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5.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q1 e q2" sheetId="1" state="visible" r:id="rId3"/>
    <sheet name="totais q1 q2" sheetId="2" state="visible" r:id="rId4"/>
    <sheet name="qualidade" sheetId="3" state="visible" r:id="rId5"/>
    <sheet name="total qualidade" sheetId="4" state="visible" r:id="rId6"/>
    <sheet name="Revisão" sheetId="5" state="visible" r:id="rId7"/>
  </sheets>
  <definedNames>
    <definedName function="false" hidden="true" localSheetId="0" name="_xlnm._FilterDatabase" vbProcedure="false">'q1 e q2'!$A$1:$AG$101</definedName>
    <definedName function="false" hidden="true" localSheetId="4" name="_xlnm._FilterDatabase" vbProcedure="false">Revisão!$A$1:$H$101</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<sst xmlns="http://schemas.openxmlformats.org/spreadsheetml/2006/main" count="3963" uniqueCount="892">
  <si>
    <t xml:space="preserve">bibtex_key</t>
  </si>
  <si>
    <t xml:space="preserve">doi</t>
  </si>
  <si>
    <t xml:space="preserve">arquivo</t>
  </si>
  <si>
    <t xml:space="preserve">q1</t>
  </si>
  <si>
    <t xml:space="preserve">q2</t>
  </si>
  <si>
    <t xml:space="preserve">q3</t>
  </si>
  <si>
    <t xml:space="preserve">q4</t>
  </si>
  <si>
    <t xml:space="preserve">quali</t>
  </si>
  <si>
    <t xml:space="preserve">status</t>
  </si>
  <si>
    <t xml:space="preserve">issn</t>
  </si>
  <si>
    <t xml:space="preserve">quatil</t>
  </si>
  <si>
    <t xml:space="preserve">year</t>
  </si>
  <si>
    <t xml:space="preserve">journal</t>
  </si>
  <si>
    <t xml:space="preserve">title</t>
  </si>
  <si>
    <t xml:space="preserve">author_keywords</t>
  </si>
  <si>
    <t xml:space="preserve">abstract</t>
  </si>
  <si>
    <t xml:space="preserve">author</t>
  </si>
  <si>
    <t xml:space="preserve">source</t>
  </si>
  <si>
    <t xml:space="preserve">pages</t>
  </si>
  <si>
    <t xml:space="preserve">volume</t>
  </si>
  <si>
    <t xml:space="preserve">document_type</t>
  </si>
  <si>
    <t xml:space="preserve">url</t>
  </si>
  <si>
    <t xml:space="preserve">affiliation</t>
  </si>
  <si>
    <t xml:space="preserve">keywords</t>
  </si>
  <si>
    <t xml:space="preserve">publisher</t>
  </si>
  <si>
    <t xml:space="preserve">language</t>
  </si>
  <si>
    <t xml:space="preserve">note</t>
  </si>
  <si>
    <t xml:space="preserve">selection_criteria</t>
  </si>
  <si>
    <t xml:space="preserve">created_at</t>
  </si>
  <si>
    <t xml:space="preserve">updated_at</t>
  </si>
  <si>
    <t xml:space="preserve">created_by</t>
  </si>
  <si>
    <t xml:space="preserve">updated_by</t>
  </si>
  <si>
    <t xml:space="preserve">comments</t>
  </si>
  <si>
    <t xml:space="preserve">10.1017/S004740452500017X</t>
  </si>
  <si>
    <t xml:space="preserve">sim</t>
  </si>
  <si>
    <t xml:space="preserve">Accepted</t>
  </si>
  <si>
    <t xml:space="preserve">0047-4045</t>
  </si>
  <si>
    <t xml:space="preserve">Q1</t>
  </si>
  <si>
    <t xml:space="preserve">2025</t>
  </si>
  <si>
    <t xml:space="preserve">LANGUAGE IN SOCIETY</t>
  </si>
  <si>
    <t xml:space="preserve">Language in the age of AI technology: From human to non-human
authenticity, from public governance to privatised assemblages</t>
  </si>
  <si>
    <t xml:space="preserve">Large language models based on machine-learning technologies are
reshaping linguistic contexts and understandings of language. We explore
these reconfigurations by investigating discursive positionings of
traditional institutional guardians of power in language in response to
these changes. Focusing on the discourse of the Real Academia Espa \&amp;
ntilde;ola (RAE), we show how RAE's social functions, ways of asserting
authority, and the nature, function, and rightful ownership of RAE's
standard language have been reimagined. Crucially, RAE presents itself
as a professional soft power that protects the rights of Spanish
speakers. Drawing on tropes of authenticity and endangerment, it
conceptualises language generated by machine-learning technologies as
inauthentic and as destroying the authentic Spanish of human Spanish
speakers. We argue that these discourses are indexical of a power
struggle where the role of traditional language norming institutions is
reshaped in the face of sociotechnical innovations that are in the hands
of global commercial companies. (Standard language, AI technology,
language academies, authority in language, big tech, Real Academia Espa
\&amp; ntilde;ola){*}</t>
  </si>
  <si>
    <t xml:space="preserve">Erdocia, Iker and Schneider, Britta and Migge, Bettina</t>
  </si>
  <si>
    <t xml:space="preserve">Web of Science</t>
  </si>
  <si>
    <t xml:space="preserve">renata.idalgo</t>
  </si>
  <si>
    <t xml:space="preserve">10.1016/j.lrp.2025.102563</t>
  </si>
  <si>
    <t xml:space="preserve">não</t>
  </si>
  <si>
    <t xml:space="preserve">0024-6301</t>
  </si>
  <si>
    <t xml:space="preserve">LONG RANGE PLANNING</t>
  </si>
  <si>
    <t xml:space="preserve">Towards purposeful strategic planning: A mixed research synthesis across
disciplines</t>
  </si>
  <si>
    <t xml:space="preserve">Strategic planning is one of the most popular strategy approaches across
sectors and across the globe. Unsurprisingly, research on strategic
planning crosses disciplines ranging from management and public
administration to healthcare, urban planning and sustainability. This
fragmentation has resulted in research silos, with little interaction
between disciplines. Integration across disciplines is needed to
understand the various purposes strategic planning can serve. This study
uses topic modeling, a machine learning tool, to analyze 6361 articles
on strategic planning. Ten topics are identified, which can be clustered
into four categories: societal issues and challenges, processes and
practices, street-level sectors, and corporate functions. Time trends
analysis indicates a steep increase over time in research attention to
strategic planning for the purpose of addressing societal issues and
challenges. Combined with a qualitative meta-narrative review, these
findings result in a purposeful strategic planning definition and
conceptualization to guide theory, research and practice.</t>
  </si>
  <si>
    <t xml:space="preserve">George, Bert</t>
  </si>
  <si>
    <t xml:space="preserve">58</t>
  </si>
  <si>
    <t xml:space="preserve">10.3847/1538-4365/adc731</t>
  </si>
  <si>
    <t xml:space="preserve">0067-0049</t>
  </si>
  <si>
    <t xml:space="preserve">ASTROPHYSICAL JOURNAL SUPPLEMENT SERIES</t>
  </si>
  <si>
    <t xml:space="preserve">ASR: Archival Solar Flares Catalog</t>
  </si>
  <si>
    <t xml:space="preserve">Solar flares result from the rapid conversion of stored magnetic energy
within the Sun's corona. These energy releases are associated with
coronal magnetic loops, which are rooted in dense photospheric plasma
and are passively transported by surface advection. Their emissions
cover a wide range of wavelengths, with soft X-rays being the primary
diagnostic for the past 50 years. Despite the efforts of multiple
authors, we are still far from a complete theory capable of explaining
the observed statistical and individual properties of flares. Here, we
exploit the availability of stable and long-term soft X-ray measurements
from NASA's Geostationary Operational Environmental Satellites mission
to build a new solar flare catalog, with a novel approach to linking
sympathetic events. Furthermore, for the most energetic events since
2010, we have also provided a method to identify the origin of the
observed flare and eventual link to the photospheric active region by
exploiting the array of instruments on board NASA's Solar Dynamic
Observatory. Our catalog provides a robust resource for studying space
weather events and training machine learning models to develop a
reliable early warning system for the onset of eruptive events in the
solar atmosphere.</t>
  </si>
  <si>
    <t xml:space="preserve">Berretti, M. and Mestici, S. and Giovannelli, L. and Del Moro, D. and
Stangalini, M. and Giannattasio, F. and Berrilli, F.</t>
  </si>
  <si>
    <t xml:space="preserve">278</t>
  </si>
  <si>
    <t xml:space="preserve">10.1111/padm.13064</t>
  </si>
  <si>
    <t xml:space="preserve">0033-3298</t>
  </si>
  <si>
    <t xml:space="preserve">PUBLIC ADMINISTRATION</t>
  </si>
  <si>
    <t xml:space="preserve">Can Cross-Sector Collaboration Contribute to Boundaries Reshaping of
Digital Government Platforms? Empirical Evidence Based on Machine
Learning and Text Analysis</t>
  </si>
  <si>
    <t xml:space="preserve">Cross-sector collaboration is regarded as an effective institution for
the fragmentation of government organizations, but it is still unknown
which organizational form can effectively promote the holistic
governance of digital government platforms. We construct an
attention-based behavioral model according to behavior theory and then
explore the impact and mechanism of cross-sector collaboration on the
holistic governance of digital government platforms. We show that
cross-sector collaboration has a negative effect on digital government
platform governance. Mechanism analysis results show that cross-sector
collaboration based on the lead task system can enhance digital
government platform governance through two pathways: the
performance-driven path of cross-sector collaboration and the vertical
intervention path steered by the leader's attention allocation. This
study contributes both theoretical and empirical evidence to enhance the
understanding of the micro-operational mechanisms of cross-sector
collaboration based on the lead task system in digital government
platforms.
(sic)(sic)(sic)(sic)(sic)(sic)(sic)(sic)(sic)(sic)(sic)(sic)(sic)(sic)(s
ic)(sic)(sic)(sic)(sic)(sic)(sic)(sic)(sic)(sic)(sic),
(sic)(sic)(sic)(sic)(sic)(sic)(sic)(sic)(sic)(sic)(sic)(sic)(sic)(sic)(s
ic)(sic)(sic)(sic)(sic)(sic)(sic)(sic)(sic)(sic)(sic)(sic)(sic)(sic)(sic
).(sic)(sic)(sic)(sic)(sic)(sic)(sic)(sic)(sic)(sic)(sic)(sic)(sic)(sic)
(sic)(sic)(sic)(sic)(sic)(sic)(sic),
(sic)(sic)(sic)(sic)(sic)(sic)(sic)(sic)(sic)(sic)(sic)(sic)(sic)(sic)(s
ic)(sic)(sic)(sic)(sic)(sic)(sic)(sic)(sic)(sic)(sic)(sic)(sic).(sic)(si
c)(sic)(sic),(sic)(sic)(sic)(sic)(sic)(sic)(sic)(sic)(sic)(sic)(sic)(sic
)(sic)(sic)(sic)(sic)(sic)(sic)(sic)(sic).(sic)(sic)(sic)(sic)(sic)(sic)
,
(sic)(sic)(sic)(sic)(sic)(sic)(sic)(sic)(sic)(sic)(sic)(sic)(sic)(sic)(s
ic)(sic)(sic)(sic)(sic)(sic)(sic)(sic)(sic)(sic)(sic)(sic)(sic)(sic)(sic
)(sic)(sic),
(sic)(sic)(sic)(sic)(sic)(sic)(sic)(sic)(sic)(sic)(sic)(sic)(sic)(sic)(s
ic)(sic)(sic)(sic)(sic)(sic)(sic)(sic)(sic)(sic)(sic)(sic)(sic)(sic)(sic
)(sic).(sic)(sic)(sic)(sic)(sic)(sic)(sic)(sic)(sic)(sic)(sic)(sic)(sic)
(sic)(sic)(sic)(sic)(sic)(sic)(sic)(sic)(sic)(sic)(sic)(sic)(sic)(sic)(s
ic)(sic)(sic)(sic)(sic)(sic)(sic)(sic)(sic)(sic)(sic)(sic)(sic)(sic)(sic
)(sic)(sic).</t>
  </si>
  <si>
    <t xml:space="preserve">Zhang, Shaopeng and Yang, Yinhao and Gan, Huanhui</t>
  </si>
  <si>
    <t xml:space="preserve">10.1111/padm.13075</t>
  </si>
  <si>
    <t xml:space="preserve">My Parents and Me: Navigating the Role of Intergenerational Transmission
on Policy Feedback</t>
  </si>
  <si>
    <t xml:space="preserve">This study investigates the intergenerational transmission mechanisms of
policy feedback, focusing on how past policies influence citizens'
behavioral intentions across generations in the context of China's
fertility policy changes. Using data from the China Family Panel
Studies, we investigate how experiences with the one-child policy affect
individuals' intentions under the current pro-natalist policy. Logistic
regression analysis reveals that individuals whose parents complied with
the one-child policy are less likely to intend to have more than one
child. This effect is mediated by the weakening of traditional beliefs,
such as ``raising children for old age{''} and ``continuation of family
lineage.{''} A regression discontinuity design further confirms that
individuals with parents subjected to stricter birth control measures
exhibit lower intentions to have more children. These findings
underscore the significance of intergenerational transmission in shaping
citizens' attitudes and highlight the lasting impact of historical
policy experiences on contemporary policy outcomes.</t>
  </si>
  <si>
    <t xml:space="preserve">Guo, Yue and Xu, Zihan and Zhang, Qian</t>
  </si>
  <si>
    <t xml:space="preserve">10.1111/psj.12576</t>
  </si>
  <si>
    <t xml:space="preserve">0190-292X</t>
  </si>
  <si>
    <t xml:space="preserve">Policy Studies Journal</t>
  </si>
  <si>
    <t xml:space="preserve">Interlocal learning mechanisms and policy diffusion: The case of new energy vehicles finance in Chinese cities</t>
  </si>
  <si>
    <t xml:space="preserve">multi-level political system; new energy vehicle; policy diffusion; policy learning; site visit</t>
  </si>
  <si>
    <t xml:space="preserve">Policy diffusion based on learning mechanisms has fascinated political science and public administration scholars for a long time. A robust and growing body of studies have identified the existence and importance of learning mechanisms in policy diffusion. However, there are still some gaps that need to be further improved. First, scholars identify the learning mechanism mainly based on indirect evidence, such as geographical proximity and successful innovation policies adopted by other jurisdictions, which lacking direct and systematic evidence. Second, little is known about how the hierarchical power structure affects the leap from learning behavior to policy adoption. This study provides direct evidence for the promoting effect of intergovernmental learning on policy diffusion by analyzing case of Chinese local financial subsidy policies for new energy vehicles. The empirical results reveal that policy learning in the form of site visits among local governments significantly promotes the policy diffusion, but superior government policy strategy attenuates the influence of interlocal learning on policy diffusion. Also, the initiators and themes of policy learning affect the learning–diffusion linkage, portraying the conditional effects and nuanced dynamics of interlocal policy learning in eliciting policy diffusion. © 2024 Policy Studies Organization.</t>
  </si>
  <si>
    <t xml:space="preserve">Liu, Weixing and Ma, Liang and Wang, Xuan and Yi, Hongtao</t>
  </si>
  <si>
    <t xml:space="preserve">Scopus</t>
  </si>
  <si>
    <t xml:space="preserve">49 – 68</t>
  </si>
  <si>
    <t xml:space="preserve">53</t>
  </si>
  <si>
    <t xml:space="preserve">Article</t>
  </si>
  <si>
    <t xml:space="preserve">https://www.scopus.com/inward/record.uri?eid=2-s2.0-85209802322&amp;doi=10.1111%2fpsj.12576&amp;partnerID=40&amp;md5=0e5d3c4762861e0857f1e22245d9b6ed</t>
  </si>
  <si>
    <t xml:space="preserve">China; empirical analysis; local government; machine learning; policy analysis; political participation; public administration</t>
  </si>
  <si>
    <t xml:space="preserve">English</t>
  </si>
  <si>
    <t xml:space="preserve">Cited by: 3; All Open Access, Bronze Open Access</t>
  </si>
  <si>
    <t xml:space="preserve">tenylson</t>
  </si>
  <si>
    <t xml:space="preserve">10.5271/sjweh.4230</t>
  </si>
  <si>
    <t xml:space="preserve">0355-3140</t>
  </si>
  <si>
    <t xml:space="preserve">SCANDINAVIAN JOURNAL OF WORK ENVIRONMENT \&amp; HEALTH</t>
  </si>
  <si>
    <t xml:space="preserve">Workplace violence and fear of violence: an assessment of prevalence
across industrial sectors and its mental health effects</t>
  </si>
  <si>
    <t xml:space="preserve">Objectives This study aimed to (i) examine variance in the prevalence of
workplace violence and fear of violence in the United Kingdom by
industrial sector and (ii) determine the mental health effects thereof
using longitudinal data. Methods We used the United Kingdom Household
Panel Study (UKHLS), a nationally representative survey with mental
health indicators collected annually allowing us to determine common
mental disorders (CMD) at baseline, one year prior and one year later.
Using weighted logistic regression and lagged dependent variable
regression, we examined prevalence of violence and fear of violence by
sector and the effect of violence on CMD risk. We supplemented our
analyses with the views of those with lived experience. Results Workers
employed in public administration and facilities had the highest risks
of workplace violence, with predicted probabilities (PP) of 0.138
{[}95\% confidence interval (CI) 0.116-0.160], and these were not
statistically different from the second highest sector of health,
residential care, and social work (PP 0.118, 95\% CI 0.103-0.133).
Workplace violence increased CMD risk {[}adjusted odds ratio (ORadj)
1.400, 95\% CI 1.182-1.658] as did fear of violence at work (ORadj
2.103, 95\% CI 1.779-2.487), adjusting for prior CMD. Moreover, the
effect of violence and fear of violence on CMD remained when we
investigated CMD one year later. Conclusions A high prevalence of
workplace violence and fear of workplace violence was found in multiple
different industrial sectors-&gt;1 in 10 workers were exposed to violence
in the last 12 months in 30\% of sectors and &gt;1 in 20 workers were
exposed in 70\% of sectors. Both violence and fear of violence were
associated with enhanced CMD risk at baseline and one year later.</t>
  </si>
  <si>
    <t xml:space="preserve">Gash, Vanessa and Blom, Niels</t>
  </si>
  <si>
    <t xml:space="preserve">10.1016/j.giq.2024.101965</t>
  </si>
  <si>
    <t xml:space="preserve">0740-624X</t>
  </si>
  <si>
    <t xml:space="preserve">2024</t>
  </si>
  <si>
    <t xml:space="preserve">Government Information Quarterly</t>
  </si>
  <si>
    <t xml:space="preserve">Explainable AI for government: Does the type of explanation matter to the accuracy, fairness, and trustworthiness of an algorithmic decision as perceived by those who are affected?</t>
  </si>
  <si>
    <t xml:space="preserve">Artificial intelligence; Explainable AI; Machine learning; Psychological theories; Public administration; Trustworthy AI</t>
  </si>
  <si>
    <t xml:space="preserve">Amidst concerns over biased and misguided government decisions arrived at through algorithmic treatment, it is important for members of society to be able to perceive that public authorities are making fair, accurate, and trustworthy decisions. Inspired in part by equity and procedural justice theories and by theories of attitudes towards technologies, we posited that the perception of these attributes of decisions is influenced by the type of explanation offered, which can be input-based, group-based, case-based, or counterfactual. We tested our hypotheses with two studies, each of which involved a pre-registered online survey experiment conducted in December 2022. In both studies, the subjects (N = 1200) were officers in high positions at stock companies registered in Japan, who were presented with a scenario consisting of an algorithmic decision made by a public authority: a ministry's decision to reject a grant application from their company (Study 1) and a tax authority's decision to select their company for an on-site tax inspection (Study 2). The studies revealed that offering the subjects some type of explanation had a positive effect on their attitude towards a decision, to various extents, although the detailed results of the two studies are not robust. These findings call for a nuanced inquiry, both in research and practice, into how to best design explanations of algorithmic decisions from societal and human-centric perspectives in different decision-making contexts. © 2024 The Authors</t>
  </si>
  <si>
    <t xml:space="preserve">Aoki, Naomi and Tatsumi, Tomohiko and Naruse, Go and Maeda, Kentaro</t>
  </si>
  <si>
    <t xml:space="preserve">41</t>
  </si>
  <si>
    <t xml:space="preserve">https://www.scopus.com/inward/record.uri?eid=2-s2.0-85203630550&amp;doi=10.1016%2fj.giq.2024.101965&amp;partnerID=40&amp;md5=7b0e3631a1793c20fea7a7d6c3ddf461</t>
  </si>
  <si>
    <t xml:space="preserve">Cited by: 5; All Open Access, Hybrid Gold Open Access</t>
  </si>
  <si>
    <t xml:space="preserve">10.1016/j.ijtst.2023.10.010</t>
  </si>
  <si>
    <t xml:space="preserve">2046-0430</t>
  </si>
  <si>
    <t xml:space="preserve">International Journal of Transportation Science and Technology</t>
  </si>
  <si>
    <t xml:space="preserve">Comparing the vibrational behavior of e-kick scooters and e-bikes: Evidence from Italy</t>
  </si>
  <si>
    <t xml:space="preserve">Artificial neural network (ANN); E-bike vibrational behavior; E-kick scooters vibrational behavior; Monte Carlo simulation; Soft mobility</t>
  </si>
  <si>
    <t xml:space="preserve">E-kick scooters are currently among the most popular emerging electric-powered personal micro-mobility vehicles (e-PMVs), and have recently been equated to e-bikes. However, even if the dynamic behavior of e-bikes is well studied, much less has been done to understand the behavior of e-kick scooters. Furthermore, comparisons between the two vehicles have rarely been investigated and only based on mechanical models. This study addresses this gap by proposing a novel framework that evaluates the vibrational behaviors of both vehicles when driven by different users and exposed to the pavement irregularities, using both real and simulated data. The experimental data are collected equipping an e-kick scooter and an e-bike with inertial measurement units (IMUs), and then processed by the ISO 2631–1 method to obtain an objective evaluation of the comfort. Next, the experimental data are expanded to include uncertainty applying a Monte Carlo simulation based on a two-layer feed-forward artificial neural network (ANN). Afterwards, several statistical analyses are performed to understand the key factors affecting the vibrational magnitude (and their extent) for each vehicle. This framework was tested in an Italian city (Brescia) along urban paths with five different pavement surfaces. The results showed that the e-kick scooter appears to be globally more solicited than the e-bike in terms of vibrational magnitude. Moreover, the pavement surface, sensor position, user gender, user height, and travel speed are identified as crucial factors explaining the vibrational magnitude for both vehicles. The overall findings challenge the recent European regulations that equated e-kick scooters with bikes. These findings can assist public administrations in planning the urban circulation of e-bikes and e-kick scooters, and suggest that manufacturers incorporate shock absorbers into e-kick scooter designs to enhance rider comfort. © 2024 Tongji University and Tongji University Press</t>
  </si>
  <si>
    <t xml:space="preserve">Ventura, Roberto and Ghirardi, Andrea and Vetturi, David and Maternini, Giulio and Barabino, Benedetto</t>
  </si>
  <si>
    <t xml:space="preserve">68 – 86</t>
  </si>
  <si>
    <t xml:space="preserve">16</t>
  </si>
  <si>
    <t xml:space="preserve">https://www.scopus.com/inward/record.uri?eid=2-s2.0-85177234692&amp;doi=10.1016%2fj.ijtst.2023.10.010&amp;partnerID=40&amp;md5=6e7ef365bfab82d54a9a6da02d3ade78</t>
  </si>
  <si>
    <t xml:space="preserve">Forecasting; Multilayer neural networks; Pavements; Vibration analysis; E-bike vibrational behavior; E-kick scooter vibrational behavior; Micro-mobility; Mobility vehicles; Monte Carlo's simulation; Pavement surface; Soft mobility; Vibrational behavior; Vibrational magnitude; Intelligent systems</t>
  </si>
  <si>
    <t xml:space="preserve">Cited by: 8; All Open Access, Gold Open Access, Green Open Access</t>
  </si>
  <si>
    <t xml:space="preserve">10.1016/j.techfore.2023.123043</t>
  </si>
  <si>
    <t xml:space="preserve">0040-1625</t>
  </si>
  <si>
    <t xml:space="preserve">TECHNOLOGICAL FORECASTING AND SOCIAL CHANGE</t>
  </si>
  <si>
    <t xml:space="preserve">Effectiveness of tutoring at school: A machine learning evaluation</t>
  </si>
  <si>
    <t xml:space="preserve">Tutoring programs are effective in reducing school failures among
at-risk students. However, there is still room for improvement in
maximising the social returns they provide on investments.Many factors
and components can affect student engagement in a program and academic
success. This complexity presents a challenge for Public Administrations
to use their budgets as efficiently as possible. Our research focuses on
providing public administration with advanced decision-making
tools.First, we analyse a database with information on 2066 students of
the Programa para la Mejora de ` Exito Educativo (Programme for the
Improvement of Academic Success) of the Junta de Comunidades de Castilla
y Le ` on in Spain, in 2018-2019, the academic year previous to the
pandemic. This program is designed to help schools with students at risk
of failure in Spanish, literature, mathematics, and English. We
developed a machine learning model (ML) based on Kohonen self-organising
maps (SOMs), which are a type of unsupervised (ANN), to group students
based on their characteristics, the type of tutoring program in which
they were enrolled, and their results in both the completion of the
program and the 4th year of Compulsory Secondary Education (ESO).Second,
we evaluated the results of tutoring programs and identified and
explained how different factors and components affect student engagement
and academic success. Our findings provide Public Administrations with
better decision-making tools to evaluate and measure the results of
tutoring programs in terms of social return on investment, improve the
design of these programs, and choose the students to enrol.</t>
  </si>
  <si>
    <t xml:space="preserve">Ballestar, Maria Teresa and Mir, Miguel Cuerdo and Pedrera, Luis Miguel
Doncel and Sainz, Jorge</t>
  </si>
  <si>
    <t xml:space="preserve">199</t>
  </si>
  <si>
    <t xml:space="preserve">10.1021/acsnano.4c02434</t>
  </si>
  <si>
    <t xml:space="preserve">1936-0851</t>
  </si>
  <si>
    <t xml:space="preserve">ACS Nano</t>
  </si>
  <si>
    <t xml:space="preserve">A Paper-Based Multiplexed Serological Test to Monitor Immunity against SARS-COV‑2 Using Machine Learning</t>
  </si>
  <si>
    <t xml:space="preserve">COVID-19; machine learning; paper-based assays; serology; vertical flow assays</t>
  </si>
  <si>
    <t xml:space="preserve">The rapid spread of SARS-CoV-2 caused the COVID-19 pandemic and accelerated vaccine development to prevent the spread of the virus and control the disease. Given the sustained high infectivity and evolution of SARS-CoV-2, there is an ongoing interest in developing COVID-19 serology tests to monitor population-level immunity. To address this critical need, we designed a paper-based multiplexed vertical flow assay (xVFA) using five structural proteins of SARS-CoV-2, detecting IgG and IgM antibodies to monitor changes in COVID-19 immunity levels. Our platform not only tracked longitudinal immunity levels but also categorized COVID-19 immunity into three groups: protected, unprotected, and infected, based on the levels of IgG and IgM antibodies. We operated two xVFAs in parallel to detect IgG and IgM antibodies using a total of 40 μL of human serum sample in &lt;20 min per test. After the assay images of the paper-based sensor panel were captured using a mobile phone-based custom-designed optical reader and then processed by a neural network-based serodiagnostic algorithm. The serodiagnostic algorithm was trained with 120 measurements/tests and 30 serum samples from 7 randomly selected individuals and was blindly tested with 31 serum samples from 8 different individuals, collected before vaccination as well as after vaccination or infection, achieving an accuracy of 89.5%. The competitive performance of the xVFA, along with its portability, cost-effectiveness, and rapid operation, makes it a promising computational point-of-care (POC) serology test for monitoring COVID-19 immunity, aiding in timely decisions on the administration of booster vaccines and general public health policies to protect vulnerable populations. © 2024 The Authors. Published by American Chemical Society.</t>
  </si>
  <si>
    <t xml:space="preserve">Carlo, Dino Di and Ozcan, Aydogan and Eryilmaz, Merve and Goncharov, Artem and Han, Gyeo-Re and Joung, Hyou-Arm and Ballard, Zachary S. and Ghosh, Rajesh and Zhang, Yijie</t>
  </si>
  <si>
    <t xml:space="preserve">16819 – 16831</t>
  </si>
  <si>
    <t xml:space="preserve">18</t>
  </si>
  <si>
    <t xml:space="preserve">https://www.scopus.com/inward/record.uri?eid=2-s2.0-85196734059&amp;doi=10.1021%2facsnano.4c02434&amp;partnerID=40&amp;md5=ebe528e0a5c3c658c1b0d3673e96cbd4</t>
  </si>
  <si>
    <t xml:space="preserve">Antibodies, Viral; COVID-19; COVID-19 Serological Testing; Humans; Immunoglobulin G; Immunoglobulin M; Machine Learning; Paper; SARS-CoV-2; Serologic Tests; Antibodies; Coronavirus; Cost effectiveness; Disease control; Immunology; Machine learning; Public administration; Vaccines; immunoglobulin G; immunoglobulin M; virus antibody; American Chemical Society; Immunity level; Machine-learning; Paper-based assay; Population levels; Serology; Serum samples; Vaccine development; Vertical flow assay; </t>
  </si>
  <si>
    <t xml:space="preserve">Cited by: 6; All Open Access, Green Open Access, Hybrid Gold Open Access</t>
  </si>
  <si>
    <t xml:space="preserve">10.1080/10095020.2024.2374996</t>
  </si>
  <si>
    <t xml:space="preserve">1009-5020</t>
  </si>
  <si>
    <t xml:space="preserve">GEO-SPATIAL INFORMATION SCIENCE</t>
  </si>
  <si>
    <t xml:space="preserve">Mixed-use urban land parcels identification integrating geospatial data
and machine learning</t>
  </si>
  <si>
    <t xml:space="preserve">Urban land use information is essential for urban planning and
sustainable development. However, the increasing prevalence of Mixed-Use
Urban Land (MUUL) introduces uncertainty in land use mapping. Due to the
compatibility of different human activities within MUUL, identifying
MUUL is still a challenge for scholars. In this study, we proposed a
novel framework by integrating geographic big data and machine learning
to identify it. First, to be consistent with urban planning practices,
we delineated mapping units from urban planning map. Second, based on
the variability of the spatial pattern of POIs, two indices, the Amount
of POI (AP) and the Deviation Index (DI), were developed. Finally, the
random forest model was employed. The empirical study in the Jianghan
District of Wuhan, China, showed that the MUUL and non-MUUL exhibited
significant spatial pattern of POIs separability, the average AP and DI
of the MUUL were much larger than those of the non-MUUL. Moreover, the
relatively high identification accuracy (Kappa Coefficient (KC) = 0.85,
Hellden's Mean Accuracy (MA) = 0.87) further demonstrated the
effectiveness of the developed indices. The proposed framework in this
study can reduce the adverse impacts of MUUL on urban land
identification by avoiding the MUUL from being incorrectly identified as
a single function. Moreover, by extracting MUUL in advance, it can
improve the research efficiency by avoiding the application of the
segmentation algorithm to all mapping units as in the previous study.
Overall, this study provides important references for scholars to
increase the accuracy of urban land use identification and allows
authorities and policymakers to monitor the dynamics of MUUL that are
essential to urban vibrancy. The spatial pattern indices proposed in
this study can also be applied to urban land use identification studies
as important features.</t>
  </si>
  <si>
    <t xml:space="preserve">Qu, Shijin and Wang, Hui and Hu, Zongnan and Wang, Zhenzhen and Hu,
Shougeng</t>
  </si>
  <si>
    <t xml:space="preserve">10.1080/13600834.2024.2349835</t>
  </si>
  <si>
    <t xml:space="preserve">1360-0834</t>
  </si>
  <si>
    <t xml:space="preserve">INFORMATION \&amp; COMMUNICATIONS TECHNOLOGY LAW</t>
  </si>
  <si>
    <t xml:space="preserve">Rule-based versus AI-driven benefits allocation: GDPR and AIA legal
implications and challenges for automation in public social security
administration</t>
  </si>
  <si>
    <t xml:space="preserve">This article focuses on the legal implications of the growing reliance
on automated systems in public administrations, using the example of
social security benefits administration. It specifically addresses the
deployment of automated systems for decisions on benefits eligibility
within the frameworks of the General Data Protection Regulation (GDPR)
and the Artificial Intelligence Act (AIA). It compares how these two
legal frameworks, each targeting different regulatory objects (personal
data versus AI systems) and employing different protective measures,
apply for two common system types: rule-based systems utilised for
making fully automated decisions on eligibility, and machine learning AI
systems utilised for assisting case administrators in their
decision-making. It concludes on the combined impact that the GDPR and
the AIA will have on each of these types of systems, as well as on
differences in how these instruments determines the basic legality of
utilising such systems within social security administration.</t>
  </si>
  <si>
    <t xml:space="preserve">Enqvist, Lena</t>
  </si>
  <si>
    <t xml:space="preserve">222-246</t>
  </si>
  <si>
    <t xml:space="preserve">33</t>
  </si>
  <si>
    <t xml:space="preserve">10.2478/amns.2023.1.00061</t>
  </si>
  <si>
    <t xml:space="preserve">2444-8656</t>
  </si>
  <si>
    <t xml:space="preserve">Applied Mathematics and Nonlinear Sciences</t>
  </si>
  <si>
    <t xml:space="preserve">Research on the problems and reform strategies of government statistics based on big data technology</t>
  </si>
  <si>
    <t xml:space="preserve">Big data technology; Decision tree algorithm; Government statistics; Information gain; Reform strategy</t>
  </si>
  <si>
    <t xml:space="preserve">In the past two years, with the development of big data technology and the revolutionary innovations it has caused within various industries, there has been a boom in the use of big data to transform and optimize government workflow within the field of public administration. In this paper, we build a theoretical framework through government statistics, focusing on the four elements of government statistics. The decision tree algorithm is used to analyze the indicators of the government statistical work problem, mainly from three aspects: grassroots statistical institutions, government revenue, and government forestry construction statistics. The accuracy of the decision tree algorithm is controlled between 83% and 91%, with a variation range value of 8%, which is more accurate than the other two algorithms. The decision tree algorithm helps improve the efficiency and quality of government statistics, thus contributing to the processing of statistical work problems and reform strategies. This study is important for deepening the reform of the Chinese government administration system, improving the construction of a service-oriented government, ensuring the quality of statistical information, and guiding the benign development of statistical work.  © 2023 Xianwei Zhang et al., published by Sciendo.</t>
  </si>
  <si>
    <t xml:space="preserve">Zhang, Xianwei and Zhang, Yueyan</t>
  </si>
  <si>
    <t xml:space="preserve">9</t>
  </si>
  <si>
    <t xml:space="preserve">https://www.scopus.com/inward/record.uri?eid=2-s2.0-85158092864&amp;doi=10.2478%2famns.2023.1.00061&amp;partnerID=40&amp;md5=7022b461eb895dcc444932f9aff425ff</t>
  </si>
  <si>
    <t xml:space="preserve">Decision trees; Public administration; Statistics; Big data technology; Data technologies; Decision-tree algorithm; Government statistics; Information gain; Reform strategy; Statistic-based; Statistical works; Theoretical framework; Work-flows; Big data</t>
  </si>
  <si>
    <t xml:space="preserve">Cited by: 0; All Open Access, Gold Open Access</t>
  </si>
  <si>
    <t xml:space="preserve">10.1038/s41598-024-72007-9</t>
  </si>
  <si>
    <t xml:space="preserve">2045-2322</t>
  </si>
  <si>
    <t xml:space="preserve">SCIENTIFIC REPORTS</t>
  </si>
  <si>
    <t xml:space="preserve">Central obesity and associated factors among public service employees in
Adama Town in Ethiopia</t>
  </si>
  <si>
    <t xml:space="preserve">The prevalence of obesity is rapidly increasing, contributing to 678
million obese adults and rapidly increasing in lower-income countries.
This study assessed the magnitude of central obesity and associated
factors among public service office employees in Adama Town in the
Oromia Regional State in Ethiopia. An institutional-based
cross-sectional study was conducted from January 1 to February 26, 2020,
among 590 public service employees. The data were collected by using
interviewer-administered questionnaires and anthropometric measurements.
The data were coded, entered, cleaned, and entered into Epi Info version
7, and subsequently exported to SPSS version 26 for statistical
analysis. Binary logistic regression was used to check the associations
between the explanatory and outcome variables. The adjusted odds ratio
at a 95\% confidence interval was used to estimate the strength of
associations. A P value &lt; 0.05 indicated statistical significance. The
overall prevalence of central obesity among public service office
employees was 24.2\% (95\% CI 20.9, 27.8). In a stratified analysis, the
prevalence of central obesity was 29.9\% in male and 14.9\% in female
employees. The multivariate analysis showed that using motorized
transportation (AOR = 2.20, 95\% CI 1.110, 4.385), eating food out of
the home (AOR = 1.76, 95\% CI 1.107, 2.800), drinking alcohol (AOR =
1.85, 95\% CI 1.104, 3.128), being aged 33-42 years (AOR = 3.83, 95\% CI
1.964, 7.472), 43-52 years (AOR = 4.34, 95\% CI 2.151, 8.765) and 53
years and above (AOR = 10.33, 95\% CI 3.783, 28.242), not engaging in
moderate physical activity (AOR = 2.32, 95\% CI 1.484, 3.631) and having
a chronic illness (AOR = 1.97, 95\% CI 1.177, 3.316) were statistically
associated with central obesity among public service office employees in
the study area. Nearly 25\% of public service employees in the town had
central obesity, which is a risk factor for metabolic syndromes. Mode of
transportation, eating food out of home, drinking alcohol, age, level of
physical activity, and presence of chronic illnesses were found to be
independent predictors of central obesity. The public administration in
the town should design a feasible preventive strategy to reduce the
burden of obesity among public service employees in the study setting.</t>
  </si>
  <si>
    <t xml:space="preserve">Deybasso, Haji Aman and Geda, Yoseph Degaga and Gebaba, Ebrahim Mohammed</t>
  </si>
  <si>
    <t xml:space="preserve">14</t>
  </si>
  <si>
    <t xml:space="preserve">Scientific Reports</t>
  </si>
  <si>
    <t xml:space="preserve">Central obesity and associated factors among public service employees in Adama Town in Ethiopia</t>
  </si>
  <si>
    <t xml:space="preserve">Adama; Associated factors; Ethiopia; Obesity; Office workers</t>
  </si>
  <si>
    <t xml:space="preserve">The prevalence of obesity is rapidly increasing, contributing to 678 million obese adults and rapidly increasing in lower-income countries. This study assessed the magnitude of central obesity and associated factors among public service office employees in Adama Town in the Oromia Regional State in Ethiopia. An institutional-based cross-sectional study was conducted from January 1 to February 26, 2020, among 590 public service employees. The data were collected by using interviewer-administered questionnaires and anthropometric measurements. The data were coded, entered, cleaned, and entered into Epi Info version 7, and subsequently exported to SPSS version 26 for statistical analysis. Binary logistic regression was used to check the associations between the explanatory and outcome variables. The adjusted odds ratio at a 95% confidence interval was used to estimate the strength of associations. A P value &lt; 0.05 indicated statistical significance. The overall prevalence of central obesity among public service office employees was 24.2% (95% CI 20.9, 27.8). In a stratified analysis, the prevalence of central obesity was 29.9% in male and 14.9% in female employees. The multivariate analysis showed that using motorized transportation (AOR = 2.20, 95% CI 1.110, 4.385), eating food out of the home (AOR = 1.76, 95% CI 1.107, 2.800), drinking alcohol (AOR = 1.85, 95% CI 1.104, 3.128), being aged 33–42 years (AOR = 3.83, 95% CI 1.964, 7.472), 43–52 years (AOR = 4.34, 95% CI 2.151, 8.765) and 53 years and above (AOR = 10.33, 95% CI 3.783, 28.242), not engaging in moderate physical activity (AOR = 2.32, 95% CI 1.484, 3.631) and having a chronic illness (AOR = 1.97, 95% CI 1.177, 3.316) were statistically associated with central obesity among public service office employees in the study area. Nearly 25% of public service employees in the town had central obesity, which is a risk factor for metabolic syndromes. Mode of transportation, eating food out of home, drinking alcohol, age, level of physical activity, and presence of chronic illnesses were found to be independent predictors of central obesity. The public administration in the town should design a feasible preventive strategy to reduce the burden of obesity among public service employees in the study setting. © The Author(s) 2024.</t>
  </si>
  <si>
    <t xml:space="preserve">https://www.scopus.com/inward/record.uri?eid=2-s2.0-85208291319&amp;doi=10.1038%2fs41598-024-72007-9&amp;partnerID=40&amp;md5=beb07419e221a2263c35b8011d32cba1</t>
  </si>
  <si>
    <t xml:space="preserve">Adult; Cross-Sectional Studies; Ethiopia; Female; Humans; Male; Middle Aged; Obesity, Abdominal; Prevalence; Risk Factors; Surveys and Questionnaires; Young Adult; abdominal obesity; adult; cross-sectional study; epidemiology; Ethiopia; female; human; male; middle aged; prevalence; questionnaire; risk factor; young adult</t>
  </si>
  <si>
    <t xml:space="preserve">Cited by: 0; All Open Access, Gold Open Access, Green Open Access</t>
  </si>
  <si>
    <t xml:space="preserve">10.1111/padm.12971</t>
  </si>
  <si>
    <t xml:space="preserve">Modeling political mimetic isomorphism versus economic and quality
factors in local government privatizations</t>
  </si>
  <si>
    <t xml:space="preserve">Numerous studies have considered the economic impact and political
influence of privatization. However, the theoretical approaches
previously applied to model privatization, whether economic or
political, have not obtained robust results. To address this question,
we present a new political approach, based on mimetic isomorphism, which
enables us to more accurately define the relationship between
privatization, political theory and economic aspects. This new focus,
termed political mimetic isomorphism, hypothesizes that the
privatization of public services is influenced by an imitation effect
between neighboring municipalities that share a common political
ideology. In our study, this approach is applied, using geostatistical
tools and logistic regression analysis with spatial variables, to a
sample of municipalities that privatized their water and/or waste
collection services during the period 2014-2019. The results obtained
demonstrate the validity of the theoretical model of political mimetic
isomorphism and show that this factor exerts a stronger influence on
privatization than certain economic variables.
Son numerosos los estudios que han considerado el impacto economico y
politico sobre la decision de privatizacion. Sin embargo, los enfoques
teoricos aplicados anteriormente a los modelos de privatizacion, tanto
economicos como politicos, no proporcionan unos resultados concluyentes.
Para abordar esta cuestion, en este trabajo se presenta un nuevo enfoque
teorico en el que enmarcar las decisiones de privatizacion, basado en el
isomorfismo mimetico, el cual permite definir con mayor precision las
relaciones existentes entre la privatizacion, la teoria politica y el
ambito economico. Este nuevo enfoque, denominado Isomorfismo Mimetico
Politico, plantea la hipotesis de que la privatizacion de los servicios
publicos esta influenciada por un efecto de imitacion entre municipios
vecinos que comparten una ideologia politica. Para abordar este enfoque
se han aplicado herramientas geoestadisticas y modelos espaciales
econometricos a una muestra de municipios espanoles que han privatizado
sus servicios de agua o basura durante el periodo 2014-2019. Los
resultados obtenidos demuestran la validez del modelo teorico del
Isomorfismo Mimetico Politico, y muestran que este factor ejerce sobre
la privatizacion una mayor influencia que ciertas variables economicas.</t>
  </si>
  <si>
    <t xml:space="preserve">Campos-Alba, Cristina M. and Chica-Olmo, Jorge and Perez-Lopez, Gemma
and Zafra-Gomez, Jose L.</t>
  </si>
  <si>
    <t xml:space="preserve">1178-1209</t>
  </si>
  <si>
    <t xml:space="preserve">102</t>
  </si>
  <si>
    <t xml:space="preserve">10.1177/21582440241227705</t>
  </si>
  <si>
    <t xml:space="preserve">2158-2440</t>
  </si>
  <si>
    <t xml:space="preserve">SAGE OPEN</t>
  </si>
  <si>
    <t xml:space="preserve">Impact of Access to Land on Women's Economic Well-Being: An Empirical
Evidence From Rural Bangladesh</t>
  </si>
  <si>
    <t xml:space="preserve">Rural women in Bangladesh usually have lack of access, control and
ownership over their land property because of existing patriarchal norms
of the rural society. The prime objective of this study was to assess
the impact of rural women's access to land on their income as well as
household income. A multistage, geographically clustered,
probability-based sampling approach was adopted for this study. Primary
data were collected from the rural women living in two selected
districts of Bangladesh. The Propensity Score Matching technique was
used to assess the impact of land accessibility on household income and
rural women's income. The Binary Logistic Regression technique was used
to assess women's opinions. The study findings revealed that land had a
positive impact on household income but rural women's income did not
increase significantly despite having access to land. This study also
showed that income, level of education, the existence of NGO operated
programs in villages, and the number of visits to NGO offices by rural
women were the key factors contributing to improving their overall
well-being. Findings imply that the government should design an
appropriate land ownership policy that guarantees titling as well as
access for women to land.</t>
  </si>
  <si>
    <t xml:space="preserve">Sultana, Tahmina and Mahmud, Kazi Tanvir and Moniruzzaman, Md. and
Tareque, Mohammad</t>
  </si>
  <si>
    <t xml:space="preserve">10.1177/21582440241292966</t>
  </si>
  <si>
    <t xml:space="preserve">Capturing the Asymmetrical Effect of Macroeconomic Factors on
Public-Sector Innovation in Chinese Local Government: A Dynamic
Technology Forecasting Approach</t>
  </si>
  <si>
    <t xml:space="preserve">Despite the considerable investments in Chinese public sector innovation
in China and its social impact, there is insufficient information on how
asymmetries in macroeconomic factors and business cycles affect public
sector innovation. Based on provincial data from thirty regions
(2000-2016), the study proposes a dynamic model to capture the
asymmetrical impact of macroeconomic factors on local government
innovation. The innovation-based predictive model indicated that a
positive shock to macro-economic factors (i.e., gross domestic product,
government administration expenditures, provincial degree of openness in
economies, provincial degree of openness in society, higher education
research and development expenditures, local revenue, and local
expenditure) upsurge government innovation. In contrast, a negative
shock to these factors disrupts local government innovation. Third, the
model indicated a pro-cyclical relationship between positive and
negative shocks to government administration expenditures and provincial
government innovation during the boom and recession periods. The study
offers an essential policy tool and some important implications for
local government officials, future researchers, and policymakers to
understand how cyclic and asymmetric behavior in local government
innovation shapes the innovation efficiency of the public sector in
China.Subject Classification Codes: O30, O31, O32, 01, O38, O36, O35,
O38, P25, Q01, H72.</t>
  </si>
  <si>
    <t xml:space="preserve">You, Chengde and Khattak, Shoukat Iqbal and Ahmad, Manzoor</t>
  </si>
  <si>
    <t xml:space="preserve">SAGE Open</t>
  </si>
  <si>
    <t xml:space="preserve">Capturing the Asymmetrical Effect of Macroeconomic Factors on Public-Sector Innovation in Chinese Local Government: A Dynamic Technology Forecasting Approach</t>
  </si>
  <si>
    <t xml:space="preserve">China; innovation efficiency; NARDL; provincial government; research and development expenditures</t>
  </si>
  <si>
    <t xml:space="preserve">Despite the considerable investments in Chinese public sector innovation in China and its social impact, there is insufficient information on how asymmetries in macroeconomic factors and business cycles affect public sector innovation. Based on provincial data from thirty regions (2000–2016), the study proposes a dynamic model to capture the asymmetrical impact of macroeconomic factors on local government innovation. The innovation-based predictive model indicated that a positive shock to macro-economic factors (i.e., gross domestic product, government administration expenditures, provincial degree of openness in economies, provincial degree of openness in society, higher education research and development expenditures, local revenue, and local expenditure) upsurge government innovation. In contrast, a negative shock to these factors disrupts local government innovation. Third, the model indicated a pro-cyclical relationship between positive and negative shocks to government administration expenditures and provincial government innovation during the boom and recession periods. The study offers an essential policy tool and some important implications for local government officials, future researchers, and policymakers to understand how cyclic and asymmetric behavior in local government innovation shapes the innovation efficiency of the public sector in China. Subject Classification Codes: O30, O31, O32, 01, O38, O36, O35, O38, P25, Q01, H72. © The Author(s) 2024.</t>
  </si>
  <si>
    <t xml:space="preserve">https://www.scopus.com/inward/record.uri?eid=2-s2.0-85210144273&amp;doi=10.1177%2f21582440241292966&amp;partnerID=40&amp;md5=4a85622af8a7497465fa662b756d2c9f</t>
  </si>
  <si>
    <t xml:space="preserve">Cited by: 1; All Open Access, Gold Open Access</t>
  </si>
  <si>
    <t xml:space="preserve">10.3145/epi.2024.0006</t>
  </si>
  <si>
    <t xml:space="preserve">1386-6710</t>
  </si>
  <si>
    <t xml:space="preserve">PROFESIONAL DE LA INFORMACION</t>
  </si>
  <si>
    <t xml:space="preserve">Digital Competencies and their Impact on Public Servants' in Peru</t>
  </si>
  <si>
    <t xml:space="preserve">In an increasingly digitized environment, with a heavy reliance on
Information and Communication Technologies (ICT), the significance of
digital competencies (DC) in the public sector is undeniably crucial.
This study focuses on assessing the impact of DC on the productivity of
public servants in a governmental entity in Peru during 2022. Utilizing
logistic regression analysis on a sample of 134 participants, and
asserting a 99\% confidence level with a 3.8\% margin of error, it is
concluded that DC accounts for a significant proportion (24.9\%) of
productivity variability. The analysis identifies a deficiency in DC
among older public servants, following an examination of skills in
information, communication, creation, digital security, and digital
empathy. While communication skills are prominent, creative abilities
emerge as the most vulnerable aspect. This study advocates for the
implementation of a training program aimed at enhancing DC, with a
particular emphasis on creative skills, and adopting a tailored approach
for digital natives and immigrants. The training plan should be
underpinned by the proposed concept of DC within a directed acyclic
diagram, illustrating the integration and interrelation of the five key
digital skills - information, communication, creation, digital security,
and digital empathy - thereby enhancing productivity through increased
effectiveness and efficiency.</t>
  </si>
  <si>
    <t xml:space="preserve">Serna-Ortega, Espana a. and Castillo-Esparcia, A. and Trasladado, Rito</t>
  </si>
  <si>
    <t xml:space="preserve">10.3390/systems12030081</t>
  </si>
  <si>
    <t xml:space="preserve">2079-8954</t>
  </si>
  <si>
    <t xml:space="preserve">Systems</t>
  </si>
  <si>
    <t xml:space="preserve">Towards a Digital Relational Administration Model for Small and Medium Enterprise Support via E-Tutoring in Spain</t>
  </si>
  <si>
    <t xml:space="preserve">business failure; COVID-19; information and communication technologies (ICTs); insolvency; relational administration; small and medium enterprises (SMEs); Spain</t>
  </si>
  <si>
    <t xml:space="preserve">In the context of public administrations after COVID-19, this paper formulates and validates a digital model of tutoring (e-tutoring) for small and medium enterprises (SMEs) by public administrations or PAs to help the former reduce their risks to fold in their first few years of existence and with the support of private professionals (economists, accountants, business advisors, managers, etc.). The model draws on ideas about relational administration (RA), a concept that is yet to be fully exploited or assessed in the literature. Several hypotheses derived from the model are formulated and tested using a polytomic-nominal logistic regression. A questionnaire was sent to and returned by 236 small and medium entrepreneurs in Spain facing insolvency proceedings to identify main reasons for business failure and if or how they would accept online tutoring from private professionals associated with PAs. Findings suggest that SM entrepreneurs agree with receiving selected forms of tutoring, requiring public administrations to enhance capabilities for joint information provision and decision making through the use of information and communication technologies or ICTs. These findings have important implications for the potential restructuring of public administrations, their collaborations with professionals, and the future co-design and implementation of e-government services by PAs © 2024 by the authors.</t>
  </si>
  <si>
    <t xml:space="preserve">Briones-Peñalver, Antonio Juan and Campuzano-Bolarin, Francisco and Acosta Hernández, Francisco and Córdoba-Pachón, José Rodrigo</t>
  </si>
  <si>
    <t xml:space="preserve">12</t>
  </si>
  <si>
    <t xml:space="preserve">https://www.scopus.com/inward/record.uri?eid=2-s2.0-85188957547&amp;doi=10.3390%2fsystems12030081&amp;partnerID=40&amp;md5=43b99b8c78a23789347fc570b631ede4</t>
  </si>
  <si>
    <t xml:space="preserve">Profesional de la Informacion</t>
  </si>
  <si>
    <t xml:space="preserve">Digital Competencies and their Impact on Public Servants' Productivity in Peru</t>
  </si>
  <si>
    <t xml:space="preserve">Creation Skills; Digital Competencies; Digital Empathy; Digital Gap; Digital Immigrants; Digital Literacy; Digital Natives; Digital Security; Digital Skills; Digital Training; Labor Productivity; Public Administration; Public Sector; Public Servers; Technology</t>
  </si>
  <si>
    <t xml:space="preserve">In an increasingly digitized environment, with a heavy reliance on Information and Communication Technologies (ICT), the significance of digital competencies (DC) in the public sector is undeniably crucial. This study focuses on assessing the impact of DC on the productivity of public servants in a governmental entity in Peru during 2022. Utilizing logistic regression analysis on a sample of 134 participants, and asserting a 99% confidence level with a 3.8% margin of error, it is concluded that DC accounts for a significant proportion (24.9%) of productivity variability. The analysis identifies a deficiency in DC among older public servants, following an examination of skills in information, communication, creation, digital security, and digital empathy. While communication sk ills are prominent, creative abilities emerge as the most vulnerable aspect. This study advocates for the implementation of a training program aimed at enhancing DC, with a particular emphasis on creative skills, and adopting a tailored approach for digital natives and immigrants. The training plan should be underpinned by the proposed concept of DC within a directed acyclic diagram, illustrating the integration and interrelation of the five key digital skills-information, communication, creation, digital security, and digital empathy-thereby enhancing productivity through increased effectiveness and efficiency. © 2024, El Profesional de la Informacion. All rights reserved.</t>
  </si>
  <si>
    <t xml:space="preserve">Medina-Esquivel, Wilfredo-Alexander and Cernaqué-Miranda, Ofelia-Carol and Prudenci-Cuela, Fausto-Enrique</t>
  </si>
  <si>
    <t xml:space="preserve">https://www.scopus.com/inward/record.uri?eid=2-s2.0-85194375028&amp;doi=10.3145%2fepi.2024.0006&amp;partnerID=40&amp;md5=28fcf8705c85dda0fd8a4412ae9b8e0b</t>
  </si>
  <si>
    <t xml:space="preserve">Cited by: 1; All Open Access, Hybrid Gold Open Access</t>
  </si>
  <si>
    <t xml:space="preserve">10.1111/padm.12963</t>
  </si>
  <si>
    <t xml:space="preserve">Agencies on the parliamentary radar: Exploring the relations between
media attention and parliamentary attention for public agencies using
machine learning methods</t>
  </si>
  <si>
    <t xml:space="preserve">The news media frame political debate about public agencies, and enable
legislators with incomplete information to monitor and act upon agency
(mal)performance. While studies show that the news media matters for
parliamentary attention, the contingent nature of this relation has been
understudied. Building on agenda-setting theory, this study theorizes
that the effect of newspaper coverage is contingent on the sentiment of
coverage, the majority vs. opposition role of legislators, and the locus
(committee vs. plenaries) of parliamentary questions. Supervised machine
learning methods allow to code sentiment towards agencies in newspapers
and parliament, after which a balanced panel relates these data to the
questioning behavior of legislators in parliament over time. Results
show that media attention for public agencies precedes parliamentary
attention. Sentiment matters, as positive media attention, was related
to (positive) parliamentary attention in the same month. Negative media
attention had broader and more enduring influences on parliamentary
questioning behavior.</t>
  </si>
  <si>
    <t xml:space="preserve">Boon, Jan and Wynen, Jan and Daelemans, Walter and Lemmens, Jens and
Verhoest, Koen</t>
  </si>
  <si>
    <t xml:space="preserve">1026-1044</t>
  </si>
  <si>
    <t xml:space="preserve">10.1016/j.apgeog.2023.102870</t>
  </si>
  <si>
    <t xml:space="preserve">0143-6228</t>
  </si>
  <si>
    <t xml:space="preserve">2023</t>
  </si>
  <si>
    <t xml:space="preserve">Applied Geography</t>
  </si>
  <si>
    <t xml:space="preserve">A statistical and machine learning methodology to model rural depopulation risk and explore its attenuation through agricultural land use management</t>
  </si>
  <si>
    <t xml:space="preserve">Agroeconomics; Depopulation; Land use; Machine learning; Socioeconomics; Statistical analysis</t>
  </si>
  <si>
    <t xml:space="preserve">The abandonment of rural areas has become a major demographical challenge in recent years, especially in Spain and, more specifically, in the Valencian Community. A classification released by the government of this region revealed that almost a third of its municipalities are at depopulation risk. This classification is based on demographic variables, which are valid for identifying the phenomenon but insufficient to provide insight into how to counteract it. Instead, this study developed a methodology to model rural depopulation risk from land use and socioeconomic variables. Correlation analysis and principal component analysis enabled identifying which variables were meaningful for rural depopulation. Then, support vector classification was used to fit the demography-based depopulation classification used by the regional government. The mean accuracy reached was above 80%, which validated the proposed model and variables. Since crop areas was found to be one of the most influential variables in such model, the potential of agroeconomic measures to counter depopulation was examined. The results achieved suggested that depopulation might be reduced by 25% if exploiting 25% of the areas suitable for agriculture. In view of these outputs, public administrations may promote the implementation of land use spatial strategies based on sustainable agriculture. © 2023 The Authors</t>
  </si>
  <si>
    <t xml:space="preserve">Jato-Espino, Daniel and Mayor-Vitoria, Fernando</t>
  </si>
  <si>
    <t xml:space="preserve">152</t>
  </si>
  <si>
    <t xml:space="preserve">https://www.scopus.com/inward/record.uri?eid=2-s2.0-85146319426&amp;doi=10.1016%2fj.apgeog.2023.102870&amp;partnerID=40&amp;md5=03fde80be25cd4b61a23d036c4c7694f</t>
  </si>
  <si>
    <t xml:space="preserve">Comunidad Valencia; Spain; agricultural ecosystem; land use planning; machine learning; model validation; rural development; rural planning; rural population; socioeconomic status</t>
  </si>
  <si>
    <t xml:space="preserve">Cited by: 22; All Open Access, Hybrid Gold Open Access</t>
  </si>
  <si>
    <t xml:space="preserve">10.1016/j.comnet.2023.109951</t>
  </si>
  <si>
    <t xml:space="preserve">1389-1286</t>
  </si>
  <si>
    <t xml:space="preserve">Computer Networks</t>
  </si>
  <si>
    <t xml:space="preserve">Analyzing the influence of the sampling rate in the detection of malicious traffic on flow data</t>
  </si>
  <si>
    <t xml:space="preserve">Malicious traffic detection; Network security; Sampling flow data</t>
  </si>
  <si>
    <t xml:space="preserve">Cyberattacks are a growing concern for companies and public administrations. The literature shows that analyzing network-layer traffic can detect intrusion attempts. However, such detection usually implies studying every datagram in a computer network. Therefore, routers routing a significant volume of network traffic do not perform an in-depth analysis of every packet. Instead, they analyze traffic patterns based on network flows. However, even gathering and analyzing flow data has a high-computational cost, and therefore routers usually apply a sampling rate to generate flow data. Adjusting the sampling rate is a tricky problem. If the sampling rate is low, much information is lost and some cyberattacks may be neglected, but if the sampling rate is high, routers cannot deal with it. This paper tries to characterize the influence of this parameter in different detection methods based on machine learning. To do so, we trained and tested malicious-traffic detection models using synthetic flow data gathered with several sampling rates. Then, we double-check the above models with flow data from the public BoT-IoT dataset and with actual flow data collected on RedCAYLE, the Castilla y León regional academic network. © 2023 The Author(s)</t>
  </si>
  <si>
    <t xml:space="preserve">Campazas-Vega, Adrián and Crespo-Martínez, Ignacio Samuel and Guerrero-Higueras, Ángel Manuel and Álvarez-Aparicio, Claudia and Matellán, Vicente and Fernández-Llamas, Camino</t>
  </si>
  <si>
    <t xml:space="preserve">235</t>
  </si>
  <si>
    <t xml:space="preserve">https://www.scopus.com/inward/record.uri?eid=2-s2.0-85167424563&amp;doi=10.1016%2fj.comnet.2023.109951&amp;partnerID=40&amp;md5=a042b371d061f0b6f821d54063cb145a</t>
  </si>
  <si>
    <t xml:space="preserve">Network layers; Public administration; Cyber-attacks; Datagrams; Flow data; Malicious traffic; Malicious traffic detection; Networks security; On flow; Sampling flow data; Sampling rates; Traffic detection; Network security</t>
  </si>
  <si>
    <t xml:space="preserve">Cited by: 3; All Open Access, Hybrid Gold Open Access</t>
  </si>
  <si>
    <t xml:space="preserve">10.1016/j.giq.2023.101881</t>
  </si>
  <si>
    <t xml:space="preserve">Artificial intelligence in government: Concepts, standards, and a unified framework</t>
  </si>
  <si>
    <t xml:space="preserve">Artificial intelligence; Government; Machine learning; Public administration; Review; Standards; Typology</t>
  </si>
  <si>
    <t xml:space="preserve">Recent advances in artificial intelligence (AI), especially in generative language modelling, hold the promise of transforming government. Given the advanced capabilities of new AI systems, it is critical that these are embedded using standard operational procedures, clear epistemic criteria, and behave in alignment with the normative expectations of society. Scholars in multiple domains have subsequently begun to conceptualize the different forms that AI applications may take, highlighting both their potential benefits and pitfalls. However, the literature remains fragmented, with researchers in social science disciplines like public administration and political science, and the fast-moving fields of AI, ML, and robotics, all developing concepts in relative isolation. Although there are calls to formalize the emerging study of AI in government, a balanced account that captures the full depth of theoretical perspectives needed to understand the consequences of embedding AI into a public sector context is lacking. Here, we unify efforts across social and technical disciplines by first conducting an integrative literature review to identify and cluster 69 key terms that frequently co-occur in the multidisciplinary study of AI. We then build on the results of this bibliometric analysis to propose three new multifaceted concepts for understanding and analysing AI-based systems for government (AI-GOV) in a more unified way: (1) operational fitness, (2) epistemic alignment, and (3) normative divergence. Finally, we put these concepts to work by using them as dimensions in a conceptual typology of AI-GOV and connecting each with emerging AI technical measurement standards to encourage operationalization, foster cross-disciplinary dialogue, and stimulate debate among those aiming to rethink government with AI. © 2023 Elsevier Inc.</t>
  </si>
  <si>
    <t xml:space="preserve">Straub, Vincent J. and Morgan, Deborah and Bright, Jonathan and Margetts, Helen</t>
  </si>
  <si>
    <t xml:space="preserve">40</t>
  </si>
  <si>
    <t xml:space="preserve">https://www.scopus.com/inward/record.uri?eid=2-s2.0-85176257278&amp;doi=10.1016%2fj.giq.2023.101881&amp;partnerID=40&amp;md5=0dae7faae109d6fe26b96d4cc8f99845</t>
  </si>
  <si>
    <t xml:space="preserve">Cited by: 40; All Open Access, Green Open Access</t>
  </si>
  <si>
    <t xml:space="preserve">10.1093/jopart/muac028</t>
  </si>
  <si>
    <t xml:space="preserve">1053-1858</t>
  </si>
  <si>
    <t xml:space="preserve">JOURNAL OF PUBLIC ADMINISTRATION RESEARCH AND THEORY</t>
  </si>
  <si>
    <t xml:space="preserve">Reputation Management and Administrative Reorganization: How Different
Media Reputation Dimensions Matter for Agency Termination</t>
  </si>
  <si>
    <t xml:space="preserve">Studies on public organization reform have convincingly demonstrated the
relevance of media salience for administrative reorganization. However,
an understanding of how different media reputation dimensions influence
government decisions to terminate administrative agencies is required.
This study combined insights from bureaucratic reputation and agency
termination theories to determine if media reputation dimensions
(performative, moral, procedural, and technical) increase the
probability of agency survival. These findings were based on advanced
machine learning coding of 4,95,384 articles on 449 central agencies in
China published in the People's Daily from 1949 to 2019. Event history
analyses and piecewise constant exponential models revealed that media
salience significantly and negatively influenced agency termination
probability. The procedural dimension consistently mitigated agency
termination risk, and the moral and performative dimensions only
periodically mitigated agency termination risk. The findings suggested
that the appearance in the media and specific reputation dimensions were
critical for agency survival. In addition, agencies should strategically
manage their media reputation to meet the expectations of multifaceted
audiences and decrease the risk of agency termination.</t>
  </si>
  <si>
    <t xml:space="preserve">Chen, Sicheng and Christensen, Tom and Ma, Liang</t>
  </si>
  <si>
    <t xml:space="preserve">217-231</t>
  </si>
  <si>
    <t xml:space="preserve">10.3145/epi.2023.sep.22</t>
  </si>
  <si>
    <t xml:space="preserve">A search strategy for publications in interdisciplinary research</t>
  </si>
  <si>
    <t xml:space="preserve">Bibliometric analysis; Field delineation; Informatiion retrieval; Interdisciplinary research; Public affairs; Publications; Scientific research; Search strategies</t>
  </si>
  <si>
    <t xml:space="preserve">To retrieve the right collection of publications in interdisciplinary research, we have developed a search strategy with four progressive steps and take the area of public affairs (PA) as a case study. A set of seed publications in PA is first identified, followed by the construction of a pool set of publications with wider coverage for refinement in the next step, which is critical and in which an expanded set of publications is established on the basis of the references and text semantic information, thus generating two respective subsets. One of these subsets is obtained on the basis of the number of references shared between each publication pair between the seed set and the pool set. To optimize the results, we construct two models, viz. a support vector machine (SVM) and a fully connected neural network (FCNN), and find that the FCNN model outperforms the SVM model. The second subset of publications are collected by selecting the publications with high topic similarity to the seed publications collected in the first step. The final step is to integrate the seed publications with the expanded publications collected in steps 1 and 3. The results show that PA research involves an extremely wide range of disciplines (n = 45), among which public administration, environmental sciences, economics, management, and health policy and services, among others, play the most significant roles. © 2023, El Profesional de la Informacion. All rights reserved.</t>
  </si>
  <si>
    <t xml:space="preserve">Xiong, Wenjing and Zhou, Ping</t>
  </si>
  <si>
    <t xml:space="preserve">32</t>
  </si>
  <si>
    <t xml:space="preserve">https://www.scopus.com/inward/record.uri?eid=2-s2.0-85174628783&amp;doi=10.3145%2fepi.2023.sep.22&amp;partnerID=40&amp;md5=5edca0c20046ec60ffaa28d518e0542f</t>
  </si>
  <si>
    <t xml:space="preserve">Cited by: 0; All Open Access, Hybrid Gold Open Access</t>
  </si>
  <si>
    <t xml:space="preserve">10.3390/app13095238</t>
  </si>
  <si>
    <t xml:space="preserve">2076-3417</t>
  </si>
  <si>
    <t xml:space="preserve">Applied Sciences (Switzerland)</t>
  </si>
  <si>
    <t xml:space="preserve">Satellite-Derived Bathymetry for Selected Shallow Maltese Coastal Zones</t>
  </si>
  <si>
    <t xml:space="preserve">bathymetry; Maltese islands; ocean remote sensing; satellite-derived bathymetry</t>
  </si>
  <si>
    <t xml:space="preserve">Featured Application: The main outcome and procedure described in this paper aim to equip Public Administrations with a tool that can provide on-demand support. Bathymetric information has become essential to help maintain and operate coastal zones. Traditional in situ bathymetry mapping using echo sounders is inefficient in shallow waters and operates at a high logistical cost. On the other hand, lidar mapping provides an efficient means of mapping coastal areas. However, this comes at a high acquisition cost as well. In comparison, satellite-derived bathymetry (SDB) provides a more cost-effective way of mapping coastal regions, albeit at a lower resolution. This work utilises all three of these methods collectively, to obtain accurate bathymetric depth data of two pocket beaches, Golden Bay and Għajn Tuffieħa, located in the northwestern region of Malta. Using the Google Earth Engine platform, together with Sentinel-2 data and collected in situ measurements, an empirical pre-processing workflow for estimating SDB was developed. Four different machine learning algorithms which produced differing depth accuracies by calibrating SDBs with those derived from alternative techniques were tested. Thus, this study provides an insight into the depth accuracy that can be achieved for shallow coastal regions using SDB techniques. © 2023 by the authors.</t>
  </si>
  <si>
    <t xml:space="preserve">Darmanin, Gareth and Gauci, Adam and Deidun, Alan and Galone, Luciano and D’Amico, Sebastiano</t>
  </si>
  <si>
    <t xml:space="preserve">13</t>
  </si>
  <si>
    <t xml:space="preserve">https://www.scopus.com/inward/record.uri?eid=2-s2.0-85159352309&amp;doi=10.3390%2fapp13095238&amp;partnerID=40&amp;md5=4b67407dd4e0f81a868fca9248befff4</t>
  </si>
  <si>
    <t xml:space="preserve">Cited by: 7; All Open Access, Gold Open Access, Green Open Access</t>
  </si>
  <si>
    <t xml:space="preserve">10.1016/j.envint.2023.108159</t>
  </si>
  <si>
    <t xml:space="preserve">0160-4120</t>
  </si>
  <si>
    <t xml:space="preserve">Environment International</t>
  </si>
  <si>
    <t xml:space="preserve">Complex polycyclic aromatic compound mixtures in PM2.5 in a Chinese megacity: Spatio-temporal variations, toxicity, and source apportionment</t>
  </si>
  <si>
    <t xml:space="preserve">Cell mortality; High molecular weight PAHs (MW302 PAHs); Nitrated PAHs (NPAHs); Oxygenated PAHs (OPAHs); Polycyclic aromatic hydrocarbons (PAHs); Reactive oxygen species (ROS)</t>
  </si>
  <si>
    <t xml:space="preserve">Polycyclic aromatic compounds (PACs) are important toxic organic components in fine particulate matter (PM2.5), whereas the links between PM2.5 toxicity and associated PACs in ambient air are poorly understood. This study investigated the spatial–temporal variations of PACs in PM2.5 collected from 11 sampling sites across a Chinese megacity and characterized the reactive oxygen species (ROS) generation and cytotoxicity induced by organic extracts of PM2.5 based on cellular assays. The extra trees regression model based on machine learning and ridge regression were used to identify the key toxicants among complex PAC mixtures. The total concentrations of these PACs varied from 2.12 to 71.7 ng/m3 across the study city, and polycyclic aromatic hydrocarbons (PAHs) are the main PACs. The spatial variations of the toxicological indicators generally resembled those of the PAC concentrations, and the PM2.5 related to waste treatment facilities exhibited the strongest toxic potencies. The ROS generation was highly correlated with high molecular weight PAHs (MW302 PAHs), followed by PAHs with MW&lt;302 amu and oxygenated PAHs, but not with nitrated PAHs and the plastics additives. The cell mortality showed weak correlations with these organic constituents. The associations between the biological endpoints and these PM2.5-bound contaminants were further confirmed by exposure to authentic chemicals. Four primary sources of PACs were identified, among which coal and biomass combustion sources (30.2% of the total PACs) and industrial sources (31.0%) were predominant. PACs emitted from industrial sources were highly associated with ROS generation in this city. Our findings highlight the potent ROS-generating potential of MW302 PAHs and the importance of industrial sources contributing to PM2.5 toxicity in this megacity, raising public concerns and further administration. © 2023 The Authors</t>
  </si>
  <si>
    <t xml:space="preserve">Zeng, Yuan and Ma, Hui-Min and Zhang, Qian-Yu and Tao, Lin and Wang, Tao and Wan, Cong and Chen, She-Jun and Mai, Bi-Xian</t>
  </si>
  <si>
    <t xml:space="preserve">179</t>
  </si>
  <si>
    <t xml:space="preserve">https://www.scopus.com/inward/record.uri?eid=2-s2.0-85168538622&amp;doi=10.1016%2fj.envint.2023.108159&amp;partnerID=40&amp;md5=a81dded30341d954528298c4a1ae509b</t>
  </si>
  <si>
    <t xml:space="preserve">Nitrates; Particulate Matter; Polycyclic Aromatic Hydrocarbons; Polycyclic Compounds; Reactive Oxygen Species; Additives; Aromatization; Coal combustion; Mineral oils; Molecular weight; Polycyclic aromatic hydrocarbons; Public administration; Regression analysis; Waste incineration; Waste treatment; 2,8 dinitrodibenzothiophene; 3 nitrophenanthrene; 6 nitrobenz[a]pyrene; 6h benzo[c,d]pyrene 6 one; 7 nitrobenz[a]anthracene; 7h benzo[d,e]anthracene 7 one; 9 fluorenone; anthraquinone; benzo[ghi]pery</t>
  </si>
  <si>
    <t xml:space="preserve">Cited by: 7; All Open Access, Gold Open Access</t>
  </si>
  <si>
    <t xml:space="preserve">10.3389/fpubh.2023.1303998</t>
  </si>
  <si>
    <t xml:space="preserve">2296-2565</t>
  </si>
  <si>
    <t xml:space="preserve">Frontiers in Public Health</t>
  </si>
  <si>
    <t xml:space="preserve">Parental occupations at birth and risk of adult testicular germ cell tumors in offspring: a French nationwide case–control study</t>
  </si>
  <si>
    <t xml:space="preserve">parental job; parental occupation; parental occupational exposure; prenatal exposure; testicular cancer; testicular germ cell tumor</t>
  </si>
  <si>
    <t xml:space="preserve">Background: Testicular germ cell tumors (TGCT) are the most frequent cancer in young men in developed countries. Parental occupational exposures during early-life periods are suspected to increase TGCT risk. The objective was to estimate the association between parental occupations at birth and adult TGCT. Methods: A case–control study was conducted, including 454 TGCT cases aged 18–45 from 20 French university hospitals, matched to 670 controls based on region and year of birth. Data collected from participants included parental jobs at birth coded according to the International Standard Classification of Occupation—1968 and the French nomenclature of activities—1999. Odds ratios (OR) for TGCT and 95% confidence intervals (CI) were estimated using conditional logistic regression, adjusting for TGCT risk factors. Results: Paternal jobs at birth as service workers (OR = 1.98, CI 1.18–3.30), protective service workers (OR = 2.40, CI 1.20–4.81), transport equipment operators (OR = 1.96, CI 1.14–3.37), specialized farmers (OR = 2.66, CI 1.03–6.90), and maternal jobs as secondary education teachers (OR = 2.27, CI 1.09–4.76) or in secondary education (OR = 2.35, CI 1.13–4.88) were significantly associated with adult TGCT. The risk of seminoma was increased for the above-mentioned paternal jobs and that of non-seminomas for public administration and defence; compulsory social security (OR = 1.99, CI 1.09–3.65); general, economic, and social administration (OR = 3.21, CI 1.23–8.39) for fathers; and secondary education teacher (OR = 4.67, CI 1.87–11.67) and secondary education (OR = 3.50, CI 1.36–9.01) for mothers. Conclusion: Some paternal jobs, such as service workers, transport equipment operators, or specialized farmers, and maternal jobs in secondary education seem to be associated with an increased risk of TGCT with specific features depending on the histological type. These data allow hypotheses to be put forward for further studies as to the involvement of occupational exposures in the risk of developing TGCT, such as exposure to pesticides, solvents, or heavy metals. Copyright © 2024 Paul, Danjou, Deygas, Guth, Coste, Lefevre, Dananché, Kromhout, Spinosi, Béranger, Pérol, Boyle, Hersant, Loup-Cabaniols, Veau, Bujan, Olsson, Schüz, Fervers and Charbotel.</t>
  </si>
  <si>
    <t xml:space="preserve">Paul, Adèle and Danjou, Aurélie M. N. and Deygas, Floriane and Guth, Margot and Coste, Astrid and Lefevre, Marie and Dananché, Brigitte and Kromhout, Hans and Spinosi, Johan and Béranger, Rémi and Pérol, Olivia and Boyle, Helen and Hersant, Christel and Loup-Cabaniols, Vanessa and Veau, Ségolène and Bujan, Louis and Olsson, Ann and Schüz, Joachim and Fervers, Béatrice and Charbotel, Barbara</t>
  </si>
  <si>
    <t xml:space="preserve">11</t>
  </si>
  <si>
    <t xml:space="preserve">https://www.scopus.com/inward/record.uri?eid=2-s2.0-85183632253&amp;doi=10.3389%2ffpubh.2023.1303998&amp;partnerID=40&amp;md5=06470fa0bfd49911fac89dfdc015c7c3</t>
  </si>
  <si>
    <t xml:space="preserve">Adult; Case-Control Studies; Female; Humans; Infant, Newborn; Male; Neoplasms, Germ Cell and Embryonal; Occupations; Parents; Testicular Germ Cell Tumor; Testicular Neoplasms; adult; case control study; child parent relation; female; germ cell and embryonal neoplasms; human; male; newborn; occupation; testicular germ cell tumor; testis tumor</t>
  </si>
  <si>
    <t xml:space="preserve">Cited by: 5; All Open Access, Gold Open Access, Green Open Access</t>
  </si>
  <si>
    <t xml:space="preserve">10.1016/j.rse.2022.113205</t>
  </si>
  <si>
    <t xml:space="preserve">0034-4257</t>
  </si>
  <si>
    <t xml:space="preserve">2022</t>
  </si>
  <si>
    <t xml:space="preserve">Remote Sensing of Environment</t>
  </si>
  <si>
    <t xml:space="preserve">Mapping tree species proportions from satellite imagery using spectral–spatial deep learning</t>
  </si>
  <si>
    <t xml:space="preserve">Convolutional neural network; Land cover; Proportions; Satellite; Spectral–spatial deep learning; Tree species</t>
  </si>
  <si>
    <t xml:space="preserve">Remote sensing can be used to collect information related to forest management. Previous studies demonstrated the potential of using multispectral satellite imagery for classifying tree species. However, methods that can map tree species in mixed forest stands on a large scale are lacking. We propose an innovative method for mapping the proportions of tree species using Sentinel-2 imagery. A convolutional neural network was used to quantify the per-pixel basal area proportions of tree species considering the neighbouring environment (spectral–spatial deep learning). A nested U-shaped neural network (UNet++) architecture was implemented. We produced a map of the entire Wallonia Region (southern Belgium). Nine species or groups of species were considered: Spruce genus, Oak genus, Beech, Douglas fir, Pine genus, Poplar genus, Larch genus, Birch genus, and remaining species. The training dataset for the convolutional neural network model was prepared using a map of forest parcels extracted from the public forest administration's geodatabase of Wallonia. The accuracy of the predicted map covering the region was independently assessed using data from the regional forest inventory of Wallonia. A robust assessment method for tree species proportions maps was proposed for assessing the (1) majority species, (2) species composition (presence or absence), and (3) species proportions (proportion values). The achieved value of indicator OAmaj (0.73) shows that our approach can map the majority tree species in mixed and pure forest stands. Indicators MS (0.89), MPS (0.72) and MUS (0.83) support that the model can predict the species composition in most cases in the study area. Spruce genus, Oak genus, Beech, and Douglas fir achieved the best results, with PAs and UAs close to or higher than 0.70. Particularly, high performance was achieved for detecting Oak genus and Beech in low area proportions: PAs and UAs higher than 0.70 from the 0.4 proportion. Predicted proportions had a Radj2 of 0.50. The proposed method, which uses spectral–spatial deep learning to map the proportions of tree species, is innovative because it was adapted to the complexity of mixed forests and spatial resolution of current satellite imagery. Additionally, it optimises the use of available forest data in the model conception by considering all pixels from pure stands to highly mixed forest stands. When forest inventories are available in a broad sense, that is, georeferenced areas with the proportions of tree species, this method is highly reproducible and applicable at a large scale, offering potential for use in forest management. © 2022 The Author(s)</t>
  </si>
  <si>
    <t xml:space="preserve">Bolyn, Corentin and Lejeune, Philippe and Michez, Adrien and Latte, Nicolas</t>
  </si>
  <si>
    <t xml:space="preserve">280</t>
  </si>
  <si>
    <t xml:space="preserve">https://www.scopus.com/inward/record.uri?eid=2-s2.0-85135979166&amp;doi=10.1016%2fj.rse.2022.113205&amp;partnerID=40&amp;md5=2ae5aaf2dd5679732c4abeb0c08ceb73</t>
  </si>
  <si>
    <t xml:space="preserve">Belgium; Antennas; Convolution; Convolutional neural networks; Deep neural networks; Forecasting; Forestry; Public administration; Remote sensing; Satellite imagery; Unmanned aerial vehicles (UAV); Area proportions; Convolutional neural network; Douglas fir; Forest stand; Land cover; Large-scales; Mixed forests; Proportion; Spectral–spatial deep learning; Tree species; assessment method; basal area; complexity; data set; forest inventory; inventory; mixed forest; satellite imagery; spatial resol</t>
  </si>
  <si>
    <t xml:space="preserve">Cited by: 64; All Open Access, Green Open Access, Hybrid Gold Open Access</t>
  </si>
  <si>
    <t xml:space="preserve">10.1016/j.techsoc.2022.101926</t>
  </si>
  <si>
    <t xml:space="preserve">0160-791X</t>
  </si>
  <si>
    <t xml:space="preserve">Technology in Society</t>
  </si>
  <si>
    <t xml:space="preserve">Sustainable AI: An integrated model to guide public sector decision-making</t>
  </si>
  <si>
    <t xml:space="preserve">AI governance; Artificial intelligence; Public administration; Social sustainability; Sustainability</t>
  </si>
  <si>
    <t xml:space="preserve">Ethics, explainability, responsibility, and accountability are important concepts for questioning the societal impacts of artificial intelligence and machine learning (AI), but are insufficient to guide the public sector in regulating and implementing AI. Recent frameworks for AI governance help to operationalize these by identifying the processes and layers of governance in which they must be considered, but do not provide public sector workers with guidance on how they should be pursued or understood. This analysis explores how the concept of sustainable AI can help to fill this gap. It does so by reviewing how the concept has been used by the research community and aligning research on sustainable development with research on public sector AI. Doing so identifies the utility of boundary conditions that have been asserted for social sustainability according to the Framework for Strategic Sustainable Development, and which are here integrated with prominent concepts from the discourse on AI and society. This results in a conceptual model that integrates five boundary conditions to assist public sector decision-making about how to govern AI: Diversity, Capacity for learning, Capacity for self-organization Common meaning, and Trust. These are presented together with practical approaches for their presentation, and guiding questions to aid public sector workers in making the decisions that are required by other operational frameworks for ethical AI. © 2022</t>
  </si>
  <si>
    <t xml:space="preserve">Wilson, Christopher and van der Velden, Maja</t>
  </si>
  <si>
    <t xml:space="preserve">68</t>
  </si>
  <si>
    <t xml:space="preserve">https://www.scopus.com/inward/record.uri?eid=2-s2.0-85124430028&amp;doi=10.1016%2fj.techsoc.2022.101926&amp;partnerID=40&amp;md5=9405c8c44bc2d8a172cd9aa7d1520e91</t>
  </si>
  <si>
    <t xml:space="preserve">Artificial intelligence; Boundary conditions; Decision making; Ethical technology; Learning systems; Planning; Public administration; AI governance; Conceptual model; Decisions makings; Integrated modeling; Learning capacity; Public sector; Research communities; Social sustainability; Societal impacts; Workers'; artificial intelligence; boundary condition; decision making; ethics; machine learning; public administration; public sector; sustainability; sustainable development; Sustainable develop</t>
  </si>
  <si>
    <t xml:space="preserve">Cited by: 75; All Open Access, Green Open Access, Hybrid Gold Open Access</t>
  </si>
  <si>
    <t xml:space="preserve">10.3916/C71-2022-05</t>
  </si>
  <si>
    <t xml:space="preserve">1134-3478</t>
  </si>
  <si>
    <t xml:space="preserve">Comunicar</t>
  </si>
  <si>
    <t xml:space="preserve">When negativity is the fuel. Bots and Political Polarization in the COVID-19 debate; [Cuando la negatividad es el combustible. Bots y polarización política en el debate sobre el COVID-19]</t>
  </si>
  <si>
    <t xml:space="preserve">análisis de redes sociales; bots políticos; COVID-19; COVID-19; digital propaganda; opinión pública; polarización política; political bots; political polarization; propaganda digital; public opinion; social networks analysis</t>
  </si>
  <si>
    <t xml:space="preserve">The contexts of social and political polarization are generating new forms of communication that affect the digital public sphere. In these environments, different social and political actors contribute to extreme their positions, using bots to create spaces for social distancing where hate speech and incivility have a place, a phenomenon that worries scientists and experts. The main objective of this research is to analyze the role that these automated agents played in the debate on social networks about the Spanish Government's management of the global COVID-19 pandemic. For this, “Social Big Data Analysis” techniques were applied: “machine learning algorithms to know the positioning of users; bot detection algorithms; “topic modeling” techniques to learn about the topics of the debate on the web, and sentiment analysis. We used a database comprised of Twitter messages published during the confinement, as a result of the Spanish state of alarm. The main conclusion is that the bots could have served to design a political propaganda campaign initiated by traditional actors with the aim of increasing tension in an environment of social emergency. It is argued that, although these agents are not the only actors that increase polarization, they do contribute to deepening the debate on certain key issues, increasing negativity. © 2022 COMUNICAR. All Rights Reserved.</t>
  </si>
  <si>
    <t xml:space="preserve">Robles, José-Manuel and Guevara, Juan-Antonio and Casas-Mas, Belén and Gömez, Daniel</t>
  </si>
  <si>
    <t xml:space="preserve">1 – 12</t>
  </si>
  <si>
    <t xml:space="preserve">30</t>
  </si>
  <si>
    <t xml:space="preserve">https://www.scopus.com/inward/record.uri?eid=2-s2.0-85126340556&amp;doi=10.3916%2fC71-2022-05&amp;partnerID=40&amp;md5=d3f232e201feb946b248f6925258fafc</t>
  </si>
  <si>
    <t xml:space="preserve">Cited by: 24; All Open Access, Gold Open Access, Green Open Access</t>
  </si>
  <si>
    <t xml:space="preserve">10.1016/j.asoc.2022.109313</t>
  </si>
  <si>
    <t xml:space="preserve">1568-4946</t>
  </si>
  <si>
    <t xml:space="preserve">Applied Soft Computing</t>
  </si>
  <si>
    <t xml:space="preserve">DTLMV2—A real-time deep transfer learning mask classifier for overcrowded spaces</t>
  </si>
  <si>
    <t xml:space="preserve">CNN; Computer vision; COVID19; Deep learning; Mask classifier; MobileNetV2; Object detection</t>
  </si>
  <si>
    <t xml:space="preserve">Through the commencement of the COVID-19 pandemic, the whole globe is in disarray and debating on unique approaches to stop this viral transmission. Masks are being worn by people all around the world as one of the preventative measures to avoid contracting this sickness. Although some people are following and adopting this precaution, others are not, despite official recommendations from the administration and public health organisations has been announced. In this paper DTLMV2 (Deep Transfer Learning MobileNetV2 for the objective of classification) is proposed - A face mask identification model that can reliably determine whether an individual is wearing a mask or not is suggested and implemented in this work. The model architecture employs the peruse of MobileNetV2, a lightweight Convolutional Neural Network (CNN) that requires less computing power and can be readily integrated into computer vision and mobile systems. The computer vision with MobileNet is required to formulate a low-cost mask detection system for a group of people in open spaces that can assist in determining whether a person is wearing a mask or not, as well as function as a surveillance system since it is effective on both real-time pictures and videos. The face recognition model obtained 97.01% accuracy on validation data, 98% accuracy on training data and 97.45% accuracy on testing data. © 2022 Elsevier B.V.</t>
  </si>
  <si>
    <t xml:space="preserve">Gupta, Meenu and Chaudhary, Gopal and Bansal, Dhruvi and Pandey, Shashwat</t>
  </si>
  <si>
    <t xml:space="preserve">127</t>
  </si>
  <si>
    <t xml:space="preserve">https://www.scopus.com/inward/record.uri?eid=2-s2.0-85134886926&amp;doi=10.1016%2fj.asoc.2022.109313&amp;partnerID=40&amp;md5=9f3d84027554d2d95b6c0037f607c01a</t>
  </si>
  <si>
    <t xml:space="preserve">Computer vision; Deep learning; Face recognition; Object detection; Public administration; Security systems; Convolutional neural network; COVID19; Deep learning; Face masks; Health organizations; Mask classifier; Mobilenetv2; Objects detection; Real- time; Transfer learning; Convolutional neural networks</t>
  </si>
  <si>
    <t xml:space="preserve">Cited by: 6; All Open Access, Green Open Access</t>
  </si>
  <si>
    <t xml:space="preserve">10.1109/JSTSP.2021.3138632</t>
  </si>
  <si>
    <t xml:space="preserve">1932-4553</t>
  </si>
  <si>
    <t xml:space="preserve">IEEE Journal on Selected Topics in Signal Processing</t>
  </si>
  <si>
    <t xml:space="preserve">milliTRACE-IR: Contact Tracing and Temperature Screening via mmWave and Infrared Sensing</t>
  </si>
  <si>
    <t xml:space="preserve">Extreme learning machines; indoor human sensing; mmWave radars; person re-identification; temperature screening; thermal camera</t>
  </si>
  <si>
    <t xml:space="preserve">Social distancing and temperature screening have been widely employed to counteract the COVID-19 pandemic, sparking great interest from academia, industry and public administrations worldwide. While most solutions have dealt with these aspects separately, their combination would greatly benefit the continuous monitoring of public spaces and help trigger effective countermeasures. This work presents milliTRACE-IR, a joint mmWave radar and infrared imaging sensing system performing unobtrusive and privacy preserving human body temperature screening and contact tracing in indoor spaces. milliTRACE-IR combines, via a robust sensor fusion approach, mmWave radars and infrared thermal cameras. It achieves fully automated measurement of distancing and body temperature, by jointly tracking the subjects's faces in the thermal camera image plane and the human motion in the radar reference system. Moreover, milliTRACE-IR performs contact tracing: a person with high body temperature is reliably detected by the thermal camera sensor and subsequently traced across a large indoor area in a non-invasive way by the radars. When entering a new room, a subject is re-identified among several other individuals by computing gait-related features from the radar reflections through a deep neural network and using a weighted extreme learning machine as the final re-identification tool. Experimental results, obtained from a real implementation of milliTRACE-IR, demonstrate decimeter-level accuracy in distance/trajectory estimation, inter-personal distance estimation (effective for subjects getting as close as 0.2 m), and accurate temperature monitoring (max. errors of 0.5 °C). Furthermore, milliTRACE-IR provides contact tracing through highly accurate (95%) person re-identification, in less than 20 seconds.  © 2007-2012 IEEE.</t>
  </si>
  <si>
    <t xml:space="preserve">Canil, Marco and Pegoraro, Jacopo and Rossi, Michele</t>
  </si>
  <si>
    <t xml:space="preserve">208 – 223</t>
  </si>
  <si>
    <t xml:space="preserve">https://www.scopus.com/inward/record.uri?eid=2-s2.0-85122309109&amp;doi=10.1109%2fJSTSP.2021.3138632&amp;partnerID=40&amp;md5=76d056f6fd3bd66e21832c9b8ce70bbf</t>
  </si>
  <si>
    <t xml:space="preserve">Cameras; Data privacy; Deep neural networks; Knowledge acquisition; Millimeter waves; Radar imaging; Radar measurement; Target tracking; Temperature measurement; Temperature sensors; Thermography (imaging); Tracking radar; Body temperature; Contact tracing; Human sensing; Indoor human sensing; Mm waves; Mmwave radar; Person re identifications; Privacy; Temperature screening; Thermal camera; Infrared devices</t>
  </si>
  <si>
    <t xml:space="preserve">Cited by: 15; All Open Access, Green Open Access</t>
  </si>
  <si>
    <t xml:space="preserve">10.1111/puar.13427</t>
  </si>
  <si>
    <t xml:space="preserve">0033-3352</t>
  </si>
  <si>
    <t xml:space="preserve">PUBLIC ADMINISTRATION REVIEW</t>
  </si>
  <si>
    <t xml:space="preserve">Who Joins a Forum-And Who Does Not?-Evaluating Drivers of Forum
Participation in Polycentric Governance Systems</t>
  </si>
  <si>
    <t xml:space="preserve">In polycentric governance systems, decisions that influence a given
policy issue are often made across a series of forums: venues where
actors meet to resolve collective action problems. Here, we examine who
does and does not participate in forums, and the factors driving that
participation. We analyze forum participation patterns of 307 actors
involved in Swiss water governance, who could participate in water
governance forums. We find that the majority of actors do not
participate in any forums. Results from a Bayesian multilevel logistic
regression model show that especially those concerned with a broader
range of policy issues and those that have more organizational resources
at their disposal are more likely to participate. To a lesser extent,
this also holds for organizations that represent policy beliefs
consistent with median beliefs in the system. A belief that increased
cross-sectoral coordination is needed to promote more effective
governance does not have a discernible impact on participation. These
results question the integrative characteristics often attributed to
forums in polycentric governance more generally.</t>
  </si>
  <si>
    <t xml:space="preserve">Angst, Mario and Mewhirter, Jack and McLaughlin, Danielle and Fischer,
Manuel</t>
  </si>
  <si>
    <t xml:space="preserve">692-707</t>
  </si>
  <si>
    <t xml:space="preserve">82</t>
  </si>
  <si>
    <t xml:space="preserve">10.24136/oc.2022.016</t>
  </si>
  <si>
    <t xml:space="preserve">2083-1277</t>
  </si>
  <si>
    <t xml:space="preserve">Oeconomia Copernicana</t>
  </si>
  <si>
    <t xml:space="preserve">The National Innovation System in a catching-up country: empirical evidence based on micro data of a triple helix in Poland</t>
  </si>
  <si>
    <t xml:space="preserve">catching-up country; industry; national innovation system; Poland; triple helix</t>
  </si>
  <si>
    <t xml:space="preserve">Research background: There are two main directions for the research of the national innovation system (NIS): the international comparison of macro data from national statistic offices or specific micro research restricted mostly to analysing selected issues. There is a lack of empirical studies regarding the national innovation system as a whole based on micro raw data and using statistical models. Purpose of the article: To identify and evaluate the impact of the triple helix (an input and output approach) on the NIS in Poland, including internal interactions between industry, science and government. Methods: A questionnaire surveys were conducted by the authors over the past five years in 6,284 manufacturing enterprises. The multifactor stepwise logistics regression forward was used to evaluate what, where and how effectively the NIS institutions in catching-up and medium-sized countries such as Poland are working. Findings &amp; value added: The NIS of Poland is a complicated and non-mature system. Some parts of the network are effective, while others are not. It is noted that cooperation between enterprises stimulates innovation to a greater extent than cooperation with scientific institutions and public administration. The vertical supply chain is the main driver of NIS in Poland. Domestic scientific institutions have an impact that is often short-term, fragmented, and non-continuous, though it can be strong from time to time. Strangely, organizations with low knowledge potential support industry innovation activity more efficiently and in a more organised way than science institutes, excluding foreign ones. For catching-up countries, this is an important bridging of the knowledge gap - it turns out that the quantity and quality of domestic knowledge in the national innovation system is inefficient. Scientific institutions need to achieve sufficient critical mass to stimulate innovative activity. The value of the conclusions is underlined by the fact that the analyses were based on micro data, which allowed to capture the relationships between the different elements of the triple helix. © 2022 Progress of Labor Onset. All rights reserved.</t>
  </si>
  <si>
    <t xml:space="preserve">Świadek, Arkadiusz and Dzikowski, Piotr and Gorączkowska, Jadwiga and Tomaszewski, Marek</t>
  </si>
  <si>
    <t xml:space="preserve">511 – 540</t>
  </si>
  <si>
    <t xml:space="preserve">https://www.scopus.com/inward/record.uri?eid=2-s2.0-85135221388&amp;doi=10.24136%2foc.2022.016&amp;partnerID=40&amp;md5=76697500e0ef05eb99afd770f720fbaa</t>
  </si>
  <si>
    <t xml:space="preserve">Cited by: 11; All Open Access, Gold Open Access</t>
  </si>
  <si>
    <t xml:space="preserve">10.3145/epi.2022.ene.04</t>
  </si>
  <si>
    <t xml:space="preserve">Transparency of government healthcare websites: a predictive model based
on the main public administrations of Chile, Colombia, Ecuador, and
Spain</t>
  </si>
  <si>
    <t xml:space="preserve">Transparency and public accountability are two essential aspects of
public administrations because they help to prevent possible cases of
corruption and encourage citizen participation. In this sense,
transparency is a communicative, not merely administrative or legal,
process between public institutions and citizens. The main objective of
this study is to identify predictive factors of transparency in
government healthcare centers in Chile, Colombia, Ecuador, and Spain in
2021. To do this, we analyzed the websites of 64 public administrations
from these countries. Content analysis was applied to assess the
presence of 24 indicators on each website. The results for the studied
cases reveal an association between the level of transparency and three
factors: healthcare systems, internet access, and administration levels.
We also identified a predictive factor that should be considered in
future studies on the transparency of healthcare websites: the
likelihood of decreased transparency was reduced by 91\% for public
healthcare systems (Ecuador and Spain) as opposed to mixed
public-private healthcare systems (Chile and Colombia). We thereby
conclude that the involvement of the State, at least in matters related
to the healthcare field, favors greater access to information by the
community, at the same time as providing greater social responsibility
because of substantial communication of the activities carried out by
these centers, as well as how and by whom.</t>
  </si>
  <si>
    <t xml:space="preserve">Barredo-Ibanez, Daniel and Molina-Rodriguez-Navas, Pedro and
Rodriguez-Breijo, Vanessa and Medranda-Morales, Narcisa</t>
  </si>
  <si>
    <t xml:space="preserve">31</t>
  </si>
  <si>
    <t xml:space="preserve">Transparency of government healthcare websites: a predictive model based on the main public administrations of Chile, Colombia, Ecuador, and Spain; [Transparencia en los sitios web gubernamentales de salud: un modelo predictivo basado en las principales administraciones públicas de Chile, Colombia, Ecuador y España]</t>
  </si>
  <si>
    <t xml:space="preserve">Accountability; Chile; Colombia; Ecuador; Health information; Healthcare; Institutional communication; Organizational communication; Participation; Public administration; Spain; Transparency; Websites</t>
  </si>
  <si>
    <t xml:space="preserve">Transparency and public accountability are two essential aspects of public administrations because they help to prevent possible cases of corruption and encourage citizen participation. In this sense, transparency is a communicative, not merely administrative or legal, process between public institutions and citizens. The main objective of this study is to identify predictive factors of transparency in government healthcare centers in Chile, Colombia, Ecuador, and Spain in 2021. To do this, we analyzed the websites of 64 public administrations from these countries. Content analysis was applied to assess the presence of 24 indicators on each website. The results for the studied cases reveal an association between the level of transparency and three factors: healthcare systems, internet access, and administration levels. We also identified a predictive factor that should be considered in future studies on the transparency of healthcare websites: the likelihood of decreased transparency was reduced by 91% for public healthcare systems (Ecuador and Spain) as opposed to mixed public –private healthcare systems (Chile and Colombia). We thereby conclude that the involvement of the State, at least in matters related to the healthcare field, favors greater access to information by the community, at the same time as providing greater social responsibility because of substantial communication of the activities carried out by these centers, as well as how and by whom. © 2022, El Profesional de la Informacion. All rights reserved.</t>
  </si>
  <si>
    <t xml:space="preserve">Barredo-Ibáñez, Daniel and Molina-Rodríguez-navas, Pedro and Rodríguez-Breijo, Vanessa and Medranda-Morales, Narcisa</t>
  </si>
  <si>
    <t xml:space="preserve">https://www.scopus.com/inward/record.uri?eid=2-s2.0-85124430525&amp;doi=10.3145%2fepi.2022.ene.04&amp;partnerID=40&amp;md5=f396f7ff539a3cb15769669fd4e3b180</t>
  </si>
  <si>
    <t xml:space="preserve">Cited by: 4; All Open Access, Bronze Open Access, Green Open Access</t>
  </si>
  <si>
    <t xml:space="preserve">10.3389/fpsyg.2022.899278</t>
  </si>
  <si>
    <t xml:space="preserve">1664-1078</t>
  </si>
  <si>
    <t xml:space="preserve">Frontiers in Psychology</t>
  </si>
  <si>
    <t xml:space="preserve">Socio-Economic Development and Mental Health: Case Study of the Spanish Region of Aragon (2010–20)</t>
  </si>
  <si>
    <t xml:space="preserve">decision making; depression; primary health care; social determinants of health; socioeconomic status; territorial development</t>
  </si>
  <si>
    <t xml:space="preserve">Introduction: Considering health as a cross-cutting element of all public policies leads to rethinking its interactions with the environment in which people live. The collection of large volumes of data by public administrations offers the opportunity to monitor and analyze the possible associations between health and territory. The increase in the incidence and prevalence of mental health diseases, particularly depression, justifies the need to develop studies that seek to identify links with the socioeconomic and environmental setting. Objective: The objective of this study is to explain the behavior of the depression in a mediterranean region of Northeastern Spain from an ecological and diachronic perspective. Methods: We conducted a correlation and multivariate logistic regression analysis to identify explanatory factors of the prevalence of depression in 2010 and 2020 and in the variation rate. Potential explanatory factors are related to the socioeconomic status and to the territorial development level. Results: The regression models retained both socioeconomic and territorial development variables as predictors of the prevalence in both years and in the variation rate. Rural areas seem to play a protective role against the prevalence. Conclusion: It is under the territorial prism that epidemiological studies could offer useful guidelines for proactive decision-making. The integration of data on diseases and territory must be considered when developing policies for the creation of healthier environments and for directing health services with more specific resources to where they may be needed. Copyright © 2022 Bentué-Martínez, Rodrigues, García-Foncillas López, Llorente González and Zúñiga-Antón.</t>
  </si>
  <si>
    <t xml:space="preserve">Bentué-Martínez, Carmen and Rodrigues, Marcos and García-Foncillas López, Rafael and Llorente González, José María and Zúñiga-Antón, María</t>
  </si>
  <si>
    <t xml:space="preserve">https://www.scopus.com/inward/record.uri?eid=2-s2.0-85133432255&amp;doi=10.3389%2ffpsyg.2022.899278&amp;partnerID=40&amp;md5=729c46ab382ce9a12ff15953ca01c723</t>
  </si>
  <si>
    <t xml:space="preserve">Cited by: 2; All Open Access, Gold Open Access, Green Open Access</t>
  </si>
  <si>
    <t xml:space="preserve">10.3390/ijerph191610352</t>
  </si>
  <si>
    <t xml:space="preserve">1661-7827</t>
  </si>
  <si>
    <t xml:space="preserve">International Journal of Environmental Research and Public Health</t>
  </si>
  <si>
    <t xml:space="preserve">Breast Cancer Incidence among Female Workers by Different Occupations and Industries: A Longitudinal Population-Based Matched Case–Control Study in Taiwan</t>
  </si>
  <si>
    <t xml:space="preserve">breast cancer risks; female workers; occupational industries</t>
  </si>
  <si>
    <t xml:space="preserve">Background: Breast cancer is the leading cause of cancer incidence worldwide and in Taiwan. The relationship between breast cancer and occupational types remains unclear. This study aimed to investigate lifetime breast cancer incidence by different occupational industries among female workers in Taiwan. Methods: A population-based retrospective case–control study was conducted using three nationwide population-based databases. Matched case and control groups were identified with 1-to-4 exact matching among 103,047 female workers with breast cancer diagnosed in 2008–2017 and those without breast cancer. Their lifetime labor enrollment records were tracked using the National Labor Insurance Database, 1950–2017. Conditional logistic regression was used to analyze the association between types of occupational industries and risk of incident breast cancer. Results: Our study found slightly significant breast cancer risk among the following major occupational classifications: manufacturing (OR: 1.027, 95% CI: 1.011–1.043); wholesale and retail trade (OR: 1.068, 95% CI: 1.052–1.084); information and communication (OR: 1.074, 95% CI: 1.043–1.105); financial and insurance activities (OR: 1.109, 95% CI: 1.086–1.133); real estate activities (OR: 1.050, 95% CI: 1.016–1.085); professional, scientific, and technical activities (OR: 1.118, 95% CI: 1.091–1.145); public administration, defense, and social security (OR: 1.054, 95% CI: 1.023–1.087), education (OR: 1.199, 95% CI: 1.168–1.230); and human health and social work activities (OR: 1.125, 95% CI: 1.096–1.156). Conclusions: Greater percentages of industrial occupations (i.e., manufacturing, wholesale and retail, or health professionals) were associated with slightly increased breast cancer risk. Further studies should investigate the possible risk factors among female workers in those industries with slightly higher incidence of breast cancer. © 2022 by the authors.</t>
  </si>
  <si>
    <t xml:space="preserve">Shen, Cheng-Ting and Hsieh, Hui-Min and Chuang, Yun-Shiuan and Pan, Chih-Hong and Wu, Ming-Tsang</t>
  </si>
  <si>
    <t xml:space="preserve">19</t>
  </si>
  <si>
    <t xml:space="preserve">https://www.scopus.com/inward/record.uri?eid=2-s2.0-85137125985&amp;doi=10.3390%2fijerph191610352&amp;partnerID=40&amp;md5=b65441e1144e80a513b08a1ecbf93fc7</t>
  </si>
  <si>
    <t xml:space="preserve">Breast Neoplasms; Case-Control Studies; Female; Humans; Incidence; Occupational Diseases; Occupational Exposure; Occupations; Retrospective Studies; Risk Factors; Taiwan; Taiwan; cancer; disease incidence; occupational exposure; regression; risk factor; womens employment; womens health; adult; aged; Article; breast cancer; cancer incidence; cancer risk; case control study; commercial phenomena; controlled study; education; factual database; female; female worker; finance; health; health care per</t>
  </si>
  <si>
    <t xml:space="preserve">Cited by: 3; All Open Access, Gold Open Access, Green Open Access</t>
  </si>
  <si>
    <t xml:space="preserve">10.1111/padm.12771</t>
  </si>
  <si>
    <t xml:space="preserve">Public Administration</t>
  </si>
  <si>
    <t xml:space="preserve">Population analysis of organizational innovation and learning</t>
  </si>
  <si>
    <t xml:space="preserve">This article argues for a population level of analysis, addressing a theoretical and empirical gap and enabling the analysis of transition, tempo, and timing at the macro level. The article examines four theories of population-level innovation: population ecology, neo-institutional theory, innovation diffusion, and population-level learning theory. A population-level empirical study of innovation and organizational learning addresses three research questions: the first and second examine patterns of innovation underpinned by learning over space and over time. The third concerns the processes and dynamics of those patterns. The data derive from the local government using mixed methods and multiple respondents over 9 years. The research shows the uneven spread of learning across the population, with the emergence of two subpopulations. Over time, innovation and learning strategies shifted. Learning in the population occurred through both direct interaction and vicarious learning from others in the population. Implications for population-level theory, innovation, and learning are explored. © 2021 John Wiley &amp; Sons Ltd.</t>
  </si>
  <si>
    <t xml:space="preserve">Hartley, Jean</t>
  </si>
  <si>
    <t xml:space="preserve">942 – 959</t>
  </si>
  <si>
    <t xml:space="preserve">100</t>
  </si>
  <si>
    <t xml:space="preserve">https://www.scopus.com/inward/record.uri?eid=2-s2.0-85112383054&amp;doi=10.1111%2fpadm.12771&amp;partnerID=40&amp;md5=7bf9fe4acfa3ffd73da872b64abe7265</t>
  </si>
  <si>
    <t xml:space="preserve">computer simulation; innovation; learning; local government; machine learning; organizational framework; political system; public administration</t>
  </si>
  <si>
    <t xml:space="preserve">Cited by: 10; All Open Access, Green Open Access</t>
  </si>
  <si>
    <t xml:space="preserve">10.1111/puar.13282</t>
  </si>
  <si>
    <t xml:space="preserve">Contract Renewal in Urban Water Services, Incumbent Advantage, and
Market Concentration</t>
  </si>
  <si>
    <t xml:space="preserve">Contract renewal with the incumbent is common practice in the
contracting-out of public services. It could, however, affect
competition by reinforcing trends towards market concentration. This
article contributes empirical evidence on the determinants of the result
of public tenders for the renewal of private provision of urban water
services. A dataset with information on 215 public tenders held in Spain
between 2008 and 2019 is employed. The methodology is based on logistic
regression techniques. The findings indicate that incumbent size does
not play a role in the probability of alternation between service
providers. Furthermore, competition (proxied by the number of bidders)
and transparency in managing public tenders both increase the likelihood
of alternation between providers. Lastly, the estimates suggest that
larger municipality size and discretionary power of entrenched political
parties might also play a role in favoring incumbent contract renewal.</t>
  </si>
  <si>
    <t xml:space="preserve">Albalate, Daniel and Bel, Germa and Gonzalez-Gomez, Francisco and
Picazo-Tadeo, Andres J.</t>
  </si>
  <si>
    <t xml:space="preserve">314-324</t>
  </si>
  <si>
    <t xml:space="preserve">10.1016/j.ijinfomgt.2020.102074</t>
  </si>
  <si>
    <t xml:space="preserve">0268-4012</t>
  </si>
  <si>
    <t xml:space="preserve">2021</t>
  </si>
  <si>
    <t xml:space="preserve">INTERNATIONAL JOURNAL OF INFORMATION MANAGEMENT</t>
  </si>
  <si>
    <t xml:space="preserve">Machine learning based system for managing energy efficiency of public
sector as an approach towards smart cities</t>
  </si>
  <si>
    <t xml:space="preserve">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 However, recent developments of machine learning within Big
Data environment have not been exploited enough in this domain. This
paper aims to answer the question of how to incorporate Big Data
platform and machine learning into an intelligent system for managing
energy efficiency of public sector as a substantial part of the smart
city concept. Deep neural networks, Rpart regression tree and Random
forest with variable reduction procedures were used to create prediction
models of specific energy consumption of Croatian public sector
buildings. The most accurate model was produced by Random forest method,
and a comparison of important predictors extracted by all three methods
has been conducted.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The paper also discusses technological requirements for
developing such a platform that could be used by public administration
to plan reconstruction measures of public buildings, to reduce energy
consumption and cost, as well as to connect such smart public buildings
as part of smart cities. Such digital transformation of energy
management can increase energy efficiency of public administration, its
higher quality of service and healthier environment.</t>
  </si>
  <si>
    <t xml:space="preserve">Zekic-Susac, Marijana and Mitrovic, Sasa and Has, Adela</t>
  </si>
  <si>
    <t xml:space="preserve">10.1016/j.techsoc.2021.101722</t>
  </si>
  <si>
    <t xml:space="preserve">TECHNOLOGY IN SOCIETY</t>
  </si>
  <si>
    <t xml:space="preserve">Automation in the future of public sector employment: the case of
Brazilian Federal Government</t>
  </si>
  <si>
    <t xml:space="preserve">What is the impact of automation on public sector employment? Using
machine learning and natural language processing algorithms, this study
estimates which occupations and agencies of the Brazilian Federal
Government are most susceptible to automation. We contribute to the
literature by introducing Bartik Occupational Tasks (BOT), an objective
method used to estimate automation susceptibility that avoids subjective
or ad hoc classifications. We show that approximately 20\% of Brazilian
public sector employees work in jobs with a high potential of automation
in the coming decades. Government occupations with lower schooling and
lower salary levels are most susceptible to future automation.</t>
  </si>
  <si>
    <t xml:space="preserve">Adamczyk, Willian Boschetti and Monasterio, Leonardo and Fochezatto,
Adelar</t>
  </si>
  <si>
    <t xml:space="preserve">67</t>
  </si>
  <si>
    <t xml:space="preserve">10.1108/ACI-03-2021-0070</t>
  </si>
  <si>
    <t xml:space="preserve">2210-8327</t>
  </si>
  <si>
    <t xml:space="preserve">Applied Computing and Informatics</t>
  </si>
  <si>
    <t xml:space="preserve">Longitudinal estimation of stress-related states through bio-sensor data</t>
  </si>
  <si>
    <t xml:space="preserve">Bio-sensor; Conceptual framework; Longitudinal measure; Stress identification; Validation; Well-being</t>
  </si>
  <si>
    <t xml:space="preserve">Purpose: The authors aim to develop a conceptual framework for longitudinal estimation of stress-related states in the wild (IW), based on the machine learning (ML) algorithms that use physiological and non-physiological bio-sensor data. Design/methodology/approach: The authors propose a conceptual framework for longitudinal estimation of stress-related states consisting of four blocks: (1) identification; (2) validation; (3) measurement and (4) visualization. The authors implement each step of the proposed conceptual framework, using the example of Gaussian mixture model (GMM) and K-means algorithm. These ML algorithms are trained on the data of 18 workers from the public administration sector who wore biometric devices for about two months. Findings: The authors confirm the convergent validity of a proposed conceptual framework IW. Empirical data analysis suggests that two-cluster models achieve five-fold cross-validation accuracy exceeding 70% in identifying stress. Coefficient of accuracy decreases for three-cluster models achieving around 45%. The authors conclude that identification models may serve to derive longitudinal stress-related measures. Research limitations/implications: Proposed conceptual framework may guide researchers in creating validated stress-related indicators. At the same time, physiological sensing of stress through identification models is limited because of subject-specific reactions to stressors. Practical implications: Longitudinal indicators on stress allow estimation of long-term impact coming from external environment on stress-related states. Such stress-related indicators can become an integral part of mobile/web/computer applications supporting stress management programs. Social implications: Timely identification of excessive stress may improve individual well-being and prevent development stress-related diseases. Originality/value: The study develops a novel conceptual framework for longitudinal estimation of stress-related states using physiological and non-physiological bio-sensor data, given that scientific knowledge on validated longitudinal indicators of stress is in emergent state. © 2021, Vadym Mozgovoy.</t>
  </si>
  <si>
    <t xml:space="preserve">Mozgovoy, Vadym</t>
  </si>
  <si>
    <t xml:space="preserve">https://www.scopus.com/inward/record.uri?eid=2-s2.0-85116458648&amp;doi=10.1108%2fACI-03-2021-0070&amp;partnerID=40&amp;md5=24ae4e24e76a4e5e328bd10664b4a3fc</t>
  </si>
  <si>
    <t xml:space="preserve">10.1177/2053951720977882</t>
  </si>
  <si>
    <t xml:space="preserve">2053-9517</t>
  </si>
  <si>
    <t xml:space="preserve">BIG DATA \&amp; SOCIETY</t>
  </si>
  <si>
    <t xml:space="preserve">Digital failure: Unbecoming the ``good{''} data subject through
entropic, fugitive, and queer data</t>
  </si>
  <si>
    <t xml:space="preserve">This paper explores the political potential of digital failure as a
refusal to work in service of today's dataveillance society. Moving
beyond criticisms of flawed digital systems, this paper traces the
moments of digital failure that seek to break, rather than fix, existing
systems. Instead, digital failure is characterized by pesky data that
sneaks through the cracks of digital capitalism and dissipates into the
unproductive; it supports run-away data prone to misidentifications by
digital marketers, coders, and content moderators; and it celebrates
data predisposed to ``back-talk{''} with playful irreverence toward
those that seek to bring order through normative categorization and
moderation. I call these data entropic, fugitive, and queer and explore
their mischievous practices through three case studies: the
unaccountable data in identity resolution, public shaming of the
ImageNet training data, and reading practices of sex worker and
influencer, @Charlieshe. Together these case studies articulate the
political potential of digital failure as a process of unbecoming the
good data subject by pushing past the margins of legibility,
knowability, and thinkability, to reveal what is made illegible,
unknowable, and unthinkable to data's seeing eye. As predictive
analytics, automated decision-systems, and artificial intelligence take
on increasingly central roles in public governance, digital failure
reveals how data itself is a flawed concept prone to political abuse and
social engineering to protect the interests of the powerful, while
keeping those marginalized over-surveilled and underrepresented.</t>
  </si>
  <si>
    <t xml:space="preserve">Bridges, Lauren E.</t>
  </si>
  <si>
    <t xml:space="preserve">8</t>
  </si>
  <si>
    <t xml:space="preserve">Big Data and Society</t>
  </si>
  <si>
    <t xml:space="preserve">Digital failure: Unbecoming the “good” data subject through entropic, fugitive, and queer data</t>
  </si>
  <si>
    <t xml:space="preserve">artificial intelligence; critical data studies; Digital failure; queer theory; sousveillance; surveillance; trans theory</t>
  </si>
  <si>
    <t xml:space="preserve">This paper explores the political potential of digital failure as a refusal to work in service of today’s dataveillance society. Moving beyond criticisms of flawed digital systems, this paper traces the moments of digital failure that seek to break, rather than fix, existing systems. Instead, digital failure is characterized by pesky data that sneaks through the cracks of digital capitalism and dissipates into the unproductive; it supports run-away data prone to misidentifications by digital marketers, coders, and content moderators; and it celebrates data predisposed to “back-talk” with playful irreverence toward those that seek to bring order through normative categorization and moderation. I call these data entropic, fugitive, and queer and explore their mischievous practices through three case studies: the unaccountable data in identity resolution, public shaming of the ImageNet training data, and reading practices of sex worker and influencer, @Charlieshe. Together these case studies articulate the political potential of digital failure as a process of unbecoming the good data subject by pushing past the margins of legibility, knowability, and thinkability, to reveal what is made illegible, unknowable, and unthinkable to data’s seeing eye. As predictive analytics, automated decision-systems, and artificial intelligence take on increasingly central roles in public governance, digital failure reveals how data itself is a flawed concept prone to political abuse and social engineering to protect the interests of the powerful, while keeping those marginalized over-surveilled and underrepresented. © The Author(s) 2021.</t>
  </si>
  <si>
    <t xml:space="preserve">Bridges, Lauren E</t>
  </si>
  <si>
    <t xml:space="preserve">https://www.scopus.com/inward/record.uri?eid=2-s2.0-85100860078&amp;doi=10.1177%2f2053951720977882&amp;partnerID=40&amp;md5=d6bcb657c843f08ed3bf144e9bdefaed</t>
  </si>
  <si>
    <t xml:space="preserve">Cited by: 14; All Open Access, Gold Open Access</t>
  </si>
  <si>
    <t xml:space="preserve">10.3390/rs13040681</t>
  </si>
  <si>
    <t xml:space="preserve">2072-4292</t>
  </si>
  <si>
    <t xml:space="preserve">Remote Sensing</t>
  </si>
  <si>
    <t xml:space="preserve">Land use classification of vhr images for mapping small-sized abandoned citrus plots by using spectral and textural information</t>
  </si>
  <si>
    <t xml:space="preserve">Agriculture; Citrus; Gray level co-occurrence matrix; Image classification; Land abandonment; Land use; Random forests; Remote sensing; Semantic segmentation; VHR</t>
  </si>
  <si>
    <t xml:space="preserve">Agricultural land abandonment is an increasing problem in Europe. The Comunitat Valenciana Region (Spain) is one of the most important citrus producers in Europe suffering this problem. This region characterizes by small sized citrus plots and high spatial fragmentation which makes necessary to use Very High-Resolution images to detect abandoned plots. In this paper spectral and Gray Level Co-Occurrence Matrix (GLCM)-based textural information derived from the Normalized Difference Vegetation Index (NDVI) are used to map abandoned citrus plots in Oliva municipality (eastern Spain). The proposed methodology is based on three general steps: (a) extraction of spectral and textural features from the image, (b) pixel-based classification of the image using the Random Forest algorithm, and (c) assignment of a single value per plot by majority voting. The best results were obtained when extracting the texture features with a 9 - 9 window size and the Random Forest model showed convergence around 100 decision trees. Cross-validation of the model showed an overall accuracy of the pixel-based classification of 87% and an overall accuracy of the plot-based classification of 95%. All the variables used are statistically significant for the classification, however the most important were contrast, dissimilarity, NIR band (720 nm), and blue band (620 nm). According to our results, 31% of the plots classified as citrus in Oliva by current methodology are abandoned. This is very important to avoid overestimating crop yield calculations by public administrations. The model was applied successfully outside the main study area (Oliva municipality); with a slightly lower accuracy (92%). This research provides a new approach to map small agricultural plots, especially to detect land abandonment in woody evergreen crops that have been little studied until now. © 2021 by the authors. Licensee MDPI, Basel, Switzerland.</t>
  </si>
  <si>
    <t xml:space="preserve">Morell-Monzó, Sergio and Sebastiá-Frasquet, María-Teresa and Estornell, Javier</t>
  </si>
  <si>
    <t xml:space="preserve">1 – 18</t>
  </si>
  <si>
    <t xml:space="preserve">https://www.scopus.com/inward/record.uri?eid=2-s2.0-85100928769&amp;doi=10.3390%2frs13040681&amp;partnerID=40&amp;md5=c42b63e52af3f75f3ddccfed23013054</t>
  </si>
  <si>
    <t xml:space="preserve">Agricultural robots; Classification (of information); Crops; Decision trees; Land use; Photomapping; Pixels; Public administration; Random forests; Textures; Gray level co occurrence matrix(GLCM); Landuse classifications; Normalized difference vegetation index; Pixel based classifications; Random forest algorithm; Random forest modeling; Textural information; Very high resolution (VHR) image; Image classification</t>
  </si>
  <si>
    <t xml:space="preserve">Cited by: 19; All Open Access, Gold Open Access, Green Open Access</t>
  </si>
  <si>
    <t xml:space="preserve">10.1093/jopart/muab008</t>
  </si>
  <si>
    <t xml:space="preserve">Guiding or Following the Crowd? Strategic Communication as Reputational
and Regulatory Strategy</t>
  </si>
  <si>
    <t xml:space="preserve">A recently emerging literature demonstrates that reputational concerns
explain why regulatory agencies strategically communicate and engage
with their manifold audience. We complement this literature by examining
the potential of strategic communication as a reputational and
regulatory strategy. Based on a reputational approach to public
agencies, we assume agencies to strategically diversify between
proactively or reactively engaging with public concerns raised by their
audiences, depending on whether a core or evolving competency is at
stake. We test these assumptions empirically by examining frame
alignment between formal communication of the European Central Bank
(ECB) and public concerns raised by ECB audiences. Our analysis yields
two key findings. First, our findings indicate external frame alignment
signaling a strategic reactive strategy by the ECB to diversify its
timing in responding to concerns raised by its audiences. Second, we
find a pattern of internal frame alignment between the ECB's core
competencies and evolving competencies, indicating strategic linkage of
attention to various competencies. Our study demonstrates how analyzing
an agency's formal communication in tandem with public concerns of its
audiences via machine learning techniques can significantly improve our
understanding of agency responsiveness and yields significant insights
into the democratic legitimacy of regulatory agencies.</t>
  </si>
  <si>
    <t xml:space="preserve">Muller, Moritz and Braun, Caelesta</t>
  </si>
  <si>
    <t xml:space="preserve">670-686</t>
  </si>
  <si>
    <t xml:space="preserve">10.24136/oc.2021.025</t>
  </si>
  <si>
    <t xml:space="preserve">OECONOMIA COPERNICANA</t>
  </si>
  <si>
    <t xml:space="preserve">What affects employment by NGOs? Counteraction to precarious employment
in the Polish non-profit sector in the perspective of COVID-19 pandemic
crises</t>
  </si>
  <si>
    <t xml:space="preserve">Research background: The precarious employment in non-governmental
organizations has not been the subject of thorough scientific
considerations so far. Meanwhile, the dominance of flexible forms of
employment in an organization evokes a sense of instability, insecurity
and uncertainty among employees. It weakens the relationship between
staff and the organization, which, by not providing employees with
prospects for permanent employment, creates a threat to its own
development. The COVID-19 pandemic is reinforcing these fears as the
situation in the labour market continues to deteriorate.
Purpose of the article: The purpose of this study is to identify the
factors affecting NGOs employment of contract employees, as a key
condition for crowding out precarious employment.
Methods: Logistic regression analysis was conducted based on a national
representative survey of 1500 Polish NGOs.
Findings \&amp; value added: Its results indicate that NGOs are increasing
the employment of contract staff in order to cope with the excessive
bureaucracy of public administration. A stimulating impact on employment
is also provided by difficulties in maintaining good staff and
volunteers, as well as when there is no sense of security in running an
organization. In turn, the lack of people ready to selflessly get
involved in an organization's activities, as well as difficulties in
accessing premises appropriate to NGOs both reduce the desire among
staff to be employed full-time. The monitoring of precarious employment
(PE) in NGOs is of key importance in the shaping and effectiveness of
national policies aimed at improving the living standards of society as
a whole. NGOs are an important element, as they fill the gaps remaining
in the implementation of such policies. In the long term, improving the
quality of full-time employment in such entities by reducing the
barriers to their activity will increase their potential for fulfilling
their social mission. To date, such barriers and their relation to
employment have not been considered in research literature. However, a
considerable proportion of employees in the Polish NGO sector may join
the ranks of those excluded from employment and deprived of income due
to the crisis on the job market caused by the COVID-19 pandemic. This
article contributes to the existing literature and practice by
identifying the influence of wide spectrum of barriers of NGOs activity
on permanent employment.</t>
  </si>
  <si>
    <t xml:space="preserve">Mikolajczak, Pawel</t>
  </si>
  <si>
    <t xml:space="preserve">761-788</t>
  </si>
  <si>
    <t xml:space="preserve">10.1111/padm.12656</t>
  </si>
  <si>
    <t xml:space="preserve">2020</t>
  </si>
  <si>
    <t xml:space="preserve">Improving public services by mining citizen feedback: An application of
natural language processing</t>
  </si>
  <si>
    <t xml:space="preserve">Research on user satisfaction has increased substantially in recent
years. To date, most studies have tested the significance of predefined
factors thought to influence user satisfaction, with no scalable means
of verifying the validity of their assumptions. Digital technology has
created new methods of collecting user feedback where service users post
comments. As topic models can analyse large volumes of feedback, they
have been proposed as a feasible approach to aggregating user opinions.
This novel approach has been applied to process reviews of primary care
practices in England. Findings from an analysis of more than 200,000
reviews show that the quality of interactions with staff and
bureaucratic exigencies are the key drivers of user satisfaction. In
addition, patient satisfaction is strongly influenced by factors that
are not measured by state-of-the-art patient surveys. These results
highlight the potential benefits of text mining and machine learning for
public administration.</t>
  </si>
  <si>
    <t xml:space="preserve">Kowalski, Radoslaw and Esteve, Marc and Mikhaylov, Slava Jankin</t>
  </si>
  <si>
    <t xml:space="preserve">1011-1026</t>
  </si>
  <si>
    <t xml:space="preserve">98</t>
  </si>
  <si>
    <t xml:space="preserve">10.1111/puar.13286</t>
  </si>
  <si>
    <t xml:space="preserve">Smart Technology and the Emergence of Algorithmic Bureaucracy:
Artificial Intelligence in UK Local Authorities</t>
  </si>
  <si>
    <t xml:space="preserve">In recent years, local authorities in the UK have begun to adopt a
variety of ``smart{''} technological changes to enhance service
delivery. These changes are having profound impacts on the structure of
public administration. Focusing on the particular case of artificial
intelligence, specifically autonomous agents and predictive analytics, a
combination of desk research, a survey questionnaire, and interviews
were used to better understand the extent and nature of these changes in
local government. Findings suggest that local authorities are beginning
to adopt smart technologies and that these technologies are having an
unanticipated impact on how public administrators and computational
algorithms become imbricated in the delivery of public services. This
imbrication is described as algorithmic bureaucracy, and it provides a
framework within which to explore how these technologies transform both
the socio-technical relationship between workers and their tools, as
well as the ways that work is organized in the public sector.</t>
  </si>
  <si>
    <t xml:space="preserve">Vogl, Thomas M. and Seidelin, Cathrine and Ganesh, Bharath and Bright,
Jonathan</t>
  </si>
  <si>
    <t xml:space="preserve">946-961</t>
  </si>
  <si>
    <t xml:space="preserve">80</t>
  </si>
  <si>
    <t xml:space="preserve">10.3390/ijerph17010049</t>
  </si>
  <si>
    <t xml:space="preserve">A machine learning ensemble approach based on random forest and radial basis function neural network for risk evaluation of regional flood disaster: A case study of the yangtze river delta, China</t>
  </si>
  <si>
    <t xml:space="preserve">Random forest (RF); RBF neural network; Regulation countermeasure; Urban flood; YRD urban agglomeration</t>
  </si>
  <si>
    <t xml:space="preserve">The Yangtze River Delta (YRD) is one of the most developed regions in China. This is also a flood-prone area where flood disasters are frequently experienced; the situations between the people–land nexus and the people–water nexus are very complicated. Therefore, the accurate assessment of flood risk is of great significance to regional development. The paper took the YRD urban agglomeration as the research case. The driving force, pressure, state, impact and response (DPSIR) conceptual framework was established to analyze the indexes of flood disasters. The random forest (RF) algorithm was used to screen important indexes of floods risk, and a risk assessment model based on the radial basis function (RBF) neural network was constructed to evaluate the flood risk level in this region from 2009 to 2018. The risk map showed the I-V level of flood risk in the YRD urban agglomeration from 2016 to 2018 by using the geographic information system (GIS). Further analysis indicated that the indexes such as flood season rainfall, urban impervious area ratio, gross domestic product (GDP) per square kilometer of land, water area ratio, population density and emergency rescue capacity of public administration departments have important influence on flood risk. The flood risk has been increasing in the YRD urban agglomeration during the past ten years under the urbanization background, and economic development status showed a significant positive correlation with flood risks. In addition, there were serious differences in the rising rate of flood risks and the status quo among provinces. There are still a few cities that have stabilized at a better flood-risk level through urban flood control measures from 2016 to 2018. These results were basically in line with the actual situation, which validated the effectiveness of the model. Finally, countermeasures and suggestions for reducing the urban flood risk in the YRD region were proposed, in order to provide decision support for flood control, disaster reduction and emergency management in the YRD region. © 2019 by the authors. Licensee MDPI, Basel, Switzerland.</t>
  </si>
  <si>
    <t xml:space="preserve">Chen, Junfei and Li, Qian and Wang, Huimin and Deng, Menghua</t>
  </si>
  <si>
    <t xml:space="preserve">17</t>
  </si>
  <si>
    <t xml:space="preserve">https://www.scopus.com/inward/record.uri?eid=2-s2.0-85076899013&amp;doi=10.3390%2fijerph17010049&amp;partnerID=40&amp;md5=bbee985815539929829e4a0905a3a388</t>
  </si>
  <si>
    <t xml:space="preserve">China; Cities; Ecosystem; Floods; Forests; Geographic Information Systems; Machine Learning; Neural Networks, Computer; Risk Assessment; Rivers; China; Yangtze Delta; rain; algorithm; artificial neural network; decision support system; ensemble forecasting; flood control; flooding; machine learning; regional development; risk assessment; algorithm; Article; China; city; conceptual framework; controlled study; correlation analysis; decision support system; disaster planning; economic development;</t>
  </si>
  <si>
    <t xml:space="preserve">Cited by: 166; All Open Access, Gold Open Access, Green Open Access</t>
  </si>
  <si>
    <t xml:space="preserve">10.3390/PUBLICATIONS8030041</t>
  </si>
  <si>
    <t xml:space="preserve">2304-6775</t>
  </si>
  <si>
    <t xml:space="preserve">Publications</t>
  </si>
  <si>
    <t xml:space="preserve">Decision algorithm for the automatic determination of the use of non-inclusive terms in academic texts</t>
  </si>
  <si>
    <t xml:space="preserve">Classification algorithm; Inclusive language; Machine learning; Natural language processing; Spanish language</t>
  </si>
  <si>
    <t xml:space="preserve">The use of inclusive language, among many other gender equality initiatives in society, has garnered great attention in recent years. Gender equality offices in universities and public administration cannot cope with the task of manually checking the use of non-inclusive language in the documentation that those institutions generate. In this research, an automated solution for the detection of non-inclusive uses of the Spanish language in doctoral theses generated in Spanish universities is introduced using machine learning techniques. A large dataset has been used to train, validate, and analyze the use of inclusive language; the result is an algorithm that detects, within any Spanish text document, non-inclusive uses of the language with error, false positive, and false negative ratios slightly over 10%, and precision, recall, and F-measure percentages over 86%. Results also show the evolution with time of the ratio of non-inclusive usages per document, having a pronounced reduction in the last years under study. © 2020 by the authors.</t>
  </si>
  <si>
    <t xml:space="preserve">Orgeira-Crespo, Pedro and Míguez-Álvarez, Carla and Cuevas-Alonso, Miguel and Doval-Ruiz, María Isabel</t>
  </si>
  <si>
    <t xml:space="preserve">https://www.scopus.com/inward/record.uri?eid=2-s2.0-85089846994&amp;doi=10.3390%2fPUBLICATIONS8030041&amp;partnerID=40&amp;md5=f119347ccb5f9179cfbd06225317f284</t>
  </si>
  <si>
    <t xml:space="preserve">10.1681/ASN.2019070715</t>
  </si>
  <si>
    <t xml:space="preserve">1046-6673</t>
  </si>
  <si>
    <t xml:space="preserve">JOURNAL OF THE AMERICAN SOCIETY OF NEPHROLOGY</t>
  </si>
  <si>
    <t xml:space="preserve">Burnout and Emotional Well-Being among Nephrology Fellows: A National
Online Survey</t>
  </si>
  <si>
    <t xml:space="preserve">Background Physician burnout and emotional distress are associated with
work dissatisfaction and provision of suboptimal patient care. Little is
known about burnout among nephrology fellows.
Methods Validated items on burnout, depressive symptoms, and well being
were included in the American Society of Nephrology annual survey
emailed to US nephrology fellows in May to June 2018. Burnout was
defined as an affirmative response to two single-item questions of
experiencing emotional exhaustion or depersonalization.
Results Responses from 347 of 808 eligible first- and second-year adult
nephrology fellows were examined (response rate=42.9\%). Most fellows
were aged 30-34 years (56.8\%), male (62.0\%), married or partnered
(72.6\%), international medical graduates (62.5\%), and pursuing a
clinical nephrology fellowship (87.0\%). Emotional exhaustion and
depersonalization were reported by 28.0\% and 14.4\% of the fellows,
respectively, with an overall burnout prevalence of 30.0\%. Most fellows
indicated having strong program leadership (75.2\%), positive work-life
balance (69.2\%), presence of social support (89.3\%), and career
satisfaction (73.2\%); 44.7\% reported a disruptive work environment and
35.4\% reported depressive symptoms. Multivariable logistic regression
revealed a statistically significant association between female gender
(odds ratio {[}OR], 1.90; 95\% confidence interval {[}95\% CI], 1.09 to
3.32), poor work-life balance (OR, 3.97; 95\% CI, 2.22 to 7.07), or a
disruptive work environment (OR, 2.63; 95\% CI, 1.48 to 4.66) and
burnout.
Conclusions About one third of US nephrology fellows surveyed reported
experiencing burnout and depressive symptoms. Further exploration of
burnout- especially that reported by female physicians, as well as
burnout associated with poor work-life balance or a disruptive work
environment-is warranted to develop targeted efforts that may enhance
the educational experience and emotional well being of nephrology
fellows.</t>
  </si>
  <si>
    <t xml:space="preserve">Agrawal, Varun and Plantinga, Laura and Abdel-Kader, Khaled and Pivert,
Kurtis and Provenzano, Anthony and Soman, Sandeep and Choi, Michael J.
and Jaar, Bernard G.</t>
  </si>
  <si>
    <t xml:space="preserve">675-685</t>
  </si>
  <si>
    <t xml:space="preserve">10.1007/s10037-025-00241-3</t>
  </si>
  <si>
    <t xml:space="preserve">0173-7600</t>
  </si>
  <si>
    <t xml:space="preserve">Q2</t>
  </si>
  <si>
    <t xml:space="preserve">REVIEW OF REGIONAL RESEARCH-JAHRBUCH FUR REGIONALWISSENSCHAFT</t>
  </si>
  <si>
    <t xml:space="preserve">Hybrid neural network with image caption generator for spatio-temporal
income inequality and poverty estimation: A case study in Ecuador</t>
  </si>
  <si>
    <t xml:space="preserve">We analyze the economic characteristics of income distribution
discrepancy using Ecuador as a case study. The study discusses the
difficulties and significance of accurately estimating income and
poverty at the national and subnational levels in time. It emphasizes
the emergence of novel tools for estimating poverty, such as machine
learning and the combination of satellite pictures, economic data, and
time series analysis. Our hybrid neural network model forecasts income
and poverty trends by combining convolutional and recursive networks.
The study highlights the importance of foreign investment, household
consumption patterns, agricultural productivity, infrastructure
investments, financial activity, natural resource management, public
administration, and industrialization. It suggests interventions such as
infrastructure investments, economic incentives, and local governance
capacity building to address regional inequalities and promote
sustainable economic growth.</t>
  </si>
  <si>
    <t xml:space="preserve">Uquillas, Adriana and Cruz, Stefano</t>
  </si>
  <si>
    <t xml:space="preserve">10.1016/j.sasc.2025.200310</t>
  </si>
  <si>
    <t xml:space="preserve">2772-9419</t>
  </si>
  <si>
    <t xml:space="preserve">Systems and Soft Computing</t>
  </si>
  <si>
    <t xml:space="preserve">Research and construction of student management platform for special needs students with decision tree model and big data technology</t>
  </si>
  <si>
    <t xml:space="preserve">Big data processing technology; Decision tree model; Student management platform</t>
  </si>
  <si>
    <t xml:space="preserve">This study focuses on enhancing the intelligence and operational efficiency of student management platforms. Given the critical role of data-driven decision-making in promoting educational quality improvement, the research deeply integrates decision tree models with big data processing technologies such as Hadoop and Spark to optimize student management strategies. Through improvements to the decision tree model, the accuracy of student behavior prediction has significantly increased from the original 78 % to 92 %, greatly enhancing predictive accuracy. Additionally, leveraging big data technology allows for real-time data updates and analysis, significantly shortening data processing time, ensuring that the effective insights needed for management decisions can be provided promptly. Furthermore, the platform innovatively constructs an intelligent early warning system that can keenly capture potential learning issues among students and intervene in a timely manner; the personalized learning recommendation system tailors course plans based on student behavior patterns and preferences, effectively improving learning efficiency. The results of this research fully demonstrate the significant value of incorporating advanced data processing technologies into student management platforms, laying a solid foundation for building intelligent education systems. It illustrates how data-driven decision-making aids in achieving personalized and equitable education, showcasing the tremendous transformative potential of educational informationization. © 2025</t>
  </si>
  <si>
    <t xml:space="preserve">Jin, Jingkun</t>
  </si>
  <si>
    <t xml:space="preserve">7</t>
  </si>
  <si>
    <t xml:space="preserve">https://www.scopus.com/inward/record.uri?eid=2-s2.0-105007831067&amp;doi=10.1016%2fj.sasc.2025.200310&amp;partnerID=40&amp;md5=5b7145da14ffc79aa2ae0520f4a348ce</t>
  </si>
  <si>
    <t xml:space="preserve">Competitive intelligence; Curricula; Data quality; Educational robots; Large datasets; Management information systems; Public administration; Research and development management; Risk perception; Students; Teaching; Big data processing technology; Data driven decision; Data processing technologies; Data technologies; Decision-tree model; Management platforms; Special needs; Student management; Student management platform; Students' behaviors; Data reduction</t>
  </si>
  <si>
    <t xml:space="preserve">10.1109/ACCESS.2025.3581751</t>
  </si>
  <si>
    <t xml:space="preserve">2169-3536</t>
  </si>
  <si>
    <t xml:space="preserve">IEEE ACCESS</t>
  </si>
  <si>
    <t xml:space="preserve">A Platform for Early Class Dropout Prediction of University Students</t>
  </si>
  <si>
    <t xml:space="preserve">Higher education faces significant challenges, with student dropout
rates remaining a critical issue. While much research has focused on
course-level dropout, less attention has been given to the early
identification of at-risk students within individual courses. In this
context, this study reviews the state-of-the-art and applies Machine
Learning (ML) techniques to predict early dropout of students from
real-world data. Key demographic, academic, and behavioral factors were
analyzed to identify students at risk of dropping subjects, enabling
timely intervention and the implementation of preventive strategies. The
analysis revealed that student performance, re-enrollment behavior, and
attendance patterns are strongly correlated with the risk of early
dropout. Models trained on mid-term and final attendance data before
final exams showed the best metrics, highlighting the importance of
tracking student engagement throughout the semester. Based on these
findings, we developed and implemented the Best Assisting Tutor and
INteractive Advisor (BATINA) OnBoard Platform, an advanced platform that
integrates predictive models in a practical and user-friendly way. This
platform provides comprehensive support to students and faculty,
enhancing academic performance and enabling early intervention to
improve student retention. This study demonstrates how data-driven
solutions can enhance educational support systems and help mitigate
student dropout.</t>
  </si>
  <si>
    <t xml:space="preserve">Borges, Guilherme Antonio and Pedro, Carolina Filipa Dos Santos and Dos
Anjos, Julio Cesar Santos and Rodrigues, Andre and Boavida, Fernando and
Silva, Jorge Sa</t>
  </si>
  <si>
    <t xml:space="preserve">109116-109133</t>
  </si>
  <si>
    <t xml:space="preserve">10.3390/admsci15020058</t>
  </si>
  <si>
    <t xml:space="preserve">2076-3387</t>
  </si>
  <si>
    <t xml:space="preserve">Administrative Sciences</t>
  </si>
  <si>
    <t xml:space="preserve">Artificial Intelligence for Financial Accountability and Governance in the Public Sector: Strategic Opportunities and Challenges</t>
  </si>
  <si>
    <t xml:space="preserve">artificial intelligence; financial accountability; governance; public sector</t>
  </si>
  <si>
    <t xml:space="preserve">This study investigates the transformative capacity of artificial intelligence (AI) in improving financial accountability and governance in the public sector. The study aims to explore the strategic potential and constraints of AI integration, especially as fiscal systems become more complex and public expectations for transparency increase. This study employs a qualitative case study methodology to analyze three countries, which are Estonia, Singapore, and Finland. These countries are renowned for their innovative use of AI in public administration. The data collection tools included an extensive review of the literature, governmental publications, case studies, and public feedback. The study reveals that AI-driven solutions such as predictive analytics, fraud detection systems, and automated reporting significantly improve operational efficiency, transparency, and decision making. However, challenges such as algorithmic bias, data privacy issues, and the need for strong ethical guidelines still exist, and these could hinder the equitable use of AI. The study emphasizes the importance of aligning technological progress with democratic values and ethical governance by addressing these problems. The study also enhances the dialog around AI’s role in public administration. It provides practical recommendations for policymakers who seek to use AI wisely to promote public trust, improve efficiency, and ensure accountability in governance. Future research should focus on enhancing ethical frameworks and investigating scalable solutions to overcome the social and technical challenges of AI integration. © 2025 by the authors.</t>
  </si>
  <si>
    <t xml:space="preserve">Aldemir, Ceray and Uçma Uysal, Tuğba</t>
  </si>
  <si>
    <t xml:space="preserve">15</t>
  </si>
  <si>
    <t xml:space="preserve">https://www.scopus.com/inward/record.uri?eid=2-s2.0-85219150971&amp;doi=10.3390%2fadmsci15020058&amp;partnerID=40&amp;md5=ae775a3228bc119682c56921c655c00e</t>
  </si>
  <si>
    <t xml:space="preserve">10.3390/fi17040176</t>
  </si>
  <si>
    <t xml:space="preserve">1999-5903</t>
  </si>
  <si>
    <t xml:space="preserve">Future Internet</t>
  </si>
  <si>
    <t xml:space="preserve">Augmentation and Classification of Requests in Moroccan Dialect to Improve Quality of Public Service: A Comparative Study of Algorithms</t>
  </si>
  <si>
    <t xml:space="preserve">deep learning; LLMs; Moroccan dialect; natural language processing; supervised machine learning; text classification</t>
  </si>
  <si>
    <t xml:space="preserve">Moroccan Law 55.19 aims to streamline administrative procedures, fostering trust between citizens and public administrations. To implement this law effectively and enhance public service quality, it is essential to use the Moroccan dialect to involve a wide range of people by leveraging Natural Language Processing (NLP) techniques customized to its specific linguistic characteristics. It is worth noting that the Moroccan dialect presents a unique linguistic landscape, marked by the coexistence of multiple texts. Though it has emerged as the preferred medium of communication on social media, reaching wide audiences, its perceived difficulty of comprehension remains unaddressed. This article introduces a new approach to addressing these challenges. First, we compiled and processed a dataset of Moroccan dialect requests for public administration documents, employing a new augmentation technique to enhance its size and diversity. Second, we conducted text classification experiments using various machine learning algorithms, ranging from traditional methods to advanced large language models (LLMs), to categorize the requests into three classes. The results indicate promising outcomes, with an accuracy of more than 80% for LLMs. Finally, we propose a chatbot system architecture for deploying the most efficient classification algorithm. This solution also contains a voice assistant system that can contribute to the social inclusion of illiterate people. The article concludes by outlining potential avenues for future research. © 2025 by the authors.</t>
  </si>
  <si>
    <t xml:space="preserve">Zaidani, Hajar and Koulali, Rim and Maizate, Abderrahim and Ouzzif, Mohamed</t>
  </si>
  <si>
    <t xml:space="preserve">https://www.scopus.com/inward/record.uri?eid=2-s2.0-105003468426&amp;doi=10.3390%2ffi17040176&amp;partnerID=40&amp;md5=b00f3f112169ea02ac6f0f2ccb2a758a</t>
  </si>
  <si>
    <t xml:space="preserve">Adversarial machine learning; Deep learning; Federated learning; Linguistics; Natural language processing systems; Public administration; Quality of service; Self-supervised learning; Supervised learning; Deep learning; Language model; Language processing; Large language model; Moroccan dialect; Natural language processing; Natural languages; Public services; Supervised machine learning; Text classification; Contrastive Learning</t>
  </si>
  <si>
    <t xml:space="preserve">10.1111/1467-8500.12642</t>
  </si>
  <si>
    <t xml:space="preserve">0313-6647</t>
  </si>
  <si>
    <t xml:space="preserve">AUSTRALIAN JOURNAL OF PUBLIC ADMINISTRATION</t>
  </si>
  <si>
    <t xml:space="preserve">Collaboration risk, vulnerability, and resource sharing in disaster
management networks</t>
  </si>
  <si>
    <t xml:space="preserve">Local governments have the authority to implement emergency management
and are the primary responders in emergencies. They are strategically
positioned to lead the charge in disaster response. Similar to other
wicked problems, disasters require comprehensive and complicated
responses. Local emergency management networks facilitate the exchange
of information and resources between local entities and their
collaborating partners. Successful collaboration across local
governments is imperative in unexpected and urgent incidents. This paper
applies the institutional collective action (ICA) framework to
investigate the effects of relational risk and vulnerability on the
formation of networks. The relational risk perceived by each
collaborative organisation and the vulnerability of the community are
crucial factors in the establishment and maintenance of collaborative
networks. In addition, the need for resource exchange also affects the
formation of networks. Logistic regression estimates the effect of
collaboration risk and vulnerability on network formation using data
from the 2015 Seoul EM survey. The findings confirm that the perceived
collaboration risk negatively influences the establishment of
collaborative ties in networks, while the perceived vulnerability level
positively affects the arrangement of collaborative networks. In
addition, the respondent's need for resource exchange increases when
building networks. These results imply that relieving the relational
risk levels is important for facilitating inter-organisational
collaboration. Furthermore, the actors' assessments of the vulnerability
of the community influence their willingness to join networks to relieve
external uncertainty and susceptibility. Lastly, organisations'
give-and-take relationships on information sharing and physical resource
transmission have the potential to stimulate the establishment of
collaborative networks.Points for practitioners Sustainable
interconnectedness among functionally and horizontally fragmented
organisations is crucial for dealing with disasters efficiently, but it
does not come solely from emergency management planning itself.
Understanding the risk mechanism embedded in an interdependent
relationship should increase the potential benefits of a successful
response. The degree of vulnerability in a community affects the level
of risk perception when collaborating with other organisations. Beyond
the internal capacity or assessment of their organisation, how they view
their community in general influences their decision-making differently
when it comes to forging inter-relational collaboration. Resource
sharing in a timely manner is crucial during disasters. Each
organisation has different negotiating powers and needs to consider
building interdependent relationships.</t>
  </si>
  <si>
    <t xml:space="preserve">Song, Minsun and Hwang, Joungyoon and Seo, Inseok</t>
  </si>
  <si>
    <t xml:space="preserve">48-68</t>
  </si>
  <si>
    <t xml:space="preserve">84</t>
  </si>
  <si>
    <t xml:space="preserve">10.1111/1467-8500.12662</t>
  </si>
  <si>
    <t xml:space="preserve">Hybrid governance and intersectional discrimination: An examination of
women's experiences in South Africa</t>
  </si>
  <si>
    <t xml:space="preserve">This research investigates the lived experiences of women in South
Africa, focusing on the concept of hybrid governance and intersectional
discrimination. Hybrid governance denotes a blend of modern and
traditional governance structures that coexist in many post-colonial
societies, including South Africa. Intersectional discrimination
recognises that individuals face layers of discrimination simultaneously
influenced by intersecting identities like race, gender, class, and
ethnicity. This study utilised quantitative analysis and desktop
research methods. The researchers employed theoretical and operational
parameters to conduct a logistic regression analysis using data from the
2018/2019 Governance, Public Safety and Justice Survey (GPSJS) conducted
by Statistics South Africa. The analysis aims to investigate how hybrid
governance structures impact women's lives and the interconnectedness
among forms of discrimination they encounter. The results shed light on
the power dynamics, representation challenges, and discriminatory
practices within the realm of hybrid governance. Women's experiences
showcase how patriarchal norms, racial disparities, and socio-economic
factors intersect to heighten discrimination levels and constrain
women's autonomy. Additionally, the study emphasises the significance of
recognising and addressing intersectionality as a framework for
comprehending and responding to the multi-faceted challenges faced by
women in South Africa.</t>
  </si>
  <si>
    <t xml:space="preserve">van Dijk, Gerda and Mangai, Mary S.</t>
  </si>
  <si>
    <t xml:space="preserve">339-361</t>
  </si>
  <si>
    <t xml:space="preserve">10.1177/23821205251360521</t>
  </si>
  <si>
    <t xml:space="preserve">2382-1205</t>
  </si>
  <si>
    <t xml:space="preserve">JOURNAL OF MEDICAL EDUCATION AND CURRICULAR DEVELOPMENT</t>
  </si>
  <si>
    <t xml:space="preserve">Shaping Tomorrow's Doctors: The Impact of Socioeconomic and
Institutional Factors on Medical Education Quality in Brazil: An
Ecological Study</t>
  </si>
  <si>
    <t xml:space="preserve">Objectives Education holds transformative power in society, driving
economic and social development. In medical education, training quality
leads to well-prepared physicians and directly impacts patient care. In
Brazil, a key measure of medical training quality is the National
Student Performance Exam (Enade). This study aims to analyze the
institutional, social, and economic determinants of the quality of
medical education in Brazil through Enade scores. Methods An ecological
study was conducted with all Brazilian higher education institutions
participating in the Enade for the Medicine undergraduate course in the
last 5 editions. Group comparisons and a multivariable logistic
regression model were conducted to examine the associations between
institutional, social, and economic aspects with the Enade score,
categorizing institutions into high and low/medium score groups. Results
Considering all editions, the average Enade score of medical schools in
Brazil was 2.8. Geographic location was a determining factor of Enade
results. The highest proportion of high scores was observed in South
(62.4\%) and Central-West (57.3\%) regions, and low scores in the North
(76.4\%), Southeast (64.1\%), and Northeast (52.6\%). The proportion of
medical schools with high Enade scores increased over time (P &lt; .001),
and they demonstrated significantly higher performance in general
knowledge tests (+10.6\%; 64.4 vs 58.20) and specific knowledge tests
(+16.0\%; 65.4 vs 56.4). Institutional factors associated with better
student performance in Enade included a well-rated didactic-pedagogical
organization (odds ratio {[}OR]: 1.62 {[}confidence interval (CI):
1.10-2.40]), a more qualified faculty (OR: 1.81 {[}CI: 1.27-2.59]), and
being publicly administered (OR: 5.74 {[}CI: 3.44-9.95]). Conclusion
This study highlights significant variations in training quality among
medical schools nationwide, with the Center-South region showing a
higher proportion of institutions achieving high Enade scores compared
to more socioeconomically vulnerable regions in Brazil. Institutional
characteristics such as well-rated didactic-pedagogical organization, a
highly qualified faculty, and public administration are associated with
better exam performance.</t>
  </si>
  <si>
    <t xml:space="preserve">Fatel, Quecia H. and Silva, Flavia G. M. and Avena, Katia M. and
Menezes, Rodrigo C. and Andrade, Bruno B. and Quintanilha, Luiz F.</t>
  </si>
  <si>
    <t xml:space="preserve">10.1007/s11004-023-10096-4</t>
  </si>
  <si>
    <t xml:space="preserve">1874-8961</t>
  </si>
  <si>
    <t xml:space="preserve">MATHEMATICAL GEOSCIENCES</t>
  </si>
  <si>
    <t xml:space="preserve">A Stochastic Model of an Early Warning System for Detecting Anomalous
Incidence Values of COVID-19</t>
  </si>
  <si>
    <t xml:space="preserve">The ability to identify and predict outbreaks during epidemic and
pandemic events is critical to the development and implementation of
effective mitigation measures by the relevant health and political
authorities. However, the spatiotemporal prediction of such diseases is
not straightforward due to the highly non-linear behaviour of its
evolution in both space and time. The methodology proposed herein is the
basis of an early warning system to predict short-term anomalous values
(i.e., high and low values) of the incidence of COVID-19 at the
municipality level for mainland Portugal. The proposed modelling tool
combines stochastic sequential simulation and machine learning, namely
symbolic regression, to model the spatiotemporal evolution of the
disease. The machine learning component is used to model the 14-day
incidence rate curves of COVID-19, as provided by the Portuguese
Directorate-General for Health, while the geostatistical simulation
component models the spatial distribution of these predictions, for a
simulation grid comprising the metropolitan area of Lisbon, following a
pre-defined spatial continuity pattern. The method is illustrated for a
period of 5 months during 2021, and considering the entire set of 19
municipalities belonging to the metropolitan area of Lisbon, Portugal.
The results show the ability of the early warning system to predict and
detect anomalous high and low incidence rate values for different
periods of the pandemic event during this period.</t>
  </si>
  <si>
    <t xml:space="preserve">Duarte, Ana Filipa and Soares, Amilcar and Pereira, Maria Joao and
Peralta-Santos, Andre and Leite, Pedro Pinto and Azevedo, Leonardo</t>
  </si>
  <si>
    <t xml:space="preserve">41-54</t>
  </si>
  <si>
    <t xml:space="preserve">56</t>
  </si>
  <si>
    <t xml:space="preserve">10.1017/dap.2024.83</t>
  </si>
  <si>
    <t xml:space="preserve">2632-3249</t>
  </si>
  <si>
    <t xml:space="preserve">Data and Policy</t>
  </si>
  <si>
    <t xml:space="preserve">VigIA: Prioritizing public procurement oversight with machine learning models and risk indices</t>
  </si>
  <si>
    <t xml:space="preserve">GovTech solutions; machine Learning; Public procurement</t>
  </si>
  <si>
    <t xml:space="preserve">Public procurement is a fundamental aspect of public administration. Its vast size makes its oversight and control very challenging, especially in countries where resources for these activities are limited. To support decisions and operations at public procurement oversight agencies, we developed and delivered VigIA, a data-based tool with two main components: (i) machine learning models to detect inefficiencies measured as cost overruns and delivery delays, and (ii) risk indices to detect irregularities in the procurement process. These two components cover complementary aspects of the procurement process, considering both active and passive waste, and help the oversight agencies to prioritize investigations and allocate resources. We show how the models developed shed light on specific features of the contracts to be considered and how their values signal red flags. We also highlight how these values change when the analysis focuses on specific contract types or on information available for early detection. Moreover, the models and indices developed only make use of open data and target variables generated by the procurement processes themselves, making them ideal to support continuous decisions at overseeing agencies.  © The Author(s), 2024.</t>
  </si>
  <si>
    <t xml:space="preserve">Salazar, Andrés and Pérez, Juan F. and Gallego, Jorge</t>
  </si>
  <si>
    <t xml:space="preserve">6</t>
  </si>
  <si>
    <t xml:space="preserve">https://www.scopus.com/inward/record.uri?eid=2-s2.0-85213323014&amp;doi=10.1017%2fdap.2024.83&amp;partnerID=40&amp;md5=3c542823891e665941b5c09c5f3f8194</t>
  </si>
  <si>
    <t xml:space="preserve">10.1080/15732479.2024.2311911</t>
  </si>
  <si>
    <t xml:space="preserve">1573-2479</t>
  </si>
  <si>
    <t xml:space="preserve">Structure and Infrastructure Engineering</t>
  </si>
  <si>
    <t xml:space="preserve">Asset management, condition monitoring and Digital Twins: damage detection and virtual inspection on a reinforced concrete bridge</t>
  </si>
  <si>
    <t xml:space="preserve">Advanced condition monitoring; asset management; bridge monitoring; decision support; digital transformation; Digital Twins; internet of things; predictive maintenance; structural health monitoring; virtual inspection</t>
  </si>
  <si>
    <t xml:space="preserve">In April 2021 Stavå bridge, a main bridge on E6 in Norway, was abruptly closed for traffic. A structural defect had seriously compromised the bridge’s structural integrity. The Norwegian Public Roads Administration (NPRA) closed it, made a temporary solution and reopened with severe traffic restrictions. The incident was alerted through what constitutes the bridge’s Digital Twin processing data from Internet of Things sensors. The solution was crucial in online and offline diagnostics, the case demonstrating the value of technologies to tackle emerging dangerous situations as well as acting preventively. A critical and rapidly developing damage was detected in time to stop the development, but not in time to avoid the incident altogether. The paper puts risk in a broader perspective for an organization responsible for highway infrastructure. It positions online monitoring and Digital Twins in the context of Risk- and Condition-Based Maintenance. The situation that arose at Stavå bridge, and how it was detected, analysed, and diagnosed during virtual inspection, is described. The case demonstrates how combining physics-based methods with Machine Learning can facilitate damage detection and diagnostics. A summary of lessons learnt, both from technical and organisational perspectives, as well as plans of future work, is presented. © 2024 The Author(s). Published by Informa UK Limited, trading as Taylor &amp; Francis Group.</t>
  </si>
  <si>
    <t xml:space="preserve">Hagen, Arnulf and Andersen, Trond Michael</t>
  </si>
  <si>
    <t xml:space="preserve">1242 – 1273</t>
  </si>
  <si>
    <t xml:space="preserve">20</t>
  </si>
  <si>
    <t xml:space="preserve">https://www.scopus.com/inward/record.uri?eid=2-s2.0-85186539129&amp;doi=10.1080%2f15732479.2024.2311911&amp;partnerID=40&amp;md5=965f4f333c1939f69c278b164fe209d5</t>
  </si>
  <si>
    <t xml:space="preserve">Asset management; Bridges; Condition based maintenance; Damage detection; Data handling; Decision support systems; Internet of things; Public administration; Reinforced concrete; Advanced condition monitoring; Assets management; Bridge monitoring; Decision supports; Digital transformation; Main bridges; Predictive maintenance; Reinforced concrete bridge; Structural defect; Virtual inspection; Structural health monitoring</t>
  </si>
  <si>
    <t xml:space="preserve">10.1093/ojls/gqae027</t>
  </si>
  <si>
    <t xml:space="preserve">0143-6503</t>
  </si>
  <si>
    <t xml:space="preserve">Oxford Journal of Legal Studies</t>
  </si>
  <si>
    <t xml:space="preserve">The Impoverished Publicness of Algorithmic Decision Making</t>
  </si>
  <si>
    <t xml:space="preserve">administrative law; artificial intelligence; law &amp; technology; machine learning; public administration; public decision making</t>
  </si>
  <si>
    <t xml:space="preserve">The increasing use of machine learning (ML) in public administration requires that we think carefully about the political and legal constraints imposed on public decision making. These developments confront us with the following interrelated questions: can algorithmic public decisions be truly 'public'? And, to what extent does the use of ML models compromise the 'publicness' of such decisions? This article is part of a broader inquiry into the myriad ways in which digital and AI technologies transform the fabric of our democratic existence by mutating the 'public'. Focusing on the site of public administration, the article develops a conception of publicness that is grounded in a view of public administrations as communities of practice. These communities operate through dialogical, critical and synergetic interactions that allow them to track - as faithfully as possible - the public's heterogeneous view of its interests, and reify these interests in decision making. Building on this theorisation, the article suggests that the use of ML models in public decision making inevitably generates an impoverished publicness, and thus undermines the potential of public administrations to operate as a locus of democratic construction. The article thus advocates for a reconsideration of the ways in which administrative law problematises and addresses the harms of algorithmic decision making. © 2024 The Author(s).</t>
  </si>
  <si>
    <t xml:space="preserve">Frost, Neli</t>
  </si>
  <si>
    <t xml:space="preserve">780 – 807</t>
  </si>
  <si>
    <t xml:space="preserve">44</t>
  </si>
  <si>
    <t xml:space="preserve">https://www.scopus.com/inward/record.uri?eid=2-s2.0-85210966376&amp;doi=10.1093%2fojls%2fgqae027&amp;partnerID=40&amp;md5=082eac96dda8419eeafa690df67e0e48</t>
  </si>
  <si>
    <t xml:space="preserve">Cited by: 0; All Open Access, Green Open Access, Hybrid Gold Open Access</t>
  </si>
  <si>
    <t xml:space="preserve">10.1109/ACCESS.2024.3363075</t>
  </si>
  <si>
    <t xml:space="preserve">IEEE Access</t>
  </si>
  <si>
    <t xml:space="preserve">Digital Transformation in the Public Administrations: A Guided Tour for Computer Scientists</t>
  </si>
  <si>
    <t xml:space="preserve">Agile software development; cloud computing; computer systems organization; computing methodologies; data knowledge and engineering; design and engineering of services for e-citizens; digital government; digital transformation; machine learning</t>
  </si>
  <si>
    <t xml:space="preserve">The goal of Digital Transformation of the Public Sector is the achievement of a better quality of life for citizens, via a more responsive and transparent administration and governance. By now it is clear that technological innovation, both in terms of computer architectures and software systems, is a crucial component of it, yet not sufficient. Indeed, a cultural, organizational and legal shift in how public organizations operate and relate to the citizens is also required. Nevertheless, computer scientists can play a key role in such a transformation and, given its impact on Society, it is essential to achieve a broader level of awareness of it and involvement in it of those scientific and professional figures. To this end, a technical map specifically designed for computer scientists, but properly placed in the context of the cultural, organizational and legal changes mentioned above, would be highly beneficial. To date, such a map is missing, to the best of our knowledge. The main contribution of this Tutorial is to provide it, together with a guided tour describing which key technological aspects enable and drive such a transformation. More specifically, based on a careful analysis of the available scholarly literature, that does not seem to include any Computer Science textbook material, a model of such a transformation is proposed, together with carefully selected examples incarnating it to show its validity: the cities of Barcelona and Chicago. Finally, a look at the future of this area is also provided.  © 2013 IEEE.</t>
  </si>
  <si>
    <t xml:space="preserve">Ciancarini, Paolo and Giancarlo, Raffaele and Grimaudo, Gennaro</t>
  </si>
  <si>
    <t xml:space="preserve">22841 – 22865</t>
  </si>
  <si>
    <t xml:space="preserve">https://www.scopus.com/inward/record.uri?eid=2-s2.0-85184804391&amp;doi=10.1109%2fACCESS.2024.3363075&amp;partnerID=40&amp;md5=7233d84c2c5107a3b7be076ec22da6f8</t>
  </si>
  <si>
    <t xml:space="preserve">Computer architecture; Digital storage; Engineering education; Government data processing; Knowledge management; Learning systems; Metadata; Public administration; Software design; Agile software development; Cloud-computing; Computer system organization; Computer system organization cloud computing; Computing methodologies; Computing methodology machine learning; Data engineering; Data knowledge and engineering; Design and engineering of service for e-citizen; Digital government; Digital transf</t>
  </si>
  <si>
    <t xml:space="preserve">Cited by: 12; All Open Access, Gold Open Access, Green Open Access</t>
  </si>
  <si>
    <t xml:space="preserve">10.1109/ACCESS.2024.3466834</t>
  </si>
  <si>
    <t xml:space="preserve">Extracting Semantic Topics About Development in Africa From Social Media</t>
  </si>
  <si>
    <t xml:space="preserve">The extraction of knowledge about prevalent issues discussed on social
media in Africa using Artificial Intelligence techniques is vital for
informing public governance. The objectives of our study are twofold:
(a) to develop machine learning-based models to identify common topics
of social concern related to Africa on social media, and (b) to design a
classifier capable of inferring the most relevant topic associated with
a given social media post. We designed a three-step framework to achieve
the first goal of topic identification. The first step applies
text-based representation learning methods to generate text embeddings
for feature representation. The second step utilizes state-of-the-art
Natural Language Processing models, commonly referred to as topic
modeling, to group the representations into categories. The third step
generates topics from each group, leveraging large language models to
create meaningful short-sentence labels from the associated
bag-of-tokens. Additionally, we used Llama2 to refine the token words
into concise single-word themes that describe each topic in relation to
social concerns about development. To address the second goal of
classification, we trained classifiers using ensemble voting and
stacking methods to determine which of the identified topics best
characterizes a given social media post. For our experimental study, we
collected a corpus called Social Media for Africa (SMA), consisting of
22,036 records extracted from comments on Twitter (X) and YouTube. The
clustering-based model BERTopic produced 304 topics with a topic
coherence score of 0.81 (C-v). After merging the topics into broader
classes, the BERTopic+ model yielded 11 common topic classes with a
coherence score of 0.76 (C-v). For theme extraction, we further refined
the leading token words using Llama2, resulting in 98 unique themes
labeled by BERTopic\_theme, with a coherence score of 0.75 and an IRBO
score of 0.50. We used the identified topics, based on the groupings, as
labels for training a topic classifier. These labels were generated
using Llama2 on our SMA corpus. Our comparative study of topic
classifiers employing stacking and voting schemes demonstrated that the
BERTopic model achieved an accuracy of 0.83 and an F1 score of 0.82 with
ensemble voting for training on topics. Furthermore, when training on
topic classes, BERTopic+ with ensemble voting achieved the highest
accuracy (0.95) and F1 score (0.95) compared to other methods.
Additionally, BERTopic\_theme achieved superior performance with an
ensemble voting classifier, attaining an F1 score of 0.93 and an
accuracy of 0.93. The overall performance of classifiers using ensemble
stacking was slightly better than that of voting methods for
short-sentence topic labeling. For Africa, policymakers should focus on
the most pressing social issues: the impact of COVID-19 restrictions on
public health and economic recovery, promoting entrepreneurial
innovation in energy and environmental sustainability to combat climate
change, and responding strategically to China's rise in global politics
to maintain geopolitical stability and foster international cooperation.</t>
  </si>
  <si>
    <t xml:space="preserve">Sibitenda, Harriet and Diattara, Awa and Traore, Assitan and Hu, Ruofan
and Zhang, Dongyu and Rundensteiner, Elke and Ba, Cheikh</t>
  </si>
  <si>
    <t xml:space="preserve">142343-142359</t>
  </si>
  <si>
    <t xml:space="preserve">10.1371/journal.pone.0305916</t>
  </si>
  <si>
    <t xml:space="preserve">1932-6203</t>
  </si>
  <si>
    <t xml:space="preserve">PLoS ONE</t>
  </si>
  <si>
    <t xml:space="preserve">Enhancing post-training evaluation of annual performance agreement training: A fusion of fsQCA and artificial neural network approach</t>
  </si>
  <si>
    <t xml:space="preserve">This study aims to enhance the post-training evaluation of the annual performance agreement (APA) training organized by the Bangladesh Public Administration Training Centre (BPATC), the apex training institute for civil servants. Utilizing fuzzy-set qualitative comparative analysis (fsQCA) and artificial neural network (ANN) techniques within Kirkpatrick’s four-stage model framework, data were collected from a self-administered questionnaire survey of 71 in-service civil servants who participated in the APA training program. This study employs an asymmetric, non-linear model analyzed through a configurational approach and ANN to explore interrelationships among the four Kirkpatrick levels namely, reaction, learning, behavior, and results. Findings indicate that trainees were satisfied across all levels, identifying a non-linear relationship among these levels in post-training evaluation process. The research highlights that "learning skills" are most significant in the APA post-training evaluation, followed by behavior, results, and reaction. Theoretically, this research advances Kirkpatrick’s model and adds to the literature on public service post-training evaluation. Practically, it recommends prioritizing strategies that address cognitive barriers to enhance training effectiveness. This study’s innovative approach lies in its concurrent use of fsQCA and ANN methods to analyze the success or failure of APA-related trainees, offering alternative pathways to desired outcomes and contrasting traditional quantitative methods that provide a single solution. The findings have practical implications for public service training institutions and bureaucratic policymakers involved in capacity development, guiding the creation of more effective in-service training courses for public officials. The methodology and analysis can be applied in other contexts, allowing bureaucratic policymakers to replicate these findings in their learning institutes to identify unique configurations that lead to successful or unsuccessful training outcomes, adopt effective strategies, and avoid detrimental ones. © 2024 Islam et al. This is an open access article distributed under the terms of the Creative Commons Attribution License, which permits unrestricted use, distribution, and reproduction in any medium, provided the original author and source are credited.</t>
  </si>
  <si>
    <t xml:space="preserve">Islam, Md. Zohurul and Jilani, Munshi Muhammad Abdul Kader and Karim, Mohammad Rezaul</t>
  </si>
  <si>
    <t xml:space="preserve">https://www.scopus.com/inward/record.uri?eid=2-s2.0-85196941192&amp;doi=10.1371%2fjournal.pone.0305916&amp;partnerID=40&amp;md5=03a1b411ef45eadb424d41b12bedd60f</t>
  </si>
  <si>
    <t xml:space="preserve">Adult; Bangladesh; Female; Humans; Learning; Male; Neural Networks, Computer; Surveys and Questionnaires; adult; article; artificial neural network; Bangladesh; civil servant; cognition; human; in service training; Islam; learning; male; open access publishing; questionnaire; statistical model; training; female</t>
  </si>
  <si>
    <t xml:space="preserve">Cited by: 1; All Open Access, Gold Open Access, Green Open Access</t>
  </si>
  <si>
    <t xml:space="preserve">10.3390/fi16070220</t>
  </si>
  <si>
    <t xml:space="preserve">FUTURE INTERNET</t>
  </si>
  <si>
    <t xml:space="preserve">Differential Private Federated Learning in Geographically Distributed
Public Administration Processes</t>
  </si>
  <si>
    <t xml:space="preserve">Public administration frequently deals with geographically scattered
personal data between multiple government locations and organizations.
As digital technologies advance, public administration is increasingly
relying on collaborative intelligence while protecting individual
privacy. In this context, federated learning has become known as a
potential technique to train machine learning models on private and
distributed data while maintaining data privacy. This work looks at the
trade-off between privacy assurances and vulnerability to membership
inference attacks in differential private federated learning in the
context of public administration applications. Real-world data from
collaborating organizations, concretely, the payroll data from the
Ministry of Education and the public opinion survey data from Asia
Foundation in Afghanistan, were used to evaluate the effectiveness of
noise injection, a typical defense strategy against membership inference
attacks, at different noise levels. The investigation focused on the
impact of noise on model performance and selected privacy metrics
applicable to public administration data. The findings highlight the
importance of a balanced compromise between data privacy and model
utility because excessive noise can reduce the accuracy of the model.
They also highlight the need for careful consideration of noise levels
in differential private federated learning for public administration
tasks to provide a well-calibrated balance between data privacy and
model utility, contributing toward transparent government practices.</t>
  </si>
  <si>
    <t xml:space="preserve">Ahmadzai, Mirwais and Nguyen, Giang</t>
  </si>
  <si>
    <t xml:space="preserve">Differential Private Federated Learning in Geographically Distributed Public Administration Processes</t>
  </si>
  <si>
    <t xml:space="preserve">differential privacy; federated learning; membership inference attacks; public administration</t>
  </si>
  <si>
    <t xml:space="preserve">Public administration frequently deals with geographically scattered personal data between multiple government locations and organizations. As digital technologies advance, public administration is increasingly relying on collaborative intelligence while protecting individual privacy. In this context, federated learning has become known as a potential technique to train machine learning models on private and distributed data while maintaining data privacy. This work looks at the trade-off between privacy assurances and vulnerability to membership inference attacks in differential private federated learning in the context of public administration applications. Real-world data from collaborating organizations, concretely, the payroll data from the Ministry of Education and the public opinion survey data from Asia Foundation in Afghanistan, were used to evaluate the effectiveness of noise injection, a typical defense strategy against membership inference attacks, at different noise levels. The investigation focused on the impact of noise on model performance and selected privacy metrics applicable to public administration data. The findings highlight the importance of a balanced compromise between data privacy and model utility because excessive noise can reduce the accuracy of the model. They also highlight the need for careful consideration of noise levels in differential private federated learning for public administration tasks to provide a well-calibrated balance between data privacy and model utility, contributing toward transparent government practices. © 2024 by the authors.</t>
  </si>
  <si>
    <t xml:space="preserve">https://www.scopus.com/inward/record.uri?eid=2-s2.0-85199644097&amp;doi=10.3390%2ffi16070220&amp;partnerID=40&amp;md5=e9ce7d243b451070ac7e799d462274c3</t>
  </si>
  <si>
    <t xml:space="preserve">Data privacy; Economic and social effects; Learning systems; Social aspects; Wages; Differential privacies; Digital technologies; Federated learning; Individual privacy; Inference attacks; Membership inference attack; Noise levels; Potential techniques; Public administration process; Technology advances; Public administration</t>
  </si>
  <si>
    <t xml:space="preserve">Cited by: 2; All Open Access, Gold Open Access</t>
  </si>
  <si>
    <t xml:space="preserve">10.1002/pad.2048</t>
  </si>
  <si>
    <t xml:space="preserve">0271-2075</t>
  </si>
  <si>
    <t xml:space="preserve">PUBLIC ADMINISTRATION AND DEVELOPMENT</t>
  </si>
  <si>
    <t xml:space="preserve">How perceived risks in interorganizational collaboration shape disaster
response strategies</t>
  </si>
  <si>
    <t xml:space="preserve">Interorganizational collaboration is a means, through which governments
to effectively respond to disasters. However, the extent to which
collaboration risks embedded in interorganizational relationships shape
such collaborative arrangements largely remains unanswered. This study
examined the impact of collaboration risks as perceived by
organizational representatives with regard to emergency management (EM).
To this end, we conducted an EM survey in Seoul in 2015 and analyzed the
data using a quadratic assignment procedure logistic regression. The
dyadic network analytic results demonstrated that the aggregate risks as
perceived by paired organizations are negatively associated with the
establishment of collaboration ties. In contrast, a significant
disparity in the perceived risk levels between paired organizations
promotes collaborative network arrangements; when one party perceives
substantially lower collaboration risks relative to the other, it can
create a favorable condition for both parties to initiate
interorganizational collaboration.</t>
  </si>
  <si>
    <t xml:space="preserve">Song, Minsun and Hwang, Joungyoon and Ki, Namhoon</t>
  </si>
  <si>
    <t xml:space="preserve">170-184</t>
  </si>
  <si>
    <t xml:space="preserve">10.1108/IJPSM-02-2023-0055</t>
  </si>
  <si>
    <t xml:space="preserve">0951-3558</t>
  </si>
  <si>
    <t xml:space="preserve">INTERNATIONAL JOURNAL OF PUBLIC SECTOR MANAGEMENT</t>
  </si>
  <si>
    <t xml:space="preserve">Corruption spreads: understanding interorganizational corruption
contagion in municipal governments</t>
  </si>
  <si>
    <t xml:space="preserve">PurposeCorruption is a major social problem, and scholars have devoted
considerable attention to this phenomenon. However, less attention has
been paid to how corruption spreads among organizations and what factors
can make its spread more likely. This study aims to fill the gap by
modelling corruption as an interorganizational
contagion.Design/methodology/approachThe authors used social contagion
theory to model corruption as an interorganizational contagion,
influenced by the susceptibility of organizations and the strength of
contagion sources. The study analysed 736 medium and large Italian
municipalities over a five-year period, with 3,146 observations
(excluding missing data). The authors conducted a longitudinal analysis
using panel logistic regression techniques and performed robustness and
endogeneity checks through a dynamic panel data model.FindingsThe
authors found that municipalities with a higher percentage of corrupt
neighbouring municipalities were more likely to experience corruption.
The probability of experiencing corruption was also significantly higher
for municipalities with weaker organizational resistance to corruption
contagion.Originality/valuePrevious studies have not clearly explained
the organizational mechanisms behind the spread of corruption at the
interorganizational level. The study suggests that corruption contagion
at the municipal level occurs via reduced uncertainty in decision-makers
and is influenced by the prevalence of corruption locally. The spread
can be driven by conscious or unconscious mechanisms. This study
challenges the idea that corruption contagion is immediate and
inevitable. Organizational resistance to corruption can affect the risk
of contagion, highlighting the importance of anti-corruption controls
and ethical systems in preventing it.</t>
  </si>
  <si>
    <t xml:space="preserve">Monteduro, Fabio and D'Onza, Giuseppe and Mussari, Riccardo</t>
  </si>
  <si>
    <t xml:space="preserve">108-123</t>
  </si>
  <si>
    <t xml:space="preserve">37</t>
  </si>
  <si>
    <t xml:space="preserve">10.1111/1467-8500.12664</t>
  </si>
  <si>
    <t xml:space="preserve">Australian Journal of Public Administration</t>
  </si>
  <si>
    <t xml:space="preserve">How the political elite make decisions</t>
  </si>
  <si>
    <t xml:space="preserve">biases; heuristics; political decision-making; political elite; transport</t>
  </si>
  <si>
    <t xml:space="preserve">The political elite make policy decisions in noisy environments and under time pressure, and so are prone to using heuristics. There are conflicting schools of thought as to whether it is appropriate for them to do so. Experienced decision-makers are thought to be more effective at using heuristics, so it is possible that for the political elite with experience in a particular context, heuristic decision-making is appropriate. Yet, many politicians are asked to make decisions on matters about which they are not experts. To add to the debate, we facilitated a discussion with a highly experienced cohort of 21 current and former senior politicians, former advisers, and current and former senior bureaucrats. When presented with a carefully considered and innovative new transport network pricing policy, we sought to identify whether and, if so, how they used heuristics to make a decision. We found that they used heuristics (1) to decide whether to engage with the issue at all and (2) how to act, having made the decision to engage. We describe how these heuristics were used and discuss the implications for theory and public administration practice. Points for practitioners: There is a growing body of evidence that the political elite use heuristics for decision-making and that the use of heuristics is influenced by seven factors. We gained rare access to the political elite deciding on a politically risky issue and observed not only which heuristics they used, but how they used them. We observed a three-step decision tree, incorporating the ‘wait-and-see’ heuristic being used to decide whether to act, and political empathy, or intuiting voter heuristics to help decide how to act. We outline five options for public administrators who think that the political elite are using heuristics inappropriately for decision-making. © 2024 The Author(s). Australian Journal of Public Administration published by John Wiley &amp; Sons Australia, Ltd on behalf of Institute of Public Administration Australia.</t>
  </si>
  <si>
    <t xml:space="preserve">Wynn, Conor and Smith, Liam and Killen, Catherine</t>
  </si>
  <si>
    <t xml:space="preserve">https://www.scopus.com/inward/record.uri?eid=2-s2.0-85206244607&amp;doi=10.1111%2f1467-8500.12664&amp;partnerID=40&amp;md5=2405f7437dc7dbb0275e703fd0da9dff</t>
  </si>
  <si>
    <t xml:space="preserve">Cited by: 2; All Open Access, Hybrid Gold Open Access</t>
  </si>
  <si>
    <t xml:space="preserve">10.1109/ACCESS.2023.3325738</t>
  </si>
  <si>
    <t xml:space="preserve">Next Activity Prediction: An Application of Shallow Learning Techniques Against Deep Learning Over the BPI Challenge 2020</t>
  </si>
  <si>
    <t xml:space="preserve">Bi-LSTM; next-activity prediction; process mining; public administration; shallow learning; university processes</t>
  </si>
  <si>
    <t xml:space="preserve">Business Process Management is a domain that is composed by different research or application areas. Process Mining is one of them and it is a data-driven approach to analyze and improve processes. In Process Mining 'next activity prediction' is one of the most important task. The used data are event logs i.e., a timeseries of recorded events. The event logs are mainly processed using deep learning algorithms. In this study, it was proposed the comparison of prediction performance of shallow learning algorithms with a three block Bidirectional LSTM (Bi-LSTM) architecture in predicting the next activity. The algorithms were applied on all the events logs of the BPI Challenge 2020 dataset. Results show that shallow learning algorithms outperform the three-block architecture from a minimum of 1.5 to a maximum of 6 times. This suggest that simpler algorithms may be more effective than the three-block architecture. © 2023 The Authors.</t>
  </si>
  <si>
    <t xml:space="preserve">Impedovo, Donato and Pirlo, Giuseppe and Semeraro, Gianfranco</t>
  </si>
  <si>
    <t xml:space="preserve">117947 – 117953</t>
  </si>
  <si>
    <t xml:space="preserve">https://www.scopus.com/inward/record.uri?eid=2-s2.0-85174859752&amp;doi=10.1109%2fACCESS.2023.3325738&amp;partnerID=40&amp;md5=12139ba25e3438cef33c1bdec77102fc</t>
  </si>
  <si>
    <t xml:space="preserve">Costs; Decision trees; Enterprise resource management; Forecasting; Learning algorithms; Learning systems; Long short-term memory; Public administration; Activity predictions; Bidirectional LSTM; Business Process; Business process management; Deep learning; Machine learning algorithms; Next-activity prediction; Prediction algorithms; Process management; Process mining; Shallow learning; Task analysis; University process; Data mining</t>
  </si>
  <si>
    <t xml:space="preserve">Cited by: 6; All Open Access, Gold Open Access</t>
  </si>
  <si>
    <t xml:space="preserve">10.1109/ACCESS.2023.3296221</t>
  </si>
  <si>
    <t xml:space="preserve">TransAMR: An Interpretable Transformer Model for Accurate Prediction of Antimicrobial Resistance Using Antibiotic Administration Data</t>
  </si>
  <si>
    <t xml:space="preserve">antimicrobial stewardship; missing labels; multi-drug AMR; multi-label prediction; Transformer; XAI</t>
  </si>
  <si>
    <t xml:space="preserve">Antimicrobial Resistance (AMR) is a growing public and veterinary health concern, and the ability to accurately predict AMR from antibiotics administration data is crucial for effectively treating and managing infections. While genomics-based approaches can provide better results, sequencing, assembling, and applying Machine Learning (ML) methods can take several hours. Therefore, alternative approaches are required. This study focused on using ML for antimicrobial stewardship by utilising data extracted from hospital electronic health records, which can be done in real-time, and developing an interpretable 1D-Transformer model for predicting AMR. A multi-baseline Integrated Gradient pipeline was also incorporated to interpret the model, and quantitative validation metrics were introduced to validate the model. The performance of the proposed 1D-Transformer model was evaluated using a dataset of urinary tract infection (UTI) patients with four antibiotics. The proposed 1D-Transformer model achieved 10% higher area under curve (AUC) in predicting AMR and outperformed traditional ML models. The Explainable Artificial Intelligence (XAI) pipeline also provided interpretable results, identifying the signatures contributing to the predictions. This could be used as a decision support tool for personalised treatment, introducing AMR-aware food and management of AMR, and it could also be used to identify signatures for targeted interventions.  © 2013 IEEE.</t>
  </si>
  <si>
    <t xml:space="preserve">Tharmakulasingam, Mukunthan and Wang, Wenwu and Kerby, Michael and Ragione, Roberto La and Fernando, Anil</t>
  </si>
  <si>
    <t xml:space="preserve">75337 – 75350</t>
  </si>
  <si>
    <t xml:space="preserve">https://www.scopus.com/inward/record.uri?eid=2-s2.0-85165260176&amp;doi=10.1109%2fACCESS.2023.3296221&amp;partnerID=40&amp;md5=a0267f04ec00d777bf4186678cd8b83e</t>
  </si>
  <si>
    <t xml:space="preserve">Artificial intelligence; Decision support systems; Forecasting; Learning systems; Microorganisms; Pipelines; Public administration; Antimicrobial resistances; Antimicrobial stewardship; Computational modelling; Label predictions; Missing label; Multi-drug antimicrobial resistance; Multi-label prediction; Multi-labels; Prediction algorithms; Predictive models; Transformer; XAI; Antibiotics</t>
  </si>
  <si>
    <t xml:space="preserve">Cited by: 10; All Open Access, Gold Open Access, Green Open Access</t>
  </si>
  <si>
    <t xml:space="preserve">10.3390/electronics12030742</t>
  </si>
  <si>
    <t xml:space="preserve">2079-9292</t>
  </si>
  <si>
    <t xml:space="preserve">Electronics (Switzerland)</t>
  </si>
  <si>
    <t xml:space="preserve">Diabetic Retinopathy Detection: A Blockchain and African Vulture Optimization Algorithm-Based Deep Learning Framework</t>
  </si>
  <si>
    <t xml:space="preserve">blockchain; CNN; diabetic retinopathy; EHR; TaylorAVO</t>
  </si>
  <si>
    <t xml:space="preserve">Blockchain technology has gained immense momentum in the present era of information and digitalization and is likely to gain extreme popularity among the next generation, with diversified applications that spread far beyond cryptocurrencies and bitcoin. The application of blockchain technology is prominently observed in various spheres of social life, such as government administration, industries, healthcare, finance, and various other domains. In healthcare, the role of blockchain technology can be visualized in data-sharing, allowing users to choose specific data and control data access based on user type, which are extremely important for the maintenance of Electronic Health Records (EHRs). Machine learning and blockchain are two distinct technical fields: machine learning deals with data analysis and prediction, whereas blockchain emphasizes maintaining data security. The amalgamation of these two concepts can achieve prediction results from authentic datasets without compromising integrity. Such predictions have the additional advantage of enhanced trust in comparison to the application of machine learning algorithms alone. In this paper, we focused on data pertinent to diabetic retinopathy disease and its prediction. Diabetic retinopathy is a chronic disease caused by diabetes and leads to complete blindness. The disease requires early diagnosis to reduce the chances of vision loss. The dataset used is a publicly available dataset collected from the IEEE data port. The data were pre-processed using the median filtering technique and lesion segmentation was performed on the image data. These data were further subjected to the Taylor African Vulture Optimization (AVO) algorithm for hyper-parameter tuning, and then the most significant features were fed into the SqueezeNet classifier, which predicted the occurrence of diabetic retinopathy (DR) disease. The final output was saved in the blockchain architecture, which was accessed by the EHR manager, ensuring authorized access to the prediction results and related patient information. The results of the classifier were compared with those of earlier research, which demonstrated that the proposed model is superior to other models when measured by the following metrics: accuracy (94.2%), sensitivity (94.8%), and specificity (93.4%). © 2023 by the authors.</t>
  </si>
  <si>
    <t xml:space="preserve">Uppamma, Posham and Bhattacharya, Sweta</t>
  </si>
  <si>
    <t xml:space="preserve">https://www.scopus.com/inward/record.uri?eid=2-s2.0-85147875309&amp;doi=10.3390%2felectronics12030742&amp;partnerID=40&amp;md5=ad10d09897da250aba4f7a2b8398256c</t>
  </si>
  <si>
    <t xml:space="preserve">Cited by: 38; All Open Access, Gold Open Access</t>
  </si>
  <si>
    <t xml:space="preserve">10.3390/w15081571</t>
  </si>
  <si>
    <t xml:space="preserve">2073-4441</t>
  </si>
  <si>
    <t xml:space="preserve">Water (Switzerland)</t>
  </si>
  <si>
    <t xml:space="preserve">A Robust Regime Shift Change Detection Algorithm for Water-Flow Dynamics</t>
  </si>
  <si>
    <t xml:space="preserve">data segmentation; machine learning; random forest regression; SARIMA; time series analysis</t>
  </si>
  <si>
    <t xml:space="preserve">Stream and river monitoring have an influential role in agriculture, the fishing industry, land surveillance, the oil and gas industry, etc. Recognizing sudden changes in the behavior of streamflow could also provide tremendous insight for decision-making and administration purposes. The primary purpose of this study is to offer a new robust Regime Shift Change Detection (RSCD) algorithm which can identify periods and regime changes without any assumptions regarding the length of these periods. A regime shift algorithm using two different refined method approaches is proposed in this article. The RSCD with Relative Difference (RSCD-RD) and RSCD with Growth Rate (RSCD-GR) are the two main specializations of this regime shift algorithm. We compared these two specializations on train and test datasets and commented on the advantages and each specialization. RSCD-GR and RSCD-RD were equally effective in detecting regime changes when thresholds were pinpointed for each station and season. However, RSCD-RD outperformed RSCD-GR when general thresholds were used for cold and warm months. A strength of RSCD-GR is the ability to investigate newly observed data separately, while RSCD-RD may require re-investigation of historical data in some cases. A regime change was detected in the monthly streamflow data of the Athabasca River at Athabasca (07BE001) in May 2007, while no such change was observed in the monthly streamflow data of the Athabasca River below Fort McMurray (07DA001). The discrepancy could be attributed to factors such as the clarity of the river water from Saskatchewan or the utilization of industrial water. Additional investigation might be required to determine the underlying causes. © 2023 by the authors.</t>
  </si>
  <si>
    <t xml:space="preserve">Dastour, Hatef and Gupta, Anil and Achari, Gopal and Hassan, Quazi K.</t>
  </si>
  <si>
    <t xml:space="preserve">https://www.scopus.com/inward/record.uri?eid=2-s2.0-85156207980&amp;doi=10.3390%2fw15081571&amp;partnerID=40&amp;md5=8f8fc135c3e4722ac83b3e74ee8ea2e2</t>
  </si>
  <si>
    <t xml:space="preserve">Alberta; Athabasca River; Canada; Fort McMurray; Saskatchewan River; Change detection; Decision making; Forestry; Gas industry; Random forests; Rivers; Signal detection; Stream flow; Time series analysis; Change detection; Data segmentation; Machine-learning; Random forest regression; Random forests; Regime shift; SARIMA; Shift changes; Specialisation; Time-series analysis; algorithm; environmental monitoring; fishing industry; machine learning; public administration; river water; streamflow; ti</t>
  </si>
  <si>
    <t xml:space="preserve">10.1111/beer.12496</t>
  </si>
  <si>
    <t xml:space="preserve">2694-6416</t>
  </si>
  <si>
    <t xml:space="preserve">Business Ethics, the Environment and Responsibility</t>
  </si>
  <si>
    <t xml:space="preserve">The influence of government support over environmental protection investment on SMEs: R&amp;D collaboration and financial aspects</t>
  </si>
  <si>
    <t xml:space="preserve">collaboration; environmental corporate social responsibility (ECSR); environmental protection; government support; public politics; SMEs</t>
  </si>
  <si>
    <t xml:space="preserve">This paper aims to improve knowledge about the main factors influencing firm environmental commitment, by examining empirically the relationship between public support for R&amp;D for small and medium enterprises (SMEs) and their investment in environmental protection. The empirical analysis was developed using a sample of 1594 Spanish firms, and a binary logistic regression to evaluate the existence of dependency relationships between the analyzed variables. The results show that those companies receiving direct funding from local public entities and those collaborating with research centers and universities, invest more in environmental actions to protect the natural ecosystem. The paper contributes to the academic literature by analyzing the main factors that influence the SMEs environmental commitment. Moreover, showing practitioners and policy makers the effectiveness of different types of financial support depending on the origin of the funds and the form of action taken; showing managers the advantages of collaborating with public administrations, as well as with other research organizations, to obtain better ECSR results. © 2022 The Authors. Business Ethics, the Environment &amp; Responsibility published by John Wiley &amp; Sons Ltd.</t>
  </si>
  <si>
    <t xml:space="preserve">Benito-Hernández, Sonia and López-Cózar-Navarro, Cristina and Priede-Bergamini, Tiziana</t>
  </si>
  <si>
    <t xml:space="preserve">836 – 846</t>
  </si>
  <si>
    <t xml:space="preserve">https://www.scopus.com/inward/record.uri?eid=2-s2.0-85143325837&amp;doi=10.1111%2fbeer.12496&amp;partnerID=40&amp;md5=4ab8fc94d0a3afd95d06881bfd42dc2c</t>
  </si>
  <si>
    <t xml:space="preserve">Cited by: 14; All Open Access, Green Open Access, Hybrid Gold Open Access</t>
  </si>
  <si>
    <t xml:space="preserve">10.1007/s11042-021-11458-y</t>
  </si>
  <si>
    <t xml:space="preserve">1380-7501</t>
  </si>
  <si>
    <t xml:space="preserve">Multimedia Tools and Applications</t>
  </si>
  <si>
    <t xml:space="preserve">A survey on providing customer and public administration based services using AI: chatbot</t>
  </si>
  <si>
    <t xml:space="preserve">Artificial Intelligence (AI); Chatbot; Deep learning; Natural Language Processing (NLP); Natural Language Understanding (NLU); Neural network; Public administration</t>
  </si>
  <si>
    <t xml:space="preserve">A chatbot is emerged as an effective tool to address the user queries in automated, most appropriate and accurate way. Depending upon the complexity of the subject domain, researchers are employing variety of soft-computing techniques to make the chatbot user-friendly. It is observed that chatbots have flooded the globe with wide range of services including ordering foods, suggesting products, advising for insurance policies, providing customer support, giving financial assistance, schedule meetings etc. However, public administration based services wherein chatbot intervention influence the most, is not explored yet. This paper discuses about artificial intelligence based chatbots including their applications, challenges, architecture and models. It also talks about evolution of chatbots starting from Turing Test and Rule-based chatbots to advanced Artificial Intelligence based Chatbots (AI-Chatbots). AI-Chatbots are providing much kind of services, which this paper outlines into two main aspects including customer based services and public administration based services. The purpose of this survey is to understand and explore the possibility of customer &amp; public administration services based chatbot. The survey demonstrates that there exist an immense potential in the AI assisted chatbot system for providing customer services and providing better governance in public administration services. © 2021, The Author(s), under exclusive licence to Springer Science+Business Media, LLC, part of Springer Nature.</t>
  </si>
  <si>
    <t xml:space="preserve">Nirala, Krishna Kumar and Singh, Nikhil Kumar and Purani, Vinay Shivshanker</t>
  </si>
  <si>
    <t xml:space="preserve">22215 – 22246</t>
  </si>
  <si>
    <t xml:space="preserve">81</t>
  </si>
  <si>
    <t xml:space="preserve">https://www.scopus.com/inward/record.uri?eid=2-s2.0-85122235994&amp;doi=10.1007%2fs11042-021-11458-y&amp;partnerID=40&amp;md5=49b61df782c20415c91954f2a40ab28b</t>
  </si>
  <si>
    <t xml:space="preserve">Deep learning; Insurance; Natural language processing systems; Sales; Surveys; Artificial intelligence; Chatbots; Deep learning; Effective tool; Natural language processing; Natural language understanding; Neural-networks; Softcomputing techniques; User query; Public administration</t>
  </si>
  <si>
    <t xml:space="preserve">Cited by: 96; All Open Access, Bronze Open Access, Green Open Access</t>
  </si>
  <si>
    <t xml:space="preserve">10.1016/j.is.2021.101876</t>
  </si>
  <si>
    <t xml:space="preserve">0306-4379</t>
  </si>
  <si>
    <t xml:space="preserve">INFORMATION SYSTEMS</t>
  </si>
  <si>
    <t xml:space="preserve">The GDPR enforcement fines at glance</t>
  </si>
  <si>
    <t xml:space="preserve">The General Data Protection Regulation (GDPR) came into force in 2018.
After this enforcement, many fines have already been imposed by national
data protection authorities in Europe. This paper examines the
individual GDPR articles referenced in the enforcement decisions, as
well as predicts the amount of enforcement fines with available
meta-data and text mining features extracted from the enforcement
decision documents. According to the results, three articles related to
the general principles, lawfulness, and information security have been
the most frequently referenced ones. Although the amount of fines
imposed vary across the articles referenced, these three particular
articles do not stand out. Furthermore, a better statistical evidence is
available with other meta-data features, including information about the
particular European countries in which the enforcements were made.
Accurate predictions are attainable even with simple machine learning
techniques for regression analysis. Basic text mining features
outperform the meta-data features in this regard. In addition to these
results, the paper reflects the GDPR's enforcement against public
administration obstacles in the European Union (EU), as well as
discusses the use of automatic decision-making systems in judiciary.
(C)\&amp; nbsp;2021 The Authors. Published by Elsevier Ltd.\&amp; nbsp;</t>
  </si>
  <si>
    <t xml:space="preserve">Ruohonen, Jukka and Hjerppe, Kalle</t>
  </si>
  <si>
    <t xml:space="preserve">106</t>
  </si>
  <si>
    <t xml:space="preserve">10.1038/s41598-022-22034-1</t>
  </si>
  <si>
    <t xml:space="preserve">Machine learning based attribution mapping of climate related
discussions on social media</t>
  </si>
  <si>
    <t xml:space="preserve">A united front from all the stakeholders including public,
administration and academia alike is required to counter the growing
threat of climate change. The recent rise of social media as the new
public address system, makes it an ideal source of information to assess
public discussions and responses in real time. We mine c.1.7 m posts
from 55 climate related subreddits on social media platform Reddit since
its inception. Using USE, a state-of-the-art sentence encoder, and
K-means clustering algorithm, we develop a machine learning based
approach to identify, store, process and classify the posts
automatically, and at a scale. In the broad and multifaceted theme of
climate change, our approach narrows down the focus to 10 critical
underlying themes comprising the public discussions on social media over
time. Furthermore, we employ a full order partial correlation analysis
to assess the relationship between the different identified themes. We
show that in line with Paris Agreement, while the climate science
community has been successful in influencing the discussions on both the
causes and effects of climate change, the public administration has
failed to appropriately communicate the causes of climate change and has
been able to influence only the discussions on the effects of it. Hence,
our study shows a clear gap in the public communication by the
administration, wherein counter-intuitively less emphasis has been given
on the drivers of climate change. This information can be particularly
beneficial to policymakers and climate activists in decision making as
they try to close the gap between public and academia.</t>
  </si>
  <si>
    <t xml:space="preserve">Kaushal, Akshay and Acharjee, Animesh and Mandal, Anandadeep</t>
  </si>
  <si>
    <t xml:space="preserve">10.1109/TSIPN.2022.3193252</t>
  </si>
  <si>
    <t xml:space="preserve">2373-776X</t>
  </si>
  <si>
    <t xml:space="preserve">IEEE Transactions on Signal and Information Processing over Networks</t>
  </si>
  <si>
    <t xml:space="preserve">Analysis of the Spatio-Temporal Dynamics of COVID-19 in Massachusetts via Spectral Graph Wavelet Theory</t>
  </si>
  <si>
    <t xml:space="preserve">COVID-19; graph attention neural network; graph signal processing; spatio-temporal dynamic model; spectral graph wavelet transform</t>
  </si>
  <si>
    <t xml:space="preserve">The rapid spread of COVID-19 disease has had a significant impact on the world. In this paper, we study COVID-19 data interpretation and visualization using open-data sources for 351 cities and towns in Massachusetts from December 6, 2020 to September 25, 2021. Because cities are embedded in rather complex transportation networks, we construct the spatio-temporal dynamic graph model, in which the graph attention neural network is utilized as a deep learning method to learn the pandemic transition probability among major cities in Massachusetts. Using the spectral graph wavelet transform (SGWT), we process the COVID-19 data on the dynamic graph, which enables us to design effective tools to analyze and detect spatio-temporal patterns in the pandemic spreading. We design a new node classification method, which effectively identifies the anomaly cities based on spectral graph wavelet coefficients. It can assist administrations or public health organizations in monitoring the spread of the pandemic and developing preventive measures. Unlike most work focusing on the evolution of confirmed cases over time, we focus on the spatio-temporal patterns of pandemic evolution among cities. Through the data analysis and visualization, a better understanding of the epidemiological development at the city level is obtained and can be helpful with city-specific surveillance.  © 2015 IEEE.</t>
  </si>
  <si>
    <t xml:space="preserve">Geng, Ru and Gao, Yixian and Zhang, Hongkun and Zu, Jian</t>
  </si>
  <si>
    <t xml:space="preserve">670 – 683</t>
  </si>
  <si>
    <t xml:space="preserve">https://www.scopus.com/inward/record.uri?eid=2-s2.0-85135242371&amp;doi=10.1109%2fTSIPN.2022.3193252&amp;partnerID=40&amp;md5=2839e4891d8e6732db9039664905721f</t>
  </si>
  <si>
    <t xml:space="preserve">Data visualization; Graph theory; Public administration; Signal processing; Urban transportation; Visualization; Wavelet transforms; Dynamics models; Graph attention neural network; Graph signal processing; Graph wavelets; Neural-networks; Pandemic; Signal-processing; Spatio-temporal dynamic model; Spatio-temporal dynamics; Spectral graph wavelet transform; Urban areas; Wavelet coefficient; Wavelets transform; COVID-19</t>
  </si>
  <si>
    <t xml:space="preserve">Cited by: 5; All Open Access, Green Open Access</t>
  </si>
  <si>
    <t xml:space="preserve">10.1371/journal.pone.0275282</t>
  </si>
  <si>
    <t xml:space="preserve">PLOS ONE</t>
  </si>
  <si>
    <t xml:space="preserve">RegBR: A novel Brazilian government framework to classify and analyze
industry-specific regulations</t>
  </si>
  <si>
    <t xml:space="preserve">Government transparency and openness are key factors to bring forth the
modernization of the state. The combination of transparency and digital
information has given rise to the concept of Open Government, that
increases citizen understanding and monitoring of government actions,
which in turn improves the quality of public services and of the
government decision making process. With the goal of improving
legislative transparency and the understanding of the Brazilian
regulatory process and its characteristics, this paper introduces RegBR,
the first national framework to centralize, classify and analyze
regulations from the Brazilian government. A centralized database of
Brazilian federal legislation built from automated ETL routines and
processed with data mining and machine learning techniques was created.
Our framework evaluates different NLP models in a text classification
task on our novel Portuguese legal corpus and performs regulatory
analysis based on metrics that concern linguistic complexity,
restrictiveness, law interest, and industry-specific citation relevance.
Our results were examined over time and validated by correlating them
with known episodes of regulatory changes in Brazilian history, such as
the implementation of new economic plans or the emergence of an energy
crisis. Methods and metrics proposed by this framework can be used by
policy makers to measure their own work and serve as inputs for future
studies that could analyze government changes and their relationship
with federal regulations.</t>
  </si>
  <si>
    <t xml:space="preserve">Moreira Valle, Leticia and Giacomazzi Dantas, Stefano and Silva, Daniel
Guerreiro e and Dias, Ugo Silva and Monteiro Monasterio, Leonardo</t>
  </si>
  <si>
    <t xml:space="preserve">10.3390/fi14050144</t>
  </si>
  <si>
    <t xml:space="preserve">Adaptive User Profiling in E-Commerce and Administration of Public Services</t>
  </si>
  <si>
    <t xml:space="preserve">analytics; e-commerce; e-shopping; mobile shopping; neural networks; public e-governance; retailing; user profiling</t>
  </si>
  <si>
    <t xml:space="preserve">The World Wide Web is evolving rapidly, and the Internet is now accessible to millions of users, providing them with the means to access a wealth of information, entertainment and e-commerce opportunities. Web browsing is largely impersonal and anonymous, and because of the large population that uses it, it is difficult to separate and categorize users according to their preferences. One solution to this problem is to create a web-platform that acts as a middleware between end users and the web, in order to analyze the data that is available to them. The method by which user information is collected and sorted according to preference is called ‘user profiling‘. These profiles could be enriched using neural networks. In this article, we present our implementation of an online profiling mechanism in a virtual e-shop and how neural networks could be used to predict the characteristics of new users. The major contribution of this article is to outline the way our online profiles could be beneficial both to customers and stores. When shopping at a traditional physical store, real time targeted “personalized” advertisements can be delivered directly to the mobile devices of consumers while they are walking around the stores next to specific products, which match their buying habits. © 2022 by the authors. Licensee MDPI, Basel, Switzerland.</t>
  </si>
  <si>
    <t xml:space="preserve">Gatziolis, Kleanthis G. and Tselikas, Nikolaos D. and Moscholios, Ioannis D.</t>
  </si>
  <si>
    <t xml:space="preserve">https://www.scopus.com/inward/record.uri?eid=2-s2.0-85130283832&amp;doi=10.3390%2ffi14050144&amp;partnerID=40&amp;md5=edfd58baff72f7055f0240083540998e</t>
  </si>
  <si>
    <t xml:space="preserve">Government data processing; Middleware; Mobile commerce; User profile; Analytic; E- commerces; E-governance; Mobile shopping; Neural-networks; Public e-governance; Public services; Retailing; User's profiling; Wealth of information; Public administration</t>
  </si>
  <si>
    <t xml:space="preserve">Cited by: 12; All Open Access, Gold Open Access</t>
  </si>
  <si>
    <t xml:space="preserve">10.3390/ijgi11050318</t>
  </si>
  <si>
    <t xml:space="preserve">2220-9964</t>
  </si>
  <si>
    <t xml:space="preserve">ISPRS International Journal of Geo-Information</t>
  </si>
  <si>
    <t xml:space="preserve">Organizational Geosocial Network: A Graph Machine Learning Approach Integrating Geographic and Public Policy Information for Studying the Development of Social Organizations in China</t>
  </si>
  <si>
    <t xml:space="preserve">big data; Chinese society; geosocial network; graph structure; machine learning; social organizations</t>
  </si>
  <si>
    <t xml:space="preserve">This study aims to give an insight into the development trends and patterns of social organizations (SOs) in China from the perspective of network science integrating geography and public policy information embedded in the network structure. Firstly, we constructed a first-of-its-kind database which encompasses almost all social organizations established in China throughout the past decade. Secondly, we proposed four basic structures to represent the homogeneous and heterogeneous networks between social organizations and related social entities, such as government administrations and community members. Then, we pioneered the application of graph models to the field of organizations and embedded the Organizational Geosocial Network (OGN) into a low-dimensional representation of the social entities and relations while preserving their semantic meaning. Finally, we applied advanced graph deep learning methods, such as graph attention networks (GAT) and graph convolutional networks (GCN), to perform exploratory classification tasks by training models with county-level OGNs dataset and make predictions of which geographic region the county-level OGN belongs to. The experiment proves that different regions possess a variety of development patterns and economic structures where local social organizations are embedded, thus forming differential OGN structures, which can be sensed by graph machine learning algorithms and make relatively accurate predictions. To the best of our knowledge, this is the first application of graph deep learning to the construction and representation learning of geosocial network models of social organizations, which has certain reference significance for research in related fields. © 2022 by the authors. Licensee MDPI, Basel, Switzerland.</t>
  </si>
  <si>
    <t xml:space="preserve">Zhao, Xinjie and Wang, Shiyun and Wang, Hao</t>
  </si>
  <si>
    <t xml:space="preserve">https://www.scopus.com/inward/record.uri?eid=2-s2.0-85131144009&amp;doi=10.3390%2fijgi11050318&amp;partnerID=40&amp;md5=e5e0b5771d428f5400b1b01502829db2</t>
  </si>
  <si>
    <t xml:space="preserve">10.3390/info13020099</t>
  </si>
  <si>
    <t xml:space="preserve">2078-2489</t>
  </si>
  <si>
    <t xml:space="preserve">Information (Switzerland)</t>
  </si>
  <si>
    <t xml:space="preserve">Data Quality Barriers for Transparency in Public Procurement</t>
  </si>
  <si>
    <t xml:space="preserve">Anomaly detection; Data integration; Fraud and corruption; Knowledge graph; Linked open data; Public procurement</t>
  </si>
  <si>
    <t xml:space="preserve">Governments need to be accountable and transparent for their public spending decisions in order to prevent losses through fraud and corruption as well as to build healthy and sustainable economies. Open data act as a major instrument in this respect by enabling public administrations, service providers, data journalists, transparency activists, and regular citizens to identify fraud or uncompetitive markets through connecting related, heterogeneous, and originally unconnected data sources. To this end, in this article, we present our experience in the case of Slovenia, where we successfully applied a number of anomaly detection techniques over a set of open disparate data sets integrated into a Knowledge Graph, including procurement, company, and spending data, through a linked data-based platform called TheyBuyForYou. We then report a set of guidelines for publishing high quality procurement data for better procurement analytics, since our experience has shown us that there are significant shortcomings in the quality of data being published. This article contributes to enhanced policy making by guiding public administrations at local, regional, and national levels on how to improve the way they publish and use procurement-related data; developing technologies and solutions that buyers in the public and private sectors can use and adapt to become more transparent, make markets more competitive, and reduce waste and fraud; and providing a Knowledge Graph, which is a data resource that is designed to facilitate integration across multiple data silos by showing how it adds context and domain knowledge to machine-learning-based procurement analytics. © 2022 by the authors. Licensee MDPI, Basel, Switzerland.</t>
  </si>
  <si>
    <t xml:space="preserve">Soylu, Ahmet and Corcho, Óscar and Elvesæter, Brian and Badenes-Olmedo, Carlos and Yedro-Martínez, Francisco and Kovacic, Matej and Posinkovic, Matej and Medvešček, Mitja and Makgill, Ian and Taggart, Chris and Simperl, Elena and Lech, Till C. and Roman, Dumitru</t>
  </si>
  <si>
    <t xml:space="preserve">https://www.scopus.com/inward/record.uri?eid=2-s2.0-85125296288&amp;doi=10.3390%2finfo13020099&amp;partnerID=40&amp;md5=044b8f730d02bfeba0aadfea13d6fd21</t>
  </si>
  <si>
    <t xml:space="preserve">Anomaly detection; Commerce; Data integration; Domain Knowledge; Knowledge graph; Linked data; Open Data; Public administration; Transparency; Anomaly detection; Data quality; Data-source; Fraud and corruption; Knowledge graphs; Linked open datum; Open datum; Public procurement; Service provider; Sustainable economy; Crime</t>
  </si>
  <si>
    <t xml:space="preserve">Cited by: 22; All Open Access, Gold Open Access, Green Open Access</t>
  </si>
  <si>
    <t xml:space="preserve">10.5334/tilr.303</t>
  </si>
  <si>
    <t xml:space="preserve">2211-0046</t>
  </si>
  <si>
    <t xml:space="preserve">TILBURG LAW REVIEW-JOURNAL OF INTERNATIONAL AND EUROPEAN LAW</t>
  </si>
  <si>
    <t xml:space="preserve">The New Public Analytics as an Emerging Paradigm in Public Sector
Administration</t>
  </si>
  <si>
    <t xml:space="preserve">The turn to data -driven approaches within public administration to
inform (and even to automate) public sector decision -making can be
understood as an emerging movement that I call the `New Public
Analytics' ('NPA'). Central to the New Public Analytics is the use of
data analytics a form of computational analysis that has its theoretical
foundations in data science and statistics, involving the application of
software algorithms (including but not limited to machine learning
algorithms) to large data sets in order to identify patterns and
correlations in the data capable of generating `actionable' insight. The
lecture will explore, amongst other things, the problematic and
potentially dangerous pathologies of NPA, underpinning the need for
lawyers to critically scrutinise these developments in order to identify
ways in which law can be harnessed to ensure that adequate public
accountability for NPA techniques is ensured.</t>
  </si>
  <si>
    <t xml:space="preserve">Yeung, Karen</t>
  </si>
  <si>
    <t xml:space="preserve">1-32</t>
  </si>
  <si>
    <t xml:space="preserve">27</t>
  </si>
  <si>
    <t xml:space="preserve">10.1371/journal.pone.0276767</t>
  </si>
  <si>
    <t xml:space="preserve">Artificial intelligence-based analytics for impacts of COVID-19 and online learning on college students’ mental health</t>
  </si>
  <si>
    <t xml:space="preserve">COVID-19, the disease caused by the novel coronavirus (SARS-CoV-2), first emerged in Wuhan, China late in December 2019. Not long after, the virus spread worldwide and was declared a pandemic by the World Health Organization in March 2020. This caused many changes around the world and in the United States, including an educational shift towards online learning. In this paper, we seek to understand how the COVID-19 pandemic and the increase in online learning impact college students’ emotional wellbeing. We use several machine learning and statistical models to analyze data collected by the Faculty of Public Administration at the University of Ljubljana, Slovenia in conjunction with an international consortium of universities, other higher education institutions, and students’ associations. Our results indicate that features related to students’ academic life have the largest impact on their emotional wellbeing. Other important factors include students’ satisfaction with their university’s and government’s handling of the pandemic as well as students’ financial security. © 2022 Rezapour, Elmshaeuser. This is an open access article distributed under the terms of the Creative Commons Attribution License, which permits unrestricted use, distribution, and reproduction in any medium, provided the original author and source are credited.</t>
  </si>
  <si>
    <t xml:space="preserve">Rezapour, Mostafa and Elmshaeuser, Scott K.</t>
  </si>
  <si>
    <t xml:space="preserve">https://www.scopus.com/inward/record.uri?eid=2-s2.0-85142144785&amp;doi=10.1371%2fjournal.pone.0276767&amp;partnerID=40&amp;md5=a2c0f5fb807fdca1ef60cab8496cfa61</t>
  </si>
  <si>
    <t xml:space="preserve">Artificial Intelligence; COVID-19; Education, Distance; Humans; Mental Health; Pandemics; SARS-CoV-2; Students; anxiety; article; Article; artificial intelligence; artificial neural network; college student; coronavirus disease 2019; decision support system; decision tree; e-learning; emotion; emotional well-being; employment status; financial security; government; health disparity; human; intelligence; machine learning; mental health; politics; prediction; questionnaire; random forest; satisfac</t>
  </si>
  <si>
    <t xml:space="preserve">Cited by: 15; All Open Access, Gold Open Access, Green Open Access</t>
  </si>
  <si>
    <t xml:space="preserve">10.1371/journal.pone.0263476</t>
  </si>
  <si>
    <t xml:space="preserve">User characteristics and service satisfaction of car sharing systems:
Evidence from Hangzhou, China</t>
  </si>
  <si>
    <t xml:space="preserve">Car sharing has become a new mode of transport during the past two
decades in the world. Its rapid growth in China has attracted a wide
range of users and posed some problems. The main focus is on service
efficiency and user satisfaction. To explore possible service
enhancement and management intervention, this study aims at capturing
the user characteristics according to different user types and
scrutinizing their satisfaction with station-based one-way car sharing
service. The study firstly illustrates descriptive statistics of user
profile. This is followed by a study of user satisfaction influenced by
user rates on staffs, the efficiency of rental process, vehicle
situation, the use of credit card and their familiarity towards rental
station. Furthermore, by clustering users according to the total travel
time and distance during one rent, two different types of users are
identified and defined as User Group A (UGA) and User Group B (UGB). To
examine how fully do users utilize the shared cars, ANOVA was conducted
implying family car ownership, total travel distance and main travel
purpose have strong impact on total rental time for UGB, while for UGA,
travel purpose and age have strong impact. Finally, ordinal logistic
regression was introduced to find that for UGB, ``shopping{''} is the
main travel purpose with longer rental time, whereas for UGA, ``out for
business{''}, ``shopping{''}, ``visit friends{''} or ``pick up
others{''} are the main travel purposes with longer total travel time.
Based on the findings, advices for operators on how to improve service
quality and suggestions for government management strategy are
discussed, respectively.</t>
  </si>
  <si>
    <t xml:space="preserve">Chen, Mengwei and Sun, Yilin and Waygood, E. Owen D. and Yu, Jincheng
and Zhu, Kai</t>
  </si>
  <si>
    <t xml:space="preserve">10.32604/csse.2022.020590</t>
  </si>
  <si>
    <t xml:space="preserve">0267-6192</t>
  </si>
  <si>
    <t xml:space="preserve">Computer Systems Science and Engineering</t>
  </si>
  <si>
    <t xml:space="preserve">Adaptive scheme for crowd counting using off-the-shelf wireless routers</t>
  </si>
  <si>
    <t xml:space="preserve">Crowd counting; CSI; Deep learning; Device-free; Wi-Fi; Wireless sensing</t>
  </si>
  <si>
    <t xml:space="preserve">Since the outbreak of the world-wide novel coronavirus pandemic, crowd counting in public areas, such as in shopping centers and in commercial streets, has gained popularity among public health administrations for preventing the crowds from gathering. In this paper, we propose a novel adaptive method for crowd counting based on Wi-Fi channel state information (CSI) by using common commercial wireless routers. Compared with previous researches on device-free crowd counting, our proposed method is more adaptive to the change of environment and can achieve high accuracy of crowd count estimation. Because the distance between access point (AP) and monitor point (MP) is typically non-fixed in real-world applications, the strength of received signals varies and makes the traditional amplitude-related models to perform poorly in different environments. In order to achieve adaptivity of the crowd count estimation model, we used convolutional neural network (ConvNet) to extract features from correlation coefficient matrix of subcarriers which are insensitive to the change of received signal strength. We conducted experiments in university classroom settings and our model achieved an overall accuracy of 97.79% in estimating a variable number of participants. © 2022 CRL Publishing. All rights reserved.</t>
  </si>
  <si>
    <t xml:space="preserve">Zhuang, Wei and Shen, Yixian and Gao, Chunming and Li, Lu and Sang, Haoran and Qian, Fei</t>
  </si>
  <si>
    <t xml:space="preserve">255 – 269</t>
  </si>
  <si>
    <t xml:space="preserve">https://www.scopus.com/inward/record.uri?eid=2-s2.0-85119006540&amp;doi=10.32604%2fcsse.2022.020590&amp;partnerID=40&amp;md5=8478e6d13b84ac5cb906467a7900c8a4</t>
  </si>
  <si>
    <t xml:space="preserve">Channel state information; Convolutional neural networks; Coronavirus; Public administration; Routers; Wi-Fi; Wireless local area networks (WLAN); Adaptive scheme; Channel-state information; Coronaviruses; Count estimation; Crowd counting; Deep learning; Device-free; Public areas; Wireless routers; Wireless sensing; Deep learning</t>
  </si>
  <si>
    <t xml:space="preserve">10.3233/IP-200224</t>
  </si>
  <si>
    <t xml:space="preserve">1570-1255</t>
  </si>
  <si>
    <t xml:space="preserve">INFORMATION POLITY</t>
  </si>
  <si>
    <t xml:space="preserve">Soul of a new machine: Self-learning algorithms in public administration</t>
  </si>
  <si>
    <t xml:space="preserve">Big data sets in conjunction with self-learning algorithms are becoming
increasingly important in public administration. A growing body of
literature demonstrates that the use of such technologies poses
fundamental questions about the way in which predictions are generated,
and the extent to which such predictions may be used in policy making.
Complementing other recent works, the goal of this article is to open
the machine's black box to understand and critically examine how
self-learning algorithms gain agency by transforming raw data into
policy recommendations that are then used by policy makers. I identify
five major concerns and discuss the implications for policy making.</t>
  </si>
  <si>
    <t xml:space="preserve">Gerrits, Lasse</t>
  </si>
  <si>
    <t xml:space="preserve">237-250</t>
  </si>
  <si>
    <t xml:space="preserve">26</t>
  </si>
  <si>
    <t xml:space="preserve">10.3390/app112311365</t>
  </si>
  <si>
    <t xml:space="preserve">Development and evaluation of an intelligence and learning system in jurisprudence text mining in the field of competition defense</t>
  </si>
  <si>
    <t xml:space="preserve">Artificial intelligence; Indexing; Jurisprudence search system; Machine learning; Ontology; Public administration</t>
  </si>
  <si>
    <t xml:space="preserve">A jurisprudence search system is a solution that makes available to its users a set of decisions made by public bodies on the recurring understanding as a way of understanding the law. In the similarity of legal decisions, jurisprudence seeks subsidies that provide stability, uniformity, and some predictability in the analysis of a case decided. This paper presents a proposed solution architecture for the jurisprudence search system of the Brazilian Administrative Council for Economic Defense (CADE), with a view to building and expanding the knowledge generated regarding the economic defense of competition to support the agency’s final procedural business activities. We conducted a literature review and a survey to investigate the characteristics and functionalities of the jurisprudence search systems used by Brazilian public administration agencies. Our findings revealed that the prevailing technologies of Brazilian agencies in developing jurisdictional search systems are Java programming language and Apache Solr as the main indexing engine. Around 87% of the jurisprudence search systems use machine learning classification. On the other hand, the systems do not use too many artificial intelligence and morphological construction techniques. No agency participating in the survey claimed to use ontology to treat structured and unstructured data from different sources and formats. © 2021 by the authors. Licensee MDPI, Basel, Switzerland.</t>
  </si>
  <si>
    <t xml:space="preserve">Canedo, Edna Dias and Martins, Valério Aymoré and Ribeiro, Vanessa Coelho and Dos Reis, Vinicius Eloy and Chaves, Lucas Alexandre Carvalho and Gravina, Rogério Machado and Dias, Felipe Alberto Moreira and de Mendonça, Fábio Lúcio Lopes and Orozco, Ana Lucila Sandoval and Balaniuk, Remis and de Sousa, Rafael T.</t>
  </si>
  <si>
    <t xml:space="preserve">https://www.scopus.com/inward/record.uri?eid=2-s2.0-85120883480&amp;doi=10.3390%2fapp112311365&amp;partnerID=40&amp;md5=904053b2a569ba8ef266e56bcb552ffe</t>
  </si>
  <si>
    <t xml:space="preserve">Cited by: 4; All Open Access, Gold Open Access</t>
  </si>
  <si>
    <t xml:space="preserve">10.3390/s21227470</t>
  </si>
  <si>
    <t xml:space="preserve">1424-8220</t>
  </si>
  <si>
    <t xml:space="preserve">Sensors</t>
  </si>
  <si>
    <t xml:space="preserve">Multilabel acoustic event classification using real-world urban data and physical redundancy of sensors</t>
  </si>
  <si>
    <t xml:space="preserve">Acoustic event classification; Deep neural networks; Distributed computing; Multilabel classification; Physical redundancy; Urban sound monitoring</t>
  </si>
  <si>
    <t xml:space="preserve">Many people living in urban environments nowadays are overexposed to noise, which results in adverse effects on their health. Thus, urban sound monitoring has emerged as a powerful tool that might enable public administrations to automatically identify and quantify noise pollution. Therefore, identifying multiple and simultaneous acoustic sources in these environments in a reliable and cost-effective way has emerged as a hot research topic. The purpose of this paper is to propose a two-stage classifier able to identify, in real time, a set of up to 21 urban acoustic events that may occur simultaneously (i.e., multilabel), taking advantage of physical redundancy in acoustic sensors from a wireless acoustic sensors network. The first stage of the proposed system consists of a multilabel deep neural network that makes a classification for each 4-s window. The second stage intelligently aggregates the classification results from the first stage of four neighboring nodes to determine the final classification result. Conducted experiments with real-world data and up to three different computing devices show that the system is able to provide classification results in less than 1 s and that it has good performance when classifying the most common events from the dataset. The results of this research may help civic organisations to obtain actionable noise monitoring information from automatic systems. © 2021 by the authors. Licensee MDPI, Basel, Switzerland.</t>
  </si>
  <si>
    <t xml:space="preserve">Vidaña-Vila, Ester and Navarro, Joan and Stowell, Dan and Alsina-Pagès, Rosa Ma</t>
  </si>
  <si>
    <t xml:space="preserve">21</t>
  </si>
  <si>
    <t xml:space="preserve">https://www.scopus.com/inward/record.uri?eid=2-s2.0-85119285484&amp;doi=10.3390%2fs21227470&amp;partnerID=40&amp;md5=37da962230b9db7df6dea9a572b155a6</t>
  </si>
  <si>
    <t xml:space="preserve">Acoustics; Humans; Monitoring, Physiologic; Neural Networks, Computer; Noise; Acoustic noise; Classification (of information); Cost effectiveness; Noise pollution; Redundancy; Acoustic event classification; Classification results; Multi-label classifications; Multi-labels; Multilabel; Physical redundancy; Real-world; Sound monitoring; Urban environments; Urban sound monitoring; acoustics; human; noise; physiologic monitoring; Deep neural networks</t>
  </si>
  <si>
    <t xml:space="preserve">Cited by: 14; All Open Access, Gold Open Access, Green Open Access</t>
  </si>
  <si>
    <t xml:space="preserve">10.1109/ACCESS.2020.2984013</t>
  </si>
  <si>
    <t xml:space="preserve">Environmental Risk and Policy Choices in an Energy Intensive Region of China - An Empirical Study in Shanxi Province</t>
  </si>
  <si>
    <t xml:space="preserve">ecosystem interaction prediction; Energy intensive region; environmental risk; policy implications; risk recognition</t>
  </si>
  <si>
    <t xml:space="preserve">Given that there has been ecological degradation for a long time in Shanxi Province, China. This research addresses this situation by analyzing the energy structure and environmental risk in the past and in the future. Consequently, this study uses two indicator systems, ecosystem interaction system and environmental risk representation, to illustrate the environmental risk in an energy intensive region of China. And we build a BP-SVM model applying a back-propagation (BP) neural network and support vector machine (SVM) arithmetic to predict the future ecology-economy-society system interactions in Shanxi Province. At last, we classify the risk rank by using environmental risk representation indicators. The main conclusions from this research are as follows: Firstly, two indicator systems have advantages in describing the ecological-economy-society interaction especially the human society's impact on the ecosystem over a single indicator system. Secondly, by the BP-SVM model, there is a relatively high ecological risk rank in next few years in Shanxi Province, although it fluctuates occasionally. Finally, this study not only offers recommendations for the government to develop policies to transform from a coal-energy based system to a clean, safe, and efficient modern energy system, but also points out the implications for government administrations in energy intensive areas of developing countries to guide the economic transformation. © 2013 IEEE.</t>
  </si>
  <si>
    <t xml:space="preserve">Peng, Haoyue and Liu, Shaohua and Xing, Yao and Yue, Xiaohang</t>
  </si>
  <si>
    <t xml:space="preserve">63134 – 63143</t>
  </si>
  <si>
    <t xml:space="preserve">https://www.scopus.com/inward/record.uri?eid=2-s2.0-85083710617&amp;doi=10.1109%2fACCESS.2020.2984013&amp;partnerID=40&amp;md5=7f5ae546158b5cc454a0fc393fa1d700</t>
  </si>
  <si>
    <t xml:space="preserve">Developing countries; Ecosystems; Support vector machines; Back propagation neural networks; Ecological degradations; Ecological economy; Economic transformation; Environmental risks; Government administration; Interaction systems; System interactions; Backpropagation</t>
  </si>
  <si>
    <t xml:space="preserve">10.1007/s11266-018-9999-5</t>
  </si>
  <si>
    <t xml:space="preserve">0957-8765</t>
  </si>
  <si>
    <t xml:space="preserve">VOLUNTAS</t>
  </si>
  <si>
    <t xml:space="preserve">Traits of Leaders of Rural Non-governmental Organisations as Predictors
of Collaboration Between NGOs and Rural Gmina Offices: Voices from
Central Poland</t>
  </si>
  <si>
    <t xml:space="preserve">Collaboration between non-governmental organisations (NGOs) and public
institutions, in accordance with the new public governance model, may
contribute to actions by such organisations on behalf of both the
co-production and co-construction of social services. The aim of this
article is to assess the role of selected traits of NGO leaders in
determining the chances of collaboration between NGOs and rural gmina
offices in central, post-socialist Poland. The authors present the
results of studies on selected subjective determinants of such
collaboration, in which 104 leaders of NGOs from 29 rural gminas
participated. Five independent research tools were implemented. Logistic
regression analysis was used to assess the role of selected traits of
NGO leaders in determining the potential for collaboration between NGOs
and rural gmina offices. The final model indicates that the potential
for collaboration between an NGO and a rural gmina office increases
alongside higher levels of education, social competences and locus of
control and decreased control ideology among NGO leaders. On this basis,
the authors formulate practical conclusions concerning the education of
leaders of rural NGOs in post-socialist Poland.</t>
  </si>
  <si>
    <t xml:space="preserve">Zajda, Katarzyna Karolina and Pasikowski, Slawomir</t>
  </si>
  <si>
    <t xml:space="preserve">345-358</t>
  </si>
  <si>
    <t xml:space="preserve">Zekic-Susac, 2022Marijana and Mitrovic, Sasa and Has, Adela</t>
  </si>
  <si>
    <t xml:space="preserve">reprovado</t>
  </si>
  <si>
    <t xml:space="preserve">aprovado</t>
  </si>
  <si>
    <t xml:space="preserve">id_renata</t>
  </si>
  <si>
    <t xml:space="preserve">avalização</t>
  </si>
  <si>
    <t xml:space="preserve">ação</t>
  </si>
  <si>
    <t xml:space="preserve">(Sibitenda et al., 2024)</t>
  </si>
  <si>
    <t xml:space="preserve">(Vogl et al., 2020)</t>
  </si>
  <si>
    <t xml:space="preserve">(Yeung, 2022)</t>
  </si>
  <si>
    <t xml:space="preserve">(Gerrits, 2021)</t>
  </si>
  <si>
    <t xml:space="preserve">(Qu et al., 2024)</t>
  </si>
  <si>
    <t xml:space="preserve">(Ahmadzai; Nguyen, 2024)</t>
  </si>
  <si>
    <t xml:space="preserve">(Zekic-Susac; Mitrovic; Has, 2021)</t>
  </si>
  <si>
    <t xml:space="preserve">(Ballestar et al., 2024)</t>
  </si>
  <si>
    <t xml:space="preserve">(Adamczyk; Monasterio; Fochezatto, 2021)</t>
  </si>
  <si>
    <t xml:space="preserve">(Valle et al., 2022)</t>
  </si>
  <si>
    <t xml:space="preserve">(Duarte et al., 2024)</t>
  </si>
  <si>
    <t xml:space="preserve">(Enqvist, 2024)</t>
  </si>
  <si>
    <t xml:space="preserve">(Kowalski; Esteve; Mikhaylov, 2020)</t>
  </si>
  <si>
    <t xml:space="preserve">(Aldemir; Uysal, 2025)</t>
  </si>
  <si>
    <t xml:space="preserve">Repetido</t>
  </si>
  <si>
    <t xml:space="preserve">repetido</t>
  </si>
  <si>
    <t xml:space="preserve">(Tharmakulasingam et al., 2023)</t>
  </si>
  <si>
    <t xml:space="preserve">(Canedo et al., 2021)</t>
  </si>
  <si>
    <t xml:space="preserve">(Geng et al., 2022)</t>
  </si>
  <si>
    <t xml:space="preserve">(Morell-Monzó; Sebastiá; Estornell, 2021)</t>
  </si>
  <si>
    <t xml:space="preserve">(Vidaña-Vila et al., 2021)</t>
  </si>
  <si>
    <t xml:space="preserve">(Salazar; Perez; Gallego, 2024)</t>
  </si>
  <si>
    <t xml:space="preserve">(Aoki et al., 2024)</t>
  </si>
  <si>
    <t xml:space="preserve">(Darmanin et al., 2023)</t>
  </si>
  <si>
    <t xml:space="preserve">(Jato-Espino; Mayor-Vitoria, 2023)</t>
  </si>
  <si>
    <t xml:space="preserve">(Hagen; Andersen, 2024)</t>
  </si>
  <si>
    <t xml:space="preserve">(Islam; Abdul Kader Jilani; Karim, 2024)</t>
  </si>
  <si>
    <t xml:space="preserve">(Frost, 2024)</t>
  </si>
  <si>
    <t xml:space="preserve">(Ciancarini; Giancarlo; Grimaudo, 2024)</t>
  </si>
  <si>
    <t xml:space="preserve">copiar</t>
  </si>
  <si>
    <t xml:space="preserve">&lt; &lt; &lt; &lt; &lt;</t>
  </si>
  <si>
    <t xml:space="preserve">Artigos selecionados</t>
  </si>
  <si>
    <t xml:space="preserve">corrigir</t>
  </si>
</sst>
</file>

<file path=xl/styles.xml><?xml version="1.0" encoding="utf-8"?>
<styleSheet xmlns="http://schemas.openxmlformats.org/spreadsheetml/2006/main">
  <numFmts count="1">
    <numFmt numFmtId="164" formatCode="General"/>
  </numFmts>
  <fonts count="9">
    <font>
      <sz val="10"/>
      <color rgb="FF000000"/>
      <name val="Arial"/>
      <family val="0"/>
      <charset val="1"/>
    </font>
    <font>
      <sz val="10"/>
      <name val="Arial"/>
      <family val="0"/>
    </font>
    <font>
      <sz val="10"/>
      <name val="Arial"/>
      <family val="0"/>
    </font>
    <font>
      <sz val="10"/>
      <name val="Arial"/>
      <family val="0"/>
    </font>
    <font>
      <b val="true"/>
      <sz val="11"/>
      <name val="Arial"/>
      <family val="0"/>
      <charset val="1"/>
    </font>
    <font>
      <sz val="11"/>
      <name val="Arial"/>
      <family val="0"/>
      <charset val="1"/>
    </font>
    <font>
      <sz val="11"/>
      <color theme="1"/>
      <name val="Arial"/>
      <family val="0"/>
      <charset val="1"/>
    </font>
    <font>
      <sz val="10"/>
      <name val="Arial"/>
      <family val="0"/>
      <charset val="1"/>
    </font>
    <font>
      <i val="true"/>
      <sz val="11"/>
      <name val="Arial"/>
      <family val="0"/>
      <charset val="1"/>
    </font>
  </fonts>
  <fills count="4">
    <fill>
      <patternFill patternType="none"/>
    </fill>
    <fill>
      <patternFill patternType="gray125"/>
    </fill>
    <fill>
      <patternFill patternType="solid">
        <fgColor rgb="FFB7B7B7"/>
        <bgColor rgb="FFCCCCFF"/>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right"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5" fillId="2" borderId="0" xfId="0" applyFont="true" applyBorder="false" applyAlignment="true" applyProtection="true">
      <alignment horizontal="right" vertical="bottom" textRotation="0" wrapText="false" indent="0" shrinkToFit="false"/>
      <protection locked="true" hidden="false"/>
    </xf>
    <xf numFmtId="164" fontId="5" fillId="3" borderId="0" xfId="0" applyFont="true" applyBorder="false" applyAlignment="true" applyProtection="true">
      <alignment horizontal="right"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true" applyProtection="true">
      <alignment horizontal="right"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right" vertical="bottom" textRotation="0" wrapText="false" indent="0" shrinkToFit="false"/>
      <protection locked="true" hidden="false"/>
    </xf>
    <xf numFmtId="164" fontId="6" fillId="3" borderId="0" xfId="0" applyFont="true" applyBorder="false" applyAlignment="true" applyProtection="true">
      <alignment horizontal="right"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tru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6">
    <dxf>
      <fill>
        <patternFill patternType="solid">
          <bgColor rgb="FF000000"/>
        </patternFill>
      </fill>
    </dxf>
    <dxf>
      <font>
        <b val="1"/>
      </font>
      <fill>
        <patternFill>
          <bgColor rgb="FFEA9999"/>
        </patternFill>
      </fill>
    </dxf>
    <dxf>
      <fill>
        <patternFill patternType="solid">
          <fgColor rgb="FF000000"/>
          <bgColor rgb="FF000000"/>
        </patternFill>
      </fill>
    </dxf>
    <dxf>
      <fill>
        <patternFill patternType="solid">
          <fgColor rgb="FFFFFF00"/>
          <bgColor rgb="FF000000"/>
        </patternFill>
      </fill>
    </dxf>
    <dxf>
      <fill>
        <patternFill patternType="solid">
          <fgColor rgb="FFEA9999"/>
          <bgColor rgb="FF000000"/>
        </patternFill>
      </fill>
    </dxf>
    <dxf>
      <font>
        <b val="1"/>
      </font>
      <fill>
        <patternFill>
          <bgColor rgb="FFDD7E6B"/>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7B7B7"/>
      <rgbColor rgb="FF808080"/>
      <rgbColor rgb="FF9999FF"/>
      <rgbColor rgb="FF993366"/>
      <rgbColor rgb="FFFFFFCC"/>
      <rgbColor rgb="FFCCFFFF"/>
      <rgbColor rgb="FF660066"/>
      <rgbColor rgb="FFDD7E6B"/>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EA9999"/>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pitchFamily="0" charset="1"/>
        <a:ea typeface="Arial" pitchFamily="0" charset="1"/>
        <a:cs typeface="Arial" pitchFamily="0" charset="1"/>
      </a:majorFont>
      <a:minorFont>
        <a:latin typeface="Arial" pitchFamily="0" charset="1"/>
        <a:ea typeface="Arial" pitchFamily="0" charset="1"/>
        <a:cs typeface="Arial" pitchFamily="0" charset="1"/>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AG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2.6328125" defaultRowHeight="15.75" customHeight="true" zeroHeight="false" outlineLevelRow="0" outlineLevelCol="0"/>
  <cols>
    <col collapsed="false" customWidth="true" hidden="false" outlineLevel="0" max="2" min="2" style="1" width="25.38"/>
    <col collapsed="false" customWidth="true" hidden="false" outlineLevel="0" max="3" min="3" style="1" width="33.75"/>
    <col collapsed="false" customWidth="true" hidden="false" outlineLevel="0" max="4" min="4" style="1" width="3.63"/>
    <col collapsed="false" customWidth="true" hidden="false" outlineLevel="0" max="5" min="5" style="1" width="3.75"/>
    <col collapsed="false" customWidth="true" hidden="false" outlineLevel="0" max="7" min="6" style="1" width="3.63"/>
    <col collapsed="false" customWidth="true" hidden="false" outlineLevel="0" max="8" min="8" style="1" width="4.88"/>
    <col collapsed="false" customWidth="true" hidden="false" outlineLevel="0" max="13" min="13" style="1" width="20.38"/>
    <col collapsed="false" customWidth="true" hidden="false" outlineLevel="0" max="14" min="14" style="1" width="74.12"/>
    <col collapsed="false" customWidth="true" hidden="false" outlineLevel="0" max="15" min="15" style="1" width="27.25"/>
    <col collapsed="false" customWidth="true" hidden="false" outlineLevel="0" max="16" min="16" style="1" width="105.13"/>
  </cols>
  <sheetData>
    <row r="1" customFormat="false" ht="14.2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row>
    <row r="2" customFormat="false" ht="14.25" hidden="false" customHeight="true" outlineLevel="0" collapsed="false">
      <c r="A2" s="3" t="n">
        <v>107</v>
      </c>
      <c r="B2" s="4" t="s">
        <v>33</v>
      </c>
      <c r="C2" s="4" t="str">
        <f aca="false">IFERROR(__xludf.dummyfunction("CONCAT(A2,CONCAT(""-"",REGEXREPLACE(B2,""/"",""|"")))"),"107-10.1017|S004740452500017X")</f>
        <v>107-10.1017|S004740452500017X</v>
      </c>
      <c r="D2" s="4" t="s">
        <v>34</v>
      </c>
      <c r="E2" s="4" t="s">
        <v>34</v>
      </c>
      <c r="F2" s="4" t="s">
        <v>34</v>
      </c>
      <c r="G2" s="4" t="s">
        <v>34</v>
      </c>
      <c r="H2" s="4" t="n">
        <f aca="false">COUNTIF(D2:G2,"sim")</f>
        <v>4</v>
      </c>
      <c r="I2" s="4" t="s">
        <v>35</v>
      </c>
      <c r="J2" s="4" t="s">
        <v>36</v>
      </c>
      <c r="K2" s="4" t="s">
        <v>37</v>
      </c>
      <c r="L2" s="4" t="s">
        <v>38</v>
      </c>
      <c r="M2" s="4" t="s">
        <v>39</v>
      </c>
      <c r="N2" s="5" t="s">
        <v>40</v>
      </c>
      <c r="O2" s="4"/>
      <c r="P2" s="4" t="s">
        <v>41</v>
      </c>
      <c r="Q2" s="4" t="s">
        <v>42</v>
      </c>
      <c r="R2" s="4" t="s">
        <v>43</v>
      </c>
      <c r="S2" s="4"/>
      <c r="T2" s="4"/>
      <c r="U2" s="4"/>
      <c r="V2" s="4"/>
      <c r="W2" s="4"/>
      <c r="X2" s="4"/>
      <c r="Y2" s="4"/>
      <c r="Z2" s="4"/>
      <c r="AA2" s="4"/>
      <c r="AB2" s="4"/>
      <c r="AC2" s="3" t="n">
        <v>45891.7085648148</v>
      </c>
      <c r="AD2" s="3" t="n">
        <v>45891.7085648148</v>
      </c>
      <c r="AE2" s="4" t="s">
        <v>44</v>
      </c>
      <c r="AF2" s="4"/>
      <c r="AG2" s="4"/>
    </row>
    <row r="3" customFormat="false" ht="14.25" hidden="false" customHeight="true" outlineLevel="0" collapsed="false">
      <c r="A3" s="3" t="n">
        <v>111</v>
      </c>
      <c r="B3" s="4" t="s">
        <v>45</v>
      </c>
      <c r="C3" s="4" t="str">
        <f aca="false">IFERROR(__xludf.dummyfunction("CONCAT(A3,CONCAT(""-"",REGEXREPLACE(B3,""/"",""|"")))"),"111-10.1016|j.lrp.2025.102563")</f>
        <v>111-10.1016|j.lrp.2025.102563</v>
      </c>
      <c r="D3" s="4" t="s">
        <v>34</v>
      </c>
      <c r="E3" s="4" t="s">
        <v>46</v>
      </c>
      <c r="F3" s="4" t="s">
        <v>34</v>
      </c>
      <c r="G3" s="4" t="s">
        <v>34</v>
      </c>
      <c r="H3" s="4" t="n">
        <f aca="false">COUNTIF(D3:G3,"sim")</f>
        <v>3</v>
      </c>
      <c r="I3" s="4" t="s">
        <v>35</v>
      </c>
      <c r="J3" s="4" t="s">
        <v>47</v>
      </c>
      <c r="K3" s="4" t="s">
        <v>37</v>
      </c>
      <c r="L3" s="4" t="s">
        <v>38</v>
      </c>
      <c r="M3" s="4" t="s">
        <v>48</v>
      </c>
      <c r="N3" s="5" t="s">
        <v>49</v>
      </c>
      <c r="O3" s="4"/>
      <c r="P3" s="5" t="s">
        <v>50</v>
      </c>
      <c r="Q3" s="4" t="s">
        <v>51</v>
      </c>
      <c r="R3" s="4" t="s">
        <v>43</v>
      </c>
      <c r="S3" s="4"/>
      <c r="T3" s="4" t="s">
        <v>52</v>
      </c>
      <c r="U3" s="4"/>
      <c r="V3" s="4"/>
      <c r="W3" s="4"/>
      <c r="X3" s="4"/>
      <c r="Y3" s="4"/>
      <c r="Z3" s="4"/>
      <c r="AA3" s="4"/>
      <c r="AB3" s="4"/>
      <c r="AC3" s="3" t="n">
        <v>45891.7085648148</v>
      </c>
      <c r="AD3" s="3" t="n">
        <v>45891.7085648148</v>
      </c>
      <c r="AE3" s="4" t="s">
        <v>44</v>
      </c>
      <c r="AF3" s="4"/>
      <c r="AG3" s="4"/>
    </row>
    <row r="4" customFormat="false" ht="14.25" hidden="false" customHeight="true" outlineLevel="0" collapsed="false">
      <c r="A4" s="3" t="n">
        <v>39</v>
      </c>
      <c r="B4" s="4" t="s">
        <v>53</v>
      </c>
      <c r="C4" s="4" t="str">
        <f aca="false">IFERROR(__xludf.dummyfunction("CONCAT(A4,CONCAT(""-"",REGEXREPLACE(B4,""/"",""|"")))"),"39-10.3847|1538-4365|adc731")</f>
        <v>39-10.3847|1538-4365|adc731</v>
      </c>
      <c r="D4" s="4" t="s">
        <v>34</v>
      </c>
      <c r="E4" s="4" t="s">
        <v>46</v>
      </c>
      <c r="F4" s="4" t="s">
        <v>34</v>
      </c>
      <c r="G4" s="4" t="s">
        <v>34</v>
      </c>
      <c r="H4" s="4" t="n">
        <f aca="false">COUNTIF(D4:G4,"sim")</f>
        <v>3</v>
      </c>
      <c r="I4" s="4" t="s">
        <v>35</v>
      </c>
      <c r="J4" s="4" t="s">
        <v>54</v>
      </c>
      <c r="K4" s="4" t="s">
        <v>37</v>
      </c>
      <c r="L4" s="4" t="s">
        <v>38</v>
      </c>
      <c r="M4" s="4" t="s">
        <v>55</v>
      </c>
      <c r="N4" s="4" t="s">
        <v>56</v>
      </c>
      <c r="O4" s="4"/>
      <c r="P4" s="4" t="s">
        <v>57</v>
      </c>
      <c r="Q4" s="4" t="s">
        <v>58</v>
      </c>
      <c r="R4" s="4" t="s">
        <v>43</v>
      </c>
      <c r="S4" s="4"/>
      <c r="T4" s="4" t="s">
        <v>59</v>
      </c>
      <c r="U4" s="4"/>
      <c r="V4" s="4"/>
      <c r="W4" s="4"/>
      <c r="X4" s="4"/>
      <c r="Y4" s="4"/>
      <c r="Z4" s="4"/>
      <c r="AA4" s="4"/>
      <c r="AB4" s="4"/>
      <c r="AC4" s="3" t="n">
        <v>45891.7085763889</v>
      </c>
      <c r="AD4" s="3" t="n">
        <v>45891.7085763889</v>
      </c>
      <c r="AE4" s="4" t="s">
        <v>44</v>
      </c>
      <c r="AF4" s="4"/>
      <c r="AG4" s="4"/>
    </row>
    <row r="5" customFormat="false" ht="14.25" hidden="false" customHeight="true" outlineLevel="0" collapsed="false">
      <c r="A5" s="3" t="n">
        <v>104</v>
      </c>
      <c r="B5" s="4" t="s">
        <v>60</v>
      </c>
      <c r="C5" s="4" t="str">
        <f aca="false">IFERROR(__xludf.dummyfunction("CONCAT(A5,CONCAT(""-"",REGEXREPLACE(B5,""/"",""|"")))"),"104-10.1111|padm.13064")</f>
        <v>104-10.1111|padm.13064</v>
      </c>
      <c r="D5" s="4"/>
      <c r="E5" s="4"/>
      <c r="F5" s="4"/>
      <c r="G5" s="4"/>
      <c r="H5" s="4" t="n">
        <f aca="false">COUNTIF(D5:G5,"sim")</f>
        <v>0</v>
      </c>
      <c r="I5" s="4" t="s">
        <v>35</v>
      </c>
      <c r="J5" s="4" t="s">
        <v>61</v>
      </c>
      <c r="K5" s="4" t="s">
        <v>37</v>
      </c>
      <c r="L5" s="4" t="s">
        <v>38</v>
      </c>
      <c r="M5" s="4" t="s">
        <v>62</v>
      </c>
      <c r="N5" s="4" t="s">
        <v>63</v>
      </c>
      <c r="O5" s="4"/>
      <c r="P5" s="4" t="s">
        <v>64</v>
      </c>
      <c r="Q5" s="4" t="s">
        <v>65</v>
      </c>
      <c r="R5" s="4" t="s">
        <v>43</v>
      </c>
      <c r="S5" s="4"/>
      <c r="T5" s="4"/>
      <c r="U5" s="4"/>
      <c r="V5" s="4"/>
      <c r="W5" s="4"/>
      <c r="X5" s="4"/>
      <c r="Y5" s="4"/>
      <c r="Z5" s="4"/>
      <c r="AA5" s="4"/>
      <c r="AB5" s="4"/>
      <c r="AC5" s="3" t="n">
        <v>45891.7085763889</v>
      </c>
      <c r="AD5" s="3" t="n">
        <v>45891.7085763889</v>
      </c>
      <c r="AE5" s="4" t="s">
        <v>44</v>
      </c>
      <c r="AF5" s="4"/>
      <c r="AG5" s="4"/>
    </row>
    <row r="6" customFormat="false" ht="14.25" hidden="false" customHeight="true" outlineLevel="0" collapsed="false">
      <c r="A6" s="3" t="n">
        <v>30</v>
      </c>
      <c r="B6" s="4" t="s">
        <v>66</v>
      </c>
      <c r="C6" s="4" t="str">
        <f aca="false">IFERROR(__xludf.dummyfunction("CONCAT(A6,CONCAT(""-"",REGEXREPLACE(B6,""/"",""|"")))"),"30-10.1111|padm.13075")</f>
        <v>30-10.1111|padm.13075</v>
      </c>
      <c r="D6" s="4"/>
      <c r="E6" s="4"/>
      <c r="F6" s="4"/>
      <c r="G6" s="4"/>
      <c r="H6" s="4" t="n">
        <f aca="false">COUNTIF(D6:G6,"sim")</f>
        <v>0</v>
      </c>
      <c r="I6" s="4" t="s">
        <v>35</v>
      </c>
      <c r="J6" s="4" t="s">
        <v>61</v>
      </c>
      <c r="K6" s="4" t="s">
        <v>37</v>
      </c>
      <c r="L6" s="4" t="s">
        <v>38</v>
      </c>
      <c r="M6" s="4" t="s">
        <v>62</v>
      </c>
      <c r="N6" s="4" t="s">
        <v>67</v>
      </c>
      <c r="O6" s="4"/>
      <c r="P6" s="4" t="s">
        <v>68</v>
      </c>
      <c r="Q6" s="4" t="s">
        <v>69</v>
      </c>
      <c r="R6" s="4" t="s">
        <v>43</v>
      </c>
      <c r="S6" s="4"/>
      <c r="T6" s="4"/>
      <c r="U6" s="4"/>
      <c r="V6" s="4"/>
      <c r="W6" s="4"/>
      <c r="X6" s="4"/>
      <c r="Y6" s="4"/>
      <c r="Z6" s="4"/>
      <c r="AA6" s="4"/>
      <c r="AB6" s="4"/>
      <c r="AC6" s="3" t="n">
        <v>45891.7085763889</v>
      </c>
      <c r="AD6" s="3" t="n">
        <v>45891.7085763889</v>
      </c>
      <c r="AE6" s="4" t="s">
        <v>44</v>
      </c>
      <c r="AF6" s="4"/>
      <c r="AG6" s="4"/>
    </row>
    <row r="7" customFormat="false" ht="14.25" hidden="false" customHeight="true" outlineLevel="0" collapsed="false">
      <c r="A7" s="3" t="n">
        <v>205</v>
      </c>
      <c r="B7" s="4" t="s">
        <v>70</v>
      </c>
      <c r="C7" s="4" t="str">
        <f aca="false">IFERROR(__xludf.dummyfunction("CONCAT(A7,CONCAT(""-"",REGEXREPLACE(B7,""/"",""|"")))"),"205-10.1111|psj.12576")</f>
        <v>205-10.1111|psj.12576</v>
      </c>
      <c r="D7" s="4"/>
      <c r="E7" s="4"/>
      <c r="F7" s="4"/>
      <c r="G7" s="4"/>
      <c r="H7" s="4" t="n">
        <f aca="false">COUNTIF(D7:G7,"sim")</f>
        <v>0</v>
      </c>
      <c r="I7" s="4" t="s">
        <v>35</v>
      </c>
      <c r="J7" s="4" t="s">
        <v>71</v>
      </c>
      <c r="K7" s="4" t="s">
        <v>37</v>
      </c>
      <c r="L7" s="4" t="s">
        <v>38</v>
      </c>
      <c r="M7" s="4" t="s">
        <v>72</v>
      </c>
      <c r="N7" s="4" t="s">
        <v>73</v>
      </c>
      <c r="O7" s="4" t="s">
        <v>74</v>
      </c>
      <c r="P7" s="4" t="s">
        <v>75</v>
      </c>
      <c r="Q7" s="4" t="s">
        <v>76</v>
      </c>
      <c r="R7" s="4" t="s">
        <v>77</v>
      </c>
      <c r="S7" s="4" t="s">
        <v>78</v>
      </c>
      <c r="T7" s="4" t="s">
        <v>79</v>
      </c>
      <c r="U7" s="4" t="s">
        <v>80</v>
      </c>
      <c r="V7" s="4" t="s">
        <v>81</v>
      </c>
      <c r="W7" s="4"/>
      <c r="X7" s="4" t="s">
        <v>82</v>
      </c>
      <c r="Y7" s="4"/>
      <c r="Z7" s="4" t="s">
        <v>83</v>
      </c>
      <c r="AA7" s="4" t="s">
        <v>84</v>
      </c>
      <c r="AB7" s="4"/>
      <c r="AC7" s="3" t="n">
        <v>45891.7077083333</v>
      </c>
      <c r="AD7" s="3" t="n">
        <v>45891.7077083333</v>
      </c>
      <c r="AE7" s="4" t="s">
        <v>85</v>
      </c>
      <c r="AF7" s="4"/>
      <c r="AG7" s="4"/>
    </row>
    <row r="8" customFormat="false" ht="14.25" hidden="false" customHeight="true" outlineLevel="0" collapsed="false">
      <c r="A8" s="3" t="n">
        <v>29</v>
      </c>
      <c r="B8" s="4" t="s">
        <v>86</v>
      </c>
      <c r="C8" s="4" t="str">
        <f aca="false">IFERROR(__xludf.dummyfunction("CONCAT(A8,CONCAT(""-"",REGEXREPLACE(B8,""/"",""|"")))"),"29-10.5271|sjweh.4230")</f>
        <v>29-10.5271|sjweh.4230</v>
      </c>
      <c r="D8" s="4"/>
      <c r="E8" s="4"/>
      <c r="F8" s="4"/>
      <c r="G8" s="4"/>
      <c r="H8" s="4" t="n">
        <f aca="false">COUNTIF(D8:G8,"sim")</f>
        <v>0</v>
      </c>
      <c r="I8" s="4" t="s">
        <v>35</v>
      </c>
      <c r="J8" s="4" t="s">
        <v>87</v>
      </c>
      <c r="K8" s="4" t="s">
        <v>37</v>
      </c>
      <c r="L8" s="4" t="s">
        <v>38</v>
      </c>
      <c r="M8" s="4" t="s">
        <v>88</v>
      </c>
      <c r="N8" s="4" t="s">
        <v>89</v>
      </c>
      <c r="O8" s="4"/>
      <c r="P8" s="4" t="s">
        <v>90</v>
      </c>
      <c r="Q8" s="4" t="s">
        <v>91</v>
      </c>
      <c r="R8" s="4" t="s">
        <v>43</v>
      </c>
      <c r="S8" s="4"/>
      <c r="T8" s="4"/>
      <c r="U8" s="4"/>
      <c r="V8" s="4"/>
      <c r="W8" s="4"/>
      <c r="X8" s="4"/>
      <c r="Y8" s="4"/>
      <c r="Z8" s="4"/>
      <c r="AA8" s="4"/>
      <c r="AB8" s="4"/>
      <c r="AC8" s="3" t="n">
        <v>45891.7085763889</v>
      </c>
      <c r="AD8" s="3" t="n">
        <v>45891.7085763889</v>
      </c>
      <c r="AE8" s="4" t="s">
        <v>44</v>
      </c>
      <c r="AF8" s="4"/>
      <c r="AG8" s="4"/>
    </row>
    <row r="9" customFormat="false" ht="14.25" hidden="false" customHeight="true" outlineLevel="0" collapsed="false">
      <c r="A9" s="3" t="n">
        <v>163</v>
      </c>
      <c r="B9" s="4" t="s">
        <v>92</v>
      </c>
      <c r="C9" s="4" t="str">
        <f aca="false">IFERROR(__xludf.dummyfunction("CONCAT(A9,CONCAT(""-"",REGEXREPLACE(B9,""/"",""|"")))"),"163-10.1016|j.giq.2024.101965")</f>
        <v>163-10.1016|j.giq.2024.101965</v>
      </c>
      <c r="D9" s="4" t="s">
        <v>34</v>
      </c>
      <c r="E9" s="4" t="s">
        <v>34</v>
      </c>
      <c r="F9" s="4" t="s">
        <v>34</v>
      </c>
      <c r="G9" s="4" t="s">
        <v>34</v>
      </c>
      <c r="H9" s="4" t="n">
        <f aca="false">COUNTIF(D9:G9,"sim")</f>
        <v>4</v>
      </c>
      <c r="I9" s="4" t="s">
        <v>35</v>
      </c>
      <c r="J9" s="4" t="s">
        <v>93</v>
      </c>
      <c r="K9" s="4" t="s">
        <v>37</v>
      </c>
      <c r="L9" s="4" t="s">
        <v>94</v>
      </c>
      <c r="M9" s="4" t="s">
        <v>95</v>
      </c>
      <c r="N9" s="4" t="s">
        <v>96</v>
      </c>
      <c r="O9" s="4" t="s">
        <v>97</v>
      </c>
      <c r="P9" s="4" t="s">
        <v>98</v>
      </c>
      <c r="Q9" s="4" t="s">
        <v>99</v>
      </c>
      <c r="R9" s="4" t="s">
        <v>77</v>
      </c>
      <c r="S9" s="4"/>
      <c r="T9" s="4" t="s">
        <v>100</v>
      </c>
      <c r="U9" s="4" t="s">
        <v>80</v>
      </c>
      <c r="V9" s="4" t="s">
        <v>101</v>
      </c>
      <c r="W9" s="4"/>
      <c r="X9" s="4"/>
      <c r="Y9" s="4"/>
      <c r="Z9" s="4" t="s">
        <v>83</v>
      </c>
      <c r="AA9" s="4" t="s">
        <v>102</v>
      </c>
      <c r="AB9" s="4"/>
      <c r="AC9" s="3" t="n">
        <v>45891.7077083333</v>
      </c>
      <c r="AD9" s="3" t="n">
        <v>45891.7077083333</v>
      </c>
      <c r="AE9" s="4" t="s">
        <v>85</v>
      </c>
      <c r="AF9" s="4"/>
      <c r="AG9" s="4"/>
    </row>
    <row r="10" customFormat="false" ht="14.25" hidden="false" customHeight="true" outlineLevel="0" collapsed="false">
      <c r="A10" s="3" t="n">
        <v>165</v>
      </c>
      <c r="B10" s="4" t="s">
        <v>103</v>
      </c>
      <c r="C10" s="4" t="str">
        <f aca="false">IFERROR(__xludf.dummyfunction("CONCAT(A10,CONCAT(""-"",REGEXREPLACE(B10,""/"",""|"")))"),"165-10.1016|j.ijtst.2023.10.010")</f>
        <v>165-10.1016|j.ijtst.2023.10.010</v>
      </c>
      <c r="D10" s="4" t="s">
        <v>34</v>
      </c>
      <c r="E10" s="4" t="s">
        <v>34</v>
      </c>
      <c r="F10" s="4" t="s">
        <v>34</v>
      </c>
      <c r="G10" s="4" t="s">
        <v>34</v>
      </c>
      <c r="H10" s="4" t="n">
        <f aca="false">COUNTIF(D10:G10,"sim")</f>
        <v>4</v>
      </c>
      <c r="I10" s="4" t="s">
        <v>35</v>
      </c>
      <c r="J10" s="4" t="s">
        <v>104</v>
      </c>
      <c r="K10" s="4" t="s">
        <v>37</v>
      </c>
      <c r="L10" s="4" t="s">
        <v>94</v>
      </c>
      <c r="M10" s="4" t="s">
        <v>105</v>
      </c>
      <c r="N10" s="4" t="s">
        <v>106</v>
      </c>
      <c r="O10" s="4" t="s">
        <v>107</v>
      </c>
      <c r="P10" s="4" t="s">
        <v>108</v>
      </c>
      <c r="Q10" s="4" t="s">
        <v>109</v>
      </c>
      <c r="R10" s="4" t="s">
        <v>77</v>
      </c>
      <c r="S10" s="4" t="s">
        <v>110</v>
      </c>
      <c r="T10" s="4" t="s">
        <v>111</v>
      </c>
      <c r="U10" s="4" t="s">
        <v>80</v>
      </c>
      <c r="V10" s="4" t="s">
        <v>112</v>
      </c>
      <c r="W10" s="4"/>
      <c r="X10" s="4" t="s">
        <v>113</v>
      </c>
      <c r="Y10" s="4"/>
      <c r="Z10" s="4" t="s">
        <v>83</v>
      </c>
      <c r="AA10" s="4" t="s">
        <v>114</v>
      </c>
      <c r="AB10" s="4"/>
      <c r="AC10" s="3" t="n">
        <v>45891.7077083333</v>
      </c>
      <c r="AD10" s="3" t="n">
        <v>45891.7077083333</v>
      </c>
      <c r="AE10" s="4" t="s">
        <v>85</v>
      </c>
      <c r="AF10" s="4"/>
      <c r="AG10" s="4"/>
    </row>
    <row r="11" customFormat="false" ht="14.25" hidden="false" customHeight="true" outlineLevel="0" collapsed="false">
      <c r="A11" s="3" t="n">
        <v>90</v>
      </c>
      <c r="B11" s="4" t="s">
        <v>115</v>
      </c>
      <c r="C11" s="4" t="str">
        <f aca="false">IFERROR(__xludf.dummyfunction("CONCAT(A11,CONCAT(""-"",REGEXREPLACE(B11,""/"",""|"")))"),"90-10.1016|j.techfore.2023.123043")</f>
        <v>90-10.1016|j.techfore.2023.123043</v>
      </c>
      <c r="D11" s="4" t="s">
        <v>34</v>
      </c>
      <c r="E11" s="4" t="s">
        <v>34</v>
      </c>
      <c r="F11" s="4" t="s">
        <v>34</v>
      </c>
      <c r="G11" s="4" t="s">
        <v>34</v>
      </c>
      <c r="H11" s="4" t="n">
        <f aca="false">COUNTIF(D11:G11,"sim")</f>
        <v>4</v>
      </c>
      <c r="I11" s="4" t="s">
        <v>35</v>
      </c>
      <c r="J11" s="4" t="s">
        <v>116</v>
      </c>
      <c r="K11" s="4" t="s">
        <v>37</v>
      </c>
      <c r="L11" s="4" t="s">
        <v>94</v>
      </c>
      <c r="M11" s="4" t="s">
        <v>117</v>
      </c>
      <c r="N11" s="4" t="s">
        <v>118</v>
      </c>
      <c r="O11" s="4"/>
      <c r="P11" s="5" t="s">
        <v>119</v>
      </c>
      <c r="Q11" s="4" t="s">
        <v>120</v>
      </c>
      <c r="R11" s="4" t="s">
        <v>43</v>
      </c>
      <c r="S11" s="4"/>
      <c r="T11" s="4" t="s">
        <v>121</v>
      </c>
      <c r="U11" s="4"/>
      <c r="V11" s="4"/>
      <c r="W11" s="4"/>
      <c r="X11" s="4"/>
      <c r="Y11" s="4"/>
      <c r="Z11" s="4"/>
      <c r="AA11" s="4"/>
      <c r="AB11" s="4"/>
      <c r="AC11" s="3" t="n">
        <v>45891.7085648148</v>
      </c>
      <c r="AD11" s="3" t="n">
        <v>45891.7085648148</v>
      </c>
      <c r="AE11" s="4" t="s">
        <v>44</v>
      </c>
      <c r="AF11" s="4"/>
      <c r="AG11" s="4"/>
    </row>
    <row r="12" customFormat="false" ht="14.25" hidden="false" customHeight="true" outlineLevel="0" collapsed="false">
      <c r="A12" s="3" t="n">
        <v>199</v>
      </c>
      <c r="B12" s="4" t="s">
        <v>122</v>
      </c>
      <c r="C12" s="4" t="str">
        <f aca="false">IFERROR(__xludf.dummyfunction("CONCAT(A12,CONCAT(""-"",REGEXREPLACE(B12,""/"",""|"")))"),"199-10.1021|acsnano.4c02434")</f>
        <v>199-10.1021|acsnano.4c02434</v>
      </c>
      <c r="D12" s="4" t="s">
        <v>34</v>
      </c>
      <c r="E12" s="4" t="s">
        <v>34</v>
      </c>
      <c r="F12" s="4" t="s">
        <v>34</v>
      </c>
      <c r="G12" s="4" t="s">
        <v>34</v>
      </c>
      <c r="H12" s="4" t="n">
        <f aca="false">COUNTIF(D12:G12,"sim")</f>
        <v>4</v>
      </c>
      <c r="I12" s="4" t="s">
        <v>35</v>
      </c>
      <c r="J12" s="4" t="s">
        <v>123</v>
      </c>
      <c r="K12" s="4" t="s">
        <v>37</v>
      </c>
      <c r="L12" s="4" t="s">
        <v>94</v>
      </c>
      <c r="M12" s="4" t="s">
        <v>124</v>
      </c>
      <c r="N12" s="4" t="s">
        <v>125</v>
      </c>
      <c r="O12" s="4" t="s">
        <v>126</v>
      </c>
      <c r="P12" s="4" t="s">
        <v>127</v>
      </c>
      <c r="Q12" s="4" t="s">
        <v>128</v>
      </c>
      <c r="R12" s="4" t="s">
        <v>77</v>
      </c>
      <c r="S12" s="4" t="s">
        <v>129</v>
      </c>
      <c r="T12" s="4" t="s">
        <v>130</v>
      </c>
      <c r="U12" s="4" t="s">
        <v>80</v>
      </c>
      <c r="V12" s="4" t="s">
        <v>131</v>
      </c>
      <c r="W12" s="4"/>
      <c r="X12" s="4" t="s">
        <v>132</v>
      </c>
      <c r="Y12" s="4"/>
      <c r="Z12" s="4" t="s">
        <v>83</v>
      </c>
      <c r="AA12" s="4" t="s">
        <v>133</v>
      </c>
      <c r="AB12" s="4"/>
      <c r="AC12" s="3" t="n">
        <v>45891.7077083333</v>
      </c>
      <c r="AD12" s="3" t="n">
        <v>45891.7077083333</v>
      </c>
      <c r="AE12" s="4" t="s">
        <v>85</v>
      </c>
      <c r="AF12" s="4"/>
      <c r="AG12" s="4"/>
    </row>
    <row r="13" customFormat="false" ht="14.25" hidden="false" customHeight="true" outlineLevel="0" collapsed="false">
      <c r="A13" s="3" t="n">
        <v>76</v>
      </c>
      <c r="B13" s="4" t="s">
        <v>134</v>
      </c>
      <c r="C13" s="4" t="str">
        <f aca="false">IFERROR(__xludf.dummyfunction("CONCAT(A13,CONCAT(""-"",REGEXREPLACE(B13,""/"",""|"")))"),"76-10.1080|10095020.2024.2374996")</f>
        <v>76-10.1080|10095020.2024.2374996</v>
      </c>
      <c r="D13" s="4" t="s">
        <v>34</v>
      </c>
      <c r="E13" s="4" t="s">
        <v>34</v>
      </c>
      <c r="F13" s="4" t="s">
        <v>34</v>
      </c>
      <c r="G13" s="4" t="s">
        <v>34</v>
      </c>
      <c r="H13" s="4" t="n">
        <f aca="false">COUNTIF(D13:G13,"sim")</f>
        <v>4</v>
      </c>
      <c r="I13" s="4" t="s">
        <v>35</v>
      </c>
      <c r="J13" s="4" t="s">
        <v>135</v>
      </c>
      <c r="K13" s="4" t="s">
        <v>37</v>
      </c>
      <c r="L13" s="4" t="s">
        <v>94</v>
      </c>
      <c r="M13" s="4" t="s">
        <v>136</v>
      </c>
      <c r="N13" s="5" t="s">
        <v>137</v>
      </c>
      <c r="O13" s="4"/>
      <c r="P13" s="5" t="s">
        <v>138</v>
      </c>
      <c r="Q13" s="4" t="s">
        <v>139</v>
      </c>
      <c r="R13" s="4" t="s">
        <v>43</v>
      </c>
      <c r="S13" s="4"/>
      <c r="T13" s="4"/>
      <c r="U13" s="4"/>
      <c r="V13" s="4"/>
      <c r="W13" s="4"/>
      <c r="X13" s="4"/>
      <c r="Y13" s="4"/>
      <c r="Z13" s="4"/>
      <c r="AA13" s="4"/>
      <c r="AB13" s="4"/>
      <c r="AC13" s="3" t="n">
        <v>45891.7085648148</v>
      </c>
      <c r="AD13" s="3" t="n">
        <v>45891.7085648148</v>
      </c>
      <c r="AE13" s="4" t="s">
        <v>44</v>
      </c>
      <c r="AF13" s="4"/>
      <c r="AG13" s="4"/>
    </row>
    <row r="14" customFormat="false" ht="14.25" hidden="false" customHeight="true" outlineLevel="0" collapsed="false">
      <c r="A14" s="3" t="n">
        <v>100</v>
      </c>
      <c r="B14" s="4" t="s">
        <v>140</v>
      </c>
      <c r="C14" s="4" t="str">
        <f aca="false">IFERROR(__xludf.dummyfunction("CONCAT(A14,CONCAT(""-"",REGEXREPLACE(B14,""/"",""|"")))"),"100-10.1080|13600834.2024.2349835")</f>
        <v>100-10.1080|13600834.2024.2349835</v>
      </c>
      <c r="D14" s="4" t="s">
        <v>34</v>
      </c>
      <c r="E14" s="4" t="s">
        <v>34</v>
      </c>
      <c r="F14" s="4" t="s">
        <v>34</v>
      </c>
      <c r="G14" s="4" t="s">
        <v>34</v>
      </c>
      <c r="H14" s="4" t="n">
        <f aca="false">COUNTIF(D14:G14,"sim")</f>
        <v>4</v>
      </c>
      <c r="I14" s="4" t="s">
        <v>35</v>
      </c>
      <c r="J14" s="4" t="s">
        <v>141</v>
      </c>
      <c r="K14" s="4" t="s">
        <v>37</v>
      </c>
      <c r="L14" s="4" t="s">
        <v>94</v>
      </c>
      <c r="M14" s="4" t="s">
        <v>142</v>
      </c>
      <c r="N14" s="5" t="s">
        <v>143</v>
      </c>
      <c r="O14" s="4"/>
      <c r="P14" s="5" t="s">
        <v>144</v>
      </c>
      <c r="Q14" s="4" t="s">
        <v>145</v>
      </c>
      <c r="R14" s="4" t="s">
        <v>43</v>
      </c>
      <c r="S14" s="4" t="s">
        <v>146</v>
      </c>
      <c r="T14" s="4" t="s">
        <v>147</v>
      </c>
      <c r="U14" s="4"/>
      <c r="V14" s="4"/>
      <c r="W14" s="4"/>
      <c r="X14" s="4"/>
      <c r="Y14" s="4"/>
      <c r="Z14" s="4"/>
      <c r="AA14" s="4"/>
      <c r="AB14" s="4"/>
      <c r="AC14" s="3" t="n">
        <v>45891.7085763889</v>
      </c>
      <c r="AD14" s="3" t="n">
        <v>45891.7085763889</v>
      </c>
      <c r="AE14" s="4" t="s">
        <v>44</v>
      </c>
      <c r="AF14" s="4"/>
      <c r="AG14" s="4"/>
    </row>
    <row r="15" customFormat="false" ht="14.25" hidden="false" customHeight="true" outlineLevel="0" collapsed="false">
      <c r="A15" s="3" t="n">
        <v>210</v>
      </c>
      <c r="B15" s="4" t="s">
        <v>148</v>
      </c>
      <c r="C15" s="4" t="str">
        <f aca="false">IFERROR(__xludf.dummyfunction("CONCAT(A15,CONCAT(""-"",REGEXREPLACE(B15,""/"",""|"")))"),"210-10.2478|amns.2023.1.00061")</f>
        <v>210-10.2478|amns.2023.1.00061</v>
      </c>
      <c r="D15" s="4" t="s">
        <v>34</v>
      </c>
      <c r="E15" s="4" t="s">
        <v>34</v>
      </c>
      <c r="F15" s="4" t="s">
        <v>34</v>
      </c>
      <c r="G15" s="4" t="s">
        <v>34</v>
      </c>
      <c r="H15" s="4" t="n">
        <f aca="false">COUNTIF(D15:G15,"sim")</f>
        <v>4</v>
      </c>
      <c r="I15" s="4" t="s">
        <v>35</v>
      </c>
      <c r="J15" s="4" t="s">
        <v>149</v>
      </c>
      <c r="K15" s="4" t="s">
        <v>37</v>
      </c>
      <c r="L15" s="4" t="s">
        <v>94</v>
      </c>
      <c r="M15" s="4" t="s">
        <v>150</v>
      </c>
      <c r="N15" s="4" t="s">
        <v>151</v>
      </c>
      <c r="O15" s="4" t="s">
        <v>152</v>
      </c>
      <c r="P15" s="4" t="s">
        <v>153</v>
      </c>
      <c r="Q15" s="4" t="s">
        <v>154</v>
      </c>
      <c r="R15" s="4" t="s">
        <v>77</v>
      </c>
      <c r="S15" s="4"/>
      <c r="T15" s="4" t="s">
        <v>155</v>
      </c>
      <c r="U15" s="4" t="s">
        <v>80</v>
      </c>
      <c r="V15" s="4" t="s">
        <v>156</v>
      </c>
      <c r="W15" s="4"/>
      <c r="X15" s="4" t="s">
        <v>157</v>
      </c>
      <c r="Y15" s="4"/>
      <c r="Z15" s="4" t="s">
        <v>83</v>
      </c>
      <c r="AA15" s="4" t="s">
        <v>158</v>
      </c>
      <c r="AB15" s="4"/>
      <c r="AC15" s="3" t="n">
        <v>45891.7077083333</v>
      </c>
      <c r="AD15" s="3" t="n">
        <v>45891.7077083333</v>
      </c>
      <c r="AE15" s="4" t="s">
        <v>85</v>
      </c>
      <c r="AF15" s="4"/>
      <c r="AG15" s="4"/>
    </row>
    <row r="16" customFormat="false" ht="14.25" hidden="false" customHeight="true" outlineLevel="0" collapsed="false">
      <c r="A16" s="3" t="n">
        <v>15</v>
      </c>
      <c r="B16" s="4" t="s">
        <v>159</v>
      </c>
      <c r="C16" s="4" t="str">
        <f aca="false">IFERROR(__xludf.dummyfunction("CONCAT(A16,CONCAT(""-"",REGEXREPLACE(B16,""/"",""|"")))"),"15-10.1038|s41598-024-72007-9")</f>
        <v>15-10.1038|s41598-024-72007-9</v>
      </c>
      <c r="D16" s="4" t="s">
        <v>46</v>
      </c>
      <c r="E16" s="4" t="s">
        <v>46</v>
      </c>
      <c r="F16" s="4" t="s">
        <v>46</v>
      </c>
      <c r="G16" s="4" t="s">
        <v>34</v>
      </c>
      <c r="H16" s="4" t="n">
        <f aca="false">COUNTIF(D16:G16,"sim")</f>
        <v>1</v>
      </c>
      <c r="I16" s="4" t="s">
        <v>35</v>
      </c>
      <c r="J16" s="4" t="s">
        <v>160</v>
      </c>
      <c r="K16" s="4" t="s">
        <v>37</v>
      </c>
      <c r="L16" s="4" t="s">
        <v>94</v>
      </c>
      <c r="M16" s="4" t="s">
        <v>161</v>
      </c>
      <c r="N16" s="5" t="s">
        <v>162</v>
      </c>
      <c r="O16" s="4"/>
      <c r="P16" s="4" t="s">
        <v>163</v>
      </c>
      <c r="Q16" s="4" t="s">
        <v>164</v>
      </c>
      <c r="R16" s="4" t="s">
        <v>43</v>
      </c>
      <c r="S16" s="4"/>
      <c r="T16" s="4" t="s">
        <v>165</v>
      </c>
      <c r="U16" s="4"/>
      <c r="V16" s="4"/>
      <c r="W16" s="4"/>
      <c r="X16" s="4"/>
      <c r="Y16" s="4"/>
      <c r="Z16" s="4"/>
      <c r="AA16" s="4"/>
      <c r="AB16" s="4"/>
      <c r="AC16" s="3" t="n">
        <v>45891.7085763889</v>
      </c>
      <c r="AD16" s="3" t="n">
        <v>45891.7085763889</v>
      </c>
      <c r="AE16" s="4" t="s">
        <v>44</v>
      </c>
      <c r="AF16" s="4"/>
      <c r="AG16" s="4"/>
    </row>
    <row r="17" customFormat="false" ht="14.25" hidden="false" customHeight="true" outlineLevel="0" collapsed="false">
      <c r="A17" s="3" t="n">
        <v>125</v>
      </c>
      <c r="B17" s="4" t="s">
        <v>159</v>
      </c>
      <c r="C17" s="4" t="str">
        <f aca="false">IFERROR(__xludf.dummyfunction("CONCAT(A17,CONCAT(""-"",REGEXREPLACE(B17,""/"",""|"")))"),"125-10.1038|s41598-024-72007-9")</f>
        <v>125-10.1038|s41598-024-72007-9</v>
      </c>
      <c r="D17" s="4" t="s">
        <v>46</v>
      </c>
      <c r="E17" s="4" t="s">
        <v>46</v>
      </c>
      <c r="F17" s="4" t="s">
        <v>46</v>
      </c>
      <c r="G17" s="4" t="s">
        <v>34</v>
      </c>
      <c r="H17" s="4" t="n">
        <f aca="false">COUNTIF(D17:G17,"sim")</f>
        <v>1</v>
      </c>
      <c r="I17" s="4" t="s">
        <v>35</v>
      </c>
      <c r="J17" s="4" t="s">
        <v>160</v>
      </c>
      <c r="K17" s="4" t="s">
        <v>37</v>
      </c>
      <c r="L17" s="4" t="s">
        <v>94</v>
      </c>
      <c r="M17" s="4" t="s">
        <v>166</v>
      </c>
      <c r="N17" s="4" t="s">
        <v>167</v>
      </c>
      <c r="O17" s="4" t="s">
        <v>168</v>
      </c>
      <c r="P17" s="4" t="s">
        <v>169</v>
      </c>
      <c r="Q17" s="4" t="s">
        <v>164</v>
      </c>
      <c r="R17" s="4" t="s">
        <v>77</v>
      </c>
      <c r="S17" s="4"/>
      <c r="T17" s="4" t="s">
        <v>165</v>
      </c>
      <c r="U17" s="4" t="s">
        <v>80</v>
      </c>
      <c r="V17" s="4" t="s">
        <v>170</v>
      </c>
      <c r="W17" s="4"/>
      <c r="X17" s="4" t="s">
        <v>171</v>
      </c>
      <c r="Y17" s="4"/>
      <c r="Z17" s="4" t="s">
        <v>83</v>
      </c>
      <c r="AA17" s="4" t="s">
        <v>172</v>
      </c>
      <c r="AB17" s="4"/>
      <c r="AC17" s="3" t="n">
        <v>45891.7077083333</v>
      </c>
      <c r="AD17" s="3" t="n">
        <v>45891.772037037</v>
      </c>
      <c r="AE17" s="4" t="s">
        <v>85</v>
      </c>
      <c r="AF17" s="4" t="s">
        <v>85</v>
      </c>
      <c r="AG17" s="4"/>
    </row>
    <row r="18" customFormat="false" ht="14.25" hidden="false" customHeight="true" outlineLevel="0" collapsed="false">
      <c r="A18" s="3" t="n">
        <v>10</v>
      </c>
      <c r="B18" s="4" t="s">
        <v>173</v>
      </c>
      <c r="C18" s="4" t="str">
        <f aca="false">IFERROR(__xludf.dummyfunction("CONCAT(A18,CONCAT(""-"",REGEXREPLACE(B18,""/"",""|"")))"),"10-10.1111|padm.12971")</f>
        <v>10-10.1111|padm.12971</v>
      </c>
      <c r="D18" s="4" t="s">
        <v>46</v>
      </c>
      <c r="E18" s="4" t="s">
        <v>46</v>
      </c>
      <c r="F18" s="4" t="s">
        <v>46</v>
      </c>
      <c r="G18" s="4" t="s">
        <v>34</v>
      </c>
      <c r="H18" s="4" t="n">
        <f aca="false">COUNTIF(D18:G18,"sim")</f>
        <v>1</v>
      </c>
      <c r="I18" s="4" t="s">
        <v>35</v>
      </c>
      <c r="J18" s="4" t="s">
        <v>61</v>
      </c>
      <c r="K18" s="4" t="s">
        <v>37</v>
      </c>
      <c r="L18" s="4" t="s">
        <v>94</v>
      </c>
      <c r="M18" s="4" t="s">
        <v>62</v>
      </c>
      <c r="N18" s="4" t="s">
        <v>174</v>
      </c>
      <c r="O18" s="4"/>
      <c r="P18" s="4" t="s">
        <v>175</v>
      </c>
      <c r="Q18" s="4" t="s">
        <v>176</v>
      </c>
      <c r="R18" s="4" t="s">
        <v>43</v>
      </c>
      <c r="S18" s="4" t="s">
        <v>177</v>
      </c>
      <c r="T18" s="4" t="s">
        <v>178</v>
      </c>
      <c r="U18" s="4"/>
      <c r="V18" s="4"/>
      <c r="W18" s="4"/>
      <c r="X18" s="4"/>
      <c r="Y18" s="4"/>
      <c r="Z18" s="4"/>
      <c r="AA18" s="4"/>
      <c r="AB18" s="4"/>
      <c r="AC18" s="3" t="n">
        <v>45891.7085763889</v>
      </c>
      <c r="AD18" s="3" t="n">
        <v>45891.7085763889</v>
      </c>
      <c r="AE18" s="4" t="s">
        <v>44</v>
      </c>
      <c r="AF18" s="4"/>
      <c r="AG18" s="4"/>
    </row>
    <row r="19" customFormat="false" ht="14.25" hidden="false" customHeight="true" outlineLevel="0" collapsed="false">
      <c r="A19" s="3" t="n">
        <v>33</v>
      </c>
      <c r="B19" s="4" t="s">
        <v>179</v>
      </c>
      <c r="C19" s="4" t="str">
        <f aca="false">IFERROR(__xludf.dummyfunction("CONCAT(A19,CONCAT(""-"",REGEXREPLACE(B19,""/"",""|"")))"),"33-10.1177|21582440241227705")</f>
        <v>33-10.1177|21582440241227705</v>
      </c>
      <c r="D19" s="4" t="s">
        <v>46</v>
      </c>
      <c r="E19" s="4" t="s">
        <v>46</v>
      </c>
      <c r="F19" s="4" t="s">
        <v>46</v>
      </c>
      <c r="G19" s="4" t="s">
        <v>34</v>
      </c>
      <c r="H19" s="4" t="n">
        <f aca="false">COUNTIF(D19:G19,"sim")</f>
        <v>1</v>
      </c>
      <c r="I19" s="4" t="s">
        <v>35</v>
      </c>
      <c r="J19" s="4" t="s">
        <v>180</v>
      </c>
      <c r="K19" s="4" t="s">
        <v>37</v>
      </c>
      <c r="L19" s="4" t="s">
        <v>94</v>
      </c>
      <c r="M19" s="4" t="s">
        <v>181</v>
      </c>
      <c r="N19" s="4" t="s">
        <v>182</v>
      </c>
      <c r="O19" s="4"/>
      <c r="P19" s="5" t="s">
        <v>183</v>
      </c>
      <c r="Q19" s="5" t="s">
        <v>184</v>
      </c>
      <c r="R19" s="4" t="s">
        <v>43</v>
      </c>
      <c r="S19" s="4"/>
      <c r="T19" s="4" t="s">
        <v>165</v>
      </c>
      <c r="U19" s="4"/>
      <c r="V19" s="4"/>
      <c r="W19" s="4"/>
      <c r="X19" s="4"/>
      <c r="Y19" s="4"/>
      <c r="Z19" s="4"/>
      <c r="AA19" s="4"/>
      <c r="AB19" s="4"/>
      <c r="AC19" s="3" t="n">
        <v>45891.7085763889</v>
      </c>
      <c r="AD19" s="3" t="n">
        <v>45891.7085763889</v>
      </c>
      <c r="AE19" s="4" t="s">
        <v>44</v>
      </c>
      <c r="AF19" s="4"/>
      <c r="AG19" s="4"/>
    </row>
    <row r="20" customFormat="false" ht="14.25" hidden="false" customHeight="true" outlineLevel="0" collapsed="false">
      <c r="A20" s="3" t="n">
        <v>41</v>
      </c>
      <c r="B20" s="4" t="s">
        <v>185</v>
      </c>
      <c r="C20" s="4" t="str">
        <f aca="false">IFERROR(__xludf.dummyfunction("CONCAT(A20,CONCAT(""-"",REGEXREPLACE(B20,""/"",""|"")))"),"41-10.1177|21582440241292966")</f>
        <v>41-10.1177|21582440241292966</v>
      </c>
      <c r="D20" s="4" t="s">
        <v>46</v>
      </c>
      <c r="E20" s="4" t="s">
        <v>46</v>
      </c>
      <c r="F20" s="4" t="s">
        <v>46</v>
      </c>
      <c r="G20" s="4" t="s">
        <v>34</v>
      </c>
      <c r="H20" s="4" t="n">
        <f aca="false">COUNTIF(D20:G20,"sim")</f>
        <v>1</v>
      </c>
      <c r="I20" s="4" t="s">
        <v>35</v>
      </c>
      <c r="J20" s="4" t="s">
        <v>180</v>
      </c>
      <c r="K20" s="4" t="s">
        <v>37</v>
      </c>
      <c r="L20" s="4" t="s">
        <v>94</v>
      </c>
      <c r="M20" s="4" t="s">
        <v>181</v>
      </c>
      <c r="N20" s="5" t="s">
        <v>186</v>
      </c>
      <c r="O20" s="4"/>
      <c r="P20" s="4" t="s">
        <v>187</v>
      </c>
      <c r="Q20" s="4" t="s">
        <v>188</v>
      </c>
      <c r="R20" s="4" t="s">
        <v>43</v>
      </c>
      <c r="S20" s="4"/>
      <c r="T20" s="4" t="s">
        <v>165</v>
      </c>
      <c r="U20" s="4"/>
      <c r="V20" s="4"/>
      <c r="W20" s="4"/>
      <c r="X20" s="4"/>
      <c r="Y20" s="4"/>
      <c r="Z20" s="4"/>
      <c r="AA20" s="4"/>
      <c r="AB20" s="4"/>
      <c r="AC20" s="3" t="n">
        <v>45891.7085763889</v>
      </c>
      <c r="AD20" s="3" t="n">
        <v>45891.7085763889</v>
      </c>
      <c r="AE20" s="4" t="s">
        <v>44</v>
      </c>
      <c r="AF20" s="4"/>
      <c r="AG20" s="4"/>
    </row>
    <row r="21" customFormat="false" ht="14.25" hidden="false" customHeight="true" outlineLevel="0" collapsed="false">
      <c r="A21" s="3" t="n">
        <v>129</v>
      </c>
      <c r="B21" s="4" t="s">
        <v>185</v>
      </c>
      <c r="C21" s="4" t="str">
        <f aca="false">IFERROR(__xludf.dummyfunction("CONCAT(A21,CONCAT(""-"",REGEXREPLACE(B21,""/"",""|"")))"),"129-10.1177|21582440241292966")</f>
        <v>129-10.1177|21582440241292966</v>
      </c>
      <c r="D21" s="4" t="s">
        <v>46</v>
      </c>
      <c r="E21" s="4" t="s">
        <v>46</v>
      </c>
      <c r="F21" s="4" t="s">
        <v>46</v>
      </c>
      <c r="G21" s="4" t="s">
        <v>34</v>
      </c>
      <c r="H21" s="4" t="n">
        <f aca="false">COUNTIF(D21:G21,"sim")</f>
        <v>1</v>
      </c>
      <c r="I21" s="4" t="s">
        <v>35</v>
      </c>
      <c r="J21" s="4" t="s">
        <v>180</v>
      </c>
      <c r="K21" s="4" t="s">
        <v>37</v>
      </c>
      <c r="L21" s="4" t="s">
        <v>94</v>
      </c>
      <c r="M21" s="4" t="s">
        <v>189</v>
      </c>
      <c r="N21" s="4" t="s">
        <v>190</v>
      </c>
      <c r="O21" s="4" t="s">
        <v>191</v>
      </c>
      <c r="P21" s="4" t="s">
        <v>192</v>
      </c>
      <c r="Q21" s="4" t="s">
        <v>188</v>
      </c>
      <c r="R21" s="4" t="s">
        <v>77</v>
      </c>
      <c r="S21" s="4"/>
      <c r="T21" s="4" t="s">
        <v>165</v>
      </c>
      <c r="U21" s="4" t="s">
        <v>80</v>
      </c>
      <c r="V21" s="4" t="s">
        <v>193</v>
      </c>
      <c r="W21" s="4"/>
      <c r="X21" s="4"/>
      <c r="Y21" s="4"/>
      <c r="Z21" s="4" t="s">
        <v>83</v>
      </c>
      <c r="AA21" s="4" t="s">
        <v>194</v>
      </c>
      <c r="AB21" s="4"/>
      <c r="AC21" s="3" t="n">
        <v>45891.7077083333</v>
      </c>
      <c r="AD21" s="3" t="n">
        <v>45891.7698148148</v>
      </c>
      <c r="AE21" s="4" t="s">
        <v>85</v>
      </c>
      <c r="AF21" s="4" t="s">
        <v>85</v>
      </c>
      <c r="AG21" s="4"/>
    </row>
    <row r="22" customFormat="false" ht="14.25" hidden="false" customHeight="true" outlineLevel="0" collapsed="false">
      <c r="A22" s="3" t="n">
        <v>93</v>
      </c>
      <c r="B22" s="4" t="s">
        <v>195</v>
      </c>
      <c r="C22" s="4" t="str">
        <f aca="false">IFERROR(__xludf.dummyfunction("CONCAT(A22,CONCAT(""-"",REGEXREPLACE(B22,""/"",""|"")))"),"93-10.3145|epi.2024.0006")</f>
        <v>93-10.3145|epi.2024.0006</v>
      </c>
      <c r="D22" s="4" t="s">
        <v>46</v>
      </c>
      <c r="E22" s="4" t="s">
        <v>46</v>
      </c>
      <c r="F22" s="4" t="s">
        <v>46</v>
      </c>
      <c r="G22" s="4" t="s">
        <v>34</v>
      </c>
      <c r="H22" s="4" t="n">
        <f aca="false">COUNTIF(D22:G22,"sim")</f>
        <v>1</v>
      </c>
      <c r="I22" s="4" t="s">
        <v>35</v>
      </c>
      <c r="J22" s="4" t="s">
        <v>196</v>
      </c>
      <c r="K22" s="4" t="s">
        <v>37</v>
      </c>
      <c r="L22" s="4" t="s">
        <v>94</v>
      </c>
      <c r="M22" s="4" t="s">
        <v>197</v>
      </c>
      <c r="N22" s="4" t="s">
        <v>198</v>
      </c>
      <c r="O22" s="4"/>
      <c r="P22" s="4" t="s">
        <v>199</v>
      </c>
      <c r="Q22" s="4" t="s">
        <v>200</v>
      </c>
      <c r="R22" s="4" t="s">
        <v>43</v>
      </c>
      <c r="S22" s="4"/>
      <c r="T22" s="4" t="s">
        <v>147</v>
      </c>
      <c r="U22" s="4"/>
      <c r="V22" s="4"/>
      <c r="W22" s="4"/>
      <c r="X22" s="4"/>
      <c r="Y22" s="4"/>
      <c r="Z22" s="4"/>
      <c r="AA22" s="4"/>
      <c r="AB22" s="4"/>
      <c r="AC22" s="3" t="n">
        <v>45891.7085763889</v>
      </c>
      <c r="AD22" s="3" t="n">
        <v>45891.7085763889</v>
      </c>
      <c r="AE22" s="4" t="s">
        <v>44</v>
      </c>
      <c r="AF22" s="4"/>
      <c r="AG22" s="4"/>
    </row>
    <row r="23" customFormat="false" ht="14.25" hidden="false" customHeight="true" outlineLevel="0" collapsed="false">
      <c r="A23" s="3" t="n">
        <v>156</v>
      </c>
      <c r="B23" s="4" t="s">
        <v>201</v>
      </c>
      <c r="C23" s="4" t="str">
        <f aca="false">IFERROR(__xludf.dummyfunction("CONCAT(A23,CONCAT(""-"",REGEXREPLACE(B23,""/"",""|"")))"),"156-10.3390|systems12030081")</f>
        <v>156-10.3390|systems12030081</v>
      </c>
      <c r="D23" s="4" t="s">
        <v>46</v>
      </c>
      <c r="E23" s="4" t="s">
        <v>46</v>
      </c>
      <c r="F23" s="4" t="s">
        <v>46</v>
      </c>
      <c r="G23" s="4" t="s">
        <v>34</v>
      </c>
      <c r="H23" s="4" t="n">
        <f aca="false">COUNTIF(D23:G23,"sim")</f>
        <v>1</v>
      </c>
      <c r="I23" s="4" t="s">
        <v>35</v>
      </c>
      <c r="J23" s="4" t="s">
        <v>202</v>
      </c>
      <c r="K23" s="4" t="s">
        <v>37</v>
      </c>
      <c r="L23" s="4" t="s">
        <v>94</v>
      </c>
      <c r="M23" s="4" t="s">
        <v>203</v>
      </c>
      <c r="N23" s="4" t="s">
        <v>204</v>
      </c>
      <c r="O23" s="4" t="s">
        <v>205</v>
      </c>
      <c r="P23" s="4" t="s">
        <v>206</v>
      </c>
      <c r="Q23" s="4" t="s">
        <v>207</v>
      </c>
      <c r="R23" s="4" t="s">
        <v>77</v>
      </c>
      <c r="S23" s="4"/>
      <c r="T23" s="4" t="s">
        <v>208</v>
      </c>
      <c r="U23" s="4" t="s">
        <v>80</v>
      </c>
      <c r="V23" s="4" t="s">
        <v>209</v>
      </c>
      <c r="W23" s="4"/>
      <c r="X23" s="4"/>
      <c r="Y23" s="4"/>
      <c r="Z23" s="4" t="s">
        <v>83</v>
      </c>
      <c r="AA23" s="4" t="s">
        <v>158</v>
      </c>
      <c r="AB23" s="4"/>
      <c r="AC23" s="3" t="n">
        <v>45891.7077083333</v>
      </c>
      <c r="AD23" s="3" t="n">
        <v>45891.7077083333</v>
      </c>
      <c r="AE23" s="4" t="s">
        <v>85</v>
      </c>
      <c r="AF23" s="4"/>
      <c r="AG23" s="4"/>
    </row>
    <row r="24" customFormat="false" ht="14.25" hidden="false" customHeight="true" outlineLevel="0" collapsed="false">
      <c r="A24" s="3" t="n">
        <v>215</v>
      </c>
      <c r="B24" s="4" t="s">
        <v>195</v>
      </c>
      <c r="C24" s="4" t="str">
        <f aca="false">IFERROR(__xludf.dummyfunction("CONCAT(A24,CONCAT(""-"",REGEXREPLACE(B24,""/"",""|"")))"),"215-10.3145|epi.2024.0006")</f>
        <v>215-10.3145|epi.2024.0006</v>
      </c>
      <c r="D24" s="4" t="s">
        <v>46</v>
      </c>
      <c r="E24" s="4" t="s">
        <v>46</v>
      </c>
      <c r="F24" s="4" t="s">
        <v>46</v>
      </c>
      <c r="G24" s="4" t="s">
        <v>34</v>
      </c>
      <c r="H24" s="4" t="n">
        <f aca="false">COUNTIF(D24:G24,"sim")</f>
        <v>1</v>
      </c>
      <c r="I24" s="4" t="s">
        <v>35</v>
      </c>
      <c r="J24" s="4" t="s">
        <v>196</v>
      </c>
      <c r="K24" s="4" t="s">
        <v>37</v>
      </c>
      <c r="L24" s="4" t="s">
        <v>94</v>
      </c>
      <c r="M24" s="4" t="s">
        <v>210</v>
      </c>
      <c r="N24" s="4" t="s">
        <v>211</v>
      </c>
      <c r="O24" s="4" t="s">
        <v>212</v>
      </c>
      <c r="P24" s="4" t="s">
        <v>213</v>
      </c>
      <c r="Q24" s="4" t="s">
        <v>214</v>
      </c>
      <c r="R24" s="4" t="s">
        <v>77</v>
      </c>
      <c r="S24" s="4"/>
      <c r="T24" s="4" t="s">
        <v>147</v>
      </c>
      <c r="U24" s="4" t="s">
        <v>80</v>
      </c>
      <c r="V24" s="4" t="s">
        <v>215</v>
      </c>
      <c r="W24" s="4"/>
      <c r="X24" s="4"/>
      <c r="Y24" s="4"/>
      <c r="Z24" s="4" t="s">
        <v>83</v>
      </c>
      <c r="AA24" s="4" t="s">
        <v>216</v>
      </c>
      <c r="AB24" s="4"/>
      <c r="AC24" s="3" t="n">
        <v>45891.7077083333</v>
      </c>
      <c r="AD24" s="3" t="n">
        <v>45891.7077083333</v>
      </c>
      <c r="AE24" s="4" t="s">
        <v>85</v>
      </c>
      <c r="AF24" s="4"/>
      <c r="AG24" s="4"/>
    </row>
    <row r="25" customFormat="false" ht="14.25" hidden="false" customHeight="true" outlineLevel="0" collapsed="false">
      <c r="A25" s="3" t="n">
        <v>71</v>
      </c>
      <c r="B25" s="4" t="s">
        <v>217</v>
      </c>
      <c r="C25" s="4" t="str">
        <f aca="false">IFERROR(__xludf.dummyfunction("CONCAT(A25,CONCAT(""-"",REGEXREPLACE(B25,""/"",""|"")))"),"71-10.1111|padm.12963")</f>
        <v>71-10.1111|padm.12963</v>
      </c>
      <c r="D25" s="4"/>
      <c r="E25" s="4"/>
      <c r="F25" s="4"/>
      <c r="G25" s="4"/>
      <c r="H25" s="4" t="n">
        <f aca="false">COUNTIF(D25:G25,"sim")</f>
        <v>0</v>
      </c>
      <c r="I25" s="4" t="s">
        <v>35</v>
      </c>
      <c r="J25" s="4" t="s">
        <v>61</v>
      </c>
      <c r="K25" s="4" t="s">
        <v>37</v>
      </c>
      <c r="L25" s="4" t="s">
        <v>94</v>
      </c>
      <c r="M25" s="4" t="s">
        <v>62</v>
      </c>
      <c r="N25" s="4" t="s">
        <v>218</v>
      </c>
      <c r="O25" s="4"/>
      <c r="P25" s="5" t="s">
        <v>219</v>
      </c>
      <c r="Q25" s="4" t="s">
        <v>220</v>
      </c>
      <c r="R25" s="4" t="s">
        <v>43</v>
      </c>
      <c r="S25" s="4" t="s">
        <v>221</v>
      </c>
      <c r="T25" s="4" t="s">
        <v>178</v>
      </c>
      <c r="U25" s="4"/>
      <c r="V25" s="4"/>
      <c r="W25" s="4"/>
      <c r="X25" s="4"/>
      <c r="Y25" s="4"/>
      <c r="Z25" s="4"/>
      <c r="AA25" s="4"/>
      <c r="AB25" s="4"/>
      <c r="AC25" s="3" t="n">
        <v>45891.7085648148</v>
      </c>
      <c r="AD25" s="3" t="n">
        <v>45891.7085648148</v>
      </c>
      <c r="AE25" s="4" t="s">
        <v>44</v>
      </c>
      <c r="AF25" s="4"/>
      <c r="AG25" s="4"/>
    </row>
    <row r="26" customFormat="false" ht="14.25" hidden="false" customHeight="true" outlineLevel="0" collapsed="false">
      <c r="A26" s="3" t="n">
        <v>173</v>
      </c>
      <c r="B26" s="4" t="s">
        <v>222</v>
      </c>
      <c r="C26" s="4" t="str">
        <f aca="false">IFERROR(__xludf.dummyfunction("CONCAT(A26,CONCAT(""-"",REGEXREPLACE(B26,""/"",""|"")))"),"173-10.1016|j.apgeog.2023.102870")</f>
        <v>173-10.1016|j.apgeog.2023.102870</v>
      </c>
      <c r="D26" s="4" t="s">
        <v>34</v>
      </c>
      <c r="E26" s="4" t="s">
        <v>34</v>
      </c>
      <c r="F26" s="4" t="s">
        <v>34</v>
      </c>
      <c r="G26" s="4" t="s">
        <v>34</v>
      </c>
      <c r="H26" s="4" t="n">
        <f aca="false">COUNTIF(D26:G26,"sim")</f>
        <v>4</v>
      </c>
      <c r="I26" s="4" t="s">
        <v>35</v>
      </c>
      <c r="J26" s="4" t="s">
        <v>223</v>
      </c>
      <c r="K26" s="4" t="s">
        <v>37</v>
      </c>
      <c r="L26" s="4" t="s">
        <v>224</v>
      </c>
      <c r="M26" s="4" t="s">
        <v>225</v>
      </c>
      <c r="N26" s="4" t="s">
        <v>226</v>
      </c>
      <c r="O26" s="4" t="s">
        <v>227</v>
      </c>
      <c r="P26" s="4" t="s">
        <v>228</v>
      </c>
      <c r="Q26" s="4" t="s">
        <v>229</v>
      </c>
      <c r="R26" s="4" t="s">
        <v>77</v>
      </c>
      <c r="S26" s="4"/>
      <c r="T26" s="4" t="s">
        <v>230</v>
      </c>
      <c r="U26" s="4" t="s">
        <v>80</v>
      </c>
      <c r="V26" s="4" t="s">
        <v>231</v>
      </c>
      <c r="W26" s="4"/>
      <c r="X26" s="4" t="s">
        <v>232</v>
      </c>
      <c r="Y26" s="4"/>
      <c r="Z26" s="4" t="s">
        <v>83</v>
      </c>
      <c r="AA26" s="4" t="s">
        <v>233</v>
      </c>
      <c r="AB26" s="4"/>
      <c r="AC26" s="3" t="n">
        <v>45891.7077083333</v>
      </c>
      <c r="AD26" s="3" t="n">
        <v>45891.7077083333</v>
      </c>
      <c r="AE26" s="4" t="s">
        <v>85</v>
      </c>
      <c r="AF26" s="4"/>
      <c r="AG26" s="4"/>
    </row>
    <row r="27" customFormat="false" ht="14.25" hidden="false" customHeight="true" outlineLevel="0" collapsed="false">
      <c r="A27" s="3" t="n">
        <v>179</v>
      </c>
      <c r="B27" s="4" t="s">
        <v>234</v>
      </c>
      <c r="C27" s="4" t="str">
        <f aca="false">IFERROR(__xludf.dummyfunction("CONCAT(A27,CONCAT(""-"",REGEXREPLACE(B27,""/"",""|"")))"),"179-10.1016|j.comnet.2023.109951")</f>
        <v>179-10.1016|j.comnet.2023.109951</v>
      </c>
      <c r="D27" s="4" t="s">
        <v>34</v>
      </c>
      <c r="E27" s="4" t="s">
        <v>34</v>
      </c>
      <c r="F27" s="4" t="s">
        <v>34</v>
      </c>
      <c r="G27" s="4" t="s">
        <v>34</v>
      </c>
      <c r="H27" s="4" t="n">
        <f aca="false">COUNTIF(D27:G27,"sim")</f>
        <v>4</v>
      </c>
      <c r="I27" s="4" t="s">
        <v>35</v>
      </c>
      <c r="J27" s="4" t="s">
        <v>235</v>
      </c>
      <c r="K27" s="4" t="s">
        <v>37</v>
      </c>
      <c r="L27" s="4" t="s">
        <v>224</v>
      </c>
      <c r="M27" s="4" t="s">
        <v>236</v>
      </c>
      <c r="N27" s="4" t="s">
        <v>237</v>
      </c>
      <c r="O27" s="4" t="s">
        <v>238</v>
      </c>
      <c r="P27" s="4" t="s">
        <v>239</v>
      </c>
      <c r="Q27" s="4" t="s">
        <v>240</v>
      </c>
      <c r="R27" s="4" t="s">
        <v>77</v>
      </c>
      <c r="S27" s="4"/>
      <c r="T27" s="4" t="s">
        <v>241</v>
      </c>
      <c r="U27" s="4" t="s">
        <v>80</v>
      </c>
      <c r="V27" s="4" t="s">
        <v>242</v>
      </c>
      <c r="W27" s="4"/>
      <c r="X27" s="4" t="s">
        <v>243</v>
      </c>
      <c r="Y27" s="4"/>
      <c r="Z27" s="4" t="s">
        <v>83</v>
      </c>
      <c r="AA27" s="4" t="s">
        <v>244</v>
      </c>
      <c r="AB27" s="4"/>
      <c r="AC27" s="3" t="n">
        <v>45891.7077083333</v>
      </c>
      <c r="AD27" s="3" t="n">
        <v>45891.7077083333</v>
      </c>
      <c r="AE27" s="4" t="s">
        <v>85</v>
      </c>
      <c r="AF27" s="4"/>
      <c r="AG27" s="4"/>
    </row>
    <row r="28" customFormat="false" ht="14.25" hidden="false" customHeight="true" outlineLevel="0" collapsed="false">
      <c r="A28" s="3" t="n">
        <v>197</v>
      </c>
      <c r="B28" s="4" t="s">
        <v>245</v>
      </c>
      <c r="C28" s="4" t="str">
        <f aca="false">IFERROR(__xludf.dummyfunction("CONCAT(A28,CONCAT(""-"",REGEXREPLACE(B28,""/"",""|"")))"),"197-10.1016|j.giq.2023.101881")</f>
        <v>197-10.1016|j.giq.2023.101881</v>
      </c>
      <c r="D28" s="4" t="s">
        <v>34</v>
      </c>
      <c r="E28" s="4" t="s">
        <v>34</v>
      </c>
      <c r="F28" s="4" t="s">
        <v>34</v>
      </c>
      <c r="G28" s="4" t="s">
        <v>34</v>
      </c>
      <c r="H28" s="4" t="n">
        <f aca="false">COUNTIF(D28:G28,"sim")</f>
        <v>4</v>
      </c>
      <c r="I28" s="4" t="s">
        <v>35</v>
      </c>
      <c r="J28" s="4" t="s">
        <v>93</v>
      </c>
      <c r="K28" s="4" t="s">
        <v>37</v>
      </c>
      <c r="L28" s="4" t="s">
        <v>224</v>
      </c>
      <c r="M28" s="4" t="s">
        <v>95</v>
      </c>
      <c r="N28" s="4" t="s">
        <v>246</v>
      </c>
      <c r="O28" s="4" t="s">
        <v>247</v>
      </c>
      <c r="P28" s="4" t="s">
        <v>248</v>
      </c>
      <c r="Q28" s="4" t="s">
        <v>249</v>
      </c>
      <c r="R28" s="4" t="s">
        <v>77</v>
      </c>
      <c r="S28" s="4"/>
      <c r="T28" s="4" t="s">
        <v>250</v>
      </c>
      <c r="U28" s="4" t="s">
        <v>80</v>
      </c>
      <c r="V28" s="4" t="s">
        <v>251</v>
      </c>
      <c r="W28" s="4"/>
      <c r="X28" s="4"/>
      <c r="Y28" s="4"/>
      <c r="Z28" s="4" t="s">
        <v>83</v>
      </c>
      <c r="AA28" s="4" t="s">
        <v>252</v>
      </c>
      <c r="AB28" s="4"/>
      <c r="AC28" s="3" t="n">
        <v>45891.7077083333</v>
      </c>
      <c r="AD28" s="3" t="n">
        <v>45891.7077083333</v>
      </c>
      <c r="AE28" s="4" t="s">
        <v>85</v>
      </c>
      <c r="AF28" s="4"/>
      <c r="AG28" s="4"/>
    </row>
    <row r="29" customFormat="false" ht="14.25" hidden="false" customHeight="true" outlineLevel="0" collapsed="false">
      <c r="A29" s="3" t="n">
        <v>44</v>
      </c>
      <c r="B29" s="4" t="s">
        <v>253</v>
      </c>
      <c r="C29" s="4" t="str">
        <f aca="false">IFERROR(__xludf.dummyfunction("CONCAT(A29,CONCAT(""-"",REGEXREPLACE(B29,""/"",""|"")))"),"44-10.1093|jopart|muac028")</f>
        <v>44-10.1093|jopart|muac028</v>
      </c>
      <c r="D29" s="4" t="s">
        <v>34</v>
      </c>
      <c r="E29" s="4" t="s">
        <v>34</v>
      </c>
      <c r="F29" s="4" t="s">
        <v>34</v>
      </c>
      <c r="G29" s="4" t="s">
        <v>34</v>
      </c>
      <c r="H29" s="4" t="n">
        <f aca="false">COUNTIF(D29:G29,"sim")</f>
        <v>4</v>
      </c>
      <c r="I29" s="4" t="s">
        <v>35</v>
      </c>
      <c r="J29" s="4" t="s">
        <v>254</v>
      </c>
      <c r="K29" s="4" t="s">
        <v>37</v>
      </c>
      <c r="L29" s="4" t="s">
        <v>224</v>
      </c>
      <c r="M29" s="4" t="s">
        <v>255</v>
      </c>
      <c r="N29" s="4" t="s">
        <v>256</v>
      </c>
      <c r="O29" s="4"/>
      <c r="P29" s="4" t="s">
        <v>257</v>
      </c>
      <c r="Q29" s="4" t="s">
        <v>258</v>
      </c>
      <c r="R29" s="4" t="s">
        <v>43</v>
      </c>
      <c r="S29" s="4" t="s">
        <v>259</v>
      </c>
      <c r="T29" s="4" t="s">
        <v>147</v>
      </c>
      <c r="U29" s="4"/>
      <c r="V29" s="4"/>
      <c r="W29" s="4"/>
      <c r="X29" s="4"/>
      <c r="Y29" s="4"/>
      <c r="Z29" s="4"/>
      <c r="AA29" s="4"/>
      <c r="AB29" s="4"/>
      <c r="AC29" s="3" t="n">
        <v>45891.7085763889</v>
      </c>
      <c r="AD29" s="3" t="n">
        <v>45891.7085763889</v>
      </c>
      <c r="AE29" s="4" t="s">
        <v>44</v>
      </c>
      <c r="AF29" s="4"/>
      <c r="AG29" s="4"/>
    </row>
    <row r="30" customFormat="false" ht="14.25" hidden="false" customHeight="true" outlineLevel="0" collapsed="false">
      <c r="A30" s="3" t="n">
        <v>177</v>
      </c>
      <c r="B30" s="4" t="s">
        <v>260</v>
      </c>
      <c r="C30" s="4" t="str">
        <f aca="false">IFERROR(__xludf.dummyfunction("CONCAT(A30,CONCAT(""-"",REGEXREPLACE(B30,""/"",""|"")))"),"177-10.3145|epi.2023.sep.22")</f>
        <v>177-10.3145|epi.2023.sep.22</v>
      </c>
      <c r="D30" s="4" t="s">
        <v>34</v>
      </c>
      <c r="E30" s="4" t="s">
        <v>34</v>
      </c>
      <c r="F30" s="4" t="s">
        <v>34</v>
      </c>
      <c r="G30" s="4" t="s">
        <v>34</v>
      </c>
      <c r="H30" s="4" t="n">
        <f aca="false">COUNTIF(D30:G30,"sim")</f>
        <v>4</v>
      </c>
      <c r="I30" s="4" t="s">
        <v>35</v>
      </c>
      <c r="J30" s="4" t="s">
        <v>196</v>
      </c>
      <c r="K30" s="4" t="s">
        <v>37</v>
      </c>
      <c r="L30" s="4" t="s">
        <v>224</v>
      </c>
      <c r="M30" s="4" t="s">
        <v>210</v>
      </c>
      <c r="N30" s="4" t="s">
        <v>261</v>
      </c>
      <c r="O30" s="4" t="s">
        <v>262</v>
      </c>
      <c r="P30" s="4" t="s">
        <v>263</v>
      </c>
      <c r="Q30" s="4" t="s">
        <v>264</v>
      </c>
      <c r="R30" s="4" t="s">
        <v>77</v>
      </c>
      <c r="S30" s="4"/>
      <c r="T30" s="4" t="s">
        <v>265</v>
      </c>
      <c r="U30" s="4" t="s">
        <v>80</v>
      </c>
      <c r="V30" s="4" t="s">
        <v>266</v>
      </c>
      <c r="W30" s="4"/>
      <c r="X30" s="4"/>
      <c r="Y30" s="4"/>
      <c r="Z30" s="4" t="s">
        <v>83</v>
      </c>
      <c r="AA30" s="4" t="s">
        <v>267</v>
      </c>
      <c r="AB30" s="4"/>
      <c r="AC30" s="3" t="n">
        <v>45891.7077083333</v>
      </c>
      <c r="AD30" s="3" t="n">
        <v>45891.7077083333</v>
      </c>
      <c r="AE30" s="4" t="s">
        <v>85</v>
      </c>
      <c r="AF30" s="4"/>
      <c r="AG30" s="4"/>
    </row>
    <row r="31" customFormat="false" ht="14.25" hidden="false" customHeight="true" outlineLevel="0" collapsed="false">
      <c r="A31" s="3" t="n">
        <v>168</v>
      </c>
      <c r="B31" s="4" t="s">
        <v>268</v>
      </c>
      <c r="C31" s="4" t="str">
        <f aca="false">IFERROR(__xludf.dummyfunction("CONCAT(A31,CONCAT(""-"",REGEXREPLACE(B31,""/"",""|"")))"),"168-10.3390|app13095238")</f>
        <v>168-10.3390|app13095238</v>
      </c>
      <c r="D31" s="4" t="s">
        <v>34</v>
      </c>
      <c r="E31" s="4" t="s">
        <v>34</v>
      </c>
      <c r="F31" s="4" t="s">
        <v>34</v>
      </c>
      <c r="G31" s="4" t="s">
        <v>34</v>
      </c>
      <c r="H31" s="4" t="n">
        <f aca="false">COUNTIF(D31:G31,"sim")</f>
        <v>4</v>
      </c>
      <c r="I31" s="4" t="s">
        <v>35</v>
      </c>
      <c r="J31" s="4" t="s">
        <v>269</v>
      </c>
      <c r="K31" s="4" t="s">
        <v>37</v>
      </c>
      <c r="L31" s="4" t="s">
        <v>224</v>
      </c>
      <c r="M31" s="4" t="s">
        <v>270</v>
      </c>
      <c r="N31" s="4" t="s">
        <v>271</v>
      </c>
      <c r="O31" s="4" t="s">
        <v>272</v>
      </c>
      <c r="P31" s="4" t="s">
        <v>273</v>
      </c>
      <c r="Q31" s="4" t="s">
        <v>274</v>
      </c>
      <c r="R31" s="4" t="s">
        <v>77</v>
      </c>
      <c r="S31" s="4"/>
      <c r="T31" s="4" t="s">
        <v>275</v>
      </c>
      <c r="U31" s="4" t="s">
        <v>80</v>
      </c>
      <c r="V31" s="4" t="s">
        <v>276</v>
      </c>
      <c r="W31" s="4"/>
      <c r="X31" s="4"/>
      <c r="Y31" s="4"/>
      <c r="Z31" s="4" t="s">
        <v>83</v>
      </c>
      <c r="AA31" s="4" t="s">
        <v>277</v>
      </c>
      <c r="AB31" s="4"/>
      <c r="AC31" s="3" t="n">
        <v>45891.7077083333</v>
      </c>
      <c r="AD31" s="3" t="n">
        <v>45891.7077083333</v>
      </c>
      <c r="AE31" s="4" t="s">
        <v>85</v>
      </c>
      <c r="AF31" s="4"/>
      <c r="AG31" s="4"/>
    </row>
    <row r="32" customFormat="false" ht="14.25" hidden="false" customHeight="true" outlineLevel="0" collapsed="false">
      <c r="A32" s="3" t="n">
        <v>161</v>
      </c>
      <c r="B32" s="4" t="s">
        <v>278</v>
      </c>
      <c r="C32" s="4" t="str">
        <f aca="false">IFERROR(__xludf.dummyfunction("CONCAT(A32,CONCAT(""-"",REGEXREPLACE(B32,""/"",""|"")))"),"161-10.1016|j.envint.2023.108159")</f>
        <v>161-10.1016|j.envint.2023.108159</v>
      </c>
      <c r="D32" s="4" t="s">
        <v>34</v>
      </c>
      <c r="E32" s="4" t="s">
        <v>46</v>
      </c>
      <c r="F32" s="4" t="s">
        <v>34</v>
      </c>
      <c r="G32" s="4" t="s">
        <v>34</v>
      </c>
      <c r="H32" s="4" t="n">
        <f aca="false">COUNTIF(D32:G32,"sim")</f>
        <v>3</v>
      </c>
      <c r="I32" s="4" t="s">
        <v>35</v>
      </c>
      <c r="J32" s="4" t="s">
        <v>279</v>
      </c>
      <c r="K32" s="4" t="s">
        <v>37</v>
      </c>
      <c r="L32" s="4" t="s">
        <v>224</v>
      </c>
      <c r="M32" s="4" t="s">
        <v>280</v>
      </c>
      <c r="N32" s="4" t="s">
        <v>281</v>
      </c>
      <c r="O32" s="4" t="s">
        <v>282</v>
      </c>
      <c r="P32" s="4" t="s">
        <v>283</v>
      </c>
      <c r="Q32" s="4" t="s">
        <v>284</v>
      </c>
      <c r="R32" s="4" t="s">
        <v>77</v>
      </c>
      <c r="S32" s="4"/>
      <c r="T32" s="4" t="s">
        <v>285</v>
      </c>
      <c r="U32" s="4" t="s">
        <v>80</v>
      </c>
      <c r="V32" s="4" t="s">
        <v>286</v>
      </c>
      <c r="W32" s="4"/>
      <c r="X32" s="4" t="s">
        <v>287</v>
      </c>
      <c r="Y32" s="4"/>
      <c r="Z32" s="4" t="s">
        <v>83</v>
      </c>
      <c r="AA32" s="4" t="s">
        <v>288</v>
      </c>
      <c r="AB32" s="4"/>
      <c r="AC32" s="3" t="n">
        <v>45891.7077083333</v>
      </c>
      <c r="AD32" s="3" t="n">
        <v>45891.7077083333</v>
      </c>
      <c r="AE32" s="4" t="s">
        <v>85</v>
      </c>
      <c r="AF32" s="4"/>
      <c r="AG32" s="4"/>
    </row>
    <row r="33" customFormat="false" ht="14.25" hidden="false" customHeight="true" outlineLevel="0" collapsed="false">
      <c r="A33" s="3" t="n">
        <v>166</v>
      </c>
      <c r="B33" s="4" t="s">
        <v>289</v>
      </c>
      <c r="C33" s="4" t="str">
        <f aca="false">IFERROR(__xludf.dummyfunction("CONCAT(A33,CONCAT(""-"",REGEXREPLACE(B33,""/"",""|"")))"),"166-10.3389|fpubh.2023.1303998")</f>
        <v>166-10.3389|fpubh.2023.1303998</v>
      </c>
      <c r="D33" s="4" t="s">
        <v>46</v>
      </c>
      <c r="E33" s="4" t="s">
        <v>46</v>
      </c>
      <c r="F33" s="4" t="s">
        <v>46</v>
      </c>
      <c r="G33" s="4" t="s">
        <v>34</v>
      </c>
      <c r="H33" s="4" t="n">
        <f aca="false">COUNTIF(D33:G33,"sim")</f>
        <v>1</v>
      </c>
      <c r="I33" s="4" t="s">
        <v>35</v>
      </c>
      <c r="J33" s="4" t="s">
        <v>290</v>
      </c>
      <c r="K33" s="4" t="s">
        <v>37</v>
      </c>
      <c r="L33" s="4" t="s">
        <v>224</v>
      </c>
      <c r="M33" s="4" t="s">
        <v>291</v>
      </c>
      <c r="N33" s="4" t="s">
        <v>292</v>
      </c>
      <c r="O33" s="4" t="s">
        <v>293</v>
      </c>
      <c r="P33" s="4" t="s">
        <v>294</v>
      </c>
      <c r="Q33" s="4" t="s">
        <v>295</v>
      </c>
      <c r="R33" s="4" t="s">
        <v>77</v>
      </c>
      <c r="S33" s="4"/>
      <c r="T33" s="4" t="s">
        <v>296</v>
      </c>
      <c r="U33" s="4" t="s">
        <v>80</v>
      </c>
      <c r="V33" s="4" t="s">
        <v>297</v>
      </c>
      <c r="W33" s="4"/>
      <c r="X33" s="4" t="s">
        <v>298</v>
      </c>
      <c r="Y33" s="4"/>
      <c r="Z33" s="4" t="s">
        <v>83</v>
      </c>
      <c r="AA33" s="4" t="s">
        <v>299</v>
      </c>
      <c r="AB33" s="4"/>
      <c r="AC33" s="3" t="n">
        <v>45891.7077083333</v>
      </c>
      <c r="AD33" s="3" t="n">
        <v>45891.7077083333</v>
      </c>
      <c r="AE33" s="4" t="s">
        <v>85</v>
      </c>
      <c r="AF33" s="4"/>
      <c r="AG33" s="4"/>
    </row>
    <row r="34" customFormat="false" ht="14.25" hidden="false" customHeight="true" outlineLevel="0" collapsed="false">
      <c r="A34" s="3" t="n">
        <v>226</v>
      </c>
      <c r="B34" s="4" t="s">
        <v>300</v>
      </c>
      <c r="C34" s="4" t="str">
        <f aca="false">IFERROR(__xludf.dummyfunction("CONCAT(A34,CONCAT(""-"",REGEXREPLACE(B34,""/"",""|"")))"),"226-10.1016|j.rse.2022.113205")</f>
        <v>226-10.1016|j.rse.2022.113205</v>
      </c>
      <c r="D34" s="4" t="s">
        <v>34</v>
      </c>
      <c r="E34" s="4" t="s">
        <v>34</v>
      </c>
      <c r="F34" s="4" t="s">
        <v>34</v>
      </c>
      <c r="G34" s="4" t="s">
        <v>34</v>
      </c>
      <c r="H34" s="4" t="n">
        <f aca="false">COUNTIF(D34:G34,"sim")</f>
        <v>4</v>
      </c>
      <c r="I34" s="4" t="s">
        <v>35</v>
      </c>
      <c r="J34" s="4" t="s">
        <v>301</v>
      </c>
      <c r="K34" s="4" t="s">
        <v>37</v>
      </c>
      <c r="L34" s="4" t="s">
        <v>302</v>
      </c>
      <c r="M34" s="4" t="s">
        <v>303</v>
      </c>
      <c r="N34" s="4" t="s">
        <v>304</v>
      </c>
      <c r="O34" s="4" t="s">
        <v>305</v>
      </c>
      <c r="P34" s="4" t="s">
        <v>306</v>
      </c>
      <c r="Q34" s="4" t="s">
        <v>307</v>
      </c>
      <c r="R34" s="4" t="s">
        <v>77</v>
      </c>
      <c r="S34" s="4"/>
      <c r="T34" s="4" t="s">
        <v>308</v>
      </c>
      <c r="U34" s="4" t="s">
        <v>80</v>
      </c>
      <c r="V34" s="4" t="s">
        <v>309</v>
      </c>
      <c r="W34" s="4"/>
      <c r="X34" s="4" t="s">
        <v>310</v>
      </c>
      <c r="Y34" s="4"/>
      <c r="Z34" s="4" t="s">
        <v>83</v>
      </c>
      <c r="AA34" s="4" t="s">
        <v>311</v>
      </c>
      <c r="AB34" s="4"/>
      <c r="AC34" s="3" t="n">
        <v>45891.7077083333</v>
      </c>
      <c r="AD34" s="3" t="n">
        <v>45891.7077083333</v>
      </c>
      <c r="AE34" s="4" t="s">
        <v>85</v>
      </c>
      <c r="AF34" s="4"/>
      <c r="AG34" s="4"/>
    </row>
    <row r="35" customFormat="false" ht="14.25" hidden="false" customHeight="true" outlineLevel="0" collapsed="false">
      <c r="A35" s="3" t="n">
        <v>218</v>
      </c>
      <c r="B35" s="4" t="s">
        <v>312</v>
      </c>
      <c r="C35" s="4" t="str">
        <f aca="false">IFERROR(__xludf.dummyfunction("CONCAT(A35,CONCAT(""-"",REGEXREPLACE(B35,""/"",""|"")))"),"218-10.1016|j.techsoc.2022.101926")</f>
        <v>218-10.1016|j.techsoc.2022.101926</v>
      </c>
      <c r="D35" s="4" t="s">
        <v>34</v>
      </c>
      <c r="E35" s="4" t="s">
        <v>34</v>
      </c>
      <c r="F35" s="4" t="s">
        <v>34</v>
      </c>
      <c r="G35" s="4" t="s">
        <v>34</v>
      </c>
      <c r="H35" s="4" t="n">
        <f aca="false">COUNTIF(D35:G35,"sim")</f>
        <v>4</v>
      </c>
      <c r="I35" s="4" t="s">
        <v>35</v>
      </c>
      <c r="J35" s="4" t="s">
        <v>313</v>
      </c>
      <c r="K35" s="4" t="s">
        <v>37</v>
      </c>
      <c r="L35" s="4" t="s">
        <v>302</v>
      </c>
      <c r="M35" s="4" t="s">
        <v>314</v>
      </c>
      <c r="N35" s="4" t="s">
        <v>315</v>
      </c>
      <c r="O35" s="4" t="s">
        <v>316</v>
      </c>
      <c r="P35" s="4" t="s">
        <v>317</v>
      </c>
      <c r="Q35" s="4" t="s">
        <v>318</v>
      </c>
      <c r="R35" s="4" t="s">
        <v>77</v>
      </c>
      <c r="S35" s="4"/>
      <c r="T35" s="4" t="s">
        <v>319</v>
      </c>
      <c r="U35" s="4" t="s">
        <v>80</v>
      </c>
      <c r="V35" s="4" t="s">
        <v>320</v>
      </c>
      <c r="W35" s="4"/>
      <c r="X35" s="4" t="s">
        <v>321</v>
      </c>
      <c r="Y35" s="4"/>
      <c r="Z35" s="4" t="s">
        <v>83</v>
      </c>
      <c r="AA35" s="4" t="s">
        <v>322</v>
      </c>
      <c r="AB35" s="4"/>
      <c r="AC35" s="3" t="n">
        <v>45891.7077083333</v>
      </c>
      <c r="AD35" s="3" t="n">
        <v>45891.782974537</v>
      </c>
      <c r="AE35" s="4" t="s">
        <v>85</v>
      </c>
      <c r="AF35" s="4" t="s">
        <v>85</v>
      </c>
      <c r="AG35" s="4"/>
    </row>
    <row r="36" customFormat="false" ht="14.25" hidden="false" customHeight="true" outlineLevel="0" collapsed="false">
      <c r="A36" s="3" t="n">
        <v>220</v>
      </c>
      <c r="B36" s="4" t="s">
        <v>323</v>
      </c>
      <c r="C36" s="4" t="str">
        <f aca="false">IFERROR(__xludf.dummyfunction("CONCAT(A36,CONCAT(""-"",REGEXREPLACE(B36,""/"",""|"")))"),"220-10.3916|C71-2022-05")</f>
        <v>220-10.3916|C71-2022-05</v>
      </c>
      <c r="D36" s="4" t="s">
        <v>34</v>
      </c>
      <c r="E36" s="4" t="s">
        <v>34</v>
      </c>
      <c r="F36" s="4" t="s">
        <v>34</v>
      </c>
      <c r="G36" s="4" t="s">
        <v>34</v>
      </c>
      <c r="H36" s="4" t="n">
        <f aca="false">COUNTIF(D36:G36,"sim")</f>
        <v>4</v>
      </c>
      <c r="I36" s="4" t="s">
        <v>35</v>
      </c>
      <c r="J36" s="4" t="s">
        <v>324</v>
      </c>
      <c r="K36" s="4" t="s">
        <v>37</v>
      </c>
      <c r="L36" s="4" t="s">
        <v>302</v>
      </c>
      <c r="M36" s="4" t="s">
        <v>325</v>
      </c>
      <c r="N36" s="4" t="s">
        <v>326</v>
      </c>
      <c r="O36" s="4" t="s">
        <v>327</v>
      </c>
      <c r="P36" s="4" t="s">
        <v>328</v>
      </c>
      <c r="Q36" s="4" t="s">
        <v>329</v>
      </c>
      <c r="R36" s="4" t="s">
        <v>77</v>
      </c>
      <c r="S36" s="4" t="s">
        <v>330</v>
      </c>
      <c r="T36" s="4" t="s">
        <v>331</v>
      </c>
      <c r="U36" s="4" t="s">
        <v>80</v>
      </c>
      <c r="V36" s="4" t="s">
        <v>332</v>
      </c>
      <c r="W36" s="4"/>
      <c r="X36" s="4"/>
      <c r="Y36" s="4"/>
      <c r="Z36" s="4" t="s">
        <v>83</v>
      </c>
      <c r="AA36" s="4" t="s">
        <v>333</v>
      </c>
      <c r="AB36" s="4"/>
      <c r="AC36" s="3" t="n">
        <v>45891.7077083333</v>
      </c>
      <c r="AD36" s="3" t="n">
        <v>45891.7077083333</v>
      </c>
      <c r="AE36" s="4" t="s">
        <v>85</v>
      </c>
      <c r="AF36" s="4"/>
      <c r="AG36" s="4"/>
    </row>
    <row r="37" customFormat="false" ht="14.25" hidden="false" customHeight="true" outlineLevel="0" collapsed="false">
      <c r="A37" s="3" t="n">
        <v>191</v>
      </c>
      <c r="B37" s="4" t="s">
        <v>334</v>
      </c>
      <c r="C37" s="4" t="str">
        <f aca="false">IFERROR(__xludf.dummyfunction("CONCAT(A37,CONCAT(""-"",REGEXREPLACE(B37,""/"",""|"")))"),"191-10.1016|j.asoc.2022.109313")</f>
        <v>191-10.1016|j.asoc.2022.109313</v>
      </c>
      <c r="D37" s="4" t="s">
        <v>34</v>
      </c>
      <c r="E37" s="4" t="s">
        <v>46</v>
      </c>
      <c r="F37" s="4" t="s">
        <v>34</v>
      </c>
      <c r="G37" s="4" t="s">
        <v>34</v>
      </c>
      <c r="H37" s="4" t="n">
        <f aca="false">COUNTIF(D37:G37,"sim")</f>
        <v>3</v>
      </c>
      <c r="I37" s="4" t="s">
        <v>35</v>
      </c>
      <c r="J37" s="4" t="s">
        <v>335</v>
      </c>
      <c r="K37" s="4" t="s">
        <v>37</v>
      </c>
      <c r="L37" s="4" t="s">
        <v>302</v>
      </c>
      <c r="M37" s="4" t="s">
        <v>336</v>
      </c>
      <c r="N37" s="4" t="s">
        <v>337</v>
      </c>
      <c r="O37" s="4" t="s">
        <v>338</v>
      </c>
      <c r="P37" s="4" t="s">
        <v>339</v>
      </c>
      <c r="Q37" s="4" t="s">
        <v>340</v>
      </c>
      <c r="R37" s="4" t="s">
        <v>77</v>
      </c>
      <c r="S37" s="4"/>
      <c r="T37" s="4" t="s">
        <v>341</v>
      </c>
      <c r="U37" s="4" t="s">
        <v>80</v>
      </c>
      <c r="V37" s="4" t="s">
        <v>342</v>
      </c>
      <c r="W37" s="4"/>
      <c r="X37" s="4" t="s">
        <v>343</v>
      </c>
      <c r="Y37" s="4"/>
      <c r="Z37" s="4" t="s">
        <v>83</v>
      </c>
      <c r="AA37" s="4" t="s">
        <v>344</v>
      </c>
      <c r="AB37" s="4"/>
      <c r="AC37" s="3" t="n">
        <v>45891.7077083333</v>
      </c>
      <c r="AD37" s="3" t="n">
        <v>45891.7077083333</v>
      </c>
      <c r="AE37" s="4" t="s">
        <v>85</v>
      </c>
      <c r="AF37" s="4"/>
      <c r="AG37" s="4"/>
    </row>
    <row r="38" customFormat="false" ht="14.25" hidden="false" customHeight="true" outlineLevel="0" collapsed="false">
      <c r="A38" s="3" t="n">
        <v>221</v>
      </c>
      <c r="B38" s="4" t="s">
        <v>345</v>
      </c>
      <c r="C38" s="4" t="str">
        <f aca="false">IFERROR(__xludf.dummyfunction("CONCAT(A38,CONCAT(""-"",REGEXREPLACE(B38,""/"",""|"")))"),"221-10.1109|JSTSP.2021.3138632")</f>
        <v>221-10.1109|JSTSP.2021.3138632</v>
      </c>
      <c r="D38" s="4" t="s">
        <v>34</v>
      </c>
      <c r="E38" s="4" t="s">
        <v>46</v>
      </c>
      <c r="F38" s="4" t="s">
        <v>34</v>
      </c>
      <c r="G38" s="4" t="s">
        <v>34</v>
      </c>
      <c r="H38" s="4" t="n">
        <f aca="false">COUNTIF(D38:G38,"sim")</f>
        <v>3</v>
      </c>
      <c r="I38" s="4" t="s">
        <v>35</v>
      </c>
      <c r="J38" s="4" t="s">
        <v>346</v>
      </c>
      <c r="K38" s="4" t="s">
        <v>37</v>
      </c>
      <c r="L38" s="4" t="s">
        <v>302</v>
      </c>
      <c r="M38" s="4" t="s">
        <v>347</v>
      </c>
      <c r="N38" s="4" t="s">
        <v>348</v>
      </c>
      <c r="O38" s="4" t="s">
        <v>349</v>
      </c>
      <c r="P38" s="4" t="s">
        <v>350</v>
      </c>
      <c r="Q38" s="4" t="s">
        <v>351</v>
      </c>
      <c r="R38" s="4" t="s">
        <v>77</v>
      </c>
      <c r="S38" s="4" t="s">
        <v>352</v>
      </c>
      <c r="T38" s="4" t="s">
        <v>111</v>
      </c>
      <c r="U38" s="4" t="s">
        <v>80</v>
      </c>
      <c r="V38" s="4" t="s">
        <v>353</v>
      </c>
      <c r="W38" s="4"/>
      <c r="X38" s="4" t="s">
        <v>354</v>
      </c>
      <c r="Y38" s="4"/>
      <c r="Z38" s="4" t="s">
        <v>83</v>
      </c>
      <c r="AA38" s="4" t="s">
        <v>355</v>
      </c>
      <c r="AB38" s="4"/>
      <c r="AC38" s="3" t="n">
        <v>45891.7077083333</v>
      </c>
      <c r="AD38" s="3" t="n">
        <v>45891.7077083333</v>
      </c>
      <c r="AE38" s="4" t="s">
        <v>85</v>
      </c>
      <c r="AF38" s="4"/>
      <c r="AG38" s="4"/>
    </row>
    <row r="39" customFormat="false" ht="14.25" hidden="false" customHeight="true" outlineLevel="0" collapsed="false">
      <c r="A39" s="3" t="n">
        <v>22</v>
      </c>
      <c r="B39" s="4" t="s">
        <v>356</v>
      </c>
      <c r="C39" s="4" t="str">
        <f aca="false">IFERROR(__xludf.dummyfunction("CONCAT(A39,CONCAT(""-"",REGEXREPLACE(B39,""/"",""|"")))"),"22-10.1111|puar.13427")</f>
        <v>22-10.1111|puar.13427</v>
      </c>
      <c r="D39" s="4" t="s">
        <v>46</v>
      </c>
      <c r="E39" s="4" t="s">
        <v>46</v>
      </c>
      <c r="F39" s="4" t="s">
        <v>46</v>
      </c>
      <c r="G39" s="4" t="s">
        <v>34</v>
      </c>
      <c r="H39" s="4" t="n">
        <f aca="false">COUNTIF(D39:G39,"sim")</f>
        <v>1</v>
      </c>
      <c r="I39" s="4" t="s">
        <v>35</v>
      </c>
      <c r="J39" s="4" t="s">
        <v>357</v>
      </c>
      <c r="K39" s="4" t="s">
        <v>37</v>
      </c>
      <c r="L39" s="4" t="s">
        <v>302</v>
      </c>
      <c r="M39" s="4" t="s">
        <v>358</v>
      </c>
      <c r="N39" s="4" t="s">
        <v>359</v>
      </c>
      <c r="O39" s="4"/>
      <c r="P39" s="4" t="s">
        <v>360</v>
      </c>
      <c r="Q39" s="5" t="s">
        <v>361</v>
      </c>
      <c r="R39" s="4" t="s">
        <v>43</v>
      </c>
      <c r="S39" s="4" t="s">
        <v>362</v>
      </c>
      <c r="T39" s="4" t="s">
        <v>363</v>
      </c>
      <c r="U39" s="4"/>
      <c r="V39" s="4"/>
      <c r="W39" s="4"/>
      <c r="X39" s="4"/>
      <c r="Y39" s="4"/>
      <c r="Z39" s="4"/>
      <c r="AA39" s="4"/>
      <c r="AB39" s="4"/>
      <c r="AC39" s="3" t="n">
        <v>45891.7085763889</v>
      </c>
      <c r="AD39" s="3" t="n">
        <v>45891.7085763889</v>
      </c>
      <c r="AE39" s="4" t="s">
        <v>44</v>
      </c>
      <c r="AF39" s="4"/>
      <c r="AG39" s="4"/>
    </row>
    <row r="40" customFormat="false" ht="14.25" hidden="false" customHeight="true" outlineLevel="0" collapsed="false">
      <c r="A40" s="3" t="n">
        <v>195</v>
      </c>
      <c r="B40" s="4" t="s">
        <v>364</v>
      </c>
      <c r="C40" s="4" t="str">
        <f aca="false">IFERROR(__xludf.dummyfunction("CONCAT(A40,CONCAT(""-"",REGEXREPLACE(B40,""/"",""|"")))"),"195-10.24136|oc.2022.016")</f>
        <v>195-10.24136|oc.2022.016</v>
      </c>
      <c r="D40" s="4" t="s">
        <v>46</v>
      </c>
      <c r="E40" s="4" t="s">
        <v>46</v>
      </c>
      <c r="F40" s="4" t="s">
        <v>46</v>
      </c>
      <c r="G40" s="4" t="s">
        <v>34</v>
      </c>
      <c r="H40" s="4" t="n">
        <f aca="false">COUNTIF(D40:G40,"sim")</f>
        <v>1</v>
      </c>
      <c r="I40" s="4" t="s">
        <v>35</v>
      </c>
      <c r="J40" s="4" t="s">
        <v>365</v>
      </c>
      <c r="K40" s="4" t="s">
        <v>37</v>
      </c>
      <c r="L40" s="4" t="s">
        <v>302</v>
      </c>
      <c r="M40" s="4" t="s">
        <v>366</v>
      </c>
      <c r="N40" s="4" t="s">
        <v>367</v>
      </c>
      <c r="O40" s="4" t="s">
        <v>368</v>
      </c>
      <c r="P40" s="4" t="s">
        <v>369</v>
      </c>
      <c r="Q40" s="4" t="s">
        <v>370</v>
      </c>
      <c r="R40" s="4" t="s">
        <v>77</v>
      </c>
      <c r="S40" s="4" t="s">
        <v>371</v>
      </c>
      <c r="T40" s="4" t="s">
        <v>275</v>
      </c>
      <c r="U40" s="4" t="s">
        <v>80</v>
      </c>
      <c r="V40" s="4" t="s">
        <v>372</v>
      </c>
      <c r="W40" s="4"/>
      <c r="X40" s="4"/>
      <c r="Y40" s="4"/>
      <c r="Z40" s="4" t="s">
        <v>83</v>
      </c>
      <c r="AA40" s="4" t="s">
        <v>373</v>
      </c>
      <c r="AB40" s="4"/>
      <c r="AC40" s="3" t="n">
        <v>45891.7077083333</v>
      </c>
      <c r="AD40" s="3" t="n">
        <v>45891.7077083333</v>
      </c>
      <c r="AE40" s="4" t="s">
        <v>85</v>
      </c>
      <c r="AF40" s="4"/>
      <c r="AG40" s="4"/>
    </row>
    <row r="41" customFormat="false" ht="14.25" hidden="false" customHeight="true" outlineLevel="0" collapsed="false">
      <c r="A41" s="3" t="n">
        <v>57</v>
      </c>
      <c r="B41" s="4" t="s">
        <v>374</v>
      </c>
      <c r="C41" s="4" t="str">
        <f aca="false">IFERROR(__xludf.dummyfunction("CONCAT(A41,CONCAT(""-"",REGEXREPLACE(B41,""/"",""|"")))"),"57-10.3145|epi.2022.ene.04")</f>
        <v>57-10.3145|epi.2022.ene.04</v>
      </c>
      <c r="D41" s="4" t="s">
        <v>46</v>
      </c>
      <c r="E41" s="4" t="s">
        <v>46</v>
      </c>
      <c r="F41" s="4" t="s">
        <v>46</v>
      </c>
      <c r="G41" s="4" t="s">
        <v>34</v>
      </c>
      <c r="H41" s="4" t="n">
        <f aca="false">COUNTIF(D41:G41,"sim")</f>
        <v>1</v>
      </c>
      <c r="I41" s="4" t="s">
        <v>35</v>
      </c>
      <c r="J41" s="4" t="s">
        <v>196</v>
      </c>
      <c r="K41" s="4" t="s">
        <v>37</v>
      </c>
      <c r="L41" s="4" t="s">
        <v>302</v>
      </c>
      <c r="M41" s="4" t="s">
        <v>197</v>
      </c>
      <c r="N41" s="5" t="s">
        <v>375</v>
      </c>
      <c r="O41" s="4"/>
      <c r="P41" s="4" t="s">
        <v>376</v>
      </c>
      <c r="Q41" s="5" t="s">
        <v>377</v>
      </c>
      <c r="R41" s="4" t="s">
        <v>43</v>
      </c>
      <c r="S41" s="4"/>
      <c r="T41" s="4" t="s">
        <v>378</v>
      </c>
      <c r="U41" s="4"/>
      <c r="V41" s="4"/>
      <c r="W41" s="4"/>
      <c r="X41" s="4"/>
      <c r="Y41" s="4"/>
      <c r="Z41" s="4"/>
      <c r="AA41" s="4"/>
      <c r="AB41" s="4"/>
      <c r="AC41" s="3" t="n">
        <v>45891.7085763889</v>
      </c>
      <c r="AD41" s="3" t="n">
        <v>45891.7085763889</v>
      </c>
      <c r="AE41" s="4" t="s">
        <v>44</v>
      </c>
      <c r="AF41" s="4"/>
      <c r="AG41" s="4"/>
    </row>
    <row r="42" customFormat="false" ht="14.25" hidden="false" customHeight="true" outlineLevel="0" collapsed="false">
      <c r="A42" s="3" t="n">
        <v>148</v>
      </c>
      <c r="B42" s="4" t="s">
        <v>374</v>
      </c>
      <c r="C42" s="4" t="str">
        <f aca="false">IFERROR(__xludf.dummyfunction("CONCAT(A42,CONCAT(""-"",REGEXREPLACE(B42,""/"",""|"")))"),"148-10.3145|epi.2022.ene.04")</f>
        <v>148-10.3145|epi.2022.ene.04</v>
      </c>
      <c r="D42" s="4" t="s">
        <v>46</v>
      </c>
      <c r="E42" s="4" t="s">
        <v>46</v>
      </c>
      <c r="F42" s="4" t="s">
        <v>46</v>
      </c>
      <c r="G42" s="4" t="s">
        <v>34</v>
      </c>
      <c r="H42" s="4" t="n">
        <f aca="false">COUNTIF(D42:G42,"sim")</f>
        <v>1</v>
      </c>
      <c r="I42" s="4" t="s">
        <v>35</v>
      </c>
      <c r="J42" s="4" t="s">
        <v>196</v>
      </c>
      <c r="K42" s="4" t="s">
        <v>37</v>
      </c>
      <c r="L42" s="4" t="s">
        <v>302</v>
      </c>
      <c r="M42" s="4" t="s">
        <v>210</v>
      </c>
      <c r="N42" s="4" t="s">
        <v>379</v>
      </c>
      <c r="O42" s="4" t="s">
        <v>380</v>
      </c>
      <c r="P42" s="4" t="s">
        <v>381</v>
      </c>
      <c r="Q42" s="4" t="s">
        <v>382</v>
      </c>
      <c r="R42" s="4" t="s">
        <v>77</v>
      </c>
      <c r="S42" s="4"/>
      <c r="T42" s="4" t="s">
        <v>378</v>
      </c>
      <c r="U42" s="4" t="s">
        <v>80</v>
      </c>
      <c r="V42" s="4" t="s">
        <v>383</v>
      </c>
      <c r="W42" s="4"/>
      <c r="X42" s="4"/>
      <c r="Y42" s="4"/>
      <c r="Z42" s="4" t="s">
        <v>83</v>
      </c>
      <c r="AA42" s="4" t="s">
        <v>384</v>
      </c>
      <c r="AB42" s="4"/>
      <c r="AC42" s="3" t="n">
        <v>45891.7077083333</v>
      </c>
      <c r="AD42" s="3" t="n">
        <v>45891.7077083333</v>
      </c>
      <c r="AE42" s="4" t="s">
        <v>85</v>
      </c>
      <c r="AF42" s="4"/>
      <c r="AG42" s="4"/>
    </row>
    <row r="43" customFormat="false" ht="14.25" hidden="false" customHeight="true" outlineLevel="0" collapsed="false">
      <c r="A43" s="3" t="n">
        <v>174</v>
      </c>
      <c r="B43" s="4" t="s">
        <v>385</v>
      </c>
      <c r="C43" s="4" t="str">
        <f aca="false">IFERROR(__xludf.dummyfunction("CONCAT(A43,CONCAT(""-"",REGEXREPLACE(B43,""/"",""|"")))"),"174-10.3389|fpsyg.2022.899278")</f>
        <v>174-10.3389|fpsyg.2022.899278</v>
      </c>
      <c r="D43" s="4" t="s">
        <v>46</v>
      </c>
      <c r="E43" s="4" t="s">
        <v>46</v>
      </c>
      <c r="F43" s="4" t="s">
        <v>46</v>
      </c>
      <c r="G43" s="4" t="s">
        <v>34</v>
      </c>
      <c r="H43" s="4" t="n">
        <f aca="false">COUNTIF(D43:G43,"sim")</f>
        <v>1</v>
      </c>
      <c r="I43" s="4" t="s">
        <v>35</v>
      </c>
      <c r="J43" s="4" t="s">
        <v>386</v>
      </c>
      <c r="K43" s="4" t="s">
        <v>37</v>
      </c>
      <c r="L43" s="4" t="s">
        <v>302</v>
      </c>
      <c r="M43" s="4" t="s">
        <v>387</v>
      </c>
      <c r="N43" s="4" t="s">
        <v>388</v>
      </c>
      <c r="O43" s="4" t="s">
        <v>389</v>
      </c>
      <c r="P43" s="4" t="s">
        <v>390</v>
      </c>
      <c r="Q43" s="4" t="s">
        <v>391</v>
      </c>
      <c r="R43" s="4" t="s">
        <v>77</v>
      </c>
      <c r="S43" s="4"/>
      <c r="T43" s="4" t="s">
        <v>275</v>
      </c>
      <c r="U43" s="4" t="s">
        <v>80</v>
      </c>
      <c r="V43" s="4" t="s">
        <v>392</v>
      </c>
      <c r="W43" s="4"/>
      <c r="X43" s="4"/>
      <c r="Y43" s="4"/>
      <c r="Z43" s="4" t="s">
        <v>83</v>
      </c>
      <c r="AA43" s="4" t="s">
        <v>393</v>
      </c>
      <c r="AB43" s="4"/>
      <c r="AC43" s="3" t="n">
        <v>45891.7077083333</v>
      </c>
      <c r="AD43" s="3" t="n">
        <v>45891.7077083333</v>
      </c>
      <c r="AE43" s="4" t="s">
        <v>85</v>
      </c>
      <c r="AF43" s="4"/>
      <c r="AG43" s="4"/>
    </row>
    <row r="44" customFormat="false" ht="14.25" hidden="false" customHeight="true" outlineLevel="0" collapsed="false">
      <c r="A44" s="3" t="n">
        <v>185</v>
      </c>
      <c r="B44" s="4" t="s">
        <v>394</v>
      </c>
      <c r="C44" s="4" t="str">
        <f aca="false">IFERROR(__xludf.dummyfunction("CONCAT(A44,CONCAT(""-"",REGEXREPLACE(B44,""/"",""|"")))"),"185-10.3390|ijerph191610352")</f>
        <v>185-10.3390|ijerph191610352</v>
      </c>
      <c r="D44" s="4" t="s">
        <v>46</v>
      </c>
      <c r="E44" s="4" t="s">
        <v>46</v>
      </c>
      <c r="F44" s="4" t="s">
        <v>46</v>
      </c>
      <c r="G44" s="4" t="s">
        <v>34</v>
      </c>
      <c r="H44" s="4" t="n">
        <f aca="false">COUNTIF(D44:G44,"sim")</f>
        <v>1</v>
      </c>
      <c r="I44" s="4" t="s">
        <v>35</v>
      </c>
      <c r="J44" s="4" t="s">
        <v>395</v>
      </c>
      <c r="K44" s="4" t="s">
        <v>37</v>
      </c>
      <c r="L44" s="4" t="s">
        <v>302</v>
      </c>
      <c r="M44" s="4" t="s">
        <v>396</v>
      </c>
      <c r="N44" s="4" t="s">
        <v>397</v>
      </c>
      <c r="O44" s="4" t="s">
        <v>398</v>
      </c>
      <c r="P44" s="4" t="s">
        <v>399</v>
      </c>
      <c r="Q44" s="4" t="s">
        <v>400</v>
      </c>
      <c r="R44" s="4" t="s">
        <v>77</v>
      </c>
      <c r="S44" s="4"/>
      <c r="T44" s="4" t="s">
        <v>401</v>
      </c>
      <c r="U44" s="4" t="s">
        <v>80</v>
      </c>
      <c r="V44" s="4" t="s">
        <v>402</v>
      </c>
      <c r="W44" s="4"/>
      <c r="X44" s="4" t="s">
        <v>403</v>
      </c>
      <c r="Y44" s="4"/>
      <c r="Z44" s="4" t="s">
        <v>83</v>
      </c>
      <c r="AA44" s="4" t="s">
        <v>404</v>
      </c>
      <c r="AB44" s="4"/>
      <c r="AC44" s="3" t="n">
        <v>45891.7077083333</v>
      </c>
      <c r="AD44" s="3" t="n">
        <v>45891.7077083333</v>
      </c>
      <c r="AE44" s="4" t="s">
        <v>85</v>
      </c>
      <c r="AF44" s="4"/>
      <c r="AG44" s="4"/>
    </row>
    <row r="45" customFormat="false" ht="14.25" hidden="false" customHeight="true" outlineLevel="0" collapsed="false">
      <c r="A45" s="3" t="n">
        <v>181</v>
      </c>
      <c r="B45" s="4" t="s">
        <v>405</v>
      </c>
      <c r="C45" s="4" t="str">
        <f aca="false">IFERROR(__xludf.dummyfunction("CONCAT(A45,CONCAT(""-"",REGEXREPLACE(B45,""/"",""|"")))"),"181-10.1111|padm.12771")</f>
        <v>181-10.1111|padm.12771</v>
      </c>
      <c r="D45" s="4"/>
      <c r="E45" s="4"/>
      <c r="F45" s="4"/>
      <c r="G45" s="4"/>
      <c r="H45" s="4" t="n">
        <f aca="false">COUNTIF(D45:G45,"sim")</f>
        <v>0</v>
      </c>
      <c r="I45" s="4" t="s">
        <v>35</v>
      </c>
      <c r="J45" s="4" t="s">
        <v>61</v>
      </c>
      <c r="K45" s="4" t="s">
        <v>37</v>
      </c>
      <c r="L45" s="4" t="s">
        <v>302</v>
      </c>
      <c r="M45" s="4" t="s">
        <v>406</v>
      </c>
      <c r="N45" s="4" t="s">
        <v>407</v>
      </c>
      <c r="O45" s="4"/>
      <c r="P45" s="4" t="s">
        <v>408</v>
      </c>
      <c r="Q45" s="4" t="s">
        <v>409</v>
      </c>
      <c r="R45" s="4" t="s">
        <v>77</v>
      </c>
      <c r="S45" s="4" t="s">
        <v>410</v>
      </c>
      <c r="T45" s="4" t="s">
        <v>411</v>
      </c>
      <c r="U45" s="4" t="s">
        <v>80</v>
      </c>
      <c r="V45" s="4" t="s">
        <v>412</v>
      </c>
      <c r="W45" s="4"/>
      <c r="X45" s="4" t="s">
        <v>413</v>
      </c>
      <c r="Y45" s="4"/>
      <c r="Z45" s="4" t="s">
        <v>83</v>
      </c>
      <c r="AA45" s="4" t="s">
        <v>414</v>
      </c>
      <c r="AB45" s="4"/>
      <c r="AC45" s="3" t="n">
        <v>45891.7077083333</v>
      </c>
      <c r="AD45" s="3" t="n">
        <v>45891.7077083333</v>
      </c>
      <c r="AE45" s="4" t="s">
        <v>85</v>
      </c>
      <c r="AF45" s="4"/>
      <c r="AG45" s="4"/>
    </row>
    <row r="46" customFormat="false" ht="14.25" hidden="false" customHeight="true" outlineLevel="0" collapsed="false">
      <c r="A46" s="3" t="n">
        <v>27</v>
      </c>
      <c r="B46" s="4" t="s">
        <v>415</v>
      </c>
      <c r="C46" s="4" t="str">
        <f aca="false">IFERROR(__xludf.dummyfunction("CONCAT(A46,CONCAT(""-"",REGEXREPLACE(B46,""/"",""|"")))"),"27-10.1111|puar.13282")</f>
        <v>27-10.1111|puar.13282</v>
      </c>
      <c r="D46" s="4"/>
      <c r="E46" s="4"/>
      <c r="F46" s="4"/>
      <c r="G46" s="4"/>
      <c r="H46" s="4" t="n">
        <f aca="false">COUNTIF(D46:G46,"sim")</f>
        <v>0</v>
      </c>
      <c r="I46" s="4" t="s">
        <v>35</v>
      </c>
      <c r="J46" s="4" t="s">
        <v>357</v>
      </c>
      <c r="K46" s="4" t="s">
        <v>37</v>
      </c>
      <c r="L46" s="4" t="s">
        <v>302</v>
      </c>
      <c r="M46" s="4" t="s">
        <v>358</v>
      </c>
      <c r="N46" s="4" t="s">
        <v>416</v>
      </c>
      <c r="O46" s="4"/>
      <c r="P46" s="5" t="s">
        <v>417</v>
      </c>
      <c r="Q46" s="4" t="s">
        <v>418</v>
      </c>
      <c r="R46" s="4" t="s">
        <v>43</v>
      </c>
      <c r="S46" s="4" t="s">
        <v>419</v>
      </c>
      <c r="T46" s="4" t="s">
        <v>363</v>
      </c>
      <c r="U46" s="4"/>
      <c r="V46" s="4"/>
      <c r="W46" s="4"/>
      <c r="X46" s="4"/>
      <c r="Y46" s="4"/>
      <c r="Z46" s="4"/>
      <c r="AA46" s="4"/>
      <c r="AB46" s="4"/>
      <c r="AC46" s="3" t="n">
        <v>45891.7085763889</v>
      </c>
      <c r="AD46" s="3" t="n">
        <v>45891.7085763889</v>
      </c>
      <c r="AE46" s="4" t="s">
        <v>44</v>
      </c>
      <c r="AF46" s="4"/>
      <c r="AG46" s="4"/>
    </row>
    <row r="47" customFormat="false" ht="14.25" hidden="false" customHeight="true" outlineLevel="0" collapsed="false">
      <c r="A47" s="3" t="n">
        <v>87</v>
      </c>
      <c r="B47" s="4" t="s">
        <v>420</v>
      </c>
      <c r="C47" s="4" t="str">
        <f aca="false">IFERROR(__xludf.dummyfunction("CONCAT(A47,CONCAT(""-"",REGEXREPLACE(B47,""/"",""|"")))"),"87-10.1016|j.ijinfomgt.2020.102074")</f>
        <v>87-10.1016|j.ijinfomgt.2020.102074</v>
      </c>
      <c r="D47" s="4" t="s">
        <v>34</v>
      </c>
      <c r="E47" s="4" t="s">
        <v>34</v>
      </c>
      <c r="F47" s="4" t="s">
        <v>34</v>
      </c>
      <c r="G47" s="4" t="s">
        <v>34</v>
      </c>
      <c r="H47" s="4" t="n">
        <f aca="false">COUNTIF(D47:G47,"sim")</f>
        <v>4</v>
      </c>
      <c r="I47" s="4" t="s">
        <v>35</v>
      </c>
      <c r="J47" s="4" t="s">
        <v>421</v>
      </c>
      <c r="K47" s="4" t="s">
        <v>37</v>
      </c>
      <c r="L47" s="4" t="s">
        <v>422</v>
      </c>
      <c r="M47" s="4" t="s">
        <v>423</v>
      </c>
      <c r="N47" s="5" t="s">
        <v>424</v>
      </c>
      <c r="O47" s="4"/>
      <c r="P47" s="4" t="s">
        <v>425</v>
      </c>
      <c r="Q47" s="4" t="s">
        <v>426</v>
      </c>
      <c r="R47" s="4" t="s">
        <v>43</v>
      </c>
      <c r="S47" s="4"/>
      <c r="T47" s="4" t="s">
        <v>52</v>
      </c>
      <c r="U47" s="4"/>
      <c r="V47" s="4"/>
      <c r="W47" s="4"/>
      <c r="X47" s="4"/>
      <c r="Y47" s="4"/>
      <c r="Z47" s="4"/>
      <c r="AA47" s="4"/>
      <c r="AB47" s="4"/>
      <c r="AC47" s="3" t="n">
        <v>45891.7085648148</v>
      </c>
      <c r="AD47" s="3" t="n">
        <v>45891.7085648148</v>
      </c>
      <c r="AE47" s="4" t="s">
        <v>44</v>
      </c>
      <c r="AF47" s="4"/>
      <c r="AG47" s="4"/>
    </row>
    <row r="48" customFormat="false" ht="14.25" hidden="false" customHeight="true" outlineLevel="0" collapsed="false">
      <c r="A48" s="3" t="n">
        <v>92</v>
      </c>
      <c r="B48" s="4" t="s">
        <v>427</v>
      </c>
      <c r="C48" s="4" t="str">
        <f aca="false">IFERROR(__xludf.dummyfunction("CONCAT(A48,CONCAT(""-"",REGEXREPLACE(B48,""/"",""|"")))"),"92-10.1016|j.techsoc.2021.101722")</f>
        <v>92-10.1016|j.techsoc.2021.101722</v>
      </c>
      <c r="D48" s="4" t="s">
        <v>34</v>
      </c>
      <c r="E48" s="4" t="s">
        <v>34</v>
      </c>
      <c r="F48" s="4" t="s">
        <v>34</v>
      </c>
      <c r="G48" s="4" t="s">
        <v>34</v>
      </c>
      <c r="H48" s="4" t="n">
        <f aca="false">COUNTIF(D48:G48,"sim")</f>
        <v>4</v>
      </c>
      <c r="I48" s="4" t="s">
        <v>35</v>
      </c>
      <c r="J48" s="4" t="s">
        <v>313</v>
      </c>
      <c r="K48" s="4" t="s">
        <v>37</v>
      </c>
      <c r="L48" s="4" t="s">
        <v>422</v>
      </c>
      <c r="M48" s="4" t="s">
        <v>428</v>
      </c>
      <c r="N48" s="5" t="s">
        <v>429</v>
      </c>
      <c r="O48" s="4"/>
      <c r="P48" s="5" t="s">
        <v>430</v>
      </c>
      <c r="Q48" s="4" t="s">
        <v>431</v>
      </c>
      <c r="R48" s="4" t="s">
        <v>43</v>
      </c>
      <c r="S48" s="4"/>
      <c r="T48" s="4" t="s">
        <v>432</v>
      </c>
      <c r="U48" s="4"/>
      <c r="V48" s="4"/>
      <c r="W48" s="4"/>
      <c r="X48" s="4"/>
      <c r="Y48" s="4"/>
      <c r="Z48" s="4"/>
      <c r="AA48" s="4"/>
      <c r="AB48" s="4"/>
      <c r="AC48" s="3" t="n">
        <v>45891.7085648148</v>
      </c>
      <c r="AD48" s="3" t="n">
        <v>45891.7085648148</v>
      </c>
      <c r="AE48" s="4" t="s">
        <v>44</v>
      </c>
      <c r="AF48" s="4"/>
      <c r="AG48" s="4"/>
    </row>
    <row r="49" customFormat="false" ht="14.25" hidden="false" customHeight="true" outlineLevel="0" collapsed="false">
      <c r="A49" s="3" t="n">
        <v>134</v>
      </c>
      <c r="B49" s="4" t="s">
        <v>433</v>
      </c>
      <c r="C49" s="4" t="str">
        <f aca="false">IFERROR(__xludf.dummyfunction("CONCAT(A49,CONCAT(""-"",REGEXREPLACE(B49,""/"",""|"")))"),"134-10.1108|ACI-03-2021-0070")</f>
        <v>134-10.1108|ACI-03-2021-0070</v>
      </c>
      <c r="D49" s="4" t="s">
        <v>34</v>
      </c>
      <c r="E49" s="4" t="s">
        <v>34</v>
      </c>
      <c r="F49" s="4" t="s">
        <v>34</v>
      </c>
      <c r="G49" s="4" t="s">
        <v>34</v>
      </c>
      <c r="H49" s="4" t="n">
        <f aca="false">COUNTIF(D49:G49,"sim")</f>
        <v>4</v>
      </c>
      <c r="I49" s="4" t="s">
        <v>35</v>
      </c>
      <c r="J49" s="4" t="s">
        <v>434</v>
      </c>
      <c r="K49" s="4" t="s">
        <v>37</v>
      </c>
      <c r="L49" s="4" t="s">
        <v>422</v>
      </c>
      <c r="M49" s="4" t="s">
        <v>435</v>
      </c>
      <c r="N49" s="4" t="s">
        <v>436</v>
      </c>
      <c r="O49" s="4" t="s">
        <v>437</v>
      </c>
      <c r="P49" s="4" t="s">
        <v>438</v>
      </c>
      <c r="Q49" s="4" t="s">
        <v>439</v>
      </c>
      <c r="R49" s="4" t="s">
        <v>77</v>
      </c>
      <c r="S49" s="4"/>
      <c r="T49" s="4"/>
      <c r="U49" s="4" t="s">
        <v>80</v>
      </c>
      <c r="V49" s="4" t="s">
        <v>440</v>
      </c>
      <c r="W49" s="4"/>
      <c r="X49" s="4"/>
      <c r="Y49" s="4"/>
      <c r="Z49" s="4" t="s">
        <v>83</v>
      </c>
      <c r="AA49" s="4" t="s">
        <v>404</v>
      </c>
      <c r="AB49" s="4"/>
      <c r="AC49" s="3" t="n">
        <v>45891.7077083333</v>
      </c>
      <c r="AD49" s="3" t="n">
        <v>45891.7077083333</v>
      </c>
      <c r="AE49" s="4" t="s">
        <v>85</v>
      </c>
      <c r="AF49" s="4"/>
      <c r="AG49" s="4"/>
    </row>
    <row r="50" customFormat="false" ht="14.25" hidden="false" customHeight="true" outlineLevel="0" collapsed="false">
      <c r="A50" s="3" t="n">
        <v>46</v>
      </c>
      <c r="B50" s="4" t="s">
        <v>441</v>
      </c>
      <c r="C50" s="4" t="str">
        <f aca="false">IFERROR(__xludf.dummyfunction("CONCAT(A50,CONCAT(""-"",REGEXREPLACE(B50,""/"",""|"")))"),"46-10.1177|2053951720977882")</f>
        <v>46-10.1177|2053951720977882</v>
      </c>
      <c r="D50" s="4" t="s">
        <v>34</v>
      </c>
      <c r="E50" s="4" t="s">
        <v>34</v>
      </c>
      <c r="F50" s="4" t="s">
        <v>34</v>
      </c>
      <c r="G50" s="4" t="s">
        <v>34</v>
      </c>
      <c r="H50" s="4" t="n">
        <f aca="false">COUNTIF(D50:G50,"sim")</f>
        <v>4</v>
      </c>
      <c r="I50" s="4" t="s">
        <v>35</v>
      </c>
      <c r="J50" s="4" t="s">
        <v>442</v>
      </c>
      <c r="K50" s="4" t="s">
        <v>37</v>
      </c>
      <c r="L50" s="4" t="s">
        <v>422</v>
      </c>
      <c r="M50" s="4" t="s">
        <v>443</v>
      </c>
      <c r="N50" s="4" t="s">
        <v>444</v>
      </c>
      <c r="O50" s="4"/>
      <c r="P50" s="4" t="s">
        <v>445</v>
      </c>
      <c r="Q50" s="4" t="s">
        <v>446</v>
      </c>
      <c r="R50" s="4" t="s">
        <v>43</v>
      </c>
      <c r="S50" s="4"/>
      <c r="T50" s="4" t="s">
        <v>447</v>
      </c>
      <c r="U50" s="4"/>
      <c r="V50" s="4"/>
      <c r="W50" s="4"/>
      <c r="X50" s="4"/>
      <c r="Y50" s="4"/>
      <c r="Z50" s="4"/>
      <c r="AA50" s="4"/>
      <c r="AB50" s="4"/>
      <c r="AC50" s="3" t="n">
        <v>45891.7085763889</v>
      </c>
      <c r="AD50" s="3" t="n">
        <v>45891.7085763889</v>
      </c>
      <c r="AE50" s="4" t="s">
        <v>44</v>
      </c>
      <c r="AF50" s="4"/>
      <c r="AG50" s="4"/>
    </row>
    <row r="51" customFormat="false" ht="14.25" hidden="false" customHeight="true" outlineLevel="0" collapsed="false">
      <c r="A51" s="3" t="n">
        <v>123</v>
      </c>
      <c r="B51" s="4" t="s">
        <v>441</v>
      </c>
      <c r="C51" s="4" t="str">
        <f aca="false">IFERROR(__xludf.dummyfunction("CONCAT(A51,CONCAT(""-"",REGEXREPLACE(B51,""/"",""|"")))"),"123-10.1177|2053951720977882")</f>
        <v>123-10.1177|2053951720977882</v>
      </c>
      <c r="D51" s="4" t="s">
        <v>34</v>
      </c>
      <c r="E51" s="4" t="s">
        <v>34</v>
      </c>
      <c r="F51" s="4" t="s">
        <v>34</v>
      </c>
      <c r="G51" s="4" t="s">
        <v>34</v>
      </c>
      <c r="H51" s="4" t="n">
        <f aca="false">COUNTIF(D51:G51,"sim")</f>
        <v>4</v>
      </c>
      <c r="I51" s="4" t="s">
        <v>35</v>
      </c>
      <c r="J51" s="4" t="s">
        <v>442</v>
      </c>
      <c r="K51" s="4" t="s">
        <v>37</v>
      </c>
      <c r="L51" s="4" t="s">
        <v>422</v>
      </c>
      <c r="M51" s="4" t="s">
        <v>448</v>
      </c>
      <c r="N51" s="4" t="s">
        <v>449</v>
      </c>
      <c r="O51" s="4" t="s">
        <v>450</v>
      </c>
      <c r="P51" s="4" t="s">
        <v>451</v>
      </c>
      <c r="Q51" s="4" t="s">
        <v>452</v>
      </c>
      <c r="R51" s="4" t="s">
        <v>77</v>
      </c>
      <c r="S51" s="4"/>
      <c r="T51" s="4" t="s">
        <v>447</v>
      </c>
      <c r="U51" s="4" t="s">
        <v>80</v>
      </c>
      <c r="V51" s="4" t="s">
        <v>453</v>
      </c>
      <c r="W51" s="4"/>
      <c r="X51" s="4"/>
      <c r="Y51" s="4"/>
      <c r="Z51" s="4" t="s">
        <v>83</v>
      </c>
      <c r="AA51" s="4" t="s">
        <v>454</v>
      </c>
      <c r="AB51" s="4"/>
      <c r="AC51" s="3" t="n">
        <v>45891.7077083333</v>
      </c>
      <c r="AD51" s="3" t="n">
        <v>45891.7752777778</v>
      </c>
      <c r="AE51" s="4" t="s">
        <v>85</v>
      </c>
      <c r="AF51" s="4" t="s">
        <v>85</v>
      </c>
      <c r="AG51" s="4"/>
    </row>
    <row r="52" customFormat="false" ht="14.25" hidden="false" customHeight="true" outlineLevel="0" collapsed="false">
      <c r="A52" s="3" t="n">
        <v>144</v>
      </c>
      <c r="B52" s="4" t="s">
        <v>455</v>
      </c>
      <c r="C52" s="4" t="str">
        <f aca="false">IFERROR(__xludf.dummyfunction("CONCAT(A52,CONCAT(""-"",REGEXREPLACE(B52,""/"",""|"")))"),"144-10.3390|rs13040681")</f>
        <v>144-10.3390|rs13040681</v>
      </c>
      <c r="D52" s="4" t="s">
        <v>34</v>
      </c>
      <c r="E52" s="4" t="s">
        <v>46</v>
      </c>
      <c r="F52" s="4" t="s">
        <v>34</v>
      </c>
      <c r="G52" s="4" t="s">
        <v>34</v>
      </c>
      <c r="H52" s="4" t="n">
        <f aca="false">COUNTIF(D52:G52,"sim")</f>
        <v>3</v>
      </c>
      <c r="I52" s="4" t="s">
        <v>35</v>
      </c>
      <c r="J52" s="4" t="s">
        <v>456</v>
      </c>
      <c r="K52" s="4" t="s">
        <v>37</v>
      </c>
      <c r="L52" s="4" t="s">
        <v>422</v>
      </c>
      <c r="M52" s="4" t="s">
        <v>457</v>
      </c>
      <c r="N52" s="4" t="s">
        <v>458</v>
      </c>
      <c r="O52" s="4" t="s">
        <v>459</v>
      </c>
      <c r="P52" s="4" t="s">
        <v>460</v>
      </c>
      <c r="Q52" s="4" t="s">
        <v>461</v>
      </c>
      <c r="R52" s="4" t="s">
        <v>77</v>
      </c>
      <c r="S52" s="4" t="s">
        <v>462</v>
      </c>
      <c r="T52" s="4" t="s">
        <v>275</v>
      </c>
      <c r="U52" s="4" t="s">
        <v>80</v>
      </c>
      <c r="V52" s="4" t="s">
        <v>463</v>
      </c>
      <c r="W52" s="4"/>
      <c r="X52" s="4" t="s">
        <v>464</v>
      </c>
      <c r="Y52" s="4"/>
      <c r="Z52" s="4" t="s">
        <v>83</v>
      </c>
      <c r="AA52" s="4" t="s">
        <v>465</v>
      </c>
      <c r="AB52" s="4"/>
      <c r="AC52" s="3" t="n">
        <v>45891.7077083333</v>
      </c>
      <c r="AD52" s="3" t="n">
        <v>45891.7077083333</v>
      </c>
      <c r="AE52" s="4" t="s">
        <v>85</v>
      </c>
      <c r="AF52" s="4"/>
      <c r="AG52" s="4"/>
    </row>
    <row r="53" customFormat="false" ht="14.25" hidden="false" customHeight="true" outlineLevel="0" collapsed="false">
      <c r="A53" s="3" t="n">
        <v>43</v>
      </c>
      <c r="B53" s="4" t="s">
        <v>466</v>
      </c>
      <c r="C53" s="4" t="str">
        <f aca="false">IFERROR(__xludf.dummyfunction("CONCAT(A53,CONCAT(""-"",REGEXREPLACE(B53,""/"",""|"")))"),"43-10.1093|jopart|muab008")</f>
        <v>43-10.1093|jopart|muab008</v>
      </c>
      <c r="D53" s="4" t="s">
        <v>34</v>
      </c>
      <c r="E53" s="4" t="s">
        <v>46</v>
      </c>
      <c r="F53" s="4" t="s">
        <v>46</v>
      </c>
      <c r="G53" s="4" t="s">
        <v>34</v>
      </c>
      <c r="H53" s="4" t="n">
        <f aca="false">COUNTIF(D53:G53,"sim")</f>
        <v>2</v>
      </c>
      <c r="I53" s="4" t="s">
        <v>35</v>
      </c>
      <c r="J53" s="4" t="s">
        <v>254</v>
      </c>
      <c r="K53" s="4" t="s">
        <v>37</v>
      </c>
      <c r="L53" s="4" t="s">
        <v>422</v>
      </c>
      <c r="M53" s="4" t="s">
        <v>255</v>
      </c>
      <c r="N53" s="4" t="s">
        <v>467</v>
      </c>
      <c r="O53" s="4"/>
      <c r="P53" s="4" t="s">
        <v>468</v>
      </c>
      <c r="Q53" s="4" t="s">
        <v>469</v>
      </c>
      <c r="R53" s="4" t="s">
        <v>43</v>
      </c>
      <c r="S53" s="4" t="s">
        <v>470</v>
      </c>
      <c r="T53" s="4" t="s">
        <v>378</v>
      </c>
      <c r="U53" s="4"/>
      <c r="V53" s="4"/>
      <c r="W53" s="4"/>
      <c r="X53" s="4"/>
      <c r="Y53" s="4"/>
      <c r="Z53" s="4"/>
      <c r="AA53" s="4"/>
      <c r="AB53" s="4"/>
      <c r="AC53" s="3" t="n">
        <v>45891.7085763889</v>
      </c>
      <c r="AD53" s="3" t="n">
        <v>45891.7085763889</v>
      </c>
      <c r="AE53" s="4" t="s">
        <v>44</v>
      </c>
      <c r="AF53" s="4"/>
      <c r="AG53" s="4"/>
    </row>
    <row r="54" customFormat="false" ht="14.25" hidden="false" customHeight="true" outlineLevel="0" collapsed="false">
      <c r="A54" s="3" t="n">
        <v>13</v>
      </c>
      <c r="B54" s="4" t="s">
        <v>471</v>
      </c>
      <c r="C54" s="4" t="str">
        <f aca="false">IFERROR(__xludf.dummyfunction("CONCAT(A54,CONCAT(""-"",REGEXREPLACE(B54,""/"",""|"")))"),"13-10.24136|oc.2021.025")</f>
        <v>13-10.24136|oc.2021.025</v>
      </c>
      <c r="D54" s="4" t="s">
        <v>46</v>
      </c>
      <c r="E54" s="4" t="s">
        <v>46</v>
      </c>
      <c r="F54" s="4" t="s">
        <v>46</v>
      </c>
      <c r="G54" s="4" t="s">
        <v>34</v>
      </c>
      <c r="H54" s="4" t="n">
        <f aca="false">COUNTIF(D54:G54,"sim")</f>
        <v>1</v>
      </c>
      <c r="I54" s="4" t="s">
        <v>35</v>
      </c>
      <c r="J54" s="4" t="s">
        <v>365</v>
      </c>
      <c r="K54" s="4" t="s">
        <v>37</v>
      </c>
      <c r="L54" s="4" t="s">
        <v>422</v>
      </c>
      <c r="M54" s="4" t="s">
        <v>472</v>
      </c>
      <c r="N54" s="4" t="s">
        <v>473</v>
      </c>
      <c r="O54" s="4"/>
      <c r="P54" s="4" t="s">
        <v>474</v>
      </c>
      <c r="Q54" s="4" t="s">
        <v>475</v>
      </c>
      <c r="R54" s="4" t="s">
        <v>43</v>
      </c>
      <c r="S54" s="4" t="s">
        <v>476</v>
      </c>
      <c r="T54" s="4" t="s">
        <v>208</v>
      </c>
      <c r="U54" s="4"/>
      <c r="V54" s="4"/>
      <c r="W54" s="4"/>
      <c r="X54" s="4"/>
      <c r="Y54" s="4"/>
      <c r="Z54" s="4"/>
      <c r="AA54" s="4"/>
      <c r="AB54" s="4"/>
      <c r="AC54" s="3" t="n">
        <v>45891.7085763889</v>
      </c>
      <c r="AD54" s="3" t="n">
        <v>45891.7085763889</v>
      </c>
      <c r="AE54" s="4" t="s">
        <v>44</v>
      </c>
      <c r="AF54" s="4"/>
      <c r="AG54" s="4"/>
    </row>
    <row r="55" customFormat="false" ht="14.25" hidden="false" customHeight="true" outlineLevel="0" collapsed="false">
      <c r="A55" s="3" t="n">
        <v>101</v>
      </c>
      <c r="B55" s="4" t="s">
        <v>477</v>
      </c>
      <c r="C55" s="4" t="str">
        <f aca="false">IFERROR(__xludf.dummyfunction("CONCAT(A55,CONCAT(""-"",REGEXREPLACE(B55,""/"",""|"")))"),"101-10.1111|padm.12656")</f>
        <v>101-10.1111|padm.12656</v>
      </c>
      <c r="D55" s="4" t="s">
        <v>34</v>
      </c>
      <c r="E55" s="4" t="s">
        <v>34</v>
      </c>
      <c r="F55" s="4" t="s">
        <v>34</v>
      </c>
      <c r="G55" s="4" t="s">
        <v>34</v>
      </c>
      <c r="H55" s="4" t="n">
        <f aca="false">COUNTIF(D55:G55,"sim")</f>
        <v>4</v>
      </c>
      <c r="I55" s="4" t="s">
        <v>35</v>
      </c>
      <c r="J55" s="4" t="s">
        <v>61</v>
      </c>
      <c r="K55" s="4" t="s">
        <v>37</v>
      </c>
      <c r="L55" s="4" t="s">
        <v>478</v>
      </c>
      <c r="M55" s="4" t="s">
        <v>62</v>
      </c>
      <c r="N55" s="4" t="s">
        <v>479</v>
      </c>
      <c r="O55" s="4"/>
      <c r="P55" s="4" t="s">
        <v>480</v>
      </c>
      <c r="Q55" s="4" t="s">
        <v>481</v>
      </c>
      <c r="R55" s="4" t="s">
        <v>43</v>
      </c>
      <c r="S55" s="4" t="s">
        <v>482</v>
      </c>
      <c r="T55" s="4" t="s">
        <v>483</v>
      </c>
      <c r="U55" s="4"/>
      <c r="V55" s="4"/>
      <c r="W55" s="4"/>
      <c r="X55" s="4"/>
      <c r="Y55" s="4"/>
      <c r="Z55" s="4"/>
      <c r="AA55" s="4"/>
      <c r="AB55" s="4"/>
      <c r="AC55" s="3" t="n">
        <v>45891.7085763889</v>
      </c>
      <c r="AD55" s="3" t="n">
        <v>45891.7085763889</v>
      </c>
      <c r="AE55" s="4" t="s">
        <v>44</v>
      </c>
      <c r="AF55" s="4"/>
      <c r="AG55" s="4"/>
    </row>
    <row r="56" customFormat="false" ht="14.25" hidden="false" customHeight="true" outlineLevel="0" collapsed="false">
      <c r="A56" s="3" t="n">
        <v>52</v>
      </c>
      <c r="B56" s="4" t="s">
        <v>484</v>
      </c>
      <c r="C56" s="4" t="str">
        <f aca="false">IFERROR(__xludf.dummyfunction("CONCAT(A56,CONCAT(""-"",REGEXREPLACE(B56,""/"",""|"")))"),"52-10.1111|puar.13286")</f>
        <v>52-10.1111|puar.13286</v>
      </c>
      <c r="D56" s="4" t="s">
        <v>34</v>
      </c>
      <c r="E56" s="4" t="s">
        <v>34</v>
      </c>
      <c r="F56" s="4" t="s">
        <v>34</v>
      </c>
      <c r="G56" s="4" t="s">
        <v>34</v>
      </c>
      <c r="H56" s="4" t="n">
        <f aca="false">COUNTIF(D56:G56,"sim")</f>
        <v>4</v>
      </c>
      <c r="I56" s="4" t="s">
        <v>35</v>
      </c>
      <c r="J56" s="4" t="s">
        <v>357</v>
      </c>
      <c r="K56" s="4" t="s">
        <v>37</v>
      </c>
      <c r="L56" s="4" t="s">
        <v>478</v>
      </c>
      <c r="M56" s="4" t="s">
        <v>358</v>
      </c>
      <c r="N56" s="4" t="s">
        <v>485</v>
      </c>
      <c r="O56" s="4"/>
      <c r="P56" s="4" t="s">
        <v>486</v>
      </c>
      <c r="Q56" s="4" t="s">
        <v>487</v>
      </c>
      <c r="R56" s="4" t="s">
        <v>43</v>
      </c>
      <c r="S56" s="4" t="s">
        <v>488</v>
      </c>
      <c r="T56" s="4" t="s">
        <v>489</v>
      </c>
      <c r="U56" s="4"/>
      <c r="V56" s="4"/>
      <c r="W56" s="4"/>
      <c r="X56" s="4"/>
      <c r="Y56" s="4"/>
      <c r="Z56" s="4"/>
      <c r="AA56" s="4"/>
      <c r="AB56" s="4"/>
      <c r="AC56" s="3" t="n">
        <v>45891.7085763889</v>
      </c>
      <c r="AD56" s="3" t="n">
        <v>45891.7085763889</v>
      </c>
      <c r="AE56" s="4" t="s">
        <v>44</v>
      </c>
      <c r="AF56" s="4"/>
      <c r="AG56" s="4"/>
    </row>
    <row r="57" customFormat="false" ht="14.25" hidden="false" customHeight="true" outlineLevel="0" collapsed="false">
      <c r="A57" s="3" t="n">
        <v>121</v>
      </c>
      <c r="B57" s="4" t="s">
        <v>490</v>
      </c>
      <c r="C57" s="4" t="str">
        <f aca="false">IFERROR(__xludf.dummyfunction("CONCAT(A57,CONCAT(""-"",REGEXREPLACE(B57,""/"",""|"")))"),"121-10.3390|ijerph17010049")</f>
        <v>121-10.3390|ijerph17010049</v>
      </c>
      <c r="D57" s="4" t="s">
        <v>34</v>
      </c>
      <c r="E57" s="4" t="s">
        <v>34</v>
      </c>
      <c r="F57" s="4" t="s">
        <v>34</v>
      </c>
      <c r="G57" s="4" t="s">
        <v>34</v>
      </c>
      <c r="H57" s="4" t="n">
        <f aca="false">COUNTIF(D57:G57,"sim")</f>
        <v>4</v>
      </c>
      <c r="I57" s="4" t="s">
        <v>35</v>
      </c>
      <c r="J57" s="4" t="s">
        <v>395</v>
      </c>
      <c r="K57" s="4" t="s">
        <v>37</v>
      </c>
      <c r="L57" s="4" t="s">
        <v>478</v>
      </c>
      <c r="M57" s="4" t="s">
        <v>396</v>
      </c>
      <c r="N57" s="4" t="s">
        <v>491</v>
      </c>
      <c r="O57" s="4" t="s">
        <v>492</v>
      </c>
      <c r="P57" s="4" t="s">
        <v>493</v>
      </c>
      <c r="Q57" s="4" t="s">
        <v>494</v>
      </c>
      <c r="R57" s="4" t="s">
        <v>77</v>
      </c>
      <c r="S57" s="4"/>
      <c r="T57" s="4" t="s">
        <v>495</v>
      </c>
      <c r="U57" s="4" t="s">
        <v>80</v>
      </c>
      <c r="V57" s="4" t="s">
        <v>496</v>
      </c>
      <c r="W57" s="4"/>
      <c r="X57" s="4" t="s">
        <v>497</v>
      </c>
      <c r="Y57" s="4"/>
      <c r="Z57" s="4" t="s">
        <v>83</v>
      </c>
      <c r="AA57" s="4" t="s">
        <v>498</v>
      </c>
      <c r="AB57" s="4"/>
      <c r="AC57" s="3" t="n">
        <v>45891.7077083333</v>
      </c>
      <c r="AD57" s="3" t="n">
        <v>45891.7587037037</v>
      </c>
      <c r="AE57" s="4" t="s">
        <v>85</v>
      </c>
      <c r="AF57" s="4" t="s">
        <v>85</v>
      </c>
      <c r="AG57" s="4"/>
    </row>
    <row r="58" customFormat="false" ht="14.25" hidden="false" customHeight="true" outlineLevel="0" collapsed="false">
      <c r="A58" s="3" t="n">
        <v>114</v>
      </c>
      <c r="B58" s="4" t="s">
        <v>499</v>
      </c>
      <c r="C58" s="4" t="str">
        <f aca="false">IFERROR(__xludf.dummyfunction("CONCAT(A58,CONCAT(""-"",REGEXREPLACE(B58,""/"",""|"")))"),"114-10.3390|PUBLICATIONS8030041")</f>
        <v>114-10.3390|PUBLICATIONS8030041</v>
      </c>
      <c r="D58" s="4" t="s">
        <v>34</v>
      </c>
      <c r="E58" s="4" t="s">
        <v>34</v>
      </c>
      <c r="F58" s="4" t="s">
        <v>34</v>
      </c>
      <c r="G58" s="4" t="s">
        <v>34</v>
      </c>
      <c r="H58" s="4" t="n">
        <f aca="false">COUNTIF(D58:G58,"sim")</f>
        <v>4</v>
      </c>
      <c r="I58" s="4" t="s">
        <v>35</v>
      </c>
      <c r="J58" s="4" t="s">
        <v>500</v>
      </c>
      <c r="K58" s="4" t="s">
        <v>37</v>
      </c>
      <c r="L58" s="4" t="s">
        <v>478</v>
      </c>
      <c r="M58" s="4" t="s">
        <v>501</v>
      </c>
      <c r="N58" s="4" t="s">
        <v>502</v>
      </c>
      <c r="O58" s="4" t="s">
        <v>503</v>
      </c>
      <c r="P58" s="4" t="s">
        <v>504</v>
      </c>
      <c r="Q58" s="4" t="s">
        <v>505</v>
      </c>
      <c r="R58" s="4" t="s">
        <v>77</v>
      </c>
      <c r="S58" s="4"/>
      <c r="T58" s="4" t="s">
        <v>447</v>
      </c>
      <c r="U58" s="4" t="s">
        <v>80</v>
      </c>
      <c r="V58" s="4" t="s">
        <v>506</v>
      </c>
      <c r="W58" s="4"/>
      <c r="X58" s="4"/>
      <c r="Y58" s="4"/>
      <c r="Z58" s="4" t="s">
        <v>83</v>
      </c>
      <c r="AA58" s="4" t="s">
        <v>299</v>
      </c>
      <c r="AB58" s="4"/>
      <c r="AC58" s="3" t="n">
        <v>45891.7077083333</v>
      </c>
      <c r="AD58" s="3" t="n">
        <v>45891.7727662037</v>
      </c>
      <c r="AE58" s="4" t="s">
        <v>85</v>
      </c>
      <c r="AF58" s="4" t="s">
        <v>85</v>
      </c>
      <c r="AG58" s="4"/>
    </row>
    <row r="59" customFormat="false" ht="14.25" hidden="false" customHeight="true" outlineLevel="0" collapsed="false">
      <c r="A59" s="3" t="n">
        <v>2</v>
      </c>
      <c r="B59" s="4" t="s">
        <v>507</v>
      </c>
      <c r="C59" s="4" t="str">
        <f aca="false">IFERROR(__xludf.dummyfunction("CONCAT(A59,CONCAT(""-"",REGEXREPLACE(B59,""/"",""|"")))"),"2-10.1681|ASN.2019070715")</f>
        <v>2-10.1681|ASN.2019070715</v>
      </c>
      <c r="D59" s="4"/>
      <c r="E59" s="4"/>
      <c r="F59" s="4"/>
      <c r="G59" s="4"/>
      <c r="H59" s="4" t="n">
        <f aca="false">COUNTIF(D59:G59,"sim")</f>
        <v>0</v>
      </c>
      <c r="I59" s="4" t="s">
        <v>35</v>
      </c>
      <c r="J59" s="4" t="s">
        <v>508</v>
      </c>
      <c r="K59" s="4" t="s">
        <v>37</v>
      </c>
      <c r="L59" s="4" t="s">
        <v>478</v>
      </c>
      <c r="M59" s="4" t="s">
        <v>509</v>
      </c>
      <c r="N59" s="4" t="s">
        <v>510</v>
      </c>
      <c r="O59" s="4"/>
      <c r="P59" s="4" t="s">
        <v>511</v>
      </c>
      <c r="Q59" s="4" t="s">
        <v>512</v>
      </c>
      <c r="R59" s="4" t="s">
        <v>43</v>
      </c>
      <c r="S59" s="4" t="s">
        <v>513</v>
      </c>
      <c r="T59" s="4" t="s">
        <v>378</v>
      </c>
      <c r="U59" s="4"/>
      <c r="V59" s="4"/>
      <c r="W59" s="4"/>
      <c r="X59" s="4"/>
      <c r="Y59" s="4"/>
      <c r="Z59" s="4"/>
      <c r="AA59" s="4"/>
      <c r="AB59" s="4"/>
      <c r="AC59" s="3" t="n">
        <v>45891.708587963</v>
      </c>
      <c r="AD59" s="3" t="n">
        <v>45891.708587963</v>
      </c>
      <c r="AE59" s="4" t="s">
        <v>44</v>
      </c>
      <c r="AF59" s="4"/>
      <c r="AG59" s="4"/>
    </row>
    <row r="60" customFormat="false" ht="14.25" hidden="false" customHeight="true" outlineLevel="0" collapsed="false">
      <c r="A60" s="3" t="n">
        <v>55</v>
      </c>
      <c r="B60" s="4" t="s">
        <v>514</v>
      </c>
      <c r="C60" s="4" t="str">
        <f aca="false">IFERROR(__xludf.dummyfunction("CONCAT(A60,CONCAT(""-"",REGEXREPLACE(B60,""/"",""|"")))"),"55-10.1007|s10037-025-00241-3")</f>
        <v>55-10.1007|s10037-025-00241-3</v>
      </c>
      <c r="D60" s="4" t="s">
        <v>34</v>
      </c>
      <c r="E60" s="4" t="s">
        <v>34</v>
      </c>
      <c r="F60" s="4" t="s">
        <v>34</v>
      </c>
      <c r="G60" s="4" t="s">
        <v>34</v>
      </c>
      <c r="H60" s="4" t="n">
        <f aca="false">COUNTIF(D60:G60,"sim")</f>
        <v>4</v>
      </c>
      <c r="I60" s="4" t="s">
        <v>35</v>
      </c>
      <c r="J60" s="4" t="s">
        <v>515</v>
      </c>
      <c r="K60" s="4" t="s">
        <v>516</v>
      </c>
      <c r="L60" s="4" t="s">
        <v>38</v>
      </c>
      <c r="M60" s="4" t="s">
        <v>517</v>
      </c>
      <c r="N60" s="4" t="s">
        <v>518</v>
      </c>
      <c r="O60" s="4"/>
      <c r="P60" s="4" t="s">
        <v>519</v>
      </c>
      <c r="Q60" s="4" t="s">
        <v>520</v>
      </c>
      <c r="R60" s="4" t="s">
        <v>43</v>
      </c>
      <c r="S60" s="4"/>
      <c r="T60" s="4"/>
      <c r="U60" s="4"/>
      <c r="V60" s="4"/>
      <c r="W60" s="4"/>
      <c r="X60" s="4"/>
      <c r="Y60" s="4"/>
      <c r="Z60" s="4"/>
      <c r="AA60" s="4"/>
      <c r="AB60" s="4"/>
      <c r="AC60" s="3" t="n">
        <v>45891.7085763889</v>
      </c>
      <c r="AD60" s="3" t="n">
        <v>45891.7085763889</v>
      </c>
      <c r="AE60" s="4" t="s">
        <v>44</v>
      </c>
      <c r="AF60" s="4"/>
      <c r="AG60" s="4"/>
    </row>
    <row r="61" customFormat="false" ht="14.25" hidden="false" customHeight="true" outlineLevel="0" collapsed="false">
      <c r="A61" s="3" t="n">
        <v>184</v>
      </c>
      <c r="B61" s="4" t="s">
        <v>521</v>
      </c>
      <c r="C61" s="4" t="str">
        <f aca="false">IFERROR(__xludf.dummyfunction("CONCAT(A61,CONCAT(""-"",REGEXREPLACE(B61,""/"",""|"")))"),"184-10.1016|j.sasc.2025.200310")</f>
        <v>184-10.1016|j.sasc.2025.200310</v>
      </c>
      <c r="D61" s="4" t="s">
        <v>34</v>
      </c>
      <c r="E61" s="4" t="s">
        <v>34</v>
      </c>
      <c r="F61" s="4" t="s">
        <v>34</v>
      </c>
      <c r="G61" s="4" t="s">
        <v>34</v>
      </c>
      <c r="H61" s="4" t="n">
        <f aca="false">COUNTIF(D61:G61,"sim")</f>
        <v>4</v>
      </c>
      <c r="I61" s="4" t="s">
        <v>35</v>
      </c>
      <c r="J61" s="4" t="s">
        <v>522</v>
      </c>
      <c r="K61" s="4" t="s">
        <v>516</v>
      </c>
      <c r="L61" s="4" t="s">
        <v>38</v>
      </c>
      <c r="M61" s="4" t="s">
        <v>523</v>
      </c>
      <c r="N61" s="4" t="s">
        <v>524</v>
      </c>
      <c r="O61" s="4" t="s">
        <v>525</v>
      </c>
      <c r="P61" s="4" t="s">
        <v>526</v>
      </c>
      <c r="Q61" s="4" t="s">
        <v>527</v>
      </c>
      <c r="R61" s="4" t="s">
        <v>77</v>
      </c>
      <c r="S61" s="4"/>
      <c r="T61" s="4" t="s">
        <v>528</v>
      </c>
      <c r="U61" s="4" t="s">
        <v>80</v>
      </c>
      <c r="V61" s="4" t="s">
        <v>529</v>
      </c>
      <c r="W61" s="4"/>
      <c r="X61" s="4" t="s">
        <v>530</v>
      </c>
      <c r="Y61" s="4"/>
      <c r="Z61" s="4" t="s">
        <v>83</v>
      </c>
      <c r="AA61" s="4" t="s">
        <v>194</v>
      </c>
      <c r="AB61" s="4"/>
      <c r="AC61" s="3" t="n">
        <v>45891.7077083333</v>
      </c>
      <c r="AD61" s="3" t="n">
        <v>45891.7077083333</v>
      </c>
      <c r="AE61" s="4" t="s">
        <v>85</v>
      </c>
      <c r="AF61" s="4"/>
      <c r="AG61" s="4"/>
    </row>
    <row r="62" customFormat="false" ht="14.25" hidden="false" customHeight="true" outlineLevel="0" collapsed="false">
      <c r="A62" s="3" t="n">
        <v>60</v>
      </c>
      <c r="B62" s="4" t="s">
        <v>531</v>
      </c>
      <c r="C62" s="4" t="str">
        <f aca="false">IFERROR(__xludf.dummyfunction("CONCAT(A62,CONCAT(""-"",REGEXREPLACE(B62,""/"",""|"")))"),"60-10.1109|ACCESS.2025.3581751")</f>
        <v>60-10.1109|ACCESS.2025.3581751</v>
      </c>
      <c r="D62" s="4" t="s">
        <v>34</v>
      </c>
      <c r="E62" s="4" t="s">
        <v>34</v>
      </c>
      <c r="F62" s="4" t="s">
        <v>34</v>
      </c>
      <c r="G62" s="4" t="s">
        <v>34</v>
      </c>
      <c r="H62" s="4" t="n">
        <f aca="false">COUNTIF(D62:G62,"sim")</f>
        <v>4</v>
      </c>
      <c r="I62" s="4" t="s">
        <v>35</v>
      </c>
      <c r="J62" s="4" t="s">
        <v>532</v>
      </c>
      <c r="K62" s="4" t="s">
        <v>516</v>
      </c>
      <c r="L62" s="4" t="s">
        <v>38</v>
      </c>
      <c r="M62" s="4" t="s">
        <v>533</v>
      </c>
      <c r="N62" s="4" t="s">
        <v>534</v>
      </c>
      <c r="O62" s="4"/>
      <c r="P62" s="4" t="s">
        <v>535</v>
      </c>
      <c r="Q62" s="4" t="s">
        <v>536</v>
      </c>
      <c r="R62" s="4" t="s">
        <v>43</v>
      </c>
      <c r="S62" s="4" t="s">
        <v>537</v>
      </c>
      <c r="T62" s="4" t="s">
        <v>275</v>
      </c>
      <c r="U62" s="4"/>
      <c r="V62" s="4"/>
      <c r="W62" s="4"/>
      <c r="X62" s="4"/>
      <c r="Y62" s="4"/>
      <c r="Z62" s="4"/>
      <c r="AA62" s="4"/>
      <c r="AB62" s="4"/>
      <c r="AC62" s="3" t="n">
        <v>45891.7085763889</v>
      </c>
      <c r="AD62" s="3" t="n">
        <v>45891.7085763889</v>
      </c>
      <c r="AE62" s="4" t="s">
        <v>44</v>
      </c>
      <c r="AF62" s="4"/>
      <c r="AG62" s="4"/>
    </row>
    <row r="63" customFormat="false" ht="14.25" hidden="false" customHeight="true" outlineLevel="0" collapsed="false">
      <c r="A63" s="3" t="n">
        <v>119</v>
      </c>
      <c r="B63" s="4" t="s">
        <v>538</v>
      </c>
      <c r="C63" s="4" t="str">
        <f aca="false">IFERROR(__xludf.dummyfunction("CONCAT(A63,CONCAT(""-"",REGEXREPLACE(B63,""/"",""|"")))"),"119-10.3390|admsci15020058")</f>
        <v>119-10.3390|admsci15020058</v>
      </c>
      <c r="D63" s="4" t="s">
        <v>34</v>
      </c>
      <c r="E63" s="4" t="s">
        <v>34</v>
      </c>
      <c r="F63" s="4" t="s">
        <v>34</v>
      </c>
      <c r="G63" s="4" t="s">
        <v>34</v>
      </c>
      <c r="H63" s="4" t="n">
        <f aca="false">COUNTIF(D63:G63,"sim")</f>
        <v>4</v>
      </c>
      <c r="I63" s="4" t="s">
        <v>35</v>
      </c>
      <c r="J63" s="4" t="s">
        <v>539</v>
      </c>
      <c r="K63" s="4" t="s">
        <v>516</v>
      </c>
      <c r="L63" s="4" t="s">
        <v>38</v>
      </c>
      <c r="M63" s="4" t="s">
        <v>540</v>
      </c>
      <c r="N63" s="4" t="s">
        <v>541</v>
      </c>
      <c r="O63" s="4" t="s">
        <v>542</v>
      </c>
      <c r="P63" s="4" t="s">
        <v>543</v>
      </c>
      <c r="Q63" s="4" t="s">
        <v>544</v>
      </c>
      <c r="R63" s="4" t="s">
        <v>77</v>
      </c>
      <c r="S63" s="4"/>
      <c r="T63" s="4" t="s">
        <v>545</v>
      </c>
      <c r="U63" s="4" t="s">
        <v>80</v>
      </c>
      <c r="V63" s="4" t="s">
        <v>546</v>
      </c>
      <c r="W63" s="4"/>
      <c r="X63" s="4"/>
      <c r="Y63" s="4"/>
      <c r="Z63" s="4" t="s">
        <v>83</v>
      </c>
      <c r="AA63" s="4" t="s">
        <v>172</v>
      </c>
      <c r="AB63" s="4"/>
      <c r="AC63" s="3" t="n">
        <v>45891.7077083333</v>
      </c>
      <c r="AD63" s="3" t="n">
        <v>45891.7615162037</v>
      </c>
      <c r="AE63" s="4" t="s">
        <v>85</v>
      </c>
      <c r="AF63" s="4" t="s">
        <v>85</v>
      </c>
      <c r="AG63" s="4"/>
    </row>
    <row r="64" customFormat="false" ht="14.25" hidden="false" customHeight="true" outlineLevel="0" collapsed="false">
      <c r="A64" s="3" t="n">
        <v>127</v>
      </c>
      <c r="B64" s="4" t="s">
        <v>547</v>
      </c>
      <c r="C64" s="4" t="str">
        <f aca="false">IFERROR(__xludf.dummyfunction("CONCAT(A64,CONCAT(""-"",REGEXREPLACE(B64,""/"",""|"")))"),"127-10.3390|fi17040176")</f>
        <v>127-10.3390|fi17040176</v>
      </c>
      <c r="D64" s="4" t="s">
        <v>34</v>
      </c>
      <c r="E64" s="4" t="s">
        <v>34</v>
      </c>
      <c r="F64" s="4" t="s">
        <v>34</v>
      </c>
      <c r="G64" s="4" t="s">
        <v>34</v>
      </c>
      <c r="H64" s="4" t="n">
        <f aca="false">COUNTIF(D64:G64,"sim")</f>
        <v>4</v>
      </c>
      <c r="I64" s="4" t="s">
        <v>35</v>
      </c>
      <c r="J64" s="4" t="s">
        <v>548</v>
      </c>
      <c r="K64" s="4" t="s">
        <v>516</v>
      </c>
      <c r="L64" s="4" t="s">
        <v>38</v>
      </c>
      <c r="M64" s="4" t="s">
        <v>549</v>
      </c>
      <c r="N64" s="4" t="s">
        <v>550</v>
      </c>
      <c r="O64" s="4" t="s">
        <v>551</v>
      </c>
      <c r="P64" s="4" t="s">
        <v>552</v>
      </c>
      <c r="Q64" s="4" t="s">
        <v>553</v>
      </c>
      <c r="R64" s="4" t="s">
        <v>77</v>
      </c>
      <c r="S64" s="4"/>
      <c r="T64" s="4" t="s">
        <v>495</v>
      </c>
      <c r="U64" s="4" t="s">
        <v>80</v>
      </c>
      <c r="V64" s="4" t="s">
        <v>554</v>
      </c>
      <c r="W64" s="4"/>
      <c r="X64" s="4" t="s">
        <v>555</v>
      </c>
      <c r="Y64" s="4"/>
      <c r="Z64" s="4" t="s">
        <v>83</v>
      </c>
      <c r="AA64" s="4" t="s">
        <v>158</v>
      </c>
      <c r="AB64" s="4"/>
      <c r="AC64" s="3" t="n">
        <v>45891.7077083333</v>
      </c>
      <c r="AD64" s="3" t="n">
        <v>45891.7656365741</v>
      </c>
      <c r="AE64" s="4" t="s">
        <v>85</v>
      </c>
      <c r="AF64" s="4" t="s">
        <v>85</v>
      </c>
      <c r="AG64" s="4"/>
    </row>
    <row r="65" customFormat="false" ht="14.25" hidden="false" customHeight="true" outlineLevel="0" collapsed="false">
      <c r="A65" s="3" t="n">
        <v>3</v>
      </c>
      <c r="B65" s="4" t="s">
        <v>556</v>
      </c>
      <c r="C65" s="4" t="str">
        <f aca="false">IFERROR(__xludf.dummyfunction("CONCAT(A65,CONCAT(""-"",REGEXREPLACE(B65,""/"",""|"")))"),"3-10.1111|1467-8500.12642")</f>
        <v>3-10.1111|1467-8500.12642</v>
      </c>
      <c r="D65" s="4" t="s">
        <v>46</v>
      </c>
      <c r="E65" s="4" t="s">
        <v>46</v>
      </c>
      <c r="F65" s="4" t="s">
        <v>46</v>
      </c>
      <c r="G65" s="4" t="s">
        <v>34</v>
      </c>
      <c r="H65" s="4" t="n">
        <f aca="false">COUNTIF(D65:G65,"sim")</f>
        <v>1</v>
      </c>
      <c r="I65" s="4" t="s">
        <v>35</v>
      </c>
      <c r="J65" s="4" t="s">
        <v>557</v>
      </c>
      <c r="K65" s="4" t="s">
        <v>516</v>
      </c>
      <c r="L65" s="4" t="s">
        <v>38</v>
      </c>
      <c r="M65" s="4" t="s">
        <v>558</v>
      </c>
      <c r="N65" s="4" t="s">
        <v>559</v>
      </c>
      <c r="O65" s="4"/>
      <c r="P65" s="4" t="s">
        <v>560</v>
      </c>
      <c r="Q65" s="4" t="s">
        <v>561</v>
      </c>
      <c r="R65" s="4" t="s">
        <v>43</v>
      </c>
      <c r="S65" s="4" t="s">
        <v>562</v>
      </c>
      <c r="T65" s="4" t="s">
        <v>563</v>
      </c>
      <c r="U65" s="4"/>
      <c r="V65" s="4"/>
      <c r="W65" s="4"/>
      <c r="X65" s="4"/>
      <c r="Y65" s="4"/>
      <c r="Z65" s="4"/>
      <c r="AA65" s="4"/>
      <c r="AB65" s="4"/>
      <c r="AC65" s="3" t="n">
        <v>45891.708587963</v>
      </c>
      <c r="AD65" s="3" t="n">
        <v>45891.708587963</v>
      </c>
      <c r="AE65" s="4" t="s">
        <v>44</v>
      </c>
      <c r="AF65" s="4"/>
      <c r="AG65" s="4"/>
    </row>
    <row r="66" customFormat="false" ht="14.25" hidden="false" customHeight="true" outlineLevel="0" collapsed="false">
      <c r="A66" s="3" t="n">
        <v>17</v>
      </c>
      <c r="B66" s="4" t="s">
        <v>564</v>
      </c>
      <c r="C66" s="4" t="str">
        <f aca="false">IFERROR(__xludf.dummyfunction("CONCAT(A66,CONCAT(""-"",REGEXREPLACE(B66,""/"",""|"")))"),"17-10.1111|1467-8500.12662")</f>
        <v>17-10.1111|1467-8500.12662</v>
      </c>
      <c r="D66" s="4" t="s">
        <v>46</v>
      </c>
      <c r="E66" s="4" t="s">
        <v>46</v>
      </c>
      <c r="F66" s="4" t="s">
        <v>46</v>
      </c>
      <c r="G66" s="4" t="s">
        <v>34</v>
      </c>
      <c r="H66" s="4" t="n">
        <f aca="false">COUNTIF(D66:G66,"sim")</f>
        <v>1</v>
      </c>
      <c r="I66" s="4" t="s">
        <v>35</v>
      </c>
      <c r="J66" s="4" t="s">
        <v>557</v>
      </c>
      <c r="K66" s="4" t="s">
        <v>516</v>
      </c>
      <c r="L66" s="4" t="s">
        <v>38</v>
      </c>
      <c r="M66" s="4" t="s">
        <v>558</v>
      </c>
      <c r="N66" s="4" t="s">
        <v>565</v>
      </c>
      <c r="O66" s="4"/>
      <c r="P66" s="4" t="s">
        <v>566</v>
      </c>
      <c r="Q66" s="4" t="s">
        <v>567</v>
      </c>
      <c r="R66" s="4" t="s">
        <v>43</v>
      </c>
      <c r="S66" s="4" t="s">
        <v>568</v>
      </c>
      <c r="T66" s="4" t="s">
        <v>563</v>
      </c>
      <c r="U66" s="4"/>
      <c r="V66" s="4"/>
      <c r="W66" s="4"/>
      <c r="X66" s="4"/>
      <c r="Y66" s="4"/>
      <c r="Z66" s="4"/>
      <c r="AA66" s="4"/>
      <c r="AB66" s="4"/>
      <c r="AC66" s="3" t="n">
        <v>45891.7085763889</v>
      </c>
      <c r="AD66" s="3" t="n">
        <v>45891.7085763889</v>
      </c>
      <c r="AE66" s="4" t="s">
        <v>44</v>
      </c>
      <c r="AF66" s="4"/>
      <c r="AG66" s="4"/>
    </row>
    <row r="67" customFormat="false" ht="14.25" hidden="false" customHeight="true" outlineLevel="0" collapsed="false">
      <c r="A67" s="3" t="n">
        <v>23</v>
      </c>
      <c r="B67" s="4" t="s">
        <v>569</v>
      </c>
      <c r="C67" s="4" t="str">
        <f aca="false">IFERROR(__xludf.dummyfunction("CONCAT(A67,CONCAT(""-"",REGEXREPLACE(B67,""/"",""|"")))"),"23-10.1177|23821205251360521")</f>
        <v>23-10.1177|23821205251360521</v>
      </c>
      <c r="D67" s="4"/>
      <c r="E67" s="4"/>
      <c r="F67" s="4"/>
      <c r="G67" s="4"/>
      <c r="H67" s="4" t="n">
        <f aca="false">COUNTIF(D67:G67,"sim")</f>
        <v>0</v>
      </c>
      <c r="I67" s="4" t="s">
        <v>35</v>
      </c>
      <c r="J67" s="4" t="s">
        <v>570</v>
      </c>
      <c r="K67" s="4" t="s">
        <v>516</v>
      </c>
      <c r="L67" s="4" t="s">
        <v>38</v>
      </c>
      <c r="M67" s="4" t="s">
        <v>571</v>
      </c>
      <c r="N67" s="4" t="s">
        <v>572</v>
      </c>
      <c r="O67" s="4"/>
      <c r="P67" s="4" t="s">
        <v>573</v>
      </c>
      <c r="Q67" s="4" t="s">
        <v>574</v>
      </c>
      <c r="R67" s="4" t="s">
        <v>43</v>
      </c>
      <c r="S67" s="4"/>
      <c r="T67" s="4" t="s">
        <v>208</v>
      </c>
      <c r="U67" s="4"/>
      <c r="V67" s="4"/>
      <c r="W67" s="4"/>
      <c r="X67" s="4"/>
      <c r="Y67" s="4"/>
      <c r="Z67" s="4"/>
      <c r="AA67" s="4"/>
      <c r="AB67" s="4"/>
      <c r="AC67" s="3" t="n">
        <v>45891.7085763889</v>
      </c>
      <c r="AD67" s="3" t="n">
        <v>45891.7085763889</v>
      </c>
      <c r="AE67" s="4" t="s">
        <v>44</v>
      </c>
      <c r="AF67" s="4"/>
      <c r="AG67" s="4"/>
    </row>
    <row r="68" customFormat="false" ht="14.25" hidden="false" customHeight="true" outlineLevel="0" collapsed="false">
      <c r="A68" s="3" t="n">
        <v>95</v>
      </c>
      <c r="B68" s="4" t="s">
        <v>575</v>
      </c>
      <c r="C68" s="4" t="str">
        <f aca="false">IFERROR(__xludf.dummyfunction("CONCAT(A68,CONCAT(""-"",REGEXREPLACE(B68,""/"",""|"")))"),"95-10.1007|s11004-023-10096-4")</f>
        <v>95-10.1007|s11004-023-10096-4</v>
      </c>
      <c r="D68" s="4" t="s">
        <v>34</v>
      </c>
      <c r="E68" s="4" t="s">
        <v>34</v>
      </c>
      <c r="F68" s="4" t="s">
        <v>34</v>
      </c>
      <c r="G68" s="4" t="s">
        <v>34</v>
      </c>
      <c r="H68" s="4" t="n">
        <f aca="false">COUNTIF(D68:G68,"sim")</f>
        <v>4</v>
      </c>
      <c r="I68" s="4" t="s">
        <v>35</v>
      </c>
      <c r="J68" s="4" t="s">
        <v>576</v>
      </c>
      <c r="K68" s="4" t="s">
        <v>516</v>
      </c>
      <c r="L68" s="4" t="s">
        <v>94</v>
      </c>
      <c r="M68" s="4" t="s">
        <v>577</v>
      </c>
      <c r="N68" s="4" t="s">
        <v>578</v>
      </c>
      <c r="O68" s="4"/>
      <c r="P68" s="4" t="s">
        <v>579</v>
      </c>
      <c r="Q68" s="4" t="s">
        <v>580</v>
      </c>
      <c r="R68" s="4" t="s">
        <v>43</v>
      </c>
      <c r="S68" s="4" t="s">
        <v>581</v>
      </c>
      <c r="T68" s="4" t="s">
        <v>582</v>
      </c>
      <c r="U68" s="4"/>
      <c r="V68" s="4"/>
      <c r="W68" s="4"/>
      <c r="X68" s="4"/>
      <c r="Y68" s="4"/>
      <c r="Z68" s="4"/>
      <c r="AA68" s="4"/>
      <c r="AB68" s="4"/>
      <c r="AC68" s="3" t="n">
        <v>45891.7085763889</v>
      </c>
      <c r="AD68" s="3" t="n">
        <v>45891.7085763889</v>
      </c>
      <c r="AE68" s="4" t="s">
        <v>44</v>
      </c>
      <c r="AF68" s="4"/>
      <c r="AG68" s="4"/>
    </row>
    <row r="69" customFormat="false" ht="14.25" hidden="false" customHeight="true" outlineLevel="0" collapsed="false">
      <c r="A69" s="3" t="n">
        <v>159</v>
      </c>
      <c r="B69" s="4" t="s">
        <v>583</v>
      </c>
      <c r="C69" s="4" t="str">
        <f aca="false">IFERROR(__xludf.dummyfunction("CONCAT(A69,CONCAT(""-"",REGEXREPLACE(B69,""/"",""|"")))"),"159-10.1017|dap.2024.83")</f>
        <v>159-10.1017|dap.2024.83</v>
      </c>
      <c r="D69" s="4" t="s">
        <v>34</v>
      </c>
      <c r="E69" s="4" t="s">
        <v>34</v>
      </c>
      <c r="F69" s="4" t="s">
        <v>34</v>
      </c>
      <c r="G69" s="4" t="s">
        <v>34</v>
      </c>
      <c r="H69" s="4" t="n">
        <f aca="false">COUNTIF(D69:G69,"sim")</f>
        <v>4</v>
      </c>
      <c r="I69" s="4" t="s">
        <v>35</v>
      </c>
      <c r="J69" s="4" t="s">
        <v>584</v>
      </c>
      <c r="K69" s="4" t="s">
        <v>516</v>
      </c>
      <c r="L69" s="4" t="s">
        <v>94</v>
      </c>
      <c r="M69" s="4" t="s">
        <v>585</v>
      </c>
      <c r="N69" s="4" t="s">
        <v>586</v>
      </c>
      <c r="O69" s="4" t="s">
        <v>587</v>
      </c>
      <c r="P69" s="4" t="s">
        <v>588</v>
      </c>
      <c r="Q69" s="4" t="s">
        <v>589</v>
      </c>
      <c r="R69" s="4" t="s">
        <v>77</v>
      </c>
      <c r="S69" s="4"/>
      <c r="T69" s="4" t="s">
        <v>590</v>
      </c>
      <c r="U69" s="4" t="s">
        <v>80</v>
      </c>
      <c r="V69" s="4" t="s">
        <v>591</v>
      </c>
      <c r="W69" s="4"/>
      <c r="X69" s="4"/>
      <c r="Y69" s="4"/>
      <c r="Z69" s="4" t="s">
        <v>83</v>
      </c>
      <c r="AA69" s="4" t="s">
        <v>194</v>
      </c>
      <c r="AB69" s="4"/>
      <c r="AC69" s="3" t="n">
        <v>45891.7077083333</v>
      </c>
      <c r="AD69" s="3" t="n">
        <v>45891.7077083333</v>
      </c>
      <c r="AE69" s="4" t="s">
        <v>85</v>
      </c>
      <c r="AF69" s="4"/>
      <c r="AG69" s="4"/>
    </row>
    <row r="70" customFormat="false" ht="14.25" hidden="false" customHeight="true" outlineLevel="0" collapsed="false">
      <c r="A70" s="3" t="n">
        <v>198</v>
      </c>
      <c r="B70" s="4" t="s">
        <v>592</v>
      </c>
      <c r="C70" s="4" t="str">
        <f aca="false">IFERROR(__xludf.dummyfunction("CONCAT(A70,CONCAT(""-"",REGEXREPLACE(B70,""/"",""|"")))"),"198-10.1080|15732479.2024.2311911")</f>
        <v>198-10.1080|15732479.2024.2311911</v>
      </c>
      <c r="D70" s="4" t="s">
        <v>34</v>
      </c>
      <c r="E70" s="4" t="s">
        <v>34</v>
      </c>
      <c r="F70" s="4" t="s">
        <v>34</v>
      </c>
      <c r="G70" s="4" t="s">
        <v>34</v>
      </c>
      <c r="H70" s="4" t="n">
        <f aca="false">COUNTIF(D70:G70,"sim")</f>
        <v>4</v>
      </c>
      <c r="I70" s="4" t="s">
        <v>35</v>
      </c>
      <c r="J70" s="4" t="s">
        <v>593</v>
      </c>
      <c r="K70" s="4" t="s">
        <v>516</v>
      </c>
      <c r="L70" s="4" t="s">
        <v>94</v>
      </c>
      <c r="M70" s="4" t="s">
        <v>594</v>
      </c>
      <c r="N70" s="4" t="s">
        <v>595</v>
      </c>
      <c r="O70" s="4" t="s">
        <v>596</v>
      </c>
      <c r="P70" s="4" t="s">
        <v>597</v>
      </c>
      <c r="Q70" s="4" t="s">
        <v>598</v>
      </c>
      <c r="R70" s="4" t="s">
        <v>77</v>
      </c>
      <c r="S70" s="4" t="s">
        <v>599</v>
      </c>
      <c r="T70" s="4" t="s">
        <v>600</v>
      </c>
      <c r="U70" s="4" t="s">
        <v>80</v>
      </c>
      <c r="V70" s="4" t="s">
        <v>601</v>
      </c>
      <c r="W70" s="4"/>
      <c r="X70" s="4" t="s">
        <v>602</v>
      </c>
      <c r="Y70" s="4"/>
      <c r="Z70" s="4" t="s">
        <v>83</v>
      </c>
      <c r="AA70" s="4" t="s">
        <v>133</v>
      </c>
      <c r="AB70" s="4"/>
      <c r="AC70" s="3" t="n">
        <v>45891.7077083333</v>
      </c>
      <c r="AD70" s="3" t="n">
        <v>45891.7077083333</v>
      </c>
      <c r="AE70" s="4" t="s">
        <v>85</v>
      </c>
      <c r="AF70" s="4"/>
      <c r="AG70" s="4"/>
    </row>
    <row r="71" customFormat="false" ht="14.25" hidden="false" customHeight="true" outlineLevel="0" collapsed="false">
      <c r="A71" s="3" t="n">
        <v>224</v>
      </c>
      <c r="B71" s="4" t="s">
        <v>603</v>
      </c>
      <c r="C71" s="4" t="str">
        <f aca="false">IFERROR(__xludf.dummyfunction("CONCAT(A71,CONCAT(""-"",REGEXREPLACE(B71,""/"",""|"")))"),"224-10.1093|ojls|gqae027")</f>
        <v>224-10.1093|ojls|gqae027</v>
      </c>
      <c r="D71" s="4" t="s">
        <v>34</v>
      </c>
      <c r="E71" s="4" t="s">
        <v>34</v>
      </c>
      <c r="F71" s="4" t="s">
        <v>34</v>
      </c>
      <c r="G71" s="4" t="s">
        <v>34</v>
      </c>
      <c r="H71" s="4" t="n">
        <f aca="false">COUNTIF(D71:G71,"sim")</f>
        <v>4</v>
      </c>
      <c r="I71" s="4" t="s">
        <v>35</v>
      </c>
      <c r="J71" s="4" t="s">
        <v>604</v>
      </c>
      <c r="K71" s="4" t="s">
        <v>516</v>
      </c>
      <c r="L71" s="4" t="s">
        <v>94</v>
      </c>
      <c r="M71" s="4" t="s">
        <v>605</v>
      </c>
      <c r="N71" s="4" t="s">
        <v>606</v>
      </c>
      <c r="O71" s="4" t="s">
        <v>607</v>
      </c>
      <c r="P71" s="4" t="s">
        <v>608</v>
      </c>
      <c r="Q71" s="4" t="s">
        <v>609</v>
      </c>
      <c r="R71" s="4" t="s">
        <v>77</v>
      </c>
      <c r="S71" s="4" t="s">
        <v>610</v>
      </c>
      <c r="T71" s="4" t="s">
        <v>611</v>
      </c>
      <c r="U71" s="4" t="s">
        <v>80</v>
      </c>
      <c r="V71" s="4" t="s">
        <v>612</v>
      </c>
      <c r="W71" s="4"/>
      <c r="X71" s="4"/>
      <c r="Y71" s="4"/>
      <c r="Z71" s="4" t="s">
        <v>83</v>
      </c>
      <c r="AA71" s="4" t="s">
        <v>613</v>
      </c>
      <c r="AB71" s="4"/>
      <c r="AC71" s="3" t="n">
        <v>45891.7077083333</v>
      </c>
      <c r="AD71" s="3" t="n">
        <v>45891.7077083333</v>
      </c>
      <c r="AE71" s="4" t="s">
        <v>85</v>
      </c>
      <c r="AF71" s="4"/>
      <c r="AG71" s="4"/>
    </row>
    <row r="72" customFormat="false" ht="14.25" hidden="false" customHeight="true" outlineLevel="0" collapsed="false">
      <c r="A72" s="3" t="n">
        <v>227</v>
      </c>
      <c r="B72" s="4" t="s">
        <v>614</v>
      </c>
      <c r="C72" s="4" t="str">
        <f aca="false">IFERROR(__xludf.dummyfunction("CONCAT(A72,CONCAT(""-"",REGEXREPLACE(B72,""/"",""|"")))"),"227-10.1109|ACCESS.2024.3363075")</f>
        <v>227-10.1109|ACCESS.2024.3363075</v>
      </c>
      <c r="D72" s="4" t="s">
        <v>34</v>
      </c>
      <c r="E72" s="4" t="s">
        <v>34</v>
      </c>
      <c r="F72" s="4" t="s">
        <v>34</v>
      </c>
      <c r="G72" s="4" t="s">
        <v>34</v>
      </c>
      <c r="H72" s="4" t="n">
        <f aca="false">COUNTIF(D72:G72,"sim")</f>
        <v>4</v>
      </c>
      <c r="I72" s="4" t="s">
        <v>35</v>
      </c>
      <c r="J72" s="4" t="s">
        <v>532</v>
      </c>
      <c r="K72" s="4" t="s">
        <v>516</v>
      </c>
      <c r="L72" s="4" t="s">
        <v>94</v>
      </c>
      <c r="M72" s="4" t="s">
        <v>615</v>
      </c>
      <c r="N72" s="4" t="s">
        <v>616</v>
      </c>
      <c r="O72" s="4" t="s">
        <v>617</v>
      </c>
      <c r="P72" s="4" t="s">
        <v>618</v>
      </c>
      <c r="Q72" s="4" t="s">
        <v>619</v>
      </c>
      <c r="R72" s="4" t="s">
        <v>77</v>
      </c>
      <c r="S72" s="4" t="s">
        <v>620</v>
      </c>
      <c r="T72" s="4" t="s">
        <v>208</v>
      </c>
      <c r="U72" s="4" t="s">
        <v>80</v>
      </c>
      <c r="V72" s="4" t="s">
        <v>621</v>
      </c>
      <c r="W72" s="4"/>
      <c r="X72" s="4" t="s">
        <v>622</v>
      </c>
      <c r="Y72" s="4"/>
      <c r="Z72" s="4" t="s">
        <v>83</v>
      </c>
      <c r="AA72" s="4" t="s">
        <v>623</v>
      </c>
      <c r="AB72" s="4"/>
      <c r="AC72" s="3" t="n">
        <v>45891.7077083333</v>
      </c>
      <c r="AD72" s="3" t="n">
        <v>45891.7077083333</v>
      </c>
      <c r="AE72" s="4" t="s">
        <v>85</v>
      </c>
      <c r="AF72" s="4"/>
      <c r="AG72" s="4"/>
    </row>
    <row r="73" customFormat="false" ht="14.25" hidden="false" customHeight="true" outlineLevel="0" collapsed="false">
      <c r="A73" s="3" t="n">
        <v>34</v>
      </c>
      <c r="B73" s="4" t="s">
        <v>624</v>
      </c>
      <c r="C73" s="4" t="str">
        <f aca="false">IFERROR(__xludf.dummyfunction("CONCAT(A73,CONCAT(""-"",REGEXREPLACE(B73,""/"",""|"")))"),"34-10.1109|ACCESS.2024.3466834")</f>
        <v>34-10.1109|ACCESS.2024.3466834</v>
      </c>
      <c r="D73" s="4" t="s">
        <v>34</v>
      </c>
      <c r="E73" s="4" t="s">
        <v>34</v>
      </c>
      <c r="F73" s="4" t="s">
        <v>34</v>
      </c>
      <c r="G73" s="4" t="s">
        <v>34</v>
      </c>
      <c r="H73" s="4" t="n">
        <f aca="false">COUNTIF(D73:G73,"sim")</f>
        <v>4</v>
      </c>
      <c r="I73" s="4" t="s">
        <v>35</v>
      </c>
      <c r="J73" s="4" t="s">
        <v>532</v>
      </c>
      <c r="K73" s="4" t="s">
        <v>516</v>
      </c>
      <c r="L73" s="4" t="s">
        <v>94</v>
      </c>
      <c r="M73" s="4" t="s">
        <v>533</v>
      </c>
      <c r="N73" s="4" t="s">
        <v>625</v>
      </c>
      <c r="O73" s="4"/>
      <c r="P73" s="4" t="s">
        <v>626</v>
      </c>
      <c r="Q73" s="4" t="s">
        <v>627</v>
      </c>
      <c r="R73" s="4" t="s">
        <v>43</v>
      </c>
      <c r="S73" s="4" t="s">
        <v>628</v>
      </c>
      <c r="T73" s="4" t="s">
        <v>208</v>
      </c>
      <c r="U73" s="4"/>
      <c r="V73" s="4"/>
      <c r="W73" s="4"/>
      <c r="X73" s="4"/>
      <c r="Y73" s="4"/>
      <c r="Z73" s="4"/>
      <c r="AA73" s="4"/>
      <c r="AB73" s="4"/>
      <c r="AC73" s="3" t="n">
        <v>45891.7085763889</v>
      </c>
      <c r="AD73" s="3" t="n">
        <v>45891.7085763889</v>
      </c>
      <c r="AE73" s="4" t="s">
        <v>44</v>
      </c>
      <c r="AF73" s="4"/>
      <c r="AG73" s="4"/>
    </row>
    <row r="74" customFormat="false" ht="14.25" hidden="false" customHeight="true" outlineLevel="0" collapsed="false">
      <c r="A74" s="3" t="n">
        <v>200</v>
      </c>
      <c r="B74" s="4" t="s">
        <v>629</v>
      </c>
      <c r="C74" s="4" t="str">
        <f aca="false">IFERROR(__xludf.dummyfunction("CONCAT(A74,CONCAT(""-"",REGEXREPLACE(B74,""/"",""|"")))"),"200-10.1371|journal.pone.0305916")</f>
        <v>200-10.1371|journal.pone.0305916</v>
      </c>
      <c r="D74" s="4" t="s">
        <v>34</v>
      </c>
      <c r="E74" s="4" t="s">
        <v>34</v>
      </c>
      <c r="F74" s="4" t="s">
        <v>34</v>
      </c>
      <c r="G74" s="4" t="s">
        <v>34</v>
      </c>
      <c r="H74" s="4" t="n">
        <f aca="false">COUNTIF(D74:G74,"sim")</f>
        <v>4</v>
      </c>
      <c r="I74" s="4" t="s">
        <v>35</v>
      </c>
      <c r="J74" s="4" t="s">
        <v>630</v>
      </c>
      <c r="K74" s="4" t="s">
        <v>516</v>
      </c>
      <c r="L74" s="4" t="s">
        <v>94</v>
      </c>
      <c r="M74" s="4" t="s">
        <v>631</v>
      </c>
      <c r="N74" s="4" t="s">
        <v>632</v>
      </c>
      <c r="O74" s="4"/>
      <c r="P74" s="4" t="s">
        <v>633</v>
      </c>
      <c r="Q74" s="4" t="s">
        <v>634</v>
      </c>
      <c r="R74" s="4" t="s">
        <v>77</v>
      </c>
      <c r="S74" s="4"/>
      <c r="T74" s="4" t="s">
        <v>401</v>
      </c>
      <c r="U74" s="4" t="s">
        <v>80</v>
      </c>
      <c r="V74" s="4" t="s">
        <v>635</v>
      </c>
      <c r="W74" s="4"/>
      <c r="X74" s="4" t="s">
        <v>636</v>
      </c>
      <c r="Y74" s="4"/>
      <c r="Z74" s="4" t="s">
        <v>83</v>
      </c>
      <c r="AA74" s="4" t="s">
        <v>637</v>
      </c>
      <c r="AB74" s="4"/>
      <c r="AC74" s="3" t="n">
        <v>45891.7077083333</v>
      </c>
      <c r="AD74" s="3" t="n">
        <v>45891.7077083333</v>
      </c>
      <c r="AE74" s="4" t="s">
        <v>85</v>
      </c>
      <c r="AF74" s="4"/>
      <c r="AG74" s="4"/>
    </row>
    <row r="75" customFormat="false" ht="14.25" hidden="false" customHeight="true" outlineLevel="0" collapsed="false">
      <c r="A75" s="3" t="n">
        <v>79</v>
      </c>
      <c r="B75" s="4" t="s">
        <v>638</v>
      </c>
      <c r="C75" s="4" t="str">
        <f aca="false">IFERROR(__xludf.dummyfunction("CONCAT(A75,CONCAT(""-"",REGEXREPLACE(B75,""/"",""|"")))"),"79-10.3390|fi16070220")</f>
        <v>79-10.3390|fi16070220</v>
      </c>
      <c r="D75" s="4" t="s">
        <v>34</v>
      </c>
      <c r="E75" s="4" t="s">
        <v>34</v>
      </c>
      <c r="F75" s="4" t="s">
        <v>34</v>
      </c>
      <c r="G75" s="4" t="s">
        <v>34</v>
      </c>
      <c r="H75" s="4" t="n">
        <f aca="false">COUNTIF(D75:G75,"sim")</f>
        <v>4</v>
      </c>
      <c r="I75" s="4" t="s">
        <v>35</v>
      </c>
      <c r="J75" s="4" t="s">
        <v>548</v>
      </c>
      <c r="K75" s="4" t="s">
        <v>516</v>
      </c>
      <c r="L75" s="4" t="s">
        <v>94</v>
      </c>
      <c r="M75" s="4" t="s">
        <v>639</v>
      </c>
      <c r="N75" s="4" t="s">
        <v>640</v>
      </c>
      <c r="O75" s="4"/>
      <c r="P75" s="4" t="s">
        <v>641</v>
      </c>
      <c r="Q75" s="4" t="s">
        <v>642</v>
      </c>
      <c r="R75" s="4" t="s">
        <v>43</v>
      </c>
      <c r="S75" s="4"/>
      <c r="T75" s="4" t="s">
        <v>111</v>
      </c>
      <c r="U75" s="4"/>
      <c r="V75" s="4"/>
      <c r="W75" s="4"/>
      <c r="X75" s="4"/>
      <c r="Y75" s="4"/>
      <c r="Z75" s="4"/>
      <c r="AA75" s="4"/>
      <c r="AB75" s="4"/>
      <c r="AC75" s="3" t="n">
        <v>45891.7085648148</v>
      </c>
      <c r="AD75" s="3" t="n">
        <v>45891.7085648148</v>
      </c>
      <c r="AE75" s="4" t="s">
        <v>44</v>
      </c>
      <c r="AF75" s="4"/>
      <c r="AG75" s="4"/>
    </row>
    <row r="76" customFormat="false" ht="14.25" hidden="false" customHeight="true" outlineLevel="0" collapsed="false">
      <c r="A76" s="3" t="n">
        <v>124</v>
      </c>
      <c r="B76" s="4" t="s">
        <v>638</v>
      </c>
      <c r="C76" s="4" t="str">
        <f aca="false">IFERROR(__xludf.dummyfunction("CONCAT(A76,CONCAT(""-"",REGEXREPLACE(B76,""/"",""|"")))"),"124-10.3390|fi16070220")</f>
        <v>124-10.3390|fi16070220</v>
      </c>
      <c r="D76" s="4" t="s">
        <v>34</v>
      </c>
      <c r="E76" s="4" t="s">
        <v>34</v>
      </c>
      <c r="F76" s="4" t="s">
        <v>34</v>
      </c>
      <c r="G76" s="4" t="s">
        <v>34</v>
      </c>
      <c r="H76" s="4" t="n">
        <f aca="false">COUNTIF(D76:G76,"sim")</f>
        <v>4</v>
      </c>
      <c r="I76" s="4" t="s">
        <v>35</v>
      </c>
      <c r="J76" s="4" t="s">
        <v>548</v>
      </c>
      <c r="K76" s="4" t="s">
        <v>516</v>
      </c>
      <c r="L76" s="4" t="s">
        <v>94</v>
      </c>
      <c r="M76" s="4" t="s">
        <v>549</v>
      </c>
      <c r="N76" s="4" t="s">
        <v>643</v>
      </c>
      <c r="O76" s="4" t="s">
        <v>644</v>
      </c>
      <c r="P76" s="4" t="s">
        <v>645</v>
      </c>
      <c r="Q76" s="4" t="s">
        <v>642</v>
      </c>
      <c r="R76" s="4" t="s">
        <v>77</v>
      </c>
      <c r="S76" s="4"/>
      <c r="T76" s="4" t="s">
        <v>111</v>
      </c>
      <c r="U76" s="4" t="s">
        <v>80</v>
      </c>
      <c r="V76" s="4" t="s">
        <v>646</v>
      </c>
      <c r="W76" s="4"/>
      <c r="X76" s="4" t="s">
        <v>647</v>
      </c>
      <c r="Y76" s="4"/>
      <c r="Z76" s="4" t="s">
        <v>83</v>
      </c>
      <c r="AA76" s="4" t="s">
        <v>648</v>
      </c>
      <c r="AB76" s="4"/>
      <c r="AC76" s="3" t="n">
        <v>45891.7077083333</v>
      </c>
      <c r="AD76" s="3" t="n">
        <v>45891.7748032407</v>
      </c>
      <c r="AE76" s="4" t="s">
        <v>85</v>
      </c>
      <c r="AF76" s="4" t="s">
        <v>85</v>
      </c>
      <c r="AG76" s="4"/>
    </row>
    <row r="77" customFormat="false" ht="14.25" hidden="false" customHeight="true" outlineLevel="0" collapsed="false">
      <c r="A77" s="3" t="n">
        <v>25</v>
      </c>
      <c r="B77" s="4" t="s">
        <v>649</v>
      </c>
      <c r="C77" s="4" t="str">
        <f aca="false">IFERROR(__xludf.dummyfunction("CONCAT(A77,CONCAT(""-"",REGEXREPLACE(B77,""/"",""|"")))"),"25-10.1002|pad.2048")</f>
        <v>25-10.1002|pad.2048</v>
      </c>
      <c r="D77" s="4" t="s">
        <v>46</v>
      </c>
      <c r="E77" s="4" t="s">
        <v>46</v>
      </c>
      <c r="F77" s="4" t="s">
        <v>46</v>
      </c>
      <c r="G77" s="4" t="s">
        <v>34</v>
      </c>
      <c r="H77" s="4" t="n">
        <f aca="false">COUNTIF(D77:G77,"sim")</f>
        <v>1</v>
      </c>
      <c r="I77" s="4" t="s">
        <v>35</v>
      </c>
      <c r="J77" s="4" t="s">
        <v>650</v>
      </c>
      <c r="K77" s="4" t="s">
        <v>516</v>
      </c>
      <c r="L77" s="4" t="s">
        <v>94</v>
      </c>
      <c r="M77" s="4" t="s">
        <v>651</v>
      </c>
      <c r="N77" s="4" t="s">
        <v>652</v>
      </c>
      <c r="O77" s="4"/>
      <c r="P77" s="4" t="s">
        <v>653</v>
      </c>
      <c r="Q77" s="4" t="s">
        <v>654</v>
      </c>
      <c r="R77" s="4" t="s">
        <v>43</v>
      </c>
      <c r="S77" s="4" t="s">
        <v>655</v>
      </c>
      <c r="T77" s="4" t="s">
        <v>611</v>
      </c>
      <c r="U77" s="4"/>
      <c r="V77" s="4"/>
      <c r="W77" s="4"/>
      <c r="X77" s="4"/>
      <c r="Y77" s="4"/>
      <c r="Z77" s="4"/>
      <c r="AA77" s="4"/>
      <c r="AB77" s="4"/>
      <c r="AC77" s="3" t="n">
        <v>45891.7085763889</v>
      </c>
      <c r="AD77" s="3" t="n">
        <v>45891.7085763889</v>
      </c>
      <c r="AE77" s="4" t="s">
        <v>44</v>
      </c>
      <c r="AF77" s="4"/>
      <c r="AG77" s="4"/>
    </row>
    <row r="78" customFormat="false" ht="14.25" hidden="false" customHeight="true" outlineLevel="0" collapsed="false">
      <c r="A78" s="3" t="n">
        <v>18</v>
      </c>
      <c r="B78" s="4" t="s">
        <v>656</v>
      </c>
      <c r="C78" s="4" t="str">
        <f aca="false">IFERROR(__xludf.dummyfunction("CONCAT(A78,CONCAT(""-"",REGEXREPLACE(B78,""/"",""|"")))"),"18-10.1108|IJPSM-02-2023-0055")</f>
        <v>18-10.1108|IJPSM-02-2023-0055</v>
      </c>
      <c r="D78" s="4" t="s">
        <v>46</v>
      </c>
      <c r="E78" s="4" t="s">
        <v>46</v>
      </c>
      <c r="F78" s="4" t="s">
        <v>46</v>
      </c>
      <c r="G78" s="4" t="s">
        <v>34</v>
      </c>
      <c r="H78" s="4" t="n">
        <f aca="false">COUNTIF(D78:G78,"sim")</f>
        <v>1</v>
      </c>
      <c r="I78" s="4" t="s">
        <v>35</v>
      </c>
      <c r="J78" s="4" t="s">
        <v>657</v>
      </c>
      <c r="K78" s="4" t="s">
        <v>516</v>
      </c>
      <c r="L78" s="4" t="s">
        <v>94</v>
      </c>
      <c r="M78" s="4" t="s">
        <v>658</v>
      </c>
      <c r="N78" s="4" t="s">
        <v>659</v>
      </c>
      <c r="O78" s="4"/>
      <c r="P78" s="4" t="s">
        <v>660</v>
      </c>
      <c r="Q78" s="4" t="s">
        <v>661</v>
      </c>
      <c r="R78" s="4" t="s">
        <v>43</v>
      </c>
      <c r="S78" s="4" t="s">
        <v>662</v>
      </c>
      <c r="T78" s="4" t="s">
        <v>663</v>
      </c>
      <c r="U78" s="4"/>
      <c r="V78" s="4"/>
      <c r="W78" s="4"/>
      <c r="X78" s="4"/>
      <c r="Y78" s="4"/>
      <c r="Z78" s="4"/>
      <c r="AA78" s="4"/>
      <c r="AB78" s="4"/>
      <c r="AC78" s="3" t="n">
        <v>45891.7085763889</v>
      </c>
      <c r="AD78" s="3" t="n">
        <v>45891.7085763889</v>
      </c>
      <c r="AE78" s="4" t="s">
        <v>44</v>
      </c>
      <c r="AF78" s="4"/>
      <c r="AG78" s="4"/>
    </row>
    <row r="79" customFormat="false" ht="14.25" hidden="false" customHeight="true" outlineLevel="0" collapsed="false">
      <c r="A79" s="3" t="n">
        <v>196</v>
      </c>
      <c r="B79" s="4" t="s">
        <v>664</v>
      </c>
      <c r="C79" s="4" t="str">
        <f aca="false">IFERROR(__xludf.dummyfunction("CONCAT(A79,CONCAT(""-"",REGEXREPLACE(B79,""/"",""|"")))"),"196-10.1111|1467-8500.12664")</f>
        <v>196-10.1111|1467-8500.12664</v>
      </c>
      <c r="D79" s="4" t="s">
        <v>46</v>
      </c>
      <c r="E79" s="4" t="s">
        <v>46</v>
      </c>
      <c r="F79" s="4" t="s">
        <v>46</v>
      </c>
      <c r="G79" s="4" t="s">
        <v>34</v>
      </c>
      <c r="H79" s="4" t="n">
        <f aca="false">COUNTIF(D79:G79,"sim")</f>
        <v>1</v>
      </c>
      <c r="I79" s="4" t="s">
        <v>35</v>
      </c>
      <c r="J79" s="4" t="s">
        <v>557</v>
      </c>
      <c r="K79" s="4" t="s">
        <v>516</v>
      </c>
      <c r="L79" s="4" t="s">
        <v>94</v>
      </c>
      <c r="M79" s="4" t="s">
        <v>665</v>
      </c>
      <c r="N79" s="4" t="s">
        <v>666</v>
      </c>
      <c r="O79" s="4" t="s">
        <v>667</v>
      </c>
      <c r="P79" s="4" t="s">
        <v>668</v>
      </c>
      <c r="Q79" s="4" t="s">
        <v>669</v>
      </c>
      <c r="R79" s="4" t="s">
        <v>77</v>
      </c>
      <c r="S79" s="4"/>
      <c r="T79" s="4"/>
      <c r="U79" s="4" t="s">
        <v>80</v>
      </c>
      <c r="V79" s="4" t="s">
        <v>670</v>
      </c>
      <c r="W79" s="4"/>
      <c r="X79" s="4"/>
      <c r="Y79" s="4"/>
      <c r="Z79" s="4" t="s">
        <v>83</v>
      </c>
      <c r="AA79" s="4" t="s">
        <v>671</v>
      </c>
      <c r="AB79" s="4"/>
      <c r="AC79" s="3" t="n">
        <v>45891.7077083333</v>
      </c>
      <c r="AD79" s="3" t="n">
        <v>45891.7077083333</v>
      </c>
      <c r="AE79" s="4" t="s">
        <v>85</v>
      </c>
      <c r="AF79" s="4"/>
      <c r="AG79" s="4"/>
    </row>
    <row r="80" customFormat="false" ht="14.25" hidden="false" customHeight="true" outlineLevel="0" collapsed="false">
      <c r="A80" s="3" t="n">
        <v>193</v>
      </c>
      <c r="B80" s="4" t="s">
        <v>672</v>
      </c>
      <c r="C80" s="4" t="str">
        <f aca="false">IFERROR(__xludf.dummyfunction("CONCAT(A80,CONCAT(""-"",REGEXREPLACE(B80,""/"",""|"")))"),"193-10.1109|ACCESS.2023.3325738")</f>
        <v>193-10.1109|ACCESS.2023.3325738</v>
      </c>
      <c r="D80" s="4" t="s">
        <v>34</v>
      </c>
      <c r="E80" s="4" t="s">
        <v>34</v>
      </c>
      <c r="F80" s="4" t="s">
        <v>34</v>
      </c>
      <c r="G80" s="4" t="s">
        <v>34</v>
      </c>
      <c r="H80" s="4" t="n">
        <f aca="false">COUNTIF(D80:G80,"sim")</f>
        <v>4</v>
      </c>
      <c r="I80" s="4" t="s">
        <v>35</v>
      </c>
      <c r="J80" s="4" t="s">
        <v>532</v>
      </c>
      <c r="K80" s="4" t="s">
        <v>516</v>
      </c>
      <c r="L80" s="4" t="s">
        <v>224</v>
      </c>
      <c r="M80" s="4" t="s">
        <v>615</v>
      </c>
      <c r="N80" s="4" t="s">
        <v>673</v>
      </c>
      <c r="O80" s="4" t="s">
        <v>674</v>
      </c>
      <c r="P80" s="4" t="s">
        <v>675</v>
      </c>
      <c r="Q80" s="4" t="s">
        <v>676</v>
      </c>
      <c r="R80" s="4" t="s">
        <v>77</v>
      </c>
      <c r="S80" s="4" t="s">
        <v>677</v>
      </c>
      <c r="T80" s="4" t="s">
        <v>296</v>
      </c>
      <c r="U80" s="4" t="s">
        <v>80</v>
      </c>
      <c r="V80" s="4" t="s">
        <v>678</v>
      </c>
      <c r="W80" s="4"/>
      <c r="X80" s="4" t="s">
        <v>679</v>
      </c>
      <c r="Y80" s="4"/>
      <c r="Z80" s="4" t="s">
        <v>83</v>
      </c>
      <c r="AA80" s="4" t="s">
        <v>680</v>
      </c>
      <c r="AB80" s="4"/>
      <c r="AC80" s="3" t="n">
        <v>45891.7077083333</v>
      </c>
      <c r="AD80" s="3" t="n">
        <v>45891.7077083333</v>
      </c>
      <c r="AE80" s="4" t="s">
        <v>85</v>
      </c>
      <c r="AF80" s="4"/>
      <c r="AG80" s="4"/>
    </row>
    <row r="81" customFormat="false" ht="14.25" hidden="false" customHeight="true" outlineLevel="0" collapsed="false">
      <c r="A81" s="3" t="n">
        <v>182</v>
      </c>
      <c r="B81" s="4" t="s">
        <v>681</v>
      </c>
      <c r="C81" s="4" t="str">
        <f aca="false">IFERROR(__xludf.dummyfunction("CONCAT(A81,CONCAT(""-"",REGEXREPLACE(B81,""/"",""|"")))"),"182-10.1109|ACCESS.2023.3296221")</f>
        <v>182-10.1109|ACCESS.2023.3296221</v>
      </c>
      <c r="D81" s="4" t="s">
        <v>34</v>
      </c>
      <c r="E81" s="4" t="s">
        <v>46</v>
      </c>
      <c r="F81" s="4" t="s">
        <v>34</v>
      </c>
      <c r="G81" s="4" t="s">
        <v>34</v>
      </c>
      <c r="H81" s="4" t="n">
        <f aca="false">COUNTIF(D81:G81,"sim")</f>
        <v>3</v>
      </c>
      <c r="I81" s="4" t="s">
        <v>35</v>
      </c>
      <c r="J81" s="4" t="s">
        <v>532</v>
      </c>
      <c r="K81" s="4" t="s">
        <v>516</v>
      </c>
      <c r="L81" s="4" t="s">
        <v>224</v>
      </c>
      <c r="M81" s="4" t="s">
        <v>615</v>
      </c>
      <c r="N81" s="4" t="s">
        <v>682</v>
      </c>
      <c r="O81" s="4" t="s">
        <v>683</v>
      </c>
      <c r="P81" s="4" t="s">
        <v>684</v>
      </c>
      <c r="Q81" s="4" t="s">
        <v>685</v>
      </c>
      <c r="R81" s="4" t="s">
        <v>77</v>
      </c>
      <c r="S81" s="4" t="s">
        <v>686</v>
      </c>
      <c r="T81" s="4" t="s">
        <v>296</v>
      </c>
      <c r="U81" s="4" t="s">
        <v>80</v>
      </c>
      <c r="V81" s="4" t="s">
        <v>687</v>
      </c>
      <c r="W81" s="4"/>
      <c r="X81" s="4" t="s">
        <v>688</v>
      </c>
      <c r="Y81" s="4"/>
      <c r="Z81" s="4" t="s">
        <v>83</v>
      </c>
      <c r="AA81" s="4" t="s">
        <v>689</v>
      </c>
      <c r="AB81" s="4"/>
      <c r="AC81" s="3" t="n">
        <v>45891.7077083333</v>
      </c>
      <c r="AD81" s="3" t="n">
        <v>45891.7077083333</v>
      </c>
      <c r="AE81" s="4" t="s">
        <v>85</v>
      </c>
      <c r="AF81" s="4"/>
      <c r="AG81" s="4"/>
    </row>
    <row r="82" customFormat="false" ht="14.25" hidden="false" customHeight="true" outlineLevel="0" collapsed="false">
      <c r="A82" s="3" t="n">
        <v>126</v>
      </c>
      <c r="B82" s="4" t="s">
        <v>690</v>
      </c>
      <c r="C82" s="4" t="str">
        <f aca="false">IFERROR(__xludf.dummyfunction("CONCAT(A82,CONCAT(""-"",REGEXREPLACE(B82,""/"",""|"")))"),"126-10.3390|electronics12030742")</f>
        <v>126-10.3390|electronics12030742</v>
      </c>
      <c r="D82" s="4" t="s">
        <v>34</v>
      </c>
      <c r="E82" s="4" t="s">
        <v>46</v>
      </c>
      <c r="F82" s="4" t="s">
        <v>34</v>
      </c>
      <c r="G82" s="4" t="s">
        <v>34</v>
      </c>
      <c r="H82" s="4" t="n">
        <f aca="false">COUNTIF(D82:G82,"sim")</f>
        <v>3</v>
      </c>
      <c r="I82" s="4" t="s">
        <v>35</v>
      </c>
      <c r="J82" s="4" t="s">
        <v>691</v>
      </c>
      <c r="K82" s="4" t="s">
        <v>516</v>
      </c>
      <c r="L82" s="4" t="s">
        <v>224</v>
      </c>
      <c r="M82" s="4" t="s">
        <v>692</v>
      </c>
      <c r="N82" s="4" t="s">
        <v>693</v>
      </c>
      <c r="O82" s="4" t="s">
        <v>694</v>
      </c>
      <c r="P82" s="4" t="s">
        <v>695</v>
      </c>
      <c r="Q82" s="4" t="s">
        <v>696</v>
      </c>
      <c r="R82" s="4" t="s">
        <v>77</v>
      </c>
      <c r="S82" s="4"/>
      <c r="T82" s="4" t="s">
        <v>208</v>
      </c>
      <c r="U82" s="4" t="s">
        <v>80</v>
      </c>
      <c r="V82" s="4" t="s">
        <v>697</v>
      </c>
      <c r="W82" s="4"/>
      <c r="X82" s="4"/>
      <c r="Y82" s="4"/>
      <c r="Z82" s="4" t="s">
        <v>83</v>
      </c>
      <c r="AA82" s="4" t="s">
        <v>698</v>
      </c>
      <c r="AB82" s="4"/>
      <c r="AC82" s="3" t="n">
        <v>45891.7077083333</v>
      </c>
      <c r="AD82" s="3" t="n">
        <v>45891.7744444445</v>
      </c>
      <c r="AE82" s="4" t="s">
        <v>85</v>
      </c>
      <c r="AF82" s="4" t="s">
        <v>85</v>
      </c>
      <c r="AG82" s="4"/>
    </row>
    <row r="83" customFormat="false" ht="14.25" hidden="false" customHeight="true" outlineLevel="0" collapsed="false">
      <c r="A83" s="3" t="n">
        <v>203</v>
      </c>
      <c r="B83" s="4" t="s">
        <v>699</v>
      </c>
      <c r="C83" s="4" t="str">
        <f aca="false">IFERROR(__xludf.dummyfunction("CONCAT(A83,CONCAT(""-"",REGEXREPLACE(B83,""/"",""|"")))"),"203-10.3390|w15081571")</f>
        <v>203-10.3390|w15081571</v>
      </c>
      <c r="D83" s="4" t="s">
        <v>34</v>
      </c>
      <c r="E83" s="4" t="s">
        <v>46</v>
      </c>
      <c r="F83" s="4" t="s">
        <v>34</v>
      </c>
      <c r="G83" s="4" t="s">
        <v>34</v>
      </c>
      <c r="H83" s="4" t="n">
        <f aca="false">COUNTIF(D83:G83,"sim")</f>
        <v>3</v>
      </c>
      <c r="I83" s="4" t="s">
        <v>35</v>
      </c>
      <c r="J83" s="4" t="s">
        <v>700</v>
      </c>
      <c r="K83" s="4" t="s">
        <v>516</v>
      </c>
      <c r="L83" s="4" t="s">
        <v>224</v>
      </c>
      <c r="M83" s="4" t="s">
        <v>701</v>
      </c>
      <c r="N83" s="4" t="s">
        <v>702</v>
      </c>
      <c r="O83" s="4" t="s">
        <v>703</v>
      </c>
      <c r="P83" s="4" t="s">
        <v>704</v>
      </c>
      <c r="Q83" s="4" t="s">
        <v>705</v>
      </c>
      <c r="R83" s="4" t="s">
        <v>77</v>
      </c>
      <c r="S83" s="4"/>
      <c r="T83" s="4" t="s">
        <v>545</v>
      </c>
      <c r="U83" s="4" t="s">
        <v>80</v>
      </c>
      <c r="V83" s="4" t="s">
        <v>706</v>
      </c>
      <c r="W83" s="4"/>
      <c r="X83" s="4" t="s">
        <v>707</v>
      </c>
      <c r="Y83" s="4"/>
      <c r="Z83" s="4" t="s">
        <v>83</v>
      </c>
      <c r="AA83" s="4" t="s">
        <v>194</v>
      </c>
      <c r="AB83" s="4"/>
      <c r="AC83" s="3" t="n">
        <v>45891.7077083333</v>
      </c>
      <c r="AD83" s="3" t="n">
        <v>45891.7077083333</v>
      </c>
      <c r="AE83" s="4" t="s">
        <v>85</v>
      </c>
      <c r="AF83" s="4"/>
      <c r="AG83" s="4"/>
    </row>
    <row r="84" customFormat="false" ht="14.25" hidden="false" customHeight="true" outlineLevel="0" collapsed="false">
      <c r="A84" s="3" t="n">
        <v>157</v>
      </c>
      <c r="B84" s="4" t="s">
        <v>708</v>
      </c>
      <c r="C84" s="4" t="str">
        <f aca="false">IFERROR(__xludf.dummyfunction("CONCAT(A84,CONCAT(""-"",REGEXREPLACE(B84,""/"",""|"")))"),"157-10.1111|beer.12496")</f>
        <v>157-10.1111|beer.12496</v>
      </c>
      <c r="D84" s="4" t="s">
        <v>46</v>
      </c>
      <c r="E84" s="4" t="s">
        <v>46</v>
      </c>
      <c r="F84" s="4" t="s">
        <v>46</v>
      </c>
      <c r="G84" s="4" t="s">
        <v>34</v>
      </c>
      <c r="H84" s="4" t="n">
        <f aca="false">COUNTIF(D84:G84,"sim")</f>
        <v>1</v>
      </c>
      <c r="I84" s="4" t="s">
        <v>35</v>
      </c>
      <c r="J84" s="4" t="s">
        <v>709</v>
      </c>
      <c r="K84" s="4" t="s">
        <v>516</v>
      </c>
      <c r="L84" s="4" t="s">
        <v>224</v>
      </c>
      <c r="M84" s="4" t="s">
        <v>710</v>
      </c>
      <c r="N84" s="4" t="s">
        <v>711</v>
      </c>
      <c r="O84" s="4" t="s">
        <v>712</v>
      </c>
      <c r="P84" s="4" t="s">
        <v>713</v>
      </c>
      <c r="Q84" s="4" t="s">
        <v>714</v>
      </c>
      <c r="R84" s="4" t="s">
        <v>77</v>
      </c>
      <c r="S84" s="4" t="s">
        <v>715</v>
      </c>
      <c r="T84" s="4" t="s">
        <v>265</v>
      </c>
      <c r="U84" s="4" t="s">
        <v>80</v>
      </c>
      <c r="V84" s="4" t="s">
        <v>716</v>
      </c>
      <c r="W84" s="4"/>
      <c r="X84" s="4"/>
      <c r="Y84" s="4"/>
      <c r="Z84" s="4" t="s">
        <v>83</v>
      </c>
      <c r="AA84" s="4" t="s">
        <v>717</v>
      </c>
      <c r="AB84" s="4"/>
      <c r="AC84" s="3" t="n">
        <v>45891.7077083333</v>
      </c>
      <c r="AD84" s="3" t="n">
        <v>45891.7077083333</v>
      </c>
      <c r="AE84" s="4" t="s">
        <v>85</v>
      </c>
      <c r="AF84" s="4"/>
      <c r="AG84" s="4"/>
    </row>
    <row r="85" customFormat="false" ht="14.25" hidden="false" customHeight="true" outlineLevel="0" collapsed="false">
      <c r="A85" s="3" t="n">
        <v>171</v>
      </c>
      <c r="B85" s="4" t="s">
        <v>718</v>
      </c>
      <c r="C85" s="4" t="str">
        <f aca="false">IFERROR(__xludf.dummyfunction("CONCAT(A85,CONCAT(""-"",REGEXREPLACE(B85,""/"",""|"")))"),"171-10.1007|s11042-021-11458-y")</f>
        <v>171-10.1007|s11042-021-11458-y</v>
      </c>
      <c r="D85" s="4" t="s">
        <v>34</v>
      </c>
      <c r="E85" s="4" t="s">
        <v>34</v>
      </c>
      <c r="F85" s="4" t="s">
        <v>34</v>
      </c>
      <c r="G85" s="4" t="s">
        <v>34</v>
      </c>
      <c r="H85" s="4" t="n">
        <f aca="false">COUNTIF(D85:G85,"sim")</f>
        <v>4</v>
      </c>
      <c r="I85" s="4" t="s">
        <v>35</v>
      </c>
      <c r="J85" s="4" t="s">
        <v>719</v>
      </c>
      <c r="K85" s="4" t="s">
        <v>516</v>
      </c>
      <c r="L85" s="4" t="s">
        <v>302</v>
      </c>
      <c r="M85" s="4" t="s">
        <v>720</v>
      </c>
      <c r="N85" s="4" t="s">
        <v>721</v>
      </c>
      <c r="O85" s="4" t="s">
        <v>722</v>
      </c>
      <c r="P85" s="4" t="s">
        <v>723</v>
      </c>
      <c r="Q85" s="4" t="s">
        <v>724</v>
      </c>
      <c r="R85" s="4" t="s">
        <v>77</v>
      </c>
      <c r="S85" s="4" t="s">
        <v>725</v>
      </c>
      <c r="T85" s="4" t="s">
        <v>726</v>
      </c>
      <c r="U85" s="4" t="s">
        <v>80</v>
      </c>
      <c r="V85" s="4" t="s">
        <v>727</v>
      </c>
      <c r="W85" s="4"/>
      <c r="X85" s="4" t="s">
        <v>728</v>
      </c>
      <c r="Y85" s="4"/>
      <c r="Z85" s="4" t="s">
        <v>83</v>
      </c>
      <c r="AA85" s="4" t="s">
        <v>729</v>
      </c>
      <c r="AB85" s="4"/>
      <c r="AC85" s="3" t="n">
        <v>45891.7077083333</v>
      </c>
      <c r="AD85" s="3" t="n">
        <v>45891.7077083333</v>
      </c>
      <c r="AE85" s="4" t="s">
        <v>85</v>
      </c>
      <c r="AF85" s="4"/>
      <c r="AG85" s="4"/>
    </row>
    <row r="86" customFormat="false" ht="14.25" hidden="false" customHeight="true" outlineLevel="0" collapsed="false">
      <c r="A86" s="3" t="n">
        <v>103</v>
      </c>
      <c r="B86" s="4" t="s">
        <v>730</v>
      </c>
      <c r="C86" s="4" t="str">
        <f aca="false">IFERROR(__xludf.dummyfunction("CONCAT(A86,CONCAT(""-"",REGEXREPLACE(B86,""/"",""|"")))"),"103-10.1016|j.is.2021.101876")</f>
        <v>103-10.1016|j.is.2021.101876</v>
      </c>
      <c r="D86" s="4" t="s">
        <v>34</v>
      </c>
      <c r="E86" s="4" t="s">
        <v>34</v>
      </c>
      <c r="F86" s="4" t="s">
        <v>34</v>
      </c>
      <c r="G86" s="4" t="s">
        <v>34</v>
      </c>
      <c r="H86" s="4" t="n">
        <f aca="false">COUNTIF(D86:G86,"sim")</f>
        <v>4</v>
      </c>
      <c r="I86" s="4" t="s">
        <v>35</v>
      </c>
      <c r="J86" s="4" t="s">
        <v>731</v>
      </c>
      <c r="K86" s="4" t="s">
        <v>516</v>
      </c>
      <c r="L86" s="4" t="s">
        <v>302</v>
      </c>
      <c r="M86" s="4" t="s">
        <v>732</v>
      </c>
      <c r="N86" s="4" t="s">
        <v>733</v>
      </c>
      <c r="O86" s="4"/>
      <c r="P86" s="4" t="s">
        <v>734</v>
      </c>
      <c r="Q86" s="4" t="s">
        <v>735</v>
      </c>
      <c r="R86" s="4" t="s">
        <v>43</v>
      </c>
      <c r="S86" s="4"/>
      <c r="T86" s="4" t="s">
        <v>736</v>
      </c>
      <c r="U86" s="4"/>
      <c r="V86" s="4"/>
      <c r="W86" s="4"/>
      <c r="X86" s="4"/>
      <c r="Y86" s="4"/>
      <c r="Z86" s="4"/>
      <c r="AA86" s="4"/>
      <c r="AB86" s="4"/>
      <c r="AC86" s="3" t="n">
        <v>45891.7085763889</v>
      </c>
      <c r="AD86" s="3" t="n">
        <v>45891.7085763889</v>
      </c>
      <c r="AE86" s="4" t="s">
        <v>44</v>
      </c>
      <c r="AF86" s="4"/>
      <c r="AG86" s="4"/>
    </row>
    <row r="87" customFormat="false" ht="14.25" hidden="false" customHeight="true" outlineLevel="0" collapsed="false">
      <c r="A87" s="3" t="n">
        <v>78</v>
      </c>
      <c r="B87" s="4" t="s">
        <v>737</v>
      </c>
      <c r="C87" s="4" t="str">
        <f aca="false">IFERROR(__xludf.dummyfunction("CONCAT(A87,CONCAT(""-"",REGEXREPLACE(B87,""/"",""|"")))"),"78-10.1038|s41598-022-22034-1")</f>
        <v>78-10.1038|s41598-022-22034-1</v>
      </c>
      <c r="D87" s="4" t="s">
        <v>34</v>
      </c>
      <c r="E87" s="4" t="s">
        <v>34</v>
      </c>
      <c r="F87" s="4" t="s">
        <v>34</v>
      </c>
      <c r="G87" s="4" t="s">
        <v>34</v>
      </c>
      <c r="H87" s="4" t="n">
        <f aca="false">COUNTIF(D87:G87,"sim")</f>
        <v>4</v>
      </c>
      <c r="I87" s="4" t="s">
        <v>35</v>
      </c>
      <c r="J87" s="4" t="s">
        <v>160</v>
      </c>
      <c r="K87" s="4" t="s">
        <v>516</v>
      </c>
      <c r="L87" s="4" t="s">
        <v>302</v>
      </c>
      <c r="M87" s="4" t="s">
        <v>161</v>
      </c>
      <c r="N87" s="4" t="s">
        <v>738</v>
      </c>
      <c r="O87" s="4"/>
      <c r="P87" s="4" t="s">
        <v>739</v>
      </c>
      <c r="Q87" s="4" t="s">
        <v>740</v>
      </c>
      <c r="R87" s="4" t="s">
        <v>43</v>
      </c>
      <c r="S87" s="4"/>
      <c r="T87" s="4" t="s">
        <v>208</v>
      </c>
      <c r="U87" s="4"/>
      <c r="V87" s="4"/>
      <c r="W87" s="4"/>
      <c r="X87" s="4"/>
      <c r="Y87" s="4"/>
      <c r="Z87" s="4"/>
      <c r="AA87" s="4"/>
      <c r="AB87" s="4"/>
      <c r="AC87" s="3" t="n">
        <v>45891.7085648148</v>
      </c>
      <c r="AD87" s="3" t="n">
        <v>45891.7085648148</v>
      </c>
      <c r="AE87" s="4" t="s">
        <v>44</v>
      </c>
      <c r="AF87" s="4"/>
      <c r="AG87" s="4"/>
    </row>
    <row r="88" customFormat="false" ht="14.25" hidden="false" customHeight="true" outlineLevel="0" collapsed="false">
      <c r="A88" s="3" t="n">
        <v>136</v>
      </c>
      <c r="B88" s="4" t="s">
        <v>741</v>
      </c>
      <c r="C88" s="4" t="str">
        <f aca="false">IFERROR(__xludf.dummyfunction("CONCAT(A88,CONCAT(""-"",REGEXREPLACE(B88,""/"",""|"")))"),"136-10.1109|TSIPN.2022.3193252")</f>
        <v>136-10.1109|TSIPN.2022.3193252</v>
      </c>
      <c r="D88" s="4" t="s">
        <v>34</v>
      </c>
      <c r="E88" s="4" t="s">
        <v>34</v>
      </c>
      <c r="F88" s="4" t="s">
        <v>34</v>
      </c>
      <c r="G88" s="4" t="s">
        <v>34</v>
      </c>
      <c r="H88" s="4" t="n">
        <f aca="false">COUNTIF(D88:G88,"sim")</f>
        <v>4</v>
      </c>
      <c r="I88" s="4" t="s">
        <v>35</v>
      </c>
      <c r="J88" s="4" t="s">
        <v>742</v>
      </c>
      <c r="K88" s="4" t="s">
        <v>516</v>
      </c>
      <c r="L88" s="4" t="s">
        <v>302</v>
      </c>
      <c r="M88" s="4" t="s">
        <v>743</v>
      </c>
      <c r="N88" s="4" t="s">
        <v>744</v>
      </c>
      <c r="O88" s="4" t="s">
        <v>745</v>
      </c>
      <c r="P88" s="4" t="s">
        <v>746</v>
      </c>
      <c r="Q88" s="4" t="s">
        <v>747</v>
      </c>
      <c r="R88" s="4" t="s">
        <v>77</v>
      </c>
      <c r="S88" s="4" t="s">
        <v>748</v>
      </c>
      <c r="T88" s="4" t="s">
        <v>447</v>
      </c>
      <c r="U88" s="4" t="s">
        <v>80</v>
      </c>
      <c r="V88" s="4" t="s">
        <v>749</v>
      </c>
      <c r="W88" s="4"/>
      <c r="X88" s="4" t="s">
        <v>750</v>
      </c>
      <c r="Y88" s="4"/>
      <c r="Z88" s="4" t="s">
        <v>83</v>
      </c>
      <c r="AA88" s="4" t="s">
        <v>751</v>
      </c>
      <c r="AB88" s="4"/>
      <c r="AC88" s="3" t="n">
        <v>45891.7077083333</v>
      </c>
      <c r="AD88" s="3" t="n">
        <v>45891.7077083333</v>
      </c>
      <c r="AE88" s="4" t="s">
        <v>85</v>
      </c>
      <c r="AF88" s="4"/>
      <c r="AG88" s="4"/>
    </row>
    <row r="89" customFormat="false" ht="14.25" hidden="false" customHeight="true" outlineLevel="0" collapsed="false">
      <c r="A89" s="3" t="n">
        <v>94</v>
      </c>
      <c r="B89" s="4" t="s">
        <v>752</v>
      </c>
      <c r="C89" s="4" t="str">
        <f aca="false">IFERROR(__xludf.dummyfunction("CONCAT(A89,CONCAT(""-"",REGEXREPLACE(B89,""/"",""|"")))"),"94-10.1371|journal.pone.0275282")</f>
        <v>94-10.1371|journal.pone.0275282</v>
      </c>
      <c r="D89" s="4" t="s">
        <v>34</v>
      </c>
      <c r="E89" s="4" t="s">
        <v>34</v>
      </c>
      <c r="F89" s="4" t="s">
        <v>34</v>
      </c>
      <c r="G89" s="4" t="s">
        <v>34</v>
      </c>
      <c r="H89" s="4" t="n">
        <f aca="false">COUNTIF(D89:G89,"sim")</f>
        <v>4</v>
      </c>
      <c r="I89" s="4" t="s">
        <v>35</v>
      </c>
      <c r="J89" s="4" t="s">
        <v>630</v>
      </c>
      <c r="K89" s="4" t="s">
        <v>516</v>
      </c>
      <c r="L89" s="4" t="s">
        <v>302</v>
      </c>
      <c r="M89" s="4" t="s">
        <v>753</v>
      </c>
      <c r="N89" s="4" t="s">
        <v>754</v>
      </c>
      <c r="O89" s="4"/>
      <c r="P89" s="4" t="s">
        <v>755</v>
      </c>
      <c r="Q89" s="4" t="s">
        <v>756</v>
      </c>
      <c r="R89" s="4" t="s">
        <v>43</v>
      </c>
      <c r="S89" s="4"/>
      <c r="T89" s="4" t="s">
        <v>495</v>
      </c>
      <c r="U89" s="4"/>
      <c r="V89" s="4"/>
      <c r="W89" s="4"/>
      <c r="X89" s="4"/>
      <c r="Y89" s="4"/>
      <c r="Z89" s="4"/>
      <c r="AA89" s="4"/>
      <c r="AB89" s="4"/>
      <c r="AC89" s="3" t="n">
        <v>45891.7085763889</v>
      </c>
      <c r="AD89" s="3" t="n">
        <v>45891.7085763889</v>
      </c>
      <c r="AE89" s="4" t="s">
        <v>44</v>
      </c>
      <c r="AF89" s="4"/>
      <c r="AG89" s="4"/>
    </row>
    <row r="90" customFormat="false" ht="14.25" hidden="false" customHeight="true" outlineLevel="0" collapsed="false">
      <c r="A90" s="3" t="n">
        <v>130</v>
      </c>
      <c r="B90" s="4" t="s">
        <v>757</v>
      </c>
      <c r="C90" s="4" t="str">
        <f aca="false">IFERROR(__xludf.dummyfunction("CONCAT(A90,CONCAT(""-"",REGEXREPLACE(B90,""/"",""|"")))"),"130-10.3390|fi14050144")</f>
        <v>130-10.3390|fi14050144</v>
      </c>
      <c r="D90" s="4" t="s">
        <v>34</v>
      </c>
      <c r="E90" s="4" t="s">
        <v>34</v>
      </c>
      <c r="F90" s="4" t="s">
        <v>34</v>
      </c>
      <c r="G90" s="4" t="s">
        <v>34</v>
      </c>
      <c r="H90" s="4" t="n">
        <f aca="false">COUNTIF(D90:G90,"sim")</f>
        <v>4</v>
      </c>
      <c r="I90" s="4" t="s">
        <v>35</v>
      </c>
      <c r="J90" s="4" t="s">
        <v>548</v>
      </c>
      <c r="K90" s="4" t="s">
        <v>516</v>
      </c>
      <c r="L90" s="4" t="s">
        <v>302</v>
      </c>
      <c r="M90" s="4" t="s">
        <v>549</v>
      </c>
      <c r="N90" s="4" t="s">
        <v>758</v>
      </c>
      <c r="O90" s="4" t="s">
        <v>759</v>
      </c>
      <c r="P90" s="4" t="s">
        <v>760</v>
      </c>
      <c r="Q90" s="4" t="s">
        <v>761</v>
      </c>
      <c r="R90" s="4" t="s">
        <v>77</v>
      </c>
      <c r="S90" s="4"/>
      <c r="T90" s="4" t="s">
        <v>165</v>
      </c>
      <c r="U90" s="4" t="s">
        <v>80</v>
      </c>
      <c r="V90" s="4" t="s">
        <v>762</v>
      </c>
      <c r="W90" s="4"/>
      <c r="X90" s="4" t="s">
        <v>763</v>
      </c>
      <c r="Y90" s="4"/>
      <c r="Z90" s="4" t="s">
        <v>83</v>
      </c>
      <c r="AA90" s="4" t="s">
        <v>764</v>
      </c>
      <c r="AB90" s="4"/>
      <c r="AC90" s="3" t="n">
        <v>45891.7077083333</v>
      </c>
      <c r="AD90" s="3" t="n">
        <v>45891.7077083333</v>
      </c>
      <c r="AE90" s="4" t="s">
        <v>85</v>
      </c>
      <c r="AF90" s="4"/>
      <c r="AG90" s="4"/>
    </row>
    <row r="91" customFormat="false" ht="14.25" hidden="false" customHeight="true" outlineLevel="0" collapsed="false">
      <c r="A91" s="3" t="n">
        <v>138</v>
      </c>
      <c r="B91" s="4" t="s">
        <v>765</v>
      </c>
      <c r="C91" s="4" t="str">
        <f aca="false">IFERROR(__xludf.dummyfunction("CONCAT(A91,CONCAT(""-"",REGEXREPLACE(B91,""/"",""|"")))"),"138-10.3390|ijgi11050318")</f>
        <v>138-10.3390|ijgi11050318</v>
      </c>
      <c r="D91" s="4" t="s">
        <v>34</v>
      </c>
      <c r="E91" s="4" t="s">
        <v>34</v>
      </c>
      <c r="F91" s="4" t="s">
        <v>34</v>
      </c>
      <c r="G91" s="4" t="s">
        <v>34</v>
      </c>
      <c r="H91" s="4" t="n">
        <f aca="false">COUNTIF(D91:G91,"sim")</f>
        <v>4</v>
      </c>
      <c r="I91" s="4" t="s">
        <v>35</v>
      </c>
      <c r="J91" s="4" t="s">
        <v>766</v>
      </c>
      <c r="K91" s="4" t="s">
        <v>516</v>
      </c>
      <c r="L91" s="4" t="s">
        <v>302</v>
      </c>
      <c r="M91" s="4" t="s">
        <v>767</v>
      </c>
      <c r="N91" s="4" t="s">
        <v>768</v>
      </c>
      <c r="O91" s="4" t="s">
        <v>769</v>
      </c>
      <c r="P91" s="4" t="s">
        <v>770</v>
      </c>
      <c r="Q91" s="4" t="s">
        <v>771</v>
      </c>
      <c r="R91" s="4" t="s">
        <v>77</v>
      </c>
      <c r="S91" s="4"/>
      <c r="T91" s="4" t="s">
        <v>296</v>
      </c>
      <c r="U91" s="4" t="s">
        <v>80</v>
      </c>
      <c r="V91" s="4" t="s">
        <v>772</v>
      </c>
      <c r="W91" s="4"/>
      <c r="X91" s="4"/>
      <c r="Y91" s="4"/>
      <c r="Z91" s="4" t="s">
        <v>83</v>
      </c>
      <c r="AA91" s="4" t="s">
        <v>288</v>
      </c>
      <c r="AB91" s="4"/>
      <c r="AC91" s="3" t="n">
        <v>45891.7077083333</v>
      </c>
      <c r="AD91" s="3" t="n">
        <v>45891.7077083333</v>
      </c>
      <c r="AE91" s="4" t="s">
        <v>85</v>
      </c>
      <c r="AF91" s="4"/>
      <c r="AG91" s="4"/>
    </row>
    <row r="92" customFormat="false" ht="14.25" hidden="false" customHeight="true" outlineLevel="0" collapsed="false">
      <c r="A92" s="3" t="n">
        <v>155</v>
      </c>
      <c r="B92" s="4" t="s">
        <v>773</v>
      </c>
      <c r="C92" s="4" t="str">
        <f aca="false">IFERROR(__xludf.dummyfunction("CONCAT(A92,CONCAT(""-"",REGEXREPLACE(B92,""/"",""|"")))"),"155-10.3390|info13020099")</f>
        <v>155-10.3390|info13020099</v>
      </c>
      <c r="D92" s="4" t="s">
        <v>34</v>
      </c>
      <c r="E92" s="4" t="s">
        <v>34</v>
      </c>
      <c r="F92" s="4" t="s">
        <v>34</v>
      </c>
      <c r="G92" s="4" t="s">
        <v>34</v>
      </c>
      <c r="H92" s="4" t="n">
        <f aca="false">COUNTIF(D92:G92,"sim")</f>
        <v>4</v>
      </c>
      <c r="I92" s="4" t="s">
        <v>35</v>
      </c>
      <c r="J92" s="4" t="s">
        <v>774</v>
      </c>
      <c r="K92" s="4" t="s">
        <v>516</v>
      </c>
      <c r="L92" s="4" t="s">
        <v>302</v>
      </c>
      <c r="M92" s="4" t="s">
        <v>775</v>
      </c>
      <c r="N92" s="4" t="s">
        <v>776</v>
      </c>
      <c r="O92" s="4" t="s">
        <v>777</v>
      </c>
      <c r="P92" s="4" t="s">
        <v>778</v>
      </c>
      <c r="Q92" s="4" t="s">
        <v>779</v>
      </c>
      <c r="R92" s="4" t="s">
        <v>77</v>
      </c>
      <c r="S92" s="4"/>
      <c r="T92" s="4" t="s">
        <v>275</v>
      </c>
      <c r="U92" s="4" t="s">
        <v>80</v>
      </c>
      <c r="V92" s="4" t="s">
        <v>780</v>
      </c>
      <c r="W92" s="4"/>
      <c r="X92" s="4" t="s">
        <v>781</v>
      </c>
      <c r="Y92" s="4"/>
      <c r="Z92" s="4" t="s">
        <v>83</v>
      </c>
      <c r="AA92" s="4" t="s">
        <v>782</v>
      </c>
      <c r="AB92" s="4"/>
      <c r="AC92" s="3" t="n">
        <v>45891.7077083333</v>
      </c>
      <c r="AD92" s="3" t="n">
        <v>45891.7077083333</v>
      </c>
      <c r="AE92" s="4" t="s">
        <v>85</v>
      </c>
      <c r="AF92" s="4"/>
      <c r="AG92" s="4"/>
    </row>
    <row r="93" customFormat="false" ht="14.25" hidden="false" customHeight="true" outlineLevel="0" collapsed="false">
      <c r="A93" s="3" t="n">
        <v>53</v>
      </c>
      <c r="B93" s="4" t="s">
        <v>783</v>
      </c>
      <c r="C93" s="4" t="str">
        <f aca="false">IFERROR(__xludf.dummyfunction("CONCAT(A93,CONCAT(""-"",REGEXREPLACE(B93,""/"",""|"")))"),"53-10.5334|tilr.303")</f>
        <v>53-10.5334|tilr.303</v>
      </c>
      <c r="D93" s="4" t="s">
        <v>34</v>
      </c>
      <c r="E93" s="4" t="s">
        <v>34</v>
      </c>
      <c r="F93" s="4" t="s">
        <v>34</v>
      </c>
      <c r="G93" s="4" t="s">
        <v>34</v>
      </c>
      <c r="H93" s="4" t="n">
        <f aca="false">COUNTIF(D93:G93,"sim")</f>
        <v>4</v>
      </c>
      <c r="I93" s="4" t="s">
        <v>35</v>
      </c>
      <c r="J93" s="4" t="s">
        <v>784</v>
      </c>
      <c r="K93" s="4" t="s">
        <v>516</v>
      </c>
      <c r="L93" s="4" t="s">
        <v>302</v>
      </c>
      <c r="M93" s="4" t="s">
        <v>785</v>
      </c>
      <c r="N93" s="4" t="s">
        <v>786</v>
      </c>
      <c r="O93" s="4"/>
      <c r="P93" s="4" t="s">
        <v>787</v>
      </c>
      <c r="Q93" s="4" t="s">
        <v>788</v>
      </c>
      <c r="R93" s="4" t="s">
        <v>43</v>
      </c>
      <c r="S93" s="4" t="s">
        <v>789</v>
      </c>
      <c r="T93" s="4" t="s">
        <v>790</v>
      </c>
      <c r="U93" s="4"/>
      <c r="V93" s="4"/>
      <c r="W93" s="4"/>
      <c r="X93" s="4"/>
      <c r="Y93" s="4"/>
      <c r="Z93" s="4"/>
      <c r="AA93" s="4"/>
      <c r="AB93" s="4"/>
      <c r="AC93" s="3" t="n">
        <v>45891.7085763889</v>
      </c>
      <c r="AD93" s="3" t="n">
        <v>45891.7085763889</v>
      </c>
      <c r="AE93" s="4" t="s">
        <v>44</v>
      </c>
      <c r="AF93" s="4"/>
      <c r="AG93" s="4"/>
    </row>
    <row r="94" customFormat="false" ht="14.25" hidden="false" customHeight="true" outlineLevel="0" collapsed="false">
      <c r="A94" s="3" t="n">
        <v>118</v>
      </c>
      <c r="B94" s="4" t="s">
        <v>791</v>
      </c>
      <c r="C94" s="4" t="str">
        <f aca="false">IFERROR(__xludf.dummyfunction("CONCAT(A94,CONCAT(""-"",REGEXREPLACE(B94,""/"",""|"")))"),"118-10.1371|journal.pone.0276767")</f>
        <v>118-10.1371|journal.pone.0276767</v>
      </c>
      <c r="D94" s="4" t="s">
        <v>34</v>
      </c>
      <c r="E94" s="4" t="s">
        <v>46</v>
      </c>
      <c r="F94" s="4" t="s">
        <v>34</v>
      </c>
      <c r="G94" s="4" t="s">
        <v>34</v>
      </c>
      <c r="H94" s="4" t="n">
        <f aca="false">COUNTIF(D94:G94,"sim")</f>
        <v>3</v>
      </c>
      <c r="I94" s="4" t="s">
        <v>35</v>
      </c>
      <c r="J94" s="4" t="s">
        <v>630</v>
      </c>
      <c r="K94" s="4" t="s">
        <v>516</v>
      </c>
      <c r="L94" s="4" t="s">
        <v>302</v>
      </c>
      <c r="M94" s="4" t="s">
        <v>631</v>
      </c>
      <c r="N94" s="4" t="s">
        <v>792</v>
      </c>
      <c r="O94" s="4"/>
      <c r="P94" s="4" t="s">
        <v>793</v>
      </c>
      <c r="Q94" s="4" t="s">
        <v>794</v>
      </c>
      <c r="R94" s="4" t="s">
        <v>77</v>
      </c>
      <c r="S94" s="4"/>
      <c r="T94" s="4" t="s">
        <v>495</v>
      </c>
      <c r="U94" s="4" t="s">
        <v>80</v>
      </c>
      <c r="V94" s="4" t="s">
        <v>795</v>
      </c>
      <c r="W94" s="4"/>
      <c r="X94" s="4" t="s">
        <v>796</v>
      </c>
      <c r="Y94" s="4"/>
      <c r="Z94" s="4" t="s">
        <v>83</v>
      </c>
      <c r="AA94" s="4" t="s">
        <v>797</v>
      </c>
      <c r="AB94" s="4"/>
      <c r="AC94" s="3" t="n">
        <v>45891.7077083333</v>
      </c>
      <c r="AD94" s="3" t="n">
        <v>45891.7637962963</v>
      </c>
      <c r="AE94" s="4" t="s">
        <v>85</v>
      </c>
      <c r="AF94" s="4" t="s">
        <v>85</v>
      </c>
      <c r="AG94" s="4"/>
    </row>
    <row r="95" customFormat="false" ht="14.25" hidden="false" customHeight="true" outlineLevel="0" collapsed="false">
      <c r="A95" s="3" t="n">
        <v>32</v>
      </c>
      <c r="B95" s="4" t="s">
        <v>798</v>
      </c>
      <c r="C95" s="4" t="str">
        <f aca="false">IFERROR(__xludf.dummyfunction("CONCAT(A95,CONCAT(""-"",REGEXREPLACE(B95,""/"",""|"")))"),"32-10.1371|journal.pone.0263476")</f>
        <v>32-10.1371|journal.pone.0263476</v>
      </c>
      <c r="D95" s="4" t="s">
        <v>46</v>
      </c>
      <c r="E95" s="4" t="s">
        <v>46</v>
      </c>
      <c r="F95" s="4" t="s">
        <v>46</v>
      </c>
      <c r="G95" s="4" t="s">
        <v>34</v>
      </c>
      <c r="H95" s="4" t="n">
        <f aca="false">COUNTIF(D95:G95,"sim")</f>
        <v>1</v>
      </c>
      <c r="I95" s="4" t="s">
        <v>35</v>
      </c>
      <c r="J95" s="4" t="s">
        <v>630</v>
      </c>
      <c r="K95" s="4" t="s">
        <v>516</v>
      </c>
      <c r="L95" s="4" t="s">
        <v>302</v>
      </c>
      <c r="M95" s="4" t="s">
        <v>753</v>
      </c>
      <c r="N95" s="4" t="s">
        <v>799</v>
      </c>
      <c r="O95" s="4"/>
      <c r="P95" s="4" t="s">
        <v>800</v>
      </c>
      <c r="Q95" s="4" t="s">
        <v>801</v>
      </c>
      <c r="R95" s="4" t="s">
        <v>43</v>
      </c>
      <c r="S95" s="4"/>
      <c r="T95" s="4" t="s">
        <v>495</v>
      </c>
      <c r="U95" s="4"/>
      <c r="V95" s="4"/>
      <c r="W95" s="4"/>
      <c r="X95" s="4"/>
      <c r="Y95" s="4"/>
      <c r="Z95" s="4"/>
      <c r="AA95" s="4"/>
      <c r="AB95" s="4"/>
      <c r="AC95" s="3" t="n">
        <v>45891.7085763889</v>
      </c>
      <c r="AD95" s="3" t="n">
        <v>45891.7085763889</v>
      </c>
      <c r="AE95" s="4" t="s">
        <v>44</v>
      </c>
      <c r="AF95" s="4"/>
      <c r="AG95" s="4"/>
    </row>
    <row r="96" customFormat="false" ht="14.25" hidden="false" customHeight="true" outlineLevel="0" collapsed="false">
      <c r="A96" s="3" t="n">
        <v>147</v>
      </c>
      <c r="B96" s="4" t="s">
        <v>802</v>
      </c>
      <c r="C96" s="4" t="str">
        <f aca="false">IFERROR(__xludf.dummyfunction("CONCAT(A96,CONCAT(""-"",REGEXREPLACE(B96,""/"",""|"")))"),"147-10.32604|csse.2022.020590")</f>
        <v>147-10.32604|csse.2022.020590</v>
      </c>
      <c r="D96" s="4" t="s">
        <v>46</v>
      </c>
      <c r="E96" s="4" t="s">
        <v>46</v>
      </c>
      <c r="F96" s="4" t="s">
        <v>46</v>
      </c>
      <c r="G96" s="4" t="s">
        <v>34</v>
      </c>
      <c r="H96" s="4" t="n">
        <f aca="false">COUNTIF(D96:G96,"sim")</f>
        <v>1</v>
      </c>
      <c r="I96" s="4" t="s">
        <v>35</v>
      </c>
      <c r="J96" s="4" t="s">
        <v>803</v>
      </c>
      <c r="K96" s="4" t="s">
        <v>516</v>
      </c>
      <c r="L96" s="4" t="s">
        <v>302</v>
      </c>
      <c r="M96" s="4" t="s">
        <v>804</v>
      </c>
      <c r="N96" s="4" t="s">
        <v>805</v>
      </c>
      <c r="O96" s="4" t="s">
        <v>806</v>
      </c>
      <c r="P96" s="4" t="s">
        <v>807</v>
      </c>
      <c r="Q96" s="4" t="s">
        <v>808</v>
      </c>
      <c r="R96" s="4" t="s">
        <v>77</v>
      </c>
      <c r="S96" s="4" t="s">
        <v>809</v>
      </c>
      <c r="T96" s="4" t="s">
        <v>100</v>
      </c>
      <c r="U96" s="4" t="s">
        <v>80</v>
      </c>
      <c r="V96" s="4" t="s">
        <v>810</v>
      </c>
      <c r="W96" s="4"/>
      <c r="X96" s="4" t="s">
        <v>811</v>
      </c>
      <c r="Y96" s="4"/>
      <c r="Z96" s="4" t="s">
        <v>83</v>
      </c>
      <c r="AA96" s="4" t="s">
        <v>102</v>
      </c>
      <c r="AB96" s="4"/>
      <c r="AC96" s="3" t="n">
        <v>45891.7077083333</v>
      </c>
      <c r="AD96" s="3" t="n">
        <v>45891.7077083333</v>
      </c>
      <c r="AE96" s="4" t="s">
        <v>85</v>
      </c>
      <c r="AF96" s="4"/>
      <c r="AG96" s="4"/>
    </row>
    <row r="97" customFormat="false" ht="14.25" hidden="false" customHeight="true" outlineLevel="0" collapsed="false">
      <c r="A97" s="3" t="n">
        <v>72</v>
      </c>
      <c r="B97" s="4" t="s">
        <v>812</v>
      </c>
      <c r="C97" s="4" t="str">
        <f aca="false">IFERROR(__xludf.dummyfunction("CONCAT(A97,CONCAT(""-"",REGEXREPLACE(B97,""/"",""|"")))"),"72-10.3233|IP-200224")</f>
        <v>72-10.3233|IP-200224</v>
      </c>
      <c r="D97" s="4" t="s">
        <v>34</v>
      </c>
      <c r="E97" s="4" t="s">
        <v>34</v>
      </c>
      <c r="F97" s="4" t="s">
        <v>34</v>
      </c>
      <c r="G97" s="4" t="s">
        <v>34</v>
      </c>
      <c r="H97" s="4" t="n">
        <f aca="false">COUNTIF(D97:G97,"sim")</f>
        <v>4</v>
      </c>
      <c r="I97" s="4" t="s">
        <v>35</v>
      </c>
      <c r="J97" s="4" t="s">
        <v>813</v>
      </c>
      <c r="K97" s="4" t="s">
        <v>516</v>
      </c>
      <c r="L97" s="4" t="s">
        <v>422</v>
      </c>
      <c r="M97" s="4" t="s">
        <v>814</v>
      </c>
      <c r="N97" s="4" t="s">
        <v>815</v>
      </c>
      <c r="O97" s="4"/>
      <c r="P97" s="4" t="s">
        <v>816</v>
      </c>
      <c r="Q97" s="4" t="s">
        <v>817</v>
      </c>
      <c r="R97" s="4" t="s">
        <v>43</v>
      </c>
      <c r="S97" s="4" t="s">
        <v>818</v>
      </c>
      <c r="T97" s="4" t="s">
        <v>819</v>
      </c>
      <c r="U97" s="4"/>
      <c r="V97" s="4"/>
      <c r="W97" s="4"/>
      <c r="X97" s="4"/>
      <c r="Y97" s="4"/>
      <c r="Z97" s="4"/>
      <c r="AA97" s="4"/>
      <c r="AB97" s="4"/>
      <c r="AC97" s="3" t="n">
        <v>45891.7085648148</v>
      </c>
      <c r="AD97" s="3" t="n">
        <v>45891.7085648148</v>
      </c>
      <c r="AE97" s="4" t="s">
        <v>44</v>
      </c>
      <c r="AF97" s="4"/>
      <c r="AG97" s="4"/>
    </row>
    <row r="98" customFormat="false" ht="14.25" hidden="false" customHeight="true" outlineLevel="0" collapsed="false">
      <c r="A98" s="3" t="n">
        <v>128</v>
      </c>
      <c r="B98" s="4" t="s">
        <v>820</v>
      </c>
      <c r="C98" s="4" t="str">
        <f aca="false">IFERROR(__xludf.dummyfunction("CONCAT(A98,CONCAT(""-"",REGEXREPLACE(B98,""/"",""|"")))"),"128-10.3390|app112311365")</f>
        <v>128-10.3390|app112311365</v>
      </c>
      <c r="D98" s="4" t="s">
        <v>34</v>
      </c>
      <c r="E98" s="4" t="s">
        <v>34</v>
      </c>
      <c r="F98" s="4" t="s">
        <v>34</v>
      </c>
      <c r="G98" s="4" t="s">
        <v>34</v>
      </c>
      <c r="H98" s="4" t="n">
        <f aca="false">COUNTIF(D98:G98,"sim")</f>
        <v>4</v>
      </c>
      <c r="I98" s="4" t="s">
        <v>35</v>
      </c>
      <c r="J98" s="4" t="s">
        <v>269</v>
      </c>
      <c r="K98" s="4" t="s">
        <v>516</v>
      </c>
      <c r="L98" s="4" t="s">
        <v>422</v>
      </c>
      <c r="M98" s="4" t="s">
        <v>270</v>
      </c>
      <c r="N98" s="4" t="s">
        <v>821</v>
      </c>
      <c r="O98" s="4" t="s">
        <v>822</v>
      </c>
      <c r="P98" s="4" t="s">
        <v>823</v>
      </c>
      <c r="Q98" s="4" t="s">
        <v>824</v>
      </c>
      <c r="R98" s="4" t="s">
        <v>77</v>
      </c>
      <c r="S98" s="4"/>
      <c r="T98" s="4" t="s">
        <v>296</v>
      </c>
      <c r="U98" s="4" t="s">
        <v>80</v>
      </c>
      <c r="V98" s="4" t="s">
        <v>825</v>
      </c>
      <c r="W98" s="4"/>
      <c r="X98" s="4"/>
      <c r="Y98" s="4"/>
      <c r="Z98" s="4" t="s">
        <v>83</v>
      </c>
      <c r="AA98" s="4" t="s">
        <v>826</v>
      </c>
      <c r="AB98" s="4"/>
      <c r="AC98" s="3" t="n">
        <v>45891.7077083333</v>
      </c>
      <c r="AD98" s="3" t="n">
        <v>45891.7730902778</v>
      </c>
      <c r="AE98" s="4" t="s">
        <v>85</v>
      </c>
      <c r="AF98" s="4" t="s">
        <v>85</v>
      </c>
      <c r="AG98" s="4"/>
    </row>
    <row r="99" customFormat="false" ht="14.25" hidden="false" customHeight="true" outlineLevel="0" collapsed="false">
      <c r="A99" s="3" t="n">
        <v>146</v>
      </c>
      <c r="B99" s="4" t="s">
        <v>827</v>
      </c>
      <c r="C99" s="4" t="str">
        <f aca="false">IFERROR(__xludf.dummyfunction("CONCAT(A99,CONCAT(""-"",REGEXREPLACE(B99,""/"",""|"")))"),"146-10.3390|s21227470")</f>
        <v>146-10.3390|s21227470</v>
      </c>
      <c r="D99" s="4" t="s">
        <v>34</v>
      </c>
      <c r="E99" s="4" t="s">
        <v>34</v>
      </c>
      <c r="F99" s="4" t="s">
        <v>34</v>
      </c>
      <c r="G99" s="4" t="s">
        <v>34</v>
      </c>
      <c r="H99" s="4" t="n">
        <f aca="false">COUNTIF(D99:G99,"sim")</f>
        <v>4</v>
      </c>
      <c r="I99" s="4" t="s">
        <v>35</v>
      </c>
      <c r="J99" s="4" t="s">
        <v>828</v>
      </c>
      <c r="K99" s="4" t="s">
        <v>516</v>
      </c>
      <c r="L99" s="4" t="s">
        <v>422</v>
      </c>
      <c r="M99" s="4" t="s">
        <v>829</v>
      </c>
      <c r="N99" s="4" t="s">
        <v>830</v>
      </c>
      <c r="O99" s="4" t="s">
        <v>831</v>
      </c>
      <c r="P99" s="4" t="s">
        <v>832</v>
      </c>
      <c r="Q99" s="4" t="s">
        <v>833</v>
      </c>
      <c r="R99" s="4" t="s">
        <v>77</v>
      </c>
      <c r="S99" s="4"/>
      <c r="T99" s="4" t="s">
        <v>834</v>
      </c>
      <c r="U99" s="4" t="s">
        <v>80</v>
      </c>
      <c r="V99" s="4" t="s">
        <v>835</v>
      </c>
      <c r="W99" s="4"/>
      <c r="X99" s="4" t="s">
        <v>836</v>
      </c>
      <c r="Y99" s="4"/>
      <c r="Z99" s="4" t="s">
        <v>83</v>
      </c>
      <c r="AA99" s="4" t="s">
        <v>837</v>
      </c>
      <c r="AB99" s="4"/>
      <c r="AC99" s="3" t="n">
        <v>45891.7077083333</v>
      </c>
      <c r="AD99" s="3" t="n">
        <v>45891.7077083333</v>
      </c>
      <c r="AE99" s="4" t="s">
        <v>85</v>
      </c>
      <c r="AF99" s="4"/>
      <c r="AG99" s="4"/>
    </row>
    <row r="100" customFormat="false" ht="14.25" hidden="false" customHeight="true" outlineLevel="0" collapsed="false">
      <c r="A100" s="3" t="n">
        <v>153</v>
      </c>
      <c r="B100" s="4" t="s">
        <v>838</v>
      </c>
      <c r="C100" s="4" t="str">
        <f aca="false">IFERROR(__xludf.dummyfunction("CONCAT(A100,CONCAT(""-"",REGEXREPLACE(B100,""/"",""|"")))"),"153-10.1109|ACCESS.2020.2984013")</f>
        <v>153-10.1109|ACCESS.2020.2984013</v>
      </c>
      <c r="D100" s="4" t="s">
        <v>34</v>
      </c>
      <c r="E100" s="4" t="s">
        <v>34</v>
      </c>
      <c r="F100" s="4" t="s">
        <v>34</v>
      </c>
      <c r="G100" s="4" t="s">
        <v>34</v>
      </c>
      <c r="H100" s="4" t="n">
        <f aca="false">COUNTIF(D100:G100,"sim")</f>
        <v>4</v>
      </c>
      <c r="I100" s="4" t="s">
        <v>35</v>
      </c>
      <c r="J100" s="4" t="s">
        <v>532</v>
      </c>
      <c r="K100" s="4" t="s">
        <v>516</v>
      </c>
      <c r="L100" s="4" t="s">
        <v>478</v>
      </c>
      <c r="M100" s="4" t="s">
        <v>615</v>
      </c>
      <c r="N100" s="4" t="s">
        <v>839</v>
      </c>
      <c r="O100" s="4" t="s">
        <v>840</v>
      </c>
      <c r="P100" s="4" t="s">
        <v>841</v>
      </c>
      <c r="Q100" s="4" t="s">
        <v>842</v>
      </c>
      <c r="R100" s="4" t="s">
        <v>77</v>
      </c>
      <c r="S100" s="4" t="s">
        <v>843</v>
      </c>
      <c r="T100" s="4" t="s">
        <v>447</v>
      </c>
      <c r="U100" s="4" t="s">
        <v>80</v>
      </c>
      <c r="V100" s="4" t="s">
        <v>844</v>
      </c>
      <c r="W100" s="4"/>
      <c r="X100" s="4" t="s">
        <v>845</v>
      </c>
      <c r="Y100" s="4"/>
      <c r="Z100" s="4" t="s">
        <v>83</v>
      </c>
      <c r="AA100" s="4" t="s">
        <v>288</v>
      </c>
      <c r="AB100" s="4"/>
      <c r="AC100" s="3" t="n">
        <v>45891.7077083333</v>
      </c>
      <c r="AD100" s="3" t="n">
        <v>45891.7077083333</v>
      </c>
      <c r="AE100" s="4" t="s">
        <v>85</v>
      </c>
      <c r="AF100" s="4"/>
      <c r="AG100" s="4"/>
    </row>
    <row r="101" customFormat="false" ht="14.25" hidden="false" customHeight="true" outlineLevel="0" collapsed="false">
      <c r="A101" s="3" t="n">
        <v>102</v>
      </c>
      <c r="B101" s="4" t="s">
        <v>846</v>
      </c>
      <c r="C101" s="4" t="str">
        <f aca="false">IFERROR(__xludf.dummyfunction("CONCAT(A101,CONCAT(""-"",REGEXREPLACE(B101,""/"",""|"")))"),"102-10.1007|s11266-018-9999-5")</f>
        <v>102-10.1007|s11266-018-9999-5</v>
      </c>
      <c r="D101" s="4" t="s">
        <v>46</v>
      </c>
      <c r="E101" s="4" t="s">
        <v>46</v>
      </c>
      <c r="F101" s="4" t="s">
        <v>46</v>
      </c>
      <c r="G101" s="4" t="s">
        <v>34</v>
      </c>
      <c r="H101" s="4" t="n">
        <f aca="false">COUNTIF(D101:G101,"sim")</f>
        <v>1</v>
      </c>
      <c r="I101" s="4" t="s">
        <v>35</v>
      </c>
      <c r="J101" s="4" t="s">
        <v>847</v>
      </c>
      <c r="K101" s="4" t="s">
        <v>516</v>
      </c>
      <c r="L101" s="4" t="s">
        <v>478</v>
      </c>
      <c r="M101" s="4" t="s">
        <v>848</v>
      </c>
      <c r="N101" s="4" t="s">
        <v>849</v>
      </c>
      <c r="O101" s="4"/>
      <c r="P101" s="4" t="s">
        <v>850</v>
      </c>
      <c r="Q101" s="4" t="s">
        <v>851</v>
      </c>
      <c r="R101" s="4" t="s">
        <v>43</v>
      </c>
      <c r="S101" s="4" t="s">
        <v>852</v>
      </c>
      <c r="T101" s="4" t="s">
        <v>378</v>
      </c>
      <c r="U101" s="4"/>
      <c r="V101" s="4"/>
      <c r="W101" s="4"/>
      <c r="X101" s="4"/>
      <c r="Y101" s="4"/>
      <c r="Z101" s="4"/>
      <c r="AA101" s="4"/>
      <c r="AB101" s="4"/>
      <c r="AC101" s="3" t="n">
        <v>45891.7085763889</v>
      </c>
      <c r="AD101" s="3" t="n">
        <v>45891.7085763889</v>
      </c>
      <c r="AE101" s="4" t="s">
        <v>44</v>
      </c>
      <c r="AF101" s="4"/>
      <c r="AG101" s="4"/>
    </row>
    <row r="102" customFormat="false" ht="14.25" hidden="false" customHeight="true" outlineLevel="0" collapsed="false">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row>
    <row r="103" customFormat="false" ht="14.25" hidden="false" customHeight="true" outlineLevel="0" collapsed="false">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row>
    <row r="104" customFormat="false" ht="14.25" hidden="false" customHeight="true" outlineLevel="0" collapsed="false">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row>
    <row r="105" customFormat="false" ht="14.25" hidden="false" customHeight="true" outlineLevel="0" collapsed="false">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row>
    <row r="106" customFormat="false" ht="14.25" hidden="false" customHeight="true" outlineLevel="0" collapsed="false">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row>
    <row r="107" customFormat="false" ht="14.25" hidden="false" customHeight="true" outlineLevel="0" collapsed="false">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row>
    <row r="108" customFormat="false" ht="14.25" hidden="false" customHeight="true" outlineLevel="0" collapsed="false">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row>
    <row r="109" customFormat="false" ht="14.25" hidden="false" customHeight="true" outlineLevel="0" collapsed="false">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row>
    <row r="110" customFormat="false" ht="14.25" hidden="false" customHeight="true" outlineLevel="0" collapsed="false">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row>
    <row r="111" customFormat="false" ht="14.25" hidden="false" customHeight="true" outlineLevel="0" collapsed="false">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row>
    <row r="112" customFormat="false" ht="14.25" hidden="false" customHeight="true" outlineLevel="0" collapsed="false">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row>
    <row r="113" customFormat="false" ht="14.25" hidden="false" customHeight="true" outlineLevel="0" collapsed="false">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row>
    <row r="114" customFormat="false" ht="14.25" hidden="false" customHeight="true" outlineLevel="0" collapsed="false">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row>
    <row r="115" customFormat="false" ht="14.25" hidden="false" customHeight="true" outlineLevel="0" collapsed="false">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row>
    <row r="116" customFormat="false" ht="14.25" hidden="false" customHeight="true" outlineLevel="0" collapsed="false">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row>
    <row r="117" customFormat="false" ht="14.25" hidden="false" customHeight="true" outlineLevel="0" collapsed="false">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row>
    <row r="118" customFormat="false" ht="14.25" hidden="false" customHeight="true" outlineLevel="0" collapsed="false">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row>
    <row r="119" customFormat="false" ht="14.25" hidden="false" customHeight="true" outlineLevel="0" collapsed="false">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row>
    <row r="120" customFormat="false" ht="14.25" hidden="false" customHeight="true" outlineLevel="0" collapsed="false">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row>
    <row r="121" customFormat="false" ht="14.25" hidden="false" customHeight="true" outlineLevel="0" collapsed="false">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row>
    <row r="122" customFormat="false" ht="14.25" hidden="false" customHeight="true" outlineLevel="0" collapsed="false">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row>
    <row r="123" customFormat="false" ht="14.25" hidden="false" customHeight="true" outlineLevel="0" collapsed="false">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row>
    <row r="124" customFormat="false" ht="14.25" hidden="false" customHeight="true" outlineLevel="0" collapsed="false">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row>
    <row r="125" customFormat="false" ht="14.25" hidden="false" customHeight="true" outlineLevel="0" collapsed="false">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row>
    <row r="126" customFormat="false" ht="14.25" hidden="false" customHeight="true" outlineLevel="0" collapsed="false">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row>
    <row r="127" customFormat="false" ht="14.25" hidden="false" customHeight="true" outlineLevel="0" collapsed="false">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row>
    <row r="128" customFormat="false" ht="14.25" hidden="false" customHeight="true" outlineLevel="0" collapsed="false">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row>
    <row r="129" customFormat="false" ht="14.25" hidden="false" customHeight="true" outlineLevel="0" collapsed="false">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row>
    <row r="130" customFormat="false" ht="14.25" hidden="false" customHeight="true" outlineLevel="0" collapsed="false">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row>
    <row r="131" customFormat="false" ht="14.25" hidden="false" customHeight="true" outlineLevel="0" collapsed="false">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row>
    <row r="132" customFormat="false" ht="14.25" hidden="false" customHeight="true" outlineLevel="0" collapsed="false">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row>
    <row r="133" customFormat="false" ht="14.25" hidden="false" customHeight="true" outlineLevel="0" collapsed="false">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row>
    <row r="134" customFormat="false" ht="14.25" hidden="false" customHeight="true" outlineLevel="0" collapsed="false">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row>
    <row r="135" customFormat="false" ht="14.25" hidden="false" customHeight="true" outlineLevel="0" collapsed="false">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row>
    <row r="136" customFormat="false" ht="14.25" hidden="false" customHeight="true" outlineLevel="0" collapsed="false">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row>
    <row r="137" customFormat="false" ht="14.25" hidden="false" customHeight="true" outlineLevel="0" collapsed="false">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row>
    <row r="138" customFormat="false" ht="14.25" hidden="false" customHeight="true" outlineLevel="0" collapsed="false">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row>
    <row r="139" customFormat="false" ht="14.25" hidden="false" customHeight="true" outlineLevel="0" collapsed="false">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row>
    <row r="140" customFormat="false" ht="14.25" hidden="false" customHeight="true" outlineLevel="0" collapsed="false">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row>
    <row r="141" customFormat="false" ht="14.25" hidden="false" customHeight="true" outlineLevel="0" collapsed="false">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row>
    <row r="142" customFormat="false" ht="14.25" hidden="false" customHeight="true" outlineLevel="0" collapsed="false">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row>
    <row r="143" customFormat="false" ht="14.25" hidden="false" customHeight="true" outlineLevel="0" collapsed="false">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row>
    <row r="144" customFormat="false" ht="14.25" hidden="false" customHeight="true" outlineLevel="0" collapsed="false">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row>
    <row r="145" customFormat="false" ht="14.25" hidden="false" customHeight="true" outlineLevel="0" collapsed="false">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row>
    <row r="146" customFormat="false" ht="14.25" hidden="false" customHeight="true" outlineLevel="0" collapsed="false">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row>
    <row r="147" customFormat="false" ht="14.25" hidden="false" customHeight="true" outlineLevel="0" collapsed="false">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row>
    <row r="148" customFormat="false" ht="14.25" hidden="false" customHeight="true" outlineLevel="0" collapsed="false">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row>
    <row r="149" customFormat="false" ht="14.25" hidden="false" customHeight="true" outlineLevel="0" collapsed="false">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row>
    <row r="150" customFormat="false" ht="14.25" hidden="false" customHeight="true" outlineLevel="0" collapsed="false">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row>
    <row r="151" customFormat="false" ht="14.25" hidden="false" customHeight="true" outlineLevel="0" collapsed="false">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row>
    <row r="152" customFormat="false" ht="14.25" hidden="false" customHeight="true" outlineLevel="0" collapsed="false">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row>
    <row r="153" customFormat="false" ht="14.25" hidden="false" customHeight="true" outlineLevel="0" collapsed="false">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row>
    <row r="154" customFormat="false" ht="14.25" hidden="false" customHeight="true" outlineLevel="0" collapsed="false">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row>
    <row r="155" customFormat="false" ht="14.25" hidden="false" customHeight="true" outlineLevel="0" collapsed="false">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row>
    <row r="156" customFormat="false" ht="14.25" hidden="false" customHeight="true" outlineLevel="0" collapsed="false">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row>
    <row r="157" customFormat="false" ht="14.25" hidden="false" customHeight="true" outlineLevel="0" collapsed="false">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row>
    <row r="158" customFormat="false" ht="14.25" hidden="false" customHeight="true" outlineLevel="0" collapsed="false">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row>
    <row r="159" customFormat="false" ht="14.25" hidden="false" customHeight="true" outlineLevel="0" collapsed="false">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row>
    <row r="160" customFormat="false" ht="14.25" hidden="false" customHeight="true" outlineLevel="0" collapsed="false">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row>
    <row r="161" customFormat="false" ht="14.25" hidden="false" customHeight="true" outlineLevel="0" collapsed="false">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row>
    <row r="162" customFormat="false" ht="14.25" hidden="false" customHeight="true" outlineLevel="0" collapsed="false">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row>
    <row r="163" customFormat="false" ht="14.25" hidden="false" customHeight="true" outlineLevel="0" collapsed="false">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row>
    <row r="164" customFormat="false" ht="14.25" hidden="false" customHeight="true" outlineLevel="0" collapsed="false">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row>
    <row r="165" customFormat="false" ht="14.25" hidden="false" customHeight="true" outlineLevel="0" collapsed="false">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row>
    <row r="166" customFormat="false" ht="14.25" hidden="false" customHeight="true" outlineLevel="0" collapsed="false">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row>
    <row r="167" customFormat="false" ht="14.25" hidden="false" customHeight="true" outlineLevel="0" collapsed="false">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row>
    <row r="168" customFormat="false" ht="14.25" hidden="false" customHeight="true" outlineLevel="0" collapsed="false">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row>
    <row r="169" customFormat="false" ht="14.25" hidden="false" customHeight="true" outlineLevel="0" collapsed="false">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row>
    <row r="170" customFormat="false" ht="14.25" hidden="false" customHeight="true" outlineLevel="0" collapsed="false">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row>
    <row r="171" customFormat="false" ht="14.25" hidden="false" customHeight="true" outlineLevel="0" collapsed="false">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row>
    <row r="172" customFormat="false" ht="14.25" hidden="false" customHeight="true" outlineLevel="0" collapsed="false">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row>
    <row r="173" customFormat="false" ht="14.25" hidden="false" customHeight="true" outlineLevel="0" collapsed="false">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row>
    <row r="174" customFormat="false" ht="14.25" hidden="false" customHeight="true" outlineLevel="0" collapsed="false">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row>
    <row r="175" customFormat="false" ht="14.25" hidden="false" customHeight="true" outlineLevel="0" collapsed="false">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row>
    <row r="176" customFormat="false" ht="14.25" hidden="false" customHeight="true" outlineLevel="0" collapsed="false">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row>
    <row r="177" customFormat="false" ht="14.25" hidden="false" customHeight="true" outlineLevel="0" collapsed="false">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row>
    <row r="178" customFormat="false" ht="14.25" hidden="false" customHeight="true" outlineLevel="0" collapsed="false">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row>
    <row r="179" customFormat="false" ht="14.25" hidden="false" customHeight="true" outlineLevel="0" collapsed="false">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row>
    <row r="180" customFormat="false" ht="14.25" hidden="false" customHeight="true" outlineLevel="0" collapsed="false">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row>
    <row r="181" customFormat="false" ht="14.25" hidden="false" customHeight="true" outlineLevel="0" collapsed="false">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row>
    <row r="182" customFormat="false" ht="14.25" hidden="false" customHeight="true" outlineLevel="0" collapsed="false">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row>
    <row r="183" customFormat="false" ht="14.25" hidden="false" customHeight="true" outlineLevel="0" collapsed="false">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row>
    <row r="184" customFormat="false" ht="14.25" hidden="false" customHeight="true" outlineLevel="0" collapsed="false">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row>
    <row r="185" customFormat="false" ht="14.25" hidden="false" customHeight="true" outlineLevel="0" collapsed="false">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row>
    <row r="186" customFormat="false" ht="14.25" hidden="false" customHeight="true" outlineLevel="0" collapsed="false">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row>
    <row r="187" customFormat="false" ht="14.25" hidden="false" customHeight="true" outlineLevel="0" collapsed="false">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row>
    <row r="188" customFormat="false" ht="14.25" hidden="false" customHeight="true" outlineLevel="0" collapsed="false">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row>
    <row r="189" customFormat="false" ht="14.25" hidden="false" customHeight="true" outlineLevel="0" collapsed="false">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row>
    <row r="190" customFormat="false" ht="14.25" hidden="false" customHeight="true" outlineLevel="0" collapsed="false">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row>
    <row r="191" customFormat="false" ht="14.25" hidden="false" customHeight="true" outlineLevel="0" collapsed="false">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row>
    <row r="192" customFormat="false" ht="14.25" hidden="false" customHeight="true" outlineLevel="0" collapsed="false">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row>
    <row r="193" customFormat="false" ht="14.25" hidden="false" customHeight="true" outlineLevel="0" collapsed="false">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row>
    <row r="194" customFormat="false" ht="14.25" hidden="false" customHeight="true" outlineLevel="0" collapsed="false">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row>
    <row r="195" customFormat="false" ht="14.25" hidden="false" customHeight="true" outlineLevel="0" collapsed="false">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row>
    <row r="196" customFormat="false" ht="14.25" hidden="false" customHeight="true" outlineLevel="0" collapsed="false">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row>
    <row r="197" customFormat="false" ht="14.25" hidden="false" customHeight="true" outlineLevel="0" collapsed="false">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row>
    <row r="198" customFormat="false" ht="14.25" hidden="false" customHeight="true" outlineLevel="0" collapsed="false">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row>
    <row r="199" customFormat="false" ht="14.25" hidden="false" customHeight="true" outlineLevel="0" collapsed="false">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row>
    <row r="200" customFormat="false" ht="14.25" hidden="false" customHeight="true" outlineLevel="0" collapsed="false">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row>
    <row r="201" customFormat="false" ht="14.25" hidden="false" customHeight="true" outlineLevel="0" collapsed="false">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row>
    <row r="202" customFormat="false" ht="14.25" hidden="false" customHeight="true" outlineLevel="0" collapsed="false">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row>
    <row r="203" customFormat="false" ht="14.25" hidden="false" customHeight="true" outlineLevel="0" collapsed="false">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row>
    <row r="204" customFormat="false" ht="14.25" hidden="false" customHeight="true" outlineLevel="0" collapsed="false">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row>
    <row r="205" customFormat="false" ht="14.25" hidden="false" customHeight="true" outlineLevel="0" collapsed="false">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row>
    <row r="206" customFormat="false" ht="14.25" hidden="false" customHeight="true" outlineLevel="0" collapsed="false">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row>
    <row r="207" customFormat="false" ht="14.25" hidden="false" customHeight="true" outlineLevel="0" collapsed="false">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row>
    <row r="208" customFormat="false" ht="14.25" hidden="false" customHeight="true" outlineLevel="0" collapsed="false">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row>
    <row r="209" customFormat="false" ht="14.25" hidden="false" customHeight="true" outlineLevel="0" collapsed="false">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row>
    <row r="210" customFormat="false" ht="14.25" hidden="false" customHeight="true" outlineLevel="0" collapsed="false">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row>
    <row r="211" customFormat="false" ht="14.25" hidden="false" customHeight="true" outlineLevel="0" collapsed="false">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row>
    <row r="212" customFormat="false" ht="14.25" hidden="false" customHeight="true" outlineLevel="0" collapsed="false">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row>
    <row r="213" customFormat="false" ht="14.25" hidden="false" customHeight="true" outlineLevel="0" collapsed="false">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row>
    <row r="214" customFormat="false" ht="14.25" hidden="false" customHeight="true" outlineLevel="0" collapsed="false">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row>
    <row r="215" customFormat="false" ht="14.25" hidden="false" customHeight="true" outlineLevel="0" collapsed="false">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row>
    <row r="216" customFormat="false" ht="14.25" hidden="false" customHeight="true" outlineLevel="0" collapsed="false">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row>
    <row r="217" customFormat="false" ht="14.25" hidden="false" customHeight="true" outlineLevel="0" collapsed="false">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row>
    <row r="218" customFormat="false" ht="14.25" hidden="false" customHeight="true" outlineLevel="0" collapsed="false">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row>
    <row r="219" customFormat="false" ht="14.25" hidden="false" customHeight="true" outlineLevel="0" collapsed="false">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row>
    <row r="220" customFormat="false" ht="14.25" hidden="false" customHeight="true" outlineLevel="0" collapsed="false">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row>
    <row r="221" customFormat="false" ht="14.25" hidden="false" customHeight="true" outlineLevel="0" collapsed="false">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row>
    <row r="222" customFormat="false" ht="14.25" hidden="false" customHeight="true" outlineLevel="0" collapsed="false">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row>
    <row r="223" customFormat="false" ht="14.25" hidden="false" customHeight="true" outlineLevel="0" collapsed="false">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row>
    <row r="224" customFormat="false" ht="14.25" hidden="false" customHeight="true" outlineLevel="0" collapsed="false">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row>
    <row r="225" customFormat="false" ht="14.25" hidden="false" customHeight="true" outlineLevel="0" collapsed="false">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row>
    <row r="226" customFormat="false" ht="14.25" hidden="false" customHeight="true" outlineLevel="0" collapsed="false">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row>
    <row r="227" customFormat="false" ht="14.25" hidden="false" customHeight="true" outlineLevel="0" collapsed="false">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row>
    <row r="228" customFormat="false" ht="14.25" hidden="false" customHeight="true" outlineLevel="0" collapsed="false">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row>
    <row r="229" customFormat="false" ht="14.25" hidden="false" customHeight="true" outlineLevel="0" collapsed="false">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row>
    <row r="230" customFormat="false" ht="14.25" hidden="false" customHeight="true" outlineLevel="0" collapsed="false">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row>
    <row r="231" customFormat="false" ht="14.25" hidden="false" customHeight="true" outlineLevel="0" collapsed="false">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row>
    <row r="232" customFormat="false" ht="14.25" hidden="false" customHeight="true" outlineLevel="0" collapsed="false">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row>
    <row r="233" customFormat="false" ht="14.25" hidden="false" customHeight="true" outlineLevel="0" collapsed="false">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row>
    <row r="234" customFormat="false" ht="14.25" hidden="false" customHeight="true" outlineLevel="0" collapsed="false">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row>
    <row r="235" customFormat="false" ht="14.25" hidden="false" customHeight="true" outlineLevel="0" collapsed="false">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row>
    <row r="236" customFormat="false" ht="14.25" hidden="false" customHeight="true" outlineLevel="0" collapsed="false">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row>
    <row r="237" customFormat="false" ht="14.25" hidden="false" customHeight="true" outlineLevel="0" collapsed="false">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row>
    <row r="238" customFormat="false" ht="14.25" hidden="false" customHeight="true" outlineLevel="0" collapsed="false">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row>
    <row r="239" customFormat="false" ht="14.25" hidden="false" customHeight="true" outlineLevel="0" collapsed="false">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row>
    <row r="240" customFormat="false" ht="14.25" hidden="false" customHeight="true" outlineLevel="0" collapsed="false">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row>
    <row r="241" customFormat="false" ht="14.25" hidden="false" customHeight="true" outlineLevel="0" collapsed="false">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row>
    <row r="242" customFormat="false" ht="14.25" hidden="false" customHeight="true" outlineLevel="0" collapsed="false">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row>
    <row r="243" customFormat="false" ht="14.25" hidden="false" customHeight="true" outlineLevel="0" collapsed="false">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row>
    <row r="244" customFormat="false" ht="14.25" hidden="false" customHeight="true" outlineLevel="0" collapsed="false">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row>
    <row r="245" customFormat="false" ht="14.25" hidden="false" customHeight="true" outlineLevel="0" collapsed="false">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row>
    <row r="246" customFormat="false" ht="14.25" hidden="false" customHeight="true" outlineLevel="0" collapsed="false">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row>
    <row r="247" customFormat="false" ht="14.25" hidden="false" customHeight="true" outlineLevel="0" collapsed="false">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row>
    <row r="248" customFormat="false" ht="14.25" hidden="false" customHeight="true" outlineLevel="0" collapsed="false">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row>
    <row r="249" customFormat="false" ht="14.25" hidden="false" customHeight="true" outlineLevel="0" collapsed="false">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row>
    <row r="250" customFormat="false" ht="14.25" hidden="false" customHeight="true" outlineLevel="0" collapsed="false">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row>
    <row r="251" customFormat="false" ht="14.25" hidden="false" customHeight="true" outlineLevel="0" collapsed="false">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row>
    <row r="252" customFormat="false" ht="14.25" hidden="false" customHeight="true" outlineLevel="0" collapsed="false">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row>
    <row r="253" customFormat="false" ht="14.25" hidden="false" customHeight="true" outlineLevel="0" collapsed="false">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row>
    <row r="254" customFormat="false" ht="14.25" hidden="false" customHeight="true" outlineLevel="0" collapsed="false">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row>
    <row r="255" customFormat="false" ht="14.25" hidden="false" customHeight="true" outlineLevel="0" collapsed="false">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row>
    <row r="256" customFormat="false" ht="14.25" hidden="false" customHeight="true" outlineLevel="0" collapsed="false">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row>
    <row r="257" customFormat="false" ht="14.25" hidden="false" customHeight="true" outlineLevel="0" collapsed="false">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row>
    <row r="258" customFormat="false" ht="14.25" hidden="false" customHeight="true" outlineLevel="0" collapsed="false">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row>
    <row r="259" customFormat="false" ht="14.25" hidden="false" customHeight="true" outlineLevel="0" collapsed="false">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row>
    <row r="260" customFormat="false" ht="14.25" hidden="false" customHeight="true" outlineLevel="0" collapsed="false">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row>
    <row r="261" customFormat="false" ht="14.25" hidden="false" customHeight="true" outlineLevel="0" collapsed="false">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row>
    <row r="262" customFormat="false" ht="14.25" hidden="false" customHeight="true" outlineLevel="0" collapsed="false">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row>
    <row r="263" customFormat="false" ht="14.25" hidden="false" customHeight="true" outlineLevel="0" collapsed="false">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row>
    <row r="264" customFormat="false" ht="14.25" hidden="false" customHeight="true" outlineLevel="0" collapsed="false">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row>
    <row r="265" customFormat="false" ht="14.25" hidden="false" customHeight="true" outlineLevel="0" collapsed="false">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row>
    <row r="266" customFormat="false" ht="14.25" hidden="false" customHeight="true" outlineLevel="0" collapsed="false">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row>
    <row r="267" customFormat="false" ht="14.25" hidden="false" customHeight="true" outlineLevel="0" collapsed="false">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row>
    <row r="268" customFormat="false" ht="14.25" hidden="false" customHeight="true" outlineLevel="0" collapsed="false">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row>
    <row r="269" customFormat="false" ht="14.25" hidden="false" customHeight="true" outlineLevel="0" collapsed="false">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row>
    <row r="270" customFormat="false" ht="14.25" hidden="false" customHeight="true" outlineLevel="0" collapsed="false">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row>
    <row r="271" customFormat="false" ht="14.25" hidden="false" customHeight="true" outlineLevel="0" collapsed="false">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row>
    <row r="272" customFormat="false" ht="14.25" hidden="false" customHeight="true" outlineLevel="0" collapsed="false">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row>
    <row r="273" customFormat="false" ht="14.25" hidden="false" customHeight="true" outlineLevel="0" collapsed="false">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row>
    <row r="274" customFormat="false" ht="14.25" hidden="false" customHeight="true" outlineLevel="0" collapsed="false">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row>
    <row r="275" customFormat="false" ht="14.25" hidden="false" customHeight="true" outlineLevel="0" collapsed="false">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row>
    <row r="276" customFormat="false" ht="14.25" hidden="false" customHeight="true" outlineLevel="0" collapsed="false">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row>
    <row r="277" customFormat="false" ht="14.25" hidden="false" customHeight="true" outlineLevel="0" collapsed="false">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row>
    <row r="278" customFormat="false" ht="14.25" hidden="false" customHeight="true" outlineLevel="0" collapsed="false">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row>
    <row r="279" customFormat="false" ht="14.25" hidden="false" customHeight="true" outlineLevel="0" collapsed="false">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row>
    <row r="280" customFormat="false" ht="14.25" hidden="false" customHeight="true" outlineLevel="0" collapsed="false">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row>
    <row r="281" customFormat="false" ht="14.25" hidden="false" customHeight="true" outlineLevel="0" collapsed="false">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row>
    <row r="282" customFormat="false" ht="14.25" hidden="false" customHeight="true" outlineLevel="0" collapsed="false">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row>
    <row r="283" customFormat="false" ht="14.25" hidden="false" customHeight="true" outlineLevel="0" collapsed="false">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row>
    <row r="284" customFormat="false" ht="14.25" hidden="false" customHeight="true" outlineLevel="0" collapsed="false">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row>
    <row r="285" customFormat="false" ht="14.25" hidden="false" customHeight="true" outlineLevel="0" collapsed="false">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row>
    <row r="286" customFormat="false" ht="14.25" hidden="false" customHeight="true" outlineLevel="0" collapsed="false">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row>
    <row r="287" customFormat="false" ht="14.25" hidden="false" customHeight="true" outlineLevel="0" collapsed="false">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row>
    <row r="288" customFormat="false" ht="14.25" hidden="false" customHeight="true" outlineLevel="0" collapsed="false">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row>
    <row r="289" customFormat="false" ht="14.25" hidden="false" customHeight="true" outlineLevel="0" collapsed="false">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row>
    <row r="290" customFormat="false" ht="14.25" hidden="false" customHeight="true" outlineLevel="0" collapsed="false">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row>
    <row r="291" customFormat="false" ht="14.25" hidden="false" customHeight="true" outlineLevel="0" collapsed="false">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row>
    <row r="292" customFormat="false" ht="14.25" hidden="false" customHeight="true" outlineLevel="0" collapsed="false">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row>
    <row r="293" customFormat="false" ht="14.25" hidden="false" customHeight="true" outlineLevel="0" collapsed="false">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row>
    <row r="294" customFormat="false" ht="14.25" hidden="false" customHeight="true" outlineLevel="0" collapsed="false">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row>
    <row r="295" customFormat="false" ht="14.25" hidden="false" customHeight="true" outlineLevel="0" collapsed="false">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row>
    <row r="296" customFormat="false" ht="14.25" hidden="false" customHeight="true" outlineLevel="0" collapsed="false">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row>
    <row r="297" customFormat="false" ht="14.25" hidden="false" customHeight="true" outlineLevel="0" collapsed="false">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row>
    <row r="298" customFormat="false" ht="14.25" hidden="false" customHeight="true" outlineLevel="0" collapsed="false">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row>
    <row r="299" customFormat="false" ht="14.25" hidden="false" customHeight="true" outlineLevel="0" collapsed="false">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row>
    <row r="300" customFormat="false" ht="14.25" hidden="false" customHeight="true" outlineLevel="0" collapsed="false">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row>
    <row r="301" customFormat="false" ht="14.25" hidden="false" customHeight="true" outlineLevel="0" collapsed="false">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row>
    <row r="302" customFormat="false" ht="14.25" hidden="false" customHeight="true" outlineLevel="0" collapsed="false">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row>
    <row r="303" customFormat="false" ht="14.25" hidden="false" customHeight="true" outlineLevel="0" collapsed="false">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row>
    <row r="304" customFormat="false" ht="14.25" hidden="false" customHeight="true" outlineLevel="0" collapsed="false">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row>
    <row r="305" customFormat="false" ht="14.25" hidden="false" customHeight="true" outlineLevel="0" collapsed="false">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row>
    <row r="306" customFormat="false" ht="14.25" hidden="false" customHeight="true" outlineLevel="0" collapsed="false">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row>
    <row r="307" customFormat="false" ht="14.25" hidden="false" customHeight="true" outlineLevel="0" collapsed="false">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row>
    <row r="308" customFormat="false" ht="14.25" hidden="false" customHeight="true" outlineLevel="0" collapsed="false">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row>
    <row r="309" customFormat="false" ht="14.25" hidden="false" customHeight="true" outlineLevel="0" collapsed="false">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row>
    <row r="310" customFormat="false" ht="14.25" hidden="false" customHeight="true" outlineLevel="0" collapsed="false">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row>
    <row r="311" customFormat="false" ht="14.25" hidden="false" customHeight="true" outlineLevel="0" collapsed="false">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row>
    <row r="312" customFormat="false" ht="14.25" hidden="false" customHeight="true" outlineLevel="0" collapsed="false">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row>
    <row r="313" customFormat="false" ht="14.25" hidden="false" customHeight="true" outlineLevel="0" collapsed="false">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row>
    <row r="314" customFormat="false" ht="14.25" hidden="false" customHeight="true" outlineLevel="0" collapsed="false">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row>
    <row r="315" customFormat="false" ht="14.25" hidden="false" customHeight="true" outlineLevel="0" collapsed="false">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row>
    <row r="316" customFormat="false" ht="14.25" hidden="false" customHeight="true" outlineLevel="0" collapsed="false">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row>
    <row r="317" customFormat="false" ht="14.25" hidden="false" customHeight="true" outlineLevel="0" collapsed="false">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row>
    <row r="318" customFormat="false" ht="14.25" hidden="false" customHeight="true" outlineLevel="0" collapsed="false">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row>
    <row r="319" customFormat="false" ht="14.25" hidden="false" customHeight="true" outlineLevel="0" collapsed="false">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row>
    <row r="320" customFormat="false" ht="14.25" hidden="false" customHeight="true" outlineLevel="0" collapsed="false">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row>
    <row r="321" customFormat="false" ht="14.25" hidden="false" customHeight="true" outlineLevel="0" collapsed="false">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row>
    <row r="322" customFormat="false" ht="14.25" hidden="false" customHeight="true" outlineLevel="0" collapsed="false">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row>
    <row r="323" customFormat="false" ht="14.25" hidden="false" customHeight="true" outlineLevel="0" collapsed="false">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row>
    <row r="324" customFormat="false" ht="14.25" hidden="false" customHeight="true" outlineLevel="0" collapsed="false">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row>
    <row r="325" customFormat="false" ht="14.25" hidden="false" customHeight="true" outlineLevel="0" collapsed="false">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row>
    <row r="326" customFormat="false" ht="14.25" hidden="false" customHeight="true" outlineLevel="0" collapsed="false">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row>
    <row r="327" customFormat="false" ht="14.25" hidden="false" customHeight="true" outlineLevel="0" collapsed="false">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row>
    <row r="328" customFormat="false" ht="14.25" hidden="false" customHeight="true" outlineLevel="0" collapsed="false">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row>
    <row r="329" customFormat="false" ht="14.25" hidden="false" customHeight="true" outlineLevel="0" collapsed="false">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row>
    <row r="330" customFormat="false" ht="14.25" hidden="false" customHeight="true" outlineLevel="0" collapsed="false">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row>
    <row r="331" customFormat="false" ht="14.25" hidden="false" customHeight="true" outlineLevel="0" collapsed="false">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row>
    <row r="332" customFormat="false" ht="14.25" hidden="false" customHeight="true" outlineLevel="0" collapsed="false">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row>
    <row r="333" customFormat="false" ht="14.25" hidden="false" customHeight="true" outlineLevel="0" collapsed="false">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row>
    <row r="334" customFormat="false" ht="14.25" hidden="false" customHeight="true" outlineLevel="0" collapsed="false">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row>
    <row r="335" customFormat="false" ht="14.25" hidden="false" customHeight="true" outlineLevel="0" collapsed="false">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row>
    <row r="336" customFormat="false" ht="14.25" hidden="false" customHeight="true" outlineLevel="0" collapsed="false">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row>
    <row r="337" customFormat="false" ht="14.25" hidden="false" customHeight="true" outlineLevel="0" collapsed="false">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row>
    <row r="338" customFormat="false" ht="14.25" hidden="false" customHeight="true" outlineLevel="0" collapsed="false">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row>
    <row r="339" customFormat="false" ht="14.25" hidden="false" customHeight="true" outlineLevel="0" collapsed="false">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row>
    <row r="340" customFormat="false" ht="14.25" hidden="false" customHeight="true" outlineLevel="0" collapsed="false">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row>
    <row r="341" customFormat="false" ht="14.25" hidden="false" customHeight="true" outlineLevel="0" collapsed="false">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row>
    <row r="342" customFormat="false" ht="14.25" hidden="false" customHeight="true" outlineLevel="0" collapsed="false">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row>
    <row r="343" customFormat="false" ht="14.25" hidden="false" customHeight="true" outlineLevel="0" collapsed="false">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row>
    <row r="344" customFormat="false" ht="14.25" hidden="false" customHeight="true" outlineLevel="0" collapsed="false">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row>
    <row r="345" customFormat="false" ht="14.25" hidden="false" customHeight="true" outlineLevel="0" collapsed="false">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row>
    <row r="346" customFormat="false" ht="14.25" hidden="false" customHeight="true" outlineLevel="0" collapsed="false">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row>
    <row r="347" customFormat="false" ht="14.25" hidden="false" customHeight="true" outlineLevel="0" collapsed="false">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row>
    <row r="348" customFormat="false" ht="14.25" hidden="false" customHeight="true" outlineLevel="0" collapsed="false">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row>
    <row r="349" customFormat="false" ht="14.25" hidden="false" customHeight="true" outlineLevel="0" collapsed="false">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row>
    <row r="350" customFormat="false" ht="14.25" hidden="false" customHeight="true" outlineLevel="0" collapsed="false">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row>
    <row r="351" customFormat="false" ht="14.25" hidden="false" customHeight="true" outlineLevel="0" collapsed="false">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row>
    <row r="352" customFormat="false" ht="14.25" hidden="false" customHeight="true" outlineLevel="0" collapsed="false">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row>
    <row r="353" customFormat="false" ht="14.25" hidden="false" customHeight="true" outlineLevel="0" collapsed="false">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row>
    <row r="354" customFormat="false" ht="14.25" hidden="false" customHeight="true" outlineLevel="0" collapsed="false">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row>
    <row r="355" customFormat="false" ht="14.25" hidden="false" customHeight="true" outlineLevel="0" collapsed="false">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row>
    <row r="356" customFormat="false" ht="14.25" hidden="false" customHeight="true" outlineLevel="0" collapsed="false">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row>
    <row r="357" customFormat="false" ht="14.25" hidden="false" customHeight="true" outlineLevel="0" collapsed="false">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row>
    <row r="358" customFormat="false" ht="14.25" hidden="false" customHeight="true" outlineLevel="0" collapsed="false">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row>
    <row r="359" customFormat="false" ht="14.25" hidden="false" customHeight="true" outlineLevel="0" collapsed="false">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row>
    <row r="360" customFormat="false" ht="14.25" hidden="false" customHeight="true" outlineLevel="0" collapsed="false">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row>
    <row r="361" customFormat="false" ht="14.25" hidden="false" customHeight="true" outlineLevel="0" collapsed="false">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row>
    <row r="362" customFormat="false" ht="14.25" hidden="false" customHeight="true" outlineLevel="0" collapsed="false">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row>
    <row r="363" customFormat="false" ht="14.25" hidden="false" customHeight="true" outlineLevel="0" collapsed="false">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row>
    <row r="364" customFormat="false" ht="14.25" hidden="false" customHeight="true" outlineLevel="0" collapsed="false">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row>
    <row r="365" customFormat="false" ht="14.25" hidden="false" customHeight="true" outlineLevel="0" collapsed="false">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row>
    <row r="366" customFormat="false" ht="14.25" hidden="false" customHeight="true" outlineLevel="0" collapsed="false">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row>
    <row r="367" customFormat="false" ht="14.25" hidden="false" customHeight="true" outlineLevel="0" collapsed="false">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row>
    <row r="368" customFormat="false" ht="14.25" hidden="false" customHeight="true" outlineLevel="0" collapsed="false">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row>
    <row r="369" customFormat="false" ht="14.25" hidden="false" customHeight="true" outlineLevel="0" collapsed="false">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row>
    <row r="370" customFormat="false" ht="14.25" hidden="false" customHeight="true" outlineLevel="0" collapsed="false">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row>
    <row r="371" customFormat="false" ht="14.25" hidden="false" customHeight="true" outlineLevel="0" collapsed="false">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row>
    <row r="372" customFormat="false" ht="14.25" hidden="false" customHeight="true" outlineLevel="0" collapsed="false">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row>
    <row r="373" customFormat="false" ht="14.25" hidden="false" customHeight="true" outlineLevel="0" collapsed="false">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row>
    <row r="374" customFormat="false" ht="14.25" hidden="false" customHeight="true" outlineLevel="0" collapsed="false">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row>
    <row r="375" customFormat="false" ht="14.25" hidden="false" customHeight="true" outlineLevel="0" collapsed="false">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row>
    <row r="376" customFormat="false" ht="14.25" hidden="false" customHeight="true" outlineLevel="0" collapsed="false">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row>
    <row r="377" customFormat="false" ht="14.25" hidden="false" customHeight="true" outlineLevel="0" collapsed="false">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row>
    <row r="378" customFormat="false" ht="14.25" hidden="false" customHeight="true" outlineLevel="0" collapsed="false">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row>
    <row r="379" customFormat="false" ht="14.25" hidden="false" customHeight="true" outlineLevel="0" collapsed="false">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row>
    <row r="380" customFormat="false" ht="14.25" hidden="false" customHeight="true" outlineLevel="0" collapsed="false">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row>
    <row r="381" customFormat="false" ht="14.25" hidden="false" customHeight="true" outlineLevel="0" collapsed="false">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row>
    <row r="382" customFormat="false" ht="14.25" hidden="false" customHeight="true" outlineLevel="0" collapsed="false">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row>
    <row r="383" customFormat="false" ht="14.25" hidden="false" customHeight="true" outlineLevel="0" collapsed="false">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row>
    <row r="384" customFormat="false" ht="14.25" hidden="false" customHeight="true" outlineLevel="0" collapsed="false">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row>
    <row r="385" customFormat="false" ht="14.25" hidden="false" customHeight="true" outlineLevel="0" collapsed="false">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row>
    <row r="386" customFormat="false" ht="14.25" hidden="false" customHeight="true" outlineLevel="0" collapsed="false">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row>
    <row r="387" customFormat="false" ht="14.25" hidden="false" customHeight="true" outlineLevel="0" collapsed="false">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row>
    <row r="388" customFormat="false" ht="14.25" hidden="false" customHeight="true" outlineLevel="0" collapsed="false">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row>
    <row r="389" customFormat="false" ht="14.25" hidden="false" customHeight="true" outlineLevel="0" collapsed="false">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row>
    <row r="390" customFormat="false" ht="14.25" hidden="false" customHeight="true" outlineLevel="0" collapsed="false">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row>
    <row r="391" customFormat="false" ht="14.25" hidden="false" customHeight="true" outlineLevel="0" collapsed="false">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row>
    <row r="392" customFormat="false" ht="14.25" hidden="false" customHeight="true" outlineLevel="0" collapsed="false">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row>
    <row r="393" customFormat="false" ht="14.25" hidden="false" customHeight="true" outlineLevel="0" collapsed="false">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row>
    <row r="394" customFormat="false" ht="14.25" hidden="false" customHeight="true" outlineLevel="0" collapsed="false">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row>
    <row r="395" customFormat="false" ht="14.25" hidden="false" customHeight="true" outlineLevel="0" collapsed="false">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row>
    <row r="396" customFormat="false" ht="14.25" hidden="false" customHeight="true" outlineLevel="0" collapsed="false">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row>
    <row r="397" customFormat="false" ht="14.25" hidden="false" customHeight="true" outlineLevel="0" collapsed="false">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row>
    <row r="398" customFormat="false" ht="14.25" hidden="false" customHeight="true" outlineLevel="0" collapsed="false">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row>
    <row r="399" customFormat="false" ht="14.25" hidden="false" customHeight="true" outlineLevel="0" collapsed="false">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row>
    <row r="400" customFormat="false" ht="14.25" hidden="false" customHeight="true" outlineLevel="0" collapsed="false">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row>
    <row r="401" customFormat="false" ht="14.25" hidden="false" customHeight="true" outlineLevel="0" collapsed="false">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row>
    <row r="402" customFormat="false" ht="14.25" hidden="false" customHeight="true" outlineLevel="0" collapsed="false">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row>
    <row r="403" customFormat="false" ht="14.25" hidden="false" customHeight="true" outlineLevel="0" collapsed="false">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row>
    <row r="404" customFormat="false" ht="14.25" hidden="false" customHeight="true" outlineLevel="0" collapsed="false">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row>
    <row r="405" customFormat="false" ht="14.25" hidden="false" customHeight="true" outlineLevel="0" collapsed="false">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row>
    <row r="406" customFormat="false" ht="14.25" hidden="false" customHeight="true" outlineLevel="0" collapsed="false">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row>
    <row r="407" customFormat="false" ht="14.25" hidden="false" customHeight="true" outlineLevel="0" collapsed="false">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row>
    <row r="408" customFormat="false" ht="14.25" hidden="false" customHeight="true" outlineLevel="0" collapsed="false">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row>
    <row r="409" customFormat="false" ht="14.25" hidden="false" customHeight="true" outlineLevel="0" collapsed="false">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row>
    <row r="410" customFormat="false" ht="14.25" hidden="false" customHeight="true" outlineLevel="0" collapsed="false">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row>
    <row r="411" customFormat="false" ht="14.25" hidden="false" customHeight="true" outlineLevel="0" collapsed="false">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row>
    <row r="412" customFormat="false" ht="14.25" hidden="false" customHeight="true" outlineLevel="0" collapsed="false">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row>
    <row r="413" customFormat="false" ht="14.25" hidden="false" customHeight="true" outlineLevel="0" collapsed="false">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row>
    <row r="414" customFormat="false" ht="14.25" hidden="false" customHeight="true" outlineLevel="0" collapsed="false">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row>
    <row r="415" customFormat="false" ht="14.25" hidden="false" customHeight="true" outlineLevel="0" collapsed="false">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row>
    <row r="416" customFormat="false" ht="14.25" hidden="false" customHeight="true" outlineLevel="0" collapsed="false">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row>
    <row r="417" customFormat="false" ht="14.25" hidden="false" customHeight="true" outlineLevel="0" collapsed="false">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row>
    <row r="418" customFormat="false" ht="14.25" hidden="false" customHeight="true" outlineLevel="0" collapsed="false">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row>
    <row r="419" customFormat="false" ht="14.25" hidden="false" customHeight="true" outlineLevel="0" collapsed="false">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row>
    <row r="420" customFormat="false" ht="14.25" hidden="false" customHeight="true" outlineLevel="0" collapsed="false">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row>
    <row r="421" customFormat="false" ht="14.25" hidden="false" customHeight="true" outlineLevel="0" collapsed="false">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row>
    <row r="422" customFormat="false" ht="14.25" hidden="false" customHeight="true" outlineLevel="0" collapsed="false">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row>
    <row r="423" customFormat="false" ht="14.25" hidden="false" customHeight="true" outlineLevel="0" collapsed="false">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row>
    <row r="424" customFormat="false" ht="14.25" hidden="false" customHeight="true" outlineLevel="0" collapsed="false">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row>
    <row r="425" customFormat="false" ht="14.25" hidden="false" customHeight="true" outlineLevel="0" collapsed="false">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row>
    <row r="426" customFormat="false" ht="14.25" hidden="false" customHeight="true" outlineLevel="0" collapsed="false">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row>
    <row r="427" customFormat="false" ht="14.25" hidden="false" customHeight="true" outlineLevel="0" collapsed="false">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row>
    <row r="428" customFormat="false" ht="14.25" hidden="false" customHeight="true" outlineLevel="0" collapsed="false">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row>
    <row r="429" customFormat="false" ht="14.25" hidden="false" customHeight="true" outlineLevel="0" collapsed="false">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row>
    <row r="430" customFormat="false" ht="14.25" hidden="false" customHeight="true" outlineLevel="0" collapsed="false">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row>
    <row r="431" customFormat="false" ht="14.25" hidden="false" customHeight="true" outlineLevel="0" collapsed="false">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row>
    <row r="432" customFormat="false" ht="14.25" hidden="false" customHeight="true" outlineLevel="0" collapsed="false">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row>
    <row r="433" customFormat="false" ht="14.25" hidden="false" customHeight="true" outlineLevel="0" collapsed="false">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row>
    <row r="434" customFormat="false" ht="14.25" hidden="false" customHeight="true" outlineLevel="0" collapsed="false">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row>
    <row r="435" customFormat="false" ht="14.25" hidden="false" customHeight="true" outlineLevel="0" collapsed="false">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row>
    <row r="436" customFormat="false" ht="14.25" hidden="false" customHeight="true" outlineLevel="0" collapsed="false">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row>
    <row r="437" customFormat="false" ht="14.25" hidden="false" customHeight="true" outlineLevel="0" collapsed="false">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row>
    <row r="438" customFormat="false" ht="14.25" hidden="false" customHeight="true" outlineLevel="0" collapsed="false">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row>
    <row r="439" customFormat="false" ht="14.25" hidden="false" customHeight="true" outlineLevel="0" collapsed="false">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row>
    <row r="440" customFormat="false" ht="14.25" hidden="false" customHeight="true" outlineLevel="0" collapsed="false">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row>
    <row r="441" customFormat="false" ht="14.25" hidden="false" customHeight="true" outlineLevel="0" collapsed="false">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row>
    <row r="442" customFormat="false" ht="14.25" hidden="false" customHeight="true" outlineLevel="0" collapsed="false">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row>
    <row r="443" customFormat="false" ht="14.25" hidden="false" customHeight="true" outlineLevel="0" collapsed="false">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row>
    <row r="444" customFormat="false" ht="14.25" hidden="false" customHeight="true" outlineLevel="0" collapsed="false">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row>
    <row r="445" customFormat="false" ht="14.25" hidden="false" customHeight="true" outlineLevel="0" collapsed="false">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row>
    <row r="446" customFormat="false" ht="14.25" hidden="false" customHeight="true" outlineLevel="0" collapsed="false">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row>
    <row r="447" customFormat="false" ht="14.25" hidden="false" customHeight="true" outlineLevel="0" collapsed="false">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row>
    <row r="448" customFormat="false" ht="14.25" hidden="false" customHeight="true" outlineLevel="0" collapsed="false">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row>
    <row r="449" customFormat="false" ht="14.25" hidden="false" customHeight="true" outlineLevel="0" collapsed="false">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row>
    <row r="450" customFormat="false" ht="14.25" hidden="false" customHeight="true" outlineLevel="0" collapsed="false">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row>
    <row r="451" customFormat="false" ht="14.25" hidden="false" customHeight="true" outlineLevel="0" collapsed="false">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row>
    <row r="452" customFormat="false" ht="14.25" hidden="false" customHeight="true" outlineLevel="0" collapsed="false">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row>
    <row r="453" customFormat="false" ht="14.25" hidden="false" customHeight="true" outlineLevel="0" collapsed="false">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row>
    <row r="454" customFormat="false" ht="14.25" hidden="false" customHeight="true" outlineLevel="0" collapsed="false">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row>
    <row r="455" customFormat="false" ht="14.25" hidden="false" customHeight="true" outlineLevel="0" collapsed="false">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row>
    <row r="456" customFormat="false" ht="14.25" hidden="false" customHeight="true" outlineLevel="0" collapsed="false">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row>
    <row r="457" customFormat="false" ht="14.25" hidden="false" customHeight="true" outlineLevel="0" collapsed="false">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row>
    <row r="458" customFormat="false" ht="14.25" hidden="false" customHeight="true" outlineLevel="0" collapsed="false">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row>
    <row r="459" customFormat="false" ht="14.25" hidden="false" customHeight="true" outlineLevel="0" collapsed="false">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row>
    <row r="460" customFormat="false" ht="14.25" hidden="false" customHeight="true" outlineLevel="0" collapsed="false">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row>
    <row r="461" customFormat="false" ht="14.25" hidden="false" customHeight="true" outlineLevel="0" collapsed="false">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row>
    <row r="462" customFormat="false" ht="14.25" hidden="false" customHeight="true" outlineLevel="0" collapsed="false">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row>
    <row r="463" customFormat="false" ht="14.25" hidden="false" customHeight="true" outlineLevel="0" collapsed="false">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row>
    <row r="464" customFormat="false" ht="14.25" hidden="false" customHeight="true" outlineLevel="0" collapsed="false">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row>
    <row r="465" customFormat="false" ht="14.25" hidden="false" customHeight="true" outlineLevel="0" collapsed="false">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row>
    <row r="466" customFormat="false" ht="14.25" hidden="false" customHeight="true" outlineLevel="0" collapsed="false">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row>
    <row r="467" customFormat="false" ht="14.25" hidden="false" customHeight="true" outlineLevel="0" collapsed="false">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row>
    <row r="468" customFormat="false" ht="14.25" hidden="false" customHeight="true" outlineLevel="0" collapsed="false">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row>
    <row r="469" customFormat="false" ht="14.25" hidden="false" customHeight="true" outlineLevel="0" collapsed="false">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row>
    <row r="470" customFormat="false" ht="14.25" hidden="false" customHeight="true" outlineLevel="0" collapsed="false">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row>
    <row r="471" customFormat="false" ht="14.25" hidden="false" customHeight="true" outlineLevel="0" collapsed="false">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row>
    <row r="472" customFormat="false" ht="14.25" hidden="false" customHeight="true" outlineLevel="0" collapsed="false">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row>
    <row r="473" customFormat="false" ht="14.25" hidden="false" customHeight="true" outlineLevel="0" collapsed="false">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row>
    <row r="474" customFormat="false" ht="14.25" hidden="false" customHeight="true" outlineLevel="0" collapsed="false">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row>
    <row r="475" customFormat="false" ht="14.25" hidden="false" customHeight="true" outlineLevel="0" collapsed="false">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row>
    <row r="476" customFormat="false" ht="14.25" hidden="false" customHeight="true" outlineLevel="0" collapsed="false">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row>
    <row r="477" customFormat="false" ht="14.25" hidden="false" customHeight="true" outlineLevel="0" collapsed="false">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row>
    <row r="478" customFormat="false" ht="14.25" hidden="false" customHeight="true" outlineLevel="0" collapsed="false">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row>
    <row r="479" customFormat="false" ht="14.25" hidden="false" customHeight="true" outlineLevel="0" collapsed="false">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row>
    <row r="480" customFormat="false" ht="14.25" hidden="false" customHeight="true" outlineLevel="0" collapsed="false">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row>
    <row r="481" customFormat="false" ht="14.25" hidden="false" customHeight="true" outlineLevel="0" collapsed="false">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row>
    <row r="482" customFormat="false" ht="14.25" hidden="false" customHeight="true" outlineLevel="0" collapsed="false">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row>
    <row r="483" customFormat="false" ht="14.25" hidden="false" customHeight="true" outlineLevel="0" collapsed="false">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row>
    <row r="484" customFormat="false" ht="14.25" hidden="false" customHeight="true" outlineLevel="0" collapsed="false">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row>
    <row r="485" customFormat="false" ht="14.25" hidden="false" customHeight="true" outlineLevel="0" collapsed="false">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row>
    <row r="486" customFormat="false" ht="14.25" hidden="false" customHeight="true" outlineLevel="0" collapsed="false">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row>
    <row r="487" customFormat="false" ht="14.25" hidden="false" customHeight="true" outlineLevel="0" collapsed="false">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row>
    <row r="488" customFormat="false" ht="14.25" hidden="false" customHeight="true" outlineLevel="0" collapsed="false">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row>
    <row r="489" customFormat="false" ht="14.25" hidden="false" customHeight="true" outlineLevel="0" collapsed="false">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row>
    <row r="490" customFormat="false" ht="14.25" hidden="false" customHeight="true" outlineLevel="0" collapsed="false">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row>
    <row r="491" customFormat="false" ht="14.25" hidden="false" customHeight="true" outlineLevel="0" collapsed="false">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row>
    <row r="492" customFormat="false" ht="14.25" hidden="false" customHeight="true" outlineLevel="0" collapsed="false">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row>
    <row r="493" customFormat="false" ht="14.25" hidden="false" customHeight="true" outlineLevel="0" collapsed="false">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row>
    <row r="494" customFormat="false" ht="14.25" hidden="false" customHeight="true" outlineLevel="0" collapsed="false">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row>
    <row r="495" customFormat="false" ht="14.25" hidden="false" customHeight="true" outlineLevel="0" collapsed="false">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row>
    <row r="496" customFormat="false" ht="14.25" hidden="false" customHeight="true" outlineLevel="0" collapsed="false">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row>
    <row r="497" customFormat="false" ht="14.25" hidden="false" customHeight="true" outlineLevel="0" collapsed="false">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row>
    <row r="498" customFormat="false" ht="14.25" hidden="false" customHeight="true" outlineLevel="0" collapsed="false">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row>
    <row r="499" customFormat="false" ht="14.25" hidden="false" customHeight="true" outlineLevel="0" collapsed="false">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row>
    <row r="500" customFormat="false" ht="14.25" hidden="false" customHeight="true" outlineLevel="0" collapsed="false">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row>
    <row r="501" customFormat="false" ht="14.25" hidden="false" customHeight="true" outlineLevel="0" collapsed="false">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row>
    <row r="502" customFormat="false" ht="14.25" hidden="false" customHeight="true" outlineLevel="0" collapsed="false">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row>
    <row r="503" customFormat="false" ht="14.25" hidden="false" customHeight="true" outlineLevel="0" collapsed="false">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row>
    <row r="504" customFormat="false" ht="14.25" hidden="false" customHeight="true" outlineLevel="0" collapsed="false">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row>
    <row r="505" customFormat="false" ht="14.25" hidden="false" customHeight="true" outlineLevel="0" collapsed="false">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row>
    <row r="506" customFormat="false" ht="14.25" hidden="false" customHeight="true" outlineLevel="0" collapsed="false">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row>
    <row r="507" customFormat="false" ht="14.25" hidden="false" customHeight="true" outlineLevel="0" collapsed="false">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row>
    <row r="508" customFormat="false" ht="14.25" hidden="false" customHeight="true" outlineLevel="0" collapsed="false">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row>
    <row r="509" customFormat="false" ht="14.25" hidden="false" customHeight="true" outlineLevel="0" collapsed="false">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row>
    <row r="510" customFormat="false" ht="14.25" hidden="false" customHeight="true" outlineLevel="0" collapsed="false">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row>
    <row r="511" customFormat="false" ht="14.25" hidden="false" customHeight="true" outlineLevel="0" collapsed="false">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row>
    <row r="512" customFormat="false" ht="14.25" hidden="false" customHeight="true" outlineLevel="0" collapsed="false">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row>
    <row r="513" customFormat="false" ht="14.25" hidden="false" customHeight="true" outlineLevel="0" collapsed="false">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row>
    <row r="514" customFormat="false" ht="14.25" hidden="false" customHeight="true" outlineLevel="0" collapsed="false">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row>
    <row r="515" customFormat="false" ht="14.25" hidden="false" customHeight="true" outlineLevel="0" collapsed="false">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row>
    <row r="516" customFormat="false" ht="14.25" hidden="false" customHeight="true" outlineLevel="0" collapsed="false">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row>
    <row r="517" customFormat="false" ht="14.25" hidden="false" customHeight="true" outlineLevel="0" collapsed="false">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row>
    <row r="518" customFormat="false" ht="14.25" hidden="false" customHeight="true" outlineLevel="0" collapsed="false">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row>
    <row r="519" customFormat="false" ht="14.25" hidden="false" customHeight="true" outlineLevel="0" collapsed="false">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row>
    <row r="520" customFormat="false" ht="14.25" hidden="false" customHeight="true" outlineLevel="0" collapsed="false">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row>
    <row r="521" customFormat="false" ht="14.25" hidden="false" customHeight="true" outlineLevel="0" collapsed="false">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row>
    <row r="522" customFormat="false" ht="14.25" hidden="false" customHeight="true" outlineLevel="0" collapsed="false">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row>
    <row r="523" customFormat="false" ht="14.25" hidden="false" customHeight="true" outlineLevel="0" collapsed="false">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row>
    <row r="524" customFormat="false" ht="14.25" hidden="false" customHeight="true" outlineLevel="0" collapsed="false">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row>
    <row r="525" customFormat="false" ht="14.25" hidden="false" customHeight="true" outlineLevel="0" collapsed="false">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row>
    <row r="526" customFormat="false" ht="14.25" hidden="false" customHeight="true" outlineLevel="0" collapsed="false">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row>
    <row r="527" customFormat="false" ht="14.25" hidden="false" customHeight="true" outlineLevel="0" collapsed="false">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row>
    <row r="528" customFormat="false" ht="14.25" hidden="false" customHeight="true" outlineLevel="0" collapsed="false">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row>
    <row r="529" customFormat="false" ht="14.25" hidden="false" customHeight="true" outlineLevel="0" collapsed="false">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row>
    <row r="530" customFormat="false" ht="14.25" hidden="false" customHeight="true" outlineLevel="0" collapsed="false">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row>
    <row r="531" customFormat="false" ht="14.25" hidden="false" customHeight="true" outlineLevel="0" collapsed="false">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row>
    <row r="532" customFormat="false" ht="14.25" hidden="false" customHeight="true" outlineLevel="0" collapsed="false">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row>
    <row r="533" customFormat="false" ht="14.25" hidden="false" customHeight="true" outlineLevel="0" collapsed="false">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row>
    <row r="534" customFormat="false" ht="14.25" hidden="false" customHeight="true" outlineLevel="0" collapsed="false">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row>
    <row r="535" customFormat="false" ht="14.25" hidden="false" customHeight="true" outlineLevel="0" collapsed="false">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row>
    <row r="536" customFormat="false" ht="14.25" hidden="false" customHeight="true" outlineLevel="0" collapsed="false">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row>
    <row r="537" customFormat="false" ht="14.25" hidden="false" customHeight="true" outlineLevel="0" collapsed="false">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row>
    <row r="538" customFormat="false" ht="14.25" hidden="false" customHeight="true" outlineLevel="0" collapsed="false">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row>
    <row r="539" customFormat="false" ht="14.25" hidden="false" customHeight="true" outlineLevel="0" collapsed="false">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row>
    <row r="540" customFormat="false" ht="14.25" hidden="false" customHeight="true" outlineLevel="0" collapsed="false">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row>
    <row r="541" customFormat="false" ht="14.25" hidden="false" customHeight="true" outlineLevel="0" collapsed="false">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row>
    <row r="542" customFormat="false" ht="14.25" hidden="false" customHeight="true" outlineLevel="0" collapsed="false">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row>
    <row r="543" customFormat="false" ht="14.25" hidden="false" customHeight="true" outlineLevel="0" collapsed="false">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row>
    <row r="544" customFormat="false" ht="14.25" hidden="false" customHeight="true" outlineLevel="0" collapsed="false">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row>
    <row r="545" customFormat="false" ht="14.25" hidden="false" customHeight="true" outlineLevel="0" collapsed="false">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row>
    <row r="546" customFormat="false" ht="14.25" hidden="false" customHeight="true" outlineLevel="0" collapsed="false">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row>
    <row r="547" customFormat="false" ht="14.25" hidden="false" customHeight="true" outlineLevel="0" collapsed="false">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row>
    <row r="548" customFormat="false" ht="14.25" hidden="false" customHeight="true" outlineLevel="0" collapsed="false">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row>
    <row r="549" customFormat="false" ht="14.25" hidden="false" customHeight="true" outlineLevel="0" collapsed="false">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row>
    <row r="550" customFormat="false" ht="14.25" hidden="false" customHeight="true" outlineLevel="0" collapsed="false">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row>
    <row r="551" customFormat="false" ht="14.25" hidden="false" customHeight="true" outlineLevel="0" collapsed="false">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row>
    <row r="552" customFormat="false" ht="14.25" hidden="false" customHeight="true" outlineLevel="0" collapsed="false">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row>
    <row r="553" customFormat="false" ht="14.25" hidden="false" customHeight="true" outlineLevel="0" collapsed="false">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row>
    <row r="554" customFormat="false" ht="14.25" hidden="false" customHeight="true" outlineLevel="0" collapsed="false">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row>
    <row r="555" customFormat="false" ht="14.25" hidden="false" customHeight="true" outlineLevel="0" collapsed="false">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row>
    <row r="556" customFormat="false" ht="14.25" hidden="false" customHeight="true" outlineLevel="0" collapsed="false">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row>
    <row r="557" customFormat="false" ht="14.25" hidden="false" customHeight="true" outlineLevel="0" collapsed="false">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row>
    <row r="558" customFormat="false" ht="14.25" hidden="false" customHeight="true" outlineLevel="0" collapsed="false">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row>
    <row r="559" customFormat="false" ht="14.25" hidden="false" customHeight="true" outlineLevel="0" collapsed="false">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row>
    <row r="560" customFormat="false" ht="14.25" hidden="false" customHeight="true" outlineLevel="0" collapsed="false">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row>
    <row r="561" customFormat="false" ht="14.25" hidden="false" customHeight="true" outlineLevel="0" collapsed="false">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row>
    <row r="562" customFormat="false" ht="14.25" hidden="false" customHeight="true" outlineLevel="0" collapsed="false">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row>
    <row r="563" customFormat="false" ht="14.25" hidden="false" customHeight="true" outlineLevel="0" collapsed="false">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row>
    <row r="564" customFormat="false" ht="14.25" hidden="false" customHeight="true" outlineLevel="0" collapsed="false">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row>
    <row r="565" customFormat="false" ht="14.25" hidden="false" customHeight="true" outlineLevel="0" collapsed="false">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row>
    <row r="566" customFormat="false" ht="14.25" hidden="false" customHeight="true" outlineLevel="0" collapsed="false">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row>
    <row r="567" customFormat="false" ht="14.25" hidden="false" customHeight="true" outlineLevel="0" collapsed="false">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row>
    <row r="568" customFormat="false" ht="14.25" hidden="false" customHeight="true" outlineLevel="0" collapsed="false">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row>
    <row r="569" customFormat="false" ht="14.25" hidden="false" customHeight="true" outlineLevel="0" collapsed="false">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row>
    <row r="570" customFormat="false" ht="14.25" hidden="false" customHeight="true" outlineLevel="0" collapsed="false">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row>
    <row r="571" customFormat="false" ht="14.25" hidden="false" customHeight="true" outlineLevel="0" collapsed="false">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row>
    <row r="572" customFormat="false" ht="14.25" hidden="false" customHeight="true" outlineLevel="0" collapsed="false">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row>
    <row r="573" customFormat="false" ht="14.25" hidden="false" customHeight="true" outlineLevel="0" collapsed="false">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row>
    <row r="574" customFormat="false" ht="14.25" hidden="false" customHeight="true" outlineLevel="0" collapsed="false">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row>
    <row r="575" customFormat="false" ht="14.25" hidden="false" customHeight="true" outlineLevel="0" collapsed="false">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row>
    <row r="576" customFormat="false" ht="14.25" hidden="false" customHeight="true" outlineLevel="0" collapsed="false">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row>
    <row r="577" customFormat="false" ht="14.25" hidden="false" customHeight="true" outlineLevel="0" collapsed="false">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row>
    <row r="578" customFormat="false" ht="14.25" hidden="false" customHeight="true" outlineLevel="0" collapsed="false">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row>
    <row r="579" customFormat="false" ht="14.25" hidden="false" customHeight="true" outlineLevel="0" collapsed="false">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row>
    <row r="580" customFormat="false" ht="14.25" hidden="false" customHeight="true" outlineLevel="0" collapsed="false">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row>
    <row r="581" customFormat="false" ht="14.25" hidden="false" customHeight="true" outlineLevel="0" collapsed="false">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row>
    <row r="582" customFormat="false" ht="14.25" hidden="false" customHeight="true" outlineLevel="0" collapsed="false">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row>
    <row r="583" customFormat="false" ht="14.25" hidden="false" customHeight="true" outlineLevel="0" collapsed="false">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row>
    <row r="584" customFormat="false" ht="14.25" hidden="false" customHeight="true" outlineLevel="0" collapsed="false">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row>
    <row r="585" customFormat="false" ht="14.25" hidden="false" customHeight="true" outlineLevel="0" collapsed="false">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row>
    <row r="586" customFormat="false" ht="14.25" hidden="false" customHeight="true" outlineLevel="0" collapsed="false">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row>
    <row r="587" customFormat="false" ht="14.25" hidden="false" customHeight="true" outlineLevel="0" collapsed="false">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row>
    <row r="588" customFormat="false" ht="14.25" hidden="false" customHeight="true" outlineLevel="0" collapsed="false">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row>
    <row r="589" customFormat="false" ht="14.25" hidden="false" customHeight="true" outlineLevel="0" collapsed="false">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row>
    <row r="590" customFormat="false" ht="14.25" hidden="false" customHeight="true" outlineLevel="0" collapsed="false">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row>
    <row r="591" customFormat="false" ht="14.25" hidden="false" customHeight="true" outlineLevel="0" collapsed="false">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row>
    <row r="592" customFormat="false" ht="14.25" hidden="false" customHeight="true" outlineLevel="0" collapsed="false">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row>
    <row r="593" customFormat="false" ht="14.25" hidden="false" customHeight="true" outlineLevel="0" collapsed="false">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row>
    <row r="594" customFormat="false" ht="14.25" hidden="false" customHeight="true" outlineLevel="0" collapsed="false">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row>
    <row r="595" customFormat="false" ht="14.25" hidden="false" customHeight="true" outlineLevel="0" collapsed="false">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row>
    <row r="596" customFormat="false" ht="14.25" hidden="false" customHeight="true" outlineLevel="0" collapsed="false">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row>
    <row r="597" customFormat="false" ht="14.25" hidden="false" customHeight="true" outlineLevel="0" collapsed="false">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row>
    <row r="598" customFormat="false" ht="14.25" hidden="false" customHeight="true" outlineLevel="0" collapsed="false">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row>
    <row r="599" customFormat="false" ht="14.25" hidden="false" customHeight="true" outlineLevel="0" collapsed="false">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row>
    <row r="600" customFormat="false" ht="14.25" hidden="false" customHeight="true" outlineLevel="0" collapsed="false">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row>
    <row r="601" customFormat="false" ht="14.25" hidden="false" customHeight="true" outlineLevel="0" collapsed="false">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row>
    <row r="602" customFormat="false" ht="14.25" hidden="false" customHeight="true" outlineLevel="0" collapsed="false">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row>
    <row r="603" customFormat="false" ht="14.25" hidden="false" customHeight="true" outlineLevel="0" collapsed="false">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row>
    <row r="604" customFormat="false" ht="14.25" hidden="false" customHeight="true" outlineLevel="0" collapsed="false">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row>
    <row r="605" customFormat="false" ht="14.25" hidden="false" customHeight="true" outlineLevel="0" collapsed="false">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row>
    <row r="606" customFormat="false" ht="14.25" hidden="false" customHeight="true" outlineLevel="0" collapsed="false">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row>
    <row r="607" customFormat="false" ht="14.25" hidden="false" customHeight="true" outlineLevel="0" collapsed="false">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row>
    <row r="608" customFormat="false" ht="14.25" hidden="false" customHeight="true" outlineLevel="0" collapsed="false">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row>
    <row r="609" customFormat="false" ht="14.25" hidden="false" customHeight="true" outlineLevel="0" collapsed="false">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row>
    <row r="610" customFormat="false" ht="14.25" hidden="false" customHeight="true" outlineLevel="0" collapsed="false">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row>
    <row r="611" customFormat="false" ht="14.25" hidden="false" customHeight="true" outlineLevel="0" collapsed="false">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row>
    <row r="612" customFormat="false" ht="14.25" hidden="false" customHeight="true" outlineLevel="0" collapsed="false">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row>
    <row r="613" customFormat="false" ht="14.25" hidden="false" customHeight="true" outlineLevel="0" collapsed="false">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row>
    <row r="614" customFormat="false" ht="14.25" hidden="false" customHeight="true" outlineLevel="0" collapsed="false">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row>
    <row r="615" customFormat="false" ht="14.25" hidden="false" customHeight="true" outlineLevel="0" collapsed="false">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row>
    <row r="616" customFormat="false" ht="14.25" hidden="false" customHeight="true" outlineLevel="0" collapsed="false">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row>
    <row r="617" customFormat="false" ht="14.25" hidden="false" customHeight="true" outlineLevel="0" collapsed="false">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row>
    <row r="618" customFormat="false" ht="14.25" hidden="false" customHeight="true" outlineLevel="0" collapsed="false">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row>
    <row r="619" customFormat="false" ht="14.25" hidden="false" customHeight="true" outlineLevel="0" collapsed="false">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row>
    <row r="620" customFormat="false" ht="14.25" hidden="false" customHeight="true" outlineLevel="0" collapsed="false">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row>
    <row r="621" customFormat="false" ht="14.25" hidden="false" customHeight="true" outlineLevel="0" collapsed="false">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row>
    <row r="622" customFormat="false" ht="14.25" hidden="false" customHeight="true" outlineLevel="0" collapsed="false">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row>
    <row r="623" customFormat="false" ht="14.25" hidden="false" customHeight="true" outlineLevel="0" collapsed="false">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row>
    <row r="624" customFormat="false" ht="14.25" hidden="false" customHeight="true" outlineLevel="0" collapsed="false">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row>
    <row r="625" customFormat="false" ht="14.25" hidden="false" customHeight="true" outlineLevel="0" collapsed="false">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row>
    <row r="626" customFormat="false" ht="14.25" hidden="false" customHeight="true" outlineLevel="0" collapsed="false">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row>
    <row r="627" customFormat="false" ht="14.25" hidden="false" customHeight="true" outlineLevel="0" collapsed="false">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row>
    <row r="628" customFormat="false" ht="14.25" hidden="false" customHeight="true" outlineLevel="0" collapsed="false">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row>
    <row r="629" customFormat="false" ht="14.25" hidden="false" customHeight="true" outlineLevel="0" collapsed="false">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row>
    <row r="630" customFormat="false" ht="14.25" hidden="false" customHeight="true" outlineLevel="0" collapsed="false">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row>
    <row r="631" customFormat="false" ht="14.25" hidden="false" customHeight="true" outlineLevel="0" collapsed="false">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row>
    <row r="632" customFormat="false" ht="14.25" hidden="false" customHeight="true" outlineLevel="0" collapsed="false">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row>
    <row r="633" customFormat="false" ht="14.25" hidden="false" customHeight="true" outlineLevel="0" collapsed="false">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row>
    <row r="634" customFormat="false" ht="14.25" hidden="false" customHeight="true" outlineLevel="0" collapsed="false">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row>
    <row r="635" customFormat="false" ht="14.25" hidden="false" customHeight="true" outlineLevel="0" collapsed="false">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row>
    <row r="636" customFormat="false" ht="14.25" hidden="false" customHeight="true" outlineLevel="0" collapsed="false">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row>
    <row r="637" customFormat="false" ht="14.25" hidden="false" customHeight="true" outlineLevel="0" collapsed="false">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row>
    <row r="638" customFormat="false" ht="14.25" hidden="false" customHeight="true" outlineLevel="0" collapsed="false">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row>
    <row r="639" customFormat="false" ht="14.25" hidden="false" customHeight="true" outlineLevel="0" collapsed="false">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row>
    <row r="640" customFormat="false" ht="14.25" hidden="false" customHeight="true" outlineLevel="0" collapsed="false">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row>
    <row r="641" customFormat="false" ht="14.25" hidden="false" customHeight="true" outlineLevel="0" collapsed="false">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row>
    <row r="642" customFormat="false" ht="14.25" hidden="false" customHeight="true" outlineLevel="0" collapsed="false">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row>
    <row r="643" customFormat="false" ht="14.25" hidden="false" customHeight="true" outlineLevel="0" collapsed="false">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row>
    <row r="644" customFormat="false" ht="14.25" hidden="false" customHeight="true" outlineLevel="0" collapsed="false">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row>
    <row r="645" customFormat="false" ht="14.25" hidden="false" customHeight="true" outlineLevel="0" collapsed="false">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row>
    <row r="646" customFormat="false" ht="14.25" hidden="false" customHeight="true" outlineLevel="0" collapsed="false">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row>
    <row r="647" customFormat="false" ht="14.25" hidden="false" customHeight="true" outlineLevel="0" collapsed="false">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row>
    <row r="648" customFormat="false" ht="14.25" hidden="false" customHeight="true" outlineLevel="0" collapsed="false">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row>
    <row r="649" customFormat="false" ht="14.25" hidden="false" customHeight="true" outlineLevel="0" collapsed="false">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row>
    <row r="650" customFormat="false" ht="14.25" hidden="false" customHeight="true" outlineLevel="0" collapsed="false">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row>
    <row r="651" customFormat="false" ht="14.25" hidden="false" customHeight="true" outlineLevel="0" collapsed="false">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row>
    <row r="652" customFormat="false" ht="14.25" hidden="false" customHeight="true" outlineLevel="0" collapsed="false">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row>
    <row r="653" customFormat="false" ht="14.25" hidden="false" customHeight="true" outlineLevel="0" collapsed="false">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row>
    <row r="654" customFormat="false" ht="14.25" hidden="false" customHeight="true" outlineLevel="0" collapsed="false">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row>
    <row r="655" customFormat="false" ht="14.25" hidden="false" customHeight="true" outlineLevel="0" collapsed="false">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row>
    <row r="656" customFormat="false" ht="14.25" hidden="false" customHeight="true" outlineLevel="0" collapsed="false">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row>
    <row r="657" customFormat="false" ht="14.25" hidden="false" customHeight="true" outlineLevel="0" collapsed="false">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row>
    <row r="658" customFormat="false" ht="14.25" hidden="false" customHeight="true" outlineLevel="0" collapsed="false">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row>
    <row r="659" customFormat="false" ht="14.25" hidden="false" customHeight="true" outlineLevel="0" collapsed="false">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row>
    <row r="660" customFormat="false" ht="14.25" hidden="false" customHeight="true" outlineLevel="0" collapsed="false">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row>
    <row r="661" customFormat="false" ht="14.25" hidden="false" customHeight="true" outlineLevel="0" collapsed="false">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row>
    <row r="662" customFormat="false" ht="14.25" hidden="false" customHeight="true" outlineLevel="0" collapsed="false">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row>
    <row r="663" customFormat="false" ht="14.25" hidden="false" customHeight="true" outlineLevel="0" collapsed="false">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row>
    <row r="664" customFormat="false" ht="14.25" hidden="false" customHeight="true" outlineLevel="0" collapsed="false">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row>
    <row r="665" customFormat="false" ht="14.25" hidden="false" customHeight="true" outlineLevel="0" collapsed="false">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row>
    <row r="666" customFormat="false" ht="14.25" hidden="false" customHeight="true" outlineLevel="0" collapsed="false">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row>
    <row r="667" customFormat="false" ht="14.25" hidden="false" customHeight="true" outlineLevel="0" collapsed="false">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row>
    <row r="668" customFormat="false" ht="14.25" hidden="false" customHeight="true" outlineLevel="0" collapsed="false">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row>
    <row r="669" customFormat="false" ht="14.25" hidden="false" customHeight="true" outlineLevel="0" collapsed="false">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row>
    <row r="670" customFormat="false" ht="14.25" hidden="false" customHeight="true" outlineLevel="0" collapsed="false">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row>
    <row r="671" customFormat="false" ht="14.25" hidden="false" customHeight="true" outlineLevel="0" collapsed="false">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row>
    <row r="672" customFormat="false" ht="14.25" hidden="false" customHeight="true" outlineLevel="0" collapsed="false">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row>
    <row r="673" customFormat="false" ht="14.25" hidden="false" customHeight="true" outlineLevel="0" collapsed="false">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row>
    <row r="674" customFormat="false" ht="14.25" hidden="false" customHeight="true" outlineLevel="0" collapsed="false">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row>
    <row r="675" customFormat="false" ht="14.25" hidden="false" customHeight="true" outlineLevel="0" collapsed="false">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row>
    <row r="676" customFormat="false" ht="14.25" hidden="false" customHeight="true" outlineLevel="0" collapsed="false">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row>
    <row r="677" customFormat="false" ht="14.25" hidden="false" customHeight="true" outlineLevel="0" collapsed="false">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row>
    <row r="678" customFormat="false" ht="14.25" hidden="false" customHeight="true" outlineLevel="0" collapsed="false">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row>
    <row r="679" customFormat="false" ht="14.25" hidden="false" customHeight="true" outlineLevel="0" collapsed="false">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row>
    <row r="680" customFormat="false" ht="14.25" hidden="false" customHeight="true" outlineLevel="0" collapsed="false">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row>
    <row r="681" customFormat="false" ht="14.25" hidden="false" customHeight="true" outlineLevel="0" collapsed="false">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row>
    <row r="682" customFormat="false" ht="14.25" hidden="false" customHeight="true" outlineLevel="0" collapsed="false">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row>
    <row r="683" customFormat="false" ht="14.25" hidden="false" customHeight="true" outlineLevel="0" collapsed="false">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row>
    <row r="684" customFormat="false" ht="14.25" hidden="false" customHeight="true" outlineLevel="0" collapsed="false">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row>
    <row r="685" customFormat="false" ht="14.25" hidden="false" customHeight="true" outlineLevel="0" collapsed="false">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row>
    <row r="686" customFormat="false" ht="14.25" hidden="false" customHeight="true" outlineLevel="0" collapsed="false">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row>
    <row r="687" customFormat="false" ht="14.25" hidden="false" customHeight="true" outlineLevel="0" collapsed="false">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row>
    <row r="688" customFormat="false" ht="14.25" hidden="false" customHeight="true" outlineLevel="0" collapsed="false">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row>
    <row r="689" customFormat="false" ht="14.25" hidden="false" customHeight="true" outlineLevel="0" collapsed="false">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row>
    <row r="690" customFormat="false" ht="14.25" hidden="false" customHeight="true" outlineLevel="0" collapsed="false">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row>
    <row r="691" customFormat="false" ht="14.25" hidden="false" customHeight="true" outlineLevel="0" collapsed="false">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row>
    <row r="692" customFormat="false" ht="14.25" hidden="false" customHeight="true" outlineLevel="0" collapsed="false">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row>
    <row r="693" customFormat="false" ht="14.25" hidden="false" customHeight="true" outlineLevel="0" collapsed="false">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row>
    <row r="694" customFormat="false" ht="14.25" hidden="false" customHeight="true" outlineLevel="0" collapsed="false">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row>
    <row r="695" customFormat="false" ht="14.25" hidden="false" customHeight="true" outlineLevel="0" collapsed="false">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row>
    <row r="696" customFormat="false" ht="14.25" hidden="false" customHeight="true" outlineLevel="0" collapsed="false">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row>
    <row r="697" customFormat="false" ht="14.25" hidden="false" customHeight="true" outlineLevel="0" collapsed="false">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row>
    <row r="698" customFormat="false" ht="14.25" hidden="false" customHeight="true" outlineLevel="0" collapsed="false">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row>
    <row r="699" customFormat="false" ht="14.25" hidden="false" customHeight="true" outlineLevel="0" collapsed="false">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row>
    <row r="700" customFormat="false" ht="14.25" hidden="false" customHeight="true" outlineLevel="0" collapsed="false">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row>
    <row r="701" customFormat="false" ht="14.25" hidden="false" customHeight="true" outlineLevel="0" collapsed="false">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row>
    <row r="702" customFormat="false" ht="14.25" hidden="false" customHeight="true" outlineLevel="0" collapsed="false">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row>
    <row r="703" customFormat="false" ht="14.25" hidden="false" customHeight="true" outlineLevel="0" collapsed="false">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row>
    <row r="704" customFormat="false" ht="14.25" hidden="false" customHeight="true" outlineLevel="0" collapsed="false">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row>
    <row r="705" customFormat="false" ht="14.25" hidden="false" customHeight="true" outlineLevel="0" collapsed="false">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row>
    <row r="706" customFormat="false" ht="14.25" hidden="false" customHeight="true" outlineLevel="0" collapsed="false">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row>
    <row r="707" customFormat="false" ht="14.25" hidden="false" customHeight="true" outlineLevel="0" collapsed="false">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row>
    <row r="708" customFormat="false" ht="14.25" hidden="false" customHeight="true" outlineLevel="0" collapsed="false">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row>
    <row r="709" customFormat="false" ht="14.25" hidden="false" customHeight="true" outlineLevel="0" collapsed="false">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row>
    <row r="710" customFormat="false" ht="14.25" hidden="false" customHeight="true" outlineLevel="0" collapsed="false">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row>
    <row r="711" customFormat="false" ht="14.25" hidden="false" customHeight="true" outlineLevel="0" collapsed="false">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row>
    <row r="712" customFormat="false" ht="14.25" hidden="false" customHeight="true" outlineLevel="0" collapsed="false">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row>
    <row r="713" customFormat="false" ht="14.25" hidden="false" customHeight="true" outlineLevel="0" collapsed="false">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row>
    <row r="714" customFormat="false" ht="14.25" hidden="false" customHeight="true" outlineLevel="0" collapsed="false">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row>
    <row r="715" customFormat="false" ht="14.25" hidden="false" customHeight="true" outlineLevel="0" collapsed="false">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row>
    <row r="716" customFormat="false" ht="14.25" hidden="false" customHeight="true" outlineLevel="0" collapsed="false">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row>
    <row r="717" customFormat="false" ht="14.25" hidden="false" customHeight="true" outlineLevel="0" collapsed="false">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row>
    <row r="718" customFormat="false" ht="14.25" hidden="false" customHeight="true" outlineLevel="0" collapsed="false">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row>
    <row r="719" customFormat="false" ht="14.25" hidden="false" customHeight="true" outlineLevel="0" collapsed="false">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row>
    <row r="720" customFormat="false" ht="14.25" hidden="false" customHeight="true" outlineLevel="0" collapsed="false">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row>
    <row r="721" customFormat="false" ht="14.25" hidden="false" customHeight="true" outlineLevel="0" collapsed="false">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row>
    <row r="722" customFormat="false" ht="14.25" hidden="false" customHeight="true" outlineLevel="0" collapsed="false">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row>
    <row r="723" customFormat="false" ht="14.25" hidden="false" customHeight="true" outlineLevel="0" collapsed="false">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row>
    <row r="724" customFormat="false" ht="14.25" hidden="false" customHeight="true" outlineLevel="0" collapsed="false">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row>
    <row r="725" customFormat="false" ht="14.25" hidden="false" customHeight="true" outlineLevel="0" collapsed="false">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row>
    <row r="726" customFormat="false" ht="14.25" hidden="false" customHeight="true" outlineLevel="0" collapsed="false">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row>
    <row r="727" customFormat="false" ht="14.25" hidden="false" customHeight="true" outlineLevel="0" collapsed="false">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row>
    <row r="728" customFormat="false" ht="14.25" hidden="false" customHeight="true" outlineLevel="0" collapsed="false">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row>
    <row r="729" customFormat="false" ht="14.25" hidden="false" customHeight="true" outlineLevel="0" collapsed="false">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row>
    <row r="730" customFormat="false" ht="14.25" hidden="false" customHeight="true" outlineLevel="0" collapsed="false">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row>
    <row r="731" customFormat="false" ht="14.25" hidden="false" customHeight="true" outlineLevel="0" collapsed="false">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row>
    <row r="732" customFormat="false" ht="14.25" hidden="false" customHeight="true" outlineLevel="0" collapsed="false">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row>
    <row r="733" customFormat="false" ht="14.25" hidden="false" customHeight="true" outlineLevel="0" collapsed="false">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row>
    <row r="734" customFormat="false" ht="14.25" hidden="false" customHeight="true" outlineLevel="0" collapsed="false">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row>
    <row r="735" customFormat="false" ht="14.25" hidden="false" customHeight="true" outlineLevel="0" collapsed="false">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row>
    <row r="736" customFormat="false" ht="14.25" hidden="false" customHeight="true" outlineLevel="0" collapsed="false">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row>
    <row r="737" customFormat="false" ht="14.25" hidden="false" customHeight="true" outlineLevel="0" collapsed="false">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row>
    <row r="738" customFormat="false" ht="14.25" hidden="false" customHeight="true" outlineLevel="0" collapsed="false">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row>
    <row r="739" customFormat="false" ht="14.25" hidden="false" customHeight="true" outlineLevel="0" collapsed="false">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row>
    <row r="740" customFormat="false" ht="14.25" hidden="false" customHeight="true" outlineLevel="0" collapsed="false">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row>
    <row r="741" customFormat="false" ht="14.25" hidden="false" customHeight="true" outlineLevel="0" collapsed="false">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row>
    <row r="742" customFormat="false" ht="14.25" hidden="false" customHeight="true" outlineLevel="0" collapsed="false">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row>
    <row r="743" customFormat="false" ht="14.25" hidden="false" customHeight="true" outlineLevel="0" collapsed="false">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row>
    <row r="744" customFormat="false" ht="14.25" hidden="false" customHeight="true" outlineLevel="0" collapsed="false">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row>
    <row r="745" customFormat="false" ht="14.25" hidden="false" customHeight="true" outlineLevel="0" collapsed="false">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row>
    <row r="746" customFormat="false" ht="14.25" hidden="false" customHeight="true" outlineLevel="0" collapsed="false">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row>
    <row r="747" customFormat="false" ht="14.25" hidden="false" customHeight="true" outlineLevel="0" collapsed="false">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row>
    <row r="748" customFormat="false" ht="14.25" hidden="false" customHeight="true" outlineLevel="0" collapsed="false">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row>
    <row r="749" customFormat="false" ht="14.25" hidden="false" customHeight="true" outlineLevel="0" collapsed="false">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row>
    <row r="750" customFormat="false" ht="14.25" hidden="false" customHeight="true" outlineLevel="0" collapsed="false">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row>
    <row r="751" customFormat="false" ht="14.25" hidden="false" customHeight="true" outlineLevel="0" collapsed="false">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row>
    <row r="752" customFormat="false" ht="14.25" hidden="false" customHeight="true" outlineLevel="0" collapsed="false">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row>
    <row r="753" customFormat="false" ht="14.25" hidden="false" customHeight="true" outlineLevel="0" collapsed="false">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row>
    <row r="754" customFormat="false" ht="14.25" hidden="false" customHeight="true" outlineLevel="0" collapsed="false">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row>
    <row r="755" customFormat="false" ht="14.25" hidden="false" customHeight="true" outlineLevel="0" collapsed="false">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row>
    <row r="756" customFormat="false" ht="14.25" hidden="false" customHeight="true" outlineLevel="0" collapsed="false">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row>
    <row r="757" customFormat="false" ht="14.25" hidden="false" customHeight="true" outlineLevel="0" collapsed="false">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row>
    <row r="758" customFormat="false" ht="14.25" hidden="false" customHeight="true" outlineLevel="0" collapsed="false">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row>
    <row r="759" customFormat="false" ht="14.25" hidden="false" customHeight="true" outlineLevel="0" collapsed="false">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row>
    <row r="760" customFormat="false" ht="14.25" hidden="false" customHeight="true" outlineLevel="0" collapsed="false">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row>
    <row r="761" customFormat="false" ht="14.25" hidden="false" customHeight="true" outlineLevel="0" collapsed="false">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row>
    <row r="762" customFormat="false" ht="14.25" hidden="false" customHeight="true" outlineLevel="0" collapsed="false">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row>
    <row r="763" customFormat="false" ht="14.25" hidden="false" customHeight="true" outlineLevel="0" collapsed="false">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row>
    <row r="764" customFormat="false" ht="14.25" hidden="false" customHeight="true" outlineLevel="0" collapsed="false">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row>
    <row r="765" customFormat="false" ht="14.25" hidden="false" customHeight="true" outlineLevel="0" collapsed="false">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row>
    <row r="766" customFormat="false" ht="14.25" hidden="false" customHeight="true" outlineLevel="0" collapsed="false">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row>
    <row r="767" customFormat="false" ht="14.25" hidden="false" customHeight="true" outlineLevel="0" collapsed="false">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row>
    <row r="768" customFormat="false" ht="14.25" hidden="false" customHeight="true" outlineLevel="0" collapsed="false">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row>
    <row r="769" customFormat="false" ht="14.25" hidden="false" customHeight="true" outlineLevel="0" collapsed="false">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row>
    <row r="770" customFormat="false" ht="14.25" hidden="false" customHeight="true" outlineLevel="0" collapsed="false">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row>
    <row r="771" customFormat="false" ht="14.25" hidden="false" customHeight="true" outlineLevel="0" collapsed="false">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row>
    <row r="772" customFormat="false" ht="14.25" hidden="false" customHeight="true" outlineLevel="0" collapsed="false">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row>
    <row r="773" customFormat="false" ht="14.25" hidden="false" customHeight="true" outlineLevel="0" collapsed="false">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row>
    <row r="774" customFormat="false" ht="14.25" hidden="false" customHeight="true" outlineLevel="0" collapsed="false">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row>
    <row r="775" customFormat="false" ht="14.25" hidden="false" customHeight="true" outlineLevel="0" collapsed="false">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row>
    <row r="776" customFormat="false" ht="14.25" hidden="false" customHeight="true" outlineLevel="0" collapsed="false">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row>
    <row r="777" customFormat="false" ht="14.25" hidden="false" customHeight="true" outlineLevel="0" collapsed="false">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row>
    <row r="778" customFormat="false" ht="14.25" hidden="false" customHeight="true" outlineLevel="0" collapsed="false">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row>
    <row r="779" customFormat="false" ht="14.25" hidden="false" customHeight="true" outlineLevel="0" collapsed="false">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row>
    <row r="780" customFormat="false" ht="14.25" hidden="false" customHeight="true" outlineLevel="0" collapsed="false">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row>
    <row r="781" customFormat="false" ht="14.25" hidden="false" customHeight="true" outlineLevel="0" collapsed="false">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row>
    <row r="782" customFormat="false" ht="14.25" hidden="false" customHeight="true" outlineLevel="0" collapsed="false">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row>
    <row r="783" customFormat="false" ht="14.25" hidden="false" customHeight="true" outlineLevel="0" collapsed="false">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row>
    <row r="784" customFormat="false" ht="14.25" hidden="false" customHeight="true" outlineLevel="0" collapsed="false">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row>
    <row r="785" customFormat="false" ht="14.25" hidden="false" customHeight="true" outlineLevel="0" collapsed="false">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row>
    <row r="786" customFormat="false" ht="14.25" hidden="false" customHeight="true" outlineLevel="0" collapsed="false">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row>
    <row r="787" customFormat="false" ht="14.25" hidden="false" customHeight="true" outlineLevel="0" collapsed="false">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row>
    <row r="788" customFormat="false" ht="14.25" hidden="false" customHeight="true" outlineLevel="0" collapsed="false">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row>
    <row r="789" customFormat="false" ht="14.25" hidden="false" customHeight="true" outlineLevel="0" collapsed="false">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row>
    <row r="790" customFormat="false" ht="14.25" hidden="false" customHeight="true" outlineLevel="0" collapsed="false">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row>
    <row r="791" customFormat="false" ht="14.25" hidden="false" customHeight="true" outlineLevel="0" collapsed="false">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row>
    <row r="792" customFormat="false" ht="14.25" hidden="false" customHeight="true" outlineLevel="0" collapsed="false">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row>
    <row r="793" customFormat="false" ht="14.25" hidden="false" customHeight="true" outlineLevel="0" collapsed="false">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row>
    <row r="794" customFormat="false" ht="14.25" hidden="false" customHeight="true" outlineLevel="0" collapsed="false">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row>
    <row r="795" customFormat="false" ht="14.25" hidden="false" customHeight="true" outlineLevel="0" collapsed="false">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row>
    <row r="796" customFormat="false" ht="14.25" hidden="false" customHeight="true" outlineLevel="0" collapsed="false">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row>
    <row r="797" customFormat="false" ht="14.25" hidden="false" customHeight="true" outlineLevel="0" collapsed="false">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row>
    <row r="798" customFormat="false" ht="14.25" hidden="false" customHeight="true" outlineLevel="0" collapsed="false">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row>
    <row r="799" customFormat="false" ht="14.25" hidden="false" customHeight="true" outlineLevel="0" collapsed="false">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row>
    <row r="800" customFormat="false" ht="14.25" hidden="false" customHeight="true" outlineLevel="0" collapsed="false">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row>
    <row r="801" customFormat="false" ht="14.25" hidden="false" customHeight="true" outlineLevel="0" collapsed="false">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row>
    <row r="802" customFormat="false" ht="14.25" hidden="false" customHeight="true" outlineLevel="0" collapsed="false">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row>
    <row r="803" customFormat="false" ht="14.25" hidden="false" customHeight="true" outlineLevel="0" collapsed="false">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row>
    <row r="804" customFormat="false" ht="14.25" hidden="false" customHeight="true" outlineLevel="0" collapsed="false">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row>
    <row r="805" customFormat="false" ht="14.25" hidden="false" customHeight="true" outlineLevel="0" collapsed="false">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row>
    <row r="806" customFormat="false" ht="14.25" hidden="false" customHeight="true" outlineLevel="0" collapsed="false">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row>
    <row r="807" customFormat="false" ht="14.25" hidden="false" customHeight="true" outlineLevel="0" collapsed="false">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row>
    <row r="808" customFormat="false" ht="14.25" hidden="false" customHeight="true" outlineLevel="0" collapsed="false">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row>
    <row r="809" customFormat="false" ht="14.25" hidden="false" customHeight="true" outlineLevel="0" collapsed="false">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row>
    <row r="810" customFormat="false" ht="14.25" hidden="false" customHeight="true" outlineLevel="0" collapsed="false">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row>
    <row r="811" customFormat="false" ht="14.25" hidden="false" customHeight="true" outlineLevel="0" collapsed="false">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row>
    <row r="812" customFormat="false" ht="14.25" hidden="false" customHeight="true" outlineLevel="0" collapsed="false">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row>
    <row r="813" customFormat="false" ht="14.25" hidden="false" customHeight="true" outlineLevel="0" collapsed="false">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row>
    <row r="814" customFormat="false" ht="14.25" hidden="false" customHeight="true" outlineLevel="0" collapsed="false">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row>
    <row r="815" customFormat="false" ht="14.25" hidden="false" customHeight="true" outlineLevel="0" collapsed="false">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row>
    <row r="816" customFormat="false" ht="14.25" hidden="false" customHeight="true" outlineLevel="0" collapsed="false">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row>
    <row r="817" customFormat="false" ht="14.25" hidden="false" customHeight="true" outlineLevel="0" collapsed="false">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row>
    <row r="818" customFormat="false" ht="14.25" hidden="false" customHeight="true" outlineLevel="0" collapsed="false">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row>
    <row r="819" customFormat="false" ht="14.25" hidden="false" customHeight="true" outlineLevel="0" collapsed="false">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row>
    <row r="820" customFormat="false" ht="14.25" hidden="false" customHeight="true" outlineLevel="0" collapsed="false">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row>
    <row r="821" customFormat="false" ht="14.25" hidden="false" customHeight="true" outlineLevel="0" collapsed="false">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row>
    <row r="822" customFormat="false" ht="14.25" hidden="false" customHeight="true" outlineLevel="0" collapsed="false">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row>
    <row r="823" customFormat="false" ht="14.25" hidden="false" customHeight="true" outlineLevel="0" collapsed="false">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row>
    <row r="824" customFormat="false" ht="14.25" hidden="false" customHeight="true" outlineLevel="0" collapsed="false">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row>
    <row r="825" customFormat="false" ht="14.25" hidden="false" customHeight="true" outlineLevel="0" collapsed="false">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row>
    <row r="826" customFormat="false" ht="14.25" hidden="false" customHeight="true" outlineLevel="0" collapsed="false">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row>
    <row r="827" customFormat="false" ht="14.25" hidden="false" customHeight="true" outlineLevel="0" collapsed="false">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row>
    <row r="828" customFormat="false" ht="14.25" hidden="false" customHeight="true" outlineLevel="0" collapsed="false">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row>
    <row r="829" customFormat="false" ht="14.25" hidden="false" customHeight="true" outlineLevel="0" collapsed="false">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row>
    <row r="830" customFormat="false" ht="14.25" hidden="false" customHeight="true" outlineLevel="0" collapsed="false">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row>
    <row r="831" customFormat="false" ht="14.25" hidden="false" customHeight="true" outlineLevel="0" collapsed="false">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row>
    <row r="832" customFormat="false" ht="14.25" hidden="false" customHeight="true" outlineLevel="0" collapsed="false">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row>
    <row r="833" customFormat="false" ht="14.25" hidden="false" customHeight="true" outlineLevel="0" collapsed="false">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row>
    <row r="834" customFormat="false" ht="14.25" hidden="false" customHeight="true" outlineLevel="0" collapsed="false">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row>
    <row r="835" customFormat="false" ht="14.25" hidden="false" customHeight="true" outlineLevel="0" collapsed="false">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row>
    <row r="836" customFormat="false" ht="14.25" hidden="false" customHeight="true" outlineLevel="0" collapsed="false">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row>
    <row r="837" customFormat="false" ht="14.25" hidden="false" customHeight="true" outlineLevel="0" collapsed="false">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row>
    <row r="838" customFormat="false" ht="14.25" hidden="false" customHeight="true" outlineLevel="0" collapsed="false">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row>
    <row r="839" customFormat="false" ht="14.25" hidden="false" customHeight="true" outlineLevel="0" collapsed="false">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row>
    <row r="840" customFormat="false" ht="14.25" hidden="false" customHeight="true" outlineLevel="0" collapsed="false">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row>
    <row r="841" customFormat="false" ht="14.25" hidden="false" customHeight="true" outlineLevel="0" collapsed="false">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row>
    <row r="842" customFormat="false" ht="14.25" hidden="false" customHeight="true" outlineLevel="0" collapsed="false">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row>
    <row r="843" customFormat="false" ht="14.25" hidden="false" customHeight="true" outlineLevel="0" collapsed="false">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row>
    <row r="844" customFormat="false" ht="14.25" hidden="false" customHeight="true" outlineLevel="0" collapsed="false">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row>
    <row r="845" customFormat="false" ht="14.25" hidden="false" customHeight="true" outlineLevel="0" collapsed="false">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row>
    <row r="846" customFormat="false" ht="14.25" hidden="false" customHeight="true" outlineLevel="0" collapsed="false">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row>
    <row r="847" customFormat="false" ht="14.25" hidden="false" customHeight="true" outlineLevel="0" collapsed="false">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row>
    <row r="848" customFormat="false" ht="14.25" hidden="false" customHeight="true" outlineLevel="0" collapsed="false">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row>
    <row r="849" customFormat="false" ht="14.25" hidden="false" customHeight="true" outlineLevel="0" collapsed="false">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row>
    <row r="850" customFormat="false" ht="14.25" hidden="false" customHeight="true" outlineLevel="0" collapsed="false">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row>
    <row r="851" customFormat="false" ht="14.25" hidden="false" customHeight="true" outlineLevel="0" collapsed="false">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row>
    <row r="852" customFormat="false" ht="14.25" hidden="false" customHeight="true" outlineLevel="0" collapsed="false">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row>
    <row r="853" customFormat="false" ht="14.25" hidden="false" customHeight="true" outlineLevel="0" collapsed="false">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row>
    <row r="854" customFormat="false" ht="14.25" hidden="false" customHeight="true" outlineLevel="0" collapsed="false">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row>
    <row r="855" customFormat="false" ht="14.25" hidden="false" customHeight="true" outlineLevel="0" collapsed="false">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row>
    <row r="856" customFormat="false" ht="14.25" hidden="false" customHeight="true" outlineLevel="0" collapsed="false">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row>
    <row r="857" customFormat="false" ht="14.25" hidden="false" customHeight="true" outlineLevel="0" collapsed="false">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row>
    <row r="858" customFormat="false" ht="14.25" hidden="false" customHeight="true" outlineLevel="0" collapsed="false">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row>
    <row r="859" customFormat="false" ht="14.25" hidden="false" customHeight="true" outlineLevel="0" collapsed="false">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row>
    <row r="860" customFormat="false" ht="14.25" hidden="false" customHeight="true" outlineLevel="0" collapsed="false">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row>
    <row r="861" customFormat="false" ht="14.25" hidden="false" customHeight="true" outlineLevel="0" collapsed="false">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row>
    <row r="862" customFormat="false" ht="14.25" hidden="false" customHeight="true" outlineLevel="0" collapsed="false">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row>
    <row r="863" customFormat="false" ht="14.25" hidden="false" customHeight="true" outlineLevel="0" collapsed="false">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row>
    <row r="864" customFormat="false" ht="14.25" hidden="false" customHeight="true" outlineLevel="0" collapsed="false">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row>
    <row r="865" customFormat="false" ht="14.25" hidden="false" customHeight="true" outlineLevel="0" collapsed="false">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row>
    <row r="866" customFormat="false" ht="14.25" hidden="false" customHeight="true" outlineLevel="0" collapsed="false">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row>
    <row r="867" customFormat="false" ht="14.25" hidden="false" customHeight="true" outlineLevel="0" collapsed="false">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row>
    <row r="868" customFormat="false" ht="14.25" hidden="false" customHeight="true" outlineLevel="0" collapsed="false">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row>
    <row r="869" customFormat="false" ht="14.25" hidden="false" customHeight="true" outlineLevel="0" collapsed="false">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row>
    <row r="870" customFormat="false" ht="14.25" hidden="false" customHeight="true" outlineLevel="0" collapsed="false">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row>
    <row r="871" customFormat="false" ht="14.25" hidden="false" customHeight="true" outlineLevel="0" collapsed="false">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row>
    <row r="872" customFormat="false" ht="14.25" hidden="false" customHeight="true" outlineLevel="0" collapsed="false">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row>
    <row r="873" customFormat="false" ht="14.25" hidden="false" customHeight="true" outlineLevel="0" collapsed="false">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row>
    <row r="874" customFormat="false" ht="14.25" hidden="false" customHeight="true" outlineLevel="0" collapsed="false">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row>
    <row r="875" customFormat="false" ht="14.25" hidden="false" customHeight="true" outlineLevel="0" collapsed="false">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row>
    <row r="876" customFormat="false" ht="14.25" hidden="false" customHeight="true" outlineLevel="0" collapsed="false">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row>
    <row r="877" customFormat="false" ht="14.25" hidden="false" customHeight="true" outlineLevel="0" collapsed="false">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row>
    <row r="878" customFormat="false" ht="14.25" hidden="false" customHeight="true" outlineLevel="0" collapsed="false">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row>
    <row r="879" customFormat="false" ht="14.25" hidden="false" customHeight="true" outlineLevel="0" collapsed="false">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row>
    <row r="880" customFormat="false" ht="14.25" hidden="false" customHeight="true" outlineLevel="0" collapsed="false">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row>
    <row r="881" customFormat="false" ht="14.25" hidden="false" customHeight="true" outlineLevel="0" collapsed="false">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row>
    <row r="882" customFormat="false" ht="14.25" hidden="false" customHeight="true" outlineLevel="0" collapsed="false">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row>
    <row r="883" customFormat="false" ht="14.25" hidden="false" customHeight="true" outlineLevel="0" collapsed="false">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row>
    <row r="884" customFormat="false" ht="14.25" hidden="false" customHeight="true" outlineLevel="0" collapsed="false">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row>
    <row r="885" customFormat="false" ht="14.25" hidden="false" customHeight="true" outlineLevel="0" collapsed="false">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row>
    <row r="886" customFormat="false" ht="14.25" hidden="false" customHeight="true" outlineLevel="0" collapsed="false">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row>
    <row r="887" customFormat="false" ht="14.25" hidden="false" customHeight="true" outlineLevel="0" collapsed="false">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row>
    <row r="888" customFormat="false" ht="14.25" hidden="false" customHeight="true" outlineLevel="0" collapsed="false">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row>
    <row r="889" customFormat="false" ht="14.25" hidden="false" customHeight="true" outlineLevel="0" collapsed="false">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row>
    <row r="890" customFormat="false" ht="14.25" hidden="false" customHeight="true" outlineLevel="0" collapsed="false">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row>
    <row r="891" customFormat="false" ht="14.25" hidden="false" customHeight="true" outlineLevel="0" collapsed="false">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row>
    <row r="892" customFormat="false" ht="14.25" hidden="false" customHeight="true" outlineLevel="0" collapsed="false">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row>
    <row r="893" customFormat="false" ht="14.25" hidden="false" customHeight="true" outlineLevel="0" collapsed="false">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row>
    <row r="894" customFormat="false" ht="14.25" hidden="false" customHeight="true" outlineLevel="0" collapsed="false">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row>
    <row r="895" customFormat="false" ht="14.25" hidden="false" customHeight="true" outlineLevel="0" collapsed="false">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row>
    <row r="896" customFormat="false" ht="14.25" hidden="false" customHeight="true" outlineLevel="0" collapsed="false">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row>
    <row r="897" customFormat="false" ht="14.25" hidden="false" customHeight="true" outlineLevel="0" collapsed="false">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row>
    <row r="898" customFormat="false" ht="14.25" hidden="false" customHeight="true" outlineLevel="0" collapsed="false">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row>
    <row r="899" customFormat="false" ht="14.25" hidden="false" customHeight="true" outlineLevel="0" collapsed="false">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row>
    <row r="900" customFormat="false" ht="14.25" hidden="false" customHeight="true" outlineLevel="0" collapsed="false">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row>
    <row r="901" customFormat="false" ht="14.25" hidden="false" customHeight="true" outlineLevel="0" collapsed="false">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row>
    <row r="902" customFormat="false" ht="14.25" hidden="false" customHeight="true" outlineLevel="0" collapsed="false">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row>
    <row r="903" customFormat="false" ht="14.25" hidden="false" customHeight="true" outlineLevel="0" collapsed="false">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row>
    <row r="904" customFormat="false" ht="14.25" hidden="false" customHeight="true" outlineLevel="0" collapsed="false">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row>
    <row r="905" customFormat="false" ht="14.25" hidden="false" customHeight="true" outlineLevel="0" collapsed="false">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row>
    <row r="906" customFormat="false" ht="14.25" hidden="false" customHeight="true" outlineLevel="0" collapsed="false">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row>
    <row r="907" customFormat="false" ht="14.25" hidden="false" customHeight="true" outlineLevel="0" collapsed="false">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row>
    <row r="908" customFormat="false" ht="14.25" hidden="false" customHeight="true" outlineLevel="0" collapsed="false">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row>
    <row r="909" customFormat="false" ht="14.25" hidden="false" customHeight="true" outlineLevel="0" collapsed="false">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row>
    <row r="910" customFormat="false" ht="14.25" hidden="false" customHeight="true" outlineLevel="0" collapsed="false">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row>
    <row r="911" customFormat="false" ht="14.25" hidden="false" customHeight="true" outlineLevel="0" collapsed="false">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row>
    <row r="912" customFormat="false" ht="14.25" hidden="false" customHeight="true" outlineLevel="0" collapsed="false">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row>
    <row r="913" customFormat="false" ht="14.25" hidden="false" customHeight="true" outlineLevel="0" collapsed="false">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row>
    <row r="914" customFormat="false" ht="14.25" hidden="false" customHeight="true" outlineLevel="0" collapsed="false">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row>
    <row r="915" customFormat="false" ht="14.25" hidden="false" customHeight="true" outlineLevel="0" collapsed="false">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row>
    <row r="916" customFormat="false" ht="14.25" hidden="false" customHeight="true" outlineLevel="0" collapsed="false">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row>
    <row r="917" customFormat="false" ht="14.25" hidden="false" customHeight="true" outlineLevel="0" collapsed="false">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row>
    <row r="918" customFormat="false" ht="14.25" hidden="false" customHeight="true" outlineLevel="0" collapsed="false">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row>
    <row r="919" customFormat="false" ht="14.25" hidden="false" customHeight="true" outlineLevel="0" collapsed="false">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row>
    <row r="920" customFormat="false" ht="14.25" hidden="false" customHeight="true" outlineLevel="0" collapsed="false">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row>
    <row r="921" customFormat="false" ht="14.25" hidden="false" customHeight="true" outlineLevel="0" collapsed="false">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row>
    <row r="922" customFormat="false" ht="14.25" hidden="false" customHeight="true" outlineLevel="0" collapsed="false">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row>
    <row r="923" customFormat="false" ht="14.25" hidden="false" customHeight="true" outlineLevel="0" collapsed="false">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row>
    <row r="924" customFormat="false" ht="14.25" hidden="false" customHeight="true" outlineLevel="0" collapsed="false">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row>
    <row r="925" customFormat="false" ht="14.25" hidden="false" customHeight="true" outlineLevel="0" collapsed="false">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row>
    <row r="926" customFormat="false" ht="14.25" hidden="false" customHeight="true" outlineLevel="0" collapsed="false">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row>
    <row r="927" customFormat="false" ht="14.25" hidden="false" customHeight="true" outlineLevel="0" collapsed="false">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row>
    <row r="928" customFormat="false" ht="14.25" hidden="false" customHeight="true" outlineLevel="0" collapsed="false">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row>
    <row r="929" customFormat="false" ht="14.25" hidden="false" customHeight="true" outlineLevel="0" collapsed="false">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row>
    <row r="930" customFormat="false" ht="14.25" hidden="false" customHeight="true" outlineLevel="0" collapsed="false">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row>
    <row r="931" customFormat="false" ht="14.25" hidden="false" customHeight="true" outlineLevel="0" collapsed="false">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row>
    <row r="932" customFormat="false" ht="14.25" hidden="false" customHeight="true" outlineLevel="0" collapsed="false">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row>
    <row r="933" customFormat="false" ht="14.25" hidden="false" customHeight="true" outlineLevel="0" collapsed="false">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row>
    <row r="934" customFormat="false" ht="14.25" hidden="false" customHeight="true" outlineLevel="0" collapsed="false">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row>
    <row r="935" customFormat="false" ht="14.25" hidden="false" customHeight="true" outlineLevel="0" collapsed="false">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row>
    <row r="936" customFormat="false" ht="14.25" hidden="false" customHeight="true" outlineLevel="0" collapsed="false">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row>
    <row r="937" customFormat="false" ht="14.25" hidden="false" customHeight="true" outlineLevel="0" collapsed="false">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row>
    <row r="938" customFormat="false" ht="14.25" hidden="false" customHeight="true" outlineLevel="0" collapsed="false">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row>
    <row r="939" customFormat="false" ht="14.25" hidden="false" customHeight="true" outlineLevel="0" collapsed="false">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row>
    <row r="940" customFormat="false" ht="14.25" hidden="false" customHeight="true" outlineLevel="0" collapsed="false">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row>
    <row r="941" customFormat="false" ht="14.25" hidden="false" customHeight="true" outlineLevel="0" collapsed="false">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row>
    <row r="942" customFormat="false" ht="14.25" hidden="false" customHeight="true" outlineLevel="0" collapsed="false">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row>
    <row r="943" customFormat="false" ht="14.25" hidden="false" customHeight="true" outlineLevel="0" collapsed="false">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row>
    <row r="944" customFormat="false" ht="14.25" hidden="false" customHeight="true" outlineLevel="0" collapsed="false">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row>
    <row r="945" customFormat="false" ht="14.25" hidden="false" customHeight="true" outlineLevel="0" collapsed="false">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row>
    <row r="946" customFormat="false" ht="14.25" hidden="false" customHeight="true" outlineLevel="0" collapsed="false">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row>
    <row r="947" customFormat="false" ht="14.25" hidden="false" customHeight="true" outlineLevel="0" collapsed="false">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row>
    <row r="948" customFormat="false" ht="14.25" hidden="false" customHeight="true" outlineLevel="0" collapsed="false">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row>
    <row r="949" customFormat="false" ht="14.25" hidden="false" customHeight="true" outlineLevel="0" collapsed="false">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row>
    <row r="950" customFormat="false" ht="14.25" hidden="false" customHeight="true" outlineLevel="0" collapsed="false">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row>
    <row r="951" customFormat="false" ht="14.25" hidden="false" customHeight="true" outlineLevel="0" collapsed="false">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row>
    <row r="952" customFormat="false" ht="14.25" hidden="false" customHeight="true" outlineLevel="0" collapsed="false">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row>
    <row r="953" customFormat="false" ht="14.25" hidden="false" customHeight="true" outlineLevel="0" collapsed="false">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row>
    <row r="954" customFormat="false" ht="14.25" hidden="false" customHeight="true" outlineLevel="0" collapsed="false">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row>
    <row r="955" customFormat="false" ht="14.25" hidden="false" customHeight="true" outlineLevel="0" collapsed="false">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row>
    <row r="956" customFormat="false" ht="14.25" hidden="false" customHeight="true" outlineLevel="0" collapsed="false">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row>
    <row r="957" customFormat="false" ht="14.25" hidden="false" customHeight="true" outlineLevel="0" collapsed="false">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row>
    <row r="958" customFormat="false" ht="14.25" hidden="false" customHeight="true" outlineLevel="0" collapsed="false">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row>
    <row r="959" customFormat="false" ht="14.25" hidden="false" customHeight="true" outlineLevel="0" collapsed="false">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row>
    <row r="960" customFormat="false" ht="14.25" hidden="false" customHeight="true" outlineLevel="0" collapsed="false">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row>
    <row r="961" customFormat="false" ht="14.25" hidden="false" customHeight="true" outlineLevel="0" collapsed="false">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row>
    <row r="962" customFormat="false" ht="14.25" hidden="false" customHeight="true" outlineLevel="0" collapsed="false">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row>
    <row r="963" customFormat="false" ht="14.25" hidden="false" customHeight="true" outlineLevel="0" collapsed="false">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row>
    <row r="964" customFormat="false" ht="14.25" hidden="false" customHeight="true" outlineLevel="0" collapsed="false">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row>
    <row r="965" customFormat="false" ht="14.25" hidden="false" customHeight="true" outlineLevel="0" collapsed="false">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row>
    <row r="966" customFormat="false" ht="14.25" hidden="false" customHeight="true" outlineLevel="0" collapsed="false">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row>
    <row r="967" customFormat="false" ht="14.25" hidden="false" customHeight="true" outlineLevel="0" collapsed="false">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row>
    <row r="968" customFormat="false" ht="14.25" hidden="false" customHeight="true" outlineLevel="0" collapsed="false">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row>
    <row r="969" customFormat="false" ht="14.25" hidden="false" customHeight="true" outlineLevel="0" collapsed="false">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row>
    <row r="970" customFormat="false" ht="14.25" hidden="false" customHeight="true" outlineLevel="0" collapsed="false">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row>
    <row r="971" customFormat="false" ht="14.25" hidden="false" customHeight="true" outlineLevel="0" collapsed="false">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row>
    <row r="972" customFormat="false" ht="14.25" hidden="false" customHeight="true" outlineLevel="0" collapsed="false">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row>
    <row r="973" customFormat="false" ht="14.25" hidden="false" customHeight="true" outlineLevel="0" collapsed="false">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row>
    <row r="974" customFormat="false" ht="14.25" hidden="false" customHeight="true" outlineLevel="0" collapsed="false">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row>
    <row r="975" customFormat="false" ht="14.25" hidden="false" customHeight="true" outlineLevel="0" collapsed="false">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row>
    <row r="976" customFormat="false" ht="14.25" hidden="false" customHeight="true" outlineLevel="0" collapsed="false">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row>
    <row r="977" customFormat="false" ht="14.25" hidden="false" customHeight="true" outlineLevel="0" collapsed="false">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row>
    <row r="978" customFormat="false" ht="14.25" hidden="false" customHeight="true" outlineLevel="0" collapsed="false">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row>
    <row r="979" customFormat="false" ht="14.25" hidden="false" customHeight="true" outlineLevel="0" collapsed="false">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row>
    <row r="980" customFormat="false" ht="14.25" hidden="false" customHeight="true" outlineLevel="0" collapsed="false">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row>
    <row r="981" customFormat="false" ht="14.25" hidden="false" customHeight="true" outlineLevel="0" collapsed="false">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row>
    <row r="982" customFormat="false" ht="14.25" hidden="false" customHeight="true" outlineLevel="0" collapsed="false">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row>
    <row r="983" customFormat="false" ht="14.25" hidden="false" customHeight="true" outlineLevel="0" collapsed="false">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row>
    <row r="984" customFormat="false" ht="14.25" hidden="false" customHeight="true" outlineLevel="0" collapsed="false">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row>
    <row r="985" customFormat="false" ht="14.25" hidden="false" customHeight="true" outlineLevel="0" collapsed="false">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row>
    <row r="986" customFormat="false" ht="14.25" hidden="false" customHeight="true" outlineLevel="0" collapsed="false">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row>
    <row r="987" customFormat="false" ht="14.25" hidden="false" customHeight="true" outlineLevel="0" collapsed="false">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row>
    <row r="988" customFormat="false" ht="14.25" hidden="false" customHeight="true" outlineLevel="0" collapsed="false">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row>
    <row r="989" customFormat="false" ht="14.25" hidden="false" customHeight="true" outlineLevel="0" collapsed="false">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row>
    <row r="990" customFormat="false" ht="14.25" hidden="false" customHeight="true" outlineLevel="0" collapsed="false">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row>
    <row r="991" customFormat="false" ht="14.25" hidden="false" customHeight="true" outlineLevel="0" collapsed="false">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row>
    <row r="992" customFormat="false" ht="14.25" hidden="false" customHeight="true" outlineLevel="0" collapsed="false">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row>
    <row r="993" customFormat="false" ht="14.25" hidden="false" customHeight="true" outlineLevel="0" collapsed="false">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row>
    <row r="994" customFormat="false" ht="14.25" hidden="false" customHeight="true" outlineLevel="0" collapsed="false">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row>
    <row r="995" customFormat="false" ht="14.25" hidden="false" customHeight="true" outlineLevel="0" collapsed="false">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row>
    <row r="996" customFormat="false" ht="14.25" hidden="false" customHeight="true" outlineLevel="0" collapsed="false">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row>
    <row r="997" customFormat="false" ht="14.25" hidden="false" customHeight="true" outlineLevel="0" collapsed="false">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row>
    <row r="998" customFormat="false" ht="14.25" hidden="false" customHeight="true" outlineLevel="0" collapsed="false">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row>
    <row r="999" customFormat="false" ht="14.25" hidden="false" customHeight="true" outlineLevel="0" collapsed="false">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row>
    <row r="1000" customFormat="false" ht="14.25" hidden="false" customHeight="true" outlineLevel="0" collapsed="false">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row>
  </sheetData>
  <autoFilter ref="A1:AG101"/>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C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customHeight="true" zeroHeight="false" outlineLevelRow="0" outlineLevelCol="0"/>
  <cols>
    <col collapsed="false" customWidth="true" hidden="false" outlineLevel="0" max="1" min="1" style="7" width="5.63"/>
    <col collapsed="false" customWidth="true" hidden="false" outlineLevel="0" max="2" min="2" style="7" width="5.52"/>
    <col collapsed="false" customWidth="true" hidden="false" outlineLevel="0" max="3" min="3" style="7" width="6.25"/>
    <col collapsed="false" customWidth="false" hidden="false" outlineLevel="0" max="16384" min="4" style="7" width="12.63"/>
  </cols>
  <sheetData>
    <row r="1" customFormat="false" ht="15.75" hidden="false" customHeight="false" outlineLevel="0" collapsed="false">
      <c r="A1" s="4" t="n">
        <v>0</v>
      </c>
      <c r="B1" s="4" t="n">
        <f aca="false">COUNTIF('q1 e q2'!H2:H101,A1)</f>
        <v>9</v>
      </c>
    </row>
    <row r="2" customFormat="false" ht="15.75" hidden="false" customHeight="false" outlineLevel="0" collapsed="false">
      <c r="A2" s="4" t="n">
        <v>1</v>
      </c>
      <c r="B2" s="4" t="n">
        <f aca="false">COUNTIF('q1 e q2'!H2:H101,A2)</f>
        <v>26</v>
      </c>
    </row>
    <row r="3" customFormat="false" ht="15.75" hidden="false" customHeight="false" outlineLevel="0" collapsed="false">
      <c r="A3" s="4" t="n">
        <v>2</v>
      </c>
      <c r="B3" s="4" t="n">
        <f aca="false">COUNTIF('q1 e q2'!H2:H101,A3)</f>
        <v>1</v>
      </c>
      <c r="C3" s="4" t="n">
        <f aca="false">B1+B2+B3</f>
        <v>36</v>
      </c>
    </row>
    <row r="4" customFormat="false" ht="15.75" hidden="false" customHeight="false" outlineLevel="0" collapsed="false">
      <c r="A4" s="4" t="n">
        <v>3</v>
      </c>
      <c r="B4" s="4" t="n">
        <f aca="false">COUNTIF('q1 e q2'!H2:H101,A4)</f>
        <v>10</v>
      </c>
    </row>
    <row r="5" customFormat="false" ht="15.75" hidden="false" customHeight="false" outlineLevel="0" collapsed="false">
      <c r="A5" s="4" t="n">
        <v>4</v>
      </c>
      <c r="B5" s="4" t="n">
        <f aca="false">COUNTIF('q1 e q2'!H2:H101,A5)</f>
        <v>54</v>
      </c>
      <c r="C5" s="4" t="n">
        <f aca="false">B4+B5</f>
        <v>64</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AG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2.6328125" defaultRowHeight="15.75" customHeight="true" zeroHeight="false" outlineLevelRow="0" outlineLevelCol="0"/>
  <cols>
    <col collapsed="false" customWidth="true" hidden="false" outlineLevel="0" max="2" min="2" style="1" width="23.75"/>
    <col collapsed="false" customWidth="true" hidden="false" outlineLevel="0" max="3" min="3" style="1" width="33.75"/>
    <col collapsed="false" customWidth="true" hidden="false" outlineLevel="0" max="4" min="4" style="1" width="3.63"/>
    <col collapsed="false" customWidth="true" hidden="false" outlineLevel="0" max="5" min="5" style="1" width="3.75"/>
    <col collapsed="false" customWidth="true" hidden="false" outlineLevel="0" max="7" min="6" style="1" width="3.63"/>
    <col collapsed="false" customWidth="true" hidden="false" outlineLevel="0" max="8" min="8" style="1" width="4.88"/>
    <col collapsed="false" customWidth="true" hidden="false" outlineLevel="0" max="13" min="13" style="1" width="20.38"/>
    <col collapsed="false" customWidth="true" hidden="false" outlineLevel="0" max="14" min="14" style="1" width="74.12"/>
    <col collapsed="false" customWidth="true" hidden="false" outlineLevel="0" max="20" min="20" style="1" width="105.13"/>
    <col collapsed="false" customWidth="true" hidden="false" outlineLevel="0" max="25" min="25" style="1" width="27.25"/>
  </cols>
  <sheetData>
    <row r="1" customFormat="false" ht="14.2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16</v>
      </c>
      <c r="P1" s="2" t="s">
        <v>17</v>
      </c>
      <c r="Q1" s="2" t="s">
        <v>18</v>
      </c>
      <c r="R1" s="2" t="s">
        <v>19</v>
      </c>
      <c r="S1" s="2" t="s">
        <v>20</v>
      </c>
      <c r="T1" s="2" t="s">
        <v>15</v>
      </c>
      <c r="U1" s="2" t="s">
        <v>21</v>
      </c>
      <c r="V1" s="2" t="s">
        <v>22</v>
      </c>
      <c r="W1" s="2" t="s">
        <v>23</v>
      </c>
      <c r="X1" s="2" t="s">
        <v>24</v>
      </c>
      <c r="Y1" s="2" t="s">
        <v>14</v>
      </c>
      <c r="Z1" s="2" t="s">
        <v>25</v>
      </c>
      <c r="AA1" s="2" t="s">
        <v>26</v>
      </c>
      <c r="AB1" s="2" t="s">
        <v>27</v>
      </c>
      <c r="AC1" s="2" t="s">
        <v>28</v>
      </c>
      <c r="AD1" s="2" t="s">
        <v>29</v>
      </c>
      <c r="AE1" s="2" t="s">
        <v>30</v>
      </c>
      <c r="AF1" s="2" t="s">
        <v>31</v>
      </c>
      <c r="AG1" s="2" t="s">
        <v>32</v>
      </c>
    </row>
    <row r="2" customFormat="false" ht="14.25" hidden="false" customHeight="true" outlineLevel="0" collapsed="false">
      <c r="A2" s="8" t="n">
        <v>2</v>
      </c>
      <c r="B2" s="4" t="s">
        <v>507</v>
      </c>
      <c r="C2" s="4" t="str">
        <f aca="false">IFERROR(__xludf.dummyfunction("CONCAT(A2,CONCAT(""-"",REGEXREPLACE(B2,""/"",""|"")))"),"2-10.1681|ASN.2019070715")</f>
        <v>2-10.1681|ASN.2019070715</v>
      </c>
      <c r="D2" s="4"/>
      <c r="E2" s="4"/>
      <c r="F2" s="4"/>
      <c r="G2" s="4"/>
      <c r="H2" s="4" t="n">
        <f aca="false">COUNTIF(D2:G2,"sim")</f>
        <v>0</v>
      </c>
      <c r="I2" s="4" t="str">
        <f aca="false">IF(D2="sim",IF(H2&gt;2,"aprovado","reprovado"),"reprovado")</f>
        <v>reprovado</v>
      </c>
      <c r="J2" s="4" t="s">
        <v>508</v>
      </c>
      <c r="K2" s="4" t="s">
        <v>37</v>
      </c>
      <c r="L2" s="4" t="s">
        <v>478</v>
      </c>
      <c r="M2" s="4" t="s">
        <v>509</v>
      </c>
      <c r="N2" s="4" t="s">
        <v>510</v>
      </c>
      <c r="O2" s="4" t="s">
        <v>512</v>
      </c>
      <c r="P2" s="4" t="s">
        <v>43</v>
      </c>
      <c r="Q2" s="4" t="s">
        <v>513</v>
      </c>
      <c r="R2" s="4" t="s">
        <v>378</v>
      </c>
      <c r="S2" s="4"/>
      <c r="T2" s="4" t="s">
        <v>511</v>
      </c>
      <c r="U2" s="4"/>
      <c r="V2" s="4"/>
      <c r="W2" s="4"/>
      <c r="X2" s="4"/>
      <c r="Y2" s="4"/>
      <c r="Z2" s="4"/>
      <c r="AA2" s="4"/>
      <c r="AB2" s="4"/>
      <c r="AC2" s="3" t="n">
        <v>45891.708587963</v>
      </c>
      <c r="AD2" s="3" t="n">
        <v>45891.708587963</v>
      </c>
      <c r="AE2" s="4" t="s">
        <v>44</v>
      </c>
      <c r="AF2" s="4"/>
      <c r="AG2" s="4"/>
    </row>
    <row r="3" customFormat="false" ht="14.25" hidden="false" customHeight="true" outlineLevel="0" collapsed="false">
      <c r="A3" s="8" t="n">
        <v>3</v>
      </c>
      <c r="B3" s="4" t="s">
        <v>556</v>
      </c>
      <c r="C3" s="4" t="str">
        <f aca="false">IFERROR(__xludf.dummyfunction("CONCAT(A3,CONCAT(""-"",REGEXREPLACE(B3,""/"",""|"")))"),"3-10.1111|1467-8500.12642")</f>
        <v>3-10.1111|1467-8500.12642</v>
      </c>
      <c r="D3" s="4" t="s">
        <v>46</v>
      </c>
      <c r="E3" s="4" t="s">
        <v>46</v>
      </c>
      <c r="F3" s="4" t="s">
        <v>46</v>
      </c>
      <c r="G3" s="4" t="s">
        <v>34</v>
      </c>
      <c r="H3" s="4" t="n">
        <f aca="false">COUNTIF(D3:G3,"sim")</f>
        <v>1</v>
      </c>
      <c r="I3" s="4" t="str">
        <f aca="false">IF(D3="sim",IF(H3&gt;2,"aprovado","reprovado"),"reprovado")</f>
        <v>reprovado</v>
      </c>
      <c r="J3" s="4" t="s">
        <v>557</v>
      </c>
      <c r="K3" s="4" t="s">
        <v>516</v>
      </c>
      <c r="L3" s="4" t="s">
        <v>38</v>
      </c>
      <c r="M3" s="4" t="s">
        <v>558</v>
      </c>
      <c r="N3" s="4" t="s">
        <v>559</v>
      </c>
      <c r="O3" s="4" t="s">
        <v>561</v>
      </c>
      <c r="P3" s="4" t="s">
        <v>43</v>
      </c>
      <c r="Q3" s="4" t="s">
        <v>562</v>
      </c>
      <c r="R3" s="4" t="s">
        <v>563</v>
      </c>
      <c r="S3" s="4"/>
      <c r="T3" s="4" t="s">
        <v>560</v>
      </c>
      <c r="U3" s="4"/>
      <c r="V3" s="4"/>
      <c r="W3" s="4"/>
      <c r="X3" s="4"/>
      <c r="Y3" s="4"/>
      <c r="Z3" s="4"/>
      <c r="AA3" s="4"/>
      <c r="AB3" s="4"/>
      <c r="AC3" s="3" t="n">
        <v>45891.708587963</v>
      </c>
      <c r="AD3" s="3" t="n">
        <v>45891.708587963</v>
      </c>
      <c r="AE3" s="4" t="s">
        <v>44</v>
      </c>
      <c r="AF3" s="4"/>
      <c r="AG3" s="4"/>
    </row>
    <row r="4" customFormat="false" ht="14.25" hidden="false" customHeight="true" outlineLevel="0" collapsed="false">
      <c r="A4" s="8" t="n">
        <v>10</v>
      </c>
      <c r="B4" s="4" t="s">
        <v>173</v>
      </c>
      <c r="C4" s="4" t="str">
        <f aca="false">IFERROR(__xludf.dummyfunction("CONCAT(A4,CONCAT(""-"",REGEXREPLACE(B4,""/"",""|"")))"),"10-10.1111|padm.12971")</f>
        <v>10-10.1111|padm.12971</v>
      </c>
      <c r="D4" s="4" t="s">
        <v>46</v>
      </c>
      <c r="E4" s="4" t="s">
        <v>34</v>
      </c>
      <c r="F4" s="4" t="s">
        <v>34</v>
      </c>
      <c r="G4" s="4" t="s">
        <v>34</v>
      </c>
      <c r="H4" s="4" t="n">
        <f aca="false">COUNTIF(D4:G4,"sim")</f>
        <v>3</v>
      </c>
      <c r="I4" s="4" t="str">
        <f aca="false">IF(D4="sim",IF(H4&gt;2,"aprovado","reprovado"),"reprovado")</f>
        <v>reprovado</v>
      </c>
      <c r="J4" s="4" t="s">
        <v>61</v>
      </c>
      <c r="K4" s="4" t="s">
        <v>37</v>
      </c>
      <c r="L4" s="4" t="s">
        <v>94</v>
      </c>
      <c r="M4" s="4" t="s">
        <v>62</v>
      </c>
      <c r="N4" s="4" t="s">
        <v>174</v>
      </c>
      <c r="O4" s="4" t="s">
        <v>176</v>
      </c>
      <c r="P4" s="4" t="s">
        <v>43</v>
      </c>
      <c r="Q4" s="4" t="s">
        <v>177</v>
      </c>
      <c r="R4" s="4" t="s">
        <v>178</v>
      </c>
      <c r="S4" s="4"/>
      <c r="T4" s="4" t="s">
        <v>175</v>
      </c>
      <c r="U4" s="4"/>
      <c r="V4" s="4"/>
      <c r="W4" s="4"/>
      <c r="X4" s="4"/>
      <c r="Y4" s="4"/>
      <c r="Z4" s="4"/>
      <c r="AA4" s="4"/>
      <c r="AB4" s="4"/>
      <c r="AC4" s="3" t="n">
        <v>45891.7085763889</v>
      </c>
      <c r="AD4" s="3" t="n">
        <v>45891.7085763889</v>
      </c>
      <c r="AE4" s="4" t="s">
        <v>44</v>
      </c>
      <c r="AF4" s="4"/>
      <c r="AG4" s="4"/>
    </row>
    <row r="5" customFormat="false" ht="14.25" hidden="false" customHeight="true" outlineLevel="0" collapsed="false">
      <c r="A5" s="8" t="n">
        <v>13</v>
      </c>
      <c r="B5" s="4" t="s">
        <v>471</v>
      </c>
      <c r="C5" s="4" t="str">
        <f aca="false">IFERROR(__xludf.dummyfunction("CONCAT(A5,CONCAT(""-"",REGEXREPLACE(B5,""/"",""|"")))"),"13-10.24136|oc.2021.025")</f>
        <v>13-10.24136|oc.2021.025</v>
      </c>
      <c r="D5" s="4" t="s">
        <v>46</v>
      </c>
      <c r="E5" s="4" t="s">
        <v>46</v>
      </c>
      <c r="F5" s="4" t="s">
        <v>46</v>
      </c>
      <c r="G5" s="4" t="s">
        <v>34</v>
      </c>
      <c r="H5" s="4" t="n">
        <f aca="false">COUNTIF(D5:G5,"sim")</f>
        <v>1</v>
      </c>
      <c r="I5" s="4" t="str">
        <f aca="false">IF(D5="sim",IF(H5&gt;2,"aprovado","reprovado"),"reprovado")</f>
        <v>reprovado</v>
      </c>
      <c r="J5" s="4" t="s">
        <v>365</v>
      </c>
      <c r="K5" s="4" t="s">
        <v>37</v>
      </c>
      <c r="L5" s="4" t="s">
        <v>422</v>
      </c>
      <c r="M5" s="4" t="s">
        <v>472</v>
      </c>
      <c r="N5" s="4" t="s">
        <v>473</v>
      </c>
      <c r="O5" s="4" t="s">
        <v>475</v>
      </c>
      <c r="P5" s="4" t="s">
        <v>43</v>
      </c>
      <c r="Q5" s="4" t="s">
        <v>476</v>
      </c>
      <c r="R5" s="4" t="s">
        <v>208</v>
      </c>
      <c r="S5" s="4"/>
      <c r="T5" s="4" t="s">
        <v>474</v>
      </c>
      <c r="U5" s="4"/>
      <c r="V5" s="4"/>
      <c r="W5" s="4"/>
      <c r="X5" s="4"/>
      <c r="Y5" s="4"/>
      <c r="Z5" s="4"/>
      <c r="AA5" s="4"/>
      <c r="AB5" s="4"/>
      <c r="AC5" s="3" t="n">
        <v>45891.7085763889</v>
      </c>
      <c r="AD5" s="3" t="n">
        <v>45891.7085763889</v>
      </c>
      <c r="AE5" s="4" t="s">
        <v>44</v>
      </c>
      <c r="AF5" s="4"/>
      <c r="AG5" s="4"/>
    </row>
    <row r="6" customFormat="false" ht="14.25" hidden="false" customHeight="true" outlineLevel="0" collapsed="false">
      <c r="A6" s="8" t="n">
        <v>15</v>
      </c>
      <c r="B6" s="4" t="s">
        <v>159</v>
      </c>
      <c r="C6" s="4" t="str">
        <f aca="false">IFERROR(__xludf.dummyfunction("CONCAT(A6,CONCAT(""-"",REGEXREPLACE(B6,""/"",""|"")))"),"15-10.1038|s41598-024-72007-9")</f>
        <v>15-10.1038|s41598-024-72007-9</v>
      </c>
      <c r="D6" s="4" t="s">
        <v>46</v>
      </c>
      <c r="E6" s="4" t="s">
        <v>34</v>
      </c>
      <c r="F6" s="4" t="s">
        <v>46</v>
      </c>
      <c r="G6" s="4" t="s">
        <v>34</v>
      </c>
      <c r="H6" s="4" t="n">
        <f aca="false">COUNTIF(D6:G6,"sim")</f>
        <v>2</v>
      </c>
      <c r="I6" s="4" t="str">
        <f aca="false">IF(D6="sim",IF(H6&gt;2,"aprovado","reprovado"),"reprovado")</f>
        <v>reprovado</v>
      </c>
      <c r="J6" s="4" t="s">
        <v>160</v>
      </c>
      <c r="K6" s="4" t="s">
        <v>37</v>
      </c>
      <c r="L6" s="4" t="s">
        <v>94</v>
      </c>
      <c r="M6" s="4" t="s">
        <v>161</v>
      </c>
      <c r="N6" s="4" t="s">
        <v>162</v>
      </c>
      <c r="O6" s="4" t="s">
        <v>164</v>
      </c>
      <c r="P6" s="4" t="s">
        <v>43</v>
      </c>
      <c r="Q6" s="4"/>
      <c r="R6" s="4" t="s">
        <v>165</v>
      </c>
      <c r="S6" s="4"/>
      <c r="T6" s="4" t="s">
        <v>163</v>
      </c>
      <c r="U6" s="4"/>
      <c r="V6" s="4"/>
      <c r="W6" s="4"/>
      <c r="X6" s="4"/>
      <c r="Y6" s="4"/>
      <c r="Z6" s="4"/>
      <c r="AA6" s="4"/>
      <c r="AB6" s="4"/>
      <c r="AC6" s="3" t="n">
        <v>45891.7085763889</v>
      </c>
      <c r="AD6" s="3" t="n">
        <v>45891.7085763889</v>
      </c>
      <c r="AE6" s="4" t="s">
        <v>44</v>
      </c>
      <c r="AF6" s="4"/>
      <c r="AG6" s="4"/>
    </row>
    <row r="7" customFormat="false" ht="14.25" hidden="false" customHeight="true" outlineLevel="0" collapsed="false">
      <c r="A7" s="8" t="n">
        <v>17</v>
      </c>
      <c r="B7" s="4" t="s">
        <v>564</v>
      </c>
      <c r="C7" s="4" t="str">
        <f aca="false">IFERROR(__xludf.dummyfunction("CONCAT(A7,CONCAT(""-"",REGEXREPLACE(B7,""/"",""|"")))"),"17-10.1111|1467-8500.12662")</f>
        <v>17-10.1111|1467-8500.12662</v>
      </c>
      <c r="D7" s="4" t="s">
        <v>46</v>
      </c>
      <c r="E7" s="4" t="s">
        <v>46</v>
      </c>
      <c r="F7" s="4" t="s">
        <v>46</v>
      </c>
      <c r="G7" s="4" t="s">
        <v>34</v>
      </c>
      <c r="H7" s="4" t="n">
        <f aca="false">COUNTIF(D7:G7,"sim")</f>
        <v>1</v>
      </c>
      <c r="I7" s="4" t="str">
        <f aca="false">IF(D7="sim",IF(H7&gt;2,"aprovado","reprovado"),"reprovado")</f>
        <v>reprovado</v>
      </c>
      <c r="J7" s="4" t="s">
        <v>557</v>
      </c>
      <c r="K7" s="4" t="s">
        <v>516</v>
      </c>
      <c r="L7" s="4" t="s">
        <v>38</v>
      </c>
      <c r="M7" s="4" t="s">
        <v>558</v>
      </c>
      <c r="N7" s="4" t="s">
        <v>565</v>
      </c>
      <c r="O7" s="4" t="s">
        <v>567</v>
      </c>
      <c r="P7" s="4" t="s">
        <v>43</v>
      </c>
      <c r="Q7" s="4" t="s">
        <v>568</v>
      </c>
      <c r="R7" s="4" t="s">
        <v>563</v>
      </c>
      <c r="S7" s="4"/>
      <c r="T7" s="5" t="s">
        <v>566</v>
      </c>
      <c r="U7" s="4"/>
      <c r="V7" s="4"/>
      <c r="W7" s="4"/>
      <c r="X7" s="4"/>
      <c r="Y7" s="4"/>
      <c r="Z7" s="4"/>
      <c r="AA7" s="4"/>
      <c r="AB7" s="4"/>
      <c r="AC7" s="3" t="n">
        <v>45891.7085763889</v>
      </c>
      <c r="AD7" s="3" t="n">
        <v>45891.7085763889</v>
      </c>
      <c r="AE7" s="4" t="s">
        <v>44</v>
      </c>
      <c r="AF7" s="4"/>
      <c r="AG7" s="4"/>
    </row>
    <row r="8" customFormat="false" ht="14.25" hidden="false" customHeight="true" outlineLevel="0" collapsed="false">
      <c r="A8" s="8" t="n">
        <v>18</v>
      </c>
      <c r="B8" s="4" t="s">
        <v>656</v>
      </c>
      <c r="C8" s="4" t="str">
        <f aca="false">IFERROR(__xludf.dummyfunction("CONCAT(A8,CONCAT(""-"",REGEXREPLACE(B8,""/"",""|"")))"),"18-10.1108|IJPSM-02-2023-0055")</f>
        <v>18-10.1108|IJPSM-02-2023-0055</v>
      </c>
      <c r="D8" s="4" t="s">
        <v>46</v>
      </c>
      <c r="E8" s="4" t="s">
        <v>46</v>
      </c>
      <c r="F8" s="4" t="s">
        <v>46</v>
      </c>
      <c r="G8" s="4" t="s">
        <v>34</v>
      </c>
      <c r="H8" s="4" t="n">
        <f aca="false">COUNTIF(D8:G8,"sim")</f>
        <v>1</v>
      </c>
      <c r="I8" s="4" t="str">
        <f aca="false">IF(D8="sim",IF(H8&gt;2,"aprovado","reprovado"),"reprovado")</f>
        <v>reprovado</v>
      </c>
      <c r="J8" s="4" t="s">
        <v>657</v>
      </c>
      <c r="K8" s="4" t="s">
        <v>516</v>
      </c>
      <c r="L8" s="4" t="s">
        <v>94</v>
      </c>
      <c r="M8" s="4" t="s">
        <v>658</v>
      </c>
      <c r="N8" s="4" t="s">
        <v>659</v>
      </c>
      <c r="O8" s="4" t="s">
        <v>661</v>
      </c>
      <c r="P8" s="4" t="s">
        <v>43</v>
      </c>
      <c r="Q8" s="4" t="s">
        <v>662</v>
      </c>
      <c r="R8" s="4" t="s">
        <v>663</v>
      </c>
      <c r="S8" s="4"/>
      <c r="T8" s="5" t="s">
        <v>660</v>
      </c>
      <c r="U8" s="4"/>
      <c r="V8" s="4"/>
      <c r="W8" s="4"/>
      <c r="X8" s="4"/>
      <c r="Y8" s="4"/>
      <c r="Z8" s="4"/>
      <c r="AA8" s="4"/>
      <c r="AB8" s="4"/>
      <c r="AC8" s="3" t="n">
        <v>45891.7085763889</v>
      </c>
      <c r="AD8" s="3" t="n">
        <v>45891.7085763889</v>
      </c>
      <c r="AE8" s="4" t="s">
        <v>44</v>
      </c>
      <c r="AF8" s="4"/>
      <c r="AG8" s="4"/>
    </row>
    <row r="9" customFormat="false" ht="14.25" hidden="false" customHeight="true" outlineLevel="0" collapsed="false">
      <c r="A9" s="9" t="n">
        <v>22</v>
      </c>
      <c r="B9" s="4" t="s">
        <v>356</v>
      </c>
      <c r="C9" s="4" t="str">
        <f aca="false">IFERROR(__xludf.dummyfunction("CONCAT(A9,CONCAT(""-"",REGEXREPLACE(B9,""/"",""|"")))"),"22-10.1111|puar.13427")</f>
        <v>22-10.1111|puar.13427</v>
      </c>
      <c r="D9" s="4" t="s">
        <v>46</v>
      </c>
      <c r="E9" s="4" t="s">
        <v>46</v>
      </c>
      <c r="F9" s="4" t="s">
        <v>46</v>
      </c>
      <c r="G9" s="4" t="s">
        <v>34</v>
      </c>
      <c r="H9" s="4" t="n">
        <f aca="false">COUNTIF(D9:G9,"sim")</f>
        <v>1</v>
      </c>
      <c r="I9" s="4" t="str">
        <f aca="false">IF(D9="sim",IF(H9&gt;2,"aprovado","reprovado"),"reprovado")</f>
        <v>reprovado</v>
      </c>
      <c r="J9" s="4" t="s">
        <v>357</v>
      </c>
      <c r="K9" s="4" t="s">
        <v>37</v>
      </c>
      <c r="L9" s="4" t="s">
        <v>302</v>
      </c>
      <c r="M9" s="4" t="s">
        <v>358</v>
      </c>
      <c r="N9" s="4" t="s">
        <v>359</v>
      </c>
      <c r="O9" s="4" t="s">
        <v>361</v>
      </c>
      <c r="P9" s="4" t="s">
        <v>43</v>
      </c>
      <c r="Q9" s="4" t="s">
        <v>362</v>
      </c>
      <c r="R9" s="4" t="s">
        <v>363</v>
      </c>
      <c r="S9" s="4"/>
      <c r="T9" s="4" t="s">
        <v>360</v>
      </c>
      <c r="U9" s="4"/>
      <c r="V9" s="4"/>
      <c r="W9" s="4"/>
      <c r="X9" s="4"/>
      <c r="Y9" s="4"/>
      <c r="Z9" s="4"/>
      <c r="AA9" s="4"/>
      <c r="AB9" s="4"/>
      <c r="AC9" s="3" t="n">
        <v>45891.7085763889</v>
      </c>
      <c r="AD9" s="3" t="n">
        <v>45891.7085763889</v>
      </c>
      <c r="AE9" s="4" t="s">
        <v>44</v>
      </c>
      <c r="AF9" s="4"/>
      <c r="AG9" s="4"/>
    </row>
    <row r="10" customFormat="false" ht="14.25" hidden="false" customHeight="true" outlineLevel="0" collapsed="false">
      <c r="A10" s="8" t="n">
        <v>23</v>
      </c>
      <c r="B10" s="4" t="s">
        <v>569</v>
      </c>
      <c r="C10" s="4" t="str">
        <f aca="false">IFERROR(__xludf.dummyfunction("CONCAT(A10,CONCAT(""-"",REGEXREPLACE(B10,""/"",""|"")))"),"23-10.1177|23821205251360521")</f>
        <v>23-10.1177|23821205251360521</v>
      </c>
      <c r="D10" s="4"/>
      <c r="E10" s="4"/>
      <c r="F10" s="4"/>
      <c r="G10" s="4"/>
      <c r="H10" s="4" t="n">
        <f aca="false">COUNTIF(D10:G10,"sim")</f>
        <v>0</v>
      </c>
      <c r="I10" s="4" t="str">
        <f aca="false">IF(D10="sim",IF(H10&gt;2,"aprovado","reprovado"),"reprovado")</f>
        <v>reprovado</v>
      </c>
      <c r="J10" s="4" t="s">
        <v>570</v>
      </c>
      <c r="K10" s="4" t="s">
        <v>516</v>
      </c>
      <c r="L10" s="4" t="s">
        <v>38</v>
      </c>
      <c r="M10" s="4" t="s">
        <v>571</v>
      </c>
      <c r="N10" s="4" t="s">
        <v>572</v>
      </c>
      <c r="O10" s="4" t="s">
        <v>574</v>
      </c>
      <c r="P10" s="4" t="s">
        <v>43</v>
      </c>
      <c r="Q10" s="4"/>
      <c r="R10" s="4" t="s">
        <v>208</v>
      </c>
      <c r="S10" s="4"/>
      <c r="T10" s="4" t="s">
        <v>573</v>
      </c>
      <c r="U10" s="4"/>
      <c r="V10" s="4"/>
      <c r="W10" s="4"/>
      <c r="X10" s="4"/>
      <c r="Y10" s="4"/>
      <c r="Z10" s="4"/>
      <c r="AA10" s="4"/>
      <c r="AB10" s="4"/>
      <c r="AC10" s="3" t="n">
        <v>45891.7085763889</v>
      </c>
      <c r="AD10" s="3" t="n">
        <v>45891.7085763889</v>
      </c>
      <c r="AE10" s="4" t="s">
        <v>44</v>
      </c>
      <c r="AF10" s="4"/>
      <c r="AG10" s="4"/>
    </row>
    <row r="11" customFormat="false" ht="14.25" hidden="false" customHeight="true" outlineLevel="0" collapsed="false">
      <c r="A11" s="8" t="n">
        <v>25</v>
      </c>
      <c r="B11" s="4" t="s">
        <v>649</v>
      </c>
      <c r="C11" s="4" t="str">
        <f aca="false">IFERROR(__xludf.dummyfunction("CONCAT(A11,CONCAT(""-"",REGEXREPLACE(B11,""/"",""|"")))"),"25-10.1002|pad.2048")</f>
        <v>25-10.1002|pad.2048</v>
      </c>
      <c r="D11" s="4" t="s">
        <v>46</v>
      </c>
      <c r="E11" s="4" t="s">
        <v>46</v>
      </c>
      <c r="F11" s="4" t="s">
        <v>46</v>
      </c>
      <c r="G11" s="4" t="s">
        <v>34</v>
      </c>
      <c r="H11" s="4" t="n">
        <f aca="false">COUNTIF(D11:G11,"sim")</f>
        <v>1</v>
      </c>
      <c r="I11" s="4" t="str">
        <f aca="false">IF(D11="sim",IF(H11&gt;2,"aprovado","reprovado"),"reprovado")</f>
        <v>reprovado</v>
      </c>
      <c r="J11" s="4" t="s">
        <v>650</v>
      </c>
      <c r="K11" s="4" t="s">
        <v>516</v>
      </c>
      <c r="L11" s="4" t="s">
        <v>94</v>
      </c>
      <c r="M11" s="4" t="s">
        <v>651</v>
      </c>
      <c r="N11" s="4" t="s">
        <v>652</v>
      </c>
      <c r="O11" s="4" t="s">
        <v>654</v>
      </c>
      <c r="P11" s="4" t="s">
        <v>43</v>
      </c>
      <c r="Q11" s="4" t="s">
        <v>655</v>
      </c>
      <c r="R11" s="4" t="s">
        <v>611</v>
      </c>
      <c r="S11" s="4"/>
      <c r="T11" s="4" t="s">
        <v>653</v>
      </c>
      <c r="U11" s="4"/>
      <c r="V11" s="4"/>
      <c r="W11" s="4"/>
      <c r="X11" s="4"/>
      <c r="Y11" s="4"/>
      <c r="Z11" s="4"/>
      <c r="AA11" s="4"/>
      <c r="AB11" s="4"/>
      <c r="AC11" s="3" t="n">
        <v>45891.7085763889</v>
      </c>
      <c r="AD11" s="3" t="n">
        <v>45891.7085763889</v>
      </c>
      <c r="AE11" s="4" t="s">
        <v>44</v>
      </c>
      <c r="AF11" s="4"/>
      <c r="AG11" s="4"/>
    </row>
    <row r="12" customFormat="false" ht="14.25" hidden="false" customHeight="true" outlineLevel="0" collapsed="false">
      <c r="A12" s="9" t="n">
        <v>27</v>
      </c>
      <c r="B12" s="4" t="s">
        <v>415</v>
      </c>
      <c r="C12" s="4" t="str">
        <f aca="false">IFERROR(__xludf.dummyfunction("CONCAT(A12,CONCAT(""-"",REGEXREPLACE(B12,""/"",""|"")))"),"27-10.1111|puar.13282")</f>
        <v>27-10.1111|puar.13282</v>
      </c>
      <c r="D12" s="4"/>
      <c r="E12" s="4"/>
      <c r="F12" s="4"/>
      <c r="G12" s="4"/>
      <c r="H12" s="4" t="n">
        <f aca="false">COUNTIF(D12:G12,"sim")</f>
        <v>0</v>
      </c>
      <c r="I12" s="4" t="str">
        <f aca="false">IF(D12="sim",IF(H12&gt;2,"aprovado","reprovado"),"reprovado")</f>
        <v>reprovado</v>
      </c>
      <c r="J12" s="4" t="s">
        <v>357</v>
      </c>
      <c r="K12" s="4" t="s">
        <v>37</v>
      </c>
      <c r="L12" s="4" t="s">
        <v>302</v>
      </c>
      <c r="M12" s="4" t="s">
        <v>358</v>
      </c>
      <c r="N12" s="4" t="s">
        <v>416</v>
      </c>
      <c r="O12" s="4" t="s">
        <v>418</v>
      </c>
      <c r="P12" s="4" t="s">
        <v>43</v>
      </c>
      <c r="Q12" s="4" t="s">
        <v>419</v>
      </c>
      <c r="R12" s="4" t="s">
        <v>363</v>
      </c>
      <c r="S12" s="4"/>
      <c r="T12" s="4" t="s">
        <v>417</v>
      </c>
      <c r="U12" s="4"/>
      <c r="V12" s="4"/>
      <c r="W12" s="4"/>
      <c r="X12" s="4"/>
      <c r="Y12" s="4"/>
      <c r="Z12" s="4"/>
      <c r="AA12" s="4"/>
      <c r="AB12" s="4"/>
      <c r="AC12" s="3" t="n">
        <v>45891.7085763889</v>
      </c>
      <c r="AD12" s="3" t="n">
        <v>45891.7085763889</v>
      </c>
      <c r="AE12" s="4" t="s">
        <v>44</v>
      </c>
      <c r="AF12" s="4"/>
      <c r="AG12" s="4"/>
    </row>
    <row r="13" customFormat="false" ht="14.25" hidden="false" customHeight="true" outlineLevel="0" collapsed="false">
      <c r="A13" s="9" t="n">
        <v>29</v>
      </c>
      <c r="B13" s="4" t="s">
        <v>86</v>
      </c>
      <c r="C13" s="4" t="str">
        <f aca="false">IFERROR(__xludf.dummyfunction("CONCAT(A13,CONCAT(""-"",REGEXREPLACE(B13,""/"",""|"")))"),"29-10.5271|sjweh.4230")</f>
        <v>29-10.5271|sjweh.4230</v>
      </c>
      <c r="D13" s="4"/>
      <c r="E13" s="4"/>
      <c r="F13" s="4"/>
      <c r="G13" s="4"/>
      <c r="H13" s="4" t="n">
        <f aca="false">COUNTIF(D13:G13,"sim")</f>
        <v>0</v>
      </c>
      <c r="I13" s="4" t="str">
        <f aca="false">IF(D13="sim",IF(H13&gt;2,"aprovado","reprovado"),"reprovado")</f>
        <v>reprovado</v>
      </c>
      <c r="J13" s="4" t="s">
        <v>87</v>
      </c>
      <c r="K13" s="4" t="s">
        <v>37</v>
      </c>
      <c r="L13" s="4" t="s">
        <v>38</v>
      </c>
      <c r="M13" s="4" t="s">
        <v>88</v>
      </c>
      <c r="N13" s="4" t="s">
        <v>89</v>
      </c>
      <c r="O13" s="4" t="s">
        <v>91</v>
      </c>
      <c r="P13" s="4" t="s">
        <v>43</v>
      </c>
      <c r="Q13" s="4"/>
      <c r="R13" s="4"/>
      <c r="S13" s="4"/>
      <c r="T13" s="4" t="s">
        <v>90</v>
      </c>
      <c r="U13" s="4"/>
      <c r="V13" s="4"/>
      <c r="W13" s="4"/>
      <c r="X13" s="4"/>
      <c r="Y13" s="4"/>
      <c r="Z13" s="4"/>
      <c r="AA13" s="4"/>
      <c r="AB13" s="4"/>
      <c r="AC13" s="3" t="n">
        <v>45891.7085763889</v>
      </c>
      <c r="AD13" s="3" t="n">
        <v>45891.7085763889</v>
      </c>
      <c r="AE13" s="4" t="s">
        <v>44</v>
      </c>
      <c r="AF13" s="4"/>
      <c r="AG13" s="4"/>
    </row>
    <row r="14" customFormat="false" ht="14.25" hidden="false" customHeight="true" outlineLevel="0" collapsed="false">
      <c r="A14" s="9" t="n">
        <v>30</v>
      </c>
      <c r="B14" s="4" t="s">
        <v>66</v>
      </c>
      <c r="C14" s="4" t="str">
        <f aca="false">IFERROR(__xludf.dummyfunction("CONCAT(A14,CONCAT(""-"",REGEXREPLACE(B14,""/"",""|"")))"),"30-10.1111|padm.13075")</f>
        <v>30-10.1111|padm.13075</v>
      </c>
      <c r="D14" s="4"/>
      <c r="E14" s="4"/>
      <c r="F14" s="4"/>
      <c r="G14" s="4"/>
      <c r="H14" s="4" t="n">
        <f aca="false">COUNTIF(D14:G14,"sim")</f>
        <v>0</v>
      </c>
      <c r="I14" s="4" t="str">
        <f aca="false">IF(D14="sim",IF(H14&gt;2,"aprovado","reprovado"),"reprovado")</f>
        <v>reprovado</v>
      </c>
      <c r="J14" s="4" t="s">
        <v>61</v>
      </c>
      <c r="K14" s="4" t="s">
        <v>37</v>
      </c>
      <c r="L14" s="4" t="s">
        <v>38</v>
      </c>
      <c r="M14" s="4" t="s">
        <v>62</v>
      </c>
      <c r="N14" s="5" t="s">
        <v>67</v>
      </c>
      <c r="O14" s="4" t="s">
        <v>69</v>
      </c>
      <c r="P14" s="4" t="s">
        <v>43</v>
      </c>
      <c r="Q14" s="4"/>
      <c r="R14" s="4"/>
      <c r="S14" s="4"/>
      <c r="T14" s="5" t="s">
        <v>68</v>
      </c>
      <c r="U14" s="4"/>
      <c r="V14" s="4"/>
      <c r="W14" s="4"/>
      <c r="X14" s="4"/>
      <c r="Y14" s="4"/>
      <c r="Z14" s="4"/>
      <c r="AA14" s="4"/>
      <c r="AB14" s="4"/>
      <c r="AC14" s="3" t="n">
        <v>45891.7085763889</v>
      </c>
      <c r="AD14" s="3" t="n">
        <v>45891.7085763889</v>
      </c>
      <c r="AE14" s="4" t="s">
        <v>44</v>
      </c>
      <c r="AF14" s="4"/>
      <c r="AG14" s="4"/>
    </row>
    <row r="15" customFormat="false" ht="14.25" hidden="false" customHeight="true" outlineLevel="0" collapsed="false">
      <c r="A15" s="8" t="n">
        <v>32</v>
      </c>
      <c r="B15" s="4" t="s">
        <v>798</v>
      </c>
      <c r="C15" s="4" t="str">
        <f aca="false">IFERROR(__xludf.dummyfunction("CONCAT(A15,CONCAT(""-"",REGEXREPLACE(B15,""/"",""|"")))"),"32-10.1371|journal.pone.0263476")</f>
        <v>32-10.1371|journal.pone.0263476</v>
      </c>
      <c r="D15" s="4" t="s">
        <v>46</v>
      </c>
      <c r="E15" s="4" t="s">
        <v>46</v>
      </c>
      <c r="F15" s="4" t="s">
        <v>46</v>
      </c>
      <c r="G15" s="4" t="s">
        <v>34</v>
      </c>
      <c r="H15" s="4" t="n">
        <f aca="false">COUNTIF(D15:G15,"sim")</f>
        <v>1</v>
      </c>
      <c r="I15" s="4" t="str">
        <f aca="false">IF(D15="sim",IF(H15&gt;2,"aprovado","reprovado"),"reprovado")</f>
        <v>reprovado</v>
      </c>
      <c r="J15" s="4" t="s">
        <v>630</v>
      </c>
      <c r="K15" s="4" t="s">
        <v>516</v>
      </c>
      <c r="L15" s="4" t="s">
        <v>302</v>
      </c>
      <c r="M15" s="4" t="s">
        <v>753</v>
      </c>
      <c r="N15" s="4" t="s">
        <v>799</v>
      </c>
      <c r="O15" s="4" t="s">
        <v>801</v>
      </c>
      <c r="P15" s="4" t="s">
        <v>43</v>
      </c>
      <c r="Q15" s="4"/>
      <c r="R15" s="4" t="s">
        <v>495</v>
      </c>
      <c r="S15" s="4"/>
      <c r="T15" s="4" t="s">
        <v>800</v>
      </c>
      <c r="U15" s="4"/>
      <c r="V15" s="4"/>
      <c r="W15" s="4"/>
      <c r="X15" s="4"/>
      <c r="Y15" s="4"/>
      <c r="Z15" s="4"/>
      <c r="AA15" s="4"/>
      <c r="AB15" s="4"/>
      <c r="AC15" s="3" t="n">
        <v>45891.7085763889</v>
      </c>
      <c r="AD15" s="3" t="n">
        <v>45891.7085763889</v>
      </c>
      <c r="AE15" s="4" t="s">
        <v>44</v>
      </c>
      <c r="AF15" s="4"/>
      <c r="AG15" s="4"/>
    </row>
    <row r="16" customFormat="false" ht="14.25" hidden="false" customHeight="true" outlineLevel="0" collapsed="false">
      <c r="A16" s="8" t="n">
        <v>33</v>
      </c>
      <c r="B16" s="4" t="s">
        <v>179</v>
      </c>
      <c r="C16" s="4" t="str">
        <f aca="false">IFERROR(__xludf.dummyfunction("CONCAT(A16,CONCAT(""-"",REGEXREPLACE(B16,""/"",""|"")))"),"33-10.1177|21582440241227705")</f>
        <v>33-10.1177|21582440241227705</v>
      </c>
      <c r="D16" s="4" t="s">
        <v>46</v>
      </c>
      <c r="E16" s="4" t="s">
        <v>46</v>
      </c>
      <c r="F16" s="4" t="s">
        <v>46</v>
      </c>
      <c r="G16" s="4" t="s">
        <v>34</v>
      </c>
      <c r="H16" s="4" t="n">
        <f aca="false">COUNTIF(D16:G16,"sim")</f>
        <v>1</v>
      </c>
      <c r="I16" s="4" t="str">
        <f aca="false">IF(D16="sim",IF(H16&gt;2,"aprovado","reprovado"),"reprovado")</f>
        <v>reprovado</v>
      </c>
      <c r="J16" s="4" t="s">
        <v>180</v>
      </c>
      <c r="K16" s="4" t="s">
        <v>37</v>
      </c>
      <c r="L16" s="4" t="s">
        <v>94</v>
      </c>
      <c r="M16" s="4" t="s">
        <v>181</v>
      </c>
      <c r="N16" s="4" t="s">
        <v>182</v>
      </c>
      <c r="O16" s="4" t="s">
        <v>184</v>
      </c>
      <c r="P16" s="4" t="s">
        <v>43</v>
      </c>
      <c r="Q16" s="4"/>
      <c r="R16" s="4" t="s">
        <v>165</v>
      </c>
      <c r="S16" s="4"/>
      <c r="T16" s="4" t="s">
        <v>183</v>
      </c>
      <c r="U16" s="4"/>
      <c r="V16" s="4"/>
      <c r="W16" s="4"/>
      <c r="X16" s="4"/>
      <c r="Y16" s="4"/>
      <c r="Z16" s="4"/>
      <c r="AA16" s="4"/>
      <c r="AB16" s="4"/>
      <c r="AC16" s="3" t="n">
        <v>45891.7085763889</v>
      </c>
      <c r="AD16" s="3" t="n">
        <v>45891.7085763889</v>
      </c>
      <c r="AE16" s="4" t="s">
        <v>44</v>
      </c>
      <c r="AF16" s="4"/>
      <c r="AG16" s="4"/>
    </row>
    <row r="17" customFormat="false" ht="14.25" hidden="false" customHeight="true" outlineLevel="0" collapsed="false">
      <c r="A17" s="8" t="n">
        <v>34</v>
      </c>
      <c r="B17" s="4" t="s">
        <v>624</v>
      </c>
      <c r="C17" s="4" t="str">
        <f aca="false">IFERROR(__xludf.dummyfunction("CONCAT(A17,CONCAT(""-"",REGEXREPLACE(B17,""/"",""|"")))"),"34-10.1109|ACCESS.2024.3466834")</f>
        <v>34-10.1109|ACCESS.2024.3466834</v>
      </c>
      <c r="D17" s="4" t="s">
        <v>34</v>
      </c>
      <c r="E17" s="4" t="s">
        <v>34</v>
      </c>
      <c r="F17" s="4" t="s">
        <v>34</v>
      </c>
      <c r="G17" s="4" t="s">
        <v>34</v>
      </c>
      <c r="H17" s="4" t="n">
        <f aca="false">COUNTIF(D17:G17,"sim")</f>
        <v>4</v>
      </c>
      <c r="I17" s="4" t="str">
        <f aca="false">IF(D17="sim",IF(H17&gt;2,"aprovado","reprovado"),"reprovado")</f>
        <v>aprovado</v>
      </c>
      <c r="J17" s="4" t="s">
        <v>532</v>
      </c>
      <c r="K17" s="4" t="s">
        <v>516</v>
      </c>
      <c r="L17" s="4" t="s">
        <v>94</v>
      </c>
      <c r="M17" s="4" t="s">
        <v>533</v>
      </c>
      <c r="N17" s="4" t="s">
        <v>625</v>
      </c>
      <c r="O17" s="4" t="s">
        <v>627</v>
      </c>
      <c r="P17" s="4" t="s">
        <v>43</v>
      </c>
      <c r="Q17" s="4" t="s">
        <v>628</v>
      </c>
      <c r="R17" s="4" t="s">
        <v>208</v>
      </c>
      <c r="S17" s="4"/>
      <c r="T17" s="4" t="s">
        <v>626</v>
      </c>
      <c r="U17" s="4"/>
      <c r="V17" s="4"/>
      <c r="W17" s="4"/>
      <c r="X17" s="4"/>
      <c r="Y17" s="4"/>
      <c r="Z17" s="4"/>
      <c r="AA17" s="4"/>
      <c r="AB17" s="4"/>
      <c r="AC17" s="3" t="n">
        <v>45891.7085763889</v>
      </c>
      <c r="AD17" s="3" t="n">
        <v>45891.7085763889</v>
      </c>
      <c r="AE17" s="4" t="s">
        <v>44</v>
      </c>
      <c r="AF17" s="4"/>
      <c r="AG17" s="4"/>
    </row>
    <row r="18" customFormat="false" ht="14.25" hidden="false" customHeight="true" outlineLevel="0" collapsed="false">
      <c r="A18" s="9" t="n">
        <v>39</v>
      </c>
      <c r="B18" s="4" t="s">
        <v>53</v>
      </c>
      <c r="C18" s="4" t="str">
        <f aca="false">IFERROR(__xludf.dummyfunction("CONCAT(A18,CONCAT(""-"",REGEXREPLACE(B18,""/"",""|"")))"),"39-10.3847|1538-4365|adc731")</f>
        <v>39-10.3847|1538-4365|adc731</v>
      </c>
      <c r="D18" s="4" t="s">
        <v>34</v>
      </c>
      <c r="E18" s="4" t="s">
        <v>46</v>
      </c>
      <c r="F18" s="4" t="s">
        <v>34</v>
      </c>
      <c r="G18" s="4" t="s">
        <v>34</v>
      </c>
      <c r="H18" s="4" t="n">
        <f aca="false">COUNTIF(D18:G18,"sim")</f>
        <v>3</v>
      </c>
      <c r="I18" s="4" t="str">
        <f aca="false">IF(D18="sim",IF(H18&gt;2,"aprovado","reprovado"),"reprovado")</f>
        <v>aprovado</v>
      </c>
      <c r="J18" s="4" t="s">
        <v>54</v>
      </c>
      <c r="K18" s="4" t="s">
        <v>37</v>
      </c>
      <c r="L18" s="4" t="s">
        <v>38</v>
      </c>
      <c r="M18" s="4" t="s">
        <v>55</v>
      </c>
      <c r="N18" s="4" t="s">
        <v>56</v>
      </c>
      <c r="O18" s="4" t="s">
        <v>58</v>
      </c>
      <c r="P18" s="4" t="s">
        <v>43</v>
      </c>
      <c r="Q18" s="4"/>
      <c r="R18" s="4" t="s">
        <v>59</v>
      </c>
      <c r="S18" s="4"/>
      <c r="T18" s="4" t="s">
        <v>57</v>
      </c>
      <c r="U18" s="4"/>
      <c r="V18" s="4"/>
      <c r="W18" s="4"/>
      <c r="X18" s="4"/>
      <c r="Y18" s="4"/>
      <c r="Z18" s="4"/>
      <c r="AA18" s="4"/>
      <c r="AB18" s="4"/>
      <c r="AC18" s="3" t="n">
        <v>45891.7085763889</v>
      </c>
      <c r="AD18" s="3" t="n">
        <v>45891.7085763889</v>
      </c>
      <c r="AE18" s="4" t="s">
        <v>44</v>
      </c>
      <c r="AF18" s="4"/>
      <c r="AG18" s="4"/>
    </row>
    <row r="19" customFormat="false" ht="14.25" hidden="false" customHeight="true" outlineLevel="0" collapsed="false">
      <c r="A19" s="8" t="n">
        <v>41</v>
      </c>
      <c r="B19" s="4" t="s">
        <v>185</v>
      </c>
      <c r="C19" s="4" t="str">
        <f aca="false">IFERROR(__xludf.dummyfunction("CONCAT(A19,CONCAT(""-"",REGEXREPLACE(B19,""/"",""|"")))"),"41-10.1177|21582440241292966")</f>
        <v>41-10.1177|21582440241292966</v>
      </c>
      <c r="D19" s="4" t="s">
        <v>46</v>
      </c>
      <c r="E19" s="4" t="s">
        <v>46</v>
      </c>
      <c r="F19" s="4" t="s">
        <v>46</v>
      </c>
      <c r="G19" s="4" t="s">
        <v>34</v>
      </c>
      <c r="H19" s="4" t="n">
        <f aca="false">COUNTIF(D19:G19,"sim")</f>
        <v>1</v>
      </c>
      <c r="I19" s="4" t="str">
        <f aca="false">IF(D19="sim",IF(H19&gt;2,"aprovado","reprovado"),"reprovado")</f>
        <v>reprovado</v>
      </c>
      <c r="J19" s="4" t="s">
        <v>180</v>
      </c>
      <c r="K19" s="4" t="s">
        <v>37</v>
      </c>
      <c r="L19" s="4" t="s">
        <v>94</v>
      </c>
      <c r="M19" s="4" t="s">
        <v>181</v>
      </c>
      <c r="N19" s="4" t="s">
        <v>186</v>
      </c>
      <c r="O19" s="4" t="s">
        <v>188</v>
      </c>
      <c r="P19" s="4" t="s">
        <v>43</v>
      </c>
      <c r="Q19" s="4"/>
      <c r="R19" s="4" t="s">
        <v>165</v>
      </c>
      <c r="S19" s="4"/>
      <c r="T19" s="4" t="s">
        <v>187</v>
      </c>
      <c r="U19" s="4"/>
      <c r="V19" s="4"/>
      <c r="W19" s="4"/>
      <c r="X19" s="4"/>
      <c r="Y19" s="4"/>
      <c r="Z19" s="4"/>
      <c r="AA19" s="4"/>
      <c r="AB19" s="4"/>
      <c r="AC19" s="3" t="n">
        <v>45891.7085763889</v>
      </c>
      <c r="AD19" s="3" t="n">
        <v>45891.7085763889</v>
      </c>
      <c r="AE19" s="4" t="s">
        <v>44</v>
      </c>
      <c r="AF19" s="4"/>
      <c r="AG19" s="4"/>
    </row>
    <row r="20" customFormat="false" ht="14.25" hidden="false" customHeight="true" outlineLevel="0" collapsed="false">
      <c r="A20" s="8" t="n">
        <v>43</v>
      </c>
      <c r="B20" s="4" t="s">
        <v>466</v>
      </c>
      <c r="C20" s="4" t="str">
        <f aca="false">IFERROR(__xludf.dummyfunction("CONCAT(A20,CONCAT(""-"",REGEXREPLACE(B20,""/"",""|"")))"),"43-10.1093|jopart|muab008")</f>
        <v>43-10.1093|jopart|muab008</v>
      </c>
      <c r="D20" s="4" t="s">
        <v>34</v>
      </c>
      <c r="E20" s="4" t="s">
        <v>46</v>
      </c>
      <c r="F20" s="4" t="s">
        <v>46</v>
      </c>
      <c r="G20" s="4" t="s">
        <v>34</v>
      </c>
      <c r="H20" s="4" t="n">
        <f aca="false">COUNTIF(D20:G20,"sim")</f>
        <v>2</v>
      </c>
      <c r="I20" s="4" t="str">
        <f aca="false">IF(D20="sim",IF(H20&gt;2,"aprovado","reprovado"),"reprovado")</f>
        <v>reprovado</v>
      </c>
      <c r="J20" s="4" t="s">
        <v>254</v>
      </c>
      <c r="K20" s="4" t="s">
        <v>37</v>
      </c>
      <c r="L20" s="4" t="s">
        <v>422</v>
      </c>
      <c r="M20" s="4" t="s">
        <v>255</v>
      </c>
      <c r="N20" s="4" t="s">
        <v>467</v>
      </c>
      <c r="O20" s="4" t="s">
        <v>469</v>
      </c>
      <c r="P20" s="4" t="s">
        <v>43</v>
      </c>
      <c r="Q20" s="4" t="s">
        <v>470</v>
      </c>
      <c r="R20" s="4" t="s">
        <v>378</v>
      </c>
      <c r="S20" s="4"/>
      <c r="T20" s="4" t="s">
        <v>468</v>
      </c>
      <c r="U20" s="4"/>
      <c r="V20" s="4"/>
      <c r="W20" s="4"/>
      <c r="X20" s="4"/>
      <c r="Y20" s="4"/>
      <c r="Z20" s="4"/>
      <c r="AA20" s="4"/>
      <c r="AB20" s="4"/>
      <c r="AC20" s="3" t="n">
        <v>45891.7085763889</v>
      </c>
      <c r="AD20" s="3" t="n">
        <v>45891.7085763889</v>
      </c>
      <c r="AE20" s="4" t="s">
        <v>44</v>
      </c>
      <c r="AF20" s="4"/>
      <c r="AG20" s="4"/>
    </row>
    <row r="21" customFormat="false" ht="14.25" hidden="false" customHeight="true" outlineLevel="0" collapsed="false">
      <c r="A21" s="9" t="n">
        <v>44</v>
      </c>
      <c r="B21" s="4" t="s">
        <v>253</v>
      </c>
      <c r="C21" s="4" t="str">
        <f aca="false">IFERROR(__xludf.dummyfunction("CONCAT(A21,CONCAT(""-"",REGEXREPLACE(B21,""/"",""|"")))"),"44-10.1093|jopart|muac028")</f>
        <v>44-10.1093|jopart|muac028</v>
      </c>
      <c r="D21" s="4" t="s">
        <v>34</v>
      </c>
      <c r="E21" s="4" t="s">
        <v>34</v>
      </c>
      <c r="F21" s="4" t="s">
        <v>34</v>
      </c>
      <c r="G21" s="4" t="s">
        <v>34</v>
      </c>
      <c r="H21" s="4" t="n">
        <f aca="false">COUNTIF(D21:G21,"sim")</f>
        <v>4</v>
      </c>
      <c r="I21" s="4" t="str">
        <f aca="false">IF(D21="sim",IF(H21&gt;2,"aprovado","reprovado"),"reprovado")</f>
        <v>aprovado</v>
      </c>
      <c r="J21" s="4" t="s">
        <v>254</v>
      </c>
      <c r="K21" s="4" t="s">
        <v>37</v>
      </c>
      <c r="L21" s="4" t="s">
        <v>224</v>
      </c>
      <c r="M21" s="4" t="s">
        <v>255</v>
      </c>
      <c r="N21" s="4" t="s">
        <v>256</v>
      </c>
      <c r="O21" s="4" t="s">
        <v>258</v>
      </c>
      <c r="P21" s="4" t="s">
        <v>43</v>
      </c>
      <c r="Q21" s="4" t="s">
        <v>259</v>
      </c>
      <c r="R21" s="4" t="s">
        <v>147</v>
      </c>
      <c r="S21" s="4"/>
      <c r="T21" s="4" t="s">
        <v>257</v>
      </c>
      <c r="U21" s="4"/>
      <c r="V21" s="4"/>
      <c r="W21" s="4"/>
      <c r="X21" s="4"/>
      <c r="Y21" s="4"/>
      <c r="Z21" s="4"/>
      <c r="AA21" s="4"/>
      <c r="AB21" s="4"/>
      <c r="AC21" s="3" t="n">
        <v>45891.7085763889</v>
      </c>
      <c r="AD21" s="3" t="n">
        <v>45891.7085763889</v>
      </c>
      <c r="AE21" s="4" t="s">
        <v>44</v>
      </c>
      <c r="AF21" s="4"/>
      <c r="AG21" s="4"/>
    </row>
    <row r="22" customFormat="false" ht="14.25" hidden="false" customHeight="true" outlineLevel="0" collapsed="false">
      <c r="A22" s="8" t="n">
        <v>46</v>
      </c>
      <c r="B22" s="4" t="s">
        <v>441</v>
      </c>
      <c r="C22" s="4" t="str">
        <f aca="false">IFERROR(__xludf.dummyfunction("CONCAT(A22,CONCAT(""-"",REGEXREPLACE(B22,""/"",""|"")))"),"46-10.1177|2053951720977882")</f>
        <v>46-10.1177|2053951720977882</v>
      </c>
      <c r="D22" s="4" t="s">
        <v>34</v>
      </c>
      <c r="E22" s="4" t="s">
        <v>34</v>
      </c>
      <c r="F22" s="4" t="s">
        <v>34</v>
      </c>
      <c r="G22" s="4" t="s">
        <v>34</v>
      </c>
      <c r="H22" s="4" t="n">
        <f aca="false">COUNTIF(D22:G22,"sim")</f>
        <v>4</v>
      </c>
      <c r="I22" s="4" t="str">
        <f aca="false">IF(D22="sim",IF(H22&gt;2,"aprovado","reprovado"),"reprovado")</f>
        <v>aprovado</v>
      </c>
      <c r="J22" s="4" t="s">
        <v>442</v>
      </c>
      <c r="K22" s="4" t="s">
        <v>37</v>
      </c>
      <c r="L22" s="4" t="s">
        <v>422</v>
      </c>
      <c r="M22" s="4" t="s">
        <v>443</v>
      </c>
      <c r="N22" s="4" t="s">
        <v>444</v>
      </c>
      <c r="O22" s="4" t="s">
        <v>446</v>
      </c>
      <c r="P22" s="4" t="s">
        <v>43</v>
      </c>
      <c r="Q22" s="4"/>
      <c r="R22" s="4" t="s">
        <v>447</v>
      </c>
      <c r="S22" s="4"/>
      <c r="T22" s="4" t="s">
        <v>445</v>
      </c>
      <c r="U22" s="4"/>
      <c r="V22" s="4"/>
      <c r="W22" s="4"/>
      <c r="X22" s="4"/>
      <c r="Y22" s="4"/>
      <c r="Z22" s="4"/>
      <c r="AA22" s="4"/>
      <c r="AB22" s="4"/>
      <c r="AC22" s="3" t="n">
        <v>45891.7085763889</v>
      </c>
      <c r="AD22" s="3" t="n">
        <v>45891.7085763889</v>
      </c>
      <c r="AE22" s="4" t="s">
        <v>44</v>
      </c>
      <c r="AF22" s="4"/>
      <c r="AG22" s="4"/>
    </row>
    <row r="23" customFormat="false" ht="14.25" hidden="false" customHeight="true" outlineLevel="0" collapsed="false">
      <c r="A23" s="8" t="n">
        <v>52</v>
      </c>
      <c r="B23" s="4" t="s">
        <v>484</v>
      </c>
      <c r="C23" s="4" t="str">
        <f aca="false">IFERROR(__xludf.dummyfunction("CONCAT(A23,CONCAT(""-"",REGEXREPLACE(B23,""/"",""|"")))"),"52-10.1111|puar.13286")</f>
        <v>52-10.1111|puar.13286</v>
      </c>
      <c r="D23" s="4" t="s">
        <v>34</v>
      </c>
      <c r="E23" s="4" t="s">
        <v>34</v>
      </c>
      <c r="F23" s="4" t="s">
        <v>34</v>
      </c>
      <c r="G23" s="4" t="s">
        <v>34</v>
      </c>
      <c r="H23" s="4" t="n">
        <f aca="false">COUNTIF(D23:G23,"sim")</f>
        <v>4</v>
      </c>
      <c r="I23" s="4" t="str">
        <f aca="false">IF(D23="sim",IF(H23&gt;2,"aprovado","reprovado"),"reprovado")</f>
        <v>aprovado</v>
      </c>
      <c r="J23" s="4" t="s">
        <v>357</v>
      </c>
      <c r="K23" s="4" t="s">
        <v>37</v>
      </c>
      <c r="L23" s="4" t="s">
        <v>478</v>
      </c>
      <c r="M23" s="4" t="s">
        <v>358</v>
      </c>
      <c r="N23" s="4" t="s">
        <v>485</v>
      </c>
      <c r="O23" s="4" t="s">
        <v>487</v>
      </c>
      <c r="P23" s="4" t="s">
        <v>43</v>
      </c>
      <c r="Q23" s="4" t="s">
        <v>488</v>
      </c>
      <c r="R23" s="4" t="s">
        <v>489</v>
      </c>
      <c r="S23" s="4"/>
      <c r="T23" s="4" t="s">
        <v>486</v>
      </c>
      <c r="U23" s="4"/>
      <c r="V23" s="4"/>
      <c r="W23" s="4"/>
      <c r="X23" s="4"/>
      <c r="Y23" s="4"/>
      <c r="Z23" s="4"/>
      <c r="AA23" s="4"/>
      <c r="AB23" s="4"/>
      <c r="AC23" s="3" t="n">
        <v>45891.7085763889</v>
      </c>
      <c r="AD23" s="3" t="n">
        <v>45891.7085763889</v>
      </c>
      <c r="AE23" s="4" t="s">
        <v>44</v>
      </c>
      <c r="AF23" s="4"/>
      <c r="AG23" s="4"/>
    </row>
    <row r="24" customFormat="false" ht="14.25" hidden="false" customHeight="true" outlineLevel="0" collapsed="false">
      <c r="A24" s="8" t="n">
        <v>53</v>
      </c>
      <c r="B24" s="4" t="s">
        <v>783</v>
      </c>
      <c r="C24" s="4" t="str">
        <f aca="false">IFERROR(__xludf.dummyfunction("CONCAT(A24,CONCAT(""-"",REGEXREPLACE(B24,""/"",""|"")))"),"53-10.5334|tilr.303")</f>
        <v>53-10.5334|tilr.303</v>
      </c>
      <c r="D24" s="4" t="s">
        <v>34</v>
      </c>
      <c r="E24" s="4" t="s">
        <v>34</v>
      </c>
      <c r="F24" s="4" t="s">
        <v>34</v>
      </c>
      <c r="G24" s="4" t="s">
        <v>34</v>
      </c>
      <c r="H24" s="4" t="n">
        <f aca="false">COUNTIF(D24:G24,"sim")</f>
        <v>4</v>
      </c>
      <c r="I24" s="4" t="str">
        <f aca="false">IF(D24="sim",IF(H24&gt;2,"aprovado","reprovado"),"reprovado")</f>
        <v>aprovado</v>
      </c>
      <c r="J24" s="4" t="s">
        <v>784</v>
      </c>
      <c r="K24" s="4" t="s">
        <v>516</v>
      </c>
      <c r="L24" s="4" t="s">
        <v>302</v>
      </c>
      <c r="M24" s="4" t="s">
        <v>785</v>
      </c>
      <c r="N24" s="4" t="s">
        <v>786</v>
      </c>
      <c r="O24" s="4" t="s">
        <v>788</v>
      </c>
      <c r="P24" s="4" t="s">
        <v>43</v>
      </c>
      <c r="Q24" s="4" t="s">
        <v>789</v>
      </c>
      <c r="R24" s="4" t="s">
        <v>790</v>
      </c>
      <c r="S24" s="4"/>
      <c r="T24" s="4" t="s">
        <v>787</v>
      </c>
      <c r="U24" s="4"/>
      <c r="V24" s="4"/>
      <c r="W24" s="4"/>
      <c r="X24" s="4"/>
      <c r="Y24" s="4"/>
      <c r="Z24" s="4"/>
      <c r="AA24" s="4"/>
      <c r="AB24" s="4"/>
      <c r="AC24" s="3" t="n">
        <v>45891.7085763889</v>
      </c>
      <c r="AD24" s="3" t="n">
        <v>45891.7085763889</v>
      </c>
      <c r="AE24" s="4" t="s">
        <v>44</v>
      </c>
      <c r="AF24" s="4"/>
      <c r="AG24" s="4"/>
    </row>
    <row r="25" customFormat="false" ht="14.25" hidden="false" customHeight="true" outlineLevel="0" collapsed="false">
      <c r="A25" s="8" t="n">
        <v>55</v>
      </c>
      <c r="B25" s="4" t="s">
        <v>514</v>
      </c>
      <c r="C25" s="4" t="str">
        <f aca="false">IFERROR(__xludf.dummyfunction("CONCAT(A25,CONCAT(""-"",REGEXREPLACE(B25,""/"",""|"")))"),"55-10.1007|s10037-025-00241-3")</f>
        <v>55-10.1007|s10037-025-00241-3</v>
      </c>
      <c r="D25" s="4" t="s">
        <v>34</v>
      </c>
      <c r="E25" s="4" t="s">
        <v>34</v>
      </c>
      <c r="F25" s="4" t="s">
        <v>34</v>
      </c>
      <c r="G25" s="4" t="s">
        <v>34</v>
      </c>
      <c r="H25" s="4" t="n">
        <f aca="false">COUNTIF(D25:G25,"sim")</f>
        <v>4</v>
      </c>
      <c r="I25" s="4" t="str">
        <f aca="false">IF(D25="sim",IF(H25&gt;2,"aprovado","reprovado"),"reprovado")</f>
        <v>aprovado</v>
      </c>
      <c r="J25" s="4" t="s">
        <v>515</v>
      </c>
      <c r="K25" s="4" t="s">
        <v>516</v>
      </c>
      <c r="L25" s="4" t="s">
        <v>38</v>
      </c>
      <c r="M25" s="4" t="s">
        <v>517</v>
      </c>
      <c r="N25" s="4" t="s">
        <v>518</v>
      </c>
      <c r="O25" s="4" t="s">
        <v>520</v>
      </c>
      <c r="P25" s="4" t="s">
        <v>43</v>
      </c>
      <c r="Q25" s="4"/>
      <c r="R25" s="4"/>
      <c r="S25" s="4"/>
      <c r="T25" s="4" t="s">
        <v>519</v>
      </c>
      <c r="U25" s="4"/>
      <c r="V25" s="4"/>
      <c r="W25" s="4"/>
      <c r="X25" s="4"/>
      <c r="Y25" s="4"/>
      <c r="Z25" s="4"/>
      <c r="AA25" s="4"/>
      <c r="AB25" s="4"/>
      <c r="AC25" s="3" t="n">
        <v>45891.7085763889</v>
      </c>
      <c r="AD25" s="3" t="n">
        <v>45891.7085763889</v>
      </c>
      <c r="AE25" s="4" t="s">
        <v>44</v>
      </c>
      <c r="AF25" s="4"/>
      <c r="AG25" s="4"/>
    </row>
    <row r="26" customFormat="false" ht="14.25" hidden="false" customHeight="true" outlineLevel="0" collapsed="false">
      <c r="A26" s="9" t="n">
        <v>57</v>
      </c>
      <c r="B26" s="4" t="s">
        <v>374</v>
      </c>
      <c r="C26" s="4" t="str">
        <f aca="false">IFERROR(__xludf.dummyfunction("CONCAT(A26,CONCAT(""-"",REGEXREPLACE(B26,""/"",""|"")))"),"57-10.3145|epi.2022.ene.04")</f>
        <v>57-10.3145|epi.2022.ene.04</v>
      </c>
      <c r="D26" s="4" t="s">
        <v>46</v>
      </c>
      <c r="E26" s="4" t="s">
        <v>46</v>
      </c>
      <c r="F26" s="4" t="s">
        <v>46</v>
      </c>
      <c r="G26" s="4" t="s">
        <v>34</v>
      </c>
      <c r="H26" s="4" t="n">
        <f aca="false">COUNTIF(D26:G26,"sim")</f>
        <v>1</v>
      </c>
      <c r="I26" s="4" t="str">
        <f aca="false">IF(D26="sim",IF(H26&gt;2,"aprovado","reprovado"),"reprovado")</f>
        <v>reprovado</v>
      </c>
      <c r="J26" s="4" t="s">
        <v>196</v>
      </c>
      <c r="K26" s="4" t="s">
        <v>37</v>
      </c>
      <c r="L26" s="4" t="s">
        <v>302</v>
      </c>
      <c r="M26" s="4" t="s">
        <v>197</v>
      </c>
      <c r="N26" s="4" t="s">
        <v>375</v>
      </c>
      <c r="O26" s="4" t="s">
        <v>377</v>
      </c>
      <c r="P26" s="4" t="s">
        <v>43</v>
      </c>
      <c r="Q26" s="4"/>
      <c r="R26" s="4" t="s">
        <v>378</v>
      </c>
      <c r="S26" s="4"/>
      <c r="T26" s="4" t="s">
        <v>376</v>
      </c>
      <c r="U26" s="4"/>
      <c r="V26" s="4"/>
      <c r="W26" s="4"/>
      <c r="X26" s="4"/>
      <c r="Y26" s="4"/>
      <c r="Z26" s="4"/>
      <c r="AA26" s="4"/>
      <c r="AB26" s="4"/>
      <c r="AC26" s="3" t="n">
        <v>45891.7085763889</v>
      </c>
      <c r="AD26" s="3" t="n">
        <v>45891.7085763889</v>
      </c>
      <c r="AE26" s="4" t="s">
        <v>44</v>
      </c>
      <c r="AF26" s="4"/>
      <c r="AG26" s="4"/>
    </row>
    <row r="27" customFormat="false" ht="14.25" hidden="false" customHeight="true" outlineLevel="0" collapsed="false">
      <c r="A27" s="8" t="n">
        <v>60</v>
      </c>
      <c r="B27" s="4" t="s">
        <v>531</v>
      </c>
      <c r="C27" s="4" t="str">
        <f aca="false">IFERROR(__xludf.dummyfunction("CONCAT(A27,CONCAT(""-"",REGEXREPLACE(B27,""/"",""|"")))"),"60-10.1109|ACCESS.2025.3581751")</f>
        <v>60-10.1109|ACCESS.2025.3581751</v>
      </c>
      <c r="D27" s="4" t="s">
        <v>34</v>
      </c>
      <c r="E27" s="4" t="s">
        <v>34</v>
      </c>
      <c r="F27" s="4" t="s">
        <v>34</v>
      </c>
      <c r="G27" s="4" t="s">
        <v>34</v>
      </c>
      <c r="H27" s="4" t="n">
        <f aca="false">COUNTIF(D27:G27,"sim")</f>
        <v>4</v>
      </c>
      <c r="I27" s="4" t="str">
        <f aca="false">IF(D27="sim",IF(H27&gt;2,"aprovado","reprovado"),"reprovado")</f>
        <v>aprovado</v>
      </c>
      <c r="J27" s="4" t="s">
        <v>532</v>
      </c>
      <c r="K27" s="4" t="s">
        <v>516</v>
      </c>
      <c r="L27" s="4" t="s">
        <v>38</v>
      </c>
      <c r="M27" s="4" t="s">
        <v>533</v>
      </c>
      <c r="N27" s="4" t="s">
        <v>534</v>
      </c>
      <c r="O27" s="5" t="s">
        <v>536</v>
      </c>
      <c r="P27" s="4" t="s">
        <v>43</v>
      </c>
      <c r="Q27" s="4" t="s">
        <v>537</v>
      </c>
      <c r="R27" s="4" t="s">
        <v>275</v>
      </c>
      <c r="S27" s="4"/>
      <c r="T27" s="4" t="s">
        <v>535</v>
      </c>
      <c r="U27" s="4"/>
      <c r="V27" s="4"/>
      <c r="W27" s="4"/>
      <c r="X27" s="4"/>
      <c r="Y27" s="4"/>
      <c r="Z27" s="4"/>
      <c r="AA27" s="4"/>
      <c r="AB27" s="4"/>
      <c r="AC27" s="3" t="n">
        <v>45891.7085763889</v>
      </c>
      <c r="AD27" s="3" t="n">
        <v>45891.7085763889</v>
      </c>
      <c r="AE27" s="4" t="s">
        <v>44</v>
      </c>
      <c r="AF27" s="4"/>
      <c r="AG27" s="4"/>
    </row>
    <row r="28" customFormat="false" ht="14.25" hidden="false" customHeight="true" outlineLevel="0" collapsed="false">
      <c r="A28" s="9" t="n">
        <v>71</v>
      </c>
      <c r="B28" s="4" t="s">
        <v>217</v>
      </c>
      <c r="C28" s="4" t="str">
        <f aca="false">IFERROR(__xludf.dummyfunction("CONCAT(A28,CONCAT(""-"",REGEXREPLACE(B28,""/"",""|"")))"),"71-10.1111|padm.12963")</f>
        <v>71-10.1111|padm.12963</v>
      </c>
      <c r="D28" s="4"/>
      <c r="E28" s="4"/>
      <c r="F28" s="4"/>
      <c r="G28" s="4"/>
      <c r="H28" s="4" t="n">
        <f aca="false">COUNTIF(D28:G28,"sim")</f>
        <v>0</v>
      </c>
      <c r="I28" s="4" t="str">
        <f aca="false">IF(D28="sim",IF(H28&gt;2,"aprovado","reprovado"),"reprovado")</f>
        <v>reprovado</v>
      </c>
      <c r="J28" s="4" t="s">
        <v>61</v>
      </c>
      <c r="K28" s="4" t="s">
        <v>37</v>
      </c>
      <c r="L28" s="4" t="s">
        <v>94</v>
      </c>
      <c r="M28" s="4" t="s">
        <v>62</v>
      </c>
      <c r="N28" s="4" t="s">
        <v>218</v>
      </c>
      <c r="O28" s="4" t="s">
        <v>220</v>
      </c>
      <c r="P28" s="4" t="s">
        <v>43</v>
      </c>
      <c r="Q28" s="4" t="s">
        <v>221</v>
      </c>
      <c r="R28" s="4" t="s">
        <v>178</v>
      </c>
      <c r="S28" s="4"/>
      <c r="T28" s="4" t="s">
        <v>219</v>
      </c>
      <c r="U28" s="4"/>
      <c r="V28" s="4"/>
      <c r="W28" s="4"/>
      <c r="X28" s="4"/>
      <c r="Y28" s="4"/>
      <c r="Z28" s="4"/>
      <c r="AA28" s="4"/>
      <c r="AB28" s="4"/>
      <c r="AC28" s="3" t="n">
        <v>45891.7085648148</v>
      </c>
      <c r="AD28" s="3" t="n">
        <v>45891.7085648148</v>
      </c>
      <c r="AE28" s="4" t="s">
        <v>44</v>
      </c>
      <c r="AF28" s="4"/>
      <c r="AG28" s="4"/>
    </row>
    <row r="29" customFormat="false" ht="14.25" hidden="false" customHeight="true" outlineLevel="0" collapsed="false">
      <c r="A29" s="8" t="n">
        <v>72</v>
      </c>
      <c r="B29" s="4" t="s">
        <v>812</v>
      </c>
      <c r="C29" s="4" t="str">
        <f aca="false">IFERROR(__xludf.dummyfunction("CONCAT(A29,CONCAT(""-"",REGEXREPLACE(B29,""/"",""|"")))"),"72-10.3233|IP-200224")</f>
        <v>72-10.3233|IP-200224</v>
      </c>
      <c r="D29" s="4" t="s">
        <v>34</v>
      </c>
      <c r="E29" s="4" t="s">
        <v>34</v>
      </c>
      <c r="F29" s="4" t="s">
        <v>34</v>
      </c>
      <c r="G29" s="4" t="s">
        <v>34</v>
      </c>
      <c r="H29" s="4" t="n">
        <f aca="false">COUNTIF(D29:G29,"sim")</f>
        <v>4</v>
      </c>
      <c r="I29" s="4" t="str">
        <f aca="false">IF(D29="sim",IF(H29&gt;2,"aprovado","reprovado"),"reprovado")</f>
        <v>aprovado</v>
      </c>
      <c r="J29" s="4" t="s">
        <v>813</v>
      </c>
      <c r="K29" s="4" t="s">
        <v>516</v>
      </c>
      <c r="L29" s="4" t="s">
        <v>422</v>
      </c>
      <c r="M29" s="4" t="s">
        <v>814</v>
      </c>
      <c r="N29" s="4" t="s">
        <v>815</v>
      </c>
      <c r="O29" s="4" t="s">
        <v>817</v>
      </c>
      <c r="P29" s="4" t="s">
        <v>43</v>
      </c>
      <c r="Q29" s="4" t="s">
        <v>818</v>
      </c>
      <c r="R29" s="4" t="s">
        <v>819</v>
      </c>
      <c r="S29" s="4"/>
      <c r="T29" s="4" t="s">
        <v>816</v>
      </c>
      <c r="U29" s="4"/>
      <c r="V29" s="4"/>
      <c r="W29" s="4"/>
      <c r="X29" s="4"/>
      <c r="Y29" s="4"/>
      <c r="Z29" s="4"/>
      <c r="AA29" s="4"/>
      <c r="AB29" s="4"/>
      <c r="AC29" s="3" t="n">
        <v>45891.7085648148</v>
      </c>
      <c r="AD29" s="3" t="n">
        <v>45891.7085648148</v>
      </c>
      <c r="AE29" s="4" t="s">
        <v>44</v>
      </c>
      <c r="AF29" s="4"/>
      <c r="AG29" s="4"/>
    </row>
    <row r="30" customFormat="false" ht="14.25" hidden="false" customHeight="true" outlineLevel="0" collapsed="false">
      <c r="A30" s="9" t="n">
        <v>76</v>
      </c>
      <c r="B30" s="4" t="s">
        <v>134</v>
      </c>
      <c r="C30" s="4" t="str">
        <f aca="false">IFERROR(__xludf.dummyfunction("CONCAT(A30,CONCAT(""-"",REGEXREPLACE(B30,""/"",""|"")))"),"76-10.1080|10095020.2024.2374996")</f>
        <v>76-10.1080|10095020.2024.2374996</v>
      </c>
      <c r="D30" s="4" t="s">
        <v>34</v>
      </c>
      <c r="E30" s="4" t="s">
        <v>34</v>
      </c>
      <c r="F30" s="4" t="s">
        <v>34</v>
      </c>
      <c r="G30" s="4" t="s">
        <v>34</v>
      </c>
      <c r="H30" s="4" t="n">
        <f aca="false">COUNTIF(D30:G30,"sim")</f>
        <v>4</v>
      </c>
      <c r="I30" s="4" t="str">
        <f aca="false">IF(D30="sim",IF(H30&gt;2,"aprovado","reprovado"),"reprovado")</f>
        <v>aprovado</v>
      </c>
      <c r="J30" s="4" t="s">
        <v>135</v>
      </c>
      <c r="K30" s="4" t="s">
        <v>37</v>
      </c>
      <c r="L30" s="4" t="s">
        <v>94</v>
      </c>
      <c r="M30" s="4" t="s">
        <v>136</v>
      </c>
      <c r="N30" s="4" t="s">
        <v>137</v>
      </c>
      <c r="O30" s="4" t="s">
        <v>139</v>
      </c>
      <c r="P30" s="4" t="s">
        <v>43</v>
      </c>
      <c r="Q30" s="4"/>
      <c r="R30" s="4"/>
      <c r="S30" s="4"/>
      <c r="T30" s="4" t="s">
        <v>138</v>
      </c>
      <c r="U30" s="4"/>
      <c r="V30" s="4"/>
      <c r="W30" s="4"/>
      <c r="X30" s="4"/>
      <c r="Y30" s="4"/>
      <c r="Z30" s="4"/>
      <c r="AA30" s="4"/>
      <c r="AB30" s="4"/>
      <c r="AC30" s="3" t="n">
        <v>45891.7085648148</v>
      </c>
      <c r="AD30" s="3" t="n">
        <v>45891.7085648148</v>
      </c>
      <c r="AE30" s="4" t="s">
        <v>44</v>
      </c>
      <c r="AF30" s="4"/>
      <c r="AG30" s="4"/>
    </row>
    <row r="31" customFormat="false" ht="14.25" hidden="false" customHeight="true" outlineLevel="0" collapsed="false">
      <c r="A31" s="8" t="n">
        <v>78</v>
      </c>
      <c r="B31" s="4" t="s">
        <v>737</v>
      </c>
      <c r="C31" s="4" t="str">
        <f aca="false">IFERROR(__xludf.dummyfunction("CONCAT(A31,CONCAT(""-"",REGEXREPLACE(B31,""/"",""|"")))"),"78-10.1038|s41598-022-22034-1")</f>
        <v>78-10.1038|s41598-022-22034-1</v>
      </c>
      <c r="D31" s="4" t="s">
        <v>34</v>
      </c>
      <c r="E31" s="4" t="s">
        <v>34</v>
      </c>
      <c r="F31" s="4" t="s">
        <v>34</v>
      </c>
      <c r="G31" s="4" t="s">
        <v>34</v>
      </c>
      <c r="H31" s="4" t="n">
        <f aca="false">COUNTIF(D31:G31,"sim")</f>
        <v>4</v>
      </c>
      <c r="I31" s="4" t="str">
        <f aca="false">IF(D31="sim",IF(H31&gt;2,"aprovado","reprovado"),"reprovado")</f>
        <v>aprovado</v>
      </c>
      <c r="J31" s="4" t="s">
        <v>160</v>
      </c>
      <c r="K31" s="4" t="s">
        <v>516</v>
      </c>
      <c r="L31" s="4" t="s">
        <v>302</v>
      </c>
      <c r="M31" s="4" t="s">
        <v>161</v>
      </c>
      <c r="N31" s="4" t="s">
        <v>738</v>
      </c>
      <c r="O31" s="4" t="s">
        <v>740</v>
      </c>
      <c r="P31" s="4" t="s">
        <v>43</v>
      </c>
      <c r="Q31" s="4"/>
      <c r="R31" s="4" t="s">
        <v>208</v>
      </c>
      <c r="S31" s="4"/>
      <c r="T31" s="4" t="s">
        <v>739</v>
      </c>
      <c r="U31" s="4"/>
      <c r="V31" s="4"/>
      <c r="W31" s="4"/>
      <c r="X31" s="4"/>
      <c r="Y31" s="4"/>
      <c r="Z31" s="4"/>
      <c r="AA31" s="4"/>
      <c r="AB31" s="4"/>
      <c r="AC31" s="3" t="n">
        <v>45891.7085648148</v>
      </c>
      <c r="AD31" s="3" t="n">
        <v>45891.7085648148</v>
      </c>
      <c r="AE31" s="4" t="s">
        <v>44</v>
      </c>
      <c r="AF31" s="4"/>
      <c r="AG31" s="4"/>
    </row>
    <row r="32" customFormat="false" ht="14.25" hidden="false" customHeight="true" outlineLevel="0" collapsed="false">
      <c r="A32" s="8" t="n">
        <v>79</v>
      </c>
      <c r="B32" s="4" t="s">
        <v>638</v>
      </c>
      <c r="C32" s="4" t="str">
        <f aca="false">IFERROR(__xludf.dummyfunction("CONCAT(A32,CONCAT(""-"",REGEXREPLACE(B32,""/"",""|"")))"),"79-10.3390|fi16070220")</f>
        <v>79-10.3390|fi16070220</v>
      </c>
      <c r="D32" s="4" t="s">
        <v>34</v>
      </c>
      <c r="E32" s="4" t="s">
        <v>34</v>
      </c>
      <c r="F32" s="4" t="s">
        <v>34</v>
      </c>
      <c r="G32" s="4" t="s">
        <v>34</v>
      </c>
      <c r="H32" s="4" t="n">
        <f aca="false">COUNTIF(D32:G32,"sim")</f>
        <v>4</v>
      </c>
      <c r="I32" s="4" t="str">
        <f aca="false">IF(D32="sim",IF(H32&gt;2,"aprovado","reprovado"),"reprovado")</f>
        <v>aprovado</v>
      </c>
      <c r="J32" s="4" t="s">
        <v>548</v>
      </c>
      <c r="K32" s="4" t="s">
        <v>516</v>
      </c>
      <c r="L32" s="4" t="s">
        <v>94</v>
      </c>
      <c r="M32" s="4" t="s">
        <v>639</v>
      </c>
      <c r="N32" s="4" t="s">
        <v>640</v>
      </c>
      <c r="O32" s="4" t="s">
        <v>642</v>
      </c>
      <c r="P32" s="4" t="s">
        <v>43</v>
      </c>
      <c r="Q32" s="4"/>
      <c r="R32" s="4" t="s">
        <v>111</v>
      </c>
      <c r="S32" s="4"/>
      <c r="T32" s="4" t="s">
        <v>641</v>
      </c>
      <c r="U32" s="4"/>
      <c r="V32" s="4"/>
      <c r="W32" s="4"/>
      <c r="X32" s="4"/>
      <c r="Y32" s="4"/>
      <c r="Z32" s="4"/>
      <c r="AA32" s="4"/>
      <c r="AB32" s="4"/>
      <c r="AC32" s="3" t="n">
        <v>45891.7085648148</v>
      </c>
      <c r="AD32" s="3" t="n">
        <v>45891.7085648148</v>
      </c>
      <c r="AE32" s="4" t="s">
        <v>44</v>
      </c>
      <c r="AF32" s="4"/>
      <c r="AG32" s="4"/>
    </row>
    <row r="33" customFormat="false" ht="14.25" hidden="false" customHeight="true" outlineLevel="0" collapsed="false">
      <c r="A33" s="8" t="n">
        <v>87</v>
      </c>
      <c r="B33" s="4" t="s">
        <v>420</v>
      </c>
      <c r="C33" s="4" t="str">
        <f aca="false">IFERROR(__xludf.dummyfunction("CONCAT(A33,CONCAT(""-"",REGEXREPLACE(B33,""/"",""|"")))"),"87-10.1016|j.ijinfomgt.2020.102074")</f>
        <v>87-10.1016|j.ijinfomgt.2020.102074</v>
      </c>
      <c r="D33" s="4" t="s">
        <v>34</v>
      </c>
      <c r="E33" s="4" t="s">
        <v>34</v>
      </c>
      <c r="F33" s="4" t="s">
        <v>34</v>
      </c>
      <c r="G33" s="4" t="s">
        <v>34</v>
      </c>
      <c r="H33" s="4" t="n">
        <f aca="false">COUNTIF(D33:G33,"sim")</f>
        <v>4</v>
      </c>
      <c r="I33" s="4" t="str">
        <f aca="false">IF(D33="sim",IF(H33&gt;2,"aprovado","reprovado"),"reprovado")</f>
        <v>aprovado</v>
      </c>
      <c r="J33" s="4" t="s">
        <v>421</v>
      </c>
      <c r="K33" s="4" t="s">
        <v>37</v>
      </c>
      <c r="L33" s="4" t="s">
        <v>422</v>
      </c>
      <c r="M33" s="4" t="s">
        <v>423</v>
      </c>
      <c r="N33" s="4" t="s">
        <v>424</v>
      </c>
      <c r="O33" s="4" t="s">
        <v>853</v>
      </c>
      <c r="P33" s="4" t="s">
        <v>43</v>
      </c>
      <c r="Q33" s="4"/>
      <c r="R33" s="4" t="s">
        <v>52</v>
      </c>
      <c r="S33" s="4"/>
      <c r="T33" s="4" t="s">
        <v>425</v>
      </c>
      <c r="U33" s="4"/>
      <c r="V33" s="4"/>
      <c r="W33" s="4"/>
      <c r="X33" s="4"/>
      <c r="Y33" s="4"/>
      <c r="Z33" s="4"/>
      <c r="AA33" s="4"/>
      <c r="AB33" s="4"/>
      <c r="AC33" s="3" t="n">
        <v>45891.7085648148</v>
      </c>
      <c r="AD33" s="3" t="n">
        <v>45891.7085648148</v>
      </c>
      <c r="AE33" s="4" t="s">
        <v>44</v>
      </c>
      <c r="AF33" s="4"/>
      <c r="AG33" s="4"/>
    </row>
    <row r="34" customFormat="false" ht="14.25" hidden="false" customHeight="true" outlineLevel="0" collapsed="false">
      <c r="A34" s="9" t="n">
        <v>90</v>
      </c>
      <c r="B34" s="4" t="s">
        <v>115</v>
      </c>
      <c r="C34" s="4" t="str">
        <f aca="false">IFERROR(__xludf.dummyfunction("CONCAT(A34,CONCAT(""-"",REGEXREPLACE(B34,""/"",""|"")))"),"90-10.1016|j.techfore.2023.123043")</f>
        <v>90-10.1016|j.techfore.2023.123043</v>
      </c>
      <c r="D34" s="4" t="s">
        <v>34</v>
      </c>
      <c r="E34" s="4" t="s">
        <v>34</v>
      </c>
      <c r="F34" s="4" t="s">
        <v>34</v>
      </c>
      <c r="G34" s="4" t="s">
        <v>34</v>
      </c>
      <c r="H34" s="4" t="n">
        <f aca="false">COUNTIF(D34:G34,"sim")</f>
        <v>4</v>
      </c>
      <c r="I34" s="4" t="str">
        <f aca="false">IF(D34="sim",IF(H34&gt;2,"aprovado","reprovado"),"reprovado")</f>
        <v>aprovado</v>
      </c>
      <c r="J34" s="4" t="s">
        <v>116</v>
      </c>
      <c r="K34" s="4" t="s">
        <v>37</v>
      </c>
      <c r="L34" s="4" t="s">
        <v>94</v>
      </c>
      <c r="M34" s="4" t="s">
        <v>117</v>
      </c>
      <c r="N34" s="4" t="s">
        <v>118</v>
      </c>
      <c r="O34" s="5" t="s">
        <v>120</v>
      </c>
      <c r="P34" s="4" t="s">
        <v>43</v>
      </c>
      <c r="Q34" s="4"/>
      <c r="R34" s="4" t="s">
        <v>121</v>
      </c>
      <c r="S34" s="4"/>
      <c r="T34" s="5" t="s">
        <v>119</v>
      </c>
      <c r="U34" s="4"/>
      <c r="V34" s="4"/>
      <c r="W34" s="4"/>
      <c r="X34" s="4"/>
      <c r="Y34" s="4"/>
      <c r="Z34" s="4"/>
      <c r="AA34" s="4"/>
      <c r="AB34" s="4"/>
      <c r="AC34" s="3" t="n">
        <v>45891.7085648148</v>
      </c>
      <c r="AD34" s="3" t="n">
        <v>45891.7085648148</v>
      </c>
      <c r="AE34" s="4" t="s">
        <v>44</v>
      </c>
      <c r="AF34" s="4"/>
      <c r="AG34" s="4"/>
    </row>
    <row r="35" customFormat="false" ht="14.25" hidden="false" customHeight="true" outlineLevel="0" collapsed="false">
      <c r="A35" s="8" t="n">
        <v>92</v>
      </c>
      <c r="B35" s="4" t="s">
        <v>427</v>
      </c>
      <c r="C35" s="4" t="str">
        <f aca="false">IFERROR(__xludf.dummyfunction("CONCAT(A35,CONCAT(""-"",REGEXREPLACE(B35,""/"",""|"")))"),"92-10.1016|j.techsoc.2021.101722")</f>
        <v>92-10.1016|j.techsoc.2021.101722</v>
      </c>
      <c r="D35" s="4" t="s">
        <v>34</v>
      </c>
      <c r="E35" s="4" t="s">
        <v>34</v>
      </c>
      <c r="F35" s="4" t="s">
        <v>34</v>
      </c>
      <c r="G35" s="4" t="s">
        <v>34</v>
      </c>
      <c r="H35" s="4" t="n">
        <f aca="false">COUNTIF(D35:G35,"sim")</f>
        <v>4</v>
      </c>
      <c r="I35" s="4" t="str">
        <f aca="false">IF(D35="sim",IF(H35&gt;2,"aprovado","reprovado"),"reprovado")</f>
        <v>aprovado</v>
      </c>
      <c r="J35" s="4" t="s">
        <v>313</v>
      </c>
      <c r="K35" s="4" t="s">
        <v>37</v>
      </c>
      <c r="L35" s="4" t="s">
        <v>422</v>
      </c>
      <c r="M35" s="4" t="s">
        <v>428</v>
      </c>
      <c r="N35" s="4" t="s">
        <v>429</v>
      </c>
      <c r="O35" s="4" t="s">
        <v>431</v>
      </c>
      <c r="P35" s="4" t="s">
        <v>43</v>
      </c>
      <c r="Q35" s="4"/>
      <c r="R35" s="4" t="s">
        <v>432</v>
      </c>
      <c r="S35" s="4"/>
      <c r="T35" s="4" t="s">
        <v>430</v>
      </c>
      <c r="U35" s="4"/>
      <c r="V35" s="4"/>
      <c r="W35" s="4"/>
      <c r="X35" s="4"/>
      <c r="Y35" s="4"/>
      <c r="Z35" s="4"/>
      <c r="AA35" s="4"/>
      <c r="AB35" s="4"/>
      <c r="AC35" s="3" t="n">
        <v>45891.7085648148</v>
      </c>
      <c r="AD35" s="3" t="n">
        <v>45891.7085648148</v>
      </c>
      <c r="AE35" s="4" t="s">
        <v>44</v>
      </c>
      <c r="AF35" s="4"/>
      <c r="AG35" s="4"/>
    </row>
    <row r="36" customFormat="false" ht="14.25" hidden="false" customHeight="true" outlineLevel="0" collapsed="false">
      <c r="A36" s="8" t="n">
        <v>93</v>
      </c>
      <c r="B36" s="4" t="s">
        <v>195</v>
      </c>
      <c r="C36" s="4" t="str">
        <f aca="false">IFERROR(__xludf.dummyfunction("CONCAT(A36,CONCAT(""-"",REGEXREPLACE(B36,""/"",""|"")))"),"93-10.3145|epi.2024.0006")</f>
        <v>93-10.3145|epi.2024.0006</v>
      </c>
      <c r="D36" s="4" t="s">
        <v>46</v>
      </c>
      <c r="E36" s="4" t="s">
        <v>46</v>
      </c>
      <c r="F36" s="4" t="s">
        <v>46</v>
      </c>
      <c r="G36" s="4" t="s">
        <v>34</v>
      </c>
      <c r="H36" s="4" t="n">
        <f aca="false">COUNTIF(D36:G36,"sim")</f>
        <v>1</v>
      </c>
      <c r="I36" s="4" t="str">
        <f aca="false">IF(D36="sim",IF(H36&gt;2,"aprovado","reprovado"),"reprovado")</f>
        <v>reprovado</v>
      </c>
      <c r="J36" s="4" t="s">
        <v>196</v>
      </c>
      <c r="K36" s="4" t="s">
        <v>37</v>
      </c>
      <c r="L36" s="4" t="s">
        <v>94</v>
      </c>
      <c r="M36" s="4" t="s">
        <v>197</v>
      </c>
      <c r="N36" s="4" t="s">
        <v>198</v>
      </c>
      <c r="O36" s="4" t="s">
        <v>200</v>
      </c>
      <c r="P36" s="4" t="s">
        <v>43</v>
      </c>
      <c r="Q36" s="4"/>
      <c r="R36" s="4" t="s">
        <v>147</v>
      </c>
      <c r="S36" s="4"/>
      <c r="T36" s="4" t="s">
        <v>199</v>
      </c>
      <c r="U36" s="4"/>
      <c r="V36" s="4"/>
      <c r="W36" s="4"/>
      <c r="X36" s="4"/>
      <c r="Y36" s="4"/>
      <c r="Z36" s="4"/>
      <c r="AA36" s="4"/>
      <c r="AB36" s="4"/>
      <c r="AC36" s="3" t="n">
        <v>45891.7085763889</v>
      </c>
      <c r="AD36" s="3" t="n">
        <v>45891.7085763889</v>
      </c>
      <c r="AE36" s="4" t="s">
        <v>44</v>
      </c>
      <c r="AF36" s="4"/>
      <c r="AG36" s="4"/>
    </row>
    <row r="37" customFormat="false" ht="14.25" hidden="false" customHeight="true" outlineLevel="0" collapsed="false">
      <c r="A37" s="8" t="n">
        <v>94</v>
      </c>
      <c r="B37" s="4" t="s">
        <v>752</v>
      </c>
      <c r="C37" s="4" t="str">
        <f aca="false">IFERROR(__xludf.dummyfunction("CONCAT(A37,CONCAT(""-"",REGEXREPLACE(B37,""/"",""|"")))"),"94-10.1371|journal.pone.0275282")</f>
        <v>94-10.1371|journal.pone.0275282</v>
      </c>
      <c r="D37" s="4" t="s">
        <v>34</v>
      </c>
      <c r="E37" s="4" t="s">
        <v>34</v>
      </c>
      <c r="F37" s="4" t="s">
        <v>34</v>
      </c>
      <c r="G37" s="4" t="s">
        <v>34</v>
      </c>
      <c r="H37" s="4" t="n">
        <f aca="false">COUNTIF(D37:G37,"sim")</f>
        <v>4</v>
      </c>
      <c r="I37" s="4" t="str">
        <f aca="false">IF(D37="sim",IF(H37&gt;2,"aprovado","reprovado"),"reprovado")</f>
        <v>aprovado</v>
      </c>
      <c r="J37" s="4" t="s">
        <v>630</v>
      </c>
      <c r="K37" s="4" t="s">
        <v>516</v>
      </c>
      <c r="L37" s="4" t="s">
        <v>302</v>
      </c>
      <c r="M37" s="4" t="s">
        <v>753</v>
      </c>
      <c r="N37" s="4" t="s">
        <v>754</v>
      </c>
      <c r="O37" s="4" t="s">
        <v>756</v>
      </c>
      <c r="P37" s="4" t="s">
        <v>43</v>
      </c>
      <c r="Q37" s="4"/>
      <c r="R37" s="4" t="s">
        <v>495</v>
      </c>
      <c r="S37" s="4"/>
      <c r="T37" s="4" t="s">
        <v>755</v>
      </c>
      <c r="U37" s="4"/>
      <c r="V37" s="4"/>
      <c r="W37" s="4"/>
      <c r="X37" s="4"/>
      <c r="Y37" s="4"/>
      <c r="Z37" s="4"/>
      <c r="AA37" s="4"/>
      <c r="AB37" s="4"/>
      <c r="AC37" s="3" t="n">
        <v>45891.7085763889</v>
      </c>
      <c r="AD37" s="3" t="n">
        <v>45891.7085763889</v>
      </c>
      <c r="AE37" s="4" t="s">
        <v>44</v>
      </c>
      <c r="AF37" s="4"/>
      <c r="AG37" s="4"/>
    </row>
    <row r="38" customFormat="false" ht="14.25" hidden="false" customHeight="true" outlineLevel="0" collapsed="false">
      <c r="A38" s="8" t="n">
        <v>95</v>
      </c>
      <c r="B38" s="4" t="s">
        <v>575</v>
      </c>
      <c r="C38" s="4" t="str">
        <f aca="false">IFERROR(__xludf.dummyfunction("CONCAT(A38,CONCAT(""-"",REGEXREPLACE(B38,""/"",""|"")))"),"95-10.1007|s11004-023-10096-4")</f>
        <v>95-10.1007|s11004-023-10096-4</v>
      </c>
      <c r="D38" s="4" t="s">
        <v>34</v>
      </c>
      <c r="E38" s="4" t="s">
        <v>34</v>
      </c>
      <c r="F38" s="4" t="s">
        <v>34</v>
      </c>
      <c r="G38" s="4" t="s">
        <v>34</v>
      </c>
      <c r="H38" s="4" t="n">
        <f aca="false">COUNTIF(D38:G38,"sim")</f>
        <v>4</v>
      </c>
      <c r="I38" s="4" t="str">
        <f aca="false">IF(D38="sim",IF(H38&gt;2,"aprovado","reprovado"),"reprovado")</f>
        <v>aprovado</v>
      </c>
      <c r="J38" s="4" t="s">
        <v>576</v>
      </c>
      <c r="K38" s="4" t="s">
        <v>516</v>
      </c>
      <c r="L38" s="4" t="s">
        <v>94</v>
      </c>
      <c r="M38" s="4" t="s">
        <v>577</v>
      </c>
      <c r="N38" s="4" t="s">
        <v>578</v>
      </c>
      <c r="O38" s="5" t="s">
        <v>580</v>
      </c>
      <c r="P38" s="4" t="s">
        <v>43</v>
      </c>
      <c r="Q38" s="4" t="s">
        <v>581</v>
      </c>
      <c r="R38" s="4" t="s">
        <v>582</v>
      </c>
      <c r="S38" s="4"/>
      <c r="T38" s="4" t="s">
        <v>579</v>
      </c>
      <c r="U38" s="4"/>
      <c r="V38" s="4"/>
      <c r="W38" s="4"/>
      <c r="X38" s="4"/>
      <c r="Y38" s="4"/>
      <c r="Z38" s="4"/>
      <c r="AA38" s="4"/>
      <c r="AB38" s="4"/>
      <c r="AC38" s="3" t="n">
        <v>45891.7085763889</v>
      </c>
      <c r="AD38" s="3" t="n">
        <v>45891.7085763889</v>
      </c>
      <c r="AE38" s="4" t="s">
        <v>44</v>
      </c>
      <c r="AF38" s="4"/>
      <c r="AG38" s="4"/>
    </row>
    <row r="39" customFormat="false" ht="14.25" hidden="false" customHeight="true" outlineLevel="0" collapsed="false">
      <c r="A39" s="9" t="n">
        <v>100</v>
      </c>
      <c r="B39" s="4" t="s">
        <v>140</v>
      </c>
      <c r="C39" s="4" t="str">
        <f aca="false">IFERROR(__xludf.dummyfunction("CONCAT(A39,CONCAT(""-"",REGEXREPLACE(B39,""/"",""|"")))"),"100-10.1080|13600834.2024.2349835")</f>
        <v>100-10.1080|13600834.2024.2349835</v>
      </c>
      <c r="D39" s="4" t="s">
        <v>34</v>
      </c>
      <c r="E39" s="4" t="s">
        <v>34</v>
      </c>
      <c r="F39" s="4" t="s">
        <v>34</v>
      </c>
      <c r="G39" s="4" t="s">
        <v>34</v>
      </c>
      <c r="H39" s="4" t="n">
        <f aca="false">COUNTIF(D39:G39,"sim")</f>
        <v>4</v>
      </c>
      <c r="I39" s="4" t="str">
        <f aca="false">IF(D39="sim",IF(H39&gt;2,"aprovado","reprovado"),"reprovado")</f>
        <v>aprovado</v>
      </c>
      <c r="J39" s="4" t="s">
        <v>141</v>
      </c>
      <c r="K39" s="4" t="s">
        <v>37</v>
      </c>
      <c r="L39" s="4" t="s">
        <v>94</v>
      </c>
      <c r="M39" s="4" t="s">
        <v>142</v>
      </c>
      <c r="N39" s="4" t="s">
        <v>143</v>
      </c>
      <c r="O39" s="4" t="s">
        <v>145</v>
      </c>
      <c r="P39" s="4" t="s">
        <v>43</v>
      </c>
      <c r="Q39" s="4" t="s">
        <v>146</v>
      </c>
      <c r="R39" s="4" t="s">
        <v>147</v>
      </c>
      <c r="S39" s="4"/>
      <c r="T39" s="5" t="s">
        <v>144</v>
      </c>
      <c r="U39" s="4"/>
      <c r="V39" s="4"/>
      <c r="W39" s="4"/>
      <c r="X39" s="4"/>
      <c r="Y39" s="4"/>
      <c r="Z39" s="4"/>
      <c r="AA39" s="4"/>
      <c r="AB39" s="4"/>
      <c r="AC39" s="3" t="n">
        <v>45891.7085763889</v>
      </c>
      <c r="AD39" s="3" t="n">
        <v>45891.7085763889</v>
      </c>
      <c r="AE39" s="4" t="s">
        <v>44</v>
      </c>
      <c r="AF39" s="4"/>
      <c r="AG39" s="4"/>
    </row>
    <row r="40" customFormat="false" ht="14.25" hidden="false" customHeight="true" outlineLevel="0" collapsed="false">
      <c r="A40" s="8" t="n">
        <v>101</v>
      </c>
      <c r="B40" s="4" t="s">
        <v>477</v>
      </c>
      <c r="C40" s="4" t="str">
        <f aca="false">IFERROR(__xludf.dummyfunction("CONCAT(A40,CONCAT(""-"",REGEXREPLACE(B40,""/"",""|"")))"),"101-10.1111|padm.12656")</f>
        <v>101-10.1111|padm.12656</v>
      </c>
      <c r="D40" s="4" t="s">
        <v>34</v>
      </c>
      <c r="E40" s="4" t="s">
        <v>34</v>
      </c>
      <c r="F40" s="4" t="s">
        <v>34</v>
      </c>
      <c r="G40" s="4" t="s">
        <v>34</v>
      </c>
      <c r="H40" s="4" t="n">
        <f aca="false">COUNTIF(D40:G40,"sim")</f>
        <v>4</v>
      </c>
      <c r="I40" s="4" t="str">
        <f aca="false">IF(D40="sim",IF(H40&gt;2,"aprovado","reprovado"),"reprovado")</f>
        <v>aprovado</v>
      </c>
      <c r="J40" s="4" t="s">
        <v>61</v>
      </c>
      <c r="K40" s="4" t="s">
        <v>37</v>
      </c>
      <c r="L40" s="4" t="s">
        <v>478</v>
      </c>
      <c r="M40" s="4" t="s">
        <v>62</v>
      </c>
      <c r="N40" s="5" t="s">
        <v>479</v>
      </c>
      <c r="O40" s="4" t="s">
        <v>481</v>
      </c>
      <c r="P40" s="4" t="s">
        <v>43</v>
      </c>
      <c r="Q40" s="4" t="s">
        <v>482</v>
      </c>
      <c r="R40" s="4" t="s">
        <v>483</v>
      </c>
      <c r="S40" s="4"/>
      <c r="T40" s="5" t="s">
        <v>480</v>
      </c>
      <c r="U40" s="4"/>
      <c r="V40" s="4"/>
      <c r="W40" s="4"/>
      <c r="X40" s="4"/>
      <c r="Y40" s="4"/>
      <c r="Z40" s="4"/>
      <c r="AA40" s="4"/>
      <c r="AB40" s="4"/>
      <c r="AC40" s="3" t="n">
        <v>45891.7085763889</v>
      </c>
      <c r="AD40" s="3" t="n">
        <v>45891.7085763889</v>
      </c>
      <c r="AE40" s="4" t="s">
        <v>44</v>
      </c>
      <c r="AF40" s="4"/>
      <c r="AG40" s="4"/>
    </row>
    <row r="41" customFormat="false" ht="14.25" hidden="false" customHeight="true" outlineLevel="0" collapsed="false">
      <c r="A41" s="8" t="n">
        <v>102</v>
      </c>
      <c r="B41" s="4" t="s">
        <v>846</v>
      </c>
      <c r="C41" s="4" t="str">
        <f aca="false">IFERROR(__xludf.dummyfunction("CONCAT(A41,CONCAT(""-"",REGEXREPLACE(B41,""/"",""|"")))"),"102-10.1007|s11266-018-9999-5")</f>
        <v>102-10.1007|s11266-018-9999-5</v>
      </c>
      <c r="D41" s="4" t="s">
        <v>46</v>
      </c>
      <c r="E41" s="4" t="s">
        <v>46</v>
      </c>
      <c r="F41" s="4" t="s">
        <v>46</v>
      </c>
      <c r="G41" s="4" t="s">
        <v>34</v>
      </c>
      <c r="H41" s="4" t="n">
        <f aca="false">COUNTIF(D41:G41,"sim")</f>
        <v>1</v>
      </c>
      <c r="I41" s="4" t="str">
        <f aca="false">IF(D41="sim",IF(H41&gt;2,"aprovado","reprovado"),"reprovado")</f>
        <v>reprovado</v>
      </c>
      <c r="J41" s="4" t="s">
        <v>847</v>
      </c>
      <c r="K41" s="4" t="s">
        <v>516</v>
      </c>
      <c r="L41" s="4" t="s">
        <v>478</v>
      </c>
      <c r="M41" s="4" t="s">
        <v>848</v>
      </c>
      <c r="N41" s="5" t="s">
        <v>849</v>
      </c>
      <c r="O41" s="4" t="s">
        <v>851</v>
      </c>
      <c r="P41" s="4" t="s">
        <v>43</v>
      </c>
      <c r="Q41" s="4" t="s">
        <v>852</v>
      </c>
      <c r="R41" s="4" t="s">
        <v>378</v>
      </c>
      <c r="S41" s="4"/>
      <c r="T41" s="4" t="s">
        <v>850</v>
      </c>
      <c r="U41" s="4"/>
      <c r="V41" s="4"/>
      <c r="W41" s="4"/>
      <c r="X41" s="4"/>
      <c r="Y41" s="4"/>
      <c r="Z41" s="4"/>
      <c r="AA41" s="4"/>
      <c r="AB41" s="4"/>
      <c r="AC41" s="3" t="n">
        <v>45891.7085763889</v>
      </c>
      <c r="AD41" s="3" t="n">
        <v>45891.7085763889</v>
      </c>
      <c r="AE41" s="4" t="s">
        <v>44</v>
      </c>
      <c r="AF41" s="4"/>
      <c r="AG41" s="4"/>
    </row>
    <row r="42" customFormat="false" ht="14.25" hidden="false" customHeight="true" outlineLevel="0" collapsed="false">
      <c r="A42" s="8" t="n">
        <v>103</v>
      </c>
      <c r="B42" s="4" t="s">
        <v>730</v>
      </c>
      <c r="C42" s="4" t="str">
        <f aca="false">IFERROR(__xludf.dummyfunction("CONCAT(A42,CONCAT(""-"",REGEXREPLACE(B42,""/"",""|"")))"),"103-10.1016|j.is.2021.101876")</f>
        <v>103-10.1016|j.is.2021.101876</v>
      </c>
      <c r="D42" s="4" t="s">
        <v>34</v>
      </c>
      <c r="E42" s="4" t="s">
        <v>34</v>
      </c>
      <c r="F42" s="4" t="s">
        <v>34</v>
      </c>
      <c r="G42" s="4" t="s">
        <v>34</v>
      </c>
      <c r="H42" s="4" t="n">
        <f aca="false">COUNTIF(D42:G42,"sim")</f>
        <v>4</v>
      </c>
      <c r="I42" s="4" t="str">
        <f aca="false">IF(D42="sim",IF(H42&gt;2,"aprovado","reprovado"),"reprovado")</f>
        <v>aprovado</v>
      </c>
      <c r="J42" s="4" t="s">
        <v>731</v>
      </c>
      <c r="K42" s="4" t="s">
        <v>516</v>
      </c>
      <c r="L42" s="4" t="s">
        <v>302</v>
      </c>
      <c r="M42" s="4" t="s">
        <v>732</v>
      </c>
      <c r="N42" s="4" t="s">
        <v>733</v>
      </c>
      <c r="O42" s="4" t="s">
        <v>735</v>
      </c>
      <c r="P42" s="4" t="s">
        <v>43</v>
      </c>
      <c r="Q42" s="4"/>
      <c r="R42" s="4" t="s">
        <v>736</v>
      </c>
      <c r="S42" s="4"/>
      <c r="T42" s="5" t="s">
        <v>734</v>
      </c>
      <c r="U42" s="4"/>
      <c r="V42" s="4"/>
      <c r="W42" s="4"/>
      <c r="X42" s="4"/>
      <c r="Y42" s="4"/>
      <c r="Z42" s="4"/>
      <c r="AA42" s="4"/>
      <c r="AB42" s="4"/>
      <c r="AC42" s="3" t="n">
        <v>45891.7085763889</v>
      </c>
      <c r="AD42" s="3" t="n">
        <v>45891.7085763889</v>
      </c>
      <c r="AE42" s="4" t="s">
        <v>44</v>
      </c>
      <c r="AF42" s="4"/>
      <c r="AG42" s="4"/>
    </row>
    <row r="43" customFormat="false" ht="14.25" hidden="false" customHeight="true" outlineLevel="0" collapsed="false">
      <c r="A43" s="9" t="n">
        <v>104</v>
      </c>
      <c r="B43" s="4" t="s">
        <v>60</v>
      </c>
      <c r="C43" s="4" t="str">
        <f aca="false">IFERROR(__xludf.dummyfunction("CONCAT(A43,CONCAT(""-"",REGEXREPLACE(B43,""/"",""|"")))"),"104-10.1111|padm.13064")</f>
        <v>104-10.1111|padm.13064</v>
      </c>
      <c r="D43" s="4"/>
      <c r="E43" s="4"/>
      <c r="F43" s="4"/>
      <c r="G43" s="4"/>
      <c r="H43" s="4" t="n">
        <f aca="false">COUNTIF(D43:G43,"sim")</f>
        <v>0</v>
      </c>
      <c r="I43" s="4" t="str">
        <f aca="false">IF(D43="sim",IF(H43&gt;2,"aprovado","reprovado"),"reprovado")</f>
        <v>reprovado</v>
      </c>
      <c r="J43" s="4" t="s">
        <v>61</v>
      </c>
      <c r="K43" s="4" t="s">
        <v>37</v>
      </c>
      <c r="L43" s="4" t="s">
        <v>38</v>
      </c>
      <c r="M43" s="4" t="s">
        <v>62</v>
      </c>
      <c r="N43" s="4" t="s">
        <v>63</v>
      </c>
      <c r="O43" s="4" t="s">
        <v>65</v>
      </c>
      <c r="P43" s="4" t="s">
        <v>43</v>
      </c>
      <c r="Q43" s="4"/>
      <c r="R43" s="4"/>
      <c r="S43" s="4"/>
      <c r="T43" s="4" t="s">
        <v>64</v>
      </c>
      <c r="U43" s="4"/>
      <c r="V43" s="4"/>
      <c r="W43" s="4"/>
      <c r="X43" s="4"/>
      <c r="Y43" s="4"/>
      <c r="Z43" s="4"/>
      <c r="AA43" s="4"/>
      <c r="AB43" s="4"/>
      <c r="AC43" s="3" t="n">
        <v>45891.7085763889</v>
      </c>
      <c r="AD43" s="3" t="n">
        <v>45891.7085763889</v>
      </c>
      <c r="AE43" s="4" t="s">
        <v>44</v>
      </c>
      <c r="AF43" s="4"/>
      <c r="AG43" s="4"/>
    </row>
    <row r="44" customFormat="false" ht="14.25" hidden="false" customHeight="true" outlineLevel="0" collapsed="false">
      <c r="A44" s="9" t="n">
        <v>107</v>
      </c>
      <c r="B44" s="4" t="s">
        <v>33</v>
      </c>
      <c r="C44" s="4" t="str">
        <f aca="false">IFERROR(__xludf.dummyfunction("CONCAT(A44,CONCAT(""-"",REGEXREPLACE(B44,""/"",""|"")))"),"107-10.1017|S004740452500017X")</f>
        <v>107-10.1017|S004740452500017X</v>
      </c>
      <c r="D44" s="4" t="s">
        <v>46</v>
      </c>
      <c r="E44" s="4" t="s">
        <v>34</v>
      </c>
      <c r="F44" s="4" t="s">
        <v>34</v>
      </c>
      <c r="G44" s="4" t="s">
        <v>34</v>
      </c>
      <c r="H44" s="4" t="n">
        <f aca="false">COUNTIF(D44:G44,"sim")</f>
        <v>3</v>
      </c>
      <c r="I44" s="4" t="str">
        <f aca="false">IF(D44="sim",IF(H44&gt;2,"aprovado","reprovado"),"reprovado")</f>
        <v>reprovado</v>
      </c>
      <c r="J44" s="4" t="s">
        <v>36</v>
      </c>
      <c r="K44" s="4" t="s">
        <v>37</v>
      </c>
      <c r="L44" s="4" t="s">
        <v>38</v>
      </c>
      <c r="M44" s="4" t="s">
        <v>39</v>
      </c>
      <c r="N44" s="5" t="s">
        <v>40</v>
      </c>
      <c r="O44" s="4" t="s">
        <v>42</v>
      </c>
      <c r="P44" s="4" t="s">
        <v>43</v>
      </c>
      <c r="Q44" s="4"/>
      <c r="R44" s="4"/>
      <c r="S44" s="4"/>
      <c r="T44" s="5" t="s">
        <v>41</v>
      </c>
      <c r="U44" s="4"/>
      <c r="V44" s="4"/>
      <c r="W44" s="4"/>
      <c r="X44" s="4"/>
      <c r="Y44" s="4"/>
      <c r="Z44" s="4"/>
      <c r="AA44" s="4"/>
      <c r="AB44" s="4"/>
      <c r="AC44" s="3" t="n">
        <v>45891.7085648148</v>
      </c>
      <c r="AD44" s="3" t="n">
        <v>45891.7085648148</v>
      </c>
      <c r="AE44" s="4" t="s">
        <v>44</v>
      </c>
      <c r="AF44" s="4"/>
      <c r="AG44" s="4"/>
    </row>
    <row r="45" customFormat="false" ht="14.25" hidden="false" customHeight="true" outlineLevel="0" collapsed="false">
      <c r="A45" s="9" t="n">
        <v>111</v>
      </c>
      <c r="B45" s="4" t="s">
        <v>45</v>
      </c>
      <c r="C45" s="4" t="str">
        <f aca="false">IFERROR(__xludf.dummyfunction("CONCAT(A45,CONCAT(""-"",REGEXREPLACE(B45,""/"",""|"")))"),"111-10.1016|j.lrp.2025.102563")</f>
        <v>111-10.1016|j.lrp.2025.102563</v>
      </c>
      <c r="D45" s="4" t="s">
        <v>34</v>
      </c>
      <c r="E45" s="4" t="s">
        <v>34</v>
      </c>
      <c r="F45" s="4" t="s">
        <v>34</v>
      </c>
      <c r="G45" s="4" t="s">
        <v>34</v>
      </c>
      <c r="H45" s="4" t="n">
        <f aca="false">COUNTIF(D45:G45,"sim")</f>
        <v>4</v>
      </c>
      <c r="I45" s="4" t="str">
        <f aca="false">IF(D45="sim",IF(H45&gt;2,"aprovado","reprovado"),"reprovado")</f>
        <v>aprovado</v>
      </c>
      <c r="J45" s="4" t="s">
        <v>47</v>
      </c>
      <c r="K45" s="4" t="s">
        <v>37</v>
      </c>
      <c r="L45" s="4" t="s">
        <v>38</v>
      </c>
      <c r="M45" s="4" t="s">
        <v>48</v>
      </c>
      <c r="N45" s="5" t="s">
        <v>49</v>
      </c>
      <c r="O45" s="4" t="s">
        <v>51</v>
      </c>
      <c r="P45" s="4" t="s">
        <v>43</v>
      </c>
      <c r="Q45" s="4"/>
      <c r="R45" s="4" t="s">
        <v>52</v>
      </c>
      <c r="S45" s="4"/>
      <c r="T45" s="4" t="s">
        <v>50</v>
      </c>
      <c r="U45" s="4"/>
      <c r="V45" s="4"/>
      <c r="W45" s="4"/>
      <c r="X45" s="4"/>
      <c r="Y45" s="4"/>
      <c r="Z45" s="4"/>
      <c r="AA45" s="4"/>
      <c r="AB45" s="4"/>
      <c r="AC45" s="3" t="n">
        <v>45891.7085648148</v>
      </c>
      <c r="AD45" s="3" t="n">
        <v>45891.7085648148</v>
      </c>
      <c r="AE45" s="4" t="s">
        <v>44</v>
      </c>
      <c r="AF45" s="4"/>
      <c r="AG45" s="4"/>
    </row>
    <row r="46" customFormat="false" ht="14.25" hidden="false" customHeight="true" outlineLevel="0" collapsed="false">
      <c r="A46" s="8" t="n">
        <v>114</v>
      </c>
      <c r="B46" s="4" t="s">
        <v>499</v>
      </c>
      <c r="C46" s="4" t="str">
        <f aca="false">IFERROR(__xludf.dummyfunction("CONCAT(A46,CONCAT(""-"",REGEXREPLACE(B46,""/"",""|"")))"),"114-10.3390|PUBLICATIONS8030041")</f>
        <v>114-10.3390|PUBLICATIONS8030041</v>
      </c>
      <c r="D46" s="4" t="s">
        <v>34</v>
      </c>
      <c r="E46" s="4" t="s">
        <v>34</v>
      </c>
      <c r="F46" s="4" t="s">
        <v>34</v>
      </c>
      <c r="G46" s="4" t="s">
        <v>34</v>
      </c>
      <c r="H46" s="4" t="n">
        <f aca="false">COUNTIF(D46:G46,"sim")</f>
        <v>4</v>
      </c>
      <c r="I46" s="4" t="str">
        <f aca="false">IF(D46="sim",IF(H46&gt;2,"aprovado","reprovado"),"reprovado")</f>
        <v>aprovado</v>
      </c>
      <c r="J46" s="4" t="s">
        <v>500</v>
      </c>
      <c r="K46" s="4" t="s">
        <v>37</v>
      </c>
      <c r="L46" s="4" t="s">
        <v>478</v>
      </c>
      <c r="M46" s="4" t="s">
        <v>501</v>
      </c>
      <c r="N46" s="4" t="s">
        <v>502</v>
      </c>
      <c r="O46" s="4" t="s">
        <v>505</v>
      </c>
      <c r="P46" s="4" t="s">
        <v>77</v>
      </c>
      <c r="Q46" s="4"/>
      <c r="R46" s="4" t="s">
        <v>447</v>
      </c>
      <c r="S46" s="4" t="s">
        <v>80</v>
      </c>
      <c r="T46" s="4" t="s">
        <v>504</v>
      </c>
      <c r="U46" s="4" t="s">
        <v>506</v>
      </c>
      <c r="V46" s="4"/>
      <c r="W46" s="4"/>
      <c r="X46" s="4"/>
      <c r="Y46" s="4" t="s">
        <v>503</v>
      </c>
      <c r="Z46" s="4" t="s">
        <v>83</v>
      </c>
      <c r="AA46" s="4" t="s">
        <v>299</v>
      </c>
      <c r="AB46" s="4"/>
      <c r="AC46" s="3" t="n">
        <v>45891.7077083333</v>
      </c>
      <c r="AD46" s="3" t="n">
        <v>45891.7727662037</v>
      </c>
      <c r="AE46" s="4" t="s">
        <v>85</v>
      </c>
      <c r="AF46" s="4" t="s">
        <v>85</v>
      </c>
      <c r="AG46" s="4"/>
    </row>
    <row r="47" customFormat="false" ht="14.25" hidden="false" customHeight="true" outlineLevel="0" collapsed="false">
      <c r="A47" s="8" t="n">
        <v>118</v>
      </c>
      <c r="B47" s="4" t="s">
        <v>791</v>
      </c>
      <c r="C47" s="4" t="str">
        <f aca="false">IFERROR(__xludf.dummyfunction("CONCAT(A47,CONCAT(""-"",REGEXREPLACE(B47,""/"",""|"")))"),"118-10.1371|journal.pone.0276767")</f>
        <v>118-10.1371|journal.pone.0276767</v>
      </c>
      <c r="D47" s="4" t="s">
        <v>34</v>
      </c>
      <c r="E47" s="4" t="s">
        <v>46</v>
      </c>
      <c r="F47" s="4" t="s">
        <v>34</v>
      </c>
      <c r="G47" s="4" t="s">
        <v>34</v>
      </c>
      <c r="H47" s="4" t="n">
        <f aca="false">COUNTIF(D47:G47,"sim")</f>
        <v>3</v>
      </c>
      <c r="I47" s="4" t="str">
        <f aca="false">IF(D47="sim",IF(H47&gt;2,"aprovado","reprovado"),"reprovado")</f>
        <v>aprovado</v>
      </c>
      <c r="J47" s="4" t="s">
        <v>630</v>
      </c>
      <c r="K47" s="4" t="s">
        <v>516</v>
      </c>
      <c r="L47" s="4" t="s">
        <v>302</v>
      </c>
      <c r="M47" s="4" t="s">
        <v>631</v>
      </c>
      <c r="N47" s="4" t="s">
        <v>792</v>
      </c>
      <c r="O47" s="4" t="s">
        <v>794</v>
      </c>
      <c r="P47" s="4" t="s">
        <v>77</v>
      </c>
      <c r="Q47" s="4"/>
      <c r="R47" s="4" t="s">
        <v>495</v>
      </c>
      <c r="S47" s="4" t="s">
        <v>80</v>
      </c>
      <c r="T47" s="4" t="s">
        <v>793</v>
      </c>
      <c r="U47" s="4" t="s">
        <v>795</v>
      </c>
      <c r="V47" s="4"/>
      <c r="W47" s="4" t="s">
        <v>796</v>
      </c>
      <c r="X47" s="4"/>
      <c r="Y47" s="4"/>
      <c r="Z47" s="4" t="s">
        <v>83</v>
      </c>
      <c r="AA47" s="4" t="s">
        <v>797</v>
      </c>
      <c r="AB47" s="4"/>
      <c r="AC47" s="3" t="n">
        <v>45891.7077083333</v>
      </c>
      <c r="AD47" s="3" t="n">
        <v>45891.7637962963</v>
      </c>
      <c r="AE47" s="4" t="s">
        <v>85</v>
      </c>
      <c r="AF47" s="4" t="s">
        <v>85</v>
      </c>
      <c r="AG47" s="4"/>
    </row>
    <row r="48" customFormat="false" ht="14.25" hidden="false" customHeight="true" outlineLevel="0" collapsed="false">
      <c r="A48" s="8" t="n">
        <v>119</v>
      </c>
      <c r="B48" s="4" t="s">
        <v>538</v>
      </c>
      <c r="C48" s="4" t="str">
        <f aca="false">IFERROR(__xludf.dummyfunction("CONCAT(A48,CONCAT(""-"",REGEXREPLACE(B48,""/"",""|"")))"),"119-10.3390|admsci15020058")</f>
        <v>119-10.3390|admsci15020058</v>
      </c>
      <c r="D48" s="4" t="s">
        <v>34</v>
      </c>
      <c r="E48" s="4" t="s">
        <v>34</v>
      </c>
      <c r="F48" s="4" t="s">
        <v>34</v>
      </c>
      <c r="G48" s="4" t="s">
        <v>34</v>
      </c>
      <c r="H48" s="4" t="n">
        <f aca="false">COUNTIF(D48:G48,"sim")</f>
        <v>4</v>
      </c>
      <c r="I48" s="4" t="str">
        <f aca="false">IF(D48="sim",IF(H48&gt;2,"aprovado","reprovado"),"reprovado")</f>
        <v>aprovado</v>
      </c>
      <c r="J48" s="4" t="s">
        <v>539</v>
      </c>
      <c r="K48" s="4" t="s">
        <v>516</v>
      </c>
      <c r="L48" s="4" t="s">
        <v>38</v>
      </c>
      <c r="M48" s="4" t="s">
        <v>540</v>
      </c>
      <c r="N48" s="4" t="s">
        <v>541</v>
      </c>
      <c r="O48" s="4" t="s">
        <v>544</v>
      </c>
      <c r="P48" s="4" t="s">
        <v>77</v>
      </c>
      <c r="Q48" s="4"/>
      <c r="R48" s="4" t="s">
        <v>545</v>
      </c>
      <c r="S48" s="4" t="s">
        <v>80</v>
      </c>
      <c r="T48" s="4" t="s">
        <v>543</v>
      </c>
      <c r="U48" s="4" t="s">
        <v>546</v>
      </c>
      <c r="V48" s="4"/>
      <c r="W48" s="4"/>
      <c r="X48" s="4"/>
      <c r="Y48" s="4" t="s">
        <v>542</v>
      </c>
      <c r="Z48" s="4" t="s">
        <v>83</v>
      </c>
      <c r="AA48" s="4" t="s">
        <v>172</v>
      </c>
      <c r="AB48" s="4"/>
      <c r="AC48" s="3" t="n">
        <v>45891.7077083333</v>
      </c>
      <c r="AD48" s="3" t="n">
        <v>45891.7615162037</v>
      </c>
      <c r="AE48" s="4" t="s">
        <v>85</v>
      </c>
      <c r="AF48" s="4" t="s">
        <v>85</v>
      </c>
      <c r="AG48" s="4"/>
    </row>
    <row r="49" customFormat="false" ht="14.25" hidden="false" customHeight="true" outlineLevel="0" collapsed="false">
      <c r="A49" s="8" t="n">
        <v>121</v>
      </c>
      <c r="B49" s="4" t="s">
        <v>490</v>
      </c>
      <c r="C49" s="4" t="str">
        <f aca="false">IFERROR(__xludf.dummyfunction("CONCAT(A49,CONCAT(""-"",REGEXREPLACE(B49,""/"",""|"")))"),"121-10.3390|ijerph17010049")</f>
        <v>121-10.3390|ijerph17010049</v>
      </c>
      <c r="D49" s="4" t="s">
        <v>34</v>
      </c>
      <c r="E49" s="4" t="s">
        <v>34</v>
      </c>
      <c r="F49" s="4" t="s">
        <v>34</v>
      </c>
      <c r="G49" s="4" t="s">
        <v>34</v>
      </c>
      <c r="H49" s="4" t="n">
        <f aca="false">COUNTIF(D49:G49,"sim")</f>
        <v>4</v>
      </c>
      <c r="I49" s="4" t="str">
        <f aca="false">IF(D49="sim",IF(H49&gt;2,"aprovado","reprovado"),"reprovado")</f>
        <v>aprovado</v>
      </c>
      <c r="J49" s="4" t="s">
        <v>395</v>
      </c>
      <c r="K49" s="4" t="s">
        <v>37</v>
      </c>
      <c r="L49" s="4" t="s">
        <v>478</v>
      </c>
      <c r="M49" s="4" t="s">
        <v>396</v>
      </c>
      <c r="N49" s="4" t="s">
        <v>491</v>
      </c>
      <c r="O49" s="4" t="s">
        <v>494</v>
      </c>
      <c r="P49" s="4" t="s">
        <v>77</v>
      </c>
      <c r="Q49" s="4"/>
      <c r="R49" s="4" t="s">
        <v>495</v>
      </c>
      <c r="S49" s="4" t="s">
        <v>80</v>
      </c>
      <c r="T49" s="4" t="s">
        <v>493</v>
      </c>
      <c r="U49" s="4" t="s">
        <v>496</v>
      </c>
      <c r="V49" s="4"/>
      <c r="W49" s="4" t="s">
        <v>497</v>
      </c>
      <c r="X49" s="4"/>
      <c r="Y49" s="4" t="s">
        <v>492</v>
      </c>
      <c r="Z49" s="4" t="s">
        <v>83</v>
      </c>
      <c r="AA49" s="4" t="s">
        <v>498</v>
      </c>
      <c r="AB49" s="4"/>
      <c r="AC49" s="3" t="n">
        <v>45891.7077083333</v>
      </c>
      <c r="AD49" s="3" t="n">
        <v>45891.7587037037</v>
      </c>
      <c r="AE49" s="4" t="s">
        <v>85</v>
      </c>
      <c r="AF49" s="4" t="s">
        <v>85</v>
      </c>
      <c r="AG49" s="4"/>
    </row>
    <row r="50" customFormat="false" ht="14.25" hidden="false" customHeight="true" outlineLevel="0" collapsed="false">
      <c r="A50" s="8" t="n">
        <v>123</v>
      </c>
      <c r="B50" s="4" t="s">
        <v>441</v>
      </c>
      <c r="C50" s="4" t="str">
        <f aca="false">IFERROR(__xludf.dummyfunction("CONCAT(A50,CONCAT(""-"",REGEXREPLACE(B50,""/"",""|"")))"),"123-10.1177|2053951720977882")</f>
        <v>123-10.1177|2053951720977882</v>
      </c>
      <c r="D50" s="4" t="s">
        <v>34</v>
      </c>
      <c r="E50" s="4" t="s">
        <v>46</v>
      </c>
      <c r="F50" s="4" t="s">
        <v>34</v>
      </c>
      <c r="G50" s="4" t="s">
        <v>34</v>
      </c>
      <c r="H50" s="4" t="n">
        <f aca="false">COUNTIF(D50:G50,"sim")</f>
        <v>3</v>
      </c>
      <c r="I50" s="4" t="str">
        <f aca="false">IF(D50="sim",IF(H50&gt;2,"aprovado","reprovado"),"reprovado")</f>
        <v>aprovado</v>
      </c>
      <c r="J50" s="4" t="s">
        <v>442</v>
      </c>
      <c r="K50" s="4" t="s">
        <v>37</v>
      </c>
      <c r="L50" s="4" t="s">
        <v>422</v>
      </c>
      <c r="M50" s="4" t="s">
        <v>448</v>
      </c>
      <c r="N50" s="4" t="s">
        <v>449</v>
      </c>
      <c r="O50" s="4" t="s">
        <v>452</v>
      </c>
      <c r="P50" s="4" t="s">
        <v>77</v>
      </c>
      <c r="Q50" s="4"/>
      <c r="R50" s="4" t="s">
        <v>447</v>
      </c>
      <c r="S50" s="4" t="s">
        <v>80</v>
      </c>
      <c r="T50" s="4" t="s">
        <v>451</v>
      </c>
      <c r="U50" s="4" t="s">
        <v>453</v>
      </c>
      <c r="V50" s="4"/>
      <c r="W50" s="4"/>
      <c r="X50" s="4"/>
      <c r="Y50" s="4" t="s">
        <v>450</v>
      </c>
      <c r="Z50" s="4" t="s">
        <v>83</v>
      </c>
      <c r="AA50" s="4" t="s">
        <v>454</v>
      </c>
      <c r="AB50" s="4"/>
      <c r="AC50" s="3" t="n">
        <v>45891.7077083333</v>
      </c>
      <c r="AD50" s="3" t="n">
        <v>45891.7752777778</v>
      </c>
      <c r="AE50" s="4" t="s">
        <v>85</v>
      </c>
      <c r="AF50" s="4" t="s">
        <v>85</v>
      </c>
      <c r="AG50" s="4"/>
    </row>
    <row r="51" customFormat="false" ht="14.25" hidden="false" customHeight="true" outlineLevel="0" collapsed="false">
      <c r="A51" s="8" t="n">
        <v>124</v>
      </c>
      <c r="B51" s="4" t="s">
        <v>638</v>
      </c>
      <c r="C51" s="4" t="str">
        <f aca="false">IFERROR(__xludf.dummyfunction("CONCAT(A51,CONCAT(""-"",REGEXREPLACE(B51,""/"",""|"")))"),"124-10.3390|fi16070220")</f>
        <v>124-10.3390|fi16070220</v>
      </c>
      <c r="D51" s="4" t="s">
        <v>34</v>
      </c>
      <c r="E51" s="4" t="s">
        <v>34</v>
      </c>
      <c r="F51" s="4" t="s">
        <v>34</v>
      </c>
      <c r="G51" s="4" t="s">
        <v>34</v>
      </c>
      <c r="H51" s="4" t="n">
        <f aca="false">COUNTIF(D51:G51,"sim")</f>
        <v>4</v>
      </c>
      <c r="I51" s="4" t="str">
        <f aca="false">IF(D51="sim",IF(H51&gt;2,"aprovado","reprovado"),"reprovado")</f>
        <v>aprovado</v>
      </c>
      <c r="J51" s="4" t="s">
        <v>548</v>
      </c>
      <c r="K51" s="4" t="s">
        <v>516</v>
      </c>
      <c r="L51" s="4" t="s">
        <v>94</v>
      </c>
      <c r="M51" s="4" t="s">
        <v>549</v>
      </c>
      <c r="N51" s="4" t="s">
        <v>643</v>
      </c>
      <c r="O51" s="4" t="s">
        <v>642</v>
      </c>
      <c r="P51" s="4" t="s">
        <v>77</v>
      </c>
      <c r="Q51" s="4"/>
      <c r="R51" s="4" t="s">
        <v>111</v>
      </c>
      <c r="S51" s="4" t="s">
        <v>80</v>
      </c>
      <c r="T51" s="4" t="s">
        <v>645</v>
      </c>
      <c r="U51" s="4" t="s">
        <v>646</v>
      </c>
      <c r="V51" s="4"/>
      <c r="W51" s="4" t="s">
        <v>647</v>
      </c>
      <c r="X51" s="4"/>
      <c r="Y51" s="4" t="s">
        <v>644</v>
      </c>
      <c r="Z51" s="4" t="s">
        <v>83</v>
      </c>
      <c r="AA51" s="4" t="s">
        <v>648</v>
      </c>
      <c r="AB51" s="4"/>
      <c r="AC51" s="3" t="n">
        <v>45891.7077083333</v>
      </c>
      <c r="AD51" s="3" t="n">
        <v>45891.7748032407</v>
      </c>
      <c r="AE51" s="4" t="s">
        <v>85</v>
      </c>
      <c r="AF51" s="4" t="s">
        <v>85</v>
      </c>
      <c r="AG51" s="4"/>
    </row>
    <row r="52" customFormat="false" ht="14.25" hidden="false" customHeight="true" outlineLevel="0" collapsed="false">
      <c r="A52" s="8" t="n">
        <v>125</v>
      </c>
      <c r="B52" s="4" t="s">
        <v>159</v>
      </c>
      <c r="C52" s="4" t="str">
        <f aca="false">IFERROR(__xludf.dummyfunction("CONCAT(A52,CONCAT(""-"",REGEXREPLACE(B52,""/"",""|"")))"),"125-10.1038|s41598-024-72007-9")</f>
        <v>125-10.1038|s41598-024-72007-9</v>
      </c>
      <c r="D52" s="4" t="s">
        <v>46</v>
      </c>
      <c r="E52" s="4" t="s">
        <v>46</v>
      </c>
      <c r="F52" s="4" t="s">
        <v>46</v>
      </c>
      <c r="G52" s="4" t="s">
        <v>34</v>
      </c>
      <c r="H52" s="4" t="n">
        <f aca="false">COUNTIF(D52:G52,"sim")</f>
        <v>1</v>
      </c>
      <c r="I52" s="4" t="str">
        <f aca="false">IF(D52="sim",IF(H52&gt;2,"aprovado","reprovado"),"reprovado")</f>
        <v>reprovado</v>
      </c>
      <c r="J52" s="4" t="s">
        <v>160</v>
      </c>
      <c r="K52" s="4" t="s">
        <v>37</v>
      </c>
      <c r="L52" s="4" t="s">
        <v>94</v>
      </c>
      <c r="M52" s="4" t="s">
        <v>166</v>
      </c>
      <c r="N52" s="4" t="s">
        <v>167</v>
      </c>
      <c r="O52" s="4" t="s">
        <v>164</v>
      </c>
      <c r="P52" s="4" t="s">
        <v>77</v>
      </c>
      <c r="Q52" s="4"/>
      <c r="R52" s="4" t="s">
        <v>165</v>
      </c>
      <c r="S52" s="4" t="s">
        <v>80</v>
      </c>
      <c r="T52" s="4" t="s">
        <v>169</v>
      </c>
      <c r="U52" s="4" t="s">
        <v>170</v>
      </c>
      <c r="V52" s="4"/>
      <c r="W52" s="4" t="s">
        <v>171</v>
      </c>
      <c r="X52" s="4"/>
      <c r="Y52" s="4" t="s">
        <v>168</v>
      </c>
      <c r="Z52" s="4" t="s">
        <v>83</v>
      </c>
      <c r="AA52" s="4" t="s">
        <v>172</v>
      </c>
      <c r="AB52" s="4"/>
      <c r="AC52" s="3" t="n">
        <v>45891.7077083333</v>
      </c>
      <c r="AD52" s="3" t="n">
        <v>45891.772037037</v>
      </c>
      <c r="AE52" s="4" t="s">
        <v>85</v>
      </c>
      <c r="AF52" s="4" t="s">
        <v>85</v>
      </c>
      <c r="AG52" s="4"/>
    </row>
    <row r="53" customFormat="false" ht="14.25" hidden="false" customHeight="true" outlineLevel="0" collapsed="false">
      <c r="A53" s="8" t="n">
        <v>126</v>
      </c>
      <c r="B53" s="4" t="s">
        <v>690</v>
      </c>
      <c r="C53" s="4" t="str">
        <f aca="false">IFERROR(__xludf.dummyfunction("CONCAT(A53,CONCAT(""-"",REGEXREPLACE(B53,""/"",""|"")))"),"126-10.3390|electronics12030742")</f>
        <v>126-10.3390|electronics12030742</v>
      </c>
      <c r="D53" s="4" t="s">
        <v>34</v>
      </c>
      <c r="E53" s="4" t="s">
        <v>46</v>
      </c>
      <c r="F53" s="4" t="s">
        <v>34</v>
      </c>
      <c r="G53" s="4" t="s">
        <v>34</v>
      </c>
      <c r="H53" s="4" t="n">
        <f aca="false">COUNTIF(D53:G53,"sim")</f>
        <v>3</v>
      </c>
      <c r="I53" s="4" t="str">
        <f aca="false">IF(D53="sim",IF(H53&gt;2,"aprovado","reprovado"),"reprovado")</f>
        <v>aprovado</v>
      </c>
      <c r="J53" s="4" t="s">
        <v>691</v>
      </c>
      <c r="K53" s="4" t="s">
        <v>516</v>
      </c>
      <c r="L53" s="4" t="s">
        <v>224</v>
      </c>
      <c r="M53" s="4" t="s">
        <v>692</v>
      </c>
      <c r="N53" s="4" t="s">
        <v>693</v>
      </c>
      <c r="O53" s="4" t="s">
        <v>696</v>
      </c>
      <c r="P53" s="4" t="s">
        <v>77</v>
      </c>
      <c r="Q53" s="4"/>
      <c r="R53" s="4" t="s">
        <v>208</v>
      </c>
      <c r="S53" s="4" t="s">
        <v>80</v>
      </c>
      <c r="T53" s="4" t="s">
        <v>695</v>
      </c>
      <c r="U53" s="4" t="s">
        <v>697</v>
      </c>
      <c r="V53" s="4"/>
      <c r="W53" s="4"/>
      <c r="X53" s="4"/>
      <c r="Y53" s="4" t="s">
        <v>694</v>
      </c>
      <c r="Z53" s="4" t="s">
        <v>83</v>
      </c>
      <c r="AA53" s="4" t="s">
        <v>698</v>
      </c>
      <c r="AB53" s="4"/>
      <c r="AC53" s="3" t="n">
        <v>45891.7077083333</v>
      </c>
      <c r="AD53" s="3" t="n">
        <v>45891.7744444445</v>
      </c>
      <c r="AE53" s="4" t="s">
        <v>85</v>
      </c>
      <c r="AF53" s="4" t="s">
        <v>85</v>
      </c>
      <c r="AG53" s="4"/>
    </row>
    <row r="54" customFormat="false" ht="14.25" hidden="false" customHeight="true" outlineLevel="0" collapsed="false">
      <c r="A54" s="8" t="n">
        <v>127</v>
      </c>
      <c r="B54" s="4" t="s">
        <v>547</v>
      </c>
      <c r="C54" s="4" t="str">
        <f aca="false">IFERROR(__xludf.dummyfunction("CONCAT(A54,CONCAT(""-"",REGEXREPLACE(B54,""/"",""|"")))"),"127-10.3390|fi17040176")</f>
        <v>127-10.3390|fi17040176</v>
      </c>
      <c r="D54" s="4" t="s">
        <v>34</v>
      </c>
      <c r="E54" s="4" t="s">
        <v>34</v>
      </c>
      <c r="F54" s="4" t="s">
        <v>34</v>
      </c>
      <c r="G54" s="4" t="s">
        <v>34</v>
      </c>
      <c r="H54" s="4" t="n">
        <f aca="false">COUNTIF(D54:G54,"sim")</f>
        <v>4</v>
      </c>
      <c r="I54" s="4" t="str">
        <f aca="false">IF(D54="sim",IF(H54&gt;2,"aprovado","reprovado"),"reprovado")</f>
        <v>aprovado</v>
      </c>
      <c r="J54" s="4" t="s">
        <v>548</v>
      </c>
      <c r="K54" s="4" t="s">
        <v>516</v>
      </c>
      <c r="L54" s="4" t="s">
        <v>38</v>
      </c>
      <c r="M54" s="4" t="s">
        <v>549</v>
      </c>
      <c r="N54" s="4" t="s">
        <v>550</v>
      </c>
      <c r="O54" s="4" t="s">
        <v>553</v>
      </c>
      <c r="P54" s="4" t="s">
        <v>77</v>
      </c>
      <c r="Q54" s="4"/>
      <c r="R54" s="4" t="s">
        <v>495</v>
      </c>
      <c r="S54" s="4" t="s">
        <v>80</v>
      </c>
      <c r="T54" s="4" t="s">
        <v>552</v>
      </c>
      <c r="U54" s="4" t="s">
        <v>554</v>
      </c>
      <c r="V54" s="4"/>
      <c r="W54" s="4" t="s">
        <v>555</v>
      </c>
      <c r="X54" s="4"/>
      <c r="Y54" s="4" t="s">
        <v>551</v>
      </c>
      <c r="Z54" s="4" t="s">
        <v>83</v>
      </c>
      <c r="AA54" s="4" t="s">
        <v>158</v>
      </c>
      <c r="AB54" s="4"/>
      <c r="AC54" s="3" t="n">
        <v>45891.7077083333</v>
      </c>
      <c r="AD54" s="3" t="n">
        <v>45891.7656365741</v>
      </c>
      <c r="AE54" s="4" t="s">
        <v>85</v>
      </c>
      <c r="AF54" s="4" t="s">
        <v>85</v>
      </c>
      <c r="AG54" s="4"/>
    </row>
    <row r="55" customFormat="false" ht="14.25" hidden="false" customHeight="true" outlineLevel="0" collapsed="false">
      <c r="A55" s="8" t="n">
        <v>128</v>
      </c>
      <c r="B55" s="4" t="s">
        <v>820</v>
      </c>
      <c r="C55" s="4" t="str">
        <f aca="false">IFERROR(__xludf.dummyfunction("CONCAT(A55,CONCAT(""-"",REGEXREPLACE(B55,""/"",""|"")))"),"128-10.3390|app112311365")</f>
        <v>128-10.3390|app112311365</v>
      </c>
      <c r="D55" s="4" t="s">
        <v>46</v>
      </c>
      <c r="E55" s="4" t="s">
        <v>34</v>
      </c>
      <c r="F55" s="4" t="s">
        <v>34</v>
      </c>
      <c r="G55" s="4" t="s">
        <v>34</v>
      </c>
      <c r="H55" s="4" t="n">
        <f aca="false">COUNTIF(D55:G55,"sim")</f>
        <v>3</v>
      </c>
      <c r="I55" s="4" t="str">
        <f aca="false">IF(D55="sim",IF(H55&gt;2,"aprovado","reprovado"),"reprovado")</f>
        <v>reprovado</v>
      </c>
      <c r="J55" s="4" t="s">
        <v>269</v>
      </c>
      <c r="K55" s="4" t="s">
        <v>516</v>
      </c>
      <c r="L55" s="4" t="s">
        <v>422</v>
      </c>
      <c r="M55" s="4" t="s">
        <v>270</v>
      </c>
      <c r="N55" s="4" t="s">
        <v>821</v>
      </c>
      <c r="O55" s="4" t="s">
        <v>824</v>
      </c>
      <c r="P55" s="4" t="s">
        <v>77</v>
      </c>
      <c r="Q55" s="4"/>
      <c r="R55" s="4" t="s">
        <v>296</v>
      </c>
      <c r="S55" s="4" t="s">
        <v>80</v>
      </c>
      <c r="T55" s="4" t="s">
        <v>823</v>
      </c>
      <c r="U55" s="4" t="s">
        <v>825</v>
      </c>
      <c r="V55" s="4"/>
      <c r="W55" s="4"/>
      <c r="X55" s="4"/>
      <c r="Y55" s="4" t="s">
        <v>822</v>
      </c>
      <c r="Z55" s="4" t="s">
        <v>83</v>
      </c>
      <c r="AA55" s="4" t="s">
        <v>826</v>
      </c>
      <c r="AB55" s="4"/>
      <c r="AC55" s="3" t="n">
        <v>45891.7077083333</v>
      </c>
      <c r="AD55" s="3" t="n">
        <v>45891.7730902778</v>
      </c>
      <c r="AE55" s="4" t="s">
        <v>85</v>
      </c>
      <c r="AF55" s="4" t="s">
        <v>85</v>
      </c>
      <c r="AG55" s="4"/>
    </row>
    <row r="56" customFormat="false" ht="14.25" hidden="false" customHeight="true" outlineLevel="0" collapsed="false">
      <c r="A56" s="8" t="n">
        <v>129</v>
      </c>
      <c r="B56" s="4" t="s">
        <v>185</v>
      </c>
      <c r="C56" s="4" t="str">
        <f aca="false">IFERROR(__xludf.dummyfunction("CONCAT(A56,CONCAT(""-"",REGEXREPLACE(B56,""/"",""|"")))"),"129-10.1177|21582440241292966")</f>
        <v>129-10.1177|21582440241292966</v>
      </c>
      <c r="D56" s="4" t="s">
        <v>46</v>
      </c>
      <c r="E56" s="4" t="s">
        <v>46</v>
      </c>
      <c r="F56" s="4" t="s">
        <v>46</v>
      </c>
      <c r="G56" s="4" t="s">
        <v>34</v>
      </c>
      <c r="H56" s="4" t="n">
        <f aca="false">COUNTIF(D56:G56,"sim")</f>
        <v>1</v>
      </c>
      <c r="I56" s="4" t="str">
        <f aca="false">IF(D56="sim",IF(H56&gt;2,"aprovado","reprovado"),"reprovado")</f>
        <v>reprovado</v>
      </c>
      <c r="J56" s="4" t="s">
        <v>180</v>
      </c>
      <c r="K56" s="4" t="s">
        <v>37</v>
      </c>
      <c r="L56" s="4" t="s">
        <v>94</v>
      </c>
      <c r="M56" s="4" t="s">
        <v>189</v>
      </c>
      <c r="N56" s="4" t="s">
        <v>190</v>
      </c>
      <c r="O56" s="4" t="s">
        <v>188</v>
      </c>
      <c r="P56" s="4" t="s">
        <v>77</v>
      </c>
      <c r="Q56" s="4"/>
      <c r="R56" s="4" t="s">
        <v>165</v>
      </c>
      <c r="S56" s="4" t="s">
        <v>80</v>
      </c>
      <c r="T56" s="4" t="s">
        <v>192</v>
      </c>
      <c r="U56" s="4" t="s">
        <v>193</v>
      </c>
      <c r="V56" s="4"/>
      <c r="W56" s="4"/>
      <c r="X56" s="4"/>
      <c r="Y56" s="4" t="s">
        <v>191</v>
      </c>
      <c r="Z56" s="4" t="s">
        <v>83</v>
      </c>
      <c r="AA56" s="4" t="s">
        <v>194</v>
      </c>
      <c r="AB56" s="4"/>
      <c r="AC56" s="3" t="n">
        <v>45891.7077083333</v>
      </c>
      <c r="AD56" s="3" t="n">
        <v>45891.7698148148</v>
      </c>
      <c r="AE56" s="4" t="s">
        <v>85</v>
      </c>
      <c r="AF56" s="4" t="s">
        <v>85</v>
      </c>
      <c r="AG56" s="4"/>
    </row>
    <row r="57" customFormat="false" ht="14.25" hidden="false" customHeight="true" outlineLevel="0" collapsed="false">
      <c r="A57" s="8" t="n">
        <v>130</v>
      </c>
      <c r="B57" s="4" t="s">
        <v>757</v>
      </c>
      <c r="C57" s="4" t="str">
        <f aca="false">IFERROR(__xludf.dummyfunction("CONCAT(A57,CONCAT(""-"",REGEXREPLACE(B57,""/"",""|"")))"),"130-10.3390|fi14050144")</f>
        <v>130-10.3390|fi14050144</v>
      </c>
      <c r="D57" s="4" t="s">
        <v>34</v>
      </c>
      <c r="E57" s="4" t="s">
        <v>34</v>
      </c>
      <c r="F57" s="4" t="s">
        <v>34</v>
      </c>
      <c r="G57" s="4" t="s">
        <v>34</v>
      </c>
      <c r="H57" s="4" t="n">
        <f aca="false">COUNTIF(D57:G57,"sim")</f>
        <v>4</v>
      </c>
      <c r="I57" s="4" t="str">
        <f aca="false">IF(D57="sim",IF(H57&gt;2,"aprovado","reprovado"),"reprovado")</f>
        <v>aprovado</v>
      </c>
      <c r="J57" s="4" t="s">
        <v>548</v>
      </c>
      <c r="K57" s="4" t="s">
        <v>516</v>
      </c>
      <c r="L57" s="4" t="s">
        <v>302</v>
      </c>
      <c r="M57" s="4" t="s">
        <v>549</v>
      </c>
      <c r="N57" s="4" t="s">
        <v>758</v>
      </c>
      <c r="O57" s="4" t="s">
        <v>761</v>
      </c>
      <c r="P57" s="4" t="s">
        <v>77</v>
      </c>
      <c r="Q57" s="4"/>
      <c r="R57" s="4" t="s">
        <v>165</v>
      </c>
      <c r="S57" s="4" t="s">
        <v>80</v>
      </c>
      <c r="T57" s="4" t="s">
        <v>760</v>
      </c>
      <c r="U57" s="4" t="s">
        <v>762</v>
      </c>
      <c r="V57" s="4"/>
      <c r="W57" s="4" t="s">
        <v>763</v>
      </c>
      <c r="X57" s="4"/>
      <c r="Y57" s="4" t="s">
        <v>759</v>
      </c>
      <c r="Z57" s="4" t="s">
        <v>83</v>
      </c>
      <c r="AA57" s="4" t="s">
        <v>764</v>
      </c>
      <c r="AB57" s="4"/>
      <c r="AC57" s="3" t="n">
        <v>45891.7077083333</v>
      </c>
      <c r="AD57" s="3" t="n">
        <v>45891.7077083333</v>
      </c>
      <c r="AE57" s="4" t="s">
        <v>85</v>
      </c>
      <c r="AF57" s="4"/>
      <c r="AG57" s="4"/>
    </row>
    <row r="58" customFormat="false" ht="14.25" hidden="false" customHeight="true" outlineLevel="0" collapsed="false">
      <c r="A58" s="8" t="n">
        <v>134</v>
      </c>
      <c r="B58" s="4" t="s">
        <v>433</v>
      </c>
      <c r="C58" s="4" t="str">
        <f aca="false">IFERROR(__xludf.dummyfunction("CONCAT(A58,CONCAT(""-"",REGEXREPLACE(B58,""/"",""|"")))"),"134-10.1108|ACI-03-2021-0070")</f>
        <v>134-10.1108|ACI-03-2021-0070</v>
      </c>
      <c r="D58" s="4" t="s">
        <v>34</v>
      </c>
      <c r="E58" s="4" t="s">
        <v>34</v>
      </c>
      <c r="F58" s="4" t="s">
        <v>34</v>
      </c>
      <c r="G58" s="4" t="s">
        <v>34</v>
      </c>
      <c r="H58" s="4" t="n">
        <f aca="false">COUNTIF(D58:G58,"sim")</f>
        <v>4</v>
      </c>
      <c r="I58" s="4" t="str">
        <f aca="false">IF(D58="sim",IF(H58&gt;2,"aprovado","reprovado"),"reprovado")</f>
        <v>aprovado</v>
      </c>
      <c r="J58" s="4" t="s">
        <v>434</v>
      </c>
      <c r="K58" s="4" t="s">
        <v>37</v>
      </c>
      <c r="L58" s="4" t="s">
        <v>422</v>
      </c>
      <c r="M58" s="4" t="s">
        <v>435</v>
      </c>
      <c r="N58" s="4" t="s">
        <v>436</v>
      </c>
      <c r="O58" s="4" t="s">
        <v>439</v>
      </c>
      <c r="P58" s="4" t="s">
        <v>77</v>
      </c>
      <c r="Q58" s="4"/>
      <c r="R58" s="4"/>
      <c r="S58" s="4" t="s">
        <v>80</v>
      </c>
      <c r="T58" s="4" t="s">
        <v>438</v>
      </c>
      <c r="U58" s="4" t="s">
        <v>440</v>
      </c>
      <c r="V58" s="4"/>
      <c r="W58" s="4"/>
      <c r="X58" s="4"/>
      <c r="Y58" s="4" t="s">
        <v>437</v>
      </c>
      <c r="Z58" s="4" t="s">
        <v>83</v>
      </c>
      <c r="AA58" s="4" t="s">
        <v>404</v>
      </c>
      <c r="AB58" s="4"/>
      <c r="AC58" s="3" t="n">
        <v>45891.7077083333</v>
      </c>
      <c r="AD58" s="3" t="n">
        <v>45891.7077083333</v>
      </c>
      <c r="AE58" s="4" t="s">
        <v>85</v>
      </c>
      <c r="AF58" s="4"/>
      <c r="AG58" s="4"/>
    </row>
    <row r="59" customFormat="false" ht="14.25" hidden="false" customHeight="true" outlineLevel="0" collapsed="false">
      <c r="A59" s="8" t="n">
        <v>136</v>
      </c>
      <c r="B59" s="4" t="s">
        <v>741</v>
      </c>
      <c r="C59" s="4" t="str">
        <f aca="false">IFERROR(__xludf.dummyfunction("CONCAT(A59,CONCAT(""-"",REGEXREPLACE(B59,""/"",""|"")))"),"136-10.1109|TSIPN.2022.3193252")</f>
        <v>136-10.1109|TSIPN.2022.3193252</v>
      </c>
      <c r="D59" s="4" t="s">
        <v>34</v>
      </c>
      <c r="E59" s="4" t="s">
        <v>34</v>
      </c>
      <c r="F59" s="4" t="s">
        <v>34</v>
      </c>
      <c r="G59" s="4" t="s">
        <v>34</v>
      </c>
      <c r="H59" s="4" t="n">
        <f aca="false">COUNTIF(D59:G59,"sim")</f>
        <v>4</v>
      </c>
      <c r="I59" s="4" t="str">
        <f aca="false">IF(D59="sim",IF(H59&gt;2,"aprovado","reprovado"),"reprovado")</f>
        <v>aprovado</v>
      </c>
      <c r="J59" s="4" t="s">
        <v>742</v>
      </c>
      <c r="K59" s="4" t="s">
        <v>516</v>
      </c>
      <c r="L59" s="4" t="s">
        <v>302</v>
      </c>
      <c r="M59" s="4" t="s">
        <v>743</v>
      </c>
      <c r="N59" s="4" t="s">
        <v>744</v>
      </c>
      <c r="O59" s="4" t="s">
        <v>747</v>
      </c>
      <c r="P59" s="4" t="s">
        <v>77</v>
      </c>
      <c r="Q59" s="4" t="s">
        <v>748</v>
      </c>
      <c r="R59" s="4" t="s">
        <v>447</v>
      </c>
      <c r="S59" s="4" t="s">
        <v>80</v>
      </c>
      <c r="T59" s="4" t="s">
        <v>746</v>
      </c>
      <c r="U59" s="4" t="s">
        <v>749</v>
      </c>
      <c r="V59" s="4"/>
      <c r="W59" s="4" t="s">
        <v>750</v>
      </c>
      <c r="X59" s="4"/>
      <c r="Y59" s="4" t="s">
        <v>745</v>
      </c>
      <c r="Z59" s="4" t="s">
        <v>83</v>
      </c>
      <c r="AA59" s="4" t="s">
        <v>751</v>
      </c>
      <c r="AB59" s="4"/>
      <c r="AC59" s="3" t="n">
        <v>45891.7077083333</v>
      </c>
      <c r="AD59" s="3" t="n">
        <v>45891.7077083333</v>
      </c>
      <c r="AE59" s="4" t="s">
        <v>85</v>
      </c>
      <c r="AF59" s="4"/>
      <c r="AG59" s="4"/>
    </row>
    <row r="60" customFormat="false" ht="14.25" hidden="false" customHeight="true" outlineLevel="0" collapsed="false">
      <c r="A60" s="8" t="n">
        <v>138</v>
      </c>
      <c r="B60" s="4" t="s">
        <v>765</v>
      </c>
      <c r="C60" s="4" t="str">
        <f aca="false">IFERROR(__xludf.dummyfunction("CONCAT(A60,CONCAT(""-"",REGEXREPLACE(B60,""/"",""|"")))"),"138-10.3390|ijgi11050318")</f>
        <v>138-10.3390|ijgi11050318</v>
      </c>
      <c r="D60" s="4" t="s">
        <v>34</v>
      </c>
      <c r="E60" s="4" t="s">
        <v>34</v>
      </c>
      <c r="F60" s="4" t="s">
        <v>34</v>
      </c>
      <c r="G60" s="4" t="s">
        <v>34</v>
      </c>
      <c r="H60" s="4" t="n">
        <f aca="false">COUNTIF(D60:G60,"sim")</f>
        <v>4</v>
      </c>
      <c r="I60" s="4" t="str">
        <f aca="false">IF(D60="sim",IF(H60&gt;2,"aprovado","reprovado"),"reprovado")</f>
        <v>aprovado</v>
      </c>
      <c r="J60" s="4" t="s">
        <v>766</v>
      </c>
      <c r="K60" s="4" t="s">
        <v>516</v>
      </c>
      <c r="L60" s="4" t="s">
        <v>302</v>
      </c>
      <c r="M60" s="4" t="s">
        <v>767</v>
      </c>
      <c r="N60" s="4" t="s">
        <v>768</v>
      </c>
      <c r="O60" s="4" t="s">
        <v>771</v>
      </c>
      <c r="P60" s="4" t="s">
        <v>77</v>
      </c>
      <c r="Q60" s="4"/>
      <c r="R60" s="4" t="s">
        <v>296</v>
      </c>
      <c r="S60" s="4" t="s">
        <v>80</v>
      </c>
      <c r="T60" s="4" t="s">
        <v>770</v>
      </c>
      <c r="U60" s="4" t="s">
        <v>772</v>
      </c>
      <c r="V60" s="4"/>
      <c r="W60" s="4"/>
      <c r="X60" s="4"/>
      <c r="Y60" s="4" t="s">
        <v>769</v>
      </c>
      <c r="Z60" s="4" t="s">
        <v>83</v>
      </c>
      <c r="AA60" s="4" t="s">
        <v>288</v>
      </c>
      <c r="AB60" s="4"/>
      <c r="AC60" s="3" t="n">
        <v>45891.7077083333</v>
      </c>
      <c r="AD60" s="3" t="n">
        <v>45891.7077083333</v>
      </c>
      <c r="AE60" s="4" t="s">
        <v>85</v>
      </c>
      <c r="AF60" s="4"/>
      <c r="AG60" s="4"/>
    </row>
    <row r="61" customFormat="false" ht="14.25" hidden="false" customHeight="true" outlineLevel="0" collapsed="false">
      <c r="A61" s="8" t="n">
        <v>144</v>
      </c>
      <c r="B61" s="4" t="s">
        <v>455</v>
      </c>
      <c r="C61" s="4" t="str">
        <f aca="false">IFERROR(__xludf.dummyfunction("CONCAT(A61,CONCAT(""-"",REGEXREPLACE(B61,""/"",""|"")))"),"144-10.3390|rs13040681")</f>
        <v>144-10.3390|rs13040681</v>
      </c>
      <c r="D61" s="4" t="s">
        <v>34</v>
      </c>
      <c r="E61" s="4" t="s">
        <v>46</v>
      </c>
      <c r="F61" s="4" t="s">
        <v>34</v>
      </c>
      <c r="G61" s="4" t="s">
        <v>34</v>
      </c>
      <c r="H61" s="4" t="n">
        <f aca="false">COUNTIF(D61:G61,"sim")</f>
        <v>3</v>
      </c>
      <c r="I61" s="4" t="str">
        <f aca="false">IF(D61="sim",IF(H61&gt;2,"aprovado","reprovado"),"reprovado")</f>
        <v>aprovado</v>
      </c>
      <c r="J61" s="4" t="s">
        <v>456</v>
      </c>
      <c r="K61" s="4" t="s">
        <v>37</v>
      </c>
      <c r="L61" s="4" t="s">
        <v>422</v>
      </c>
      <c r="M61" s="4" t="s">
        <v>457</v>
      </c>
      <c r="N61" s="4" t="s">
        <v>458</v>
      </c>
      <c r="O61" s="4" t="s">
        <v>461</v>
      </c>
      <c r="P61" s="4" t="s">
        <v>77</v>
      </c>
      <c r="Q61" s="4" t="s">
        <v>462</v>
      </c>
      <c r="R61" s="4" t="s">
        <v>275</v>
      </c>
      <c r="S61" s="4" t="s">
        <v>80</v>
      </c>
      <c r="T61" s="4" t="s">
        <v>460</v>
      </c>
      <c r="U61" s="4" t="s">
        <v>463</v>
      </c>
      <c r="V61" s="4"/>
      <c r="W61" s="4" t="s">
        <v>464</v>
      </c>
      <c r="X61" s="4"/>
      <c r="Y61" s="4" t="s">
        <v>459</v>
      </c>
      <c r="Z61" s="4" t="s">
        <v>83</v>
      </c>
      <c r="AA61" s="4" t="s">
        <v>465</v>
      </c>
      <c r="AB61" s="4"/>
      <c r="AC61" s="3" t="n">
        <v>45891.7077083333</v>
      </c>
      <c r="AD61" s="3" t="n">
        <v>45891.7077083333</v>
      </c>
      <c r="AE61" s="4" t="s">
        <v>85</v>
      </c>
      <c r="AF61" s="4"/>
      <c r="AG61" s="4"/>
    </row>
    <row r="62" customFormat="false" ht="14.25" hidden="false" customHeight="true" outlineLevel="0" collapsed="false">
      <c r="A62" s="8" t="n">
        <v>146</v>
      </c>
      <c r="B62" s="4" t="s">
        <v>827</v>
      </c>
      <c r="C62" s="4" t="str">
        <f aca="false">IFERROR(__xludf.dummyfunction("CONCAT(A62,CONCAT(""-"",REGEXREPLACE(B62,""/"",""|"")))"),"146-10.3390|s21227470")</f>
        <v>146-10.3390|s21227470</v>
      </c>
      <c r="D62" s="4" t="s">
        <v>34</v>
      </c>
      <c r="E62" s="4" t="s">
        <v>34</v>
      </c>
      <c r="F62" s="4" t="s">
        <v>34</v>
      </c>
      <c r="G62" s="4" t="s">
        <v>34</v>
      </c>
      <c r="H62" s="4" t="n">
        <f aca="false">COUNTIF(D62:G62,"sim")</f>
        <v>4</v>
      </c>
      <c r="I62" s="4" t="str">
        <f aca="false">IF(D62="sim",IF(H62&gt;2,"aprovado","reprovado"),"reprovado")</f>
        <v>aprovado</v>
      </c>
      <c r="J62" s="4" t="s">
        <v>828</v>
      </c>
      <c r="K62" s="4" t="s">
        <v>516</v>
      </c>
      <c r="L62" s="4" t="s">
        <v>422</v>
      </c>
      <c r="M62" s="4" t="s">
        <v>829</v>
      </c>
      <c r="N62" s="4" t="s">
        <v>830</v>
      </c>
      <c r="O62" s="4" t="s">
        <v>833</v>
      </c>
      <c r="P62" s="4" t="s">
        <v>77</v>
      </c>
      <c r="Q62" s="4"/>
      <c r="R62" s="4" t="s">
        <v>834</v>
      </c>
      <c r="S62" s="4" t="s">
        <v>80</v>
      </c>
      <c r="T62" s="4" t="s">
        <v>832</v>
      </c>
      <c r="U62" s="4" t="s">
        <v>835</v>
      </c>
      <c r="V62" s="4"/>
      <c r="W62" s="4" t="s">
        <v>836</v>
      </c>
      <c r="X62" s="4"/>
      <c r="Y62" s="4" t="s">
        <v>831</v>
      </c>
      <c r="Z62" s="4" t="s">
        <v>83</v>
      </c>
      <c r="AA62" s="4" t="s">
        <v>837</v>
      </c>
      <c r="AB62" s="4"/>
      <c r="AC62" s="3" t="n">
        <v>45891.7077083333</v>
      </c>
      <c r="AD62" s="3" t="n">
        <v>45891.7077083333</v>
      </c>
      <c r="AE62" s="4" t="s">
        <v>85</v>
      </c>
      <c r="AF62" s="4"/>
      <c r="AG62" s="4"/>
    </row>
    <row r="63" customFormat="false" ht="14.25" hidden="false" customHeight="true" outlineLevel="0" collapsed="false">
      <c r="A63" s="8" t="n">
        <v>147</v>
      </c>
      <c r="B63" s="4" t="s">
        <v>802</v>
      </c>
      <c r="C63" s="4" t="str">
        <f aca="false">IFERROR(__xludf.dummyfunction("CONCAT(A63,CONCAT(""-"",REGEXREPLACE(B63,""/"",""|"")))"),"147-10.32604|csse.2022.020590")</f>
        <v>147-10.32604|csse.2022.020590</v>
      </c>
      <c r="D63" s="4" t="s">
        <v>46</v>
      </c>
      <c r="E63" s="4" t="s">
        <v>46</v>
      </c>
      <c r="F63" s="4" t="s">
        <v>46</v>
      </c>
      <c r="G63" s="4" t="s">
        <v>34</v>
      </c>
      <c r="H63" s="4" t="n">
        <f aca="false">COUNTIF(D63:G63,"sim")</f>
        <v>1</v>
      </c>
      <c r="I63" s="4" t="str">
        <f aca="false">IF(D63="sim",IF(H63&gt;2,"aprovado","reprovado"),"reprovado")</f>
        <v>reprovado</v>
      </c>
      <c r="J63" s="4" t="s">
        <v>803</v>
      </c>
      <c r="K63" s="4" t="s">
        <v>516</v>
      </c>
      <c r="L63" s="4" t="s">
        <v>302</v>
      </c>
      <c r="M63" s="4" t="s">
        <v>804</v>
      </c>
      <c r="N63" s="4" t="s">
        <v>805</v>
      </c>
      <c r="O63" s="4" t="s">
        <v>808</v>
      </c>
      <c r="P63" s="4" t="s">
        <v>77</v>
      </c>
      <c r="Q63" s="4" t="s">
        <v>809</v>
      </c>
      <c r="R63" s="4" t="s">
        <v>100</v>
      </c>
      <c r="S63" s="4" t="s">
        <v>80</v>
      </c>
      <c r="T63" s="4" t="s">
        <v>807</v>
      </c>
      <c r="U63" s="4" t="s">
        <v>810</v>
      </c>
      <c r="V63" s="4"/>
      <c r="W63" s="4" t="s">
        <v>811</v>
      </c>
      <c r="X63" s="4"/>
      <c r="Y63" s="4" t="s">
        <v>806</v>
      </c>
      <c r="Z63" s="4" t="s">
        <v>83</v>
      </c>
      <c r="AA63" s="4" t="s">
        <v>102</v>
      </c>
      <c r="AB63" s="4"/>
      <c r="AC63" s="3" t="n">
        <v>45891.7077083333</v>
      </c>
      <c r="AD63" s="3" t="n">
        <v>45891.7077083333</v>
      </c>
      <c r="AE63" s="4" t="s">
        <v>85</v>
      </c>
      <c r="AF63" s="4"/>
      <c r="AG63" s="4"/>
    </row>
    <row r="64" customFormat="false" ht="14.25" hidden="false" customHeight="true" outlineLevel="0" collapsed="false">
      <c r="A64" s="9" t="n">
        <v>148</v>
      </c>
      <c r="B64" s="4" t="s">
        <v>374</v>
      </c>
      <c r="C64" s="4" t="str">
        <f aca="false">IFERROR(__xludf.dummyfunction("CONCAT(A64,CONCAT(""-"",REGEXREPLACE(B64,""/"",""|"")))"),"148-10.3145|epi.2022.ene.04")</f>
        <v>148-10.3145|epi.2022.ene.04</v>
      </c>
      <c r="D64" s="4" t="s">
        <v>46</v>
      </c>
      <c r="E64" s="4" t="s">
        <v>46</v>
      </c>
      <c r="F64" s="4" t="s">
        <v>46</v>
      </c>
      <c r="G64" s="4" t="s">
        <v>34</v>
      </c>
      <c r="H64" s="4" t="n">
        <f aca="false">COUNTIF(D64:G64,"sim")</f>
        <v>1</v>
      </c>
      <c r="I64" s="4" t="str">
        <f aca="false">IF(D64="sim",IF(H64&gt;2,"aprovado","reprovado"),"reprovado")</f>
        <v>reprovado</v>
      </c>
      <c r="J64" s="4" t="s">
        <v>196</v>
      </c>
      <c r="K64" s="4" t="s">
        <v>37</v>
      </c>
      <c r="L64" s="4" t="s">
        <v>302</v>
      </c>
      <c r="M64" s="4" t="s">
        <v>210</v>
      </c>
      <c r="N64" s="4" t="s">
        <v>379</v>
      </c>
      <c r="O64" s="4" t="s">
        <v>382</v>
      </c>
      <c r="P64" s="4" t="s">
        <v>77</v>
      </c>
      <c r="Q64" s="4"/>
      <c r="R64" s="4" t="s">
        <v>378</v>
      </c>
      <c r="S64" s="4" t="s">
        <v>80</v>
      </c>
      <c r="T64" s="4" t="s">
        <v>381</v>
      </c>
      <c r="U64" s="4" t="s">
        <v>383</v>
      </c>
      <c r="V64" s="4"/>
      <c r="W64" s="4"/>
      <c r="X64" s="4"/>
      <c r="Y64" s="4" t="s">
        <v>380</v>
      </c>
      <c r="Z64" s="4" t="s">
        <v>83</v>
      </c>
      <c r="AA64" s="4" t="s">
        <v>384</v>
      </c>
      <c r="AB64" s="4"/>
      <c r="AC64" s="3" t="n">
        <v>45891.7077083333</v>
      </c>
      <c r="AD64" s="3" t="n">
        <v>45891.7077083333</v>
      </c>
      <c r="AE64" s="4" t="s">
        <v>85</v>
      </c>
      <c r="AF64" s="4"/>
      <c r="AG64" s="4"/>
    </row>
    <row r="65" customFormat="false" ht="14.25" hidden="false" customHeight="true" outlineLevel="0" collapsed="false">
      <c r="A65" s="8" t="n">
        <v>153</v>
      </c>
      <c r="B65" s="4" t="s">
        <v>838</v>
      </c>
      <c r="C65" s="4" t="str">
        <f aca="false">IFERROR(__xludf.dummyfunction("CONCAT(A65,CONCAT(""-"",REGEXREPLACE(B65,""/"",""|"")))"),"153-10.1109|ACCESS.2020.2984013")</f>
        <v>153-10.1109|ACCESS.2020.2984013</v>
      </c>
      <c r="D65" s="4" t="s">
        <v>34</v>
      </c>
      <c r="E65" s="4" t="s">
        <v>34</v>
      </c>
      <c r="F65" s="4" t="s">
        <v>34</v>
      </c>
      <c r="G65" s="4" t="s">
        <v>34</v>
      </c>
      <c r="H65" s="4" t="n">
        <f aca="false">COUNTIF(D65:G65,"sim")</f>
        <v>4</v>
      </c>
      <c r="I65" s="4" t="str">
        <f aca="false">IF(D65="sim",IF(H65&gt;2,"aprovado","reprovado"),"reprovado")</f>
        <v>aprovado</v>
      </c>
      <c r="J65" s="4" t="s">
        <v>532</v>
      </c>
      <c r="K65" s="4" t="s">
        <v>516</v>
      </c>
      <c r="L65" s="4" t="s">
        <v>478</v>
      </c>
      <c r="M65" s="4" t="s">
        <v>615</v>
      </c>
      <c r="N65" s="4" t="s">
        <v>839</v>
      </c>
      <c r="O65" s="4" t="s">
        <v>842</v>
      </c>
      <c r="P65" s="4" t="s">
        <v>77</v>
      </c>
      <c r="Q65" s="4" t="s">
        <v>843</v>
      </c>
      <c r="R65" s="4" t="s">
        <v>447</v>
      </c>
      <c r="S65" s="4" t="s">
        <v>80</v>
      </c>
      <c r="T65" s="4" t="s">
        <v>841</v>
      </c>
      <c r="U65" s="4" t="s">
        <v>844</v>
      </c>
      <c r="V65" s="4"/>
      <c r="W65" s="4" t="s">
        <v>845</v>
      </c>
      <c r="X65" s="4"/>
      <c r="Y65" s="4" t="s">
        <v>840</v>
      </c>
      <c r="Z65" s="4" t="s">
        <v>83</v>
      </c>
      <c r="AA65" s="4" t="s">
        <v>288</v>
      </c>
      <c r="AB65" s="4"/>
      <c r="AC65" s="3" t="n">
        <v>45891.7077083333</v>
      </c>
      <c r="AD65" s="3" t="n">
        <v>45891.7077083333</v>
      </c>
      <c r="AE65" s="4" t="s">
        <v>85</v>
      </c>
      <c r="AF65" s="4"/>
      <c r="AG65" s="4"/>
    </row>
    <row r="66" customFormat="false" ht="14.25" hidden="false" customHeight="true" outlineLevel="0" collapsed="false">
      <c r="A66" s="8" t="n">
        <v>155</v>
      </c>
      <c r="B66" s="4" t="s">
        <v>773</v>
      </c>
      <c r="C66" s="4" t="str">
        <f aca="false">IFERROR(__xludf.dummyfunction("CONCAT(A66,CONCAT(""-"",REGEXREPLACE(B66,""/"",""|"")))"),"155-10.3390|info13020099")</f>
        <v>155-10.3390|info13020099</v>
      </c>
      <c r="D66" s="4" t="s">
        <v>34</v>
      </c>
      <c r="E66" s="4" t="s">
        <v>34</v>
      </c>
      <c r="F66" s="4" t="s">
        <v>34</v>
      </c>
      <c r="G66" s="4" t="s">
        <v>34</v>
      </c>
      <c r="H66" s="4" t="n">
        <f aca="false">COUNTIF(D66:G66,"sim")</f>
        <v>4</v>
      </c>
      <c r="I66" s="4" t="str">
        <f aca="false">IF(D66="sim",IF(H66&gt;2,"aprovado","reprovado"),"reprovado")</f>
        <v>aprovado</v>
      </c>
      <c r="J66" s="4" t="s">
        <v>774</v>
      </c>
      <c r="K66" s="4" t="s">
        <v>516</v>
      </c>
      <c r="L66" s="4" t="s">
        <v>302</v>
      </c>
      <c r="M66" s="4" t="s">
        <v>775</v>
      </c>
      <c r="N66" s="4" t="s">
        <v>776</v>
      </c>
      <c r="O66" s="4" t="s">
        <v>779</v>
      </c>
      <c r="P66" s="4" t="s">
        <v>77</v>
      </c>
      <c r="Q66" s="4"/>
      <c r="R66" s="4" t="s">
        <v>275</v>
      </c>
      <c r="S66" s="4" t="s">
        <v>80</v>
      </c>
      <c r="T66" s="4" t="s">
        <v>778</v>
      </c>
      <c r="U66" s="4" t="s">
        <v>780</v>
      </c>
      <c r="V66" s="4"/>
      <c r="W66" s="4" t="s">
        <v>781</v>
      </c>
      <c r="X66" s="4"/>
      <c r="Y66" s="4" t="s">
        <v>777</v>
      </c>
      <c r="Z66" s="4" t="s">
        <v>83</v>
      </c>
      <c r="AA66" s="4" t="s">
        <v>782</v>
      </c>
      <c r="AB66" s="4"/>
      <c r="AC66" s="3" t="n">
        <v>45891.7077083333</v>
      </c>
      <c r="AD66" s="3" t="n">
        <v>45891.7077083333</v>
      </c>
      <c r="AE66" s="4" t="s">
        <v>85</v>
      </c>
      <c r="AF66" s="4"/>
      <c r="AG66" s="4"/>
    </row>
    <row r="67" customFormat="false" ht="14.25" hidden="false" customHeight="true" outlineLevel="0" collapsed="false">
      <c r="A67" s="8" t="n">
        <v>156</v>
      </c>
      <c r="B67" s="4" t="s">
        <v>201</v>
      </c>
      <c r="C67" s="4" t="str">
        <f aca="false">IFERROR(__xludf.dummyfunction("CONCAT(A67,CONCAT(""-"",REGEXREPLACE(B67,""/"",""|"")))"),"156-10.3390|systems12030081")</f>
        <v>156-10.3390|systems12030081</v>
      </c>
      <c r="D67" s="4" t="s">
        <v>46</v>
      </c>
      <c r="E67" s="4" t="s">
        <v>46</v>
      </c>
      <c r="F67" s="4" t="s">
        <v>46</v>
      </c>
      <c r="G67" s="4" t="s">
        <v>34</v>
      </c>
      <c r="H67" s="4" t="n">
        <f aca="false">COUNTIF(D67:G67,"sim")</f>
        <v>1</v>
      </c>
      <c r="I67" s="4" t="str">
        <f aca="false">IF(D67="sim",IF(H67&gt;2,"aprovado","reprovado"),"reprovado")</f>
        <v>reprovado</v>
      </c>
      <c r="J67" s="4" t="s">
        <v>202</v>
      </c>
      <c r="K67" s="4" t="s">
        <v>37</v>
      </c>
      <c r="L67" s="4" t="s">
        <v>94</v>
      </c>
      <c r="M67" s="4" t="s">
        <v>203</v>
      </c>
      <c r="N67" s="4" t="s">
        <v>204</v>
      </c>
      <c r="O67" s="4" t="s">
        <v>207</v>
      </c>
      <c r="P67" s="4" t="s">
        <v>77</v>
      </c>
      <c r="Q67" s="4"/>
      <c r="R67" s="4" t="s">
        <v>208</v>
      </c>
      <c r="S67" s="4" t="s">
        <v>80</v>
      </c>
      <c r="T67" s="4" t="s">
        <v>206</v>
      </c>
      <c r="U67" s="4" t="s">
        <v>209</v>
      </c>
      <c r="V67" s="4"/>
      <c r="W67" s="4"/>
      <c r="X67" s="4"/>
      <c r="Y67" s="4" t="s">
        <v>205</v>
      </c>
      <c r="Z67" s="4" t="s">
        <v>83</v>
      </c>
      <c r="AA67" s="4" t="s">
        <v>158</v>
      </c>
      <c r="AB67" s="4"/>
      <c r="AC67" s="3" t="n">
        <v>45891.7077083333</v>
      </c>
      <c r="AD67" s="3" t="n">
        <v>45891.7077083333</v>
      </c>
      <c r="AE67" s="4" t="s">
        <v>85</v>
      </c>
      <c r="AF67" s="4"/>
      <c r="AG67" s="4"/>
    </row>
    <row r="68" customFormat="false" ht="14.25" hidden="false" customHeight="true" outlineLevel="0" collapsed="false">
      <c r="A68" s="8" t="n">
        <v>157</v>
      </c>
      <c r="B68" s="4" t="s">
        <v>708</v>
      </c>
      <c r="C68" s="4" t="str">
        <f aca="false">IFERROR(__xludf.dummyfunction("CONCAT(A68,CONCAT(""-"",REGEXREPLACE(B68,""/"",""|"")))"),"157-10.1111|beer.12496")</f>
        <v>157-10.1111|beer.12496</v>
      </c>
      <c r="D68" s="4" t="s">
        <v>46</v>
      </c>
      <c r="E68" s="4" t="s">
        <v>46</v>
      </c>
      <c r="F68" s="4" t="s">
        <v>46</v>
      </c>
      <c r="G68" s="4" t="s">
        <v>34</v>
      </c>
      <c r="H68" s="4" t="n">
        <f aca="false">COUNTIF(D68:G68,"sim")</f>
        <v>1</v>
      </c>
      <c r="I68" s="4" t="str">
        <f aca="false">IF(D68="sim",IF(H68&gt;2,"aprovado","reprovado"),"reprovado")</f>
        <v>reprovado</v>
      </c>
      <c r="J68" s="4" t="s">
        <v>709</v>
      </c>
      <c r="K68" s="4" t="s">
        <v>516</v>
      </c>
      <c r="L68" s="4" t="s">
        <v>224</v>
      </c>
      <c r="M68" s="4" t="s">
        <v>710</v>
      </c>
      <c r="N68" s="4" t="s">
        <v>711</v>
      </c>
      <c r="O68" s="4" t="s">
        <v>714</v>
      </c>
      <c r="P68" s="4" t="s">
        <v>77</v>
      </c>
      <c r="Q68" s="4" t="s">
        <v>715</v>
      </c>
      <c r="R68" s="4" t="s">
        <v>265</v>
      </c>
      <c r="S68" s="4" t="s">
        <v>80</v>
      </c>
      <c r="T68" s="4" t="s">
        <v>713</v>
      </c>
      <c r="U68" s="4" t="s">
        <v>716</v>
      </c>
      <c r="V68" s="4"/>
      <c r="W68" s="4"/>
      <c r="X68" s="4"/>
      <c r="Y68" s="4" t="s">
        <v>712</v>
      </c>
      <c r="Z68" s="4" t="s">
        <v>83</v>
      </c>
      <c r="AA68" s="4" t="s">
        <v>717</v>
      </c>
      <c r="AB68" s="4"/>
      <c r="AC68" s="3" t="n">
        <v>45891.7077083333</v>
      </c>
      <c r="AD68" s="3" t="n">
        <v>45891.7077083333</v>
      </c>
      <c r="AE68" s="4" t="s">
        <v>85</v>
      </c>
      <c r="AF68" s="4"/>
      <c r="AG68" s="4"/>
    </row>
    <row r="69" customFormat="false" ht="14.25" hidden="false" customHeight="true" outlineLevel="0" collapsed="false">
      <c r="A69" s="8" t="n">
        <v>159</v>
      </c>
      <c r="B69" s="4" t="s">
        <v>583</v>
      </c>
      <c r="C69" s="4" t="str">
        <f aca="false">IFERROR(__xludf.dummyfunction("CONCAT(A69,CONCAT(""-"",REGEXREPLACE(B69,""/"",""|"")))"),"159-10.1017|dap.2024.83")</f>
        <v>159-10.1017|dap.2024.83</v>
      </c>
      <c r="D69" s="4" t="s">
        <v>34</v>
      </c>
      <c r="E69" s="4" t="s">
        <v>34</v>
      </c>
      <c r="F69" s="4" t="s">
        <v>34</v>
      </c>
      <c r="G69" s="4" t="s">
        <v>34</v>
      </c>
      <c r="H69" s="4" t="n">
        <f aca="false">COUNTIF(D69:G69,"sim")</f>
        <v>4</v>
      </c>
      <c r="I69" s="4" t="str">
        <f aca="false">IF(D69="sim",IF(H69&gt;2,"aprovado","reprovado"),"reprovado")</f>
        <v>aprovado</v>
      </c>
      <c r="J69" s="4" t="s">
        <v>584</v>
      </c>
      <c r="K69" s="4" t="s">
        <v>516</v>
      </c>
      <c r="L69" s="4" t="s">
        <v>94</v>
      </c>
      <c r="M69" s="4" t="s">
        <v>585</v>
      </c>
      <c r="N69" s="4" t="s">
        <v>586</v>
      </c>
      <c r="O69" s="4" t="s">
        <v>589</v>
      </c>
      <c r="P69" s="4" t="s">
        <v>77</v>
      </c>
      <c r="Q69" s="4"/>
      <c r="R69" s="4" t="s">
        <v>590</v>
      </c>
      <c r="S69" s="4" t="s">
        <v>80</v>
      </c>
      <c r="T69" s="4" t="s">
        <v>588</v>
      </c>
      <c r="U69" s="4" t="s">
        <v>591</v>
      </c>
      <c r="V69" s="4"/>
      <c r="W69" s="4"/>
      <c r="X69" s="4"/>
      <c r="Y69" s="4" t="s">
        <v>587</v>
      </c>
      <c r="Z69" s="4" t="s">
        <v>83</v>
      </c>
      <c r="AA69" s="4" t="s">
        <v>194</v>
      </c>
      <c r="AB69" s="4"/>
      <c r="AC69" s="3" t="n">
        <v>45891.7077083333</v>
      </c>
      <c r="AD69" s="3" t="n">
        <v>45891.7077083333</v>
      </c>
      <c r="AE69" s="4" t="s">
        <v>85</v>
      </c>
      <c r="AF69" s="4"/>
      <c r="AG69" s="4"/>
    </row>
    <row r="70" customFormat="false" ht="14.25" hidden="false" customHeight="true" outlineLevel="0" collapsed="false">
      <c r="A70" s="9" t="n">
        <v>161</v>
      </c>
      <c r="B70" s="4" t="s">
        <v>278</v>
      </c>
      <c r="C70" s="4" t="str">
        <f aca="false">IFERROR(__xludf.dummyfunction("CONCAT(A70,CONCAT(""-"",REGEXREPLACE(B70,""/"",""|"")))"),"161-10.1016|j.envint.2023.108159")</f>
        <v>161-10.1016|j.envint.2023.108159</v>
      </c>
      <c r="D70" s="4" t="s">
        <v>34</v>
      </c>
      <c r="E70" s="4" t="s">
        <v>46</v>
      </c>
      <c r="F70" s="4" t="s">
        <v>34</v>
      </c>
      <c r="G70" s="4" t="s">
        <v>34</v>
      </c>
      <c r="H70" s="4" t="n">
        <f aca="false">COUNTIF(D70:G70,"sim")</f>
        <v>3</v>
      </c>
      <c r="I70" s="4" t="str">
        <f aca="false">IF(D70="sim",IF(H70&gt;2,"aprovado","reprovado"),"reprovado")</f>
        <v>aprovado</v>
      </c>
      <c r="J70" s="4" t="s">
        <v>279</v>
      </c>
      <c r="K70" s="4" t="s">
        <v>37</v>
      </c>
      <c r="L70" s="4" t="s">
        <v>224</v>
      </c>
      <c r="M70" s="4" t="s">
        <v>280</v>
      </c>
      <c r="N70" s="4" t="s">
        <v>281</v>
      </c>
      <c r="O70" s="4" t="s">
        <v>284</v>
      </c>
      <c r="P70" s="4" t="s">
        <v>77</v>
      </c>
      <c r="Q70" s="4"/>
      <c r="R70" s="4" t="s">
        <v>285</v>
      </c>
      <c r="S70" s="4" t="s">
        <v>80</v>
      </c>
      <c r="T70" s="4" t="s">
        <v>283</v>
      </c>
      <c r="U70" s="4" t="s">
        <v>286</v>
      </c>
      <c r="V70" s="4"/>
      <c r="W70" s="4" t="s">
        <v>287</v>
      </c>
      <c r="X70" s="4"/>
      <c r="Y70" s="4" t="s">
        <v>282</v>
      </c>
      <c r="Z70" s="4" t="s">
        <v>83</v>
      </c>
      <c r="AA70" s="4" t="s">
        <v>288</v>
      </c>
      <c r="AB70" s="4"/>
      <c r="AC70" s="3" t="n">
        <v>45891.7077083333</v>
      </c>
      <c r="AD70" s="3" t="n">
        <v>45891.7077083333</v>
      </c>
      <c r="AE70" s="4" t="s">
        <v>85</v>
      </c>
      <c r="AF70" s="4"/>
      <c r="AG70" s="4"/>
    </row>
    <row r="71" customFormat="false" ht="14.25" hidden="false" customHeight="true" outlineLevel="0" collapsed="false">
      <c r="A71" s="9" t="n">
        <v>163</v>
      </c>
      <c r="B71" s="4" t="s">
        <v>92</v>
      </c>
      <c r="C71" s="4" t="str">
        <f aca="false">IFERROR(__xludf.dummyfunction("CONCAT(A71,CONCAT(""-"",REGEXREPLACE(B71,""/"",""|"")))"),"163-10.1016|j.giq.2024.101965")</f>
        <v>163-10.1016|j.giq.2024.101965</v>
      </c>
      <c r="D71" s="4" t="s">
        <v>34</v>
      </c>
      <c r="E71" s="4" t="s">
        <v>34</v>
      </c>
      <c r="F71" s="4" t="s">
        <v>34</v>
      </c>
      <c r="G71" s="4" t="s">
        <v>34</v>
      </c>
      <c r="H71" s="4" t="n">
        <f aca="false">COUNTIF(D71:G71,"sim")</f>
        <v>4</v>
      </c>
      <c r="I71" s="4" t="str">
        <f aca="false">IF(D71="sim",IF(H71&gt;2,"aprovado","reprovado"),"reprovado")</f>
        <v>aprovado</v>
      </c>
      <c r="J71" s="4" t="s">
        <v>93</v>
      </c>
      <c r="K71" s="4" t="s">
        <v>37</v>
      </c>
      <c r="L71" s="4" t="s">
        <v>94</v>
      </c>
      <c r="M71" s="4" t="s">
        <v>95</v>
      </c>
      <c r="N71" s="4" t="s">
        <v>96</v>
      </c>
      <c r="O71" s="4" t="s">
        <v>99</v>
      </c>
      <c r="P71" s="4" t="s">
        <v>77</v>
      </c>
      <c r="Q71" s="4"/>
      <c r="R71" s="4" t="s">
        <v>100</v>
      </c>
      <c r="S71" s="4" t="s">
        <v>80</v>
      </c>
      <c r="T71" s="4" t="s">
        <v>98</v>
      </c>
      <c r="U71" s="4" t="s">
        <v>101</v>
      </c>
      <c r="V71" s="4"/>
      <c r="W71" s="4"/>
      <c r="X71" s="4"/>
      <c r="Y71" s="4" t="s">
        <v>97</v>
      </c>
      <c r="Z71" s="4" t="s">
        <v>83</v>
      </c>
      <c r="AA71" s="4" t="s">
        <v>102</v>
      </c>
      <c r="AB71" s="4"/>
      <c r="AC71" s="3" t="n">
        <v>45891.7077083333</v>
      </c>
      <c r="AD71" s="3" t="n">
        <v>45891.7077083333</v>
      </c>
      <c r="AE71" s="4" t="s">
        <v>85</v>
      </c>
      <c r="AF71" s="4"/>
      <c r="AG71" s="4"/>
    </row>
    <row r="72" customFormat="false" ht="14.25" hidden="false" customHeight="true" outlineLevel="0" collapsed="false">
      <c r="A72" s="9" t="n">
        <v>165</v>
      </c>
      <c r="B72" s="4" t="s">
        <v>103</v>
      </c>
      <c r="C72" s="4" t="str">
        <f aca="false">IFERROR(__xludf.dummyfunction("CONCAT(A72,CONCAT(""-"",REGEXREPLACE(B72,""/"",""|"")))"),"165-10.1016|j.ijtst.2023.10.010")</f>
        <v>165-10.1016|j.ijtst.2023.10.010</v>
      </c>
      <c r="D72" s="4" t="s">
        <v>34</v>
      </c>
      <c r="E72" s="4" t="s">
        <v>34</v>
      </c>
      <c r="F72" s="4" t="s">
        <v>34</v>
      </c>
      <c r="G72" s="4" t="s">
        <v>34</v>
      </c>
      <c r="H72" s="4" t="n">
        <f aca="false">COUNTIF(D72:G72,"sim")</f>
        <v>4</v>
      </c>
      <c r="I72" s="4" t="str">
        <f aca="false">IF(D72="sim",IF(H72&gt;2,"aprovado","reprovado"),"reprovado")</f>
        <v>aprovado</v>
      </c>
      <c r="J72" s="4" t="s">
        <v>104</v>
      </c>
      <c r="K72" s="4" t="s">
        <v>37</v>
      </c>
      <c r="L72" s="4" t="s">
        <v>94</v>
      </c>
      <c r="M72" s="4" t="s">
        <v>105</v>
      </c>
      <c r="N72" s="4" t="s">
        <v>106</v>
      </c>
      <c r="O72" s="4" t="s">
        <v>109</v>
      </c>
      <c r="P72" s="4" t="s">
        <v>77</v>
      </c>
      <c r="Q72" s="4" t="s">
        <v>110</v>
      </c>
      <c r="R72" s="4" t="s">
        <v>111</v>
      </c>
      <c r="S72" s="4" t="s">
        <v>80</v>
      </c>
      <c r="T72" s="4" t="s">
        <v>108</v>
      </c>
      <c r="U72" s="4" t="s">
        <v>112</v>
      </c>
      <c r="V72" s="4"/>
      <c r="W72" s="4" t="s">
        <v>113</v>
      </c>
      <c r="X72" s="4"/>
      <c r="Y72" s="4" t="s">
        <v>107</v>
      </c>
      <c r="Z72" s="4" t="s">
        <v>83</v>
      </c>
      <c r="AA72" s="4" t="s">
        <v>114</v>
      </c>
      <c r="AB72" s="4"/>
      <c r="AC72" s="3" t="n">
        <v>45891.7077083333</v>
      </c>
      <c r="AD72" s="3" t="n">
        <v>45891.7077083333</v>
      </c>
      <c r="AE72" s="4" t="s">
        <v>85</v>
      </c>
      <c r="AF72" s="4"/>
      <c r="AG72" s="4"/>
    </row>
    <row r="73" customFormat="false" ht="14.25" hidden="false" customHeight="true" outlineLevel="0" collapsed="false">
      <c r="A73" s="9" t="n">
        <v>166</v>
      </c>
      <c r="B73" s="4" t="s">
        <v>289</v>
      </c>
      <c r="C73" s="4" t="str">
        <f aca="false">IFERROR(__xludf.dummyfunction("CONCAT(A73,CONCAT(""-"",REGEXREPLACE(B73,""/"",""|"")))"),"166-10.3389|fpubh.2023.1303998")</f>
        <v>166-10.3389|fpubh.2023.1303998</v>
      </c>
      <c r="D73" s="4" t="s">
        <v>46</v>
      </c>
      <c r="E73" s="4" t="s">
        <v>46</v>
      </c>
      <c r="F73" s="4" t="s">
        <v>46</v>
      </c>
      <c r="G73" s="4" t="s">
        <v>34</v>
      </c>
      <c r="H73" s="4" t="n">
        <f aca="false">COUNTIF(D73:G73,"sim")</f>
        <v>1</v>
      </c>
      <c r="I73" s="4" t="str">
        <f aca="false">IF(D73="sim",IF(H73&gt;2,"aprovado","reprovado"),"reprovado")</f>
        <v>reprovado</v>
      </c>
      <c r="J73" s="4" t="s">
        <v>290</v>
      </c>
      <c r="K73" s="4" t="s">
        <v>37</v>
      </c>
      <c r="L73" s="4" t="s">
        <v>224</v>
      </c>
      <c r="M73" s="4" t="s">
        <v>291</v>
      </c>
      <c r="N73" s="4" t="s">
        <v>292</v>
      </c>
      <c r="O73" s="4" t="s">
        <v>295</v>
      </c>
      <c r="P73" s="4" t="s">
        <v>77</v>
      </c>
      <c r="Q73" s="4"/>
      <c r="R73" s="4" t="s">
        <v>296</v>
      </c>
      <c r="S73" s="4" t="s">
        <v>80</v>
      </c>
      <c r="T73" s="4" t="s">
        <v>294</v>
      </c>
      <c r="U73" s="4" t="s">
        <v>297</v>
      </c>
      <c r="V73" s="4"/>
      <c r="W73" s="4" t="s">
        <v>298</v>
      </c>
      <c r="X73" s="4"/>
      <c r="Y73" s="4" t="s">
        <v>293</v>
      </c>
      <c r="Z73" s="4" t="s">
        <v>83</v>
      </c>
      <c r="AA73" s="4" t="s">
        <v>299</v>
      </c>
      <c r="AB73" s="4"/>
      <c r="AC73" s="3" t="n">
        <v>45891.7077083333</v>
      </c>
      <c r="AD73" s="3" t="n">
        <v>45891.7077083333</v>
      </c>
      <c r="AE73" s="4" t="s">
        <v>85</v>
      </c>
      <c r="AF73" s="4"/>
      <c r="AG73" s="4"/>
    </row>
    <row r="74" customFormat="false" ht="14.25" hidden="false" customHeight="true" outlineLevel="0" collapsed="false">
      <c r="A74" s="9" t="n">
        <v>168</v>
      </c>
      <c r="B74" s="4" t="s">
        <v>268</v>
      </c>
      <c r="C74" s="4" t="str">
        <f aca="false">IFERROR(__xludf.dummyfunction("CONCAT(A74,CONCAT(""-"",REGEXREPLACE(B74,""/"",""|"")))"),"168-10.3390|app13095238")</f>
        <v>168-10.3390|app13095238</v>
      </c>
      <c r="D74" s="4" t="s">
        <v>34</v>
      </c>
      <c r="E74" s="4" t="s">
        <v>34</v>
      </c>
      <c r="F74" s="4" t="s">
        <v>34</v>
      </c>
      <c r="G74" s="4" t="s">
        <v>34</v>
      </c>
      <c r="H74" s="4" t="n">
        <f aca="false">COUNTIF(D74:G74,"sim")</f>
        <v>4</v>
      </c>
      <c r="I74" s="4" t="str">
        <f aca="false">IF(D74="sim",IF(H74&gt;2,"aprovado","reprovado"),"reprovado")</f>
        <v>aprovado</v>
      </c>
      <c r="J74" s="4" t="s">
        <v>269</v>
      </c>
      <c r="K74" s="4" t="s">
        <v>37</v>
      </c>
      <c r="L74" s="4" t="s">
        <v>224</v>
      </c>
      <c r="M74" s="4" t="s">
        <v>270</v>
      </c>
      <c r="N74" s="4" t="s">
        <v>271</v>
      </c>
      <c r="O74" s="4" t="s">
        <v>274</v>
      </c>
      <c r="P74" s="4" t="s">
        <v>77</v>
      </c>
      <c r="Q74" s="4"/>
      <c r="R74" s="4" t="s">
        <v>275</v>
      </c>
      <c r="S74" s="4" t="s">
        <v>80</v>
      </c>
      <c r="T74" s="4" t="s">
        <v>273</v>
      </c>
      <c r="U74" s="4" t="s">
        <v>276</v>
      </c>
      <c r="V74" s="4"/>
      <c r="W74" s="4"/>
      <c r="X74" s="4"/>
      <c r="Y74" s="4" t="s">
        <v>272</v>
      </c>
      <c r="Z74" s="4" t="s">
        <v>83</v>
      </c>
      <c r="AA74" s="4" t="s">
        <v>277</v>
      </c>
      <c r="AB74" s="4"/>
      <c r="AC74" s="3" t="n">
        <v>45891.7077083333</v>
      </c>
      <c r="AD74" s="3" t="n">
        <v>45891.7077083333</v>
      </c>
      <c r="AE74" s="4" t="s">
        <v>85</v>
      </c>
      <c r="AF74" s="4"/>
      <c r="AG74" s="4"/>
    </row>
    <row r="75" customFormat="false" ht="14.25" hidden="false" customHeight="true" outlineLevel="0" collapsed="false">
      <c r="A75" s="8" t="n">
        <v>171</v>
      </c>
      <c r="B75" s="4" t="s">
        <v>718</v>
      </c>
      <c r="C75" s="4" t="str">
        <f aca="false">IFERROR(__xludf.dummyfunction("CONCAT(A75,CONCAT(""-"",REGEXREPLACE(B75,""/"",""|"")))"),"171-10.1007|s11042-021-11458-y")</f>
        <v>171-10.1007|s11042-021-11458-y</v>
      </c>
      <c r="D75" s="4" t="s">
        <v>34</v>
      </c>
      <c r="E75" s="4" t="s">
        <v>34</v>
      </c>
      <c r="F75" s="4" t="s">
        <v>34</v>
      </c>
      <c r="G75" s="4" t="s">
        <v>34</v>
      </c>
      <c r="H75" s="4" t="n">
        <f aca="false">COUNTIF(D75:G75,"sim")</f>
        <v>4</v>
      </c>
      <c r="I75" s="4" t="str">
        <f aca="false">IF(D75="sim",IF(H75&gt;2,"aprovado","reprovado"),"reprovado")</f>
        <v>aprovado</v>
      </c>
      <c r="J75" s="4" t="s">
        <v>719</v>
      </c>
      <c r="K75" s="4" t="s">
        <v>516</v>
      </c>
      <c r="L75" s="4" t="s">
        <v>302</v>
      </c>
      <c r="M75" s="4" t="s">
        <v>720</v>
      </c>
      <c r="N75" s="4" t="s">
        <v>721</v>
      </c>
      <c r="O75" s="4" t="s">
        <v>724</v>
      </c>
      <c r="P75" s="4" t="s">
        <v>77</v>
      </c>
      <c r="Q75" s="4" t="s">
        <v>725</v>
      </c>
      <c r="R75" s="4" t="s">
        <v>726</v>
      </c>
      <c r="S75" s="4" t="s">
        <v>80</v>
      </c>
      <c r="T75" s="4" t="s">
        <v>723</v>
      </c>
      <c r="U75" s="4" t="s">
        <v>727</v>
      </c>
      <c r="V75" s="4"/>
      <c r="W75" s="4" t="s">
        <v>728</v>
      </c>
      <c r="X75" s="4"/>
      <c r="Y75" s="4" t="s">
        <v>722</v>
      </c>
      <c r="Z75" s="4" t="s">
        <v>83</v>
      </c>
      <c r="AA75" s="4" t="s">
        <v>729</v>
      </c>
      <c r="AB75" s="4"/>
      <c r="AC75" s="3" t="n">
        <v>45891.7077083333</v>
      </c>
      <c r="AD75" s="3" t="n">
        <v>45891.7077083333</v>
      </c>
      <c r="AE75" s="4" t="s">
        <v>85</v>
      </c>
      <c r="AF75" s="4"/>
      <c r="AG75" s="4"/>
    </row>
    <row r="76" customFormat="false" ht="14.25" hidden="false" customHeight="true" outlineLevel="0" collapsed="false">
      <c r="A76" s="9" t="n">
        <v>173</v>
      </c>
      <c r="B76" s="4" t="s">
        <v>222</v>
      </c>
      <c r="C76" s="4" t="str">
        <f aca="false">IFERROR(__xludf.dummyfunction("CONCAT(A76,CONCAT(""-"",REGEXREPLACE(B76,""/"",""|"")))"),"173-10.1016|j.apgeog.2023.102870")</f>
        <v>173-10.1016|j.apgeog.2023.102870</v>
      </c>
      <c r="D76" s="4" t="s">
        <v>34</v>
      </c>
      <c r="E76" s="4" t="s">
        <v>34</v>
      </c>
      <c r="F76" s="4" t="s">
        <v>34</v>
      </c>
      <c r="G76" s="4" t="s">
        <v>34</v>
      </c>
      <c r="H76" s="4" t="n">
        <f aca="false">COUNTIF(D76:G76,"sim")</f>
        <v>4</v>
      </c>
      <c r="I76" s="4" t="str">
        <f aca="false">IF(D76="sim",IF(H76&gt;2,"aprovado","reprovado"),"reprovado")</f>
        <v>aprovado</v>
      </c>
      <c r="J76" s="4" t="s">
        <v>223</v>
      </c>
      <c r="K76" s="4" t="s">
        <v>37</v>
      </c>
      <c r="L76" s="4" t="s">
        <v>224</v>
      </c>
      <c r="M76" s="4" t="s">
        <v>225</v>
      </c>
      <c r="N76" s="4" t="s">
        <v>226</v>
      </c>
      <c r="O76" s="4" t="s">
        <v>229</v>
      </c>
      <c r="P76" s="4" t="s">
        <v>77</v>
      </c>
      <c r="Q76" s="4"/>
      <c r="R76" s="4" t="s">
        <v>230</v>
      </c>
      <c r="S76" s="4" t="s">
        <v>80</v>
      </c>
      <c r="T76" s="4" t="s">
        <v>228</v>
      </c>
      <c r="U76" s="4" t="s">
        <v>231</v>
      </c>
      <c r="V76" s="4"/>
      <c r="W76" s="4" t="s">
        <v>232</v>
      </c>
      <c r="X76" s="4"/>
      <c r="Y76" s="4" t="s">
        <v>227</v>
      </c>
      <c r="Z76" s="4" t="s">
        <v>83</v>
      </c>
      <c r="AA76" s="4" t="s">
        <v>233</v>
      </c>
      <c r="AB76" s="4"/>
      <c r="AC76" s="3" t="n">
        <v>45891.7077083333</v>
      </c>
      <c r="AD76" s="3" t="n">
        <v>45891.7077083333</v>
      </c>
      <c r="AE76" s="4" t="s">
        <v>85</v>
      </c>
      <c r="AF76" s="4"/>
      <c r="AG76" s="4"/>
    </row>
    <row r="77" customFormat="false" ht="14.25" hidden="false" customHeight="true" outlineLevel="0" collapsed="false">
      <c r="A77" s="9" t="n">
        <v>174</v>
      </c>
      <c r="B77" s="4" t="s">
        <v>385</v>
      </c>
      <c r="C77" s="4" t="str">
        <f aca="false">IFERROR(__xludf.dummyfunction("CONCAT(A77,CONCAT(""-"",REGEXREPLACE(B77,""/"",""|"")))"),"174-10.3389|fpsyg.2022.899278")</f>
        <v>174-10.3389|fpsyg.2022.899278</v>
      </c>
      <c r="D77" s="4" t="s">
        <v>46</v>
      </c>
      <c r="E77" s="4" t="s">
        <v>46</v>
      </c>
      <c r="F77" s="4" t="s">
        <v>46</v>
      </c>
      <c r="G77" s="4" t="s">
        <v>34</v>
      </c>
      <c r="H77" s="4" t="n">
        <f aca="false">COUNTIF(D77:G77,"sim")</f>
        <v>1</v>
      </c>
      <c r="I77" s="4" t="str">
        <f aca="false">IF(D77="sim",IF(H77&gt;2,"aprovado","reprovado"),"reprovado")</f>
        <v>reprovado</v>
      </c>
      <c r="J77" s="4" t="s">
        <v>386</v>
      </c>
      <c r="K77" s="4" t="s">
        <v>37</v>
      </c>
      <c r="L77" s="4" t="s">
        <v>302</v>
      </c>
      <c r="M77" s="4" t="s">
        <v>387</v>
      </c>
      <c r="N77" s="4" t="s">
        <v>388</v>
      </c>
      <c r="O77" s="4" t="s">
        <v>391</v>
      </c>
      <c r="P77" s="4" t="s">
        <v>77</v>
      </c>
      <c r="Q77" s="4"/>
      <c r="R77" s="4" t="s">
        <v>275</v>
      </c>
      <c r="S77" s="4" t="s">
        <v>80</v>
      </c>
      <c r="T77" s="4" t="s">
        <v>390</v>
      </c>
      <c r="U77" s="4" t="s">
        <v>392</v>
      </c>
      <c r="V77" s="4"/>
      <c r="W77" s="4"/>
      <c r="X77" s="4"/>
      <c r="Y77" s="4" t="s">
        <v>389</v>
      </c>
      <c r="Z77" s="4" t="s">
        <v>83</v>
      </c>
      <c r="AA77" s="4" t="s">
        <v>393</v>
      </c>
      <c r="AB77" s="4"/>
      <c r="AC77" s="3" t="n">
        <v>45891.7077083333</v>
      </c>
      <c r="AD77" s="3" t="n">
        <v>45891.7077083333</v>
      </c>
      <c r="AE77" s="4" t="s">
        <v>85</v>
      </c>
      <c r="AF77" s="4"/>
      <c r="AG77" s="4"/>
    </row>
    <row r="78" customFormat="false" ht="14.25" hidden="false" customHeight="true" outlineLevel="0" collapsed="false">
      <c r="A78" s="9" t="n">
        <v>177</v>
      </c>
      <c r="B78" s="4" t="s">
        <v>260</v>
      </c>
      <c r="C78" s="4" t="str">
        <f aca="false">IFERROR(__xludf.dummyfunction("CONCAT(A78,CONCAT(""-"",REGEXREPLACE(B78,""/"",""|"")))"),"177-10.3145|epi.2023.sep.22")</f>
        <v>177-10.3145|epi.2023.sep.22</v>
      </c>
      <c r="D78" s="4" t="s">
        <v>34</v>
      </c>
      <c r="E78" s="4" t="s">
        <v>34</v>
      </c>
      <c r="F78" s="4" t="s">
        <v>34</v>
      </c>
      <c r="G78" s="4" t="s">
        <v>34</v>
      </c>
      <c r="H78" s="4" t="n">
        <f aca="false">COUNTIF(D78:G78,"sim")</f>
        <v>4</v>
      </c>
      <c r="I78" s="4" t="str">
        <f aca="false">IF(D78="sim",IF(H78&gt;2,"aprovado","reprovado"),"reprovado")</f>
        <v>aprovado</v>
      </c>
      <c r="J78" s="4" t="s">
        <v>196</v>
      </c>
      <c r="K78" s="4" t="s">
        <v>37</v>
      </c>
      <c r="L78" s="4" t="s">
        <v>224</v>
      </c>
      <c r="M78" s="4" t="s">
        <v>210</v>
      </c>
      <c r="N78" s="4" t="s">
        <v>261</v>
      </c>
      <c r="O78" s="4" t="s">
        <v>264</v>
      </c>
      <c r="P78" s="4" t="s">
        <v>77</v>
      </c>
      <c r="Q78" s="4"/>
      <c r="R78" s="4" t="s">
        <v>265</v>
      </c>
      <c r="S78" s="4" t="s">
        <v>80</v>
      </c>
      <c r="T78" s="4" t="s">
        <v>263</v>
      </c>
      <c r="U78" s="4" t="s">
        <v>266</v>
      </c>
      <c r="V78" s="4"/>
      <c r="W78" s="4"/>
      <c r="X78" s="4"/>
      <c r="Y78" s="4" t="s">
        <v>262</v>
      </c>
      <c r="Z78" s="4" t="s">
        <v>83</v>
      </c>
      <c r="AA78" s="4" t="s">
        <v>267</v>
      </c>
      <c r="AB78" s="4"/>
      <c r="AC78" s="3" t="n">
        <v>45891.7077083333</v>
      </c>
      <c r="AD78" s="3" t="n">
        <v>45891.7077083333</v>
      </c>
      <c r="AE78" s="4" t="s">
        <v>85</v>
      </c>
      <c r="AF78" s="4"/>
      <c r="AG78" s="4"/>
    </row>
    <row r="79" customFormat="false" ht="14.25" hidden="false" customHeight="true" outlineLevel="0" collapsed="false">
      <c r="A79" s="9" t="n">
        <v>179</v>
      </c>
      <c r="B79" s="4" t="s">
        <v>234</v>
      </c>
      <c r="C79" s="4" t="str">
        <f aca="false">IFERROR(__xludf.dummyfunction("CONCAT(A79,CONCAT(""-"",REGEXREPLACE(B79,""/"",""|"")))"),"179-10.1016|j.comnet.2023.109951")</f>
        <v>179-10.1016|j.comnet.2023.109951</v>
      </c>
      <c r="D79" s="4" t="s">
        <v>34</v>
      </c>
      <c r="E79" s="4" t="s">
        <v>34</v>
      </c>
      <c r="F79" s="4" t="s">
        <v>34</v>
      </c>
      <c r="G79" s="4" t="s">
        <v>34</v>
      </c>
      <c r="H79" s="4" t="n">
        <f aca="false">COUNTIF(D79:G79,"sim")</f>
        <v>4</v>
      </c>
      <c r="I79" s="4" t="str">
        <f aca="false">IF(D79="sim",IF(H79&gt;2,"aprovado","reprovado"),"reprovado")</f>
        <v>aprovado</v>
      </c>
      <c r="J79" s="4" t="s">
        <v>235</v>
      </c>
      <c r="K79" s="4" t="s">
        <v>37</v>
      </c>
      <c r="L79" s="4" t="s">
        <v>224</v>
      </c>
      <c r="M79" s="4" t="s">
        <v>236</v>
      </c>
      <c r="N79" s="4" t="s">
        <v>237</v>
      </c>
      <c r="O79" s="4" t="s">
        <v>240</v>
      </c>
      <c r="P79" s="4" t="s">
        <v>77</v>
      </c>
      <c r="Q79" s="4"/>
      <c r="R79" s="4" t="s">
        <v>241</v>
      </c>
      <c r="S79" s="4" t="s">
        <v>80</v>
      </c>
      <c r="T79" s="4" t="s">
        <v>239</v>
      </c>
      <c r="U79" s="4" t="s">
        <v>242</v>
      </c>
      <c r="V79" s="4"/>
      <c r="W79" s="4" t="s">
        <v>243</v>
      </c>
      <c r="X79" s="4"/>
      <c r="Y79" s="4" t="s">
        <v>238</v>
      </c>
      <c r="Z79" s="4" t="s">
        <v>83</v>
      </c>
      <c r="AA79" s="4" t="s">
        <v>244</v>
      </c>
      <c r="AB79" s="4"/>
      <c r="AC79" s="3" t="n">
        <v>45891.7077083333</v>
      </c>
      <c r="AD79" s="3" t="n">
        <v>45891.7077083333</v>
      </c>
      <c r="AE79" s="4" t="s">
        <v>85</v>
      </c>
      <c r="AF79" s="4"/>
      <c r="AG79" s="4"/>
    </row>
    <row r="80" customFormat="false" ht="14.25" hidden="false" customHeight="true" outlineLevel="0" collapsed="false">
      <c r="A80" s="9" t="n">
        <v>181</v>
      </c>
      <c r="B80" s="4" t="s">
        <v>405</v>
      </c>
      <c r="C80" s="4" t="str">
        <f aca="false">IFERROR(__xludf.dummyfunction("CONCAT(A80,CONCAT(""-"",REGEXREPLACE(B80,""/"",""|"")))"),"181-10.1111|padm.12771")</f>
        <v>181-10.1111|padm.12771</v>
      </c>
      <c r="D80" s="4"/>
      <c r="E80" s="4"/>
      <c r="F80" s="4"/>
      <c r="G80" s="4"/>
      <c r="H80" s="4" t="n">
        <f aca="false">COUNTIF(D80:G80,"sim")</f>
        <v>0</v>
      </c>
      <c r="I80" s="4" t="str">
        <f aca="false">IF(D80="sim",IF(H80&gt;2,"aprovado","reprovado"),"reprovado")</f>
        <v>reprovado</v>
      </c>
      <c r="J80" s="4" t="s">
        <v>61</v>
      </c>
      <c r="K80" s="4" t="s">
        <v>37</v>
      </c>
      <c r="L80" s="4" t="s">
        <v>302</v>
      </c>
      <c r="M80" s="4" t="s">
        <v>406</v>
      </c>
      <c r="N80" s="4" t="s">
        <v>407</v>
      </c>
      <c r="O80" s="4" t="s">
        <v>409</v>
      </c>
      <c r="P80" s="4" t="s">
        <v>77</v>
      </c>
      <c r="Q80" s="4" t="s">
        <v>410</v>
      </c>
      <c r="R80" s="4" t="s">
        <v>411</v>
      </c>
      <c r="S80" s="4" t="s">
        <v>80</v>
      </c>
      <c r="T80" s="4" t="s">
        <v>408</v>
      </c>
      <c r="U80" s="4" t="s">
        <v>412</v>
      </c>
      <c r="V80" s="4"/>
      <c r="W80" s="4" t="s">
        <v>413</v>
      </c>
      <c r="X80" s="4"/>
      <c r="Y80" s="4"/>
      <c r="Z80" s="4" t="s">
        <v>83</v>
      </c>
      <c r="AA80" s="4" t="s">
        <v>414</v>
      </c>
      <c r="AB80" s="4"/>
      <c r="AC80" s="3" t="n">
        <v>45891.7077083333</v>
      </c>
      <c r="AD80" s="3" t="n">
        <v>45891.7077083333</v>
      </c>
      <c r="AE80" s="4" t="s">
        <v>85</v>
      </c>
      <c r="AF80" s="4"/>
      <c r="AG80" s="4"/>
    </row>
    <row r="81" customFormat="false" ht="14.25" hidden="false" customHeight="true" outlineLevel="0" collapsed="false">
      <c r="A81" s="8" t="n">
        <v>182</v>
      </c>
      <c r="B81" s="4" t="s">
        <v>681</v>
      </c>
      <c r="C81" s="4" t="str">
        <f aca="false">IFERROR(__xludf.dummyfunction("CONCAT(A81,CONCAT(""-"",REGEXREPLACE(B81,""/"",""|"")))"),"182-10.1109|ACCESS.2023.3296221")</f>
        <v>182-10.1109|ACCESS.2023.3296221</v>
      </c>
      <c r="D81" s="4" t="s">
        <v>34</v>
      </c>
      <c r="E81" s="4" t="s">
        <v>46</v>
      </c>
      <c r="F81" s="4" t="s">
        <v>34</v>
      </c>
      <c r="G81" s="4" t="s">
        <v>34</v>
      </c>
      <c r="H81" s="4" t="n">
        <f aca="false">COUNTIF(D81:G81,"sim")</f>
        <v>3</v>
      </c>
      <c r="I81" s="4" t="str">
        <f aca="false">IF(D81="sim",IF(H81&gt;2,"aprovado","reprovado"),"reprovado")</f>
        <v>aprovado</v>
      </c>
      <c r="J81" s="4" t="s">
        <v>532</v>
      </c>
      <c r="K81" s="4" t="s">
        <v>516</v>
      </c>
      <c r="L81" s="4" t="s">
        <v>224</v>
      </c>
      <c r="M81" s="4" t="s">
        <v>615</v>
      </c>
      <c r="N81" s="4" t="s">
        <v>682</v>
      </c>
      <c r="O81" s="4" t="s">
        <v>685</v>
      </c>
      <c r="P81" s="4" t="s">
        <v>77</v>
      </c>
      <c r="Q81" s="4" t="s">
        <v>686</v>
      </c>
      <c r="R81" s="4" t="s">
        <v>296</v>
      </c>
      <c r="S81" s="4" t="s">
        <v>80</v>
      </c>
      <c r="T81" s="4" t="s">
        <v>684</v>
      </c>
      <c r="U81" s="4" t="s">
        <v>687</v>
      </c>
      <c r="V81" s="4"/>
      <c r="W81" s="4" t="s">
        <v>688</v>
      </c>
      <c r="X81" s="4"/>
      <c r="Y81" s="4" t="s">
        <v>683</v>
      </c>
      <c r="Z81" s="4" t="s">
        <v>83</v>
      </c>
      <c r="AA81" s="4" t="s">
        <v>689</v>
      </c>
      <c r="AB81" s="4"/>
      <c r="AC81" s="3" t="n">
        <v>45891.7077083333</v>
      </c>
      <c r="AD81" s="3" t="n">
        <v>45891.7077083333</v>
      </c>
      <c r="AE81" s="4" t="s">
        <v>85</v>
      </c>
      <c r="AF81" s="4"/>
      <c r="AG81" s="4"/>
    </row>
    <row r="82" customFormat="false" ht="14.25" hidden="false" customHeight="true" outlineLevel="0" collapsed="false">
      <c r="A82" s="8" t="n">
        <v>184</v>
      </c>
      <c r="B82" s="4" t="s">
        <v>521</v>
      </c>
      <c r="C82" s="4" t="str">
        <f aca="false">IFERROR(__xludf.dummyfunction("CONCAT(A82,CONCAT(""-"",REGEXREPLACE(B82,""/"",""|"")))"),"184-10.1016|j.sasc.2025.200310")</f>
        <v>184-10.1016|j.sasc.2025.200310</v>
      </c>
      <c r="D82" s="4" t="s">
        <v>34</v>
      </c>
      <c r="E82" s="4" t="s">
        <v>34</v>
      </c>
      <c r="F82" s="4" t="s">
        <v>34</v>
      </c>
      <c r="G82" s="4" t="s">
        <v>34</v>
      </c>
      <c r="H82" s="4" t="n">
        <f aca="false">COUNTIF(D82:G82,"sim")</f>
        <v>4</v>
      </c>
      <c r="I82" s="4" t="str">
        <f aca="false">IF(D82="sim",IF(H82&gt;2,"aprovado","reprovado"),"reprovado")</f>
        <v>aprovado</v>
      </c>
      <c r="J82" s="4" t="s">
        <v>522</v>
      </c>
      <c r="K82" s="4" t="s">
        <v>516</v>
      </c>
      <c r="L82" s="4" t="s">
        <v>38</v>
      </c>
      <c r="M82" s="4" t="s">
        <v>523</v>
      </c>
      <c r="N82" s="4" t="s">
        <v>524</v>
      </c>
      <c r="O82" s="4" t="s">
        <v>527</v>
      </c>
      <c r="P82" s="4" t="s">
        <v>77</v>
      </c>
      <c r="Q82" s="4"/>
      <c r="R82" s="4" t="s">
        <v>528</v>
      </c>
      <c r="S82" s="4" t="s">
        <v>80</v>
      </c>
      <c r="T82" s="4" t="s">
        <v>526</v>
      </c>
      <c r="U82" s="4" t="s">
        <v>529</v>
      </c>
      <c r="V82" s="4"/>
      <c r="W82" s="4" t="s">
        <v>530</v>
      </c>
      <c r="X82" s="4"/>
      <c r="Y82" s="4" t="s">
        <v>525</v>
      </c>
      <c r="Z82" s="4" t="s">
        <v>83</v>
      </c>
      <c r="AA82" s="4" t="s">
        <v>194</v>
      </c>
      <c r="AB82" s="4"/>
      <c r="AC82" s="3" t="n">
        <v>45891.7077083333</v>
      </c>
      <c r="AD82" s="3" t="n">
        <v>45891.7077083333</v>
      </c>
      <c r="AE82" s="4" t="s">
        <v>85</v>
      </c>
      <c r="AF82" s="4"/>
      <c r="AG82" s="4"/>
    </row>
    <row r="83" customFormat="false" ht="14.25" hidden="false" customHeight="true" outlineLevel="0" collapsed="false">
      <c r="A83" s="9" t="n">
        <v>185</v>
      </c>
      <c r="B83" s="4" t="s">
        <v>394</v>
      </c>
      <c r="C83" s="4" t="str">
        <f aca="false">IFERROR(__xludf.dummyfunction("CONCAT(A83,CONCAT(""-"",REGEXREPLACE(B83,""/"",""|"")))"),"185-10.3390|ijerph191610352")</f>
        <v>185-10.3390|ijerph191610352</v>
      </c>
      <c r="D83" s="4" t="s">
        <v>46</v>
      </c>
      <c r="E83" s="4" t="s">
        <v>46</v>
      </c>
      <c r="F83" s="4" t="s">
        <v>46</v>
      </c>
      <c r="G83" s="4" t="s">
        <v>34</v>
      </c>
      <c r="H83" s="4" t="n">
        <f aca="false">COUNTIF(D83:G83,"sim")</f>
        <v>1</v>
      </c>
      <c r="I83" s="4" t="str">
        <f aca="false">IF(D83="sim",IF(H83&gt;2,"aprovado","reprovado"),"reprovado")</f>
        <v>reprovado</v>
      </c>
      <c r="J83" s="4" t="s">
        <v>395</v>
      </c>
      <c r="K83" s="4" t="s">
        <v>37</v>
      </c>
      <c r="L83" s="4" t="s">
        <v>302</v>
      </c>
      <c r="M83" s="4" t="s">
        <v>396</v>
      </c>
      <c r="N83" s="4" t="s">
        <v>397</v>
      </c>
      <c r="O83" s="4" t="s">
        <v>400</v>
      </c>
      <c r="P83" s="4" t="s">
        <v>77</v>
      </c>
      <c r="Q83" s="4"/>
      <c r="R83" s="4" t="s">
        <v>401</v>
      </c>
      <c r="S83" s="4" t="s">
        <v>80</v>
      </c>
      <c r="T83" s="4" t="s">
        <v>399</v>
      </c>
      <c r="U83" s="4" t="s">
        <v>402</v>
      </c>
      <c r="V83" s="4"/>
      <c r="W83" s="4" t="s">
        <v>403</v>
      </c>
      <c r="X83" s="4"/>
      <c r="Y83" s="4" t="s">
        <v>398</v>
      </c>
      <c r="Z83" s="4" t="s">
        <v>83</v>
      </c>
      <c r="AA83" s="4" t="s">
        <v>404</v>
      </c>
      <c r="AB83" s="4"/>
      <c r="AC83" s="3" t="n">
        <v>45891.7077083333</v>
      </c>
      <c r="AD83" s="3" t="n">
        <v>45891.7077083333</v>
      </c>
      <c r="AE83" s="4" t="s">
        <v>85</v>
      </c>
      <c r="AF83" s="4"/>
      <c r="AG83" s="4"/>
    </row>
    <row r="84" customFormat="false" ht="14.25" hidden="false" customHeight="true" outlineLevel="0" collapsed="false">
      <c r="A84" s="9" t="n">
        <v>191</v>
      </c>
      <c r="B84" s="4" t="s">
        <v>334</v>
      </c>
      <c r="C84" s="4" t="str">
        <f aca="false">IFERROR(__xludf.dummyfunction("CONCAT(A84,CONCAT(""-"",REGEXREPLACE(B84,""/"",""|"")))"),"191-10.1016|j.asoc.2022.109313")</f>
        <v>191-10.1016|j.asoc.2022.109313</v>
      </c>
      <c r="D84" s="4" t="s">
        <v>34</v>
      </c>
      <c r="E84" s="4" t="s">
        <v>46</v>
      </c>
      <c r="F84" s="4" t="s">
        <v>34</v>
      </c>
      <c r="G84" s="4" t="s">
        <v>34</v>
      </c>
      <c r="H84" s="4" t="n">
        <f aca="false">COUNTIF(D84:G84,"sim")</f>
        <v>3</v>
      </c>
      <c r="I84" s="4" t="str">
        <f aca="false">IF(D84="sim",IF(H84&gt;2,"aprovado","reprovado"),"reprovado")</f>
        <v>aprovado</v>
      </c>
      <c r="J84" s="4" t="s">
        <v>335</v>
      </c>
      <c r="K84" s="4" t="s">
        <v>37</v>
      </c>
      <c r="L84" s="4" t="s">
        <v>302</v>
      </c>
      <c r="M84" s="4" t="s">
        <v>336</v>
      </c>
      <c r="N84" s="4" t="s">
        <v>337</v>
      </c>
      <c r="O84" s="4" t="s">
        <v>340</v>
      </c>
      <c r="P84" s="4" t="s">
        <v>77</v>
      </c>
      <c r="Q84" s="4"/>
      <c r="R84" s="4" t="s">
        <v>341</v>
      </c>
      <c r="S84" s="4" t="s">
        <v>80</v>
      </c>
      <c r="T84" s="4" t="s">
        <v>339</v>
      </c>
      <c r="U84" s="4" t="s">
        <v>342</v>
      </c>
      <c r="V84" s="4"/>
      <c r="W84" s="4" t="s">
        <v>343</v>
      </c>
      <c r="X84" s="4"/>
      <c r="Y84" s="4" t="s">
        <v>338</v>
      </c>
      <c r="Z84" s="4" t="s">
        <v>83</v>
      </c>
      <c r="AA84" s="4" t="s">
        <v>344</v>
      </c>
      <c r="AB84" s="4"/>
      <c r="AC84" s="3" t="n">
        <v>45891.7077083333</v>
      </c>
      <c r="AD84" s="3" t="n">
        <v>45891.7077083333</v>
      </c>
      <c r="AE84" s="4" t="s">
        <v>85</v>
      </c>
      <c r="AF84" s="4"/>
      <c r="AG84" s="4"/>
    </row>
    <row r="85" customFormat="false" ht="14.25" hidden="false" customHeight="true" outlineLevel="0" collapsed="false">
      <c r="A85" s="8" t="n">
        <v>193</v>
      </c>
      <c r="B85" s="4" t="s">
        <v>672</v>
      </c>
      <c r="C85" s="4" t="str">
        <f aca="false">IFERROR(__xludf.dummyfunction("CONCAT(A85,CONCAT(""-"",REGEXREPLACE(B85,""/"",""|"")))"),"193-10.1109|ACCESS.2023.3325738")</f>
        <v>193-10.1109|ACCESS.2023.3325738</v>
      </c>
      <c r="D85" s="4" t="s">
        <v>34</v>
      </c>
      <c r="E85" s="4" t="s">
        <v>34</v>
      </c>
      <c r="F85" s="4" t="s">
        <v>34</v>
      </c>
      <c r="G85" s="4" t="s">
        <v>34</v>
      </c>
      <c r="H85" s="4" t="n">
        <f aca="false">COUNTIF(D85:G85,"sim")</f>
        <v>4</v>
      </c>
      <c r="I85" s="4" t="str">
        <f aca="false">IF(D85="sim",IF(H85&gt;2,"aprovado","reprovado"),"reprovado")</f>
        <v>aprovado</v>
      </c>
      <c r="J85" s="4" t="s">
        <v>532</v>
      </c>
      <c r="K85" s="4" t="s">
        <v>516</v>
      </c>
      <c r="L85" s="4" t="s">
        <v>224</v>
      </c>
      <c r="M85" s="4" t="s">
        <v>615</v>
      </c>
      <c r="N85" s="4" t="s">
        <v>673</v>
      </c>
      <c r="O85" s="4" t="s">
        <v>676</v>
      </c>
      <c r="P85" s="4" t="s">
        <v>77</v>
      </c>
      <c r="Q85" s="4" t="s">
        <v>677</v>
      </c>
      <c r="R85" s="4" t="s">
        <v>296</v>
      </c>
      <c r="S85" s="4" t="s">
        <v>80</v>
      </c>
      <c r="T85" s="4" t="s">
        <v>675</v>
      </c>
      <c r="U85" s="4" t="s">
        <v>678</v>
      </c>
      <c r="V85" s="4"/>
      <c r="W85" s="4" t="s">
        <v>679</v>
      </c>
      <c r="X85" s="4"/>
      <c r="Y85" s="4" t="s">
        <v>674</v>
      </c>
      <c r="Z85" s="4" t="s">
        <v>83</v>
      </c>
      <c r="AA85" s="4" t="s">
        <v>680</v>
      </c>
      <c r="AB85" s="4"/>
      <c r="AC85" s="3" t="n">
        <v>45891.7077083333</v>
      </c>
      <c r="AD85" s="3" t="n">
        <v>45891.7077083333</v>
      </c>
      <c r="AE85" s="4" t="s">
        <v>85</v>
      </c>
      <c r="AF85" s="4"/>
      <c r="AG85" s="4"/>
    </row>
    <row r="86" customFormat="false" ht="14.25" hidden="false" customHeight="true" outlineLevel="0" collapsed="false">
      <c r="A86" s="9" t="n">
        <v>195</v>
      </c>
      <c r="B86" s="4" t="s">
        <v>364</v>
      </c>
      <c r="C86" s="4" t="str">
        <f aca="false">IFERROR(__xludf.dummyfunction("CONCAT(A86,CONCAT(""-"",REGEXREPLACE(B86,""/"",""|"")))"),"195-10.24136|oc.2022.016")</f>
        <v>195-10.24136|oc.2022.016</v>
      </c>
      <c r="D86" s="4" t="s">
        <v>46</v>
      </c>
      <c r="E86" s="4" t="s">
        <v>46</v>
      </c>
      <c r="F86" s="4" t="s">
        <v>46</v>
      </c>
      <c r="G86" s="4" t="s">
        <v>34</v>
      </c>
      <c r="H86" s="4" t="n">
        <f aca="false">COUNTIF(D86:G86,"sim")</f>
        <v>1</v>
      </c>
      <c r="I86" s="4" t="str">
        <f aca="false">IF(D86="sim",IF(H86&gt;2,"aprovado","reprovado"),"reprovado")</f>
        <v>reprovado</v>
      </c>
      <c r="J86" s="4" t="s">
        <v>365</v>
      </c>
      <c r="K86" s="4" t="s">
        <v>37</v>
      </c>
      <c r="L86" s="4" t="s">
        <v>302</v>
      </c>
      <c r="M86" s="4" t="s">
        <v>366</v>
      </c>
      <c r="N86" s="4" t="s">
        <v>367</v>
      </c>
      <c r="O86" s="4" t="s">
        <v>370</v>
      </c>
      <c r="P86" s="4" t="s">
        <v>77</v>
      </c>
      <c r="Q86" s="4" t="s">
        <v>371</v>
      </c>
      <c r="R86" s="4" t="s">
        <v>275</v>
      </c>
      <c r="S86" s="4" t="s">
        <v>80</v>
      </c>
      <c r="T86" s="4" t="s">
        <v>369</v>
      </c>
      <c r="U86" s="4" t="s">
        <v>372</v>
      </c>
      <c r="V86" s="4"/>
      <c r="W86" s="4"/>
      <c r="X86" s="4"/>
      <c r="Y86" s="4" t="s">
        <v>368</v>
      </c>
      <c r="Z86" s="4" t="s">
        <v>83</v>
      </c>
      <c r="AA86" s="4" t="s">
        <v>373</v>
      </c>
      <c r="AB86" s="4"/>
      <c r="AC86" s="3" t="n">
        <v>45891.7077083333</v>
      </c>
      <c r="AD86" s="3" t="n">
        <v>45891.7077083333</v>
      </c>
      <c r="AE86" s="4" t="s">
        <v>85</v>
      </c>
      <c r="AF86" s="4"/>
      <c r="AG86" s="4"/>
    </row>
    <row r="87" customFormat="false" ht="14.25" hidden="false" customHeight="true" outlineLevel="0" collapsed="false">
      <c r="A87" s="8" t="n">
        <v>196</v>
      </c>
      <c r="B87" s="4" t="s">
        <v>664</v>
      </c>
      <c r="C87" s="4" t="str">
        <f aca="false">IFERROR(__xludf.dummyfunction("CONCAT(A87,CONCAT(""-"",REGEXREPLACE(B87,""/"",""|"")))"),"196-10.1111|1467-8500.12664")</f>
        <v>196-10.1111|1467-8500.12664</v>
      </c>
      <c r="D87" s="4" t="s">
        <v>46</v>
      </c>
      <c r="E87" s="4" t="s">
        <v>46</v>
      </c>
      <c r="F87" s="4" t="s">
        <v>46</v>
      </c>
      <c r="G87" s="4" t="s">
        <v>34</v>
      </c>
      <c r="H87" s="4" t="n">
        <f aca="false">COUNTIF(D87:G87,"sim")</f>
        <v>1</v>
      </c>
      <c r="I87" s="4" t="str">
        <f aca="false">IF(D87="sim",IF(H87&gt;2,"aprovado","reprovado"),"reprovado")</f>
        <v>reprovado</v>
      </c>
      <c r="J87" s="4" t="s">
        <v>557</v>
      </c>
      <c r="K87" s="4" t="s">
        <v>516</v>
      </c>
      <c r="L87" s="4" t="s">
        <v>94</v>
      </c>
      <c r="M87" s="4" t="s">
        <v>665</v>
      </c>
      <c r="N87" s="4" t="s">
        <v>666</v>
      </c>
      <c r="O87" s="4" t="s">
        <v>669</v>
      </c>
      <c r="P87" s="4" t="s">
        <v>77</v>
      </c>
      <c r="Q87" s="4"/>
      <c r="R87" s="4"/>
      <c r="S87" s="4" t="s">
        <v>80</v>
      </c>
      <c r="T87" s="4" t="s">
        <v>668</v>
      </c>
      <c r="U87" s="4" t="s">
        <v>670</v>
      </c>
      <c r="V87" s="4"/>
      <c r="W87" s="4"/>
      <c r="X87" s="4"/>
      <c r="Y87" s="4" t="s">
        <v>667</v>
      </c>
      <c r="Z87" s="4" t="s">
        <v>83</v>
      </c>
      <c r="AA87" s="4" t="s">
        <v>671</v>
      </c>
      <c r="AB87" s="4"/>
      <c r="AC87" s="3" t="n">
        <v>45891.7077083333</v>
      </c>
      <c r="AD87" s="3" t="n">
        <v>45891.7077083333</v>
      </c>
      <c r="AE87" s="4" t="s">
        <v>85</v>
      </c>
      <c r="AF87" s="4"/>
      <c r="AG87" s="4"/>
    </row>
    <row r="88" customFormat="false" ht="14.25" hidden="false" customHeight="true" outlineLevel="0" collapsed="false">
      <c r="A88" s="9" t="n">
        <v>197</v>
      </c>
      <c r="B88" s="4" t="s">
        <v>245</v>
      </c>
      <c r="C88" s="4" t="str">
        <f aca="false">IFERROR(__xludf.dummyfunction("CONCAT(A88,CONCAT(""-"",REGEXREPLACE(B88,""/"",""|"")))"),"197-10.1016|j.giq.2023.101881")</f>
        <v>197-10.1016|j.giq.2023.101881</v>
      </c>
      <c r="D88" s="4" t="s">
        <v>34</v>
      </c>
      <c r="E88" s="4" t="s">
        <v>34</v>
      </c>
      <c r="F88" s="4" t="s">
        <v>34</v>
      </c>
      <c r="G88" s="4" t="s">
        <v>34</v>
      </c>
      <c r="H88" s="4" t="n">
        <f aca="false">COUNTIF(D88:G88,"sim")</f>
        <v>4</v>
      </c>
      <c r="I88" s="4" t="str">
        <f aca="false">IF(D88="sim",IF(H88&gt;2,"aprovado","reprovado"),"reprovado")</f>
        <v>aprovado</v>
      </c>
      <c r="J88" s="4" t="s">
        <v>93</v>
      </c>
      <c r="K88" s="4" t="s">
        <v>37</v>
      </c>
      <c r="L88" s="4" t="s">
        <v>224</v>
      </c>
      <c r="M88" s="4" t="s">
        <v>95</v>
      </c>
      <c r="N88" s="4" t="s">
        <v>246</v>
      </c>
      <c r="O88" s="4" t="s">
        <v>249</v>
      </c>
      <c r="P88" s="4" t="s">
        <v>77</v>
      </c>
      <c r="Q88" s="4"/>
      <c r="R88" s="4" t="s">
        <v>250</v>
      </c>
      <c r="S88" s="4" t="s">
        <v>80</v>
      </c>
      <c r="T88" s="4" t="s">
        <v>248</v>
      </c>
      <c r="U88" s="4" t="s">
        <v>251</v>
      </c>
      <c r="V88" s="4"/>
      <c r="W88" s="4"/>
      <c r="X88" s="4"/>
      <c r="Y88" s="4" t="s">
        <v>247</v>
      </c>
      <c r="Z88" s="4" t="s">
        <v>83</v>
      </c>
      <c r="AA88" s="4" t="s">
        <v>252</v>
      </c>
      <c r="AB88" s="4"/>
      <c r="AC88" s="3" t="n">
        <v>45891.7077083333</v>
      </c>
      <c r="AD88" s="3" t="n">
        <v>45891.7077083333</v>
      </c>
      <c r="AE88" s="4" t="s">
        <v>85</v>
      </c>
      <c r="AF88" s="4"/>
      <c r="AG88" s="4"/>
    </row>
    <row r="89" customFormat="false" ht="14.25" hidden="false" customHeight="true" outlineLevel="0" collapsed="false">
      <c r="A89" s="8" t="n">
        <v>198</v>
      </c>
      <c r="B89" s="4" t="s">
        <v>592</v>
      </c>
      <c r="C89" s="4" t="str">
        <f aca="false">IFERROR(__xludf.dummyfunction("CONCAT(A89,CONCAT(""-"",REGEXREPLACE(B89,""/"",""|"")))"),"198-10.1080|15732479.2024.2311911")</f>
        <v>198-10.1080|15732479.2024.2311911</v>
      </c>
      <c r="D89" s="4" t="s">
        <v>34</v>
      </c>
      <c r="E89" s="4" t="s">
        <v>34</v>
      </c>
      <c r="F89" s="4" t="s">
        <v>34</v>
      </c>
      <c r="G89" s="4" t="s">
        <v>34</v>
      </c>
      <c r="H89" s="4" t="n">
        <f aca="false">COUNTIF(D89:G89,"sim")</f>
        <v>4</v>
      </c>
      <c r="I89" s="4" t="str">
        <f aca="false">IF(D89="sim",IF(H89&gt;2,"aprovado","reprovado"),"reprovado")</f>
        <v>aprovado</v>
      </c>
      <c r="J89" s="4" t="s">
        <v>593</v>
      </c>
      <c r="K89" s="4" t="s">
        <v>516</v>
      </c>
      <c r="L89" s="4" t="s">
        <v>94</v>
      </c>
      <c r="M89" s="4" t="s">
        <v>594</v>
      </c>
      <c r="N89" s="4" t="s">
        <v>595</v>
      </c>
      <c r="O89" s="4" t="s">
        <v>598</v>
      </c>
      <c r="P89" s="4" t="s">
        <v>77</v>
      </c>
      <c r="Q89" s="4" t="s">
        <v>599</v>
      </c>
      <c r="R89" s="4" t="s">
        <v>600</v>
      </c>
      <c r="S89" s="4" t="s">
        <v>80</v>
      </c>
      <c r="T89" s="4" t="s">
        <v>597</v>
      </c>
      <c r="U89" s="4" t="s">
        <v>601</v>
      </c>
      <c r="V89" s="4"/>
      <c r="W89" s="4" t="s">
        <v>602</v>
      </c>
      <c r="X89" s="4"/>
      <c r="Y89" s="4" t="s">
        <v>596</v>
      </c>
      <c r="Z89" s="4" t="s">
        <v>83</v>
      </c>
      <c r="AA89" s="4" t="s">
        <v>133</v>
      </c>
      <c r="AB89" s="4"/>
      <c r="AC89" s="3" t="n">
        <v>45891.7077083333</v>
      </c>
      <c r="AD89" s="3" t="n">
        <v>45891.7077083333</v>
      </c>
      <c r="AE89" s="4" t="s">
        <v>85</v>
      </c>
      <c r="AF89" s="4"/>
      <c r="AG89" s="4"/>
    </row>
    <row r="90" customFormat="false" ht="14.25" hidden="false" customHeight="true" outlineLevel="0" collapsed="false">
      <c r="A90" s="9" t="n">
        <v>199</v>
      </c>
      <c r="B90" s="4" t="s">
        <v>122</v>
      </c>
      <c r="C90" s="4" t="str">
        <f aca="false">IFERROR(__xludf.dummyfunction("CONCAT(A90,CONCAT(""-"",REGEXREPLACE(B90,""/"",""|"")))"),"199-10.1021|acsnano.4c02434")</f>
        <v>199-10.1021|acsnano.4c02434</v>
      </c>
      <c r="D90" s="4" t="s">
        <v>34</v>
      </c>
      <c r="E90" s="4" t="s">
        <v>34</v>
      </c>
      <c r="F90" s="4" t="s">
        <v>34</v>
      </c>
      <c r="G90" s="4" t="s">
        <v>34</v>
      </c>
      <c r="H90" s="4" t="n">
        <f aca="false">COUNTIF(D90:G90,"sim")</f>
        <v>4</v>
      </c>
      <c r="I90" s="4" t="str">
        <f aca="false">IF(D90="sim",IF(H90&gt;2,"aprovado","reprovado"),"reprovado")</f>
        <v>aprovado</v>
      </c>
      <c r="J90" s="4" t="s">
        <v>123</v>
      </c>
      <c r="K90" s="4" t="s">
        <v>37</v>
      </c>
      <c r="L90" s="4" t="s">
        <v>94</v>
      </c>
      <c r="M90" s="4" t="s">
        <v>124</v>
      </c>
      <c r="N90" s="4" t="s">
        <v>125</v>
      </c>
      <c r="O90" s="4" t="s">
        <v>128</v>
      </c>
      <c r="P90" s="4" t="s">
        <v>77</v>
      </c>
      <c r="Q90" s="4" t="s">
        <v>129</v>
      </c>
      <c r="R90" s="4" t="s">
        <v>130</v>
      </c>
      <c r="S90" s="4" t="s">
        <v>80</v>
      </c>
      <c r="T90" s="4" t="s">
        <v>127</v>
      </c>
      <c r="U90" s="4" t="s">
        <v>131</v>
      </c>
      <c r="V90" s="4"/>
      <c r="W90" s="4" t="s">
        <v>132</v>
      </c>
      <c r="X90" s="4"/>
      <c r="Y90" s="4" t="s">
        <v>126</v>
      </c>
      <c r="Z90" s="4" t="s">
        <v>83</v>
      </c>
      <c r="AA90" s="4" t="s">
        <v>133</v>
      </c>
      <c r="AB90" s="4"/>
      <c r="AC90" s="3" t="n">
        <v>45891.7077083333</v>
      </c>
      <c r="AD90" s="3" t="n">
        <v>45891.7077083333</v>
      </c>
      <c r="AE90" s="4" t="s">
        <v>85</v>
      </c>
      <c r="AF90" s="4"/>
      <c r="AG90" s="4"/>
    </row>
    <row r="91" customFormat="false" ht="14.25" hidden="false" customHeight="true" outlineLevel="0" collapsed="false">
      <c r="A91" s="8" t="n">
        <v>200</v>
      </c>
      <c r="B91" s="4" t="s">
        <v>629</v>
      </c>
      <c r="C91" s="4" t="str">
        <f aca="false">IFERROR(__xludf.dummyfunction("CONCAT(A91,CONCAT(""-"",REGEXREPLACE(B91,""/"",""|"")))"),"200-10.1371|journal.pone.0305916")</f>
        <v>200-10.1371|journal.pone.0305916</v>
      </c>
      <c r="D91" s="4" t="s">
        <v>34</v>
      </c>
      <c r="E91" s="4" t="s">
        <v>34</v>
      </c>
      <c r="F91" s="4" t="s">
        <v>34</v>
      </c>
      <c r="G91" s="4" t="s">
        <v>34</v>
      </c>
      <c r="H91" s="4" t="n">
        <f aca="false">COUNTIF(D91:G91,"sim")</f>
        <v>4</v>
      </c>
      <c r="I91" s="4" t="str">
        <f aca="false">IF(D91="sim",IF(H91&gt;2,"aprovado","reprovado"),"reprovado")</f>
        <v>aprovado</v>
      </c>
      <c r="J91" s="4" t="s">
        <v>630</v>
      </c>
      <c r="K91" s="4" t="s">
        <v>516</v>
      </c>
      <c r="L91" s="4" t="s">
        <v>94</v>
      </c>
      <c r="M91" s="4" t="s">
        <v>631</v>
      </c>
      <c r="N91" s="4" t="s">
        <v>632</v>
      </c>
      <c r="O91" s="4" t="s">
        <v>634</v>
      </c>
      <c r="P91" s="4" t="s">
        <v>77</v>
      </c>
      <c r="Q91" s="4"/>
      <c r="R91" s="4" t="s">
        <v>401</v>
      </c>
      <c r="S91" s="4" t="s">
        <v>80</v>
      </c>
      <c r="T91" s="4" t="s">
        <v>633</v>
      </c>
      <c r="U91" s="4" t="s">
        <v>635</v>
      </c>
      <c r="V91" s="4"/>
      <c r="W91" s="4" t="s">
        <v>636</v>
      </c>
      <c r="X91" s="4"/>
      <c r="Y91" s="4"/>
      <c r="Z91" s="4" t="s">
        <v>83</v>
      </c>
      <c r="AA91" s="4" t="s">
        <v>637</v>
      </c>
      <c r="AB91" s="4"/>
      <c r="AC91" s="3" t="n">
        <v>45891.7077083333</v>
      </c>
      <c r="AD91" s="3" t="n">
        <v>45891.7077083333</v>
      </c>
      <c r="AE91" s="4" t="s">
        <v>85</v>
      </c>
      <c r="AF91" s="4"/>
      <c r="AG91" s="4"/>
    </row>
    <row r="92" customFormat="false" ht="14.25" hidden="false" customHeight="true" outlineLevel="0" collapsed="false">
      <c r="A92" s="8" t="n">
        <v>203</v>
      </c>
      <c r="B92" s="4" t="s">
        <v>699</v>
      </c>
      <c r="C92" s="4" t="str">
        <f aca="false">IFERROR(__xludf.dummyfunction("CONCAT(A92,CONCAT(""-"",REGEXREPLACE(B92,""/"",""|"")))"),"203-10.3390|w15081571")</f>
        <v>203-10.3390|w15081571</v>
      </c>
      <c r="D92" s="4" t="s">
        <v>34</v>
      </c>
      <c r="E92" s="4" t="s">
        <v>46</v>
      </c>
      <c r="F92" s="4" t="s">
        <v>34</v>
      </c>
      <c r="G92" s="4" t="s">
        <v>34</v>
      </c>
      <c r="H92" s="4" t="n">
        <f aca="false">COUNTIF(D92:G92,"sim")</f>
        <v>3</v>
      </c>
      <c r="I92" s="4" t="str">
        <f aca="false">IF(D92="sim",IF(H92&gt;2,"aprovado","reprovado"),"reprovado")</f>
        <v>aprovado</v>
      </c>
      <c r="J92" s="4" t="s">
        <v>700</v>
      </c>
      <c r="K92" s="4" t="s">
        <v>516</v>
      </c>
      <c r="L92" s="4" t="s">
        <v>224</v>
      </c>
      <c r="M92" s="4" t="s">
        <v>701</v>
      </c>
      <c r="N92" s="4" t="s">
        <v>702</v>
      </c>
      <c r="O92" s="4" t="s">
        <v>705</v>
      </c>
      <c r="P92" s="4" t="s">
        <v>77</v>
      </c>
      <c r="Q92" s="4"/>
      <c r="R92" s="4" t="s">
        <v>545</v>
      </c>
      <c r="S92" s="4" t="s">
        <v>80</v>
      </c>
      <c r="T92" s="4" t="s">
        <v>704</v>
      </c>
      <c r="U92" s="4" t="s">
        <v>706</v>
      </c>
      <c r="V92" s="4"/>
      <c r="W92" s="4" t="s">
        <v>707</v>
      </c>
      <c r="X92" s="4"/>
      <c r="Y92" s="4" t="s">
        <v>703</v>
      </c>
      <c r="Z92" s="4" t="s">
        <v>83</v>
      </c>
      <c r="AA92" s="4" t="s">
        <v>194</v>
      </c>
      <c r="AB92" s="4"/>
      <c r="AC92" s="3" t="n">
        <v>45891.7077083333</v>
      </c>
      <c r="AD92" s="3" t="n">
        <v>45891.7077083333</v>
      </c>
      <c r="AE92" s="4" t="s">
        <v>85</v>
      </c>
      <c r="AF92" s="4"/>
      <c r="AG92" s="4"/>
    </row>
    <row r="93" customFormat="false" ht="14.25" hidden="false" customHeight="true" outlineLevel="0" collapsed="false">
      <c r="A93" s="9" t="n">
        <v>205</v>
      </c>
      <c r="B93" s="4" t="s">
        <v>70</v>
      </c>
      <c r="C93" s="4" t="str">
        <f aca="false">IFERROR(__xludf.dummyfunction("CONCAT(A93,CONCAT(""-"",REGEXREPLACE(B93,""/"",""|"")))"),"205-10.1111|psj.12576")</f>
        <v>205-10.1111|psj.12576</v>
      </c>
      <c r="D93" s="4"/>
      <c r="E93" s="4"/>
      <c r="F93" s="4"/>
      <c r="G93" s="4"/>
      <c r="H93" s="4" t="n">
        <f aca="false">COUNTIF(D93:G93,"sim")</f>
        <v>0</v>
      </c>
      <c r="I93" s="4" t="str">
        <f aca="false">IF(D93="sim",IF(H93&gt;2,"aprovado","reprovado"),"reprovado")</f>
        <v>reprovado</v>
      </c>
      <c r="J93" s="4" t="s">
        <v>71</v>
      </c>
      <c r="K93" s="4" t="s">
        <v>37</v>
      </c>
      <c r="L93" s="4" t="s">
        <v>38</v>
      </c>
      <c r="M93" s="4" t="s">
        <v>72</v>
      </c>
      <c r="N93" s="4" t="s">
        <v>73</v>
      </c>
      <c r="O93" s="4" t="s">
        <v>76</v>
      </c>
      <c r="P93" s="4" t="s">
        <v>77</v>
      </c>
      <c r="Q93" s="4" t="s">
        <v>78</v>
      </c>
      <c r="R93" s="4" t="s">
        <v>79</v>
      </c>
      <c r="S93" s="4" t="s">
        <v>80</v>
      </c>
      <c r="T93" s="4" t="s">
        <v>75</v>
      </c>
      <c r="U93" s="4" t="s">
        <v>81</v>
      </c>
      <c r="V93" s="4"/>
      <c r="W93" s="4" t="s">
        <v>82</v>
      </c>
      <c r="X93" s="4"/>
      <c r="Y93" s="4" t="s">
        <v>74</v>
      </c>
      <c r="Z93" s="4" t="s">
        <v>83</v>
      </c>
      <c r="AA93" s="4" t="s">
        <v>84</v>
      </c>
      <c r="AB93" s="4"/>
      <c r="AC93" s="3" t="n">
        <v>45891.7077083333</v>
      </c>
      <c r="AD93" s="3" t="n">
        <v>45891.7077083333</v>
      </c>
      <c r="AE93" s="4" t="s">
        <v>85</v>
      </c>
      <c r="AF93" s="4"/>
      <c r="AG93" s="4"/>
    </row>
    <row r="94" customFormat="false" ht="14.25" hidden="false" customHeight="true" outlineLevel="0" collapsed="false">
      <c r="A94" s="8" t="n">
        <v>210</v>
      </c>
      <c r="B94" s="4" t="s">
        <v>148</v>
      </c>
      <c r="C94" s="4" t="str">
        <f aca="false">IFERROR(__xludf.dummyfunction("CONCAT(A94,CONCAT(""-"",REGEXREPLACE(B94,""/"",""|"")))"),"210-10.2478|amns.2023.1.00061")</f>
        <v>210-10.2478|amns.2023.1.00061</v>
      </c>
      <c r="D94" s="4" t="s">
        <v>34</v>
      </c>
      <c r="E94" s="4" t="s">
        <v>34</v>
      </c>
      <c r="F94" s="4" t="s">
        <v>34</v>
      </c>
      <c r="G94" s="4" t="s">
        <v>34</v>
      </c>
      <c r="H94" s="4" t="n">
        <f aca="false">COUNTIF(D94:G94,"sim")</f>
        <v>4</v>
      </c>
      <c r="I94" s="4" t="str">
        <f aca="false">IF(D94="sim",IF(H94&gt;2,"aprovado","reprovado"),"reprovado")</f>
        <v>aprovado</v>
      </c>
      <c r="J94" s="4" t="s">
        <v>149</v>
      </c>
      <c r="K94" s="4" t="s">
        <v>37</v>
      </c>
      <c r="L94" s="4" t="s">
        <v>94</v>
      </c>
      <c r="M94" s="4" t="s">
        <v>150</v>
      </c>
      <c r="N94" s="4" t="s">
        <v>151</v>
      </c>
      <c r="O94" s="4" t="s">
        <v>154</v>
      </c>
      <c r="P94" s="4" t="s">
        <v>77</v>
      </c>
      <c r="Q94" s="4"/>
      <c r="R94" s="4" t="s">
        <v>155</v>
      </c>
      <c r="S94" s="4" t="s">
        <v>80</v>
      </c>
      <c r="T94" s="4" t="s">
        <v>153</v>
      </c>
      <c r="U94" s="4" t="s">
        <v>156</v>
      </c>
      <c r="V94" s="4"/>
      <c r="W94" s="4" t="s">
        <v>157</v>
      </c>
      <c r="X94" s="4"/>
      <c r="Y94" s="4" t="s">
        <v>152</v>
      </c>
      <c r="Z94" s="4" t="s">
        <v>83</v>
      </c>
      <c r="AA94" s="4" t="s">
        <v>158</v>
      </c>
      <c r="AB94" s="4"/>
      <c r="AC94" s="3" t="n">
        <v>45891.7077083333</v>
      </c>
      <c r="AD94" s="3" t="n">
        <v>45891.7077083333</v>
      </c>
      <c r="AE94" s="4" t="s">
        <v>85</v>
      </c>
      <c r="AF94" s="4"/>
      <c r="AG94" s="4"/>
    </row>
    <row r="95" customFormat="false" ht="14.25" hidden="false" customHeight="true" outlineLevel="0" collapsed="false">
      <c r="A95" s="8" t="n">
        <v>215</v>
      </c>
      <c r="B95" s="4" t="s">
        <v>195</v>
      </c>
      <c r="C95" s="4" t="str">
        <f aca="false">IFERROR(__xludf.dummyfunction("CONCAT(A95,CONCAT(""-"",REGEXREPLACE(B95,""/"",""|"")))"),"215-10.3145|epi.2024.0006")</f>
        <v>215-10.3145|epi.2024.0006</v>
      </c>
      <c r="D95" s="4" t="s">
        <v>46</v>
      </c>
      <c r="E95" s="4" t="s">
        <v>46</v>
      </c>
      <c r="F95" s="4" t="s">
        <v>46</v>
      </c>
      <c r="G95" s="4" t="s">
        <v>34</v>
      </c>
      <c r="H95" s="4" t="n">
        <f aca="false">COUNTIF(D95:G95,"sim")</f>
        <v>1</v>
      </c>
      <c r="I95" s="4" t="str">
        <f aca="false">IF(D95="sim",IF(H95&gt;2,"aprovado","reprovado"),"reprovado")</f>
        <v>reprovado</v>
      </c>
      <c r="J95" s="4" t="s">
        <v>196</v>
      </c>
      <c r="K95" s="4" t="s">
        <v>37</v>
      </c>
      <c r="L95" s="4" t="s">
        <v>94</v>
      </c>
      <c r="M95" s="4" t="s">
        <v>210</v>
      </c>
      <c r="N95" s="4" t="s">
        <v>211</v>
      </c>
      <c r="O95" s="4" t="s">
        <v>214</v>
      </c>
      <c r="P95" s="4" t="s">
        <v>77</v>
      </c>
      <c r="Q95" s="4"/>
      <c r="R95" s="4" t="s">
        <v>147</v>
      </c>
      <c r="S95" s="4" t="s">
        <v>80</v>
      </c>
      <c r="T95" s="4" t="s">
        <v>213</v>
      </c>
      <c r="U95" s="4" t="s">
        <v>215</v>
      </c>
      <c r="V95" s="4"/>
      <c r="W95" s="4"/>
      <c r="X95" s="4"/>
      <c r="Y95" s="4" t="s">
        <v>212</v>
      </c>
      <c r="Z95" s="4" t="s">
        <v>83</v>
      </c>
      <c r="AA95" s="4" t="s">
        <v>216</v>
      </c>
      <c r="AB95" s="4"/>
      <c r="AC95" s="3" t="n">
        <v>45891.7077083333</v>
      </c>
      <c r="AD95" s="3" t="n">
        <v>45891.7077083333</v>
      </c>
      <c r="AE95" s="4" t="s">
        <v>85</v>
      </c>
      <c r="AF95" s="4"/>
      <c r="AG95" s="4"/>
    </row>
    <row r="96" customFormat="false" ht="14.25" hidden="false" customHeight="true" outlineLevel="0" collapsed="false">
      <c r="A96" s="9" t="n">
        <v>218</v>
      </c>
      <c r="B96" s="4" t="s">
        <v>312</v>
      </c>
      <c r="C96" s="4" t="str">
        <f aca="false">IFERROR(__xludf.dummyfunction("CONCAT(A96,CONCAT(""-"",REGEXREPLACE(B96,""/"",""|"")))"),"218-10.1016|j.techsoc.2022.101926")</f>
        <v>218-10.1016|j.techsoc.2022.101926</v>
      </c>
      <c r="D96" s="4" t="s">
        <v>34</v>
      </c>
      <c r="E96" s="4" t="s">
        <v>34</v>
      </c>
      <c r="F96" s="4" t="s">
        <v>34</v>
      </c>
      <c r="G96" s="4" t="s">
        <v>34</v>
      </c>
      <c r="H96" s="4" t="n">
        <f aca="false">COUNTIF(D96:G96,"sim")</f>
        <v>4</v>
      </c>
      <c r="I96" s="4" t="str">
        <f aca="false">IF(D96="sim",IF(H96&gt;2,"aprovado","reprovado"),"reprovado")</f>
        <v>aprovado</v>
      </c>
      <c r="J96" s="4" t="s">
        <v>313</v>
      </c>
      <c r="K96" s="4" t="s">
        <v>37</v>
      </c>
      <c r="L96" s="4" t="s">
        <v>302</v>
      </c>
      <c r="M96" s="4" t="s">
        <v>314</v>
      </c>
      <c r="N96" s="4" t="s">
        <v>315</v>
      </c>
      <c r="O96" s="4" t="s">
        <v>318</v>
      </c>
      <c r="P96" s="4" t="s">
        <v>77</v>
      </c>
      <c r="Q96" s="4"/>
      <c r="R96" s="4" t="s">
        <v>319</v>
      </c>
      <c r="S96" s="4" t="s">
        <v>80</v>
      </c>
      <c r="T96" s="4" t="s">
        <v>317</v>
      </c>
      <c r="U96" s="4" t="s">
        <v>320</v>
      </c>
      <c r="V96" s="4"/>
      <c r="W96" s="4" t="s">
        <v>321</v>
      </c>
      <c r="X96" s="4"/>
      <c r="Y96" s="4" t="s">
        <v>316</v>
      </c>
      <c r="Z96" s="4" t="s">
        <v>83</v>
      </c>
      <c r="AA96" s="4" t="s">
        <v>322</v>
      </c>
      <c r="AB96" s="4"/>
      <c r="AC96" s="3" t="n">
        <v>45891.7077083333</v>
      </c>
      <c r="AD96" s="3" t="n">
        <v>45891.782974537</v>
      </c>
      <c r="AE96" s="4" t="s">
        <v>85</v>
      </c>
      <c r="AF96" s="4" t="s">
        <v>85</v>
      </c>
      <c r="AG96" s="4"/>
    </row>
    <row r="97" customFormat="false" ht="14.25" hidden="false" customHeight="true" outlineLevel="0" collapsed="false">
      <c r="A97" s="9" t="n">
        <v>220</v>
      </c>
      <c r="B97" s="4" t="s">
        <v>323</v>
      </c>
      <c r="C97" s="4" t="str">
        <f aca="false">IFERROR(__xludf.dummyfunction("CONCAT(A97,CONCAT(""-"",REGEXREPLACE(B97,""/"",""|"")))"),"220-10.3916|C71-2022-05")</f>
        <v>220-10.3916|C71-2022-05</v>
      </c>
      <c r="D97" s="4" t="s">
        <v>34</v>
      </c>
      <c r="E97" s="4" t="s">
        <v>34</v>
      </c>
      <c r="F97" s="4" t="s">
        <v>34</v>
      </c>
      <c r="G97" s="4" t="s">
        <v>34</v>
      </c>
      <c r="H97" s="4" t="n">
        <f aca="false">COUNTIF(D97:G97,"sim")</f>
        <v>4</v>
      </c>
      <c r="I97" s="4" t="str">
        <f aca="false">IF(D97="sim",IF(H97&gt;2,"aprovado","reprovado"),"reprovado")</f>
        <v>aprovado</v>
      </c>
      <c r="J97" s="4" t="s">
        <v>324</v>
      </c>
      <c r="K97" s="4" t="s">
        <v>37</v>
      </c>
      <c r="L97" s="4" t="s">
        <v>302</v>
      </c>
      <c r="M97" s="4" t="s">
        <v>325</v>
      </c>
      <c r="N97" s="4" t="s">
        <v>326</v>
      </c>
      <c r="O97" s="4" t="s">
        <v>329</v>
      </c>
      <c r="P97" s="4" t="s">
        <v>77</v>
      </c>
      <c r="Q97" s="4" t="s">
        <v>330</v>
      </c>
      <c r="R97" s="4" t="s">
        <v>331</v>
      </c>
      <c r="S97" s="4" t="s">
        <v>80</v>
      </c>
      <c r="T97" s="4" t="s">
        <v>328</v>
      </c>
      <c r="U97" s="4" t="s">
        <v>332</v>
      </c>
      <c r="V97" s="4"/>
      <c r="W97" s="4"/>
      <c r="X97" s="4"/>
      <c r="Y97" s="4" t="s">
        <v>327</v>
      </c>
      <c r="Z97" s="4" t="s">
        <v>83</v>
      </c>
      <c r="AA97" s="4" t="s">
        <v>333</v>
      </c>
      <c r="AB97" s="4"/>
      <c r="AC97" s="3" t="n">
        <v>45891.7077083333</v>
      </c>
      <c r="AD97" s="3" t="n">
        <v>45891.7077083333</v>
      </c>
      <c r="AE97" s="4" t="s">
        <v>85</v>
      </c>
      <c r="AF97" s="4"/>
      <c r="AG97" s="4"/>
    </row>
    <row r="98" customFormat="false" ht="14.25" hidden="false" customHeight="true" outlineLevel="0" collapsed="false">
      <c r="A98" s="9" t="n">
        <v>221</v>
      </c>
      <c r="B98" s="4" t="s">
        <v>345</v>
      </c>
      <c r="C98" s="4" t="str">
        <f aca="false">IFERROR(__xludf.dummyfunction("CONCAT(A98,CONCAT(""-"",REGEXREPLACE(B98,""/"",""|"")))"),"221-10.1109|JSTSP.2021.3138632")</f>
        <v>221-10.1109|JSTSP.2021.3138632</v>
      </c>
      <c r="D98" s="4" t="s">
        <v>34</v>
      </c>
      <c r="E98" s="4" t="s">
        <v>46</v>
      </c>
      <c r="F98" s="4" t="s">
        <v>34</v>
      </c>
      <c r="G98" s="4" t="s">
        <v>34</v>
      </c>
      <c r="H98" s="4" t="n">
        <f aca="false">COUNTIF(D98:G98,"sim")</f>
        <v>3</v>
      </c>
      <c r="I98" s="4" t="str">
        <f aca="false">IF(D98="sim",IF(H98&gt;2,"aprovado","reprovado"),"reprovado")</f>
        <v>aprovado</v>
      </c>
      <c r="J98" s="4" t="s">
        <v>346</v>
      </c>
      <c r="K98" s="4" t="s">
        <v>37</v>
      </c>
      <c r="L98" s="4" t="s">
        <v>302</v>
      </c>
      <c r="M98" s="4" t="s">
        <v>347</v>
      </c>
      <c r="N98" s="4" t="s">
        <v>348</v>
      </c>
      <c r="O98" s="4" t="s">
        <v>351</v>
      </c>
      <c r="P98" s="4" t="s">
        <v>77</v>
      </c>
      <c r="Q98" s="4" t="s">
        <v>352</v>
      </c>
      <c r="R98" s="4" t="s">
        <v>111</v>
      </c>
      <c r="S98" s="4" t="s">
        <v>80</v>
      </c>
      <c r="T98" s="4" t="s">
        <v>350</v>
      </c>
      <c r="U98" s="4" t="s">
        <v>353</v>
      </c>
      <c r="V98" s="4"/>
      <c r="W98" s="4" t="s">
        <v>354</v>
      </c>
      <c r="X98" s="4"/>
      <c r="Y98" s="4" t="s">
        <v>349</v>
      </c>
      <c r="Z98" s="4" t="s">
        <v>83</v>
      </c>
      <c r="AA98" s="4" t="s">
        <v>355</v>
      </c>
      <c r="AB98" s="4"/>
      <c r="AC98" s="3" t="n">
        <v>45891.7077083333</v>
      </c>
      <c r="AD98" s="3" t="n">
        <v>45891.7077083333</v>
      </c>
      <c r="AE98" s="4" t="s">
        <v>85</v>
      </c>
      <c r="AF98" s="4"/>
      <c r="AG98" s="4"/>
    </row>
    <row r="99" customFormat="false" ht="14.25" hidden="false" customHeight="true" outlineLevel="0" collapsed="false">
      <c r="A99" s="8" t="n">
        <v>224</v>
      </c>
      <c r="B99" s="4" t="s">
        <v>603</v>
      </c>
      <c r="C99" s="4" t="str">
        <f aca="false">IFERROR(__xludf.dummyfunction("CONCAT(A99,CONCAT(""-"",REGEXREPLACE(B99,""/"",""|"")))"),"224-10.1093|ojls|gqae027")</f>
        <v>224-10.1093|ojls|gqae027</v>
      </c>
      <c r="D99" s="4" t="s">
        <v>34</v>
      </c>
      <c r="E99" s="4" t="s">
        <v>34</v>
      </c>
      <c r="F99" s="4" t="s">
        <v>34</v>
      </c>
      <c r="G99" s="4" t="s">
        <v>34</v>
      </c>
      <c r="H99" s="4" t="n">
        <f aca="false">COUNTIF(D99:G99,"sim")</f>
        <v>4</v>
      </c>
      <c r="I99" s="4" t="str">
        <f aca="false">IF(D99="sim",IF(H99&gt;2,"aprovado","reprovado"),"reprovado")</f>
        <v>aprovado</v>
      </c>
      <c r="J99" s="4" t="s">
        <v>604</v>
      </c>
      <c r="K99" s="4" t="s">
        <v>516</v>
      </c>
      <c r="L99" s="4" t="s">
        <v>94</v>
      </c>
      <c r="M99" s="4" t="s">
        <v>605</v>
      </c>
      <c r="N99" s="4" t="s">
        <v>606</v>
      </c>
      <c r="O99" s="4" t="s">
        <v>609</v>
      </c>
      <c r="P99" s="4" t="s">
        <v>77</v>
      </c>
      <c r="Q99" s="4" t="s">
        <v>610</v>
      </c>
      <c r="R99" s="4" t="s">
        <v>611</v>
      </c>
      <c r="S99" s="4" t="s">
        <v>80</v>
      </c>
      <c r="T99" s="4" t="s">
        <v>608</v>
      </c>
      <c r="U99" s="4" t="s">
        <v>612</v>
      </c>
      <c r="V99" s="4"/>
      <c r="W99" s="4"/>
      <c r="X99" s="4"/>
      <c r="Y99" s="4" t="s">
        <v>607</v>
      </c>
      <c r="Z99" s="4" t="s">
        <v>83</v>
      </c>
      <c r="AA99" s="4" t="s">
        <v>613</v>
      </c>
      <c r="AB99" s="4"/>
      <c r="AC99" s="3" t="n">
        <v>45891.7077083333</v>
      </c>
      <c r="AD99" s="3" t="n">
        <v>45891.7077083333</v>
      </c>
      <c r="AE99" s="4" t="s">
        <v>85</v>
      </c>
      <c r="AF99" s="4"/>
      <c r="AG99" s="4"/>
    </row>
    <row r="100" customFormat="false" ht="14.25" hidden="false" customHeight="true" outlineLevel="0" collapsed="false">
      <c r="A100" s="9" t="n">
        <v>226</v>
      </c>
      <c r="B100" s="4" t="s">
        <v>300</v>
      </c>
      <c r="C100" s="4" t="str">
        <f aca="false">IFERROR(__xludf.dummyfunction("CONCAT(A100,CONCAT(""-"",REGEXREPLACE(B100,""/"",""|"")))"),"226-10.1016|j.rse.2022.113205")</f>
        <v>226-10.1016|j.rse.2022.113205</v>
      </c>
      <c r="D100" s="4" t="s">
        <v>34</v>
      </c>
      <c r="E100" s="4" t="s">
        <v>46</v>
      </c>
      <c r="F100" s="4" t="s">
        <v>34</v>
      </c>
      <c r="G100" s="4" t="s">
        <v>34</v>
      </c>
      <c r="H100" s="4" t="n">
        <f aca="false">COUNTIF(D100:G100,"sim")</f>
        <v>3</v>
      </c>
      <c r="I100" s="4" t="str">
        <f aca="false">IF(D100="sim",IF(H100&gt;2,"aprovado","reprovado"),"reprovado")</f>
        <v>aprovado</v>
      </c>
      <c r="J100" s="4" t="s">
        <v>301</v>
      </c>
      <c r="K100" s="4" t="s">
        <v>37</v>
      </c>
      <c r="L100" s="4" t="s">
        <v>302</v>
      </c>
      <c r="M100" s="4" t="s">
        <v>303</v>
      </c>
      <c r="N100" s="4" t="s">
        <v>304</v>
      </c>
      <c r="O100" s="4" t="s">
        <v>307</v>
      </c>
      <c r="P100" s="4" t="s">
        <v>77</v>
      </c>
      <c r="Q100" s="4"/>
      <c r="R100" s="4" t="s">
        <v>308</v>
      </c>
      <c r="S100" s="4" t="s">
        <v>80</v>
      </c>
      <c r="T100" s="4" t="s">
        <v>306</v>
      </c>
      <c r="U100" s="4" t="s">
        <v>309</v>
      </c>
      <c r="V100" s="4"/>
      <c r="W100" s="4" t="s">
        <v>310</v>
      </c>
      <c r="X100" s="4"/>
      <c r="Y100" s="4" t="s">
        <v>305</v>
      </c>
      <c r="Z100" s="4" t="s">
        <v>83</v>
      </c>
      <c r="AA100" s="4" t="s">
        <v>311</v>
      </c>
      <c r="AB100" s="4"/>
      <c r="AC100" s="3" t="n">
        <v>45891.7077083333</v>
      </c>
      <c r="AD100" s="3" t="n">
        <v>45891.7077083333</v>
      </c>
      <c r="AE100" s="4" t="s">
        <v>85</v>
      </c>
      <c r="AF100" s="4"/>
      <c r="AG100" s="4"/>
    </row>
    <row r="101" customFormat="false" ht="14.25" hidden="false" customHeight="true" outlineLevel="0" collapsed="false">
      <c r="A101" s="8" t="n">
        <v>227</v>
      </c>
      <c r="B101" s="4" t="s">
        <v>614</v>
      </c>
      <c r="C101" s="4" t="str">
        <f aca="false">IFERROR(__xludf.dummyfunction("CONCAT(A101,CONCAT(""-"",REGEXREPLACE(B101,""/"",""|"")))"),"227-10.1109|ACCESS.2024.3363075")</f>
        <v>227-10.1109|ACCESS.2024.3363075</v>
      </c>
      <c r="D101" s="4" t="s">
        <v>34</v>
      </c>
      <c r="E101" s="4" t="s">
        <v>34</v>
      </c>
      <c r="F101" s="4" t="s">
        <v>34</v>
      </c>
      <c r="G101" s="4" t="s">
        <v>34</v>
      </c>
      <c r="H101" s="4" t="n">
        <f aca="false">COUNTIF(D101:G101,"sim")</f>
        <v>4</v>
      </c>
      <c r="I101" s="4" t="str">
        <f aca="false">IF(D101="sim",IF(H101&gt;2,"aprovado","reprovado"),"reprovado")</f>
        <v>aprovado</v>
      </c>
      <c r="J101" s="4" t="s">
        <v>532</v>
      </c>
      <c r="K101" s="4" t="s">
        <v>516</v>
      </c>
      <c r="L101" s="4" t="s">
        <v>94</v>
      </c>
      <c r="M101" s="4" t="s">
        <v>615</v>
      </c>
      <c r="N101" s="4" t="s">
        <v>616</v>
      </c>
      <c r="O101" s="4" t="s">
        <v>619</v>
      </c>
      <c r="P101" s="4" t="s">
        <v>77</v>
      </c>
      <c r="Q101" s="4" t="s">
        <v>620</v>
      </c>
      <c r="R101" s="4" t="s">
        <v>208</v>
      </c>
      <c r="S101" s="4" t="s">
        <v>80</v>
      </c>
      <c r="T101" s="4" t="s">
        <v>618</v>
      </c>
      <c r="U101" s="4" t="s">
        <v>621</v>
      </c>
      <c r="V101" s="4"/>
      <c r="W101" s="4" t="s">
        <v>622</v>
      </c>
      <c r="X101" s="4"/>
      <c r="Y101" s="4" t="s">
        <v>617</v>
      </c>
      <c r="Z101" s="4" t="s">
        <v>83</v>
      </c>
      <c r="AA101" s="4" t="s">
        <v>623</v>
      </c>
      <c r="AB101" s="4"/>
      <c r="AC101" s="3" t="n">
        <v>45891.7077083333</v>
      </c>
      <c r="AD101" s="3" t="n">
        <v>45891.7077083333</v>
      </c>
      <c r="AE101" s="4" t="s">
        <v>85</v>
      </c>
      <c r="AF101" s="4"/>
      <c r="AG101" s="4"/>
    </row>
    <row r="102" customFormat="false" ht="14.25" hidden="false" customHeight="true" outlineLevel="0" collapsed="false">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row>
    <row r="103" customFormat="false" ht="14.25" hidden="false" customHeight="true" outlineLevel="0" collapsed="false">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row>
    <row r="104" customFormat="false" ht="14.25" hidden="false" customHeight="true" outlineLevel="0" collapsed="false">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row>
    <row r="105" customFormat="false" ht="14.25" hidden="false" customHeight="true" outlineLevel="0" collapsed="false">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row>
    <row r="106" customFormat="false" ht="14.25" hidden="false" customHeight="true" outlineLevel="0" collapsed="false">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row>
    <row r="107" customFormat="false" ht="14.25" hidden="false" customHeight="true" outlineLevel="0" collapsed="false">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row>
    <row r="108" customFormat="false" ht="14.25" hidden="false" customHeight="true" outlineLevel="0" collapsed="false">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row>
    <row r="109" customFormat="false" ht="14.25" hidden="false" customHeight="true" outlineLevel="0" collapsed="false">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row>
    <row r="110" customFormat="false" ht="14.25" hidden="false" customHeight="true" outlineLevel="0" collapsed="false">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row>
    <row r="111" customFormat="false" ht="14.25" hidden="false" customHeight="true" outlineLevel="0" collapsed="false">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row>
    <row r="112" customFormat="false" ht="14.25" hidden="false" customHeight="true" outlineLevel="0" collapsed="false">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row>
    <row r="113" customFormat="false" ht="14.25" hidden="false" customHeight="true" outlineLevel="0" collapsed="false">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row>
    <row r="114" customFormat="false" ht="14.25" hidden="false" customHeight="true" outlineLevel="0" collapsed="false">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row>
    <row r="115" customFormat="false" ht="14.25" hidden="false" customHeight="true" outlineLevel="0" collapsed="false">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row>
    <row r="116" customFormat="false" ht="14.25" hidden="false" customHeight="true" outlineLevel="0" collapsed="false">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row>
    <row r="117" customFormat="false" ht="14.25" hidden="false" customHeight="true" outlineLevel="0" collapsed="false">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row>
    <row r="118" customFormat="false" ht="14.25" hidden="false" customHeight="true" outlineLevel="0" collapsed="false">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row>
    <row r="119" customFormat="false" ht="14.25" hidden="false" customHeight="true" outlineLevel="0" collapsed="false">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row>
    <row r="120" customFormat="false" ht="14.25" hidden="false" customHeight="true" outlineLevel="0" collapsed="false">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row>
    <row r="121" customFormat="false" ht="14.25" hidden="false" customHeight="true" outlineLevel="0" collapsed="false">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row>
    <row r="122" customFormat="false" ht="14.25" hidden="false" customHeight="true" outlineLevel="0" collapsed="false">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row>
    <row r="123" customFormat="false" ht="14.25" hidden="false" customHeight="true" outlineLevel="0" collapsed="false">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row>
    <row r="124" customFormat="false" ht="14.25" hidden="false" customHeight="true" outlineLevel="0" collapsed="false">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row>
    <row r="125" customFormat="false" ht="14.25" hidden="false" customHeight="true" outlineLevel="0" collapsed="false">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row>
    <row r="126" customFormat="false" ht="14.25" hidden="false" customHeight="true" outlineLevel="0" collapsed="false">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row>
    <row r="127" customFormat="false" ht="14.25" hidden="false" customHeight="true" outlineLevel="0" collapsed="false">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row>
    <row r="128" customFormat="false" ht="14.25" hidden="false" customHeight="true" outlineLevel="0" collapsed="false">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row>
    <row r="129" customFormat="false" ht="14.25" hidden="false" customHeight="true" outlineLevel="0" collapsed="false">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row>
    <row r="130" customFormat="false" ht="14.25" hidden="false" customHeight="true" outlineLevel="0" collapsed="false">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row>
    <row r="131" customFormat="false" ht="14.25" hidden="false" customHeight="true" outlineLevel="0" collapsed="false">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row>
    <row r="132" customFormat="false" ht="14.25" hidden="false" customHeight="true" outlineLevel="0" collapsed="false">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row>
    <row r="133" customFormat="false" ht="14.25" hidden="false" customHeight="true" outlineLevel="0" collapsed="false">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row>
    <row r="134" customFormat="false" ht="14.25" hidden="false" customHeight="true" outlineLevel="0" collapsed="false">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row>
    <row r="135" customFormat="false" ht="14.25" hidden="false" customHeight="true" outlineLevel="0" collapsed="false">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row>
    <row r="136" customFormat="false" ht="14.25" hidden="false" customHeight="true" outlineLevel="0" collapsed="false">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row>
    <row r="137" customFormat="false" ht="14.25" hidden="false" customHeight="true" outlineLevel="0" collapsed="false">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row>
    <row r="138" customFormat="false" ht="14.25" hidden="false" customHeight="true" outlineLevel="0" collapsed="false">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row>
    <row r="139" customFormat="false" ht="14.25" hidden="false" customHeight="true" outlineLevel="0" collapsed="false">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row>
    <row r="140" customFormat="false" ht="14.25" hidden="false" customHeight="true" outlineLevel="0" collapsed="false">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row>
    <row r="141" customFormat="false" ht="14.25" hidden="false" customHeight="true" outlineLevel="0" collapsed="false">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row>
    <row r="142" customFormat="false" ht="14.25" hidden="false" customHeight="true" outlineLevel="0" collapsed="false">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row>
    <row r="143" customFormat="false" ht="14.25" hidden="false" customHeight="true" outlineLevel="0" collapsed="false">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row>
    <row r="144" customFormat="false" ht="14.25" hidden="false" customHeight="true" outlineLevel="0" collapsed="false">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row>
    <row r="145" customFormat="false" ht="14.25" hidden="false" customHeight="true" outlineLevel="0" collapsed="false">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row>
    <row r="146" customFormat="false" ht="14.25" hidden="false" customHeight="true" outlineLevel="0" collapsed="false">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row>
    <row r="147" customFormat="false" ht="14.25" hidden="false" customHeight="true" outlineLevel="0" collapsed="false">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row>
    <row r="148" customFormat="false" ht="14.25" hidden="false" customHeight="true" outlineLevel="0" collapsed="false">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row>
    <row r="149" customFormat="false" ht="14.25" hidden="false" customHeight="true" outlineLevel="0" collapsed="false">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row>
    <row r="150" customFormat="false" ht="14.25" hidden="false" customHeight="true" outlineLevel="0" collapsed="false">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row>
    <row r="151" customFormat="false" ht="14.25" hidden="false" customHeight="true" outlineLevel="0" collapsed="false">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row>
    <row r="152" customFormat="false" ht="14.25" hidden="false" customHeight="true" outlineLevel="0" collapsed="false">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row>
    <row r="153" customFormat="false" ht="14.25" hidden="false" customHeight="true" outlineLevel="0" collapsed="false">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row>
    <row r="154" customFormat="false" ht="14.25" hidden="false" customHeight="true" outlineLevel="0" collapsed="false">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row>
    <row r="155" customFormat="false" ht="14.25" hidden="false" customHeight="true" outlineLevel="0" collapsed="false">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row>
    <row r="156" customFormat="false" ht="14.25" hidden="false" customHeight="true" outlineLevel="0" collapsed="false">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row>
    <row r="157" customFormat="false" ht="14.25" hidden="false" customHeight="true" outlineLevel="0" collapsed="false">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row>
    <row r="158" customFormat="false" ht="14.25" hidden="false" customHeight="true" outlineLevel="0" collapsed="false">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row>
    <row r="159" customFormat="false" ht="14.25" hidden="false" customHeight="true" outlineLevel="0" collapsed="false">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row>
    <row r="160" customFormat="false" ht="14.25" hidden="false" customHeight="true" outlineLevel="0" collapsed="false">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row>
    <row r="161" customFormat="false" ht="14.25" hidden="false" customHeight="true" outlineLevel="0" collapsed="false">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row>
    <row r="162" customFormat="false" ht="14.25" hidden="false" customHeight="true" outlineLevel="0" collapsed="false">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row>
    <row r="163" customFormat="false" ht="14.25" hidden="false" customHeight="true" outlineLevel="0" collapsed="false">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row>
    <row r="164" customFormat="false" ht="14.25" hidden="false" customHeight="true" outlineLevel="0" collapsed="false">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row>
    <row r="165" customFormat="false" ht="14.25" hidden="false" customHeight="true" outlineLevel="0" collapsed="false">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row>
    <row r="166" customFormat="false" ht="14.25" hidden="false" customHeight="true" outlineLevel="0" collapsed="false">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row>
    <row r="167" customFormat="false" ht="14.25" hidden="false" customHeight="true" outlineLevel="0" collapsed="false">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row>
    <row r="168" customFormat="false" ht="14.25" hidden="false" customHeight="true" outlineLevel="0" collapsed="false">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row>
    <row r="169" customFormat="false" ht="14.25" hidden="false" customHeight="true" outlineLevel="0" collapsed="false">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row>
    <row r="170" customFormat="false" ht="14.25" hidden="false" customHeight="true" outlineLevel="0" collapsed="false">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row>
    <row r="171" customFormat="false" ht="14.25" hidden="false" customHeight="true" outlineLevel="0" collapsed="false">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row>
    <row r="172" customFormat="false" ht="14.25" hidden="false" customHeight="true" outlineLevel="0" collapsed="false">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row>
    <row r="173" customFormat="false" ht="14.25" hidden="false" customHeight="true" outlineLevel="0" collapsed="false">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row>
    <row r="174" customFormat="false" ht="14.25" hidden="false" customHeight="true" outlineLevel="0" collapsed="false">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row>
    <row r="175" customFormat="false" ht="14.25" hidden="false" customHeight="true" outlineLevel="0" collapsed="false">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row>
    <row r="176" customFormat="false" ht="14.25" hidden="false" customHeight="true" outlineLevel="0" collapsed="false">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row>
    <row r="177" customFormat="false" ht="14.25" hidden="false" customHeight="true" outlineLevel="0" collapsed="false">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row>
    <row r="178" customFormat="false" ht="14.25" hidden="false" customHeight="true" outlineLevel="0" collapsed="false">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row>
    <row r="179" customFormat="false" ht="14.25" hidden="false" customHeight="true" outlineLevel="0" collapsed="false">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row>
    <row r="180" customFormat="false" ht="14.25" hidden="false" customHeight="true" outlineLevel="0" collapsed="false">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row>
    <row r="181" customFormat="false" ht="14.25" hidden="false" customHeight="true" outlineLevel="0" collapsed="false">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row>
    <row r="182" customFormat="false" ht="14.25" hidden="false" customHeight="true" outlineLevel="0" collapsed="false">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row>
    <row r="183" customFormat="false" ht="14.25" hidden="false" customHeight="true" outlineLevel="0" collapsed="false">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row>
    <row r="184" customFormat="false" ht="14.25" hidden="false" customHeight="true" outlineLevel="0" collapsed="false">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row>
    <row r="185" customFormat="false" ht="14.25" hidden="false" customHeight="true" outlineLevel="0" collapsed="false">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row>
    <row r="186" customFormat="false" ht="14.25" hidden="false" customHeight="true" outlineLevel="0" collapsed="false">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row>
    <row r="187" customFormat="false" ht="14.25" hidden="false" customHeight="true" outlineLevel="0" collapsed="false">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row>
    <row r="188" customFormat="false" ht="14.25" hidden="false" customHeight="true" outlineLevel="0" collapsed="false">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row>
    <row r="189" customFormat="false" ht="14.25" hidden="false" customHeight="true" outlineLevel="0" collapsed="false">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row>
    <row r="190" customFormat="false" ht="14.25" hidden="false" customHeight="true" outlineLevel="0" collapsed="false">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row>
    <row r="191" customFormat="false" ht="14.25" hidden="false" customHeight="true" outlineLevel="0" collapsed="false">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row>
    <row r="192" customFormat="false" ht="14.25" hidden="false" customHeight="true" outlineLevel="0" collapsed="false">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row>
    <row r="193" customFormat="false" ht="14.25" hidden="false" customHeight="true" outlineLevel="0" collapsed="false">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row>
    <row r="194" customFormat="false" ht="14.25" hidden="false" customHeight="true" outlineLevel="0" collapsed="false">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row>
    <row r="195" customFormat="false" ht="14.25" hidden="false" customHeight="true" outlineLevel="0" collapsed="false">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row>
    <row r="196" customFormat="false" ht="14.25" hidden="false" customHeight="true" outlineLevel="0" collapsed="false">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row>
    <row r="197" customFormat="false" ht="14.25" hidden="false" customHeight="true" outlineLevel="0" collapsed="false">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row>
    <row r="198" customFormat="false" ht="14.25" hidden="false" customHeight="true" outlineLevel="0" collapsed="false">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row>
    <row r="199" customFormat="false" ht="14.25" hidden="false" customHeight="true" outlineLevel="0" collapsed="false">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row>
    <row r="200" customFormat="false" ht="14.25" hidden="false" customHeight="true" outlineLevel="0" collapsed="false">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row>
    <row r="201" customFormat="false" ht="14.25" hidden="false" customHeight="true" outlineLevel="0" collapsed="false">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row>
    <row r="202" customFormat="false" ht="14.25" hidden="false" customHeight="true" outlineLevel="0" collapsed="false">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row>
    <row r="203" customFormat="false" ht="14.25" hidden="false" customHeight="true" outlineLevel="0" collapsed="false">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row>
    <row r="204" customFormat="false" ht="14.25" hidden="false" customHeight="true" outlineLevel="0" collapsed="false">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row>
    <row r="205" customFormat="false" ht="14.25" hidden="false" customHeight="true" outlineLevel="0" collapsed="false">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row>
    <row r="206" customFormat="false" ht="14.25" hidden="false" customHeight="true" outlineLevel="0" collapsed="false">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row>
    <row r="207" customFormat="false" ht="14.25" hidden="false" customHeight="true" outlineLevel="0" collapsed="false">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row>
    <row r="208" customFormat="false" ht="14.25" hidden="false" customHeight="true" outlineLevel="0" collapsed="false">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row>
    <row r="209" customFormat="false" ht="14.25" hidden="false" customHeight="true" outlineLevel="0" collapsed="false">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row>
    <row r="210" customFormat="false" ht="14.25" hidden="false" customHeight="true" outlineLevel="0" collapsed="false">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row>
    <row r="211" customFormat="false" ht="14.25" hidden="false" customHeight="true" outlineLevel="0" collapsed="false">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row>
    <row r="212" customFormat="false" ht="14.25" hidden="false" customHeight="true" outlineLevel="0" collapsed="false">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row>
    <row r="213" customFormat="false" ht="14.25" hidden="false" customHeight="true" outlineLevel="0" collapsed="false">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row>
    <row r="214" customFormat="false" ht="14.25" hidden="false" customHeight="true" outlineLevel="0" collapsed="false">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row>
    <row r="215" customFormat="false" ht="14.25" hidden="false" customHeight="true" outlineLevel="0" collapsed="false">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row>
    <row r="216" customFormat="false" ht="14.25" hidden="false" customHeight="true" outlineLevel="0" collapsed="false">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row>
    <row r="217" customFormat="false" ht="14.25" hidden="false" customHeight="true" outlineLevel="0" collapsed="false">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row>
    <row r="218" customFormat="false" ht="14.25" hidden="false" customHeight="true" outlineLevel="0" collapsed="false">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row>
    <row r="219" customFormat="false" ht="14.25" hidden="false" customHeight="true" outlineLevel="0" collapsed="false">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row>
    <row r="220" customFormat="false" ht="14.25" hidden="false" customHeight="true" outlineLevel="0" collapsed="false">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row>
    <row r="221" customFormat="false" ht="14.25" hidden="false" customHeight="true" outlineLevel="0" collapsed="false">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row>
    <row r="222" customFormat="false" ht="14.25" hidden="false" customHeight="true" outlineLevel="0" collapsed="false">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row>
    <row r="223" customFormat="false" ht="14.25" hidden="false" customHeight="true" outlineLevel="0" collapsed="false">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row>
    <row r="224" customFormat="false" ht="14.25" hidden="false" customHeight="true" outlineLevel="0" collapsed="false">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row>
    <row r="225" customFormat="false" ht="14.25" hidden="false" customHeight="true" outlineLevel="0" collapsed="false">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row>
    <row r="226" customFormat="false" ht="14.25" hidden="false" customHeight="true" outlineLevel="0" collapsed="false">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row>
    <row r="227" customFormat="false" ht="14.25" hidden="false" customHeight="true" outlineLevel="0" collapsed="false">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row>
    <row r="228" customFormat="false" ht="14.25" hidden="false" customHeight="true" outlineLevel="0" collapsed="false">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row>
    <row r="229" customFormat="false" ht="14.25" hidden="false" customHeight="true" outlineLevel="0" collapsed="false">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row>
    <row r="230" customFormat="false" ht="14.25" hidden="false" customHeight="true" outlineLevel="0" collapsed="false">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row>
    <row r="231" customFormat="false" ht="14.25" hidden="false" customHeight="true" outlineLevel="0" collapsed="false">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row>
    <row r="232" customFormat="false" ht="14.25" hidden="false" customHeight="true" outlineLevel="0" collapsed="false">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row>
    <row r="233" customFormat="false" ht="14.25" hidden="false" customHeight="true" outlineLevel="0" collapsed="false">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row>
    <row r="234" customFormat="false" ht="14.25" hidden="false" customHeight="true" outlineLevel="0" collapsed="false">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row>
    <row r="235" customFormat="false" ht="14.25" hidden="false" customHeight="true" outlineLevel="0" collapsed="false">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row>
    <row r="236" customFormat="false" ht="14.25" hidden="false" customHeight="true" outlineLevel="0" collapsed="false">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row>
    <row r="237" customFormat="false" ht="14.25" hidden="false" customHeight="true" outlineLevel="0" collapsed="false">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row>
    <row r="238" customFormat="false" ht="14.25" hidden="false" customHeight="true" outlineLevel="0" collapsed="false">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row>
    <row r="239" customFormat="false" ht="14.25" hidden="false" customHeight="true" outlineLevel="0" collapsed="false">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row>
    <row r="240" customFormat="false" ht="14.25" hidden="false" customHeight="true" outlineLevel="0" collapsed="false">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row>
    <row r="241" customFormat="false" ht="14.25" hidden="false" customHeight="true" outlineLevel="0" collapsed="false">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row>
    <row r="242" customFormat="false" ht="14.25" hidden="false" customHeight="true" outlineLevel="0" collapsed="false">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row>
    <row r="243" customFormat="false" ht="14.25" hidden="false" customHeight="true" outlineLevel="0" collapsed="false">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row>
    <row r="244" customFormat="false" ht="14.25" hidden="false" customHeight="true" outlineLevel="0" collapsed="false">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row>
    <row r="245" customFormat="false" ht="14.25" hidden="false" customHeight="true" outlineLevel="0" collapsed="false">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row>
    <row r="246" customFormat="false" ht="14.25" hidden="false" customHeight="true" outlineLevel="0" collapsed="false">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row>
    <row r="247" customFormat="false" ht="14.25" hidden="false" customHeight="true" outlineLevel="0" collapsed="false">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row>
    <row r="248" customFormat="false" ht="14.25" hidden="false" customHeight="true" outlineLevel="0" collapsed="false">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row>
    <row r="249" customFormat="false" ht="14.25" hidden="false" customHeight="true" outlineLevel="0" collapsed="false">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row>
    <row r="250" customFormat="false" ht="14.25" hidden="false" customHeight="true" outlineLevel="0" collapsed="false">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row>
    <row r="251" customFormat="false" ht="14.25" hidden="false" customHeight="true" outlineLevel="0" collapsed="false">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row>
    <row r="252" customFormat="false" ht="14.25" hidden="false" customHeight="true" outlineLevel="0" collapsed="false">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row>
    <row r="253" customFormat="false" ht="14.25" hidden="false" customHeight="true" outlineLevel="0" collapsed="false">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row>
    <row r="254" customFormat="false" ht="14.25" hidden="false" customHeight="true" outlineLevel="0" collapsed="false">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row>
    <row r="255" customFormat="false" ht="14.25" hidden="false" customHeight="true" outlineLevel="0" collapsed="false">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row>
    <row r="256" customFormat="false" ht="14.25" hidden="false" customHeight="true" outlineLevel="0" collapsed="false">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row>
    <row r="257" customFormat="false" ht="14.25" hidden="false" customHeight="true" outlineLevel="0" collapsed="false">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row>
    <row r="258" customFormat="false" ht="14.25" hidden="false" customHeight="true" outlineLevel="0" collapsed="false">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row>
    <row r="259" customFormat="false" ht="14.25" hidden="false" customHeight="true" outlineLevel="0" collapsed="false">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row>
    <row r="260" customFormat="false" ht="14.25" hidden="false" customHeight="true" outlineLevel="0" collapsed="false">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row>
    <row r="261" customFormat="false" ht="14.25" hidden="false" customHeight="true" outlineLevel="0" collapsed="false">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row>
    <row r="262" customFormat="false" ht="14.25" hidden="false" customHeight="true" outlineLevel="0" collapsed="false">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row>
    <row r="263" customFormat="false" ht="14.25" hidden="false" customHeight="true" outlineLevel="0" collapsed="false">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row>
    <row r="264" customFormat="false" ht="14.25" hidden="false" customHeight="true" outlineLevel="0" collapsed="false">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row>
    <row r="265" customFormat="false" ht="14.25" hidden="false" customHeight="true" outlineLevel="0" collapsed="false">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row>
    <row r="266" customFormat="false" ht="14.25" hidden="false" customHeight="true" outlineLevel="0" collapsed="false">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row>
    <row r="267" customFormat="false" ht="14.25" hidden="false" customHeight="true" outlineLevel="0" collapsed="false">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row>
    <row r="268" customFormat="false" ht="14.25" hidden="false" customHeight="true" outlineLevel="0" collapsed="false">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row>
    <row r="269" customFormat="false" ht="14.25" hidden="false" customHeight="true" outlineLevel="0" collapsed="false">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row>
    <row r="270" customFormat="false" ht="14.25" hidden="false" customHeight="true" outlineLevel="0" collapsed="false">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row>
    <row r="271" customFormat="false" ht="14.25" hidden="false" customHeight="true" outlineLevel="0" collapsed="false">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row>
    <row r="272" customFormat="false" ht="14.25" hidden="false" customHeight="true" outlineLevel="0" collapsed="false">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row>
    <row r="273" customFormat="false" ht="14.25" hidden="false" customHeight="true" outlineLevel="0" collapsed="false">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row>
    <row r="274" customFormat="false" ht="14.25" hidden="false" customHeight="true" outlineLevel="0" collapsed="false">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row>
    <row r="275" customFormat="false" ht="14.25" hidden="false" customHeight="true" outlineLevel="0" collapsed="false">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row>
    <row r="276" customFormat="false" ht="14.25" hidden="false" customHeight="true" outlineLevel="0" collapsed="false">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row>
    <row r="277" customFormat="false" ht="14.25" hidden="false" customHeight="true" outlineLevel="0" collapsed="false">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row>
    <row r="278" customFormat="false" ht="14.25" hidden="false" customHeight="true" outlineLevel="0" collapsed="false">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row>
    <row r="279" customFormat="false" ht="14.25" hidden="false" customHeight="true" outlineLevel="0" collapsed="false">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row>
    <row r="280" customFormat="false" ht="14.25" hidden="false" customHeight="true" outlineLevel="0" collapsed="false">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row>
    <row r="281" customFormat="false" ht="14.25" hidden="false" customHeight="true" outlineLevel="0" collapsed="false">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row>
    <row r="282" customFormat="false" ht="14.25" hidden="false" customHeight="true" outlineLevel="0" collapsed="false">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row>
    <row r="283" customFormat="false" ht="14.25" hidden="false" customHeight="true" outlineLevel="0" collapsed="false">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row>
    <row r="284" customFormat="false" ht="14.25" hidden="false" customHeight="true" outlineLevel="0" collapsed="false">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row>
    <row r="285" customFormat="false" ht="14.25" hidden="false" customHeight="true" outlineLevel="0" collapsed="false">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row>
    <row r="286" customFormat="false" ht="14.25" hidden="false" customHeight="true" outlineLevel="0" collapsed="false">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row>
    <row r="287" customFormat="false" ht="14.25" hidden="false" customHeight="true" outlineLevel="0" collapsed="false">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row>
    <row r="288" customFormat="false" ht="14.25" hidden="false" customHeight="true" outlineLevel="0" collapsed="false">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row>
    <row r="289" customFormat="false" ht="14.25" hidden="false" customHeight="true" outlineLevel="0" collapsed="false">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row>
    <row r="290" customFormat="false" ht="14.25" hidden="false" customHeight="true" outlineLevel="0" collapsed="false">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row>
    <row r="291" customFormat="false" ht="14.25" hidden="false" customHeight="true" outlineLevel="0" collapsed="false">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row>
    <row r="292" customFormat="false" ht="14.25" hidden="false" customHeight="true" outlineLevel="0" collapsed="false">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row>
    <row r="293" customFormat="false" ht="14.25" hidden="false" customHeight="true" outlineLevel="0" collapsed="false">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row>
    <row r="294" customFormat="false" ht="14.25" hidden="false" customHeight="true" outlineLevel="0" collapsed="false">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row>
    <row r="295" customFormat="false" ht="14.25" hidden="false" customHeight="true" outlineLevel="0" collapsed="false">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row>
    <row r="296" customFormat="false" ht="14.25" hidden="false" customHeight="true" outlineLevel="0" collapsed="false">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row>
    <row r="297" customFormat="false" ht="14.25" hidden="false" customHeight="true" outlineLevel="0" collapsed="false">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row>
    <row r="298" customFormat="false" ht="14.25" hidden="false" customHeight="true" outlineLevel="0" collapsed="false">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row>
    <row r="299" customFormat="false" ht="14.25" hidden="false" customHeight="true" outlineLevel="0" collapsed="false">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row>
    <row r="300" customFormat="false" ht="14.25" hidden="false" customHeight="true" outlineLevel="0" collapsed="false">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row>
    <row r="301" customFormat="false" ht="14.25" hidden="false" customHeight="true" outlineLevel="0" collapsed="false">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row>
    <row r="302" customFormat="false" ht="14.25" hidden="false" customHeight="true" outlineLevel="0" collapsed="false">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row>
    <row r="303" customFormat="false" ht="14.25" hidden="false" customHeight="true" outlineLevel="0" collapsed="false">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row>
    <row r="304" customFormat="false" ht="14.25" hidden="false" customHeight="true" outlineLevel="0" collapsed="false">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row>
    <row r="305" customFormat="false" ht="14.25" hidden="false" customHeight="true" outlineLevel="0" collapsed="false">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row>
    <row r="306" customFormat="false" ht="14.25" hidden="false" customHeight="true" outlineLevel="0" collapsed="false">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row>
    <row r="307" customFormat="false" ht="14.25" hidden="false" customHeight="true" outlineLevel="0" collapsed="false">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row>
    <row r="308" customFormat="false" ht="14.25" hidden="false" customHeight="true" outlineLevel="0" collapsed="false">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row>
    <row r="309" customFormat="false" ht="14.25" hidden="false" customHeight="true" outlineLevel="0" collapsed="false">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row>
    <row r="310" customFormat="false" ht="14.25" hidden="false" customHeight="true" outlineLevel="0" collapsed="false">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row>
    <row r="311" customFormat="false" ht="14.25" hidden="false" customHeight="true" outlineLevel="0" collapsed="false">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row>
    <row r="312" customFormat="false" ht="14.25" hidden="false" customHeight="true" outlineLevel="0" collapsed="false">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row>
    <row r="313" customFormat="false" ht="14.25" hidden="false" customHeight="true" outlineLevel="0" collapsed="false">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row>
    <row r="314" customFormat="false" ht="14.25" hidden="false" customHeight="true" outlineLevel="0" collapsed="false">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row>
    <row r="315" customFormat="false" ht="14.25" hidden="false" customHeight="true" outlineLevel="0" collapsed="false">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row>
    <row r="316" customFormat="false" ht="14.25" hidden="false" customHeight="true" outlineLevel="0" collapsed="false">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row>
    <row r="317" customFormat="false" ht="14.25" hidden="false" customHeight="true" outlineLevel="0" collapsed="false">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row>
    <row r="318" customFormat="false" ht="14.25" hidden="false" customHeight="true" outlineLevel="0" collapsed="false">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row>
    <row r="319" customFormat="false" ht="14.25" hidden="false" customHeight="true" outlineLevel="0" collapsed="false">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row>
    <row r="320" customFormat="false" ht="14.25" hidden="false" customHeight="true" outlineLevel="0" collapsed="false">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row>
    <row r="321" customFormat="false" ht="14.25" hidden="false" customHeight="true" outlineLevel="0" collapsed="false">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row>
    <row r="322" customFormat="false" ht="14.25" hidden="false" customHeight="true" outlineLevel="0" collapsed="false">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row>
    <row r="323" customFormat="false" ht="14.25" hidden="false" customHeight="true" outlineLevel="0" collapsed="false">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row>
    <row r="324" customFormat="false" ht="14.25" hidden="false" customHeight="true" outlineLevel="0" collapsed="false">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row>
    <row r="325" customFormat="false" ht="14.25" hidden="false" customHeight="true" outlineLevel="0" collapsed="false">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row>
    <row r="326" customFormat="false" ht="14.25" hidden="false" customHeight="true" outlineLevel="0" collapsed="false">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row>
    <row r="327" customFormat="false" ht="14.25" hidden="false" customHeight="true" outlineLevel="0" collapsed="false">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row>
    <row r="328" customFormat="false" ht="14.25" hidden="false" customHeight="true" outlineLevel="0" collapsed="false">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row>
    <row r="329" customFormat="false" ht="14.25" hidden="false" customHeight="true" outlineLevel="0" collapsed="false">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row>
    <row r="330" customFormat="false" ht="14.25" hidden="false" customHeight="true" outlineLevel="0" collapsed="false">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row>
    <row r="331" customFormat="false" ht="14.25" hidden="false" customHeight="true" outlineLevel="0" collapsed="false">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row>
    <row r="332" customFormat="false" ht="14.25" hidden="false" customHeight="true" outlineLevel="0" collapsed="false">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row>
    <row r="333" customFormat="false" ht="14.25" hidden="false" customHeight="true" outlineLevel="0" collapsed="false">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row>
    <row r="334" customFormat="false" ht="14.25" hidden="false" customHeight="true" outlineLevel="0" collapsed="false">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row>
    <row r="335" customFormat="false" ht="14.25" hidden="false" customHeight="true" outlineLevel="0" collapsed="false">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row>
    <row r="336" customFormat="false" ht="14.25" hidden="false" customHeight="true" outlineLevel="0" collapsed="false">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row>
    <row r="337" customFormat="false" ht="14.25" hidden="false" customHeight="true" outlineLevel="0" collapsed="false">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row>
    <row r="338" customFormat="false" ht="14.25" hidden="false" customHeight="true" outlineLevel="0" collapsed="false">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row>
    <row r="339" customFormat="false" ht="14.25" hidden="false" customHeight="true" outlineLevel="0" collapsed="false">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row>
    <row r="340" customFormat="false" ht="14.25" hidden="false" customHeight="true" outlineLevel="0" collapsed="false">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row>
    <row r="341" customFormat="false" ht="14.25" hidden="false" customHeight="true" outlineLevel="0" collapsed="false">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row>
    <row r="342" customFormat="false" ht="14.25" hidden="false" customHeight="true" outlineLevel="0" collapsed="false">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row>
    <row r="343" customFormat="false" ht="14.25" hidden="false" customHeight="true" outlineLevel="0" collapsed="false">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row>
    <row r="344" customFormat="false" ht="14.25" hidden="false" customHeight="true" outlineLevel="0" collapsed="false">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row>
    <row r="345" customFormat="false" ht="14.25" hidden="false" customHeight="true" outlineLevel="0" collapsed="false">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row>
    <row r="346" customFormat="false" ht="14.25" hidden="false" customHeight="true" outlineLevel="0" collapsed="false">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row>
    <row r="347" customFormat="false" ht="14.25" hidden="false" customHeight="true" outlineLevel="0" collapsed="false">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row>
    <row r="348" customFormat="false" ht="14.25" hidden="false" customHeight="true" outlineLevel="0" collapsed="false">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row>
    <row r="349" customFormat="false" ht="14.25" hidden="false" customHeight="true" outlineLevel="0" collapsed="false">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row>
    <row r="350" customFormat="false" ht="14.25" hidden="false" customHeight="true" outlineLevel="0" collapsed="false">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row>
    <row r="351" customFormat="false" ht="14.25" hidden="false" customHeight="true" outlineLevel="0" collapsed="false">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row>
    <row r="352" customFormat="false" ht="14.25" hidden="false" customHeight="true" outlineLevel="0" collapsed="false">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row>
    <row r="353" customFormat="false" ht="14.25" hidden="false" customHeight="true" outlineLevel="0" collapsed="false">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row>
    <row r="354" customFormat="false" ht="14.25" hidden="false" customHeight="true" outlineLevel="0" collapsed="false">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row>
    <row r="355" customFormat="false" ht="14.25" hidden="false" customHeight="true" outlineLevel="0" collapsed="false">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row>
    <row r="356" customFormat="false" ht="14.25" hidden="false" customHeight="true" outlineLevel="0" collapsed="false">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row>
    <row r="357" customFormat="false" ht="14.25" hidden="false" customHeight="true" outlineLevel="0" collapsed="false">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row>
    <row r="358" customFormat="false" ht="14.25" hidden="false" customHeight="true" outlineLevel="0" collapsed="false">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row>
    <row r="359" customFormat="false" ht="14.25" hidden="false" customHeight="true" outlineLevel="0" collapsed="false">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row>
    <row r="360" customFormat="false" ht="14.25" hidden="false" customHeight="true" outlineLevel="0" collapsed="false">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row>
    <row r="361" customFormat="false" ht="14.25" hidden="false" customHeight="true" outlineLevel="0" collapsed="false">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row>
    <row r="362" customFormat="false" ht="14.25" hidden="false" customHeight="true" outlineLevel="0" collapsed="false">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row>
    <row r="363" customFormat="false" ht="14.25" hidden="false" customHeight="true" outlineLevel="0" collapsed="false">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row>
    <row r="364" customFormat="false" ht="14.25" hidden="false" customHeight="true" outlineLevel="0" collapsed="false">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row>
    <row r="365" customFormat="false" ht="14.25" hidden="false" customHeight="true" outlineLevel="0" collapsed="false">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row>
    <row r="366" customFormat="false" ht="14.25" hidden="false" customHeight="true" outlineLevel="0" collapsed="false">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row>
    <row r="367" customFormat="false" ht="14.25" hidden="false" customHeight="true" outlineLevel="0" collapsed="false">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row>
    <row r="368" customFormat="false" ht="14.25" hidden="false" customHeight="true" outlineLevel="0" collapsed="false">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row>
    <row r="369" customFormat="false" ht="14.25" hidden="false" customHeight="true" outlineLevel="0" collapsed="false">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row>
    <row r="370" customFormat="false" ht="14.25" hidden="false" customHeight="true" outlineLevel="0" collapsed="false">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row>
    <row r="371" customFormat="false" ht="14.25" hidden="false" customHeight="true" outlineLevel="0" collapsed="false">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row>
    <row r="372" customFormat="false" ht="14.25" hidden="false" customHeight="true" outlineLevel="0" collapsed="false">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row>
    <row r="373" customFormat="false" ht="14.25" hidden="false" customHeight="true" outlineLevel="0" collapsed="false">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row>
    <row r="374" customFormat="false" ht="14.25" hidden="false" customHeight="true" outlineLevel="0" collapsed="false">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row>
    <row r="375" customFormat="false" ht="14.25" hidden="false" customHeight="true" outlineLevel="0" collapsed="false">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row>
    <row r="376" customFormat="false" ht="14.25" hidden="false" customHeight="true" outlineLevel="0" collapsed="false">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row>
    <row r="377" customFormat="false" ht="14.25" hidden="false" customHeight="true" outlineLevel="0" collapsed="false">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row>
    <row r="378" customFormat="false" ht="14.25" hidden="false" customHeight="true" outlineLevel="0" collapsed="false">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row>
    <row r="379" customFormat="false" ht="14.25" hidden="false" customHeight="true" outlineLevel="0" collapsed="false">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row>
    <row r="380" customFormat="false" ht="14.25" hidden="false" customHeight="true" outlineLevel="0" collapsed="false">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row>
    <row r="381" customFormat="false" ht="14.25" hidden="false" customHeight="true" outlineLevel="0" collapsed="false">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row>
    <row r="382" customFormat="false" ht="14.25" hidden="false" customHeight="true" outlineLevel="0" collapsed="false">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row>
    <row r="383" customFormat="false" ht="14.25" hidden="false" customHeight="true" outlineLevel="0" collapsed="false">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row>
    <row r="384" customFormat="false" ht="14.25" hidden="false" customHeight="true" outlineLevel="0" collapsed="false">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row>
    <row r="385" customFormat="false" ht="14.25" hidden="false" customHeight="true" outlineLevel="0" collapsed="false">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row>
    <row r="386" customFormat="false" ht="14.25" hidden="false" customHeight="true" outlineLevel="0" collapsed="false">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row>
    <row r="387" customFormat="false" ht="14.25" hidden="false" customHeight="true" outlineLevel="0" collapsed="false">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row>
    <row r="388" customFormat="false" ht="14.25" hidden="false" customHeight="true" outlineLevel="0" collapsed="false">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row>
    <row r="389" customFormat="false" ht="14.25" hidden="false" customHeight="true" outlineLevel="0" collapsed="false">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row>
    <row r="390" customFormat="false" ht="14.25" hidden="false" customHeight="true" outlineLevel="0" collapsed="false">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row>
    <row r="391" customFormat="false" ht="14.25" hidden="false" customHeight="true" outlineLevel="0" collapsed="false">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row>
    <row r="392" customFormat="false" ht="14.25" hidden="false" customHeight="true" outlineLevel="0" collapsed="false">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row>
    <row r="393" customFormat="false" ht="14.25" hidden="false" customHeight="true" outlineLevel="0" collapsed="false">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row>
    <row r="394" customFormat="false" ht="14.25" hidden="false" customHeight="true" outlineLevel="0" collapsed="false">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row>
    <row r="395" customFormat="false" ht="14.25" hidden="false" customHeight="true" outlineLevel="0" collapsed="false">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row>
    <row r="396" customFormat="false" ht="14.25" hidden="false" customHeight="true" outlineLevel="0" collapsed="false">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row>
    <row r="397" customFormat="false" ht="14.25" hidden="false" customHeight="true" outlineLevel="0" collapsed="false">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row>
    <row r="398" customFormat="false" ht="14.25" hidden="false" customHeight="true" outlineLevel="0" collapsed="false">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row>
    <row r="399" customFormat="false" ht="14.25" hidden="false" customHeight="true" outlineLevel="0" collapsed="false">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row>
    <row r="400" customFormat="false" ht="14.25" hidden="false" customHeight="true" outlineLevel="0" collapsed="false">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row>
    <row r="401" customFormat="false" ht="14.25" hidden="false" customHeight="true" outlineLevel="0" collapsed="false">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row>
    <row r="402" customFormat="false" ht="14.25" hidden="false" customHeight="true" outlineLevel="0" collapsed="false">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row>
    <row r="403" customFormat="false" ht="14.25" hidden="false" customHeight="true" outlineLevel="0" collapsed="false">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row>
    <row r="404" customFormat="false" ht="14.25" hidden="false" customHeight="true" outlineLevel="0" collapsed="false">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row>
    <row r="405" customFormat="false" ht="14.25" hidden="false" customHeight="true" outlineLevel="0" collapsed="false">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row>
    <row r="406" customFormat="false" ht="14.25" hidden="false" customHeight="true" outlineLevel="0" collapsed="false">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row>
    <row r="407" customFormat="false" ht="14.25" hidden="false" customHeight="true" outlineLevel="0" collapsed="false">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row>
    <row r="408" customFormat="false" ht="14.25" hidden="false" customHeight="true" outlineLevel="0" collapsed="false">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row>
    <row r="409" customFormat="false" ht="14.25" hidden="false" customHeight="true" outlineLevel="0" collapsed="false">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row>
    <row r="410" customFormat="false" ht="14.25" hidden="false" customHeight="true" outlineLevel="0" collapsed="false">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row>
    <row r="411" customFormat="false" ht="14.25" hidden="false" customHeight="true" outlineLevel="0" collapsed="false">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row>
    <row r="412" customFormat="false" ht="14.25" hidden="false" customHeight="true" outlineLevel="0" collapsed="false">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row>
    <row r="413" customFormat="false" ht="14.25" hidden="false" customHeight="true" outlineLevel="0" collapsed="false">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row>
    <row r="414" customFormat="false" ht="14.25" hidden="false" customHeight="true" outlineLevel="0" collapsed="false">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row>
    <row r="415" customFormat="false" ht="14.25" hidden="false" customHeight="true" outlineLevel="0" collapsed="false">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row>
    <row r="416" customFormat="false" ht="14.25" hidden="false" customHeight="true" outlineLevel="0" collapsed="false">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row>
    <row r="417" customFormat="false" ht="14.25" hidden="false" customHeight="true" outlineLevel="0" collapsed="false">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row>
    <row r="418" customFormat="false" ht="14.25" hidden="false" customHeight="true" outlineLevel="0" collapsed="false">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row>
    <row r="419" customFormat="false" ht="14.25" hidden="false" customHeight="true" outlineLevel="0" collapsed="false">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row>
    <row r="420" customFormat="false" ht="14.25" hidden="false" customHeight="true" outlineLevel="0" collapsed="false">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row>
    <row r="421" customFormat="false" ht="14.25" hidden="false" customHeight="true" outlineLevel="0" collapsed="false">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row>
    <row r="422" customFormat="false" ht="14.25" hidden="false" customHeight="true" outlineLevel="0" collapsed="false">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row>
    <row r="423" customFormat="false" ht="14.25" hidden="false" customHeight="true" outlineLevel="0" collapsed="false">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row>
    <row r="424" customFormat="false" ht="14.25" hidden="false" customHeight="true" outlineLevel="0" collapsed="false">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row>
    <row r="425" customFormat="false" ht="14.25" hidden="false" customHeight="true" outlineLevel="0" collapsed="false">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row>
    <row r="426" customFormat="false" ht="14.25" hidden="false" customHeight="true" outlineLevel="0" collapsed="false">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row>
    <row r="427" customFormat="false" ht="14.25" hidden="false" customHeight="true" outlineLevel="0" collapsed="false">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row>
    <row r="428" customFormat="false" ht="14.25" hidden="false" customHeight="true" outlineLevel="0" collapsed="false">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row>
    <row r="429" customFormat="false" ht="14.25" hidden="false" customHeight="true" outlineLevel="0" collapsed="false">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row>
    <row r="430" customFormat="false" ht="14.25" hidden="false" customHeight="true" outlineLevel="0" collapsed="false">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row>
    <row r="431" customFormat="false" ht="14.25" hidden="false" customHeight="true" outlineLevel="0" collapsed="false">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row>
    <row r="432" customFormat="false" ht="14.25" hidden="false" customHeight="true" outlineLevel="0" collapsed="false">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row>
    <row r="433" customFormat="false" ht="14.25" hidden="false" customHeight="true" outlineLevel="0" collapsed="false">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row>
    <row r="434" customFormat="false" ht="14.25" hidden="false" customHeight="true" outlineLevel="0" collapsed="false">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row>
    <row r="435" customFormat="false" ht="14.25" hidden="false" customHeight="true" outlineLevel="0" collapsed="false">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row>
    <row r="436" customFormat="false" ht="14.25" hidden="false" customHeight="true" outlineLevel="0" collapsed="false">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row>
    <row r="437" customFormat="false" ht="14.25" hidden="false" customHeight="true" outlineLevel="0" collapsed="false">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row>
    <row r="438" customFormat="false" ht="14.25" hidden="false" customHeight="true" outlineLevel="0" collapsed="false">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row>
    <row r="439" customFormat="false" ht="14.25" hidden="false" customHeight="true" outlineLevel="0" collapsed="false">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row>
    <row r="440" customFormat="false" ht="14.25" hidden="false" customHeight="true" outlineLevel="0" collapsed="false">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row>
    <row r="441" customFormat="false" ht="14.25" hidden="false" customHeight="true" outlineLevel="0" collapsed="false">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row>
    <row r="442" customFormat="false" ht="14.25" hidden="false" customHeight="true" outlineLevel="0" collapsed="false">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row>
    <row r="443" customFormat="false" ht="14.25" hidden="false" customHeight="true" outlineLevel="0" collapsed="false">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row>
    <row r="444" customFormat="false" ht="14.25" hidden="false" customHeight="true" outlineLevel="0" collapsed="false">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row>
    <row r="445" customFormat="false" ht="14.25" hidden="false" customHeight="true" outlineLevel="0" collapsed="false">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row>
    <row r="446" customFormat="false" ht="14.25" hidden="false" customHeight="true" outlineLevel="0" collapsed="false">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row>
    <row r="447" customFormat="false" ht="14.25" hidden="false" customHeight="true" outlineLevel="0" collapsed="false">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row>
    <row r="448" customFormat="false" ht="14.25" hidden="false" customHeight="true" outlineLevel="0" collapsed="false">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row>
    <row r="449" customFormat="false" ht="14.25" hidden="false" customHeight="true" outlineLevel="0" collapsed="false">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row>
    <row r="450" customFormat="false" ht="14.25" hidden="false" customHeight="true" outlineLevel="0" collapsed="false">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row>
    <row r="451" customFormat="false" ht="14.25" hidden="false" customHeight="true" outlineLevel="0" collapsed="false">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row>
    <row r="452" customFormat="false" ht="14.25" hidden="false" customHeight="true" outlineLevel="0" collapsed="false">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row>
    <row r="453" customFormat="false" ht="14.25" hidden="false" customHeight="true" outlineLevel="0" collapsed="false">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row>
    <row r="454" customFormat="false" ht="14.25" hidden="false" customHeight="true" outlineLevel="0" collapsed="false">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row>
    <row r="455" customFormat="false" ht="14.25" hidden="false" customHeight="true" outlineLevel="0" collapsed="false">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row>
    <row r="456" customFormat="false" ht="14.25" hidden="false" customHeight="true" outlineLevel="0" collapsed="false">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row>
    <row r="457" customFormat="false" ht="14.25" hidden="false" customHeight="true" outlineLevel="0" collapsed="false">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row>
    <row r="458" customFormat="false" ht="14.25" hidden="false" customHeight="true" outlineLevel="0" collapsed="false">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row>
    <row r="459" customFormat="false" ht="14.25" hidden="false" customHeight="true" outlineLevel="0" collapsed="false">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row>
    <row r="460" customFormat="false" ht="14.25" hidden="false" customHeight="true" outlineLevel="0" collapsed="false">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row>
    <row r="461" customFormat="false" ht="14.25" hidden="false" customHeight="true" outlineLevel="0" collapsed="false">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row>
    <row r="462" customFormat="false" ht="14.25" hidden="false" customHeight="true" outlineLevel="0" collapsed="false">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row>
    <row r="463" customFormat="false" ht="14.25" hidden="false" customHeight="true" outlineLevel="0" collapsed="false">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row>
    <row r="464" customFormat="false" ht="14.25" hidden="false" customHeight="true" outlineLevel="0" collapsed="false">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row>
    <row r="465" customFormat="false" ht="14.25" hidden="false" customHeight="true" outlineLevel="0" collapsed="false">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row>
    <row r="466" customFormat="false" ht="14.25" hidden="false" customHeight="true" outlineLevel="0" collapsed="false">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row>
    <row r="467" customFormat="false" ht="14.25" hidden="false" customHeight="true" outlineLevel="0" collapsed="false">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row>
    <row r="468" customFormat="false" ht="14.25" hidden="false" customHeight="true" outlineLevel="0" collapsed="false">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row>
    <row r="469" customFormat="false" ht="14.25" hidden="false" customHeight="true" outlineLevel="0" collapsed="false">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row>
    <row r="470" customFormat="false" ht="14.25" hidden="false" customHeight="true" outlineLevel="0" collapsed="false">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row>
    <row r="471" customFormat="false" ht="14.25" hidden="false" customHeight="true" outlineLevel="0" collapsed="false">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row>
    <row r="472" customFormat="false" ht="14.25" hidden="false" customHeight="true" outlineLevel="0" collapsed="false">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row>
    <row r="473" customFormat="false" ht="14.25" hidden="false" customHeight="true" outlineLevel="0" collapsed="false">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row>
    <row r="474" customFormat="false" ht="14.25" hidden="false" customHeight="true" outlineLevel="0" collapsed="false">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row>
    <row r="475" customFormat="false" ht="14.25" hidden="false" customHeight="true" outlineLevel="0" collapsed="false">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row>
    <row r="476" customFormat="false" ht="14.25" hidden="false" customHeight="true" outlineLevel="0" collapsed="false">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row>
    <row r="477" customFormat="false" ht="14.25" hidden="false" customHeight="true" outlineLevel="0" collapsed="false">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row>
    <row r="478" customFormat="false" ht="14.25" hidden="false" customHeight="true" outlineLevel="0" collapsed="false">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row>
    <row r="479" customFormat="false" ht="14.25" hidden="false" customHeight="true" outlineLevel="0" collapsed="false">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row>
    <row r="480" customFormat="false" ht="14.25" hidden="false" customHeight="true" outlineLevel="0" collapsed="false">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row>
    <row r="481" customFormat="false" ht="14.25" hidden="false" customHeight="true" outlineLevel="0" collapsed="false">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row>
    <row r="482" customFormat="false" ht="14.25" hidden="false" customHeight="true" outlineLevel="0" collapsed="false">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row>
    <row r="483" customFormat="false" ht="14.25" hidden="false" customHeight="true" outlineLevel="0" collapsed="false">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row>
    <row r="484" customFormat="false" ht="14.25" hidden="false" customHeight="true" outlineLevel="0" collapsed="false">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row>
    <row r="485" customFormat="false" ht="14.25" hidden="false" customHeight="true" outlineLevel="0" collapsed="false">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row>
    <row r="486" customFormat="false" ht="14.25" hidden="false" customHeight="true" outlineLevel="0" collapsed="false">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row>
    <row r="487" customFormat="false" ht="14.25" hidden="false" customHeight="true" outlineLevel="0" collapsed="false">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row>
    <row r="488" customFormat="false" ht="14.25" hidden="false" customHeight="true" outlineLevel="0" collapsed="false">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row>
    <row r="489" customFormat="false" ht="14.25" hidden="false" customHeight="true" outlineLevel="0" collapsed="false">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row>
    <row r="490" customFormat="false" ht="14.25" hidden="false" customHeight="true" outlineLevel="0" collapsed="false">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row>
    <row r="491" customFormat="false" ht="14.25" hidden="false" customHeight="true" outlineLevel="0" collapsed="false">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row>
    <row r="492" customFormat="false" ht="14.25" hidden="false" customHeight="true" outlineLevel="0" collapsed="false">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row>
    <row r="493" customFormat="false" ht="14.25" hidden="false" customHeight="true" outlineLevel="0" collapsed="false">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row>
    <row r="494" customFormat="false" ht="14.25" hidden="false" customHeight="true" outlineLevel="0" collapsed="false">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row>
    <row r="495" customFormat="false" ht="14.25" hidden="false" customHeight="true" outlineLevel="0" collapsed="false">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row>
    <row r="496" customFormat="false" ht="14.25" hidden="false" customHeight="true" outlineLevel="0" collapsed="false">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row>
    <row r="497" customFormat="false" ht="14.25" hidden="false" customHeight="true" outlineLevel="0" collapsed="false">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row>
    <row r="498" customFormat="false" ht="14.25" hidden="false" customHeight="true" outlineLevel="0" collapsed="false">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row>
    <row r="499" customFormat="false" ht="14.25" hidden="false" customHeight="true" outlineLevel="0" collapsed="false">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row>
    <row r="500" customFormat="false" ht="14.25" hidden="false" customHeight="true" outlineLevel="0" collapsed="false">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row>
    <row r="501" customFormat="false" ht="14.25" hidden="false" customHeight="true" outlineLevel="0" collapsed="false">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row>
    <row r="502" customFormat="false" ht="14.25" hidden="false" customHeight="true" outlineLevel="0" collapsed="false">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row>
    <row r="503" customFormat="false" ht="14.25" hidden="false" customHeight="true" outlineLevel="0" collapsed="false">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row>
    <row r="504" customFormat="false" ht="14.25" hidden="false" customHeight="true" outlineLevel="0" collapsed="false">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row>
    <row r="505" customFormat="false" ht="14.25" hidden="false" customHeight="true" outlineLevel="0" collapsed="false">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row>
    <row r="506" customFormat="false" ht="14.25" hidden="false" customHeight="true" outlineLevel="0" collapsed="false">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row>
    <row r="507" customFormat="false" ht="14.25" hidden="false" customHeight="true" outlineLevel="0" collapsed="false">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row>
    <row r="508" customFormat="false" ht="14.25" hidden="false" customHeight="true" outlineLevel="0" collapsed="false">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row>
    <row r="509" customFormat="false" ht="14.25" hidden="false" customHeight="true" outlineLevel="0" collapsed="false">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row>
    <row r="510" customFormat="false" ht="14.25" hidden="false" customHeight="true" outlineLevel="0" collapsed="false">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row>
    <row r="511" customFormat="false" ht="14.25" hidden="false" customHeight="true" outlineLevel="0" collapsed="false">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row>
    <row r="512" customFormat="false" ht="14.25" hidden="false" customHeight="true" outlineLevel="0" collapsed="false">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row>
    <row r="513" customFormat="false" ht="14.25" hidden="false" customHeight="true" outlineLevel="0" collapsed="false">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row>
    <row r="514" customFormat="false" ht="14.25" hidden="false" customHeight="true" outlineLevel="0" collapsed="false">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row>
    <row r="515" customFormat="false" ht="14.25" hidden="false" customHeight="true" outlineLevel="0" collapsed="false">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row>
    <row r="516" customFormat="false" ht="14.25" hidden="false" customHeight="true" outlineLevel="0" collapsed="false">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row>
    <row r="517" customFormat="false" ht="14.25" hidden="false" customHeight="true" outlineLevel="0" collapsed="false">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row>
    <row r="518" customFormat="false" ht="14.25" hidden="false" customHeight="true" outlineLevel="0" collapsed="false">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row>
    <row r="519" customFormat="false" ht="14.25" hidden="false" customHeight="true" outlineLevel="0" collapsed="false">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row>
    <row r="520" customFormat="false" ht="14.25" hidden="false" customHeight="true" outlineLevel="0" collapsed="false">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row>
    <row r="521" customFormat="false" ht="14.25" hidden="false" customHeight="true" outlineLevel="0" collapsed="false">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row>
    <row r="522" customFormat="false" ht="14.25" hidden="false" customHeight="true" outlineLevel="0" collapsed="false">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row>
    <row r="523" customFormat="false" ht="14.25" hidden="false" customHeight="true" outlineLevel="0" collapsed="false">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row>
    <row r="524" customFormat="false" ht="14.25" hidden="false" customHeight="true" outlineLevel="0" collapsed="false">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row>
    <row r="525" customFormat="false" ht="14.25" hidden="false" customHeight="true" outlineLevel="0" collapsed="false">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row>
    <row r="526" customFormat="false" ht="14.25" hidden="false" customHeight="true" outlineLevel="0" collapsed="false">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row>
    <row r="527" customFormat="false" ht="14.25" hidden="false" customHeight="true" outlineLevel="0" collapsed="false">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row>
    <row r="528" customFormat="false" ht="14.25" hidden="false" customHeight="true" outlineLevel="0" collapsed="false">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row>
    <row r="529" customFormat="false" ht="14.25" hidden="false" customHeight="true" outlineLevel="0" collapsed="false">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row>
    <row r="530" customFormat="false" ht="14.25" hidden="false" customHeight="true" outlineLevel="0" collapsed="false">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row>
    <row r="531" customFormat="false" ht="14.25" hidden="false" customHeight="true" outlineLevel="0" collapsed="false">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row>
    <row r="532" customFormat="false" ht="14.25" hidden="false" customHeight="true" outlineLevel="0" collapsed="false">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row>
    <row r="533" customFormat="false" ht="14.25" hidden="false" customHeight="true" outlineLevel="0" collapsed="false">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row>
    <row r="534" customFormat="false" ht="14.25" hidden="false" customHeight="true" outlineLevel="0" collapsed="false">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row>
    <row r="535" customFormat="false" ht="14.25" hidden="false" customHeight="true" outlineLevel="0" collapsed="false">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row>
    <row r="536" customFormat="false" ht="14.25" hidden="false" customHeight="true" outlineLevel="0" collapsed="false">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row>
    <row r="537" customFormat="false" ht="14.25" hidden="false" customHeight="true" outlineLevel="0" collapsed="false">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row>
    <row r="538" customFormat="false" ht="14.25" hidden="false" customHeight="true" outlineLevel="0" collapsed="false">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row>
    <row r="539" customFormat="false" ht="14.25" hidden="false" customHeight="true" outlineLevel="0" collapsed="false">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row>
    <row r="540" customFormat="false" ht="14.25" hidden="false" customHeight="true" outlineLevel="0" collapsed="false">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row>
    <row r="541" customFormat="false" ht="14.25" hidden="false" customHeight="true" outlineLevel="0" collapsed="false">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row>
    <row r="542" customFormat="false" ht="14.25" hidden="false" customHeight="true" outlineLevel="0" collapsed="false">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row>
    <row r="543" customFormat="false" ht="14.25" hidden="false" customHeight="true" outlineLevel="0" collapsed="false">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row>
    <row r="544" customFormat="false" ht="14.25" hidden="false" customHeight="true" outlineLevel="0" collapsed="false">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row>
    <row r="545" customFormat="false" ht="14.25" hidden="false" customHeight="true" outlineLevel="0" collapsed="false">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row>
    <row r="546" customFormat="false" ht="14.25" hidden="false" customHeight="true" outlineLevel="0" collapsed="false">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row>
    <row r="547" customFormat="false" ht="14.25" hidden="false" customHeight="true" outlineLevel="0" collapsed="false">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row>
    <row r="548" customFormat="false" ht="14.25" hidden="false" customHeight="true" outlineLevel="0" collapsed="false">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row>
    <row r="549" customFormat="false" ht="14.25" hidden="false" customHeight="true" outlineLevel="0" collapsed="false">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row>
    <row r="550" customFormat="false" ht="14.25" hidden="false" customHeight="true" outlineLevel="0" collapsed="false">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row>
    <row r="551" customFormat="false" ht="14.25" hidden="false" customHeight="true" outlineLevel="0" collapsed="false">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row>
    <row r="552" customFormat="false" ht="14.25" hidden="false" customHeight="true" outlineLevel="0" collapsed="false">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row>
    <row r="553" customFormat="false" ht="14.25" hidden="false" customHeight="true" outlineLevel="0" collapsed="false">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row>
    <row r="554" customFormat="false" ht="14.25" hidden="false" customHeight="true" outlineLevel="0" collapsed="false">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row>
    <row r="555" customFormat="false" ht="14.25" hidden="false" customHeight="true" outlineLevel="0" collapsed="false">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row>
    <row r="556" customFormat="false" ht="14.25" hidden="false" customHeight="true" outlineLevel="0" collapsed="false">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row>
    <row r="557" customFormat="false" ht="14.25" hidden="false" customHeight="true" outlineLevel="0" collapsed="false">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row>
    <row r="558" customFormat="false" ht="14.25" hidden="false" customHeight="true" outlineLevel="0" collapsed="false">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row>
    <row r="559" customFormat="false" ht="14.25" hidden="false" customHeight="true" outlineLevel="0" collapsed="false">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row>
    <row r="560" customFormat="false" ht="14.25" hidden="false" customHeight="true" outlineLevel="0" collapsed="false">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row>
    <row r="561" customFormat="false" ht="14.25" hidden="false" customHeight="true" outlineLevel="0" collapsed="false">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row>
    <row r="562" customFormat="false" ht="14.25" hidden="false" customHeight="true" outlineLevel="0" collapsed="false">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row>
    <row r="563" customFormat="false" ht="14.25" hidden="false" customHeight="true" outlineLevel="0" collapsed="false">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row>
    <row r="564" customFormat="false" ht="14.25" hidden="false" customHeight="true" outlineLevel="0" collapsed="false">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row>
    <row r="565" customFormat="false" ht="14.25" hidden="false" customHeight="true" outlineLevel="0" collapsed="false">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row>
    <row r="566" customFormat="false" ht="14.25" hidden="false" customHeight="true" outlineLevel="0" collapsed="false">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row>
    <row r="567" customFormat="false" ht="14.25" hidden="false" customHeight="true" outlineLevel="0" collapsed="false">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row>
    <row r="568" customFormat="false" ht="14.25" hidden="false" customHeight="true" outlineLevel="0" collapsed="false">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row>
    <row r="569" customFormat="false" ht="14.25" hidden="false" customHeight="true" outlineLevel="0" collapsed="false">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row>
    <row r="570" customFormat="false" ht="14.25" hidden="false" customHeight="true" outlineLevel="0" collapsed="false">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row>
    <row r="571" customFormat="false" ht="14.25" hidden="false" customHeight="true" outlineLevel="0" collapsed="false">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row>
    <row r="572" customFormat="false" ht="14.25" hidden="false" customHeight="true" outlineLevel="0" collapsed="false">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row>
    <row r="573" customFormat="false" ht="14.25" hidden="false" customHeight="true" outlineLevel="0" collapsed="false">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row>
    <row r="574" customFormat="false" ht="14.25" hidden="false" customHeight="true" outlineLevel="0" collapsed="false">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row>
    <row r="575" customFormat="false" ht="14.25" hidden="false" customHeight="true" outlineLevel="0" collapsed="false">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row>
    <row r="576" customFormat="false" ht="14.25" hidden="false" customHeight="true" outlineLevel="0" collapsed="false">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row>
    <row r="577" customFormat="false" ht="14.25" hidden="false" customHeight="true" outlineLevel="0" collapsed="false">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row>
    <row r="578" customFormat="false" ht="14.25" hidden="false" customHeight="true" outlineLevel="0" collapsed="false">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row>
    <row r="579" customFormat="false" ht="14.25" hidden="false" customHeight="true" outlineLevel="0" collapsed="false">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row>
    <row r="580" customFormat="false" ht="14.25" hidden="false" customHeight="true" outlineLevel="0" collapsed="false">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row>
    <row r="581" customFormat="false" ht="14.25" hidden="false" customHeight="true" outlineLevel="0" collapsed="false">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row>
    <row r="582" customFormat="false" ht="14.25" hidden="false" customHeight="true" outlineLevel="0" collapsed="false">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row>
    <row r="583" customFormat="false" ht="14.25" hidden="false" customHeight="true" outlineLevel="0" collapsed="false">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row>
    <row r="584" customFormat="false" ht="14.25" hidden="false" customHeight="true" outlineLevel="0" collapsed="false">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row>
    <row r="585" customFormat="false" ht="14.25" hidden="false" customHeight="true" outlineLevel="0" collapsed="false">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row>
    <row r="586" customFormat="false" ht="14.25" hidden="false" customHeight="true" outlineLevel="0" collapsed="false">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row>
    <row r="587" customFormat="false" ht="14.25" hidden="false" customHeight="true" outlineLevel="0" collapsed="false">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row>
    <row r="588" customFormat="false" ht="14.25" hidden="false" customHeight="true" outlineLevel="0" collapsed="false">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row>
    <row r="589" customFormat="false" ht="14.25" hidden="false" customHeight="true" outlineLevel="0" collapsed="false">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row>
    <row r="590" customFormat="false" ht="14.25" hidden="false" customHeight="true" outlineLevel="0" collapsed="false">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row>
    <row r="591" customFormat="false" ht="14.25" hidden="false" customHeight="true" outlineLevel="0" collapsed="false">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row>
    <row r="592" customFormat="false" ht="14.25" hidden="false" customHeight="true" outlineLevel="0" collapsed="false">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row>
    <row r="593" customFormat="false" ht="14.25" hidden="false" customHeight="true" outlineLevel="0" collapsed="false">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row>
    <row r="594" customFormat="false" ht="14.25" hidden="false" customHeight="true" outlineLevel="0" collapsed="false">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row>
    <row r="595" customFormat="false" ht="14.25" hidden="false" customHeight="true" outlineLevel="0" collapsed="false">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row>
    <row r="596" customFormat="false" ht="14.25" hidden="false" customHeight="true" outlineLevel="0" collapsed="false">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row>
    <row r="597" customFormat="false" ht="14.25" hidden="false" customHeight="true" outlineLevel="0" collapsed="false">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row>
    <row r="598" customFormat="false" ht="14.25" hidden="false" customHeight="true" outlineLevel="0" collapsed="false">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row>
    <row r="599" customFormat="false" ht="14.25" hidden="false" customHeight="true" outlineLevel="0" collapsed="false">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row>
    <row r="600" customFormat="false" ht="14.25" hidden="false" customHeight="true" outlineLevel="0" collapsed="false">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row>
    <row r="601" customFormat="false" ht="14.25" hidden="false" customHeight="true" outlineLevel="0" collapsed="false">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row>
    <row r="602" customFormat="false" ht="14.25" hidden="false" customHeight="true" outlineLevel="0" collapsed="false">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row>
    <row r="603" customFormat="false" ht="14.25" hidden="false" customHeight="true" outlineLevel="0" collapsed="false">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row>
    <row r="604" customFormat="false" ht="14.25" hidden="false" customHeight="true" outlineLevel="0" collapsed="false">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row>
    <row r="605" customFormat="false" ht="14.25" hidden="false" customHeight="true" outlineLevel="0" collapsed="false">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row>
    <row r="606" customFormat="false" ht="14.25" hidden="false" customHeight="true" outlineLevel="0" collapsed="false">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row>
    <row r="607" customFormat="false" ht="14.25" hidden="false" customHeight="true" outlineLevel="0" collapsed="false">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row>
    <row r="608" customFormat="false" ht="14.25" hidden="false" customHeight="true" outlineLevel="0" collapsed="false">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row>
    <row r="609" customFormat="false" ht="14.25" hidden="false" customHeight="true" outlineLevel="0" collapsed="false">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row>
    <row r="610" customFormat="false" ht="14.25" hidden="false" customHeight="true" outlineLevel="0" collapsed="false">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row>
    <row r="611" customFormat="false" ht="14.25" hidden="false" customHeight="true" outlineLevel="0" collapsed="false">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row>
    <row r="612" customFormat="false" ht="14.25" hidden="false" customHeight="true" outlineLevel="0" collapsed="false">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row>
    <row r="613" customFormat="false" ht="14.25" hidden="false" customHeight="true" outlineLevel="0" collapsed="false">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row>
    <row r="614" customFormat="false" ht="14.25" hidden="false" customHeight="true" outlineLevel="0" collapsed="false">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row>
    <row r="615" customFormat="false" ht="14.25" hidden="false" customHeight="true" outlineLevel="0" collapsed="false">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row>
    <row r="616" customFormat="false" ht="14.25" hidden="false" customHeight="true" outlineLevel="0" collapsed="false">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row>
    <row r="617" customFormat="false" ht="14.25" hidden="false" customHeight="true" outlineLevel="0" collapsed="false">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row>
    <row r="618" customFormat="false" ht="14.25" hidden="false" customHeight="true" outlineLevel="0" collapsed="false">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row>
    <row r="619" customFormat="false" ht="14.25" hidden="false" customHeight="true" outlineLevel="0" collapsed="false">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row>
    <row r="620" customFormat="false" ht="14.25" hidden="false" customHeight="true" outlineLevel="0" collapsed="false">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row>
    <row r="621" customFormat="false" ht="14.25" hidden="false" customHeight="true" outlineLevel="0" collapsed="false">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row>
    <row r="622" customFormat="false" ht="14.25" hidden="false" customHeight="true" outlineLevel="0" collapsed="false">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row>
    <row r="623" customFormat="false" ht="14.25" hidden="false" customHeight="true" outlineLevel="0" collapsed="false">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row>
    <row r="624" customFormat="false" ht="14.25" hidden="false" customHeight="true" outlineLevel="0" collapsed="false">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row>
    <row r="625" customFormat="false" ht="14.25" hidden="false" customHeight="true" outlineLevel="0" collapsed="false">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row>
    <row r="626" customFormat="false" ht="14.25" hidden="false" customHeight="true" outlineLevel="0" collapsed="false">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row>
    <row r="627" customFormat="false" ht="14.25" hidden="false" customHeight="true" outlineLevel="0" collapsed="false">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row>
    <row r="628" customFormat="false" ht="14.25" hidden="false" customHeight="true" outlineLevel="0" collapsed="false">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row>
    <row r="629" customFormat="false" ht="14.25" hidden="false" customHeight="true" outlineLevel="0" collapsed="false">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row>
    <row r="630" customFormat="false" ht="14.25" hidden="false" customHeight="true" outlineLevel="0" collapsed="false">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row>
    <row r="631" customFormat="false" ht="14.25" hidden="false" customHeight="true" outlineLevel="0" collapsed="false">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row>
    <row r="632" customFormat="false" ht="14.25" hidden="false" customHeight="true" outlineLevel="0" collapsed="false">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row>
    <row r="633" customFormat="false" ht="14.25" hidden="false" customHeight="true" outlineLevel="0" collapsed="false">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row>
    <row r="634" customFormat="false" ht="14.25" hidden="false" customHeight="true" outlineLevel="0" collapsed="false">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row>
    <row r="635" customFormat="false" ht="14.25" hidden="false" customHeight="true" outlineLevel="0" collapsed="false">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row>
    <row r="636" customFormat="false" ht="14.25" hidden="false" customHeight="true" outlineLevel="0" collapsed="false">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row>
    <row r="637" customFormat="false" ht="14.25" hidden="false" customHeight="true" outlineLevel="0" collapsed="false">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row>
    <row r="638" customFormat="false" ht="14.25" hidden="false" customHeight="true" outlineLevel="0" collapsed="false">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row>
    <row r="639" customFormat="false" ht="14.25" hidden="false" customHeight="true" outlineLevel="0" collapsed="false">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row>
    <row r="640" customFormat="false" ht="14.25" hidden="false" customHeight="true" outlineLevel="0" collapsed="false">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row>
    <row r="641" customFormat="false" ht="14.25" hidden="false" customHeight="true" outlineLevel="0" collapsed="false">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row>
    <row r="642" customFormat="false" ht="14.25" hidden="false" customHeight="true" outlineLevel="0" collapsed="false">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row>
    <row r="643" customFormat="false" ht="14.25" hidden="false" customHeight="true" outlineLevel="0" collapsed="false">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row>
    <row r="644" customFormat="false" ht="14.25" hidden="false" customHeight="true" outlineLevel="0" collapsed="false">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row>
    <row r="645" customFormat="false" ht="14.25" hidden="false" customHeight="true" outlineLevel="0" collapsed="false">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row>
    <row r="646" customFormat="false" ht="14.25" hidden="false" customHeight="true" outlineLevel="0" collapsed="false">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row>
    <row r="647" customFormat="false" ht="14.25" hidden="false" customHeight="true" outlineLevel="0" collapsed="false">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row>
    <row r="648" customFormat="false" ht="14.25" hidden="false" customHeight="true" outlineLevel="0" collapsed="false">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row>
    <row r="649" customFormat="false" ht="14.25" hidden="false" customHeight="true" outlineLevel="0" collapsed="false">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row>
    <row r="650" customFormat="false" ht="14.25" hidden="false" customHeight="true" outlineLevel="0" collapsed="false">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row>
    <row r="651" customFormat="false" ht="14.25" hidden="false" customHeight="true" outlineLevel="0" collapsed="false">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row>
    <row r="652" customFormat="false" ht="14.25" hidden="false" customHeight="true" outlineLevel="0" collapsed="false">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row>
    <row r="653" customFormat="false" ht="14.25" hidden="false" customHeight="true" outlineLevel="0" collapsed="false">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row>
    <row r="654" customFormat="false" ht="14.25" hidden="false" customHeight="true" outlineLevel="0" collapsed="false">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row>
    <row r="655" customFormat="false" ht="14.25" hidden="false" customHeight="true" outlineLevel="0" collapsed="false">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row>
    <row r="656" customFormat="false" ht="14.25" hidden="false" customHeight="true" outlineLevel="0" collapsed="false">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row>
    <row r="657" customFormat="false" ht="14.25" hidden="false" customHeight="true" outlineLevel="0" collapsed="false">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row>
    <row r="658" customFormat="false" ht="14.25" hidden="false" customHeight="true" outlineLevel="0" collapsed="false">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row>
    <row r="659" customFormat="false" ht="14.25" hidden="false" customHeight="true" outlineLevel="0" collapsed="false">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row>
    <row r="660" customFormat="false" ht="14.25" hidden="false" customHeight="true" outlineLevel="0" collapsed="false">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row>
    <row r="661" customFormat="false" ht="14.25" hidden="false" customHeight="true" outlineLevel="0" collapsed="false">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row>
    <row r="662" customFormat="false" ht="14.25" hidden="false" customHeight="true" outlineLevel="0" collapsed="false">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row>
    <row r="663" customFormat="false" ht="14.25" hidden="false" customHeight="true" outlineLevel="0" collapsed="false">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row>
    <row r="664" customFormat="false" ht="14.25" hidden="false" customHeight="true" outlineLevel="0" collapsed="false">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row>
    <row r="665" customFormat="false" ht="14.25" hidden="false" customHeight="true" outlineLevel="0" collapsed="false">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row>
    <row r="666" customFormat="false" ht="14.25" hidden="false" customHeight="true" outlineLevel="0" collapsed="false">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row>
    <row r="667" customFormat="false" ht="14.25" hidden="false" customHeight="true" outlineLevel="0" collapsed="false">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row>
    <row r="668" customFormat="false" ht="14.25" hidden="false" customHeight="true" outlineLevel="0" collapsed="false">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row>
    <row r="669" customFormat="false" ht="14.25" hidden="false" customHeight="true" outlineLevel="0" collapsed="false">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row>
    <row r="670" customFormat="false" ht="14.25" hidden="false" customHeight="true" outlineLevel="0" collapsed="false">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row>
    <row r="671" customFormat="false" ht="14.25" hidden="false" customHeight="true" outlineLevel="0" collapsed="false">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row>
    <row r="672" customFormat="false" ht="14.25" hidden="false" customHeight="true" outlineLevel="0" collapsed="false">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row>
    <row r="673" customFormat="false" ht="14.25" hidden="false" customHeight="true" outlineLevel="0" collapsed="false">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row>
    <row r="674" customFormat="false" ht="14.25" hidden="false" customHeight="true" outlineLevel="0" collapsed="false">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row>
    <row r="675" customFormat="false" ht="14.25" hidden="false" customHeight="true" outlineLevel="0" collapsed="false">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row>
    <row r="676" customFormat="false" ht="14.25" hidden="false" customHeight="true" outlineLevel="0" collapsed="false">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row>
    <row r="677" customFormat="false" ht="14.25" hidden="false" customHeight="true" outlineLevel="0" collapsed="false">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row>
    <row r="678" customFormat="false" ht="14.25" hidden="false" customHeight="true" outlineLevel="0" collapsed="false">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row>
    <row r="679" customFormat="false" ht="14.25" hidden="false" customHeight="true" outlineLevel="0" collapsed="false">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row>
    <row r="680" customFormat="false" ht="14.25" hidden="false" customHeight="true" outlineLevel="0" collapsed="false">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row>
    <row r="681" customFormat="false" ht="14.25" hidden="false" customHeight="true" outlineLevel="0" collapsed="false">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row>
    <row r="682" customFormat="false" ht="14.25" hidden="false" customHeight="true" outlineLevel="0" collapsed="false">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row>
    <row r="683" customFormat="false" ht="14.25" hidden="false" customHeight="true" outlineLevel="0" collapsed="false">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row>
    <row r="684" customFormat="false" ht="14.25" hidden="false" customHeight="true" outlineLevel="0" collapsed="false">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row>
    <row r="685" customFormat="false" ht="14.25" hidden="false" customHeight="true" outlineLevel="0" collapsed="false">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row>
    <row r="686" customFormat="false" ht="14.25" hidden="false" customHeight="true" outlineLevel="0" collapsed="false">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row>
    <row r="687" customFormat="false" ht="14.25" hidden="false" customHeight="true" outlineLevel="0" collapsed="false">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row>
    <row r="688" customFormat="false" ht="14.25" hidden="false" customHeight="true" outlineLevel="0" collapsed="false">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row>
    <row r="689" customFormat="false" ht="14.25" hidden="false" customHeight="true" outlineLevel="0" collapsed="false">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row>
    <row r="690" customFormat="false" ht="14.25" hidden="false" customHeight="true" outlineLevel="0" collapsed="false">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row>
    <row r="691" customFormat="false" ht="14.25" hidden="false" customHeight="true" outlineLevel="0" collapsed="false">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row>
    <row r="692" customFormat="false" ht="14.25" hidden="false" customHeight="true" outlineLevel="0" collapsed="false">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row>
    <row r="693" customFormat="false" ht="14.25" hidden="false" customHeight="true" outlineLevel="0" collapsed="false">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row>
    <row r="694" customFormat="false" ht="14.25" hidden="false" customHeight="true" outlineLevel="0" collapsed="false">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row>
    <row r="695" customFormat="false" ht="14.25" hidden="false" customHeight="true" outlineLevel="0" collapsed="false">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row>
    <row r="696" customFormat="false" ht="14.25" hidden="false" customHeight="true" outlineLevel="0" collapsed="false">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row>
    <row r="697" customFormat="false" ht="14.25" hidden="false" customHeight="true" outlineLevel="0" collapsed="false">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row>
    <row r="698" customFormat="false" ht="14.25" hidden="false" customHeight="true" outlineLevel="0" collapsed="false">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row>
    <row r="699" customFormat="false" ht="14.25" hidden="false" customHeight="true" outlineLevel="0" collapsed="false">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row>
    <row r="700" customFormat="false" ht="14.25" hidden="false" customHeight="true" outlineLevel="0" collapsed="false">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row>
    <row r="701" customFormat="false" ht="14.25" hidden="false" customHeight="true" outlineLevel="0" collapsed="false">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row>
    <row r="702" customFormat="false" ht="14.25" hidden="false" customHeight="true" outlineLevel="0" collapsed="false">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row>
    <row r="703" customFormat="false" ht="14.25" hidden="false" customHeight="true" outlineLevel="0" collapsed="false">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row>
    <row r="704" customFormat="false" ht="14.25" hidden="false" customHeight="true" outlineLevel="0" collapsed="false">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row>
    <row r="705" customFormat="false" ht="14.25" hidden="false" customHeight="true" outlineLevel="0" collapsed="false">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row>
    <row r="706" customFormat="false" ht="14.25" hidden="false" customHeight="true" outlineLevel="0" collapsed="false">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row>
    <row r="707" customFormat="false" ht="14.25" hidden="false" customHeight="true" outlineLevel="0" collapsed="false">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row>
    <row r="708" customFormat="false" ht="14.25" hidden="false" customHeight="true" outlineLevel="0" collapsed="false">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row>
    <row r="709" customFormat="false" ht="14.25" hidden="false" customHeight="true" outlineLevel="0" collapsed="false">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row>
    <row r="710" customFormat="false" ht="14.25" hidden="false" customHeight="true" outlineLevel="0" collapsed="false">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row>
    <row r="711" customFormat="false" ht="14.25" hidden="false" customHeight="true" outlineLevel="0" collapsed="false">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row>
    <row r="712" customFormat="false" ht="14.25" hidden="false" customHeight="true" outlineLevel="0" collapsed="false">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row>
    <row r="713" customFormat="false" ht="14.25" hidden="false" customHeight="true" outlineLevel="0" collapsed="false">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row>
    <row r="714" customFormat="false" ht="14.25" hidden="false" customHeight="true" outlineLevel="0" collapsed="false">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row>
    <row r="715" customFormat="false" ht="14.25" hidden="false" customHeight="true" outlineLevel="0" collapsed="false">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row>
    <row r="716" customFormat="false" ht="14.25" hidden="false" customHeight="true" outlineLevel="0" collapsed="false">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row>
    <row r="717" customFormat="false" ht="14.25" hidden="false" customHeight="true" outlineLevel="0" collapsed="false">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row>
    <row r="718" customFormat="false" ht="14.25" hidden="false" customHeight="true" outlineLevel="0" collapsed="false">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row>
    <row r="719" customFormat="false" ht="14.25" hidden="false" customHeight="true" outlineLevel="0" collapsed="false">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row>
    <row r="720" customFormat="false" ht="14.25" hidden="false" customHeight="true" outlineLevel="0" collapsed="false">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row>
    <row r="721" customFormat="false" ht="14.25" hidden="false" customHeight="true" outlineLevel="0" collapsed="false">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row>
    <row r="722" customFormat="false" ht="14.25" hidden="false" customHeight="true" outlineLevel="0" collapsed="false">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row>
    <row r="723" customFormat="false" ht="14.25" hidden="false" customHeight="true" outlineLevel="0" collapsed="false">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row>
    <row r="724" customFormat="false" ht="14.25" hidden="false" customHeight="true" outlineLevel="0" collapsed="false">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row>
    <row r="725" customFormat="false" ht="14.25" hidden="false" customHeight="true" outlineLevel="0" collapsed="false">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row>
    <row r="726" customFormat="false" ht="14.25" hidden="false" customHeight="true" outlineLevel="0" collapsed="false">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row>
    <row r="727" customFormat="false" ht="14.25" hidden="false" customHeight="true" outlineLevel="0" collapsed="false">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row>
    <row r="728" customFormat="false" ht="14.25" hidden="false" customHeight="true" outlineLevel="0" collapsed="false">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row>
    <row r="729" customFormat="false" ht="14.25" hidden="false" customHeight="true" outlineLevel="0" collapsed="false">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row>
    <row r="730" customFormat="false" ht="14.25" hidden="false" customHeight="true" outlineLevel="0" collapsed="false">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row>
    <row r="731" customFormat="false" ht="14.25" hidden="false" customHeight="true" outlineLevel="0" collapsed="false">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row>
    <row r="732" customFormat="false" ht="14.25" hidden="false" customHeight="true" outlineLevel="0" collapsed="false">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row>
    <row r="733" customFormat="false" ht="14.25" hidden="false" customHeight="true" outlineLevel="0" collapsed="false">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row>
    <row r="734" customFormat="false" ht="14.25" hidden="false" customHeight="true" outlineLevel="0" collapsed="false">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row>
    <row r="735" customFormat="false" ht="14.25" hidden="false" customHeight="true" outlineLevel="0" collapsed="false">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row>
    <row r="736" customFormat="false" ht="14.25" hidden="false" customHeight="true" outlineLevel="0" collapsed="false">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row>
    <row r="737" customFormat="false" ht="14.25" hidden="false" customHeight="true" outlineLevel="0" collapsed="false">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row>
    <row r="738" customFormat="false" ht="14.25" hidden="false" customHeight="true" outlineLevel="0" collapsed="false">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row>
    <row r="739" customFormat="false" ht="14.25" hidden="false" customHeight="true" outlineLevel="0" collapsed="false">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row>
    <row r="740" customFormat="false" ht="14.25" hidden="false" customHeight="true" outlineLevel="0" collapsed="false">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row>
    <row r="741" customFormat="false" ht="14.25" hidden="false" customHeight="true" outlineLevel="0" collapsed="false">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row>
    <row r="742" customFormat="false" ht="14.25" hidden="false" customHeight="true" outlineLevel="0" collapsed="false">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row>
    <row r="743" customFormat="false" ht="14.25" hidden="false" customHeight="true" outlineLevel="0" collapsed="false">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row>
    <row r="744" customFormat="false" ht="14.25" hidden="false" customHeight="true" outlineLevel="0" collapsed="false">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row>
    <row r="745" customFormat="false" ht="14.25" hidden="false" customHeight="true" outlineLevel="0" collapsed="false">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row>
    <row r="746" customFormat="false" ht="14.25" hidden="false" customHeight="true" outlineLevel="0" collapsed="false">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row>
    <row r="747" customFormat="false" ht="14.25" hidden="false" customHeight="true" outlineLevel="0" collapsed="false">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row>
    <row r="748" customFormat="false" ht="14.25" hidden="false" customHeight="true" outlineLevel="0" collapsed="false">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row>
    <row r="749" customFormat="false" ht="14.25" hidden="false" customHeight="true" outlineLevel="0" collapsed="false">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row>
    <row r="750" customFormat="false" ht="14.25" hidden="false" customHeight="true" outlineLevel="0" collapsed="false">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row>
    <row r="751" customFormat="false" ht="14.25" hidden="false" customHeight="true" outlineLevel="0" collapsed="false">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row>
    <row r="752" customFormat="false" ht="14.25" hidden="false" customHeight="true" outlineLevel="0" collapsed="false">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row>
    <row r="753" customFormat="false" ht="14.25" hidden="false" customHeight="true" outlineLevel="0" collapsed="false">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row>
    <row r="754" customFormat="false" ht="14.25" hidden="false" customHeight="true" outlineLevel="0" collapsed="false">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row>
    <row r="755" customFormat="false" ht="14.25" hidden="false" customHeight="true" outlineLevel="0" collapsed="false">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row>
    <row r="756" customFormat="false" ht="14.25" hidden="false" customHeight="true" outlineLevel="0" collapsed="false">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row>
    <row r="757" customFormat="false" ht="14.25" hidden="false" customHeight="true" outlineLevel="0" collapsed="false">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row>
    <row r="758" customFormat="false" ht="14.25" hidden="false" customHeight="true" outlineLevel="0" collapsed="false">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row>
    <row r="759" customFormat="false" ht="14.25" hidden="false" customHeight="true" outlineLevel="0" collapsed="false">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row>
    <row r="760" customFormat="false" ht="14.25" hidden="false" customHeight="true" outlineLevel="0" collapsed="false">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row>
    <row r="761" customFormat="false" ht="14.25" hidden="false" customHeight="true" outlineLevel="0" collapsed="false">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row>
    <row r="762" customFormat="false" ht="14.25" hidden="false" customHeight="true" outlineLevel="0" collapsed="false">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row>
    <row r="763" customFormat="false" ht="14.25" hidden="false" customHeight="true" outlineLevel="0" collapsed="false">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row>
    <row r="764" customFormat="false" ht="14.25" hidden="false" customHeight="true" outlineLevel="0" collapsed="false">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row>
    <row r="765" customFormat="false" ht="14.25" hidden="false" customHeight="true" outlineLevel="0" collapsed="false">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row>
    <row r="766" customFormat="false" ht="14.25" hidden="false" customHeight="true" outlineLevel="0" collapsed="false">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row>
    <row r="767" customFormat="false" ht="14.25" hidden="false" customHeight="true" outlineLevel="0" collapsed="false">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row>
    <row r="768" customFormat="false" ht="14.25" hidden="false" customHeight="true" outlineLevel="0" collapsed="false">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row>
    <row r="769" customFormat="false" ht="14.25" hidden="false" customHeight="true" outlineLevel="0" collapsed="false">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row>
    <row r="770" customFormat="false" ht="14.25" hidden="false" customHeight="true" outlineLevel="0" collapsed="false">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row>
    <row r="771" customFormat="false" ht="14.25" hidden="false" customHeight="true" outlineLevel="0" collapsed="false">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row>
    <row r="772" customFormat="false" ht="14.25" hidden="false" customHeight="true" outlineLevel="0" collapsed="false">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row>
    <row r="773" customFormat="false" ht="14.25" hidden="false" customHeight="true" outlineLevel="0" collapsed="false">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row>
    <row r="774" customFormat="false" ht="14.25" hidden="false" customHeight="true" outlineLevel="0" collapsed="false">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row>
    <row r="775" customFormat="false" ht="14.25" hidden="false" customHeight="true" outlineLevel="0" collapsed="false">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row>
    <row r="776" customFormat="false" ht="14.25" hidden="false" customHeight="true" outlineLevel="0" collapsed="false">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row>
    <row r="777" customFormat="false" ht="14.25" hidden="false" customHeight="true" outlineLevel="0" collapsed="false">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row>
    <row r="778" customFormat="false" ht="14.25" hidden="false" customHeight="true" outlineLevel="0" collapsed="false">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row>
    <row r="779" customFormat="false" ht="14.25" hidden="false" customHeight="true" outlineLevel="0" collapsed="false">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row>
    <row r="780" customFormat="false" ht="14.25" hidden="false" customHeight="true" outlineLevel="0" collapsed="false">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row>
    <row r="781" customFormat="false" ht="14.25" hidden="false" customHeight="true" outlineLevel="0" collapsed="false">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row>
    <row r="782" customFormat="false" ht="14.25" hidden="false" customHeight="true" outlineLevel="0" collapsed="false">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row>
    <row r="783" customFormat="false" ht="14.25" hidden="false" customHeight="true" outlineLevel="0" collapsed="false">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row>
    <row r="784" customFormat="false" ht="14.25" hidden="false" customHeight="true" outlineLevel="0" collapsed="false">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row>
    <row r="785" customFormat="false" ht="14.25" hidden="false" customHeight="true" outlineLevel="0" collapsed="false">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row>
    <row r="786" customFormat="false" ht="14.25" hidden="false" customHeight="true" outlineLevel="0" collapsed="false">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row>
    <row r="787" customFormat="false" ht="14.25" hidden="false" customHeight="true" outlineLevel="0" collapsed="false">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row>
    <row r="788" customFormat="false" ht="14.25" hidden="false" customHeight="true" outlineLevel="0" collapsed="false">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row>
    <row r="789" customFormat="false" ht="14.25" hidden="false" customHeight="true" outlineLevel="0" collapsed="false">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row>
    <row r="790" customFormat="false" ht="14.25" hidden="false" customHeight="true" outlineLevel="0" collapsed="false">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row>
    <row r="791" customFormat="false" ht="14.25" hidden="false" customHeight="true" outlineLevel="0" collapsed="false">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row>
    <row r="792" customFormat="false" ht="14.25" hidden="false" customHeight="true" outlineLevel="0" collapsed="false">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row>
    <row r="793" customFormat="false" ht="14.25" hidden="false" customHeight="true" outlineLevel="0" collapsed="false">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row>
    <row r="794" customFormat="false" ht="14.25" hidden="false" customHeight="true" outlineLevel="0" collapsed="false">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row>
    <row r="795" customFormat="false" ht="14.25" hidden="false" customHeight="true" outlineLevel="0" collapsed="false">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row>
    <row r="796" customFormat="false" ht="14.25" hidden="false" customHeight="true" outlineLevel="0" collapsed="false">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row>
    <row r="797" customFormat="false" ht="14.25" hidden="false" customHeight="true" outlineLevel="0" collapsed="false">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row>
    <row r="798" customFormat="false" ht="14.25" hidden="false" customHeight="true" outlineLevel="0" collapsed="false">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row>
    <row r="799" customFormat="false" ht="14.25" hidden="false" customHeight="true" outlineLevel="0" collapsed="false">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row>
    <row r="800" customFormat="false" ht="14.25" hidden="false" customHeight="true" outlineLevel="0" collapsed="false">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row>
    <row r="801" customFormat="false" ht="14.25" hidden="false" customHeight="true" outlineLevel="0" collapsed="false">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row>
    <row r="802" customFormat="false" ht="14.25" hidden="false" customHeight="true" outlineLevel="0" collapsed="false">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row>
    <row r="803" customFormat="false" ht="14.25" hidden="false" customHeight="true" outlineLevel="0" collapsed="false">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row>
    <row r="804" customFormat="false" ht="14.25" hidden="false" customHeight="true" outlineLevel="0" collapsed="false">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row>
    <row r="805" customFormat="false" ht="14.25" hidden="false" customHeight="true" outlineLevel="0" collapsed="false">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row>
    <row r="806" customFormat="false" ht="14.25" hidden="false" customHeight="true" outlineLevel="0" collapsed="false">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row>
    <row r="807" customFormat="false" ht="14.25" hidden="false" customHeight="true" outlineLevel="0" collapsed="false">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row>
    <row r="808" customFormat="false" ht="14.25" hidden="false" customHeight="true" outlineLevel="0" collapsed="false">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row>
    <row r="809" customFormat="false" ht="14.25" hidden="false" customHeight="true" outlineLevel="0" collapsed="false">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row>
    <row r="810" customFormat="false" ht="14.25" hidden="false" customHeight="true" outlineLevel="0" collapsed="false">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row>
    <row r="811" customFormat="false" ht="14.25" hidden="false" customHeight="true" outlineLevel="0" collapsed="false">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row>
    <row r="812" customFormat="false" ht="14.25" hidden="false" customHeight="true" outlineLevel="0" collapsed="false">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row>
    <row r="813" customFormat="false" ht="14.25" hidden="false" customHeight="true" outlineLevel="0" collapsed="false">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row>
    <row r="814" customFormat="false" ht="14.25" hidden="false" customHeight="true" outlineLevel="0" collapsed="false">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row>
    <row r="815" customFormat="false" ht="14.25" hidden="false" customHeight="true" outlineLevel="0" collapsed="false">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row>
    <row r="816" customFormat="false" ht="14.25" hidden="false" customHeight="true" outlineLevel="0" collapsed="false">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row>
    <row r="817" customFormat="false" ht="14.25" hidden="false" customHeight="true" outlineLevel="0" collapsed="false">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row>
    <row r="818" customFormat="false" ht="14.25" hidden="false" customHeight="true" outlineLevel="0" collapsed="false">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row>
    <row r="819" customFormat="false" ht="14.25" hidden="false" customHeight="true" outlineLevel="0" collapsed="false">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row>
    <row r="820" customFormat="false" ht="14.25" hidden="false" customHeight="true" outlineLevel="0" collapsed="false">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row>
    <row r="821" customFormat="false" ht="14.25" hidden="false" customHeight="true" outlineLevel="0" collapsed="false">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row>
    <row r="822" customFormat="false" ht="14.25" hidden="false" customHeight="true" outlineLevel="0" collapsed="false">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row>
    <row r="823" customFormat="false" ht="14.25" hidden="false" customHeight="true" outlineLevel="0" collapsed="false">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row>
    <row r="824" customFormat="false" ht="14.25" hidden="false" customHeight="true" outlineLevel="0" collapsed="false">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row>
    <row r="825" customFormat="false" ht="14.25" hidden="false" customHeight="true" outlineLevel="0" collapsed="false">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row>
    <row r="826" customFormat="false" ht="14.25" hidden="false" customHeight="true" outlineLevel="0" collapsed="false">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row>
    <row r="827" customFormat="false" ht="14.25" hidden="false" customHeight="true" outlineLevel="0" collapsed="false">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row>
    <row r="828" customFormat="false" ht="14.25" hidden="false" customHeight="true" outlineLevel="0" collapsed="false">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row>
    <row r="829" customFormat="false" ht="14.25" hidden="false" customHeight="true" outlineLevel="0" collapsed="false">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row>
    <row r="830" customFormat="false" ht="14.25" hidden="false" customHeight="true" outlineLevel="0" collapsed="false">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row>
    <row r="831" customFormat="false" ht="14.25" hidden="false" customHeight="true" outlineLevel="0" collapsed="false">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row>
    <row r="832" customFormat="false" ht="14.25" hidden="false" customHeight="true" outlineLevel="0" collapsed="false">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row>
    <row r="833" customFormat="false" ht="14.25" hidden="false" customHeight="true" outlineLevel="0" collapsed="false">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row>
    <row r="834" customFormat="false" ht="14.25" hidden="false" customHeight="true" outlineLevel="0" collapsed="false">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row>
    <row r="835" customFormat="false" ht="14.25" hidden="false" customHeight="true" outlineLevel="0" collapsed="false">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row>
    <row r="836" customFormat="false" ht="14.25" hidden="false" customHeight="true" outlineLevel="0" collapsed="false">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row>
    <row r="837" customFormat="false" ht="14.25" hidden="false" customHeight="true" outlineLevel="0" collapsed="false">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row>
    <row r="838" customFormat="false" ht="14.25" hidden="false" customHeight="true" outlineLevel="0" collapsed="false">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row>
    <row r="839" customFormat="false" ht="14.25" hidden="false" customHeight="true" outlineLevel="0" collapsed="false">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row>
    <row r="840" customFormat="false" ht="14.25" hidden="false" customHeight="true" outlineLevel="0" collapsed="false">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row>
    <row r="841" customFormat="false" ht="14.25" hidden="false" customHeight="true" outlineLevel="0" collapsed="false">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row>
    <row r="842" customFormat="false" ht="14.25" hidden="false" customHeight="true" outlineLevel="0" collapsed="false">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row>
    <row r="843" customFormat="false" ht="14.25" hidden="false" customHeight="true" outlineLevel="0" collapsed="false">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row>
    <row r="844" customFormat="false" ht="14.25" hidden="false" customHeight="true" outlineLevel="0" collapsed="false">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row>
    <row r="845" customFormat="false" ht="14.25" hidden="false" customHeight="true" outlineLevel="0" collapsed="false">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row>
    <row r="846" customFormat="false" ht="14.25" hidden="false" customHeight="true" outlineLevel="0" collapsed="false">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row>
    <row r="847" customFormat="false" ht="14.25" hidden="false" customHeight="true" outlineLevel="0" collapsed="false">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row>
    <row r="848" customFormat="false" ht="14.25" hidden="false" customHeight="true" outlineLevel="0" collapsed="false">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row>
    <row r="849" customFormat="false" ht="14.25" hidden="false" customHeight="true" outlineLevel="0" collapsed="false">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row>
    <row r="850" customFormat="false" ht="14.25" hidden="false" customHeight="true" outlineLevel="0" collapsed="false">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row>
    <row r="851" customFormat="false" ht="14.25" hidden="false" customHeight="true" outlineLevel="0" collapsed="false">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row>
    <row r="852" customFormat="false" ht="14.25" hidden="false" customHeight="true" outlineLevel="0" collapsed="false">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row>
    <row r="853" customFormat="false" ht="14.25" hidden="false" customHeight="true" outlineLevel="0" collapsed="false">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row>
    <row r="854" customFormat="false" ht="14.25" hidden="false" customHeight="true" outlineLevel="0" collapsed="false">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row>
    <row r="855" customFormat="false" ht="14.25" hidden="false" customHeight="true" outlineLevel="0" collapsed="false">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row>
    <row r="856" customFormat="false" ht="14.25" hidden="false" customHeight="true" outlineLevel="0" collapsed="false">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row>
    <row r="857" customFormat="false" ht="14.25" hidden="false" customHeight="true" outlineLevel="0" collapsed="false">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row>
    <row r="858" customFormat="false" ht="14.25" hidden="false" customHeight="true" outlineLevel="0" collapsed="false">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row>
    <row r="859" customFormat="false" ht="14.25" hidden="false" customHeight="true" outlineLevel="0" collapsed="false">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row>
    <row r="860" customFormat="false" ht="14.25" hidden="false" customHeight="true" outlineLevel="0" collapsed="false">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row>
    <row r="861" customFormat="false" ht="14.25" hidden="false" customHeight="true" outlineLevel="0" collapsed="false">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row>
    <row r="862" customFormat="false" ht="14.25" hidden="false" customHeight="true" outlineLevel="0" collapsed="false">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row>
    <row r="863" customFormat="false" ht="14.25" hidden="false" customHeight="true" outlineLevel="0" collapsed="false">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row>
    <row r="864" customFormat="false" ht="14.25" hidden="false" customHeight="true" outlineLevel="0" collapsed="false">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row>
    <row r="865" customFormat="false" ht="14.25" hidden="false" customHeight="true" outlineLevel="0" collapsed="false">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row>
    <row r="866" customFormat="false" ht="14.25" hidden="false" customHeight="true" outlineLevel="0" collapsed="false">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row>
    <row r="867" customFormat="false" ht="14.25" hidden="false" customHeight="true" outlineLevel="0" collapsed="false">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row>
    <row r="868" customFormat="false" ht="14.25" hidden="false" customHeight="true" outlineLevel="0" collapsed="false">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row>
    <row r="869" customFormat="false" ht="14.25" hidden="false" customHeight="true" outlineLevel="0" collapsed="false">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row>
    <row r="870" customFormat="false" ht="14.25" hidden="false" customHeight="true" outlineLevel="0" collapsed="false">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row>
    <row r="871" customFormat="false" ht="14.25" hidden="false" customHeight="true" outlineLevel="0" collapsed="false">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row>
    <row r="872" customFormat="false" ht="14.25" hidden="false" customHeight="true" outlineLevel="0" collapsed="false">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row>
    <row r="873" customFormat="false" ht="14.25" hidden="false" customHeight="true" outlineLevel="0" collapsed="false">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row>
    <row r="874" customFormat="false" ht="14.25" hidden="false" customHeight="true" outlineLevel="0" collapsed="false">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row>
    <row r="875" customFormat="false" ht="14.25" hidden="false" customHeight="true" outlineLevel="0" collapsed="false">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row>
    <row r="876" customFormat="false" ht="14.25" hidden="false" customHeight="true" outlineLevel="0" collapsed="false">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row>
    <row r="877" customFormat="false" ht="14.25" hidden="false" customHeight="true" outlineLevel="0" collapsed="false">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row>
    <row r="878" customFormat="false" ht="14.25" hidden="false" customHeight="true" outlineLevel="0" collapsed="false">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row>
    <row r="879" customFormat="false" ht="14.25" hidden="false" customHeight="true" outlineLevel="0" collapsed="false">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row>
    <row r="880" customFormat="false" ht="14.25" hidden="false" customHeight="true" outlineLevel="0" collapsed="false">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row>
    <row r="881" customFormat="false" ht="14.25" hidden="false" customHeight="true" outlineLevel="0" collapsed="false">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row>
    <row r="882" customFormat="false" ht="14.25" hidden="false" customHeight="true" outlineLevel="0" collapsed="false">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row>
    <row r="883" customFormat="false" ht="14.25" hidden="false" customHeight="true" outlineLevel="0" collapsed="false">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row>
    <row r="884" customFormat="false" ht="14.25" hidden="false" customHeight="true" outlineLevel="0" collapsed="false">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row>
    <row r="885" customFormat="false" ht="14.25" hidden="false" customHeight="true" outlineLevel="0" collapsed="false">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row>
    <row r="886" customFormat="false" ht="14.25" hidden="false" customHeight="true" outlineLevel="0" collapsed="false">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row>
    <row r="887" customFormat="false" ht="14.25" hidden="false" customHeight="true" outlineLevel="0" collapsed="false">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row>
    <row r="888" customFormat="false" ht="14.25" hidden="false" customHeight="true" outlineLevel="0" collapsed="false">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row>
    <row r="889" customFormat="false" ht="14.25" hidden="false" customHeight="true" outlineLevel="0" collapsed="false">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row>
    <row r="890" customFormat="false" ht="14.25" hidden="false" customHeight="true" outlineLevel="0" collapsed="false">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row>
    <row r="891" customFormat="false" ht="14.25" hidden="false" customHeight="true" outlineLevel="0" collapsed="false">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row>
    <row r="892" customFormat="false" ht="14.25" hidden="false" customHeight="true" outlineLevel="0" collapsed="false">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row>
    <row r="893" customFormat="false" ht="14.25" hidden="false" customHeight="true" outlineLevel="0" collapsed="false">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row>
    <row r="894" customFormat="false" ht="14.25" hidden="false" customHeight="true" outlineLevel="0" collapsed="false">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row>
    <row r="895" customFormat="false" ht="14.25" hidden="false" customHeight="true" outlineLevel="0" collapsed="false">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row>
    <row r="896" customFormat="false" ht="14.25" hidden="false" customHeight="true" outlineLevel="0" collapsed="false">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row>
    <row r="897" customFormat="false" ht="14.25" hidden="false" customHeight="true" outlineLevel="0" collapsed="false">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row>
    <row r="898" customFormat="false" ht="14.25" hidden="false" customHeight="true" outlineLevel="0" collapsed="false">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row>
    <row r="899" customFormat="false" ht="14.25" hidden="false" customHeight="true" outlineLevel="0" collapsed="false">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row>
    <row r="900" customFormat="false" ht="14.25" hidden="false" customHeight="true" outlineLevel="0" collapsed="false">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row>
    <row r="901" customFormat="false" ht="14.25" hidden="false" customHeight="true" outlineLevel="0" collapsed="false">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row>
    <row r="902" customFormat="false" ht="14.25" hidden="false" customHeight="true" outlineLevel="0" collapsed="false">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row>
    <row r="903" customFormat="false" ht="14.25" hidden="false" customHeight="true" outlineLevel="0" collapsed="false">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row>
    <row r="904" customFormat="false" ht="14.25" hidden="false" customHeight="true" outlineLevel="0" collapsed="false">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row>
    <row r="905" customFormat="false" ht="14.25" hidden="false" customHeight="true" outlineLevel="0" collapsed="false">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row>
    <row r="906" customFormat="false" ht="14.25" hidden="false" customHeight="true" outlineLevel="0" collapsed="false">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row>
    <row r="907" customFormat="false" ht="14.25" hidden="false" customHeight="true" outlineLevel="0" collapsed="false">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row>
    <row r="908" customFormat="false" ht="14.25" hidden="false" customHeight="true" outlineLevel="0" collapsed="false">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row>
    <row r="909" customFormat="false" ht="14.25" hidden="false" customHeight="true" outlineLevel="0" collapsed="false">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row>
    <row r="910" customFormat="false" ht="14.25" hidden="false" customHeight="true" outlineLevel="0" collapsed="false">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row>
    <row r="911" customFormat="false" ht="14.25" hidden="false" customHeight="true" outlineLevel="0" collapsed="false">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row>
    <row r="912" customFormat="false" ht="14.25" hidden="false" customHeight="true" outlineLevel="0" collapsed="false">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row>
    <row r="913" customFormat="false" ht="14.25" hidden="false" customHeight="true" outlineLevel="0" collapsed="false">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row>
    <row r="914" customFormat="false" ht="14.25" hidden="false" customHeight="true" outlineLevel="0" collapsed="false">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row>
    <row r="915" customFormat="false" ht="14.25" hidden="false" customHeight="true" outlineLevel="0" collapsed="false">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row>
    <row r="916" customFormat="false" ht="14.25" hidden="false" customHeight="true" outlineLevel="0" collapsed="false">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row>
    <row r="917" customFormat="false" ht="14.25" hidden="false" customHeight="true" outlineLevel="0" collapsed="false">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row>
    <row r="918" customFormat="false" ht="14.25" hidden="false" customHeight="true" outlineLevel="0" collapsed="false">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row>
    <row r="919" customFormat="false" ht="14.25" hidden="false" customHeight="true" outlineLevel="0" collapsed="false">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row>
    <row r="920" customFormat="false" ht="14.25" hidden="false" customHeight="true" outlineLevel="0" collapsed="false">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row>
    <row r="921" customFormat="false" ht="14.25" hidden="false" customHeight="true" outlineLevel="0" collapsed="false">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row>
    <row r="922" customFormat="false" ht="14.25" hidden="false" customHeight="true" outlineLevel="0" collapsed="false">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row>
    <row r="923" customFormat="false" ht="14.25" hidden="false" customHeight="true" outlineLevel="0" collapsed="false">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row>
    <row r="924" customFormat="false" ht="14.25" hidden="false" customHeight="true" outlineLevel="0" collapsed="false">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row>
    <row r="925" customFormat="false" ht="14.25" hidden="false" customHeight="true" outlineLevel="0" collapsed="false">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row>
    <row r="926" customFormat="false" ht="14.25" hidden="false" customHeight="true" outlineLevel="0" collapsed="false">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row>
    <row r="927" customFormat="false" ht="14.25" hidden="false" customHeight="true" outlineLevel="0" collapsed="false">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row>
    <row r="928" customFormat="false" ht="14.25" hidden="false" customHeight="true" outlineLevel="0" collapsed="false">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row>
    <row r="929" customFormat="false" ht="14.25" hidden="false" customHeight="true" outlineLevel="0" collapsed="false">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row>
    <row r="930" customFormat="false" ht="14.25" hidden="false" customHeight="true" outlineLevel="0" collapsed="false">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row>
    <row r="931" customFormat="false" ht="14.25" hidden="false" customHeight="true" outlineLevel="0" collapsed="false">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row>
    <row r="932" customFormat="false" ht="14.25" hidden="false" customHeight="true" outlineLevel="0" collapsed="false">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row>
    <row r="933" customFormat="false" ht="14.25" hidden="false" customHeight="true" outlineLevel="0" collapsed="false">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row>
    <row r="934" customFormat="false" ht="14.25" hidden="false" customHeight="true" outlineLevel="0" collapsed="false">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row>
    <row r="935" customFormat="false" ht="14.25" hidden="false" customHeight="true" outlineLevel="0" collapsed="false">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row>
    <row r="936" customFormat="false" ht="14.25" hidden="false" customHeight="true" outlineLevel="0" collapsed="false">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row>
    <row r="937" customFormat="false" ht="14.25" hidden="false" customHeight="true" outlineLevel="0" collapsed="false">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row>
    <row r="938" customFormat="false" ht="14.25" hidden="false" customHeight="true" outlineLevel="0" collapsed="false">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row>
    <row r="939" customFormat="false" ht="14.25" hidden="false" customHeight="true" outlineLevel="0" collapsed="false">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row>
    <row r="940" customFormat="false" ht="14.25" hidden="false" customHeight="true" outlineLevel="0" collapsed="false">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row>
    <row r="941" customFormat="false" ht="14.25" hidden="false" customHeight="true" outlineLevel="0" collapsed="false">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row>
    <row r="942" customFormat="false" ht="14.25" hidden="false" customHeight="true" outlineLevel="0" collapsed="false">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row>
    <row r="943" customFormat="false" ht="14.25" hidden="false" customHeight="true" outlineLevel="0" collapsed="false">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row>
    <row r="944" customFormat="false" ht="14.25" hidden="false" customHeight="true" outlineLevel="0" collapsed="false">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row>
    <row r="945" customFormat="false" ht="14.25" hidden="false" customHeight="true" outlineLevel="0" collapsed="false">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row>
    <row r="946" customFormat="false" ht="14.25" hidden="false" customHeight="true" outlineLevel="0" collapsed="false">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row>
    <row r="947" customFormat="false" ht="14.25" hidden="false" customHeight="true" outlineLevel="0" collapsed="false">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row>
    <row r="948" customFormat="false" ht="14.25" hidden="false" customHeight="true" outlineLevel="0" collapsed="false">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row>
    <row r="949" customFormat="false" ht="14.25" hidden="false" customHeight="true" outlineLevel="0" collapsed="false">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row>
    <row r="950" customFormat="false" ht="14.25" hidden="false" customHeight="true" outlineLevel="0" collapsed="false">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row>
    <row r="951" customFormat="false" ht="14.25" hidden="false" customHeight="true" outlineLevel="0" collapsed="false">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row>
    <row r="952" customFormat="false" ht="14.25" hidden="false" customHeight="true" outlineLevel="0" collapsed="false">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row>
    <row r="953" customFormat="false" ht="14.25" hidden="false" customHeight="true" outlineLevel="0" collapsed="false">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row>
    <row r="954" customFormat="false" ht="14.25" hidden="false" customHeight="true" outlineLevel="0" collapsed="false">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row>
    <row r="955" customFormat="false" ht="14.25" hidden="false" customHeight="true" outlineLevel="0" collapsed="false">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row>
    <row r="956" customFormat="false" ht="14.25" hidden="false" customHeight="true" outlineLevel="0" collapsed="false">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row>
    <row r="957" customFormat="false" ht="14.25" hidden="false" customHeight="true" outlineLevel="0" collapsed="false">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row>
    <row r="958" customFormat="false" ht="14.25" hidden="false" customHeight="true" outlineLevel="0" collapsed="false">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row>
    <row r="959" customFormat="false" ht="14.25" hidden="false" customHeight="true" outlineLevel="0" collapsed="false">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row>
    <row r="960" customFormat="false" ht="14.25" hidden="false" customHeight="true" outlineLevel="0" collapsed="false">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row>
    <row r="961" customFormat="false" ht="14.25" hidden="false" customHeight="true" outlineLevel="0" collapsed="false">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row>
    <row r="962" customFormat="false" ht="14.25" hidden="false" customHeight="true" outlineLevel="0" collapsed="false">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row>
    <row r="963" customFormat="false" ht="14.25" hidden="false" customHeight="true" outlineLevel="0" collapsed="false">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row>
    <row r="964" customFormat="false" ht="14.25" hidden="false" customHeight="true" outlineLevel="0" collapsed="false">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row>
    <row r="965" customFormat="false" ht="14.25" hidden="false" customHeight="true" outlineLevel="0" collapsed="false">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row>
    <row r="966" customFormat="false" ht="14.25" hidden="false" customHeight="true" outlineLevel="0" collapsed="false">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row>
    <row r="967" customFormat="false" ht="14.25" hidden="false" customHeight="true" outlineLevel="0" collapsed="false">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row>
    <row r="968" customFormat="false" ht="14.25" hidden="false" customHeight="true" outlineLevel="0" collapsed="false">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row>
    <row r="969" customFormat="false" ht="14.25" hidden="false" customHeight="true" outlineLevel="0" collapsed="false">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row>
    <row r="970" customFormat="false" ht="14.25" hidden="false" customHeight="true" outlineLevel="0" collapsed="false">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row>
    <row r="971" customFormat="false" ht="14.25" hidden="false" customHeight="true" outlineLevel="0" collapsed="false">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row>
    <row r="972" customFormat="false" ht="14.25" hidden="false" customHeight="true" outlineLevel="0" collapsed="false">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row>
    <row r="973" customFormat="false" ht="14.25" hidden="false" customHeight="true" outlineLevel="0" collapsed="false">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row>
    <row r="974" customFormat="false" ht="14.25" hidden="false" customHeight="true" outlineLevel="0" collapsed="false">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row>
    <row r="975" customFormat="false" ht="14.25" hidden="false" customHeight="true" outlineLevel="0" collapsed="false">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row>
    <row r="976" customFormat="false" ht="14.25" hidden="false" customHeight="true" outlineLevel="0" collapsed="false">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row>
    <row r="977" customFormat="false" ht="14.25" hidden="false" customHeight="true" outlineLevel="0" collapsed="false">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row>
    <row r="978" customFormat="false" ht="14.25" hidden="false" customHeight="true" outlineLevel="0" collapsed="false">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row>
    <row r="979" customFormat="false" ht="14.25" hidden="false" customHeight="true" outlineLevel="0" collapsed="false">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row>
    <row r="980" customFormat="false" ht="14.25" hidden="false" customHeight="true" outlineLevel="0" collapsed="false">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row>
    <row r="981" customFormat="false" ht="14.25" hidden="false" customHeight="true" outlineLevel="0" collapsed="false">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row>
    <row r="982" customFormat="false" ht="14.25" hidden="false" customHeight="true" outlineLevel="0" collapsed="false">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row>
    <row r="983" customFormat="false" ht="14.25" hidden="false" customHeight="true" outlineLevel="0" collapsed="false">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row>
    <row r="984" customFormat="false" ht="14.25" hidden="false" customHeight="true" outlineLevel="0" collapsed="false">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row>
    <row r="985" customFormat="false" ht="14.25" hidden="false" customHeight="true" outlineLevel="0" collapsed="false">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row>
    <row r="986" customFormat="false" ht="14.25" hidden="false" customHeight="true" outlineLevel="0" collapsed="false">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row>
    <row r="987" customFormat="false" ht="14.25" hidden="false" customHeight="true" outlineLevel="0" collapsed="false">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row>
    <row r="988" customFormat="false" ht="14.25" hidden="false" customHeight="true" outlineLevel="0" collapsed="false">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row>
    <row r="989" customFormat="false" ht="14.25" hidden="false" customHeight="true" outlineLevel="0" collapsed="false">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row>
    <row r="990" customFormat="false" ht="14.25" hidden="false" customHeight="true" outlineLevel="0" collapsed="false">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row>
    <row r="991" customFormat="false" ht="14.25" hidden="false" customHeight="true" outlineLevel="0" collapsed="false">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row>
    <row r="992" customFormat="false" ht="14.25" hidden="false" customHeight="true" outlineLevel="0" collapsed="false">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row>
    <row r="993" customFormat="false" ht="14.25" hidden="false" customHeight="true" outlineLevel="0" collapsed="false">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row>
    <row r="994" customFormat="false" ht="14.25" hidden="false" customHeight="true" outlineLevel="0" collapsed="false">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row>
    <row r="995" customFormat="false" ht="14.25" hidden="false" customHeight="true" outlineLevel="0" collapsed="false">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row>
    <row r="996" customFormat="false" ht="14.25" hidden="false" customHeight="true" outlineLevel="0" collapsed="false">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row>
    <row r="997" customFormat="false" ht="14.25" hidden="false" customHeight="true" outlineLevel="0" collapsed="false">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row>
    <row r="998" customFormat="false" ht="14.25" hidden="false" customHeight="true" outlineLevel="0" collapsed="false">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row>
    <row r="999" customFormat="false" ht="14.25" hidden="false" customHeight="true" outlineLevel="0" collapsed="false">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row>
    <row r="1000" customFormat="false" ht="14.25" hidden="false" customHeight="true" outlineLevel="0" collapsed="false">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row>
  </sheetData>
  <conditionalFormatting sqref="I2:I101">
    <cfRule type="cellIs" priority="2" operator="equal" aboveAverage="0" equalAverage="0" bottom="0" percent="0" rank="0" text="" dxfId="1">
      <formula>"reprovado"</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C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4" activeCellId="0" sqref="D4"/>
    </sheetView>
  </sheetViews>
  <sheetFormatPr defaultColWidth="12.6328125" defaultRowHeight="15.75" customHeight="true" zeroHeight="false" outlineLevelRow="0" outlineLevelCol="0"/>
  <cols>
    <col collapsed="false" customWidth="false" hidden="false" outlineLevel="0" max="16384" min="1" style="7" width="12.63"/>
  </cols>
  <sheetData>
    <row r="1" customFormat="false" ht="15.75" hidden="false" customHeight="false" outlineLevel="0" collapsed="false">
      <c r="A1" s="4"/>
      <c r="C1" s="4" t="n">
        <v>4</v>
      </c>
    </row>
    <row r="2" customFormat="false" ht="15.75" hidden="false" customHeight="false" outlineLevel="0" collapsed="false">
      <c r="A2" s="4" t="s">
        <v>854</v>
      </c>
      <c r="B2" s="4" t="n">
        <f aca="false">COUNTIF(qualidade!I2:I101,A2)</f>
        <v>38</v>
      </c>
    </row>
    <row r="3" customFormat="false" ht="15.75" hidden="false" customHeight="false" outlineLevel="0" collapsed="false">
      <c r="A3" s="4" t="s">
        <v>855</v>
      </c>
      <c r="B3" s="4" t="n">
        <f aca="false">COUNTIF(qualidade!I2:I101,A3)</f>
        <v>62</v>
      </c>
      <c r="C3" s="4" t="n">
        <f aca="false">COUNTIF(qualidade!H2:H101,C1)</f>
        <v>51</v>
      </c>
    </row>
  </sheetData>
  <conditionalFormatting sqref="A1:A2">
    <cfRule type="cellIs" priority="2" operator="equal" aboveAverage="0" equalAverage="0" bottom="0" percent="0" rank="0" text="" dxfId="1">
      <formula>"reprovado"</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outlinePr summaryBelow="0"/>
    <pageSetUpPr fitToPage="false"/>
  </sheetPr>
  <dimension ref="A1:XFD1000"/>
  <sheetViews>
    <sheetView showFormulas="false" showGridLines="true" showRowColHeaders="true" showZeros="true" rightToLeft="false" tabSelected="true" showOutlineSymbols="true" defaultGridColor="true" view="normal" topLeftCell="A55" colorId="64" zoomScale="100" zoomScaleNormal="100" zoomScalePageLayoutView="100" workbookViewId="0">
      <selection pane="topLeft" activeCell="D108" activeCellId="0" sqref="D108"/>
    </sheetView>
  </sheetViews>
  <sheetFormatPr defaultColWidth="12.6328125" defaultRowHeight="15.75" customHeight="true" zeroHeight="false" outlineLevelRow="0" outlineLevelCol="0"/>
  <cols>
    <col collapsed="false" customWidth="false" hidden="false" outlineLevel="0" max="3" min="1" style="10" width="12.63"/>
    <col collapsed="false" customWidth="true" hidden="false" outlineLevel="0" max="4" min="4" style="7" width="28.38"/>
    <col collapsed="false" customWidth="true" hidden="false" outlineLevel="0" max="5" min="5" style="7" width="52.88"/>
    <col collapsed="false" customWidth="true" hidden="false" outlineLevel="0" max="6" min="6" style="7" width="14"/>
    <col collapsed="false" customWidth="false" hidden="false" outlineLevel="0" max="16384" min="7" style="10" width="12.63"/>
  </cols>
  <sheetData>
    <row r="1" customFormat="false" ht="15.75" hidden="false" customHeight="false" outlineLevel="0" collapsed="false">
      <c r="A1" s="2" t="s">
        <v>856</v>
      </c>
      <c r="B1" s="2" t="s">
        <v>857</v>
      </c>
      <c r="C1" s="11" t="str">
        <f aca="false">qualidade!A1</f>
        <v>bibtex_key</v>
      </c>
      <c r="D1" s="2" t="s">
        <v>1</v>
      </c>
      <c r="E1" s="12"/>
      <c r="F1" s="2" t="str">
        <f aca="false">qualidade!I1</f>
        <v>status</v>
      </c>
      <c r="G1" s="4" t="s">
        <v>858</v>
      </c>
    </row>
    <row r="2" customFormat="false" ht="15.75" hidden="true" customHeight="false" outlineLevel="0" collapsed="false">
      <c r="A2" s="13" t="n">
        <v>2</v>
      </c>
      <c r="B2" s="6" t="s">
        <v>854</v>
      </c>
      <c r="C2" s="14" t="n">
        <f aca="false">qualidade!A2</f>
        <v>2</v>
      </c>
      <c r="D2" s="6"/>
      <c r="E2" s="6"/>
      <c r="F2" s="6" t="str">
        <f aca="false">qualidade!I2</f>
        <v>reprovado</v>
      </c>
      <c r="G2" s="6" t="str">
        <f aca="false">IF(AND(B2=F2,F2="aprovado"),"copiar",IF(B2&lt;&gt;F2,"corrigir",""))</f>
        <v/>
      </c>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c r="AMK2" s="0"/>
      <c r="AML2" s="0"/>
      <c r="AMM2" s="0"/>
      <c r="AMN2" s="0"/>
      <c r="AMO2" s="0"/>
      <c r="AMP2" s="0"/>
      <c r="AMQ2" s="0"/>
      <c r="AMR2" s="0"/>
      <c r="AMS2" s="0"/>
      <c r="AMT2" s="0"/>
      <c r="AMU2" s="0"/>
      <c r="AMV2" s="0"/>
      <c r="AMW2" s="0"/>
      <c r="AMX2" s="0"/>
      <c r="AMY2" s="0"/>
      <c r="AMZ2" s="0"/>
      <c r="ANA2" s="0"/>
      <c r="ANB2" s="0"/>
      <c r="ANC2" s="0"/>
      <c r="AND2" s="0"/>
      <c r="ANE2" s="0"/>
      <c r="ANF2" s="0"/>
      <c r="ANG2" s="0"/>
      <c r="ANH2" s="0"/>
      <c r="ANI2" s="0"/>
      <c r="ANJ2" s="0"/>
      <c r="ANK2" s="0"/>
      <c r="ANL2" s="0"/>
      <c r="ANM2" s="0"/>
      <c r="ANN2" s="0"/>
      <c r="ANO2" s="0"/>
      <c r="ANP2" s="0"/>
      <c r="ANQ2" s="0"/>
      <c r="ANR2" s="0"/>
      <c r="ANS2" s="0"/>
      <c r="ANT2" s="0"/>
      <c r="ANU2" s="0"/>
      <c r="ANV2" s="0"/>
      <c r="ANW2" s="0"/>
      <c r="ANX2" s="0"/>
      <c r="ANY2" s="0"/>
      <c r="ANZ2" s="0"/>
      <c r="AOA2" s="0"/>
      <c r="AOB2" s="0"/>
      <c r="AOC2" s="0"/>
      <c r="AOD2" s="0"/>
      <c r="AOE2" s="0"/>
      <c r="AOF2" s="0"/>
      <c r="AOG2" s="0"/>
      <c r="AOH2" s="0"/>
      <c r="AOI2" s="0"/>
      <c r="AOJ2" s="0"/>
      <c r="AOK2" s="0"/>
      <c r="AOL2" s="0"/>
      <c r="AOM2" s="0"/>
      <c r="AON2" s="0"/>
      <c r="AOO2" s="0"/>
      <c r="AOP2" s="0"/>
      <c r="AOQ2" s="0"/>
      <c r="AOR2" s="0"/>
      <c r="AOS2" s="0"/>
      <c r="AOT2" s="0"/>
      <c r="AOU2" s="0"/>
      <c r="AOV2" s="0"/>
      <c r="AOW2" s="0"/>
      <c r="AOX2" s="0"/>
      <c r="AOY2" s="0"/>
      <c r="AOZ2" s="0"/>
      <c r="APA2" s="0"/>
      <c r="APB2" s="0"/>
      <c r="APC2" s="0"/>
      <c r="APD2" s="0"/>
      <c r="APE2" s="0"/>
      <c r="APF2" s="0"/>
      <c r="APG2" s="0"/>
      <c r="APH2" s="0"/>
      <c r="API2" s="0"/>
      <c r="APJ2" s="0"/>
      <c r="APK2" s="0"/>
      <c r="APL2" s="0"/>
      <c r="APM2" s="0"/>
      <c r="APN2" s="0"/>
      <c r="APO2" s="0"/>
      <c r="APP2" s="0"/>
      <c r="APQ2" s="0"/>
      <c r="APR2" s="0"/>
      <c r="APS2" s="0"/>
      <c r="APT2" s="0"/>
      <c r="APU2" s="0"/>
      <c r="APV2" s="0"/>
      <c r="APW2" s="0"/>
      <c r="APX2" s="0"/>
      <c r="APY2" s="0"/>
      <c r="APZ2" s="0"/>
      <c r="AQA2" s="0"/>
      <c r="AQB2" s="0"/>
      <c r="AQC2" s="0"/>
      <c r="AQD2" s="0"/>
      <c r="AQE2" s="0"/>
      <c r="AQF2" s="0"/>
      <c r="AQG2" s="0"/>
      <c r="AQH2" s="0"/>
      <c r="AQI2" s="0"/>
      <c r="AQJ2" s="0"/>
      <c r="AQK2" s="0"/>
      <c r="AQL2" s="0"/>
      <c r="AQM2" s="0"/>
      <c r="AQN2" s="0"/>
      <c r="AQO2" s="0"/>
      <c r="AQP2" s="0"/>
      <c r="AQQ2" s="0"/>
      <c r="AQR2" s="0"/>
      <c r="AQS2" s="0"/>
      <c r="AQT2" s="0"/>
      <c r="AQU2" s="0"/>
      <c r="AQV2" s="0"/>
      <c r="AQW2" s="0"/>
      <c r="AQX2" s="0"/>
      <c r="AQY2" s="0"/>
      <c r="AQZ2" s="0"/>
      <c r="ARA2" s="0"/>
      <c r="ARB2" s="0"/>
      <c r="ARC2" s="0"/>
      <c r="ARD2" s="0"/>
      <c r="ARE2" s="0"/>
      <c r="ARF2" s="0"/>
      <c r="ARG2" s="0"/>
      <c r="ARH2" s="0"/>
      <c r="ARI2" s="0"/>
      <c r="ARJ2" s="0"/>
      <c r="ARK2" s="0"/>
      <c r="ARL2" s="0"/>
      <c r="ARM2" s="0"/>
      <c r="ARN2" s="0"/>
      <c r="ARO2" s="0"/>
      <c r="ARP2" s="0"/>
      <c r="ARQ2" s="0"/>
      <c r="ARR2" s="0"/>
      <c r="ARS2" s="0"/>
      <c r="ART2" s="0"/>
      <c r="ARU2" s="0"/>
      <c r="ARV2" s="0"/>
      <c r="ARW2" s="0"/>
      <c r="ARX2" s="0"/>
      <c r="ARY2" s="0"/>
      <c r="ARZ2" s="0"/>
      <c r="ASA2" s="0"/>
      <c r="ASB2" s="0"/>
      <c r="ASC2" s="0"/>
      <c r="ASD2" s="0"/>
      <c r="ASE2" s="0"/>
      <c r="ASF2" s="0"/>
      <c r="ASG2" s="0"/>
      <c r="ASH2" s="0"/>
      <c r="ASI2" s="0"/>
      <c r="ASJ2" s="0"/>
      <c r="ASK2" s="0"/>
      <c r="ASL2" s="0"/>
      <c r="ASM2" s="0"/>
      <c r="ASN2" s="0"/>
      <c r="ASO2" s="0"/>
      <c r="ASP2" s="0"/>
      <c r="ASQ2" s="0"/>
      <c r="ASR2" s="0"/>
      <c r="ASS2" s="0"/>
      <c r="AST2" s="0"/>
      <c r="ASU2" s="0"/>
      <c r="ASV2" s="0"/>
      <c r="ASW2" s="0"/>
      <c r="ASX2" s="0"/>
      <c r="ASY2" s="0"/>
      <c r="ASZ2" s="0"/>
      <c r="ATA2" s="0"/>
      <c r="ATB2" s="0"/>
      <c r="ATC2" s="0"/>
      <c r="ATD2" s="0"/>
      <c r="ATE2" s="0"/>
      <c r="ATF2" s="0"/>
      <c r="ATG2" s="0"/>
      <c r="ATH2" s="0"/>
      <c r="ATI2" s="0"/>
      <c r="ATJ2" s="0"/>
      <c r="ATK2" s="0"/>
      <c r="ATL2" s="0"/>
      <c r="ATM2" s="0"/>
      <c r="ATN2" s="0"/>
      <c r="ATO2" s="0"/>
      <c r="ATP2" s="0"/>
      <c r="ATQ2" s="0"/>
      <c r="ATR2" s="0"/>
      <c r="ATS2" s="0"/>
      <c r="ATT2" s="0"/>
      <c r="ATU2" s="0"/>
      <c r="ATV2" s="0"/>
      <c r="ATW2" s="0"/>
      <c r="ATX2" s="0"/>
      <c r="ATY2" s="0"/>
      <c r="ATZ2" s="0"/>
      <c r="AUA2" s="0"/>
      <c r="AUB2" s="0"/>
      <c r="AUC2" s="0"/>
      <c r="AUD2" s="0"/>
      <c r="AUE2" s="0"/>
      <c r="AUF2" s="0"/>
      <c r="AUG2" s="0"/>
      <c r="AUH2" s="0"/>
      <c r="AUI2" s="0"/>
      <c r="AUJ2" s="0"/>
      <c r="AUK2" s="0"/>
      <c r="AUL2" s="0"/>
      <c r="AUM2" s="0"/>
      <c r="AUN2" s="0"/>
      <c r="AUO2" s="0"/>
      <c r="AUP2" s="0"/>
      <c r="AUQ2" s="0"/>
      <c r="AUR2" s="0"/>
      <c r="AUS2" s="0"/>
      <c r="AUT2" s="0"/>
      <c r="AUU2" s="0"/>
      <c r="AUV2" s="0"/>
      <c r="AUW2" s="0"/>
      <c r="AUX2" s="0"/>
      <c r="AUY2" s="0"/>
      <c r="AUZ2" s="0"/>
      <c r="AVA2" s="0"/>
      <c r="AVB2" s="0"/>
      <c r="AVC2" s="0"/>
      <c r="AVD2" s="0"/>
      <c r="AVE2" s="0"/>
      <c r="AVF2" s="0"/>
      <c r="AVG2" s="0"/>
      <c r="AVH2" s="0"/>
      <c r="AVI2" s="0"/>
      <c r="AVJ2" s="0"/>
      <c r="AVK2" s="0"/>
      <c r="AVL2" s="0"/>
      <c r="AVM2" s="0"/>
      <c r="AVN2" s="0"/>
      <c r="AVO2" s="0"/>
      <c r="AVP2" s="0"/>
      <c r="AVQ2" s="0"/>
      <c r="AVR2" s="0"/>
      <c r="AVS2" s="0"/>
      <c r="AVT2" s="0"/>
      <c r="AVU2" s="0"/>
      <c r="AVV2" s="0"/>
      <c r="AVW2" s="0"/>
      <c r="AVX2" s="0"/>
      <c r="AVY2" s="0"/>
      <c r="AVZ2" s="0"/>
      <c r="AWA2" s="0"/>
      <c r="AWB2" s="0"/>
      <c r="AWC2" s="0"/>
      <c r="AWD2" s="0"/>
      <c r="AWE2" s="0"/>
      <c r="AWF2" s="0"/>
      <c r="AWG2" s="0"/>
      <c r="AWH2" s="0"/>
      <c r="AWI2" s="0"/>
      <c r="AWJ2" s="0"/>
      <c r="AWK2" s="0"/>
      <c r="AWL2" s="0"/>
      <c r="AWM2" s="0"/>
      <c r="AWN2" s="0"/>
      <c r="AWO2" s="0"/>
      <c r="AWP2" s="0"/>
      <c r="AWQ2" s="0"/>
      <c r="AWR2" s="0"/>
      <c r="AWS2" s="0"/>
      <c r="AWT2" s="0"/>
      <c r="AWU2" s="0"/>
      <c r="AWV2" s="0"/>
      <c r="AWW2" s="0"/>
      <c r="AWX2" s="0"/>
      <c r="AWY2" s="0"/>
      <c r="AWZ2" s="0"/>
      <c r="AXA2" s="0"/>
      <c r="AXB2" s="0"/>
      <c r="AXC2" s="0"/>
      <c r="AXD2" s="0"/>
      <c r="AXE2" s="0"/>
      <c r="AXF2" s="0"/>
      <c r="AXG2" s="0"/>
      <c r="AXH2" s="0"/>
      <c r="AXI2" s="0"/>
      <c r="AXJ2" s="0"/>
      <c r="AXK2" s="0"/>
      <c r="AXL2" s="0"/>
      <c r="AXM2" s="0"/>
      <c r="AXN2" s="0"/>
      <c r="AXO2" s="0"/>
      <c r="AXP2" s="0"/>
      <c r="AXQ2" s="0"/>
      <c r="AXR2" s="0"/>
      <c r="AXS2" s="0"/>
      <c r="AXT2" s="0"/>
      <c r="AXU2" s="0"/>
      <c r="AXV2" s="0"/>
      <c r="AXW2" s="0"/>
      <c r="AXX2" s="0"/>
      <c r="AXY2" s="0"/>
      <c r="AXZ2" s="0"/>
      <c r="AYA2" s="0"/>
      <c r="AYB2" s="0"/>
      <c r="AYC2" s="0"/>
      <c r="AYD2" s="0"/>
      <c r="AYE2" s="0"/>
      <c r="AYF2" s="0"/>
      <c r="AYG2" s="0"/>
      <c r="AYH2" s="0"/>
      <c r="AYI2" s="0"/>
      <c r="AYJ2" s="0"/>
      <c r="AYK2" s="0"/>
      <c r="AYL2" s="0"/>
      <c r="AYM2" s="0"/>
      <c r="AYN2" s="0"/>
      <c r="AYO2" s="0"/>
      <c r="AYP2" s="0"/>
      <c r="AYQ2" s="0"/>
      <c r="AYR2" s="0"/>
      <c r="AYS2" s="0"/>
      <c r="AYT2" s="0"/>
      <c r="AYU2" s="0"/>
      <c r="AYV2" s="0"/>
      <c r="AYW2" s="0"/>
      <c r="AYX2" s="0"/>
      <c r="AYY2" s="0"/>
      <c r="AYZ2" s="0"/>
      <c r="AZA2" s="0"/>
      <c r="AZB2" s="0"/>
      <c r="AZC2" s="0"/>
      <c r="AZD2" s="0"/>
      <c r="AZE2" s="0"/>
      <c r="AZF2" s="0"/>
      <c r="AZG2" s="0"/>
      <c r="AZH2" s="0"/>
      <c r="AZI2" s="0"/>
      <c r="AZJ2" s="0"/>
      <c r="AZK2" s="0"/>
      <c r="AZL2" s="0"/>
      <c r="AZM2" s="0"/>
      <c r="AZN2" s="0"/>
      <c r="AZO2" s="0"/>
      <c r="AZP2" s="0"/>
      <c r="AZQ2" s="0"/>
      <c r="AZR2" s="0"/>
      <c r="AZS2" s="0"/>
      <c r="AZT2" s="0"/>
      <c r="AZU2" s="0"/>
      <c r="AZV2" s="0"/>
      <c r="AZW2" s="0"/>
      <c r="AZX2" s="0"/>
      <c r="AZY2" s="0"/>
      <c r="AZZ2" s="0"/>
      <c r="BAA2" s="0"/>
      <c r="BAB2" s="0"/>
      <c r="BAC2" s="0"/>
      <c r="BAD2" s="0"/>
      <c r="BAE2" s="0"/>
      <c r="BAF2" s="0"/>
      <c r="BAG2" s="0"/>
      <c r="BAH2" s="0"/>
      <c r="BAI2" s="0"/>
      <c r="BAJ2" s="0"/>
      <c r="BAK2" s="0"/>
      <c r="BAL2" s="0"/>
      <c r="BAM2" s="0"/>
      <c r="BAN2" s="0"/>
      <c r="BAO2" s="0"/>
      <c r="BAP2" s="0"/>
      <c r="BAQ2" s="0"/>
      <c r="BAR2" s="0"/>
      <c r="BAS2" s="0"/>
      <c r="BAT2" s="0"/>
      <c r="BAU2" s="0"/>
      <c r="BAV2" s="0"/>
      <c r="BAW2" s="0"/>
      <c r="BAX2" s="0"/>
      <c r="BAY2" s="0"/>
      <c r="BAZ2" s="0"/>
      <c r="BBA2" s="0"/>
      <c r="BBB2" s="0"/>
      <c r="BBC2" s="0"/>
      <c r="BBD2" s="0"/>
      <c r="BBE2" s="0"/>
      <c r="BBF2" s="0"/>
      <c r="BBG2" s="0"/>
      <c r="BBH2" s="0"/>
      <c r="BBI2" s="0"/>
      <c r="BBJ2" s="0"/>
      <c r="BBK2" s="0"/>
      <c r="BBL2" s="0"/>
      <c r="BBM2" s="0"/>
      <c r="BBN2" s="0"/>
      <c r="BBO2" s="0"/>
      <c r="BBP2" s="0"/>
      <c r="BBQ2" s="0"/>
      <c r="BBR2" s="0"/>
      <c r="BBS2" s="0"/>
      <c r="BBT2" s="0"/>
      <c r="BBU2" s="0"/>
      <c r="BBV2" s="0"/>
      <c r="BBW2" s="0"/>
      <c r="BBX2" s="0"/>
      <c r="BBY2" s="0"/>
      <c r="BBZ2" s="0"/>
      <c r="BCA2" s="0"/>
      <c r="BCB2" s="0"/>
      <c r="BCC2" s="0"/>
      <c r="BCD2" s="0"/>
      <c r="BCE2" s="0"/>
      <c r="BCF2" s="0"/>
      <c r="BCG2" s="0"/>
      <c r="BCH2" s="0"/>
      <c r="BCI2" s="0"/>
      <c r="BCJ2" s="0"/>
      <c r="BCK2" s="0"/>
      <c r="BCL2" s="0"/>
      <c r="BCM2" s="0"/>
      <c r="BCN2" s="0"/>
      <c r="BCO2" s="0"/>
      <c r="BCP2" s="0"/>
      <c r="BCQ2" s="0"/>
      <c r="BCR2" s="0"/>
      <c r="BCS2" s="0"/>
      <c r="BCT2" s="0"/>
      <c r="BCU2" s="0"/>
      <c r="BCV2" s="0"/>
      <c r="BCW2" s="0"/>
      <c r="BCX2" s="0"/>
      <c r="BCY2" s="0"/>
      <c r="BCZ2" s="0"/>
      <c r="BDA2" s="0"/>
      <c r="BDB2" s="0"/>
      <c r="BDC2" s="0"/>
      <c r="BDD2" s="0"/>
      <c r="BDE2" s="0"/>
      <c r="BDF2" s="0"/>
      <c r="BDG2" s="0"/>
      <c r="BDH2" s="0"/>
      <c r="BDI2" s="0"/>
      <c r="BDJ2" s="0"/>
      <c r="BDK2" s="0"/>
      <c r="BDL2" s="0"/>
      <c r="BDM2" s="0"/>
      <c r="BDN2" s="0"/>
      <c r="BDO2" s="0"/>
      <c r="BDP2" s="0"/>
      <c r="BDQ2" s="0"/>
      <c r="BDR2" s="0"/>
      <c r="BDS2" s="0"/>
      <c r="BDT2" s="0"/>
      <c r="BDU2" s="0"/>
      <c r="BDV2" s="0"/>
      <c r="BDW2" s="0"/>
      <c r="BDX2" s="0"/>
      <c r="BDY2" s="0"/>
      <c r="BDZ2" s="0"/>
      <c r="BEA2" s="0"/>
      <c r="BEB2" s="0"/>
      <c r="BEC2" s="0"/>
      <c r="BED2" s="0"/>
      <c r="BEE2" s="0"/>
      <c r="BEF2" s="0"/>
      <c r="BEG2" s="0"/>
      <c r="BEH2" s="0"/>
      <c r="BEI2" s="0"/>
      <c r="BEJ2" s="0"/>
      <c r="BEK2" s="0"/>
      <c r="BEL2" s="0"/>
      <c r="BEM2" s="0"/>
      <c r="BEN2" s="0"/>
      <c r="BEO2" s="0"/>
      <c r="BEP2" s="0"/>
      <c r="BEQ2" s="0"/>
      <c r="BER2" s="0"/>
      <c r="BES2" s="0"/>
      <c r="BET2" s="0"/>
      <c r="BEU2" s="0"/>
      <c r="BEV2" s="0"/>
      <c r="BEW2" s="0"/>
      <c r="BEX2" s="0"/>
      <c r="BEY2" s="0"/>
      <c r="BEZ2" s="0"/>
      <c r="BFA2" s="0"/>
      <c r="BFB2" s="0"/>
      <c r="BFC2" s="0"/>
      <c r="BFD2" s="0"/>
      <c r="BFE2" s="0"/>
      <c r="BFF2" s="0"/>
      <c r="BFG2" s="0"/>
      <c r="BFH2" s="0"/>
      <c r="BFI2" s="0"/>
      <c r="BFJ2" s="0"/>
      <c r="BFK2" s="0"/>
      <c r="BFL2" s="0"/>
      <c r="BFM2" s="0"/>
      <c r="BFN2" s="0"/>
      <c r="BFO2" s="0"/>
      <c r="BFP2" s="0"/>
      <c r="BFQ2" s="0"/>
      <c r="BFR2" s="0"/>
      <c r="BFS2" s="0"/>
      <c r="BFT2" s="0"/>
      <c r="BFU2" s="0"/>
      <c r="BFV2" s="0"/>
      <c r="BFW2" s="0"/>
      <c r="BFX2" s="0"/>
      <c r="BFY2" s="0"/>
      <c r="BFZ2" s="0"/>
      <c r="BGA2" s="0"/>
      <c r="BGB2" s="0"/>
      <c r="BGC2" s="0"/>
      <c r="BGD2" s="0"/>
      <c r="BGE2" s="0"/>
      <c r="BGF2" s="0"/>
      <c r="BGG2" s="0"/>
      <c r="BGH2" s="0"/>
      <c r="BGI2" s="0"/>
      <c r="BGJ2" s="0"/>
      <c r="BGK2" s="0"/>
      <c r="BGL2" s="0"/>
      <c r="BGM2" s="0"/>
      <c r="BGN2" s="0"/>
      <c r="BGO2" s="0"/>
      <c r="BGP2" s="0"/>
      <c r="BGQ2" s="0"/>
      <c r="BGR2" s="0"/>
      <c r="BGS2" s="0"/>
      <c r="BGT2" s="0"/>
      <c r="BGU2" s="0"/>
      <c r="BGV2" s="0"/>
      <c r="BGW2" s="0"/>
      <c r="BGX2" s="0"/>
      <c r="BGY2" s="0"/>
      <c r="BGZ2" s="0"/>
      <c r="BHA2" s="0"/>
      <c r="BHB2" s="0"/>
      <c r="BHC2" s="0"/>
      <c r="BHD2" s="0"/>
      <c r="BHE2" s="0"/>
      <c r="BHF2" s="0"/>
      <c r="BHG2" s="0"/>
      <c r="BHH2" s="0"/>
      <c r="BHI2" s="0"/>
      <c r="BHJ2" s="0"/>
      <c r="BHK2" s="0"/>
      <c r="BHL2" s="0"/>
      <c r="BHM2" s="0"/>
      <c r="BHN2" s="0"/>
      <c r="BHO2" s="0"/>
      <c r="BHP2" s="0"/>
      <c r="BHQ2" s="0"/>
      <c r="BHR2" s="0"/>
      <c r="BHS2" s="0"/>
      <c r="BHT2" s="0"/>
      <c r="BHU2" s="0"/>
      <c r="BHV2" s="0"/>
      <c r="BHW2" s="0"/>
      <c r="BHX2" s="0"/>
      <c r="BHY2" s="0"/>
      <c r="BHZ2" s="0"/>
      <c r="BIA2" s="0"/>
      <c r="BIB2" s="0"/>
      <c r="BIC2" s="0"/>
      <c r="BID2" s="0"/>
      <c r="BIE2" s="0"/>
      <c r="BIF2" s="0"/>
      <c r="BIG2" s="0"/>
      <c r="BIH2" s="0"/>
      <c r="BII2" s="0"/>
      <c r="BIJ2" s="0"/>
      <c r="BIK2" s="0"/>
      <c r="BIL2" s="0"/>
      <c r="BIM2" s="0"/>
      <c r="BIN2" s="0"/>
      <c r="BIO2" s="0"/>
      <c r="BIP2" s="0"/>
      <c r="BIQ2" s="0"/>
      <c r="BIR2" s="0"/>
      <c r="BIS2" s="0"/>
      <c r="BIT2" s="0"/>
      <c r="BIU2" s="0"/>
      <c r="BIV2" s="0"/>
      <c r="BIW2" s="0"/>
      <c r="BIX2" s="0"/>
      <c r="BIY2" s="0"/>
      <c r="BIZ2" s="0"/>
      <c r="BJA2" s="0"/>
      <c r="BJB2" s="0"/>
      <c r="BJC2" s="0"/>
      <c r="BJD2" s="0"/>
      <c r="BJE2" s="0"/>
      <c r="BJF2" s="0"/>
      <c r="BJG2" s="0"/>
      <c r="BJH2" s="0"/>
      <c r="BJI2" s="0"/>
      <c r="BJJ2" s="0"/>
      <c r="BJK2" s="0"/>
      <c r="BJL2" s="0"/>
      <c r="BJM2" s="0"/>
      <c r="BJN2" s="0"/>
      <c r="BJO2" s="0"/>
      <c r="BJP2" s="0"/>
      <c r="BJQ2" s="0"/>
      <c r="BJR2" s="0"/>
      <c r="BJS2" s="0"/>
      <c r="BJT2" s="0"/>
      <c r="BJU2" s="0"/>
      <c r="BJV2" s="0"/>
      <c r="BJW2" s="0"/>
      <c r="BJX2" s="0"/>
      <c r="BJY2" s="0"/>
      <c r="BJZ2" s="0"/>
      <c r="BKA2" s="0"/>
      <c r="BKB2" s="0"/>
      <c r="BKC2" s="0"/>
      <c r="BKD2" s="0"/>
      <c r="BKE2" s="0"/>
      <c r="BKF2" s="0"/>
      <c r="BKG2" s="0"/>
      <c r="BKH2" s="0"/>
      <c r="BKI2" s="0"/>
      <c r="BKJ2" s="0"/>
      <c r="BKK2" s="0"/>
      <c r="BKL2" s="0"/>
      <c r="BKM2" s="0"/>
      <c r="BKN2" s="0"/>
      <c r="BKO2" s="0"/>
      <c r="BKP2" s="0"/>
      <c r="BKQ2" s="0"/>
      <c r="BKR2" s="0"/>
      <c r="BKS2" s="0"/>
      <c r="BKT2" s="0"/>
      <c r="BKU2" s="0"/>
      <c r="BKV2" s="0"/>
      <c r="BKW2" s="0"/>
      <c r="BKX2" s="0"/>
      <c r="BKY2" s="0"/>
      <c r="BKZ2" s="0"/>
      <c r="BLA2" s="0"/>
      <c r="BLB2" s="0"/>
      <c r="BLC2" s="0"/>
      <c r="BLD2" s="0"/>
      <c r="BLE2" s="0"/>
      <c r="BLF2" s="0"/>
      <c r="BLG2" s="0"/>
      <c r="BLH2" s="0"/>
      <c r="BLI2" s="0"/>
      <c r="BLJ2" s="0"/>
      <c r="BLK2" s="0"/>
      <c r="BLL2" s="0"/>
      <c r="BLM2" s="0"/>
      <c r="BLN2" s="0"/>
      <c r="BLO2" s="0"/>
      <c r="BLP2" s="0"/>
      <c r="BLQ2" s="0"/>
      <c r="BLR2" s="0"/>
      <c r="BLS2" s="0"/>
      <c r="BLT2" s="0"/>
      <c r="BLU2" s="0"/>
      <c r="BLV2" s="0"/>
      <c r="BLW2" s="0"/>
      <c r="BLX2" s="0"/>
      <c r="BLY2" s="0"/>
      <c r="BLZ2" s="0"/>
      <c r="BMA2" s="0"/>
      <c r="BMB2" s="0"/>
      <c r="BMC2" s="0"/>
      <c r="BMD2" s="0"/>
      <c r="BME2" s="0"/>
      <c r="BMF2" s="0"/>
      <c r="BMG2" s="0"/>
      <c r="BMH2" s="0"/>
      <c r="BMI2" s="0"/>
      <c r="BMJ2" s="0"/>
      <c r="BMK2" s="0"/>
      <c r="BML2" s="0"/>
      <c r="BMM2" s="0"/>
      <c r="BMN2" s="0"/>
      <c r="BMO2" s="0"/>
      <c r="BMP2" s="0"/>
      <c r="BMQ2" s="0"/>
      <c r="BMR2" s="0"/>
      <c r="BMS2" s="0"/>
      <c r="BMT2" s="0"/>
      <c r="BMU2" s="0"/>
      <c r="BMV2" s="0"/>
      <c r="BMW2" s="0"/>
      <c r="BMX2" s="0"/>
      <c r="BMY2" s="0"/>
      <c r="BMZ2" s="0"/>
      <c r="BNA2" s="0"/>
      <c r="BNB2" s="0"/>
      <c r="BNC2" s="0"/>
      <c r="BND2" s="0"/>
      <c r="BNE2" s="0"/>
      <c r="BNF2" s="0"/>
      <c r="BNG2" s="0"/>
      <c r="BNH2" s="0"/>
      <c r="BNI2" s="0"/>
      <c r="BNJ2" s="0"/>
      <c r="BNK2" s="0"/>
      <c r="BNL2" s="0"/>
      <c r="BNM2" s="0"/>
      <c r="BNN2" s="0"/>
      <c r="BNO2" s="0"/>
      <c r="BNP2" s="0"/>
      <c r="BNQ2" s="0"/>
      <c r="BNR2" s="0"/>
      <c r="BNS2" s="0"/>
      <c r="BNT2" s="0"/>
      <c r="BNU2" s="0"/>
      <c r="BNV2" s="0"/>
      <c r="BNW2" s="0"/>
      <c r="BNX2" s="0"/>
      <c r="BNY2" s="0"/>
      <c r="BNZ2" s="0"/>
      <c r="BOA2" s="0"/>
      <c r="BOB2" s="0"/>
      <c r="BOC2" s="0"/>
      <c r="BOD2" s="0"/>
      <c r="BOE2" s="0"/>
      <c r="BOF2" s="0"/>
      <c r="BOG2" s="0"/>
      <c r="BOH2" s="0"/>
      <c r="BOI2" s="0"/>
      <c r="BOJ2" s="0"/>
      <c r="BOK2" s="0"/>
      <c r="BOL2" s="0"/>
      <c r="BOM2" s="0"/>
      <c r="BON2" s="0"/>
      <c r="BOO2" s="0"/>
      <c r="BOP2" s="0"/>
      <c r="BOQ2" s="0"/>
      <c r="BOR2" s="0"/>
      <c r="BOS2" s="0"/>
      <c r="BOT2" s="0"/>
      <c r="BOU2" s="0"/>
      <c r="BOV2" s="0"/>
      <c r="BOW2" s="0"/>
      <c r="BOX2" s="0"/>
      <c r="BOY2" s="0"/>
      <c r="BOZ2" s="0"/>
      <c r="BPA2" s="0"/>
      <c r="BPB2" s="0"/>
      <c r="BPC2" s="0"/>
      <c r="BPD2" s="0"/>
      <c r="BPE2" s="0"/>
      <c r="BPF2" s="0"/>
      <c r="BPG2" s="0"/>
      <c r="BPH2" s="0"/>
      <c r="BPI2" s="0"/>
      <c r="BPJ2" s="0"/>
      <c r="BPK2" s="0"/>
      <c r="BPL2" s="0"/>
      <c r="BPM2" s="0"/>
      <c r="BPN2" s="0"/>
      <c r="BPO2" s="0"/>
      <c r="BPP2" s="0"/>
      <c r="BPQ2" s="0"/>
      <c r="BPR2" s="0"/>
      <c r="BPS2" s="0"/>
      <c r="BPT2" s="0"/>
      <c r="BPU2" s="0"/>
      <c r="BPV2" s="0"/>
      <c r="BPW2" s="0"/>
      <c r="BPX2" s="0"/>
      <c r="BPY2" s="0"/>
      <c r="BPZ2" s="0"/>
      <c r="BQA2" s="0"/>
      <c r="BQB2" s="0"/>
      <c r="BQC2" s="0"/>
      <c r="BQD2" s="0"/>
      <c r="BQE2" s="0"/>
      <c r="BQF2" s="0"/>
      <c r="BQG2" s="0"/>
      <c r="BQH2" s="0"/>
      <c r="BQI2" s="0"/>
      <c r="BQJ2" s="0"/>
      <c r="BQK2" s="0"/>
      <c r="BQL2" s="0"/>
      <c r="BQM2" s="0"/>
      <c r="BQN2" s="0"/>
      <c r="BQO2" s="0"/>
      <c r="BQP2" s="0"/>
      <c r="BQQ2" s="0"/>
      <c r="BQR2" s="0"/>
      <c r="BQS2" s="0"/>
      <c r="BQT2" s="0"/>
      <c r="BQU2" s="0"/>
      <c r="BQV2" s="0"/>
      <c r="BQW2" s="0"/>
      <c r="BQX2" s="0"/>
      <c r="BQY2" s="0"/>
      <c r="BQZ2" s="0"/>
      <c r="BRA2" s="0"/>
      <c r="BRB2" s="0"/>
      <c r="BRC2" s="0"/>
      <c r="BRD2" s="0"/>
      <c r="BRE2" s="0"/>
      <c r="BRF2" s="0"/>
      <c r="BRG2" s="0"/>
      <c r="BRH2" s="0"/>
      <c r="BRI2" s="0"/>
      <c r="BRJ2" s="0"/>
      <c r="BRK2" s="0"/>
      <c r="BRL2" s="0"/>
      <c r="BRM2" s="0"/>
      <c r="BRN2" s="0"/>
      <c r="BRO2" s="0"/>
      <c r="BRP2" s="0"/>
      <c r="BRQ2" s="0"/>
      <c r="BRR2" s="0"/>
      <c r="BRS2" s="0"/>
      <c r="BRT2" s="0"/>
      <c r="BRU2" s="0"/>
      <c r="BRV2" s="0"/>
      <c r="BRW2" s="0"/>
      <c r="BRX2" s="0"/>
      <c r="BRY2" s="0"/>
      <c r="BRZ2" s="0"/>
      <c r="BSA2" s="0"/>
      <c r="BSB2" s="0"/>
      <c r="BSC2" s="0"/>
      <c r="BSD2" s="0"/>
      <c r="BSE2" s="0"/>
      <c r="BSF2" s="0"/>
      <c r="BSG2" s="0"/>
      <c r="BSH2" s="0"/>
      <c r="BSI2" s="0"/>
      <c r="BSJ2" s="0"/>
      <c r="BSK2" s="0"/>
      <c r="BSL2" s="0"/>
      <c r="BSM2" s="0"/>
      <c r="BSN2" s="0"/>
      <c r="BSO2" s="0"/>
      <c r="BSP2" s="0"/>
      <c r="BSQ2" s="0"/>
      <c r="BSR2" s="0"/>
      <c r="BSS2" s="0"/>
      <c r="BST2" s="0"/>
      <c r="BSU2" s="0"/>
      <c r="BSV2" s="0"/>
      <c r="BSW2" s="0"/>
      <c r="BSX2" s="0"/>
      <c r="BSY2" s="0"/>
      <c r="BSZ2" s="0"/>
      <c r="BTA2" s="0"/>
      <c r="BTB2" s="0"/>
      <c r="BTC2" s="0"/>
      <c r="BTD2" s="0"/>
      <c r="BTE2" s="0"/>
      <c r="BTF2" s="0"/>
      <c r="BTG2" s="0"/>
      <c r="BTH2" s="0"/>
      <c r="BTI2" s="0"/>
      <c r="BTJ2" s="0"/>
      <c r="BTK2" s="0"/>
      <c r="BTL2" s="0"/>
      <c r="BTM2" s="0"/>
      <c r="BTN2" s="0"/>
      <c r="BTO2" s="0"/>
      <c r="BTP2" s="0"/>
      <c r="BTQ2" s="0"/>
      <c r="BTR2" s="0"/>
      <c r="BTS2" s="0"/>
      <c r="BTT2" s="0"/>
      <c r="BTU2" s="0"/>
      <c r="BTV2" s="0"/>
      <c r="BTW2" s="0"/>
      <c r="BTX2" s="0"/>
      <c r="BTY2" s="0"/>
      <c r="BTZ2" s="0"/>
      <c r="BUA2" s="0"/>
      <c r="BUB2" s="0"/>
      <c r="BUC2" s="0"/>
      <c r="BUD2" s="0"/>
      <c r="BUE2" s="0"/>
      <c r="BUF2" s="0"/>
      <c r="BUG2" s="0"/>
      <c r="BUH2" s="0"/>
      <c r="BUI2" s="0"/>
      <c r="BUJ2" s="0"/>
      <c r="BUK2" s="0"/>
      <c r="BUL2" s="0"/>
      <c r="BUM2" s="0"/>
      <c r="BUN2" s="0"/>
      <c r="BUO2" s="0"/>
      <c r="BUP2" s="0"/>
      <c r="BUQ2" s="0"/>
      <c r="BUR2" s="0"/>
      <c r="BUS2" s="0"/>
      <c r="BUT2" s="0"/>
      <c r="BUU2" s="0"/>
      <c r="BUV2" s="0"/>
      <c r="BUW2" s="0"/>
      <c r="BUX2" s="0"/>
      <c r="BUY2" s="0"/>
      <c r="BUZ2" s="0"/>
      <c r="BVA2" s="0"/>
      <c r="BVB2" s="0"/>
      <c r="BVC2" s="0"/>
      <c r="BVD2" s="0"/>
      <c r="BVE2" s="0"/>
      <c r="BVF2" s="0"/>
      <c r="BVG2" s="0"/>
      <c r="BVH2" s="0"/>
      <c r="BVI2" s="0"/>
      <c r="BVJ2" s="0"/>
      <c r="BVK2" s="0"/>
      <c r="BVL2" s="0"/>
      <c r="BVM2" s="0"/>
      <c r="BVN2" s="0"/>
      <c r="BVO2" s="0"/>
      <c r="BVP2" s="0"/>
      <c r="BVQ2" s="0"/>
      <c r="BVR2" s="0"/>
      <c r="BVS2" s="0"/>
      <c r="BVT2" s="0"/>
      <c r="BVU2" s="0"/>
      <c r="BVV2" s="0"/>
      <c r="BVW2" s="0"/>
      <c r="BVX2" s="0"/>
      <c r="BVY2" s="0"/>
      <c r="BVZ2" s="0"/>
      <c r="BWA2" s="0"/>
      <c r="BWB2" s="0"/>
      <c r="BWC2" s="0"/>
      <c r="BWD2" s="0"/>
      <c r="BWE2" s="0"/>
      <c r="BWF2" s="0"/>
      <c r="BWG2" s="0"/>
      <c r="BWH2" s="0"/>
      <c r="BWI2" s="0"/>
      <c r="BWJ2" s="0"/>
      <c r="BWK2" s="0"/>
      <c r="BWL2" s="0"/>
      <c r="BWM2" s="0"/>
      <c r="BWN2" s="0"/>
      <c r="BWO2" s="0"/>
      <c r="BWP2" s="0"/>
      <c r="BWQ2" s="0"/>
      <c r="BWR2" s="0"/>
      <c r="BWS2" s="0"/>
      <c r="BWT2" s="0"/>
      <c r="BWU2" s="0"/>
      <c r="BWV2" s="0"/>
      <c r="BWW2" s="0"/>
      <c r="BWX2" s="0"/>
      <c r="BWY2" s="0"/>
      <c r="BWZ2" s="0"/>
      <c r="BXA2" s="0"/>
      <c r="BXB2" s="0"/>
      <c r="BXC2" s="0"/>
      <c r="BXD2" s="0"/>
      <c r="BXE2" s="0"/>
      <c r="BXF2" s="0"/>
      <c r="BXG2" s="0"/>
      <c r="BXH2" s="0"/>
      <c r="BXI2" s="0"/>
      <c r="BXJ2" s="0"/>
      <c r="BXK2" s="0"/>
      <c r="BXL2" s="0"/>
      <c r="BXM2" s="0"/>
      <c r="BXN2" s="0"/>
      <c r="BXO2" s="0"/>
      <c r="BXP2" s="0"/>
      <c r="BXQ2" s="0"/>
      <c r="BXR2" s="0"/>
      <c r="BXS2" s="0"/>
      <c r="BXT2" s="0"/>
      <c r="BXU2" s="0"/>
      <c r="BXV2" s="0"/>
      <c r="BXW2" s="0"/>
      <c r="BXX2" s="0"/>
      <c r="BXY2" s="0"/>
      <c r="BXZ2" s="0"/>
      <c r="BYA2" s="0"/>
      <c r="BYB2" s="0"/>
      <c r="BYC2" s="0"/>
      <c r="BYD2" s="0"/>
      <c r="BYE2" s="0"/>
      <c r="BYF2" s="0"/>
      <c r="BYG2" s="0"/>
      <c r="BYH2" s="0"/>
      <c r="BYI2" s="0"/>
      <c r="BYJ2" s="0"/>
      <c r="BYK2" s="0"/>
      <c r="BYL2" s="0"/>
      <c r="BYM2" s="0"/>
      <c r="BYN2" s="0"/>
      <c r="BYO2" s="0"/>
      <c r="BYP2" s="0"/>
      <c r="BYQ2" s="0"/>
      <c r="BYR2" s="0"/>
      <c r="BYS2" s="0"/>
      <c r="BYT2" s="0"/>
      <c r="BYU2" s="0"/>
      <c r="BYV2" s="0"/>
      <c r="BYW2" s="0"/>
      <c r="BYX2" s="0"/>
      <c r="BYY2" s="0"/>
      <c r="BYZ2" s="0"/>
      <c r="BZA2" s="0"/>
      <c r="BZB2" s="0"/>
      <c r="BZC2" s="0"/>
      <c r="BZD2" s="0"/>
      <c r="BZE2" s="0"/>
      <c r="BZF2" s="0"/>
      <c r="BZG2" s="0"/>
      <c r="BZH2" s="0"/>
      <c r="BZI2" s="0"/>
      <c r="BZJ2" s="0"/>
      <c r="BZK2" s="0"/>
      <c r="BZL2" s="0"/>
      <c r="BZM2" s="0"/>
      <c r="BZN2" s="0"/>
      <c r="BZO2" s="0"/>
      <c r="BZP2" s="0"/>
      <c r="BZQ2" s="0"/>
      <c r="BZR2" s="0"/>
      <c r="BZS2" s="0"/>
      <c r="BZT2" s="0"/>
      <c r="BZU2" s="0"/>
      <c r="BZV2" s="0"/>
      <c r="BZW2" s="0"/>
      <c r="BZX2" s="0"/>
      <c r="BZY2" s="0"/>
      <c r="BZZ2" s="0"/>
      <c r="CAA2" s="0"/>
      <c r="CAB2" s="0"/>
      <c r="CAC2" s="0"/>
      <c r="CAD2" s="0"/>
      <c r="CAE2" s="0"/>
      <c r="CAF2" s="0"/>
      <c r="CAG2" s="0"/>
      <c r="CAH2" s="0"/>
      <c r="CAI2" s="0"/>
      <c r="CAJ2" s="0"/>
      <c r="CAK2" s="0"/>
      <c r="CAL2" s="0"/>
      <c r="CAM2" s="0"/>
      <c r="CAN2" s="0"/>
      <c r="CAO2" s="0"/>
      <c r="CAP2" s="0"/>
      <c r="CAQ2" s="0"/>
      <c r="CAR2" s="0"/>
      <c r="CAS2" s="0"/>
      <c r="CAT2" s="0"/>
      <c r="CAU2" s="0"/>
      <c r="CAV2" s="0"/>
      <c r="CAW2" s="0"/>
      <c r="CAX2" s="0"/>
      <c r="CAY2" s="0"/>
      <c r="CAZ2" s="0"/>
      <c r="CBA2" s="0"/>
      <c r="CBB2" s="0"/>
      <c r="CBC2" s="0"/>
      <c r="CBD2" s="0"/>
      <c r="CBE2" s="0"/>
      <c r="CBF2" s="0"/>
      <c r="CBG2" s="0"/>
      <c r="CBH2" s="0"/>
      <c r="CBI2" s="0"/>
      <c r="CBJ2" s="0"/>
      <c r="CBK2" s="0"/>
      <c r="CBL2" s="0"/>
      <c r="CBM2" s="0"/>
      <c r="CBN2" s="0"/>
      <c r="CBO2" s="0"/>
      <c r="CBP2" s="0"/>
      <c r="CBQ2" s="0"/>
      <c r="CBR2" s="0"/>
      <c r="CBS2" s="0"/>
      <c r="CBT2" s="0"/>
      <c r="CBU2" s="0"/>
      <c r="CBV2" s="0"/>
      <c r="CBW2" s="0"/>
      <c r="CBX2" s="0"/>
      <c r="CBY2" s="0"/>
      <c r="CBZ2" s="0"/>
      <c r="CCA2" s="0"/>
      <c r="CCB2" s="0"/>
      <c r="CCC2" s="0"/>
      <c r="CCD2" s="0"/>
      <c r="CCE2" s="0"/>
      <c r="CCF2" s="0"/>
      <c r="CCG2" s="0"/>
      <c r="CCH2" s="0"/>
      <c r="CCI2" s="0"/>
      <c r="CCJ2" s="0"/>
      <c r="CCK2" s="0"/>
      <c r="CCL2" s="0"/>
      <c r="CCM2" s="0"/>
      <c r="CCN2" s="0"/>
      <c r="CCO2" s="0"/>
      <c r="CCP2" s="0"/>
      <c r="CCQ2" s="0"/>
      <c r="CCR2" s="0"/>
      <c r="CCS2" s="0"/>
      <c r="CCT2" s="0"/>
      <c r="CCU2" s="0"/>
      <c r="CCV2" s="0"/>
      <c r="CCW2" s="0"/>
      <c r="CCX2" s="0"/>
      <c r="CCY2" s="0"/>
      <c r="CCZ2" s="0"/>
      <c r="CDA2" s="0"/>
      <c r="CDB2" s="0"/>
      <c r="CDC2" s="0"/>
      <c r="CDD2" s="0"/>
      <c r="CDE2" s="0"/>
      <c r="CDF2" s="0"/>
      <c r="CDG2" s="0"/>
      <c r="CDH2" s="0"/>
      <c r="CDI2" s="0"/>
      <c r="CDJ2" s="0"/>
      <c r="CDK2" s="0"/>
      <c r="CDL2" s="0"/>
      <c r="CDM2" s="0"/>
      <c r="CDN2" s="0"/>
      <c r="CDO2" s="0"/>
      <c r="CDP2" s="0"/>
      <c r="CDQ2" s="0"/>
      <c r="CDR2" s="0"/>
      <c r="CDS2" s="0"/>
      <c r="CDT2" s="0"/>
      <c r="CDU2" s="0"/>
      <c r="CDV2" s="0"/>
      <c r="CDW2" s="0"/>
      <c r="CDX2" s="0"/>
      <c r="CDY2" s="0"/>
      <c r="CDZ2" s="0"/>
      <c r="CEA2" s="0"/>
      <c r="CEB2" s="0"/>
      <c r="CEC2" s="0"/>
      <c r="CED2" s="0"/>
      <c r="CEE2" s="0"/>
      <c r="CEF2" s="0"/>
      <c r="CEG2" s="0"/>
      <c r="CEH2" s="0"/>
      <c r="CEI2" s="0"/>
      <c r="CEJ2" s="0"/>
      <c r="CEK2" s="0"/>
      <c r="CEL2" s="0"/>
      <c r="CEM2" s="0"/>
      <c r="CEN2" s="0"/>
      <c r="CEO2" s="0"/>
      <c r="CEP2" s="0"/>
      <c r="CEQ2" s="0"/>
      <c r="CER2" s="0"/>
      <c r="CES2" s="0"/>
      <c r="CET2" s="0"/>
      <c r="CEU2" s="0"/>
      <c r="CEV2" s="0"/>
      <c r="CEW2" s="0"/>
      <c r="CEX2" s="0"/>
      <c r="CEY2" s="0"/>
      <c r="CEZ2" s="0"/>
      <c r="CFA2" s="0"/>
      <c r="CFB2" s="0"/>
      <c r="CFC2" s="0"/>
      <c r="CFD2" s="0"/>
      <c r="CFE2" s="0"/>
      <c r="CFF2" s="0"/>
      <c r="CFG2" s="0"/>
      <c r="CFH2" s="0"/>
      <c r="CFI2" s="0"/>
      <c r="CFJ2" s="0"/>
      <c r="CFK2" s="0"/>
      <c r="CFL2" s="0"/>
      <c r="CFM2" s="0"/>
      <c r="CFN2" s="0"/>
      <c r="CFO2" s="0"/>
      <c r="CFP2" s="0"/>
      <c r="CFQ2" s="0"/>
      <c r="CFR2" s="0"/>
      <c r="CFS2" s="0"/>
      <c r="CFT2" s="0"/>
      <c r="CFU2" s="0"/>
      <c r="CFV2" s="0"/>
      <c r="CFW2" s="0"/>
      <c r="CFX2" s="0"/>
      <c r="CFY2" s="0"/>
      <c r="CFZ2" s="0"/>
      <c r="CGA2" s="0"/>
      <c r="CGB2" s="0"/>
      <c r="CGC2" s="0"/>
      <c r="CGD2" s="0"/>
      <c r="CGE2" s="0"/>
      <c r="CGF2" s="0"/>
      <c r="CGG2" s="0"/>
      <c r="CGH2" s="0"/>
      <c r="CGI2" s="0"/>
      <c r="CGJ2" s="0"/>
      <c r="CGK2" s="0"/>
      <c r="CGL2" s="0"/>
      <c r="CGM2" s="0"/>
      <c r="CGN2" s="0"/>
      <c r="CGO2" s="0"/>
      <c r="CGP2" s="0"/>
      <c r="CGQ2" s="0"/>
      <c r="CGR2" s="0"/>
      <c r="CGS2" s="0"/>
      <c r="CGT2" s="0"/>
      <c r="CGU2" s="0"/>
      <c r="CGV2" s="0"/>
      <c r="CGW2" s="0"/>
      <c r="CGX2" s="0"/>
      <c r="CGY2" s="0"/>
      <c r="CGZ2" s="0"/>
      <c r="CHA2" s="0"/>
      <c r="CHB2" s="0"/>
      <c r="CHC2" s="0"/>
      <c r="CHD2" s="0"/>
      <c r="CHE2" s="0"/>
      <c r="CHF2" s="0"/>
      <c r="CHG2" s="0"/>
      <c r="CHH2" s="0"/>
      <c r="CHI2" s="0"/>
      <c r="CHJ2" s="0"/>
      <c r="CHK2" s="0"/>
      <c r="CHL2" s="0"/>
      <c r="CHM2" s="0"/>
      <c r="CHN2" s="0"/>
      <c r="CHO2" s="0"/>
      <c r="CHP2" s="0"/>
      <c r="CHQ2" s="0"/>
      <c r="CHR2" s="0"/>
      <c r="CHS2" s="0"/>
      <c r="CHT2" s="0"/>
      <c r="CHU2" s="0"/>
      <c r="CHV2" s="0"/>
      <c r="CHW2" s="0"/>
      <c r="CHX2" s="0"/>
      <c r="CHY2" s="0"/>
      <c r="CHZ2" s="0"/>
      <c r="CIA2" s="0"/>
      <c r="CIB2" s="0"/>
      <c r="CIC2" s="0"/>
      <c r="CID2" s="0"/>
      <c r="CIE2" s="0"/>
      <c r="CIF2" s="0"/>
      <c r="CIG2" s="0"/>
      <c r="CIH2" s="0"/>
      <c r="CII2" s="0"/>
      <c r="CIJ2" s="0"/>
      <c r="CIK2" s="0"/>
      <c r="CIL2" s="0"/>
      <c r="CIM2" s="0"/>
      <c r="CIN2" s="0"/>
      <c r="CIO2" s="0"/>
      <c r="CIP2" s="0"/>
      <c r="CIQ2" s="0"/>
      <c r="CIR2" s="0"/>
      <c r="CIS2" s="0"/>
      <c r="CIT2" s="0"/>
      <c r="CIU2" s="0"/>
      <c r="CIV2" s="0"/>
      <c r="CIW2" s="0"/>
      <c r="CIX2" s="0"/>
      <c r="CIY2" s="0"/>
      <c r="CIZ2" s="0"/>
      <c r="CJA2" s="0"/>
      <c r="CJB2" s="0"/>
      <c r="CJC2" s="0"/>
      <c r="CJD2" s="0"/>
      <c r="CJE2" s="0"/>
      <c r="CJF2" s="0"/>
      <c r="CJG2" s="0"/>
      <c r="CJH2" s="0"/>
      <c r="CJI2" s="0"/>
      <c r="CJJ2" s="0"/>
      <c r="CJK2" s="0"/>
      <c r="CJL2" s="0"/>
      <c r="CJM2" s="0"/>
      <c r="CJN2" s="0"/>
      <c r="CJO2" s="0"/>
      <c r="CJP2" s="0"/>
      <c r="CJQ2" s="0"/>
      <c r="CJR2" s="0"/>
      <c r="CJS2" s="0"/>
      <c r="CJT2" s="0"/>
      <c r="CJU2" s="0"/>
      <c r="CJV2" s="0"/>
      <c r="CJW2" s="0"/>
      <c r="CJX2" s="0"/>
      <c r="CJY2" s="0"/>
      <c r="CJZ2" s="0"/>
      <c r="CKA2" s="0"/>
      <c r="CKB2" s="0"/>
      <c r="CKC2" s="0"/>
      <c r="CKD2" s="0"/>
      <c r="CKE2" s="0"/>
      <c r="CKF2" s="0"/>
      <c r="CKG2" s="0"/>
      <c r="CKH2" s="0"/>
      <c r="CKI2" s="0"/>
      <c r="CKJ2" s="0"/>
      <c r="CKK2" s="0"/>
      <c r="CKL2" s="0"/>
      <c r="CKM2" s="0"/>
      <c r="CKN2" s="0"/>
      <c r="CKO2" s="0"/>
      <c r="CKP2" s="0"/>
      <c r="CKQ2" s="0"/>
      <c r="CKR2" s="0"/>
      <c r="CKS2" s="0"/>
      <c r="CKT2" s="0"/>
      <c r="CKU2" s="0"/>
      <c r="CKV2" s="0"/>
      <c r="CKW2" s="0"/>
      <c r="CKX2" s="0"/>
      <c r="CKY2" s="0"/>
      <c r="CKZ2" s="0"/>
      <c r="CLA2" s="0"/>
      <c r="CLB2" s="0"/>
      <c r="CLC2" s="0"/>
      <c r="CLD2" s="0"/>
      <c r="CLE2" s="0"/>
      <c r="CLF2" s="0"/>
      <c r="CLG2" s="0"/>
      <c r="CLH2" s="0"/>
      <c r="CLI2" s="0"/>
      <c r="CLJ2" s="0"/>
      <c r="CLK2" s="0"/>
      <c r="CLL2" s="0"/>
      <c r="CLM2" s="0"/>
      <c r="CLN2" s="0"/>
      <c r="CLO2" s="0"/>
      <c r="CLP2" s="0"/>
      <c r="CLQ2" s="0"/>
      <c r="CLR2" s="0"/>
      <c r="CLS2" s="0"/>
      <c r="CLT2" s="0"/>
      <c r="CLU2" s="0"/>
      <c r="CLV2" s="0"/>
      <c r="CLW2" s="0"/>
      <c r="CLX2" s="0"/>
      <c r="CLY2" s="0"/>
      <c r="CLZ2" s="0"/>
      <c r="CMA2" s="0"/>
      <c r="CMB2" s="0"/>
      <c r="CMC2" s="0"/>
      <c r="CMD2" s="0"/>
      <c r="CME2" s="0"/>
      <c r="CMF2" s="0"/>
      <c r="CMG2" s="0"/>
      <c r="CMH2" s="0"/>
      <c r="CMI2" s="0"/>
      <c r="CMJ2" s="0"/>
      <c r="CMK2" s="0"/>
      <c r="CML2" s="0"/>
      <c r="CMM2" s="0"/>
      <c r="CMN2" s="0"/>
      <c r="CMO2" s="0"/>
      <c r="CMP2" s="0"/>
      <c r="CMQ2" s="0"/>
      <c r="CMR2" s="0"/>
      <c r="CMS2" s="0"/>
      <c r="CMT2" s="0"/>
      <c r="CMU2" s="0"/>
      <c r="CMV2" s="0"/>
      <c r="CMW2" s="0"/>
      <c r="CMX2" s="0"/>
      <c r="CMY2" s="0"/>
      <c r="CMZ2" s="0"/>
      <c r="CNA2" s="0"/>
      <c r="CNB2" s="0"/>
      <c r="CNC2" s="0"/>
      <c r="CND2" s="0"/>
      <c r="CNE2" s="0"/>
      <c r="CNF2" s="0"/>
      <c r="CNG2" s="0"/>
      <c r="CNH2" s="0"/>
      <c r="CNI2" s="0"/>
      <c r="CNJ2" s="0"/>
      <c r="CNK2" s="0"/>
      <c r="CNL2" s="0"/>
      <c r="CNM2" s="0"/>
      <c r="CNN2" s="0"/>
      <c r="CNO2" s="0"/>
      <c r="CNP2" s="0"/>
      <c r="CNQ2" s="0"/>
      <c r="CNR2" s="0"/>
      <c r="CNS2" s="0"/>
      <c r="CNT2" s="0"/>
      <c r="CNU2" s="0"/>
      <c r="CNV2" s="0"/>
      <c r="CNW2" s="0"/>
      <c r="CNX2" s="0"/>
      <c r="CNY2" s="0"/>
      <c r="CNZ2" s="0"/>
      <c r="COA2" s="0"/>
      <c r="COB2" s="0"/>
      <c r="COC2" s="0"/>
      <c r="COD2" s="0"/>
      <c r="COE2" s="0"/>
      <c r="COF2" s="0"/>
      <c r="COG2" s="0"/>
      <c r="COH2" s="0"/>
      <c r="COI2" s="0"/>
      <c r="COJ2" s="0"/>
      <c r="COK2" s="0"/>
      <c r="COL2" s="0"/>
      <c r="COM2" s="0"/>
      <c r="CON2" s="0"/>
      <c r="COO2" s="0"/>
      <c r="COP2" s="0"/>
      <c r="COQ2" s="0"/>
      <c r="COR2" s="0"/>
      <c r="COS2" s="0"/>
      <c r="COT2" s="0"/>
      <c r="COU2" s="0"/>
      <c r="COV2" s="0"/>
      <c r="COW2" s="0"/>
      <c r="COX2" s="0"/>
      <c r="COY2" s="0"/>
      <c r="COZ2" s="0"/>
      <c r="CPA2" s="0"/>
      <c r="CPB2" s="0"/>
      <c r="CPC2" s="0"/>
      <c r="CPD2" s="0"/>
      <c r="CPE2" s="0"/>
      <c r="CPF2" s="0"/>
      <c r="CPG2" s="0"/>
      <c r="CPH2" s="0"/>
      <c r="CPI2" s="0"/>
      <c r="CPJ2" s="0"/>
      <c r="CPK2" s="0"/>
      <c r="CPL2" s="0"/>
      <c r="CPM2" s="0"/>
      <c r="CPN2" s="0"/>
      <c r="CPO2" s="0"/>
      <c r="CPP2" s="0"/>
      <c r="CPQ2" s="0"/>
      <c r="CPR2" s="0"/>
      <c r="CPS2" s="0"/>
      <c r="CPT2" s="0"/>
      <c r="CPU2" s="0"/>
      <c r="CPV2" s="0"/>
      <c r="CPW2" s="0"/>
      <c r="CPX2" s="0"/>
      <c r="CPY2" s="0"/>
      <c r="CPZ2" s="0"/>
      <c r="CQA2" s="0"/>
      <c r="CQB2" s="0"/>
      <c r="CQC2" s="0"/>
      <c r="CQD2" s="0"/>
      <c r="CQE2" s="0"/>
      <c r="CQF2" s="0"/>
      <c r="CQG2" s="0"/>
      <c r="CQH2" s="0"/>
      <c r="CQI2" s="0"/>
      <c r="CQJ2" s="0"/>
      <c r="CQK2" s="0"/>
      <c r="CQL2" s="0"/>
      <c r="CQM2" s="0"/>
      <c r="CQN2" s="0"/>
      <c r="CQO2" s="0"/>
      <c r="CQP2" s="0"/>
      <c r="CQQ2" s="0"/>
      <c r="CQR2" s="0"/>
      <c r="CQS2" s="0"/>
      <c r="CQT2" s="0"/>
      <c r="CQU2" s="0"/>
      <c r="CQV2" s="0"/>
      <c r="CQW2" s="0"/>
      <c r="CQX2" s="0"/>
      <c r="CQY2" s="0"/>
      <c r="CQZ2" s="0"/>
      <c r="CRA2" s="0"/>
      <c r="CRB2" s="0"/>
      <c r="CRC2" s="0"/>
      <c r="CRD2" s="0"/>
      <c r="CRE2" s="0"/>
      <c r="CRF2" s="0"/>
      <c r="CRG2" s="0"/>
      <c r="CRH2" s="0"/>
      <c r="CRI2" s="0"/>
      <c r="CRJ2" s="0"/>
      <c r="CRK2" s="0"/>
      <c r="CRL2" s="0"/>
      <c r="CRM2" s="0"/>
      <c r="CRN2" s="0"/>
      <c r="CRO2" s="0"/>
      <c r="CRP2" s="0"/>
      <c r="CRQ2" s="0"/>
      <c r="CRR2" s="0"/>
      <c r="CRS2" s="0"/>
      <c r="CRT2" s="0"/>
      <c r="CRU2" s="0"/>
      <c r="CRV2" s="0"/>
      <c r="CRW2" s="0"/>
      <c r="CRX2" s="0"/>
      <c r="CRY2" s="0"/>
      <c r="CRZ2" s="0"/>
      <c r="CSA2" s="0"/>
      <c r="CSB2" s="0"/>
      <c r="CSC2" s="0"/>
      <c r="CSD2" s="0"/>
      <c r="CSE2" s="0"/>
      <c r="CSF2" s="0"/>
      <c r="CSG2" s="0"/>
      <c r="CSH2" s="0"/>
      <c r="CSI2" s="0"/>
      <c r="CSJ2" s="0"/>
      <c r="CSK2" s="0"/>
      <c r="CSL2" s="0"/>
      <c r="CSM2" s="0"/>
      <c r="CSN2" s="0"/>
      <c r="CSO2" s="0"/>
      <c r="CSP2" s="0"/>
      <c r="CSQ2" s="0"/>
      <c r="CSR2" s="0"/>
      <c r="CSS2" s="0"/>
      <c r="CST2" s="0"/>
      <c r="CSU2" s="0"/>
      <c r="CSV2" s="0"/>
      <c r="CSW2" s="0"/>
      <c r="CSX2" s="0"/>
      <c r="CSY2" s="0"/>
      <c r="CSZ2" s="0"/>
      <c r="CTA2" s="0"/>
      <c r="CTB2" s="0"/>
      <c r="CTC2" s="0"/>
      <c r="CTD2" s="0"/>
      <c r="CTE2" s="0"/>
      <c r="CTF2" s="0"/>
      <c r="CTG2" s="0"/>
      <c r="CTH2" s="0"/>
      <c r="CTI2" s="0"/>
      <c r="CTJ2" s="0"/>
      <c r="CTK2" s="0"/>
      <c r="CTL2" s="0"/>
      <c r="CTM2" s="0"/>
      <c r="CTN2" s="0"/>
      <c r="CTO2" s="0"/>
      <c r="CTP2" s="0"/>
      <c r="CTQ2" s="0"/>
      <c r="CTR2" s="0"/>
      <c r="CTS2" s="0"/>
      <c r="CTT2" s="0"/>
      <c r="CTU2" s="0"/>
      <c r="CTV2" s="0"/>
      <c r="CTW2" s="0"/>
      <c r="CTX2" s="0"/>
      <c r="CTY2" s="0"/>
      <c r="CTZ2" s="0"/>
      <c r="CUA2" s="0"/>
      <c r="CUB2" s="0"/>
      <c r="CUC2" s="0"/>
      <c r="CUD2" s="0"/>
      <c r="CUE2" s="0"/>
      <c r="CUF2" s="0"/>
      <c r="CUG2" s="0"/>
      <c r="CUH2" s="0"/>
      <c r="CUI2" s="0"/>
      <c r="CUJ2" s="0"/>
      <c r="CUK2" s="0"/>
      <c r="CUL2" s="0"/>
      <c r="CUM2" s="0"/>
      <c r="CUN2" s="0"/>
      <c r="CUO2" s="0"/>
      <c r="CUP2" s="0"/>
      <c r="CUQ2" s="0"/>
      <c r="CUR2" s="0"/>
      <c r="CUS2" s="0"/>
      <c r="CUT2" s="0"/>
      <c r="CUU2" s="0"/>
      <c r="CUV2" s="0"/>
      <c r="CUW2" s="0"/>
      <c r="CUX2" s="0"/>
      <c r="CUY2" s="0"/>
      <c r="CUZ2" s="0"/>
      <c r="CVA2" s="0"/>
      <c r="CVB2" s="0"/>
      <c r="CVC2" s="0"/>
      <c r="CVD2" s="0"/>
      <c r="CVE2" s="0"/>
      <c r="CVF2" s="0"/>
      <c r="CVG2" s="0"/>
      <c r="CVH2" s="0"/>
      <c r="CVI2" s="0"/>
      <c r="CVJ2" s="0"/>
      <c r="CVK2" s="0"/>
      <c r="CVL2" s="0"/>
      <c r="CVM2" s="0"/>
      <c r="CVN2" s="0"/>
      <c r="CVO2" s="0"/>
      <c r="CVP2" s="0"/>
      <c r="CVQ2" s="0"/>
      <c r="CVR2" s="0"/>
      <c r="CVS2" s="0"/>
      <c r="CVT2" s="0"/>
      <c r="CVU2" s="0"/>
      <c r="CVV2" s="0"/>
      <c r="CVW2" s="0"/>
      <c r="CVX2" s="0"/>
      <c r="CVY2" s="0"/>
      <c r="CVZ2" s="0"/>
      <c r="CWA2" s="0"/>
      <c r="CWB2" s="0"/>
      <c r="CWC2" s="0"/>
      <c r="CWD2" s="0"/>
      <c r="CWE2" s="0"/>
      <c r="CWF2" s="0"/>
      <c r="CWG2" s="0"/>
      <c r="CWH2" s="0"/>
      <c r="CWI2" s="0"/>
      <c r="CWJ2" s="0"/>
      <c r="CWK2" s="0"/>
      <c r="CWL2" s="0"/>
      <c r="CWM2" s="0"/>
      <c r="CWN2" s="0"/>
      <c r="CWO2" s="0"/>
      <c r="CWP2" s="0"/>
      <c r="CWQ2" s="0"/>
      <c r="CWR2" s="0"/>
      <c r="CWS2" s="0"/>
      <c r="CWT2" s="0"/>
      <c r="CWU2" s="0"/>
      <c r="CWV2" s="0"/>
      <c r="CWW2" s="0"/>
      <c r="CWX2" s="0"/>
      <c r="CWY2" s="0"/>
      <c r="CWZ2" s="0"/>
      <c r="CXA2" s="0"/>
      <c r="CXB2" s="0"/>
      <c r="CXC2" s="0"/>
      <c r="CXD2" s="0"/>
      <c r="CXE2" s="0"/>
      <c r="CXF2" s="0"/>
      <c r="CXG2" s="0"/>
      <c r="CXH2" s="0"/>
      <c r="CXI2" s="0"/>
      <c r="CXJ2" s="0"/>
      <c r="CXK2" s="0"/>
      <c r="CXL2" s="0"/>
      <c r="CXM2" s="0"/>
      <c r="CXN2" s="0"/>
      <c r="CXO2" s="0"/>
      <c r="CXP2" s="0"/>
      <c r="CXQ2" s="0"/>
      <c r="CXR2" s="0"/>
      <c r="CXS2" s="0"/>
      <c r="CXT2" s="0"/>
      <c r="CXU2" s="0"/>
      <c r="CXV2" s="0"/>
      <c r="CXW2" s="0"/>
      <c r="CXX2" s="0"/>
      <c r="CXY2" s="0"/>
      <c r="CXZ2" s="0"/>
      <c r="CYA2" s="0"/>
      <c r="CYB2" s="0"/>
      <c r="CYC2" s="0"/>
      <c r="CYD2" s="0"/>
      <c r="CYE2" s="0"/>
      <c r="CYF2" s="0"/>
      <c r="CYG2" s="0"/>
      <c r="CYH2" s="0"/>
      <c r="CYI2" s="0"/>
      <c r="CYJ2" s="0"/>
      <c r="CYK2" s="0"/>
      <c r="CYL2" s="0"/>
      <c r="CYM2" s="0"/>
      <c r="CYN2" s="0"/>
      <c r="CYO2" s="0"/>
      <c r="CYP2" s="0"/>
      <c r="CYQ2" s="0"/>
      <c r="CYR2" s="0"/>
      <c r="CYS2" s="0"/>
      <c r="CYT2" s="0"/>
      <c r="CYU2" s="0"/>
      <c r="CYV2" s="0"/>
      <c r="CYW2" s="0"/>
      <c r="CYX2" s="0"/>
      <c r="CYY2" s="0"/>
      <c r="CYZ2" s="0"/>
      <c r="CZA2" s="0"/>
      <c r="CZB2" s="0"/>
      <c r="CZC2" s="0"/>
      <c r="CZD2" s="0"/>
      <c r="CZE2" s="0"/>
      <c r="CZF2" s="0"/>
      <c r="CZG2" s="0"/>
      <c r="CZH2" s="0"/>
      <c r="CZI2" s="0"/>
      <c r="CZJ2" s="0"/>
      <c r="CZK2" s="0"/>
      <c r="CZL2" s="0"/>
      <c r="CZM2" s="0"/>
      <c r="CZN2" s="0"/>
      <c r="CZO2" s="0"/>
      <c r="CZP2" s="0"/>
      <c r="CZQ2" s="0"/>
      <c r="CZR2" s="0"/>
      <c r="CZS2" s="0"/>
      <c r="CZT2" s="0"/>
      <c r="CZU2" s="0"/>
      <c r="CZV2" s="0"/>
      <c r="CZW2" s="0"/>
      <c r="CZX2" s="0"/>
      <c r="CZY2" s="0"/>
      <c r="CZZ2" s="0"/>
      <c r="DAA2" s="0"/>
      <c r="DAB2" s="0"/>
      <c r="DAC2" s="0"/>
      <c r="DAD2" s="0"/>
      <c r="DAE2" s="0"/>
      <c r="DAF2" s="0"/>
      <c r="DAG2" s="0"/>
      <c r="DAH2" s="0"/>
      <c r="DAI2" s="0"/>
      <c r="DAJ2" s="0"/>
      <c r="DAK2" s="0"/>
      <c r="DAL2" s="0"/>
      <c r="DAM2" s="0"/>
      <c r="DAN2" s="0"/>
      <c r="DAO2" s="0"/>
      <c r="DAP2" s="0"/>
      <c r="DAQ2" s="0"/>
      <c r="DAR2" s="0"/>
      <c r="DAS2" s="0"/>
      <c r="DAT2" s="0"/>
      <c r="DAU2" s="0"/>
      <c r="DAV2" s="0"/>
      <c r="DAW2" s="0"/>
      <c r="DAX2" s="0"/>
      <c r="DAY2" s="0"/>
      <c r="DAZ2" s="0"/>
      <c r="DBA2" s="0"/>
      <c r="DBB2" s="0"/>
      <c r="DBC2" s="0"/>
      <c r="DBD2" s="0"/>
      <c r="DBE2" s="0"/>
      <c r="DBF2" s="0"/>
      <c r="DBG2" s="0"/>
      <c r="DBH2" s="0"/>
      <c r="DBI2" s="0"/>
      <c r="DBJ2" s="0"/>
      <c r="DBK2" s="0"/>
      <c r="DBL2" s="0"/>
      <c r="DBM2" s="0"/>
      <c r="DBN2" s="0"/>
      <c r="DBO2" s="0"/>
      <c r="DBP2" s="0"/>
      <c r="DBQ2" s="0"/>
      <c r="DBR2" s="0"/>
      <c r="DBS2" s="0"/>
      <c r="DBT2" s="0"/>
      <c r="DBU2" s="0"/>
      <c r="DBV2" s="0"/>
      <c r="DBW2" s="0"/>
      <c r="DBX2" s="0"/>
      <c r="DBY2" s="0"/>
      <c r="DBZ2" s="0"/>
      <c r="DCA2" s="0"/>
      <c r="DCB2" s="0"/>
      <c r="DCC2" s="0"/>
      <c r="DCD2" s="0"/>
      <c r="DCE2" s="0"/>
      <c r="DCF2" s="0"/>
      <c r="DCG2" s="0"/>
      <c r="DCH2" s="0"/>
      <c r="DCI2" s="0"/>
      <c r="DCJ2" s="0"/>
      <c r="DCK2" s="0"/>
      <c r="DCL2" s="0"/>
      <c r="DCM2" s="0"/>
      <c r="DCN2" s="0"/>
      <c r="DCO2" s="0"/>
      <c r="DCP2" s="0"/>
      <c r="DCQ2" s="0"/>
      <c r="DCR2" s="0"/>
      <c r="DCS2" s="0"/>
      <c r="DCT2" s="0"/>
      <c r="DCU2" s="0"/>
      <c r="DCV2" s="0"/>
      <c r="DCW2" s="0"/>
      <c r="DCX2" s="0"/>
      <c r="DCY2" s="0"/>
      <c r="DCZ2" s="0"/>
      <c r="DDA2" s="0"/>
      <c r="DDB2" s="0"/>
      <c r="DDC2" s="0"/>
      <c r="DDD2" s="0"/>
      <c r="DDE2" s="0"/>
      <c r="DDF2" s="0"/>
      <c r="DDG2" s="0"/>
      <c r="DDH2" s="0"/>
      <c r="DDI2" s="0"/>
      <c r="DDJ2" s="0"/>
      <c r="DDK2" s="0"/>
      <c r="DDL2" s="0"/>
      <c r="DDM2" s="0"/>
      <c r="DDN2" s="0"/>
      <c r="DDO2" s="0"/>
      <c r="DDP2" s="0"/>
      <c r="DDQ2" s="0"/>
      <c r="DDR2" s="0"/>
      <c r="DDS2" s="0"/>
      <c r="DDT2" s="0"/>
      <c r="DDU2" s="0"/>
      <c r="DDV2" s="0"/>
      <c r="DDW2" s="0"/>
      <c r="DDX2" s="0"/>
      <c r="DDY2" s="0"/>
      <c r="DDZ2" s="0"/>
      <c r="DEA2" s="0"/>
      <c r="DEB2" s="0"/>
      <c r="DEC2" s="0"/>
      <c r="DED2" s="0"/>
      <c r="DEE2" s="0"/>
      <c r="DEF2" s="0"/>
      <c r="DEG2" s="0"/>
      <c r="DEH2" s="0"/>
      <c r="DEI2" s="0"/>
      <c r="DEJ2" s="0"/>
      <c r="DEK2" s="0"/>
      <c r="DEL2" s="0"/>
      <c r="DEM2" s="0"/>
      <c r="DEN2" s="0"/>
      <c r="DEO2" s="0"/>
      <c r="DEP2" s="0"/>
      <c r="DEQ2" s="0"/>
      <c r="DER2" s="0"/>
      <c r="DES2" s="0"/>
      <c r="DET2" s="0"/>
      <c r="DEU2" s="0"/>
      <c r="DEV2" s="0"/>
      <c r="DEW2" s="0"/>
      <c r="DEX2" s="0"/>
      <c r="DEY2" s="0"/>
      <c r="DEZ2" s="0"/>
      <c r="DFA2" s="0"/>
      <c r="DFB2" s="0"/>
      <c r="DFC2" s="0"/>
      <c r="DFD2" s="0"/>
      <c r="DFE2" s="0"/>
      <c r="DFF2" s="0"/>
      <c r="DFG2" s="0"/>
      <c r="DFH2" s="0"/>
      <c r="DFI2" s="0"/>
      <c r="DFJ2" s="0"/>
      <c r="DFK2" s="0"/>
      <c r="DFL2" s="0"/>
      <c r="DFM2" s="0"/>
      <c r="DFN2" s="0"/>
      <c r="DFO2" s="0"/>
      <c r="DFP2" s="0"/>
      <c r="DFQ2" s="0"/>
      <c r="DFR2" s="0"/>
      <c r="DFS2" s="0"/>
      <c r="DFT2" s="0"/>
      <c r="DFU2" s="0"/>
      <c r="DFV2" s="0"/>
      <c r="DFW2" s="0"/>
      <c r="DFX2" s="0"/>
      <c r="DFY2" s="0"/>
      <c r="DFZ2" s="0"/>
      <c r="DGA2" s="0"/>
      <c r="DGB2" s="0"/>
      <c r="DGC2" s="0"/>
      <c r="DGD2" s="0"/>
      <c r="DGE2" s="0"/>
      <c r="DGF2" s="0"/>
      <c r="DGG2" s="0"/>
      <c r="DGH2" s="0"/>
      <c r="DGI2" s="0"/>
      <c r="DGJ2" s="0"/>
      <c r="DGK2" s="0"/>
      <c r="DGL2" s="0"/>
      <c r="DGM2" s="0"/>
      <c r="DGN2" s="0"/>
      <c r="DGO2" s="0"/>
      <c r="DGP2" s="0"/>
      <c r="DGQ2" s="0"/>
      <c r="DGR2" s="0"/>
      <c r="DGS2" s="0"/>
      <c r="DGT2" s="0"/>
      <c r="DGU2" s="0"/>
      <c r="DGV2" s="0"/>
      <c r="DGW2" s="0"/>
      <c r="DGX2" s="0"/>
      <c r="DGY2" s="0"/>
      <c r="DGZ2" s="0"/>
      <c r="DHA2" s="0"/>
      <c r="DHB2" s="0"/>
      <c r="DHC2" s="0"/>
      <c r="DHD2" s="0"/>
      <c r="DHE2" s="0"/>
      <c r="DHF2" s="0"/>
      <c r="DHG2" s="0"/>
      <c r="DHH2" s="0"/>
      <c r="DHI2" s="0"/>
      <c r="DHJ2" s="0"/>
      <c r="DHK2" s="0"/>
      <c r="DHL2" s="0"/>
      <c r="DHM2" s="0"/>
      <c r="DHN2" s="0"/>
      <c r="DHO2" s="0"/>
      <c r="DHP2" s="0"/>
      <c r="DHQ2" s="0"/>
      <c r="DHR2" s="0"/>
      <c r="DHS2" s="0"/>
      <c r="DHT2" s="0"/>
      <c r="DHU2" s="0"/>
      <c r="DHV2" s="0"/>
      <c r="DHW2" s="0"/>
      <c r="DHX2" s="0"/>
      <c r="DHY2" s="0"/>
      <c r="DHZ2" s="0"/>
      <c r="DIA2" s="0"/>
      <c r="DIB2" s="0"/>
      <c r="DIC2" s="0"/>
      <c r="DID2" s="0"/>
      <c r="DIE2" s="0"/>
      <c r="DIF2" s="0"/>
      <c r="DIG2" s="0"/>
      <c r="DIH2" s="0"/>
      <c r="DII2" s="0"/>
      <c r="DIJ2" s="0"/>
      <c r="DIK2" s="0"/>
      <c r="DIL2" s="0"/>
      <c r="DIM2" s="0"/>
      <c r="DIN2" s="0"/>
      <c r="DIO2" s="0"/>
      <c r="DIP2" s="0"/>
      <c r="DIQ2" s="0"/>
      <c r="DIR2" s="0"/>
      <c r="DIS2" s="0"/>
      <c r="DIT2" s="0"/>
      <c r="DIU2" s="0"/>
      <c r="DIV2" s="0"/>
      <c r="DIW2" s="0"/>
      <c r="DIX2" s="0"/>
      <c r="DIY2" s="0"/>
      <c r="DIZ2" s="0"/>
      <c r="DJA2" s="0"/>
      <c r="DJB2" s="0"/>
      <c r="DJC2" s="0"/>
      <c r="DJD2" s="0"/>
      <c r="DJE2" s="0"/>
      <c r="DJF2" s="0"/>
      <c r="DJG2" s="0"/>
      <c r="DJH2" s="0"/>
      <c r="DJI2" s="0"/>
      <c r="DJJ2" s="0"/>
      <c r="DJK2" s="0"/>
      <c r="DJL2" s="0"/>
      <c r="DJM2" s="0"/>
      <c r="DJN2" s="0"/>
      <c r="DJO2" s="0"/>
      <c r="DJP2" s="0"/>
      <c r="DJQ2" s="0"/>
      <c r="DJR2" s="0"/>
      <c r="DJS2" s="0"/>
      <c r="DJT2" s="0"/>
      <c r="DJU2" s="0"/>
      <c r="DJV2" s="0"/>
      <c r="DJW2" s="0"/>
      <c r="DJX2" s="0"/>
      <c r="DJY2" s="0"/>
      <c r="DJZ2" s="0"/>
      <c r="DKA2" s="0"/>
      <c r="DKB2" s="0"/>
      <c r="DKC2" s="0"/>
      <c r="DKD2" s="0"/>
      <c r="DKE2" s="0"/>
      <c r="DKF2" s="0"/>
      <c r="DKG2" s="0"/>
      <c r="DKH2" s="0"/>
      <c r="DKI2" s="0"/>
      <c r="DKJ2" s="0"/>
      <c r="DKK2" s="0"/>
      <c r="DKL2" s="0"/>
      <c r="DKM2" s="0"/>
      <c r="DKN2" s="0"/>
      <c r="DKO2" s="0"/>
      <c r="DKP2" s="0"/>
      <c r="DKQ2" s="0"/>
      <c r="DKR2" s="0"/>
      <c r="DKS2" s="0"/>
      <c r="DKT2" s="0"/>
      <c r="DKU2" s="0"/>
      <c r="DKV2" s="0"/>
      <c r="DKW2" s="0"/>
      <c r="DKX2" s="0"/>
      <c r="DKY2" s="0"/>
      <c r="DKZ2" s="0"/>
      <c r="DLA2" s="0"/>
      <c r="DLB2" s="0"/>
      <c r="DLC2" s="0"/>
      <c r="DLD2" s="0"/>
      <c r="DLE2" s="0"/>
      <c r="DLF2" s="0"/>
      <c r="DLG2" s="0"/>
      <c r="DLH2" s="0"/>
      <c r="DLI2" s="0"/>
      <c r="DLJ2" s="0"/>
      <c r="DLK2" s="0"/>
      <c r="DLL2" s="0"/>
      <c r="DLM2" s="0"/>
      <c r="DLN2" s="0"/>
      <c r="DLO2" s="0"/>
      <c r="DLP2" s="0"/>
      <c r="DLQ2" s="0"/>
      <c r="DLR2" s="0"/>
      <c r="DLS2" s="0"/>
      <c r="DLT2" s="0"/>
      <c r="DLU2" s="0"/>
      <c r="DLV2" s="0"/>
      <c r="DLW2" s="0"/>
      <c r="DLX2" s="0"/>
      <c r="DLY2" s="0"/>
      <c r="DLZ2" s="0"/>
      <c r="DMA2" s="0"/>
      <c r="DMB2" s="0"/>
      <c r="DMC2" s="0"/>
      <c r="DMD2" s="0"/>
      <c r="DME2" s="0"/>
      <c r="DMF2" s="0"/>
      <c r="DMG2" s="0"/>
      <c r="DMH2" s="0"/>
      <c r="DMI2" s="0"/>
      <c r="DMJ2" s="0"/>
      <c r="DMK2" s="0"/>
      <c r="DML2" s="0"/>
      <c r="DMM2" s="0"/>
      <c r="DMN2" s="0"/>
      <c r="DMO2" s="0"/>
      <c r="DMP2" s="0"/>
      <c r="DMQ2" s="0"/>
      <c r="DMR2" s="0"/>
      <c r="DMS2" s="0"/>
      <c r="DMT2" s="0"/>
      <c r="DMU2" s="0"/>
      <c r="DMV2" s="0"/>
      <c r="DMW2" s="0"/>
      <c r="DMX2" s="0"/>
      <c r="DMY2" s="0"/>
      <c r="DMZ2" s="0"/>
      <c r="DNA2" s="0"/>
      <c r="DNB2" s="0"/>
      <c r="DNC2" s="0"/>
      <c r="DND2" s="0"/>
      <c r="DNE2" s="0"/>
      <c r="DNF2" s="0"/>
      <c r="DNG2" s="0"/>
      <c r="DNH2" s="0"/>
      <c r="DNI2" s="0"/>
      <c r="DNJ2" s="0"/>
      <c r="DNK2" s="0"/>
      <c r="DNL2" s="0"/>
      <c r="DNM2" s="0"/>
      <c r="DNN2" s="0"/>
      <c r="DNO2" s="0"/>
      <c r="DNP2" s="0"/>
      <c r="DNQ2" s="0"/>
      <c r="DNR2" s="0"/>
      <c r="DNS2" s="0"/>
      <c r="DNT2" s="0"/>
      <c r="DNU2" s="0"/>
      <c r="DNV2" s="0"/>
      <c r="DNW2" s="0"/>
      <c r="DNX2" s="0"/>
      <c r="DNY2" s="0"/>
      <c r="DNZ2" s="0"/>
      <c r="DOA2" s="0"/>
      <c r="DOB2" s="0"/>
      <c r="DOC2" s="0"/>
      <c r="DOD2" s="0"/>
      <c r="DOE2" s="0"/>
      <c r="DOF2" s="0"/>
      <c r="DOG2" s="0"/>
      <c r="DOH2" s="0"/>
      <c r="DOI2" s="0"/>
      <c r="DOJ2" s="0"/>
      <c r="DOK2" s="0"/>
      <c r="DOL2" s="0"/>
      <c r="DOM2" s="0"/>
      <c r="DON2" s="0"/>
      <c r="DOO2" s="0"/>
      <c r="DOP2" s="0"/>
      <c r="DOQ2" s="0"/>
      <c r="DOR2" s="0"/>
      <c r="DOS2" s="0"/>
      <c r="DOT2" s="0"/>
      <c r="DOU2" s="0"/>
      <c r="DOV2" s="0"/>
      <c r="DOW2" s="0"/>
      <c r="DOX2" s="0"/>
      <c r="DOY2" s="0"/>
      <c r="DOZ2" s="0"/>
      <c r="DPA2" s="0"/>
      <c r="DPB2" s="0"/>
      <c r="DPC2" s="0"/>
      <c r="DPD2" s="0"/>
      <c r="DPE2" s="0"/>
      <c r="DPF2" s="0"/>
      <c r="DPG2" s="0"/>
      <c r="DPH2" s="0"/>
      <c r="DPI2" s="0"/>
      <c r="DPJ2" s="0"/>
      <c r="DPK2" s="0"/>
      <c r="DPL2" s="0"/>
      <c r="DPM2" s="0"/>
      <c r="DPN2" s="0"/>
      <c r="DPO2" s="0"/>
      <c r="DPP2" s="0"/>
      <c r="DPQ2" s="0"/>
      <c r="DPR2" s="0"/>
      <c r="DPS2" s="0"/>
      <c r="DPT2" s="0"/>
      <c r="DPU2" s="0"/>
      <c r="DPV2" s="0"/>
      <c r="DPW2" s="0"/>
      <c r="DPX2" s="0"/>
      <c r="DPY2" s="0"/>
      <c r="DPZ2" s="0"/>
      <c r="DQA2" s="0"/>
      <c r="DQB2" s="0"/>
      <c r="DQC2" s="0"/>
      <c r="DQD2" s="0"/>
      <c r="DQE2" s="0"/>
      <c r="DQF2" s="0"/>
      <c r="DQG2" s="0"/>
      <c r="DQH2" s="0"/>
      <c r="DQI2" s="0"/>
      <c r="DQJ2" s="0"/>
      <c r="DQK2" s="0"/>
      <c r="DQL2" s="0"/>
      <c r="DQM2" s="0"/>
      <c r="DQN2" s="0"/>
      <c r="DQO2" s="0"/>
      <c r="DQP2" s="0"/>
      <c r="DQQ2" s="0"/>
      <c r="DQR2" s="0"/>
      <c r="DQS2" s="0"/>
      <c r="DQT2" s="0"/>
      <c r="DQU2" s="0"/>
      <c r="DQV2" s="0"/>
      <c r="DQW2" s="0"/>
      <c r="DQX2" s="0"/>
      <c r="DQY2" s="0"/>
      <c r="DQZ2" s="0"/>
      <c r="DRA2" s="0"/>
      <c r="DRB2" s="0"/>
      <c r="DRC2" s="0"/>
      <c r="DRD2" s="0"/>
      <c r="DRE2" s="0"/>
      <c r="DRF2" s="0"/>
      <c r="DRG2" s="0"/>
      <c r="DRH2" s="0"/>
      <c r="DRI2" s="0"/>
      <c r="DRJ2" s="0"/>
      <c r="DRK2" s="0"/>
      <c r="DRL2" s="0"/>
      <c r="DRM2" s="0"/>
      <c r="DRN2" s="0"/>
      <c r="DRO2" s="0"/>
      <c r="DRP2" s="0"/>
      <c r="DRQ2" s="0"/>
      <c r="DRR2" s="0"/>
      <c r="DRS2" s="0"/>
      <c r="DRT2" s="0"/>
      <c r="DRU2" s="0"/>
      <c r="DRV2" s="0"/>
      <c r="DRW2" s="0"/>
      <c r="DRX2" s="0"/>
      <c r="DRY2" s="0"/>
      <c r="DRZ2" s="0"/>
      <c r="DSA2" s="0"/>
      <c r="DSB2" s="0"/>
      <c r="DSC2" s="0"/>
      <c r="DSD2" s="0"/>
      <c r="DSE2" s="0"/>
      <c r="DSF2" s="0"/>
      <c r="DSG2" s="0"/>
      <c r="DSH2" s="0"/>
      <c r="DSI2" s="0"/>
      <c r="DSJ2" s="0"/>
      <c r="DSK2" s="0"/>
      <c r="DSL2" s="0"/>
      <c r="DSM2" s="0"/>
      <c r="DSN2" s="0"/>
      <c r="DSO2" s="0"/>
      <c r="DSP2" s="0"/>
      <c r="DSQ2" s="0"/>
      <c r="DSR2" s="0"/>
      <c r="DSS2" s="0"/>
      <c r="DST2" s="0"/>
      <c r="DSU2" s="0"/>
      <c r="DSV2" s="0"/>
      <c r="DSW2" s="0"/>
      <c r="DSX2" s="0"/>
      <c r="DSY2" s="0"/>
      <c r="DSZ2" s="0"/>
      <c r="DTA2" s="0"/>
      <c r="DTB2" s="0"/>
      <c r="DTC2" s="0"/>
      <c r="DTD2" s="0"/>
      <c r="DTE2" s="0"/>
      <c r="DTF2" s="0"/>
      <c r="DTG2" s="0"/>
      <c r="DTH2" s="0"/>
      <c r="DTI2" s="0"/>
      <c r="DTJ2" s="0"/>
      <c r="DTK2" s="0"/>
      <c r="DTL2" s="0"/>
      <c r="DTM2" s="0"/>
      <c r="DTN2" s="0"/>
      <c r="DTO2" s="0"/>
      <c r="DTP2" s="0"/>
      <c r="DTQ2" s="0"/>
      <c r="DTR2" s="0"/>
      <c r="DTS2" s="0"/>
      <c r="DTT2" s="0"/>
      <c r="DTU2" s="0"/>
      <c r="DTV2" s="0"/>
      <c r="DTW2" s="0"/>
      <c r="DTX2" s="0"/>
      <c r="DTY2" s="0"/>
      <c r="DTZ2" s="0"/>
      <c r="DUA2" s="0"/>
      <c r="DUB2" s="0"/>
      <c r="DUC2" s="0"/>
      <c r="DUD2" s="0"/>
      <c r="DUE2" s="0"/>
      <c r="DUF2" s="0"/>
      <c r="DUG2" s="0"/>
      <c r="DUH2" s="0"/>
      <c r="DUI2" s="0"/>
      <c r="DUJ2" s="0"/>
      <c r="DUK2" s="0"/>
      <c r="DUL2" s="0"/>
      <c r="DUM2" s="0"/>
      <c r="DUN2" s="0"/>
      <c r="DUO2" s="0"/>
      <c r="DUP2" s="0"/>
      <c r="DUQ2" s="0"/>
      <c r="DUR2" s="0"/>
      <c r="DUS2" s="0"/>
      <c r="DUT2" s="0"/>
      <c r="DUU2" s="0"/>
      <c r="DUV2" s="0"/>
      <c r="DUW2" s="0"/>
      <c r="DUX2" s="0"/>
      <c r="DUY2" s="0"/>
      <c r="DUZ2" s="0"/>
      <c r="DVA2" s="0"/>
      <c r="DVB2" s="0"/>
      <c r="DVC2" s="0"/>
      <c r="DVD2" s="0"/>
      <c r="DVE2" s="0"/>
      <c r="DVF2" s="0"/>
      <c r="DVG2" s="0"/>
      <c r="DVH2" s="0"/>
      <c r="DVI2" s="0"/>
      <c r="DVJ2" s="0"/>
      <c r="DVK2" s="0"/>
      <c r="DVL2" s="0"/>
      <c r="DVM2" s="0"/>
      <c r="DVN2" s="0"/>
      <c r="DVO2" s="0"/>
      <c r="DVP2" s="0"/>
      <c r="DVQ2" s="0"/>
      <c r="DVR2" s="0"/>
      <c r="DVS2" s="0"/>
      <c r="DVT2" s="0"/>
      <c r="DVU2" s="0"/>
      <c r="DVV2" s="0"/>
      <c r="DVW2" s="0"/>
      <c r="DVX2" s="0"/>
      <c r="DVY2" s="0"/>
      <c r="DVZ2" s="0"/>
      <c r="DWA2" s="0"/>
      <c r="DWB2" s="0"/>
      <c r="DWC2" s="0"/>
      <c r="DWD2" s="0"/>
      <c r="DWE2" s="0"/>
      <c r="DWF2" s="0"/>
      <c r="DWG2" s="0"/>
      <c r="DWH2" s="0"/>
      <c r="DWI2" s="0"/>
      <c r="DWJ2" s="0"/>
      <c r="DWK2" s="0"/>
      <c r="DWL2" s="0"/>
      <c r="DWM2" s="0"/>
      <c r="DWN2" s="0"/>
      <c r="DWO2" s="0"/>
      <c r="DWP2" s="0"/>
      <c r="DWQ2" s="0"/>
      <c r="DWR2" s="0"/>
      <c r="DWS2" s="0"/>
      <c r="DWT2" s="0"/>
      <c r="DWU2" s="0"/>
      <c r="DWV2" s="0"/>
      <c r="DWW2" s="0"/>
      <c r="DWX2" s="0"/>
      <c r="DWY2" s="0"/>
      <c r="DWZ2" s="0"/>
      <c r="DXA2" s="0"/>
      <c r="DXB2" s="0"/>
      <c r="DXC2" s="0"/>
      <c r="DXD2" s="0"/>
      <c r="DXE2" s="0"/>
      <c r="DXF2" s="0"/>
      <c r="DXG2" s="0"/>
      <c r="DXH2" s="0"/>
      <c r="DXI2" s="0"/>
      <c r="DXJ2" s="0"/>
      <c r="DXK2" s="0"/>
      <c r="DXL2" s="0"/>
      <c r="DXM2" s="0"/>
      <c r="DXN2" s="0"/>
      <c r="DXO2" s="0"/>
      <c r="DXP2" s="0"/>
      <c r="DXQ2" s="0"/>
      <c r="DXR2" s="0"/>
      <c r="DXS2" s="0"/>
      <c r="DXT2" s="0"/>
      <c r="DXU2" s="0"/>
      <c r="DXV2" s="0"/>
      <c r="DXW2" s="0"/>
      <c r="DXX2" s="0"/>
      <c r="DXY2" s="0"/>
      <c r="DXZ2" s="0"/>
      <c r="DYA2" s="0"/>
      <c r="DYB2" s="0"/>
      <c r="DYC2" s="0"/>
      <c r="DYD2" s="0"/>
      <c r="DYE2" s="0"/>
      <c r="DYF2" s="0"/>
      <c r="DYG2" s="0"/>
      <c r="DYH2" s="0"/>
      <c r="DYI2" s="0"/>
      <c r="DYJ2" s="0"/>
      <c r="DYK2" s="0"/>
      <c r="DYL2" s="0"/>
      <c r="DYM2" s="0"/>
      <c r="DYN2" s="0"/>
      <c r="DYO2" s="0"/>
      <c r="DYP2" s="0"/>
      <c r="DYQ2" s="0"/>
      <c r="DYR2" s="0"/>
      <c r="DYS2" s="0"/>
      <c r="DYT2" s="0"/>
      <c r="DYU2" s="0"/>
      <c r="DYV2" s="0"/>
      <c r="DYW2" s="0"/>
      <c r="DYX2" s="0"/>
      <c r="DYY2" s="0"/>
      <c r="DYZ2" s="0"/>
      <c r="DZA2" s="0"/>
      <c r="DZB2" s="0"/>
      <c r="DZC2" s="0"/>
      <c r="DZD2" s="0"/>
      <c r="DZE2" s="0"/>
      <c r="DZF2" s="0"/>
      <c r="DZG2" s="0"/>
      <c r="DZH2" s="0"/>
      <c r="DZI2" s="0"/>
      <c r="DZJ2" s="0"/>
      <c r="DZK2" s="0"/>
      <c r="DZL2" s="0"/>
      <c r="DZM2" s="0"/>
      <c r="DZN2" s="0"/>
      <c r="DZO2" s="0"/>
      <c r="DZP2" s="0"/>
      <c r="DZQ2" s="0"/>
      <c r="DZR2" s="0"/>
      <c r="DZS2" s="0"/>
      <c r="DZT2" s="0"/>
      <c r="DZU2" s="0"/>
      <c r="DZV2" s="0"/>
      <c r="DZW2" s="0"/>
      <c r="DZX2" s="0"/>
      <c r="DZY2" s="0"/>
      <c r="DZZ2" s="0"/>
      <c r="EAA2" s="0"/>
      <c r="EAB2" s="0"/>
      <c r="EAC2" s="0"/>
      <c r="EAD2" s="0"/>
      <c r="EAE2" s="0"/>
      <c r="EAF2" s="0"/>
      <c r="EAG2" s="0"/>
      <c r="EAH2" s="0"/>
      <c r="EAI2" s="0"/>
      <c r="EAJ2" s="0"/>
      <c r="EAK2" s="0"/>
      <c r="EAL2" s="0"/>
      <c r="EAM2" s="0"/>
      <c r="EAN2" s="0"/>
      <c r="EAO2" s="0"/>
      <c r="EAP2" s="0"/>
      <c r="EAQ2" s="0"/>
      <c r="EAR2" s="0"/>
      <c r="EAS2" s="0"/>
      <c r="EAT2" s="0"/>
      <c r="EAU2" s="0"/>
      <c r="EAV2" s="0"/>
      <c r="EAW2" s="0"/>
      <c r="EAX2" s="0"/>
      <c r="EAY2" s="0"/>
      <c r="EAZ2" s="0"/>
      <c r="EBA2" s="0"/>
      <c r="EBB2" s="0"/>
      <c r="EBC2" s="0"/>
      <c r="EBD2" s="0"/>
      <c r="EBE2" s="0"/>
      <c r="EBF2" s="0"/>
      <c r="EBG2" s="0"/>
      <c r="EBH2" s="0"/>
      <c r="EBI2" s="0"/>
      <c r="EBJ2" s="0"/>
      <c r="EBK2" s="0"/>
      <c r="EBL2" s="0"/>
      <c r="EBM2" s="0"/>
      <c r="EBN2" s="0"/>
      <c r="EBO2" s="0"/>
      <c r="EBP2" s="0"/>
      <c r="EBQ2" s="0"/>
      <c r="EBR2" s="0"/>
      <c r="EBS2" s="0"/>
      <c r="EBT2" s="0"/>
      <c r="EBU2" s="0"/>
      <c r="EBV2" s="0"/>
      <c r="EBW2" s="0"/>
      <c r="EBX2" s="0"/>
      <c r="EBY2" s="0"/>
      <c r="EBZ2" s="0"/>
      <c r="ECA2" s="0"/>
      <c r="ECB2" s="0"/>
      <c r="ECC2" s="0"/>
      <c r="ECD2" s="0"/>
      <c r="ECE2" s="0"/>
      <c r="ECF2" s="0"/>
      <c r="ECG2" s="0"/>
      <c r="ECH2" s="0"/>
      <c r="ECI2" s="0"/>
      <c r="ECJ2" s="0"/>
      <c r="ECK2" s="0"/>
      <c r="ECL2" s="0"/>
      <c r="ECM2" s="0"/>
      <c r="ECN2" s="0"/>
      <c r="ECO2" s="0"/>
      <c r="ECP2" s="0"/>
      <c r="ECQ2" s="0"/>
      <c r="ECR2" s="0"/>
      <c r="ECS2" s="0"/>
      <c r="ECT2" s="0"/>
      <c r="ECU2" s="0"/>
      <c r="ECV2" s="0"/>
      <c r="ECW2" s="0"/>
      <c r="ECX2" s="0"/>
      <c r="ECY2" s="0"/>
      <c r="ECZ2" s="0"/>
      <c r="EDA2" s="0"/>
      <c r="EDB2" s="0"/>
      <c r="EDC2" s="0"/>
      <c r="EDD2" s="0"/>
      <c r="EDE2" s="0"/>
      <c r="EDF2" s="0"/>
      <c r="EDG2" s="0"/>
      <c r="EDH2" s="0"/>
      <c r="EDI2" s="0"/>
      <c r="EDJ2" s="0"/>
      <c r="EDK2" s="0"/>
      <c r="EDL2" s="0"/>
      <c r="EDM2" s="0"/>
      <c r="EDN2" s="0"/>
      <c r="EDO2" s="0"/>
      <c r="EDP2" s="0"/>
      <c r="EDQ2" s="0"/>
      <c r="EDR2" s="0"/>
      <c r="EDS2" s="0"/>
      <c r="EDT2" s="0"/>
      <c r="EDU2" s="0"/>
      <c r="EDV2" s="0"/>
      <c r="EDW2" s="0"/>
      <c r="EDX2" s="0"/>
      <c r="EDY2" s="0"/>
      <c r="EDZ2" s="0"/>
      <c r="EEA2" s="0"/>
      <c r="EEB2" s="0"/>
      <c r="EEC2" s="0"/>
      <c r="EED2" s="0"/>
      <c r="EEE2" s="0"/>
      <c r="EEF2" s="0"/>
      <c r="EEG2" s="0"/>
      <c r="EEH2" s="0"/>
      <c r="EEI2" s="0"/>
      <c r="EEJ2" s="0"/>
      <c r="EEK2" s="0"/>
      <c r="EEL2" s="0"/>
      <c r="EEM2" s="0"/>
      <c r="EEN2" s="0"/>
      <c r="EEO2" s="0"/>
      <c r="EEP2" s="0"/>
      <c r="EEQ2" s="0"/>
      <c r="EER2" s="0"/>
      <c r="EES2" s="0"/>
      <c r="EET2" s="0"/>
      <c r="EEU2" s="0"/>
      <c r="EEV2" s="0"/>
      <c r="EEW2" s="0"/>
      <c r="EEX2" s="0"/>
      <c r="EEY2" s="0"/>
      <c r="EEZ2" s="0"/>
      <c r="EFA2" s="0"/>
      <c r="EFB2" s="0"/>
      <c r="EFC2" s="0"/>
      <c r="EFD2" s="0"/>
      <c r="EFE2" s="0"/>
      <c r="EFF2" s="0"/>
      <c r="EFG2" s="0"/>
      <c r="EFH2" s="0"/>
      <c r="EFI2" s="0"/>
      <c r="EFJ2" s="0"/>
      <c r="EFK2" s="0"/>
      <c r="EFL2" s="0"/>
      <c r="EFM2" s="0"/>
      <c r="EFN2" s="0"/>
      <c r="EFO2" s="0"/>
      <c r="EFP2" s="0"/>
      <c r="EFQ2" s="0"/>
      <c r="EFR2" s="0"/>
      <c r="EFS2" s="0"/>
      <c r="EFT2" s="0"/>
      <c r="EFU2" s="0"/>
      <c r="EFV2" s="0"/>
      <c r="EFW2" s="0"/>
      <c r="EFX2" s="0"/>
      <c r="EFY2" s="0"/>
      <c r="EFZ2" s="0"/>
      <c r="EGA2" s="0"/>
      <c r="EGB2" s="0"/>
      <c r="EGC2" s="0"/>
      <c r="EGD2" s="0"/>
      <c r="EGE2" s="0"/>
      <c r="EGF2" s="0"/>
      <c r="EGG2" s="0"/>
      <c r="EGH2" s="0"/>
      <c r="EGI2" s="0"/>
      <c r="EGJ2" s="0"/>
      <c r="EGK2" s="0"/>
      <c r="EGL2" s="0"/>
      <c r="EGM2" s="0"/>
      <c r="EGN2" s="0"/>
      <c r="EGO2" s="0"/>
      <c r="EGP2" s="0"/>
      <c r="EGQ2" s="0"/>
      <c r="EGR2" s="0"/>
      <c r="EGS2" s="0"/>
      <c r="EGT2" s="0"/>
      <c r="EGU2" s="0"/>
      <c r="EGV2" s="0"/>
      <c r="EGW2" s="0"/>
      <c r="EGX2" s="0"/>
      <c r="EGY2" s="0"/>
      <c r="EGZ2" s="0"/>
      <c r="EHA2" s="0"/>
      <c r="EHB2" s="0"/>
      <c r="EHC2" s="0"/>
      <c r="EHD2" s="0"/>
      <c r="EHE2" s="0"/>
      <c r="EHF2" s="0"/>
      <c r="EHG2" s="0"/>
      <c r="EHH2" s="0"/>
      <c r="EHI2" s="0"/>
      <c r="EHJ2" s="0"/>
      <c r="EHK2" s="0"/>
      <c r="EHL2" s="0"/>
      <c r="EHM2" s="0"/>
      <c r="EHN2" s="0"/>
      <c r="EHO2" s="0"/>
      <c r="EHP2" s="0"/>
      <c r="EHQ2" s="0"/>
      <c r="EHR2" s="0"/>
      <c r="EHS2" s="0"/>
      <c r="EHT2" s="0"/>
      <c r="EHU2" s="0"/>
      <c r="EHV2" s="0"/>
      <c r="EHW2" s="0"/>
      <c r="EHX2" s="0"/>
      <c r="EHY2" s="0"/>
      <c r="EHZ2" s="0"/>
      <c r="EIA2" s="0"/>
      <c r="EIB2" s="0"/>
      <c r="EIC2" s="0"/>
      <c r="EID2" s="0"/>
      <c r="EIE2" s="0"/>
      <c r="EIF2" s="0"/>
      <c r="EIG2" s="0"/>
      <c r="EIH2" s="0"/>
      <c r="EII2" s="0"/>
      <c r="EIJ2" s="0"/>
      <c r="EIK2" s="0"/>
      <c r="EIL2" s="0"/>
      <c r="EIM2" s="0"/>
      <c r="EIN2" s="0"/>
      <c r="EIO2" s="0"/>
      <c r="EIP2" s="0"/>
      <c r="EIQ2" s="0"/>
      <c r="EIR2" s="0"/>
      <c r="EIS2" s="0"/>
      <c r="EIT2" s="0"/>
      <c r="EIU2" s="0"/>
      <c r="EIV2" s="0"/>
      <c r="EIW2" s="0"/>
      <c r="EIX2" s="0"/>
      <c r="EIY2" s="0"/>
      <c r="EIZ2" s="0"/>
      <c r="EJA2" s="0"/>
      <c r="EJB2" s="0"/>
      <c r="EJC2" s="0"/>
      <c r="EJD2" s="0"/>
      <c r="EJE2" s="0"/>
      <c r="EJF2" s="0"/>
      <c r="EJG2" s="0"/>
      <c r="EJH2" s="0"/>
      <c r="EJI2" s="0"/>
      <c r="EJJ2" s="0"/>
      <c r="EJK2" s="0"/>
      <c r="EJL2" s="0"/>
      <c r="EJM2" s="0"/>
      <c r="EJN2" s="0"/>
      <c r="EJO2" s="0"/>
      <c r="EJP2" s="0"/>
      <c r="EJQ2" s="0"/>
      <c r="EJR2" s="0"/>
      <c r="EJS2" s="0"/>
      <c r="EJT2" s="0"/>
      <c r="EJU2" s="0"/>
      <c r="EJV2" s="0"/>
      <c r="EJW2" s="0"/>
      <c r="EJX2" s="0"/>
      <c r="EJY2" s="0"/>
      <c r="EJZ2" s="0"/>
      <c r="EKA2" s="0"/>
      <c r="EKB2" s="0"/>
      <c r="EKC2" s="0"/>
      <c r="EKD2" s="0"/>
      <c r="EKE2" s="0"/>
      <c r="EKF2" s="0"/>
      <c r="EKG2" s="0"/>
      <c r="EKH2" s="0"/>
      <c r="EKI2" s="0"/>
      <c r="EKJ2" s="0"/>
      <c r="EKK2" s="0"/>
      <c r="EKL2" s="0"/>
      <c r="EKM2" s="0"/>
      <c r="EKN2" s="0"/>
      <c r="EKO2" s="0"/>
      <c r="EKP2" s="0"/>
      <c r="EKQ2" s="0"/>
      <c r="EKR2" s="0"/>
      <c r="EKS2" s="0"/>
      <c r="EKT2" s="0"/>
      <c r="EKU2" s="0"/>
      <c r="EKV2" s="0"/>
      <c r="EKW2" s="0"/>
      <c r="EKX2" s="0"/>
      <c r="EKY2" s="0"/>
      <c r="EKZ2" s="0"/>
      <c r="ELA2" s="0"/>
      <c r="ELB2" s="0"/>
      <c r="ELC2" s="0"/>
      <c r="ELD2" s="0"/>
      <c r="ELE2" s="0"/>
      <c r="ELF2" s="0"/>
      <c r="ELG2" s="0"/>
      <c r="ELH2" s="0"/>
      <c r="ELI2" s="0"/>
      <c r="ELJ2" s="0"/>
      <c r="ELK2" s="0"/>
      <c r="ELL2" s="0"/>
      <c r="ELM2" s="0"/>
      <c r="ELN2" s="0"/>
      <c r="ELO2" s="0"/>
      <c r="ELP2" s="0"/>
      <c r="ELQ2" s="0"/>
      <c r="ELR2" s="0"/>
      <c r="ELS2" s="0"/>
      <c r="ELT2" s="0"/>
      <c r="ELU2" s="0"/>
      <c r="ELV2" s="0"/>
      <c r="ELW2" s="0"/>
      <c r="ELX2" s="0"/>
      <c r="ELY2" s="0"/>
      <c r="ELZ2" s="0"/>
      <c r="EMA2" s="0"/>
      <c r="EMB2" s="0"/>
      <c r="EMC2" s="0"/>
      <c r="EMD2" s="0"/>
      <c r="EME2" s="0"/>
      <c r="EMF2" s="0"/>
      <c r="EMG2" s="0"/>
      <c r="EMH2" s="0"/>
      <c r="EMI2" s="0"/>
      <c r="EMJ2" s="0"/>
      <c r="EMK2" s="0"/>
      <c r="EML2" s="0"/>
      <c r="EMM2" s="0"/>
      <c r="EMN2" s="0"/>
      <c r="EMO2" s="0"/>
      <c r="EMP2" s="0"/>
      <c r="EMQ2" s="0"/>
      <c r="EMR2" s="0"/>
      <c r="EMS2" s="0"/>
      <c r="EMT2" s="0"/>
      <c r="EMU2" s="0"/>
      <c r="EMV2" s="0"/>
      <c r="EMW2" s="0"/>
      <c r="EMX2" s="0"/>
      <c r="EMY2" s="0"/>
      <c r="EMZ2" s="0"/>
      <c r="ENA2" s="0"/>
      <c r="ENB2" s="0"/>
      <c r="ENC2" s="0"/>
      <c r="END2" s="0"/>
      <c r="ENE2" s="0"/>
      <c r="ENF2" s="0"/>
      <c r="ENG2" s="0"/>
      <c r="ENH2" s="0"/>
      <c r="ENI2" s="0"/>
      <c r="ENJ2" s="0"/>
      <c r="ENK2" s="0"/>
      <c r="ENL2" s="0"/>
      <c r="ENM2" s="0"/>
      <c r="ENN2" s="0"/>
      <c r="ENO2" s="0"/>
      <c r="ENP2" s="0"/>
      <c r="ENQ2" s="0"/>
      <c r="ENR2" s="0"/>
      <c r="ENS2" s="0"/>
      <c r="ENT2" s="0"/>
      <c r="ENU2" s="0"/>
      <c r="ENV2" s="0"/>
      <c r="ENW2" s="0"/>
      <c r="ENX2" s="0"/>
      <c r="ENY2" s="0"/>
      <c r="ENZ2" s="0"/>
      <c r="EOA2" s="0"/>
      <c r="EOB2" s="0"/>
      <c r="EOC2" s="0"/>
      <c r="EOD2" s="0"/>
      <c r="EOE2" s="0"/>
      <c r="EOF2" s="0"/>
      <c r="EOG2" s="0"/>
      <c r="EOH2" s="0"/>
      <c r="EOI2" s="0"/>
      <c r="EOJ2" s="0"/>
      <c r="EOK2" s="0"/>
      <c r="EOL2" s="0"/>
      <c r="EOM2" s="0"/>
      <c r="EON2" s="0"/>
      <c r="EOO2" s="0"/>
      <c r="EOP2" s="0"/>
      <c r="EOQ2" s="0"/>
      <c r="EOR2" s="0"/>
      <c r="EOS2" s="0"/>
      <c r="EOT2" s="0"/>
      <c r="EOU2" s="0"/>
      <c r="EOV2" s="0"/>
      <c r="EOW2" s="0"/>
      <c r="EOX2" s="0"/>
      <c r="EOY2" s="0"/>
      <c r="EOZ2" s="0"/>
      <c r="EPA2" s="0"/>
      <c r="EPB2" s="0"/>
      <c r="EPC2" s="0"/>
      <c r="EPD2" s="0"/>
      <c r="EPE2" s="0"/>
      <c r="EPF2" s="0"/>
      <c r="EPG2" s="0"/>
      <c r="EPH2" s="0"/>
      <c r="EPI2" s="0"/>
      <c r="EPJ2" s="0"/>
      <c r="EPK2" s="0"/>
      <c r="EPL2" s="0"/>
      <c r="EPM2" s="0"/>
      <c r="EPN2" s="0"/>
      <c r="EPO2" s="0"/>
      <c r="EPP2" s="0"/>
      <c r="EPQ2" s="0"/>
      <c r="EPR2" s="0"/>
      <c r="EPS2" s="0"/>
      <c r="EPT2" s="0"/>
      <c r="EPU2" s="0"/>
      <c r="EPV2" s="0"/>
      <c r="EPW2" s="0"/>
      <c r="EPX2" s="0"/>
      <c r="EPY2" s="0"/>
      <c r="EPZ2" s="0"/>
      <c r="EQA2" s="0"/>
      <c r="EQB2" s="0"/>
      <c r="EQC2" s="0"/>
      <c r="EQD2" s="0"/>
      <c r="EQE2" s="0"/>
      <c r="EQF2" s="0"/>
      <c r="EQG2" s="0"/>
      <c r="EQH2" s="0"/>
      <c r="EQI2" s="0"/>
      <c r="EQJ2" s="0"/>
      <c r="EQK2" s="0"/>
      <c r="EQL2" s="0"/>
      <c r="EQM2" s="0"/>
      <c r="EQN2" s="0"/>
      <c r="EQO2" s="0"/>
      <c r="EQP2" s="0"/>
      <c r="EQQ2" s="0"/>
      <c r="EQR2" s="0"/>
      <c r="EQS2" s="0"/>
      <c r="EQT2" s="0"/>
      <c r="EQU2" s="0"/>
      <c r="EQV2" s="0"/>
      <c r="EQW2" s="0"/>
      <c r="EQX2" s="0"/>
      <c r="EQY2" s="0"/>
      <c r="EQZ2" s="0"/>
      <c r="ERA2" s="0"/>
      <c r="ERB2" s="0"/>
      <c r="ERC2" s="0"/>
      <c r="ERD2" s="0"/>
      <c r="ERE2" s="0"/>
      <c r="ERF2" s="0"/>
      <c r="ERG2" s="0"/>
      <c r="ERH2" s="0"/>
      <c r="ERI2" s="0"/>
      <c r="ERJ2" s="0"/>
      <c r="ERK2" s="0"/>
      <c r="ERL2" s="0"/>
      <c r="ERM2" s="0"/>
      <c r="ERN2" s="0"/>
      <c r="ERO2" s="0"/>
      <c r="ERP2" s="0"/>
      <c r="ERQ2" s="0"/>
      <c r="ERR2" s="0"/>
      <c r="ERS2" s="0"/>
      <c r="ERT2" s="0"/>
      <c r="ERU2" s="0"/>
      <c r="ERV2" s="0"/>
      <c r="ERW2" s="0"/>
      <c r="ERX2" s="0"/>
      <c r="ERY2" s="0"/>
      <c r="ERZ2" s="0"/>
      <c r="ESA2" s="0"/>
      <c r="ESB2" s="0"/>
      <c r="ESC2" s="0"/>
      <c r="ESD2" s="0"/>
      <c r="ESE2" s="0"/>
      <c r="ESF2" s="0"/>
      <c r="ESG2" s="0"/>
      <c r="ESH2" s="0"/>
      <c r="ESI2" s="0"/>
      <c r="ESJ2" s="0"/>
      <c r="ESK2" s="0"/>
      <c r="ESL2" s="0"/>
      <c r="ESM2" s="0"/>
      <c r="ESN2" s="0"/>
      <c r="ESO2" s="0"/>
      <c r="ESP2" s="0"/>
      <c r="ESQ2" s="0"/>
      <c r="ESR2" s="0"/>
      <c r="ESS2" s="0"/>
      <c r="EST2" s="0"/>
      <c r="ESU2" s="0"/>
      <c r="ESV2" s="0"/>
      <c r="ESW2" s="0"/>
      <c r="ESX2" s="0"/>
      <c r="ESY2" s="0"/>
      <c r="ESZ2" s="0"/>
      <c r="ETA2" s="0"/>
      <c r="ETB2" s="0"/>
      <c r="ETC2" s="0"/>
      <c r="ETD2" s="0"/>
      <c r="ETE2" s="0"/>
      <c r="ETF2" s="0"/>
      <c r="ETG2" s="0"/>
      <c r="ETH2" s="0"/>
      <c r="ETI2" s="0"/>
      <c r="ETJ2" s="0"/>
      <c r="ETK2" s="0"/>
      <c r="ETL2" s="0"/>
      <c r="ETM2" s="0"/>
      <c r="ETN2" s="0"/>
      <c r="ETO2" s="0"/>
      <c r="ETP2" s="0"/>
      <c r="ETQ2" s="0"/>
      <c r="ETR2" s="0"/>
      <c r="ETS2" s="0"/>
      <c r="ETT2" s="0"/>
      <c r="ETU2" s="0"/>
      <c r="ETV2" s="0"/>
      <c r="ETW2" s="0"/>
      <c r="ETX2" s="0"/>
      <c r="ETY2" s="0"/>
      <c r="ETZ2" s="0"/>
      <c r="EUA2" s="0"/>
      <c r="EUB2" s="0"/>
      <c r="EUC2" s="0"/>
      <c r="EUD2" s="0"/>
      <c r="EUE2" s="0"/>
      <c r="EUF2" s="0"/>
      <c r="EUG2" s="0"/>
      <c r="EUH2" s="0"/>
      <c r="EUI2" s="0"/>
      <c r="EUJ2" s="0"/>
      <c r="EUK2" s="0"/>
      <c r="EUL2" s="0"/>
      <c r="EUM2" s="0"/>
      <c r="EUN2" s="0"/>
      <c r="EUO2" s="0"/>
      <c r="EUP2" s="0"/>
      <c r="EUQ2" s="0"/>
      <c r="EUR2" s="0"/>
      <c r="EUS2" s="0"/>
      <c r="EUT2" s="0"/>
      <c r="EUU2" s="0"/>
      <c r="EUV2" s="0"/>
      <c r="EUW2" s="0"/>
      <c r="EUX2" s="0"/>
      <c r="EUY2" s="0"/>
      <c r="EUZ2" s="0"/>
      <c r="EVA2" s="0"/>
      <c r="EVB2" s="0"/>
      <c r="EVC2" s="0"/>
      <c r="EVD2" s="0"/>
      <c r="EVE2" s="0"/>
      <c r="EVF2" s="0"/>
      <c r="EVG2" s="0"/>
      <c r="EVH2" s="0"/>
      <c r="EVI2" s="0"/>
      <c r="EVJ2" s="0"/>
      <c r="EVK2" s="0"/>
      <c r="EVL2" s="0"/>
      <c r="EVM2" s="0"/>
      <c r="EVN2" s="0"/>
      <c r="EVO2" s="0"/>
      <c r="EVP2" s="0"/>
      <c r="EVQ2" s="0"/>
      <c r="EVR2" s="0"/>
      <c r="EVS2" s="0"/>
      <c r="EVT2" s="0"/>
      <c r="EVU2" s="0"/>
      <c r="EVV2" s="0"/>
      <c r="EVW2" s="0"/>
      <c r="EVX2" s="0"/>
      <c r="EVY2" s="0"/>
      <c r="EVZ2" s="0"/>
      <c r="EWA2" s="0"/>
      <c r="EWB2" s="0"/>
      <c r="EWC2" s="0"/>
      <c r="EWD2" s="0"/>
      <c r="EWE2" s="0"/>
      <c r="EWF2" s="0"/>
      <c r="EWG2" s="0"/>
      <c r="EWH2" s="0"/>
      <c r="EWI2" s="0"/>
      <c r="EWJ2" s="0"/>
      <c r="EWK2" s="0"/>
      <c r="EWL2" s="0"/>
      <c r="EWM2" s="0"/>
      <c r="EWN2" s="0"/>
      <c r="EWO2" s="0"/>
      <c r="EWP2" s="0"/>
      <c r="EWQ2" s="0"/>
      <c r="EWR2" s="0"/>
      <c r="EWS2" s="0"/>
      <c r="EWT2" s="0"/>
      <c r="EWU2" s="0"/>
      <c r="EWV2" s="0"/>
      <c r="EWW2" s="0"/>
      <c r="EWX2" s="0"/>
      <c r="EWY2" s="0"/>
      <c r="EWZ2" s="0"/>
      <c r="EXA2" s="0"/>
      <c r="EXB2" s="0"/>
      <c r="EXC2" s="0"/>
      <c r="EXD2" s="0"/>
      <c r="EXE2" s="0"/>
      <c r="EXF2" s="0"/>
      <c r="EXG2" s="0"/>
      <c r="EXH2" s="0"/>
      <c r="EXI2" s="0"/>
      <c r="EXJ2" s="0"/>
      <c r="EXK2" s="0"/>
      <c r="EXL2" s="0"/>
      <c r="EXM2" s="0"/>
      <c r="EXN2" s="0"/>
      <c r="EXO2" s="0"/>
      <c r="EXP2" s="0"/>
      <c r="EXQ2" s="0"/>
      <c r="EXR2" s="0"/>
      <c r="EXS2" s="0"/>
      <c r="EXT2" s="0"/>
      <c r="EXU2" s="0"/>
      <c r="EXV2" s="0"/>
      <c r="EXW2" s="0"/>
      <c r="EXX2" s="0"/>
      <c r="EXY2" s="0"/>
      <c r="EXZ2" s="0"/>
      <c r="EYA2" s="0"/>
      <c r="EYB2" s="0"/>
      <c r="EYC2" s="0"/>
      <c r="EYD2" s="0"/>
      <c r="EYE2" s="0"/>
      <c r="EYF2" s="0"/>
      <c r="EYG2" s="0"/>
      <c r="EYH2" s="0"/>
      <c r="EYI2" s="0"/>
      <c r="EYJ2" s="0"/>
      <c r="EYK2" s="0"/>
      <c r="EYL2" s="0"/>
      <c r="EYM2" s="0"/>
      <c r="EYN2" s="0"/>
      <c r="EYO2" s="0"/>
      <c r="EYP2" s="0"/>
      <c r="EYQ2" s="0"/>
      <c r="EYR2" s="0"/>
      <c r="EYS2" s="0"/>
      <c r="EYT2" s="0"/>
      <c r="EYU2" s="0"/>
      <c r="EYV2" s="0"/>
      <c r="EYW2" s="0"/>
      <c r="EYX2" s="0"/>
      <c r="EYY2" s="0"/>
      <c r="EYZ2" s="0"/>
      <c r="EZA2" s="0"/>
      <c r="EZB2" s="0"/>
      <c r="EZC2" s="0"/>
      <c r="EZD2" s="0"/>
      <c r="EZE2" s="0"/>
      <c r="EZF2" s="0"/>
      <c r="EZG2" s="0"/>
      <c r="EZH2" s="0"/>
      <c r="EZI2" s="0"/>
      <c r="EZJ2" s="0"/>
      <c r="EZK2" s="0"/>
      <c r="EZL2" s="0"/>
      <c r="EZM2" s="0"/>
      <c r="EZN2" s="0"/>
      <c r="EZO2" s="0"/>
      <c r="EZP2" s="0"/>
      <c r="EZQ2" s="0"/>
      <c r="EZR2" s="0"/>
      <c r="EZS2" s="0"/>
      <c r="EZT2" s="0"/>
      <c r="EZU2" s="0"/>
      <c r="EZV2" s="0"/>
      <c r="EZW2" s="0"/>
      <c r="EZX2" s="0"/>
      <c r="EZY2" s="0"/>
      <c r="EZZ2" s="0"/>
      <c r="FAA2" s="0"/>
      <c r="FAB2" s="0"/>
      <c r="FAC2" s="0"/>
      <c r="FAD2" s="0"/>
      <c r="FAE2" s="0"/>
      <c r="FAF2" s="0"/>
      <c r="FAG2" s="0"/>
      <c r="FAH2" s="0"/>
      <c r="FAI2" s="0"/>
      <c r="FAJ2" s="0"/>
      <c r="FAK2" s="0"/>
      <c r="FAL2" s="0"/>
      <c r="FAM2" s="0"/>
      <c r="FAN2" s="0"/>
      <c r="FAO2" s="0"/>
      <c r="FAP2" s="0"/>
      <c r="FAQ2" s="0"/>
      <c r="FAR2" s="0"/>
      <c r="FAS2" s="0"/>
      <c r="FAT2" s="0"/>
      <c r="FAU2" s="0"/>
      <c r="FAV2" s="0"/>
      <c r="FAW2" s="0"/>
      <c r="FAX2" s="0"/>
      <c r="FAY2" s="0"/>
      <c r="FAZ2" s="0"/>
      <c r="FBA2" s="0"/>
      <c r="FBB2" s="0"/>
      <c r="FBC2" s="0"/>
      <c r="FBD2" s="0"/>
      <c r="FBE2" s="0"/>
      <c r="FBF2" s="0"/>
      <c r="FBG2" s="0"/>
      <c r="FBH2" s="0"/>
      <c r="FBI2" s="0"/>
      <c r="FBJ2" s="0"/>
      <c r="FBK2" s="0"/>
      <c r="FBL2" s="0"/>
      <c r="FBM2" s="0"/>
      <c r="FBN2" s="0"/>
      <c r="FBO2" s="0"/>
      <c r="FBP2" s="0"/>
      <c r="FBQ2" s="0"/>
      <c r="FBR2" s="0"/>
      <c r="FBS2" s="0"/>
      <c r="FBT2" s="0"/>
      <c r="FBU2" s="0"/>
      <c r="FBV2" s="0"/>
      <c r="FBW2" s="0"/>
      <c r="FBX2" s="0"/>
      <c r="FBY2" s="0"/>
      <c r="FBZ2" s="0"/>
      <c r="FCA2" s="0"/>
      <c r="FCB2" s="0"/>
      <c r="FCC2" s="0"/>
      <c r="FCD2" s="0"/>
      <c r="FCE2" s="0"/>
      <c r="FCF2" s="0"/>
      <c r="FCG2" s="0"/>
      <c r="FCH2" s="0"/>
      <c r="FCI2" s="0"/>
      <c r="FCJ2" s="0"/>
      <c r="FCK2" s="0"/>
      <c r="FCL2" s="0"/>
      <c r="FCM2" s="0"/>
      <c r="FCN2" s="0"/>
      <c r="FCO2" s="0"/>
      <c r="FCP2" s="0"/>
      <c r="FCQ2" s="0"/>
      <c r="FCR2" s="0"/>
      <c r="FCS2" s="0"/>
      <c r="FCT2" s="0"/>
      <c r="FCU2" s="0"/>
      <c r="FCV2" s="0"/>
      <c r="FCW2" s="0"/>
      <c r="FCX2" s="0"/>
      <c r="FCY2" s="0"/>
      <c r="FCZ2" s="0"/>
      <c r="FDA2" s="0"/>
      <c r="FDB2" s="0"/>
      <c r="FDC2" s="0"/>
      <c r="FDD2" s="0"/>
      <c r="FDE2" s="0"/>
      <c r="FDF2" s="0"/>
      <c r="FDG2" s="0"/>
      <c r="FDH2" s="0"/>
      <c r="FDI2" s="0"/>
      <c r="FDJ2" s="0"/>
      <c r="FDK2" s="0"/>
      <c r="FDL2" s="0"/>
      <c r="FDM2" s="0"/>
      <c r="FDN2" s="0"/>
      <c r="FDO2" s="0"/>
      <c r="FDP2" s="0"/>
      <c r="FDQ2" s="0"/>
      <c r="FDR2" s="0"/>
      <c r="FDS2" s="0"/>
      <c r="FDT2" s="0"/>
      <c r="FDU2" s="0"/>
      <c r="FDV2" s="0"/>
      <c r="FDW2" s="0"/>
      <c r="FDX2" s="0"/>
      <c r="FDY2" s="0"/>
      <c r="FDZ2" s="0"/>
      <c r="FEA2" s="0"/>
      <c r="FEB2" s="0"/>
      <c r="FEC2" s="0"/>
      <c r="FED2" s="0"/>
      <c r="FEE2" s="0"/>
      <c r="FEF2" s="0"/>
      <c r="FEG2" s="0"/>
      <c r="FEH2" s="0"/>
      <c r="FEI2" s="0"/>
      <c r="FEJ2" s="0"/>
      <c r="FEK2" s="0"/>
      <c r="FEL2" s="0"/>
      <c r="FEM2" s="0"/>
      <c r="FEN2" s="0"/>
      <c r="FEO2" s="0"/>
      <c r="FEP2" s="0"/>
      <c r="FEQ2" s="0"/>
      <c r="FER2" s="0"/>
      <c r="FES2" s="0"/>
      <c r="FET2" s="0"/>
      <c r="FEU2" s="0"/>
      <c r="FEV2" s="0"/>
      <c r="FEW2" s="0"/>
      <c r="FEX2" s="0"/>
      <c r="FEY2" s="0"/>
      <c r="FEZ2" s="0"/>
      <c r="FFA2" s="0"/>
      <c r="FFB2" s="0"/>
      <c r="FFC2" s="0"/>
      <c r="FFD2" s="0"/>
      <c r="FFE2" s="0"/>
      <c r="FFF2" s="0"/>
      <c r="FFG2" s="0"/>
      <c r="FFH2" s="0"/>
      <c r="FFI2" s="0"/>
      <c r="FFJ2" s="0"/>
      <c r="FFK2" s="0"/>
      <c r="FFL2" s="0"/>
      <c r="FFM2" s="0"/>
      <c r="FFN2" s="0"/>
      <c r="FFO2" s="0"/>
      <c r="FFP2" s="0"/>
      <c r="FFQ2" s="0"/>
      <c r="FFR2" s="0"/>
      <c r="FFS2" s="0"/>
      <c r="FFT2" s="0"/>
      <c r="FFU2" s="0"/>
      <c r="FFV2" s="0"/>
      <c r="FFW2" s="0"/>
      <c r="FFX2" s="0"/>
      <c r="FFY2" s="0"/>
      <c r="FFZ2" s="0"/>
      <c r="FGA2" s="0"/>
      <c r="FGB2" s="0"/>
      <c r="FGC2" s="0"/>
      <c r="FGD2" s="0"/>
      <c r="FGE2" s="0"/>
      <c r="FGF2" s="0"/>
      <c r="FGG2" s="0"/>
      <c r="FGH2" s="0"/>
      <c r="FGI2" s="0"/>
      <c r="FGJ2" s="0"/>
      <c r="FGK2" s="0"/>
      <c r="FGL2" s="0"/>
      <c r="FGM2" s="0"/>
      <c r="FGN2" s="0"/>
      <c r="FGO2" s="0"/>
      <c r="FGP2" s="0"/>
      <c r="FGQ2" s="0"/>
      <c r="FGR2" s="0"/>
      <c r="FGS2" s="0"/>
      <c r="FGT2" s="0"/>
      <c r="FGU2" s="0"/>
      <c r="FGV2" s="0"/>
      <c r="FGW2" s="0"/>
      <c r="FGX2" s="0"/>
      <c r="FGY2" s="0"/>
      <c r="FGZ2" s="0"/>
      <c r="FHA2" s="0"/>
      <c r="FHB2" s="0"/>
      <c r="FHC2" s="0"/>
      <c r="FHD2" s="0"/>
      <c r="FHE2" s="0"/>
      <c r="FHF2" s="0"/>
      <c r="FHG2" s="0"/>
      <c r="FHH2" s="0"/>
      <c r="FHI2" s="0"/>
      <c r="FHJ2" s="0"/>
      <c r="FHK2" s="0"/>
      <c r="FHL2" s="0"/>
      <c r="FHM2" s="0"/>
      <c r="FHN2" s="0"/>
      <c r="FHO2" s="0"/>
      <c r="FHP2" s="0"/>
      <c r="FHQ2" s="0"/>
      <c r="FHR2" s="0"/>
      <c r="FHS2" s="0"/>
      <c r="FHT2" s="0"/>
      <c r="FHU2" s="0"/>
      <c r="FHV2" s="0"/>
      <c r="FHW2" s="0"/>
      <c r="FHX2" s="0"/>
      <c r="FHY2" s="0"/>
      <c r="FHZ2" s="0"/>
      <c r="FIA2" s="0"/>
      <c r="FIB2" s="0"/>
      <c r="FIC2" s="0"/>
      <c r="FID2" s="0"/>
      <c r="FIE2" s="0"/>
      <c r="FIF2" s="0"/>
      <c r="FIG2" s="0"/>
      <c r="FIH2" s="0"/>
      <c r="FII2" s="0"/>
      <c r="FIJ2" s="0"/>
      <c r="FIK2" s="0"/>
      <c r="FIL2" s="0"/>
      <c r="FIM2" s="0"/>
      <c r="FIN2" s="0"/>
      <c r="FIO2" s="0"/>
      <c r="FIP2" s="0"/>
      <c r="FIQ2" s="0"/>
      <c r="FIR2" s="0"/>
      <c r="FIS2" s="0"/>
      <c r="FIT2" s="0"/>
      <c r="FIU2" s="0"/>
      <c r="FIV2" s="0"/>
      <c r="FIW2" s="0"/>
      <c r="FIX2" s="0"/>
      <c r="FIY2" s="0"/>
      <c r="FIZ2" s="0"/>
      <c r="FJA2" s="0"/>
      <c r="FJB2" s="0"/>
      <c r="FJC2" s="0"/>
      <c r="FJD2" s="0"/>
      <c r="FJE2" s="0"/>
      <c r="FJF2" s="0"/>
      <c r="FJG2" s="0"/>
      <c r="FJH2" s="0"/>
      <c r="FJI2" s="0"/>
      <c r="FJJ2" s="0"/>
      <c r="FJK2" s="0"/>
      <c r="FJL2" s="0"/>
      <c r="FJM2" s="0"/>
      <c r="FJN2" s="0"/>
      <c r="FJO2" s="0"/>
      <c r="FJP2" s="0"/>
      <c r="FJQ2" s="0"/>
      <c r="FJR2" s="0"/>
      <c r="FJS2" s="0"/>
      <c r="FJT2" s="0"/>
      <c r="FJU2" s="0"/>
      <c r="FJV2" s="0"/>
      <c r="FJW2" s="0"/>
      <c r="FJX2" s="0"/>
      <c r="FJY2" s="0"/>
      <c r="FJZ2" s="0"/>
      <c r="FKA2" s="0"/>
      <c r="FKB2" s="0"/>
      <c r="FKC2" s="0"/>
      <c r="FKD2" s="0"/>
      <c r="FKE2" s="0"/>
      <c r="FKF2" s="0"/>
      <c r="FKG2" s="0"/>
      <c r="FKH2" s="0"/>
      <c r="FKI2" s="0"/>
      <c r="FKJ2" s="0"/>
      <c r="FKK2" s="0"/>
      <c r="FKL2" s="0"/>
      <c r="FKM2" s="0"/>
      <c r="FKN2" s="0"/>
      <c r="FKO2" s="0"/>
      <c r="FKP2" s="0"/>
      <c r="FKQ2" s="0"/>
      <c r="FKR2" s="0"/>
      <c r="FKS2" s="0"/>
      <c r="FKT2" s="0"/>
      <c r="FKU2" s="0"/>
      <c r="FKV2" s="0"/>
      <c r="FKW2" s="0"/>
      <c r="FKX2" s="0"/>
      <c r="FKY2" s="0"/>
      <c r="FKZ2" s="0"/>
      <c r="FLA2" s="0"/>
      <c r="FLB2" s="0"/>
      <c r="FLC2" s="0"/>
      <c r="FLD2" s="0"/>
      <c r="FLE2" s="0"/>
      <c r="FLF2" s="0"/>
      <c r="FLG2" s="0"/>
      <c r="FLH2" s="0"/>
      <c r="FLI2" s="0"/>
      <c r="FLJ2" s="0"/>
      <c r="FLK2" s="0"/>
      <c r="FLL2" s="0"/>
      <c r="FLM2" s="0"/>
      <c r="FLN2" s="0"/>
      <c r="FLO2" s="0"/>
      <c r="FLP2" s="0"/>
      <c r="FLQ2" s="0"/>
      <c r="FLR2" s="0"/>
      <c r="FLS2" s="0"/>
      <c r="FLT2" s="0"/>
      <c r="FLU2" s="0"/>
      <c r="FLV2" s="0"/>
      <c r="FLW2" s="0"/>
      <c r="FLX2" s="0"/>
      <c r="FLY2" s="0"/>
      <c r="FLZ2" s="0"/>
      <c r="FMA2" s="0"/>
      <c r="FMB2" s="0"/>
      <c r="FMC2" s="0"/>
      <c r="FMD2" s="0"/>
      <c r="FME2" s="0"/>
      <c r="FMF2" s="0"/>
      <c r="FMG2" s="0"/>
      <c r="FMH2" s="0"/>
      <c r="FMI2" s="0"/>
      <c r="FMJ2" s="0"/>
      <c r="FMK2" s="0"/>
      <c r="FML2" s="0"/>
      <c r="FMM2" s="0"/>
      <c r="FMN2" s="0"/>
      <c r="FMO2" s="0"/>
      <c r="FMP2" s="0"/>
      <c r="FMQ2" s="0"/>
      <c r="FMR2" s="0"/>
      <c r="FMS2" s="0"/>
      <c r="FMT2" s="0"/>
      <c r="FMU2" s="0"/>
      <c r="FMV2" s="0"/>
      <c r="FMW2" s="0"/>
      <c r="FMX2" s="0"/>
      <c r="FMY2" s="0"/>
      <c r="FMZ2" s="0"/>
      <c r="FNA2" s="0"/>
      <c r="FNB2" s="0"/>
      <c r="FNC2" s="0"/>
      <c r="FND2" s="0"/>
      <c r="FNE2" s="0"/>
      <c r="FNF2" s="0"/>
      <c r="FNG2" s="0"/>
      <c r="FNH2" s="0"/>
      <c r="FNI2" s="0"/>
      <c r="FNJ2" s="0"/>
      <c r="FNK2" s="0"/>
      <c r="FNL2" s="0"/>
      <c r="FNM2" s="0"/>
      <c r="FNN2" s="0"/>
      <c r="FNO2" s="0"/>
      <c r="FNP2" s="0"/>
      <c r="FNQ2" s="0"/>
      <c r="FNR2" s="0"/>
      <c r="FNS2" s="0"/>
      <c r="FNT2" s="0"/>
      <c r="FNU2" s="0"/>
      <c r="FNV2" s="0"/>
      <c r="FNW2" s="0"/>
      <c r="FNX2" s="0"/>
      <c r="FNY2" s="0"/>
      <c r="FNZ2" s="0"/>
      <c r="FOA2" s="0"/>
      <c r="FOB2" s="0"/>
      <c r="FOC2" s="0"/>
      <c r="FOD2" s="0"/>
      <c r="FOE2" s="0"/>
      <c r="FOF2" s="0"/>
      <c r="FOG2" s="0"/>
      <c r="FOH2" s="0"/>
      <c r="FOI2" s="0"/>
      <c r="FOJ2" s="0"/>
      <c r="FOK2" s="0"/>
      <c r="FOL2" s="0"/>
      <c r="FOM2" s="0"/>
      <c r="FON2" s="0"/>
      <c r="FOO2" s="0"/>
      <c r="FOP2" s="0"/>
      <c r="FOQ2" s="0"/>
      <c r="FOR2" s="0"/>
      <c r="FOS2" s="0"/>
      <c r="FOT2" s="0"/>
      <c r="FOU2" s="0"/>
      <c r="FOV2" s="0"/>
      <c r="FOW2" s="0"/>
      <c r="FOX2" s="0"/>
      <c r="FOY2" s="0"/>
      <c r="FOZ2" s="0"/>
      <c r="FPA2" s="0"/>
      <c r="FPB2" s="0"/>
      <c r="FPC2" s="0"/>
      <c r="FPD2" s="0"/>
      <c r="FPE2" s="0"/>
      <c r="FPF2" s="0"/>
      <c r="FPG2" s="0"/>
      <c r="FPH2" s="0"/>
      <c r="FPI2" s="0"/>
      <c r="FPJ2" s="0"/>
      <c r="FPK2" s="0"/>
      <c r="FPL2" s="0"/>
      <c r="FPM2" s="0"/>
      <c r="FPN2" s="0"/>
      <c r="FPO2" s="0"/>
      <c r="FPP2" s="0"/>
      <c r="FPQ2" s="0"/>
      <c r="FPR2" s="0"/>
      <c r="FPS2" s="0"/>
      <c r="FPT2" s="0"/>
      <c r="FPU2" s="0"/>
      <c r="FPV2" s="0"/>
      <c r="FPW2" s="0"/>
      <c r="FPX2" s="0"/>
      <c r="FPY2" s="0"/>
      <c r="FPZ2" s="0"/>
      <c r="FQA2" s="0"/>
      <c r="FQB2" s="0"/>
      <c r="FQC2" s="0"/>
      <c r="FQD2" s="0"/>
      <c r="FQE2" s="0"/>
      <c r="FQF2" s="0"/>
      <c r="FQG2" s="0"/>
      <c r="FQH2" s="0"/>
      <c r="FQI2" s="0"/>
      <c r="FQJ2" s="0"/>
      <c r="FQK2" s="0"/>
      <c r="FQL2" s="0"/>
      <c r="FQM2" s="0"/>
      <c r="FQN2" s="0"/>
      <c r="FQO2" s="0"/>
      <c r="FQP2" s="0"/>
      <c r="FQQ2" s="0"/>
      <c r="FQR2" s="0"/>
      <c r="FQS2" s="0"/>
      <c r="FQT2" s="0"/>
      <c r="FQU2" s="0"/>
      <c r="FQV2" s="0"/>
      <c r="FQW2" s="0"/>
      <c r="FQX2" s="0"/>
      <c r="FQY2" s="0"/>
      <c r="FQZ2" s="0"/>
      <c r="FRA2" s="0"/>
      <c r="FRB2" s="0"/>
      <c r="FRC2" s="0"/>
      <c r="FRD2" s="0"/>
      <c r="FRE2" s="0"/>
      <c r="FRF2" s="0"/>
      <c r="FRG2" s="0"/>
      <c r="FRH2" s="0"/>
      <c r="FRI2" s="0"/>
      <c r="FRJ2" s="0"/>
      <c r="FRK2" s="0"/>
      <c r="FRL2" s="0"/>
      <c r="FRM2" s="0"/>
      <c r="FRN2" s="0"/>
      <c r="FRO2" s="0"/>
      <c r="FRP2" s="0"/>
      <c r="FRQ2" s="0"/>
      <c r="FRR2" s="0"/>
      <c r="FRS2" s="0"/>
      <c r="FRT2" s="0"/>
      <c r="FRU2" s="0"/>
      <c r="FRV2" s="0"/>
      <c r="FRW2" s="0"/>
      <c r="FRX2" s="0"/>
      <c r="FRY2" s="0"/>
      <c r="FRZ2" s="0"/>
      <c r="FSA2" s="0"/>
      <c r="FSB2" s="0"/>
      <c r="FSC2" s="0"/>
      <c r="FSD2" s="0"/>
      <c r="FSE2" s="0"/>
      <c r="FSF2" s="0"/>
      <c r="FSG2" s="0"/>
      <c r="FSH2" s="0"/>
      <c r="FSI2" s="0"/>
      <c r="FSJ2" s="0"/>
      <c r="FSK2" s="0"/>
      <c r="FSL2" s="0"/>
      <c r="FSM2" s="0"/>
      <c r="FSN2" s="0"/>
      <c r="FSO2" s="0"/>
      <c r="FSP2" s="0"/>
      <c r="FSQ2" s="0"/>
      <c r="FSR2" s="0"/>
      <c r="FSS2" s="0"/>
      <c r="FST2" s="0"/>
      <c r="FSU2" s="0"/>
      <c r="FSV2" s="0"/>
      <c r="FSW2" s="0"/>
      <c r="FSX2" s="0"/>
      <c r="FSY2" s="0"/>
      <c r="FSZ2" s="0"/>
      <c r="FTA2" s="0"/>
      <c r="FTB2" s="0"/>
      <c r="FTC2" s="0"/>
      <c r="FTD2" s="0"/>
      <c r="FTE2" s="0"/>
      <c r="FTF2" s="0"/>
      <c r="FTG2" s="0"/>
      <c r="FTH2" s="0"/>
      <c r="FTI2" s="0"/>
      <c r="FTJ2" s="0"/>
      <c r="FTK2" s="0"/>
      <c r="FTL2" s="0"/>
      <c r="FTM2" s="0"/>
      <c r="FTN2" s="0"/>
      <c r="FTO2" s="0"/>
      <c r="FTP2" s="0"/>
      <c r="FTQ2" s="0"/>
      <c r="FTR2" s="0"/>
      <c r="FTS2" s="0"/>
      <c r="FTT2" s="0"/>
      <c r="FTU2" s="0"/>
      <c r="FTV2" s="0"/>
      <c r="FTW2" s="0"/>
      <c r="FTX2" s="0"/>
      <c r="FTY2" s="0"/>
      <c r="FTZ2" s="0"/>
      <c r="FUA2" s="0"/>
      <c r="FUB2" s="0"/>
      <c r="FUC2" s="0"/>
      <c r="FUD2" s="0"/>
      <c r="FUE2" s="0"/>
      <c r="FUF2" s="0"/>
      <c r="FUG2" s="0"/>
      <c r="FUH2" s="0"/>
      <c r="FUI2" s="0"/>
      <c r="FUJ2" s="0"/>
      <c r="FUK2" s="0"/>
      <c r="FUL2" s="0"/>
      <c r="FUM2" s="0"/>
      <c r="FUN2" s="0"/>
      <c r="FUO2" s="0"/>
      <c r="FUP2" s="0"/>
      <c r="FUQ2" s="0"/>
      <c r="FUR2" s="0"/>
      <c r="FUS2" s="0"/>
      <c r="FUT2" s="0"/>
      <c r="FUU2" s="0"/>
      <c r="FUV2" s="0"/>
      <c r="FUW2" s="0"/>
      <c r="FUX2" s="0"/>
      <c r="FUY2" s="0"/>
      <c r="FUZ2" s="0"/>
      <c r="FVA2" s="0"/>
      <c r="FVB2" s="0"/>
      <c r="FVC2" s="0"/>
      <c r="FVD2" s="0"/>
      <c r="FVE2" s="0"/>
      <c r="FVF2" s="0"/>
      <c r="FVG2" s="0"/>
      <c r="FVH2" s="0"/>
      <c r="FVI2" s="0"/>
      <c r="FVJ2" s="0"/>
      <c r="FVK2" s="0"/>
      <c r="FVL2" s="0"/>
      <c r="FVM2" s="0"/>
      <c r="FVN2" s="0"/>
      <c r="FVO2" s="0"/>
      <c r="FVP2" s="0"/>
      <c r="FVQ2" s="0"/>
      <c r="FVR2" s="0"/>
      <c r="FVS2" s="0"/>
      <c r="FVT2" s="0"/>
      <c r="FVU2" s="0"/>
      <c r="FVV2" s="0"/>
      <c r="FVW2" s="0"/>
      <c r="FVX2" s="0"/>
      <c r="FVY2" s="0"/>
      <c r="FVZ2" s="0"/>
      <c r="FWA2" s="0"/>
      <c r="FWB2" s="0"/>
      <c r="FWC2" s="0"/>
      <c r="FWD2" s="0"/>
      <c r="FWE2" s="0"/>
      <c r="FWF2" s="0"/>
      <c r="FWG2" s="0"/>
      <c r="FWH2" s="0"/>
      <c r="FWI2" s="0"/>
      <c r="FWJ2" s="0"/>
      <c r="FWK2" s="0"/>
      <c r="FWL2" s="0"/>
      <c r="FWM2" s="0"/>
      <c r="FWN2" s="0"/>
      <c r="FWO2" s="0"/>
      <c r="FWP2" s="0"/>
      <c r="FWQ2" s="0"/>
      <c r="FWR2" s="0"/>
      <c r="FWS2" s="0"/>
      <c r="FWT2" s="0"/>
      <c r="FWU2" s="0"/>
      <c r="FWV2" s="0"/>
      <c r="FWW2" s="0"/>
      <c r="FWX2" s="0"/>
      <c r="FWY2" s="0"/>
      <c r="FWZ2" s="0"/>
      <c r="FXA2" s="0"/>
      <c r="FXB2" s="0"/>
      <c r="FXC2" s="0"/>
      <c r="FXD2" s="0"/>
      <c r="FXE2" s="0"/>
      <c r="FXF2" s="0"/>
      <c r="FXG2" s="0"/>
      <c r="FXH2" s="0"/>
      <c r="FXI2" s="0"/>
      <c r="FXJ2" s="0"/>
      <c r="FXK2" s="0"/>
      <c r="FXL2" s="0"/>
      <c r="FXM2" s="0"/>
      <c r="FXN2" s="0"/>
      <c r="FXO2" s="0"/>
      <c r="FXP2" s="0"/>
      <c r="FXQ2" s="0"/>
      <c r="FXR2" s="0"/>
      <c r="FXS2" s="0"/>
      <c r="FXT2" s="0"/>
      <c r="FXU2" s="0"/>
      <c r="FXV2" s="0"/>
      <c r="FXW2" s="0"/>
      <c r="FXX2" s="0"/>
      <c r="FXY2" s="0"/>
      <c r="FXZ2" s="0"/>
      <c r="FYA2" s="0"/>
      <c r="FYB2" s="0"/>
      <c r="FYC2" s="0"/>
      <c r="FYD2" s="0"/>
      <c r="FYE2" s="0"/>
      <c r="FYF2" s="0"/>
      <c r="FYG2" s="0"/>
      <c r="FYH2" s="0"/>
      <c r="FYI2" s="0"/>
      <c r="FYJ2" s="0"/>
      <c r="FYK2" s="0"/>
      <c r="FYL2" s="0"/>
      <c r="FYM2" s="0"/>
      <c r="FYN2" s="0"/>
      <c r="FYO2" s="0"/>
      <c r="FYP2" s="0"/>
      <c r="FYQ2" s="0"/>
      <c r="FYR2" s="0"/>
      <c r="FYS2" s="0"/>
      <c r="FYT2" s="0"/>
      <c r="FYU2" s="0"/>
      <c r="FYV2" s="0"/>
      <c r="FYW2" s="0"/>
      <c r="FYX2" s="0"/>
      <c r="FYY2" s="0"/>
      <c r="FYZ2" s="0"/>
      <c r="FZA2" s="0"/>
      <c r="FZB2" s="0"/>
      <c r="FZC2" s="0"/>
      <c r="FZD2" s="0"/>
      <c r="FZE2" s="0"/>
      <c r="FZF2" s="0"/>
      <c r="FZG2" s="0"/>
      <c r="FZH2" s="0"/>
      <c r="FZI2" s="0"/>
      <c r="FZJ2" s="0"/>
      <c r="FZK2" s="0"/>
      <c r="FZL2" s="0"/>
      <c r="FZM2" s="0"/>
      <c r="FZN2" s="0"/>
      <c r="FZO2" s="0"/>
      <c r="FZP2" s="0"/>
      <c r="FZQ2" s="0"/>
      <c r="FZR2" s="0"/>
      <c r="FZS2" s="0"/>
      <c r="FZT2" s="0"/>
      <c r="FZU2" s="0"/>
      <c r="FZV2" s="0"/>
      <c r="FZW2" s="0"/>
      <c r="FZX2" s="0"/>
      <c r="FZY2" s="0"/>
      <c r="FZZ2" s="0"/>
      <c r="GAA2" s="0"/>
      <c r="GAB2" s="0"/>
      <c r="GAC2" s="0"/>
      <c r="GAD2" s="0"/>
      <c r="GAE2" s="0"/>
      <c r="GAF2" s="0"/>
      <c r="GAG2" s="0"/>
      <c r="GAH2" s="0"/>
      <c r="GAI2" s="0"/>
      <c r="GAJ2" s="0"/>
      <c r="GAK2" s="0"/>
      <c r="GAL2" s="0"/>
      <c r="GAM2" s="0"/>
      <c r="GAN2" s="0"/>
      <c r="GAO2" s="0"/>
      <c r="GAP2" s="0"/>
      <c r="GAQ2" s="0"/>
      <c r="GAR2" s="0"/>
      <c r="GAS2" s="0"/>
      <c r="GAT2" s="0"/>
      <c r="GAU2" s="0"/>
      <c r="GAV2" s="0"/>
      <c r="GAW2" s="0"/>
      <c r="GAX2" s="0"/>
      <c r="GAY2" s="0"/>
      <c r="GAZ2" s="0"/>
      <c r="GBA2" s="0"/>
      <c r="GBB2" s="0"/>
      <c r="GBC2" s="0"/>
      <c r="GBD2" s="0"/>
      <c r="GBE2" s="0"/>
      <c r="GBF2" s="0"/>
      <c r="GBG2" s="0"/>
      <c r="GBH2" s="0"/>
      <c r="GBI2" s="0"/>
      <c r="GBJ2" s="0"/>
      <c r="GBK2" s="0"/>
      <c r="GBL2" s="0"/>
      <c r="GBM2" s="0"/>
      <c r="GBN2" s="0"/>
      <c r="GBO2" s="0"/>
      <c r="GBP2" s="0"/>
      <c r="GBQ2" s="0"/>
      <c r="GBR2" s="0"/>
      <c r="GBS2" s="0"/>
      <c r="GBT2" s="0"/>
      <c r="GBU2" s="0"/>
      <c r="GBV2" s="0"/>
      <c r="GBW2" s="0"/>
      <c r="GBX2" s="0"/>
      <c r="GBY2" s="0"/>
      <c r="GBZ2" s="0"/>
      <c r="GCA2" s="0"/>
      <c r="GCB2" s="0"/>
      <c r="GCC2" s="0"/>
      <c r="GCD2" s="0"/>
      <c r="GCE2" s="0"/>
      <c r="GCF2" s="0"/>
      <c r="GCG2" s="0"/>
      <c r="GCH2" s="0"/>
      <c r="GCI2" s="0"/>
      <c r="GCJ2" s="0"/>
      <c r="GCK2" s="0"/>
      <c r="GCL2" s="0"/>
      <c r="GCM2" s="0"/>
      <c r="GCN2" s="0"/>
      <c r="GCO2" s="0"/>
      <c r="GCP2" s="0"/>
      <c r="GCQ2" s="0"/>
      <c r="GCR2" s="0"/>
      <c r="GCS2" s="0"/>
      <c r="GCT2" s="0"/>
      <c r="GCU2" s="0"/>
      <c r="GCV2" s="0"/>
      <c r="GCW2" s="0"/>
      <c r="GCX2" s="0"/>
      <c r="GCY2" s="0"/>
      <c r="GCZ2" s="0"/>
      <c r="GDA2" s="0"/>
      <c r="GDB2" s="0"/>
      <c r="GDC2" s="0"/>
      <c r="GDD2" s="0"/>
      <c r="GDE2" s="0"/>
      <c r="GDF2" s="0"/>
      <c r="GDG2" s="0"/>
      <c r="GDH2" s="0"/>
      <c r="GDI2" s="0"/>
      <c r="GDJ2" s="0"/>
      <c r="GDK2" s="0"/>
      <c r="GDL2" s="0"/>
      <c r="GDM2" s="0"/>
      <c r="GDN2" s="0"/>
      <c r="GDO2" s="0"/>
      <c r="GDP2" s="0"/>
      <c r="GDQ2" s="0"/>
      <c r="GDR2" s="0"/>
      <c r="GDS2" s="0"/>
      <c r="GDT2" s="0"/>
      <c r="GDU2" s="0"/>
      <c r="GDV2" s="0"/>
      <c r="GDW2" s="0"/>
      <c r="GDX2" s="0"/>
      <c r="GDY2" s="0"/>
      <c r="GDZ2" s="0"/>
      <c r="GEA2" s="0"/>
      <c r="GEB2" s="0"/>
      <c r="GEC2" s="0"/>
      <c r="GED2" s="0"/>
      <c r="GEE2" s="0"/>
      <c r="GEF2" s="0"/>
      <c r="GEG2" s="0"/>
      <c r="GEH2" s="0"/>
      <c r="GEI2" s="0"/>
      <c r="GEJ2" s="0"/>
      <c r="GEK2" s="0"/>
      <c r="GEL2" s="0"/>
      <c r="GEM2" s="0"/>
      <c r="GEN2" s="0"/>
      <c r="GEO2" s="0"/>
      <c r="GEP2" s="0"/>
      <c r="GEQ2" s="0"/>
      <c r="GER2" s="0"/>
      <c r="GES2" s="0"/>
      <c r="GET2" s="0"/>
      <c r="GEU2" s="0"/>
      <c r="GEV2" s="0"/>
      <c r="GEW2" s="0"/>
      <c r="GEX2" s="0"/>
      <c r="GEY2" s="0"/>
      <c r="GEZ2" s="0"/>
      <c r="GFA2" s="0"/>
      <c r="GFB2" s="0"/>
      <c r="GFC2" s="0"/>
      <c r="GFD2" s="0"/>
      <c r="GFE2" s="0"/>
      <c r="GFF2" s="0"/>
      <c r="GFG2" s="0"/>
      <c r="GFH2" s="0"/>
      <c r="GFI2" s="0"/>
      <c r="GFJ2" s="0"/>
      <c r="GFK2" s="0"/>
      <c r="GFL2" s="0"/>
      <c r="GFM2" s="0"/>
      <c r="GFN2" s="0"/>
      <c r="GFO2" s="0"/>
      <c r="GFP2" s="0"/>
      <c r="GFQ2" s="0"/>
      <c r="GFR2" s="0"/>
      <c r="GFS2" s="0"/>
      <c r="GFT2" s="0"/>
      <c r="GFU2" s="0"/>
      <c r="GFV2" s="0"/>
      <c r="GFW2" s="0"/>
      <c r="GFX2" s="0"/>
      <c r="GFY2" s="0"/>
      <c r="GFZ2" s="0"/>
      <c r="GGA2" s="0"/>
      <c r="GGB2" s="0"/>
      <c r="GGC2" s="0"/>
      <c r="GGD2" s="0"/>
      <c r="GGE2" s="0"/>
      <c r="GGF2" s="0"/>
      <c r="GGG2" s="0"/>
      <c r="GGH2" s="0"/>
      <c r="GGI2" s="0"/>
      <c r="GGJ2" s="0"/>
      <c r="GGK2" s="0"/>
      <c r="GGL2" s="0"/>
      <c r="GGM2" s="0"/>
      <c r="GGN2" s="0"/>
      <c r="GGO2" s="0"/>
      <c r="GGP2" s="0"/>
      <c r="GGQ2" s="0"/>
      <c r="GGR2" s="0"/>
      <c r="GGS2" s="0"/>
      <c r="GGT2" s="0"/>
      <c r="GGU2" s="0"/>
      <c r="GGV2" s="0"/>
      <c r="GGW2" s="0"/>
      <c r="GGX2" s="0"/>
      <c r="GGY2" s="0"/>
      <c r="GGZ2" s="0"/>
      <c r="GHA2" s="0"/>
      <c r="GHB2" s="0"/>
      <c r="GHC2" s="0"/>
      <c r="GHD2" s="0"/>
      <c r="GHE2" s="0"/>
      <c r="GHF2" s="0"/>
      <c r="GHG2" s="0"/>
      <c r="GHH2" s="0"/>
      <c r="GHI2" s="0"/>
      <c r="GHJ2" s="0"/>
      <c r="GHK2" s="0"/>
      <c r="GHL2" s="0"/>
      <c r="GHM2" s="0"/>
      <c r="GHN2" s="0"/>
      <c r="GHO2" s="0"/>
      <c r="GHP2" s="0"/>
      <c r="GHQ2" s="0"/>
      <c r="GHR2" s="0"/>
      <c r="GHS2" s="0"/>
      <c r="GHT2" s="0"/>
      <c r="GHU2" s="0"/>
      <c r="GHV2" s="0"/>
      <c r="GHW2" s="0"/>
      <c r="GHX2" s="0"/>
      <c r="GHY2" s="0"/>
      <c r="GHZ2" s="0"/>
      <c r="GIA2" s="0"/>
      <c r="GIB2" s="0"/>
      <c r="GIC2" s="0"/>
      <c r="GID2" s="0"/>
      <c r="GIE2" s="0"/>
      <c r="GIF2" s="0"/>
      <c r="GIG2" s="0"/>
      <c r="GIH2" s="0"/>
      <c r="GII2" s="0"/>
      <c r="GIJ2" s="0"/>
      <c r="GIK2" s="0"/>
      <c r="GIL2" s="0"/>
      <c r="GIM2" s="0"/>
      <c r="GIN2" s="0"/>
      <c r="GIO2" s="0"/>
      <c r="GIP2" s="0"/>
      <c r="GIQ2" s="0"/>
      <c r="GIR2" s="0"/>
      <c r="GIS2" s="0"/>
      <c r="GIT2" s="0"/>
      <c r="GIU2" s="0"/>
      <c r="GIV2" s="0"/>
      <c r="GIW2" s="0"/>
      <c r="GIX2" s="0"/>
      <c r="GIY2" s="0"/>
      <c r="GIZ2" s="0"/>
      <c r="GJA2" s="0"/>
      <c r="GJB2" s="0"/>
      <c r="GJC2" s="0"/>
      <c r="GJD2" s="0"/>
      <c r="GJE2" s="0"/>
      <c r="GJF2" s="0"/>
      <c r="GJG2" s="0"/>
      <c r="GJH2" s="0"/>
      <c r="GJI2" s="0"/>
      <c r="GJJ2" s="0"/>
      <c r="GJK2" s="0"/>
      <c r="GJL2" s="0"/>
      <c r="GJM2" s="0"/>
      <c r="GJN2" s="0"/>
      <c r="GJO2" s="0"/>
      <c r="GJP2" s="0"/>
      <c r="GJQ2" s="0"/>
      <c r="GJR2" s="0"/>
      <c r="GJS2" s="0"/>
      <c r="GJT2" s="0"/>
      <c r="GJU2" s="0"/>
      <c r="GJV2" s="0"/>
      <c r="GJW2" s="0"/>
      <c r="GJX2" s="0"/>
      <c r="GJY2" s="0"/>
      <c r="GJZ2" s="0"/>
      <c r="GKA2" s="0"/>
      <c r="GKB2" s="0"/>
      <c r="GKC2" s="0"/>
      <c r="GKD2" s="0"/>
      <c r="GKE2" s="0"/>
      <c r="GKF2" s="0"/>
      <c r="GKG2" s="0"/>
      <c r="GKH2" s="0"/>
      <c r="GKI2" s="0"/>
      <c r="GKJ2" s="0"/>
      <c r="GKK2" s="0"/>
      <c r="GKL2" s="0"/>
      <c r="GKM2" s="0"/>
      <c r="GKN2" s="0"/>
      <c r="GKO2" s="0"/>
      <c r="GKP2" s="0"/>
      <c r="GKQ2" s="0"/>
      <c r="GKR2" s="0"/>
      <c r="GKS2" s="0"/>
      <c r="GKT2" s="0"/>
      <c r="GKU2" s="0"/>
      <c r="GKV2" s="0"/>
      <c r="GKW2" s="0"/>
      <c r="GKX2" s="0"/>
      <c r="GKY2" s="0"/>
      <c r="GKZ2" s="0"/>
      <c r="GLA2" s="0"/>
      <c r="GLB2" s="0"/>
      <c r="GLC2" s="0"/>
      <c r="GLD2" s="0"/>
      <c r="GLE2" s="0"/>
      <c r="GLF2" s="0"/>
      <c r="GLG2" s="0"/>
      <c r="GLH2" s="0"/>
      <c r="GLI2" s="0"/>
      <c r="GLJ2" s="0"/>
      <c r="GLK2" s="0"/>
      <c r="GLL2" s="0"/>
      <c r="GLM2" s="0"/>
      <c r="GLN2" s="0"/>
      <c r="GLO2" s="0"/>
      <c r="GLP2" s="0"/>
      <c r="GLQ2" s="0"/>
      <c r="GLR2" s="0"/>
      <c r="GLS2" s="0"/>
      <c r="GLT2" s="0"/>
      <c r="GLU2" s="0"/>
      <c r="GLV2" s="0"/>
      <c r="GLW2" s="0"/>
      <c r="GLX2" s="0"/>
      <c r="GLY2" s="0"/>
      <c r="GLZ2" s="0"/>
      <c r="GMA2" s="0"/>
      <c r="GMB2" s="0"/>
      <c r="GMC2" s="0"/>
      <c r="GMD2" s="0"/>
      <c r="GME2" s="0"/>
      <c r="GMF2" s="0"/>
      <c r="GMG2" s="0"/>
      <c r="GMH2" s="0"/>
      <c r="GMI2" s="0"/>
      <c r="GMJ2" s="0"/>
      <c r="GMK2" s="0"/>
      <c r="GML2" s="0"/>
      <c r="GMM2" s="0"/>
      <c r="GMN2" s="0"/>
      <c r="GMO2" s="0"/>
      <c r="GMP2" s="0"/>
      <c r="GMQ2" s="0"/>
      <c r="GMR2" s="0"/>
      <c r="GMS2" s="0"/>
      <c r="GMT2" s="0"/>
      <c r="GMU2" s="0"/>
      <c r="GMV2" s="0"/>
      <c r="GMW2" s="0"/>
      <c r="GMX2" s="0"/>
      <c r="GMY2" s="0"/>
      <c r="GMZ2" s="0"/>
      <c r="GNA2" s="0"/>
      <c r="GNB2" s="0"/>
      <c r="GNC2" s="0"/>
      <c r="GND2" s="0"/>
      <c r="GNE2" s="0"/>
      <c r="GNF2" s="0"/>
      <c r="GNG2" s="0"/>
      <c r="GNH2" s="0"/>
      <c r="GNI2" s="0"/>
      <c r="GNJ2" s="0"/>
      <c r="GNK2" s="0"/>
      <c r="GNL2" s="0"/>
      <c r="GNM2" s="0"/>
      <c r="GNN2" s="0"/>
      <c r="GNO2" s="0"/>
      <c r="GNP2" s="0"/>
      <c r="GNQ2" s="0"/>
      <c r="GNR2" s="0"/>
      <c r="GNS2" s="0"/>
      <c r="GNT2" s="0"/>
      <c r="GNU2" s="0"/>
      <c r="GNV2" s="0"/>
      <c r="GNW2" s="0"/>
      <c r="GNX2" s="0"/>
      <c r="GNY2" s="0"/>
      <c r="GNZ2" s="0"/>
      <c r="GOA2" s="0"/>
      <c r="GOB2" s="0"/>
      <c r="GOC2" s="0"/>
      <c r="GOD2" s="0"/>
      <c r="GOE2" s="0"/>
      <c r="GOF2" s="0"/>
      <c r="GOG2" s="0"/>
      <c r="GOH2" s="0"/>
      <c r="GOI2" s="0"/>
      <c r="GOJ2" s="0"/>
      <c r="GOK2" s="0"/>
      <c r="GOL2" s="0"/>
      <c r="GOM2" s="0"/>
      <c r="GON2" s="0"/>
      <c r="GOO2" s="0"/>
      <c r="GOP2" s="0"/>
      <c r="GOQ2" s="0"/>
      <c r="GOR2" s="0"/>
      <c r="GOS2" s="0"/>
      <c r="GOT2" s="0"/>
      <c r="GOU2" s="0"/>
      <c r="GOV2" s="0"/>
      <c r="GOW2" s="0"/>
      <c r="GOX2" s="0"/>
      <c r="GOY2" s="0"/>
      <c r="GOZ2" s="0"/>
      <c r="GPA2" s="0"/>
      <c r="GPB2" s="0"/>
      <c r="GPC2" s="0"/>
      <c r="GPD2" s="0"/>
      <c r="GPE2" s="0"/>
      <c r="GPF2" s="0"/>
      <c r="GPG2" s="0"/>
      <c r="GPH2" s="0"/>
      <c r="GPI2" s="0"/>
      <c r="GPJ2" s="0"/>
      <c r="GPK2" s="0"/>
      <c r="GPL2" s="0"/>
      <c r="GPM2" s="0"/>
      <c r="GPN2" s="0"/>
      <c r="GPO2" s="0"/>
      <c r="GPP2" s="0"/>
      <c r="GPQ2" s="0"/>
      <c r="GPR2" s="0"/>
      <c r="GPS2" s="0"/>
      <c r="GPT2" s="0"/>
      <c r="GPU2" s="0"/>
      <c r="GPV2" s="0"/>
      <c r="GPW2" s="0"/>
      <c r="GPX2" s="0"/>
      <c r="GPY2" s="0"/>
      <c r="GPZ2" s="0"/>
      <c r="GQA2" s="0"/>
      <c r="GQB2" s="0"/>
      <c r="GQC2" s="0"/>
      <c r="GQD2" s="0"/>
      <c r="GQE2" s="0"/>
      <c r="GQF2" s="0"/>
      <c r="GQG2" s="0"/>
      <c r="GQH2" s="0"/>
      <c r="GQI2" s="0"/>
      <c r="GQJ2" s="0"/>
      <c r="GQK2" s="0"/>
      <c r="GQL2" s="0"/>
      <c r="GQM2" s="0"/>
      <c r="GQN2" s="0"/>
      <c r="GQO2" s="0"/>
      <c r="GQP2" s="0"/>
      <c r="GQQ2" s="0"/>
      <c r="GQR2" s="0"/>
      <c r="GQS2" s="0"/>
      <c r="GQT2" s="0"/>
      <c r="GQU2" s="0"/>
      <c r="GQV2" s="0"/>
      <c r="GQW2" s="0"/>
      <c r="GQX2" s="0"/>
      <c r="GQY2" s="0"/>
      <c r="GQZ2" s="0"/>
      <c r="GRA2" s="0"/>
      <c r="GRB2" s="0"/>
      <c r="GRC2" s="0"/>
      <c r="GRD2" s="0"/>
      <c r="GRE2" s="0"/>
      <c r="GRF2" s="0"/>
      <c r="GRG2" s="0"/>
      <c r="GRH2" s="0"/>
      <c r="GRI2" s="0"/>
      <c r="GRJ2" s="0"/>
      <c r="GRK2" s="0"/>
      <c r="GRL2" s="0"/>
      <c r="GRM2" s="0"/>
      <c r="GRN2" s="0"/>
      <c r="GRO2" s="0"/>
      <c r="GRP2" s="0"/>
      <c r="GRQ2" s="0"/>
      <c r="GRR2" s="0"/>
      <c r="GRS2" s="0"/>
      <c r="GRT2" s="0"/>
      <c r="GRU2" s="0"/>
      <c r="GRV2" s="0"/>
      <c r="GRW2" s="0"/>
      <c r="GRX2" s="0"/>
      <c r="GRY2" s="0"/>
      <c r="GRZ2" s="0"/>
      <c r="GSA2" s="0"/>
      <c r="GSB2" s="0"/>
      <c r="GSC2" s="0"/>
      <c r="GSD2" s="0"/>
      <c r="GSE2" s="0"/>
      <c r="GSF2" s="0"/>
      <c r="GSG2" s="0"/>
      <c r="GSH2" s="0"/>
      <c r="GSI2" s="0"/>
      <c r="GSJ2" s="0"/>
      <c r="GSK2" s="0"/>
      <c r="GSL2" s="0"/>
      <c r="GSM2" s="0"/>
      <c r="GSN2" s="0"/>
      <c r="GSO2" s="0"/>
      <c r="GSP2" s="0"/>
      <c r="GSQ2" s="0"/>
      <c r="GSR2" s="0"/>
      <c r="GSS2" s="0"/>
      <c r="GST2" s="0"/>
      <c r="GSU2" s="0"/>
      <c r="GSV2" s="0"/>
      <c r="GSW2" s="0"/>
      <c r="GSX2" s="0"/>
      <c r="GSY2" s="0"/>
      <c r="GSZ2" s="0"/>
      <c r="GTA2" s="0"/>
      <c r="GTB2" s="0"/>
      <c r="GTC2" s="0"/>
      <c r="GTD2" s="0"/>
      <c r="GTE2" s="0"/>
      <c r="GTF2" s="0"/>
      <c r="GTG2" s="0"/>
      <c r="GTH2" s="0"/>
      <c r="GTI2" s="0"/>
      <c r="GTJ2" s="0"/>
      <c r="GTK2" s="0"/>
      <c r="GTL2" s="0"/>
      <c r="GTM2" s="0"/>
      <c r="GTN2" s="0"/>
      <c r="GTO2" s="0"/>
      <c r="GTP2" s="0"/>
      <c r="GTQ2" s="0"/>
      <c r="GTR2" s="0"/>
      <c r="GTS2" s="0"/>
      <c r="GTT2" s="0"/>
      <c r="GTU2" s="0"/>
      <c r="GTV2" s="0"/>
      <c r="GTW2" s="0"/>
      <c r="GTX2" s="0"/>
      <c r="GTY2" s="0"/>
      <c r="GTZ2" s="0"/>
      <c r="GUA2" s="0"/>
      <c r="GUB2" s="0"/>
      <c r="GUC2" s="0"/>
      <c r="GUD2" s="0"/>
      <c r="GUE2" s="0"/>
      <c r="GUF2" s="0"/>
      <c r="GUG2" s="0"/>
      <c r="GUH2" s="0"/>
      <c r="GUI2" s="0"/>
      <c r="GUJ2" s="0"/>
      <c r="GUK2" s="0"/>
      <c r="GUL2" s="0"/>
      <c r="GUM2" s="0"/>
      <c r="GUN2" s="0"/>
      <c r="GUO2" s="0"/>
      <c r="GUP2" s="0"/>
      <c r="GUQ2" s="0"/>
      <c r="GUR2" s="0"/>
      <c r="GUS2" s="0"/>
      <c r="GUT2" s="0"/>
      <c r="GUU2" s="0"/>
      <c r="GUV2" s="0"/>
      <c r="GUW2" s="0"/>
      <c r="GUX2" s="0"/>
      <c r="GUY2" s="0"/>
      <c r="GUZ2" s="0"/>
      <c r="GVA2" s="0"/>
      <c r="GVB2" s="0"/>
      <c r="GVC2" s="0"/>
      <c r="GVD2" s="0"/>
      <c r="GVE2" s="0"/>
      <c r="GVF2" s="0"/>
      <c r="GVG2" s="0"/>
      <c r="GVH2" s="0"/>
      <c r="GVI2" s="0"/>
      <c r="GVJ2" s="0"/>
      <c r="GVK2" s="0"/>
      <c r="GVL2" s="0"/>
      <c r="GVM2" s="0"/>
      <c r="GVN2" s="0"/>
      <c r="GVO2" s="0"/>
      <c r="GVP2" s="0"/>
      <c r="GVQ2" s="0"/>
      <c r="GVR2" s="0"/>
      <c r="GVS2" s="0"/>
      <c r="GVT2" s="0"/>
      <c r="GVU2" s="0"/>
      <c r="GVV2" s="0"/>
      <c r="GVW2" s="0"/>
      <c r="GVX2" s="0"/>
      <c r="GVY2" s="0"/>
      <c r="GVZ2" s="0"/>
      <c r="GWA2" s="0"/>
      <c r="GWB2" s="0"/>
      <c r="GWC2" s="0"/>
      <c r="GWD2" s="0"/>
      <c r="GWE2" s="0"/>
      <c r="GWF2" s="0"/>
      <c r="GWG2" s="0"/>
      <c r="GWH2" s="0"/>
      <c r="GWI2" s="0"/>
      <c r="GWJ2" s="0"/>
      <c r="GWK2" s="0"/>
      <c r="GWL2" s="0"/>
      <c r="GWM2" s="0"/>
      <c r="GWN2" s="0"/>
      <c r="GWO2" s="0"/>
      <c r="GWP2" s="0"/>
      <c r="GWQ2" s="0"/>
      <c r="GWR2" s="0"/>
      <c r="GWS2" s="0"/>
      <c r="GWT2" s="0"/>
      <c r="GWU2" s="0"/>
      <c r="GWV2" s="0"/>
      <c r="GWW2" s="0"/>
      <c r="GWX2" s="0"/>
      <c r="GWY2" s="0"/>
      <c r="GWZ2" s="0"/>
      <c r="GXA2" s="0"/>
      <c r="GXB2" s="0"/>
      <c r="GXC2" s="0"/>
      <c r="GXD2" s="0"/>
      <c r="GXE2" s="0"/>
      <c r="GXF2" s="0"/>
      <c r="GXG2" s="0"/>
      <c r="GXH2" s="0"/>
      <c r="GXI2" s="0"/>
      <c r="GXJ2" s="0"/>
      <c r="GXK2" s="0"/>
      <c r="GXL2" s="0"/>
      <c r="GXM2" s="0"/>
      <c r="GXN2" s="0"/>
      <c r="GXO2" s="0"/>
      <c r="GXP2" s="0"/>
      <c r="GXQ2" s="0"/>
      <c r="GXR2" s="0"/>
      <c r="GXS2" s="0"/>
      <c r="GXT2" s="0"/>
      <c r="GXU2" s="0"/>
      <c r="GXV2" s="0"/>
      <c r="GXW2" s="0"/>
      <c r="GXX2" s="0"/>
      <c r="GXY2" s="0"/>
      <c r="GXZ2" s="0"/>
      <c r="GYA2" s="0"/>
      <c r="GYB2" s="0"/>
      <c r="GYC2" s="0"/>
      <c r="GYD2" s="0"/>
      <c r="GYE2" s="0"/>
      <c r="GYF2" s="0"/>
      <c r="GYG2" s="0"/>
      <c r="GYH2" s="0"/>
      <c r="GYI2" s="0"/>
      <c r="GYJ2" s="0"/>
      <c r="GYK2" s="0"/>
      <c r="GYL2" s="0"/>
      <c r="GYM2" s="0"/>
      <c r="GYN2" s="0"/>
      <c r="GYO2" s="0"/>
      <c r="GYP2" s="0"/>
      <c r="GYQ2" s="0"/>
      <c r="GYR2" s="0"/>
      <c r="GYS2" s="0"/>
      <c r="GYT2" s="0"/>
      <c r="GYU2" s="0"/>
      <c r="GYV2" s="0"/>
      <c r="GYW2" s="0"/>
      <c r="GYX2" s="0"/>
      <c r="GYY2" s="0"/>
      <c r="GYZ2" s="0"/>
      <c r="GZA2" s="0"/>
      <c r="GZB2" s="0"/>
      <c r="GZC2" s="0"/>
      <c r="GZD2" s="0"/>
      <c r="GZE2" s="0"/>
      <c r="GZF2" s="0"/>
      <c r="GZG2" s="0"/>
      <c r="GZH2" s="0"/>
      <c r="GZI2" s="0"/>
      <c r="GZJ2" s="0"/>
      <c r="GZK2" s="0"/>
      <c r="GZL2" s="0"/>
      <c r="GZM2" s="0"/>
      <c r="GZN2" s="0"/>
      <c r="GZO2" s="0"/>
      <c r="GZP2" s="0"/>
      <c r="GZQ2" s="0"/>
      <c r="GZR2" s="0"/>
      <c r="GZS2" s="0"/>
      <c r="GZT2" s="0"/>
      <c r="GZU2" s="0"/>
      <c r="GZV2" s="0"/>
      <c r="GZW2" s="0"/>
      <c r="GZX2" s="0"/>
      <c r="GZY2" s="0"/>
      <c r="GZZ2" s="0"/>
      <c r="HAA2" s="0"/>
      <c r="HAB2" s="0"/>
      <c r="HAC2" s="0"/>
      <c r="HAD2" s="0"/>
      <c r="HAE2" s="0"/>
      <c r="HAF2" s="0"/>
      <c r="HAG2" s="0"/>
      <c r="HAH2" s="0"/>
      <c r="HAI2" s="0"/>
      <c r="HAJ2" s="0"/>
      <c r="HAK2" s="0"/>
      <c r="HAL2" s="0"/>
      <c r="HAM2" s="0"/>
      <c r="HAN2" s="0"/>
      <c r="HAO2" s="0"/>
      <c r="HAP2" s="0"/>
      <c r="HAQ2" s="0"/>
      <c r="HAR2" s="0"/>
      <c r="HAS2" s="0"/>
      <c r="HAT2" s="0"/>
      <c r="HAU2" s="0"/>
      <c r="HAV2" s="0"/>
      <c r="HAW2" s="0"/>
      <c r="HAX2" s="0"/>
      <c r="HAY2" s="0"/>
      <c r="HAZ2" s="0"/>
      <c r="HBA2" s="0"/>
      <c r="HBB2" s="0"/>
      <c r="HBC2" s="0"/>
      <c r="HBD2" s="0"/>
      <c r="HBE2" s="0"/>
      <c r="HBF2" s="0"/>
      <c r="HBG2" s="0"/>
      <c r="HBH2" s="0"/>
      <c r="HBI2" s="0"/>
      <c r="HBJ2" s="0"/>
      <c r="HBK2" s="0"/>
      <c r="HBL2" s="0"/>
      <c r="HBM2" s="0"/>
      <c r="HBN2" s="0"/>
      <c r="HBO2" s="0"/>
      <c r="HBP2" s="0"/>
      <c r="HBQ2" s="0"/>
      <c r="HBR2" s="0"/>
      <c r="HBS2" s="0"/>
      <c r="HBT2" s="0"/>
      <c r="HBU2" s="0"/>
      <c r="HBV2" s="0"/>
      <c r="HBW2" s="0"/>
      <c r="HBX2" s="0"/>
      <c r="HBY2" s="0"/>
      <c r="HBZ2" s="0"/>
      <c r="HCA2" s="0"/>
      <c r="HCB2" s="0"/>
      <c r="HCC2" s="0"/>
      <c r="HCD2" s="0"/>
      <c r="HCE2" s="0"/>
      <c r="HCF2" s="0"/>
      <c r="HCG2" s="0"/>
      <c r="HCH2" s="0"/>
      <c r="HCI2" s="0"/>
      <c r="HCJ2" s="0"/>
      <c r="HCK2" s="0"/>
      <c r="HCL2" s="0"/>
      <c r="HCM2" s="0"/>
      <c r="HCN2" s="0"/>
      <c r="HCO2" s="0"/>
      <c r="HCP2" s="0"/>
      <c r="HCQ2" s="0"/>
      <c r="HCR2" s="0"/>
      <c r="HCS2" s="0"/>
      <c r="HCT2" s="0"/>
      <c r="HCU2" s="0"/>
      <c r="HCV2" s="0"/>
      <c r="HCW2" s="0"/>
      <c r="HCX2" s="0"/>
      <c r="HCY2" s="0"/>
      <c r="HCZ2" s="0"/>
      <c r="HDA2" s="0"/>
      <c r="HDB2" s="0"/>
      <c r="HDC2" s="0"/>
      <c r="HDD2" s="0"/>
      <c r="HDE2" s="0"/>
      <c r="HDF2" s="0"/>
      <c r="HDG2" s="0"/>
      <c r="HDH2" s="0"/>
      <c r="HDI2" s="0"/>
      <c r="HDJ2" s="0"/>
      <c r="HDK2" s="0"/>
      <c r="HDL2" s="0"/>
      <c r="HDM2" s="0"/>
      <c r="HDN2" s="0"/>
      <c r="HDO2" s="0"/>
      <c r="HDP2" s="0"/>
      <c r="HDQ2" s="0"/>
      <c r="HDR2" s="0"/>
      <c r="HDS2" s="0"/>
      <c r="HDT2" s="0"/>
      <c r="HDU2" s="0"/>
      <c r="HDV2" s="0"/>
      <c r="HDW2" s="0"/>
      <c r="HDX2" s="0"/>
      <c r="HDY2" s="0"/>
      <c r="HDZ2" s="0"/>
      <c r="HEA2" s="0"/>
      <c r="HEB2" s="0"/>
      <c r="HEC2" s="0"/>
      <c r="HED2" s="0"/>
      <c r="HEE2" s="0"/>
      <c r="HEF2" s="0"/>
      <c r="HEG2" s="0"/>
      <c r="HEH2" s="0"/>
      <c r="HEI2" s="0"/>
      <c r="HEJ2" s="0"/>
      <c r="HEK2" s="0"/>
      <c r="HEL2" s="0"/>
      <c r="HEM2" s="0"/>
      <c r="HEN2" s="0"/>
      <c r="HEO2" s="0"/>
      <c r="HEP2" s="0"/>
      <c r="HEQ2" s="0"/>
      <c r="HER2" s="0"/>
      <c r="HES2" s="0"/>
      <c r="HET2" s="0"/>
      <c r="HEU2" s="0"/>
      <c r="HEV2" s="0"/>
      <c r="HEW2" s="0"/>
      <c r="HEX2" s="0"/>
      <c r="HEY2" s="0"/>
      <c r="HEZ2" s="0"/>
      <c r="HFA2" s="0"/>
      <c r="HFB2" s="0"/>
      <c r="HFC2" s="0"/>
      <c r="HFD2" s="0"/>
      <c r="HFE2" s="0"/>
      <c r="HFF2" s="0"/>
      <c r="HFG2" s="0"/>
      <c r="HFH2" s="0"/>
      <c r="HFI2" s="0"/>
      <c r="HFJ2" s="0"/>
      <c r="HFK2" s="0"/>
      <c r="HFL2" s="0"/>
      <c r="HFM2" s="0"/>
      <c r="HFN2" s="0"/>
      <c r="HFO2" s="0"/>
      <c r="HFP2" s="0"/>
      <c r="HFQ2" s="0"/>
      <c r="HFR2" s="0"/>
      <c r="HFS2" s="0"/>
      <c r="HFT2" s="0"/>
      <c r="HFU2" s="0"/>
      <c r="HFV2" s="0"/>
      <c r="HFW2" s="0"/>
      <c r="HFX2" s="0"/>
      <c r="HFY2" s="0"/>
      <c r="HFZ2" s="0"/>
      <c r="HGA2" s="0"/>
      <c r="HGB2" s="0"/>
      <c r="HGC2" s="0"/>
      <c r="HGD2" s="0"/>
      <c r="HGE2" s="0"/>
      <c r="HGF2" s="0"/>
      <c r="HGG2" s="0"/>
      <c r="HGH2" s="0"/>
      <c r="HGI2" s="0"/>
      <c r="HGJ2" s="0"/>
      <c r="HGK2" s="0"/>
      <c r="HGL2" s="0"/>
      <c r="HGM2" s="0"/>
      <c r="HGN2" s="0"/>
      <c r="HGO2" s="0"/>
      <c r="HGP2" s="0"/>
      <c r="HGQ2" s="0"/>
      <c r="HGR2" s="0"/>
      <c r="HGS2" s="0"/>
      <c r="HGT2" s="0"/>
      <c r="HGU2" s="0"/>
      <c r="HGV2" s="0"/>
      <c r="HGW2" s="0"/>
      <c r="HGX2" s="0"/>
      <c r="HGY2" s="0"/>
      <c r="HGZ2" s="0"/>
      <c r="HHA2" s="0"/>
      <c r="HHB2" s="0"/>
      <c r="HHC2" s="0"/>
      <c r="HHD2" s="0"/>
      <c r="HHE2" s="0"/>
      <c r="HHF2" s="0"/>
      <c r="HHG2" s="0"/>
      <c r="HHH2" s="0"/>
      <c r="HHI2" s="0"/>
      <c r="HHJ2" s="0"/>
      <c r="HHK2" s="0"/>
      <c r="HHL2" s="0"/>
      <c r="HHM2" s="0"/>
      <c r="HHN2" s="0"/>
      <c r="HHO2" s="0"/>
      <c r="HHP2" s="0"/>
      <c r="HHQ2" s="0"/>
      <c r="HHR2" s="0"/>
      <c r="HHS2" s="0"/>
      <c r="HHT2" s="0"/>
      <c r="HHU2" s="0"/>
      <c r="HHV2" s="0"/>
      <c r="HHW2" s="0"/>
      <c r="HHX2" s="0"/>
      <c r="HHY2" s="0"/>
      <c r="HHZ2" s="0"/>
      <c r="HIA2" s="0"/>
      <c r="HIB2" s="0"/>
      <c r="HIC2" s="0"/>
      <c r="HID2" s="0"/>
      <c r="HIE2" s="0"/>
      <c r="HIF2" s="0"/>
      <c r="HIG2" s="0"/>
      <c r="HIH2" s="0"/>
      <c r="HII2" s="0"/>
      <c r="HIJ2" s="0"/>
      <c r="HIK2" s="0"/>
      <c r="HIL2" s="0"/>
      <c r="HIM2" s="0"/>
      <c r="HIN2" s="0"/>
      <c r="HIO2" s="0"/>
      <c r="HIP2" s="0"/>
      <c r="HIQ2" s="0"/>
      <c r="HIR2" s="0"/>
      <c r="HIS2" s="0"/>
      <c r="HIT2" s="0"/>
      <c r="HIU2" s="0"/>
      <c r="HIV2" s="0"/>
      <c r="HIW2" s="0"/>
      <c r="HIX2" s="0"/>
      <c r="HIY2" s="0"/>
      <c r="HIZ2" s="0"/>
      <c r="HJA2" s="0"/>
      <c r="HJB2" s="0"/>
      <c r="HJC2" s="0"/>
      <c r="HJD2" s="0"/>
      <c r="HJE2" s="0"/>
      <c r="HJF2" s="0"/>
      <c r="HJG2" s="0"/>
      <c r="HJH2" s="0"/>
      <c r="HJI2" s="0"/>
      <c r="HJJ2" s="0"/>
      <c r="HJK2" s="0"/>
      <c r="HJL2" s="0"/>
      <c r="HJM2" s="0"/>
      <c r="HJN2" s="0"/>
      <c r="HJO2" s="0"/>
      <c r="HJP2" s="0"/>
      <c r="HJQ2" s="0"/>
      <c r="HJR2" s="0"/>
      <c r="HJS2" s="0"/>
      <c r="HJT2" s="0"/>
      <c r="HJU2" s="0"/>
      <c r="HJV2" s="0"/>
      <c r="HJW2" s="0"/>
      <c r="HJX2" s="0"/>
      <c r="HJY2" s="0"/>
      <c r="HJZ2" s="0"/>
      <c r="HKA2" s="0"/>
      <c r="HKB2" s="0"/>
      <c r="HKC2" s="0"/>
      <c r="HKD2" s="0"/>
      <c r="HKE2" s="0"/>
      <c r="HKF2" s="0"/>
      <c r="HKG2" s="0"/>
      <c r="HKH2" s="0"/>
      <c r="HKI2" s="0"/>
      <c r="HKJ2" s="0"/>
      <c r="HKK2" s="0"/>
      <c r="HKL2" s="0"/>
      <c r="HKM2" s="0"/>
      <c r="HKN2" s="0"/>
      <c r="HKO2" s="0"/>
      <c r="HKP2" s="0"/>
      <c r="HKQ2" s="0"/>
      <c r="HKR2" s="0"/>
      <c r="HKS2" s="0"/>
      <c r="HKT2" s="0"/>
      <c r="HKU2" s="0"/>
      <c r="HKV2" s="0"/>
      <c r="HKW2" s="0"/>
      <c r="HKX2" s="0"/>
      <c r="HKY2" s="0"/>
      <c r="HKZ2" s="0"/>
      <c r="HLA2" s="0"/>
      <c r="HLB2" s="0"/>
      <c r="HLC2" s="0"/>
      <c r="HLD2" s="0"/>
      <c r="HLE2" s="0"/>
      <c r="HLF2" s="0"/>
      <c r="HLG2" s="0"/>
      <c r="HLH2" s="0"/>
      <c r="HLI2" s="0"/>
      <c r="HLJ2" s="0"/>
      <c r="HLK2" s="0"/>
      <c r="HLL2" s="0"/>
      <c r="HLM2" s="0"/>
      <c r="HLN2" s="0"/>
      <c r="HLO2" s="0"/>
      <c r="HLP2" s="0"/>
      <c r="HLQ2" s="0"/>
      <c r="HLR2" s="0"/>
      <c r="HLS2" s="0"/>
      <c r="HLT2" s="0"/>
      <c r="HLU2" s="0"/>
      <c r="HLV2" s="0"/>
      <c r="HLW2" s="0"/>
      <c r="HLX2" s="0"/>
      <c r="HLY2" s="0"/>
      <c r="HLZ2" s="0"/>
      <c r="HMA2" s="0"/>
      <c r="HMB2" s="0"/>
      <c r="HMC2" s="0"/>
      <c r="HMD2" s="0"/>
      <c r="HME2" s="0"/>
      <c r="HMF2" s="0"/>
      <c r="HMG2" s="0"/>
      <c r="HMH2" s="0"/>
      <c r="HMI2" s="0"/>
      <c r="HMJ2" s="0"/>
      <c r="HMK2" s="0"/>
      <c r="HML2" s="0"/>
      <c r="HMM2" s="0"/>
      <c r="HMN2" s="0"/>
      <c r="HMO2" s="0"/>
      <c r="HMP2" s="0"/>
      <c r="HMQ2" s="0"/>
      <c r="HMR2" s="0"/>
      <c r="HMS2" s="0"/>
      <c r="HMT2" s="0"/>
      <c r="HMU2" s="0"/>
      <c r="HMV2" s="0"/>
      <c r="HMW2" s="0"/>
      <c r="HMX2" s="0"/>
      <c r="HMY2" s="0"/>
      <c r="HMZ2" s="0"/>
      <c r="HNA2" s="0"/>
      <c r="HNB2" s="0"/>
      <c r="HNC2" s="0"/>
      <c r="HND2" s="0"/>
      <c r="HNE2" s="0"/>
      <c r="HNF2" s="0"/>
      <c r="HNG2" s="0"/>
      <c r="HNH2" s="0"/>
      <c r="HNI2" s="0"/>
      <c r="HNJ2" s="0"/>
      <c r="HNK2" s="0"/>
      <c r="HNL2" s="0"/>
      <c r="HNM2" s="0"/>
      <c r="HNN2" s="0"/>
      <c r="HNO2" s="0"/>
      <c r="HNP2" s="0"/>
      <c r="HNQ2" s="0"/>
      <c r="HNR2" s="0"/>
      <c r="HNS2" s="0"/>
      <c r="HNT2" s="0"/>
      <c r="HNU2" s="0"/>
      <c r="HNV2" s="0"/>
      <c r="HNW2" s="0"/>
      <c r="HNX2" s="0"/>
      <c r="HNY2" s="0"/>
      <c r="HNZ2" s="0"/>
      <c r="HOA2" s="0"/>
      <c r="HOB2" s="0"/>
      <c r="HOC2" s="0"/>
      <c r="HOD2" s="0"/>
      <c r="HOE2" s="0"/>
      <c r="HOF2" s="0"/>
      <c r="HOG2" s="0"/>
      <c r="HOH2" s="0"/>
      <c r="HOI2" s="0"/>
      <c r="HOJ2" s="0"/>
      <c r="HOK2" s="0"/>
      <c r="HOL2" s="0"/>
      <c r="HOM2" s="0"/>
      <c r="HON2" s="0"/>
      <c r="HOO2" s="0"/>
      <c r="HOP2" s="0"/>
      <c r="HOQ2" s="0"/>
      <c r="HOR2" s="0"/>
      <c r="HOS2" s="0"/>
      <c r="HOT2" s="0"/>
      <c r="HOU2" s="0"/>
      <c r="HOV2" s="0"/>
      <c r="HOW2" s="0"/>
      <c r="HOX2" s="0"/>
      <c r="HOY2" s="0"/>
      <c r="HOZ2" s="0"/>
      <c r="HPA2" s="0"/>
      <c r="HPB2" s="0"/>
      <c r="HPC2" s="0"/>
      <c r="HPD2" s="0"/>
      <c r="HPE2" s="0"/>
      <c r="HPF2" s="0"/>
      <c r="HPG2" s="0"/>
      <c r="HPH2" s="0"/>
      <c r="HPI2" s="0"/>
      <c r="HPJ2" s="0"/>
      <c r="HPK2" s="0"/>
      <c r="HPL2" s="0"/>
      <c r="HPM2" s="0"/>
      <c r="HPN2" s="0"/>
      <c r="HPO2" s="0"/>
      <c r="HPP2" s="0"/>
      <c r="HPQ2" s="0"/>
      <c r="HPR2" s="0"/>
      <c r="HPS2" s="0"/>
      <c r="HPT2" s="0"/>
      <c r="HPU2" s="0"/>
      <c r="HPV2" s="0"/>
      <c r="HPW2" s="0"/>
      <c r="HPX2" s="0"/>
      <c r="HPY2" s="0"/>
      <c r="HPZ2" s="0"/>
      <c r="HQA2" s="0"/>
      <c r="HQB2" s="0"/>
      <c r="HQC2" s="0"/>
      <c r="HQD2" s="0"/>
      <c r="HQE2" s="0"/>
      <c r="HQF2" s="0"/>
      <c r="HQG2" s="0"/>
      <c r="HQH2" s="0"/>
      <c r="HQI2" s="0"/>
      <c r="HQJ2" s="0"/>
      <c r="HQK2" s="0"/>
      <c r="HQL2" s="0"/>
      <c r="HQM2" s="0"/>
      <c r="HQN2" s="0"/>
      <c r="HQO2" s="0"/>
      <c r="HQP2" s="0"/>
      <c r="HQQ2" s="0"/>
      <c r="HQR2" s="0"/>
      <c r="HQS2" s="0"/>
      <c r="HQT2" s="0"/>
      <c r="HQU2" s="0"/>
      <c r="HQV2" s="0"/>
      <c r="HQW2" s="0"/>
      <c r="HQX2" s="0"/>
      <c r="HQY2" s="0"/>
      <c r="HQZ2" s="0"/>
      <c r="HRA2" s="0"/>
      <c r="HRB2" s="0"/>
      <c r="HRC2" s="0"/>
      <c r="HRD2" s="0"/>
      <c r="HRE2" s="0"/>
      <c r="HRF2" s="0"/>
      <c r="HRG2" s="0"/>
      <c r="HRH2" s="0"/>
      <c r="HRI2" s="0"/>
      <c r="HRJ2" s="0"/>
      <c r="HRK2" s="0"/>
      <c r="HRL2" s="0"/>
      <c r="HRM2" s="0"/>
      <c r="HRN2" s="0"/>
      <c r="HRO2" s="0"/>
      <c r="HRP2" s="0"/>
      <c r="HRQ2" s="0"/>
      <c r="HRR2" s="0"/>
      <c r="HRS2" s="0"/>
      <c r="HRT2" s="0"/>
      <c r="HRU2" s="0"/>
      <c r="HRV2" s="0"/>
      <c r="HRW2" s="0"/>
      <c r="HRX2" s="0"/>
      <c r="HRY2" s="0"/>
      <c r="HRZ2" s="0"/>
      <c r="HSA2" s="0"/>
      <c r="HSB2" s="0"/>
      <c r="HSC2" s="0"/>
      <c r="HSD2" s="0"/>
      <c r="HSE2" s="0"/>
      <c r="HSF2" s="0"/>
      <c r="HSG2" s="0"/>
      <c r="HSH2" s="0"/>
      <c r="HSI2" s="0"/>
      <c r="HSJ2" s="0"/>
      <c r="HSK2" s="0"/>
      <c r="HSL2" s="0"/>
      <c r="HSM2" s="0"/>
      <c r="HSN2" s="0"/>
      <c r="HSO2" s="0"/>
      <c r="HSP2" s="0"/>
      <c r="HSQ2" s="0"/>
      <c r="HSR2" s="0"/>
      <c r="HSS2" s="0"/>
      <c r="HST2" s="0"/>
      <c r="HSU2" s="0"/>
      <c r="HSV2" s="0"/>
      <c r="HSW2" s="0"/>
      <c r="HSX2" s="0"/>
      <c r="HSY2" s="0"/>
      <c r="HSZ2" s="0"/>
      <c r="HTA2" s="0"/>
      <c r="HTB2" s="0"/>
      <c r="HTC2" s="0"/>
      <c r="HTD2" s="0"/>
      <c r="HTE2" s="0"/>
      <c r="HTF2" s="0"/>
      <c r="HTG2" s="0"/>
      <c r="HTH2" s="0"/>
      <c r="HTI2" s="0"/>
      <c r="HTJ2" s="0"/>
      <c r="HTK2" s="0"/>
      <c r="HTL2" s="0"/>
      <c r="HTM2" s="0"/>
      <c r="HTN2" s="0"/>
      <c r="HTO2" s="0"/>
      <c r="HTP2" s="0"/>
      <c r="HTQ2" s="0"/>
      <c r="HTR2" s="0"/>
      <c r="HTS2" s="0"/>
      <c r="HTT2" s="0"/>
      <c r="HTU2" s="0"/>
      <c r="HTV2" s="0"/>
      <c r="HTW2" s="0"/>
      <c r="HTX2" s="0"/>
      <c r="HTY2" s="0"/>
      <c r="HTZ2" s="0"/>
      <c r="HUA2" s="0"/>
      <c r="HUB2" s="0"/>
      <c r="HUC2" s="0"/>
      <c r="HUD2" s="0"/>
      <c r="HUE2" s="0"/>
      <c r="HUF2" s="0"/>
      <c r="HUG2" s="0"/>
      <c r="HUH2" s="0"/>
      <c r="HUI2" s="0"/>
      <c r="HUJ2" s="0"/>
      <c r="HUK2" s="0"/>
      <c r="HUL2" s="0"/>
      <c r="HUM2" s="0"/>
      <c r="HUN2" s="0"/>
      <c r="HUO2" s="0"/>
      <c r="HUP2" s="0"/>
      <c r="HUQ2" s="0"/>
      <c r="HUR2" s="0"/>
      <c r="HUS2" s="0"/>
      <c r="HUT2" s="0"/>
      <c r="HUU2" s="0"/>
      <c r="HUV2" s="0"/>
      <c r="HUW2" s="0"/>
      <c r="HUX2" s="0"/>
      <c r="HUY2" s="0"/>
      <c r="HUZ2" s="0"/>
      <c r="HVA2" s="0"/>
      <c r="HVB2" s="0"/>
      <c r="HVC2" s="0"/>
      <c r="HVD2" s="0"/>
      <c r="HVE2" s="0"/>
      <c r="HVF2" s="0"/>
      <c r="HVG2" s="0"/>
      <c r="HVH2" s="0"/>
      <c r="HVI2" s="0"/>
      <c r="HVJ2" s="0"/>
      <c r="HVK2" s="0"/>
      <c r="HVL2" s="0"/>
      <c r="HVM2" s="0"/>
      <c r="HVN2" s="0"/>
      <c r="HVO2" s="0"/>
      <c r="HVP2" s="0"/>
      <c r="HVQ2" s="0"/>
      <c r="HVR2" s="0"/>
      <c r="HVS2" s="0"/>
      <c r="HVT2" s="0"/>
      <c r="HVU2" s="0"/>
      <c r="HVV2" s="0"/>
      <c r="HVW2" s="0"/>
      <c r="HVX2" s="0"/>
      <c r="HVY2" s="0"/>
      <c r="HVZ2" s="0"/>
      <c r="HWA2" s="0"/>
      <c r="HWB2" s="0"/>
      <c r="HWC2" s="0"/>
      <c r="HWD2" s="0"/>
      <c r="HWE2" s="0"/>
      <c r="HWF2" s="0"/>
      <c r="HWG2" s="0"/>
      <c r="HWH2" s="0"/>
      <c r="HWI2" s="0"/>
      <c r="HWJ2" s="0"/>
      <c r="HWK2" s="0"/>
      <c r="HWL2" s="0"/>
      <c r="HWM2" s="0"/>
      <c r="HWN2" s="0"/>
      <c r="HWO2" s="0"/>
      <c r="HWP2" s="0"/>
      <c r="HWQ2" s="0"/>
      <c r="HWR2" s="0"/>
      <c r="HWS2" s="0"/>
      <c r="HWT2" s="0"/>
      <c r="HWU2" s="0"/>
      <c r="HWV2" s="0"/>
      <c r="HWW2" s="0"/>
      <c r="HWX2" s="0"/>
      <c r="HWY2" s="0"/>
      <c r="HWZ2" s="0"/>
      <c r="HXA2" s="0"/>
      <c r="HXB2" s="0"/>
      <c r="HXC2" s="0"/>
      <c r="HXD2" s="0"/>
      <c r="HXE2" s="0"/>
      <c r="HXF2" s="0"/>
      <c r="HXG2" s="0"/>
      <c r="HXH2" s="0"/>
      <c r="HXI2" s="0"/>
      <c r="HXJ2" s="0"/>
      <c r="HXK2" s="0"/>
      <c r="HXL2" s="0"/>
      <c r="HXM2" s="0"/>
      <c r="HXN2" s="0"/>
      <c r="HXO2" s="0"/>
      <c r="HXP2" s="0"/>
      <c r="HXQ2" s="0"/>
      <c r="HXR2" s="0"/>
      <c r="HXS2" s="0"/>
      <c r="HXT2" s="0"/>
      <c r="HXU2" s="0"/>
      <c r="HXV2" s="0"/>
      <c r="HXW2" s="0"/>
      <c r="HXX2" s="0"/>
      <c r="HXY2" s="0"/>
      <c r="HXZ2" s="0"/>
      <c r="HYA2" s="0"/>
      <c r="HYB2" s="0"/>
      <c r="HYC2" s="0"/>
      <c r="HYD2" s="0"/>
      <c r="HYE2" s="0"/>
      <c r="HYF2" s="0"/>
      <c r="HYG2" s="0"/>
      <c r="HYH2" s="0"/>
      <c r="HYI2" s="0"/>
      <c r="HYJ2" s="0"/>
      <c r="HYK2" s="0"/>
      <c r="HYL2" s="0"/>
      <c r="HYM2" s="0"/>
      <c r="HYN2" s="0"/>
      <c r="HYO2" s="0"/>
      <c r="HYP2" s="0"/>
      <c r="HYQ2" s="0"/>
      <c r="HYR2" s="0"/>
      <c r="HYS2" s="0"/>
      <c r="HYT2" s="0"/>
      <c r="HYU2" s="0"/>
      <c r="HYV2" s="0"/>
      <c r="HYW2" s="0"/>
      <c r="HYX2" s="0"/>
      <c r="HYY2" s="0"/>
      <c r="HYZ2" s="0"/>
      <c r="HZA2" s="0"/>
      <c r="HZB2" s="0"/>
      <c r="HZC2" s="0"/>
      <c r="HZD2" s="0"/>
      <c r="HZE2" s="0"/>
      <c r="HZF2" s="0"/>
      <c r="HZG2" s="0"/>
      <c r="HZH2" s="0"/>
      <c r="HZI2" s="0"/>
      <c r="HZJ2" s="0"/>
      <c r="HZK2" s="0"/>
      <c r="HZL2" s="0"/>
      <c r="HZM2" s="0"/>
      <c r="HZN2" s="0"/>
      <c r="HZO2" s="0"/>
      <c r="HZP2" s="0"/>
      <c r="HZQ2" s="0"/>
      <c r="HZR2" s="0"/>
      <c r="HZS2" s="0"/>
      <c r="HZT2" s="0"/>
      <c r="HZU2" s="0"/>
      <c r="HZV2" s="0"/>
      <c r="HZW2" s="0"/>
      <c r="HZX2" s="0"/>
      <c r="HZY2" s="0"/>
      <c r="HZZ2" s="0"/>
      <c r="IAA2" s="0"/>
      <c r="IAB2" s="0"/>
      <c r="IAC2" s="0"/>
      <c r="IAD2" s="0"/>
      <c r="IAE2" s="0"/>
      <c r="IAF2" s="0"/>
      <c r="IAG2" s="0"/>
      <c r="IAH2" s="0"/>
      <c r="IAI2" s="0"/>
      <c r="IAJ2" s="0"/>
      <c r="IAK2" s="0"/>
      <c r="IAL2" s="0"/>
      <c r="IAM2" s="0"/>
      <c r="IAN2" s="0"/>
      <c r="IAO2" s="0"/>
      <c r="IAP2" s="0"/>
      <c r="IAQ2" s="0"/>
      <c r="IAR2" s="0"/>
      <c r="IAS2" s="0"/>
      <c r="IAT2" s="0"/>
      <c r="IAU2" s="0"/>
      <c r="IAV2" s="0"/>
      <c r="IAW2" s="0"/>
      <c r="IAX2" s="0"/>
      <c r="IAY2" s="0"/>
      <c r="IAZ2" s="0"/>
      <c r="IBA2" s="0"/>
      <c r="IBB2" s="0"/>
      <c r="IBC2" s="0"/>
      <c r="IBD2" s="0"/>
      <c r="IBE2" s="0"/>
      <c r="IBF2" s="0"/>
      <c r="IBG2" s="0"/>
      <c r="IBH2" s="0"/>
      <c r="IBI2" s="0"/>
      <c r="IBJ2" s="0"/>
      <c r="IBK2" s="0"/>
      <c r="IBL2" s="0"/>
      <c r="IBM2" s="0"/>
      <c r="IBN2" s="0"/>
      <c r="IBO2" s="0"/>
      <c r="IBP2" s="0"/>
      <c r="IBQ2" s="0"/>
      <c r="IBR2" s="0"/>
      <c r="IBS2" s="0"/>
      <c r="IBT2" s="0"/>
      <c r="IBU2" s="0"/>
      <c r="IBV2" s="0"/>
      <c r="IBW2" s="0"/>
      <c r="IBX2" s="0"/>
      <c r="IBY2" s="0"/>
      <c r="IBZ2" s="0"/>
      <c r="ICA2" s="0"/>
      <c r="ICB2" s="0"/>
      <c r="ICC2" s="0"/>
      <c r="ICD2" s="0"/>
      <c r="ICE2" s="0"/>
      <c r="ICF2" s="0"/>
      <c r="ICG2" s="0"/>
      <c r="ICH2" s="0"/>
      <c r="ICI2" s="0"/>
      <c r="ICJ2" s="0"/>
      <c r="ICK2" s="0"/>
      <c r="ICL2" s="0"/>
      <c r="ICM2" s="0"/>
      <c r="ICN2" s="0"/>
      <c r="ICO2" s="0"/>
      <c r="ICP2" s="0"/>
      <c r="ICQ2" s="0"/>
      <c r="ICR2" s="0"/>
      <c r="ICS2" s="0"/>
      <c r="ICT2" s="0"/>
      <c r="ICU2" s="0"/>
      <c r="ICV2" s="0"/>
      <c r="ICW2" s="0"/>
      <c r="ICX2" s="0"/>
      <c r="ICY2" s="0"/>
      <c r="ICZ2" s="0"/>
      <c r="IDA2" s="0"/>
      <c r="IDB2" s="0"/>
      <c r="IDC2" s="0"/>
      <c r="IDD2" s="0"/>
      <c r="IDE2" s="0"/>
      <c r="IDF2" s="0"/>
      <c r="IDG2" s="0"/>
      <c r="IDH2" s="0"/>
      <c r="IDI2" s="0"/>
      <c r="IDJ2" s="0"/>
      <c r="IDK2" s="0"/>
      <c r="IDL2" s="0"/>
      <c r="IDM2" s="0"/>
      <c r="IDN2" s="0"/>
      <c r="IDO2" s="0"/>
      <c r="IDP2" s="0"/>
      <c r="IDQ2" s="0"/>
      <c r="IDR2" s="0"/>
      <c r="IDS2" s="0"/>
      <c r="IDT2" s="0"/>
      <c r="IDU2" s="0"/>
      <c r="IDV2" s="0"/>
      <c r="IDW2" s="0"/>
      <c r="IDX2" s="0"/>
      <c r="IDY2" s="0"/>
      <c r="IDZ2" s="0"/>
      <c r="IEA2" s="0"/>
      <c r="IEB2" s="0"/>
      <c r="IEC2" s="0"/>
      <c r="IED2" s="0"/>
      <c r="IEE2" s="0"/>
      <c r="IEF2" s="0"/>
      <c r="IEG2" s="0"/>
      <c r="IEH2" s="0"/>
      <c r="IEI2" s="0"/>
      <c r="IEJ2" s="0"/>
      <c r="IEK2" s="0"/>
      <c r="IEL2" s="0"/>
      <c r="IEM2" s="0"/>
      <c r="IEN2" s="0"/>
      <c r="IEO2" s="0"/>
      <c r="IEP2" s="0"/>
      <c r="IEQ2" s="0"/>
      <c r="IER2" s="0"/>
      <c r="IES2" s="0"/>
      <c r="IET2" s="0"/>
      <c r="IEU2" s="0"/>
      <c r="IEV2" s="0"/>
      <c r="IEW2" s="0"/>
      <c r="IEX2" s="0"/>
      <c r="IEY2" s="0"/>
      <c r="IEZ2" s="0"/>
      <c r="IFA2" s="0"/>
      <c r="IFB2" s="0"/>
      <c r="IFC2" s="0"/>
      <c r="IFD2" s="0"/>
      <c r="IFE2" s="0"/>
      <c r="IFF2" s="0"/>
      <c r="IFG2" s="0"/>
      <c r="IFH2" s="0"/>
      <c r="IFI2" s="0"/>
      <c r="IFJ2" s="0"/>
      <c r="IFK2" s="0"/>
      <c r="IFL2" s="0"/>
      <c r="IFM2" s="0"/>
      <c r="IFN2" s="0"/>
      <c r="IFO2" s="0"/>
      <c r="IFP2" s="0"/>
      <c r="IFQ2" s="0"/>
      <c r="IFR2" s="0"/>
      <c r="IFS2" s="0"/>
      <c r="IFT2" s="0"/>
      <c r="IFU2" s="0"/>
      <c r="IFV2" s="0"/>
      <c r="IFW2" s="0"/>
      <c r="IFX2" s="0"/>
      <c r="IFY2" s="0"/>
      <c r="IFZ2" s="0"/>
      <c r="IGA2" s="0"/>
      <c r="IGB2" s="0"/>
      <c r="IGC2" s="0"/>
      <c r="IGD2" s="0"/>
      <c r="IGE2" s="0"/>
      <c r="IGF2" s="0"/>
      <c r="IGG2" s="0"/>
      <c r="IGH2" s="0"/>
      <c r="IGI2" s="0"/>
      <c r="IGJ2" s="0"/>
      <c r="IGK2" s="0"/>
      <c r="IGL2" s="0"/>
      <c r="IGM2" s="0"/>
      <c r="IGN2" s="0"/>
      <c r="IGO2" s="0"/>
      <c r="IGP2" s="0"/>
      <c r="IGQ2" s="0"/>
      <c r="IGR2" s="0"/>
      <c r="IGS2" s="0"/>
      <c r="IGT2" s="0"/>
      <c r="IGU2" s="0"/>
      <c r="IGV2" s="0"/>
      <c r="IGW2" s="0"/>
      <c r="IGX2" s="0"/>
      <c r="IGY2" s="0"/>
      <c r="IGZ2" s="0"/>
      <c r="IHA2" s="0"/>
      <c r="IHB2" s="0"/>
      <c r="IHC2" s="0"/>
      <c r="IHD2" s="0"/>
      <c r="IHE2" s="0"/>
      <c r="IHF2" s="0"/>
      <c r="IHG2" s="0"/>
      <c r="IHH2" s="0"/>
      <c r="IHI2" s="0"/>
      <c r="IHJ2" s="0"/>
      <c r="IHK2" s="0"/>
      <c r="IHL2" s="0"/>
      <c r="IHM2" s="0"/>
      <c r="IHN2" s="0"/>
      <c r="IHO2" s="0"/>
      <c r="IHP2" s="0"/>
      <c r="IHQ2" s="0"/>
      <c r="IHR2" s="0"/>
      <c r="IHS2" s="0"/>
      <c r="IHT2" s="0"/>
      <c r="IHU2" s="0"/>
      <c r="IHV2" s="0"/>
      <c r="IHW2" s="0"/>
      <c r="IHX2" s="0"/>
      <c r="IHY2" s="0"/>
      <c r="IHZ2" s="0"/>
      <c r="IIA2" s="0"/>
      <c r="IIB2" s="0"/>
      <c r="IIC2" s="0"/>
      <c r="IID2" s="0"/>
      <c r="IIE2" s="0"/>
      <c r="IIF2" s="0"/>
      <c r="IIG2" s="0"/>
      <c r="IIH2" s="0"/>
      <c r="III2" s="0"/>
      <c r="IIJ2" s="0"/>
      <c r="IIK2" s="0"/>
      <c r="IIL2" s="0"/>
      <c r="IIM2" s="0"/>
      <c r="IIN2" s="0"/>
      <c r="IIO2" s="0"/>
      <c r="IIP2" s="0"/>
      <c r="IIQ2" s="0"/>
      <c r="IIR2" s="0"/>
      <c r="IIS2" s="0"/>
      <c r="IIT2" s="0"/>
      <c r="IIU2" s="0"/>
      <c r="IIV2" s="0"/>
      <c r="IIW2" s="0"/>
      <c r="IIX2" s="0"/>
      <c r="IIY2" s="0"/>
      <c r="IIZ2" s="0"/>
      <c r="IJA2" s="0"/>
      <c r="IJB2" s="0"/>
      <c r="IJC2" s="0"/>
      <c r="IJD2" s="0"/>
      <c r="IJE2" s="0"/>
      <c r="IJF2" s="0"/>
      <c r="IJG2" s="0"/>
      <c r="IJH2" s="0"/>
      <c r="IJI2" s="0"/>
      <c r="IJJ2" s="0"/>
      <c r="IJK2" s="0"/>
      <c r="IJL2" s="0"/>
      <c r="IJM2" s="0"/>
      <c r="IJN2" s="0"/>
      <c r="IJO2" s="0"/>
      <c r="IJP2" s="0"/>
      <c r="IJQ2" s="0"/>
      <c r="IJR2" s="0"/>
      <c r="IJS2" s="0"/>
      <c r="IJT2" s="0"/>
      <c r="IJU2" s="0"/>
      <c r="IJV2" s="0"/>
      <c r="IJW2" s="0"/>
      <c r="IJX2" s="0"/>
      <c r="IJY2" s="0"/>
      <c r="IJZ2" s="0"/>
      <c r="IKA2" s="0"/>
      <c r="IKB2" s="0"/>
      <c r="IKC2" s="0"/>
      <c r="IKD2" s="0"/>
      <c r="IKE2" s="0"/>
      <c r="IKF2" s="0"/>
      <c r="IKG2" s="0"/>
      <c r="IKH2" s="0"/>
      <c r="IKI2" s="0"/>
      <c r="IKJ2" s="0"/>
      <c r="IKK2" s="0"/>
      <c r="IKL2" s="0"/>
      <c r="IKM2" s="0"/>
      <c r="IKN2" s="0"/>
      <c r="IKO2" s="0"/>
      <c r="IKP2" s="0"/>
      <c r="IKQ2" s="0"/>
      <c r="IKR2" s="0"/>
      <c r="IKS2" s="0"/>
      <c r="IKT2" s="0"/>
      <c r="IKU2" s="0"/>
      <c r="IKV2" s="0"/>
      <c r="IKW2" s="0"/>
      <c r="IKX2" s="0"/>
      <c r="IKY2" s="0"/>
      <c r="IKZ2" s="0"/>
      <c r="ILA2" s="0"/>
      <c r="ILB2" s="0"/>
      <c r="ILC2" s="0"/>
      <c r="ILD2" s="0"/>
      <c r="ILE2" s="0"/>
      <c r="ILF2" s="0"/>
      <c r="ILG2" s="0"/>
      <c r="ILH2" s="0"/>
      <c r="ILI2" s="0"/>
      <c r="ILJ2" s="0"/>
      <c r="ILK2" s="0"/>
      <c r="ILL2" s="0"/>
      <c r="ILM2" s="0"/>
      <c r="ILN2" s="0"/>
      <c r="ILO2" s="0"/>
      <c r="ILP2" s="0"/>
      <c r="ILQ2" s="0"/>
      <c r="ILR2" s="0"/>
      <c r="ILS2" s="0"/>
      <c r="ILT2" s="0"/>
      <c r="ILU2" s="0"/>
      <c r="ILV2" s="0"/>
      <c r="ILW2" s="0"/>
      <c r="ILX2" s="0"/>
      <c r="ILY2" s="0"/>
      <c r="ILZ2" s="0"/>
      <c r="IMA2" s="0"/>
      <c r="IMB2" s="0"/>
      <c r="IMC2" s="0"/>
      <c r="IMD2" s="0"/>
      <c r="IME2" s="0"/>
      <c r="IMF2" s="0"/>
      <c r="IMG2" s="0"/>
      <c r="IMH2" s="0"/>
      <c r="IMI2" s="0"/>
      <c r="IMJ2" s="0"/>
      <c r="IMK2" s="0"/>
      <c r="IML2" s="0"/>
      <c r="IMM2" s="0"/>
      <c r="IMN2" s="0"/>
      <c r="IMO2" s="0"/>
      <c r="IMP2" s="0"/>
      <c r="IMQ2" s="0"/>
      <c r="IMR2" s="0"/>
      <c r="IMS2" s="0"/>
      <c r="IMT2" s="0"/>
      <c r="IMU2" s="0"/>
      <c r="IMV2" s="0"/>
      <c r="IMW2" s="0"/>
      <c r="IMX2" s="0"/>
      <c r="IMY2" s="0"/>
      <c r="IMZ2" s="0"/>
      <c r="INA2" s="0"/>
      <c r="INB2" s="0"/>
      <c r="INC2" s="0"/>
      <c r="IND2" s="0"/>
      <c r="INE2" s="0"/>
      <c r="INF2" s="0"/>
      <c r="ING2" s="0"/>
      <c r="INH2" s="0"/>
      <c r="INI2" s="0"/>
      <c r="INJ2" s="0"/>
      <c r="INK2" s="0"/>
      <c r="INL2" s="0"/>
      <c r="INM2" s="0"/>
      <c r="INN2" s="0"/>
      <c r="INO2" s="0"/>
      <c r="INP2" s="0"/>
      <c r="INQ2" s="0"/>
      <c r="INR2" s="0"/>
      <c r="INS2" s="0"/>
      <c r="INT2" s="0"/>
      <c r="INU2" s="0"/>
      <c r="INV2" s="0"/>
      <c r="INW2" s="0"/>
      <c r="INX2" s="0"/>
      <c r="INY2" s="0"/>
      <c r="INZ2" s="0"/>
      <c r="IOA2" s="0"/>
      <c r="IOB2" s="0"/>
      <c r="IOC2" s="0"/>
      <c r="IOD2" s="0"/>
      <c r="IOE2" s="0"/>
      <c r="IOF2" s="0"/>
      <c r="IOG2" s="0"/>
      <c r="IOH2" s="0"/>
      <c r="IOI2" s="0"/>
      <c r="IOJ2" s="0"/>
      <c r="IOK2" s="0"/>
      <c r="IOL2" s="0"/>
      <c r="IOM2" s="0"/>
      <c r="ION2" s="0"/>
      <c r="IOO2" s="0"/>
      <c r="IOP2" s="0"/>
      <c r="IOQ2" s="0"/>
      <c r="IOR2" s="0"/>
      <c r="IOS2" s="0"/>
      <c r="IOT2" s="0"/>
      <c r="IOU2" s="0"/>
      <c r="IOV2" s="0"/>
      <c r="IOW2" s="0"/>
      <c r="IOX2" s="0"/>
      <c r="IOY2" s="0"/>
      <c r="IOZ2" s="0"/>
      <c r="IPA2" s="0"/>
      <c r="IPB2" s="0"/>
      <c r="IPC2" s="0"/>
      <c r="IPD2" s="0"/>
      <c r="IPE2" s="0"/>
      <c r="IPF2" s="0"/>
      <c r="IPG2" s="0"/>
      <c r="IPH2" s="0"/>
      <c r="IPI2" s="0"/>
      <c r="IPJ2" s="0"/>
      <c r="IPK2" s="0"/>
      <c r="IPL2" s="0"/>
      <c r="IPM2" s="0"/>
      <c r="IPN2" s="0"/>
      <c r="IPO2" s="0"/>
      <c r="IPP2" s="0"/>
      <c r="IPQ2" s="0"/>
      <c r="IPR2" s="0"/>
      <c r="IPS2" s="0"/>
      <c r="IPT2" s="0"/>
      <c r="IPU2" s="0"/>
      <c r="IPV2" s="0"/>
      <c r="IPW2" s="0"/>
      <c r="IPX2" s="0"/>
      <c r="IPY2" s="0"/>
      <c r="IPZ2" s="0"/>
      <c r="IQA2" s="0"/>
      <c r="IQB2" s="0"/>
      <c r="IQC2" s="0"/>
      <c r="IQD2" s="0"/>
      <c r="IQE2" s="0"/>
      <c r="IQF2" s="0"/>
      <c r="IQG2" s="0"/>
      <c r="IQH2" s="0"/>
      <c r="IQI2" s="0"/>
      <c r="IQJ2" s="0"/>
      <c r="IQK2" s="0"/>
      <c r="IQL2" s="0"/>
      <c r="IQM2" s="0"/>
      <c r="IQN2" s="0"/>
      <c r="IQO2" s="0"/>
      <c r="IQP2" s="0"/>
      <c r="IQQ2" s="0"/>
      <c r="IQR2" s="0"/>
      <c r="IQS2" s="0"/>
      <c r="IQT2" s="0"/>
      <c r="IQU2" s="0"/>
      <c r="IQV2" s="0"/>
      <c r="IQW2" s="0"/>
      <c r="IQX2" s="0"/>
      <c r="IQY2" s="0"/>
      <c r="IQZ2" s="0"/>
      <c r="IRA2" s="0"/>
      <c r="IRB2" s="0"/>
      <c r="IRC2" s="0"/>
      <c r="IRD2" s="0"/>
      <c r="IRE2" s="0"/>
      <c r="IRF2" s="0"/>
      <c r="IRG2" s="0"/>
      <c r="IRH2" s="0"/>
      <c r="IRI2" s="0"/>
      <c r="IRJ2" s="0"/>
      <c r="IRK2" s="0"/>
      <c r="IRL2" s="0"/>
      <c r="IRM2" s="0"/>
      <c r="IRN2" s="0"/>
      <c r="IRO2" s="0"/>
      <c r="IRP2" s="0"/>
      <c r="IRQ2" s="0"/>
      <c r="IRR2" s="0"/>
      <c r="IRS2" s="0"/>
      <c r="IRT2" s="0"/>
      <c r="IRU2" s="0"/>
      <c r="IRV2" s="0"/>
      <c r="IRW2" s="0"/>
      <c r="IRX2" s="0"/>
      <c r="IRY2" s="0"/>
      <c r="IRZ2" s="0"/>
      <c r="ISA2" s="0"/>
      <c r="ISB2" s="0"/>
      <c r="ISC2" s="0"/>
      <c r="ISD2" s="0"/>
      <c r="ISE2" s="0"/>
      <c r="ISF2" s="0"/>
      <c r="ISG2" s="0"/>
      <c r="ISH2" s="0"/>
      <c r="ISI2" s="0"/>
      <c r="ISJ2" s="0"/>
      <c r="ISK2" s="0"/>
      <c r="ISL2" s="0"/>
      <c r="ISM2" s="0"/>
      <c r="ISN2" s="0"/>
      <c r="ISO2" s="0"/>
      <c r="ISP2" s="0"/>
      <c r="ISQ2" s="0"/>
      <c r="ISR2" s="0"/>
      <c r="ISS2" s="0"/>
      <c r="IST2" s="0"/>
      <c r="ISU2" s="0"/>
      <c r="ISV2" s="0"/>
      <c r="ISW2" s="0"/>
      <c r="ISX2" s="0"/>
      <c r="ISY2" s="0"/>
      <c r="ISZ2" s="0"/>
      <c r="ITA2" s="0"/>
      <c r="ITB2" s="0"/>
      <c r="ITC2" s="0"/>
      <c r="ITD2" s="0"/>
      <c r="ITE2" s="0"/>
      <c r="ITF2" s="0"/>
      <c r="ITG2" s="0"/>
      <c r="ITH2" s="0"/>
      <c r="ITI2" s="0"/>
      <c r="ITJ2" s="0"/>
      <c r="ITK2" s="0"/>
      <c r="ITL2" s="0"/>
      <c r="ITM2" s="0"/>
      <c r="ITN2" s="0"/>
      <c r="ITO2" s="0"/>
      <c r="ITP2" s="0"/>
      <c r="ITQ2" s="0"/>
      <c r="ITR2" s="0"/>
      <c r="ITS2" s="0"/>
      <c r="ITT2" s="0"/>
      <c r="ITU2" s="0"/>
      <c r="ITV2" s="0"/>
      <c r="ITW2" s="0"/>
      <c r="ITX2" s="0"/>
      <c r="ITY2" s="0"/>
      <c r="ITZ2" s="0"/>
      <c r="IUA2" s="0"/>
      <c r="IUB2" s="0"/>
      <c r="IUC2" s="0"/>
      <c r="IUD2" s="0"/>
      <c r="IUE2" s="0"/>
      <c r="IUF2" s="0"/>
      <c r="IUG2" s="0"/>
      <c r="IUH2" s="0"/>
      <c r="IUI2" s="0"/>
      <c r="IUJ2" s="0"/>
      <c r="IUK2" s="0"/>
      <c r="IUL2" s="0"/>
      <c r="IUM2" s="0"/>
      <c r="IUN2" s="0"/>
      <c r="IUO2" s="0"/>
      <c r="IUP2" s="0"/>
      <c r="IUQ2" s="0"/>
      <c r="IUR2" s="0"/>
      <c r="IUS2" s="0"/>
      <c r="IUT2" s="0"/>
      <c r="IUU2" s="0"/>
      <c r="IUV2" s="0"/>
      <c r="IUW2" s="0"/>
      <c r="IUX2" s="0"/>
      <c r="IUY2" s="0"/>
      <c r="IUZ2" s="0"/>
      <c r="IVA2" s="0"/>
      <c r="IVB2" s="0"/>
      <c r="IVC2" s="0"/>
      <c r="IVD2" s="0"/>
      <c r="IVE2" s="0"/>
      <c r="IVF2" s="0"/>
      <c r="IVG2" s="0"/>
      <c r="IVH2" s="0"/>
      <c r="IVI2" s="0"/>
      <c r="IVJ2" s="0"/>
      <c r="IVK2" s="0"/>
      <c r="IVL2" s="0"/>
      <c r="IVM2" s="0"/>
      <c r="IVN2" s="0"/>
      <c r="IVO2" s="0"/>
      <c r="IVP2" s="0"/>
      <c r="IVQ2" s="0"/>
      <c r="IVR2" s="0"/>
      <c r="IVS2" s="0"/>
      <c r="IVT2" s="0"/>
      <c r="IVU2" s="0"/>
      <c r="IVV2" s="0"/>
      <c r="IVW2" s="0"/>
      <c r="IVX2" s="0"/>
      <c r="IVY2" s="0"/>
      <c r="IVZ2" s="0"/>
      <c r="IWA2" s="0"/>
      <c r="IWB2" s="0"/>
      <c r="IWC2" s="0"/>
      <c r="IWD2" s="0"/>
      <c r="IWE2" s="0"/>
      <c r="IWF2" s="0"/>
      <c r="IWG2" s="0"/>
      <c r="IWH2" s="0"/>
      <c r="IWI2" s="0"/>
      <c r="IWJ2" s="0"/>
      <c r="IWK2" s="0"/>
      <c r="IWL2" s="0"/>
      <c r="IWM2" s="0"/>
      <c r="IWN2" s="0"/>
      <c r="IWO2" s="0"/>
      <c r="IWP2" s="0"/>
      <c r="IWQ2" s="0"/>
      <c r="IWR2" s="0"/>
      <c r="IWS2" s="0"/>
      <c r="IWT2" s="0"/>
      <c r="IWU2" s="0"/>
      <c r="IWV2" s="0"/>
      <c r="IWW2" s="0"/>
      <c r="IWX2" s="0"/>
      <c r="IWY2" s="0"/>
      <c r="IWZ2" s="0"/>
      <c r="IXA2" s="0"/>
      <c r="IXB2" s="0"/>
      <c r="IXC2" s="0"/>
      <c r="IXD2" s="0"/>
      <c r="IXE2" s="0"/>
      <c r="IXF2" s="0"/>
      <c r="IXG2" s="0"/>
      <c r="IXH2" s="0"/>
      <c r="IXI2" s="0"/>
      <c r="IXJ2" s="0"/>
      <c r="IXK2" s="0"/>
      <c r="IXL2" s="0"/>
      <c r="IXM2" s="0"/>
      <c r="IXN2" s="0"/>
      <c r="IXO2" s="0"/>
      <c r="IXP2" s="0"/>
      <c r="IXQ2" s="0"/>
      <c r="IXR2" s="0"/>
      <c r="IXS2" s="0"/>
      <c r="IXT2" s="0"/>
      <c r="IXU2" s="0"/>
      <c r="IXV2" s="0"/>
      <c r="IXW2" s="0"/>
      <c r="IXX2" s="0"/>
      <c r="IXY2" s="0"/>
      <c r="IXZ2" s="0"/>
      <c r="IYA2" s="0"/>
      <c r="IYB2" s="0"/>
      <c r="IYC2" s="0"/>
      <c r="IYD2" s="0"/>
      <c r="IYE2" s="0"/>
      <c r="IYF2" s="0"/>
      <c r="IYG2" s="0"/>
      <c r="IYH2" s="0"/>
      <c r="IYI2" s="0"/>
      <c r="IYJ2" s="0"/>
      <c r="IYK2" s="0"/>
      <c r="IYL2" s="0"/>
      <c r="IYM2" s="0"/>
      <c r="IYN2" s="0"/>
      <c r="IYO2" s="0"/>
      <c r="IYP2" s="0"/>
      <c r="IYQ2" s="0"/>
      <c r="IYR2" s="0"/>
      <c r="IYS2" s="0"/>
      <c r="IYT2" s="0"/>
      <c r="IYU2" s="0"/>
      <c r="IYV2" s="0"/>
      <c r="IYW2" s="0"/>
      <c r="IYX2" s="0"/>
      <c r="IYY2" s="0"/>
      <c r="IYZ2" s="0"/>
      <c r="IZA2" s="0"/>
      <c r="IZB2" s="0"/>
      <c r="IZC2" s="0"/>
      <c r="IZD2" s="0"/>
      <c r="IZE2" s="0"/>
      <c r="IZF2" s="0"/>
      <c r="IZG2" s="0"/>
      <c r="IZH2" s="0"/>
      <c r="IZI2" s="0"/>
      <c r="IZJ2" s="0"/>
      <c r="IZK2" s="0"/>
      <c r="IZL2" s="0"/>
      <c r="IZM2" s="0"/>
      <c r="IZN2" s="0"/>
      <c r="IZO2" s="0"/>
      <c r="IZP2" s="0"/>
      <c r="IZQ2" s="0"/>
      <c r="IZR2" s="0"/>
      <c r="IZS2" s="0"/>
      <c r="IZT2" s="0"/>
      <c r="IZU2" s="0"/>
      <c r="IZV2" s="0"/>
      <c r="IZW2" s="0"/>
      <c r="IZX2" s="0"/>
      <c r="IZY2" s="0"/>
      <c r="IZZ2" s="0"/>
      <c r="JAA2" s="0"/>
      <c r="JAB2" s="0"/>
      <c r="JAC2" s="0"/>
      <c r="JAD2" s="0"/>
      <c r="JAE2" s="0"/>
      <c r="JAF2" s="0"/>
      <c r="JAG2" s="0"/>
      <c r="JAH2" s="0"/>
      <c r="JAI2" s="0"/>
      <c r="JAJ2" s="0"/>
      <c r="JAK2" s="0"/>
      <c r="JAL2" s="0"/>
      <c r="JAM2" s="0"/>
      <c r="JAN2" s="0"/>
      <c r="JAO2" s="0"/>
      <c r="JAP2" s="0"/>
      <c r="JAQ2" s="0"/>
      <c r="JAR2" s="0"/>
      <c r="JAS2" s="0"/>
      <c r="JAT2" s="0"/>
      <c r="JAU2" s="0"/>
      <c r="JAV2" s="0"/>
      <c r="JAW2" s="0"/>
      <c r="JAX2" s="0"/>
      <c r="JAY2" s="0"/>
      <c r="JAZ2" s="0"/>
      <c r="JBA2" s="0"/>
      <c r="JBB2" s="0"/>
      <c r="JBC2" s="0"/>
      <c r="JBD2" s="0"/>
      <c r="JBE2" s="0"/>
      <c r="JBF2" s="0"/>
      <c r="JBG2" s="0"/>
      <c r="JBH2" s="0"/>
      <c r="JBI2" s="0"/>
      <c r="JBJ2" s="0"/>
      <c r="JBK2" s="0"/>
      <c r="JBL2" s="0"/>
      <c r="JBM2" s="0"/>
      <c r="JBN2" s="0"/>
      <c r="JBO2" s="0"/>
      <c r="JBP2" s="0"/>
      <c r="JBQ2" s="0"/>
      <c r="JBR2" s="0"/>
      <c r="JBS2" s="0"/>
      <c r="JBT2" s="0"/>
      <c r="JBU2" s="0"/>
      <c r="JBV2" s="0"/>
      <c r="JBW2" s="0"/>
      <c r="JBX2" s="0"/>
      <c r="JBY2" s="0"/>
      <c r="JBZ2" s="0"/>
      <c r="JCA2" s="0"/>
      <c r="JCB2" s="0"/>
      <c r="JCC2" s="0"/>
      <c r="JCD2" s="0"/>
      <c r="JCE2" s="0"/>
      <c r="JCF2" s="0"/>
      <c r="JCG2" s="0"/>
      <c r="JCH2" s="0"/>
      <c r="JCI2" s="0"/>
      <c r="JCJ2" s="0"/>
      <c r="JCK2" s="0"/>
      <c r="JCL2" s="0"/>
      <c r="JCM2" s="0"/>
      <c r="JCN2" s="0"/>
      <c r="JCO2" s="0"/>
      <c r="JCP2" s="0"/>
      <c r="JCQ2" s="0"/>
      <c r="JCR2" s="0"/>
      <c r="JCS2" s="0"/>
      <c r="JCT2" s="0"/>
      <c r="JCU2" s="0"/>
      <c r="JCV2" s="0"/>
      <c r="JCW2" s="0"/>
      <c r="JCX2" s="0"/>
      <c r="JCY2" s="0"/>
      <c r="JCZ2" s="0"/>
      <c r="JDA2" s="0"/>
      <c r="JDB2" s="0"/>
      <c r="JDC2" s="0"/>
      <c r="JDD2" s="0"/>
      <c r="JDE2" s="0"/>
      <c r="JDF2" s="0"/>
      <c r="JDG2" s="0"/>
      <c r="JDH2" s="0"/>
      <c r="JDI2" s="0"/>
      <c r="JDJ2" s="0"/>
      <c r="JDK2" s="0"/>
      <c r="JDL2" s="0"/>
      <c r="JDM2" s="0"/>
      <c r="JDN2" s="0"/>
      <c r="JDO2" s="0"/>
      <c r="JDP2" s="0"/>
      <c r="JDQ2" s="0"/>
      <c r="JDR2" s="0"/>
      <c r="JDS2" s="0"/>
      <c r="JDT2" s="0"/>
      <c r="JDU2" s="0"/>
      <c r="JDV2" s="0"/>
      <c r="JDW2" s="0"/>
      <c r="JDX2" s="0"/>
      <c r="JDY2" s="0"/>
      <c r="JDZ2" s="0"/>
      <c r="JEA2" s="0"/>
      <c r="JEB2" s="0"/>
      <c r="JEC2" s="0"/>
      <c r="JED2" s="0"/>
      <c r="JEE2" s="0"/>
      <c r="JEF2" s="0"/>
      <c r="JEG2" s="0"/>
      <c r="JEH2" s="0"/>
      <c r="JEI2" s="0"/>
      <c r="JEJ2" s="0"/>
      <c r="JEK2" s="0"/>
      <c r="JEL2" s="0"/>
      <c r="JEM2" s="0"/>
      <c r="JEN2" s="0"/>
      <c r="JEO2" s="0"/>
      <c r="JEP2" s="0"/>
      <c r="JEQ2" s="0"/>
      <c r="JER2" s="0"/>
      <c r="JES2" s="0"/>
      <c r="JET2" s="0"/>
      <c r="JEU2" s="0"/>
      <c r="JEV2" s="0"/>
      <c r="JEW2" s="0"/>
      <c r="JEX2" s="0"/>
      <c r="JEY2" s="0"/>
      <c r="JEZ2" s="0"/>
      <c r="JFA2" s="0"/>
      <c r="JFB2" s="0"/>
      <c r="JFC2" s="0"/>
      <c r="JFD2" s="0"/>
      <c r="JFE2" s="0"/>
      <c r="JFF2" s="0"/>
      <c r="JFG2" s="0"/>
      <c r="JFH2" s="0"/>
      <c r="JFI2" s="0"/>
      <c r="JFJ2" s="0"/>
      <c r="JFK2" s="0"/>
      <c r="JFL2" s="0"/>
      <c r="JFM2" s="0"/>
      <c r="JFN2" s="0"/>
      <c r="JFO2" s="0"/>
      <c r="JFP2" s="0"/>
      <c r="JFQ2" s="0"/>
      <c r="JFR2" s="0"/>
      <c r="JFS2" s="0"/>
      <c r="JFT2" s="0"/>
      <c r="JFU2" s="0"/>
      <c r="JFV2" s="0"/>
      <c r="JFW2" s="0"/>
      <c r="JFX2" s="0"/>
      <c r="JFY2" s="0"/>
      <c r="JFZ2" s="0"/>
      <c r="JGA2" s="0"/>
      <c r="JGB2" s="0"/>
      <c r="JGC2" s="0"/>
      <c r="JGD2" s="0"/>
      <c r="JGE2" s="0"/>
      <c r="JGF2" s="0"/>
      <c r="JGG2" s="0"/>
      <c r="JGH2" s="0"/>
      <c r="JGI2" s="0"/>
      <c r="JGJ2" s="0"/>
      <c r="JGK2" s="0"/>
      <c r="JGL2" s="0"/>
      <c r="JGM2" s="0"/>
      <c r="JGN2" s="0"/>
      <c r="JGO2" s="0"/>
      <c r="JGP2" s="0"/>
      <c r="JGQ2" s="0"/>
      <c r="JGR2" s="0"/>
      <c r="JGS2" s="0"/>
      <c r="JGT2" s="0"/>
      <c r="JGU2" s="0"/>
      <c r="JGV2" s="0"/>
      <c r="JGW2" s="0"/>
      <c r="JGX2" s="0"/>
      <c r="JGY2" s="0"/>
      <c r="JGZ2" s="0"/>
      <c r="JHA2" s="0"/>
      <c r="JHB2" s="0"/>
      <c r="JHC2" s="0"/>
      <c r="JHD2" s="0"/>
      <c r="JHE2" s="0"/>
      <c r="JHF2" s="0"/>
      <c r="JHG2" s="0"/>
      <c r="JHH2" s="0"/>
      <c r="JHI2" s="0"/>
      <c r="JHJ2" s="0"/>
      <c r="JHK2" s="0"/>
      <c r="JHL2" s="0"/>
      <c r="JHM2" s="0"/>
      <c r="JHN2" s="0"/>
      <c r="JHO2" s="0"/>
      <c r="JHP2" s="0"/>
      <c r="JHQ2" s="0"/>
      <c r="JHR2" s="0"/>
      <c r="JHS2" s="0"/>
      <c r="JHT2" s="0"/>
      <c r="JHU2" s="0"/>
      <c r="JHV2" s="0"/>
      <c r="JHW2" s="0"/>
      <c r="JHX2" s="0"/>
      <c r="JHY2" s="0"/>
      <c r="JHZ2" s="0"/>
      <c r="JIA2" s="0"/>
      <c r="JIB2" s="0"/>
      <c r="JIC2" s="0"/>
      <c r="JID2" s="0"/>
      <c r="JIE2" s="0"/>
      <c r="JIF2" s="0"/>
      <c r="JIG2" s="0"/>
      <c r="JIH2" s="0"/>
      <c r="JII2" s="0"/>
      <c r="JIJ2" s="0"/>
      <c r="JIK2" s="0"/>
      <c r="JIL2" s="0"/>
      <c r="JIM2" s="0"/>
      <c r="JIN2" s="0"/>
      <c r="JIO2" s="0"/>
      <c r="JIP2" s="0"/>
      <c r="JIQ2" s="0"/>
      <c r="JIR2" s="0"/>
      <c r="JIS2" s="0"/>
      <c r="JIT2" s="0"/>
      <c r="JIU2" s="0"/>
      <c r="JIV2" s="0"/>
      <c r="JIW2" s="0"/>
      <c r="JIX2" s="0"/>
      <c r="JIY2" s="0"/>
      <c r="JIZ2" s="0"/>
      <c r="JJA2" s="0"/>
      <c r="JJB2" s="0"/>
      <c r="JJC2" s="0"/>
      <c r="JJD2" s="0"/>
      <c r="JJE2" s="0"/>
      <c r="JJF2" s="0"/>
      <c r="JJG2" s="0"/>
      <c r="JJH2" s="0"/>
      <c r="JJI2" s="0"/>
      <c r="JJJ2" s="0"/>
      <c r="JJK2" s="0"/>
      <c r="JJL2" s="0"/>
      <c r="JJM2" s="0"/>
      <c r="JJN2" s="0"/>
      <c r="JJO2" s="0"/>
      <c r="JJP2" s="0"/>
      <c r="JJQ2" s="0"/>
      <c r="JJR2" s="0"/>
      <c r="JJS2" s="0"/>
      <c r="JJT2" s="0"/>
      <c r="JJU2" s="0"/>
      <c r="JJV2" s="0"/>
      <c r="JJW2" s="0"/>
      <c r="JJX2" s="0"/>
      <c r="JJY2" s="0"/>
      <c r="JJZ2" s="0"/>
      <c r="JKA2" s="0"/>
      <c r="JKB2" s="0"/>
      <c r="JKC2" s="0"/>
      <c r="JKD2" s="0"/>
      <c r="JKE2" s="0"/>
      <c r="JKF2" s="0"/>
      <c r="JKG2" s="0"/>
      <c r="JKH2" s="0"/>
      <c r="JKI2" s="0"/>
      <c r="JKJ2" s="0"/>
      <c r="JKK2" s="0"/>
      <c r="JKL2" s="0"/>
      <c r="JKM2" s="0"/>
      <c r="JKN2" s="0"/>
      <c r="JKO2" s="0"/>
      <c r="JKP2" s="0"/>
      <c r="JKQ2" s="0"/>
      <c r="JKR2" s="0"/>
      <c r="JKS2" s="0"/>
      <c r="JKT2" s="0"/>
      <c r="JKU2" s="0"/>
      <c r="JKV2" s="0"/>
      <c r="JKW2" s="0"/>
      <c r="JKX2" s="0"/>
      <c r="JKY2" s="0"/>
      <c r="JKZ2" s="0"/>
      <c r="JLA2" s="0"/>
      <c r="JLB2" s="0"/>
      <c r="JLC2" s="0"/>
      <c r="JLD2" s="0"/>
      <c r="JLE2" s="0"/>
      <c r="JLF2" s="0"/>
      <c r="JLG2" s="0"/>
      <c r="JLH2" s="0"/>
      <c r="JLI2" s="0"/>
      <c r="JLJ2" s="0"/>
      <c r="JLK2" s="0"/>
      <c r="JLL2" s="0"/>
      <c r="JLM2" s="0"/>
      <c r="JLN2" s="0"/>
      <c r="JLO2" s="0"/>
      <c r="JLP2" s="0"/>
      <c r="JLQ2" s="0"/>
      <c r="JLR2" s="0"/>
      <c r="JLS2" s="0"/>
      <c r="JLT2" s="0"/>
      <c r="JLU2" s="0"/>
      <c r="JLV2" s="0"/>
      <c r="JLW2" s="0"/>
      <c r="JLX2" s="0"/>
      <c r="JLY2" s="0"/>
      <c r="JLZ2" s="0"/>
      <c r="JMA2" s="0"/>
      <c r="JMB2" s="0"/>
      <c r="JMC2" s="0"/>
      <c r="JMD2" s="0"/>
      <c r="JME2" s="0"/>
      <c r="JMF2" s="0"/>
      <c r="JMG2" s="0"/>
      <c r="JMH2" s="0"/>
      <c r="JMI2" s="0"/>
      <c r="JMJ2" s="0"/>
      <c r="JMK2" s="0"/>
      <c r="JML2" s="0"/>
      <c r="JMM2" s="0"/>
      <c r="JMN2" s="0"/>
      <c r="JMO2" s="0"/>
      <c r="JMP2" s="0"/>
      <c r="JMQ2" s="0"/>
      <c r="JMR2" s="0"/>
      <c r="JMS2" s="0"/>
      <c r="JMT2" s="0"/>
      <c r="JMU2" s="0"/>
      <c r="JMV2" s="0"/>
      <c r="JMW2" s="0"/>
      <c r="JMX2" s="0"/>
      <c r="JMY2" s="0"/>
      <c r="JMZ2" s="0"/>
      <c r="JNA2" s="0"/>
      <c r="JNB2" s="0"/>
      <c r="JNC2" s="0"/>
      <c r="JND2" s="0"/>
      <c r="JNE2" s="0"/>
      <c r="JNF2" s="0"/>
      <c r="JNG2" s="0"/>
      <c r="JNH2" s="0"/>
      <c r="JNI2" s="0"/>
      <c r="JNJ2" s="0"/>
      <c r="JNK2" s="0"/>
      <c r="JNL2" s="0"/>
      <c r="JNM2" s="0"/>
      <c r="JNN2" s="0"/>
      <c r="JNO2" s="0"/>
      <c r="JNP2" s="0"/>
      <c r="JNQ2" s="0"/>
      <c r="JNR2" s="0"/>
      <c r="JNS2" s="0"/>
      <c r="JNT2" s="0"/>
      <c r="JNU2" s="0"/>
      <c r="JNV2" s="0"/>
      <c r="JNW2" s="0"/>
      <c r="JNX2" s="0"/>
      <c r="JNY2" s="0"/>
      <c r="JNZ2" s="0"/>
      <c r="JOA2" s="0"/>
      <c r="JOB2" s="0"/>
      <c r="JOC2" s="0"/>
      <c r="JOD2" s="0"/>
      <c r="JOE2" s="0"/>
      <c r="JOF2" s="0"/>
      <c r="JOG2" s="0"/>
      <c r="JOH2" s="0"/>
      <c r="JOI2" s="0"/>
      <c r="JOJ2" s="0"/>
      <c r="JOK2" s="0"/>
      <c r="JOL2" s="0"/>
      <c r="JOM2" s="0"/>
      <c r="JON2" s="0"/>
      <c r="JOO2" s="0"/>
      <c r="JOP2" s="0"/>
      <c r="JOQ2" s="0"/>
      <c r="JOR2" s="0"/>
      <c r="JOS2" s="0"/>
      <c r="JOT2" s="0"/>
      <c r="JOU2" s="0"/>
      <c r="JOV2" s="0"/>
      <c r="JOW2" s="0"/>
      <c r="JOX2" s="0"/>
      <c r="JOY2" s="0"/>
      <c r="JOZ2" s="0"/>
      <c r="JPA2" s="0"/>
      <c r="JPB2" s="0"/>
      <c r="JPC2" s="0"/>
      <c r="JPD2" s="0"/>
      <c r="JPE2" s="0"/>
      <c r="JPF2" s="0"/>
      <c r="JPG2" s="0"/>
      <c r="JPH2" s="0"/>
      <c r="JPI2" s="0"/>
      <c r="JPJ2" s="0"/>
      <c r="JPK2" s="0"/>
      <c r="JPL2" s="0"/>
      <c r="JPM2" s="0"/>
      <c r="JPN2" s="0"/>
      <c r="JPO2" s="0"/>
      <c r="JPP2" s="0"/>
      <c r="JPQ2" s="0"/>
      <c r="JPR2" s="0"/>
      <c r="JPS2" s="0"/>
      <c r="JPT2" s="0"/>
      <c r="JPU2" s="0"/>
      <c r="JPV2" s="0"/>
      <c r="JPW2" s="0"/>
      <c r="JPX2" s="0"/>
      <c r="JPY2" s="0"/>
      <c r="JPZ2" s="0"/>
      <c r="JQA2" s="0"/>
      <c r="JQB2" s="0"/>
      <c r="JQC2" s="0"/>
      <c r="JQD2" s="0"/>
      <c r="JQE2" s="0"/>
      <c r="JQF2" s="0"/>
      <c r="JQG2" s="0"/>
      <c r="JQH2" s="0"/>
      <c r="JQI2" s="0"/>
      <c r="JQJ2" s="0"/>
      <c r="JQK2" s="0"/>
      <c r="JQL2" s="0"/>
      <c r="JQM2" s="0"/>
      <c r="JQN2" s="0"/>
      <c r="JQO2" s="0"/>
      <c r="JQP2" s="0"/>
      <c r="JQQ2" s="0"/>
      <c r="JQR2" s="0"/>
      <c r="JQS2" s="0"/>
      <c r="JQT2" s="0"/>
      <c r="JQU2" s="0"/>
      <c r="JQV2" s="0"/>
      <c r="JQW2" s="0"/>
      <c r="JQX2" s="0"/>
      <c r="JQY2" s="0"/>
      <c r="JQZ2" s="0"/>
      <c r="JRA2" s="0"/>
      <c r="JRB2" s="0"/>
      <c r="JRC2" s="0"/>
      <c r="JRD2" s="0"/>
      <c r="JRE2" s="0"/>
      <c r="JRF2" s="0"/>
      <c r="JRG2" s="0"/>
      <c r="JRH2" s="0"/>
      <c r="JRI2" s="0"/>
      <c r="JRJ2" s="0"/>
      <c r="JRK2" s="0"/>
      <c r="JRL2" s="0"/>
      <c r="JRM2" s="0"/>
      <c r="JRN2" s="0"/>
      <c r="JRO2" s="0"/>
      <c r="JRP2" s="0"/>
      <c r="JRQ2" s="0"/>
      <c r="JRR2" s="0"/>
      <c r="JRS2" s="0"/>
      <c r="JRT2" s="0"/>
      <c r="JRU2" s="0"/>
      <c r="JRV2" s="0"/>
      <c r="JRW2" s="0"/>
      <c r="JRX2" s="0"/>
      <c r="JRY2" s="0"/>
      <c r="JRZ2" s="0"/>
      <c r="JSA2" s="0"/>
      <c r="JSB2" s="0"/>
      <c r="JSC2" s="0"/>
      <c r="JSD2" s="0"/>
      <c r="JSE2" s="0"/>
      <c r="JSF2" s="0"/>
      <c r="JSG2" s="0"/>
      <c r="JSH2" s="0"/>
      <c r="JSI2" s="0"/>
      <c r="JSJ2" s="0"/>
      <c r="JSK2" s="0"/>
      <c r="JSL2" s="0"/>
      <c r="JSM2" s="0"/>
      <c r="JSN2" s="0"/>
      <c r="JSO2" s="0"/>
      <c r="JSP2" s="0"/>
      <c r="JSQ2" s="0"/>
      <c r="JSR2" s="0"/>
      <c r="JSS2" s="0"/>
      <c r="JST2" s="0"/>
      <c r="JSU2" s="0"/>
      <c r="JSV2" s="0"/>
      <c r="JSW2" s="0"/>
      <c r="JSX2" s="0"/>
      <c r="JSY2" s="0"/>
      <c r="JSZ2" s="0"/>
      <c r="JTA2" s="0"/>
      <c r="JTB2" s="0"/>
      <c r="JTC2" s="0"/>
      <c r="JTD2" s="0"/>
      <c r="JTE2" s="0"/>
      <c r="JTF2" s="0"/>
      <c r="JTG2" s="0"/>
      <c r="JTH2" s="0"/>
      <c r="JTI2" s="0"/>
      <c r="JTJ2" s="0"/>
      <c r="JTK2" s="0"/>
      <c r="JTL2" s="0"/>
      <c r="JTM2" s="0"/>
      <c r="JTN2" s="0"/>
      <c r="JTO2" s="0"/>
      <c r="JTP2" s="0"/>
      <c r="JTQ2" s="0"/>
      <c r="JTR2" s="0"/>
      <c r="JTS2" s="0"/>
      <c r="JTT2" s="0"/>
      <c r="JTU2" s="0"/>
      <c r="JTV2" s="0"/>
      <c r="JTW2" s="0"/>
      <c r="JTX2" s="0"/>
      <c r="JTY2" s="0"/>
      <c r="JTZ2" s="0"/>
      <c r="JUA2" s="0"/>
      <c r="JUB2" s="0"/>
      <c r="JUC2" s="0"/>
      <c r="JUD2" s="0"/>
      <c r="JUE2" s="0"/>
      <c r="JUF2" s="0"/>
      <c r="JUG2" s="0"/>
      <c r="JUH2" s="0"/>
      <c r="JUI2" s="0"/>
      <c r="JUJ2" s="0"/>
      <c r="JUK2" s="0"/>
      <c r="JUL2" s="0"/>
      <c r="JUM2" s="0"/>
      <c r="JUN2" s="0"/>
      <c r="JUO2" s="0"/>
      <c r="JUP2" s="0"/>
      <c r="JUQ2" s="0"/>
      <c r="JUR2" s="0"/>
      <c r="JUS2" s="0"/>
      <c r="JUT2" s="0"/>
      <c r="JUU2" s="0"/>
      <c r="JUV2" s="0"/>
      <c r="JUW2" s="0"/>
      <c r="JUX2" s="0"/>
      <c r="JUY2" s="0"/>
      <c r="JUZ2" s="0"/>
      <c r="JVA2" s="0"/>
      <c r="JVB2" s="0"/>
      <c r="JVC2" s="0"/>
      <c r="JVD2" s="0"/>
      <c r="JVE2" s="0"/>
      <c r="JVF2" s="0"/>
      <c r="JVG2" s="0"/>
      <c r="JVH2" s="0"/>
      <c r="JVI2" s="0"/>
      <c r="JVJ2" s="0"/>
      <c r="JVK2" s="0"/>
      <c r="JVL2" s="0"/>
      <c r="JVM2" s="0"/>
      <c r="JVN2" s="0"/>
      <c r="JVO2" s="0"/>
      <c r="JVP2" s="0"/>
      <c r="JVQ2" s="0"/>
      <c r="JVR2" s="0"/>
      <c r="JVS2" s="0"/>
      <c r="JVT2" s="0"/>
      <c r="JVU2" s="0"/>
      <c r="JVV2" s="0"/>
      <c r="JVW2" s="0"/>
      <c r="JVX2" s="0"/>
      <c r="JVY2" s="0"/>
      <c r="JVZ2" s="0"/>
      <c r="JWA2" s="0"/>
      <c r="JWB2" s="0"/>
      <c r="JWC2" s="0"/>
      <c r="JWD2" s="0"/>
      <c r="JWE2" s="0"/>
      <c r="JWF2" s="0"/>
      <c r="JWG2" s="0"/>
      <c r="JWH2" s="0"/>
      <c r="JWI2" s="0"/>
      <c r="JWJ2" s="0"/>
      <c r="JWK2" s="0"/>
      <c r="JWL2" s="0"/>
      <c r="JWM2" s="0"/>
      <c r="JWN2" s="0"/>
      <c r="JWO2" s="0"/>
      <c r="JWP2" s="0"/>
      <c r="JWQ2" s="0"/>
      <c r="JWR2" s="0"/>
      <c r="JWS2" s="0"/>
      <c r="JWT2" s="0"/>
      <c r="JWU2" s="0"/>
      <c r="JWV2" s="0"/>
      <c r="JWW2" s="0"/>
      <c r="JWX2" s="0"/>
      <c r="JWY2" s="0"/>
      <c r="JWZ2" s="0"/>
      <c r="JXA2" s="0"/>
      <c r="JXB2" s="0"/>
      <c r="JXC2" s="0"/>
      <c r="JXD2" s="0"/>
      <c r="JXE2" s="0"/>
      <c r="JXF2" s="0"/>
      <c r="JXG2" s="0"/>
      <c r="JXH2" s="0"/>
      <c r="JXI2" s="0"/>
      <c r="JXJ2" s="0"/>
      <c r="JXK2" s="0"/>
      <c r="JXL2" s="0"/>
      <c r="JXM2" s="0"/>
      <c r="JXN2" s="0"/>
      <c r="JXO2" s="0"/>
      <c r="JXP2" s="0"/>
      <c r="JXQ2" s="0"/>
      <c r="JXR2" s="0"/>
      <c r="JXS2" s="0"/>
      <c r="JXT2" s="0"/>
      <c r="JXU2" s="0"/>
      <c r="JXV2" s="0"/>
      <c r="JXW2" s="0"/>
      <c r="JXX2" s="0"/>
      <c r="JXY2" s="0"/>
      <c r="JXZ2" s="0"/>
      <c r="JYA2" s="0"/>
      <c r="JYB2" s="0"/>
      <c r="JYC2" s="0"/>
      <c r="JYD2" s="0"/>
      <c r="JYE2" s="0"/>
      <c r="JYF2" s="0"/>
      <c r="JYG2" s="0"/>
      <c r="JYH2" s="0"/>
      <c r="JYI2" s="0"/>
      <c r="JYJ2" s="0"/>
      <c r="JYK2" s="0"/>
      <c r="JYL2" s="0"/>
      <c r="JYM2" s="0"/>
      <c r="JYN2" s="0"/>
      <c r="JYO2" s="0"/>
      <c r="JYP2" s="0"/>
      <c r="JYQ2" s="0"/>
      <c r="JYR2" s="0"/>
      <c r="JYS2" s="0"/>
      <c r="JYT2" s="0"/>
      <c r="JYU2" s="0"/>
      <c r="JYV2" s="0"/>
      <c r="JYW2" s="0"/>
      <c r="JYX2" s="0"/>
      <c r="JYY2" s="0"/>
      <c r="JYZ2" s="0"/>
      <c r="JZA2" s="0"/>
      <c r="JZB2" s="0"/>
      <c r="JZC2" s="0"/>
      <c r="JZD2" s="0"/>
      <c r="JZE2" s="0"/>
      <c r="JZF2" s="0"/>
      <c r="JZG2" s="0"/>
      <c r="JZH2" s="0"/>
      <c r="JZI2" s="0"/>
      <c r="JZJ2" s="0"/>
      <c r="JZK2" s="0"/>
      <c r="JZL2" s="0"/>
      <c r="JZM2" s="0"/>
      <c r="JZN2" s="0"/>
      <c r="JZO2" s="0"/>
      <c r="JZP2" s="0"/>
      <c r="JZQ2" s="0"/>
      <c r="JZR2" s="0"/>
      <c r="JZS2" s="0"/>
      <c r="JZT2" s="0"/>
      <c r="JZU2" s="0"/>
      <c r="JZV2" s="0"/>
      <c r="JZW2" s="0"/>
      <c r="JZX2" s="0"/>
      <c r="JZY2" s="0"/>
      <c r="JZZ2" s="0"/>
      <c r="KAA2" s="0"/>
      <c r="KAB2" s="0"/>
      <c r="KAC2" s="0"/>
      <c r="KAD2" s="0"/>
      <c r="KAE2" s="0"/>
      <c r="KAF2" s="0"/>
      <c r="KAG2" s="0"/>
      <c r="KAH2" s="0"/>
      <c r="KAI2" s="0"/>
      <c r="KAJ2" s="0"/>
      <c r="KAK2" s="0"/>
      <c r="KAL2" s="0"/>
      <c r="KAM2" s="0"/>
      <c r="KAN2" s="0"/>
      <c r="KAO2" s="0"/>
      <c r="KAP2" s="0"/>
      <c r="KAQ2" s="0"/>
      <c r="KAR2" s="0"/>
      <c r="KAS2" s="0"/>
      <c r="KAT2" s="0"/>
      <c r="KAU2" s="0"/>
      <c r="KAV2" s="0"/>
      <c r="KAW2" s="0"/>
      <c r="KAX2" s="0"/>
      <c r="KAY2" s="0"/>
      <c r="KAZ2" s="0"/>
      <c r="KBA2" s="0"/>
      <c r="KBB2" s="0"/>
      <c r="KBC2" s="0"/>
      <c r="KBD2" s="0"/>
      <c r="KBE2" s="0"/>
      <c r="KBF2" s="0"/>
      <c r="KBG2" s="0"/>
      <c r="KBH2" s="0"/>
      <c r="KBI2" s="0"/>
      <c r="KBJ2" s="0"/>
      <c r="KBK2" s="0"/>
      <c r="KBL2" s="0"/>
      <c r="KBM2" s="0"/>
      <c r="KBN2" s="0"/>
      <c r="KBO2" s="0"/>
      <c r="KBP2" s="0"/>
      <c r="KBQ2" s="0"/>
      <c r="KBR2" s="0"/>
      <c r="KBS2" s="0"/>
      <c r="KBT2" s="0"/>
      <c r="KBU2" s="0"/>
      <c r="KBV2" s="0"/>
      <c r="KBW2" s="0"/>
      <c r="KBX2" s="0"/>
      <c r="KBY2" s="0"/>
      <c r="KBZ2" s="0"/>
      <c r="KCA2" s="0"/>
      <c r="KCB2" s="0"/>
      <c r="KCC2" s="0"/>
      <c r="KCD2" s="0"/>
      <c r="KCE2" s="0"/>
      <c r="KCF2" s="0"/>
      <c r="KCG2" s="0"/>
      <c r="KCH2" s="0"/>
      <c r="KCI2" s="0"/>
      <c r="KCJ2" s="0"/>
      <c r="KCK2" s="0"/>
      <c r="KCL2" s="0"/>
      <c r="KCM2" s="0"/>
      <c r="KCN2" s="0"/>
      <c r="KCO2" s="0"/>
      <c r="KCP2" s="0"/>
      <c r="KCQ2" s="0"/>
      <c r="KCR2" s="0"/>
      <c r="KCS2" s="0"/>
      <c r="KCT2" s="0"/>
      <c r="KCU2" s="0"/>
      <c r="KCV2" s="0"/>
      <c r="KCW2" s="0"/>
      <c r="KCX2" s="0"/>
      <c r="KCY2" s="0"/>
      <c r="KCZ2" s="0"/>
      <c r="KDA2" s="0"/>
      <c r="KDB2" s="0"/>
      <c r="KDC2" s="0"/>
      <c r="KDD2" s="0"/>
      <c r="KDE2" s="0"/>
      <c r="KDF2" s="0"/>
      <c r="KDG2" s="0"/>
      <c r="KDH2" s="0"/>
      <c r="KDI2" s="0"/>
      <c r="KDJ2" s="0"/>
      <c r="KDK2" s="0"/>
      <c r="KDL2" s="0"/>
      <c r="KDM2" s="0"/>
      <c r="KDN2" s="0"/>
      <c r="KDO2" s="0"/>
      <c r="KDP2" s="0"/>
      <c r="KDQ2" s="0"/>
      <c r="KDR2" s="0"/>
      <c r="KDS2" s="0"/>
      <c r="KDT2" s="0"/>
      <c r="KDU2" s="0"/>
      <c r="KDV2" s="0"/>
      <c r="KDW2" s="0"/>
      <c r="KDX2" s="0"/>
      <c r="KDY2" s="0"/>
      <c r="KDZ2" s="0"/>
      <c r="KEA2" s="0"/>
      <c r="KEB2" s="0"/>
      <c r="KEC2" s="0"/>
      <c r="KED2" s="0"/>
      <c r="KEE2" s="0"/>
      <c r="KEF2" s="0"/>
      <c r="KEG2" s="0"/>
      <c r="KEH2" s="0"/>
      <c r="KEI2" s="0"/>
      <c r="KEJ2" s="0"/>
      <c r="KEK2" s="0"/>
      <c r="KEL2" s="0"/>
      <c r="KEM2" s="0"/>
      <c r="KEN2" s="0"/>
      <c r="KEO2" s="0"/>
      <c r="KEP2" s="0"/>
      <c r="KEQ2" s="0"/>
      <c r="KER2" s="0"/>
      <c r="KES2" s="0"/>
      <c r="KET2" s="0"/>
      <c r="KEU2" s="0"/>
      <c r="KEV2" s="0"/>
      <c r="KEW2" s="0"/>
      <c r="KEX2" s="0"/>
      <c r="KEY2" s="0"/>
      <c r="KEZ2" s="0"/>
      <c r="KFA2" s="0"/>
      <c r="KFB2" s="0"/>
      <c r="KFC2" s="0"/>
      <c r="KFD2" s="0"/>
      <c r="KFE2" s="0"/>
      <c r="KFF2" s="0"/>
      <c r="KFG2" s="0"/>
      <c r="KFH2" s="0"/>
      <c r="KFI2" s="0"/>
      <c r="KFJ2" s="0"/>
      <c r="KFK2" s="0"/>
      <c r="KFL2" s="0"/>
      <c r="KFM2" s="0"/>
      <c r="KFN2" s="0"/>
      <c r="KFO2" s="0"/>
      <c r="KFP2" s="0"/>
      <c r="KFQ2" s="0"/>
      <c r="KFR2" s="0"/>
      <c r="KFS2" s="0"/>
      <c r="KFT2" s="0"/>
      <c r="KFU2" s="0"/>
      <c r="KFV2" s="0"/>
      <c r="KFW2" s="0"/>
      <c r="KFX2" s="0"/>
      <c r="KFY2" s="0"/>
      <c r="KFZ2" s="0"/>
      <c r="KGA2" s="0"/>
      <c r="KGB2" s="0"/>
      <c r="KGC2" s="0"/>
      <c r="KGD2" s="0"/>
      <c r="KGE2" s="0"/>
      <c r="KGF2" s="0"/>
      <c r="KGG2" s="0"/>
      <c r="KGH2" s="0"/>
      <c r="KGI2" s="0"/>
      <c r="KGJ2" s="0"/>
      <c r="KGK2" s="0"/>
      <c r="KGL2" s="0"/>
      <c r="KGM2" s="0"/>
      <c r="KGN2" s="0"/>
      <c r="KGO2" s="0"/>
      <c r="KGP2" s="0"/>
      <c r="KGQ2" s="0"/>
      <c r="KGR2" s="0"/>
      <c r="KGS2" s="0"/>
      <c r="KGT2" s="0"/>
      <c r="KGU2" s="0"/>
      <c r="KGV2" s="0"/>
      <c r="KGW2" s="0"/>
      <c r="KGX2" s="0"/>
      <c r="KGY2" s="0"/>
      <c r="KGZ2" s="0"/>
      <c r="KHA2" s="0"/>
      <c r="KHB2" s="0"/>
      <c r="KHC2" s="0"/>
      <c r="KHD2" s="0"/>
      <c r="KHE2" s="0"/>
      <c r="KHF2" s="0"/>
      <c r="KHG2" s="0"/>
      <c r="KHH2" s="0"/>
      <c r="KHI2" s="0"/>
      <c r="KHJ2" s="0"/>
      <c r="KHK2" s="0"/>
      <c r="KHL2" s="0"/>
      <c r="KHM2" s="0"/>
      <c r="KHN2" s="0"/>
      <c r="KHO2" s="0"/>
      <c r="KHP2" s="0"/>
      <c r="KHQ2" s="0"/>
      <c r="KHR2" s="0"/>
      <c r="KHS2" s="0"/>
      <c r="KHT2" s="0"/>
      <c r="KHU2" s="0"/>
      <c r="KHV2" s="0"/>
      <c r="KHW2" s="0"/>
      <c r="KHX2" s="0"/>
      <c r="KHY2" s="0"/>
      <c r="KHZ2" s="0"/>
      <c r="KIA2" s="0"/>
      <c r="KIB2" s="0"/>
      <c r="KIC2" s="0"/>
      <c r="KID2" s="0"/>
      <c r="KIE2" s="0"/>
      <c r="KIF2" s="0"/>
      <c r="KIG2" s="0"/>
      <c r="KIH2" s="0"/>
      <c r="KII2" s="0"/>
      <c r="KIJ2" s="0"/>
      <c r="KIK2" s="0"/>
      <c r="KIL2" s="0"/>
      <c r="KIM2" s="0"/>
      <c r="KIN2" s="0"/>
      <c r="KIO2" s="0"/>
      <c r="KIP2" s="0"/>
      <c r="KIQ2" s="0"/>
      <c r="KIR2" s="0"/>
      <c r="KIS2" s="0"/>
      <c r="KIT2" s="0"/>
      <c r="KIU2" s="0"/>
      <c r="KIV2" s="0"/>
      <c r="KIW2" s="0"/>
      <c r="KIX2" s="0"/>
      <c r="KIY2" s="0"/>
      <c r="KIZ2" s="0"/>
      <c r="KJA2" s="0"/>
      <c r="KJB2" s="0"/>
      <c r="KJC2" s="0"/>
      <c r="KJD2" s="0"/>
      <c r="KJE2" s="0"/>
      <c r="KJF2" s="0"/>
      <c r="KJG2" s="0"/>
      <c r="KJH2" s="0"/>
      <c r="KJI2" s="0"/>
      <c r="KJJ2" s="0"/>
      <c r="KJK2" s="0"/>
      <c r="KJL2" s="0"/>
      <c r="KJM2" s="0"/>
      <c r="KJN2" s="0"/>
      <c r="KJO2" s="0"/>
      <c r="KJP2" s="0"/>
      <c r="KJQ2" s="0"/>
      <c r="KJR2" s="0"/>
      <c r="KJS2" s="0"/>
      <c r="KJT2" s="0"/>
      <c r="KJU2" s="0"/>
      <c r="KJV2" s="0"/>
      <c r="KJW2" s="0"/>
      <c r="KJX2" s="0"/>
      <c r="KJY2" s="0"/>
      <c r="KJZ2" s="0"/>
      <c r="KKA2" s="0"/>
      <c r="KKB2" s="0"/>
      <c r="KKC2" s="0"/>
      <c r="KKD2" s="0"/>
      <c r="KKE2" s="0"/>
      <c r="KKF2" s="0"/>
      <c r="KKG2" s="0"/>
      <c r="KKH2" s="0"/>
      <c r="KKI2" s="0"/>
      <c r="KKJ2" s="0"/>
      <c r="KKK2" s="0"/>
      <c r="KKL2" s="0"/>
      <c r="KKM2" s="0"/>
      <c r="KKN2" s="0"/>
      <c r="KKO2" s="0"/>
      <c r="KKP2" s="0"/>
      <c r="KKQ2" s="0"/>
      <c r="KKR2" s="0"/>
      <c r="KKS2" s="0"/>
      <c r="KKT2" s="0"/>
      <c r="KKU2" s="0"/>
      <c r="KKV2" s="0"/>
      <c r="KKW2" s="0"/>
      <c r="KKX2" s="0"/>
      <c r="KKY2" s="0"/>
      <c r="KKZ2" s="0"/>
      <c r="KLA2" s="0"/>
      <c r="KLB2" s="0"/>
      <c r="KLC2" s="0"/>
      <c r="KLD2" s="0"/>
      <c r="KLE2" s="0"/>
      <c r="KLF2" s="0"/>
      <c r="KLG2" s="0"/>
      <c r="KLH2" s="0"/>
      <c r="KLI2" s="0"/>
      <c r="KLJ2" s="0"/>
      <c r="KLK2" s="0"/>
      <c r="KLL2" s="0"/>
      <c r="KLM2" s="0"/>
      <c r="KLN2" s="0"/>
      <c r="KLO2" s="0"/>
      <c r="KLP2" s="0"/>
      <c r="KLQ2" s="0"/>
      <c r="KLR2" s="0"/>
      <c r="KLS2" s="0"/>
      <c r="KLT2" s="0"/>
      <c r="KLU2" s="0"/>
      <c r="KLV2" s="0"/>
      <c r="KLW2" s="0"/>
      <c r="KLX2" s="0"/>
      <c r="KLY2" s="0"/>
      <c r="KLZ2" s="0"/>
      <c r="KMA2" s="0"/>
      <c r="KMB2" s="0"/>
      <c r="KMC2" s="0"/>
      <c r="KMD2" s="0"/>
      <c r="KME2" s="0"/>
      <c r="KMF2" s="0"/>
      <c r="KMG2" s="0"/>
      <c r="KMH2" s="0"/>
      <c r="KMI2" s="0"/>
      <c r="KMJ2" s="0"/>
      <c r="KMK2" s="0"/>
      <c r="KML2" s="0"/>
      <c r="KMM2" s="0"/>
      <c r="KMN2" s="0"/>
      <c r="KMO2" s="0"/>
      <c r="KMP2" s="0"/>
      <c r="KMQ2" s="0"/>
      <c r="KMR2" s="0"/>
      <c r="KMS2" s="0"/>
      <c r="KMT2" s="0"/>
      <c r="KMU2" s="0"/>
      <c r="KMV2" s="0"/>
      <c r="KMW2" s="0"/>
      <c r="KMX2" s="0"/>
      <c r="KMY2" s="0"/>
      <c r="KMZ2" s="0"/>
      <c r="KNA2" s="0"/>
      <c r="KNB2" s="0"/>
      <c r="KNC2" s="0"/>
      <c r="KND2" s="0"/>
      <c r="KNE2" s="0"/>
      <c r="KNF2" s="0"/>
      <c r="KNG2" s="0"/>
      <c r="KNH2" s="0"/>
      <c r="KNI2" s="0"/>
      <c r="KNJ2" s="0"/>
      <c r="KNK2" s="0"/>
      <c r="KNL2" s="0"/>
      <c r="KNM2" s="0"/>
      <c r="KNN2" s="0"/>
      <c r="KNO2" s="0"/>
      <c r="KNP2" s="0"/>
      <c r="KNQ2" s="0"/>
      <c r="KNR2" s="0"/>
      <c r="KNS2" s="0"/>
      <c r="KNT2" s="0"/>
      <c r="KNU2" s="0"/>
      <c r="KNV2" s="0"/>
      <c r="KNW2" s="0"/>
      <c r="KNX2" s="0"/>
      <c r="KNY2" s="0"/>
      <c r="KNZ2" s="0"/>
      <c r="KOA2" s="0"/>
      <c r="KOB2" s="0"/>
      <c r="KOC2" s="0"/>
      <c r="KOD2" s="0"/>
      <c r="KOE2" s="0"/>
      <c r="KOF2" s="0"/>
      <c r="KOG2" s="0"/>
      <c r="KOH2" s="0"/>
      <c r="KOI2" s="0"/>
      <c r="KOJ2" s="0"/>
      <c r="KOK2" s="0"/>
      <c r="KOL2" s="0"/>
      <c r="KOM2" s="0"/>
      <c r="KON2" s="0"/>
      <c r="KOO2" s="0"/>
      <c r="KOP2" s="0"/>
      <c r="KOQ2" s="0"/>
      <c r="KOR2" s="0"/>
      <c r="KOS2" s="0"/>
      <c r="KOT2" s="0"/>
      <c r="KOU2" s="0"/>
      <c r="KOV2" s="0"/>
      <c r="KOW2" s="0"/>
      <c r="KOX2" s="0"/>
      <c r="KOY2" s="0"/>
      <c r="KOZ2" s="0"/>
      <c r="KPA2" s="0"/>
      <c r="KPB2" s="0"/>
      <c r="KPC2" s="0"/>
      <c r="KPD2" s="0"/>
      <c r="KPE2" s="0"/>
      <c r="KPF2" s="0"/>
      <c r="KPG2" s="0"/>
      <c r="KPH2" s="0"/>
      <c r="KPI2" s="0"/>
      <c r="KPJ2" s="0"/>
      <c r="KPK2" s="0"/>
      <c r="KPL2" s="0"/>
      <c r="KPM2" s="0"/>
      <c r="KPN2" s="0"/>
      <c r="KPO2" s="0"/>
      <c r="KPP2" s="0"/>
      <c r="KPQ2" s="0"/>
      <c r="KPR2" s="0"/>
      <c r="KPS2" s="0"/>
      <c r="KPT2" s="0"/>
      <c r="KPU2" s="0"/>
      <c r="KPV2" s="0"/>
      <c r="KPW2" s="0"/>
      <c r="KPX2" s="0"/>
      <c r="KPY2" s="0"/>
      <c r="KPZ2" s="0"/>
      <c r="KQA2" s="0"/>
      <c r="KQB2" s="0"/>
      <c r="KQC2" s="0"/>
      <c r="KQD2" s="0"/>
      <c r="KQE2" s="0"/>
      <c r="KQF2" s="0"/>
      <c r="KQG2" s="0"/>
      <c r="KQH2" s="0"/>
      <c r="KQI2" s="0"/>
      <c r="KQJ2" s="0"/>
      <c r="KQK2" s="0"/>
      <c r="KQL2" s="0"/>
      <c r="KQM2" s="0"/>
      <c r="KQN2" s="0"/>
      <c r="KQO2" s="0"/>
      <c r="KQP2" s="0"/>
      <c r="KQQ2" s="0"/>
      <c r="KQR2" s="0"/>
      <c r="KQS2" s="0"/>
      <c r="KQT2" s="0"/>
      <c r="KQU2" s="0"/>
      <c r="KQV2" s="0"/>
      <c r="KQW2" s="0"/>
      <c r="KQX2" s="0"/>
      <c r="KQY2" s="0"/>
      <c r="KQZ2" s="0"/>
      <c r="KRA2" s="0"/>
      <c r="KRB2" s="0"/>
      <c r="KRC2" s="0"/>
      <c r="KRD2" s="0"/>
      <c r="KRE2" s="0"/>
      <c r="KRF2" s="0"/>
      <c r="KRG2" s="0"/>
      <c r="KRH2" s="0"/>
      <c r="KRI2" s="0"/>
      <c r="KRJ2" s="0"/>
      <c r="KRK2" s="0"/>
      <c r="KRL2" s="0"/>
      <c r="KRM2" s="0"/>
      <c r="KRN2" s="0"/>
      <c r="KRO2" s="0"/>
      <c r="KRP2" s="0"/>
      <c r="KRQ2" s="0"/>
      <c r="KRR2" s="0"/>
      <c r="KRS2" s="0"/>
      <c r="KRT2" s="0"/>
      <c r="KRU2" s="0"/>
      <c r="KRV2" s="0"/>
      <c r="KRW2" s="0"/>
      <c r="KRX2" s="0"/>
      <c r="KRY2" s="0"/>
      <c r="KRZ2" s="0"/>
      <c r="KSA2" s="0"/>
      <c r="KSB2" s="0"/>
      <c r="KSC2" s="0"/>
      <c r="KSD2" s="0"/>
      <c r="KSE2" s="0"/>
      <c r="KSF2" s="0"/>
      <c r="KSG2" s="0"/>
      <c r="KSH2" s="0"/>
      <c r="KSI2" s="0"/>
      <c r="KSJ2" s="0"/>
      <c r="KSK2" s="0"/>
      <c r="KSL2" s="0"/>
      <c r="KSM2" s="0"/>
      <c r="KSN2" s="0"/>
      <c r="KSO2" s="0"/>
      <c r="KSP2" s="0"/>
      <c r="KSQ2" s="0"/>
      <c r="KSR2" s="0"/>
      <c r="KSS2" s="0"/>
      <c r="KST2" s="0"/>
      <c r="KSU2" s="0"/>
      <c r="KSV2" s="0"/>
      <c r="KSW2" s="0"/>
      <c r="KSX2" s="0"/>
      <c r="KSY2" s="0"/>
      <c r="KSZ2" s="0"/>
      <c r="KTA2" s="0"/>
      <c r="KTB2" s="0"/>
      <c r="KTC2" s="0"/>
      <c r="KTD2" s="0"/>
      <c r="KTE2" s="0"/>
      <c r="KTF2" s="0"/>
      <c r="KTG2" s="0"/>
      <c r="KTH2" s="0"/>
      <c r="KTI2" s="0"/>
      <c r="KTJ2" s="0"/>
      <c r="KTK2" s="0"/>
      <c r="KTL2" s="0"/>
      <c r="KTM2" s="0"/>
      <c r="KTN2" s="0"/>
      <c r="KTO2" s="0"/>
      <c r="KTP2" s="0"/>
      <c r="KTQ2" s="0"/>
      <c r="KTR2" s="0"/>
      <c r="KTS2" s="0"/>
      <c r="KTT2" s="0"/>
      <c r="KTU2" s="0"/>
      <c r="KTV2" s="0"/>
      <c r="KTW2" s="0"/>
      <c r="KTX2" s="0"/>
      <c r="KTY2" s="0"/>
      <c r="KTZ2" s="0"/>
      <c r="KUA2" s="0"/>
      <c r="KUB2" s="0"/>
      <c r="KUC2" s="0"/>
      <c r="KUD2" s="0"/>
      <c r="KUE2" s="0"/>
      <c r="KUF2" s="0"/>
      <c r="KUG2" s="0"/>
      <c r="KUH2" s="0"/>
      <c r="KUI2" s="0"/>
      <c r="KUJ2" s="0"/>
      <c r="KUK2" s="0"/>
      <c r="KUL2" s="0"/>
      <c r="KUM2" s="0"/>
      <c r="KUN2" s="0"/>
      <c r="KUO2" s="0"/>
      <c r="KUP2" s="0"/>
      <c r="KUQ2" s="0"/>
      <c r="KUR2" s="0"/>
      <c r="KUS2" s="0"/>
      <c r="KUT2" s="0"/>
      <c r="KUU2" s="0"/>
      <c r="KUV2" s="0"/>
      <c r="KUW2" s="0"/>
      <c r="KUX2" s="0"/>
      <c r="KUY2" s="0"/>
      <c r="KUZ2" s="0"/>
      <c r="KVA2" s="0"/>
      <c r="KVB2" s="0"/>
      <c r="KVC2" s="0"/>
      <c r="KVD2" s="0"/>
      <c r="KVE2" s="0"/>
      <c r="KVF2" s="0"/>
      <c r="KVG2" s="0"/>
      <c r="KVH2" s="0"/>
      <c r="KVI2" s="0"/>
      <c r="KVJ2" s="0"/>
      <c r="KVK2" s="0"/>
      <c r="KVL2" s="0"/>
      <c r="KVM2" s="0"/>
      <c r="KVN2" s="0"/>
      <c r="KVO2" s="0"/>
      <c r="KVP2" s="0"/>
      <c r="KVQ2" s="0"/>
      <c r="KVR2" s="0"/>
      <c r="KVS2" s="0"/>
      <c r="KVT2" s="0"/>
      <c r="KVU2" s="0"/>
      <c r="KVV2" s="0"/>
      <c r="KVW2" s="0"/>
      <c r="KVX2" s="0"/>
      <c r="KVY2" s="0"/>
      <c r="KVZ2" s="0"/>
      <c r="KWA2" s="0"/>
      <c r="KWB2" s="0"/>
      <c r="KWC2" s="0"/>
      <c r="KWD2" s="0"/>
      <c r="KWE2" s="0"/>
      <c r="KWF2" s="0"/>
      <c r="KWG2" s="0"/>
      <c r="KWH2" s="0"/>
      <c r="KWI2" s="0"/>
      <c r="KWJ2" s="0"/>
      <c r="KWK2" s="0"/>
      <c r="KWL2" s="0"/>
      <c r="KWM2" s="0"/>
      <c r="KWN2" s="0"/>
      <c r="KWO2" s="0"/>
      <c r="KWP2" s="0"/>
      <c r="KWQ2" s="0"/>
      <c r="KWR2" s="0"/>
      <c r="KWS2" s="0"/>
      <c r="KWT2" s="0"/>
      <c r="KWU2" s="0"/>
      <c r="KWV2" s="0"/>
      <c r="KWW2" s="0"/>
      <c r="KWX2" s="0"/>
      <c r="KWY2" s="0"/>
      <c r="KWZ2" s="0"/>
      <c r="KXA2" s="0"/>
      <c r="KXB2" s="0"/>
      <c r="KXC2" s="0"/>
      <c r="KXD2" s="0"/>
      <c r="KXE2" s="0"/>
      <c r="KXF2" s="0"/>
      <c r="KXG2" s="0"/>
      <c r="KXH2" s="0"/>
      <c r="KXI2" s="0"/>
      <c r="KXJ2" s="0"/>
      <c r="KXK2" s="0"/>
      <c r="KXL2" s="0"/>
      <c r="KXM2" s="0"/>
      <c r="KXN2" s="0"/>
      <c r="KXO2" s="0"/>
      <c r="KXP2" s="0"/>
      <c r="KXQ2" s="0"/>
      <c r="KXR2" s="0"/>
      <c r="KXS2" s="0"/>
      <c r="KXT2" s="0"/>
      <c r="KXU2" s="0"/>
      <c r="KXV2" s="0"/>
      <c r="KXW2" s="0"/>
      <c r="KXX2" s="0"/>
      <c r="KXY2" s="0"/>
      <c r="KXZ2" s="0"/>
      <c r="KYA2" s="0"/>
      <c r="KYB2" s="0"/>
      <c r="KYC2" s="0"/>
      <c r="KYD2" s="0"/>
      <c r="KYE2" s="0"/>
      <c r="KYF2" s="0"/>
      <c r="KYG2" s="0"/>
      <c r="KYH2" s="0"/>
      <c r="KYI2" s="0"/>
      <c r="KYJ2" s="0"/>
      <c r="KYK2" s="0"/>
      <c r="KYL2" s="0"/>
      <c r="KYM2" s="0"/>
      <c r="KYN2" s="0"/>
      <c r="KYO2" s="0"/>
      <c r="KYP2" s="0"/>
      <c r="KYQ2" s="0"/>
      <c r="KYR2" s="0"/>
      <c r="KYS2" s="0"/>
      <c r="KYT2" s="0"/>
      <c r="KYU2" s="0"/>
      <c r="KYV2" s="0"/>
      <c r="KYW2" s="0"/>
      <c r="KYX2" s="0"/>
      <c r="KYY2" s="0"/>
      <c r="KYZ2" s="0"/>
      <c r="KZA2" s="0"/>
      <c r="KZB2" s="0"/>
      <c r="KZC2" s="0"/>
      <c r="KZD2" s="0"/>
      <c r="KZE2" s="0"/>
      <c r="KZF2" s="0"/>
      <c r="KZG2" s="0"/>
      <c r="KZH2" s="0"/>
      <c r="KZI2" s="0"/>
      <c r="KZJ2" s="0"/>
      <c r="KZK2" s="0"/>
      <c r="KZL2" s="0"/>
      <c r="KZM2" s="0"/>
      <c r="KZN2" s="0"/>
      <c r="KZO2" s="0"/>
      <c r="KZP2" s="0"/>
      <c r="KZQ2" s="0"/>
      <c r="KZR2" s="0"/>
      <c r="KZS2" s="0"/>
      <c r="KZT2" s="0"/>
      <c r="KZU2" s="0"/>
      <c r="KZV2" s="0"/>
      <c r="KZW2" s="0"/>
      <c r="KZX2" s="0"/>
      <c r="KZY2" s="0"/>
      <c r="KZZ2" s="0"/>
      <c r="LAA2" s="0"/>
      <c r="LAB2" s="0"/>
      <c r="LAC2" s="0"/>
      <c r="LAD2" s="0"/>
      <c r="LAE2" s="0"/>
      <c r="LAF2" s="0"/>
      <c r="LAG2" s="0"/>
      <c r="LAH2" s="0"/>
      <c r="LAI2" s="0"/>
      <c r="LAJ2" s="0"/>
      <c r="LAK2" s="0"/>
      <c r="LAL2" s="0"/>
      <c r="LAM2" s="0"/>
      <c r="LAN2" s="0"/>
      <c r="LAO2" s="0"/>
      <c r="LAP2" s="0"/>
      <c r="LAQ2" s="0"/>
      <c r="LAR2" s="0"/>
      <c r="LAS2" s="0"/>
      <c r="LAT2" s="0"/>
      <c r="LAU2" s="0"/>
      <c r="LAV2" s="0"/>
      <c r="LAW2" s="0"/>
      <c r="LAX2" s="0"/>
      <c r="LAY2" s="0"/>
      <c r="LAZ2" s="0"/>
      <c r="LBA2" s="0"/>
      <c r="LBB2" s="0"/>
      <c r="LBC2" s="0"/>
      <c r="LBD2" s="0"/>
      <c r="LBE2" s="0"/>
      <c r="LBF2" s="0"/>
      <c r="LBG2" s="0"/>
      <c r="LBH2" s="0"/>
      <c r="LBI2" s="0"/>
      <c r="LBJ2" s="0"/>
      <c r="LBK2" s="0"/>
      <c r="LBL2" s="0"/>
      <c r="LBM2" s="0"/>
      <c r="LBN2" s="0"/>
      <c r="LBO2" s="0"/>
      <c r="LBP2" s="0"/>
      <c r="LBQ2" s="0"/>
      <c r="LBR2" s="0"/>
      <c r="LBS2" s="0"/>
      <c r="LBT2" s="0"/>
      <c r="LBU2" s="0"/>
      <c r="LBV2" s="0"/>
      <c r="LBW2" s="0"/>
      <c r="LBX2" s="0"/>
      <c r="LBY2" s="0"/>
      <c r="LBZ2" s="0"/>
      <c r="LCA2" s="0"/>
      <c r="LCB2" s="0"/>
      <c r="LCC2" s="0"/>
      <c r="LCD2" s="0"/>
      <c r="LCE2" s="0"/>
      <c r="LCF2" s="0"/>
      <c r="LCG2" s="0"/>
      <c r="LCH2" s="0"/>
      <c r="LCI2" s="0"/>
      <c r="LCJ2" s="0"/>
      <c r="LCK2" s="0"/>
      <c r="LCL2" s="0"/>
      <c r="LCM2" s="0"/>
      <c r="LCN2" s="0"/>
      <c r="LCO2" s="0"/>
      <c r="LCP2" s="0"/>
      <c r="LCQ2" s="0"/>
      <c r="LCR2" s="0"/>
      <c r="LCS2" s="0"/>
      <c r="LCT2" s="0"/>
      <c r="LCU2" s="0"/>
      <c r="LCV2" s="0"/>
      <c r="LCW2" s="0"/>
      <c r="LCX2" s="0"/>
      <c r="LCY2" s="0"/>
      <c r="LCZ2" s="0"/>
      <c r="LDA2" s="0"/>
      <c r="LDB2" s="0"/>
      <c r="LDC2" s="0"/>
      <c r="LDD2" s="0"/>
      <c r="LDE2" s="0"/>
      <c r="LDF2" s="0"/>
      <c r="LDG2" s="0"/>
      <c r="LDH2" s="0"/>
      <c r="LDI2" s="0"/>
      <c r="LDJ2" s="0"/>
      <c r="LDK2" s="0"/>
      <c r="LDL2" s="0"/>
      <c r="LDM2" s="0"/>
      <c r="LDN2" s="0"/>
      <c r="LDO2" s="0"/>
      <c r="LDP2" s="0"/>
      <c r="LDQ2" s="0"/>
      <c r="LDR2" s="0"/>
      <c r="LDS2" s="0"/>
      <c r="LDT2" s="0"/>
      <c r="LDU2" s="0"/>
      <c r="LDV2" s="0"/>
      <c r="LDW2" s="0"/>
      <c r="LDX2" s="0"/>
      <c r="LDY2" s="0"/>
      <c r="LDZ2" s="0"/>
      <c r="LEA2" s="0"/>
      <c r="LEB2" s="0"/>
      <c r="LEC2" s="0"/>
      <c r="LED2" s="0"/>
      <c r="LEE2" s="0"/>
      <c r="LEF2" s="0"/>
      <c r="LEG2" s="0"/>
      <c r="LEH2" s="0"/>
      <c r="LEI2" s="0"/>
      <c r="LEJ2" s="0"/>
      <c r="LEK2" s="0"/>
      <c r="LEL2" s="0"/>
      <c r="LEM2" s="0"/>
      <c r="LEN2" s="0"/>
      <c r="LEO2" s="0"/>
      <c r="LEP2" s="0"/>
      <c r="LEQ2" s="0"/>
      <c r="LER2" s="0"/>
      <c r="LES2" s="0"/>
      <c r="LET2" s="0"/>
      <c r="LEU2" s="0"/>
      <c r="LEV2" s="0"/>
      <c r="LEW2" s="0"/>
      <c r="LEX2" s="0"/>
      <c r="LEY2" s="0"/>
      <c r="LEZ2" s="0"/>
      <c r="LFA2" s="0"/>
      <c r="LFB2" s="0"/>
      <c r="LFC2" s="0"/>
      <c r="LFD2" s="0"/>
      <c r="LFE2" s="0"/>
      <c r="LFF2" s="0"/>
      <c r="LFG2" s="0"/>
      <c r="LFH2" s="0"/>
      <c r="LFI2" s="0"/>
      <c r="LFJ2" s="0"/>
      <c r="LFK2" s="0"/>
      <c r="LFL2" s="0"/>
      <c r="LFM2" s="0"/>
      <c r="LFN2" s="0"/>
      <c r="LFO2" s="0"/>
      <c r="LFP2" s="0"/>
      <c r="LFQ2" s="0"/>
      <c r="LFR2" s="0"/>
      <c r="LFS2" s="0"/>
      <c r="LFT2" s="0"/>
      <c r="LFU2" s="0"/>
      <c r="LFV2" s="0"/>
      <c r="LFW2" s="0"/>
      <c r="LFX2" s="0"/>
      <c r="LFY2" s="0"/>
      <c r="LFZ2" s="0"/>
      <c r="LGA2" s="0"/>
      <c r="LGB2" s="0"/>
      <c r="LGC2" s="0"/>
      <c r="LGD2" s="0"/>
      <c r="LGE2" s="0"/>
      <c r="LGF2" s="0"/>
      <c r="LGG2" s="0"/>
      <c r="LGH2" s="0"/>
      <c r="LGI2" s="0"/>
      <c r="LGJ2" s="0"/>
      <c r="LGK2" s="0"/>
      <c r="LGL2" s="0"/>
      <c r="LGM2" s="0"/>
      <c r="LGN2" s="0"/>
      <c r="LGO2" s="0"/>
      <c r="LGP2" s="0"/>
      <c r="LGQ2" s="0"/>
      <c r="LGR2" s="0"/>
      <c r="LGS2" s="0"/>
      <c r="LGT2" s="0"/>
      <c r="LGU2" s="0"/>
      <c r="LGV2" s="0"/>
      <c r="LGW2" s="0"/>
      <c r="LGX2" s="0"/>
      <c r="LGY2" s="0"/>
      <c r="LGZ2" s="0"/>
      <c r="LHA2" s="0"/>
      <c r="LHB2" s="0"/>
      <c r="LHC2" s="0"/>
      <c r="LHD2" s="0"/>
      <c r="LHE2" s="0"/>
      <c r="LHF2" s="0"/>
      <c r="LHG2" s="0"/>
      <c r="LHH2" s="0"/>
      <c r="LHI2" s="0"/>
      <c r="LHJ2" s="0"/>
      <c r="LHK2" s="0"/>
      <c r="LHL2" s="0"/>
      <c r="LHM2" s="0"/>
      <c r="LHN2" s="0"/>
      <c r="LHO2" s="0"/>
      <c r="LHP2" s="0"/>
      <c r="LHQ2" s="0"/>
      <c r="LHR2" s="0"/>
      <c r="LHS2" s="0"/>
      <c r="LHT2" s="0"/>
      <c r="LHU2" s="0"/>
      <c r="LHV2" s="0"/>
      <c r="LHW2" s="0"/>
      <c r="LHX2" s="0"/>
      <c r="LHY2" s="0"/>
      <c r="LHZ2" s="0"/>
      <c r="LIA2" s="0"/>
      <c r="LIB2" s="0"/>
      <c r="LIC2" s="0"/>
      <c r="LID2" s="0"/>
      <c r="LIE2" s="0"/>
      <c r="LIF2" s="0"/>
      <c r="LIG2" s="0"/>
      <c r="LIH2" s="0"/>
      <c r="LII2" s="0"/>
      <c r="LIJ2" s="0"/>
      <c r="LIK2" s="0"/>
      <c r="LIL2" s="0"/>
      <c r="LIM2" s="0"/>
      <c r="LIN2" s="0"/>
      <c r="LIO2" s="0"/>
      <c r="LIP2" s="0"/>
      <c r="LIQ2" s="0"/>
      <c r="LIR2" s="0"/>
      <c r="LIS2" s="0"/>
      <c r="LIT2" s="0"/>
      <c r="LIU2" s="0"/>
      <c r="LIV2" s="0"/>
      <c r="LIW2" s="0"/>
      <c r="LIX2" s="0"/>
      <c r="LIY2" s="0"/>
      <c r="LIZ2" s="0"/>
      <c r="LJA2" s="0"/>
      <c r="LJB2" s="0"/>
      <c r="LJC2" s="0"/>
      <c r="LJD2" s="0"/>
      <c r="LJE2" s="0"/>
      <c r="LJF2" s="0"/>
      <c r="LJG2" s="0"/>
      <c r="LJH2" s="0"/>
      <c r="LJI2" s="0"/>
      <c r="LJJ2" s="0"/>
      <c r="LJK2" s="0"/>
      <c r="LJL2" s="0"/>
      <c r="LJM2" s="0"/>
      <c r="LJN2" s="0"/>
      <c r="LJO2" s="0"/>
      <c r="LJP2" s="0"/>
      <c r="LJQ2" s="0"/>
      <c r="LJR2" s="0"/>
      <c r="LJS2" s="0"/>
      <c r="LJT2" s="0"/>
      <c r="LJU2" s="0"/>
      <c r="LJV2" s="0"/>
      <c r="LJW2" s="0"/>
      <c r="LJX2" s="0"/>
      <c r="LJY2" s="0"/>
      <c r="LJZ2" s="0"/>
      <c r="LKA2" s="0"/>
      <c r="LKB2" s="0"/>
      <c r="LKC2" s="0"/>
      <c r="LKD2" s="0"/>
      <c r="LKE2" s="0"/>
      <c r="LKF2" s="0"/>
      <c r="LKG2" s="0"/>
      <c r="LKH2" s="0"/>
      <c r="LKI2" s="0"/>
      <c r="LKJ2" s="0"/>
      <c r="LKK2" s="0"/>
      <c r="LKL2" s="0"/>
      <c r="LKM2" s="0"/>
      <c r="LKN2" s="0"/>
      <c r="LKO2" s="0"/>
      <c r="LKP2" s="0"/>
      <c r="LKQ2" s="0"/>
      <c r="LKR2" s="0"/>
      <c r="LKS2" s="0"/>
      <c r="LKT2" s="0"/>
      <c r="LKU2" s="0"/>
      <c r="LKV2" s="0"/>
      <c r="LKW2" s="0"/>
      <c r="LKX2" s="0"/>
      <c r="LKY2" s="0"/>
      <c r="LKZ2" s="0"/>
      <c r="LLA2" s="0"/>
      <c r="LLB2" s="0"/>
      <c r="LLC2" s="0"/>
      <c r="LLD2" s="0"/>
      <c r="LLE2" s="0"/>
      <c r="LLF2" s="0"/>
      <c r="LLG2" s="0"/>
      <c r="LLH2" s="0"/>
      <c r="LLI2" s="0"/>
      <c r="LLJ2" s="0"/>
      <c r="LLK2" s="0"/>
      <c r="LLL2" s="0"/>
      <c r="LLM2" s="0"/>
      <c r="LLN2" s="0"/>
      <c r="LLO2" s="0"/>
      <c r="LLP2" s="0"/>
      <c r="LLQ2" s="0"/>
      <c r="LLR2" s="0"/>
      <c r="LLS2" s="0"/>
      <c r="LLT2" s="0"/>
      <c r="LLU2" s="0"/>
      <c r="LLV2" s="0"/>
      <c r="LLW2" s="0"/>
      <c r="LLX2" s="0"/>
      <c r="LLY2" s="0"/>
      <c r="LLZ2" s="0"/>
      <c r="LMA2" s="0"/>
      <c r="LMB2" s="0"/>
      <c r="LMC2" s="0"/>
      <c r="LMD2" s="0"/>
      <c r="LME2" s="0"/>
      <c r="LMF2" s="0"/>
      <c r="LMG2" s="0"/>
      <c r="LMH2" s="0"/>
      <c r="LMI2" s="0"/>
      <c r="LMJ2" s="0"/>
      <c r="LMK2" s="0"/>
      <c r="LML2" s="0"/>
      <c r="LMM2" s="0"/>
      <c r="LMN2" s="0"/>
      <c r="LMO2" s="0"/>
      <c r="LMP2" s="0"/>
      <c r="LMQ2" s="0"/>
      <c r="LMR2" s="0"/>
      <c r="LMS2" s="0"/>
      <c r="LMT2" s="0"/>
      <c r="LMU2" s="0"/>
      <c r="LMV2" s="0"/>
      <c r="LMW2" s="0"/>
      <c r="LMX2" s="0"/>
      <c r="LMY2" s="0"/>
      <c r="LMZ2" s="0"/>
      <c r="LNA2" s="0"/>
      <c r="LNB2" s="0"/>
      <c r="LNC2" s="0"/>
      <c r="LND2" s="0"/>
      <c r="LNE2" s="0"/>
      <c r="LNF2" s="0"/>
      <c r="LNG2" s="0"/>
      <c r="LNH2" s="0"/>
      <c r="LNI2" s="0"/>
      <c r="LNJ2" s="0"/>
      <c r="LNK2" s="0"/>
      <c r="LNL2" s="0"/>
      <c r="LNM2" s="0"/>
      <c r="LNN2" s="0"/>
      <c r="LNO2" s="0"/>
      <c r="LNP2" s="0"/>
      <c r="LNQ2" s="0"/>
      <c r="LNR2" s="0"/>
      <c r="LNS2" s="0"/>
      <c r="LNT2" s="0"/>
      <c r="LNU2" s="0"/>
      <c r="LNV2" s="0"/>
      <c r="LNW2" s="0"/>
      <c r="LNX2" s="0"/>
      <c r="LNY2" s="0"/>
      <c r="LNZ2" s="0"/>
      <c r="LOA2" s="0"/>
      <c r="LOB2" s="0"/>
      <c r="LOC2" s="0"/>
      <c r="LOD2" s="0"/>
      <c r="LOE2" s="0"/>
      <c r="LOF2" s="0"/>
      <c r="LOG2" s="0"/>
      <c r="LOH2" s="0"/>
      <c r="LOI2" s="0"/>
      <c r="LOJ2" s="0"/>
      <c r="LOK2" s="0"/>
      <c r="LOL2" s="0"/>
      <c r="LOM2" s="0"/>
      <c r="LON2" s="0"/>
      <c r="LOO2" s="0"/>
      <c r="LOP2" s="0"/>
      <c r="LOQ2" s="0"/>
      <c r="LOR2" s="0"/>
      <c r="LOS2" s="0"/>
      <c r="LOT2" s="0"/>
      <c r="LOU2" s="0"/>
      <c r="LOV2" s="0"/>
      <c r="LOW2" s="0"/>
      <c r="LOX2" s="0"/>
      <c r="LOY2" s="0"/>
      <c r="LOZ2" s="0"/>
      <c r="LPA2" s="0"/>
      <c r="LPB2" s="0"/>
      <c r="LPC2" s="0"/>
      <c r="LPD2" s="0"/>
      <c r="LPE2" s="0"/>
      <c r="LPF2" s="0"/>
      <c r="LPG2" s="0"/>
      <c r="LPH2" s="0"/>
      <c r="LPI2" s="0"/>
      <c r="LPJ2" s="0"/>
      <c r="LPK2" s="0"/>
      <c r="LPL2" s="0"/>
      <c r="LPM2" s="0"/>
      <c r="LPN2" s="0"/>
      <c r="LPO2" s="0"/>
      <c r="LPP2" s="0"/>
      <c r="LPQ2" s="0"/>
      <c r="LPR2" s="0"/>
      <c r="LPS2" s="0"/>
      <c r="LPT2" s="0"/>
      <c r="LPU2" s="0"/>
      <c r="LPV2" s="0"/>
      <c r="LPW2" s="0"/>
      <c r="LPX2" s="0"/>
      <c r="LPY2" s="0"/>
      <c r="LPZ2" s="0"/>
      <c r="LQA2" s="0"/>
      <c r="LQB2" s="0"/>
      <c r="LQC2" s="0"/>
      <c r="LQD2" s="0"/>
      <c r="LQE2" s="0"/>
      <c r="LQF2" s="0"/>
      <c r="LQG2" s="0"/>
      <c r="LQH2" s="0"/>
      <c r="LQI2" s="0"/>
      <c r="LQJ2" s="0"/>
      <c r="LQK2" s="0"/>
      <c r="LQL2" s="0"/>
      <c r="LQM2" s="0"/>
      <c r="LQN2" s="0"/>
      <c r="LQO2" s="0"/>
      <c r="LQP2" s="0"/>
      <c r="LQQ2" s="0"/>
      <c r="LQR2" s="0"/>
      <c r="LQS2" s="0"/>
      <c r="LQT2" s="0"/>
      <c r="LQU2" s="0"/>
      <c r="LQV2" s="0"/>
      <c r="LQW2" s="0"/>
      <c r="LQX2" s="0"/>
      <c r="LQY2" s="0"/>
      <c r="LQZ2" s="0"/>
      <c r="LRA2" s="0"/>
      <c r="LRB2" s="0"/>
      <c r="LRC2" s="0"/>
      <c r="LRD2" s="0"/>
      <c r="LRE2" s="0"/>
      <c r="LRF2" s="0"/>
      <c r="LRG2" s="0"/>
      <c r="LRH2" s="0"/>
      <c r="LRI2" s="0"/>
      <c r="LRJ2" s="0"/>
      <c r="LRK2" s="0"/>
      <c r="LRL2" s="0"/>
      <c r="LRM2" s="0"/>
      <c r="LRN2" s="0"/>
      <c r="LRO2" s="0"/>
      <c r="LRP2" s="0"/>
      <c r="LRQ2" s="0"/>
      <c r="LRR2" s="0"/>
      <c r="LRS2" s="0"/>
      <c r="LRT2" s="0"/>
      <c r="LRU2" s="0"/>
      <c r="LRV2" s="0"/>
      <c r="LRW2" s="0"/>
      <c r="LRX2" s="0"/>
      <c r="LRY2" s="0"/>
      <c r="LRZ2" s="0"/>
      <c r="LSA2" s="0"/>
      <c r="LSB2" s="0"/>
      <c r="LSC2" s="0"/>
      <c r="LSD2" s="0"/>
      <c r="LSE2" s="0"/>
      <c r="LSF2" s="0"/>
      <c r="LSG2" s="0"/>
      <c r="LSH2" s="0"/>
      <c r="LSI2" s="0"/>
      <c r="LSJ2" s="0"/>
      <c r="LSK2" s="0"/>
      <c r="LSL2" s="0"/>
      <c r="LSM2" s="0"/>
      <c r="LSN2" s="0"/>
      <c r="LSO2" s="0"/>
      <c r="LSP2" s="0"/>
      <c r="LSQ2" s="0"/>
      <c r="LSR2" s="0"/>
      <c r="LSS2" s="0"/>
      <c r="LST2" s="0"/>
      <c r="LSU2" s="0"/>
      <c r="LSV2" s="0"/>
      <c r="LSW2" s="0"/>
      <c r="LSX2" s="0"/>
      <c r="LSY2" s="0"/>
      <c r="LSZ2" s="0"/>
      <c r="LTA2" s="0"/>
      <c r="LTB2" s="0"/>
      <c r="LTC2" s="0"/>
      <c r="LTD2" s="0"/>
      <c r="LTE2" s="0"/>
      <c r="LTF2" s="0"/>
      <c r="LTG2" s="0"/>
      <c r="LTH2" s="0"/>
      <c r="LTI2" s="0"/>
      <c r="LTJ2" s="0"/>
      <c r="LTK2" s="0"/>
      <c r="LTL2" s="0"/>
      <c r="LTM2" s="0"/>
      <c r="LTN2" s="0"/>
      <c r="LTO2" s="0"/>
      <c r="LTP2" s="0"/>
      <c r="LTQ2" s="0"/>
      <c r="LTR2" s="0"/>
      <c r="LTS2" s="0"/>
      <c r="LTT2" s="0"/>
      <c r="LTU2" s="0"/>
      <c r="LTV2" s="0"/>
      <c r="LTW2" s="0"/>
      <c r="LTX2" s="0"/>
      <c r="LTY2" s="0"/>
      <c r="LTZ2" s="0"/>
      <c r="LUA2" s="0"/>
      <c r="LUB2" s="0"/>
      <c r="LUC2" s="0"/>
      <c r="LUD2" s="0"/>
      <c r="LUE2" s="0"/>
      <c r="LUF2" s="0"/>
      <c r="LUG2" s="0"/>
      <c r="LUH2" s="0"/>
      <c r="LUI2" s="0"/>
      <c r="LUJ2" s="0"/>
      <c r="LUK2" s="0"/>
      <c r="LUL2" s="0"/>
      <c r="LUM2" s="0"/>
      <c r="LUN2" s="0"/>
      <c r="LUO2" s="0"/>
      <c r="LUP2" s="0"/>
      <c r="LUQ2" s="0"/>
      <c r="LUR2" s="0"/>
      <c r="LUS2" s="0"/>
      <c r="LUT2" s="0"/>
      <c r="LUU2" s="0"/>
      <c r="LUV2" s="0"/>
      <c r="LUW2" s="0"/>
      <c r="LUX2" s="0"/>
      <c r="LUY2" s="0"/>
      <c r="LUZ2" s="0"/>
      <c r="LVA2" s="0"/>
      <c r="LVB2" s="0"/>
      <c r="LVC2" s="0"/>
      <c r="LVD2" s="0"/>
      <c r="LVE2" s="0"/>
      <c r="LVF2" s="0"/>
      <c r="LVG2" s="0"/>
      <c r="LVH2" s="0"/>
      <c r="LVI2" s="0"/>
      <c r="LVJ2" s="0"/>
      <c r="LVK2" s="0"/>
      <c r="LVL2" s="0"/>
      <c r="LVM2" s="0"/>
      <c r="LVN2" s="0"/>
      <c r="LVO2" s="0"/>
      <c r="LVP2" s="0"/>
      <c r="LVQ2" s="0"/>
      <c r="LVR2" s="0"/>
      <c r="LVS2" s="0"/>
      <c r="LVT2" s="0"/>
      <c r="LVU2" s="0"/>
      <c r="LVV2" s="0"/>
      <c r="LVW2" s="0"/>
      <c r="LVX2" s="0"/>
      <c r="LVY2" s="0"/>
      <c r="LVZ2" s="0"/>
      <c r="LWA2" s="0"/>
      <c r="LWB2" s="0"/>
      <c r="LWC2" s="0"/>
      <c r="LWD2" s="0"/>
      <c r="LWE2" s="0"/>
      <c r="LWF2" s="0"/>
      <c r="LWG2" s="0"/>
      <c r="LWH2" s="0"/>
      <c r="LWI2" s="0"/>
      <c r="LWJ2" s="0"/>
      <c r="LWK2" s="0"/>
      <c r="LWL2" s="0"/>
      <c r="LWM2" s="0"/>
      <c r="LWN2" s="0"/>
      <c r="LWO2" s="0"/>
      <c r="LWP2" s="0"/>
      <c r="LWQ2" s="0"/>
      <c r="LWR2" s="0"/>
      <c r="LWS2" s="0"/>
      <c r="LWT2" s="0"/>
      <c r="LWU2" s="0"/>
      <c r="LWV2" s="0"/>
      <c r="LWW2" s="0"/>
      <c r="LWX2" s="0"/>
      <c r="LWY2" s="0"/>
      <c r="LWZ2" s="0"/>
      <c r="LXA2" s="0"/>
      <c r="LXB2" s="0"/>
      <c r="LXC2" s="0"/>
      <c r="LXD2" s="0"/>
      <c r="LXE2" s="0"/>
      <c r="LXF2" s="0"/>
      <c r="LXG2" s="0"/>
      <c r="LXH2" s="0"/>
      <c r="LXI2" s="0"/>
      <c r="LXJ2" s="0"/>
      <c r="LXK2" s="0"/>
      <c r="LXL2" s="0"/>
      <c r="LXM2" s="0"/>
      <c r="LXN2" s="0"/>
      <c r="LXO2" s="0"/>
      <c r="LXP2" s="0"/>
      <c r="LXQ2" s="0"/>
      <c r="LXR2" s="0"/>
      <c r="LXS2" s="0"/>
      <c r="LXT2" s="0"/>
      <c r="LXU2" s="0"/>
      <c r="LXV2" s="0"/>
      <c r="LXW2" s="0"/>
      <c r="LXX2" s="0"/>
      <c r="LXY2" s="0"/>
      <c r="LXZ2" s="0"/>
      <c r="LYA2" s="0"/>
      <c r="LYB2" s="0"/>
      <c r="LYC2" s="0"/>
      <c r="LYD2" s="0"/>
      <c r="LYE2" s="0"/>
      <c r="LYF2" s="0"/>
      <c r="LYG2" s="0"/>
      <c r="LYH2" s="0"/>
      <c r="LYI2" s="0"/>
      <c r="LYJ2" s="0"/>
      <c r="LYK2" s="0"/>
      <c r="LYL2" s="0"/>
      <c r="LYM2" s="0"/>
      <c r="LYN2" s="0"/>
      <c r="LYO2" s="0"/>
      <c r="LYP2" s="0"/>
      <c r="LYQ2" s="0"/>
      <c r="LYR2" s="0"/>
      <c r="LYS2" s="0"/>
      <c r="LYT2" s="0"/>
      <c r="LYU2" s="0"/>
      <c r="LYV2" s="0"/>
      <c r="LYW2" s="0"/>
      <c r="LYX2" s="0"/>
      <c r="LYY2" s="0"/>
      <c r="LYZ2" s="0"/>
      <c r="LZA2" s="0"/>
      <c r="LZB2" s="0"/>
      <c r="LZC2" s="0"/>
      <c r="LZD2" s="0"/>
      <c r="LZE2" s="0"/>
      <c r="LZF2" s="0"/>
      <c r="LZG2" s="0"/>
      <c r="LZH2" s="0"/>
      <c r="LZI2" s="0"/>
      <c r="LZJ2" s="0"/>
      <c r="LZK2" s="0"/>
      <c r="LZL2" s="0"/>
      <c r="LZM2" s="0"/>
      <c r="LZN2" s="0"/>
      <c r="LZO2" s="0"/>
      <c r="LZP2" s="0"/>
      <c r="LZQ2" s="0"/>
      <c r="LZR2" s="0"/>
      <c r="LZS2" s="0"/>
      <c r="LZT2" s="0"/>
      <c r="LZU2" s="0"/>
      <c r="LZV2" s="0"/>
      <c r="LZW2" s="0"/>
      <c r="LZX2" s="0"/>
      <c r="LZY2" s="0"/>
      <c r="LZZ2" s="0"/>
      <c r="MAA2" s="0"/>
      <c r="MAB2" s="0"/>
      <c r="MAC2" s="0"/>
      <c r="MAD2" s="0"/>
      <c r="MAE2" s="0"/>
      <c r="MAF2" s="0"/>
      <c r="MAG2" s="0"/>
      <c r="MAH2" s="0"/>
      <c r="MAI2" s="0"/>
      <c r="MAJ2" s="0"/>
      <c r="MAK2" s="0"/>
      <c r="MAL2" s="0"/>
      <c r="MAM2" s="0"/>
      <c r="MAN2" s="0"/>
      <c r="MAO2" s="0"/>
      <c r="MAP2" s="0"/>
      <c r="MAQ2" s="0"/>
      <c r="MAR2" s="0"/>
      <c r="MAS2" s="0"/>
      <c r="MAT2" s="0"/>
      <c r="MAU2" s="0"/>
      <c r="MAV2" s="0"/>
      <c r="MAW2" s="0"/>
      <c r="MAX2" s="0"/>
      <c r="MAY2" s="0"/>
      <c r="MAZ2" s="0"/>
      <c r="MBA2" s="0"/>
      <c r="MBB2" s="0"/>
      <c r="MBC2" s="0"/>
      <c r="MBD2" s="0"/>
      <c r="MBE2" s="0"/>
      <c r="MBF2" s="0"/>
      <c r="MBG2" s="0"/>
      <c r="MBH2" s="0"/>
      <c r="MBI2" s="0"/>
      <c r="MBJ2" s="0"/>
      <c r="MBK2" s="0"/>
      <c r="MBL2" s="0"/>
      <c r="MBM2" s="0"/>
      <c r="MBN2" s="0"/>
      <c r="MBO2" s="0"/>
      <c r="MBP2" s="0"/>
      <c r="MBQ2" s="0"/>
      <c r="MBR2" s="0"/>
      <c r="MBS2" s="0"/>
      <c r="MBT2" s="0"/>
      <c r="MBU2" s="0"/>
      <c r="MBV2" s="0"/>
      <c r="MBW2" s="0"/>
      <c r="MBX2" s="0"/>
      <c r="MBY2" s="0"/>
      <c r="MBZ2" s="0"/>
      <c r="MCA2" s="0"/>
      <c r="MCB2" s="0"/>
      <c r="MCC2" s="0"/>
      <c r="MCD2" s="0"/>
      <c r="MCE2" s="0"/>
      <c r="MCF2" s="0"/>
      <c r="MCG2" s="0"/>
      <c r="MCH2" s="0"/>
      <c r="MCI2" s="0"/>
      <c r="MCJ2" s="0"/>
      <c r="MCK2" s="0"/>
      <c r="MCL2" s="0"/>
      <c r="MCM2" s="0"/>
      <c r="MCN2" s="0"/>
      <c r="MCO2" s="0"/>
      <c r="MCP2" s="0"/>
      <c r="MCQ2" s="0"/>
      <c r="MCR2" s="0"/>
      <c r="MCS2" s="0"/>
      <c r="MCT2" s="0"/>
      <c r="MCU2" s="0"/>
      <c r="MCV2" s="0"/>
      <c r="MCW2" s="0"/>
      <c r="MCX2" s="0"/>
      <c r="MCY2" s="0"/>
      <c r="MCZ2" s="0"/>
      <c r="MDA2" s="0"/>
      <c r="MDB2" s="0"/>
      <c r="MDC2" s="0"/>
      <c r="MDD2" s="0"/>
      <c r="MDE2" s="0"/>
      <c r="MDF2" s="0"/>
      <c r="MDG2" s="0"/>
      <c r="MDH2" s="0"/>
      <c r="MDI2" s="0"/>
      <c r="MDJ2" s="0"/>
      <c r="MDK2" s="0"/>
      <c r="MDL2" s="0"/>
      <c r="MDM2" s="0"/>
      <c r="MDN2" s="0"/>
      <c r="MDO2" s="0"/>
      <c r="MDP2" s="0"/>
      <c r="MDQ2" s="0"/>
      <c r="MDR2" s="0"/>
      <c r="MDS2" s="0"/>
      <c r="MDT2" s="0"/>
      <c r="MDU2" s="0"/>
      <c r="MDV2" s="0"/>
      <c r="MDW2" s="0"/>
      <c r="MDX2" s="0"/>
      <c r="MDY2" s="0"/>
      <c r="MDZ2" s="0"/>
      <c r="MEA2" s="0"/>
      <c r="MEB2" s="0"/>
      <c r="MEC2" s="0"/>
      <c r="MED2" s="0"/>
      <c r="MEE2" s="0"/>
      <c r="MEF2" s="0"/>
      <c r="MEG2" s="0"/>
      <c r="MEH2" s="0"/>
      <c r="MEI2" s="0"/>
      <c r="MEJ2" s="0"/>
      <c r="MEK2" s="0"/>
      <c r="MEL2" s="0"/>
      <c r="MEM2" s="0"/>
      <c r="MEN2" s="0"/>
      <c r="MEO2" s="0"/>
      <c r="MEP2" s="0"/>
      <c r="MEQ2" s="0"/>
      <c r="MER2" s="0"/>
      <c r="MES2" s="0"/>
      <c r="MET2" s="0"/>
      <c r="MEU2" s="0"/>
      <c r="MEV2" s="0"/>
      <c r="MEW2" s="0"/>
      <c r="MEX2" s="0"/>
      <c r="MEY2" s="0"/>
      <c r="MEZ2" s="0"/>
      <c r="MFA2" s="0"/>
      <c r="MFB2" s="0"/>
      <c r="MFC2" s="0"/>
      <c r="MFD2" s="0"/>
      <c r="MFE2" s="0"/>
      <c r="MFF2" s="0"/>
      <c r="MFG2" s="0"/>
      <c r="MFH2" s="0"/>
      <c r="MFI2" s="0"/>
      <c r="MFJ2" s="0"/>
      <c r="MFK2" s="0"/>
      <c r="MFL2" s="0"/>
      <c r="MFM2" s="0"/>
      <c r="MFN2" s="0"/>
      <c r="MFO2" s="0"/>
      <c r="MFP2" s="0"/>
      <c r="MFQ2" s="0"/>
      <c r="MFR2" s="0"/>
      <c r="MFS2" s="0"/>
      <c r="MFT2" s="0"/>
      <c r="MFU2" s="0"/>
      <c r="MFV2" s="0"/>
      <c r="MFW2" s="0"/>
      <c r="MFX2" s="0"/>
      <c r="MFY2" s="0"/>
      <c r="MFZ2" s="0"/>
      <c r="MGA2" s="0"/>
      <c r="MGB2" s="0"/>
      <c r="MGC2" s="0"/>
      <c r="MGD2" s="0"/>
      <c r="MGE2" s="0"/>
      <c r="MGF2" s="0"/>
      <c r="MGG2" s="0"/>
      <c r="MGH2" s="0"/>
      <c r="MGI2" s="0"/>
      <c r="MGJ2" s="0"/>
      <c r="MGK2" s="0"/>
      <c r="MGL2" s="0"/>
      <c r="MGM2" s="0"/>
      <c r="MGN2" s="0"/>
      <c r="MGO2" s="0"/>
      <c r="MGP2" s="0"/>
      <c r="MGQ2" s="0"/>
      <c r="MGR2" s="0"/>
      <c r="MGS2" s="0"/>
      <c r="MGT2" s="0"/>
      <c r="MGU2" s="0"/>
      <c r="MGV2" s="0"/>
      <c r="MGW2" s="0"/>
      <c r="MGX2" s="0"/>
      <c r="MGY2" s="0"/>
      <c r="MGZ2" s="0"/>
      <c r="MHA2" s="0"/>
      <c r="MHB2" s="0"/>
      <c r="MHC2" s="0"/>
      <c r="MHD2" s="0"/>
      <c r="MHE2" s="0"/>
      <c r="MHF2" s="0"/>
      <c r="MHG2" s="0"/>
      <c r="MHH2" s="0"/>
      <c r="MHI2" s="0"/>
      <c r="MHJ2" s="0"/>
      <c r="MHK2" s="0"/>
      <c r="MHL2" s="0"/>
      <c r="MHM2" s="0"/>
      <c r="MHN2" s="0"/>
      <c r="MHO2" s="0"/>
      <c r="MHP2" s="0"/>
      <c r="MHQ2" s="0"/>
      <c r="MHR2" s="0"/>
      <c r="MHS2" s="0"/>
      <c r="MHT2" s="0"/>
      <c r="MHU2" s="0"/>
      <c r="MHV2" s="0"/>
      <c r="MHW2" s="0"/>
      <c r="MHX2" s="0"/>
      <c r="MHY2" s="0"/>
      <c r="MHZ2" s="0"/>
      <c r="MIA2" s="0"/>
      <c r="MIB2" s="0"/>
      <c r="MIC2" s="0"/>
      <c r="MID2" s="0"/>
      <c r="MIE2" s="0"/>
      <c r="MIF2" s="0"/>
      <c r="MIG2" s="0"/>
      <c r="MIH2" s="0"/>
      <c r="MII2" s="0"/>
      <c r="MIJ2" s="0"/>
      <c r="MIK2" s="0"/>
      <c r="MIL2" s="0"/>
      <c r="MIM2" s="0"/>
      <c r="MIN2" s="0"/>
      <c r="MIO2" s="0"/>
      <c r="MIP2" s="0"/>
      <c r="MIQ2" s="0"/>
      <c r="MIR2" s="0"/>
      <c r="MIS2" s="0"/>
      <c r="MIT2" s="0"/>
      <c r="MIU2" s="0"/>
      <c r="MIV2" s="0"/>
      <c r="MIW2" s="0"/>
      <c r="MIX2" s="0"/>
      <c r="MIY2" s="0"/>
      <c r="MIZ2" s="0"/>
      <c r="MJA2" s="0"/>
      <c r="MJB2" s="0"/>
      <c r="MJC2" s="0"/>
      <c r="MJD2" s="0"/>
      <c r="MJE2" s="0"/>
      <c r="MJF2" s="0"/>
      <c r="MJG2" s="0"/>
      <c r="MJH2" s="0"/>
      <c r="MJI2" s="0"/>
      <c r="MJJ2" s="0"/>
      <c r="MJK2" s="0"/>
      <c r="MJL2" s="0"/>
      <c r="MJM2" s="0"/>
      <c r="MJN2" s="0"/>
      <c r="MJO2" s="0"/>
      <c r="MJP2" s="0"/>
      <c r="MJQ2" s="0"/>
      <c r="MJR2" s="0"/>
      <c r="MJS2" s="0"/>
      <c r="MJT2" s="0"/>
      <c r="MJU2" s="0"/>
      <c r="MJV2" s="0"/>
      <c r="MJW2" s="0"/>
      <c r="MJX2" s="0"/>
      <c r="MJY2" s="0"/>
      <c r="MJZ2" s="0"/>
      <c r="MKA2" s="0"/>
      <c r="MKB2" s="0"/>
      <c r="MKC2" s="0"/>
      <c r="MKD2" s="0"/>
      <c r="MKE2" s="0"/>
      <c r="MKF2" s="0"/>
      <c r="MKG2" s="0"/>
      <c r="MKH2" s="0"/>
      <c r="MKI2" s="0"/>
      <c r="MKJ2" s="0"/>
      <c r="MKK2" s="0"/>
      <c r="MKL2" s="0"/>
      <c r="MKM2" s="0"/>
      <c r="MKN2" s="0"/>
      <c r="MKO2" s="0"/>
      <c r="MKP2" s="0"/>
      <c r="MKQ2" s="0"/>
      <c r="MKR2" s="0"/>
      <c r="MKS2" s="0"/>
      <c r="MKT2" s="0"/>
      <c r="MKU2" s="0"/>
      <c r="MKV2" s="0"/>
      <c r="MKW2" s="0"/>
      <c r="MKX2" s="0"/>
      <c r="MKY2" s="0"/>
      <c r="MKZ2" s="0"/>
      <c r="MLA2" s="0"/>
      <c r="MLB2" s="0"/>
      <c r="MLC2" s="0"/>
      <c r="MLD2" s="0"/>
      <c r="MLE2" s="0"/>
      <c r="MLF2" s="0"/>
      <c r="MLG2" s="0"/>
      <c r="MLH2" s="0"/>
      <c r="MLI2" s="0"/>
      <c r="MLJ2" s="0"/>
      <c r="MLK2" s="0"/>
      <c r="MLL2" s="0"/>
      <c r="MLM2" s="0"/>
      <c r="MLN2" s="0"/>
      <c r="MLO2" s="0"/>
      <c r="MLP2" s="0"/>
      <c r="MLQ2" s="0"/>
      <c r="MLR2" s="0"/>
      <c r="MLS2" s="0"/>
      <c r="MLT2" s="0"/>
      <c r="MLU2" s="0"/>
      <c r="MLV2" s="0"/>
      <c r="MLW2" s="0"/>
      <c r="MLX2" s="0"/>
      <c r="MLY2" s="0"/>
      <c r="MLZ2" s="0"/>
      <c r="MMA2" s="0"/>
      <c r="MMB2" s="0"/>
      <c r="MMC2" s="0"/>
      <c r="MMD2" s="0"/>
      <c r="MME2" s="0"/>
      <c r="MMF2" s="0"/>
      <c r="MMG2" s="0"/>
      <c r="MMH2" s="0"/>
      <c r="MMI2" s="0"/>
      <c r="MMJ2" s="0"/>
      <c r="MMK2" s="0"/>
      <c r="MML2" s="0"/>
      <c r="MMM2" s="0"/>
      <c r="MMN2" s="0"/>
      <c r="MMO2" s="0"/>
      <c r="MMP2" s="0"/>
      <c r="MMQ2" s="0"/>
      <c r="MMR2" s="0"/>
      <c r="MMS2" s="0"/>
      <c r="MMT2" s="0"/>
      <c r="MMU2" s="0"/>
      <c r="MMV2" s="0"/>
      <c r="MMW2" s="0"/>
      <c r="MMX2" s="0"/>
      <c r="MMY2" s="0"/>
      <c r="MMZ2" s="0"/>
      <c r="MNA2" s="0"/>
      <c r="MNB2" s="0"/>
      <c r="MNC2" s="0"/>
      <c r="MND2" s="0"/>
      <c r="MNE2" s="0"/>
      <c r="MNF2" s="0"/>
      <c r="MNG2" s="0"/>
      <c r="MNH2" s="0"/>
      <c r="MNI2" s="0"/>
      <c r="MNJ2" s="0"/>
      <c r="MNK2" s="0"/>
      <c r="MNL2" s="0"/>
      <c r="MNM2" s="0"/>
      <c r="MNN2" s="0"/>
      <c r="MNO2" s="0"/>
      <c r="MNP2" s="0"/>
      <c r="MNQ2" s="0"/>
      <c r="MNR2" s="0"/>
      <c r="MNS2" s="0"/>
      <c r="MNT2" s="0"/>
      <c r="MNU2" s="0"/>
      <c r="MNV2" s="0"/>
      <c r="MNW2" s="0"/>
      <c r="MNX2" s="0"/>
      <c r="MNY2" s="0"/>
      <c r="MNZ2" s="0"/>
      <c r="MOA2" s="0"/>
      <c r="MOB2" s="0"/>
      <c r="MOC2" s="0"/>
      <c r="MOD2" s="0"/>
      <c r="MOE2" s="0"/>
      <c r="MOF2" s="0"/>
      <c r="MOG2" s="0"/>
      <c r="MOH2" s="0"/>
      <c r="MOI2" s="0"/>
      <c r="MOJ2" s="0"/>
      <c r="MOK2" s="0"/>
      <c r="MOL2" s="0"/>
      <c r="MOM2" s="0"/>
      <c r="MON2" s="0"/>
      <c r="MOO2" s="0"/>
      <c r="MOP2" s="0"/>
      <c r="MOQ2" s="0"/>
      <c r="MOR2" s="0"/>
      <c r="MOS2" s="0"/>
      <c r="MOT2" s="0"/>
      <c r="MOU2" s="0"/>
      <c r="MOV2" s="0"/>
      <c r="MOW2" s="0"/>
      <c r="MOX2" s="0"/>
      <c r="MOY2" s="0"/>
      <c r="MOZ2" s="0"/>
      <c r="MPA2" s="0"/>
      <c r="MPB2" s="0"/>
      <c r="MPC2" s="0"/>
      <c r="MPD2" s="0"/>
      <c r="MPE2" s="0"/>
      <c r="MPF2" s="0"/>
      <c r="MPG2" s="0"/>
      <c r="MPH2" s="0"/>
      <c r="MPI2" s="0"/>
      <c r="MPJ2" s="0"/>
      <c r="MPK2" s="0"/>
      <c r="MPL2" s="0"/>
      <c r="MPM2" s="0"/>
      <c r="MPN2" s="0"/>
      <c r="MPO2" s="0"/>
      <c r="MPP2" s="0"/>
      <c r="MPQ2" s="0"/>
      <c r="MPR2" s="0"/>
      <c r="MPS2" s="0"/>
      <c r="MPT2" s="0"/>
      <c r="MPU2" s="0"/>
      <c r="MPV2" s="0"/>
      <c r="MPW2" s="0"/>
      <c r="MPX2" s="0"/>
      <c r="MPY2" s="0"/>
      <c r="MPZ2" s="0"/>
      <c r="MQA2" s="0"/>
      <c r="MQB2" s="0"/>
      <c r="MQC2" s="0"/>
      <c r="MQD2" s="0"/>
      <c r="MQE2" s="0"/>
      <c r="MQF2" s="0"/>
      <c r="MQG2" s="0"/>
      <c r="MQH2" s="0"/>
      <c r="MQI2" s="0"/>
      <c r="MQJ2" s="0"/>
      <c r="MQK2" s="0"/>
      <c r="MQL2" s="0"/>
      <c r="MQM2" s="0"/>
      <c r="MQN2" s="0"/>
      <c r="MQO2" s="0"/>
      <c r="MQP2" s="0"/>
      <c r="MQQ2" s="0"/>
      <c r="MQR2" s="0"/>
      <c r="MQS2" s="0"/>
      <c r="MQT2" s="0"/>
      <c r="MQU2" s="0"/>
      <c r="MQV2" s="0"/>
      <c r="MQW2" s="0"/>
      <c r="MQX2" s="0"/>
      <c r="MQY2" s="0"/>
      <c r="MQZ2" s="0"/>
      <c r="MRA2" s="0"/>
      <c r="MRB2" s="0"/>
      <c r="MRC2" s="0"/>
      <c r="MRD2" s="0"/>
      <c r="MRE2" s="0"/>
      <c r="MRF2" s="0"/>
      <c r="MRG2" s="0"/>
      <c r="MRH2" s="0"/>
      <c r="MRI2" s="0"/>
      <c r="MRJ2" s="0"/>
      <c r="MRK2" s="0"/>
      <c r="MRL2" s="0"/>
      <c r="MRM2" s="0"/>
      <c r="MRN2" s="0"/>
      <c r="MRO2" s="0"/>
      <c r="MRP2" s="0"/>
      <c r="MRQ2" s="0"/>
      <c r="MRR2" s="0"/>
      <c r="MRS2" s="0"/>
      <c r="MRT2" s="0"/>
      <c r="MRU2" s="0"/>
      <c r="MRV2" s="0"/>
      <c r="MRW2" s="0"/>
      <c r="MRX2" s="0"/>
      <c r="MRY2" s="0"/>
      <c r="MRZ2" s="0"/>
      <c r="MSA2" s="0"/>
      <c r="MSB2" s="0"/>
      <c r="MSC2" s="0"/>
      <c r="MSD2" s="0"/>
      <c r="MSE2" s="0"/>
      <c r="MSF2" s="0"/>
      <c r="MSG2" s="0"/>
      <c r="MSH2" s="0"/>
      <c r="MSI2" s="0"/>
      <c r="MSJ2" s="0"/>
      <c r="MSK2" s="0"/>
      <c r="MSL2" s="0"/>
      <c r="MSM2" s="0"/>
      <c r="MSN2" s="0"/>
      <c r="MSO2" s="0"/>
      <c r="MSP2" s="0"/>
      <c r="MSQ2" s="0"/>
      <c r="MSR2" s="0"/>
      <c r="MSS2" s="0"/>
      <c r="MST2" s="0"/>
      <c r="MSU2" s="0"/>
      <c r="MSV2" s="0"/>
      <c r="MSW2" s="0"/>
      <c r="MSX2" s="0"/>
      <c r="MSY2" s="0"/>
      <c r="MSZ2" s="0"/>
      <c r="MTA2" s="0"/>
      <c r="MTB2" s="0"/>
      <c r="MTC2" s="0"/>
      <c r="MTD2" s="0"/>
      <c r="MTE2" s="0"/>
      <c r="MTF2" s="0"/>
      <c r="MTG2" s="0"/>
      <c r="MTH2" s="0"/>
      <c r="MTI2" s="0"/>
      <c r="MTJ2" s="0"/>
      <c r="MTK2" s="0"/>
      <c r="MTL2" s="0"/>
      <c r="MTM2" s="0"/>
      <c r="MTN2" s="0"/>
      <c r="MTO2" s="0"/>
      <c r="MTP2" s="0"/>
      <c r="MTQ2" s="0"/>
      <c r="MTR2" s="0"/>
      <c r="MTS2" s="0"/>
      <c r="MTT2" s="0"/>
      <c r="MTU2" s="0"/>
      <c r="MTV2" s="0"/>
      <c r="MTW2" s="0"/>
      <c r="MTX2" s="0"/>
      <c r="MTY2" s="0"/>
      <c r="MTZ2" s="0"/>
      <c r="MUA2" s="0"/>
      <c r="MUB2" s="0"/>
      <c r="MUC2" s="0"/>
      <c r="MUD2" s="0"/>
      <c r="MUE2" s="0"/>
      <c r="MUF2" s="0"/>
      <c r="MUG2" s="0"/>
      <c r="MUH2" s="0"/>
      <c r="MUI2" s="0"/>
      <c r="MUJ2" s="0"/>
      <c r="MUK2" s="0"/>
      <c r="MUL2" s="0"/>
      <c r="MUM2" s="0"/>
      <c r="MUN2" s="0"/>
      <c r="MUO2" s="0"/>
      <c r="MUP2" s="0"/>
      <c r="MUQ2" s="0"/>
      <c r="MUR2" s="0"/>
      <c r="MUS2" s="0"/>
      <c r="MUT2" s="0"/>
      <c r="MUU2" s="0"/>
      <c r="MUV2" s="0"/>
      <c r="MUW2" s="0"/>
      <c r="MUX2" s="0"/>
      <c r="MUY2" s="0"/>
      <c r="MUZ2" s="0"/>
      <c r="MVA2" s="0"/>
      <c r="MVB2" s="0"/>
      <c r="MVC2" s="0"/>
      <c r="MVD2" s="0"/>
      <c r="MVE2" s="0"/>
      <c r="MVF2" s="0"/>
      <c r="MVG2" s="0"/>
      <c r="MVH2" s="0"/>
      <c r="MVI2" s="0"/>
      <c r="MVJ2" s="0"/>
      <c r="MVK2" s="0"/>
      <c r="MVL2" s="0"/>
      <c r="MVM2" s="0"/>
      <c r="MVN2" s="0"/>
      <c r="MVO2" s="0"/>
      <c r="MVP2" s="0"/>
      <c r="MVQ2" s="0"/>
      <c r="MVR2" s="0"/>
      <c r="MVS2" s="0"/>
      <c r="MVT2" s="0"/>
      <c r="MVU2" s="0"/>
      <c r="MVV2" s="0"/>
      <c r="MVW2" s="0"/>
      <c r="MVX2" s="0"/>
      <c r="MVY2" s="0"/>
      <c r="MVZ2" s="0"/>
      <c r="MWA2" s="0"/>
      <c r="MWB2" s="0"/>
      <c r="MWC2" s="0"/>
      <c r="MWD2" s="0"/>
      <c r="MWE2" s="0"/>
      <c r="MWF2" s="0"/>
      <c r="MWG2" s="0"/>
      <c r="MWH2" s="0"/>
      <c r="MWI2" s="0"/>
      <c r="MWJ2" s="0"/>
      <c r="MWK2" s="0"/>
      <c r="MWL2" s="0"/>
      <c r="MWM2" s="0"/>
      <c r="MWN2" s="0"/>
      <c r="MWO2" s="0"/>
      <c r="MWP2" s="0"/>
      <c r="MWQ2" s="0"/>
      <c r="MWR2" s="0"/>
      <c r="MWS2" s="0"/>
      <c r="MWT2" s="0"/>
      <c r="MWU2" s="0"/>
      <c r="MWV2" s="0"/>
      <c r="MWW2" s="0"/>
      <c r="MWX2" s="0"/>
      <c r="MWY2" s="0"/>
      <c r="MWZ2" s="0"/>
      <c r="MXA2" s="0"/>
      <c r="MXB2" s="0"/>
      <c r="MXC2" s="0"/>
      <c r="MXD2" s="0"/>
      <c r="MXE2" s="0"/>
      <c r="MXF2" s="0"/>
      <c r="MXG2" s="0"/>
      <c r="MXH2" s="0"/>
      <c r="MXI2" s="0"/>
      <c r="MXJ2" s="0"/>
      <c r="MXK2" s="0"/>
      <c r="MXL2" s="0"/>
      <c r="MXM2" s="0"/>
      <c r="MXN2" s="0"/>
      <c r="MXO2" s="0"/>
      <c r="MXP2" s="0"/>
      <c r="MXQ2" s="0"/>
      <c r="MXR2" s="0"/>
      <c r="MXS2" s="0"/>
      <c r="MXT2" s="0"/>
      <c r="MXU2" s="0"/>
      <c r="MXV2" s="0"/>
      <c r="MXW2" s="0"/>
      <c r="MXX2" s="0"/>
      <c r="MXY2" s="0"/>
      <c r="MXZ2" s="0"/>
      <c r="MYA2" s="0"/>
      <c r="MYB2" s="0"/>
      <c r="MYC2" s="0"/>
      <c r="MYD2" s="0"/>
      <c r="MYE2" s="0"/>
      <c r="MYF2" s="0"/>
      <c r="MYG2" s="0"/>
      <c r="MYH2" s="0"/>
      <c r="MYI2" s="0"/>
      <c r="MYJ2" s="0"/>
      <c r="MYK2" s="0"/>
      <c r="MYL2" s="0"/>
      <c r="MYM2" s="0"/>
      <c r="MYN2" s="0"/>
      <c r="MYO2" s="0"/>
      <c r="MYP2" s="0"/>
      <c r="MYQ2" s="0"/>
      <c r="MYR2" s="0"/>
      <c r="MYS2" s="0"/>
      <c r="MYT2" s="0"/>
      <c r="MYU2" s="0"/>
      <c r="MYV2" s="0"/>
      <c r="MYW2" s="0"/>
      <c r="MYX2" s="0"/>
      <c r="MYY2" s="0"/>
      <c r="MYZ2" s="0"/>
      <c r="MZA2" s="0"/>
      <c r="MZB2" s="0"/>
      <c r="MZC2" s="0"/>
      <c r="MZD2" s="0"/>
      <c r="MZE2" s="0"/>
      <c r="MZF2" s="0"/>
      <c r="MZG2" s="0"/>
      <c r="MZH2" s="0"/>
      <c r="MZI2" s="0"/>
      <c r="MZJ2" s="0"/>
      <c r="MZK2" s="0"/>
      <c r="MZL2" s="0"/>
      <c r="MZM2" s="0"/>
      <c r="MZN2" s="0"/>
      <c r="MZO2" s="0"/>
      <c r="MZP2" s="0"/>
      <c r="MZQ2" s="0"/>
      <c r="MZR2" s="0"/>
      <c r="MZS2" s="0"/>
      <c r="MZT2" s="0"/>
      <c r="MZU2" s="0"/>
      <c r="MZV2" s="0"/>
      <c r="MZW2" s="0"/>
      <c r="MZX2" s="0"/>
      <c r="MZY2" s="0"/>
      <c r="MZZ2" s="0"/>
      <c r="NAA2" s="0"/>
      <c r="NAB2" s="0"/>
      <c r="NAC2" s="0"/>
      <c r="NAD2" s="0"/>
      <c r="NAE2" s="0"/>
      <c r="NAF2" s="0"/>
      <c r="NAG2" s="0"/>
      <c r="NAH2" s="0"/>
      <c r="NAI2" s="0"/>
      <c r="NAJ2" s="0"/>
      <c r="NAK2" s="0"/>
      <c r="NAL2" s="0"/>
      <c r="NAM2" s="0"/>
      <c r="NAN2" s="0"/>
      <c r="NAO2" s="0"/>
      <c r="NAP2" s="0"/>
      <c r="NAQ2" s="0"/>
      <c r="NAR2" s="0"/>
      <c r="NAS2" s="0"/>
      <c r="NAT2" s="0"/>
      <c r="NAU2" s="0"/>
      <c r="NAV2" s="0"/>
      <c r="NAW2" s="0"/>
      <c r="NAX2" s="0"/>
      <c r="NAY2" s="0"/>
      <c r="NAZ2" s="0"/>
      <c r="NBA2" s="0"/>
      <c r="NBB2" s="0"/>
      <c r="NBC2" s="0"/>
      <c r="NBD2" s="0"/>
      <c r="NBE2" s="0"/>
      <c r="NBF2" s="0"/>
      <c r="NBG2" s="0"/>
      <c r="NBH2" s="0"/>
      <c r="NBI2" s="0"/>
      <c r="NBJ2" s="0"/>
      <c r="NBK2" s="0"/>
      <c r="NBL2" s="0"/>
      <c r="NBM2" s="0"/>
      <c r="NBN2" s="0"/>
      <c r="NBO2" s="0"/>
      <c r="NBP2" s="0"/>
      <c r="NBQ2" s="0"/>
      <c r="NBR2" s="0"/>
      <c r="NBS2" s="0"/>
      <c r="NBT2" s="0"/>
      <c r="NBU2" s="0"/>
      <c r="NBV2" s="0"/>
      <c r="NBW2" s="0"/>
      <c r="NBX2" s="0"/>
      <c r="NBY2" s="0"/>
      <c r="NBZ2" s="0"/>
      <c r="NCA2" s="0"/>
      <c r="NCB2" s="0"/>
      <c r="NCC2" s="0"/>
      <c r="NCD2" s="0"/>
      <c r="NCE2" s="0"/>
      <c r="NCF2" s="0"/>
      <c r="NCG2" s="0"/>
      <c r="NCH2" s="0"/>
      <c r="NCI2" s="0"/>
      <c r="NCJ2" s="0"/>
      <c r="NCK2" s="0"/>
      <c r="NCL2" s="0"/>
      <c r="NCM2" s="0"/>
      <c r="NCN2" s="0"/>
      <c r="NCO2" s="0"/>
      <c r="NCP2" s="0"/>
      <c r="NCQ2" s="0"/>
      <c r="NCR2" s="0"/>
      <c r="NCS2" s="0"/>
      <c r="NCT2" s="0"/>
      <c r="NCU2" s="0"/>
      <c r="NCV2" s="0"/>
      <c r="NCW2" s="0"/>
      <c r="NCX2" s="0"/>
      <c r="NCY2" s="0"/>
      <c r="NCZ2" s="0"/>
      <c r="NDA2" s="0"/>
      <c r="NDB2" s="0"/>
      <c r="NDC2" s="0"/>
      <c r="NDD2" s="0"/>
      <c r="NDE2" s="0"/>
      <c r="NDF2" s="0"/>
      <c r="NDG2" s="0"/>
      <c r="NDH2" s="0"/>
      <c r="NDI2" s="0"/>
      <c r="NDJ2" s="0"/>
      <c r="NDK2" s="0"/>
      <c r="NDL2" s="0"/>
      <c r="NDM2" s="0"/>
      <c r="NDN2" s="0"/>
      <c r="NDO2" s="0"/>
      <c r="NDP2" s="0"/>
      <c r="NDQ2" s="0"/>
      <c r="NDR2" s="0"/>
      <c r="NDS2" s="0"/>
      <c r="NDT2" s="0"/>
      <c r="NDU2" s="0"/>
      <c r="NDV2" s="0"/>
      <c r="NDW2" s="0"/>
      <c r="NDX2" s="0"/>
      <c r="NDY2" s="0"/>
      <c r="NDZ2" s="0"/>
      <c r="NEA2" s="0"/>
      <c r="NEB2" s="0"/>
      <c r="NEC2" s="0"/>
      <c r="NED2" s="0"/>
      <c r="NEE2" s="0"/>
      <c r="NEF2" s="0"/>
      <c r="NEG2" s="0"/>
      <c r="NEH2" s="0"/>
      <c r="NEI2" s="0"/>
      <c r="NEJ2" s="0"/>
      <c r="NEK2" s="0"/>
      <c r="NEL2" s="0"/>
      <c r="NEM2" s="0"/>
      <c r="NEN2" s="0"/>
      <c r="NEO2" s="0"/>
      <c r="NEP2" s="0"/>
      <c r="NEQ2" s="0"/>
      <c r="NER2" s="0"/>
      <c r="NES2" s="0"/>
      <c r="NET2" s="0"/>
      <c r="NEU2" s="0"/>
      <c r="NEV2" s="0"/>
      <c r="NEW2" s="0"/>
      <c r="NEX2" s="0"/>
      <c r="NEY2" s="0"/>
      <c r="NEZ2" s="0"/>
      <c r="NFA2" s="0"/>
      <c r="NFB2" s="0"/>
      <c r="NFC2" s="0"/>
      <c r="NFD2" s="0"/>
      <c r="NFE2" s="0"/>
      <c r="NFF2" s="0"/>
      <c r="NFG2" s="0"/>
      <c r="NFH2" s="0"/>
      <c r="NFI2" s="0"/>
      <c r="NFJ2" s="0"/>
      <c r="NFK2" s="0"/>
      <c r="NFL2" s="0"/>
      <c r="NFM2" s="0"/>
      <c r="NFN2" s="0"/>
      <c r="NFO2" s="0"/>
      <c r="NFP2" s="0"/>
      <c r="NFQ2" s="0"/>
      <c r="NFR2" s="0"/>
      <c r="NFS2" s="0"/>
      <c r="NFT2" s="0"/>
      <c r="NFU2" s="0"/>
      <c r="NFV2" s="0"/>
      <c r="NFW2" s="0"/>
      <c r="NFX2" s="0"/>
      <c r="NFY2" s="0"/>
      <c r="NFZ2" s="0"/>
      <c r="NGA2" s="0"/>
      <c r="NGB2" s="0"/>
      <c r="NGC2" s="0"/>
      <c r="NGD2" s="0"/>
      <c r="NGE2" s="0"/>
      <c r="NGF2" s="0"/>
      <c r="NGG2" s="0"/>
      <c r="NGH2" s="0"/>
      <c r="NGI2" s="0"/>
      <c r="NGJ2" s="0"/>
      <c r="NGK2" s="0"/>
      <c r="NGL2" s="0"/>
      <c r="NGM2" s="0"/>
      <c r="NGN2" s="0"/>
      <c r="NGO2" s="0"/>
      <c r="NGP2" s="0"/>
      <c r="NGQ2" s="0"/>
      <c r="NGR2" s="0"/>
      <c r="NGS2" s="0"/>
      <c r="NGT2" s="0"/>
      <c r="NGU2" s="0"/>
      <c r="NGV2" s="0"/>
      <c r="NGW2" s="0"/>
      <c r="NGX2" s="0"/>
      <c r="NGY2" s="0"/>
      <c r="NGZ2" s="0"/>
      <c r="NHA2" s="0"/>
      <c r="NHB2" s="0"/>
      <c r="NHC2" s="0"/>
      <c r="NHD2" s="0"/>
      <c r="NHE2" s="0"/>
      <c r="NHF2" s="0"/>
      <c r="NHG2" s="0"/>
      <c r="NHH2" s="0"/>
      <c r="NHI2" s="0"/>
      <c r="NHJ2" s="0"/>
      <c r="NHK2" s="0"/>
      <c r="NHL2" s="0"/>
      <c r="NHM2" s="0"/>
      <c r="NHN2" s="0"/>
      <c r="NHO2" s="0"/>
      <c r="NHP2" s="0"/>
      <c r="NHQ2" s="0"/>
      <c r="NHR2" s="0"/>
      <c r="NHS2" s="0"/>
      <c r="NHT2" s="0"/>
      <c r="NHU2" s="0"/>
      <c r="NHV2" s="0"/>
      <c r="NHW2" s="0"/>
      <c r="NHX2" s="0"/>
      <c r="NHY2" s="0"/>
      <c r="NHZ2" s="0"/>
      <c r="NIA2" s="0"/>
      <c r="NIB2" s="0"/>
      <c r="NIC2" s="0"/>
      <c r="NID2" s="0"/>
      <c r="NIE2" s="0"/>
      <c r="NIF2" s="0"/>
      <c r="NIG2" s="0"/>
      <c r="NIH2" s="0"/>
      <c r="NII2" s="0"/>
      <c r="NIJ2" s="0"/>
      <c r="NIK2" s="0"/>
      <c r="NIL2" s="0"/>
      <c r="NIM2" s="0"/>
      <c r="NIN2" s="0"/>
      <c r="NIO2" s="0"/>
      <c r="NIP2" s="0"/>
      <c r="NIQ2" s="0"/>
      <c r="NIR2" s="0"/>
      <c r="NIS2" s="0"/>
      <c r="NIT2" s="0"/>
      <c r="NIU2" s="0"/>
      <c r="NIV2" s="0"/>
      <c r="NIW2" s="0"/>
      <c r="NIX2" s="0"/>
      <c r="NIY2" s="0"/>
      <c r="NIZ2" s="0"/>
      <c r="NJA2" s="0"/>
      <c r="NJB2" s="0"/>
      <c r="NJC2" s="0"/>
      <c r="NJD2" s="0"/>
      <c r="NJE2" s="0"/>
      <c r="NJF2" s="0"/>
      <c r="NJG2" s="0"/>
      <c r="NJH2" s="0"/>
      <c r="NJI2" s="0"/>
      <c r="NJJ2" s="0"/>
      <c r="NJK2" s="0"/>
      <c r="NJL2" s="0"/>
      <c r="NJM2" s="0"/>
      <c r="NJN2" s="0"/>
      <c r="NJO2" s="0"/>
      <c r="NJP2" s="0"/>
      <c r="NJQ2" s="0"/>
      <c r="NJR2" s="0"/>
      <c r="NJS2" s="0"/>
      <c r="NJT2" s="0"/>
      <c r="NJU2" s="0"/>
      <c r="NJV2" s="0"/>
      <c r="NJW2" s="0"/>
      <c r="NJX2" s="0"/>
      <c r="NJY2" s="0"/>
      <c r="NJZ2" s="0"/>
      <c r="NKA2" s="0"/>
      <c r="NKB2" s="0"/>
      <c r="NKC2" s="0"/>
      <c r="NKD2" s="0"/>
      <c r="NKE2" s="0"/>
      <c r="NKF2" s="0"/>
      <c r="NKG2" s="0"/>
      <c r="NKH2" s="0"/>
      <c r="NKI2" s="0"/>
      <c r="NKJ2" s="0"/>
      <c r="NKK2" s="0"/>
      <c r="NKL2" s="0"/>
      <c r="NKM2" s="0"/>
      <c r="NKN2" s="0"/>
      <c r="NKO2" s="0"/>
      <c r="NKP2" s="0"/>
      <c r="NKQ2" s="0"/>
      <c r="NKR2" s="0"/>
      <c r="NKS2" s="0"/>
      <c r="NKT2" s="0"/>
      <c r="NKU2" s="0"/>
      <c r="NKV2" s="0"/>
      <c r="NKW2" s="0"/>
      <c r="NKX2" s="0"/>
      <c r="NKY2" s="0"/>
      <c r="NKZ2" s="0"/>
      <c r="NLA2" s="0"/>
      <c r="NLB2" s="0"/>
      <c r="NLC2" s="0"/>
      <c r="NLD2" s="0"/>
      <c r="NLE2" s="0"/>
      <c r="NLF2" s="0"/>
      <c r="NLG2" s="0"/>
      <c r="NLH2" s="0"/>
      <c r="NLI2" s="0"/>
      <c r="NLJ2" s="0"/>
      <c r="NLK2" s="0"/>
      <c r="NLL2" s="0"/>
      <c r="NLM2" s="0"/>
      <c r="NLN2" s="0"/>
      <c r="NLO2" s="0"/>
      <c r="NLP2" s="0"/>
      <c r="NLQ2" s="0"/>
      <c r="NLR2" s="0"/>
      <c r="NLS2" s="0"/>
      <c r="NLT2" s="0"/>
      <c r="NLU2" s="0"/>
      <c r="NLV2" s="0"/>
      <c r="NLW2" s="0"/>
      <c r="NLX2" s="0"/>
      <c r="NLY2" s="0"/>
      <c r="NLZ2" s="0"/>
      <c r="NMA2" s="0"/>
      <c r="NMB2" s="0"/>
      <c r="NMC2" s="0"/>
      <c r="NMD2" s="0"/>
      <c r="NME2" s="0"/>
      <c r="NMF2" s="0"/>
      <c r="NMG2" s="0"/>
      <c r="NMH2" s="0"/>
      <c r="NMI2" s="0"/>
      <c r="NMJ2" s="0"/>
      <c r="NMK2" s="0"/>
      <c r="NML2" s="0"/>
      <c r="NMM2" s="0"/>
      <c r="NMN2" s="0"/>
      <c r="NMO2" s="0"/>
      <c r="NMP2" s="0"/>
      <c r="NMQ2" s="0"/>
      <c r="NMR2" s="0"/>
      <c r="NMS2" s="0"/>
      <c r="NMT2" s="0"/>
      <c r="NMU2" s="0"/>
      <c r="NMV2" s="0"/>
      <c r="NMW2" s="0"/>
      <c r="NMX2" s="0"/>
      <c r="NMY2" s="0"/>
      <c r="NMZ2" s="0"/>
      <c r="NNA2" s="0"/>
      <c r="NNB2" s="0"/>
      <c r="NNC2" s="0"/>
      <c r="NND2" s="0"/>
      <c r="NNE2" s="0"/>
      <c r="NNF2" s="0"/>
      <c r="NNG2" s="0"/>
      <c r="NNH2" s="0"/>
      <c r="NNI2" s="0"/>
      <c r="NNJ2" s="0"/>
      <c r="NNK2" s="0"/>
      <c r="NNL2" s="0"/>
      <c r="NNM2" s="0"/>
      <c r="NNN2" s="0"/>
      <c r="NNO2" s="0"/>
      <c r="NNP2" s="0"/>
      <c r="NNQ2" s="0"/>
      <c r="NNR2" s="0"/>
      <c r="NNS2" s="0"/>
      <c r="NNT2" s="0"/>
      <c r="NNU2" s="0"/>
      <c r="NNV2" s="0"/>
      <c r="NNW2" s="0"/>
      <c r="NNX2" s="0"/>
      <c r="NNY2" s="0"/>
      <c r="NNZ2" s="0"/>
      <c r="NOA2" s="0"/>
      <c r="NOB2" s="0"/>
      <c r="NOC2" s="0"/>
      <c r="NOD2" s="0"/>
      <c r="NOE2" s="0"/>
      <c r="NOF2" s="0"/>
      <c r="NOG2" s="0"/>
      <c r="NOH2" s="0"/>
      <c r="NOI2" s="0"/>
      <c r="NOJ2" s="0"/>
      <c r="NOK2" s="0"/>
      <c r="NOL2" s="0"/>
      <c r="NOM2" s="0"/>
      <c r="NON2" s="0"/>
      <c r="NOO2" s="0"/>
      <c r="NOP2" s="0"/>
      <c r="NOQ2" s="0"/>
      <c r="NOR2" s="0"/>
      <c r="NOS2" s="0"/>
      <c r="NOT2" s="0"/>
      <c r="NOU2" s="0"/>
      <c r="NOV2" s="0"/>
      <c r="NOW2" s="0"/>
      <c r="NOX2" s="0"/>
      <c r="NOY2" s="0"/>
      <c r="NOZ2" s="0"/>
      <c r="NPA2" s="0"/>
      <c r="NPB2" s="0"/>
      <c r="NPC2" s="0"/>
      <c r="NPD2" s="0"/>
      <c r="NPE2" s="0"/>
      <c r="NPF2" s="0"/>
      <c r="NPG2" s="0"/>
      <c r="NPH2" s="0"/>
      <c r="NPI2" s="0"/>
      <c r="NPJ2" s="0"/>
      <c r="NPK2" s="0"/>
      <c r="NPL2" s="0"/>
      <c r="NPM2" s="0"/>
      <c r="NPN2" s="0"/>
      <c r="NPO2" s="0"/>
      <c r="NPP2" s="0"/>
      <c r="NPQ2" s="0"/>
      <c r="NPR2" s="0"/>
      <c r="NPS2" s="0"/>
      <c r="NPT2" s="0"/>
      <c r="NPU2" s="0"/>
      <c r="NPV2" s="0"/>
      <c r="NPW2" s="0"/>
      <c r="NPX2" s="0"/>
      <c r="NPY2" s="0"/>
      <c r="NPZ2" s="0"/>
      <c r="NQA2" s="0"/>
      <c r="NQB2" s="0"/>
      <c r="NQC2" s="0"/>
      <c r="NQD2" s="0"/>
      <c r="NQE2" s="0"/>
      <c r="NQF2" s="0"/>
      <c r="NQG2" s="0"/>
      <c r="NQH2" s="0"/>
      <c r="NQI2" s="0"/>
      <c r="NQJ2" s="0"/>
      <c r="NQK2" s="0"/>
      <c r="NQL2" s="0"/>
      <c r="NQM2" s="0"/>
      <c r="NQN2" s="0"/>
      <c r="NQO2" s="0"/>
      <c r="NQP2" s="0"/>
      <c r="NQQ2" s="0"/>
      <c r="NQR2" s="0"/>
      <c r="NQS2" s="0"/>
      <c r="NQT2" s="0"/>
      <c r="NQU2" s="0"/>
      <c r="NQV2" s="0"/>
      <c r="NQW2" s="0"/>
      <c r="NQX2" s="0"/>
      <c r="NQY2" s="0"/>
      <c r="NQZ2" s="0"/>
      <c r="NRA2" s="0"/>
      <c r="NRB2" s="0"/>
      <c r="NRC2" s="0"/>
      <c r="NRD2" s="0"/>
      <c r="NRE2" s="0"/>
      <c r="NRF2" s="0"/>
      <c r="NRG2" s="0"/>
      <c r="NRH2" s="0"/>
      <c r="NRI2" s="0"/>
      <c r="NRJ2" s="0"/>
      <c r="NRK2" s="0"/>
      <c r="NRL2" s="0"/>
      <c r="NRM2" s="0"/>
      <c r="NRN2" s="0"/>
      <c r="NRO2" s="0"/>
      <c r="NRP2" s="0"/>
      <c r="NRQ2" s="0"/>
      <c r="NRR2" s="0"/>
      <c r="NRS2" s="0"/>
      <c r="NRT2" s="0"/>
      <c r="NRU2" s="0"/>
      <c r="NRV2" s="0"/>
      <c r="NRW2" s="0"/>
      <c r="NRX2" s="0"/>
      <c r="NRY2" s="0"/>
      <c r="NRZ2" s="0"/>
      <c r="NSA2" s="0"/>
      <c r="NSB2" s="0"/>
      <c r="NSC2" s="0"/>
      <c r="NSD2" s="0"/>
      <c r="NSE2" s="0"/>
      <c r="NSF2" s="0"/>
      <c r="NSG2" s="0"/>
      <c r="NSH2" s="0"/>
      <c r="NSI2" s="0"/>
      <c r="NSJ2" s="0"/>
      <c r="NSK2" s="0"/>
      <c r="NSL2" s="0"/>
      <c r="NSM2" s="0"/>
      <c r="NSN2" s="0"/>
      <c r="NSO2" s="0"/>
      <c r="NSP2" s="0"/>
      <c r="NSQ2" s="0"/>
      <c r="NSR2" s="0"/>
      <c r="NSS2" s="0"/>
      <c r="NST2" s="0"/>
      <c r="NSU2" s="0"/>
      <c r="NSV2" s="0"/>
      <c r="NSW2" s="0"/>
      <c r="NSX2" s="0"/>
      <c r="NSY2" s="0"/>
      <c r="NSZ2" s="0"/>
      <c r="NTA2" s="0"/>
      <c r="NTB2" s="0"/>
      <c r="NTC2" s="0"/>
      <c r="NTD2" s="0"/>
      <c r="NTE2" s="0"/>
      <c r="NTF2" s="0"/>
      <c r="NTG2" s="0"/>
      <c r="NTH2" s="0"/>
      <c r="NTI2" s="0"/>
      <c r="NTJ2" s="0"/>
      <c r="NTK2" s="0"/>
      <c r="NTL2" s="0"/>
      <c r="NTM2" s="0"/>
      <c r="NTN2" s="0"/>
      <c r="NTO2" s="0"/>
      <c r="NTP2" s="0"/>
      <c r="NTQ2" s="0"/>
      <c r="NTR2" s="0"/>
      <c r="NTS2" s="0"/>
      <c r="NTT2" s="0"/>
      <c r="NTU2" s="0"/>
      <c r="NTV2" s="0"/>
      <c r="NTW2" s="0"/>
      <c r="NTX2" s="0"/>
      <c r="NTY2" s="0"/>
      <c r="NTZ2" s="0"/>
      <c r="NUA2" s="0"/>
      <c r="NUB2" s="0"/>
      <c r="NUC2" s="0"/>
      <c r="NUD2" s="0"/>
      <c r="NUE2" s="0"/>
      <c r="NUF2" s="0"/>
      <c r="NUG2" s="0"/>
      <c r="NUH2" s="0"/>
      <c r="NUI2" s="0"/>
      <c r="NUJ2" s="0"/>
      <c r="NUK2" s="0"/>
      <c r="NUL2" s="0"/>
      <c r="NUM2" s="0"/>
      <c r="NUN2" s="0"/>
      <c r="NUO2" s="0"/>
      <c r="NUP2" s="0"/>
      <c r="NUQ2" s="0"/>
      <c r="NUR2" s="0"/>
      <c r="NUS2" s="0"/>
      <c r="NUT2" s="0"/>
      <c r="NUU2" s="0"/>
      <c r="NUV2" s="0"/>
      <c r="NUW2" s="0"/>
      <c r="NUX2" s="0"/>
      <c r="NUY2" s="0"/>
      <c r="NUZ2" s="0"/>
      <c r="NVA2" s="0"/>
      <c r="NVB2" s="0"/>
      <c r="NVC2" s="0"/>
      <c r="NVD2" s="0"/>
      <c r="NVE2" s="0"/>
      <c r="NVF2" s="0"/>
      <c r="NVG2" s="0"/>
      <c r="NVH2" s="0"/>
      <c r="NVI2" s="0"/>
      <c r="NVJ2" s="0"/>
      <c r="NVK2" s="0"/>
      <c r="NVL2" s="0"/>
      <c r="NVM2" s="0"/>
      <c r="NVN2" s="0"/>
      <c r="NVO2" s="0"/>
      <c r="NVP2" s="0"/>
      <c r="NVQ2" s="0"/>
      <c r="NVR2" s="0"/>
      <c r="NVS2" s="0"/>
      <c r="NVT2" s="0"/>
      <c r="NVU2" s="0"/>
      <c r="NVV2" s="0"/>
      <c r="NVW2" s="0"/>
      <c r="NVX2" s="0"/>
      <c r="NVY2" s="0"/>
      <c r="NVZ2" s="0"/>
      <c r="NWA2" s="0"/>
      <c r="NWB2" s="0"/>
      <c r="NWC2" s="0"/>
      <c r="NWD2" s="0"/>
      <c r="NWE2" s="0"/>
      <c r="NWF2" s="0"/>
      <c r="NWG2" s="0"/>
      <c r="NWH2" s="0"/>
      <c r="NWI2" s="0"/>
      <c r="NWJ2" s="0"/>
      <c r="NWK2" s="0"/>
      <c r="NWL2" s="0"/>
      <c r="NWM2" s="0"/>
      <c r="NWN2" s="0"/>
      <c r="NWO2" s="0"/>
      <c r="NWP2" s="0"/>
      <c r="NWQ2" s="0"/>
      <c r="NWR2" s="0"/>
      <c r="NWS2" s="0"/>
      <c r="NWT2" s="0"/>
      <c r="NWU2" s="0"/>
      <c r="NWV2" s="0"/>
      <c r="NWW2" s="0"/>
      <c r="NWX2" s="0"/>
      <c r="NWY2" s="0"/>
      <c r="NWZ2" s="0"/>
      <c r="NXA2" s="0"/>
      <c r="NXB2" s="0"/>
      <c r="NXC2" s="0"/>
      <c r="NXD2" s="0"/>
      <c r="NXE2" s="0"/>
      <c r="NXF2" s="0"/>
      <c r="NXG2" s="0"/>
      <c r="NXH2" s="0"/>
      <c r="NXI2" s="0"/>
      <c r="NXJ2" s="0"/>
      <c r="NXK2" s="0"/>
      <c r="NXL2" s="0"/>
      <c r="NXM2" s="0"/>
      <c r="NXN2" s="0"/>
      <c r="NXO2" s="0"/>
      <c r="NXP2" s="0"/>
      <c r="NXQ2" s="0"/>
      <c r="NXR2" s="0"/>
      <c r="NXS2" s="0"/>
      <c r="NXT2" s="0"/>
      <c r="NXU2" s="0"/>
      <c r="NXV2" s="0"/>
      <c r="NXW2" s="0"/>
      <c r="NXX2" s="0"/>
      <c r="NXY2" s="0"/>
      <c r="NXZ2" s="0"/>
      <c r="NYA2" s="0"/>
      <c r="NYB2" s="0"/>
      <c r="NYC2" s="0"/>
      <c r="NYD2" s="0"/>
      <c r="NYE2" s="0"/>
      <c r="NYF2" s="0"/>
      <c r="NYG2" s="0"/>
      <c r="NYH2" s="0"/>
      <c r="NYI2" s="0"/>
      <c r="NYJ2" s="0"/>
      <c r="NYK2" s="0"/>
      <c r="NYL2" s="0"/>
      <c r="NYM2" s="0"/>
      <c r="NYN2" s="0"/>
      <c r="NYO2" s="0"/>
      <c r="NYP2" s="0"/>
      <c r="NYQ2" s="0"/>
      <c r="NYR2" s="0"/>
      <c r="NYS2" s="0"/>
      <c r="NYT2" s="0"/>
      <c r="NYU2" s="0"/>
      <c r="NYV2" s="0"/>
      <c r="NYW2" s="0"/>
      <c r="NYX2" s="0"/>
      <c r="NYY2" s="0"/>
      <c r="NYZ2" s="0"/>
      <c r="NZA2" s="0"/>
      <c r="NZB2" s="0"/>
      <c r="NZC2" s="0"/>
      <c r="NZD2" s="0"/>
      <c r="NZE2" s="0"/>
      <c r="NZF2" s="0"/>
      <c r="NZG2" s="0"/>
      <c r="NZH2" s="0"/>
      <c r="NZI2" s="0"/>
      <c r="NZJ2" s="0"/>
      <c r="NZK2" s="0"/>
      <c r="NZL2" s="0"/>
      <c r="NZM2" s="0"/>
      <c r="NZN2" s="0"/>
      <c r="NZO2" s="0"/>
      <c r="NZP2" s="0"/>
      <c r="NZQ2" s="0"/>
      <c r="NZR2" s="0"/>
      <c r="NZS2" s="0"/>
      <c r="NZT2" s="0"/>
      <c r="NZU2" s="0"/>
      <c r="NZV2" s="0"/>
      <c r="NZW2" s="0"/>
      <c r="NZX2" s="0"/>
      <c r="NZY2" s="0"/>
      <c r="NZZ2" s="0"/>
      <c r="OAA2" s="0"/>
      <c r="OAB2" s="0"/>
      <c r="OAC2" s="0"/>
      <c r="OAD2" s="0"/>
      <c r="OAE2" s="0"/>
      <c r="OAF2" s="0"/>
      <c r="OAG2" s="0"/>
      <c r="OAH2" s="0"/>
      <c r="OAI2" s="0"/>
      <c r="OAJ2" s="0"/>
      <c r="OAK2" s="0"/>
      <c r="OAL2" s="0"/>
      <c r="OAM2" s="0"/>
      <c r="OAN2" s="0"/>
      <c r="OAO2" s="0"/>
      <c r="OAP2" s="0"/>
      <c r="OAQ2" s="0"/>
      <c r="OAR2" s="0"/>
      <c r="OAS2" s="0"/>
      <c r="OAT2" s="0"/>
      <c r="OAU2" s="0"/>
      <c r="OAV2" s="0"/>
      <c r="OAW2" s="0"/>
      <c r="OAX2" s="0"/>
      <c r="OAY2" s="0"/>
      <c r="OAZ2" s="0"/>
      <c r="OBA2" s="0"/>
      <c r="OBB2" s="0"/>
      <c r="OBC2" s="0"/>
      <c r="OBD2" s="0"/>
      <c r="OBE2" s="0"/>
      <c r="OBF2" s="0"/>
      <c r="OBG2" s="0"/>
      <c r="OBH2" s="0"/>
      <c r="OBI2" s="0"/>
      <c r="OBJ2" s="0"/>
      <c r="OBK2" s="0"/>
      <c r="OBL2" s="0"/>
      <c r="OBM2" s="0"/>
      <c r="OBN2" s="0"/>
      <c r="OBO2" s="0"/>
      <c r="OBP2" s="0"/>
      <c r="OBQ2" s="0"/>
      <c r="OBR2" s="0"/>
      <c r="OBS2" s="0"/>
      <c r="OBT2" s="0"/>
      <c r="OBU2" s="0"/>
      <c r="OBV2" s="0"/>
      <c r="OBW2" s="0"/>
      <c r="OBX2" s="0"/>
      <c r="OBY2" s="0"/>
      <c r="OBZ2" s="0"/>
      <c r="OCA2" s="0"/>
      <c r="OCB2" s="0"/>
      <c r="OCC2" s="0"/>
      <c r="OCD2" s="0"/>
      <c r="OCE2" s="0"/>
      <c r="OCF2" s="0"/>
      <c r="OCG2" s="0"/>
      <c r="OCH2" s="0"/>
      <c r="OCI2" s="0"/>
      <c r="OCJ2" s="0"/>
      <c r="OCK2" s="0"/>
      <c r="OCL2" s="0"/>
      <c r="OCM2" s="0"/>
      <c r="OCN2" s="0"/>
      <c r="OCO2" s="0"/>
      <c r="OCP2" s="0"/>
      <c r="OCQ2" s="0"/>
      <c r="OCR2" s="0"/>
      <c r="OCS2" s="0"/>
      <c r="OCT2" s="0"/>
      <c r="OCU2" s="0"/>
      <c r="OCV2" s="0"/>
      <c r="OCW2" s="0"/>
      <c r="OCX2" s="0"/>
      <c r="OCY2" s="0"/>
      <c r="OCZ2" s="0"/>
      <c r="ODA2" s="0"/>
      <c r="ODB2" s="0"/>
      <c r="ODC2" s="0"/>
      <c r="ODD2" s="0"/>
      <c r="ODE2" s="0"/>
      <c r="ODF2" s="0"/>
      <c r="ODG2" s="0"/>
      <c r="ODH2" s="0"/>
      <c r="ODI2" s="0"/>
      <c r="ODJ2" s="0"/>
      <c r="ODK2" s="0"/>
      <c r="ODL2" s="0"/>
      <c r="ODM2" s="0"/>
      <c r="ODN2" s="0"/>
      <c r="ODO2" s="0"/>
      <c r="ODP2" s="0"/>
      <c r="ODQ2" s="0"/>
      <c r="ODR2" s="0"/>
      <c r="ODS2" s="0"/>
      <c r="ODT2" s="0"/>
      <c r="ODU2" s="0"/>
      <c r="ODV2" s="0"/>
      <c r="ODW2" s="0"/>
      <c r="ODX2" s="0"/>
      <c r="ODY2" s="0"/>
      <c r="ODZ2" s="0"/>
      <c r="OEA2" s="0"/>
      <c r="OEB2" s="0"/>
      <c r="OEC2" s="0"/>
      <c r="OED2" s="0"/>
      <c r="OEE2" s="0"/>
      <c r="OEF2" s="0"/>
      <c r="OEG2" s="0"/>
      <c r="OEH2" s="0"/>
      <c r="OEI2" s="0"/>
      <c r="OEJ2" s="0"/>
      <c r="OEK2" s="0"/>
      <c r="OEL2" s="0"/>
      <c r="OEM2" s="0"/>
      <c r="OEN2" s="0"/>
      <c r="OEO2" s="0"/>
      <c r="OEP2" s="0"/>
      <c r="OEQ2" s="0"/>
      <c r="OER2" s="0"/>
      <c r="OES2" s="0"/>
      <c r="OET2" s="0"/>
      <c r="OEU2" s="0"/>
      <c r="OEV2" s="0"/>
      <c r="OEW2" s="0"/>
      <c r="OEX2" s="0"/>
      <c r="OEY2" s="0"/>
      <c r="OEZ2" s="0"/>
      <c r="OFA2" s="0"/>
      <c r="OFB2" s="0"/>
      <c r="OFC2" s="0"/>
      <c r="OFD2" s="0"/>
      <c r="OFE2" s="0"/>
      <c r="OFF2" s="0"/>
      <c r="OFG2" s="0"/>
      <c r="OFH2" s="0"/>
      <c r="OFI2" s="0"/>
      <c r="OFJ2" s="0"/>
      <c r="OFK2" s="0"/>
      <c r="OFL2" s="0"/>
      <c r="OFM2" s="0"/>
      <c r="OFN2" s="0"/>
      <c r="OFO2" s="0"/>
      <c r="OFP2" s="0"/>
      <c r="OFQ2" s="0"/>
      <c r="OFR2" s="0"/>
      <c r="OFS2" s="0"/>
      <c r="OFT2" s="0"/>
      <c r="OFU2" s="0"/>
      <c r="OFV2" s="0"/>
      <c r="OFW2" s="0"/>
      <c r="OFX2" s="0"/>
      <c r="OFY2" s="0"/>
      <c r="OFZ2" s="0"/>
      <c r="OGA2" s="0"/>
      <c r="OGB2" s="0"/>
      <c r="OGC2" s="0"/>
      <c r="OGD2" s="0"/>
      <c r="OGE2" s="0"/>
      <c r="OGF2" s="0"/>
      <c r="OGG2" s="0"/>
      <c r="OGH2" s="0"/>
      <c r="OGI2" s="0"/>
      <c r="OGJ2" s="0"/>
      <c r="OGK2" s="0"/>
      <c r="OGL2" s="0"/>
      <c r="OGM2" s="0"/>
      <c r="OGN2" s="0"/>
      <c r="OGO2" s="0"/>
      <c r="OGP2" s="0"/>
      <c r="OGQ2" s="0"/>
      <c r="OGR2" s="0"/>
      <c r="OGS2" s="0"/>
      <c r="OGT2" s="0"/>
      <c r="OGU2" s="0"/>
      <c r="OGV2" s="0"/>
      <c r="OGW2" s="0"/>
      <c r="OGX2" s="0"/>
      <c r="OGY2" s="0"/>
      <c r="OGZ2" s="0"/>
      <c r="OHA2" s="0"/>
      <c r="OHB2" s="0"/>
      <c r="OHC2" s="0"/>
      <c r="OHD2" s="0"/>
      <c r="OHE2" s="0"/>
      <c r="OHF2" s="0"/>
      <c r="OHG2" s="0"/>
      <c r="OHH2" s="0"/>
      <c r="OHI2" s="0"/>
      <c r="OHJ2" s="0"/>
      <c r="OHK2" s="0"/>
      <c r="OHL2" s="0"/>
      <c r="OHM2" s="0"/>
      <c r="OHN2" s="0"/>
      <c r="OHO2" s="0"/>
      <c r="OHP2" s="0"/>
      <c r="OHQ2" s="0"/>
      <c r="OHR2" s="0"/>
      <c r="OHS2" s="0"/>
      <c r="OHT2" s="0"/>
      <c r="OHU2" s="0"/>
      <c r="OHV2" s="0"/>
      <c r="OHW2" s="0"/>
      <c r="OHX2" s="0"/>
      <c r="OHY2" s="0"/>
      <c r="OHZ2" s="0"/>
      <c r="OIA2" s="0"/>
      <c r="OIB2" s="0"/>
      <c r="OIC2" s="0"/>
      <c r="OID2" s="0"/>
      <c r="OIE2" s="0"/>
      <c r="OIF2" s="0"/>
      <c r="OIG2" s="0"/>
      <c r="OIH2" s="0"/>
      <c r="OII2" s="0"/>
      <c r="OIJ2" s="0"/>
      <c r="OIK2" s="0"/>
      <c r="OIL2" s="0"/>
      <c r="OIM2" s="0"/>
      <c r="OIN2" s="0"/>
      <c r="OIO2" s="0"/>
      <c r="OIP2" s="0"/>
      <c r="OIQ2" s="0"/>
      <c r="OIR2" s="0"/>
      <c r="OIS2" s="0"/>
      <c r="OIT2" s="0"/>
      <c r="OIU2" s="0"/>
      <c r="OIV2" s="0"/>
      <c r="OIW2" s="0"/>
      <c r="OIX2" s="0"/>
      <c r="OIY2" s="0"/>
      <c r="OIZ2" s="0"/>
      <c r="OJA2" s="0"/>
      <c r="OJB2" s="0"/>
      <c r="OJC2" s="0"/>
      <c r="OJD2" s="0"/>
      <c r="OJE2" s="0"/>
      <c r="OJF2" s="0"/>
      <c r="OJG2" s="0"/>
      <c r="OJH2" s="0"/>
      <c r="OJI2" s="0"/>
      <c r="OJJ2" s="0"/>
      <c r="OJK2" s="0"/>
      <c r="OJL2" s="0"/>
      <c r="OJM2" s="0"/>
      <c r="OJN2" s="0"/>
      <c r="OJO2" s="0"/>
      <c r="OJP2" s="0"/>
      <c r="OJQ2" s="0"/>
      <c r="OJR2" s="0"/>
      <c r="OJS2" s="0"/>
      <c r="OJT2" s="0"/>
      <c r="OJU2" s="0"/>
      <c r="OJV2" s="0"/>
      <c r="OJW2" s="0"/>
      <c r="OJX2" s="0"/>
      <c r="OJY2" s="0"/>
      <c r="OJZ2" s="0"/>
      <c r="OKA2" s="0"/>
      <c r="OKB2" s="0"/>
      <c r="OKC2" s="0"/>
      <c r="OKD2" s="0"/>
      <c r="OKE2" s="0"/>
      <c r="OKF2" s="0"/>
      <c r="OKG2" s="0"/>
      <c r="OKH2" s="0"/>
      <c r="OKI2" s="0"/>
      <c r="OKJ2" s="0"/>
      <c r="OKK2" s="0"/>
      <c r="OKL2" s="0"/>
      <c r="OKM2" s="0"/>
      <c r="OKN2" s="0"/>
      <c r="OKO2" s="0"/>
      <c r="OKP2" s="0"/>
      <c r="OKQ2" s="0"/>
      <c r="OKR2" s="0"/>
      <c r="OKS2" s="0"/>
      <c r="OKT2" s="0"/>
      <c r="OKU2" s="0"/>
      <c r="OKV2" s="0"/>
      <c r="OKW2" s="0"/>
      <c r="OKX2" s="0"/>
      <c r="OKY2" s="0"/>
      <c r="OKZ2" s="0"/>
      <c r="OLA2" s="0"/>
      <c r="OLB2" s="0"/>
      <c r="OLC2" s="0"/>
      <c r="OLD2" s="0"/>
      <c r="OLE2" s="0"/>
      <c r="OLF2" s="0"/>
      <c r="OLG2" s="0"/>
      <c r="OLH2" s="0"/>
      <c r="OLI2" s="0"/>
      <c r="OLJ2" s="0"/>
      <c r="OLK2" s="0"/>
      <c r="OLL2" s="0"/>
      <c r="OLM2" s="0"/>
      <c r="OLN2" s="0"/>
      <c r="OLO2" s="0"/>
      <c r="OLP2" s="0"/>
      <c r="OLQ2" s="0"/>
      <c r="OLR2" s="0"/>
      <c r="OLS2" s="0"/>
      <c r="OLT2" s="0"/>
      <c r="OLU2" s="0"/>
      <c r="OLV2" s="0"/>
      <c r="OLW2" s="0"/>
      <c r="OLX2" s="0"/>
      <c r="OLY2" s="0"/>
      <c r="OLZ2" s="0"/>
      <c r="OMA2" s="0"/>
      <c r="OMB2" s="0"/>
      <c r="OMC2" s="0"/>
      <c r="OMD2" s="0"/>
      <c r="OME2" s="0"/>
      <c r="OMF2" s="0"/>
      <c r="OMG2" s="0"/>
      <c r="OMH2" s="0"/>
      <c r="OMI2" s="0"/>
      <c r="OMJ2" s="0"/>
      <c r="OMK2" s="0"/>
      <c r="OML2" s="0"/>
      <c r="OMM2" s="0"/>
      <c r="OMN2" s="0"/>
      <c r="OMO2" s="0"/>
      <c r="OMP2" s="0"/>
      <c r="OMQ2" s="0"/>
      <c r="OMR2" s="0"/>
      <c r="OMS2" s="0"/>
      <c r="OMT2" s="0"/>
      <c r="OMU2" s="0"/>
      <c r="OMV2" s="0"/>
      <c r="OMW2" s="0"/>
      <c r="OMX2" s="0"/>
      <c r="OMY2" s="0"/>
      <c r="OMZ2" s="0"/>
      <c r="ONA2" s="0"/>
      <c r="ONB2" s="0"/>
      <c r="ONC2" s="0"/>
      <c r="OND2" s="0"/>
      <c r="ONE2" s="0"/>
      <c r="ONF2" s="0"/>
      <c r="ONG2" s="0"/>
      <c r="ONH2" s="0"/>
      <c r="ONI2" s="0"/>
      <c r="ONJ2" s="0"/>
      <c r="ONK2" s="0"/>
      <c r="ONL2" s="0"/>
      <c r="ONM2" s="0"/>
      <c r="ONN2" s="0"/>
      <c r="ONO2" s="0"/>
      <c r="ONP2" s="0"/>
      <c r="ONQ2" s="0"/>
      <c r="ONR2" s="0"/>
      <c r="ONS2" s="0"/>
      <c r="ONT2" s="0"/>
      <c r="ONU2" s="0"/>
      <c r="ONV2" s="0"/>
      <c r="ONW2" s="0"/>
      <c r="ONX2" s="0"/>
      <c r="ONY2" s="0"/>
      <c r="ONZ2" s="0"/>
      <c r="OOA2" s="0"/>
      <c r="OOB2" s="0"/>
      <c r="OOC2" s="0"/>
      <c r="OOD2" s="0"/>
      <c r="OOE2" s="0"/>
      <c r="OOF2" s="0"/>
      <c r="OOG2" s="0"/>
      <c r="OOH2" s="0"/>
      <c r="OOI2" s="0"/>
      <c r="OOJ2" s="0"/>
      <c r="OOK2" s="0"/>
      <c r="OOL2" s="0"/>
      <c r="OOM2" s="0"/>
      <c r="OON2" s="0"/>
      <c r="OOO2" s="0"/>
      <c r="OOP2" s="0"/>
      <c r="OOQ2" s="0"/>
      <c r="OOR2" s="0"/>
      <c r="OOS2" s="0"/>
      <c r="OOT2" s="0"/>
      <c r="OOU2" s="0"/>
      <c r="OOV2" s="0"/>
      <c r="OOW2" s="0"/>
      <c r="OOX2" s="0"/>
      <c r="OOY2" s="0"/>
      <c r="OOZ2" s="0"/>
      <c r="OPA2" s="0"/>
      <c r="OPB2" s="0"/>
      <c r="OPC2" s="0"/>
      <c r="OPD2" s="0"/>
      <c r="OPE2" s="0"/>
      <c r="OPF2" s="0"/>
      <c r="OPG2" s="0"/>
      <c r="OPH2" s="0"/>
      <c r="OPI2" s="0"/>
      <c r="OPJ2" s="0"/>
      <c r="OPK2" s="0"/>
      <c r="OPL2" s="0"/>
      <c r="OPM2" s="0"/>
      <c r="OPN2" s="0"/>
      <c r="OPO2" s="0"/>
      <c r="OPP2" s="0"/>
      <c r="OPQ2" s="0"/>
      <c r="OPR2" s="0"/>
      <c r="OPS2" s="0"/>
      <c r="OPT2" s="0"/>
      <c r="OPU2" s="0"/>
      <c r="OPV2" s="0"/>
      <c r="OPW2" s="0"/>
      <c r="OPX2" s="0"/>
      <c r="OPY2" s="0"/>
      <c r="OPZ2" s="0"/>
      <c r="OQA2" s="0"/>
      <c r="OQB2" s="0"/>
      <c r="OQC2" s="0"/>
      <c r="OQD2" s="0"/>
      <c r="OQE2" s="0"/>
      <c r="OQF2" s="0"/>
      <c r="OQG2" s="0"/>
      <c r="OQH2" s="0"/>
      <c r="OQI2" s="0"/>
      <c r="OQJ2" s="0"/>
      <c r="OQK2" s="0"/>
      <c r="OQL2" s="0"/>
      <c r="OQM2" s="0"/>
      <c r="OQN2" s="0"/>
      <c r="OQO2" s="0"/>
      <c r="OQP2" s="0"/>
      <c r="OQQ2" s="0"/>
      <c r="OQR2" s="0"/>
      <c r="OQS2" s="0"/>
      <c r="OQT2" s="0"/>
      <c r="OQU2" s="0"/>
      <c r="OQV2" s="0"/>
      <c r="OQW2" s="0"/>
      <c r="OQX2" s="0"/>
      <c r="OQY2" s="0"/>
      <c r="OQZ2" s="0"/>
      <c r="ORA2" s="0"/>
      <c r="ORB2" s="0"/>
      <c r="ORC2" s="0"/>
      <c r="ORD2" s="0"/>
      <c r="ORE2" s="0"/>
      <c r="ORF2" s="0"/>
      <c r="ORG2" s="0"/>
      <c r="ORH2" s="0"/>
      <c r="ORI2" s="0"/>
      <c r="ORJ2" s="0"/>
      <c r="ORK2" s="0"/>
      <c r="ORL2" s="0"/>
      <c r="ORM2" s="0"/>
      <c r="ORN2" s="0"/>
      <c r="ORO2" s="0"/>
      <c r="ORP2" s="0"/>
      <c r="ORQ2" s="0"/>
      <c r="ORR2" s="0"/>
      <c r="ORS2" s="0"/>
      <c r="ORT2" s="0"/>
      <c r="ORU2" s="0"/>
      <c r="ORV2" s="0"/>
      <c r="ORW2" s="0"/>
      <c r="ORX2" s="0"/>
      <c r="ORY2" s="0"/>
      <c r="ORZ2" s="0"/>
      <c r="OSA2" s="0"/>
      <c r="OSB2" s="0"/>
      <c r="OSC2" s="0"/>
      <c r="OSD2" s="0"/>
      <c r="OSE2" s="0"/>
      <c r="OSF2" s="0"/>
      <c r="OSG2" s="0"/>
      <c r="OSH2" s="0"/>
      <c r="OSI2" s="0"/>
      <c r="OSJ2" s="0"/>
      <c r="OSK2" s="0"/>
      <c r="OSL2" s="0"/>
      <c r="OSM2" s="0"/>
      <c r="OSN2" s="0"/>
      <c r="OSO2" s="0"/>
      <c r="OSP2" s="0"/>
      <c r="OSQ2" s="0"/>
      <c r="OSR2" s="0"/>
      <c r="OSS2" s="0"/>
      <c r="OST2" s="0"/>
      <c r="OSU2" s="0"/>
      <c r="OSV2" s="0"/>
      <c r="OSW2" s="0"/>
      <c r="OSX2" s="0"/>
      <c r="OSY2" s="0"/>
      <c r="OSZ2" s="0"/>
      <c r="OTA2" s="0"/>
      <c r="OTB2" s="0"/>
      <c r="OTC2" s="0"/>
      <c r="OTD2" s="0"/>
      <c r="OTE2" s="0"/>
      <c r="OTF2" s="0"/>
      <c r="OTG2" s="0"/>
      <c r="OTH2" s="0"/>
      <c r="OTI2" s="0"/>
      <c r="OTJ2" s="0"/>
      <c r="OTK2" s="0"/>
      <c r="OTL2" s="0"/>
      <c r="OTM2" s="0"/>
      <c r="OTN2" s="0"/>
      <c r="OTO2" s="0"/>
      <c r="OTP2" s="0"/>
      <c r="OTQ2" s="0"/>
      <c r="OTR2" s="0"/>
      <c r="OTS2" s="0"/>
      <c r="OTT2" s="0"/>
      <c r="OTU2" s="0"/>
      <c r="OTV2" s="0"/>
      <c r="OTW2" s="0"/>
      <c r="OTX2" s="0"/>
      <c r="OTY2" s="0"/>
      <c r="OTZ2" s="0"/>
      <c r="OUA2" s="0"/>
      <c r="OUB2" s="0"/>
      <c r="OUC2" s="0"/>
      <c r="OUD2" s="0"/>
      <c r="OUE2" s="0"/>
      <c r="OUF2" s="0"/>
      <c r="OUG2" s="0"/>
      <c r="OUH2" s="0"/>
      <c r="OUI2" s="0"/>
      <c r="OUJ2" s="0"/>
      <c r="OUK2" s="0"/>
      <c r="OUL2" s="0"/>
      <c r="OUM2" s="0"/>
      <c r="OUN2" s="0"/>
      <c r="OUO2" s="0"/>
      <c r="OUP2" s="0"/>
      <c r="OUQ2" s="0"/>
      <c r="OUR2" s="0"/>
      <c r="OUS2" s="0"/>
      <c r="OUT2" s="0"/>
      <c r="OUU2" s="0"/>
      <c r="OUV2" s="0"/>
      <c r="OUW2" s="0"/>
      <c r="OUX2" s="0"/>
      <c r="OUY2" s="0"/>
      <c r="OUZ2" s="0"/>
      <c r="OVA2" s="0"/>
      <c r="OVB2" s="0"/>
      <c r="OVC2" s="0"/>
      <c r="OVD2" s="0"/>
      <c r="OVE2" s="0"/>
      <c r="OVF2" s="0"/>
      <c r="OVG2" s="0"/>
      <c r="OVH2" s="0"/>
      <c r="OVI2" s="0"/>
      <c r="OVJ2" s="0"/>
      <c r="OVK2" s="0"/>
      <c r="OVL2" s="0"/>
      <c r="OVM2" s="0"/>
      <c r="OVN2" s="0"/>
      <c r="OVO2" s="0"/>
      <c r="OVP2" s="0"/>
      <c r="OVQ2" s="0"/>
      <c r="OVR2" s="0"/>
      <c r="OVS2" s="0"/>
      <c r="OVT2" s="0"/>
      <c r="OVU2" s="0"/>
      <c r="OVV2" s="0"/>
      <c r="OVW2" s="0"/>
      <c r="OVX2" s="0"/>
      <c r="OVY2" s="0"/>
      <c r="OVZ2" s="0"/>
      <c r="OWA2" s="0"/>
      <c r="OWB2" s="0"/>
      <c r="OWC2" s="0"/>
      <c r="OWD2" s="0"/>
      <c r="OWE2" s="0"/>
      <c r="OWF2" s="0"/>
      <c r="OWG2" s="0"/>
      <c r="OWH2" s="0"/>
      <c r="OWI2" s="0"/>
      <c r="OWJ2" s="0"/>
      <c r="OWK2" s="0"/>
      <c r="OWL2" s="0"/>
      <c r="OWM2" s="0"/>
      <c r="OWN2" s="0"/>
      <c r="OWO2" s="0"/>
      <c r="OWP2" s="0"/>
      <c r="OWQ2" s="0"/>
      <c r="OWR2" s="0"/>
      <c r="OWS2" s="0"/>
      <c r="OWT2" s="0"/>
      <c r="OWU2" s="0"/>
      <c r="OWV2" s="0"/>
      <c r="OWW2" s="0"/>
      <c r="OWX2" s="0"/>
      <c r="OWY2" s="0"/>
      <c r="OWZ2" s="0"/>
      <c r="OXA2" s="0"/>
      <c r="OXB2" s="0"/>
      <c r="OXC2" s="0"/>
      <c r="OXD2" s="0"/>
      <c r="OXE2" s="0"/>
      <c r="OXF2" s="0"/>
      <c r="OXG2" s="0"/>
      <c r="OXH2" s="0"/>
      <c r="OXI2" s="0"/>
      <c r="OXJ2" s="0"/>
      <c r="OXK2" s="0"/>
      <c r="OXL2" s="0"/>
      <c r="OXM2" s="0"/>
      <c r="OXN2" s="0"/>
      <c r="OXO2" s="0"/>
      <c r="OXP2" s="0"/>
      <c r="OXQ2" s="0"/>
      <c r="OXR2" s="0"/>
      <c r="OXS2" s="0"/>
      <c r="OXT2" s="0"/>
      <c r="OXU2" s="0"/>
      <c r="OXV2" s="0"/>
      <c r="OXW2" s="0"/>
      <c r="OXX2" s="0"/>
      <c r="OXY2" s="0"/>
      <c r="OXZ2" s="0"/>
      <c r="OYA2" s="0"/>
      <c r="OYB2" s="0"/>
      <c r="OYC2" s="0"/>
      <c r="OYD2" s="0"/>
      <c r="OYE2" s="0"/>
      <c r="OYF2" s="0"/>
      <c r="OYG2" s="0"/>
      <c r="OYH2" s="0"/>
      <c r="OYI2" s="0"/>
      <c r="OYJ2" s="0"/>
      <c r="OYK2" s="0"/>
      <c r="OYL2" s="0"/>
      <c r="OYM2" s="0"/>
      <c r="OYN2" s="0"/>
      <c r="OYO2" s="0"/>
      <c r="OYP2" s="0"/>
      <c r="OYQ2" s="0"/>
      <c r="OYR2" s="0"/>
      <c r="OYS2" s="0"/>
      <c r="OYT2" s="0"/>
      <c r="OYU2" s="0"/>
      <c r="OYV2" s="0"/>
      <c r="OYW2" s="0"/>
      <c r="OYX2" s="0"/>
      <c r="OYY2" s="0"/>
      <c r="OYZ2" s="0"/>
      <c r="OZA2" s="0"/>
      <c r="OZB2" s="0"/>
      <c r="OZC2" s="0"/>
      <c r="OZD2" s="0"/>
      <c r="OZE2" s="0"/>
      <c r="OZF2" s="0"/>
      <c r="OZG2" s="0"/>
      <c r="OZH2" s="0"/>
      <c r="OZI2" s="0"/>
      <c r="OZJ2" s="0"/>
      <c r="OZK2" s="0"/>
      <c r="OZL2" s="0"/>
      <c r="OZM2" s="0"/>
      <c r="OZN2" s="0"/>
      <c r="OZO2" s="0"/>
      <c r="OZP2" s="0"/>
      <c r="OZQ2" s="0"/>
      <c r="OZR2" s="0"/>
      <c r="OZS2" s="0"/>
      <c r="OZT2" s="0"/>
      <c r="OZU2" s="0"/>
      <c r="OZV2" s="0"/>
      <c r="OZW2" s="0"/>
      <c r="OZX2" s="0"/>
      <c r="OZY2" s="0"/>
      <c r="OZZ2" s="0"/>
      <c r="PAA2" s="0"/>
      <c r="PAB2" s="0"/>
      <c r="PAC2" s="0"/>
      <c r="PAD2" s="0"/>
      <c r="PAE2" s="0"/>
      <c r="PAF2" s="0"/>
      <c r="PAG2" s="0"/>
      <c r="PAH2" s="0"/>
      <c r="PAI2" s="0"/>
      <c r="PAJ2" s="0"/>
      <c r="PAK2" s="0"/>
      <c r="PAL2" s="0"/>
      <c r="PAM2" s="0"/>
      <c r="PAN2" s="0"/>
      <c r="PAO2" s="0"/>
      <c r="PAP2" s="0"/>
      <c r="PAQ2" s="0"/>
      <c r="PAR2" s="0"/>
      <c r="PAS2" s="0"/>
      <c r="PAT2" s="0"/>
      <c r="PAU2" s="0"/>
      <c r="PAV2" s="0"/>
      <c r="PAW2" s="0"/>
      <c r="PAX2" s="0"/>
      <c r="PAY2" s="0"/>
      <c r="PAZ2" s="0"/>
      <c r="PBA2" s="0"/>
      <c r="PBB2" s="0"/>
      <c r="PBC2" s="0"/>
      <c r="PBD2" s="0"/>
      <c r="PBE2" s="0"/>
      <c r="PBF2" s="0"/>
      <c r="PBG2" s="0"/>
      <c r="PBH2" s="0"/>
      <c r="PBI2" s="0"/>
      <c r="PBJ2" s="0"/>
      <c r="PBK2" s="0"/>
      <c r="PBL2" s="0"/>
      <c r="PBM2" s="0"/>
      <c r="PBN2" s="0"/>
      <c r="PBO2" s="0"/>
      <c r="PBP2" s="0"/>
      <c r="PBQ2" s="0"/>
      <c r="PBR2" s="0"/>
      <c r="PBS2" s="0"/>
      <c r="PBT2" s="0"/>
      <c r="PBU2" s="0"/>
      <c r="PBV2" s="0"/>
      <c r="PBW2" s="0"/>
      <c r="PBX2" s="0"/>
      <c r="PBY2" s="0"/>
      <c r="PBZ2" s="0"/>
      <c r="PCA2" s="0"/>
      <c r="PCB2" s="0"/>
      <c r="PCC2" s="0"/>
      <c r="PCD2" s="0"/>
      <c r="PCE2" s="0"/>
      <c r="PCF2" s="0"/>
      <c r="PCG2" s="0"/>
      <c r="PCH2" s="0"/>
      <c r="PCI2" s="0"/>
      <c r="PCJ2" s="0"/>
      <c r="PCK2" s="0"/>
      <c r="PCL2" s="0"/>
      <c r="PCM2" s="0"/>
      <c r="PCN2" s="0"/>
      <c r="PCO2" s="0"/>
      <c r="PCP2" s="0"/>
      <c r="PCQ2" s="0"/>
      <c r="PCR2" s="0"/>
      <c r="PCS2" s="0"/>
      <c r="PCT2" s="0"/>
      <c r="PCU2" s="0"/>
      <c r="PCV2" s="0"/>
      <c r="PCW2" s="0"/>
      <c r="PCX2" s="0"/>
      <c r="PCY2" s="0"/>
      <c r="PCZ2" s="0"/>
      <c r="PDA2" s="0"/>
      <c r="PDB2" s="0"/>
      <c r="PDC2" s="0"/>
      <c r="PDD2" s="0"/>
      <c r="PDE2" s="0"/>
      <c r="PDF2" s="0"/>
      <c r="PDG2" s="0"/>
      <c r="PDH2" s="0"/>
      <c r="PDI2" s="0"/>
      <c r="PDJ2" s="0"/>
      <c r="PDK2" s="0"/>
      <c r="PDL2" s="0"/>
      <c r="PDM2" s="0"/>
      <c r="PDN2" s="0"/>
      <c r="PDO2" s="0"/>
      <c r="PDP2" s="0"/>
      <c r="PDQ2" s="0"/>
      <c r="PDR2" s="0"/>
      <c r="PDS2" s="0"/>
      <c r="PDT2" s="0"/>
      <c r="PDU2" s="0"/>
      <c r="PDV2" s="0"/>
      <c r="PDW2" s="0"/>
      <c r="PDX2" s="0"/>
      <c r="PDY2" s="0"/>
      <c r="PDZ2" s="0"/>
      <c r="PEA2" s="0"/>
      <c r="PEB2" s="0"/>
      <c r="PEC2" s="0"/>
      <c r="PED2" s="0"/>
      <c r="PEE2" s="0"/>
      <c r="PEF2" s="0"/>
      <c r="PEG2" s="0"/>
      <c r="PEH2" s="0"/>
      <c r="PEI2" s="0"/>
      <c r="PEJ2" s="0"/>
      <c r="PEK2" s="0"/>
      <c r="PEL2" s="0"/>
      <c r="PEM2" s="0"/>
      <c r="PEN2" s="0"/>
      <c r="PEO2" s="0"/>
      <c r="PEP2" s="0"/>
      <c r="PEQ2" s="0"/>
      <c r="PER2" s="0"/>
      <c r="PES2" s="0"/>
      <c r="PET2" s="0"/>
      <c r="PEU2" s="0"/>
      <c r="PEV2" s="0"/>
      <c r="PEW2" s="0"/>
      <c r="PEX2" s="0"/>
      <c r="PEY2" s="0"/>
      <c r="PEZ2" s="0"/>
      <c r="PFA2" s="0"/>
      <c r="PFB2" s="0"/>
      <c r="PFC2" s="0"/>
      <c r="PFD2" s="0"/>
      <c r="PFE2" s="0"/>
      <c r="PFF2" s="0"/>
      <c r="PFG2" s="0"/>
      <c r="PFH2" s="0"/>
      <c r="PFI2" s="0"/>
      <c r="PFJ2" s="0"/>
      <c r="PFK2" s="0"/>
      <c r="PFL2" s="0"/>
      <c r="PFM2" s="0"/>
      <c r="PFN2" s="0"/>
      <c r="PFO2" s="0"/>
      <c r="PFP2" s="0"/>
      <c r="PFQ2" s="0"/>
      <c r="PFR2" s="0"/>
      <c r="PFS2" s="0"/>
      <c r="PFT2" s="0"/>
      <c r="PFU2" s="0"/>
      <c r="PFV2" s="0"/>
      <c r="PFW2" s="0"/>
      <c r="PFX2" s="0"/>
      <c r="PFY2" s="0"/>
      <c r="PFZ2" s="0"/>
      <c r="PGA2" s="0"/>
      <c r="PGB2" s="0"/>
      <c r="PGC2" s="0"/>
      <c r="PGD2" s="0"/>
      <c r="PGE2" s="0"/>
      <c r="PGF2" s="0"/>
      <c r="PGG2" s="0"/>
      <c r="PGH2" s="0"/>
      <c r="PGI2" s="0"/>
      <c r="PGJ2" s="0"/>
      <c r="PGK2" s="0"/>
      <c r="PGL2" s="0"/>
      <c r="PGM2" s="0"/>
      <c r="PGN2" s="0"/>
      <c r="PGO2" s="0"/>
      <c r="PGP2" s="0"/>
      <c r="PGQ2" s="0"/>
      <c r="PGR2" s="0"/>
      <c r="PGS2" s="0"/>
      <c r="PGT2" s="0"/>
      <c r="PGU2" s="0"/>
      <c r="PGV2" s="0"/>
      <c r="PGW2" s="0"/>
      <c r="PGX2" s="0"/>
      <c r="PGY2" s="0"/>
      <c r="PGZ2" s="0"/>
      <c r="PHA2" s="0"/>
      <c r="PHB2" s="0"/>
      <c r="PHC2" s="0"/>
      <c r="PHD2" s="0"/>
      <c r="PHE2" s="0"/>
      <c r="PHF2" s="0"/>
      <c r="PHG2" s="0"/>
      <c r="PHH2" s="0"/>
      <c r="PHI2" s="0"/>
      <c r="PHJ2" s="0"/>
      <c r="PHK2" s="0"/>
      <c r="PHL2" s="0"/>
      <c r="PHM2" s="0"/>
      <c r="PHN2" s="0"/>
      <c r="PHO2" s="0"/>
      <c r="PHP2" s="0"/>
      <c r="PHQ2" s="0"/>
      <c r="PHR2" s="0"/>
      <c r="PHS2" s="0"/>
      <c r="PHT2" s="0"/>
      <c r="PHU2" s="0"/>
      <c r="PHV2" s="0"/>
      <c r="PHW2" s="0"/>
      <c r="PHX2" s="0"/>
      <c r="PHY2" s="0"/>
      <c r="PHZ2" s="0"/>
      <c r="PIA2" s="0"/>
      <c r="PIB2" s="0"/>
      <c r="PIC2" s="0"/>
      <c r="PID2" s="0"/>
      <c r="PIE2" s="0"/>
      <c r="PIF2" s="0"/>
      <c r="PIG2" s="0"/>
      <c r="PIH2" s="0"/>
      <c r="PII2" s="0"/>
      <c r="PIJ2" s="0"/>
      <c r="PIK2" s="0"/>
      <c r="PIL2" s="0"/>
      <c r="PIM2" s="0"/>
      <c r="PIN2" s="0"/>
      <c r="PIO2" s="0"/>
      <c r="PIP2" s="0"/>
      <c r="PIQ2" s="0"/>
      <c r="PIR2" s="0"/>
      <c r="PIS2" s="0"/>
      <c r="PIT2" s="0"/>
      <c r="PIU2" s="0"/>
      <c r="PIV2" s="0"/>
      <c r="PIW2" s="0"/>
      <c r="PIX2" s="0"/>
      <c r="PIY2" s="0"/>
      <c r="PIZ2" s="0"/>
      <c r="PJA2" s="0"/>
      <c r="PJB2" s="0"/>
      <c r="PJC2" s="0"/>
      <c r="PJD2" s="0"/>
      <c r="PJE2" s="0"/>
      <c r="PJF2" s="0"/>
      <c r="PJG2" s="0"/>
      <c r="PJH2" s="0"/>
      <c r="PJI2" s="0"/>
      <c r="PJJ2" s="0"/>
      <c r="PJK2" s="0"/>
      <c r="PJL2" s="0"/>
      <c r="PJM2" s="0"/>
      <c r="PJN2" s="0"/>
      <c r="PJO2" s="0"/>
      <c r="PJP2" s="0"/>
      <c r="PJQ2" s="0"/>
      <c r="PJR2" s="0"/>
      <c r="PJS2" s="0"/>
      <c r="PJT2" s="0"/>
      <c r="PJU2" s="0"/>
      <c r="PJV2" s="0"/>
      <c r="PJW2" s="0"/>
      <c r="PJX2" s="0"/>
      <c r="PJY2" s="0"/>
      <c r="PJZ2" s="0"/>
      <c r="PKA2" s="0"/>
      <c r="PKB2" s="0"/>
      <c r="PKC2" s="0"/>
      <c r="PKD2" s="0"/>
      <c r="PKE2" s="0"/>
      <c r="PKF2" s="0"/>
      <c r="PKG2" s="0"/>
      <c r="PKH2" s="0"/>
      <c r="PKI2" s="0"/>
      <c r="PKJ2" s="0"/>
      <c r="PKK2" s="0"/>
      <c r="PKL2" s="0"/>
      <c r="PKM2" s="0"/>
      <c r="PKN2" s="0"/>
      <c r="PKO2" s="0"/>
      <c r="PKP2" s="0"/>
      <c r="PKQ2" s="0"/>
      <c r="PKR2" s="0"/>
      <c r="PKS2" s="0"/>
      <c r="PKT2" s="0"/>
      <c r="PKU2" s="0"/>
      <c r="PKV2" s="0"/>
      <c r="PKW2" s="0"/>
      <c r="PKX2" s="0"/>
      <c r="PKY2" s="0"/>
      <c r="PKZ2" s="0"/>
      <c r="PLA2" s="0"/>
      <c r="PLB2" s="0"/>
      <c r="PLC2" s="0"/>
      <c r="PLD2" s="0"/>
      <c r="PLE2" s="0"/>
      <c r="PLF2" s="0"/>
      <c r="PLG2" s="0"/>
      <c r="PLH2" s="0"/>
      <c r="PLI2" s="0"/>
      <c r="PLJ2" s="0"/>
      <c r="PLK2" s="0"/>
      <c r="PLL2" s="0"/>
      <c r="PLM2" s="0"/>
      <c r="PLN2" s="0"/>
      <c r="PLO2" s="0"/>
      <c r="PLP2" s="0"/>
      <c r="PLQ2" s="0"/>
      <c r="PLR2" s="0"/>
      <c r="PLS2" s="0"/>
      <c r="PLT2" s="0"/>
      <c r="PLU2" s="0"/>
      <c r="PLV2" s="0"/>
      <c r="PLW2" s="0"/>
      <c r="PLX2" s="0"/>
      <c r="PLY2" s="0"/>
      <c r="PLZ2" s="0"/>
      <c r="PMA2" s="0"/>
      <c r="PMB2" s="0"/>
      <c r="PMC2" s="0"/>
      <c r="PMD2" s="0"/>
      <c r="PME2" s="0"/>
      <c r="PMF2" s="0"/>
      <c r="PMG2" s="0"/>
      <c r="PMH2" s="0"/>
      <c r="PMI2" s="0"/>
      <c r="PMJ2" s="0"/>
      <c r="PMK2" s="0"/>
      <c r="PML2" s="0"/>
      <c r="PMM2" s="0"/>
      <c r="PMN2" s="0"/>
      <c r="PMO2" s="0"/>
      <c r="PMP2" s="0"/>
      <c r="PMQ2" s="0"/>
      <c r="PMR2" s="0"/>
      <c r="PMS2" s="0"/>
      <c r="PMT2" s="0"/>
      <c r="PMU2" s="0"/>
      <c r="PMV2" s="0"/>
      <c r="PMW2" s="0"/>
      <c r="PMX2" s="0"/>
      <c r="PMY2" s="0"/>
      <c r="PMZ2" s="0"/>
      <c r="PNA2" s="0"/>
      <c r="PNB2" s="0"/>
      <c r="PNC2" s="0"/>
      <c r="PND2" s="0"/>
      <c r="PNE2" s="0"/>
      <c r="PNF2" s="0"/>
      <c r="PNG2" s="0"/>
      <c r="PNH2" s="0"/>
      <c r="PNI2" s="0"/>
      <c r="PNJ2" s="0"/>
      <c r="PNK2" s="0"/>
      <c r="PNL2" s="0"/>
      <c r="PNM2" s="0"/>
      <c r="PNN2" s="0"/>
      <c r="PNO2" s="0"/>
      <c r="PNP2" s="0"/>
      <c r="PNQ2" s="0"/>
      <c r="PNR2" s="0"/>
      <c r="PNS2" s="0"/>
      <c r="PNT2" s="0"/>
      <c r="PNU2" s="0"/>
      <c r="PNV2" s="0"/>
      <c r="PNW2" s="0"/>
      <c r="PNX2" s="0"/>
      <c r="PNY2" s="0"/>
      <c r="PNZ2" s="0"/>
      <c r="POA2" s="0"/>
      <c r="POB2" s="0"/>
      <c r="POC2" s="0"/>
      <c r="POD2" s="0"/>
      <c r="POE2" s="0"/>
      <c r="POF2" s="0"/>
      <c r="POG2" s="0"/>
      <c r="POH2" s="0"/>
      <c r="POI2" s="0"/>
      <c r="POJ2" s="0"/>
      <c r="POK2" s="0"/>
      <c r="POL2" s="0"/>
      <c r="POM2" s="0"/>
      <c r="PON2" s="0"/>
      <c r="POO2" s="0"/>
      <c r="POP2" s="0"/>
      <c r="POQ2" s="0"/>
      <c r="POR2" s="0"/>
      <c r="POS2" s="0"/>
      <c r="POT2" s="0"/>
      <c r="POU2" s="0"/>
      <c r="POV2" s="0"/>
      <c r="POW2" s="0"/>
      <c r="POX2" s="0"/>
      <c r="POY2" s="0"/>
      <c r="POZ2" s="0"/>
      <c r="PPA2" s="0"/>
      <c r="PPB2" s="0"/>
      <c r="PPC2" s="0"/>
      <c r="PPD2" s="0"/>
      <c r="PPE2" s="0"/>
      <c r="PPF2" s="0"/>
      <c r="PPG2" s="0"/>
      <c r="PPH2" s="0"/>
      <c r="PPI2" s="0"/>
      <c r="PPJ2" s="0"/>
      <c r="PPK2" s="0"/>
      <c r="PPL2" s="0"/>
      <c r="PPM2" s="0"/>
      <c r="PPN2" s="0"/>
      <c r="PPO2" s="0"/>
      <c r="PPP2" s="0"/>
      <c r="PPQ2" s="0"/>
      <c r="PPR2" s="0"/>
      <c r="PPS2" s="0"/>
      <c r="PPT2" s="0"/>
      <c r="PPU2" s="0"/>
      <c r="PPV2" s="0"/>
      <c r="PPW2" s="0"/>
      <c r="PPX2" s="0"/>
      <c r="PPY2" s="0"/>
      <c r="PPZ2" s="0"/>
      <c r="PQA2" s="0"/>
      <c r="PQB2" s="0"/>
      <c r="PQC2" s="0"/>
      <c r="PQD2" s="0"/>
      <c r="PQE2" s="0"/>
      <c r="PQF2" s="0"/>
      <c r="PQG2" s="0"/>
      <c r="PQH2" s="0"/>
      <c r="PQI2" s="0"/>
      <c r="PQJ2" s="0"/>
      <c r="PQK2" s="0"/>
      <c r="PQL2" s="0"/>
      <c r="PQM2" s="0"/>
      <c r="PQN2" s="0"/>
      <c r="PQO2" s="0"/>
      <c r="PQP2" s="0"/>
      <c r="PQQ2" s="0"/>
      <c r="PQR2" s="0"/>
      <c r="PQS2" s="0"/>
      <c r="PQT2" s="0"/>
      <c r="PQU2" s="0"/>
      <c r="PQV2" s="0"/>
      <c r="PQW2" s="0"/>
      <c r="PQX2" s="0"/>
      <c r="PQY2" s="0"/>
      <c r="PQZ2" s="0"/>
      <c r="PRA2" s="0"/>
      <c r="PRB2" s="0"/>
      <c r="PRC2" s="0"/>
      <c r="PRD2" s="0"/>
      <c r="PRE2" s="0"/>
      <c r="PRF2" s="0"/>
      <c r="PRG2" s="0"/>
      <c r="PRH2" s="0"/>
      <c r="PRI2" s="0"/>
      <c r="PRJ2" s="0"/>
      <c r="PRK2" s="0"/>
      <c r="PRL2" s="0"/>
      <c r="PRM2" s="0"/>
      <c r="PRN2" s="0"/>
      <c r="PRO2" s="0"/>
      <c r="PRP2" s="0"/>
      <c r="PRQ2" s="0"/>
      <c r="PRR2" s="0"/>
      <c r="PRS2" s="0"/>
      <c r="PRT2" s="0"/>
      <c r="PRU2" s="0"/>
      <c r="PRV2" s="0"/>
      <c r="PRW2" s="0"/>
      <c r="PRX2" s="0"/>
      <c r="PRY2" s="0"/>
      <c r="PRZ2" s="0"/>
      <c r="PSA2" s="0"/>
      <c r="PSB2" s="0"/>
      <c r="PSC2" s="0"/>
      <c r="PSD2" s="0"/>
      <c r="PSE2" s="0"/>
      <c r="PSF2" s="0"/>
      <c r="PSG2" s="0"/>
      <c r="PSH2" s="0"/>
      <c r="PSI2" s="0"/>
      <c r="PSJ2" s="0"/>
      <c r="PSK2" s="0"/>
      <c r="PSL2" s="0"/>
      <c r="PSM2" s="0"/>
      <c r="PSN2" s="0"/>
      <c r="PSO2" s="0"/>
      <c r="PSP2" s="0"/>
      <c r="PSQ2" s="0"/>
      <c r="PSR2" s="0"/>
      <c r="PSS2" s="0"/>
      <c r="PST2" s="0"/>
      <c r="PSU2" s="0"/>
      <c r="PSV2" s="0"/>
      <c r="PSW2" s="0"/>
      <c r="PSX2" s="0"/>
      <c r="PSY2" s="0"/>
      <c r="PSZ2" s="0"/>
      <c r="PTA2" s="0"/>
      <c r="PTB2" s="0"/>
      <c r="PTC2" s="0"/>
      <c r="PTD2" s="0"/>
      <c r="PTE2" s="0"/>
      <c r="PTF2" s="0"/>
      <c r="PTG2" s="0"/>
      <c r="PTH2" s="0"/>
      <c r="PTI2" s="0"/>
      <c r="PTJ2" s="0"/>
      <c r="PTK2" s="0"/>
      <c r="PTL2" s="0"/>
      <c r="PTM2" s="0"/>
      <c r="PTN2" s="0"/>
      <c r="PTO2" s="0"/>
      <c r="PTP2" s="0"/>
      <c r="PTQ2" s="0"/>
      <c r="PTR2" s="0"/>
      <c r="PTS2" s="0"/>
      <c r="PTT2" s="0"/>
      <c r="PTU2" s="0"/>
      <c r="PTV2" s="0"/>
      <c r="PTW2" s="0"/>
      <c r="PTX2" s="0"/>
      <c r="PTY2" s="0"/>
      <c r="PTZ2" s="0"/>
      <c r="PUA2" s="0"/>
      <c r="PUB2" s="0"/>
      <c r="PUC2" s="0"/>
      <c r="PUD2" s="0"/>
      <c r="PUE2" s="0"/>
      <c r="PUF2" s="0"/>
      <c r="PUG2" s="0"/>
      <c r="PUH2" s="0"/>
      <c r="PUI2" s="0"/>
      <c r="PUJ2" s="0"/>
      <c r="PUK2" s="0"/>
      <c r="PUL2" s="0"/>
      <c r="PUM2" s="0"/>
      <c r="PUN2" s="0"/>
      <c r="PUO2" s="0"/>
      <c r="PUP2" s="0"/>
      <c r="PUQ2" s="0"/>
      <c r="PUR2" s="0"/>
      <c r="PUS2" s="0"/>
      <c r="PUT2" s="0"/>
      <c r="PUU2" s="0"/>
      <c r="PUV2" s="0"/>
      <c r="PUW2" s="0"/>
      <c r="PUX2" s="0"/>
      <c r="PUY2" s="0"/>
      <c r="PUZ2" s="0"/>
      <c r="PVA2" s="0"/>
      <c r="PVB2" s="0"/>
      <c r="PVC2" s="0"/>
      <c r="PVD2" s="0"/>
      <c r="PVE2" s="0"/>
      <c r="PVF2" s="0"/>
      <c r="PVG2" s="0"/>
      <c r="PVH2" s="0"/>
      <c r="PVI2" s="0"/>
      <c r="PVJ2" s="0"/>
      <c r="PVK2" s="0"/>
      <c r="PVL2" s="0"/>
      <c r="PVM2" s="0"/>
      <c r="PVN2" s="0"/>
      <c r="PVO2" s="0"/>
      <c r="PVP2" s="0"/>
      <c r="PVQ2" s="0"/>
      <c r="PVR2" s="0"/>
      <c r="PVS2" s="0"/>
      <c r="PVT2" s="0"/>
      <c r="PVU2" s="0"/>
      <c r="PVV2" s="0"/>
      <c r="PVW2" s="0"/>
      <c r="PVX2" s="0"/>
      <c r="PVY2" s="0"/>
      <c r="PVZ2" s="0"/>
      <c r="PWA2" s="0"/>
      <c r="PWB2" s="0"/>
      <c r="PWC2" s="0"/>
      <c r="PWD2" s="0"/>
      <c r="PWE2" s="0"/>
      <c r="PWF2" s="0"/>
      <c r="PWG2" s="0"/>
      <c r="PWH2" s="0"/>
      <c r="PWI2" s="0"/>
      <c r="PWJ2" s="0"/>
      <c r="PWK2" s="0"/>
      <c r="PWL2" s="0"/>
      <c r="PWM2" s="0"/>
      <c r="PWN2" s="0"/>
      <c r="PWO2" s="0"/>
      <c r="PWP2" s="0"/>
      <c r="PWQ2" s="0"/>
      <c r="PWR2" s="0"/>
      <c r="PWS2" s="0"/>
      <c r="PWT2" s="0"/>
      <c r="PWU2" s="0"/>
      <c r="PWV2" s="0"/>
      <c r="PWW2" s="0"/>
      <c r="PWX2" s="0"/>
      <c r="PWY2" s="0"/>
      <c r="PWZ2" s="0"/>
      <c r="PXA2" s="0"/>
      <c r="PXB2" s="0"/>
      <c r="PXC2" s="0"/>
      <c r="PXD2" s="0"/>
      <c r="PXE2" s="0"/>
      <c r="PXF2" s="0"/>
      <c r="PXG2" s="0"/>
      <c r="PXH2" s="0"/>
      <c r="PXI2" s="0"/>
      <c r="PXJ2" s="0"/>
      <c r="PXK2" s="0"/>
      <c r="PXL2" s="0"/>
      <c r="PXM2" s="0"/>
      <c r="PXN2" s="0"/>
      <c r="PXO2" s="0"/>
      <c r="PXP2" s="0"/>
      <c r="PXQ2" s="0"/>
      <c r="PXR2" s="0"/>
      <c r="PXS2" s="0"/>
      <c r="PXT2" s="0"/>
      <c r="PXU2" s="0"/>
      <c r="PXV2" s="0"/>
      <c r="PXW2" s="0"/>
      <c r="PXX2" s="0"/>
      <c r="PXY2" s="0"/>
      <c r="PXZ2" s="0"/>
      <c r="PYA2" s="0"/>
      <c r="PYB2" s="0"/>
      <c r="PYC2" s="0"/>
      <c r="PYD2" s="0"/>
      <c r="PYE2" s="0"/>
      <c r="PYF2" s="0"/>
      <c r="PYG2" s="0"/>
      <c r="PYH2" s="0"/>
      <c r="PYI2" s="0"/>
      <c r="PYJ2" s="0"/>
      <c r="PYK2" s="0"/>
      <c r="PYL2" s="0"/>
      <c r="PYM2" s="0"/>
      <c r="PYN2" s="0"/>
      <c r="PYO2" s="0"/>
      <c r="PYP2" s="0"/>
      <c r="PYQ2" s="0"/>
      <c r="PYR2" s="0"/>
      <c r="PYS2" s="0"/>
      <c r="PYT2" s="0"/>
      <c r="PYU2" s="0"/>
      <c r="PYV2" s="0"/>
      <c r="PYW2" s="0"/>
      <c r="PYX2" s="0"/>
      <c r="PYY2" s="0"/>
      <c r="PYZ2" s="0"/>
      <c r="PZA2" s="0"/>
      <c r="PZB2" s="0"/>
      <c r="PZC2" s="0"/>
      <c r="PZD2" s="0"/>
      <c r="PZE2" s="0"/>
      <c r="PZF2" s="0"/>
      <c r="PZG2" s="0"/>
      <c r="PZH2" s="0"/>
      <c r="PZI2" s="0"/>
      <c r="PZJ2" s="0"/>
      <c r="PZK2" s="0"/>
      <c r="PZL2" s="0"/>
      <c r="PZM2" s="0"/>
      <c r="PZN2" s="0"/>
      <c r="PZO2" s="0"/>
      <c r="PZP2" s="0"/>
      <c r="PZQ2" s="0"/>
      <c r="PZR2" s="0"/>
      <c r="PZS2" s="0"/>
      <c r="PZT2" s="0"/>
      <c r="PZU2" s="0"/>
      <c r="PZV2" s="0"/>
      <c r="PZW2" s="0"/>
      <c r="PZX2" s="0"/>
      <c r="PZY2" s="0"/>
      <c r="PZZ2" s="0"/>
      <c r="QAA2" s="0"/>
      <c r="QAB2" s="0"/>
      <c r="QAC2" s="0"/>
      <c r="QAD2" s="0"/>
      <c r="QAE2" s="0"/>
      <c r="QAF2" s="0"/>
      <c r="QAG2" s="0"/>
      <c r="QAH2" s="0"/>
      <c r="QAI2" s="0"/>
      <c r="QAJ2" s="0"/>
      <c r="QAK2" s="0"/>
      <c r="QAL2" s="0"/>
      <c r="QAM2" s="0"/>
      <c r="QAN2" s="0"/>
      <c r="QAO2" s="0"/>
      <c r="QAP2" s="0"/>
      <c r="QAQ2" s="0"/>
      <c r="QAR2" s="0"/>
      <c r="QAS2" s="0"/>
      <c r="QAT2" s="0"/>
      <c r="QAU2" s="0"/>
      <c r="QAV2" s="0"/>
      <c r="QAW2" s="0"/>
      <c r="QAX2" s="0"/>
      <c r="QAY2" s="0"/>
      <c r="QAZ2" s="0"/>
      <c r="QBA2" s="0"/>
      <c r="QBB2" s="0"/>
      <c r="QBC2" s="0"/>
      <c r="QBD2" s="0"/>
      <c r="QBE2" s="0"/>
      <c r="QBF2" s="0"/>
      <c r="QBG2" s="0"/>
      <c r="QBH2" s="0"/>
      <c r="QBI2" s="0"/>
      <c r="QBJ2" s="0"/>
      <c r="QBK2" s="0"/>
      <c r="QBL2" s="0"/>
      <c r="QBM2" s="0"/>
      <c r="QBN2" s="0"/>
      <c r="QBO2" s="0"/>
      <c r="QBP2" s="0"/>
      <c r="QBQ2" s="0"/>
      <c r="QBR2" s="0"/>
      <c r="QBS2" s="0"/>
      <c r="QBT2" s="0"/>
      <c r="QBU2" s="0"/>
      <c r="QBV2" s="0"/>
      <c r="QBW2" s="0"/>
      <c r="QBX2" s="0"/>
      <c r="QBY2" s="0"/>
      <c r="QBZ2" s="0"/>
      <c r="QCA2" s="0"/>
      <c r="QCB2" s="0"/>
      <c r="QCC2" s="0"/>
      <c r="QCD2" s="0"/>
      <c r="QCE2" s="0"/>
      <c r="QCF2" s="0"/>
      <c r="QCG2" s="0"/>
      <c r="QCH2" s="0"/>
      <c r="QCI2" s="0"/>
      <c r="QCJ2" s="0"/>
      <c r="QCK2" s="0"/>
      <c r="QCL2" s="0"/>
      <c r="QCM2" s="0"/>
      <c r="QCN2" s="0"/>
      <c r="QCO2" s="0"/>
      <c r="QCP2" s="0"/>
      <c r="QCQ2" s="0"/>
      <c r="QCR2" s="0"/>
      <c r="QCS2" s="0"/>
      <c r="QCT2" s="0"/>
      <c r="QCU2" s="0"/>
      <c r="QCV2" s="0"/>
      <c r="QCW2" s="0"/>
      <c r="QCX2" s="0"/>
      <c r="QCY2" s="0"/>
      <c r="QCZ2" s="0"/>
      <c r="QDA2" s="0"/>
      <c r="QDB2" s="0"/>
      <c r="QDC2" s="0"/>
      <c r="QDD2" s="0"/>
      <c r="QDE2" s="0"/>
      <c r="QDF2" s="0"/>
      <c r="QDG2" s="0"/>
      <c r="QDH2" s="0"/>
      <c r="QDI2" s="0"/>
      <c r="QDJ2" s="0"/>
      <c r="QDK2" s="0"/>
      <c r="QDL2" s="0"/>
      <c r="QDM2" s="0"/>
      <c r="QDN2" s="0"/>
      <c r="QDO2" s="0"/>
      <c r="QDP2" s="0"/>
      <c r="QDQ2" s="0"/>
      <c r="QDR2" s="0"/>
      <c r="QDS2" s="0"/>
      <c r="QDT2" s="0"/>
      <c r="QDU2" s="0"/>
      <c r="QDV2" s="0"/>
      <c r="QDW2" s="0"/>
      <c r="QDX2" s="0"/>
      <c r="QDY2" s="0"/>
      <c r="QDZ2" s="0"/>
      <c r="QEA2" s="0"/>
      <c r="QEB2" s="0"/>
      <c r="QEC2" s="0"/>
      <c r="QED2" s="0"/>
      <c r="QEE2" s="0"/>
      <c r="QEF2" s="0"/>
      <c r="QEG2" s="0"/>
      <c r="QEH2" s="0"/>
      <c r="QEI2" s="0"/>
      <c r="QEJ2" s="0"/>
      <c r="QEK2" s="0"/>
      <c r="QEL2" s="0"/>
      <c r="QEM2" s="0"/>
      <c r="QEN2" s="0"/>
      <c r="QEO2" s="0"/>
      <c r="QEP2" s="0"/>
      <c r="QEQ2" s="0"/>
      <c r="QER2" s="0"/>
      <c r="QES2" s="0"/>
      <c r="QET2" s="0"/>
      <c r="QEU2" s="0"/>
      <c r="QEV2" s="0"/>
      <c r="QEW2" s="0"/>
      <c r="QEX2" s="0"/>
      <c r="QEY2" s="0"/>
      <c r="QEZ2" s="0"/>
      <c r="QFA2" s="0"/>
      <c r="QFB2" s="0"/>
      <c r="QFC2" s="0"/>
      <c r="QFD2" s="0"/>
      <c r="QFE2" s="0"/>
      <c r="QFF2" s="0"/>
      <c r="QFG2" s="0"/>
      <c r="QFH2" s="0"/>
      <c r="QFI2" s="0"/>
      <c r="QFJ2" s="0"/>
      <c r="QFK2" s="0"/>
      <c r="QFL2" s="0"/>
      <c r="QFM2" s="0"/>
      <c r="QFN2" s="0"/>
      <c r="QFO2" s="0"/>
      <c r="QFP2" s="0"/>
      <c r="QFQ2" s="0"/>
      <c r="QFR2" s="0"/>
      <c r="QFS2" s="0"/>
      <c r="QFT2" s="0"/>
      <c r="QFU2" s="0"/>
      <c r="QFV2" s="0"/>
      <c r="QFW2" s="0"/>
      <c r="QFX2" s="0"/>
      <c r="QFY2" s="0"/>
      <c r="QFZ2" s="0"/>
      <c r="QGA2" s="0"/>
      <c r="QGB2" s="0"/>
      <c r="QGC2" s="0"/>
      <c r="QGD2" s="0"/>
      <c r="QGE2" s="0"/>
      <c r="QGF2" s="0"/>
      <c r="QGG2" s="0"/>
      <c r="QGH2" s="0"/>
      <c r="QGI2" s="0"/>
      <c r="QGJ2" s="0"/>
      <c r="QGK2" s="0"/>
      <c r="QGL2" s="0"/>
      <c r="QGM2" s="0"/>
      <c r="QGN2" s="0"/>
      <c r="QGO2" s="0"/>
      <c r="QGP2" s="0"/>
      <c r="QGQ2" s="0"/>
      <c r="QGR2" s="0"/>
      <c r="QGS2" s="0"/>
      <c r="QGT2" s="0"/>
      <c r="QGU2" s="0"/>
      <c r="QGV2" s="0"/>
      <c r="QGW2" s="0"/>
      <c r="QGX2" s="0"/>
      <c r="QGY2" s="0"/>
      <c r="QGZ2" s="0"/>
      <c r="QHA2" s="0"/>
      <c r="QHB2" s="0"/>
      <c r="QHC2" s="0"/>
      <c r="QHD2" s="0"/>
      <c r="QHE2" s="0"/>
      <c r="QHF2" s="0"/>
      <c r="QHG2" s="0"/>
      <c r="QHH2" s="0"/>
      <c r="QHI2" s="0"/>
      <c r="QHJ2" s="0"/>
      <c r="QHK2" s="0"/>
      <c r="QHL2" s="0"/>
      <c r="QHM2" s="0"/>
      <c r="QHN2" s="0"/>
      <c r="QHO2" s="0"/>
      <c r="QHP2" s="0"/>
      <c r="QHQ2" s="0"/>
      <c r="QHR2" s="0"/>
      <c r="QHS2" s="0"/>
      <c r="QHT2" s="0"/>
      <c r="QHU2" s="0"/>
      <c r="QHV2" s="0"/>
      <c r="QHW2" s="0"/>
      <c r="QHX2" s="0"/>
      <c r="QHY2" s="0"/>
      <c r="QHZ2" s="0"/>
      <c r="QIA2" s="0"/>
      <c r="QIB2" s="0"/>
      <c r="QIC2" s="0"/>
      <c r="QID2" s="0"/>
      <c r="QIE2" s="0"/>
      <c r="QIF2" s="0"/>
      <c r="QIG2" s="0"/>
      <c r="QIH2" s="0"/>
      <c r="QII2" s="0"/>
      <c r="QIJ2" s="0"/>
      <c r="QIK2" s="0"/>
      <c r="QIL2" s="0"/>
      <c r="QIM2" s="0"/>
      <c r="QIN2" s="0"/>
      <c r="QIO2" s="0"/>
      <c r="QIP2" s="0"/>
      <c r="QIQ2" s="0"/>
      <c r="QIR2" s="0"/>
      <c r="QIS2" s="0"/>
      <c r="QIT2" s="0"/>
      <c r="QIU2" s="0"/>
      <c r="QIV2" s="0"/>
      <c r="QIW2" s="0"/>
      <c r="QIX2" s="0"/>
      <c r="QIY2" s="0"/>
      <c r="QIZ2" s="0"/>
      <c r="QJA2" s="0"/>
      <c r="QJB2" s="0"/>
      <c r="QJC2" s="0"/>
      <c r="QJD2" s="0"/>
      <c r="QJE2" s="0"/>
      <c r="QJF2" s="0"/>
      <c r="QJG2" s="0"/>
      <c r="QJH2" s="0"/>
      <c r="QJI2" s="0"/>
      <c r="QJJ2" s="0"/>
      <c r="QJK2" s="0"/>
      <c r="QJL2" s="0"/>
      <c r="QJM2" s="0"/>
      <c r="QJN2" s="0"/>
      <c r="QJO2" s="0"/>
      <c r="QJP2" s="0"/>
      <c r="QJQ2" s="0"/>
      <c r="QJR2" s="0"/>
      <c r="QJS2" s="0"/>
      <c r="QJT2" s="0"/>
      <c r="QJU2" s="0"/>
      <c r="QJV2" s="0"/>
      <c r="QJW2" s="0"/>
      <c r="QJX2" s="0"/>
      <c r="QJY2" s="0"/>
      <c r="QJZ2" s="0"/>
      <c r="QKA2" s="0"/>
      <c r="QKB2" s="0"/>
      <c r="QKC2" s="0"/>
      <c r="QKD2" s="0"/>
      <c r="QKE2" s="0"/>
      <c r="QKF2" s="0"/>
      <c r="QKG2" s="0"/>
      <c r="QKH2" s="0"/>
      <c r="QKI2" s="0"/>
      <c r="QKJ2" s="0"/>
      <c r="QKK2" s="0"/>
      <c r="QKL2" s="0"/>
      <c r="QKM2" s="0"/>
      <c r="QKN2" s="0"/>
      <c r="QKO2" s="0"/>
      <c r="QKP2" s="0"/>
      <c r="QKQ2" s="0"/>
      <c r="QKR2" s="0"/>
      <c r="QKS2" s="0"/>
      <c r="QKT2" s="0"/>
      <c r="QKU2" s="0"/>
      <c r="QKV2" s="0"/>
      <c r="QKW2" s="0"/>
      <c r="QKX2" s="0"/>
      <c r="QKY2" s="0"/>
      <c r="QKZ2" s="0"/>
      <c r="QLA2" s="0"/>
      <c r="QLB2" s="0"/>
      <c r="QLC2" s="0"/>
      <c r="QLD2" s="0"/>
      <c r="QLE2" s="0"/>
      <c r="QLF2" s="0"/>
      <c r="QLG2" s="0"/>
      <c r="QLH2" s="0"/>
      <c r="QLI2" s="0"/>
      <c r="QLJ2" s="0"/>
      <c r="QLK2" s="0"/>
      <c r="QLL2" s="0"/>
      <c r="QLM2" s="0"/>
      <c r="QLN2" s="0"/>
      <c r="QLO2" s="0"/>
      <c r="QLP2" s="0"/>
      <c r="QLQ2" s="0"/>
      <c r="QLR2" s="0"/>
      <c r="QLS2" s="0"/>
      <c r="QLT2" s="0"/>
      <c r="QLU2" s="0"/>
      <c r="QLV2" s="0"/>
      <c r="QLW2" s="0"/>
      <c r="QLX2" s="0"/>
      <c r="QLY2" s="0"/>
      <c r="QLZ2" s="0"/>
      <c r="QMA2" s="0"/>
      <c r="QMB2" s="0"/>
      <c r="QMC2" s="0"/>
      <c r="QMD2" s="0"/>
      <c r="QME2" s="0"/>
      <c r="QMF2" s="0"/>
      <c r="QMG2" s="0"/>
      <c r="QMH2" s="0"/>
      <c r="QMI2" s="0"/>
      <c r="QMJ2" s="0"/>
      <c r="QMK2" s="0"/>
      <c r="QML2" s="0"/>
      <c r="QMM2" s="0"/>
      <c r="QMN2" s="0"/>
      <c r="QMO2" s="0"/>
      <c r="QMP2" s="0"/>
      <c r="QMQ2" s="0"/>
      <c r="QMR2" s="0"/>
      <c r="QMS2" s="0"/>
      <c r="QMT2" s="0"/>
      <c r="QMU2" s="0"/>
      <c r="QMV2" s="0"/>
      <c r="QMW2" s="0"/>
      <c r="QMX2" s="0"/>
      <c r="QMY2" s="0"/>
      <c r="QMZ2" s="0"/>
      <c r="QNA2" s="0"/>
      <c r="QNB2" s="0"/>
      <c r="QNC2" s="0"/>
      <c r="QND2" s="0"/>
      <c r="QNE2" s="0"/>
      <c r="QNF2" s="0"/>
      <c r="QNG2" s="0"/>
      <c r="QNH2" s="0"/>
      <c r="QNI2" s="0"/>
      <c r="QNJ2" s="0"/>
      <c r="QNK2" s="0"/>
      <c r="QNL2" s="0"/>
      <c r="QNM2" s="0"/>
      <c r="QNN2" s="0"/>
      <c r="QNO2" s="0"/>
      <c r="QNP2" s="0"/>
      <c r="QNQ2" s="0"/>
      <c r="QNR2" s="0"/>
      <c r="QNS2" s="0"/>
      <c r="QNT2" s="0"/>
      <c r="QNU2" s="0"/>
      <c r="QNV2" s="0"/>
      <c r="QNW2" s="0"/>
      <c r="QNX2" s="0"/>
      <c r="QNY2" s="0"/>
      <c r="QNZ2" s="0"/>
      <c r="QOA2" s="0"/>
      <c r="QOB2" s="0"/>
      <c r="QOC2" s="0"/>
      <c r="QOD2" s="0"/>
      <c r="QOE2" s="0"/>
      <c r="QOF2" s="0"/>
      <c r="QOG2" s="0"/>
      <c r="QOH2" s="0"/>
      <c r="QOI2" s="0"/>
      <c r="QOJ2" s="0"/>
      <c r="QOK2" s="0"/>
      <c r="QOL2" s="0"/>
      <c r="QOM2" s="0"/>
      <c r="QON2" s="0"/>
      <c r="QOO2" s="0"/>
      <c r="QOP2" s="0"/>
      <c r="QOQ2" s="0"/>
      <c r="QOR2" s="0"/>
      <c r="QOS2" s="0"/>
      <c r="QOT2" s="0"/>
      <c r="QOU2" s="0"/>
      <c r="QOV2" s="0"/>
      <c r="QOW2" s="0"/>
      <c r="QOX2" s="0"/>
      <c r="QOY2" s="0"/>
      <c r="QOZ2" s="0"/>
      <c r="QPA2" s="0"/>
      <c r="QPB2" s="0"/>
      <c r="QPC2" s="0"/>
      <c r="QPD2" s="0"/>
      <c r="QPE2" s="0"/>
      <c r="QPF2" s="0"/>
      <c r="QPG2" s="0"/>
      <c r="QPH2" s="0"/>
      <c r="QPI2" s="0"/>
      <c r="QPJ2" s="0"/>
      <c r="QPK2" s="0"/>
      <c r="QPL2" s="0"/>
      <c r="QPM2" s="0"/>
      <c r="QPN2" s="0"/>
      <c r="QPO2" s="0"/>
      <c r="QPP2" s="0"/>
      <c r="QPQ2" s="0"/>
      <c r="QPR2" s="0"/>
      <c r="QPS2" s="0"/>
      <c r="QPT2" s="0"/>
      <c r="QPU2" s="0"/>
      <c r="QPV2" s="0"/>
      <c r="QPW2" s="0"/>
      <c r="QPX2" s="0"/>
      <c r="QPY2" s="0"/>
      <c r="QPZ2" s="0"/>
      <c r="QQA2" s="0"/>
      <c r="QQB2" s="0"/>
      <c r="QQC2" s="0"/>
      <c r="QQD2" s="0"/>
      <c r="QQE2" s="0"/>
      <c r="QQF2" s="0"/>
      <c r="QQG2" s="0"/>
      <c r="QQH2" s="0"/>
      <c r="QQI2" s="0"/>
      <c r="QQJ2" s="0"/>
      <c r="QQK2" s="0"/>
      <c r="QQL2" s="0"/>
      <c r="QQM2" s="0"/>
      <c r="QQN2" s="0"/>
      <c r="QQO2" s="0"/>
      <c r="QQP2" s="0"/>
      <c r="QQQ2" s="0"/>
      <c r="QQR2" s="0"/>
      <c r="QQS2" s="0"/>
      <c r="QQT2" s="0"/>
      <c r="QQU2" s="0"/>
      <c r="QQV2" s="0"/>
      <c r="QQW2" s="0"/>
      <c r="QQX2" s="0"/>
      <c r="QQY2" s="0"/>
      <c r="QQZ2" s="0"/>
      <c r="QRA2" s="0"/>
      <c r="QRB2" s="0"/>
      <c r="QRC2" s="0"/>
      <c r="QRD2" s="0"/>
      <c r="QRE2" s="0"/>
      <c r="QRF2" s="0"/>
      <c r="QRG2" s="0"/>
      <c r="QRH2" s="0"/>
      <c r="QRI2" s="0"/>
      <c r="QRJ2" s="0"/>
      <c r="QRK2" s="0"/>
      <c r="QRL2" s="0"/>
      <c r="QRM2" s="0"/>
      <c r="QRN2" s="0"/>
      <c r="QRO2" s="0"/>
      <c r="QRP2" s="0"/>
      <c r="QRQ2" s="0"/>
      <c r="QRR2" s="0"/>
      <c r="QRS2" s="0"/>
      <c r="QRT2" s="0"/>
      <c r="QRU2" s="0"/>
      <c r="QRV2" s="0"/>
      <c r="QRW2" s="0"/>
      <c r="QRX2" s="0"/>
      <c r="QRY2" s="0"/>
      <c r="QRZ2" s="0"/>
      <c r="QSA2" s="0"/>
      <c r="QSB2" s="0"/>
      <c r="QSC2" s="0"/>
      <c r="QSD2" s="0"/>
      <c r="QSE2" s="0"/>
      <c r="QSF2" s="0"/>
      <c r="QSG2" s="0"/>
      <c r="QSH2" s="0"/>
      <c r="QSI2" s="0"/>
      <c r="QSJ2" s="0"/>
      <c r="QSK2" s="0"/>
      <c r="QSL2" s="0"/>
      <c r="QSM2" s="0"/>
      <c r="QSN2" s="0"/>
      <c r="QSO2" s="0"/>
      <c r="QSP2" s="0"/>
      <c r="QSQ2" s="0"/>
      <c r="QSR2" s="0"/>
      <c r="QSS2" s="0"/>
      <c r="QST2" s="0"/>
      <c r="QSU2" s="0"/>
      <c r="QSV2" s="0"/>
      <c r="QSW2" s="0"/>
      <c r="QSX2" s="0"/>
      <c r="QSY2" s="0"/>
      <c r="QSZ2" s="0"/>
      <c r="QTA2" s="0"/>
      <c r="QTB2" s="0"/>
      <c r="QTC2" s="0"/>
      <c r="QTD2" s="0"/>
      <c r="QTE2" s="0"/>
      <c r="QTF2" s="0"/>
      <c r="QTG2" s="0"/>
      <c r="QTH2" s="0"/>
      <c r="QTI2" s="0"/>
      <c r="QTJ2" s="0"/>
      <c r="QTK2" s="0"/>
      <c r="QTL2" s="0"/>
      <c r="QTM2" s="0"/>
      <c r="QTN2" s="0"/>
      <c r="QTO2" s="0"/>
      <c r="QTP2" s="0"/>
      <c r="QTQ2" s="0"/>
      <c r="QTR2" s="0"/>
      <c r="QTS2" s="0"/>
      <c r="QTT2" s="0"/>
      <c r="QTU2" s="0"/>
      <c r="QTV2" s="0"/>
      <c r="QTW2" s="0"/>
      <c r="QTX2" s="0"/>
      <c r="QTY2" s="0"/>
      <c r="QTZ2" s="0"/>
      <c r="QUA2" s="0"/>
      <c r="QUB2" s="0"/>
      <c r="QUC2" s="0"/>
      <c r="QUD2" s="0"/>
      <c r="QUE2" s="0"/>
      <c r="QUF2" s="0"/>
      <c r="QUG2" s="0"/>
      <c r="QUH2" s="0"/>
      <c r="QUI2" s="0"/>
      <c r="QUJ2" s="0"/>
      <c r="QUK2" s="0"/>
      <c r="QUL2" s="0"/>
      <c r="QUM2" s="0"/>
      <c r="QUN2" s="0"/>
      <c r="QUO2" s="0"/>
      <c r="QUP2" s="0"/>
      <c r="QUQ2" s="0"/>
      <c r="QUR2" s="0"/>
      <c r="QUS2" s="0"/>
      <c r="QUT2" s="0"/>
      <c r="QUU2" s="0"/>
      <c r="QUV2" s="0"/>
      <c r="QUW2" s="0"/>
      <c r="QUX2" s="0"/>
      <c r="QUY2" s="0"/>
      <c r="QUZ2" s="0"/>
      <c r="QVA2" s="0"/>
      <c r="QVB2" s="0"/>
      <c r="QVC2" s="0"/>
      <c r="QVD2" s="0"/>
      <c r="QVE2" s="0"/>
      <c r="QVF2" s="0"/>
      <c r="QVG2" s="0"/>
      <c r="QVH2" s="0"/>
      <c r="QVI2" s="0"/>
      <c r="QVJ2" s="0"/>
      <c r="QVK2" s="0"/>
      <c r="QVL2" s="0"/>
      <c r="QVM2" s="0"/>
      <c r="QVN2" s="0"/>
      <c r="QVO2" s="0"/>
      <c r="QVP2" s="0"/>
      <c r="QVQ2" s="0"/>
      <c r="QVR2" s="0"/>
      <c r="QVS2" s="0"/>
      <c r="QVT2" s="0"/>
      <c r="QVU2" s="0"/>
      <c r="QVV2" s="0"/>
      <c r="QVW2" s="0"/>
      <c r="QVX2" s="0"/>
      <c r="QVY2" s="0"/>
      <c r="QVZ2" s="0"/>
      <c r="QWA2" s="0"/>
      <c r="QWB2" s="0"/>
      <c r="QWC2" s="0"/>
      <c r="QWD2" s="0"/>
      <c r="QWE2" s="0"/>
      <c r="QWF2" s="0"/>
      <c r="QWG2" s="0"/>
      <c r="QWH2" s="0"/>
      <c r="QWI2" s="0"/>
      <c r="QWJ2" s="0"/>
      <c r="QWK2" s="0"/>
      <c r="QWL2" s="0"/>
      <c r="QWM2" s="0"/>
      <c r="QWN2" s="0"/>
      <c r="QWO2" s="0"/>
      <c r="QWP2" s="0"/>
      <c r="QWQ2" s="0"/>
      <c r="QWR2" s="0"/>
      <c r="QWS2" s="0"/>
      <c r="QWT2" s="0"/>
      <c r="QWU2" s="0"/>
      <c r="QWV2" s="0"/>
      <c r="QWW2" s="0"/>
      <c r="QWX2" s="0"/>
      <c r="QWY2" s="0"/>
      <c r="QWZ2" s="0"/>
      <c r="QXA2" s="0"/>
      <c r="QXB2" s="0"/>
      <c r="QXC2" s="0"/>
      <c r="QXD2" s="0"/>
      <c r="QXE2" s="0"/>
      <c r="QXF2" s="0"/>
      <c r="QXG2" s="0"/>
      <c r="QXH2" s="0"/>
      <c r="QXI2" s="0"/>
      <c r="QXJ2" s="0"/>
      <c r="QXK2" s="0"/>
      <c r="QXL2" s="0"/>
      <c r="QXM2" s="0"/>
      <c r="QXN2" s="0"/>
      <c r="QXO2" s="0"/>
      <c r="QXP2" s="0"/>
      <c r="QXQ2" s="0"/>
      <c r="QXR2" s="0"/>
      <c r="QXS2" s="0"/>
      <c r="QXT2" s="0"/>
      <c r="QXU2" s="0"/>
      <c r="QXV2" s="0"/>
      <c r="QXW2" s="0"/>
      <c r="QXX2" s="0"/>
      <c r="QXY2" s="0"/>
      <c r="QXZ2" s="0"/>
      <c r="QYA2" s="0"/>
      <c r="QYB2" s="0"/>
      <c r="QYC2" s="0"/>
      <c r="QYD2" s="0"/>
      <c r="QYE2" s="0"/>
      <c r="QYF2" s="0"/>
      <c r="QYG2" s="0"/>
      <c r="QYH2" s="0"/>
      <c r="QYI2" s="0"/>
      <c r="QYJ2" s="0"/>
      <c r="QYK2" s="0"/>
      <c r="QYL2" s="0"/>
      <c r="QYM2" s="0"/>
      <c r="QYN2" s="0"/>
      <c r="QYO2" s="0"/>
      <c r="QYP2" s="0"/>
      <c r="QYQ2" s="0"/>
      <c r="QYR2" s="0"/>
      <c r="QYS2" s="0"/>
      <c r="QYT2" s="0"/>
      <c r="QYU2" s="0"/>
      <c r="QYV2" s="0"/>
      <c r="QYW2" s="0"/>
      <c r="QYX2" s="0"/>
      <c r="QYY2" s="0"/>
      <c r="QYZ2" s="0"/>
      <c r="QZA2" s="0"/>
      <c r="QZB2" s="0"/>
      <c r="QZC2" s="0"/>
      <c r="QZD2" s="0"/>
      <c r="QZE2" s="0"/>
      <c r="QZF2" s="0"/>
      <c r="QZG2" s="0"/>
      <c r="QZH2" s="0"/>
      <c r="QZI2" s="0"/>
      <c r="QZJ2" s="0"/>
      <c r="QZK2" s="0"/>
      <c r="QZL2" s="0"/>
      <c r="QZM2" s="0"/>
      <c r="QZN2" s="0"/>
      <c r="QZO2" s="0"/>
      <c r="QZP2" s="0"/>
      <c r="QZQ2" s="0"/>
      <c r="QZR2" s="0"/>
      <c r="QZS2" s="0"/>
      <c r="QZT2" s="0"/>
      <c r="QZU2" s="0"/>
      <c r="QZV2" s="0"/>
      <c r="QZW2" s="0"/>
      <c r="QZX2" s="0"/>
      <c r="QZY2" s="0"/>
      <c r="QZZ2" s="0"/>
      <c r="RAA2" s="0"/>
      <c r="RAB2" s="0"/>
      <c r="RAC2" s="0"/>
      <c r="RAD2" s="0"/>
      <c r="RAE2" s="0"/>
      <c r="RAF2" s="0"/>
      <c r="RAG2" s="0"/>
      <c r="RAH2" s="0"/>
      <c r="RAI2" s="0"/>
      <c r="RAJ2" s="0"/>
      <c r="RAK2" s="0"/>
      <c r="RAL2" s="0"/>
      <c r="RAM2" s="0"/>
      <c r="RAN2" s="0"/>
      <c r="RAO2" s="0"/>
      <c r="RAP2" s="0"/>
      <c r="RAQ2" s="0"/>
      <c r="RAR2" s="0"/>
      <c r="RAS2" s="0"/>
      <c r="RAT2" s="0"/>
      <c r="RAU2" s="0"/>
      <c r="RAV2" s="0"/>
      <c r="RAW2" s="0"/>
      <c r="RAX2" s="0"/>
      <c r="RAY2" s="0"/>
      <c r="RAZ2" s="0"/>
      <c r="RBA2" s="0"/>
      <c r="RBB2" s="0"/>
      <c r="RBC2" s="0"/>
      <c r="RBD2" s="0"/>
      <c r="RBE2" s="0"/>
      <c r="RBF2" s="0"/>
      <c r="RBG2" s="0"/>
      <c r="RBH2" s="0"/>
      <c r="RBI2" s="0"/>
      <c r="RBJ2" s="0"/>
      <c r="RBK2" s="0"/>
      <c r="RBL2" s="0"/>
      <c r="RBM2" s="0"/>
      <c r="RBN2" s="0"/>
      <c r="RBO2" s="0"/>
      <c r="RBP2" s="0"/>
      <c r="RBQ2" s="0"/>
      <c r="RBR2" s="0"/>
      <c r="RBS2" s="0"/>
      <c r="RBT2" s="0"/>
      <c r="RBU2" s="0"/>
      <c r="RBV2" s="0"/>
      <c r="RBW2" s="0"/>
      <c r="RBX2" s="0"/>
      <c r="RBY2" s="0"/>
      <c r="RBZ2" s="0"/>
      <c r="RCA2" s="0"/>
      <c r="RCB2" s="0"/>
      <c r="RCC2" s="0"/>
      <c r="RCD2" s="0"/>
      <c r="RCE2" s="0"/>
      <c r="RCF2" s="0"/>
      <c r="RCG2" s="0"/>
      <c r="RCH2" s="0"/>
      <c r="RCI2" s="0"/>
      <c r="RCJ2" s="0"/>
      <c r="RCK2" s="0"/>
      <c r="RCL2" s="0"/>
      <c r="RCM2" s="0"/>
      <c r="RCN2" s="0"/>
      <c r="RCO2" s="0"/>
      <c r="RCP2" s="0"/>
      <c r="RCQ2" s="0"/>
      <c r="RCR2" s="0"/>
      <c r="RCS2" s="0"/>
      <c r="RCT2" s="0"/>
      <c r="RCU2" s="0"/>
      <c r="RCV2" s="0"/>
      <c r="RCW2" s="0"/>
      <c r="RCX2" s="0"/>
      <c r="RCY2" s="0"/>
      <c r="RCZ2" s="0"/>
      <c r="RDA2" s="0"/>
      <c r="RDB2" s="0"/>
      <c r="RDC2" s="0"/>
      <c r="RDD2" s="0"/>
      <c r="RDE2" s="0"/>
      <c r="RDF2" s="0"/>
      <c r="RDG2" s="0"/>
      <c r="RDH2" s="0"/>
      <c r="RDI2" s="0"/>
      <c r="RDJ2" s="0"/>
      <c r="RDK2" s="0"/>
      <c r="RDL2" s="0"/>
      <c r="RDM2" s="0"/>
      <c r="RDN2" s="0"/>
      <c r="RDO2" s="0"/>
      <c r="RDP2" s="0"/>
      <c r="RDQ2" s="0"/>
      <c r="RDR2" s="0"/>
      <c r="RDS2" s="0"/>
      <c r="RDT2" s="0"/>
      <c r="RDU2" s="0"/>
      <c r="RDV2" s="0"/>
      <c r="RDW2" s="0"/>
      <c r="RDX2" s="0"/>
      <c r="RDY2" s="0"/>
      <c r="RDZ2" s="0"/>
      <c r="REA2" s="0"/>
      <c r="REB2" s="0"/>
      <c r="REC2" s="0"/>
      <c r="RED2" s="0"/>
      <c r="REE2" s="0"/>
      <c r="REF2" s="0"/>
      <c r="REG2" s="0"/>
      <c r="REH2" s="0"/>
      <c r="REI2" s="0"/>
      <c r="REJ2" s="0"/>
      <c r="REK2" s="0"/>
      <c r="REL2" s="0"/>
      <c r="REM2" s="0"/>
      <c r="REN2" s="0"/>
      <c r="REO2" s="0"/>
      <c r="REP2" s="0"/>
      <c r="REQ2" s="0"/>
      <c r="RER2" s="0"/>
      <c r="RES2" s="0"/>
      <c r="RET2" s="0"/>
      <c r="REU2" s="0"/>
      <c r="REV2" s="0"/>
      <c r="REW2" s="0"/>
      <c r="REX2" s="0"/>
      <c r="REY2" s="0"/>
      <c r="REZ2" s="0"/>
      <c r="RFA2" s="0"/>
      <c r="RFB2" s="0"/>
      <c r="RFC2" s="0"/>
      <c r="RFD2" s="0"/>
      <c r="RFE2" s="0"/>
      <c r="RFF2" s="0"/>
      <c r="RFG2" s="0"/>
      <c r="RFH2" s="0"/>
      <c r="RFI2" s="0"/>
      <c r="RFJ2" s="0"/>
      <c r="RFK2" s="0"/>
      <c r="RFL2" s="0"/>
      <c r="RFM2" s="0"/>
      <c r="RFN2" s="0"/>
      <c r="RFO2" s="0"/>
      <c r="RFP2" s="0"/>
      <c r="RFQ2" s="0"/>
      <c r="RFR2" s="0"/>
      <c r="RFS2" s="0"/>
      <c r="RFT2" s="0"/>
      <c r="RFU2" s="0"/>
      <c r="RFV2" s="0"/>
      <c r="RFW2" s="0"/>
      <c r="RFX2" s="0"/>
      <c r="RFY2" s="0"/>
      <c r="RFZ2" s="0"/>
      <c r="RGA2" s="0"/>
      <c r="RGB2" s="0"/>
      <c r="RGC2" s="0"/>
      <c r="RGD2" s="0"/>
      <c r="RGE2" s="0"/>
      <c r="RGF2" s="0"/>
      <c r="RGG2" s="0"/>
      <c r="RGH2" s="0"/>
      <c r="RGI2" s="0"/>
      <c r="RGJ2" s="0"/>
      <c r="RGK2" s="0"/>
      <c r="RGL2" s="0"/>
      <c r="RGM2" s="0"/>
      <c r="RGN2" s="0"/>
      <c r="RGO2" s="0"/>
      <c r="RGP2" s="0"/>
      <c r="RGQ2" s="0"/>
      <c r="RGR2" s="0"/>
      <c r="RGS2" s="0"/>
      <c r="RGT2" s="0"/>
      <c r="RGU2" s="0"/>
      <c r="RGV2" s="0"/>
      <c r="RGW2" s="0"/>
      <c r="RGX2" s="0"/>
      <c r="RGY2" s="0"/>
      <c r="RGZ2" s="0"/>
      <c r="RHA2" s="0"/>
      <c r="RHB2" s="0"/>
      <c r="RHC2" s="0"/>
      <c r="RHD2" s="0"/>
      <c r="RHE2" s="0"/>
      <c r="RHF2" s="0"/>
      <c r="RHG2" s="0"/>
      <c r="RHH2" s="0"/>
      <c r="RHI2" s="0"/>
      <c r="RHJ2" s="0"/>
      <c r="RHK2" s="0"/>
      <c r="RHL2" s="0"/>
      <c r="RHM2" s="0"/>
      <c r="RHN2" s="0"/>
      <c r="RHO2" s="0"/>
      <c r="RHP2" s="0"/>
      <c r="RHQ2" s="0"/>
      <c r="RHR2" s="0"/>
      <c r="RHS2" s="0"/>
      <c r="RHT2" s="0"/>
      <c r="RHU2" s="0"/>
      <c r="RHV2" s="0"/>
      <c r="RHW2" s="0"/>
      <c r="RHX2" s="0"/>
      <c r="RHY2" s="0"/>
      <c r="RHZ2" s="0"/>
      <c r="RIA2" s="0"/>
      <c r="RIB2" s="0"/>
      <c r="RIC2" s="0"/>
      <c r="RID2" s="0"/>
      <c r="RIE2" s="0"/>
      <c r="RIF2" s="0"/>
      <c r="RIG2" s="0"/>
      <c r="RIH2" s="0"/>
      <c r="RII2" s="0"/>
      <c r="RIJ2" s="0"/>
      <c r="RIK2" s="0"/>
      <c r="RIL2" s="0"/>
      <c r="RIM2" s="0"/>
      <c r="RIN2" s="0"/>
      <c r="RIO2" s="0"/>
      <c r="RIP2" s="0"/>
      <c r="RIQ2" s="0"/>
      <c r="RIR2" s="0"/>
      <c r="RIS2" s="0"/>
      <c r="RIT2" s="0"/>
      <c r="RIU2" s="0"/>
      <c r="RIV2" s="0"/>
      <c r="RIW2" s="0"/>
      <c r="RIX2" s="0"/>
      <c r="RIY2" s="0"/>
      <c r="RIZ2" s="0"/>
      <c r="RJA2" s="0"/>
      <c r="RJB2" s="0"/>
      <c r="RJC2" s="0"/>
      <c r="RJD2" s="0"/>
      <c r="RJE2" s="0"/>
      <c r="RJF2" s="0"/>
      <c r="RJG2" s="0"/>
      <c r="RJH2" s="0"/>
      <c r="RJI2" s="0"/>
      <c r="RJJ2" s="0"/>
      <c r="RJK2" s="0"/>
      <c r="RJL2" s="0"/>
      <c r="RJM2" s="0"/>
      <c r="RJN2" s="0"/>
      <c r="RJO2" s="0"/>
      <c r="RJP2" s="0"/>
      <c r="RJQ2" s="0"/>
      <c r="RJR2" s="0"/>
      <c r="RJS2" s="0"/>
      <c r="RJT2" s="0"/>
      <c r="RJU2" s="0"/>
      <c r="RJV2" s="0"/>
      <c r="RJW2" s="0"/>
      <c r="RJX2" s="0"/>
      <c r="RJY2" s="0"/>
      <c r="RJZ2" s="0"/>
      <c r="RKA2" s="0"/>
      <c r="RKB2" s="0"/>
      <c r="RKC2" s="0"/>
      <c r="RKD2" s="0"/>
      <c r="RKE2" s="0"/>
      <c r="RKF2" s="0"/>
      <c r="RKG2" s="0"/>
      <c r="RKH2" s="0"/>
      <c r="RKI2" s="0"/>
      <c r="RKJ2" s="0"/>
      <c r="RKK2" s="0"/>
      <c r="RKL2" s="0"/>
      <c r="RKM2" s="0"/>
      <c r="RKN2" s="0"/>
      <c r="RKO2" s="0"/>
      <c r="RKP2" s="0"/>
      <c r="RKQ2" s="0"/>
      <c r="RKR2" s="0"/>
      <c r="RKS2" s="0"/>
      <c r="RKT2" s="0"/>
      <c r="RKU2" s="0"/>
      <c r="RKV2" s="0"/>
      <c r="RKW2" s="0"/>
      <c r="RKX2" s="0"/>
      <c r="RKY2" s="0"/>
      <c r="RKZ2" s="0"/>
      <c r="RLA2" s="0"/>
      <c r="RLB2" s="0"/>
      <c r="RLC2" s="0"/>
      <c r="RLD2" s="0"/>
      <c r="RLE2" s="0"/>
      <c r="RLF2" s="0"/>
      <c r="RLG2" s="0"/>
      <c r="RLH2" s="0"/>
      <c r="RLI2" s="0"/>
      <c r="RLJ2" s="0"/>
      <c r="RLK2" s="0"/>
      <c r="RLL2" s="0"/>
      <c r="RLM2" s="0"/>
      <c r="RLN2" s="0"/>
      <c r="RLO2" s="0"/>
      <c r="RLP2" s="0"/>
      <c r="RLQ2" s="0"/>
      <c r="RLR2" s="0"/>
      <c r="RLS2" s="0"/>
      <c r="RLT2" s="0"/>
      <c r="RLU2" s="0"/>
      <c r="RLV2" s="0"/>
      <c r="RLW2" s="0"/>
      <c r="RLX2" s="0"/>
      <c r="RLY2" s="0"/>
      <c r="RLZ2" s="0"/>
      <c r="RMA2" s="0"/>
      <c r="RMB2" s="0"/>
      <c r="RMC2" s="0"/>
      <c r="RMD2" s="0"/>
      <c r="RME2" s="0"/>
      <c r="RMF2" s="0"/>
      <c r="RMG2" s="0"/>
      <c r="RMH2" s="0"/>
      <c r="RMI2" s="0"/>
      <c r="RMJ2" s="0"/>
      <c r="RMK2" s="0"/>
      <c r="RML2" s="0"/>
      <c r="RMM2" s="0"/>
      <c r="RMN2" s="0"/>
      <c r="RMO2" s="0"/>
      <c r="RMP2" s="0"/>
      <c r="RMQ2" s="0"/>
      <c r="RMR2" s="0"/>
      <c r="RMS2" s="0"/>
      <c r="RMT2" s="0"/>
      <c r="RMU2" s="0"/>
      <c r="RMV2" s="0"/>
      <c r="RMW2" s="0"/>
      <c r="RMX2" s="0"/>
      <c r="RMY2" s="0"/>
      <c r="RMZ2" s="0"/>
      <c r="RNA2" s="0"/>
      <c r="RNB2" s="0"/>
      <c r="RNC2" s="0"/>
      <c r="RND2" s="0"/>
      <c r="RNE2" s="0"/>
      <c r="RNF2" s="0"/>
      <c r="RNG2" s="0"/>
      <c r="RNH2" s="0"/>
      <c r="RNI2" s="0"/>
      <c r="RNJ2" s="0"/>
      <c r="RNK2" s="0"/>
      <c r="RNL2" s="0"/>
      <c r="RNM2" s="0"/>
      <c r="RNN2" s="0"/>
      <c r="RNO2" s="0"/>
      <c r="RNP2" s="0"/>
      <c r="RNQ2" s="0"/>
      <c r="RNR2" s="0"/>
      <c r="RNS2" s="0"/>
      <c r="RNT2" s="0"/>
      <c r="RNU2" s="0"/>
      <c r="RNV2" s="0"/>
      <c r="RNW2" s="0"/>
      <c r="RNX2" s="0"/>
      <c r="RNY2" s="0"/>
      <c r="RNZ2" s="0"/>
      <c r="ROA2" s="0"/>
      <c r="ROB2" s="0"/>
      <c r="ROC2" s="0"/>
      <c r="ROD2" s="0"/>
      <c r="ROE2" s="0"/>
      <c r="ROF2" s="0"/>
      <c r="ROG2" s="0"/>
      <c r="ROH2" s="0"/>
      <c r="ROI2" s="0"/>
      <c r="ROJ2" s="0"/>
      <c r="ROK2" s="0"/>
      <c r="ROL2" s="0"/>
      <c r="ROM2" s="0"/>
      <c r="RON2" s="0"/>
      <c r="ROO2" s="0"/>
      <c r="ROP2" s="0"/>
      <c r="ROQ2" s="0"/>
      <c r="ROR2" s="0"/>
      <c r="ROS2" s="0"/>
      <c r="ROT2" s="0"/>
      <c r="ROU2" s="0"/>
      <c r="ROV2" s="0"/>
      <c r="ROW2" s="0"/>
      <c r="ROX2" s="0"/>
      <c r="ROY2" s="0"/>
      <c r="ROZ2" s="0"/>
      <c r="RPA2" s="0"/>
      <c r="RPB2" s="0"/>
      <c r="RPC2" s="0"/>
      <c r="RPD2" s="0"/>
      <c r="RPE2" s="0"/>
      <c r="RPF2" s="0"/>
      <c r="RPG2" s="0"/>
      <c r="RPH2" s="0"/>
      <c r="RPI2" s="0"/>
      <c r="RPJ2" s="0"/>
      <c r="RPK2" s="0"/>
      <c r="RPL2" s="0"/>
      <c r="RPM2" s="0"/>
      <c r="RPN2" s="0"/>
      <c r="RPO2" s="0"/>
      <c r="RPP2" s="0"/>
      <c r="RPQ2" s="0"/>
      <c r="RPR2" s="0"/>
      <c r="RPS2" s="0"/>
      <c r="RPT2" s="0"/>
      <c r="RPU2" s="0"/>
      <c r="RPV2" s="0"/>
      <c r="RPW2" s="0"/>
      <c r="RPX2" s="0"/>
      <c r="RPY2" s="0"/>
      <c r="RPZ2" s="0"/>
      <c r="RQA2" s="0"/>
      <c r="RQB2" s="0"/>
      <c r="RQC2" s="0"/>
      <c r="RQD2" s="0"/>
      <c r="RQE2" s="0"/>
      <c r="RQF2" s="0"/>
      <c r="RQG2" s="0"/>
      <c r="RQH2" s="0"/>
      <c r="RQI2" s="0"/>
      <c r="RQJ2" s="0"/>
      <c r="RQK2" s="0"/>
      <c r="RQL2" s="0"/>
      <c r="RQM2" s="0"/>
      <c r="RQN2" s="0"/>
      <c r="RQO2" s="0"/>
      <c r="RQP2" s="0"/>
      <c r="RQQ2" s="0"/>
      <c r="RQR2" s="0"/>
      <c r="RQS2" s="0"/>
      <c r="RQT2" s="0"/>
      <c r="RQU2" s="0"/>
      <c r="RQV2" s="0"/>
      <c r="RQW2" s="0"/>
      <c r="RQX2" s="0"/>
      <c r="RQY2" s="0"/>
      <c r="RQZ2" s="0"/>
      <c r="RRA2" s="0"/>
      <c r="RRB2" s="0"/>
      <c r="RRC2" s="0"/>
      <c r="RRD2" s="0"/>
      <c r="RRE2" s="0"/>
      <c r="RRF2" s="0"/>
      <c r="RRG2" s="0"/>
      <c r="RRH2" s="0"/>
      <c r="RRI2" s="0"/>
      <c r="RRJ2" s="0"/>
      <c r="RRK2" s="0"/>
      <c r="RRL2" s="0"/>
      <c r="RRM2" s="0"/>
      <c r="RRN2" s="0"/>
      <c r="RRO2" s="0"/>
      <c r="RRP2" s="0"/>
      <c r="RRQ2" s="0"/>
      <c r="RRR2" s="0"/>
      <c r="RRS2" s="0"/>
      <c r="RRT2" s="0"/>
      <c r="RRU2" s="0"/>
      <c r="RRV2" s="0"/>
      <c r="RRW2" s="0"/>
      <c r="RRX2" s="0"/>
      <c r="RRY2" s="0"/>
      <c r="RRZ2" s="0"/>
      <c r="RSA2" s="0"/>
      <c r="RSB2" s="0"/>
      <c r="RSC2" s="0"/>
      <c r="RSD2" s="0"/>
      <c r="RSE2" s="0"/>
      <c r="RSF2" s="0"/>
      <c r="RSG2" s="0"/>
      <c r="RSH2" s="0"/>
      <c r="RSI2" s="0"/>
      <c r="RSJ2" s="0"/>
      <c r="RSK2" s="0"/>
      <c r="RSL2" s="0"/>
      <c r="RSM2" s="0"/>
      <c r="RSN2" s="0"/>
      <c r="RSO2" s="0"/>
      <c r="RSP2" s="0"/>
      <c r="RSQ2" s="0"/>
      <c r="RSR2" s="0"/>
      <c r="RSS2" s="0"/>
      <c r="RST2" s="0"/>
      <c r="RSU2" s="0"/>
      <c r="RSV2" s="0"/>
      <c r="RSW2" s="0"/>
      <c r="RSX2" s="0"/>
      <c r="RSY2" s="0"/>
      <c r="RSZ2" s="0"/>
      <c r="RTA2" s="0"/>
      <c r="RTB2" s="0"/>
      <c r="RTC2" s="0"/>
      <c r="RTD2" s="0"/>
      <c r="RTE2" s="0"/>
      <c r="RTF2" s="0"/>
      <c r="RTG2" s="0"/>
      <c r="RTH2" s="0"/>
      <c r="RTI2" s="0"/>
      <c r="RTJ2" s="0"/>
      <c r="RTK2" s="0"/>
      <c r="RTL2" s="0"/>
      <c r="RTM2" s="0"/>
      <c r="RTN2" s="0"/>
      <c r="RTO2" s="0"/>
      <c r="RTP2" s="0"/>
      <c r="RTQ2" s="0"/>
      <c r="RTR2" s="0"/>
      <c r="RTS2" s="0"/>
      <c r="RTT2" s="0"/>
      <c r="RTU2" s="0"/>
      <c r="RTV2" s="0"/>
      <c r="RTW2" s="0"/>
      <c r="RTX2" s="0"/>
      <c r="RTY2" s="0"/>
      <c r="RTZ2" s="0"/>
      <c r="RUA2" s="0"/>
      <c r="RUB2" s="0"/>
      <c r="RUC2" s="0"/>
      <c r="RUD2" s="0"/>
      <c r="RUE2" s="0"/>
      <c r="RUF2" s="0"/>
      <c r="RUG2" s="0"/>
      <c r="RUH2" s="0"/>
      <c r="RUI2" s="0"/>
      <c r="RUJ2" s="0"/>
      <c r="RUK2" s="0"/>
      <c r="RUL2" s="0"/>
      <c r="RUM2" s="0"/>
      <c r="RUN2" s="0"/>
      <c r="RUO2" s="0"/>
      <c r="RUP2" s="0"/>
      <c r="RUQ2" s="0"/>
      <c r="RUR2" s="0"/>
      <c r="RUS2" s="0"/>
      <c r="RUT2" s="0"/>
      <c r="RUU2" s="0"/>
      <c r="RUV2" s="0"/>
      <c r="RUW2" s="0"/>
      <c r="RUX2" s="0"/>
      <c r="RUY2" s="0"/>
      <c r="RUZ2" s="0"/>
      <c r="RVA2" s="0"/>
      <c r="RVB2" s="0"/>
      <c r="RVC2" s="0"/>
      <c r="RVD2" s="0"/>
      <c r="RVE2" s="0"/>
      <c r="RVF2" s="0"/>
      <c r="RVG2" s="0"/>
      <c r="RVH2" s="0"/>
      <c r="RVI2" s="0"/>
      <c r="RVJ2" s="0"/>
      <c r="RVK2" s="0"/>
      <c r="RVL2" s="0"/>
      <c r="RVM2" s="0"/>
      <c r="RVN2" s="0"/>
      <c r="RVO2" s="0"/>
      <c r="RVP2" s="0"/>
      <c r="RVQ2" s="0"/>
      <c r="RVR2" s="0"/>
      <c r="RVS2" s="0"/>
      <c r="RVT2" s="0"/>
      <c r="RVU2" s="0"/>
      <c r="RVV2" s="0"/>
      <c r="RVW2" s="0"/>
      <c r="RVX2" s="0"/>
      <c r="RVY2" s="0"/>
      <c r="RVZ2" s="0"/>
      <c r="RWA2" s="0"/>
      <c r="RWB2" s="0"/>
      <c r="RWC2" s="0"/>
      <c r="RWD2" s="0"/>
      <c r="RWE2" s="0"/>
      <c r="RWF2" s="0"/>
      <c r="RWG2" s="0"/>
      <c r="RWH2" s="0"/>
      <c r="RWI2" s="0"/>
      <c r="RWJ2" s="0"/>
      <c r="RWK2" s="0"/>
      <c r="RWL2" s="0"/>
      <c r="RWM2" s="0"/>
      <c r="RWN2" s="0"/>
      <c r="RWO2" s="0"/>
      <c r="RWP2" s="0"/>
      <c r="RWQ2" s="0"/>
      <c r="RWR2" s="0"/>
      <c r="RWS2" s="0"/>
      <c r="RWT2" s="0"/>
      <c r="RWU2" s="0"/>
      <c r="RWV2" s="0"/>
      <c r="RWW2" s="0"/>
      <c r="RWX2" s="0"/>
      <c r="RWY2" s="0"/>
      <c r="RWZ2" s="0"/>
      <c r="RXA2" s="0"/>
      <c r="RXB2" s="0"/>
      <c r="RXC2" s="0"/>
      <c r="RXD2" s="0"/>
      <c r="RXE2" s="0"/>
      <c r="RXF2" s="0"/>
      <c r="RXG2" s="0"/>
      <c r="RXH2" s="0"/>
      <c r="RXI2" s="0"/>
      <c r="RXJ2" s="0"/>
      <c r="RXK2" s="0"/>
      <c r="RXL2" s="0"/>
      <c r="RXM2" s="0"/>
      <c r="RXN2" s="0"/>
      <c r="RXO2" s="0"/>
      <c r="RXP2" s="0"/>
      <c r="RXQ2" s="0"/>
      <c r="RXR2" s="0"/>
      <c r="RXS2" s="0"/>
      <c r="RXT2" s="0"/>
      <c r="RXU2" s="0"/>
      <c r="RXV2" s="0"/>
      <c r="RXW2" s="0"/>
      <c r="RXX2" s="0"/>
      <c r="RXY2" s="0"/>
      <c r="RXZ2" s="0"/>
      <c r="RYA2" s="0"/>
      <c r="RYB2" s="0"/>
      <c r="RYC2" s="0"/>
      <c r="RYD2" s="0"/>
      <c r="RYE2" s="0"/>
      <c r="RYF2" s="0"/>
      <c r="RYG2" s="0"/>
      <c r="RYH2" s="0"/>
      <c r="RYI2" s="0"/>
      <c r="RYJ2" s="0"/>
      <c r="RYK2" s="0"/>
      <c r="RYL2" s="0"/>
      <c r="RYM2" s="0"/>
      <c r="RYN2" s="0"/>
      <c r="RYO2" s="0"/>
      <c r="RYP2" s="0"/>
      <c r="RYQ2" s="0"/>
      <c r="RYR2" s="0"/>
      <c r="RYS2" s="0"/>
      <c r="RYT2" s="0"/>
      <c r="RYU2" s="0"/>
      <c r="RYV2" s="0"/>
      <c r="RYW2" s="0"/>
      <c r="RYX2" s="0"/>
      <c r="RYY2" s="0"/>
      <c r="RYZ2" s="0"/>
      <c r="RZA2" s="0"/>
      <c r="RZB2" s="0"/>
      <c r="RZC2" s="0"/>
      <c r="RZD2" s="0"/>
      <c r="RZE2" s="0"/>
      <c r="RZF2" s="0"/>
      <c r="RZG2" s="0"/>
      <c r="RZH2" s="0"/>
      <c r="RZI2" s="0"/>
      <c r="RZJ2" s="0"/>
      <c r="RZK2" s="0"/>
      <c r="RZL2" s="0"/>
      <c r="RZM2" s="0"/>
      <c r="RZN2" s="0"/>
      <c r="RZO2" s="0"/>
      <c r="RZP2" s="0"/>
      <c r="RZQ2" s="0"/>
      <c r="RZR2" s="0"/>
      <c r="RZS2" s="0"/>
      <c r="RZT2" s="0"/>
      <c r="RZU2" s="0"/>
      <c r="RZV2" s="0"/>
      <c r="RZW2" s="0"/>
      <c r="RZX2" s="0"/>
      <c r="RZY2" s="0"/>
      <c r="RZZ2" s="0"/>
      <c r="SAA2" s="0"/>
      <c r="SAB2" s="0"/>
      <c r="SAC2" s="0"/>
      <c r="SAD2" s="0"/>
      <c r="SAE2" s="0"/>
      <c r="SAF2" s="0"/>
      <c r="SAG2" s="0"/>
      <c r="SAH2" s="0"/>
      <c r="SAI2" s="0"/>
      <c r="SAJ2" s="0"/>
      <c r="SAK2" s="0"/>
      <c r="SAL2" s="0"/>
      <c r="SAM2" s="0"/>
      <c r="SAN2" s="0"/>
      <c r="SAO2" s="0"/>
      <c r="SAP2" s="0"/>
      <c r="SAQ2" s="0"/>
      <c r="SAR2" s="0"/>
      <c r="SAS2" s="0"/>
      <c r="SAT2" s="0"/>
      <c r="SAU2" s="0"/>
      <c r="SAV2" s="0"/>
      <c r="SAW2" s="0"/>
      <c r="SAX2" s="0"/>
      <c r="SAY2" s="0"/>
      <c r="SAZ2" s="0"/>
      <c r="SBA2" s="0"/>
      <c r="SBB2" s="0"/>
      <c r="SBC2" s="0"/>
      <c r="SBD2" s="0"/>
      <c r="SBE2" s="0"/>
      <c r="SBF2" s="0"/>
      <c r="SBG2" s="0"/>
      <c r="SBH2" s="0"/>
      <c r="SBI2" s="0"/>
      <c r="SBJ2" s="0"/>
      <c r="SBK2" s="0"/>
      <c r="SBL2" s="0"/>
      <c r="SBM2" s="0"/>
      <c r="SBN2" s="0"/>
      <c r="SBO2" s="0"/>
      <c r="SBP2" s="0"/>
      <c r="SBQ2" s="0"/>
      <c r="SBR2" s="0"/>
      <c r="SBS2" s="0"/>
      <c r="SBT2" s="0"/>
      <c r="SBU2" s="0"/>
      <c r="SBV2" s="0"/>
      <c r="SBW2" s="0"/>
      <c r="SBX2" s="0"/>
      <c r="SBY2" s="0"/>
      <c r="SBZ2" s="0"/>
      <c r="SCA2" s="0"/>
      <c r="SCB2" s="0"/>
      <c r="SCC2" s="0"/>
      <c r="SCD2" s="0"/>
      <c r="SCE2" s="0"/>
      <c r="SCF2" s="0"/>
      <c r="SCG2" s="0"/>
      <c r="SCH2" s="0"/>
      <c r="SCI2" s="0"/>
      <c r="SCJ2" s="0"/>
      <c r="SCK2" s="0"/>
      <c r="SCL2" s="0"/>
      <c r="SCM2" s="0"/>
      <c r="SCN2" s="0"/>
      <c r="SCO2" s="0"/>
      <c r="SCP2" s="0"/>
      <c r="SCQ2" s="0"/>
      <c r="SCR2" s="0"/>
      <c r="SCS2" s="0"/>
      <c r="SCT2" s="0"/>
      <c r="SCU2" s="0"/>
      <c r="SCV2" s="0"/>
      <c r="SCW2" s="0"/>
      <c r="SCX2" s="0"/>
      <c r="SCY2" s="0"/>
      <c r="SCZ2" s="0"/>
      <c r="SDA2" s="0"/>
      <c r="SDB2" s="0"/>
      <c r="SDC2" s="0"/>
      <c r="SDD2" s="0"/>
      <c r="SDE2" s="0"/>
      <c r="SDF2" s="0"/>
      <c r="SDG2" s="0"/>
      <c r="SDH2" s="0"/>
      <c r="SDI2" s="0"/>
      <c r="SDJ2" s="0"/>
      <c r="SDK2" s="0"/>
      <c r="SDL2" s="0"/>
      <c r="SDM2" s="0"/>
      <c r="SDN2" s="0"/>
      <c r="SDO2" s="0"/>
      <c r="SDP2" s="0"/>
      <c r="SDQ2" s="0"/>
      <c r="SDR2" s="0"/>
      <c r="SDS2" s="0"/>
      <c r="SDT2" s="0"/>
      <c r="SDU2" s="0"/>
      <c r="SDV2" s="0"/>
      <c r="SDW2" s="0"/>
      <c r="SDX2" s="0"/>
      <c r="SDY2" s="0"/>
      <c r="SDZ2" s="0"/>
      <c r="SEA2" s="0"/>
      <c r="SEB2" s="0"/>
      <c r="SEC2" s="0"/>
      <c r="SED2" s="0"/>
      <c r="SEE2" s="0"/>
      <c r="SEF2" s="0"/>
      <c r="SEG2" s="0"/>
      <c r="SEH2" s="0"/>
      <c r="SEI2" s="0"/>
      <c r="SEJ2" s="0"/>
      <c r="SEK2" s="0"/>
      <c r="SEL2" s="0"/>
      <c r="SEM2" s="0"/>
      <c r="SEN2" s="0"/>
      <c r="SEO2" s="0"/>
      <c r="SEP2" s="0"/>
      <c r="SEQ2" s="0"/>
      <c r="SER2" s="0"/>
      <c r="SES2" s="0"/>
      <c r="SET2" s="0"/>
      <c r="SEU2" s="0"/>
      <c r="SEV2" s="0"/>
      <c r="SEW2" s="0"/>
      <c r="SEX2" s="0"/>
      <c r="SEY2" s="0"/>
      <c r="SEZ2" s="0"/>
      <c r="SFA2" s="0"/>
      <c r="SFB2" s="0"/>
      <c r="SFC2" s="0"/>
      <c r="SFD2" s="0"/>
      <c r="SFE2" s="0"/>
      <c r="SFF2" s="0"/>
      <c r="SFG2" s="0"/>
      <c r="SFH2" s="0"/>
      <c r="SFI2" s="0"/>
      <c r="SFJ2" s="0"/>
      <c r="SFK2" s="0"/>
      <c r="SFL2" s="0"/>
      <c r="SFM2" s="0"/>
      <c r="SFN2" s="0"/>
      <c r="SFO2" s="0"/>
      <c r="SFP2" s="0"/>
      <c r="SFQ2" s="0"/>
      <c r="SFR2" s="0"/>
      <c r="SFS2" s="0"/>
      <c r="SFT2" s="0"/>
      <c r="SFU2" s="0"/>
      <c r="SFV2" s="0"/>
      <c r="SFW2" s="0"/>
      <c r="SFX2" s="0"/>
      <c r="SFY2" s="0"/>
      <c r="SFZ2" s="0"/>
      <c r="SGA2" s="0"/>
      <c r="SGB2" s="0"/>
      <c r="SGC2" s="0"/>
      <c r="SGD2" s="0"/>
      <c r="SGE2" s="0"/>
      <c r="SGF2" s="0"/>
      <c r="SGG2" s="0"/>
      <c r="SGH2" s="0"/>
      <c r="SGI2" s="0"/>
      <c r="SGJ2" s="0"/>
      <c r="SGK2" s="0"/>
      <c r="SGL2" s="0"/>
      <c r="SGM2" s="0"/>
      <c r="SGN2" s="0"/>
      <c r="SGO2" s="0"/>
      <c r="SGP2" s="0"/>
      <c r="SGQ2" s="0"/>
      <c r="SGR2" s="0"/>
      <c r="SGS2" s="0"/>
      <c r="SGT2" s="0"/>
      <c r="SGU2" s="0"/>
      <c r="SGV2" s="0"/>
      <c r="SGW2" s="0"/>
      <c r="SGX2" s="0"/>
      <c r="SGY2" s="0"/>
      <c r="SGZ2" s="0"/>
      <c r="SHA2" s="0"/>
      <c r="SHB2" s="0"/>
      <c r="SHC2" s="0"/>
      <c r="SHD2" s="0"/>
      <c r="SHE2" s="0"/>
      <c r="SHF2" s="0"/>
      <c r="SHG2" s="0"/>
      <c r="SHH2" s="0"/>
      <c r="SHI2" s="0"/>
      <c r="SHJ2" s="0"/>
      <c r="SHK2" s="0"/>
      <c r="SHL2" s="0"/>
      <c r="SHM2" s="0"/>
      <c r="SHN2" s="0"/>
      <c r="SHO2" s="0"/>
      <c r="SHP2" s="0"/>
      <c r="SHQ2" s="0"/>
      <c r="SHR2" s="0"/>
      <c r="SHS2" s="0"/>
      <c r="SHT2" s="0"/>
      <c r="SHU2" s="0"/>
      <c r="SHV2" s="0"/>
      <c r="SHW2" s="0"/>
      <c r="SHX2" s="0"/>
      <c r="SHY2" s="0"/>
      <c r="SHZ2" s="0"/>
      <c r="SIA2" s="0"/>
      <c r="SIB2" s="0"/>
      <c r="SIC2" s="0"/>
      <c r="SID2" s="0"/>
      <c r="SIE2" s="0"/>
      <c r="SIF2" s="0"/>
      <c r="SIG2" s="0"/>
      <c r="SIH2" s="0"/>
      <c r="SII2" s="0"/>
      <c r="SIJ2" s="0"/>
      <c r="SIK2" s="0"/>
      <c r="SIL2" s="0"/>
      <c r="SIM2" s="0"/>
      <c r="SIN2" s="0"/>
      <c r="SIO2" s="0"/>
      <c r="SIP2" s="0"/>
      <c r="SIQ2" s="0"/>
      <c r="SIR2" s="0"/>
      <c r="SIS2" s="0"/>
      <c r="SIT2" s="0"/>
      <c r="SIU2" s="0"/>
      <c r="SIV2" s="0"/>
      <c r="SIW2" s="0"/>
      <c r="SIX2" s="0"/>
      <c r="SIY2" s="0"/>
      <c r="SIZ2" s="0"/>
      <c r="SJA2" s="0"/>
      <c r="SJB2" s="0"/>
      <c r="SJC2" s="0"/>
      <c r="SJD2" s="0"/>
      <c r="SJE2" s="0"/>
      <c r="SJF2" s="0"/>
      <c r="SJG2" s="0"/>
      <c r="SJH2" s="0"/>
      <c r="SJI2" s="0"/>
      <c r="SJJ2" s="0"/>
      <c r="SJK2" s="0"/>
      <c r="SJL2" s="0"/>
      <c r="SJM2" s="0"/>
      <c r="SJN2" s="0"/>
      <c r="SJO2" s="0"/>
      <c r="SJP2" s="0"/>
      <c r="SJQ2" s="0"/>
      <c r="SJR2" s="0"/>
      <c r="SJS2" s="0"/>
      <c r="SJT2" s="0"/>
      <c r="SJU2" s="0"/>
      <c r="SJV2" s="0"/>
      <c r="SJW2" s="0"/>
      <c r="SJX2" s="0"/>
      <c r="SJY2" s="0"/>
      <c r="SJZ2" s="0"/>
      <c r="SKA2" s="0"/>
      <c r="SKB2" s="0"/>
      <c r="SKC2" s="0"/>
      <c r="SKD2" s="0"/>
      <c r="SKE2" s="0"/>
      <c r="SKF2" s="0"/>
      <c r="SKG2" s="0"/>
      <c r="SKH2" s="0"/>
      <c r="SKI2" s="0"/>
      <c r="SKJ2" s="0"/>
      <c r="SKK2" s="0"/>
      <c r="SKL2" s="0"/>
      <c r="SKM2" s="0"/>
      <c r="SKN2" s="0"/>
      <c r="SKO2" s="0"/>
      <c r="SKP2" s="0"/>
      <c r="SKQ2" s="0"/>
      <c r="SKR2" s="0"/>
      <c r="SKS2" s="0"/>
      <c r="SKT2" s="0"/>
      <c r="SKU2" s="0"/>
      <c r="SKV2" s="0"/>
      <c r="SKW2" s="0"/>
      <c r="SKX2" s="0"/>
      <c r="SKY2" s="0"/>
      <c r="SKZ2" s="0"/>
      <c r="SLA2" s="0"/>
      <c r="SLB2" s="0"/>
      <c r="SLC2" s="0"/>
      <c r="SLD2" s="0"/>
      <c r="SLE2" s="0"/>
      <c r="SLF2" s="0"/>
      <c r="SLG2" s="0"/>
      <c r="SLH2" s="0"/>
      <c r="SLI2" s="0"/>
      <c r="SLJ2" s="0"/>
      <c r="SLK2" s="0"/>
      <c r="SLL2" s="0"/>
      <c r="SLM2" s="0"/>
      <c r="SLN2" s="0"/>
      <c r="SLO2" s="0"/>
      <c r="SLP2" s="0"/>
      <c r="SLQ2" s="0"/>
      <c r="SLR2" s="0"/>
      <c r="SLS2" s="0"/>
      <c r="SLT2" s="0"/>
      <c r="SLU2" s="0"/>
      <c r="SLV2" s="0"/>
      <c r="SLW2" s="0"/>
      <c r="SLX2" s="0"/>
      <c r="SLY2" s="0"/>
      <c r="SLZ2" s="0"/>
      <c r="SMA2" s="0"/>
      <c r="SMB2" s="0"/>
      <c r="SMC2" s="0"/>
      <c r="SMD2" s="0"/>
      <c r="SME2" s="0"/>
      <c r="SMF2" s="0"/>
      <c r="SMG2" s="0"/>
      <c r="SMH2" s="0"/>
      <c r="SMI2" s="0"/>
      <c r="SMJ2" s="0"/>
      <c r="SMK2" s="0"/>
      <c r="SML2" s="0"/>
      <c r="SMM2" s="0"/>
      <c r="SMN2" s="0"/>
      <c r="SMO2" s="0"/>
      <c r="SMP2" s="0"/>
      <c r="SMQ2" s="0"/>
      <c r="SMR2" s="0"/>
      <c r="SMS2" s="0"/>
      <c r="SMT2" s="0"/>
      <c r="SMU2" s="0"/>
      <c r="SMV2" s="0"/>
      <c r="SMW2" s="0"/>
      <c r="SMX2" s="0"/>
      <c r="SMY2" s="0"/>
      <c r="SMZ2" s="0"/>
      <c r="SNA2" s="0"/>
      <c r="SNB2" s="0"/>
      <c r="SNC2" s="0"/>
      <c r="SND2" s="0"/>
      <c r="SNE2" s="0"/>
      <c r="SNF2" s="0"/>
      <c r="SNG2" s="0"/>
      <c r="SNH2" s="0"/>
      <c r="SNI2" s="0"/>
      <c r="SNJ2" s="0"/>
      <c r="SNK2" s="0"/>
      <c r="SNL2" s="0"/>
      <c r="SNM2" s="0"/>
      <c r="SNN2" s="0"/>
      <c r="SNO2" s="0"/>
      <c r="SNP2" s="0"/>
      <c r="SNQ2" s="0"/>
      <c r="SNR2" s="0"/>
      <c r="SNS2" s="0"/>
      <c r="SNT2" s="0"/>
      <c r="SNU2" s="0"/>
      <c r="SNV2" s="0"/>
      <c r="SNW2" s="0"/>
      <c r="SNX2" s="0"/>
      <c r="SNY2" s="0"/>
      <c r="SNZ2" s="0"/>
      <c r="SOA2" s="0"/>
      <c r="SOB2" s="0"/>
      <c r="SOC2" s="0"/>
      <c r="SOD2" s="0"/>
      <c r="SOE2" s="0"/>
      <c r="SOF2" s="0"/>
      <c r="SOG2" s="0"/>
      <c r="SOH2" s="0"/>
      <c r="SOI2" s="0"/>
      <c r="SOJ2" s="0"/>
      <c r="SOK2" s="0"/>
      <c r="SOL2" s="0"/>
      <c r="SOM2" s="0"/>
      <c r="SON2" s="0"/>
      <c r="SOO2" s="0"/>
      <c r="SOP2" s="0"/>
      <c r="SOQ2" s="0"/>
      <c r="SOR2" s="0"/>
      <c r="SOS2" s="0"/>
      <c r="SOT2" s="0"/>
      <c r="SOU2" s="0"/>
      <c r="SOV2" s="0"/>
      <c r="SOW2" s="0"/>
      <c r="SOX2" s="0"/>
      <c r="SOY2" s="0"/>
      <c r="SOZ2" s="0"/>
      <c r="SPA2" s="0"/>
      <c r="SPB2" s="0"/>
      <c r="SPC2" s="0"/>
      <c r="SPD2" s="0"/>
      <c r="SPE2" s="0"/>
      <c r="SPF2" s="0"/>
      <c r="SPG2" s="0"/>
      <c r="SPH2" s="0"/>
      <c r="SPI2" s="0"/>
      <c r="SPJ2" s="0"/>
      <c r="SPK2" s="0"/>
      <c r="SPL2" s="0"/>
      <c r="SPM2" s="0"/>
      <c r="SPN2" s="0"/>
      <c r="SPO2" s="0"/>
      <c r="SPP2" s="0"/>
      <c r="SPQ2" s="0"/>
      <c r="SPR2" s="0"/>
      <c r="SPS2" s="0"/>
      <c r="SPT2" s="0"/>
      <c r="SPU2" s="0"/>
      <c r="SPV2" s="0"/>
      <c r="SPW2" s="0"/>
      <c r="SPX2" s="0"/>
      <c r="SPY2" s="0"/>
      <c r="SPZ2" s="0"/>
      <c r="SQA2" s="0"/>
      <c r="SQB2" s="0"/>
      <c r="SQC2" s="0"/>
      <c r="SQD2" s="0"/>
      <c r="SQE2" s="0"/>
      <c r="SQF2" s="0"/>
      <c r="SQG2" s="0"/>
      <c r="SQH2" s="0"/>
      <c r="SQI2" s="0"/>
      <c r="SQJ2" s="0"/>
      <c r="SQK2" s="0"/>
      <c r="SQL2" s="0"/>
      <c r="SQM2" s="0"/>
      <c r="SQN2" s="0"/>
      <c r="SQO2" s="0"/>
      <c r="SQP2" s="0"/>
      <c r="SQQ2" s="0"/>
      <c r="SQR2" s="0"/>
      <c r="SQS2" s="0"/>
      <c r="SQT2" s="0"/>
      <c r="SQU2" s="0"/>
      <c r="SQV2" s="0"/>
      <c r="SQW2" s="0"/>
      <c r="SQX2" s="0"/>
      <c r="SQY2" s="0"/>
      <c r="SQZ2" s="0"/>
      <c r="SRA2" s="0"/>
      <c r="SRB2" s="0"/>
      <c r="SRC2" s="0"/>
      <c r="SRD2" s="0"/>
      <c r="SRE2" s="0"/>
      <c r="SRF2" s="0"/>
      <c r="SRG2" s="0"/>
      <c r="SRH2" s="0"/>
      <c r="SRI2" s="0"/>
      <c r="SRJ2" s="0"/>
      <c r="SRK2" s="0"/>
      <c r="SRL2" s="0"/>
      <c r="SRM2" s="0"/>
      <c r="SRN2" s="0"/>
      <c r="SRO2" s="0"/>
      <c r="SRP2" s="0"/>
      <c r="SRQ2" s="0"/>
      <c r="SRR2" s="0"/>
      <c r="SRS2" s="0"/>
      <c r="SRT2" s="0"/>
      <c r="SRU2" s="0"/>
      <c r="SRV2" s="0"/>
      <c r="SRW2" s="0"/>
      <c r="SRX2" s="0"/>
      <c r="SRY2" s="0"/>
      <c r="SRZ2" s="0"/>
      <c r="SSA2" s="0"/>
      <c r="SSB2" s="0"/>
      <c r="SSC2" s="0"/>
      <c r="SSD2" s="0"/>
      <c r="SSE2" s="0"/>
      <c r="SSF2" s="0"/>
      <c r="SSG2" s="0"/>
      <c r="SSH2" s="0"/>
      <c r="SSI2" s="0"/>
      <c r="SSJ2" s="0"/>
      <c r="SSK2" s="0"/>
      <c r="SSL2" s="0"/>
      <c r="SSM2" s="0"/>
      <c r="SSN2" s="0"/>
      <c r="SSO2" s="0"/>
      <c r="SSP2" s="0"/>
      <c r="SSQ2" s="0"/>
      <c r="SSR2" s="0"/>
      <c r="SSS2" s="0"/>
      <c r="SST2" s="0"/>
      <c r="SSU2" s="0"/>
      <c r="SSV2" s="0"/>
      <c r="SSW2" s="0"/>
      <c r="SSX2" s="0"/>
      <c r="SSY2" s="0"/>
      <c r="SSZ2" s="0"/>
      <c r="STA2" s="0"/>
      <c r="STB2" s="0"/>
      <c r="STC2" s="0"/>
      <c r="STD2" s="0"/>
      <c r="STE2" s="0"/>
      <c r="STF2" s="0"/>
      <c r="STG2" s="0"/>
      <c r="STH2" s="0"/>
      <c r="STI2" s="0"/>
      <c r="STJ2" s="0"/>
      <c r="STK2" s="0"/>
      <c r="STL2" s="0"/>
      <c r="STM2" s="0"/>
      <c r="STN2" s="0"/>
      <c r="STO2" s="0"/>
      <c r="STP2" s="0"/>
      <c r="STQ2" s="0"/>
      <c r="STR2" s="0"/>
      <c r="STS2" s="0"/>
      <c r="STT2" s="0"/>
      <c r="STU2" s="0"/>
      <c r="STV2" s="0"/>
      <c r="STW2" s="0"/>
      <c r="STX2" s="0"/>
      <c r="STY2" s="0"/>
      <c r="STZ2" s="0"/>
      <c r="SUA2" s="0"/>
      <c r="SUB2" s="0"/>
      <c r="SUC2" s="0"/>
      <c r="SUD2" s="0"/>
      <c r="SUE2" s="0"/>
      <c r="SUF2" s="0"/>
      <c r="SUG2" s="0"/>
      <c r="SUH2" s="0"/>
      <c r="SUI2" s="0"/>
      <c r="SUJ2" s="0"/>
      <c r="SUK2" s="0"/>
      <c r="SUL2" s="0"/>
      <c r="SUM2" s="0"/>
      <c r="SUN2" s="0"/>
      <c r="SUO2" s="0"/>
      <c r="SUP2" s="0"/>
      <c r="SUQ2" s="0"/>
      <c r="SUR2" s="0"/>
      <c r="SUS2" s="0"/>
      <c r="SUT2" s="0"/>
      <c r="SUU2" s="0"/>
      <c r="SUV2" s="0"/>
      <c r="SUW2" s="0"/>
      <c r="SUX2" s="0"/>
      <c r="SUY2" s="0"/>
      <c r="SUZ2" s="0"/>
      <c r="SVA2" s="0"/>
      <c r="SVB2" s="0"/>
      <c r="SVC2" s="0"/>
      <c r="SVD2" s="0"/>
      <c r="SVE2" s="0"/>
      <c r="SVF2" s="0"/>
      <c r="SVG2" s="0"/>
      <c r="SVH2" s="0"/>
      <c r="SVI2" s="0"/>
      <c r="SVJ2" s="0"/>
      <c r="SVK2" s="0"/>
      <c r="SVL2" s="0"/>
      <c r="SVM2" s="0"/>
      <c r="SVN2" s="0"/>
      <c r="SVO2" s="0"/>
      <c r="SVP2" s="0"/>
      <c r="SVQ2" s="0"/>
      <c r="SVR2" s="0"/>
      <c r="SVS2" s="0"/>
      <c r="SVT2" s="0"/>
      <c r="SVU2" s="0"/>
      <c r="SVV2" s="0"/>
      <c r="SVW2" s="0"/>
      <c r="SVX2" s="0"/>
      <c r="SVY2" s="0"/>
      <c r="SVZ2" s="0"/>
      <c r="SWA2" s="0"/>
      <c r="SWB2" s="0"/>
      <c r="SWC2" s="0"/>
      <c r="SWD2" s="0"/>
      <c r="SWE2" s="0"/>
      <c r="SWF2" s="0"/>
      <c r="SWG2" s="0"/>
      <c r="SWH2" s="0"/>
      <c r="SWI2" s="0"/>
      <c r="SWJ2" s="0"/>
      <c r="SWK2" s="0"/>
      <c r="SWL2" s="0"/>
      <c r="SWM2" s="0"/>
      <c r="SWN2" s="0"/>
      <c r="SWO2" s="0"/>
      <c r="SWP2" s="0"/>
      <c r="SWQ2" s="0"/>
      <c r="SWR2" s="0"/>
      <c r="SWS2" s="0"/>
      <c r="SWT2" s="0"/>
      <c r="SWU2" s="0"/>
      <c r="SWV2" s="0"/>
      <c r="SWW2" s="0"/>
      <c r="SWX2" s="0"/>
      <c r="SWY2" s="0"/>
      <c r="SWZ2" s="0"/>
      <c r="SXA2" s="0"/>
      <c r="SXB2" s="0"/>
      <c r="SXC2" s="0"/>
      <c r="SXD2" s="0"/>
      <c r="SXE2" s="0"/>
      <c r="SXF2" s="0"/>
      <c r="SXG2" s="0"/>
      <c r="SXH2" s="0"/>
      <c r="SXI2" s="0"/>
      <c r="SXJ2" s="0"/>
      <c r="SXK2" s="0"/>
      <c r="SXL2" s="0"/>
      <c r="SXM2" s="0"/>
      <c r="SXN2" s="0"/>
      <c r="SXO2" s="0"/>
      <c r="SXP2" s="0"/>
      <c r="SXQ2" s="0"/>
      <c r="SXR2" s="0"/>
      <c r="SXS2" s="0"/>
      <c r="SXT2" s="0"/>
      <c r="SXU2" s="0"/>
      <c r="SXV2" s="0"/>
      <c r="SXW2" s="0"/>
      <c r="SXX2" s="0"/>
      <c r="SXY2" s="0"/>
      <c r="SXZ2" s="0"/>
      <c r="SYA2" s="0"/>
      <c r="SYB2" s="0"/>
      <c r="SYC2" s="0"/>
      <c r="SYD2" s="0"/>
      <c r="SYE2" s="0"/>
      <c r="SYF2" s="0"/>
      <c r="SYG2" s="0"/>
      <c r="SYH2" s="0"/>
      <c r="SYI2" s="0"/>
      <c r="SYJ2" s="0"/>
      <c r="SYK2" s="0"/>
      <c r="SYL2" s="0"/>
      <c r="SYM2" s="0"/>
      <c r="SYN2" s="0"/>
      <c r="SYO2" s="0"/>
      <c r="SYP2" s="0"/>
      <c r="SYQ2" s="0"/>
      <c r="SYR2" s="0"/>
      <c r="SYS2" s="0"/>
      <c r="SYT2" s="0"/>
      <c r="SYU2" s="0"/>
      <c r="SYV2" s="0"/>
      <c r="SYW2" s="0"/>
      <c r="SYX2" s="0"/>
      <c r="SYY2" s="0"/>
      <c r="SYZ2" s="0"/>
      <c r="SZA2" s="0"/>
      <c r="SZB2" s="0"/>
      <c r="SZC2" s="0"/>
      <c r="SZD2" s="0"/>
      <c r="SZE2" s="0"/>
      <c r="SZF2" s="0"/>
      <c r="SZG2" s="0"/>
      <c r="SZH2" s="0"/>
      <c r="SZI2" s="0"/>
      <c r="SZJ2" s="0"/>
      <c r="SZK2" s="0"/>
      <c r="SZL2" s="0"/>
      <c r="SZM2" s="0"/>
      <c r="SZN2" s="0"/>
      <c r="SZO2" s="0"/>
      <c r="SZP2" s="0"/>
      <c r="SZQ2" s="0"/>
      <c r="SZR2" s="0"/>
      <c r="SZS2" s="0"/>
      <c r="SZT2" s="0"/>
      <c r="SZU2" s="0"/>
      <c r="SZV2" s="0"/>
      <c r="SZW2" s="0"/>
      <c r="SZX2" s="0"/>
      <c r="SZY2" s="0"/>
      <c r="SZZ2" s="0"/>
      <c r="TAA2" s="0"/>
      <c r="TAB2" s="0"/>
      <c r="TAC2" s="0"/>
      <c r="TAD2" s="0"/>
      <c r="TAE2" s="0"/>
      <c r="TAF2" s="0"/>
      <c r="TAG2" s="0"/>
      <c r="TAH2" s="0"/>
      <c r="TAI2" s="0"/>
      <c r="TAJ2" s="0"/>
      <c r="TAK2" s="0"/>
      <c r="TAL2" s="0"/>
      <c r="TAM2" s="0"/>
      <c r="TAN2" s="0"/>
      <c r="TAO2" s="0"/>
      <c r="TAP2" s="0"/>
      <c r="TAQ2" s="0"/>
      <c r="TAR2" s="0"/>
      <c r="TAS2" s="0"/>
      <c r="TAT2" s="0"/>
      <c r="TAU2" s="0"/>
      <c r="TAV2" s="0"/>
      <c r="TAW2" s="0"/>
      <c r="TAX2" s="0"/>
      <c r="TAY2" s="0"/>
      <c r="TAZ2" s="0"/>
      <c r="TBA2" s="0"/>
      <c r="TBB2" s="0"/>
      <c r="TBC2" s="0"/>
      <c r="TBD2" s="0"/>
      <c r="TBE2" s="0"/>
      <c r="TBF2" s="0"/>
      <c r="TBG2" s="0"/>
      <c r="TBH2" s="0"/>
      <c r="TBI2" s="0"/>
      <c r="TBJ2" s="0"/>
      <c r="TBK2" s="0"/>
      <c r="TBL2" s="0"/>
      <c r="TBM2" s="0"/>
      <c r="TBN2" s="0"/>
      <c r="TBO2" s="0"/>
      <c r="TBP2" s="0"/>
      <c r="TBQ2" s="0"/>
      <c r="TBR2" s="0"/>
      <c r="TBS2" s="0"/>
      <c r="TBT2" s="0"/>
      <c r="TBU2" s="0"/>
      <c r="TBV2" s="0"/>
      <c r="TBW2" s="0"/>
      <c r="TBX2" s="0"/>
      <c r="TBY2" s="0"/>
      <c r="TBZ2" s="0"/>
      <c r="TCA2" s="0"/>
      <c r="TCB2" s="0"/>
      <c r="TCC2" s="0"/>
      <c r="TCD2" s="0"/>
      <c r="TCE2" s="0"/>
      <c r="TCF2" s="0"/>
      <c r="TCG2" s="0"/>
      <c r="TCH2" s="0"/>
      <c r="TCI2" s="0"/>
      <c r="TCJ2" s="0"/>
      <c r="TCK2" s="0"/>
      <c r="TCL2" s="0"/>
      <c r="TCM2" s="0"/>
      <c r="TCN2" s="0"/>
      <c r="TCO2" s="0"/>
      <c r="TCP2" s="0"/>
      <c r="TCQ2" s="0"/>
      <c r="TCR2" s="0"/>
      <c r="TCS2" s="0"/>
      <c r="TCT2" s="0"/>
      <c r="TCU2" s="0"/>
      <c r="TCV2" s="0"/>
      <c r="TCW2" s="0"/>
      <c r="TCX2" s="0"/>
      <c r="TCY2" s="0"/>
      <c r="TCZ2" s="0"/>
      <c r="TDA2" s="0"/>
      <c r="TDB2" s="0"/>
      <c r="TDC2" s="0"/>
      <c r="TDD2" s="0"/>
      <c r="TDE2" s="0"/>
      <c r="TDF2" s="0"/>
      <c r="TDG2" s="0"/>
      <c r="TDH2" s="0"/>
      <c r="TDI2" s="0"/>
      <c r="TDJ2" s="0"/>
      <c r="TDK2" s="0"/>
      <c r="TDL2" s="0"/>
      <c r="TDM2" s="0"/>
      <c r="TDN2" s="0"/>
      <c r="TDO2" s="0"/>
      <c r="TDP2" s="0"/>
      <c r="TDQ2" s="0"/>
      <c r="TDR2" s="0"/>
      <c r="TDS2" s="0"/>
      <c r="TDT2" s="0"/>
      <c r="TDU2" s="0"/>
      <c r="TDV2" s="0"/>
      <c r="TDW2" s="0"/>
      <c r="TDX2" s="0"/>
      <c r="TDY2" s="0"/>
      <c r="TDZ2" s="0"/>
      <c r="TEA2" s="0"/>
      <c r="TEB2" s="0"/>
      <c r="TEC2" s="0"/>
      <c r="TED2" s="0"/>
      <c r="TEE2" s="0"/>
      <c r="TEF2" s="0"/>
      <c r="TEG2" s="0"/>
      <c r="TEH2" s="0"/>
      <c r="TEI2" s="0"/>
      <c r="TEJ2" s="0"/>
      <c r="TEK2" s="0"/>
      <c r="TEL2" s="0"/>
      <c r="TEM2" s="0"/>
      <c r="TEN2" s="0"/>
      <c r="TEO2" s="0"/>
      <c r="TEP2" s="0"/>
      <c r="TEQ2" s="0"/>
      <c r="TER2" s="0"/>
      <c r="TES2" s="0"/>
      <c r="TET2" s="0"/>
      <c r="TEU2" s="0"/>
      <c r="TEV2" s="0"/>
      <c r="TEW2" s="0"/>
      <c r="TEX2" s="0"/>
      <c r="TEY2" s="0"/>
      <c r="TEZ2" s="0"/>
      <c r="TFA2" s="0"/>
      <c r="TFB2" s="0"/>
      <c r="TFC2" s="0"/>
      <c r="TFD2" s="0"/>
      <c r="TFE2" s="0"/>
      <c r="TFF2" s="0"/>
      <c r="TFG2" s="0"/>
      <c r="TFH2" s="0"/>
      <c r="TFI2" s="0"/>
      <c r="TFJ2" s="0"/>
      <c r="TFK2" s="0"/>
      <c r="TFL2" s="0"/>
      <c r="TFM2" s="0"/>
      <c r="TFN2" s="0"/>
      <c r="TFO2" s="0"/>
      <c r="TFP2" s="0"/>
      <c r="TFQ2" s="0"/>
      <c r="TFR2" s="0"/>
      <c r="TFS2" s="0"/>
      <c r="TFT2" s="0"/>
      <c r="TFU2" s="0"/>
      <c r="TFV2" s="0"/>
      <c r="TFW2" s="0"/>
      <c r="TFX2" s="0"/>
      <c r="TFY2" s="0"/>
      <c r="TFZ2" s="0"/>
      <c r="TGA2" s="0"/>
      <c r="TGB2" s="0"/>
      <c r="TGC2" s="0"/>
      <c r="TGD2" s="0"/>
      <c r="TGE2" s="0"/>
      <c r="TGF2" s="0"/>
      <c r="TGG2" s="0"/>
      <c r="TGH2" s="0"/>
      <c r="TGI2" s="0"/>
      <c r="TGJ2" s="0"/>
      <c r="TGK2" s="0"/>
      <c r="TGL2" s="0"/>
      <c r="TGM2" s="0"/>
      <c r="TGN2" s="0"/>
      <c r="TGO2" s="0"/>
      <c r="TGP2" s="0"/>
      <c r="TGQ2" s="0"/>
      <c r="TGR2" s="0"/>
      <c r="TGS2" s="0"/>
      <c r="TGT2" s="0"/>
      <c r="TGU2" s="0"/>
      <c r="TGV2" s="0"/>
      <c r="TGW2" s="0"/>
      <c r="TGX2" s="0"/>
      <c r="TGY2" s="0"/>
      <c r="TGZ2" s="0"/>
      <c r="THA2" s="0"/>
      <c r="THB2" s="0"/>
      <c r="THC2" s="0"/>
      <c r="THD2" s="0"/>
      <c r="THE2" s="0"/>
      <c r="THF2" s="0"/>
      <c r="THG2" s="0"/>
      <c r="THH2" s="0"/>
      <c r="THI2" s="0"/>
      <c r="THJ2" s="0"/>
      <c r="THK2" s="0"/>
      <c r="THL2" s="0"/>
      <c r="THM2" s="0"/>
      <c r="THN2" s="0"/>
      <c r="THO2" s="0"/>
      <c r="THP2" s="0"/>
      <c r="THQ2" s="0"/>
      <c r="THR2" s="0"/>
      <c r="THS2" s="0"/>
      <c r="THT2" s="0"/>
      <c r="THU2" s="0"/>
      <c r="THV2" s="0"/>
      <c r="THW2" s="0"/>
      <c r="THX2" s="0"/>
      <c r="THY2" s="0"/>
      <c r="THZ2" s="0"/>
      <c r="TIA2" s="0"/>
      <c r="TIB2" s="0"/>
      <c r="TIC2" s="0"/>
      <c r="TID2" s="0"/>
      <c r="TIE2" s="0"/>
      <c r="TIF2" s="0"/>
      <c r="TIG2" s="0"/>
      <c r="TIH2" s="0"/>
      <c r="TII2" s="0"/>
      <c r="TIJ2" s="0"/>
      <c r="TIK2" s="0"/>
      <c r="TIL2" s="0"/>
      <c r="TIM2" s="0"/>
      <c r="TIN2" s="0"/>
      <c r="TIO2" s="0"/>
      <c r="TIP2" s="0"/>
      <c r="TIQ2" s="0"/>
      <c r="TIR2" s="0"/>
      <c r="TIS2" s="0"/>
      <c r="TIT2" s="0"/>
      <c r="TIU2" s="0"/>
      <c r="TIV2" s="0"/>
      <c r="TIW2" s="0"/>
      <c r="TIX2" s="0"/>
      <c r="TIY2" s="0"/>
      <c r="TIZ2" s="0"/>
      <c r="TJA2" s="0"/>
      <c r="TJB2" s="0"/>
      <c r="TJC2" s="0"/>
      <c r="TJD2" s="0"/>
      <c r="TJE2" s="0"/>
      <c r="TJF2" s="0"/>
      <c r="TJG2" s="0"/>
      <c r="TJH2" s="0"/>
      <c r="TJI2" s="0"/>
      <c r="TJJ2" s="0"/>
      <c r="TJK2" s="0"/>
      <c r="TJL2" s="0"/>
      <c r="TJM2" s="0"/>
      <c r="TJN2" s="0"/>
      <c r="TJO2" s="0"/>
      <c r="TJP2" s="0"/>
      <c r="TJQ2" s="0"/>
      <c r="TJR2" s="0"/>
      <c r="TJS2" s="0"/>
      <c r="TJT2" s="0"/>
      <c r="TJU2" s="0"/>
      <c r="TJV2" s="0"/>
      <c r="TJW2" s="0"/>
      <c r="TJX2" s="0"/>
      <c r="TJY2" s="0"/>
      <c r="TJZ2" s="0"/>
      <c r="TKA2" s="0"/>
      <c r="TKB2" s="0"/>
      <c r="TKC2" s="0"/>
      <c r="TKD2" s="0"/>
      <c r="TKE2" s="0"/>
      <c r="TKF2" s="0"/>
      <c r="TKG2" s="0"/>
      <c r="TKH2" s="0"/>
      <c r="TKI2" s="0"/>
      <c r="TKJ2" s="0"/>
      <c r="TKK2" s="0"/>
      <c r="TKL2" s="0"/>
      <c r="TKM2" s="0"/>
      <c r="TKN2" s="0"/>
      <c r="TKO2" s="0"/>
      <c r="TKP2" s="0"/>
      <c r="TKQ2" s="0"/>
      <c r="TKR2" s="0"/>
      <c r="TKS2" s="0"/>
      <c r="TKT2" s="0"/>
      <c r="TKU2" s="0"/>
      <c r="TKV2" s="0"/>
      <c r="TKW2" s="0"/>
      <c r="TKX2" s="0"/>
      <c r="TKY2" s="0"/>
      <c r="TKZ2" s="0"/>
      <c r="TLA2" s="0"/>
      <c r="TLB2" s="0"/>
      <c r="TLC2" s="0"/>
      <c r="TLD2" s="0"/>
      <c r="TLE2" s="0"/>
      <c r="TLF2" s="0"/>
      <c r="TLG2" s="0"/>
      <c r="TLH2" s="0"/>
      <c r="TLI2" s="0"/>
      <c r="TLJ2" s="0"/>
      <c r="TLK2" s="0"/>
      <c r="TLL2" s="0"/>
      <c r="TLM2" s="0"/>
      <c r="TLN2" s="0"/>
      <c r="TLO2" s="0"/>
      <c r="TLP2" s="0"/>
      <c r="TLQ2" s="0"/>
      <c r="TLR2" s="0"/>
      <c r="TLS2" s="0"/>
      <c r="TLT2" s="0"/>
      <c r="TLU2" s="0"/>
      <c r="TLV2" s="0"/>
      <c r="TLW2" s="0"/>
      <c r="TLX2" s="0"/>
      <c r="TLY2" s="0"/>
      <c r="TLZ2" s="0"/>
      <c r="TMA2" s="0"/>
      <c r="TMB2" s="0"/>
      <c r="TMC2" s="0"/>
      <c r="TMD2" s="0"/>
      <c r="TME2" s="0"/>
      <c r="TMF2" s="0"/>
      <c r="TMG2" s="0"/>
      <c r="TMH2" s="0"/>
      <c r="TMI2" s="0"/>
      <c r="TMJ2" s="0"/>
      <c r="TMK2" s="0"/>
      <c r="TML2" s="0"/>
      <c r="TMM2" s="0"/>
      <c r="TMN2" s="0"/>
      <c r="TMO2" s="0"/>
      <c r="TMP2" s="0"/>
      <c r="TMQ2" s="0"/>
      <c r="TMR2" s="0"/>
      <c r="TMS2" s="0"/>
      <c r="TMT2" s="0"/>
      <c r="TMU2" s="0"/>
      <c r="TMV2" s="0"/>
      <c r="TMW2" s="0"/>
      <c r="TMX2" s="0"/>
      <c r="TMY2" s="0"/>
      <c r="TMZ2" s="0"/>
      <c r="TNA2" s="0"/>
      <c r="TNB2" s="0"/>
      <c r="TNC2" s="0"/>
      <c r="TND2" s="0"/>
      <c r="TNE2" s="0"/>
      <c r="TNF2" s="0"/>
      <c r="TNG2" s="0"/>
      <c r="TNH2" s="0"/>
      <c r="TNI2" s="0"/>
      <c r="TNJ2" s="0"/>
      <c r="TNK2" s="0"/>
      <c r="TNL2" s="0"/>
      <c r="TNM2" s="0"/>
      <c r="TNN2" s="0"/>
      <c r="TNO2" s="0"/>
      <c r="TNP2" s="0"/>
      <c r="TNQ2" s="0"/>
      <c r="TNR2" s="0"/>
      <c r="TNS2" s="0"/>
      <c r="TNT2" s="0"/>
      <c r="TNU2" s="0"/>
      <c r="TNV2" s="0"/>
      <c r="TNW2" s="0"/>
      <c r="TNX2" s="0"/>
      <c r="TNY2" s="0"/>
      <c r="TNZ2" s="0"/>
      <c r="TOA2" s="0"/>
      <c r="TOB2" s="0"/>
      <c r="TOC2" s="0"/>
      <c r="TOD2" s="0"/>
      <c r="TOE2" s="0"/>
      <c r="TOF2" s="0"/>
      <c r="TOG2" s="0"/>
      <c r="TOH2" s="0"/>
      <c r="TOI2" s="0"/>
      <c r="TOJ2" s="0"/>
      <c r="TOK2" s="0"/>
      <c r="TOL2" s="0"/>
      <c r="TOM2" s="0"/>
      <c r="TON2" s="0"/>
      <c r="TOO2" s="0"/>
      <c r="TOP2" s="0"/>
      <c r="TOQ2" s="0"/>
      <c r="TOR2" s="0"/>
      <c r="TOS2" s="0"/>
      <c r="TOT2" s="0"/>
      <c r="TOU2" s="0"/>
      <c r="TOV2" s="0"/>
      <c r="TOW2" s="0"/>
      <c r="TOX2" s="0"/>
      <c r="TOY2" s="0"/>
      <c r="TOZ2" s="0"/>
      <c r="TPA2" s="0"/>
      <c r="TPB2" s="0"/>
      <c r="TPC2" s="0"/>
      <c r="TPD2" s="0"/>
      <c r="TPE2" s="0"/>
      <c r="TPF2" s="0"/>
      <c r="TPG2" s="0"/>
      <c r="TPH2" s="0"/>
      <c r="TPI2" s="0"/>
      <c r="TPJ2" s="0"/>
      <c r="TPK2" s="0"/>
      <c r="TPL2" s="0"/>
      <c r="TPM2" s="0"/>
      <c r="TPN2" s="0"/>
      <c r="TPO2" s="0"/>
      <c r="TPP2" s="0"/>
      <c r="TPQ2" s="0"/>
      <c r="TPR2" s="0"/>
      <c r="TPS2" s="0"/>
      <c r="TPT2" s="0"/>
      <c r="TPU2" s="0"/>
      <c r="TPV2" s="0"/>
      <c r="TPW2" s="0"/>
      <c r="TPX2" s="0"/>
      <c r="TPY2" s="0"/>
      <c r="TPZ2" s="0"/>
      <c r="TQA2" s="0"/>
      <c r="TQB2" s="0"/>
      <c r="TQC2" s="0"/>
      <c r="TQD2" s="0"/>
      <c r="TQE2" s="0"/>
      <c r="TQF2" s="0"/>
      <c r="TQG2" s="0"/>
      <c r="TQH2" s="0"/>
      <c r="TQI2" s="0"/>
      <c r="TQJ2" s="0"/>
      <c r="TQK2" s="0"/>
      <c r="TQL2" s="0"/>
      <c r="TQM2" s="0"/>
      <c r="TQN2" s="0"/>
      <c r="TQO2" s="0"/>
      <c r="TQP2" s="0"/>
      <c r="TQQ2" s="0"/>
      <c r="TQR2" s="0"/>
      <c r="TQS2" s="0"/>
      <c r="TQT2" s="0"/>
      <c r="TQU2" s="0"/>
      <c r="TQV2" s="0"/>
      <c r="TQW2" s="0"/>
      <c r="TQX2" s="0"/>
      <c r="TQY2" s="0"/>
      <c r="TQZ2" s="0"/>
      <c r="TRA2" s="0"/>
      <c r="TRB2" s="0"/>
      <c r="TRC2" s="0"/>
      <c r="TRD2" s="0"/>
      <c r="TRE2" s="0"/>
      <c r="TRF2" s="0"/>
      <c r="TRG2" s="0"/>
      <c r="TRH2" s="0"/>
      <c r="TRI2" s="0"/>
      <c r="TRJ2" s="0"/>
      <c r="TRK2" s="0"/>
      <c r="TRL2" s="0"/>
      <c r="TRM2" s="0"/>
      <c r="TRN2" s="0"/>
      <c r="TRO2" s="0"/>
      <c r="TRP2" s="0"/>
      <c r="TRQ2" s="0"/>
      <c r="TRR2" s="0"/>
      <c r="TRS2" s="0"/>
      <c r="TRT2" s="0"/>
      <c r="TRU2" s="0"/>
      <c r="TRV2" s="0"/>
      <c r="TRW2" s="0"/>
      <c r="TRX2" s="0"/>
      <c r="TRY2" s="0"/>
      <c r="TRZ2" s="0"/>
      <c r="TSA2" s="0"/>
      <c r="TSB2" s="0"/>
      <c r="TSC2" s="0"/>
      <c r="TSD2" s="0"/>
      <c r="TSE2" s="0"/>
      <c r="TSF2" s="0"/>
      <c r="TSG2" s="0"/>
      <c r="TSH2" s="0"/>
      <c r="TSI2" s="0"/>
      <c r="TSJ2" s="0"/>
      <c r="TSK2" s="0"/>
      <c r="TSL2" s="0"/>
      <c r="TSM2" s="0"/>
      <c r="TSN2" s="0"/>
      <c r="TSO2" s="0"/>
      <c r="TSP2" s="0"/>
      <c r="TSQ2" s="0"/>
      <c r="TSR2" s="0"/>
      <c r="TSS2" s="0"/>
      <c r="TST2" s="0"/>
      <c r="TSU2" s="0"/>
      <c r="TSV2" s="0"/>
      <c r="TSW2" s="0"/>
      <c r="TSX2" s="0"/>
      <c r="TSY2" s="0"/>
      <c r="TSZ2" s="0"/>
      <c r="TTA2" s="0"/>
      <c r="TTB2" s="0"/>
      <c r="TTC2" s="0"/>
      <c r="TTD2" s="0"/>
      <c r="TTE2" s="0"/>
      <c r="TTF2" s="0"/>
      <c r="TTG2" s="0"/>
      <c r="TTH2" s="0"/>
      <c r="TTI2" s="0"/>
      <c r="TTJ2" s="0"/>
      <c r="TTK2" s="0"/>
      <c r="TTL2" s="0"/>
      <c r="TTM2" s="0"/>
      <c r="TTN2" s="0"/>
      <c r="TTO2" s="0"/>
      <c r="TTP2" s="0"/>
      <c r="TTQ2" s="0"/>
      <c r="TTR2" s="0"/>
      <c r="TTS2" s="0"/>
      <c r="TTT2" s="0"/>
      <c r="TTU2" s="0"/>
      <c r="TTV2" s="0"/>
      <c r="TTW2" s="0"/>
      <c r="TTX2" s="0"/>
      <c r="TTY2" s="0"/>
      <c r="TTZ2" s="0"/>
      <c r="TUA2" s="0"/>
      <c r="TUB2" s="0"/>
      <c r="TUC2" s="0"/>
      <c r="TUD2" s="0"/>
      <c r="TUE2" s="0"/>
      <c r="TUF2" s="0"/>
      <c r="TUG2" s="0"/>
      <c r="TUH2" s="0"/>
      <c r="TUI2" s="0"/>
      <c r="TUJ2" s="0"/>
      <c r="TUK2" s="0"/>
      <c r="TUL2" s="0"/>
      <c r="TUM2" s="0"/>
      <c r="TUN2" s="0"/>
      <c r="TUO2" s="0"/>
      <c r="TUP2" s="0"/>
      <c r="TUQ2" s="0"/>
      <c r="TUR2" s="0"/>
      <c r="TUS2" s="0"/>
      <c r="TUT2" s="0"/>
      <c r="TUU2" s="0"/>
      <c r="TUV2" s="0"/>
      <c r="TUW2" s="0"/>
      <c r="TUX2" s="0"/>
      <c r="TUY2" s="0"/>
      <c r="TUZ2" s="0"/>
      <c r="TVA2" s="0"/>
      <c r="TVB2" s="0"/>
      <c r="TVC2" s="0"/>
      <c r="TVD2" s="0"/>
      <c r="TVE2" s="0"/>
      <c r="TVF2" s="0"/>
      <c r="TVG2" s="0"/>
      <c r="TVH2" s="0"/>
      <c r="TVI2" s="0"/>
      <c r="TVJ2" s="0"/>
      <c r="TVK2" s="0"/>
      <c r="TVL2" s="0"/>
      <c r="TVM2" s="0"/>
      <c r="TVN2" s="0"/>
      <c r="TVO2" s="0"/>
      <c r="TVP2" s="0"/>
      <c r="TVQ2" s="0"/>
      <c r="TVR2" s="0"/>
      <c r="TVS2" s="0"/>
      <c r="TVT2" s="0"/>
      <c r="TVU2" s="0"/>
      <c r="TVV2" s="0"/>
      <c r="TVW2" s="0"/>
      <c r="TVX2" s="0"/>
      <c r="TVY2" s="0"/>
      <c r="TVZ2" s="0"/>
      <c r="TWA2" s="0"/>
      <c r="TWB2" s="0"/>
      <c r="TWC2" s="0"/>
      <c r="TWD2" s="0"/>
      <c r="TWE2" s="0"/>
      <c r="TWF2" s="0"/>
      <c r="TWG2" s="0"/>
      <c r="TWH2" s="0"/>
      <c r="TWI2" s="0"/>
      <c r="TWJ2" s="0"/>
      <c r="TWK2" s="0"/>
      <c r="TWL2" s="0"/>
      <c r="TWM2" s="0"/>
      <c r="TWN2" s="0"/>
      <c r="TWO2" s="0"/>
      <c r="TWP2" s="0"/>
      <c r="TWQ2" s="0"/>
      <c r="TWR2" s="0"/>
      <c r="TWS2" s="0"/>
      <c r="TWT2" s="0"/>
      <c r="TWU2" s="0"/>
      <c r="TWV2" s="0"/>
      <c r="TWW2" s="0"/>
      <c r="TWX2" s="0"/>
      <c r="TWY2" s="0"/>
      <c r="TWZ2" s="0"/>
      <c r="TXA2" s="0"/>
      <c r="TXB2" s="0"/>
      <c r="TXC2" s="0"/>
      <c r="TXD2" s="0"/>
      <c r="TXE2" s="0"/>
      <c r="TXF2" s="0"/>
      <c r="TXG2" s="0"/>
      <c r="TXH2" s="0"/>
      <c r="TXI2" s="0"/>
      <c r="TXJ2" s="0"/>
      <c r="TXK2" s="0"/>
      <c r="TXL2" s="0"/>
      <c r="TXM2" s="0"/>
      <c r="TXN2" s="0"/>
      <c r="TXO2" s="0"/>
      <c r="TXP2" s="0"/>
      <c r="TXQ2" s="0"/>
      <c r="TXR2" s="0"/>
      <c r="TXS2" s="0"/>
      <c r="TXT2" s="0"/>
      <c r="TXU2" s="0"/>
      <c r="TXV2" s="0"/>
      <c r="TXW2" s="0"/>
      <c r="TXX2" s="0"/>
      <c r="TXY2" s="0"/>
      <c r="TXZ2" s="0"/>
      <c r="TYA2" s="0"/>
      <c r="TYB2" s="0"/>
      <c r="TYC2" s="0"/>
      <c r="TYD2" s="0"/>
      <c r="TYE2" s="0"/>
      <c r="TYF2" s="0"/>
      <c r="TYG2" s="0"/>
      <c r="TYH2" s="0"/>
      <c r="TYI2" s="0"/>
      <c r="TYJ2" s="0"/>
      <c r="TYK2" s="0"/>
      <c r="TYL2" s="0"/>
      <c r="TYM2" s="0"/>
      <c r="TYN2" s="0"/>
      <c r="TYO2" s="0"/>
      <c r="TYP2" s="0"/>
      <c r="TYQ2" s="0"/>
      <c r="TYR2" s="0"/>
      <c r="TYS2" s="0"/>
      <c r="TYT2" s="0"/>
      <c r="TYU2" s="0"/>
      <c r="TYV2" s="0"/>
      <c r="TYW2" s="0"/>
      <c r="TYX2" s="0"/>
      <c r="TYY2" s="0"/>
      <c r="TYZ2" s="0"/>
      <c r="TZA2" s="0"/>
      <c r="TZB2" s="0"/>
      <c r="TZC2" s="0"/>
      <c r="TZD2" s="0"/>
      <c r="TZE2" s="0"/>
      <c r="TZF2" s="0"/>
      <c r="TZG2" s="0"/>
      <c r="TZH2" s="0"/>
      <c r="TZI2" s="0"/>
      <c r="TZJ2" s="0"/>
      <c r="TZK2" s="0"/>
      <c r="TZL2" s="0"/>
      <c r="TZM2" s="0"/>
      <c r="TZN2" s="0"/>
      <c r="TZO2" s="0"/>
      <c r="TZP2" s="0"/>
      <c r="TZQ2" s="0"/>
      <c r="TZR2" s="0"/>
      <c r="TZS2" s="0"/>
      <c r="TZT2" s="0"/>
      <c r="TZU2" s="0"/>
      <c r="TZV2" s="0"/>
      <c r="TZW2" s="0"/>
      <c r="TZX2" s="0"/>
      <c r="TZY2" s="0"/>
      <c r="TZZ2" s="0"/>
      <c r="UAA2" s="0"/>
      <c r="UAB2" s="0"/>
      <c r="UAC2" s="0"/>
      <c r="UAD2" s="0"/>
      <c r="UAE2" s="0"/>
      <c r="UAF2" s="0"/>
      <c r="UAG2" s="0"/>
      <c r="UAH2" s="0"/>
      <c r="UAI2" s="0"/>
      <c r="UAJ2" s="0"/>
      <c r="UAK2" s="0"/>
      <c r="UAL2" s="0"/>
      <c r="UAM2" s="0"/>
      <c r="UAN2" s="0"/>
      <c r="UAO2" s="0"/>
      <c r="UAP2" s="0"/>
      <c r="UAQ2" s="0"/>
      <c r="UAR2" s="0"/>
      <c r="UAS2" s="0"/>
      <c r="UAT2" s="0"/>
      <c r="UAU2" s="0"/>
      <c r="UAV2" s="0"/>
      <c r="UAW2" s="0"/>
      <c r="UAX2" s="0"/>
      <c r="UAY2" s="0"/>
      <c r="UAZ2" s="0"/>
      <c r="UBA2" s="0"/>
      <c r="UBB2" s="0"/>
      <c r="UBC2" s="0"/>
      <c r="UBD2" s="0"/>
      <c r="UBE2" s="0"/>
      <c r="UBF2" s="0"/>
      <c r="UBG2" s="0"/>
      <c r="UBH2" s="0"/>
      <c r="UBI2" s="0"/>
      <c r="UBJ2" s="0"/>
      <c r="UBK2" s="0"/>
      <c r="UBL2" s="0"/>
      <c r="UBM2" s="0"/>
      <c r="UBN2" s="0"/>
      <c r="UBO2" s="0"/>
      <c r="UBP2" s="0"/>
      <c r="UBQ2" s="0"/>
      <c r="UBR2" s="0"/>
      <c r="UBS2" s="0"/>
      <c r="UBT2" s="0"/>
      <c r="UBU2" s="0"/>
      <c r="UBV2" s="0"/>
      <c r="UBW2" s="0"/>
      <c r="UBX2" s="0"/>
      <c r="UBY2" s="0"/>
      <c r="UBZ2" s="0"/>
      <c r="UCA2" s="0"/>
      <c r="UCB2" s="0"/>
      <c r="UCC2" s="0"/>
      <c r="UCD2" s="0"/>
      <c r="UCE2" s="0"/>
      <c r="UCF2" s="0"/>
      <c r="UCG2" s="0"/>
      <c r="UCH2" s="0"/>
      <c r="UCI2" s="0"/>
      <c r="UCJ2" s="0"/>
      <c r="UCK2" s="0"/>
      <c r="UCL2" s="0"/>
      <c r="UCM2" s="0"/>
      <c r="UCN2" s="0"/>
      <c r="UCO2" s="0"/>
      <c r="UCP2" s="0"/>
      <c r="UCQ2" s="0"/>
      <c r="UCR2" s="0"/>
      <c r="UCS2" s="0"/>
      <c r="UCT2" s="0"/>
      <c r="UCU2" s="0"/>
      <c r="UCV2" s="0"/>
      <c r="UCW2" s="0"/>
      <c r="UCX2" s="0"/>
      <c r="UCY2" s="0"/>
      <c r="UCZ2" s="0"/>
      <c r="UDA2" s="0"/>
      <c r="UDB2" s="0"/>
      <c r="UDC2" s="0"/>
      <c r="UDD2" s="0"/>
      <c r="UDE2" s="0"/>
      <c r="UDF2" s="0"/>
      <c r="UDG2" s="0"/>
      <c r="UDH2" s="0"/>
      <c r="UDI2" s="0"/>
      <c r="UDJ2" s="0"/>
      <c r="UDK2" s="0"/>
      <c r="UDL2" s="0"/>
      <c r="UDM2" s="0"/>
      <c r="UDN2" s="0"/>
      <c r="UDO2" s="0"/>
      <c r="UDP2" s="0"/>
      <c r="UDQ2" s="0"/>
      <c r="UDR2" s="0"/>
      <c r="UDS2" s="0"/>
      <c r="UDT2" s="0"/>
      <c r="UDU2" s="0"/>
      <c r="UDV2" s="0"/>
      <c r="UDW2" s="0"/>
      <c r="UDX2" s="0"/>
      <c r="UDY2" s="0"/>
      <c r="UDZ2" s="0"/>
      <c r="UEA2" s="0"/>
      <c r="UEB2" s="0"/>
      <c r="UEC2" s="0"/>
      <c r="UED2" s="0"/>
      <c r="UEE2" s="0"/>
      <c r="UEF2" s="0"/>
      <c r="UEG2" s="0"/>
      <c r="UEH2" s="0"/>
      <c r="UEI2" s="0"/>
      <c r="UEJ2" s="0"/>
      <c r="UEK2" s="0"/>
      <c r="UEL2" s="0"/>
      <c r="UEM2" s="0"/>
      <c r="UEN2" s="0"/>
      <c r="UEO2" s="0"/>
      <c r="UEP2" s="0"/>
      <c r="UEQ2" s="0"/>
      <c r="UER2" s="0"/>
      <c r="UES2" s="0"/>
      <c r="UET2" s="0"/>
      <c r="UEU2" s="0"/>
      <c r="UEV2" s="0"/>
      <c r="UEW2" s="0"/>
      <c r="UEX2" s="0"/>
      <c r="UEY2" s="0"/>
      <c r="UEZ2" s="0"/>
      <c r="UFA2" s="0"/>
      <c r="UFB2" s="0"/>
      <c r="UFC2" s="0"/>
      <c r="UFD2" s="0"/>
      <c r="UFE2" s="0"/>
      <c r="UFF2" s="0"/>
      <c r="UFG2" s="0"/>
      <c r="UFH2" s="0"/>
      <c r="UFI2" s="0"/>
      <c r="UFJ2" s="0"/>
      <c r="UFK2" s="0"/>
      <c r="UFL2" s="0"/>
      <c r="UFM2" s="0"/>
      <c r="UFN2" s="0"/>
      <c r="UFO2" s="0"/>
      <c r="UFP2" s="0"/>
      <c r="UFQ2" s="0"/>
      <c r="UFR2" s="0"/>
      <c r="UFS2" s="0"/>
      <c r="UFT2" s="0"/>
      <c r="UFU2" s="0"/>
      <c r="UFV2" s="0"/>
      <c r="UFW2" s="0"/>
      <c r="UFX2" s="0"/>
      <c r="UFY2" s="0"/>
      <c r="UFZ2" s="0"/>
      <c r="UGA2" s="0"/>
      <c r="UGB2" s="0"/>
      <c r="UGC2" s="0"/>
      <c r="UGD2" s="0"/>
      <c r="UGE2" s="0"/>
      <c r="UGF2" s="0"/>
      <c r="UGG2" s="0"/>
      <c r="UGH2" s="0"/>
      <c r="UGI2" s="0"/>
      <c r="UGJ2" s="0"/>
      <c r="UGK2" s="0"/>
      <c r="UGL2" s="0"/>
      <c r="UGM2" s="0"/>
      <c r="UGN2" s="0"/>
      <c r="UGO2" s="0"/>
      <c r="UGP2" s="0"/>
      <c r="UGQ2" s="0"/>
      <c r="UGR2" s="0"/>
      <c r="UGS2" s="0"/>
      <c r="UGT2" s="0"/>
      <c r="UGU2" s="0"/>
      <c r="UGV2" s="0"/>
      <c r="UGW2" s="0"/>
      <c r="UGX2" s="0"/>
      <c r="UGY2" s="0"/>
      <c r="UGZ2" s="0"/>
      <c r="UHA2" s="0"/>
      <c r="UHB2" s="0"/>
      <c r="UHC2" s="0"/>
      <c r="UHD2" s="0"/>
      <c r="UHE2" s="0"/>
      <c r="UHF2" s="0"/>
      <c r="UHG2" s="0"/>
      <c r="UHH2" s="0"/>
      <c r="UHI2" s="0"/>
      <c r="UHJ2" s="0"/>
      <c r="UHK2" s="0"/>
      <c r="UHL2" s="0"/>
      <c r="UHM2" s="0"/>
      <c r="UHN2" s="0"/>
      <c r="UHO2" s="0"/>
      <c r="UHP2" s="0"/>
      <c r="UHQ2" s="0"/>
      <c r="UHR2" s="0"/>
      <c r="UHS2" s="0"/>
      <c r="UHT2" s="0"/>
      <c r="UHU2" s="0"/>
      <c r="UHV2" s="0"/>
      <c r="UHW2" s="0"/>
      <c r="UHX2" s="0"/>
      <c r="UHY2" s="0"/>
      <c r="UHZ2" s="0"/>
      <c r="UIA2" s="0"/>
      <c r="UIB2" s="0"/>
      <c r="UIC2" s="0"/>
      <c r="UID2" s="0"/>
      <c r="UIE2" s="0"/>
      <c r="UIF2" s="0"/>
      <c r="UIG2" s="0"/>
      <c r="UIH2" s="0"/>
      <c r="UII2" s="0"/>
      <c r="UIJ2" s="0"/>
      <c r="UIK2" s="0"/>
      <c r="UIL2" s="0"/>
      <c r="UIM2" s="0"/>
      <c r="UIN2" s="0"/>
      <c r="UIO2" s="0"/>
      <c r="UIP2" s="0"/>
      <c r="UIQ2" s="0"/>
      <c r="UIR2" s="0"/>
      <c r="UIS2" s="0"/>
      <c r="UIT2" s="0"/>
      <c r="UIU2" s="0"/>
      <c r="UIV2" s="0"/>
      <c r="UIW2" s="0"/>
      <c r="UIX2" s="0"/>
      <c r="UIY2" s="0"/>
      <c r="UIZ2" s="0"/>
      <c r="UJA2" s="0"/>
      <c r="UJB2" s="0"/>
      <c r="UJC2" s="0"/>
      <c r="UJD2" s="0"/>
      <c r="UJE2" s="0"/>
      <c r="UJF2" s="0"/>
      <c r="UJG2" s="0"/>
      <c r="UJH2" s="0"/>
      <c r="UJI2" s="0"/>
      <c r="UJJ2" s="0"/>
      <c r="UJK2" s="0"/>
      <c r="UJL2" s="0"/>
      <c r="UJM2" s="0"/>
      <c r="UJN2" s="0"/>
      <c r="UJO2" s="0"/>
      <c r="UJP2" s="0"/>
      <c r="UJQ2" s="0"/>
      <c r="UJR2" s="0"/>
      <c r="UJS2" s="0"/>
      <c r="UJT2" s="0"/>
      <c r="UJU2" s="0"/>
      <c r="UJV2" s="0"/>
      <c r="UJW2" s="0"/>
      <c r="UJX2" s="0"/>
      <c r="UJY2" s="0"/>
      <c r="UJZ2" s="0"/>
      <c r="UKA2" s="0"/>
      <c r="UKB2" s="0"/>
      <c r="UKC2" s="0"/>
      <c r="UKD2" s="0"/>
      <c r="UKE2" s="0"/>
      <c r="UKF2" s="0"/>
      <c r="UKG2" s="0"/>
      <c r="UKH2" s="0"/>
      <c r="UKI2" s="0"/>
      <c r="UKJ2" s="0"/>
      <c r="UKK2" s="0"/>
      <c r="UKL2" s="0"/>
      <c r="UKM2" s="0"/>
      <c r="UKN2" s="0"/>
      <c r="UKO2" s="0"/>
      <c r="UKP2" s="0"/>
      <c r="UKQ2" s="0"/>
      <c r="UKR2" s="0"/>
      <c r="UKS2" s="0"/>
      <c r="UKT2" s="0"/>
      <c r="UKU2" s="0"/>
      <c r="UKV2" s="0"/>
      <c r="UKW2" s="0"/>
      <c r="UKX2" s="0"/>
      <c r="UKY2" s="0"/>
      <c r="UKZ2" s="0"/>
      <c r="ULA2" s="0"/>
      <c r="ULB2" s="0"/>
      <c r="ULC2" s="0"/>
      <c r="ULD2" s="0"/>
      <c r="ULE2" s="0"/>
      <c r="ULF2" s="0"/>
      <c r="ULG2" s="0"/>
      <c r="ULH2" s="0"/>
      <c r="ULI2" s="0"/>
      <c r="ULJ2" s="0"/>
      <c r="ULK2" s="0"/>
      <c r="ULL2" s="0"/>
      <c r="ULM2" s="0"/>
      <c r="ULN2" s="0"/>
      <c r="ULO2" s="0"/>
      <c r="ULP2" s="0"/>
      <c r="ULQ2" s="0"/>
      <c r="ULR2" s="0"/>
      <c r="ULS2" s="0"/>
      <c r="ULT2" s="0"/>
      <c r="ULU2" s="0"/>
      <c r="ULV2" s="0"/>
      <c r="ULW2" s="0"/>
      <c r="ULX2" s="0"/>
      <c r="ULY2" s="0"/>
      <c r="ULZ2" s="0"/>
      <c r="UMA2" s="0"/>
      <c r="UMB2" s="0"/>
      <c r="UMC2" s="0"/>
      <c r="UMD2" s="0"/>
      <c r="UME2" s="0"/>
      <c r="UMF2" s="0"/>
      <c r="UMG2" s="0"/>
      <c r="UMH2" s="0"/>
      <c r="UMI2" s="0"/>
      <c r="UMJ2" s="0"/>
      <c r="UMK2" s="0"/>
      <c r="UML2" s="0"/>
      <c r="UMM2" s="0"/>
      <c r="UMN2" s="0"/>
      <c r="UMO2" s="0"/>
      <c r="UMP2" s="0"/>
      <c r="UMQ2" s="0"/>
      <c r="UMR2" s="0"/>
      <c r="UMS2" s="0"/>
      <c r="UMT2" s="0"/>
      <c r="UMU2" s="0"/>
      <c r="UMV2" s="0"/>
      <c r="UMW2" s="0"/>
      <c r="UMX2" s="0"/>
      <c r="UMY2" s="0"/>
      <c r="UMZ2" s="0"/>
      <c r="UNA2" s="0"/>
      <c r="UNB2" s="0"/>
      <c r="UNC2" s="0"/>
      <c r="UND2" s="0"/>
      <c r="UNE2" s="0"/>
      <c r="UNF2" s="0"/>
      <c r="UNG2" s="0"/>
      <c r="UNH2" s="0"/>
      <c r="UNI2" s="0"/>
      <c r="UNJ2" s="0"/>
      <c r="UNK2" s="0"/>
      <c r="UNL2" s="0"/>
      <c r="UNM2" s="0"/>
      <c r="UNN2" s="0"/>
      <c r="UNO2" s="0"/>
      <c r="UNP2" s="0"/>
      <c r="UNQ2" s="0"/>
      <c r="UNR2" s="0"/>
      <c r="UNS2" s="0"/>
      <c r="UNT2" s="0"/>
      <c r="UNU2" s="0"/>
      <c r="UNV2" s="0"/>
      <c r="UNW2" s="0"/>
      <c r="UNX2" s="0"/>
      <c r="UNY2" s="0"/>
      <c r="UNZ2" s="0"/>
      <c r="UOA2" s="0"/>
      <c r="UOB2" s="0"/>
      <c r="UOC2" s="0"/>
      <c r="UOD2" s="0"/>
      <c r="UOE2" s="0"/>
      <c r="UOF2" s="0"/>
      <c r="UOG2" s="0"/>
      <c r="UOH2" s="0"/>
      <c r="UOI2" s="0"/>
      <c r="UOJ2" s="0"/>
      <c r="UOK2" s="0"/>
      <c r="UOL2" s="0"/>
      <c r="UOM2" s="0"/>
      <c r="UON2" s="0"/>
      <c r="UOO2" s="0"/>
      <c r="UOP2" s="0"/>
      <c r="UOQ2" s="0"/>
      <c r="UOR2" s="0"/>
      <c r="UOS2" s="0"/>
      <c r="UOT2" s="0"/>
      <c r="UOU2" s="0"/>
      <c r="UOV2" s="0"/>
      <c r="UOW2" s="0"/>
      <c r="UOX2" s="0"/>
      <c r="UOY2" s="0"/>
      <c r="UOZ2" s="0"/>
      <c r="UPA2" s="0"/>
      <c r="UPB2" s="0"/>
      <c r="UPC2" s="0"/>
      <c r="UPD2" s="0"/>
      <c r="UPE2" s="0"/>
      <c r="UPF2" s="0"/>
      <c r="UPG2" s="0"/>
      <c r="UPH2" s="0"/>
      <c r="UPI2" s="0"/>
      <c r="UPJ2" s="0"/>
      <c r="UPK2" s="0"/>
      <c r="UPL2" s="0"/>
      <c r="UPM2" s="0"/>
      <c r="UPN2" s="0"/>
      <c r="UPO2" s="0"/>
      <c r="UPP2" s="0"/>
      <c r="UPQ2" s="0"/>
      <c r="UPR2" s="0"/>
      <c r="UPS2" s="0"/>
      <c r="UPT2" s="0"/>
      <c r="UPU2" s="0"/>
      <c r="UPV2" s="0"/>
      <c r="UPW2" s="0"/>
      <c r="UPX2" s="0"/>
      <c r="UPY2" s="0"/>
      <c r="UPZ2" s="0"/>
      <c r="UQA2" s="0"/>
      <c r="UQB2" s="0"/>
      <c r="UQC2" s="0"/>
      <c r="UQD2" s="0"/>
      <c r="UQE2" s="0"/>
      <c r="UQF2" s="0"/>
      <c r="UQG2" s="0"/>
      <c r="UQH2" s="0"/>
      <c r="UQI2" s="0"/>
      <c r="UQJ2" s="0"/>
      <c r="UQK2" s="0"/>
      <c r="UQL2" s="0"/>
      <c r="UQM2" s="0"/>
      <c r="UQN2" s="0"/>
      <c r="UQO2" s="0"/>
      <c r="UQP2" s="0"/>
      <c r="UQQ2" s="0"/>
      <c r="UQR2" s="0"/>
      <c r="UQS2" s="0"/>
      <c r="UQT2" s="0"/>
      <c r="UQU2" s="0"/>
      <c r="UQV2" s="0"/>
      <c r="UQW2" s="0"/>
      <c r="UQX2" s="0"/>
      <c r="UQY2" s="0"/>
      <c r="UQZ2" s="0"/>
      <c r="URA2" s="0"/>
      <c r="URB2" s="0"/>
      <c r="URC2" s="0"/>
      <c r="URD2" s="0"/>
      <c r="URE2" s="0"/>
      <c r="URF2" s="0"/>
      <c r="URG2" s="0"/>
      <c r="URH2" s="0"/>
      <c r="URI2" s="0"/>
      <c r="URJ2" s="0"/>
      <c r="URK2" s="0"/>
      <c r="URL2" s="0"/>
      <c r="URM2" s="0"/>
      <c r="URN2" s="0"/>
      <c r="URO2" s="0"/>
      <c r="URP2" s="0"/>
      <c r="URQ2" s="0"/>
      <c r="URR2" s="0"/>
      <c r="URS2" s="0"/>
      <c r="URT2" s="0"/>
      <c r="URU2" s="0"/>
      <c r="URV2" s="0"/>
      <c r="URW2" s="0"/>
      <c r="URX2" s="0"/>
      <c r="URY2" s="0"/>
      <c r="URZ2" s="0"/>
      <c r="USA2" s="0"/>
      <c r="USB2" s="0"/>
      <c r="USC2" s="0"/>
      <c r="USD2" s="0"/>
      <c r="USE2" s="0"/>
      <c r="USF2" s="0"/>
      <c r="USG2" s="0"/>
      <c r="USH2" s="0"/>
      <c r="USI2" s="0"/>
      <c r="USJ2" s="0"/>
      <c r="USK2" s="0"/>
      <c r="USL2" s="0"/>
      <c r="USM2" s="0"/>
      <c r="USN2" s="0"/>
      <c r="USO2" s="0"/>
      <c r="USP2" s="0"/>
      <c r="USQ2" s="0"/>
      <c r="USR2" s="0"/>
      <c r="USS2" s="0"/>
      <c r="UST2" s="0"/>
      <c r="USU2" s="0"/>
      <c r="USV2" s="0"/>
      <c r="USW2" s="0"/>
      <c r="USX2" s="0"/>
      <c r="USY2" s="0"/>
      <c r="USZ2" s="0"/>
      <c r="UTA2" s="0"/>
      <c r="UTB2" s="0"/>
      <c r="UTC2" s="0"/>
      <c r="UTD2" s="0"/>
      <c r="UTE2" s="0"/>
      <c r="UTF2" s="0"/>
      <c r="UTG2" s="0"/>
      <c r="UTH2" s="0"/>
      <c r="UTI2" s="0"/>
      <c r="UTJ2" s="0"/>
      <c r="UTK2" s="0"/>
      <c r="UTL2" s="0"/>
      <c r="UTM2" s="0"/>
      <c r="UTN2" s="0"/>
      <c r="UTO2" s="0"/>
      <c r="UTP2" s="0"/>
      <c r="UTQ2" s="0"/>
      <c r="UTR2" s="0"/>
      <c r="UTS2" s="0"/>
      <c r="UTT2" s="0"/>
      <c r="UTU2" s="0"/>
      <c r="UTV2" s="0"/>
      <c r="UTW2" s="0"/>
      <c r="UTX2" s="0"/>
      <c r="UTY2" s="0"/>
      <c r="UTZ2" s="0"/>
      <c r="UUA2" s="0"/>
      <c r="UUB2" s="0"/>
      <c r="UUC2" s="0"/>
      <c r="UUD2" s="0"/>
      <c r="UUE2" s="0"/>
      <c r="UUF2" s="0"/>
      <c r="UUG2" s="0"/>
      <c r="UUH2" s="0"/>
      <c r="UUI2" s="0"/>
      <c r="UUJ2" s="0"/>
      <c r="UUK2" s="0"/>
      <c r="UUL2" s="0"/>
      <c r="UUM2" s="0"/>
      <c r="UUN2" s="0"/>
      <c r="UUO2" s="0"/>
      <c r="UUP2" s="0"/>
      <c r="UUQ2" s="0"/>
      <c r="UUR2" s="0"/>
      <c r="UUS2" s="0"/>
      <c r="UUT2" s="0"/>
      <c r="UUU2" s="0"/>
      <c r="UUV2" s="0"/>
      <c r="UUW2" s="0"/>
      <c r="UUX2" s="0"/>
      <c r="UUY2" s="0"/>
      <c r="UUZ2" s="0"/>
      <c r="UVA2" s="0"/>
      <c r="UVB2" s="0"/>
      <c r="UVC2" s="0"/>
      <c r="UVD2" s="0"/>
      <c r="UVE2" s="0"/>
      <c r="UVF2" s="0"/>
      <c r="UVG2" s="0"/>
      <c r="UVH2" s="0"/>
      <c r="UVI2" s="0"/>
      <c r="UVJ2" s="0"/>
      <c r="UVK2" s="0"/>
      <c r="UVL2" s="0"/>
      <c r="UVM2" s="0"/>
      <c r="UVN2" s="0"/>
      <c r="UVO2" s="0"/>
      <c r="UVP2" s="0"/>
      <c r="UVQ2" s="0"/>
      <c r="UVR2" s="0"/>
      <c r="UVS2" s="0"/>
      <c r="UVT2" s="0"/>
      <c r="UVU2" s="0"/>
      <c r="UVV2" s="0"/>
      <c r="UVW2" s="0"/>
      <c r="UVX2" s="0"/>
      <c r="UVY2" s="0"/>
      <c r="UVZ2" s="0"/>
      <c r="UWA2" s="0"/>
      <c r="UWB2" s="0"/>
      <c r="UWC2" s="0"/>
      <c r="UWD2" s="0"/>
      <c r="UWE2" s="0"/>
      <c r="UWF2" s="0"/>
      <c r="UWG2" s="0"/>
      <c r="UWH2" s="0"/>
      <c r="UWI2" s="0"/>
      <c r="UWJ2" s="0"/>
      <c r="UWK2" s="0"/>
      <c r="UWL2" s="0"/>
      <c r="UWM2" s="0"/>
      <c r="UWN2" s="0"/>
      <c r="UWO2" s="0"/>
      <c r="UWP2" s="0"/>
      <c r="UWQ2" s="0"/>
      <c r="UWR2" s="0"/>
      <c r="UWS2" s="0"/>
      <c r="UWT2" s="0"/>
      <c r="UWU2" s="0"/>
      <c r="UWV2" s="0"/>
      <c r="UWW2" s="0"/>
      <c r="UWX2" s="0"/>
      <c r="UWY2" s="0"/>
      <c r="UWZ2" s="0"/>
      <c r="UXA2" s="0"/>
      <c r="UXB2" s="0"/>
      <c r="UXC2" s="0"/>
      <c r="UXD2" s="0"/>
      <c r="UXE2" s="0"/>
      <c r="UXF2" s="0"/>
      <c r="UXG2" s="0"/>
      <c r="UXH2" s="0"/>
      <c r="UXI2" s="0"/>
      <c r="UXJ2" s="0"/>
      <c r="UXK2" s="0"/>
      <c r="UXL2" s="0"/>
      <c r="UXM2" s="0"/>
      <c r="UXN2" s="0"/>
      <c r="UXO2" s="0"/>
      <c r="UXP2" s="0"/>
      <c r="UXQ2" s="0"/>
      <c r="UXR2" s="0"/>
      <c r="UXS2" s="0"/>
      <c r="UXT2" s="0"/>
      <c r="UXU2" s="0"/>
      <c r="UXV2" s="0"/>
      <c r="UXW2" s="0"/>
      <c r="UXX2" s="0"/>
      <c r="UXY2" s="0"/>
      <c r="UXZ2" s="0"/>
      <c r="UYA2" s="0"/>
      <c r="UYB2" s="0"/>
      <c r="UYC2" s="0"/>
      <c r="UYD2" s="0"/>
      <c r="UYE2" s="0"/>
      <c r="UYF2" s="0"/>
      <c r="UYG2" s="0"/>
      <c r="UYH2" s="0"/>
      <c r="UYI2" s="0"/>
      <c r="UYJ2" s="0"/>
      <c r="UYK2" s="0"/>
      <c r="UYL2" s="0"/>
      <c r="UYM2" s="0"/>
      <c r="UYN2" s="0"/>
      <c r="UYO2" s="0"/>
      <c r="UYP2" s="0"/>
      <c r="UYQ2" s="0"/>
      <c r="UYR2" s="0"/>
      <c r="UYS2" s="0"/>
      <c r="UYT2" s="0"/>
      <c r="UYU2" s="0"/>
      <c r="UYV2" s="0"/>
      <c r="UYW2" s="0"/>
      <c r="UYX2" s="0"/>
      <c r="UYY2" s="0"/>
      <c r="UYZ2" s="0"/>
      <c r="UZA2" s="0"/>
      <c r="UZB2" s="0"/>
      <c r="UZC2" s="0"/>
      <c r="UZD2" s="0"/>
      <c r="UZE2" s="0"/>
      <c r="UZF2" s="0"/>
      <c r="UZG2" s="0"/>
      <c r="UZH2" s="0"/>
      <c r="UZI2" s="0"/>
      <c r="UZJ2" s="0"/>
      <c r="UZK2" s="0"/>
      <c r="UZL2" s="0"/>
      <c r="UZM2" s="0"/>
      <c r="UZN2" s="0"/>
      <c r="UZO2" s="0"/>
      <c r="UZP2" s="0"/>
      <c r="UZQ2" s="0"/>
      <c r="UZR2" s="0"/>
      <c r="UZS2" s="0"/>
      <c r="UZT2" s="0"/>
      <c r="UZU2" s="0"/>
      <c r="UZV2" s="0"/>
      <c r="UZW2" s="0"/>
      <c r="UZX2" s="0"/>
      <c r="UZY2" s="0"/>
      <c r="UZZ2" s="0"/>
      <c r="VAA2" s="0"/>
      <c r="VAB2" s="0"/>
      <c r="VAC2" s="0"/>
      <c r="VAD2" s="0"/>
      <c r="VAE2" s="0"/>
      <c r="VAF2" s="0"/>
      <c r="VAG2" s="0"/>
      <c r="VAH2" s="0"/>
      <c r="VAI2" s="0"/>
      <c r="VAJ2" s="0"/>
      <c r="VAK2" s="0"/>
      <c r="VAL2" s="0"/>
      <c r="VAM2" s="0"/>
      <c r="VAN2" s="0"/>
      <c r="VAO2" s="0"/>
      <c r="VAP2" s="0"/>
      <c r="VAQ2" s="0"/>
      <c r="VAR2" s="0"/>
      <c r="VAS2" s="0"/>
      <c r="VAT2" s="0"/>
      <c r="VAU2" s="0"/>
      <c r="VAV2" s="0"/>
      <c r="VAW2" s="0"/>
      <c r="VAX2" s="0"/>
      <c r="VAY2" s="0"/>
      <c r="VAZ2" s="0"/>
      <c r="VBA2" s="0"/>
      <c r="VBB2" s="0"/>
      <c r="VBC2" s="0"/>
      <c r="VBD2" s="0"/>
      <c r="VBE2" s="0"/>
      <c r="VBF2" s="0"/>
      <c r="VBG2" s="0"/>
      <c r="VBH2" s="0"/>
      <c r="VBI2" s="0"/>
      <c r="VBJ2" s="0"/>
      <c r="VBK2" s="0"/>
      <c r="VBL2" s="0"/>
      <c r="VBM2" s="0"/>
      <c r="VBN2" s="0"/>
      <c r="VBO2" s="0"/>
      <c r="VBP2" s="0"/>
      <c r="VBQ2" s="0"/>
      <c r="VBR2" s="0"/>
      <c r="VBS2" s="0"/>
      <c r="VBT2" s="0"/>
      <c r="VBU2" s="0"/>
      <c r="VBV2" s="0"/>
      <c r="VBW2" s="0"/>
      <c r="VBX2" s="0"/>
      <c r="VBY2" s="0"/>
      <c r="VBZ2" s="0"/>
      <c r="VCA2" s="0"/>
      <c r="VCB2" s="0"/>
      <c r="VCC2" s="0"/>
      <c r="VCD2" s="0"/>
      <c r="VCE2" s="0"/>
      <c r="VCF2" s="0"/>
      <c r="VCG2" s="0"/>
      <c r="VCH2" s="0"/>
      <c r="VCI2" s="0"/>
      <c r="VCJ2" s="0"/>
      <c r="VCK2" s="0"/>
      <c r="VCL2" s="0"/>
      <c r="VCM2" s="0"/>
      <c r="VCN2" s="0"/>
      <c r="VCO2" s="0"/>
      <c r="VCP2" s="0"/>
      <c r="VCQ2" s="0"/>
      <c r="VCR2" s="0"/>
      <c r="VCS2" s="0"/>
      <c r="VCT2" s="0"/>
      <c r="VCU2" s="0"/>
      <c r="VCV2" s="0"/>
      <c r="VCW2" s="0"/>
      <c r="VCX2" s="0"/>
      <c r="VCY2" s="0"/>
      <c r="VCZ2" s="0"/>
      <c r="VDA2" s="0"/>
      <c r="VDB2" s="0"/>
      <c r="VDC2" s="0"/>
      <c r="VDD2" s="0"/>
      <c r="VDE2" s="0"/>
      <c r="VDF2" s="0"/>
      <c r="VDG2" s="0"/>
      <c r="VDH2" s="0"/>
      <c r="VDI2" s="0"/>
      <c r="VDJ2" s="0"/>
      <c r="VDK2" s="0"/>
      <c r="VDL2" s="0"/>
      <c r="VDM2" s="0"/>
      <c r="VDN2" s="0"/>
      <c r="VDO2" s="0"/>
      <c r="VDP2" s="0"/>
      <c r="VDQ2" s="0"/>
      <c r="VDR2" s="0"/>
      <c r="VDS2" s="0"/>
      <c r="VDT2" s="0"/>
      <c r="VDU2" s="0"/>
      <c r="VDV2" s="0"/>
      <c r="VDW2" s="0"/>
      <c r="VDX2" s="0"/>
      <c r="VDY2" s="0"/>
      <c r="VDZ2" s="0"/>
      <c r="VEA2" s="0"/>
      <c r="VEB2" s="0"/>
      <c r="VEC2" s="0"/>
      <c r="VED2" s="0"/>
      <c r="VEE2" s="0"/>
      <c r="VEF2" s="0"/>
      <c r="VEG2" s="0"/>
      <c r="VEH2" s="0"/>
      <c r="VEI2" s="0"/>
      <c r="VEJ2" s="0"/>
      <c r="VEK2" s="0"/>
      <c r="VEL2" s="0"/>
      <c r="VEM2" s="0"/>
      <c r="VEN2" s="0"/>
      <c r="VEO2" s="0"/>
      <c r="VEP2" s="0"/>
      <c r="VEQ2" s="0"/>
      <c r="VER2" s="0"/>
      <c r="VES2" s="0"/>
      <c r="VET2" s="0"/>
      <c r="VEU2" s="0"/>
      <c r="VEV2" s="0"/>
      <c r="VEW2" s="0"/>
      <c r="VEX2" s="0"/>
      <c r="VEY2" s="0"/>
      <c r="VEZ2" s="0"/>
      <c r="VFA2" s="0"/>
      <c r="VFB2" s="0"/>
      <c r="VFC2" s="0"/>
      <c r="VFD2" s="0"/>
      <c r="VFE2" s="0"/>
      <c r="VFF2" s="0"/>
      <c r="VFG2" s="0"/>
      <c r="VFH2" s="0"/>
      <c r="VFI2" s="0"/>
      <c r="VFJ2" s="0"/>
      <c r="VFK2" s="0"/>
      <c r="VFL2" s="0"/>
      <c r="VFM2" s="0"/>
      <c r="VFN2" s="0"/>
      <c r="VFO2" s="0"/>
      <c r="VFP2" s="0"/>
      <c r="VFQ2" s="0"/>
      <c r="VFR2" s="0"/>
      <c r="VFS2" s="0"/>
      <c r="VFT2" s="0"/>
      <c r="VFU2" s="0"/>
      <c r="VFV2" s="0"/>
      <c r="VFW2" s="0"/>
      <c r="VFX2" s="0"/>
      <c r="VFY2" s="0"/>
      <c r="VFZ2" s="0"/>
      <c r="VGA2" s="0"/>
      <c r="VGB2" s="0"/>
      <c r="VGC2" s="0"/>
      <c r="VGD2" s="0"/>
      <c r="VGE2" s="0"/>
      <c r="VGF2" s="0"/>
      <c r="VGG2" s="0"/>
      <c r="VGH2" s="0"/>
      <c r="VGI2" s="0"/>
      <c r="VGJ2" s="0"/>
      <c r="VGK2" s="0"/>
      <c r="VGL2" s="0"/>
      <c r="VGM2" s="0"/>
      <c r="VGN2" s="0"/>
      <c r="VGO2" s="0"/>
      <c r="VGP2" s="0"/>
      <c r="VGQ2" s="0"/>
      <c r="VGR2" s="0"/>
      <c r="VGS2" s="0"/>
      <c r="VGT2" s="0"/>
      <c r="VGU2" s="0"/>
      <c r="VGV2" s="0"/>
      <c r="VGW2" s="0"/>
      <c r="VGX2" s="0"/>
      <c r="VGY2" s="0"/>
      <c r="VGZ2" s="0"/>
      <c r="VHA2" s="0"/>
      <c r="VHB2" s="0"/>
      <c r="VHC2" s="0"/>
      <c r="VHD2" s="0"/>
      <c r="VHE2" s="0"/>
      <c r="VHF2" s="0"/>
      <c r="VHG2" s="0"/>
      <c r="VHH2" s="0"/>
      <c r="VHI2" s="0"/>
      <c r="VHJ2" s="0"/>
      <c r="VHK2" s="0"/>
      <c r="VHL2" s="0"/>
      <c r="VHM2" s="0"/>
      <c r="VHN2" s="0"/>
      <c r="VHO2" s="0"/>
      <c r="VHP2" s="0"/>
      <c r="VHQ2" s="0"/>
      <c r="VHR2" s="0"/>
      <c r="VHS2" s="0"/>
      <c r="VHT2" s="0"/>
      <c r="VHU2" s="0"/>
      <c r="VHV2" s="0"/>
      <c r="VHW2" s="0"/>
      <c r="VHX2" s="0"/>
      <c r="VHY2" s="0"/>
      <c r="VHZ2" s="0"/>
      <c r="VIA2" s="0"/>
      <c r="VIB2" s="0"/>
      <c r="VIC2" s="0"/>
      <c r="VID2" s="0"/>
      <c r="VIE2" s="0"/>
      <c r="VIF2" s="0"/>
      <c r="VIG2" s="0"/>
      <c r="VIH2" s="0"/>
      <c r="VII2" s="0"/>
      <c r="VIJ2" s="0"/>
      <c r="VIK2" s="0"/>
      <c r="VIL2" s="0"/>
      <c r="VIM2" s="0"/>
      <c r="VIN2" s="0"/>
      <c r="VIO2" s="0"/>
      <c r="VIP2" s="0"/>
      <c r="VIQ2" s="0"/>
      <c r="VIR2" s="0"/>
      <c r="VIS2" s="0"/>
      <c r="VIT2" s="0"/>
      <c r="VIU2" s="0"/>
      <c r="VIV2" s="0"/>
      <c r="VIW2" s="0"/>
      <c r="VIX2" s="0"/>
      <c r="VIY2" s="0"/>
      <c r="VIZ2" s="0"/>
      <c r="VJA2" s="0"/>
      <c r="VJB2" s="0"/>
      <c r="VJC2" s="0"/>
      <c r="VJD2" s="0"/>
      <c r="VJE2" s="0"/>
      <c r="VJF2" s="0"/>
      <c r="VJG2" s="0"/>
      <c r="VJH2" s="0"/>
      <c r="VJI2" s="0"/>
      <c r="VJJ2" s="0"/>
      <c r="VJK2" s="0"/>
      <c r="VJL2" s="0"/>
      <c r="VJM2" s="0"/>
      <c r="VJN2" s="0"/>
      <c r="VJO2" s="0"/>
      <c r="VJP2" s="0"/>
      <c r="VJQ2" s="0"/>
      <c r="VJR2" s="0"/>
      <c r="VJS2" s="0"/>
      <c r="VJT2" s="0"/>
      <c r="VJU2" s="0"/>
      <c r="VJV2" s="0"/>
      <c r="VJW2" s="0"/>
      <c r="VJX2" s="0"/>
      <c r="VJY2" s="0"/>
      <c r="VJZ2" s="0"/>
      <c r="VKA2" s="0"/>
      <c r="VKB2" s="0"/>
      <c r="VKC2" s="0"/>
      <c r="VKD2" s="0"/>
      <c r="VKE2" s="0"/>
      <c r="VKF2" s="0"/>
      <c r="VKG2" s="0"/>
      <c r="VKH2" s="0"/>
      <c r="VKI2" s="0"/>
      <c r="VKJ2" s="0"/>
      <c r="VKK2" s="0"/>
      <c r="VKL2" s="0"/>
      <c r="VKM2" s="0"/>
      <c r="VKN2" s="0"/>
      <c r="VKO2" s="0"/>
      <c r="VKP2" s="0"/>
      <c r="VKQ2" s="0"/>
      <c r="VKR2" s="0"/>
      <c r="VKS2" s="0"/>
      <c r="VKT2" s="0"/>
      <c r="VKU2" s="0"/>
      <c r="VKV2" s="0"/>
      <c r="VKW2" s="0"/>
      <c r="VKX2" s="0"/>
      <c r="VKY2" s="0"/>
      <c r="VKZ2" s="0"/>
      <c r="VLA2" s="0"/>
      <c r="VLB2" s="0"/>
      <c r="VLC2" s="0"/>
      <c r="VLD2" s="0"/>
      <c r="VLE2" s="0"/>
      <c r="VLF2" s="0"/>
      <c r="VLG2" s="0"/>
      <c r="VLH2" s="0"/>
      <c r="VLI2" s="0"/>
      <c r="VLJ2" s="0"/>
      <c r="VLK2" s="0"/>
      <c r="VLL2" s="0"/>
      <c r="VLM2" s="0"/>
      <c r="VLN2" s="0"/>
      <c r="VLO2" s="0"/>
      <c r="VLP2" s="0"/>
      <c r="VLQ2" s="0"/>
      <c r="VLR2" s="0"/>
      <c r="VLS2" s="0"/>
      <c r="VLT2" s="0"/>
      <c r="VLU2" s="0"/>
      <c r="VLV2" s="0"/>
      <c r="VLW2" s="0"/>
      <c r="VLX2" s="0"/>
      <c r="VLY2" s="0"/>
      <c r="VLZ2" s="0"/>
      <c r="VMA2" s="0"/>
      <c r="VMB2" s="0"/>
      <c r="VMC2" s="0"/>
      <c r="VMD2" s="0"/>
      <c r="VME2" s="0"/>
      <c r="VMF2" s="0"/>
      <c r="VMG2" s="0"/>
      <c r="VMH2" s="0"/>
      <c r="VMI2" s="0"/>
      <c r="VMJ2" s="0"/>
      <c r="VMK2" s="0"/>
      <c r="VML2" s="0"/>
      <c r="VMM2" s="0"/>
      <c r="VMN2" s="0"/>
      <c r="VMO2" s="0"/>
      <c r="VMP2" s="0"/>
      <c r="VMQ2" s="0"/>
      <c r="VMR2" s="0"/>
      <c r="VMS2" s="0"/>
      <c r="VMT2" s="0"/>
      <c r="VMU2" s="0"/>
      <c r="VMV2" s="0"/>
      <c r="VMW2" s="0"/>
      <c r="VMX2" s="0"/>
      <c r="VMY2" s="0"/>
      <c r="VMZ2" s="0"/>
      <c r="VNA2" s="0"/>
      <c r="VNB2" s="0"/>
      <c r="VNC2" s="0"/>
      <c r="VND2" s="0"/>
      <c r="VNE2" s="0"/>
      <c r="VNF2" s="0"/>
      <c r="VNG2" s="0"/>
      <c r="VNH2" s="0"/>
      <c r="VNI2" s="0"/>
      <c r="VNJ2" s="0"/>
      <c r="VNK2" s="0"/>
      <c r="VNL2" s="0"/>
      <c r="VNM2" s="0"/>
      <c r="VNN2" s="0"/>
      <c r="VNO2" s="0"/>
      <c r="VNP2" s="0"/>
      <c r="VNQ2" s="0"/>
      <c r="VNR2" s="0"/>
      <c r="VNS2" s="0"/>
      <c r="VNT2" s="0"/>
      <c r="VNU2" s="0"/>
      <c r="VNV2" s="0"/>
      <c r="VNW2" s="0"/>
      <c r="VNX2" s="0"/>
      <c r="VNY2" s="0"/>
      <c r="VNZ2" s="0"/>
      <c r="VOA2" s="0"/>
      <c r="VOB2" s="0"/>
      <c r="VOC2" s="0"/>
      <c r="VOD2" s="0"/>
      <c r="VOE2" s="0"/>
      <c r="VOF2" s="0"/>
      <c r="VOG2" s="0"/>
      <c r="VOH2" s="0"/>
      <c r="VOI2" s="0"/>
      <c r="VOJ2" s="0"/>
      <c r="VOK2" s="0"/>
      <c r="VOL2" s="0"/>
      <c r="VOM2" s="0"/>
      <c r="VON2" s="0"/>
      <c r="VOO2" s="0"/>
      <c r="VOP2" s="0"/>
      <c r="VOQ2" s="0"/>
      <c r="VOR2" s="0"/>
      <c r="VOS2" s="0"/>
      <c r="VOT2" s="0"/>
      <c r="VOU2" s="0"/>
      <c r="VOV2" s="0"/>
      <c r="VOW2" s="0"/>
      <c r="VOX2" s="0"/>
      <c r="VOY2" s="0"/>
      <c r="VOZ2" s="0"/>
      <c r="VPA2" s="0"/>
      <c r="VPB2" s="0"/>
      <c r="VPC2" s="0"/>
      <c r="VPD2" s="0"/>
      <c r="VPE2" s="0"/>
      <c r="VPF2" s="0"/>
      <c r="VPG2" s="0"/>
      <c r="VPH2" s="0"/>
      <c r="VPI2" s="0"/>
      <c r="VPJ2" s="0"/>
      <c r="VPK2" s="0"/>
      <c r="VPL2" s="0"/>
      <c r="VPM2" s="0"/>
      <c r="VPN2" s="0"/>
      <c r="VPO2" s="0"/>
      <c r="VPP2" s="0"/>
      <c r="VPQ2" s="0"/>
      <c r="VPR2" s="0"/>
      <c r="VPS2" s="0"/>
      <c r="VPT2" s="0"/>
      <c r="VPU2" s="0"/>
      <c r="VPV2" s="0"/>
      <c r="VPW2" s="0"/>
      <c r="VPX2" s="0"/>
      <c r="VPY2" s="0"/>
      <c r="VPZ2" s="0"/>
      <c r="VQA2" s="0"/>
      <c r="VQB2" s="0"/>
      <c r="VQC2" s="0"/>
      <c r="VQD2" s="0"/>
      <c r="VQE2" s="0"/>
      <c r="VQF2" s="0"/>
      <c r="VQG2" s="0"/>
      <c r="VQH2" s="0"/>
      <c r="VQI2" s="0"/>
      <c r="VQJ2" s="0"/>
      <c r="VQK2" s="0"/>
      <c r="VQL2" s="0"/>
      <c r="VQM2" s="0"/>
      <c r="VQN2" s="0"/>
      <c r="VQO2" s="0"/>
      <c r="VQP2" s="0"/>
      <c r="VQQ2" s="0"/>
      <c r="VQR2" s="0"/>
      <c r="VQS2" s="0"/>
      <c r="VQT2" s="0"/>
      <c r="VQU2" s="0"/>
      <c r="VQV2" s="0"/>
      <c r="VQW2" s="0"/>
      <c r="VQX2" s="0"/>
      <c r="VQY2" s="0"/>
      <c r="VQZ2" s="0"/>
      <c r="VRA2" s="0"/>
      <c r="VRB2" s="0"/>
      <c r="VRC2" s="0"/>
      <c r="VRD2" s="0"/>
      <c r="VRE2" s="0"/>
      <c r="VRF2" s="0"/>
      <c r="VRG2" s="0"/>
      <c r="VRH2" s="0"/>
      <c r="VRI2" s="0"/>
      <c r="VRJ2" s="0"/>
      <c r="VRK2" s="0"/>
      <c r="VRL2" s="0"/>
      <c r="VRM2" s="0"/>
      <c r="VRN2" s="0"/>
      <c r="VRO2" s="0"/>
      <c r="VRP2" s="0"/>
      <c r="VRQ2" s="0"/>
      <c r="VRR2" s="0"/>
      <c r="VRS2" s="0"/>
      <c r="VRT2" s="0"/>
      <c r="VRU2" s="0"/>
      <c r="VRV2" s="0"/>
      <c r="VRW2" s="0"/>
      <c r="VRX2" s="0"/>
      <c r="VRY2" s="0"/>
      <c r="VRZ2" s="0"/>
      <c r="VSA2" s="0"/>
      <c r="VSB2" s="0"/>
      <c r="VSC2" s="0"/>
      <c r="VSD2" s="0"/>
      <c r="VSE2" s="0"/>
      <c r="VSF2" s="0"/>
      <c r="VSG2" s="0"/>
      <c r="VSH2" s="0"/>
      <c r="VSI2" s="0"/>
      <c r="VSJ2" s="0"/>
      <c r="VSK2" s="0"/>
      <c r="VSL2" s="0"/>
      <c r="VSM2" s="0"/>
      <c r="VSN2" s="0"/>
      <c r="VSO2" s="0"/>
      <c r="VSP2" s="0"/>
      <c r="VSQ2" s="0"/>
      <c r="VSR2" s="0"/>
      <c r="VSS2" s="0"/>
      <c r="VST2" s="0"/>
      <c r="VSU2" s="0"/>
      <c r="VSV2" s="0"/>
      <c r="VSW2" s="0"/>
      <c r="VSX2" s="0"/>
      <c r="VSY2" s="0"/>
      <c r="VSZ2" s="0"/>
      <c r="VTA2" s="0"/>
      <c r="VTB2" s="0"/>
      <c r="VTC2" s="0"/>
      <c r="VTD2" s="0"/>
      <c r="VTE2" s="0"/>
      <c r="VTF2" s="0"/>
      <c r="VTG2" s="0"/>
      <c r="VTH2" s="0"/>
      <c r="VTI2" s="0"/>
      <c r="VTJ2" s="0"/>
      <c r="VTK2" s="0"/>
      <c r="VTL2" s="0"/>
      <c r="VTM2" s="0"/>
      <c r="VTN2" s="0"/>
      <c r="VTO2" s="0"/>
      <c r="VTP2" s="0"/>
      <c r="VTQ2" s="0"/>
      <c r="VTR2" s="0"/>
      <c r="VTS2" s="0"/>
      <c r="VTT2" s="0"/>
      <c r="VTU2" s="0"/>
      <c r="VTV2" s="0"/>
      <c r="VTW2" s="0"/>
      <c r="VTX2" s="0"/>
      <c r="VTY2" s="0"/>
      <c r="VTZ2" s="0"/>
      <c r="VUA2" s="0"/>
      <c r="VUB2" s="0"/>
      <c r="VUC2" s="0"/>
      <c r="VUD2" s="0"/>
      <c r="VUE2" s="0"/>
      <c r="VUF2" s="0"/>
      <c r="VUG2" s="0"/>
      <c r="VUH2" s="0"/>
      <c r="VUI2" s="0"/>
      <c r="VUJ2" s="0"/>
      <c r="VUK2" s="0"/>
      <c r="VUL2" s="0"/>
      <c r="VUM2" s="0"/>
      <c r="VUN2" s="0"/>
      <c r="VUO2" s="0"/>
      <c r="VUP2" s="0"/>
      <c r="VUQ2" s="0"/>
      <c r="VUR2" s="0"/>
      <c r="VUS2" s="0"/>
      <c r="VUT2" s="0"/>
      <c r="VUU2" s="0"/>
      <c r="VUV2" s="0"/>
      <c r="VUW2" s="0"/>
      <c r="VUX2" s="0"/>
      <c r="VUY2" s="0"/>
      <c r="VUZ2" s="0"/>
      <c r="VVA2" s="0"/>
      <c r="VVB2" s="0"/>
      <c r="VVC2" s="0"/>
      <c r="VVD2" s="0"/>
      <c r="VVE2" s="0"/>
      <c r="VVF2" s="0"/>
      <c r="VVG2" s="0"/>
      <c r="VVH2" s="0"/>
      <c r="VVI2" s="0"/>
      <c r="VVJ2" s="0"/>
      <c r="VVK2" s="0"/>
      <c r="VVL2" s="0"/>
      <c r="VVM2" s="0"/>
      <c r="VVN2" s="0"/>
      <c r="VVO2" s="0"/>
      <c r="VVP2" s="0"/>
      <c r="VVQ2" s="0"/>
      <c r="VVR2" s="0"/>
      <c r="VVS2" s="0"/>
      <c r="VVT2" s="0"/>
      <c r="VVU2" s="0"/>
      <c r="VVV2" s="0"/>
      <c r="VVW2" s="0"/>
      <c r="VVX2" s="0"/>
      <c r="VVY2" s="0"/>
      <c r="VVZ2" s="0"/>
      <c r="VWA2" s="0"/>
      <c r="VWB2" s="0"/>
      <c r="VWC2" s="0"/>
      <c r="VWD2" s="0"/>
      <c r="VWE2" s="0"/>
      <c r="VWF2" s="0"/>
      <c r="VWG2" s="0"/>
      <c r="VWH2" s="0"/>
      <c r="VWI2" s="0"/>
      <c r="VWJ2" s="0"/>
      <c r="VWK2" s="0"/>
      <c r="VWL2" s="0"/>
      <c r="VWM2" s="0"/>
      <c r="VWN2" s="0"/>
      <c r="VWO2" s="0"/>
      <c r="VWP2" s="0"/>
      <c r="VWQ2" s="0"/>
      <c r="VWR2" s="0"/>
      <c r="VWS2" s="0"/>
      <c r="VWT2" s="0"/>
      <c r="VWU2" s="0"/>
      <c r="VWV2" s="0"/>
      <c r="VWW2" s="0"/>
      <c r="VWX2" s="0"/>
      <c r="VWY2" s="0"/>
      <c r="VWZ2" s="0"/>
      <c r="VXA2" s="0"/>
      <c r="VXB2" s="0"/>
      <c r="VXC2" s="0"/>
      <c r="VXD2" s="0"/>
      <c r="VXE2" s="0"/>
      <c r="VXF2" s="0"/>
      <c r="VXG2" s="0"/>
      <c r="VXH2" s="0"/>
      <c r="VXI2" s="0"/>
      <c r="VXJ2" s="0"/>
      <c r="VXK2" s="0"/>
      <c r="VXL2" s="0"/>
      <c r="VXM2" s="0"/>
      <c r="VXN2" s="0"/>
      <c r="VXO2" s="0"/>
      <c r="VXP2" s="0"/>
      <c r="VXQ2" s="0"/>
      <c r="VXR2" s="0"/>
      <c r="VXS2" s="0"/>
      <c r="VXT2" s="0"/>
      <c r="VXU2" s="0"/>
      <c r="VXV2" s="0"/>
      <c r="VXW2" s="0"/>
      <c r="VXX2" s="0"/>
      <c r="VXY2" s="0"/>
      <c r="VXZ2" s="0"/>
      <c r="VYA2" s="0"/>
      <c r="VYB2" s="0"/>
      <c r="VYC2" s="0"/>
      <c r="VYD2" s="0"/>
      <c r="VYE2" s="0"/>
      <c r="VYF2" s="0"/>
      <c r="VYG2" s="0"/>
      <c r="VYH2" s="0"/>
      <c r="VYI2" s="0"/>
      <c r="VYJ2" s="0"/>
      <c r="VYK2" s="0"/>
      <c r="VYL2" s="0"/>
      <c r="VYM2" s="0"/>
      <c r="VYN2" s="0"/>
      <c r="VYO2" s="0"/>
      <c r="VYP2" s="0"/>
      <c r="VYQ2" s="0"/>
      <c r="VYR2" s="0"/>
      <c r="VYS2" s="0"/>
      <c r="VYT2" s="0"/>
      <c r="VYU2" s="0"/>
      <c r="VYV2" s="0"/>
      <c r="VYW2" s="0"/>
      <c r="VYX2" s="0"/>
      <c r="VYY2" s="0"/>
      <c r="VYZ2" s="0"/>
      <c r="VZA2" s="0"/>
      <c r="VZB2" s="0"/>
      <c r="VZC2" s="0"/>
      <c r="VZD2" s="0"/>
      <c r="VZE2" s="0"/>
      <c r="VZF2" s="0"/>
      <c r="VZG2" s="0"/>
      <c r="VZH2" s="0"/>
      <c r="VZI2" s="0"/>
      <c r="VZJ2" s="0"/>
      <c r="VZK2" s="0"/>
      <c r="VZL2" s="0"/>
      <c r="VZM2" s="0"/>
      <c r="VZN2" s="0"/>
      <c r="VZO2" s="0"/>
      <c r="VZP2" s="0"/>
      <c r="VZQ2" s="0"/>
      <c r="VZR2" s="0"/>
      <c r="VZS2" s="0"/>
      <c r="VZT2" s="0"/>
      <c r="VZU2" s="0"/>
      <c r="VZV2" s="0"/>
      <c r="VZW2" s="0"/>
      <c r="VZX2" s="0"/>
      <c r="VZY2" s="0"/>
      <c r="VZZ2" s="0"/>
      <c r="WAA2" s="0"/>
      <c r="WAB2" s="0"/>
      <c r="WAC2" s="0"/>
      <c r="WAD2" s="0"/>
      <c r="WAE2" s="0"/>
      <c r="WAF2" s="0"/>
      <c r="WAG2" s="0"/>
      <c r="WAH2" s="0"/>
      <c r="WAI2" s="0"/>
      <c r="WAJ2" s="0"/>
      <c r="WAK2" s="0"/>
      <c r="WAL2" s="0"/>
      <c r="WAM2" s="0"/>
      <c r="WAN2" s="0"/>
      <c r="WAO2" s="0"/>
      <c r="WAP2" s="0"/>
      <c r="WAQ2" s="0"/>
      <c r="WAR2" s="0"/>
      <c r="WAS2" s="0"/>
      <c r="WAT2" s="0"/>
      <c r="WAU2" s="0"/>
      <c r="WAV2" s="0"/>
      <c r="WAW2" s="0"/>
      <c r="WAX2" s="0"/>
      <c r="WAY2" s="0"/>
      <c r="WAZ2" s="0"/>
      <c r="WBA2" s="0"/>
      <c r="WBB2" s="0"/>
      <c r="WBC2" s="0"/>
      <c r="WBD2" s="0"/>
      <c r="WBE2" s="0"/>
      <c r="WBF2" s="0"/>
      <c r="WBG2" s="0"/>
      <c r="WBH2" s="0"/>
      <c r="WBI2" s="0"/>
      <c r="WBJ2" s="0"/>
      <c r="WBK2" s="0"/>
      <c r="WBL2" s="0"/>
      <c r="WBM2" s="0"/>
      <c r="WBN2" s="0"/>
      <c r="WBO2" s="0"/>
      <c r="WBP2" s="0"/>
      <c r="WBQ2" s="0"/>
      <c r="WBR2" s="0"/>
      <c r="WBS2" s="0"/>
      <c r="WBT2" s="0"/>
      <c r="WBU2" s="0"/>
      <c r="WBV2" s="0"/>
      <c r="WBW2" s="0"/>
      <c r="WBX2" s="0"/>
      <c r="WBY2" s="0"/>
      <c r="WBZ2" s="0"/>
      <c r="WCA2" s="0"/>
      <c r="WCB2" s="0"/>
      <c r="WCC2" s="0"/>
      <c r="WCD2" s="0"/>
      <c r="WCE2" s="0"/>
      <c r="WCF2" s="0"/>
      <c r="WCG2" s="0"/>
      <c r="WCH2" s="0"/>
      <c r="WCI2" s="0"/>
      <c r="WCJ2" s="0"/>
      <c r="WCK2" s="0"/>
      <c r="WCL2" s="0"/>
      <c r="WCM2" s="0"/>
      <c r="WCN2" s="0"/>
      <c r="WCO2" s="0"/>
      <c r="WCP2" s="0"/>
      <c r="WCQ2" s="0"/>
      <c r="WCR2" s="0"/>
      <c r="WCS2" s="0"/>
      <c r="WCT2" s="0"/>
      <c r="WCU2" s="0"/>
      <c r="WCV2" s="0"/>
      <c r="WCW2" s="0"/>
      <c r="WCX2" s="0"/>
      <c r="WCY2" s="0"/>
      <c r="WCZ2" s="0"/>
      <c r="WDA2" s="0"/>
      <c r="WDB2" s="0"/>
      <c r="WDC2" s="0"/>
      <c r="WDD2" s="0"/>
      <c r="WDE2" s="0"/>
      <c r="WDF2" s="0"/>
      <c r="WDG2" s="0"/>
      <c r="WDH2" s="0"/>
      <c r="WDI2" s="0"/>
      <c r="WDJ2" s="0"/>
      <c r="WDK2" s="0"/>
      <c r="WDL2" s="0"/>
      <c r="WDM2" s="0"/>
      <c r="WDN2" s="0"/>
      <c r="WDO2" s="0"/>
      <c r="WDP2" s="0"/>
      <c r="WDQ2" s="0"/>
      <c r="WDR2" s="0"/>
      <c r="WDS2" s="0"/>
      <c r="WDT2" s="0"/>
      <c r="WDU2" s="0"/>
      <c r="WDV2" s="0"/>
      <c r="WDW2" s="0"/>
      <c r="WDX2" s="0"/>
      <c r="WDY2" s="0"/>
      <c r="WDZ2" s="0"/>
      <c r="WEA2" s="0"/>
      <c r="WEB2" s="0"/>
      <c r="WEC2" s="0"/>
      <c r="WED2" s="0"/>
      <c r="WEE2" s="0"/>
      <c r="WEF2" s="0"/>
      <c r="WEG2" s="0"/>
      <c r="WEH2" s="0"/>
      <c r="WEI2" s="0"/>
      <c r="WEJ2" s="0"/>
      <c r="WEK2" s="0"/>
      <c r="WEL2" s="0"/>
      <c r="WEM2" s="0"/>
      <c r="WEN2" s="0"/>
      <c r="WEO2" s="0"/>
      <c r="WEP2" s="0"/>
      <c r="WEQ2" s="0"/>
      <c r="WER2" s="0"/>
      <c r="WES2" s="0"/>
      <c r="WET2" s="0"/>
      <c r="WEU2" s="0"/>
      <c r="WEV2" s="0"/>
      <c r="WEW2" s="0"/>
      <c r="WEX2" s="0"/>
      <c r="WEY2" s="0"/>
      <c r="WEZ2" s="0"/>
      <c r="WFA2" s="0"/>
      <c r="WFB2" s="0"/>
      <c r="WFC2" s="0"/>
      <c r="WFD2" s="0"/>
      <c r="WFE2" s="0"/>
      <c r="WFF2" s="0"/>
      <c r="WFG2" s="0"/>
      <c r="WFH2" s="0"/>
      <c r="WFI2" s="0"/>
      <c r="WFJ2" s="0"/>
      <c r="WFK2" s="0"/>
      <c r="WFL2" s="0"/>
      <c r="WFM2" s="0"/>
      <c r="WFN2" s="0"/>
      <c r="WFO2" s="0"/>
      <c r="WFP2" s="0"/>
      <c r="WFQ2" s="0"/>
      <c r="WFR2" s="0"/>
      <c r="WFS2" s="0"/>
      <c r="WFT2" s="0"/>
      <c r="WFU2" s="0"/>
      <c r="WFV2" s="0"/>
      <c r="WFW2" s="0"/>
      <c r="WFX2" s="0"/>
      <c r="WFY2" s="0"/>
      <c r="WFZ2" s="0"/>
      <c r="WGA2" s="0"/>
      <c r="WGB2" s="0"/>
      <c r="WGC2" s="0"/>
      <c r="WGD2" s="0"/>
      <c r="WGE2" s="0"/>
      <c r="WGF2" s="0"/>
      <c r="WGG2" s="0"/>
      <c r="WGH2" s="0"/>
      <c r="WGI2" s="0"/>
      <c r="WGJ2" s="0"/>
      <c r="WGK2" s="0"/>
      <c r="WGL2" s="0"/>
      <c r="WGM2" s="0"/>
      <c r="WGN2" s="0"/>
      <c r="WGO2" s="0"/>
      <c r="WGP2" s="0"/>
      <c r="WGQ2" s="0"/>
      <c r="WGR2" s="0"/>
      <c r="WGS2" s="0"/>
      <c r="WGT2" s="0"/>
      <c r="WGU2" s="0"/>
      <c r="WGV2" s="0"/>
      <c r="WGW2" s="0"/>
      <c r="WGX2" s="0"/>
      <c r="WGY2" s="0"/>
      <c r="WGZ2" s="0"/>
      <c r="WHA2" s="0"/>
      <c r="WHB2" s="0"/>
      <c r="WHC2" s="0"/>
      <c r="WHD2" s="0"/>
      <c r="WHE2" s="0"/>
      <c r="WHF2" s="0"/>
      <c r="WHG2" s="0"/>
      <c r="WHH2" s="0"/>
      <c r="WHI2" s="0"/>
      <c r="WHJ2" s="0"/>
      <c r="WHK2" s="0"/>
      <c r="WHL2" s="0"/>
      <c r="WHM2" s="0"/>
      <c r="WHN2" s="0"/>
      <c r="WHO2" s="0"/>
      <c r="WHP2" s="0"/>
      <c r="WHQ2" s="0"/>
      <c r="WHR2" s="0"/>
      <c r="WHS2" s="0"/>
      <c r="WHT2" s="0"/>
      <c r="WHU2" s="0"/>
      <c r="WHV2" s="0"/>
      <c r="WHW2" s="0"/>
      <c r="WHX2" s="0"/>
      <c r="WHY2" s="0"/>
      <c r="WHZ2" s="0"/>
      <c r="WIA2" s="0"/>
      <c r="WIB2" s="0"/>
      <c r="WIC2" s="0"/>
      <c r="WID2" s="0"/>
      <c r="WIE2" s="0"/>
      <c r="WIF2" s="0"/>
      <c r="WIG2" s="0"/>
      <c r="WIH2" s="0"/>
      <c r="WII2" s="0"/>
      <c r="WIJ2" s="0"/>
      <c r="WIK2" s="0"/>
      <c r="WIL2" s="0"/>
      <c r="WIM2" s="0"/>
      <c r="WIN2" s="0"/>
      <c r="WIO2" s="0"/>
      <c r="WIP2" s="0"/>
      <c r="WIQ2" s="0"/>
      <c r="WIR2" s="0"/>
      <c r="WIS2" s="0"/>
      <c r="WIT2" s="0"/>
      <c r="WIU2" s="0"/>
      <c r="WIV2" s="0"/>
      <c r="WIW2" s="0"/>
      <c r="WIX2" s="0"/>
      <c r="WIY2" s="0"/>
      <c r="WIZ2" s="0"/>
      <c r="WJA2" s="0"/>
      <c r="WJB2" s="0"/>
      <c r="WJC2" s="0"/>
      <c r="WJD2" s="0"/>
      <c r="WJE2" s="0"/>
      <c r="WJF2" s="0"/>
      <c r="WJG2" s="0"/>
      <c r="WJH2" s="0"/>
      <c r="WJI2" s="0"/>
      <c r="WJJ2" s="0"/>
      <c r="WJK2" s="0"/>
      <c r="WJL2" s="0"/>
      <c r="WJM2" s="0"/>
      <c r="WJN2" s="0"/>
      <c r="WJO2" s="0"/>
      <c r="WJP2" s="0"/>
      <c r="WJQ2" s="0"/>
      <c r="WJR2" s="0"/>
      <c r="WJS2" s="0"/>
      <c r="WJT2" s="0"/>
      <c r="WJU2" s="0"/>
      <c r="WJV2" s="0"/>
      <c r="WJW2" s="0"/>
      <c r="WJX2" s="0"/>
      <c r="WJY2" s="0"/>
      <c r="WJZ2" s="0"/>
      <c r="WKA2" s="0"/>
      <c r="WKB2" s="0"/>
      <c r="WKC2" s="0"/>
      <c r="WKD2" s="0"/>
      <c r="WKE2" s="0"/>
      <c r="WKF2" s="0"/>
      <c r="WKG2" s="0"/>
      <c r="WKH2" s="0"/>
      <c r="WKI2" s="0"/>
      <c r="WKJ2" s="0"/>
      <c r="WKK2" s="0"/>
      <c r="WKL2" s="0"/>
      <c r="WKM2" s="0"/>
      <c r="WKN2" s="0"/>
      <c r="WKO2" s="0"/>
      <c r="WKP2" s="0"/>
      <c r="WKQ2" s="0"/>
      <c r="WKR2" s="0"/>
      <c r="WKS2" s="0"/>
      <c r="WKT2" s="0"/>
      <c r="WKU2" s="0"/>
      <c r="WKV2" s="0"/>
      <c r="WKW2" s="0"/>
      <c r="WKX2" s="0"/>
      <c r="WKY2" s="0"/>
      <c r="WKZ2" s="0"/>
      <c r="WLA2" s="0"/>
      <c r="WLB2" s="0"/>
      <c r="WLC2" s="0"/>
      <c r="WLD2" s="0"/>
      <c r="WLE2" s="0"/>
      <c r="WLF2" s="0"/>
      <c r="WLG2" s="0"/>
      <c r="WLH2" s="0"/>
      <c r="WLI2" s="0"/>
      <c r="WLJ2" s="0"/>
      <c r="WLK2" s="0"/>
      <c r="WLL2" s="0"/>
      <c r="WLM2" s="0"/>
      <c r="WLN2" s="0"/>
      <c r="WLO2" s="0"/>
      <c r="WLP2" s="0"/>
      <c r="WLQ2" s="0"/>
      <c r="WLR2" s="0"/>
      <c r="WLS2" s="0"/>
      <c r="WLT2" s="0"/>
      <c r="WLU2" s="0"/>
      <c r="WLV2" s="0"/>
      <c r="WLW2" s="0"/>
      <c r="WLX2" s="0"/>
      <c r="WLY2" s="0"/>
      <c r="WLZ2" s="0"/>
      <c r="WMA2" s="0"/>
      <c r="WMB2" s="0"/>
      <c r="WMC2" s="0"/>
      <c r="WMD2" s="0"/>
      <c r="WME2" s="0"/>
      <c r="WMF2" s="0"/>
      <c r="WMG2" s="0"/>
      <c r="WMH2" s="0"/>
      <c r="WMI2" s="0"/>
      <c r="WMJ2" s="0"/>
      <c r="WMK2" s="0"/>
      <c r="WML2" s="0"/>
      <c r="WMM2" s="0"/>
      <c r="WMN2" s="0"/>
      <c r="WMO2" s="0"/>
      <c r="WMP2" s="0"/>
      <c r="WMQ2" s="0"/>
      <c r="WMR2" s="0"/>
      <c r="WMS2" s="0"/>
      <c r="WMT2" s="0"/>
      <c r="WMU2" s="0"/>
      <c r="WMV2" s="0"/>
      <c r="WMW2" s="0"/>
      <c r="WMX2" s="0"/>
      <c r="WMY2" s="0"/>
      <c r="WMZ2" s="0"/>
      <c r="WNA2" s="0"/>
      <c r="WNB2" s="0"/>
      <c r="WNC2" s="0"/>
      <c r="WND2" s="0"/>
      <c r="WNE2" s="0"/>
      <c r="WNF2" s="0"/>
      <c r="WNG2" s="0"/>
      <c r="WNH2" s="0"/>
      <c r="WNI2" s="0"/>
      <c r="WNJ2" s="0"/>
      <c r="WNK2" s="0"/>
      <c r="WNL2" s="0"/>
      <c r="WNM2" s="0"/>
      <c r="WNN2" s="0"/>
      <c r="WNO2" s="0"/>
      <c r="WNP2" s="0"/>
      <c r="WNQ2" s="0"/>
      <c r="WNR2" s="0"/>
      <c r="WNS2" s="0"/>
      <c r="WNT2" s="0"/>
      <c r="WNU2" s="0"/>
      <c r="WNV2" s="0"/>
      <c r="WNW2" s="0"/>
      <c r="WNX2" s="0"/>
      <c r="WNY2" s="0"/>
      <c r="WNZ2" s="0"/>
      <c r="WOA2" s="0"/>
      <c r="WOB2" s="0"/>
      <c r="WOC2" s="0"/>
      <c r="WOD2" s="0"/>
      <c r="WOE2" s="0"/>
      <c r="WOF2" s="0"/>
      <c r="WOG2" s="0"/>
      <c r="WOH2" s="0"/>
      <c r="WOI2" s="0"/>
      <c r="WOJ2" s="0"/>
      <c r="WOK2" s="0"/>
      <c r="WOL2" s="0"/>
      <c r="WOM2" s="0"/>
      <c r="WON2" s="0"/>
      <c r="WOO2" s="0"/>
      <c r="WOP2" s="0"/>
      <c r="WOQ2" s="0"/>
      <c r="WOR2" s="0"/>
      <c r="WOS2" s="0"/>
      <c r="WOT2" s="0"/>
      <c r="WOU2" s="0"/>
      <c r="WOV2" s="0"/>
      <c r="WOW2" s="0"/>
      <c r="WOX2" s="0"/>
      <c r="WOY2" s="0"/>
      <c r="WOZ2" s="0"/>
      <c r="WPA2" s="0"/>
      <c r="WPB2" s="0"/>
      <c r="WPC2" s="0"/>
      <c r="WPD2" s="0"/>
      <c r="WPE2" s="0"/>
      <c r="WPF2" s="0"/>
      <c r="WPG2" s="0"/>
      <c r="WPH2" s="0"/>
      <c r="WPI2" s="0"/>
      <c r="WPJ2" s="0"/>
      <c r="WPK2" s="0"/>
      <c r="WPL2" s="0"/>
      <c r="WPM2" s="0"/>
      <c r="WPN2" s="0"/>
      <c r="WPO2" s="0"/>
      <c r="WPP2" s="0"/>
      <c r="WPQ2" s="0"/>
      <c r="WPR2" s="0"/>
      <c r="WPS2" s="0"/>
      <c r="WPT2" s="0"/>
      <c r="WPU2" s="0"/>
      <c r="WPV2" s="0"/>
      <c r="WPW2" s="0"/>
      <c r="WPX2" s="0"/>
      <c r="WPY2" s="0"/>
      <c r="WPZ2" s="0"/>
      <c r="WQA2" s="0"/>
      <c r="WQB2" s="0"/>
      <c r="WQC2" s="0"/>
      <c r="WQD2" s="0"/>
      <c r="WQE2" s="0"/>
      <c r="WQF2" s="0"/>
      <c r="WQG2" s="0"/>
      <c r="WQH2" s="0"/>
      <c r="WQI2" s="0"/>
      <c r="WQJ2" s="0"/>
      <c r="WQK2" s="0"/>
      <c r="WQL2" s="0"/>
      <c r="WQM2" s="0"/>
      <c r="WQN2" s="0"/>
      <c r="WQO2" s="0"/>
      <c r="WQP2" s="0"/>
      <c r="WQQ2" s="0"/>
      <c r="WQR2" s="0"/>
      <c r="WQS2" s="0"/>
      <c r="WQT2" s="0"/>
      <c r="WQU2" s="0"/>
      <c r="WQV2" s="0"/>
      <c r="WQW2" s="0"/>
      <c r="WQX2" s="0"/>
      <c r="WQY2" s="0"/>
      <c r="WQZ2" s="0"/>
      <c r="WRA2" s="0"/>
      <c r="WRB2" s="0"/>
      <c r="WRC2" s="0"/>
      <c r="WRD2" s="0"/>
      <c r="WRE2" s="0"/>
      <c r="WRF2" s="0"/>
      <c r="WRG2" s="0"/>
      <c r="WRH2" s="0"/>
      <c r="WRI2" s="0"/>
      <c r="WRJ2" s="0"/>
      <c r="WRK2" s="0"/>
      <c r="WRL2" s="0"/>
      <c r="WRM2" s="0"/>
      <c r="WRN2" s="0"/>
      <c r="WRO2" s="0"/>
      <c r="WRP2" s="0"/>
      <c r="WRQ2" s="0"/>
      <c r="WRR2" s="0"/>
      <c r="WRS2" s="0"/>
      <c r="WRT2" s="0"/>
      <c r="WRU2" s="0"/>
      <c r="WRV2" s="0"/>
      <c r="WRW2" s="0"/>
      <c r="WRX2" s="0"/>
      <c r="WRY2" s="0"/>
      <c r="WRZ2" s="0"/>
      <c r="WSA2" s="0"/>
      <c r="WSB2" s="0"/>
      <c r="WSC2" s="0"/>
      <c r="WSD2" s="0"/>
      <c r="WSE2" s="0"/>
      <c r="WSF2" s="0"/>
      <c r="WSG2" s="0"/>
      <c r="WSH2" s="0"/>
      <c r="WSI2" s="0"/>
      <c r="WSJ2" s="0"/>
      <c r="WSK2" s="0"/>
      <c r="WSL2" s="0"/>
      <c r="WSM2" s="0"/>
      <c r="WSN2" s="0"/>
      <c r="WSO2" s="0"/>
      <c r="WSP2" s="0"/>
      <c r="WSQ2" s="0"/>
      <c r="WSR2" s="0"/>
      <c r="WSS2" s="0"/>
      <c r="WST2" s="0"/>
      <c r="WSU2" s="0"/>
      <c r="WSV2" s="0"/>
      <c r="WSW2" s="0"/>
      <c r="WSX2" s="0"/>
      <c r="WSY2" s="0"/>
      <c r="WSZ2" s="0"/>
      <c r="WTA2" s="0"/>
      <c r="WTB2" s="0"/>
      <c r="WTC2" s="0"/>
      <c r="WTD2" s="0"/>
      <c r="WTE2" s="0"/>
      <c r="WTF2" s="0"/>
      <c r="WTG2" s="0"/>
      <c r="WTH2" s="0"/>
      <c r="WTI2" s="0"/>
      <c r="WTJ2" s="0"/>
      <c r="WTK2" s="0"/>
      <c r="WTL2" s="0"/>
      <c r="WTM2" s="0"/>
      <c r="WTN2" s="0"/>
      <c r="WTO2" s="0"/>
      <c r="WTP2" s="0"/>
      <c r="WTQ2" s="0"/>
      <c r="WTR2" s="0"/>
      <c r="WTS2" s="0"/>
      <c r="WTT2" s="0"/>
      <c r="WTU2" s="0"/>
      <c r="WTV2" s="0"/>
      <c r="WTW2" s="0"/>
      <c r="WTX2" s="0"/>
      <c r="WTY2" s="0"/>
      <c r="WTZ2" s="0"/>
      <c r="WUA2" s="0"/>
      <c r="WUB2" s="0"/>
      <c r="WUC2" s="0"/>
      <c r="WUD2" s="0"/>
      <c r="WUE2" s="0"/>
      <c r="WUF2" s="0"/>
      <c r="WUG2" s="0"/>
      <c r="WUH2" s="0"/>
      <c r="WUI2" s="0"/>
      <c r="WUJ2" s="0"/>
      <c r="WUK2" s="0"/>
      <c r="WUL2" s="0"/>
      <c r="WUM2" s="0"/>
      <c r="WUN2" s="0"/>
      <c r="WUO2" s="0"/>
      <c r="WUP2" s="0"/>
      <c r="WUQ2" s="0"/>
      <c r="WUR2" s="0"/>
      <c r="WUS2" s="0"/>
      <c r="WUT2" s="0"/>
      <c r="WUU2" s="0"/>
      <c r="WUV2" s="0"/>
      <c r="WUW2" s="0"/>
      <c r="WUX2" s="0"/>
      <c r="WUY2" s="0"/>
      <c r="WUZ2" s="0"/>
      <c r="WVA2" s="0"/>
      <c r="WVB2" s="0"/>
      <c r="WVC2" s="0"/>
      <c r="WVD2" s="0"/>
      <c r="WVE2" s="0"/>
      <c r="WVF2" s="0"/>
      <c r="WVG2" s="0"/>
      <c r="WVH2" s="0"/>
      <c r="WVI2" s="0"/>
      <c r="WVJ2" s="0"/>
      <c r="WVK2" s="0"/>
      <c r="WVL2" s="0"/>
      <c r="WVM2" s="0"/>
      <c r="WVN2" s="0"/>
      <c r="WVO2" s="0"/>
      <c r="WVP2" s="0"/>
      <c r="WVQ2" s="0"/>
      <c r="WVR2" s="0"/>
      <c r="WVS2" s="0"/>
      <c r="WVT2" s="0"/>
      <c r="WVU2" s="0"/>
      <c r="WVV2" s="0"/>
      <c r="WVW2" s="0"/>
      <c r="WVX2" s="0"/>
      <c r="WVY2" s="0"/>
      <c r="WVZ2" s="0"/>
      <c r="WWA2" s="0"/>
      <c r="WWB2" s="0"/>
      <c r="WWC2" s="0"/>
      <c r="WWD2" s="0"/>
      <c r="WWE2" s="0"/>
      <c r="WWF2" s="0"/>
      <c r="WWG2" s="0"/>
      <c r="WWH2" s="0"/>
      <c r="WWI2" s="0"/>
      <c r="WWJ2" s="0"/>
      <c r="WWK2" s="0"/>
      <c r="WWL2" s="0"/>
      <c r="WWM2" s="0"/>
      <c r="WWN2" s="0"/>
      <c r="WWO2" s="0"/>
      <c r="WWP2" s="0"/>
      <c r="WWQ2" s="0"/>
      <c r="WWR2" s="0"/>
      <c r="WWS2" s="0"/>
      <c r="WWT2" s="0"/>
      <c r="WWU2" s="0"/>
      <c r="WWV2" s="0"/>
      <c r="WWW2" s="0"/>
      <c r="WWX2" s="0"/>
      <c r="WWY2" s="0"/>
      <c r="WWZ2" s="0"/>
      <c r="WXA2" s="0"/>
      <c r="WXB2" s="0"/>
      <c r="WXC2" s="0"/>
      <c r="WXD2" s="0"/>
      <c r="WXE2" s="0"/>
      <c r="WXF2" s="0"/>
      <c r="WXG2" s="0"/>
      <c r="WXH2" s="0"/>
      <c r="WXI2" s="0"/>
      <c r="WXJ2" s="0"/>
      <c r="WXK2" s="0"/>
      <c r="WXL2" s="0"/>
      <c r="WXM2" s="0"/>
      <c r="WXN2" s="0"/>
      <c r="WXO2" s="0"/>
      <c r="WXP2" s="0"/>
      <c r="WXQ2" s="0"/>
      <c r="WXR2" s="0"/>
      <c r="WXS2" s="0"/>
      <c r="WXT2" s="0"/>
      <c r="WXU2" s="0"/>
      <c r="WXV2" s="0"/>
      <c r="WXW2" s="0"/>
      <c r="WXX2" s="0"/>
      <c r="WXY2" s="0"/>
      <c r="WXZ2" s="0"/>
      <c r="WYA2" s="0"/>
      <c r="WYB2" s="0"/>
      <c r="WYC2" s="0"/>
      <c r="WYD2" s="0"/>
      <c r="WYE2" s="0"/>
      <c r="WYF2" s="0"/>
      <c r="WYG2" s="0"/>
      <c r="WYH2" s="0"/>
      <c r="WYI2" s="0"/>
      <c r="WYJ2" s="0"/>
      <c r="WYK2" s="0"/>
      <c r="WYL2" s="0"/>
      <c r="WYM2" s="0"/>
      <c r="WYN2" s="0"/>
      <c r="WYO2" s="0"/>
      <c r="WYP2" s="0"/>
      <c r="WYQ2" s="0"/>
      <c r="WYR2" s="0"/>
      <c r="WYS2" s="0"/>
      <c r="WYT2" s="0"/>
      <c r="WYU2" s="0"/>
      <c r="WYV2" s="0"/>
      <c r="WYW2" s="0"/>
      <c r="WYX2" s="0"/>
      <c r="WYY2" s="0"/>
      <c r="WYZ2" s="0"/>
      <c r="WZA2" s="0"/>
      <c r="WZB2" s="0"/>
      <c r="WZC2" s="0"/>
      <c r="WZD2" s="0"/>
      <c r="WZE2" s="0"/>
      <c r="WZF2" s="0"/>
      <c r="WZG2" s="0"/>
      <c r="WZH2" s="0"/>
      <c r="WZI2" s="0"/>
      <c r="WZJ2" s="0"/>
      <c r="WZK2" s="0"/>
      <c r="WZL2" s="0"/>
      <c r="WZM2" s="0"/>
      <c r="WZN2" s="0"/>
      <c r="WZO2" s="0"/>
      <c r="WZP2" s="0"/>
      <c r="WZQ2" s="0"/>
      <c r="WZR2" s="0"/>
      <c r="WZS2" s="0"/>
      <c r="WZT2" s="0"/>
      <c r="WZU2" s="0"/>
      <c r="WZV2" s="0"/>
      <c r="WZW2" s="0"/>
      <c r="WZX2" s="0"/>
      <c r="WZY2" s="0"/>
      <c r="WZZ2" s="0"/>
      <c r="XAA2" s="0"/>
      <c r="XAB2" s="0"/>
      <c r="XAC2" s="0"/>
      <c r="XAD2" s="0"/>
      <c r="XAE2" s="0"/>
      <c r="XAF2" s="0"/>
      <c r="XAG2" s="0"/>
      <c r="XAH2" s="0"/>
      <c r="XAI2" s="0"/>
      <c r="XAJ2" s="0"/>
      <c r="XAK2" s="0"/>
      <c r="XAL2" s="0"/>
      <c r="XAM2" s="0"/>
      <c r="XAN2" s="0"/>
      <c r="XAO2" s="0"/>
      <c r="XAP2" s="0"/>
      <c r="XAQ2" s="0"/>
      <c r="XAR2" s="0"/>
      <c r="XAS2" s="0"/>
      <c r="XAT2" s="0"/>
      <c r="XAU2" s="0"/>
      <c r="XAV2" s="0"/>
      <c r="XAW2" s="0"/>
      <c r="XAX2" s="0"/>
      <c r="XAY2" s="0"/>
      <c r="XAZ2" s="0"/>
      <c r="XBA2" s="0"/>
      <c r="XBB2" s="0"/>
      <c r="XBC2" s="0"/>
      <c r="XBD2" s="0"/>
      <c r="XBE2" s="0"/>
      <c r="XBF2" s="0"/>
      <c r="XBG2" s="0"/>
      <c r="XBH2" s="0"/>
      <c r="XBI2" s="0"/>
      <c r="XBJ2" s="0"/>
      <c r="XBK2" s="0"/>
      <c r="XBL2" s="0"/>
      <c r="XBM2" s="0"/>
      <c r="XBN2" s="0"/>
      <c r="XBO2" s="0"/>
      <c r="XBP2" s="0"/>
      <c r="XBQ2" s="0"/>
      <c r="XBR2" s="0"/>
      <c r="XBS2" s="0"/>
      <c r="XBT2" s="0"/>
      <c r="XBU2" s="0"/>
      <c r="XBV2" s="0"/>
      <c r="XBW2" s="0"/>
      <c r="XBX2" s="0"/>
      <c r="XBY2" s="0"/>
      <c r="XBZ2" s="0"/>
      <c r="XCA2" s="0"/>
      <c r="XCB2" s="0"/>
      <c r="XCC2" s="0"/>
      <c r="XCD2" s="0"/>
      <c r="XCE2" s="0"/>
      <c r="XCF2" s="0"/>
      <c r="XCG2" s="0"/>
      <c r="XCH2" s="0"/>
      <c r="XCI2" s="0"/>
      <c r="XCJ2" s="0"/>
      <c r="XCK2" s="0"/>
      <c r="XCL2" s="0"/>
      <c r="XCM2" s="0"/>
      <c r="XCN2" s="0"/>
      <c r="XCO2" s="0"/>
      <c r="XCP2" s="0"/>
      <c r="XCQ2" s="0"/>
      <c r="XCR2" s="0"/>
      <c r="XCS2" s="0"/>
      <c r="XCT2" s="0"/>
      <c r="XCU2" s="0"/>
      <c r="XCV2" s="0"/>
      <c r="XCW2" s="0"/>
      <c r="XCX2" s="0"/>
      <c r="XCY2" s="0"/>
      <c r="XCZ2" s="0"/>
      <c r="XDA2" s="0"/>
      <c r="XDB2" s="0"/>
      <c r="XDC2" s="0"/>
      <c r="XDD2" s="0"/>
      <c r="XDE2" s="0"/>
      <c r="XDF2" s="0"/>
      <c r="XDG2" s="0"/>
      <c r="XDH2" s="0"/>
      <c r="XDI2" s="0"/>
      <c r="XDJ2" s="0"/>
      <c r="XDK2" s="0"/>
      <c r="XDL2" s="0"/>
      <c r="XDM2" s="0"/>
      <c r="XDN2" s="0"/>
      <c r="XDO2" s="0"/>
      <c r="XDP2" s="0"/>
      <c r="XDQ2" s="0"/>
      <c r="XDR2" s="0"/>
      <c r="XDS2" s="0"/>
      <c r="XDT2" s="0"/>
      <c r="XDU2" s="0"/>
      <c r="XDV2" s="0"/>
      <c r="XDW2" s="0"/>
      <c r="XDX2" s="0"/>
      <c r="XDY2" s="0"/>
      <c r="XDZ2" s="0"/>
      <c r="XEA2" s="0"/>
      <c r="XEB2" s="0"/>
      <c r="XEC2" s="0"/>
      <c r="XED2" s="0"/>
      <c r="XEE2" s="0"/>
      <c r="XEF2" s="0"/>
      <c r="XEG2" s="0"/>
      <c r="XEH2" s="0"/>
      <c r="XEI2" s="0"/>
      <c r="XEJ2" s="0"/>
      <c r="XEK2" s="0"/>
      <c r="XEL2" s="0"/>
      <c r="XEM2" s="0"/>
      <c r="XEN2" s="0"/>
      <c r="XEO2" s="0"/>
      <c r="XEP2" s="0"/>
      <c r="XEQ2" s="0"/>
      <c r="XER2" s="0"/>
      <c r="XES2" s="0"/>
      <c r="XET2" s="0"/>
      <c r="XEU2" s="0"/>
      <c r="XEV2" s="0"/>
      <c r="XEW2" s="0"/>
      <c r="XEX2" s="0"/>
      <c r="XEY2" s="0"/>
      <c r="XEZ2" s="0"/>
      <c r="XFA2" s="0"/>
      <c r="XFB2" s="0"/>
      <c r="XFC2" s="0"/>
      <c r="XFD2" s="0"/>
    </row>
    <row r="3" customFormat="false" ht="15.75" hidden="true" customHeight="false" outlineLevel="0" collapsed="false">
      <c r="A3" s="13" t="n">
        <v>3</v>
      </c>
      <c r="B3" s="6" t="s">
        <v>854</v>
      </c>
      <c r="C3" s="14" t="n">
        <f aca="false">qualidade!A3</f>
        <v>3</v>
      </c>
      <c r="D3" s="6"/>
      <c r="E3" s="6"/>
      <c r="F3" s="6" t="str">
        <f aca="false">qualidade!I3</f>
        <v>reprovado</v>
      </c>
      <c r="G3" s="6" t="str">
        <f aca="false">IF(AND(B3=F3,F3="aprovado"),"copiar",IF(B3&lt;&gt;F3,"corrigir",""))</f>
        <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c r="AMK3" s="0"/>
      <c r="AML3" s="0"/>
      <c r="AMM3" s="0"/>
      <c r="AMN3" s="0"/>
      <c r="AMO3" s="0"/>
      <c r="AMP3" s="0"/>
      <c r="AMQ3" s="0"/>
      <c r="AMR3" s="0"/>
      <c r="AMS3" s="0"/>
      <c r="AMT3" s="0"/>
      <c r="AMU3" s="0"/>
      <c r="AMV3" s="0"/>
      <c r="AMW3" s="0"/>
      <c r="AMX3" s="0"/>
      <c r="AMY3" s="0"/>
      <c r="AMZ3" s="0"/>
      <c r="ANA3" s="0"/>
      <c r="ANB3" s="0"/>
      <c r="ANC3" s="0"/>
      <c r="AND3" s="0"/>
      <c r="ANE3" s="0"/>
      <c r="ANF3" s="0"/>
      <c r="ANG3" s="0"/>
      <c r="ANH3" s="0"/>
      <c r="ANI3" s="0"/>
      <c r="ANJ3" s="0"/>
      <c r="ANK3" s="0"/>
      <c r="ANL3" s="0"/>
      <c r="ANM3" s="0"/>
      <c r="ANN3" s="0"/>
      <c r="ANO3" s="0"/>
      <c r="ANP3" s="0"/>
      <c r="ANQ3" s="0"/>
      <c r="ANR3" s="0"/>
      <c r="ANS3" s="0"/>
      <c r="ANT3" s="0"/>
      <c r="ANU3" s="0"/>
      <c r="ANV3" s="0"/>
      <c r="ANW3" s="0"/>
      <c r="ANX3" s="0"/>
      <c r="ANY3" s="0"/>
      <c r="ANZ3" s="0"/>
      <c r="AOA3" s="0"/>
      <c r="AOB3" s="0"/>
      <c r="AOC3" s="0"/>
      <c r="AOD3" s="0"/>
      <c r="AOE3" s="0"/>
      <c r="AOF3" s="0"/>
      <c r="AOG3" s="0"/>
      <c r="AOH3" s="0"/>
      <c r="AOI3" s="0"/>
      <c r="AOJ3" s="0"/>
      <c r="AOK3" s="0"/>
      <c r="AOL3" s="0"/>
      <c r="AOM3" s="0"/>
      <c r="AON3" s="0"/>
      <c r="AOO3" s="0"/>
      <c r="AOP3" s="0"/>
      <c r="AOQ3" s="0"/>
      <c r="AOR3" s="0"/>
      <c r="AOS3" s="0"/>
      <c r="AOT3" s="0"/>
      <c r="AOU3" s="0"/>
      <c r="AOV3" s="0"/>
      <c r="AOW3" s="0"/>
      <c r="AOX3" s="0"/>
      <c r="AOY3" s="0"/>
      <c r="AOZ3" s="0"/>
      <c r="APA3" s="0"/>
      <c r="APB3" s="0"/>
      <c r="APC3" s="0"/>
      <c r="APD3" s="0"/>
      <c r="APE3" s="0"/>
      <c r="APF3" s="0"/>
      <c r="APG3" s="0"/>
      <c r="APH3" s="0"/>
      <c r="API3" s="0"/>
      <c r="APJ3" s="0"/>
      <c r="APK3" s="0"/>
      <c r="APL3" s="0"/>
      <c r="APM3" s="0"/>
      <c r="APN3" s="0"/>
      <c r="APO3" s="0"/>
      <c r="APP3" s="0"/>
      <c r="APQ3" s="0"/>
      <c r="APR3" s="0"/>
      <c r="APS3" s="0"/>
      <c r="APT3" s="0"/>
      <c r="APU3" s="0"/>
      <c r="APV3" s="0"/>
      <c r="APW3" s="0"/>
      <c r="APX3" s="0"/>
      <c r="APY3" s="0"/>
      <c r="APZ3" s="0"/>
      <c r="AQA3" s="0"/>
      <c r="AQB3" s="0"/>
      <c r="AQC3" s="0"/>
      <c r="AQD3" s="0"/>
      <c r="AQE3" s="0"/>
      <c r="AQF3" s="0"/>
      <c r="AQG3" s="0"/>
      <c r="AQH3" s="0"/>
      <c r="AQI3" s="0"/>
      <c r="AQJ3" s="0"/>
      <c r="AQK3" s="0"/>
      <c r="AQL3" s="0"/>
      <c r="AQM3" s="0"/>
      <c r="AQN3" s="0"/>
      <c r="AQO3" s="0"/>
      <c r="AQP3" s="0"/>
      <c r="AQQ3" s="0"/>
      <c r="AQR3" s="0"/>
      <c r="AQS3" s="0"/>
      <c r="AQT3" s="0"/>
      <c r="AQU3" s="0"/>
      <c r="AQV3" s="0"/>
      <c r="AQW3" s="0"/>
      <c r="AQX3" s="0"/>
      <c r="AQY3" s="0"/>
      <c r="AQZ3" s="0"/>
      <c r="ARA3" s="0"/>
      <c r="ARB3" s="0"/>
      <c r="ARC3" s="0"/>
      <c r="ARD3" s="0"/>
      <c r="ARE3" s="0"/>
      <c r="ARF3" s="0"/>
      <c r="ARG3" s="0"/>
      <c r="ARH3" s="0"/>
      <c r="ARI3" s="0"/>
      <c r="ARJ3" s="0"/>
      <c r="ARK3" s="0"/>
      <c r="ARL3" s="0"/>
      <c r="ARM3" s="0"/>
      <c r="ARN3" s="0"/>
      <c r="ARO3" s="0"/>
      <c r="ARP3" s="0"/>
      <c r="ARQ3" s="0"/>
      <c r="ARR3" s="0"/>
      <c r="ARS3" s="0"/>
      <c r="ART3" s="0"/>
      <c r="ARU3" s="0"/>
      <c r="ARV3" s="0"/>
      <c r="ARW3" s="0"/>
      <c r="ARX3" s="0"/>
      <c r="ARY3" s="0"/>
      <c r="ARZ3" s="0"/>
      <c r="ASA3" s="0"/>
      <c r="ASB3" s="0"/>
      <c r="ASC3" s="0"/>
      <c r="ASD3" s="0"/>
      <c r="ASE3" s="0"/>
      <c r="ASF3" s="0"/>
      <c r="ASG3" s="0"/>
      <c r="ASH3" s="0"/>
      <c r="ASI3" s="0"/>
      <c r="ASJ3" s="0"/>
      <c r="ASK3" s="0"/>
      <c r="ASL3" s="0"/>
      <c r="ASM3" s="0"/>
      <c r="ASN3" s="0"/>
      <c r="ASO3" s="0"/>
      <c r="ASP3" s="0"/>
      <c r="ASQ3" s="0"/>
      <c r="ASR3" s="0"/>
      <c r="ASS3" s="0"/>
      <c r="AST3" s="0"/>
      <c r="ASU3" s="0"/>
      <c r="ASV3" s="0"/>
      <c r="ASW3" s="0"/>
      <c r="ASX3" s="0"/>
      <c r="ASY3" s="0"/>
      <c r="ASZ3" s="0"/>
      <c r="ATA3" s="0"/>
      <c r="ATB3" s="0"/>
      <c r="ATC3" s="0"/>
      <c r="ATD3" s="0"/>
      <c r="ATE3" s="0"/>
      <c r="ATF3" s="0"/>
      <c r="ATG3" s="0"/>
      <c r="ATH3" s="0"/>
      <c r="ATI3" s="0"/>
      <c r="ATJ3" s="0"/>
      <c r="ATK3" s="0"/>
      <c r="ATL3" s="0"/>
      <c r="ATM3" s="0"/>
      <c r="ATN3" s="0"/>
      <c r="ATO3" s="0"/>
      <c r="ATP3" s="0"/>
      <c r="ATQ3" s="0"/>
      <c r="ATR3" s="0"/>
      <c r="ATS3" s="0"/>
      <c r="ATT3" s="0"/>
      <c r="ATU3" s="0"/>
      <c r="ATV3" s="0"/>
      <c r="ATW3" s="0"/>
      <c r="ATX3" s="0"/>
      <c r="ATY3" s="0"/>
      <c r="ATZ3" s="0"/>
      <c r="AUA3" s="0"/>
      <c r="AUB3" s="0"/>
      <c r="AUC3" s="0"/>
      <c r="AUD3" s="0"/>
      <c r="AUE3" s="0"/>
      <c r="AUF3" s="0"/>
      <c r="AUG3" s="0"/>
      <c r="AUH3" s="0"/>
      <c r="AUI3" s="0"/>
      <c r="AUJ3" s="0"/>
      <c r="AUK3" s="0"/>
      <c r="AUL3" s="0"/>
      <c r="AUM3" s="0"/>
      <c r="AUN3" s="0"/>
      <c r="AUO3" s="0"/>
      <c r="AUP3" s="0"/>
      <c r="AUQ3" s="0"/>
      <c r="AUR3" s="0"/>
      <c r="AUS3" s="0"/>
      <c r="AUT3" s="0"/>
      <c r="AUU3" s="0"/>
      <c r="AUV3" s="0"/>
      <c r="AUW3" s="0"/>
      <c r="AUX3" s="0"/>
      <c r="AUY3" s="0"/>
      <c r="AUZ3" s="0"/>
      <c r="AVA3" s="0"/>
      <c r="AVB3" s="0"/>
      <c r="AVC3" s="0"/>
      <c r="AVD3" s="0"/>
      <c r="AVE3" s="0"/>
      <c r="AVF3" s="0"/>
      <c r="AVG3" s="0"/>
      <c r="AVH3" s="0"/>
      <c r="AVI3" s="0"/>
      <c r="AVJ3" s="0"/>
      <c r="AVK3" s="0"/>
      <c r="AVL3" s="0"/>
      <c r="AVM3" s="0"/>
      <c r="AVN3" s="0"/>
      <c r="AVO3" s="0"/>
      <c r="AVP3" s="0"/>
      <c r="AVQ3" s="0"/>
      <c r="AVR3" s="0"/>
      <c r="AVS3" s="0"/>
      <c r="AVT3" s="0"/>
      <c r="AVU3" s="0"/>
      <c r="AVV3" s="0"/>
      <c r="AVW3" s="0"/>
      <c r="AVX3" s="0"/>
      <c r="AVY3" s="0"/>
      <c r="AVZ3" s="0"/>
      <c r="AWA3" s="0"/>
      <c r="AWB3" s="0"/>
      <c r="AWC3" s="0"/>
      <c r="AWD3" s="0"/>
      <c r="AWE3" s="0"/>
      <c r="AWF3" s="0"/>
      <c r="AWG3" s="0"/>
      <c r="AWH3" s="0"/>
      <c r="AWI3" s="0"/>
      <c r="AWJ3" s="0"/>
      <c r="AWK3" s="0"/>
      <c r="AWL3" s="0"/>
      <c r="AWM3" s="0"/>
      <c r="AWN3" s="0"/>
      <c r="AWO3" s="0"/>
      <c r="AWP3" s="0"/>
      <c r="AWQ3" s="0"/>
      <c r="AWR3" s="0"/>
      <c r="AWS3" s="0"/>
      <c r="AWT3" s="0"/>
      <c r="AWU3" s="0"/>
      <c r="AWV3" s="0"/>
      <c r="AWW3" s="0"/>
      <c r="AWX3" s="0"/>
      <c r="AWY3" s="0"/>
      <c r="AWZ3" s="0"/>
      <c r="AXA3" s="0"/>
      <c r="AXB3" s="0"/>
      <c r="AXC3" s="0"/>
      <c r="AXD3" s="0"/>
      <c r="AXE3" s="0"/>
      <c r="AXF3" s="0"/>
      <c r="AXG3" s="0"/>
      <c r="AXH3" s="0"/>
      <c r="AXI3" s="0"/>
      <c r="AXJ3" s="0"/>
      <c r="AXK3" s="0"/>
      <c r="AXL3" s="0"/>
      <c r="AXM3" s="0"/>
      <c r="AXN3" s="0"/>
      <c r="AXO3" s="0"/>
      <c r="AXP3" s="0"/>
      <c r="AXQ3" s="0"/>
      <c r="AXR3" s="0"/>
      <c r="AXS3" s="0"/>
      <c r="AXT3" s="0"/>
      <c r="AXU3" s="0"/>
      <c r="AXV3" s="0"/>
      <c r="AXW3" s="0"/>
      <c r="AXX3" s="0"/>
      <c r="AXY3" s="0"/>
      <c r="AXZ3" s="0"/>
      <c r="AYA3" s="0"/>
      <c r="AYB3" s="0"/>
      <c r="AYC3" s="0"/>
      <c r="AYD3" s="0"/>
      <c r="AYE3" s="0"/>
      <c r="AYF3" s="0"/>
      <c r="AYG3" s="0"/>
      <c r="AYH3" s="0"/>
      <c r="AYI3" s="0"/>
      <c r="AYJ3" s="0"/>
      <c r="AYK3" s="0"/>
      <c r="AYL3" s="0"/>
      <c r="AYM3" s="0"/>
      <c r="AYN3" s="0"/>
      <c r="AYO3" s="0"/>
      <c r="AYP3" s="0"/>
      <c r="AYQ3" s="0"/>
      <c r="AYR3" s="0"/>
      <c r="AYS3" s="0"/>
      <c r="AYT3" s="0"/>
      <c r="AYU3" s="0"/>
      <c r="AYV3" s="0"/>
      <c r="AYW3" s="0"/>
      <c r="AYX3" s="0"/>
      <c r="AYY3" s="0"/>
      <c r="AYZ3" s="0"/>
      <c r="AZA3" s="0"/>
      <c r="AZB3" s="0"/>
      <c r="AZC3" s="0"/>
      <c r="AZD3" s="0"/>
      <c r="AZE3" s="0"/>
      <c r="AZF3" s="0"/>
      <c r="AZG3" s="0"/>
      <c r="AZH3" s="0"/>
      <c r="AZI3" s="0"/>
      <c r="AZJ3" s="0"/>
      <c r="AZK3" s="0"/>
      <c r="AZL3" s="0"/>
      <c r="AZM3" s="0"/>
      <c r="AZN3" s="0"/>
      <c r="AZO3" s="0"/>
      <c r="AZP3" s="0"/>
      <c r="AZQ3" s="0"/>
      <c r="AZR3" s="0"/>
      <c r="AZS3" s="0"/>
      <c r="AZT3" s="0"/>
      <c r="AZU3" s="0"/>
      <c r="AZV3" s="0"/>
      <c r="AZW3" s="0"/>
      <c r="AZX3" s="0"/>
      <c r="AZY3" s="0"/>
      <c r="AZZ3" s="0"/>
      <c r="BAA3" s="0"/>
      <c r="BAB3" s="0"/>
      <c r="BAC3" s="0"/>
      <c r="BAD3" s="0"/>
      <c r="BAE3" s="0"/>
      <c r="BAF3" s="0"/>
      <c r="BAG3" s="0"/>
      <c r="BAH3" s="0"/>
      <c r="BAI3" s="0"/>
      <c r="BAJ3" s="0"/>
      <c r="BAK3" s="0"/>
      <c r="BAL3" s="0"/>
      <c r="BAM3" s="0"/>
      <c r="BAN3" s="0"/>
      <c r="BAO3" s="0"/>
      <c r="BAP3" s="0"/>
      <c r="BAQ3" s="0"/>
      <c r="BAR3" s="0"/>
      <c r="BAS3" s="0"/>
      <c r="BAT3" s="0"/>
      <c r="BAU3" s="0"/>
      <c r="BAV3" s="0"/>
      <c r="BAW3" s="0"/>
      <c r="BAX3" s="0"/>
      <c r="BAY3" s="0"/>
      <c r="BAZ3" s="0"/>
      <c r="BBA3" s="0"/>
      <c r="BBB3" s="0"/>
      <c r="BBC3" s="0"/>
      <c r="BBD3" s="0"/>
      <c r="BBE3" s="0"/>
      <c r="BBF3" s="0"/>
      <c r="BBG3" s="0"/>
      <c r="BBH3" s="0"/>
      <c r="BBI3" s="0"/>
      <c r="BBJ3" s="0"/>
      <c r="BBK3" s="0"/>
      <c r="BBL3" s="0"/>
      <c r="BBM3" s="0"/>
      <c r="BBN3" s="0"/>
      <c r="BBO3" s="0"/>
      <c r="BBP3" s="0"/>
      <c r="BBQ3" s="0"/>
      <c r="BBR3" s="0"/>
      <c r="BBS3" s="0"/>
      <c r="BBT3" s="0"/>
      <c r="BBU3" s="0"/>
      <c r="BBV3" s="0"/>
      <c r="BBW3" s="0"/>
      <c r="BBX3" s="0"/>
      <c r="BBY3" s="0"/>
      <c r="BBZ3" s="0"/>
      <c r="BCA3" s="0"/>
      <c r="BCB3" s="0"/>
      <c r="BCC3" s="0"/>
      <c r="BCD3" s="0"/>
      <c r="BCE3" s="0"/>
      <c r="BCF3" s="0"/>
      <c r="BCG3" s="0"/>
      <c r="BCH3" s="0"/>
      <c r="BCI3" s="0"/>
      <c r="BCJ3" s="0"/>
      <c r="BCK3" s="0"/>
      <c r="BCL3" s="0"/>
      <c r="BCM3" s="0"/>
      <c r="BCN3" s="0"/>
      <c r="BCO3" s="0"/>
      <c r="BCP3" s="0"/>
      <c r="BCQ3" s="0"/>
      <c r="BCR3" s="0"/>
      <c r="BCS3" s="0"/>
      <c r="BCT3" s="0"/>
      <c r="BCU3" s="0"/>
      <c r="BCV3" s="0"/>
      <c r="BCW3" s="0"/>
      <c r="BCX3" s="0"/>
      <c r="BCY3" s="0"/>
      <c r="BCZ3" s="0"/>
      <c r="BDA3" s="0"/>
      <c r="BDB3" s="0"/>
      <c r="BDC3" s="0"/>
      <c r="BDD3" s="0"/>
      <c r="BDE3" s="0"/>
      <c r="BDF3" s="0"/>
      <c r="BDG3" s="0"/>
      <c r="BDH3" s="0"/>
      <c r="BDI3" s="0"/>
      <c r="BDJ3" s="0"/>
      <c r="BDK3" s="0"/>
      <c r="BDL3" s="0"/>
      <c r="BDM3" s="0"/>
      <c r="BDN3" s="0"/>
      <c r="BDO3" s="0"/>
      <c r="BDP3" s="0"/>
      <c r="BDQ3" s="0"/>
      <c r="BDR3" s="0"/>
      <c r="BDS3" s="0"/>
      <c r="BDT3" s="0"/>
      <c r="BDU3" s="0"/>
      <c r="BDV3" s="0"/>
      <c r="BDW3" s="0"/>
      <c r="BDX3" s="0"/>
      <c r="BDY3" s="0"/>
      <c r="BDZ3" s="0"/>
      <c r="BEA3" s="0"/>
      <c r="BEB3" s="0"/>
      <c r="BEC3" s="0"/>
      <c r="BED3" s="0"/>
      <c r="BEE3" s="0"/>
      <c r="BEF3" s="0"/>
      <c r="BEG3" s="0"/>
      <c r="BEH3" s="0"/>
      <c r="BEI3" s="0"/>
      <c r="BEJ3" s="0"/>
      <c r="BEK3" s="0"/>
      <c r="BEL3" s="0"/>
      <c r="BEM3" s="0"/>
      <c r="BEN3" s="0"/>
      <c r="BEO3" s="0"/>
      <c r="BEP3" s="0"/>
      <c r="BEQ3" s="0"/>
      <c r="BER3" s="0"/>
      <c r="BES3" s="0"/>
      <c r="BET3" s="0"/>
      <c r="BEU3" s="0"/>
      <c r="BEV3" s="0"/>
      <c r="BEW3" s="0"/>
      <c r="BEX3" s="0"/>
      <c r="BEY3" s="0"/>
      <c r="BEZ3" s="0"/>
      <c r="BFA3" s="0"/>
      <c r="BFB3" s="0"/>
      <c r="BFC3" s="0"/>
      <c r="BFD3" s="0"/>
      <c r="BFE3" s="0"/>
      <c r="BFF3" s="0"/>
      <c r="BFG3" s="0"/>
      <c r="BFH3" s="0"/>
      <c r="BFI3" s="0"/>
      <c r="BFJ3" s="0"/>
      <c r="BFK3" s="0"/>
      <c r="BFL3" s="0"/>
      <c r="BFM3" s="0"/>
      <c r="BFN3" s="0"/>
      <c r="BFO3" s="0"/>
      <c r="BFP3" s="0"/>
      <c r="BFQ3" s="0"/>
      <c r="BFR3" s="0"/>
      <c r="BFS3" s="0"/>
      <c r="BFT3" s="0"/>
      <c r="BFU3" s="0"/>
      <c r="BFV3" s="0"/>
      <c r="BFW3" s="0"/>
      <c r="BFX3" s="0"/>
      <c r="BFY3" s="0"/>
      <c r="BFZ3" s="0"/>
      <c r="BGA3" s="0"/>
      <c r="BGB3" s="0"/>
      <c r="BGC3" s="0"/>
      <c r="BGD3" s="0"/>
      <c r="BGE3" s="0"/>
      <c r="BGF3" s="0"/>
      <c r="BGG3" s="0"/>
      <c r="BGH3" s="0"/>
      <c r="BGI3" s="0"/>
      <c r="BGJ3" s="0"/>
      <c r="BGK3" s="0"/>
      <c r="BGL3" s="0"/>
      <c r="BGM3" s="0"/>
      <c r="BGN3" s="0"/>
      <c r="BGO3" s="0"/>
      <c r="BGP3" s="0"/>
      <c r="BGQ3" s="0"/>
      <c r="BGR3" s="0"/>
      <c r="BGS3" s="0"/>
      <c r="BGT3" s="0"/>
      <c r="BGU3" s="0"/>
      <c r="BGV3" s="0"/>
      <c r="BGW3" s="0"/>
      <c r="BGX3" s="0"/>
      <c r="BGY3" s="0"/>
      <c r="BGZ3" s="0"/>
      <c r="BHA3" s="0"/>
      <c r="BHB3" s="0"/>
      <c r="BHC3" s="0"/>
      <c r="BHD3" s="0"/>
      <c r="BHE3" s="0"/>
      <c r="BHF3" s="0"/>
      <c r="BHG3" s="0"/>
      <c r="BHH3" s="0"/>
      <c r="BHI3" s="0"/>
      <c r="BHJ3" s="0"/>
      <c r="BHK3" s="0"/>
      <c r="BHL3" s="0"/>
      <c r="BHM3" s="0"/>
      <c r="BHN3" s="0"/>
      <c r="BHO3" s="0"/>
      <c r="BHP3" s="0"/>
      <c r="BHQ3" s="0"/>
      <c r="BHR3" s="0"/>
      <c r="BHS3" s="0"/>
      <c r="BHT3" s="0"/>
      <c r="BHU3" s="0"/>
      <c r="BHV3" s="0"/>
      <c r="BHW3" s="0"/>
      <c r="BHX3" s="0"/>
      <c r="BHY3" s="0"/>
      <c r="BHZ3" s="0"/>
      <c r="BIA3" s="0"/>
      <c r="BIB3" s="0"/>
      <c r="BIC3" s="0"/>
      <c r="BID3" s="0"/>
      <c r="BIE3" s="0"/>
      <c r="BIF3" s="0"/>
      <c r="BIG3" s="0"/>
      <c r="BIH3" s="0"/>
      <c r="BII3" s="0"/>
      <c r="BIJ3" s="0"/>
      <c r="BIK3" s="0"/>
      <c r="BIL3" s="0"/>
      <c r="BIM3" s="0"/>
      <c r="BIN3" s="0"/>
      <c r="BIO3" s="0"/>
      <c r="BIP3" s="0"/>
      <c r="BIQ3" s="0"/>
      <c r="BIR3" s="0"/>
      <c r="BIS3" s="0"/>
      <c r="BIT3" s="0"/>
      <c r="BIU3" s="0"/>
      <c r="BIV3" s="0"/>
      <c r="BIW3" s="0"/>
      <c r="BIX3" s="0"/>
      <c r="BIY3" s="0"/>
      <c r="BIZ3" s="0"/>
      <c r="BJA3" s="0"/>
      <c r="BJB3" s="0"/>
      <c r="BJC3" s="0"/>
      <c r="BJD3" s="0"/>
      <c r="BJE3" s="0"/>
      <c r="BJF3" s="0"/>
      <c r="BJG3" s="0"/>
      <c r="BJH3" s="0"/>
      <c r="BJI3" s="0"/>
      <c r="BJJ3" s="0"/>
      <c r="BJK3" s="0"/>
      <c r="BJL3" s="0"/>
      <c r="BJM3" s="0"/>
      <c r="BJN3" s="0"/>
      <c r="BJO3" s="0"/>
      <c r="BJP3" s="0"/>
      <c r="BJQ3" s="0"/>
      <c r="BJR3" s="0"/>
      <c r="BJS3" s="0"/>
      <c r="BJT3" s="0"/>
      <c r="BJU3" s="0"/>
      <c r="BJV3" s="0"/>
      <c r="BJW3" s="0"/>
      <c r="BJX3" s="0"/>
      <c r="BJY3" s="0"/>
      <c r="BJZ3" s="0"/>
      <c r="BKA3" s="0"/>
      <c r="BKB3" s="0"/>
      <c r="BKC3" s="0"/>
      <c r="BKD3" s="0"/>
      <c r="BKE3" s="0"/>
      <c r="BKF3" s="0"/>
      <c r="BKG3" s="0"/>
      <c r="BKH3" s="0"/>
      <c r="BKI3" s="0"/>
      <c r="BKJ3" s="0"/>
      <c r="BKK3" s="0"/>
      <c r="BKL3" s="0"/>
      <c r="BKM3" s="0"/>
      <c r="BKN3" s="0"/>
      <c r="BKO3" s="0"/>
      <c r="BKP3" s="0"/>
      <c r="BKQ3" s="0"/>
      <c r="BKR3" s="0"/>
      <c r="BKS3" s="0"/>
      <c r="BKT3" s="0"/>
      <c r="BKU3" s="0"/>
      <c r="BKV3" s="0"/>
      <c r="BKW3" s="0"/>
      <c r="BKX3" s="0"/>
      <c r="BKY3" s="0"/>
      <c r="BKZ3" s="0"/>
      <c r="BLA3" s="0"/>
      <c r="BLB3" s="0"/>
      <c r="BLC3" s="0"/>
      <c r="BLD3" s="0"/>
      <c r="BLE3" s="0"/>
      <c r="BLF3" s="0"/>
      <c r="BLG3" s="0"/>
      <c r="BLH3" s="0"/>
      <c r="BLI3" s="0"/>
      <c r="BLJ3" s="0"/>
      <c r="BLK3" s="0"/>
      <c r="BLL3" s="0"/>
      <c r="BLM3" s="0"/>
      <c r="BLN3" s="0"/>
      <c r="BLO3" s="0"/>
      <c r="BLP3" s="0"/>
      <c r="BLQ3" s="0"/>
      <c r="BLR3" s="0"/>
      <c r="BLS3" s="0"/>
      <c r="BLT3" s="0"/>
      <c r="BLU3" s="0"/>
      <c r="BLV3" s="0"/>
      <c r="BLW3" s="0"/>
      <c r="BLX3" s="0"/>
      <c r="BLY3" s="0"/>
      <c r="BLZ3" s="0"/>
      <c r="BMA3" s="0"/>
      <c r="BMB3" s="0"/>
      <c r="BMC3" s="0"/>
      <c r="BMD3" s="0"/>
      <c r="BME3" s="0"/>
      <c r="BMF3" s="0"/>
      <c r="BMG3" s="0"/>
      <c r="BMH3" s="0"/>
      <c r="BMI3" s="0"/>
      <c r="BMJ3" s="0"/>
      <c r="BMK3" s="0"/>
      <c r="BML3" s="0"/>
      <c r="BMM3" s="0"/>
      <c r="BMN3" s="0"/>
      <c r="BMO3" s="0"/>
      <c r="BMP3" s="0"/>
      <c r="BMQ3" s="0"/>
      <c r="BMR3" s="0"/>
      <c r="BMS3" s="0"/>
      <c r="BMT3" s="0"/>
      <c r="BMU3" s="0"/>
      <c r="BMV3" s="0"/>
      <c r="BMW3" s="0"/>
      <c r="BMX3" s="0"/>
      <c r="BMY3" s="0"/>
      <c r="BMZ3" s="0"/>
      <c r="BNA3" s="0"/>
      <c r="BNB3" s="0"/>
      <c r="BNC3" s="0"/>
      <c r="BND3" s="0"/>
      <c r="BNE3" s="0"/>
      <c r="BNF3" s="0"/>
      <c r="BNG3" s="0"/>
      <c r="BNH3" s="0"/>
      <c r="BNI3" s="0"/>
      <c r="BNJ3" s="0"/>
      <c r="BNK3" s="0"/>
      <c r="BNL3" s="0"/>
      <c r="BNM3" s="0"/>
      <c r="BNN3" s="0"/>
      <c r="BNO3" s="0"/>
      <c r="BNP3" s="0"/>
      <c r="BNQ3" s="0"/>
      <c r="BNR3" s="0"/>
      <c r="BNS3" s="0"/>
      <c r="BNT3" s="0"/>
      <c r="BNU3" s="0"/>
      <c r="BNV3" s="0"/>
      <c r="BNW3" s="0"/>
      <c r="BNX3" s="0"/>
      <c r="BNY3" s="0"/>
      <c r="BNZ3" s="0"/>
      <c r="BOA3" s="0"/>
      <c r="BOB3" s="0"/>
      <c r="BOC3" s="0"/>
      <c r="BOD3" s="0"/>
      <c r="BOE3" s="0"/>
      <c r="BOF3" s="0"/>
      <c r="BOG3" s="0"/>
      <c r="BOH3" s="0"/>
      <c r="BOI3" s="0"/>
      <c r="BOJ3" s="0"/>
      <c r="BOK3" s="0"/>
      <c r="BOL3" s="0"/>
      <c r="BOM3" s="0"/>
      <c r="BON3" s="0"/>
      <c r="BOO3" s="0"/>
      <c r="BOP3" s="0"/>
      <c r="BOQ3" s="0"/>
      <c r="BOR3" s="0"/>
      <c r="BOS3" s="0"/>
      <c r="BOT3" s="0"/>
      <c r="BOU3" s="0"/>
      <c r="BOV3" s="0"/>
      <c r="BOW3" s="0"/>
      <c r="BOX3" s="0"/>
      <c r="BOY3" s="0"/>
      <c r="BOZ3" s="0"/>
      <c r="BPA3" s="0"/>
      <c r="BPB3" s="0"/>
      <c r="BPC3" s="0"/>
      <c r="BPD3" s="0"/>
      <c r="BPE3" s="0"/>
      <c r="BPF3" s="0"/>
      <c r="BPG3" s="0"/>
      <c r="BPH3" s="0"/>
      <c r="BPI3" s="0"/>
      <c r="BPJ3" s="0"/>
      <c r="BPK3" s="0"/>
      <c r="BPL3" s="0"/>
      <c r="BPM3" s="0"/>
      <c r="BPN3" s="0"/>
      <c r="BPO3" s="0"/>
      <c r="BPP3" s="0"/>
      <c r="BPQ3" s="0"/>
      <c r="BPR3" s="0"/>
      <c r="BPS3" s="0"/>
      <c r="BPT3" s="0"/>
      <c r="BPU3" s="0"/>
      <c r="BPV3" s="0"/>
      <c r="BPW3" s="0"/>
      <c r="BPX3" s="0"/>
      <c r="BPY3" s="0"/>
      <c r="BPZ3" s="0"/>
      <c r="BQA3" s="0"/>
      <c r="BQB3" s="0"/>
      <c r="BQC3" s="0"/>
      <c r="BQD3" s="0"/>
      <c r="BQE3" s="0"/>
      <c r="BQF3" s="0"/>
      <c r="BQG3" s="0"/>
      <c r="BQH3" s="0"/>
      <c r="BQI3" s="0"/>
      <c r="BQJ3" s="0"/>
      <c r="BQK3" s="0"/>
      <c r="BQL3" s="0"/>
      <c r="BQM3" s="0"/>
      <c r="BQN3" s="0"/>
      <c r="BQO3" s="0"/>
      <c r="BQP3" s="0"/>
      <c r="BQQ3" s="0"/>
      <c r="BQR3" s="0"/>
      <c r="BQS3" s="0"/>
      <c r="BQT3" s="0"/>
      <c r="BQU3" s="0"/>
      <c r="BQV3" s="0"/>
      <c r="BQW3" s="0"/>
      <c r="BQX3" s="0"/>
      <c r="BQY3" s="0"/>
      <c r="BQZ3" s="0"/>
      <c r="BRA3" s="0"/>
      <c r="BRB3" s="0"/>
      <c r="BRC3" s="0"/>
      <c r="BRD3" s="0"/>
      <c r="BRE3" s="0"/>
      <c r="BRF3" s="0"/>
      <c r="BRG3" s="0"/>
      <c r="BRH3" s="0"/>
      <c r="BRI3" s="0"/>
      <c r="BRJ3" s="0"/>
      <c r="BRK3" s="0"/>
      <c r="BRL3" s="0"/>
      <c r="BRM3" s="0"/>
      <c r="BRN3" s="0"/>
      <c r="BRO3" s="0"/>
      <c r="BRP3" s="0"/>
      <c r="BRQ3" s="0"/>
      <c r="BRR3" s="0"/>
      <c r="BRS3" s="0"/>
      <c r="BRT3" s="0"/>
      <c r="BRU3" s="0"/>
      <c r="BRV3" s="0"/>
      <c r="BRW3" s="0"/>
      <c r="BRX3" s="0"/>
      <c r="BRY3" s="0"/>
      <c r="BRZ3" s="0"/>
      <c r="BSA3" s="0"/>
      <c r="BSB3" s="0"/>
      <c r="BSC3" s="0"/>
      <c r="BSD3" s="0"/>
      <c r="BSE3" s="0"/>
      <c r="BSF3" s="0"/>
      <c r="BSG3" s="0"/>
      <c r="BSH3" s="0"/>
      <c r="BSI3" s="0"/>
      <c r="BSJ3" s="0"/>
      <c r="BSK3" s="0"/>
      <c r="BSL3" s="0"/>
      <c r="BSM3" s="0"/>
      <c r="BSN3" s="0"/>
      <c r="BSO3" s="0"/>
      <c r="BSP3" s="0"/>
      <c r="BSQ3" s="0"/>
      <c r="BSR3" s="0"/>
      <c r="BSS3" s="0"/>
      <c r="BST3" s="0"/>
      <c r="BSU3" s="0"/>
      <c r="BSV3" s="0"/>
      <c r="BSW3" s="0"/>
      <c r="BSX3" s="0"/>
      <c r="BSY3" s="0"/>
      <c r="BSZ3" s="0"/>
      <c r="BTA3" s="0"/>
      <c r="BTB3" s="0"/>
      <c r="BTC3" s="0"/>
      <c r="BTD3" s="0"/>
      <c r="BTE3" s="0"/>
      <c r="BTF3" s="0"/>
      <c r="BTG3" s="0"/>
      <c r="BTH3" s="0"/>
      <c r="BTI3" s="0"/>
      <c r="BTJ3" s="0"/>
      <c r="BTK3" s="0"/>
      <c r="BTL3" s="0"/>
      <c r="BTM3" s="0"/>
      <c r="BTN3" s="0"/>
      <c r="BTO3" s="0"/>
      <c r="BTP3" s="0"/>
      <c r="BTQ3" s="0"/>
      <c r="BTR3" s="0"/>
      <c r="BTS3" s="0"/>
      <c r="BTT3" s="0"/>
      <c r="BTU3" s="0"/>
      <c r="BTV3" s="0"/>
      <c r="BTW3" s="0"/>
      <c r="BTX3" s="0"/>
      <c r="BTY3" s="0"/>
      <c r="BTZ3" s="0"/>
      <c r="BUA3" s="0"/>
      <c r="BUB3" s="0"/>
      <c r="BUC3" s="0"/>
      <c r="BUD3" s="0"/>
      <c r="BUE3" s="0"/>
      <c r="BUF3" s="0"/>
      <c r="BUG3" s="0"/>
      <c r="BUH3" s="0"/>
      <c r="BUI3" s="0"/>
      <c r="BUJ3" s="0"/>
      <c r="BUK3" s="0"/>
      <c r="BUL3" s="0"/>
      <c r="BUM3" s="0"/>
      <c r="BUN3" s="0"/>
      <c r="BUO3" s="0"/>
      <c r="BUP3" s="0"/>
      <c r="BUQ3" s="0"/>
      <c r="BUR3" s="0"/>
      <c r="BUS3" s="0"/>
      <c r="BUT3" s="0"/>
      <c r="BUU3" s="0"/>
      <c r="BUV3" s="0"/>
      <c r="BUW3" s="0"/>
      <c r="BUX3" s="0"/>
      <c r="BUY3" s="0"/>
      <c r="BUZ3" s="0"/>
      <c r="BVA3" s="0"/>
      <c r="BVB3" s="0"/>
      <c r="BVC3" s="0"/>
      <c r="BVD3" s="0"/>
      <c r="BVE3" s="0"/>
      <c r="BVF3" s="0"/>
      <c r="BVG3" s="0"/>
      <c r="BVH3" s="0"/>
      <c r="BVI3" s="0"/>
      <c r="BVJ3" s="0"/>
      <c r="BVK3" s="0"/>
      <c r="BVL3" s="0"/>
      <c r="BVM3" s="0"/>
      <c r="BVN3" s="0"/>
      <c r="BVO3" s="0"/>
      <c r="BVP3" s="0"/>
      <c r="BVQ3" s="0"/>
      <c r="BVR3" s="0"/>
      <c r="BVS3" s="0"/>
      <c r="BVT3" s="0"/>
      <c r="BVU3" s="0"/>
      <c r="BVV3" s="0"/>
      <c r="BVW3" s="0"/>
      <c r="BVX3" s="0"/>
      <c r="BVY3" s="0"/>
      <c r="BVZ3" s="0"/>
      <c r="BWA3" s="0"/>
      <c r="BWB3" s="0"/>
      <c r="BWC3" s="0"/>
      <c r="BWD3" s="0"/>
      <c r="BWE3" s="0"/>
      <c r="BWF3" s="0"/>
      <c r="BWG3" s="0"/>
      <c r="BWH3" s="0"/>
      <c r="BWI3" s="0"/>
      <c r="BWJ3" s="0"/>
      <c r="BWK3" s="0"/>
      <c r="BWL3" s="0"/>
      <c r="BWM3" s="0"/>
      <c r="BWN3" s="0"/>
      <c r="BWO3" s="0"/>
      <c r="BWP3" s="0"/>
      <c r="BWQ3" s="0"/>
      <c r="BWR3" s="0"/>
      <c r="BWS3" s="0"/>
      <c r="BWT3" s="0"/>
      <c r="BWU3" s="0"/>
      <c r="BWV3" s="0"/>
      <c r="BWW3" s="0"/>
      <c r="BWX3" s="0"/>
      <c r="BWY3" s="0"/>
      <c r="BWZ3" s="0"/>
      <c r="BXA3" s="0"/>
      <c r="BXB3" s="0"/>
      <c r="BXC3" s="0"/>
      <c r="BXD3" s="0"/>
      <c r="BXE3" s="0"/>
      <c r="BXF3" s="0"/>
      <c r="BXG3" s="0"/>
      <c r="BXH3" s="0"/>
      <c r="BXI3" s="0"/>
      <c r="BXJ3" s="0"/>
      <c r="BXK3" s="0"/>
      <c r="BXL3" s="0"/>
      <c r="BXM3" s="0"/>
      <c r="BXN3" s="0"/>
      <c r="BXO3" s="0"/>
      <c r="BXP3" s="0"/>
      <c r="BXQ3" s="0"/>
      <c r="BXR3" s="0"/>
      <c r="BXS3" s="0"/>
      <c r="BXT3" s="0"/>
      <c r="BXU3" s="0"/>
      <c r="BXV3" s="0"/>
      <c r="BXW3" s="0"/>
      <c r="BXX3" s="0"/>
      <c r="BXY3" s="0"/>
      <c r="BXZ3" s="0"/>
      <c r="BYA3" s="0"/>
      <c r="BYB3" s="0"/>
      <c r="BYC3" s="0"/>
      <c r="BYD3" s="0"/>
      <c r="BYE3" s="0"/>
      <c r="BYF3" s="0"/>
      <c r="BYG3" s="0"/>
      <c r="BYH3" s="0"/>
      <c r="BYI3" s="0"/>
      <c r="BYJ3" s="0"/>
      <c r="BYK3" s="0"/>
      <c r="BYL3" s="0"/>
      <c r="BYM3" s="0"/>
      <c r="BYN3" s="0"/>
      <c r="BYO3" s="0"/>
      <c r="BYP3" s="0"/>
      <c r="BYQ3" s="0"/>
      <c r="BYR3" s="0"/>
      <c r="BYS3" s="0"/>
      <c r="BYT3" s="0"/>
      <c r="BYU3" s="0"/>
      <c r="BYV3" s="0"/>
      <c r="BYW3" s="0"/>
      <c r="BYX3" s="0"/>
      <c r="BYY3" s="0"/>
      <c r="BYZ3" s="0"/>
      <c r="BZA3" s="0"/>
      <c r="BZB3" s="0"/>
      <c r="BZC3" s="0"/>
      <c r="BZD3" s="0"/>
      <c r="BZE3" s="0"/>
      <c r="BZF3" s="0"/>
      <c r="BZG3" s="0"/>
      <c r="BZH3" s="0"/>
      <c r="BZI3" s="0"/>
      <c r="BZJ3" s="0"/>
      <c r="BZK3" s="0"/>
      <c r="BZL3" s="0"/>
      <c r="BZM3" s="0"/>
      <c r="BZN3" s="0"/>
      <c r="BZO3" s="0"/>
      <c r="BZP3" s="0"/>
      <c r="BZQ3" s="0"/>
      <c r="BZR3" s="0"/>
      <c r="BZS3" s="0"/>
      <c r="BZT3" s="0"/>
      <c r="BZU3" s="0"/>
      <c r="BZV3" s="0"/>
      <c r="BZW3" s="0"/>
      <c r="BZX3" s="0"/>
      <c r="BZY3" s="0"/>
      <c r="BZZ3" s="0"/>
      <c r="CAA3" s="0"/>
      <c r="CAB3" s="0"/>
      <c r="CAC3" s="0"/>
      <c r="CAD3" s="0"/>
      <c r="CAE3" s="0"/>
      <c r="CAF3" s="0"/>
      <c r="CAG3" s="0"/>
      <c r="CAH3" s="0"/>
      <c r="CAI3" s="0"/>
      <c r="CAJ3" s="0"/>
      <c r="CAK3" s="0"/>
      <c r="CAL3" s="0"/>
      <c r="CAM3" s="0"/>
      <c r="CAN3" s="0"/>
      <c r="CAO3" s="0"/>
      <c r="CAP3" s="0"/>
      <c r="CAQ3" s="0"/>
      <c r="CAR3" s="0"/>
      <c r="CAS3" s="0"/>
      <c r="CAT3" s="0"/>
      <c r="CAU3" s="0"/>
      <c r="CAV3" s="0"/>
      <c r="CAW3" s="0"/>
      <c r="CAX3" s="0"/>
      <c r="CAY3" s="0"/>
      <c r="CAZ3" s="0"/>
      <c r="CBA3" s="0"/>
      <c r="CBB3" s="0"/>
      <c r="CBC3" s="0"/>
      <c r="CBD3" s="0"/>
      <c r="CBE3" s="0"/>
      <c r="CBF3" s="0"/>
      <c r="CBG3" s="0"/>
      <c r="CBH3" s="0"/>
      <c r="CBI3" s="0"/>
      <c r="CBJ3" s="0"/>
      <c r="CBK3" s="0"/>
      <c r="CBL3" s="0"/>
      <c r="CBM3" s="0"/>
      <c r="CBN3" s="0"/>
      <c r="CBO3" s="0"/>
      <c r="CBP3" s="0"/>
      <c r="CBQ3" s="0"/>
      <c r="CBR3" s="0"/>
      <c r="CBS3" s="0"/>
      <c r="CBT3" s="0"/>
      <c r="CBU3" s="0"/>
      <c r="CBV3" s="0"/>
      <c r="CBW3" s="0"/>
      <c r="CBX3" s="0"/>
      <c r="CBY3" s="0"/>
      <c r="CBZ3" s="0"/>
      <c r="CCA3" s="0"/>
      <c r="CCB3" s="0"/>
      <c r="CCC3" s="0"/>
      <c r="CCD3" s="0"/>
      <c r="CCE3" s="0"/>
      <c r="CCF3" s="0"/>
      <c r="CCG3" s="0"/>
      <c r="CCH3" s="0"/>
      <c r="CCI3" s="0"/>
      <c r="CCJ3" s="0"/>
      <c r="CCK3" s="0"/>
      <c r="CCL3" s="0"/>
      <c r="CCM3" s="0"/>
      <c r="CCN3" s="0"/>
      <c r="CCO3" s="0"/>
      <c r="CCP3" s="0"/>
      <c r="CCQ3" s="0"/>
      <c r="CCR3" s="0"/>
      <c r="CCS3" s="0"/>
      <c r="CCT3" s="0"/>
      <c r="CCU3" s="0"/>
      <c r="CCV3" s="0"/>
      <c r="CCW3" s="0"/>
      <c r="CCX3" s="0"/>
      <c r="CCY3" s="0"/>
      <c r="CCZ3" s="0"/>
      <c r="CDA3" s="0"/>
      <c r="CDB3" s="0"/>
      <c r="CDC3" s="0"/>
      <c r="CDD3" s="0"/>
      <c r="CDE3" s="0"/>
      <c r="CDF3" s="0"/>
      <c r="CDG3" s="0"/>
      <c r="CDH3" s="0"/>
      <c r="CDI3" s="0"/>
      <c r="CDJ3" s="0"/>
      <c r="CDK3" s="0"/>
      <c r="CDL3" s="0"/>
      <c r="CDM3" s="0"/>
      <c r="CDN3" s="0"/>
      <c r="CDO3" s="0"/>
      <c r="CDP3" s="0"/>
      <c r="CDQ3" s="0"/>
      <c r="CDR3" s="0"/>
      <c r="CDS3" s="0"/>
      <c r="CDT3" s="0"/>
      <c r="CDU3" s="0"/>
      <c r="CDV3" s="0"/>
      <c r="CDW3" s="0"/>
      <c r="CDX3" s="0"/>
      <c r="CDY3" s="0"/>
      <c r="CDZ3" s="0"/>
      <c r="CEA3" s="0"/>
      <c r="CEB3" s="0"/>
      <c r="CEC3" s="0"/>
      <c r="CED3" s="0"/>
      <c r="CEE3" s="0"/>
      <c r="CEF3" s="0"/>
      <c r="CEG3" s="0"/>
      <c r="CEH3" s="0"/>
      <c r="CEI3" s="0"/>
      <c r="CEJ3" s="0"/>
      <c r="CEK3" s="0"/>
      <c r="CEL3" s="0"/>
      <c r="CEM3" s="0"/>
      <c r="CEN3" s="0"/>
      <c r="CEO3" s="0"/>
      <c r="CEP3" s="0"/>
      <c r="CEQ3" s="0"/>
      <c r="CER3" s="0"/>
      <c r="CES3" s="0"/>
      <c r="CET3" s="0"/>
      <c r="CEU3" s="0"/>
      <c r="CEV3" s="0"/>
      <c r="CEW3" s="0"/>
      <c r="CEX3" s="0"/>
      <c r="CEY3" s="0"/>
      <c r="CEZ3" s="0"/>
      <c r="CFA3" s="0"/>
      <c r="CFB3" s="0"/>
      <c r="CFC3" s="0"/>
      <c r="CFD3" s="0"/>
      <c r="CFE3" s="0"/>
      <c r="CFF3" s="0"/>
      <c r="CFG3" s="0"/>
      <c r="CFH3" s="0"/>
      <c r="CFI3" s="0"/>
      <c r="CFJ3" s="0"/>
      <c r="CFK3" s="0"/>
      <c r="CFL3" s="0"/>
      <c r="CFM3" s="0"/>
      <c r="CFN3" s="0"/>
      <c r="CFO3" s="0"/>
      <c r="CFP3" s="0"/>
      <c r="CFQ3" s="0"/>
      <c r="CFR3" s="0"/>
      <c r="CFS3" s="0"/>
      <c r="CFT3" s="0"/>
      <c r="CFU3" s="0"/>
      <c r="CFV3" s="0"/>
      <c r="CFW3" s="0"/>
      <c r="CFX3" s="0"/>
      <c r="CFY3" s="0"/>
      <c r="CFZ3" s="0"/>
      <c r="CGA3" s="0"/>
      <c r="CGB3" s="0"/>
      <c r="CGC3" s="0"/>
      <c r="CGD3" s="0"/>
      <c r="CGE3" s="0"/>
      <c r="CGF3" s="0"/>
      <c r="CGG3" s="0"/>
      <c r="CGH3" s="0"/>
      <c r="CGI3" s="0"/>
      <c r="CGJ3" s="0"/>
      <c r="CGK3" s="0"/>
      <c r="CGL3" s="0"/>
      <c r="CGM3" s="0"/>
      <c r="CGN3" s="0"/>
      <c r="CGO3" s="0"/>
      <c r="CGP3" s="0"/>
      <c r="CGQ3" s="0"/>
      <c r="CGR3" s="0"/>
      <c r="CGS3" s="0"/>
      <c r="CGT3" s="0"/>
      <c r="CGU3" s="0"/>
      <c r="CGV3" s="0"/>
      <c r="CGW3" s="0"/>
      <c r="CGX3" s="0"/>
      <c r="CGY3" s="0"/>
      <c r="CGZ3" s="0"/>
      <c r="CHA3" s="0"/>
      <c r="CHB3" s="0"/>
      <c r="CHC3" s="0"/>
      <c r="CHD3" s="0"/>
      <c r="CHE3" s="0"/>
      <c r="CHF3" s="0"/>
      <c r="CHG3" s="0"/>
      <c r="CHH3" s="0"/>
      <c r="CHI3" s="0"/>
      <c r="CHJ3" s="0"/>
      <c r="CHK3" s="0"/>
      <c r="CHL3" s="0"/>
      <c r="CHM3" s="0"/>
      <c r="CHN3" s="0"/>
      <c r="CHO3" s="0"/>
      <c r="CHP3" s="0"/>
      <c r="CHQ3" s="0"/>
      <c r="CHR3" s="0"/>
      <c r="CHS3" s="0"/>
      <c r="CHT3" s="0"/>
      <c r="CHU3" s="0"/>
      <c r="CHV3" s="0"/>
      <c r="CHW3" s="0"/>
      <c r="CHX3" s="0"/>
      <c r="CHY3" s="0"/>
      <c r="CHZ3" s="0"/>
      <c r="CIA3" s="0"/>
      <c r="CIB3" s="0"/>
      <c r="CIC3" s="0"/>
      <c r="CID3" s="0"/>
      <c r="CIE3" s="0"/>
      <c r="CIF3" s="0"/>
      <c r="CIG3" s="0"/>
      <c r="CIH3" s="0"/>
      <c r="CII3" s="0"/>
      <c r="CIJ3" s="0"/>
      <c r="CIK3" s="0"/>
      <c r="CIL3" s="0"/>
      <c r="CIM3" s="0"/>
      <c r="CIN3" s="0"/>
      <c r="CIO3" s="0"/>
      <c r="CIP3" s="0"/>
      <c r="CIQ3" s="0"/>
      <c r="CIR3" s="0"/>
      <c r="CIS3" s="0"/>
      <c r="CIT3" s="0"/>
      <c r="CIU3" s="0"/>
      <c r="CIV3" s="0"/>
      <c r="CIW3" s="0"/>
      <c r="CIX3" s="0"/>
      <c r="CIY3" s="0"/>
      <c r="CIZ3" s="0"/>
      <c r="CJA3" s="0"/>
      <c r="CJB3" s="0"/>
      <c r="CJC3" s="0"/>
      <c r="CJD3" s="0"/>
      <c r="CJE3" s="0"/>
      <c r="CJF3" s="0"/>
      <c r="CJG3" s="0"/>
      <c r="CJH3" s="0"/>
      <c r="CJI3" s="0"/>
      <c r="CJJ3" s="0"/>
      <c r="CJK3" s="0"/>
      <c r="CJL3" s="0"/>
      <c r="CJM3" s="0"/>
      <c r="CJN3" s="0"/>
      <c r="CJO3" s="0"/>
      <c r="CJP3" s="0"/>
      <c r="CJQ3" s="0"/>
      <c r="CJR3" s="0"/>
      <c r="CJS3" s="0"/>
      <c r="CJT3" s="0"/>
      <c r="CJU3" s="0"/>
      <c r="CJV3" s="0"/>
      <c r="CJW3" s="0"/>
      <c r="CJX3" s="0"/>
      <c r="CJY3" s="0"/>
      <c r="CJZ3" s="0"/>
      <c r="CKA3" s="0"/>
      <c r="CKB3" s="0"/>
      <c r="CKC3" s="0"/>
      <c r="CKD3" s="0"/>
      <c r="CKE3" s="0"/>
      <c r="CKF3" s="0"/>
      <c r="CKG3" s="0"/>
      <c r="CKH3" s="0"/>
      <c r="CKI3" s="0"/>
      <c r="CKJ3" s="0"/>
      <c r="CKK3" s="0"/>
      <c r="CKL3" s="0"/>
      <c r="CKM3" s="0"/>
      <c r="CKN3" s="0"/>
      <c r="CKO3" s="0"/>
      <c r="CKP3" s="0"/>
      <c r="CKQ3" s="0"/>
      <c r="CKR3" s="0"/>
      <c r="CKS3" s="0"/>
      <c r="CKT3" s="0"/>
      <c r="CKU3" s="0"/>
      <c r="CKV3" s="0"/>
      <c r="CKW3" s="0"/>
      <c r="CKX3" s="0"/>
      <c r="CKY3" s="0"/>
      <c r="CKZ3" s="0"/>
      <c r="CLA3" s="0"/>
      <c r="CLB3" s="0"/>
      <c r="CLC3" s="0"/>
      <c r="CLD3" s="0"/>
      <c r="CLE3" s="0"/>
      <c r="CLF3" s="0"/>
      <c r="CLG3" s="0"/>
      <c r="CLH3" s="0"/>
      <c r="CLI3" s="0"/>
      <c r="CLJ3" s="0"/>
      <c r="CLK3" s="0"/>
      <c r="CLL3" s="0"/>
      <c r="CLM3" s="0"/>
      <c r="CLN3" s="0"/>
      <c r="CLO3" s="0"/>
      <c r="CLP3" s="0"/>
      <c r="CLQ3" s="0"/>
      <c r="CLR3" s="0"/>
      <c r="CLS3" s="0"/>
      <c r="CLT3" s="0"/>
      <c r="CLU3" s="0"/>
      <c r="CLV3" s="0"/>
      <c r="CLW3" s="0"/>
      <c r="CLX3" s="0"/>
      <c r="CLY3" s="0"/>
      <c r="CLZ3" s="0"/>
      <c r="CMA3" s="0"/>
      <c r="CMB3" s="0"/>
      <c r="CMC3" s="0"/>
      <c r="CMD3" s="0"/>
      <c r="CME3" s="0"/>
      <c r="CMF3" s="0"/>
      <c r="CMG3" s="0"/>
      <c r="CMH3" s="0"/>
      <c r="CMI3" s="0"/>
      <c r="CMJ3" s="0"/>
      <c r="CMK3" s="0"/>
      <c r="CML3" s="0"/>
      <c r="CMM3" s="0"/>
      <c r="CMN3" s="0"/>
      <c r="CMO3" s="0"/>
      <c r="CMP3" s="0"/>
      <c r="CMQ3" s="0"/>
      <c r="CMR3" s="0"/>
      <c r="CMS3" s="0"/>
      <c r="CMT3" s="0"/>
      <c r="CMU3" s="0"/>
      <c r="CMV3" s="0"/>
      <c r="CMW3" s="0"/>
      <c r="CMX3" s="0"/>
      <c r="CMY3" s="0"/>
      <c r="CMZ3" s="0"/>
      <c r="CNA3" s="0"/>
      <c r="CNB3" s="0"/>
      <c r="CNC3" s="0"/>
      <c r="CND3" s="0"/>
      <c r="CNE3" s="0"/>
      <c r="CNF3" s="0"/>
      <c r="CNG3" s="0"/>
      <c r="CNH3" s="0"/>
      <c r="CNI3" s="0"/>
      <c r="CNJ3" s="0"/>
      <c r="CNK3" s="0"/>
      <c r="CNL3" s="0"/>
      <c r="CNM3" s="0"/>
      <c r="CNN3" s="0"/>
      <c r="CNO3" s="0"/>
      <c r="CNP3" s="0"/>
      <c r="CNQ3" s="0"/>
      <c r="CNR3" s="0"/>
      <c r="CNS3" s="0"/>
      <c r="CNT3" s="0"/>
      <c r="CNU3" s="0"/>
      <c r="CNV3" s="0"/>
      <c r="CNW3" s="0"/>
      <c r="CNX3" s="0"/>
      <c r="CNY3" s="0"/>
      <c r="CNZ3" s="0"/>
      <c r="COA3" s="0"/>
      <c r="COB3" s="0"/>
      <c r="COC3" s="0"/>
      <c r="COD3" s="0"/>
      <c r="COE3" s="0"/>
      <c r="COF3" s="0"/>
      <c r="COG3" s="0"/>
      <c r="COH3" s="0"/>
      <c r="COI3" s="0"/>
      <c r="COJ3" s="0"/>
      <c r="COK3" s="0"/>
      <c r="COL3" s="0"/>
      <c r="COM3" s="0"/>
      <c r="CON3" s="0"/>
      <c r="COO3" s="0"/>
      <c r="COP3" s="0"/>
      <c r="COQ3" s="0"/>
      <c r="COR3" s="0"/>
      <c r="COS3" s="0"/>
      <c r="COT3" s="0"/>
      <c r="COU3" s="0"/>
      <c r="COV3" s="0"/>
      <c r="COW3" s="0"/>
      <c r="COX3" s="0"/>
      <c r="COY3" s="0"/>
      <c r="COZ3" s="0"/>
      <c r="CPA3" s="0"/>
      <c r="CPB3" s="0"/>
      <c r="CPC3" s="0"/>
      <c r="CPD3" s="0"/>
      <c r="CPE3" s="0"/>
      <c r="CPF3" s="0"/>
      <c r="CPG3" s="0"/>
      <c r="CPH3" s="0"/>
      <c r="CPI3" s="0"/>
      <c r="CPJ3" s="0"/>
      <c r="CPK3" s="0"/>
      <c r="CPL3" s="0"/>
      <c r="CPM3" s="0"/>
      <c r="CPN3" s="0"/>
      <c r="CPO3" s="0"/>
      <c r="CPP3" s="0"/>
      <c r="CPQ3" s="0"/>
      <c r="CPR3" s="0"/>
      <c r="CPS3" s="0"/>
      <c r="CPT3" s="0"/>
      <c r="CPU3" s="0"/>
      <c r="CPV3" s="0"/>
      <c r="CPW3" s="0"/>
      <c r="CPX3" s="0"/>
      <c r="CPY3" s="0"/>
      <c r="CPZ3" s="0"/>
      <c r="CQA3" s="0"/>
      <c r="CQB3" s="0"/>
      <c r="CQC3" s="0"/>
      <c r="CQD3" s="0"/>
      <c r="CQE3" s="0"/>
      <c r="CQF3" s="0"/>
      <c r="CQG3" s="0"/>
      <c r="CQH3" s="0"/>
      <c r="CQI3" s="0"/>
      <c r="CQJ3" s="0"/>
      <c r="CQK3" s="0"/>
      <c r="CQL3" s="0"/>
      <c r="CQM3" s="0"/>
      <c r="CQN3" s="0"/>
      <c r="CQO3" s="0"/>
      <c r="CQP3" s="0"/>
      <c r="CQQ3" s="0"/>
      <c r="CQR3" s="0"/>
      <c r="CQS3" s="0"/>
      <c r="CQT3" s="0"/>
      <c r="CQU3" s="0"/>
      <c r="CQV3" s="0"/>
      <c r="CQW3" s="0"/>
      <c r="CQX3" s="0"/>
      <c r="CQY3" s="0"/>
      <c r="CQZ3" s="0"/>
      <c r="CRA3" s="0"/>
      <c r="CRB3" s="0"/>
      <c r="CRC3" s="0"/>
      <c r="CRD3" s="0"/>
      <c r="CRE3" s="0"/>
      <c r="CRF3" s="0"/>
      <c r="CRG3" s="0"/>
      <c r="CRH3" s="0"/>
      <c r="CRI3" s="0"/>
      <c r="CRJ3" s="0"/>
      <c r="CRK3" s="0"/>
      <c r="CRL3" s="0"/>
      <c r="CRM3" s="0"/>
      <c r="CRN3" s="0"/>
      <c r="CRO3" s="0"/>
      <c r="CRP3" s="0"/>
      <c r="CRQ3" s="0"/>
      <c r="CRR3" s="0"/>
      <c r="CRS3" s="0"/>
      <c r="CRT3" s="0"/>
      <c r="CRU3" s="0"/>
      <c r="CRV3" s="0"/>
      <c r="CRW3" s="0"/>
      <c r="CRX3" s="0"/>
      <c r="CRY3" s="0"/>
      <c r="CRZ3" s="0"/>
      <c r="CSA3" s="0"/>
      <c r="CSB3" s="0"/>
      <c r="CSC3" s="0"/>
      <c r="CSD3" s="0"/>
      <c r="CSE3" s="0"/>
      <c r="CSF3" s="0"/>
      <c r="CSG3" s="0"/>
      <c r="CSH3" s="0"/>
      <c r="CSI3" s="0"/>
      <c r="CSJ3" s="0"/>
      <c r="CSK3" s="0"/>
      <c r="CSL3" s="0"/>
      <c r="CSM3" s="0"/>
      <c r="CSN3" s="0"/>
      <c r="CSO3" s="0"/>
      <c r="CSP3" s="0"/>
      <c r="CSQ3" s="0"/>
      <c r="CSR3" s="0"/>
      <c r="CSS3" s="0"/>
      <c r="CST3" s="0"/>
      <c r="CSU3" s="0"/>
      <c r="CSV3" s="0"/>
      <c r="CSW3" s="0"/>
      <c r="CSX3" s="0"/>
      <c r="CSY3" s="0"/>
      <c r="CSZ3" s="0"/>
      <c r="CTA3" s="0"/>
      <c r="CTB3" s="0"/>
      <c r="CTC3" s="0"/>
      <c r="CTD3" s="0"/>
      <c r="CTE3" s="0"/>
      <c r="CTF3" s="0"/>
      <c r="CTG3" s="0"/>
      <c r="CTH3" s="0"/>
      <c r="CTI3" s="0"/>
      <c r="CTJ3" s="0"/>
      <c r="CTK3" s="0"/>
      <c r="CTL3" s="0"/>
      <c r="CTM3" s="0"/>
      <c r="CTN3" s="0"/>
      <c r="CTO3" s="0"/>
      <c r="CTP3" s="0"/>
      <c r="CTQ3" s="0"/>
      <c r="CTR3" s="0"/>
      <c r="CTS3" s="0"/>
      <c r="CTT3" s="0"/>
      <c r="CTU3" s="0"/>
      <c r="CTV3" s="0"/>
      <c r="CTW3" s="0"/>
      <c r="CTX3" s="0"/>
      <c r="CTY3" s="0"/>
      <c r="CTZ3" s="0"/>
      <c r="CUA3" s="0"/>
      <c r="CUB3" s="0"/>
      <c r="CUC3" s="0"/>
      <c r="CUD3" s="0"/>
      <c r="CUE3" s="0"/>
      <c r="CUF3" s="0"/>
      <c r="CUG3" s="0"/>
      <c r="CUH3" s="0"/>
      <c r="CUI3" s="0"/>
      <c r="CUJ3" s="0"/>
      <c r="CUK3" s="0"/>
      <c r="CUL3" s="0"/>
      <c r="CUM3" s="0"/>
      <c r="CUN3" s="0"/>
      <c r="CUO3" s="0"/>
      <c r="CUP3" s="0"/>
      <c r="CUQ3" s="0"/>
      <c r="CUR3" s="0"/>
      <c r="CUS3" s="0"/>
      <c r="CUT3" s="0"/>
      <c r="CUU3" s="0"/>
      <c r="CUV3" s="0"/>
      <c r="CUW3" s="0"/>
      <c r="CUX3" s="0"/>
      <c r="CUY3" s="0"/>
      <c r="CUZ3" s="0"/>
      <c r="CVA3" s="0"/>
      <c r="CVB3" s="0"/>
      <c r="CVC3" s="0"/>
      <c r="CVD3" s="0"/>
      <c r="CVE3" s="0"/>
      <c r="CVF3" s="0"/>
      <c r="CVG3" s="0"/>
      <c r="CVH3" s="0"/>
      <c r="CVI3" s="0"/>
      <c r="CVJ3" s="0"/>
      <c r="CVK3" s="0"/>
      <c r="CVL3" s="0"/>
      <c r="CVM3" s="0"/>
      <c r="CVN3" s="0"/>
      <c r="CVO3" s="0"/>
      <c r="CVP3" s="0"/>
      <c r="CVQ3" s="0"/>
      <c r="CVR3" s="0"/>
      <c r="CVS3" s="0"/>
      <c r="CVT3" s="0"/>
      <c r="CVU3" s="0"/>
      <c r="CVV3" s="0"/>
      <c r="CVW3" s="0"/>
      <c r="CVX3" s="0"/>
      <c r="CVY3" s="0"/>
      <c r="CVZ3" s="0"/>
      <c r="CWA3" s="0"/>
      <c r="CWB3" s="0"/>
      <c r="CWC3" s="0"/>
      <c r="CWD3" s="0"/>
      <c r="CWE3" s="0"/>
      <c r="CWF3" s="0"/>
      <c r="CWG3" s="0"/>
      <c r="CWH3" s="0"/>
      <c r="CWI3" s="0"/>
      <c r="CWJ3" s="0"/>
      <c r="CWK3" s="0"/>
      <c r="CWL3" s="0"/>
      <c r="CWM3" s="0"/>
      <c r="CWN3" s="0"/>
      <c r="CWO3" s="0"/>
      <c r="CWP3" s="0"/>
      <c r="CWQ3" s="0"/>
      <c r="CWR3" s="0"/>
      <c r="CWS3" s="0"/>
      <c r="CWT3" s="0"/>
      <c r="CWU3" s="0"/>
      <c r="CWV3" s="0"/>
      <c r="CWW3" s="0"/>
      <c r="CWX3" s="0"/>
      <c r="CWY3" s="0"/>
      <c r="CWZ3" s="0"/>
      <c r="CXA3" s="0"/>
      <c r="CXB3" s="0"/>
      <c r="CXC3" s="0"/>
      <c r="CXD3" s="0"/>
      <c r="CXE3" s="0"/>
      <c r="CXF3" s="0"/>
      <c r="CXG3" s="0"/>
      <c r="CXH3" s="0"/>
      <c r="CXI3" s="0"/>
      <c r="CXJ3" s="0"/>
      <c r="CXK3" s="0"/>
      <c r="CXL3" s="0"/>
      <c r="CXM3" s="0"/>
      <c r="CXN3" s="0"/>
      <c r="CXO3" s="0"/>
      <c r="CXP3" s="0"/>
      <c r="CXQ3" s="0"/>
      <c r="CXR3" s="0"/>
      <c r="CXS3" s="0"/>
      <c r="CXT3" s="0"/>
      <c r="CXU3" s="0"/>
      <c r="CXV3" s="0"/>
      <c r="CXW3" s="0"/>
      <c r="CXX3" s="0"/>
      <c r="CXY3" s="0"/>
      <c r="CXZ3" s="0"/>
      <c r="CYA3" s="0"/>
      <c r="CYB3" s="0"/>
      <c r="CYC3" s="0"/>
      <c r="CYD3" s="0"/>
      <c r="CYE3" s="0"/>
      <c r="CYF3" s="0"/>
      <c r="CYG3" s="0"/>
      <c r="CYH3" s="0"/>
      <c r="CYI3" s="0"/>
      <c r="CYJ3" s="0"/>
      <c r="CYK3" s="0"/>
      <c r="CYL3" s="0"/>
      <c r="CYM3" s="0"/>
      <c r="CYN3" s="0"/>
      <c r="CYO3" s="0"/>
      <c r="CYP3" s="0"/>
      <c r="CYQ3" s="0"/>
      <c r="CYR3" s="0"/>
      <c r="CYS3" s="0"/>
      <c r="CYT3" s="0"/>
      <c r="CYU3" s="0"/>
      <c r="CYV3" s="0"/>
      <c r="CYW3" s="0"/>
      <c r="CYX3" s="0"/>
      <c r="CYY3" s="0"/>
      <c r="CYZ3" s="0"/>
      <c r="CZA3" s="0"/>
      <c r="CZB3" s="0"/>
      <c r="CZC3" s="0"/>
      <c r="CZD3" s="0"/>
      <c r="CZE3" s="0"/>
      <c r="CZF3" s="0"/>
      <c r="CZG3" s="0"/>
      <c r="CZH3" s="0"/>
      <c r="CZI3" s="0"/>
      <c r="CZJ3" s="0"/>
      <c r="CZK3" s="0"/>
      <c r="CZL3" s="0"/>
      <c r="CZM3" s="0"/>
      <c r="CZN3" s="0"/>
      <c r="CZO3" s="0"/>
      <c r="CZP3" s="0"/>
      <c r="CZQ3" s="0"/>
      <c r="CZR3" s="0"/>
      <c r="CZS3" s="0"/>
      <c r="CZT3" s="0"/>
      <c r="CZU3" s="0"/>
      <c r="CZV3" s="0"/>
      <c r="CZW3" s="0"/>
      <c r="CZX3" s="0"/>
      <c r="CZY3" s="0"/>
      <c r="CZZ3" s="0"/>
      <c r="DAA3" s="0"/>
      <c r="DAB3" s="0"/>
      <c r="DAC3" s="0"/>
      <c r="DAD3" s="0"/>
      <c r="DAE3" s="0"/>
      <c r="DAF3" s="0"/>
      <c r="DAG3" s="0"/>
      <c r="DAH3" s="0"/>
      <c r="DAI3" s="0"/>
      <c r="DAJ3" s="0"/>
      <c r="DAK3" s="0"/>
      <c r="DAL3" s="0"/>
      <c r="DAM3" s="0"/>
      <c r="DAN3" s="0"/>
      <c r="DAO3" s="0"/>
      <c r="DAP3" s="0"/>
      <c r="DAQ3" s="0"/>
      <c r="DAR3" s="0"/>
      <c r="DAS3" s="0"/>
      <c r="DAT3" s="0"/>
      <c r="DAU3" s="0"/>
      <c r="DAV3" s="0"/>
      <c r="DAW3" s="0"/>
      <c r="DAX3" s="0"/>
      <c r="DAY3" s="0"/>
      <c r="DAZ3" s="0"/>
      <c r="DBA3" s="0"/>
      <c r="DBB3" s="0"/>
      <c r="DBC3" s="0"/>
      <c r="DBD3" s="0"/>
      <c r="DBE3" s="0"/>
      <c r="DBF3" s="0"/>
      <c r="DBG3" s="0"/>
      <c r="DBH3" s="0"/>
      <c r="DBI3" s="0"/>
      <c r="DBJ3" s="0"/>
      <c r="DBK3" s="0"/>
      <c r="DBL3" s="0"/>
      <c r="DBM3" s="0"/>
      <c r="DBN3" s="0"/>
      <c r="DBO3" s="0"/>
      <c r="DBP3" s="0"/>
      <c r="DBQ3" s="0"/>
      <c r="DBR3" s="0"/>
      <c r="DBS3" s="0"/>
      <c r="DBT3" s="0"/>
      <c r="DBU3" s="0"/>
      <c r="DBV3" s="0"/>
      <c r="DBW3" s="0"/>
      <c r="DBX3" s="0"/>
      <c r="DBY3" s="0"/>
      <c r="DBZ3" s="0"/>
      <c r="DCA3" s="0"/>
      <c r="DCB3" s="0"/>
      <c r="DCC3" s="0"/>
      <c r="DCD3" s="0"/>
      <c r="DCE3" s="0"/>
      <c r="DCF3" s="0"/>
      <c r="DCG3" s="0"/>
      <c r="DCH3" s="0"/>
      <c r="DCI3" s="0"/>
      <c r="DCJ3" s="0"/>
      <c r="DCK3" s="0"/>
      <c r="DCL3" s="0"/>
      <c r="DCM3" s="0"/>
      <c r="DCN3" s="0"/>
      <c r="DCO3" s="0"/>
      <c r="DCP3" s="0"/>
      <c r="DCQ3" s="0"/>
      <c r="DCR3" s="0"/>
      <c r="DCS3" s="0"/>
      <c r="DCT3" s="0"/>
      <c r="DCU3" s="0"/>
      <c r="DCV3" s="0"/>
      <c r="DCW3" s="0"/>
      <c r="DCX3" s="0"/>
      <c r="DCY3" s="0"/>
      <c r="DCZ3" s="0"/>
      <c r="DDA3" s="0"/>
      <c r="DDB3" s="0"/>
      <c r="DDC3" s="0"/>
      <c r="DDD3" s="0"/>
      <c r="DDE3" s="0"/>
      <c r="DDF3" s="0"/>
      <c r="DDG3" s="0"/>
      <c r="DDH3" s="0"/>
      <c r="DDI3" s="0"/>
      <c r="DDJ3" s="0"/>
      <c r="DDK3" s="0"/>
      <c r="DDL3" s="0"/>
      <c r="DDM3" s="0"/>
      <c r="DDN3" s="0"/>
      <c r="DDO3" s="0"/>
      <c r="DDP3" s="0"/>
      <c r="DDQ3" s="0"/>
      <c r="DDR3" s="0"/>
      <c r="DDS3" s="0"/>
      <c r="DDT3" s="0"/>
      <c r="DDU3" s="0"/>
      <c r="DDV3" s="0"/>
      <c r="DDW3" s="0"/>
      <c r="DDX3" s="0"/>
      <c r="DDY3" s="0"/>
      <c r="DDZ3" s="0"/>
      <c r="DEA3" s="0"/>
      <c r="DEB3" s="0"/>
      <c r="DEC3" s="0"/>
      <c r="DED3" s="0"/>
      <c r="DEE3" s="0"/>
      <c r="DEF3" s="0"/>
      <c r="DEG3" s="0"/>
      <c r="DEH3" s="0"/>
      <c r="DEI3" s="0"/>
      <c r="DEJ3" s="0"/>
      <c r="DEK3" s="0"/>
      <c r="DEL3" s="0"/>
      <c r="DEM3" s="0"/>
      <c r="DEN3" s="0"/>
      <c r="DEO3" s="0"/>
      <c r="DEP3" s="0"/>
      <c r="DEQ3" s="0"/>
      <c r="DER3" s="0"/>
      <c r="DES3" s="0"/>
      <c r="DET3" s="0"/>
      <c r="DEU3" s="0"/>
      <c r="DEV3" s="0"/>
      <c r="DEW3" s="0"/>
      <c r="DEX3" s="0"/>
      <c r="DEY3" s="0"/>
      <c r="DEZ3" s="0"/>
      <c r="DFA3" s="0"/>
      <c r="DFB3" s="0"/>
      <c r="DFC3" s="0"/>
      <c r="DFD3" s="0"/>
      <c r="DFE3" s="0"/>
      <c r="DFF3" s="0"/>
      <c r="DFG3" s="0"/>
      <c r="DFH3" s="0"/>
      <c r="DFI3" s="0"/>
      <c r="DFJ3" s="0"/>
      <c r="DFK3" s="0"/>
      <c r="DFL3" s="0"/>
      <c r="DFM3" s="0"/>
      <c r="DFN3" s="0"/>
      <c r="DFO3" s="0"/>
      <c r="DFP3" s="0"/>
      <c r="DFQ3" s="0"/>
      <c r="DFR3" s="0"/>
      <c r="DFS3" s="0"/>
      <c r="DFT3" s="0"/>
      <c r="DFU3" s="0"/>
      <c r="DFV3" s="0"/>
      <c r="DFW3" s="0"/>
      <c r="DFX3" s="0"/>
      <c r="DFY3" s="0"/>
      <c r="DFZ3" s="0"/>
      <c r="DGA3" s="0"/>
      <c r="DGB3" s="0"/>
      <c r="DGC3" s="0"/>
      <c r="DGD3" s="0"/>
      <c r="DGE3" s="0"/>
      <c r="DGF3" s="0"/>
      <c r="DGG3" s="0"/>
      <c r="DGH3" s="0"/>
      <c r="DGI3" s="0"/>
      <c r="DGJ3" s="0"/>
      <c r="DGK3" s="0"/>
      <c r="DGL3" s="0"/>
      <c r="DGM3" s="0"/>
      <c r="DGN3" s="0"/>
      <c r="DGO3" s="0"/>
      <c r="DGP3" s="0"/>
      <c r="DGQ3" s="0"/>
      <c r="DGR3" s="0"/>
      <c r="DGS3" s="0"/>
      <c r="DGT3" s="0"/>
      <c r="DGU3" s="0"/>
      <c r="DGV3" s="0"/>
      <c r="DGW3" s="0"/>
      <c r="DGX3" s="0"/>
      <c r="DGY3" s="0"/>
      <c r="DGZ3" s="0"/>
      <c r="DHA3" s="0"/>
      <c r="DHB3" s="0"/>
      <c r="DHC3" s="0"/>
      <c r="DHD3" s="0"/>
      <c r="DHE3" s="0"/>
      <c r="DHF3" s="0"/>
      <c r="DHG3" s="0"/>
      <c r="DHH3" s="0"/>
      <c r="DHI3" s="0"/>
      <c r="DHJ3" s="0"/>
      <c r="DHK3" s="0"/>
      <c r="DHL3" s="0"/>
      <c r="DHM3" s="0"/>
      <c r="DHN3" s="0"/>
      <c r="DHO3" s="0"/>
      <c r="DHP3" s="0"/>
      <c r="DHQ3" s="0"/>
      <c r="DHR3" s="0"/>
      <c r="DHS3" s="0"/>
      <c r="DHT3" s="0"/>
      <c r="DHU3" s="0"/>
      <c r="DHV3" s="0"/>
      <c r="DHW3" s="0"/>
      <c r="DHX3" s="0"/>
      <c r="DHY3" s="0"/>
      <c r="DHZ3" s="0"/>
      <c r="DIA3" s="0"/>
      <c r="DIB3" s="0"/>
      <c r="DIC3" s="0"/>
      <c r="DID3" s="0"/>
      <c r="DIE3" s="0"/>
      <c r="DIF3" s="0"/>
      <c r="DIG3" s="0"/>
      <c r="DIH3" s="0"/>
      <c r="DII3" s="0"/>
      <c r="DIJ3" s="0"/>
      <c r="DIK3" s="0"/>
      <c r="DIL3" s="0"/>
      <c r="DIM3" s="0"/>
      <c r="DIN3" s="0"/>
      <c r="DIO3" s="0"/>
      <c r="DIP3" s="0"/>
      <c r="DIQ3" s="0"/>
      <c r="DIR3" s="0"/>
      <c r="DIS3" s="0"/>
      <c r="DIT3" s="0"/>
      <c r="DIU3" s="0"/>
      <c r="DIV3" s="0"/>
      <c r="DIW3" s="0"/>
      <c r="DIX3" s="0"/>
      <c r="DIY3" s="0"/>
      <c r="DIZ3" s="0"/>
      <c r="DJA3" s="0"/>
      <c r="DJB3" s="0"/>
      <c r="DJC3" s="0"/>
      <c r="DJD3" s="0"/>
      <c r="DJE3" s="0"/>
      <c r="DJF3" s="0"/>
      <c r="DJG3" s="0"/>
      <c r="DJH3" s="0"/>
      <c r="DJI3" s="0"/>
      <c r="DJJ3" s="0"/>
      <c r="DJK3" s="0"/>
      <c r="DJL3" s="0"/>
      <c r="DJM3" s="0"/>
      <c r="DJN3" s="0"/>
      <c r="DJO3" s="0"/>
      <c r="DJP3" s="0"/>
      <c r="DJQ3" s="0"/>
      <c r="DJR3" s="0"/>
      <c r="DJS3" s="0"/>
      <c r="DJT3" s="0"/>
      <c r="DJU3" s="0"/>
      <c r="DJV3" s="0"/>
      <c r="DJW3" s="0"/>
      <c r="DJX3" s="0"/>
      <c r="DJY3" s="0"/>
      <c r="DJZ3" s="0"/>
      <c r="DKA3" s="0"/>
      <c r="DKB3" s="0"/>
      <c r="DKC3" s="0"/>
      <c r="DKD3" s="0"/>
      <c r="DKE3" s="0"/>
      <c r="DKF3" s="0"/>
      <c r="DKG3" s="0"/>
      <c r="DKH3" s="0"/>
      <c r="DKI3" s="0"/>
      <c r="DKJ3" s="0"/>
      <c r="DKK3" s="0"/>
      <c r="DKL3" s="0"/>
      <c r="DKM3" s="0"/>
      <c r="DKN3" s="0"/>
      <c r="DKO3" s="0"/>
      <c r="DKP3" s="0"/>
      <c r="DKQ3" s="0"/>
      <c r="DKR3" s="0"/>
      <c r="DKS3" s="0"/>
      <c r="DKT3" s="0"/>
      <c r="DKU3" s="0"/>
      <c r="DKV3" s="0"/>
      <c r="DKW3" s="0"/>
      <c r="DKX3" s="0"/>
      <c r="DKY3" s="0"/>
      <c r="DKZ3" s="0"/>
      <c r="DLA3" s="0"/>
      <c r="DLB3" s="0"/>
      <c r="DLC3" s="0"/>
      <c r="DLD3" s="0"/>
      <c r="DLE3" s="0"/>
      <c r="DLF3" s="0"/>
      <c r="DLG3" s="0"/>
      <c r="DLH3" s="0"/>
      <c r="DLI3" s="0"/>
      <c r="DLJ3" s="0"/>
      <c r="DLK3" s="0"/>
      <c r="DLL3" s="0"/>
      <c r="DLM3" s="0"/>
      <c r="DLN3" s="0"/>
      <c r="DLO3" s="0"/>
      <c r="DLP3" s="0"/>
      <c r="DLQ3" s="0"/>
      <c r="DLR3" s="0"/>
      <c r="DLS3" s="0"/>
      <c r="DLT3" s="0"/>
      <c r="DLU3" s="0"/>
      <c r="DLV3" s="0"/>
      <c r="DLW3" s="0"/>
      <c r="DLX3" s="0"/>
      <c r="DLY3" s="0"/>
      <c r="DLZ3" s="0"/>
      <c r="DMA3" s="0"/>
      <c r="DMB3" s="0"/>
      <c r="DMC3" s="0"/>
      <c r="DMD3" s="0"/>
      <c r="DME3" s="0"/>
      <c r="DMF3" s="0"/>
      <c r="DMG3" s="0"/>
      <c r="DMH3" s="0"/>
      <c r="DMI3" s="0"/>
      <c r="DMJ3" s="0"/>
      <c r="DMK3" s="0"/>
      <c r="DML3" s="0"/>
      <c r="DMM3" s="0"/>
      <c r="DMN3" s="0"/>
      <c r="DMO3" s="0"/>
      <c r="DMP3" s="0"/>
      <c r="DMQ3" s="0"/>
      <c r="DMR3" s="0"/>
      <c r="DMS3" s="0"/>
      <c r="DMT3" s="0"/>
      <c r="DMU3" s="0"/>
      <c r="DMV3" s="0"/>
      <c r="DMW3" s="0"/>
      <c r="DMX3" s="0"/>
      <c r="DMY3" s="0"/>
      <c r="DMZ3" s="0"/>
      <c r="DNA3" s="0"/>
      <c r="DNB3" s="0"/>
      <c r="DNC3" s="0"/>
      <c r="DND3" s="0"/>
      <c r="DNE3" s="0"/>
      <c r="DNF3" s="0"/>
      <c r="DNG3" s="0"/>
      <c r="DNH3" s="0"/>
      <c r="DNI3" s="0"/>
      <c r="DNJ3" s="0"/>
      <c r="DNK3" s="0"/>
      <c r="DNL3" s="0"/>
      <c r="DNM3" s="0"/>
      <c r="DNN3" s="0"/>
      <c r="DNO3" s="0"/>
      <c r="DNP3" s="0"/>
      <c r="DNQ3" s="0"/>
      <c r="DNR3" s="0"/>
      <c r="DNS3" s="0"/>
      <c r="DNT3" s="0"/>
      <c r="DNU3" s="0"/>
      <c r="DNV3" s="0"/>
      <c r="DNW3" s="0"/>
      <c r="DNX3" s="0"/>
      <c r="DNY3" s="0"/>
      <c r="DNZ3" s="0"/>
      <c r="DOA3" s="0"/>
      <c r="DOB3" s="0"/>
      <c r="DOC3" s="0"/>
      <c r="DOD3" s="0"/>
      <c r="DOE3" s="0"/>
      <c r="DOF3" s="0"/>
      <c r="DOG3" s="0"/>
      <c r="DOH3" s="0"/>
      <c r="DOI3" s="0"/>
      <c r="DOJ3" s="0"/>
      <c r="DOK3" s="0"/>
      <c r="DOL3" s="0"/>
      <c r="DOM3" s="0"/>
      <c r="DON3" s="0"/>
      <c r="DOO3" s="0"/>
      <c r="DOP3" s="0"/>
      <c r="DOQ3" s="0"/>
      <c r="DOR3" s="0"/>
      <c r="DOS3" s="0"/>
      <c r="DOT3" s="0"/>
      <c r="DOU3" s="0"/>
      <c r="DOV3" s="0"/>
      <c r="DOW3" s="0"/>
      <c r="DOX3" s="0"/>
      <c r="DOY3" s="0"/>
      <c r="DOZ3" s="0"/>
      <c r="DPA3" s="0"/>
      <c r="DPB3" s="0"/>
      <c r="DPC3" s="0"/>
      <c r="DPD3" s="0"/>
      <c r="DPE3" s="0"/>
      <c r="DPF3" s="0"/>
      <c r="DPG3" s="0"/>
      <c r="DPH3" s="0"/>
      <c r="DPI3" s="0"/>
      <c r="DPJ3" s="0"/>
      <c r="DPK3" s="0"/>
      <c r="DPL3" s="0"/>
      <c r="DPM3" s="0"/>
      <c r="DPN3" s="0"/>
      <c r="DPO3" s="0"/>
      <c r="DPP3" s="0"/>
      <c r="DPQ3" s="0"/>
      <c r="DPR3" s="0"/>
      <c r="DPS3" s="0"/>
      <c r="DPT3" s="0"/>
      <c r="DPU3" s="0"/>
      <c r="DPV3" s="0"/>
      <c r="DPW3" s="0"/>
      <c r="DPX3" s="0"/>
      <c r="DPY3" s="0"/>
      <c r="DPZ3" s="0"/>
      <c r="DQA3" s="0"/>
      <c r="DQB3" s="0"/>
      <c r="DQC3" s="0"/>
      <c r="DQD3" s="0"/>
      <c r="DQE3" s="0"/>
      <c r="DQF3" s="0"/>
      <c r="DQG3" s="0"/>
      <c r="DQH3" s="0"/>
      <c r="DQI3" s="0"/>
      <c r="DQJ3" s="0"/>
      <c r="DQK3" s="0"/>
      <c r="DQL3" s="0"/>
      <c r="DQM3" s="0"/>
      <c r="DQN3" s="0"/>
      <c r="DQO3" s="0"/>
      <c r="DQP3" s="0"/>
      <c r="DQQ3" s="0"/>
      <c r="DQR3" s="0"/>
      <c r="DQS3" s="0"/>
      <c r="DQT3" s="0"/>
      <c r="DQU3" s="0"/>
      <c r="DQV3" s="0"/>
      <c r="DQW3" s="0"/>
      <c r="DQX3" s="0"/>
      <c r="DQY3" s="0"/>
      <c r="DQZ3" s="0"/>
      <c r="DRA3" s="0"/>
      <c r="DRB3" s="0"/>
      <c r="DRC3" s="0"/>
      <c r="DRD3" s="0"/>
      <c r="DRE3" s="0"/>
      <c r="DRF3" s="0"/>
      <c r="DRG3" s="0"/>
      <c r="DRH3" s="0"/>
      <c r="DRI3" s="0"/>
      <c r="DRJ3" s="0"/>
      <c r="DRK3" s="0"/>
      <c r="DRL3" s="0"/>
      <c r="DRM3" s="0"/>
      <c r="DRN3" s="0"/>
      <c r="DRO3" s="0"/>
      <c r="DRP3" s="0"/>
      <c r="DRQ3" s="0"/>
      <c r="DRR3" s="0"/>
      <c r="DRS3" s="0"/>
      <c r="DRT3" s="0"/>
      <c r="DRU3" s="0"/>
      <c r="DRV3" s="0"/>
      <c r="DRW3" s="0"/>
      <c r="DRX3" s="0"/>
      <c r="DRY3" s="0"/>
      <c r="DRZ3" s="0"/>
      <c r="DSA3" s="0"/>
      <c r="DSB3" s="0"/>
      <c r="DSC3" s="0"/>
      <c r="DSD3" s="0"/>
      <c r="DSE3" s="0"/>
      <c r="DSF3" s="0"/>
      <c r="DSG3" s="0"/>
      <c r="DSH3" s="0"/>
      <c r="DSI3" s="0"/>
      <c r="DSJ3" s="0"/>
      <c r="DSK3" s="0"/>
      <c r="DSL3" s="0"/>
      <c r="DSM3" s="0"/>
      <c r="DSN3" s="0"/>
      <c r="DSO3" s="0"/>
      <c r="DSP3" s="0"/>
      <c r="DSQ3" s="0"/>
      <c r="DSR3" s="0"/>
      <c r="DSS3" s="0"/>
      <c r="DST3" s="0"/>
      <c r="DSU3" s="0"/>
      <c r="DSV3" s="0"/>
      <c r="DSW3" s="0"/>
      <c r="DSX3" s="0"/>
      <c r="DSY3" s="0"/>
      <c r="DSZ3" s="0"/>
      <c r="DTA3" s="0"/>
      <c r="DTB3" s="0"/>
      <c r="DTC3" s="0"/>
      <c r="DTD3" s="0"/>
      <c r="DTE3" s="0"/>
      <c r="DTF3" s="0"/>
      <c r="DTG3" s="0"/>
      <c r="DTH3" s="0"/>
      <c r="DTI3" s="0"/>
      <c r="DTJ3" s="0"/>
      <c r="DTK3" s="0"/>
      <c r="DTL3" s="0"/>
      <c r="DTM3" s="0"/>
      <c r="DTN3" s="0"/>
      <c r="DTO3" s="0"/>
      <c r="DTP3" s="0"/>
      <c r="DTQ3" s="0"/>
      <c r="DTR3" s="0"/>
      <c r="DTS3" s="0"/>
      <c r="DTT3" s="0"/>
      <c r="DTU3" s="0"/>
      <c r="DTV3" s="0"/>
      <c r="DTW3" s="0"/>
      <c r="DTX3" s="0"/>
      <c r="DTY3" s="0"/>
      <c r="DTZ3" s="0"/>
      <c r="DUA3" s="0"/>
      <c r="DUB3" s="0"/>
      <c r="DUC3" s="0"/>
      <c r="DUD3" s="0"/>
      <c r="DUE3" s="0"/>
      <c r="DUF3" s="0"/>
      <c r="DUG3" s="0"/>
      <c r="DUH3" s="0"/>
      <c r="DUI3" s="0"/>
      <c r="DUJ3" s="0"/>
      <c r="DUK3" s="0"/>
      <c r="DUL3" s="0"/>
      <c r="DUM3" s="0"/>
      <c r="DUN3" s="0"/>
      <c r="DUO3" s="0"/>
      <c r="DUP3" s="0"/>
      <c r="DUQ3" s="0"/>
      <c r="DUR3" s="0"/>
      <c r="DUS3" s="0"/>
      <c r="DUT3" s="0"/>
      <c r="DUU3" s="0"/>
      <c r="DUV3" s="0"/>
      <c r="DUW3" s="0"/>
      <c r="DUX3" s="0"/>
      <c r="DUY3" s="0"/>
      <c r="DUZ3" s="0"/>
      <c r="DVA3" s="0"/>
      <c r="DVB3" s="0"/>
      <c r="DVC3" s="0"/>
      <c r="DVD3" s="0"/>
      <c r="DVE3" s="0"/>
      <c r="DVF3" s="0"/>
      <c r="DVG3" s="0"/>
      <c r="DVH3" s="0"/>
      <c r="DVI3" s="0"/>
      <c r="DVJ3" s="0"/>
      <c r="DVK3" s="0"/>
      <c r="DVL3" s="0"/>
      <c r="DVM3" s="0"/>
      <c r="DVN3" s="0"/>
      <c r="DVO3" s="0"/>
      <c r="DVP3" s="0"/>
      <c r="DVQ3" s="0"/>
      <c r="DVR3" s="0"/>
      <c r="DVS3" s="0"/>
      <c r="DVT3" s="0"/>
      <c r="DVU3" s="0"/>
      <c r="DVV3" s="0"/>
      <c r="DVW3" s="0"/>
      <c r="DVX3" s="0"/>
      <c r="DVY3" s="0"/>
      <c r="DVZ3" s="0"/>
      <c r="DWA3" s="0"/>
      <c r="DWB3" s="0"/>
      <c r="DWC3" s="0"/>
      <c r="DWD3" s="0"/>
      <c r="DWE3" s="0"/>
      <c r="DWF3" s="0"/>
      <c r="DWG3" s="0"/>
      <c r="DWH3" s="0"/>
      <c r="DWI3" s="0"/>
      <c r="DWJ3" s="0"/>
      <c r="DWK3" s="0"/>
      <c r="DWL3" s="0"/>
      <c r="DWM3" s="0"/>
      <c r="DWN3" s="0"/>
      <c r="DWO3" s="0"/>
      <c r="DWP3" s="0"/>
      <c r="DWQ3" s="0"/>
      <c r="DWR3" s="0"/>
      <c r="DWS3" s="0"/>
      <c r="DWT3" s="0"/>
      <c r="DWU3" s="0"/>
      <c r="DWV3" s="0"/>
      <c r="DWW3" s="0"/>
      <c r="DWX3" s="0"/>
      <c r="DWY3" s="0"/>
      <c r="DWZ3" s="0"/>
      <c r="DXA3" s="0"/>
      <c r="DXB3" s="0"/>
      <c r="DXC3" s="0"/>
      <c r="DXD3" s="0"/>
      <c r="DXE3" s="0"/>
      <c r="DXF3" s="0"/>
      <c r="DXG3" s="0"/>
      <c r="DXH3" s="0"/>
      <c r="DXI3" s="0"/>
      <c r="DXJ3" s="0"/>
      <c r="DXK3" s="0"/>
      <c r="DXL3" s="0"/>
      <c r="DXM3" s="0"/>
      <c r="DXN3" s="0"/>
      <c r="DXO3" s="0"/>
      <c r="DXP3" s="0"/>
      <c r="DXQ3" s="0"/>
      <c r="DXR3" s="0"/>
      <c r="DXS3" s="0"/>
      <c r="DXT3" s="0"/>
      <c r="DXU3" s="0"/>
      <c r="DXV3" s="0"/>
      <c r="DXW3" s="0"/>
      <c r="DXX3" s="0"/>
      <c r="DXY3" s="0"/>
      <c r="DXZ3" s="0"/>
      <c r="DYA3" s="0"/>
      <c r="DYB3" s="0"/>
      <c r="DYC3" s="0"/>
      <c r="DYD3" s="0"/>
      <c r="DYE3" s="0"/>
      <c r="DYF3" s="0"/>
      <c r="DYG3" s="0"/>
      <c r="DYH3" s="0"/>
      <c r="DYI3" s="0"/>
      <c r="DYJ3" s="0"/>
      <c r="DYK3" s="0"/>
      <c r="DYL3" s="0"/>
      <c r="DYM3" s="0"/>
      <c r="DYN3" s="0"/>
      <c r="DYO3" s="0"/>
      <c r="DYP3" s="0"/>
      <c r="DYQ3" s="0"/>
      <c r="DYR3" s="0"/>
      <c r="DYS3" s="0"/>
      <c r="DYT3" s="0"/>
      <c r="DYU3" s="0"/>
      <c r="DYV3" s="0"/>
      <c r="DYW3" s="0"/>
      <c r="DYX3" s="0"/>
      <c r="DYY3" s="0"/>
      <c r="DYZ3" s="0"/>
      <c r="DZA3" s="0"/>
      <c r="DZB3" s="0"/>
      <c r="DZC3" s="0"/>
      <c r="DZD3" s="0"/>
      <c r="DZE3" s="0"/>
      <c r="DZF3" s="0"/>
      <c r="DZG3" s="0"/>
      <c r="DZH3" s="0"/>
      <c r="DZI3" s="0"/>
      <c r="DZJ3" s="0"/>
      <c r="DZK3" s="0"/>
      <c r="DZL3" s="0"/>
      <c r="DZM3" s="0"/>
      <c r="DZN3" s="0"/>
      <c r="DZO3" s="0"/>
      <c r="DZP3" s="0"/>
      <c r="DZQ3" s="0"/>
      <c r="DZR3" s="0"/>
      <c r="DZS3" s="0"/>
      <c r="DZT3" s="0"/>
      <c r="DZU3" s="0"/>
      <c r="DZV3" s="0"/>
      <c r="DZW3" s="0"/>
      <c r="DZX3" s="0"/>
      <c r="DZY3" s="0"/>
      <c r="DZZ3" s="0"/>
      <c r="EAA3" s="0"/>
      <c r="EAB3" s="0"/>
      <c r="EAC3" s="0"/>
      <c r="EAD3" s="0"/>
      <c r="EAE3" s="0"/>
      <c r="EAF3" s="0"/>
      <c r="EAG3" s="0"/>
      <c r="EAH3" s="0"/>
      <c r="EAI3" s="0"/>
      <c r="EAJ3" s="0"/>
      <c r="EAK3" s="0"/>
      <c r="EAL3" s="0"/>
      <c r="EAM3" s="0"/>
      <c r="EAN3" s="0"/>
      <c r="EAO3" s="0"/>
      <c r="EAP3" s="0"/>
      <c r="EAQ3" s="0"/>
      <c r="EAR3" s="0"/>
      <c r="EAS3" s="0"/>
      <c r="EAT3" s="0"/>
      <c r="EAU3" s="0"/>
      <c r="EAV3" s="0"/>
      <c r="EAW3" s="0"/>
      <c r="EAX3" s="0"/>
      <c r="EAY3" s="0"/>
      <c r="EAZ3" s="0"/>
      <c r="EBA3" s="0"/>
      <c r="EBB3" s="0"/>
      <c r="EBC3" s="0"/>
      <c r="EBD3" s="0"/>
      <c r="EBE3" s="0"/>
      <c r="EBF3" s="0"/>
      <c r="EBG3" s="0"/>
      <c r="EBH3" s="0"/>
      <c r="EBI3" s="0"/>
      <c r="EBJ3" s="0"/>
      <c r="EBK3" s="0"/>
      <c r="EBL3" s="0"/>
      <c r="EBM3" s="0"/>
      <c r="EBN3" s="0"/>
      <c r="EBO3" s="0"/>
      <c r="EBP3" s="0"/>
      <c r="EBQ3" s="0"/>
      <c r="EBR3" s="0"/>
      <c r="EBS3" s="0"/>
      <c r="EBT3" s="0"/>
      <c r="EBU3" s="0"/>
      <c r="EBV3" s="0"/>
      <c r="EBW3" s="0"/>
      <c r="EBX3" s="0"/>
      <c r="EBY3" s="0"/>
      <c r="EBZ3" s="0"/>
      <c r="ECA3" s="0"/>
      <c r="ECB3" s="0"/>
      <c r="ECC3" s="0"/>
      <c r="ECD3" s="0"/>
      <c r="ECE3" s="0"/>
      <c r="ECF3" s="0"/>
      <c r="ECG3" s="0"/>
      <c r="ECH3" s="0"/>
      <c r="ECI3" s="0"/>
      <c r="ECJ3" s="0"/>
      <c r="ECK3" s="0"/>
      <c r="ECL3" s="0"/>
      <c r="ECM3" s="0"/>
      <c r="ECN3" s="0"/>
      <c r="ECO3" s="0"/>
      <c r="ECP3" s="0"/>
      <c r="ECQ3" s="0"/>
      <c r="ECR3" s="0"/>
      <c r="ECS3" s="0"/>
      <c r="ECT3" s="0"/>
      <c r="ECU3" s="0"/>
      <c r="ECV3" s="0"/>
      <c r="ECW3" s="0"/>
      <c r="ECX3" s="0"/>
      <c r="ECY3" s="0"/>
      <c r="ECZ3" s="0"/>
      <c r="EDA3" s="0"/>
      <c r="EDB3" s="0"/>
      <c r="EDC3" s="0"/>
      <c r="EDD3" s="0"/>
      <c r="EDE3" s="0"/>
      <c r="EDF3" s="0"/>
      <c r="EDG3" s="0"/>
      <c r="EDH3" s="0"/>
      <c r="EDI3" s="0"/>
      <c r="EDJ3" s="0"/>
      <c r="EDK3" s="0"/>
      <c r="EDL3" s="0"/>
      <c r="EDM3" s="0"/>
      <c r="EDN3" s="0"/>
      <c r="EDO3" s="0"/>
      <c r="EDP3" s="0"/>
      <c r="EDQ3" s="0"/>
      <c r="EDR3" s="0"/>
      <c r="EDS3" s="0"/>
      <c r="EDT3" s="0"/>
      <c r="EDU3" s="0"/>
      <c r="EDV3" s="0"/>
      <c r="EDW3" s="0"/>
      <c r="EDX3" s="0"/>
      <c r="EDY3" s="0"/>
      <c r="EDZ3" s="0"/>
      <c r="EEA3" s="0"/>
      <c r="EEB3" s="0"/>
      <c r="EEC3" s="0"/>
      <c r="EED3" s="0"/>
      <c r="EEE3" s="0"/>
      <c r="EEF3" s="0"/>
      <c r="EEG3" s="0"/>
      <c r="EEH3" s="0"/>
      <c r="EEI3" s="0"/>
      <c r="EEJ3" s="0"/>
      <c r="EEK3" s="0"/>
      <c r="EEL3" s="0"/>
      <c r="EEM3" s="0"/>
      <c r="EEN3" s="0"/>
      <c r="EEO3" s="0"/>
      <c r="EEP3" s="0"/>
      <c r="EEQ3" s="0"/>
      <c r="EER3" s="0"/>
      <c r="EES3" s="0"/>
      <c r="EET3" s="0"/>
      <c r="EEU3" s="0"/>
      <c r="EEV3" s="0"/>
      <c r="EEW3" s="0"/>
      <c r="EEX3" s="0"/>
      <c r="EEY3" s="0"/>
      <c r="EEZ3" s="0"/>
      <c r="EFA3" s="0"/>
      <c r="EFB3" s="0"/>
      <c r="EFC3" s="0"/>
      <c r="EFD3" s="0"/>
      <c r="EFE3" s="0"/>
      <c r="EFF3" s="0"/>
      <c r="EFG3" s="0"/>
      <c r="EFH3" s="0"/>
      <c r="EFI3" s="0"/>
      <c r="EFJ3" s="0"/>
      <c r="EFK3" s="0"/>
      <c r="EFL3" s="0"/>
      <c r="EFM3" s="0"/>
      <c r="EFN3" s="0"/>
      <c r="EFO3" s="0"/>
      <c r="EFP3" s="0"/>
      <c r="EFQ3" s="0"/>
      <c r="EFR3" s="0"/>
      <c r="EFS3" s="0"/>
      <c r="EFT3" s="0"/>
      <c r="EFU3" s="0"/>
      <c r="EFV3" s="0"/>
      <c r="EFW3" s="0"/>
      <c r="EFX3" s="0"/>
      <c r="EFY3" s="0"/>
      <c r="EFZ3" s="0"/>
      <c r="EGA3" s="0"/>
      <c r="EGB3" s="0"/>
      <c r="EGC3" s="0"/>
      <c r="EGD3" s="0"/>
      <c r="EGE3" s="0"/>
      <c r="EGF3" s="0"/>
      <c r="EGG3" s="0"/>
      <c r="EGH3" s="0"/>
      <c r="EGI3" s="0"/>
      <c r="EGJ3" s="0"/>
      <c r="EGK3" s="0"/>
      <c r="EGL3" s="0"/>
      <c r="EGM3" s="0"/>
      <c r="EGN3" s="0"/>
      <c r="EGO3" s="0"/>
      <c r="EGP3" s="0"/>
      <c r="EGQ3" s="0"/>
      <c r="EGR3" s="0"/>
      <c r="EGS3" s="0"/>
      <c r="EGT3" s="0"/>
      <c r="EGU3" s="0"/>
      <c r="EGV3" s="0"/>
      <c r="EGW3" s="0"/>
      <c r="EGX3" s="0"/>
      <c r="EGY3" s="0"/>
      <c r="EGZ3" s="0"/>
      <c r="EHA3" s="0"/>
      <c r="EHB3" s="0"/>
      <c r="EHC3" s="0"/>
      <c r="EHD3" s="0"/>
      <c r="EHE3" s="0"/>
      <c r="EHF3" s="0"/>
      <c r="EHG3" s="0"/>
      <c r="EHH3" s="0"/>
      <c r="EHI3" s="0"/>
      <c r="EHJ3" s="0"/>
      <c r="EHK3" s="0"/>
      <c r="EHL3" s="0"/>
      <c r="EHM3" s="0"/>
      <c r="EHN3" s="0"/>
      <c r="EHO3" s="0"/>
      <c r="EHP3" s="0"/>
      <c r="EHQ3" s="0"/>
      <c r="EHR3" s="0"/>
      <c r="EHS3" s="0"/>
      <c r="EHT3" s="0"/>
      <c r="EHU3" s="0"/>
      <c r="EHV3" s="0"/>
      <c r="EHW3" s="0"/>
      <c r="EHX3" s="0"/>
      <c r="EHY3" s="0"/>
      <c r="EHZ3" s="0"/>
      <c r="EIA3" s="0"/>
      <c r="EIB3" s="0"/>
      <c r="EIC3" s="0"/>
      <c r="EID3" s="0"/>
      <c r="EIE3" s="0"/>
      <c r="EIF3" s="0"/>
      <c r="EIG3" s="0"/>
      <c r="EIH3" s="0"/>
      <c r="EII3" s="0"/>
      <c r="EIJ3" s="0"/>
      <c r="EIK3" s="0"/>
      <c r="EIL3" s="0"/>
      <c r="EIM3" s="0"/>
      <c r="EIN3" s="0"/>
      <c r="EIO3" s="0"/>
      <c r="EIP3" s="0"/>
      <c r="EIQ3" s="0"/>
      <c r="EIR3" s="0"/>
      <c r="EIS3" s="0"/>
      <c r="EIT3" s="0"/>
      <c r="EIU3" s="0"/>
      <c r="EIV3" s="0"/>
      <c r="EIW3" s="0"/>
      <c r="EIX3" s="0"/>
      <c r="EIY3" s="0"/>
      <c r="EIZ3" s="0"/>
      <c r="EJA3" s="0"/>
      <c r="EJB3" s="0"/>
      <c r="EJC3" s="0"/>
      <c r="EJD3" s="0"/>
      <c r="EJE3" s="0"/>
      <c r="EJF3" s="0"/>
      <c r="EJG3" s="0"/>
      <c r="EJH3" s="0"/>
      <c r="EJI3" s="0"/>
      <c r="EJJ3" s="0"/>
      <c r="EJK3" s="0"/>
      <c r="EJL3" s="0"/>
      <c r="EJM3" s="0"/>
      <c r="EJN3" s="0"/>
      <c r="EJO3" s="0"/>
      <c r="EJP3" s="0"/>
      <c r="EJQ3" s="0"/>
      <c r="EJR3" s="0"/>
      <c r="EJS3" s="0"/>
      <c r="EJT3" s="0"/>
      <c r="EJU3" s="0"/>
      <c r="EJV3" s="0"/>
      <c r="EJW3" s="0"/>
      <c r="EJX3" s="0"/>
      <c r="EJY3" s="0"/>
      <c r="EJZ3" s="0"/>
      <c r="EKA3" s="0"/>
      <c r="EKB3" s="0"/>
      <c r="EKC3" s="0"/>
      <c r="EKD3" s="0"/>
      <c r="EKE3" s="0"/>
      <c r="EKF3" s="0"/>
      <c r="EKG3" s="0"/>
      <c r="EKH3" s="0"/>
      <c r="EKI3" s="0"/>
      <c r="EKJ3" s="0"/>
      <c r="EKK3" s="0"/>
      <c r="EKL3" s="0"/>
      <c r="EKM3" s="0"/>
      <c r="EKN3" s="0"/>
      <c r="EKO3" s="0"/>
      <c r="EKP3" s="0"/>
      <c r="EKQ3" s="0"/>
      <c r="EKR3" s="0"/>
      <c r="EKS3" s="0"/>
      <c r="EKT3" s="0"/>
      <c r="EKU3" s="0"/>
      <c r="EKV3" s="0"/>
      <c r="EKW3" s="0"/>
      <c r="EKX3" s="0"/>
      <c r="EKY3" s="0"/>
      <c r="EKZ3" s="0"/>
      <c r="ELA3" s="0"/>
      <c r="ELB3" s="0"/>
      <c r="ELC3" s="0"/>
      <c r="ELD3" s="0"/>
      <c r="ELE3" s="0"/>
      <c r="ELF3" s="0"/>
      <c r="ELG3" s="0"/>
      <c r="ELH3" s="0"/>
      <c r="ELI3" s="0"/>
      <c r="ELJ3" s="0"/>
      <c r="ELK3" s="0"/>
      <c r="ELL3" s="0"/>
      <c r="ELM3" s="0"/>
      <c r="ELN3" s="0"/>
      <c r="ELO3" s="0"/>
      <c r="ELP3" s="0"/>
      <c r="ELQ3" s="0"/>
      <c r="ELR3" s="0"/>
      <c r="ELS3" s="0"/>
      <c r="ELT3" s="0"/>
      <c r="ELU3" s="0"/>
      <c r="ELV3" s="0"/>
      <c r="ELW3" s="0"/>
      <c r="ELX3" s="0"/>
      <c r="ELY3" s="0"/>
      <c r="ELZ3" s="0"/>
      <c r="EMA3" s="0"/>
      <c r="EMB3" s="0"/>
      <c r="EMC3" s="0"/>
      <c r="EMD3" s="0"/>
      <c r="EME3" s="0"/>
      <c r="EMF3" s="0"/>
      <c r="EMG3" s="0"/>
      <c r="EMH3" s="0"/>
      <c r="EMI3" s="0"/>
      <c r="EMJ3" s="0"/>
      <c r="EMK3" s="0"/>
      <c r="EML3" s="0"/>
      <c r="EMM3" s="0"/>
      <c r="EMN3" s="0"/>
      <c r="EMO3" s="0"/>
      <c r="EMP3" s="0"/>
      <c r="EMQ3" s="0"/>
      <c r="EMR3" s="0"/>
      <c r="EMS3" s="0"/>
      <c r="EMT3" s="0"/>
      <c r="EMU3" s="0"/>
      <c r="EMV3" s="0"/>
      <c r="EMW3" s="0"/>
      <c r="EMX3" s="0"/>
      <c r="EMY3" s="0"/>
      <c r="EMZ3" s="0"/>
      <c r="ENA3" s="0"/>
      <c r="ENB3" s="0"/>
      <c r="ENC3" s="0"/>
      <c r="END3" s="0"/>
      <c r="ENE3" s="0"/>
      <c r="ENF3" s="0"/>
      <c r="ENG3" s="0"/>
      <c r="ENH3" s="0"/>
      <c r="ENI3" s="0"/>
      <c r="ENJ3" s="0"/>
      <c r="ENK3" s="0"/>
      <c r="ENL3" s="0"/>
      <c r="ENM3" s="0"/>
      <c r="ENN3" s="0"/>
      <c r="ENO3" s="0"/>
      <c r="ENP3" s="0"/>
      <c r="ENQ3" s="0"/>
      <c r="ENR3" s="0"/>
      <c r="ENS3" s="0"/>
      <c r="ENT3" s="0"/>
      <c r="ENU3" s="0"/>
      <c r="ENV3" s="0"/>
      <c r="ENW3" s="0"/>
      <c r="ENX3" s="0"/>
      <c r="ENY3" s="0"/>
      <c r="ENZ3" s="0"/>
      <c r="EOA3" s="0"/>
      <c r="EOB3" s="0"/>
      <c r="EOC3" s="0"/>
      <c r="EOD3" s="0"/>
      <c r="EOE3" s="0"/>
      <c r="EOF3" s="0"/>
      <c r="EOG3" s="0"/>
      <c r="EOH3" s="0"/>
      <c r="EOI3" s="0"/>
      <c r="EOJ3" s="0"/>
      <c r="EOK3" s="0"/>
      <c r="EOL3" s="0"/>
      <c r="EOM3" s="0"/>
      <c r="EON3" s="0"/>
      <c r="EOO3" s="0"/>
      <c r="EOP3" s="0"/>
      <c r="EOQ3" s="0"/>
      <c r="EOR3" s="0"/>
      <c r="EOS3" s="0"/>
      <c r="EOT3" s="0"/>
      <c r="EOU3" s="0"/>
      <c r="EOV3" s="0"/>
      <c r="EOW3" s="0"/>
      <c r="EOX3" s="0"/>
      <c r="EOY3" s="0"/>
      <c r="EOZ3" s="0"/>
      <c r="EPA3" s="0"/>
      <c r="EPB3" s="0"/>
      <c r="EPC3" s="0"/>
      <c r="EPD3" s="0"/>
      <c r="EPE3" s="0"/>
      <c r="EPF3" s="0"/>
      <c r="EPG3" s="0"/>
      <c r="EPH3" s="0"/>
      <c r="EPI3" s="0"/>
      <c r="EPJ3" s="0"/>
      <c r="EPK3" s="0"/>
      <c r="EPL3" s="0"/>
      <c r="EPM3" s="0"/>
      <c r="EPN3" s="0"/>
      <c r="EPO3" s="0"/>
      <c r="EPP3" s="0"/>
      <c r="EPQ3" s="0"/>
      <c r="EPR3" s="0"/>
      <c r="EPS3" s="0"/>
      <c r="EPT3" s="0"/>
      <c r="EPU3" s="0"/>
      <c r="EPV3" s="0"/>
      <c r="EPW3" s="0"/>
      <c r="EPX3" s="0"/>
      <c r="EPY3" s="0"/>
      <c r="EPZ3" s="0"/>
      <c r="EQA3" s="0"/>
      <c r="EQB3" s="0"/>
      <c r="EQC3" s="0"/>
      <c r="EQD3" s="0"/>
      <c r="EQE3" s="0"/>
      <c r="EQF3" s="0"/>
      <c r="EQG3" s="0"/>
      <c r="EQH3" s="0"/>
      <c r="EQI3" s="0"/>
      <c r="EQJ3" s="0"/>
      <c r="EQK3" s="0"/>
      <c r="EQL3" s="0"/>
      <c r="EQM3" s="0"/>
      <c r="EQN3" s="0"/>
      <c r="EQO3" s="0"/>
      <c r="EQP3" s="0"/>
      <c r="EQQ3" s="0"/>
      <c r="EQR3" s="0"/>
      <c r="EQS3" s="0"/>
      <c r="EQT3" s="0"/>
      <c r="EQU3" s="0"/>
      <c r="EQV3" s="0"/>
      <c r="EQW3" s="0"/>
      <c r="EQX3" s="0"/>
      <c r="EQY3" s="0"/>
      <c r="EQZ3" s="0"/>
      <c r="ERA3" s="0"/>
      <c r="ERB3" s="0"/>
      <c r="ERC3" s="0"/>
      <c r="ERD3" s="0"/>
      <c r="ERE3" s="0"/>
      <c r="ERF3" s="0"/>
      <c r="ERG3" s="0"/>
      <c r="ERH3" s="0"/>
      <c r="ERI3" s="0"/>
      <c r="ERJ3" s="0"/>
      <c r="ERK3" s="0"/>
      <c r="ERL3" s="0"/>
      <c r="ERM3" s="0"/>
      <c r="ERN3" s="0"/>
      <c r="ERO3" s="0"/>
      <c r="ERP3" s="0"/>
      <c r="ERQ3" s="0"/>
      <c r="ERR3" s="0"/>
      <c r="ERS3" s="0"/>
      <c r="ERT3" s="0"/>
      <c r="ERU3" s="0"/>
      <c r="ERV3" s="0"/>
      <c r="ERW3" s="0"/>
      <c r="ERX3" s="0"/>
      <c r="ERY3" s="0"/>
      <c r="ERZ3" s="0"/>
      <c r="ESA3" s="0"/>
      <c r="ESB3" s="0"/>
      <c r="ESC3" s="0"/>
      <c r="ESD3" s="0"/>
      <c r="ESE3" s="0"/>
      <c r="ESF3" s="0"/>
      <c r="ESG3" s="0"/>
      <c r="ESH3" s="0"/>
      <c r="ESI3" s="0"/>
      <c r="ESJ3" s="0"/>
      <c r="ESK3" s="0"/>
      <c r="ESL3" s="0"/>
      <c r="ESM3" s="0"/>
      <c r="ESN3" s="0"/>
      <c r="ESO3" s="0"/>
      <c r="ESP3" s="0"/>
      <c r="ESQ3" s="0"/>
      <c r="ESR3" s="0"/>
      <c r="ESS3" s="0"/>
      <c r="EST3" s="0"/>
      <c r="ESU3" s="0"/>
      <c r="ESV3" s="0"/>
      <c r="ESW3" s="0"/>
      <c r="ESX3" s="0"/>
      <c r="ESY3" s="0"/>
      <c r="ESZ3" s="0"/>
      <c r="ETA3" s="0"/>
      <c r="ETB3" s="0"/>
      <c r="ETC3" s="0"/>
      <c r="ETD3" s="0"/>
      <c r="ETE3" s="0"/>
      <c r="ETF3" s="0"/>
      <c r="ETG3" s="0"/>
      <c r="ETH3" s="0"/>
      <c r="ETI3" s="0"/>
      <c r="ETJ3" s="0"/>
      <c r="ETK3" s="0"/>
      <c r="ETL3" s="0"/>
      <c r="ETM3" s="0"/>
      <c r="ETN3" s="0"/>
      <c r="ETO3" s="0"/>
      <c r="ETP3" s="0"/>
      <c r="ETQ3" s="0"/>
      <c r="ETR3" s="0"/>
      <c r="ETS3" s="0"/>
      <c r="ETT3" s="0"/>
      <c r="ETU3" s="0"/>
      <c r="ETV3" s="0"/>
      <c r="ETW3" s="0"/>
      <c r="ETX3" s="0"/>
      <c r="ETY3" s="0"/>
      <c r="ETZ3" s="0"/>
      <c r="EUA3" s="0"/>
      <c r="EUB3" s="0"/>
      <c r="EUC3" s="0"/>
      <c r="EUD3" s="0"/>
      <c r="EUE3" s="0"/>
      <c r="EUF3" s="0"/>
      <c r="EUG3" s="0"/>
      <c r="EUH3" s="0"/>
      <c r="EUI3" s="0"/>
      <c r="EUJ3" s="0"/>
      <c r="EUK3" s="0"/>
      <c r="EUL3" s="0"/>
      <c r="EUM3" s="0"/>
      <c r="EUN3" s="0"/>
      <c r="EUO3" s="0"/>
      <c r="EUP3" s="0"/>
      <c r="EUQ3" s="0"/>
      <c r="EUR3" s="0"/>
      <c r="EUS3" s="0"/>
      <c r="EUT3" s="0"/>
      <c r="EUU3" s="0"/>
      <c r="EUV3" s="0"/>
      <c r="EUW3" s="0"/>
      <c r="EUX3" s="0"/>
      <c r="EUY3" s="0"/>
      <c r="EUZ3" s="0"/>
      <c r="EVA3" s="0"/>
      <c r="EVB3" s="0"/>
      <c r="EVC3" s="0"/>
      <c r="EVD3" s="0"/>
      <c r="EVE3" s="0"/>
      <c r="EVF3" s="0"/>
      <c r="EVG3" s="0"/>
      <c r="EVH3" s="0"/>
      <c r="EVI3" s="0"/>
      <c r="EVJ3" s="0"/>
      <c r="EVK3" s="0"/>
      <c r="EVL3" s="0"/>
      <c r="EVM3" s="0"/>
      <c r="EVN3" s="0"/>
      <c r="EVO3" s="0"/>
      <c r="EVP3" s="0"/>
      <c r="EVQ3" s="0"/>
      <c r="EVR3" s="0"/>
      <c r="EVS3" s="0"/>
      <c r="EVT3" s="0"/>
      <c r="EVU3" s="0"/>
      <c r="EVV3" s="0"/>
      <c r="EVW3" s="0"/>
      <c r="EVX3" s="0"/>
      <c r="EVY3" s="0"/>
      <c r="EVZ3" s="0"/>
      <c r="EWA3" s="0"/>
      <c r="EWB3" s="0"/>
      <c r="EWC3" s="0"/>
      <c r="EWD3" s="0"/>
      <c r="EWE3" s="0"/>
      <c r="EWF3" s="0"/>
      <c r="EWG3" s="0"/>
      <c r="EWH3" s="0"/>
      <c r="EWI3" s="0"/>
      <c r="EWJ3" s="0"/>
      <c r="EWK3" s="0"/>
      <c r="EWL3" s="0"/>
      <c r="EWM3" s="0"/>
      <c r="EWN3" s="0"/>
      <c r="EWO3" s="0"/>
      <c r="EWP3" s="0"/>
      <c r="EWQ3" s="0"/>
      <c r="EWR3" s="0"/>
      <c r="EWS3" s="0"/>
      <c r="EWT3" s="0"/>
      <c r="EWU3" s="0"/>
      <c r="EWV3" s="0"/>
      <c r="EWW3" s="0"/>
      <c r="EWX3" s="0"/>
      <c r="EWY3" s="0"/>
      <c r="EWZ3" s="0"/>
      <c r="EXA3" s="0"/>
      <c r="EXB3" s="0"/>
      <c r="EXC3" s="0"/>
      <c r="EXD3" s="0"/>
      <c r="EXE3" s="0"/>
      <c r="EXF3" s="0"/>
      <c r="EXG3" s="0"/>
      <c r="EXH3" s="0"/>
      <c r="EXI3" s="0"/>
      <c r="EXJ3" s="0"/>
      <c r="EXK3" s="0"/>
      <c r="EXL3" s="0"/>
      <c r="EXM3" s="0"/>
      <c r="EXN3" s="0"/>
      <c r="EXO3" s="0"/>
      <c r="EXP3" s="0"/>
      <c r="EXQ3" s="0"/>
      <c r="EXR3" s="0"/>
      <c r="EXS3" s="0"/>
      <c r="EXT3" s="0"/>
      <c r="EXU3" s="0"/>
      <c r="EXV3" s="0"/>
      <c r="EXW3" s="0"/>
      <c r="EXX3" s="0"/>
      <c r="EXY3" s="0"/>
      <c r="EXZ3" s="0"/>
      <c r="EYA3" s="0"/>
      <c r="EYB3" s="0"/>
      <c r="EYC3" s="0"/>
      <c r="EYD3" s="0"/>
      <c r="EYE3" s="0"/>
      <c r="EYF3" s="0"/>
      <c r="EYG3" s="0"/>
      <c r="EYH3" s="0"/>
      <c r="EYI3" s="0"/>
      <c r="EYJ3" s="0"/>
      <c r="EYK3" s="0"/>
      <c r="EYL3" s="0"/>
      <c r="EYM3" s="0"/>
      <c r="EYN3" s="0"/>
      <c r="EYO3" s="0"/>
      <c r="EYP3" s="0"/>
      <c r="EYQ3" s="0"/>
      <c r="EYR3" s="0"/>
      <c r="EYS3" s="0"/>
      <c r="EYT3" s="0"/>
      <c r="EYU3" s="0"/>
      <c r="EYV3" s="0"/>
      <c r="EYW3" s="0"/>
      <c r="EYX3" s="0"/>
      <c r="EYY3" s="0"/>
      <c r="EYZ3" s="0"/>
      <c r="EZA3" s="0"/>
      <c r="EZB3" s="0"/>
      <c r="EZC3" s="0"/>
      <c r="EZD3" s="0"/>
      <c r="EZE3" s="0"/>
      <c r="EZF3" s="0"/>
      <c r="EZG3" s="0"/>
      <c r="EZH3" s="0"/>
      <c r="EZI3" s="0"/>
      <c r="EZJ3" s="0"/>
      <c r="EZK3" s="0"/>
      <c r="EZL3" s="0"/>
      <c r="EZM3" s="0"/>
      <c r="EZN3" s="0"/>
      <c r="EZO3" s="0"/>
      <c r="EZP3" s="0"/>
      <c r="EZQ3" s="0"/>
      <c r="EZR3" s="0"/>
      <c r="EZS3" s="0"/>
      <c r="EZT3" s="0"/>
      <c r="EZU3" s="0"/>
      <c r="EZV3" s="0"/>
      <c r="EZW3" s="0"/>
      <c r="EZX3" s="0"/>
      <c r="EZY3" s="0"/>
      <c r="EZZ3" s="0"/>
      <c r="FAA3" s="0"/>
      <c r="FAB3" s="0"/>
      <c r="FAC3" s="0"/>
      <c r="FAD3" s="0"/>
      <c r="FAE3" s="0"/>
      <c r="FAF3" s="0"/>
      <c r="FAG3" s="0"/>
      <c r="FAH3" s="0"/>
      <c r="FAI3" s="0"/>
      <c r="FAJ3" s="0"/>
      <c r="FAK3" s="0"/>
      <c r="FAL3" s="0"/>
      <c r="FAM3" s="0"/>
      <c r="FAN3" s="0"/>
      <c r="FAO3" s="0"/>
      <c r="FAP3" s="0"/>
      <c r="FAQ3" s="0"/>
      <c r="FAR3" s="0"/>
      <c r="FAS3" s="0"/>
      <c r="FAT3" s="0"/>
      <c r="FAU3" s="0"/>
      <c r="FAV3" s="0"/>
      <c r="FAW3" s="0"/>
      <c r="FAX3" s="0"/>
      <c r="FAY3" s="0"/>
      <c r="FAZ3" s="0"/>
      <c r="FBA3" s="0"/>
      <c r="FBB3" s="0"/>
      <c r="FBC3" s="0"/>
      <c r="FBD3" s="0"/>
      <c r="FBE3" s="0"/>
      <c r="FBF3" s="0"/>
      <c r="FBG3" s="0"/>
      <c r="FBH3" s="0"/>
      <c r="FBI3" s="0"/>
      <c r="FBJ3" s="0"/>
      <c r="FBK3" s="0"/>
      <c r="FBL3" s="0"/>
      <c r="FBM3" s="0"/>
      <c r="FBN3" s="0"/>
      <c r="FBO3" s="0"/>
      <c r="FBP3" s="0"/>
      <c r="FBQ3" s="0"/>
      <c r="FBR3" s="0"/>
      <c r="FBS3" s="0"/>
      <c r="FBT3" s="0"/>
      <c r="FBU3" s="0"/>
      <c r="FBV3" s="0"/>
      <c r="FBW3" s="0"/>
      <c r="FBX3" s="0"/>
      <c r="FBY3" s="0"/>
      <c r="FBZ3" s="0"/>
      <c r="FCA3" s="0"/>
      <c r="FCB3" s="0"/>
      <c r="FCC3" s="0"/>
      <c r="FCD3" s="0"/>
      <c r="FCE3" s="0"/>
      <c r="FCF3" s="0"/>
      <c r="FCG3" s="0"/>
      <c r="FCH3" s="0"/>
      <c r="FCI3" s="0"/>
      <c r="FCJ3" s="0"/>
      <c r="FCK3" s="0"/>
      <c r="FCL3" s="0"/>
      <c r="FCM3" s="0"/>
      <c r="FCN3" s="0"/>
      <c r="FCO3" s="0"/>
      <c r="FCP3" s="0"/>
      <c r="FCQ3" s="0"/>
      <c r="FCR3" s="0"/>
      <c r="FCS3" s="0"/>
      <c r="FCT3" s="0"/>
      <c r="FCU3" s="0"/>
      <c r="FCV3" s="0"/>
      <c r="FCW3" s="0"/>
      <c r="FCX3" s="0"/>
      <c r="FCY3" s="0"/>
      <c r="FCZ3" s="0"/>
      <c r="FDA3" s="0"/>
      <c r="FDB3" s="0"/>
      <c r="FDC3" s="0"/>
      <c r="FDD3" s="0"/>
      <c r="FDE3" s="0"/>
      <c r="FDF3" s="0"/>
      <c r="FDG3" s="0"/>
      <c r="FDH3" s="0"/>
      <c r="FDI3" s="0"/>
      <c r="FDJ3" s="0"/>
      <c r="FDK3" s="0"/>
      <c r="FDL3" s="0"/>
      <c r="FDM3" s="0"/>
      <c r="FDN3" s="0"/>
      <c r="FDO3" s="0"/>
      <c r="FDP3" s="0"/>
      <c r="FDQ3" s="0"/>
      <c r="FDR3" s="0"/>
      <c r="FDS3" s="0"/>
      <c r="FDT3" s="0"/>
      <c r="FDU3" s="0"/>
      <c r="FDV3" s="0"/>
      <c r="FDW3" s="0"/>
      <c r="FDX3" s="0"/>
      <c r="FDY3" s="0"/>
      <c r="FDZ3" s="0"/>
      <c r="FEA3" s="0"/>
      <c r="FEB3" s="0"/>
      <c r="FEC3" s="0"/>
      <c r="FED3" s="0"/>
      <c r="FEE3" s="0"/>
      <c r="FEF3" s="0"/>
      <c r="FEG3" s="0"/>
      <c r="FEH3" s="0"/>
      <c r="FEI3" s="0"/>
      <c r="FEJ3" s="0"/>
      <c r="FEK3" s="0"/>
      <c r="FEL3" s="0"/>
      <c r="FEM3" s="0"/>
      <c r="FEN3" s="0"/>
      <c r="FEO3" s="0"/>
      <c r="FEP3" s="0"/>
      <c r="FEQ3" s="0"/>
      <c r="FER3" s="0"/>
      <c r="FES3" s="0"/>
      <c r="FET3" s="0"/>
      <c r="FEU3" s="0"/>
      <c r="FEV3" s="0"/>
      <c r="FEW3" s="0"/>
      <c r="FEX3" s="0"/>
      <c r="FEY3" s="0"/>
      <c r="FEZ3" s="0"/>
      <c r="FFA3" s="0"/>
      <c r="FFB3" s="0"/>
      <c r="FFC3" s="0"/>
      <c r="FFD3" s="0"/>
      <c r="FFE3" s="0"/>
      <c r="FFF3" s="0"/>
      <c r="FFG3" s="0"/>
      <c r="FFH3" s="0"/>
      <c r="FFI3" s="0"/>
      <c r="FFJ3" s="0"/>
      <c r="FFK3" s="0"/>
      <c r="FFL3" s="0"/>
      <c r="FFM3" s="0"/>
      <c r="FFN3" s="0"/>
      <c r="FFO3" s="0"/>
      <c r="FFP3" s="0"/>
      <c r="FFQ3" s="0"/>
      <c r="FFR3" s="0"/>
      <c r="FFS3" s="0"/>
      <c r="FFT3" s="0"/>
      <c r="FFU3" s="0"/>
      <c r="FFV3" s="0"/>
      <c r="FFW3" s="0"/>
      <c r="FFX3" s="0"/>
      <c r="FFY3" s="0"/>
      <c r="FFZ3" s="0"/>
      <c r="FGA3" s="0"/>
      <c r="FGB3" s="0"/>
      <c r="FGC3" s="0"/>
      <c r="FGD3" s="0"/>
      <c r="FGE3" s="0"/>
      <c r="FGF3" s="0"/>
      <c r="FGG3" s="0"/>
      <c r="FGH3" s="0"/>
      <c r="FGI3" s="0"/>
      <c r="FGJ3" s="0"/>
      <c r="FGK3" s="0"/>
      <c r="FGL3" s="0"/>
      <c r="FGM3" s="0"/>
      <c r="FGN3" s="0"/>
      <c r="FGO3" s="0"/>
      <c r="FGP3" s="0"/>
      <c r="FGQ3" s="0"/>
      <c r="FGR3" s="0"/>
      <c r="FGS3" s="0"/>
      <c r="FGT3" s="0"/>
      <c r="FGU3" s="0"/>
      <c r="FGV3" s="0"/>
      <c r="FGW3" s="0"/>
      <c r="FGX3" s="0"/>
      <c r="FGY3" s="0"/>
      <c r="FGZ3" s="0"/>
      <c r="FHA3" s="0"/>
      <c r="FHB3" s="0"/>
      <c r="FHC3" s="0"/>
      <c r="FHD3" s="0"/>
      <c r="FHE3" s="0"/>
      <c r="FHF3" s="0"/>
      <c r="FHG3" s="0"/>
      <c r="FHH3" s="0"/>
      <c r="FHI3" s="0"/>
      <c r="FHJ3" s="0"/>
      <c r="FHK3" s="0"/>
      <c r="FHL3" s="0"/>
      <c r="FHM3" s="0"/>
      <c r="FHN3" s="0"/>
      <c r="FHO3" s="0"/>
      <c r="FHP3" s="0"/>
      <c r="FHQ3" s="0"/>
      <c r="FHR3" s="0"/>
      <c r="FHS3" s="0"/>
      <c r="FHT3" s="0"/>
      <c r="FHU3" s="0"/>
      <c r="FHV3" s="0"/>
      <c r="FHW3" s="0"/>
      <c r="FHX3" s="0"/>
      <c r="FHY3" s="0"/>
      <c r="FHZ3" s="0"/>
      <c r="FIA3" s="0"/>
      <c r="FIB3" s="0"/>
      <c r="FIC3" s="0"/>
      <c r="FID3" s="0"/>
      <c r="FIE3" s="0"/>
      <c r="FIF3" s="0"/>
      <c r="FIG3" s="0"/>
      <c r="FIH3" s="0"/>
      <c r="FII3" s="0"/>
      <c r="FIJ3" s="0"/>
      <c r="FIK3" s="0"/>
      <c r="FIL3" s="0"/>
      <c r="FIM3" s="0"/>
      <c r="FIN3" s="0"/>
      <c r="FIO3" s="0"/>
      <c r="FIP3" s="0"/>
      <c r="FIQ3" s="0"/>
      <c r="FIR3" s="0"/>
      <c r="FIS3" s="0"/>
      <c r="FIT3" s="0"/>
      <c r="FIU3" s="0"/>
      <c r="FIV3" s="0"/>
      <c r="FIW3" s="0"/>
      <c r="FIX3" s="0"/>
      <c r="FIY3" s="0"/>
      <c r="FIZ3" s="0"/>
      <c r="FJA3" s="0"/>
      <c r="FJB3" s="0"/>
      <c r="FJC3" s="0"/>
      <c r="FJD3" s="0"/>
      <c r="FJE3" s="0"/>
      <c r="FJF3" s="0"/>
      <c r="FJG3" s="0"/>
      <c r="FJH3" s="0"/>
      <c r="FJI3" s="0"/>
      <c r="FJJ3" s="0"/>
      <c r="FJK3" s="0"/>
      <c r="FJL3" s="0"/>
      <c r="FJM3" s="0"/>
      <c r="FJN3" s="0"/>
      <c r="FJO3" s="0"/>
      <c r="FJP3" s="0"/>
      <c r="FJQ3" s="0"/>
      <c r="FJR3" s="0"/>
      <c r="FJS3" s="0"/>
      <c r="FJT3" s="0"/>
      <c r="FJU3" s="0"/>
      <c r="FJV3" s="0"/>
      <c r="FJW3" s="0"/>
      <c r="FJX3" s="0"/>
      <c r="FJY3" s="0"/>
      <c r="FJZ3" s="0"/>
      <c r="FKA3" s="0"/>
      <c r="FKB3" s="0"/>
      <c r="FKC3" s="0"/>
      <c r="FKD3" s="0"/>
      <c r="FKE3" s="0"/>
      <c r="FKF3" s="0"/>
      <c r="FKG3" s="0"/>
      <c r="FKH3" s="0"/>
      <c r="FKI3" s="0"/>
      <c r="FKJ3" s="0"/>
      <c r="FKK3" s="0"/>
      <c r="FKL3" s="0"/>
      <c r="FKM3" s="0"/>
      <c r="FKN3" s="0"/>
      <c r="FKO3" s="0"/>
      <c r="FKP3" s="0"/>
      <c r="FKQ3" s="0"/>
      <c r="FKR3" s="0"/>
      <c r="FKS3" s="0"/>
      <c r="FKT3" s="0"/>
      <c r="FKU3" s="0"/>
      <c r="FKV3" s="0"/>
      <c r="FKW3" s="0"/>
      <c r="FKX3" s="0"/>
      <c r="FKY3" s="0"/>
      <c r="FKZ3" s="0"/>
      <c r="FLA3" s="0"/>
      <c r="FLB3" s="0"/>
      <c r="FLC3" s="0"/>
      <c r="FLD3" s="0"/>
      <c r="FLE3" s="0"/>
      <c r="FLF3" s="0"/>
      <c r="FLG3" s="0"/>
      <c r="FLH3" s="0"/>
      <c r="FLI3" s="0"/>
      <c r="FLJ3" s="0"/>
      <c r="FLK3" s="0"/>
      <c r="FLL3" s="0"/>
      <c r="FLM3" s="0"/>
      <c r="FLN3" s="0"/>
      <c r="FLO3" s="0"/>
      <c r="FLP3" s="0"/>
      <c r="FLQ3" s="0"/>
      <c r="FLR3" s="0"/>
      <c r="FLS3" s="0"/>
      <c r="FLT3" s="0"/>
      <c r="FLU3" s="0"/>
      <c r="FLV3" s="0"/>
      <c r="FLW3" s="0"/>
      <c r="FLX3" s="0"/>
      <c r="FLY3" s="0"/>
      <c r="FLZ3" s="0"/>
      <c r="FMA3" s="0"/>
      <c r="FMB3" s="0"/>
      <c r="FMC3" s="0"/>
      <c r="FMD3" s="0"/>
      <c r="FME3" s="0"/>
      <c r="FMF3" s="0"/>
      <c r="FMG3" s="0"/>
      <c r="FMH3" s="0"/>
      <c r="FMI3" s="0"/>
      <c r="FMJ3" s="0"/>
      <c r="FMK3" s="0"/>
      <c r="FML3" s="0"/>
      <c r="FMM3" s="0"/>
      <c r="FMN3" s="0"/>
      <c r="FMO3" s="0"/>
      <c r="FMP3" s="0"/>
      <c r="FMQ3" s="0"/>
      <c r="FMR3" s="0"/>
      <c r="FMS3" s="0"/>
      <c r="FMT3" s="0"/>
      <c r="FMU3" s="0"/>
      <c r="FMV3" s="0"/>
      <c r="FMW3" s="0"/>
      <c r="FMX3" s="0"/>
      <c r="FMY3" s="0"/>
      <c r="FMZ3" s="0"/>
      <c r="FNA3" s="0"/>
      <c r="FNB3" s="0"/>
      <c r="FNC3" s="0"/>
      <c r="FND3" s="0"/>
      <c r="FNE3" s="0"/>
      <c r="FNF3" s="0"/>
      <c r="FNG3" s="0"/>
      <c r="FNH3" s="0"/>
      <c r="FNI3" s="0"/>
      <c r="FNJ3" s="0"/>
      <c r="FNK3" s="0"/>
      <c r="FNL3" s="0"/>
      <c r="FNM3" s="0"/>
      <c r="FNN3" s="0"/>
      <c r="FNO3" s="0"/>
      <c r="FNP3" s="0"/>
      <c r="FNQ3" s="0"/>
      <c r="FNR3" s="0"/>
      <c r="FNS3" s="0"/>
      <c r="FNT3" s="0"/>
      <c r="FNU3" s="0"/>
      <c r="FNV3" s="0"/>
      <c r="FNW3" s="0"/>
      <c r="FNX3" s="0"/>
      <c r="FNY3" s="0"/>
      <c r="FNZ3" s="0"/>
      <c r="FOA3" s="0"/>
      <c r="FOB3" s="0"/>
      <c r="FOC3" s="0"/>
      <c r="FOD3" s="0"/>
      <c r="FOE3" s="0"/>
      <c r="FOF3" s="0"/>
      <c r="FOG3" s="0"/>
      <c r="FOH3" s="0"/>
      <c r="FOI3" s="0"/>
      <c r="FOJ3" s="0"/>
      <c r="FOK3" s="0"/>
      <c r="FOL3" s="0"/>
      <c r="FOM3" s="0"/>
      <c r="FON3" s="0"/>
      <c r="FOO3" s="0"/>
      <c r="FOP3" s="0"/>
      <c r="FOQ3" s="0"/>
      <c r="FOR3" s="0"/>
      <c r="FOS3" s="0"/>
      <c r="FOT3" s="0"/>
      <c r="FOU3" s="0"/>
      <c r="FOV3" s="0"/>
      <c r="FOW3" s="0"/>
      <c r="FOX3" s="0"/>
      <c r="FOY3" s="0"/>
      <c r="FOZ3" s="0"/>
      <c r="FPA3" s="0"/>
      <c r="FPB3" s="0"/>
      <c r="FPC3" s="0"/>
      <c r="FPD3" s="0"/>
      <c r="FPE3" s="0"/>
      <c r="FPF3" s="0"/>
      <c r="FPG3" s="0"/>
      <c r="FPH3" s="0"/>
      <c r="FPI3" s="0"/>
      <c r="FPJ3" s="0"/>
      <c r="FPK3" s="0"/>
      <c r="FPL3" s="0"/>
      <c r="FPM3" s="0"/>
      <c r="FPN3" s="0"/>
      <c r="FPO3" s="0"/>
      <c r="FPP3" s="0"/>
      <c r="FPQ3" s="0"/>
      <c r="FPR3" s="0"/>
      <c r="FPS3" s="0"/>
      <c r="FPT3" s="0"/>
      <c r="FPU3" s="0"/>
      <c r="FPV3" s="0"/>
      <c r="FPW3" s="0"/>
      <c r="FPX3" s="0"/>
      <c r="FPY3" s="0"/>
      <c r="FPZ3" s="0"/>
      <c r="FQA3" s="0"/>
      <c r="FQB3" s="0"/>
      <c r="FQC3" s="0"/>
      <c r="FQD3" s="0"/>
      <c r="FQE3" s="0"/>
      <c r="FQF3" s="0"/>
      <c r="FQG3" s="0"/>
      <c r="FQH3" s="0"/>
      <c r="FQI3" s="0"/>
      <c r="FQJ3" s="0"/>
      <c r="FQK3" s="0"/>
      <c r="FQL3" s="0"/>
      <c r="FQM3" s="0"/>
      <c r="FQN3" s="0"/>
      <c r="FQO3" s="0"/>
      <c r="FQP3" s="0"/>
      <c r="FQQ3" s="0"/>
      <c r="FQR3" s="0"/>
      <c r="FQS3" s="0"/>
      <c r="FQT3" s="0"/>
      <c r="FQU3" s="0"/>
      <c r="FQV3" s="0"/>
      <c r="FQW3" s="0"/>
      <c r="FQX3" s="0"/>
      <c r="FQY3" s="0"/>
      <c r="FQZ3" s="0"/>
      <c r="FRA3" s="0"/>
      <c r="FRB3" s="0"/>
      <c r="FRC3" s="0"/>
      <c r="FRD3" s="0"/>
      <c r="FRE3" s="0"/>
      <c r="FRF3" s="0"/>
      <c r="FRG3" s="0"/>
      <c r="FRH3" s="0"/>
      <c r="FRI3" s="0"/>
      <c r="FRJ3" s="0"/>
      <c r="FRK3" s="0"/>
      <c r="FRL3" s="0"/>
      <c r="FRM3" s="0"/>
      <c r="FRN3" s="0"/>
      <c r="FRO3" s="0"/>
      <c r="FRP3" s="0"/>
      <c r="FRQ3" s="0"/>
      <c r="FRR3" s="0"/>
      <c r="FRS3" s="0"/>
      <c r="FRT3" s="0"/>
      <c r="FRU3" s="0"/>
      <c r="FRV3" s="0"/>
      <c r="FRW3" s="0"/>
      <c r="FRX3" s="0"/>
      <c r="FRY3" s="0"/>
      <c r="FRZ3" s="0"/>
      <c r="FSA3" s="0"/>
      <c r="FSB3" s="0"/>
      <c r="FSC3" s="0"/>
      <c r="FSD3" s="0"/>
      <c r="FSE3" s="0"/>
      <c r="FSF3" s="0"/>
      <c r="FSG3" s="0"/>
      <c r="FSH3" s="0"/>
      <c r="FSI3" s="0"/>
      <c r="FSJ3" s="0"/>
      <c r="FSK3" s="0"/>
      <c r="FSL3" s="0"/>
      <c r="FSM3" s="0"/>
      <c r="FSN3" s="0"/>
      <c r="FSO3" s="0"/>
      <c r="FSP3" s="0"/>
      <c r="FSQ3" s="0"/>
      <c r="FSR3" s="0"/>
      <c r="FSS3" s="0"/>
      <c r="FST3" s="0"/>
      <c r="FSU3" s="0"/>
      <c r="FSV3" s="0"/>
      <c r="FSW3" s="0"/>
      <c r="FSX3" s="0"/>
      <c r="FSY3" s="0"/>
      <c r="FSZ3" s="0"/>
      <c r="FTA3" s="0"/>
      <c r="FTB3" s="0"/>
      <c r="FTC3" s="0"/>
      <c r="FTD3" s="0"/>
      <c r="FTE3" s="0"/>
      <c r="FTF3" s="0"/>
      <c r="FTG3" s="0"/>
      <c r="FTH3" s="0"/>
      <c r="FTI3" s="0"/>
      <c r="FTJ3" s="0"/>
      <c r="FTK3" s="0"/>
      <c r="FTL3" s="0"/>
      <c r="FTM3" s="0"/>
      <c r="FTN3" s="0"/>
      <c r="FTO3" s="0"/>
      <c r="FTP3" s="0"/>
      <c r="FTQ3" s="0"/>
      <c r="FTR3" s="0"/>
      <c r="FTS3" s="0"/>
      <c r="FTT3" s="0"/>
      <c r="FTU3" s="0"/>
      <c r="FTV3" s="0"/>
      <c r="FTW3" s="0"/>
      <c r="FTX3" s="0"/>
      <c r="FTY3" s="0"/>
      <c r="FTZ3" s="0"/>
      <c r="FUA3" s="0"/>
      <c r="FUB3" s="0"/>
      <c r="FUC3" s="0"/>
      <c r="FUD3" s="0"/>
      <c r="FUE3" s="0"/>
      <c r="FUF3" s="0"/>
      <c r="FUG3" s="0"/>
      <c r="FUH3" s="0"/>
      <c r="FUI3" s="0"/>
      <c r="FUJ3" s="0"/>
      <c r="FUK3" s="0"/>
      <c r="FUL3" s="0"/>
      <c r="FUM3" s="0"/>
      <c r="FUN3" s="0"/>
      <c r="FUO3" s="0"/>
      <c r="FUP3" s="0"/>
      <c r="FUQ3" s="0"/>
      <c r="FUR3" s="0"/>
      <c r="FUS3" s="0"/>
      <c r="FUT3" s="0"/>
      <c r="FUU3" s="0"/>
      <c r="FUV3" s="0"/>
      <c r="FUW3" s="0"/>
      <c r="FUX3" s="0"/>
      <c r="FUY3" s="0"/>
      <c r="FUZ3" s="0"/>
      <c r="FVA3" s="0"/>
      <c r="FVB3" s="0"/>
      <c r="FVC3" s="0"/>
      <c r="FVD3" s="0"/>
      <c r="FVE3" s="0"/>
      <c r="FVF3" s="0"/>
      <c r="FVG3" s="0"/>
      <c r="FVH3" s="0"/>
      <c r="FVI3" s="0"/>
      <c r="FVJ3" s="0"/>
      <c r="FVK3" s="0"/>
      <c r="FVL3" s="0"/>
      <c r="FVM3" s="0"/>
      <c r="FVN3" s="0"/>
      <c r="FVO3" s="0"/>
      <c r="FVP3" s="0"/>
      <c r="FVQ3" s="0"/>
      <c r="FVR3" s="0"/>
      <c r="FVS3" s="0"/>
      <c r="FVT3" s="0"/>
      <c r="FVU3" s="0"/>
      <c r="FVV3" s="0"/>
      <c r="FVW3" s="0"/>
      <c r="FVX3" s="0"/>
      <c r="FVY3" s="0"/>
      <c r="FVZ3" s="0"/>
      <c r="FWA3" s="0"/>
      <c r="FWB3" s="0"/>
      <c r="FWC3" s="0"/>
      <c r="FWD3" s="0"/>
      <c r="FWE3" s="0"/>
      <c r="FWF3" s="0"/>
      <c r="FWG3" s="0"/>
      <c r="FWH3" s="0"/>
      <c r="FWI3" s="0"/>
      <c r="FWJ3" s="0"/>
      <c r="FWK3" s="0"/>
      <c r="FWL3" s="0"/>
      <c r="FWM3" s="0"/>
      <c r="FWN3" s="0"/>
      <c r="FWO3" s="0"/>
      <c r="FWP3" s="0"/>
      <c r="FWQ3" s="0"/>
      <c r="FWR3" s="0"/>
      <c r="FWS3" s="0"/>
      <c r="FWT3" s="0"/>
      <c r="FWU3" s="0"/>
      <c r="FWV3" s="0"/>
      <c r="FWW3" s="0"/>
      <c r="FWX3" s="0"/>
      <c r="FWY3" s="0"/>
      <c r="FWZ3" s="0"/>
      <c r="FXA3" s="0"/>
      <c r="FXB3" s="0"/>
      <c r="FXC3" s="0"/>
      <c r="FXD3" s="0"/>
      <c r="FXE3" s="0"/>
      <c r="FXF3" s="0"/>
      <c r="FXG3" s="0"/>
      <c r="FXH3" s="0"/>
      <c r="FXI3" s="0"/>
      <c r="FXJ3" s="0"/>
      <c r="FXK3" s="0"/>
      <c r="FXL3" s="0"/>
      <c r="FXM3" s="0"/>
      <c r="FXN3" s="0"/>
      <c r="FXO3" s="0"/>
      <c r="FXP3" s="0"/>
      <c r="FXQ3" s="0"/>
      <c r="FXR3" s="0"/>
      <c r="FXS3" s="0"/>
      <c r="FXT3" s="0"/>
      <c r="FXU3" s="0"/>
      <c r="FXV3" s="0"/>
      <c r="FXW3" s="0"/>
      <c r="FXX3" s="0"/>
      <c r="FXY3" s="0"/>
      <c r="FXZ3" s="0"/>
      <c r="FYA3" s="0"/>
      <c r="FYB3" s="0"/>
      <c r="FYC3" s="0"/>
      <c r="FYD3" s="0"/>
      <c r="FYE3" s="0"/>
      <c r="FYF3" s="0"/>
      <c r="FYG3" s="0"/>
      <c r="FYH3" s="0"/>
      <c r="FYI3" s="0"/>
      <c r="FYJ3" s="0"/>
      <c r="FYK3" s="0"/>
      <c r="FYL3" s="0"/>
      <c r="FYM3" s="0"/>
      <c r="FYN3" s="0"/>
      <c r="FYO3" s="0"/>
      <c r="FYP3" s="0"/>
      <c r="FYQ3" s="0"/>
      <c r="FYR3" s="0"/>
      <c r="FYS3" s="0"/>
      <c r="FYT3" s="0"/>
      <c r="FYU3" s="0"/>
      <c r="FYV3" s="0"/>
      <c r="FYW3" s="0"/>
      <c r="FYX3" s="0"/>
      <c r="FYY3" s="0"/>
      <c r="FYZ3" s="0"/>
      <c r="FZA3" s="0"/>
      <c r="FZB3" s="0"/>
      <c r="FZC3" s="0"/>
      <c r="FZD3" s="0"/>
      <c r="FZE3" s="0"/>
      <c r="FZF3" s="0"/>
      <c r="FZG3" s="0"/>
      <c r="FZH3" s="0"/>
      <c r="FZI3" s="0"/>
      <c r="FZJ3" s="0"/>
      <c r="FZK3" s="0"/>
      <c r="FZL3" s="0"/>
      <c r="FZM3" s="0"/>
      <c r="FZN3" s="0"/>
      <c r="FZO3" s="0"/>
      <c r="FZP3" s="0"/>
      <c r="FZQ3" s="0"/>
      <c r="FZR3" s="0"/>
      <c r="FZS3" s="0"/>
      <c r="FZT3" s="0"/>
      <c r="FZU3" s="0"/>
      <c r="FZV3" s="0"/>
      <c r="FZW3" s="0"/>
      <c r="FZX3" s="0"/>
      <c r="FZY3" s="0"/>
      <c r="FZZ3" s="0"/>
      <c r="GAA3" s="0"/>
      <c r="GAB3" s="0"/>
      <c r="GAC3" s="0"/>
      <c r="GAD3" s="0"/>
      <c r="GAE3" s="0"/>
      <c r="GAF3" s="0"/>
      <c r="GAG3" s="0"/>
      <c r="GAH3" s="0"/>
      <c r="GAI3" s="0"/>
      <c r="GAJ3" s="0"/>
      <c r="GAK3" s="0"/>
      <c r="GAL3" s="0"/>
      <c r="GAM3" s="0"/>
      <c r="GAN3" s="0"/>
      <c r="GAO3" s="0"/>
      <c r="GAP3" s="0"/>
      <c r="GAQ3" s="0"/>
      <c r="GAR3" s="0"/>
      <c r="GAS3" s="0"/>
      <c r="GAT3" s="0"/>
      <c r="GAU3" s="0"/>
      <c r="GAV3" s="0"/>
      <c r="GAW3" s="0"/>
      <c r="GAX3" s="0"/>
      <c r="GAY3" s="0"/>
      <c r="GAZ3" s="0"/>
      <c r="GBA3" s="0"/>
      <c r="GBB3" s="0"/>
      <c r="GBC3" s="0"/>
      <c r="GBD3" s="0"/>
      <c r="GBE3" s="0"/>
      <c r="GBF3" s="0"/>
      <c r="GBG3" s="0"/>
      <c r="GBH3" s="0"/>
      <c r="GBI3" s="0"/>
      <c r="GBJ3" s="0"/>
      <c r="GBK3" s="0"/>
      <c r="GBL3" s="0"/>
      <c r="GBM3" s="0"/>
      <c r="GBN3" s="0"/>
      <c r="GBO3" s="0"/>
      <c r="GBP3" s="0"/>
      <c r="GBQ3" s="0"/>
      <c r="GBR3" s="0"/>
      <c r="GBS3" s="0"/>
      <c r="GBT3" s="0"/>
      <c r="GBU3" s="0"/>
      <c r="GBV3" s="0"/>
      <c r="GBW3" s="0"/>
      <c r="GBX3" s="0"/>
      <c r="GBY3" s="0"/>
      <c r="GBZ3" s="0"/>
      <c r="GCA3" s="0"/>
      <c r="GCB3" s="0"/>
      <c r="GCC3" s="0"/>
      <c r="GCD3" s="0"/>
      <c r="GCE3" s="0"/>
      <c r="GCF3" s="0"/>
      <c r="GCG3" s="0"/>
      <c r="GCH3" s="0"/>
      <c r="GCI3" s="0"/>
      <c r="GCJ3" s="0"/>
      <c r="GCK3" s="0"/>
      <c r="GCL3" s="0"/>
      <c r="GCM3" s="0"/>
      <c r="GCN3" s="0"/>
      <c r="GCO3" s="0"/>
      <c r="GCP3" s="0"/>
      <c r="GCQ3" s="0"/>
      <c r="GCR3" s="0"/>
      <c r="GCS3" s="0"/>
      <c r="GCT3" s="0"/>
      <c r="GCU3" s="0"/>
      <c r="GCV3" s="0"/>
      <c r="GCW3" s="0"/>
      <c r="GCX3" s="0"/>
      <c r="GCY3" s="0"/>
      <c r="GCZ3" s="0"/>
      <c r="GDA3" s="0"/>
      <c r="GDB3" s="0"/>
      <c r="GDC3" s="0"/>
      <c r="GDD3" s="0"/>
      <c r="GDE3" s="0"/>
      <c r="GDF3" s="0"/>
      <c r="GDG3" s="0"/>
      <c r="GDH3" s="0"/>
      <c r="GDI3" s="0"/>
      <c r="GDJ3" s="0"/>
      <c r="GDK3" s="0"/>
      <c r="GDL3" s="0"/>
      <c r="GDM3" s="0"/>
      <c r="GDN3" s="0"/>
      <c r="GDO3" s="0"/>
      <c r="GDP3" s="0"/>
      <c r="GDQ3" s="0"/>
      <c r="GDR3" s="0"/>
      <c r="GDS3" s="0"/>
      <c r="GDT3" s="0"/>
      <c r="GDU3" s="0"/>
      <c r="GDV3" s="0"/>
      <c r="GDW3" s="0"/>
      <c r="GDX3" s="0"/>
      <c r="GDY3" s="0"/>
      <c r="GDZ3" s="0"/>
      <c r="GEA3" s="0"/>
      <c r="GEB3" s="0"/>
      <c r="GEC3" s="0"/>
      <c r="GED3" s="0"/>
      <c r="GEE3" s="0"/>
      <c r="GEF3" s="0"/>
      <c r="GEG3" s="0"/>
      <c r="GEH3" s="0"/>
      <c r="GEI3" s="0"/>
      <c r="GEJ3" s="0"/>
      <c r="GEK3" s="0"/>
      <c r="GEL3" s="0"/>
      <c r="GEM3" s="0"/>
      <c r="GEN3" s="0"/>
      <c r="GEO3" s="0"/>
      <c r="GEP3" s="0"/>
      <c r="GEQ3" s="0"/>
      <c r="GER3" s="0"/>
      <c r="GES3" s="0"/>
      <c r="GET3" s="0"/>
      <c r="GEU3" s="0"/>
      <c r="GEV3" s="0"/>
      <c r="GEW3" s="0"/>
      <c r="GEX3" s="0"/>
      <c r="GEY3" s="0"/>
      <c r="GEZ3" s="0"/>
      <c r="GFA3" s="0"/>
      <c r="GFB3" s="0"/>
      <c r="GFC3" s="0"/>
      <c r="GFD3" s="0"/>
      <c r="GFE3" s="0"/>
      <c r="GFF3" s="0"/>
      <c r="GFG3" s="0"/>
      <c r="GFH3" s="0"/>
      <c r="GFI3" s="0"/>
      <c r="GFJ3" s="0"/>
      <c r="GFK3" s="0"/>
      <c r="GFL3" s="0"/>
      <c r="GFM3" s="0"/>
      <c r="GFN3" s="0"/>
      <c r="GFO3" s="0"/>
      <c r="GFP3" s="0"/>
      <c r="GFQ3" s="0"/>
      <c r="GFR3" s="0"/>
      <c r="GFS3" s="0"/>
      <c r="GFT3" s="0"/>
      <c r="GFU3" s="0"/>
      <c r="GFV3" s="0"/>
      <c r="GFW3" s="0"/>
      <c r="GFX3" s="0"/>
      <c r="GFY3" s="0"/>
      <c r="GFZ3" s="0"/>
      <c r="GGA3" s="0"/>
      <c r="GGB3" s="0"/>
      <c r="GGC3" s="0"/>
      <c r="GGD3" s="0"/>
      <c r="GGE3" s="0"/>
      <c r="GGF3" s="0"/>
      <c r="GGG3" s="0"/>
      <c r="GGH3" s="0"/>
      <c r="GGI3" s="0"/>
      <c r="GGJ3" s="0"/>
      <c r="GGK3" s="0"/>
      <c r="GGL3" s="0"/>
      <c r="GGM3" s="0"/>
      <c r="GGN3" s="0"/>
      <c r="GGO3" s="0"/>
      <c r="GGP3" s="0"/>
      <c r="GGQ3" s="0"/>
      <c r="GGR3" s="0"/>
      <c r="GGS3" s="0"/>
      <c r="GGT3" s="0"/>
      <c r="GGU3" s="0"/>
      <c r="GGV3" s="0"/>
      <c r="GGW3" s="0"/>
      <c r="GGX3" s="0"/>
      <c r="GGY3" s="0"/>
      <c r="GGZ3" s="0"/>
      <c r="GHA3" s="0"/>
      <c r="GHB3" s="0"/>
      <c r="GHC3" s="0"/>
      <c r="GHD3" s="0"/>
      <c r="GHE3" s="0"/>
      <c r="GHF3" s="0"/>
      <c r="GHG3" s="0"/>
      <c r="GHH3" s="0"/>
      <c r="GHI3" s="0"/>
      <c r="GHJ3" s="0"/>
      <c r="GHK3" s="0"/>
      <c r="GHL3" s="0"/>
      <c r="GHM3" s="0"/>
      <c r="GHN3" s="0"/>
      <c r="GHO3" s="0"/>
      <c r="GHP3" s="0"/>
      <c r="GHQ3" s="0"/>
      <c r="GHR3" s="0"/>
      <c r="GHS3" s="0"/>
      <c r="GHT3" s="0"/>
      <c r="GHU3" s="0"/>
      <c r="GHV3" s="0"/>
      <c r="GHW3" s="0"/>
      <c r="GHX3" s="0"/>
      <c r="GHY3" s="0"/>
      <c r="GHZ3" s="0"/>
      <c r="GIA3" s="0"/>
      <c r="GIB3" s="0"/>
      <c r="GIC3" s="0"/>
      <c r="GID3" s="0"/>
      <c r="GIE3" s="0"/>
      <c r="GIF3" s="0"/>
      <c r="GIG3" s="0"/>
      <c r="GIH3" s="0"/>
      <c r="GII3" s="0"/>
      <c r="GIJ3" s="0"/>
      <c r="GIK3" s="0"/>
      <c r="GIL3" s="0"/>
      <c r="GIM3" s="0"/>
      <c r="GIN3" s="0"/>
      <c r="GIO3" s="0"/>
      <c r="GIP3" s="0"/>
      <c r="GIQ3" s="0"/>
      <c r="GIR3" s="0"/>
      <c r="GIS3" s="0"/>
      <c r="GIT3" s="0"/>
      <c r="GIU3" s="0"/>
      <c r="GIV3" s="0"/>
      <c r="GIW3" s="0"/>
      <c r="GIX3" s="0"/>
      <c r="GIY3" s="0"/>
      <c r="GIZ3" s="0"/>
      <c r="GJA3" s="0"/>
      <c r="GJB3" s="0"/>
      <c r="GJC3" s="0"/>
      <c r="GJD3" s="0"/>
      <c r="GJE3" s="0"/>
      <c r="GJF3" s="0"/>
      <c r="GJG3" s="0"/>
      <c r="GJH3" s="0"/>
      <c r="GJI3" s="0"/>
      <c r="GJJ3" s="0"/>
      <c r="GJK3" s="0"/>
      <c r="GJL3" s="0"/>
      <c r="GJM3" s="0"/>
      <c r="GJN3" s="0"/>
      <c r="GJO3" s="0"/>
      <c r="GJP3" s="0"/>
      <c r="GJQ3" s="0"/>
      <c r="GJR3" s="0"/>
      <c r="GJS3" s="0"/>
      <c r="GJT3" s="0"/>
      <c r="GJU3" s="0"/>
      <c r="GJV3" s="0"/>
      <c r="GJW3" s="0"/>
      <c r="GJX3" s="0"/>
      <c r="GJY3" s="0"/>
      <c r="GJZ3" s="0"/>
      <c r="GKA3" s="0"/>
      <c r="GKB3" s="0"/>
      <c r="GKC3" s="0"/>
      <c r="GKD3" s="0"/>
      <c r="GKE3" s="0"/>
      <c r="GKF3" s="0"/>
      <c r="GKG3" s="0"/>
      <c r="GKH3" s="0"/>
      <c r="GKI3" s="0"/>
      <c r="GKJ3" s="0"/>
      <c r="GKK3" s="0"/>
      <c r="GKL3" s="0"/>
      <c r="GKM3" s="0"/>
      <c r="GKN3" s="0"/>
      <c r="GKO3" s="0"/>
      <c r="GKP3" s="0"/>
      <c r="GKQ3" s="0"/>
      <c r="GKR3" s="0"/>
      <c r="GKS3" s="0"/>
      <c r="GKT3" s="0"/>
      <c r="GKU3" s="0"/>
      <c r="GKV3" s="0"/>
      <c r="GKW3" s="0"/>
      <c r="GKX3" s="0"/>
      <c r="GKY3" s="0"/>
      <c r="GKZ3" s="0"/>
      <c r="GLA3" s="0"/>
      <c r="GLB3" s="0"/>
      <c r="GLC3" s="0"/>
      <c r="GLD3" s="0"/>
      <c r="GLE3" s="0"/>
      <c r="GLF3" s="0"/>
      <c r="GLG3" s="0"/>
      <c r="GLH3" s="0"/>
      <c r="GLI3" s="0"/>
      <c r="GLJ3" s="0"/>
      <c r="GLK3" s="0"/>
      <c r="GLL3" s="0"/>
      <c r="GLM3" s="0"/>
      <c r="GLN3" s="0"/>
      <c r="GLO3" s="0"/>
      <c r="GLP3" s="0"/>
      <c r="GLQ3" s="0"/>
      <c r="GLR3" s="0"/>
      <c r="GLS3" s="0"/>
      <c r="GLT3" s="0"/>
      <c r="GLU3" s="0"/>
      <c r="GLV3" s="0"/>
      <c r="GLW3" s="0"/>
      <c r="GLX3" s="0"/>
      <c r="GLY3" s="0"/>
      <c r="GLZ3" s="0"/>
      <c r="GMA3" s="0"/>
      <c r="GMB3" s="0"/>
      <c r="GMC3" s="0"/>
      <c r="GMD3" s="0"/>
      <c r="GME3" s="0"/>
      <c r="GMF3" s="0"/>
      <c r="GMG3" s="0"/>
      <c r="GMH3" s="0"/>
      <c r="GMI3" s="0"/>
      <c r="GMJ3" s="0"/>
      <c r="GMK3" s="0"/>
      <c r="GML3" s="0"/>
      <c r="GMM3" s="0"/>
      <c r="GMN3" s="0"/>
      <c r="GMO3" s="0"/>
      <c r="GMP3" s="0"/>
      <c r="GMQ3" s="0"/>
      <c r="GMR3" s="0"/>
      <c r="GMS3" s="0"/>
      <c r="GMT3" s="0"/>
      <c r="GMU3" s="0"/>
      <c r="GMV3" s="0"/>
      <c r="GMW3" s="0"/>
      <c r="GMX3" s="0"/>
      <c r="GMY3" s="0"/>
      <c r="GMZ3" s="0"/>
      <c r="GNA3" s="0"/>
      <c r="GNB3" s="0"/>
      <c r="GNC3" s="0"/>
      <c r="GND3" s="0"/>
      <c r="GNE3" s="0"/>
      <c r="GNF3" s="0"/>
      <c r="GNG3" s="0"/>
      <c r="GNH3" s="0"/>
      <c r="GNI3" s="0"/>
      <c r="GNJ3" s="0"/>
      <c r="GNK3" s="0"/>
      <c r="GNL3" s="0"/>
      <c r="GNM3" s="0"/>
      <c r="GNN3" s="0"/>
      <c r="GNO3" s="0"/>
      <c r="GNP3" s="0"/>
      <c r="GNQ3" s="0"/>
      <c r="GNR3" s="0"/>
      <c r="GNS3" s="0"/>
      <c r="GNT3" s="0"/>
      <c r="GNU3" s="0"/>
      <c r="GNV3" s="0"/>
      <c r="GNW3" s="0"/>
      <c r="GNX3" s="0"/>
      <c r="GNY3" s="0"/>
      <c r="GNZ3" s="0"/>
      <c r="GOA3" s="0"/>
      <c r="GOB3" s="0"/>
      <c r="GOC3" s="0"/>
      <c r="GOD3" s="0"/>
      <c r="GOE3" s="0"/>
      <c r="GOF3" s="0"/>
      <c r="GOG3" s="0"/>
      <c r="GOH3" s="0"/>
      <c r="GOI3" s="0"/>
      <c r="GOJ3" s="0"/>
      <c r="GOK3" s="0"/>
      <c r="GOL3" s="0"/>
      <c r="GOM3" s="0"/>
      <c r="GON3" s="0"/>
      <c r="GOO3" s="0"/>
      <c r="GOP3" s="0"/>
      <c r="GOQ3" s="0"/>
      <c r="GOR3" s="0"/>
      <c r="GOS3" s="0"/>
      <c r="GOT3" s="0"/>
      <c r="GOU3" s="0"/>
      <c r="GOV3" s="0"/>
      <c r="GOW3" s="0"/>
      <c r="GOX3" s="0"/>
      <c r="GOY3" s="0"/>
      <c r="GOZ3" s="0"/>
      <c r="GPA3" s="0"/>
      <c r="GPB3" s="0"/>
      <c r="GPC3" s="0"/>
      <c r="GPD3" s="0"/>
      <c r="GPE3" s="0"/>
      <c r="GPF3" s="0"/>
      <c r="GPG3" s="0"/>
      <c r="GPH3" s="0"/>
      <c r="GPI3" s="0"/>
      <c r="GPJ3" s="0"/>
      <c r="GPK3" s="0"/>
      <c r="GPL3" s="0"/>
      <c r="GPM3" s="0"/>
      <c r="GPN3" s="0"/>
      <c r="GPO3" s="0"/>
      <c r="GPP3" s="0"/>
      <c r="GPQ3" s="0"/>
      <c r="GPR3" s="0"/>
      <c r="GPS3" s="0"/>
      <c r="GPT3" s="0"/>
      <c r="GPU3" s="0"/>
      <c r="GPV3" s="0"/>
      <c r="GPW3" s="0"/>
      <c r="GPX3" s="0"/>
      <c r="GPY3" s="0"/>
      <c r="GPZ3" s="0"/>
      <c r="GQA3" s="0"/>
      <c r="GQB3" s="0"/>
      <c r="GQC3" s="0"/>
      <c r="GQD3" s="0"/>
      <c r="GQE3" s="0"/>
      <c r="GQF3" s="0"/>
      <c r="GQG3" s="0"/>
      <c r="GQH3" s="0"/>
      <c r="GQI3" s="0"/>
      <c r="GQJ3" s="0"/>
      <c r="GQK3" s="0"/>
      <c r="GQL3" s="0"/>
      <c r="GQM3" s="0"/>
      <c r="GQN3" s="0"/>
      <c r="GQO3" s="0"/>
      <c r="GQP3" s="0"/>
      <c r="GQQ3" s="0"/>
      <c r="GQR3" s="0"/>
      <c r="GQS3" s="0"/>
      <c r="GQT3" s="0"/>
      <c r="GQU3" s="0"/>
      <c r="GQV3" s="0"/>
      <c r="GQW3" s="0"/>
      <c r="GQX3" s="0"/>
      <c r="GQY3" s="0"/>
      <c r="GQZ3" s="0"/>
      <c r="GRA3" s="0"/>
      <c r="GRB3" s="0"/>
      <c r="GRC3" s="0"/>
      <c r="GRD3" s="0"/>
      <c r="GRE3" s="0"/>
      <c r="GRF3" s="0"/>
      <c r="GRG3" s="0"/>
      <c r="GRH3" s="0"/>
      <c r="GRI3" s="0"/>
      <c r="GRJ3" s="0"/>
      <c r="GRK3" s="0"/>
      <c r="GRL3" s="0"/>
      <c r="GRM3" s="0"/>
      <c r="GRN3" s="0"/>
      <c r="GRO3" s="0"/>
      <c r="GRP3" s="0"/>
      <c r="GRQ3" s="0"/>
      <c r="GRR3" s="0"/>
      <c r="GRS3" s="0"/>
      <c r="GRT3" s="0"/>
      <c r="GRU3" s="0"/>
      <c r="GRV3" s="0"/>
      <c r="GRW3" s="0"/>
      <c r="GRX3" s="0"/>
      <c r="GRY3" s="0"/>
      <c r="GRZ3" s="0"/>
      <c r="GSA3" s="0"/>
      <c r="GSB3" s="0"/>
      <c r="GSC3" s="0"/>
      <c r="GSD3" s="0"/>
      <c r="GSE3" s="0"/>
      <c r="GSF3" s="0"/>
      <c r="GSG3" s="0"/>
      <c r="GSH3" s="0"/>
      <c r="GSI3" s="0"/>
      <c r="GSJ3" s="0"/>
      <c r="GSK3" s="0"/>
      <c r="GSL3" s="0"/>
      <c r="GSM3" s="0"/>
      <c r="GSN3" s="0"/>
      <c r="GSO3" s="0"/>
      <c r="GSP3" s="0"/>
      <c r="GSQ3" s="0"/>
      <c r="GSR3" s="0"/>
      <c r="GSS3" s="0"/>
      <c r="GST3" s="0"/>
      <c r="GSU3" s="0"/>
      <c r="GSV3" s="0"/>
      <c r="GSW3" s="0"/>
      <c r="GSX3" s="0"/>
      <c r="GSY3" s="0"/>
      <c r="GSZ3" s="0"/>
      <c r="GTA3" s="0"/>
      <c r="GTB3" s="0"/>
      <c r="GTC3" s="0"/>
      <c r="GTD3" s="0"/>
      <c r="GTE3" s="0"/>
      <c r="GTF3" s="0"/>
      <c r="GTG3" s="0"/>
      <c r="GTH3" s="0"/>
      <c r="GTI3" s="0"/>
      <c r="GTJ3" s="0"/>
      <c r="GTK3" s="0"/>
      <c r="GTL3" s="0"/>
      <c r="GTM3" s="0"/>
      <c r="GTN3" s="0"/>
      <c r="GTO3" s="0"/>
      <c r="GTP3" s="0"/>
      <c r="GTQ3" s="0"/>
      <c r="GTR3" s="0"/>
      <c r="GTS3" s="0"/>
      <c r="GTT3" s="0"/>
      <c r="GTU3" s="0"/>
      <c r="GTV3" s="0"/>
      <c r="GTW3" s="0"/>
      <c r="GTX3" s="0"/>
      <c r="GTY3" s="0"/>
      <c r="GTZ3" s="0"/>
      <c r="GUA3" s="0"/>
      <c r="GUB3" s="0"/>
      <c r="GUC3" s="0"/>
      <c r="GUD3" s="0"/>
      <c r="GUE3" s="0"/>
      <c r="GUF3" s="0"/>
      <c r="GUG3" s="0"/>
      <c r="GUH3" s="0"/>
      <c r="GUI3" s="0"/>
      <c r="GUJ3" s="0"/>
      <c r="GUK3" s="0"/>
      <c r="GUL3" s="0"/>
      <c r="GUM3" s="0"/>
      <c r="GUN3" s="0"/>
      <c r="GUO3" s="0"/>
      <c r="GUP3" s="0"/>
      <c r="GUQ3" s="0"/>
      <c r="GUR3" s="0"/>
      <c r="GUS3" s="0"/>
      <c r="GUT3" s="0"/>
      <c r="GUU3" s="0"/>
      <c r="GUV3" s="0"/>
      <c r="GUW3" s="0"/>
      <c r="GUX3" s="0"/>
      <c r="GUY3" s="0"/>
      <c r="GUZ3" s="0"/>
      <c r="GVA3" s="0"/>
      <c r="GVB3" s="0"/>
      <c r="GVC3" s="0"/>
      <c r="GVD3" s="0"/>
      <c r="GVE3" s="0"/>
      <c r="GVF3" s="0"/>
      <c r="GVG3" s="0"/>
      <c r="GVH3" s="0"/>
      <c r="GVI3" s="0"/>
      <c r="GVJ3" s="0"/>
      <c r="GVK3" s="0"/>
      <c r="GVL3" s="0"/>
      <c r="GVM3" s="0"/>
      <c r="GVN3" s="0"/>
      <c r="GVO3" s="0"/>
      <c r="GVP3" s="0"/>
      <c r="GVQ3" s="0"/>
      <c r="GVR3" s="0"/>
      <c r="GVS3" s="0"/>
      <c r="GVT3" s="0"/>
      <c r="GVU3" s="0"/>
      <c r="GVV3" s="0"/>
      <c r="GVW3" s="0"/>
      <c r="GVX3" s="0"/>
      <c r="GVY3" s="0"/>
      <c r="GVZ3" s="0"/>
      <c r="GWA3" s="0"/>
      <c r="GWB3" s="0"/>
      <c r="GWC3" s="0"/>
      <c r="GWD3" s="0"/>
      <c r="GWE3" s="0"/>
      <c r="GWF3" s="0"/>
      <c r="GWG3" s="0"/>
      <c r="GWH3" s="0"/>
      <c r="GWI3" s="0"/>
      <c r="GWJ3" s="0"/>
      <c r="GWK3" s="0"/>
      <c r="GWL3" s="0"/>
      <c r="GWM3" s="0"/>
      <c r="GWN3" s="0"/>
      <c r="GWO3" s="0"/>
      <c r="GWP3" s="0"/>
      <c r="GWQ3" s="0"/>
      <c r="GWR3" s="0"/>
      <c r="GWS3" s="0"/>
      <c r="GWT3" s="0"/>
      <c r="GWU3" s="0"/>
      <c r="GWV3" s="0"/>
      <c r="GWW3" s="0"/>
      <c r="GWX3" s="0"/>
      <c r="GWY3" s="0"/>
      <c r="GWZ3" s="0"/>
      <c r="GXA3" s="0"/>
      <c r="GXB3" s="0"/>
      <c r="GXC3" s="0"/>
      <c r="GXD3" s="0"/>
      <c r="GXE3" s="0"/>
      <c r="GXF3" s="0"/>
      <c r="GXG3" s="0"/>
      <c r="GXH3" s="0"/>
      <c r="GXI3" s="0"/>
      <c r="GXJ3" s="0"/>
      <c r="GXK3" s="0"/>
      <c r="GXL3" s="0"/>
      <c r="GXM3" s="0"/>
      <c r="GXN3" s="0"/>
      <c r="GXO3" s="0"/>
      <c r="GXP3" s="0"/>
      <c r="GXQ3" s="0"/>
      <c r="GXR3" s="0"/>
      <c r="GXS3" s="0"/>
      <c r="GXT3" s="0"/>
      <c r="GXU3" s="0"/>
      <c r="GXV3" s="0"/>
      <c r="GXW3" s="0"/>
      <c r="GXX3" s="0"/>
      <c r="GXY3" s="0"/>
      <c r="GXZ3" s="0"/>
      <c r="GYA3" s="0"/>
      <c r="GYB3" s="0"/>
      <c r="GYC3" s="0"/>
      <c r="GYD3" s="0"/>
      <c r="GYE3" s="0"/>
      <c r="GYF3" s="0"/>
      <c r="GYG3" s="0"/>
      <c r="GYH3" s="0"/>
      <c r="GYI3" s="0"/>
      <c r="GYJ3" s="0"/>
      <c r="GYK3" s="0"/>
      <c r="GYL3" s="0"/>
      <c r="GYM3" s="0"/>
      <c r="GYN3" s="0"/>
      <c r="GYO3" s="0"/>
      <c r="GYP3" s="0"/>
      <c r="GYQ3" s="0"/>
      <c r="GYR3" s="0"/>
      <c r="GYS3" s="0"/>
      <c r="GYT3" s="0"/>
      <c r="GYU3" s="0"/>
      <c r="GYV3" s="0"/>
      <c r="GYW3" s="0"/>
      <c r="GYX3" s="0"/>
      <c r="GYY3" s="0"/>
      <c r="GYZ3" s="0"/>
      <c r="GZA3" s="0"/>
      <c r="GZB3" s="0"/>
      <c r="GZC3" s="0"/>
      <c r="GZD3" s="0"/>
      <c r="GZE3" s="0"/>
      <c r="GZF3" s="0"/>
      <c r="GZG3" s="0"/>
      <c r="GZH3" s="0"/>
      <c r="GZI3" s="0"/>
      <c r="GZJ3" s="0"/>
      <c r="GZK3" s="0"/>
      <c r="GZL3" s="0"/>
      <c r="GZM3" s="0"/>
      <c r="GZN3" s="0"/>
      <c r="GZO3" s="0"/>
      <c r="GZP3" s="0"/>
      <c r="GZQ3" s="0"/>
      <c r="GZR3" s="0"/>
      <c r="GZS3" s="0"/>
      <c r="GZT3" s="0"/>
      <c r="GZU3" s="0"/>
      <c r="GZV3" s="0"/>
      <c r="GZW3" s="0"/>
      <c r="GZX3" s="0"/>
      <c r="GZY3" s="0"/>
      <c r="GZZ3" s="0"/>
      <c r="HAA3" s="0"/>
      <c r="HAB3" s="0"/>
      <c r="HAC3" s="0"/>
      <c r="HAD3" s="0"/>
      <c r="HAE3" s="0"/>
      <c r="HAF3" s="0"/>
      <c r="HAG3" s="0"/>
      <c r="HAH3" s="0"/>
      <c r="HAI3" s="0"/>
      <c r="HAJ3" s="0"/>
      <c r="HAK3" s="0"/>
      <c r="HAL3" s="0"/>
      <c r="HAM3" s="0"/>
      <c r="HAN3" s="0"/>
      <c r="HAO3" s="0"/>
      <c r="HAP3" s="0"/>
      <c r="HAQ3" s="0"/>
      <c r="HAR3" s="0"/>
      <c r="HAS3" s="0"/>
      <c r="HAT3" s="0"/>
      <c r="HAU3" s="0"/>
      <c r="HAV3" s="0"/>
      <c r="HAW3" s="0"/>
      <c r="HAX3" s="0"/>
      <c r="HAY3" s="0"/>
      <c r="HAZ3" s="0"/>
      <c r="HBA3" s="0"/>
      <c r="HBB3" s="0"/>
      <c r="HBC3" s="0"/>
      <c r="HBD3" s="0"/>
      <c r="HBE3" s="0"/>
      <c r="HBF3" s="0"/>
      <c r="HBG3" s="0"/>
      <c r="HBH3" s="0"/>
      <c r="HBI3" s="0"/>
      <c r="HBJ3" s="0"/>
      <c r="HBK3" s="0"/>
      <c r="HBL3" s="0"/>
      <c r="HBM3" s="0"/>
      <c r="HBN3" s="0"/>
      <c r="HBO3" s="0"/>
      <c r="HBP3" s="0"/>
      <c r="HBQ3" s="0"/>
      <c r="HBR3" s="0"/>
      <c r="HBS3" s="0"/>
      <c r="HBT3" s="0"/>
      <c r="HBU3" s="0"/>
      <c r="HBV3" s="0"/>
      <c r="HBW3" s="0"/>
      <c r="HBX3" s="0"/>
      <c r="HBY3" s="0"/>
      <c r="HBZ3" s="0"/>
      <c r="HCA3" s="0"/>
      <c r="HCB3" s="0"/>
      <c r="HCC3" s="0"/>
      <c r="HCD3" s="0"/>
      <c r="HCE3" s="0"/>
      <c r="HCF3" s="0"/>
      <c r="HCG3" s="0"/>
      <c r="HCH3" s="0"/>
      <c r="HCI3" s="0"/>
      <c r="HCJ3" s="0"/>
      <c r="HCK3" s="0"/>
      <c r="HCL3" s="0"/>
      <c r="HCM3" s="0"/>
      <c r="HCN3" s="0"/>
      <c r="HCO3" s="0"/>
      <c r="HCP3" s="0"/>
      <c r="HCQ3" s="0"/>
      <c r="HCR3" s="0"/>
      <c r="HCS3" s="0"/>
      <c r="HCT3" s="0"/>
      <c r="HCU3" s="0"/>
      <c r="HCV3" s="0"/>
      <c r="HCW3" s="0"/>
      <c r="HCX3" s="0"/>
      <c r="HCY3" s="0"/>
      <c r="HCZ3" s="0"/>
      <c r="HDA3" s="0"/>
      <c r="HDB3" s="0"/>
      <c r="HDC3" s="0"/>
      <c r="HDD3" s="0"/>
      <c r="HDE3" s="0"/>
      <c r="HDF3" s="0"/>
      <c r="HDG3" s="0"/>
      <c r="HDH3" s="0"/>
      <c r="HDI3" s="0"/>
      <c r="HDJ3" s="0"/>
      <c r="HDK3" s="0"/>
      <c r="HDL3" s="0"/>
      <c r="HDM3" s="0"/>
      <c r="HDN3" s="0"/>
      <c r="HDO3" s="0"/>
      <c r="HDP3" s="0"/>
      <c r="HDQ3" s="0"/>
      <c r="HDR3" s="0"/>
      <c r="HDS3" s="0"/>
      <c r="HDT3" s="0"/>
      <c r="HDU3" s="0"/>
      <c r="HDV3" s="0"/>
      <c r="HDW3" s="0"/>
      <c r="HDX3" s="0"/>
      <c r="HDY3" s="0"/>
      <c r="HDZ3" s="0"/>
      <c r="HEA3" s="0"/>
      <c r="HEB3" s="0"/>
      <c r="HEC3" s="0"/>
      <c r="HED3" s="0"/>
      <c r="HEE3" s="0"/>
      <c r="HEF3" s="0"/>
      <c r="HEG3" s="0"/>
      <c r="HEH3" s="0"/>
      <c r="HEI3" s="0"/>
      <c r="HEJ3" s="0"/>
      <c r="HEK3" s="0"/>
      <c r="HEL3" s="0"/>
      <c r="HEM3" s="0"/>
      <c r="HEN3" s="0"/>
      <c r="HEO3" s="0"/>
      <c r="HEP3" s="0"/>
      <c r="HEQ3" s="0"/>
      <c r="HER3" s="0"/>
      <c r="HES3" s="0"/>
      <c r="HET3" s="0"/>
      <c r="HEU3" s="0"/>
      <c r="HEV3" s="0"/>
      <c r="HEW3" s="0"/>
      <c r="HEX3" s="0"/>
      <c r="HEY3" s="0"/>
      <c r="HEZ3" s="0"/>
      <c r="HFA3" s="0"/>
      <c r="HFB3" s="0"/>
      <c r="HFC3" s="0"/>
      <c r="HFD3" s="0"/>
      <c r="HFE3" s="0"/>
      <c r="HFF3" s="0"/>
      <c r="HFG3" s="0"/>
      <c r="HFH3" s="0"/>
      <c r="HFI3" s="0"/>
      <c r="HFJ3" s="0"/>
      <c r="HFK3" s="0"/>
      <c r="HFL3" s="0"/>
      <c r="HFM3" s="0"/>
      <c r="HFN3" s="0"/>
      <c r="HFO3" s="0"/>
      <c r="HFP3" s="0"/>
      <c r="HFQ3" s="0"/>
      <c r="HFR3" s="0"/>
      <c r="HFS3" s="0"/>
      <c r="HFT3" s="0"/>
      <c r="HFU3" s="0"/>
      <c r="HFV3" s="0"/>
      <c r="HFW3" s="0"/>
      <c r="HFX3" s="0"/>
      <c r="HFY3" s="0"/>
      <c r="HFZ3" s="0"/>
      <c r="HGA3" s="0"/>
      <c r="HGB3" s="0"/>
      <c r="HGC3" s="0"/>
      <c r="HGD3" s="0"/>
      <c r="HGE3" s="0"/>
      <c r="HGF3" s="0"/>
      <c r="HGG3" s="0"/>
      <c r="HGH3" s="0"/>
      <c r="HGI3" s="0"/>
      <c r="HGJ3" s="0"/>
      <c r="HGK3" s="0"/>
      <c r="HGL3" s="0"/>
      <c r="HGM3" s="0"/>
      <c r="HGN3" s="0"/>
      <c r="HGO3" s="0"/>
      <c r="HGP3" s="0"/>
      <c r="HGQ3" s="0"/>
      <c r="HGR3" s="0"/>
      <c r="HGS3" s="0"/>
      <c r="HGT3" s="0"/>
      <c r="HGU3" s="0"/>
      <c r="HGV3" s="0"/>
      <c r="HGW3" s="0"/>
      <c r="HGX3" s="0"/>
      <c r="HGY3" s="0"/>
      <c r="HGZ3" s="0"/>
      <c r="HHA3" s="0"/>
      <c r="HHB3" s="0"/>
      <c r="HHC3" s="0"/>
      <c r="HHD3" s="0"/>
      <c r="HHE3" s="0"/>
      <c r="HHF3" s="0"/>
      <c r="HHG3" s="0"/>
      <c r="HHH3" s="0"/>
      <c r="HHI3" s="0"/>
      <c r="HHJ3" s="0"/>
      <c r="HHK3" s="0"/>
      <c r="HHL3" s="0"/>
      <c r="HHM3" s="0"/>
      <c r="HHN3" s="0"/>
      <c r="HHO3" s="0"/>
      <c r="HHP3" s="0"/>
      <c r="HHQ3" s="0"/>
      <c r="HHR3" s="0"/>
      <c r="HHS3" s="0"/>
      <c r="HHT3" s="0"/>
      <c r="HHU3" s="0"/>
      <c r="HHV3" s="0"/>
      <c r="HHW3" s="0"/>
      <c r="HHX3" s="0"/>
      <c r="HHY3" s="0"/>
      <c r="HHZ3" s="0"/>
      <c r="HIA3" s="0"/>
      <c r="HIB3" s="0"/>
      <c r="HIC3" s="0"/>
      <c r="HID3" s="0"/>
      <c r="HIE3" s="0"/>
      <c r="HIF3" s="0"/>
      <c r="HIG3" s="0"/>
      <c r="HIH3" s="0"/>
      <c r="HII3" s="0"/>
      <c r="HIJ3" s="0"/>
      <c r="HIK3" s="0"/>
      <c r="HIL3" s="0"/>
      <c r="HIM3" s="0"/>
      <c r="HIN3" s="0"/>
      <c r="HIO3" s="0"/>
      <c r="HIP3" s="0"/>
      <c r="HIQ3" s="0"/>
      <c r="HIR3" s="0"/>
      <c r="HIS3" s="0"/>
      <c r="HIT3" s="0"/>
      <c r="HIU3" s="0"/>
      <c r="HIV3" s="0"/>
      <c r="HIW3" s="0"/>
      <c r="HIX3" s="0"/>
      <c r="HIY3" s="0"/>
      <c r="HIZ3" s="0"/>
      <c r="HJA3" s="0"/>
      <c r="HJB3" s="0"/>
      <c r="HJC3" s="0"/>
      <c r="HJD3" s="0"/>
      <c r="HJE3" s="0"/>
      <c r="HJF3" s="0"/>
      <c r="HJG3" s="0"/>
      <c r="HJH3" s="0"/>
      <c r="HJI3" s="0"/>
      <c r="HJJ3" s="0"/>
      <c r="HJK3" s="0"/>
      <c r="HJL3" s="0"/>
      <c r="HJM3" s="0"/>
      <c r="HJN3" s="0"/>
      <c r="HJO3" s="0"/>
      <c r="HJP3" s="0"/>
      <c r="HJQ3" s="0"/>
      <c r="HJR3" s="0"/>
      <c r="HJS3" s="0"/>
      <c r="HJT3" s="0"/>
      <c r="HJU3" s="0"/>
      <c r="HJV3" s="0"/>
      <c r="HJW3" s="0"/>
      <c r="HJX3" s="0"/>
      <c r="HJY3" s="0"/>
      <c r="HJZ3" s="0"/>
      <c r="HKA3" s="0"/>
      <c r="HKB3" s="0"/>
      <c r="HKC3" s="0"/>
      <c r="HKD3" s="0"/>
      <c r="HKE3" s="0"/>
      <c r="HKF3" s="0"/>
      <c r="HKG3" s="0"/>
      <c r="HKH3" s="0"/>
      <c r="HKI3" s="0"/>
      <c r="HKJ3" s="0"/>
      <c r="HKK3" s="0"/>
      <c r="HKL3" s="0"/>
      <c r="HKM3" s="0"/>
      <c r="HKN3" s="0"/>
      <c r="HKO3" s="0"/>
      <c r="HKP3" s="0"/>
      <c r="HKQ3" s="0"/>
      <c r="HKR3" s="0"/>
      <c r="HKS3" s="0"/>
      <c r="HKT3" s="0"/>
      <c r="HKU3" s="0"/>
      <c r="HKV3" s="0"/>
      <c r="HKW3" s="0"/>
      <c r="HKX3" s="0"/>
      <c r="HKY3" s="0"/>
      <c r="HKZ3" s="0"/>
      <c r="HLA3" s="0"/>
      <c r="HLB3" s="0"/>
      <c r="HLC3" s="0"/>
      <c r="HLD3" s="0"/>
      <c r="HLE3" s="0"/>
      <c r="HLF3" s="0"/>
      <c r="HLG3" s="0"/>
      <c r="HLH3" s="0"/>
      <c r="HLI3" s="0"/>
      <c r="HLJ3" s="0"/>
      <c r="HLK3" s="0"/>
      <c r="HLL3" s="0"/>
      <c r="HLM3" s="0"/>
      <c r="HLN3" s="0"/>
      <c r="HLO3" s="0"/>
      <c r="HLP3" s="0"/>
      <c r="HLQ3" s="0"/>
      <c r="HLR3" s="0"/>
      <c r="HLS3" s="0"/>
      <c r="HLT3" s="0"/>
      <c r="HLU3" s="0"/>
      <c r="HLV3" s="0"/>
      <c r="HLW3" s="0"/>
      <c r="HLX3" s="0"/>
      <c r="HLY3" s="0"/>
      <c r="HLZ3" s="0"/>
      <c r="HMA3" s="0"/>
      <c r="HMB3" s="0"/>
      <c r="HMC3" s="0"/>
      <c r="HMD3" s="0"/>
      <c r="HME3" s="0"/>
      <c r="HMF3" s="0"/>
      <c r="HMG3" s="0"/>
      <c r="HMH3" s="0"/>
      <c r="HMI3" s="0"/>
      <c r="HMJ3" s="0"/>
      <c r="HMK3" s="0"/>
      <c r="HML3" s="0"/>
      <c r="HMM3" s="0"/>
      <c r="HMN3" s="0"/>
      <c r="HMO3" s="0"/>
      <c r="HMP3" s="0"/>
      <c r="HMQ3" s="0"/>
      <c r="HMR3" s="0"/>
      <c r="HMS3" s="0"/>
      <c r="HMT3" s="0"/>
      <c r="HMU3" s="0"/>
      <c r="HMV3" s="0"/>
      <c r="HMW3" s="0"/>
      <c r="HMX3" s="0"/>
      <c r="HMY3" s="0"/>
      <c r="HMZ3" s="0"/>
      <c r="HNA3" s="0"/>
      <c r="HNB3" s="0"/>
      <c r="HNC3" s="0"/>
      <c r="HND3" s="0"/>
      <c r="HNE3" s="0"/>
      <c r="HNF3" s="0"/>
      <c r="HNG3" s="0"/>
      <c r="HNH3" s="0"/>
      <c r="HNI3" s="0"/>
      <c r="HNJ3" s="0"/>
      <c r="HNK3" s="0"/>
      <c r="HNL3" s="0"/>
      <c r="HNM3" s="0"/>
      <c r="HNN3" s="0"/>
      <c r="HNO3" s="0"/>
      <c r="HNP3" s="0"/>
      <c r="HNQ3" s="0"/>
      <c r="HNR3" s="0"/>
      <c r="HNS3" s="0"/>
      <c r="HNT3" s="0"/>
      <c r="HNU3" s="0"/>
      <c r="HNV3" s="0"/>
      <c r="HNW3" s="0"/>
      <c r="HNX3" s="0"/>
      <c r="HNY3" s="0"/>
      <c r="HNZ3" s="0"/>
      <c r="HOA3" s="0"/>
      <c r="HOB3" s="0"/>
      <c r="HOC3" s="0"/>
      <c r="HOD3" s="0"/>
      <c r="HOE3" s="0"/>
      <c r="HOF3" s="0"/>
      <c r="HOG3" s="0"/>
      <c r="HOH3" s="0"/>
      <c r="HOI3" s="0"/>
      <c r="HOJ3" s="0"/>
      <c r="HOK3" s="0"/>
      <c r="HOL3" s="0"/>
      <c r="HOM3" s="0"/>
      <c r="HON3" s="0"/>
      <c r="HOO3" s="0"/>
      <c r="HOP3" s="0"/>
      <c r="HOQ3" s="0"/>
      <c r="HOR3" s="0"/>
      <c r="HOS3" s="0"/>
      <c r="HOT3" s="0"/>
      <c r="HOU3" s="0"/>
      <c r="HOV3" s="0"/>
      <c r="HOW3" s="0"/>
      <c r="HOX3" s="0"/>
      <c r="HOY3" s="0"/>
      <c r="HOZ3" s="0"/>
      <c r="HPA3" s="0"/>
      <c r="HPB3" s="0"/>
      <c r="HPC3" s="0"/>
      <c r="HPD3" s="0"/>
      <c r="HPE3" s="0"/>
      <c r="HPF3" s="0"/>
      <c r="HPG3" s="0"/>
      <c r="HPH3" s="0"/>
      <c r="HPI3" s="0"/>
      <c r="HPJ3" s="0"/>
      <c r="HPK3" s="0"/>
      <c r="HPL3" s="0"/>
      <c r="HPM3" s="0"/>
      <c r="HPN3" s="0"/>
      <c r="HPO3" s="0"/>
      <c r="HPP3" s="0"/>
      <c r="HPQ3" s="0"/>
      <c r="HPR3" s="0"/>
      <c r="HPS3" s="0"/>
      <c r="HPT3" s="0"/>
      <c r="HPU3" s="0"/>
      <c r="HPV3" s="0"/>
      <c r="HPW3" s="0"/>
      <c r="HPX3" s="0"/>
      <c r="HPY3" s="0"/>
      <c r="HPZ3" s="0"/>
      <c r="HQA3" s="0"/>
      <c r="HQB3" s="0"/>
      <c r="HQC3" s="0"/>
      <c r="HQD3" s="0"/>
      <c r="HQE3" s="0"/>
      <c r="HQF3" s="0"/>
      <c r="HQG3" s="0"/>
      <c r="HQH3" s="0"/>
      <c r="HQI3" s="0"/>
      <c r="HQJ3" s="0"/>
      <c r="HQK3" s="0"/>
      <c r="HQL3" s="0"/>
      <c r="HQM3" s="0"/>
      <c r="HQN3" s="0"/>
      <c r="HQO3" s="0"/>
      <c r="HQP3" s="0"/>
      <c r="HQQ3" s="0"/>
      <c r="HQR3" s="0"/>
      <c r="HQS3" s="0"/>
      <c r="HQT3" s="0"/>
      <c r="HQU3" s="0"/>
      <c r="HQV3" s="0"/>
      <c r="HQW3" s="0"/>
      <c r="HQX3" s="0"/>
      <c r="HQY3" s="0"/>
      <c r="HQZ3" s="0"/>
      <c r="HRA3" s="0"/>
      <c r="HRB3" s="0"/>
      <c r="HRC3" s="0"/>
      <c r="HRD3" s="0"/>
      <c r="HRE3" s="0"/>
      <c r="HRF3" s="0"/>
      <c r="HRG3" s="0"/>
      <c r="HRH3" s="0"/>
      <c r="HRI3" s="0"/>
      <c r="HRJ3" s="0"/>
      <c r="HRK3" s="0"/>
      <c r="HRL3" s="0"/>
      <c r="HRM3" s="0"/>
      <c r="HRN3" s="0"/>
      <c r="HRO3" s="0"/>
      <c r="HRP3" s="0"/>
      <c r="HRQ3" s="0"/>
      <c r="HRR3" s="0"/>
      <c r="HRS3" s="0"/>
      <c r="HRT3" s="0"/>
      <c r="HRU3" s="0"/>
      <c r="HRV3" s="0"/>
      <c r="HRW3" s="0"/>
      <c r="HRX3" s="0"/>
      <c r="HRY3" s="0"/>
      <c r="HRZ3" s="0"/>
      <c r="HSA3" s="0"/>
      <c r="HSB3" s="0"/>
      <c r="HSC3" s="0"/>
      <c r="HSD3" s="0"/>
      <c r="HSE3" s="0"/>
      <c r="HSF3" s="0"/>
      <c r="HSG3" s="0"/>
      <c r="HSH3" s="0"/>
      <c r="HSI3" s="0"/>
      <c r="HSJ3" s="0"/>
      <c r="HSK3" s="0"/>
      <c r="HSL3" s="0"/>
      <c r="HSM3" s="0"/>
      <c r="HSN3" s="0"/>
      <c r="HSO3" s="0"/>
      <c r="HSP3" s="0"/>
      <c r="HSQ3" s="0"/>
      <c r="HSR3" s="0"/>
      <c r="HSS3" s="0"/>
      <c r="HST3" s="0"/>
      <c r="HSU3" s="0"/>
      <c r="HSV3" s="0"/>
      <c r="HSW3" s="0"/>
      <c r="HSX3" s="0"/>
      <c r="HSY3" s="0"/>
      <c r="HSZ3" s="0"/>
      <c r="HTA3" s="0"/>
      <c r="HTB3" s="0"/>
      <c r="HTC3" s="0"/>
      <c r="HTD3" s="0"/>
      <c r="HTE3" s="0"/>
      <c r="HTF3" s="0"/>
      <c r="HTG3" s="0"/>
      <c r="HTH3" s="0"/>
      <c r="HTI3" s="0"/>
      <c r="HTJ3" s="0"/>
      <c r="HTK3" s="0"/>
      <c r="HTL3" s="0"/>
      <c r="HTM3" s="0"/>
      <c r="HTN3" s="0"/>
      <c r="HTO3" s="0"/>
      <c r="HTP3" s="0"/>
      <c r="HTQ3" s="0"/>
      <c r="HTR3" s="0"/>
      <c r="HTS3" s="0"/>
      <c r="HTT3" s="0"/>
      <c r="HTU3" s="0"/>
      <c r="HTV3" s="0"/>
      <c r="HTW3" s="0"/>
      <c r="HTX3" s="0"/>
      <c r="HTY3" s="0"/>
      <c r="HTZ3" s="0"/>
      <c r="HUA3" s="0"/>
      <c r="HUB3" s="0"/>
      <c r="HUC3" s="0"/>
      <c r="HUD3" s="0"/>
      <c r="HUE3" s="0"/>
      <c r="HUF3" s="0"/>
      <c r="HUG3" s="0"/>
      <c r="HUH3" s="0"/>
      <c r="HUI3" s="0"/>
      <c r="HUJ3" s="0"/>
      <c r="HUK3" s="0"/>
      <c r="HUL3" s="0"/>
      <c r="HUM3" s="0"/>
      <c r="HUN3" s="0"/>
      <c r="HUO3" s="0"/>
      <c r="HUP3" s="0"/>
      <c r="HUQ3" s="0"/>
      <c r="HUR3" s="0"/>
      <c r="HUS3" s="0"/>
      <c r="HUT3" s="0"/>
      <c r="HUU3" s="0"/>
      <c r="HUV3" s="0"/>
      <c r="HUW3" s="0"/>
      <c r="HUX3" s="0"/>
      <c r="HUY3" s="0"/>
      <c r="HUZ3" s="0"/>
      <c r="HVA3" s="0"/>
      <c r="HVB3" s="0"/>
      <c r="HVC3" s="0"/>
      <c r="HVD3" s="0"/>
      <c r="HVE3" s="0"/>
      <c r="HVF3" s="0"/>
      <c r="HVG3" s="0"/>
      <c r="HVH3" s="0"/>
      <c r="HVI3" s="0"/>
      <c r="HVJ3" s="0"/>
      <c r="HVK3" s="0"/>
      <c r="HVL3" s="0"/>
      <c r="HVM3" s="0"/>
      <c r="HVN3" s="0"/>
      <c r="HVO3" s="0"/>
      <c r="HVP3" s="0"/>
      <c r="HVQ3" s="0"/>
      <c r="HVR3" s="0"/>
      <c r="HVS3" s="0"/>
      <c r="HVT3" s="0"/>
      <c r="HVU3" s="0"/>
      <c r="HVV3" s="0"/>
      <c r="HVW3" s="0"/>
      <c r="HVX3" s="0"/>
      <c r="HVY3" s="0"/>
      <c r="HVZ3" s="0"/>
      <c r="HWA3" s="0"/>
      <c r="HWB3" s="0"/>
      <c r="HWC3" s="0"/>
      <c r="HWD3" s="0"/>
      <c r="HWE3" s="0"/>
      <c r="HWF3" s="0"/>
      <c r="HWG3" s="0"/>
      <c r="HWH3" s="0"/>
      <c r="HWI3" s="0"/>
      <c r="HWJ3" s="0"/>
      <c r="HWK3" s="0"/>
      <c r="HWL3" s="0"/>
      <c r="HWM3" s="0"/>
      <c r="HWN3" s="0"/>
      <c r="HWO3" s="0"/>
      <c r="HWP3" s="0"/>
      <c r="HWQ3" s="0"/>
      <c r="HWR3" s="0"/>
      <c r="HWS3" s="0"/>
      <c r="HWT3" s="0"/>
      <c r="HWU3" s="0"/>
      <c r="HWV3" s="0"/>
      <c r="HWW3" s="0"/>
      <c r="HWX3" s="0"/>
      <c r="HWY3" s="0"/>
      <c r="HWZ3" s="0"/>
      <c r="HXA3" s="0"/>
      <c r="HXB3" s="0"/>
      <c r="HXC3" s="0"/>
      <c r="HXD3" s="0"/>
      <c r="HXE3" s="0"/>
      <c r="HXF3" s="0"/>
      <c r="HXG3" s="0"/>
      <c r="HXH3" s="0"/>
      <c r="HXI3" s="0"/>
      <c r="HXJ3" s="0"/>
      <c r="HXK3" s="0"/>
      <c r="HXL3" s="0"/>
      <c r="HXM3" s="0"/>
      <c r="HXN3" s="0"/>
      <c r="HXO3" s="0"/>
      <c r="HXP3" s="0"/>
      <c r="HXQ3" s="0"/>
      <c r="HXR3" s="0"/>
      <c r="HXS3" s="0"/>
      <c r="HXT3" s="0"/>
      <c r="HXU3" s="0"/>
      <c r="HXV3" s="0"/>
      <c r="HXW3" s="0"/>
      <c r="HXX3" s="0"/>
      <c r="HXY3" s="0"/>
      <c r="HXZ3" s="0"/>
      <c r="HYA3" s="0"/>
      <c r="HYB3" s="0"/>
      <c r="HYC3" s="0"/>
      <c r="HYD3" s="0"/>
      <c r="HYE3" s="0"/>
      <c r="HYF3" s="0"/>
      <c r="HYG3" s="0"/>
      <c r="HYH3" s="0"/>
      <c r="HYI3" s="0"/>
      <c r="HYJ3" s="0"/>
      <c r="HYK3" s="0"/>
      <c r="HYL3" s="0"/>
      <c r="HYM3" s="0"/>
      <c r="HYN3" s="0"/>
      <c r="HYO3" s="0"/>
      <c r="HYP3" s="0"/>
      <c r="HYQ3" s="0"/>
      <c r="HYR3" s="0"/>
      <c r="HYS3" s="0"/>
      <c r="HYT3" s="0"/>
      <c r="HYU3" s="0"/>
      <c r="HYV3" s="0"/>
      <c r="HYW3" s="0"/>
      <c r="HYX3" s="0"/>
      <c r="HYY3" s="0"/>
      <c r="HYZ3" s="0"/>
      <c r="HZA3" s="0"/>
      <c r="HZB3" s="0"/>
      <c r="HZC3" s="0"/>
      <c r="HZD3" s="0"/>
      <c r="HZE3" s="0"/>
      <c r="HZF3" s="0"/>
      <c r="HZG3" s="0"/>
      <c r="HZH3" s="0"/>
      <c r="HZI3" s="0"/>
      <c r="HZJ3" s="0"/>
      <c r="HZK3" s="0"/>
      <c r="HZL3" s="0"/>
      <c r="HZM3" s="0"/>
      <c r="HZN3" s="0"/>
      <c r="HZO3" s="0"/>
      <c r="HZP3" s="0"/>
      <c r="HZQ3" s="0"/>
      <c r="HZR3" s="0"/>
      <c r="HZS3" s="0"/>
      <c r="HZT3" s="0"/>
      <c r="HZU3" s="0"/>
      <c r="HZV3" s="0"/>
      <c r="HZW3" s="0"/>
      <c r="HZX3" s="0"/>
      <c r="HZY3" s="0"/>
      <c r="HZZ3" s="0"/>
      <c r="IAA3" s="0"/>
      <c r="IAB3" s="0"/>
      <c r="IAC3" s="0"/>
      <c r="IAD3" s="0"/>
      <c r="IAE3" s="0"/>
      <c r="IAF3" s="0"/>
      <c r="IAG3" s="0"/>
      <c r="IAH3" s="0"/>
      <c r="IAI3" s="0"/>
      <c r="IAJ3" s="0"/>
      <c r="IAK3" s="0"/>
      <c r="IAL3" s="0"/>
      <c r="IAM3" s="0"/>
      <c r="IAN3" s="0"/>
      <c r="IAO3" s="0"/>
      <c r="IAP3" s="0"/>
      <c r="IAQ3" s="0"/>
      <c r="IAR3" s="0"/>
      <c r="IAS3" s="0"/>
      <c r="IAT3" s="0"/>
      <c r="IAU3" s="0"/>
      <c r="IAV3" s="0"/>
      <c r="IAW3" s="0"/>
      <c r="IAX3" s="0"/>
      <c r="IAY3" s="0"/>
      <c r="IAZ3" s="0"/>
      <c r="IBA3" s="0"/>
      <c r="IBB3" s="0"/>
      <c r="IBC3" s="0"/>
      <c r="IBD3" s="0"/>
      <c r="IBE3" s="0"/>
      <c r="IBF3" s="0"/>
      <c r="IBG3" s="0"/>
      <c r="IBH3" s="0"/>
      <c r="IBI3" s="0"/>
      <c r="IBJ3" s="0"/>
      <c r="IBK3" s="0"/>
      <c r="IBL3" s="0"/>
      <c r="IBM3" s="0"/>
      <c r="IBN3" s="0"/>
      <c r="IBO3" s="0"/>
      <c r="IBP3" s="0"/>
      <c r="IBQ3" s="0"/>
      <c r="IBR3" s="0"/>
      <c r="IBS3" s="0"/>
      <c r="IBT3" s="0"/>
      <c r="IBU3" s="0"/>
      <c r="IBV3" s="0"/>
      <c r="IBW3" s="0"/>
      <c r="IBX3" s="0"/>
      <c r="IBY3" s="0"/>
      <c r="IBZ3" s="0"/>
      <c r="ICA3" s="0"/>
      <c r="ICB3" s="0"/>
      <c r="ICC3" s="0"/>
      <c r="ICD3" s="0"/>
      <c r="ICE3" s="0"/>
      <c r="ICF3" s="0"/>
      <c r="ICG3" s="0"/>
      <c r="ICH3" s="0"/>
      <c r="ICI3" s="0"/>
      <c r="ICJ3" s="0"/>
      <c r="ICK3" s="0"/>
      <c r="ICL3" s="0"/>
      <c r="ICM3" s="0"/>
      <c r="ICN3" s="0"/>
      <c r="ICO3" s="0"/>
      <c r="ICP3" s="0"/>
      <c r="ICQ3" s="0"/>
      <c r="ICR3" s="0"/>
      <c r="ICS3" s="0"/>
      <c r="ICT3" s="0"/>
      <c r="ICU3" s="0"/>
      <c r="ICV3" s="0"/>
      <c r="ICW3" s="0"/>
      <c r="ICX3" s="0"/>
      <c r="ICY3" s="0"/>
      <c r="ICZ3" s="0"/>
      <c r="IDA3" s="0"/>
      <c r="IDB3" s="0"/>
      <c r="IDC3" s="0"/>
      <c r="IDD3" s="0"/>
      <c r="IDE3" s="0"/>
      <c r="IDF3" s="0"/>
      <c r="IDG3" s="0"/>
      <c r="IDH3" s="0"/>
      <c r="IDI3" s="0"/>
      <c r="IDJ3" s="0"/>
      <c r="IDK3" s="0"/>
      <c r="IDL3" s="0"/>
      <c r="IDM3" s="0"/>
      <c r="IDN3" s="0"/>
      <c r="IDO3" s="0"/>
      <c r="IDP3" s="0"/>
      <c r="IDQ3" s="0"/>
      <c r="IDR3" s="0"/>
      <c r="IDS3" s="0"/>
      <c r="IDT3" s="0"/>
      <c r="IDU3" s="0"/>
      <c r="IDV3" s="0"/>
      <c r="IDW3" s="0"/>
      <c r="IDX3" s="0"/>
      <c r="IDY3" s="0"/>
      <c r="IDZ3" s="0"/>
      <c r="IEA3" s="0"/>
      <c r="IEB3" s="0"/>
      <c r="IEC3" s="0"/>
      <c r="IED3" s="0"/>
      <c r="IEE3" s="0"/>
      <c r="IEF3" s="0"/>
      <c r="IEG3" s="0"/>
      <c r="IEH3" s="0"/>
      <c r="IEI3" s="0"/>
      <c r="IEJ3" s="0"/>
      <c r="IEK3" s="0"/>
      <c r="IEL3" s="0"/>
      <c r="IEM3" s="0"/>
      <c r="IEN3" s="0"/>
      <c r="IEO3" s="0"/>
      <c r="IEP3" s="0"/>
      <c r="IEQ3" s="0"/>
      <c r="IER3" s="0"/>
      <c r="IES3" s="0"/>
      <c r="IET3" s="0"/>
      <c r="IEU3" s="0"/>
      <c r="IEV3" s="0"/>
      <c r="IEW3" s="0"/>
      <c r="IEX3" s="0"/>
      <c r="IEY3" s="0"/>
      <c r="IEZ3" s="0"/>
      <c r="IFA3" s="0"/>
      <c r="IFB3" s="0"/>
      <c r="IFC3" s="0"/>
      <c r="IFD3" s="0"/>
      <c r="IFE3" s="0"/>
      <c r="IFF3" s="0"/>
      <c r="IFG3" s="0"/>
      <c r="IFH3" s="0"/>
      <c r="IFI3" s="0"/>
      <c r="IFJ3" s="0"/>
      <c r="IFK3" s="0"/>
      <c r="IFL3" s="0"/>
      <c r="IFM3" s="0"/>
      <c r="IFN3" s="0"/>
      <c r="IFO3" s="0"/>
      <c r="IFP3" s="0"/>
      <c r="IFQ3" s="0"/>
      <c r="IFR3" s="0"/>
      <c r="IFS3" s="0"/>
      <c r="IFT3" s="0"/>
      <c r="IFU3" s="0"/>
      <c r="IFV3" s="0"/>
      <c r="IFW3" s="0"/>
      <c r="IFX3" s="0"/>
      <c r="IFY3" s="0"/>
      <c r="IFZ3" s="0"/>
      <c r="IGA3" s="0"/>
      <c r="IGB3" s="0"/>
      <c r="IGC3" s="0"/>
      <c r="IGD3" s="0"/>
      <c r="IGE3" s="0"/>
      <c r="IGF3" s="0"/>
      <c r="IGG3" s="0"/>
      <c r="IGH3" s="0"/>
      <c r="IGI3" s="0"/>
      <c r="IGJ3" s="0"/>
      <c r="IGK3" s="0"/>
      <c r="IGL3" s="0"/>
      <c r="IGM3" s="0"/>
      <c r="IGN3" s="0"/>
      <c r="IGO3" s="0"/>
      <c r="IGP3" s="0"/>
      <c r="IGQ3" s="0"/>
      <c r="IGR3" s="0"/>
      <c r="IGS3" s="0"/>
      <c r="IGT3" s="0"/>
      <c r="IGU3" s="0"/>
      <c r="IGV3" s="0"/>
      <c r="IGW3" s="0"/>
      <c r="IGX3" s="0"/>
      <c r="IGY3" s="0"/>
      <c r="IGZ3" s="0"/>
      <c r="IHA3" s="0"/>
      <c r="IHB3" s="0"/>
      <c r="IHC3" s="0"/>
      <c r="IHD3" s="0"/>
      <c r="IHE3" s="0"/>
      <c r="IHF3" s="0"/>
      <c r="IHG3" s="0"/>
      <c r="IHH3" s="0"/>
      <c r="IHI3" s="0"/>
      <c r="IHJ3" s="0"/>
      <c r="IHK3" s="0"/>
      <c r="IHL3" s="0"/>
      <c r="IHM3" s="0"/>
      <c r="IHN3" s="0"/>
      <c r="IHO3" s="0"/>
      <c r="IHP3" s="0"/>
      <c r="IHQ3" s="0"/>
      <c r="IHR3" s="0"/>
      <c r="IHS3" s="0"/>
      <c r="IHT3" s="0"/>
      <c r="IHU3" s="0"/>
      <c r="IHV3" s="0"/>
      <c r="IHW3" s="0"/>
      <c r="IHX3" s="0"/>
      <c r="IHY3" s="0"/>
      <c r="IHZ3" s="0"/>
      <c r="IIA3" s="0"/>
      <c r="IIB3" s="0"/>
      <c r="IIC3" s="0"/>
      <c r="IID3" s="0"/>
      <c r="IIE3" s="0"/>
      <c r="IIF3" s="0"/>
      <c r="IIG3" s="0"/>
      <c r="IIH3" s="0"/>
      <c r="III3" s="0"/>
      <c r="IIJ3" s="0"/>
      <c r="IIK3" s="0"/>
      <c r="IIL3" s="0"/>
      <c r="IIM3" s="0"/>
      <c r="IIN3" s="0"/>
      <c r="IIO3" s="0"/>
      <c r="IIP3" s="0"/>
      <c r="IIQ3" s="0"/>
      <c r="IIR3" s="0"/>
      <c r="IIS3" s="0"/>
      <c r="IIT3" s="0"/>
      <c r="IIU3" s="0"/>
      <c r="IIV3" s="0"/>
      <c r="IIW3" s="0"/>
      <c r="IIX3" s="0"/>
      <c r="IIY3" s="0"/>
      <c r="IIZ3" s="0"/>
      <c r="IJA3" s="0"/>
      <c r="IJB3" s="0"/>
      <c r="IJC3" s="0"/>
      <c r="IJD3" s="0"/>
      <c r="IJE3" s="0"/>
      <c r="IJF3" s="0"/>
      <c r="IJG3" s="0"/>
      <c r="IJH3" s="0"/>
      <c r="IJI3" s="0"/>
      <c r="IJJ3" s="0"/>
      <c r="IJK3" s="0"/>
      <c r="IJL3" s="0"/>
      <c r="IJM3" s="0"/>
      <c r="IJN3" s="0"/>
      <c r="IJO3" s="0"/>
      <c r="IJP3" s="0"/>
      <c r="IJQ3" s="0"/>
      <c r="IJR3" s="0"/>
      <c r="IJS3" s="0"/>
      <c r="IJT3" s="0"/>
      <c r="IJU3" s="0"/>
      <c r="IJV3" s="0"/>
      <c r="IJW3" s="0"/>
      <c r="IJX3" s="0"/>
      <c r="IJY3" s="0"/>
      <c r="IJZ3" s="0"/>
      <c r="IKA3" s="0"/>
      <c r="IKB3" s="0"/>
      <c r="IKC3" s="0"/>
      <c r="IKD3" s="0"/>
      <c r="IKE3" s="0"/>
      <c r="IKF3" s="0"/>
      <c r="IKG3" s="0"/>
      <c r="IKH3" s="0"/>
      <c r="IKI3" s="0"/>
      <c r="IKJ3" s="0"/>
      <c r="IKK3" s="0"/>
      <c r="IKL3" s="0"/>
      <c r="IKM3" s="0"/>
      <c r="IKN3" s="0"/>
      <c r="IKO3" s="0"/>
      <c r="IKP3" s="0"/>
      <c r="IKQ3" s="0"/>
      <c r="IKR3" s="0"/>
      <c r="IKS3" s="0"/>
      <c r="IKT3" s="0"/>
      <c r="IKU3" s="0"/>
      <c r="IKV3" s="0"/>
      <c r="IKW3" s="0"/>
      <c r="IKX3" s="0"/>
      <c r="IKY3" s="0"/>
      <c r="IKZ3" s="0"/>
      <c r="ILA3" s="0"/>
      <c r="ILB3" s="0"/>
      <c r="ILC3" s="0"/>
      <c r="ILD3" s="0"/>
      <c r="ILE3" s="0"/>
      <c r="ILF3" s="0"/>
      <c r="ILG3" s="0"/>
      <c r="ILH3" s="0"/>
      <c r="ILI3" s="0"/>
      <c r="ILJ3" s="0"/>
      <c r="ILK3" s="0"/>
      <c r="ILL3" s="0"/>
      <c r="ILM3" s="0"/>
      <c r="ILN3" s="0"/>
      <c r="ILO3" s="0"/>
      <c r="ILP3" s="0"/>
      <c r="ILQ3" s="0"/>
      <c r="ILR3" s="0"/>
      <c r="ILS3" s="0"/>
      <c r="ILT3" s="0"/>
      <c r="ILU3" s="0"/>
      <c r="ILV3" s="0"/>
      <c r="ILW3" s="0"/>
      <c r="ILX3" s="0"/>
      <c r="ILY3" s="0"/>
      <c r="ILZ3" s="0"/>
      <c r="IMA3" s="0"/>
      <c r="IMB3" s="0"/>
      <c r="IMC3" s="0"/>
      <c r="IMD3" s="0"/>
      <c r="IME3" s="0"/>
      <c r="IMF3" s="0"/>
      <c r="IMG3" s="0"/>
      <c r="IMH3" s="0"/>
      <c r="IMI3" s="0"/>
      <c r="IMJ3" s="0"/>
      <c r="IMK3" s="0"/>
      <c r="IML3" s="0"/>
      <c r="IMM3" s="0"/>
      <c r="IMN3" s="0"/>
      <c r="IMO3" s="0"/>
      <c r="IMP3" s="0"/>
      <c r="IMQ3" s="0"/>
      <c r="IMR3" s="0"/>
      <c r="IMS3" s="0"/>
      <c r="IMT3" s="0"/>
      <c r="IMU3" s="0"/>
      <c r="IMV3" s="0"/>
      <c r="IMW3" s="0"/>
      <c r="IMX3" s="0"/>
      <c r="IMY3" s="0"/>
      <c r="IMZ3" s="0"/>
      <c r="INA3" s="0"/>
      <c r="INB3" s="0"/>
      <c r="INC3" s="0"/>
      <c r="IND3" s="0"/>
      <c r="INE3" s="0"/>
      <c r="INF3" s="0"/>
      <c r="ING3" s="0"/>
      <c r="INH3" s="0"/>
      <c r="INI3" s="0"/>
      <c r="INJ3" s="0"/>
      <c r="INK3" s="0"/>
      <c r="INL3" s="0"/>
      <c r="INM3" s="0"/>
      <c r="INN3" s="0"/>
      <c r="INO3" s="0"/>
      <c r="INP3" s="0"/>
      <c r="INQ3" s="0"/>
      <c r="INR3" s="0"/>
      <c r="INS3" s="0"/>
      <c r="INT3" s="0"/>
      <c r="INU3" s="0"/>
      <c r="INV3" s="0"/>
      <c r="INW3" s="0"/>
      <c r="INX3" s="0"/>
      <c r="INY3" s="0"/>
      <c r="INZ3" s="0"/>
      <c r="IOA3" s="0"/>
      <c r="IOB3" s="0"/>
      <c r="IOC3" s="0"/>
      <c r="IOD3" s="0"/>
      <c r="IOE3" s="0"/>
      <c r="IOF3" s="0"/>
      <c r="IOG3" s="0"/>
      <c r="IOH3" s="0"/>
      <c r="IOI3" s="0"/>
      <c r="IOJ3" s="0"/>
      <c r="IOK3" s="0"/>
      <c r="IOL3" s="0"/>
      <c r="IOM3" s="0"/>
      <c r="ION3" s="0"/>
      <c r="IOO3" s="0"/>
      <c r="IOP3" s="0"/>
      <c r="IOQ3" s="0"/>
      <c r="IOR3" s="0"/>
      <c r="IOS3" s="0"/>
      <c r="IOT3" s="0"/>
      <c r="IOU3" s="0"/>
      <c r="IOV3" s="0"/>
      <c r="IOW3" s="0"/>
      <c r="IOX3" s="0"/>
      <c r="IOY3" s="0"/>
      <c r="IOZ3" s="0"/>
      <c r="IPA3" s="0"/>
      <c r="IPB3" s="0"/>
      <c r="IPC3" s="0"/>
      <c r="IPD3" s="0"/>
      <c r="IPE3" s="0"/>
      <c r="IPF3" s="0"/>
      <c r="IPG3" s="0"/>
      <c r="IPH3" s="0"/>
      <c r="IPI3" s="0"/>
      <c r="IPJ3" s="0"/>
      <c r="IPK3" s="0"/>
      <c r="IPL3" s="0"/>
      <c r="IPM3" s="0"/>
      <c r="IPN3" s="0"/>
      <c r="IPO3" s="0"/>
      <c r="IPP3" s="0"/>
      <c r="IPQ3" s="0"/>
      <c r="IPR3" s="0"/>
      <c r="IPS3" s="0"/>
      <c r="IPT3" s="0"/>
      <c r="IPU3" s="0"/>
      <c r="IPV3" s="0"/>
      <c r="IPW3" s="0"/>
      <c r="IPX3" s="0"/>
      <c r="IPY3" s="0"/>
      <c r="IPZ3" s="0"/>
      <c r="IQA3" s="0"/>
      <c r="IQB3" s="0"/>
      <c r="IQC3" s="0"/>
      <c r="IQD3" s="0"/>
      <c r="IQE3" s="0"/>
      <c r="IQF3" s="0"/>
      <c r="IQG3" s="0"/>
      <c r="IQH3" s="0"/>
      <c r="IQI3" s="0"/>
      <c r="IQJ3" s="0"/>
      <c r="IQK3" s="0"/>
      <c r="IQL3" s="0"/>
      <c r="IQM3" s="0"/>
      <c r="IQN3" s="0"/>
      <c r="IQO3" s="0"/>
      <c r="IQP3" s="0"/>
      <c r="IQQ3" s="0"/>
      <c r="IQR3" s="0"/>
      <c r="IQS3" s="0"/>
      <c r="IQT3" s="0"/>
      <c r="IQU3" s="0"/>
      <c r="IQV3" s="0"/>
      <c r="IQW3" s="0"/>
      <c r="IQX3" s="0"/>
      <c r="IQY3" s="0"/>
      <c r="IQZ3" s="0"/>
      <c r="IRA3" s="0"/>
      <c r="IRB3" s="0"/>
      <c r="IRC3" s="0"/>
      <c r="IRD3" s="0"/>
      <c r="IRE3" s="0"/>
      <c r="IRF3" s="0"/>
      <c r="IRG3" s="0"/>
      <c r="IRH3" s="0"/>
      <c r="IRI3" s="0"/>
      <c r="IRJ3" s="0"/>
      <c r="IRK3" s="0"/>
      <c r="IRL3" s="0"/>
      <c r="IRM3" s="0"/>
      <c r="IRN3" s="0"/>
      <c r="IRO3" s="0"/>
      <c r="IRP3" s="0"/>
      <c r="IRQ3" s="0"/>
      <c r="IRR3" s="0"/>
      <c r="IRS3" s="0"/>
      <c r="IRT3" s="0"/>
      <c r="IRU3" s="0"/>
      <c r="IRV3" s="0"/>
      <c r="IRW3" s="0"/>
      <c r="IRX3" s="0"/>
      <c r="IRY3" s="0"/>
      <c r="IRZ3" s="0"/>
      <c r="ISA3" s="0"/>
      <c r="ISB3" s="0"/>
      <c r="ISC3" s="0"/>
      <c r="ISD3" s="0"/>
      <c r="ISE3" s="0"/>
      <c r="ISF3" s="0"/>
      <c r="ISG3" s="0"/>
      <c r="ISH3" s="0"/>
      <c r="ISI3" s="0"/>
      <c r="ISJ3" s="0"/>
      <c r="ISK3" s="0"/>
      <c r="ISL3" s="0"/>
      <c r="ISM3" s="0"/>
      <c r="ISN3" s="0"/>
      <c r="ISO3" s="0"/>
      <c r="ISP3" s="0"/>
      <c r="ISQ3" s="0"/>
      <c r="ISR3" s="0"/>
      <c r="ISS3" s="0"/>
      <c r="IST3" s="0"/>
      <c r="ISU3" s="0"/>
      <c r="ISV3" s="0"/>
      <c r="ISW3" s="0"/>
      <c r="ISX3" s="0"/>
      <c r="ISY3" s="0"/>
      <c r="ISZ3" s="0"/>
      <c r="ITA3" s="0"/>
      <c r="ITB3" s="0"/>
      <c r="ITC3" s="0"/>
      <c r="ITD3" s="0"/>
      <c r="ITE3" s="0"/>
      <c r="ITF3" s="0"/>
      <c r="ITG3" s="0"/>
      <c r="ITH3" s="0"/>
      <c r="ITI3" s="0"/>
      <c r="ITJ3" s="0"/>
      <c r="ITK3" s="0"/>
      <c r="ITL3" s="0"/>
      <c r="ITM3" s="0"/>
      <c r="ITN3" s="0"/>
      <c r="ITO3" s="0"/>
      <c r="ITP3" s="0"/>
      <c r="ITQ3" s="0"/>
      <c r="ITR3" s="0"/>
      <c r="ITS3" s="0"/>
      <c r="ITT3" s="0"/>
      <c r="ITU3" s="0"/>
      <c r="ITV3" s="0"/>
      <c r="ITW3" s="0"/>
      <c r="ITX3" s="0"/>
      <c r="ITY3" s="0"/>
      <c r="ITZ3" s="0"/>
      <c r="IUA3" s="0"/>
      <c r="IUB3" s="0"/>
      <c r="IUC3" s="0"/>
      <c r="IUD3" s="0"/>
      <c r="IUE3" s="0"/>
      <c r="IUF3" s="0"/>
      <c r="IUG3" s="0"/>
      <c r="IUH3" s="0"/>
      <c r="IUI3" s="0"/>
      <c r="IUJ3" s="0"/>
      <c r="IUK3" s="0"/>
      <c r="IUL3" s="0"/>
      <c r="IUM3" s="0"/>
      <c r="IUN3" s="0"/>
      <c r="IUO3" s="0"/>
      <c r="IUP3" s="0"/>
      <c r="IUQ3" s="0"/>
      <c r="IUR3" s="0"/>
      <c r="IUS3" s="0"/>
      <c r="IUT3" s="0"/>
      <c r="IUU3" s="0"/>
      <c r="IUV3" s="0"/>
      <c r="IUW3" s="0"/>
      <c r="IUX3" s="0"/>
      <c r="IUY3" s="0"/>
      <c r="IUZ3" s="0"/>
      <c r="IVA3" s="0"/>
      <c r="IVB3" s="0"/>
      <c r="IVC3" s="0"/>
      <c r="IVD3" s="0"/>
      <c r="IVE3" s="0"/>
      <c r="IVF3" s="0"/>
      <c r="IVG3" s="0"/>
      <c r="IVH3" s="0"/>
      <c r="IVI3" s="0"/>
      <c r="IVJ3" s="0"/>
      <c r="IVK3" s="0"/>
      <c r="IVL3" s="0"/>
      <c r="IVM3" s="0"/>
      <c r="IVN3" s="0"/>
      <c r="IVO3" s="0"/>
      <c r="IVP3" s="0"/>
      <c r="IVQ3" s="0"/>
      <c r="IVR3" s="0"/>
      <c r="IVS3" s="0"/>
      <c r="IVT3" s="0"/>
      <c r="IVU3" s="0"/>
      <c r="IVV3" s="0"/>
      <c r="IVW3" s="0"/>
      <c r="IVX3" s="0"/>
      <c r="IVY3" s="0"/>
      <c r="IVZ3" s="0"/>
      <c r="IWA3" s="0"/>
      <c r="IWB3" s="0"/>
      <c r="IWC3" s="0"/>
      <c r="IWD3" s="0"/>
      <c r="IWE3" s="0"/>
      <c r="IWF3" s="0"/>
      <c r="IWG3" s="0"/>
      <c r="IWH3" s="0"/>
      <c r="IWI3" s="0"/>
      <c r="IWJ3" s="0"/>
      <c r="IWK3" s="0"/>
      <c r="IWL3" s="0"/>
      <c r="IWM3" s="0"/>
      <c r="IWN3" s="0"/>
      <c r="IWO3" s="0"/>
      <c r="IWP3" s="0"/>
      <c r="IWQ3" s="0"/>
      <c r="IWR3" s="0"/>
      <c r="IWS3" s="0"/>
      <c r="IWT3" s="0"/>
      <c r="IWU3" s="0"/>
      <c r="IWV3" s="0"/>
      <c r="IWW3" s="0"/>
      <c r="IWX3" s="0"/>
      <c r="IWY3" s="0"/>
      <c r="IWZ3" s="0"/>
      <c r="IXA3" s="0"/>
      <c r="IXB3" s="0"/>
      <c r="IXC3" s="0"/>
      <c r="IXD3" s="0"/>
      <c r="IXE3" s="0"/>
      <c r="IXF3" s="0"/>
      <c r="IXG3" s="0"/>
      <c r="IXH3" s="0"/>
      <c r="IXI3" s="0"/>
      <c r="IXJ3" s="0"/>
      <c r="IXK3" s="0"/>
      <c r="IXL3" s="0"/>
      <c r="IXM3" s="0"/>
      <c r="IXN3" s="0"/>
      <c r="IXO3" s="0"/>
      <c r="IXP3" s="0"/>
      <c r="IXQ3" s="0"/>
      <c r="IXR3" s="0"/>
      <c r="IXS3" s="0"/>
      <c r="IXT3" s="0"/>
      <c r="IXU3" s="0"/>
      <c r="IXV3" s="0"/>
      <c r="IXW3" s="0"/>
      <c r="IXX3" s="0"/>
      <c r="IXY3" s="0"/>
      <c r="IXZ3" s="0"/>
      <c r="IYA3" s="0"/>
      <c r="IYB3" s="0"/>
      <c r="IYC3" s="0"/>
      <c r="IYD3" s="0"/>
      <c r="IYE3" s="0"/>
      <c r="IYF3" s="0"/>
      <c r="IYG3" s="0"/>
      <c r="IYH3" s="0"/>
      <c r="IYI3" s="0"/>
      <c r="IYJ3" s="0"/>
      <c r="IYK3" s="0"/>
      <c r="IYL3" s="0"/>
      <c r="IYM3" s="0"/>
      <c r="IYN3" s="0"/>
      <c r="IYO3" s="0"/>
      <c r="IYP3" s="0"/>
      <c r="IYQ3" s="0"/>
      <c r="IYR3" s="0"/>
      <c r="IYS3" s="0"/>
      <c r="IYT3" s="0"/>
      <c r="IYU3" s="0"/>
      <c r="IYV3" s="0"/>
      <c r="IYW3" s="0"/>
      <c r="IYX3" s="0"/>
      <c r="IYY3" s="0"/>
      <c r="IYZ3" s="0"/>
      <c r="IZA3" s="0"/>
      <c r="IZB3" s="0"/>
      <c r="IZC3" s="0"/>
      <c r="IZD3" s="0"/>
      <c r="IZE3" s="0"/>
      <c r="IZF3" s="0"/>
      <c r="IZG3" s="0"/>
      <c r="IZH3" s="0"/>
      <c r="IZI3" s="0"/>
      <c r="IZJ3" s="0"/>
      <c r="IZK3" s="0"/>
      <c r="IZL3" s="0"/>
      <c r="IZM3" s="0"/>
      <c r="IZN3" s="0"/>
      <c r="IZO3" s="0"/>
      <c r="IZP3" s="0"/>
      <c r="IZQ3" s="0"/>
      <c r="IZR3" s="0"/>
      <c r="IZS3" s="0"/>
      <c r="IZT3" s="0"/>
      <c r="IZU3" s="0"/>
      <c r="IZV3" s="0"/>
      <c r="IZW3" s="0"/>
      <c r="IZX3" s="0"/>
      <c r="IZY3" s="0"/>
      <c r="IZZ3" s="0"/>
      <c r="JAA3" s="0"/>
      <c r="JAB3" s="0"/>
      <c r="JAC3" s="0"/>
      <c r="JAD3" s="0"/>
      <c r="JAE3" s="0"/>
      <c r="JAF3" s="0"/>
      <c r="JAG3" s="0"/>
      <c r="JAH3" s="0"/>
      <c r="JAI3" s="0"/>
      <c r="JAJ3" s="0"/>
      <c r="JAK3" s="0"/>
      <c r="JAL3" s="0"/>
      <c r="JAM3" s="0"/>
      <c r="JAN3" s="0"/>
      <c r="JAO3" s="0"/>
      <c r="JAP3" s="0"/>
      <c r="JAQ3" s="0"/>
      <c r="JAR3" s="0"/>
      <c r="JAS3" s="0"/>
      <c r="JAT3" s="0"/>
      <c r="JAU3" s="0"/>
      <c r="JAV3" s="0"/>
      <c r="JAW3" s="0"/>
      <c r="JAX3" s="0"/>
      <c r="JAY3" s="0"/>
      <c r="JAZ3" s="0"/>
      <c r="JBA3" s="0"/>
      <c r="JBB3" s="0"/>
      <c r="JBC3" s="0"/>
      <c r="JBD3" s="0"/>
      <c r="JBE3" s="0"/>
      <c r="JBF3" s="0"/>
      <c r="JBG3" s="0"/>
      <c r="JBH3" s="0"/>
      <c r="JBI3" s="0"/>
      <c r="JBJ3" s="0"/>
      <c r="JBK3" s="0"/>
      <c r="JBL3" s="0"/>
      <c r="JBM3" s="0"/>
      <c r="JBN3" s="0"/>
      <c r="JBO3" s="0"/>
      <c r="JBP3" s="0"/>
      <c r="JBQ3" s="0"/>
      <c r="JBR3" s="0"/>
      <c r="JBS3" s="0"/>
      <c r="JBT3" s="0"/>
      <c r="JBU3" s="0"/>
      <c r="JBV3" s="0"/>
      <c r="JBW3" s="0"/>
      <c r="JBX3" s="0"/>
      <c r="JBY3" s="0"/>
      <c r="JBZ3" s="0"/>
      <c r="JCA3" s="0"/>
      <c r="JCB3" s="0"/>
      <c r="JCC3" s="0"/>
      <c r="JCD3" s="0"/>
      <c r="JCE3" s="0"/>
      <c r="JCF3" s="0"/>
      <c r="JCG3" s="0"/>
      <c r="JCH3" s="0"/>
      <c r="JCI3" s="0"/>
      <c r="JCJ3" s="0"/>
      <c r="JCK3" s="0"/>
      <c r="JCL3" s="0"/>
      <c r="JCM3" s="0"/>
      <c r="JCN3" s="0"/>
      <c r="JCO3" s="0"/>
      <c r="JCP3" s="0"/>
      <c r="JCQ3" s="0"/>
      <c r="JCR3" s="0"/>
      <c r="JCS3" s="0"/>
      <c r="JCT3" s="0"/>
      <c r="JCU3" s="0"/>
      <c r="JCV3" s="0"/>
      <c r="JCW3" s="0"/>
      <c r="JCX3" s="0"/>
      <c r="JCY3" s="0"/>
      <c r="JCZ3" s="0"/>
      <c r="JDA3" s="0"/>
      <c r="JDB3" s="0"/>
      <c r="JDC3" s="0"/>
      <c r="JDD3" s="0"/>
      <c r="JDE3" s="0"/>
      <c r="JDF3" s="0"/>
      <c r="JDG3" s="0"/>
      <c r="JDH3" s="0"/>
      <c r="JDI3" s="0"/>
      <c r="JDJ3" s="0"/>
      <c r="JDK3" s="0"/>
      <c r="JDL3" s="0"/>
      <c r="JDM3" s="0"/>
      <c r="JDN3" s="0"/>
      <c r="JDO3" s="0"/>
      <c r="JDP3" s="0"/>
      <c r="JDQ3" s="0"/>
      <c r="JDR3" s="0"/>
      <c r="JDS3" s="0"/>
      <c r="JDT3" s="0"/>
      <c r="JDU3" s="0"/>
      <c r="JDV3" s="0"/>
      <c r="JDW3" s="0"/>
      <c r="JDX3" s="0"/>
      <c r="JDY3" s="0"/>
      <c r="JDZ3" s="0"/>
      <c r="JEA3" s="0"/>
      <c r="JEB3" s="0"/>
      <c r="JEC3" s="0"/>
      <c r="JED3" s="0"/>
      <c r="JEE3" s="0"/>
      <c r="JEF3" s="0"/>
      <c r="JEG3" s="0"/>
      <c r="JEH3" s="0"/>
      <c r="JEI3" s="0"/>
      <c r="JEJ3" s="0"/>
      <c r="JEK3" s="0"/>
      <c r="JEL3" s="0"/>
      <c r="JEM3" s="0"/>
      <c r="JEN3" s="0"/>
      <c r="JEO3" s="0"/>
      <c r="JEP3" s="0"/>
      <c r="JEQ3" s="0"/>
      <c r="JER3" s="0"/>
      <c r="JES3" s="0"/>
      <c r="JET3" s="0"/>
      <c r="JEU3" s="0"/>
      <c r="JEV3" s="0"/>
      <c r="JEW3" s="0"/>
      <c r="JEX3" s="0"/>
      <c r="JEY3" s="0"/>
      <c r="JEZ3" s="0"/>
      <c r="JFA3" s="0"/>
      <c r="JFB3" s="0"/>
      <c r="JFC3" s="0"/>
      <c r="JFD3" s="0"/>
      <c r="JFE3" s="0"/>
      <c r="JFF3" s="0"/>
      <c r="JFG3" s="0"/>
      <c r="JFH3" s="0"/>
      <c r="JFI3" s="0"/>
      <c r="JFJ3" s="0"/>
      <c r="JFK3" s="0"/>
      <c r="JFL3" s="0"/>
      <c r="JFM3" s="0"/>
      <c r="JFN3" s="0"/>
      <c r="JFO3" s="0"/>
      <c r="JFP3" s="0"/>
      <c r="JFQ3" s="0"/>
      <c r="JFR3" s="0"/>
      <c r="JFS3" s="0"/>
      <c r="JFT3" s="0"/>
      <c r="JFU3" s="0"/>
      <c r="JFV3" s="0"/>
      <c r="JFW3" s="0"/>
      <c r="JFX3" s="0"/>
      <c r="JFY3" s="0"/>
      <c r="JFZ3" s="0"/>
      <c r="JGA3" s="0"/>
      <c r="JGB3" s="0"/>
      <c r="JGC3" s="0"/>
      <c r="JGD3" s="0"/>
      <c r="JGE3" s="0"/>
      <c r="JGF3" s="0"/>
      <c r="JGG3" s="0"/>
      <c r="JGH3" s="0"/>
      <c r="JGI3" s="0"/>
      <c r="JGJ3" s="0"/>
      <c r="JGK3" s="0"/>
      <c r="JGL3" s="0"/>
      <c r="JGM3" s="0"/>
      <c r="JGN3" s="0"/>
      <c r="JGO3" s="0"/>
      <c r="JGP3" s="0"/>
      <c r="JGQ3" s="0"/>
      <c r="JGR3" s="0"/>
      <c r="JGS3" s="0"/>
      <c r="JGT3" s="0"/>
      <c r="JGU3" s="0"/>
      <c r="JGV3" s="0"/>
      <c r="JGW3" s="0"/>
      <c r="JGX3" s="0"/>
      <c r="JGY3" s="0"/>
      <c r="JGZ3" s="0"/>
      <c r="JHA3" s="0"/>
      <c r="JHB3" s="0"/>
      <c r="JHC3" s="0"/>
      <c r="JHD3" s="0"/>
      <c r="JHE3" s="0"/>
      <c r="JHF3" s="0"/>
      <c r="JHG3" s="0"/>
      <c r="JHH3" s="0"/>
      <c r="JHI3" s="0"/>
      <c r="JHJ3" s="0"/>
      <c r="JHK3" s="0"/>
      <c r="JHL3" s="0"/>
      <c r="JHM3" s="0"/>
      <c r="JHN3" s="0"/>
      <c r="JHO3" s="0"/>
      <c r="JHP3" s="0"/>
      <c r="JHQ3" s="0"/>
      <c r="JHR3" s="0"/>
      <c r="JHS3" s="0"/>
      <c r="JHT3" s="0"/>
      <c r="JHU3" s="0"/>
      <c r="JHV3" s="0"/>
      <c r="JHW3" s="0"/>
      <c r="JHX3" s="0"/>
      <c r="JHY3" s="0"/>
      <c r="JHZ3" s="0"/>
      <c r="JIA3" s="0"/>
      <c r="JIB3" s="0"/>
      <c r="JIC3" s="0"/>
      <c r="JID3" s="0"/>
      <c r="JIE3" s="0"/>
      <c r="JIF3" s="0"/>
      <c r="JIG3" s="0"/>
      <c r="JIH3" s="0"/>
      <c r="JII3" s="0"/>
      <c r="JIJ3" s="0"/>
      <c r="JIK3" s="0"/>
      <c r="JIL3" s="0"/>
      <c r="JIM3" s="0"/>
      <c r="JIN3" s="0"/>
      <c r="JIO3" s="0"/>
      <c r="JIP3" s="0"/>
      <c r="JIQ3" s="0"/>
      <c r="JIR3" s="0"/>
      <c r="JIS3" s="0"/>
      <c r="JIT3" s="0"/>
      <c r="JIU3" s="0"/>
      <c r="JIV3" s="0"/>
      <c r="JIW3" s="0"/>
      <c r="JIX3" s="0"/>
      <c r="JIY3" s="0"/>
      <c r="JIZ3" s="0"/>
      <c r="JJA3" s="0"/>
      <c r="JJB3" s="0"/>
      <c r="JJC3" s="0"/>
      <c r="JJD3" s="0"/>
      <c r="JJE3" s="0"/>
      <c r="JJF3" s="0"/>
      <c r="JJG3" s="0"/>
      <c r="JJH3" s="0"/>
      <c r="JJI3" s="0"/>
      <c r="JJJ3" s="0"/>
      <c r="JJK3" s="0"/>
      <c r="JJL3" s="0"/>
      <c r="JJM3" s="0"/>
      <c r="JJN3" s="0"/>
      <c r="JJO3" s="0"/>
      <c r="JJP3" s="0"/>
      <c r="JJQ3" s="0"/>
      <c r="JJR3" s="0"/>
      <c r="JJS3" s="0"/>
      <c r="JJT3" s="0"/>
      <c r="JJU3" s="0"/>
      <c r="JJV3" s="0"/>
      <c r="JJW3" s="0"/>
      <c r="JJX3" s="0"/>
      <c r="JJY3" s="0"/>
      <c r="JJZ3" s="0"/>
      <c r="JKA3" s="0"/>
      <c r="JKB3" s="0"/>
      <c r="JKC3" s="0"/>
      <c r="JKD3" s="0"/>
      <c r="JKE3" s="0"/>
      <c r="JKF3" s="0"/>
      <c r="JKG3" s="0"/>
      <c r="JKH3" s="0"/>
      <c r="JKI3" s="0"/>
      <c r="JKJ3" s="0"/>
      <c r="JKK3" s="0"/>
      <c r="JKL3" s="0"/>
      <c r="JKM3" s="0"/>
      <c r="JKN3" s="0"/>
      <c r="JKO3" s="0"/>
      <c r="JKP3" s="0"/>
      <c r="JKQ3" s="0"/>
      <c r="JKR3" s="0"/>
      <c r="JKS3" s="0"/>
      <c r="JKT3" s="0"/>
      <c r="JKU3" s="0"/>
      <c r="JKV3" s="0"/>
      <c r="JKW3" s="0"/>
      <c r="JKX3" s="0"/>
      <c r="JKY3" s="0"/>
      <c r="JKZ3" s="0"/>
      <c r="JLA3" s="0"/>
      <c r="JLB3" s="0"/>
      <c r="JLC3" s="0"/>
      <c r="JLD3" s="0"/>
      <c r="JLE3" s="0"/>
      <c r="JLF3" s="0"/>
      <c r="JLG3" s="0"/>
      <c r="JLH3" s="0"/>
      <c r="JLI3" s="0"/>
      <c r="JLJ3" s="0"/>
      <c r="JLK3" s="0"/>
      <c r="JLL3" s="0"/>
      <c r="JLM3" s="0"/>
      <c r="JLN3" s="0"/>
      <c r="JLO3" s="0"/>
      <c r="JLP3" s="0"/>
      <c r="JLQ3" s="0"/>
      <c r="JLR3" s="0"/>
      <c r="JLS3" s="0"/>
      <c r="JLT3" s="0"/>
      <c r="JLU3" s="0"/>
      <c r="JLV3" s="0"/>
      <c r="JLW3" s="0"/>
      <c r="JLX3" s="0"/>
      <c r="JLY3" s="0"/>
      <c r="JLZ3" s="0"/>
      <c r="JMA3" s="0"/>
      <c r="JMB3" s="0"/>
      <c r="JMC3" s="0"/>
      <c r="JMD3" s="0"/>
      <c r="JME3" s="0"/>
      <c r="JMF3" s="0"/>
      <c r="JMG3" s="0"/>
      <c r="JMH3" s="0"/>
      <c r="JMI3" s="0"/>
      <c r="JMJ3" s="0"/>
      <c r="JMK3" s="0"/>
      <c r="JML3" s="0"/>
      <c r="JMM3" s="0"/>
      <c r="JMN3" s="0"/>
      <c r="JMO3" s="0"/>
      <c r="JMP3" s="0"/>
      <c r="JMQ3" s="0"/>
      <c r="JMR3" s="0"/>
      <c r="JMS3" s="0"/>
      <c r="JMT3" s="0"/>
      <c r="JMU3" s="0"/>
      <c r="JMV3" s="0"/>
      <c r="JMW3" s="0"/>
      <c r="JMX3" s="0"/>
      <c r="JMY3" s="0"/>
      <c r="JMZ3" s="0"/>
      <c r="JNA3" s="0"/>
      <c r="JNB3" s="0"/>
      <c r="JNC3" s="0"/>
      <c r="JND3" s="0"/>
      <c r="JNE3" s="0"/>
      <c r="JNF3" s="0"/>
      <c r="JNG3" s="0"/>
      <c r="JNH3" s="0"/>
      <c r="JNI3" s="0"/>
      <c r="JNJ3" s="0"/>
      <c r="JNK3" s="0"/>
      <c r="JNL3" s="0"/>
      <c r="JNM3" s="0"/>
      <c r="JNN3" s="0"/>
      <c r="JNO3" s="0"/>
      <c r="JNP3" s="0"/>
      <c r="JNQ3" s="0"/>
      <c r="JNR3" s="0"/>
      <c r="JNS3" s="0"/>
      <c r="JNT3" s="0"/>
      <c r="JNU3" s="0"/>
      <c r="JNV3" s="0"/>
      <c r="JNW3" s="0"/>
      <c r="JNX3" s="0"/>
      <c r="JNY3" s="0"/>
      <c r="JNZ3" s="0"/>
      <c r="JOA3" s="0"/>
      <c r="JOB3" s="0"/>
      <c r="JOC3" s="0"/>
      <c r="JOD3" s="0"/>
      <c r="JOE3" s="0"/>
      <c r="JOF3" s="0"/>
      <c r="JOG3" s="0"/>
      <c r="JOH3" s="0"/>
      <c r="JOI3" s="0"/>
      <c r="JOJ3" s="0"/>
      <c r="JOK3" s="0"/>
      <c r="JOL3" s="0"/>
      <c r="JOM3" s="0"/>
      <c r="JON3" s="0"/>
      <c r="JOO3" s="0"/>
      <c r="JOP3" s="0"/>
      <c r="JOQ3" s="0"/>
      <c r="JOR3" s="0"/>
      <c r="JOS3" s="0"/>
      <c r="JOT3" s="0"/>
      <c r="JOU3" s="0"/>
      <c r="JOV3" s="0"/>
      <c r="JOW3" s="0"/>
      <c r="JOX3" s="0"/>
      <c r="JOY3" s="0"/>
      <c r="JOZ3" s="0"/>
      <c r="JPA3" s="0"/>
      <c r="JPB3" s="0"/>
      <c r="JPC3" s="0"/>
      <c r="JPD3" s="0"/>
      <c r="JPE3" s="0"/>
      <c r="JPF3" s="0"/>
      <c r="JPG3" s="0"/>
      <c r="JPH3" s="0"/>
      <c r="JPI3" s="0"/>
      <c r="JPJ3" s="0"/>
      <c r="JPK3" s="0"/>
      <c r="JPL3" s="0"/>
      <c r="JPM3" s="0"/>
      <c r="JPN3" s="0"/>
      <c r="JPO3" s="0"/>
      <c r="JPP3" s="0"/>
      <c r="JPQ3" s="0"/>
      <c r="JPR3" s="0"/>
      <c r="JPS3" s="0"/>
      <c r="JPT3" s="0"/>
      <c r="JPU3" s="0"/>
      <c r="JPV3" s="0"/>
      <c r="JPW3" s="0"/>
      <c r="JPX3" s="0"/>
      <c r="JPY3" s="0"/>
      <c r="JPZ3" s="0"/>
      <c r="JQA3" s="0"/>
      <c r="JQB3" s="0"/>
      <c r="JQC3" s="0"/>
      <c r="JQD3" s="0"/>
      <c r="JQE3" s="0"/>
      <c r="JQF3" s="0"/>
      <c r="JQG3" s="0"/>
      <c r="JQH3" s="0"/>
      <c r="JQI3" s="0"/>
      <c r="JQJ3" s="0"/>
      <c r="JQK3" s="0"/>
      <c r="JQL3" s="0"/>
      <c r="JQM3" s="0"/>
      <c r="JQN3" s="0"/>
      <c r="JQO3" s="0"/>
      <c r="JQP3" s="0"/>
      <c r="JQQ3" s="0"/>
      <c r="JQR3" s="0"/>
      <c r="JQS3" s="0"/>
      <c r="JQT3" s="0"/>
      <c r="JQU3" s="0"/>
      <c r="JQV3" s="0"/>
      <c r="JQW3" s="0"/>
      <c r="JQX3" s="0"/>
      <c r="JQY3" s="0"/>
      <c r="JQZ3" s="0"/>
      <c r="JRA3" s="0"/>
      <c r="JRB3" s="0"/>
      <c r="JRC3" s="0"/>
      <c r="JRD3" s="0"/>
      <c r="JRE3" s="0"/>
      <c r="JRF3" s="0"/>
      <c r="JRG3" s="0"/>
      <c r="JRH3" s="0"/>
      <c r="JRI3" s="0"/>
      <c r="JRJ3" s="0"/>
      <c r="JRK3" s="0"/>
      <c r="JRL3" s="0"/>
      <c r="JRM3" s="0"/>
      <c r="JRN3" s="0"/>
      <c r="JRO3" s="0"/>
      <c r="JRP3" s="0"/>
      <c r="JRQ3" s="0"/>
      <c r="JRR3" s="0"/>
      <c r="JRS3" s="0"/>
      <c r="JRT3" s="0"/>
      <c r="JRU3" s="0"/>
      <c r="JRV3" s="0"/>
      <c r="JRW3" s="0"/>
      <c r="JRX3" s="0"/>
      <c r="JRY3" s="0"/>
      <c r="JRZ3" s="0"/>
      <c r="JSA3" s="0"/>
      <c r="JSB3" s="0"/>
      <c r="JSC3" s="0"/>
      <c r="JSD3" s="0"/>
      <c r="JSE3" s="0"/>
      <c r="JSF3" s="0"/>
      <c r="JSG3" s="0"/>
      <c r="JSH3" s="0"/>
      <c r="JSI3" s="0"/>
      <c r="JSJ3" s="0"/>
      <c r="JSK3" s="0"/>
      <c r="JSL3" s="0"/>
      <c r="JSM3" s="0"/>
      <c r="JSN3" s="0"/>
      <c r="JSO3" s="0"/>
      <c r="JSP3" s="0"/>
      <c r="JSQ3" s="0"/>
      <c r="JSR3" s="0"/>
      <c r="JSS3" s="0"/>
      <c r="JST3" s="0"/>
      <c r="JSU3" s="0"/>
      <c r="JSV3" s="0"/>
      <c r="JSW3" s="0"/>
      <c r="JSX3" s="0"/>
      <c r="JSY3" s="0"/>
      <c r="JSZ3" s="0"/>
      <c r="JTA3" s="0"/>
      <c r="JTB3" s="0"/>
      <c r="JTC3" s="0"/>
      <c r="JTD3" s="0"/>
      <c r="JTE3" s="0"/>
      <c r="JTF3" s="0"/>
      <c r="JTG3" s="0"/>
      <c r="JTH3" s="0"/>
      <c r="JTI3" s="0"/>
      <c r="JTJ3" s="0"/>
      <c r="JTK3" s="0"/>
      <c r="JTL3" s="0"/>
      <c r="JTM3" s="0"/>
      <c r="JTN3" s="0"/>
      <c r="JTO3" s="0"/>
      <c r="JTP3" s="0"/>
      <c r="JTQ3" s="0"/>
      <c r="JTR3" s="0"/>
      <c r="JTS3" s="0"/>
      <c r="JTT3" s="0"/>
      <c r="JTU3" s="0"/>
      <c r="JTV3" s="0"/>
      <c r="JTW3" s="0"/>
      <c r="JTX3" s="0"/>
      <c r="JTY3" s="0"/>
      <c r="JTZ3" s="0"/>
      <c r="JUA3" s="0"/>
      <c r="JUB3" s="0"/>
      <c r="JUC3" s="0"/>
      <c r="JUD3" s="0"/>
      <c r="JUE3" s="0"/>
      <c r="JUF3" s="0"/>
      <c r="JUG3" s="0"/>
      <c r="JUH3" s="0"/>
      <c r="JUI3" s="0"/>
      <c r="JUJ3" s="0"/>
      <c r="JUK3" s="0"/>
      <c r="JUL3" s="0"/>
      <c r="JUM3" s="0"/>
      <c r="JUN3" s="0"/>
      <c r="JUO3" s="0"/>
      <c r="JUP3" s="0"/>
      <c r="JUQ3" s="0"/>
      <c r="JUR3" s="0"/>
      <c r="JUS3" s="0"/>
      <c r="JUT3" s="0"/>
      <c r="JUU3" s="0"/>
      <c r="JUV3" s="0"/>
      <c r="JUW3" s="0"/>
      <c r="JUX3" s="0"/>
      <c r="JUY3" s="0"/>
      <c r="JUZ3" s="0"/>
      <c r="JVA3" s="0"/>
      <c r="JVB3" s="0"/>
      <c r="JVC3" s="0"/>
      <c r="JVD3" s="0"/>
      <c r="JVE3" s="0"/>
      <c r="JVF3" s="0"/>
      <c r="JVG3" s="0"/>
      <c r="JVH3" s="0"/>
      <c r="JVI3" s="0"/>
      <c r="JVJ3" s="0"/>
      <c r="JVK3" s="0"/>
      <c r="JVL3" s="0"/>
      <c r="JVM3" s="0"/>
      <c r="JVN3" s="0"/>
      <c r="JVO3" s="0"/>
      <c r="JVP3" s="0"/>
      <c r="JVQ3" s="0"/>
      <c r="JVR3" s="0"/>
      <c r="JVS3" s="0"/>
      <c r="JVT3" s="0"/>
      <c r="JVU3" s="0"/>
      <c r="JVV3" s="0"/>
      <c r="JVW3" s="0"/>
      <c r="JVX3" s="0"/>
      <c r="JVY3" s="0"/>
      <c r="JVZ3" s="0"/>
      <c r="JWA3" s="0"/>
      <c r="JWB3" s="0"/>
      <c r="JWC3" s="0"/>
      <c r="JWD3" s="0"/>
      <c r="JWE3" s="0"/>
      <c r="JWF3" s="0"/>
      <c r="JWG3" s="0"/>
      <c r="JWH3" s="0"/>
      <c r="JWI3" s="0"/>
      <c r="JWJ3" s="0"/>
      <c r="JWK3" s="0"/>
      <c r="JWL3" s="0"/>
      <c r="JWM3" s="0"/>
      <c r="JWN3" s="0"/>
      <c r="JWO3" s="0"/>
      <c r="JWP3" s="0"/>
      <c r="JWQ3" s="0"/>
      <c r="JWR3" s="0"/>
      <c r="JWS3" s="0"/>
      <c r="JWT3" s="0"/>
      <c r="JWU3" s="0"/>
      <c r="JWV3" s="0"/>
      <c r="JWW3" s="0"/>
      <c r="JWX3" s="0"/>
      <c r="JWY3" s="0"/>
      <c r="JWZ3" s="0"/>
      <c r="JXA3" s="0"/>
      <c r="JXB3" s="0"/>
      <c r="JXC3" s="0"/>
      <c r="JXD3" s="0"/>
      <c r="JXE3" s="0"/>
      <c r="JXF3" s="0"/>
      <c r="JXG3" s="0"/>
      <c r="JXH3" s="0"/>
      <c r="JXI3" s="0"/>
      <c r="JXJ3" s="0"/>
      <c r="JXK3" s="0"/>
      <c r="JXL3" s="0"/>
      <c r="JXM3" s="0"/>
      <c r="JXN3" s="0"/>
      <c r="JXO3" s="0"/>
      <c r="JXP3" s="0"/>
      <c r="JXQ3" s="0"/>
      <c r="JXR3" s="0"/>
      <c r="JXS3" s="0"/>
      <c r="JXT3" s="0"/>
      <c r="JXU3" s="0"/>
      <c r="JXV3" s="0"/>
      <c r="JXW3" s="0"/>
      <c r="JXX3" s="0"/>
      <c r="JXY3" s="0"/>
      <c r="JXZ3" s="0"/>
      <c r="JYA3" s="0"/>
      <c r="JYB3" s="0"/>
      <c r="JYC3" s="0"/>
      <c r="JYD3" s="0"/>
      <c r="JYE3" s="0"/>
      <c r="JYF3" s="0"/>
      <c r="JYG3" s="0"/>
      <c r="JYH3" s="0"/>
      <c r="JYI3" s="0"/>
      <c r="JYJ3" s="0"/>
      <c r="JYK3" s="0"/>
      <c r="JYL3" s="0"/>
      <c r="JYM3" s="0"/>
      <c r="JYN3" s="0"/>
      <c r="JYO3" s="0"/>
      <c r="JYP3" s="0"/>
      <c r="JYQ3" s="0"/>
      <c r="JYR3" s="0"/>
      <c r="JYS3" s="0"/>
      <c r="JYT3" s="0"/>
      <c r="JYU3" s="0"/>
      <c r="JYV3" s="0"/>
      <c r="JYW3" s="0"/>
      <c r="JYX3" s="0"/>
      <c r="JYY3" s="0"/>
      <c r="JYZ3" s="0"/>
      <c r="JZA3" s="0"/>
      <c r="JZB3" s="0"/>
      <c r="JZC3" s="0"/>
      <c r="JZD3" s="0"/>
      <c r="JZE3" s="0"/>
      <c r="JZF3" s="0"/>
      <c r="JZG3" s="0"/>
      <c r="JZH3" s="0"/>
      <c r="JZI3" s="0"/>
      <c r="JZJ3" s="0"/>
      <c r="JZK3" s="0"/>
      <c r="JZL3" s="0"/>
      <c r="JZM3" s="0"/>
      <c r="JZN3" s="0"/>
      <c r="JZO3" s="0"/>
      <c r="JZP3" s="0"/>
      <c r="JZQ3" s="0"/>
      <c r="JZR3" s="0"/>
      <c r="JZS3" s="0"/>
      <c r="JZT3" s="0"/>
      <c r="JZU3" s="0"/>
      <c r="JZV3" s="0"/>
      <c r="JZW3" s="0"/>
      <c r="JZX3" s="0"/>
      <c r="JZY3" s="0"/>
      <c r="JZZ3" s="0"/>
      <c r="KAA3" s="0"/>
      <c r="KAB3" s="0"/>
      <c r="KAC3" s="0"/>
      <c r="KAD3" s="0"/>
      <c r="KAE3" s="0"/>
      <c r="KAF3" s="0"/>
      <c r="KAG3" s="0"/>
      <c r="KAH3" s="0"/>
      <c r="KAI3" s="0"/>
      <c r="KAJ3" s="0"/>
      <c r="KAK3" s="0"/>
      <c r="KAL3" s="0"/>
      <c r="KAM3" s="0"/>
      <c r="KAN3" s="0"/>
      <c r="KAO3" s="0"/>
      <c r="KAP3" s="0"/>
      <c r="KAQ3" s="0"/>
      <c r="KAR3" s="0"/>
      <c r="KAS3" s="0"/>
      <c r="KAT3" s="0"/>
      <c r="KAU3" s="0"/>
      <c r="KAV3" s="0"/>
      <c r="KAW3" s="0"/>
      <c r="KAX3" s="0"/>
      <c r="KAY3" s="0"/>
      <c r="KAZ3" s="0"/>
      <c r="KBA3" s="0"/>
      <c r="KBB3" s="0"/>
      <c r="KBC3" s="0"/>
      <c r="KBD3" s="0"/>
      <c r="KBE3" s="0"/>
      <c r="KBF3" s="0"/>
      <c r="KBG3" s="0"/>
      <c r="KBH3" s="0"/>
      <c r="KBI3" s="0"/>
      <c r="KBJ3" s="0"/>
      <c r="KBK3" s="0"/>
      <c r="KBL3" s="0"/>
      <c r="KBM3" s="0"/>
      <c r="KBN3" s="0"/>
      <c r="KBO3" s="0"/>
      <c r="KBP3" s="0"/>
      <c r="KBQ3" s="0"/>
      <c r="KBR3" s="0"/>
      <c r="KBS3" s="0"/>
      <c r="KBT3" s="0"/>
      <c r="KBU3" s="0"/>
      <c r="KBV3" s="0"/>
      <c r="KBW3" s="0"/>
      <c r="KBX3" s="0"/>
      <c r="KBY3" s="0"/>
      <c r="KBZ3" s="0"/>
      <c r="KCA3" s="0"/>
      <c r="KCB3" s="0"/>
      <c r="KCC3" s="0"/>
      <c r="KCD3" s="0"/>
      <c r="KCE3" s="0"/>
      <c r="KCF3" s="0"/>
      <c r="KCG3" s="0"/>
      <c r="KCH3" s="0"/>
      <c r="KCI3" s="0"/>
      <c r="KCJ3" s="0"/>
      <c r="KCK3" s="0"/>
      <c r="KCL3" s="0"/>
      <c r="KCM3" s="0"/>
      <c r="KCN3" s="0"/>
      <c r="KCO3" s="0"/>
      <c r="KCP3" s="0"/>
      <c r="KCQ3" s="0"/>
      <c r="KCR3" s="0"/>
      <c r="KCS3" s="0"/>
      <c r="KCT3" s="0"/>
      <c r="KCU3" s="0"/>
      <c r="KCV3" s="0"/>
      <c r="KCW3" s="0"/>
      <c r="KCX3" s="0"/>
      <c r="KCY3" s="0"/>
      <c r="KCZ3" s="0"/>
      <c r="KDA3" s="0"/>
      <c r="KDB3" s="0"/>
      <c r="KDC3" s="0"/>
      <c r="KDD3" s="0"/>
      <c r="KDE3" s="0"/>
      <c r="KDF3" s="0"/>
      <c r="KDG3" s="0"/>
      <c r="KDH3" s="0"/>
      <c r="KDI3" s="0"/>
      <c r="KDJ3" s="0"/>
      <c r="KDK3" s="0"/>
      <c r="KDL3" s="0"/>
      <c r="KDM3" s="0"/>
      <c r="KDN3" s="0"/>
      <c r="KDO3" s="0"/>
      <c r="KDP3" s="0"/>
      <c r="KDQ3" s="0"/>
      <c r="KDR3" s="0"/>
      <c r="KDS3" s="0"/>
      <c r="KDT3" s="0"/>
      <c r="KDU3" s="0"/>
      <c r="KDV3" s="0"/>
      <c r="KDW3" s="0"/>
      <c r="KDX3" s="0"/>
      <c r="KDY3" s="0"/>
      <c r="KDZ3" s="0"/>
      <c r="KEA3" s="0"/>
      <c r="KEB3" s="0"/>
      <c r="KEC3" s="0"/>
      <c r="KED3" s="0"/>
      <c r="KEE3" s="0"/>
      <c r="KEF3" s="0"/>
      <c r="KEG3" s="0"/>
      <c r="KEH3" s="0"/>
      <c r="KEI3" s="0"/>
      <c r="KEJ3" s="0"/>
      <c r="KEK3" s="0"/>
      <c r="KEL3" s="0"/>
      <c r="KEM3" s="0"/>
      <c r="KEN3" s="0"/>
      <c r="KEO3" s="0"/>
      <c r="KEP3" s="0"/>
      <c r="KEQ3" s="0"/>
      <c r="KER3" s="0"/>
      <c r="KES3" s="0"/>
      <c r="KET3" s="0"/>
      <c r="KEU3" s="0"/>
      <c r="KEV3" s="0"/>
      <c r="KEW3" s="0"/>
      <c r="KEX3" s="0"/>
      <c r="KEY3" s="0"/>
      <c r="KEZ3" s="0"/>
      <c r="KFA3" s="0"/>
      <c r="KFB3" s="0"/>
      <c r="KFC3" s="0"/>
      <c r="KFD3" s="0"/>
      <c r="KFE3" s="0"/>
      <c r="KFF3" s="0"/>
      <c r="KFG3" s="0"/>
      <c r="KFH3" s="0"/>
      <c r="KFI3" s="0"/>
      <c r="KFJ3" s="0"/>
      <c r="KFK3" s="0"/>
      <c r="KFL3" s="0"/>
      <c r="KFM3" s="0"/>
      <c r="KFN3" s="0"/>
      <c r="KFO3" s="0"/>
      <c r="KFP3" s="0"/>
      <c r="KFQ3" s="0"/>
      <c r="KFR3" s="0"/>
      <c r="KFS3" s="0"/>
      <c r="KFT3" s="0"/>
      <c r="KFU3" s="0"/>
      <c r="KFV3" s="0"/>
      <c r="KFW3" s="0"/>
      <c r="KFX3" s="0"/>
      <c r="KFY3" s="0"/>
      <c r="KFZ3" s="0"/>
      <c r="KGA3" s="0"/>
      <c r="KGB3" s="0"/>
      <c r="KGC3" s="0"/>
      <c r="KGD3" s="0"/>
      <c r="KGE3" s="0"/>
      <c r="KGF3" s="0"/>
      <c r="KGG3" s="0"/>
      <c r="KGH3" s="0"/>
      <c r="KGI3" s="0"/>
      <c r="KGJ3" s="0"/>
      <c r="KGK3" s="0"/>
      <c r="KGL3" s="0"/>
      <c r="KGM3" s="0"/>
      <c r="KGN3" s="0"/>
      <c r="KGO3" s="0"/>
      <c r="KGP3" s="0"/>
      <c r="KGQ3" s="0"/>
      <c r="KGR3" s="0"/>
      <c r="KGS3" s="0"/>
      <c r="KGT3" s="0"/>
      <c r="KGU3" s="0"/>
      <c r="KGV3" s="0"/>
      <c r="KGW3" s="0"/>
      <c r="KGX3" s="0"/>
      <c r="KGY3" s="0"/>
      <c r="KGZ3" s="0"/>
      <c r="KHA3" s="0"/>
      <c r="KHB3" s="0"/>
      <c r="KHC3" s="0"/>
      <c r="KHD3" s="0"/>
      <c r="KHE3" s="0"/>
      <c r="KHF3" s="0"/>
      <c r="KHG3" s="0"/>
      <c r="KHH3" s="0"/>
      <c r="KHI3" s="0"/>
      <c r="KHJ3" s="0"/>
      <c r="KHK3" s="0"/>
      <c r="KHL3" s="0"/>
      <c r="KHM3" s="0"/>
      <c r="KHN3" s="0"/>
      <c r="KHO3" s="0"/>
      <c r="KHP3" s="0"/>
      <c r="KHQ3" s="0"/>
      <c r="KHR3" s="0"/>
      <c r="KHS3" s="0"/>
      <c r="KHT3" s="0"/>
      <c r="KHU3" s="0"/>
      <c r="KHV3" s="0"/>
      <c r="KHW3" s="0"/>
      <c r="KHX3" s="0"/>
      <c r="KHY3" s="0"/>
      <c r="KHZ3" s="0"/>
      <c r="KIA3" s="0"/>
      <c r="KIB3" s="0"/>
      <c r="KIC3" s="0"/>
      <c r="KID3" s="0"/>
      <c r="KIE3" s="0"/>
      <c r="KIF3" s="0"/>
      <c r="KIG3" s="0"/>
      <c r="KIH3" s="0"/>
      <c r="KII3" s="0"/>
      <c r="KIJ3" s="0"/>
      <c r="KIK3" s="0"/>
      <c r="KIL3" s="0"/>
      <c r="KIM3" s="0"/>
      <c r="KIN3" s="0"/>
      <c r="KIO3" s="0"/>
      <c r="KIP3" s="0"/>
      <c r="KIQ3" s="0"/>
      <c r="KIR3" s="0"/>
      <c r="KIS3" s="0"/>
      <c r="KIT3" s="0"/>
      <c r="KIU3" s="0"/>
      <c r="KIV3" s="0"/>
      <c r="KIW3" s="0"/>
      <c r="KIX3" s="0"/>
      <c r="KIY3" s="0"/>
      <c r="KIZ3" s="0"/>
      <c r="KJA3" s="0"/>
      <c r="KJB3" s="0"/>
      <c r="KJC3" s="0"/>
      <c r="KJD3" s="0"/>
      <c r="KJE3" s="0"/>
      <c r="KJF3" s="0"/>
      <c r="KJG3" s="0"/>
      <c r="KJH3" s="0"/>
      <c r="KJI3" s="0"/>
      <c r="KJJ3" s="0"/>
      <c r="KJK3" s="0"/>
      <c r="KJL3" s="0"/>
      <c r="KJM3" s="0"/>
      <c r="KJN3" s="0"/>
      <c r="KJO3" s="0"/>
      <c r="KJP3" s="0"/>
      <c r="KJQ3" s="0"/>
      <c r="KJR3" s="0"/>
      <c r="KJS3" s="0"/>
      <c r="KJT3" s="0"/>
      <c r="KJU3" s="0"/>
      <c r="KJV3" s="0"/>
      <c r="KJW3" s="0"/>
      <c r="KJX3" s="0"/>
      <c r="KJY3" s="0"/>
      <c r="KJZ3" s="0"/>
      <c r="KKA3" s="0"/>
      <c r="KKB3" s="0"/>
      <c r="KKC3" s="0"/>
      <c r="KKD3" s="0"/>
      <c r="KKE3" s="0"/>
      <c r="KKF3" s="0"/>
      <c r="KKG3" s="0"/>
      <c r="KKH3" s="0"/>
      <c r="KKI3" s="0"/>
      <c r="KKJ3" s="0"/>
      <c r="KKK3" s="0"/>
      <c r="KKL3" s="0"/>
      <c r="KKM3" s="0"/>
      <c r="KKN3" s="0"/>
      <c r="KKO3" s="0"/>
      <c r="KKP3" s="0"/>
      <c r="KKQ3" s="0"/>
      <c r="KKR3" s="0"/>
      <c r="KKS3" s="0"/>
      <c r="KKT3" s="0"/>
      <c r="KKU3" s="0"/>
      <c r="KKV3" s="0"/>
      <c r="KKW3" s="0"/>
      <c r="KKX3" s="0"/>
      <c r="KKY3" s="0"/>
      <c r="KKZ3" s="0"/>
      <c r="KLA3" s="0"/>
      <c r="KLB3" s="0"/>
      <c r="KLC3" s="0"/>
      <c r="KLD3" s="0"/>
      <c r="KLE3" s="0"/>
      <c r="KLF3" s="0"/>
      <c r="KLG3" s="0"/>
      <c r="KLH3" s="0"/>
      <c r="KLI3" s="0"/>
      <c r="KLJ3" s="0"/>
      <c r="KLK3" s="0"/>
      <c r="KLL3" s="0"/>
      <c r="KLM3" s="0"/>
      <c r="KLN3" s="0"/>
      <c r="KLO3" s="0"/>
      <c r="KLP3" s="0"/>
      <c r="KLQ3" s="0"/>
      <c r="KLR3" s="0"/>
      <c r="KLS3" s="0"/>
      <c r="KLT3" s="0"/>
      <c r="KLU3" s="0"/>
      <c r="KLV3" s="0"/>
      <c r="KLW3" s="0"/>
      <c r="KLX3" s="0"/>
      <c r="KLY3" s="0"/>
      <c r="KLZ3" s="0"/>
      <c r="KMA3" s="0"/>
      <c r="KMB3" s="0"/>
      <c r="KMC3" s="0"/>
      <c r="KMD3" s="0"/>
      <c r="KME3" s="0"/>
      <c r="KMF3" s="0"/>
      <c r="KMG3" s="0"/>
      <c r="KMH3" s="0"/>
      <c r="KMI3" s="0"/>
      <c r="KMJ3" s="0"/>
      <c r="KMK3" s="0"/>
      <c r="KML3" s="0"/>
      <c r="KMM3" s="0"/>
      <c r="KMN3" s="0"/>
      <c r="KMO3" s="0"/>
      <c r="KMP3" s="0"/>
      <c r="KMQ3" s="0"/>
      <c r="KMR3" s="0"/>
      <c r="KMS3" s="0"/>
      <c r="KMT3" s="0"/>
      <c r="KMU3" s="0"/>
      <c r="KMV3" s="0"/>
      <c r="KMW3" s="0"/>
      <c r="KMX3" s="0"/>
      <c r="KMY3" s="0"/>
      <c r="KMZ3" s="0"/>
      <c r="KNA3" s="0"/>
      <c r="KNB3" s="0"/>
      <c r="KNC3" s="0"/>
      <c r="KND3" s="0"/>
      <c r="KNE3" s="0"/>
      <c r="KNF3" s="0"/>
      <c r="KNG3" s="0"/>
      <c r="KNH3" s="0"/>
      <c r="KNI3" s="0"/>
      <c r="KNJ3" s="0"/>
      <c r="KNK3" s="0"/>
      <c r="KNL3" s="0"/>
      <c r="KNM3" s="0"/>
      <c r="KNN3" s="0"/>
      <c r="KNO3" s="0"/>
      <c r="KNP3" s="0"/>
      <c r="KNQ3" s="0"/>
      <c r="KNR3" s="0"/>
      <c r="KNS3" s="0"/>
      <c r="KNT3" s="0"/>
      <c r="KNU3" s="0"/>
      <c r="KNV3" s="0"/>
      <c r="KNW3" s="0"/>
      <c r="KNX3" s="0"/>
      <c r="KNY3" s="0"/>
      <c r="KNZ3" s="0"/>
      <c r="KOA3" s="0"/>
      <c r="KOB3" s="0"/>
      <c r="KOC3" s="0"/>
      <c r="KOD3" s="0"/>
      <c r="KOE3" s="0"/>
      <c r="KOF3" s="0"/>
      <c r="KOG3" s="0"/>
      <c r="KOH3" s="0"/>
      <c r="KOI3" s="0"/>
      <c r="KOJ3" s="0"/>
      <c r="KOK3" s="0"/>
      <c r="KOL3" s="0"/>
      <c r="KOM3" s="0"/>
      <c r="KON3" s="0"/>
      <c r="KOO3" s="0"/>
      <c r="KOP3" s="0"/>
      <c r="KOQ3" s="0"/>
      <c r="KOR3" s="0"/>
      <c r="KOS3" s="0"/>
      <c r="KOT3" s="0"/>
      <c r="KOU3" s="0"/>
      <c r="KOV3" s="0"/>
      <c r="KOW3" s="0"/>
      <c r="KOX3" s="0"/>
      <c r="KOY3" s="0"/>
      <c r="KOZ3" s="0"/>
      <c r="KPA3" s="0"/>
      <c r="KPB3" s="0"/>
      <c r="KPC3" s="0"/>
      <c r="KPD3" s="0"/>
      <c r="KPE3" s="0"/>
      <c r="KPF3" s="0"/>
      <c r="KPG3" s="0"/>
      <c r="KPH3" s="0"/>
      <c r="KPI3" s="0"/>
      <c r="KPJ3" s="0"/>
      <c r="KPK3" s="0"/>
      <c r="KPL3" s="0"/>
      <c r="KPM3" s="0"/>
      <c r="KPN3" s="0"/>
      <c r="KPO3" s="0"/>
      <c r="KPP3" s="0"/>
      <c r="KPQ3" s="0"/>
      <c r="KPR3" s="0"/>
      <c r="KPS3" s="0"/>
      <c r="KPT3" s="0"/>
      <c r="KPU3" s="0"/>
      <c r="KPV3" s="0"/>
      <c r="KPW3" s="0"/>
      <c r="KPX3" s="0"/>
      <c r="KPY3" s="0"/>
      <c r="KPZ3" s="0"/>
      <c r="KQA3" s="0"/>
      <c r="KQB3" s="0"/>
      <c r="KQC3" s="0"/>
      <c r="KQD3" s="0"/>
      <c r="KQE3" s="0"/>
      <c r="KQF3" s="0"/>
      <c r="KQG3" s="0"/>
      <c r="KQH3" s="0"/>
      <c r="KQI3" s="0"/>
      <c r="KQJ3" s="0"/>
      <c r="KQK3" s="0"/>
      <c r="KQL3" s="0"/>
      <c r="KQM3" s="0"/>
      <c r="KQN3" s="0"/>
      <c r="KQO3" s="0"/>
      <c r="KQP3" s="0"/>
      <c r="KQQ3" s="0"/>
      <c r="KQR3" s="0"/>
      <c r="KQS3" s="0"/>
      <c r="KQT3" s="0"/>
      <c r="KQU3" s="0"/>
      <c r="KQV3" s="0"/>
      <c r="KQW3" s="0"/>
      <c r="KQX3" s="0"/>
      <c r="KQY3" s="0"/>
      <c r="KQZ3" s="0"/>
      <c r="KRA3" s="0"/>
      <c r="KRB3" s="0"/>
      <c r="KRC3" s="0"/>
      <c r="KRD3" s="0"/>
      <c r="KRE3" s="0"/>
      <c r="KRF3" s="0"/>
      <c r="KRG3" s="0"/>
      <c r="KRH3" s="0"/>
      <c r="KRI3" s="0"/>
      <c r="KRJ3" s="0"/>
      <c r="KRK3" s="0"/>
      <c r="KRL3" s="0"/>
      <c r="KRM3" s="0"/>
      <c r="KRN3" s="0"/>
      <c r="KRO3" s="0"/>
      <c r="KRP3" s="0"/>
      <c r="KRQ3" s="0"/>
      <c r="KRR3" s="0"/>
      <c r="KRS3" s="0"/>
      <c r="KRT3" s="0"/>
      <c r="KRU3" s="0"/>
      <c r="KRV3" s="0"/>
      <c r="KRW3" s="0"/>
      <c r="KRX3" s="0"/>
      <c r="KRY3" s="0"/>
      <c r="KRZ3" s="0"/>
      <c r="KSA3" s="0"/>
      <c r="KSB3" s="0"/>
      <c r="KSC3" s="0"/>
      <c r="KSD3" s="0"/>
      <c r="KSE3" s="0"/>
      <c r="KSF3" s="0"/>
      <c r="KSG3" s="0"/>
      <c r="KSH3" s="0"/>
      <c r="KSI3" s="0"/>
      <c r="KSJ3" s="0"/>
      <c r="KSK3" s="0"/>
      <c r="KSL3" s="0"/>
      <c r="KSM3" s="0"/>
      <c r="KSN3" s="0"/>
      <c r="KSO3" s="0"/>
      <c r="KSP3" s="0"/>
      <c r="KSQ3" s="0"/>
      <c r="KSR3" s="0"/>
      <c r="KSS3" s="0"/>
      <c r="KST3" s="0"/>
      <c r="KSU3" s="0"/>
      <c r="KSV3" s="0"/>
      <c r="KSW3" s="0"/>
      <c r="KSX3" s="0"/>
      <c r="KSY3" s="0"/>
      <c r="KSZ3" s="0"/>
      <c r="KTA3" s="0"/>
      <c r="KTB3" s="0"/>
      <c r="KTC3" s="0"/>
      <c r="KTD3" s="0"/>
      <c r="KTE3" s="0"/>
      <c r="KTF3" s="0"/>
      <c r="KTG3" s="0"/>
      <c r="KTH3" s="0"/>
      <c r="KTI3" s="0"/>
      <c r="KTJ3" s="0"/>
      <c r="KTK3" s="0"/>
      <c r="KTL3" s="0"/>
      <c r="KTM3" s="0"/>
      <c r="KTN3" s="0"/>
      <c r="KTO3" s="0"/>
      <c r="KTP3" s="0"/>
      <c r="KTQ3" s="0"/>
      <c r="KTR3" s="0"/>
      <c r="KTS3" s="0"/>
      <c r="KTT3" s="0"/>
      <c r="KTU3" s="0"/>
      <c r="KTV3" s="0"/>
      <c r="KTW3" s="0"/>
      <c r="KTX3" s="0"/>
      <c r="KTY3" s="0"/>
      <c r="KTZ3" s="0"/>
      <c r="KUA3" s="0"/>
      <c r="KUB3" s="0"/>
      <c r="KUC3" s="0"/>
      <c r="KUD3" s="0"/>
      <c r="KUE3" s="0"/>
      <c r="KUF3" s="0"/>
      <c r="KUG3" s="0"/>
      <c r="KUH3" s="0"/>
      <c r="KUI3" s="0"/>
      <c r="KUJ3" s="0"/>
      <c r="KUK3" s="0"/>
      <c r="KUL3" s="0"/>
      <c r="KUM3" s="0"/>
      <c r="KUN3" s="0"/>
      <c r="KUO3" s="0"/>
      <c r="KUP3" s="0"/>
      <c r="KUQ3" s="0"/>
      <c r="KUR3" s="0"/>
      <c r="KUS3" s="0"/>
      <c r="KUT3" s="0"/>
      <c r="KUU3" s="0"/>
      <c r="KUV3" s="0"/>
      <c r="KUW3" s="0"/>
      <c r="KUX3" s="0"/>
      <c r="KUY3" s="0"/>
      <c r="KUZ3" s="0"/>
      <c r="KVA3" s="0"/>
      <c r="KVB3" s="0"/>
      <c r="KVC3" s="0"/>
      <c r="KVD3" s="0"/>
      <c r="KVE3" s="0"/>
      <c r="KVF3" s="0"/>
      <c r="KVG3" s="0"/>
      <c r="KVH3" s="0"/>
      <c r="KVI3" s="0"/>
      <c r="KVJ3" s="0"/>
      <c r="KVK3" s="0"/>
      <c r="KVL3" s="0"/>
      <c r="KVM3" s="0"/>
      <c r="KVN3" s="0"/>
      <c r="KVO3" s="0"/>
      <c r="KVP3" s="0"/>
      <c r="KVQ3" s="0"/>
      <c r="KVR3" s="0"/>
      <c r="KVS3" s="0"/>
      <c r="KVT3" s="0"/>
      <c r="KVU3" s="0"/>
      <c r="KVV3" s="0"/>
      <c r="KVW3" s="0"/>
      <c r="KVX3" s="0"/>
      <c r="KVY3" s="0"/>
      <c r="KVZ3" s="0"/>
      <c r="KWA3" s="0"/>
      <c r="KWB3" s="0"/>
      <c r="KWC3" s="0"/>
      <c r="KWD3" s="0"/>
      <c r="KWE3" s="0"/>
      <c r="KWF3" s="0"/>
      <c r="KWG3" s="0"/>
      <c r="KWH3" s="0"/>
      <c r="KWI3" s="0"/>
      <c r="KWJ3" s="0"/>
      <c r="KWK3" s="0"/>
      <c r="KWL3" s="0"/>
      <c r="KWM3" s="0"/>
      <c r="KWN3" s="0"/>
      <c r="KWO3" s="0"/>
      <c r="KWP3" s="0"/>
      <c r="KWQ3" s="0"/>
      <c r="KWR3" s="0"/>
      <c r="KWS3" s="0"/>
      <c r="KWT3" s="0"/>
      <c r="KWU3" s="0"/>
      <c r="KWV3" s="0"/>
      <c r="KWW3" s="0"/>
      <c r="KWX3" s="0"/>
      <c r="KWY3" s="0"/>
      <c r="KWZ3" s="0"/>
      <c r="KXA3" s="0"/>
      <c r="KXB3" s="0"/>
      <c r="KXC3" s="0"/>
      <c r="KXD3" s="0"/>
      <c r="KXE3" s="0"/>
      <c r="KXF3" s="0"/>
      <c r="KXG3" s="0"/>
      <c r="KXH3" s="0"/>
      <c r="KXI3" s="0"/>
      <c r="KXJ3" s="0"/>
      <c r="KXK3" s="0"/>
      <c r="KXL3" s="0"/>
      <c r="KXM3" s="0"/>
      <c r="KXN3" s="0"/>
      <c r="KXO3" s="0"/>
      <c r="KXP3" s="0"/>
      <c r="KXQ3" s="0"/>
      <c r="KXR3" s="0"/>
      <c r="KXS3" s="0"/>
      <c r="KXT3" s="0"/>
      <c r="KXU3" s="0"/>
      <c r="KXV3" s="0"/>
      <c r="KXW3" s="0"/>
      <c r="KXX3" s="0"/>
      <c r="KXY3" s="0"/>
      <c r="KXZ3" s="0"/>
      <c r="KYA3" s="0"/>
      <c r="KYB3" s="0"/>
      <c r="KYC3" s="0"/>
      <c r="KYD3" s="0"/>
      <c r="KYE3" s="0"/>
      <c r="KYF3" s="0"/>
      <c r="KYG3" s="0"/>
      <c r="KYH3" s="0"/>
      <c r="KYI3" s="0"/>
      <c r="KYJ3" s="0"/>
      <c r="KYK3" s="0"/>
      <c r="KYL3" s="0"/>
      <c r="KYM3" s="0"/>
      <c r="KYN3" s="0"/>
      <c r="KYO3" s="0"/>
      <c r="KYP3" s="0"/>
      <c r="KYQ3" s="0"/>
      <c r="KYR3" s="0"/>
      <c r="KYS3" s="0"/>
      <c r="KYT3" s="0"/>
      <c r="KYU3" s="0"/>
      <c r="KYV3" s="0"/>
      <c r="KYW3" s="0"/>
      <c r="KYX3" s="0"/>
      <c r="KYY3" s="0"/>
      <c r="KYZ3" s="0"/>
      <c r="KZA3" s="0"/>
      <c r="KZB3" s="0"/>
      <c r="KZC3" s="0"/>
      <c r="KZD3" s="0"/>
      <c r="KZE3" s="0"/>
      <c r="KZF3" s="0"/>
      <c r="KZG3" s="0"/>
      <c r="KZH3" s="0"/>
      <c r="KZI3" s="0"/>
      <c r="KZJ3" s="0"/>
      <c r="KZK3" s="0"/>
      <c r="KZL3" s="0"/>
      <c r="KZM3" s="0"/>
      <c r="KZN3" s="0"/>
      <c r="KZO3" s="0"/>
      <c r="KZP3" s="0"/>
      <c r="KZQ3" s="0"/>
      <c r="KZR3" s="0"/>
      <c r="KZS3" s="0"/>
      <c r="KZT3" s="0"/>
      <c r="KZU3" s="0"/>
      <c r="KZV3" s="0"/>
      <c r="KZW3" s="0"/>
      <c r="KZX3" s="0"/>
      <c r="KZY3" s="0"/>
      <c r="KZZ3" s="0"/>
      <c r="LAA3" s="0"/>
      <c r="LAB3" s="0"/>
      <c r="LAC3" s="0"/>
      <c r="LAD3" s="0"/>
      <c r="LAE3" s="0"/>
      <c r="LAF3" s="0"/>
      <c r="LAG3" s="0"/>
      <c r="LAH3" s="0"/>
      <c r="LAI3" s="0"/>
      <c r="LAJ3" s="0"/>
      <c r="LAK3" s="0"/>
      <c r="LAL3" s="0"/>
      <c r="LAM3" s="0"/>
      <c r="LAN3" s="0"/>
      <c r="LAO3" s="0"/>
      <c r="LAP3" s="0"/>
      <c r="LAQ3" s="0"/>
      <c r="LAR3" s="0"/>
      <c r="LAS3" s="0"/>
      <c r="LAT3" s="0"/>
      <c r="LAU3" s="0"/>
      <c r="LAV3" s="0"/>
      <c r="LAW3" s="0"/>
      <c r="LAX3" s="0"/>
      <c r="LAY3" s="0"/>
      <c r="LAZ3" s="0"/>
      <c r="LBA3" s="0"/>
      <c r="LBB3" s="0"/>
      <c r="LBC3" s="0"/>
      <c r="LBD3" s="0"/>
      <c r="LBE3" s="0"/>
      <c r="LBF3" s="0"/>
      <c r="LBG3" s="0"/>
      <c r="LBH3" s="0"/>
      <c r="LBI3" s="0"/>
      <c r="LBJ3" s="0"/>
      <c r="LBK3" s="0"/>
      <c r="LBL3" s="0"/>
      <c r="LBM3" s="0"/>
      <c r="LBN3" s="0"/>
      <c r="LBO3" s="0"/>
      <c r="LBP3" s="0"/>
      <c r="LBQ3" s="0"/>
      <c r="LBR3" s="0"/>
      <c r="LBS3" s="0"/>
      <c r="LBT3" s="0"/>
      <c r="LBU3" s="0"/>
      <c r="LBV3" s="0"/>
      <c r="LBW3" s="0"/>
      <c r="LBX3" s="0"/>
      <c r="LBY3" s="0"/>
      <c r="LBZ3" s="0"/>
      <c r="LCA3" s="0"/>
      <c r="LCB3" s="0"/>
      <c r="LCC3" s="0"/>
      <c r="LCD3" s="0"/>
      <c r="LCE3" s="0"/>
      <c r="LCF3" s="0"/>
      <c r="LCG3" s="0"/>
      <c r="LCH3" s="0"/>
      <c r="LCI3" s="0"/>
      <c r="LCJ3" s="0"/>
      <c r="LCK3" s="0"/>
      <c r="LCL3" s="0"/>
      <c r="LCM3" s="0"/>
      <c r="LCN3" s="0"/>
      <c r="LCO3" s="0"/>
      <c r="LCP3" s="0"/>
      <c r="LCQ3" s="0"/>
      <c r="LCR3" s="0"/>
      <c r="LCS3" s="0"/>
      <c r="LCT3" s="0"/>
      <c r="LCU3" s="0"/>
      <c r="LCV3" s="0"/>
      <c r="LCW3" s="0"/>
      <c r="LCX3" s="0"/>
      <c r="LCY3" s="0"/>
      <c r="LCZ3" s="0"/>
      <c r="LDA3" s="0"/>
      <c r="LDB3" s="0"/>
      <c r="LDC3" s="0"/>
      <c r="LDD3" s="0"/>
      <c r="LDE3" s="0"/>
      <c r="LDF3" s="0"/>
      <c r="LDG3" s="0"/>
      <c r="LDH3" s="0"/>
      <c r="LDI3" s="0"/>
      <c r="LDJ3" s="0"/>
      <c r="LDK3" s="0"/>
      <c r="LDL3" s="0"/>
      <c r="LDM3" s="0"/>
      <c r="LDN3" s="0"/>
      <c r="LDO3" s="0"/>
      <c r="LDP3" s="0"/>
      <c r="LDQ3" s="0"/>
      <c r="LDR3" s="0"/>
      <c r="LDS3" s="0"/>
      <c r="LDT3" s="0"/>
      <c r="LDU3" s="0"/>
      <c r="LDV3" s="0"/>
      <c r="LDW3" s="0"/>
      <c r="LDX3" s="0"/>
      <c r="LDY3" s="0"/>
      <c r="LDZ3" s="0"/>
      <c r="LEA3" s="0"/>
      <c r="LEB3" s="0"/>
      <c r="LEC3" s="0"/>
      <c r="LED3" s="0"/>
      <c r="LEE3" s="0"/>
      <c r="LEF3" s="0"/>
      <c r="LEG3" s="0"/>
      <c r="LEH3" s="0"/>
      <c r="LEI3" s="0"/>
      <c r="LEJ3" s="0"/>
      <c r="LEK3" s="0"/>
      <c r="LEL3" s="0"/>
      <c r="LEM3" s="0"/>
      <c r="LEN3" s="0"/>
      <c r="LEO3" s="0"/>
      <c r="LEP3" s="0"/>
      <c r="LEQ3" s="0"/>
      <c r="LER3" s="0"/>
      <c r="LES3" s="0"/>
      <c r="LET3" s="0"/>
      <c r="LEU3" s="0"/>
      <c r="LEV3" s="0"/>
      <c r="LEW3" s="0"/>
      <c r="LEX3" s="0"/>
      <c r="LEY3" s="0"/>
      <c r="LEZ3" s="0"/>
      <c r="LFA3" s="0"/>
      <c r="LFB3" s="0"/>
      <c r="LFC3" s="0"/>
      <c r="LFD3" s="0"/>
      <c r="LFE3" s="0"/>
      <c r="LFF3" s="0"/>
      <c r="LFG3" s="0"/>
      <c r="LFH3" s="0"/>
      <c r="LFI3" s="0"/>
      <c r="LFJ3" s="0"/>
      <c r="LFK3" s="0"/>
      <c r="LFL3" s="0"/>
      <c r="LFM3" s="0"/>
      <c r="LFN3" s="0"/>
      <c r="LFO3" s="0"/>
      <c r="LFP3" s="0"/>
      <c r="LFQ3" s="0"/>
      <c r="LFR3" s="0"/>
      <c r="LFS3" s="0"/>
      <c r="LFT3" s="0"/>
      <c r="LFU3" s="0"/>
      <c r="LFV3" s="0"/>
      <c r="LFW3" s="0"/>
      <c r="LFX3" s="0"/>
      <c r="LFY3" s="0"/>
      <c r="LFZ3" s="0"/>
      <c r="LGA3" s="0"/>
      <c r="LGB3" s="0"/>
      <c r="LGC3" s="0"/>
      <c r="LGD3" s="0"/>
      <c r="LGE3" s="0"/>
      <c r="LGF3" s="0"/>
      <c r="LGG3" s="0"/>
      <c r="LGH3" s="0"/>
      <c r="LGI3" s="0"/>
      <c r="LGJ3" s="0"/>
      <c r="LGK3" s="0"/>
      <c r="LGL3" s="0"/>
      <c r="LGM3" s="0"/>
      <c r="LGN3" s="0"/>
      <c r="LGO3" s="0"/>
      <c r="LGP3" s="0"/>
      <c r="LGQ3" s="0"/>
      <c r="LGR3" s="0"/>
      <c r="LGS3" s="0"/>
      <c r="LGT3" s="0"/>
      <c r="LGU3" s="0"/>
      <c r="LGV3" s="0"/>
      <c r="LGW3" s="0"/>
      <c r="LGX3" s="0"/>
      <c r="LGY3" s="0"/>
      <c r="LGZ3" s="0"/>
      <c r="LHA3" s="0"/>
      <c r="LHB3" s="0"/>
      <c r="LHC3" s="0"/>
      <c r="LHD3" s="0"/>
      <c r="LHE3" s="0"/>
      <c r="LHF3" s="0"/>
      <c r="LHG3" s="0"/>
      <c r="LHH3" s="0"/>
      <c r="LHI3" s="0"/>
      <c r="LHJ3" s="0"/>
      <c r="LHK3" s="0"/>
      <c r="LHL3" s="0"/>
      <c r="LHM3" s="0"/>
      <c r="LHN3" s="0"/>
      <c r="LHO3" s="0"/>
      <c r="LHP3" s="0"/>
      <c r="LHQ3" s="0"/>
      <c r="LHR3" s="0"/>
      <c r="LHS3" s="0"/>
      <c r="LHT3" s="0"/>
      <c r="LHU3" s="0"/>
      <c r="LHV3" s="0"/>
      <c r="LHW3" s="0"/>
      <c r="LHX3" s="0"/>
      <c r="LHY3" s="0"/>
      <c r="LHZ3" s="0"/>
      <c r="LIA3" s="0"/>
      <c r="LIB3" s="0"/>
      <c r="LIC3" s="0"/>
      <c r="LID3" s="0"/>
      <c r="LIE3" s="0"/>
      <c r="LIF3" s="0"/>
      <c r="LIG3" s="0"/>
      <c r="LIH3" s="0"/>
      <c r="LII3" s="0"/>
      <c r="LIJ3" s="0"/>
      <c r="LIK3" s="0"/>
      <c r="LIL3" s="0"/>
      <c r="LIM3" s="0"/>
      <c r="LIN3" s="0"/>
      <c r="LIO3" s="0"/>
      <c r="LIP3" s="0"/>
      <c r="LIQ3" s="0"/>
      <c r="LIR3" s="0"/>
      <c r="LIS3" s="0"/>
      <c r="LIT3" s="0"/>
      <c r="LIU3" s="0"/>
      <c r="LIV3" s="0"/>
      <c r="LIW3" s="0"/>
      <c r="LIX3" s="0"/>
      <c r="LIY3" s="0"/>
      <c r="LIZ3" s="0"/>
      <c r="LJA3" s="0"/>
      <c r="LJB3" s="0"/>
      <c r="LJC3" s="0"/>
      <c r="LJD3" s="0"/>
      <c r="LJE3" s="0"/>
      <c r="LJF3" s="0"/>
      <c r="LJG3" s="0"/>
      <c r="LJH3" s="0"/>
      <c r="LJI3" s="0"/>
      <c r="LJJ3" s="0"/>
      <c r="LJK3" s="0"/>
      <c r="LJL3" s="0"/>
      <c r="LJM3" s="0"/>
      <c r="LJN3" s="0"/>
      <c r="LJO3" s="0"/>
      <c r="LJP3" s="0"/>
      <c r="LJQ3" s="0"/>
      <c r="LJR3" s="0"/>
      <c r="LJS3" s="0"/>
      <c r="LJT3" s="0"/>
      <c r="LJU3" s="0"/>
      <c r="LJV3" s="0"/>
      <c r="LJW3" s="0"/>
      <c r="LJX3" s="0"/>
      <c r="LJY3" s="0"/>
      <c r="LJZ3" s="0"/>
      <c r="LKA3" s="0"/>
      <c r="LKB3" s="0"/>
      <c r="LKC3" s="0"/>
      <c r="LKD3" s="0"/>
      <c r="LKE3" s="0"/>
      <c r="LKF3" s="0"/>
      <c r="LKG3" s="0"/>
      <c r="LKH3" s="0"/>
      <c r="LKI3" s="0"/>
      <c r="LKJ3" s="0"/>
      <c r="LKK3" s="0"/>
      <c r="LKL3" s="0"/>
      <c r="LKM3" s="0"/>
      <c r="LKN3" s="0"/>
      <c r="LKO3" s="0"/>
      <c r="LKP3" s="0"/>
      <c r="LKQ3" s="0"/>
      <c r="LKR3" s="0"/>
      <c r="LKS3" s="0"/>
      <c r="LKT3" s="0"/>
      <c r="LKU3" s="0"/>
      <c r="LKV3" s="0"/>
      <c r="LKW3" s="0"/>
      <c r="LKX3" s="0"/>
      <c r="LKY3" s="0"/>
      <c r="LKZ3" s="0"/>
      <c r="LLA3" s="0"/>
      <c r="LLB3" s="0"/>
      <c r="LLC3" s="0"/>
      <c r="LLD3" s="0"/>
      <c r="LLE3" s="0"/>
      <c r="LLF3" s="0"/>
      <c r="LLG3" s="0"/>
      <c r="LLH3" s="0"/>
      <c r="LLI3" s="0"/>
      <c r="LLJ3" s="0"/>
      <c r="LLK3" s="0"/>
      <c r="LLL3" s="0"/>
      <c r="LLM3" s="0"/>
      <c r="LLN3" s="0"/>
      <c r="LLO3" s="0"/>
      <c r="LLP3" s="0"/>
      <c r="LLQ3" s="0"/>
      <c r="LLR3" s="0"/>
      <c r="LLS3" s="0"/>
      <c r="LLT3" s="0"/>
      <c r="LLU3" s="0"/>
      <c r="LLV3" s="0"/>
      <c r="LLW3" s="0"/>
      <c r="LLX3" s="0"/>
      <c r="LLY3" s="0"/>
      <c r="LLZ3" s="0"/>
      <c r="LMA3" s="0"/>
      <c r="LMB3" s="0"/>
      <c r="LMC3" s="0"/>
      <c r="LMD3" s="0"/>
      <c r="LME3" s="0"/>
      <c r="LMF3" s="0"/>
      <c r="LMG3" s="0"/>
      <c r="LMH3" s="0"/>
      <c r="LMI3" s="0"/>
      <c r="LMJ3" s="0"/>
      <c r="LMK3" s="0"/>
      <c r="LML3" s="0"/>
      <c r="LMM3" s="0"/>
      <c r="LMN3" s="0"/>
      <c r="LMO3" s="0"/>
      <c r="LMP3" s="0"/>
      <c r="LMQ3" s="0"/>
      <c r="LMR3" s="0"/>
      <c r="LMS3" s="0"/>
      <c r="LMT3" s="0"/>
      <c r="LMU3" s="0"/>
      <c r="LMV3" s="0"/>
      <c r="LMW3" s="0"/>
      <c r="LMX3" s="0"/>
      <c r="LMY3" s="0"/>
      <c r="LMZ3" s="0"/>
      <c r="LNA3" s="0"/>
      <c r="LNB3" s="0"/>
      <c r="LNC3" s="0"/>
      <c r="LND3" s="0"/>
      <c r="LNE3" s="0"/>
      <c r="LNF3" s="0"/>
      <c r="LNG3" s="0"/>
      <c r="LNH3" s="0"/>
      <c r="LNI3" s="0"/>
      <c r="LNJ3" s="0"/>
      <c r="LNK3" s="0"/>
      <c r="LNL3" s="0"/>
      <c r="LNM3" s="0"/>
      <c r="LNN3" s="0"/>
      <c r="LNO3" s="0"/>
      <c r="LNP3" s="0"/>
      <c r="LNQ3" s="0"/>
      <c r="LNR3" s="0"/>
      <c r="LNS3" s="0"/>
      <c r="LNT3" s="0"/>
      <c r="LNU3" s="0"/>
      <c r="LNV3" s="0"/>
      <c r="LNW3" s="0"/>
      <c r="LNX3" s="0"/>
      <c r="LNY3" s="0"/>
      <c r="LNZ3" s="0"/>
      <c r="LOA3" s="0"/>
      <c r="LOB3" s="0"/>
      <c r="LOC3" s="0"/>
      <c r="LOD3" s="0"/>
      <c r="LOE3" s="0"/>
      <c r="LOF3" s="0"/>
      <c r="LOG3" s="0"/>
      <c r="LOH3" s="0"/>
      <c r="LOI3" s="0"/>
      <c r="LOJ3" s="0"/>
      <c r="LOK3" s="0"/>
      <c r="LOL3" s="0"/>
      <c r="LOM3" s="0"/>
      <c r="LON3" s="0"/>
      <c r="LOO3" s="0"/>
      <c r="LOP3" s="0"/>
      <c r="LOQ3" s="0"/>
      <c r="LOR3" s="0"/>
      <c r="LOS3" s="0"/>
      <c r="LOT3" s="0"/>
      <c r="LOU3" s="0"/>
      <c r="LOV3" s="0"/>
      <c r="LOW3" s="0"/>
      <c r="LOX3" s="0"/>
      <c r="LOY3" s="0"/>
      <c r="LOZ3" s="0"/>
      <c r="LPA3" s="0"/>
      <c r="LPB3" s="0"/>
      <c r="LPC3" s="0"/>
      <c r="LPD3" s="0"/>
      <c r="LPE3" s="0"/>
      <c r="LPF3" s="0"/>
      <c r="LPG3" s="0"/>
      <c r="LPH3" s="0"/>
      <c r="LPI3" s="0"/>
      <c r="LPJ3" s="0"/>
      <c r="LPK3" s="0"/>
      <c r="LPL3" s="0"/>
      <c r="LPM3" s="0"/>
      <c r="LPN3" s="0"/>
      <c r="LPO3" s="0"/>
      <c r="LPP3" s="0"/>
      <c r="LPQ3" s="0"/>
      <c r="LPR3" s="0"/>
      <c r="LPS3" s="0"/>
      <c r="LPT3" s="0"/>
      <c r="LPU3" s="0"/>
      <c r="LPV3" s="0"/>
      <c r="LPW3" s="0"/>
      <c r="LPX3" s="0"/>
      <c r="LPY3" s="0"/>
      <c r="LPZ3" s="0"/>
      <c r="LQA3" s="0"/>
      <c r="LQB3" s="0"/>
      <c r="LQC3" s="0"/>
      <c r="LQD3" s="0"/>
      <c r="LQE3" s="0"/>
      <c r="LQF3" s="0"/>
      <c r="LQG3" s="0"/>
      <c r="LQH3" s="0"/>
      <c r="LQI3" s="0"/>
      <c r="LQJ3" s="0"/>
      <c r="LQK3" s="0"/>
      <c r="LQL3" s="0"/>
      <c r="LQM3" s="0"/>
      <c r="LQN3" s="0"/>
      <c r="LQO3" s="0"/>
      <c r="LQP3" s="0"/>
      <c r="LQQ3" s="0"/>
      <c r="LQR3" s="0"/>
      <c r="LQS3" s="0"/>
      <c r="LQT3" s="0"/>
      <c r="LQU3" s="0"/>
      <c r="LQV3" s="0"/>
      <c r="LQW3" s="0"/>
      <c r="LQX3" s="0"/>
      <c r="LQY3" s="0"/>
      <c r="LQZ3" s="0"/>
      <c r="LRA3" s="0"/>
      <c r="LRB3" s="0"/>
      <c r="LRC3" s="0"/>
      <c r="LRD3" s="0"/>
      <c r="LRE3" s="0"/>
      <c r="LRF3" s="0"/>
      <c r="LRG3" s="0"/>
      <c r="LRH3" s="0"/>
      <c r="LRI3" s="0"/>
      <c r="LRJ3" s="0"/>
      <c r="LRK3" s="0"/>
      <c r="LRL3" s="0"/>
      <c r="LRM3" s="0"/>
      <c r="LRN3" s="0"/>
      <c r="LRO3" s="0"/>
      <c r="LRP3" s="0"/>
      <c r="LRQ3" s="0"/>
      <c r="LRR3" s="0"/>
      <c r="LRS3" s="0"/>
      <c r="LRT3" s="0"/>
      <c r="LRU3" s="0"/>
      <c r="LRV3" s="0"/>
      <c r="LRW3" s="0"/>
      <c r="LRX3" s="0"/>
      <c r="LRY3" s="0"/>
      <c r="LRZ3" s="0"/>
      <c r="LSA3" s="0"/>
      <c r="LSB3" s="0"/>
      <c r="LSC3" s="0"/>
      <c r="LSD3" s="0"/>
      <c r="LSE3" s="0"/>
      <c r="LSF3" s="0"/>
      <c r="LSG3" s="0"/>
      <c r="LSH3" s="0"/>
      <c r="LSI3" s="0"/>
      <c r="LSJ3" s="0"/>
      <c r="LSK3" s="0"/>
      <c r="LSL3" s="0"/>
      <c r="LSM3" s="0"/>
      <c r="LSN3" s="0"/>
      <c r="LSO3" s="0"/>
      <c r="LSP3" s="0"/>
      <c r="LSQ3" s="0"/>
      <c r="LSR3" s="0"/>
      <c r="LSS3" s="0"/>
      <c r="LST3" s="0"/>
      <c r="LSU3" s="0"/>
      <c r="LSV3" s="0"/>
      <c r="LSW3" s="0"/>
      <c r="LSX3" s="0"/>
      <c r="LSY3" s="0"/>
      <c r="LSZ3" s="0"/>
      <c r="LTA3" s="0"/>
      <c r="LTB3" s="0"/>
      <c r="LTC3" s="0"/>
      <c r="LTD3" s="0"/>
      <c r="LTE3" s="0"/>
      <c r="LTF3" s="0"/>
      <c r="LTG3" s="0"/>
      <c r="LTH3" s="0"/>
      <c r="LTI3" s="0"/>
      <c r="LTJ3" s="0"/>
      <c r="LTK3" s="0"/>
      <c r="LTL3" s="0"/>
      <c r="LTM3" s="0"/>
      <c r="LTN3" s="0"/>
      <c r="LTO3" s="0"/>
      <c r="LTP3" s="0"/>
      <c r="LTQ3" s="0"/>
      <c r="LTR3" s="0"/>
      <c r="LTS3" s="0"/>
      <c r="LTT3" s="0"/>
      <c r="LTU3" s="0"/>
      <c r="LTV3" s="0"/>
      <c r="LTW3" s="0"/>
      <c r="LTX3" s="0"/>
      <c r="LTY3" s="0"/>
      <c r="LTZ3" s="0"/>
      <c r="LUA3" s="0"/>
      <c r="LUB3" s="0"/>
      <c r="LUC3" s="0"/>
      <c r="LUD3" s="0"/>
      <c r="LUE3" s="0"/>
      <c r="LUF3" s="0"/>
      <c r="LUG3" s="0"/>
      <c r="LUH3" s="0"/>
      <c r="LUI3" s="0"/>
      <c r="LUJ3" s="0"/>
      <c r="LUK3" s="0"/>
      <c r="LUL3" s="0"/>
      <c r="LUM3" s="0"/>
      <c r="LUN3" s="0"/>
      <c r="LUO3" s="0"/>
      <c r="LUP3" s="0"/>
      <c r="LUQ3" s="0"/>
      <c r="LUR3" s="0"/>
      <c r="LUS3" s="0"/>
      <c r="LUT3" s="0"/>
      <c r="LUU3" s="0"/>
      <c r="LUV3" s="0"/>
      <c r="LUW3" s="0"/>
      <c r="LUX3" s="0"/>
      <c r="LUY3" s="0"/>
      <c r="LUZ3" s="0"/>
      <c r="LVA3" s="0"/>
      <c r="LVB3" s="0"/>
      <c r="LVC3" s="0"/>
      <c r="LVD3" s="0"/>
      <c r="LVE3" s="0"/>
      <c r="LVF3" s="0"/>
      <c r="LVG3" s="0"/>
      <c r="LVH3" s="0"/>
      <c r="LVI3" s="0"/>
      <c r="LVJ3" s="0"/>
      <c r="LVK3" s="0"/>
      <c r="LVL3" s="0"/>
      <c r="LVM3" s="0"/>
      <c r="LVN3" s="0"/>
      <c r="LVO3" s="0"/>
      <c r="LVP3" s="0"/>
      <c r="LVQ3" s="0"/>
      <c r="LVR3" s="0"/>
      <c r="LVS3" s="0"/>
      <c r="LVT3" s="0"/>
      <c r="LVU3" s="0"/>
      <c r="LVV3" s="0"/>
      <c r="LVW3" s="0"/>
      <c r="LVX3" s="0"/>
      <c r="LVY3" s="0"/>
      <c r="LVZ3" s="0"/>
      <c r="LWA3" s="0"/>
      <c r="LWB3" s="0"/>
      <c r="LWC3" s="0"/>
      <c r="LWD3" s="0"/>
      <c r="LWE3" s="0"/>
      <c r="LWF3" s="0"/>
      <c r="LWG3" s="0"/>
      <c r="LWH3" s="0"/>
      <c r="LWI3" s="0"/>
      <c r="LWJ3" s="0"/>
      <c r="LWK3" s="0"/>
      <c r="LWL3" s="0"/>
      <c r="LWM3" s="0"/>
      <c r="LWN3" s="0"/>
      <c r="LWO3" s="0"/>
      <c r="LWP3" s="0"/>
      <c r="LWQ3" s="0"/>
      <c r="LWR3" s="0"/>
      <c r="LWS3" s="0"/>
      <c r="LWT3" s="0"/>
      <c r="LWU3" s="0"/>
      <c r="LWV3" s="0"/>
      <c r="LWW3" s="0"/>
      <c r="LWX3" s="0"/>
      <c r="LWY3" s="0"/>
      <c r="LWZ3" s="0"/>
      <c r="LXA3" s="0"/>
      <c r="LXB3" s="0"/>
      <c r="LXC3" s="0"/>
      <c r="LXD3" s="0"/>
      <c r="LXE3" s="0"/>
      <c r="LXF3" s="0"/>
      <c r="LXG3" s="0"/>
      <c r="LXH3" s="0"/>
      <c r="LXI3" s="0"/>
      <c r="LXJ3" s="0"/>
      <c r="LXK3" s="0"/>
      <c r="LXL3" s="0"/>
      <c r="LXM3" s="0"/>
      <c r="LXN3" s="0"/>
      <c r="LXO3" s="0"/>
      <c r="LXP3" s="0"/>
      <c r="LXQ3" s="0"/>
      <c r="LXR3" s="0"/>
      <c r="LXS3" s="0"/>
      <c r="LXT3" s="0"/>
      <c r="LXU3" s="0"/>
      <c r="LXV3" s="0"/>
      <c r="LXW3" s="0"/>
      <c r="LXX3" s="0"/>
      <c r="LXY3" s="0"/>
      <c r="LXZ3" s="0"/>
      <c r="LYA3" s="0"/>
      <c r="LYB3" s="0"/>
      <c r="LYC3" s="0"/>
      <c r="LYD3" s="0"/>
      <c r="LYE3" s="0"/>
      <c r="LYF3" s="0"/>
      <c r="LYG3" s="0"/>
      <c r="LYH3" s="0"/>
      <c r="LYI3" s="0"/>
      <c r="LYJ3" s="0"/>
      <c r="LYK3" s="0"/>
      <c r="LYL3" s="0"/>
      <c r="LYM3" s="0"/>
      <c r="LYN3" s="0"/>
      <c r="LYO3" s="0"/>
      <c r="LYP3" s="0"/>
      <c r="LYQ3" s="0"/>
      <c r="LYR3" s="0"/>
      <c r="LYS3" s="0"/>
      <c r="LYT3" s="0"/>
      <c r="LYU3" s="0"/>
      <c r="LYV3" s="0"/>
      <c r="LYW3" s="0"/>
      <c r="LYX3" s="0"/>
      <c r="LYY3" s="0"/>
      <c r="LYZ3" s="0"/>
      <c r="LZA3" s="0"/>
      <c r="LZB3" s="0"/>
      <c r="LZC3" s="0"/>
      <c r="LZD3" s="0"/>
      <c r="LZE3" s="0"/>
      <c r="LZF3" s="0"/>
      <c r="LZG3" s="0"/>
      <c r="LZH3" s="0"/>
      <c r="LZI3" s="0"/>
      <c r="LZJ3" s="0"/>
      <c r="LZK3" s="0"/>
      <c r="LZL3" s="0"/>
      <c r="LZM3" s="0"/>
      <c r="LZN3" s="0"/>
      <c r="LZO3" s="0"/>
      <c r="LZP3" s="0"/>
      <c r="LZQ3" s="0"/>
      <c r="LZR3" s="0"/>
      <c r="LZS3" s="0"/>
      <c r="LZT3" s="0"/>
      <c r="LZU3" s="0"/>
      <c r="LZV3" s="0"/>
      <c r="LZW3" s="0"/>
      <c r="LZX3" s="0"/>
      <c r="LZY3" s="0"/>
      <c r="LZZ3" s="0"/>
      <c r="MAA3" s="0"/>
      <c r="MAB3" s="0"/>
      <c r="MAC3" s="0"/>
      <c r="MAD3" s="0"/>
      <c r="MAE3" s="0"/>
      <c r="MAF3" s="0"/>
      <c r="MAG3" s="0"/>
      <c r="MAH3" s="0"/>
      <c r="MAI3" s="0"/>
      <c r="MAJ3" s="0"/>
      <c r="MAK3" s="0"/>
      <c r="MAL3" s="0"/>
      <c r="MAM3" s="0"/>
      <c r="MAN3" s="0"/>
      <c r="MAO3" s="0"/>
      <c r="MAP3" s="0"/>
      <c r="MAQ3" s="0"/>
      <c r="MAR3" s="0"/>
      <c r="MAS3" s="0"/>
      <c r="MAT3" s="0"/>
      <c r="MAU3" s="0"/>
      <c r="MAV3" s="0"/>
      <c r="MAW3" s="0"/>
      <c r="MAX3" s="0"/>
      <c r="MAY3" s="0"/>
      <c r="MAZ3" s="0"/>
      <c r="MBA3" s="0"/>
      <c r="MBB3" s="0"/>
      <c r="MBC3" s="0"/>
      <c r="MBD3" s="0"/>
      <c r="MBE3" s="0"/>
      <c r="MBF3" s="0"/>
      <c r="MBG3" s="0"/>
      <c r="MBH3" s="0"/>
      <c r="MBI3" s="0"/>
      <c r="MBJ3" s="0"/>
      <c r="MBK3" s="0"/>
      <c r="MBL3" s="0"/>
      <c r="MBM3" s="0"/>
      <c r="MBN3" s="0"/>
      <c r="MBO3" s="0"/>
      <c r="MBP3" s="0"/>
      <c r="MBQ3" s="0"/>
      <c r="MBR3" s="0"/>
      <c r="MBS3" s="0"/>
      <c r="MBT3" s="0"/>
      <c r="MBU3" s="0"/>
      <c r="MBV3" s="0"/>
      <c r="MBW3" s="0"/>
      <c r="MBX3" s="0"/>
      <c r="MBY3" s="0"/>
      <c r="MBZ3" s="0"/>
      <c r="MCA3" s="0"/>
      <c r="MCB3" s="0"/>
      <c r="MCC3" s="0"/>
      <c r="MCD3" s="0"/>
      <c r="MCE3" s="0"/>
      <c r="MCF3" s="0"/>
      <c r="MCG3" s="0"/>
      <c r="MCH3" s="0"/>
      <c r="MCI3" s="0"/>
      <c r="MCJ3" s="0"/>
      <c r="MCK3" s="0"/>
      <c r="MCL3" s="0"/>
      <c r="MCM3" s="0"/>
      <c r="MCN3" s="0"/>
      <c r="MCO3" s="0"/>
      <c r="MCP3" s="0"/>
      <c r="MCQ3" s="0"/>
      <c r="MCR3" s="0"/>
      <c r="MCS3" s="0"/>
      <c r="MCT3" s="0"/>
      <c r="MCU3" s="0"/>
      <c r="MCV3" s="0"/>
      <c r="MCW3" s="0"/>
      <c r="MCX3" s="0"/>
      <c r="MCY3" s="0"/>
      <c r="MCZ3" s="0"/>
      <c r="MDA3" s="0"/>
      <c r="MDB3" s="0"/>
      <c r="MDC3" s="0"/>
      <c r="MDD3" s="0"/>
      <c r="MDE3" s="0"/>
      <c r="MDF3" s="0"/>
      <c r="MDG3" s="0"/>
      <c r="MDH3" s="0"/>
      <c r="MDI3" s="0"/>
      <c r="MDJ3" s="0"/>
      <c r="MDK3" s="0"/>
      <c r="MDL3" s="0"/>
      <c r="MDM3" s="0"/>
      <c r="MDN3" s="0"/>
      <c r="MDO3" s="0"/>
      <c r="MDP3" s="0"/>
      <c r="MDQ3" s="0"/>
      <c r="MDR3" s="0"/>
      <c r="MDS3" s="0"/>
      <c r="MDT3" s="0"/>
      <c r="MDU3" s="0"/>
      <c r="MDV3" s="0"/>
      <c r="MDW3" s="0"/>
      <c r="MDX3" s="0"/>
      <c r="MDY3" s="0"/>
      <c r="MDZ3" s="0"/>
      <c r="MEA3" s="0"/>
      <c r="MEB3" s="0"/>
      <c r="MEC3" s="0"/>
      <c r="MED3" s="0"/>
      <c r="MEE3" s="0"/>
      <c r="MEF3" s="0"/>
      <c r="MEG3" s="0"/>
      <c r="MEH3" s="0"/>
      <c r="MEI3" s="0"/>
      <c r="MEJ3" s="0"/>
      <c r="MEK3" s="0"/>
      <c r="MEL3" s="0"/>
      <c r="MEM3" s="0"/>
      <c r="MEN3" s="0"/>
      <c r="MEO3" s="0"/>
      <c r="MEP3" s="0"/>
      <c r="MEQ3" s="0"/>
      <c r="MER3" s="0"/>
      <c r="MES3" s="0"/>
      <c r="MET3" s="0"/>
      <c r="MEU3" s="0"/>
      <c r="MEV3" s="0"/>
      <c r="MEW3" s="0"/>
      <c r="MEX3" s="0"/>
      <c r="MEY3" s="0"/>
      <c r="MEZ3" s="0"/>
      <c r="MFA3" s="0"/>
      <c r="MFB3" s="0"/>
      <c r="MFC3" s="0"/>
      <c r="MFD3" s="0"/>
      <c r="MFE3" s="0"/>
      <c r="MFF3" s="0"/>
      <c r="MFG3" s="0"/>
      <c r="MFH3" s="0"/>
      <c r="MFI3" s="0"/>
      <c r="MFJ3" s="0"/>
      <c r="MFK3" s="0"/>
      <c r="MFL3" s="0"/>
      <c r="MFM3" s="0"/>
      <c r="MFN3" s="0"/>
      <c r="MFO3" s="0"/>
      <c r="MFP3" s="0"/>
      <c r="MFQ3" s="0"/>
      <c r="MFR3" s="0"/>
      <c r="MFS3" s="0"/>
      <c r="MFT3" s="0"/>
      <c r="MFU3" s="0"/>
      <c r="MFV3" s="0"/>
      <c r="MFW3" s="0"/>
      <c r="MFX3" s="0"/>
      <c r="MFY3" s="0"/>
      <c r="MFZ3" s="0"/>
      <c r="MGA3" s="0"/>
      <c r="MGB3" s="0"/>
      <c r="MGC3" s="0"/>
      <c r="MGD3" s="0"/>
      <c r="MGE3" s="0"/>
      <c r="MGF3" s="0"/>
      <c r="MGG3" s="0"/>
      <c r="MGH3" s="0"/>
      <c r="MGI3" s="0"/>
      <c r="MGJ3" s="0"/>
      <c r="MGK3" s="0"/>
      <c r="MGL3" s="0"/>
      <c r="MGM3" s="0"/>
      <c r="MGN3" s="0"/>
      <c r="MGO3" s="0"/>
      <c r="MGP3" s="0"/>
      <c r="MGQ3" s="0"/>
      <c r="MGR3" s="0"/>
      <c r="MGS3" s="0"/>
      <c r="MGT3" s="0"/>
      <c r="MGU3" s="0"/>
      <c r="MGV3" s="0"/>
      <c r="MGW3" s="0"/>
      <c r="MGX3" s="0"/>
      <c r="MGY3" s="0"/>
      <c r="MGZ3" s="0"/>
      <c r="MHA3" s="0"/>
      <c r="MHB3" s="0"/>
      <c r="MHC3" s="0"/>
      <c r="MHD3" s="0"/>
      <c r="MHE3" s="0"/>
      <c r="MHF3" s="0"/>
      <c r="MHG3" s="0"/>
      <c r="MHH3" s="0"/>
      <c r="MHI3" s="0"/>
      <c r="MHJ3" s="0"/>
      <c r="MHK3" s="0"/>
      <c r="MHL3" s="0"/>
      <c r="MHM3" s="0"/>
      <c r="MHN3" s="0"/>
      <c r="MHO3" s="0"/>
      <c r="MHP3" s="0"/>
      <c r="MHQ3" s="0"/>
      <c r="MHR3" s="0"/>
      <c r="MHS3" s="0"/>
      <c r="MHT3" s="0"/>
      <c r="MHU3" s="0"/>
      <c r="MHV3" s="0"/>
      <c r="MHW3" s="0"/>
      <c r="MHX3" s="0"/>
      <c r="MHY3" s="0"/>
      <c r="MHZ3" s="0"/>
      <c r="MIA3" s="0"/>
      <c r="MIB3" s="0"/>
      <c r="MIC3" s="0"/>
      <c r="MID3" s="0"/>
      <c r="MIE3" s="0"/>
      <c r="MIF3" s="0"/>
      <c r="MIG3" s="0"/>
      <c r="MIH3" s="0"/>
      <c r="MII3" s="0"/>
      <c r="MIJ3" s="0"/>
      <c r="MIK3" s="0"/>
      <c r="MIL3" s="0"/>
      <c r="MIM3" s="0"/>
      <c r="MIN3" s="0"/>
      <c r="MIO3" s="0"/>
      <c r="MIP3" s="0"/>
      <c r="MIQ3" s="0"/>
      <c r="MIR3" s="0"/>
      <c r="MIS3" s="0"/>
      <c r="MIT3" s="0"/>
      <c r="MIU3" s="0"/>
      <c r="MIV3" s="0"/>
      <c r="MIW3" s="0"/>
      <c r="MIX3" s="0"/>
      <c r="MIY3" s="0"/>
      <c r="MIZ3" s="0"/>
      <c r="MJA3" s="0"/>
      <c r="MJB3" s="0"/>
      <c r="MJC3" s="0"/>
      <c r="MJD3" s="0"/>
      <c r="MJE3" s="0"/>
      <c r="MJF3" s="0"/>
      <c r="MJG3" s="0"/>
      <c r="MJH3" s="0"/>
      <c r="MJI3" s="0"/>
      <c r="MJJ3" s="0"/>
      <c r="MJK3" s="0"/>
      <c r="MJL3" s="0"/>
      <c r="MJM3" s="0"/>
      <c r="MJN3" s="0"/>
      <c r="MJO3" s="0"/>
      <c r="MJP3" s="0"/>
      <c r="MJQ3" s="0"/>
      <c r="MJR3" s="0"/>
      <c r="MJS3" s="0"/>
      <c r="MJT3" s="0"/>
      <c r="MJU3" s="0"/>
      <c r="MJV3" s="0"/>
      <c r="MJW3" s="0"/>
      <c r="MJX3" s="0"/>
      <c r="MJY3" s="0"/>
      <c r="MJZ3" s="0"/>
      <c r="MKA3" s="0"/>
      <c r="MKB3" s="0"/>
      <c r="MKC3" s="0"/>
      <c r="MKD3" s="0"/>
      <c r="MKE3" s="0"/>
      <c r="MKF3" s="0"/>
      <c r="MKG3" s="0"/>
      <c r="MKH3" s="0"/>
      <c r="MKI3" s="0"/>
      <c r="MKJ3" s="0"/>
      <c r="MKK3" s="0"/>
      <c r="MKL3" s="0"/>
      <c r="MKM3" s="0"/>
      <c r="MKN3" s="0"/>
      <c r="MKO3" s="0"/>
      <c r="MKP3" s="0"/>
      <c r="MKQ3" s="0"/>
      <c r="MKR3" s="0"/>
      <c r="MKS3" s="0"/>
      <c r="MKT3" s="0"/>
      <c r="MKU3" s="0"/>
      <c r="MKV3" s="0"/>
      <c r="MKW3" s="0"/>
      <c r="MKX3" s="0"/>
      <c r="MKY3" s="0"/>
      <c r="MKZ3" s="0"/>
      <c r="MLA3" s="0"/>
      <c r="MLB3" s="0"/>
      <c r="MLC3" s="0"/>
      <c r="MLD3" s="0"/>
      <c r="MLE3" s="0"/>
      <c r="MLF3" s="0"/>
      <c r="MLG3" s="0"/>
      <c r="MLH3" s="0"/>
      <c r="MLI3" s="0"/>
      <c r="MLJ3" s="0"/>
      <c r="MLK3" s="0"/>
      <c r="MLL3" s="0"/>
      <c r="MLM3" s="0"/>
      <c r="MLN3" s="0"/>
      <c r="MLO3" s="0"/>
      <c r="MLP3" s="0"/>
      <c r="MLQ3" s="0"/>
      <c r="MLR3" s="0"/>
      <c r="MLS3" s="0"/>
      <c r="MLT3" s="0"/>
      <c r="MLU3" s="0"/>
      <c r="MLV3" s="0"/>
      <c r="MLW3" s="0"/>
      <c r="MLX3" s="0"/>
      <c r="MLY3" s="0"/>
      <c r="MLZ3" s="0"/>
      <c r="MMA3" s="0"/>
      <c r="MMB3" s="0"/>
      <c r="MMC3" s="0"/>
      <c r="MMD3" s="0"/>
      <c r="MME3" s="0"/>
      <c r="MMF3" s="0"/>
      <c r="MMG3" s="0"/>
      <c r="MMH3" s="0"/>
      <c r="MMI3" s="0"/>
      <c r="MMJ3" s="0"/>
      <c r="MMK3" s="0"/>
      <c r="MML3" s="0"/>
      <c r="MMM3" s="0"/>
      <c r="MMN3" s="0"/>
      <c r="MMO3" s="0"/>
      <c r="MMP3" s="0"/>
      <c r="MMQ3" s="0"/>
      <c r="MMR3" s="0"/>
      <c r="MMS3" s="0"/>
      <c r="MMT3" s="0"/>
      <c r="MMU3" s="0"/>
      <c r="MMV3" s="0"/>
      <c r="MMW3" s="0"/>
      <c r="MMX3" s="0"/>
      <c r="MMY3" s="0"/>
      <c r="MMZ3" s="0"/>
      <c r="MNA3" s="0"/>
      <c r="MNB3" s="0"/>
      <c r="MNC3" s="0"/>
      <c r="MND3" s="0"/>
      <c r="MNE3" s="0"/>
      <c r="MNF3" s="0"/>
      <c r="MNG3" s="0"/>
      <c r="MNH3" s="0"/>
      <c r="MNI3" s="0"/>
      <c r="MNJ3" s="0"/>
      <c r="MNK3" s="0"/>
      <c r="MNL3" s="0"/>
      <c r="MNM3" s="0"/>
      <c r="MNN3" s="0"/>
      <c r="MNO3" s="0"/>
      <c r="MNP3" s="0"/>
      <c r="MNQ3" s="0"/>
      <c r="MNR3" s="0"/>
      <c r="MNS3" s="0"/>
      <c r="MNT3" s="0"/>
      <c r="MNU3" s="0"/>
      <c r="MNV3" s="0"/>
      <c r="MNW3" s="0"/>
      <c r="MNX3" s="0"/>
      <c r="MNY3" s="0"/>
      <c r="MNZ3" s="0"/>
      <c r="MOA3" s="0"/>
      <c r="MOB3" s="0"/>
      <c r="MOC3" s="0"/>
      <c r="MOD3" s="0"/>
      <c r="MOE3" s="0"/>
      <c r="MOF3" s="0"/>
      <c r="MOG3" s="0"/>
      <c r="MOH3" s="0"/>
      <c r="MOI3" s="0"/>
      <c r="MOJ3" s="0"/>
      <c r="MOK3" s="0"/>
      <c r="MOL3" s="0"/>
      <c r="MOM3" s="0"/>
      <c r="MON3" s="0"/>
      <c r="MOO3" s="0"/>
      <c r="MOP3" s="0"/>
      <c r="MOQ3" s="0"/>
      <c r="MOR3" s="0"/>
      <c r="MOS3" s="0"/>
      <c r="MOT3" s="0"/>
      <c r="MOU3" s="0"/>
      <c r="MOV3" s="0"/>
      <c r="MOW3" s="0"/>
      <c r="MOX3" s="0"/>
      <c r="MOY3" s="0"/>
      <c r="MOZ3" s="0"/>
      <c r="MPA3" s="0"/>
      <c r="MPB3" s="0"/>
      <c r="MPC3" s="0"/>
      <c r="MPD3" s="0"/>
      <c r="MPE3" s="0"/>
      <c r="MPF3" s="0"/>
      <c r="MPG3" s="0"/>
      <c r="MPH3" s="0"/>
      <c r="MPI3" s="0"/>
      <c r="MPJ3" s="0"/>
      <c r="MPK3" s="0"/>
      <c r="MPL3" s="0"/>
      <c r="MPM3" s="0"/>
      <c r="MPN3" s="0"/>
      <c r="MPO3" s="0"/>
      <c r="MPP3" s="0"/>
      <c r="MPQ3" s="0"/>
      <c r="MPR3" s="0"/>
      <c r="MPS3" s="0"/>
      <c r="MPT3" s="0"/>
      <c r="MPU3" s="0"/>
      <c r="MPV3" s="0"/>
      <c r="MPW3" s="0"/>
      <c r="MPX3" s="0"/>
      <c r="MPY3" s="0"/>
      <c r="MPZ3" s="0"/>
      <c r="MQA3" s="0"/>
      <c r="MQB3" s="0"/>
      <c r="MQC3" s="0"/>
      <c r="MQD3" s="0"/>
      <c r="MQE3" s="0"/>
      <c r="MQF3" s="0"/>
      <c r="MQG3" s="0"/>
      <c r="MQH3" s="0"/>
      <c r="MQI3" s="0"/>
      <c r="MQJ3" s="0"/>
      <c r="MQK3" s="0"/>
      <c r="MQL3" s="0"/>
      <c r="MQM3" s="0"/>
      <c r="MQN3" s="0"/>
      <c r="MQO3" s="0"/>
      <c r="MQP3" s="0"/>
      <c r="MQQ3" s="0"/>
      <c r="MQR3" s="0"/>
      <c r="MQS3" s="0"/>
      <c r="MQT3" s="0"/>
      <c r="MQU3" s="0"/>
      <c r="MQV3" s="0"/>
      <c r="MQW3" s="0"/>
      <c r="MQX3" s="0"/>
      <c r="MQY3" s="0"/>
      <c r="MQZ3" s="0"/>
      <c r="MRA3" s="0"/>
      <c r="MRB3" s="0"/>
      <c r="MRC3" s="0"/>
      <c r="MRD3" s="0"/>
      <c r="MRE3" s="0"/>
      <c r="MRF3" s="0"/>
      <c r="MRG3" s="0"/>
      <c r="MRH3" s="0"/>
      <c r="MRI3" s="0"/>
      <c r="MRJ3" s="0"/>
      <c r="MRK3" s="0"/>
      <c r="MRL3" s="0"/>
      <c r="MRM3" s="0"/>
      <c r="MRN3" s="0"/>
      <c r="MRO3" s="0"/>
      <c r="MRP3" s="0"/>
      <c r="MRQ3" s="0"/>
      <c r="MRR3" s="0"/>
      <c r="MRS3" s="0"/>
      <c r="MRT3" s="0"/>
      <c r="MRU3" s="0"/>
      <c r="MRV3" s="0"/>
      <c r="MRW3" s="0"/>
      <c r="MRX3" s="0"/>
      <c r="MRY3" s="0"/>
      <c r="MRZ3" s="0"/>
      <c r="MSA3" s="0"/>
      <c r="MSB3" s="0"/>
      <c r="MSC3" s="0"/>
      <c r="MSD3" s="0"/>
      <c r="MSE3" s="0"/>
      <c r="MSF3" s="0"/>
      <c r="MSG3" s="0"/>
      <c r="MSH3" s="0"/>
      <c r="MSI3" s="0"/>
      <c r="MSJ3" s="0"/>
      <c r="MSK3" s="0"/>
      <c r="MSL3" s="0"/>
      <c r="MSM3" s="0"/>
      <c r="MSN3" s="0"/>
      <c r="MSO3" s="0"/>
      <c r="MSP3" s="0"/>
      <c r="MSQ3" s="0"/>
      <c r="MSR3" s="0"/>
      <c r="MSS3" s="0"/>
      <c r="MST3" s="0"/>
      <c r="MSU3" s="0"/>
      <c r="MSV3" s="0"/>
      <c r="MSW3" s="0"/>
      <c r="MSX3" s="0"/>
      <c r="MSY3" s="0"/>
      <c r="MSZ3" s="0"/>
      <c r="MTA3" s="0"/>
      <c r="MTB3" s="0"/>
      <c r="MTC3" s="0"/>
      <c r="MTD3" s="0"/>
      <c r="MTE3" s="0"/>
      <c r="MTF3" s="0"/>
      <c r="MTG3" s="0"/>
      <c r="MTH3" s="0"/>
      <c r="MTI3" s="0"/>
      <c r="MTJ3" s="0"/>
      <c r="MTK3" s="0"/>
      <c r="MTL3" s="0"/>
      <c r="MTM3" s="0"/>
      <c r="MTN3" s="0"/>
      <c r="MTO3" s="0"/>
      <c r="MTP3" s="0"/>
      <c r="MTQ3" s="0"/>
      <c r="MTR3" s="0"/>
      <c r="MTS3" s="0"/>
      <c r="MTT3" s="0"/>
      <c r="MTU3" s="0"/>
      <c r="MTV3" s="0"/>
      <c r="MTW3" s="0"/>
      <c r="MTX3" s="0"/>
      <c r="MTY3" s="0"/>
      <c r="MTZ3" s="0"/>
      <c r="MUA3" s="0"/>
      <c r="MUB3" s="0"/>
      <c r="MUC3" s="0"/>
      <c r="MUD3" s="0"/>
      <c r="MUE3" s="0"/>
      <c r="MUF3" s="0"/>
      <c r="MUG3" s="0"/>
      <c r="MUH3" s="0"/>
      <c r="MUI3" s="0"/>
      <c r="MUJ3" s="0"/>
      <c r="MUK3" s="0"/>
      <c r="MUL3" s="0"/>
      <c r="MUM3" s="0"/>
      <c r="MUN3" s="0"/>
      <c r="MUO3" s="0"/>
      <c r="MUP3" s="0"/>
      <c r="MUQ3" s="0"/>
      <c r="MUR3" s="0"/>
      <c r="MUS3" s="0"/>
      <c r="MUT3" s="0"/>
      <c r="MUU3" s="0"/>
      <c r="MUV3" s="0"/>
      <c r="MUW3" s="0"/>
      <c r="MUX3" s="0"/>
      <c r="MUY3" s="0"/>
      <c r="MUZ3" s="0"/>
      <c r="MVA3" s="0"/>
      <c r="MVB3" s="0"/>
      <c r="MVC3" s="0"/>
      <c r="MVD3" s="0"/>
      <c r="MVE3" s="0"/>
      <c r="MVF3" s="0"/>
      <c r="MVG3" s="0"/>
      <c r="MVH3" s="0"/>
      <c r="MVI3" s="0"/>
      <c r="MVJ3" s="0"/>
      <c r="MVK3" s="0"/>
      <c r="MVL3" s="0"/>
      <c r="MVM3" s="0"/>
      <c r="MVN3" s="0"/>
      <c r="MVO3" s="0"/>
      <c r="MVP3" s="0"/>
      <c r="MVQ3" s="0"/>
      <c r="MVR3" s="0"/>
      <c r="MVS3" s="0"/>
      <c r="MVT3" s="0"/>
      <c r="MVU3" s="0"/>
      <c r="MVV3" s="0"/>
      <c r="MVW3" s="0"/>
      <c r="MVX3" s="0"/>
      <c r="MVY3" s="0"/>
      <c r="MVZ3" s="0"/>
      <c r="MWA3" s="0"/>
      <c r="MWB3" s="0"/>
      <c r="MWC3" s="0"/>
      <c r="MWD3" s="0"/>
      <c r="MWE3" s="0"/>
      <c r="MWF3" s="0"/>
      <c r="MWG3" s="0"/>
      <c r="MWH3" s="0"/>
      <c r="MWI3" s="0"/>
      <c r="MWJ3" s="0"/>
      <c r="MWK3" s="0"/>
      <c r="MWL3" s="0"/>
      <c r="MWM3" s="0"/>
      <c r="MWN3" s="0"/>
      <c r="MWO3" s="0"/>
      <c r="MWP3" s="0"/>
      <c r="MWQ3" s="0"/>
      <c r="MWR3" s="0"/>
      <c r="MWS3" s="0"/>
      <c r="MWT3" s="0"/>
      <c r="MWU3" s="0"/>
      <c r="MWV3" s="0"/>
      <c r="MWW3" s="0"/>
      <c r="MWX3" s="0"/>
      <c r="MWY3" s="0"/>
      <c r="MWZ3" s="0"/>
      <c r="MXA3" s="0"/>
      <c r="MXB3" s="0"/>
      <c r="MXC3" s="0"/>
      <c r="MXD3" s="0"/>
      <c r="MXE3" s="0"/>
      <c r="MXF3" s="0"/>
      <c r="MXG3" s="0"/>
      <c r="MXH3" s="0"/>
      <c r="MXI3" s="0"/>
      <c r="MXJ3" s="0"/>
      <c r="MXK3" s="0"/>
      <c r="MXL3" s="0"/>
      <c r="MXM3" s="0"/>
      <c r="MXN3" s="0"/>
      <c r="MXO3" s="0"/>
      <c r="MXP3" s="0"/>
      <c r="MXQ3" s="0"/>
      <c r="MXR3" s="0"/>
      <c r="MXS3" s="0"/>
      <c r="MXT3" s="0"/>
      <c r="MXU3" s="0"/>
      <c r="MXV3" s="0"/>
      <c r="MXW3" s="0"/>
      <c r="MXX3" s="0"/>
      <c r="MXY3" s="0"/>
      <c r="MXZ3" s="0"/>
      <c r="MYA3" s="0"/>
      <c r="MYB3" s="0"/>
      <c r="MYC3" s="0"/>
      <c r="MYD3" s="0"/>
      <c r="MYE3" s="0"/>
      <c r="MYF3" s="0"/>
      <c r="MYG3" s="0"/>
      <c r="MYH3" s="0"/>
      <c r="MYI3" s="0"/>
      <c r="MYJ3" s="0"/>
      <c r="MYK3" s="0"/>
      <c r="MYL3" s="0"/>
      <c r="MYM3" s="0"/>
      <c r="MYN3" s="0"/>
      <c r="MYO3" s="0"/>
      <c r="MYP3" s="0"/>
      <c r="MYQ3" s="0"/>
      <c r="MYR3" s="0"/>
      <c r="MYS3" s="0"/>
      <c r="MYT3" s="0"/>
      <c r="MYU3" s="0"/>
      <c r="MYV3" s="0"/>
      <c r="MYW3" s="0"/>
      <c r="MYX3" s="0"/>
      <c r="MYY3" s="0"/>
      <c r="MYZ3" s="0"/>
      <c r="MZA3" s="0"/>
      <c r="MZB3" s="0"/>
      <c r="MZC3" s="0"/>
      <c r="MZD3" s="0"/>
      <c r="MZE3" s="0"/>
      <c r="MZF3" s="0"/>
      <c r="MZG3" s="0"/>
      <c r="MZH3" s="0"/>
      <c r="MZI3" s="0"/>
      <c r="MZJ3" s="0"/>
      <c r="MZK3" s="0"/>
      <c r="MZL3" s="0"/>
      <c r="MZM3" s="0"/>
      <c r="MZN3" s="0"/>
      <c r="MZO3" s="0"/>
      <c r="MZP3" s="0"/>
      <c r="MZQ3" s="0"/>
      <c r="MZR3" s="0"/>
      <c r="MZS3" s="0"/>
      <c r="MZT3" s="0"/>
      <c r="MZU3" s="0"/>
      <c r="MZV3" s="0"/>
      <c r="MZW3" s="0"/>
      <c r="MZX3" s="0"/>
      <c r="MZY3" s="0"/>
      <c r="MZZ3" s="0"/>
      <c r="NAA3" s="0"/>
      <c r="NAB3" s="0"/>
      <c r="NAC3" s="0"/>
      <c r="NAD3" s="0"/>
      <c r="NAE3" s="0"/>
      <c r="NAF3" s="0"/>
      <c r="NAG3" s="0"/>
      <c r="NAH3" s="0"/>
      <c r="NAI3" s="0"/>
      <c r="NAJ3" s="0"/>
      <c r="NAK3" s="0"/>
      <c r="NAL3" s="0"/>
      <c r="NAM3" s="0"/>
      <c r="NAN3" s="0"/>
      <c r="NAO3" s="0"/>
      <c r="NAP3" s="0"/>
      <c r="NAQ3" s="0"/>
      <c r="NAR3" s="0"/>
      <c r="NAS3" s="0"/>
      <c r="NAT3" s="0"/>
      <c r="NAU3" s="0"/>
      <c r="NAV3" s="0"/>
      <c r="NAW3" s="0"/>
      <c r="NAX3" s="0"/>
      <c r="NAY3" s="0"/>
      <c r="NAZ3" s="0"/>
      <c r="NBA3" s="0"/>
      <c r="NBB3" s="0"/>
      <c r="NBC3" s="0"/>
      <c r="NBD3" s="0"/>
      <c r="NBE3" s="0"/>
      <c r="NBF3" s="0"/>
      <c r="NBG3" s="0"/>
      <c r="NBH3" s="0"/>
      <c r="NBI3" s="0"/>
      <c r="NBJ3" s="0"/>
      <c r="NBK3" s="0"/>
      <c r="NBL3" s="0"/>
      <c r="NBM3" s="0"/>
      <c r="NBN3" s="0"/>
      <c r="NBO3" s="0"/>
      <c r="NBP3" s="0"/>
      <c r="NBQ3" s="0"/>
      <c r="NBR3" s="0"/>
      <c r="NBS3" s="0"/>
      <c r="NBT3" s="0"/>
      <c r="NBU3" s="0"/>
      <c r="NBV3" s="0"/>
      <c r="NBW3" s="0"/>
      <c r="NBX3" s="0"/>
      <c r="NBY3" s="0"/>
      <c r="NBZ3" s="0"/>
      <c r="NCA3" s="0"/>
      <c r="NCB3" s="0"/>
      <c r="NCC3" s="0"/>
      <c r="NCD3" s="0"/>
      <c r="NCE3" s="0"/>
      <c r="NCF3" s="0"/>
      <c r="NCG3" s="0"/>
      <c r="NCH3" s="0"/>
      <c r="NCI3" s="0"/>
      <c r="NCJ3" s="0"/>
      <c r="NCK3" s="0"/>
      <c r="NCL3" s="0"/>
      <c r="NCM3" s="0"/>
      <c r="NCN3" s="0"/>
      <c r="NCO3" s="0"/>
      <c r="NCP3" s="0"/>
      <c r="NCQ3" s="0"/>
      <c r="NCR3" s="0"/>
      <c r="NCS3" s="0"/>
      <c r="NCT3" s="0"/>
      <c r="NCU3" s="0"/>
      <c r="NCV3" s="0"/>
      <c r="NCW3" s="0"/>
      <c r="NCX3" s="0"/>
      <c r="NCY3" s="0"/>
      <c r="NCZ3" s="0"/>
      <c r="NDA3" s="0"/>
      <c r="NDB3" s="0"/>
      <c r="NDC3" s="0"/>
      <c r="NDD3" s="0"/>
      <c r="NDE3" s="0"/>
      <c r="NDF3" s="0"/>
      <c r="NDG3" s="0"/>
      <c r="NDH3" s="0"/>
      <c r="NDI3" s="0"/>
      <c r="NDJ3" s="0"/>
      <c r="NDK3" s="0"/>
      <c r="NDL3" s="0"/>
      <c r="NDM3" s="0"/>
      <c r="NDN3" s="0"/>
      <c r="NDO3" s="0"/>
      <c r="NDP3" s="0"/>
      <c r="NDQ3" s="0"/>
      <c r="NDR3" s="0"/>
      <c r="NDS3" s="0"/>
      <c r="NDT3" s="0"/>
      <c r="NDU3" s="0"/>
      <c r="NDV3" s="0"/>
      <c r="NDW3" s="0"/>
      <c r="NDX3" s="0"/>
      <c r="NDY3" s="0"/>
      <c r="NDZ3" s="0"/>
      <c r="NEA3" s="0"/>
      <c r="NEB3" s="0"/>
      <c r="NEC3" s="0"/>
      <c r="NED3" s="0"/>
      <c r="NEE3" s="0"/>
      <c r="NEF3" s="0"/>
      <c r="NEG3" s="0"/>
      <c r="NEH3" s="0"/>
      <c r="NEI3" s="0"/>
      <c r="NEJ3" s="0"/>
      <c r="NEK3" s="0"/>
      <c r="NEL3" s="0"/>
      <c r="NEM3" s="0"/>
      <c r="NEN3" s="0"/>
      <c r="NEO3" s="0"/>
      <c r="NEP3" s="0"/>
      <c r="NEQ3" s="0"/>
      <c r="NER3" s="0"/>
      <c r="NES3" s="0"/>
      <c r="NET3" s="0"/>
      <c r="NEU3" s="0"/>
      <c r="NEV3" s="0"/>
      <c r="NEW3" s="0"/>
      <c r="NEX3" s="0"/>
      <c r="NEY3" s="0"/>
      <c r="NEZ3" s="0"/>
      <c r="NFA3" s="0"/>
      <c r="NFB3" s="0"/>
      <c r="NFC3" s="0"/>
      <c r="NFD3" s="0"/>
      <c r="NFE3" s="0"/>
      <c r="NFF3" s="0"/>
      <c r="NFG3" s="0"/>
      <c r="NFH3" s="0"/>
      <c r="NFI3" s="0"/>
      <c r="NFJ3" s="0"/>
      <c r="NFK3" s="0"/>
      <c r="NFL3" s="0"/>
      <c r="NFM3" s="0"/>
      <c r="NFN3" s="0"/>
      <c r="NFO3" s="0"/>
      <c r="NFP3" s="0"/>
      <c r="NFQ3" s="0"/>
      <c r="NFR3" s="0"/>
      <c r="NFS3" s="0"/>
      <c r="NFT3" s="0"/>
      <c r="NFU3" s="0"/>
      <c r="NFV3" s="0"/>
      <c r="NFW3" s="0"/>
      <c r="NFX3" s="0"/>
      <c r="NFY3" s="0"/>
      <c r="NFZ3" s="0"/>
      <c r="NGA3" s="0"/>
      <c r="NGB3" s="0"/>
      <c r="NGC3" s="0"/>
      <c r="NGD3" s="0"/>
      <c r="NGE3" s="0"/>
      <c r="NGF3" s="0"/>
      <c r="NGG3" s="0"/>
      <c r="NGH3" s="0"/>
      <c r="NGI3" s="0"/>
      <c r="NGJ3" s="0"/>
      <c r="NGK3" s="0"/>
      <c r="NGL3" s="0"/>
      <c r="NGM3" s="0"/>
      <c r="NGN3" s="0"/>
      <c r="NGO3" s="0"/>
      <c r="NGP3" s="0"/>
      <c r="NGQ3" s="0"/>
      <c r="NGR3" s="0"/>
      <c r="NGS3" s="0"/>
      <c r="NGT3" s="0"/>
      <c r="NGU3" s="0"/>
      <c r="NGV3" s="0"/>
      <c r="NGW3" s="0"/>
      <c r="NGX3" s="0"/>
      <c r="NGY3" s="0"/>
      <c r="NGZ3" s="0"/>
      <c r="NHA3" s="0"/>
      <c r="NHB3" s="0"/>
      <c r="NHC3" s="0"/>
      <c r="NHD3" s="0"/>
      <c r="NHE3" s="0"/>
      <c r="NHF3" s="0"/>
      <c r="NHG3" s="0"/>
      <c r="NHH3" s="0"/>
      <c r="NHI3" s="0"/>
      <c r="NHJ3" s="0"/>
      <c r="NHK3" s="0"/>
      <c r="NHL3" s="0"/>
      <c r="NHM3" s="0"/>
      <c r="NHN3" s="0"/>
      <c r="NHO3" s="0"/>
      <c r="NHP3" s="0"/>
      <c r="NHQ3" s="0"/>
      <c r="NHR3" s="0"/>
      <c r="NHS3" s="0"/>
      <c r="NHT3" s="0"/>
      <c r="NHU3" s="0"/>
      <c r="NHV3" s="0"/>
      <c r="NHW3" s="0"/>
      <c r="NHX3" s="0"/>
      <c r="NHY3" s="0"/>
      <c r="NHZ3" s="0"/>
      <c r="NIA3" s="0"/>
      <c r="NIB3" s="0"/>
      <c r="NIC3" s="0"/>
      <c r="NID3" s="0"/>
      <c r="NIE3" s="0"/>
      <c r="NIF3" s="0"/>
      <c r="NIG3" s="0"/>
      <c r="NIH3" s="0"/>
      <c r="NII3" s="0"/>
      <c r="NIJ3" s="0"/>
      <c r="NIK3" s="0"/>
      <c r="NIL3" s="0"/>
      <c r="NIM3" s="0"/>
      <c r="NIN3" s="0"/>
      <c r="NIO3" s="0"/>
      <c r="NIP3" s="0"/>
      <c r="NIQ3" s="0"/>
      <c r="NIR3" s="0"/>
      <c r="NIS3" s="0"/>
      <c r="NIT3" s="0"/>
      <c r="NIU3" s="0"/>
      <c r="NIV3" s="0"/>
      <c r="NIW3" s="0"/>
      <c r="NIX3" s="0"/>
      <c r="NIY3" s="0"/>
      <c r="NIZ3" s="0"/>
      <c r="NJA3" s="0"/>
      <c r="NJB3" s="0"/>
      <c r="NJC3" s="0"/>
      <c r="NJD3" s="0"/>
      <c r="NJE3" s="0"/>
      <c r="NJF3" s="0"/>
      <c r="NJG3" s="0"/>
      <c r="NJH3" s="0"/>
      <c r="NJI3" s="0"/>
      <c r="NJJ3" s="0"/>
      <c r="NJK3" s="0"/>
      <c r="NJL3" s="0"/>
      <c r="NJM3" s="0"/>
      <c r="NJN3" s="0"/>
      <c r="NJO3" s="0"/>
      <c r="NJP3" s="0"/>
      <c r="NJQ3" s="0"/>
      <c r="NJR3" s="0"/>
      <c r="NJS3" s="0"/>
      <c r="NJT3" s="0"/>
      <c r="NJU3" s="0"/>
      <c r="NJV3" s="0"/>
      <c r="NJW3" s="0"/>
      <c r="NJX3" s="0"/>
      <c r="NJY3" s="0"/>
      <c r="NJZ3" s="0"/>
      <c r="NKA3" s="0"/>
      <c r="NKB3" s="0"/>
      <c r="NKC3" s="0"/>
      <c r="NKD3" s="0"/>
      <c r="NKE3" s="0"/>
      <c r="NKF3" s="0"/>
      <c r="NKG3" s="0"/>
      <c r="NKH3" s="0"/>
      <c r="NKI3" s="0"/>
      <c r="NKJ3" s="0"/>
      <c r="NKK3" s="0"/>
      <c r="NKL3" s="0"/>
      <c r="NKM3" s="0"/>
      <c r="NKN3" s="0"/>
      <c r="NKO3" s="0"/>
      <c r="NKP3" s="0"/>
      <c r="NKQ3" s="0"/>
      <c r="NKR3" s="0"/>
      <c r="NKS3" s="0"/>
      <c r="NKT3" s="0"/>
      <c r="NKU3" s="0"/>
      <c r="NKV3" s="0"/>
      <c r="NKW3" s="0"/>
      <c r="NKX3" s="0"/>
      <c r="NKY3" s="0"/>
      <c r="NKZ3" s="0"/>
      <c r="NLA3" s="0"/>
      <c r="NLB3" s="0"/>
      <c r="NLC3" s="0"/>
      <c r="NLD3" s="0"/>
      <c r="NLE3" s="0"/>
      <c r="NLF3" s="0"/>
      <c r="NLG3" s="0"/>
      <c r="NLH3" s="0"/>
      <c r="NLI3" s="0"/>
      <c r="NLJ3" s="0"/>
      <c r="NLK3" s="0"/>
      <c r="NLL3" s="0"/>
      <c r="NLM3" s="0"/>
      <c r="NLN3" s="0"/>
      <c r="NLO3" s="0"/>
      <c r="NLP3" s="0"/>
      <c r="NLQ3" s="0"/>
      <c r="NLR3" s="0"/>
      <c r="NLS3" s="0"/>
      <c r="NLT3" s="0"/>
      <c r="NLU3" s="0"/>
      <c r="NLV3" s="0"/>
      <c r="NLW3" s="0"/>
      <c r="NLX3" s="0"/>
      <c r="NLY3" s="0"/>
      <c r="NLZ3" s="0"/>
      <c r="NMA3" s="0"/>
      <c r="NMB3" s="0"/>
      <c r="NMC3" s="0"/>
      <c r="NMD3" s="0"/>
      <c r="NME3" s="0"/>
      <c r="NMF3" s="0"/>
      <c r="NMG3" s="0"/>
      <c r="NMH3" s="0"/>
      <c r="NMI3" s="0"/>
      <c r="NMJ3" s="0"/>
      <c r="NMK3" s="0"/>
      <c r="NML3" s="0"/>
      <c r="NMM3" s="0"/>
      <c r="NMN3" s="0"/>
      <c r="NMO3" s="0"/>
      <c r="NMP3" s="0"/>
      <c r="NMQ3" s="0"/>
      <c r="NMR3" s="0"/>
      <c r="NMS3" s="0"/>
      <c r="NMT3" s="0"/>
      <c r="NMU3" s="0"/>
      <c r="NMV3" s="0"/>
      <c r="NMW3" s="0"/>
      <c r="NMX3" s="0"/>
      <c r="NMY3" s="0"/>
      <c r="NMZ3" s="0"/>
      <c r="NNA3" s="0"/>
      <c r="NNB3" s="0"/>
      <c r="NNC3" s="0"/>
      <c r="NND3" s="0"/>
      <c r="NNE3" s="0"/>
      <c r="NNF3" s="0"/>
      <c r="NNG3" s="0"/>
      <c r="NNH3" s="0"/>
      <c r="NNI3" s="0"/>
      <c r="NNJ3" s="0"/>
      <c r="NNK3" s="0"/>
      <c r="NNL3" s="0"/>
      <c r="NNM3" s="0"/>
      <c r="NNN3" s="0"/>
      <c r="NNO3" s="0"/>
      <c r="NNP3" s="0"/>
      <c r="NNQ3" s="0"/>
      <c r="NNR3" s="0"/>
      <c r="NNS3" s="0"/>
      <c r="NNT3" s="0"/>
      <c r="NNU3" s="0"/>
      <c r="NNV3" s="0"/>
      <c r="NNW3" s="0"/>
      <c r="NNX3" s="0"/>
      <c r="NNY3" s="0"/>
      <c r="NNZ3" s="0"/>
      <c r="NOA3" s="0"/>
      <c r="NOB3" s="0"/>
      <c r="NOC3" s="0"/>
      <c r="NOD3" s="0"/>
      <c r="NOE3" s="0"/>
      <c r="NOF3" s="0"/>
      <c r="NOG3" s="0"/>
      <c r="NOH3" s="0"/>
      <c r="NOI3" s="0"/>
      <c r="NOJ3" s="0"/>
      <c r="NOK3" s="0"/>
      <c r="NOL3" s="0"/>
      <c r="NOM3" s="0"/>
      <c r="NON3" s="0"/>
      <c r="NOO3" s="0"/>
      <c r="NOP3" s="0"/>
      <c r="NOQ3" s="0"/>
      <c r="NOR3" s="0"/>
      <c r="NOS3" s="0"/>
      <c r="NOT3" s="0"/>
      <c r="NOU3" s="0"/>
      <c r="NOV3" s="0"/>
      <c r="NOW3" s="0"/>
      <c r="NOX3" s="0"/>
      <c r="NOY3" s="0"/>
      <c r="NOZ3" s="0"/>
      <c r="NPA3" s="0"/>
      <c r="NPB3" s="0"/>
      <c r="NPC3" s="0"/>
      <c r="NPD3" s="0"/>
      <c r="NPE3" s="0"/>
      <c r="NPF3" s="0"/>
      <c r="NPG3" s="0"/>
      <c r="NPH3" s="0"/>
      <c r="NPI3" s="0"/>
      <c r="NPJ3" s="0"/>
      <c r="NPK3" s="0"/>
      <c r="NPL3" s="0"/>
      <c r="NPM3" s="0"/>
      <c r="NPN3" s="0"/>
      <c r="NPO3" s="0"/>
      <c r="NPP3" s="0"/>
      <c r="NPQ3" s="0"/>
      <c r="NPR3" s="0"/>
      <c r="NPS3" s="0"/>
      <c r="NPT3" s="0"/>
      <c r="NPU3" s="0"/>
      <c r="NPV3" s="0"/>
      <c r="NPW3" s="0"/>
      <c r="NPX3" s="0"/>
      <c r="NPY3" s="0"/>
      <c r="NPZ3" s="0"/>
      <c r="NQA3" s="0"/>
      <c r="NQB3" s="0"/>
      <c r="NQC3" s="0"/>
      <c r="NQD3" s="0"/>
      <c r="NQE3" s="0"/>
      <c r="NQF3" s="0"/>
      <c r="NQG3" s="0"/>
      <c r="NQH3" s="0"/>
      <c r="NQI3" s="0"/>
      <c r="NQJ3" s="0"/>
      <c r="NQK3" s="0"/>
      <c r="NQL3" s="0"/>
      <c r="NQM3" s="0"/>
      <c r="NQN3" s="0"/>
      <c r="NQO3" s="0"/>
      <c r="NQP3" s="0"/>
      <c r="NQQ3" s="0"/>
      <c r="NQR3" s="0"/>
      <c r="NQS3" s="0"/>
      <c r="NQT3" s="0"/>
      <c r="NQU3" s="0"/>
      <c r="NQV3" s="0"/>
      <c r="NQW3" s="0"/>
      <c r="NQX3" s="0"/>
      <c r="NQY3" s="0"/>
      <c r="NQZ3" s="0"/>
      <c r="NRA3" s="0"/>
      <c r="NRB3" s="0"/>
      <c r="NRC3" s="0"/>
      <c r="NRD3" s="0"/>
      <c r="NRE3" s="0"/>
      <c r="NRF3" s="0"/>
      <c r="NRG3" s="0"/>
      <c r="NRH3" s="0"/>
      <c r="NRI3" s="0"/>
      <c r="NRJ3" s="0"/>
      <c r="NRK3" s="0"/>
      <c r="NRL3" s="0"/>
      <c r="NRM3" s="0"/>
      <c r="NRN3" s="0"/>
      <c r="NRO3" s="0"/>
      <c r="NRP3" s="0"/>
      <c r="NRQ3" s="0"/>
      <c r="NRR3" s="0"/>
      <c r="NRS3" s="0"/>
      <c r="NRT3" s="0"/>
      <c r="NRU3" s="0"/>
      <c r="NRV3" s="0"/>
      <c r="NRW3" s="0"/>
      <c r="NRX3" s="0"/>
      <c r="NRY3" s="0"/>
      <c r="NRZ3" s="0"/>
      <c r="NSA3" s="0"/>
      <c r="NSB3" s="0"/>
      <c r="NSC3" s="0"/>
      <c r="NSD3" s="0"/>
      <c r="NSE3" s="0"/>
      <c r="NSF3" s="0"/>
      <c r="NSG3" s="0"/>
      <c r="NSH3" s="0"/>
      <c r="NSI3" s="0"/>
      <c r="NSJ3" s="0"/>
      <c r="NSK3" s="0"/>
      <c r="NSL3" s="0"/>
      <c r="NSM3" s="0"/>
      <c r="NSN3" s="0"/>
      <c r="NSO3" s="0"/>
      <c r="NSP3" s="0"/>
      <c r="NSQ3" s="0"/>
      <c r="NSR3" s="0"/>
      <c r="NSS3" s="0"/>
      <c r="NST3" s="0"/>
      <c r="NSU3" s="0"/>
      <c r="NSV3" s="0"/>
      <c r="NSW3" s="0"/>
      <c r="NSX3" s="0"/>
      <c r="NSY3" s="0"/>
      <c r="NSZ3" s="0"/>
      <c r="NTA3" s="0"/>
      <c r="NTB3" s="0"/>
      <c r="NTC3" s="0"/>
      <c r="NTD3" s="0"/>
      <c r="NTE3" s="0"/>
      <c r="NTF3" s="0"/>
      <c r="NTG3" s="0"/>
      <c r="NTH3" s="0"/>
      <c r="NTI3" s="0"/>
      <c r="NTJ3" s="0"/>
      <c r="NTK3" s="0"/>
      <c r="NTL3" s="0"/>
      <c r="NTM3" s="0"/>
      <c r="NTN3" s="0"/>
      <c r="NTO3" s="0"/>
      <c r="NTP3" s="0"/>
      <c r="NTQ3" s="0"/>
      <c r="NTR3" s="0"/>
      <c r="NTS3" s="0"/>
      <c r="NTT3" s="0"/>
      <c r="NTU3" s="0"/>
      <c r="NTV3" s="0"/>
      <c r="NTW3" s="0"/>
      <c r="NTX3" s="0"/>
      <c r="NTY3" s="0"/>
      <c r="NTZ3" s="0"/>
      <c r="NUA3" s="0"/>
      <c r="NUB3" s="0"/>
      <c r="NUC3" s="0"/>
      <c r="NUD3" s="0"/>
      <c r="NUE3" s="0"/>
      <c r="NUF3" s="0"/>
      <c r="NUG3" s="0"/>
      <c r="NUH3" s="0"/>
      <c r="NUI3" s="0"/>
      <c r="NUJ3" s="0"/>
      <c r="NUK3" s="0"/>
      <c r="NUL3" s="0"/>
      <c r="NUM3" s="0"/>
      <c r="NUN3" s="0"/>
      <c r="NUO3" s="0"/>
      <c r="NUP3" s="0"/>
      <c r="NUQ3" s="0"/>
      <c r="NUR3" s="0"/>
      <c r="NUS3" s="0"/>
      <c r="NUT3" s="0"/>
      <c r="NUU3" s="0"/>
      <c r="NUV3" s="0"/>
      <c r="NUW3" s="0"/>
      <c r="NUX3" s="0"/>
      <c r="NUY3" s="0"/>
      <c r="NUZ3" s="0"/>
      <c r="NVA3" s="0"/>
      <c r="NVB3" s="0"/>
      <c r="NVC3" s="0"/>
      <c r="NVD3" s="0"/>
      <c r="NVE3" s="0"/>
      <c r="NVF3" s="0"/>
      <c r="NVG3" s="0"/>
      <c r="NVH3" s="0"/>
      <c r="NVI3" s="0"/>
      <c r="NVJ3" s="0"/>
      <c r="NVK3" s="0"/>
      <c r="NVL3" s="0"/>
      <c r="NVM3" s="0"/>
      <c r="NVN3" s="0"/>
      <c r="NVO3" s="0"/>
      <c r="NVP3" s="0"/>
      <c r="NVQ3" s="0"/>
      <c r="NVR3" s="0"/>
      <c r="NVS3" s="0"/>
      <c r="NVT3" s="0"/>
      <c r="NVU3" s="0"/>
      <c r="NVV3" s="0"/>
      <c r="NVW3" s="0"/>
      <c r="NVX3" s="0"/>
      <c r="NVY3" s="0"/>
      <c r="NVZ3" s="0"/>
      <c r="NWA3" s="0"/>
      <c r="NWB3" s="0"/>
      <c r="NWC3" s="0"/>
      <c r="NWD3" s="0"/>
      <c r="NWE3" s="0"/>
      <c r="NWF3" s="0"/>
      <c r="NWG3" s="0"/>
      <c r="NWH3" s="0"/>
      <c r="NWI3" s="0"/>
      <c r="NWJ3" s="0"/>
      <c r="NWK3" s="0"/>
      <c r="NWL3" s="0"/>
      <c r="NWM3" s="0"/>
      <c r="NWN3" s="0"/>
      <c r="NWO3" s="0"/>
      <c r="NWP3" s="0"/>
      <c r="NWQ3" s="0"/>
      <c r="NWR3" s="0"/>
      <c r="NWS3" s="0"/>
      <c r="NWT3" s="0"/>
      <c r="NWU3" s="0"/>
      <c r="NWV3" s="0"/>
      <c r="NWW3" s="0"/>
      <c r="NWX3" s="0"/>
      <c r="NWY3" s="0"/>
      <c r="NWZ3" s="0"/>
      <c r="NXA3" s="0"/>
      <c r="NXB3" s="0"/>
      <c r="NXC3" s="0"/>
      <c r="NXD3" s="0"/>
      <c r="NXE3" s="0"/>
      <c r="NXF3" s="0"/>
      <c r="NXG3" s="0"/>
      <c r="NXH3" s="0"/>
      <c r="NXI3" s="0"/>
      <c r="NXJ3" s="0"/>
      <c r="NXK3" s="0"/>
      <c r="NXL3" s="0"/>
      <c r="NXM3" s="0"/>
      <c r="NXN3" s="0"/>
      <c r="NXO3" s="0"/>
      <c r="NXP3" s="0"/>
      <c r="NXQ3" s="0"/>
      <c r="NXR3" s="0"/>
      <c r="NXS3" s="0"/>
      <c r="NXT3" s="0"/>
      <c r="NXU3" s="0"/>
      <c r="NXV3" s="0"/>
      <c r="NXW3" s="0"/>
      <c r="NXX3" s="0"/>
      <c r="NXY3" s="0"/>
      <c r="NXZ3" s="0"/>
      <c r="NYA3" s="0"/>
      <c r="NYB3" s="0"/>
      <c r="NYC3" s="0"/>
      <c r="NYD3" s="0"/>
      <c r="NYE3" s="0"/>
      <c r="NYF3" s="0"/>
      <c r="NYG3" s="0"/>
      <c r="NYH3" s="0"/>
      <c r="NYI3" s="0"/>
      <c r="NYJ3" s="0"/>
      <c r="NYK3" s="0"/>
      <c r="NYL3" s="0"/>
      <c r="NYM3" s="0"/>
      <c r="NYN3" s="0"/>
      <c r="NYO3" s="0"/>
      <c r="NYP3" s="0"/>
      <c r="NYQ3" s="0"/>
      <c r="NYR3" s="0"/>
      <c r="NYS3" s="0"/>
      <c r="NYT3" s="0"/>
      <c r="NYU3" s="0"/>
      <c r="NYV3" s="0"/>
      <c r="NYW3" s="0"/>
      <c r="NYX3" s="0"/>
      <c r="NYY3" s="0"/>
      <c r="NYZ3" s="0"/>
      <c r="NZA3" s="0"/>
      <c r="NZB3" s="0"/>
      <c r="NZC3" s="0"/>
      <c r="NZD3" s="0"/>
      <c r="NZE3" s="0"/>
      <c r="NZF3" s="0"/>
      <c r="NZG3" s="0"/>
      <c r="NZH3" s="0"/>
      <c r="NZI3" s="0"/>
      <c r="NZJ3" s="0"/>
      <c r="NZK3" s="0"/>
      <c r="NZL3" s="0"/>
      <c r="NZM3" s="0"/>
      <c r="NZN3" s="0"/>
      <c r="NZO3" s="0"/>
      <c r="NZP3" s="0"/>
      <c r="NZQ3" s="0"/>
      <c r="NZR3" s="0"/>
      <c r="NZS3" s="0"/>
      <c r="NZT3" s="0"/>
      <c r="NZU3" s="0"/>
      <c r="NZV3" s="0"/>
      <c r="NZW3" s="0"/>
      <c r="NZX3" s="0"/>
      <c r="NZY3" s="0"/>
      <c r="NZZ3" s="0"/>
      <c r="OAA3" s="0"/>
      <c r="OAB3" s="0"/>
      <c r="OAC3" s="0"/>
      <c r="OAD3" s="0"/>
      <c r="OAE3" s="0"/>
      <c r="OAF3" s="0"/>
      <c r="OAG3" s="0"/>
      <c r="OAH3" s="0"/>
      <c r="OAI3" s="0"/>
      <c r="OAJ3" s="0"/>
      <c r="OAK3" s="0"/>
      <c r="OAL3" s="0"/>
      <c r="OAM3" s="0"/>
      <c r="OAN3" s="0"/>
      <c r="OAO3" s="0"/>
      <c r="OAP3" s="0"/>
      <c r="OAQ3" s="0"/>
      <c r="OAR3" s="0"/>
      <c r="OAS3" s="0"/>
      <c r="OAT3" s="0"/>
      <c r="OAU3" s="0"/>
      <c r="OAV3" s="0"/>
      <c r="OAW3" s="0"/>
      <c r="OAX3" s="0"/>
      <c r="OAY3" s="0"/>
      <c r="OAZ3" s="0"/>
      <c r="OBA3" s="0"/>
      <c r="OBB3" s="0"/>
      <c r="OBC3" s="0"/>
      <c r="OBD3" s="0"/>
      <c r="OBE3" s="0"/>
      <c r="OBF3" s="0"/>
      <c r="OBG3" s="0"/>
      <c r="OBH3" s="0"/>
      <c r="OBI3" s="0"/>
      <c r="OBJ3" s="0"/>
      <c r="OBK3" s="0"/>
      <c r="OBL3" s="0"/>
      <c r="OBM3" s="0"/>
      <c r="OBN3" s="0"/>
      <c r="OBO3" s="0"/>
      <c r="OBP3" s="0"/>
      <c r="OBQ3" s="0"/>
      <c r="OBR3" s="0"/>
      <c r="OBS3" s="0"/>
      <c r="OBT3" s="0"/>
      <c r="OBU3" s="0"/>
      <c r="OBV3" s="0"/>
      <c r="OBW3" s="0"/>
      <c r="OBX3" s="0"/>
      <c r="OBY3" s="0"/>
      <c r="OBZ3" s="0"/>
      <c r="OCA3" s="0"/>
      <c r="OCB3" s="0"/>
      <c r="OCC3" s="0"/>
      <c r="OCD3" s="0"/>
      <c r="OCE3" s="0"/>
      <c r="OCF3" s="0"/>
      <c r="OCG3" s="0"/>
      <c r="OCH3" s="0"/>
      <c r="OCI3" s="0"/>
      <c r="OCJ3" s="0"/>
      <c r="OCK3" s="0"/>
      <c r="OCL3" s="0"/>
      <c r="OCM3" s="0"/>
      <c r="OCN3" s="0"/>
      <c r="OCO3" s="0"/>
      <c r="OCP3" s="0"/>
      <c r="OCQ3" s="0"/>
      <c r="OCR3" s="0"/>
      <c r="OCS3" s="0"/>
      <c r="OCT3" s="0"/>
      <c r="OCU3" s="0"/>
      <c r="OCV3" s="0"/>
      <c r="OCW3" s="0"/>
      <c r="OCX3" s="0"/>
      <c r="OCY3" s="0"/>
      <c r="OCZ3" s="0"/>
      <c r="ODA3" s="0"/>
      <c r="ODB3" s="0"/>
      <c r="ODC3" s="0"/>
      <c r="ODD3" s="0"/>
      <c r="ODE3" s="0"/>
      <c r="ODF3" s="0"/>
      <c r="ODG3" s="0"/>
      <c r="ODH3" s="0"/>
      <c r="ODI3" s="0"/>
      <c r="ODJ3" s="0"/>
      <c r="ODK3" s="0"/>
      <c r="ODL3" s="0"/>
      <c r="ODM3" s="0"/>
      <c r="ODN3" s="0"/>
      <c r="ODO3" s="0"/>
      <c r="ODP3" s="0"/>
      <c r="ODQ3" s="0"/>
      <c r="ODR3" s="0"/>
      <c r="ODS3" s="0"/>
      <c r="ODT3" s="0"/>
      <c r="ODU3" s="0"/>
      <c r="ODV3" s="0"/>
      <c r="ODW3" s="0"/>
      <c r="ODX3" s="0"/>
      <c r="ODY3" s="0"/>
      <c r="ODZ3" s="0"/>
      <c r="OEA3" s="0"/>
      <c r="OEB3" s="0"/>
      <c r="OEC3" s="0"/>
      <c r="OED3" s="0"/>
      <c r="OEE3" s="0"/>
      <c r="OEF3" s="0"/>
      <c r="OEG3" s="0"/>
      <c r="OEH3" s="0"/>
      <c r="OEI3" s="0"/>
      <c r="OEJ3" s="0"/>
      <c r="OEK3" s="0"/>
      <c r="OEL3" s="0"/>
      <c r="OEM3" s="0"/>
      <c r="OEN3" s="0"/>
      <c r="OEO3" s="0"/>
      <c r="OEP3" s="0"/>
      <c r="OEQ3" s="0"/>
      <c r="OER3" s="0"/>
      <c r="OES3" s="0"/>
      <c r="OET3" s="0"/>
      <c r="OEU3" s="0"/>
      <c r="OEV3" s="0"/>
      <c r="OEW3" s="0"/>
      <c r="OEX3" s="0"/>
      <c r="OEY3" s="0"/>
      <c r="OEZ3" s="0"/>
      <c r="OFA3" s="0"/>
      <c r="OFB3" s="0"/>
      <c r="OFC3" s="0"/>
      <c r="OFD3" s="0"/>
      <c r="OFE3" s="0"/>
      <c r="OFF3" s="0"/>
      <c r="OFG3" s="0"/>
      <c r="OFH3" s="0"/>
      <c r="OFI3" s="0"/>
      <c r="OFJ3" s="0"/>
      <c r="OFK3" s="0"/>
      <c r="OFL3" s="0"/>
      <c r="OFM3" s="0"/>
      <c r="OFN3" s="0"/>
      <c r="OFO3" s="0"/>
      <c r="OFP3" s="0"/>
      <c r="OFQ3" s="0"/>
      <c r="OFR3" s="0"/>
      <c r="OFS3" s="0"/>
      <c r="OFT3" s="0"/>
      <c r="OFU3" s="0"/>
      <c r="OFV3" s="0"/>
      <c r="OFW3" s="0"/>
      <c r="OFX3" s="0"/>
      <c r="OFY3" s="0"/>
      <c r="OFZ3" s="0"/>
      <c r="OGA3" s="0"/>
      <c r="OGB3" s="0"/>
      <c r="OGC3" s="0"/>
      <c r="OGD3" s="0"/>
      <c r="OGE3" s="0"/>
      <c r="OGF3" s="0"/>
      <c r="OGG3" s="0"/>
      <c r="OGH3" s="0"/>
      <c r="OGI3" s="0"/>
      <c r="OGJ3" s="0"/>
      <c r="OGK3" s="0"/>
      <c r="OGL3" s="0"/>
      <c r="OGM3" s="0"/>
      <c r="OGN3" s="0"/>
      <c r="OGO3" s="0"/>
      <c r="OGP3" s="0"/>
      <c r="OGQ3" s="0"/>
      <c r="OGR3" s="0"/>
      <c r="OGS3" s="0"/>
      <c r="OGT3" s="0"/>
      <c r="OGU3" s="0"/>
      <c r="OGV3" s="0"/>
      <c r="OGW3" s="0"/>
      <c r="OGX3" s="0"/>
      <c r="OGY3" s="0"/>
      <c r="OGZ3" s="0"/>
      <c r="OHA3" s="0"/>
      <c r="OHB3" s="0"/>
      <c r="OHC3" s="0"/>
      <c r="OHD3" s="0"/>
      <c r="OHE3" s="0"/>
      <c r="OHF3" s="0"/>
      <c r="OHG3" s="0"/>
      <c r="OHH3" s="0"/>
      <c r="OHI3" s="0"/>
      <c r="OHJ3" s="0"/>
      <c r="OHK3" s="0"/>
      <c r="OHL3" s="0"/>
      <c r="OHM3" s="0"/>
      <c r="OHN3" s="0"/>
      <c r="OHO3" s="0"/>
      <c r="OHP3" s="0"/>
      <c r="OHQ3" s="0"/>
      <c r="OHR3" s="0"/>
      <c r="OHS3" s="0"/>
      <c r="OHT3" s="0"/>
      <c r="OHU3" s="0"/>
      <c r="OHV3" s="0"/>
      <c r="OHW3" s="0"/>
      <c r="OHX3" s="0"/>
      <c r="OHY3" s="0"/>
      <c r="OHZ3" s="0"/>
      <c r="OIA3" s="0"/>
      <c r="OIB3" s="0"/>
      <c r="OIC3" s="0"/>
      <c r="OID3" s="0"/>
      <c r="OIE3" s="0"/>
      <c r="OIF3" s="0"/>
      <c r="OIG3" s="0"/>
      <c r="OIH3" s="0"/>
      <c r="OII3" s="0"/>
      <c r="OIJ3" s="0"/>
      <c r="OIK3" s="0"/>
      <c r="OIL3" s="0"/>
      <c r="OIM3" s="0"/>
      <c r="OIN3" s="0"/>
      <c r="OIO3" s="0"/>
      <c r="OIP3" s="0"/>
      <c r="OIQ3" s="0"/>
      <c r="OIR3" s="0"/>
      <c r="OIS3" s="0"/>
      <c r="OIT3" s="0"/>
      <c r="OIU3" s="0"/>
      <c r="OIV3" s="0"/>
      <c r="OIW3" s="0"/>
      <c r="OIX3" s="0"/>
      <c r="OIY3" s="0"/>
      <c r="OIZ3" s="0"/>
      <c r="OJA3" s="0"/>
      <c r="OJB3" s="0"/>
      <c r="OJC3" s="0"/>
      <c r="OJD3" s="0"/>
      <c r="OJE3" s="0"/>
      <c r="OJF3" s="0"/>
      <c r="OJG3" s="0"/>
      <c r="OJH3" s="0"/>
      <c r="OJI3" s="0"/>
      <c r="OJJ3" s="0"/>
      <c r="OJK3" s="0"/>
      <c r="OJL3" s="0"/>
      <c r="OJM3" s="0"/>
      <c r="OJN3" s="0"/>
      <c r="OJO3" s="0"/>
      <c r="OJP3" s="0"/>
      <c r="OJQ3" s="0"/>
      <c r="OJR3" s="0"/>
      <c r="OJS3" s="0"/>
      <c r="OJT3" s="0"/>
      <c r="OJU3" s="0"/>
      <c r="OJV3" s="0"/>
      <c r="OJW3" s="0"/>
      <c r="OJX3" s="0"/>
      <c r="OJY3" s="0"/>
      <c r="OJZ3" s="0"/>
      <c r="OKA3" s="0"/>
      <c r="OKB3" s="0"/>
      <c r="OKC3" s="0"/>
      <c r="OKD3" s="0"/>
      <c r="OKE3" s="0"/>
      <c r="OKF3" s="0"/>
      <c r="OKG3" s="0"/>
      <c r="OKH3" s="0"/>
      <c r="OKI3" s="0"/>
      <c r="OKJ3" s="0"/>
      <c r="OKK3" s="0"/>
      <c r="OKL3" s="0"/>
      <c r="OKM3" s="0"/>
      <c r="OKN3" s="0"/>
      <c r="OKO3" s="0"/>
      <c r="OKP3" s="0"/>
      <c r="OKQ3" s="0"/>
      <c r="OKR3" s="0"/>
      <c r="OKS3" s="0"/>
      <c r="OKT3" s="0"/>
      <c r="OKU3" s="0"/>
      <c r="OKV3" s="0"/>
      <c r="OKW3" s="0"/>
      <c r="OKX3" s="0"/>
      <c r="OKY3" s="0"/>
      <c r="OKZ3" s="0"/>
      <c r="OLA3" s="0"/>
      <c r="OLB3" s="0"/>
      <c r="OLC3" s="0"/>
      <c r="OLD3" s="0"/>
      <c r="OLE3" s="0"/>
      <c r="OLF3" s="0"/>
      <c r="OLG3" s="0"/>
      <c r="OLH3" s="0"/>
      <c r="OLI3" s="0"/>
      <c r="OLJ3" s="0"/>
      <c r="OLK3" s="0"/>
      <c r="OLL3" s="0"/>
      <c r="OLM3" s="0"/>
      <c r="OLN3" s="0"/>
      <c r="OLO3" s="0"/>
      <c r="OLP3" s="0"/>
      <c r="OLQ3" s="0"/>
      <c r="OLR3" s="0"/>
      <c r="OLS3" s="0"/>
      <c r="OLT3" s="0"/>
      <c r="OLU3" s="0"/>
      <c r="OLV3" s="0"/>
      <c r="OLW3" s="0"/>
      <c r="OLX3" s="0"/>
      <c r="OLY3" s="0"/>
      <c r="OLZ3" s="0"/>
      <c r="OMA3" s="0"/>
      <c r="OMB3" s="0"/>
      <c r="OMC3" s="0"/>
      <c r="OMD3" s="0"/>
      <c r="OME3" s="0"/>
      <c r="OMF3" s="0"/>
      <c r="OMG3" s="0"/>
      <c r="OMH3" s="0"/>
      <c r="OMI3" s="0"/>
      <c r="OMJ3" s="0"/>
      <c r="OMK3" s="0"/>
      <c r="OML3" s="0"/>
      <c r="OMM3" s="0"/>
      <c r="OMN3" s="0"/>
      <c r="OMO3" s="0"/>
      <c r="OMP3" s="0"/>
      <c r="OMQ3" s="0"/>
      <c r="OMR3" s="0"/>
      <c r="OMS3" s="0"/>
      <c r="OMT3" s="0"/>
      <c r="OMU3" s="0"/>
      <c r="OMV3" s="0"/>
      <c r="OMW3" s="0"/>
      <c r="OMX3" s="0"/>
      <c r="OMY3" s="0"/>
      <c r="OMZ3" s="0"/>
      <c r="ONA3" s="0"/>
      <c r="ONB3" s="0"/>
      <c r="ONC3" s="0"/>
      <c r="OND3" s="0"/>
      <c r="ONE3" s="0"/>
      <c r="ONF3" s="0"/>
      <c r="ONG3" s="0"/>
      <c r="ONH3" s="0"/>
      <c r="ONI3" s="0"/>
      <c r="ONJ3" s="0"/>
      <c r="ONK3" s="0"/>
      <c r="ONL3" s="0"/>
      <c r="ONM3" s="0"/>
      <c r="ONN3" s="0"/>
      <c r="ONO3" s="0"/>
      <c r="ONP3" s="0"/>
      <c r="ONQ3" s="0"/>
      <c r="ONR3" s="0"/>
      <c r="ONS3" s="0"/>
      <c r="ONT3" s="0"/>
      <c r="ONU3" s="0"/>
      <c r="ONV3" s="0"/>
      <c r="ONW3" s="0"/>
      <c r="ONX3" s="0"/>
      <c r="ONY3" s="0"/>
      <c r="ONZ3" s="0"/>
      <c r="OOA3" s="0"/>
      <c r="OOB3" s="0"/>
      <c r="OOC3" s="0"/>
      <c r="OOD3" s="0"/>
      <c r="OOE3" s="0"/>
      <c r="OOF3" s="0"/>
      <c r="OOG3" s="0"/>
      <c r="OOH3" s="0"/>
      <c r="OOI3" s="0"/>
      <c r="OOJ3" s="0"/>
      <c r="OOK3" s="0"/>
      <c r="OOL3" s="0"/>
      <c r="OOM3" s="0"/>
      <c r="OON3" s="0"/>
      <c r="OOO3" s="0"/>
      <c r="OOP3" s="0"/>
      <c r="OOQ3" s="0"/>
      <c r="OOR3" s="0"/>
      <c r="OOS3" s="0"/>
      <c r="OOT3" s="0"/>
      <c r="OOU3" s="0"/>
      <c r="OOV3" s="0"/>
      <c r="OOW3" s="0"/>
      <c r="OOX3" s="0"/>
      <c r="OOY3" s="0"/>
      <c r="OOZ3" s="0"/>
      <c r="OPA3" s="0"/>
      <c r="OPB3" s="0"/>
      <c r="OPC3" s="0"/>
      <c r="OPD3" s="0"/>
      <c r="OPE3" s="0"/>
      <c r="OPF3" s="0"/>
      <c r="OPG3" s="0"/>
      <c r="OPH3" s="0"/>
      <c r="OPI3" s="0"/>
      <c r="OPJ3" s="0"/>
      <c r="OPK3" s="0"/>
      <c r="OPL3" s="0"/>
      <c r="OPM3" s="0"/>
      <c r="OPN3" s="0"/>
      <c r="OPO3" s="0"/>
      <c r="OPP3" s="0"/>
      <c r="OPQ3" s="0"/>
      <c r="OPR3" s="0"/>
      <c r="OPS3" s="0"/>
      <c r="OPT3" s="0"/>
      <c r="OPU3" s="0"/>
      <c r="OPV3" s="0"/>
      <c r="OPW3" s="0"/>
      <c r="OPX3" s="0"/>
      <c r="OPY3" s="0"/>
      <c r="OPZ3" s="0"/>
      <c r="OQA3" s="0"/>
      <c r="OQB3" s="0"/>
      <c r="OQC3" s="0"/>
      <c r="OQD3" s="0"/>
      <c r="OQE3" s="0"/>
      <c r="OQF3" s="0"/>
      <c r="OQG3" s="0"/>
      <c r="OQH3" s="0"/>
      <c r="OQI3" s="0"/>
      <c r="OQJ3" s="0"/>
      <c r="OQK3" s="0"/>
      <c r="OQL3" s="0"/>
      <c r="OQM3" s="0"/>
      <c r="OQN3" s="0"/>
      <c r="OQO3" s="0"/>
      <c r="OQP3" s="0"/>
      <c r="OQQ3" s="0"/>
      <c r="OQR3" s="0"/>
      <c r="OQS3" s="0"/>
      <c r="OQT3" s="0"/>
      <c r="OQU3" s="0"/>
      <c r="OQV3" s="0"/>
      <c r="OQW3" s="0"/>
      <c r="OQX3" s="0"/>
      <c r="OQY3" s="0"/>
      <c r="OQZ3" s="0"/>
      <c r="ORA3" s="0"/>
      <c r="ORB3" s="0"/>
      <c r="ORC3" s="0"/>
      <c r="ORD3" s="0"/>
      <c r="ORE3" s="0"/>
      <c r="ORF3" s="0"/>
      <c r="ORG3" s="0"/>
      <c r="ORH3" s="0"/>
      <c r="ORI3" s="0"/>
      <c r="ORJ3" s="0"/>
      <c r="ORK3" s="0"/>
      <c r="ORL3" s="0"/>
      <c r="ORM3" s="0"/>
      <c r="ORN3" s="0"/>
      <c r="ORO3" s="0"/>
      <c r="ORP3" s="0"/>
      <c r="ORQ3" s="0"/>
      <c r="ORR3" s="0"/>
      <c r="ORS3" s="0"/>
      <c r="ORT3" s="0"/>
      <c r="ORU3" s="0"/>
      <c r="ORV3" s="0"/>
      <c r="ORW3" s="0"/>
      <c r="ORX3" s="0"/>
      <c r="ORY3" s="0"/>
      <c r="ORZ3" s="0"/>
      <c r="OSA3" s="0"/>
      <c r="OSB3" s="0"/>
      <c r="OSC3" s="0"/>
      <c r="OSD3" s="0"/>
      <c r="OSE3" s="0"/>
      <c r="OSF3" s="0"/>
      <c r="OSG3" s="0"/>
      <c r="OSH3" s="0"/>
      <c r="OSI3" s="0"/>
      <c r="OSJ3" s="0"/>
      <c r="OSK3" s="0"/>
      <c r="OSL3" s="0"/>
      <c r="OSM3" s="0"/>
      <c r="OSN3" s="0"/>
      <c r="OSO3" s="0"/>
      <c r="OSP3" s="0"/>
      <c r="OSQ3" s="0"/>
      <c r="OSR3" s="0"/>
      <c r="OSS3" s="0"/>
      <c r="OST3" s="0"/>
      <c r="OSU3" s="0"/>
      <c r="OSV3" s="0"/>
      <c r="OSW3" s="0"/>
      <c r="OSX3" s="0"/>
      <c r="OSY3" s="0"/>
      <c r="OSZ3" s="0"/>
      <c r="OTA3" s="0"/>
      <c r="OTB3" s="0"/>
      <c r="OTC3" s="0"/>
      <c r="OTD3" s="0"/>
      <c r="OTE3" s="0"/>
      <c r="OTF3" s="0"/>
      <c r="OTG3" s="0"/>
      <c r="OTH3" s="0"/>
      <c r="OTI3" s="0"/>
      <c r="OTJ3" s="0"/>
      <c r="OTK3" s="0"/>
      <c r="OTL3" s="0"/>
      <c r="OTM3" s="0"/>
      <c r="OTN3" s="0"/>
      <c r="OTO3" s="0"/>
      <c r="OTP3" s="0"/>
      <c r="OTQ3" s="0"/>
      <c r="OTR3" s="0"/>
      <c r="OTS3" s="0"/>
      <c r="OTT3" s="0"/>
      <c r="OTU3" s="0"/>
      <c r="OTV3" s="0"/>
      <c r="OTW3" s="0"/>
      <c r="OTX3" s="0"/>
      <c r="OTY3" s="0"/>
      <c r="OTZ3" s="0"/>
      <c r="OUA3" s="0"/>
      <c r="OUB3" s="0"/>
      <c r="OUC3" s="0"/>
      <c r="OUD3" s="0"/>
      <c r="OUE3" s="0"/>
      <c r="OUF3" s="0"/>
      <c r="OUG3" s="0"/>
      <c r="OUH3" s="0"/>
      <c r="OUI3" s="0"/>
      <c r="OUJ3" s="0"/>
      <c r="OUK3" s="0"/>
      <c r="OUL3" s="0"/>
      <c r="OUM3" s="0"/>
      <c r="OUN3" s="0"/>
      <c r="OUO3" s="0"/>
      <c r="OUP3" s="0"/>
      <c r="OUQ3" s="0"/>
      <c r="OUR3" s="0"/>
      <c r="OUS3" s="0"/>
      <c r="OUT3" s="0"/>
      <c r="OUU3" s="0"/>
      <c r="OUV3" s="0"/>
      <c r="OUW3" s="0"/>
      <c r="OUX3" s="0"/>
      <c r="OUY3" s="0"/>
      <c r="OUZ3" s="0"/>
      <c r="OVA3" s="0"/>
      <c r="OVB3" s="0"/>
      <c r="OVC3" s="0"/>
      <c r="OVD3" s="0"/>
      <c r="OVE3" s="0"/>
      <c r="OVF3" s="0"/>
      <c r="OVG3" s="0"/>
      <c r="OVH3" s="0"/>
      <c r="OVI3" s="0"/>
      <c r="OVJ3" s="0"/>
      <c r="OVK3" s="0"/>
      <c r="OVL3" s="0"/>
      <c r="OVM3" s="0"/>
      <c r="OVN3" s="0"/>
      <c r="OVO3" s="0"/>
      <c r="OVP3" s="0"/>
      <c r="OVQ3" s="0"/>
      <c r="OVR3" s="0"/>
      <c r="OVS3" s="0"/>
      <c r="OVT3" s="0"/>
      <c r="OVU3" s="0"/>
      <c r="OVV3" s="0"/>
      <c r="OVW3" s="0"/>
      <c r="OVX3" s="0"/>
      <c r="OVY3" s="0"/>
      <c r="OVZ3" s="0"/>
      <c r="OWA3" s="0"/>
      <c r="OWB3" s="0"/>
      <c r="OWC3" s="0"/>
      <c r="OWD3" s="0"/>
      <c r="OWE3" s="0"/>
      <c r="OWF3" s="0"/>
      <c r="OWG3" s="0"/>
      <c r="OWH3" s="0"/>
      <c r="OWI3" s="0"/>
      <c r="OWJ3" s="0"/>
      <c r="OWK3" s="0"/>
      <c r="OWL3" s="0"/>
      <c r="OWM3" s="0"/>
      <c r="OWN3" s="0"/>
      <c r="OWO3" s="0"/>
      <c r="OWP3" s="0"/>
      <c r="OWQ3" s="0"/>
      <c r="OWR3" s="0"/>
      <c r="OWS3" s="0"/>
      <c r="OWT3" s="0"/>
      <c r="OWU3" s="0"/>
      <c r="OWV3" s="0"/>
      <c r="OWW3" s="0"/>
      <c r="OWX3" s="0"/>
      <c r="OWY3" s="0"/>
      <c r="OWZ3" s="0"/>
      <c r="OXA3" s="0"/>
      <c r="OXB3" s="0"/>
      <c r="OXC3" s="0"/>
      <c r="OXD3" s="0"/>
      <c r="OXE3" s="0"/>
      <c r="OXF3" s="0"/>
      <c r="OXG3" s="0"/>
      <c r="OXH3" s="0"/>
      <c r="OXI3" s="0"/>
      <c r="OXJ3" s="0"/>
      <c r="OXK3" s="0"/>
      <c r="OXL3" s="0"/>
      <c r="OXM3" s="0"/>
      <c r="OXN3" s="0"/>
      <c r="OXO3" s="0"/>
      <c r="OXP3" s="0"/>
      <c r="OXQ3" s="0"/>
      <c r="OXR3" s="0"/>
      <c r="OXS3" s="0"/>
      <c r="OXT3" s="0"/>
      <c r="OXU3" s="0"/>
      <c r="OXV3" s="0"/>
      <c r="OXW3" s="0"/>
      <c r="OXX3" s="0"/>
      <c r="OXY3" s="0"/>
      <c r="OXZ3" s="0"/>
      <c r="OYA3" s="0"/>
      <c r="OYB3" s="0"/>
      <c r="OYC3" s="0"/>
      <c r="OYD3" s="0"/>
      <c r="OYE3" s="0"/>
      <c r="OYF3" s="0"/>
      <c r="OYG3" s="0"/>
      <c r="OYH3" s="0"/>
      <c r="OYI3" s="0"/>
      <c r="OYJ3" s="0"/>
      <c r="OYK3" s="0"/>
      <c r="OYL3" s="0"/>
      <c r="OYM3" s="0"/>
      <c r="OYN3" s="0"/>
      <c r="OYO3" s="0"/>
      <c r="OYP3" s="0"/>
      <c r="OYQ3" s="0"/>
      <c r="OYR3" s="0"/>
      <c r="OYS3" s="0"/>
      <c r="OYT3" s="0"/>
      <c r="OYU3" s="0"/>
      <c r="OYV3" s="0"/>
      <c r="OYW3" s="0"/>
      <c r="OYX3" s="0"/>
      <c r="OYY3" s="0"/>
      <c r="OYZ3" s="0"/>
      <c r="OZA3" s="0"/>
      <c r="OZB3" s="0"/>
      <c r="OZC3" s="0"/>
      <c r="OZD3" s="0"/>
      <c r="OZE3" s="0"/>
      <c r="OZF3" s="0"/>
      <c r="OZG3" s="0"/>
      <c r="OZH3" s="0"/>
      <c r="OZI3" s="0"/>
      <c r="OZJ3" s="0"/>
      <c r="OZK3" s="0"/>
      <c r="OZL3" s="0"/>
      <c r="OZM3" s="0"/>
      <c r="OZN3" s="0"/>
      <c r="OZO3" s="0"/>
      <c r="OZP3" s="0"/>
      <c r="OZQ3" s="0"/>
      <c r="OZR3" s="0"/>
      <c r="OZS3" s="0"/>
      <c r="OZT3" s="0"/>
      <c r="OZU3" s="0"/>
      <c r="OZV3" s="0"/>
      <c r="OZW3" s="0"/>
      <c r="OZX3" s="0"/>
      <c r="OZY3" s="0"/>
      <c r="OZZ3" s="0"/>
      <c r="PAA3" s="0"/>
      <c r="PAB3" s="0"/>
      <c r="PAC3" s="0"/>
      <c r="PAD3" s="0"/>
      <c r="PAE3" s="0"/>
      <c r="PAF3" s="0"/>
      <c r="PAG3" s="0"/>
      <c r="PAH3" s="0"/>
      <c r="PAI3" s="0"/>
      <c r="PAJ3" s="0"/>
      <c r="PAK3" s="0"/>
      <c r="PAL3" s="0"/>
      <c r="PAM3" s="0"/>
      <c r="PAN3" s="0"/>
      <c r="PAO3" s="0"/>
      <c r="PAP3" s="0"/>
      <c r="PAQ3" s="0"/>
      <c r="PAR3" s="0"/>
      <c r="PAS3" s="0"/>
      <c r="PAT3" s="0"/>
      <c r="PAU3" s="0"/>
      <c r="PAV3" s="0"/>
      <c r="PAW3" s="0"/>
      <c r="PAX3" s="0"/>
      <c r="PAY3" s="0"/>
      <c r="PAZ3" s="0"/>
      <c r="PBA3" s="0"/>
      <c r="PBB3" s="0"/>
      <c r="PBC3" s="0"/>
      <c r="PBD3" s="0"/>
      <c r="PBE3" s="0"/>
      <c r="PBF3" s="0"/>
      <c r="PBG3" s="0"/>
      <c r="PBH3" s="0"/>
      <c r="PBI3" s="0"/>
      <c r="PBJ3" s="0"/>
      <c r="PBK3" s="0"/>
      <c r="PBL3" s="0"/>
      <c r="PBM3" s="0"/>
      <c r="PBN3" s="0"/>
      <c r="PBO3" s="0"/>
      <c r="PBP3" s="0"/>
      <c r="PBQ3" s="0"/>
      <c r="PBR3" s="0"/>
      <c r="PBS3" s="0"/>
      <c r="PBT3" s="0"/>
      <c r="PBU3" s="0"/>
      <c r="PBV3" s="0"/>
      <c r="PBW3" s="0"/>
      <c r="PBX3" s="0"/>
      <c r="PBY3" s="0"/>
      <c r="PBZ3" s="0"/>
      <c r="PCA3" s="0"/>
      <c r="PCB3" s="0"/>
      <c r="PCC3" s="0"/>
      <c r="PCD3" s="0"/>
      <c r="PCE3" s="0"/>
      <c r="PCF3" s="0"/>
      <c r="PCG3" s="0"/>
      <c r="PCH3" s="0"/>
      <c r="PCI3" s="0"/>
      <c r="PCJ3" s="0"/>
      <c r="PCK3" s="0"/>
      <c r="PCL3" s="0"/>
      <c r="PCM3" s="0"/>
      <c r="PCN3" s="0"/>
      <c r="PCO3" s="0"/>
      <c r="PCP3" s="0"/>
      <c r="PCQ3" s="0"/>
      <c r="PCR3" s="0"/>
      <c r="PCS3" s="0"/>
      <c r="PCT3" s="0"/>
      <c r="PCU3" s="0"/>
      <c r="PCV3" s="0"/>
      <c r="PCW3" s="0"/>
      <c r="PCX3" s="0"/>
      <c r="PCY3" s="0"/>
      <c r="PCZ3" s="0"/>
      <c r="PDA3" s="0"/>
      <c r="PDB3" s="0"/>
      <c r="PDC3" s="0"/>
      <c r="PDD3" s="0"/>
      <c r="PDE3" s="0"/>
      <c r="PDF3" s="0"/>
      <c r="PDG3" s="0"/>
      <c r="PDH3" s="0"/>
      <c r="PDI3" s="0"/>
      <c r="PDJ3" s="0"/>
      <c r="PDK3" s="0"/>
      <c r="PDL3" s="0"/>
      <c r="PDM3" s="0"/>
      <c r="PDN3" s="0"/>
      <c r="PDO3" s="0"/>
      <c r="PDP3" s="0"/>
      <c r="PDQ3" s="0"/>
      <c r="PDR3" s="0"/>
      <c r="PDS3" s="0"/>
      <c r="PDT3" s="0"/>
      <c r="PDU3" s="0"/>
      <c r="PDV3" s="0"/>
      <c r="PDW3" s="0"/>
      <c r="PDX3" s="0"/>
      <c r="PDY3" s="0"/>
      <c r="PDZ3" s="0"/>
      <c r="PEA3" s="0"/>
      <c r="PEB3" s="0"/>
      <c r="PEC3" s="0"/>
      <c r="PED3" s="0"/>
      <c r="PEE3" s="0"/>
      <c r="PEF3" s="0"/>
      <c r="PEG3" s="0"/>
      <c r="PEH3" s="0"/>
      <c r="PEI3" s="0"/>
      <c r="PEJ3" s="0"/>
      <c r="PEK3" s="0"/>
      <c r="PEL3" s="0"/>
      <c r="PEM3" s="0"/>
      <c r="PEN3" s="0"/>
      <c r="PEO3" s="0"/>
      <c r="PEP3" s="0"/>
      <c r="PEQ3" s="0"/>
      <c r="PER3" s="0"/>
      <c r="PES3" s="0"/>
      <c r="PET3" s="0"/>
      <c r="PEU3" s="0"/>
      <c r="PEV3" s="0"/>
      <c r="PEW3" s="0"/>
      <c r="PEX3" s="0"/>
      <c r="PEY3" s="0"/>
      <c r="PEZ3" s="0"/>
      <c r="PFA3" s="0"/>
      <c r="PFB3" s="0"/>
      <c r="PFC3" s="0"/>
      <c r="PFD3" s="0"/>
      <c r="PFE3" s="0"/>
      <c r="PFF3" s="0"/>
      <c r="PFG3" s="0"/>
      <c r="PFH3" s="0"/>
      <c r="PFI3" s="0"/>
      <c r="PFJ3" s="0"/>
      <c r="PFK3" s="0"/>
      <c r="PFL3" s="0"/>
      <c r="PFM3" s="0"/>
      <c r="PFN3" s="0"/>
      <c r="PFO3" s="0"/>
      <c r="PFP3" s="0"/>
      <c r="PFQ3" s="0"/>
      <c r="PFR3" s="0"/>
      <c r="PFS3" s="0"/>
      <c r="PFT3" s="0"/>
      <c r="PFU3" s="0"/>
      <c r="PFV3" s="0"/>
      <c r="PFW3" s="0"/>
      <c r="PFX3" s="0"/>
      <c r="PFY3" s="0"/>
      <c r="PFZ3" s="0"/>
      <c r="PGA3" s="0"/>
      <c r="PGB3" s="0"/>
      <c r="PGC3" s="0"/>
      <c r="PGD3" s="0"/>
      <c r="PGE3" s="0"/>
      <c r="PGF3" s="0"/>
      <c r="PGG3" s="0"/>
      <c r="PGH3" s="0"/>
      <c r="PGI3" s="0"/>
      <c r="PGJ3" s="0"/>
      <c r="PGK3" s="0"/>
      <c r="PGL3" s="0"/>
      <c r="PGM3" s="0"/>
      <c r="PGN3" s="0"/>
      <c r="PGO3" s="0"/>
      <c r="PGP3" s="0"/>
      <c r="PGQ3" s="0"/>
      <c r="PGR3" s="0"/>
      <c r="PGS3" s="0"/>
      <c r="PGT3" s="0"/>
      <c r="PGU3" s="0"/>
      <c r="PGV3" s="0"/>
      <c r="PGW3" s="0"/>
      <c r="PGX3" s="0"/>
      <c r="PGY3" s="0"/>
      <c r="PGZ3" s="0"/>
      <c r="PHA3" s="0"/>
      <c r="PHB3" s="0"/>
      <c r="PHC3" s="0"/>
      <c r="PHD3" s="0"/>
      <c r="PHE3" s="0"/>
      <c r="PHF3" s="0"/>
      <c r="PHG3" s="0"/>
      <c r="PHH3" s="0"/>
      <c r="PHI3" s="0"/>
      <c r="PHJ3" s="0"/>
      <c r="PHK3" s="0"/>
      <c r="PHL3" s="0"/>
      <c r="PHM3" s="0"/>
      <c r="PHN3" s="0"/>
      <c r="PHO3" s="0"/>
      <c r="PHP3" s="0"/>
      <c r="PHQ3" s="0"/>
      <c r="PHR3" s="0"/>
      <c r="PHS3" s="0"/>
      <c r="PHT3" s="0"/>
      <c r="PHU3" s="0"/>
      <c r="PHV3" s="0"/>
      <c r="PHW3" s="0"/>
      <c r="PHX3" s="0"/>
      <c r="PHY3" s="0"/>
      <c r="PHZ3" s="0"/>
      <c r="PIA3" s="0"/>
      <c r="PIB3" s="0"/>
      <c r="PIC3" s="0"/>
      <c r="PID3" s="0"/>
      <c r="PIE3" s="0"/>
      <c r="PIF3" s="0"/>
      <c r="PIG3" s="0"/>
      <c r="PIH3" s="0"/>
      <c r="PII3" s="0"/>
      <c r="PIJ3" s="0"/>
      <c r="PIK3" s="0"/>
      <c r="PIL3" s="0"/>
      <c r="PIM3" s="0"/>
      <c r="PIN3" s="0"/>
      <c r="PIO3" s="0"/>
      <c r="PIP3" s="0"/>
      <c r="PIQ3" s="0"/>
      <c r="PIR3" s="0"/>
      <c r="PIS3" s="0"/>
      <c r="PIT3" s="0"/>
      <c r="PIU3" s="0"/>
      <c r="PIV3" s="0"/>
      <c r="PIW3" s="0"/>
      <c r="PIX3" s="0"/>
      <c r="PIY3" s="0"/>
      <c r="PIZ3" s="0"/>
      <c r="PJA3" s="0"/>
      <c r="PJB3" s="0"/>
      <c r="PJC3" s="0"/>
      <c r="PJD3" s="0"/>
      <c r="PJE3" s="0"/>
      <c r="PJF3" s="0"/>
      <c r="PJG3" s="0"/>
      <c r="PJH3" s="0"/>
      <c r="PJI3" s="0"/>
      <c r="PJJ3" s="0"/>
      <c r="PJK3" s="0"/>
      <c r="PJL3" s="0"/>
      <c r="PJM3" s="0"/>
      <c r="PJN3" s="0"/>
      <c r="PJO3" s="0"/>
      <c r="PJP3" s="0"/>
      <c r="PJQ3" s="0"/>
      <c r="PJR3" s="0"/>
      <c r="PJS3" s="0"/>
      <c r="PJT3" s="0"/>
      <c r="PJU3" s="0"/>
      <c r="PJV3" s="0"/>
      <c r="PJW3" s="0"/>
      <c r="PJX3" s="0"/>
      <c r="PJY3" s="0"/>
      <c r="PJZ3" s="0"/>
      <c r="PKA3" s="0"/>
      <c r="PKB3" s="0"/>
      <c r="PKC3" s="0"/>
      <c r="PKD3" s="0"/>
      <c r="PKE3" s="0"/>
      <c r="PKF3" s="0"/>
      <c r="PKG3" s="0"/>
      <c r="PKH3" s="0"/>
      <c r="PKI3" s="0"/>
      <c r="PKJ3" s="0"/>
      <c r="PKK3" s="0"/>
      <c r="PKL3" s="0"/>
      <c r="PKM3" s="0"/>
      <c r="PKN3" s="0"/>
      <c r="PKO3" s="0"/>
      <c r="PKP3" s="0"/>
      <c r="PKQ3" s="0"/>
      <c r="PKR3" s="0"/>
      <c r="PKS3" s="0"/>
      <c r="PKT3" s="0"/>
      <c r="PKU3" s="0"/>
      <c r="PKV3" s="0"/>
      <c r="PKW3" s="0"/>
      <c r="PKX3" s="0"/>
      <c r="PKY3" s="0"/>
      <c r="PKZ3" s="0"/>
      <c r="PLA3" s="0"/>
      <c r="PLB3" s="0"/>
      <c r="PLC3" s="0"/>
      <c r="PLD3" s="0"/>
      <c r="PLE3" s="0"/>
      <c r="PLF3" s="0"/>
      <c r="PLG3" s="0"/>
      <c r="PLH3" s="0"/>
      <c r="PLI3" s="0"/>
      <c r="PLJ3" s="0"/>
      <c r="PLK3" s="0"/>
      <c r="PLL3" s="0"/>
      <c r="PLM3" s="0"/>
      <c r="PLN3" s="0"/>
      <c r="PLO3" s="0"/>
      <c r="PLP3" s="0"/>
      <c r="PLQ3" s="0"/>
      <c r="PLR3" s="0"/>
      <c r="PLS3" s="0"/>
      <c r="PLT3" s="0"/>
      <c r="PLU3" s="0"/>
      <c r="PLV3" s="0"/>
      <c r="PLW3" s="0"/>
      <c r="PLX3" s="0"/>
      <c r="PLY3" s="0"/>
      <c r="PLZ3" s="0"/>
      <c r="PMA3" s="0"/>
      <c r="PMB3" s="0"/>
      <c r="PMC3" s="0"/>
      <c r="PMD3" s="0"/>
      <c r="PME3" s="0"/>
      <c r="PMF3" s="0"/>
      <c r="PMG3" s="0"/>
      <c r="PMH3" s="0"/>
      <c r="PMI3" s="0"/>
      <c r="PMJ3" s="0"/>
      <c r="PMK3" s="0"/>
      <c r="PML3" s="0"/>
      <c r="PMM3" s="0"/>
      <c r="PMN3" s="0"/>
      <c r="PMO3" s="0"/>
      <c r="PMP3" s="0"/>
      <c r="PMQ3" s="0"/>
      <c r="PMR3" s="0"/>
      <c r="PMS3" s="0"/>
      <c r="PMT3" s="0"/>
      <c r="PMU3" s="0"/>
      <c r="PMV3" s="0"/>
      <c r="PMW3" s="0"/>
      <c r="PMX3" s="0"/>
      <c r="PMY3" s="0"/>
      <c r="PMZ3" s="0"/>
      <c r="PNA3" s="0"/>
      <c r="PNB3" s="0"/>
      <c r="PNC3" s="0"/>
      <c r="PND3" s="0"/>
      <c r="PNE3" s="0"/>
      <c r="PNF3" s="0"/>
      <c r="PNG3" s="0"/>
      <c r="PNH3" s="0"/>
      <c r="PNI3" s="0"/>
      <c r="PNJ3" s="0"/>
      <c r="PNK3" s="0"/>
      <c r="PNL3" s="0"/>
      <c r="PNM3" s="0"/>
      <c r="PNN3" s="0"/>
      <c r="PNO3" s="0"/>
      <c r="PNP3" s="0"/>
      <c r="PNQ3" s="0"/>
      <c r="PNR3" s="0"/>
      <c r="PNS3" s="0"/>
      <c r="PNT3" s="0"/>
      <c r="PNU3" s="0"/>
      <c r="PNV3" s="0"/>
      <c r="PNW3" s="0"/>
      <c r="PNX3" s="0"/>
      <c r="PNY3" s="0"/>
      <c r="PNZ3" s="0"/>
      <c r="POA3" s="0"/>
      <c r="POB3" s="0"/>
      <c r="POC3" s="0"/>
      <c r="POD3" s="0"/>
      <c r="POE3" s="0"/>
      <c r="POF3" s="0"/>
      <c r="POG3" s="0"/>
      <c r="POH3" s="0"/>
      <c r="POI3" s="0"/>
      <c r="POJ3" s="0"/>
      <c r="POK3" s="0"/>
      <c r="POL3" s="0"/>
      <c r="POM3" s="0"/>
      <c r="PON3" s="0"/>
      <c r="POO3" s="0"/>
      <c r="POP3" s="0"/>
      <c r="POQ3" s="0"/>
      <c r="POR3" s="0"/>
      <c r="POS3" s="0"/>
      <c r="POT3" s="0"/>
      <c r="POU3" s="0"/>
      <c r="POV3" s="0"/>
      <c r="POW3" s="0"/>
      <c r="POX3" s="0"/>
      <c r="POY3" s="0"/>
      <c r="POZ3" s="0"/>
      <c r="PPA3" s="0"/>
      <c r="PPB3" s="0"/>
      <c r="PPC3" s="0"/>
      <c r="PPD3" s="0"/>
      <c r="PPE3" s="0"/>
      <c r="PPF3" s="0"/>
      <c r="PPG3" s="0"/>
      <c r="PPH3" s="0"/>
      <c r="PPI3" s="0"/>
      <c r="PPJ3" s="0"/>
      <c r="PPK3" s="0"/>
      <c r="PPL3" s="0"/>
      <c r="PPM3" s="0"/>
      <c r="PPN3" s="0"/>
      <c r="PPO3" s="0"/>
      <c r="PPP3" s="0"/>
      <c r="PPQ3" s="0"/>
      <c r="PPR3" s="0"/>
      <c r="PPS3" s="0"/>
      <c r="PPT3" s="0"/>
      <c r="PPU3" s="0"/>
      <c r="PPV3" s="0"/>
      <c r="PPW3" s="0"/>
      <c r="PPX3" s="0"/>
      <c r="PPY3" s="0"/>
      <c r="PPZ3" s="0"/>
      <c r="PQA3" s="0"/>
      <c r="PQB3" s="0"/>
      <c r="PQC3" s="0"/>
      <c r="PQD3" s="0"/>
      <c r="PQE3" s="0"/>
      <c r="PQF3" s="0"/>
      <c r="PQG3" s="0"/>
      <c r="PQH3" s="0"/>
      <c r="PQI3" s="0"/>
      <c r="PQJ3" s="0"/>
      <c r="PQK3" s="0"/>
      <c r="PQL3" s="0"/>
      <c r="PQM3" s="0"/>
      <c r="PQN3" s="0"/>
      <c r="PQO3" s="0"/>
      <c r="PQP3" s="0"/>
      <c r="PQQ3" s="0"/>
      <c r="PQR3" s="0"/>
      <c r="PQS3" s="0"/>
      <c r="PQT3" s="0"/>
      <c r="PQU3" s="0"/>
      <c r="PQV3" s="0"/>
      <c r="PQW3" s="0"/>
      <c r="PQX3" s="0"/>
      <c r="PQY3" s="0"/>
      <c r="PQZ3" s="0"/>
      <c r="PRA3" s="0"/>
      <c r="PRB3" s="0"/>
      <c r="PRC3" s="0"/>
      <c r="PRD3" s="0"/>
      <c r="PRE3" s="0"/>
      <c r="PRF3" s="0"/>
      <c r="PRG3" s="0"/>
      <c r="PRH3" s="0"/>
      <c r="PRI3" s="0"/>
      <c r="PRJ3" s="0"/>
      <c r="PRK3" s="0"/>
      <c r="PRL3" s="0"/>
      <c r="PRM3" s="0"/>
      <c r="PRN3" s="0"/>
      <c r="PRO3" s="0"/>
      <c r="PRP3" s="0"/>
      <c r="PRQ3" s="0"/>
      <c r="PRR3" s="0"/>
      <c r="PRS3" s="0"/>
      <c r="PRT3" s="0"/>
      <c r="PRU3" s="0"/>
      <c r="PRV3" s="0"/>
      <c r="PRW3" s="0"/>
      <c r="PRX3" s="0"/>
      <c r="PRY3" s="0"/>
      <c r="PRZ3" s="0"/>
      <c r="PSA3" s="0"/>
      <c r="PSB3" s="0"/>
      <c r="PSC3" s="0"/>
      <c r="PSD3" s="0"/>
      <c r="PSE3" s="0"/>
      <c r="PSF3" s="0"/>
      <c r="PSG3" s="0"/>
      <c r="PSH3" s="0"/>
      <c r="PSI3" s="0"/>
      <c r="PSJ3" s="0"/>
      <c r="PSK3" s="0"/>
      <c r="PSL3" s="0"/>
      <c r="PSM3" s="0"/>
      <c r="PSN3" s="0"/>
      <c r="PSO3" s="0"/>
      <c r="PSP3" s="0"/>
      <c r="PSQ3" s="0"/>
      <c r="PSR3" s="0"/>
      <c r="PSS3" s="0"/>
      <c r="PST3" s="0"/>
      <c r="PSU3" s="0"/>
      <c r="PSV3" s="0"/>
      <c r="PSW3" s="0"/>
      <c r="PSX3" s="0"/>
      <c r="PSY3" s="0"/>
      <c r="PSZ3" s="0"/>
      <c r="PTA3" s="0"/>
      <c r="PTB3" s="0"/>
      <c r="PTC3" s="0"/>
      <c r="PTD3" s="0"/>
      <c r="PTE3" s="0"/>
      <c r="PTF3" s="0"/>
      <c r="PTG3" s="0"/>
      <c r="PTH3" s="0"/>
      <c r="PTI3" s="0"/>
      <c r="PTJ3" s="0"/>
      <c r="PTK3" s="0"/>
      <c r="PTL3" s="0"/>
      <c r="PTM3" s="0"/>
      <c r="PTN3" s="0"/>
      <c r="PTO3" s="0"/>
      <c r="PTP3" s="0"/>
      <c r="PTQ3" s="0"/>
      <c r="PTR3" s="0"/>
      <c r="PTS3" s="0"/>
      <c r="PTT3" s="0"/>
      <c r="PTU3" s="0"/>
      <c r="PTV3" s="0"/>
      <c r="PTW3" s="0"/>
      <c r="PTX3" s="0"/>
      <c r="PTY3" s="0"/>
      <c r="PTZ3" s="0"/>
      <c r="PUA3" s="0"/>
      <c r="PUB3" s="0"/>
      <c r="PUC3" s="0"/>
      <c r="PUD3" s="0"/>
      <c r="PUE3" s="0"/>
      <c r="PUF3" s="0"/>
      <c r="PUG3" s="0"/>
      <c r="PUH3" s="0"/>
      <c r="PUI3" s="0"/>
      <c r="PUJ3" s="0"/>
      <c r="PUK3" s="0"/>
      <c r="PUL3" s="0"/>
      <c r="PUM3" s="0"/>
      <c r="PUN3" s="0"/>
      <c r="PUO3" s="0"/>
      <c r="PUP3" s="0"/>
      <c r="PUQ3" s="0"/>
      <c r="PUR3" s="0"/>
      <c r="PUS3" s="0"/>
      <c r="PUT3" s="0"/>
      <c r="PUU3" s="0"/>
      <c r="PUV3" s="0"/>
      <c r="PUW3" s="0"/>
      <c r="PUX3" s="0"/>
      <c r="PUY3" s="0"/>
      <c r="PUZ3" s="0"/>
      <c r="PVA3" s="0"/>
      <c r="PVB3" s="0"/>
      <c r="PVC3" s="0"/>
      <c r="PVD3" s="0"/>
      <c r="PVE3" s="0"/>
      <c r="PVF3" s="0"/>
      <c r="PVG3" s="0"/>
      <c r="PVH3" s="0"/>
      <c r="PVI3" s="0"/>
      <c r="PVJ3" s="0"/>
      <c r="PVK3" s="0"/>
      <c r="PVL3" s="0"/>
      <c r="PVM3" s="0"/>
      <c r="PVN3" s="0"/>
      <c r="PVO3" s="0"/>
      <c r="PVP3" s="0"/>
      <c r="PVQ3" s="0"/>
      <c r="PVR3" s="0"/>
      <c r="PVS3" s="0"/>
      <c r="PVT3" s="0"/>
      <c r="PVU3" s="0"/>
      <c r="PVV3" s="0"/>
      <c r="PVW3" s="0"/>
      <c r="PVX3" s="0"/>
      <c r="PVY3" s="0"/>
      <c r="PVZ3" s="0"/>
      <c r="PWA3" s="0"/>
      <c r="PWB3" s="0"/>
      <c r="PWC3" s="0"/>
      <c r="PWD3" s="0"/>
      <c r="PWE3" s="0"/>
      <c r="PWF3" s="0"/>
      <c r="PWG3" s="0"/>
      <c r="PWH3" s="0"/>
      <c r="PWI3" s="0"/>
      <c r="PWJ3" s="0"/>
      <c r="PWK3" s="0"/>
      <c r="PWL3" s="0"/>
      <c r="PWM3" s="0"/>
      <c r="PWN3" s="0"/>
      <c r="PWO3" s="0"/>
      <c r="PWP3" s="0"/>
      <c r="PWQ3" s="0"/>
      <c r="PWR3" s="0"/>
      <c r="PWS3" s="0"/>
      <c r="PWT3" s="0"/>
      <c r="PWU3" s="0"/>
      <c r="PWV3" s="0"/>
      <c r="PWW3" s="0"/>
      <c r="PWX3" s="0"/>
      <c r="PWY3" s="0"/>
      <c r="PWZ3" s="0"/>
      <c r="PXA3" s="0"/>
      <c r="PXB3" s="0"/>
      <c r="PXC3" s="0"/>
      <c r="PXD3" s="0"/>
      <c r="PXE3" s="0"/>
      <c r="PXF3" s="0"/>
      <c r="PXG3" s="0"/>
      <c r="PXH3" s="0"/>
      <c r="PXI3" s="0"/>
      <c r="PXJ3" s="0"/>
      <c r="PXK3" s="0"/>
      <c r="PXL3" s="0"/>
      <c r="PXM3" s="0"/>
      <c r="PXN3" s="0"/>
      <c r="PXO3" s="0"/>
      <c r="PXP3" s="0"/>
      <c r="PXQ3" s="0"/>
      <c r="PXR3" s="0"/>
      <c r="PXS3" s="0"/>
      <c r="PXT3" s="0"/>
      <c r="PXU3" s="0"/>
      <c r="PXV3" s="0"/>
      <c r="PXW3" s="0"/>
      <c r="PXX3" s="0"/>
      <c r="PXY3" s="0"/>
      <c r="PXZ3" s="0"/>
      <c r="PYA3" s="0"/>
      <c r="PYB3" s="0"/>
      <c r="PYC3" s="0"/>
      <c r="PYD3" s="0"/>
      <c r="PYE3" s="0"/>
      <c r="PYF3" s="0"/>
      <c r="PYG3" s="0"/>
      <c r="PYH3" s="0"/>
      <c r="PYI3" s="0"/>
      <c r="PYJ3" s="0"/>
      <c r="PYK3" s="0"/>
      <c r="PYL3" s="0"/>
      <c r="PYM3" s="0"/>
      <c r="PYN3" s="0"/>
      <c r="PYO3" s="0"/>
      <c r="PYP3" s="0"/>
      <c r="PYQ3" s="0"/>
      <c r="PYR3" s="0"/>
      <c r="PYS3" s="0"/>
      <c r="PYT3" s="0"/>
      <c r="PYU3" s="0"/>
      <c r="PYV3" s="0"/>
      <c r="PYW3" s="0"/>
      <c r="PYX3" s="0"/>
      <c r="PYY3" s="0"/>
      <c r="PYZ3" s="0"/>
      <c r="PZA3" s="0"/>
      <c r="PZB3" s="0"/>
      <c r="PZC3" s="0"/>
      <c r="PZD3" s="0"/>
      <c r="PZE3" s="0"/>
      <c r="PZF3" s="0"/>
      <c r="PZG3" s="0"/>
      <c r="PZH3" s="0"/>
      <c r="PZI3" s="0"/>
      <c r="PZJ3" s="0"/>
      <c r="PZK3" s="0"/>
      <c r="PZL3" s="0"/>
      <c r="PZM3" s="0"/>
      <c r="PZN3" s="0"/>
      <c r="PZO3" s="0"/>
      <c r="PZP3" s="0"/>
      <c r="PZQ3" s="0"/>
      <c r="PZR3" s="0"/>
      <c r="PZS3" s="0"/>
      <c r="PZT3" s="0"/>
      <c r="PZU3" s="0"/>
      <c r="PZV3" s="0"/>
      <c r="PZW3" s="0"/>
      <c r="PZX3" s="0"/>
      <c r="PZY3" s="0"/>
      <c r="PZZ3" s="0"/>
      <c r="QAA3" s="0"/>
      <c r="QAB3" s="0"/>
      <c r="QAC3" s="0"/>
      <c r="QAD3" s="0"/>
      <c r="QAE3" s="0"/>
      <c r="QAF3" s="0"/>
      <c r="QAG3" s="0"/>
      <c r="QAH3" s="0"/>
      <c r="QAI3" s="0"/>
      <c r="QAJ3" s="0"/>
      <c r="QAK3" s="0"/>
      <c r="QAL3" s="0"/>
      <c r="QAM3" s="0"/>
      <c r="QAN3" s="0"/>
      <c r="QAO3" s="0"/>
      <c r="QAP3" s="0"/>
      <c r="QAQ3" s="0"/>
      <c r="QAR3" s="0"/>
      <c r="QAS3" s="0"/>
      <c r="QAT3" s="0"/>
      <c r="QAU3" s="0"/>
      <c r="QAV3" s="0"/>
      <c r="QAW3" s="0"/>
      <c r="QAX3" s="0"/>
      <c r="QAY3" s="0"/>
      <c r="QAZ3" s="0"/>
      <c r="QBA3" s="0"/>
      <c r="QBB3" s="0"/>
      <c r="QBC3" s="0"/>
      <c r="QBD3" s="0"/>
      <c r="QBE3" s="0"/>
      <c r="QBF3" s="0"/>
      <c r="QBG3" s="0"/>
      <c r="QBH3" s="0"/>
      <c r="QBI3" s="0"/>
      <c r="QBJ3" s="0"/>
      <c r="QBK3" s="0"/>
      <c r="QBL3" s="0"/>
      <c r="QBM3" s="0"/>
      <c r="QBN3" s="0"/>
      <c r="QBO3" s="0"/>
      <c r="QBP3" s="0"/>
      <c r="QBQ3" s="0"/>
      <c r="QBR3" s="0"/>
      <c r="QBS3" s="0"/>
      <c r="QBT3" s="0"/>
      <c r="QBU3" s="0"/>
      <c r="QBV3" s="0"/>
      <c r="QBW3" s="0"/>
      <c r="QBX3" s="0"/>
      <c r="QBY3" s="0"/>
      <c r="QBZ3" s="0"/>
      <c r="QCA3" s="0"/>
      <c r="QCB3" s="0"/>
      <c r="QCC3" s="0"/>
      <c r="QCD3" s="0"/>
      <c r="QCE3" s="0"/>
      <c r="QCF3" s="0"/>
      <c r="QCG3" s="0"/>
      <c r="QCH3" s="0"/>
      <c r="QCI3" s="0"/>
      <c r="QCJ3" s="0"/>
      <c r="QCK3" s="0"/>
      <c r="QCL3" s="0"/>
      <c r="QCM3" s="0"/>
      <c r="QCN3" s="0"/>
      <c r="QCO3" s="0"/>
      <c r="QCP3" s="0"/>
      <c r="QCQ3" s="0"/>
      <c r="QCR3" s="0"/>
      <c r="QCS3" s="0"/>
      <c r="QCT3" s="0"/>
      <c r="QCU3" s="0"/>
      <c r="QCV3" s="0"/>
      <c r="QCW3" s="0"/>
      <c r="QCX3" s="0"/>
      <c r="QCY3" s="0"/>
      <c r="QCZ3" s="0"/>
      <c r="QDA3" s="0"/>
      <c r="QDB3" s="0"/>
      <c r="QDC3" s="0"/>
      <c r="QDD3" s="0"/>
      <c r="QDE3" s="0"/>
      <c r="QDF3" s="0"/>
      <c r="QDG3" s="0"/>
      <c r="QDH3" s="0"/>
      <c r="QDI3" s="0"/>
      <c r="QDJ3" s="0"/>
      <c r="QDK3" s="0"/>
      <c r="QDL3" s="0"/>
      <c r="QDM3" s="0"/>
      <c r="QDN3" s="0"/>
      <c r="QDO3" s="0"/>
      <c r="QDP3" s="0"/>
      <c r="QDQ3" s="0"/>
      <c r="QDR3" s="0"/>
      <c r="QDS3" s="0"/>
      <c r="QDT3" s="0"/>
      <c r="QDU3" s="0"/>
      <c r="QDV3" s="0"/>
      <c r="QDW3" s="0"/>
      <c r="QDX3" s="0"/>
      <c r="QDY3" s="0"/>
      <c r="QDZ3" s="0"/>
      <c r="QEA3" s="0"/>
      <c r="QEB3" s="0"/>
      <c r="QEC3" s="0"/>
      <c r="QED3" s="0"/>
      <c r="QEE3" s="0"/>
      <c r="QEF3" s="0"/>
      <c r="QEG3" s="0"/>
      <c r="QEH3" s="0"/>
      <c r="QEI3" s="0"/>
      <c r="QEJ3" s="0"/>
      <c r="QEK3" s="0"/>
      <c r="QEL3" s="0"/>
      <c r="QEM3" s="0"/>
      <c r="QEN3" s="0"/>
      <c r="QEO3" s="0"/>
      <c r="QEP3" s="0"/>
      <c r="QEQ3" s="0"/>
      <c r="QER3" s="0"/>
      <c r="QES3" s="0"/>
      <c r="QET3" s="0"/>
      <c r="QEU3" s="0"/>
      <c r="QEV3" s="0"/>
      <c r="QEW3" s="0"/>
      <c r="QEX3" s="0"/>
      <c r="QEY3" s="0"/>
      <c r="QEZ3" s="0"/>
      <c r="QFA3" s="0"/>
      <c r="QFB3" s="0"/>
      <c r="QFC3" s="0"/>
      <c r="QFD3" s="0"/>
      <c r="QFE3" s="0"/>
      <c r="QFF3" s="0"/>
      <c r="QFG3" s="0"/>
      <c r="QFH3" s="0"/>
      <c r="QFI3" s="0"/>
      <c r="QFJ3" s="0"/>
      <c r="QFK3" s="0"/>
      <c r="QFL3" s="0"/>
      <c r="QFM3" s="0"/>
      <c r="QFN3" s="0"/>
      <c r="QFO3" s="0"/>
      <c r="QFP3" s="0"/>
      <c r="QFQ3" s="0"/>
      <c r="QFR3" s="0"/>
      <c r="QFS3" s="0"/>
      <c r="QFT3" s="0"/>
      <c r="QFU3" s="0"/>
      <c r="QFV3" s="0"/>
      <c r="QFW3" s="0"/>
      <c r="QFX3" s="0"/>
      <c r="QFY3" s="0"/>
      <c r="QFZ3" s="0"/>
      <c r="QGA3" s="0"/>
      <c r="QGB3" s="0"/>
      <c r="QGC3" s="0"/>
      <c r="QGD3" s="0"/>
      <c r="QGE3" s="0"/>
      <c r="QGF3" s="0"/>
      <c r="QGG3" s="0"/>
      <c r="QGH3" s="0"/>
      <c r="QGI3" s="0"/>
      <c r="QGJ3" s="0"/>
      <c r="QGK3" s="0"/>
      <c r="QGL3" s="0"/>
      <c r="QGM3" s="0"/>
      <c r="QGN3" s="0"/>
      <c r="QGO3" s="0"/>
      <c r="QGP3" s="0"/>
      <c r="QGQ3" s="0"/>
      <c r="QGR3" s="0"/>
      <c r="QGS3" s="0"/>
      <c r="QGT3" s="0"/>
      <c r="QGU3" s="0"/>
      <c r="QGV3" s="0"/>
      <c r="QGW3" s="0"/>
      <c r="QGX3" s="0"/>
      <c r="QGY3" s="0"/>
      <c r="QGZ3" s="0"/>
      <c r="QHA3" s="0"/>
      <c r="QHB3" s="0"/>
      <c r="QHC3" s="0"/>
      <c r="QHD3" s="0"/>
      <c r="QHE3" s="0"/>
      <c r="QHF3" s="0"/>
      <c r="QHG3" s="0"/>
      <c r="QHH3" s="0"/>
      <c r="QHI3" s="0"/>
      <c r="QHJ3" s="0"/>
      <c r="QHK3" s="0"/>
      <c r="QHL3" s="0"/>
      <c r="QHM3" s="0"/>
      <c r="QHN3" s="0"/>
      <c r="QHO3" s="0"/>
      <c r="QHP3" s="0"/>
      <c r="QHQ3" s="0"/>
      <c r="QHR3" s="0"/>
      <c r="QHS3" s="0"/>
      <c r="QHT3" s="0"/>
      <c r="QHU3" s="0"/>
      <c r="QHV3" s="0"/>
      <c r="QHW3" s="0"/>
      <c r="QHX3" s="0"/>
      <c r="QHY3" s="0"/>
      <c r="QHZ3" s="0"/>
      <c r="QIA3" s="0"/>
      <c r="QIB3" s="0"/>
      <c r="QIC3" s="0"/>
      <c r="QID3" s="0"/>
      <c r="QIE3" s="0"/>
      <c r="QIF3" s="0"/>
      <c r="QIG3" s="0"/>
      <c r="QIH3" s="0"/>
      <c r="QII3" s="0"/>
      <c r="QIJ3" s="0"/>
      <c r="QIK3" s="0"/>
      <c r="QIL3" s="0"/>
      <c r="QIM3" s="0"/>
      <c r="QIN3" s="0"/>
      <c r="QIO3" s="0"/>
      <c r="QIP3" s="0"/>
      <c r="QIQ3" s="0"/>
      <c r="QIR3" s="0"/>
      <c r="QIS3" s="0"/>
      <c r="QIT3" s="0"/>
      <c r="QIU3" s="0"/>
      <c r="QIV3" s="0"/>
      <c r="QIW3" s="0"/>
      <c r="QIX3" s="0"/>
      <c r="QIY3" s="0"/>
      <c r="QIZ3" s="0"/>
      <c r="QJA3" s="0"/>
      <c r="QJB3" s="0"/>
      <c r="QJC3" s="0"/>
      <c r="QJD3" s="0"/>
      <c r="QJE3" s="0"/>
      <c r="QJF3" s="0"/>
      <c r="QJG3" s="0"/>
      <c r="QJH3" s="0"/>
      <c r="QJI3" s="0"/>
      <c r="QJJ3" s="0"/>
      <c r="QJK3" s="0"/>
      <c r="QJL3" s="0"/>
      <c r="QJM3" s="0"/>
      <c r="QJN3" s="0"/>
      <c r="QJO3" s="0"/>
      <c r="QJP3" s="0"/>
      <c r="QJQ3" s="0"/>
      <c r="QJR3" s="0"/>
      <c r="QJS3" s="0"/>
      <c r="QJT3" s="0"/>
      <c r="QJU3" s="0"/>
      <c r="QJV3" s="0"/>
      <c r="QJW3" s="0"/>
      <c r="QJX3" s="0"/>
      <c r="QJY3" s="0"/>
      <c r="QJZ3" s="0"/>
      <c r="QKA3" s="0"/>
      <c r="QKB3" s="0"/>
      <c r="QKC3" s="0"/>
      <c r="QKD3" s="0"/>
      <c r="QKE3" s="0"/>
      <c r="QKF3" s="0"/>
      <c r="QKG3" s="0"/>
      <c r="QKH3" s="0"/>
      <c r="QKI3" s="0"/>
      <c r="QKJ3" s="0"/>
      <c r="QKK3" s="0"/>
      <c r="QKL3" s="0"/>
      <c r="QKM3" s="0"/>
      <c r="QKN3" s="0"/>
      <c r="QKO3" s="0"/>
      <c r="QKP3" s="0"/>
      <c r="QKQ3" s="0"/>
      <c r="QKR3" s="0"/>
      <c r="QKS3" s="0"/>
      <c r="QKT3" s="0"/>
      <c r="QKU3" s="0"/>
      <c r="QKV3" s="0"/>
      <c r="QKW3" s="0"/>
      <c r="QKX3" s="0"/>
      <c r="QKY3" s="0"/>
      <c r="QKZ3" s="0"/>
      <c r="QLA3" s="0"/>
      <c r="QLB3" s="0"/>
      <c r="QLC3" s="0"/>
      <c r="QLD3" s="0"/>
      <c r="QLE3" s="0"/>
      <c r="QLF3" s="0"/>
      <c r="QLG3" s="0"/>
      <c r="QLH3" s="0"/>
      <c r="QLI3" s="0"/>
      <c r="QLJ3" s="0"/>
      <c r="QLK3" s="0"/>
      <c r="QLL3" s="0"/>
      <c r="QLM3" s="0"/>
      <c r="QLN3" s="0"/>
      <c r="QLO3" s="0"/>
      <c r="QLP3" s="0"/>
      <c r="QLQ3" s="0"/>
      <c r="QLR3" s="0"/>
      <c r="QLS3" s="0"/>
      <c r="QLT3" s="0"/>
      <c r="QLU3" s="0"/>
      <c r="QLV3" s="0"/>
      <c r="QLW3" s="0"/>
      <c r="QLX3" s="0"/>
      <c r="QLY3" s="0"/>
      <c r="QLZ3" s="0"/>
      <c r="QMA3" s="0"/>
      <c r="QMB3" s="0"/>
      <c r="QMC3" s="0"/>
      <c r="QMD3" s="0"/>
      <c r="QME3" s="0"/>
      <c r="QMF3" s="0"/>
      <c r="QMG3" s="0"/>
      <c r="QMH3" s="0"/>
      <c r="QMI3" s="0"/>
      <c r="QMJ3" s="0"/>
      <c r="QMK3" s="0"/>
      <c r="QML3" s="0"/>
      <c r="QMM3" s="0"/>
      <c r="QMN3" s="0"/>
      <c r="QMO3" s="0"/>
      <c r="QMP3" s="0"/>
      <c r="QMQ3" s="0"/>
      <c r="QMR3" s="0"/>
      <c r="QMS3" s="0"/>
      <c r="QMT3" s="0"/>
      <c r="QMU3" s="0"/>
      <c r="QMV3" s="0"/>
      <c r="QMW3" s="0"/>
      <c r="QMX3" s="0"/>
      <c r="QMY3" s="0"/>
      <c r="QMZ3" s="0"/>
      <c r="QNA3" s="0"/>
      <c r="QNB3" s="0"/>
      <c r="QNC3" s="0"/>
      <c r="QND3" s="0"/>
      <c r="QNE3" s="0"/>
      <c r="QNF3" s="0"/>
      <c r="QNG3" s="0"/>
      <c r="QNH3" s="0"/>
      <c r="QNI3" s="0"/>
      <c r="QNJ3" s="0"/>
      <c r="QNK3" s="0"/>
      <c r="QNL3" s="0"/>
      <c r="QNM3" s="0"/>
      <c r="QNN3" s="0"/>
      <c r="QNO3" s="0"/>
      <c r="QNP3" s="0"/>
      <c r="QNQ3" s="0"/>
      <c r="QNR3" s="0"/>
      <c r="QNS3" s="0"/>
      <c r="QNT3" s="0"/>
      <c r="QNU3" s="0"/>
      <c r="QNV3" s="0"/>
      <c r="QNW3" s="0"/>
      <c r="QNX3" s="0"/>
      <c r="QNY3" s="0"/>
      <c r="QNZ3" s="0"/>
      <c r="QOA3" s="0"/>
      <c r="QOB3" s="0"/>
      <c r="QOC3" s="0"/>
      <c r="QOD3" s="0"/>
      <c r="QOE3" s="0"/>
      <c r="QOF3" s="0"/>
      <c r="QOG3" s="0"/>
      <c r="QOH3" s="0"/>
      <c r="QOI3" s="0"/>
      <c r="QOJ3" s="0"/>
      <c r="QOK3" s="0"/>
      <c r="QOL3" s="0"/>
      <c r="QOM3" s="0"/>
      <c r="QON3" s="0"/>
      <c r="QOO3" s="0"/>
      <c r="QOP3" s="0"/>
      <c r="QOQ3" s="0"/>
      <c r="QOR3" s="0"/>
      <c r="QOS3" s="0"/>
      <c r="QOT3" s="0"/>
      <c r="QOU3" s="0"/>
      <c r="QOV3" s="0"/>
      <c r="QOW3" s="0"/>
      <c r="QOX3" s="0"/>
      <c r="QOY3" s="0"/>
      <c r="QOZ3" s="0"/>
      <c r="QPA3" s="0"/>
      <c r="QPB3" s="0"/>
      <c r="QPC3" s="0"/>
      <c r="QPD3" s="0"/>
      <c r="QPE3" s="0"/>
      <c r="QPF3" s="0"/>
      <c r="QPG3" s="0"/>
      <c r="QPH3" s="0"/>
      <c r="QPI3" s="0"/>
      <c r="QPJ3" s="0"/>
      <c r="QPK3" s="0"/>
      <c r="QPL3" s="0"/>
      <c r="QPM3" s="0"/>
      <c r="QPN3" s="0"/>
      <c r="QPO3" s="0"/>
      <c r="QPP3" s="0"/>
      <c r="QPQ3" s="0"/>
      <c r="QPR3" s="0"/>
      <c r="QPS3" s="0"/>
      <c r="QPT3" s="0"/>
      <c r="QPU3" s="0"/>
      <c r="QPV3" s="0"/>
      <c r="QPW3" s="0"/>
      <c r="QPX3" s="0"/>
      <c r="QPY3" s="0"/>
      <c r="QPZ3" s="0"/>
      <c r="QQA3" s="0"/>
      <c r="QQB3" s="0"/>
      <c r="QQC3" s="0"/>
      <c r="QQD3" s="0"/>
      <c r="QQE3" s="0"/>
      <c r="QQF3" s="0"/>
      <c r="QQG3" s="0"/>
      <c r="QQH3" s="0"/>
      <c r="QQI3" s="0"/>
      <c r="QQJ3" s="0"/>
      <c r="QQK3" s="0"/>
      <c r="QQL3" s="0"/>
      <c r="QQM3" s="0"/>
      <c r="QQN3" s="0"/>
      <c r="QQO3" s="0"/>
      <c r="QQP3" s="0"/>
      <c r="QQQ3" s="0"/>
      <c r="QQR3" s="0"/>
      <c r="QQS3" s="0"/>
      <c r="QQT3" s="0"/>
      <c r="QQU3" s="0"/>
      <c r="QQV3" s="0"/>
      <c r="QQW3" s="0"/>
      <c r="QQX3" s="0"/>
      <c r="QQY3" s="0"/>
      <c r="QQZ3" s="0"/>
      <c r="QRA3" s="0"/>
      <c r="QRB3" s="0"/>
      <c r="QRC3" s="0"/>
      <c r="QRD3" s="0"/>
      <c r="QRE3" s="0"/>
      <c r="QRF3" s="0"/>
      <c r="QRG3" s="0"/>
      <c r="QRH3" s="0"/>
      <c r="QRI3" s="0"/>
      <c r="QRJ3" s="0"/>
      <c r="QRK3" s="0"/>
      <c r="QRL3" s="0"/>
      <c r="QRM3" s="0"/>
      <c r="QRN3" s="0"/>
      <c r="QRO3" s="0"/>
      <c r="QRP3" s="0"/>
      <c r="QRQ3" s="0"/>
      <c r="QRR3" s="0"/>
      <c r="QRS3" s="0"/>
      <c r="QRT3" s="0"/>
      <c r="QRU3" s="0"/>
      <c r="QRV3" s="0"/>
      <c r="QRW3" s="0"/>
      <c r="QRX3" s="0"/>
      <c r="QRY3" s="0"/>
      <c r="QRZ3" s="0"/>
      <c r="QSA3" s="0"/>
      <c r="QSB3" s="0"/>
      <c r="QSC3" s="0"/>
      <c r="QSD3" s="0"/>
      <c r="QSE3" s="0"/>
      <c r="QSF3" s="0"/>
      <c r="QSG3" s="0"/>
      <c r="QSH3" s="0"/>
      <c r="QSI3" s="0"/>
      <c r="QSJ3" s="0"/>
      <c r="QSK3" s="0"/>
      <c r="QSL3" s="0"/>
      <c r="QSM3" s="0"/>
      <c r="QSN3" s="0"/>
      <c r="QSO3" s="0"/>
      <c r="QSP3" s="0"/>
      <c r="QSQ3" s="0"/>
      <c r="QSR3" s="0"/>
      <c r="QSS3" s="0"/>
      <c r="QST3" s="0"/>
      <c r="QSU3" s="0"/>
      <c r="QSV3" s="0"/>
      <c r="QSW3" s="0"/>
      <c r="QSX3" s="0"/>
      <c r="QSY3" s="0"/>
      <c r="QSZ3" s="0"/>
      <c r="QTA3" s="0"/>
      <c r="QTB3" s="0"/>
      <c r="QTC3" s="0"/>
      <c r="QTD3" s="0"/>
      <c r="QTE3" s="0"/>
      <c r="QTF3" s="0"/>
      <c r="QTG3" s="0"/>
      <c r="QTH3" s="0"/>
      <c r="QTI3" s="0"/>
      <c r="QTJ3" s="0"/>
      <c r="QTK3" s="0"/>
      <c r="QTL3" s="0"/>
      <c r="QTM3" s="0"/>
      <c r="QTN3" s="0"/>
      <c r="QTO3" s="0"/>
      <c r="QTP3" s="0"/>
      <c r="QTQ3" s="0"/>
      <c r="QTR3" s="0"/>
      <c r="QTS3" s="0"/>
      <c r="QTT3" s="0"/>
      <c r="QTU3" s="0"/>
      <c r="QTV3" s="0"/>
      <c r="QTW3" s="0"/>
      <c r="QTX3" s="0"/>
      <c r="QTY3" s="0"/>
      <c r="QTZ3" s="0"/>
      <c r="QUA3" s="0"/>
      <c r="QUB3" s="0"/>
      <c r="QUC3" s="0"/>
      <c r="QUD3" s="0"/>
      <c r="QUE3" s="0"/>
      <c r="QUF3" s="0"/>
      <c r="QUG3" s="0"/>
      <c r="QUH3" s="0"/>
      <c r="QUI3" s="0"/>
      <c r="QUJ3" s="0"/>
      <c r="QUK3" s="0"/>
      <c r="QUL3" s="0"/>
      <c r="QUM3" s="0"/>
      <c r="QUN3" s="0"/>
      <c r="QUO3" s="0"/>
      <c r="QUP3" s="0"/>
      <c r="QUQ3" s="0"/>
      <c r="QUR3" s="0"/>
      <c r="QUS3" s="0"/>
      <c r="QUT3" s="0"/>
      <c r="QUU3" s="0"/>
      <c r="QUV3" s="0"/>
      <c r="QUW3" s="0"/>
      <c r="QUX3" s="0"/>
      <c r="QUY3" s="0"/>
      <c r="QUZ3" s="0"/>
      <c r="QVA3" s="0"/>
      <c r="QVB3" s="0"/>
      <c r="QVC3" s="0"/>
      <c r="QVD3" s="0"/>
      <c r="QVE3" s="0"/>
      <c r="QVF3" s="0"/>
      <c r="QVG3" s="0"/>
      <c r="QVH3" s="0"/>
      <c r="QVI3" s="0"/>
      <c r="QVJ3" s="0"/>
      <c r="QVK3" s="0"/>
      <c r="QVL3" s="0"/>
      <c r="QVM3" s="0"/>
      <c r="QVN3" s="0"/>
      <c r="QVO3" s="0"/>
      <c r="QVP3" s="0"/>
      <c r="QVQ3" s="0"/>
      <c r="QVR3" s="0"/>
      <c r="QVS3" s="0"/>
      <c r="QVT3" s="0"/>
      <c r="QVU3" s="0"/>
      <c r="QVV3" s="0"/>
      <c r="QVW3" s="0"/>
      <c r="QVX3" s="0"/>
      <c r="QVY3" s="0"/>
      <c r="QVZ3" s="0"/>
      <c r="QWA3" s="0"/>
      <c r="QWB3" s="0"/>
      <c r="QWC3" s="0"/>
      <c r="QWD3" s="0"/>
      <c r="QWE3" s="0"/>
      <c r="QWF3" s="0"/>
      <c r="QWG3" s="0"/>
      <c r="QWH3" s="0"/>
      <c r="QWI3" s="0"/>
      <c r="QWJ3" s="0"/>
      <c r="QWK3" s="0"/>
      <c r="QWL3" s="0"/>
      <c r="QWM3" s="0"/>
      <c r="QWN3" s="0"/>
      <c r="QWO3" s="0"/>
      <c r="QWP3" s="0"/>
      <c r="QWQ3" s="0"/>
      <c r="QWR3" s="0"/>
      <c r="QWS3" s="0"/>
      <c r="QWT3" s="0"/>
      <c r="QWU3" s="0"/>
      <c r="QWV3" s="0"/>
      <c r="QWW3" s="0"/>
      <c r="QWX3" s="0"/>
      <c r="QWY3" s="0"/>
      <c r="QWZ3" s="0"/>
      <c r="QXA3" s="0"/>
      <c r="QXB3" s="0"/>
      <c r="QXC3" s="0"/>
      <c r="QXD3" s="0"/>
      <c r="QXE3" s="0"/>
      <c r="QXF3" s="0"/>
      <c r="QXG3" s="0"/>
      <c r="QXH3" s="0"/>
      <c r="QXI3" s="0"/>
      <c r="QXJ3" s="0"/>
      <c r="QXK3" s="0"/>
      <c r="QXL3" s="0"/>
      <c r="QXM3" s="0"/>
      <c r="QXN3" s="0"/>
      <c r="QXO3" s="0"/>
      <c r="QXP3" s="0"/>
      <c r="QXQ3" s="0"/>
      <c r="QXR3" s="0"/>
      <c r="QXS3" s="0"/>
      <c r="QXT3" s="0"/>
      <c r="QXU3" s="0"/>
      <c r="QXV3" s="0"/>
      <c r="QXW3" s="0"/>
      <c r="QXX3" s="0"/>
      <c r="QXY3" s="0"/>
      <c r="QXZ3" s="0"/>
      <c r="QYA3" s="0"/>
      <c r="QYB3" s="0"/>
      <c r="QYC3" s="0"/>
      <c r="QYD3" s="0"/>
      <c r="QYE3" s="0"/>
      <c r="QYF3" s="0"/>
      <c r="QYG3" s="0"/>
      <c r="QYH3" s="0"/>
      <c r="QYI3" s="0"/>
      <c r="QYJ3" s="0"/>
      <c r="QYK3" s="0"/>
      <c r="QYL3" s="0"/>
      <c r="QYM3" s="0"/>
      <c r="QYN3" s="0"/>
      <c r="QYO3" s="0"/>
      <c r="QYP3" s="0"/>
      <c r="QYQ3" s="0"/>
      <c r="QYR3" s="0"/>
      <c r="QYS3" s="0"/>
      <c r="QYT3" s="0"/>
      <c r="QYU3" s="0"/>
      <c r="QYV3" s="0"/>
      <c r="QYW3" s="0"/>
      <c r="QYX3" s="0"/>
      <c r="QYY3" s="0"/>
      <c r="QYZ3" s="0"/>
      <c r="QZA3" s="0"/>
      <c r="QZB3" s="0"/>
      <c r="QZC3" s="0"/>
      <c r="QZD3" s="0"/>
      <c r="QZE3" s="0"/>
      <c r="QZF3" s="0"/>
      <c r="QZG3" s="0"/>
      <c r="QZH3" s="0"/>
      <c r="QZI3" s="0"/>
      <c r="QZJ3" s="0"/>
      <c r="QZK3" s="0"/>
      <c r="QZL3" s="0"/>
      <c r="QZM3" s="0"/>
      <c r="QZN3" s="0"/>
      <c r="QZO3" s="0"/>
      <c r="QZP3" s="0"/>
      <c r="QZQ3" s="0"/>
      <c r="QZR3" s="0"/>
      <c r="QZS3" s="0"/>
      <c r="QZT3" s="0"/>
      <c r="QZU3" s="0"/>
      <c r="QZV3" s="0"/>
      <c r="QZW3" s="0"/>
      <c r="QZX3" s="0"/>
      <c r="QZY3" s="0"/>
      <c r="QZZ3" s="0"/>
      <c r="RAA3" s="0"/>
      <c r="RAB3" s="0"/>
      <c r="RAC3" s="0"/>
      <c r="RAD3" s="0"/>
      <c r="RAE3" s="0"/>
      <c r="RAF3" s="0"/>
      <c r="RAG3" s="0"/>
      <c r="RAH3" s="0"/>
      <c r="RAI3" s="0"/>
      <c r="RAJ3" s="0"/>
      <c r="RAK3" s="0"/>
      <c r="RAL3" s="0"/>
      <c r="RAM3" s="0"/>
      <c r="RAN3" s="0"/>
      <c r="RAO3" s="0"/>
      <c r="RAP3" s="0"/>
      <c r="RAQ3" s="0"/>
      <c r="RAR3" s="0"/>
      <c r="RAS3" s="0"/>
      <c r="RAT3" s="0"/>
      <c r="RAU3" s="0"/>
      <c r="RAV3" s="0"/>
      <c r="RAW3" s="0"/>
      <c r="RAX3" s="0"/>
      <c r="RAY3" s="0"/>
      <c r="RAZ3" s="0"/>
      <c r="RBA3" s="0"/>
      <c r="RBB3" s="0"/>
      <c r="RBC3" s="0"/>
      <c r="RBD3" s="0"/>
      <c r="RBE3" s="0"/>
      <c r="RBF3" s="0"/>
      <c r="RBG3" s="0"/>
      <c r="RBH3" s="0"/>
      <c r="RBI3" s="0"/>
      <c r="RBJ3" s="0"/>
      <c r="RBK3" s="0"/>
      <c r="RBL3" s="0"/>
      <c r="RBM3" s="0"/>
      <c r="RBN3" s="0"/>
      <c r="RBO3" s="0"/>
      <c r="RBP3" s="0"/>
      <c r="RBQ3" s="0"/>
      <c r="RBR3" s="0"/>
      <c r="RBS3" s="0"/>
      <c r="RBT3" s="0"/>
      <c r="RBU3" s="0"/>
      <c r="RBV3" s="0"/>
      <c r="RBW3" s="0"/>
      <c r="RBX3" s="0"/>
      <c r="RBY3" s="0"/>
      <c r="RBZ3" s="0"/>
      <c r="RCA3" s="0"/>
      <c r="RCB3" s="0"/>
      <c r="RCC3" s="0"/>
      <c r="RCD3" s="0"/>
      <c r="RCE3" s="0"/>
      <c r="RCF3" s="0"/>
      <c r="RCG3" s="0"/>
      <c r="RCH3" s="0"/>
      <c r="RCI3" s="0"/>
      <c r="RCJ3" s="0"/>
      <c r="RCK3" s="0"/>
      <c r="RCL3" s="0"/>
      <c r="RCM3" s="0"/>
      <c r="RCN3" s="0"/>
      <c r="RCO3" s="0"/>
      <c r="RCP3" s="0"/>
      <c r="RCQ3" s="0"/>
      <c r="RCR3" s="0"/>
      <c r="RCS3" s="0"/>
      <c r="RCT3" s="0"/>
      <c r="RCU3" s="0"/>
      <c r="RCV3" s="0"/>
      <c r="RCW3" s="0"/>
      <c r="RCX3" s="0"/>
      <c r="RCY3" s="0"/>
      <c r="RCZ3" s="0"/>
      <c r="RDA3" s="0"/>
      <c r="RDB3" s="0"/>
      <c r="RDC3" s="0"/>
      <c r="RDD3" s="0"/>
      <c r="RDE3" s="0"/>
      <c r="RDF3" s="0"/>
      <c r="RDG3" s="0"/>
      <c r="RDH3" s="0"/>
      <c r="RDI3" s="0"/>
      <c r="RDJ3" s="0"/>
      <c r="RDK3" s="0"/>
      <c r="RDL3" s="0"/>
      <c r="RDM3" s="0"/>
      <c r="RDN3" s="0"/>
      <c r="RDO3" s="0"/>
      <c r="RDP3" s="0"/>
      <c r="RDQ3" s="0"/>
      <c r="RDR3" s="0"/>
      <c r="RDS3" s="0"/>
      <c r="RDT3" s="0"/>
      <c r="RDU3" s="0"/>
      <c r="RDV3" s="0"/>
      <c r="RDW3" s="0"/>
      <c r="RDX3" s="0"/>
      <c r="RDY3" s="0"/>
      <c r="RDZ3" s="0"/>
      <c r="REA3" s="0"/>
      <c r="REB3" s="0"/>
      <c r="REC3" s="0"/>
      <c r="RED3" s="0"/>
      <c r="REE3" s="0"/>
      <c r="REF3" s="0"/>
      <c r="REG3" s="0"/>
      <c r="REH3" s="0"/>
      <c r="REI3" s="0"/>
      <c r="REJ3" s="0"/>
      <c r="REK3" s="0"/>
      <c r="REL3" s="0"/>
      <c r="REM3" s="0"/>
      <c r="REN3" s="0"/>
      <c r="REO3" s="0"/>
      <c r="REP3" s="0"/>
      <c r="REQ3" s="0"/>
      <c r="RER3" s="0"/>
      <c r="RES3" s="0"/>
      <c r="RET3" s="0"/>
      <c r="REU3" s="0"/>
      <c r="REV3" s="0"/>
      <c r="REW3" s="0"/>
      <c r="REX3" s="0"/>
      <c r="REY3" s="0"/>
      <c r="REZ3" s="0"/>
      <c r="RFA3" s="0"/>
      <c r="RFB3" s="0"/>
      <c r="RFC3" s="0"/>
      <c r="RFD3" s="0"/>
      <c r="RFE3" s="0"/>
      <c r="RFF3" s="0"/>
      <c r="RFG3" s="0"/>
      <c r="RFH3" s="0"/>
      <c r="RFI3" s="0"/>
      <c r="RFJ3" s="0"/>
      <c r="RFK3" s="0"/>
      <c r="RFL3" s="0"/>
      <c r="RFM3" s="0"/>
      <c r="RFN3" s="0"/>
      <c r="RFO3" s="0"/>
      <c r="RFP3" s="0"/>
      <c r="RFQ3" s="0"/>
      <c r="RFR3" s="0"/>
      <c r="RFS3" s="0"/>
      <c r="RFT3" s="0"/>
      <c r="RFU3" s="0"/>
      <c r="RFV3" s="0"/>
      <c r="RFW3" s="0"/>
      <c r="RFX3" s="0"/>
      <c r="RFY3" s="0"/>
      <c r="RFZ3" s="0"/>
      <c r="RGA3" s="0"/>
      <c r="RGB3" s="0"/>
      <c r="RGC3" s="0"/>
      <c r="RGD3" s="0"/>
      <c r="RGE3" s="0"/>
      <c r="RGF3" s="0"/>
      <c r="RGG3" s="0"/>
      <c r="RGH3" s="0"/>
      <c r="RGI3" s="0"/>
      <c r="RGJ3" s="0"/>
      <c r="RGK3" s="0"/>
      <c r="RGL3" s="0"/>
      <c r="RGM3" s="0"/>
      <c r="RGN3" s="0"/>
      <c r="RGO3" s="0"/>
      <c r="RGP3" s="0"/>
      <c r="RGQ3" s="0"/>
      <c r="RGR3" s="0"/>
      <c r="RGS3" s="0"/>
      <c r="RGT3" s="0"/>
      <c r="RGU3" s="0"/>
      <c r="RGV3" s="0"/>
      <c r="RGW3" s="0"/>
      <c r="RGX3" s="0"/>
      <c r="RGY3" s="0"/>
      <c r="RGZ3" s="0"/>
      <c r="RHA3" s="0"/>
      <c r="RHB3" s="0"/>
      <c r="RHC3" s="0"/>
      <c r="RHD3" s="0"/>
      <c r="RHE3" s="0"/>
      <c r="RHF3" s="0"/>
      <c r="RHG3" s="0"/>
      <c r="RHH3" s="0"/>
      <c r="RHI3" s="0"/>
      <c r="RHJ3" s="0"/>
      <c r="RHK3" s="0"/>
      <c r="RHL3" s="0"/>
      <c r="RHM3" s="0"/>
      <c r="RHN3" s="0"/>
      <c r="RHO3" s="0"/>
      <c r="RHP3" s="0"/>
      <c r="RHQ3" s="0"/>
      <c r="RHR3" s="0"/>
      <c r="RHS3" s="0"/>
      <c r="RHT3" s="0"/>
      <c r="RHU3" s="0"/>
      <c r="RHV3" s="0"/>
      <c r="RHW3" s="0"/>
      <c r="RHX3" s="0"/>
      <c r="RHY3" s="0"/>
      <c r="RHZ3" s="0"/>
      <c r="RIA3" s="0"/>
      <c r="RIB3" s="0"/>
      <c r="RIC3" s="0"/>
      <c r="RID3" s="0"/>
      <c r="RIE3" s="0"/>
      <c r="RIF3" s="0"/>
      <c r="RIG3" s="0"/>
      <c r="RIH3" s="0"/>
      <c r="RII3" s="0"/>
      <c r="RIJ3" s="0"/>
      <c r="RIK3" s="0"/>
      <c r="RIL3" s="0"/>
      <c r="RIM3" s="0"/>
      <c r="RIN3" s="0"/>
      <c r="RIO3" s="0"/>
      <c r="RIP3" s="0"/>
      <c r="RIQ3" s="0"/>
      <c r="RIR3" s="0"/>
      <c r="RIS3" s="0"/>
      <c r="RIT3" s="0"/>
      <c r="RIU3" s="0"/>
      <c r="RIV3" s="0"/>
      <c r="RIW3" s="0"/>
      <c r="RIX3" s="0"/>
      <c r="RIY3" s="0"/>
      <c r="RIZ3" s="0"/>
      <c r="RJA3" s="0"/>
      <c r="RJB3" s="0"/>
      <c r="RJC3" s="0"/>
      <c r="RJD3" s="0"/>
      <c r="RJE3" s="0"/>
      <c r="RJF3" s="0"/>
      <c r="RJG3" s="0"/>
      <c r="RJH3" s="0"/>
      <c r="RJI3" s="0"/>
      <c r="RJJ3" s="0"/>
      <c r="RJK3" s="0"/>
      <c r="RJL3" s="0"/>
      <c r="RJM3" s="0"/>
      <c r="RJN3" s="0"/>
      <c r="RJO3" s="0"/>
      <c r="RJP3" s="0"/>
      <c r="RJQ3" s="0"/>
      <c r="RJR3" s="0"/>
      <c r="RJS3" s="0"/>
      <c r="RJT3" s="0"/>
      <c r="RJU3" s="0"/>
      <c r="RJV3" s="0"/>
      <c r="RJW3" s="0"/>
      <c r="RJX3" s="0"/>
      <c r="RJY3" s="0"/>
      <c r="RJZ3" s="0"/>
      <c r="RKA3" s="0"/>
      <c r="RKB3" s="0"/>
      <c r="RKC3" s="0"/>
      <c r="RKD3" s="0"/>
      <c r="RKE3" s="0"/>
      <c r="RKF3" s="0"/>
      <c r="RKG3" s="0"/>
      <c r="RKH3" s="0"/>
      <c r="RKI3" s="0"/>
      <c r="RKJ3" s="0"/>
      <c r="RKK3" s="0"/>
      <c r="RKL3" s="0"/>
      <c r="RKM3" s="0"/>
      <c r="RKN3" s="0"/>
      <c r="RKO3" s="0"/>
      <c r="RKP3" s="0"/>
      <c r="RKQ3" s="0"/>
      <c r="RKR3" s="0"/>
      <c r="RKS3" s="0"/>
      <c r="RKT3" s="0"/>
      <c r="RKU3" s="0"/>
      <c r="RKV3" s="0"/>
      <c r="RKW3" s="0"/>
      <c r="RKX3" s="0"/>
      <c r="RKY3" s="0"/>
      <c r="RKZ3" s="0"/>
      <c r="RLA3" s="0"/>
      <c r="RLB3" s="0"/>
      <c r="RLC3" s="0"/>
      <c r="RLD3" s="0"/>
      <c r="RLE3" s="0"/>
      <c r="RLF3" s="0"/>
      <c r="RLG3" s="0"/>
      <c r="RLH3" s="0"/>
      <c r="RLI3" s="0"/>
      <c r="RLJ3" s="0"/>
      <c r="RLK3" s="0"/>
      <c r="RLL3" s="0"/>
      <c r="RLM3" s="0"/>
      <c r="RLN3" s="0"/>
      <c r="RLO3" s="0"/>
      <c r="RLP3" s="0"/>
      <c r="RLQ3" s="0"/>
      <c r="RLR3" s="0"/>
      <c r="RLS3" s="0"/>
      <c r="RLT3" s="0"/>
      <c r="RLU3" s="0"/>
      <c r="RLV3" s="0"/>
      <c r="RLW3" s="0"/>
      <c r="RLX3" s="0"/>
      <c r="RLY3" s="0"/>
      <c r="RLZ3" s="0"/>
      <c r="RMA3" s="0"/>
      <c r="RMB3" s="0"/>
      <c r="RMC3" s="0"/>
      <c r="RMD3" s="0"/>
      <c r="RME3" s="0"/>
      <c r="RMF3" s="0"/>
      <c r="RMG3" s="0"/>
      <c r="RMH3" s="0"/>
      <c r="RMI3" s="0"/>
      <c r="RMJ3" s="0"/>
      <c r="RMK3" s="0"/>
      <c r="RML3" s="0"/>
      <c r="RMM3" s="0"/>
      <c r="RMN3" s="0"/>
      <c r="RMO3" s="0"/>
      <c r="RMP3" s="0"/>
      <c r="RMQ3" s="0"/>
      <c r="RMR3" s="0"/>
      <c r="RMS3" s="0"/>
      <c r="RMT3" s="0"/>
      <c r="RMU3" s="0"/>
      <c r="RMV3" s="0"/>
      <c r="RMW3" s="0"/>
      <c r="RMX3" s="0"/>
      <c r="RMY3" s="0"/>
      <c r="RMZ3" s="0"/>
      <c r="RNA3" s="0"/>
      <c r="RNB3" s="0"/>
      <c r="RNC3" s="0"/>
      <c r="RND3" s="0"/>
      <c r="RNE3" s="0"/>
      <c r="RNF3" s="0"/>
      <c r="RNG3" s="0"/>
      <c r="RNH3" s="0"/>
      <c r="RNI3" s="0"/>
      <c r="RNJ3" s="0"/>
      <c r="RNK3" s="0"/>
      <c r="RNL3" s="0"/>
      <c r="RNM3" s="0"/>
      <c r="RNN3" s="0"/>
      <c r="RNO3" s="0"/>
      <c r="RNP3" s="0"/>
      <c r="RNQ3" s="0"/>
      <c r="RNR3" s="0"/>
      <c r="RNS3" s="0"/>
      <c r="RNT3" s="0"/>
      <c r="RNU3" s="0"/>
      <c r="RNV3" s="0"/>
      <c r="RNW3" s="0"/>
      <c r="RNX3" s="0"/>
      <c r="RNY3" s="0"/>
      <c r="RNZ3" s="0"/>
      <c r="ROA3" s="0"/>
      <c r="ROB3" s="0"/>
      <c r="ROC3" s="0"/>
      <c r="ROD3" s="0"/>
      <c r="ROE3" s="0"/>
      <c r="ROF3" s="0"/>
      <c r="ROG3" s="0"/>
      <c r="ROH3" s="0"/>
      <c r="ROI3" s="0"/>
      <c r="ROJ3" s="0"/>
      <c r="ROK3" s="0"/>
      <c r="ROL3" s="0"/>
      <c r="ROM3" s="0"/>
      <c r="RON3" s="0"/>
      <c r="ROO3" s="0"/>
      <c r="ROP3" s="0"/>
      <c r="ROQ3" s="0"/>
      <c r="ROR3" s="0"/>
      <c r="ROS3" s="0"/>
      <c r="ROT3" s="0"/>
      <c r="ROU3" s="0"/>
      <c r="ROV3" s="0"/>
      <c r="ROW3" s="0"/>
      <c r="ROX3" s="0"/>
      <c r="ROY3" s="0"/>
      <c r="ROZ3" s="0"/>
      <c r="RPA3" s="0"/>
      <c r="RPB3" s="0"/>
      <c r="RPC3" s="0"/>
      <c r="RPD3" s="0"/>
      <c r="RPE3" s="0"/>
      <c r="RPF3" s="0"/>
      <c r="RPG3" s="0"/>
      <c r="RPH3" s="0"/>
      <c r="RPI3" s="0"/>
      <c r="RPJ3" s="0"/>
      <c r="RPK3" s="0"/>
      <c r="RPL3" s="0"/>
      <c r="RPM3" s="0"/>
      <c r="RPN3" s="0"/>
      <c r="RPO3" s="0"/>
      <c r="RPP3" s="0"/>
      <c r="RPQ3" s="0"/>
      <c r="RPR3" s="0"/>
      <c r="RPS3" s="0"/>
      <c r="RPT3" s="0"/>
      <c r="RPU3" s="0"/>
      <c r="RPV3" s="0"/>
      <c r="RPW3" s="0"/>
      <c r="RPX3" s="0"/>
      <c r="RPY3" s="0"/>
      <c r="RPZ3" s="0"/>
      <c r="RQA3" s="0"/>
      <c r="RQB3" s="0"/>
      <c r="RQC3" s="0"/>
      <c r="RQD3" s="0"/>
      <c r="RQE3" s="0"/>
      <c r="RQF3" s="0"/>
      <c r="RQG3" s="0"/>
      <c r="RQH3" s="0"/>
      <c r="RQI3" s="0"/>
      <c r="RQJ3" s="0"/>
      <c r="RQK3" s="0"/>
      <c r="RQL3" s="0"/>
      <c r="RQM3" s="0"/>
      <c r="RQN3" s="0"/>
      <c r="RQO3" s="0"/>
      <c r="RQP3" s="0"/>
      <c r="RQQ3" s="0"/>
      <c r="RQR3" s="0"/>
      <c r="RQS3" s="0"/>
      <c r="RQT3" s="0"/>
      <c r="RQU3" s="0"/>
      <c r="RQV3" s="0"/>
      <c r="RQW3" s="0"/>
      <c r="RQX3" s="0"/>
      <c r="RQY3" s="0"/>
      <c r="RQZ3" s="0"/>
      <c r="RRA3" s="0"/>
      <c r="RRB3" s="0"/>
      <c r="RRC3" s="0"/>
      <c r="RRD3" s="0"/>
      <c r="RRE3" s="0"/>
      <c r="RRF3" s="0"/>
      <c r="RRG3" s="0"/>
      <c r="RRH3" s="0"/>
      <c r="RRI3" s="0"/>
      <c r="RRJ3" s="0"/>
      <c r="RRK3" s="0"/>
      <c r="RRL3" s="0"/>
      <c r="RRM3" s="0"/>
      <c r="RRN3" s="0"/>
      <c r="RRO3" s="0"/>
      <c r="RRP3" s="0"/>
      <c r="RRQ3" s="0"/>
      <c r="RRR3" s="0"/>
      <c r="RRS3" s="0"/>
      <c r="RRT3" s="0"/>
      <c r="RRU3" s="0"/>
      <c r="RRV3" s="0"/>
      <c r="RRW3" s="0"/>
      <c r="RRX3" s="0"/>
      <c r="RRY3" s="0"/>
      <c r="RRZ3" s="0"/>
      <c r="RSA3" s="0"/>
      <c r="RSB3" s="0"/>
      <c r="RSC3" s="0"/>
      <c r="RSD3" s="0"/>
      <c r="RSE3" s="0"/>
      <c r="RSF3" s="0"/>
      <c r="RSG3" s="0"/>
      <c r="RSH3" s="0"/>
      <c r="RSI3" s="0"/>
      <c r="RSJ3" s="0"/>
      <c r="RSK3" s="0"/>
      <c r="RSL3" s="0"/>
      <c r="RSM3" s="0"/>
      <c r="RSN3" s="0"/>
      <c r="RSO3" s="0"/>
      <c r="RSP3" s="0"/>
      <c r="RSQ3" s="0"/>
      <c r="RSR3" s="0"/>
      <c r="RSS3" s="0"/>
      <c r="RST3" s="0"/>
      <c r="RSU3" s="0"/>
      <c r="RSV3" s="0"/>
      <c r="RSW3" s="0"/>
      <c r="RSX3" s="0"/>
      <c r="RSY3" s="0"/>
      <c r="RSZ3" s="0"/>
      <c r="RTA3" s="0"/>
      <c r="RTB3" s="0"/>
      <c r="RTC3" s="0"/>
      <c r="RTD3" s="0"/>
      <c r="RTE3" s="0"/>
      <c r="RTF3" s="0"/>
      <c r="RTG3" s="0"/>
      <c r="RTH3" s="0"/>
      <c r="RTI3" s="0"/>
      <c r="RTJ3" s="0"/>
      <c r="RTK3" s="0"/>
      <c r="RTL3" s="0"/>
      <c r="RTM3" s="0"/>
      <c r="RTN3" s="0"/>
      <c r="RTO3" s="0"/>
      <c r="RTP3" s="0"/>
      <c r="RTQ3" s="0"/>
      <c r="RTR3" s="0"/>
      <c r="RTS3" s="0"/>
      <c r="RTT3" s="0"/>
      <c r="RTU3" s="0"/>
      <c r="RTV3" s="0"/>
      <c r="RTW3" s="0"/>
      <c r="RTX3" s="0"/>
      <c r="RTY3" s="0"/>
      <c r="RTZ3" s="0"/>
      <c r="RUA3" s="0"/>
      <c r="RUB3" s="0"/>
      <c r="RUC3" s="0"/>
      <c r="RUD3" s="0"/>
      <c r="RUE3" s="0"/>
      <c r="RUF3" s="0"/>
      <c r="RUG3" s="0"/>
      <c r="RUH3" s="0"/>
      <c r="RUI3" s="0"/>
      <c r="RUJ3" s="0"/>
      <c r="RUK3" s="0"/>
      <c r="RUL3" s="0"/>
      <c r="RUM3" s="0"/>
      <c r="RUN3" s="0"/>
      <c r="RUO3" s="0"/>
      <c r="RUP3" s="0"/>
      <c r="RUQ3" s="0"/>
      <c r="RUR3" s="0"/>
      <c r="RUS3" s="0"/>
      <c r="RUT3" s="0"/>
      <c r="RUU3" s="0"/>
      <c r="RUV3" s="0"/>
      <c r="RUW3" s="0"/>
      <c r="RUX3" s="0"/>
      <c r="RUY3" s="0"/>
      <c r="RUZ3" s="0"/>
      <c r="RVA3" s="0"/>
      <c r="RVB3" s="0"/>
      <c r="RVC3" s="0"/>
      <c r="RVD3" s="0"/>
      <c r="RVE3" s="0"/>
      <c r="RVF3" s="0"/>
      <c r="RVG3" s="0"/>
      <c r="RVH3" s="0"/>
      <c r="RVI3" s="0"/>
      <c r="RVJ3" s="0"/>
      <c r="RVK3" s="0"/>
      <c r="RVL3" s="0"/>
      <c r="RVM3" s="0"/>
      <c r="RVN3" s="0"/>
      <c r="RVO3" s="0"/>
      <c r="RVP3" s="0"/>
      <c r="RVQ3" s="0"/>
      <c r="RVR3" s="0"/>
      <c r="RVS3" s="0"/>
      <c r="RVT3" s="0"/>
      <c r="RVU3" s="0"/>
      <c r="RVV3" s="0"/>
      <c r="RVW3" s="0"/>
      <c r="RVX3" s="0"/>
      <c r="RVY3" s="0"/>
      <c r="RVZ3" s="0"/>
      <c r="RWA3" s="0"/>
      <c r="RWB3" s="0"/>
      <c r="RWC3" s="0"/>
      <c r="RWD3" s="0"/>
      <c r="RWE3" s="0"/>
      <c r="RWF3" s="0"/>
      <c r="RWG3" s="0"/>
      <c r="RWH3" s="0"/>
      <c r="RWI3" s="0"/>
      <c r="RWJ3" s="0"/>
      <c r="RWK3" s="0"/>
      <c r="RWL3" s="0"/>
      <c r="RWM3" s="0"/>
      <c r="RWN3" s="0"/>
      <c r="RWO3" s="0"/>
      <c r="RWP3" s="0"/>
      <c r="RWQ3" s="0"/>
      <c r="RWR3" s="0"/>
      <c r="RWS3" s="0"/>
      <c r="RWT3" s="0"/>
      <c r="RWU3" s="0"/>
      <c r="RWV3" s="0"/>
      <c r="RWW3" s="0"/>
      <c r="RWX3" s="0"/>
      <c r="RWY3" s="0"/>
      <c r="RWZ3" s="0"/>
      <c r="RXA3" s="0"/>
      <c r="RXB3" s="0"/>
      <c r="RXC3" s="0"/>
      <c r="RXD3" s="0"/>
      <c r="RXE3" s="0"/>
      <c r="RXF3" s="0"/>
      <c r="RXG3" s="0"/>
      <c r="RXH3" s="0"/>
      <c r="RXI3" s="0"/>
      <c r="RXJ3" s="0"/>
      <c r="RXK3" s="0"/>
      <c r="RXL3" s="0"/>
      <c r="RXM3" s="0"/>
      <c r="RXN3" s="0"/>
      <c r="RXO3" s="0"/>
      <c r="RXP3" s="0"/>
      <c r="RXQ3" s="0"/>
      <c r="RXR3" s="0"/>
      <c r="RXS3" s="0"/>
      <c r="RXT3" s="0"/>
      <c r="RXU3" s="0"/>
      <c r="RXV3" s="0"/>
      <c r="RXW3" s="0"/>
      <c r="RXX3" s="0"/>
      <c r="RXY3" s="0"/>
      <c r="RXZ3" s="0"/>
      <c r="RYA3" s="0"/>
      <c r="RYB3" s="0"/>
      <c r="RYC3" s="0"/>
      <c r="RYD3" s="0"/>
      <c r="RYE3" s="0"/>
      <c r="RYF3" s="0"/>
      <c r="RYG3" s="0"/>
      <c r="RYH3" s="0"/>
      <c r="RYI3" s="0"/>
      <c r="RYJ3" s="0"/>
      <c r="RYK3" s="0"/>
      <c r="RYL3" s="0"/>
      <c r="RYM3" s="0"/>
      <c r="RYN3" s="0"/>
      <c r="RYO3" s="0"/>
      <c r="RYP3" s="0"/>
      <c r="RYQ3" s="0"/>
      <c r="RYR3" s="0"/>
      <c r="RYS3" s="0"/>
      <c r="RYT3" s="0"/>
      <c r="RYU3" s="0"/>
      <c r="RYV3" s="0"/>
      <c r="RYW3" s="0"/>
      <c r="RYX3" s="0"/>
      <c r="RYY3" s="0"/>
      <c r="RYZ3" s="0"/>
      <c r="RZA3" s="0"/>
      <c r="RZB3" s="0"/>
      <c r="RZC3" s="0"/>
      <c r="RZD3" s="0"/>
      <c r="RZE3" s="0"/>
      <c r="RZF3" s="0"/>
      <c r="RZG3" s="0"/>
      <c r="RZH3" s="0"/>
      <c r="RZI3" s="0"/>
      <c r="RZJ3" s="0"/>
      <c r="RZK3" s="0"/>
      <c r="RZL3" s="0"/>
      <c r="RZM3" s="0"/>
      <c r="RZN3" s="0"/>
      <c r="RZO3" s="0"/>
      <c r="RZP3" s="0"/>
      <c r="RZQ3" s="0"/>
      <c r="RZR3" s="0"/>
      <c r="RZS3" s="0"/>
      <c r="RZT3" s="0"/>
      <c r="RZU3" s="0"/>
      <c r="RZV3" s="0"/>
      <c r="RZW3" s="0"/>
      <c r="RZX3" s="0"/>
      <c r="RZY3" s="0"/>
      <c r="RZZ3" s="0"/>
      <c r="SAA3" s="0"/>
      <c r="SAB3" s="0"/>
      <c r="SAC3" s="0"/>
      <c r="SAD3" s="0"/>
      <c r="SAE3" s="0"/>
      <c r="SAF3" s="0"/>
      <c r="SAG3" s="0"/>
      <c r="SAH3" s="0"/>
      <c r="SAI3" s="0"/>
      <c r="SAJ3" s="0"/>
      <c r="SAK3" s="0"/>
      <c r="SAL3" s="0"/>
      <c r="SAM3" s="0"/>
      <c r="SAN3" s="0"/>
      <c r="SAO3" s="0"/>
      <c r="SAP3" s="0"/>
      <c r="SAQ3" s="0"/>
      <c r="SAR3" s="0"/>
      <c r="SAS3" s="0"/>
      <c r="SAT3" s="0"/>
      <c r="SAU3" s="0"/>
      <c r="SAV3" s="0"/>
      <c r="SAW3" s="0"/>
      <c r="SAX3" s="0"/>
      <c r="SAY3" s="0"/>
      <c r="SAZ3" s="0"/>
      <c r="SBA3" s="0"/>
      <c r="SBB3" s="0"/>
      <c r="SBC3" s="0"/>
      <c r="SBD3" s="0"/>
      <c r="SBE3" s="0"/>
      <c r="SBF3" s="0"/>
      <c r="SBG3" s="0"/>
      <c r="SBH3" s="0"/>
      <c r="SBI3" s="0"/>
      <c r="SBJ3" s="0"/>
      <c r="SBK3" s="0"/>
      <c r="SBL3" s="0"/>
      <c r="SBM3" s="0"/>
      <c r="SBN3" s="0"/>
      <c r="SBO3" s="0"/>
      <c r="SBP3" s="0"/>
      <c r="SBQ3" s="0"/>
      <c r="SBR3" s="0"/>
      <c r="SBS3" s="0"/>
      <c r="SBT3" s="0"/>
      <c r="SBU3" s="0"/>
      <c r="SBV3" s="0"/>
      <c r="SBW3" s="0"/>
      <c r="SBX3" s="0"/>
      <c r="SBY3" s="0"/>
      <c r="SBZ3" s="0"/>
      <c r="SCA3" s="0"/>
      <c r="SCB3" s="0"/>
      <c r="SCC3" s="0"/>
      <c r="SCD3" s="0"/>
      <c r="SCE3" s="0"/>
      <c r="SCF3" s="0"/>
      <c r="SCG3" s="0"/>
      <c r="SCH3" s="0"/>
      <c r="SCI3" s="0"/>
      <c r="SCJ3" s="0"/>
      <c r="SCK3" s="0"/>
      <c r="SCL3" s="0"/>
      <c r="SCM3" s="0"/>
      <c r="SCN3" s="0"/>
      <c r="SCO3" s="0"/>
      <c r="SCP3" s="0"/>
      <c r="SCQ3" s="0"/>
      <c r="SCR3" s="0"/>
      <c r="SCS3" s="0"/>
      <c r="SCT3" s="0"/>
      <c r="SCU3" s="0"/>
      <c r="SCV3" s="0"/>
      <c r="SCW3" s="0"/>
      <c r="SCX3" s="0"/>
      <c r="SCY3" s="0"/>
      <c r="SCZ3" s="0"/>
      <c r="SDA3" s="0"/>
      <c r="SDB3" s="0"/>
      <c r="SDC3" s="0"/>
      <c r="SDD3" s="0"/>
      <c r="SDE3" s="0"/>
      <c r="SDF3" s="0"/>
      <c r="SDG3" s="0"/>
      <c r="SDH3" s="0"/>
      <c r="SDI3" s="0"/>
      <c r="SDJ3" s="0"/>
      <c r="SDK3" s="0"/>
      <c r="SDL3" s="0"/>
      <c r="SDM3" s="0"/>
      <c r="SDN3" s="0"/>
      <c r="SDO3" s="0"/>
      <c r="SDP3" s="0"/>
      <c r="SDQ3" s="0"/>
      <c r="SDR3" s="0"/>
      <c r="SDS3" s="0"/>
      <c r="SDT3" s="0"/>
      <c r="SDU3" s="0"/>
      <c r="SDV3" s="0"/>
      <c r="SDW3" s="0"/>
      <c r="SDX3" s="0"/>
      <c r="SDY3" s="0"/>
      <c r="SDZ3" s="0"/>
      <c r="SEA3" s="0"/>
      <c r="SEB3" s="0"/>
      <c r="SEC3" s="0"/>
      <c r="SED3" s="0"/>
      <c r="SEE3" s="0"/>
      <c r="SEF3" s="0"/>
      <c r="SEG3" s="0"/>
      <c r="SEH3" s="0"/>
      <c r="SEI3" s="0"/>
      <c r="SEJ3" s="0"/>
      <c r="SEK3" s="0"/>
      <c r="SEL3" s="0"/>
      <c r="SEM3" s="0"/>
      <c r="SEN3" s="0"/>
      <c r="SEO3" s="0"/>
      <c r="SEP3" s="0"/>
      <c r="SEQ3" s="0"/>
      <c r="SER3" s="0"/>
      <c r="SES3" s="0"/>
      <c r="SET3" s="0"/>
      <c r="SEU3" s="0"/>
      <c r="SEV3" s="0"/>
      <c r="SEW3" s="0"/>
      <c r="SEX3" s="0"/>
      <c r="SEY3" s="0"/>
      <c r="SEZ3" s="0"/>
      <c r="SFA3" s="0"/>
      <c r="SFB3" s="0"/>
      <c r="SFC3" s="0"/>
      <c r="SFD3" s="0"/>
      <c r="SFE3" s="0"/>
      <c r="SFF3" s="0"/>
      <c r="SFG3" s="0"/>
      <c r="SFH3" s="0"/>
      <c r="SFI3" s="0"/>
      <c r="SFJ3" s="0"/>
      <c r="SFK3" s="0"/>
      <c r="SFL3" s="0"/>
      <c r="SFM3" s="0"/>
      <c r="SFN3" s="0"/>
      <c r="SFO3" s="0"/>
      <c r="SFP3" s="0"/>
      <c r="SFQ3" s="0"/>
      <c r="SFR3" s="0"/>
      <c r="SFS3" s="0"/>
      <c r="SFT3" s="0"/>
      <c r="SFU3" s="0"/>
      <c r="SFV3" s="0"/>
      <c r="SFW3" s="0"/>
      <c r="SFX3" s="0"/>
      <c r="SFY3" s="0"/>
      <c r="SFZ3" s="0"/>
      <c r="SGA3" s="0"/>
      <c r="SGB3" s="0"/>
      <c r="SGC3" s="0"/>
      <c r="SGD3" s="0"/>
      <c r="SGE3" s="0"/>
      <c r="SGF3" s="0"/>
      <c r="SGG3" s="0"/>
      <c r="SGH3" s="0"/>
      <c r="SGI3" s="0"/>
      <c r="SGJ3" s="0"/>
      <c r="SGK3" s="0"/>
      <c r="SGL3" s="0"/>
      <c r="SGM3" s="0"/>
      <c r="SGN3" s="0"/>
      <c r="SGO3" s="0"/>
      <c r="SGP3" s="0"/>
      <c r="SGQ3" s="0"/>
      <c r="SGR3" s="0"/>
      <c r="SGS3" s="0"/>
      <c r="SGT3" s="0"/>
      <c r="SGU3" s="0"/>
      <c r="SGV3" s="0"/>
      <c r="SGW3" s="0"/>
      <c r="SGX3" s="0"/>
      <c r="SGY3" s="0"/>
      <c r="SGZ3" s="0"/>
      <c r="SHA3" s="0"/>
      <c r="SHB3" s="0"/>
      <c r="SHC3" s="0"/>
      <c r="SHD3" s="0"/>
      <c r="SHE3" s="0"/>
      <c r="SHF3" s="0"/>
      <c r="SHG3" s="0"/>
      <c r="SHH3" s="0"/>
      <c r="SHI3" s="0"/>
      <c r="SHJ3" s="0"/>
      <c r="SHK3" s="0"/>
      <c r="SHL3" s="0"/>
      <c r="SHM3" s="0"/>
      <c r="SHN3" s="0"/>
      <c r="SHO3" s="0"/>
      <c r="SHP3" s="0"/>
      <c r="SHQ3" s="0"/>
      <c r="SHR3" s="0"/>
      <c r="SHS3" s="0"/>
      <c r="SHT3" s="0"/>
      <c r="SHU3" s="0"/>
      <c r="SHV3" s="0"/>
      <c r="SHW3" s="0"/>
      <c r="SHX3" s="0"/>
      <c r="SHY3" s="0"/>
      <c r="SHZ3" s="0"/>
      <c r="SIA3" s="0"/>
      <c r="SIB3" s="0"/>
      <c r="SIC3" s="0"/>
      <c r="SID3" s="0"/>
      <c r="SIE3" s="0"/>
      <c r="SIF3" s="0"/>
      <c r="SIG3" s="0"/>
      <c r="SIH3" s="0"/>
      <c r="SII3" s="0"/>
      <c r="SIJ3" s="0"/>
      <c r="SIK3" s="0"/>
      <c r="SIL3" s="0"/>
      <c r="SIM3" s="0"/>
      <c r="SIN3" s="0"/>
      <c r="SIO3" s="0"/>
      <c r="SIP3" s="0"/>
      <c r="SIQ3" s="0"/>
      <c r="SIR3" s="0"/>
      <c r="SIS3" s="0"/>
      <c r="SIT3" s="0"/>
      <c r="SIU3" s="0"/>
      <c r="SIV3" s="0"/>
      <c r="SIW3" s="0"/>
      <c r="SIX3" s="0"/>
      <c r="SIY3" s="0"/>
      <c r="SIZ3" s="0"/>
      <c r="SJA3" s="0"/>
      <c r="SJB3" s="0"/>
      <c r="SJC3" s="0"/>
      <c r="SJD3" s="0"/>
      <c r="SJE3" s="0"/>
      <c r="SJF3" s="0"/>
      <c r="SJG3" s="0"/>
      <c r="SJH3" s="0"/>
      <c r="SJI3" s="0"/>
      <c r="SJJ3" s="0"/>
      <c r="SJK3" s="0"/>
      <c r="SJL3" s="0"/>
      <c r="SJM3" s="0"/>
      <c r="SJN3" s="0"/>
      <c r="SJO3" s="0"/>
      <c r="SJP3" s="0"/>
      <c r="SJQ3" s="0"/>
      <c r="SJR3" s="0"/>
      <c r="SJS3" s="0"/>
      <c r="SJT3" s="0"/>
      <c r="SJU3" s="0"/>
      <c r="SJV3" s="0"/>
      <c r="SJW3" s="0"/>
      <c r="SJX3" s="0"/>
      <c r="SJY3" s="0"/>
      <c r="SJZ3" s="0"/>
      <c r="SKA3" s="0"/>
      <c r="SKB3" s="0"/>
      <c r="SKC3" s="0"/>
      <c r="SKD3" s="0"/>
      <c r="SKE3" s="0"/>
      <c r="SKF3" s="0"/>
      <c r="SKG3" s="0"/>
      <c r="SKH3" s="0"/>
      <c r="SKI3" s="0"/>
      <c r="SKJ3" s="0"/>
      <c r="SKK3" s="0"/>
      <c r="SKL3" s="0"/>
      <c r="SKM3" s="0"/>
      <c r="SKN3" s="0"/>
      <c r="SKO3" s="0"/>
      <c r="SKP3" s="0"/>
      <c r="SKQ3" s="0"/>
      <c r="SKR3" s="0"/>
      <c r="SKS3" s="0"/>
      <c r="SKT3" s="0"/>
      <c r="SKU3" s="0"/>
      <c r="SKV3" s="0"/>
      <c r="SKW3" s="0"/>
      <c r="SKX3" s="0"/>
      <c r="SKY3" s="0"/>
      <c r="SKZ3" s="0"/>
      <c r="SLA3" s="0"/>
      <c r="SLB3" s="0"/>
      <c r="SLC3" s="0"/>
      <c r="SLD3" s="0"/>
      <c r="SLE3" s="0"/>
      <c r="SLF3" s="0"/>
      <c r="SLG3" s="0"/>
      <c r="SLH3" s="0"/>
      <c r="SLI3" s="0"/>
      <c r="SLJ3" s="0"/>
      <c r="SLK3" s="0"/>
      <c r="SLL3" s="0"/>
      <c r="SLM3" s="0"/>
      <c r="SLN3" s="0"/>
      <c r="SLO3" s="0"/>
      <c r="SLP3" s="0"/>
      <c r="SLQ3" s="0"/>
      <c r="SLR3" s="0"/>
      <c r="SLS3" s="0"/>
      <c r="SLT3" s="0"/>
      <c r="SLU3" s="0"/>
      <c r="SLV3" s="0"/>
      <c r="SLW3" s="0"/>
      <c r="SLX3" s="0"/>
      <c r="SLY3" s="0"/>
      <c r="SLZ3" s="0"/>
      <c r="SMA3" s="0"/>
      <c r="SMB3" s="0"/>
      <c r="SMC3" s="0"/>
      <c r="SMD3" s="0"/>
      <c r="SME3" s="0"/>
      <c r="SMF3" s="0"/>
      <c r="SMG3" s="0"/>
      <c r="SMH3" s="0"/>
      <c r="SMI3" s="0"/>
      <c r="SMJ3" s="0"/>
      <c r="SMK3" s="0"/>
      <c r="SML3" s="0"/>
      <c r="SMM3" s="0"/>
      <c r="SMN3" s="0"/>
      <c r="SMO3" s="0"/>
      <c r="SMP3" s="0"/>
      <c r="SMQ3" s="0"/>
      <c r="SMR3" s="0"/>
      <c r="SMS3" s="0"/>
      <c r="SMT3" s="0"/>
      <c r="SMU3" s="0"/>
      <c r="SMV3" s="0"/>
      <c r="SMW3" s="0"/>
      <c r="SMX3" s="0"/>
      <c r="SMY3" s="0"/>
      <c r="SMZ3" s="0"/>
      <c r="SNA3" s="0"/>
      <c r="SNB3" s="0"/>
      <c r="SNC3" s="0"/>
      <c r="SND3" s="0"/>
      <c r="SNE3" s="0"/>
      <c r="SNF3" s="0"/>
      <c r="SNG3" s="0"/>
      <c r="SNH3" s="0"/>
      <c r="SNI3" s="0"/>
      <c r="SNJ3" s="0"/>
      <c r="SNK3" s="0"/>
      <c r="SNL3" s="0"/>
      <c r="SNM3" s="0"/>
      <c r="SNN3" s="0"/>
      <c r="SNO3" s="0"/>
      <c r="SNP3" s="0"/>
      <c r="SNQ3" s="0"/>
      <c r="SNR3" s="0"/>
      <c r="SNS3" s="0"/>
      <c r="SNT3" s="0"/>
      <c r="SNU3" s="0"/>
      <c r="SNV3" s="0"/>
      <c r="SNW3" s="0"/>
      <c r="SNX3" s="0"/>
      <c r="SNY3" s="0"/>
      <c r="SNZ3" s="0"/>
      <c r="SOA3" s="0"/>
      <c r="SOB3" s="0"/>
      <c r="SOC3" s="0"/>
      <c r="SOD3" s="0"/>
      <c r="SOE3" s="0"/>
      <c r="SOF3" s="0"/>
      <c r="SOG3" s="0"/>
      <c r="SOH3" s="0"/>
      <c r="SOI3" s="0"/>
      <c r="SOJ3" s="0"/>
      <c r="SOK3" s="0"/>
      <c r="SOL3" s="0"/>
      <c r="SOM3" s="0"/>
      <c r="SON3" s="0"/>
      <c r="SOO3" s="0"/>
      <c r="SOP3" s="0"/>
      <c r="SOQ3" s="0"/>
      <c r="SOR3" s="0"/>
      <c r="SOS3" s="0"/>
      <c r="SOT3" s="0"/>
      <c r="SOU3" s="0"/>
      <c r="SOV3" s="0"/>
      <c r="SOW3" s="0"/>
      <c r="SOX3" s="0"/>
      <c r="SOY3" s="0"/>
      <c r="SOZ3" s="0"/>
      <c r="SPA3" s="0"/>
      <c r="SPB3" s="0"/>
      <c r="SPC3" s="0"/>
      <c r="SPD3" s="0"/>
      <c r="SPE3" s="0"/>
      <c r="SPF3" s="0"/>
      <c r="SPG3" s="0"/>
      <c r="SPH3" s="0"/>
      <c r="SPI3" s="0"/>
      <c r="SPJ3" s="0"/>
      <c r="SPK3" s="0"/>
      <c r="SPL3" s="0"/>
      <c r="SPM3" s="0"/>
      <c r="SPN3" s="0"/>
      <c r="SPO3" s="0"/>
      <c r="SPP3" s="0"/>
      <c r="SPQ3" s="0"/>
      <c r="SPR3" s="0"/>
      <c r="SPS3" s="0"/>
      <c r="SPT3" s="0"/>
      <c r="SPU3" s="0"/>
      <c r="SPV3" s="0"/>
      <c r="SPW3" s="0"/>
      <c r="SPX3" s="0"/>
      <c r="SPY3" s="0"/>
      <c r="SPZ3" s="0"/>
      <c r="SQA3" s="0"/>
      <c r="SQB3" s="0"/>
      <c r="SQC3" s="0"/>
      <c r="SQD3" s="0"/>
      <c r="SQE3" s="0"/>
      <c r="SQF3" s="0"/>
      <c r="SQG3" s="0"/>
      <c r="SQH3" s="0"/>
      <c r="SQI3" s="0"/>
      <c r="SQJ3" s="0"/>
      <c r="SQK3" s="0"/>
      <c r="SQL3" s="0"/>
      <c r="SQM3" s="0"/>
      <c r="SQN3" s="0"/>
      <c r="SQO3" s="0"/>
      <c r="SQP3" s="0"/>
      <c r="SQQ3" s="0"/>
      <c r="SQR3" s="0"/>
      <c r="SQS3" s="0"/>
      <c r="SQT3" s="0"/>
      <c r="SQU3" s="0"/>
      <c r="SQV3" s="0"/>
      <c r="SQW3" s="0"/>
      <c r="SQX3" s="0"/>
      <c r="SQY3" s="0"/>
      <c r="SQZ3" s="0"/>
      <c r="SRA3" s="0"/>
      <c r="SRB3" s="0"/>
      <c r="SRC3" s="0"/>
      <c r="SRD3" s="0"/>
      <c r="SRE3" s="0"/>
      <c r="SRF3" s="0"/>
      <c r="SRG3" s="0"/>
      <c r="SRH3" s="0"/>
      <c r="SRI3" s="0"/>
      <c r="SRJ3" s="0"/>
      <c r="SRK3" s="0"/>
      <c r="SRL3" s="0"/>
      <c r="SRM3" s="0"/>
      <c r="SRN3" s="0"/>
      <c r="SRO3" s="0"/>
      <c r="SRP3" s="0"/>
      <c r="SRQ3" s="0"/>
      <c r="SRR3" s="0"/>
      <c r="SRS3" s="0"/>
      <c r="SRT3" s="0"/>
      <c r="SRU3" s="0"/>
      <c r="SRV3" s="0"/>
      <c r="SRW3" s="0"/>
      <c r="SRX3" s="0"/>
      <c r="SRY3" s="0"/>
      <c r="SRZ3" s="0"/>
      <c r="SSA3" s="0"/>
      <c r="SSB3" s="0"/>
      <c r="SSC3" s="0"/>
      <c r="SSD3" s="0"/>
      <c r="SSE3" s="0"/>
      <c r="SSF3" s="0"/>
      <c r="SSG3" s="0"/>
      <c r="SSH3" s="0"/>
      <c r="SSI3" s="0"/>
      <c r="SSJ3" s="0"/>
      <c r="SSK3" s="0"/>
      <c r="SSL3" s="0"/>
      <c r="SSM3" s="0"/>
      <c r="SSN3" s="0"/>
      <c r="SSO3" s="0"/>
      <c r="SSP3" s="0"/>
      <c r="SSQ3" s="0"/>
      <c r="SSR3" s="0"/>
      <c r="SSS3" s="0"/>
      <c r="SST3" s="0"/>
      <c r="SSU3" s="0"/>
      <c r="SSV3" s="0"/>
      <c r="SSW3" s="0"/>
      <c r="SSX3" s="0"/>
      <c r="SSY3" s="0"/>
      <c r="SSZ3" s="0"/>
      <c r="STA3" s="0"/>
      <c r="STB3" s="0"/>
      <c r="STC3" s="0"/>
      <c r="STD3" s="0"/>
      <c r="STE3" s="0"/>
      <c r="STF3" s="0"/>
      <c r="STG3" s="0"/>
      <c r="STH3" s="0"/>
      <c r="STI3" s="0"/>
      <c r="STJ3" s="0"/>
      <c r="STK3" s="0"/>
      <c r="STL3" s="0"/>
      <c r="STM3" s="0"/>
      <c r="STN3" s="0"/>
      <c r="STO3" s="0"/>
      <c r="STP3" s="0"/>
      <c r="STQ3" s="0"/>
      <c r="STR3" s="0"/>
      <c r="STS3" s="0"/>
      <c r="STT3" s="0"/>
      <c r="STU3" s="0"/>
      <c r="STV3" s="0"/>
      <c r="STW3" s="0"/>
      <c r="STX3" s="0"/>
      <c r="STY3" s="0"/>
      <c r="STZ3" s="0"/>
      <c r="SUA3" s="0"/>
      <c r="SUB3" s="0"/>
      <c r="SUC3" s="0"/>
      <c r="SUD3" s="0"/>
      <c r="SUE3" s="0"/>
      <c r="SUF3" s="0"/>
      <c r="SUG3" s="0"/>
      <c r="SUH3" s="0"/>
      <c r="SUI3" s="0"/>
      <c r="SUJ3" s="0"/>
      <c r="SUK3" s="0"/>
      <c r="SUL3" s="0"/>
      <c r="SUM3" s="0"/>
      <c r="SUN3" s="0"/>
      <c r="SUO3" s="0"/>
      <c r="SUP3" s="0"/>
      <c r="SUQ3" s="0"/>
      <c r="SUR3" s="0"/>
      <c r="SUS3" s="0"/>
      <c r="SUT3" s="0"/>
      <c r="SUU3" s="0"/>
      <c r="SUV3" s="0"/>
      <c r="SUW3" s="0"/>
      <c r="SUX3" s="0"/>
      <c r="SUY3" s="0"/>
      <c r="SUZ3" s="0"/>
      <c r="SVA3" s="0"/>
      <c r="SVB3" s="0"/>
      <c r="SVC3" s="0"/>
      <c r="SVD3" s="0"/>
      <c r="SVE3" s="0"/>
      <c r="SVF3" s="0"/>
      <c r="SVG3" s="0"/>
      <c r="SVH3" s="0"/>
      <c r="SVI3" s="0"/>
      <c r="SVJ3" s="0"/>
      <c r="SVK3" s="0"/>
      <c r="SVL3" s="0"/>
      <c r="SVM3" s="0"/>
      <c r="SVN3" s="0"/>
      <c r="SVO3" s="0"/>
      <c r="SVP3" s="0"/>
      <c r="SVQ3" s="0"/>
      <c r="SVR3" s="0"/>
      <c r="SVS3" s="0"/>
      <c r="SVT3" s="0"/>
      <c r="SVU3" s="0"/>
      <c r="SVV3" s="0"/>
      <c r="SVW3" s="0"/>
      <c r="SVX3" s="0"/>
      <c r="SVY3" s="0"/>
      <c r="SVZ3" s="0"/>
      <c r="SWA3" s="0"/>
      <c r="SWB3" s="0"/>
      <c r="SWC3" s="0"/>
      <c r="SWD3" s="0"/>
      <c r="SWE3" s="0"/>
      <c r="SWF3" s="0"/>
      <c r="SWG3" s="0"/>
      <c r="SWH3" s="0"/>
      <c r="SWI3" s="0"/>
      <c r="SWJ3" s="0"/>
      <c r="SWK3" s="0"/>
      <c r="SWL3" s="0"/>
      <c r="SWM3" s="0"/>
      <c r="SWN3" s="0"/>
      <c r="SWO3" s="0"/>
      <c r="SWP3" s="0"/>
      <c r="SWQ3" s="0"/>
      <c r="SWR3" s="0"/>
      <c r="SWS3" s="0"/>
      <c r="SWT3" s="0"/>
      <c r="SWU3" s="0"/>
      <c r="SWV3" s="0"/>
      <c r="SWW3" s="0"/>
      <c r="SWX3" s="0"/>
      <c r="SWY3" s="0"/>
      <c r="SWZ3" s="0"/>
      <c r="SXA3" s="0"/>
      <c r="SXB3" s="0"/>
      <c r="SXC3" s="0"/>
      <c r="SXD3" s="0"/>
      <c r="SXE3" s="0"/>
      <c r="SXF3" s="0"/>
      <c r="SXG3" s="0"/>
      <c r="SXH3" s="0"/>
      <c r="SXI3" s="0"/>
      <c r="SXJ3" s="0"/>
      <c r="SXK3" s="0"/>
      <c r="SXL3" s="0"/>
      <c r="SXM3" s="0"/>
      <c r="SXN3" s="0"/>
      <c r="SXO3" s="0"/>
      <c r="SXP3" s="0"/>
      <c r="SXQ3" s="0"/>
      <c r="SXR3" s="0"/>
      <c r="SXS3" s="0"/>
      <c r="SXT3" s="0"/>
      <c r="SXU3" s="0"/>
      <c r="SXV3" s="0"/>
      <c r="SXW3" s="0"/>
      <c r="SXX3" s="0"/>
      <c r="SXY3" s="0"/>
      <c r="SXZ3" s="0"/>
      <c r="SYA3" s="0"/>
      <c r="SYB3" s="0"/>
      <c r="SYC3" s="0"/>
      <c r="SYD3" s="0"/>
      <c r="SYE3" s="0"/>
      <c r="SYF3" s="0"/>
      <c r="SYG3" s="0"/>
      <c r="SYH3" s="0"/>
      <c r="SYI3" s="0"/>
      <c r="SYJ3" s="0"/>
      <c r="SYK3" s="0"/>
      <c r="SYL3" s="0"/>
      <c r="SYM3" s="0"/>
      <c r="SYN3" s="0"/>
      <c r="SYO3" s="0"/>
      <c r="SYP3" s="0"/>
      <c r="SYQ3" s="0"/>
      <c r="SYR3" s="0"/>
      <c r="SYS3" s="0"/>
      <c r="SYT3" s="0"/>
      <c r="SYU3" s="0"/>
      <c r="SYV3" s="0"/>
      <c r="SYW3" s="0"/>
      <c r="SYX3" s="0"/>
      <c r="SYY3" s="0"/>
      <c r="SYZ3" s="0"/>
      <c r="SZA3" s="0"/>
      <c r="SZB3" s="0"/>
      <c r="SZC3" s="0"/>
      <c r="SZD3" s="0"/>
      <c r="SZE3" s="0"/>
      <c r="SZF3" s="0"/>
      <c r="SZG3" s="0"/>
      <c r="SZH3" s="0"/>
      <c r="SZI3" s="0"/>
      <c r="SZJ3" s="0"/>
      <c r="SZK3" s="0"/>
      <c r="SZL3" s="0"/>
      <c r="SZM3" s="0"/>
      <c r="SZN3" s="0"/>
      <c r="SZO3" s="0"/>
      <c r="SZP3" s="0"/>
      <c r="SZQ3" s="0"/>
      <c r="SZR3" s="0"/>
      <c r="SZS3" s="0"/>
      <c r="SZT3" s="0"/>
      <c r="SZU3" s="0"/>
      <c r="SZV3" s="0"/>
      <c r="SZW3" s="0"/>
      <c r="SZX3" s="0"/>
      <c r="SZY3" s="0"/>
      <c r="SZZ3" s="0"/>
      <c r="TAA3" s="0"/>
      <c r="TAB3" s="0"/>
      <c r="TAC3" s="0"/>
      <c r="TAD3" s="0"/>
      <c r="TAE3" s="0"/>
      <c r="TAF3" s="0"/>
      <c r="TAG3" s="0"/>
      <c r="TAH3" s="0"/>
      <c r="TAI3" s="0"/>
      <c r="TAJ3" s="0"/>
      <c r="TAK3" s="0"/>
      <c r="TAL3" s="0"/>
      <c r="TAM3" s="0"/>
      <c r="TAN3" s="0"/>
      <c r="TAO3" s="0"/>
      <c r="TAP3" s="0"/>
      <c r="TAQ3" s="0"/>
      <c r="TAR3" s="0"/>
      <c r="TAS3" s="0"/>
      <c r="TAT3" s="0"/>
      <c r="TAU3" s="0"/>
      <c r="TAV3" s="0"/>
      <c r="TAW3" s="0"/>
      <c r="TAX3" s="0"/>
      <c r="TAY3" s="0"/>
      <c r="TAZ3" s="0"/>
      <c r="TBA3" s="0"/>
      <c r="TBB3" s="0"/>
      <c r="TBC3" s="0"/>
      <c r="TBD3" s="0"/>
      <c r="TBE3" s="0"/>
      <c r="TBF3" s="0"/>
      <c r="TBG3" s="0"/>
      <c r="TBH3" s="0"/>
      <c r="TBI3" s="0"/>
      <c r="TBJ3" s="0"/>
      <c r="TBK3" s="0"/>
      <c r="TBL3" s="0"/>
      <c r="TBM3" s="0"/>
      <c r="TBN3" s="0"/>
      <c r="TBO3" s="0"/>
      <c r="TBP3" s="0"/>
      <c r="TBQ3" s="0"/>
      <c r="TBR3" s="0"/>
      <c r="TBS3" s="0"/>
      <c r="TBT3" s="0"/>
      <c r="TBU3" s="0"/>
      <c r="TBV3" s="0"/>
      <c r="TBW3" s="0"/>
      <c r="TBX3" s="0"/>
      <c r="TBY3" s="0"/>
      <c r="TBZ3" s="0"/>
      <c r="TCA3" s="0"/>
      <c r="TCB3" s="0"/>
      <c r="TCC3" s="0"/>
      <c r="TCD3" s="0"/>
      <c r="TCE3" s="0"/>
      <c r="TCF3" s="0"/>
      <c r="TCG3" s="0"/>
      <c r="TCH3" s="0"/>
      <c r="TCI3" s="0"/>
      <c r="TCJ3" s="0"/>
      <c r="TCK3" s="0"/>
      <c r="TCL3" s="0"/>
      <c r="TCM3" s="0"/>
      <c r="TCN3" s="0"/>
      <c r="TCO3" s="0"/>
      <c r="TCP3" s="0"/>
      <c r="TCQ3" s="0"/>
      <c r="TCR3" s="0"/>
      <c r="TCS3" s="0"/>
      <c r="TCT3" s="0"/>
      <c r="TCU3" s="0"/>
      <c r="TCV3" s="0"/>
      <c r="TCW3" s="0"/>
      <c r="TCX3" s="0"/>
      <c r="TCY3" s="0"/>
      <c r="TCZ3" s="0"/>
      <c r="TDA3" s="0"/>
      <c r="TDB3" s="0"/>
      <c r="TDC3" s="0"/>
      <c r="TDD3" s="0"/>
      <c r="TDE3" s="0"/>
      <c r="TDF3" s="0"/>
      <c r="TDG3" s="0"/>
      <c r="TDH3" s="0"/>
      <c r="TDI3" s="0"/>
      <c r="TDJ3" s="0"/>
      <c r="TDK3" s="0"/>
      <c r="TDL3" s="0"/>
      <c r="TDM3" s="0"/>
      <c r="TDN3" s="0"/>
      <c r="TDO3" s="0"/>
      <c r="TDP3" s="0"/>
      <c r="TDQ3" s="0"/>
      <c r="TDR3" s="0"/>
      <c r="TDS3" s="0"/>
      <c r="TDT3" s="0"/>
      <c r="TDU3" s="0"/>
      <c r="TDV3" s="0"/>
      <c r="TDW3" s="0"/>
      <c r="TDX3" s="0"/>
      <c r="TDY3" s="0"/>
      <c r="TDZ3" s="0"/>
      <c r="TEA3" s="0"/>
      <c r="TEB3" s="0"/>
      <c r="TEC3" s="0"/>
      <c r="TED3" s="0"/>
      <c r="TEE3" s="0"/>
      <c r="TEF3" s="0"/>
      <c r="TEG3" s="0"/>
      <c r="TEH3" s="0"/>
      <c r="TEI3" s="0"/>
      <c r="TEJ3" s="0"/>
      <c r="TEK3" s="0"/>
      <c r="TEL3" s="0"/>
      <c r="TEM3" s="0"/>
      <c r="TEN3" s="0"/>
      <c r="TEO3" s="0"/>
      <c r="TEP3" s="0"/>
      <c r="TEQ3" s="0"/>
      <c r="TER3" s="0"/>
      <c r="TES3" s="0"/>
      <c r="TET3" s="0"/>
      <c r="TEU3" s="0"/>
      <c r="TEV3" s="0"/>
      <c r="TEW3" s="0"/>
      <c r="TEX3" s="0"/>
      <c r="TEY3" s="0"/>
      <c r="TEZ3" s="0"/>
      <c r="TFA3" s="0"/>
      <c r="TFB3" s="0"/>
      <c r="TFC3" s="0"/>
      <c r="TFD3" s="0"/>
      <c r="TFE3" s="0"/>
      <c r="TFF3" s="0"/>
      <c r="TFG3" s="0"/>
      <c r="TFH3" s="0"/>
      <c r="TFI3" s="0"/>
      <c r="TFJ3" s="0"/>
      <c r="TFK3" s="0"/>
      <c r="TFL3" s="0"/>
      <c r="TFM3" s="0"/>
      <c r="TFN3" s="0"/>
      <c r="TFO3" s="0"/>
      <c r="TFP3" s="0"/>
      <c r="TFQ3" s="0"/>
      <c r="TFR3" s="0"/>
      <c r="TFS3" s="0"/>
      <c r="TFT3" s="0"/>
      <c r="TFU3" s="0"/>
      <c r="TFV3" s="0"/>
      <c r="TFW3" s="0"/>
      <c r="TFX3" s="0"/>
      <c r="TFY3" s="0"/>
      <c r="TFZ3" s="0"/>
      <c r="TGA3" s="0"/>
      <c r="TGB3" s="0"/>
      <c r="TGC3" s="0"/>
      <c r="TGD3" s="0"/>
      <c r="TGE3" s="0"/>
      <c r="TGF3" s="0"/>
      <c r="TGG3" s="0"/>
      <c r="TGH3" s="0"/>
      <c r="TGI3" s="0"/>
      <c r="TGJ3" s="0"/>
      <c r="TGK3" s="0"/>
      <c r="TGL3" s="0"/>
      <c r="TGM3" s="0"/>
      <c r="TGN3" s="0"/>
      <c r="TGO3" s="0"/>
      <c r="TGP3" s="0"/>
      <c r="TGQ3" s="0"/>
      <c r="TGR3" s="0"/>
      <c r="TGS3" s="0"/>
      <c r="TGT3" s="0"/>
      <c r="TGU3" s="0"/>
      <c r="TGV3" s="0"/>
      <c r="TGW3" s="0"/>
      <c r="TGX3" s="0"/>
      <c r="TGY3" s="0"/>
      <c r="TGZ3" s="0"/>
      <c r="THA3" s="0"/>
      <c r="THB3" s="0"/>
      <c r="THC3" s="0"/>
      <c r="THD3" s="0"/>
      <c r="THE3" s="0"/>
      <c r="THF3" s="0"/>
      <c r="THG3" s="0"/>
      <c r="THH3" s="0"/>
      <c r="THI3" s="0"/>
      <c r="THJ3" s="0"/>
      <c r="THK3" s="0"/>
      <c r="THL3" s="0"/>
      <c r="THM3" s="0"/>
      <c r="THN3" s="0"/>
      <c r="THO3" s="0"/>
      <c r="THP3" s="0"/>
      <c r="THQ3" s="0"/>
      <c r="THR3" s="0"/>
      <c r="THS3" s="0"/>
      <c r="THT3" s="0"/>
      <c r="THU3" s="0"/>
      <c r="THV3" s="0"/>
      <c r="THW3" s="0"/>
      <c r="THX3" s="0"/>
      <c r="THY3" s="0"/>
      <c r="THZ3" s="0"/>
      <c r="TIA3" s="0"/>
      <c r="TIB3" s="0"/>
      <c r="TIC3" s="0"/>
      <c r="TID3" s="0"/>
      <c r="TIE3" s="0"/>
      <c r="TIF3" s="0"/>
      <c r="TIG3" s="0"/>
      <c r="TIH3" s="0"/>
      <c r="TII3" s="0"/>
      <c r="TIJ3" s="0"/>
      <c r="TIK3" s="0"/>
      <c r="TIL3" s="0"/>
      <c r="TIM3" s="0"/>
      <c r="TIN3" s="0"/>
      <c r="TIO3" s="0"/>
      <c r="TIP3" s="0"/>
      <c r="TIQ3" s="0"/>
      <c r="TIR3" s="0"/>
      <c r="TIS3" s="0"/>
      <c r="TIT3" s="0"/>
      <c r="TIU3" s="0"/>
      <c r="TIV3" s="0"/>
      <c r="TIW3" s="0"/>
      <c r="TIX3" s="0"/>
      <c r="TIY3" s="0"/>
      <c r="TIZ3" s="0"/>
      <c r="TJA3" s="0"/>
      <c r="TJB3" s="0"/>
      <c r="TJC3" s="0"/>
      <c r="TJD3" s="0"/>
      <c r="TJE3" s="0"/>
      <c r="TJF3" s="0"/>
      <c r="TJG3" s="0"/>
      <c r="TJH3" s="0"/>
      <c r="TJI3" s="0"/>
      <c r="TJJ3" s="0"/>
      <c r="TJK3" s="0"/>
      <c r="TJL3" s="0"/>
      <c r="TJM3" s="0"/>
      <c r="TJN3" s="0"/>
      <c r="TJO3" s="0"/>
      <c r="TJP3" s="0"/>
      <c r="TJQ3" s="0"/>
      <c r="TJR3" s="0"/>
      <c r="TJS3" s="0"/>
      <c r="TJT3" s="0"/>
      <c r="TJU3" s="0"/>
      <c r="TJV3" s="0"/>
      <c r="TJW3" s="0"/>
      <c r="TJX3" s="0"/>
      <c r="TJY3" s="0"/>
      <c r="TJZ3" s="0"/>
      <c r="TKA3" s="0"/>
      <c r="TKB3" s="0"/>
      <c r="TKC3" s="0"/>
      <c r="TKD3" s="0"/>
      <c r="TKE3" s="0"/>
      <c r="TKF3" s="0"/>
      <c r="TKG3" s="0"/>
      <c r="TKH3" s="0"/>
      <c r="TKI3" s="0"/>
      <c r="TKJ3" s="0"/>
      <c r="TKK3" s="0"/>
      <c r="TKL3" s="0"/>
      <c r="TKM3" s="0"/>
      <c r="TKN3" s="0"/>
      <c r="TKO3" s="0"/>
      <c r="TKP3" s="0"/>
      <c r="TKQ3" s="0"/>
      <c r="TKR3" s="0"/>
      <c r="TKS3" s="0"/>
      <c r="TKT3" s="0"/>
      <c r="TKU3" s="0"/>
      <c r="TKV3" s="0"/>
      <c r="TKW3" s="0"/>
      <c r="TKX3" s="0"/>
      <c r="TKY3" s="0"/>
      <c r="TKZ3" s="0"/>
      <c r="TLA3" s="0"/>
      <c r="TLB3" s="0"/>
      <c r="TLC3" s="0"/>
      <c r="TLD3" s="0"/>
      <c r="TLE3" s="0"/>
      <c r="TLF3" s="0"/>
      <c r="TLG3" s="0"/>
      <c r="TLH3" s="0"/>
      <c r="TLI3" s="0"/>
      <c r="TLJ3" s="0"/>
      <c r="TLK3" s="0"/>
      <c r="TLL3" s="0"/>
      <c r="TLM3" s="0"/>
      <c r="TLN3" s="0"/>
      <c r="TLO3" s="0"/>
      <c r="TLP3" s="0"/>
      <c r="TLQ3" s="0"/>
      <c r="TLR3" s="0"/>
      <c r="TLS3" s="0"/>
      <c r="TLT3" s="0"/>
      <c r="TLU3" s="0"/>
      <c r="TLV3" s="0"/>
      <c r="TLW3" s="0"/>
      <c r="TLX3" s="0"/>
      <c r="TLY3" s="0"/>
      <c r="TLZ3" s="0"/>
      <c r="TMA3" s="0"/>
      <c r="TMB3" s="0"/>
      <c r="TMC3" s="0"/>
      <c r="TMD3" s="0"/>
      <c r="TME3" s="0"/>
      <c r="TMF3" s="0"/>
      <c r="TMG3" s="0"/>
      <c r="TMH3" s="0"/>
      <c r="TMI3" s="0"/>
      <c r="TMJ3" s="0"/>
      <c r="TMK3" s="0"/>
      <c r="TML3" s="0"/>
      <c r="TMM3" s="0"/>
      <c r="TMN3" s="0"/>
      <c r="TMO3" s="0"/>
      <c r="TMP3" s="0"/>
      <c r="TMQ3" s="0"/>
      <c r="TMR3" s="0"/>
      <c r="TMS3" s="0"/>
      <c r="TMT3" s="0"/>
      <c r="TMU3" s="0"/>
      <c r="TMV3" s="0"/>
      <c r="TMW3" s="0"/>
      <c r="TMX3" s="0"/>
      <c r="TMY3" s="0"/>
      <c r="TMZ3" s="0"/>
      <c r="TNA3" s="0"/>
      <c r="TNB3" s="0"/>
      <c r="TNC3" s="0"/>
      <c r="TND3" s="0"/>
      <c r="TNE3" s="0"/>
      <c r="TNF3" s="0"/>
      <c r="TNG3" s="0"/>
      <c r="TNH3" s="0"/>
      <c r="TNI3" s="0"/>
      <c r="TNJ3" s="0"/>
      <c r="TNK3" s="0"/>
      <c r="TNL3" s="0"/>
      <c r="TNM3" s="0"/>
      <c r="TNN3" s="0"/>
      <c r="TNO3" s="0"/>
      <c r="TNP3" s="0"/>
      <c r="TNQ3" s="0"/>
      <c r="TNR3" s="0"/>
      <c r="TNS3" s="0"/>
      <c r="TNT3" s="0"/>
      <c r="TNU3" s="0"/>
      <c r="TNV3" s="0"/>
      <c r="TNW3" s="0"/>
      <c r="TNX3" s="0"/>
      <c r="TNY3" s="0"/>
      <c r="TNZ3" s="0"/>
      <c r="TOA3" s="0"/>
      <c r="TOB3" s="0"/>
      <c r="TOC3" s="0"/>
      <c r="TOD3" s="0"/>
      <c r="TOE3" s="0"/>
      <c r="TOF3" s="0"/>
      <c r="TOG3" s="0"/>
      <c r="TOH3" s="0"/>
      <c r="TOI3" s="0"/>
      <c r="TOJ3" s="0"/>
      <c r="TOK3" s="0"/>
      <c r="TOL3" s="0"/>
      <c r="TOM3" s="0"/>
      <c r="TON3" s="0"/>
      <c r="TOO3" s="0"/>
      <c r="TOP3" s="0"/>
      <c r="TOQ3" s="0"/>
      <c r="TOR3" s="0"/>
      <c r="TOS3" s="0"/>
      <c r="TOT3" s="0"/>
      <c r="TOU3" s="0"/>
      <c r="TOV3" s="0"/>
      <c r="TOW3" s="0"/>
      <c r="TOX3" s="0"/>
      <c r="TOY3" s="0"/>
      <c r="TOZ3" s="0"/>
      <c r="TPA3" s="0"/>
      <c r="TPB3" s="0"/>
      <c r="TPC3" s="0"/>
      <c r="TPD3" s="0"/>
      <c r="TPE3" s="0"/>
      <c r="TPF3" s="0"/>
      <c r="TPG3" s="0"/>
      <c r="TPH3" s="0"/>
      <c r="TPI3" s="0"/>
      <c r="TPJ3" s="0"/>
      <c r="TPK3" s="0"/>
      <c r="TPL3" s="0"/>
      <c r="TPM3" s="0"/>
      <c r="TPN3" s="0"/>
      <c r="TPO3" s="0"/>
      <c r="TPP3" s="0"/>
      <c r="TPQ3" s="0"/>
      <c r="TPR3" s="0"/>
      <c r="TPS3" s="0"/>
      <c r="TPT3" s="0"/>
      <c r="TPU3" s="0"/>
      <c r="TPV3" s="0"/>
      <c r="TPW3" s="0"/>
      <c r="TPX3" s="0"/>
      <c r="TPY3" s="0"/>
      <c r="TPZ3" s="0"/>
      <c r="TQA3" s="0"/>
      <c r="TQB3" s="0"/>
      <c r="TQC3" s="0"/>
      <c r="TQD3" s="0"/>
      <c r="TQE3" s="0"/>
      <c r="TQF3" s="0"/>
      <c r="TQG3" s="0"/>
      <c r="TQH3" s="0"/>
      <c r="TQI3" s="0"/>
      <c r="TQJ3" s="0"/>
      <c r="TQK3" s="0"/>
      <c r="TQL3" s="0"/>
      <c r="TQM3" s="0"/>
      <c r="TQN3" s="0"/>
      <c r="TQO3" s="0"/>
      <c r="TQP3" s="0"/>
      <c r="TQQ3" s="0"/>
      <c r="TQR3" s="0"/>
      <c r="TQS3" s="0"/>
      <c r="TQT3" s="0"/>
      <c r="TQU3" s="0"/>
      <c r="TQV3" s="0"/>
      <c r="TQW3" s="0"/>
      <c r="TQX3" s="0"/>
      <c r="TQY3" s="0"/>
      <c r="TQZ3" s="0"/>
      <c r="TRA3" s="0"/>
      <c r="TRB3" s="0"/>
      <c r="TRC3" s="0"/>
      <c r="TRD3" s="0"/>
      <c r="TRE3" s="0"/>
      <c r="TRF3" s="0"/>
      <c r="TRG3" s="0"/>
      <c r="TRH3" s="0"/>
      <c r="TRI3" s="0"/>
      <c r="TRJ3" s="0"/>
      <c r="TRK3" s="0"/>
      <c r="TRL3" s="0"/>
      <c r="TRM3" s="0"/>
      <c r="TRN3" s="0"/>
      <c r="TRO3" s="0"/>
      <c r="TRP3" s="0"/>
      <c r="TRQ3" s="0"/>
      <c r="TRR3" s="0"/>
      <c r="TRS3" s="0"/>
      <c r="TRT3" s="0"/>
      <c r="TRU3" s="0"/>
      <c r="TRV3" s="0"/>
      <c r="TRW3" s="0"/>
      <c r="TRX3" s="0"/>
      <c r="TRY3" s="0"/>
      <c r="TRZ3" s="0"/>
      <c r="TSA3" s="0"/>
      <c r="TSB3" s="0"/>
      <c r="TSC3" s="0"/>
      <c r="TSD3" s="0"/>
      <c r="TSE3" s="0"/>
      <c r="TSF3" s="0"/>
      <c r="TSG3" s="0"/>
      <c r="TSH3" s="0"/>
      <c r="TSI3" s="0"/>
      <c r="TSJ3" s="0"/>
      <c r="TSK3" s="0"/>
      <c r="TSL3" s="0"/>
      <c r="TSM3" s="0"/>
      <c r="TSN3" s="0"/>
      <c r="TSO3" s="0"/>
      <c r="TSP3" s="0"/>
      <c r="TSQ3" s="0"/>
      <c r="TSR3" s="0"/>
      <c r="TSS3" s="0"/>
      <c r="TST3" s="0"/>
      <c r="TSU3" s="0"/>
      <c r="TSV3" s="0"/>
      <c r="TSW3" s="0"/>
      <c r="TSX3" s="0"/>
      <c r="TSY3" s="0"/>
      <c r="TSZ3" s="0"/>
      <c r="TTA3" s="0"/>
      <c r="TTB3" s="0"/>
      <c r="TTC3" s="0"/>
      <c r="TTD3" s="0"/>
      <c r="TTE3" s="0"/>
      <c r="TTF3" s="0"/>
      <c r="TTG3" s="0"/>
      <c r="TTH3" s="0"/>
      <c r="TTI3" s="0"/>
      <c r="TTJ3" s="0"/>
      <c r="TTK3" s="0"/>
      <c r="TTL3" s="0"/>
      <c r="TTM3" s="0"/>
      <c r="TTN3" s="0"/>
      <c r="TTO3" s="0"/>
      <c r="TTP3" s="0"/>
      <c r="TTQ3" s="0"/>
      <c r="TTR3" s="0"/>
      <c r="TTS3" s="0"/>
      <c r="TTT3" s="0"/>
      <c r="TTU3" s="0"/>
      <c r="TTV3" s="0"/>
      <c r="TTW3" s="0"/>
      <c r="TTX3" s="0"/>
      <c r="TTY3" s="0"/>
      <c r="TTZ3" s="0"/>
      <c r="TUA3" s="0"/>
      <c r="TUB3" s="0"/>
      <c r="TUC3" s="0"/>
      <c r="TUD3" s="0"/>
      <c r="TUE3" s="0"/>
      <c r="TUF3" s="0"/>
      <c r="TUG3" s="0"/>
      <c r="TUH3" s="0"/>
      <c r="TUI3" s="0"/>
      <c r="TUJ3" s="0"/>
      <c r="TUK3" s="0"/>
      <c r="TUL3" s="0"/>
      <c r="TUM3" s="0"/>
      <c r="TUN3" s="0"/>
      <c r="TUO3" s="0"/>
      <c r="TUP3" s="0"/>
      <c r="TUQ3" s="0"/>
      <c r="TUR3" s="0"/>
      <c r="TUS3" s="0"/>
      <c r="TUT3" s="0"/>
      <c r="TUU3" s="0"/>
      <c r="TUV3" s="0"/>
      <c r="TUW3" s="0"/>
      <c r="TUX3" s="0"/>
      <c r="TUY3" s="0"/>
      <c r="TUZ3" s="0"/>
      <c r="TVA3" s="0"/>
      <c r="TVB3" s="0"/>
      <c r="TVC3" s="0"/>
      <c r="TVD3" s="0"/>
      <c r="TVE3" s="0"/>
      <c r="TVF3" s="0"/>
      <c r="TVG3" s="0"/>
      <c r="TVH3" s="0"/>
      <c r="TVI3" s="0"/>
      <c r="TVJ3" s="0"/>
      <c r="TVK3" s="0"/>
      <c r="TVL3" s="0"/>
      <c r="TVM3" s="0"/>
      <c r="TVN3" s="0"/>
      <c r="TVO3" s="0"/>
      <c r="TVP3" s="0"/>
      <c r="TVQ3" s="0"/>
      <c r="TVR3" s="0"/>
      <c r="TVS3" s="0"/>
      <c r="TVT3" s="0"/>
      <c r="TVU3" s="0"/>
      <c r="TVV3" s="0"/>
      <c r="TVW3" s="0"/>
      <c r="TVX3" s="0"/>
      <c r="TVY3" s="0"/>
      <c r="TVZ3" s="0"/>
      <c r="TWA3" s="0"/>
      <c r="TWB3" s="0"/>
      <c r="TWC3" s="0"/>
      <c r="TWD3" s="0"/>
      <c r="TWE3" s="0"/>
      <c r="TWF3" s="0"/>
      <c r="TWG3" s="0"/>
      <c r="TWH3" s="0"/>
      <c r="TWI3" s="0"/>
      <c r="TWJ3" s="0"/>
      <c r="TWK3" s="0"/>
      <c r="TWL3" s="0"/>
      <c r="TWM3" s="0"/>
      <c r="TWN3" s="0"/>
      <c r="TWO3" s="0"/>
      <c r="TWP3" s="0"/>
      <c r="TWQ3" s="0"/>
      <c r="TWR3" s="0"/>
      <c r="TWS3" s="0"/>
      <c r="TWT3" s="0"/>
      <c r="TWU3" s="0"/>
      <c r="TWV3" s="0"/>
      <c r="TWW3" s="0"/>
      <c r="TWX3" s="0"/>
      <c r="TWY3" s="0"/>
      <c r="TWZ3" s="0"/>
      <c r="TXA3" s="0"/>
      <c r="TXB3" s="0"/>
      <c r="TXC3" s="0"/>
      <c r="TXD3" s="0"/>
      <c r="TXE3" s="0"/>
      <c r="TXF3" s="0"/>
      <c r="TXG3" s="0"/>
      <c r="TXH3" s="0"/>
      <c r="TXI3" s="0"/>
      <c r="TXJ3" s="0"/>
      <c r="TXK3" s="0"/>
      <c r="TXL3" s="0"/>
      <c r="TXM3" s="0"/>
      <c r="TXN3" s="0"/>
      <c r="TXO3" s="0"/>
      <c r="TXP3" s="0"/>
      <c r="TXQ3" s="0"/>
      <c r="TXR3" s="0"/>
      <c r="TXS3" s="0"/>
      <c r="TXT3" s="0"/>
      <c r="TXU3" s="0"/>
      <c r="TXV3" s="0"/>
      <c r="TXW3" s="0"/>
      <c r="TXX3" s="0"/>
      <c r="TXY3" s="0"/>
      <c r="TXZ3" s="0"/>
      <c r="TYA3" s="0"/>
      <c r="TYB3" s="0"/>
      <c r="TYC3" s="0"/>
      <c r="TYD3" s="0"/>
      <c r="TYE3" s="0"/>
      <c r="TYF3" s="0"/>
      <c r="TYG3" s="0"/>
      <c r="TYH3" s="0"/>
      <c r="TYI3" s="0"/>
      <c r="TYJ3" s="0"/>
      <c r="TYK3" s="0"/>
      <c r="TYL3" s="0"/>
      <c r="TYM3" s="0"/>
      <c r="TYN3" s="0"/>
      <c r="TYO3" s="0"/>
      <c r="TYP3" s="0"/>
      <c r="TYQ3" s="0"/>
      <c r="TYR3" s="0"/>
      <c r="TYS3" s="0"/>
      <c r="TYT3" s="0"/>
      <c r="TYU3" s="0"/>
      <c r="TYV3" s="0"/>
      <c r="TYW3" s="0"/>
      <c r="TYX3" s="0"/>
      <c r="TYY3" s="0"/>
      <c r="TYZ3" s="0"/>
      <c r="TZA3" s="0"/>
      <c r="TZB3" s="0"/>
      <c r="TZC3" s="0"/>
      <c r="TZD3" s="0"/>
      <c r="TZE3" s="0"/>
      <c r="TZF3" s="0"/>
      <c r="TZG3" s="0"/>
      <c r="TZH3" s="0"/>
      <c r="TZI3" s="0"/>
      <c r="TZJ3" s="0"/>
      <c r="TZK3" s="0"/>
      <c r="TZL3" s="0"/>
      <c r="TZM3" s="0"/>
      <c r="TZN3" s="0"/>
      <c r="TZO3" s="0"/>
      <c r="TZP3" s="0"/>
      <c r="TZQ3" s="0"/>
      <c r="TZR3" s="0"/>
      <c r="TZS3" s="0"/>
      <c r="TZT3" s="0"/>
      <c r="TZU3" s="0"/>
      <c r="TZV3" s="0"/>
      <c r="TZW3" s="0"/>
      <c r="TZX3" s="0"/>
      <c r="TZY3" s="0"/>
      <c r="TZZ3" s="0"/>
      <c r="UAA3" s="0"/>
      <c r="UAB3" s="0"/>
      <c r="UAC3" s="0"/>
      <c r="UAD3" s="0"/>
      <c r="UAE3" s="0"/>
      <c r="UAF3" s="0"/>
      <c r="UAG3" s="0"/>
      <c r="UAH3" s="0"/>
      <c r="UAI3" s="0"/>
      <c r="UAJ3" s="0"/>
      <c r="UAK3" s="0"/>
      <c r="UAL3" s="0"/>
      <c r="UAM3" s="0"/>
      <c r="UAN3" s="0"/>
      <c r="UAO3" s="0"/>
      <c r="UAP3" s="0"/>
      <c r="UAQ3" s="0"/>
      <c r="UAR3" s="0"/>
      <c r="UAS3" s="0"/>
      <c r="UAT3" s="0"/>
      <c r="UAU3" s="0"/>
      <c r="UAV3" s="0"/>
      <c r="UAW3" s="0"/>
      <c r="UAX3" s="0"/>
      <c r="UAY3" s="0"/>
      <c r="UAZ3" s="0"/>
      <c r="UBA3" s="0"/>
      <c r="UBB3" s="0"/>
      <c r="UBC3" s="0"/>
      <c r="UBD3" s="0"/>
      <c r="UBE3" s="0"/>
      <c r="UBF3" s="0"/>
      <c r="UBG3" s="0"/>
      <c r="UBH3" s="0"/>
      <c r="UBI3" s="0"/>
      <c r="UBJ3" s="0"/>
      <c r="UBK3" s="0"/>
      <c r="UBL3" s="0"/>
      <c r="UBM3" s="0"/>
      <c r="UBN3" s="0"/>
      <c r="UBO3" s="0"/>
      <c r="UBP3" s="0"/>
      <c r="UBQ3" s="0"/>
      <c r="UBR3" s="0"/>
      <c r="UBS3" s="0"/>
      <c r="UBT3" s="0"/>
      <c r="UBU3" s="0"/>
      <c r="UBV3" s="0"/>
      <c r="UBW3" s="0"/>
      <c r="UBX3" s="0"/>
      <c r="UBY3" s="0"/>
      <c r="UBZ3" s="0"/>
      <c r="UCA3" s="0"/>
      <c r="UCB3" s="0"/>
      <c r="UCC3" s="0"/>
      <c r="UCD3" s="0"/>
      <c r="UCE3" s="0"/>
      <c r="UCF3" s="0"/>
      <c r="UCG3" s="0"/>
      <c r="UCH3" s="0"/>
      <c r="UCI3" s="0"/>
      <c r="UCJ3" s="0"/>
      <c r="UCK3" s="0"/>
      <c r="UCL3" s="0"/>
      <c r="UCM3" s="0"/>
      <c r="UCN3" s="0"/>
      <c r="UCO3" s="0"/>
      <c r="UCP3" s="0"/>
      <c r="UCQ3" s="0"/>
      <c r="UCR3" s="0"/>
      <c r="UCS3" s="0"/>
      <c r="UCT3" s="0"/>
      <c r="UCU3" s="0"/>
      <c r="UCV3" s="0"/>
      <c r="UCW3" s="0"/>
      <c r="UCX3" s="0"/>
      <c r="UCY3" s="0"/>
      <c r="UCZ3" s="0"/>
      <c r="UDA3" s="0"/>
      <c r="UDB3" s="0"/>
      <c r="UDC3" s="0"/>
      <c r="UDD3" s="0"/>
      <c r="UDE3" s="0"/>
      <c r="UDF3" s="0"/>
      <c r="UDG3" s="0"/>
      <c r="UDH3" s="0"/>
      <c r="UDI3" s="0"/>
      <c r="UDJ3" s="0"/>
      <c r="UDK3" s="0"/>
      <c r="UDL3" s="0"/>
      <c r="UDM3" s="0"/>
      <c r="UDN3" s="0"/>
      <c r="UDO3" s="0"/>
      <c r="UDP3" s="0"/>
      <c r="UDQ3" s="0"/>
      <c r="UDR3" s="0"/>
      <c r="UDS3" s="0"/>
      <c r="UDT3" s="0"/>
      <c r="UDU3" s="0"/>
      <c r="UDV3" s="0"/>
      <c r="UDW3" s="0"/>
      <c r="UDX3" s="0"/>
      <c r="UDY3" s="0"/>
      <c r="UDZ3" s="0"/>
      <c r="UEA3" s="0"/>
      <c r="UEB3" s="0"/>
      <c r="UEC3" s="0"/>
      <c r="UED3" s="0"/>
      <c r="UEE3" s="0"/>
      <c r="UEF3" s="0"/>
      <c r="UEG3" s="0"/>
      <c r="UEH3" s="0"/>
      <c r="UEI3" s="0"/>
      <c r="UEJ3" s="0"/>
      <c r="UEK3" s="0"/>
      <c r="UEL3" s="0"/>
      <c r="UEM3" s="0"/>
      <c r="UEN3" s="0"/>
      <c r="UEO3" s="0"/>
      <c r="UEP3" s="0"/>
      <c r="UEQ3" s="0"/>
      <c r="UER3" s="0"/>
      <c r="UES3" s="0"/>
      <c r="UET3" s="0"/>
      <c r="UEU3" s="0"/>
      <c r="UEV3" s="0"/>
      <c r="UEW3" s="0"/>
      <c r="UEX3" s="0"/>
      <c r="UEY3" s="0"/>
      <c r="UEZ3" s="0"/>
      <c r="UFA3" s="0"/>
      <c r="UFB3" s="0"/>
      <c r="UFC3" s="0"/>
      <c r="UFD3" s="0"/>
      <c r="UFE3" s="0"/>
      <c r="UFF3" s="0"/>
      <c r="UFG3" s="0"/>
      <c r="UFH3" s="0"/>
      <c r="UFI3" s="0"/>
      <c r="UFJ3" s="0"/>
      <c r="UFK3" s="0"/>
      <c r="UFL3" s="0"/>
      <c r="UFM3" s="0"/>
      <c r="UFN3" s="0"/>
      <c r="UFO3" s="0"/>
      <c r="UFP3" s="0"/>
      <c r="UFQ3" s="0"/>
      <c r="UFR3" s="0"/>
      <c r="UFS3" s="0"/>
      <c r="UFT3" s="0"/>
      <c r="UFU3" s="0"/>
      <c r="UFV3" s="0"/>
      <c r="UFW3" s="0"/>
      <c r="UFX3" s="0"/>
      <c r="UFY3" s="0"/>
      <c r="UFZ3" s="0"/>
      <c r="UGA3" s="0"/>
      <c r="UGB3" s="0"/>
      <c r="UGC3" s="0"/>
      <c r="UGD3" s="0"/>
      <c r="UGE3" s="0"/>
      <c r="UGF3" s="0"/>
      <c r="UGG3" s="0"/>
      <c r="UGH3" s="0"/>
      <c r="UGI3" s="0"/>
      <c r="UGJ3" s="0"/>
      <c r="UGK3" s="0"/>
      <c r="UGL3" s="0"/>
      <c r="UGM3" s="0"/>
      <c r="UGN3" s="0"/>
      <c r="UGO3" s="0"/>
      <c r="UGP3" s="0"/>
      <c r="UGQ3" s="0"/>
      <c r="UGR3" s="0"/>
      <c r="UGS3" s="0"/>
      <c r="UGT3" s="0"/>
      <c r="UGU3" s="0"/>
      <c r="UGV3" s="0"/>
      <c r="UGW3" s="0"/>
      <c r="UGX3" s="0"/>
      <c r="UGY3" s="0"/>
      <c r="UGZ3" s="0"/>
      <c r="UHA3" s="0"/>
      <c r="UHB3" s="0"/>
      <c r="UHC3" s="0"/>
      <c r="UHD3" s="0"/>
      <c r="UHE3" s="0"/>
      <c r="UHF3" s="0"/>
      <c r="UHG3" s="0"/>
      <c r="UHH3" s="0"/>
      <c r="UHI3" s="0"/>
      <c r="UHJ3" s="0"/>
      <c r="UHK3" s="0"/>
      <c r="UHL3" s="0"/>
      <c r="UHM3" s="0"/>
      <c r="UHN3" s="0"/>
      <c r="UHO3" s="0"/>
      <c r="UHP3" s="0"/>
      <c r="UHQ3" s="0"/>
      <c r="UHR3" s="0"/>
      <c r="UHS3" s="0"/>
      <c r="UHT3" s="0"/>
      <c r="UHU3" s="0"/>
      <c r="UHV3" s="0"/>
      <c r="UHW3" s="0"/>
      <c r="UHX3" s="0"/>
      <c r="UHY3" s="0"/>
      <c r="UHZ3" s="0"/>
      <c r="UIA3" s="0"/>
      <c r="UIB3" s="0"/>
      <c r="UIC3" s="0"/>
      <c r="UID3" s="0"/>
      <c r="UIE3" s="0"/>
      <c r="UIF3" s="0"/>
      <c r="UIG3" s="0"/>
      <c r="UIH3" s="0"/>
      <c r="UII3" s="0"/>
      <c r="UIJ3" s="0"/>
      <c r="UIK3" s="0"/>
      <c r="UIL3" s="0"/>
      <c r="UIM3" s="0"/>
      <c r="UIN3" s="0"/>
      <c r="UIO3" s="0"/>
      <c r="UIP3" s="0"/>
      <c r="UIQ3" s="0"/>
      <c r="UIR3" s="0"/>
      <c r="UIS3" s="0"/>
      <c r="UIT3" s="0"/>
      <c r="UIU3" s="0"/>
      <c r="UIV3" s="0"/>
      <c r="UIW3" s="0"/>
      <c r="UIX3" s="0"/>
      <c r="UIY3" s="0"/>
      <c r="UIZ3" s="0"/>
      <c r="UJA3" s="0"/>
      <c r="UJB3" s="0"/>
      <c r="UJC3" s="0"/>
      <c r="UJD3" s="0"/>
      <c r="UJE3" s="0"/>
      <c r="UJF3" s="0"/>
      <c r="UJG3" s="0"/>
      <c r="UJH3" s="0"/>
      <c r="UJI3" s="0"/>
      <c r="UJJ3" s="0"/>
      <c r="UJK3" s="0"/>
      <c r="UJL3" s="0"/>
      <c r="UJM3" s="0"/>
      <c r="UJN3" s="0"/>
      <c r="UJO3" s="0"/>
      <c r="UJP3" s="0"/>
      <c r="UJQ3" s="0"/>
      <c r="UJR3" s="0"/>
      <c r="UJS3" s="0"/>
      <c r="UJT3" s="0"/>
      <c r="UJU3" s="0"/>
      <c r="UJV3" s="0"/>
      <c r="UJW3" s="0"/>
      <c r="UJX3" s="0"/>
      <c r="UJY3" s="0"/>
      <c r="UJZ3" s="0"/>
      <c r="UKA3" s="0"/>
      <c r="UKB3" s="0"/>
      <c r="UKC3" s="0"/>
      <c r="UKD3" s="0"/>
      <c r="UKE3" s="0"/>
      <c r="UKF3" s="0"/>
      <c r="UKG3" s="0"/>
      <c r="UKH3" s="0"/>
      <c r="UKI3" s="0"/>
      <c r="UKJ3" s="0"/>
      <c r="UKK3" s="0"/>
      <c r="UKL3" s="0"/>
      <c r="UKM3" s="0"/>
      <c r="UKN3" s="0"/>
      <c r="UKO3" s="0"/>
      <c r="UKP3" s="0"/>
      <c r="UKQ3" s="0"/>
      <c r="UKR3" s="0"/>
      <c r="UKS3" s="0"/>
      <c r="UKT3" s="0"/>
      <c r="UKU3" s="0"/>
      <c r="UKV3" s="0"/>
      <c r="UKW3" s="0"/>
      <c r="UKX3" s="0"/>
      <c r="UKY3" s="0"/>
      <c r="UKZ3" s="0"/>
      <c r="ULA3" s="0"/>
      <c r="ULB3" s="0"/>
      <c r="ULC3" s="0"/>
      <c r="ULD3" s="0"/>
      <c r="ULE3" s="0"/>
      <c r="ULF3" s="0"/>
      <c r="ULG3" s="0"/>
      <c r="ULH3" s="0"/>
      <c r="ULI3" s="0"/>
      <c r="ULJ3" s="0"/>
      <c r="ULK3" s="0"/>
      <c r="ULL3" s="0"/>
      <c r="ULM3" s="0"/>
      <c r="ULN3" s="0"/>
      <c r="ULO3" s="0"/>
      <c r="ULP3" s="0"/>
      <c r="ULQ3" s="0"/>
      <c r="ULR3" s="0"/>
      <c r="ULS3" s="0"/>
      <c r="ULT3" s="0"/>
      <c r="ULU3" s="0"/>
      <c r="ULV3" s="0"/>
      <c r="ULW3" s="0"/>
      <c r="ULX3" s="0"/>
      <c r="ULY3" s="0"/>
      <c r="ULZ3" s="0"/>
      <c r="UMA3" s="0"/>
      <c r="UMB3" s="0"/>
      <c r="UMC3" s="0"/>
      <c r="UMD3" s="0"/>
      <c r="UME3" s="0"/>
      <c r="UMF3" s="0"/>
      <c r="UMG3" s="0"/>
      <c r="UMH3" s="0"/>
      <c r="UMI3" s="0"/>
      <c r="UMJ3" s="0"/>
      <c r="UMK3" s="0"/>
      <c r="UML3" s="0"/>
      <c r="UMM3" s="0"/>
      <c r="UMN3" s="0"/>
      <c r="UMO3" s="0"/>
      <c r="UMP3" s="0"/>
      <c r="UMQ3" s="0"/>
      <c r="UMR3" s="0"/>
      <c r="UMS3" s="0"/>
      <c r="UMT3" s="0"/>
      <c r="UMU3" s="0"/>
      <c r="UMV3" s="0"/>
      <c r="UMW3" s="0"/>
      <c r="UMX3" s="0"/>
      <c r="UMY3" s="0"/>
      <c r="UMZ3" s="0"/>
      <c r="UNA3" s="0"/>
      <c r="UNB3" s="0"/>
      <c r="UNC3" s="0"/>
      <c r="UND3" s="0"/>
      <c r="UNE3" s="0"/>
      <c r="UNF3" s="0"/>
      <c r="UNG3" s="0"/>
      <c r="UNH3" s="0"/>
      <c r="UNI3" s="0"/>
      <c r="UNJ3" s="0"/>
      <c r="UNK3" s="0"/>
      <c r="UNL3" s="0"/>
      <c r="UNM3" s="0"/>
      <c r="UNN3" s="0"/>
      <c r="UNO3" s="0"/>
      <c r="UNP3" s="0"/>
      <c r="UNQ3" s="0"/>
      <c r="UNR3" s="0"/>
      <c r="UNS3" s="0"/>
      <c r="UNT3" s="0"/>
      <c r="UNU3" s="0"/>
      <c r="UNV3" s="0"/>
      <c r="UNW3" s="0"/>
      <c r="UNX3" s="0"/>
      <c r="UNY3" s="0"/>
      <c r="UNZ3" s="0"/>
      <c r="UOA3" s="0"/>
      <c r="UOB3" s="0"/>
      <c r="UOC3" s="0"/>
      <c r="UOD3" s="0"/>
      <c r="UOE3" s="0"/>
      <c r="UOF3" s="0"/>
      <c r="UOG3" s="0"/>
      <c r="UOH3" s="0"/>
      <c r="UOI3" s="0"/>
      <c r="UOJ3" s="0"/>
      <c r="UOK3" s="0"/>
      <c r="UOL3" s="0"/>
      <c r="UOM3" s="0"/>
      <c r="UON3" s="0"/>
      <c r="UOO3" s="0"/>
      <c r="UOP3" s="0"/>
      <c r="UOQ3" s="0"/>
      <c r="UOR3" s="0"/>
      <c r="UOS3" s="0"/>
      <c r="UOT3" s="0"/>
      <c r="UOU3" s="0"/>
      <c r="UOV3" s="0"/>
      <c r="UOW3" s="0"/>
      <c r="UOX3" s="0"/>
      <c r="UOY3" s="0"/>
      <c r="UOZ3" s="0"/>
      <c r="UPA3" s="0"/>
      <c r="UPB3" s="0"/>
      <c r="UPC3" s="0"/>
      <c r="UPD3" s="0"/>
      <c r="UPE3" s="0"/>
      <c r="UPF3" s="0"/>
      <c r="UPG3" s="0"/>
      <c r="UPH3" s="0"/>
      <c r="UPI3" s="0"/>
      <c r="UPJ3" s="0"/>
      <c r="UPK3" s="0"/>
      <c r="UPL3" s="0"/>
      <c r="UPM3" s="0"/>
      <c r="UPN3" s="0"/>
      <c r="UPO3" s="0"/>
      <c r="UPP3" s="0"/>
      <c r="UPQ3" s="0"/>
      <c r="UPR3" s="0"/>
      <c r="UPS3" s="0"/>
      <c r="UPT3" s="0"/>
      <c r="UPU3" s="0"/>
      <c r="UPV3" s="0"/>
      <c r="UPW3" s="0"/>
      <c r="UPX3" s="0"/>
      <c r="UPY3" s="0"/>
      <c r="UPZ3" s="0"/>
      <c r="UQA3" s="0"/>
      <c r="UQB3" s="0"/>
      <c r="UQC3" s="0"/>
      <c r="UQD3" s="0"/>
      <c r="UQE3" s="0"/>
      <c r="UQF3" s="0"/>
      <c r="UQG3" s="0"/>
      <c r="UQH3" s="0"/>
      <c r="UQI3" s="0"/>
      <c r="UQJ3" s="0"/>
      <c r="UQK3" s="0"/>
      <c r="UQL3" s="0"/>
      <c r="UQM3" s="0"/>
      <c r="UQN3" s="0"/>
      <c r="UQO3" s="0"/>
      <c r="UQP3" s="0"/>
      <c r="UQQ3" s="0"/>
      <c r="UQR3" s="0"/>
      <c r="UQS3" s="0"/>
      <c r="UQT3" s="0"/>
      <c r="UQU3" s="0"/>
      <c r="UQV3" s="0"/>
      <c r="UQW3" s="0"/>
      <c r="UQX3" s="0"/>
      <c r="UQY3" s="0"/>
      <c r="UQZ3" s="0"/>
      <c r="URA3" s="0"/>
      <c r="URB3" s="0"/>
      <c r="URC3" s="0"/>
      <c r="URD3" s="0"/>
      <c r="URE3" s="0"/>
      <c r="URF3" s="0"/>
      <c r="URG3" s="0"/>
      <c r="URH3" s="0"/>
      <c r="URI3" s="0"/>
      <c r="URJ3" s="0"/>
      <c r="URK3" s="0"/>
      <c r="URL3" s="0"/>
      <c r="URM3" s="0"/>
      <c r="URN3" s="0"/>
      <c r="URO3" s="0"/>
      <c r="URP3" s="0"/>
      <c r="URQ3" s="0"/>
      <c r="URR3" s="0"/>
      <c r="URS3" s="0"/>
      <c r="URT3" s="0"/>
      <c r="URU3" s="0"/>
      <c r="URV3" s="0"/>
      <c r="URW3" s="0"/>
      <c r="URX3" s="0"/>
      <c r="URY3" s="0"/>
      <c r="URZ3" s="0"/>
      <c r="USA3" s="0"/>
      <c r="USB3" s="0"/>
      <c r="USC3" s="0"/>
      <c r="USD3" s="0"/>
      <c r="USE3" s="0"/>
      <c r="USF3" s="0"/>
      <c r="USG3" s="0"/>
      <c r="USH3" s="0"/>
      <c r="USI3" s="0"/>
      <c r="USJ3" s="0"/>
      <c r="USK3" s="0"/>
      <c r="USL3" s="0"/>
      <c r="USM3" s="0"/>
      <c r="USN3" s="0"/>
      <c r="USO3" s="0"/>
      <c r="USP3" s="0"/>
      <c r="USQ3" s="0"/>
      <c r="USR3" s="0"/>
      <c r="USS3" s="0"/>
      <c r="UST3" s="0"/>
      <c r="USU3" s="0"/>
      <c r="USV3" s="0"/>
      <c r="USW3" s="0"/>
      <c r="USX3" s="0"/>
      <c r="USY3" s="0"/>
      <c r="USZ3" s="0"/>
      <c r="UTA3" s="0"/>
      <c r="UTB3" s="0"/>
      <c r="UTC3" s="0"/>
      <c r="UTD3" s="0"/>
      <c r="UTE3" s="0"/>
      <c r="UTF3" s="0"/>
      <c r="UTG3" s="0"/>
      <c r="UTH3" s="0"/>
      <c r="UTI3" s="0"/>
      <c r="UTJ3" s="0"/>
      <c r="UTK3" s="0"/>
      <c r="UTL3" s="0"/>
      <c r="UTM3" s="0"/>
      <c r="UTN3" s="0"/>
      <c r="UTO3" s="0"/>
      <c r="UTP3" s="0"/>
      <c r="UTQ3" s="0"/>
      <c r="UTR3" s="0"/>
      <c r="UTS3" s="0"/>
      <c r="UTT3" s="0"/>
      <c r="UTU3" s="0"/>
      <c r="UTV3" s="0"/>
      <c r="UTW3" s="0"/>
      <c r="UTX3" s="0"/>
      <c r="UTY3" s="0"/>
      <c r="UTZ3" s="0"/>
      <c r="UUA3" s="0"/>
      <c r="UUB3" s="0"/>
      <c r="UUC3" s="0"/>
      <c r="UUD3" s="0"/>
      <c r="UUE3" s="0"/>
      <c r="UUF3" s="0"/>
      <c r="UUG3" s="0"/>
      <c r="UUH3" s="0"/>
      <c r="UUI3" s="0"/>
      <c r="UUJ3" s="0"/>
      <c r="UUK3" s="0"/>
      <c r="UUL3" s="0"/>
      <c r="UUM3" s="0"/>
      <c r="UUN3" s="0"/>
      <c r="UUO3" s="0"/>
      <c r="UUP3" s="0"/>
      <c r="UUQ3" s="0"/>
      <c r="UUR3" s="0"/>
      <c r="UUS3" s="0"/>
      <c r="UUT3" s="0"/>
      <c r="UUU3" s="0"/>
      <c r="UUV3" s="0"/>
      <c r="UUW3" s="0"/>
      <c r="UUX3" s="0"/>
      <c r="UUY3" s="0"/>
      <c r="UUZ3" s="0"/>
      <c r="UVA3" s="0"/>
      <c r="UVB3" s="0"/>
      <c r="UVC3" s="0"/>
      <c r="UVD3" s="0"/>
      <c r="UVE3" s="0"/>
      <c r="UVF3" s="0"/>
      <c r="UVG3" s="0"/>
      <c r="UVH3" s="0"/>
      <c r="UVI3" s="0"/>
      <c r="UVJ3" s="0"/>
      <c r="UVK3" s="0"/>
      <c r="UVL3" s="0"/>
      <c r="UVM3" s="0"/>
      <c r="UVN3" s="0"/>
      <c r="UVO3" s="0"/>
      <c r="UVP3" s="0"/>
      <c r="UVQ3" s="0"/>
      <c r="UVR3" s="0"/>
      <c r="UVS3" s="0"/>
      <c r="UVT3" s="0"/>
      <c r="UVU3" s="0"/>
      <c r="UVV3" s="0"/>
      <c r="UVW3" s="0"/>
      <c r="UVX3" s="0"/>
      <c r="UVY3" s="0"/>
      <c r="UVZ3" s="0"/>
      <c r="UWA3" s="0"/>
      <c r="UWB3" s="0"/>
      <c r="UWC3" s="0"/>
      <c r="UWD3" s="0"/>
      <c r="UWE3" s="0"/>
      <c r="UWF3" s="0"/>
      <c r="UWG3" s="0"/>
      <c r="UWH3" s="0"/>
      <c r="UWI3" s="0"/>
      <c r="UWJ3" s="0"/>
      <c r="UWK3" s="0"/>
      <c r="UWL3" s="0"/>
      <c r="UWM3" s="0"/>
      <c r="UWN3" s="0"/>
      <c r="UWO3" s="0"/>
      <c r="UWP3" s="0"/>
      <c r="UWQ3" s="0"/>
      <c r="UWR3" s="0"/>
      <c r="UWS3" s="0"/>
      <c r="UWT3" s="0"/>
      <c r="UWU3" s="0"/>
      <c r="UWV3" s="0"/>
      <c r="UWW3" s="0"/>
      <c r="UWX3" s="0"/>
      <c r="UWY3" s="0"/>
      <c r="UWZ3" s="0"/>
      <c r="UXA3" s="0"/>
      <c r="UXB3" s="0"/>
      <c r="UXC3" s="0"/>
      <c r="UXD3" s="0"/>
      <c r="UXE3" s="0"/>
      <c r="UXF3" s="0"/>
      <c r="UXG3" s="0"/>
      <c r="UXH3" s="0"/>
      <c r="UXI3" s="0"/>
      <c r="UXJ3" s="0"/>
      <c r="UXK3" s="0"/>
      <c r="UXL3" s="0"/>
      <c r="UXM3" s="0"/>
      <c r="UXN3" s="0"/>
      <c r="UXO3" s="0"/>
      <c r="UXP3" s="0"/>
      <c r="UXQ3" s="0"/>
      <c r="UXR3" s="0"/>
      <c r="UXS3" s="0"/>
      <c r="UXT3" s="0"/>
      <c r="UXU3" s="0"/>
      <c r="UXV3" s="0"/>
      <c r="UXW3" s="0"/>
      <c r="UXX3" s="0"/>
      <c r="UXY3" s="0"/>
      <c r="UXZ3" s="0"/>
      <c r="UYA3" s="0"/>
      <c r="UYB3" s="0"/>
      <c r="UYC3" s="0"/>
      <c r="UYD3" s="0"/>
      <c r="UYE3" s="0"/>
      <c r="UYF3" s="0"/>
      <c r="UYG3" s="0"/>
      <c r="UYH3" s="0"/>
      <c r="UYI3" s="0"/>
      <c r="UYJ3" s="0"/>
      <c r="UYK3" s="0"/>
      <c r="UYL3" s="0"/>
      <c r="UYM3" s="0"/>
      <c r="UYN3" s="0"/>
      <c r="UYO3" s="0"/>
      <c r="UYP3" s="0"/>
      <c r="UYQ3" s="0"/>
      <c r="UYR3" s="0"/>
      <c r="UYS3" s="0"/>
      <c r="UYT3" s="0"/>
      <c r="UYU3" s="0"/>
      <c r="UYV3" s="0"/>
      <c r="UYW3" s="0"/>
      <c r="UYX3" s="0"/>
      <c r="UYY3" s="0"/>
      <c r="UYZ3" s="0"/>
      <c r="UZA3" s="0"/>
      <c r="UZB3" s="0"/>
      <c r="UZC3" s="0"/>
      <c r="UZD3" s="0"/>
      <c r="UZE3" s="0"/>
      <c r="UZF3" s="0"/>
      <c r="UZG3" s="0"/>
      <c r="UZH3" s="0"/>
      <c r="UZI3" s="0"/>
      <c r="UZJ3" s="0"/>
      <c r="UZK3" s="0"/>
      <c r="UZL3" s="0"/>
      <c r="UZM3" s="0"/>
      <c r="UZN3" s="0"/>
      <c r="UZO3" s="0"/>
      <c r="UZP3" s="0"/>
      <c r="UZQ3" s="0"/>
      <c r="UZR3" s="0"/>
      <c r="UZS3" s="0"/>
      <c r="UZT3" s="0"/>
      <c r="UZU3" s="0"/>
      <c r="UZV3" s="0"/>
      <c r="UZW3" s="0"/>
      <c r="UZX3" s="0"/>
      <c r="UZY3" s="0"/>
      <c r="UZZ3" s="0"/>
      <c r="VAA3" s="0"/>
      <c r="VAB3" s="0"/>
      <c r="VAC3" s="0"/>
      <c r="VAD3" s="0"/>
      <c r="VAE3" s="0"/>
      <c r="VAF3" s="0"/>
      <c r="VAG3" s="0"/>
      <c r="VAH3" s="0"/>
      <c r="VAI3" s="0"/>
      <c r="VAJ3" s="0"/>
      <c r="VAK3" s="0"/>
      <c r="VAL3" s="0"/>
      <c r="VAM3" s="0"/>
      <c r="VAN3" s="0"/>
      <c r="VAO3" s="0"/>
      <c r="VAP3" s="0"/>
      <c r="VAQ3" s="0"/>
      <c r="VAR3" s="0"/>
      <c r="VAS3" s="0"/>
      <c r="VAT3" s="0"/>
      <c r="VAU3" s="0"/>
      <c r="VAV3" s="0"/>
      <c r="VAW3" s="0"/>
      <c r="VAX3" s="0"/>
      <c r="VAY3" s="0"/>
      <c r="VAZ3" s="0"/>
      <c r="VBA3" s="0"/>
      <c r="VBB3" s="0"/>
      <c r="VBC3" s="0"/>
      <c r="VBD3" s="0"/>
      <c r="VBE3" s="0"/>
      <c r="VBF3" s="0"/>
      <c r="VBG3" s="0"/>
      <c r="VBH3" s="0"/>
      <c r="VBI3" s="0"/>
      <c r="VBJ3" s="0"/>
      <c r="VBK3" s="0"/>
      <c r="VBL3" s="0"/>
      <c r="VBM3" s="0"/>
      <c r="VBN3" s="0"/>
      <c r="VBO3" s="0"/>
      <c r="VBP3" s="0"/>
      <c r="VBQ3" s="0"/>
      <c r="VBR3" s="0"/>
      <c r="VBS3" s="0"/>
      <c r="VBT3" s="0"/>
      <c r="VBU3" s="0"/>
      <c r="VBV3" s="0"/>
      <c r="VBW3" s="0"/>
      <c r="VBX3" s="0"/>
      <c r="VBY3" s="0"/>
      <c r="VBZ3" s="0"/>
      <c r="VCA3" s="0"/>
      <c r="VCB3" s="0"/>
      <c r="VCC3" s="0"/>
      <c r="VCD3" s="0"/>
      <c r="VCE3" s="0"/>
      <c r="VCF3" s="0"/>
      <c r="VCG3" s="0"/>
      <c r="VCH3" s="0"/>
      <c r="VCI3" s="0"/>
      <c r="VCJ3" s="0"/>
      <c r="VCK3" s="0"/>
      <c r="VCL3" s="0"/>
      <c r="VCM3" s="0"/>
      <c r="VCN3" s="0"/>
      <c r="VCO3" s="0"/>
      <c r="VCP3" s="0"/>
      <c r="VCQ3" s="0"/>
      <c r="VCR3" s="0"/>
      <c r="VCS3" s="0"/>
      <c r="VCT3" s="0"/>
      <c r="VCU3" s="0"/>
      <c r="VCV3" s="0"/>
      <c r="VCW3" s="0"/>
      <c r="VCX3" s="0"/>
      <c r="VCY3" s="0"/>
      <c r="VCZ3" s="0"/>
      <c r="VDA3" s="0"/>
      <c r="VDB3" s="0"/>
      <c r="VDC3" s="0"/>
      <c r="VDD3" s="0"/>
      <c r="VDE3" s="0"/>
      <c r="VDF3" s="0"/>
      <c r="VDG3" s="0"/>
      <c r="VDH3" s="0"/>
      <c r="VDI3" s="0"/>
      <c r="VDJ3" s="0"/>
      <c r="VDK3" s="0"/>
      <c r="VDL3" s="0"/>
      <c r="VDM3" s="0"/>
      <c r="VDN3" s="0"/>
      <c r="VDO3" s="0"/>
      <c r="VDP3" s="0"/>
      <c r="VDQ3" s="0"/>
      <c r="VDR3" s="0"/>
      <c r="VDS3" s="0"/>
      <c r="VDT3" s="0"/>
      <c r="VDU3" s="0"/>
      <c r="VDV3" s="0"/>
      <c r="VDW3" s="0"/>
      <c r="VDX3" s="0"/>
      <c r="VDY3" s="0"/>
      <c r="VDZ3" s="0"/>
      <c r="VEA3" s="0"/>
      <c r="VEB3" s="0"/>
      <c r="VEC3" s="0"/>
      <c r="VED3" s="0"/>
      <c r="VEE3" s="0"/>
      <c r="VEF3" s="0"/>
      <c r="VEG3" s="0"/>
      <c r="VEH3" s="0"/>
      <c r="VEI3" s="0"/>
      <c r="VEJ3" s="0"/>
      <c r="VEK3" s="0"/>
      <c r="VEL3" s="0"/>
      <c r="VEM3" s="0"/>
      <c r="VEN3" s="0"/>
      <c r="VEO3" s="0"/>
      <c r="VEP3" s="0"/>
      <c r="VEQ3" s="0"/>
      <c r="VER3" s="0"/>
      <c r="VES3" s="0"/>
      <c r="VET3" s="0"/>
      <c r="VEU3" s="0"/>
      <c r="VEV3" s="0"/>
      <c r="VEW3" s="0"/>
      <c r="VEX3" s="0"/>
      <c r="VEY3" s="0"/>
      <c r="VEZ3" s="0"/>
      <c r="VFA3" s="0"/>
      <c r="VFB3" s="0"/>
      <c r="VFC3" s="0"/>
      <c r="VFD3" s="0"/>
      <c r="VFE3" s="0"/>
      <c r="VFF3" s="0"/>
      <c r="VFG3" s="0"/>
      <c r="VFH3" s="0"/>
      <c r="VFI3" s="0"/>
      <c r="VFJ3" s="0"/>
      <c r="VFK3" s="0"/>
      <c r="VFL3" s="0"/>
      <c r="VFM3" s="0"/>
      <c r="VFN3" s="0"/>
      <c r="VFO3" s="0"/>
      <c r="VFP3" s="0"/>
      <c r="VFQ3" s="0"/>
      <c r="VFR3" s="0"/>
      <c r="VFS3" s="0"/>
      <c r="VFT3" s="0"/>
      <c r="VFU3" s="0"/>
      <c r="VFV3" s="0"/>
      <c r="VFW3" s="0"/>
      <c r="VFX3" s="0"/>
      <c r="VFY3" s="0"/>
      <c r="VFZ3" s="0"/>
      <c r="VGA3" s="0"/>
      <c r="VGB3" s="0"/>
      <c r="VGC3" s="0"/>
      <c r="VGD3" s="0"/>
      <c r="VGE3" s="0"/>
      <c r="VGF3" s="0"/>
      <c r="VGG3" s="0"/>
      <c r="VGH3" s="0"/>
      <c r="VGI3" s="0"/>
      <c r="VGJ3" s="0"/>
      <c r="VGK3" s="0"/>
      <c r="VGL3" s="0"/>
      <c r="VGM3" s="0"/>
      <c r="VGN3" s="0"/>
      <c r="VGO3" s="0"/>
      <c r="VGP3" s="0"/>
      <c r="VGQ3" s="0"/>
      <c r="VGR3" s="0"/>
      <c r="VGS3" s="0"/>
      <c r="VGT3" s="0"/>
      <c r="VGU3" s="0"/>
      <c r="VGV3" s="0"/>
      <c r="VGW3" s="0"/>
      <c r="VGX3" s="0"/>
      <c r="VGY3" s="0"/>
      <c r="VGZ3" s="0"/>
      <c r="VHA3" s="0"/>
      <c r="VHB3" s="0"/>
      <c r="VHC3" s="0"/>
      <c r="VHD3" s="0"/>
      <c r="VHE3" s="0"/>
      <c r="VHF3" s="0"/>
      <c r="VHG3" s="0"/>
      <c r="VHH3" s="0"/>
      <c r="VHI3" s="0"/>
      <c r="VHJ3" s="0"/>
      <c r="VHK3" s="0"/>
      <c r="VHL3" s="0"/>
      <c r="VHM3" s="0"/>
      <c r="VHN3" s="0"/>
      <c r="VHO3" s="0"/>
      <c r="VHP3" s="0"/>
      <c r="VHQ3" s="0"/>
      <c r="VHR3" s="0"/>
      <c r="VHS3" s="0"/>
      <c r="VHT3" s="0"/>
      <c r="VHU3" s="0"/>
      <c r="VHV3" s="0"/>
      <c r="VHW3" s="0"/>
      <c r="VHX3" s="0"/>
      <c r="VHY3" s="0"/>
      <c r="VHZ3" s="0"/>
      <c r="VIA3" s="0"/>
      <c r="VIB3" s="0"/>
      <c r="VIC3" s="0"/>
      <c r="VID3" s="0"/>
      <c r="VIE3" s="0"/>
      <c r="VIF3" s="0"/>
      <c r="VIG3" s="0"/>
      <c r="VIH3" s="0"/>
      <c r="VII3" s="0"/>
      <c r="VIJ3" s="0"/>
      <c r="VIK3" s="0"/>
      <c r="VIL3" s="0"/>
      <c r="VIM3" s="0"/>
      <c r="VIN3" s="0"/>
      <c r="VIO3" s="0"/>
      <c r="VIP3" s="0"/>
      <c r="VIQ3" s="0"/>
      <c r="VIR3" s="0"/>
      <c r="VIS3" s="0"/>
      <c r="VIT3" s="0"/>
      <c r="VIU3" s="0"/>
      <c r="VIV3" s="0"/>
      <c r="VIW3" s="0"/>
      <c r="VIX3" s="0"/>
      <c r="VIY3" s="0"/>
      <c r="VIZ3" s="0"/>
      <c r="VJA3" s="0"/>
      <c r="VJB3" s="0"/>
      <c r="VJC3" s="0"/>
      <c r="VJD3" s="0"/>
      <c r="VJE3" s="0"/>
      <c r="VJF3" s="0"/>
      <c r="VJG3" s="0"/>
      <c r="VJH3" s="0"/>
      <c r="VJI3" s="0"/>
      <c r="VJJ3" s="0"/>
      <c r="VJK3" s="0"/>
      <c r="VJL3" s="0"/>
      <c r="VJM3" s="0"/>
      <c r="VJN3" s="0"/>
      <c r="VJO3" s="0"/>
      <c r="VJP3" s="0"/>
      <c r="VJQ3" s="0"/>
      <c r="VJR3" s="0"/>
      <c r="VJS3" s="0"/>
      <c r="VJT3" s="0"/>
      <c r="VJU3" s="0"/>
      <c r="VJV3" s="0"/>
      <c r="VJW3" s="0"/>
      <c r="VJX3" s="0"/>
      <c r="VJY3" s="0"/>
      <c r="VJZ3" s="0"/>
      <c r="VKA3" s="0"/>
      <c r="VKB3" s="0"/>
      <c r="VKC3" s="0"/>
      <c r="VKD3" s="0"/>
      <c r="VKE3" s="0"/>
      <c r="VKF3" s="0"/>
      <c r="VKG3" s="0"/>
      <c r="VKH3" s="0"/>
      <c r="VKI3" s="0"/>
      <c r="VKJ3" s="0"/>
      <c r="VKK3" s="0"/>
      <c r="VKL3" s="0"/>
      <c r="VKM3" s="0"/>
      <c r="VKN3" s="0"/>
      <c r="VKO3" s="0"/>
      <c r="VKP3" s="0"/>
      <c r="VKQ3" s="0"/>
      <c r="VKR3" s="0"/>
      <c r="VKS3" s="0"/>
      <c r="VKT3" s="0"/>
      <c r="VKU3" s="0"/>
      <c r="VKV3" s="0"/>
      <c r="VKW3" s="0"/>
      <c r="VKX3" s="0"/>
      <c r="VKY3" s="0"/>
      <c r="VKZ3" s="0"/>
      <c r="VLA3" s="0"/>
      <c r="VLB3" s="0"/>
      <c r="VLC3" s="0"/>
      <c r="VLD3" s="0"/>
      <c r="VLE3" s="0"/>
      <c r="VLF3" s="0"/>
      <c r="VLG3" s="0"/>
      <c r="VLH3" s="0"/>
      <c r="VLI3" s="0"/>
      <c r="VLJ3" s="0"/>
      <c r="VLK3" s="0"/>
      <c r="VLL3" s="0"/>
      <c r="VLM3" s="0"/>
      <c r="VLN3" s="0"/>
      <c r="VLO3" s="0"/>
      <c r="VLP3" s="0"/>
      <c r="VLQ3" s="0"/>
      <c r="VLR3" s="0"/>
      <c r="VLS3" s="0"/>
      <c r="VLT3" s="0"/>
      <c r="VLU3" s="0"/>
      <c r="VLV3" s="0"/>
      <c r="VLW3" s="0"/>
      <c r="VLX3" s="0"/>
      <c r="VLY3" s="0"/>
      <c r="VLZ3" s="0"/>
      <c r="VMA3" s="0"/>
      <c r="VMB3" s="0"/>
      <c r="VMC3" s="0"/>
      <c r="VMD3" s="0"/>
      <c r="VME3" s="0"/>
      <c r="VMF3" s="0"/>
      <c r="VMG3" s="0"/>
      <c r="VMH3" s="0"/>
      <c r="VMI3" s="0"/>
      <c r="VMJ3" s="0"/>
      <c r="VMK3" s="0"/>
      <c r="VML3" s="0"/>
      <c r="VMM3" s="0"/>
      <c r="VMN3" s="0"/>
      <c r="VMO3" s="0"/>
      <c r="VMP3" s="0"/>
      <c r="VMQ3" s="0"/>
      <c r="VMR3" s="0"/>
      <c r="VMS3" s="0"/>
      <c r="VMT3" s="0"/>
      <c r="VMU3" s="0"/>
      <c r="VMV3" s="0"/>
      <c r="VMW3" s="0"/>
      <c r="VMX3" s="0"/>
      <c r="VMY3" s="0"/>
      <c r="VMZ3" s="0"/>
      <c r="VNA3" s="0"/>
      <c r="VNB3" s="0"/>
      <c r="VNC3" s="0"/>
      <c r="VND3" s="0"/>
      <c r="VNE3" s="0"/>
      <c r="VNF3" s="0"/>
      <c r="VNG3" s="0"/>
      <c r="VNH3" s="0"/>
      <c r="VNI3" s="0"/>
      <c r="VNJ3" s="0"/>
      <c r="VNK3" s="0"/>
      <c r="VNL3" s="0"/>
      <c r="VNM3" s="0"/>
      <c r="VNN3" s="0"/>
      <c r="VNO3" s="0"/>
      <c r="VNP3" s="0"/>
      <c r="VNQ3" s="0"/>
      <c r="VNR3" s="0"/>
      <c r="VNS3" s="0"/>
      <c r="VNT3" s="0"/>
      <c r="VNU3" s="0"/>
      <c r="VNV3" s="0"/>
      <c r="VNW3" s="0"/>
      <c r="VNX3" s="0"/>
      <c r="VNY3" s="0"/>
      <c r="VNZ3" s="0"/>
      <c r="VOA3" s="0"/>
      <c r="VOB3" s="0"/>
      <c r="VOC3" s="0"/>
      <c r="VOD3" s="0"/>
      <c r="VOE3" s="0"/>
      <c r="VOF3" s="0"/>
      <c r="VOG3" s="0"/>
      <c r="VOH3" s="0"/>
      <c r="VOI3" s="0"/>
      <c r="VOJ3" s="0"/>
      <c r="VOK3" s="0"/>
      <c r="VOL3" s="0"/>
      <c r="VOM3" s="0"/>
      <c r="VON3" s="0"/>
      <c r="VOO3" s="0"/>
      <c r="VOP3" s="0"/>
      <c r="VOQ3" s="0"/>
      <c r="VOR3" s="0"/>
      <c r="VOS3" s="0"/>
      <c r="VOT3" s="0"/>
      <c r="VOU3" s="0"/>
      <c r="VOV3" s="0"/>
      <c r="VOW3" s="0"/>
      <c r="VOX3" s="0"/>
      <c r="VOY3" s="0"/>
      <c r="VOZ3" s="0"/>
      <c r="VPA3" s="0"/>
      <c r="VPB3" s="0"/>
      <c r="VPC3" s="0"/>
      <c r="VPD3" s="0"/>
      <c r="VPE3" s="0"/>
      <c r="VPF3" s="0"/>
      <c r="VPG3" s="0"/>
      <c r="VPH3" s="0"/>
      <c r="VPI3" s="0"/>
      <c r="VPJ3" s="0"/>
      <c r="VPK3" s="0"/>
      <c r="VPL3" s="0"/>
      <c r="VPM3" s="0"/>
      <c r="VPN3" s="0"/>
      <c r="VPO3" s="0"/>
      <c r="VPP3" s="0"/>
      <c r="VPQ3" s="0"/>
      <c r="VPR3" s="0"/>
      <c r="VPS3" s="0"/>
      <c r="VPT3" s="0"/>
      <c r="VPU3" s="0"/>
      <c r="VPV3" s="0"/>
      <c r="VPW3" s="0"/>
      <c r="VPX3" s="0"/>
      <c r="VPY3" s="0"/>
      <c r="VPZ3" s="0"/>
      <c r="VQA3" s="0"/>
      <c r="VQB3" s="0"/>
      <c r="VQC3" s="0"/>
      <c r="VQD3" s="0"/>
      <c r="VQE3" s="0"/>
      <c r="VQF3" s="0"/>
      <c r="VQG3" s="0"/>
      <c r="VQH3" s="0"/>
      <c r="VQI3" s="0"/>
      <c r="VQJ3" s="0"/>
      <c r="VQK3" s="0"/>
      <c r="VQL3" s="0"/>
      <c r="VQM3" s="0"/>
      <c r="VQN3" s="0"/>
      <c r="VQO3" s="0"/>
      <c r="VQP3" s="0"/>
      <c r="VQQ3" s="0"/>
      <c r="VQR3" s="0"/>
      <c r="VQS3" s="0"/>
      <c r="VQT3" s="0"/>
      <c r="VQU3" s="0"/>
      <c r="VQV3" s="0"/>
      <c r="VQW3" s="0"/>
      <c r="VQX3" s="0"/>
      <c r="VQY3" s="0"/>
      <c r="VQZ3" s="0"/>
      <c r="VRA3" s="0"/>
      <c r="VRB3" s="0"/>
      <c r="VRC3" s="0"/>
      <c r="VRD3" s="0"/>
      <c r="VRE3" s="0"/>
      <c r="VRF3" s="0"/>
      <c r="VRG3" s="0"/>
      <c r="VRH3" s="0"/>
      <c r="VRI3" s="0"/>
      <c r="VRJ3" s="0"/>
      <c r="VRK3" s="0"/>
      <c r="VRL3" s="0"/>
      <c r="VRM3" s="0"/>
      <c r="VRN3" s="0"/>
      <c r="VRO3" s="0"/>
      <c r="VRP3" s="0"/>
      <c r="VRQ3" s="0"/>
      <c r="VRR3" s="0"/>
      <c r="VRS3" s="0"/>
      <c r="VRT3" s="0"/>
      <c r="VRU3" s="0"/>
      <c r="VRV3" s="0"/>
      <c r="VRW3" s="0"/>
      <c r="VRX3" s="0"/>
      <c r="VRY3" s="0"/>
      <c r="VRZ3" s="0"/>
      <c r="VSA3" s="0"/>
      <c r="VSB3" s="0"/>
      <c r="VSC3" s="0"/>
      <c r="VSD3" s="0"/>
      <c r="VSE3" s="0"/>
      <c r="VSF3" s="0"/>
      <c r="VSG3" s="0"/>
      <c r="VSH3" s="0"/>
      <c r="VSI3" s="0"/>
      <c r="VSJ3" s="0"/>
      <c r="VSK3" s="0"/>
      <c r="VSL3" s="0"/>
      <c r="VSM3" s="0"/>
      <c r="VSN3" s="0"/>
      <c r="VSO3" s="0"/>
      <c r="VSP3" s="0"/>
      <c r="VSQ3" s="0"/>
      <c r="VSR3" s="0"/>
      <c r="VSS3" s="0"/>
      <c r="VST3" s="0"/>
      <c r="VSU3" s="0"/>
      <c r="VSV3" s="0"/>
      <c r="VSW3" s="0"/>
      <c r="VSX3" s="0"/>
      <c r="VSY3" s="0"/>
      <c r="VSZ3" s="0"/>
      <c r="VTA3" s="0"/>
      <c r="VTB3" s="0"/>
      <c r="VTC3" s="0"/>
      <c r="VTD3" s="0"/>
      <c r="VTE3" s="0"/>
      <c r="VTF3" s="0"/>
      <c r="VTG3" s="0"/>
      <c r="VTH3" s="0"/>
      <c r="VTI3" s="0"/>
      <c r="VTJ3" s="0"/>
      <c r="VTK3" s="0"/>
      <c r="VTL3" s="0"/>
      <c r="VTM3" s="0"/>
      <c r="VTN3" s="0"/>
      <c r="VTO3" s="0"/>
      <c r="VTP3" s="0"/>
      <c r="VTQ3" s="0"/>
      <c r="VTR3" s="0"/>
      <c r="VTS3" s="0"/>
      <c r="VTT3" s="0"/>
      <c r="VTU3" s="0"/>
      <c r="VTV3" s="0"/>
      <c r="VTW3" s="0"/>
      <c r="VTX3" s="0"/>
      <c r="VTY3" s="0"/>
      <c r="VTZ3" s="0"/>
      <c r="VUA3" s="0"/>
      <c r="VUB3" s="0"/>
      <c r="VUC3" s="0"/>
      <c r="VUD3" s="0"/>
      <c r="VUE3" s="0"/>
      <c r="VUF3" s="0"/>
      <c r="VUG3" s="0"/>
      <c r="VUH3" s="0"/>
      <c r="VUI3" s="0"/>
      <c r="VUJ3" s="0"/>
      <c r="VUK3" s="0"/>
      <c r="VUL3" s="0"/>
      <c r="VUM3" s="0"/>
      <c r="VUN3" s="0"/>
      <c r="VUO3" s="0"/>
      <c r="VUP3" s="0"/>
      <c r="VUQ3" s="0"/>
      <c r="VUR3" s="0"/>
      <c r="VUS3" s="0"/>
      <c r="VUT3" s="0"/>
      <c r="VUU3" s="0"/>
      <c r="VUV3" s="0"/>
      <c r="VUW3" s="0"/>
      <c r="VUX3" s="0"/>
      <c r="VUY3" s="0"/>
      <c r="VUZ3" s="0"/>
      <c r="VVA3" s="0"/>
      <c r="VVB3" s="0"/>
      <c r="VVC3" s="0"/>
      <c r="VVD3" s="0"/>
      <c r="VVE3" s="0"/>
      <c r="VVF3" s="0"/>
      <c r="VVG3" s="0"/>
      <c r="VVH3" s="0"/>
      <c r="VVI3" s="0"/>
      <c r="VVJ3" s="0"/>
      <c r="VVK3" s="0"/>
      <c r="VVL3" s="0"/>
      <c r="VVM3" s="0"/>
      <c r="VVN3" s="0"/>
      <c r="VVO3" s="0"/>
      <c r="VVP3" s="0"/>
      <c r="VVQ3" s="0"/>
      <c r="VVR3" s="0"/>
      <c r="VVS3" s="0"/>
      <c r="VVT3" s="0"/>
      <c r="VVU3" s="0"/>
      <c r="VVV3" s="0"/>
      <c r="VVW3" s="0"/>
      <c r="VVX3" s="0"/>
      <c r="VVY3" s="0"/>
      <c r="VVZ3" s="0"/>
      <c r="VWA3" s="0"/>
      <c r="VWB3" s="0"/>
      <c r="VWC3" s="0"/>
      <c r="VWD3" s="0"/>
      <c r="VWE3" s="0"/>
      <c r="VWF3" s="0"/>
      <c r="VWG3" s="0"/>
      <c r="VWH3" s="0"/>
      <c r="VWI3" s="0"/>
      <c r="VWJ3" s="0"/>
      <c r="VWK3" s="0"/>
      <c r="VWL3" s="0"/>
      <c r="VWM3" s="0"/>
      <c r="VWN3" s="0"/>
      <c r="VWO3" s="0"/>
      <c r="VWP3" s="0"/>
      <c r="VWQ3" s="0"/>
      <c r="VWR3" s="0"/>
      <c r="VWS3" s="0"/>
      <c r="VWT3" s="0"/>
      <c r="VWU3" s="0"/>
      <c r="VWV3" s="0"/>
      <c r="VWW3" s="0"/>
      <c r="VWX3" s="0"/>
      <c r="VWY3" s="0"/>
      <c r="VWZ3" s="0"/>
      <c r="VXA3" s="0"/>
      <c r="VXB3" s="0"/>
      <c r="VXC3" s="0"/>
      <c r="VXD3" s="0"/>
      <c r="VXE3" s="0"/>
      <c r="VXF3" s="0"/>
      <c r="VXG3" s="0"/>
      <c r="VXH3" s="0"/>
      <c r="VXI3" s="0"/>
      <c r="VXJ3" s="0"/>
      <c r="VXK3" s="0"/>
      <c r="VXL3" s="0"/>
      <c r="VXM3" s="0"/>
      <c r="VXN3" s="0"/>
      <c r="VXO3" s="0"/>
      <c r="VXP3" s="0"/>
      <c r="VXQ3" s="0"/>
      <c r="VXR3" s="0"/>
      <c r="VXS3" s="0"/>
      <c r="VXT3" s="0"/>
      <c r="VXU3" s="0"/>
      <c r="VXV3" s="0"/>
      <c r="VXW3" s="0"/>
      <c r="VXX3" s="0"/>
      <c r="VXY3" s="0"/>
      <c r="VXZ3" s="0"/>
      <c r="VYA3" s="0"/>
      <c r="VYB3" s="0"/>
      <c r="VYC3" s="0"/>
      <c r="VYD3" s="0"/>
      <c r="VYE3" s="0"/>
      <c r="VYF3" s="0"/>
      <c r="VYG3" s="0"/>
      <c r="VYH3" s="0"/>
      <c r="VYI3" s="0"/>
      <c r="VYJ3" s="0"/>
      <c r="VYK3" s="0"/>
      <c r="VYL3" s="0"/>
      <c r="VYM3" s="0"/>
      <c r="VYN3" s="0"/>
      <c r="VYO3" s="0"/>
      <c r="VYP3" s="0"/>
      <c r="VYQ3" s="0"/>
      <c r="VYR3" s="0"/>
      <c r="VYS3" s="0"/>
      <c r="VYT3" s="0"/>
      <c r="VYU3" s="0"/>
      <c r="VYV3" s="0"/>
      <c r="VYW3" s="0"/>
      <c r="VYX3" s="0"/>
      <c r="VYY3" s="0"/>
      <c r="VYZ3" s="0"/>
      <c r="VZA3" s="0"/>
      <c r="VZB3" s="0"/>
      <c r="VZC3" s="0"/>
      <c r="VZD3" s="0"/>
      <c r="VZE3" s="0"/>
      <c r="VZF3" s="0"/>
      <c r="VZG3" s="0"/>
      <c r="VZH3" s="0"/>
      <c r="VZI3" s="0"/>
      <c r="VZJ3" s="0"/>
      <c r="VZK3" s="0"/>
      <c r="VZL3" s="0"/>
      <c r="VZM3" s="0"/>
      <c r="VZN3" s="0"/>
      <c r="VZO3" s="0"/>
      <c r="VZP3" s="0"/>
      <c r="VZQ3" s="0"/>
      <c r="VZR3" s="0"/>
      <c r="VZS3" s="0"/>
      <c r="VZT3" s="0"/>
      <c r="VZU3" s="0"/>
      <c r="VZV3" s="0"/>
      <c r="VZW3" s="0"/>
      <c r="VZX3" s="0"/>
      <c r="VZY3" s="0"/>
      <c r="VZZ3" s="0"/>
      <c r="WAA3" s="0"/>
      <c r="WAB3" s="0"/>
      <c r="WAC3" s="0"/>
      <c r="WAD3" s="0"/>
      <c r="WAE3" s="0"/>
      <c r="WAF3" s="0"/>
      <c r="WAG3" s="0"/>
      <c r="WAH3" s="0"/>
      <c r="WAI3" s="0"/>
      <c r="WAJ3" s="0"/>
      <c r="WAK3" s="0"/>
      <c r="WAL3" s="0"/>
      <c r="WAM3" s="0"/>
      <c r="WAN3" s="0"/>
      <c r="WAO3" s="0"/>
      <c r="WAP3" s="0"/>
      <c r="WAQ3" s="0"/>
      <c r="WAR3" s="0"/>
      <c r="WAS3" s="0"/>
      <c r="WAT3" s="0"/>
      <c r="WAU3" s="0"/>
      <c r="WAV3" s="0"/>
      <c r="WAW3" s="0"/>
      <c r="WAX3" s="0"/>
      <c r="WAY3" s="0"/>
      <c r="WAZ3" s="0"/>
      <c r="WBA3" s="0"/>
      <c r="WBB3" s="0"/>
      <c r="WBC3" s="0"/>
      <c r="WBD3" s="0"/>
      <c r="WBE3" s="0"/>
      <c r="WBF3" s="0"/>
      <c r="WBG3" s="0"/>
      <c r="WBH3" s="0"/>
      <c r="WBI3" s="0"/>
      <c r="WBJ3" s="0"/>
      <c r="WBK3" s="0"/>
      <c r="WBL3" s="0"/>
      <c r="WBM3" s="0"/>
      <c r="WBN3" s="0"/>
      <c r="WBO3" s="0"/>
      <c r="WBP3" s="0"/>
      <c r="WBQ3" s="0"/>
      <c r="WBR3" s="0"/>
      <c r="WBS3" s="0"/>
      <c r="WBT3" s="0"/>
      <c r="WBU3" s="0"/>
      <c r="WBV3" s="0"/>
      <c r="WBW3" s="0"/>
      <c r="WBX3" s="0"/>
      <c r="WBY3" s="0"/>
      <c r="WBZ3" s="0"/>
      <c r="WCA3" s="0"/>
      <c r="WCB3" s="0"/>
      <c r="WCC3" s="0"/>
      <c r="WCD3" s="0"/>
      <c r="WCE3" s="0"/>
      <c r="WCF3" s="0"/>
      <c r="WCG3" s="0"/>
      <c r="WCH3" s="0"/>
      <c r="WCI3" s="0"/>
      <c r="WCJ3" s="0"/>
      <c r="WCK3" s="0"/>
      <c r="WCL3" s="0"/>
      <c r="WCM3" s="0"/>
      <c r="WCN3" s="0"/>
      <c r="WCO3" s="0"/>
      <c r="WCP3" s="0"/>
      <c r="WCQ3" s="0"/>
      <c r="WCR3" s="0"/>
      <c r="WCS3" s="0"/>
      <c r="WCT3" s="0"/>
      <c r="WCU3" s="0"/>
      <c r="WCV3" s="0"/>
      <c r="WCW3" s="0"/>
      <c r="WCX3" s="0"/>
      <c r="WCY3" s="0"/>
      <c r="WCZ3" s="0"/>
      <c r="WDA3" s="0"/>
      <c r="WDB3" s="0"/>
      <c r="WDC3" s="0"/>
      <c r="WDD3" s="0"/>
      <c r="WDE3" s="0"/>
      <c r="WDF3" s="0"/>
      <c r="WDG3" s="0"/>
      <c r="WDH3" s="0"/>
      <c r="WDI3" s="0"/>
      <c r="WDJ3" s="0"/>
      <c r="WDK3" s="0"/>
      <c r="WDL3" s="0"/>
      <c r="WDM3" s="0"/>
      <c r="WDN3" s="0"/>
      <c r="WDO3" s="0"/>
      <c r="WDP3" s="0"/>
      <c r="WDQ3" s="0"/>
      <c r="WDR3" s="0"/>
      <c r="WDS3" s="0"/>
      <c r="WDT3" s="0"/>
      <c r="WDU3" s="0"/>
      <c r="WDV3" s="0"/>
      <c r="WDW3" s="0"/>
      <c r="WDX3" s="0"/>
      <c r="WDY3" s="0"/>
      <c r="WDZ3" s="0"/>
      <c r="WEA3" s="0"/>
      <c r="WEB3" s="0"/>
      <c r="WEC3" s="0"/>
      <c r="WED3" s="0"/>
      <c r="WEE3" s="0"/>
      <c r="WEF3" s="0"/>
      <c r="WEG3" s="0"/>
      <c r="WEH3" s="0"/>
      <c r="WEI3" s="0"/>
      <c r="WEJ3" s="0"/>
      <c r="WEK3" s="0"/>
      <c r="WEL3" s="0"/>
      <c r="WEM3" s="0"/>
      <c r="WEN3" s="0"/>
      <c r="WEO3" s="0"/>
      <c r="WEP3" s="0"/>
      <c r="WEQ3" s="0"/>
      <c r="WER3" s="0"/>
      <c r="WES3" s="0"/>
      <c r="WET3" s="0"/>
      <c r="WEU3" s="0"/>
      <c r="WEV3" s="0"/>
      <c r="WEW3" s="0"/>
      <c r="WEX3" s="0"/>
      <c r="WEY3" s="0"/>
      <c r="WEZ3" s="0"/>
      <c r="WFA3" s="0"/>
      <c r="WFB3" s="0"/>
      <c r="WFC3" s="0"/>
      <c r="WFD3" s="0"/>
      <c r="WFE3" s="0"/>
      <c r="WFF3" s="0"/>
      <c r="WFG3" s="0"/>
      <c r="WFH3" s="0"/>
      <c r="WFI3" s="0"/>
      <c r="WFJ3" s="0"/>
      <c r="WFK3" s="0"/>
      <c r="WFL3" s="0"/>
      <c r="WFM3" s="0"/>
      <c r="WFN3" s="0"/>
      <c r="WFO3" s="0"/>
      <c r="WFP3" s="0"/>
      <c r="WFQ3" s="0"/>
      <c r="WFR3" s="0"/>
      <c r="WFS3" s="0"/>
      <c r="WFT3" s="0"/>
      <c r="WFU3" s="0"/>
      <c r="WFV3" s="0"/>
      <c r="WFW3" s="0"/>
      <c r="WFX3" s="0"/>
      <c r="WFY3" s="0"/>
      <c r="WFZ3" s="0"/>
      <c r="WGA3" s="0"/>
      <c r="WGB3" s="0"/>
      <c r="WGC3" s="0"/>
      <c r="WGD3" s="0"/>
      <c r="WGE3" s="0"/>
      <c r="WGF3" s="0"/>
      <c r="WGG3" s="0"/>
      <c r="WGH3" s="0"/>
      <c r="WGI3" s="0"/>
      <c r="WGJ3" s="0"/>
      <c r="WGK3" s="0"/>
      <c r="WGL3" s="0"/>
      <c r="WGM3" s="0"/>
      <c r="WGN3" s="0"/>
      <c r="WGO3" s="0"/>
      <c r="WGP3" s="0"/>
      <c r="WGQ3" s="0"/>
      <c r="WGR3" s="0"/>
      <c r="WGS3" s="0"/>
      <c r="WGT3" s="0"/>
      <c r="WGU3" s="0"/>
      <c r="WGV3" s="0"/>
      <c r="WGW3" s="0"/>
      <c r="WGX3" s="0"/>
      <c r="WGY3" s="0"/>
      <c r="WGZ3" s="0"/>
      <c r="WHA3" s="0"/>
      <c r="WHB3" s="0"/>
      <c r="WHC3" s="0"/>
      <c r="WHD3" s="0"/>
      <c r="WHE3" s="0"/>
      <c r="WHF3" s="0"/>
      <c r="WHG3" s="0"/>
      <c r="WHH3" s="0"/>
      <c r="WHI3" s="0"/>
      <c r="WHJ3" s="0"/>
      <c r="WHK3" s="0"/>
      <c r="WHL3" s="0"/>
      <c r="WHM3" s="0"/>
      <c r="WHN3" s="0"/>
      <c r="WHO3" s="0"/>
      <c r="WHP3" s="0"/>
      <c r="WHQ3" s="0"/>
      <c r="WHR3" s="0"/>
      <c r="WHS3" s="0"/>
      <c r="WHT3" s="0"/>
      <c r="WHU3" s="0"/>
      <c r="WHV3" s="0"/>
      <c r="WHW3" s="0"/>
      <c r="WHX3" s="0"/>
      <c r="WHY3" s="0"/>
      <c r="WHZ3" s="0"/>
      <c r="WIA3" s="0"/>
      <c r="WIB3" s="0"/>
      <c r="WIC3" s="0"/>
      <c r="WID3" s="0"/>
      <c r="WIE3" s="0"/>
      <c r="WIF3" s="0"/>
      <c r="WIG3" s="0"/>
      <c r="WIH3" s="0"/>
      <c r="WII3" s="0"/>
      <c r="WIJ3" s="0"/>
      <c r="WIK3" s="0"/>
      <c r="WIL3" s="0"/>
      <c r="WIM3" s="0"/>
      <c r="WIN3" s="0"/>
      <c r="WIO3" s="0"/>
      <c r="WIP3" s="0"/>
      <c r="WIQ3" s="0"/>
      <c r="WIR3" s="0"/>
      <c r="WIS3" s="0"/>
      <c r="WIT3" s="0"/>
      <c r="WIU3" s="0"/>
      <c r="WIV3" s="0"/>
      <c r="WIW3" s="0"/>
      <c r="WIX3" s="0"/>
      <c r="WIY3" s="0"/>
      <c r="WIZ3" s="0"/>
      <c r="WJA3" s="0"/>
      <c r="WJB3" s="0"/>
      <c r="WJC3" s="0"/>
      <c r="WJD3" s="0"/>
      <c r="WJE3" s="0"/>
      <c r="WJF3" s="0"/>
      <c r="WJG3" s="0"/>
      <c r="WJH3" s="0"/>
      <c r="WJI3" s="0"/>
      <c r="WJJ3" s="0"/>
      <c r="WJK3" s="0"/>
      <c r="WJL3" s="0"/>
      <c r="WJM3" s="0"/>
      <c r="WJN3" s="0"/>
      <c r="WJO3" s="0"/>
      <c r="WJP3" s="0"/>
      <c r="WJQ3" s="0"/>
      <c r="WJR3" s="0"/>
      <c r="WJS3" s="0"/>
      <c r="WJT3" s="0"/>
      <c r="WJU3" s="0"/>
      <c r="WJV3" s="0"/>
      <c r="WJW3" s="0"/>
      <c r="WJX3" s="0"/>
      <c r="WJY3" s="0"/>
      <c r="WJZ3" s="0"/>
      <c r="WKA3" s="0"/>
      <c r="WKB3" s="0"/>
      <c r="WKC3" s="0"/>
      <c r="WKD3" s="0"/>
      <c r="WKE3" s="0"/>
      <c r="WKF3" s="0"/>
      <c r="WKG3" s="0"/>
      <c r="WKH3" s="0"/>
      <c r="WKI3" s="0"/>
      <c r="WKJ3" s="0"/>
      <c r="WKK3" s="0"/>
      <c r="WKL3" s="0"/>
      <c r="WKM3" s="0"/>
      <c r="WKN3" s="0"/>
      <c r="WKO3" s="0"/>
      <c r="WKP3" s="0"/>
      <c r="WKQ3" s="0"/>
      <c r="WKR3" s="0"/>
      <c r="WKS3" s="0"/>
      <c r="WKT3" s="0"/>
      <c r="WKU3" s="0"/>
      <c r="WKV3" s="0"/>
      <c r="WKW3" s="0"/>
      <c r="WKX3" s="0"/>
      <c r="WKY3" s="0"/>
      <c r="WKZ3" s="0"/>
      <c r="WLA3" s="0"/>
      <c r="WLB3" s="0"/>
      <c r="WLC3" s="0"/>
      <c r="WLD3" s="0"/>
      <c r="WLE3" s="0"/>
      <c r="WLF3" s="0"/>
      <c r="WLG3" s="0"/>
      <c r="WLH3" s="0"/>
      <c r="WLI3" s="0"/>
      <c r="WLJ3" s="0"/>
      <c r="WLK3" s="0"/>
      <c r="WLL3" s="0"/>
      <c r="WLM3" s="0"/>
      <c r="WLN3" s="0"/>
      <c r="WLO3" s="0"/>
      <c r="WLP3" s="0"/>
      <c r="WLQ3" s="0"/>
      <c r="WLR3" s="0"/>
      <c r="WLS3" s="0"/>
      <c r="WLT3" s="0"/>
      <c r="WLU3" s="0"/>
      <c r="WLV3" s="0"/>
      <c r="WLW3" s="0"/>
      <c r="WLX3" s="0"/>
      <c r="WLY3" s="0"/>
      <c r="WLZ3" s="0"/>
      <c r="WMA3" s="0"/>
      <c r="WMB3" s="0"/>
      <c r="WMC3" s="0"/>
      <c r="WMD3" s="0"/>
      <c r="WME3" s="0"/>
      <c r="WMF3" s="0"/>
      <c r="WMG3" s="0"/>
      <c r="WMH3" s="0"/>
      <c r="WMI3" s="0"/>
      <c r="WMJ3" s="0"/>
      <c r="WMK3" s="0"/>
      <c r="WML3" s="0"/>
      <c r="WMM3" s="0"/>
      <c r="WMN3" s="0"/>
      <c r="WMO3" s="0"/>
      <c r="WMP3" s="0"/>
      <c r="WMQ3" s="0"/>
      <c r="WMR3" s="0"/>
      <c r="WMS3" s="0"/>
      <c r="WMT3" s="0"/>
      <c r="WMU3" s="0"/>
      <c r="WMV3" s="0"/>
      <c r="WMW3" s="0"/>
      <c r="WMX3" s="0"/>
      <c r="WMY3" s="0"/>
      <c r="WMZ3" s="0"/>
      <c r="WNA3" s="0"/>
      <c r="WNB3" s="0"/>
      <c r="WNC3" s="0"/>
      <c r="WND3" s="0"/>
      <c r="WNE3" s="0"/>
      <c r="WNF3" s="0"/>
      <c r="WNG3" s="0"/>
      <c r="WNH3" s="0"/>
      <c r="WNI3" s="0"/>
      <c r="WNJ3" s="0"/>
      <c r="WNK3" s="0"/>
      <c r="WNL3" s="0"/>
      <c r="WNM3" s="0"/>
      <c r="WNN3" s="0"/>
      <c r="WNO3" s="0"/>
      <c r="WNP3" s="0"/>
      <c r="WNQ3" s="0"/>
      <c r="WNR3" s="0"/>
      <c r="WNS3" s="0"/>
      <c r="WNT3" s="0"/>
      <c r="WNU3" s="0"/>
      <c r="WNV3" s="0"/>
      <c r="WNW3" s="0"/>
      <c r="WNX3" s="0"/>
      <c r="WNY3" s="0"/>
      <c r="WNZ3" s="0"/>
      <c r="WOA3" s="0"/>
      <c r="WOB3" s="0"/>
      <c r="WOC3" s="0"/>
      <c r="WOD3" s="0"/>
      <c r="WOE3" s="0"/>
      <c r="WOF3" s="0"/>
      <c r="WOG3" s="0"/>
      <c r="WOH3" s="0"/>
      <c r="WOI3" s="0"/>
      <c r="WOJ3" s="0"/>
      <c r="WOK3" s="0"/>
      <c r="WOL3" s="0"/>
      <c r="WOM3" s="0"/>
      <c r="WON3" s="0"/>
      <c r="WOO3" s="0"/>
      <c r="WOP3" s="0"/>
      <c r="WOQ3" s="0"/>
      <c r="WOR3" s="0"/>
      <c r="WOS3" s="0"/>
      <c r="WOT3" s="0"/>
      <c r="WOU3" s="0"/>
      <c r="WOV3" s="0"/>
      <c r="WOW3" s="0"/>
      <c r="WOX3" s="0"/>
      <c r="WOY3" s="0"/>
      <c r="WOZ3" s="0"/>
      <c r="WPA3" s="0"/>
      <c r="WPB3" s="0"/>
      <c r="WPC3" s="0"/>
      <c r="WPD3" s="0"/>
      <c r="WPE3" s="0"/>
      <c r="WPF3" s="0"/>
      <c r="WPG3" s="0"/>
      <c r="WPH3" s="0"/>
      <c r="WPI3" s="0"/>
      <c r="WPJ3" s="0"/>
      <c r="WPK3" s="0"/>
      <c r="WPL3" s="0"/>
      <c r="WPM3" s="0"/>
      <c r="WPN3" s="0"/>
      <c r="WPO3" s="0"/>
      <c r="WPP3" s="0"/>
      <c r="WPQ3" s="0"/>
      <c r="WPR3" s="0"/>
      <c r="WPS3" s="0"/>
      <c r="WPT3" s="0"/>
      <c r="WPU3" s="0"/>
      <c r="WPV3" s="0"/>
      <c r="WPW3" s="0"/>
      <c r="WPX3" s="0"/>
      <c r="WPY3" s="0"/>
      <c r="WPZ3" s="0"/>
      <c r="WQA3" s="0"/>
      <c r="WQB3" s="0"/>
      <c r="WQC3" s="0"/>
      <c r="WQD3" s="0"/>
      <c r="WQE3" s="0"/>
      <c r="WQF3" s="0"/>
      <c r="WQG3" s="0"/>
      <c r="WQH3" s="0"/>
      <c r="WQI3" s="0"/>
      <c r="WQJ3" s="0"/>
      <c r="WQK3" s="0"/>
      <c r="WQL3" s="0"/>
      <c r="WQM3" s="0"/>
      <c r="WQN3" s="0"/>
      <c r="WQO3" s="0"/>
      <c r="WQP3" s="0"/>
      <c r="WQQ3" s="0"/>
      <c r="WQR3" s="0"/>
      <c r="WQS3" s="0"/>
      <c r="WQT3" s="0"/>
      <c r="WQU3" s="0"/>
      <c r="WQV3" s="0"/>
      <c r="WQW3" s="0"/>
      <c r="WQX3" s="0"/>
      <c r="WQY3" s="0"/>
      <c r="WQZ3" s="0"/>
      <c r="WRA3" s="0"/>
      <c r="WRB3" s="0"/>
      <c r="WRC3" s="0"/>
      <c r="WRD3" s="0"/>
      <c r="WRE3" s="0"/>
      <c r="WRF3" s="0"/>
      <c r="WRG3" s="0"/>
      <c r="WRH3" s="0"/>
      <c r="WRI3" s="0"/>
      <c r="WRJ3" s="0"/>
      <c r="WRK3" s="0"/>
      <c r="WRL3" s="0"/>
      <c r="WRM3" s="0"/>
      <c r="WRN3" s="0"/>
      <c r="WRO3" s="0"/>
      <c r="WRP3" s="0"/>
      <c r="WRQ3" s="0"/>
      <c r="WRR3" s="0"/>
      <c r="WRS3" s="0"/>
      <c r="WRT3" s="0"/>
      <c r="WRU3" s="0"/>
      <c r="WRV3" s="0"/>
      <c r="WRW3" s="0"/>
      <c r="WRX3" s="0"/>
      <c r="WRY3" s="0"/>
      <c r="WRZ3" s="0"/>
      <c r="WSA3" s="0"/>
      <c r="WSB3" s="0"/>
      <c r="WSC3" s="0"/>
      <c r="WSD3" s="0"/>
      <c r="WSE3" s="0"/>
      <c r="WSF3" s="0"/>
      <c r="WSG3" s="0"/>
      <c r="WSH3" s="0"/>
      <c r="WSI3" s="0"/>
      <c r="WSJ3" s="0"/>
      <c r="WSK3" s="0"/>
      <c r="WSL3" s="0"/>
      <c r="WSM3" s="0"/>
      <c r="WSN3" s="0"/>
      <c r="WSO3" s="0"/>
      <c r="WSP3" s="0"/>
      <c r="WSQ3" s="0"/>
      <c r="WSR3" s="0"/>
      <c r="WSS3" s="0"/>
      <c r="WST3" s="0"/>
      <c r="WSU3" s="0"/>
      <c r="WSV3" s="0"/>
      <c r="WSW3" s="0"/>
      <c r="WSX3" s="0"/>
      <c r="WSY3" s="0"/>
      <c r="WSZ3" s="0"/>
      <c r="WTA3" s="0"/>
      <c r="WTB3" s="0"/>
      <c r="WTC3" s="0"/>
      <c r="WTD3" s="0"/>
      <c r="WTE3" s="0"/>
      <c r="WTF3" s="0"/>
      <c r="WTG3" s="0"/>
      <c r="WTH3" s="0"/>
      <c r="WTI3" s="0"/>
      <c r="WTJ3" s="0"/>
      <c r="WTK3" s="0"/>
      <c r="WTL3" s="0"/>
      <c r="WTM3" s="0"/>
      <c r="WTN3" s="0"/>
      <c r="WTO3" s="0"/>
      <c r="WTP3" s="0"/>
      <c r="WTQ3" s="0"/>
      <c r="WTR3" s="0"/>
      <c r="WTS3" s="0"/>
      <c r="WTT3" s="0"/>
      <c r="WTU3" s="0"/>
      <c r="WTV3" s="0"/>
      <c r="WTW3" s="0"/>
      <c r="WTX3" s="0"/>
      <c r="WTY3" s="0"/>
      <c r="WTZ3" s="0"/>
      <c r="WUA3" s="0"/>
      <c r="WUB3" s="0"/>
      <c r="WUC3" s="0"/>
      <c r="WUD3" s="0"/>
      <c r="WUE3" s="0"/>
      <c r="WUF3" s="0"/>
      <c r="WUG3" s="0"/>
      <c r="WUH3" s="0"/>
      <c r="WUI3" s="0"/>
      <c r="WUJ3" s="0"/>
      <c r="WUK3" s="0"/>
      <c r="WUL3" s="0"/>
      <c r="WUM3" s="0"/>
      <c r="WUN3" s="0"/>
      <c r="WUO3" s="0"/>
      <c r="WUP3" s="0"/>
      <c r="WUQ3" s="0"/>
      <c r="WUR3" s="0"/>
      <c r="WUS3" s="0"/>
      <c r="WUT3" s="0"/>
      <c r="WUU3" s="0"/>
      <c r="WUV3" s="0"/>
      <c r="WUW3" s="0"/>
      <c r="WUX3" s="0"/>
      <c r="WUY3" s="0"/>
      <c r="WUZ3" s="0"/>
      <c r="WVA3" s="0"/>
      <c r="WVB3" s="0"/>
      <c r="WVC3" s="0"/>
      <c r="WVD3" s="0"/>
      <c r="WVE3" s="0"/>
      <c r="WVF3" s="0"/>
      <c r="WVG3" s="0"/>
      <c r="WVH3" s="0"/>
      <c r="WVI3" s="0"/>
      <c r="WVJ3" s="0"/>
      <c r="WVK3" s="0"/>
      <c r="WVL3" s="0"/>
      <c r="WVM3" s="0"/>
      <c r="WVN3" s="0"/>
      <c r="WVO3" s="0"/>
      <c r="WVP3" s="0"/>
      <c r="WVQ3" s="0"/>
      <c r="WVR3" s="0"/>
      <c r="WVS3" s="0"/>
      <c r="WVT3" s="0"/>
      <c r="WVU3" s="0"/>
      <c r="WVV3" s="0"/>
      <c r="WVW3" s="0"/>
      <c r="WVX3" s="0"/>
      <c r="WVY3" s="0"/>
      <c r="WVZ3" s="0"/>
      <c r="WWA3" s="0"/>
      <c r="WWB3" s="0"/>
      <c r="WWC3" s="0"/>
      <c r="WWD3" s="0"/>
      <c r="WWE3" s="0"/>
      <c r="WWF3" s="0"/>
      <c r="WWG3" s="0"/>
      <c r="WWH3" s="0"/>
      <c r="WWI3" s="0"/>
      <c r="WWJ3" s="0"/>
      <c r="WWK3" s="0"/>
      <c r="WWL3" s="0"/>
      <c r="WWM3" s="0"/>
      <c r="WWN3" s="0"/>
      <c r="WWO3" s="0"/>
      <c r="WWP3" s="0"/>
      <c r="WWQ3" s="0"/>
      <c r="WWR3" s="0"/>
      <c r="WWS3" s="0"/>
      <c r="WWT3" s="0"/>
      <c r="WWU3" s="0"/>
      <c r="WWV3" s="0"/>
      <c r="WWW3" s="0"/>
      <c r="WWX3" s="0"/>
      <c r="WWY3" s="0"/>
      <c r="WWZ3" s="0"/>
      <c r="WXA3" s="0"/>
      <c r="WXB3" s="0"/>
      <c r="WXC3" s="0"/>
      <c r="WXD3" s="0"/>
      <c r="WXE3" s="0"/>
      <c r="WXF3" s="0"/>
      <c r="WXG3" s="0"/>
      <c r="WXH3" s="0"/>
      <c r="WXI3" s="0"/>
      <c r="WXJ3" s="0"/>
      <c r="WXK3" s="0"/>
      <c r="WXL3" s="0"/>
      <c r="WXM3" s="0"/>
      <c r="WXN3" s="0"/>
      <c r="WXO3" s="0"/>
      <c r="WXP3" s="0"/>
      <c r="WXQ3" s="0"/>
      <c r="WXR3" s="0"/>
      <c r="WXS3" s="0"/>
      <c r="WXT3" s="0"/>
      <c r="WXU3" s="0"/>
      <c r="WXV3" s="0"/>
      <c r="WXW3" s="0"/>
      <c r="WXX3" s="0"/>
      <c r="WXY3" s="0"/>
      <c r="WXZ3" s="0"/>
      <c r="WYA3" s="0"/>
      <c r="WYB3" s="0"/>
      <c r="WYC3" s="0"/>
      <c r="WYD3" s="0"/>
      <c r="WYE3" s="0"/>
      <c r="WYF3" s="0"/>
      <c r="WYG3" s="0"/>
      <c r="WYH3" s="0"/>
      <c r="WYI3" s="0"/>
      <c r="WYJ3" s="0"/>
      <c r="WYK3" s="0"/>
      <c r="WYL3" s="0"/>
      <c r="WYM3" s="0"/>
      <c r="WYN3" s="0"/>
      <c r="WYO3" s="0"/>
      <c r="WYP3" s="0"/>
      <c r="WYQ3" s="0"/>
      <c r="WYR3" s="0"/>
      <c r="WYS3" s="0"/>
      <c r="WYT3" s="0"/>
      <c r="WYU3" s="0"/>
      <c r="WYV3" s="0"/>
      <c r="WYW3" s="0"/>
      <c r="WYX3" s="0"/>
      <c r="WYY3" s="0"/>
      <c r="WYZ3" s="0"/>
      <c r="WZA3" s="0"/>
      <c r="WZB3" s="0"/>
      <c r="WZC3" s="0"/>
      <c r="WZD3" s="0"/>
      <c r="WZE3" s="0"/>
      <c r="WZF3" s="0"/>
      <c r="WZG3" s="0"/>
      <c r="WZH3" s="0"/>
      <c r="WZI3" s="0"/>
      <c r="WZJ3" s="0"/>
      <c r="WZK3" s="0"/>
      <c r="WZL3" s="0"/>
      <c r="WZM3" s="0"/>
      <c r="WZN3" s="0"/>
      <c r="WZO3" s="0"/>
      <c r="WZP3" s="0"/>
      <c r="WZQ3" s="0"/>
      <c r="WZR3" s="0"/>
      <c r="WZS3" s="0"/>
      <c r="WZT3" s="0"/>
      <c r="WZU3" s="0"/>
      <c r="WZV3" s="0"/>
      <c r="WZW3" s="0"/>
      <c r="WZX3" s="0"/>
      <c r="WZY3" s="0"/>
      <c r="WZZ3" s="0"/>
      <c r="XAA3" s="0"/>
      <c r="XAB3" s="0"/>
      <c r="XAC3" s="0"/>
      <c r="XAD3" s="0"/>
      <c r="XAE3" s="0"/>
      <c r="XAF3" s="0"/>
      <c r="XAG3" s="0"/>
      <c r="XAH3" s="0"/>
      <c r="XAI3" s="0"/>
      <c r="XAJ3" s="0"/>
      <c r="XAK3" s="0"/>
      <c r="XAL3" s="0"/>
      <c r="XAM3" s="0"/>
      <c r="XAN3" s="0"/>
      <c r="XAO3" s="0"/>
      <c r="XAP3" s="0"/>
      <c r="XAQ3" s="0"/>
      <c r="XAR3" s="0"/>
      <c r="XAS3" s="0"/>
      <c r="XAT3" s="0"/>
      <c r="XAU3" s="0"/>
      <c r="XAV3" s="0"/>
      <c r="XAW3" s="0"/>
      <c r="XAX3" s="0"/>
      <c r="XAY3" s="0"/>
      <c r="XAZ3" s="0"/>
      <c r="XBA3" s="0"/>
      <c r="XBB3" s="0"/>
      <c r="XBC3" s="0"/>
      <c r="XBD3" s="0"/>
      <c r="XBE3" s="0"/>
      <c r="XBF3" s="0"/>
      <c r="XBG3" s="0"/>
      <c r="XBH3" s="0"/>
      <c r="XBI3" s="0"/>
      <c r="XBJ3" s="0"/>
      <c r="XBK3" s="0"/>
      <c r="XBL3" s="0"/>
      <c r="XBM3" s="0"/>
      <c r="XBN3" s="0"/>
      <c r="XBO3" s="0"/>
      <c r="XBP3" s="0"/>
      <c r="XBQ3" s="0"/>
      <c r="XBR3" s="0"/>
      <c r="XBS3" s="0"/>
      <c r="XBT3" s="0"/>
      <c r="XBU3" s="0"/>
      <c r="XBV3" s="0"/>
      <c r="XBW3" s="0"/>
      <c r="XBX3" s="0"/>
      <c r="XBY3" s="0"/>
      <c r="XBZ3" s="0"/>
      <c r="XCA3" s="0"/>
      <c r="XCB3" s="0"/>
      <c r="XCC3" s="0"/>
      <c r="XCD3" s="0"/>
      <c r="XCE3" s="0"/>
      <c r="XCF3" s="0"/>
      <c r="XCG3" s="0"/>
      <c r="XCH3" s="0"/>
      <c r="XCI3" s="0"/>
      <c r="XCJ3" s="0"/>
      <c r="XCK3" s="0"/>
      <c r="XCL3" s="0"/>
      <c r="XCM3" s="0"/>
      <c r="XCN3" s="0"/>
      <c r="XCO3" s="0"/>
      <c r="XCP3" s="0"/>
      <c r="XCQ3" s="0"/>
      <c r="XCR3" s="0"/>
      <c r="XCS3" s="0"/>
      <c r="XCT3" s="0"/>
      <c r="XCU3" s="0"/>
      <c r="XCV3" s="0"/>
      <c r="XCW3" s="0"/>
      <c r="XCX3" s="0"/>
      <c r="XCY3" s="0"/>
      <c r="XCZ3" s="0"/>
      <c r="XDA3" s="0"/>
      <c r="XDB3" s="0"/>
      <c r="XDC3" s="0"/>
      <c r="XDD3" s="0"/>
      <c r="XDE3" s="0"/>
      <c r="XDF3" s="0"/>
      <c r="XDG3" s="0"/>
      <c r="XDH3" s="0"/>
      <c r="XDI3" s="0"/>
      <c r="XDJ3" s="0"/>
      <c r="XDK3" s="0"/>
      <c r="XDL3" s="0"/>
      <c r="XDM3" s="0"/>
      <c r="XDN3" s="0"/>
      <c r="XDO3" s="0"/>
      <c r="XDP3" s="0"/>
      <c r="XDQ3" s="0"/>
      <c r="XDR3" s="0"/>
      <c r="XDS3" s="0"/>
      <c r="XDT3" s="0"/>
      <c r="XDU3" s="0"/>
      <c r="XDV3" s="0"/>
      <c r="XDW3" s="0"/>
      <c r="XDX3" s="0"/>
      <c r="XDY3" s="0"/>
      <c r="XDZ3" s="0"/>
      <c r="XEA3" s="0"/>
      <c r="XEB3" s="0"/>
      <c r="XEC3" s="0"/>
      <c r="XED3" s="0"/>
      <c r="XEE3" s="0"/>
      <c r="XEF3" s="0"/>
      <c r="XEG3" s="0"/>
      <c r="XEH3" s="0"/>
      <c r="XEI3" s="0"/>
      <c r="XEJ3" s="0"/>
      <c r="XEK3" s="0"/>
      <c r="XEL3" s="0"/>
      <c r="XEM3" s="0"/>
      <c r="XEN3" s="0"/>
      <c r="XEO3" s="0"/>
      <c r="XEP3" s="0"/>
      <c r="XEQ3" s="0"/>
      <c r="XER3" s="0"/>
      <c r="XES3" s="0"/>
      <c r="XET3" s="0"/>
      <c r="XEU3" s="0"/>
      <c r="XEV3" s="0"/>
      <c r="XEW3" s="0"/>
      <c r="XEX3" s="0"/>
      <c r="XEY3" s="0"/>
      <c r="XEZ3" s="0"/>
      <c r="XFA3" s="0"/>
      <c r="XFB3" s="0"/>
      <c r="XFC3" s="0"/>
      <c r="XFD3" s="0"/>
    </row>
    <row r="4" customFormat="false" ht="15.75" hidden="true" customHeight="false" outlineLevel="0" collapsed="false">
      <c r="A4" s="13" t="n">
        <v>10</v>
      </c>
      <c r="B4" s="6" t="s">
        <v>854</v>
      </c>
      <c r="C4" s="14" t="n">
        <f aca="false">qualidade!A4</f>
        <v>10</v>
      </c>
      <c r="D4" s="6"/>
      <c r="E4" s="6"/>
      <c r="F4" s="6" t="str">
        <f aca="false">qualidade!I4</f>
        <v>reprovado</v>
      </c>
      <c r="G4" s="6" t="str">
        <f aca="false">IF(AND(B4=F4,F4="aprovado"),"copiar",IF(B4&lt;&gt;F4,"corrigir",""))</f>
        <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c r="AMK4" s="0"/>
      <c r="AML4" s="0"/>
      <c r="AMM4" s="0"/>
      <c r="AMN4" s="0"/>
      <c r="AMO4" s="0"/>
      <c r="AMP4" s="0"/>
      <c r="AMQ4" s="0"/>
      <c r="AMR4" s="0"/>
      <c r="AMS4" s="0"/>
      <c r="AMT4" s="0"/>
      <c r="AMU4" s="0"/>
      <c r="AMV4" s="0"/>
      <c r="AMW4" s="0"/>
      <c r="AMX4" s="0"/>
      <c r="AMY4" s="0"/>
      <c r="AMZ4" s="0"/>
      <c r="ANA4" s="0"/>
      <c r="ANB4" s="0"/>
      <c r="ANC4" s="0"/>
      <c r="AND4" s="0"/>
      <c r="ANE4" s="0"/>
      <c r="ANF4" s="0"/>
      <c r="ANG4" s="0"/>
      <c r="ANH4" s="0"/>
      <c r="ANI4" s="0"/>
      <c r="ANJ4" s="0"/>
      <c r="ANK4" s="0"/>
      <c r="ANL4" s="0"/>
      <c r="ANM4" s="0"/>
      <c r="ANN4" s="0"/>
      <c r="ANO4" s="0"/>
      <c r="ANP4" s="0"/>
      <c r="ANQ4" s="0"/>
      <c r="ANR4" s="0"/>
      <c r="ANS4" s="0"/>
      <c r="ANT4" s="0"/>
      <c r="ANU4" s="0"/>
      <c r="ANV4" s="0"/>
      <c r="ANW4" s="0"/>
      <c r="ANX4" s="0"/>
      <c r="ANY4" s="0"/>
      <c r="ANZ4" s="0"/>
      <c r="AOA4" s="0"/>
      <c r="AOB4" s="0"/>
      <c r="AOC4" s="0"/>
      <c r="AOD4" s="0"/>
      <c r="AOE4" s="0"/>
      <c r="AOF4" s="0"/>
      <c r="AOG4" s="0"/>
      <c r="AOH4" s="0"/>
      <c r="AOI4" s="0"/>
      <c r="AOJ4" s="0"/>
      <c r="AOK4" s="0"/>
      <c r="AOL4" s="0"/>
      <c r="AOM4" s="0"/>
      <c r="AON4" s="0"/>
      <c r="AOO4" s="0"/>
      <c r="AOP4" s="0"/>
      <c r="AOQ4" s="0"/>
      <c r="AOR4" s="0"/>
      <c r="AOS4" s="0"/>
      <c r="AOT4" s="0"/>
      <c r="AOU4" s="0"/>
      <c r="AOV4" s="0"/>
      <c r="AOW4" s="0"/>
      <c r="AOX4" s="0"/>
      <c r="AOY4" s="0"/>
      <c r="AOZ4" s="0"/>
      <c r="APA4" s="0"/>
      <c r="APB4" s="0"/>
      <c r="APC4" s="0"/>
      <c r="APD4" s="0"/>
      <c r="APE4" s="0"/>
      <c r="APF4" s="0"/>
      <c r="APG4" s="0"/>
      <c r="APH4" s="0"/>
      <c r="API4" s="0"/>
      <c r="APJ4" s="0"/>
      <c r="APK4" s="0"/>
      <c r="APL4" s="0"/>
      <c r="APM4" s="0"/>
      <c r="APN4" s="0"/>
      <c r="APO4" s="0"/>
      <c r="APP4" s="0"/>
      <c r="APQ4" s="0"/>
      <c r="APR4" s="0"/>
      <c r="APS4" s="0"/>
      <c r="APT4" s="0"/>
      <c r="APU4" s="0"/>
      <c r="APV4" s="0"/>
      <c r="APW4" s="0"/>
      <c r="APX4" s="0"/>
      <c r="APY4" s="0"/>
      <c r="APZ4" s="0"/>
      <c r="AQA4" s="0"/>
      <c r="AQB4" s="0"/>
      <c r="AQC4" s="0"/>
      <c r="AQD4" s="0"/>
      <c r="AQE4" s="0"/>
      <c r="AQF4" s="0"/>
      <c r="AQG4" s="0"/>
      <c r="AQH4" s="0"/>
      <c r="AQI4" s="0"/>
      <c r="AQJ4" s="0"/>
      <c r="AQK4" s="0"/>
      <c r="AQL4" s="0"/>
      <c r="AQM4" s="0"/>
      <c r="AQN4" s="0"/>
      <c r="AQO4" s="0"/>
      <c r="AQP4" s="0"/>
      <c r="AQQ4" s="0"/>
      <c r="AQR4" s="0"/>
      <c r="AQS4" s="0"/>
      <c r="AQT4" s="0"/>
      <c r="AQU4" s="0"/>
      <c r="AQV4" s="0"/>
      <c r="AQW4" s="0"/>
      <c r="AQX4" s="0"/>
      <c r="AQY4" s="0"/>
      <c r="AQZ4" s="0"/>
      <c r="ARA4" s="0"/>
      <c r="ARB4" s="0"/>
      <c r="ARC4" s="0"/>
      <c r="ARD4" s="0"/>
      <c r="ARE4" s="0"/>
      <c r="ARF4" s="0"/>
      <c r="ARG4" s="0"/>
      <c r="ARH4" s="0"/>
      <c r="ARI4" s="0"/>
      <c r="ARJ4" s="0"/>
      <c r="ARK4" s="0"/>
      <c r="ARL4" s="0"/>
      <c r="ARM4" s="0"/>
      <c r="ARN4" s="0"/>
      <c r="ARO4" s="0"/>
      <c r="ARP4" s="0"/>
      <c r="ARQ4" s="0"/>
      <c r="ARR4" s="0"/>
      <c r="ARS4" s="0"/>
      <c r="ART4" s="0"/>
      <c r="ARU4" s="0"/>
      <c r="ARV4" s="0"/>
      <c r="ARW4" s="0"/>
      <c r="ARX4" s="0"/>
      <c r="ARY4" s="0"/>
      <c r="ARZ4" s="0"/>
      <c r="ASA4" s="0"/>
      <c r="ASB4" s="0"/>
      <c r="ASC4" s="0"/>
      <c r="ASD4" s="0"/>
      <c r="ASE4" s="0"/>
      <c r="ASF4" s="0"/>
      <c r="ASG4" s="0"/>
      <c r="ASH4" s="0"/>
      <c r="ASI4" s="0"/>
      <c r="ASJ4" s="0"/>
      <c r="ASK4" s="0"/>
      <c r="ASL4" s="0"/>
      <c r="ASM4" s="0"/>
      <c r="ASN4" s="0"/>
      <c r="ASO4" s="0"/>
      <c r="ASP4" s="0"/>
      <c r="ASQ4" s="0"/>
      <c r="ASR4" s="0"/>
      <c r="ASS4" s="0"/>
      <c r="AST4" s="0"/>
      <c r="ASU4" s="0"/>
      <c r="ASV4" s="0"/>
      <c r="ASW4" s="0"/>
      <c r="ASX4" s="0"/>
      <c r="ASY4" s="0"/>
      <c r="ASZ4" s="0"/>
      <c r="ATA4" s="0"/>
      <c r="ATB4" s="0"/>
      <c r="ATC4" s="0"/>
      <c r="ATD4" s="0"/>
      <c r="ATE4" s="0"/>
      <c r="ATF4" s="0"/>
      <c r="ATG4" s="0"/>
      <c r="ATH4" s="0"/>
      <c r="ATI4" s="0"/>
      <c r="ATJ4" s="0"/>
      <c r="ATK4" s="0"/>
      <c r="ATL4" s="0"/>
      <c r="ATM4" s="0"/>
      <c r="ATN4" s="0"/>
      <c r="ATO4" s="0"/>
      <c r="ATP4" s="0"/>
      <c r="ATQ4" s="0"/>
      <c r="ATR4" s="0"/>
      <c r="ATS4" s="0"/>
      <c r="ATT4" s="0"/>
      <c r="ATU4" s="0"/>
      <c r="ATV4" s="0"/>
      <c r="ATW4" s="0"/>
      <c r="ATX4" s="0"/>
      <c r="ATY4" s="0"/>
      <c r="ATZ4" s="0"/>
      <c r="AUA4" s="0"/>
      <c r="AUB4" s="0"/>
      <c r="AUC4" s="0"/>
      <c r="AUD4" s="0"/>
      <c r="AUE4" s="0"/>
      <c r="AUF4" s="0"/>
      <c r="AUG4" s="0"/>
      <c r="AUH4" s="0"/>
      <c r="AUI4" s="0"/>
      <c r="AUJ4" s="0"/>
      <c r="AUK4" s="0"/>
      <c r="AUL4" s="0"/>
      <c r="AUM4" s="0"/>
      <c r="AUN4" s="0"/>
      <c r="AUO4" s="0"/>
      <c r="AUP4" s="0"/>
      <c r="AUQ4" s="0"/>
      <c r="AUR4" s="0"/>
      <c r="AUS4" s="0"/>
      <c r="AUT4" s="0"/>
      <c r="AUU4" s="0"/>
      <c r="AUV4" s="0"/>
      <c r="AUW4" s="0"/>
      <c r="AUX4" s="0"/>
      <c r="AUY4" s="0"/>
      <c r="AUZ4" s="0"/>
      <c r="AVA4" s="0"/>
      <c r="AVB4" s="0"/>
      <c r="AVC4" s="0"/>
      <c r="AVD4" s="0"/>
      <c r="AVE4" s="0"/>
      <c r="AVF4" s="0"/>
      <c r="AVG4" s="0"/>
      <c r="AVH4" s="0"/>
      <c r="AVI4" s="0"/>
      <c r="AVJ4" s="0"/>
      <c r="AVK4" s="0"/>
      <c r="AVL4" s="0"/>
      <c r="AVM4" s="0"/>
      <c r="AVN4" s="0"/>
      <c r="AVO4" s="0"/>
      <c r="AVP4" s="0"/>
      <c r="AVQ4" s="0"/>
      <c r="AVR4" s="0"/>
      <c r="AVS4" s="0"/>
      <c r="AVT4" s="0"/>
      <c r="AVU4" s="0"/>
      <c r="AVV4" s="0"/>
      <c r="AVW4" s="0"/>
      <c r="AVX4" s="0"/>
      <c r="AVY4" s="0"/>
      <c r="AVZ4" s="0"/>
      <c r="AWA4" s="0"/>
      <c r="AWB4" s="0"/>
      <c r="AWC4" s="0"/>
      <c r="AWD4" s="0"/>
      <c r="AWE4" s="0"/>
      <c r="AWF4" s="0"/>
      <c r="AWG4" s="0"/>
      <c r="AWH4" s="0"/>
      <c r="AWI4" s="0"/>
      <c r="AWJ4" s="0"/>
      <c r="AWK4" s="0"/>
      <c r="AWL4" s="0"/>
      <c r="AWM4" s="0"/>
      <c r="AWN4" s="0"/>
      <c r="AWO4" s="0"/>
      <c r="AWP4" s="0"/>
      <c r="AWQ4" s="0"/>
      <c r="AWR4" s="0"/>
      <c r="AWS4" s="0"/>
      <c r="AWT4" s="0"/>
      <c r="AWU4" s="0"/>
      <c r="AWV4" s="0"/>
      <c r="AWW4" s="0"/>
      <c r="AWX4" s="0"/>
      <c r="AWY4" s="0"/>
      <c r="AWZ4" s="0"/>
      <c r="AXA4" s="0"/>
      <c r="AXB4" s="0"/>
      <c r="AXC4" s="0"/>
      <c r="AXD4" s="0"/>
      <c r="AXE4" s="0"/>
      <c r="AXF4" s="0"/>
      <c r="AXG4" s="0"/>
      <c r="AXH4" s="0"/>
      <c r="AXI4" s="0"/>
      <c r="AXJ4" s="0"/>
      <c r="AXK4" s="0"/>
      <c r="AXL4" s="0"/>
      <c r="AXM4" s="0"/>
      <c r="AXN4" s="0"/>
      <c r="AXO4" s="0"/>
      <c r="AXP4" s="0"/>
      <c r="AXQ4" s="0"/>
      <c r="AXR4" s="0"/>
      <c r="AXS4" s="0"/>
      <c r="AXT4" s="0"/>
      <c r="AXU4" s="0"/>
      <c r="AXV4" s="0"/>
      <c r="AXW4" s="0"/>
      <c r="AXX4" s="0"/>
      <c r="AXY4" s="0"/>
      <c r="AXZ4" s="0"/>
      <c r="AYA4" s="0"/>
      <c r="AYB4" s="0"/>
      <c r="AYC4" s="0"/>
      <c r="AYD4" s="0"/>
      <c r="AYE4" s="0"/>
      <c r="AYF4" s="0"/>
      <c r="AYG4" s="0"/>
      <c r="AYH4" s="0"/>
      <c r="AYI4" s="0"/>
      <c r="AYJ4" s="0"/>
      <c r="AYK4" s="0"/>
      <c r="AYL4" s="0"/>
      <c r="AYM4" s="0"/>
      <c r="AYN4" s="0"/>
      <c r="AYO4" s="0"/>
      <c r="AYP4" s="0"/>
      <c r="AYQ4" s="0"/>
      <c r="AYR4" s="0"/>
      <c r="AYS4" s="0"/>
      <c r="AYT4" s="0"/>
      <c r="AYU4" s="0"/>
      <c r="AYV4" s="0"/>
      <c r="AYW4" s="0"/>
      <c r="AYX4" s="0"/>
      <c r="AYY4" s="0"/>
      <c r="AYZ4" s="0"/>
      <c r="AZA4" s="0"/>
      <c r="AZB4" s="0"/>
      <c r="AZC4" s="0"/>
      <c r="AZD4" s="0"/>
      <c r="AZE4" s="0"/>
      <c r="AZF4" s="0"/>
      <c r="AZG4" s="0"/>
      <c r="AZH4" s="0"/>
      <c r="AZI4" s="0"/>
      <c r="AZJ4" s="0"/>
      <c r="AZK4" s="0"/>
      <c r="AZL4" s="0"/>
      <c r="AZM4" s="0"/>
      <c r="AZN4" s="0"/>
      <c r="AZO4" s="0"/>
      <c r="AZP4" s="0"/>
      <c r="AZQ4" s="0"/>
      <c r="AZR4" s="0"/>
      <c r="AZS4" s="0"/>
      <c r="AZT4" s="0"/>
      <c r="AZU4" s="0"/>
      <c r="AZV4" s="0"/>
      <c r="AZW4" s="0"/>
      <c r="AZX4" s="0"/>
      <c r="AZY4" s="0"/>
      <c r="AZZ4" s="0"/>
      <c r="BAA4" s="0"/>
      <c r="BAB4" s="0"/>
      <c r="BAC4" s="0"/>
      <c r="BAD4" s="0"/>
      <c r="BAE4" s="0"/>
      <c r="BAF4" s="0"/>
      <c r="BAG4" s="0"/>
      <c r="BAH4" s="0"/>
      <c r="BAI4" s="0"/>
      <c r="BAJ4" s="0"/>
      <c r="BAK4" s="0"/>
      <c r="BAL4" s="0"/>
      <c r="BAM4" s="0"/>
      <c r="BAN4" s="0"/>
      <c r="BAO4" s="0"/>
      <c r="BAP4" s="0"/>
      <c r="BAQ4" s="0"/>
      <c r="BAR4" s="0"/>
      <c r="BAS4" s="0"/>
      <c r="BAT4" s="0"/>
      <c r="BAU4" s="0"/>
      <c r="BAV4" s="0"/>
      <c r="BAW4" s="0"/>
      <c r="BAX4" s="0"/>
      <c r="BAY4" s="0"/>
      <c r="BAZ4" s="0"/>
      <c r="BBA4" s="0"/>
      <c r="BBB4" s="0"/>
      <c r="BBC4" s="0"/>
      <c r="BBD4" s="0"/>
      <c r="BBE4" s="0"/>
      <c r="BBF4" s="0"/>
      <c r="BBG4" s="0"/>
      <c r="BBH4" s="0"/>
      <c r="BBI4" s="0"/>
      <c r="BBJ4" s="0"/>
      <c r="BBK4" s="0"/>
      <c r="BBL4" s="0"/>
      <c r="BBM4" s="0"/>
      <c r="BBN4" s="0"/>
      <c r="BBO4" s="0"/>
      <c r="BBP4" s="0"/>
      <c r="BBQ4" s="0"/>
      <c r="BBR4" s="0"/>
      <c r="BBS4" s="0"/>
      <c r="BBT4" s="0"/>
      <c r="BBU4" s="0"/>
      <c r="BBV4" s="0"/>
      <c r="BBW4" s="0"/>
      <c r="BBX4" s="0"/>
      <c r="BBY4" s="0"/>
      <c r="BBZ4" s="0"/>
      <c r="BCA4" s="0"/>
      <c r="BCB4" s="0"/>
      <c r="BCC4" s="0"/>
      <c r="BCD4" s="0"/>
      <c r="BCE4" s="0"/>
      <c r="BCF4" s="0"/>
      <c r="BCG4" s="0"/>
      <c r="BCH4" s="0"/>
      <c r="BCI4" s="0"/>
      <c r="BCJ4" s="0"/>
      <c r="BCK4" s="0"/>
      <c r="BCL4" s="0"/>
      <c r="BCM4" s="0"/>
      <c r="BCN4" s="0"/>
      <c r="BCO4" s="0"/>
      <c r="BCP4" s="0"/>
      <c r="BCQ4" s="0"/>
      <c r="BCR4" s="0"/>
      <c r="BCS4" s="0"/>
      <c r="BCT4" s="0"/>
      <c r="BCU4" s="0"/>
      <c r="BCV4" s="0"/>
      <c r="BCW4" s="0"/>
      <c r="BCX4" s="0"/>
      <c r="BCY4" s="0"/>
      <c r="BCZ4" s="0"/>
      <c r="BDA4" s="0"/>
      <c r="BDB4" s="0"/>
      <c r="BDC4" s="0"/>
      <c r="BDD4" s="0"/>
      <c r="BDE4" s="0"/>
      <c r="BDF4" s="0"/>
      <c r="BDG4" s="0"/>
      <c r="BDH4" s="0"/>
      <c r="BDI4" s="0"/>
      <c r="BDJ4" s="0"/>
      <c r="BDK4" s="0"/>
      <c r="BDL4" s="0"/>
      <c r="BDM4" s="0"/>
      <c r="BDN4" s="0"/>
      <c r="BDO4" s="0"/>
      <c r="BDP4" s="0"/>
      <c r="BDQ4" s="0"/>
      <c r="BDR4" s="0"/>
      <c r="BDS4" s="0"/>
      <c r="BDT4" s="0"/>
      <c r="BDU4" s="0"/>
      <c r="BDV4" s="0"/>
      <c r="BDW4" s="0"/>
      <c r="BDX4" s="0"/>
      <c r="BDY4" s="0"/>
      <c r="BDZ4" s="0"/>
      <c r="BEA4" s="0"/>
      <c r="BEB4" s="0"/>
      <c r="BEC4" s="0"/>
      <c r="BED4" s="0"/>
      <c r="BEE4" s="0"/>
      <c r="BEF4" s="0"/>
      <c r="BEG4" s="0"/>
      <c r="BEH4" s="0"/>
      <c r="BEI4" s="0"/>
      <c r="BEJ4" s="0"/>
      <c r="BEK4" s="0"/>
      <c r="BEL4" s="0"/>
      <c r="BEM4" s="0"/>
      <c r="BEN4" s="0"/>
      <c r="BEO4" s="0"/>
      <c r="BEP4" s="0"/>
      <c r="BEQ4" s="0"/>
      <c r="BER4" s="0"/>
      <c r="BES4" s="0"/>
      <c r="BET4" s="0"/>
      <c r="BEU4" s="0"/>
      <c r="BEV4" s="0"/>
      <c r="BEW4" s="0"/>
      <c r="BEX4" s="0"/>
      <c r="BEY4" s="0"/>
      <c r="BEZ4" s="0"/>
      <c r="BFA4" s="0"/>
      <c r="BFB4" s="0"/>
      <c r="BFC4" s="0"/>
      <c r="BFD4" s="0"/>
      <c r="BFE4" s="0"/>
      <c r="BFF4" s="0"/>
      <c r="BFG4" s="0"/>
      <c r="BFH4" s="0"/>
      <c r="BFI4" s="0"/>
      <c r="BFJ4" s="0"/>
      <c r="BFK4" s="0"/>
      <c r="BFL4" s="0"/>
      <c r="BFM4" s="0"/>
      <c r="BFN4" s="0"/>
      <c r="BFO4" s="0"/>
      <c r="BFP4" s="0"/>
      <c r="BFQ4" s="0"/>
      <c r="BFR4" s="0"/>
      <c r="BFS4" s="0"/>
      <c r="BFT4" s="0"/>
      <c r="BFU4" s="0"/>
      <c r="BFV4" s="0"/>
      <c r="BFW4" s="0"/>
      <c r="BFX4" s="0"/>
      <c r="BFY4" s="0"/>
      <c r="BFZ4" s="0"/>
      <c r="BGA4" s="0"/>
      <c r="BGB4" s="0"/>
      <c r="BGC4" s="0"/>
      <c r="BGD4" s="0"/>
      <c r="BGE4" s="0"/>
      <c r="BGF4" s="0"/>
      <c r="BGG4" s="0"/>
      <c r="BGH4" s="0"/>
      <c r="BGI4" s="0"/>
      <c r="BGJ4" s="0"/>
      <c r="BGK4" s="0"/>
      <c r="BGL4" s="0"/>
      <c r="BGM4" s="0"/>
      <c r="BGN4" s="0"/>
      <c r="BGO4" s="0"/>
      <c r="BGP4" s="0"/>
      <c r="BGQ4" s="0"/>
      <c r="BGR4" s="0"/>
      <c r="BGS4" s="0"/>
      <c r="BGT4" s="0"/>
      <c r="BGU4" s="0"/>
      <c r="BGV4" s="0"/>
      <c r="BGW4" s="0"/>
      <c r="BGX4" s="0"/>
      <c r="BGY4" s="0"/>
      <c r="BGZ4" s="0"/>
      <c r="BHA4" s="0"/>
      <c r="BHB4" s="0"/>
      <c r="BHC4" s="0"/>
      <c r="BHD4" s="0"/>
      <c r="BHE4" s="0"/>
      <c r="BHF4" s="0"/>
      <c r="BHG4" s="0"/>
      <c r="BHH4" s="0"/>
      <c r="BHI4" s="0"/>
      <c r="BHJ4" s="0"/>
      <c r="BHK4" s="0"/>
      <c r="BHL4" s="0"/>
      <c r="BHM4" s="0"/>
      <c r="BHN4" s="0"/>
      <c r="BHO4" s="0"/>
      <c r="BHP4" s="0"/>
      <c r="BHQ4" s="0"/>
      <c r="BHR4" s="0"/>
      <c r="BHS4" s="0"/>
      <c r="BHT4" s="0"/>
      <c r="BHU4" s="0"/>
      <c r="BHV4" s="0"/>
      <c r="BHW4" s="0"/>
      <c r="BHX4" s="0"/>
      <c r="BHY4" s="0"/>
      <c r="BHZ4" s="0"/>
      <c r="BIA4" s="0"/>
      <c r="BIB4" s="0"/>
      <c r="BIC4" s="0"/>
      <c r="BID4" s="0"/>
      <c r="BIE4" s="0"/>
      <c r="BIF4" s="0"/>
      <c r="BIG4" s="0"/>
      <c r="BIH4" s="0"/>
      <c r="BII4" s="0"/>
      <c r="BIJ4" s="0"/>
      <c r="BIK4" s="0"/>
      <c r="BIL4" s="0"/>
      <c r="BIM4" s="0"/>
      <c r="BIN4" s="0"/>
      <c r="BIO4" s="0"/>
      <c r="BIP4" s="0"/>
      <c r="BIQ4" s="0"/>
      <c r="BIR4" s="0"/>
      <c r="BIS4" s="0"/>
      <c r="BIT4" s="0"/>
      <c r="BIU4" s="0"/>
      <c r="BIV4" s="0"/>
      <c r="BIW4" s="0"/>
      <c r="BIX4" s="0"/>
      <c r="BIY4" s="0"/>
      <c r="BIZ4" s="0"/>
      <c r="BJA4" s="0"/>
      <c r="BJB4" s="0"/>
      <c r="BJC4" s="0"/>
      <c r="BJD4" s="0"/>
      <c r="BJE4" s="0"/>
      <c r="BJF4" s="0"/>
      <c r="BJG4" s="0"/>
      <c r="BJH4" s="0"/>
      <c r="BJI4" s="0"/>
      <c r="BJJ4" s="0"/>
      <c r="BJK4" s="0"/>
      <c r="BJL4" s="0"/>
      <c r="BJM4" s="0"/>
      <c r="BJN4" s="0"/>
      <c r="BJO4" s="0"/>
      <c r="BJP4" s="0"/>
      <c r="BJQ4" s="0"/>
      <c r="BJR4" s="0"/>
      <c r="BJS4" s="0"/>
      <c r="BJT4" s="0"/>
      <c r="BJU4" s="0"/>
      <c r="BJV4" s="0"/>
      <c r="BJW4" s="0"/>
      <c r="BJX4" s="0"/>
      <c r="BJY4" s="0"/>
      <c r="BJZ4" s="0"/>
      <c r="BKA4" s="0"/>
      <c r="BKB4" s="0"/>
      <c r="BKC4" s="0"/>
      <c r="BKD4" s="0"/>
      <c r="BKE4" s="0"/>
      <c r="BKF4" s="0"/>
      <c r="BKG4" s="0"/>
      <c r="BKH4" s="0"/>
      <c r="BKI4" s="0"/>
      <c r="BKJ4" s="0"/>
      <c r="BKK4" s="0"/>
      <c r="BKL4" s="0"/>
      <c r="BKM4" s="0"/>
      <c r="BKN4" s="0"/>
      <c r="BKO4" s="0"/>
      <c r="BKP4" s="0"/>
      <c r="BKQ4" s="0"/>
      <c r="BKR4" s="0"/>
      <c r="BKS4" s="0"/>
      <c r="BKT4" s="0"/>
      <c r="BKU4" s="0"/>
      <c r="BKV4" s="0"/>
      <c r="BKW4" s="0"/>
      <c r="BKX4" s="0"/>
      <c r="BKY4" s="0"/>
      <c r="BKZ4" s="0"/>
      <c r="BLA4" s="0"/>
      <c r="BLB4" s="0"/>
      <c r="BLC4" s="0"/>
      <c r="BLD4" s="0"/>
      <c r="BLE4" s="0"/>
      <c r="BLF4" s="0"/>
      <c r="BLG4" s="0"/>
      <c r="BLH4" s="0"/>
      <c r="BLI4" s="0"/>
      <c r="BLJ4" s="0"/>
      <c r="BLK4" s="0"/>
      <c r="BLL4" s="0"/>
      <c r="BLM4" s="0"/>
      <c r="BLN4" s="0"/>
      <c r="BLO4" s="0"/>
      <c r="BLP4" s="0"/>
      <c r="BLQ4" s="0"/>
      <c r="BLR4" s="0"/>
      <c r="BLS4" s="0"/>
      <c r="BLT4" s="0"/>
      <c r="BLU4" s="0"/>
      <c r="BLV4" s="0"/>
      <c r="BLW4" s="0"/>
      <c r="BLX4" s="0"/>
      <c r="BLY4" s="0"/>
      <c r="BLZ4" s="0"/>
      <c r="BMA4" s="0"/>
      <c r="BMB4" s="0"/>
      <c r="BMC4" s="0"/>
      <c r="BMD4" s="0"/>
      <c r="BME4" s="0"/>
      <c r="BMF4" s="0"/>
      <c r="BMG4" s="0"/>
      <c r="BMH4" s="0"/>
      <c r="BMI4" s="0"/>
      <c r="BMJ4" s="0"/>
      <c r="BMK4" s="0"/>
      <c r="BML4" s="0"/>
      <c r="BMM4" s="0"/>
      <c r="BMN4" s="0"/>
      <c r="BMO4" s="0"/>
      <c r="BMP4" s="0"/>
      <c r="BMQ4" s="0"/>
      <c r="BMR4" s="0"/>
      <c r="BMS4" s="0"/>
      <c r="BMT4" s="0"/>
      <c r="BMU4" s="0"/>
      <c r="BMV4" s="0"/>
      <c r="BMW4" s="0"/>
      <c r="BMX4" s="0"/>
      <c r="BMY4" s="0"/>
      <c r="BMZ4" s="0"/>
      <c r="BNA4" s="0"/>
      <c r="BNB4" s="0"/>
      <c r="BNC4" s="0"/>
      <c r="BND4" s="0"/>
      <c r="BNE4" s="0"/>
      <c r="BNF4" s="0"/>
      <c r="BNG4" s="0"/>
      <c r="BNH4" s="0"/>
      <c r="BNI4" s="0"/>
      <c r="BNJ4" s="0"/>
      <c r="BNK4" s="0"/>
      <c r="BNL4" s="0"/>
      <c r="BNM4" s="0"/>
      <c r="BNN4" s="0"/>
      <c r="BNO4" s="0"/>
      <c r="BNP4" s="0"/>
      <c r="BNQ4" s="0"/>
      <c r="BNR4" s="0"/>
      <c r="BNS4" s="0"/>
      <c r="BNT4" s="0"/>
      <c r="BNU4" s="0"/>
      <c r="BNV4" s="0"/>
      <c r="BNW4" s="0"/>
      <c r="BNX4" s="0"/>
      <c r="BNY4" s="0"/>
      <c r="BNZ4" s="0"/>
      <c r="BOA4" s="0"/>
      <c r="BOB4" s="0"/>
      <c r="BOC4" s="0"/>
      <c r="BOD4" s="0"/>
      <c r="BOE4" s="0"/>
      <c r="BOF4" s="0"/>
      <c r="BOG4" s="0"/>
      <c r="BOH4" s="0"/>
      <c r="BOI4" s="0"/>
      <c r="BOJ4" s="0"/>
      <c r="BOK4" s="0"/>
      <c r="BOL4" s="0"/>
      <c r="BOM4" s="0"/>
      <c r="BON4" s="0"/>
      <c r="BOO4" s="0"/>
      <c r="BOP4" s="0"/>
      <c r="BOQ4" s="0"/>
      <c r="BOR4" s="0"/>
      <c r="BOS4" s="0"/>
      <c r="BOT4" s="0"/>
      <c r="BOU4" s="0"/>
      <c r="BOV4" s="0"/>
      <c r="BOW4" s="0"/>
      <c r="BOX4" s="0"/>
      <c r="BOY4" s="0"/>
      <c r="BOZ4" s="0"/>
      <c r="BPA4" s="0"/>
      <c r="BPB4" s="0"/>
      <c r="BPC4" s="0"/>
      <c r="BPD4" s="0"/>
      <c r="BPE4" s="0"/>
      <c r="BPF4" s="0"/>
      <c r="BPG4" s="0"/>
      <c r="BPH4" s="0"/>
      <c r="BPI4" s="0"/>
      <c r="BPJ4" s="0"/>
      <c r="BPK4" s="0"/>
      <c r="BPL4" s="0"/>
      <c r="BPM4" s="0"/>
      <c r="BPN4" s="0"/>
      <c r="BPO4" s="0"/>
      <c r="BPP4" s="0"/>
      <c r="BPQ4" s="0"/>
      <c r="BPR4" s="0"/>
      <c r="BPS4" s="0"/>
      <c r="BPT4" s="0"/>
      <c r="BPU4" s="0"/>
      <c r="BPV4" s="0"/>
      <c r="BPW4" s="0"/>
      <c r="BPX4" s="0"/>
      <c r="BPY4" s="0"/>
      <c r="BPZ4" s="0"/>
      <c r="BQA4" s="0"/>
      <c r="BQB4" s="0"/>
      <c r="BQC4" s="0"/>
      <c r="BQD4" s="0"/>
      <c r="BQE4" s="0"/>
      <c r="BQF4" s="0"/>
      <c r="BQG4" s="0"/>
      <c r="BQH4" s="0"/>
      <c r="BQI4" s="0"/>
      <c r="BQJ4" s="0"/>
      <c r="BQK4" s="0"/>
      <c r="BQL4" s="0"/>
      <c r="BQM4" s="0"/>
      <c r="BQN4" s="0"/>
      <c r="BQO4" s="0"/>
      <c r="BQP4" s="0"/>
      <c r="BQQ4" s="0"/>
      <c r="BQR4" s="0"/>
      <c r="BQS4" s="0"/>
      <c r="BQT4" s="0"/>
      <c r="BQU4" s="0"/>
      <c r="BQV4" s="0"/>
      <c r="BQW4" s="0"/>
      <c r="BQX4" s="0"/>
      <c r="BQY4" s="0"/>
      <c r="BQZ4" s="0"/>
      <c r="BRA4" s="0"/>
      <c r="BRB4" s="0"/>
      <c r="BRC4" s="0"/>
      <c r="BRD4" s="0"/>
      <c r="BRE4" s="0"/>
      <c r="BRF4" s="0"/>
      <c r="BRG4" s="0"/>
      <c r="BRH4" s="0"/>
      <c r="BRI4" s="0"/>
      <c r="BRJ4" s="0"/>
      <c r="BRK4" s="0"/>
      <c r="BRL4" s="0"/>
      <c r="BRM4" s="0"/>
      <c r="BRN4" s="0"/>
      <c r="BRO4" s="0"/>
      <c r="BRP4" s="0"/>
      <c r="BRQ4" s="0"/>
      <c r="BRR4" s="0"/>
      <c r="BRS4" s="0"/>
      <c r="BRT4" s="0"/>
      <c r="BRU4" s="0"/>
      <c r="BRV4" s="0"/>
      <c r="BRW4" s="0"/>
      <c r="BRX4" s="0"/>
      <c r="BRY4" s="0"/>
      <c r="BRZ4" s="0"/>
      <c r="BSA4" s="0"/>
      <c r="BSB4" s="0"/>
      <c r="BSC4" s="0"/>
      <c r="BSD4" s="0"/>
      <c r="BSE4" s="0"/>
      <c r="BSF4" s="0"/>
      <c r="BSG4" s="0"/>
      <c r="BSH4" s="0"/>
      <c r="BSI4" s="0"/>
      <c r="BSJ4" s="0"/>
      <c r="BSK4" s="0"/>
      <c r="BSL4" s="0"/>
      <c r="BSM4" s="0"/>
      <c r="BSN4" s="0"/>
      <c r="BSO4" s="0"/>
      <c r="BSP4" s="0"/>
      <c r="BSQ4" s="0"/>
      <c r="BSR4" s="0"/>
      <c r="BSS4" s="0"/>
      <c r="BST4" s="0"/>
      <c r="BSU4" s="0"/>
      <c r="BSV4" s="0"/>
      <c r="BSW4" s="0"/>
      <c r="BSX4" s="0"/>
      <c r="BSY4" s="0"/>
      <c r="BSZ4" s="0"/>
      <c r="BTA4" s="0"/>
      <c r="BTB4" s="0"/>
      <c r="BTC4" s="0"/>
      <c r="BTD4" s="0"/>
      <c r="BTE4" s="0"/>
      <c r="BTF4" s="0"/>
      <c r="BTG4" s="0"/>
      <c r="BTH4" s="0"/>
      <c r="BTI4" s="0"/>
      <c r="BTJ4" s="0"/>
      <c r="BTK4" s="0"/>
      <c r="BTL4" s="0"/>
      <c r="BTM4" s="0"/>
      <c r="BTN4" s="0"/>
      <c r="BTO4" s="0"/>
      <c r="BTP4" s="0"/>
      <c r="BTQ4" s="0"/>
      <c r="BTR4" s="0"/>
      <c r="BTS4" s="0"/>
      <c r="BTT4" s="0"/>
      <c r="BTU4" s="0"/>
      <c r="BTV4" s="0"/>
      <c r="BTW4" s="0"/>
      <c r="BTX4" s="0"/>
      <c r="BTY4" s="0"/>
      <c r="BTZ4" s="0"/>
      <c r="BUA4" s="0"/>
      <c r="BUB4" s="0"/>
      <c r="BUC4" s="0"/>
      <c r="BUD4" s="0"/>
      <c r="BUE4" s="0"/>
      <c r="BUF4" s="0"/>
      <c r="BUG4" s="0"/>
      <c r="BUH4" s="0"/>
      <c r="BUI4" s="0"/>
      <c r="BUJ4" s="0"/>
      <c r="BUK4" s="0"/>
      <c r="BUL4" s="0"/>
      <c r="BUM4" s="0"/>
      <c r="BUN4" s="0"/>
      <c r="BUO4" s="0"/>
      <c r="BUP4" s="0"/>
      <c r="BUQ4" s="0"/>
      <c r="BUR4" s="0"/>
      <c r="BUS4" s="0"/>
      <c r="BUT4" s="0"/>
      <c r="BUU4" s="0"/>
      <c r="BUV4" s="0"/>
      <c r="BUW4" s="0"/>
      <c r="BUX4" s="0"/>
      <c r="BUY4" s="0"/>
      <c r="BUZ4" s="0"/>
      <c r="BVA4" s="0"/>
      <c r="BVB4" s="0"/>
      <c r="BVC4" s="0"/>
      <c r="BVD4" s="0"/>
      <c r="BVE4" s="0"/>
      <c r="BVF4" s="0"/>
      <c r="BVG4" s="0"/>
      <c r="BVH4" s="0"/>
      <c r="BVI4" s="0"/>
      <c r="BVJ4" s="0"/>
      <c r="BVK4" s="0"/>
      <c r="BVL4" s="0"/>
      <c r="BVM4" s="0"/>
      <c r="BVN4" s="0"/>
      <c r="BVO4" s="0"/>
      <c r="BVP4" s="0"/>
      <c r="BVQ4" s="0"/>
      <c r="BVR4" s="0"/>
      <c r="BVS4" s="0"/>
      <c r="BVT4" s="0"/>
      <c r="BVU4" s="0"/>
      <c r="BVV4" s="0"/>
      <c r="BVW4" s="0"/>
      <c r="BVX4" s="0"/>
      <c r="BVY4" s="0"/>
      <c r="BVZ4" s="0"/>
      <c r="BWA4" s="0"/>
      <c r="BWB4" s="0"/>
      <c r="BWC4" s="0"/>
      <c r="BWD4" s="0"/>
      <c r="BWE4" s="0"/>
      <c r="BWF4" s="0"/>
      <c r="BWG4" s="0"/>
      <c r="BWH4" s="0"/>
      <c r="BWI4" s="0"/>
      <c r="BWJ4" s="0"/>
      <c r="BWK4" s="0"/>
      <c r="BWL4" s="0"/>
      <c r="BWM4" s="0"/>
      <c r="BWN4" s="0"/>
      <c r="BWO4" s="0"/>
      <c r="BWP4" s="0"/>
      <c r="BWQ4" s="0"/>
      <c r="BWR4" s="0"/>
      <c r="BWS4" s="0"/>
      <c r="BWT4" s="0"/>
      <c r="BWU4" s="0"/>
      <c r="BWV4" s="0"/>
      <c r="BWW4" s="0"/>
      <c r="BWX4" s="0"/>
      <c r="BWY4" s="0"/>
      <c r="BWZ4" s="0"/>
      <c r="BXA4" s="0"/>
      <c r="BXB4" s="0"/>
      <c r="BXC4" s="0"/>
      <c r="BXD4" s="0"/>
      <c r="BXE4" s="0"/>
      <c r="BXF4" s="0"/>
      <c r="BXG4" s="0"/>
      <c r="BXH4" s="0"/>
      <c r="BXI4" s="0"/>
      <c r="BXJ4" s="0"/>
      <c r="BXK4" s="0"/>
      <c r="BXL4" s="0"/>
      <c r="BXM4" s="0"/>
      <c r="BXN4" s="0"/>
      <c r="BXO4" s="0"/>
      <c r="BXP4" s="0"/>
      <c r="BXQ4" s="0"/>
      <c r="BXR4" s="0"/>
      <c r="BXS4" s="0"/>
      <c r="BXT4" s="0"/>
      <c r="BXU4" s="0"/>
      <c r="BXV4" s="0"/>
      <c r="BXW4" s="0"/>
      <c r="BXX4" s="0"/>
      <c r="BXY4" s="0"/>
      <c r="BXZ4" s="0"/>
      <c r="BYA4" s="0"/>
      <c r="BYB4" s="0"/>
      <c r="BYC4" s="0"/>
      <c r="BYD4" s="0"/>
      <c r="BYE4" s="0"/>
      <c r="BYF4" s="0"/>
      <c r="BYG4" s="0"/>
      <c r="BYH4" s="0"/>
      <c r="BYI4" s="0"/>
      <c r="BYJ4" s="0"/>
      <c r="BYK4" s="0"/>
      <c r="BYL4" s="0"/>
      <c r="BYM4" s="0"/>
      <c r="BYN4" s="0"/>
      <c r="BYO4" s="0"/>
      <c r="BYP4" s="0"/>
      <c r="BYQ4" s="0"/>
      <c r="BYR4" s="0"/>
      <c r="BYS4" s="0"/>
      <c r="BYT4" s="0"/>
      <c r="BYU4" s="0"/>
      <c r="BYV4" s="0"/>
      <c r="BYW4" s="0"/>
      <c r="BYX4" s="0"/>
      <c r="BYY4" s="0"/>
      <c r="BYZ4" s="0"/>
      <c r="BZA4" s="0"/>
      <c r="BZB4" s="0"/>
      <c r="BZC4" s="0"/>
      <c r="BZD4" s="0"/>
      <c r="BZE4" s="0"/>
      <c r="BZF4" s="0"/>
      <c r="BZG4" s="0"/>
      <c r="BZH4" s="0"/>
      <c r="BZI4" s="0"/>
      <c r="BZJ4" s="0"/>
      <c r="BZK4" s="0"/>
      <c r="BZL4" s="0"/>
      <c r="BZM4" s="0"/>
      <c r="BZN4" s="0"/>
      <c r="BZO4" s="0"/>
      <c r="BZP4" s="0"/>
      <c r="BZQ4" s="0"/>
      <c r="BZR4" s="0"/>
      <c r="BZS4" s="0"/>
      <c r="BZT4" s="0"/>
      <c r="BZU4" s="0"/>
      <c r="BZV4" s="0"/>
      <c r="BZW4" s="0"/>
      <c r="BZX4" s="0"/>
      <c r="BZY4" s="0"/>
      <c r="BZZ4" s="0"/>
      <c r="CAA4" s="0"/>
      <c r="CAB4" s="0"/>
      <c r="CAC4" s="0"/>
      <c r="CAD4" s="0"/>
      <c r="CAE4" s="0"/>
      <c r="CAF4" s="0"/>
      <c r="CAG4" s="0"/>
      <c r="CAH4" s="0"/>
      <c r="CAI4" s="0"/>
      <c r="CAJ4" s="0"/>
      <c r="CAK4" s="0"/>
      <c r="CAL4" s="0"/>
      <c r="CAM4" s="0"/>
      <c r="CAN4" s="0"/>
      <c r="CAO4" s="0"/>
      <c r="CAP4" s="0"/>
      <c r="CAQ4" s="0"/>
      <c r="CAR4" s="0"/>
      <c r="CAS4" s="0"/>
      <c r="CAT4" s="0"/>
      <c r="CAU4" s="0"/>
      <c r="CAV4" s="0"/>
      <c r="CAW4" s="0"/>
      <c r="CAX4" s="0"/>
      <c r="CAY4" s="0"/>
      <c r="CAZ4" s="0"/>
      <c r="CBA4" s="0"/>
      <c r="CBB4" s="0"/>
      <c r="CBC4" s="0"/>
      <c r="CBD4" s="0"/>
      <c r="CBE4" s="0"/>
      <c r="CBF4" s="0"/>
      <c r="CBG4" s="0"/>
      <c r="CBH4" s="0"/>
      <c r="CBI4" s="0"/>
      <c r="CBJ4" s="0"/>
      <c r="CBK4" s="0"/>
      <c r="CBL4" s="0"/>
      <c r="CBM4" s="0"/>
      <c r="CBN4" s="0"/>
      <c r="CBO4" s="0"/>
      <c r="CBP4" s="0"/>
      <c r="CBQ4" s="0"/>
      <c r="CBR4" s="0"/>
      <c r="CBS4" s="0"/>
      <c r="CBT4" s="0"/>
      <c r="CBU4" s="0"/>
      <c r="CBV4" s="0"/>
      <c r="CBW4" s="0"/>
      <c r="CBX4" s="0"/>
      <c r="CBY4" s="0"/>
      <c r="CBZ4" s="0"/>
      <c r="CCA4" s="0"/>
      <c r="CCB4" s="0"/>
      <c r="CCC4" s="0"/>
      <c r="CCD4" s="0"/>
      <c r="CCE4" s="0"/>
      <c r="CCF4" s="0"/>
      <c r="CCG4" s="0"/>
      <c r="CCH4" s="0"/>
      <c r="CCI4" s="0"/>
      <c r="CCJ4" s="0"/>
      <c r="CCK4" s="0"/>
      <c r="CCL4" s="0"/>
      <c r="CCM4" s="0"/>
      <c r="CCN4" s="0"/>
      <c r="CCO4" s="0"/>
      <c r="CCP4" s="0"/>
      <c r="CCQ4" s="0"/>
      <c r="CCR4" s="0"/>
      <c r="CCS4" s="0"/>
      <c r="CCT4" s="0"/>
      <c r="CCU4" s="0"/>
      <c r="CCV4" s="0"/>
      <c r="CCW4" s="0"/>
      <c r="CCX4" s="0"/>
      <c r="CCY4" s="0"/>
      <c r="CCZ4" s="0"/>
      <c r="CDA4" s="0"/>
      <c r="CDB4" s="0"/>
      <c r="CDC4" s="0"/>
      <c r="CDD4" s="0"/>
      <c r="CDE4" s="0"/>
      <c r="CDF4" s="0"/>
      <c r="CDG4" s="0"/>
      <c r="CDH4" s="0"/>
      <c r="CDI4" s="0"/>
      <c r="CDJ4" s="0"/>
      <c r="CDK4" s="0"/>
      <c r="CDL4" s="0"/>
      <c r="CDM4" s="0"/>
      <c r="CDN4" s="0"/>
      <c r="CDO4" s="0"/>
      <c r="CDP4" s="0"/>
      <c r="CDQ4" s="0"/>
      <c r="CDR4" s="0"/>
      <c r="CDS4" s="0"/>
      <c r="CDT4" s="0"/>
      <c r="CDU4" s="0"/>
      <c r="CDV4" s="0"/>
      <c r="CDW4" s="0"/>
      <c r="CDX4" s="0"/>
      <c r="CDY4" s="0"/>
      <c r="CDZ4" s="0"/>
      <c r="CEA4" s="0"/>
      <c r="CEB4" s="0"/>
      <c r="CEC4" s="0"/>
      <c r="CED4" s="0"/>
      <c r="CEE4" s="0"/>
      <c r="CEF4" s="0"/>
      <c r="CEG4" s="0"/>
      <c r="CEH4" s="0"/>
      <c r="CEI4" s="0"/>
      <c r="CEJ4" s="0"/>
      <c r="CEK4" s="0"/>
      <c r="CEL4" s="0"/>
      <c r="CEM4" s="0"/>
      <c r="CEN4" s="0"/>
      <c r="CEO4" s="0"/>
      <c r="CEP4" s="0"/>
      <c r="CEQ4" s="0"/>
      <c r="CER4" s="0"/>
      <c r="CES4" s="0"/>
      <c r="CET4" s="0"/>
      <c r="CEU4" s="0"/>
      <c r="CEV4" s="0"/>
      <c r="CEW4" s="0"/>
      <c r="CEX4" s="0"/>
      <c r="CEY4" s="0"/>
      <c r="CEZ4" s="0"/>
      <c r="CFA4" s="0"/>
      <c r="CFB4" s="0"/>
      <c r="CFC4" s="0"/>
      <c r="CFD4" s="0"/>
      <c r="CFE4" s="0"/>
      <c r="CFF4" s="0"/>
      <c r="CFG4" s="0"/>
      <c r="CFH4" s="0"/>
      <c r="CFI4" s="0"/>
      <c r="CFJ4" s="0"/>
      <c r="CFK4" s="0"/>
      <c r="CFL4" s="0"/>
      <c r="CFM4" s="0"/>
      <c r="CFN4" s="0"/>
      <c r="CFO4" s="0"/>
      <c r="CFP4" s="0"/>
      <c r="CFQ4" s="0"/>
      <c r="CFR4" s="0"/>
      <c r="CFS4" s="0"/>
      <c r="CFT4" s="0"/>
      <c r="CFU4" s="0"/>
      <c r="CFV4" s="0"/>
      <c r="CFW4" s="0"/>
      <c r="CFX4" s="0"/>
      <c r="CFY4" s="0"/>
      <c r="CFZ4" s="0"/>
      <c r="CGA4" s="0"/>
      <c r="CGB4" s="0"/>
      <c r="CGC4" s="0"/>
      <c r="CGD4" s="0"/>
      <c r="CGE4" s="0"/>
      <c r="CGF4" s="0"/>
      <c r="CGG4" s="0"/>
      <c r="CGH4" s="0"/>
      <c r="CGI4" s="0"/>
      <c r="CGJ4" s="0"/>
      <c r="CGK4" s="0"/>
      <c r="CGL4" s="0"/>
      <c r="CGM4" s="0"/>
      <c r="CGN4" s="0"/>
      <c r="CGO4" s="0"/>
      <c r="CGP4" s="0"/>
      <c r="CGQ4" s="0"/>
      <c r="CGR4" s="0"/>
      <c r="CGS4" s="0"/>
      <c r="CGT4" s="0"/>
      <c r="CGU4" s="0"/>
      <c r="CGV4" s="0"/>
      <c r="CGW4" s="0"/>
      <c r="CGX4" s="0"/>
      <c r="CGY4" s="0"/>
      <c r="CGZ4" s="0"/>
      <c r="CHA4" s="0"/>
      <c r="CHB4" s="0"/>
      <c r="CHC4" s="0"/>
      <c r="CHD4" s="0"/>
      <c r="CHE4" s="0"/>
      <c r="CHF4" s="0"/>
      <c r="CHG4" s="0"/>
      <c r="CHH4" s="0"/>
      <c r="CHI4" s="0"/>
      <c r="CHJ4" s="0"/>
      <c r="CHK4" s="0"/>
      <c r="CHL4" s="0"/>
      <c r="CHM4" s="0"/>
      <c r="CHN4" s="0"/>
      <c r="CHO4" s="0"/>
      <c r="CHP4" s="0"/>
      <c r="CHQ4" s="0"/>
      <c r="CHR4" s="0"/>
      <c r="CHS4" s="0"/>
      <c r="CHT4" s="0"/>
      <c r="CHU4" s="0"/>
      <c r="CHV4" s="0"/>
      <c r="CHW4" s="0"/>
      <c r="CHX4" s="0"/>
      <c r="CHY4" s="0"/>
      <c r="CHZ4" s="0"/>
      <c r="CIA4" s="0"/>
      <c r="CIB4" s="0"/>
      <c r="CIC4" s="0"/>
      <c r="CID4" s="0"/>
      <c r="CIE4" s="0"/>
      <c r="CIF4" s="0"/>
      <c r="CIG4" s="0"/>
      <c r="CIH4" s="0"/>
      <c r="CII4" s="0"/>
      <c r="CIJ4" s="0"/>
      <c r="CIK4" s="0"/>
      <c r="CIL4" s="0"/>
      <c r="CIM4" s="0"/>
      <c r="CIN4" s="0"/>
      <c r="CIO4" s="0"/>
      <c r="CIP4" s="0"/>
      <c r="CIQ4" s="0"/>
      <c r="CIR4" s="0"/>
      <c r="CIS4" s="0"/>
      <c r="CIT4" s="0"/>
      <c r="CIU4" s="0"/>
      <c r="CIV4" s="0"/>
      <c r="CIW4" s="0"/>
      <c r="CIX4" s="0"/>
      <c r="CIY4" s="0"/>
      <c r="CIZ4" s="0"/>
      <c r="CJA4" s="0"/>
      <c r="CJB4" s="0"/>
      <c r="CJC4" s="0"/>
      <c r="CJD4" s="0"/>
      <c r="CJE4" s="0"/>
      <c r="CJF4" s="0"/>
      <c r="CJG4" s="0"/>
      <c r="CJH4" s="0"/>
      <c r="CJI4" s="0"/>
      <c r="CJJ4" s="0"/>
      <c r="CJK4" s="0"/>
      <c r="CJL4" s="0"/>
      <c r="CJM4" s="0"/>
      <c r="CJN4" s="0"/>
      <c r="CJO4" s="0"/>
      <c r="CJP4" s="0"/>
      <c r="CJQ4" s="0"/>
      <c r="CJR4" s="0"/>
      <c r="CJS4" s="0"/>
      <c r="CJT4" s="0"/>
      <c r="CJU4" s="0"/>
      <c r="CJV4" s="0"/>
      <c r="CJW4" s="0"/>
      <c r="CJX4" s="0"/>
      <c r="CJY4" s="0"/>
      <c r="CJZ4" s="0"/>
      <c r="CKA4" s="0"/>
      <c r="CKB4" s="0"/>
      <c r="CKC4" s="0"/>
      <c r="CKD4" s="0"/>
      <c r="CKE4" s="0"/>
      <c r="CKF4" s="0"/>
      <c r="CKG4" s="0"/>
      <c r="CKH4" s="0"/>
      <c r="CKI4" s="0"/>
      <c r="CKJ4" s="0"/>
      <c r="CKK4" s="0"/>
      <c r="CKL4" s="0"/>
      <c r="CKM4" s="0"/>
      <c r="CKN4" s="0"/>
      <c r="CKO4" s="0"/>
      <c r="CKP4" s="0"/>
      <c r="CKQ4" s="0"/>
      <c r="CKR4" s="0"/>
      <c r="CKS4" s="0"/>
      <c r="CKT4" s="0"/>
      <c r="CKU4" s="0"/>
      <c r="CKV4" s="0"/>
      <c r="CKW4" s="0"/>
      <c r="CKX4" s="0"/>
      <c r="CKY4" s="0"/>
      <c r="CKZ4" s="0"/>
      <c r="CLA4" s="0"/>
      <c r="CLB4" s="0"/>
      <c r="CLC4" s="0"/>
      <c r="CLD4" s="0"/>
      <c r="CLE4" s="0"/>
      <c r="CLF4" s="0"/>
      <c r="CLG4" s="0"/>
      <c r="CLH4" s="0"/>
      <c r="CLI4" s="0"/>
      <c r="CLJ4" s="0"/>
      <c r="CLK4" s="0"/>
      <c r="CLL4" s="0"/>
      <c r="CLM4" s="0"/>
      <c r="CLN4" s="0"/>
      <c r="CLO4" s="0"/>
      <c r="CLP4" s="0"/>
      <c r="CLQ4" s="0"/>
      <c r="CLR4" s="0"/>
      <c r="CLS4" s="0"/>
      <c r="CLT4" s="0"/>
      <c r="CLU4" s="0"/>
      <c r="CLV4" s="0"/>
      <c r="CLW4" s="0"/>
      <c r="CLX4" s="0"/>
      <c r="CLY4" s="0"/>
      <c r="CLZ4" s="0"/>
      <c r="CMA4" s="0"/>
      <c r="CMB4" s="0"/>
      <c r="CMC4" s="0"/>
      <c r="CMD4" s="0"/>
      <c r="CME4" s="0"/>
      <c r="CMF4" s="0"/>
      <c r="CMG4" s="0"/>
      <c r="CMH4" s="0"/>
      <c r="CMI4" s="0"/>
      <c r="CMJ4" s="0"/>
      <c r="CMK4" s="0"/>
      <c r="CML4" s="0"/>
      <c r="CMM4" s="0"/>
      <c r="CMN4" s="0"/>
      <c r="CMO4" s="0"/>
      <c r="CMP4" s="0"/>
      <c r="CMQ4" s="0"/>
      <c r="CMR4" s="0"/>
      <c r="CMS4" s="0"/>
      <c r="CMT4" s="0"/>
      <c r="CMU4" s="0"/>
      <c r="CMV4" s="0"/>
      <c r="CMW4" s="0"/>
      <c r="CMX4" s="0"/>
      <c r="CMY4" s="0"/>
      <c r="CMZ4" s="0"/>
      <c r="CNA4" s="0"/>
      <c r="CNB4" s="0"/>
      <c r="CNC4" s="0"/>
      <c r="CND4" s="0"/>
      <c r="CNE4" s="0"/>
      <c r="CNF4" s="0"/>
      <c r="CNG4" s="0"/>
      <c r="CNH4" s="0"/>
      <c r="CNI4" s="0"/>
      <c r="CNJ4" s="0"/>
      <c r="CNK4" s="0"/>
      <c r="CNL4" s="0"/>
      <c r="CNM4" s="0"/>
      <c r="CNN4" s="0"/>
      <c r="CNO4" s="0"/>
      <c r="CNP4" s="0"/>
      <c r="CNQ4" s="0"/>
      <c r="CNR4" s="0"/>
      <c r="CNS4" s="0"/>
      <c r="CNT4" s="0"/>
      <c r="CNU4" s="0"/>
      <c r="CNV4" s="0"/>
      <c r="CNW4" s="0"/>
      <c r="CNX4" s="0"/>
      <c r="CNY4" s="0"/>
      <c r="CNZ4" s="0"/>
      <c r="COA4" s="0"/>
      <c r="COB4" s="0"/>
      <c r="COC4" s="0"/>
      <c r="COD4" s="0"/>
      <c r="COE4" s="0"/>
      <c r="COF4" s="0"/>
      <c r="COG4" s="0"/>
      <c r="COH4" s="0"/>
      <c r="COI4" s="0"/>
      <c r="COJ4" s="0"/>
      <c r="COK4" s="0"/>
      <c r="COL4" s="0"/>
      <c r="COM4" s="0"/>
      <c r="CON4" s="0"/>
      <c r="COO4" s="0"/>
      <c r="COP4" s="0"/>
      <c r="COQ4" s="0"/>
      <c r="COR4" s="0"/>
      <c r="COS4" s="0"/>
      <c r="COT4" s="0"/>
      <c r="COU4" s="0"/>
      <c r="COV4" s="0"/>
      <c r="COW4" s="0"/>
      <c r="COX4" s="0"/>
      <c r="COY4" s="0"/>
      <c r="COZ4" s="0"/>
      <c r="CPA4" s="0"/>
      <c r="CPB4" s="0"/>
      <c r="CPC4" s="0"/>
      <c r="CPD4" s="0"/>
      <c r="CPE4" s="0"/>
      <c r="CPF4" s="0"/>
      <c r="CPG4" s="0"/>
      <c r="CPH4" s="0"/>
      <c r="CPI4" s="0"/>
      <c r="CPJ4" s="0"/>
      <c r="CPK4" s="0"/>
      <c r="CPL4" s="0"/>
      <c r="CPM4" s="0"/>
      <c r="CPN4" s="0"/>
      <c r="CPO4" s="0"/>
      <c r="CPP4" s="0"/>
      <c r="CPQ4" s="0"/>
      <c r="CPR4" s="0"/>
      <c r="CPS4" s="0"/>
      <c r="CPT4" s="0"/>
      <c r="CPU4" s="0"/>
      <c r="CPV4" s="0"/>
      <c r="CPW4" s="0"/>
      <c r="CPX4" s="0"/>
      <c r="CPY4" s="0"/>
      <c r="CPZ4" s="0"/>
      <c r="CQA4" s="0"/>
      <c r="CQB4" s="0"/>
      <c r="CQC4" s="0"/>
      <c r="CQD4" s="0"/>
      <c r="CQE4" s="0"/>
      <c r="CQF4" s="0"/>
      <c r="CQG4" s="0"/>
      <c r="CQH4" s="0"/>
      <c r="CQI4" s="0"/>
      <c r="CQJ4" s="0"/>
      <c r="CQK4" s="0"/>
      <c r="CQL4" s="0"/>
      <c r="CQM4" s="0"/>
      <c r="CQN4" s="0"/>
      <c r="CQO4" s="0"/>
      <c r="CQP4" s="0"/>
      <c r="CQQ4" s="0"/>
      <c r="CQR4" s="0"/>
      <c r="CQS4" s="0"/>
      <c r="CQT4" s="0"/>
      <c r="CQU4" s="0"/>
      <c r="CQV4" s="0"/>
      <c r="CQW4" s="0"/>
      <c r="CQX4" s="0"/>
      <c r="CQY4" s="0"/>
      <c r="CQZ4" s="0"/>
      <c r="CRA4" s="0"/>
      <c r="CRB4" s="0"/>
      <c r="CRC4" s="0"/>
      <c r="CRD4" s="0"/>
      <c r="CRE4" s="0"/>
      <c r="CRF4" s="0"/>
      <c r="CRG4" s="0"/>
      <c r="CRH4" s="0"/>
      <c r="CRI4" s="0"/>
      <c r="CRJ4" s="0"/>
      <c r="CRK4" s="0"/>
      <c r="CRL4" s="0"/>
      <c r="CRM4" s="0"/>
      <c r="CRN4" s="0"/>
      <c r="CRO4" s="0"/>
      <c r="CRP4" s="0"/>
      <c r="CRQ4" s="0"/>
      <c r="CRR4" s="0"/>
      <c r="CRS4" s="0"/>
      <c r="CRT4" s="0"/>
      <c r="CRU4" s="0"/>
      <c r="CRV4" s="0"/>
      <c r="CRW4" s="0"/>
      <c r="CRX4" s="0"/>
      <c r="CRY4" s="0"/>
      <c r="CRZ4" s="0"/>
      <c r="CSA4" s="0"/>
      <c r="CSB4" s="0"/>
      <c r="CSC4" s="0"/>
      <c r="CSD4" s="0"/>
      <c r="CSE4" s="0"/>
      <c r="CSF4" s="0"/>
      <c r="CSG4" s="0"/>
      <c r="CSH4" s="0"/>
      <c r="CSI4" s="0"/>
      <c r="CSJ4" s="0"/>
      <c r="CSK4" s="0"/>
      <c r="CSL4" s="0"/>
      <c r="CSM4" s="0"/>
      <c r="CSN4" s="0"/>
      <c r="CSO4" s="0"/>
      <c r="CSP4" s="0"/>
      <c r="CSQ4" s="0"/>
      <c r="CSR4" s="0"/>
      <c r="CSS4" s="0"/>
      <c r="CST4" s="0"/>
      <c r="CSU4" s="0"/>
      <c r="CSV4" s="0"/>
      <c r="CSW4" s="0"/>
      <c r="CSX4" s="0"/>
      <c r="CSY4" s="0"/>
      <c r="CSZ4" s="0"/>
      <c r="CTA4" s="0"/>
      <c r="CTB4" s="0"/>
      <c r="CTC4" s="0"/>
      <c r="CTD4" s="0"/>
      <c r="CTE4" s="0"/>
      <c r="CTF4" s="0"/>
      <c r="CTG4" s="0"/>
      <c r="CTH4" s="0"/>
      <c r="CTI4" s="0"/>
      <c r="CTJ4" s="0"/>
      <c r="CTK4" s="0"/>
      <c r="CTL4" s="0"/>
      <c r="CTM4" s="0"/>
      <c r="CTN4" s="0"/>
      <c r="CTO4" s="0"/>
      <c r="CTP4" s="0"/>
      <c r="CTQ4" s="0"/>
      <c r="CTR4" s="0"/>
      <c r="CTS4" s="0"/>
      <c r="CTT4" s="0"/>
      <c r="CTU4" s="0"/>
      <c r="CTV4" s="0"/>
      <c r="CTW4" s="0"/>
      <c r="CTX4" s="0"/>
      <c r="CTY4" s="0"/>
      <c r="CTZ4" s="0"/>
      <c r="CUA4" s="0"/>
      <c r="CUB4" s="0"/>
      <c r="CUC4" s="0"/>
      <c r="CUD4" s="0"/>
      <c r="CUE4" s="0"/>
      <c r="CUF4" s="0"/>
      <c r="CUG4" s="0"/>
      <c r="CUH4" s="0"/>
      <c r="CUI4" s="0"/>
      <c r="CUJ4" s="0"/>
      <c r="CUK4" s="0"/>
      <c r="CUL4" s="0"/>
      <c r="CUM4" s="0"/>
      <c r="CUN4" s="0"/>
      <c r="CUO4" s="0"/>
      <c r="CUP4" s="0"/>
      <c r="CUQ4" s="0"/>
      <c r="CUR4" s="0"/>
      <c r="CUS4" s="0"/>
      <c r="CUT4" s="0"/>
      <c r="CUU4" s="0"/>
      <c r="CUV4" s="0"/>
      <c r="CUW4" s="0"/>
      <c r="CUX4" s="0"/>
      <c r="CUY4" s="0"/>
      <c r="CUZ4" s="0"/>
      <c r="CVA4" s="0"/>
      <c r="CVB4" s="0"/>
      <c r="CVC4" s="0"/>
      <c r="CVD4" s="0"/>
      <c r="CVE4" s="0"/>
      <c r="CVF4" s="0"/>
      <c r="CVG4" s="0"/>
      <c r="CVH4" s="0"/>
      <c r="CVI4" s="0"/>
      <c r="CVJ4" s="0"/>
      <c r="CVK4" s="0"/>
      <c r="CVL4" s="0"/>
      <c r="CVM4" s="0"/>
      <c r="CVN4" s="0"/>
      <c r="CVO4" s="0"/>
      <c r="CVP4" s="0"/>
      <c r="CVQ4" s="0"/>
      <c r="CVR4" s="0"/>
      <c r="CVS4" s="0"/>
      <c r="CVT4" s="0"/>
      <c r="CVU4" s="0"/>
      <c r="CVV4" s="0"/>
      <c r="CVW4" s="0"/>
      <c r="CVX4" s="0"/>
      <c r="CVY4" s="0"/>
      <c r="CVZ4" s="0"/>
      <c r="CWA4" s="0"/>
      <c r="CWB4" s="0"/>
      <c r="CWC4" s="0"/>
      <c r="CWD4" s="0"/>
      <c r="CWE4" s="0"/>
      <c r="CWF4" s="0"/>
      <c r="CWG4" s="0"/>
      <c r="CWH4" s="0"/>
      <c r="CWI4" s="0"/>
      <c r="CWJ4" s="0"/>
      <c r="CWK4" s="0"/>
      <c r="CWL4" s="0"/>
      <c r="CWM4" s="0"/>
      <c r="CWN4" s="0"/>
      <c r="CWO4" s="0"/>
      <c r="CWP4" s="0"/>
      <c r="CWQ4" s="0"/>
      <c r="CWR4" s="0"/>
      <c r="CWS4" s="0"/>
      <c r="CWT4" s="0"/>
      <c r="CWU4" s="0"/>
      <c r="CWV4" s="0"/>
      <c r="CWW4" s="0"/>
      <c r="CWX4" s="0"/>
      <c r="CWY4" s="0"/>
      <c r="CWZ4" s="0"/>
      <c r="CXA4" s="0"/>
      <c r="CXB4" s="0"/>
      <c r="CXC4" s="0"/>
      <c r="CXD4" s="0"/>
      <c r="CXE4" s="0"/>
      <c r="CXF4" s="0"/>
      <c r="CXG4" s="0"/>
      <c r="CXH4" s="0"/>
      <c r="CXI4" s="0"/>
      <c r="CXJ4" s="0"/>
      <c r="CXK4" s="0"/>
      <c r="CXL4" s="0"/>
      <c r="CXM4" s="0"/>
      <c r="CXN4" s="0"/>
      <c r="CXO4" s="0"/>
      <c r="CXP4" s="0"/>
      <c r="CXQ4" s="0"/>
      <c r="CXR4" s="0"/>
      <c r="CXS4" s="0"/>
      <c r="CXT4" s="0"/>
      <c r="CXU4" s="0"/>
      <c r="CXV4" s="0"/>
      <c r="CXW4" s="0"/>
      <c r="CXX4" s="0"/>
      <c r="CXY4" s="0"/>
      <c r="CXZ4" s="0"/>
      <c r="CYA4" s="0"/>
      <c r="CYB4" s="0"/>
      <c r="CYC4" s="0"/>
      <c r="CYD4" s="0"/>
      <c r="CYE4" s="0"/>
      <c r="CYF4" s="0"/>
      <c r="CYG4" s="0"/>
      <c r="CYH4" s="0"/>
      <c r="CYI4" s="0"/>
      <c r="CYJ4" s="0"/>
      <c r="CYK4" s="0"/>
      <c r="CYL4" s="0"/>
      <c r="CYM4" s="0"/>
      <c r="CYN4" s="0"/>
      <c r="CYO4" s="0"/>
      <c r="CYP4" s="0"/>
      <c r="CYQ4" s="0"/>
      <c r="CYR4" s="0"/>
      <c r="CYS4" s="0"/>
      <c r="CYT4" s="0"/>
      <c r="CYU4" s="0"/>
      <c r="CYV4" s="0"/>
      <c r="CYW4" s="0"/>
      <c r="CYX4" s="0"/>
      <c r="CYY4" s="0"/>
      <c r="CYZ4" s="0"/>
      <c r="CZA4" s="0"/>
      <c r="CZB4" s="0"/>
      <c r="CZC4" s="0"/>
      <c r="CZD4" s="0"/>
      <c r="CZE4" s="0"/>
      <c r="CZF4" s="0"/>
      <c r="CZG4" s="0"/>
      <c r="CZH4" s="0"/>
      <c r="CZI4" s="0"/>
      <c r="CZJ4" s="0"/>
      <c r="CZK4" s="0"/>
      <c r="CZL4" s="0"/>
      <c r="CZM4" s="0"/>
      <c r="CZN4" s="0"/>
      <c r="CZO4" s="0"/>
      <c r="CZP4" s="0"/>
      <c r="CZQ4" s="0"/>
      <c r="CZR4" s="0"/>
      <c r="CZS4" s="0"/>
      <c r="CZT4" s="0"/>
      <c r="CZU4" s="0"/>
      <c r="CZV4" s="0"/>
      <c r="CZW4" s="0"/>
      <c r="CZX4" s="0"/>
      <c r="CZY4" s="0"/>
      <c r="CZZ4" s="0"/>
      <c r="DAA4" s="0"/>
      <c r="DAB4" s="0"/>
      <c r="DAC4" s="0"/>
      <c r="DAD4" s="0"/>
      <c r="DAE4" s="0"/>
      <c r="DAF4" s="0"/>
      <c r="DAG4" s="0"/>
      <c r="DAH4" s="0"/>
      <c r="DAI4" s="0"/>
      <c r="DAJ4" s="0"/>
      <c r="DAK4" s="0"/>
      <c r="DAL4" s="0"/>
      <c r="DAM4" s="0"/>
      <c r="DAN4" s="0"/>
      <c r="DAO4" s="0"/>
      <c r="DAP4" s="0"/>
      <c r="DAQ4" s="0"/>
      <c r="DAR4" s="0"/>
      <c r="DAS4" s="0"/>
      <c r="DAT4" s="0"/>
      <c r="DAU4" s="0"/>
      <c r="DAV4" s="0"/>
      <c r="DAW4" s="0"/>
      <c r="DAX4" s="0"/>
      <c r="DAY4" s="0"/>
      <c r="DAZ4" s="0"/>
      <c r="DBA4" s="0"/>
      <c r="DBB4" s="0"/>
      <c r="DBC4" s="0"/>
      <c r="DBD4" s="0"/>
      <c r="DBE4" s="0"/>
      <c r="DBF4" s="0"/>
      <c r="DBG4" s="0"/>
      <c r="DBH4" s="0"/>
      <c r="DBI4" s="0"/>
      <c r="DBJ4" s="0"/>
      <c r="DBK4" s="0"/>
      <c r="DBL4" s="0"/>
      <c r="DBM4" s="0"/>
      <c r="DBN4" s="0"/>
      <c r="DBO4" s="0"/>
      <c r="DBP4" s="0"/>
      <c r="DBQ4" s="0"/>
      <c r="DBR4" s="0"/>
      <c r="DBS4" s="0"/>
      <c r="DBT4" s="0"/>
      <c r="DBU4" s="0"/>
      <c r="DBV4" s="0"/>
      <c r="DBW4" s="0"/>
      <c r="DBX4" s="0"/>
      <c r="DBY4" s="0"/>
      <c r="DBZ4" s="0"/>
      <c r="DCA4" s="0"/>
      <c r="DCB4" s="0"/>
      <c r="DCC4" s="0"/>
      <c r="DCD4" s="0"/>
      <c r="DCE4" s="0"/>
      <c r="DCF4" s="0"/>
      <c r="DCG4" s="0"/>
      <c r="DCH4" s="0"/>
      <c r="DCI4" s="0"/>
      <c r="DCJ4" s="0"/>
      <c r="DCK4" s="0"/>
      <c r="DCL4" s="0"/>
      <c r="DCM4" s="0"/>
      <c r="DCN4" s="0"/>
      <c r="DCO4" s="0"/>
      <c r="DCP4" s="0"/>
      <c r="DCQ4" s="0"/>
      <c r="DCR4" s="0"/>
      <c r="DCS4" s="0"/>
      <c r="DCT4" s="0"/>
      <c r="DCU4" s="0"/>
      <c r="DCV4" s="0"/>
      <c r="DCW4" s="0"/>
      <c r="DCX4" s="0"/>
      <c r="DCY4" s="0"/>
      <c r="DCZ4" s="0"/>
      <c r="DDA4" s="0"/>
      <c r="DDB4" s="0"/>
      <c r="DDC4" s="0"/>
      <c r="DDD4" s="0"/>
      <c r="DDE4" s="0"/>
      <c r="DDF4" s="0"/>
      <c r="DDG4" s="0"/>
      <c r="DDH4" s="0"/>
      <c r="DDI4" s="0"/>
      <c r="DDJ4" s="0"/>
      <c r="DDK4" s="0"/>
      <c r="DDL4" s="0"/>
      <c r="DDM4" s="0"/>
      <c r="DDN4" s="0"/>
      <c r="DDO4" s="0"/>
      <c r="DDP4" s="0"/>
      <c r="DDQ4" s="0"/>
      <c r="DDR4" s="0"/>
      <c r="DDS4" s="0"/>
      <c r="DDT4" s="0"/>
      <c r="DDU4" s="0"/>
      <c r="DDV4" s="0"/>
      <c r="DDW4" s="0"/>
      <c r="DDX4" s="0"/>
      <c r="DDY4" s="0"/>
      <c r="DDZ4" s="0"/>
      <c r="DEA4" s="0"/>
      <c r="DEB4" s="0"/>
      <c r="DEC4" s="0"/>
      <c r="DED4" s="0"/>
      <c r="DEE4" s="0"/>
      <c r="DEF4" s="0"/>
      <c r="DEG4" s="0"/>
      <c r="DEH4" s="0"/>
      <c r="DEI4" s="0"/>
      <c r="DEJ4" s="0"/>
      <c r="DEK4" s="0"/>
      <c r="DEL4" s="0"/>
      <c r="DEM4" s="0"/>
      <c r="DEN4" s="0"/>
      <c r="DEO4" s="0"/>
      <c r="DEP4" s="0"/>
      <c r="DEQ4" s="0"/>
      <c r="DER4" s="0"/>
      <c r="DES4" s="0"/>
      <c r="DET4" s="0"/>
      <c r="DEU4" s="0"/>
      <c r="DEV4" s="0"/>
      <c r="DEW4" s="0"/>
      <c r="DEX4" s="0"/>
      <c r="DEY4" s="0"/>
      <c r="DEZ4" s="0"/>
      <c r="DFA4" s="0"/>
      <c r="DFB4" s="0"/>
      <c r="DFC4" s="0"/>
      <c r="DFD4" s="0"/>
      <c r="DFE4" s="0"/>
      <c r="DFF4" s="0"/>
      <c r="DFG4" s="0"/>
      <c r="DFH4" s="0"/>
      <c r="DFI4" s="0"/>
      <c r="DFJ4" s="0"/>
      <c r="DFK4" s="0"/>
      <c r="DFL4" s="0"/>
      <c r="DFM4" s="0"/>
      <c r="DFN4" s="0"/>
      <c r="DFO4" s="0"/>
      <c r="DFP4" s="0"/>
      <c r="DFQ4" s="0"/>
      <c r="DFR4" s="0"/>
      <c r="DFS4" s="0"/>
      <c r="DFT4" s="0"/>
      <c r="DFU4" s="0"/>
      <c r="DFV4" s="0"/>
      <c r="DFW4" s="0"/>
      <c r="DFX4" s="0"/>
      <c r="DFY4" s="0"/>
      <c r="DFZ4" s="0"/>
      <c r="DGA4" s="0"/>
      <c r="DGB4" s="0"/>
      <c r="DGC4" s="0"/>
      <c r="DGD4" s="0"/>
      <c r="DGE4" s="0"/>
      <c r="DGF4" s="0"/>
      <c r="DGG4" s="0"/>
      <c r="DGH4" s="0"/>
      <c r="DGI4" s="0"/>
      <c r="DGJ4" s="0"/>
      <c r="DGK4" s="0"/>
      <c r="DGL4" s="0"/>
      <c r="DGM4" s="0"/>
      <c r="DGN4" s="0"/>
      <c r="DGO4" s="0"/>
      <c r="DGP4" s="0"/>
      <c r="DGQ4" s="0"/>
      <c r="DGR4" s="0"/>
      <c r="DGS4" s="0"/>
      <c r="DGT4" s="0"/>
      <c r="DGU4" s="0"/>
      <c r="DGV4" s="0"/>
      <c r="DGW4" s="0"/>
      <c r="DGX4" s="0"/>
      <c r="DGY4" s="0"/>
      <c r="DGZ4" s="0"/>
      <c r="DHA4" s="0"/>
      <c r="DHB4" s="0"/>
      <c r="DHC4" s="0"/>
      <c r="DHD4" s="0"/>
      <c r="DHE4" s="0"/>
      <c r="DHF4" s="0"/>
      <c r="DHG4" s="0"/>
      <c r="DHH4" s="0"/>
      <c r="DHI4" s="0"/>
      <c r="DHJ4" s="0"/>
      <c r="DHK4" s="0"/>
      <c r="DHL4" s="0"/>
      <c r="DHM4" s="0"/>
      <c r="DHN4" s="0"/>
      <c r="DHO4" s="0"/>
      <c r="DHP4" s="0"/>
      <c r="DHQ4" s="0"/>
      <c r="DHR4" s="0"/>
      <c r="DHS4" s="0"/>
      <c r="DHT4" s="0"/>
      <c r="DHU4" s="0"/>
      <c r="DHV4" s="0"/>
      <c r="DHW4" s="0"/>
      <c r="DHX4" s="0"/>
      <c r="DHY4" s="0"/>
      <c r="DHZ4" s="0"/>
      <c r="DIA4" s="0"/>
      <c r="DIB4" s="0"/>
      <c r="DIC4" s="0"/>
      <c r="DID4" s="0"/>
      <c r="DIE4" s="0"/>
      <c r="DIF4" s="0"/>
      <c r="DIG4" s="0"/>
      <c r="DIH4" s="0"/>
      <c r="DII4" s="0"/>
      <c r="DIJ4" s="0"/>
      <c r="DIK4" s="0"/>
      <c r="DIL4" s="0"/>
      <c r="DIM4" s="0"/>
      <c r="DIN4" s="0"/>
      <c r="DIO4" s="0"/>
      <c r="DIP4" s="0"/>
      <c r="DIQ4" s="0"/>
      <c r="DIR4" s="0"/>
      <c r="DIS4" s="0"/>
      <c r="DIT4" s="0"/>
      <c r="DIU4" s="0"/>
      <c r="DIV4" s="0"/>
      <c r="DIW4" s="0"/>
      <c r="DIX4" s="0"/>
      <c r="DIY4" s="0"/>
      <c r="DIZ4" s="0"/>
      <c r="DJA4" s="0"/>
      <c r="DJB4" s="0"/>
      <c r="DJC4" s="0"/>
      <c r="DJD4" s="0"/>
      <c r="DJE4" s="0"/>
      <c r="DJF4" s="0"/>
      <c r="DJG4" s="0"/>
      <c r="DJH4" s="0"/>
      <c r="DJI4" s="0"/>
      <c r="DJJ4" s="0"/>
      <c r="DJK4" s="0"/>
      <c r="DJL4" s="0"/>
      <c r="DJM4" s="0"/>
      <c r="DJN4" s="0"/>
      <c r="DJO4" s="0"/>
      <c r="DJP4" s="0"/>
      <c r="DJQ4" s="0"/>
      <c r="DJR4" s="0"/>
      <c r="DJS4" s="0"/>
      <c r="DJT4" s="0"/>
      <c r="DJU4" s="0"/>
      <c r="DJV4" s="0"/>
      <c r="DJW4" s="0"/>
      <c r="DJX4" s="0"/>
      <c r="DJY4" s="0"/>
      <c r="DJZ4" s="0"/>
      <c r="DKA4" s="0"/>
      <c r="DKB4" s="0"/>
      <c r="DKC4" s="0"/>
      <c r="DKD4" s="0"/>
      <c r="DKE4" s="0"/>
      <c r="DKF4" s="0"/>
      <c r="DKG4" s="0"/>
      <c r="DKH4" s="0"/>
      <c r="DKI4" s="0"/>
      <c r="DKJ4" s="0"/>
      <c r="DKK4" s="0"/>
      <c r="DKL4" s="0"/>
      <c r="DKM4" s="0"/>
      <c r="DKN4" s="0"/>
      <c r="DKO4" s="0"/>
      <c r="DKP4" s="0"/>
      <c r="DKQ4" s="0"/>
      <c r="DKR4" s="0"/>
      <c r="DKS4" s="0"/>
      <c r="DKT4" s="0"/>
      <c r="DKU4" s="0"/>
      <c r="DKV4" s="0"/>
      <c r="DKW4" s="0"/>
      <c r="DKX4" s="0"/>
      <c r="DKY4" s="0"/>
      <c r="DKZ4" s="0"/>
      <c r="DLA4" s="0"/>
      <c r="DLB4" s="0"/>
      <c r="DLC4" s="0"/>
      <c r="DLD4" s="0"/>
      <c r="DLE4" s="0"/>
      <c r="DLF4" s="0"/>
      <c r="DLG4" s="0"/>
      <c r="DLH4" s="0"/>
      <c r="DLI4" s="0"/>
      <c r="DLJ4" s="0"/>
      <c r="DLK4" s="0"/>
      <c r="DLL4" s="0"/>
      <c r="DLM4" s="0"/>
      <c r="DLN4" s="0"/>
      <c r="DLO4" s="0"/>
      <c r="DLP4" s="0"/>
      <c r="DLQ4" s="0"/>
      <c r="DLR4" s="0"/>
      <c r="DLS4" s="0"/>
      <c r="DLT4" s="0"/>
      <c r="DLU4" s="0"/>
      <c r="DLV4" s="0"/>
      <c r="DLW4" s="0"/>
      <c r="DLX4" s="0"/>
      <c r="DLY4" s="0"/>
      <c r="DLZ4" s="0"/>
      <c r="DMA4" s="0"/>
      <c r="DMB4" s="0"/>
      <c r="DMC4" s="0"/>
      <c r="DMD4" s="0"/>
      <c r="DME4" s="0"/>
      <c r="DMF4" s="0"/>
      <c r="DMG4" s="0"/>
      <c r="DMH4" s="0"/>
      <c r="DMI4" s="0"/>
      <c r="DMJ4" s="0"/>
      <c r="DMK4" s="0"/>
      <c r="DML4" s="0"/>
      <c r="DMM4" s="0"/>
      <c r="DMN4" s="0"/>
      <c r="DMO4" s="0"/>
      <c r="DMP4" s="0"/>
      <c r="DMQ4" s="0"/>
      <c r="DMR4" s="0"/>
      <c r="DMS4" s="0"/>
      <c r="DMT4" s="0"/>
      <c r="DMU4" s="0"/>
      <c r="DMV4" s="0"/>
      <c r="DMW4" s="0"/>
      <c r="DMX4" s="0"/>
      <c r="DMY4" s="0"/>
      <c r="DMZ4" s="0"/>
      <c r="DNA4" s="0"/>
      <c r="DNB4" s="0"/>
      <c r="DNC4" s="0"/>
      <c r="DND4" s="0"/>
      <c r="DNE4" s="0"/>
      <c r="DNF4" s="0"/>
      <c r="DNG4" s="0"/>
      <c r="DNH4" s="0"/>
      <c r="DNI4" s="0"/>
      <c r="DNJ4" s="0"/>
      <c r="DNK4" s="0"/>
      <c r="DNL4" s="0"/>
      <c r="DNM4" s="0"/>
      <c r="DNN4" s="0"/>
      <c r="DNO4" s="0"/>
      <c r="DNP4" s="0"/>
      <c r="DNQ4" s="0"/>
      <c r="DNR4" s="0"/>
      <c r="DNS4" s="0"/>
      <c r="DNT4" s="0"/>
      <c r="DNU4" s="0"/>
      <c r="DNV4" s="0"/>
      <c r="DNW4" s="0"/>
      <c r="DNX4" s="0"/>
      <c r="DNY4" s="0"/>
      <c r="DNZ4" s="0"/>
      <c r="DOA4" s="0"/>
      <c r="DOB4" s="0"/>
      <c r="DOC4" s="0"/>
      <c r="DOD4" s="0"/>
      <c r="DOE4" s="0"/>
      <c r="DOF4" s="0"/>
      <c r="DOG4" s="0"/>
      <c r="DOH4" s="0"/>
      <c r="DOI4" s="0"/>
      <c r="DOJ4" s="0"/>
      <c r="DOK4" s="0"/>
      <c r="DOL4" s="0"/>
      <c r="DOM4" s="0"/>
      <c r="DON4" s="0"/>
      <c r="DOO4" s="0"/>
      <c r="DOP4" s="0"/>
      <c r="DOQ4" s="0"/>
      <c r="DOR4" s="0"/>
      <c r="DOS4" s="0"/>
      <c r="DOT4" s="0"/>
      <c r="DOU4" s="0"/>
      <c r="DOV4" s="0"/>
      <c r="DOW4" s="0"/>
      <c r="DOX4" s="0"/>
      <c r="DOY4" s="0"/>
      <c r="DOZ4" s="0"/>
      <c r="DPA4" s="0"/>
      <c r="DPB4" s="0"/>
      <c r="DPC4" s="0"/>
      <c r="DPD4" s="0"/>
      <c r="DPE4" s="0"/>
      <c r="DPF4" s="0"/>
      <c r="DPG4" s="0"/>
      <c r="DPH4" s="0"/>
      <c r="DPI4" s="0"/>
      <c r="DPJ4" s="0"/>
      <c r="DPK4" s="0"/>
      <c r="DPL4" s="0"/>
      <c r="DPM4" s="0"/>
      <c r="DPN4" s="0"/>
      <c r="DPO4" s="0"/>
      <c r="DPP4" s="0"/>
      <c r="DPQ4" s="0"/>
      <c r="DPR4" s="0"/>
      <c r="DPS4" s="0"/>
      <c r="DPT4" s="0"/>
      <c r="DPU4" s="0"/>
      <c r="DPV4" s="0"/>
      <c r="DPW4" s="0"/>
      <c r="DPX4" s="0"/>
      <c r="DPY4" s="0"/>
      <c r="DPZ4" s="0"/>
      <c r="DQA4" s="0"/>
      <c r="DQB4" s="0"/>
      <c r="DQC4" s="0"/>
      <c r="DQD4" s="0"/>
      <c r="DQE4" s="0"/>
      <c r="DQF4" s="0"/>
      <c r="DQG4" s="0"/>
      <c r="DQH4" s="0"/>
      <c r="DQI4" s="0"/>
      <c r="DQJ4" s="0"/>
      <c r="DQK4" s="0"/>
      <c r="DQL4" s="0"/>
      <c r="DQM4" s="0"/>
      <c r="DQN4" s="0"/>
      <c r="DQO4" s="0"/>
      <c r="DQP4" s="0"/>
      <c r="DQQ4" s="0"/>
      <c r="DQR4" s="0"/>
      <c r="DQS4" s="0"/>
      <c r="DQT4" s="0"/>
      <c r="DQU4" s="0"/>
      <c r="DQV4" s="0"/>
      <c r="DQW4" s="0"/>
      <c r="DQX4" s="0"/>
      <c r="DQY4" s="0"/>
      <c r="DQZ4" s="0"/>
      <c r="DRA4" s="0"/>
      <c r="DRB4" s="0"/>
      <c r="DRC4" s="0"/>
      <c r="DRD4" s="0"/>
      <c r="DRE4" s="0"/>
      <c r="DRF4" s="0"/>
      <c r="DRG4" s="0"/>
      <c r="DRH4" s="0"/>
      <c r="DRI4" s="0"/>
      <c r="DRJ4" s="0"/>
      <c r="DRK4" s="0"/>
      <c r="DRL4" s="0"/>
      <c r="DRM4" s="0"/>
      <c r="DRN4" s="0"/>
      <c r="DRO4" s="0"/>
      <c r="DRP4" s="0"/>
      <c r="DRQ4" s="0"/>
      <c r="DRR4" s="0"/>
      <c r="DRS4" s="0"/>
      <c r="DRT4" s="0"/>
      <c r="DRU4" s="0"/>
      <c r="DRV4" s="0"/>
      <c r="DRW4" s="0"/>
      <c r="DRX4" s="0"/>
      <c r="DRY4" s="0"/>
      <c r="DRZ4" s="0"/>
      <c r="DSA4" s="0"/>
      <c r="DSB4" s="0"/>
      <c r="DSC4" s="0"/>
      <c r="DSD4" s="0"/>
      <c r="DSE4" s="0"/>
      <c r="DSF4" s="0"/>
      <c r="DSG4" s="0"/>
      <c r="DSH4" s="0"/>
      <c r="DSI4" s="0"/>
      <c r="DSJ4" s="0"/>
      <c r="DSK4" s="0"/>
      <c r="DSL4" s="0"/>
      <c r="DSM4" s="0"/>
      <c r="DSN4" s="0"/>
      <c r="DSO4" s="0"/>
      <c r="DSP4" s="0"/>
      <c r="DSQ4" s="0"/>
      <c r="DSR4" s="0"/>
      <c r="DSS4" s="0"/>
      <c r="DST4" s="0"/>
      <c r="DSU4" s="0"/>
      <c r="DSV4" s="0"/>
      <c r="DSW4" s="0"/>
      <c r="DSX4" s="0"/>
      <c r="DSY4" s="0"/>
      <c r="DSZ4" s="0"/>
      <c r="DTA4" s="0"/>
      <c r="DTB4" s="0"/>
      <c r="DTC4" s="0"/>
      <c r="DTD4" s="0"/>
      <c r="DTE4" s="0"/>
      <c r="DTF4" s="0"/>
      <c r="DTG4" s="0"/>
      <c r="DTH4" s="0"/>
      <c r="DTI4" s="0"/>
      <c r="DTJ4" s="0"/>
      <c r="DTK4" s="0"/>
      <c r="DTL4" s="0"/>
      <c r="DTM4" s="0"/>
      <c r="DTN4" s="0"/>
      <c r="DTO4" s="0"/>
      <c r="DTP4" s="0"/>
      <c r="DTQ4" s="0"/>
      <c r="DTR4" s="0"/>
      <c r="DTS4" s="0"/>
      <c r="DTT4" s="0"/>
      <c r="DTU4" s="0"/>
      <c r="DTV4" s="0"/>
      <c r="DTW4" s="0"/>
      <c r="DTX4" s="0"/>
      <c r="DTY4" s="0"/>
      <c r="DTZ4" s="0"/>
      <c r="DUA4" s="0"/>
      <c r="DUB4" s="0"/>
      <c r="DUC4" s="0"/>
      <c r="DUD4" s="0"/>
      <c r="DUE4" s="0"/>
      <c r="DUF4" s="0"/>
      <c r="DUG4" s="0"/>
      <c r="DUH4" s="0"/>
      <c r="DUI4" s="0"/>
      <c r="DUJ4" s="0"/>
      <c r="DUK4" s="0"/>
      <c r="DUL4" s="0"/>
      <c r="DUM4" s="0"/>
      <c r="DUN4" s="0"/>
      <c r="DUO4" s="0"/>
      <c r="DUP4" s="0"/>
      <c r="DUQ4" s="0"/>
      <c r="DUR4" s="0"/>
      <c r="DUS4" s="0"/>
      <c r="DUT4" s="0"/>
      <c r="DUU4" s="0"/>
      <c r="DUV4" s="0"/>
      <c r="DUW4" s="0"/>
      <c r="DUX4" s="0"/>
      <c r="DUY4" s="0"/>
      <c r="DUZ4" s="0"/>
      <c r="DVA4" s="0"/>
      <c r="DVB4" s="0"/>
      <c r="DVC4" s="0"/>
      <c r="DVD4" s="0"/>
      <c r="DVE4" s="0"/>
      <c r="DVF4" s="0"/>
      <c r="DVG4" s="0"/>
      <c r="DVH4" s="0"/>
      <c r="DVI4" s="0"/>
      <c r="DVJ4" s="0"/>
      <c r="DVK4" s="0"/>
      <c r="DVL4" s="0"/>
      <c r="DVM4" s="0"/>
      <c r="DVN4" s="0"/>
      <c r="DVO4" s="0"/>
      <c r="DVP4" s="0"/>
      <c r="DVQ4" s="0"/>
      <c r="DVR4" s="0"/>
      <c r="DVS4" s="0"/>
      <c r="DVT4" s="0"/>
      <c r="DVU4" s="0"/>
      <c r="DVV4" s="0"/>
      <c r="DVW4" s="0"/>
      <c r="DVX4" s="0"/>
      <c r="DVY4" s="0"/>
      <c r="DVZ4" s="0"/>
      <c r="DWA4" s="0"/>
      <c r="DWB4" s="0"/>
      <c r="DWC4" s="0"/>
      <c r="DWD4" s="0"/>
      <c r="DWE4" s="0"/>
      <c r="DWF4" s="0"/>
      <c r="DWG4" s="0"/>
      <c r="DWH4" s="0"/>
      <c r="DWI4" s="0"/>
      <c r="DWJ4" s="0"/>
      <c r="DWK4" s="0"/>
      <c r="DWL4" s="0"/>
      <c r="DWM4" s="0"/>
      <c r="DWN4" s="0"/>
      <c r="DWO4" s="0"/>
      <c r="DWP4" s="0"/>
      <c r="DWQ4" s="0"/>
      <c r="DWR4" s="0"/>
      <c r="DWS4" s="0"/>
      <c r="DWT4" s="0"/>
      <c r="DWU4" s="0"/>
      <c r="DWV4" s="0"/>
      <c r="DWW4" s="0"/>
      <c r="DWX4" s="0"/>
      <c r="DWY4" s="0"/>
      <c r="DWZ4" s="0"/>
      <c r="DXA4" s="0"/>
      <c r="DXB4" s="0"/>
      <c r="DXC4" s="0"/>
      <c r="DXD4" s="0"/>
      <c r="DXE4" s="0"/>
      <c r="DXF4" s="0"/>
      <c r="DXG4" s="0"/>
      <c r="DXH4" s="0"/>
      <c r="DXI4" s="0"/>
      <c r="DXJ4" s="0"/>
      <c r="DXK4" s="0"/>
      <c r="DXL4" s="0"/>
      <c r="DXM4" s="0"/>
      <c r="DXN4" s="0"/>
      <c r="DXO4" s="0"/>
      <c r="DXP4" s="0"/>
      <c r="DXQ4" s="0"/>
      <c r="DXR4" s="0"/>
      <c r="DXS4" s="0"/>
      <c r="DXT4" s="0"/>
      <c r="DXU4" s="0"/>
      <c r="DXV4" s="0"/>
      <c r="DXW4" s="0"/>
      <c r="DXX4" s="0"/>
      <c r="DXY4" s="0"/>
      <c r="DXZ4" s="0"/>
      <c r="DYA4" s="0"/>
      <c r="DYB4" s="0"/>
      <c r="DYC4" s="0"/>
      <c r="DYD4" s="0"/>
      <c r="DYE4" s="0"/>
      <c r="DYF4" s="0"/>
      <c r="DYG4" s="0"/>
      <c r="DYH4" s="0"/>
      <c r="DYI4" s="0"/>
      <c r="DYJ4" s="0"/>
      <c r="DYK4" s="0"/>
      <c r="DYL4" s="0"/>
      <c r="DYM4" s="0"/>
      <c r="DYN4" s="0"/>
      <c r="DYO4" s="0"/>
      <c r="DYP4" s="0"/>
      <c r="DYQ4" s="0"/>
      <c r="DYR4" s="0"/>
      <c r="DYS4" s="0"/>
      <c r="DYT4" s="0"/>
      <c r="DYU4" s="0"/>
      <c r="DYV4" s="0"/>
      <c r="DYW4" s="0"/>
      <c r="DYX4" s="0"/>
      <c r="DYY4" s="0"/>
      <c r="DYZ4" s="0"/>
      <c r="DZA4" s="0"/>
      <c r="DZB4" s="0"/>
      <c r="DZC4" s="0"/>
      <c r="DZD4" s="0"/>
      <c r="DZE4" s="0"/>
      <c r="DZF4" s="0"/>
      <c r="DZG4" s="0"/>
      <c r="DZH4" s="0"/>
      <c r="DZI4" s="0"/>
      <c r="DZJ4" s="0"/>
      <c r="DZK4" s="0"/>
      <c r="DZL4" s="0"/>
      <c r="DZM4" s="0"/>
      <c r="DZN4" s="0"/>
      <c r="DZO4" s="0"/>
      <c r="DZP4" s="0"/>
      <c r="DZQ4" s="0"/>
      <c r="DZR4" s="0"/>
      <c r="DZS4" s="0"/>
      <c r="DZT4" s="0"/>
      <c r="DZU4" s="0"/>
      <c r="DZV4" s="0"/>
      <c r="DZW4" s="0"/>
      <c r="DZX4" s="0"/>
      <c r="DZY4" s="0"/>
      <c r="DZZ4" s="0"/>
      <c r="EAA4" s="0"/>
      <c r="EAB4" s="0"/>
      <c r="EAC4" s="0"/>
      <c r="EAD4" s="0"/>
      <c r="EAE4" s="0"/>
      <c r="EAF4" s="0"/>
      <c r="EAG4" s="0"/>
      <c r="EAH4" s="0"/>
      <c r="EAI4" s="0"/>
      <c r="EAJ4" s="0"/>
      <c r="EAK4" s="0"/>
      <c r="EAL4" s="0"/>
      <c r="EAM4" s="0"/>
      <c r="EAN4" s="0"/>
      <c r="EAO4" s="0"/>
      <c r="EAP4" s="0"/>
      <c r="EAQ4" s="0"/>
      <c r="EAR4" s="0"/>
      <c r="EAS4" s="0"/>
      <c r="EAT4" s="0"/>
      <c r="EAU4" s="0"/>
      <c r="EAV4" s="0"/>
      <c r="EAW4" s="0"/>
      <c r="EAX4" s="0"/>
      <c r="EAY4" s="0"/>
      <c r="EAZ4" s="0"/>
      <c r="EBA4" s="0"/>
      <c r="EBB4" s="0"/>
      <c r="EBC4" s="0"/>
      <c r="EBD4" s="0"/>
      <c r="EBE4" s="0"/>
      <c r="EBF4" s="0"/>
      <c r="EBG4" s="0"/>
      <c r="EBH4" s="0"/>
      <c r="EBI4" s="0"/>
      <c r="EBJ4" s="0"/>
      <c r="EBK4" s="0"/>
      <c r="EBL4" s="0"/>
      <c r="EBM4" s="0"/>
      <c r="EBN4" s="0"/>
      <c r="EBO4" s="0"/>
      <c r="EBP4" s="0"/>
      <c r="EBQ4" s="0"/>
      <c r="EBR4" s="0"/>
      <c r="EBS4" s="0"/>
      <c r="EBT4" s="0"/>
      <c r="EBU4" s="0"/>
      <c r="EBV4" s="0"/>
      <c r="EBW4" s="0"/>
      <c r="EBX4" s="0"/>
      <c r="EBY4" s="0"/>
      <c r="EBZ4" s="0"/>
      <c r="ECA4" s="0"/>
      <c r="ECB4" s="0"/>
      <c r="ECC4" s="0"/>
      <c r="ECD4" s="0"/>
      <c r="ECE4" s="0"/>
      <c r="ECF4" s="0"/>
      <c r="ECG4" s="0"/>
      <c r="ECH4" s="0"/>
      <c r="ECI4" s="0"/>
      <c r="ECJ4" s="0"/>
      <c r="ECK4" s="0"/>
      <c r="ECL4" s="0"/>
      <c r="ECM4" s="0"/>
      <c r="ECN4" s="0"/>
      <c r="ECO4" s="0"/>
      <c r="ECP4" s="0"/>
      <c r="ECQ4" s="0"/>
      <c r="ECR4" s="0"/>
      <c r="ECS4" s="0"/>
      <c r="ECT4" s="0"/>
      <c r="ECU4" s="0"/>
      <c r="ECV4" s="0"/>
      <c r="ECW4" s="0"/>
      <c r="ECX4" s="0"/>
      <c r="ECY4" s="0"/>
      <c r="ECZ4" s="0"/>
      <c r="EDA4" s="0"/>
      <c r="EDB4" s="0"/>
      <c r="EDC4" s="0"/>
      <c r="EDD4" s="0"/>
      <c r="EDE4" s="0"/>
      <c r="EDF4" s="0"/>
      <c r="EDG4" s="0"/>
      <c r="EDH4" s="0"/>
      <c r="EDI4" s="0"/>
      <c r="EDJ4" s="0"/>
      <c r="EDK4" s="0"/>
      <c r="EDL4" s="0"/>
      <c r="EDM4" s="0"/>
      <c r="EDN4" s="0"/>
      <c r="EDO4" s="0"/>
      <c r="EDP4" s="0"/>
      <c r="EDQ4" s="0"/>
      <c r="EDR4" s="0"/>
      <c r="EDS4" s="0"/>
      <c r="EDT4" s="0"/>
      <c r="EDU4" s="0"/>
      <c r="EDV4" s="0"/>
      <c r="EDW4" s="0"/>
      <c r="EDX4" s="0"/>
      <c r="EDY4" s="0"/>
      <c r="EDZ4" s="0"/>
      <c r="EEA4" s="0"/>
      <c r="EEB4" s="0"/>
      <c r="EEC4" s="0"/>
      <c r="EED4" s="0"/>
      <c r="EEE4" s="0"/>
      <c r="EEF4" s="0"/>
      <c r="EEG4" s="0"/>
      <c r="EEH4" s="0"/>
      <c r="EEI4" s="0"/>
      <c r="EEJ4" s="0"/>
      <c r="EEK4" s="0"/>
      <c r="EEL4" s="0"/>
      <c r="EEM4" s="0"/>
      <c r="EEN4" s="0"/>
      <c r="EEO4" s="0"/>
      <c r="EEP4" s="0"/>
      <c r="EEQ4" s="0"/>
      <c r="EER4" s="0"/>
      <c r="EES4" s="0"/>
      <c r="EET4" s="0"/>
      <c r="EEU4" s="0"/>
      <c r="EEV4" s="0"/>
      <c r="EEW4" s="0"/>
      <c r="EEX4" s="0"/>
      <c r="EEY4" s="0"/>
      <c r="EEZ4" s="0"/>
      <c r="EFA4" s="0"/>
      <c r="EFB4" s="0"/>
      <c r="EFC4" s="0"/>
      <c r="EFD4" s="0"/>
      <c r="EFE4" s="0"/>
      <c r="EFF4" s="0"/>
      <c r="EFG4" s="0"/>
      <c r="EFH4" s="0"/>
      <c r="EFI4" s="0"/>
      <c r="EFJ4" s="0"/>
      <c r="EFK4" s="0"/>
      <c r="EFL4" s="0"/>
      <c r="EFM4" s="0"/>
      <c r="EFN4" s="0"/>
      <c r="EFO4" s="0"/>
      <c r="EFP4" s="0"/>
      <c r="EFQ4" s="0"/>
      <c r="EFR4" s="0"/>
      <c r="EFS4" s="0"/>
      <c r="EFT4" s="0"/>
      <c r="EFU4" s="0"/>
      <c r="EFV4" s="0"/>
      <c r="EFW4" s="0"/>
      <c r="EFX4" s="0"/>
      <c r="EFY4" s="0"/>
      <c r="EFZ4" s="0"/>
      <c r="EGA4" s="0"/>
      <c r="EGB4" s="0"/>
      <c r="EGC4" s="0"/>
      <c r="EGD4" s="0"/>
      <c r="EGE4" s="0"/>
      <c r="EGF4" s="0"/>
      <c r="EGG4" s="0"/>
      <c r="EGH4" s="0"/>
      <c r="EGI4" s="0"/>
      <c r="EGJ4" s="0"/>
      <c r="EGK4" s="0"/>
      <c r="EGL4" s="0"/>
      <c r="EGM4" s="0"/>
      <c r="EGN4" s="0"/>
      <c r="EGO4" s="0"/>
      <c r="EGP4" s="0"/>
      <c r="EGQ4" s="0"/>
      <c r="EGR4" s="0"/>
      <c r="EGS4" s="0"/>
      <c r="EGT4" s="0"/>
      <c r="EGU4" s="0"/>
      <c r="EGV4" s="0"/>
      <c r="EGW4" s="0"/>
      <c r="EGX4" s="0"/>
      <c r="EGY4" s="0"/>
      <c r="EGZ4" s="0"/>
      <c r="EHA4" s="0"/>
      <c r="EHB4" s="0"/>
      <c r="EHC4" s="0"/>
      <c r="EHD4" s="0"/>
      <c r="EHE4" s="0"/>
      <c r="EHF4" s="0"/>
      <c r="EHG4" s="0"/>
      <c r="EHH4" s="0"/>
      <c r="EHI4" s="0"/>
      <c r="EHJ4" s="0"/>
      <c r="EHK4" s="0"/>
      <c r="EHL4" s="0"/>
      <c r="EHM4" s="0"/>
      <c r="EHN4" s="0"/>
      <c r="EHO4" s="0"/>
      <c r="EHP4" s="0"/>
      <c r="EHQ4" s="0"/>
      <c r="EHR4" s="0"/>
      <c r="EHS4" s="0"/>
      <c r="EHT4" s="0"/>
      <c r="EHU4" s="0"/>
      <c r="EHV4" s="0"/>
      <c r="EHW4" s="0"/>
      <c r="EHX4" s="0"/>
      <c r="EHY4" s="0"/>
      <c r="EHZ4" s="0"/>
      <c r="EIA4" s="0"/>
      <c r="EIB4" s="0"/>
      <c r="EIC4" s="0"/>
      <c r="EID4" s="0"/>
      <c r="EIE4" s="0"/>
      <c r="EIF4" s="0"/>
      <c r="EIG4" s="0"/>
      <c r="EIH4" s="0"/>
      <c r="EII4" s="0"/>
      <c r="EIJ4" s="0"/>
      <c r="EIK4" s="0"/>
      <c r="EIL4" s="0"/>
      <c r="EIM4" s="0"/>
      <c r="EIN4" s="0"/>
      <c r="EIO4" s="0"/>
      <c r="EIP4" s="0"/>
      <c r="EIQ4" s="0"/>
      <c r="EIR4" s="0"/>
      <c r="EIS4" s="0"/>
      <c r="EIT4" s="0"/>
      <c r="EIU4" s="0"/>
      <c r="EIV4" s="0"/>
      <c r="EIW4" s="0"/>
      <c r="EIX4" s="0"/>
      <c r="EIY4" s="0"/>
      <c r="EIZ4" s="0"/>
      <c r="EJA4" s="0"/>
      <c r="EJB4" s="0"/>
      <c r="EJC4" s="0"/>
      <c r="EJD4" s="0"/>
      <c r="EJE4" s="0"/>
      <c r="EJF4" s="0"/>
      <c r="EJG4" s="0"/>
      <c r="EJH4" s="0"/>
      <c r="EJI4" s="0"/>
      <c r="EJJ4" s="0"/>
      <c r="EJK4" s="0"/>
      <c r="EJL4" s="0"/>
      <c r="EJM4" s="0"/>
      <c r="EJN4" s="0"/>
      <c r="EJO4" s="0"/>
      <c r="EJP4" s="0"/>
      <c r="EJQ4" s="0"/>
      <c r="EJR4" s="0"/>
      <c r="EJS4" s="0"/>
      <c r="EJT4" s="0"/>
      <c r="EJU4" s="0"/>
      <c r="EJV4" s="0"/>
      <c r="EJW4" s="0"/>
      <c r="EJX4" s="0"/>
      <c r="EJY4" s="0"/>
      <c r="EJZ4" s="0"/>
      <c r="EKA4" s="0"/>
      <c r="EKB4" s="0"/>
      <c r="EKC4" s="0"/>
      <c r="EKD4" s="0"/>
      <c r="EKE4" s="0"/>
      <c r="EKF4" s="0"/>
      <c r="EKG4" s="0"/>
      <c r="EKH4" s="0"/>
      <c r="EKI4" s="0"/>
      <c r="EKJ4" s="0"/>
      <c r="EKK4" s="0"/>
      <c r="EKL4" s="0"/>
      <c r="EKM4" s="0"/>
      <c r="EKN4" s="0"/>
      <c r="EKO4" s="0"/>
      <c r="EKP4" s="0"/>
      <c r="EKQ4" s="0"/>
      <c r="EKR4" s="0"/>
      <c r="EKS4" s="0"/>
      <c r="EKT4" s="0"/>
      <c r="EKU4" s="0"/>
      <c r="EKV4" s="0"/>
      <c r="EKW4" s="0"/>
      <c r="EKX4" s="0"/>
      <c r="EKY4" s="0"/>
      <c r="EKZ4" s="0"/>
      <c r="ELA4" s="0"/>
      <c r="ELB4" s="0"/>
      <c r="ELC4" s="0"/>
      <c r="ELD4" s="0"/>
      <c r="ELE4" s="0"/>
      <c r="ELF4" s="0"/>
      <c r="ELG4" s="0"/>
      <c r="ELH4" s="0"/>
      <c r="ELI4" s="0"/>
      <c r="ELJ4" s="0"/>
      <c r="ELK4" s="0"/>
      <c r="ELL4" s="0"/>
      <c r="ELM4" s="0"/>
      <c r="ELN4" s="0"/>
      <c r="ELO4" s="0"/>
      <c r="ELP4" s="0"/>
      <c r="ELQ4" s="0"/>
      <c r="ELR4" s="0"/>
      <c r="ELS4" s="0"/>
      <c r="ELT4" s="0"/>
      <c r="ELU4" s="0"/>
      <c r="ELV4" s="0"/>
      <c r="ELW4" s="0"/>
      <c r="ELX4" s="0"/>
      <c r="ELY4" s="0"/>
      <c r="ELZ4" s="0"/>
      <c r="EMA4" s="0"/>
      <c r="EMB4" s="0"/>
      <c r="EMC4" s="0"/>
      <c r="EMD4" s="0"/>
      <c r="EME4" s="0"/>
      <c r="EMF4" s="0"/>
      <c r="EMG4" s="0"/>
      <c r="EMH4" s="0"/>
      <c r="EMI4" s="0"/>
      <c r="EMJ4" s="0"/>
      <c r="EMK4" s="0"/>
      <c r="EML4" s="0"/>
      <c r="EMM4" s="0"/>
      <c r="EMN4" s="0"/>
      <c r="EMO4" s="0"/>
      <c r="EMP4" s="0"/>
      <c r="EMQ4" s="0"/>
      <c r="EMR4" s="0"/>
      <c r="EMS4" s="0"/>
      <c r="EMT4" s="0"/>
      <c r="EMU4" s="0"/>
      <c r="EMV4" s="0"/>
      <c r="EMW4" s="0"/>
      <c r="EMX4" s="0"/>
      <c r="EMY4" s="0"/>
      <c r="EMZ4" s="0"/>
      <c r="ENA4" s="0"/>
      <c r="ENB4" s="0"/>
      <c r="ENC4" s="0"/>
      <c r="END4" s="0"/>
      <c r="ENE4" s="0"/>
      <c r="ENF4" s="0"/>
      <c r="ENG4" s="0"/>
      <c r="ENH4" s="0"/>
      <c r="ENI4" s="0"/>
      <c r="ENJ4" s="0"/>
      <c r="ENK4" s="0"/>
      <c r="ENL4" s="0"/>
      <c r="ENM4" s="0"/>
      <c r="ENN4" s="0"/>
      <c r="ENO4" s="0"/>
      <c r="ENP4" s="0"/>
      <c r="ENQ4" s="0"/>
      <c r="ENR4" s="0"/>
      <c r="ENS4" s="0"/>
      <c r="ENT4" s="0"/>
      <c r="ENU4" s="0"/>
      <c r="ENV4" s="0"/>
      <c r="ENW4" s="0"/>
      <c r="ENX4" s="0"/>
      <c r="ENY4" s="0"/>
      <c r="ENZ4" s="0"/>
      <c r="EOA4" s="0"/>
      <c r="EOB4" s="0"/>
      <c r="EOC4" s="0"/>
      <c r="EOD4" s="0"/>
      <c r="EOE4" s="0"/>
      <c r="EOF4" s="0"/>
      <c r="EOG4" s="0"/>
      <c r="EOH4" s="0"/>
      <c r="EOI4" s="0"/>
      <c r="EOJ4" s="0"/>
      <c r="EOK4" s="0"/>
      <c r="EOL4" s="0"/>
      <c r="EOM4" s="0"/>
      <c r="EON4" s="0"/>
      <c r="EOO4" s="0"/>
      <c r="EOP4" s="0"/>
      <c r="EOQ4" s="0"/>
      <c r="EOR4" s="0"/>
      <c r="EOS4" s="0"/>
      <c r="EOT4" s="0"/>
      <c r="EOU4" s="0"/>
      <c r="EOV4" s="0"/>
      <c r="EOW4" s="0"/>
      <c r="EOX4" s="0"/>
      <c r="EOY4" s="0"/>
      <c r="EOZ4" s="0"/>
      <c r="EPA4" s="0"/>
      <c r="EPB4" s="0"/>
      <c r="EPC4" s="0"/>
      <c r="EPD4" s="0"/>
      <c r="EPE4" s="0"/>
      <c r="EPF4" s="0"/>
      <c r="EPG4" s="0"/>
      <c r="EPH4" s="0"/>
      <c r="EPI4" s="0"/>
      <c r="EPJ4" s="0"/>
      <c r="EPK4" s="0"/>
      <c r="EPL4" s="0"/>
      <c r="EPM4" s="0"/>
      <c r="EPN4" s="0"/>
      <c r="EPO4" s="0"/>
      <c r="EPP4" s="0"/>
      <c r="EPQ4" s="0"/>
      <c r="EPR4" s="0"/>
      <c r="EPS4" s="0"/>
      <c r="EPT4" s="0"/>
      <c r="EPU4" s="0"/>
      <c r="EPV4" s="0"/>
      <c r="EPW4" s="0"/>
      <c r="EPX4" s="0"/>
      <c r="EPY4" s="0"/>
      <c r="EPZ4" s="0"/>
      <c r="EQA4" s="0"/>
      <c r="EQB4" s="0"/>
      <c r="EQC4" s="0"/>
      <c r="EQD4" s="0"/>
      <c r="EQE4" s="0"/>
      <c r="EQF4" s="0"/>
      <c r="EQG4" s="0"/>
      <c r="EQH4" s="0"/>
      <c r="EQI4" s="0"/>
      <c r="EQJ4" s="0"/>
      <c r="EQK4" s="0"/>
      <c r="EQL4" s="0"/>
      <c r="EQM4" s="0"/>
      <c r="EQN4" s="0"/>
      <c r="EQO4" s="0"/>
      <c r="EQP4" s="0"/>
      <c r="EQQ4" s="0"/>
      <c r="EQR4" s="0"/>
      <c r="EQS4" s="0"/>
      <c r="EQT4" s="0"/>
      <c r="EQU4" s="0"/>
      <c r="EQV4" s="0"/>
      <c r="EQW4" s="0"/>
      <c r="EQX4" s="0"/>
      <c r="EQY4" s="0"/>
      <c r="EQZ4" s="0"/>
      <c r="ERA4" s="0"/>
      <c r="ERB4" s="0"/>
      <c r="ERC4" s="0"/>
      <c r="ERD4" s="0"/>
      <c r="ERE4" s="0"/>
      <c r="ERF4" s="0"/>
      <c r="ERG4" s="0"/>
      <c r="ERH4" s="0"/>
      <c r="ERI4" s="0"/>
      <c r="ERJ4" s="0"/>
      <c r="ERK4" s="0"/>
      <c r="ERL4" s="0"/>
      <c r="ERM4" s="0"/>
      <c r="ERN4" s="0"/>
      <c r="ERO4" s="0"/>
      <c r="ERP4" s="0"/>
      <c r="ERQ4" s="0"/>
      <c r="ERR4" s="0"/>
      <c r="ERS4" s="0"/>
      <c r="ERT4" s="0"/>
      <c r="ERU4" s="0"/>
      <c r="ERV4" s="0"/>
      <c r="ERW4" s="0"/>
      <c r="ERX4" s="0"/>
      <c r="ERY4" s="0"/>
      <c r="ERZ4" s="0"/>
      <c r="ESA4" s="0"/>
      <c r="ESB4" s="0"/>
      <c r="ESC4" s="0"/>
      <c r="ESD4" s="0"/>
      <c r="ESE4" s="0"/>
      <c r="ESF4" s="0"/>
      <c r="ESG4" s="0"/>
      <c r="ESH4" s="0"/>
      <c r="ESI4" s="0"/>
      <c r="ESJ4" s="0"/>
      <c r="ESK4" s="0"/>
      <c r="ESL4" s="0"/>
      <c r="ESM4" s="0"/>
      <c r="ESN4" s="0"/>
      <c r="ESO4" s="0"/>
      <c r="ESP4" s="0"/>
      <c r="ESQ4" s="0"/>
      <c r="ESR4" s="0"/>
      <c r="ESS4" s="0"/>
      <c r="EST4" s="0"/>
      <c r="ESU4" s="0"/>
      <c r="ESV4" s="0"/>
      <c r="ESW4" s="0"/>
      <c r="ESX4" s="0"/>
      <c r="ESY4" s="0"/>
      <c r="ESZ4" s="0"/>
      <c r="ETA4" s="0"/>
      <c r="ETB4" s="0"/>
      <c r="ETC4" s="0"/>
      <c r="ETD4" s="0"/>
      <c r="ETE4" s="0"/>
      <c r="ETF4" s="0"/>
      <c r="ETG4" s="0"/>
      <c r="ETH4" s="0"/>
      <c r="ETI4" s="0"/>
      <c r="ETJ4" s="0"/>
      <c r="ETK4" s="0"/>
      <c r="ETL4" s="0"/>
      <c r="ETM4" s="0"/>
      <c r="ETN4" s="0"/>
      <c r="ETO4" s="0"/>
      <c r="ETP4" s="0"/>
      <c r="ETQ4" s="0"/>
      <c r="ETR4" s="0"/>
      <c r="ETS4" s="0"/>
      <c r="ETT4" s="0"/>
      <c r="ETU4" s="0"/>
      <c r="ETV4" s="0"/>
      <c r="ETW4" s="0"/>
      <c r="ETX4" s="0"/>
      <c r="ETY4" s="0"/>
      <c r="ETZ4" s="0"/>
      <c r="EUA4" s="0"/>
      <c r="EUB4" s="0"/>
      <c r="EUC4" s="0"/>
      <c r="EUD4" s="0"/>
      <c r="EUE4" s="0"/>
      <c r="EUF4" s="0"/>
      <c r="EUG4" s="0"/>
      <c r="EUH4" s="0"/>
      <c r="EUI4" s="0"/>
      <c r="EUJ4" s="0"/>
      <c r="EUK4" s="0"/>
      <c r="EUL4" s="0"/>
      <c r="EUM4" s="0"/>
      <c r="EUN4" s="0"/>
      <c r="EUO4" s="0"/>
      <c r="EUP4" s="0"/>
      <c r="EUQ4" s="0"/>
      <c r="EUR4" s="0"/>
      <c r="EUS4" s="0"/>
      <c r="EUT4" s="0"/>
      <c r="EUU4" s="0"/>
      <c r="EUV4" s="0"/>
      <c r="EUW4" s="0"/>
      <c r="EUX4" s="0"/>
      <c r="EUY4" s="0"/>
      <c r="EUZ4" s="0"/>
      <c r="EVA4" s="0"/>
      <c r="EVB4" s="0"/>
      <c r="EVC4" s="0"/>
      <c r="EVD4" s="0"/>
      <c r="EVE4" s="0"/>
      <c r="EVF4" s="0"/>
      <c r="EVG4" s="0"/>
      <c r="EVH4" s="0"/>
      <c r="EVI4" s="0"/>
      <c r="EVJ4" s="0"/>
      <c r="EVK4" s="0"/>
      <c r="EVL4" s="0"/>
      <c r="EVM4" s="0"/>
      <c r="EVN4" s="0"/>
      <c r="EVO4" s="0"/>
      <c r="EVP4" s="0"/>
      <c r="EVQ4" s="0"/>
      <c r="EVR4" s="0"/>
      <c r="EVS4" s="0"/>
      <c r="EVT4" s="0"/>
      <c r="EVU4" s="0"/>
      <c r="EVV4" s="0"/>
      <c r="EVW4" s="0"/>
      <c r="EVX4" s="0"/>
      <c r="EVY4" s="0"/>
      <c r="EVZ4" s="0"/>
      <c r="EWA4" s="0"/>
      <c r="EWB4" s="0"/>
      <c r="EWC4" s="0"/>
      <c r="EWD4" s="0"/>
      <c r="EWE4" s="0"/>
      <c r="EWF4" s="0"/>
      <c r="EWG4" s="0"/>
      <c r="EWH4" s="0"/>
      <c r="EWI4" s="0"/>
      <c r="EWJ4" s="0"/>
      <c r="EWK4" s="0"/>
      <c r="EWL4" s="0"/>
      <c r="EWM4" s="0"/>
      <c r="EWN4" s="0"/>
      <c r="EWO4" s="0"/>
      <c r="EWP4" s="0"/>
      <c r="EWQ4" s="0"/>
      <c r="EWR4" s="0"/>
      <c r="EWS4" s="0"/>
      <c r="EWT4" s="0"/>
      <c r="EWU4" s="0"/>
      <c r="EWV4" s="0"/>
      <c r="EWW4" s="0"/>
      <c r="EWX4" s="0"/>
      <c r="EWY4" s="0"/>
      <c r="EWZ4" s="0"/>
      <c r="EXA4" s="0"/>
      <c r="EXB4" s="0"/>
      <c r="EXC4" s="0"/>
      <c r="EXD4" s="0"/>
      <c r="EXE4" s="0"/>
      <c r="EXF4" s="0"/>
      <c r="EXG4" s="0"/>
      <c r="EXH4" s="0"/>
      <c r="EXI4" s="0"/>
      <c r="EXJ4" s="0"/>
      <c r="EXK4" s="0"/>
      <c r="EXL4" s="0"/>
      <c r="EXM4" s="0"/>
      <c r="EXN4" s="0"/>
      <c r="EXO4" s="0"/>
      <c r="EXP4" s="0"/>
      <c r="EXQ4" s="0"/>
      <c r="EXR4" s="0"/>
      <c r="EXS4" s="0"/>
      <c r="EXT4" s="0"/>
      <c r="EXU4" s="0"/>
      <c r="EXV4" s="0"/>
      <c r="EXW4" s="0"/>
      <c r="EXX4" s="0"/>
      <c r="EXY4" s="0"/>
      <c r="EXZ4" s="0"/>
      <c r="EYA4" s="0"/>
      <c r="EYB4" s="0"/>
      <c r="EYC4" s="0"/>
      <c r="EYD4" s="0"/>
      <c r="EYE4" s="0"/>
      <c r="EYF4" s="0"/>
      <c r="EYG4" s="0"/>
      <c r="EYH4" s="0"/>
      <c r="EYI4" s="0"/>
      <c r="EYJ4" s="0"/>
      <c r="EYK4" s="0"/>
      <c r="EYL4" s="0"/>
      <c r="EYM4" s="0"/>
      <c r="EYN4" s="0"/>
      <c r="EYO4" s="0"/>
      <c r="EYP4" s="0"/>
      <c r="EYQ4" s="0"/>
      <c r="EYR4" s="0"/>
      <c r="EYS4" s="0"/>
      <c r="EYT4" s="0"/>
      <c r="EYU4" s="0"/>
      <c r="EYV4" s="0"/>
      <c r="EYW4" s="0"/>
      <c r="EYX4" s="0"/>
      <c r="EYY4" s="0"/>
      <c r="EYZ4" s="0"/>
      <c r="EZA4" s="0"/>
      <c r="EZB4" s="0"/>
      <c r="EZC4" s="0"/>
      <c r="EZD4" s="0"/>
      <c r="EZE4" s="0"/>
      <c r="EZF4" s="0"/>
      <c r="EZG4" s="0"/>
      <c r="EZH4" s="0"/>
      <c r="EZI4" s="0"/>
      <c r="EZJ4" s="0"/>
      <c r="EZK4" s="0"/>
      <c r="EZL4" s="0"/>
      <c r="EZM4" s="0"/>
      <c r="EZN4" s="0"/>
      <c r="EZO4" s="0"/>
      <c r="EZP4" s="0"/>
      <c r="EZQ4" s="0"/>
      <c r="EZR4" s="0"/>
      <c r="EZS4" s="0"/>
      <c r="EZT4" s="0"/>
      <c r="EZU4" s="0"/>
      <c r="EZV4" s="0"/>
      <c r="EZW4" s="0"/>
      <c r="EZX4" s="0"/>
      <c r="EZY4" s="0"/>
      <c r="EZZ4" s="0"/>
      <c r="FAA4" s="0"/>
      <c r="FAB4" s="0"/>
      <c r="FAC4" s="0"/>
      <c r="FAD4" s="0"/>
      <c r="FAE4" s="0"/>
      <c r="FAF4" s="0"/>
      <c r="FAG4" s="0"/>
      <c r="FAH4" s="0"/>
      <c r="FAI4" s="0"/>
      <c r="FAJ4" s="0"/>
      <c r="FAK4" s="0"/>
      <c r="FAL4" s="0"/>
      <c r="FAM4" s="0"/>
      <c r="FAN4" s="0"/>
      <c r="FAO4" s="0"/>
      <c r="FAP4" s="0"/>
      <c r="FAQ4" s="0"/>
      <c r="FAR4" s="0"/>
      <c r="FAS4" s="0"/>
      <c r="FAT4" s="0"/>
      <c r="FAU4" s="0"/>
      <c r="FAV4" s="0"/>
      <c r="FAW4" s="0"/>
      <c r="FAX4" s="0"/>
      <c r="FAY4" s="0"/>
      <c r="FAZ4" s="0"/>
      <c r="FBA4" s="0"/>
      <c r="FBB4" s="0"/>
      <c r="FBC4" s="0"/>
      <c r="FBD4" s="0"/>
      <c r="FBE4" s="0"/>
      <c r="FBF4" s="0"/>
      <c r="FBG4" s="0"/>
      <c r="FBH4" s="0"/>
      <c r="FBI4" s="0"/>
      <c r="FBJ4" s="0"/>
      <c r="FBK4" s="0"/>
      <c r="FBL4" s="0"/>
      <c r="FBM4" s="0"/>
      <c r="FBN4" s="0"/>
      <c r="FBO4" s="0"/>
      <c r="FBP4" s="0"/>
      <c r="FBQ4" s="0"/>
      <c r="FBR4" s="0"/>
      <c r="FBS4" s="0"/>
      <c r="FBT4" s="0"/>
      <c r="FBU4" s="0"/>
      <c r="FBV4" s="0"/>
      <c r="FBW4" s="0"/>
      <c r="FBX4" s="0"/>
      <c r="FBY4" s="0"/>
      <c r="FBZ4" s="0"/>
      <c r="FCA4" s="0"/>
      <c r="FCB4" s="0"/>
      <c r="FCC4" s="0"/>
      <c r="FCD4" s="0"/>
      <c r="FCE4" s="0"/>
      <c r="FCF4" s="0"/>
      <c r="FCG4" s="0"/>
      <c r="FCH4" s="0"/>
      <c r="FCI4" s="0"/>
      <c r="FCJ4" s="0"/>
      <c r="FCK4" s="0"/>
      <c r="FCL4" s="0"/>
      <c r="FCM4" s="0"/>
      <c r="FCN4" s="0"/>
      <c r="FCO4" s="0"/>
      <c r="FCP4" s="0"/>
      <c r="FCQ4" s="0"/>
      <c r="FCR4" s="0"/>
      <c r="FCS4" s="0"/>
      <c r="FCT4" s="0"/>
      <c r="FCU4" s="0"/>
      <c r="FCV4" s="0"/>
      <c r="FCW4" s="0"/>
      <c r="FCX4" s="0"/>
      <c r="FCY4" s="0"/>
      <c r="FCZ4" s="0"/>
      <c r="FDA4" s="0"/>
      <c r="FDB4" s="0"/>
      <c r="FDC4" s="0"/>
      <c r="FDD4" s="0"/>
      <c r="FDE4" s="0"/>
      <c r="FDF4" s="0"/>
      <c r="FDG4" s="0"/>
      <c r="FDH4" s="0"/>
      <c r="FDI4" s="0"/>
      <c r="FDJ4" s="0"/>
      <c r="FDK4" s="0"/>
      <c r="FDL4" s="0"/>
      <c r="FDM4" s="0"/>
      <c r="FDN4" s="0"/>
      <c r="FDO4" s="0"/>
      <c r="FDP4" s="0"/>
      <c r="FDQ4" s="0"/>
      <c r="FDR4" s="0"/>
      <c r="FDS4" s="0"/>
      <c r="FDT4" s="0"/>
      <c r="FDU4" s="0"/>
      <c r="FDV4" s="0"/>
      <c r="FDW4" s="0"/>
      <c r="FDX4" s="0"/>
      <c r="FDY4" s="0"/>
      <c r="FDZ4" s="0"/>
      <c r="FEA4" s="0"/>
      <c r="FEB4" s="0"/>
      <c r="FEC4" s="0"/>
      <c r="FED4" s="0"/>
      <c r="FEE4" s="0"/>
      <c r="FEF4" s="0"/>
      <c r="FEG4" s="0"/>
      <c r="FEH4" s="0"/>
      <c r="FEI4" s="0"/>
      <c r="FEJ4" s="0"/>
      <c r="FEK4" s="0"/>
      <c r="FEL4" s="0"/>
      <c r="FEM4" s="0"/>
      <c r="FEN4" s="0"/>
      <c r="FEO4" s="0"/>
      <c r="FEP4" s="0"/>
      <c r="FEQ4" s="0"/>
      <c r="FER4" s="0"/>
      <c r="FES4" s="0"/>
      <c r="FET4" s="0"/>
      <c r="FEU4" s="0"/>
      <c r="FEV4" s="0"/>
      <c r="FEW4" s="0"/>
      <c r="FEX4" s="0"/>
      <c r="FEY4" s="0"/>
      <c r="FEZ4" s="0"/>
      <c r="FFA4" s="0"/>
      <c r="FFB4" s="0"/>
      <c r="FFC4" s="0"/>
      <c r="FFD4" s="0"/>
      <c r="FFE4" s="0"/>
      <c r="FFF4" s="0"/>
      <c r="FFG4" s="0"/>
      <c r="FFH4" s="0"/>
      <c r="FFI4" s="0"/>
      <c r="FFJ4" s="0"/>
      <c r="FFK4" s="0"/>
      <c r="FFL4" s="0"/>
      <c r="FFM4" s="0"/>
      <c r="FFN4" s="0"/>
      <c r="FFO4" s="0"/>
      <c r="FFP4" s="0"/>
      <c r="FFQ4" s="0"/>
      <c r="FFR4" s="0"/>
      <c r="FFS4" s="0"/>
      <c r="FFT4" s="0"/>
      <c r="FFU4" s="0"/>
      <c r="FFV4" s="0"/>
      <c r="FFW4" s="0"/>
      <c r="FFX4" s="0"/>
      <c r="FFY4" s="0"/>
      <c r="FFZ4" s="0"/>
      <c r="FGA4" s="0"/>
      <c r="FGB4" s="0"/>
      <c r="FGC4" s="0"/>
      <c r="FGD4" s="0"/>
      <c r="FGE4" s="0"/>
      <c r="FGF4" s="0"/>
      <c r="FGG4" s="0"/>
      <c r="FGH4" s="0"/>
      <c r="FGI4" s="0"/>
      <c r="FGJ4" s="0"/>
      <c r="FGK4" s="0"/>
      <c r="FGL4" s="0"/>
      <c r="FGM4" s="0"/>
      <c r="FGN4" s="0"/>
      <c r="FGO4" s="0"/>
      <c r="FGP4" s="0"/>
      <c r="FGQ4" s="0"/>
      <c r="FGR4" s="0"/>
      <c r="FGS4" s="0"/>
      <c r="FGT4" s="0"/>
      <c r="FGU4" s="0"/>
      <c r="FGV4" s="0"/>
      <c r="FGW4" s="0"/>
      <c r="FGX4" s="0"/>
      <c r="FGY4" s="0"/>
      <c r="FGZ4" s="0"/>
      <c r="FHA4" s="0"/>
      <c r="FHB4" s="0"/>
      <c r="FHC4" s="0"/>
      <c r="FHD4" s="0"/>
      <c r="FHE4" s="0"/>
      <c r="FHF4" s="0"/>
      <c r="FHG4" s="0"/>
      <c r="FHH4" s="0"/>
      <c r="FHI4" s="0"/>
      <c r="FHJ4" s="0"/>
      <c r="FHK4" s="0"/>
      <c r="FHL4" s="0"/>
      <c r="FHM4" s="0"/>
      <c r="FHN4" s="0"/>
      <c r="FHO4" s="0"/>
      <c r="FHP4" s="0"/>
      <c r="FHQ4" s="0"/>
      <c r="FHR4" s="0"/>
      <c r="FHS4" s="0"/>
      <c r="FHT4" s="0"/>
      <c r="FHU4" s="0"/>
      <c r="FHV4" s="0"/>
      <c r="FHW4" s="0"/>
      <c r="FHX4" s="0"/>
      <c r="FHY4" s="0"/>
      <c r="FHZ4" s="0"/>
      <c r="FIA4" s="0"/>
      <c r="FIB4" s="0"/>
      <c r="FIC4" s="0"/>
      <c r="FID4" s="0"/>
      <c r="FIE4" s="0"/>
      <c r="FIF4" s="0"/>
      <c r="FIG4" s="0"/>
      <c r="FIH4" s="0"/>
      <c r="FII4" s="0"/>
      <c r="FIJ4" s="0"/>
      <c r="FIK4" s="0"/>
      <c r="FIL4" s="0"/>
      <c r="FIM4" s="0"/>
      <c r="FIN4" s="0"/>
      <c r="FIO4" s="0"/>
      <c r="FIP4" s="0"/>
      <c r="FIQ4" s="0"/>
      <c r="FIR4" s="0"/>
      <c r="FIS4" s="0"/>
      <c r="FIT4" s="0"/>
      <c r="FIU4" s="0"/>
      <c r="FIV4" s="0"/>
      <c r="FIW4" s="0"/>
      <c r="FIX4" s="0"/>
      <c r="FIY4" s="0"/>
      <c r="FIZ4" s="0"/>
      <c r="FJA4" s="0"/>
      <c r="FJB4" s="0"/>
      <c r="FJC4" s="0"/>
      <c r="FJD4" s="0"/>
      <c r="FJE4" s="0"/>
      <c r="FJF4" s="0"/>
      <c r="FJG4" s="0"/>
      <c r="FJH4" s="0"/>
      <c r="FJI4" s="0"/>
      <c r="FJJ4" s="0"/>
      <c r="FJK4" s="0"/>
      <c r="FJL4" s="0"/>
      <c r="FJM4" s="0"/>
      <c r="FJN4" s="0"/>
      <c r="FJO4" s="0"/>
      <c r="FJP4" s="0"/>
      <c r="FJQ4" s="0"/>
      <c r="FJR4" s="0"/>
      <c r="FJS4" s="0"/>
      <c r="FJT4" s="0"/>
      <c r="FJU4" s="0"/>
      <c r="FJV4" s="0"/>
      <c r="FJW4" s="0"/>
      <c r="FJX4" s="0"/>
      <c r="FJY4" s="0"/>
      <c r="FJZ4" s="0"/>
      <c r="FKA4" s="0"/>
      <c r="FKB4" s="0"/>
      <c r="FKC4" s="0"/>
      <c r="FKD4" s="0"/>
      <c r="FKE4" s="0"/>
      <c r="FKF4" s="0"/>
      <c r="FKG4" s="0"/>
      <c r="FKH4" s="0"/>
      <c r="FKI4" s="0"/>
      <c r="FKJ4" s="0"/>
      <c r="FKK4" s="0"/>
      <c r="FKL4" s="0"/>
      <c r="FKM4" s="0"/>
      <c r="FKN4" s="0"/>
      <c r="FKO4" s="0"/>
      <c r="FKP4" s="0"/>
      <c r="FKQ4" s="0"/>
      <c r="FKR4" s="0"/>
      <c r="FKS4" s="0"/>
      <c r="FKT4" s="0"/>
      <c r="FKU4" s="0"/>
      <c r="FKV4" s="0"/>
      <c r="FKW4" s="0"/>
      <c r="FKX4" s="0"/>
      <c r="FKY4" s="0"/>
      <c r="FKZ4" s="0"/>
      <c r="FLA4" s="0"/>
      <c r="FLB4" s="0"/>
      <c r="FLC4" s="0"/>
      <c r="FLD4" s="0"/>
      <c r="FLE4" s="0"/>
      <c r="FLF4" s="0"/>
      <c r="FLG4" s="0"/>
      <c r="FLH4" s="0"/>
      <c r="FLI4" s="0"/>
      <c r="FLJ4" s="0"/>
      <c r="FLK4" s="0"/>
      <c r="FLL4" s="0"/>
      <c r="FLM4" s="0"/>
      <c r="FLN4" s="0"/>
      <c r="FLO4" s="0"/>
      <c r="FLP4" s="0"/>
      <c r="FLQ4" s="0"/>
      <c r="FLR4" s="0"/>
      <c r="FLS4" s="0"/>
      <c r="FLT4" s="0"/>
      <c r="FLU4" s="0"/>
      <c r="FLV4" s="0"/>
      <c r="FLW4" s="0"/>
      <c r="FLX4" s="0"/>
      <c r="FLY4" s="0"/>
      <c r="FLZ4" s="0"/>
      <c r="FMA4" s="0"/>
      <c r="FMB4" s="0"/>
      <c r="FMC4" s="0"/>
      <c r="FMD4" s="0"/>
      <c r="FME4" s="0"/>
      <c r="FMF4" s="0"/>
      <c r="FMG4" s="0"/>
      <c r="FMH4" s="0"/>
      <c r="FMI4" s="0"/>
      <c r="FMJ4" s="0"/>
      <c r="FMK4" s="0"/>
      <c r="FML4" s="0"/>
      <c r="FMM4" s="0"/>
      <c r="FMN4" s="0"/>
      <c r="FMO4" s="0"/>
      <c r="FMP4" s="0"/>
      <c r="FMQ4" s="0"/>
      <c r="FMR4" s="0"/>
      <c r="FMS4" s="0"/>
      <c r="FMT4" s="0"/>
      <c r="FMU4" s="0"/>
      <c r="FMV4" s="0"/>
      <c r="FMW4" s="0"/>
      <c r="FMX4" s="0"/>
      <c r="FMY4" s="0"/>
      <c r="FMZ4" s="0"/>
      <c r="FNA4" s="0"/>
      <c r="FNB4" s="0"/>
      <c r="FNC4" s="0"/>
      <c r="FND4" s="0"/>
      <c r="FNE4" s="0"/>
      <c r="FNF4" s="0"/>
      <c r="FNG4" s="0"/>
      <c r="FNH4" s="0"/>
      <c r="FNI4" s="0"/>
      <c r="FNJ4" s="0"/>
      <c r="FNK4" s="0"/>
      <c r="FNL4" s="0"/>
      <c r="FNM4" s="0"/>
      <c r="FNN4" s="0"/>
      <c r="FNO4" s="0"/>
      <c r="FNP4" s="0"/>
      <c r="FNQ4" s="0"/>
      <c r="FNR4" s="0"/>
      <c r="FNS4" s="0"/>
      <c r="FNT4" s="0"/>
      <c r="FNU4" s="0"/>
      <c r="FNV4" s="0"/>
      <c r="FNW4" s="0"/>
      <c r="FNX4" s="0"/>
      <c r="FNY4" s="0"/>
      <c r="FNZ4" s="0"/>
      <c r="FOA4" s="0"/>
      <c r="FOB4" s="0"/>
      <c r="FOC4" s="0"/>
      <c r="FOD4" s="0"/>
      <c r="FOE4" s="0"/>
      <c r="FOF4" s="0"/>
      <c r="FOG4" s="0"/>
      <c r="FOH4" s="0"/>
      <c r="FOI4" s="0"/>
      <c r="FOJ4" s="0"/>
      <c r="FOK4" s="0"/>
      <c r="FOL4" s="0"/>
      <c r="FOM4" s="0"/>
      <c r="FON4" s="0"/>
      <c r="FOO4" s="0"/>
      <c r="FOP4" s="0"/>
      <c r="FOQ4" s="0"/>
      <c r="FOR4" s="0"/>
      <c r="FOS4" s="0"/>
      <c r="FOT4" s="0"/>
      <c r="FOU4" s="0"/>
      <c r="FOV4" s="0"/>
      <c r="FOW4" s="0"/>
      <c r="FOX4" s="0"/>
      <c r="FOY4" s="0"/>
      <c r="FOZ4" s="0"/>
      <c r="FPA4" s="0"/>
      <c r="FPB4" s="0"/>
      <c r="FPC4" s="0"/>
      <c r="FPD4" s="0"/>
      <c r="FPE4" s="0"/>
      <c r="FPF4" s="0"/>
      <c r="FPG4" s="0"/>
      <c r="FPH4" s="0"/>
      <c r="FPI4" s="0"/>
      <c r="FPJ4" s="0"/>
      <c r="FPK4" s="0"/>
      <c r="FPL4" s="0"/>
      <c r="FPM4" s="0"/>
      <c r="FPN4" s="0"/>
      <c r="FPO4" s="0"/>
      <c r="FPP4" s="0"/>
      <c r="FPQ4" s="0"/>
      <c r="FPR4" s="0"/>
      <c r="FPS4" s="0"/>
      <c r="FPT4" s="0"/>
      <c r="FPU4" s="0"/>
      <c r="FPV4" s="0"/>
      <c r="FPW4" s="0"/>
      <c r="FPX4" s="0"/>
      <c r="FPY4" s="0"/>
      <c r="FPZ4" s="0"/>
      <c r="FQA4" s="0"/>
      <c r="FQB4" s="0"/>
      <c r="FQC4" s="0"/>
      <c r="FQD4" s="0"/>
      <c r="FQE4" s="0"/>
      <c r="FQF4" s="0"/>
      <c r="FQG4" s="0"/>
      <c r="FQH4" s="0"/>
      <c r="FQI4" s="0"/>
      <c r="FQJ4" s="0"/>
      <c r="FQK4" s="0"/>
      <c r="FQL4" s="0"/>
      <c r="FQM4" s="0"/>
      <c r="FQN4" s="0"/>
      <c r="FQO4" s="0"/>
      <c r="FQP4" s="0"/>
      <c r="FQQ4" s="0"/>
      <c r="FQR4" s="0"/>
      <c r="FQS4" s="0"/>
      <c r="FQT4" s="0"/>
      <c r="FQU4" s="0"/>
      <c r="FQV4" s="0"/>
      <c r="FQW4" s="0"/>
      <c r="FQX4" s="0"/>
      <c r="FQY4" s="0"/>
      <c r="FQZ4" s="0"/>
      <c r="FRA4" s="0"/>
      <c r="FRB4" s="0"/>
      <c r="FRC4" s="0"/>
      <c r="FRD4" s="0"/>
      <c r="FRE4" s="0"/>
      <c r="FRF4" s="0"/>
      <c r="FRG4" s="0"/>
      <c r="FRH4" s="0"/>
      <c r="FRI4" s="0"/>
      <c r="FRJ4" s="0"/>
      <c r="FRK4" s="0"/>
      <c r="FRL4" s="0"/>
      <c r="FRM4" s="0"/>
      <c r="FRN4" s="0"/>
      <c r="FRO4" s="0"/>
      <c r="FRP4" s="0"/>
      <c r="FRQ4" s="0"/>
      <c r="FRR4" s="0"/>
      <c r="FRS4" s="0"/>
      <c r="FRT4" s="0"/>
      <c r="FRU4" s="0"/>
      <c r="FRV4" s="0"/>
      <c r="FRW4" s="0"/>
      <c r="FRX4" s="0"/>
      <c r="FRY4" s="0"/>
      <c r="FRZ4" s="0"/>
      <c r="FSA4" s="0"/>
      <c r="FSB4" s="0"/>
      <c r="FSC4" s="0"/>
      <c r="FSD4" s="0"/>
      <c r="FSE4" s="0"/>
      <c r="FSF4" s="0"/>
      <c r="FSG4" s="0"/>
      <c r="FSH4" s="0"/>
      <c r="FSI4" s="0"/>
      <c r="FSJ4" s="0"/>
      <c r="FSK4" s="0"/>
      <c r="FSL4" s="0"/>
      <c r="FSM4" s="0"/>
      <c r="FSN4" s="0"/>
      <c r="FSO4" s="0"/>
      <c r="FSP4" s="0"/>
      <c r="FSQ4" s="0"/>
      <c r="FSR4" s="0"/>
      <c r="FSS4" s="0"/>
      <c r="FST4" s="0"/>
      <c r="FSU4" s="0"/>
      <c r="FSV4" s="0"/>
      <c r="FSW4" s="0"/>
      <c r="FSX4" s="0"/>
      <c r="FSY4" s="0"/>
      <c r="FSZ4" s="0"/>
      <c r="FTA4" s="0"/>
      <c r="FTB4" s="0"/>
      <c r="FTC4" s="0"/>
      <c r="FTD4" s="0"/>
      <c r="FTE4" s="0"/>
      <c r="FTF4" s="0"/>
      <c r="FTG4" s="0"/>
      <c r="FTH4" s="0"/>
      <c r="FTI4" s="0"/>
      <c r="FTJ4" s="0"/>
      <c r="FTK4" s="0"/>
      <c r="FTL4" s="0"/>
      <c r="FTM4" s="0"/>
      <c r="FTN4" s="0"/>
      <c r="FTO4" s="0"/>
      <c r="FTP4" s="0"/>
      <c r="FTQ4" s="0"/>
      <c r="FTR4" s="0"/>
      <c r="FTS4" s="0"/>
      <c r="FTT4" s="0"/>
      <c r="FTU4" s="0"/>
      <c r="FTV4" s="0"/>
      <c r="FTW4" s="0"/>
      <c r="FTX4" s="0"/>
      <c r="FTY4" s="0"/>
      <c r="FTZ4" s="0"/>
      <c r="FUA4" s="0"/>
      <c r="FUB4" s="0"/>
      <c r="FUC4" s="0"/>
      <c r="FUD4" s="0"/>
      <c r="FUE4" s="0"/>
      <c r="FUF4" s="0"/>
      <c r="FUG4" s="0"/>
      <c r="FUH4" s="0"/>
      <c r="FUI4" s="0"/>
      <c r="FUJ4" s="0"/>
      <c r="FUK4" s="0"/>
      <c r="FUL4" s="0"/>
      <c r="FUM4" s="0"/>
      <c r="FUN4" s="0"/>
      <c r="FUO4" s="0"/>
      <c r="FUP4" s="0"/>
      <c r="FUQ4" s="0"/>
      <c r="FUR4" s="0"/>
      <c r="FUS4" s="0"/>
      <c r="FUT4" s="0"/>
      <c r="FUU4" s="0"/>
      <c r="FUV4" s="0"/>
      <c r="FUW4" s="0"/>
      <c r="FUX4" s="0"/>
      <c r="FUY4" s="0"/>
      <c r="FUZ4" s="0"/>
      <c r="FVA4" s="0"/>
      <c r="FVB4" s="0"/>
      <c r="FVC4" s="0"/>
      <c r="FVD4" s="0"/>
      <c r="FVE4" s="0"/>
      <c r="FVF4" s="0"/>
      <c r="FVG4" s="0"/>
      <c r="FVH4" s="0"/>
      <c r="FVI4" s="0"/>
      <c r="FVJ4" s="0"/>
      <c r="FVK4" s="0"/>
      <c r="FVL4" s="0"/>
      <c r="FVM4" s="0"/>
      <c r="FVN4" s="0"/>
      <c r="FVO4" s="0"/>
      <c r="FVP4" s="0"/>
      <c r="FVQ4" s="0"/>
      <c r="FVR4" s="0"/>
      <c r="FVS4" s="0"/>
      <c r="FVT4" s="0"/>
      <c r="FVU4" s="0"/>
      <c r="FVV4" s="0"/>
      <c r="FVW4" s="0"/>
      <c r="FVX4" s="0"/>
      <c r="FVY4" s="0"/>
      <c r="FVZ4" s="0"/>
      <c r="FWA4" s="0"/>
      <c r="FWB4" s="0"/>
      <c r="FWC4" s="0"/>
      <c r="FWD4" s="0"/>
      <c r="FWE4" s="0"/>
      <c r="FWF4" s="0"/>
      <c r="FWG4" s="0"/>
      <c r="FWH4" s="0"/>
      <c r="FWI4" s="0"/>
      <c r="FWJ4" s="0"/>
      <c r="FWK4" s="0"/>
      <c r="FWL4" s="0"/>
      <c r="FWM4" s="0"/>
      <c r="FWN4" s="0"/>
      <c r="FWO4" s="0"/>
      <c r="FWP4" s="0"/>
      <c r="FWQ4" s="0"/>
      <c r="FWR4" s="0"/>
      <c r="FWS4" s="0"/>
      <c r="FWT4" s="0"/>
      <c r="FWU4" s="0"/>
      <c r="FWV4" s="0"/>
      <c r="FWW4" s="0"/>
      <c r="FWX4" s="0"/>
      <c r="FWY4" s="0"/>
      <c r="FWZ4" s="0"/>
      <c r="FXA4" s="0"/>
      <c r="FXB4" s="0"/>
      <c r="FXC4" s="0"/>
      <c r="FXD4" s="0"/>
      <c r="FXE4" s="0"/>
      <c r="FXF4" s="0"/>
      <c r="FXG4" s="0"/>
      <c r="FXH4" s="0"/>
      <c r="FXI4" s="0"/>
      <c r="FXJ4" s="0"/>
      <c r="FXK4" s="0"/>
      <c r="FXL4" s="0"/>
      <c r="FXM4" s="0"/>
      <c r="FXN4" s="0"/>
      <c r="FXO4" s="0"/>
      <c r="FXP4" s="0"/>
      <c r="FXQ4" s="0"/>
      <c r="FXR4" s="0"/>
      <c r="FXS4" s="0"/>
      <c r="FXT4" s="0"/>
      <c r="FXU4" s="0"/>
      <c r="FXV4" s="0"/>
      <c r="FXW4" s="0"/>
      <c r="FXX4" s="0"/>
      <c r="FXY4" s="0"/>
      <c r="FXZ4" s="0"/>
      <c r="FYA4" s="0"/>
      <c r="FYB4" s="0"/>
      <c r="FYC4" s="0"/>
      <c r="FYD4" s="0"/>
      <c r="FYE4" s="0"/>
      <c r="FYF4" s="0"/>
      <c r="FYG4" s="0"/>
      <c r="FYH4" s="0"/>
      <c r="FYI4" s="0"/>
      <c r="FYJ4" s="0"/>
      <c r="FYK4" s="0"/>
      <c r="FYL4" s="0"/>
      <c r="FYM4" s="0"/>
      <c r="FYN4" s="0"/>
      <c r="FYO4" s="0"/>
      <c r="FYP4" s="0"/>
      <c r="FYQ4" s="0"/>
      <c r="FYR4" s="0"/>
      <c r="FYS4" s="0"/>
      <c r="FYT4" s="0"/>
      <c r="FYU4" s="0"/>
      <c r="FYV4" s="0"/>
      <c r="FYW4" s="0"/>
      <c r="FYX4" s="0"/>
      <c r="FYY4" s="0"/>
      <c r="FYZ4" s="0"/>
      <c r="FZA4" s="0"/>
      <c r="FZB4" s="0"/>
      <c r="FZC4" s="0"/>
      <c r="FZD4" s="0"/>
      <c r="FZE4" s="0"/>
      <c r="FZF4" s="0"/>
      <c r="FZG4" s="0"/>
      <c r="FZH4" s="0"/>
      <c r="FZI4" s="0"/>
      <c r="FZJ4" s="0"/>
      <c r="FZK4" s="0"/>
      <c r="FZL4" s="0"/>
      <c r="FZM4" s="0"/>
      <c r="FZN4" s="0"/>
      <c r="FZO4" s="0"/>
      <c r="FZP4" s="0"/>
      <c r="FZQ4" s="0"/>
      <c r="FZR4" s="0"/>
      <c r="FZS4" s="0"/>
      <c r="FZT4" s="0"/>
      <c r="FZU4" s="0"/>
      <c r="FZV4" s="0"/>
      <c r="FZW4" s="0"/>
      <c r="FZX4" s="0"/>
      <c r="FZY4" s="0"/>
      <c r="FZZ4" s="0"/>
      <c r="GAA4" s="0"/>
      <c r="GAB4" s="0"/>
      <c r="GAC4" s="0"/>
      <c r="GAD4" s="0"/>
      <c r="GAE4" s="0"/>
      <c r="GAF4" s="0"/>
      <c r="GAG4" s="0"/>
      <c r="GAH4" s="0"/>
      <c r="GAI4" s="0"/>
      <c r="GAJ4" s="0"/>
      <c r="GAK4" s="0"/>
      <c r="GAL4" s="0"/>
      <c r="GAM4" s="0"/>
      <c r="GAN4" s="0"/>
      <c r="GAO4" s="0"/>
      <c r="GAP4" s="0"/>
      <c r="GAQ4" s="0"/>
      <c r="GAR4" s="0"/>
      <c r="GAS4" s="0"/>
      <c r="GAT4" s="0"/>
      <c r="GAU4" s="0"/>
      <c r="GAV4" s="0"/>
      <c r="GAW4" s="0"/>
      <c r="GAX4" s="0"/>
      <c r="GAY4" s="0"/>
      <c r="GAZ4" s="0"/>
      <c r="GBA4" s="0"/>
      <c r="GBB4" s="0"/>
      <c r="GBC4" s="0"/>
      <c r="GBD4" s="0"/>
      <c r="GBE4" s="0"/>
      <c r="GBF4" s="0"/>
      <c r="GBG4" s="0"/>
      <c r="GBH4" s="0"/>
      <c r="GBI4" s="0"/>
      <c r="GBJ4" s="0"/>
      <c r="GBK4" s="0"/>
      <c r="GBL4" s="0"/>
      <c r="GBM4" s="0"/>
      <c r="GBN4" s="0"/>
      <c r="GBO4" s="0"/>
      <c r="GBP4" s="0"/>
      <c r="GBQ4" s="0"/>
      <c r="GBR4" s="0"/>
      <c r="GBS4" s="0"/>
      <c r="GBT4" s="0"/>
      <c r="GBU4" s="0"/>
      <c r="GBV4" s="0"/>
      <c r="GBW4" s="0"/>
      <c r="GBX4" s="0"/>
      <c r="GBY4" s="0"/>
      <c r="GBZ4" s="0"/>
      <c r="GCA4" s="0"/>
      <c r="GCB4" s="0"/>
      <c r="GCC4" s="0"/>
      <c r="GCD4" s="0"/>
      <c r="GCE4" s="0"/>
      <c r="GCF4" s="0"/>
      <c r="GCG4" s="0"/>
      <c r="GCH4" s="0"/>
      <c r="GCI4" s="0"/>
      <c r="GCJ4" s="0"/>
      <c r="GCK4" s="0"/>
      <c r="GCL4" s="0"/>
      <c r="GCM4" s="0"/>
      <c r="GCN4" s="0"/>
      <c r="GCO4" s="0"/>
      <c r="GCP4" s="0"/>
      <c r="GCQ4" s="0"/>
      <c r="GCR4" s="0"/>
      <c r="GCS4" s="0"/>
      <c r="GCT4" s="0"/>
      <c r="GCU4" s="0"/>
      <c r="GCV4" s="0"/>
      <c r="GCW4" s="0"/>
      <c r="GCX4" s="0"/>
      <c r="GCY4" s="0"/>
      <c r="GCZ4" s="0"/>
      <c r="GDA4" s="0"/>
      <c r="GDB4" s="0"/>
      <c r="GDC4" s="0"/>
      <c r="GDD4" s="0"/>
      <c r="GDE4" s="0"/>
      <c r="GDF4" s="0"/>
      <c r="GDG4" s="0"/>
      <c r="GDH4" s="0"/>
      <c r="GDI4" s="0"/>
      <c r="GDJ4" s="0"/>
      <c r="GDK4" s="0"/>
      <c r="GDL4" s="0"/>
      <c r="GDM4" s="0"/>
      <c r="GDN4" s="0"/>
      <c r="GDO4" s="0"/>
      <c r="GDP4" s="0"/>
      <c r="GDQ4" s="0"/>
      <c r="GDR4" s="0"/>
      <c r="GDS4" s="0"/>
      <c r="GDT4" s="0"/>
      <c r="GDU4" s="0"/>
      <c r="GDV4" s="0"/>
      <c r="GDW4" s="0"/>
      <c r="GDX4" s="0"/>
      <c r="GDY4" s="0"/>
      <c r="GDZ4" s="0"/>
      <c r="GEA4" s="0"/>
      <c r="GEB4" s="0"/>
      <c r="GEC4" s="0"/>
      <c r="GED4" s="0"/>
      <c r="GEE4" s="0"/>
      <c r="GEF4" s="0"/>
      <c r="GEG4" s="0"/>
      <c r="GEH4" s="0"/>
      <c r="GEI4" s="0"/>
      <c r="GEJ4" s="0"/>
      <c r="GEK4" s="0"/>
      <c r="GEL4" s="0"/>
      <c r="GEM4" s="0"/>
      <c r="GEN4" s="0"/>
      <c r="GEO4" s="0"/>
      <c r="GEP4" s="0"/>
      <c r="GEQ4" s="0"/>
      <c r="GER4" s="0"/>
      <c r="GES4" s="0"/>
      <c r="GET4" s="0"/>
      <c r="GEU4" s="0"/>
      <c r="GEV4" s="0"/>
      <c r="GEW4" s="0"/>
      <c r="GEX4" s="0"/>
      <c r="GEY4" s="0"/>
      <c r="GEZ4" s="0"/>
      <c r="GFA4" s="0"/>
      <c r="GFB4" s="0"/>
      <c r="GFC4" s="0"/>
      <c r="GFD4" s="0"/>
      <c r="GFE4" s="0"/>
      <c r="GFF4" s="0"/>
      <c r="GFG4" s="0"/>
      <c r="GFH4" s="0"/>
      <c r="GFI4" s="0"/>
      <c r="GFJ4" s="0"/>
      <c r="GFK4" s="0"/>
      <c r="GFL4" s="0"/>
      <c r="GFM4" s="0"/>
      <c r="GFN4" s="0"/>
      <c r="GFO4" s="0"/>
      <c r="GFP4" s="0"/>
      <c r="GFQ4" s="0"/>
      <c r="GFR4" s="0"/>
      <c r="GFS4" s="0"/>
      <c r="GFT4" s="0"/>
      <c r="GFU4" s="0"/>
      <c r="GFV4" s="0"/>
      <c r="GFW4" s="0"/>
      <c r="GFX4" s="0"/>
      <c r="GFY4" s="0"/>
      <c r="GFZ4" s="0"/>
      <c r="GGA4" s="0"/>
      <c r="GGB4" s="0"/>
      <c r="GGC4" s="0"/>
      <c r="GGD4" s="0"/>
      <c r="GGE4" s="0"/>
      <c r="GGF4" s="0"/>
      <c r="GGG4" s="0"/>
      <c r="GGH4" s="0"/>
      <c r="GGI4" s="0"/>
      <c r="GGJ4" s="0"/>
      <c r="GGK4" s="0"/>
      <c r="GGL4" s="0"/>
      <c r="GGM4" s="0"/>
      <c r="GGN4" s="0"/>
      <c r="GGO4" s="0"/>
      <c r="GGP4" s="0"/>
      <c r="GGQ4" s="0"/>
      <c r="GGR4" s="0"/>
      <c r="GGS4" s="0"/>
      <c r="GGT4" s="0"/>
      <c r="GGU4" s="0"/>
      <c r="GGV4" s="0"/>
      <c r="GGW4" s="0"/>
      <c r="GGX4" s="0"/>
      <c r="GGY4" s="0"/>
      <c r="GGZ4" s="0"/>
      <c r="GHA4" s="0"/>
      <c r="GHB4" s="0"/>
      <c r="GHC4" s="0"/>
      <c r="GHD4" s="0"/>
      <c r="GHE4" s="0"/>
      <c r="GHF4" s="0"/>
      <c r="GHG4" s="0"/>
      <c r="GHH4" s="0"/>
      <c r="GHI4" s="0"/>
      <c r="GHJ4" s="0"/>
      <c r="GHK4" s="0"/>
      <c r="GHL4" s="0"/>
      <c r="GHM4" s="0"/>
      <c r="GHN4" s="0"/>
      <c r="GHO4" s="0"/>
      <c r="GHP4" s="0"/>
      <c r="GHQ4" s="0"/>
      <c r="GHR4" s="0"/>
      <c r="GHS4" s="0"/>
      <c r="GHT4" s="0"/>
      <c r="GHU4" s="0"/>
      <c r="GHV4" s="0"/>
      <c r="GHW4" s="0"/>
      <c r="GHX4" s="0"/>
      <c r="GHY4" s="0"/>
      <c r="GHZ4" s="0"/>
      <c r="GIA4" s="0"/>
      <c r="GIB4" s="0"/>
      <c r="GIC4" s="0"/>
      <c r="GID4" s="0"/>
      <c r="GIE4" s="0"/>
      <c r="GIF4" s="0"/>
      <c r="GIG4" s="0"/>
      <c r="GIH4" s="0"/>
      <c r="GII4" s="0"/>
      <c r="GIJ4" s="0"/>
      <c r="GIK4" s="0"/>
      <c r="GIL4" s="0"/>
      <c r="GIM4" s="0"/>
      <c r="GIN4" s="0"/>
      <c r="GIO4" s="0"/>
      <c r="GIP4" s="0"/>
      <c r="GIQ4" s="0"/>
      <c r="GIR4" s="0"/>
      <c r="GIS4" s="0"/>
      <c r="GIT4" s="0"/>
      <c r="GIU4" s="0"/>
      <c r="GIV4" s="0"/>
      <c r="GIW4" s="0"/>
      <c r="GIX4" s="0"/>
      <c r="GIY4" s="0"/>
      <c r="GIZ4" s="0"/>
      <c r="GJA4" s="0"/>
      <c r="GJB4" s="0"/>
      <c r="GJC4" s="0"/>
      <c r="GJD4" s="0"/>
      <c r="GJE4" s="0"/>
      <c r="GJF4" s="0"/>
      <c r="GJG4" s="0"/>
      <c r="GJH4" s="0"/>
      <c r="GJI4" s="0"/>
      <c r="GJJ4" s="0"/>
      <c r="GJK4" s="0"/>
      <c r="GJL4" s="0"/>
      <c r="GJM4" s="0"/>
      <c r="GJN4" s="0"/>
      <c r="GJO4" s="0"/>
      <c r="GJP4" s="0"/>
      <c r="GJQ4" s="0"/>
      <c r="GJR4" s="0"/>
      <c r="GJS4" s="0"/>
      <c r="GJT4" s="0"/>
      <c r="GJU4" s="0"/>
      <c r="GJV4" s="0"/>
      <c r="GJW4" s="0"/>
      <c r="GJX4" s="0"/>
      <c r="GJY4" s="0"/>
      <c r="GJZ4" s="0"/>
      <c r="GKA4" s="0"/>
      <c r="GKB4" s="0"/>
      <c r="GKC4" s="0"/>
      <c r="GKD4" s="0"/>
      <c r="GKE4" s="0"/>
      <c r="GKF4" s="0"/>
      <c r="GKG4" s="0"/>
      <c r="GKH4" s="0"/>
      <c r="GKI4" s="0"/>
      <c r="GKJ4" s="0"/>
      <c r="GKK4" s="0"/>
      <c r="GKL4" s="0"/>
      <c r="GKM4" s="0"/>
      <c r="GKN4" s="0"/>
      <c r="GKO4" s="0"/>
      <c r="GKP4" s="0"/>
      <c r="GKQ4" s="0"/>
      <c r="GKR4" s="0"/>
      <c r="GKS4" s="0"/>
      <c r="GKT4" s="0"/>
      <c r="GKU4" s="0"/>
      <c r="GKV4" s="0"/>
      <c r="GKW4" s="0"/>
      <c r="GKX4" s="0"/>
      <c r="GKY4" s="0"/>
      <c r="GKZ4" s="0"/>
      <c r="GLA4" s="0"/>
      <c r="GLB4" s="0"/>
      <c r="GLC4" s="0"/>
      <c r="GLD4" s="0"/>
      <c r="GLE4" s="0"/>
      <c r="GLF4" s="0"/>
      <c r="GLG4" s="0"/>
      <c r="GLH4" s="0"/>
      <c r="GLI4" s="0"/>
      <c r="GLJ4" s="0"/>
      <c r="GLK4" s="0"/>
      <c r="GLL4" s="0"/>
      <c r="GLM4" s="0"/>
      <c r="GLN4" s="0"/>
      <c r="GLO4" s="0"/>
      <c r="GLP4" s="0"/>
      <c r="GLQ4" s="0"/>
      <c r="GLR4" s="0"/>
      <c r="GLS4" s="0"/>
      <c r="GLT4" s="0"/>
      <c r="GLU4" s="0"/>
      <c r="GLV4" s="0"/>
      <c r="GLW4" s="0"/>
      <c r="GLX4" s="0"/>
      <c r="GLY4" s="0"/>
      <c r="GLZ4" s="0"/>
      <c r="GMA4" s="0"/>
      <c r="GMB4" s="0"/>
      <c r="GMC4" s="0"/>
      <c r="GMD4" s="0"/>
      <c r="GME4" s="0"/>
      <c r="GMF4" s="0"/>
      <c r="GMG4" s="0"/>
      <c r="GMH4" s="0"/>
      <c r="GMI4" s="0"/>
      <c r="GMJ4" s="0"/>
      <c r="GMK4" s="0"/>
      <c r="GML4" s="0"/>
      <c r="GMM4" s="0"/>
      <c r="GMN4" s="0"/>
      <c r="GMO4" s="0"/>
      <c r="GMP4" s="0"/>
      <c r="GMQ4" s="0"/>
      <c r="GMR4" s="0"/>
      <c r="GMS4" s="0"/>
      <c r="GMT4" s="0"/>
      <c r="GMU4" s="0"/>
      <c r="GMV4" s="0"/>
      <c r="GMW4" s="0"/>
      <c r="GMX4" s="0"/>
      <c r="GMY4" s="0"/>
      <c r="GMZ4" s="0"/>
      <c r="GNA4" s="0"/>
      <c r="GNB4" s="0"/>
      <c r="GNC4" s="0"/>
      <c r="GND4" s="0"/>
      <c r="GNE4" s="0"/>
      <c r="GNF4" s="0"/>
      <c r="GNG4" s="0"/>
      <c r="GNH4" s="0"/>
      <c r="GNI4" s="0"/>
      <c r="GNJ4" s="0"/>
      <c r="GNK4" s="0"/>
      <c r="GNL4" s="0"/>
      <c r="GNM4" s="0"/>
      <c r="GNN4" s="0"/>
      <c r="GNO4" s="0"/>
      <c r="GNP4" s="0"/>
      <c r="GNQ4" s="0"/>
      <c r="GNR4" s="0"/>
      <c r="GNS4" s="0"/>
      <c r="GNT4" s="0"/>
      <c r="GNU4" s="0"/>
      <c r="GNV4" s="0"/>
      <c r="GNW4" s="0"/>
      <c r="GNX4" s="0"/>
      <c r="GNY4" s="0"/>
      <c r="GNZ4" s="0"/>
      <c r="GOA4" s="0"/>
      <c r="GOB4" s="0"/>
      <c r="GOC4" s="0"/>
      <c r="GOD4" s="0"/>
      <c r="GOE4" s="0"/>
      <c r="GOF4" s="0"/>
      <c r="GOG4" s="0"/>
      <c r="GOH4" s="0"/>
      <c r="GOI4" s="0"/>
      <c r="GOJ4" s="0"/>
      <c r="GOK4" s="0"/>
      <c r="GOL4" s="0"/>
      <c r="GOM4" s="0"/>
      <c r="GON4" s="0"/>
      <c r="GOO4" s="0"/>
      <c r="GOP4" s="0"/>
      <c r="GOQ4" s="0"/>
      <c r="GOR4" s="0"/>
      <c r="GOS4" s="0"/>
      <c r="GOT4" s="0"/>
      <c r="GOU4" s="0"/>
      <c r="GOV4" s="0"/>
      <c r="GOW4" s="0"/>
      <c r="GOX4" s="0"/>
      <c r="GOY4" s="0"/>
      <c r="GOZ4" s="0"/>
      <c r="GPA4" s="0"/>
      <c r="GPB4" s="0"/>
      <c r="GPC4" s="0"/>
      <c r="GPD4" s="0"/>
      <c r="GPE4" s="0"/>
      <c r="GPF4" s="0"/>
      <c r="GPG4" s="0"/>
      <c r="GPH4" s="0"/>
      <c r="GPI4" s="0"/>
      <c r="GPJ4" s="0"/>
      <c r="GPK4" s="0"/>
      <c r="GPL4" s="0"/>
      <c r="GPM4" s="0"/>
      <c r="GPN4" s="0"/>
      <c r="GPO4" s="0"/>
      <c r="GPP4" s="0"/>
      <c r="GPQ4" s="0"/>
      <c r="GPR4" s="0"/>
      <c r="GPS4" s="0"/>
      <c r="GPT4" s="0"/>
      <c r="GPU4" s="0"/>
      <c r="GPV4" s="0"/>
      <c r="GPW4" s="0"/>
      <c r="GPX4" s="0"/>
      <c r="GPY4" s="0"/>
      <c r="GPZ4" s="0"/>
      <c r="GQA4" s="0"/>
      <c r="GQB4" s="0"/>
      <c r="GQC4" s="0"/>
      <c r="GQD4" s="0"/>
      <c r="GQE4" s="0"/>
      <c r="GQF4" s="0"/>
      <c r="GQG4" s="0"/>
      <c r="GQH4" s="0"/>
      <c r="GQI4" s="0"/>
      <c r="GQJ4" s="0"/>
      <c r="GQK4" s="0"/>
      <c r="GQL4" s="0"/>
      <c r="GQM4" s="0"/>
      <c r="GQN4" s="0"/>
      <c r="GQO4" s="0"/>
      <c r="GQP4" s="0"/>
      <c r="GQQ4" s="0"/>
      <c r="GQR4" s="0"/>
      <c r="GQS4" s="0"/>
      <c r="GQT4" s="0"/>
      <c r="GQU4" s="0"/>
      <c r="GQV4" s="0"/>
      <c r="GQW4" s="0"/>
      <c r="GQX4" s="0"/>
      <c r="GQY4" s="0"/>
      <c r="GQZ4" s="0"/>
      <c r="GRA4" s="0"/>
      <c r="GRB4" s="0"/>
      <c r="GRC4" s="0"/>
      <c r="GRD4" s="0"/>
      <c r="GRE4" s="0"/>
      <c r="GRF4" s="0"/>
      <c r="GRG4" s="0"/>
      <c r="GRH4" s="0"/>
      <c r="GRI4" s="0"/>
      <c r="GRJ4" s="0"/>
      <c r="GRK4" s="0"/>
      <c r="GRL4" s="0"/>
      <c r="GRM4" s="0"/>
      <c r="GRN4" s="0"/>
      <c r="GRO4" s="0"/>
      <c r="GRP4" s="0"/>
      <c r="GRQ4" s="0"/>
      <c r="GRR4" s="0"/>
      <c r="GRS4" s="0"/>
      <c r="GRT4" s="0"/>
      <c r="GRU4" s="0"/>
      <c r="GRV4" s="0"/>
      <c r="GRW4" s="0"/>
      <c r="GRX4" s="0"/>
      <c r="GRY4" s="0"/>
      <c r="GRZ4" s="0"/>
      <c r="GSA4" s="0"/>
      <c r="GSB4" s="0"/>
      <c r="GSC4" s="0"/>
      <c r="GSD4" s="0"/>
      <c r="GSE4" s="0"/>
      <c r="GSF4" s="0"/>
      <c r="GSG4" s="0"/>
      <c r="GSH4" s="0"/>
      <c r="GSI4" s="0"/>
      <c r="GSJ4" s="0"/>
      <c r="GSK4" s="0"/>
      <c r="GSL4" s="0"/>
      <c r="GSM4" s="0"/>
      <c r="GSN4" s="0"/>
      <c r="GSO4" s="0"/>
      <c r="GSP4" s="0"/>
      <c r="GSQ4" s="0"/>
      <c r="GSR4" s="0"/>
      <c r="GSS4" s="0"/>
      <c r="GST4" s="0"/>
      <c r="GSU4" s="0"/>
      <c r="GSV4" s="0"/>
      <c r="GSW4" s="0"/>
      <c r="GSX4" s="0"/>
      <c r="GSY4" s="0"/>
      <c r="GSZ4" s="0"/>
      <c r="GTA4" s="0"/>
      <c r="GTB4" s="0"/>
      <c r="GTC4" s="0"/>
      <c r="GTD4" s="0"/>
      <c r="GTE4" s="0"/>
      <c r="GTF4" s="0"/>
      <c r="GTG4" s="0"/>
      <c r="GTH4" s="0"/>
      <c r="GTI4" s="0"/>
      <c r="GTJ4" s="0"/>
      <c r="GTK4" s="0"/>
      <c r="GTL4" s="0"/>
      <c r="GTM4" s="0"/>
      <c r="GTN4" s="0"/>
      <c r="GTO4" s="0"/>
      <c r="GTP4" s="0"/>
      <c r="GTQ4" s="0"/>
      <c r="GTR4" s="0"/>
      <c r="GTS4" s="0"/>
      <c r="GTT4" s="0"/>
      <c r="GTU4" s="0"/>
      <c r="GTV4" s="0"/>
      <c r="GTW4" s="0"/>
      <c r="GTX4" s="0"/>
      <c r="GTY4" s="0"/>
      <c r="GTZ4" s="0"/>
      <c r="GUA4" s="0"/>
      <c r="GUB4" s="0"/>
      <c r="GUC4" s="0"/>
      <c r="GUD4" s="0"/>
      <c r="GUE4" s="0"/>
      <c r="GUF4" s="0"/>
      <c r="GUG4" s="0"/>
      <c r="GUH4" s="0"/>
      <c r="GUI4" s="0"/>
      <c r="GUJ4" s="0"/>
      <c r="GUK4" s="0"/>
      <c r="GUL4" s="0"/>
      <c r="GUM4" s="0"/>
      <c r="GUN4" s="0"/>
      <c r="GUO4" s="0"/>
      <c r="GUP4" s="0"/>
      <c r="GUQ4" s="0"/>
      <c r="GUR4" s="0"/>
      <c r="GUS4" s="0"/>
      <c r="GUT4" s="0"/>
      <c r="GUU4" s="0"/>
      <c r="GUV4" s="0"/>
      <c r="GUW4" s="0"/>
      <c r="GUX4" s="0"/>
      <c r="GUY4" s="0"/>
      <c r="GUZ4" s="0"/>
      <c r="GVA4" s="0"/>
      <c r="GVB4" s="0"/>
      <c r="GVC4" s="0"/>
      <c r="GVD4" s="0"/>
      <c r="GVE4" s="0"/>
      <c r="GVF4" s="0"/>
      <c r="GVG4" s="0"/>
      <c r="GVH4" s="0"/>
      <c r="GVI4" s="0"/>
      <c r="GVJ4" s="0"/>
      <c r="GVK4" s="0"/>
      <c r="GVL4" s="0"/>
      <c r="GVM4" s="0"/>
      <c r="GVN4" s="0"/>
      <c r="GVO4" s="0"/>
      <c r="GVP4" s="0"/>
      <c r="GVQ4" s="0"/>
      <c r="GVR4" s="0"/>
      <c r="GVS4" s="0"/>
      <c r="GVT4" s="0"/>
      <c r="GVU4" s="0"/>
      <c r="GVV4" s="0"/>
      <c r="GVW4" s="0"/>
      <c r="GVX4" s="0"/>
      <c r="GVY4" s="0"/>
      <c r="GVZ4" s="0"/>
      <c r="GWA4" s="0"/>
      <c r="GWB4" s="0"/>
      <c r="GWC4" s="0"/>
      <c r="GWD4" s="0"/>
      <c r="GWE4" s="0"/>
      <c r="GWF4" s="0"/>
      <c r="GWG4" s="0"/>
      <c r="GWH4" s="0"/>
      <c r="GWI4" s="0"/>
      <c r="GWJ4" s="0"/>
      <c r="GWK4" s="0"/>
      <c r="GWL4" s="0"/>
      <c r="GWM4" s="0"/>
      <c r="GWN4" s="0"/>
      <c r="GWO4" s="0"/>
      <c r="GWP4" s="0"/>
      <c r="GWQ4" s="0"/>
      <c r="GWR4" s="0"/>
      <c r="GWS4" s="0"/>
      <c r="GWT4" s="0"/>
      <c r="GWU4" s="0"/>
      <c r="GWV4" s="0"/>
      <c r="GWW4" s="0"/>
      <c r="GWX4" s="0"/>
      <c r="GWY4" s="0"/>
      <c r="GWZ4" s="0"/>
      <c r="GXA4" s="0"/>
      <c r="GXB4" s="0"/>
      <c r="GXC4" s="0"/>
      <c r="GXD4" s="0"/>
      <c r="GXE4" s="0"/>
      <c r="GXF4" s="0"/>
      <c r="GXG4" s="0"/>
      <c r="GXH4" s="0"/>
      <c r="GXI4" s="0"/>
      <c r="GXJ4" s="0"/>
      <c r="GXK4" s="0"/>
      <c r="GXL4" s="0"/>
      <c r="GXM4" s="0"/>
      <c r="GXN4" s="0"/>
      <c r="GXO4" s="0"/>
      <c r="GXP4" s="0"/>
      <c r="GXQ4" s="0"/>
      <c r="GXR4" s="0"/>
      <c r="GXS4" s="0"/>
      <c r="GXT4" s="0"/>
      <c r="GXU4" s="0"/>
      <c r="GXV4" s="0"/>
      <c r="GXW4" s="0"/>
      <c r="GXX4" s="0"/>
      <c r="GXY4" s="0"/>
      <c r="GXZ4" s="0"/>
      <c r="GYA4" s="0"/>
      <c r="GYB4" s="0"/>
      <c r="GYC4" s="0"/>
      <c r="GYD4" s="0"/>
      <c r="GYE4" s="0"/>
      <c r="GYF4" s="0"/>
      <c r="GYG4" s="0"/>
      <c r="GYH4" s="0"/>
      <c r="GYI4" s="0"/>
      <c r="GYJ4" s="0"/>
      <c r="GYK4" s="0"/>
      <c r="GYL4" s="0"/>
      <c r="GYM4" s="0"/>
      <c r="GYN4" s="0"/>
      <c r="GYO4" s="0"/>
      <c r="GYP4" s="0"/>
      <c r="GYQ4" s="0"/>
      <c r="GYR4" s="0"/>
      <c r="GYS4" s="0"/>
      <c r="GYT4" s="0"/>
      <c r="GYU4" s="0"/>
      <c r="GYV4" s="0"/>
      <c r="GYW4" s="0"/>
      <c r="GYX4" s="0"/>
      <c r="GYY4" s="0"/>
      <c r="GYZ4" s="0"/>
      <c r="GZA4" s="0"/>
      <c r="GZB4" s="0"/>
      <c r="GZC4" s="0"/>
      <c r="GZD4" s="0"/>
      <c r="GZE4" s="0"/>
      <c r="GZF4" s="0"/>
      <c r="GZG4" s="0"/>
      <c r="GZH4" s="0"/>
      <c r="GZI4" s="0"/>
      <c r="GZJ4" s="0"/>
      <c r="GZK4" s="0"/>
      <c r="GZL4" s="0"/>
      <c r="GZM4" s="0"/>
      <c r="GZN4" s="0"/>
      <c r="GZO4" s="0"/>
      <c r="GZP4" s="0"/>
      <c r="GZQ4" s="0"/>
      <c r="GZR4" s="0"/>
      <c r="GZS4" s="0"/>
      <c r="GZT4" s="0"/>
      <c r="GZU4" s="0"/>
      <c r="GZV4" s="0"/>
      <c r="GZW4" s="0"/>
      <c r="GZX4" s="0"/>
      <c r="GZY4" s="0"/>
      <c r="GZZ4" s="0"/>
      <c r="HAA4" s="0"/>
      <c r="HAB4" s="0"/>
      <c r="HAC4" s="0"/>
      <c r="HAD4" s="0"/>
      <c r="HAE4" s="0"/>
      <c r="HAF4" s="0"/>
      <c r="HAG4" s="0"/>
      <c r="HAH4" s="0"/>
      <c r="HAI4" s="0"/>
      <c r="HAJ4" s="0"/>
      <c r="HAK4" s="0"/>
      <c r="HAL4" s="0"/>
      <c r="HAM4" s="0"/>
      <c r="HAN4" s="0"/>
      <c r="HAO4" s="0"/>
      <c r="HAP4" s="0"/>
      <c r="HAQ4" s="0"/>
      <c r="HAR4" s="0"/>
      <c r="HAS4" s="0"/>
      <c r="HAT4" s="0"/>
      <c r="HAU4" s="0"/>
      <c r="HAV4" s="0"/>
      <c r="HAW4" s="0"/>
      <c r="HAX4" s="0"/>
      <c r="HAY4" s="0"/>
      <c r="HAZ4" s="0"/>
      <c r="HBA4" s="0"/>
      <c r="HBB4" s="0"/>
      <c r="HBC4" s="0"/>
      <c r="HBD4" s="0"/>
      <c r="HBE4" s="0"/>
      <c r="HBF4" s="0"/>
      <c r="HBG4" s="0"/>
      <c r="HBH4" s="0"/>
      <c r="HBI4" s="0"/>
      <c r="HBJ4" s="0"/>
      <c r="HBK4" s="0"/>
      <c r="HBL4" s="0"/>
      <c r="HBM4" s="0"/>
      <c r="HBN4" s="0"/>
      <c r="HBO4" s="0"/>
      <c r="HBP4" s="0"/>
      <c r="HBQ4" s="0"/>
      <c r="HBR4" s="0"/>
      <c r="HBS4" s="0"/>
      <c r="HBT4" s="0"/>
      <c r="HBU4" s="0"/>
      <c r="HBV4" s="0"/>
      <c r="HBW4" s="0"/>
      <c r="HBX4" s="0"/>
      <c r="HBY4" s="0"/>
      <c r="HBZ4" s="0"/>
      <c r="HCA4" s="0"/>
      <c r="HCB4" s="0"/>
      <c r="HCC4" s="0"/>
      <c r="HCD4" s="0"/>
      <c r="HCE4" s="0"/>
      <c r="HCF4" s="0"/>
      <c r="HCG4" s="0"/>
      <c r="HCH4" s="0"/>
      <c r="HCI4" s="0"/>
      <c r="HCJ4" s="0"/>
      <c r="HCK4" s="0"/>
      <c r="HCL4" s="0"/>
      <c r="HCM4" s="0"/>
      <c r="HCN4" s="0"/>
      <c r="HCO4" s="0"/>
      <c r="HCP4" s="0"/>
      <c r="HCQ4" s="0"/>
      <c r="HCR4" s="0"/>
      <c r="HCS4" s="0"/>
      <c r="HCT4" s="0"/>
      <c r="HCU4" s="0"/>
      <c r="HCV4" s="0"/>
      <c r="HCW4" s="0"/>
      <c r="HCX4" s="0"/>
      <c r="HCY4" s="0"/>
      <c r="HCZ4" s="0"/>
      <c r="HDA4" s="0"/>
      <c r="HDB4" s="0"/>
      <c r="HDC4" s="0"/>
      <c r="HDD4" s="0"/>
      <c r="HDE4" s="0"/>
      <c r="HDF4" s="0"/>
      <c r="HDG4" s="0"/>
      <c r="HDH4" s="0"/>
      <c r="HDI4" s="0"/>
      <c r="HDJ4" s="0"/>
      <c r="HDK4" s="0"/>
      <c r="HDL4" s="0"/>
      <c r="HDM4" s="0"/>
      <c r="HDN4" s="0"/>
      <c r="HDO4" s="0"/>
      <c r="HDP4" s="0"/>
      <c r="HDQ4" s="0"/>
      <c r="HDR4" s="0"/>
      <c r="HDS4" s="0"/>
      <c r="HDT4" s="0"/>
      <c r="HDU4" s="0"/>
      <c r="HDV4" s="0"/>
      <c r="HDW4" s="0"/>
      <c r="HDX4" s="0"/>
      <c r="HDY4" s="0"/>
      <c r="HDZ4" s="0"/>
      <c r="HEA4" s="0"/>
      <c r="HEB4" s="0"/>
      <c r="HEC4" s="0"/>
      <c r="HED4" s="0"/>
      <c r="HEE4" s="0"/>
      <c r="HEF4" s="0"/>
      <c r="HEG4" s="0"/>
      <c r="HEH4" s="0"/>
      <c r="HEI4" s="0"/>
      <c r="HEJ4" s="0"/>
      <c r="HEK4" s="0"/>
      <c r="HEL4" s="0"/>
      <c r="HEM4" s="0"/>
      <c r="HEN4" s="0"/>
      <c r="HEO4" s="0"/>
      <c r="HEP4" s="0"/>
      <c r="HEQ4" s="0"/>
      <c r="HER4" s="0"/>
      <c r="HES4" s="0"/>
      <c r="HET4" s="0"/>
      <c r="HEU4" s="0"/>
      <c r="HEV4" s="0"/>
      <c r="HEW4" s="0"/>
      <c r="HEX4" s="0"/>
      <c r="HEY4" s="0"/>
      <c r="HEZ4" s="0"/>
      <c r="HFA4" s="0"/>
      <c r="HFB4" s="0"/>
      <c r="HFC4" s="0"/>
      <c r="HFD4" s="0"/>
      <c r="HFE4" s="0"/>
      <c r="HFF4" s="0"/>
      <c r="HFG4" s="0"/>
      <c r="HFH4" s="0"/>
      <c r="HFI4" s="0"/>
      <c r="HFJ4" s="0"/>
      <c r="HFK4" s="0"/>
      <c r="HFL4" s="0"/>
      <c r="HFM4" s="0"/>
      <c r="HFN4" s="0"/>
      <c r="HFO4" s="0"/>
      <c r="HFP4" s="0"/>
      <c r="HFQ4" s="0"/>
      <c r="HFR4" s="0"/>
      <c r="HFS4" s="0"/>
      <c r="HFT4" s="0"/>
      <c r="HFU4" s="0"/>
      <c r="HFV4" s="0"/>
      <c r="HFW4" s="0"/>
      <c r="HFX4" s="0"/>
      <c r="HFY4" s="0"/>
      <c r="HFZ4" s="0"/>
      <c r="HGA4" s="0"/>
      <c r="HGB4" s="0"/>
      <c r="HGC4" s="0"/>
      <c r="HGD4" s="0"/>
      <c r="HGE4" s="0"/>
      <c r="HGF4" s="0"/>
      <c r="HGG4" s="0"/>
      <c r="HGH4" s="0"/>
      <c r="HGI4" s="0"/>
      <c r="HGJ4" s="0"/>
      <c r="HGK4" s="0"/>
      <c r="HGL4" s="0"/>
      <c r="HGM4" s="0"/>
      <c r="HGN4" s="0"/>
      <c r="HGO4" s="0"/>
      <c r="HGP4" s="0"/>
      <c r="HGQ4" s="0"/>
      <c r="HGR4" s="0"/>
      <c r="HGS4" s="0"/>
      <c r="HGT4" s="0"/>
      <c r="HGU4" s="0"/>
      <c r="HGV4" s="0"/>
      <c r="HGW4" s="0"/>
      <c r="HGX4" s="0"/>
      <c r="HGY4" s="0"/>
      <c r="HGZ4" s="0"/>
      <c r="HHA4" s="0"/>
      <c r="HHB4" s="0"/>
      <c r="HHC4" s="0"/>
      <c r="HHD4" s="0"/>
      <c r="HHE4" s="0"/>
      <c r="HHF4" s="0"/>
      <c r="HHG4" s="0"/>
      <c r="HHH4" s="0"/>
      <c r="HHI4" s="0"/>
      <c r="HHJ4" s="0"/>
      <c r="HHK4" s="0"/>
      <c r="HHL4" s="0"/>
      <c r="HHM4" s="0"/>
      <c r="HHN4" s="0"/>
      <c r="HHO4" s="0"/>
      <c r="HHP4" s="0"/>
      <c r="HHQ4" s="0"/>
      <c r="HHR4" s="0"/>
      <c r="HHS4" s="0"/>
      <c r="HHT4" s="0"/>
      <c r="HHU4" s="0"/>
      <c r="HHV4" s="0"/>
      <c r="HHW4" s="0"/>
      <c r="HHX4" s="0"/>
      <c r="HHY4" s="0"/>
      <c r="HHZ4" s="0"/>
      <c r="HIA4" s="0"/>
      <c r="HIB4" s="0"/>
      <c r="HIC4" s="0"/>
      <c r="HID4" s="0"/>
      <c r="HIE4" s="0"/>
      <c r="HIF4" s="0"/>
      <c r="HIG4" s="0"/>
      <c r="HIH4" s="0"/>
      <c r="HII4" s="0"/>
      <c r="HIJ4" s="0"/>
      <c r="HIK4" s="0"/>
      <c r="HIL4" s="0"/>
      <c r="HIM4" s="0"/>
      <c r="HIN4" s="0"/>
      <c r="HIO4" s="0"/>
      <c r="HIP4" s="0"/>
      <c r="HIQ4" s="0"/>
      <c r="HIR4" s="0"/>
      <c r="HIS4" s="0"/>
      <c r="HIT4" s="0"/>
      <c r="HIU4" s="0"/>
      <c r="HIV4" s="0"/>
      <c r="HIW4" s="0"/>
      <c r="HIX4" s="0"/>
      <c r="HIY4" s="0"/>
      <c r="HIZ4" s="0"/>
      <c r="HJA4" s="0"/>
      <c r="HJB4" s="0"/>
      <c r="HJC4" s="0"/>
      <c r="HJD4" s="0"/>
      <c r="HJE4" s="0"/>
      <c r="HJF4" s="0"/>
      <c r="HJG4" s="0"/>
      <c r="HJH4" s="0"/>
      <c r="HJI4" s="0"/>
      <c r="HJJ4" s="0"/>
      <c r="HJK4" s="0"/>
      <c r="HJL4" s="0"/>
      <c r="HJM4" s="0"/>
      <c r="HJN4" s="0"/>
      <c r="HJO4" s="0"/>
      <c r="HJP4" s="0"/>
      <c r="HJQ4" s="0"/>
      <c r="HJR4" s="0"/>
      <c r="HJS4" s="0"/>
      <c r="HJT4" s="0"/>
      <c r="HJU4" s="0"/>
      <c r="HJV4" s="0"/>
      <c r="HJW4" s="0"/>
      <c r="HJX4" s="0"/>
      <c r="HJY4" s="0"/>
      <c r="HJZ4" s="0"/>
      <c r="HKA4" s="0"/>
      <c r="HKB4" s="0"/>
      <c r="HKC4" s="0"/>
      <c r="HKD4" s="0"/>
      <c r="HKE4" s="0"/>
      <c r="HKF4" s="0"/>
      <c r="HKG4" s="0"/>
      <c r="HKH4" s="0"/>
      <c r="HKI4" s="0"/>
      <c r="HKJ4" s="0"/>
      <c r="HKK4" s="0"/>
      <c r="HKL4" s="0"/>
      <c r="HKM4" s="0"/>
      <c r="HKN4" s="0"/>
      <c r="HKO4" s="0"/>
      <c r="HKP4" s="0"/>
      <c r="HKQ4" s="0"/>
      <c r="HKR4" s="0"/>
      <c r="HKS4" s="0"/>
      <c r="HKT4" s="0"/>
      <c r="HKU4" s="0"/>
      <c r="HKV4" s="0"/>
      <c r="HKW4" s="0"/>
      <c r="HKX4" s="0"/>
      <c r="HKY4" s="0"/>
      <c r="HKZ4" s="0"/>
      <c r="HLA4" s="0"/>
      <c r="HLB4" s="0"/>
      <c r="HLC4" s="0"/>
      <c r="HLD4" s="0"/>
      <c r="HLE4" s="0"/>
      <c r="HLF4" s="0"/>
      <c r="HLG4" s="0"/>
      <c r="HLH4" s="0"/>
      <c r="HLI4" s="0"/>
      <c r="HLJ4" s="0"/>
      <c r="HLK4" s="0"/>
      <c r="HLL4" s="0"/>
      <c r="HLM4" s="0"/>
      <c r="HLN4" s="0"/>
      <c r="HLO4" s="0"/>
      <c r="HLP4" s="0"/>
      <c r="HLQ4" s="0"/>
      <c r="HLR4" s="0"/>
      <c r="HLS4" s="0"/>
      <c r="HLT4" s="0"/>
      <c r="HLU4" s="0"/>
      <c r="HLV4" s="0"/>
      <c r="HLW4" s="0"/>
      <c r="HLX4" s="0"/>
      <c r="HLY4" s="0"/>
      <c r="HLZ4" s="0"/>
      <c r="HMA4" s="0"/>
      <c r="HMB4" s="0"/>
      <c r="HMC4" s="0"/>
      <c r="HMD4" s="0"/>
      <c r="HME4" s="0"/>
      <c r="HMF4" s="0"/>
      <c r="HMG4" s="0"/>
      <c r="HMH4" s="0"/>
      <c r="HMI4" s="0"/>
      <c r="HMJ4" s="0"/>
      <c r="HMK4" s="0"/>
      <c r="HML4" s="0"/>
      <c r="HMM4" s="0"/>
      <c r="HMN4" s="0"/>
      <c r="HMO4" s="0"/>
      <c r="HMP4" s="0"/>
      <c r="HMQ4" s="0"/>
      <c r="HMR4" s="0"/>
      <c r="HMS4" s="0"/>
      <c r="HMT4" s="0"/>
      <c r="HMU4" s="0"/>
      <c r="HMV4" s="0"/>
      <c r="HMW4" s="0"/>
      <c r="HMX4" s="0"/>
      <c r="HMY4" s="0"/>
      <c r="HMZ4" s="0"/>
      <c r="HNA4" s="0"/>
      <c r="HNB4" s="0"/>
      <c r="HNC4" s="0"/>
      <c r="HND4" s="0"/>
      <c r="HNE4" s="0"/>
      <c r="HNF4" s="0"/>
      <c r="HNG4" s="0"/>
      <c r="HNH4" s="0"/>
      <c r="HNI4" s="0"/>
      <c r="HNJ4" s="0"/>
      <c r="HNK4" s="0"/>
      <c r="HNL4" s="0"/>
      <c r="HNM4" s="0"/>
      <c r="HNN4" s="0"/>
      <c r="HNO4" s="0"/>
      <c r="HNP4" s="0"/>
      <c r="HNQ4" s="0"/>
      <c r="HNR4" s="0"/>
      <c r="HNS4" s="0"/>
      <c r="HNT4" s="0"/>
      <c r="HNU4" s="0"/>
      <c r="HNV4" s="0"/>
      <c r="HNW4" s="0"/>
      <c r="HNX4" s="0"/>
      <c r="HNY4" s="0"/>
      <c r="HNZ4" s="0"/>
      <c r="HOA4" s="0"/>
      <c r="HOB4" s="0"/>
      <c r="HOC4" s="0"/>
      <c r="HOD4" s="0"/>
      <c r="HOE4" s="0"/>
      <c r="HOF4" s="0"/>
      <c r="HOG4" s="0"/>
      <c r="HOH4" s="0"/>
      <c r="HOI4" s="0"/>
      <c r="HOJ4" s="0"/>
      <c r="HOK4" s="0"/>
      <c r="HOL4" s="0"/>
      <c r="HOM4" s="0"/>
      <c r="HON4" s="0"/>
      <c r="HOO4" s="0"/>
      <c r="HOP4" s="0"/>
      <c r="HOQ4" s="0"/>
      <c r="HOR4" s="0"/>
      <c r="HOS4" s="0"/>
      <c r="HOT4" s="0"/>
      <c r="HOU4" s="0"/>
      <c r="HOV4" s="0"/>
      <c r="HOW4" s="0"/>
      <c r="HOX4" s="0"/>
      <c r="HOY4" s="0"/>
      <c r="HOZ4" s="0"/>
      <c r="HPA4" s="0"/>
      <c r="HPB4" s="0"/>
      <c r="HPC4" s="0"/>
      <c r="HPD4" s="0"/>
      <c r="HPE4" s="0"/>
      <c r="HPF4" s="0"/>
      <c r="HPG4" s="0"/>
      <c r="HPH4" s="0"/>
      <c r="HPI4" s="0"/>
      <c r="HPJ4" s="0"/>
      <c r="HPK4" s="0"/>
      <c r="HPL4" s="0"/>
      <c r="HPM4" s="0"/>
      <c r="HPN4" s="0"/>
      <c r="HPO4" s="0"/>
      <c r="HPP4" s="0"/>
      <c r="HPQ4" s="0"/>
      <c r="HPR4" s="0"/>
      <c r="HPS4" s="0"/>
      <c r="HPT4" s="0"/>
      <c r="HPU4" s="0"/>
      <c r="HPV4" s="0"/>
      <c r="HPW4" s="0"/>
      <c r="HPX4" s="0"/>
      <c r="HPY4" s="0"/>
      <c r="HPZ4" s="0"/>
      <c r="HQA4" s="0"/>
      <c r="HQB4" s="0"/>
      <c r="HQC4" s="0"/>
      <c r="HQD4" s="0"/>
      <c r="HQE4" s="0"/>
      <c r="HQF4" s="0"/>
      <c r="HQG4" s="0"/>
      <c r="HQH4" s="0"/>
      <c r="HQI4" s="0"/>
      <c r="HQJ4" s="0"/>
      <c r="HQK4" s="0"/>
      <c r="HQL4" s="0"/>
      <c r="HQM4" s="0"/>
      <c r="HQN4" s="0"/>
      <c r="HQO4" s="0"/>
      <c r="HQP4" s="0"/>
      <c r="HQQ4" s="0"/>
      <c r="HQR4" s="0"/>
      <c r="HQS4" s="0"/>
      <c r="HQT4" s="0"/>
      <c r="HQU4" s="0"/>
      <c r="HQV4" s="0"/>
      <c r="HQW4" s="0"/>
      <c r="HQX4" s="0"/>
      <c r="HQY4" s="0"/>
      <c r="HQZ4" s="0"/>
      <c r="HRA4" s="0"/>
      <c r="HRB4" s="0"/>
      <c r="HRC4" s="0"/>
      <c r="HRD4" s="0"/>
      <c r="HRE4" s="0"/>
      <c r="HRF4" s="0"/>
      <c r="HRG4" s="0"/>
      <c r="HRH4" s="0"/>
      <c r="HRI4" s="0"/>
      <c r="HRJ4" s="0"/>
      <c r="HRK4" s="0"/>
      <c r="HRL4" s="0"/>
      <c r="HRM4" s="0"/>
      <c r="HRN4" s="0"/>
      <c r="HRO4" s="0"/>
      <c r="HRP4" s="0"/>
      <c r="HRQ4" s="0"/>
      <c r="HRR4" s="0"/>
      <c r="HRS4" s="0"/>
      <c r="HRT4" s="0"/>
      <c r="HRU4" s="0"/>
      <c r="HRV4" s="0"/>
      <c r="HRW4" s="0"/>
      <c r="HRX4" s="0"/>
      <c r="HRY4" s="0"/>
      <c r="HRZ4" s="0"/>
      <c r="HSA4" s="0"/>
      <c r="HSB4" s="0"/>
      <c r="HSC4" s="0"/>
      <c r="HSD4" s="0"/>
      <c r="HSE4" s="0"/>
      <c r="HSF4" s="0"/>
      <c r="HSG4" s="0"/>
      <c r="HSH4" s="0"/>
      <c r="HSI4" s="0"/>
      <c r="HSJ4" s="0"/>
      <c r="HSK4" s="0"/>
      <c r="HSL4" s="0"/>
      <c r="HSM4" s="0"/>
      <c r="HSN4" s="0"/>
      <c r="HSO4" s="0"/>
      <c r="HSP4" s="0"/>
      <c r="HSQ4" s="0"/>
      <c r="HSR4" s="0"/>
      <c r="HSS4" s="0"/>
      <c r="HST4" s="0"/>
      <c r="HSU4" s="0"/>
      <c r="HSV4" s="0"/>
      <c r="HSW4" s="0"/>
      <c r="HSX4" s="0"/>
      <c r="HSY4" s="0"/>
      <c r="HSZ4" s="0"/>
      <c r="HTA4" s="0"/>
      <c r="HTB4" s="0"/>
      <c r="HTC4" s="0"/>
      <c r="HTD4" s="0"/>
      <c r="HTE4" s="0"/>
      <c r="HTF4" s="0"/>
      <c r="HTG4" s="0"/>
      <c r="HTH4" s="0"/>
      <c r="HTI4" s="0"/>
      <c r="HTJ4" s="0"/>
      <c r="HTK4" s="0"/>
      <c r="HTL4" s="0"/>
      <c r="HTM4" s="0"/>
      <c r="HTN4" s="0"/>
      <c r="HTO4" s="0"/>
      <c r="HTP4" s="0"/>
      <c r="HTQ4" s="0"/>
      <c r="HTR4" s="0"/>
      <c r="HTS4" s="0"/>
      <c r="HTT4" s="0"/>
      <c r="HTU4" s="0"/>
      <c r="HTV4" s="0"/>
      <c r="HTW4" s="0"/>
      <c r="HTX4" s="0"/>
      <c r="HTY4" s="0"/>
      <c r="HTZ4" s="0"/>
      <c r="HUA4" s="0"/>
      <c r="HUB4" s="0"/>
      <c r="HUC4" s="0"/>
      <c r="HUD4" s="0"/>
      <c r="HUE4" s="0"/>
      <c r="HUF4" s="0"/>
      <c r="HUG4" s="0"/>
      <c r="HUH4" s="0"/>
      <c r="HUI4" s="0"/>
      <c r="HUJ4" s="0"/>
      <c r="HUK4" s="0"/>
      <c r="HUL4" s="0"/>
      <c r="HUM4" s="0"/>
      <c r="HUN4" s="0"/>
      <c r="HUO4" s="0"/>
      <c r="HUP4" s="0"/>
      <c r="HUQ4" s="0"/>
      <c r="HUR4" s="0"/>
      <c r="HUS4" s="0"/>
      <c r="HUT4" s="0"/>
      <c r="HUU4" s="0"/>
      <c r="HUV4" s="0"/>
      <c r="HUW4" s="0"/>
      <c r="HUX4" s="0"/>
      <c r="HUY4" s="0"/>
      <c r="HUZ4" s="0"/>
      <c r="HVA4" s="0"/>
      <c r="HVB4" s="0"/>
      <c r="HVC4" s="0"/>
      <c r="HVD4" s="0"/>
      <c r="HVE4" s="0"/>
      <c r="HVF4" s="0"/>
      <c r="HVG4" s="0"/>
      <c r="HVH4" s="0"/>
      <c r="HVI4" s="0"/>
      <c r="HVJ4" s="0"/>
      <c r="HVK4" s="0"/>
      <c r="HVL4" s="0"/>
      <c r="HVM4" s="0"/>
      <c r="HVN4" s="0"/>
      <c r="HVO4" s="0"/>
      <c r="HVP4" s="0"/>
      <c r="HVQ4" s="0"/>
      <c r="HVR4" s="0"/>
      <c r="HVS4" s="0"/>
      <c r="HVT4" s="0"/>
      <c r="HVU4" s="0"/>
      <c r="HVV4" s="0"/>
      <c r="HVW4" s="0"/>
      <c r="HVX4" s="0"/>
      <c r="HVY4" s="0"/>
      <c r="HVZ4" s="0"/>
      <c r="HWA4" s="0"/>
      <c r="HWB4" s="0"/>
      <c r="HWC4" s="0"/>
      <c r="HWD4" s="0"/>
      <c r="HWE4" s="0"/>
      <c r="HWF4" s="0"/>
      <c r="HWG4" s="0"/>
      <c r="HWH4" s="0"/>
      <c r="HWI4" s="0"/>
      <c r="HWJ4" s="0"/>
      <c r="HWK4" s="0"/>
      <c r="HWL4" s="0"/>
      <c r="HWM4" s="0"/>
      <c r="HWN4" s="0"/>
      <c r="HWO4" s="0"/>
      <c r="HWP4" s="0"/>
      <c r="HWQ4" s="0"/>
      <c r="HWR4" s="0"/>
      <c r="HWS4" s="0"/>
      <c r="HWT4" s="0"/>
      <c r="HWU4" s="0"/>
      <c r="HWV4" s="0"/>
      <c r="HWW4" s="0"/>
      <c r="HWX4" s="0"/>
      <c r="HWY4" s="0"/>
      <c r="HWZ4" s="0"/>
      <c r="HXA4" s="0"/>
      <c r="HXB4" s="0"/>
      <c r="HXC4" s="0"/>
      <c r="HXD4" s="0"/>
      <c r="HXE4" s="0"/>
      <c r="HXF4" s="0"/>
      <c r="HXG4" s="0"/>
      <c r="HXH4" s="0"/>
      <c r="HXI4" s="0"/>
      <c r="HXJ4" s="0"/>
      <c r="HXK4" s="0"/>
      <c r="HXL4" s="0"/>
      <c r="HXM4" s="0"/>
      <c r="HXN4" s="0"/>
      <c r="HXO4" s="0"/>
      <c r="HXP4" s="0"/>
      <c r="HXQ4" s="0"/>
      <c r="HXR4" s="0"/>
      <c r="HXS4" s="0"/>
      <c r="HXT4" s="0"/>
      <c r="HXU4" s="0"/>
      <c r="HXV4" s="0"/>
      <c r="HXW4" s="0"/>
      <c r="HXX4" s="0"/>
      <c r="HXY4" s="0"/>
      <c r="HXZ4" s="0"/>
      <c r="HYA4" s="0"/>
      <c r="HYB4" s="0"/>
      <c r="HYC4" s="0"/>
      <c r="HYD4" s="0"/>
      <c r="HYE4" s="0"/>
      <c r="HYF4" s="0"/>
      <c r="HYG4" s="0"/>
      <c r="HYH4" s="0"/>
      <c r="HYI4" s="0"/>
      <c r="HYJ4" s="0"/>
      <c r="HYK4" s="0"/>
      <c r="HYL4" s="0"/>
      <c r="HYM4" s="0"/>
      <c r="HYN4" s="0"/>
      <c r="HYO4" s="0"/>
      <c r="HYP4" s="0"/>
      <c r="HYQ4" s="0"/>
      <c r="HYR4" s="0"/>
      <c r="HYS4" s="0"/>
      <c r="HYT4" s="0"/>
      <c r="HYU4" s="0"/>
      <c r="HYV4" s="0"/>
      <c r="HYW4" s="0"/>
      <c r="HYX4" s="0"/>
      <c r="HYY4" s="0"/>
      <c r="HYZ4" s="0"/>
      <c r="HZA4" s="0"/>
      <c r="HZB4" s="0"/>
      <c r="HZC4" s="0"/>
      <c r="HZD4" s="0"/>
      <c r="HZE4" s="0"/>
      <c r="HZF4" s="0"/>
      <c r="HZG4" s="0"/>
      <c r="HZH4" s="0"/>
      <c r="HZI4" s="0"/>
      <c r="HZJ4" s="0"/>
      <c r="HZK4" s="0"/>
      <c r="HZL4" s="0"/>
      <c r="HZM4" s="0"/>
      <c r="HZN4" s="0"/>
      <c r="HZO4" s="0"/>
      <c r="HZP4" s="0"/>
      <c r="HZQ4" s="0"/>
      <c r="HZR4" s="0"/>
      <c r="HZS4" s="0"/>
      <c r="HZT4" s="0"/>
      <c r="HZU4" s="0"/>
      <c r="HZV4" s="0"/>
      <c r="HZW4" s="0"/>
      <c r="HZX4" s="0"/>
      <c r="HZY4" s="0"/>
      <c r="HZZ4" s="0"/>
      <c r="IAA4" s="0"/>
      <c r="IAB4" s="0"/>
      <c r="IAC4" s="0"/>
      <c r="IAD4" s="0"/>
      <c r="IAE4" s="0"/>
      <c r="IAF4" s="0"/>
      <c r="IAG4" s="0"/>
      <c r="IAH4" s="0"/>
      <c r="IAI4" s="0"/>
      <c r="IAJ4" s="0"/>
      <c r="IAK4" s="0"/>
      <c r="IAL4" s="0"/>
      <c r="IAM4" s="0"/>
      <c r="IAN4" s="0"/>
      <c r="IAO4" s="0"/>
      <c r="IAP4" s="0"/>
      <c r="IAQ4" s="0"/>
      <c r="IAR4" s="0"/>
      <c r="IAS4" s="0"/>
      <c r="IAT4" s="0"/>
      <c r="IAU4" s="0"/>
      <c r="IAV4" s="0"/>
      <c r="IAW4" s="0"/>
      <c r="IAX4" s="0"/>
      <c r="IAY4" s="0"/>
      <c r="IAZ4" s="0"/>
      <c r="IBA4" s="0"/>
      <c r="IBB4" s="0"/>
      <c r="IBC4" s="0"/>
      <c r="IBD4" s="0"/>
      <c r="IBE4" s="0"/>
      <c r="IBF4" s="0"/>
      <c r="IBG4" s="0"/>
      <c r="IBH4" s="0"/>
      <c r="IBI4" s="0"/>
      <c r="IBJ4" s="0"/>
      <c r="IBK4" s="0"/>
      <c r="IBL4" s="0"/>
      <c r="IBM4" s="0"/>
      <c r="IBN4" s="0"/>
      <c r="IBO4" s="0"/>
      <c r="IBP4" s="0"/>
      <c r="IBQ4" s="0"/>
      <c r="IBR4" s="0"/>
      <c r="IBS4" s="0"/>
      <c r="IBT4" s="0"/>
      <c r="IBU4" s="0"/>
      <c r="IBV4" s="0"/>
      <c r="IBW4" s="0"/>
      <c r="IBX4" s="0"/>
      <c r="IBY4" s="0"/>
      <c r="IBZ4" s="0"/>
      <c r="ICA4" s="0"/>
      <c r="ICB4" s="0"/>
      <c r="ICC4" s="0"/>
      <c r="ICD4" s="0"/>
      <c r="ICE4" s="0"/>
      <c r="ICF4" s="0"/>
      <c r="ICG4" s="0"/>
      <c r="ICH4" s="0"/>
      <c r="ICI4" s="0"/>
      <c r="ICJ4" s="0"/>
      <c r="ICK4" s="0"/>
      <c r="ICL4" s="0"/>
      <c r="ICM4" s="0"/>
      <c r="ICN4" s="0"/>
      <c r="ICO4" s="0"/>
      <c r="ICP4" s="0"/>
      <c r="ICQ4" s="0"/>
      <c r="ICR4" s="0"/>
      <c r="ICS4" s="0"/>
      <c r="ICT4" s="0"/>
      <c r="ICU4" s="0"/>
      <c r="ICV4" s="0"/>
      <c r="ICW4" s="0"/>
      <c r="ICX4" s="0"/>
      <c r="ICY4" s="0"/>
      <c r="ICZ4" s="0"/>
      <c r="IDA4" s="0"/>
      <c r="IDB4" s="0"/>
      <c r="IDC4" s="0"/>
      <c r="IDD4" s="0"/>
      <c r="IDE4" s="0"/>
      <c r="IDF4" s="0"/>
      <c r="IDG4" s="0"/>
      <c r="IDH4" s="0"/>
      <c r="IDI4" s="0"/>
      <c r="IDJ4" s="0"/>
      <c r="IDK4" s="0"/>
      <c r="IDL4" s="0"/>
      <c r="IDM4" s="0"/>
      <c r="IDN4" s="0"/>
      <c r="IDO4" s="0"/>
      <c r="IDP4" s="0"/>
      <c r="IDQ4" s="0"/>
      <c r="IDR4" s="0"/>
      <c r="IDS4" s="0"/>
      <c r="IDT4" s="0"/>
      <c r="IDU4" s="0"/>
      <c r="IDV4" s="0"/>
      <c r="IDW4" s="0"/>
      <c r="IDX4" s="0"/>
      <c r="IDY4" s="0"/>
      <c r="IDZ4" s="0"/>
      <c r="IEA4" s="0"/>
      <c r="IEB4" s="0"/>
      <c r="IEC4" s="0"/>
      <c r="IED4" s="0"/>
      <c r="IEE4" s="0"/>
      <c r="IEF4" s="0"/>
      <c r="IEG4" s="0"/>
      <c r="IEH4" s="0"/>
      <c r="IEI4" s="0"/>
      <c r="IEJ4" s="0"/>
      <c r="IEK4" s="0"/>
      <c r="IEL4" s="0"/>
      <c r="IEM4" s="0"/>
      <c r="IEN4" s="0"/>
      <c r="IEO4" s="0"/>
      <c r="IEP4" s="0"/>
      <c r="IEQ4" s="0"/>
      <c r="IER4" s="0"/>
      <c r="IES4" s="0"/>
      <c r="IET4" s="0"/>
      <c r="IEU4" s="0"/>
      <c r="IEV4" s="0"/>
      <c r="IEW4" s="0"/>
      <c r="IEX4" s="0"/>
      <c r="IEY4" s="0"/>
      <c r="IEZ4" s="0"/>
      <c r="IFA4" s="0"/>
      <c r="IFB4" s="0"/>
      <c r="IFC4" s="0"/>
      <c r="IFD4" s="0"/>
      <c r="IFE4" s="0"/>
      <c r="IFF4" s="0"/>
      <c r="IFG4" s="0"/>
      <c r="IFH4" s="0"/>
      <c r="IFI4" s="0"/>
      <c r="IFJ4" s="0"/>
      <c r="IFK4" s="0"/>
      <c r="IFL4" s="0"/>
      <c r="IFM4" s="0"/>
      <c r="IFN4" s="0"/>
      <c r="IFO4" s="0"/>
      <c r="IFP4" s="0"/>
      <c r="IFQ4" s="0"/>
      <c r="IFR4" s="0"/>
      <c r="IFS4" s="0"/>
      <c r="IFT4" s="0"/>
      <c r="IFU4" s="0"/>
      <c r="IFV4" s="0"/>
      <c r="IFW4" s="0"/>
      <c r="IFX4" s="0"/>
      <c r="IFY4" s="0"/>
      <c r="IFZ4" s="0"/>
      <c r="IGA4" s="0"/>
      <c r="IGB4" s="0"/>
      <c r="IGC4" s="0"/>
      <c r="IGD4" s="0"/>
      <c r="IGE4" s="0"/>
      <c r="IGF4" s="0"/>
      <c r="IGG4" s="0"/>
      <c r="IGH4" s="0"/>
      <c r="IGI4" s="0"/>
      <c r="IGJ4" s="0"/>
      <c r="IGK4" s="0"/>
      <c r="IGL4" s="0"/>
      <c r="IGM4" s="0"/>
      <c r="IGN4" s="0"/>
      <c r="IGO4" s="0"/>
      <c r="IGP4" s="0"/>
      <c r="IGQ4" s="0"/>
      <c r="IGR4" s="0"/>
      <c r="IGS4" s="0"/>
      <c r="IGT4" s="0"/>
      <c r="IGU4" s="0"/>
      <c r="IGV4" s="0"/>
      <c r="IGW4" s="0"/>
      <c r="IGX4" s="0"/>
      <c r="IGY4" s="0"/>
      <c r="IGZ4" s="0"/>
      <c r="IHA4" s="0"/>
      <c r="IHB4" s="0"/>
      <c r="IHC4" s="0"/>
      <c r="IHD4" s="0"/>
      <c r="IHE4" s="0"/>
      <c r="IHF4" s="0"/>
      <c r="IHG4" s="0"/>
      <c r="IHH4" s="0"/>
      <c r="IHI4" s="0"/>
      <c r="IHJ4" s="0"/>
      <c r="IHK4" s="0"/>
      <c r="IHL4" s="0"/>
      <c r="IHM4" s="0"/>
      <c r="IHN4" s="0"/>
      <c r="IHO4" s="0"/>
      <c r="IHP4" s="0"/>
      <c r="IHQ4" s="0"/>
      <c r="IHR4" s="0"/>
      <c r="IHS4" s="0"/>
      <c r="IHT4" s="0"/>
      <c r="IHU4" s="0"/>
      <c r="IHV4" s="0"/>
      <c r="IHW4" s="0"/>
      <c r="IHX4" s="0"/>
      <c r="IHY4" s="0"/>
      <c r="IHZ4" s="0"/>
      <c r="IIA4" s="0"/>
      <c r="IIB4" s="0"/>
      <c r="IIC4" s="0"/>
      <c r="IID4" s="0"/>
      <c r="IIE4" s="0"/>
      <c r="IIF4" s="0"/>
      <c r="IIG4" s="0"/>
      <c r="IIH4" s="0"/>
      <c r="III4" s="0"/>
      <c r="IIJ4" s="0"/>
      <c r="IIK4" s="0"/>
      <c r="IIL4" s="0"/>
      <c r="IIM4" s="0"/>
      <c r="IIN4" s="0"/>
      <c r="IIO4" s="0"/>
      <c r="IIP4" s="0"/>
      <c r="IIQ4" s="0"/>
      <c r="IIR4" s="0"/>
      <c r="IIS4" s="0"/>
      <c r="IIT4" s="0"/>
      <c r="IIU4" s="0"/>
      <c r="IIV4" s="0"/>
      <c r="IIW4" s="0"/>
      <c r="IIX4" s="0"/>
      <c r="IIY4" s="0"/>
      <c r="IIZ4" s="0"/>
      <c r="IJA4" s="0"/>
      <c r="IJB4" s="0"/>
      <c r="IJC4" s="0"/>
      <c r="IJD4" s="0"/>
      <c r="IJE4" s="0"/>
      <c r="IJF4" s="0"/>
      <c r="IJG4" s="0"/>
      <c r="IJH4" s="0"/>
      <c r="IJI4" s="0"/>
      <c r="IJJ4" s="0"/>
      <c r="IJK4" s="0"/>
      <c r="IJL4" s="0"/>
      <c r="IJM4" s="0"/>
      <c r="IJN4" s="0"/>
      <c r="IJO4" s="0"/>
      <c r="IJP4" s="0"/>
      <c r="IJQ4" s="0"/>
      <c r="IJR4" s="0"/>
      <c r="IJS4" s="0"/>
      <c r="IJT4" s="0"/>
      <c r="IJU4" s="0"/>
      <c r="IJV4" s="0"/>
      <c r="IJW4" s="0"/>
      <c r="IJX4" s="0"/>
      <c r="IJY4" s="0"/>
      <c r="IJZ4" s="0"/>
      <c r="IKA4" s="0"/>
      <c r="IKB4" s="0"/>
      <c r="IKC4" s="0"/>
      <c r="IKD4" s="0"/>
      <c r="IKE4" s="0"/>
      <c r="IKF4" s="0"/>
      <c r="IKG4" s="0"/>
      <c r="IKH4" s="0"/>
      <c r="IKI4" s="0"/>
      <c r="IKJ4" s="0"/>
      <c r="IKK4" s="0"/>
      <c r="IKL4" s="0"/>
      <c r="IKM4" s="0"/>
      <c r="IKN4" s="0"/>
      <c r="IKO4" s="0"/>
      <c r="IKP4" s="0"/>
      <c r="IKQ4" s="0"/>
      <c r="IKR4" s="0"/>
      <c r="IKS4" s="0"/>
      <c r="IKT4" s="0"/>
      <c r="IKU4" s="0"/>
      <c r="IKV4" s="0"/>
      <c r="IKW4" s="0"/>
      <c r="IKX4" s="0"/>
      <c r="IKY4" s="0"/>
      <c r="IKZ4" s="0"/>
      <c r="ILA4" s="0"/>
      <c r="ILB4" s="0"/>
      <c r="ILC4" s="0"/>
      <c r="ILD4" s="0"/>
      <c r="ILE4" s="0"/>
      <c r="ILF4" s="0"/>
      <c r="ILG4" s="0"/>
      <c r="ILH4" s="0"/>
      <c r="ILI4" s="0"/>
      <c r="ILJ4" s="0"/>
      <c r="ILK4" s="0"/>
      <c r="ILL4" s="0"/>
      <c r="ILM4" s="0"/>
      <c r="ILN4" s="0"/>
      <c r="ILO4" s="0"/>
      <c r="ILP4" s="0"/>
      <c r="ILQ4" s="0"/>
      <c r="ILR4" s="0"/>
      <c r="ILS4" s="0"/>
      <c r="ILT4" s="0"/>
      <c r="ILU4" s="0"/>
      <c r="ILV4" s="0"/>
      <c r="ILW4" s="0"/>
      <c r="ILX4" s="0"/>
      <c r="ILY4" s="0"/>
      <c r="ILZ4" s="0"/>
      <c r="IMA4" s="0"/>
      <c r="IMB4" s="0"/>
      <c r="IMC4" s="0"/>
      <c r="IMD4" s="0"/>
      <c r="IME4" s="0"/>
      <c r="IMF4" s="0"/>
      <c r="IMG4" s="0"/>
      <c r="IMH4" s="0"/>
      <c r="IMI4" s="0"/>
      <c r="IMJ4" s="0"/>
      <c r="IMK4" s="0"/>
      <c r="IML4" s="0"/>
      <c r="IMM4" s="0"/>
      <c r="IMN4" s="0"/>
      <c r="IMO4" s="0"/>
      <c r="IMP4" s="0"/>
      <c r="IMQ4" s="0"/>
      <c r="IMR4" s="0"/>
      <c r="IMS4" s="0"/>
      <c r="IMT4" s="0"/>
      <c r="IMU4" s="0"/>
      <c r="IMV4" s="0"/>
      <c r="IMW4" s="0"/>
      <c r="IMX4" s="0"/>
      <c r="IMY4" s="0"/>
      <c r="IMZ4" s="0"/>
      <c r="INA4" s="0"/>
      <c r="INB4" s="0"/>
      <c r="INC4" s="0"/>
      <c r="IND4" s="0"/>
      <c r="INE4" s="0"/>
      <c r="INF4" s="0"/>
      <c r="ING4" s="0"/>
      <c r="INH4" s="0"/>
      <c r="INI4" s="0"/>
      <c r="INJ4" s="0"/>
      <c r="INK4" s="0"/>
      <c r="INL4" s="0"/>
      <c r="INM4" s="0"/>
      <c r="INN4" s="0"/>
      <c r="INO4" s="0"/>
      <c r="INP4" s="0"/>
      <c r="INQ4" s="0"/>
      <c r="INR4" s="0"/>
      <c r="INS4" s="0"/>
      <c r="INT4" s="0"/>
      <c r="INU4" s="0"/>
      <c r="INV4" s="0"/>
      <c r="INW4" s="0"/>
      <c r="INX4" s="0"/>
      <c r="INY4" s="0"/>
      <c r="INZ4" s="0"/>
      <c r="IOA4" s="0"/>
      <c r="IOB4" s="0"/>
      <c r="IOC4" s="0"/>
      <c r="IOD4" s="0"/>
      <c r="IOE4" s="0"/>
      <c r="IOF4" s="0"/>
      <c r="IOG4" s="0"/>
      <c r="IOH4" s="0"/>
      <c r="IOI4" s="0"/>
      <c r="IOJ4" s="0"/>
      <c r="IOK4" s="0"/>
      <c r="IOL4" s="0"/>
      <c r="IOM4" s="0"/>
      <c r="ION4" s="0"/>
      <c r="IOO4" s="0"/>
      <c r="IOP4" s="0"/>
      <c r="IOQ4" s="0"/>
      <c r="IOR4" s="0"/>
      <c r="IOS4" s="0"/>
      <c r="IOT4" s="0"/>
      <c r="IOU4" s="0"/>
      <c r="IOV4" s="0"/>
      <c r="IOW4" s="0"/>
      <c r="IOX4" s="0"/>
      <c r="IOY4" s="0"/>
      <c r="IOZ4" s="0"/>
      <c r="IPA4" s="0"/>
      <c r="IPB4" s="0"/>
      <c r="IPC4" s="0"/>
      <c r="IPD4" s="0"/>
      <c r="IPE4" s="0"/>
      <c r="IPF4" s="0"/>
      <c r="IPG4" s="0"/>
      <c r="IPH4" s="0"/>
      <c r="IPI4" s="0"/>
      <c r="IPJ4" s="0"/>
      <c r="IPK4" s="0"/>
      <c r="IPL4" s="0"/>
      <c r="IPM4" s="0"/>
      <c r="IPN4" s="0"/>
      <c r="IPO4" s="0"/>
      <c r="IPP4" s="0"/>
      <c r="IPQ4" s="0"/>
      <c r="IPR4" s="0"/>
      <c r="IPS4" s="0"/>
      <c r="IPT4" s="0"/>
      <c r="IPU4" s="0"/>
      <c r="IPV4" s="0"/>
      <c r="IPW4" s="0"/>
      <c r="IPX4" s="0"/>
      <c r="IPY4" s="0"/>
      <c r="IPZ4" s="0"/>
      <c r="IQA4" s="0"/>
      <c r="IQB4" s="0"/>
      <c r="IQC4" s="0"/>
      <c r="IQD4" s="0"/>
      <c r="IQE4" s="0"/>
      <c r="IQF4" s="0"/>
      <c r="IQG4" s="0"/>
      <c r="IQH4" s="0"/>
      <c r="IQI4" s="0"/>
      <c r="IQJ4" s="0"/>
      <c r="IQK4" s="0"/>
      <c r="IQL4" s="0"/>
      <c r="IQM4" s="0"/>
      <c r="IQN4" s="0"/>
      <c r="IQO4" s="0"/>
      <c r="IQP4" s="0"/>
      <c r="IQQ4" s="0"/>
      <c r="IQR4" s="0"/>
      <c r="IQS4" s="0"/>
      <c r="IQT4" s="0"/>
      <c r="IQU4" s="0"/>
      <c r="IQV4" s="0"/>
      <c r="IQW4" s="0"/>
      <c r="IQX4" s="0"/>
      <c r="IQY4" s="0"/>
      <c r="IQZ4" s="0"/>
      <c r="IRA4" s="0"/>
      <c r="IRB4" s="0"/>
      <c r="IRC4" s="0"/>
      <c r="IRD4" s="0"/>
      <c r="IRE4" s="0"/>
      <c r="IRF4" s="0"/>
      <c r="IRG4" s="0"/>
      <c r="IRH4" s="0"/>
      <c r="IRI4" s="0"/>
      <c r="IRJ4" s="0"/>
      <c r="IRK4" s="0"/>
      <c r="IRL4" s="0"/>
      <c r="IRM4" s="0"/>
      <c r="IRN4" s="0"/>
      <c r="IRO4" s="0"/>
      <c r="IRP4" s="0"/>
      <c r="IRQ4" s="0"/>
      <c r="IRR4" s="0"/>
      <c r="IRS4" s="0"/>
      <c r="IRT4" s="0"/>
      <c r="IRU4" s="0"/>
      <c r="IRV4" s="0"/>
      <c r="IRW4" s="0"/>
      <c r="IRX4" s="0"/>
      <c r="IRY4" s="0"/>
      <c r="IRZ4" s="0"/>
      <c r="ISA4" s="0"/>
      <c r="ISB4" s="0"/>
      <c r="ISC4" s="0"/>
      <c r="ISD4" s="0"/>
      <c r="ISE4" s="0"/>
      <c r="ISF4" s="0"/>
      <c r="ISG4" s="0"/>
      <c r="ISH4" s="0"/>
      <c r="ISI4" s="0"/>
      <c r="ISJ4" s="0"/>
      <c r="ISK4" s="0"/>
      <c r="ISL4" s="0"/>
      <c r="ISM4" s="0"/>
      <c r="ISN4" s="0"/>
      <c r="ISO4" s="0"/>
      <c r="ISP4" s="0"/>
      <c r="ISQ4" s="0"/>
      <c r="ISR4" s="0"/>
      <c r="ISS4" s="0"/>
      <c r="IST4" s="0"/>
      <c r="ISU4" s="0"/>
      <c r="ISV4" s="0"/>
      <c r="ISW4" s="0"/>
      <c r="ISX4" s="0"/>
      <c r="ISY4" s="0"/>
      <c r="ISZ4" s="0"/>
      <c r="ITA4" s="0"/>
      <c r="ITB4" s="0"/>
      <c r="ITC4" s="0"/>
      <c r="ITD4" s="0"/>
      <c r="ITE4" s="0"/>
      <c r="ITF4" s="0"/>
      <c r="ITG4" s="0"/>
      <c r="ITH4" s="0"/>
      <c r="ITI4" s="0"/>
      <c r="ITJ4" s="0"/>
      <c r="ITK4" s="0"/>
      <c r="ITL4" s="0"/>
      <c r="ITM4" s="0"/>
      <c r="ITN4" s="0"/>
      <c r="ITO4" s="0"/>
      <c r="ITP4" s="0"/>
      <c r="ITQ4" s="0"/>
      <c r="ITR4" s="0"/>
      <c r="ITS4" s="0"/>
      <c r="ITT4" s="0"/>
      <c r="ITU4" s="0"/>
      <c r="ITV4" s="0"/>
      <c r="ITW4" s="0"/>
      <c r="ITX4" s="0"/>
      <c r="ITY4" s="0"/>
      <c r="ITZ4" s="0"/>
      <c r="IUA4" s="0"/>
      <c r="IUB4" s="0"/>
      <c r="IUC4" s="0"/>
      <c r="IUD4" s="0"/>
      <c r="IUE4" s="0"/>
      <c r="IUF4" s="0"/>
      <c r="IUG4" s="0"/>
      <c r="IUH4" s="0"/>
      <c r="IUI4" s="0"/>
      <c r="IUJ4" s="0"/>
      <c r="IUK4" s="0"/>
      <c r="IUL4" s="0"/>
      <c r="IUM4" s="0"/>
      <c r="IUN4" s="0"/>
      <c r="IUO4" s="0"/>
      <c r="IUP4" s="0"/>
      <c r="IUQ4" s="0"/>
      <c r="IUR4" s="0"/>
      <c r="IUS4" s="0"/>
      <c r="IUT4" s="0"/>
      <c r="IUU4" s="0"/>
      <c r="IUV4" s="0"/>
      <c r="IUW4" s="0"/>
      <c r="IUX4" s="0"/>
      <c r="IUY4" s="0"/>
      <c r="IUZ4" s="0"/>
      <c r="IVA4" s="0"/>
      <c r="IVB4" s="0"/>
      <c r="IVC4" s="0"/>
      <c r="IVD4" s="0"/>
      <c r="IVE4" s="0"/>
      <c r="IVF4" s="0"/>
      <c r="IVG4" s="0"/>
      <c r="IVH4" s="0"/>
      <c r="IVI4" s="0"/>
      <c r="IVJ4" s="0"/>
      <c r="IVK4" s="0"/>
      <c r="IVL4" s="0"/>
      <c r="IVM4" s="0"/>
      <c r="IVN4" s="0"/>
      <c r="IVO4" s="0"/>
      <c r="IVP4" s="0"/>
      <c r="IVQ4" s="0"/>
      <c r="IVR4" s="0"/>
      <c r="IVS4" s="0"/>
      <c r="IVT4" s="0"/>
      <c r="IVU4" s="0"/>
      <c r="IVV4" s="0"/>
      <c r="IVW4" s="0"/>
      <c r="IVX4" s="0"/>
      <c r="IVY4" s="0"/>
      <c r="IVZ4" s="0"/>
      <c r="IWA4" s="0"/>
      <c r="IWB4" s="0"/>
      <c r="IWC4" s="0"/>
      <c r="IWD4" s="0"/>
      <c r="IWE4" s="0"/>
      <c r="IWF4" s="0"/>
      <c r="IWG4" s="0"/>
      <c r="IWH4" s="0"/>
      <c r="IWI4" s="0"/>
      <c r="IWJ4" s="0"/>
      <c r="IWK4" s="0"/>
      <c r="IWL4" s="0"/>
      <c r="IWM4" s="0"/>
      <c r="IWN4" s="0"/>
      <c r="IWO4" s="0"/>
      <c r="IWP4" s="0"/>
      <c r="IWQ4" s="0"/>
      <c r="IWR4" s="0"/>
      <c r="IWS4" s="0"/>
      <c r="IWT4" s="0"/>
      <c r="IWU4" s="0"/>
      <c r="IWV4" s="0"/>
      <c r="IWW4" s="0"/>
      <c r="IWX4" s="0"/>
      <c r="IWY4" s="0"/>
      <c r="IWZ4" s="0"/>
      <c r="IXA4" s="0"/>
      <c r="IXB4" s="0"/>
      <c r="IXC4" s="0"/>
      <c r="IXD4" s="0"/>
      <c r="IXE4" s="0"/>
      <c r="IXF4" s="0"/>
      <c r="IXG4" s="0"/>
      <c r="IXH4" s="0"/>
      <c r="IXI4" s="0"/>
      <c r="IXJ4" s="0"/>
      <c r="IXK4" s="0"/>
      <c r="IXL4" s="0"/>
      <c r="IXM4" s="0"/>
      <c r="IXN4" s="0"/>
      <c r="IXO4" s="0"/>
      <c r="IXP4" s="0"/>
      <c r="IXQ4" s="0"/>
      <c r="IXR4" s="0"/>
      <c r="IXS4" s="0"/>
      <c r="IXT4" s="0"/>
      <c r="IXU4" s="0"/>
      <c r="IXV4" s="0"/>
      <c r="IXW4" s="0"/>
      <c r="IXX4" s="0"/>
      <c r="IXY4" s="0"/>
      <c r="IXZ4" s="0"/>
      <c r="IYA4" s="0"/>
      <c r="IYB4" s="0"/>
      <c r="IYC4" s="0"/>
      <c r="IYD4" s="0"/>
      <c r="IYE4" s="0"/>
      <c r="IYF4" s="0"/>
      <c r="IYG4" s="0"/>
      <c r="IYH4" s="0"/>
      <c r="IYI4" s="0"/>
      <c r="IYJ4" s="0"/>
      <c r="IYK4" s="0"/>
      <c r="IYL4" s="0"/>
      <c r="IYM4" s="0"/>
      <c r="IYN4" s="0"/>
      <c r="IYO4" s="0"/>
      <c r="IYP4" s="0"/>
      <c r="IYQ4" s="0"/>
      <c r="IYR4" s="0"/>
      <c r="IYS4" s="0"/>
      <c r="IYT4" s="0"/>
      <c r="IYU4" s="0"/>
      <c r="IYV4" s="0"/>
      <c r="IYW4" s="0"/>
      <c r="IYX4" s="0"/>
      <c r="IYY4" s="0"/>
      <c r="IYZ4" s="0"/>
      <c r="IZA4" s="0"/>
      <c r="IZB4" s="0"/>
      <c r="IZC4" s="0"/>
      <c r="IZD4" s="0"/>
      <c r="IZE4" s="0"/>
      <c r="IZF4" s="0"/>
      <c r="IZG4" s="0"/>
      <c r="IZH4" s="0"/>
      <c r="IZI4" s="0"/>
      <c r="IZJ4" s="0"/>
      <c r="IZK4" s="0"/>
      <c r="IZL4" s="0"/>
      <c r="IZM4" s="0"/>
      <c r="IZN4" s="0"/>
      <c r="IZO4" s="0"/>
      <c r="IZP4" s="0"/>
      <c r="IZQ4" s="0"/>
      <c r="IZR4" s="0"/>
      <c r="IZS4" s="0"/>
      <c r="IZT4" s="0"/>
      <c r="IZU4" s="0"/>
      <c r="IZV4" s="0"/>
      <c r="IZW4" s="0"/>
      <c r="IZX4" s="0"/>
      <c r="IZY4" s="0"/>
      <c r="IZZ4" s="0"/>
      <c r="JAA4" s="0"/>
      <c r="JAB4" s="0"/>
      <c r="JAC4" s="0"/>
      <c r="JAD4" s="0"/>
      <c r="JAE4" s="0"/>
      <c r="JAF4" s="0"/>
      <c r="JAG4" s="0"/>
      <c r="JAH4" s="0"/>
      <c r="JAI4" s="0"/>
      <c r="JAJ4" s="0"/>
      <c r="JAK4" s="0"/>
      <c r="JAL4" s="0"/>
      <c r="JAM4" s="0"/>
      <c r="JAN4" s="0"/>
      <c r="JAO4" s="0"/>
      <c r="JAP4" s="0"/>
      <c r="JAQ4" s="0"/>
      <c r="JAR4" s="0"/>
      <c r="JAS4" s="0"/>
      <c r="JAT4" s="0"/>
      <c r="JAU4" s="0"/>
      <c r="JAV4" s="0"/>
      <c r="JAW4" s="0"/>
      <c r="JAX4" s="0"/>
      <c r="JAY4" s="0"/>
      <c r="JAZ4" s="0"/>
      <c r="JBA4" s="0"/>
      <c r="JBB4" s="0"/>
      <c r="JBC4" s="0"/>
      <c r="JBD4" s="0"/>
      <c r="JBE4" s="0"/>
      <c r="JBF4" s="0"/>
      <c r="JBG4" s="0"/>
      <c r="JBH4" s="0"/>
      <c r="JBI4" s="0"/>
      <c r="JBJ4" s="0"/>
      <c r="JBK4" s="0"/>
      <c r="JBL4" s="0"/>
      <c r="JBM4" s="0"/>
      <c r="JBN4" s="0"/>
      <c r="JBO4" s="0"/>
      <c r="JBP4" s="0"/>
      <c r="JBQ4" s="0"/>
      <c r="JBR4" s="0"/>
      <c r="JBS4" s="0"/>
      <c r="JBT4" s="0"/>
      <c r="JBU4" s="0"/>
      <c r="JBV4" s="0"/>
      <c r="JBW4" s="0"/>
      <c r="JBX4" s="0"/>
      <c r="JBY4" s="0"/>
      <c r="JBZ4" s="0"/>
      <c r="JCA4" s="0"/>
      <c r="JCB4" s="0"/>
      <c r="JCC4" s="0"/>
      <c r="JCD4" s="0"/>
      <c r="JCE4" s="0"/>
      <c r="JCF4" s="0"/>
      <c r="JCG4" s="0"/>
      <c r="JCH4" s="0"/>
      <c r="JCI4" s="0"/>
      <c r="JCJ4" s="0"/>
      <c r="JCK4" s="0"/>
      <c r="JCL4" s="0"/>
      <c r="JCM4" s="0"/>
      <c r="JCN4" s="0"/>
      <c r="JCO4" s="0"/>
      <c r="JCP4" s="0"/>
      <c r="JCQ4" s="0"/>
      <c r="JCR4" s="0"/>
      <c r="JCS4" s="0"/>
      <c r="JCT4" s="0"/>
      <c r="JCU4" s="0"/>
      <c r="JCV4" s="0"/>
      <c r="JCW4" s="0"/>
      <c r="JCX4" s="0"/>
      <c r="JCY4" s="0"/>
      <c r="JCZ4" s="0"/>
      <c r="JDA4" s="0"/>
      <c r="JDB4" s="0"/>
      <c r="JDC4" s="0"/>
      <c r="JDD4" s="0"/>
      <c r="JDE4" s="0"/>
      <c r="JDF4" s="0"/>
      <c r="JDG4" s="0"/>
      <c r="JDH4" s="0"/>
      <c r="JDI4" s="0"/>
      <c r="JDJ4" s="0"/>
      <c r="JDK4" s="0"/>
      <c r="JDL4" s="0"/>
      <c r="JDM4" s="0"/>
      <c r="JDN4" s="0"/>
      <c r="JDO4" s="0"/>
      <c r="JDP4" s="0"/>
      <c r="JDQ4" s="0"/>
      <c r="JDR4" s="0"/>
      <c r="JDS4" s="0"/>
      <c r="JDT4" s="0"/>
      <c r="JDU4" s="0"/>
      <c r="JDV4" s="0"/>
      <c r="JDW4" s="0"/>
      <c r="JDX4" s="0"/>
      <c r="JDY4" s="0"/>
      <c r="JDZ4" s="0"/>
      <c r="JEA4" s="0"/>
      <c r="JEB4" s="0"/>
      <c r="JEC4" s="0"/>
      <c r="JED4" s="0"/>
      <c r="JEE4" s="0"/>
      <c r="JEF4" s="0"/>
      <c r="JEG4" s="0"/>
      <c r="JEH4" s="0"/>
      <c r="JEI4" s="0"/>
      <c r="JEJ4" s="0"/>
      <c r="JEK4" s="0"/>
      <c r="JEL4" s="0"/>
      <c r="JEM4" s="0"/>
      <c r="JEN4" s="0"/>
      <c r="JEO4" s="0"/>
      <c r="JEP4" s="0"/>
      <c r="JEQ4" s="0"/>
      <c r="JER4" s="0"/>
      <c r="JES4" s="0"/>
      <c r="JET4" s="0"/>
      <c r="JEU4" s="0"/>
      <c r="JEV4" s="0"/>
      <c r="JEW4" s="0"/>
      <c r="JEX4" s="0"/>
      <c r="JEY4" s="0"/>
      <c r="JEZ4" s="0"/>
      <c r="JFA4" s="0"/>
      <c r="JFB4" s="0"/>
      <c r="JFC4" s="0"/>
      <c r="JFD4" s="0"/>
      <c r="JFE4" s="0"/>
      <c r="JFF4" s="0"/>
      <c r="JFG4" s="0"/>
      <c r="JFH4" s="0"/>
      <c r="JFI4" s="0"/>
      <c r="JFJ4" s="0"/>
      <c r="JFK4" s="0"/>
      <c r="JFL4" s="0"/>
      <c r="JFM4" s="0"/>
      <c r="JFN4" s="0"/>
      <c r="JFO4" s="0"/>
      <c r="JFP4" s="0"/>
      <c r="JFQ4" s="0"/>
      <c r="JFR4" s="0"/>
      <c r="JFS4" s="0"/>
      <c r="JFT4" s="0"/>
      <c r="JFU4" s="0"/>
      <c r="JFV4" s="0"/>
      <c r="JFW4" s="0"/>
      <c r="JFX4" s="0"/>
      <c r="JFY4" s="0"/>
      <c r="JFZ4" s="0"/>
      <c r="JGA4" s="0"/>
      <c r="JGB4" s="0"/>
      <c r="JGC4" s="0"/>
      <c r="JGD4" s="0"/>
      <c r="JGE4" s="0"/>
      <c r="JGF4" s="0"/>
      <c r="JGG4" s="0"/>
      <c r="JGH4" s="0"/>
      <c r="JGI4" s="0"/>
      <c r="JGJ4" s="0"/>
      <c r="JGK4" s="0"/>
      <c r="JGL4" s="0"/>
      <c r="JGM4" s="0"/>
      <c r="JGN4" s="0"/>
      <c r="JGO4" s="0"/>
      <c r="JGP4" s="0"/>
      <c r="JGQ4" s="0"/>
      <c r="JGR4" s="0"/>
      <c r="JGS4" s="0"/>
      <c r="JGT4" s="0"/>
      <c r="JGU4" s="0"/>
      <c r="JGV4" s="0"/>
      <c r="JGW4" s="0"/>
      <c r="JGX4" s="0"/>
      <c r="JGY4" s="0"/>
      <c r="JGZ4" s="0"/>
      <c r="JHA4" s="0"/>
      <c r="JHB4" s="0"/>
      <c r="JHC4" s="0"/>
      <c r="JHD4" s="0"/>
      <c r="JHE4" s="0"/>
      <c r="JHF4" s="0"/>
      <c r="JHG4" s="0"/>
      <c r="JHH4" s="0"/>
      <c r="JHI4" s="0"/>
      <c r="JHJ4" s="0"/>
      <c r="JHK4" s="0"/>
      <c r="JHL4" s="0"/>
      <c r="JHM4" s="0"/>
      <c r="JHN4" s="0"/>
      <c r="JHO4" s="0"/>
      <c r="JHP4" s="0"/>
      <c r="JHQ4" s="0"/>
      <c r="JHR4" s="0"/>
      <c r="JHS4" s="0"/>
      <c r="JHT4" s="0"/>
      <c r="JHU4" s="0"/>
      <c r="JHV4" s="0"/>
      <c r="JHW4" s="0"/>
      <c r="JHX4" s="0"/>
      <c r="JHY4" s="0"/>
      <c r="JHZ4" s="0"/>
      <c r="JIA4" s="0"/>
      <c r="JIB4" s="0"/>
      <c r="JIC4" s="0"/>
      <c r="JID4" s="0"/>
      <c r="JIE4" s="0"/>
      <c r="JIF4" s="0"/>
      <c r="JIG4" s="0"/>
      <c r="JIH4" s="0"/>
      <c r="JII4" s="0"/>
      <c r="JIJ4" s="0"/>
      <c r="JIK4" s="0"/>
      <c r="JIL4" s="0"/>
      <c r="JIM4" s="0"/>
      <c r="JIN4" s="0"/>
      <c r="JIO4" s="0"/>
      <c r="JIP4" s="0"/>
      <c r="JIQ4" s="0"/>
      <c r="JIR4" s="0"/>
      <c r="JIS4" s="0"/>
      <c r="JIT4" s="0"/>
      <c r="JIU4" s="0"/>
      <c r="JIV4" s="0"/>
      <c r="JIW4" s="0"/>
      <c r="JIX4" s="0"/>
      <c r="JIY4" s="0"/>
      <c r="JIZ4" s="0"/>
      <c r="JJA4" s="0"/>
      <c r="JJB4" s="0"/>
      <c r="JJC4" s="0"/>
      <c r="JJD4" s="0"/>
      <c r="JJE4" s="0"/>
      <c r="JJF4" s="0"/>
      <c r="JJG4" s="0"/>
      <c r="JJH4" s="0"/>
      <c r="JJI4" s="0"/>
      <c r="JJJ4" s="0"/>
      <c r="JJK4" s="0"/>
      <c r="JJL4" s="0"/>
      <c r="JJM4" s="0"/>
      <c r="JJN4" s="0"/>
      <c r="JJO4" s="0"/>
      <c r="JJP4" s="0"/>
      <c r="JJQ4" s="0"/>
      <c r="JJR4" s="0"/>
      <c r="JJS4" s="0"/>
      <c r="JJT4" s="0"/>
      <c r="JJU4" s="0"/>
      <c r="JJV4" s="0"/>
      <c r="JJW4" s="0"/>
      <c r="JJX4" s="0"/>
      <c r="JJY4" s="0"/>
      <c r="JJZ4" s="0"/>
      <c r="JKA4" s="0"/>
      <c r="JKB4" s="0"/>
      <c r="JKC4" s="0"/>
      <c r="JKD4" s="0"/>
      <c r="JKE4" s="0"/>
      <c r="JKF4" s="0"/>
      <c r="JKG4" s="0"/>
      <c r="JKH4" s="0"/>
      <c r="JKI4" s="0"/>
      <c r="JKJ4" s="0"/>
      <c r="JKK4" s="0"/>
      <c r="JKL4" s="0"/>
      <c r="JKM4" s="0"/>
      <c r="JKN4" s="0"/>
      <c r="JKO4" s="0"/>
      <c r="JKP4" s="0"/>
      <c r="JKQ4" s="0"/>
      <c r="JKR4" s="0"/>
      <c r="JKS4" s="0"/>
      <c r="JKT4" s="0"/>
      <c r="JKU4" s="0"/>
      <c r="JKV4" s="0"/>
      <c r="JKW4" s="0"/>
      <c r="JKX4" s="0"/>
      <c r="JKY4" s="0"/>
      <c r="JKZ4" s="0"/>
      <c r="JLA4" s="0"/>
      <c r="JLB4" s="0"/>
      <c r="JLC4" s="0"/>
      <c r="JLD4" s="0"/>
      <c r="JLE4" s="0"/>
      <c r="JLF4" s="0"/>
      <c r="JLG4" s="0"/>
      <c r="JLH4" s="0"/>
      <c r="JLI4" s="0"/>
      <c r="JLJ4" s="0"/>
      <c r="JLK4" s="0"/>
      <c r="JLL4" s="0"/>
      <c r="JLM4" s="0"/>
      <c r="JLN4" s="0"/>
      <c r="JLO4" s="0"/>
      <c r="JLP4" s="0"/>
      <c r="JLQ4" s="0"/>
      <c r="JLR4" s="0"/>
      <c r="JLS4" s="0"/>
      <c r="JLT4" s="0"/>
      <c r="JLU4" s="0"/>
      <c r="JLV4" s="0"/>
      <c r="JLW4" s="0"/>
      <c r="JLX4" s="0"/>
      <c r="JLY4" s="0"/>
      <c r="JLZ4" s="0"/>
      <c r="JMA4" s="0"/>
      <c r="JMB4" s="0"/>
      <c r="JMC4" s="0"/>
      <c r="JMD4" s="0"/>
      <c r="JME4" s="0"/>
      <c r="JMF4" s="0"/>
      <c r="JMG4" s="0"/>
      <c r="JMH4" s="0"/>
      <c r="JMI4" s="0"/>
      <c r="JMJ4" s="0"/>
      <c r="JMK4" s="0"/>
      <c r="JML4" s="0"/>
      <c r="JMM4" s="0"/>
      <c r="JMN4" s="0"/>
      <c r="JMO4" s="0"/>
      <c r="JMP4" s="0"/>
      <c r="JMQ4" s="0"/>
      <c r="JMR4" s="0"/>
      <c r="JMS4" s="0"/>
      <c r="JMT4" s="0"/>
      <c r="JMU4" s="0"/>
      <c r="JMV4" s="0"/>
      <c r="JMW4" s="0"/>
      <c r="JMX4" s="0"/>
      <c r="JMY4" s="0"/>
      <c r="JMZ4" s="0"/>
      <c r="JNA4" s="0"/>
      <c r="JNB4" s="0"/>
      <c r="JNC4" s="0"/>
      <c r="JND4" s="0"/>
      <c r="JNE4" s="0"/>
      <c r="JNF4" s="0"/>
      <c r="JNG4" s="0"/>
      <c r="JNH4" s="0"/>
      <c r="JNI4" s="0"/>
      <c r="JNJ4" s="0"/>
      <c r="JNK4" s="0"/>
      <c r="JNL4" s="0"/>
      <c r="JNM4" s="0"/>
      <c r="JNN4" s="0"/>
      <c r="JNO4" s="0"/>
      <c r="JNP4" s="0"/>
      <c r="JNQ4" s="0"/>
      <c r="JNR4" s="0"/>
      <c r="JNS4" s="0"/>
      <c r="JNT4" s="0"/>
      <c r="JNU4" s="0"/>
      <c r="JNV4" s="0"/>
      <c r="JNW4" s="0"/>
      <c r="JNX4" s="0"/>
      <c r="JNY4" s="0"/>
      <c r="JNZ4" s="0"/>
      <c r="JOA4" s="0"/>
      <c r="JOB4" s="0"/>
      <c r="JOC4" s="0"/>
      <c r="JOD4" s="0"/>
      <c r="JOE4" s="0"/>
      <c r="JOF4" s="0"/>
      <c r="JOG4" s="0"/>
      <c r="JOH4" s="0"/>
      <c r="JOI4" s="0"/>
      <c r="JOJ4" s="0"/>
      <c r="JOK4" s="0"/>
      <c r="JOL4" s="0"/>
      <c r="JOM4" s="0"/>
      <c r="JON4" s="0"/>
      <c r="JOO4" s="0"/>
      <c r="JOP4" s="0"/>
      <c r="JOQ4" s="0"/>
      <c r="JOR4" s="0"/>
      <c r="JOS4" s="0"/>
      <c r="JOT4" s="0"/>
      <c r="JOU4" s="0"/>
      <c r="JOV4" s="0"/>
      <c r="JOW4" s="0"/>
      <c r="JOX4" s="0"/>
      <c r="JOY4" s="0"/>
      <c r="JOZ4" s="0"/>
      <c r="JPA4" s="0"/>
      <c r="JPB4" s="0"/>
      <c r="JPC4" s="0"/>
      <c r="JPD4" s="0"/>
      <c r="JPE4" s="0"/>
      <c r="JPF4" s="0"/>
      <c r="JPG4" s="0"/>
      <c r="JPH4" s="0"/>
      <c r="JPI4" s="0"/>
      <c r="JPJ4" s="0"/>
      <c r="JPK4" s="0"/>
      <c r="JPL4" s="0"/>
      <c r="JPM4" s="0"/>
      <c r="JPN4" s="0"/>
      <c r="JPO4" s="0"/>
      <c r="JPP4" s="0"/>
      <c r="JPQ4" s="0"/>
      <c r="JPR4" s="0"/>
      <c r="JPS4" s="0"/>
      <c r="JPT4" s="0"/>
      <c r="JPU4" s="0"/>
      <c r="JPV4" s="0"/>
      <c r="JPW4" s="0"/>
      <c r="JPX4" s="0"/>
      <c r="JPY4" s="0"/>
      <c r="JPZ4" s="0"/>
      <c r="JQA4" s="0"/>
      <c r="JQB4" s="0"/>
      <c r="JQC4" s="0"/>
      <c r="JQD4" s="0"/>
      <c r="JQE4" s="0"/>
      <c r="JQF4" s="0"/>
      <c r="JQG4" s="0"/>
      <c r="JQH4" s="0"/>
      <c r="JQI4" s="0"/>
      <c r="JQJ4" s="0"/>
      <c r="JQK4" s="0"/>
      <c r="JQL4" s="0"/>
      <c r="JQM4" s="0"/>
      <c r="JQN4" s="0"/>
      <c r="JQO4" s="0"/>
      <c r="JQP4" s="0"/>
      <c r="JQQ4" s="0"/>
      <c r="JQR4" s="0"/>
      <c r="JQS4" s="0"/>
      <c r="JQT4" s="0"/>
      <c r="JQU4" s="0"/>
      <c r="JQV4" s="0"/>
      <c r="JQW4" s="0"/>
      <c r="JQX4" s="0"/>
      <c r="JQY4" s="0"/>
      <c r="JQZ4" s="0"/>
      <c r="JRA4" s="0"/>
      <c r="JRB4" s="0"/>
      <c r="JRC4" s="0"/>
      <c r="JRD4" s="0"/>
      <c r="JRE4" s="0"/>
      <c r="JRF4" s="0"/>
      <c r="JRG4" s="0"/>
      <c r="JRH4" s="0"/>
      <c r="JRI4" s="0"/>
      <c r="JRJ4" s="0"/>
      <c r="JRK4" s="0"/>
      <c r="JRL4" s="0"/>
      <c r="JRM4" s="0"/>
      <c r="JRN4" s="0"/>
      <c r="JRO4" s="0"/>
      <c r="JRP4" s="0"/>
      <c r="JRQ4" s="0"/>
      <c r="JRR4" s="0"/>
      <c r="JRS4" s="0"/>
      <c r="JRT4" s="0"/>
      <c r="JRU4" s="0"/>
      <c r="JRV4" s="0"/>
      <c r="JRW4" s="0"/>
      <c r="JRX4" s="0"/>
      <c r="JRY4" s="0"/>
      <c r="JRZ4" s="0"/>
      <c r="JSA4" s="0"/>
      <c r="JSB4" s="0"/>
      <c r="JSC4" s="0"/>
      <c r="JSD4" s="0"/>
      <c r="JSE4" s="0"/>
      <c r="JSF4" s="0"/>
      <c r="JSG4" s="0"/>
      <c r="JSH4" s="0"/>
      <c r="JSI4" s="0"/>
      <c r="JSJ4" s="0"/>
      <c r="JSK4" s="0"/>
      <c r="JSL4" s="0"/>
      <c r="JSM4" s="0"/>
      <c r="JSN4" s="0"/>
      <c r="JSO4" s="0"/>
      <c r="JSP4" s="0"/>
      <c r="JSQ4" s="0"/>
      <c r="JSR4" s="0"/>
      <c r="JSS4" s="0"/>
      <c r="JST4" s="0"/>
      <c r="JSU4" s="0"/>
      <c r="JSV4" s="0"/>
      <c r="JSW4" s="0"/>
      <c r="JSX4" s="0"/>
      <c r="JSY4" s="0"/>
      <c r="JSZ4" s="0"/>
      <c r="JTA4" s="0"/>
      <c r="JTB4" s="0"/>
      <c r="JTC4" s="0"/>
      <c r="JTD4" s="0"/>
      <c r="JTE4" s="0"/>
      <c r="JTF4" s="0"/>
      <c r="JTG4" s="0"/>
      <c r="JTH4" s="0"/>
      <c r="JTI4" s="0"/>
      <c r="JTJ4" s="0"/>
      <c r="JTK4" s="0"/>
      <c r="JTL4" s="0"/>
      <c r="JTM4" s="0"/>
      <c r="JTN4" s="0"/>
      <c r="JTO4" s="0"/>
      <c r="JTP4" s="0"/>
      <c r="JTQ4" s="0"/>
      <c r="JTR4" s="0"/>
      <c r="JTS4" s="0"/>
      <c r="JTT4" s="0"/>
      <c r="JTU4" s="0"/>
      <c r="JTV4" s="0"/>
      <c r="JTW4" s="0"/>
      <c r="JTX4" s="0"/>
      <c r="JTY4" s="0"/>
      <c r="JTZ4" s="0"/>
      <c r="JUA4" s="0"/>
      <c r="JUB4" s="0"/>
      <c r="JUC4" s="0"/>
      <c r="JUD4" s="0"/>
      <c r="JUE4" s="0"/>
      <c r="JUF4" s="0"/>
      <c r="JUG4" s="0"/>
      <c r="JUH4" s="0"/>
      <c r="JUI4" s="0"/>
      <c r="JUJ4" s="0"/>
      <c r="JUK4" s="0"/>
      <c r="JUL4" s="0"/>
      <c r="JUM4" s="0"/>
      <c r="JUN4" s="0"/>
      <c r="JUO4" s="0"/>
      <c r="JUP4" s="0"/>
      <c r="JUQ4" s="0"/>
      <c r="JUR4" s="0"/>
      <c r="JUS4" s="0"/>
      <c r="JUT4" s="0"/>
      <c r="JUU4" s="0"/>
      <c r="JUV4" s="0"/>
      <c r="JUW4" s="0"/>
      <c r="JUX4" s="0"/>
      <c r="JUY4" s="0"/>
      <c r="JUZ4" s="0"/>
      <c r="JVA4" s="0"/>
      <c r="JVB4" s="0"/>
      <c r="JVC4" s="0"/>
      <c r="JVD4" s="0"/>
      <c r="JVE4" s="0"/>
      <c r="JVF4" s="0"/>
      <c r="JVG4" s="0"/>
      <c r="JVH4" s="0"/>
      <c r="JVI4" s="0"/>
      <c r="JVJ4" s="0"/>
      <c r="JVK4" s="0"/>
      <c r="JVL4" s="0"/>
      <c r="JVM4" s="0"/>
      <c r="JVN4" s="0"/>
      <c r="JVO4" s="0"/>
      <c r="JVP4" s="0"/>
      <c r="JVQ4" s="0"/>
      <c r="JVR4" s="0"/>
      <c r="JVS4" s="0"/>
      <c r="JVT4" s="0"/>
      <c r="JVU4" s="0"/>
      <c r="JVV4" s="0"/>
      <c r="JVW4" s="0"/>
      <c r="JVX4" s="0"/>
      <c r="JVY4" s="0"/>
      <c r="JVZ4" s="0"/>
      <c r="JWA4" s="0"/>
      <c r="JWB4" s="0"/>
      <c r="JWC4" s="0"/>
      <c r="JWD4" s="0"/>
      <c r="JWE4" s="0"/>
      <c r="JWF4" s="0"/>
      <c r="JWG4" s="0"/>
      <c r="JWH4" s="0"/>
      <c r="JWI4" s="0"/>
      <c r="JWJ4" s="0"/>
      <c r="JWK4" s="0"/>
      <c r="JWL4" s="0"/>
      <c r="JWM4" s="0"/>
      <c r="JWN4" s="0"/>
      <c r="JWO4" s="0"/>
      <c r="JWP4" s="0"/>
      <c r="JWQ4" s="0"/>
      <c r="JWR4" s="0"/>
      <c r="JWS4" s="0"/>
      <c r="JWT4" s="0"/>
      <c r="JWU4" s="0"/>
      <c r="JWV4" s="0"/>
      <c r="JWW4" s="0"/>
      <c r="JWX4" s="0"/>
      <c r="JWY4" s="0"/>
      <c r="JWZ4" s="0"/>
      <c r="JXA4" s="0"/>
      <c r="JXB4" s="0"/>
      <c r="JXC4" s="0"/>
      <c r="JXD4" s="0"/>
      <c r="JXE4" s="0"/>
      <c r="JXF4" s="0"/>
      <c r="JXG4" s="0"/>
      <c r="JXH4" s="0"/>
      <c r="JXI4" s="0"/>
      <c r="JXJ4" s="0"/>
      <c r="JXK4" s="0"/>
      <c r="JXL4" s="0"/>
      <c r="JXM4" s="0"/>
      <c r="JXN4" s="0"/>
      <c r="JXO4" s="0"/>
      <c r="JXP4" s="0"/>
      <c r="JXQ4" s="0"/>
      <c r="JXR4" s="0"/>
      <c r="JXS4" s="0"/>
      <c r="JXT4" s="0"/>
      <c r="JXU4" s="0"/>
      <c r="JXV4" s="0"/>
      <c r="JXW4" s="0"/>
      <c r="JXX4" s="0"/>
      <c r="JXY4" s="0"/>
      <c r="JXZ4" s="0"/>
      <c r="JYA4" s="0"/>
      <c r="JYB4" s="0"/>
      <c r="JYC4" s="0"/>
      <c r="JYD4" s="0"/>
      <c r="JYE4" s="0"/>
      <c r="JYF4" s="0"/>
      <c r="JYG4" s="0"/>
      <c r="JYH4" s="0"/>
      <c r="JYI4" s="0"/>
      <c r="JYJ4" s="0"/>
      <c r="JYK4" s="0"/>
      <c r="JYL4" s="0"/>
      <c r="JYM4" s="0"/>
      <c r="JYN4" s="0"/>
      <c r="JYO4" s="0"/>
      <c r="JYP4" s="0"/>
      <c r="JYQ4" s="0"/>
      <c r="JYR4" s="0"/>
      <c r="JYS4" s="0"/>
      <c r="JYT4" s="0"/>
      <c r="JYU4" s="0"/>
      <c r="JYV4" s="0"/>
      <c r="JYW4" s="0"/>
      <c r="JYX4" s="0"/>
      <c r="JYY4" s="0"/>
      <c r="JYZ4" s="0"/>
      <c r="JZA4" s="0"/>
      <c r="JZB4" s="0"/>
      <c r="JZC4" s="0"/>
      <c r="JZD4" s="0"/>
      <c r="JZE4" s="0"/>
      <c r="JZF4" s="0"/>
      <c r="JZG4" s="0"/>
      <c r="JZH4" s="0"/>
      <c r="JZI4" s="0"/>
      <c r="JZJ4" s="0"/>
      <c r="JZK4" s="0"/>
      <c r="JZL4" s="0"/>
      <c r="JZM4" s="0"/>
      <c r="JZN4" s="0"/>
      <c r="JZO4" s="0"/>
      <c r="JZP4" s="0"/>
      <c r="JZQ4" s="0"/>
      <c r="JZR4" s="0"/>
      <c r="JZS4" s="0"/>
      <c r="JZT4" s="0"/>
      <c r="JZU4" s="0"/>
      <c r="JZV4" s="0"/>
      <c r="JZW4" s="0"/>
      <c r="JZX4" s="0"/>
      <c r="JZY4" s="0"/>
      <c r="JZZ4" s="0"/>
      <c r="KAA4" s="0"/>
      <c r="KAB4" s="0"/>
      <c r="KAC4" s="0"/>
      <c r="KAD4" s="0"/>
      <c r="KAE4" s="0"/>
      <c r="KAF4" s="0"/>
      <c r="KAG4" s="0"/>
      <c r="KAH4" s="0"/>
      <c r="KAI4" s="0"/>
      <c r="KAJ4" s="0"/>
      <c r="KAK4" s="0"/>
      <c r="KAL4" s="0"/>
      <c r="KAM4" s="0"/>
      <c r="KAN4" s="0"/>
      <c r="KAO4" s="0"/>
      <c r="KAP4" s="0"/>
      <c r="KAQ4" s="0"/>
      <c r="KAR4" s="0"/>
      <c r="KAS4" s="0"/>
      <c r="KAT4" s="0"/>
      <c r="KAU4" s="0"/>
      <c r="KAV4" s="0"/>
      <c r="KAW4" s="0"/>
      <c r="KAX4" s="0"/>
      <c r="KAY4" s="0"/>
      <c r="KAZ4" s="0"/>
      <c r="KBA4" s="0"/>
      <c r="KBB4" s="0"/>
      <c r="KBC4" s="0"/>
      <c r="KBD4" s="0"/>
      <c r="KBE4" s="0"/>
      <c r="KBF4" s="0"/>
      <c r="KBG4" s="0"/>
      <c r="KBH4" s="0"/>
      <c r="KBI4" s="0"/>
      <c r="KBJ4" s="0"/>
      <c r="KBK4" s="0"/>
      <c r="KBL4" s="0"/>
      <c r="KBM4" s="0"/>
      <c r="KBN4" s="0"/>
      <c r="KBO4" s="0"/>
      <c r="KBP4" s="0"/>
      <c r="KBQ4" s="0"/>
      <c r="KBR4" s="0"/>
      <c r="KBS4" s="0"/>
      <c r="KBT4" s="0"/>
      <c r="KBU4" s="0"/>
      <c r="KBV4" s="0"/>
      <c r="KBW4" s="0"/>
      <c r="KBX4" s="0"/>
      <c r="KBY4" s="0"/>
      <c r="KBZ4" s="0"/>
      <c r="KCA4" s="0"/>
      <c r="KCB4" s="0"/>
      <c r="KCC4" s="0"/>
      <c r="KCD4" s="0"/>
      <c r="KCE4" s="0"/>
      <c r="KCF4" s="0"/>
      <c r="KCG4" s="0"/>
      <c r="KCH4" s="0"/>
      <c r="KCI4" s="0"/>
      <c r="KCJ4" s="0"/>
      <c r="KCK4" s="0"/>
      <c r="KCL4" s="0"/>
      <c r="KCM4" s="0"/>
      <c r="KCN4" s="0"/>
      <c r="KCO4" s="0"/>
      <c r="KCP4" s="0"/>
      <c r="KCQ4" s="0"/>
      <c r="KCR4" s="0"/>
      <c r="KCS4" s="0"/>
      <c r="KCT4" s="0"/>
      <c r="KCU4" s="0"/>
      <c r="KCV4" s="0"/>
      <c r="KCW4" s="0"/>
      <c r="KCX4" s="0"/>
      <c r="KCY4" s="0"/>
      <c r="KCZ4" s="0"/>
      <c r="KDA4" s="0"/>
      <c r="KDB4" s="0"/>
      <c r="KDC4" s="0"/>
      <c r="KDD4" s="0"/>
      <c r="KDE4" s="0"/>
      <c r="KDF4" s="0"/>
      <c r="KDG4" s="0"/>
      <c r="KDH4" s="0"/>
      <c r="KDI4" s="0"/>
      <c r="KDJ4" s="0"/>
      <c r="KDK4" s="0"/>
      <c r="KDL4" s="0"/>
      <c r="KDM4" s="0"/>
      <c r="KDN4" s="0"/>
      <c r="KDO4" s="0"/>
      <c r="KDP4" s="0"/>
      <c r="KDQ4" s="0"/>
      <c r="KDR4" s="0"/>
      <c r="KDS4" s="0"/>
      <c r="KDT4" s="0"/>
      <c r="KDU4" s="0"/>
      <c r="KDV4" s="0"/>
      <c r="KDW4" s="0"/>
      <c r="KDX4" s="0"/>
      <c r="KDY4" s="0"/>
      <c r="KDZ4" s="0"/>
      <c r="KEA4" s="0"/>
      <c r="KEB4" s="0"/>
      <c r="KEC4" s="0"/>
      <c r="KED4" s="0"/>
      <c r="KEE4" s="0"/>
      <c r="KEF4" s="0"/>
      <c r="KEG4" s="0"/>
      <c r="KEH4" s="0"/>
      <c r="KEI4" s="0"/>
      <c r="KEJ4" s="0"/>
      <c r="KEK4" s="0"/>
      <c r="KEL4" s="0"/>
      <c r="KEM4" s="0"/>
      <c r="KEN4" s="0"/>
      <c r="KEO4" s="0"/>
      <c r="KEP4" s="0"/>
      <c r="KEQ4" s="0"/>
      <c r="KER4" s="0"/>
      <c r="KES4" s="0"/>
      <c r="KET4" s="0"/>
      <c r="KEU4" s="0"/>
      <c r="KEV4" s="0"/>
      <c r="KEW4" s="0"/>
      <c r="KEX4" s="0"/>
      <c r="KEY4" s="0"/>
      <c r="KEZ4" s="0"/>
      <c r="KFA4" s="0"/>
      <c r="KFB4" s="0"/>
      <c r="KFC4" s="0"/>
      <c r="KFD4" s="0"/>
      <c r="KFE4" s="0"/>
      <c r="KFF4" s="0"/>
      <c r="KFG4" s="0"/>
      <c r="KFH4" s="0"/>
      <c r="KFI4" s="0"/>
      <c r="KFJ4" s="0"/>
      <c r="KFK4" s="0"/>
      <c r="KFL4" s="0"/>
      <c r="KFM4" s="0"/>
      <c r="KFN4" s="0"/>
      <c r="KFO4" s="0"/>
      <c r="KFP4" s="0"/>
      <c r="KFQ4" s="0"/>
      <c r="KFR4" s="0"/>
      <c r="KFS4" s="0"/>
      <c r="KFT4" s="0"/>
      <c r="KFU4" s="0"/>
      <c r="KFV4" s="0"/>
      <c r="KFW4" s="0"/>
      <c r="KFX4" s="0"/>
      <c r="KFY4" s="0"/>
      <c r="KFZ4" s="0"/>
      <c r="KGA4" s="0"/>
      <c r="KGB4" s="0"/>
      <c r="KGC4" s="0"/>
      <c r="KGD4" s="0"/>
      <c r="KGE4" s="0"/>
      <c r="KGF4" s="0"/>
      <c r="KGG4" s="0"/>
      <c r="KGH4" s="0"/>
      <c r="KGI4" s="0"/>
      <c r="KGJ4" s="0"/>
      <c r="KGK4" s="0"/>
      <c r="KGL4" s="0"/>
      <c r="KGM4" s="0"/>
      <c r="KGN4" s="0"/>
      <c r="KGO4" s="0"/>
      <c r="KGP4" s="0"/>
      <c r="KGQ4" s="0"/>
      <c r="KGR4" s="0"/>
      <c r="KGS4" s="0"/>
      <c r="KGT4" s="0"/>
      <c r="KGU4" s="0"/>
      <c r="KGV4" s="0"/>
      <c r="KGW4" s="0"/>
      <c r="KGX4" s="0"/>
      <c r="KGY4" s="0"/>
      <c r="KGZ4" s="0"/>
      <c r="KHA4" s="0"/>
      <c r="KHB4" s="0"/>
      <c r="KHC4" s="0"/>
      <c r="KHD4" s="0"/>
      <c r="KHE4" s="0"/>
      <c r="KHF4" s="0"/>
      <c r="KHG4" s="0"/>
      <c r="KHH4" s="0"/>
      <c r="KHI4" s="0"/>
      <c r="KHJ4" s="0"/>
      <c r="KHK4" s="0"/>
      <c r="KHL4" s="0"/>
      <c r="KHM4" s="0"/>
      <c r="KHN4" s="0"/>
      <c r="KHO4" s="0"/>
      <c r="KHP4" s="0"/>
      <c r="KHQ4" s="0"/>
      <c r="KHR4" s="0"/>
      <c r="KHS4" s="0"/>
      <c r="KHT4" s="0"/>
      <c r="KHU4" s="0"/>
      <c r="KHV4" s="0"/>
      <c r="KHW4" s="0"/>
      <c r="KHX4" s="0"/>
      <c r="KHY4" s="0"/>
      <c r="KHZ4" s="0"/>
      <c r="KIA4" s="0"/>
      <c r="KIB4" s="0"/>
      <c r="KIC4" s="0"/>
      <c r="KID4" s="0"/>
      <c r="KIE4" s="0"/>
      <c r="KIF4" s="0"/>
      <c r="KIG4" s="0"/>
      <c r="KIH4" s="0"/>
      <c r="KII4" s="0"/>
      <c r="KIJ4" s="0"/>
      <c r="KIK4" s="0"/>
      <c r="KIL4" s="0"/>
      <c r="KIM4" s="0"/>
      <c r="KIN4" s="0"/>
      <c r="KIO4" s="0"/>
      <c r="KIP4" s="0"/>
      <c r="KIQ4" s="0"/>
      <c r="KIR4" s="0"/>
      <c r="KIS4" s="0"/>
      <c r="KIT4" s="0"/>
      <c r="KIU4" s="0"/>
      <c r="KIV4" s="0"/>
      <c r="KIW4" s="0"/>
      <c r="KIX4" s="0"/>
      <c r="KIY4" s="0"/>
      <c r="KIZ4" s="0"/>
      <c r="KJA4" s="0"/>
      <c r="KJB4" s="0"/>
      <c r="KJC4" s="0"/>
      <c r="KJD4" s="0"/>
      <c r="KJE4" s="0"/>
      <c r="KJF4" s="0"/>
      <c r="KJG4" s="0"/>
      <c r="KJH4" s="0"/>
      <c r="KJI4" s="0"/>
      <c r="KJJ4" s="0"/>
      <c r="KJK4" s="0"/>
      <c r="KJL4" s="0"/>
      <c r="KJM4" s="0"/>
      <c r="KJN4" s="0"/>
      <c r="KJO4" s="0"/>
      <c r="KJP4" s="0"/>
      <c r="KJQ4" s="0"/>
      <c r="KJR4" s="0"/>
      <c r="KJS4" s="0"/>
      <c r="KJT4" s="0"/>
      <c r="KJU4" s="0"/>
      <c r="KJV4" s="0"/>
      <c r="KJW4" s="0"/>
      <c r="KJX4" s="0"/>
      <c r="KJY4" s="0"/>
      <c r="KJZ4" s="0"/>
      <c r="KKA4" s="0"/>
      <c r="KKB4" s="0"/>
      <c r="KKC4" s="0"/>
      <c r="KKD4" s="0"/>
      <c r="KKE4" s="0"/>
      <c r="KKF4" s="0"/>
      <c r="KKG4" s="0"/>
      <c r="KKH4" s="0"/>
      <c r="KKI4" s="0"/>
      <c r="KKJ4" s="0"/>
      <c r="KKK4" s="0"/>
      <c r="KKL4" s="0"/>
      <c r="KKM4" s="0"/>
      <c r="KKN4" s="0"/>
      <c r="KKO4" s="0"/>
      <c r="KKP4" s="0"/>
      <c r="KKQ4" s="0"/>
      <c r="KKR4" s="0"/>
      <c r="KKS4" s="0"/>
      <c r="KKT4" s="0"/>
      <c r="KKU4" s="0"/>
      <c r="KKV4" s="0"/>
      <c r="KKW4" s="0"/>
      <c r="KKX4" s="0"/>
      <c r="KKY4" s="0"/>
      <c r="KKZ4" s="0"/>
      <c r="KLA4" s="0"/>
      <c r="KLB4" s="0"/>
      <c r="KLC4" s="0"/>
      <c r="KLD4" s="0"/>
      <c r="KLE4" s="0"/>
      <c r="KLF4" s="0"/>
      <c r="KLG4" s="0"/>
      <c r="KLH4" s="0"/>
      <c r="KLI4" s="0"/>
      <c r="KLJ4" s="0"/>
      <c r="KLK4" s="0"/>
      <c r="KLL4" s="0"/>
      <c r="KLM4" s="0"/>
      <c r="KLN4" s="0"/>
      <c r="KLO4" s="0"/>
      <c r="KLP4" s="0"/>
      <c r="KLQ4" s="0"/>
      <c r="KLR4" s="0"/>
      <c r="KLS4" s="0"/>
      <c r="KLT4" s="0"/>
      <c r="KLU4" s="0"/>
      <c r="KLV4" s="0"/>
      <c r="KLW4" s="0"/>
      <c r="KLX4" s="0"/>
      <c r="KLY4" s="0"/>
      <c r="KLZ4" s="0"/>
      <c r="KMA4" s="0"/>
      <c r="KMB4" s="0"/>
      <c r="KMC4" s="0"/>
      <c r="KMD4" s="0"/>
      <c r="KME4" s="0"/>
      <c r="KMF4" s="0"/>
      <c r="KMG4" s="0"/>
      <c r="KMH4" s="0"/>
      <c r="KMI4" s="0"/>
      <c r="KMJ4" s="0"/>
      <c r="KMK4" s="0"/>
      <c r="KML4" s="0"/>
      <c r="KMM4" s="0"/>
      <c r="KMN4" s="0"/>
      <c r="KMO4" s="0"/>
      <c r="KMP4" s="0"/>
      <c r="KMQ4" s="0"/>
      <c r="KMR4" s="0"/>
      <c r="KMS4" s="0"/>
      <c r="KMT4" s="0"/>
      <c r="KMU4" s="0"/>
      <c r="KMV4" s="0"/>
      <c r="KMW4" s="0"/>
      <c r="KMX4" s="0"/>
      <c r="KMY4" s="0"/>
      <c r="KMZ4" s="0"/>
      <c r="KNA4" s="0"/>
      <c r="KNB4" s="0"/>
      <c r="KNC4" s="0"/>
      <c r="KND4" s="0"/>
      <c r="KNE4" s="0"/>
      <c r="KNF4" s="0"/>
      <c r="KNG4" s="0"/>
      <c r="KNH4" s="0"/>
      <c r="KNI4" s="0"/>
      <c r="KNJ4" s="0"/>
      <c r="KNK4" s="0"/>
      <c r="KNL4" s="0"/>
      <c r="KNM4" s="0"/>
      <c r="KNN4" s="0"/>
      <c r="KNO4" s="0"/>
      <c r="KNP4" s="0"/>
      <c r="KNQ4" s="0"/>
      <c r="KNR4" s="0"/>
      <c r="KNS4" s="0"/>
      <c r="KNT4" s="0"/>
      <c r="KNU4" s="0"/>
      <c r="KNV4" s="0"/>
      <c r="KNW4" s="0"/>
      <c r="KNX4" s="0"/>
      <c r="KNY4" s="0"/>
      <c r="KNZ4" s="0"/>
      <c r="KOA4" s="0"/>
      <c r="KOB4" s="0"/>
      <c r="KOC4" s="0"/>
      <c r="KOD4" s="0"/>
      <c r="KOE4" s="0"/>
      <c r="KOF4" s="0"/>
      <c r="KOG4" s="0"/>
      <c r="KOH4" s="0"/>
      <c r="KOI4" s="0"/>
      <c r="KOJ4" s="0"/>
      <c r="KOK4" s="0"/>
      <c r="KOL4" s="0"/>
      <c r="KOM4" s="0"/>
      <c r="KON4" s="0"/>
      <c r="KOO4" s="0"/>
      <c r="KOP4" s="0"/>
      <c r="KOQ4" s="0"/>
      <c r="KOR4" s="0"/>
      <c r="KOS4" s="0"/>
      <c r="KOT4" s="0"/>
      <c r="KOU4" s="0"/>
      <c r="KOV4" s="0"/>
      <c r="KOW4" s="0"/>
      <c r="KOX4" s="0"/>
      <c r="KOY4" s="0"/>
      <c r="KOZ4" s="0"/>
      <c r="KPA4" s="0"/>
      <c r="KPB4" s="0"/>
      <c r="KPC4" s="0"/>
      <c r="KPD4" s="0"/>
      <c r="KPE4" s="0"/>
      <c r="KPF4" s="0"/>
      <c r="KPG4" s="0"/>
      <c r="KPH4" s="0"/>
      <c r="KPI4" s="0"/>
      <c r="KPJ4" s="0"/>
      <c r="KPK4" s="0"/>
      <c r="KPL4" s="0"/>
      <c r="KPM4" s="0"/>
      <c r="KPN4" s="0"/>
      <c r="KPO4" s="0"/>
      <c r="KPP4" s="0"/>
      <c r="KPQ4" s="0"/>
      <c r="KPR4" s="0"/>
      <c r="KPS4" s="0"/>
      <c r="KPT4" s="0"/>
      <c r="KPU4" s="0"/>
      <c r="KPV4" s="0"/>
      <c r="KPW4" s="0"/>
      <c r="KPX4" s="0"/>
      <c r="KPY4" s="0"/>
      <c r="KPZ4" s="0"/>
      <c r="KQA4" s="0"/>
      <c r="KQB4" s="0"/>
      <c r="KQC4" s="0"/>
      <c r="KQD4" s="0"/>
      <c r="KQE4" s="0"/>
      <c r="KQF4" s="0"/>
      <c r="KQG4" s="0"/>
      <c r="KQH4" s="0"/>
      <c r="KQI4" s="0"/>
      <c r="KQJ4" s="0"/>
      <c r="KQK4" s="0"/>
      <c r="KQL4" s="0"/>
      <c r="KQM4" s="0"/>
      <c r="KQN4" s="0"/>
      <c r="KQO4" s="0"/>
      <c r="KQP4" s="0"/>
      <c r="KQQ4" s="0"/>
      <c r="KQR4" s="0"/>
      <c r="KQS4" s="0"/>
      <c r="KQT4" s="0"/>
      <c r="KQU4" s="0"/>
      <c r="KQV4" s="0"/>
      <c r="KQW4" s="0"/>
      <c r="KQX4" s="0"/>
      <c r="KQY4" s="0"/>
      <c r="KQZ4" s="0"/>
      <c r="KRA4" s="0"/>
      <c r="KRB4" s="0"/>
      <c r="KRC4" s="0"/>
      <c r="KRD4" s="0"/>
      <c r="KRE4" s="0"/>
      <c r="KRF4" s="0"/>
      <c r="KRG4" s="0"/>
      <c r="KRH4" s="0"/>
      <c r="KRI4" s="0"/>
      <c r="KRJ4" s="0"/>
      <c r="KRK4" s="0"/>
      <c r="KRL4" s="0"/>
      <c r="KRM4" s="0"/>
      <c r="KRN4" s="0"/>
      <c r="KRO4" s="0"/>
      <c r="KRP4" s="0"/>
      <c r="KRQ4" s="0"/>
      <c r="KRR4" s="0"/>
      <c r="KRS4" s="0"/>
      <c r="KRT4" s="0"/>
      <c r="KRU4" s="0"/>
      <c r="KRV4" s="0"/>
      <c r="KRW4" s="0"/>
      <c r="KRX4" s="0"/>
      <c r="KRY4" s="0"/>
      <c r="KRZ4" s="0"/>
      <c r="KSA4" s="0"/>
      <c r="KSB4" s="0"/>
      <c r="KSC4" s="0"/>
      <c r="KSD4" s="0"/>
      <c r="KSE4" s="0"/>
      <c r="KSF4" s="0"/>
      <c r="KSG4" s="0"/>
      <c r="KSH4" s="0"/>
      <c r="KSI4" s="0"/>
      <c r="KSJ4" s="0"/>
      <c r="KSK4" s="0"/>
      <c r="KSL4" s="0"/>
      <c r="KSM4" s="0"/>
      <c r="KSN4" s="0"/>
      <c r="KSO4" s="0"/>
      <c r="KSP4" s="0"/>
      <c r="KSQ4" s="0"/>
      <c r="KSR4" s="0"/>
      <c r="KSS4" s="0"/>
      <c r="KST4" s="0"/>
      <c r="KSU4" s="0"/>
      <c r="KSV4" s="0"/>
      <c r="KSW4" s="0"/>
      <c r="KSX4" s="0"/>
      <c r="KSY4" s="0"/>
      <c r="KSZ4" s="0"/>
      <c r="KTA4" s="0"/>
      <c r="KTB4" s="0"/>
      <c r="KTC4" s="0"/>
      <c r="KTD4" s="0"/>
      <c r="KTE4" s="0"/>
      <c r="KTF4" s="0"/>
      <c r="KTG4" s="0"/>
      <c r="KTH4" s="0"/>
      <c r="KTI4" s="0"/>
      <c r="KTJ4" s="0"/>
      <c r="KTK4" s="0"/>
      <c r="KTL4" s="0"/>
      <c r="KTM4" s="0"/>
      <c r="KTN4" s="0"/>
      <c r="KTO4" s="0"/>
      <c r="KTP4" s="0"/>
      <c r="KTQ4" s="0"/>
      <c r="KTR4" s="0"/>
      <c r="KTS4" s="0"/>
      <c r="KTT4" s="0"/>
      <c r="KTU4" s="0"/>
      <c r="KTV4" s="0"/>
      <c r="KTW4" s="0"/>
      <c r="KTX4" s="0"/>
      <c r="KTY4" s="0"/>
      <c r="KTZ4" s="0"/>
      <c r="KUA4" s="0"/>
      <c r="KUB4" s="0"/>
      <c r="KUC4" s="0"/>
      <c r="KUD4" s="0"/>
      <c r="KUE4" s="0"/>
      <c r="KUF4" s="0"/>
      <c r="KUG4" s="0"/>
      <c r="KUH4" s="0"/>
      <c r="KUI4" s="0"/>
      <c r="KUJ4" s="0"/>
      <c r="KUK4" s="0"/>
      <c r="KUL4" s="0"/>
      <c r="KUM4" s="0"/>
      <c r="KUN4" s="0"/>
      <c r="KUO4" s="0"/>
      <c r="KUP4" s="0"/>
      <c r="KUQ4" s="0"/>
      <c r="KUR4" s="0"/>
      <c r="KUS4" s="0"/>
      <c r="KUT4" s="0"/>
      <c r="KUU4" s="0"/>
      <c r="KUV4" s="0"/>
      <c r="KUW4" s="0"/>
      <c r="KUX4" s="0"/>
      <c r="KUY4" s="0"/>
      <c r="KUZ4" s="0"/>
      <c r="KVA4" s="0"/>
      <c r="KVB4" s="0"/>
      <c r="KVC4" s="0"/>
      <c r="KVD4" s="0"/>
      <c r="KVE4" s="0"/>
      <c r="KVF4" s="0"/>
      <c r="KVG4" s="0"/>
      <c r="KVH4" s="0"/>
      <c r="KVI4" s="0"/>
      <c r="KVJ4" s="0"/>
      <c r="KVK4" s="0"/>
      <c r="KVL4" s="0"/>
      <c r="KVM4" s="0"/>
      <c r="KVN4" s="0"/>
      <c r="KVO4" s="0"/>
      <c r="KVP4" s="0"/>
      <c r="KVQ4" s="0"/>
      <c r="KVR4" s="0"/>
      <c r="KVS4" s="0"/>
      <c r="KVT4" s="0"/>
      <c r="KVU4" s="0"/>
      <c r="KVV4" s="0"/>
      <c r="KVW4" s="0"/>
      <c r="KVX4" s="0"/>
      <c r="KVY4" s="0"/>
      <c r="KVZ4" s="0"/>
      <c r="KWA4" s="0"/>
      <c r="KWB4" s="0"/>
      <c r="KWC4" s="0"/>
      <c r="KWD4" s="0"/>
      <c r="KWE4" s="0"/>
      <c r="KWF4" s="0"/>
      <c r="KWG4" s="0"/>
      <c r="KWH4" s="0"/>
      <c r="KWI4" s="0"/>
      <c r="KWJ4" s="0"/>
      <c r="KWK4" s="0"/>
      <c r="KWL4" s="0"/>
      <c r="KWM4" s="0"/>
      <c r="KWN4" s="0"/>
      <c r="KWO4" s="0"/>
      <c r="KWP4" s="0"/>
      <c r="KWQ4" s="0"/>
      <c r="KWR4" s="0"/>
      <c r="KWS4" s="0"/>
      <c r="KWT4" s="0"/>
      <c r="KWU4" s="0"/>
      <c r="KWV4" s="0"/>
      <c r="KWW4" s="0"/>
      <c r="KWX4" s="0"/>
      <c r="KWY4" s="0"/>
      <c r="KWZ4" s="0"/>
      <c r="KXA4" s="0"/>
      <c r="KXB4" s="0"/>
      <c r="KXC4" s="0"/>
      <c r="KXD4" s="0"/>
      <c r="KXE4" s="0"/>
      <c r="KXF4" s="0"/>
      <c r="KXG4" s="0"/>
      <c r="KXH4" s="0"/>
      <c r="KXI4" s="0"/>
      <c r="KXJ4" s="0"/>
      <c r="KXK4" s="0"/>
      <c r="KXL4" s="0"/>
      <c r="KXM4" s="0"/>
      <c r="KXN4" s="0"/>
      <c r="KXO4" s="0"/>
      <c r="KXP4" s="0"/>
      <c r="KXQ4" s="0"/>
      <c r="KXR4" s="0"/>
      <c r="KXS4" s="0"/>
      <c r="KXT4" s="0"/>
      <c r="KXU4" s="0"/>
      <c r="KXV4" s="0"/>
      <c r="KXW4" s="0"/>
      <c r="KXX4" s="0"/>
      <c r="KXY4" s="0"/>
      <c r="KXZ4" s="0"/>
      <c r="KYA4" s="0"/>
      <c r="KYB4" s="0"/>
      <c r="KYC4" s="0"/>
      <c r="KYD4" s="0"/>
      <c r="KYE4" s="0"/>
      <c r="KYF4" s="0"/>
      <c r="KYG4" s="0"/>
      <c r="KYH4" s="0"/>
      <c r="KYI4" s="0"/>
      <c r="KYJ4" s="0"/>
      <c r="KYK4" s="0"/>
      <c r="KYL4" s="0"/>
      <c r="KYM4" s="0"/>
      <c r="KYN4" s="0"/>
      <c r="KYO4" s="0"/>
      <c r="KYP4" s="0"/>
      <c r="KYQ4" s="0"/>
      <c r="KYR4" s="0"/>
      <c r="KYS4" s="0"/>
      <c r="KYT4" s="0"/>
      <c r="KYU4" s="0"/>
      <c r="KYV4" s="0"/>
      <c r="KYW4" s="0"/>
      <c r="KYX4" s="0"/>
      <c r="KYY4" s="0"/>
      <c r="KYZ4" s="0"/>
      <c r="KZA4" s="0"/>
      <c r="KZB4" s="0"/>
      <c r="KZC4" s="0"/>
      <c r="KZD4" s="0"/>
      <c r="KZE4" s="0"/>
      <c r="KZF4" s="0"/>
      <c r="KZG4" s="0"/>
      <c r="KZH4" s="0"/>
      <c r="KZI4" s="0"/>
      <c r="KZJ4" s="0"/>
      <c r="KZK4" s="0"/>
      <c r="KZL4" s="0"/>
      <c r="KZM4" s="0"/>
      <c r="KZN4" s="0"/>
      <c r="KZO4" s="0"/>
      <c r="KZP4" s="0"/>
      <c r="KZQ4" s="0"/>
      <c r="KZR4" s="0"/>
      <c r="KZS4" s="0"/>
      <c r="KZT4" s="0"/>
      <c r="KZU4" s="0"/>
      <c r="KZV4" s="0"/>
      <c r="KZW4" s="0"/>
      <c r="KZX4" s="0"/>
      <c r="KZY4" s="0"/>
      <c r="KZZ4" s="0"/>
      <c r="LAA4" s="0"/>
      <c r="LAB4" s="0"/>
      <c r="LAC4" s="0"/>
      <c r="LAD4" s="0"/>
      <c r="LAE4" s="0"/>
      <c r="LAF4" s="0"/>
      <c r="LAG4" s="0"/>
      <c r="LAH4" s="0"/>
      <c r="LAI4" s="0"/>
      <c r="LAJ4" s="0"/>
      <c r="LAK4" s="0"/>
      <c r="LAL4" s="0"/>
      <c r="LAM4" s="0"/>
      <c r="LAN4" s="0"/>
      <c r="LAO4" s="0"/>
      <c r="LAP4" s="0"/>
      <c r="LAQ4" s="0"/>
      <c r="LAR4" s="0"/>
      <c r="LAS4" s="0"/>
      <c r="LAT4" s="0"/>
      <c r="LAU4" s="0"/>
      <c r="LAV4" s="0"/>
      <c r="LAW4" s="0"/>
      <c r="LAX4" s="0"/>
      <c r="LAY4" s="0"/>
      <c r="LAZ4" s="0"/>
      <c r="LBA4" s="0"/>
      <c r="LBB4" s="0"/>
      <c r="LBC4" s="0"/>
      <c r="LBD4" s="0"/>
      <c r="LBE4" s="0"/>
      <c r="LBF4" s="0"/>
      <c r="LBG4" s="0"/>
      <c r="LBH4" s="0"/>
      <c r="LBI4" s="0"/>
      <c r="LBJ4" s="0"/>
      <c r="LBK4" s="0"/>
      <c r="LBL4" s="0"/>
      <c r="LBM4" s="0"/>
      <c r="LBN4" s="0"/>
      <c r="LBO4" s="0"/>
      <c r="LBP4" s="0"/>
      <c r="LBQ4" s="0"/>
      <c r="LBR4" s="0"/>
      <c r="LBS4" s="0"/>
      <c r="LBT4" s="0"/>
      <c r="LBU4" s="0"/>
      <c r="LBV4" s="0"/>
      <c r="LBW4" s="0"/>
      <c r="LBX4" s="0"/>
      <c r="LBY4" s="0"/>
      <c r="LBZ4" s="0"/>
      <c r="LCA4" s="0"/>
      <c r="LCB4" s="0"/>
      <c r="LCC4" s="0"/>
      <c r="LCD4" s="0"/>
      <c r="LCE4" s="0"/>
      <c r="LCF4" s="0"/>
      <c r="LCG4" s="0"/>
      <c r="LCH4" s="0"/>
      <c r="LCI4" s="0"/>
      <c r="LCJ4" s="0"/>
      <c r="LCK4" s="0"/>
      <c r="LCL4" s="0"/>
      <c r="LCM4" s="0"/>
      <c r="LCN4" s="0"/>
      <c r="LCO4" s="0"/>
      <c r="LCP4" s="0"/>
      <c r="LCQ4" s="0"/>
      <c r="LCR4" s="0"/>
      <c r="LCS4" s="0"/>
      <c r="LCT4" s="0"/>
      <c r="LCU4" s="0"/>
      <c r="LCV4" s="0"/>
      <c r="LCW4" s="0"/>
      <c r="LCX4" s="0"/>
      <c r="LCY4" s="0"/>
      <c r="LCZ4" s="0"/>
      <c r="LDA4" s="0"/>
      <c r="LDB4" s="0"/>
      <c r="LDC4" s="0"/>
      <c r="LDD4" s="0"/>
      <c r="LDE4" s="0"/>
      <c r="LDF4" s="0"/>
      <c r="LDG4" s="0"/>
      <c r="LDH4" s="0"/>
      <c r="LDI4" s="0"/>
      <c r="LDJ4" s="0"/>
      <c r="LDK4" s="0"/>
      <c r="LDL4" s="0"/>
      <c r="LDM4" s="0"/>
      <c r="LDN4" s="0"/>
      <c r="LDO4" s="0"/>
      <c r="LDP4" s="0"/>
      <c r="LDQ4" s="0"/>
      <c r="LDR4" s="0"/>
      <c r="LDS4" s="0"/>
      <c r="LDT4" s="0"/>
      <c r="LDU4" s="0"/>
      <c r="LDV4" s="0"/>
      <c r="LDW4" s="0"/>
      <c r="LDX4" s="0"/>
      <c r="LDY4" s="0"/>
      <c r="LDZ4" s="0"/>
      <c r="LEA4" s="0"/>
      <c r="LEB4" s="0"/>
      <c r="LEC4" s="0"/>
      <c r="LED4" s="0"/>
      <c r="LEE4" s="0"/>
      <c r="LEF4" s="0"/>
      <c r="LEG4" s="0"/>
      <c r="LEH4" s="0"/>
      <c r="LEI4" s="0"/>
      <c r="LEJ4" s="0"/>
      <c r="LEK4" s="0"/>
      <c r="LEL4" s="0"/>
      <c r="LEM4" s="0"/>
      <c r="LEN4" s="0"/>
      <c r="LEO4" s="0"/>
      <c r="LEP4" s="0"/>
      <c r="LEQ4" s="0"/>
      <c r="LER4" s="0"/>
      <c r="LES4" s="0"/>
      <c r="LET4" s="0"/>
      <c r="LEU4" s="0"/>
      <c r="LEV4" s="0"/>
      <c r="LEW4" s="0"/>
      <c r="LEX4" s="0"/>
      <c r="LEY4" s="0"/>
      <c r="LEZ4" s="0"/>
      <c r="LFA4" s="0"/>
      <c r="LFB4" s="0"/>
      <c r="LFC4" s="0"/>
      <c r="LFD4" s="0"/>
      <c r="LFE4" s="0"/>
      <c r="LFF4" s="0"/>
      <c r="LFG4" s="0"/>
      <c r="LFH4" s="0"/>
      <c r="LFI4" s="0"/>
      <c r="LFJ4" s="0"/>
      <c r="LFK4" s="0"/>
      <c r="LFL4" s="0"/>
      <c r="LFM4" s="0"/>
      <c r="LFN4" s="0"/>
      <c r="LFO4" s="0"/>
      <c r="LFP4" s="0"/>
      <c r="LFQ4" s="0"/>
      <c r="LFR4" s="0"/>
      <c r="LFS4" s="0"/>
      <c r="LFT4" s="0"/>
      <c r="LFU4" s="0"/>
      <c r="LFV4" s="0"/>
      <c r="LFW4" s="0"/>
      <c r="LFX4" s="0"/>
      <c r="LFY4" s="0"/>
      <c r="LFZ4" s="0"/>
      <c r="LGA4" s="0"/>
      <c r="LGB4" s="0"/>
      <c r="LGC4" s="0"/>
      <c r="LGD4" s="0"/>
      <c r="LGE4" s="0"/>
      <c r="LGF4" s="0"/>
      <c r="LGG4" s="0"/>
      <c r="LGH4" s="0"/>
      <c r="LGI4" s="0"/>
      <c r="LGJ4" s="0"/>
      <c r="LGK4" s="0"/>
      <c r="LGL4" s="0"/>
      <c r="LGM4" s="0"/>
      <c r="LGN4" s="0"/>
      <c r="LGO4" s="0"/>
      <c r="LGP4" s="0"/>
      <c r="LGQ4" s="0"/>
      <c r="LGR4" s="0"/>
      <c r="LGS4" s="0"/>
      <c r="LGT4" s="0"/>
      <c r="LGU4" s="0"/>
      <c r="LGV4" s="0"/>
      <c r="LGW4" s="0"/>
      <c r="LGX4" s="0"/>
      <c r="LGY4" s="0"/>
      <c r="LGZ4" s="0"/>
      <c r="LHA4" s="0"/>
      <c r="LHB4" s="0"/>
      <c r="LHC4" s="0"/>
      <c r="LHD4" s="0"/>
      <c r="LHE4" s="0"/>
      <c r="LHF4" s="0"/>
      <c r="LHG4" s="0"/>
      <c r="LHH4" s="0"/>
      <c r="LHI4" s="0"/>
      <c r="LHJ4" s="0"/>
      <c r="LHK4" s="0"/>
      <c r="LHL4" s="0"/>
      <c r="LHM4" s="0"/>
      <c r="LHN4" s="0"/>
      <c r="LHO4" s="0"/>
      <c r="LHP4" s="0"/>
      <c r="LHQ4" s="0"/>
      <c r="LHR4" s="0"/>
      <c r="LHS4" s="0"/>
      <c r="LHT4" s="0"/>
      <c r="LHU4" s="0"/>
      <c r="LHV4" s="0"/>
      <c r="LHW4" s="0"/>
      <c r="LHX4" s="0"/>
      <c r="LHY4" s="0"/>
      <c r="LHZ4" s="0"/>
      <c r="LIA4" s="0"/>
      <c r="LIB4" s="0"/>
      <c r="LIC4" s="0"/>
      <c r="LID4" s="0"/>
      <c r="LIE4" s="0"/>
      <c r="LIF4" s="0"/>
      <c r="LIG4" s="0"/>
      <c r="LIH4" s="0"/>
      <c r="LII4" s="0"/>
      <c r="LIJ4" s="0"/>
      <c r="LIK4" s="0"/>
      <c r="LIL4" s="0"/>
      <c r="LIM4" s="0"/>
      <c r="LIN4" s="0"/>
      <c r="LIO4" s="0"/>
      <c r="LIP4" s="0"/>
      <c r="LIQ4" s="0"/>
      <c r="LIR4" s="0"/>
      <c r="LIS4" s="0"/>
      <c r="LIT4" s="0"/>
      <c r="LIU4" s="0"/>
      <c r="LIV4" s="0"/>
      <c r="LIW4" s="0"/>
      <c r="LIX4" s="0"/>
      <c r="LIY4" s="0"/>
      <c r="LIZ4" s="0"/>
      <c r="LJA4" s="0"/>
      <c r="LJB4" s="0"/>
      <c r="LJC4" s="0"/>
      <c r="LJD4" s="0"/>
      <c r="LJE4" s="0"/>
      <c r="LJF4" s="0"/>
      <c r="LJG4" s="0"/>
      <c r="LJH4" s="0"/>
      <c r="LJI4" s="0"/>
      <c r="LJJ4" s="0"/>
      <c r="LJK4" s="0"/>
      <c r="LJL4" s="0"/>
      <c r="LJM4" s="0"/>
      <c r="LJN4" s="0"/>
      <c r="LJO4" s="0"/>
      <c r="LJP4" s="0"/>
      <c r="LJQ4" s="0"/>
      <c r="LJR4" s="0"/>
      <c r="LJS4" s="0"/>
      <c r="LJT4" s="0"/>
      <c r="LJU4" s="0"/>
      <c r="LJV4" s="0"/>
      <c r="LJW4" s="0"/>
      <c r="LJX4" s="0"/>
      <c r="LJY4" s="0"/>
      <c r="LJZ4" s="0"/>
      <c r="LKA4" s="0"/>
      <c r="LKB4" s="0"/>
      <c r="LKC4" s="0"/>
      <c r="LKD4" s="0"/>
      <c r="LKE4" s="0"/>
      <c r="LKF4" s="0"/>
      <c r="LKG4" s="0"/>
      <c r="LKH4" s="0"/>
      <c r="LKI4" s="0"/>
      <c r="LKJ4" s="0"/>
      <c r="LKK4" s="0"/>
      <c r="LKL4" s="0"/>
      <c r="LKM4" s="0"/>
      <c r="LKN4" s="0"/>
      <c r="LKO4" s="0"/>
      <c r="LKP4" s="0"/>
      <c r="LKQ4" s="0"/>
      <c r="LKR4" s="0"/>
      <c r="LKS4" s="0"/>
      <c r="LKT4" s="0"/>
      <c r="LKU4" s="0"/>
      <c r="LKV4" s="0"/>
      <c r="LKW4" s="0"/>
      <c r="LKX4" s="0"/>
      <c r="LKY4" s="0"/>
      <c r="LKZ4" s="0"/>
      <c r="LLA4" s="0"/>
      <c r="LLB4" s="0"/>
      <c r="LLC4" s="0"/>
      <c r="LLD4" s="0"/>
      <c r="LLE4" s="0"/>
      <c r="LLF4" s="0"/>
      <c r="LLG4" s="0"/>
      <c r="LLH4" s="0"/>
      <c r="LLI4" s="0"/>
      <c r="LLJ4" s="0"/>
      <c r="LLK4" s="0"/>
      <c r="LLL4" s="0"/>
      <c r="LLM4" s="0"/>
      <c r="LLN4" s="0"/>
      <c r="LLO4" s="0"/>
      <c r="LLP4" s="0"/>
      <c r="LLQ4" s="0"/>
      <c r="LLR4" s="0"/>
      <c r="LLS4" s="0"/>
      <c r="LLT4" s="0"/>
      <c r="LLU4" s="0"/>
      <c r="LLV4" s="0"/>
      <c r="LLW4" s="0"/>
      <c r="LLX4" s="0"/>
      <c r="LLY4" s="0"/>
      <c r="LLZ4" s="0"/>
      <c r="LMA4" s="0"/>
      <c r="LMB4" s="0"/>
      <c r="LMC4" s="0"/>
      <c r="LMD4" s="0"/>
      <c r="LME4" s="0"/>
      <c r="LMF4" s="0"/>
      <c r="LMG4" s="0"/>
      <c r="LMH4" s="0"/>
      <c r="LMI4" s="0"/>
      <c r="LMJ4" s="0"/>
      <c r="LMK4" s="0"/>
      <c r="LML4" s="0"/>
      <c r="LMM4" s="0"/>
      <c r="LMN4" s="0"/>
      <c r="LMO4" s="0"/>
      <c r="LMP4" s="0"/>
      <c r="LMQ4" s="0"/>
      <c r="LMR4" s="0"/>
      <c r="LMS4" s="0"/>
      <c r="LMT4" s="0"/>
      <c r="LMU4" s="0"/>
      <c r="LMV4" s="0"/>
      <c r="LMW4" s="0"/>
      <c r="LMX4" s="0"/>
      <c r="LMY4" s="0"/>
      <c r="LMZ4" s="0"/>
      <c r="LNA4" s="0"/>
      <c r="LNB4" s="0"/>
      <c r="LNC4" s="0"/>
      <c r="LND4" s="0"/>
      <c r="LNE4" s="0"/>
      <c r="LNF4" s="0"/>
      <c r="LNG4" s="0"/>
      <c r="LNH4" s="0"/>
      <c r="LNI4" s="0"/>
      <c r="LNJ4" s="0"/>
      <c r="LNK4" s="0"/>
      <c r="LNL4" s="0"/>
      <c r="LNM4" s="0"/>
      <c r="LNN4" s="0"/>
      <c r="LNO4" s="0"/>
      <c r="LNP4" s="0"/>
      <c r="LNQ4" s="0"/>
      <c r="LNR4" s="0"/>
      <c r="LNS4" s="0"/>
      <c r="LNT4" s="0"/>
      <c r="LNU4" s="0"/>
      <c r="LNV4" s="0"/>
      <c r="LNW4" s="0"/>
      <c r="LNX4" s="0"/>
      <c r="LNY4" s="0"/>
      <c r="LNZ4" s="0"/>
      <c r="LOA4" s="0"/>
      <c r="LOB4" s="0"/>
      <c r="LOC4" s="0"/>
      <c r="LOD4" s="0"/>
      <c r="LOE4" s="0"/>
      <c r="LOF4" s="0"/>
      <c r="LOG4" s="0"/>
      <c r="LOH4" s="0"/>
      <c r="LOI4" s="0"/>
      <c r="LOJ4" s="0"/>
      <c r="LOK4" s="0"/>
      <c r="LOL4" s="0"/>
      <c r="LOM4" s="0"/>
      <c r="LON4" s="0"/>
      <c r="LOO4" s="0"/>
      <c r="LOP4" s="0"/>
      <c r="LOQ4" s="0"/>
      <c r="LOR4" s="0"/>
      <c r="LOS4" s="0"/>
      <c r="LOT4" s="0"/>
      <c r="LOU4" s="0"/>
      <c r="LOV4" s="0"/>
      <c r="LOW4" s="0"/>
      <c r="LOX4" s="0"/>
      <c r="LOY4" s="0"/>
      <c r="LOZ4" s="0"/>
      <c r="LPA4" s="0"/>
      <c r="LPB4" s="0"/>
      <c r="LPC4" s="0"/>
      <c r="LPD4" s="0"/>
      <c r="LPE4" s="0"/>
      <c r="LPF4" s="0"/>
      <c r="LPG4" s="0"/>
      <c r="LPH4" s="0"/>
      <c r="LPI4" s="0"/>
      <c r="LPJ4" s="0"/>
      <c r="LPK4" s="0"/>
      <c r="LPL4" s="0"/>
      <c r="LPM4" s="0"/>
      <c r="LPN4" s="0"/>
      <c r="LPO4" s="0"/>
      <c r="LPP4" s="0"/>
      <c r="LPQ4" s="0"/>
      <c r="LPR4" s="0"/>
      <c r="LPS4" s="0"/>
      <c r="LPT4" s="0"/>
      <c r="LPU4" s="0"/>
      <c r="LPV4" s="0"/>
      <c r="LPW4" s="0"/>
      <c r="LPX4" s="0"/>
      <c r="LPY4" s="0"/>
      <c r="LPZ4" s="0"/>
      <c r="LQA4" s="0"/>
      <c r="LQB4" s="0"/>
      <c r="LQC4" s="0"/>
      <c r="LQD4" s="0"/>
      <c r="LQE4" s="0"/>
      <c r="LQF4" s="0"/>
      <c r="LQG4" s="0"/>
      <c r="LQH4" s="0"/>
      <c r="LQI4" s="0"/>
      <c r="LQJ4" s="0"/>
      <c r="LQK4" s="0"/>
      <c r="LQL4" s="0"/>
      <c r="LQM4" s="0"/>
      <c r="LQN4" s="0"/>
      <c r="LQO4" s="0"/>
      <c r="LQP4" s="0"/>
      <c r="LQQ4" s="0"/>
      <c r="LQR4" s="0"/>
      <c r="LQS4" s="0"/>
      <c r="LQT4" s="0"/>
      <c r="LQU4" s="0"/>
      <c r="LQV4" s="0"/>
      <c r="LQW4" s="0"/>
      <c r="LQX4" s="0"/>
      <c r="LQY4" s="0"/>
      <c r="LQZ4" s="0"/>
      <c r="LRA4" s="0"/>
      <c r="LRB4" s="0"/>
      <c r="LRC4" s="0"/>
      <c r="LRD4" s="0"/>
      <c r="LRE4" s="0"/>
      <c r="LRF4" s="0"/>
      <c r="LRG4" s="0"/>
      <c r="LRH4" s="0"/>
      <c r="LRI4" s="0"/>
      <c r="LRJ4" s="0"/>
      <c r="LRK4" s="0"/>
      <c r="LRL4" s="0"/>
      <c r="LRM4" s="0"/>
      <c r="LRN4" s="0"/>
      <c r="LRO4" s="0"/>
      <c r="LRP4" s="0"/>
      <c r="LRQ4" s="0"/>
      <c r="LRR4" s="0"/>
      <c r="LRS4" s="0"/>
      <c r="LRT4" s="0"/>
      <c r="LRU4" s="0"/>
      <c r="LRV4" s="0"/>
      <c r="LRW4" s="0"/>
      <c r="LRX4" s="0"/>
      <c r="LRY4" s="0"/>
      <c r="LRZ4" s="0"/>
      <c r="LSA4" s="0"/>
      <c r="LSB4" s="0"/>
      <c r="LSC4" s="0"/>
      <c r="LSD4" s="0"/>
      <c r="LSE4" s="0"/>
      <c r="LSF4" s="0"/>
      <c r="LSG4" s="0"/>
      <c r="LSH4" s="0"/>
      <c r="LSI4" s="0"/>
      <c r="LSJ4" s="0"/>
      <c r="LSK4" s="0"/>
      <c r="LSL4" s="0"/>
      <c r="LSM4" s="0"/>
      <c r="LSN4" s="0"/>
      <c r="LSO4" s="0"/>
      <c r="LSP4" s="0"/>
      <c r="LSQ4" s="0"/>
      <c r="LSR4" s="0"/>
      <c r="LSS4" s="0"/>
      <c r="LST4" s="0"/>
      <c r="LSU4" s="0"/>
      <c r="LSV4" s="0"/>
      <c r="LSW4" s="0"/>
      <c r="LSX4" s="0"/>
      <c r="LSY4" s="0"/>
      <c r="LSZ4" s="0"/>
      <c r="LTA4" s="0"/>
      <c r="LTB4" s="0"/>
      <c r="LTC4" s="0"/>
      <c r="LTD4" s="0"/>
      <c r="LTE4" s="0"/>
      <c r="LTF4" s="0"/>
      <c r="LTG4" s="0"/>
      <c r="LTH4" s="0"/>
      <c r="LTI4" s="0"/>
      <c r="LTJ4" s="0"/>
      <c r="LTK4" s="0"/>
      <c r="LTL4" s="0"/>
      <c r="LTM4" s="0"/>
      <c r="LTN4" s="0"/>
      <c r="LTO4" s="0"/>
      <c r="LTP4" s="0"/>
      <c r="LTQ4" s="0"/>
      <c r="LTR4" s="0"/>
      <c r="LTS4" s="0"/>
      <c r="LTT4" s="0"/>
      <c r="LTU4" s="0"/>
      <c r="LTV4" s="0"/>
      <c r="LTW4" s="0"/>
      <c r="LTX4" s="0"/>
      <c r="LTY4" s="0"/>
      <c r="LTZ4" s="0"/>
      <c r="LUA4" s="0"/>
      <c r="LUB4" s="0"/>
      <c r="LUC4" s="0"/>
      <c r="LUD4" s="0"/>
      <c r="LUE4" s="0"/>
      <c r="LUF4" s="0"/>
      <c r="LUG4" s="0"/>
      <c r="LUH4" s="0"/>
      <c r="LUI4" s="0"/>
      <c r="LUJ4" s="0"/>
      <c r="LUK4" s="0"/>
      <c r="LUL4" s="0"/>
      <c r="LUM4" s="0"/>
      <c r="LUN4" s="0"/>
      <c r="LUO4" s="0"/>
      <c r="LUP4" s="0"/>
      <c r="LUQ4" s="0"/>
      <c r="LUR4" s="0"/>
      <c r="LUS4" s="0"/>
      <c r="LUT4" s="0"/>
      <c r="LUU4" s="0"/>
      <c r="LUV4" s="0"/>
      <c r="LUW4" s="0"/>
      <c r="LUX4" s="0"/>
      <c r="LUY4" s="0"/>
      <c r="LUZ4" s="0"/>
      <c r="LVA4" s="0"/>
      <c r="LVB4" s="0"/>
      <c r="LVC4" s="0"/>
      <c r="LVD4" s="0"/>
      <c r="LVE4" s="0"/>
      <c r="LVF4" s="0"/>
      <c r="LVG4" s="0"/>
      <c r="LVH4" s="0"/>
      <c r="LVI4" s="0"/>
      <c r="LVJ4" s="0"/>
      <c r="LVK4" s="0"/>
      <c r="LVL4" s="0"/>
      <c r="LVM4" s="0"/>
      <c r="LVN4" s="0"/>
      <c r="LVO4" s="0"/>
      <c r="LVP4" s="0"/>
      <c r="LVQ4" s="0"/>
      <c r="LVR4" s="0"/>
      <c r="LVS4" s="0"/>
      <c r="LVT4" s="0"/>
      <c r="LVU4" s="0"/>
      <c r="LVV4" s="0"/>
      <c r="LVW4" s="0"/>
      <c r="LVX4" s="0"/>
      <c r="LVY4" s="0"/>
      <c r="LVZ4" s="0"/>
      <c r="LWA4" s="0"/>
      <c r="LWB4" s="0"/>
      <c r="LWC4" s="0"/>
      <c r="LWD4" s="0"/>
      <c r="LWE4" s="0"/>
      <c r="LWF4" s="0"/>
      <c r="LWG4" s="0"/>
      <c r="LWH4" s="0"/>
      <c r="LWI4" s="0"/>
      <c r="LWJ4" s="0"/>
      <c r="LWK4" s="0"/>
      <c r="LWL4" s="0"/>
      <c r="LWM4" s="0"/>
      <c r="LWN4" s="0"/>
      <c r="LWO4" s="0"/>
      <c r="LWP4" s="0"/>
      <c r="LWQ4" s="0"/>
      <c r="LWR4" s="0"/>
      <c r="LWS4" s="0"/>
      <c r="LWT4" s="0"/>
      <c r="LWU4" s="0"/>
      <c r="LWV4" s="0"/>
      <c r="LWW4" s="0"/>
      <c r="LWX4" s="0"/>
      <c r="LWY4" s="0"/>
      <c r="LWZ4" s="0"/>
      <c r="LXA4" s="0"/>
      <c r="LXB4" s="0"/>
      <c r="LXC4" s="0"/>
      <c r="LXD4" s="0"/>
      <c r="LXE4" s="0"/>
      <c r="LXF4" s="0"/>
      <c r="LXG4" s="0"/>
      <c r="LXH4" s="0"/>
      <c r="LXI4" s="0"/>
      <c r="LXJ4" s="0"/>
      <c r="LXK4" s="0"/>
      <c r="LXL4" s="0"/>
      <c r="LXM4" s="0"/>
      <c r="LXN4" s="0"/>
      <c r="LXO4" s="0"/>
      <c r="LXP4" s="0"/>
      <c r="LXQ4" s="0"/>
      <c r="LXR4" s="0"/>
      <c r="LXS4" s="0"/>
      <c r="LXT4" s="0"/>
      <c r="LXU4" s="0"/>
      <c r="LXV4" s="0"/>
      <c r="LXW4" s="0"/>
      <c r="LXX4" s="0"/>
      <c r="LXY4" s="0"/>
      <c r="LXZ4" s="0"/>
      <c r="LYA4" s="0"/>
      <c r="LYB4" s="0"/>
      <c r="LYC4" s="0"/>
      <c r="LYD4" s="0"/>
      <c r="LYE4" s="0"/>
      <c r="LYF4" s="0"/>
      <c r="LYG4" s="0"/>
      <c r="LYH4" s="0"/>
      <c r="LYI4" s="0"/>
      <c r="LYJ4" s="0"/>
      <c r="LYK4" s="0"/>
      <c r="LYL4" s="0"/>
      <c r="LYM4" s="0"/>
      <c r="LYN4" s="0"/>
      <c r="LYO4" s="0"/>
      <c r="LYP4" s="0"/>
      <c r="LYQ4" s="0"/>
      <c r="LYR4" s="0"/>
      <c r="LYS4" s="0"/>
      <c r="LYT4" s="0"/>
      <c r="LYU4" s="0"/>
      <c r="LYV4" s="0"/>
      <c r="LYW4" s="0"/>
      <c r="LYX4" s="0"/>
      <c r="LYY4" s="0"/>
      <c r="LYZ4" s="0"/>
      <c r="LZA4" s="0"/>
      <c r="LZB4" s="0"/>
      <c r="LZC4" s="0"/>
      <c r="LZD4" s="0"/>
      <c r="LZE4" s="0"/>
      <c r="LZF4" s="0"/>
      <c r="LZG4" s="0"/>
      <c r="LZH4" s="0"/>
      <c r="LZI4" s="0"/>
      <c r="LZJ4" s="0"/>
      <c r="LZK4" s="0"/>
      <c r="LZL4" s="0"/>
      <c r="LZM4" s="0"/>
      <c r="LZN4" s="0"/>
      <c r="LZO4" s="0"/>
      <c r="LZP4" s="0"/>
      <c r="LZQ4" s="0"/>
      <c r="LZR4" s="0"/>
      <c r="LZS4" s="0"/>
      <c r="LZT4" s="0"/>
      <c r="LZU4" s="0"/>
      <c r="LZV4" s="0"/>
      <c r="LZW4" s="0"/>
      <c r="LZX4" s="0"/>
      <c r="LZY4" s="0"/>
      <c r="LZZ4" s="0"/>
      <c r="MAA4" s="0"/>
      <c r="MAB4" s="0"/>
      <c r="MAC4" s="0"/>
      <c r="MAD4" s="0"/>
      <c r="MAE4" s="0"/>
      <c r="MAF4" s="0"/>
      <c r="MAG4" s="0"/>
      <c r="MAH4" s="0"/>
      <c r="MAI4" s="0"/>
      <c r="MAJ4" s="0"/>
      <c r="MAK4" s="0"/>
      <c r="MAL4" s="0"/>
      <c r="MAM4" s="0"/>
      <c r="MAN4" s="0"/>
      <c r="MAO4" s="0"/>
      <c r="MAP4" s="0"/>
      <c r="MAQ4" s="0"/>
      <c r="MAR4" s="0"/>
      <c r="MAS4" s="0"/>
      <c r="MAT4" s="0"/>
      <c r="MAU4" s="0"/>
      <c r="MAV4" s="0"/>
      <c r="MAW4" s="0"/>
      <c r="MAX4" s="0"/>
      <c r="MAY4" s="0"/>
      <c r="MAZ4" s="0"/>
      <c r="MBA4" s="0"/>
      <c r="MBB4" s="0"/>
      <c r="MBC4" s="0"/>
      <c r="MBD4" s="0"/>
      <c r="MBE4" s="0"/>
      <c r="MBF4" s="0"/>
      <c r="MBG4" s="0"/>
      <c r="MBH4" s="0"/>
      <c r="MBI4" s="0"/>
      <c r="MBJ4" s="0"/>
      <c r="MBK4" s="0"/>
      <c r="MBL4" s="0"/>
      <c r="MBM4" s="0"/>
      <c r="MBN4" s="0"/>
      <c r="MBO4" s="0"/>
      <c r="MBP4" s="0"/>
      <c r="MBQ4" s="0"/>
      <c r="MBR4" s="0"/>
      <c r="MBS4" s="0"/>
      <c r="MBT4" s="0"/>
      <c r="MBU4" s="0"/>
      <c r="MBV4" s="0"/>
      <c r="MBW4" s="0"/>
      <c r="MBX4" s="0"/>
      <c r="MBY4" s="0"/>
      <c r="MBZ4" s="0"/>
      <c r="MCA4" s="0"/>
      <c r="MCB4" s="0"/>
      <c r="MCC4" s="0"/>
      <c r="MCD4" s="0"/>
      <c r="MCE4" s="0"/>
      <c r="MCF4" s="0"/>
      <c r="MCG4" s="0"/>
      <c r="MCH4" s="0"/>
      <c r="MCI4" s="0"/>
      <c r="MCJ4" s="0"/>
      <c r="MCK4" s="0"/>
      <c r="MCL4" s="0"/>
      <c r="MCM4" s="0"/>
      <c r="MCN4" s="0"/>
      <c r="MCO4" s="0"/>
      <c r="MCP4" s="0"/>
      <c r="MCQ4" s="0"/>
      <c r="MCR4" s="0"/>
      <c r="MCS4" s="0"/>
      <c r="MCT4" s="0"/>
      <c r="MCU4" s="0"/>
      <c r="MCV4" s="0"/>
      <c r="MCW4" s="0"/>
      <c r="MCX4" s="0"/>
      <c r="MCY4" s="0"/>
      <c r="MCZ4" s="0"/>
      <c r="MDA4" s="0"/>
      <c r="MDB4" s="0"/>
      <c r="MDC4" s="0"/>
      <c r="MDD4" s="0"/>
      <c r="MDE4" s="0"/>
      <c r="MDF4" s="0"/>
      <c r="MDG4" s="0"/>
      <c r="MDH4" s="0"/>
      <c r="MDI4" s="0"/>
      <c r="MDJ4" s="0"/>
      <c r="MDK4" s="0"/>
      <c r="MDL4" s="0"/>
      <c r="MDM4" s="0"/>
      <c r="MDN4" s="0"/>
      <c r="MDO4" s="0"/>
      <c r="MDP4" s="0"/>
      <c r="MDQ4" s="0"/>
      <c r="MDR4" s="0"/>
      <c r="MDS4" s="0"/>
      <c r="MDT4" s="0"/>
      <c r="MDU4" s="0"/>
      <c r="MDV4" s="0"/>
      <c r="MDW4" s="0"/>
      <c r="MDX4" s="0"/>
      <c r="MDY4" s="0"/>
      <c r="MDZ4" s="0"/>
      <c r="MEA4" s="0"/>
      <c r="MEB4" s="0"/>
      <c r="MEC4" s="0"/>
      <c r="MED4" s="0"/>
      <c r="MEE4" s="0"/>
      <c r="MEF4" s="0"/>
      <c r="MEG4" s="0"/>
      <c r="MEH4" s="0"/>
      <c r="MEI4" s="0"/>
      <c r="MEJ4" s="0"/>
      <c r="MEK4" s="0"/>
      <c r="MEL4" s="0"/>
      <c r="MEM4" s="0"/>
      <c r="MEN4" s="0"/>
      <c r="MEO4" s="0"/>
      <c r="MEP4" s="0"/>
      <c r="MEQ4" s="0"/>
      <c r="MER4" s="0"/>
      <c r="MES4" s="0"/>
      <c r="MET4" s="0"/>
      <c r="MEU4" s="0"/>
      <c r="MEV4" s="0"/>
      <c r="MEW4" s="0"/>
      <c r="MEX4" s="0"/>
      <c r="MEY4" s="0"/>
      <c r="MEZ4" s="0"/>
      <c r="MFA4" s="0"/>
      <c r="MFB4" s="0"/>
      <c r="MFC4" s="0"/>
      <c r="MFD4" s="0"/>
      <c r="MFE4" s="0"/>
      <c r="MFF4" s="0"/>
      <c r="MFG4" s="0"/>
      <c r="MFH4" s="0"/>
      <c r="MFI4" s="0"/>
      <c r="MFJ4" s="0"/>
      <c r="MFK4" s="0"/>
      <c r="MFL4" s="0"/>
      <c r="MFM4" s="0"/>
      <c r="MFN4" s="0"/>
      <c r="MFO4" s="0"/>
      <c r="MFP4" s="0"/>
      <c r="MFQ4" s="0"/>
      <c r="MFR4" s="0"/>
      <c r="MFS4" s="0"/>
      <c r="MFT4" s="0"/>
      <c r="MFU4" s="0"/>
      <c r="MFV4" s="0"/>
      <c r="MFW4" s="0"/>
      <c r="MFX4" s="0"/>
      <c r="MFY4" s="0"/>
      <c r="MFZ4" s="0"/>
      <c r="MGA4" s="0"/>
      <c r="MGB4" s="0"/>
      <c r="MGC4" s="0"/>
      <c r="MGD4" s="0"/>
      <c r="MGE4" s="0"/>
      <c r="MGF4" s="0"/>
      <c r="MGG4" s="0"/>
      <c r="MGH4" s="0"/>
      <c r="MGI4" s="0"/>
      <c r="MGJ4" s="0"/>
      <c r="MGK4" s="0"/>
      <c r="MGL4" s="0"/>
      <c r="MGM4" s="0"/>
      <c r="MGN4" s="0"/>
      <c r="MGO4" s="0"/>
      <c r="MGP4" s="0"/>
      <c r="MGQ4" s="0"/>
      <c r="MGR4" s="0"/>
      <c r="MGS4" s="0"/>
      <c r="MGT4" s="0"/>
      <c r="MGU4" s="0"/>
      <c r="MGV4" s="0"/>
      <c r="MGW4" s="0"/>
      <c r="MGX4" s="0"/>
      <c r="MGY4" s="0"/>
      <c r="MGZ4" s="0"/>
      <c r="MHA4" s="0"/>
      <c r="MHB4" s="0"/>
      <c r="MHC4" s="0"/>
      <c r="MHD4" s="0"/>
      <c r="MHE4" s="0"/>
      <c r="MHF4" s="0"/>
      <c r="MHG4" s="0"/>
      <c r="MHH4" s="0"/>
      <c r="MHI4" s="0"/>
      <c r="MHJ4" s="0"/>
      <c r="MHK4" s="0"/>
      <c r="MHL4" s="0"/>
      <c r="MHM4" s="0"/>
      <c r="MHN4" s="0"/>
      <c r="MHO4" s="0"/>
      <c r="MHP4" s="0"/>
      <c r="MHQ4" s="0"/>
      <c r="MHR4" s="0"/>
      <c r="MHS4" s="0"/>
      <c r="MHT4" s="0"/>
      <c r="MHU4" s="0"/>
      <c r="MHV4" s="0"/>
      <c r="MHW4" s="0"/>
      <c r="MHX4" s="0"/>
      <c r="MHY4" s="0"/>
      <c r="MHZ4" s="0"/>
      <c r="MIA4" s="0"/>
      <c r="MIB4" s="0"/>
      <c r="MIC4" s="0"/>
      <c r="MID4" s="0"/>
      <c r="MIE4" s="0"/>
      <c r="MIF4" s="0"/>
      <c r="MIG4" s="0"/>
      <c r="MIH4" s="0"/>
      <c r="MII4" s="0"/>
      <c r="MIJ4" s="0"/>
      <c r="MIK4" s="0"/>
      <c r="MIL4" s="0"/>
      <c r="MIM4" s="0"/>
      <c r="MIN4" s="0"/>
      <c r="MIO4" s="0"/>
      <c r="MIP4" s="0"/>
      <c r="MIQ4" s="0"/>
      <c r="MIR4" s="0"/>
      <c r="MIS4" s="0"/>
      <c r="MIT4" s="0"/>
      <c r="MIU4" s="0"/>
      <c r="MIV4" s="0"/>
      <c r="MIW4" s="0"/>
      <c r="MIX4" s="0"/>
      <c r="MIY4" s="0"/>
      <c r="MIZ4" s="0"/>
      <c r="MJA4" s="0"/>
      <c r="MJB4" s="0"/>
      <c r="MJC4" s="0"/>
      <c r="MJD4" s="0"/>
      <c r="MJE4" s="0"/>
      <c r="MJF4" s="0"/>
      <c r="MJG4" s="0"/>
      <c r="MJH4" s="0"/>
      <c r="MJI4" s="0"/>
      <c r="MJJ4" s="0"/>
      <c r="MJK4" s="0"/>
      <c r="MJL4" s="0"/>
      <c r="MJM4" s="0"/>
      <c r="MJN4" s="0"/>
      <c r="MJO4" s="0"/>
      <c r="MJP4" s="0"/>
      <c r="MJQ4" s="0"/>
      <c r="MJR4" s="0"/>
      <c r="MJS4" s="0"/>
      <c r="MJT4" s="0"/>
      <c r="MJU4" s="0"/>
      <c r="MJV4" s="0"/>
      <c r="MJW4" s="0"/>
      <c r="MJX4" s="0"/>
      <c r="MJY4" s="0"/>
      <c r="MJZ4" s="0"/>
      <c r="MKA4" s="0"/>
      <c r="MKB4" s="0"/>
      <c r="MKC4" s="0"/>
      <c r="MKD4" s="0"/>
      <c r="MKE4" s="0"/>
      <c r="MKF4" s="0"/>
      <c r="MKG4" s="0"/>
      <c r="MKH4" s="0"/>
      <c r="MKI4" s="0"/>
      <c r="MKJ4" s="0"/>
      <c r="MKK4" s="0"/>
      <c r="MKL4" s="0"/>
      <c r="MKM4" s="0"/>
      <c r="MKN4" s="0"/>
      <c r="MKO4" s="0"/>
      <c r="MKP4" s="0"/>
      <c r="MKQ4" s="0"/>
      <c r="MKR4" s="0"/>
      <c r="MKS4" s="0"/>
      <c r="MKT4" s="0"/>
      <c r="MKU4" s="0"/>
      <c r="MKV4" s="0"/>
      <c r="MKW4" s="0"/>
      <c r="MKX4" s="0"/>
      <c r="MKY4" s="0"/>
      <c r="MKZ4" s="0"/>
      <c r="MLA4" s="0"/>
      <c r="MLB4" s="0"/>
      <c r="MLC4" s="0"/>
      <c r="MLD4" s="0"/>
      <c r="MLE4" s="0"/>
      <c r="MLF4" s="0"/>
      <c r="MLG4" s="0"/>
      <c r="MLH4" s="0"/>
      <c r="MLI4" s="0"/>
      <c r="MLJ4" s="0"/>
      <c r="MLK4" s="0"/>
      <c r="MLL4" s="0"/>
      <c r="MLM4" s="0"/>
      <c r="MLN4" s="0"/>
      <c r="MLO4" s="0"/>
      <c r="MLP4" s="0"/>
      <c r="MLQ4" s="0"/>
      <c r="MLR4" s="0"/>
      <c r="MLS4" s="0"/>
      <c r="MLT4" s="0"/>
      <c r="MLU4" s="0"/>
      <c r="MLV4" s="0"/>
      <c r="MLW4" s="0"/>
      <c r="MLX4" s="0"/>
      <c r="MLY4" s="0"/>
      <c r="MLZ4" s="0"/>
      <c r="MMA4" s="0"/>
      <c r="MMB4" s="0"/>
      <c r="MMC4" s="0"/>
      <c r="MMD4" s="0"/>
      <c r="MME4" s="0"/>
      <c r="MMF4" s="0"/>
      <c r="MMG4" s="0"/>
      <c r="MMH4" s="0"/>
      <c r="MMI4" s="0"/>
      <c r="MMJ4" s="0"/>
      <c r="MMK4" s="0"/>
      <c r="MML4" s="0"/>
      <c r="MMM4" s="0"/>
      <c r="MMN4" s="0"/>
      <c r="MMO4" s="0"/>
      <c r="MMP4" s="0"/>
      <c r="MMQ4" s="0"/>
      <c r="MMR4" s="0"/>
      <c r="MMS4" s="0"/>
      <c r="MMT4" s="0"/>
      <c r="MMU4" s="0"/>
      <c r="MMV4" s="0"/>
      <c r="MMW4" s="0"/>
      <c r="MMX4" s="0"/>
      <c r="MMY4" s="0"/>
      <c r="MMZ4" s="0"/>
      <c r="MNA4" s="0"/>
      <c r="MNB4" s="0"/>
      <c r="MNC4" s="0"/>
      <c r="MND4" s="0"/>
      <c r="MNE4" s="0"/>
      <c r="MNF4" s="0"/>
      <c r="MNG4" s="0"/>
      <c r="MNH4" s="0"/>
      <c r="MNI4" s="0"/>
      <c r="MNJ4" s="0"/>
      <c r="MNK4" s="0"/>
      <c r="MNL4" s="0"/>
      <c r="MNM4" s="0"/>
      <c r="MNN4" s="0"/>
      <c r="MNO4" s="0"/>
      <c r="MNP4" s="0"/>
      <c r="MNQ4" s="0"/>
      <c r="MNR4" s="0"/>
      <c r="MNS4" s="0"/>
      <c r="MNT4" s="0"/>
      <c r="MNU4" s="0"/>
      <c r="MNV4" s="0"/>
      <c r="MNW4" s="0"/>
      <c r="MNX4" s="0"/>
      <c r="MNY4" s="0"/>
      <c r="MNZ4" s="0"/>
      <c r="MOA4" s="0"/>
      <c r="MOB4" s="0"/>
      <c r="MOC4" s="0"/>
      <c r="MOD4" s="0"/>
      <c r="MOE4" s="0"/>
      <c r="MOF4" s="0"/>
      <c r="MOG4" s="0"/>
      <c r="MOH4" s="0"/>
      <c r="MOI4" s="0"/>
      <c r="MOJ4" s="0"/>
      <c r="MOK4" s="0"/>
      <c r="MOL4" s="0"/>
      <c r="MOM4" s="0"/>
      <c r="MON4" s="0"/>
      <c r="MOO4" s="0"/>
      <c r="MOP4" s="0"/>
      <c r="MOQ4" s="0"/>
      <c r="MOR4" s="0"/>
      <c r="MOS4" s="0"/>
      <c r="MOT4" s="0"/>
      <c r="MOU4" s="0"/>
      <c r="MOV4" s="0"/>
      <c r="MOW4" s="0"/>
      <c r="MOX4" s="0"/>
      <c r="MOY4" s="0"/>
      <c r="MOZ4" s="0"/>
      <c r="MPA4" s="0"/>
      <c r="MPB4" s="0"/>
      <c r="MPC4" s="0"/>
      <c r="MPD4" s="0"/>
      <c r="MPE4" s="0"/>
      <c r="MPF4" s="0"/>
      <c r="MPG4" s="0"/>
      <c r="MPH4" s="0"/>
      <c r="MPI4" s="0"/>
      <c r="MPJ4" s="0"/>
      <c r="MPK4" s="0"/>
      <c r="MPL4" s="0"/>
      <c r="MPM4" s="0"/>
      <c r="MPN4" s="0"/>
      <c r="MPO4" s="0"/>
      <c r="MPP4" s="0"/>
      <c r="MPQ4" s="0"/>
      <c r="MPR4" s="0"/>
      <c r="MPS4" s="0"/>
      <c r="MPT4" s="0"/>
      <c r="MPU4" s="0"/>
      <c r="MPV4" s="0"/>
      <c r="MPW4" s="0"/>
      <c r="MPX4" s="0"/>
      <c r="MPY4" s="0"/>
      <c r="MPZ4" s="0"/>
      <c r="MQA4" s="0"/>
      <c r="MQB4" s="0"/>
      <c r="MQC4" s="0"/>
      <c r="MQD4" s="0"/>
      <c r="MQE4" s="0"/>
      <c r="MQF4" s="0"/>
      <c r="MQG4" s="0"/>
      <c r="MQH4" s="0"/>
      <c r="MQI4" s="0"/>
      <c r="MQJ4" s="0"/>
      <c r="MQK4" s="0"/>
      <c r="MQL4" s="0"/>
      <c r="MQM4" s="0"/>
      <c r="MQN4" s="0"/>
      <c r="MQO4" s="0"/>
      <c r="MQP4" s="0"/>
      <c r="MQQ4" s="0"/>
      <c r="MQR4" s="0"/>
      <c r="MQS4" s="0"/>
      <c r="MQT4" s="0"/>
      <c r="MQU4" s="0"/>
      <c r="MQV4" s="0"/>
      <c r="MQW4" s="0"/>
      <c r="MQX4" s="0"/>
      <c r="MQY4" s="0"/>
      <c r="MQZ4" s="0"/>
      <c r="MRA4" s="0"/>
      <c r="MRB4" s="0"/>
      <c r="MRC4" s="0"/>
      <c r="MRD4" s="0"/>
      <c r="MRE4" s="0"/>
      <c r="MRF4" s="0"/>
      <c r="MRG4" s="0"/>
      <c r="MRH4" s="0"/>
      <c r="MRI4" s="0"/>
      <c r="MRJ4" s="0"/>
      <c r="MRK4" s="0"/>
      <c r="MRL4" s="0"/>
      <c r="MRM4" s="0"/>
      <c r="MRN4" s="0"/>
      <c r="MRO4" s="0"/>
      <c r="MRP4" s="0"/>
      <c r="MRQ4" s="0"/>
      <c r="MRR4" s="0"/>
      <c r="MRS4" s="0"/>
      <c r="MRT4" s="0"/>
      <c r="MRU4" s="0"/>
      <c r="MRV4" s="0"/>
      <c r="MRW4" s="0"/>
      <c r="MRX4" s="0"/>
      <c r="MRY4" s="0"/>
      <c r="MRZ4" s="0"/>
      <c r="MSA4" s="0"/>
      <c r="MSB4" s="0"/>
      <c r="MSC4" s="0"/>
      <c r="MSD4" s="0"/>
      <c r="MSE4" s="0"/>
      <c r="MSF4" s="0"/>
      <c r="MSG4" s="0"/>
      <c r="MSH4" s="0"/>
      <c r="MSI4" s="0"/>
      <c r="MSJ4" s="0"/>
      <c r="MSK4" s="0"/>
      <c r="MSL4" s="0"/>
      <c r="MSM4" s="0"/>
      <c r="MSN4" s="0"/>
      <c r="MSO4" s="0"/>
      <c r="MSP4" s="0"/>
      <c r="MSQ4" s="0"/>
      <c r="MSR4" s="0"/>
      <c r="MSS4" s="0"/>
      <c r="MST4" s="0"/>
      <c r="MSU4" s="0"/>
      <c r="MSV4" s="0"/>
      <c r="MSW4" s="0"/>
      <c r="MSX4" s="0"/>
      <c r="MSY4" s="0"/>
      <c r="MSZ4" s="0"/>
      <c r="MTA4" s="0"/>
      <c r="MTB4" s="0"/>
      <c r="MTC4" s="0"/>
      <c r="MTD4" s="0"/>
      <c r="MTE4" s="0"/>
      <c r="MTF4" s="0"/>
      <c r="MTG4" s="0"/>
      <c r="MTH4" s="0"/>
      <c r="MTI4" s="0"/>
      <c r="MTJ4" s="0"/>
      <c r="MTK4" s="0"/>
      <c r="MTL4" s="0"/>
      <c r="MTM4" s="0"/>
      <c r="MTN4" s="0"/>
      <c r="MTO4" s="0"/>
      <c r="MTP4" s="0"/>
      <c r="MTQ4" s="0"/>
      <c r="MTR4" s="0"/>
      <c r="MTS4" s="0"/>
      <c r="MTT4" s="0"/>
      <c r="MTU4" s="0"/>
      <c r="MTV4" s="0"/>
      <c r="MTW4" s="0"/>
      <c r="MTX4" s="0"/>
      <c r="MTY4" s="0"/>
      <c r="MTZ4" s="0"/>
      <c r="MUA4" s="0"/>
      <c r="MUB4" s="0"/>
      <c r="MUC4" s="0"/>
      <c r="MUD4" s="0"/>
      <c r="MUE4" s="0"/>
      <c r="MUF4" s="0"/>
      <c r="MUG4" s="0"/>
      <c r="MUH4" s="0"/>
      <c r="MUI4" s="0"/>
      <c r="MUJ4" s="0"/>
      <c r="MUK4" s="0"/>
      <c r="MUL4" s="0"/>
      <c r="MUM4" s="0"/>
      <c r="MUN4" s="0"/>
      <c r="MUO4" s="0"/>
      <c r="MUP4" s="0"/>
      <c r="MUQ4" s="0"/>
      <c r="MUR4" s="0"/>
      <c r="MUS4" s="0"/>
      <c r="MUT4" s="0"/>
      <c r="MUU4" s="0"/>
      <c r="MUV4" s="0"/>
      <c r="MUW4" s="0"/>
      <c r="MUX4" s="0"/>
      <c r="MUY4" s="0"/>
      <c r="MUZ4" s="0"/>
      <c r="MVA4" s="0"/>
      <c r="MVB4" s="0"/>
      <c r="MVC4" s="0"/>
      <c r="MVD4" s="0"/>
      <c r="MVE4" s="0"/>
      <c r="MVF4" s="0"/>
      <c r="MVG4" s="0"/>
      <c r="MVH4" s="0"/>
      <c r="MVI4" s="0"/>
      <c r="MVJ4" s="0"/>
      <c r="MVK4" s="0"/>
      <c r="MVL4" s="0"/>
      <c r="MVM4" s="0"/>
      <c r="MVN4" s="0"/>
      <c r="MVO4" s="0"/>
      <c r="MVP4" s="0"/>
      <c r="MVQ4" s="0"/>
      <c r="MVR4" s="0"/>
      <c r="MVS4" s="0"/>
      <c r="MVT4" s="0"/>
      <c r="MVU4" s="0"/>
      <c r="MVV4" s="0"/>
      <c r="MVW4" s="0"/>
      <c r="MVX4" s="0"/>
      <c r="MVY4" s="0"/>
      <c r="MVZ4" s="0"/>
      <c r="MWA4" s="0"/>
      <c r="MWB4" s="0"/>
      <c r="MWC4" s="0"/>
      <c r="MWD4" s="0"/>
      <c r="MWE4" s="0"/>
      <c r="MWF4" s="0"/>
      <c r="MWG4" s="0"/>
      <c r="MWH4" s="0"/>
      <c r="MWI4" s="0"/>
      <c r="MWJ4" s="0"/>
      <c r="MWK4" s="0"/>
      <c r="MWL4" s="0"/>
      <c r="MWM4" s="0"/>
      <c r="MWN4" s="0"/>
      <c r="MWO4" s="0"/>
      <c r="MWP4" s="0"/>
      <c r="MWQ4" s="0"/>
      <c r="MWR4" s="0"/>
      <c r="MWS4" s="0"/>
      <c r="MWT4" s="0"/>
      <c r="MWU4" s="0"/>
      <c r="MWV4" s="0"/>
      <c r="MWW4" s="0"/>
      <c r="MWX4" s="0"/>
      <c r="MWY4" s="0"/>
      <c r="MWZ4" s="0"/>
      <c r="MXA4" s="0"/>
      <c r="MXB4" s="0"/>
      <c r="MXC4" s="0"/>
      <c r="MXD4" s="0"/>
      <c r="MXE4" s="0"/>
      <c r="MXF4" s="0"/>
      <c r="MXG4" s="0"/>
      <c r="MXH4" s="0"/>
      <c r="MXI4" s="0"/>
      <c r="MXJ4" s="0"/>
      <c r="MXK4" s="0"/>
      <c r="MXL4" s="0"/>
      <c r="MXM4" s="0"/>
      <c r="MXN4" s="0"/>
      <c r="MXO4" s="0"/>
      <c r="MXP4" s="0"/>
      <c r="MXQ4" s="0"/>
      <c r="MXR4" s="0"/>
      <c r="MXS4" s="0"/>
      <c r="MXT4" s="0"/>
      <c r="MXU4" s="0"/>
      <c r="MXV4" s="0"/>
      <c r="MXW4" s="0"/>
      <c r="MXX4" s="0"/>
      <c r="MXY4" s="0"/>
      <c r="MXZ4" s="0"/>
      <c r="MYA4" s="0"/>
      <c r="MYB4" s="0"/>
      <c r="MYC4" s="0"/>
      <c r="MYD4" s="0"/>
      <c r="MYE4" s="0"/>
      <c r="MYF4" s="0"/>
      <c r="MYG4" s="0"/>
      <c r="MYH4" s="0"/>
      <c r="MYI4" s="0"/>
      <c r="MYJ4" s="0"/>
      <c r="MYK4" s="0"/>
      <c r="MYL4" s="0"/>
      <c r="MYM4" s="0"/>
      <c r="MYN4" s="0"/>
      <c r="MYO4" s="0"/>
      <c r="MYP4" s="0"/>
      <c r="MYQ4" s="0"/>
      <c r="MYR4" s="0"/>
      <c r="MYS4" s="0"/>
      <c r="MYT4" s="0"/>
      <c r="MYU4" s="0"/>
      <c r="MYV4" s="0"/>
      <c r="MYW4" s="0"/>
      <c r="MYX4" s="0"/>
      <c r="MYY4" s="0"/>
      <c r="MYZ4" s="0"/>
      <c r="MZA4" s="0"/>
      <c r="MZB4" s="0"/>
      <c r="MZC4" s="0"/>
      <c r="MZD4" s="0"/>
      <c r="MZE4" s="0"/>
      <c r="MZF4" s="0"/>
      <c r="MZG4" s="0"/>
      <c r="MZH4" s="0"/>
      <c r="MZI4" s="0"/>
      <c r="MZJ4" s="0"/>
      <c r="MZK4" s="0"/>
      <c r="MZL4" s="0"/>
      <c r="MZM4" s="0"/>
      <c r="MZN4" s="0"/>
      <c r="MZO4" s="0"/>
      <c r="MZP4" s="0"/>
      <c r="MZQ4" s="0"/>
      <c r="MZR4" s="0"/>
      <c r="MZS4" s="0"/>
      <c r="MZT4" s="0"/>
      <c r="MZU4" s="0"/>
      <c r="MZV4" s="0"/>
      <c r="MZW4" s="0"/>
      <c r="MZX4" s="0"/>
      <c r="MZY4" s="0"/>
      <c r="MZZ4" s="0"/>
      <c r="NAA4" s="0"/>
      <c r="NAB4" s="0"/>
      <c r="NAC4" s="0"/>
      <c r="NAD4" s="0"/>
      <c r="NAE4" s="0"/>
      <c r="NAF4" s="0"/>
      <c r="NAG4" s="0"/>
      <c r="NAH4" s="0"/>
      <c r="NAI4" s="0"/>
      <c r="NAJ4" s="0"/>
      <c r="NAK4" s="0"/>
      <c r="NAL4" s="0"/>
      <c r="NAM4" s="0"/>
      <c r="NAN4" s="0"/>
      <c r="NAO4" s="0"/>
      <c r="NAP4" s="0"/>
      <c r="NAQ4" s="0"/>
      <c r="NAR4" s="0"/>
      <c r="NAS4" s="0"/>
      <c r="NAT4" s="0"/>
      <c r="NAU4" s="0"/>
      <c r="NAV4" s="0"/>
      <c r="NAW4" s="0"/>
      <c r="NAX4" s="0"/>
      <c r="NAY4" s="0"/>
      <c r="NAZ4" s="0"/>
      <c r="NBA4" s="0"/>
      <c r="NBB4" s="0"/>
      <c r="NBC4" s="0"/>
      <c r="NBD4" s="0"/>
      <c r="NBE4" s="0"/>
      <c r="NBF4" s="0"/>
      <c r="NBG4" s="0"/>
      <c r="NBH4" s="0"/>
      <c r="NBI4" s="0"/>
      <c r="NBJ4" s="0"/>
      <c r="NBK4" s="0"/>
      <c r="NBL4" s="0"/>
      <c r="NBM4" s="0"/>
      <c r="NBN4" s="0"/>
      <c r="NBO4" s="0"/>
      <c r="NBP4" s="0"/>
      <c r="NBQ4" s="0"/>
      <c r="NBR4" s="0"/>
      <c r="NBS4" s="0"/>
      <c r="NBT4" s="0"/>
      <c r="NBU4" s="0"/>
      <c r="NBV4" s="0"/>
      <c r="NBW4" s="0"/>
      <c r="NBX4" s="0"/>
      <c r="NBY4" s="0"/>
      <c r="NBZ4" s="0"/>
      <c r="NCA4" s="0"/>
      <c r="NCB4" s="0"/>
      <c r="NCC4" s="0"/>
      <c r="NCD4" s="0"/>
      <c r="NCE4" s="0"/>
      <c r="NCF4" s="0"/>
      <c r="NCG4" s="0"/>
      <c r="NCH4" s="0"/>
      <c r="NCI4" s="0"/>
      <c r="NCJ4" s="0"/>
      <c r="NCK4" s="0"/>
      <c r="NCL4" s="0"/>
      <c r="NCM4" s="0"/>
      <c r="NCN4" s="0"/>
      <c r="NCO4" s="0"/>
      <c r="NCP4" s="0"/>
      <c r="NCQ4" s="0"/>
      <c r="NCR4" s="0"/>
      <c r="NCS4" s="0"/>
      <c r="NCT4" s="0"/>
      <c r="NCU4" s="0"/>
      <c r="NCV4" s="0"/>
      <c r="NCW4" s="0"/>
      <c r="NCX4" s="0"/>
      <c r="NCY4" s="0"/>
      <c r="NCZ4" s="0"/>
      <c r="NDA4" s="0"/>
      <c r="NDB4" s="0"/>
      <c r="NDC4" s="0"/>
      <c r="NDD4" s="0"/>
      <c r="NDE4" s="0"/>
      <c r="NDF4" s="0"/>
      <c r="NDG4" s="0"/>
      <c r="NDH4" s="0"/>
      <c r="NDI4" s="0"/>
      <c r="NDJ4" s="0"/>
      <c r="NDK4" s="0"/>
      <c r="NDL4" s="0"/>
      <c r="NDM4" s="0"/>
      <c r="NDN4" s="0"/>
      <c r="NDO4" s="0"/>
      <c r="NDP4" s="0"/>
      <c r="NDQ4" s="0"/>
      <c r="NDR4" s="0"/>
      <c r="NDS4" s="0"/>
      <c r="NDT4" s="0"/>
      <c r="NDU4" s="0"/>
      <c r="NDV4" s="0"/>
      <c r="NDW4" s="0"/>
      <c r="NDX4" s="0"/>
      <c r="NDY4" s="0"/>
      <c r="NDZ4" s="0"/>
      <c r="NEA4" s="0"/>
      <c r="NEB4" s="0"/>
      <c r="NEC4" s="0"/>
      <c r="NED4" s="0"/>
      <c r="NEE4" s="0"/>
      <c r="NEF4" s="0"/>
      <c r="NEG4" s="0"/>
      <c r="NEH4" s="0"/>
      <c r="NEI4" s="0"/>
      <c r="NEJ4" s="0"/>
      <c r="NEK4" s="0"/>
      <c r="NEL4" s="0"/>
      <c r="NEM4" s="0"/>
      <c r="NEN4" s="0"/>
      <c r="NEO4" s="0"/>
      <c r="NEP4" s="0"/>
      <c r="NEQ4" s="0"/>
      <c r="NER4" s="0"/>
      <c r="NES4" s="0"/>
      <c r="NET4" s="0"/>
      <c r="NEU4" s="0"/>
      <c r="NEV4" s="0"/>
      <c r="NEW4" s="0"/>
      <c r="NEX4" s="0"/>
      <c r="NEY4" s="0"/>
      <c r="NEZ4" s="0"/>
      <c r="NFA4" s="0"/>
      <c r="NFB4" s="0"/>
      <c r="NFC4" s="0"/>
      <c r="NFD4" s="0"/>
      <c r="NFE4" s="0"/>
      <c r="NFF4" s="0"/>
      <c r="NFG4" s="0"/>
      <c r="NFH4" s="0"/>
      <c r="NFI4" s="0"/>
      <c r="NFJ4" s="0"/>
      <c r="NFK4" s="0"/>
      <c r="NFL4" s="0"/>
      <c r="NFM4" s="0"/>
      <c r="NFN4" s="0"/>
      <c r="NFO4" s="0"/>
      <c r="NFP4" s="0"/>
      <c r="NFQ4" s="0"/>
      <c r="NFR4" s="0"/>
      <c r="NFS4" s="0"/>
      <c r="NFT4" s="0"/>
      <c r="NFU4" s="0"/>
      <c r="NFV4" s="0"/>
      <c r="NFW4" s="0"/>
      <c r="NFX4" s="0"/>
      <c r="NFY4" s="0"/>
      <c r="NFZ4" s="0"/>
      <c r="NGA4" s="0"/>
      <c r="NGB4" s="0"/>
      <c r="NGC4" s="0"/>
      <c r="NGD4" s="0"/>
      <c r="NGE4" s="0"/>
      <c r="NGF4" s="0"/>
      <c r="NGG4" s="0"/>
      <c r="NGH4" s="0"/>
      <c r="NGI4" s="0"/>
      <c r="NGJ4" s="0"/>
      <c r="NGK4" s="0"/>
      <c r="NGL4" s="0"/>
      <c r="NGM4" s="0"/>
      <c r="NGN4" s="0"/>
      <c r="NGO4" s="0"/>
      <c r="NGP4" s="0"/>
      <c r="NGQ4" s="0"/>
      <c r="NGR4" s="0"/>
      <c r="NGS4" s="0"/>
      <c r="NGT4" s="0"/>
      <c r="NGU4" s="0"/>
      <c r="NGV4" s="0"/>
      <c r="NGW4" s="0"/>
      <c r="NGX4" s="0"/>
      <c r="NGY4" s="0"/>
      <c r="NGZ4" s="0"/>
      <c r="NHA4" s="0"/>
      <c r="NHB4" s="0"/>
      <c r="NHC4" s="0"/>
      <c r="NHD4" s="0"/>
      <c r="NHE4" s="0"/>
      <c r="NHF4" s="0"/>
      <c r="NHG4" s="0"/>
      <c r="NHH4" s="0"/>
      <c r="NHI4" s="0"/>
      <c r="NHJ4" s="0"/>
      <c r="NHK4" s="0"/>
      <c r="NHL4" s="0"/>
      <c r="NHM4" s="0"/>
      <c r="NHN4" s="0"/>
      <c r="NHO4" s="0"/>
      <c r="NHP4" s="0"/>
      <c r="NHQ4" s="0"/>
      <c r="NHR4" s="0"/>
      <c r="NHS4" s="0"/>
      <c r="NHT4" s="0"/>
      <c r="NHU4" s="0"/>
      <c r="NHV4" s="0"/>
      <c r="NHW4" s="0"/>
      <c r="NHX4" s="0"/>
      <c r="NHY4" s="0"/>
      <c r="NHZ4" s="0"/>
      <c r="NIA4" s="0"/>
      <c r="NIB4" s="0"/>
      <c r="NIC4" s="0"/>
      <c r="NID4" s="0"/>
      <c r="NIE4" s="0"/>
      <c r="NIF4" s="0"/>
      <c r="NIG4" s="0"/>
      <c r="NIH4" s="0"/>
      <c r="NII4" s="0"/>
      <c r="NIJ4" s="0"/>
      <c r="NIK4" s="0"/>
      <c r="NIL4" s="0"/>
      <c r="NIM4" s="0"/>
      <c r="NIN4" s="0"/>
      <c r="NIO4" s="0"/>
      <c r="NIP4" s="0"/>
      <c r="NIQ4" s="0"/>
      <c r="NIR4" s="0"/>
      <c r="NIS4" s="0"/>
      <c r="NIT4" s="0"/>
      <c r="NIU4" s="0"/>
      <c r="NIV4" s="0"/>
      <c r="NIW4" s="0"/>
      <c r="NIX4" s="0"/>
      <c r="NIY4" s="0"/>
      <c r="NIZ4" s="0"/>
      <c r="NJA4" s="0"/>
      <c r="NJB4" s="0"/>
      <c r="NJC4" s="0"/>
      <c r="NJD4" s="0"/>
      <c r="NJE4" s="0"/>
      <c r="NJF4" s="0"/>
      <c r="NJG4" s="0"/>
      <c r="NJH4" s="0"/>
      <c r="NJI4" s="0"/>
      <c r="NJJ4" s="0"/>
      <c r="NJK4" s="0"/>
      <c r="NJL4" s="0"/>
      <c r="NJM4" s="0"/>
      <c r="NJN4" s="0"/>
      <c r="NJO4" s="0"/>
      <c r="NJP4" s="0"/>
      <c r="NJQ4" s="0"/>
      <c r="NJR4" s="0"/>
      <c r="NJS4" s="0"/>
      <c r="NJT4" s="0"/>
      <c r="NJU4" s="0"/>
      <c r="NJV4" s="0"/>
      <c r="NJW4" s="0"/>
      <c r="NJX4" s="0"/>
      <c r="NJY4" s="0"/>
      <c r="NJZ4" s="0"/>
      <c r="NKA4" s="0"/>
      <c r="NKB4" s="0"/>
      <c r="NKC4" s="0"/>
      <c r="NKD4" s="0"/>
      <c r="NKE4" s="0"/>
      <c r="NKF4" s="0"/>
      <c r="NKG4" s="0"/>
      <c r="NKH4" s="0"/>
      <c r="NKI4" s="0"/>
      <c r="NKJ4" s="0"/>
      <c r="NKK4" s="0"/>
      <c r="NKL4" s="0"/>
      <c r="NKM4" s="0"/>
      <c r="NKN4" s="0"/>
      <c r="NKO4" s="0"/>
      <c r="NKP4" s="0"/>
      <c r="NKQ4" s="0"/>
      <c r="NKR4" s="0"/>
      <c r="NKS4" s="0"/>
      <c r="NKT4" s="0"/>
      <c r="NKU4" s="0"/>
      <c r="NKV4" s="0"/>
      <c r="NKW4" s="0"/>
      <c r="NKX4" s="0"/>
      <c r="NKY4" s="0"/>
      <c r="NKZ4" s="0"/>
      <c r="NLA4" s="0"/>
      <c r="NLB4" s="0"/>
      <c r="NLC4" s="0"/>
      <c r="NLD4" s="0"/>
      <c r="NLE4" s="0"/>
      <c r="NLF4" s="0"/>
      <c r="NLG4" s="0"/>
      <c r="NLH4" s="0"/>
      <c r="NLI4" s="0"/>
      <c r="NLJ4" s="0"/>
      <c r="NLK4" s="0"/>
      <c r="NLL4" s="0"/>
      <c r="NLM4" s="0"/>
      <c r="NLN4" s="0"/>
      <c r="NLO4" s="0"/>
      <c r="NLP4" s="0"/>
      <c r="NLQ4" s="0"/>
      <c r="NLR4" s="0"/>
      <c r="NLS4" s="0"/>
      <c r="NLT4" s="0"/>
      <c r="NLU4" s="0"/>
      <c r="NLV4" s="0"/>
      <c r="NLW4" s="0"/>
      <c r="NLX4" s="0"/>
      <c r="NLY4" s="0"/>
      <c r="NLZ4" s="0"/>
      <c r="NMA4" s="0"/>
      <c r="NMB4" s="0"/>
      <c r="NMC4" s="0"/>
      <c r="NMD4" s="0"/>
      <c r="NME4" s="0"/>
      <c r="NMF4" s="0"/>
      <c r="NMG4" s="0"/>
      <c r="NMH4" s="0"/>
      <c r="NMI4" s="0"/>
      <c r="NMJ4" s="0"/>
      <c r="NMK4" s="0"/>
      <c r="NML4" s="0"/>
      <c r="NMM4" s="0"/>
      <c r="NMN4" s="0"/>
      <c r="NMO4" s="0"/>
      <c r="NMP4" s="0"/>
      <c r="NMQ4" s="0"/>
      <c r="NMR4" s="0"/>
      <c r="NMS4" s="0"/>
      <c r="NMT4" s="0"/>
      <c r="NMU4" s="0"/>
      <c r="NMV4" s="0"/>
      <c r="NMW4" s="0"/>
      <c r="NMX4" s="0"/>
      <c r="NMY4" s="0"/>
      <c r="NMZ4" s="0"/>
      <c r="NNA4" s="0"/>
      <c r="NNB4" s="0"/>
      <c r="NNC4" s="0"/>
      <c r="NND4" s="0"/>
      <c r="NNE4" s="0"/>
      <c r="NNF4" s="0"/>
      <c r="NNG4" s="0"/>
      <c r="NNH4" s="0"/>
      <c r="NNI4" s="0"/>
      <c r="NNJ4" s="0"/>
      <c r="NNK4" s="0"/>
      <c r="NNL4" s="0"/>
      <c r="NNM4" s="0"/>
      <c r="NNN4" s="0"/>
      <c r="NNO4" s="0"/>
      <c r="NNP4" s="0"/>
      <c r="NNQ4" s="0"/>
      <c r="NNR4" s="0"/>
      <c r="NNS4" s="0"/>
      <c r="NNT4" s="0"/>
      <c r="NNU4" s="0"/>
      <c r="NNV4" s="0"/>
      <c r="NNW4" s="0"/>
      <c r="NNX4" s="0"/>
      <c r="NNY4" s="0"/>
      <c r="NNZ4" s="0"/>
      <c r="NOA4" s="0"/>
      <c r="NOB4" s="0"/>
      <c r="NOC4" s="0"/>
      <c r="NOD4" s="0"/>
      <c r="NOE4" s="0"/>
      <c r="NOF4" s="0"/>
      <c r="NOG4" s="0"/>
      <c r="NOH4" s="0"/>
      <c r="NOI4" s="0"/>
      <c r="NOJ4" s="0"/>
      <c r="NOK4" s="0"/>
      <c r="NOL4" s="0"/>
      <c r="NOM4" s="0"/>
      <c r="NON4" s="0"/>
      <c r="NOO4" s="0"/>
      <c r="NOP4" s="0"/>
      <c r="NOQ4" s="0"/>
      <c r="NOR4" s="0"/>
      <c r="NOS4" s="0"/>
      <c r="NOT4" s="0"/>
      <c r="NOU4" s="0"/>
      <c r="NOV4" s="0"/>
      <c r="NOW4" s="0"/>
      <c r="NOX4" s="0"/>
      <c r="NOY4" s="0"/>
      <c r="NOZ4" s="0"/>
      <c r="NPA4" s="0"/>
      <c r="NPB4" s="0"/>
      <c r="NPC4" s="0"/>
      <c r="NPD4" s="0"/>
      <c r="NPE4" s="0"/>
      <c r="NPF4" s="0"/>
      <c r="NPG4" s="0"/>
      <c r="NPH4" s="0"/>
      <c r="NPI4" s="0"/>
      <c r="NPJ4" s="0"/>
      <c r="NPK4" s="0"/>
      <c r="NPL4" s="0"/>
      <c r="NPM4" s="0"/>
      <c r="NPN4" s="0"/>
      <c r="NPO4" s="0"/>
      <c r="NPP4" s="0"/>
      <c r="NPQ4" s="0"/>
      <c r="NPR4" s="0"/>
      <c r="NPS4" s="0"/>
      <c r="NPT4" s="0"/>
      <c r="NPU4" s="0"/>
      <c r="NPV4" s="0"/>
      <c r="NPW4" s="0"/>
      <c r="NPX4" s="0"/>
      <c r="NPY4" s="0"/>
      <c r="NPZ4" s="0"/>
      <c r="NQA4" s="0"/>
      <c r="NQB4" s="0"/>
      <c r="NQC4" s="0"/>
      <c r="NQD4" s="0"/>
      <c r="NQE4" s="0"/>
      <c r="NQF4" s="0"/>
      <c r="NQG4" s="0"/>
      <c r="NQH4" s="0"/>
      <c r="NQI4" s="0"/>
      <c r="NQJ4" s="0"/>
      <c r="NQK4" s="0"/>
      <c r="NQL4" s="0"/>
      <c r="NQM4" s="0"/>
      <c r="NQN4" s="0"/>
      <c r="NQO4" s="0"/>
      <c r="NQP4" s="0"/>
      <c r="NQQ4" s="0"/>
      <c r="NQR4" s="0"/>
      <c r="NQS4" s="0"/>
      <c r="NQT4" s="0"/>
      <c r="NQU4" s="0"/>
      <c r="NQV4" s="0"/>
      <c r="NQW4" s="0"/>
      <c r="NQX4" s="0"/>
      <c r="NQY4" s="0"/>
      <c r="NQZ4" s="0"/>
      <c r="NRA4" s="0"/>
      <c r="NRB4" s="0"/>
      <c r="NRC4" s="0"/>
      <c r="NRD4" s="0"/>
      <c r="NRE4" s="0"/>
      <c r="NRF4" s="0"/>
      <c r="NRG4" s="0"/>
      <c r="NRH4" s="0"/>
      <c r="NRI4" s="0"/>
      <c r="NRJ4" s="0"/>
      <c r="NRK4" s="0"/>
      <c r="NRL4" s="0"/>
      <c r="NRM4" s="0"/>
      <c r="NRN4" s="0"/>
      <c r="NRO4" s="0"/>
      <c r="NRP4" s="0"/>
      <c r="NRQ4" s="0"/>
      <c r="NRR4" s="0"/>
      <c r="NRS4" s="0"/>
      <c r="NRT4" s="0"/>
      <c r="NRU4" s="0"/>
      <c r="NRV4" s="0"/>
      <c r="NRW4" s="0"/>
      <c r="NRX4" s="0"/>
      <c r="NRY4" s="0"/>
      <c r="NRZ4" s="0"/>
      <c r="NSA4" s="0"/>
      <c r="NSB4" s="0"/>
      <c r="NSC4" s="0"/>
      <c r="NSD4" s="0"/>
      <c r="NSE4" s="0"/>
      <c r="NSF4" s="0"/>
      <c r="NSG4" s="0"/>
      <c r="NSH4" s="0"/>
      <c r="NSI4" s="0"/>
      <c r="NSJ4" s="0"/>
      <c r="NSK4" s="0"/>
      <c r="NSL4" s="0"/>
      <c r="NSM4" s="0"/>
      <c r="NSN4" s="0"/>
      <c r="NSO4" s="0"/>
      <c r="NSP4" s="0"/>
      <c r="NSQ4" s="0"/>
      <c r="NSR4" s="0"/>
      <c r="NSS4" s="0"/>
      <c r="NST4" s="0"/>
      <c r="NSU4" s="0"/>
      <c r="NSV4" s="0"/>
      <c r="NSW4" s="0"/>
      <c r="NSX4" s="0"/>
      <c r="NSY4" s="0"/>
      <c r="NSZ4" s="0"/>
      <c r="NTA4" s="0"/>
      <c r="NTB4" s="0"/>
      <c r="NTC4" s="0"/>
      <c r="NTD4" s="0"/>
      <c r="NTE4" s="0"/>
      <c r="NTF4" s="0"/>
      <c r="NTG4" s="0"/>
      <c r="NTH4" s="0"/>
      <c r="NTI4" s="0"/>
      <c r="NTJ4" s="0"/>
      <c r="NTK4" s="0"/>
      <c r="NTL4" s="0"/>
      <c r="NTM4" s="0"/>
      <c r="NTN4" s="0"/>
      <c r="NTO4" s="0"/>
      <c r="NTP4" s="0"/>
      <c r="NTQ4" s="0"/>
      <c r="NTR4" s="0"/>
      <c r="NTS4" s="0"/>
      <c r="NTT4" s="0"/>
      <c r="NTU4" s="0"/>
      <c r="NTV4" s="0"/>
      <c r="NTW4" s="0"/>
      <c r="NTX4" s="0"/>
      <c r="NTY4" s="0"/>
      <c r="NTZ4" s="0"/>
      <c r="NUA4" s="0"/>
      <c r="NUB4" s="0"/>
      <c r="NUC4" s="0"/>
      <c r="NUD4" s="0"/>
      <c r="NUE4" s="0"/>
      <c r="NUF4" s="0"/>
      <c r="NUG4" s="0"/>
      <c r="NUH4" s="0"/>
      <c r="NUI4" s="0"/>
      <c r="NUJ4" s="0"/>
      <c r="NUK4" s="0"/>
      <c r="NUL4" s="0"/>
      <c r="NUM4" s="0"/>
      <c r="NUN4" s="0"/>
      <c r="NUO4" s="0"/>
      <c r="NUP4" s="0"/>
      <c r="NUQ4" s="0"/>
      <c r="NUR4" s="0"/>
      <c r="NUS4" s="0"/>
      <c r="NUT4" s="0"/>
      <c r="NUU4" s="0"/>
      <c r="NUV4" s="0"/>
      <c r="NUW4" s="0"/>
      <c r="NUX4" s="0"/>
      <c r="NUY4" s="0"/>
      <c r="NUZ4" s="0"/>
      <c r="NVA4" s="0"/>
      <c r="NVB4" s="0"/>
      <c r="NVC4" s="0"/>
      <c r="NVD4" s="0"/>
      <c r="NVE4" s="0"/>
      <c r="NVF4" s="0"/>
      <c r="NVG4" s="0"/>
      <c r="NVH4" s="0"/>
      <c r="NVI4" s="0"/>
      <c r="NVJ4" s="0"/>
      <c r="NVK4" s="0"/>
      <c r="NVL4" s="0"/>
      <c r="NVM4" s="0"/>
      <c r="NVN4" s="0"/>
      <c r="NVO4" s="0"/>
      <c r="NVP4" s="0"/>
      <c r="NVQ4" s="0"/>
      <c r="NVR4" s="0"/>
      <c r="NVS4" s="0"/>
      <c r="NVT4" s="0"/>
      <c r="NVU4" s="0"/>
      <c r="NVV4" s="0"/>
      <c r="NVW4" s="0"/>
      <c r="NVX4" s="0"/>
      <c r="NVY4" s="0"/>
      <c r="NVZ4" s="0"/>
      <c r="NWA4" s="0"/>
      <c r="NWB4" s="0"/>
      <c r="NWC4" s="0"/>
      <c r="NWD4" s="0"/>
      <c r="NWE4" s="0"/>
      <c r="NWF4" s="0"/>
      <c r="NWG4" s="0"/>
      <c r="NWH4" s="0"/>
      <c r="NWI4" s="0"/>
      <c r="NWJ4" s="0"/>
      <c r="NWK4" s="0"/>
      <c r="NWL4" s="0"/>
      <c r="NWM4" s="0"/>
      <c r="NWN4" s="0"/>
      <c r="NWO4" s="0"/>
      <c r="NWP4" s="0"/>
      <c r="NWQ4" s="0"/>
      <c r="NWR4" s="0"/>
      <c r="NWS4" s="0"/>
      <c r="NWT4" s="0"/>
      <c r="NWU4" s="0"/>
      <c r="NWV4" s="0"/>
      <c r="NWW4" s="0"/>
      <c r="NWX4" s="0"/>
      <c r="NWY4" s="0"/>
      <c r="NWZ4" s="0"/>
      <c r="NXA4" s="0"/>
      <c r="NXB4" s="0"/>
      <c r="NXC4" s="0"/>
      <c r="NXD4" s="0"/>
      <c r="NXE4" s="0"/>
      <c r="NXF4" s="0"/>
      <c r="NXG4" s="0"/>
      <c r="NXH4" s="0"/>
      <c r="NXI4" s="0"/>
      <c r="NXJ4" s="0"/>
      <c r="NXK4" s="0"/>
      <c r="NXL4" s="0"/>
      <c r="NXM4" s="0"/>
      <c r="NXN4" s="0"/>
      <c r="NXO4" s="0"/>
      <c r="NXP4" s="0"/>
      <c r="NXQ4" s="0"/>
      <c r="NXR4" s="0"/>
      <c r="NXS4" s="0"/>
      <c r="NXT4" s="0"/>
      <c r="NXU4" s="0"/>
      <c r="NXV4" s="0"/>
      <c r="NXW4" s="0"/>
      <c r="NXX4" s="0"/>
      <c r="NXY4" s="0"/>
      <c r="NXZ4" s="0"/>
      <c r="NYA4" s="0"/>
      <c r="NYB4" s="0"/>
      <c r="NYC4" s="0"/>
      <c r="NYD4" s="0"/>
      <c r="NYE4" s="0"/>
      <c r="NYF4" s="0"/>
      <c r="NYG4" s="0"/>
      <c r="NYH4" s="0"/>
      <c r="NYI4" s="0"/>
      <c r="NYJ4" s="0"/>
      <c r="NYK4" s="0"/>
      <c r="NYL4" s="0"/>
      <c r="NYM4" s="0"/>
      <c r="NYN4" s="0"/>
      <c r="NYO4" s="0"/>
      <c r="NYP4" s="0"/>
      <c r="NYQ4" s="0"/>
      <c r="NYR4" s="0"/>
      <c r="NYS4" s="0"/>
      <c r="NYT4" s="0"/>
      <c r="NYU4" s="0"/>
      <c r="NYV4" s="0"/>
      <c r="NYW4" s="0"/>
      <c r="NYX4" s="0"/>
      <c r="NYY4" s="0"/>
      <c r="NYZ4" s="0"/>
      <c r="NZA4" s="0"/>
      <c r="NZB4" s="0"/>
      <c r="NZC4" s="0"/>
      <c r="NZD4" s="0"/>
      <c r="NZE4" s="0"/>
      <c r="NZF4" s="0"/>
      <c r="NZG4" s="0"/>
      <c r="NZH4" s="0"/>
      <c r="NZI4" s="0"/>
      <c r="NZJ4" s="0"/>
      <c r="NZK4" s="0"/>
      <c r="NZL4" s="0"/>
      <c r="NZM4" s="0"/>
      <c r="NZN4" s="0"/>
      <c r="NZO4" s="0"/>
      <c r="NZP4" s="0"/>
      <c r="NZQ4" s="0"/>
      <c r="NZR4" s="0"/>
      <c r="NZS4" s="0"/>
      <c r="NZT4" s="0"/>
      <c r="NZU4" s="0"/>
      <c r="NZV4" s="0"/>
      <c r="NZW4" s="0"/>
      <c r="NZX4" s="0"/>
      <c r="NZY4" s="0"/>
      <c r="NZZ4" s="0"/>
      <c r="OAA4" s="0"/>
      <c r="OAB4" s="0"/>
      <c r="OAC4" s="0"/>
      <c r="OAD4" s="0"/>
      <c r="OAE4" s="0"/>
      <c r="OAF4" s="0"/>
      <c r="OAG4" s="0"/>
      <c r="OAH4" s="0"/>
      <c r="OAI4" s="0"/>
      <c r="OAJ4" s="0"/>
      <c r="OAK4" s="0"/>
      <c r="OAL4" s="0"/>
      <c r="OAM4" s="0"/>
      <c r="OAN4" s="0"/>
      <c r="OAO4" s="0"/>
      <c r="OAP4" s="0"/>
      <c r="OAQ4" s="0"/>
      <c r="OAR4" s="0"/>
      <c r="OAS4" s="0"/>
      <c r="OAT4" s="0"/>
      <c r="OAU4" s="0"/>
      <c r="OAV4" s="0"/>
      <c r="OAW4" s="0"/>
      <c r="OAX4" s="0"/>
      <c r="OAY4" s="0"/>
      <c r="OAZ4" s="0"/>
      <c r="OBA4" s="0"/>
      <c r="OBB4" s="0"/>
      <c r="OBC4" s="0"/>
      <c r="OBD4" s="0"/>
      <c r="OBE4" s="0"/>
      <c r="OBF4" s="0"/>
      <c r="OBG4" s="0"/>
      <c r="OBH4" s="0"/>
      <c r="OBI4" s="0"/>
      <c r="OBJ4" s="0"/>
      <c r="OBK4" s="0"/>
      <c r="OBL4" s="0"/>
      <c r="OBM4" s="0"/>
      <c r="OBN4" s="0"/>
      <c r="OBO4" s="0"/>
      <c r="OBP4" s="0"/>
      <c r="OBQ4" s="0"/>
      <c r="OBR4" s="0"/>
      <c r="OBS4" s="0"/>
      <c r="OBT4" s="0"/>
      <c r="OBU4" s="0"/>
      <c r="OBV4" s="0"/>
      <c r="OBW4" s="0"/>
      <c r="OBX4" s="0"/>
      <c r="OBY4" s="0"/>
      <c r="OBZ4" s="0"/>
      <c r="OCA4" s="0"/>
      <c r="OCB4" s="0"/>
      <c r="OCC4" s="0"/>
      <c r="OCD4" s="0"/>
      <c r="OCE4" s="0"/>
      <c r="OCF4" s="0"/>
      <c r="OCG4" s="0"/>
      <c r="OCH4" s="0"/>
      <c r="OCI4" s="0"/>
      <c r="OCJ4" s="0"/>
      <c r="OCK4" s="0"/>
      <c r="OCL4" s="0"/>
      <c r="OCM4" s="0"/>
      <c r="OCN4" s="0"/>
      <c r="OCO4" s="0"/>
      <c r="OCP4" s="0"/>
      <c r="OCQ4" s="0"/>
      <c r="OCR4" s="0"/>
      <c r="OCS4" s="0"/>
      <c r="OCT4" s="0"/>
      <c r="OCU4" s="0"/>
      <c r="OCV4" s="0"/>
      <c r="OCW4" s="0"/>
      <c r="OCX4" s="0"/>
      <c r="OCY4" s="0"/>
      <c r="OCZ4" s="0"/>
      <c r="ODA4" s="0"/>
      <c r="ODB4" s="0"/>
      <c r="ODC4" s="0"/>
      <c r="ODD4" s="0"/>
      <c r="ODE4" s="0"/>
      <c r="ODF4" s="0"/>
      <c r="ODG4" s="0"/>
      <c r="ODH4" s="0"/>
      <c r="ODI4" s="0"/>
      <c r="ODJ4" s="0"/>
      <c r="ODK4" s="0"/>
      <c r="ODL4" s="0"/>
      <c r="ODM4" s="0"/>
      <c r="ODN4" s="0"/>
      <c r="ODO4" s="0"/>
      <c r="ODP4" s="0"/>
      <c r="ODQ4" s="0"/>
      <c r="ODR4" s="0"/>
      <c r="ODS4" s="0"/>
      <c r="ODT4" s="0"/>
      <c r="ODU4" s="0"/>
      <c r="ODV4" s="0"/>
      <c r="ODW4" s="0"/>
      <c r="ODX4" s="0"/>
      <c r="ODY4" s="0"/>
      <c r="ODZ4" s="0"/>
      <c r="OEA4" s="0"/>
      <c r="OEB4" s="0"/>
      <c r="OEC4" s="0"/>
      <c r="OED4" s="0"/>
      <c r="OEE4" s="0"/>
      <c r="OEF4" s="0"/>
      <c r="OEG4" s="0"/>
      <c r="OEH4" s="0"/>
      <c r="OEI4" s="0"/>
      <c r="OEJ4" s="0"/>
      <c r="OEK4" s="0"/>
      <c r="OEL4" s="0"/>
      <c r="OEM4" s="0"/>
      <c r="OEN4" s="0"/>
      <c r="OEO4" s="0"/>
      <c r="OEP4" s="0"/>
      <c r="OEQ4" s="0"/>
      <c r="OER4" s="0"/>
      <c r="OES4" s="0"/>
      <c r="OET4" s="0"/>
      <c r="OEU4" s="0"/>
      <c r="OEV4" s="0"/>
      <c r="OEW4" s="0"/>
      <c r="OEX4" s="0"/>
      <c r="OEY4" s="0"/>
      <c r="OEZ4" s="0"/>
      <c r="OFA4" s="0"/>
      <c r="OFB4" s="0"/>
      <c r="OFC4" s="0"/>
      <c r="OFD4" s="0"/>
      <c r="OFE4" s="0"/>
      <c r="OFF4" s="0"/>
      <c r="OFG4" s="0"/>
      <c r="OFH4" s="0"/>
      <c r="OFI4" s="0"/>
      <c r="OFJ4" s="0"/>
      <c r="OFK4" s="0"/>
      <c r="OFL4" s="0"/>
      <c r="OFM4" s="0"/>
      <c r="OFN4" s="0"/>
      <c r="OFO4" s="0"/>
      <c r="OFP4" s="0"/>
      <c r="OFQ4" s="0"/>
      <c r="OFR4" s="0"/>
      <c r="OFS4" s="0"/>
      <c r="OFT4" s="0"/>
      <c r="OFU4" s="0"/>
      <c r="OFV4" s="0"/>
      <c r="OFW4" s="0"/>
      <c r="OFX4" s="0"/>
      <c r="OFY4" s="0"/>
      <c r="OFZ4" s="0"/>
      <c r="OGA4" s="0"/>
      <c r="OGB4" s="0"/>
      <c r="OGC4" s="0"/>
      <c r="OGD4" s="0"/>
      <c r="OGE4" s="0"/>
      <c r="OGF4" s="0"/>
      <c r="OGG4" s="0"/>
      <c r="OGH4" s="0"/>
      <c r="OGI4" s="0"/>
      <c r="OGJ4" s="0"/>
      <c r="OGK4" s="0"/>
      <c r="OGL4" s="0"/>
      <c r="OGM4" s="0"/>
      <c r="OGN4" s="0"/>
      <c r="OGO4" s="0"/>
      <c r="OGP4" s="0"/>
      <c r="OGQ4" s="0"/>
      <c r="OGR4" s="0"/>
      <c r="OGS4" s="0"/>
      <c r="OGT4" s="0"/>
      <c r="OGU4" s="0"/>
      <c r="OGV4" s="0"/>
      <c r="OGW4" s="0"/>
      <c r="OGX4" s="0"/>
      <c r="OGY4" s="0"/>
      <c r="OGZ4" s="0"/>
      <c r="OHA4" s="0"/>
      <c r="OHB4" s="0"/>
      <c r="OHC4" s="0"/>
      <c r="OHD4" s="0"/>
      <c r="OHE4" s="0"/>
      <c r="OHF4" s="0"/>
      <c r="OHG4" s="0"/>
      <c r="OHH4" s="0"/>
      <c r="OHI4" s="0"/>
      <c r="OHJ4" s="0"/>
      <c r="OHK4" s="0"/>
      <c r="OHL4" s="0"/>
      <c r="OHM4" s="0"/>
      <c r="OHN4" s="0"/>
      <c r="OHO4" s="0"/>
      <c r="OHP4" s="0"/>
      <c r="OHQ4" s="0"/>
      <c r="OHR4" s="0"/>
      <c r="OHS4" s="0"/>
      <c r="OHT4" s="0"/>
      <c r="OHU4" s="0"/>
      <c r="OHV4" s="0"/>
      <c r="OHW4" s="0"/>
      <c r="OHX4" s="0"/>
      <c r="OHY4" s="0"/>
      <c r="OHZ4" s="0"/>
      <c r="OIA4" s="0"/>
      <c r="OIB4" s="0"/>
      <c r="OIC4" s="0"/>
      <c r="OID4" s="0"/>
      <c r="OIE4" s="0"/>
      <c r="OIF4" s="0"/>
      <c r="OIG4" s="0"/>
      <c r="OIH4" s="0"/>
      <c r="OII4" s="0"/>
      <c r="OIJ4" s="0"/>
      <c r="OIK4" s="0"/>
      <c r="OIL4" s="0"/>
      <c r="OIM4" s="0"/>
      <c r="OIN4" s="0"/>
      <c r="OIO4" s="0"/>
      <c r="OIP4" s="0"/>
      <c r="OIQ4" s="0"/>
      <c r="OIR4" s="0"/>
      <c r="OIS4" s="0"/>
      <c r="OIT4" s="0"/>
      <c r="OIU4" s="0"/>
      <c r="OIV4" s="0"/>
      <c r="OIW4" s="0"/>
      <c r="OIX4" s="0"/>
      <c r="OIY4" s="0"/>
      <c r="OIZ4" s="0"/>
      <c r="OJA4" s="0"/>
      <c r="OJB4" s="0"/>
      <c r="OJC4" s="0"/>
      <c r="OJD4" s="0"/>
      <c r="OJE4" s="0"/>
      <c r="OJF4" s="0"/>
      <c r="OJG4" s="0"/>
      <c r="OJH4" s="0"/>
      <c r="OJI4" s="0"/>
      <c r="OJJ4" s="0"/>
      <c r="OJK4" s="0"/>
      <c r="OJL4" s="0"/>
      <c r="OJM4" s="0"/>
      <c r="OJN4" s="0"/>
      <c r="OJO4" s="0"/>
      <c r="OJP4" s="0"/>
      <c r="OJQ4" s="0"/>
      <c r="OJR4" s="0"/>
      <c r="OJS4" s="0"/>
      <c r="OJT4" s="0"/>
      <c r="OJU4" s="0"/>
      <c r="OJV4" s="0"/>
      <c r="OJW4" s="0"/>
      <c r="OJX4" s="0"/>
      <c r="OJY4" s="0"/>
      <c r="OJZ4" s="0"/>
      <c r="OKA4" s="0"/>
      <c r="OKB4" s="0"/>
      <c r="OKC4" s="0"/>
      <c r="OKD4" s="0"/>
      <c r="OKE4" s="0"/>
      <c r="OKF4" s="0"/>
      <c r="OKG4" s="0"/>
      <c r="OKH4" s="0"/>
      <c r="OKI4" s="0"/>
      <c r="OKJ4" s="0"/>
      <c r="OKK4" s="0"/>
      <c r="OKL4" s="0"/>
      <c r="OKM4" s="0"/>
      <c r="OKN4" s="0"/>
      <c r="OKO4" s="0"/>
      <c r="OKP4" s="0"/>
      <c r="OKQ4" s="0"/>
      <c r="OKR4" s="0"/>
      <c r="OKS4" s="0"/>
      <c r="OKT4" s="0"/>
      <c r="OKU4" s="0"/>
      <c r="OKV4" s="0"/>
      <c r="OKW4" s="0"/>
      <c r="OKX4" s="0"/>
      <c r="OKY4" s="0"/>
      <c r="OKZ4" s="0"/>
      <c r="OLA4" s="0"/>
      <c r="OLB4" s="0"/>
      <c r="OLC4" s="0"/>
      <c r="OLD4" s="0"/>
      <c r="OLE4" s="0"/>
      <c r="OLF4" s="0"/>
      <c r="OLG4" s="0"/>
      <c r="OLH4" s="0"/>
      <c r="OLI4" s="0"/>
      <c r="OLJ4" s="0"/>
      <c r="OLK4" s="0"/>
      <c r="OLL4" s="0"/>
      <c r="OLM4" s="0"/>
      <c r="OLN4" s="0"/>
      <c r="OLO4" s="0"/>
      <c r="OLP4" s="0"/>
      <c r="OLQ4" s="0"/>
      <c r="OLR4" s="0"/>
      <c r="OLS4" s="0"/>
      <c r="OLT4" s="0"/>
      <c r="OLU4" s="0"/>
      <c r="OLV4" s="0"/>
      <c r="OLW4" s="0"/>
      <c r="OLX4" s="0"/>
      <c r="OLY4" s="0"/>
      <c r="OLZ4" s="0"/>
      <c r="OMA4" s="0"/>
      <c r="OMB4" s="0"/>
      <c r="OMC4" s="0"/>
      <c r="OMD4" s="0"/>
      <c r="OME4" s="0"/>
      <c r="OMF4" s="0"/>
      <c r="OMG4" s="0"/>
      <c r="OMH4" s="0"/>
      <c r="OMI4" s="0"/>
      <c r="OMJ4" s="0"/>
      <c r="OMK4" s="0"/>
      <c r="OML4" s="0"/>
      <c r="OMM4" s="0"/>
      <c r="OMN4" s="0"/>
      <c r="OMO4" s="0"/>
      <c r="OMP4" s="0"/>
      <c r="OMQ4" s="0"/>
      <c r="OMR4" s="0"/>
      <c r="OMS4" s="0"/>
      <c r="OMT4" s="0"/>
      <c r="OMU4" s="0"/>
      <c r="OMV4" s="0"/>
      <c r="OMW4" s="0"/>
      <c r="OMX4" s="0"/>
      <c r="OMY4" s="0"/>
      <c r="OMZ4" s="0"/>
      <c r="ONA4" s="0"/>
      <c r="ONB4" s="0"/>
      <c r="ONC4" s="0"/>
      <c r="OND4" s="0"/>
      <c r="ONE4" s="0"/>
      <c r="ONF4" s="0"/>
      <c r="ONG4" s="0"/>
      <c r="ONH4" s="0"/>
      <c r="ONI4" s="0"/>
      <c r="ONJ4" s="0"/>
      <c r="ONK4" s="0"/>
      <c r="ONL4" s="0"/>
      <c r="ONM4" s="0"/>
      <c r="ONN4" s="0"/>
      <c r="ONO4" s="0"/>
      <c r="ONP4" s="0"/>
      <c r="ONQ4" s="0"/>
      <c r="ONR4" s="0"/>
      <c r="ONS4" s="0"/>
      <c r="ONT4" s="0"/>
      <c r="ONU4" s="0"/>
      <c r="ONV4" s="0"/>
      <c r="ONW4" s="0"/>
      <c r="ONX4" s="0"/>
      <c r="ONY4" s="0"/>
      <c r="ONZ4" s="0"/>
      <c r="OOA4" s="0"/>
      <c r="OOB4" s="0"/>
      <c r="OOC4" s="0"/>
      <c r="OOD4" s="0"/>
      <c r="OOE4" s="0"/>
      <c r="OOF4" s="0"/>
      <c r="OOG4" s="0"/>
      <c r="OOH4" s="0"/>
      <c r="OOI4" s="0"/>
      <c r="OOJ4" s="0"/>
      <c r="OOK4" s="0"/>
      <c r="OOL4" s="0"/>
      <c r="OOM4" s="0"/>
      <c r="OON4" s="0"/>
      <c r="OOO4" s="0"/>
      <c r="OOP4" s="0"/>
      <c r="OOQ4" s="0"/>
      <c r="OOR4" s="0"/>
      <c r="OOS4" s="0"/>
      <c r="OOT4" s="0"/>
      <c r="OOU4" s="0"/>
      <c r="OOV4" s="0"/>
      <c r="OOW4" s="0"/>
      <c r="OOX4" s="0"/>
      <c r="OOY4" s="0"/>
      <c r="OOZ4" s="0"/>
      <c r="OPA4" s="0"/>
      <c r="OPB4" s="0"/>
      <c r="OPC4" s="0"/>
      <c r="OPD4" s="0"/>
      <c r="OPE4" s="0"/>
      <c r="OPF4" s="0"/>
      <c r="OPG4" s="0"/>
      <c r="OPH4" s="0"/>
      <c r="OPI4" s="0"/>
      <c r="OPJ4" s="0"/>
      <c r="OPK4" s="0"/>
      <c r="OPL4" s="0"/>
      <c r="OPM4" s="0"/>
      <c r="OPN4" s="0"/>
      <c r="OPO4" s="0"/>
      <c r="OPP4" s="0"/>
      <c r="OPQ4" s="0"/>
      <c r="OPR4" s="0"/>
      <c r="OPS4" s="0"/>
      <c r="OPT4" s="0"/>
      <c r="OPU4" s="0"/>
      <c r="OPV4" s="0"/>
      <c r="OPW4" s="0"/>
      <c r="OPX4" s="0"/>
      <c r="OPY4" s="0"/>
      <c r="OPZ4" s="0"/>
      <c r="OQA4" s="0"/>
      <c r="OQB4" s="0"/>
      <c r="OQC4" s="0"/>
      <c r="OQD4" s="0"/>
      <c r="OQE4" s="0"/>
      <c r="OQF4" s="0"/>
      <c r="OQG4" s="0"/>
      <c r="OQH4" s="0"/>
      <c r="OQI4" s="0"/>
      <c r="OQJ4" s="0"/>
      <c r="OQK4" s="0"/>
      <c r="OQL4" s="0"/>
      <c r="OQM4" s="0"/>
      <c r="OQN4" s="0"/>
      <c r="OQO4" s="0"/>
      <c r="OQP4" s="0"/>
      <c r="OQQ4" s="0"/>
      <c r="OQR4" s="0"/>
      <c r="OQS4" s="0"/>
      <c r="OQT4" s="0"/>
      <c r="OQU4" s="0"/>
      <c r="OQV4" s="0"/>
      <c r="OQW4" s="0"/>
      <c r="OQX4" s="0"/>
      <c r="OQY4" s="0"/>
      <c r="OQZ4" s="0"/>
      <c r="ORA4" s="0"/>
      <c r="ORB4" s="0"/>
      <c r="ORC4" s="0"/>
      <c r="ORD4" s="0"/>
      <c r="ORE4" s="0"/>
      <c r="ORF4" s="0"/>
      <c r="ORG4" s="0"/>
      <c r="ORH4" s="0"/>
      <c r="ORI4" s="0"/>
      <c r="ORJ4" s="0"/>
      <c r="ORK4" s="0"/>
      <c r="ORL4" s="0"/>
      <c r="ORM4" s="0"/>
      <c r="ORN4" s="0"/>
      <c r="ORO4" s="0"/>
      <c r="ORP4" s="0"/>
      <c r="ORQ4" s="0"/>
      <c r="ORR4" s="0"/>
      <c r="ORS4" s="0"/>
      <c r="ORT4" s="0"/>
      <c r="ORU4" s="0"/>
      <c r="ORV4" s="0"/>
      <c r="ORW4" s="0"/>
      <c r="ORX4" s="0"/>
      <c r="ORY4" s="0"/>
      <c r="ORZ4" s="0"/>
      <c r="OSA4" s="0"/>
      <c r="OSB4" s="0"/>
      <c r="OSC4" s="0"/>
      <c r="OSD4" s="0"/>
      <c r="OSE4" s="0"/>
      <c r="OSF4" s="0"/>
      <c r="OSG4" s="0"/>
      <c r="OSH4" s="0"/>
      <c r="OSI4" s="0"/>
      <c r="OSJ4" s="0"/>
      <c r="OSK4" s="0"/>
      <c r="OSL4" s="0"/>
      <c r="OSM4" s="0"/>
      <c r="OSN4" s="0"/>
      <c r="OSO4" s="0"/>
      <c r="OSP4" s="0"/>
      <c r="OSQ4" s="0"/>
      <c r="OSR4" s="0"/>
      <c r="OSS4" s="0"/>
      <c r="OST4" s="0"/>
      <c r="OSU4" s="0"/>
      <c r="OSV4" s="0"/>
      <c r="OSW4" s="0"/>
      <c r="OSX4" s="0"/>
      <c r="OSY4" s="0"/>
      <c r="OSZ4" s="0"/>
      <c r="OTA4" s="0"/>
      <c r="OTB4" s="0"/>
      <c r="OTC4" s="0"/>
      <c r="OTD4" s="0"/>
      <c r="OTE4" s="0"/>
      <c r="OTF4" s="0"/>
      <c r="OTG4" s="0"/>
      <c r="OTH4" s="0"/>
      <c r="OTI4" s="0"/>
      <c r="OTJ4" s="0"/>
      <c r="OTK4" s="0"/>
      <c r="OTL4" s="0"/>
      <c r="OTM4" s="0"/>
      <c r="OTN4" s="0"/>
      <c r="OTO4" s="0"/>
      <c r="OTP4" s="0"/>
      <c r="OTQ4" s="0"/>
      <c r="OTR4" s="0"/>
      <c r="OTS4" s="0"/>
      <c r="OTT4" s="0"/>
      <c r="OTU4" s="0"/>
      <c r="OTV4" s="0"/>
      <c r="OTW4" s="0"/>
      <c r="OTX4" s="0"/>
      <c r="OTY4" s="0"/>
      <c r="OTZ4" s="0"/>
      <c r="OUA4" s="0"/>
      <c r="OUB4" s="0"/>
      <c r="OUC4" s="0"/>
      <c r="OUD4" s="0"/>
      <c r="OUE4" s="0"/>
      <c r="OUF4" s="0"/>
      <c r="OUG4" s="0"/>
      <c r="OUH4" s="0"/>
      <c r="OUI4" s="0"/>
      <c r="OUJ4" s="0"/>
      <c r="OUK4" s="0"/>
      <c r="OUL4" s="0"/>
      <c r="OUM4" s="0"/>
      <c r="OUN4" s="0"/>
      <c r="OUO4" s="0"/>
      <c r="OUP4" s="0"/>
      <c r="OUQ4" s="0"/>
      <c r="OUR4" s="0"/>
      <c r="OUS4" s="0"/>
      <c r="OUT4" s="0"/>
      <c r="OUU4" s="0"/>
      <c r="OUV4" s="0"/>
      <c r="OUW4" s="0"/>
      <c r="OUX4" s="0"/>
      <c r="OUY4" s="0"/>
      <c r="OUZ4" s="0"/>
      <c r="OVA4" s="0"/>
      <c r="OVB4" s="0"/>
      <c r="OVC4" s="0"/>
      <c r="OVD4" s="0"/>
      <c r="OVE4" s="0"/>
      <c r="OVF4" s="0"/>
      <c r="OVG4" s="0"/>
      <c r="OVH4" s="0"/>
      <c r="OVI4" s="0"/>
      <c r="OVJ4" s="0"/>
      <c r="OVK4" s="0"/>
      <c r="OVL4" s="0"/>
      <c r="OVM4" s="0"/>
      <c r="OVN4" s="0"/>
      <c r="OVO4" s="0"/>
      <c r="OVP4" s="0"/>
      <c r="OVQ4" s="0"/>
      <c r="OVR4" s="0"/>
      <c r="OVS4" s="0"/>
      <c r="OVT4" s="0"/>
      <c r="OVU4" s="0"/>
      <c r="OVV4" s="0"/>
      <c r="OVW4" s="0"/>
      <c r="OVX4" s="0"/>
      <c r="OVY4" s="0"/>
      <c r="OVZ4" s="0"/>
      <c r="OWA4" s="0"/>
      <c r="OWB4" s="0"/>
      <c r="OWC4" s="0"/>
      <c r="OWD4" s="0"/>
      <c r="OWE4" s="0"/>
      <c r="OWF4" s="0"/>
      <c r="OWG4" s="0"/>
      <c r="OWH4" s="0"/>
      <c r="OWI4" s="0"/>
      <c r="OWJ4" s="0"/>
      <c r="OWK4" s="0"/>
      <c r="OWL4" s="0"/>
      <c r="OWM4" s="0"/>
      <c r="OWN4" s="0"/>
      <c r="OWO4" s="0"/>
      <c r="OWP4" s="0"/>
      <c r="OWQ4" s="0"/>
      <c r="OWR4" s="0"/>
      <c r="OWS4" s="0"/>
      <c r="OWT4" s="0"/>
      <c r="OWU4" s="0"/>
      <c r="OWV4" s="0"/>
      <c r="OWW4" s="0"/>
      <c r="OWX4" s="0"/>
      <c r="OWY4" s="0"/>
      <c r="OWZ4" s="0"/>
      <c r="OXA4" s="0"/>
      <c r="OXB4" s="0"/>
      <c r="OXC4" s="0"/>
      <c r="OXD4" s="0"/>
      <c r="OXE4" s="0"/>
      <c r="OXF4" s="0"/>
      <c r="OXG4" s="0"/>
      <c r="OXH4" s="0"/>
      <c r="OXI4" s="0"/>
      <c r="OXJ4" s="0"/>
      <c r="OXK4" s="0"/>
      <c r="OXL4" s="0"/>
      <c r="OXM4" s="0"/>
      <c r="OXN4" s="0"/>
      <c r="OXO4" s="0"/>
      <c r="OXP4" s="0"/>
      <c r="OXQ4" s="0"/>
      <c r="OXR4" s="0"/>
      <c r="OXS4" s="0"/>
      <c r="OXT4" s="0"/>
      <c r="OXU4" s="0"/>
      <c r="OXV4" s="0"/>
      <c r="OXW4" s="0"/>
      <c r="OXX4" s="0"/>
      <c r="OXY4" s="0"/>
      <c r="OXZ4" s="0"/>
      <c r="OYA4" s="0"/>
      <c r="OYB4" s="0"/>
      <c r="OYC4" s="0"/>
      <c r="OYD4" s="0"/>
      <c r="OYE4" s="0"/>
      <c r="OYF4" s="0"/>
      <c r="OYG4" s="0"/>
      <c r="OYH4" s="0"/>
      <c r="OYI4" s="0"/>
      <c r="OYJ4" s="0"/>
      <c r="OYK4" s="0"/>
      <c r="OYL4" s="0"/>
      <c r="OYM4" s="0"/>
      <c r="OYN4" s="0"/>
      <c r="OYO4" s="0"/>
      <c r="OYP4" s="0"/>
      <c r="OYQ4" s="0"/>
      <c r="OYR4" s="0"/>
      <c r="OYS4" s="0"/>
      <c r="OYT4" s="0"/>
      <c r="OYU4" s="0"/>
      <c r="OYV4" s="0"/>
      <c r="OYW4" s="0"/>
      <c r="OYX4" s="0"/>
      <c r="OYY4" s="0"/>
      <c r="OYZ4" s="0"/>
      <c r="OZA4" s="0"/>
      <c r="OZB4" s="0"/>
      <c r="OZC4" s="0"/>
      <c r="OZD4" s="0"/>
      <c r="OZE4" s="0"/>
      <c r="OZF4" s="0"/>
      <c r="OZG4" s="0"/>
      <c r="OZH4" s="0"/>
      <c r="OZI4" s="0"/>
      <c r="OZJ4" s="0"/>
      <c r="OZK4" s="0"/>
      <c r="OZL4" s="0"/>
      <c r="OZM4" s="0"/>
      <c r="OZN4" s="0"/>
      <c r="OZO4" s="0"/>
      <c r="OZP4" s="0"/>
      <c r="OZQ4" s="0"/>
      <c r="OZR4" s="0"/>
      <c r="OZS4" s="0"/>
      <c r="OZT4" s="0"/>
      <c r="OZU4" s="0"/>
      <c r="OZV4" s="0"/>
      <c r="OZW4" s="0"/>
      <c r="OZX4" s="0"/>
      <c r="OZY4" s="0"/>
      <c r="OZZ4" s="0"/>
      <c r="PAA4" s="0"/>
      <c r="PAB4" s="0"/>
      <c r="PAC4" s="0"/>
      <c r="PAD4" s="0"/>
      <c r="PAE4" s="0"/>
      <c r="PAF4" s="0"/>
      <c r="PAG4" s="0"/>
      <c r="PAH4" s="0"/>
      <c r="PAI4" s="0"/>
      <c r="PAJ4" s="0"/>
      <c r="PAK4" s="0"/>
      <c r="PAL4" s="0"/>
      <c r="PAM4" s="0"/>
      <c r="PAN4" s="0"/>
      <c r="PAO4" s="0"/>
      <c r="PAP4" s="0"/>
      <c r="PAQ4" s="0"/>
      <c r="PAR4" s="0"/>
      <c r="PAS4" s="0"/>
      <c r="PAT4" s="0"/>
      <c r="PAU4" s="0"/>
      <c r="PAV4" s="0"/>
      <c r="PAW4" s="0"/>
      <c r="PAX4" s="0"/>
      <c r="PAY4" s="0"/>
      <c r="PAZ4" s="0"/>
      <c r="PBA4" s="0"/>
      <c r="PBB4" s="0"/>
      <c r="PBC4" s="0"/>
      <c r="PBD4" s="0"/>
      <c r="PBE4" s="0"/>
      <c r="PBF4" s="0"/>
      <c r="PBG4" s="0"/>
      <c r="PBH4" s="0"/>
      <c r="PBI4" s="0"/>
      <c r="PBJ4" s="0"/>
      <c r="PBK4" s="0"/>
      <c r="PBL4" s="0"/>
      <c r="PBM4" s="0"/>
      <c r="PBN4" s="0"/>
      <c r="PBO4" s="0"/>
      <c r="PBP4" s="0"/>
      <c r="PBQ4" s="0"/>
      <c r="PBR4" s="0"/>
      <c r="PBS4" s="0"/>
      <c r="PBT4" s="0"/>
      <c r="PBU4" s="0"/>
      <c r="PBV4" s="0"/>
      <c r="PBW4" s="0"/>
      <c r="PBX4" s="0"/>
      <c r="PBY4" s="0"/>
      <c r="PBZ4" s="0"/>
      <c r="PCA4" s="0"/>
      <c r="PCB4" s="0"/>
      <c r="PCC4" s="0"/>
      <c r="PCD4" s="0"/>
      <c r="PCE4" s="0"/>
      <c r="PCF4" s="0"/>
      <c r="PCG4" s="0"/>
      <c r="PCH4" s="0"/>
      <c r="PCI4" s="0"/>
      <c r="PCJ4" s="0"/>
      <c r="PCK4" s="0"/>
      <c r="PCL4" s="0"/>
      <c r="PCM4" s="0"/>
      <c r="PCN4" s="0"/>
      <c r="PCO4" s="0"/>
      <c r="PCP4" s="0"/>
      <c r="PCQ4" s="0"/>
      <c r="PCR4" s="0"/>
      <c r="PCS4" s="0"/>
      <c r="PCT4" s="0"/>
      <c r="PCU4" s="0"/>
      <c r="PCV4" s="0"/>
      <c r="PCW4" s="0"/>
      <c r="PCX4" s="0"/>
      <c r="PCY4" s="0"/>
      <c r="PCZ4" s="0"/>
      <c r="PDA4" s="0"/>
      <c r="PDB4" s="0"/>
      <c r="PDC4" s="0"/>
      <c r="PDD4" s="0"/>
      <c r="PDE4" s="0"/>
      <c r="PDF4" s="0"/>
      <c r="PDG4" s="0"/>
      <c r="PDH4" s="0"/>
      <c r="PDI4" s="0"/>
      <c r="PDJ4" s="0"/>
      <c r="PDK4" s="0"/>
      <c r="PDL4" s="0"/>
      <c r="PDM4" s="0"/>
      <c r="PDN4" s="0"/>
      <c r="PDO4" s="0"/>
      <c r="PDP4" s="0"/>
      <c r="PDQ4" s="0"/>
      <c r="PDR4" s="0"/>
      <c r="PDS4" s="0"/>
      <c r="PDT4" s="0"/>
      <c r="PDU4" s="0"/>
      <c r="PDV4" s="0"/>
      <c r="PDW4" s="0"/>
      <c r="PDX4" s="0"/>
      <c r="PDY4" s="0"/>
      <c r="PDZ4" s="0"/>
      <c r="PEA4" s="0"/>
      <c r="PEB4" s="0"/>
      <c r="PEC4" s="0"/>
      <c r="PED4" s="0"/>
      <c r="PEE4" s="0"/>
      <c r="PEF4" s="0"/>
      <c r="PEG4" s="0"/>
      <c r="PEH4" s="0"/>
      <c r="PEI4" s="0"/>
      <c r="PEJ4" s="0"/>
      <c r="PEK4" s="0"/>
      <c r="PEL4" s="0"/>
      <c r="PEM4" s="0"/>
      <c r="PEN4" s="0"/>
      <c r="PEO4" s="0"/>
      <c r="PEP4" s="0"/>
      <c r="PEQ4" s="0"/>
      <c r="PER4" s="0"/>
      <c r="PES4" s="0"/>
      <c r="PET4" s="0"/>
      <c r="PEU4" s="0"/>
      <c r="PEV4" s="0"/>
      <c r="PEW4" s="0"/>
      <c r="PEX4" s="0"/>
      <c r="PEY4" s="0"/>
      <c r="PEZ4" s="0"/>
      <c r="PFA4" s="0"/>
      <c r="PFB4" s="0"/>
      <c r="PFC4" s="0"/>
      <c r="PFD4" s="0"/>
      <c r="PFE4" s="0"/>
      <c r="PFF4" s="0"/>
      <c r="PFG4" s="0"/>
      <c r="PFH4" s="0"/>
      <c r="PFI4" s="0"/>
      <c r="PFJ4" s="0"/>
      <c r="PFK4" s="0"/>
      <c r="PFL4" s="0"/>
      <c r="PFM4" s="0"/>
      <c r="PFN4" s="0"/>
      <c r="PFO4" s="0"/>
      <c r="PFP4" s="0"/>
      <c r="PFQ4" s="0"/>
      <c r="PFR4" s="0"/>
      <c r="PFS4" s="0"/>
      <c r="PFT4" s="0"/>
      <c r="PFU4" s="0"/>
      <c r="PFV4" s="0"/>
      <c r="PFW4" s="0"/>
      <c r="PFX4" s="0"/>
      <c r="PFY4" s="0"/>
      <c r="PFZ4" s="0"/>
      <c r="PGA4" s="0"/>
      <c r="PGB4" s="0"/>
      <c r="PGC4" s="0"/>
      <c r="PGD4" s="0"/>
      <c r="PGE4" s="0"/>
      <c r="PGF4" s="0"/>
      <c r="PGG4" s="0"/>
      <c r="PGH4" s="0"/>
      <c r="PGI4" s="0"/>
      <c r="PGJ4" s="0"/>
      <c r="PGK4" s="0"/>
      <c r="PGL4" s="0"/>
      <c r="PGM4" s="0"/>
      <c r="PGN4" s="0"/>
      <c r="PGO4" s="0"/>
      <c r="PGP4" s="0"/>
      <c r="PGQ4" s="0"/>
      <c r="PGR4" s="0"/>
      <c r="PGS4" s="0"/>
      <c r="PGT4" s="0"/>
      <c r="PGU4" s="0"/>
      <c r="PGV4" s="0"/>
      <c r="PGW4" s="0"/>
      <c r="PGX4" s="0"/>
      <c r="PGY4" s="0"/>
      <c r="PGZ4" s="0"/>
      <c r="PHA4" s="0"/>
      <c r="PHB4" s="0"/>
      <c r="PHC4" s="0"/>
      <c r="PHD4" s="0"/>
      <c r="PHE4" s="0"/>
      <c r="PHF4" s="0"/>
      <c r="PHG4" s="0"/>
      <c r="PHH4" s="0"/>
      <c r="PHI4" s="0"/>
      <c r="PHJ4" s="0"/>
      <c r="PHK4" s="0"/>
      <c r="PHL4" s="0"/>
      <c r="PHM4" s="0"/>
      <c r="PHN4" s="0"/>
      <c r="PHO4" s="0"/>
      <c r="PHP4" s="0"/>
      <c r="PHQ4" s="0"/>
      <c r="PHR4" s="0"/>
      <c r="PHS4" s="0"/>
      <c r="PHT4" s="0"/>
      <c r="PHU4" s="0"/>
      <c r="PHV4" s="0"/>
      <c r="PHW4" s="0"/>
      <c r="PHX4" s="0"/>
      <c r="PHY4" s="0"/>
      <c r="PHZ4" s="0"/>
      <c r="PIA4" s="0"/>
      <c r="PIB4" s="0"/>
      <c r="PIC4" s="0"/>
      <c r="PID4" s="0"/>
      <c r="PIE4" s="0"/>
      <c r="PIF4" s="0"/>
      <c r="PIG4" s="0"/>
      <c r="PIH4" s="0"/>
      <c r="PII4" s="0"/>
      <c r="PIJ4" s="0"/>
      <c r="PIK4" s="0"/>
      <c r="PIL4" s="0"/>
      <c r="PIM4" s="0"/>
      <c r="PIN4" s="0"/>
      <c r="PIO4" s="0"/>
      <c r="PIP4" s="0"/>
      <c r="PIQ4" s="0"/>
      <c r="PIR4" s="0"/>
      <c r="PIS4" s="0"/>
      <c r="PIT4" s="0"/>
      <c r="PIU4" s="0"/>
      <c r="PIV4" s="0"/>
      <c r="PIW4" s="0"/>
      <c r="PIX4" s="0"/>
      <c r="PIY4" s="0"/>
      <c r="PIZ4" s="0"/>
      <c r="PJA4" s="0"/>
      <c r="PJB4" s="0"/>
      <c r="PJC4" s="0"/>
      <c r="PJD4" s="0"/>
      <c r="PJE4" s="0"/>
      <c r="PJF4" s="0"/>
      <c r="PJG4" s="0"/>
      <c r="PJH4" s="0"/>
      <c r="PJI4" s="0"/>
      <c r="PJJ4" s="0"/>
      <c r="PJK4" s="0"/>
      <c r="PJL4" s="0"/>
      <c r="PJM4" s="0"/>
      <c r="PJN4" s="0"/>
      <c r="PJO4" s="0"/>
      <c r="PJP4" s="0"/>
      <c r="PJQ4" s="0"/>
      <c r="PJR4" s="0"/>
      <c r="PJS4" s="0"/>
      <c r="PJT4" s="0"/>
      <c r="PJU4" s="0"/>
      <c r="PJV4" s="0"/>
      <c r="PJW4" s="0"/>
      <c r="PJX4" s="0"/>
      <c r="PJY4" s="0"/>
      <c r="PJZ4" s="0"/>
      <c r="PKA4" s="0"/>
      <c r="PKB4" s="0"/>
      <c r="PKC4" s="0"/>
      <c r="PKD4" s="0"/>
      <c r="PKE4" s="0"/>
      <c r="PKF4" s="0"/>
      <c r="PKG4" s="0"/>
      <c r="PKH4" s="0"/>
      <c r="PKI4" s="0"/>
      <c r="PKJ4" s="0"/>
      <c r="PKK4" s="0"/>
      <c r="PKL4" s="0"/>
      <c r="PKM4" s="0"/>
      <c r="PKN4" s="0"/>
      <c r="PKO4" s="0"/>
      <c r="PKP4" s="0"/>
      <c r="PKQ4" s="0"/>
      <c r="PKR4" s="0"/>
      <c r="PKS4" s="0"/>
      <c r="PKT4" s="0"/>
      <c r="PKU4" s="0"/>
      <c r="PKV4" s="0"/>
      <c r="PKW4" s="0"/>
      <c r="PKX4" s="0"/>
      <c r="PKY4" s="0"/>
      <c r="PKZ4" s="0"/>
      <c r="PLA4" s="0"/>
      <c r="PLB4" s="0"/>
      <c r="PLC4" s="0"/>
      <c r="PLD4" s="0"/>
      <c r="PLE4" s="0"/>
      <c r="PLF4" s="0"/>
      <c r="PLG4" s="0"/>
      <c r="PLH4" s="0"/>
      <c r="PLI4" s="0"/>
      <c r="PLJ4" s="0"/>
      <c r="PLK4" s="0"/>
      <c r="PLL4" s="0"/>
      <c r="PLM4" s="0"/>
      <c r="PLN4" s="0"/>
      <c r="PLO4" s="0"/>
      <c r="PLP4" s="0"/>
      <c r="PLQ4" s="0"/>
      <c r="PLR4" s="0"/>
      <c r="PLS4" s="0"/>
      <c r="PLT4" s="0"/>
      <c r="PLU4" s="0"/>
      <c r="PLV4" s="0"/>
      <c r="PLW4" s="0"/>
      <c r="PLX4" s="0"/>
      <c r="PLY4" s="0"/>
      <c r="PLZ4" s="0"/>
      <c r="PMA4" s="0"/>
      <c r="PMB4" s="0"/>
      <c r="PMC4" s="0"/>
      <c r="PMD4" s="0"/>
      <c r="PME4" s="0"/>
      <c r="PMF4" s="0"/>
      <c r="PMG4" s="0"/>
      <c r="PMH4" s="0"/>
      <c r="PMI4" s="0"/>
      <c r="PMJ4" s="0"/>
      <c r="PMK4" s="0"/>
      <c r="PML4" s="0"/>
      <c r="PMM4" s="0"/>
      <c r="PMN4" s="0"/>
      <c r="PMO4" s="0"/>
      <c r="PMP4" s="0"/>
      <c r="PMQ4" s="0"/>
      <c r="PMR4" s="0"/>
      <c r="PMS4" s="0"/>
      <c r="PMT4" s="0"/>
      <c r="PMU4" s="0"/>
      <c r="PMV4" s="0"/>
      <c r="PMW4" s="0"/>
      <c r="PMX4" s="0"/>
      <c r="PMY4" s="0"/>
      <c r="PMZ4" s="0"/>
      <c r="PNA4" s="0"/>
      <c r="PNB4" s="0"/>
      <c r="PNC4" s="0"/>
      <c r="PND4" s="0"/>
      <c r="PNE4" s="0"/>
      <c r="PNF4" s="0"/>
      <c r="PNG4" s="0"/>
      <c r="PNH4" s="0"/>
      <c r="PNI4" s="0"/>
      <c r="PNJ4" s="0"/>
      <c r="PNK4" s="0"/>
      <c r="PNL4" s="0"/>
      <c r="PNM4" s="0"/>
      <c r="PNN4" s="0"/>
      <c r="PNO4" s="0"/>
      <c r="PNP4" s="0"/>
      <c r="PNQ4" s="0"/>
      <c r="PNR4" s="0"/>
      <c r="PNS4" s="0"/>
      <c r="PNT4" s="0"/>
      <c r="PNU4" s="0"/>
      <c r="PNV4" s="0"/>
      <c r="PNW4" s="0"/>
      <c r="PNX4" s="0"/>
      <c r="PNY4" s="0"/>
      <c r="PNZ4" s="0"/>
      <c r="POA4" s="0"/>
      <c r="POB4" s="0"/>
      <c r="POC4" s="0"/>
      <c r="POD4" s="0"/>
      <c r="POE4" s="0"/>
      <c r="POF4" s="0"/>
      <c r="POG4" s="0"/>
      <c r="POH4" s="0"/>
      <c r="POI4" s="0"/>
      <c r="POJ4" s="0"/>
      <c r="POK4" s="0"/>
      <c r="POL4" s="0"/>
      <c r="POM4" s="0"/>
      <c r="PON4" s="0"/>
      <c r="POO4" s="0"/>
      <c r="POP4" s="0"/>
      <c r="POQ4" s="0"/>
      <c r="POR4" s="0"/>
      <c r="POS4" s="0"/>
      <c r="POT4" s="0"/>
      <c r="POU4" s="0"/>
      <c r="POV4" s="0"/>
      <c r="POW4" s="0"/>
      <c r="POX4" s="0"/>
      <c r="POY4" s="0"/>
      <c r="POZ4" s="0"/>
      <c r="PPA4" s="0"/>
      <c r="PPB4" s="0"/>
      <c r="PPC4" s="0"/>
      <c r="PPD4" s="0"/>
      <c r="PPE4" s="0"/>
      <c r="PPF4" s="0"/>
      <c r="PPG4" s="0"/>
      <c r="PPH4" s="0"/>
      <c r="PPI4" s="0"/>
      <c r="PPJ4" s="0"/>
      <c r="PPK4" s="0"/>
      <c r="PPL4" s="0"/>
      <c r="PPM4" s="0"/>
      <c r="PPN4" s="0"/>
      <c r="PPO4" s="0"/>
      <c r="PPP4" s="0"/>
      <c r="PPQ4" s="0"/>
      <c r="PPR4" s="0"/>
      <c r="PPS4" s="0"/>
      <c r="PPT4" s="0"/>
      <c r="PPU4" s="0"/>
      <c r="PPV4" s="0"/>
      <c r="PPW4" s="0"/>
      <c r="PPX4" s="0"/>
      <c r="PPY4" s="0"/>
      <c r="PPZ4" s="0"/>
      <c r="PQA4" s="0"/>
      <c r="PQB4" s="0"/>
      <c r="PQC4" s="0"/>
      <c r="PQD4" s="0"/>
      <c r="PQE4" s="0"/>
      <c r="PQF4" s="0"/>
      <c r="PQG4" s="0"/>
      <c r="PQH4" s="0"/>
      <c r="PQI4" s="0"/>
      <c r="PQJ4" s="0"/>
      <c r="PQK4" s="0"/>
      <c r="PQL4" s="0"/>
      <c r="PQM4" s="0"/>
      <c r="PQN4" s="0"/>
      <c r="PQO4" s="0"/>
      <c r="PQP4" s="0"/>
      <c r="PQQ4" s="0"/>
      <c r="PQR4" s="0"/>
      <c r="PQS4" s="0"/>
      <c r="PQT4" s="0"/>
      <c r="PQU4" s="0"/>
      <c r="PQV4" s="0"/>
      <c r="PQW4" s="0"/>
      <c r="PQX4" s="0"/>
      <c r="PQY4" s="0"/>
      <c r="PQZ4" s="0"/>
      <c r="PRA4" s="0"/>
      <c r="PRB4" s="0"/>
      <c r="PRC4" s="0"/>
      <c r="PRD4" s="0"/>
      <c r="PRE4" s="0"/>
      <c r="PRF4" s="0"/>
      <c r="PRG4" s="0"/>
      <c r="PRH4" s="0"/>
      <c r="PRI4" s="0"/>
      <c r="PRJ4" s="0"/>
      <c r="PRK4" s="0"/>
      <c r="PRL4" s="0"/>
      <c r="PRM4" s="0"/>
      <c r="PRN4" s="0"/>
      <c r="PRO4" s="0"/>
      <c r="PRP4" s="0"/>
      <c r="PRQ4" s="0"/>
      <c r="PRR4" s="0"/>
      <c r="PRS4" s="0"/>
      <c r="PRT4" s="0"/>
      <c r="PRU4" s="0"/>
      <c r="PRV4" s="0"/>
      <c r="PRW4" s="0"/>
      <c r="PRX4" s="0"/>
      <c r="PRY4" s="0"/>
      <c r="PRZ4" s="0"/>
      <c r="PSA4" s="0"/>
      <c r="PSB4" s="0"/>
      <c r="PSC4" s="0"/>
      <c r="PSD4" s="0"/>
      <c r="PSE4" s="0"/>
      <c r="PSF4" s="0"/>
      <c r="PSG4" s="0"/>
      <c r="PSH4" s="0"/>
      <c r="PSI4" s="0"/>
      <c r="PSJ4" s="0"/>
      <c r="PSK4" s="0"/>
      <c r="PSL4" s="0"/>
      <c r="PSM4" s="0"/>
      <c r="PSN4" s="0"/>
      <c r="PSO4" s="0"/>
      <c r="PSP4" s="0"/>
      <c r="PSQ4" s="0"/>
      <c r="PSR4" s="0"/>
      <c r="PSS4" s="0"/>
      <c r="PST4" s="0"/>
      <c r="PSU4" s="0"/>
      <c r="PSV4" s="0"/>
      <c r="PSW4" s="0"/>
      <c r="PSX4" s="0"/>
      <c r="PSY4" s="0"/>
      <c r="PSZ4" s="0"/>
      <c r="PTA4" s="0"/>
      <c r="PTB4" s="0"/>
      <c r="PTC4" s="0"/>
      <c r="PTD4" s="0"/>
      <c r="PTE4" s="0"/>
      <c r="PTF4" s="0"/>
      <c r="PTG4" s="0"/>
      <c r="PTH4" s="0"/>
      <c r="PTI4" s="0"/>
      <c r="PTJ4" s="0"/>
      <c r="PTK4" s="0"/>
      <c r="PTL4" s="0"/>
      <c r="PTM4" s="0"/>
      <c r="PTN4" s="0"/>
      <c r="PTO4" s="0"/>
      <c r="PTP4" s="0"/>
      <c r="PTQ4" s="0"/>
      <c r="PTR4" s="0"/>
      <c r="PTS4" s="0"/>
      <c r="PTT4" s="0"/>
      <c r="PTU4" s="0"/>
      <c r="PTV4" s="0"/>
      <c r="PTW4" s="0"/>
      <c r="PTX4" s="0"/>
      <c r="PTY4" s="0"/>
      <c r="PTZ4" s="0"/>
      <c r="PUA4" s="0"/>
      <c r="PUB4" s="0"/>
      <c r="PUC4" s="0"/>
      <c r="PUD4" s="0"/>
      <c r="PUE4" s="0"/>
      <c r="PUF4" s="0"/>
      <c r="PUG4" s="0"/>
      <c r="PUH4" s="0"/>
      <c r="PUI4" s="0"/>
      <c r="PUJ4" s="0"/>
      <c r="PUK4" s="0"/>
      <c r="PUL4" s="0"/>
      <c r="PUM4" s="0"/>
      <c r="PUN4" s="0"/>
      <c r="PUO4" s="0"/>
      <c r="PUP4" s="0"/>
      <c r="PUQ4" s="0"/>
      <c r="PUR4" s="0"/>
      <c r="PUS4" s="0"/>
      <c r="PUT4" s="0"/>
      <c r="PUU4" s="0"/>
      <c r="PUV4" s="0"/>
      <c r="PUW4" s="0"/>
      <c r="PUX4" s="0"/>
      <c r="PUY4" s="0"/>
      <c r="PUZ4" s="0"/>
      <c r="PVA4" s="0"/>
      <c r="PVB4" s="0"/>
      <c r="PVC4" s="0"/>
      <c r="PVD4" s="0"/>
      <c r="PVE4" s="0"/>
      <c r="PVF4" s="0"/>
      <c r="PVG4" s="0"/>
      <c r="PVH4" s="0"/>
      <c r="PVI4" s="0"/>
      <c r="PVJ4" s="0"/>
      <c r="PVK4" s="0"/>
      <c r="PVL4" s="0"/>
      <c r="PVM4" s="0"/>
      <c r="PVN4" s="0"/>
      <c r="PVO4" s="0"/>
      <c r="PVP4" s="0"/>
      <c r="PVQ4" s="0"/>
      <c r="PVR4" s="0"/>
      <c r="PVS4" s="0"/>
      <c r="PVT4" s="0"/>
      <c r="PVU4" s="0"/>
      <c r="PVV4" s="0"/>
      <c r="PVW4" s="0"/>
      <c r="PVX4" s="0"/>
      <c r="PVY4" s="0"/>
      <c r="PVZ4" s="0"/>
      <c r="PWA4" s="0"/>
      <c r="PWB4" s="0"/>
      <c r="PWC4" s="0"/>
      <c r="PWD4" s="0"/>
      <c r="PWE4" s="0"/>
      <c r="PWF4" s="0"/>
      <c r="PWG4" s="0"/>
      <c r="PWH4" s="0"/>
      <c r="PWI4" s="0"/>
      <c r="PWJ4" s="0"/>
      <c r="PWK4" s="0"/>
      <c r="PWL4" s="0"/>
      <c r="PWM4" s="0"/>
      <c r="PWN4" s="0"/>
      <c r="PWO4" s="0"/>
      <c r="PWP4" s="0"/>
      <c r="PWQ4" s="0"/>
      <c r="PWR4" s="0"/>
      <c r="PWS4" s="0"/>
      <c r="PWT4" s="0"/>
      <c r="PWU4" s="0"/>
      <c r="PWV4" s="0"/>
      <c r="PWW4" s="0"/>
      <c r="PWX4" s="0"/>
      <c r="PWY4" s="0"/>
      <c r="PWZ4" s="0"/>
      <c r="PXA4" s="0"/>
      <c r="PXB4" s="0"/>
      <c r="PXC4" s="0"/>
      <c r="PXD4" s="0"/>
      <c r="PXE4" s="0"/>
      <c r="PXF4" s="0"/>
      <c r="PXG4" s="0"/>
      <c r="PXH4" s="0"/>
      <c r="PXI4" s="0"/>
      <c r="PXJ4" s="0"/>
      <c r="PXK4" s="0"/>
      <c r="PXL4" s="0"/>
      <c r="PXM4" s="0"/>
      <c r="PXN4" s="0"/>
      <c r="PXO4" s="0"/>
      <c r="PXP4" s="0"/>
      <c r="PXQ4" s="0"/>
      <c r="PXR4" s="0"/>
      <c r="PXS4" s="0"/>
      <c r="PXT4" s="0"/>
      <c r="PXU4" s="0"/>
      <c r="PXV4" s="0"/>
      <c r="PXW4" s="0"/>
      <c r="PXX4" s="0"/>
      <c r="PXY4" s="0"/>
      <c r="PXZ4" s="0"/>
      <c r="PYA4" s="0"/>
      <c r="PYB4" s="0"/>
      <c r="PYC4" s="0"/>
      <c r="PYD4" s="0"/>
      <c r="PYE4" s="0"/>
      <c r="PYF4" s="0"/>
      <c r="PYG4" s="0"/>
      <c r="PYH4" s="0"/>
      <c r="PYI4" s="0"/>
      <c r="PYJ4" s="0"/>
      <c r="PYK4" s="0"/>
      <c r="PYL4" s="0"/>
      <c r="PYM4" s="0"/>
      <c r="PYN4" s="0"/>
      <c r="PYO4" s="0"/>
      <c r="PYP4" s="0"/>
      <c r="PYQ4" s="0"/>
      <c r="PYR4" s="0"/>
      <c r="PYS4" s="0"/>
      <c r="PYT4" s="0"/>
      <c r="PYU4" s="0"/>
      <c r="PYV4" s="0"/>
      <c r="PYW4" s="0"/>
      <c r="PYX4" s="0"/>
      <c r="PYY4" s="0"/>
      <c r="PYZ4" s="0"/>
      <c r="PZA4" s="0"/>
      <c r="PZB4" s="0"/>
      <c r="PZC4" s="0"/>
      <c r="PZD4" s="0"/>
      <c r="PZE4" s="0"/>
      <c r="PZF4" s="0"/>
      <c r="PZG4" s="0"/>
      <c r="PZH4" s="0"/>
      <c r="PZI4" s="0"/>
      <c r="PZJ4" s="0"/>
      <c r="PZK4" s="0"/>
      <c r="PZL4" s="0"/>
      <c r="PZM4" s="0"/>
      <c r="PZN4" s="0"/>
      <c r="PZO4" s="0"/>
      <c r="PZP4" s="0"/>
      <c r="PZQ4" s="0"/>
      <c r="PZR4" s="0"/>
      <c r="PZS4" s="0"/>
      <c r="PZT4" s="0"/>
      <c r="PZU4" s="0"/>
      <c r="PZV4" s="0"/>
      <c r="PZW4" s="0"/>
      <c r="PZX4" s="0"/>
      <c r="PZY4" s="0"/>
      <c r="PZZ4" s="0"/>
      <c r="QAA4" s="0"/>
      <c r="QAB4" s="0"/>
      <c r="QAC4" s="0"/>
      <c r="QAD4" s="0"/>
      <c r="QAE4" s="0"/>
      <c r="QAF4" s="0"/>
      <c r="QAG4" s="0"/>
      <c r="QAH4" s="0"/>
      <c r="QAI4" s="0"/>
      <c r="QAJ4" s="0"/>
      <c r="QAK4" s="0"/>
      <c r="QAL4" s="0"/>
      <c r="QAM4" s="0"/>
      <c r="QAN4" s="0"/>
      <c r="QAO4" s="0"/>
      <c r="QAP4" s="0"/>
      <c r="QAQ4" s="0"/>
      <c r="QAR4" s="0"/>
      <c r="QAS4" s="0"/>
      <c r="QAT4" s="0"/>
      <c r="QAU4" s="0"/>
      <c r="QAV4" s="0"/>
      <c r="QAW4" s="0"/>
      <c r="QAX4" s="0"/>
      <c r="QAY4" s="0"/>
      <c r="QAZ4" s="0"/>
      <c r="QBA4" s="0"/>
      <c r="QBB4" s="0"/>
      <c r="QBC4" s="0"/>
      <c r="QBD4" s="0"/>
      <c r="QBE4" s="0"/>
      <c r="QBF4" s="0"/>
      <c r="QBG4" s="0"/>
      <c r="QBH4" s="0"/>
      <c r="QBI4" s="0"/>
      <c r="QBJ4" s="0"/>
      <c r="QBK4" s="0"/>
      <c r="QBL4" s="0"/>
      <c r="QBM4" s="0"/>
      <c r="QBN4" s="0"/>
      <c r="QBO4" s="0"/>
      <c r="QBP4" s="0"/>
      <c r="QBQ4" s="0"/>
      <c r="QBR4" s="0"/>
      <c r="QBS4" s="0"/>
      <c r="QBT4" s="0"/>
      <c r="QBU4" s="0"/>
      <c r="QBV4" s="0"/>
      <c r="QBW4" s="0"/>
      <c r="QBX4" s="0"/>
      <c r="QBY4" s="0"/>
      <c r="QBZ4" s="0"/>
      <c r="QCA4" s="0"/>
      <c r="QCB4" s="0"/>
      <c r="QCC4" s="0"/>
      <c r="QCD4" s="0"/>
      <c r="QCE4" s="0"/>
      <c r="QCF4" s="0"/>
      <c r="QCG4" s="0"/>
      <c r="QCH4" s="0"/>
      <c r="QCI4" s="0"/>
      <c r="QCJ4" s="0"/>
      <c r="QCK4" s="0"/>
      <c r="QCL4" s="0"/>
      <c r="QCM4" s="0"/>
      <c r="QCN4" s="0"/>
      <c r="QCO4" s="0"/>
      <c r="QCP4" s="0"/>
      <c r="QCQ4" s="0"/>
      <c r="QCR4" s="0"/>
      <c r="QCS4" s="0"/>
      <c r="QCT4" s="0"/>
      <c r="QCU4" s="0"/>
      <c r="QCV4" s="0"/>
      <c r="QCW4" s="0"/>
      <c r="QCX4" s="0"/>
      <c r="QCY4" s="0"/>
      <c r="QCZ4" s="0"/>
      <c r="QDA4" s="0"/>
      <c r="QDB4" s="0"/>
      <c r="QDC4" s="0"/>
      <c r="QDD4" s="0"/>
      <c r="QDE4" s="0"/>
      <c r="QDF4" s="0"/>
      <c r="QDG4" s="0"/>
      <c r="QDH4" s="0"/>
      <c r="QDI4" s="0"/>
      <c r="QDJ4" s="0"/>
      <c r="QDK4" s="0"/>
      <c r="QDL4" s="0"/>
      <c r="QDM4" s="0"/>
      <c r="QDN4" s="0"/>
      <c r="QDO4" s="0"/>
      <c r="QDP4" s="0"/>
      <c r="QDQ4" s="0"/>
      <c r="QDR4" s="0"/>
      <c r="QDS4" s="0"/>
      <c r="QDT4" s="0"/>
      <c r="QDU4" s="0"/>
      <c r="QDV4" s="0"/>
      <c r="QDW4" s="0"/>
      <c r="QDX4" s="0"/>
      <c r="QDY4" s="0"/>
      <c r="QDZ4" s="0"/>
      <c r="QEA4" s="0"/>
      <c r="QEB4" s="0"/>
      <c r="QEC4" s="0"/>
      <c r="QED4" s="0"/>
      <c r="QEE4" s="0"/>
      <c r="QEF4" s="0"/>
      <c r="QEG4" s="0"/>
      <c r="QEH4" s="0"/>
      <c r="QEI4" s="0"/>
      <c r="QEJ4" s="0"/>
      <c r="QEK4" s="0"/>
      <c r="QEL4" s="0"/>
      <c r="QEM4" s="0"/>
      <c r="QEN4" s="0"/>
      <c r="QEO4" s="0"/>
      <c r="QEP4" s="0"/>
      <c r="QEQ4" s="0"/>
      <c r="QER4" s="0"/>
      <c r="QES4" s="0"/>
      <c r="QET4" s="0"/>
      <c r="QEU4" s="0"/>
      <c r="QEV4" s="0"/>
      <c r="QEW4" s="0"/>
      <c r="QEX4" s="0"/>
      <c r="QEY4" s="0"/>
      <c r="QEZ4" s="0"/>
      <c r="QFA4" s="0"/>
      <c r="QFB4" s="0"/>
      <c r="QFC4" s="0"/>
      <c r="QFD4" s="0"/>
      <c r="QFE4" s="0"/>
      <c r="QFF4" s="0"/>
      <c r="QFG4" s="0"/>
      <c r="QFH4" s="0"/>
      <c r="QFI4" s="0"/>
      <c r="QFJ4" s="0"/>
      <c r="QFK4" s="0"/>
      <c r="QFL4" s="0"/>
      <c r="QFM4" s="0"/>
      <c r="QFN4" s="0"/>
      <c r="QFO4" s="0"/>
      <c r="QFP4" s="0"/>
      <c r="QFQ4" s="0"/>
      <c r="QFR4" s="0"/>
      <c r="QFS4" s="0"/>
      <c r="QFT4" s="0"/>
      <c r="QFU4" s="0"/>
      <c r="QFV4" s="0"/>
      <c r="QFW4" s="0"/>
      <c r="QFX4" s="0"/>
      <c r="QFY4" s="0"/>
      <c r="QFZ4" s="0"/>
      <c r="QGA4" s="0"/>
      <c r="QGB4" s="0"/>
      <c r="QGC4" s="0"/>
      <c r="QGD4" s="0"/>
      <c r="QGE4" s="0"/>
      <c r="QGF4" s="0"/>
      <c r="QGG4" s="0"/>
      <c r="QGH4" s="0"/>
      <c r="QGI4" s="0"/>
      <c r="QGJ4" s="0"/>
      <c r="QGK4" s="0"/>
      <c r="QGL4" s="0"/>
      <c r="QGM4" s="0"/>
      <c r="QGN4" s="0"/>
      <c r="QGO4" s="0"/>
      <c r="QGP4" s="0"/>
      <c r="QGQ4" s="0"/>
      <c r="QGR4" s="0"/>
      <c r="QGS4" s="0"/>
      <c r="QGT4" s="0"/>
      <c r="QGU4" s="0"/>
      <c r="QGV4" s="0"/>
      <c r="QGW4" s="0"/>
      <c r="QGX4" s="0"/>
      <c r="QGY4" s="0"/>
      <c r="QGZ4" s="0"/>
      <c r="QHA4" s="0"/>
      <c r="QHB4" s="0"/>
      <c r="QHC4" s="0"/>
      <c r="QHD4" s="0"/>
      <c r="QHE4" s="0"/>
      <c r="QHF4" s="0"/>
      <c r="QHG4" s="0"/>
      <c r="QHH4" s="0"/>
      <c r="QHI4" s="0"/>
      <c r="QHJ4" s="0"/>
      <c r="QHK4" s="0"/>
      <c r="QHL4" s="0"/>
      <c r="QHM4" s="0"/>
      <c r="QHN4" s="0"/>
      <c r="QHO4" s="0"/>
      <c r="QHP4" s="0"/>
      <c r="QHQ4" s="0"/>
      <c r="QHR4" s="0"/>
      <c r="QHS4" s="0"/>
      <c r="QHT4" s="0"/>
      <c r="QHU4" s="0"/>
      <c r="QHV4" s="0"/>
      <c r="QHW4" s="0"/>
      <c r="QHX4" s="0"/>
      <c r="QHY4" s="0"/>
      <c r="QHZ4" s="0"/>
      <c r="QIA4" s="0"/>
      <c r="QIB4" s="0"/>
      <c r="QIC4" s="0"/>
      <c r="QID4" s="0"/>
      <c r="QIE4" s="0"/>
      <c r="QIF4" s="0"/>
      <c r="QIG4" s="0"/>
      <c r="QIH4" s="0"/>
      <c r="QII4" s="0"/>
      <c r="QIJ4" s="0"/>
      <c r="QIK4" s="0"/>
      <c r="QIL4" s="0"/>
      <c r="QIM4" s="0"/>
      <c r="QIN4" s="0"/>
      <c r="QIO4" s="0"/>
      <c r="QIP4" s="0"/>
      <c r="QIQ4" s="0"/>
      <c r="QIR4" s="0"/>
      <c r="QIS4" s="0"/>
      <c r="QIT4" s="0"/>
      <c r="QIU4" s="0"/>
      <c r="QIV4" s="0"/>
      <c r="QIW4" s="0"/>
      <c r="QIX4" s="0"/>
      <c r="QIY4" s="0"/>
      <c r="QIZ4" s="0"/>
      <c r="QJA4" s="0"/>
      <c r="QJB4" s="0"/>
      <c r="QJC4" s="0"/>
      <c r="QJD4" s="0"/>
      <c r="QJE4" s="0"/>
      <c r="QJF4" s="0"/>
      <c r="QJG4" s="0"/>
      <c r="QJH4" s="0"/>
      <c r="QJI4" s="0"/>
      <c r="QJJ4" s="0"/>
      <c r="QJK4" s="0"/>
      <c r="QJL4" s="0"/>
      <c r="QJM4" s="0"/>
      <c r="QJN4" s="0"/>
      <c r="QJO4" s="0"/>
      <c r="QJP4" s="0"/>
      <c r="QJQ4" s="0"/>
      <c r="QJR4" s="0"/>
      <c r="QJS4" s="0"/>
      <c r="QJT4" s="0"/>
      <c r="QJU4" s="0"/>
      <c r="QJV4" s="0"/>
      <c r="QJW4" s="0"/>
      <c r="QJX4" s="0"/>
      <c r="QJY4" s="0"/>
      <c r="QJZ4" s="0"/>
      <c r="QKA4" s="0"/>
      <c r="QKB4" s="0"/>
      <c r="QKC4" s="0"/>
      <c r="QKD4" s="0"/>
      <c r="QKE4" s="0"/>
      <c r="QKF4" s="0"/>
      <c r="QKG4" s="0"/>
      <c r="QKH4" s="0"/>
      <c r="QKI4" s="0"/>
      <c r="QKJ4" s="0"/>
      <c r="QKK4" s="0"/>
      <c r="QKL4" s="0"/>
      <c r="QKM4" s="0"/>
      <c r="QKN4" s="0"/>
      <c r="QKO4" s="0"/>
      <c r="QKP4" s="0"/>
      <c r="QKQ4" s="0"/>
      <c r="QKR4" s="0"/>
      <c r="QKS4" s="0"/>
      <c r="QKT4" s="0"/>
      <c r="QKU4" s="0"/>
      <c r="QKV4" s="0"/>
      <c r="QKW4" s="0"/>
      <c r="QKX4" s="0"/>
      <c r="QKY4" s="0"/>
      <c r="QKZ4" s="0"/>
      <c r="QLA4" s="0"/>
      <c r="QLB4" s="0"/>
      <c r="QLC4" s="0"/>
      <c r="QLD4" s="0"/>
      <c r="QLE4" s="0"/>
      <c r="QLF4" s="0"/>
      <c r="QLG4" s="0"/>
      <c r="QLH4" s="0"/>
      <c r="QLI4" s="0"/>
      <c r="QLJ4" s="0"/>
      <c r="QLK4" s="0"/>
      <c r="QLL4" s="0"/>
      <c r="QLM4" s="0"/>
      <c r="QLN4" s="0"/>
      <c r="QLO4" s="0"/>
      <c r="QLP4" s="0"/>
      <c r="QLQ4" s="0"/>
      <c r="QLR4" s="0"/>
      <c r="QLS4" s="0"/>
      <c r="QLT4" s="0"/>
      <c r="QLU4" s="0"/>
      <c r="QLV4" s="0"/>
      <c r="QLW4" s="0"/>
      <c r="QLX4" s="0"/>
      <c r="QLY4" s="0"/>
      <c r="QLZ4" s="0"/>
      <c r="QMA4" s="0"/>
      <c r="QMB4" s="0"/>
      <c r="QMC4" s="0"/>
      <c r="QMD4" s="0"/>
      <c r="QME4" s="0"/>
      <c r="QMF4" s="0"/>
      <c r="QMG4" s="0"/>
      <c r="QMH4" s="0"/>
      <c r="QMI4" s="0"/>
      <c r="QMJ4" s="0"/>
      <c r="QMK4" s="0"/>
      <c r="QML4" s="0"/>
      <c r="QMM4" s="0"/>
      <c r="QMN4" s="0"/>
      <c r="QMO4" s="0"/>
      <c r="QMP4" s="0"/>
      <c r="QMQ4" s="0"/>
      <c r="QMR4" s="0"/>
      <c r="QMS4" s="0"/>
      <c r="QMT4" s="0"/>
      <c r="QMU4" s="0"/>
      <c r="QMV4" s="0"/>
      <c r="QMW4" s="0"/>
      <c r="QMX4" s="0"/>
      <c r="QMY4" s="0"/>
      <c r="QMZ4" s="0"/>
      <c r="QNA4" s="0"/>
      <c r="QNB4" s="0"/>
      <c r="QNC4" s="0"/>
      <c r="QND4" s="0"/>
      <c r="QNE4" s="0"/>
      <c r="QNF4" s="0"/>
      <c r="QNG4" s="0"/>
      <c r="QNH4" s="0"/>
      <c r="QNI4" s="0"/>
      <c r="QNJ4" s="0"/>
      <c r="QNK4" s="0"/>
      <c r="QNL4" s="0"/>
      <c r="QNM4" s="0"/>
      <c r="QNN4" s="0"/>
      <c r="QNO4" s="0"/>
      <c r="QNP4" s="0"/>
      <c r="QNQ4" s="0"/>
      <c r="QNR4" s="0"/>
      <c r="QNS4" s="0"/>
      <c r="QNT4" s="0"/>
      <c r="QNU4" s="0"/>
      <c r="QNV4" s="0"/>
      <c r="QNW4" s="0"/>
      <c r="QNX4" s="0"/>
      <c r="QNY4" s="0"/>
      <c r="QNZ4" s="0"/>
      <c r="QOA4" s="0"/>
      <c r="QOB4" s="0"/>
      <c r="QOC4" s="0"/>
      <c r="QOD4" s="0"/>
      <c r="QOE4" s="0"/>
      <c r="QOF4" s="0"/>
      <c r="QOG4" s="0"/>
      <c r="QOH4" s="0"/>
      <c r="QOI4" s="0"/>
      <c r="QOJ4" s="0"/>
      <c r="QOK4" s="0"/>
      <c r="QOL4" s="0"/>
      <c r="QOM4" s="0"/>
      <c r="QON4" s="0"/>
      <c r="QOO4" s="0"/>
      <c r="QOP4" s="0"/>
      <c r="QOQ4" s="0"/>
      <c r="QOR4" s="0"/>
      <c r="QOS4" s="0"/>
      <c r="QOT4" s="0"/>
      <c r="QOU4" s="0"/>
      <c r="QOV4" s="0"/>
      <c r="QOW4" s="0"/>
      <c r="QOX4" s="0"/>
      <c r="QOY4" s="0"/>
      <c r="QOZ4" s="0"/>
      <c r="QPA4" s="0"/>
      <c r="QPB4" s="0"/>
      <c r="QPC4" s="0"/>
      <c r="QPD4" s="0"/>
      <c r="QPE4" s="0"/>
      <c r="QPF4" s="0"/>
      <c r="QPG4" s="0"/>
      <c r="QPH4" s="0"/>
      <c r="QPI4" s="0"/>
      <c r="QPJ4" s="0"/>
      <c r="QPK4" s="0"/>
      <c r="QPL4" s="0"/>
      <c r="QPM4" s="0"/>
      <c r="QPN4" s="0"/>
      <c r="QPO4" s="0"/>
      <c r="QPP4" s="0"/>
      <c r="QPQ4" s="0"/>
      <c r="QPR4" s="0"/>
      <c r="QPS4" s="0"/>
      <c r="QPT4" s="0"/>
      <c r="QPU4" s="0"/>
      <c r="QPV4" s="0"/>
      <c r="QPW4" s="0"/>
      <c r="QPX4" s="0"/>
      <c r="QPY4" s="0"/>
      <c r="QPZ4" s="0"/>
      <c r="QQA4" s="0"/>
      <c r="QQB4" s="0"/>
      <c r="QQC4" s="0"/>
      <c r="QQD4" s="0"/>
      <c r="QQE4" s="0"/>
      <c r="QQF4" s="0"/>
      <c r="QQG4" s="0"/>
      <c r="QQH4" s="0"/>
      <c r="QQI4" s="0"/>
      <c r="QQJ4" s="0"/>
      <c r="QQK4" s="0"/>
      <c r="QQL4" s="0"/>
      <c r="QQM4" s="0"/>
      <c r="QQN4" s="0"/>
      <c r="QQO4" s="0"/>
      <c r="QQP4" s="0"/>
      <c r="QQQ4" s="0"/>
      <c r="QQR4" s="0"/>
      <c r="QQS4" s="0"/>
      <c r="QQT4" s="0"/>
      <c r="QQU4" s="0"/>
      <c r="QQV4" s="0"/>
      <c r="QQW4" s="0"/>
      <c r="QQX4" s="0"/>
      <c r="QQY4" s="0"/>
      <c r="QQZ4" s="0"/>
      <c r="QRA4" s="0"/>
      <c r="QRB4" s="0"/>
      <c r="QRC4" s="0"/>
      <c r="QRD4" s="0"/>
      <c r="QRE4" s="0"/>
      <c r="QRF4" s="0"/>
      <c r="QRG4" s="0"/>
      <c r="QRH4" s="0"/>
      <c r="QRI4" s="0"/>
      <c r="QRJ4" s="0"/>
      <c r="QRK4" s="0"/>
      <c r="QRL4" s="0"/>
      <c r="QRM4" s="0"/>
      <c r="QRN4" s="0"/>
      <c r="QRO4" s="0"/>
      <c r="QRP4" s="0"/>
      <c r="QRQ4" s="0"/>
      <c r="QRR4" s="0"/>
      <c r="QRS4" s="0"/>
      <c r="QRT4" s="0"/>
      <c r="QRU4" s="0"/>
      <c r="QRV4" s="0"/>
      <c r="QRW4" s="0"/>
      <c r="QRX4" s="0"/>
      <c r="QRY4" s="0"/>
      <c r="QRZ4" s="0"/>
      <c r="QSA4" s="0"/>
      <c r="QSB4" s="0"/>
      <c r="QSC4" s="0"/>
      <c r="QSD4" s="0"/>
      <c r="QSE4" s="0"/>
      <c r="QSF4" s="0"/>
      <c r="QSG4" s="0"/>
      <c r="QSH4" s="0"/>
      <c r="QSI4" s="0"/>
      <c r="QSJ4" s="0"/>
      <c r="QSK4" s="0"/>
      <c r="QSL4" s="0"/>
      <c r="QSM4" s="0"/>
      <c r="QSN4" s="0"/>
      <c r="QSO4" s="0"/>
      <c r="QSP4" s="0"/>
      <c r="QSQ4" s="0"/>
      <c r="QSR4" s="0"/>
      <c r="QSS4" s="0"/>
      <c r="QST4" s="0"/>
      <c r="QSU4" s="0"/>
      <c r="QSV4" s="0"/>
      <c r="QSW4" s="0"/>
      <c r="QSX4" s="0"/>
      <c r="QSY4" s="0"/>
      <c r="QSZ4" s="0"/>
      <c r="QTA4" s="0"/>
      <c r="QTB4" s="0"/>
      <c r="QTC4" s="0"/>
      <c r="QTD4" s="0"/>
      <c r="QTE4" s="0"/>
      <c r="QTF4" s="0"/>
      <c r="QTG4" s="0"/>
      <c r="QTH4" s="0"/>
      <c r="QTI4" s="0"/>
      <c r="QTJ4" s="0"/>
      <c r="QTK4" s="0"/>
      <c r="QTL4" s="0"/>
      <c r="QTM4" s="0"/>
      <c r="QTN4" s="0"/>
      <c r="QTO4" s="0"/>
      <c r="QTP4" s="0"/>
      <c r="QTQ4" s="0"/>
      <c r="QTR4" s="0"/>
      <c r="QTS4" s="0"/>
      <c r="QTT4" s="0"/>
      <c r="QTU4" s="0"/>
      <c r="QTV4" s="0"/>
      <c r="QTW4" s="0"/>
      <c r="QTX4" s="0"/>
      <c r="QTY4" s="0"/>
      <c r="QTZ4" s="0"/>
      <c r="QUA4" s="0"/>
      <c r="QUB4" s="0"/>
      <c r="QUC4" s="0"/>
      <c r="QUD4" s="0"/>
      <c r="QUE4" s="0"/>
      <c r="QUF4" s="0"/>
      <c r="QUG4" s="0"/>
      <c r="QUH4" s="0"/>
      <c r="QUI4" s="0"/>
      <c r="QUJ4" s="0"/>
      <c r="QUK4" s="0"/>
      <c r="QUL4" s="0"/>
      <c r="QUM4" s="0"/>
      <c r="QUN4" s="0"/>
      <c r="QUO4" s="0"/>
      <c r="QUP4" s="0"/>
      <c r="QUQ4" s="0"/>
      <c r="QUR4" s="0"/>
      <c r="QUS4" s="0"/>
      <c r="QUT4" s="0"/>
      <c r="QUU4" s="0"/>
      <c r="QUV4" s="0"/>
      <c r="QUW4" s="0"/>
      <c r="QUX4" s="0"/>
      <c r="QUY4" s="0"/>
      <c r="QUZ4" s="0"/>
      <c r="QVA4" s="0"/>
      <c r="QVB4" s="0"/>
      <c r="QVC4" s="0"/>
      <c r="QVD4" s="0"/>
      <c r="QVE4" s="0"/>
      <c r="QVF4" s="0"/>
      <c r="QVG4" s="0"/>
      <c r="QVH4" s="0"/>
      <c r="QVI4" s="0"/>
      <c r="QVJ4" s="0"/>
      <c r="QVK4" s="0"/>
      <c r="QVL4" s="0"/>
      <c r="QVM4" s="0"/>
      <c r="QVN4" s="0"/>
      <c r="QVO4" s="0"/>
      <c r="QVP4" s="0"/>
      <c r="QVQ4" s="0"/>
      <c r="QVR4" s="0"/>
      <c r="QVS4" s="0"/>
      <c r="QVT4" s="0"/>
      <c r="QVU4" s="0"/>
      <c r="QVV4" s="0"/>
      <c r="QVW4" s="0"/>
      <c r="QVX4" s="0"/>
      <c r="QVY4" s="0"/>
      <c r="QVZ4" s="0"/>
      <c r="QWA4" s="0"/>
      <c r="QWB4" s="0"/>
      <c r="QWC4" s="0"/>
      <c r="QWD4" s="0"/>
      <c r="QWE4" s="0"/>
      <c r="QWF4" s="0"/>
      <c r="QWG4" s="0"/>
      <c r="QWH4" s="0"/>
      <c r="QWI4" s="0"/>
      <c r="QWJ4" s="0"/>
      <c r="QWK4" s="0"/>
      <c r="QWL4" s="0"/>
      <c r="QWM4" s="0"/>
      <c r="QWN4" s="0"/>
      <c r="QWO4" s="0"/>
      <c r="QWP4" s="0"/>
      <c r="QWQ4" s="0"/>
      <c r="QWR4" s="0"/>
      <c r="QWS4" s="0"/>
      <c r="QWT4" s="0"/>
      <c r="QWU4" s="0"/>
      <c r="QWV4" s="0"/>
      <c r="QWW4" s="0"/>
      <c r="QWX4" s="0"/>
      <c r="QWY4" s="0"/>
      <c r="QWZ4" s="0"/>
      <c r="QXA4" s="0"/>
      <c r="QXB4" s="0"/>
      <c r="QXC4" s="0"/>
      <c r="QXD4" s="0"/>
      <c r="QXE4" s="0"/>
      <c r="QXF4" s="0"/>
      <c r="QXG4" s="0"/>
      <c r="QXH4" s="0"/>
      <c r="QXI4" s="0"/>
      <c r="QXJ4" s="0"/>
      <c r="QXK4" s="0"/>
      <c r="QXL4" s="0"/>
      <c r="QXM4" s="0"/>
      <c r="QXN4" s="0"/>
      <c r="QXO4" s="0"/>
      <c r="QXP4" s="0"/>
      <c r="QXQ4" s="0"/>
      <c r="QXR4" s="0"/>
      <c r="QXS4" s="0"/>
      <c r="QXT4" s="0"/>
      <c r="QXU4" s="0"/>
      <c r="QXV4" s="0"/>
      <c r="QXW4" s="0"/>
      <c r="QXX4" s="0"/>
      <c r="QXY4" s="0"/>
      <c r="QXZ4" s="0"/>
      <c r="QYA4" s="0"/>
      <c r="QYB4" s="0"/>
      <c r="QYC4" s="0"/>
      <c r="QYD4" s="0"/>
      <c r="QYE4" s="0"/>
      <c r="QYF4" s="0"/>
      <c r="QYG4" s="0"/>
      <c r="QYH4" s="0"/>
      <c r="QYI4" s="0"/>
      <c r="QYJ4" s="0"/>
      <c r="QYK4" s="0"/>
      <c r="QYL4" s="0"/>
      <c r="QYM4" s="0"/>
      <c r="QYN4" s="0"/>
      <c r="QYO4" s="0"/>
      <c r="QYP4" s="0"/>
      <c r="QYQ4" s="0"/>
      <c r="QYR4" s="0"/>
      <c r="QYS4" s="0"/>
      <c r="QYT4" s="0"/>
      <c r="QYU4" s="0"/>
      <c r="QYV4" s="0"/>
      <c r="QYW4" s="0"/>
      <c r="QYX4" s="0"/>
      <c r="QYY4" s="0"/>
      <c r="QYZ4" s="0"/>
      <c r="QZA4" s="0"/>
      <c r="QZB4" s="0"/>
      <c r="QZC4" s="0"/>
      <c r="QZD4" s="0"/>
      <c r="QZE4" s="0"/>
      <c r="QZF4" s="0"/>
      <c r="QZG4" s="0"/>
      <c r="QZH4" s="0"/>
      <c r="QZI4" s="0"/>
      <c r="QZJ4" s="0"/>
      <c r="QZK4" s="0"/>
      <c r="QZL4" s="0"/>
      <c r="QZM4" s="0"/>
      <c r="QZN4" s="0"/>
      <c r="QZO4" s="0"/>
      <c r="QZP4" s="0"/>
      <c r="QZQ4" s="0"/>
      <c r="QZR4" s="0"/>
      <c r="QZS4" s="0"/>
      <c r="QZT4" s="0"/>
      <c r="QZU4" s="0"/>
      <c r="QZV4" s="0"/>
      <c r="QZW4" s="0"/>
      <c r="QZX4" s="0"/>
      <c r="QZY4" s="0"/>
      <c r="QZZ4" s="0"/>
      <c r="RAA4" s="0"/>
      <c r="RAB4" s="0"/>
      <c r="RAC4" s="0"/>
      <c r="RAD4" s="0"/>
      <c r="RAE4" s="0"/>
      <c r="RAF4" s="0"/>
      <c r="RAG4" s="0"/>
      <c r="RAH4" s="0"/>
      <c r="RAI4" s="0"/>
      <c r="RAJ4" s="0"/>
      <c r="RAK4" s="0"/>
      <c r="RAL4" s="0"/>
      <c r="RAM4" s="0"/>
      <c r="RAN4" s="0"/>
      <c r="RAO4" s="0"/>
      <c r="RAP4" s="0"/>
      <c r="RAQ4" s="0"/>
      <c r="RAR4" s="0"/>
      <c r="RAS4" s="0"/>
      <c r="RAT4" s="0"/>
      <c r="RAU4" s="0"/>
      <c r="RAV4" s="0"/>
      <c r="RAW4" s="0"/>
      <c r="RAX4" s="0"/>
      <c r="RAY4" s="0"/>
      <c r="RAZ4" s="0"/>
      <c r="RBA4" s="0"/>
      <c r="RBB4" s="0"/>
      <c r="RBC4" s="0"/>
      <c r="RBD4" s="0"/>
      <c r="RBE4" s="0"/>
      <c r="RBF4" s="0"/>
      <c r="RBG4" s="0"/>
      <c r="RBH4" s="0"/>
      <c r="RBI4" s="0"/>
      <c r="RBJ4" s="0"/>
      <c r="RBK4" s="0"/>
      <c r="RBL4" s="0"/>
      <c r="RBM4" s="0"/>
      <c r="RBN4" s="0"/>
      <c r="RBO4" s="0"/>
      <c r="RBP4" s="0"/>
      <c r="RBQ4" s="0"/>
      <c r="RBR4" s="0"/>
      <c r="RBS4" s="0"/>
      <c r="RBT4" s="0"/>
      <c r="RBU4" s="0"/>
      <c r="RBV4" s="0"/>
      <c r="RBW4" s="0"/>
      <c r="RBX4" s="0"/>
      <c r="RBY4" s="0"/>
      <c r="RBZ4" s="0"/>
      <c r="RCA4" s="0"/>
      <c r="RCB4" s="0"/>
      <c r="RCC4" s="0"/>
      <c r="RCD4" s="0"/>
      <c r="RCE4" s="0"/>
      <c r="RCF4" s="0"/>
      <c r="RCG4" s="0"/>
      <c r="RCH4" s="0"/>
      <c r="RCI4" s="0"/>
      <c r="RCJ4" s="0"/>
      <c r="RCK4" s="0"/>
      <c r="RCL4" s="0"/>
      <c r="RCM4" s="0"/>
      <c r="RCN4" s="0"/>
      <c r="RCO4" s="0"/>
      <c r="RCP4" s="0"/>
      <c r="RCQ4" s="0"/>
      <c r="RCR4" s="0"/>
      <c r="RCS4" s="0"/>
      <c r="RCT4" s="0"/>
      <c r="RCU4" s="0"/>
      <c r="RCV4" s="0"/>
      <c r="RCW4" s="0"/>
      <c r="RCX4" s="0"/>
      <c r="RCY4" s="0"/>
      <c r="RCZ4" s="0"/>
      <c r="RDA4" s="0"/>
      <c r="RDB4" s="0"/>
      <c r="RDC4" s="0"/>
      <c r="RDD4" s="0"/>
      <c r="RDE4" s="0"/>
      <c r="RDF4" s="0"/>
      <c r="RDG4" s="0"/>
      <c r="RDH4" s="0"/>
      <c r="RDI4" s="0"/>
      <c r="RDJ4" s="0"/>
      <c r="RDK4" s="0"/>
      <c r="RDL4" s="0"/>
      <c r="RDM4" s="0"/>
      <c r="RDN4" s="0"/>
      <c r="RDO4" s="0"/>
      <c r="RDP4" s="0"/>
      <c r="RDQ4" s="0"/>
      <c r="RDR4" s="0"/>
      <c r="RDS4" s="0"/>
      <c r="RDT4" s="0"/>
      <c r="RDU4" s="0"/>
      <c r="RDV4" s="0"/>
      <c r="RDW4" s="0"/>
      <c r="RDX4" s="0"/>
      <c r="RDY4" s="0"/>
      <c r="RDZ4" s="0"/>
      <c r="REA4" s="0"/>
      <c r="REB4" s="0"/>
      <c r="REC4" s="0"/>
      <c r="RED4" s="0"/>
      <c r="REE4" s="0"/>
      <c r="REF4" s="0"/>
      <c r="REG4" s="0"/>
      <c r="REH4" s="0"/>
      <c r="REI4" s="0"/>
      <c r="REJ4" s="0"/>
      <c r="REK4" s="0"/>
      <c r="REL4" s="0"/>
      <c r="REM4" s="0"/>
      <c r="REN4" s="0"/>
      <c r="REO4" s="0"/>
      <c r="REP4" s="0"/>
      <c r="REQ4" s="0"/>
      <c r="RER4" s="0"/>
      <c r="RES4" s="0"/>
      <c r="RET4" s="0"/>
      <c r="REU4" s="0"/>
      <c r="REV4" s="0"/>
      <c r="REW4" s="0"/>
      <c r="REX4" s="0"/>
      <c r="REY4" s="0"/>
      <c r="REZ4" s="0"/>
      <c r="RFA4" s="0"/>
      <c r="RFB4" s="0"/>
      <c r="RFC4" s="0"/>
      <c r="RFD4" s="0"/>
      <c r="RFE4" s="0"/>
      <c r="RFF4" s="0"/>
      <c r="RFG4" s="0"/>
      <c r="RFH4" s="0"/>
      <c r="RFI4" s="0"/>
      <c r="RFJ4" s="0"/>
      <c r="RFK4" s="0"/>
      <c r="RFL4" s="0"/>
      <c r="RFM4" s="0"/>
      <c r="RFN4" s="0"/>
      <c r="RFO4" s="0"/>
      <c r="RFP4" s="0"/>
      <c r="RFQ4" s="0"/>
      <c r="RFR4" s="0"/>
      <c r="RFS4" s="0"/>
      <c r="RFT4" s="0"/>
      <c r="RFU4" s="0"/>
      <c r="RFV4" s="0"/>
      <c r="RFW4" s="0"/>
      <c r="RFX4" s="0"/>
      <c r="RFY4" s="0"/>
      <c r="RFZ4" s="0"/>
      <c r="RGA4" s="0"/>
      <c r="RGB4" s="0"/>
      <c r="RGC4" s="0"/>
      <c r="RGD4" s="0"/>
      <c r="RGE4" s="0"/>
      <c r="RGF4" s="0"/>
      <c r="RGG4" s="0"/>
      <c r="RGH4" s="0"/>
      <c r="RGI4" s="0"/>
      <c r="RGJ4" s="0"/>
      <c r="RGK4" s="0"/>
      <c r="RGL4" s="0"/>
      <c r="RGM4" s="0"/>
      <c r="RGN4" s="0"/>
      <c r="RGO4" s="0"/>
      <c r="RGP4" s="0"/>
      <c r="RGQ4" s="0"/>
      <c r="RGR4" s="0"/>
      <c r="RGS4" s="0"/>
      <c r="RGT4" s="0"/>
      <c r="RGU4" s="0"/>
      <c r="RGV4" s="0"/>
      <c r="RGW4" s="0"/>
      <c r="RGX4" s="0"/>
      <c r="RGY4" s="0"/>
      <c r="RGZ4" s="0"/>
      <c r="RHA4" s="0"/>
      <c r="RHB4" s="0"/>
      <c r="RHC4" s="0"/>
      <c r="RHD4" s="0"/>
      <c r="RHE4" s="0"/>
      <c r="RHF4" s="0"/>
      <c r="RHG4" s="0"/>
      <c r="RHH4" s="0"/>
      <c r="RHI4" s="0"/>
      <c r="RHJ4" s="0"/>
      <c r="RHK4" s="0"/>
      <c r="RHL4" s="0"/>
      <c r="RHM4" s="0"/>
      <c r="RHN4" s="0"/>
      <c r="RHO4" s="0"/>
      <c r="RHP4" s="0"/>
      <c r="RHQ4" s="0"/>
      <c r="RHR4" s="0"/>
      <c r="RHS4" s="0"/>
      <c r="RHT4" s="0"/>
      <c r="RHU4" s="0"/>
      <c r="RHV4" s="0"/>
      <c r="RHW4" s="0"/>
      <c r="RHX4" s="0"/>
      <c r="RHY4" s="0"/>
      <c r="RHZ4" s="0"/>
      <c r="RIA4" s="0"/>
      <c r="RIB4" s="0"/>
      <c r="RIC4" s="0"/>
      <c r="RID4" s="0"/>
      <c r="RIE4" s="0"/>
      <c r="RIF4" s="0"/>
      <c r="RIG4" s="0"/>
      <c r="RIH4" s="0"/>
      <c r="RII4" s="0"/>
      <c r="RIJ4" s="0"/>
      <c r="RIK4" s="0"/>
      <c r="RIL4" s="0"/>
      <c r="RIM4" s="0"/>
      <c r="RIN4" s="0"/>
      <c r="RIO4" s="0"/>
      <c r="RIP4" s="0"/>
      <c r="RIQ4" s="0"/>
      <c r="RIR4" s="0"/>
      <c r="RIS4" s="0"/>
      <c r="RIT4" s="0"/>
      <c r="RIU4" s="0"/>
      <c r="RIV4" s="0"/>
      <c r="RIW4" s="0"/>
      <c r="RIX4" s="0"/>
      <c r="RIY4" s="0"/>
      <c r="RIZ4" s="0"/>
      <c r="RJA4" s="0"/>
      <c r="RJB4" s="0"/>
      <c r="RJC4" s="0"/>
      <c r="RJD4" s="0"/>
      <c r="RJE4" s="0"/>
      <c r="RJF4" s="0"/>
      <c r="RJG4" s="0"/>
      <c r="RJH4" s="0"/>
      <c r="RJI4" s="0"/>
      <c r="RJJ4" s="0"/>
      <c r="RJK4" s="0"/>
      <c r="RJL4" s="0"/>
      <c r="RJM4" s="0"/>
      <c r="RJN4" s="0"/>
      <c r="RJO4" s="0"/>
      <c r="RJP4" s="0"/>
      <c r="RJQ4" s="0"/>
      <c r="RJR4" s="0"/>
      <c r="RJS4" s="0"/>
      <c r="RJT4" s="0"/>
      <c r="RJU4" s="0"/>
      <c r="RJV4" s="0"/>
      <c r="RJW4" s="0"/>
      <c r="RJX4" s="0"/>
      <c r="RJY4" s="0"/>
      <c r="RJZ4" s="0"/>
      <c r="RKA4" s="0"/>
      <c r="RKB4" s="0"/>
      <c r="RKC4" s="0"/>
      <c r="RKD4" s="0"/>
      <c r="RKE4" s="0"/>
      <c r="RKF4" s="0"/>
      <c r="RKG4" s="0"/>
      <c r="RKH4" s="0"/>
      <c r="RKI4" s="0"/>
      <c r="RKJ4" s="0"/>
      <c r="RKK4" s="0"/>
      <c r="RKL4" s="0"/>
      <c r="RKM4" s="0"/>
      <c r="RKN4" s="0"/>
      <c r="RKO4" s="0"/>
      <c r="RKP4" s="0"/>
      <c r="RKQ4" s="0"/>
      <c r="RKR4" s="0"/>
      <c r="RKS4" s="0"/>
      <c r="RKT4" s="0"/>
      <c r="RKU4" s="0"/>
      <c r="RKV4" s="0"/>
      <c r="RKW4" s="0"/>
      <c r="RKX4" s="0"/>
      <c r="RKY4" s="0"/>
      <c r="RKZ4" s="0"/>
      <c r="RLA4" s="0"/>
      <c r="RLB4" s="0"/>
      <c r="RLC4" s="0"/>
      <c r="RLD4" s="0"/>
      <c r="RLE4" s="0"/>
      <c r="RLF4" s="0"/>
      <c r="RLG4" s="0"/>
      <c r="RLH4" s="0"/>
      <c r="RLI4" s="0"/>
      <c r="RLJ4" s="0"/>
      <c r="RLK4" s="0"/>
      <c r="RLL4" s="0"/>
      <c r="RLM4" s="0"/>
      <c r="RLN4" s="0"/>
      <c r="RLO4" s="0"/>
      <c r="RLP4" s="0"/>
      <c r="RLQ4" s="0"/>
      <c r="RLR4" s="0"/>
      <c r="RLS4" s="0"/>
      <c r="RLT4" s="0"/>
      <c r="RLU4" s="0"/>
      <c r="RLV4" s="0"/>
      <c r="RLW4" s="0"/>
      <c r="RLX4" s="0"/>
      <c r="RLY4" s="0"/>
      <c r="RLZ4" s="0"/>
      <c r="RMA4" s="0"/>
      <c r="RMB4" s="0"/>
      <c r="RMC4" s="0"/>
      <c r="RMD4" s="0"/>
      <c r="RME4" s="0"/>
      <c r="RMF4" s="0"/>
      <c r="RMG4" s="0"/>
      <c r="RMH4" s="0"/>
      <c r="RMI4" s="0"/>
      <c r="RMJ4" s="0"/>
      <c r="RMK4" s="0"/>
      <c r="RML4" s="0"/>
      <c r="RMM4" s="0"/>
      <c r="RMN4" s="0"/>
      <c r="RMO4" s="0"/>
      <c r="RMP4" s="0"/>
      <c r="RMQ4" s="0"/>
      <c r="RMR4" s="0"/>
      <c r="RMS4" s="0"/>
      <c r="RMT4" s="0"/>
      <c r="RMU4" s="0"/>
      <c r="RMV4" s="0"/>
      <c r="RMW4" s="0"/>
      <c r="RMX4" s="0"/>
      <c r="RMY4" s="0"/>
      <c r="RMZ4" s="0"/>
      <c r="RNA4" s="0"/>
      <c r="RNB4" s="0"/>
      <c r="RNC4" s="0"/>
      <c r="RND4" s="0"/>
      <c r="RNE4" s="0"/>
      <c r="RNF4" s="0"/>
      <c r="RNG4" s="0"/>
      <c r="RNH4" s="0"/>
      <c r="RNI4" s="0"/>
      <c r="RNJ4" s="0"/>
      <c r="RNK4" s="0"/>
      <c r="RNL4" s="0"/>
      <c r="RNM4" s="0"/>
      <c r="RNN4" s="0"/>
      <c r="RNO4" s="0"/>
      <c r="RNP4" s="0"/>
      <c r="RNQ4" s="0"/>
      <c r="RNR4" s="0"/>
      <c r="RNS4" s="0"/>
      <c r="RNT4" s="0"/>
      <c r="RNU4" s="0"/>
      <c r="RNV4" s="0"/>
      <c r="RNW4" s="0"/>
      <c r="RNX4" s="0"/>
      <c r="RNY4" s="0"/>
      <c r="RNZ4" s="0"/>
      <c r="ROA4" s="0"/>
      <c r="ROB4" s="0"/>
      <c r="ROC4" s="0"/>
      <c r="ROD4" s="0"/>
      <c r="ROE4" s="0"/>
      <c r="ROF4" s="0"/>
      <c r="ROG4" s="0"/>
      <c r="ROH4" s="0"/>
      <c r="ROI4" s="0"/>
      <c r="ROJ4" s="0"/>
      <c r="ROK4" s="0"/>
      <c r="ROL4" s="0"/>
      <c r="ROM4" s="0"/>
      <c r="RON4" s="0"/>
      <c r="ROO4" s="0"/>
      <c r="ROP4" s="0"/>
      <c r="ROQ4" s="0"/>
      <c r="ROR4" s="0"/>
      <c r="ROS4" s="0"/>
      <c r="ROT4" s="0"/>
      <c r="ROU4" s="0"/>
      <c r="ROV4" s="0"/>
      <c r="ROW4" s="0"/>
      <c r="ROX4" s="0"/>
      <c r="ROY4" s="0"/>
      <c r="ROZ4" s="0"/>
      <c r="RPA4" s="0"/>
      <c r="RPB4" s="0"/>
      <c r="RPC4" s="0"/>
      <c r="RPD4" s="0"/>
      <c r="RPE4" s="0"/>
      <c r="RPF4" s="0"/>
      <c r="RPG4" s="0"/>
      <c r="RPH4" s="0"/>
      <c r="RPI4" s="0"/>
      <c r="RPJ4" s="0"/>
      <c r="RPK4" s="0"/>
      <c r="RPL4" s="0"/>
      <c r="RPM4" s="0"/>
      <c r="RPN4" s="0"/>
      <c r="RPO4" s="0"/>
      <c r="RPP4" s="0"/>
      <c r="RPQ4" s="0"/>
      <c r="RPR4" s="0"/>
      <c r="RPS4" s="0"/>
      <c r="RPT4" s="0"/>
      <c r="RPU4" s="0"/>
      <c r="RPV4" s="0"/>
      <c r="RPW4" s="0"/>
      <c r="RPX4" s="0"/>
      <c r="RPY4" s="0"/>
      <c r="RPZ4" s="0"/>
      <c r="RQA4" s="0"/>
      <c r="RQB4" s="0"/>
      <c r="RQC4" s="0"/>
      <c r="RQD4" s="0"/>
      <c r="RQE4" s="0"/>
      <c r="RQF4" s="0"/>
      <c r="RQG4" s="0"/>
      <c r="RQH4" s="0"/>
      <c r="RQI4" s="0"/>
      <c r="RQJ4" s="0"/>
      <c r="RQK4" s="0"/>
      <c r="RQL4" s="0"/>
      <c r="RQM4" s="0"/>
      <c r="RQN4" s="0"/>
      <c r="RQO4" s="0"/>
      <c r="RQP4" s="0"/>
      <c r="RQQ4" s="0"/>
      <c r="RQR4" s="0"/>
      <c r="RQS4" s="0"/>
      <c r="RQT4" s="0"/>
      <c r="RQU4" s="0"/>
      <c r="RQV4" s="0"/>
      <c r="RQW4" s="0"/>
      <c r="RQX4" s="0"/>
      <c r="RQY4" s="0"/>
      <c r="RQZ4" s="0"/>
      <c r="RRA4" s="0"/>
      <c r="RRB4" s="0"/>
      <c r="RRC4" s="0"/>
      <c r="RRD4" s="0"/>
      <c r="RRE4" s="0"/>
      <c r="RRF4" s="0"/>
      <c r="RRG4" s="0"/>
      <c r="RRH4" s="0"/>
      <c r="RRI4" s="0"/>
      <c r="RRJ4" s="0"/>
      <c r="RRK4" s="0"/>
      <c r="RRL4" s="0"/>
      <c r="RRM4" s="0"/>
      <c r="RRN4" s="0"/>
      <c r="RRO4" s="0"/>
      <c r="RRP4" s="0"/>
      <c r="RRQ4" s="0"/>
      <c r="RRR4" s="0"/>
      <c r="RRS4" s="0"/>
      <c r="RRT4" s="0"/>
      <c r="RRU4" s="0"/>
      <c r="RRV4" s="0"/>
      <c r="RRW4" s="0"/>
      <c r="RRX4" s="0"/>
      <c r="RRY4" s="0"/>
      <c r="RRZ4" s="0"/>
      <c r="RSA4" s="0"/>
      <c r="RSB4" s="0"/>
      <c r="RSC4" s="0"/>
      <c r="RSD4" s="0"/>
      <c r="RSE4" s="0"/>
      <c r="RSF4" s="0"/>
      <c r="RSG4" s="0"/>
      <c r="RSH4" s="0"/>
      <c r="RSI4" s="0"/>
      <c r="RSJ4" s="0"/>
      <c r="RSK4" s="0"/>
      <c r="RSL4" s="0"/>
      <c r="RSM4" s="0"/>
      <c r="RSN4" s="0"/>
      <c r="RSO4" s="0"/>
      <c r="RSP4" s="0"/>
      <c r="RSQ4" s="0"/>
      <c r="RSR4" s="0"/>
      <c r="RSS4" s="0"/>
      <c r="RST4" s="0"/>
      <c r="RSU4" s="0"/>
      <c r="RSV4" s="0"/>
      <c r="RSW4" s="0"/>
      <c r="RSX4" s="0"/>
      <c r="RSY4" s="0"/>
      <c r="RSZ4" s="0"/>
      <c r="RTA4" s="0"/>
      <c r="RTB4" s="0"/>
      <c r="RTC4" s="0"/>
      <c r="RTD4" s="0"/>
      <c r="RTE4" s="0"/>
      <c r="RTF4" s="0"/>
      <c r="RTG4" s="0"/>
      <c r="RTH4" s="0"/>
      <c r="RTI4" s="0"/>
      <c r="RTJ4" s="0"/>
      <c r="RTK4" s="0"/>
      <c r="RTL4" s="0"/>
      <c r="RTM4" s="0"/>
      <c r="RTN4" s="0"/>
      <c r="RTO4" s="0"/>
      <c r="RTP4" s="0"/>
      <c r="RTQ4" s="0"/>
      <c r="RTR4" s="0"/>
      <c r="RTS4" s="0"/>
      <c r="RTT4" s="0"/>
      <c r="RTU4" s="0"/>
      <c r="RTV4" s="0"/>
      <c r="RTW4" s="0"/>
      <c r="RTX4" s="0"/>
      <c r="RTY4" s="0"/>
      <c r="RTZ4" s="0"/>
      <c r="RUA4" s="0"/>
      <c r="RUB4" s="0"/>
      <c r="RUC4" s="0"/>
      <c r="RUD4" s="0"/>
      <c r="RUE4" s="0"/>
      <c r="RUF4" s="0"/>
      <c r="RUG4" s="0"/>
      <c r="RUH4" s="0"/>
      <c r="RUI4" s="0"/>
      <c r="RUJ4" s="0"/>
      <c r="RUK4" s="0"/>
      <c r="RUL4" s="0"/>
      <c r="RUM4" s="0"/>
      <c r="RUN4" s="0"/>
      <c r="RUO4" s="0"/>
      <c r="RUP4" s="0"/>
      <c r="RUQ4" s="0"/>
      <c r="RUR4" s="0"/>
      <c r="RUS4" s="0"/>
      <c r="RUT4" s="0"/>
      <c r="RUU4" s="0"/>
      <c r="RUV4" s="0"/>
      <c r="RUW4" s="0"/>
      <c r="RUX4" s="0"/>
      <c r="RUY4" s="0"/>
      <c r="RUZ4" s="0"/>
      <c r="RVA4" s="0"/>
      <c r="RVB4" s="0"/>
      <c r="RVC4" s="0"/>
      <c r="RVD4" s="0"/>
      <c r="RVE4" s="0"/>
      <c r="RVF4" s="0"/>
      <c r="RVG4" s="0"/>
      <c r="RVH4" s="0"/>
      <c r="RVI4" s="0"/>
      <c r="RVJ4" s="0"/>
      <c r="RVK4" s="0"/>
      <c r="RVL4" s="0"/>
      <c r="RVM4" s="0"/>
      <c r="RVN4" s="0"/>
      <c r="RVO4" s="0"/>
      <c r="RVP4" s="0"/>
      <c r="RVQ4" s="0"/>
      <c r="RVR4" s="0"/>
      <c r="RVS4" s="0"/>
      <c r="RVT4" s="0"/>
      <c r="RVU4" s="0"/>
      <c r="RVV4" s="0"/>
      <c r="RVW4" s="0"/>
      <c r="RVX4" s="0"/>
      <c r="RVY4" s="0"/>
      <c r="RVZ4" s="0"/>
      <c r="RWA4" s="0"/>
      <c r="RWB4" s="0"/>
      <c r="RWC4" s="0"/>
      <c r="RWD4" s="0"/>
      <c r="RWE4" s="0"/>
      <c r="RWF4" s="0"/>
      <c r="RWG4" s="0"/>
      <c r="RWH4" s="0"/>
      <c r="RWI4" s="0"/>
      <c r="RWJ4" s="0"/>
      <c r="RWK4" s="0"/>
      <c r="RWL4" s="0"/>
      <c r="RWM4" s="0"/>
      <c r="RWN4" s="0"/>
      <c r="RWO4" s="0"/>
      <c r="RWP4" s="0"/>
      <c r="RWQ4" s="0"/>
      <c r="RWR4" s="0"/>
      <c r="RWS4" s="0"/>
      <c r="RWT4" s="0"/>
      <c r="RWU4" s="0"/>
      <c r="RWV4" s="0"/>
      <c r="RWW4" s="0"/>
      <c r="RWX4" s="0"/>
      <c r="RWY4" s="0"/>
      <c r="RWZ4" s="0"/>
      <c r="RXA4" s="0"/>
      <c r="RXB4" s="0"/>
      <c r="RXC4" s="0"/>
      <c r="RXD4" s="0"/>
      <c r="RXE4" s="0"/>
      <c r="RXF4" s="0"/>
      <c r="RXG4" s="0"/>
      <c r="RXH4" s="0"/>
      <c r="RXI4" s="0"/>
      <c r="RXJ4" s="0"/>
      <c r="RXK4" s="0"/>
      <c r="RXL4" s="0"/>
      <c r="RXM4" s="0"/>
      <c r="RXN4" s="0"/>
      <c r="RXO4" s="0"/>
      <c r="RXP4" s="0"/>
      <c r="RXQ4" s="0"/>
      <c r="RXR4" s="0"/>
      <c r="RXS4" s="0"/>
      <c r="RXT4" s="0"/>
      <c r="RXU4" s="0"/>
      <c r="RXV4" s="0"/>
      <c r="RXW4" s="0"/>
      <c r="RXX4" s="0"/>
      <c r="RXY4" s="0"/>
      <c r="RXZ4" s="0"/>
      <c r="RYA4" s="0"/>
      <c r="RYB4" s="0"/>
      <c r="RYC4" s="0"/>
      <c r="RYD4" s="0"/>
      <c r="RYE4" s="0"/>
      <c r="RYF4" s="0"/>
      <c r="RYG4" s="0"/>
      <c r="RYH4" s="0"/>
      <c r="RYI4" s="0"/>
      <c r="RYJ4" s="0"/>
      <c r="RYK4" s="0"/>
      <c r="RYL4" s="0"/>
      <c r="RYM4" s="0"/>
      <c r="RYN4" s="0"/>
      <c r="RYO4" s="0"/>
      <c r="RYP4" s="0"/>
      <c r="RYQ4" s="0"/>
      <c r="RYR4" s="0"/>
      <c r="RYS4" s="0"/>
      <c r="RYT4" s="0"/>
      <c r="RYU4" s="0"/>
      <c r="RYV4" s="0"/>
      <c r="RYW4" s="0"/>
      <c r="RYX4" s="0"/>
      <c r="RYY4" s="0"/>
      <c r="RYZ4" s="0"/>
      <c r="RZA4" s="0"/>
      <c r="RZB4" s="0"/>
      <c r="RZC4" s="0"/>
      <c r="RZD4" s="0"/>
      <c r="RZE4" s="0"/>
      <c r="RZF4" s="0"/>
      <c r="RZG4" s="0"/>
      <c r="RZH4" s="0"/>
      <c r="RZI4" s="0"/>
      <c r="RZJ4" s="0"/>
      <c r="RZK4" s="0"/>
      <c r="RZL4" s="0"/>
      <c r="RZM4" s="0"/>
      <c r="RZN4" s="0"/>
      <c r="RZO4" s="0"/>
      <c r="RZP4" s="0"/>
      <c r="RZQ4" s="0"/>
      <c r="RZR4" s="0"/>
      <c r="RZS4" s="0"/>
      <c r="RZT4" s="0"/>
      <c r="RZU4" s="0"/>
      <c r="RZV4" s="0"/>
      <c r="RZW4" s="0"/>
      <c r="RZX4" s="0"/>
      <c r="RZY4" s="0"/>
      <c r="RZZ4" s="0"/>
      <c r="SAA4" s="0"/>
      <c r="SAB4" s="0"/>
      <c r="SAC4" s="0"/>
      <c r="SAD4" s="0"/>
      <c r="SAE4" s="0"/>
      <c r="SAF4" s="0"/>
      <c r="SAG4" s="0"/>
      <c r="SAH4" s="0"/>
      <c r="SAI4" s="0"/>
      <c r="SAJ4" s="0"/>
      <c r="SAK4" s="0"/>
      <c r="SAL4" s="0"/>
      <c r="SAM4" s="0"/>
      <c r="SAN4" s="0"/>
      <c r="SAO4" s="0"/>
      <c r="SAP4" s="0"/>
      <c r="SAQ4" s="0"/>
      <c r="SAR4" s="0"/>
      <c r="SAS4" s="0"/>
      <c r="SAT4" s="0"/>
      <c r="SAU4" s="0"/>
      <c r="SAV4" s="0"/>
      <c r="SAW4" s="0"/>
      <c r="SAX4" s="0"/>
      <c r="SAY4" s="0"/>
      <c r="SAZ4" s="0"/>
      <c r="SBA4" s="0"/>
      <c r="SBB4" s="0"/>
      <c r="SBC4" s="0"/>
      <c r="SBD4" s="0"/>
      <c r="SBE4" s="0"/>
      <c r="SBF4" s="0"/>
      <c r="SBG4" s="0"/>
      <c r="SBH4" s="0"/>
      <c r="SBI4" s="0"/>
      <c r="SBJ4" s="0"/>
      <c r="SBK4" s="0"/>
      <c r="SBL4" s="0"/>
      <c r="SBM4" s="0"/>
      <c r="SBN4" s="0"/>
      <c r="SBO4" s="0"/>
      <c r="SBP4" s="0"/>
      <c r="SBQ4" s="0"/>
      <c r="SBR4" s="0"/>
      <c r="SBS4" s="0"/>
      <c r="SBT4" s="0"/>
      <c r="SBU4" s="0"/>
      <c r="SBV4" s="0"/>
      <c r="SBW4" s="0"/>
      <c r="SBX4" s="0"/>
      <c r="SBY4" s="0"/>
      <c r="SBZ4" s="0"/>
      <c r="SCA4" s="0"/>
      <c r="SCB4" s="0"/>
      <c r="SCC4" s="0"/>
      <c r="SCD4" s="0"/>
      <c r="SCE4" s="0"/>
      <c r="SCF4" s="0"/>
      <c r="SCG4" s="0"/>
      <c r="SCH4" s="0"/>
      <c r="SCI4" s="0"/>
      <c r="SCJ4" s="0"/>
      <c r="SCK4" s="0"/>
      <c r="SCL4" s="0"/>
      <c r="SCM4" s="0"/>
      <c r="SCN4" s="0"/>
      <c r="SCO4" s="0"/>
      <c r="SCP4" s="0"/>
      <c r="SCQ4" s="0"/>
      <c r="SCR4" s="0"/>
      <c r="SCS4" s="0"/>
      <c r="SCT4" s="0"/>
      <c r="SCU4" s="0"/>
      <c r="SCV4" s="0"/>
      <c r="SCW4" s="0"/>
      <c r="SCX4" s="0"/>
      <c r="SCY4" s="0"/>
      <c r="SCZ4" s="0"/>
      <c r="SDA4" s="0"/>
      <c r="SDB4" s="0"/>
      <c r="SDC4" s="0"/>
      <c r="SDD4" s="0"/>
      <c r="SDE4" s="0"/>
      <c r="SDF4" s="0"/>
      <c r="SDG4" s="0"/>
      <c r="SDH4" s="0"/>
      <c r="SDI4" s="0"/>
      <c r="SDJ4" s="0"/>
      <c r="SDK4" s="0"/>
      <c r="SDL4" s="0"/>
      <c r="SDM4" s="0"/>
      <c r="SDN4" s="0"/>
      <c r="SDO4" s="0"/>
      <c r="SDP4" s="0"/>
      <c r="SDQ4" s="0"/>
      <c r="SDR4" s="0"/>
      <c r="SDS4" s="0"/>
      <c r="SDT4" s="0"/>
      <c r="SDU4" s="0"/>
      <c r="SDV4" s="0"/>
      <c r="SDW4" s="0"/>
      <c r="SDX4" s="0"/>
      <c r="SDY4" s="0"/>
      <c r="SDZ4" s="0"/>
      <c r="SEA4" s="0"/>
      <c r="SEB4" s="0"/>
      <c r="SEC4" s="0"/>
      <c r="SED4" s="0"/>
      <c r="SEE4" s="0"/>
      <c r="SEF4" s="0"/>
      <c r="SEG4" s="0"/>
      <c r="SEH4" s="0"/>
      <c r="SEI4" s="0"/>
      <c r="SEJ4" s="0"/>
      <c r="SEK4" s="0"/>
      <c r="SEL4" s="0"/>
      <c r="SEM4" s="0"/>
      <c r="SEN4" s="0"/>
      <c r="SEO4" s="0"/>
      <c r="SEP4" s="0"/>
      <c r="SEQ4" s="0"/>
      <c r="SER4" s="0"/>
      <c r="SES4" s="0"/>
      <c r="SET4" s="0"/>
      <c r="SEU4" s="0"/>
      <c r="SEV4" s="0"/>
      <c r="SEW4" s="0"/>
      <c r="SEX4" s="0"/>
      <c r="SEY4" s="0"/>
      <c r="SEZ4" s="0"/>
      <c r="SFA4" s="0"/>
      <c r="SFB4" s="0"/>
      <c r="SFC4" s="0"/>
      <c r="SFD4" s="0"/>
      <c r="SFE4" s="0"/>
      <c r="SFF4" s="0"/>
      <c r="SFG4" s="0"/>
      <c r="SFH4" s="0"/>
      <c r="SFI4" s="0"/>
      <c r="SFJ4" s="0"/>
      <c r="SFK4" s="0"/>
      <c r="SFL4" s="0"/>
      <c r="SFM4" s="0"/>
      <c r="SFN4" s="0"/>
      <c r="SFO4" s="0"/>
      <c r="SFP4" s="0"/>
      <c r="SFQ4" s="0"/>
      <c r="SFR4" s="0"/>
      <c r="SFS4" s="0"/>
      <c r="SFT4" s="0"/>
      <c r="SFU4" s="0"/>
      <c r="SFV4" s="0"/>
      <c r="SFW4" s="0"/>
      <c r="SFX4" s="0"/>
      <c r="SFY4" s="0"/>
      <c r="SFZ4" s="0"/>
      <c r="SGA4" s="0"/>
      <c r="SGB4" s="0"/>
      <c r="SGC4" s="0"/>
      <c r="SGD4" s="0"/>
      <c r="SGE4" s="0"/>
      <c r="SGF4" s="0"/>
      <c r="SGG4" s="0"/>
      <c r="SGH4" s="0"/>
      <c r="SGI4" s="0"/>
      <c r="SGJ4" s="0"/>
      <c r="SGK4" s="0"/>
      <c r="SGL4" s="0"/>
      <c r="SGM4" s="0"/>
      <c r="SGN4" s="0"/>
      <c r="SGO4" s="0"/>
      <c r="SGP4" s="0"/>
      <c r="SGQ4" s="0"/>
      <c r="SGR4" s="0"/>
      <c r="SGS4" s="0"/>
      <c r="SGT4" s="0"/>
      <c r="SGU4" s="0"/>
      <c r="SGV4" s="0"/>
      <c r="SGW4" s="0"/>
      <c r="SGX4" s="0"/>
      <c r="SGY4" s="0"/>
      <c r="SGZ4" s="0"/>
      <c r="SHA4" s="0"/>
      <c r="SHB4" s="0"/>
      <c r="SHC4" s="0"/>
      <c r="SHD4" s="0"/>
      <c r="SHE4" s="0"/>
      <c r="SHF4" s="0"/>
      <c r="SHG4" s="0"/>
      <c r="SHH4" s="0"/>
      <c r="SHI4" s="0"/>
      <c r="SHJ4" s="0"/>
      <c r="SHK4" s="0"/>
      <c r="SHL4" s="0"/>
      <c r="SHM4" s="0"/>
      <c r="SHN4" s="0"/>
      <c r="SHO4" s="0"/>
      <c r="SHP4" s="0"/>
      <c r="SHQ4" s="0"/>
      <c r="SHR4" s="0"/>
      <c r="SHS4" s="0"/>
      <c r="SHT4" s="0"/>
      <c r="SHU4" s="0"/>
      <c r="SHV4" s="0"/>
      <c r="SHW4" s="0"/>
      <c r="SHX4" s="0"/>
      <c r="SHY4" s="0"/>
      <c r="SHZ4" s="0"/>
      <c r="SIA4" s="0"/>
      <c r="SIB4" s="0"/>
      <c r="SIC4" s="0"/>
      <c r="SID4" s="0"/>
      <c r="SIE4" s="0"/>
      <c r="SIF4" s="0"/>
      <c r="SIG4" s="0"/>
      <c r="SIH4" s="0"/>
      <c r="SII4" s="0"/>
      <c r="SIJ4" s="0"/>
      <c r="SIK4" s="0"/>
      <c r="SIL4" s="0"/>
      <c r="SIM4" s="0"/>
      <c r="SIN4" s="0"/>
      <c r="SIO4" s="0"/>
      <c r="SIP4" s="0"/>
      <c r="SIQ4" s="0"/>
      <c r="SIR4" s="0"/>
      <c r="SIS4" s="0"/>
      <c r="SIT4" s="0"/>
      <c r="SIU4" s="0"/>
      <c r="SIV4" s="0"/>
      <c r="SIW4" s="0"/>
      <c r="SIX4" s="0"/>
      <c r="SIY4" s="0"/>
      <c r="SIZ4" s="0"/>
      <c r="SJA4" s="0"/>
      <c r="SJB4" s="0"/>
      <c r="SJC4" s="0"/>
      <c r="SJD4" s="0"/>
      <c r="SJE4" s="0"/>
      <c r="SJF4" s="0"/>
      <c r="SJG4" s="0"/>
      <c r="SJH4" s="0"/>
      <c r="SJI4" s="0"/>
      <c r="SJJ4" s="0"/>
      <c r="SJK4" s="0"/>
      <c r="SJL4" s="0"/>
      <c r="SJM4" s="0"/>
      <c r="SJN4" s="0"/>
      <c r="SJO4" s="0"/>
      <c r="SJP4" s="0"/>
      <c r="SJQ4" s="0"/>
      <c r="SJR4" s="0"/>
      <c r="SJS4" s="0"/>
      <c r="SJT4" s="0"/>
      <c r="SJU4" s="0"/>
      <c r="SJV4" s="0"/>
      <c r="SJW4" s="0"/>
      <c r="SJX4" s="0"/>
      <c r="SJY4" s="0"/>
      <c r="SJZ4" s="0"/>
      <c r="SKA4" s="0"/>
      <c r="SKB4" s="0"/>
      <c r="SKC4" s="0"/>
      <c r="SKD4" s="0"/>
      <c r="SKE4" s="0"/>
      <c r="SKF4" s="0"/>
      <c r="SKG4" s="0"/>
      <c r="SKH4" s="0"/>
      <c r="SKI4" s="0"/>
      <c r="SKJ4" s="0"/>
      <c r="SKK4" s="0"/>
      <c r="SKL4" s="0"/>
      <c r="SKM4" s="0"/>
      <c r="SKN4" s="0"/>
      <c r="SKO4" s="0"/>
      <c r="SKP4" s="0"/>
      <c r="SKQ4" s="0"/>
      <c r="SKR4" s="0"/>
      <c r="SKS4" s="0"/>
      <c r="SKT4" s="0"/>
      <c r="SKU4" s="0"/>
      <c r="SKV4" s="0"/>
      <c r="SKW4" s="0"/>
      <c r="SKX4" s="0"/>
      <c r="SKY4" s="0"/>
      <c r="SKZ4" s="0"/>
      <c r="SLA4" s="0"/>
      <c r="SLB4" s="0"/>
      <c r="SLC4" s="0"/>
      <c r="SLD4" s="0"/>
      <c r="SLE4" s="0"/>
      <c r="SLF4" s="0"/>
      <c r="SLG4" s="0"/>
      <c r="SLH4" s="0"/>
      <c r="SLI4" s="0"/>
      <c r="SLJ4" s="0"/>
      <c r="SLK4" s="0"/>
      <c r="SLL4" s="0"/>
      <c r="SLM4" s="0"/>
      <c r="SLN4" s="0"/>
      <c r="SLO4" s="0"/>
      <c r="SLP4" s="0"/>
      <c r="SLQ4" s="0"/>
      <c r="SLR4" s="0"/>
      <c r="SLS4" s="0"/>
      <c r="SLT4" s="0"/>
      <c r="SLU4" s="0"/>
      <c r="SLV4" s="0"/>
      <c r="SLW4" s="0"/>
      <c r="SLX4" s="0"/>
      <c r="SLY4" s="0"/>
      <c r="SLZ4" s="0"/>
      <c r="SMA4" s="0"/>
      <c r="SMB4" s="0"/>
      <c r="SMC4" s="0"/>
      <c r="SMD4" s="0"/>
      <c r="SME4" s="0"/>
      <c r="SMF4" s="0"/>
      <c r="SMG4" s="0"/>
      <c r="SMH4" s="0"/>
      <c r="SMI4" s="0"/>
      <c r="SMJ4" s="0"/>
      <c r="SMK4" s="0"/>
      <c r="SML4" s="0"/>
      <c r="SMM4" s="0"/>
      <c r="SMN4" s="0"/>
      <c r="SMO4" s="0"/>
      <c r="SMP4" s="0"/>
      <c r="SMQ4" s="0"/>
      <c r="SMR4" s="0"/>
      <c r="SMS4" s="0"/>
      <c r="SMT4" s="0"/>
      <c r="SMU4" s="0"/>
      <c r="SMV4" s="0"/>
      <c r="SMW4" s="0"/>
      <c r="SMX4" s="0"/>
      <c r="SMY4" s="0"/>
      <c r="SMZ4" s="0"/>
      <c r="SNA4" s="0"/>
      <c r="SNB4" s="0"/>
      <c r="SNC4" s="0"/>
      <c r="SND4" s="0"/>
      <c r="SNE4" s="0"/>
      <c r="SNF4" s="0"/>
      <c r="SNG4" s="0"/>
      <c r="SNH4" s="0"/>
      <c r="SNI4" s="0"/>
      <c r="SNJ4" s="0"/>
      <c r="SNK4" s="0"/>
      <c r="SNL4" s="0"/>
      <c r="SNM4" s="0"/>
      <c r="SNN4" s="0"/>
      <c r="SNO4" s="0"/>
      <c r="SNP4" s="0"/>
      <c r="SNQ4" s="0"/>
      <c r="SNR4" s="0"/>
      <c r="SNS4" s="0"/>
      <c r="SNT4" s="0"/>
      <c r="SNU4" s="0"/>
      <c r="SNV4" s="0"/>
      <c r="SNW4" s="0"/>
      <c r="SNX4" s="0"/>
      <c r="SNY4" s="0"/>
      <c r="SNZ4" s="0"/>
      <c r="SOA4" s="0"/>
      <c r="SOB4" s="0"/>
      <c r="SOC4" s="0"/>
      <c r="SOD4" s="0"/>
      <c r="SOE4" s="0"/>
      <c r="SOF4" s="0"/>
      <c r="SOG4" s="0"/>
      <c r="SOH4" s="0"/>
      <c r="SOI4" s="0"/>
      <c r="SOJ4" s="0"/>
      <c r="SOK4" s="0"/>
      <c r="SOL4" s="0"/>
      <c r="SOM4" s="0"/>
      <c r="SON4" s="0"/>
      <c r="SOO4" s="0"/>
      <c r="SOP4" s="0"/>
      <c r="SOQ4" s="0"/>
      <c r="SOR4" s="0"/>
      <c r="SOS4" s="0"/>
      <c r="SOT4" s="0"/>
      <c r="SOU4" s="0"/>
      <c r="SOV4" s="0"/>
      <c r="SOW4" s="0"/>
      <c r="SOX4" s="0"/>
      <c r="SOY4" s="0"/>
      <c r="SOZ4" s="0"/>
      <c r="SPA4" s="0"/>
      <c r="SPB4" s="0"/>
      <c r="SPC4" s="0"/>
      <c r="SPD4" s="0"/>
      <c r="SPE4" s="0"/>
      <c r="SPF4" s="0"/>
      <c r="SPG4" s="0"/>
      <c r="SPH4" s="0"/>
      <c r="SPI4" s="0"/>
      <c r="SPJ4" s="0"/>
      <c r="SPK4" s="0"/>
      <c r="SPL4" s="0"/>
      <c r="SPM4" s="0"/>
      <c r="SPN4" s="0"/>
      <c r="SPO4" s="0"/>
      <c r="SPP4" s="0"/>
      <c r="SPQ4" s="0"/>
      <c r="SPR4" s="0"/>
      <c r="SPS4" s="0"/>
      <c r="SPT4" s="0"/>
      <c r="SPU4" s="0"/>
      <c r="SPV4" s="0"/>
      <c r="SPW4" s="0"/>
      <c r="SPX4" s="0"/>
      <c r="SPY4" s="0"/>
      <c r="SPZ4" s="0"/>
      <c r="SQA4" s="0"/>
      <c r="SQB4" s="0"/>
      <c r="SQC4" s="0"/>
      <c r="SQD4" s="0"/>
      <c r="SQE4" s="0"/>
      <c r="SQF4" s="0"/>
      <c r="SQG4" s="0"/>
      <c r="SQH4" s="0"/>
      <c r="SQI4" s="0"/>
      <c r="SQJ4" s="0"/>
      <c r="SQK4" s="0"/>
      <c r="SQL4" s="0"/>
      <c r="SQM4" s="0"/>
      <c r="SQN4" s="0"/>
      <c r="SQO4" s="0"/>
      <c r="SQP4" s="0"/>
      <c r="SQQ4" s="0"/>
      <c r="SQR4" s="0"/>
      <c r="SQS4" s="0"/>
      <c r="SQT4" s="0"/>
      <c r="SQU4" s="0"/>
      <c r="SQV4" s="0"/>
      <c r="SQW4" s="0"/>
      <c r="SQX4" s="0"/>
      <c r="SQY4" s="0"/>
      <c r="SQZ4" s="0"/>
      <c r="SRA4" s="0"/>
      <c r="SRB4" s="0"/>
      <c r="SRC4" s="0"/>
      <c r="SRD4" s="0"/>
      <c r="SRE4" s="0"/>
      <c r="SRF4" s="0"/>
      <c r="SRG4" s="0"/>
      <c r="SRH4" s="0"/>
      <c r="SRI4" s="0"/>
      <c r="SRJ4" s="0"/>
      <c r="SRK4" s="0"/>
      <c r="SRL4" s="0"/>
      <c r="SRM4" s="0"/>
      <c r="SRN4" s="0"/>
      <c r="SRO4" s="0"/>
      <c r="SRP4" s="0"/>
      <c r="SRQ4" s="0"/>
      <c r="SRR4" s="0"/>
      <c r="SRS4" s="0"/>
      <c r="SRT4" s="0"/>
      <c r="SRU4" s="0"/>
      <c r="SRV4" s="0"/>
      <c r="SRW4" s="0"/>
      <c r="SRX4" s="0"/>
      <c r="SRY4" s="0"/>
      <c r="SRZ4" s="0"/>
      <c r="SSA4" s="0"/>
      <c r="SSB4" s="0"/>
      <c r="SSC4" s="0"/>
      <c r="SSD4" s="0"/>
      <c r="SSE4" s="0"/>
      <c r="SSF4" s="0"/>
      <c r="SSG4" s="0"/>
      <c r="SSH4" s="0"/>
      <c r="SSI4" s="0"/>
      <c r="SSJ4" s="0"/>
      <c r="SSK4" s="0"/>
      <c r="SSL4" s="0"/>
      <c r="SSM4" s="0"/>
      <c r="SSN4" s="0"/>
      <c r="SSO4" s="0"/>
      <c r="SSP4" s="0"/>
      <c r="SSQ4" s="0"/>
      <c r="SSR4" s="0"/>
      <c r="SSS4" s="0"/>
      <c r="SST4" s="0"/>
      <c r="SSU4" s="0"/>
      <c r="SSV4" s="0"/>
      <c r="SSW4" s="0"/>
      <c r="SSX4" s="0"/>
      <c r="SSY4" s="0"/>
      <c r="SSZ4" s="0"/>
      <c r="STA4" s="0"/>
      <c r="STB4" s="0"/>
      <c r="STC4" s="0"/>
      <c r="STD4" s="0"/>
      <c r="STE4" s="0"/>
      <c r="STF4" s="0"/>
      <c r="STG4" s="0"/>
      <c r="STH4" s="0"/>
      <c r="STI4" s="0"/>
      <c r="STJ4" s="0"/>
      <c r="STK4" s="0"/>
      <c r="STL4" s="0"/>
      <c r="STM4" s="0"/>
      <c r="STN4" s="0"/>
      <c r="STO4" s="0"/>
      <c r="STP4" s="0"/>
      <c r="STQ4" s="0"/>
      <c r="STR4" s="0"/>
      <c r="STS4" s="0"/>
      <c r="STT4" s="0"/>
      <c r="STU4" s="0"/>
      <c r="STV4" s="0"/>
      <c r="STW4" s="0"/>
      <c r="STX4" s="0"/>
      <c r="STY4" s="0"/>
      <c r="STZ4" s="0"/>
      <c r="SUA4" s="0"/>
      <c r="SUB4" s="0"/>
      <c r="SUC4" s="0"/>
      <c r="SUD4" s="0"/>
      <c r="SUE4" s="0"/>
      <c r="SUF4" s="0"/>
      <c r="SUG4" s="0"/>
      <c r="SUH4" s="0"/>
      <c r="SUI4" s="0"/>
      <c r="SUJ4" s="0"/>
      <c r="SUK4" s="0"/>
      <c r="SUL4" s="0"/>
      <c r="SUM4" s="0"/>
      <c r="SUN4" s="0"/>
      <c r="SUO4" s="0"/>
      <c r="SUP4" s="0"/>
      <c r="SUQ4" s="0"/>
      <c r="SUR4" s="0"/>
      <c r="SUS4" s="0"/>
      <c r="SUT4" s="0"/>
      <c r="SUU4" s="0"/>
      <c r="SUV4" s="0"/>
      <c r="SUW4" s="0"/>
      <c r="SUX4" s="0"/>
      <c r="SUY4" s="0"/>
      <c r="SUZ4" s="0"/>
      <c r="SVA4" s="0"/>
      <c r="SVB4" s="0"/>
      <c r="SVC4" s="0"/>
      <c r="SVD4" s="0"/>
      <c r="SVE4" s="0"/>
      <c r="SVF4" s="0"/>
      <c r="SVG4" s="0"/>
      <c r="SVH4" s="0"/>
      <c r="SVI4" s="0"/>
      <c r="SVJ4" s="0"/>
      <c r="SVK4" s="0"/>
      <c r="SVL4" s="0"/>
      <c r="SVM4" s="0"/>
      <c r="SVN4" s="0"/>
      <c r="SVO4" s="0"/>
      <c r="SVP4" s="0"/>
      <c r="SVQ4" s="0"/>
      <c r="SVR4" s="0"/>
      <c r="SVS4" s="0"/>
      <c r="SVT4" s="0"/>
      <c r="SVU4" s="0"/>
      <c r="SVV4" s="0"/>
      <c r="SVW4" s="0"/>
      <c r="SVX4" s="0"/>
      <c r="SVY4" s="0"/>
      <c r="SVZ4" s="0"/>
      <c r="SWA4" s="0"/>
      <c r="SWB4" s="0"/>
      <c r="SWC4" s="0"/>
      <c r="SWD4" s="0"/>
      <c r="SWE4" s="0"/>
      <c r="SWF4" s="0"/>
      <c r="SWG4" s="0"/>
      <c r="SWH4" s="0"/>
      <c r="SWI4" s="0"/>
      <c r="SWJ4" s="0"/>
      <c r="SWK4" s="0"/>
      <c r="SWL4" s="0"/>
      <c r="SWM4" s="0"/>
      <c r="SWN4" s="0"/>
      <c r="SWO4" s="0"/>
      <c r="SWP4" s="0"/>
      <c r="SWQ4" s="0"/>
      <c r="SWR4" s="0"/>
      <c r="SWS4" s="0"/>
      <c r="SWT4" s="0"/>
      <c r="SWU4" s="0"/>
      <c r="SWV4" s="0"/>
      <c r="SWW4" s="0"/>
      <c r="SWX4" s="0"/>
      <c r="SWY4" s="0"/>
      <c r="SWZ4" s="0"/>
      <c r="SXA4" s="0"/>
      <c r="SXB4" s="0"/>
      <c r="SXC4" s="0"/>
      <c r="SXD4" s="0"/>
      <c r="SXE4" s="0"/>
      <c r="SXF4" s="0"/>
      <c r="SXG4" s="0"/>
      <c r="SXH4" s="0"/>
      <c r="SXI4" s="0"/>
      <c r="SXJ4" s="0"/>
      <c r="SXK4" s="0"/>
      <c r="SXL4" s="0"/>
      <c r="SXM4" s="0"/>
      <c r="SXN4" s="0"/>
      <c r="SXO4" s="0"/>
      <c r="SXP4" s="0"/>
      <c r="SXQ4" s="0"/>
      <c r="SXR4" s="0"/>
      <c r="SXS4" s="0"/>
      <c r="SXT4" s="0"/>
      <c r="SXU4" s="0"/>
      <c r="SXV4" s="0"/>
      <c r="SXW4" s="0"/>
      <c r="SXX4" s="0"/>
      <c r="SXY4" s="0"/>
      <c r="SXZ4" s="0"/>
      <c r="SYA4" s="0"/>
      <c r="SYB4" s="0"/>
      <c r="SYC4" s="0"/>
      <c r="SYD4" s="0"/>
      <c r="SYE4" s="0"/>
      <c r="SYF4" s="0"/>
      <c r="SYG4" s="0"/>
      <c r="SYH4" s="0"/>
      <c r="SYI4" s="0"/>
      <c r="SYJ4" s="0"/>
      <c r="SYK4" s="0"/>
      <c r="SYL4" s="0"/>
      <c r="SYM4" s="0"/>
      <c r="SYN4" s="0"/>
      <c r="SYO4" s="0"/>
      <c r="SYP4" s="0"/>
      <c r="SYQ4" s="0"/>
      <c r="SYR4" s="0"/>
      <c r="SYS4" s="0"/>
      <c r="SYT4" s="0"/>
      <c r="SYU4" s="0"/>
      <c r="SYV4" s="0"/>
      <c r="SYW4" s="0"/>
      <c r="SYX4" s="0"/>
      <c r="SYY4" s="0"/>
      <c r="SYZ4" s="0"/>
      <c r="SZA4" s="0"/>
      <c r="SZB4" s="0"/>
      <c r="SZC4" s="0"/>
      <c r="SZD4" s="0"/>
      <c r="SZE4" s="0"/>
      <c r="SZF4" s="0"/>
      <c r="SZG4" s="0"/>
      <c r="SZH4" s="0"/>
      <c r="SZI4" s="0"/>
      <c r="SZJ4" s="0"/>
      <c r="SZK4" s="0"/>
      <c r="SZL4" s="0"/>
      <c r="SZM4" s="0"/>
      <c r="SZN4" s="0"/>
      <c r="SZO4" s="0"/>
      <c r="SZP4" s="0"/>
      <c r="SZQ4" s="0"/>
      <c r="SZR4" s="0"/>
      <c r="SZS4" s="0"/>
      <c r="SZT4" s="0"/>
      <c r="SZU4" s="0"/>
      <c r="SZV4" s="0"/>
      <c r="SZW4" s="0"/>
      <c r="SZX4" s="0"/>
      <c r="SZY4" s="0"/>
      <c r="SZZ4" s="0"/>
      <c r="TAA4" s="0"/>
      <c r="TAB4" s="0"/>
      <c r="TAC4" s="0"/>
      <c r="TAD4" s="0"/>
      <c r="TAE4" s="0"/>
      <c r="TAF4" s="0"/>
      <c r="TAG4" s="0"/>
      <c r="TAH4" s="0"/>
      <c r="TAI4" s="0"/>
      <c r="TAJ4" s="0"/>
      <c r="TAK4" s="0"/>
      <c r="TAL4" s="0"/>
      <c r="TAM4" s="0"/>
      <c r="TAN4" s="0"/>
      <c r="TAO4" s="0"/>
      <c r="TAP4" s="0"/>
      <c r="TAQ4" s="0"/>
      <c r="TAR4" s="0"/>
      <c r="TAS4" s="0"/>
      <c r="TAT4" s="0"/>
      <c r="TAU4" s="0"/>
      <c r="TAV4" s="0"/>
      <c r="TAW4" s="0"/>
      <c r="TAX4" s="0"/>
      <c r="TAY4" s="0"/>
      <c r="TAZ4" s="0"/>
      <c r="TBA4" s="0"/>
      <c r="TBB4" s="0"/>
      <c r="TBC4" s="0"/>
      <c r="TBD4" s="0"/>
      <c r="TBE4" s="0"/>
      <c r="TBF4" s="0"/>
      <c r="TBG4" s="0"/>
      <c r="TBH4" s="0"/>
      <c r="TBI4" s="0"/>
      <c r="TBJ4" s="0"/>
      <c r="TBK4" s="0"/>
      <c r="TBL4" s="0"/>
      <c r="TBM4" s="0"/>
      <c r="TBN4" s="0"/>
      <c r="TBO4" s="0"/>
      <c r="TBP4" s="0"/>
      <c r="TBQ4" s="0"/>
      <c r="TBR4" s="0"/>
      <c r="TBS4" s="0"/>
      <c r="TBT4" s="0"/>
      <c r="TBU4" s="0"/>
      <c r="TBV4" s="0"/>
      <c r="TBW4" s="0"/>
      <c r="TBX4" s="0"/>
      <c r="TBY4" s="0"/>
      <c r="TBZ4" s="0"/>
      <c r="TCA4" s="0"/>
      <c r="TCB4" s="0"/>
      <c r="TCC4" s="0"/>
      <c r="TCD4" s="0"/>
      <c r="TCE4" s="0"/>
      <c r="TCF4" s="0"/>
      <c r="TCG4" s="0"/>
      <c r="TCH4" s="0"/>
      <c r="TCI4" s="0"/>
      <c r="TCJ4" s="0"/>
      <c r="TCK4" s="0"/>
      <c r="TCL4" s="0"/>
      <c r="TCM4" s="0"/>
      <c r="TCN4" s="0"/>
      <c r="TCO4" s="0"/>
      <c r="TCP4" s="0"/>
      <c r="TCQ4" s="0"/>
      <c r="TCR4" s="0"/>
      <c r="TCS4" s="0"/>
      <c r="TCT4" s="0"/>
      <c r="TCU4" s="0"/>
      <c r="TCV4" s="0"/>
      <c r="TCW4" s="0"/>
      <c r="TCX4" s="0"/>
      <c r="TCY4" s="0"/>
      <c r="TCZ4" s="0"/>
      <c r="TDA4" s="0"/>
      <c r="TDB4" s="0"/>
      <c r="TDC4" s="0"/>
      <c r="TDD4" s="0"/>
      <c r="TDE4" s="0"/>
      <c r="TDF4" s="0"/>
      <c r="TDG4" s="0"/>
      <c r="TDH4" s="0"/>
      <c r="TDI4" s="0"/>
      <c r="TDJ4" s="0"/>
      <c r="TDK4" s="0"/>
      <c r="TDL4" s="0"/>
      <c r="TDM4" s="0"/>
      <c r="TDN4" s="0"/>
      <c r="TDO4" s="0"/>
      <c r="TDP4" s="0"/>
      <c r="TDQ4" s="0"/>
      <c r="TDR4" s="0"/>
      <c r="TDS4" s="0"/>
      <c r="TDT4" s="0"/>
      <c r="TDU4" s="0"/>
      <c r="TDV4" s="0"/>
      <c r="TDW4" s="0"/>
      <c r="TDX4" s="0"/>
      <c r="TDY4" s="0"/>
      <c r="TDZ4" s="0"/>
      <c r="TEA4" s="0"/>
      <c r="TEB4" s="0"/>
      <c r="TEC4" s="0"/>
      <c r="TED4" s="0"/>
      <c r="TEE4" s="0"/>
      <c r="TEF4" s="0"/>
      <c r="TEG4" s="0"/>
      <c r="TEH4" s="0"/>
      <c r="TEI4" s="0"/>
      <c r="TEJ4" s="0"/>
      <c r="TEK4" s="0"/>
      <c r="TEL4" s="0"/>
      <c r="TEM4" s="0"/>
      <c r="TEN4" s="0"/>
      <c r="TEO4" s="0"/>
      <c r="TEP4" s="0"/>
      <c r="TEQ4" s="0"/>
      <c r="TER4" s="0"/>
      <c r="TES4" s="0"/>
      <c r="TET4" s="0"/>
      <c r="TEU4" s="0"/>
      <c r="TEV4" s="0"/>
      <c r="TEW4" s="0"/>
      <c r="TEX4" s="0"/>
      <c r="TEY4" s="0"/>
      <c r="TEZ4" s="0"/>
      <c r="TFA4" s="0"/>
      <c r="TFB4" s="0"/>
      <c r="TFC4" s="0"/>
      <c r="TFD4" s="0"/>
      <c r="TFE4" s="0"/>
      <c r="TFF4" s="0"/>
      <c r="TFG4" s="0"/>
      <c r="TFH4" s="0"/>
      <c r="TFI4" s="0"/>
      <c r="TFJ4" s="0"/>
      <c r="TFK4" s="0"/>
      <c r="TFL4" s="0"/>
      <c r="TFM4" s="0"/>
      <c r="TFN4" s="0"/>
      <c r="TFO4" s="0"/>
      <c r="TFP4" s="0"/>
      <c r="TFQ4" s="0"/>
      <c r="TFR4" s="0"/>
      <c r="TFS4" s="0"/>
      <c r="TFT4" s="0"/>
      <c r="TFU4" s="0"/>
      <c r="TFV4" s="0"/>
      <c r="TFW4" s="0"/>
      <c r="TFX4" s="0"/>
      <c r="TFY4" s="0"/>
      <c r="TFZ4" s="0"/>
      <c r="TGA4" s="0"/>
      <c r="TGB4" s="0"/>
      <c r="TGC4" s="0"/>
      <c r="TGD4" s="0"/>
      <c r="TGE4" s="0"/>
      <c r="TGF4" s="0"/>
      <c r="TGG4" s="0"/>
      <c r="TGH4" s="0"/>
      <c r="TGI4" s="0"/>
      <c r="TGJ4" s="0"/>
      <c r="TGK4" s="0"/>
      <c r="TGL4" s="0"/>
      <c r="TGM4" s="0"/>
      <c r="TGN4" s="0"/>
      <c r="TGO4" s="0"/>
      <c r="TGP4" s="0"/>
      <c r="TGQ4" s="0"/>
      <c r="TGR4" s="0"/>
      <c r="TGS4" s="0"/>
      <c r="TGT4" s="0"/>
      <c r="TGU4" s="0"/>
      <c r="TGV4" s="0"/>
      <c r="TGW4" s="0"/>
      <c r="TGX4" s="0"/>
      <c r="TGY4" s="0"/>
      <c r="TGZ4" s="0"/>
      <c r="THA4" s="0"/>
      <c r="THB4" s="0"/>
      <c r="THC4" s="0"/>
      <c r="THD4" s="0"/>
      <c r="THE4" s="0"/>
      <c r="THF4" s="0"/>
      <c r="THG4" s="0"/>
      <c r="THH4" s="0"/>
      <c r="THI4" s="0"/>
      <c r="THJ4" s="0"/>
      <c r="THK4" s="0"/>
      <c r="THL4" s="0"/>
      <c r="THM4" s="0"/>
      <c r="THN4" s="0"/>
      <c r="THO4" s="0"/>
      <c r="THP4" s="0"/>
      <c r="THQ4" s="0"/>
      <c r="THR4" s="0"/>
      <c r="THS4" s="0"/>
      <c r="THT4" s="0"/>
      <c r="THU4" s="0"/>
      <c r="THV4" s="0"/>
      <c r="THW4" s="0"/>
      <c r="THX4" s="0"/>
      <c r="THY4" s="0"/>
      <c r="THZ4" s="0"/>
      <c r="TIA4" s="0"/>
      <c r="TIB4" s="0"/>
      <c r="TIC4" s="0"/>
      <c r="TID4" s="0"/>
      <c r="TIE4" s="0"/>
      <c r="TIF4" s="0"/>
      <c r="TIG4" s="0"/>
      <c r="TIH4" s="0"/>
      <c r="TII4" s="0"/>
      <c r="TIJ4" s="0"/>
      <c r="TIK4" s="0"/>
      <c r="TIL4" s="0"/>
      <c r="TIM4" s="0"/>
      <c r="TIN4" s="0"/>
      <c r="TIO4" s="0"/>
      <c r="TIP4" s="0"/>
      <c r="TIQ4" s="0"/>
      <c r="TIR4" s="0"/>
      <c r="TIS4" s="0"/>
      <c r="TIT4" s="0"/>
      <c r="TIU4" s="0"/>
      <c r="TIV4" s="0"/>
      <c r="TIW4" s="0"/>
      <c r="TIX4" s="0"/>
      <c r="TIY4" s="0"/>
      <c r="TIZ4" s="0"/>
      <c r="TJA4" s="0"/>
      <c r="TJB4" s="0"/>
      <c r="TJC4" s="0"/>
      <c r="TJD4" s="0"/>
      <c r="TJE4" s="0"/>
      <c r="TJF4" s="0"/>
      <c r="TJG4" s="0"/>
      <c r="TJH4" s="0"/>
      <c r="TJI4" s="0"/>
      <c r="TJJ4" s="0"/>
      <c r="TJK4" s="0"/>
      <c r="TJL4" s="0"/>
      <c r="TJM4" s="0"/>
      <c r="TJN4" s="0"/>
      <c r="TJO4" s="0"/>
      <c r="TJP4" s="0"/>
      <c r="TJQ4" s="0"/>
      <c r="TJR4" s="0"/>
      <c r="TJS4" s="0"/>
      <c r="TJT4" s="0"/>
      <c r="TJU4" s="0"/>
      <c r="TJV4" s="0"/>
      <c r="TJW4" s="0"/>
      <c r="TJX4" s="0"/>
      <c r="TJY4" s="0"/>
      <c r="TJZ4" s="0"/>
      <c r="TKA4" s="0"/>
      <c r="TKB4" s="0"/>
      <c r="TKC4" s="0"/>
      <c r="TKD4" s="0"/>
      <c r="TKE4" s="0"/>
      <c r="TKF4" s="0"/>
      <c r="TKG4" s="0"/>
      <c r="TKH4" s="0"/>
      <c r="TKI4" s="0"/>
      <c r="TKJ4" s="0"/>
      <c r="TKK4" s="0"/>
      <c r="TKL4" s="0"/>
      <c r="TKM4" s="0"/>
      <c r="TKN4" s="0"/>
      <c r="TKO4" s="0"/>
      <c r="TKP4" s="0"/>
      <c r="TKQ4" s="0"/>
      <c r="TKR4" s="0"/>
      <c r="TKS4" s="0"/>
      <c r="TKT4" s="0"/>
      <c r="TKU4" s="0"/>
      <c r="TKV4" s="0"/>
      <c r="TKW4" s="0"/>
      <c r="TKX4" s="0"/>
      <c r="TKY4" s="0"/>
      <c r="TKZ4" s="0"/>
      <c r="TLA4" s="0"/>
      <c r="TLB4" s="0"/>
      <c r="TLC4" s="0"/>
      <c r="TLD4" s="0"/>
      <c r="TLE4" s="0"/>
      <c r="TLF4" s="0"/>
      <c r="TLG4" s="0"/>
      <c r="TLH4" s="0"/>
      <c r="TLI4" s="0"/>
      <c r="TLJ4" s="0"/>
      <c r="TLK4" s="0"/>
      <c r="TLL4" s="0"/>
      <c r="TLM4" s="0"/>
      <c r="TLN4" s="0"/>
      <c r="TLO4" s="0"/>
      <c r="TLP4" s="0"/>
      <c r="TLQ4" s="0"/>
      <c r="TLR4" s="0"/>
      <c r="TLS4" s="0"/>
      <c r="TLT4" s="0"/>
      <c r="TLU4" s="0"/>
      <c r="TLV4" s="0"/>
      <c r="TLW4" s="0"/>
      <c r="TLX4" s="0"/>
      <c r="TLY4" s="0"/>
      <c r="TLZ4" s="0"/>
      <c r="TMA4" s="0"/>
      <c r="TMB4" s="0"/>
      <c r="TMC4" s="0"/>
      <c r="TMD4" s="0"/>
      <c r="TME4" s="0"/>
      <c r="TMF4" s="0"/>
      <c r="TMG4" s="0"/>
      <c r="TMH4" s="0"/>
      <c r="TMI4" s="0"/>
      <c r="TMJ4" s="0"/>
      <c r="TMK4" s="0"/>
      <c r="TML4" s="0"/>
      <c r="TMM4" s="0"/>
      <c r="TMN4" s="0"/>
      <c r="TMO4" s="0"/>
      <c r="TMP4" s="0"/>
      <c r="TMQ4" s="0"/>
      <c r="TMR4" s="0"/>
      <c r="TMS4" s="0"/>
      <c r="TMT4" s="0"/>
      <c r="TMU4" s="0"/>
      <c r="TMV4" s="0"/>
      <c r="TMW4" s="0"/>
      <c r="TMX4" s="0"/>
      <c r="TMY4" s="0"/>
      <c r="TMZ4" s="0"/>
      <c r="TNA4" s="0"/>
      <c r="TNB4" s="0"/>
      <c r="TNC4" s="0"/>
      <c r="TND4" s="0"/>
      <c r="TNE4" s="0"/>
      <c r="TNF4" s="0"/>
      <c r="TNG4" s="0"/>
      <c r="TNH4" s="0"/>
      <c r="TNI4" s="0"/>
      <c r="TNJ4" s="0"/>
      <c r="TNK4" s="0"/>
      <c r="TNL4" s="0"/>
      <c r="TNM4" s="0"/>
      <c r="TNN4" s="0"/>
      <c r="TNO4" s="0"/>
      <c r="TNP4" s="0"/>
      <c r="TNQ4" s="0"/>
      <c r="TNR4" s="0"/>
      <c r="TNS4" s="0"/>
      <c r="TNT4" s="0"/>
      <c r="TNU4" s="0"/>
      <c r="TNV4" s="0"/>
      <c r="TNW4" s="0"/>
      <c r="TNX4" s="0"/>
      <c r="TNY4" s="0"/>
      <c r="TNZ4" s="0"/>
      <c r="TOA4" s="0"/>
      <c r="TOB4" s="0"/>
      <c r="TOC4" s="0"/>
      <c r="TOD4" s="0"/>
      <c r="TOE4" s="0"/>
      <c r="TOF4" s="0"/>
      <c r="TOG4" s="0"/>
      <c r="TOH4" s="0"/>
      <c r="TOI4" s="0"/>
      <c r="TOJ4" s="0"/>
      <c r="TOK4" s="0"/>
      <c r="TOL4" s="0"/>
      <c r="TOM4" s="0"/>
      <c r="TON4" s="0"/>
      <c r="TOO4" s="0"/>
      <c r="TOP4" s="0"/>
      <c r="TOQ4" s="0"/>
      <c r="TOR4" s="0"/>
      <c r="TOS4" s="0"/>
      <c r="TOT4" s="0"/>
      <c r="TOU4" s="0"/>
      <c r="TOV4" s="0"/>
      <c r="TOW4" s="0"/>
      <c r="TOX4" s="0"/>
      <c r="TOY4" s="0"/>
      <c r="TOZ4" s="0"/>
      <c r="TPA4" s="0"/>
      <c r="TPB4" s="0"/>
      <c r="TPC4" s="0"/>
      <c r="TPD4" s="0"/>
      <c r="TPE4" s="0"/>
      <c r="TPF4" s="0"/>
      <c r="TPG4" s="0"/>
      <c r="TPH4" s="0"/>
      <c r="TPI4" s="0"/>
      <c r="TPJ4" s="0"/>
      <c r="TPK4" s="0"/>
      <c r="TPL4" s="0"/>
      <c r="TPM4" s="0"/>
      <c r="TPN4" s="0"/>
      <c r="TPO4" s="0"/>
      <c r="TPP4" s="0"/>
      <c r="TPQ4" s="0"/>
      <c r="TPR4" s="0"/>
      <c r="TPS4" s="0"/>
      <c r="TPT4" s="0"/>
      <c r="TPU4" s="0"/>
      <c r="TPV4" s="0"/>
      <c r="TPW4" s="0"/>
      <c r="TPX4" s="0"/>
      <c r="TPY4" s="0"/>
      <c r="TPZ4" s="0"/>
      <c r="TQA4" s="0"/>
      <c r="TQB4" s="0"/>
      <c r="TQC4" s="0"/>
      <c r="TQD4" s="0"/>
      <c r="TQE4" s="0"/>
      <c r="TQF4" s="0"/>
      <c r="TQG4" s="0"/>
      <c r="TQH4" s="0"/>
      <c r="TQI4" s="0"/>
      <c r="TQJ4" s="0"/>
      <c r="TQK4" s="0"/>
      <c r="TQL4" s="0"/>
      <c r="TQM4" s="0"/>
      <c r="TQN4" s="0"/>
      <c r="TQO4" s="0"/>
      <c r="TQP4" s="0"/>
      <c r="TQQ4" s="0"/>
      <c r="TQR4" s="0"/>
      <c r="TQS4" s="0"/>
      <c r="TQT4" s="0"/>
      <c r="TQU4" s="0"/>
      <c r="TQV4" s="0"/>
      <c r="TQW4" s="0"/>
      <c r="TQX4" s="0"/>
      <c r="TQY4" s="0"/>
      <c r="TQZ4" s="0"/>
      <c r="TRA4" s="0"/>
      <c r="TRB4" s="0"/>
      <c r="TRC4" s="0"/>
      <c r="TRD4" s="0"/>
      <c r="TRE4" s="0"/>
      <c r="TRF4" s="0"/>
      <c r="TRG4" s="0"/>
      <c r="TRH4" s="0"/>
      <c r="TRI4" s="0"/>
      <c r="TRJ4" s="0"/>
      <c r="TRK4" s="0"/>
      <c r="TRL4" s="0"/>
      <c r="TRM4" s="0"/>
      <c r="TRN4" s="0"/>
      <c r="TRO4" s="0"/>
      <c r="TRP4" s="0"/>
      <c r="TRQ4" s="0"/>
      <c r="TRR4" s="0"/>
      <c r="TRS4" s="0"/>
      <c r="TRT4" s="0"/>
      <c r="TRU4" s="0"/>
      <c r="TRV4" s="0"/>
      <c r="TRW4" s="0"/>
      <c r="TRX4" s="0"/>
      <c r="TRY4" s="0"/>
      <c r="TRZ4" s="0"/>
      <c r="TSA4" s="0"/>
      <c r="TSB4" s="0"/>
      <c r="TSC4" s="0"/>
      <c r="TSD4" s="0"/>
      <c r="TSE4" s="0"/>
      <c r="TSF4" s="0"/>
      <c r="TSG4" s="0"/>
      <c r="TSH4" s="0"/>
      <c r="TSI4" s="0"/>
      <c r="TSJ4" s="0"/>
      <c r="TSK4" s="0"/>
      <c r="TSL4" s="0"/>
      <c r="TSM4" s="0"/>
      <c r="TSN4" s="0"/>
      <c r="TSO4" s="0"/>
      <c r="TSP4" s="0"/>
      <c r="TSQ4" s="0"/>
      <c r="TSR4" s="0"/>
      <c r="TSS4" s="0"/>
      <c r="TST4" s="0"/>
      <c r="TSU4" s="0"/>
      <c r="TSV4" s="0"/>
      <c r="TSW4" s="0"/>
      <c r="TSX4" s="0"/>
      <c r="TSY4" s="0"/>
      <c r="TSZ4" s="0"/>
      <c r="TTA4" s="0"/>
      <c r="TTB4" s="0"/>
      <c r="TTC4" s="0"/>
      <c r="TTD4" s="0"/>
      <c r="TTE4" s="0"/>
      <c r="TTF4" s="0"/>
      <c r="TTG4" s="0"/>
      <c r="TTH4" s="0"/>
      <c r="TTI4" s="0"/>
      <c r="TTJ4" s="0"/>
      <c r="TTK4" s="0"/>
      <c r="TTL4" s="0"/>
      <c r="TTM4" s="0"/>
      <c r="TTN4" s="0"/>
      <c r="TTO4" s="0"/>
      <c r="TTP4" s="0"/>
      <c r="TTQ4" s="0"/>
      <c r="TTR4" s="0"/>
      <c r="TTS4" s="0"/>
      <c r="TTT4" s="0"/>
      <c r="TTU4" s="0"/>
      <c r="TTV4" s="0"/>
      <c r="TTW4" s="0"/>
      <c r="TTX4" s="0"/>
      <c r="TTY4" s="0"/>
      <c r="TTZ4" s="0"/>
      <c r="TUA4" s="0"/>
      <c r="TUB4" s="0"/>
      <c r="TUC4" s="0"/>
      <c r="TUD4" s="0"/>
      <c r="TUE4" s="0"/>
      <c r="TUF4" s="0"/>
      <c r="TUG4" s="0"/>
      <c r="TUH4" s="0"/>
      <c r="TUI4" s="0"/>
      <c r="TUJ4" s="0"/>
      <c r="TUK4" s="0"/>
      <c r="TUL4" s="0"/>
      <c r="TUM4" s="0"/>
      <c r="TUN4" s="0"/>
      <c r="TUO4" s="0"/>
      <c r="TUP4" s="0"/>
      <c r="TUQ4" s="0"/>
      <c r="TUR4" s="0"/>
      <c r="TUS4" s="0"/>
      <c r="TUT4" s="0"/>
      <c r="TUU4" s="0"/>
      <c r="TUV4" s="0"/>
      <c r="TUW4" s="0"/>
      <c r="TUX4" s="0"/>
      <c r="TUY4" s="0"/>
      <c r="TUZ4" s="0"/>
      <c r="TVA4" s="0"/>
      <c r="TVB4" s="0"/>
      <c r="TVC4" s="0"/>
      <c r="TVD4" s="0"/>
      <c r="TVE4" s="0"/>
      <c r="TVF4" s="0"/>
      <c r="TVG4" s="0"/>
      <c r="TVH4" s="0"/>
      <c r="TVI4" s="0"/>
      <c r="TVJ4" s="0"/>
      <c r="TVK4" s="0"/>
      <c r="TVL4" s="0"/>
      <c r="TVM4" s="0"/>
      <c r="TVN4" s="0"/>
      <c r="TVO4" s="0"/>
      <c r="TVP4" s="0"/>
      <c r="TVQ4" s="0"/>
      <c r="TVR4" s="0"/>
      <c r="TVS4" s="0"/>
      <c r="TVT4" s="0"/>
      <c r="TVU4" s="0"/>
      <c r="TVV4" s="0"/>
      <c r="TVW4" s="0"/>
      <c r="TVX4" s="0"/>
      <c r="TVY4" s="0"/>
      <c r="TVZ4" s="0"/>
      <c r="TWA4" s="0"/>
      <c r="TWB4" s="0"/>
      <c r="TWC4" s="0"/>
      <c r="TWD4" s="0"/>
      <c r="TWE4" s="0"/>
      <c r="TWF4" s="0"/>
      <c r="TWG4" s="0"/>
      <c r="TWH4" s="0"/>
      <c r="TWI4" s="0"/>
      <c r="TWJ4" s="0"/>
      <c r="TWK4" s="0"/>
      <c r="TWL4" s="0"/>
      <c r="TWM4" s="0"/>
      <c r="TWN4" s="0"/>
      <c r="TWO4" s="0"/>
      <c r="TWP4" s="0"/>
      <c r="TWQ4" s="0"/>
      <c r="TWR4" s="0"/>
      <c r="TWS4" s="0"/>
      <c r="TWT4" s="0"/>
      <c r="TWU4" s="0"/>
      <c r="TWV4" s="0"/>
      <c r="TWW4" s="0"/>
      <c r="TWX4" s="0"/>
      <c r="TWY4" s="0"/>
      <c r="TWZ4" s="0"/>
      <c r="TXA4" s="0"/>
      <c r="TXB4" s="0"/>
      <c r="TXC4" s="0"/>
      <c r="TXD4" s="0"/>
      <c r="TXE4" s="0"/>
      <c r="TXF4" s="0"/>
      <c r="TXG4" s="0"/>
      <c r="TXH4" s="0"/>
      <c r="TXI4" s="0"/>
      <c r="TXJ4" s="0"/>
      <c r="TXK4" s="0"/>
      <c r="TXL4" s="0"/>
      <c r="TXM4" s="0"/>
      <c r="TXN4" s="0"/>
      <c r="TXO4" s="0"/>
      <c r="TXP4" s="0"/>
      <c r="TXQ4" s="0"/>
      <c r="TXR4" s="0"/>
      <c r="TXS4" s="0"/>
      <c r="TXT4" s="0"/>
      <c r="TXU4" s="0"/>
      <c r="TXV4" s="0"/>
      <c r="TXW4" s="0"/>
      <c r="TXX4" s="0"/>
      <c r="TXY4" s="0"/>
      <c r="TXZ4" s="0"/>
      <c r="TYA4" s="0"/>
      <c r="TYB4" s="0"/>
      <c r="TYC4" s="0"/>
      <c r="TYD4" s="0"/>
      <c r="TYE4" s="0"/>
      <c r="TYF4" s="0"/>
      <c r="TYG4" s="0"/>
      <c r="TYH4" s="0"/>
      <c r="TYI4" s="0"/>
      <c r="TYJ4" s="0"/>
      <c r="TYK4" s="0"/>
      <c r="TYL4" s="0"/>
      <c r="TYM4" s="0"/>
      <c r="TYN4" s="0"/>
      <c r="TYO4" s="0"/>
      <c r="TYP4" s="0"/>
      <c r="TYQ4" s="0"/>
      <c r="TYR4" s="0"/>
      <c r="TYS4" s="0"/>
      <c r="TYT4" s="0"/>
      <c r="TYU4" s="0"/>
      <c r="TYV4" s="0"/>
      <c r="TYW4" s="0"/>
      <c r="TYX4" s="0"/>
      <c r="TYY4" s="0"/>
      <c r="TYZ4" s="0"/>
      <c r="TZA4" s="0"/>
      <c r="TZB4" s="0"/>
      <c r="TZC4" s="0"/>
      <c r="TZD4" s="0"/>
      <c r="TZE4" s="0"/>
      <c r="TZF4" s="0"/>
      <c r="TZG4" s="0"/>
      <c r="TZH4" s="0"/>
      <c r="TZI4" s="0"/>
      <c r="TZJ4" s="0"/>
      <c r="TZK4" s="0"/>
      <c r="TZL4" s="0"/>
      <c r="TZM4" s="0"/>
      <c r="TZN4" s="0"/>
      <c r="TZO4" s="0"/>
      <c r="TZP4" s="0"/>
      <c r="TZQ4" s="0"/>
      <c r="TZR4" s="0"/>
      <c r="TZS4" s="0"/>
      <c r="TZT4" s="0"/>
      <c r="TZU4" s="0"/>
      <c r="TZV4" s="0"/>
      <c r="TZW4" s="0"/>
      <c r="TZX4" s="0"/>
      <c r="TZY4" s="0"/>
      <c r="TZZ4" s="0"/>
      <c r="UAA4" s="0"/>
      <c r="UAB4" s="0"/>
      <c r="UAC4" s="0"/>
      <c r="UAD4" s="0"/>
      <c r="UAE4" s="0"/>
      <c r="UAF4" s="0"/>
      <c r="UAG4" s="0"/>
      <c r="UAH4" s="0"/>
      <c r="UAI4" s="0"/>
      <c r="UAJ4" s="0"/>
      <c r="UAK4" s="0"/>
      <c r="UAL4" s="0"/>
      <c r="UAM4" s="0"/>
      <c r="UAN4" s="0"/>
      <c r="UAO4" s="0"/>
      <c r="UAP4" s="0"/>
      <c r="UAQ4" s="0"/>
      <c r="UAR4" s="0"/>
      <c r="UAS4" s="0"/>
      <c r="UAT4" s="0"/>
      <c r="UAU4" s="0"/>
      <c r="UAV4" s="0"/>
      <c r="UAW4" s="0"/>
      <c r="UAX4" s="0"/>
      <c r="UAY4" s="0"/>
      <c r="UAZ4" s="0"/>
      <c r="UBA4" s="0"/>
      <c r="UBB4" s="0"/>
      <c r="UBC4" s="0"/>
      <c r="UBD4" s="0"/>
      <c r="UBE4" s="0"/>
      <c r="UBF4" s="0"/>
      <c r="UBG4" s="0"/>
      <c r="UBH4" s="0"/>
      <c r="UBI4" s="0"/>
      <c r="UBJ4" s="0"/>
      <c r="UBK4" s="0"/>
      <c r="UBL4" s="0"/>
      <c r="UBM4" s="0"/>
      <c r="UBN4" s="0"/>
      <c r="UBO4" s="0"/>
      <c r="UBP4" s="0"/>
      <c r="UBQ4" s="0"/>
      <c r="UBR4" s="0"/>
      <c r="UBS4" s="0"/>
      <c r="UBT4" s="0"/>
      <c r="UBU4" s="0"/>
      <c r="UBV4" s="0"/>
      <c r="UBW4" s="0"/>
      <c r="UBX4" s="0"/>
      <c r="UBY4" s="0"/>
      <c r="UBZ4" s="0"/>
      <c r="UCA4" s="0"/>
      <c r="UCB4" s="0"/>
      <c r="UCC4" s="0"/>
      <c r="UCD4" s="0"/>
      <c r="UCE4" s="0"/>
      <c r="UCF4" s="0"/>
      <c r="UCG4" s="0"/>
      <c r="UCH4" s="0"/>
      <c r="UCI4" s="0"/>
      <c r="UCJ4" s="0"/>
      <c r="UCK4" s="0"/>
      <c r="UCL4" s="0"/>
      <c r="UCM4" s="0"/>
      <c r="UCN4" s="0"/>
      <c r="UCO4" s="0"/>
      <c r="UCP4" s="0"/>
      <c r="UCQ4" s="0"/>
      <c r="UCR4" s="0"/>
      <c r="UCS4" s="0"/>
      <c r="UCT4" s="0"/>
      <c r="UCU4" s="0"/>
      <c r="UCV4" s="0"/>
      <c r="UCW4" s="0"/>
      <c r="UCX4" s="0"/>
      <c r="UCY4" s="0"/>
      <c r="UCZ4" s="0"/>
      <c r="UDA4" s="0"/>
      <c r="UDB4" s="0"/>
      <c r="UDC4" s="0"/>
      <c r="UDD4" s="0"/>
      <c r="UDE4" s="0"/>
      <c r="UDF4" s="0"/>
      <c r="UDG4" s="0"/>
      <c r="UDH4" s="0"/>
      <c r="UDI4" s="0"/>
      <c r="UDJ4" s="0"/>
      <c r="UDK4" s="0"/>
      <c r="UDL4" s="0"/>
      <c r="UDM4" s="0"/>
      <c r="UDN4" s="0"/>
      <c r="UDO4" s="0"/>
      <c r="UDP4" s="0"/>
      <c r="UDQ4" s="0"/>
      <c r="UDR4" s="0"/>
      <c r="UDS4" s="0"/>
      <c r="UDT4" s="0"/>
      <c r="UDU4" s="0"/>
      <c r="UDV4" s="0"/>
      <c r="UDW4" s="0"/>
      <c r="UDX4" s="0"/>
      <c r="UDY4" s="0"/>
      <c r="UDZ4" s="0"/>
      <c r="UEA4" s="0"/>
      <c r="UEB4" s="0"/>
      <c r="UEC4" s="0"/>
      <c r="UED4" s="0"/>
      <c r="UEE4" s="0"/>
      <c r="UEF4" s="0"/>
      <c r="UEG4" s="0"/>
      <c r="UEH4" s="0"/>
      <c r="UEI4" s="0"/>
      <c r="UEJ4" s="0"/>
      <c r="UEK4" s="0"/>
      <c r="UEL4" s="0"/>
      <c r="UEM4" s="0"/>
      <c r="UEN4" s="0"/>
      <c r="UEO4" s="0"/>
      <c r="UEP4" s="0"/>
      <c r="UEQ4" s="0"/>
      <c r="UER4" s="0"/>
      <c r="UES4" s="0"/>
      <c r="UET4" s="0"/>
      <c r="UEU4" s="0"/>
      <c r="UEV4" s="0"/>
      <c r="UEW4" s="0"/>
      <c r="UEX4" s="0"/>
      <c r="UEY4" s="0"/>
      <c r="UEZ4" s="0"/>
      <c r="UFA4" s="0"/>
      <c r="UFB4" s="0"/>
      <c r="UFC4" s="0"/>
      <c r="UFD4" s="0"/>
      <c r="UFE4" s="0"/>
      <c r="UFF4" s="0"/>
      <c r="UFG4" s="0"/>
      <c r="UFH4" s="0"/>
      <c r="UFI4" s="0"/>
      <c r="UFJ4" s="0"/>
      <c r="UFK4" s="0"/>
      <c r="UFL4" s="0"/>
      <c r="UFM4" s="0"/>
      <c r="UFN4" s="0"/>
      <c r="UFO4" s="0"/>
      <c r="UFP4" s="0"/>
      <c r="UFQ4" s="0"/>
      <c r="UFR4" s="0"/>
      <c r="UFS4" s="0"/>
      <c r="UFT4" s="0"/>
      <c r="UFU4" s="0"/>
      <c r="UFV4" s="0"/>
      <c r="UFW4" s="0"/>
      <c r="UFX4" s="0"/>
      <c r="UFY4" s="0"/>
      <c r="UFZ4" s="0"/>
      <c r="UGA4" s="0"/>
      <c r="UGB4" s="0"/>
      <c r="UGC4" s="0"/>
      <c r="UGD4" s="0"/>
      <c r="UGE4" s="0"/>
      <c r="UGF4" s="0"/>
      <c r="UGG4" s="0"/>
      <c r="UGH4" s="0"/>
      <c r="UGI4" s="0"/>
      <c r="UGJ4" s="0"/>
      <c r="UGK4" s="0"/>
      <c r="UGL4" s="0"/>
      <c r="UGM4" s="0"/>
      <c r="UGN4" s="0"/>
      <c r="UGO4" s="0"/>
      <c r="UGP4" s="0"/>
      <c r="UGQ4" s="0"/>
      <c r="UGR4" s="0"/>
      <c r="UGS4" s="0"/>
      <c r="UGT4" s="0"/>
      <c r="UGU4" s="0"/>
      <c r="UGV4" s="0"/>
      <c r="UGW4" s="0"/>
      <c r="UGX4" s="0"/>
      <c r="UGY4" s="0"/>
      <c r="UGZ4" s="0"/>
      <c r="UHA4" s="0"/>
      <c r="UHB4" s="0"/>
      <c r="UHC4" s="0"/>
      <c r="UHD4" s="0"/>
      <c r="UHE4" s="0"/>
      <c r="UHF4" s="0"/>
      <c r="UHG4" s="0"/>
      <c r="UHH4" s="0"/>
      <c r="UHI4" s="0"/>
      <c r="UHJ4" s="0"/>
      <c r="UHK4" s="0"/>
      <c r="UHL4" s="0"/>
      <c r="UHM4" s="0"/>
      <c r="UHN4" s="0"/>
      <c r="UHO4" s="0"/>
      <c r="UHP4" s="0"/>
      <c r="UHQ4" s="0"/>
      <c r="UHR4" s="0"/>
      <c r="UHS4" s="0"/>
      <c r="UHT4" s="0"/>
      <c r="UHU4" s="0"/>
      <c r="UHV4" s="0"/>
      <c r="UHW4" s="0"/>
      <c r="UHX4" s="0"/>
      <c r="UHY4" s="0"/>
      <c r="UHZ4" s="0"/>
      <c r="UIA4" s="0"/>
      <c r="UIB4" s="0"/>
      <c r="UIC4" s="0"/>
      <c r="UID4" s="0"/>
      <c r="UIE4" s="0"/>
      <c r="UIF4" s="0"/>
      <c r="UIG4" s="0"/>
      <c r="UIH4" s="0"/>
      <c r="UII4" s="0"/>
      <c r="UIJ4" s="0"/>
      <c r="UIK4" s="0"/>
      <c r="UIL4" s="0"/>
      <c r="UIM4" s="0"/>
      <c r="UIN4" s="0"/>
      <c r="UIO4" s="0"/>
      <c r="UIP4" s="0"/>
      <c r="UIQ4" s="0"/>
      <c r="UIR4" s="0"/>
      <c r="UIS4" s="0"/>
      <c r="UIT4" s="0"/>
      <c r="UIU4" s="0"/>
      <c r="UIV4" s="0"/>
      <c r="UIW4" s="0"/>
      <c r="UIX4" s="0"/>
      <c r="UIY4" s="0"/>
      <c r="UIZ4" s="0"/>
      <c r="UJA4" s="0"/>
      <c r="UJB4" s="0"/>
      <c r="UJC4" s="0"/>
      <c r="UJD4" s="0"/>
      <c r="UJE4" s="0"/>
      <c r="UJF4" s="0"/>
      <c r="UJG4" s="0"/>
      <c r="UJH4" s="0"/>
      <c r="UJI4" s="0"/>
      <c r="UJJ4" s="0"/>
      <c r="UJK4" s="0"/>
      <c r="UJL4" s="0"/>
      <c r="UJM4" s="0"/>
      <c r="UJN4" s="0"/>
      <c r="UJO4" s="0"/>
      <c r="UJP4" s="0"/>
      <c r="UJQ4" s="0"/>
      <c r="UJR4" s="0"/>
      <c r="UJS4" s="0"/>
      <c r="UJT4" s="0"/>
      <c r="UJU4" s="0"/>
      <c r="UJV4" s="0"/>
      <c r="UJW4" s="0"/>
      <c r="UJX4" s="0"/>
      <c r="UJY4" s="0"/>
      <c r="UJZ4" s="0"/>
      <c r="UKA4" s="0"/>
      <c r="UKB4" s="0"/>
      <c r="UKC4" s="0"/>
      <c r="UKD4" s="0"/>
      <c r="UKE4" s="0"/>
      <c r="UKF4" s="0"/>
      <c r="UKG4" s="0"/>
      <c r="UKH4" s="0"/>
      <c r="UKI4" s="0"/>
      <c r="UKJ4" s="0"/>
      <c r="UKK4" s="0"/>
      <c r="UKL4" s="0"/>
      <c r="UKM4" s="0"/>
      <c r="UKN4" s="0"/>
      <c r="UKO4" s="0"/>
      <c r="UKP4" s="0"/>
      <c r="UKQ4" s="0"/>
      <c r="UKR4" s="0"/>
      <c r="UKS4" s="0"/>
      <c r="UKT4" s="0"/>
      <c r="UKU4" s="0"/>
      <c r="UKV4" s="0"/>
      <c r="UKW4" s="0"/>
      <c r="UKX4" s="0"/>
      <c r="UKY4" s="0"/>
      <c r="UKZ4" s="0"/>
      <c r="ULA4" s="0"/>
      <c r="ULB4" s="0"/>
      <c r="ULC4" s="0"/>
      <c r="ULD4" s="0"/>
      <c r="ULE4" s="0"/>
      <c r="ULF4" s="0"/>
      <c r="ULG4" s="0"/>
      <c r="ULH4" s="0"/>
      <c r="ULI4" s="0"/>
      <c r="ULJ4" s="0"/>
      <c r="ULK4" s="0"/>
      <c r="ULL4" s="0"/>
      <c r="ULM4" s="0"/>
      <c r="ULN4" s="0"/>
      <c r="ULO4" s="0"/>
      <c r="ULP4" s="0"/>
      <c r="ULQ4" s="0"/>
      <c r="ULR4" s="0"/>
      <c r="ULS4" s="0"/>
      <c r="ULT4" s="0"/>
      <c r="ULU4" s="0"/>
      <c r="ULV4" s="0"/>
      <c r="ULW4" s="0"/>
      <c r="ULX4" s="0"/>
      <c r="ULY4" s="0"/>
      <c r="ULZ4" s="0"/>
      <c r="UMA4" s="0"/>
      <c r="UMB4" s="0"/>
      <c r="UMC4" s="0"/>
      <c r="UMD4" s="0"/>
      <c r="UME4" s="0"/>
      <c r="UMF4" s="0"/>
      <c r="UMG4" s="0"/>
      <c r="UMH4" s="0"/>
      <c r="UMI4" s="0"/>
      <c r="UMJ4" s="0"/>
      <c r="UMK4" s="0"/>
      <c r="UML4" s="0"/>
      <c r="UMM4" s="0"/>
      <c r="UMN4" s="0"/>
      <c r="UMO4" s="0"/>
      <c r="UMP4" s="0"/>
      <c r="UMQ4" s="0"/>
      <c r="UMR4" s="0"/>
      <c r="UMS4" s="0"/>
      <c r="UMT4" s="0"/>
      <c r="UMU4" s="0"/>
      <c r="UMV4" s="0"/>
      <c r="UMW4" s="0"/>
      <c r="UMX4" s="0"/>
      <c r="UMY4" s="0"/>
      <c r="UMZ4" s="0"/>
      <c r="UNA4" s="0"/>
      <c r="UNB4" s="0"/>
      <c r="UNC4" s="0"/>
      <c r="UND4" s="0"/>
      <c r="UNE4" s="0"/>
      <c r="UNF4" s="0"/>
      <c r="UNG4" s="0"/>
      <c r="UNH4" s="0"/>
      <c r="UNI4" s="0"/>
      <c r="UNJ4" s="0"/>
      <c r="UNK4" s="0"/>
      <c r="UNL4" s="0"/>
      <c r="UNM4" s="0"/>
      <c r="UNN4" s="0"/>
      <c r="UNO4" s="0"/>
      <c r="UNP4" s="0"/>
      <c r="UNQ4" s="0"/>
      <c r="UNR4" s="0"/>
      <c r="UNS4" s="0"/>
      <c r="UNT4" s="0"/>
      <c r="UNU4" s="0"/>
      <c r="UNV4" s="0"/>
      <c r="UNW4" s="0"/>
      <c r="UNX4" s="0"/>
      <c r="UNY4" s="0"/>
      <c r="UNZ4" s="0"/>
      <c r="UOA4" s="0"/>
      <c r="UOB4" s="0"/>
      <c r="UOC4" s="0"/>
      <c r="UOD4" s="0"/>
      <c r="UOE4" s="0"/>
      <c r="UOF4" s="0"/>
      <c r="UOG4" s="0"/>
      <c r="UOH4" s="0"/>
      <c r="UOI4" s="0"/>
      <c r="UOJ4" s="0"/>
      <c r="UOK4" s="0"/>
      <c r="UOL4" s="0"/>
      <c r="UOM4" s="0"/>
      <c r="UON4" s="0"/>
      <c r="UOO4" s="0"/>
      <c r="UOP4" s="0"/>
      <c r="UOQ4" s="0"/>
      <c r="UOR4" s="0"/>
      <c r="UOS4" s="0"/>
      <c r="UOT4" s="0"/>
      <c r="UOU4" s="0"/>
      <c r="UOV4" s="0"/>
      <c r="UOW4" s="0"/>
      <c r="UOX4" s="0"/>
      <c r="UOY4" s="0"/>
      <c r="UOZ4" s="0"/>
      <c r="UPA4" s="0"/>
      <c r="UPB4" s="0"/>
      <c r="UPC4" s="0"/>
      <c r="UPD4" s="0"/>
      <c r="UPE4" s="0"/>
      <c r="UPF4" s="0"/>
      <c r="UPG4" s="0"/>
      <c r="UPH4" s="0"/>
      <c r="UPI4" s="0"/>
      <c r="UPJ4" s="0"/>
      <c r="UPK4" s="0"/>
      <c r="UPL4" s="0"/>
      <c r="UPM4" s="0"/>
      <c r="UPN4" s="0"/>
      <c r="UPO4" s="0"/>
      <c r="UPP4" s="0"/>
      <c r="UPQ4" s="0"/>
      <c r="UPR4" s="0"/>
      <c r="UPS4" s="0"/>
      <c r="UPT4" s="0"/>
      <c r="UPU4" s="0"/>
      <c r="UPV4" s="0"/>
      <c r="UPW4" s="0"/>
      <c r="UPX4" s="0"/>
      <c r="UPY4" s="0"/>
      <c r="UPZ4" s="0"/>
      <c r="UQA4" s="0"/>
      <c r="UQB4" s="0"/>
      <c r="UQC4" s="0"/>
      <c r="UQD4" s="0"/>
      <c r="UQE4" s="0"/>
      <c r="UQF4" s="0"/>
      <c r="UQG4" s="0"/>
      <c r="UQH4" s="0"/>
      <c r="UQI4" s="0"/>
      <c r="UQJ4" s="0"/>
      <c r="UQK4" s="0"/>
      <c r="UQL4" s="0"/>
      <c r="UQM4" s="0"/>
      <c r="UQN4" s="0"/>
      <c r="UQO4" s="0"/>
      <c r="UQP4" s="0"/>
      <c r="UQQ4" s="0"/>
      <c r="UQR4" s="0"/>
      <c r="UQS4" s="0"/>
      <c r="UQT4" s="0"/>
      <c r="UQU4" s="0"/>
      <c r="UQV4" s="0"/>
      <c r="UQW4" s="0"/>
      <c r="UQX4" s="0"/>
      <c r="UQY4" s="0"/>
      <c r="UQZ4" s="0"/>
      <c r="URA4" s="0"/>
      <c r="URB4" s="0"/>
      <c r="URC4" s="0"/>
      <c r="URD4" s="0"/>
      <c r="URE4" s="0"/>
      <c r="URF4" s="0"/>
      <c r="URG4" s="0"/>
      <c r="URH4" s="0"/>
      <c r="URI4" s="0"/>
      <c r="URJ4" s="0"/>
      <c r="URK4" s="0"/>
      <c r="URL4" s="0"/>
      <c r="URM4" s="0"/>
      <c r="URN4" s="0"/>
      <c r="URO4" s="0"/>
      <c r="URP4" s="0"/>
      <c r="URQ4" s="0"/>
      <c r="URR4" s="0"/>
      <c r="URS4" s="0"/>
      <c r="URT4" s="0"/>
      <c r="URU4" s="0"/>
      <c r="URV4" s="0"/>
      <c r="URW4" s="0"/>
      <c r="URX4" s="0"/>
      <c r="URY4" s="0"/>
      <c r="URZ4" s="0"/>
      <c r="USA4" s="0"/>
      <c r="USB4" s="0"/>
      <c r="USC4" s="0"/>
      <c r="USD4" s="0"/>
      <c r="USE4" s="0"/>
      <c r="USF4" s="0"/>
      <c r="USG4" s="0"/>
      <c r="USH4" s="0"/>
      <c r="USI4" s="0"/>
      <c r="USJ4" s="0"/>
      <c r="USK4" s="0"/>
      <c r="USL4" s="0"/>
      <c r="USM4" s="0"/>
      <c r="USN4" s="0"/>
      <c r="USO4" s="0"/>
      <c r="USP4" s="0"/>
      <c r="USQ4" s="0"/>
      <c r="USR4" s="0"/>
      <c r="USS4" s="0"/>
      <c r="UST4" s="0"/>
      <c r="USU4" s="0"/>
      <c r="USV4" s="0"/>
      <c r="USW4" s="0"/>
      <c r="USX4" s="0"/>
      <c r="USY4" s="0"/>
      <c r="USZ4" s="0"/>
      <c r="UTA4" s="0"/>
      <c r="UTB4" s="0"/>
      <c r="UTC4" s="0"/>
      <c r="UTD4" s="0"/>
      <c r="UTE4" s="0"/>
      <c r="UTF4" s="0"/>
      <c r="UTG4" s="0"/>
      <c r="UTH4" s="0"/>
      <c r="UTI4" s="0"/>
      <c r="UTJ4" s="0"/>
      <c r="UTK4" s="0"/>
      <c r="UTL4" s="0"/>
      <c r="UTM4" s="0"/>
      <c r="UTN4" s="0"/>
      <c r="UTO4" s="0"/>
      <c r="UTP4" s="0"/>
      <c r="UTQ4" s="0"/>
      <c r="UTR4" s="0"/>
      <c r="UTS4" s="0"/>
      <c r="UTT4" s="0"/>
      <c r="UTU4" s="0"/>
      <c r="UTV4" s="0"/>
      <c r="UTW4" s="0"/>
      <c r="UTX4" s="0"/>
      <c r="UTY4" s="0"/>
      <c r="UTZ4" s="0"/>
      <c r="UUA4" s="0"/>
      <c r="UUB4" s="0"/>
      <c r="UUC4" s="0"/>
      <c r="UUD4" s="0"/>
      <c r="UUE4" s="0"/>
      <c r="UUF4" s="0"/>
      <c r="UUG4" s="0"/>
      <c r="UUH4" s="0"/>
      <c r="UUI4" s="0"/>
      <c r="UUJ4" s="0"/>
      <c r="UUK4" s="0"/>
      <c r="UUL4" s="0"/>
      <c r="UUM4" s="0"/>
      <c r="UUN4" s="0"/>
      <c r="UUO4" s="0"/>
      <c r="UUP4" s="0"/>
      <c r="UUQ4" s="0"/>
      <c r="UUR4" s="0"/>
      <c r="UUS4" s="0"/>
      <c r="UUT4" s="0"/>
      <c r="UUU4" s="0"/>
      <c r="UUV4" s="0"/>
      <c r="UUW4" s="0"/>
      <c r="UUX4" s="0"/>
      <c r="UUY4" s="0"/>
      <c r="UUZ4" s="0"/>
      <c r="UVA4" s="0"/>
      <c r="UVB4" s="0"/>
      <c r="UVC4" s="0"/>
      <c r="UVD4" s="0"/>
      <c r="UVE4" s="0"/>
      <c r="UVF4" s="0"/>
      <c r="UVG4" s="0"/>
      <c r="UVH4" s="0"/>
      <c r="UVI4" s="0"/>
      <c r="UVJ4" s="0"/>
      <c r="UVK4" s="0"/>
      <c r="UVL4" s="0"/>
      <c r="UVM4" s="0"/>
      <c r="UVN4" s="0"/>
      <c r="UVO4" s="0"/>
      <c r="UVP4" s="0"/>
      <c r="UVQ4" s="0"/>
      <c r="UVR4" s="0"/>
      <c r="UVS4" s="0"/>
      <c r="UVT4" s="0"/>
      <c r="UVU4" s="0"/>
      <c r="UVV4" s="0"/>
      <c r="UVW4" s="0"/>
      <c r="UVX4" s="0"/>
      <c r="UVY4" s="0"/>
      <c r="UVZ4" s="0"/>
      <c r="UWA4" s="0"/>
      <c r="UWB4" s="0"/>
      <c r="UWC4" s="0"/>
      <c r="UWD4" s="0"/>
      <c r="UWE4" s="0"/>
      <c r="UWF4" s="0"/>
      <c r="UWG4" s="0"/>
      <c r="UWH4" s="0"/>
      <c r="UWI4" s="0"/>
      <c r="UWJ4" s="0"/>
      <c r="UWK4" s="0"/>
      <c r="UWL4" s="0"/>
      <c r="UWM4" s="0"/>
      <c r="UWN4" s="0"/>
      <c r="UWO4" s="0"/>
      <c r="UWP4" s="0"/>
      <c r="UWQ4" s="0"/>
      <c r="UWR4" s="0"/>
      <c r="UWS4" s="0"/>
      <c r="UWT4" s="0"/>
      <c r="UWU4" s="0"/>
      <c r="UWV4" s="0"/>
      <c r="UWW4" s="0"/>
      <c r="UWX4" s="0"/>
      <c r="UWY4" s="0"/>
      <c r="UWZ4" s="0"/>
      <c r="UXA4" s="0"/>
      <c r="UXB4" s="0"/>
      <c r="UXC4" s="0"/>
      <c r="UXD4" s="0"/>
      <c r="UXE4" s="0"/>
      <c r="UXF4" s="0"/>
      <c r="UXG4" s="0"/>
      <c r="UXH4" s="0"/>
      <c r="UXI4" s="0"/>
      <c r="UXJ4" s="0"/>
      <c r="UXK4" s="0"/>
      <c r="UXL4" s="0"/>
      <c r="UXM4" s="0"/>
      <c r="UXN4" s="0"/>
      <c r="UXO4" s="0"/>
      <c r="UXP4" s="0"/>
      <c r="UXQ4" s="0"/>
      <c r="UXR4" s="0"/>
      <c r="UXS4" s="0"/>
      <c r="UXT4" s="0"/>
      <c r="UXU4" s="0"/>
      <c r="UXV4" s="0"/>
      <c r="UXW4" s="0"/>
      <c r="UXX4" s="0"/>
      <c r="UXY4" s="0"/>
      <c r="UXZ4" s="0"/>
      <c r="UYA4" s="0"/>
      <c r="UYB4" s="0"/>
      <c r="UYC4" s="0"/>
      <c r="UYD4" s="0"/>
      <c r="UYE4" s="0"/>
      <c r="UYF4" s="0"/>
      <c r="UYG4" s="0"/>
      <c r="UYH4" s="0"/>
      <c r="UYI4" s="0"/>
      <c r="UYJ4" s="0"/>
      <c r="UYK4" s="0"/>
      <c r="UYL4" s="0"/>
      <c r="UYM4" s="0"/>
      <c r="UYN4" s="0"/>
      <c r="UYO4" s="0"/>
      <c r="UYP4" s="0"/>
      <c r="UYQ4" s="0"/>
      <c r="UYR4" s="0"/>
      <c r="UYS4" s="0"/>
      <c r="UYT4" s="0"/>
      <c r="UYU4" s="0"/>
      <c r="UYV4" s="0"/>
      <c r="UYW4" s="0"/>
      <c r="UYX4" s="0"/>
      <c r="UYY4" s="0"/>
      <c r="UYZ4" s="0"/>
      <c r="UZA4" s="0"/>
      <c r="UZB4" s="0"/>
      <c r="UZC4" s="0"/>
      <c r="UZD4" s="0"/>
      <c r="UZE4" s="0"/>
      <c r="UZF4" s="0"/>
      <c r="UZG4" s="0"/>
      <c r="UZH4" s="0"/>
      <c r="UZI4" s="0"/>
      <c r="UZJ4" s="0"/>
      <c r="UZK4" s="0"/>
      <c r="UZL4" s="0"/>
      <c r="UZM4" s="0"/>
      <c r="UZN4" s="0"/>
      <c r="UZO4" s="0"/>
      <c r="UZP4" s="0"/>
      <c r="UZQ4" s="0"/>
      <c r="UZR4" s="0"/>
      <c r="UZS4" s="0"/>
      <c r="UZT4" s="0"/>
      <c r="UZU4" s="0"/>
      <c r="UZV4" s="0"/>
      <c r="UZW4" s="0"/>
      <c r="UZX4" s="0"/>
      <c r="UZY4" s="0"/>
      <c r="UZZ4" s="0"/>
      <c r="VAA4" s="0"/>
      <c r="VAB4" s="0"/>
      <c r="VAC4" s="0"/>
      <c r="VAD4" s="0"/>
      <c r="VAE4" s="0"/>
      <c r="VAF4" s="0"/>
      <c r="VAG4" s="0"/>
      <c r="VAH4" s="0"/>
      <c r="VAI4" s="0"/>
      <c r="VAJ4" s="0"/>
      <c r="VAK4" s="0"/>
      <c r="VAL4" s="0"/>
      <c r="VAM4" s="0"/>
      <c r="VAN4" s="0"/>
      <c r="VAO4" s="0"/>
      <c r="VAP4" s="0"/>
      <c r="VAQ4" s="0"/>
      <c r="VAR4" s="0"/>
      <c r="VAS4" s="0"/>
      <c r="VAT4" s="0"/>
      <c r="VAU4" s="0"/>
      <c r="VAV4" s="0"/>
      <c r="VAW4" s="0"/>
      <c r="VAX4" s="0"/>
      <c r="VAY4" s="0"/>
      <c r="VAZ4" s="0"/>
      <c r="VBA4" s="0"/>
      <c r="VBB4" s="0"/>
      <c r="VBC4" s="0"/>
      <c r="VBD4" s="0"/>
      <c r="VBE4" s="0"/>
      <c r="VBF4" s="0"/>
      <c r="VBG4" s="0"/>
      <c r="VBH4" s="0"/>
      <c r="VBI4" s="0"/>
      <c r="VBJ4" s="0"/>
      <c r="VBK4" s="0"/>
      <c r="VBL4" s="0"/>
      <c r="VBM4" s="0"/>
      <c r="VBN4" s="0"/>
      <c r="VBO4" s="0"/>
      <c r="VBP4" s="0"/>
      <c r="VBQ4" s="0"/>
      <c r="VBR4" s="0"/>
      <c r="VBS4" s="0"/>
      <c r="VBT4" s="0"/>
      <c r="VBU4" s="0"/>
      <c r="VBV4" s="0"/>
      <c r="VBW4" s="0"/>
      <c r="VBX4" s="0"/>
      <c r="VBY4" s="0"/>
      <c r="VBZ4" s="0"/>
      <c r="VCA4" s="0"/>
      <c r="VCB4" s="0"/>
      <c r="VCC4" s="0"/>
      <c r="VCD4" s="0"/>
      <c r="VCE4" s="0"/>
      <c r="VCF4" s="0"/>
      <c r="VCG4" s="0"/>
      <c r="VCH4" s="0"/>
      <c r="VCI4" s="0"/>
      <c r="VCJ4" s="0"/>
      <c r="VCK4" s="0"/>
      <c r="VCL4" s="0"/>
      <c r="VCM4" s="0"/>
      <c r="VCN4" s="0"/>
      <c r="VCO4" s="0"/>
      <c r="VCP4" s="0"/>
      <c r="VCQ4" s="0"/>
      <c r="VCR4" s="0"/>
      <c r="VCS4" s="0"/>
      <c r="VCT4" s="0"/>
      <c r="VCU4" s="0"/>
      <c r="VCV4" s="0"/>
      <c r="VCW4" s="0"/>
      <c r="VCX4" s="0"/>
      <c r="VCY4" s="0"/>
      <c r="VCZ4" s="0"/>
      <c r="VDA4" s="0"/>
      <c r="VDB4" s="0"/>
      <c r="VDC4" s="0"/>
      <c r="VDD4" s="0"/>
      <c r="VDE4" s="0"/>
      <c r="VDF4" s="0"/>
      <c r="VDG4" s="0"/>
      <c r="VDH4" s="0"/>
      <c r="VDI4" s="0"/>
      <c r="VDJ4" s="0"/>
      <c r="VDK4" s="0"/>
      <c r="VDL4" s="0"/>
      <c r="VDM4" s="0"/>
      <c r="VDN4" s="0"/>
      <c r="VDO4" s="0"/>
      <c r="VDP4" s="0"/>
      <c r="VDQ4" s="0"/>
      <c r="VDR4" s="0"/>
      <c r="VDS4" s="0"/>
      <c r="VDT4" s="0"/>
      <c r="VDU4" s="0"/>
      <c r="VDV4" s="0"/>
      <c r="VDW4" s="0"/>
      <c r="VDX4" s="0"/>
      <c r="VDY4" s="0"/>
      <c r="VDZ4" s="0"/>
      <c r="VEA4" s="0"/>
      <c r="VEB4" s="0"/>
      <c r="VEC4" s="0"/>
      <c r="VED4" s="0"/>
      <c r="VEE4" s="0"/>
      <c r="VEF4" s="0"/>
      <c r="VEG4" s="0"/>
      <c r="VEH4" s="0"/>
      <c r="VEI4" s="0"/>
      <c r="VEJ4" s="0"/>
      <c r="VEK4" s="0"/>
      <c r="VEL4" s="0"/>
      <c r="VEM4" s="0"/>
      <c r="VEN4" s="0"/>
      <c r="VEO4" s="0"/>
      <c r="VEP4" s="0"/>
      <c r="VEQ4" s="0"/>
      <c r="VER4" s="0"/>
      <c r="VES4" s="0"/>
      <c r="VET4" s="0"/>
      <c r="VEU4" s="0"/>
      <c r="VEV4" s="0"/>
      <c r="VEW4" s="0"/>
      <c r="VEX4" s="0"/>
      <c r="VEY4" s="0"/>
      <c r="VEZ4" s="0"/>
      <c r="VFA4" s="0"/>
      <c r="VFB4" s="0"/>
      <c r="VFC4" s="0"/>
      <c r="VFD4" s="0"/>
      <c r="VFE4" s="0"/>
      <c r="VFF4" s="0"/>
      <c r="VFG4" s="0"/>
      <c r="VFH4" s="0"/>
      <c r="VFI4" s="0"/>
      <c r="VFJ4" s="0"/>
      <c r="VFK4" s="0"/>
      <c r="VFL4" s="0"/>
      <c r="VFM4" s="0"/>
      <c r="VFN4" s="0"/>
      <c r="VFO4" s="0"/>
      <c r="VFP4" s="0"/>
      <c r="VFQ4" s="0"/>
      <c r="VFR4" s="0"/>
      <c r="VFS4" s="0"/>
      <c r="VFT4" s="0"/>
      <c r="VFU4" s="0"/>
      <c r="VFV4" s="0"/>
      <c r="VFW4" s="0"/>
      <c r="VFX4" s="0"/>
      <c r="VFY4" s="0"/>
      <c r="VFZ4" s="0"/>
      <c r="VGA4" s="0"/>
      <c r="VGB4" s="0"/>
      <c r="VGC4" s="0"/>
      <c r="VGD4" s="0"/>
      <c r="VGE4" s="0"/>
      <c r="VGF4" s="0"/>
      <c r="VGG4" s="0"/>
      <c r="VGH4" s="0"/>
      <c r="VGI4" s="0"/>
      <c r="VGJ4" s="0"/>
      <c r="VGK4" s="0"/>
      <c r="VGL4" s="0"/>
      <c r="VGM4" s="0"/>
      <c r="VGN4" s="0"/>
      <c r="VGO4" s="0"/>
      <c r="VGP4" s="0"/>
      <c r="VGQ4" s="0"/>
      <c r="VGR4" s="0"/>
      <c r="VGS4" s="0"/>
      <c r="VGT4" s="0"/>
      <c r="VGU4" s="0"/>
      <c r="VGV4" s="0"/>
      <c r="VGW4" s="0"/>
      <c r="VGX4" s="0"/>
      <c r="VGY4" s="0"/>
      <c r="VGZ4" s="0"/>
      <c r="VHA4" s="0"/>
      <c r="VHB4" s="0"/>
      <c r="VHC4" s="0"/>
      <c r="VHD4" s="0"/>
      <c r="VHE4" s="0"/>
      <c r="VHF4" s="0"/>
      <c r="VHG4" s="0"/>
      <c r="VHH4" s="0"/>
      <c r="VHI4" s="0"/>
      <c r="VHJ4" s="0"/>
      <c r="VHK4" s="0"/>
      <c r="VHL4" s="0"/>
      <c r="VHM4" s="0"/>
      <c r="VHN4" s="0"/>
      <c r="VHO4" s="0"/>
      <c r="VHP4" s="0"/>
      <c r="VHQ4" s="0"/>
      <c r="VHR4" s="0"/>
      <c r="VHS4" s="0"/>
      <c r="VHT4" s="0"/>
      <c r="VHU4" s="0"/>
      <c r="VHV4" s="0"/>
      <c r="VHW4" s="0"/>
      <c r="VHX4" s="0"/>
      <c r="VHY4" s="0"/>
      <c r="VHZ4" s="0"/>
      <c r="VIA4" s="0"/>
      <c r="VIB4" s="0"/>
      <c r="VIC4" s="0"/>
      <c r="VID4" s="0"/>
      <c r="VIE4" s="0"/>
      <c r="VIF4" s="0"/>
      <c r="VIG4" s="0"/>
      <c r="VIH4" s="0"/>
      <c r="VII4" s="0"/>
      <c r="VIJ4" s="0"/>
      <c r="VIK4" s="0"/>
      <c r="VIL4" s="0"/>
      <c r="VIM4" s="0"/>
      <c r="VIN4" s="0"/>
      <c r="VIO4" s="0"/>
      <c r="VIP4" s="0"/>
      <c r="VIQ4" s="0"/>
      <c r="VIR4" s="0"/>
      <c r="VIS4" s="0"/>
      <c r="VIT4" s="0"/>
      <c r="VIU4" s="0"/>
      <c r="VIV4" s="0"/>
      <c r="VIW4" s="0"/>
      <c r="VIX4" s="0"/>
      <c r="VIY4" s="0"/>
      <c r="VIZ4" s="0"/>
      <c r="VJA4" s="0"/>
      <c r="VJB4" s="0"/>
      <c r="VJC4" s="0"/>
      <c r="VJD4" s="0"/>
      <c r="VJE4" s="0"/>
      <c r="VJF4" s="0"/>
      <c r="VJG4" s="0"/>
      <c r="VJH4" s="0"/>
      <c r="VJI4" s="0"/>
      <c r="VJJ4" s="0"/>
      <c r="VJK4" s="0"/>
      <c r="VJL4" s="0"/>
      <c r="VJM4" s="0"/>
      <c r="VJN4" s="0"/>
      <c r="VJO4" s="0"/>
      <c r="VJP4" s="0"/>
      <c r="VJQ4" s="0"/>
      <c r="VJR4" s="0"/>
      <c r="VJS4" s="0"/>
      <c r="VJT4" s="0"/>
      <c r="VJU4" s="0"/>
      <c r="VJV4" s="0"/>
      <c r="VJW4" s="0"/>
      <c r="VJX4" s="0"/>
      <c r="VJY4" s="0"/>
      <c r="VJZ4" s="0"/>
      <c r="VKA4" s="0"/>
      <c r="VKB4" s="0"/>
      <c r="VKC4" s="0"/>
      <c r="VKD4" s="0"/>
      <c r="VKE4" s="0"/>
      <c r="VKF4" s="0"/>
      <c r="VKG4" s="0"/>
      <c r="VKH4" s="0"/>
      <c r="VKI4" s="0"/>
      <c r="VKJ4" s="0"/>
      <c r="VKK4" s="0"/>
      <c r="VKL4" s="0"/>
      <c r="VKM4" s="0"/>
      <c r="VKN4" s="0"/>
      <c r="VKO4" s="0"/>
      <c r="VKP4" s="0"/>
      <c r="VKQ4" s="0"/>
      <c r="VKR4" s="0"/>
      <c r="VKS4" s="0"/>
      <c r="VKT4" s="0"/>
      <c r="VKU4" s="0"/>
      <c r="VKV4" s="0"/>
      <c r="VKW4" s="0"/>
      <c r="VKX4" s="0"/>
      <c r="VKY4" s="0"/>
      <c r="VKZ4" s="0"/>
      <c r="VLA4" s="0"/>
      <c r="VLB4" s="0"/>
      <c r="VLC4" s="0"/>
      <c r="VLD4" s="0"/>
      <c r="VLE4" s="0"/>
      <c r="VLF4" s="0"/>
      <c r="VLG4" s="0"/>
      <c r="VLH4" s="0"/>
      <c r="VLI4" s="0"/>
      <c r="VLJ4" s="0"/>
      <c r="VLK4" s="0"/>
      <c r="VLL4" s="0"/>
      <c r="VLM4" s="0"/>
      <c r="VLN4" s="0"/>
      <c r="VLO4" s="0"/>
      <c r="VLP4" s="0"/>
      <c r="VLQ4" s="0"/>
      <c r="VLR4" s="0"/>
      <c r="VLS4" s="0"/>
      <c r="VLT4" s="0"/>
      <c r="VLU4" s="0"/>
      <c r="VLV4" s="0"/>
      <c r="VLW4" s="0"/>
      <c r="VLX4" s="0"/>
      <c r="VLY4" s="0"/>
      <c r="VLZ4" s="0"/>
      <c r="VMA4" s="0"/>
      <c r="VMB4" s="0"/>
      <c r="VMC4" s="0"/>
      <c r="VMD4" s="0"/>
      <c r="VME4" s="0"/>
      <c r="VMF4" s="0"/>
      <c r="VMG4" s="0"/>
      <c r="VMH4" s="0"/>
      <c r="VMI4" s="0"/>
      <c r="VMJ4" s="0"/>
      <c r="VMK4" s="0"/>
      <c r="VML4" s="0"/>
      <c r="VMM4" s="0"/>
      <c r="VMN4" s="0"/>
      <c r="VMO4" s="0"/>
      <c r="VMP4" s="0"/>
      <c r="VMQ4" s="0"/>
      <c r="VMR4" s="0"/>
      <c r="VMS4" s="0"/>
      <c r="VMT4" s="0"/>
      <c r="VMU4" s="0"/>
      <c r="VMV4" s="0"/>
      <c r="VMW4" s="0"/>
      <c r="VMX4" s="0"/>
      <c r="VMY4" s="0"/>
      <c r="VMZ4" s="0"/>
      <c r="VNA4" s="0"/>
      <c r="VNB4" s="0"/>
      <c r="VNC4" s="0"/>
      <c r="VND4" s="0"/>
      <c r="VNE4" s="0"/>
      <c r="VNF4" s="0"/>
      <c r="VNG4" s="0"/>
      <c r="VNH4" s="0"/>
      <c r="VNI4" s="0"/>
      <c r="VNJ4" s="0"/>
      <c r="VNK4" s="0"/>
      <c r="VNL4" s="0"/>
      <c r="VNM4" s="0"/>
      <c r="VNN4" s="0"/>
      <c r="VNO4" s="0"/>
      <c r="VNP4" s="0"/>
      <c r="VNQ4" s="0"/>
      <c r="VNR4" s="0"/>
      <c r="VNS4" s="0"/>
      <c r="VNT4" s="0"/>
      <c r="VNU4" s="0"/>
      <c r="VNV4" s="0"/>
      <c r="VNW4" s="0"/>
      <c r="VNX4" s="0"/>
      <c r="VNY4" s="0"/>
      <c r="VNZ4" s="0"/>
      <c r="VOA4" s="0"/>
      <c r="VOB4" s="0"/>
      <c r="VOC4" s="0"/>
      <c r="VOD4" s="0"/>
      <c r="VOE4" s="0"/>
      <c r="VOF4" s="0"/>
      <c r="VOG4" s="0"/>
      <c r="VOH4" s="0"/>
      <c r="VOI4" s="0"/>
      <c r="VOJ4" s="0"/>
      <c r="VOK4" s="0"/>
      <c r="VOL4" s="0"/>
      <c r="VOM4" s="0"/>
      <c r="VON4" s="0"/>
      <c r="VOO4" s="0"/>
      <c r="VOP4" s="0"/>
      <c r="VOQ4" s="0"/>
      <c r="VOR4" s="0"/>
      <c r="VOS4" s="0"/>
      <c r="VOT4" s="0"/>
      <c r="VOU4" s="0"/>
      <c r="VOV4" s="0"/>
      <c r="VOW4" s="0"/>
      <c r="VOX4" s="0"/>
      <c r="VOY4" s="0"/>
      <c r="VOZ4" s="0"/>
      <c r="VPA4" s="0"/>
      <c r="VPB4" s="0"/>
      <c r="VPC4" s="0"/>
      <c r="VPD4" s="0"/>
      <c r="VPE4" s="0"/>
      <c r="VPF4" s="0"/>
      <c r="VPG4" s="0"/>
      <c r="VPH4" s="0"/>
      <c r="VPI4" s="0"/>
      <c r="VPJ4" s="0"/>
      <c r="VPK4" s="0"/>
      <c r="VPL4" s="0"/>
      <c r="VPM4" s="0"/>
      <c r="VPN4" s="0"/>
      <c r="VPO4" s="0"/>
      <c r="VPP4" s="0"/>
      <c r="VPQ4" s="0"/>
      <c r="VPR4" s="0"/>
      <c r="VPS4" s="0"/>
      <c r="VPT4" s="0"/>
      <c r="VPU4" s="0"/>
      <c r="VPV4" s="0"/>
      <c r="VPW4" s="0"/>
      <c r="VPX4" s="0"/>
      <c r="VPY4" s="0"/>
      <c r="VPZ4" s="0"/>
      <c r="VQA4" s="0"/>
      <c r="VQB4" s="0"/>
      <c r="VQC4" s="0"/>
      <c r="VQD4" s="0"/>
      <c r="VQE4" s="0"/>
      <c r="VQF4" s="0"/>
      <c r="VQG4" s="0"/>
      <c r="VQH4" s="0"/>
      <c r="VQI4" s="0"/>
      <c r="VQJ4" s="0"/>
      <c r="VQK4" s="0"/>
      <c r="VQL4" s="0"/>
      <c r="VQM4" s="0"/>
      <c r="VQN4" s="0"/>
      <c r="VQO4" s="0"/>
      <c r="VQP4" s="0"/>
      <c r="VQQ4" s="0"/>
      <c r="VQR4" s="0"/>
      <c r="VQS4" s="0"/>
      <c r="VQT4" s="0"/>
      <c r="VQU4" s="0"/>
      <c r="VQV4" s="0"/>
      <c r="VQW4" s="0"/>
      <c r="VQX4" s="0"/>
      <c r="VQY4" s="0"/>
      <c r="VQZ4" s="0"/>
      <c r="VRA4" s="0"/>
      <c r="VRB4" s="0"/>
      <c r="VRC4" s="0"/>
      <c r="VRD4" s="0"/>
      <c r="VRE4" s="0"/>
      <c r="VRF4" s="0"/>
      <c r="VRG4" s="0"/>
      <c r="VRH4" s="0"/>
      <c r="VRI4" s="0"/>
      <c r="VRJ4" s="0"/>
      <c r="VRK4" s="0"/>
      <c r="VRL4" s="0"/>
      <c r="VRM4" s="0"/>
      <c r="VRN4" s="0"/>
      <c r="VRO4" s="0"/>
      <c r="VRP4" s="0"/>
      <c r="VRQ4" s="0"/>
      <c r="VRR4" s="0"/>
      <c r="VRS4" s="0"/>
      <c r="VRT4" s="0"/>
      <c r="VRU4" s="0"/>
      <c r="VRV4" s="0"/>
      <c r="VRW4" s="0"/>
      <c r="VRX4" s="0"/>
      <c r="VRY4" s="0"/>
      <c r="VRZ4" s="0"/>
      <c r="VSA4" s="0"/>
      <c r="VSB4" s="0"/>
      <c r="VSC4" s="0"/>
      <c r="VSD4" s="0"/>
      <c r="VSE4" s="0"/>
      <c r="VSF4" s="0"/>
      <c r="VSG4" s="0"/>
      <c r="VSH4" s="0"/>
      <c r="VSI4" s="0"/>
      <c r="VSJ4" s="0"/>
      <c r="VSK4" s="0"/>
      <c r="VSL4" s="0"/>
      <c r="VSM4" s="0"/>
      <c r="VSN4" s="0"/>
      <c r="VSO4" s="0"/>
      <c r="VSP4" s="0"/>
      <c r="VSQ4" s="0"/>
      <c r="VSR4" s="0"/>
      <c r="VSS4" s="0"/>
      <c r="VST4" s="0"/>
      <c r="VSU4" s="0"/>
      <c r="VSV4" s="0"/>
      <c r="VSW4" s="0"/>
      <c r="VSX4" s="0"/>
      <c r="VSY4" s="0"/>
      <c r="VSZ4" s="0"/>
      <c r="VTA4" s="0"/>
      <c r="VTB4" s="0"/>
      <c r="VTC4" s="0"/>
      <c r="VTD4" s="0"/>
      <c r="VTE4" s="0"/>
      <c r="VTF4" s="0"/>
      <c r="VTG4" s="0"/>
      <c r="VTH4" s="0"/>
      <c r="VTI4" s="0"/>
      <c r="VTJ4" s="0"/>
      <c r="VTK4" s="0"/>
      <c r="VTL4" s="0"/>
      <c r="VTM4" s="0"/>
      <c r="VTN4" s="0"/>
      <c r="VTO4" s="0"/>
      <c r="VTP4" s="0"/>
      <c r="VTQ4" s="0"/>
      <c r="VTR4" s="0"/>
      <c r="VTS4" s="0"/>
      <c r="VTT4" s="0"/>
      <c r="VTU4" s="0"/>
      <c r="VTV4" s="0"/>
      <c r="VTW4" s="0"/>
      <c r="VTX4" s="0"/>
      <c r="VTY4" s="0"/>
      <c r="VTZ4" s="0"/>
      <c r="VUA4" s="0"/>
      <c r="VUB4" s="0"/>
      <c r="VUC4" s="0"/>
      <c r="VUD4" s="0"/>
      <c r="VUE4" s="0"/>
      <c r="VUF4" s="0"/>
      <c r="VUG4" s="0"/>
      <c r="VUH4" s="0"/>
      <c r="VUI4" s="0"/>
      <c r="VUJ4" s="0"/>
      <c r="VUK4" s="0"/>
      <c r="VUL4" s="0"/>
      <c r="VUM4" s="0"/>
      <c r="VUN4" s="0"/>
      <c r="VUO4" s="0"/>
      <c r="VUP4" s="0"/>
      <c r="VUQ4" s="0"/>
      <c r="VUR4" s="0"/>
      <c r="VUS4" s="0"/>
      <c r="VUT4" s="0"/>
      <c r="VUU4" s="0"/>
      <c r="VUV4" s="0"/>
      <c r="VUW4" s="0"/>
      <c r="VUX4" s="0"/>
      <c r="VUY4" s="0"/>
      <c r="VUZ4" s="0"/>
      <c r="VVA4" s="0"/>
      <c r="VVB4" s="0"/>
      <c r="VVC4" s="0"/>
      <c r="VVD4" s="0"/>
      <c r="VVE4" s="0"/>
      <c r="VVF4" s="0"/>
      <c r="VVG4" s="0"/>
      <c r="VVH4" s="0"/>
      <c r="VVI4" s="0"/>
      <c r="VVJ4" s="0"/>
      <c r="VVK4" s="0"/>
      <c r="VVL4" s="0"/>
      <c r="VVM4" s="0"/>
      <c r="VVN4" s="0"/>
      <c r="VVO4" s="0"/>
      <c r="VVP4" s="0"/>
      <c r="VVQ4" s="0"/>
      <c r="VVR4" s="0"/>
      <c r="VVS4" s="0"/>
      <c r="VVT4" s="0"/>
      <c r="VVU4" s="0"/>
      <c r="VVV4" s="0"/>
      <c r="VVW4" s="0"/>
      <c r="VVX4" s="0"/>
      <c r="VVY4" s="0"/>
      <c r="VVZ4" s="0"/>
      <c r="VWA4" s="0"/>
      <c r="VWB4" s="0"/>
      <c r="VWC4" s="0"/>
      <c r="VWD4" s="0"/>
      <c r="VWE4" s="0"/>
      <c r="VWF4" s="0"/>
      <c r="VWG4" s="0"/>
      <c r="VWH4" s="0"/>
      <c r="VWI4" s="0"/>
      <c r="VWJ4" s="0"/>
      <c r="VWK4" s="0"/>
      <c r="VWL4" s="0"/>
      <c r="VWM4" s="0"/>
      <c r="VWN4" s="0"/>
      <c r="VWO4" s="0"/>
      <c r="VWP4" s="0"/>
      <c r="VWQ4" s="0"/>
      <c r="VWR4" s="0"/>
      <c r="VWS4" s="0"/>
      <c r="VWT4" s="0"/>
      <c r="VWU4" s="0"/>
      <c r="VWV4" s="0"/>
      <c r="VWW4" s="0"/>
      <c r="VWX4" s="0"/>
      <c r="VWY4" s="0"/>
      <c r="VWZ4" s="0"/>
      <c r="VXA4" s="0"/>
      <c r="VXB4" s="0"/>
      <c r="VXC4" s="0"/>
      <c r="VXD4" s="0"/>
      <c r="VXE4" s="0"/>
      <c r="VXF4" s="0"/>
      <c r="VXG4" s="0"/>
      <c r="VXH4" s="0"/>
      <c r="VXI4" s="0"/>
      <c r="VXJ4" s="0"/>
      <c r="VXK4" s="0"/>
      <c r="VXL4" s="0"/>
      <c r="VXM4" s="0"/>
      <c r="VXN4" s="0"/>
      <c r="VXO4" s="0"/>
      <c r="VXP4" s="0"/>
      <c r="VXQ4" s="0"/>
      <c r="VXR4" s="0"/>
      <c r="VXS4" s="0"/>
      <c r="VXT4" s="0"/>
      <c r="VXU4" s="0"/>
      <c r="VXV4" s="0"/>
      <c r="VXW4" s="0"/>
      <c r="VXX4" s="0"/>
      <c r="VXY4" s="0"/>
      <c r="VXZ4" s="0"/>
      <c r="VYA4" s="0"/>
      <c r="VYB4" s="0"/>
      <c r="VYC4" s="0"/>
      <c r="VYD4" s="0"/>
      <c r="VYE4" s="0"/>
      <c r="VYF4" s="0"/>
      <c r="VYG4" s="0"/>
      <c r="VYH4" s="0"/>
      <c r="VYI4" s="0"/>
      <c r="VYJ4" s="0"/>
      <c r="VYK4" s="0"/>
      <c r="VYL4" s="0"/>
      <c r="VYM4" s="0"/>
      <c r="VYN4" s="0"/>
      <c r="VYO4" s="0"/>
      <c r="VYP4" s="0"/>
      <c r="VYQ4" s="0"/>
      <c r="VYR4" s="0"/>
      <c r="VYS4" s="0"/>
      <c r="VYT4" s="0"/>
      <c r="VYU4" s="0"/>
      <c r="VYV4" s="0"/>
      <c r="VYW4" s="0"/>
      <c r="VYX4" s="0"/>
      <c r="VYY4" s="0"/>
      <c r="VYZ4" s="0"/>
      <c r="VZA4" s="0"/>
      <c r="VZB4" s="0"/>
      <c r="VZC4" s="0"/>
      <c r="VZD4" s="0"/>
      <c r="VZE4" s="0"/>
      <c r="VZF4" s="0"/>
      <c r="VZG4" s="0"/>
      <c r="VZH4" s="0"/>
      <c r="VZI4" s="0"/>
      <c r="VZJ4" s="0"/>
      <c r="VZK4" s="0"/>
      <c r="VZL4" s="0"/>
      <c r="VZM4" s="0"/>
      <c r="VZN4" s="0"/>
      <c r="VZO4" s="0"/>
      <c r="VZP4" s="0"/>
      <c r="VZQ4" s="0"/>
      <c r="VZR4" s="0"/>
      <c r="VZS4" s="0"/>
      <c r="VZT4" s="0"/>
      <c r="VZU4" s="0"/>
      <c r="VZV4" s="0"/>
      <c r="VZW4" s="0"/>
      <c r="VZX4" s="0"/>
      <c r="VZY4" s="0"/>
      <c r="VZZ4" s="0"/>
      <c r="WAA4" s="0"/>
      <c r="WAB4" s="0"/>
      <c r="WAC4" s="0"/>
      <c r="WAD4" s="0"/>
      <c r="WAE4" s="0"/>
      <c r="WAF4" s="0"/>
      <c r="WAG4" s="0"/>
      <c r="WAH4" s="0"/>
      <c r="WAI4" s="0"/>
      <c r="WAJ4" s="0"/>
      <c r="WAK4" s="0"/>
      <c r="WAL4" s="0"/>
      <c r="WAM4" s="0"/>
      <c r="WAN4" s="0"/>
      <c r="WAO4" s="0"/>
      <c r="WAP4" s="0"/>
      <c r="WAQ4" s="0"/>
      <c r="WAR4" s="0"/>
      <c r="WAS4" s="0"/>
      <c r="WAT4" s="0"/>
      <c r="WAU4" s="0"/>
      <c r="WAV4" s="0"/>
      <c r="WAW4" s="0"/>
      <c r="WAX4" s="0"/>
      <c r="WAY4" s="0"/>
      <c r="WAZ4" s="0"/>
      <c r="WBA4" s="0"/>
      <c r="WBB4" s="0"/>
      <c r="WBC4" s="0"/>
      <c r="WBD4" s="0"/>
      <c r="WBE4" s="0"/>
      <c r="WBF4" s="0"/>
      <c r="WBG4" s="0"/>
      <c r="WBH4" s="0"/>
      <c r="WBI4" s="0"/>
      <c r="WBJ4" s="0"/>
      <c r="WBK4" s="0"/>
      <c r="WBL4" s="0"/>
      <c r="WBM4" s="0"/>
      <c r="WBN4" s="0"/>
      <c r="WBO4" s="0"/>
      <c r="WBP4" s="0"/>
      <c r="WBQ4" s="0"/>
      <c r="WBR4" s="0"/>
      <c r="WBS4" s="0"/>
      <c r="WBT4" s="0"/>
      <c r="WBU4" s="0"/>
      <c r="WBV4" s="0"/>
      <c r="WBW4" s="0"/>
      <c r="WBX4" s="0"/>
      <c r="WBY4" s="0"/>
      <c r="WBZ4" s="0"/>
      <c r="WCA4" s="0"/>
      <c r="WCB4" s="0"/>
      <c r="WCC4" s="0"/>
      <c r="WCD4" s="0"/>
      <c r="WCE4" s="0"/>
      <c r="WCF4" s="0"/>
      <c r="WCG4" s="0"/>
      <c r="WCH4" s="0"/>
      <c r="WCI4" s="0"/>
      <c r="WCJ4" s="0"/>
      <c r="WCK4" s="0"/>
      <c r="WCL4" s="0"/>
      <c r="WCM4" s="0"/>
      <c r="WCN4" s="0"/>
      <c r="WCO4" s="0"/>
      <c r="WCP4" s="0"/>
      <c r="WCQ4" s="0"/>
      <c r="WCR4" s="0"/>
      <c r="WCS4" s="0"/>
      <c r="WCT4" s="0"/>
      <c r="WCU4" s="0"/>
      <c r="WCV4" s="0"/>
      <c r="WCW4" s="0"/>
      <c r="WCX4" s="0"/>
      <c r="WCY4" s="0"/>
      <c r="WCZ4" s="0"/>
      <c r="WDA4" s="0"/>
      <c r="WDB4" s="0"/>
      <c r="WDC4" s="0"/>
      <c r="WDD4" s="0"/>
      <c r="WDE4" s="0"/>
      <c r="WDF4" s="0"/>
      <c r="WDG4" s="0"/>
      <c r="WDH4" s="0"/>
      <c r="WDI4" s="0"/>
      <c r="WDJ4" s="0"/>
      <c r="WDK4" s="0"/>
      <c r="WDL4" s="0"/>
      <c r="WDM4" s="0"/>
      <c r="WDN4" s="0"/>
      <c r="WDO4" s="0"/>
      <c r="WDP4" s="0"/>
      <c r="WDQ4" s="0"/>
      <c r="WDR4" s="0"/>
      <c r="WDS4" s="0"/>
      <c r="WDT4" s="0"/>
      <c r="WDU4" s="0"/>
      <c r="WDV4" s="0"/>
      <c r="WDW4" s="0"/>
      <c r="WDX4" s="0"/>
      <c r="WDY4" s="0"/>
      <c r="WDZ4" s="0"/>
      <c r="WEA4" s="0"/>
      <c r="WEB4" s="0"/>
      <c r="WEC4" s="0"/>
      <c r="WED4" s="0"/>
      <c r="WEE4" s="0"/>
      <c r="WEF4" s="0"/>
      <c r="WEG4" s="0"/>
      <c r="WEH4" s="0"/>
      <c r="WEI4" s="0"/>
      <c r="WEJ4" s="0"/>
      <c r="WEK4" s="0"/>
      <c r="WEL4" s="0"/>
      <c r="WEM4" s="0"/>
      <c r="WEN4" s="0"/>
      <c r="WEO4" s="0"/>
      <c r="WEP4" s="0"/>
      <c r="WEQ4" s="0"/>
      <c r="WER4" s="0"/>
      <c r="WES4" s="0"/>
      <c r="WET4" s="0"/>
      <c r="WEU4" s="0"/>
      <c r="WEV4" s="0"/>
      <c r="WEW4" s="0"/>
      <c r="WEX4" s="0"/>
      <c r="WEY4" s="0"/>
      <c r="WEZ4" s="0"/>
      <c r="WFA4" s="0"/>
      <c r="WFB4" s="0"/>
      <c r="WFC4" s="0"/>
      <c r="WFD4" s="0"/>
      <c r="WFE4" s="0"/>
      <c r="WFF4" s="0"/>
      <c r="WFG4" s="0"/>
      <c r="WFH4" s="0"/>
      <c r="WFI4" s="0"/>
      <c r="WFJ4" s="0"/>
      <c r="WFK4" s="0"/>
      <c r="WFL4" s="0"/>
      <c r="WFM4" s="0"/>
      <c r="WFN4" s="0"/>
      <c r="WFO4" s="0"/>
      <c r="WFP4" s="0"/>
      <c r="WFQ4" s="0"/>
      <c r="WFR4" s="0"/>
      <c r="WFS4" s="0"/>
      <c r="WFT4" s="0"/>
      <c r="WFU4" s="0"/>
      <c r="WFV4" s="0"/>
      <c r="WFW4" s="0"/>
      <c r="WFX4" s="0"/>
      <c r="WFY4" s="0"/>
      <c r="WFZ4" s="0"/>
      <c r="WGA4" s="0"/>
      <c r="WGB4" s="0"/>
      <c r="WGC4" s="0"/>
      <c r="WGD4" s="0"/>
      <c r="WGE4" s="0"/>
      <c r="WGF4" s="0"/>
      <c r="WGG4" s="0"/>
      <c r="WGH4" s="0"/>
      <c r="WGI4" s="0"/>
      <c r="WGJ4" s="0"/>
      <c r="WGK4" s="0"/>
      <c r="WGL4" s="0"/>
      <c r="WGM4" s="0"/>
      <c r="WGN4" s="0"/>
      <c r="WGO4" s="0"/>
      <c r="WGP4" s="0"/>
      <c r="WGQ4" s="0"/>
      <c r="WGR4" s="0"/>
      <c r="WGS4" s="0"/>
      <c r="WGT4" s="0"/>
      <c r="WGU4" s="0"/>
      <c r="WGV4" s="0"/>
      <c r="WGW4" s="0"/>
      <c r="WGX4" s="0"/>
      <c r="WGY4" s="0"/>
      <c r="WGZ4" s="0"/>
      <c r="WHA4" s="0"/>
      <c r="WHB4" s="0"/>
      <c r="WHC4" s="0"/>
      <c r="WHD4" s="0"/>
      <c r="WHE4" s="0"/>
      <c r="WHF4" s="0"/>
      <c r="WHG4" s="0"/>
      <c r="WHH4" s="0"/>
      <c r="WHI4" s="0"/>
      <c r="WHJ4" s="0"/>
      <c r="WHK4" s="0"/>
      <c r="WHL4" s="0"/>
      <c r="WHM4" s="0"/>
      <c r="WHN4" s="0"/>
      <c r="WHO4" s="0"/>
      <c r="WHP4" s="0"/>
      <c r="WHQ4" s="0"/>
      <c r="WHR4" s="0"/>
      <c r="WHS4" s="0"/>
      <c r="WHT4" s="0"/>
      <c r="WHU4" s="0"/>
      <c r="WHV4" s="0"/>
      <c r="WHW4" s="0"/>
      <c r="WHX4" s="0"/>
      <c r="WHY4" s="0"/>
      <c r="WHZ4" s="0"/>
      <c r="WIA4" s="0"/>
      <c r="WIB4" s="0"/>
      <c r="WIC4" s="0"/>
      <c r="WID4" s="0"/>
      <c r="WIE4" s="0"/>
      <c r="WIF4" s="0"/>
      <c r="WIG4" s="0"/>
      <c r="WIH4" s="0"/>
      <c r="WII4" s="0"/>
      <c r="WIJ4" s="0"/>
      <c r="WIK4" s="0"/>
      <c r="WIL4" s="0"/>
      <c r="WIM4" s="0"/>
      <c r="WIN4" s="0"/>
      <c r="WIO4" s="0"/>
      <c r="WIP4" s="0"/>
      <c r="WIQ4" s="0"/>
      <c r="WIR4" s="0"/>
      <c r="WIS4" s="0"/>
      <c r="WIT4" s="0"/>
      <c r="WIU4" s="0"/>
      <c r="WIV4" s="0"/>
      <c r="WIW4" s="0"/>
      <c r="WIX4" s="0"/>
      <c r="WIY4" s="0"/>
      <c r="WIZ4" s="0"/>
      <c r="WJA4" s="0"/>
      <c r="WJB4" s="0"/>
      <c r="WJC4" s="0"/>
      <c r="WJD4" s="0"/>
      <c r="WJE4" s="0"/>
      <c r="WJF4" s="0"/>
      <c r="WJG4" s="0"/>
      <c r="WJH4" s="0"/>
      <c r="WJI4" s="0"/>
      <c r="WJJ4" s="0"/>
      <c r="WJK4" s="0"/>
      <c r="WJL4" s="0"/>
      <c r="WJM4" s="0"/>
      <c r="WJN4" s="0"/>
      <c r="WJO4" s="0"/>
      <c r="WJP4" s="0"/>
      <c r="WJQ4" s="0"/>
      <c r="WJR4" s="0"/>
      <c r="WJS4" s="0"/>
      <c r="WJT4" s="0"/>
      <c r="WJU4" s="0"/>
      <c r="WJV4" s="0"/>
      <c r="WJW4" s="0"/>
      <c r="WJX4" s="0"/>
      <c r="WJY4" s="0"/>
      <c r="WJZ4" s="0"/>
      <c r="WKA4" s="0"/>
      <c r="WKB4" s="0"/>
      <c r="WKC4" s="0"/>
      <c r="WKD4" s="0"/>
      <c r="WKE4" s="0"/>
      <c r="WKF4" s="0"/>
      <c r="WKG4" s="0"/>
      <c r="WKH4" s="0"/>
      <c r="WKI4" s="0"/>
      <c r="WKJ4" s="0"/>
      <c r="WKK4" s="0"/>
      <c r="WKL4" s="0"/>
      <c r="WKM4" s="0"/>
      <c r="WKN4" s="0"/>
      <c r="WKO4" s="0"/>
      <c r="WKP4" s="0"/>
      <c r="WKQ4" s="0"/>
      <c r="WKR4" s="0"/>
      <c r="WKS4" s="0"/>
      <c r="WKT4" s="0"/>
      <c r="WKU4" s="0"/>
      <c r="WKV4" s="0"/>
      <c r="WKW4" s="0"/>
      <c r="WKX4" s="0"/>
      <c r="WKY4" s="0"/>
      <c r="WKZ4" s="0"/>
      <c r="WLA4" s="0"/>
      <c r="WLB4" s="0"/>
      <c r="WLC4" s="0"/>
      <c r="WLD4" s="0"/>
      <c r="WLE4" s="0"/>
      <c r="WLF4" s="0"/>
      <c r="WLG4" s="0"/>
      <c r="WLH4" s="0"/>
      <c r="WLI4" s="0"/>
      <c r="WLJ4" s="0"/>
      <c r="WLK4" s="0"/>
      <c r="WLL4" s="0"/>
      <c r="WLM4" s="0"/>
      <c r="WLN4" s="0"/>
      <c r="WLO4" s="0"/>
      <c r="WLP4" s="0"/>
      <c r="WLQ4" s="0"/>
      <c r="WLR4" s="0"/>
      <c r="WLS4" s="0"/>
      <c r="WLT4" s="0"/>
      <c r="WLU4" s="0"/>
      <c r="WLV4" s="0"/>
      <c r="WLW4" s="0"/>
      <c r="WLX4" s="0"/>
      <c r="WLY4" s="0"/>
      <c r="WLZ4" s="0"/>
      <c r="WMA4" s="0"/>
      <c r="WMB4" s="0"/>
      <c r="WMC4" s="0"/>
      <c r="WMD4" s="0"/>
      <c r="WME4" s="0"/>
      <c r="WMF4" s="0"/>
      <c r="WMG4" s="0"/>
      <c r="WMH4" s="0"/>
      <c r="WMI4" s="0"/>
      <c r="WMJ4" s="0"/>
      <c r="WMK4" s="0"/>
      <c r="WML4" s="0"/>
      <c r="WMM4" s="0"/>
      <c r="WMN4" s="0"/>
      <c r="WMO4" s="0"/>
      <c r="WMP4" s="0"/>
      <c r="WMQ4" s="0"/>
      <c r="WMR4" s="0"/>
      <c r="WMS4" s="0"/>
      <c r="WMT4" s="0"/>
      <c r="WMU4" s="0"/>
      <c r="WMV4" s="0"/>
      <c r="WMW4" s="0"/>
      <c r="WMX4" s="0"/>
      <c r="WMY4" s="0"/>
      <c r="WMZ4" s="0"/>
      <c r="WNA4" s="0"/>
      <c r="WNB4" s="0"/>
      <c r="WNC4" s="0"/>
      <c r="WND4" s="0"/>
      <c r="WNE4" s="0"/>
      <c r="WNF4" s="0"/>
      <c r="WNG4" s="0"/>
      <c r="WNH4" s="0"/>
      <c r="WNI4" s="0"/>
      <c r="WNJ4" s="0"/>
      <c r="WNK4" s="0"/>
      <c r="WNL4" s="0"/>
      <c r="WNM4" s="0"/>
      <c r="WNN4" s="0"/>
      <c r="WNO4" s="0"/>
      <c r="WNP4" s="0"/>
      <c r="WNQ4" s="0"/>
      <c r="WNR4" s="0"/>
      <c r="WNS4" s="0"/>
      <c r="WNT4" s="0"/>
      <c r="WNU4" s="0"/>
      <c r="WNV4" s="0"/>
      <c r="WNW4" s="0"/>
      <c r="WNX4" s="0"/>
      <c r="WNY4" s="0"/>
      <c r="WNZ4" s="0"/>
      <c r="WOA4" s="0"/>
      <c r="WOB4" s="0"/>
      <c r="WOC4" s="0"/>
      <c r="WOD4" s="0"/>
      <c r="WOE4" s="0"/>
      <c r="WOF4" s="0"/>
      <c r="WOG4" s="0"/>
      <c r="WOH4" s="0"/>
      <c r="WOI4" s="0"/>
      <c r="WOJ4" s="0"/>
      <c r="WOK4" s="0"/>
      <c r="WOL4" s="0"/>
      <c r="WOM4" s="0"/>
      <c r="WON4" s="0"/>
      <c r="WOO4" s="0"/>
      <c r="WOP4" s="0"/>
      <c r="WOQ4" s="0"/>
      <c r="WOR4" s="0"/>
      <c r="WOS4" s="0"/>
      <c r="WOT4" s="0"/>
      <c r="WOU4" s="0"/>
      <c r="WOV4" s="0"/>
      <c r="WOW4" s="0"/>
      <c r="WOX4" s="0"/>
      <c r="WOY4" s="0"/>
      <c r="WOZ4" s="0"/>
      <c r="WPA4" s="0"/>
      <c r="WPB4" s="0"/>
      <c r="WPC4" s="0"/>
      <c r="WPD4" s="0"/>
      <c r="WPE4" s="0"/>
      <c r="WPF4" s="0"/>
      <c r="WPG4" s="0"/>
      <c r="WPH4" s="0"/>
      <c r="WPI4" s="0"/>
      <c r="WPJ4" s="0"/>
      <c r="WPK4" s="0"/>
      <c r="WPL4" s="0"/>
      <c r="WPM4" s="0"/>
      <c r="WPN4" s="0"/>
      <c r="WPO4" s="0"/>
      <c r="WPP4" s="0"/>
      <c r="WPQ4" s="0"/>
      <c r="WPR4" s="0"/>
      <c r="WPS4" s="0"/>
      <c r="WPT4" s="0"/>
      <c r="WPU4" s="0"/>
      <c r="WPV4" s="0"/>
      <c r="WPW4" s="0"/>
      <c r="WPX4" s="0"/>
      <c r="WPY4" s="0"/>
      <c r="WPZ4" s="0"/>
      <c r="WQA4" s="0"/>
      <c r="WQB4" s="0"/>
      <c r="WQC4" s="0"/>
      <c r="WQD4" s="0"/>
      <c r="WQE4" s="0"/>
      <c r="WQF4" s="0"/>
      <c r="WQG4" s="0"/>
      <c r="WQH4" s="0"/>
      <c r="WQI4" s="0"/>
      <c r="WQJ4" s="0"/>
      <c r="WQK4" s="0"/>
      <c r="WQL4" s="0"/>
      <c r="WQM4" s="0"/>
      <c r="WQN4" s="0"/>
      <c r="WQO4" s="0"/>
      <c r="WQP4" s="0"/>
      <c r="WQQ4" s="0"/>
      <c r="WQR4" s="0"/>
      <c r="WQS4" s="0"/>
      <c r="WQT4" s="0"/>
      <c r="WQU4" s="0"/>
      <c r="WQV4" s="0"/>
      <c r="WQW4" s="0"/>
      <c r="WQX4" s="0"/>
      <c r="WQY4" s="0"/>
      <c r="WQZ4" s="0"/>
      <c r="WRA4" s="0"/>
      <c r="WRB4" s="0"/>
      <c r="WRC4" s="0"/>
      <c r="WRD4" s="0"/>
      <c r="WRE4" s="0"/>
      <c r="WRF4" s="0"/>
      <c r="WRG4" s="0"/>
      <c r="WRH4" s="0"/>
      <c r="WRI4" s="0"/>
      <c r="WRJ4" s="0"/>
      <c r="WRK4" s="0"/>
      <c r="WRL4" s="0"/>
      <c r="WRM4" s="0"/>
      <c r="WRN4" s="0"/>
      <c r="WRO4" s="0"/>
      <c r="WRP4" s="0"/>
      <c r="WRQ4" s="0"/>
      <c r="WRR4" s="0"/>
      <c r="WRS4" s="0"/>
      <c r="WRT4" s="0"/>
      <c r="WRU4" s="0"/>
      <c r="WRV4" s="0"/>
      <c r="WRW4" s="0"/>
      <c r="WRX4" s="0"/>
      <c r="WRY4" s="0"/>
      <c r="WRZ4" s="0"/>
      <c r="WSA4" s="0"/>
      <c r="WSB4" s="0"/>
      <c r="WSC4" s="0"/>
      <c r="WSD4" s="0"/>
      <c r="WSE4" s="0"/>
      <c r="WSF4" s="0"/>
      <c r="WSG4" s="0"/>
      <c r="WSH4" s="0"/>
      <c r="WSI4" s="0"/>
      <c r="WSJ4" s="0"/>
      <c r="WSK4" s="0"/>
      <c r="WSL4" s="0"/>
      <c r="WSM4" s="0"/>
      <c r="WSN4" s="0"/>
      <c r="WSO4" s="0"/>
      <c r="WSP4" s="0"/>
      <c r="WSQ4" s="0"/>
      <c r="WSR4" s="0"/>
      <c r="WSS4" s="0"/>
      <c r="WST4" s="0"/>
      <c r="WSU4" s="0"/>
      <c r="WSV4" s="0"/>
      <c r="WSW4" s="0"/>
      <c r="WSX4" s="0"/>
      <c r="WSY4" s="0"/>
      <c r="WSZ4" s="0"/>
      <c r="WTA4" s="0"/>
      <c r="WTB4" s="0"/>
      <c r="WTC4" s="0"/>
      <c r="WTD4" s="0"/>
      <c r="WTE4" s="0"/>
      <c r="WTF4" s="0"/>
      <c r="WTG4" s="0"/>
      <c r="WTH4" s="0"/>
      <c r="WTI4" s="0"/>
      <c r="WTJ4" s="0"/>
      <c r="WTK4" s="0"/>
      <c r="WTL4" s="0"/>
      <c r="WTM4" s="0"/>
      <c r="WTN4" s="0"/>
      <c r="WTO4" s="0"/>
      <c r="WTP4" s="0"/>
      <c r="WTQ4" s="0"/>
      <c r="WTR4" s="0"/>
      <c r="WTS4" s="0"/>
      <c r="WTT4" s="0"/>
      <c r="WTU4" s="0"/>
      <c r="WTV4" s="0"/>
      <c r="WTW4" s="0"/>
      <c r="WTX4" s="0"/>
      <c r="WTY4" s="0"/>
      <c r="WTZ4" s="0"/>
      <c r="WUA4" s="0"/>
      <c r="WUB4" s="0"/>
      <c r="WUC4" s="0"/>
      <c r="WUD4" s="0"/>
      <c r="WUE4" s="0"/>
      <c r="WUF4" s="0"/>
      <c r="WUG4" s="0"/>
      <c r="WUH4" s="0"/>
      <c r="WUI4" s="0"/>
      <c r="WUJ4" s="0"/>
      <c r="WUK4" s="0"/>
      <c r="WUL4" s="0"/>
      <c r="WUM4" s="0"/>
      <c r="WUN4" s="0"/>
      <c r="WUO4" s="0"/>
      <c r="WUP4" s="0"/>
      <c r="WUQ4" s="0"/>
      <c r="WUR4" s="0"/>
      <c r="WUS4" s="0"/>
      <c r="WUT4" s="0"/>
      <c r="WUU4" s="0"/>
      <c r="WUV4" s="0"/>
      <c r="WUW4" s="0"/>
      <c r="WUX4" s="0"/>
      <c r="WUY4" s="0"/>
      <c r="WUZ4" s="0"/>
      <c r="WVA4" s="0"/>
      <c r="WVB4" s="0"/>
      <c r="WVC4" s="0"/>
      <c r="WVD4" s="0"/>
      <c r="WVE4" s="0"/>
      <c r="WVF4" s="0"/>
      <c r="WVG4" s="0"/>
      <c r="WVH4" s="0"/>
      <c r="WVI4" s="0"/>
      <c r="WVJ4" s="0"/>
      <c r="WVK4" s="0"/>
      <c r="WVL4" s="0"/>
      <c r="WVM4" s="0"/>
      <c r="WVN4" s="0"/>
      <c r="WVO4" s="0"/>
      <c r="WVP4" s="0"/>
      <c r="WVQ4" s="0"/>
      <c r="WVR4" s="0"/>
      <c r="WVS4" s="0"/>
      <c r="WVT4" s="0"/>
      <c r="WVU4" s="0"/>
      <c r="WVV4" s="0"/>
      <c r="WVW4" s="0"/>
      <c r="WVX4" s="0"/>
      <c r="WVY4" s="0"/>
      <c r="WVZ4" s="0"/>
      <c r="WWA4" s="0"/>
      <c r="WWB4" s="0"/>
      <c r="WWC4" s="0"/>
      <c r="WWD4" s="0"/>
      <c r="WWE4" s="0"/>
      <c r="WWF4" s="0"/>
      <c r="WWG4" s="0"/>
      <c r="WWH4" s="0"/>
      <c r="WWI4" s="0"/>
      <c r="WWJ4" s="0"/>
      <c r="WWK4" s="0"/>
      <c r="WWL4" s="0"/>
      <c r="WWM4" s="0"/>
      <c r="WWN4" s="0"/>
      <c r="WWO4" s="0"/>
      <c r="WWP4" s="0"/>
      <c r="WWQ4" s="0"/>
      <c r="WWR4" s="0"/>
      <c r="WWS4" s="0"/>
      <c r="WWT4" s="0"/>
      <c r="WWU4" s="0"/>
      <c r="WWV4" s="0"/>
      <c r="WWW4" s="0"/>
      <c r="WWX4" s="0"/>
      <c r="WWY4" s="0"/>
      <c r="WWZ4" s="0"/>
      <c r="WXA4" s="0"/>
      <c r="WXB4" s="0"/>
      <c r="WXC4" s="0"/>
      <c r="WXD4" s="0"/>
      <c r="WXE4" s="0"/>
      <c r="WXF4" s="0"/>
      <c r="WXG4" s="0"/>
      <c r="WXH4" s="0"/>
      <c r="WXI4" s="0"/>
      <c r="WXJ4" s="0"/>
      <c r="WXK4" s="0"/>
      <c r="WXL4" s="0"/>
      <c r="WXM4" s="0"/>
      <c r="WXN4" s="0"/>
      <c r="WXO4" s="0"/>
      <c r="WXP4" s="0"/>
      <c r="WXQ4" s="0"/>
      <c r="WXR4" s="0"/>
      <c r="WXS4" s="0"/>
      <c r="WXT4" s="0"/>
      <c r="WXU4" s="0"/>
      <c r="WXV4" s="0"/>
      <c r="WXW4" s="0"/>
      <c r="WXX4" s="0"/>
      <c r="WXY4" s="0"/>
      <c r="WXZ4" s="0"/>
      <c r="WYA4" s="0"/>
      <c r="WYB4" s="0"/>
      <c r="WYC4" s="0"/>
      <c r="WYD4" s="0"/>
      <c r="WYE4" s="0"/>
      <c r="WYF4" s="0"/>
      <c r="WYG4" s="0"/>
      <c r="WYH4" s="0"/>
      <c r="WYI4" s="0"/>
      <c r="WYJ4" s="0"/>
      <c r="WYK4" s="0"/>
      <c r="WYL4" s="0"/>
      <c r="WYM4" s="0"/>
      <c r="WYN4" s="0"/>
      <c r="WYO4" s="0"/>
      <c r="WYP4" s="0"/>
      <c r="WYQ4" s="0"/>
      <c r="WYR4" s="0"/>
      <c r="WYS4" s="0"/>
      <c r="WYT4" s="0"/>
      <c r="WYU4" s="0"/>
      <c r="WYV4" s="0"/>
      <c r="WYW4" s="0"/>
      <c r="WYX4" s="0"/>
      <c r="WYY4" s="0"/>
      <c r="WYZ4" s="0"/>
      <c r="WZA4" s="0"/>
      <c r="WZB4" s="0"/>
      <c r="WZC4" s="0"/>
      <c r="WZD4" s="0"/>
      <c r="WZE4" s="0"/>
      <c r="WZF4" s="0"/>
      <c r="WZG4" s="0"/>
      <c r="WZH4" s="0"/>
      <c r="WZI4" s="0"/>
      <c r="WZJ4" s="0"/>
      <c r="WZK4" s="0"/>
      <c r="WZL4" s="0"/>
      <c r="WZM4" s="0"/>
      <c r="WZN4" s="0"/>
      <c r="WZO4" s="0"/>
      <c r="WZP4" s="0"/>
      <c r="WZQ4" s="0"/>
      <c r="WZR4" s="0"/>
      <c r="WZS4" s="0"/>
      <c r="WZT4" s="0"/>
      <c r="WZU4" s="0"/>
      <c r="WZV4" s="0"/>
      <c r="WZW4" s="0"/>
      <c r="WZX4" s="0"/>
      <c r="WZY4" s="0"/>
      <c r="WZZ4" s="0"/>
      <c r="XAA4" s="0"/>
      <c r="XAB4" s="0"/>
      <c r="XAC4" s="0"/>
      <c r="XAD4" s="0"/>
      <c r="XAE4" s="0"/>
      <c r="XAF4" s="0"/>
      <c r="XAG4" s="0"/>
      <c r="XAH4" s="0"/>
      <c r="XAI4" s="0"/>
      <c r="XAJ4" s="0"/>
      <c r="XAK4" s="0"/>
      <c r="XAL4" s="0"/>
      <c r="XAM4" s="0"/>
      <c r="XAN4" s="0"/>
      <c r="XAO4" s="0"/>
      <c r="XAP4" s="0"/>
      <c r="XAQ4" s="0"/>
      <c r="XAR4" s="0"/>
      <c r="XAS4" s="0"/>
      <c r="XAT4" s="0"/>
      <c r="XAU4" s="0"/>
      <c r="XAV4" s="0"/>
      <c r="XAW4" s="0"/>
      <c r="XAX4" s="0"/>
      <c r="XAY4" s="0"/>
      <c r="XAZ4" s="0"/>
      <c r="XBA4" s="0"/>
      <c r="XBB4" s="0"/>
      <c r="XBC4" s="0"/>
      <c r="XBD4" s="0"/>
      <c r="XBE4" s="0"/>
      <c r="XBF4" s="0"/>
      <c r="XBG4" s="0"/>
      <c r="XBH4" s="0"/>
      <c r="XBI4" s="0"/>
      <c r="XBJ4" s="0"/>
      <c r="XBK4" s="0"/>
      <c r="XBL4" s="0"/>
      <c r="XBM4" s="0"/>
      <c r="XBN4" s="0"/>
      <c r="XBO4" s="0"/>
      <c r="XBP4" s="0"/>
      <c r="XBQ4" s="0"/>
      <c r="XBR4" s="0"/>
      <c r="XBS4" s="0"/>
      <c r="XBT4" s="0"/>
      <c r="XBU4" s="0"/>
      <c r="XBV4" s="0"/>
      <c r="XBW4" s="0"/>
      <c r="XBX4" s="0"/>
      <c r="XBY4" s="0"/>
      <c r="XBZ4" s="0"/>
      <c r="XCA4" s="0"/>
      <c r="XCB4" s="0"/>
      <c r="XCC4" s="0"/>
      <c r="XCD4" s="0"/>
      <c r="XCE4" s="0"/>
      <c r="XCF4" s="0"/>
      <c r="XCG4" s="0"/>
      <c r="XCH4" s="0"/>
      <c r="XCI4" s="0"/>
      <c r="XCJ4" s="0"/>
      <c r="XCK4" s="0"/>
      <c r="XCL4" s="0"/>
      <c r="XCM4" s="0"/>
      <c r="XCN4" s="0"/>
      <c r="XCO4" s="0"/>
      <c r="XCP4" s="0"/>
      <c r="XCQ4" s="0"/>
      <c r="XCR4" s="0"/>
      <c r="XCS4" s="0"/>
      <c r="XCT4" s="0"/>
      <c r="XCU4" s="0"/>
      <c r="XCV4" s="0"/>
      <c r="XCW4" s="0"/>
      <c r="XCX4" s="0"/>
      <c r="XCY4" s="0"/>
      <c r="XCZ4" s="0"/>
      <c r="XDA4" s="0"/>
      <c r="XDB4" s="0"/>
      <c r="XDC4" s="0"/>
      <c r="XDD4" s="0"/>
      <c r="XDE4" s="0"/>
      <c r="XDF4" s="0"/>
      <c r="XDG4" s="0"/>
      <c r="XDH4" s="0"/>
      <c r="XDI4" s="0"/>
      <c r="XDJ4" s="0"/>
      <c r="XDK4" s="0"/>
      <c r="XDL4" s="0"/>
      <c r="XDM4" s="0"/>
      <c r="XDN4" s="0"/>
      <c r="XDO4" s="0"/>
      <c r="XDP4" s="0"/>
      <c r="XDQ4" s="0"/>
      <c r="XDR4" s="0"/>
      <c r="XDS4" s="0"/>
      <c r="XDT4" s="0"/>
      <c r="XDU4" s="0"/>
      <c r="XDV4" s="0"/>
      <c r="XDW4" s="0"/>
      <c r="XDX4" s="0"/>
      <c r="XDY4" s="0"/>
      <c r="XDZ4" s="0"/>
      <c r="XEA4" s="0"/>
      <c r="XEB4" s="0"/>
      <c r="XEC4" s="0"/>
      <c r="XED4" s="0"/>
      <c r="XEE4" s="0"/>
      <c r="XEF4" s="0"/>
      <c r="XEG4" s="0"/>
      <c r="XEH4" s="0"/>
      <c r="XEI4" s="0"/>
      <c r="XEJ4" s="0"/>
      <c r="XEK4" s="0"/>
      <c r="XEL4" s="0"/>
      <c r="XEM4" s="0"/>
      <c r="XEN4" s="0"/>
      <c r="XEO4" s="0"/>
      <c r="XEP4" s="0"/>
      <c r="XEQ4" s="0"/>
      <c r="XER4" s="0"/>
      <c r="XES4" s="0"/>
      <c r="XET4" s="0"/>
      <c r="XEU4" s="0"/>
      <c r="XEV4" s="0"/>
      <c r="XEW4" s="0"/>
      <c r="XEX4" s="0"/>
      <c r="XEY4" s="0"/>
      <c r="XEZ4" s="0"/>
      <c r="XFA4" s="0"/>
      <c r="XFB4" s="0"/>
      <c r="XFC4" s="0"/>
      <c r="XFD4" s="0"/>
    </row>
    <row r="5" customFormat="false" ht="15.75" hidden="true" customHeight="false" outlineLevel="0" collapsed="false">
      <c r="A5" s="13" t="n">
        <v>13</v>
      </c>
      <c r="B5" s="6" t="s">
        <v>854</v>
      </c>
      <c r="C5" s="14" t="n">
        <f aca="false">qualidade!A5</f>
        <v>13</v>
      </c>
      <c r="D5" s="6"/>
      <c r="E5" s="6"/>
      <c r="F5" s="6" t="str">
        <f aca="false">qualidade!I5</f>
        <v>reprovado</v>
      </c>
      <c r="G5" s="6" t="str">
        <f aca="false">IF(AND(B5=F5,F5="aprovado"),"copiar",IF(B5&lt;&gt;F5,"corrigir",""))</f>
        <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c r="AMK5" s="0"/>
      <c r="AML5" s="0"/>
      <c r="AMM5" s="0"/>
      <c r="AMN5" s="0"/>
      <c r="AMO5" s="0"/>
      <c r="AMP5" s="0"/>
      <c r="AMQ5" s="0"/>
      <c r="AMR5" s="0"/>
      <c r="AMS5" s="0"/>
      <c r="AMT5" s="0"/>
      <c r="AMU5" s="0"/>
      <c r="AMV5" s="0"/>
      <c r="AMW5" s="0"/>
      <c r="AMX5" s="0"/>
      <c r="AMY5" s="0"/>
      <c r="AMZ5" s="0"/>
      <c r="ANA5" s="0"/>
      <c r="ANB5" s="0"/>
      <c r="ANC5" s="0"/>
      <c r="AND5" s="0"/>
      <c r="ANE5" s="0"/>
      <c r="ANF5" s="0"/>
      <c r="ANG5" s="0"/>
      <c r="ANH5" s="0"/>
      <c r="ANI5" s="0"/>
      <c r="ANJ5" s="0"/>
      <c r="ANK5" s="0"/>
      <c r="ANL5" s="0"/>
      <c r="ANM5" s="0"/>
      <c r="ANN5" s="0"/>
      <c r="ANO5" s="0"/>
      <c r="ANP5" s="0"/>
      <c r="ANQ5" s="0"/>
      <c r="ANR5" s="0"/>
      <c r="ANS5" s="0"/>
      <c r="ANT5" s="0"/>
      <c r="ANU5" s="0"/>
      <c r="ANV5" s="0"/>
      <c r="ANW5" s="0"/>
      <c r="ANX5" s="0"/>
      <c r="ANY5" s="0"/>
      <c r="ANZ5" s="0"/>
      <c r="AOA5" s="0"/>
      <c r="AOB5" s="0"/>
      <c r="AOC5" s="0"/>
      <c r="AOD5" s="0"/>
      <c r="AOE5" s="0"/>
      <c r="AOF5" s="0"/>
      <c r="AOG5" s="0"/>
      <c r="AOH5" s="0"/>
      <c r="AOI5" s="0"/>
      <c r="AOJ5" s="0"/>
      <c r="AOK5" s="0"/>
      <c r="AOL5" s="0"/>
      <c r="AOM5" s="0"/>
      <c r="AON5" s="0"/>
      <c r="AOO5" s="0"/>
      <c r="AOP5" s="0"/>
      <c r="AOQ5" s="0"/>
      <c r="AOR5" s="0"/>
      <c r="AOS5" s="0"/>
      <c r="AOT5" s="0"/>
      <c r="AOU5" s="0"/>
      <c r="AOV5" s="0"/>
      <c r="AOW5" s="0"/>
      <c r="AOX5" s="0"/>
      <c r="AOY5" s="0"/>
      <c r="AOZ5" s="0"/>
      <c r="APA5" s="0"/>
      <c r="APB5" s="0"/>
      <c r="APC5" s="0"/>
      <c r="APD5" s="0"/>
      <c r="APE5" s="0"/>
      <c r="APF5" s="0"/>
      <c r="APG5" s="0"/>
      <c r="APH5" s="0"/>
      <c r="API5" s="0"/>
      <c r="APJ5" s="0"/>
      <c r="APK5" s="0"/>
      <c r="APL5" s="0"/>
      <c r="APM5" s="0"/>
      <c r="APN5" s="0"/>
      <c r="APO5" s="0"/>
      <c r="APP5" s="0"/>
      <c r="APQ5" s="0"/>
      <c r="APR5" s="0"/>
      <c r="APS5" s="0"/>
      <c r="APT5" s="0"/>
      <c r="APU5" s="0"/>
      <c r="APV5" s="0"/>
      <c r="APW5" s="0"/>
      <c r="APX5" s="0"/>
      <c r="APY5" s="0"/>
      <c r="APZ5" s="0"/>
      <c r="AQA5" s="0"/>
      <c r="AQB5" s="0"/>
      <c r="AQC5" s="0"/>
      <c r="AQD5" s="0"/>
      <c r="AQE5" s="0"/>
      <c r="AQF5" s="0"/>
      <c r="AQG5" s="0"/>
      <c r="AQH5" s="0"/>
      <c r="AQI5" s="0"/>
      <c r="AQJ5" s="0"/>
      <c r="AQK5" s="0"/>
      <c r="AQL5" s="0"/>
      <c r="AQM5" s="0"/>
      <c r="AQN5" s="0"/>
      <c r="AQO5" s="0"/>
      <c r="AQP5" s="0"/>
      <c r="AQQ5" s="0"/>
      <c r="AQR5" s="0"/>
      <c r="AQS5" s="0"/>
      <c r="AQT5" s="0"/>
      <c r="AQU5" s="0"/>
      <c r="AQV5" s="0"/>
      <c r="AQW5" s="0"/>
      <c r="AQX5" s="0"/>
      <c r="AQY5" s="0"/>
      <c r="AQZ5" s="0"/>
      <c r="ARA5" s="0"/>
      <c r="ARB5" s="0"/>
      <c r="ARC5" s="0"/>
      <c r="ARD5" s="0"/>
      <c r="ARE5" s="0"/>
      <c r="ARF5" s="0"/>
      <c r="ARG5" s="0"/>
      <c r="ARH5" s="0"/>
      <c r="ARI5" s="0"/>
      <c r="ARJ5" s="0"/>
      <c r="ARK5" s="0"/>
      <c r="ARL5" s="0"/>
      <c r="ARM5" s="0"/>
      <c r="ARN5" s="0"/>
      <c r="ARO5" s="0"/>
      <c r="ARP5" s="0"/>
      <c r="ARQ5" s="0"/>
      <c r="ARR5" s="0"/>
      <c r="ARS5" s="0"/>
      <c r="ART5" s="0"/>
      <c r="ARU5" s="0"/>
      <c r="ARV5" s="0"/>
      <c r="ARW5" s="0"/>
      <c r="ARX5" s="0"/>
      <c r="ARY5" s="0"/>
      <c r="ARZ5" s="0"/>
      <c r="ASA5" s="0"/>
      <c r="ASB5" s="0"/>
      <c r="ASC5" s="0"/>
      <c r="ASD5" s="0"/>
      <c r="ASE5" s="0"/>
      <c r="ASF5" s="0"/>
      <c r="ASG5" s="0"/>
      <c r="ASH5" s="0"/>
      <c r="ASI5" s="0"/>
      <c r="ASJ5" s="0"/>
      <c r="ASK5" s="0"/>
      <c r="ASL5" s="0"/>
      <c r="ASM5" s="0"/>
      <c r="ASN5" s="0"/>
      <c r="ASO5" s="0"/>
      <c r="ASP5" s="0"/>
      <c r="ASQ5" s="0"/>
      <c r="ASR5" s="0"/>
      <c r="ASS5" s="0"/>
      <c r="AST5" s="0"/>
      <c r="ASU5" s="0"/>
      <c r="ASV5" s="0"/>
      <c r="ASW5" s="0"/>
      <c r="ASX5" s="0"/>
      <c r="ASY5" s="0"/>
      <c r="ASZ5" s="0"/>
      <c r="ATA5" s="0"/>
      <c r="ATB5" s="0"/>
      <c r="ATC5" s="0"/>
      <c r="ATD5" s="0"/>
      <c r="ATE5" s="0"/>
      <c r="ATF5" s="0"/>
      <c r="ATG5" s="0"/>
      <c r="ATH5" s="0"/>
      <c r="ATI5" s="0"/>
      <c r="ATJ5" s="0"/>
      <c r="ATK5" s="0"/>
      <c r="ATL5" s="0"/>
      <c r="ATM5" s="0"/>
      <c r="ATN5" s="0"/>
      <c r="ATO5" s="0"/>
      <c r="ATP5" s="0"/>
      <c r="ATQ5" s="0"/>
      <c r="ATR5" s="0"/>
      <c r="ATS5" s="0"/>
      <c r="ATT5" s="0"/>
      <c r="ATU5" s="0"/>
      <c r="ATV5" s="0"/>
      <c r="ATW5" s="0"/>
      <c r="ATX5" s="0"/>
      <c r="ATY5" s="0"/>
      <c r="ATZ5" s="0"/>
      <c r="AUA5" s="0"/>
      <c r="AUB5" s="0"/>
      <c r="AUC5" s="0"/>
      <c r="AUD5" s="0"/>
      <c r="AUE5" s="0"/>
      <c r="AUF5" s="0"/>
      <c r="AUG5" s="0"/>
      <c r="AUH5" s="0"/>
      <c r="AUI5" s="0"/>
      <c r="AUJ5" s="0"/>
      <c r="AUK5" s="0"/>
      <c r="AUL5" s="0"/>
      <c r="AUM5" s="0"/>
      <c r="AUN5" s="0"/>
      <c r="AUO5" s="0"/>
      <c r="AUP5" s="0"/>
      <c r="AUQ5" s="0"/>
      <c r="AUR5" s="0"/>
      <c r="AUS5" s="0"/>
      <c r="AUT5" s="0"/>
      <c r="AUU5" s="0"/>
      <c r="AUV5" s="0"/>
      <c r="AUW5" s="0"/>
      <c r="AUX5" s="0"/>
      <c r="AUY5" s="0"/>
      <c r="AUZ5" s="0"/>
      <c r="AVA5" s="0"/>
      <c r="AVB5" s="0"/>
      <c r="AVC5" s="0"/>
      <c r="AVD5" s="0"/>
      <c r="AVE5" s="0"/>
      <c r="AVF5" s="0"/>
      <c r="AVG5" s="0"/>
      <c r="AVH5" s="0"/>
      <c r="AVI5" s="0"/>
      <c r="AVJ5" s="0"/>
      <c r="AVK5" s="0"/>
      <c r="AVL5" s="0"/>
      <c r="AVM5" s="0"/>
      <c r="AVN5" s="0"/>
      <c r="AVO5" s="0"/>
      <c r="AVP5" s="0"/>
      <c r="AVQ5" s="0"/>
      <c r="AVR5" s="0"/>
      <c r="AVS5" s="0"/>
      <c r="AVT5" s="0"/>
      <c r="AVU5" s="0"/>
      <c r="AVV5" s="0"/>
      <c r="AVW5" s="0"/>
      <c r="AVX5" s="0"/>
      <c r="AVY5" s="0"/>
      <c r="AVZ5" s="0"/>
      <c r="AWA5" s="0"/>
      <c r="AWB5" s="0"/>
      <c r="AWC5" s="0"/>
      <c r="AWD5" s="0"/>
      <c r="AWE5" s="0"/>
      <c r="AWF5" s="0"/>
      <c r="AWG5" s="0"/>
      <c r="AWH5" s="0"/>
      <c r="AWI5" s="0"/>
      <c r="AWJ5" s="0"/>
      <c r="AWK5" s="0"/>
      <c r="AWL5" s="0"/>
      <c r="AWM5" s="0"/>
      <c r="AWN5" s="0"/>
      <c r="AWO5" s="0"/>
      <c r="AWP5" s="0"/>
      <c r="AWQ5" s="0"/>
      <c r="AWR5" s="0"/>
      <c r="AWS5" s="0"/>
      <c r="AWT5" s="0"/>
      <c r="AWU5" s="0"/>
      <c r="AWV5" s="0"/>
      <c r="AWW5" s="0"/>
      <c r="AWX5" s="0"/>
      <c r="AWY5" s="0"/>
      <c r="AWZ5" s="0"/>
      <c r="AXA5" s="0"/>
      <c r="AXB5" s="0"/>
      <c r="AXC5" s="0"/>
      <c r="AXD5" s="0"/>
      <c r="AXE5" s="0"/>
      <c r="AXF5" s="0"/>
      <c r="AXG5" s="0"/>
      <c r="AXH5" s="0"/>
      <c r="AXI5" s="0"/>
      <c r="AXJ5" s="0"/>
      <c r="AXK5" s="0"/>
      <c r="AXL5" s="0"/>
      <c r="AXM5" s="0"/>
      <c r="AXN5" s="0"/>
      <c r="AXO5" s="0"/>
      <c r="AXP5" s="0"/>
      <c r="AXQ5" s="0"/>
      <c r="AXR5" s="0"/>
      <c r="AXS5" s="0"/>
      <c r="AXT5" s="0"/>
      <c r="AXU5" s="0"/>
      <c r="AXV5" s="0"/>
      <c r="AXW5" s="0"/>
      <c r="AXX5" s="0"/>
      <c r="AXY5" s="0"/>
      <c r="AXZ5" s="0"/>
      <c r="AYA5" s="0"/>
      <c r="AYB5" s="0"/>
      <c r="AYC5" s="0"/>
      <c r="AYD5" s="0"/>
      <c r="AYE5" s="0"/>
      <c r="AYF5" s="0"/>
      <c r="AYG5" s="0"/>
      <c r="AYH5" s="0"/>
      <c r="AYI5" s="0"/>
      <c r="AYJ5" s="0"/>
      <c r="AYK5" s="0"/>
      <c r="AYL5" s="0"/>
      <c r="AYM5" s="0"/>
      <c r="AYN5" s="0"/>
      <c r="AYO5" s="0"/>
      <c r="AYP5" s="0"/>
      <c r="AYQ5" s="0"/>
      <c r="AYR5" s="0"/>
      <c r="AYS5" s="0"/>
      <c r="AYT5" s="0"/>
      <c r="AYU5" s="0"/>
      <c r="AYV5" s="0"/>
      <c r="AYW5" s="0"/>
      <c r="AYX5" s="0"/>
      <c r="AYY5" s="0"/>
      <c r="AYZ5" s="0"/>
      <c r="AZA5" s="0"/>
      <c r="AZB5" s="0"/>
      <c r="AZC5" s="0"/>
      <c r="AZD5" s="0"/>
      <c r="AZE5" s="0"/>
      <c r="AZF5" s="0"/>
      <c r="AZG5" s="0"/>
      <c r="AZH5" s="0"/>
      <c r="AZI5" s="0"/>
      <c r="AZJ5" s="0"/>
      <c r="AZK5" s="0"/>
      <c r="AZL5" s="0"/>
      <c r="AZM5" s="0"/>
      <c r="AZN5" s="0"/>
      <c r="AZO5" s="0"/>
      <c r="AZP5" s="0"/>
      <c r="AZQ5" s="0"/>
      <c r="AZR5" s="0"/>
      <c r="AZS5" s="0"/>
      <c r="AZT5" s="0"/>
      <c r="AZU5" s="0"/>
      <c r="AZV5" s="0"/>
      <c r="AZW5" s="0"/>
      <c r="AZX5" s="0"/>
      <c r="AZY5" s="0"/>
      <c r="AZZ5" s="0"/>
      <c r="BAA5" s="0"/>
      <c r="BAB5" s="0"/>
      <c r="BAC5" s="0"/>
      <c r="BAD5" s="0"/>
      <c r="BAE5" s="0"/>
      <c r="BAF5" s="0"/>
      <c r="BAG5" s="0"/>
      <c r="BAH5" s="0"/>
      <c r="BAI5" s="0"/>
      <c r="BAJ5" s="0"/>
      <c r="BAK5" s="0"/>
      <c r="BAL5" s="0"/>
      <c r="BAM5" s="0"/>
      <c r="BAN5" s="0"/>
      <c r="BAO5" s="0"/>
      <c r="BAP5" s="0"/>
      <c r="BAQ5" s="0"/>
      <c r="BAR5" s="0"/>
      <c r="BAS5" s="0"/>
      <c r="BAT5" s="0"/>
      <c r="BAU5" s="0"/>
      <c r="BAV5" s="0"/>
      <c r="BAW5" s="0"/>
      <c r="BAX5" s="0"/>
      <c r="BAY5" s="0"/>
      <c r="BAZ5" s="0"/>
      <c r="BBA5" s="0"/>
      <c r="BBB5" s="0"/>
      <c r="BBC5" s="0"/>
      <c r="BBD5" s="0"/>
      <c r="BBE5" s="0"/>
      <c r="BBF5" s="0"/>
      <c r="BBG5" s="0"/>
      <c r="BBH5" s="0"/>
      <c r="BBI5" s="0"/>
      <c r="BBJ5" s="0"/>
      <c r="BBK5" s="0"/>
      <c r="BBL5" s="0"/>
      <c r="BBM5" s="0"/>
      <c r="BBN5" s="0"/>
      <c r="BBO5" s="0"/>
      <c r="BBP5" s="0"/>
      <c r="BBQ5" s="0"/>
      <c r="BBR5" s="0"/>
      <c r="BBS5" s="0"/>
      <c r="BBT5" s="0"/>
      <c r="BBU5" s="0"/>
      <c r="BBV5" s="0"/>
      <c r="BBW5" s="0"/>
      <c r="BBX5" s="0"/>
      <c r="BBY5" s="0"/>
      <c r="BBZ5" s="0"/>
      <c r="BCA5" s="0"/>
      <c r="BCB5" s="0"/>
      <c r="BCC5" s="0"/>
      <c r="BCD5" s="0"/>
      <c r="BCE5" s="0"/>
      <c r="BCF5" s="0"/>
      <c r="BCG5" s="0"/>
      <c r="BCH5" s="0"/>
      <c r="BCI5" s="0"/>
      <c r="BCJ5" s="0"/>
      <c r="BCK5" s="0"/>
      <c r="BCL5" s="0"/>
      <c r="BCM5" s="0"/>
      <c r="BCN5" s="0"/>
      <c r="BCO5" s="0"/>
      <c r="BCP5" s="0"/>
      <c r="BCQ5" s="0"/>
      <c r="BCR5" s="0"/>
      <c r="BCS5" s="0"/>
      <c r="BCT5" s="0"/>
      <c r="BCU5" s="0"/>
      <c r="BCV5" s="0"/>
      <c r="BCW5" s="0"/>
      <c r="BCX5" s="0"/>
      <c r="BCY5" s="0"/>
      <c r="BCZ5" s="0"/>
      <c r="BDA5" s="0"/>
      <c r="BDB5" s="0"/>
      <c r="BDC5" s="0"/>
      <c r="BDD5" s="0"/>
      <c r="BDE5" s="0"/>
      <c r="BDF5" s="0"/>
      <c r="BDG5" s="0"/>
      <c r="BDH5" s="0"/>
      <c r="BDI5" s="0"/>
      <c r="BDJ5" s="0"/>
      <c r="BDK5" s="0"/>
      <c r="BDL5" s="0"/>
      <c r="BDM5" s="0"/>
      <c r="BDN5" s="0"/>
      <c r="BDO5" s="0"/>
      <c r="BDP5" s="0"/>
      <c r="BDQ5" s="0"/>
      <c r="BDR5" s="0"/>
      <c r="BDS5" s="0"/>
      <c r="BDT5" s="0"/>
      <c r="BDU5" s="0"/>
      <c r="BDV5" s="0"/>
      <c r="BDW5" s="0"/>
      <c r="BDX5" s="0"/>
      <c r="BDY5" s="0"/>
      <c r="BDZ5" s="0"/>
      <c r="BEA5" s="0"/>
      <c r="BEB5" s="0"/>
      <c r="BEC5" s="0"/>
      <c r="BED5" s="0"/>
      <c r="BEE5" s="0"/>
      <c r="BEF5" s="0"/>
      <c r="BEG5" s="0"/>
      <c r="BEH5" s="0"/>
      <c r="BEI5" s="0"/>
      <c r="BEJ5" s="0"/>
      <c r="BEK5" s="0"/>
      <c r="BEL5" s="0"/>
      <c r="BEM5" s="0"/>
      <c r="BEN5" s="0"/>
      <c r="BEO5" s="0"/>
      <c r="BEP5" s="0"/>
      <c r="BEQ5" s="0"/>
      <c r="BER5" s="0"/>
      <c r="BES5" s="0"/>
      <c r="BET5" s="0"/>
      <c r="BEU5" s="0"/>
      <c r="BEV5" s="0"/>
      <c r="BEW5" s="0"/>
      <c r="BEX5" s="0"/>
      <c r="BEY5" s="0"/>
      <c r="BEZ5" s="0"/>
      <c r="BFA5" s="0"/>
      <c r="BFB5" s="0"/>
      <c r="BFC5" s="0"/>
      <c r="BFD5" s="0"/>
      <c r="BFE5" s="0"/>
      <c r="BFF5" s="0"/>
      <c r="BFG5" s="0"/>
      <c r="BFH5" s="0"/>
      <c r="BFI5" s="0"/>
      <c r="BFJ5" s="0"/>
      <c r="BFK5" s="0"/>
      <c r="BFL5" s="0"/>
      <c r="BFM5" s="0"/>
      <c r="BFN5" s="0"/>
      <c r="BFO5" s="0"/>
      <c r="BFP5" s="0"/>
      <c r="BFQ5" s="0"/>
      <c r="BFR5" s="0"/>
      <c r="BFS5" s="0"/>
      <c r="BFT5" s="0"/>
      <c r="BFU5" s="0"/>
      <c r="BFV5" s="0"/>
      <c r="BFW5" s="0"/>
      <c r="BFX5" s="0"/>
      <c r="BFY5" s="0"/>
      <c r="BFZ5" s="0"/>
      <c r="BGA5" s="0"/>
      <c r="BGB5" s="0"/>
      <c r="BGC5" s="0"/>
      <c r="BGD5" s="0"/>
      <c r="BGE5" s="0"/>
      <c r="BGF5" s="0"/>
      <c r="BGG5" s="0"/>
      <c r="BGH5" s="0"/>
      <c r="BGI5" s="0"/>
      <c r="BGJ5" s="0"/>
      <c r="BGK5" s="0"/>
      <c r="BGL5" s="0"/>
      <c r="BGM5" s="0"/>
      <c r="BGN5" s="0"/>
      <c r="BGO5" s="0"/>
      <c r="BGP5" s="0"/>
      <c r="BGQ5" s="0"/>
      <c r="BGR5" s="0"/>
      <c r="BGS5" s="0"/>
      <c r="BGT5" s="0"/>
      <c r="BGU5" s="0"/>
      <c r="BGV5" s="0"/>
      <c r="BGW5" s="0"/>
      <c r="BGX5" s="0"/>
      <c r="BGY5" s="0"/>
      <c r="BGZ5" s="0"/>
      <c r="BHA5" s="0"/>
      <c r="BHB5" s="0"/>
      <c r="BHC5" s="0"/>
      <c r="BHD5" s="0"/>
      <c r="BHE5" s="0"/>
      <c r="BHF5" s="0"/>
      <c r="BHG5" s="0"/>
      <c r="BHH5" s="0"/>
      <c r="BHI5" s="0"/>
      <c r="BHJ5" s="0"/>
      <c r="BHK5" s="0"/>
      <c r="BHL5" s="0"/>
      <c r="BHM5" s="0"/>
      <c r="BHN5" s="0"/>
      <c r="BHO5" s="0"/>
      <c r="BHP5" s="0"/>
      <c r="BHQ5" s="0"/>
      <c r="BHR5" s="0"/>
      <c r="BHS5" s="0"/>
      <c r="BHT5" s="0"/>
      <c r="BHU5" s="0"/>
      <c r="BHV5" s="0"/>
      <c r="BHW5" s="0"/>
      <c r="BHX5" s="0"/>
      <c r="BHY5" s="0"/>
      <c r="BHZ5" s="0"/>
      <c r="BIA5" s="0"/>
      <c r="BIB5" s="0"/>
      <c r="BIC5" s="0"/>
      <c r="BID5" s="0"/>
      <c r="BIE5" s="0"/>
      <c r="BIF5" s="0"/>
      <c r="BIG5" s="0"/>
      <c r="BIH5" s="0"/>
      <c r="BII5" s="0"/>
      <c r="BIJ5" s="0"/>
      <c r="BIK5" s="0"/>
      <c r="BIL5" s="0"/>
      <c r="BIM5" s="0"/>
      <c r="BIN5" s="0"/>
      <c r="BIO5" s="0"/>
      <c r="BIP5" s="0"/>
      <c r="BIQ5" s="0"/>
      <c r="BIR5" s="0"/>
      <c r="BIS5" s="0"/>
      <c r="BIT5" s="0"/>
      <c r="BIU5" s="0"/>
      <c r="BIV5" s="0"/>
      <c r="BIW5" s="0"/>
      <c r="BIX5" s="0"/>
      <c r="BIY5" s="0"/>
      <c r="BIZ5" s="0"/>
      <c r="BJA5" s="0"/>
      <c r="BJB5" s="0"/>
      <c r="BJC5" s="0"/>
      <c r="BJD5" s="0"/>
      <c r="BJE5" s="0"/>
      <c r="BJF5" s="0"/>
      <c r="BJG5" s="0"/>
      <c r="BJH5" s="0"/>
      <c r="BJI5" s="0"/>
      <c r="BJJ5" s="0"/>
      <c r="BJK5" s="0"/>
      <c r="BJL5" s="0"/>
      <c r="BJM5" s="0"/>
      <c r="BJN5" s="0"/>
      <c r="BJO5" s="0"/>
      <c r="BJP5" s="0"/>
      <c r="BJQ5" s="0"/>
      <c r="BJR5" s="0"/>
      <c r="BJS5" s="0"/>
      <c r="BJT5" s="0"/>
      <c r="BJU5" s="0"/>
      <c r="BJV5" s="0"/>
      <c r="BJW5" s="0"/>
      <c r="BJX5" s="0"/>
      <c r="BJY5" s="0"/>
      <c r="BJZ5" s="0"/>
      <c r="BKA5" s="0"/>
      <c r="BKB5" s="0"/>
      <c r="BKC5" s="0"/>
      <c r="BKD5" s="0"/>
      <c r="BKE5" s="0"/>
      <c r="BKF5" s="0"/>
      <c r="BKG5" s="0"/>
      <c r="BKH5" s="0"/>
      <c r="BKI5" s="0"/>
      <c r="BKJ5" s="0"/>
      <c r="BKK5" s="0"/>
      <c r="BKL5" s="0"/>
      <c r="BKM5" s="0"/>
      <c r="BKN5" s="0"/>
      <c r="BKO5" s="0"/>
      <c r="BKP5" s="0"/>
      <c r="BKQ5" s="0"/>
      <c r="BKR5" s="0"/>
      <c r="BKS5" s="0"/>
      <c r="BKT5" s="0"/>
      <c r="BKU5" s="0"/>
      <c r="BKV5" s="0"/>
      <c r="BKW5" s="0"/>
      <c r="BKX5" s="0"/>
      <c r="BKY5" s="0"/>
      <c r="BKZ5" s="0"/>
      <c r="BLA5" s="0"/>
      <c r="BLB5" s="0"/>
      <c r="BLC5" s="0"/>
      <c r="BLD5" s="0"/>
      <c r="BLE5" s="0"/>
      <c r="BLF5" s="0"/>
      <c r="BLG5" s="0"/>
      <c r="BLH5" s="0"/>
      <c r="BLI5" s="0"/>
      <c r="BLJ5" s="0"/>
      <c r="BLK5" s="0"/>
      <c r="BLL5" s="0"/>
      <c r="BLM5" s="0"/>
      <c r="BLN5" s="0"/>
      <c r="BLO5" s="0"/>
      <c r="BLP5" s="0"/>
      <c r="BLQ5" s="0"/>
      <c r="BLR5" s="0"/>
      <c r="BLS5" s="0"/>
      <c r="BLT5" s="0"/>
      <c r="BLU5" s="0"/>
      <c r="BLV5" s="0"/>
      <c r="BLW5" s="0"/>
      <c r="BLX5" s="0"/>
      <c r="BLY5" s="0"/>
      <c r="BLZ5" s="0"/>
      <c r="BMA5" s="0"/>
      <c r="BMB5" s="0"/>
      <c r="BMC5" s="0"/>
      <c r="BMD5" s="0"/>
      <c r="BME5" s="0"/>
      <c r="BMF5" s="0"/>
      <c r="BMG5" s="0"/>
      <c r="BMH5" s="0"/>
      <c r="BMI5" s="0"/>
      <c r="BMJ5" s="0"/>
      <c r="BMK5" s="0"/>
      <c r="BML5" s="0"/>
      <c r="BMM5" s="0"/>
      <c r="BMN5" s="0"/>
      <c r="BMO5" s="0"/>
      <c r="BMP5" s="0"/>
      <c r="BMQ5" s="0"/>
      <c r="BMR5" s="0"/>
      <c r="BMS5" s="0"/>
      <c r="BMT5" s="0"/>
      <c r="BMU5" s="0"/>
      <c r="BMV5" s="0"/>
      <c r="BMW5" s="0"/>
      <c r="BMX5" s="0"/>
      <c r="BMY5" s="0"/>
      <c r="BMZ5" s="0"/>
      <c r="BNA5" s="0"/>
      <c r="BNB5" s="0"/>
      <c r="BNC5" s="0"/>
      <c r="BND5" s="0"/>
      <c r="BNE5" s="0"/>
      <c r="BNF5" s="0"/>
      <c r="BNG5" s="0"/>
      <c r="BNH5" s="0"/>
      <c r="BNI5" s="0"/>
      <c r="BNJ5" s="0"/>
      <c r="BNK5" s="0"/>
      <c r="BNL5" s="0"/>
      <c r="BNM5" s="0"/>
      <c r="BNN5" s="0"/>
      <c r="BNO5" s="0"/>
      <c r="BNP5" s="0"/>
      <c r="BNQ5" s="0"/>
      <c r="BNR5" s="0"/>
      <c r="BNS5" s="0"/>
      <c r="BNT5" s="0"/>
      <c r="BNU5" s="0"/>
      <c r="BNV5" s="0"/>
      <c r="BNW5" s="0"/>
      <c r="BNX5" s="0"/>
      <c r="BNY5" s="0"/>
      <c r="BNZ5" s="0"/>
      <c r="BOA5" s="0"/>
      <c r="BOB5" s="0"/>
      <c r="BOC5" s="0"/>
      <c r="BOD5" s="0"/>
      <c r="BOE5" s="0"/>
      <c r="BOF5" s="0"/>
      <c r="BOG5" s="0"/>
      <c r="BOH5" s="0"/>
      <c r="BOI5" s="0"/>
      <c r="BOJ5" s="0"/>
      <c r="BOK5" s="0"/>
      <c r="BOL5" s="0"/>
      <c r="BOM5" s="0"/>
      <c r="BON5" s="0"/>
      <c r="BOO5" s="0"/>
      <c r="BOP5" s="0"/>
      <c r="BOQ5" s="0"/>
      <c r="BOR5" s="0"/>
      <c r="BOS5" s="0"/>
      <c r="BOT5" s="0"/>
      <c r="BOU5" s="0"/>
      <c r="BOV5" s="0"/>
      <c r="BOW5" s="0"/>
      <c r="BOX5" s="0"/>
      <c r="BOY5" s="0"/>
      <c r="BOZ5" s="0"/>
      <c r="BPA5" s="0"/>
      <c r="BPB5" s="0"/>
      <c r="BPC5" s="0"/>
      <c r="BPD5" s="0"/>
      <c r="BPE5" s="0"/>
      <c r="BPF5" s="0"/>
      <c r="BPG5" s="0"/>
      <c r="BPH5" s="0"/>
      <c r="BPI5" s="0"/>
      <c r="BPJ5" s="0"/>
      <c r="BPK5" s="0"/>
      <c r="BPL5" s="0"/>
      <c r="BPM5" s="0"/>
      <c r="BPN5" s="0"/>
      <c r="BPO5" s="0"/>
      <c r="BPP5" s="0"/>
      <c r="BPQ5" s="0"/>
      <c r="BPR5" s="0"/>
      <c r="BPS5" s="0"/>
      <c r="BPT5" s="0"/>
      <c r="BPU5" s="0"/>
      <c r="BPV5" s="0"/>
      <c r="BPW5" s="0"/>
      <c r="BPX5" s="0"/>
      <c r="BPY5" s="0"/>
      <c r="BPZ5" s="0"/>
      <c r="BQA5" s="0"/>
      <c r="BQB5" s="0"/>
      <c r="BQC5" s="0"/>
      <c r="BQD5" s="0"/>
      <c r="BQE5" s="0"/>
      <c r="BQF5" s="0"/>
      <c r="BQG5" s="0"/>
      <c r="BQH5" s="0"/>
      <c r="BQI5" s="0"/>
      <c r="BQJ5" s="0"/>
      <c r="BQK5" s="0"/>
      <c r="BQL5" s="0"/>
      <c r="BQM5" s="0"/>
      <c r="BQN5" s="0"/>
      <c r="BQO5" s="0"/>
      <c r="BQP5" s="0"/>
      <c r="BQQ5" s="0"/>
      <c r="BQR5" s="0"/>
      <c r="BQS5" s="0"/>
      <c r="BQT5" s="0"/>
      <c r="BQU5" s="0"/>
      <c r="BQV5" s="0"/>
      <c r="BQW5" s="0"/>
      <c r="BQX5" s="0"/>
      <c r="BQY5" s="0"/>
      <c r="BQZ5" s="0"/>
      <c r="BRA5" s="0"/>
      <c r="BRB5" s="0"/>
      <c r="BRC5" s="0"/>
      <c r="BRD5" s="0"/>
      <c r="BRE5" s="0"/>
      <c r="BRF5" s="0"/>
      <c r="BRG5" s="0"/>
      <c r="BRH5" s="0"/>
      <c r="BRI5" s="0"/>
      <c r="BRJ5" s="0"/>
      <c r="BRK5" s="0"/>
      <c r="BRL5" s="0"/>
      <c r="BRM5" s="0"/>
      <c r="BRN5" s="0"/>
      <c r="BRO5" s="0"/>
      <c r="BRP5" s="0"/>
      <c r="BRQ5" s="0"/>
      <c r="BRR5" s="0"/>
      <c r="BRS5" s="0"/>
      <c r="BRT5" s="0"/>
      <c r="BRU5" s="0"/>
      <c r="BRV5" s="0"/>
      <c r="BRW5" s="0"/>
      <c r="BRX5" s="0"/>
      <c r="BRY5" s="0"/>
      <c r="BRZ5" s="0"/>
      <c r="BSA5" s="0"/>
      <c r="BSB5" s="0"/>
      <c r="BSC5" s="0"/>
      <c r="BSD5" s="0"/>
      <c r="BSE5" s="0"/>
      <c r="BSF5" s="0"/>
      <c r="BSG5" s="0"/>
      <c r="BSH5" s="0"/>
      <c r="BSI5" s="0"/>
      <c r="BSJ5" s="0"/>
      <c r="BSK5" s="0"/>
      <c r="BSL5" s="0"/>
      <c r="BSM5" s="0"/>
      <c r="BSN5" s="0"/>
      <c r="BSO5" s="0"/>
      <c r="BSP5" s="0"/>
      <c r="BSQ5" s="0"/>
      <c r="BSR5" s="0"/>
      <c r="BSS5" s="0"/>
      <c r="BST5" s="0"/>
      <c r="BSU5" s="0"/>
      <c r="BSV5" s="0"/>
      <c r="BSW5" s="0"/>
      <c r="BSX5" s="0"/>
      <c r="BSY5" s="0"/>
      <c r="BSZ5" s="0"/>
      <c r="BTA5" s="0"/>
      <c r="BTB5" s="0"/>
      <c r="BTC5" s="0"/>
      <c r="BTD5" s="0"/>
      <c r="BTE5" s="0"/>
      <c r="BTF5" s="0"/>
      <c r="BTG5" s="0"/>
      <c r="BTH5" s="0"/>
      <c r="BTI5" s="0"/>
      <c r="BTJ5" s="0"/>
      <c r="BTK5" s="0"/>
      <c r="BTL5" s="0"/>
      <c r="BTM5" s="0"/>
      <c r="BTN5" s="0"/>
      <c r="BTO5" s="0"/>
      <c r="BTP5" s="0"/>
      <c r="BTQ5" s="0"/>
      <c r="BTR5" s="0"/>
      <c r="BTS5" s="0"/>
      <c r="BTT5" s="0"/>
      <c r="BTU5" s="0"/>
      <c r="BTV5" s="0"/>
      <c r="BTW5" s="0"/>
      <c r="BTX5" s="0"/>
      <c r="BTY5" s="0"/>
      <c r="BTZ5" s="0"/>
      <c r="BUA5" s="0"/>
      <c r="BUB5" s="0"/>
      <c r="BUC5" s="0"/>
      <c r="BUD5" s="0"/>
      <c r="BUE5" s="0"/>
      <c r="BUF5" s="0"/>
      <c r="BUG5" s="0"/>
      <c r="BUH5" s="0"/>
      <c r="BUI5" s="0"/>
      <c r="BUJ5" s="0"/>
      <c r="BUK5" s="0"/>
      <c r="BUL5" s="0"/>
      <c r="BUM5" s="0"/>
      <c r="BUN5" s="0"/>
      <c r="BUO5" s="0"/>
      <c r="BUP5" s="0"/>
      <c r="BUQ5" s="0"/>
      <c r="BUR5" s="0"/>
      <c r="BUS5" s="0"/>
      <c r="BUT5" s="0"/>
      <c r="BUU5" s="0"/>
      <c r="BUV5" s="0"/>
      <c r="BUW5" s="0"/>
      <c r="BUX5" s="0"/>
      <c r="BUY5" s="0"/>
      <c r="BUZ5" s="0"/>
      <c r="BVA5" s="0"/>
      <c r="BVB5" s="0"/>
      <c r="BVC5" s="0"/>
      <c r="BVD5" s="0"/>
      <c r="BVE5" s="0"/>
      <c r="BVF5" s="0"/>
      <c r="BVG5" s="0"/>
      <c r="BVH5" s="0"/>
      <c r="BVI5" s="0"/>
      <c r="BVJ5" s="0"/>
      <c r="BVK5" s="0"/>
      <c r="BVL5" s="0"/>
      <c r="BVM5" s="0"/>
      <c r="BVN5" s="0"/>
      <c r="BVO5" s="0"/>
      <c r="BVP5" s="0"/>
      <c r="BVQ5" s="0"/>
      <c r="BVR5" s="0"/>
      <c r="BVS5" s="0"/>
      <c r="BVT5" s="0"/>
      <c r="BVU5" s="0"/>
      <c r="BVV5" s="0"/>
      <c r="BVW5" s="0"/>
      <c r="BVX5" s="0"/>
      <c r="BVY5" s="0"/>
      <c r="BVZ5" s="0"/>
      <c r="BWA5" s="0"/>
      <c r="BWB5" s="0"/>
      <c r="BWC5" s="0"/>
      <c r="BWD5" s="0"/>
      <c r="BWE5" s="0"/>
      <c r="BWF5" s="0"/>
      <c r="BWG5" s="0"/>
      <c r="BWH5" s="0"/>
      <c r="BWI5" s="0"/>
      <c r="BWJ5" s="0"/>
      <c r="BWK5" s="0"/>
      <c r="BWL5" s="0"/>
      <c r="BWM5" s="0"/>
      <c r="BWN5" s="0"/>
      <c r="BWO5" s="0"/>
      <c r="BWP5" s="0"/>
      <c r="BWQ5" s="0"/>
      <c r="BWR5" s="0"/>
      <c r="BWS5" s="0"/>
      <c r="BWT5" s="0"/>
      <c r="BWU5" s="0"/>
      <c r="BWV5" s="0"/>
      <c r="BWW5" s="0"/>
      <c r="BWX5" s="0"/>
      <c r="BWY5" s="0"/>
      <c r="BWZ5" s="0"/>
      <c r="BXA5" s="0"/>
      <c r="BXB5" s="0"/>
      <c r="BXC5" s="0"/>
      <c r="BXD5" s="0"/>
      <c r="BXE5" s="0"/>
      <c r="BXF5" s="0"/>
      <c r="BXG5" s="0"/>
      <c r="BXH5" s="0"/>
      <c r="BXI5" s="0"/>
      <c r="BXJ5" s="0"/>
      <c r="BXK5" s="0"/>
      <c r="BXL5" s="0"/>
      <c r="BXM5" s="0"/>
      <c r="BXN5" s="0"/>
      <c r="BXO5" s="0"/>
      <c r="BXP5" s="0"/>
      <c r="BXQ5" s="0"/>
      <c r="BXR5" s="0"/>
      <c r="BXS5" s="0"/>
      <c r="BXT5" s="0"/>
      <c r="BXU5" s="0"/>
      <c r="BXV5" s="0"/>
      <c r="BXW5" s="0"/>
      <c r="BXX5" s="0"/>
      <c r="BXY5" s="0"/>
      <c r="BXZ5" s="0"/>
      <c r="BYA5" s="0"/>
      <c r="BYB5" s="0"/>
      <c r="BYC5" s="0"/>
      <c r="BYD5" s="0"/>
      <c r="BYE5" s="0"/>
      <c r="BYF5" s="0"/>
      <c r="BYG5" s="0"/>
      <c r="BYH5" s="0"/>
      <c r="BYI5" s="0"/>
      <c r="BYJ5" s="0"/>
      <c r="BYK5" s="0"/>
      <c r="BYL5" s="0"/>
      <c r="BYM5" s="0"/>
      <c r="BYN5" s="0"/>
      <c r="BYO5" s="0"/>
      <c r="BYP5" s="0"/>
      <c r="BYQ5" s="0"/>
      <c r="BYR5" s="0"/>
      <c r="BYS5" s="0"/>
      <c r="BYT5" s="0"/>
      <c r="BYU5" s="0"/>
      <c r="BYV5" s="0"/>
      <c r="BYW5" s="0"/>
      <c r="BYX5" s="0"/>
      <c r="BYY5" s="0"/>
      <c r="BYZ5" s="0"/>
      <c r="BZA5" s="0"/>
      <c r="BZB5" s="0"/>
      <c r="BZC5" s="0"/>
      <c r="BZD5" s="0"/>
      <c r="BZE5" s="0"/>
      <c r="BZF5" s="0"/>
      <c r="BZG5" s="0"/>
      <c r="BZH5" s="0"/>
      <c r="BZI5" s="0"/>
      <c r="BZJ5" s="0"/>
      <c r="BZK5" s="0"/>
      <c r="BZL5" s="0"/>
      <c r="BZM5" s="0"/>
      <c r="BZN5" s="0"/>
      <c r="BZO5" s="0"/>
      <c r="BZP5" s="0"/>
      <c r="BZQ5" s="0"/>
      <c r="BZR5" s="0"/>
      <c r="BZS5" s="0"/>
      <c r="BZT5" s="0"/>
      <c r="BZU5" s="0"/>
      <c r="BZV5" s="0"/>
      <c r="BZW5" s="0"/>
      <c r="BZX5" s="0"/>
      <c r="BZY5" s="0"/>
      <c r="BZZ5" s="0"/>
      <c r="CAA5" s="0"/>
      <c r="CAB5" s="0"/>
      <c r="CAC5" s="0"/>
      <c r="CAD5" s="0"/>
      <c r="CAE5" s="0"/>
      <c r="CAF5" s="0"/>
      <c r="CAG5" s="0"/>
      <c r="CAH5" s="0"/>
      <c r="CAI5" s="0"/>
      <c r="CAJ5" s="0"/>
      <c r="CAK5" s="0"/>
      <c r="CAL5" s="0"/>
      <c r="CAM5" s="0"/>
      <c r="CAN5" s="0"/>
      <c r="CAO5" s="0"/>
      <c r="CAP5" s="0"/>
      <c r="CAQ5" s="0"/>
      <c r="CAR5" s="0"/>
      <c r="CAS5" s="0"/>
      <c r="CAT5" s="0"/>
      <c r="CAU5" s="0"/>
      <c r="CAV5" s="0"/>
      <c r="CAW5" s="0"/>
      <c r="CAX5" s="0"/>
      <c r="CAY5" s="0"/>
      <c r="CAZ5" s="0"/>
      <c r="CBA5" s="0"/>
      <c r="CBB5" s="0"/>
      <c r="CBC5" s="0"/>
      <c r="CBD5" s="0"/>
      <c r="CBE5" s="0"/>
      <c r="CBF5" s="0"/>
      <c r="CBG5" s="0"/>
      <c r="CBH5" s="0"/>
      <c r="CBI5" s="0"/>
      <c r="CBJ5" s="0"/>
      <c r="CBK5" s="0"/>
      <c r="CBL5" s="0"/>
      <c r="CBM5" s="0"/>
      <c r="CBN5" s="0"/>
      <c r="CBO5" s="0"/>
      <c r="CBP5" s="0"/>
      <c r="CBQ5" s="0"/>
      <c r="CBR5" s="0"/>
      <c r="CBS5" s="0"/>
      <c r="CBT5" s="0"/>
      <c r="CBU5" s="0"/>
      <c r="CBV5" s="0"/>
      <c r="CBW5" s="0"/>
      <c r="CBX5" s="0"/>
      <c r="CBY5" s="0"/>
      <c r="CBZ5" s="0"/>
      <c r="CCA5" s="0"/>
      <c r="CCB5" s="0"/>
      <c r="CCC5" s="0"/>
      <c r="CCD5" s="0"/>
      <c r="CCE5" s="0"/>
      <c r="CCF5" s="0"/>
      <c r="CCG5" s="0"/>
      <c r="CCH5" s="0"/>
      <c r="CCI5" s="0"/>
      <c r="CCJ5" s="0"/>
      <c r="CCK5" s="0"/>
      <c r="CCL5" s="0"/>
      <c r="CCM5" s="0"/>
      <c r="CCN5" s="0"/>
      <c r="CCO5" s="0"/>
      <c r="CCP5" s="0"/>
      <c r="CCQ5" s="0"/>
      <c r="CCR5" s="0"/>
      <c r="CCS5" s="0"/>
      <c r="CCT5" s="0"/>
      <c r="CCU5" s="0"/>
      <c r="CCV5" s="0"/>
      <c r="CCW5" s="0"/>
      <c r="CCX5" s="0"/>
      <c r="CCY5" s="0"/>
      <c r="CCZ5" s="0"/>
      <c r="CDA5" s="0"/>
      <c r="CDB5" s="0"/>
      <c r="CDC5" s="0"/>
      <c r="CDD5" s="0"/>
      <c r="CDE5" s="0"/>
      <c r="CDF5" s="0"/>
      <c r="CDG5" s="0"/>
      <c r="CDH5" s="0"/>
      <c r="CDI5" s="0"/>
      <c r="CDJ5" s="0"/>
      <c r="CDK5" s="0"/>
      <c r="CDL5" s="0"/>
      <c r="CDM5" s="0"/>
      <c r="CDN5" s="0"/>
      <c r="CDO5" s="0"/>
      <c r="CDP5" s="0"/>
      <c r="CDQ5" s="0"/>
      <c r="CDR5" s="0"/>
      <c r="CDS5" s="0"/>
      <c r="CDT5" s="0"/>
      <c r="CDU5" s="0"/>
      <c r="CDV5" s="0"/>
      <c r="CDW5" s="0"/>
      <c r="CDX5" s="0"/>
      <c r="CDY5" s="0"/>
      <c r="CDZ5" s="0"/>
      <c r="CEA5" s="0"/>
      <c r="CEB5" s="0"/>
      <c r="CEC5" s="0"/>
      <c r="CED5" s="0"/>
      <c r="CEE5" s="0"/>
      <c r="CEF5" s="0"/>
      <c r="CEG5" s="0"/>
      <c r="CEH5" s="0"/>
      <c r="CEI5" s="0"/>
      <c r="CEJ5" s="0"/>
      <c r="CEK5" s="0"/>
      <c r="CEL5" s="0"/>
      <c r="CEM5" s="0"/>
      <c r="CEN5" s="0"/>
      <c r="CEO5" s="0"/>
      <c r="CEP5" s="0"/>
      <c r="CEQ5" s="0"/>
      <c r="CER5" s="0"/>
      <c r="CES5" s="0"/>
      <c r="CET5" s="0"/>
      <c r="CEU5" s="0"/>
      <c r="CEV5" s="0"/>
      <c r="CEW5" s="0"/>
      <c r="CEX5" s="0"/>
      <c r="CEY5" s="0"/>
      <c r="CEZ5" s="0"/>
      <c r="CFA5" s="0"/>
      <c r="CFB5" s="0"/>
      <c r="CFC5" s="0"/>
      <c r="CFD5" s="0"/>
      <c r="CFE5" s="0"/>
      <c r="CFF5" s="0"/>
      <c r="CFG5" s="0"/>
      <c r="CFH5" s="0"/>
      <c r="CFI5" s="0"/>
      <c r="CFJ5" s="0"/>
      <c r="CFK5" s="0"/>
      <c r="CFL5" s="0"/>
      <c r="CFM5" s="0"/>
      <c r="CFN5" s="0"/>
      <c r="CFO5" s="0"/>
      <c r="CFP5" s="0"/>
      <c r="CFQ5" s="0"/>
      <c r="CFR5" s="0"/>
      <c r="CFS5" s="0"/>
      <c r="CFT5" s="0"/>
      <c r="CFU5" s="0"/>
      <c r="CFV5" s="0"/>
      <c r="CFW5" s="0"/>
      <c r="CFX5" s="0"/>
      <c r="CFY5" s="0"/>
      <c r="CFZ5" s="0"/>
      <c r="CGA5" s="0"/>
      <c r="CGB5" s="0"/>
      <c r="CGC5" s="0"/>
      <c r="CGD5" s="0"/>
      <c r="CGE5" s="0"/>
      <c r="CGF5" s="0"/>
      <c r="CGG5" s="0"/>
      <c r="CGH5" s="0"/>
      <c r="CGI5" s="0"/>
      <c r="CGJ5" s="0"/>
      <c r="CGK5" s="0"/>
      <c r="CGL5" s="0"/>
      <c r="CGM5" s="0"/>
      <c r="CGN5" s="0"/>
      <c r="CGO5" s="0"/>
      <c r="CGP5" s="0"/>
      <c r="CGQ5" s="0"/>
      <c r="CGR5" s="0"/>
      <c r="CGS5" s="0"/>
      <c r="CGT5" s="0"/>
      <c r="CGU5" s="0"/>
      <c r="CGV5" s="0"/>
      <c r="CGW5" s="0"/>
      <c r="CGX5" s="0"/>
      <c r="CGY5" s="0"/>
      <c r="CGZ5" s="0"/>
      <c r="CHA5" s="0"/>
      <c r="CHB5" s="0"/>
      <c r="CHC5" s="0"/>
      <c r="CHD5" s="0"/>
      <c r="CHE5" s="0"/>
      <c r="CHF5" s="0"/>
      <c r="CHG5" s="0"/>
      <c r="CHH5" s="0"/>
      <c r="CHI5" s="0"/>
      <c r="CHJ5" s="0"/>
      <c r="CHK5" s="0"/>
      <c r="CHL5" s="0"/>
      <c r="CHM5" s="0"/>
      <c r="CHN5" s="0"/>
      <c r="CHO5" s="0"/>
      <c r="CHP5" s="0"/>
      <c r="CHQ5" s="0"/>
      <c r="CHR5" s="0"/>
      <c r="CHS5" s="0"/>
      <c r="CHT5" s="0"/>
      <c r="CHU5" s="0"/>
      <c r="CHV5" s="0"/>
      <c r="CHW5" s="0"/>
      <c r="CHX5" s="0"/>
      <c r="CHY5" s="0"/>
      <c r="CHZ5" s="0"/>
      <c r="CIA5" s="0"/>
      <c r="CIB5" s="0"/>
      <c r="CIC5" s="0"/>
      <c r="CID5" s="0"/>
      <c r="CIE5" s="0"/>
      <c r="CIF5" s="0"/>
      <c r="CIG5" s="0"/>
      <c r="CIH5" s="0"/>
      <c r="CII5" s="0"/>
      <c r="CIJ5" s="0"/>
      <c r="CIK5" s="0"/>
      <c r="CIL5" s="0"/>
      <c r="CIM5" s="0"/>
      <c r="CIN5" s="0"/>
      <c r="CIO5" s="0"/>
      <c r="CIP5" s="0"/>
      <c r="CIQ5" s="0"/>
      <c r="CIR5" s="0"/>
      <c r="CIS5" s="0"/>
      <c r="CIT5" s="0"/>
      <c r="CIU5" s="0"/>
      <c r="CIV5" s="0"/>
      <c r="CIW5" s="0"/>
      <c r="CIX5" s="0"/>
      <c r="CIY5" s="0"/>
      <c r="CIZ5" s="0"/>
      <c r="CJA5" s="0"/>
      <c r="CJB5" s="0"/>
      <c r="CJC5" s="0"/>
      <c r="CJD5" s="0"/>
      <c r="CJE5" s="0"/>
      <c r="CJF5" s="0"/>
      <c r="CJG5" s="0"/>
      <c r="CJH5" s="0"/>
      <c r="CJI5" s="0"/>
      <c r="CJJ5" s="0"/>
      <c r="CJK5" s="0"/>
      <c r="CJL5" s="0"/>
      <c r="CJM5" s="0"/>
      <c r="CJN5" s="0"/>
      <c r="CJO5" s="0"/>
      <c r="CJP5" s="0"/>
      <c r="CJQ5" s="0"/>
      <c r="CJR5" s="0"/>
      <c r="CJS5" s="0"/>
      <c r="CJT5" s="0"/>
      <c r="CJU5" s="0"/>
      <c r="CJV5" s="0"/>
      <c r="CJW5" s="0"/>
      <c r="CJX5" s="0"/>
      <c r="CJY5" s="0"/>
      <c r="CJZ5" s="0"/>
      <c r="CKA5" s="0"/>
      <c r="CKB5" s="0"/>
      <c r="CKC5" s="0"/>
      <c r="CKD5" s="0"/>
      <c r="CKE5" s="0"/>
      <c r="CKF5" s="0"/>
      <c r="CKG5" s="0"/>
      <c r="CKH5" s="0"/>
      <c r="CKI5" s="0"/>
      <c r="CKJ5" s="0"/>
      <c r="CKK5" s="0"/>
      <c r="CKL5" s="0"/>
      <c r="CKM5" s="0"/>
      <c r="CKN5" s="0"/>
      <c r="CKO5" s="0"/>
      <c r="CKP5" s="0"/>
      <c r="CKQ5" s="0"/>
      <c r="CKR5" s="0"/>
      <c r="CKS5" s="0"/>
      <c r="CKT5" s="0"/>
      <c r="CKU5" s="0"/>
      <c r="CKV5" s="0"/>
      <c r="CKW5" s="0"/>
      <c r="CKX5" s="0"/>
      <c r="CKY5" s="0"/>
      <c r="CKZ5" s="0"/>
      <c r="CLA5" s="0"/>
      <c r="CLB5" s="0"/>
      <c r="CLC5" s="0"/>
      <c r="CLD5" s="0"/>
      <c r="CLE5" s="0"/>
      <c r="CLF5" s="0"/>
      <c r="CLG5" s="0"/>
      <c r="CLH5" s="0"/>
      <c r="CLI5" s="0"/>
      <c r="CLJ5" s="0"/>
      <c r="CLK5" s="0"/>
      <c r="CLL5" s="0"/>
      <c r="CLM5" s="0"/>
      <c r="CLN5" s="0"/>
      <c r="CLO5" s="0"/>
      <c r="CLP5" s="0"/>
      <c r="CLQ5" s="0"/>
      <c r="CLR5" s="0"/>
      <c r="CLS5" s="0"/>
      <c r="CLT5" s="0"/>
      <c r="CLU5" s="0"/>
      <c r="CLV5" s="0"/>
      <c r="CLW5" s="0"/>
      <c r="CLX5" s="0"/>
      <c r="CLY5" s="0"/>
      <c r="CLZ5" s="0"/>
      <c r="CMA5" s="0"/>
      <c r="CMB5" s="0"/>
      <c r="CMC5" s="0"/>
      <c r="CMD5" s="0"/>
      <c r="CME5" s="0"/>
      <c r="CMF5" s="0"/>
      <c r="CMG5" s="0"/>
      <c r="CMH5" s="0"/>
      <c r="CMI5" s="0"/>
      <c r="CMJ5" s="0"/>
      <c r="CMK5" s="0"/>
      <c r="CML5" s="0"/>
      <c r="CMM5" s="0"/>
      <c r="CMN5" s="0"/>
      <c r="CMO5" s="0"/>
      <c r="CMP5" s="0"/>
      <c r="CMQ5" s="0"/>
      <c r="CMR5" s="0"/>
      <c r="CMS5" s="0"/>
      <c r="CMT5" s="0"/>
      <c r="CMU5" s="0"/>
      <c r="CMV5" s="0"/>
      <c r="CMW5" s="0"/>
      <c r="CMX5" s="0"/>
      <c r="CMY5" s="0"/>
      <c r="CMZ5" s="0"/>
      <c r="CNA5" s="0"/>
      <c r="CNB5" s="0"/>
      <c r="CNC5" s="0"/>
      <c r="CND5" s="0"/>
      <c r="CNE5" s="0"/>
      <c r="CNF5" s="0"/>
      <c r="CNG5" s="0"/>
      <c r="CNH5" s="0"/>
      <c r="CNI5" s="0"/>
      <c r="CNJ5" s="0"/>
      <c r="CNK5" s="0"/>
      <c r="CNL5" s="0"/>
      <c r="CNM5" s="0"/>
      <c r="CNN5" s="0"/>
      <c r="CNO5" s="0"/>
      <c r="CNP5" s="0"/>
      <c r="CNQ5" s="0"/>
      <c r="CNR5" s="0"/>
      <c r="CNS5" s="0"/>
      <c r="CNT5" s="0"/>
      <c r="CNU5" s="0"/>
      <c r="CNV5" s="0"/>
      <c r="CNW5" s="0"/>
      <c r="CNX5" s="0"/>
      <c r="CNY5" s="0"/>
      <c r="CNZ5" s="0"/>
      <c r="COA5" s="0"/>
      <c r="COB5" s="0"/>
      <c r="COC5" s="0"/>
      <c r="COD5" s="0"/>
      <c r="COE5" s="0"/>
      <c r="COF5" s="0"/>
      <c r="COG5" s="0"/>
      <c r="COH5" s="0"/>
      <c r="COI5" s="0"/>
      <c r="COJ5" s="0"/>
      <c r="COK5" s="0"/>
      <c r="COL5" s="0"/>
      <c r="COM5" s="0"/>
      <c r="CON5" s="0"/>
      <c r="COO5" s="0"/>
      <c r="COP5" s="0"/>
      <c r="COQ5" s="0"/>
      <c r="COR5" s="0"/>
      <c r="COS5" s="0"/>
      <c r="COT5" s="0"/>
      <c r="COU5" s="0"/>
      <c r="COV5" s="0"/>
      <c r="COW5" s="0"/>
      <c r="COX5" s="0"/>
      <c r="COY5" s="0"/>
      <c r="COZ5" s="0"/>
      <c r="CPA5" s="0"/>
      <c r="CPB5" s="0"/>
      <c r="CPC5" s="0"/>
      <c r="CPD5" s="0"/>
      <c r="CPE5" s="0"/>
      <c r="CPF5" s="0"/>
      <c r="CPG5" s="0"/>
      <c r="CPH5" s="0"/>
      <c r="CPI5" s="0"/>
      <c r="CPJ5" s="0"/>
      <c r="CPK5" s="0"/>
      <c r="CPL5" s="0"/>
      <c r="CPM5" s="0"/>
      <c r="CPN5" s="0"/>
      <c r="CPO5" s="0"/>
      <c r="CPP5" s="0"/>
      <c r="CPQ5" s="0"/>
      <c r="CPR5" s="0"/>
      <c r="CPS5" s="0"/>
      <c r="CPT5" s="0"/>
      <c r="CPU5" s="0"/>
      <c r="CPV5" s="0"/>
      <c r="CPW5" s="0"/>
      <c r="CPX5" s="0"/>
      <c r="CPY5" s="0"/>
      <c r="CPZ5" s="0"/>
      <c r="CQA5" s="0"/>
      <c r="CQB5" s="0"/>
      <c r="CQC5" s="0"/>
      <c r="CQD5" s="0"/>
      <c r="CQE5" s="0"/>
      <c r="CQF5" s="0"/>
      <c r="CQG5" s="0"/>
      <c r="CQH5" s="0"/>
      <c r="CQI5" s="0"/>
      <c r="CQJ5" s="0"/>
      <c r="CQK5" s="0"/>
      <c r="CQL5" s="0"/>
      <c r="CQM5" s="0"/>
      <c r="CQN5" s="0"/>
      <c r="CQO5" s="0"/>
      <c r="CQP5" s="0"/>
      <c r="CQQ5" s="0"/>
      <c r="CQR5" s="0"/>
      <c r="CQS5" s="0"/>
      <c r="CQT5" s="0"/>
      <c r="CQU5" s="0"/>
      <c r="CQV5" s="0"/>
      <c r="CQW5" s="0"/>
      <c r="CQX5" s="0"/>
      <c r="CQY5" s="0"/>
      <c r="CQZ5" s="0"/>
      <c r="CRA5" s="0"/>
      <c r="CRB5" s="0"/>
      <c r="CRC5" s="0"/>
      <c r="CRD5" s="0"/>
      <c r="CRE5" s="0"/>
      <c r="CRF5" s="0"/>
      <c r="CRG5" s="0"/>
      <c r="CRH5" s="0"/>
      <c r="CRI5" s="0"/>
      <c r="CRJ5" s="0"/>
      <c r="CRK5" s="0"/>
      <c r="CRL5" s="0"/>
      <c r="CRM5" s="0"/>
      <c r="CRN5" s="0"/>
      <c r="CRO5" s="0"/>
      <c r="CRP5" s="0"/>
      <c r="CRQ5" s="0"/>
      <c r="CRR5" s="0"/>
      <c r="CRS5" s="0"/>
      <c r="CRT5" s="0"/>
      <c r="CRU5" s="0"/>
      <c r="CRV5" s="0"/>
      <c r="CRW5" s="0"/>
      <c r="CRX5" s="0"/>
      <c r="CRY5" s="0"/>
      <c r="CRZ5" s="0"/>
      <c r="CSA5" s="0"/>
      <c r="CSB5" s="0"/>
      <c r="CSC5" s="0"/>
      <c r="CSD5" s="0"/>
      <c r="CSE5" s="0"/>
      <c r="CSF5" s="0"/>
      <c r="CSG5" s="0"/>
      <c r="CSH5" s="0"/>
      <c r="CSI5" s="0"/>
      <c r="CSJ5" s="0"/>
      <c r="CSK5" s="0"/>
      <c r="CSL5" s="0"/>
      <c r="CSM5" s="0"/>
      <c r="CSN5" s="0"/>
      <c r="CSO5" s="0"/>
      <c r="CSP5" s="0"/>
      <c r="CSQ5" s="0"/>
      <c r="CSR5" s="0"/>
      <c r="CSS5" s="0"/>
      <c r="CST5" s="0"/>
      <c r="CSU5" s="0"/>
      <c r="CSV5" s="0"/>
      <c r="CSW5" s="0"/>
      <c r="CSX5" s="0"/>
      <c r="CSY5" s="0"/>
      <c r="CSZ5" s="0"/>
      <c r="CTA5" s="0"/>
      <c r="CTB5" s="0"/>
      <c r="CTC5" s="0"/>
      <c r="CTD5" s="0"/>
      <c r="CTE5" s="0"/>
      <c r="CTF5" s="0"/>
      <c r="CTG5" s="0"/>
      <c r="CTH5" s="0"/>
      <c r="CTI5" s="0"/>
      <c r="CTJ5" s="0"/>
      <c r="CTK5" s="0"/>
      <c r="CTL5" s="0"/>
      <c r="CTM5" s="0"/>
      <c r="CTN5" s="0"/>
      <c r="CTO5" s="0"/>
      <c r="CTP5" s="0"/>
      <c r="CTQ5" s="0"/>
      <c r="CTR5" s="0"/>
      <c r="CTS5" s="0"/>
      <c r="CTT5" s="0"/>
      <c r="CTU5" s="0"/>
      <c r="CTV5" s="0"/>
      <c r="CTW5" s="0"/>
      <c r="CTX5" s="0"/>
      <c r="CTY5" s="0"/>
      <c r="CTZ5" s="0"/>
      <c r="CUA5" s="0"/>
      <c r="CUB5" s="0"/>
      <c r="CUC5" s="0"/>
      <c r="CUD5" s="0"/>
      <c r="CUE5" s="0"/>
      <c r="CUF5" s="0"/>
      <c r="CUG5" s="0"/>
      <c r="CUH5" s="0"/>
      <c r="CUI5" s="0"/>
      <c r="CUJ5" s="0"/>
      <c r="CUK5" s="0"/>
      <c r="CUL5" s="0"/>
      <c r="CUM5" s="0"/>
      <c r="CUN5" s="0"/>
      <c r="CUO5" s="0"/>
      <c r="CUP5" s="0"/>
      <c r="CUQ5" s="0"/>
      <c r="CUR5" s="0"/>
      <c r="CUS5" s="0"/>
      <c r="CUT5" s="0"/>
      <c r="CUU5" s="0"/>
      <c r="CUV5" s="0"/>
      <c r="CUW5" s="0"/>
      <c r="CUX5" s="0"/>
      <c r="CUY5" s="0"/>
      <c r="CUZ5" s="0"/>
      <c r="CVA5" s="0"/>
      <c r="CVB5" s="0"/>
      <c r="CVC5" s="0"/>
      <c r="CVD5" s="0"/>
      <c r="CVE5" s="0"/>
      <c r="CVF5" s="0"/>
      <c r="CVG5" s="0"/>
      <c r="CVH5" s="0"/>
      <c r="CVI5" s="0"/>
      <c r="CVJ5" s="0"/>
      <c r="CVK5" s="0"/>
      <c r="CVL5" s="0"/>
      <c r="CVM5" s="0"/>
      <c r="CVN5" s="0"/>
      <c r="CVO5" s="0"/>
      <c r="CVP5" s="0"/>
      <c r="CVQ5" s="0"/>
      <c r="CVR5" s="0"/>
      <c r="CVS5" s="0"/>
      <c r="CVT5" s="0"/>
      <c r="CVU5" s="0"/>
      <c r="CVV5" s="0"/>
      <c r="CVW5" s="0"/>
      <c r="CVX5" s="0"/>
      <c r="CVY5" s="0"/>
      <c r="CVZ5" s="0"/>
      <c r="CWA5" s="0"/>
      <c r="CWB5" s="0"/>
      <c r="CWC5" s="0"/>
      <c r="CWD5" s="0"/>
      <c r="CWE5" s="0"/>
      <c r="CWF5" s="0"/>
      <c r="CWG5" s="0"/>
      <c r="CWH5" s="0"/>
      <c r="CWI5" s="0"/>
      <c r="CWJ5" s="0"/>
      <c r="CWK5" s="0"/>
      <c r="CWL5" s="0"/>
      <c r="CWM5" s="0"/>
      <c r="CWN5" s="0"/>
      <c r="CWO5" s="0"/>
      <c r="CWP5" s="0"/>
      <c r="CWQ5" s="0"/>
      <c r="CWR5" s="0"/>
      <c r="CWS5" s="0"/>
      <c r="CWT5" s="0"/>
      <c r="CWU5" s="0"/>
      <c r="CWV5" s="0"/>
      <c r="CWW5" s="0"/>
      <c r="CWX5" s="0"/>
      <c r="CWY5" s="0"/>
      <c r="CWZ5" s="0"/>
      <c r="CXA5" s="0"/>
      <c r="CXB5" s="0"/>
      <c r="CXC5" s="0"/>
      <c r="CXD5" s="0"/>
      <c r="CXE5" s="0"/>
      <c r="CXF5" s="0"/>
      <c r="CXG5" s="0"/>
      <c r="CXH5" s="0"/>
      <c r="CXI5" s="0"/>
      <c r="CXJ5" s="0"/>
      <c r="CXK5" s="0"/>
      <c r="CXL5" s="0"/>
      <c r="CXM5" s="0"/>
      <c r="CXN5" s="0"/>
      <c r="CXO5" s="0"/>
      <c r="CXP5" s="0"/>
      <c r="CXQ5" s="0"/>
      <c r="CXR5" s="0"/>
      <c r="CXS5" s="0"/>
      <c r="CXT5" s="0"/>
      <c r="CXU5" s="0"/>
      <c r="CXV5" s="0"/>
      <c r="CXW5" s="0"/>
      <c r="CXX5" s="0"/>
      <c r="CXY5" s="0"/>
      <c r="CXZ5" s="0"/>
      <c r="CYA5" s="0"/>
      <c r="CYB5" s="0"/>
      <c r="CYC5" s="0"/>
      <c r="CYD5" s="0"/>
      <c r="CYE5" s="0"/>
      <c r="CYF5" s="0"/>
      <c r="CYG5" s="0"/>
      <c r="CYH5" s="0"/>
      <c r="CYI5" s="0"/>
      <c r="CYJ5" s="0"/>
      <c r="CYK5" s="0"/>
      <c r="CYL5" s="0"/>
      <c r="CYM5" s="0"/>
      <c r="CYN5" s="0"/>
      <c r="CYO5" s="0"/>
      <c r="CYP5" s="0"/>
      <c r="CYQ5" s="0"/>
      <c r="CYR5" s="0"/>
      <c r="CYS5" s="0"/>
      <c r="CYT5" s="0"/>
      <c r="CYU5" s="0"/>
      <c r="CYV5" s="0"/>
      <c r="CYW5" s="0"/>
      <c r="CYX5" s="0"/>
      <c r="CYY5" s="0"/>
      <c r="CYZ5" s="0"/>
      <c r="CZA5" s="0"/>
      <c r="CZB5" s="0"/>
      <c r="CZC5" s="0"/>
      <c r="CZD5" s="0"/>
      <c r="CZE5" s="0"/>
      <c r="CZF5" s="0"/>
      <c r="CZG5" s="0"/>
      <c r="CZH5" s="0"/>
      <c r="CZI5" s="0"/>
      <c r="CZJ5" s="0"/>
      <c r="CZK5" s="0"/>
      <c r="CZL5" s="0"/>
      <c r="CZM5" s="0"/>
      <c r="CZN5" s="0"/>
      <c r="CZO5" s="0"/>
      <c r="CZP5" s="0"/>
      <c r="CZQ5" s="0"/>
      <c r="CZR5" s="0"/>
      <c r="CZS5" s="0"/>
      <c r="CZT5" s="0"/>
      <c r="CZU5" s="0"/>
      <c r="CZV5" s="0"/>
      <c r="CZW5" s="0"/>
      <c r="CZX5" s="0"/>
      <c r="CZY5" s="0"/>
      <c r="CZZ5" s="0"/>
      <c r="DAA5" s="0"/>
      <c r="DAB5" s="0"/>
      <c r="DAC5" s="0"/>
      <c r="DAD5" s="0"/>
      <c r="DAE5" s="0"/>
      <c r="DAF5" s="0"/>
      <c r="DAG5" s="0"/>
      <c r="DAH5" s="0"/>
      <c r="DAI5" s="0"/>
      <c r="DAJ5" s="0"/>
      <c r="DAK5" s="0"/>
      <c r="DAL5" s="0"/>
      <c r="DAM5" s="0"/>
      <c r="DAN5" s="0"/>
      <c r="DAO5" s="0"/>
      <c r="DAP5" s="0"/>
      <c r="DAQ5" s="0"/>
      <c r="DAR5" s="0"/>
      <c r="DAS5" s="0"/>
      <c r="DAT5" s="0"/>
      <c r="DAU5" s="0"/>
      <c r="DAV5" s="0"/>
      <c r="DAW5" s="0"/>
      <c r="DAX5" s="0"/>
      <c r="DAY5" s="0"/>
      <c r="DAZ5" s="0"/>
      <c r="DBA5" s="0"/>
      <c r="DBB5" s="0"/>
      <c r="DBC5" s="0"/>
      <c r="DBD5" s="0"/>
      <c r="DBE5" s="0"/>
      <c r="DBF5" s="0"/>
      <c r="DBG5" s="0"/>
      <c r="DBH5" s="0"/>
      <c r="DBI5" s="0"/>
      <c r="DBJ5" s="0"/>
      <c r="DBK5" s="0"/>
      <c r="DBL5" s="0"/>
      <c r="DBM5" s="0"/>
      <c r="DBN5" s="0"/>
      <c r="DBO5" s="0"/>
      <c r="DBP5" s="0"/>
      <c r="DBQ5" s="0"/>
      <c r="DBR5" s="0"/>
      <c r="DBS5" s="0"/>
      <c r="DBT5" s="0"/>
      <c r="DBU5" s="0"/>
      <c r="DBV5" s="0"/>
      <c r="DBW5" s="0"/>
      <c r="DBX5" s="0"/>
      <c r="DBY5" s="0"/>
      <c r="DBZ5" s="0"/>
      <c r="DCA5" s="0"/>
      <c r="DCB5" s="0"/>
      <c r="DCC5" s="0"/>
      <c r="DCD5" s="0"/>
      <c r="DCE5" s="0"/>
      <c r="DCF5" s="0"/>
      <c r="DCG5" s="0"/>
      <c r="DCH5" s="0"/>
      <c r="DCI5" s="0"/>
      <c r="DCJ5" s="0"/>
      <c r="DCK5" s="0"/>
      <c r="DCL5" s="0"/>
      <c r="DCM5" s="0"/>
      <c r="DCN5" s="0"/>
      <c r="DCO5" s="0"/>
      <c r="DCP5" s="0"/>
      <c r="DCQ5" s="0"/>
      <c r="DCR5" s="0"/>
      <c r="DCS5" s="0"/>
      <c r="DCT5" s="0"/>
      <c r="DCU5" s="0"/>
      <c r="DCV5" s="0"/>
      <c r="DCW5" s="0"/>
      <c r="DCX5" s="0"/>
      <c r="DCY5" s="0"/>
      <c r="DCZ5" s="0"/>
      <c r="DDA5" s="0"/>
      <c r="DDB5" s="0"/>
      <c r="DDC5" s="0"/>
      <c r="DDD5" s="0"/>
      <c r="DDE5" s="0"/>
      <c r="DDF5" s="0"/>
      <c r="DDG5" s="0"/>
      <c r="DDH5" s="0"/>
      <c r="DDI5" s="0"/>
      <c r="DDJ5" s="0"/>
      <c r="DDK5" s="0"/>
      <c r="DDL5" s="0"/>
      <c r="DDM5" s="0"/>
      <c r="DDN5" s="0"/>
      <c r="DDO5" s="0"/>
      <c r="DDP5" s="0"/>
      <c r="DDQ5" s="0"/>
      <c r="DDR5" s="0"/>
      <c r="DDS5" s="0"/>
      <c r="DDT5" s="0"/>
      <c r="DDU5" s="0"/>
      <c r="DDV5" s="0"/>
      <c r="DDW5" s="0"/>
      <c r="DDX5" s="0"/>
      <c r="DDY5" s="0"/>
      <c r="DDZ5" s="0"/>
      <c r="DEA5" s="0"/>
      <c r="DEB5" s="0"/>
      <c r="DEC5" s="0"/>
      <c r="DED5" s="0"/>
      <c r="DEE5" s="0"/>
      <c r="DEF5" s="0"/>
      <c r="DEG5" s="0"/>
      <c r="DEH5" s="0"/>
      <c r="DEI5" s="0"/>
      <c r="DEJ5" s="0"/>
      <c r="DEK5" s="0"/>
      <c r="DEL5" s="0"/>
      <c r="DEM5" s="0"/>
      <c r="DEN5" s="0"/>
      <c r="DEO5" s="0"/>
      <c r="DEP5" s="0"/>
      <c r="DEQ5" s="0"/>
      <c r="DER5" s="0"/>
      <c r="DES5" s="0"/>
      <c r="DET5" s="0"/>
      <c r="DEU5" s="0"/>
      <c r="DEV5" s="0"/>
      <c r="DEW5" s="0"/>
      <c r="DEX5" s="0"/>
      <c r="DEY5" s="0"/>
      <c r="DEZ5" s="0"/>
      <c r="DFA5" s="0"/>
      <c r="DFB5" s="0"/>
      <c r="DFC5" s="0"/>
      <c r="DFD5" s="0"/>
      <c r="DFE5" s="0"/>
      <c r="DFF5" s="0"/>
      <c r="DFG5" s="0"/>
      <c r="DFH5" s="0"/>
      <c r="DFI5" s="0"/>
      <c r="DFJ5" s="0"/>
      <c r="DFK5" s="0"/>
      <c r="DFL5" s="0"/>
      <c r="DFM5" s="0"/>
      <c r="DFN5" s="0"/>
      <c r="DFO5" s="0"/>
      <c r="DFP5" s="0"/>
      <c r="DFQ5" s="0"/>
      <c r="DFR5" s="0"/>
      <c r="DFS5" s="0"/>
      <c r="DFT5" s="0"/>
      <c r="DFU5" s="0"/>
      <c r="DFV5" s="0"/>
      <c r="DFW5" s="0"/>
      <c r="DFX5" s="0"/>
      <c r="DFY5" s="0"/>
      <c r="DFZ5" s="0"/>
      <c r="DGA5" s="0"/>
      <c r="DGB5" s="0"/>
      <c r="DGC5" s="0"/>
      <c r="DGD5" s="0"/>
      <c r="DGE5" s="0"/>
      <c r="DGF5" s="0"/>
      <c r="DGG5" s="0"/>
      <c r="DGH5" s="0"/>
      <c r="DGI5" s="0"/>
      <c r="DGJ5" s="0"/>
      <c r="DGK5" s="0"/>
      <c r="DGL5" s="0"/>
      <c r="DGM5" s="0"/>
      <c r="DGN5" s="0"/>
      <c r="DGO5" s="0"/>
      <c r="DGP5" s="0"/>
      <c r="DGQ5" s="0"/>
      <c r="DGR5" s="0"/>
      <c r="DGS5" s="0"/>
      <c r="DGT5" s="0"/>
      <c r="DGU5" s="0"/>
      <c r="DGV5" s="0"/>
      <c r="DGW5" s="0"/>
      <c r="DGX5" s="0"/>
      <c r="DGY5" s="0"/>
      <c r="DGZ5" s="0"/>
      <c r="DHA5" s="0"/>
      <c r="DHB5" s="0"/>
      <c r="DHC5" s="0"/>
      <c r="DHD5" s="0"/>
      <c r="DHE5" s="0"/>
      <c r="DHF5" s="0"/>
      <c r="DHG5" s="0"/>
      <c r="DHH5" s="0"/>
      <c r="DHI5" s="0"/>
      <c r="DHJ5" s="0"/>
      <c r="DHK5" s="0"/>
      <c r="DHL5" s="0"/>
      <c r="DHM5" s="0"/>
      <c r="DHN5" s="0"/>
      <c r="DHO5" s="0"/>
      <c r="DHP5" s="0"/>
      <c r="DHQ5" s="0"/>
      <c r="DHR5" s="0"/>
      <c r="DHS5" s="0"/>
      <c r="DHT5" s="0"/>
      <c r="DHU5" s="0"/>
      <c r="DHV5" s="0"/>
      <c r="DHW5" s="0"/>
      <c r="DHX5" s="0"/>
      <c r="DHY5" s="0"/>
      <c r="DHZ5" s="0"/>
      <c r="DIA5" s="0"/>
      <c r="DIB5" s="0"/>
      <c r="DIC5" s="0"/>
      <c r="DID5" s="0"/>
      <c r="DIE5" s="0"/>
      <c r="DIF5" s="0"/>
      <c r="DIG5" s="0"/>
      <c r="DIH5" s="0"/>
      <c r="DII5" s="0"/>
      <c r="DIJ5" s="0"/>
      <c r="DIK5" s="0"/>
      <c r="DIL5" s="0"/>
      <c r="DIM5" s="0"/>
      <c r="DIN5" s="0"/>
      <c r="DIO5" s="0"/>
      <c r="DIP5" s="0"/>
      <c r="DIQ5" s="0"/>
      <c r="DIR5" s="0"/>
      <c r="DIS5" s="0"/>
      <c r="DIT5" s="0"/>
      <c r="DIU5" s="0"/>
      <c r="DIV5" s="0"/>
      <c r="DIW5" s="0"/>
      <c r="DIX5" s="0"/>
      <c r="DIY5" s="0"/>
      <c r="DIZ5" s="0"/>
      <c r="DJA5" s="0"/>
      <c r="DJB5" s="0"/>
      <c r="DJC5" s="0"/>
      <c r="DJD5" s="0"/>
      <c r="DJE5" s="0"/>
      <c r="DJF5" s="0"/>
      <c r="DJG5" s="0"/>
      <c r="DJH5" s="0"/>
      <c r="DJI5" s="0"/>
      <c r="DJJ5" s="0"/>
      <c r="DJK5" s="0"/>
      <c r="DJL5" s="0"/>
      <c r="DJM5" s="0"/>
      <c r="DJN5" s="0"/>
      <c r="DJO5" s="0"/>
      <c r="DJP5" s="0"/>
      <c r="DJQ5" s="0"/>
      <c r="DJR5" s="0"/>
      <c r="DJS5" s="0"/>
      <c r="DJT5" s="0"/>
      <c r="DJU5" s="0"/>
      <c r="DJV5" s="0"/>
      <c r="DJW5" s="0"/>
      <c r="DJX5" s="0"/>
      <c r="DJY5" s="0"/>
      <c r="DJZ5" s="0"/>
      <c r="DKA5" s="0"/>
      <c r="DKB5" s="0"/>
      <c r="DKC5" s="0"/>
      <c r="DKD5" s="0"/>
      <c r="DKE5" s="0"/>
      <c r="DKF5" s="0"/>
      <c r="DKG5" s="0"/>
      <c r="DKH5" s="0"/>
      <c r="DKI5" s="0"/>
      <c r="DKJ5" s="0"/>
      <c r="DKK5" s="0"/>
      <c r="DKL5" s="0"/>
      <c r="DKM5" s="0"/>
      <c r="DKN5" s="0"/>
      <c r="DKO5" s="0"/>
      <c r="DKP5" s="0"/>
      <c r="DKQ5" s="0"/>
      <c r="DKR5" s="0"/>
      <c r="DKS5" s="0"/>
      <c r="DKT5" s="0"/>
      <c r="DKU5" s="0"/>
      <c r="DKV5" s="0"/>
      <c r="DKW5" s="0"/>
      <c r="DKX5" s="0"/>
      <c r="DKY5" s="0"/>
      <c r="DKZ5" s="0"/>
      <c r="DLA5" s="0"/>
      <c r="DLB5" s="0"/>
      <c r="DLC5" s="0"/>
      <c r="DLD5" s="0"/>
      <c r="DLE5" s="0"/>
      <c r="DLF5" s="0"/>
      <c r="DLG5" s="0"/>
      <c r="DLH5" s="0"/>
      <c r="DLI5" s="0"/>
      <c r="DLJ5" s="0"/>
      <c r="DLK5" s="0"/>
      <c r="DLL5" s="0"/>
      <c r="DLM5" s="0"/>
      <c r="DLN5" s="0"/>
      <c r="DLO5" s="0"/>
      <c r="DLP5" s="0"/>
      <c r="DLQ5" s="0"/>
      <c r="DLR5" s="0"/>
      <c r="DLS5" s="0"/>
      <c r="DLT5" s="0"/>
      <c r="DLU5" s="0"/>
      <c r="DLV5" s="0"/>
      <c r="DLW5" s="0"/>
      <c r="DLX5" s="0"/>
      <c r="DLY5" s="0"/>
      <c r="DLZ5" s="0"/>
      <c r="DMA5" s="0"/>
      <c r="DMB5" s="0"/>
      <c r="DMC5" s="0"/>
      <c r="DMD5" s="0"/>
      <c r="DME5" s="0"/>
      <c r="DMF5" s="0"/>
      <c r="DMG5" s="0"/>
      <c r="DMH5" s="0"/>
      <c r="DMI5" s="0"/>
      <c r="DMJ5" s="0"/>
      <c r="DMK5" s="0"/>
      <c r="DML5" s="0"/>
      <c r="DMM5" s="0"/>
      <c r="DMN5" s="0"/>
      <c r="DMO5" s="0"/>
      <c r="DMP5" s="0"/>
      <c r="DMQ5" s="0"/>
      <c r="DMR5" s="0"/>
      <c r="DMS5" s="0"/>
      <c r="DMT5" s="0"/>
      <c r="DMU5" s="0"/>
      <c r="DMV5" s="0"/>
      <c r="DMW5" s="0"/>
      <c r="DMX5" s="0"/>
      <c r="DMY5" s="0"/>
      <c r="DMZ5" s="0"/>
      <c r="DNA5" s="0"/>
      <c r="DNB5" s="0"/>
      <c r="DNC5" s="0"/>
      <c r="DND5" s="0"/>
      <c r="DNE5" s="0"/>
      <c r="DNF5" s="0"/>
      <c r="DNG5" s="0"/>
      <c r="DNH5" s="0"/>
      <c r="DNI5" s="0"/>
      <c r="DNJ5" s="0"/>
      <c r="DNK5" s="0"/>
      <c r="DNL5" s="0"/>
      <c r="DNM5" s="0"/>
      <c r="DNN5" s="0"/>
      <c r="DNO5" s="0"/>
      <c r="DNP5" s="0"/>
      <c r="DNQ5" s="0"/>
      <c r="DNR5" s="0"/>
      <c r="DNS5" s="0"/>
      <c r="DNT5" s="0"/>
      <c r="DNU5" s="0"/>
      <c r="DNV5" s="0"/>
      <c r="DNW5" s="0"/>
      <c r="DNX5" s="0"/>
      <c r="DNY5" s="0"/>
      <c r="DNZ5" s="0"/>
      <c r="DOA5" s="0"/>
      <c r="DOB5" s="0"/>
      <c r="DOC5" s="0"/>
      <c r="DOD5" s="0"/>
      <c r="DOE5" s="0"/>
      <c r="DOF5" s="0"/>
      <c r="DOG5" s="0"/>
      <c r="DOH5" s="0"/>
      <c r="DOI5" s="0"/>
      <c r="DOJ5" s="0"/>
      <c r="DOK5" s="0"/>
      <c r="DOL5" s="0"/>
      <c r="DOM5" s="0"/>
      <c r="DON5" s="0"/>
      <c r="DOO5" s="0"/>
      <c r="DOP5" s="0"/>
      <c r="DOQ5" s="0"/>
      <c r="DOR5" s="0"/>
      <c r="DOS5" s="0"/>
      <c r="DOT5" s="0"/>
      <c r="DOU5" s="0"/>
      <c r="DOV5" s="0"/>
      <c r="DOW5" s="0"/>
      <c r="DOX5" s="0"/>
      <c r="DOY5" s="0"/>
      <c r="DOZ5" s="0"/>
      <c r="DPA5" s="0"/>
      <c r="DPB5" s="0"/>
      <c r="DPC5" s="0"/>
      <c r="DPD5" s="0"/>
      <c r="DPE5" s="0"/>
      <c r="DPF5" s="0"/>
      <c r="DPG5" s="0"/>
      <c r="DPH5" s="0"/>
      <c r="DPI5" s="0"/>
      <c r="DPJ5" s="0"/>
      <c r="DPK5" s="0"/>
      <c r="DPL5" s="0"/>
      <c r="DPM5" s="0"/>
      <c r="DPN5" s="0"/>
      <c r="DPO5" s="0"/>
      <c r="DPP5" s="0"/>
      <c r="DPQ5" s="0"/>
      <c r="DPR5" s="0"/>
      <c r="DPS5" s="0"/>
      <c r="DPT5" s="0"/>
      <c r="DPU5" s="0"/>
      <c r="DPV5" s="0"/>
      <c r="DPW5" s="0"/>
      <c r="DPX5" s="0"/>
      <c r="DPY5" s="0"/>
      <c r="DPZ5" s="0"/>
      <c r="DQA5" s="0"/>
      <c r="DQB5" s="0"/>
      <c r="DQC5" s="0"/>
      <c r="DQD5" s="0"/>
      <c r="DQE5" s="0"/>
      <c r="DQF5" s="0"/>
      <c r="DQG5" s="0"/>
      <c r="DQH5" s="0"/>
      <c r="DQI5" s="0"/>
      <c r="DQJ5" s="0"/>
      <c r="DQK5" s="0"/>
      <c r="DQL5" s="0"/>
      <c r="DQM5" s="0"/>
      <c r="DQN5" s="0"/>
      <c r="DQO5" s="0"/>
      <c r="DQP5" s="0"/>
      <c r="DQQ5" s="0"/>
      <c r="DQR5" s="0"/>
      <c r="DQS5" s="0"/>
      <c r="DQT5" s="0"/>
      <c r="DQU5" s="0"/>
      <c r="DQV5" s="0"/>
      <c r="DQW5" s="0"/>
      <c r="DQX5" s="0"/>
      <c r="DQY5" s="0"/>
      <c r="DQZ5" s="0"/>
      <c r="DRA5" s="0"/>
      <c r="DRB5" s="0"/>
      <c r="DRC5" s="0"/>
      <c r="DRD5" s="0"/>
      <c r="DRE5" s="0"/>
      <c r="DRF5" s="0"/>
      <c r="DRG5" s="0"/>
      <c r="DRH5" s="0"/>
      <c r="DRI5" s="0"/>
      <c r="DRJ5" s="0"/>
      <c r="DRK5" s="0"/>
      <c r="DRL5" s="0"/>
      <c r="DRM5" s="0"/>
      <c r="DRN5" s="0"/>
      <c r="DRO5" s="0"/>
      <c r="DRP5" s="0"/>
      <c r="DRQ5" s="0"/>
      <c r="DRR5" s="0"/>
      <c r="DRS5" s="0"/>
      <c r="DRT5" s="0"/>
      <c r="DRU5" s="0"/>
      <c r="DRV5" s="0"/>
      <c r="DRW5" s="0"/>
      <c r="DRX5" s="0"/>
      <c r="DRY5" s="0"/>
      <c r="DRZ5" s="0"/>
      <c r="DSA5" s="0"/>
      <c r="DSB5" s="0"/>
      <c r="DSC5" s="0"/>
      <c r="DSD5" s="0"/>
      <c r="DSE5" s="0"/>
      <c r="DSF5" s="0"/>
      <c r="DSG5" s="0"/>
      <c r="DSH5" s="0"/>
      <c r="DSI5" s="0"/>
      <c r="DSJ5" s="0"/>
      <c r="DSK5" s="0"/>
      <c r="DSL5" s="0"/>
      <c r="DSM5" s="0"/>
      <c r="DSN5" s="0"/>
      <c r="DSO5" s="0"/>
      <c r="DSP5" s="0"/>
      <c r="DSQ5" s="0"/>
      <c r="DSR5" s="0"/>
      <c r="DSS5" s="0"/>
      <c r="DST5" s="0"/>
      <c r="DSU5" s="0"/>
      <c r="DSV5" s="0"/>
      <c r="DSW5" s="0"/>
      <c r="DSX5" s="0"/>
      <c r="DSY5" s="0"/>
      <c r="DSZ5" s="0"/>
      <c r="DTA5" s="0"/>
      <c r="DTB5" s="0"/>
      <c r="DTC5" s="0"/>
      <c r="DTD5" s="0"/>
      <c r="DTE5" s="0"/>
      <c r="DTF5" s="0"/>
      <c r="DTG5" s="0"/>
      <c r="DTH5" s="0"/>
      <c r="DTI5" s="0"/>
      <c r="DTJ5" s="0"/>
      <c r="DTK5" s="0"/>
      <c r="DTL5" s="0"/>
      <c r="DTM5" s="0"/>
      <c r="DTN5" s="0"/>
      <c r="DTO5" s="0"/>
      <c r="DTP5" s="0"/>
      <c r="DTQ5" s="0"/>
      <c r="DTR5" s="0"/>
      <c r="DTS5" s="0"/>
      <c r="DTT5" s="0"/>
      <c r="DTU5" s="0"/>
      <c r="DTV5" s="0"/>
      <c r="DTW5" s="0"/>
      <c r="DTX5" s="0"/>
      <c r="DTY5" s="0"/>
      <c r="DTZ5" s="0"/>
      <c r="DUA5" s="0"/>
      <c r="DUB5" s="0"/>
      <c r="DUC5" s="0"/>
      <c r="DUD5" s="0"/>
      <c r="DUE5" s="0"/>
      <c r="DUF5" s="0"/>
      <c r="DUG5" s="0"/>
      <c r="DUH5" s="0"/>
      <c r="DUI5" s="0"/>
      <c r="DUJ5" s="0"/>
      <c r="DUK5" s="0"/>
      <c r="DUL5" s="0"/>
      <c r="DUM5" s="0"/>
      <c r="DUN5" s="0"/>
      <c r="DUO5" s="0"/>
      <c r="DUP5" s="0"/>
      <c r="DUQ5" s="0"/>
      <c r="DUR5" s="0"/>
      <c r="DUS5" s="0"/>
      <c r="DUT5" s="0"/>
      <c r="DUU5" s="0"/>
      <c r="DUV5" s="0"/>
      <c r="DUW5" s="0"/>
      <c r="DUX5" s="0"/>
      <c r="DUY5" s="0"/>
      <c r="DUZ5" s="0"/>
      <c r="DVA5" s="0"/>
      <c r="DVB5" s="0"/>
      <c r="DVC5" s="0"/>
      <c r="DVD5" s="0"/>
      <c r="DVE5" s="0"/>
      <c r="DVF5" s="0"/>
      <c r="DVG5" s="0"/>
      <c r="DVH5" s="0"/>
      <c r="DVI5" s="0"/>
      <c r="DVJ5" s="0"/>
      <c r="DVK5" s="0"/>
      <c r="DVL5" s="0"/>
      <c r="DVM5" s="0"/>
      <c r="DVN5" s="0"/>
      <c r="DVO5" s="0"/>
      <c r="DVP5" s="0"/>
      <c r="DVQ5" s="0"/>
      <c r="DVR5" s="0"/>
      <c r="DVS5" s="0"/>
      <c r="DVT5" s="0"/>
      <c r="DVU5" s="0"/>
      <c r="DVV5" s="0"/>
      <c r="DVW5" s="0"/>
      <c r="DVX5" s="0"/>
      <c r="DVY5" s="0"/>
      <c r="DVZ5" s="0"/>
      <c r="DWA5" s="0"/>
      <c r="DWB5" s="0"/>
      <c r="DWC5" s="0"/>
      <c r="DWD5" s="0"/>
      <c r="DWE5" s="0"/>
      <c r="DWF5" s="0"/>
      <c r="DWG5" s="0"/>
      <c r="DWH5" s="0"/>
      <c r="DWI5" s="0"/>
      <c r="DWJ5" s="0"/>
      <c r="DWK5" s="0"/>
      <c r="DWL5" s="0"/>
      <c r="DWM5" s="0"/>
      <c r="DWN5" s="0"/>
      <c r="DWO5" s="0"/>
      <c r="DWP5" s="0"/>
      <c r="DWQ5" s="0"/>
      <c r="DWR5" s="0"/>
      <c r="DWS5" s="0"/>
      <c r="DWT5" s="0"/>
      <c r="DWU5" s="0"/>
      <c r="DWV5" s="0"/>
      <c r="DWW5" s="0"/>
      <c r="DWX5" s="0"/>
      <c r="DWY5" s="0"/>
      <c r="DWZ5" s="0"/>
      <c r="DXA5" s="0"/>
      <c r="DXB5" s="0"/>
      <c r="DXC5" s="0"/>
      <c r="DXD5" s="0"/>
      <c r="DXE5" s="0"/>
      <c r="DXF5" s="0"/>
      <c r="DXG5" s="0"/>
      <c r="DXH5" s="0"/>
      <c r="DXI5" s="0"/>
      <c r="DXJ5" s="0"/>
      <c r="DXK5" s="0"/>
      <c r="DXL5" s="0"/>
      <c r="DXM5" s="0"/>
      <c r="DXN5" s="0"/>
      <c r="DXO5" s="0"/>
      <c r="DXP5" s="0"/>
      <c r="DXQ5" s="0"/>
      <c r="DXR5" s="0"/>
      <c r="DXS5" s="0"/>
      <c r="DXT5" s="0"/>
      <c r="DXU5" s="0"/>
      <c r="DXV5" s="0"/>
      <c r="DXW5" s="0"/>
      <c r="DXX5" s="0"/>
      <c r="DXY5" s="0"/>
      <c r="DXZ5" s="0"/>
      <c r="DYA5" s="0"/>
      <c r="DYB5" s="0"/>
      <c r="DYC5" s="0"/>
      <c r="DYD5" s="0"/>
      <c r="DYE5" s="0"/>
      <c r="DYF5" s="0"/>
      <c r="DYG5" s="0"/>
      <c r="DYH5" s="0"/>
      <c r="DYI5" s="0"/>
      <c r="DYJ5" s="0"/>
      <c r="DYK5" s="0"/>
      <c r="DYL5" s="0"/>
      <c r="DYM5" s="0"/>
      <c r="DYN5" s="0"/>
      <c r="DYO5" s="0"/>
      <c r="DYP5" s="0"/>
      <c r="DYQ5" s="0"/>
      <c r="DYR5" s="0"/>
      <c r="DYS5" s="0"/>
      <c r="DYT5" s="0"/>
      <c r="DYU5" s="0"/>
      <c r="DYV5" s="0"/>
      <c r="DYW5" s="0"/>
      <c r="DYX5" s="0"/>
      <c r="DYY5" s="0"/>
      <c r="DYZ5" s="0"/>
      <c r="DZA5" s="0"/>
      <c r="DZB5" s="0"/>
      <c r="DZC5" s="0"/>
      <c r="DZD5" s="0"/>
      <c r="DZE5" s="0"/>
      <c r="DZF5" s="0"/>
      <c r="DZG5" s="0"/>
      <c r="DZH5" s="0"/>
      <c r="DZI5" s="0"/>
      <c r="DZJ5" s="0"/>
      <c r="DZK5" s="0"/>
      <c r="DZL5" s="0"/>
      <c r="DZM5" s="0"/>
      <c r="DZN5" s="0"/>
      <c r="DZO5" s="0"/>
      <c r="DZP5" s="0"/>
      <c r="DZQ5" s="0"/>
      <c r="DZR5" s="0"/>
      <c r="DZS5" s="0"/>
      <c r="DZT5" s="0"/>
      <c r="DZU5" s="0"/>
      <c r="DZV5" s="0"/>
      <c r="DZW5" s="0"/>
      <c r="DZX5" s="0"/>
      <c r="DZY5" s="0"/>
      <c r="DZZ5" s="0"/>
      <c r="EAA5" s="0"/>
      <c r="EAB5" s="0"/>
      <c r="EAC5" s="0"/>
      <c r="EAD5" s="0"/>
      <c r="EAE5" s="0"/>
      <c r="EAF5" s="0"/>
      <c r="EAG5" s="0"/>
      <c r="EAH5" s="0"/>
      <c r="EAI5" s="0"/>
      <c r="EAJ5" s="0"/>
      <c r="EAK5" s="0"/>
      <c r="EAL5" s="0"/>
      <c r="EAM5" s="0"/>
      <c r="EAN5" s="0"/>
      <c r="EAO5" s="0"/>
      <c r="EAP5" s="0"/>
      <c r="EAQ5" s="0"/>
      <c r="EAR5" s="0"/>
      <c r="EAS5" s="0"/>
      <c r="EAT5" s="0"/>
      <c r="EAU5" s="0"/>
      <c r="EAV5" s="0"/>
      <c r="EAW5" s="0"/>
      <c r="EAX5" s="0"/>
      <c r="EAY5" s="0"/>
      <c r="EAZ5" s="0"/>
      <c r="EBA5" s="0"/>
      <c r="EBB5" s="0"/>
      <c r="EBC5" s="0"/>
      <c r="EBD5" s="0"/>
      <c r="EBE5" s="0"/>
      <c r="EBF5" s="0"/>
      <c r="EBG5" s="0"/>
      <c r="EBH5" s="0"/>
      <c r="EBI5" s="0"/>
      <c r="EBJ5" s="0"/>
      <c r="EBK5" s="0"/>
      <c r="EBL5" s="0"/>
      <c r="EBM5" s="0"/>
      <c r="EBN5" s="0"/>
      <c r="EBO5" s="0"/>
      <c r="EBP5" s="0"/>
      <c r="EBQ5" s="0"/>
      <c r="EBR5" s="0"/>
      <c r="EBS5" s="0"/>
      <c r="EBT5" s="0"/>
      <c r="EBU5" s="0"/>
      <c r="EBV5" s="0"/>
      <c r="EBW5" s="0"/>
      <c r="EBX5" s="0"/>
      <c r="EBY5" s="0"/>
      <c r="EBZ5" s="0"/>
      <c r="ECA5" s="0"/>
      <c r="ECB5" s="0"/>
      <c r="ECC5" s="0"/>
      <c r="ECD5" s="0"/>
      <c r="ECE5" s="0"/>
      <c r="ECF5" s="0"/>
      <c r="ECG5" s="0"/>
      <c r="ECH5" s="0"/>
      <c r="ECI5" s="0"/>
      <c r="ECJ5" s="0"/>
      <c r="ECK5" s="0"/>
      <c r="ECL5" s="0"/>
      <c r="ECM5" s="0"/>
      <c r="ECN5" s="0"/>
      <c r="ECO5" s="0"/>
      <c r="ECP5" s="0"/>
      <c r="ECQ5" s="0"/>
      <c r="ECR5" s="0"/>
      <c r="ECS5" s="0"/>
      <c r="ECT5" s="0"/>
      <c r="ECU5" s="0"/>
      <c r="ECV5" s="0"/>
      <c r="ECW5" s="0"/>
      <c r="ECX5" s="0"/>
      <c r="ECY5" s="0"/>
      <c r="ECZ5" s="0"/>
      <c r="EDA5" s="0"/>
      <c r="EDB5" s="0"/>
      <c r="EDC5" s="0"/>
      <c r="EDD5" s="0"/>
      <c r="EDE5" s="0"/>
      <c r="EDF5" s="0"/>
      <c r="EDG5" s="0"/>
      <c r="EDH5" s="0"/>
      <c r="EDI5" s="0"/>
      <c r="EDJ5" s="0"/>
      <c r="EDK5" s="0"/>
      <c r="EDL5" s="0"/>
      <c r="EDM5" s="0"/>
      <c r="EDN5" s="0"/>
      <c r="EDO5" s="0"/>
      <c r="EDP5" s="0"/>
      <c r="EDQ5" s="0"/>
      <c r="EDR5" s="0"/>
      <c r="EDS5" s="0"/>
      <c r="EDT5" s="0"/>
      <c r="EDU5" s="0"/>
      <c r="EDV5" s="0"/>
      <c r="EDW5" s="0"/>
      <c r="EDX5" s="0"/>
      <c r="EDY5" s="0"/>
      <c r="EDZ5" s="0"/>
      <c r="EEA5" s="0"/>
      <c r="EEB5" s="0"/>
      <c r="EEC5" s="0"/>
      <c r="EED5" s="0"/>
      <c r="EEE5" s="0"/>
      <c r="EEF5" s="0"/>
      <c r="EEG5" s="0"/>
      <c r="EEH5" s="0"/>
      <c r="EEI5" s="0"/>
      <c r="EEJ5" s="0"/>
      <c r="EEK5" s="0"/>
      <c r="EEL5" s="0"/>
      <c r="EEM5" s="0"/>
      <c r="EEN5" s="0"/>
      <c r="EEO5" s="0"/>
      <c r="EEP5" s="0"/>
      <c r="EEQ5" s="0"/>
      <c r="EER5" s="0"/>
      <c r="EES5" s="0"/>
      <c r="EET5" s="0"/>
      <c r="EEU5" s="0"/>
      <c r="EEV5" s="0"/>
      <c r="EEW5" s="0"/>
      <c r="EEX5" s="0"/>
      <c r="EEY5" s="0"/>
      <c r="EEZ5" s="0"/>
      <c r="EFA5" s="0"/>
      <c r="EFB5" s="0"/>
      <c r="EFC5" s="0"/>
      <c r="EFD5" s="0"/>
      <c r="EFE5" s="0"/>
      <c r="EFF5" s="0"/>
      <c r="EFG5" s="0"/>
      <c r="EFH5" s="0"/>
      <c r="EFI5" s="0"/>
      <c r="EFJ5" s="0"/>
      <c r="EFK5" s="0"/>
      <c r="EFL5" s="0"/>
      <c r="EFM5" s="0"/>
      <c r="EFN5" s="0"/>
      <c r="EFO5" s="0"/>
      <c r="EFP5" s="0"/>
      <c r="EFQ5" s="0"/>
      <c r="EFR5" s="0"/>
      <c r="EFS5" s="0"/>
      <c r="EFT5" s="0"/>
      <c r="EFU5" s="0"/>
      <c r="EFV5" s="0"/>
      <c r="EFW5" s="0"/>
      <c r="EFX5" s="0"/>
      <c r="EFY5" s="0"/>
      <c r="EFZ5" s="0"/>
      <c r="EGA5" s="0"/>
      <c r="EGB5" s="0"/>
      <c r="EGC5" s="0"/>
      <c r="EGD5" s="0"/>
      <c r="EGE5" s="0"/>
      <c r="EGF5" s="0"/>
      <c r="EGG5" s="0"/>
      <c r="EGH5" s="0"/>
      <c r="EGI5" s="0"/>
      <c r="EGJ5" s="0"/>
      <c r="EGK5" s="0"/>
      <c r="EGL5" s="0"/>
      <c r="EGM5" s="0"/>
      <c r="EGN5" s="0"/>
      <c r="EGO5" s="0"/>
      <c r="EGP5" s="0"/>
      <c r="EGQ5" s="0"/>
      <c r="EGR5" s="0"/>
      <c r="EGS5" s="0"/>
      <c r="EGT5" s="0"/>
      <c r="EGU5" s="0"/>
      <c r="EGV5" s="0"/>
      <c r="EGW5" s="0"/>
      <c r="EGX5" s="0"/>
      <c r="EGY5" s="0"/>
      <c r="EGZ5" s="0"/>
      <c r="EHA5" s="0"/>
      <c r="EHB5" s="0"/>
      <c r="EHC5" s="0"/>
      <c r="EHD5" s="0"/>
      <c r="EHE5" s="0"/>
      <c r="EHF5" s="0"/>
      <c r="EHG5" s="0"/>
      <c r="EHH5" s="0"/>
      <c r="EHI5" s="0"/>
      <c r="EHJ5" s="0"/>
      <c r="EHK5" s="0"/>
      <c r="EHL5" s="0"/>
      <c r="EHM5" s="0"/>
      <c r="EHN5" s="0"/>
      <c r="EHO5" s="0"/>
      <c r="EHP5" s="0"/>
      <c r="EHQ5" s="0"/>
      <c r="EHR5" s="0"/>
      <c r="EHS5" s="0"/>
      <c r="EHT5" s="0"/>
      <c r="EHU5" s="0"/>
      <c r="EHV5" s="0"/>
      <c r="EHW5" s="0"/>
      <c r="EHX5" s="0"/>
      <c r="EHY5" s="0"/>
      <c r="EHZ5" s="0"/>
      <c r="EIA5" s="0"/>
      <c r="EIB5" s="0"/>
      <c r="EIC5" s="0"/>
      <c r="EID5" s="0"/>
      <c r="EIE5" s="0"/>
      <c r="EIF5" s="0"/>
      <c r="EIG5" s="0"/>
      <c r="EIH5" s="0"/>
      <c r="EII5" s="0"/>
      <c r="EIJ5" s="0"/>
      <c r="EIK5" s="0"/>
      <c r="EIL5" s="0"/>
      <c r="EIM5" s="0"/>
      <c r="EIN5" s="0"/>
      <c r="EIO5" s="0"/>
      <c r="EIP5" s="0"/>
      <c r="EIQ5" s="0"/>
      <c r="EIR5" s="0"/>
      <c r="EIS5" s="0"/>
      <c r="EIT5" s="0"/>
      <c r="EIU5" s="0"/>
      <c r="EIV5" s="0"/>
      <c r="EIW5" s="0"/>
      <c r="EIX5" s="0"/>
      <c r="EIY5" s="0"/>
      <c r="EIZ5" s="0"/>
      <c r="EJA5" s="0"/>
      <c r="EJB5" s="0"/>
      <c r="EJC5" s="0"/>
      <c r="EJD5" s="0"/>
      <c r="EJE5" s="0"/>
      <c r="EJF5" s="0"/>
      <c r="EJG5" s="0"/>
      <c r="EJH5" s="0"/>
      <c r="EJI5" s="0"/>
      <c r="EJJ5" s="0"/>
      <c r="EJK5" s="0"/>
      <c r="EJL5" s="0"/>
      <c r="EJM5" s="0"/>
      <c r="EJN5" s="0"/>
      <c r="EJO5" s="0"/>
      <c r="EJP5" s="0"/>
      <c r="EJQ5" s="0"/>
      <c r="EJR5" s="0"/>
      <c r="EJS5" s="0"/>
      <c r="EJT5" s="0"/>
      <c r="EJU5" s="0"/>
      <c r="EJV5" s="0"/>
      <c r="EJW5" s="0"/>
      <c r="EJX5" s="0"/>
      <c r="EJY5" s="0"/>
      <c r="EJZ5" s="0"/>
      <c r="EKA5" s="0"/>
      <c r="EKB5" s="0"/>
      <c r="EKC5" s="0"/>
      <c r="EKD5" s="0"/>
      <c r="EKE5" s="0"/>
      <c r="EKF5" s="0"/>
      <c r="EKG5" s="0"/>
      <c r="EKH5" s="0"/>
      <c r="EKI5" s="0"/>
      <c r="EKJ5" s="0"/>
      <c r="EKK5" s="0"/>
      <c r="EKL5" s="0"/>
      <c r="EKM5" s="0"/>
      <c r="EKN5" s="0"/>
      <c r="EKO5" s="0"/>
      <c r="EKP5" s="0"/>
      <c r="EKQ5" s="0"/>
      <c r="EKR5" s="0"/>
      <c r="EKS5" s="0"/>
      <c r="EKT5" s="0"/>
      <c r="EKU5" s="0"/>
      <c r="EKV5" s="0"/>
      <c r="EKW5" s="0"/>
      <c r="EKX5" s="0"/>
      <c r="EKY5" s="0"/>
      <c r="EKZ5" s="0"/>
      <c r="ELA5" s="0"/>
      <c r="ELB5" s="0"/>
      <c r="ELC5" s="0"/>
      <c r="ELD5" s="0"/>
      <c r="ELE5" s="0"/>
      <c r="ELF5" s="0"/>
      <c r="ELG5" s="0"/>
      <c r="ELH5" s="0"/>
      <c r="ELI5" s="0"/>
      <c r="ELJ5" s="0"/>
      <c r="ELK5" s="0"/>
      <c r="ELL5" s="0"/>
      <c r="ELM5" s="0"/>
      <c r="ELN5" s="0"/>
      <c r="ELO5" s="0"/>
      <c r="ELP5" s="0"/>
      <c r="ELQ5" s="0"/>
      <c r="ELR5" s="0"/>
      <c r="ELS5" s="0"/>
      <c r="ELT5" s="0"/>
      <c r="ELU5" s="0"/>
      <c r="ELV5" s="0"/>
      <c r="ELW5" s="0"/>
      <c r="ELX5" s="0"/>
      <c r="ELY5" s="0"/>
      <c r="ELZ5" s="0"/>
      <c r="EMA5" s="0"/>
      <c r="EMB5" s="0"/>
      <c r="EMC5" s="0"/>
      <c r="EMD5" s="0"/>
      <c r="EME5" s="0"/>
      <c r="EMF5" s="0"/>
      <c r="EMG5" s="0"/>
      <c r="EMH5" s="0"/>
      <c r="EMI5" s="0"/>
      <c r="EMJ5" s="0"/>
      <c r="EMK5" s="0"/>
      <c r="EML5" s="0"/>
      <c r="EMM5" s="0"/>
      <c r="EMN5" s="0"/>
      <c r="EMO5" s="0"/>
      <c r="EMP5" s="0"/>
      <c r="EMQ5" s="0"/>
      <c r="EMR5" s="0"/>
      <c r="EMS5" s="0"/>
      <c r="EMT5" s="0"/>
      <c r="EMU5" s="0"/>
      <c r="EMV5" s="0"/>
      <c r="EMW5" s="0"/>
      <c r="EMX5" s="0"/>
      <c r="EMY5" s="0"/>
      <c r="EMZ5" s="0"/>
      <c r="ENA5" s="0"/>
      <c r="ENB5" s="0"/>
      <c r="ENC5" s="0"/>
      <c r="END5" s="0"/>
      <c r="ENE5" s="0"/>
      <c r="ENF5" s="0"/>
      <c r="ENG5" s="0"/>
      <c r="ENH5" s="0"/>
      <c r="ENI5" s="0"/>
      <c r="ENJ5" s="0"/>
      <c r="ENK5" s="0"/>
      <c r="ENL5" s="0"/>
      <c r="ENM5" s="0"/>
      <c r="ENN5" s="0"/>
      <c r="ENO5" s="0"/>
      <c r="ENP5" s="0"/>
      <c r="ENQ5" s="0"/>
      <c r="ENR5" s="0"/>
      <c r="ENS5" s="0"/>
      <c r="ENT5" s="0"/>
      <c r="ENU5" s="0"/>
      <c r="ENV5" s="0"/>
      <c r="ENW5" s="0"/>
      <c r="ENX5" s="0"/>
      <c r="ENY5" s="0"/>
      <c r="ENZ5" s="0"/>
      <c r="EOA5" s="0"/>
      <c r="EOB5" s="0"/>
      <c r="EOC5" s="0"/>
      <c r="EOD5" s="0"/>
      <c r="EOE5" s="0"/>
      <c r="EOF5" s="0"/>
      <c r="EOG5" s="0"/>
      <c r="EOH5" s="0"/>
      <c r="EOI5" s="0"/>
      <c r="EOJ5" s="0"/>
      <c r="EOK5" s="0"/>
      <c r="EOL5" s="0"/>
      <c r="EOM5" s="0"/>
      <c r="EON5" s="0"/>
      <c r="EOO5" s="0"/>
      <c r="EOP5" s="0"/>
      <c r="EOQ5" s="0"/>
      <c r="EOR5" s="0"/>
      <c r="EOS5" s="0"/>
      <c r="EOT5" s="0"/>
      <c r="EOU5" s="0"/>
      <c r="EOV5" s="0"/>
      <c r="EOW5" s="0"/>
      <c r="EOX5" s="0"/>
      <c r="EOY5" s="0"/>
      <c r="EOZ5" s="0"/>
      <c r="EPA5" s="0"/>
      <c r="EPB5" s="0"/>
      <c r="EPC5" s="0"/>
      <c r="EPD5" s="0"/>
      <c r="EPE5" s="0"/>
      <c r="EPF5" s="0"/>
      <c r="EPG5" s="0"/>
      <c r="EPH5" s="0"/>
      <c r="EPI5" s="0"/>
      <c r="EPJ5" s="0"/>
      <c r="EPK5" s="0"/>
      <c r="EPL5" s="0"/>
      <c r="EPM5" s="0"/>
      <c r="EPN5" s="0"/>
      <c r="EPO5" s="0"/>
      <c r="EPP5" s="0"/>
      <c r="EPQ5" s="0"/>
      <c r="EPR5" s="0"/>
      <c r="EPS5" s="0"/>
      <c r="EPT5" s="0"/>
      <c r="EPU5" s="0"/>
      <c r="EPV5" s="0"/>
      <c r="EPW5" s="0"/>
      <c r="EPX5" s="0"/>
      <c r="EPY5" s="0"/>
      <c r="EPZ5" s="0"/>
      <c r="EQA5" s="0"/>
      <c r="EQB5" s="0"/>
      <c r="EQC5" s="0"/>
      <c r="EQD5" s="0"/>
      <c r="EQE5" s="0"/>
      <c r="EQF5" s="0"/>
      <c r="EQG5" s="0"/>
      <c r="EQH5" s="0"/>
      <c r="EQI5" s="0"/>
      <c r="EQJ5" s="0"/>
      <c r="EQK5" s="0"/>
      <c r="EQL5" s="0"/>
      <c r="EQM5" s="0"/>
      <c r="EQN5" s="0"/>
      <c r="EQO5" s="0"/>
      <c r="EQP5" s="0"/>
      <c r="EQQ5" s="0"/>
      <c r="EQR5" s="0"/>
      <c r="EQS5" s="0"/>
      <c r="EQT5" s="0"/>
      <c r="EQU5" s="0"/>
      <c r="EQV5" s="0"/>
      <c r="EQW5" s="0"/>
      <c r="EQX5" s="0"/>
      <c r="EQY5" s="0"/>
      <c r="EQZ5" s="0"/>
      <c r="ERA5" s="0"/>
      <c r="ERB5" s="0"/>
      <c r="ERC5" s="0"/>
      <c r="ERD5" s="0"/>
      <c r="ERE5" s="0"/>
      <c r="ERF5" s="0"/>
      <c r="ERG5" s="0"/>
      <c r="ERH5" s="0"/>
      <c r="ERI5" s="0"/>
      <c r="ERJ5" s="0"/>
      <c r="ERK5" s="0"/>
      <c r="ERL5" s="0"/>
      <c r="ERM5" s="0"/>
      <c r="ERN5" s="0"/>
      <c r="ERO5" s="0"/>
      <c r="ERP5" s="0"/>
      <c r="ERQ5" s="0"/>
      <c r="ERR5" s="0"/>
      <c r="ERS5" s="0"/>
      <c r="ERT5" s="0"/>
      <c r="ERU5" s="0"/>
      <c r="ERV5" s="0"/>
      <c r="ERW5" s="0"/>
      <c r="ERX5" s="0"/>
      <c r="ERY5" s="0"/>
      <c r="ERZ5" s="0"/>
      <c r="ESA5" s="0"/>
      <c r="ESB5" s="0"/>
      <c r="ESC5" s="0"/>
      <c r="ESD5" s="0"/>
      <c r="ESE5" s="0"/>
      <c r="ESF5" s="0"/>
      <c r="ESG5" s="0"/>
      <c r="ESH5" s="0"/>
      <c r="ESI5" s="0"/>
      <c r="ESJ5" s="0"/>
      <c r="ESK5" s="0"/>
      <c r="ESL5" s="0"/>
      <c r="ESM5" s="0"/>
      <c r="ESN5" s="0"/>
      <c r="ESO5" s="0"/>
      <c r="ESP5" s="0"/>
      <c r="ESQ5" s="0"/>
      <c r="ESR5" s="0"/>
      <c r="ESS5" s="0"/>
      <c r="EST5" s="0"/>
      <c r="ESU5" s="0"/>
      <c r="ESV5" s="0"/>
      <c r="ESW5" s="0"/>
      <c r="ESX5" s="0"/>
      <c r="ESY5" s="0"/>
      <c r="ESZ5" s="0"/>
      <c r="ETA5" s="0"/>
      <c r="ETB5" s="0"/>
      <c r="ETC5" s="0"/>
      <c r="ETD5" s="0"/>
      <c r="ETE5" s="0"/>
      <c r="ETF5" s="0"/>
      <c r="ETG5" s="0"/>
      <c r="ETH5" s="0"/>
      <c r="ETI5" s="0"/>
      <c r="ETJ5" s="0"/>
      <c r="ETK5" s="0"/>
      <c r="ETL5" s="0"/>
      <c r="ETM5" s="0"/>
      <c r="ETN5" s="0"/>
      <c r="ETO5" s="0"/>
      <c r="ETP5" s="0"/>
      <c r="ETQ5" s="0"/>
      <c r="ETR5" s="0"/>
      <c r="ETS5" s="0"/>
      <c r="ETT5" s="0"/>
      <c r="ETU5" s="0"/>
      <c r="ETV5" s="0"/>
      <c r="ETW5" s="0"/>
      <c r="ETX5" s="0"/>
      <c r="ETY5" s="0"/>
      <c r="ETZ5" s="0"/>
      <c r="EUA5" s="0"/>
      <c r="EUB5" s="0"/>
      <c r="EUC5" s="0"/>
      <c r="EUD5" s="0"/>
      <c r="EUE5" s="0"/>
      <c r="EUF5" s="0"/>
      <c r="EUG5" s="0"/>
      <c r="EUH5" s="0"/>
      <c r="EUI5" s="0"/>
      <c r="EUJ5" s="0"/>
      <c r="EUK5" s="0"/>
      <c r="EUL5" s="0"/>
      <c r="EUM5" s="0"/>
      <c r="EUN5" s="0"/>
      <c r="EUO5" s="0"/>
      <c r="EUP5" s="0"/>
      <c r="EUQ5" s="0"/>
      <c r="EUR5" s="0"/>
      <c r="EUS5" s="0"/>
      <c r="EUT5" s="0"/>
      <c r="EUU5" s="0"/>
      <c r="EUV5" s="0"/>
      <c r="EUW5" s="0"/>
      <c r="EUX5" s="0"/>
      <c r="EUY5" s="0"/>
      <c r="EUZ5" s="0"/>
      <c r="EVA5" s="0"/>
      <c r="EVB5" s="0"/>
      <c r="EVC5" s="0"/>
      <c r="EVD5" s="0"/>
      <c r="EVE5" s="0"/>
      <c r="EVF5" s="0"/>
      <c r="EVG5" s="0"/>
      <c r="EVH5" s="0"/>
      <c r="EVI5" s="0"/>
      <c r="EVJ5" s="0"/>
      <c r="EVK5" s="0"/>
      <c r="EVL5" s="0"/>
      <c r="EVM5" s="0"/>
      <c r="EVN5" s="0"/>
      <c r="EVO5" s="0"/>
      <c r="EVP5" s="0"/>
      <c r="EVQ5" s="0"/>
      <c r="EVR5" s="0"/>
      <c r="EVS5" s="0"/>
      <c r="EVT5" s="0"/>
      <c r="EVU5" s="0"/>
      <c r="EVV5" s="0"/>
      <c r="EVW5" s="0"/>
      <c r="EVX5" s="0"/>
      <c r="EVY5" s="0"/>
      <c r="EVZ5" s="0"/>
      <c r="EWA5" s="0"/>
      <c r="EWB5" s="0"/>
      <c r="EWC5" s="0"/>
      <c r="EWD5" s="0"/>
      <c r="EWE5" s="0"/>
      <c r="EWF5" s="0"/>
      <c r="EWG5" s="0"/>
      <c r="EWH5" s="0"/>
      <c r="EWI5" s="0"/>
      <c r="EWJ5" s="0"/>
      <c r="EWK5" s="0"/>
      <c r="EWL5" s="0"/>
      <c r="EWM5" s="0"/>
      <c r="EWN5" s="0"/>
      <c r="EWO5" s="0"/>
      <c r="EWP5" s="0"/>
      <c r="EWQ5" s="0"/>
      <c r="EWR5" s="0"/>
      <c r="EWS5" s="0"/>
      <c r="EWT5" s="0"/>
      <c r="EWU5" s="0"/>
      <c r="EWV5" s="0"/>
      <c r="EWW5" s="0"/>
      <c r="EWX5" s="0"/>
      <c r="EWY5" s="0"/>
      <c r="EWZ5" s="0"/>
      <c r="EXA5" s="0"/>
      <c r="EXB5" s="0"/>
      <c r="EXC5" s="0"/>
      <c r="EXD5" s="0"/>
      <c r="EXE5" s="0"/>
      <c r="EXF5" s="0"/>
      <c r="EXG5" s="0"/>
      <c r="EXH5" s="0"/>
      <c r="EXI5" s="0"/>
      <c r="EXJ5" s="0"/>
      <c r="EXK5" s="0"/>
      <c r="EXL5" s="0"/>
      <c r="EXM5" s="0"/>
      <c r="EXN5" s="0"/>
      <c r="EXO5" s="0"/>
      <c r="EXP5" s="0"/>
      <c r="EXQ5" s="0"/>
      <c r="EXR5" s="0"/>
      <c r="EXS5" s="0"/>
      <c r="EXT5" s="0"/>
      <c r="EXU5" s="0"/>
      <c r="EXV5" s="0"/>
      <c r="EXW5" s="0"/>
      <c r="EXX5" s="0"/>
      <c r="EXY5" s="0"/>
      <c r="EXZ5" s="0"/>
      <c r="EYA5" s="0"/>
      <c r="EYB5" s="0"/>
      <c r="EYC5" s="0"/>
      <c r="EYD5" s="0"/>
      <c r="EYE5" s="0"/>
      <c r="EYF5" s="0"/>
      <c r="EYG5" s="0"/>
      <c r="EYH5" s="0"/>
      <c r="EYI5" s="0"/>
      <c r="EYJ5" s="0"/>
      <c r="EYK5" s="0"/>
      <c r="EYL5" s="0"/>
      <c r="EYM5" s="0"/>
      <c r="EYN5" s="0"/>
      <c r="EYO5" s="0"/>
      <c r="EYP5" s="0"/>
      <c r="EYQ5" s="0"/>
      <c r="EYR5" s="0"/>
      <c r="EYS5" s="0"/>
      <c r="EYT5" s="0"/>
      <c r="EYU5" s="0"/>
      <c r="EYV5" s="0"/>
      <c r="EYW5" s="0"/>
      <c r="EYX5" s="0"/>
      <c r="EYY5" s="0"/>
      <c r="EYZ5" s="0"/>
      <c r="EZA5" s="0"/>
      <c r="EZB5" s="0"/>
      <c r="EZC5" s="0"/>
      <c r="EZD5" s="0"/>
      <c r="EZE5" s="0"/>
      <c r="EZF5" s="0"/>
      <c r="EZG5" s="0"/>
      <c r="EZH5" s="0"/>
      <c r="EZI5" s="0"/>
      <c r="EZJ5" s="0"/>
      <c r="EZK5" s="0"/>
      <c r="EZL5" s="0"/>
      <c r="EZM5" s="0"/>
      <c r="EZN5" s="0"/>
      <c r="EZO5" s="0"/>
      <c r="EZP5" s="0"/>
      <c r="EZQ5" s="0"/>
      <c r="EZR5" s="0"/>
      <c r="EZS5" s="0"/>
      <c r="EZT5" s="0"/>
      <c r="EZU5" s="0"/>
      <c r="EZV5" s="0"/>
      <c r="EZW5" s="0"/>
      <c r="EZX5" s="0"/>
      <c r="EZY5" s="0"/>
      <c r="EZZ5" s="0"/>
      <c r="FAA5" s="0"/>
      <c r="FAB5" s="0"/>
      <c r="FAC5" s="0"/>
      <c r="FAD5" s="0"/>
      <c r="FAE5" s="0"/>
      <c r="FAF5" s="0"/>
      <c r="FAG5" s="0"/>
      <c r="FAH5" s="0"/>
      <c r="FAI5" s="0"/>
      <c r="FAJ5" s="0"/>
      <c r="FAK5" s="0"/>
      <c r="FAL5" s="0"/>
      <c r="FAM5" s="0"/>
      <c r="FAN5" s="0"/>
      <c r="FAO5" s="0"/>
      <c r="FAP5" s="0"/>
      <c r="FAQ5" s="0"/>
      <c r="FAR5" s="0"/>
      <c r="FAS5" s="0"/>
      <c r="FAT5" s="0"/>
      <c r="FAU5" s="0"/>
      <c r="FAV5" s="0"/>
      <c r="FAW5" s="0"/>
      <c r="FAX5" s="0"/>
      <c r="FAY5" s="0"/>
      <c r="FAZ5" s="0"/>
      <c r="FBA5" s="0"/>
      <c r="FBB5" s="0"/>
      <c r="FBC5" s="0"/>
      <c r="FBD5" s="0"/>
      <c r="FBE5" s="0"/>
      <c r="FBF5" s="0"/>
      <c r="FBG5" s="0"/>
      <c r="FBH5" s="0"/>
      <c r="FBI5" s="0"/>
      <c r="FBJ5" s="0"/>
      <c r="FBK5" s="0"/>
      <c r="FBL5" s="0"/>
      <c r="FBM5" s="0"/>
      <c r="FBN5" s="0"/>
      <c r="FBO5" s="0"/>
      <c r="FBP5" s="0"/>
      <c r="FBQ5" s="0"/>
      <c r="FBR5" s="0"/>
      <c r="FBS5" s="0"/>
      <c r="FBT5" s="0"/>
      <c r="FBU5" s="0"/>
      <c r="FBV5" s="0"/>
      <c r="FBW5" s="0"/>
      <c r="FBX5" s="0"/>
      <c r="FBY5" s="0"/>
      <c r="FBZ5" s="0"/>
      <c r="FCA5" s="0"/>
      <c r="FCB5" s="0"/>
      <c r="FCC5" s="0"/>
      <c r="FCD5" s="0"/>
      <c r="FCE5" s="0"/>
      <c r="FCF5" s="0"/>
      <c r="FCG5" s="0"/>
      <c r="FCH5" s="0"/>
      <c r="FCI5" s="0"/>
      <c r="FCJ5" s="0"/>
      <c r="FCK5" s="0"/>
      <c r="FCL5" s="0"/>
      <c r="FCM5" s="0"/>
      <c r="FCN5" s="0"/>
      <c r="FCO5" s="0"/>
      <c r="FCP5" s="0"/>
      <c r="FCQ5" s="0"/>
      <c r="FCR5" s="0"/>
      <c r="FCS5" s="0"/>
      <c r="FCT5" s="0"/>
      <c r="FCU5" s="0"/>
      <c r="FCV5" s="0"/>
      <c r="FCW5" s="0"/>
      <c r="FCX5" s="0"/>
      <c r="FCY5" s="0"/>
      <c r="FCZ5" s="0"/>
      <c r="FDA5" s="0"/>
      <c r="FDB5" s="0"/>
      <c r="FDC5" s="0"/>
      <c r="FDD5" s="0"/>
      <c r="FDE5" s="0"/>
      <c r="FDF5" s="0"/>
      <c r="FDG5" s="0"/>
      <c r="FDH5" s="0"/>
      <c r="FDI5" s="0"/>
      <c r="FDJ5" s="0"/>
      <c r="FDK5" s="0"/>
      <c r="FDL5" s="0"/>
      <c r="FDM5" s="0"/>
      <c r="FDN5" s="0"/>
      <c r="FDO5" s="0"/>
      <c r="FDP5" s="0"/>
      <c r="FDQ5" s="0"/>
      <c r="FDR5" s="0"/>
      <c r="FDS5" s="0"/>
      <c r="FDT5" s="0"/>
      <c r="FDU5" s="0"/>
      <c r="FDV5" s="0"/>
      <c r="FDW5" s="0"/>
      <c r="FDX5" s="0"/>
      <c r="FDY5" s="0"/>
      <c r="FDZ5" s="0"/>
      <c r="FEA5" s="0"/>
      <c r="FEB5" s="0"/>
      <c r="FEC5" s="0"/>
      <c r="FED5" s="0"/>
      <c r="FEE5" s="0"/>
      <c r="FEF5" s="0"/>
      <c r="FEG5" s="0"/>
      <c r="FEH5" s="0"/>
      <c r="FEI5" s="0"/>
      <c r="FEJ5" s="0"/>
      <c r="FEK5" s="0"/>
      <c r="FEL5" s="0"/>
      <c r="FEM5" s="0"/>
      <c r="FEN5" s="0"/>
      <c r="FEO5" s="0"/>
      <c r="FEP5" s="0"/>
      <c r="FEQ5" s="0"/>
      <c r="FER5" s="0"/>
      <c r="FES5" s="0"/>
      <c r="FET5" s="0"/>
      <c r="FEU5" s="0"/>
      <c r="FEV5" s="0"/>
      <c r="FEW5" s="0"/>
      <c r="FEX5" s="0"/>
      <c r="FEY5" s="0"/>
      <c r="FEZ5" s="0"/>
      <c r="FFA5" s="0"/>
      <c r="FFB5" s="0"/>
      <c r="FFC5" s="0"/>
      <c r="FFD5" s="0"/>
      <c r="FFE5" s="0"/>
      <c r="FFF5" s="0"/>
      <c r="FFG5" s="0"/>
      <c r="FFH5" s="0"/>
      <c r="FFI5" s="0"/>
      <c r="FFJ5" s="0"/>
      <c r="FFK5" s="0"/>
      <c r="FFL5" s="0"/>
      <c r="FFM5" s="0"/>
      <c r="FFN5" s="0"/>
      <c r="FFO5" s="0"/>
      <c r="FFP5" s="0"/>
      <c r="FFQ5" s="0"/>
      <c r="FFR5" s="0"/>
      <c r="FFS5" s="0"/>
      <c r="FFT5" s="0"/>
      <c r="FFU5" s="0"/>
      <c r="FFV5" s="0"/>
      <c r="FFW5" s="0"/>
      <c r="FFX5" s="0"/>
      <c r="FFY5" s="0"/>
      <c r="FFZ5" s="0"/>
      <c r="FGA5" s="0"/>
      <c r="FGB5" s="0"/>
      <c r="FGC5" s="0"/>
      <c r="FGD5" s="0"/>
      <c r="FGE5" s="0"/>
      <c r="FGF5" s="0"/>
      <c r="FGG5" s="0"/>
      <c r="FGH5" s="0"/>
      <c r="FGI5" s="0"/>
      <c r="FGJ5" s="0"/>
      <c r="FGK5" s="0"/>
      <c r="FGL5" s="0"/>
      <c r="FGM5" s="0"/>
      <c r="FGN5" s="0"/>
      <c r="FGO5" s="0"/>
      <c r="FGP5" s="0"/>
      <c r="FGQ5" s="0"/>
      <c r="FGR5" s="0"/>
      <c r="FGS5" s="0"/>
      <c r="FGT5" s="0"/>
      <c r="FGU5" s="0"/>
      <c r="FGV5" s="0"/>
      <c r="FGW5" s="0"/>
      <c r="FGX5" s="0"/>
      <c r="FGY5" s="0"/>
      <c r="FGZ5" s="0"/>
      <c r="FHA5" s="0"/>
      <c r="FHB5" s="0"/>
      <c r="FHC5" s="0"/>
      <c r="FHD5" s="0"/>
      <c r="FHE5" s="0"/>
      <c r="FHF5" s="0"/>
      <c r="FHG5" s="0"/>
      <c r="FHH5" s="0"/>
      <c r="FHI5" s="0"/>
      <c r="FHJ5" s="0"/>
      <c r="FHK5" s="0"/>
      <c r="FHL5" s="0"/>
      <c r="FHM5" s="0"/>
      <c r="FHN5" s="0"/>
      <c r="FHO5" s="0"/>
      <c r="FHP5" s="0"/>
      <c r="FHQ5" s="0"/>
      <c r="FHR5" s="0"/>
      <c r="FHS5" s="0"/>
      <c r="FHT5" s="0"/>
      <c r="FHU5" s="0"/>
      <c r="FHV5" s="0"/>
      <c r="FHW5" s="0"/>
      <c r="FHX5" s="0"/>
      <c r="FHY5" s="0"/>
      <c r="FHZ5" s="0"/>
      <c r="FIA5" s="0"/>
      <c r="FIB5" s="0"/>
      <c r="FIC5" s="0"/>
      <c r="FID5" s="0"/>
      <c r="FIE5" s="0"/>
      <c r="FIF5" s="0"/>
      <c r="FIG5" s="0"/>
      <c r="FIH5" s="0"/>
      <c r="FII5" s="0"/>
      <c r="FIJ5" s="0"/>
      <c r="FIK5" s="0"/>
      <c r="FIL5" s="0"/>
      <c r="FIM5" s="0"/>
      <c r="FIN5" s="0"/>
      <c r="FIO5" s="0"/>
      <c r="FIP5" s="0"/>
      <c r="FIQ5" s="0"/>
      <c r="FIR5" s="0"/>
      <c r="FIS5" s="0"/>
      <c r="FIT5" s="0"/>
      <c r="FIU5" s="0"/>
      <c r="FIV5" s="0"/>
      <c r="FIW5" s="0"/>
      <c r="FIX5" s="0"/>
      <c r="FIY5" s="0"/>
      <c r="FIZ5" s="0"/>
      <c r="FJA5" s="0"/>
      <c r="FJB5" s="0"/>
      <c r="FJC5" s="0"/>
      <c r="FJD5" s="0"/>
      <c r="FJE5" s="0"/>
      <c r="FJF5" s="0"/>
      <c r="FJG5" s="0"/>
      <c r="FJH5" s="0"/>
      <c r="FJI5" s="0"/>
      <c r="FJJ5" s="0"/>
      <c r="FJK5" s="0"/>
      <c r="FJL5" s="0"/>
      <c r="FJM5" s="0"/>
      <c r="FJN5" s="0"/>
      <c r="FJO5" s="0"/>
      <c r="FJP5" s="0"/>
      <c r="FJQ5" s="0"/>
      <c r="FJR5" s="0"/>
      <c r="FJS5" s="0"/>
      <c r="FJT5" s="0"/>
      <c r="FJU5" s="0"/>
      <c r="FJV5" s="0"/>
      <c r="FJW5" s="0"/>
      <c r="FJX5" s="0"/>
      <c r="FJY5" s="0"/>
      <c r="FJZ5" s="0"/>
      <c r="FKA5" s="0"/>
      <c r="FKB5" s="0"/>
      <c r="FKC5" s="0"/>
      <c r="FKD5" s="0"/>
      <c r="FKE5" s="0"/>
      <c r="FKF5" s="0"/>
      <c r="FKG5" s="0"/>
      <c r="FKH5" s="0"/>
      <c r="FKI5" s="0"/>
      <c r="FKJ5" s="0"/>
      <c r="FKK5" s="0"/>
      <c r="FKL5" s="0"/>
      <c r="FKM5" s="0"/>
      <c r="FKN5" s="0"/>
      <c r="FKO5" s="0"/>
      <c r="FKP5" s="0"/>
      <c r="FKQ5" s="0"/>
      <c r="FKR5" s="0"/>
      <c r="FKS5" s="0"/>
      <c r="FKT5" s="0"/>
      <c r="FKU5" s="0"/>
      <c r="FKV5" s="0"/>
      <c r="FKW5" s="0"/>
      <c r="FKX5" s="0"/>
      <c r="FKY5" s="0"/>
      <c r="FKZ5" s="0"/>
      <c r="FLA5" s="0"/>
      <c r="FLB5" s="0"/>
      <c r="FLC5" s="0"/>
      <c r="FLD5" s="0"/>
      <c r="FLE5" s="0"/>
      <c r="FLF5" s="0"/>
      <c r="FLG5" s="0"/>
      <c r="FLH5" s="0"/>
      <c r="FLI5" s="0"/>
      <c r="FLJ5" s="0"/>
      <c r="FLK5" s="0"/>
      <c r="FLL5" s="0"/>
      <c r="FLM5" s="0"/>
      <c r="FLN5" s="0"/>
      <c r="FLO5" s="0"/>
      <c r="FLP5" s="0"/>
      <c r="FLQ5" s="0"/>
      <c r="FLR5" s="0"/>
      <c r="FLS5" s="0"/>
      <c r="FLT5" s="0"/>
      <c r="FLU5" s="0"/>
      <c r="FLV5" s="0"/>
      <c r="FLW5" s="0"/>
      <c r="FLX5" s="0"/>
      <c r="FLY5" s="0"/>
      <c r="FLZ5" s="0"/>
      <c r="FMA5" s="0"/>
      <c r="FMB5" s="0"/>
      <c r="FMC5" s="0"/>
      <c r="FMD5" s="0"/>
      <c r="FME5" s="0"/>
      <c r="FMF5" s="0"/>
      <c r="FMG5" s="0"/>
      <c r="FMH5" s="0"/>
      <c r="FMI5" s="0"/>
      <c r="FMJ5" s="0"/>
      <c r="FMK5" s="0"/>
      <c r="FML5" s="0"/>
      <c r="FMM5" s="0"/>
      <c r="FMN5" s="0"/>
      <c r="FMO5" s="0"/>
      <c r="FMP5" s="0"/>
      <c r="FMQ5" s="0"/>
      <c r="FMR5" s="0"/>
      <c r="FMS5" s="0"/>
      <c r="FMT5" s="0"/>
      <c r="FMU5" s="0"/>
      <c r="FMV5" s="0"/>
      <c r="FMW5" s="0"/>
      <c r="FMX5" s="0"/>
      <c r="FMY5" s="0"/>
      <c r="FMZ5" s="0"/>
      <c r="FNA5" s="0"/>
      <c r="FNB5" s="0"/>
      <c r="FNC5" s="0"/>
      <c r="FND5" s="0"/>
      <c r="FNE5" s="0"/>
      <c r="FNF5" s="0"/>
      <c r="FNG5" s="0"/>
      <c r="FNH5" s="0"/>
      <c r="FNI5" s="0"/>
      <c r="FNJ5" s="0"/>
      <c r="FNK5" s="0"/>
      <c r="FNL5" s="0"/>
      <c r="FNM5" s="0"/>
      <c r="FNN5" s="0"/>
      <c r="FNO5" s="0"/>
      <c r="FNP5" s="0"/>
      <c r="FNQ5" s="0"/>
      <c r="FNR5" s="0"/>
      <c r="FNS5" s="0"/>
      <c r="FNT5" s="0"/>
      <c r="FNU5" s="0"/>
      <c r="FNV5" s="0"/>
      <c r="FNW5" s="0"/>
      <c r="FNX5" s="0"/>
      <c r="FNY5" s="0"/>
      <c r="FNZ5" s="0"/>
      <c r="FOA5" s="0"/>
      <c r="FOB5" s="0"/>
      <c r="FOC5" s="0"/>
      <c r="FOD5" s="0"/>
      <c r="FOE5" s="0"/>
      <c r="FOF5" s="0"/>
      <c r="FOG5" s="0"/>
      <c r="FOH5" s="0"/>
      <c r="FOI5" s="0"/>
      <c r="FOJ5" s="0"/>
      <c r="FOK5" s="0"/>
      <c r="FOL5" s="0"/>
      <c r="FOM5" s="0"/>
      <c r="FON5" s="0"/>
      <c r="FOO5" s="0"/>
      <c r="FOP5" s="0"/>
      <c r="FOQ5" s="0"/>
      <c r="FOR5" s="0"/>
      <c r="FOS5" s="0"/>
      <c r="FOT5" s="0"/>
      <c r="FOU5" s="0"/>
      <c r="FOV5" s="0"/>
      <c r="FOW5" s="0"/>
      <c r="FOX5" s="0"/>
      <c r="FOY5" s="0"/>
      <c r="FOZ5" s="0"/>
      <c r="FPA5" s="0"/>
      <c r="FPB5" s="0"/>
      <c r="FPC5" s="0"/>
      <c r="FPD5" s="0"/>
      <c r="FPE5" s="0"/>
      <c r="FPF5" s="0"/>
      <c r="FPG5" s="0"/>
      <c r="FPH5" s="0"/>
      <c r="FPI5" s="0"/>
      <c r="FPJ5" s="0"/>
      <c r="FPK5" s="0"/>
      <c r="FPL5" s="0"/>
      <c r="FPM5" s="0"/>
      <c r="FPN5" s="0"/>
      <c r="FPO5" s="0"/>
      <c r="FPP5" s="0"/>
      <c r="FPQ5" s="0"/>
      <c r="FPR5" s="0"/>
      <c r="FPS5" s="0"/>
      <c r="FPT5" s="0"/>
      <c r="FPU5" s="0"/>
      <c r="FPV5" s="0"/>
      <c r="FPW5" s="0"/>
      <c r="FPX5" s="0"/>
      <c r="FPY5" s="0"/>
      <c r="FPZ5" s="0"/>
      <c r="FQA5" s="0"/>
      <c r="FQB5" s="0"/>
      <c r="FQC5" s="0"/>
      <c r="FQD5" s="0"/>
      <c r="FQE5" s="0"/>
      <c r="FQF5" s="0"/>
      <c r="FQG5" s="0"/>
      <c r="FQH5" s="0"/>
      <c r="FQI5" s="0"/>
      <c r="FQJ5" s="0"/>
      <c r="FQK5" s="0"/>
      <c r="FQL5" s="0"/>
      <c r="FQM5" s="0"/>
      <c r="FQN5" s="0"/>
      <c r="FQO5" s="0"/>
      <c r="FQP5" s="0"/>
      <c r="FQQ5" s="0"/>
      <c r="FQR5" s="0"/>
      <c r="FQS5" s="0"/>
      <c r="FQT5" s="0"/>
      <c r="FQU5" s="0"/>
      <c r="FQV5" s="0"/>
      <c r="FQW5" s="0"/>
      <c r="FQX5" s="0"/>
      <c r="FQY5" s="0"/>
      <c r="FQZ5" s="0"/>
      <c r="FRA5" s="0"/>
      <c r="FRB5" s="0"/>
      <c r="FRC5" s="0"/>
      <c r="FRD5" s="0"/>
      <c r="FRE5" s="0"/>
      <c r="FRF5" s="0"/>
      <c r="FRG5" s="0"/>
      <c r="FRH5" s="0"/>
      <c r="FRI5" s="0"/>
      <c r="FRJ5" s="0"/>
      <c r="FRK5" s="0"/>
      <c r="FRL5" s="0"/>
      <c r="FRM5" s="0"/>
      <c r="FRN5" s="0"/>
      <c r="FRO5" s="0"/>
      <c r="FRP5" s="0"/>
      <c r="FRQ5" s="0"/>
      <c r="FRR5" s="0"/>
      <c r="FRS5" s="0"/>
      <c r="FRT5" s="0"/>
      <c r="FRU5" s="0"/>
      <c r="FRV5" s="0"/>
      <c r="FRW5" s="0"/>
      <c r="FRX5" s="0"/>
      <c r="FRY5" s="0"/>
      <c r="FRZ5" s="0"/>
      <c r="FSA5" s="0"/>
      <c r="FSB5" s="0"/>
      <c r="FSC5" s="0"/>
      <c r="FSD5" s="0"/>
      <c r="FSE5" s="0"/>
      <c r="FSF5" s="0"/>
      <c r="FSG5" s="0"/>
      <c r="FSH5" s="0"/>
      <c r="FSI5" s="0"/>
      <c r="FSJ5" s="0"/>
      <c r="FSK5" s="0"/>
      <c r="FSL5" s="0"/>
      <c r="FSM5" s="0"/>
      <c r="FSN5" s="0"/>
      <c r="FSO5" s="0"/>
      <c r="FSP5" s="0"/>
      <c r="FSQ5" s="0"/>
      <c r="FSR5" s="0"/>
      <c r="FSS5" s="0"/>
      <c r="FST5" s="0"/>
      <c r="FSU5" s="0"/>
      <c r="FSV5" s="0"/>
      <c r="FSW5" s="0"/>
      <c r="FSX5" s="0"/>
      <c r="FSY5" s="0"/>
      <c r="FSZ5" s="0"/>
      <c r="FTA5" s="0"/>
      <c r="FTB5" s="0"/>
      <c r="FTC5" s="0"/>
      <c r="FTD5" s="0"/>
      <c r="FTE5" s="0"/>
      <c r="FTF5" s="0"/>
      <c r="FTG5" s="0"/>
      <c r="FTH5" s="0"/>
      <c r="FTI5" s="0"/>
      <c r="FTJ5" s="0"/>
      <c r="FTK5" s="0"/>
      <c r="FTL5" s="0"/>
      <c r="FTM5" s="0"/>
      <c r="FTN5" s="0"/>
      <c r="FTO5" s="0"/>
      <c r="FTP5" s="0"/>
      <c r="FTQ5" s="0"/>
      <c r="FTR5" s="0"/>
      <c r="FTS5" s="0"/>
      <c r="FTT5" s="0"/>
      <c r="FTU5" s="0"/>
      <c r="FTV5" s="0"/>
      <c r="FTW5" s="0"/>
      <c r="FTX5" s="0"/>
      <c r="FTY5" s="0"/>
      <c r="FTZ5" s="0"/>
      <c r="FUA5" s="0"/>
      <c r="FUB5" s="0"/>
      <c r="FUC5" s="0"/>
      <c r="FUD5" s="0"/>
      <c r="FUE5" s="0"/>
      <c r="FUF5" s="0"/>
      <c r="FUG5" s="0"/>
      <c r="FUH5" s="0"/>
      <c r="FUI5" s="0"/>
      <c r="FUJ5" s="0"/>
      <c r="FUK5" s="0"/>
      <c r="FUL5" s="0"/>
      <c r="FUM5" s="0"/>
      <c r="FUN5" s="0"/>
      <c r="FUO5" s="0"/>
      <c r="FUP5" s="0"/>
      <c r="FUQ5" s="0"/>
      <c r="FUR5" s="0"/>
      <c r="FUS5" s="0"/>
      <c r="FUT5" s="0"/>
      <c r="FUU5" s="0"/>
      <c r="FUV5" s="0"/>
      <c r="FUW5" s="0"/>
      <c r="FUX5" s="0"/>
      <c r="FUY5" s="0"/>
      <c r="FUZ5" s="0"/>
      <c r="FVA5" s="0"/>
      <c r="FVB5" s="0"/>
      <c r="FVC5" s="0"/>
      <c r="FVD5" s="0"/>
      <c r="FVE5" s="0"/>
      <c r="FVF5" s="0"/>
      <c r="FVG5" s="0"/>
      <c r="FVH5" s="0"/>
      <c r="FVI5" s="0"/>
      <c r="FVJ5" s="0"/>
      <c r="FVK5" s="0"/>
      <c r="FVL5" s="0"/>
      <c r="FVM5" s="0"/>
      <c r="FVN5" s="0"/>
      <c r="FVO5" s="0"/>
      <c r="FVP5" s="0"/>
      <c r="FVQ5" s="0"/>
      <c r="FVR5" s="0"/>
      <c r="FVS5" s="0"/>
      <c r="FVT5" s="0"/>
      <c r="FVU5" s="0"/>
      <c r="FVV5" s="0"/>
      <c r="FVW5" s="0"/>
      <c r="FVX5" s="0"/>
      <c r="FVY5" s="0"/>
      <c r="FVZ5" s="0"/>
      <c r="FWA5" s="0"/>
      <c r="FWB5" s="0"/>
      <c r="FWC5" s="0"/>
      <c r="FWD5" s="0"/>
      <c r="FWE5" s="0"/>
      <c r="FWF5" s="0"/>
      <c r="FWG5" s="0"/>
      <c r="FWH5" s="0"/>
      <c r="FWI5" s="0"/>
      <c r="FWJ5" s="0"/>
      <c r="FWK5" s="0"/>
      <c r="FWL5" s="0"/>
      <c r="FWM5" s="0"/>
      <c r="FWN5" s="0"/>
      <c r="FWO5" s="0"/>
      <c r="FWP5" s="0"/>
      <c r="FWQ5" s="0"/>
      <c r="FWR5" s="0"/>
      <c r="FWS5" s="0"/>
      <c r="FWT5" s="0"/>
      <c r="FWU5" s="0"/>
      <c r="FWV5" s="0"/>
      <c r="FWW5" s="0"/>
      <c r="FWX5" s="0"/>
      <c r="FWY5" s="0"/>
      <c r="FWZ5" s="0"/>
      <c r="FXA5" s="0"/>
      <c r="FXB5" s="0"/>
      <c r="FXC5" s="0"/>
      <c r="FXD5" s="0"/>
      <c r="FXE5" s="0"/>
      <c r="FXF5" s="0"/>
      <c r="FXG5" s="0"/>
      <c r="FXH5" s="0"/>
      <c r="FXI5" s="0"/>
      <c r="FXJ5" s="0"/>
      <c r="FXK5" s="0"/>
      <c r="FXL5" s="0"/>
      <c r="FXM5" s="0"/>
      <c r="FXN5" s="0"/>
      <c r="FXO5" s="0"/>
      <c r="FXP5" s="0"/>
      <c r="FXQ5" s="0"/>
      <c r="FXR5" s="0"/>
      <c r="FXS5" s="0"/>
      <c r="FXT5" s="0"/>
      <c r="FXU5" s="0"/>
      <c r="FXV5" s="0"/>
      <c r="FXW5" s="0"/>
      <c r="FXX5" s="0"/>
      <c r="FXY5" s="0"/>
      <c r="FXZ5" s="0"/>
      <c r="FYA5" s="0"/>
      <c r="FYB5" s="0"/>
      <c r="FYC5" s="0"/>
      <c r="FYD5" s="0"/>
      <c r="FYE5" s="0"/>
      <c r="FYF5" s="0"/>
      <c r="FYG5" s="0"/>
      <c r="FYH5" s="0"/>
      <c r="FYI5" s="0"/>
      <c r="FYJ5" s="0"/>
      <c r="FYK5" s="0"/>
      <c r="FYL5" s="0"/>
      <c r="FYM5" s="0"/>
      <c r="FYN5" s="0"/>
      <c r="FYO5" s="0"/>
      <c r="FYP5" s="0"/>
      <c r="FYQ5" s="0"/>
      <c r="FYR5" s="0"/>
      <c r="FYS5" s="0"/>
      <c r="FYT5" s="0"/>
      <c r="FYU5" s="0"/>
      <c r="FYV5" s="0"/>
      <c r="FYW5" s="0"/>
      <c r="FYX5" s="0"/>
      <c r="FYY5" s="0"/>
      <c r="FYZ5" s="0"/>
      <c r="FZA5" s="0"/>
      <c r="FZB5" s="0"/>
      <c r="FZC5" s="0"/>
      <c r="FZD5" s="0"/>
      <c r="FZE5" s="0"/>
      <c r="FZF5" s="0"/>
      <c r="FZG5" s="0"/>
      <c r="FZH5" s="0"/>
      <c r="FZI5" s="0"/>
      <c r="FZJ5" s="0"/>
      <c r="FZK5" s="0"/>
      <c r="FZL5" s="0"/>
      <c r="FZM5" s="0"/>
      <c r="FZN5" s="0"/>
      <c r="FZO5" s="0"/>
      <c r="FZP5" s="0"/>
      <c r="FZQ5" s="0"/>
      <c r="FZR5" s="0"/>
      <c r="FZS5" s="0"/>
      <c r="FZT5" s="0"/>
      <c r="FZU5" s="0"/>
      <c r="FZV5" s="0"/>
      <c r="FZW5" s="0"/>
      <c r="FZX5" s="0"/>
      <c r="FZY5" s="0"/>
      <c r="FZZ5" s="0"/>
      <c r="GAA5" s="0"/>
      <c r="GAB5" s="0"/>
      <c r="GAC5" s="0"/>
      <c r="GAD5" s="0"/>
      <c r="GAE5" s="0"/>
      <c r="GAF5" s="0"/>
      <c r="GAG5" s="0"/>
      <c r="GAH5" s="0"/>
      <c r="GAI5" s="0"/>
      <c r="GAJ5" s="0"/>
      <c r="GAK5" s="0"/>
      <c r="GAL5" s="0"/>
      <c r="GAM5" s="0"/>
      <c r="GAN5" s="0"/>
      <c r="GAO5" s="0"/>
      <c r="GAP5" s="0"/>
      <c r="GAQ5" s="0"/>
      <c r="GAR5" s="0"/>
      <c r="GAS5" s="0"/>
      <c r="GAT5" s="0"/>
      <c r="GAU5" s="0"/>
      <c r="GAV5" s="0"/>
      <c r="GAW5" s="0"/>
      <c r="GAX5" s="0"/>
      <c r="GAY5" s="0"/>
      <c r="GAZ5" s="0"/>
      <c r="GBA5" s="0"/>
      <c r="GBB5" s="0"/>
      <c r="GBC5" s="0"/>
      <c r="GBD5" s="0"/>
      <c r="GBE5" s="0"/>
      <c r="GBF5" s="0"/>
      <c r="GBG5" s="0"/>
      <c r="GBH5" s="0"/>
      <c r="GBI5" s="0"/>
      <c r="GBJ5" s="0"/>
      <c r="GBK5" s="0"/>
      <c r="GBL5" s="0"/>
      <c r="GBM5" s="0"/>
      <c r="GBN5" s="0"/>
      <c r="GBO5" s="0"/>
      <c r="GBP5" s="0"/>
      <c r="GBQ5" s="0"/>
      <c r="GBR5" s="0"/>
      <c r="GBS5" s="0"/>
      <c r="GBT5" s="0"/>
      <c r="GBU5" s="0"/>
      <c r="GBV5" s="0"/>
      <c r="GBW5" s="0"/>
      <c r="GBX5" s="0"/>
      <c r="GBY5" s="0"/>
      <c r="GBZ5" s="0"/>
      <c r="GCA5" s="0"/>
      <c r="GCB5" s="0"/>
      <c r="GCC5" s="0"/>
      <c r="GCD5" s="0"/>
      <c r="GCE5" s="0"/>
      <c r="GCF5" s="0"/>
      <c r="GCG5" s="0"/>
      <c r="GCH5" s="0"/>
      <c r="GCI5" s="0"/>
      <c r="GCJ5" s="0"/>
      <c r="GCK5" s="0"/>
      <c r="GCL5" s="0"/>
      <c r="GCM5" s="0"/>
      <c r="GCN5" s="0"/>
      <c r="GCO5" s="0"/>
      <c r="GCP5" s="0"/>
      <c r="GCQ5" s="0"/>
      <c r="GCR5" s="0"/>
      <c r="GCS5" s="0"/>
      <c r="GCT5" s="0"/>
      <c r="GCU5" s="0"/>
      <c r="GCV5" s="0"/>
      <c r="GCW5" s="0"/>
      <c r="GCX5" s="0"/>
      <c r="GCY5" s="0"/>
      <c r="GCZ5" s="0"/>
      <c r="GDA5" s="0"/>
      <c r="GDB5" s="0"/>
      <c r="GDC5" s="0"/>
      <c r="GDD5" s="0"/>
      <c r="GDE5" s="0"/>
      <c r="GDF5" s="0"/>
      <c r="GDG5" s="0"/>
      <c r="GDH5" s="0"/>
      <c r="GDI5" s="0"/>
      <c r="GDJ5" s="0"/>
      <c r="GDK5" s="0"/>
      <c r="GDL5" s="0"/>
      <c r="GDM5" s="0"/>
      <c r="GDN5" s="0"/>
      <c r="GDO5" s="0"/>
      <c r="GDP5" s="0"/>
      <c r="GDQ5" s="0"/>
      <c r="GDR5" s="0"/>
      <c r="GDS5" s="0"/>
      <c r="GDT5" s="0"/>
      <c r="GDU5" s="0"/>
      <c r="GDV5" s="0"/>
      <c r="GDW5" s="0"/>
      <c r="GDX5" s="0"/>
      <c r="GDY5" s="0"/>
      <c r="GDZ5" s="0"/>
      <c r="GEA5" s="0"/>
      <c r="GEB5" s="0"/>
      <c r="GEC5" s="0"/>
      <c r="GED5" s="0"/>
      <c r="GEE5" s="0"/>
      <c r="GEF5" s="0"/>
      <c r="GEG5" s="0"/>
      <c r="GEH5" s="0"/>
      <c r="GEI5" s="0"/>
      <c r="GEJ5" s="0"/>
      <c r="GEK5" s="0"/>
      <c r="GEL5" s="0"/>
      <c r="GEM5" s="0"/>
      <c r="GEN5" s="0"/>
      <c r="GEO5" s="0"/>
      <c r="GEP5" s="0"/>
      <c r="GEQ5" s="0"/>
      <c r="GER5" s="0"/>
      <c r="GES5" s="0"/>
      <c r="GET5" s="0"/>
      <c r="GEU5" s="0"/>
      <c r="GEV5" s="0"/>
      <c r="GEW5" s="0"/>
      <c r="GEX5" s="0"/>
      <c r="GEY5" s="0"/>
      <c r="GEZ5" s="0"/>
      <c r="GFA5" s="0"/>
      <c r="GFB5" s="0"/>
      <c r="GFC5" s="0"/>
      <c r="GFD5" s="0"/>
      <c r="GFE5" s="0"/>
      <c r="GFF5" s="0"/>
      <c r="GFG5" s="0"/>
      <c r="GFH5" s="0"/>
      <c r="GFI5" s="0"/>
      <c r="GFJ5" s="0"/>
      <c r="GFK5" s="0"/>
      <c r="GFL5" s="0"/>
      <c r="GFM5" s="0"/>
      <c r="GFN5" s="0"/>
      <c r="GFO5" s="0"/>
      <c r="GFP5" s="0"/>
      <c r="GFQ5" s="0"/>
      <c r="GFR5" s="0"/>
      <c r="GFS5" s="0"/>
      <c r="GFT5" s="0"/>
      <c r="GFU5" s="0"/>
      <c r="GFV5" s="0"/>
      <c r="GFW5" s="0"/>
      <c r="GFX5" s="0"/>
      <c r="GFY5" s="0"/>
      <c r="GFZ5" s="0"/>
      <c r="GGA5" s="0"/>
      <c r="GGB5" s="0"/>
      <c r="GGC5" s="0"/>
      <c r="GGD5" s="0"/>
      <c r="GGE5" s="0"/>
      <c r="GGF5" s="0"/>
      <c r="GGG5" s="0"/>
      <c r="GGH5" s="0"/>
      <c r="GGI5" s="0"/>
      <c r="GGJ5" s="0"/>
      <c r="GGK5" s="0"/>
      <c r="GGL5" s="0"/>
      <c r="GGM5" s="0"/>
      <c r="GGN5" s="0"/>
      <c r="GGO5" s="0"/>
      <c r="GGP5" s="0"/>
      <c r="GGQ5" s="0"/>
      <c r="GGR5" s="0"/>
      <c r="GGS5" s="0"/>
      <c r="GGT5" s="0"/>
      <c r="GGU5" s="0"/>
      <c r="GGV5" s="0"/>
      <c r="GGW5" s="0"/>
      <c r="GGX5" s="0"/>
      <c r="GGY5" s="0"/>
      <c r="GGZ5" s="0"/>
      <c r="GHA5" s="0"/>
      <c r="GHB5" s="0"/>
      <c r="GHC5" s="0"/>
      <c r="GHD5" s="0"/>
      <c r="GHE5" s="0"/>
      <c r="GHF5" s="0"/>
      <c r="GHG5" s="0"/>
      <c r="GHH5" s="0"/>
      <c r="GHI5" s="0"/>
      <c r="GHJ5" s="0"/>
      <c r="GHK5" s="0"/>
      <c r="GHL5" s="0"/>
      <c r="GHM5" s="0"/>
      <c r="GHN5" s="0"/>
      <c r="GHO5" s="0"/>
      <c r="GHP5" s="0"/>
      <c r="GHQ5" s="0"/>
      <c r="GHR5" s="0"/>
      <c r="GHS5" s="0"/>
      <c r="GHT5" s="0"/>
      <c r="GHU5" s="0"/>
      <c r="GHV5" s="0"/>
      <c r="GHW5" s="0"/>
      <c r="GHX5" s="0"/>
      <c r="GHY5" s="0"/>
      <c r="GHZ5" s="0"/>
      <c r="GIA5" s="0"/>
      <c r="GIB5" s="0"/>
      <c r="GIC5" s="0"/>
      <c r="GID5" s="0"/>
      <c r="GIE5" s="0"/>
      <c r="GIF5" s="0"/>
      <c r="GIG5" s="0"/>
      <c r="GIH5" s="0"/>
      <c r="GII5" s="0"/>
      <c r="GIJ5" s="0"/>
      <c r="GIK5" s="0"/>
      <c r="GIL5" s="0"/>
      <c r="GIM5" s="0"/>
      <c r="GIN5" s="0"/>
      <c r="GIO5" s="0"/>
      <c r="GIP5" s="0"/>
      <c r="GIQ5" s="0"/>
      <c r="GIR5" s="0"/>
      <c r="GIS5" s="0"/>
      <c r="GIT5" s="0"/>
      <c r="GIU5" s="0"/>
      <c r="GIV5" s="0"/>
      <c r="GIW5" s="0"/>
      <c r="GIX5" s="0"/>
      <c r="GIY5" s="0"/>
      <c r="GIZ5" s="0"/>
      <c r="GJA5" s="0"/>
      <c r="GJB5" s="0"/>
      <c r="GJC5" s="0"/>
      <c r="GJD5" s="0"/>
      <c r="GJE5" s="0"/>
      <c r="GJF5" s="0"/>
      <c r="GJG5" s="0"/>
      <c r="GJH5" s="0"/>
      <c r="GJI5" s="0"/>
      <c r="GJJ5" s="0"/>
      <c r="GJK5" s="0"/>
      <c r="GJL5" s="0"/>
      <c r="GJM5" s="0"/>
      <c r="GJN5" s="0"/>
      <c r="GJO5" s="0"/>
      <c r="GJP5" s="0"/>
      <c r="GJQ5" s="0"/>
      <c r="GJR5" s="0"/>
      <c r="GJS5" s="0"/>
      <c r="GJT5" s="0"/>
      <c r="GJU5" s="0"/>
      <c r="GJV5" s="0"/>
      <c r="GJW5" s="0"/>
      <c r="GJX5" s="0"/>
      <c r="GJY5" s="0"/>
      <c r="GJZ5" s="0"/>
      <c r="GKA5" s="0"/>
      <c r="GKB5" s="0"/>
      <c r="GKC5" s="0"/>
      <c r="GKD5" s="0"/>
      <c r="GKE5" s="0"/>
      <c r="GKF5" s="0"/>
      <c r="GKG5" s="0"/>
      <c r="GKH5" s="0"/>
      <c r="GKI5" s="0"/>
      <c r="GKJ5" s="0"/>
      <c r="GKK5" s="0"/>
      <c r="GKL5" s="0"/>
      <c r="GKM5" s="0"/>
      <c r="GKN5" s="0"/>
      <c r="GKO5" s="0"/>
      <c r="GKP5" s="0"/>
      <c r="GKQ5" s="0"/>
      <c r="GKR5" s="0"/>
      <c r="GKS5" s="0"/>
      <c r="GKT5" s="0"/>
      <c r="GKU5" s="0"/>
      <c r="GKV5" s="0"/>
      <c r="GKW5" s="0"/>
      <c r="GKX5" s="0"/>
      <c r="GKY5" s="0"/>
      <c r="GKZ5" s="0"/>
      <c r="GLA5" s="0"/>
      <c r="GLB5" s="0"/>
      <c r="GLC5" s="0"/>
      <c r="GLD5" s="0"/>
      <c r="GLE5" s="0"/>
      <c r="GLF5" s="0"/>
      <c r="GLG5" s="0"/>
      <c r="GLH5" s="0"/>
      <c r="GLI5" s="0"/>
      <c r="GLJ5" s="0"/>
      <c r="GLK5" s="0"/>
      <c r="GLL5" s="0"/>
      <c r="GLM5" s="0"/>
      <c r="GLN5" s="0"/>
      <c r="GLO5" s="0"/>
      <c r="GLP5" s="0"/>
      <c r="GLQ5" s="0"/>
      <c r="GLR5" s="0"/>
      <c r="GLS5" s="0"/>
      <c r="GLT5" s="0"/>
      <c r="GLU5" s="0"/>
      <c r="GLV5" s="0"/>
      <c r="GLW5" s="0"/>
      <c r="GLX5" s="0"/>
      <c r="GLY5" s="0"/>
      <c r="GLZ5" s="0"/>
      <c r="GMA5" s="0"/>
      <c r="GMB5" s="0"/>
      <c r="GMC5" s="0"/>
      <c r="GMD5" s="0"/>
      <c r="GME5" s="0"/>
      <c r="GMF5" s="0"/>
      <c r="GMG5" s="0"/>
      <c r="GMH5" s="0"/>
      <c r="GMI5" s="0"/>
      <c r="GMJ5" s="0"/>
      <c r="GMK5" s="0"/>
      <c r="GML5" s="0"/>
      <c r="GMM5" s="0"/>
      <c r="GMN5" s="0"/>
      <c r="GMO5" s="0"/>
      <c r="GMP5" s="0"/>
      <c r="GMQ5" s="0"/>
      <c r="GMR5" s="0"/>
      <c r="GMS5" s="0"/>
      <c r="GMT5" s="0"/>
      <c r="GMU5" s="0"/>
      <c r="GMV5" s="0"/>
      <c r="GMW5" s="0"/>
      <c r="GMX5" s="0"/>
      <c r="GMY5" s="0"/>
      <c r="GMZ5" s="0"/>
      <c r="GNA5" s="0"/>
      <c r="GNB5" s="0"/>
      <c r="GNC5" s="0"/>
      <c r="GND5" s="0"/>
      <c r="GNE5" s="0"/>
      <c r="GNF5" s="0"/>
      <c r="GNG5" s="0"/>
      <c r="GNH5" s="0"/>
      <c r="GNI5" s="0"/>
      <c r="GNJ5" s="0"/>
      <c r="GNK5" s="0"/>
      <c r="GNL5" s="0"/>
      <c r="GNM5" s="0"/>
      <c r="GNN5" s="0"/>
      <c r="GNO5" s="0"/>
      <c r="GNP5" s="0"/>
      <c r="GNQ5" s="0"/>
      <c r="GNR5" s="0"/>
      <c r="GNS5" s="0"/>
      <c r="GNT5" s="0"/>
      <c r="GNU5" s="0"/>
      <c r="GNV5" s="0"/>
      <c r="GNW5" s="0"/>
      <c r="GNX5" s="0"/>
      <c r="GNY5" s="0"/>
      <c r="GNZ5" s="0"/>
      <c r="GOA5" s="0"/>
      <c r="GOB5" s="0"/>
      <c r="GOC5" s="0"/>
      <c r="GOD5" s="0"/>
      <c r="GOE5" s="0"/>
      <c r="GOF5" s="0"/>
      <c r="GOG5" s="0"/>
      <c r="GOH5" s="0"/>
      <c r="GOI5" s="0"/>
      <c r="GOJ5" s="0"/>
      <c r="GOK5" s="0"/>
      <c r="GOL5" s="0"/>
      <c r="GOM5" s="0"/>
      <c r="GON5" s="0"/>
      <c r="GOO5" s="0"/>
      <c r="GOP5" s="0"/>
      <c r="GOQ5" s="0"/>
      <c r="GOR5" s="0"/>
      <c r="GOS5" s="0"/>
      <c r="GOT5" s="0"/>
      <c r="GOU5" s="0"/>
      <c r="GOV5" s="0"/>
      <c r="GOW5" s="0"/>
      <c r="GOX5" s="0"/>
      <c r="GOY5" s="0"/>
      <c r="GOZ5" s="0"/>
      <c r="GPA5" s="0"/>
      <c r="GPB5" s="0"/>
      <c r="GPC5" s="0"/>
      <c r="GPD5" s="0"/>
      <c r="GPE5" s="0"/>
      <c r="GPF5" s="0"/>
      <c r="GPG5" s="0"/>
      <c r="GPH5" s="0"/>
      <c r="GPI5" s="0"/>
      <c r="GPJ5" s="0"/>
      <c r="GPK5" s="0"/>
      <c r="GPL5" s="0"/>
      <c r="GPM5" s="0"/>
      <c r="GPN5" s="0"/>
      <c r="GPO5" s="0"/>
      <c r="GPP5" s="0"/>
      <c r="GPQ5" s="0"/>
      <c r="GPR5" s="0"/>
      <c r="GPS5" s="0"/>
      <c r="GPT5" s="0"/>
      <c r="GPU5" s="0"/>
      <c r="GPV5" s="0"/>
      <c r="GPW5" s="0"/>
      <c r="GPX5" s="0"/>
      <c r="GPY5" s="0"/>
      <c r="GPZ5" s="0"/>
      <c r="GQA5" s="0"/>
      <c r="GQB5" s="0"/>
      <c r="GQC5" s="0"/>
      <c r="GQD5" s="0"/>
      <c r="GQE5" s="0"/>
      <c r="GQF5" s="0"/>
      <c r="GQG5" s="0"/>
      <c r="GQH5" s="0"/>
      <c r="GQI5" s="0"/>
      <c r="GQJ5" s="0"/>
      <c r="GQK5" s="0"/>
      <c r="GQL5" s="0"/>
      <c r="GQM5" s="0"/>
      <c r="GQN5" s="0"/>
      <c r="GQO5" s="0"/>
      <c r="GQP5" s="0"/>
      <c r="GQQ5" s="0"/>
      <c r="GQR5" s="0"/>
      <c r="GQS5" s="0"/>
      <c r="GQT5" s="0"/>
      <c r="GQU5" s="0"/>
      <c r="GQV5" s="0"/>
      <c r="GQW5" s="0"/>
      <c r="GQX5" s="0"/>
      <c r="GQY5" s="0"/>
      <c r="GQZ5" s="0"/>
      <c r="GRA5" s="0"/>
      <c r="GRB5" s="0"/>
      <c r="GRC5" s="0"/>
      <c r="GRD5" s="0"/>
      <c r="GRE5" s="0"/>
      <c r="GRF5" s="0"/>
      <c r="GRG5" s="0"/>
      <c r="GRH5" s="0"/>
      <c r="GRI5" s="0"/>
      <c r="GRJ5" s="0"/>
      <c r="GRK5" s="0"/>
      <c r="GRL5" s="0"/>
      <c r="GRM5" s="0"/>
      <c r="GRN5" s="0"/>
      <c r="GRO5" s="0"/>
      <c r="GRP5" s="0"/>
      <c r="GRQ5" s="0"/>
      <c r="GRR5" s="0"/>
      <c r="GRS5" s="0"/>
      <c r="GRT5" s="0"/>
      <c r="GRU5" s="0"/>
      <c r="GRV5" s="0"/>
      <c r="GRW5" s="0"/>
      <c r="GRX5" s="0"/>
      <c r="GRY5" s="0"/>
      <c r="GRZ5" s="0"/>
      <c r="GSA5" s="0"/>
      <c r="GSB5" s="0"/>
      <c r="GSC5" s="0"/>
      <c r="GSD5" s="0"/>
      <c r="GSE5" s="0"/>
      <c r="GSF5" s="0"/>
      <c r="GSG5" s="0"/>
      <c r="GSH5" s="0"/>
      <c r="GSI5" s="0"/>
      <c r="GSJ5" s="0"/>
      <c r="GSK5" s="0"/>
      <c r="GSL5" s="0"/>
      <c r="GSM5" s="0"/>
      <c r="GSN5" s="0"/>
      <c r="GSO5" s="0"/>
      <c r="GSP5" s="0"/>
      <c r="GSQ5" s="0"/>
      <c r="GSR5" s="0"/>
      <c r="GSS5" s="0"/>
      <c r="GST5" s="0"/>
      <c r="GSU5" s="0"/>
      <c r="GSV5" s="0"/>
      <c r="GSW5" s="0"/>
      <c r="GSX5" s="0"/>
      <c r="GSY5" s="0"/>
      <c r="GSZ5" s="0"/>
      <c r="GTA5" s="0"/>
      <c r="GTB5" s="0"/>
      <c r="GTC5" s="0"/>
      <c r="GTD5" s="0"/>
      <c r="GTE5" s="0"/>
      <c r="GTF5" s="0"/>
      <c r="GTG5" s="0"/>
      <c r="GTH5" s="0"/>
      <c r="GTI5" s="0"/>
      <c r="GTJ5" s="0"/>
      <c r="GTK5" s="0"/>
      <c r="GTL5" s="0"/>
      <c r="GTM5" s="0"/>
      <c r="GTN5" s="0"/>
      <c r="GTO5" s="0"/>
      <c r="GTP5" s="0"/>
      <c r="GTQ5" s="0"/>
      <c r="GTR5" s="0"/>
      <c r="GTS5" s="0"/>
      <c r="GTT5" s="0"/>
      <c r="GTU5" s="0"/>
      <c r="GTV5" s="0"/>
      <c r="GTW5" s="0"/>
      <c r="GTX5" s="0"/>
      <c r="GTY5" s="0"/>
      <c r="GTZ5" s="0"/>
      <c r="GUA5" s="0"/>
      <c r="GUB5" s="0"/>
      <c r="GUC5" s="0"/>
      <c r="GUD5" s="0"/>
      <c r="GUE5" s="0"/>
      <c r="GUF5" s="0"/>
      <c r="GUG5" s="0"/>
      <c r="GUH5" s="0"/>
      <c r="GUI5" s="0"/>
      <c r="GUJ5" s="0"/>
      <c r="GUK5" s="0"/>
      <c r="GUL5" s="0"/>
      <c r="GUM5" s="0"/>
      <c r="GUN5" s="0"/>
      <c r="GUO5" s="0"/>
      <c r="GUP5" s="0"/>
      <c r="GUQ5" s="0"/>
      <c r="GUR5" s="0"/>
      <c r="GUS5" s="0"/>
      <c r="GUT5" s="0"/>
      <c r="GUU5" s="0"/>
      <c r="GUV5" s="0"/>
      <c r="GUW5" s="0"/>
      <c r="GUX5" s="0"/>
      <c r="GUY5" s="0"/>
      <c r="GUZ5" s="0"/>
      <c r="GVA5" s="0"/>
      <c r="GVB5" s="0"/>
      <c r="GVC5" s="0"/>
      <c r="GVD5" s="0"/>
      <c r="GVE5" s="0"/>
      <c r="GVF5" s="0"/>
      <c r="GVG5" s="0"/>
      <c r="GVH5" s="0"/>
      <c r="GVI5" s="0"/>
      <c r="GVJ5" s="0"/>
      <c r="GVK5" s="0"/>
      <c r="GVL5" s="0"/>
      <c r="GVM5" s="0"/>
      <c r="GVN5" s="0"/>
      <c r="GVO5" s="0"/>
      <c r="GVP5" s="0"/>
      <c r="GVQ5" s="0"/>
      <c r="GVR5" s="0"/>
      <c r="GVS5" s="0"/>
      <c r="GVT5" s="0"/>
      <c r="GVU5" s="0"/>
      <c r="GVV5" s="0"/>
      <c r="GVW5" s="0"/>
      <c r="GVX5" s="0"/>
      <c r="GVY5" s="0"/>
      <c r="GVZ5" s="0"/>
      <c r="GWA5" s="0"/>
      <c r="GWB5" s="0"/>
      <c r="GWC5" s="0"/>
      <c r="GWD5" s="0"/>
      <c r="GWE5" s="0"/>
      <c r="GWF5" s="0"/>
      <c r="GWG5" s="0"/>
      <c r="GWH5" s="0"/>
      <c r="GWI5" s="0"/>
      <c r="GWJ5" s="0"/>
      <c r="GWK5" s="0"/>
      <c r="GWL5" s="0"/>
      <c r="GWM5" s="0"/>
      <c r="GWN5" s="0"/>
      <c r="GWO5" s="0"/>
      <c r="GWP5" s="0"/>
      <c r="GWQ5" s="0"/>
      <c r="GWR5" s="0"/>
      <c r="GWS5" s="0"/>
      <c r="GWT5" s="0"/>
      <c r="GWU5" s="0"/>
      <c r="GWV5" s="0"/>
      <c r="GWW5" s="0"/>
      <c r="GWX5" s="0"/>
      <c r="GWY5" s="0"/>
      <c r="GWZ5" s="0"/>
      <c r="GXA5" s="0"/>
      <c r="GXB5" s="0"/>
      <c r="GXC5" s="0"/>
      <c r="GXD5" s="0"/>
      <c r="GXE5" s="0"/>
      <c r="GXF5" s="0"/>
      <c r="GXG5" s="0"/>
      <c r="GXH5" s="0"/>
      <c r="GXI5" s="0"/>
      <c r="GXJ5" s="0"/>
      <c r="GXK5" s="0"/>
      <c r="GXL5" s="0"/>
      <c r="GXM5" s="0"/>
      <c r="GXN5" s="0"/>
      <c r="GXO5" s="0"/>
      <c r="GXP5" s="0"/>
      <c r="GXQ5" s="0"/>
      <c r="GXR5" s="0"/>
      <c r="GXS5" s="0"/>
      <c r="GXT5" s="0"/>
      <c r="GXU5" s="0"/>
      <c r="GXV5" s="0"/>
      <c r="GXW5" s="0"/>
      <c r="GXX5" s="0"/>
      <c r="GXY5" s="0"/>
      <c r="GXZ5" s="0"/>
      <c r="GYA5" s="0"/>
      <c r="GYB5" s="0"/>
      <c r="GYC5" s="0"/>
      <c r="GYD5" s="0"/>
      <c r="GYE5" s="0"/>
      <c r="GYF5" s="0"/>
      <c r="GYG5" s="0"/>
      <c r="GYH5" s="0"/>
      <c r="GYI5" s="0"/>
      <c r="GYJ5" s="0"/>
      <c r="GYK5" s="0"/>
      <c r="GYL5" s="0"/>
      <c r="GYM5" s="0"/>
      <c r="GYN5" s="0"/>
      <c r="GYO5" s="0"/>
      <c r="GYP5" s="0"/>
      <c r="GYQ5" s="0"/>
      <c r="GYR5" s="0"/>
      <c r="GYS5" s="0"/>
      <c r="GYT5" s="0"/>
      <c r="GYU5" s="0"/>
      <c r="GYV5" s="0"/>
      <c r="GYW5" s="0"/>
      <c r="GYX5" s="0"/>
      <c r="GYY5" s="0"/>
      <c r="GYZ5" s="0"/>
      <c r="GZA5" s="0"/>
      <c r="GZB5" s="0"/>
      <c r="GZC5" s="0"/>
      <c r="GZD5" s="0"/>
      <c r="GZE5" s="0"/>
      <c r="GZF5" s="0"/>
      <c r="GZG5" s="0"/>
      <c r="GZH5" s="0"/>
      <c r="GZI5" s="0"/>
      <c r="GZJ5" s="0"/>
      <c r="GZK5" s="0"/>
      <c r="GZL5" s="0"/>
      <c r="GZM5" s="0"/>
      <c r="GZN5" s="0"/>
      <c r="GZO5" s="0"/>
      <c r="GZP5" s="0"/>
      <c r="GZQ5" s="0"/>
      <c r="GZR5" s="0"/>
      <c r="GZS5" s="0"/>
      <c r="GZT5" s="0"/>
      <c r="GZU5" s="0"/>
      <c r="GZV5" s="0"/>
      <c r="GZW5" s="0"/>
      <c r="GZX5" s="0"/>
      <c r="GZY5" s="0"/>
      <c r="GZZ5" s="0"/>
      <c r="HAA5" s="0"/>
      <c r="HAB5" s="0"/>
      <c r="HAC5" s="0"/>
      <c r="HAD5" s="0"/>
      <c r="HAE5" s="0"/>
      <c r="HAF5" s="0"/>
      <c r="HAG5" s="0"/>
      <c r="HAH5" s="0"/>
      <c r="HAI5" s="0"/>
      <c r="HAJ5" s="0"/>
      <c r="HAK5" s="0"/>
      <c r="HAL5" s="0"/>
      <c r="HAM5" s="0"/>
      <c r="HAN5" s="0"/>
      <c r="HAO5" s="0"/>
      <c r="HAP5" s="0"/>
      <c r="HAQ5" s="0"/>
      <c r="HAR5" s="0"/>
      <c r="HAS5" s="0"/>
      <c r="HAT5" s="0"/>
      <c r="HAU5" s="0"/>
      <c r="HAV5" s="0"/>
      <c r="HAW5" s="0"/>
      <c r="HAX5" s="0"/>
      <c r="HAY5" s="0"/>
      <c r="HAZ5" s="0"/>
      <c r="HBA5" s="0"/>
      <c r="HBB5" s="0"/>
      <c r="HBC5" s="0"/>
      <c r="HBD5" s="0"/>
      <c r="HBE5" s="0"/>
      <c r="HBF5" s="0"/>
      <c r="HBG5" s="0"/>
      <c r="HBH5" s="0"/>
      <c r="HBI5" s="0"/>
      <c r="HBJ5" s="0"/>
      <c r="HBK5" s="0"/>
      <c r="HBL5" s="0"/>
      <c r="HBM5" s="0"/>
      <c r="HBN5" s="0"/>
      <c r="HBO5" s="0"/>
      <c r="HBP5" s="0"/>
      <c r="HBQ5" s="0"/>
      <c r="HBR5" s="0"/>
      <c r="HBS5" s="0"/>
      <c r="HBT5" s="0"/>
      <c r="HBU5" s="0"/>
      <c r="HBV5" s="0"/>
      <c r="HBW5" s="0"/>
      <c r="HBX5" s="0"/>
      <c r="HBY5" s="0"/>
      <c r="HBZ5" s="0"/>
      <c r="HCA5" s="0"/>
      <c r="HCB5" s="0"/>
      <c r="HCC5" s="0"/>
      <c r="HCD5" s="0"/>
      <c r="HCE5" s="0"/>
      <c r="HCF5" s="0"/>
      <c r="HCG5" s="0"/>
      <c r="HCH5" s="0"/>
      <c r="HCI5" s="0"/>
      <c r="HCJ5" s="0"/>
      <c r="HCK5" s="0"/>
      <c r="HCL5" s="0"/>
      <c r="HCM5" s="0"/>
      <c r="HCN5" s="0"/>
      <c r="HCO5" s="0"/>
      <c r="HCP5" s="0"/>
      <c r="HCQ5" s="0"/>
      <c r="HCR5" s="0"/>
      <c r="HCS5" s="0"/>
      <c r="HCT5" s="0"/>
      <c r="HCU5" s="0"/>
      <c r="HCV5" s="0"/>
      <c r="HCW5" s="0"/>
      <c r="HCX5" s="0"/>
      <c r="HCY5" s="0"/>
      <c r="HCZ5" s="0"/>
      <c r="HDA5" s="0"/>
      <c r="HDB5" s="0"/>
      <c r="HDC5" s="0"/>
      <c r="HDD5" s="0"/>
      <c r="HDE5" s="0"/>
      <c r="HDF5" s="0"/>
      <c r="HDG5" s="0"/>
      <c r="HDH5" s="0"/>
      <c r="HDI5" s="0"/>
      <c r="HDJ5" s="0"/>
      <c r="HDK5" s="0"/>
      <c r="HDL5" s="0"/>
      <c r="HDM5" s="0"/>
      <c r="HDN5" s="0"/>
      <c r="HDO5" s="0"/>
      <c r="HDP5" s="0"/>
      <c r="HDQ5" s="0"/>
      <c r="HDR5" s="0"/>
      <c r="HDS5" s="0"/>
      <c r="HDT5" s="0"/>
      <c r="HDU5" s="0"/>
      <c r="HDV5" s="0"/>
      <c r="HDW5" s="0"/>
      <c r="HDX5" s="0"/>
      <c r="HDY5" s="0"/>
      <c r="HDZ5" s="0"/>
      <c r="HEA5" s="0"/>
      <c r="HEB5" s="0"/>
      <c r="HEC5" s="0"/>
      <c r="HED5" s="0"/>
      <c r="HEE5" s="0"/>
      <c r="HEF5" s="0"/>
      <c r="HEG5" s="0"/>
      <c r="HEH5" s="0"/>
      <c r="HEI5" s="0"/>
      <c r="HEJ5" s="0"/>
      <c r="HEK5" s="0"/>
      <c r="HEL5" s="0"/>
      <c r="HEM5" s="0"/>
      <c r="HEN5" s="0"/>
      <c r="HEO5" s="0"/>
      <c r="HEP5" s="0"/>
      <c r="HEQ5" s="0"/>
      <c r="HER5" s="0"/>
      <c r="HES5" s="0"/>
      <c r="HET5" s="0"/>
      <c r="HEU5" s="0"/>
      <c r="HEV5" s="0"/>
      <c r="HEW5" s="0"/>
      <c r="HEX5" s="0"/>
      <c r="HEY5" s="0"/>
      <c r="HEZ5" s="0"/>
      <c r="HFA5" s="0"/>
      <c r="HFB5" s="0"/>
      <c r="HFC5" s="0"/>
      <c r="HFD5" s="0"/>
      <c r="HFE5" s="0"/>
      <c r="HFF5" s="0"/>
      <c r="HFG5" s="0"/>
      <c r="HFH5" s="0"/>
      <c r="HFI5" s="0"/>
      <c r="HFJ5" s="0"/>
      <c r="HFK5" s="0"/>
      <c r="HFL5" s="0"/>
      <c r="HFM5" s="0"/>
      <c r="HFN5" s="0"/>
      <c r="HFO5" s="0"/>
      <c r="HFP5" s="0"/>
      <c r="HFQ5" s="0"/>
      <c r="HFR5" s="0"/>
      <c r="HFS5" s="0"/>
      <c r="HFT5" s="0"/>
      <c r="HFU5" s="0"/>
      <c r="HFV5" s="0"/>
      <c r="HFW5" s="0"/>
      <c r="HFX5" s="0"/>
      <c r="HFY5" s="0"/>
      <c r="HFZ5" s="0"/>
      <c r="HGA5" s="0"/>
      <c r="HGB5" s="0"/>
      <c r="HGC5" s="0"/>
      <c r="HGD5" s="0"/>
      <c r="HGE5" s="0"/>
      <c r="HGF5" s="0"/>
      <c r="HGG5" s="0"/>
      <c r="HGH5" s="0"/>
      <c r="HGI5" s="0"/>
      <c r="HGJ5" s="0"/>
      <c r="HGK5" s="0"/>
      <c r="HGL5" s="0"/>
      <c r="HGM5" s="0"/>
      <c r="HGN5" s="0"/>
      <c r="HGO5" s="0"/>
      <c r="HGP5" s="0"/>
      <c r="HGQ5" s="0"/>
      <c r="HGR5" s="0"/>
      <c r="HGS5" s="0"/>
      <c r="HGT5" s="0"/>
      <c r="HGU5" s="0"/>
      <c r="HGV5" s="0"/>
      <c r="HGW5" s="0"/>
      <c r="HGX5" s="0"/>
      <c r="HGY5" s="0"/>
      <c r="HGZ5" s="0"/>
      <c r="HHA5" s="0"/>
      <c r="HHB5" s="0"/>
      <c r="HHC5" s="0"/>
      <c r="HHD5" s="0"/>
      <c r="HHE5" s="0"/>
      <c r="HHF5" s="0"/>
      <c r="HHG5" s="0"/>
      <c r="HHH5" s="0"/>
      <c r="HHI5" s="0"/>
      <c r="HHJ5" s="0"/>
      <c r="HHK5" s="0"/>
      <c r="HHL5" s="0"/>
      <c r="HHM5" s="0"/>
      <c r="HHN5" s="0"/>
      <c r="HHO5" s="0"/>
      <c r="HHP5" s="0"/>
      <c r="HHQ5" s="0"/>
      <c r="HHR5" s="0"/>
      <c r="HHS5" s="0"/>
      <c r="HHT5" s="0"/>
      <c r="HHU5" s="0"/>
      <c r="HHV5" s="0"/>
      <c r="HHW5" s="0"/>
      <c r="HHX5" s="0"/>
      <c r="HHY5" s="0"/>
      <c r="HHZ5" s="0"/>
      <c r="HIA5" s="0"/>
      <c r="HIB5" s="0"/>
      <c r="HIC5" s="0"/>
      <c r="HID5" s="0"/>
      <c r="HIE5" s="0"/>
      <c r="HIF5" s="0"/>
      <c r="HIG5" s="0"/>
      <c r="HIH5" s="0"/>
      <c r="HII5" s="0"/>
      <c r="HIJ5" s="0"/>
      <c r="HIK5" s="0"/>
      <c r="HIL5" s="0"/>
      <c r="HIM5" s="0"/>
      <c r="HIN5" s="0"/>
      <c r="HIO5" s="0"/>
      <c r="HIP5" s="0"/>
      <c r="HIQ5" s="0"/>
      <c r="HIR5" s="0"/>
      <c r="HIS5" s="0"/>
      <c r="HIT5" s="0"/>
      <c r="HIU5" s="0"/>
      <c r="HIV5" s="0"/>
      <c r="HIW5" s="0"/>
      <c r="HIX5" s="0"/>
      <c r="HIY5" s="0"/>
      <c r="HIZ5" s="0"/>
      <c r="HJA5" s="0"/>
      <c r="HJB5" s="0"/>
      <c r="HJC5" s="0"/>
      <c r="HJD5" s="0"/>
      <c r="HJE5" s="0"/>
      <c r="HJF5" s="0"/>
      <c r="HJG5" s="0"/>
      <c r="HJH5" s="0"/>
      <c r="HJI5" s="0"/>
      <c r="HJJ5" s="0"/>
      <c r="HJK5" s="0"/>
      <c r="HJL5" s="0"/>
      <c r="HJM5" s="0"/>
      <c r="HJN5" s="0"/>
      <c r="HJO5" s="0"/>
      <c r="HJP5" s="0"/>
      <c r="HJQ5" s="0"/>
      <c r="HJR5" s="0"/>
      <c r="HJS5" s="0"/>
      <c r="HJT5" s="0"/>
      <c r="HJU5" s="0"/>
      <c r="HJV5" s="0"/>
      <c r="HJW5" s="0"/>
      <c r="HJX5" s="0"/>
      <c r="HJY5" s="0"/>
      <c r="HJZ5" s="0"/>
      <c r="HKA5" s="0"/>
      <c r="HKB5" s="0"/>
      <c r="HKC5" s="0"/>
      <c r="HKD5" s="0"/>
      <c r="HKE5" s="0"/>
      <c r="HKF5" s="0"/>
      <c r="HKG5" s="0"/>
      <c r="HKH5" s="0"/>
      <c r="HKI5" s="0"/>
      <c r="HKJ5" s="0"/>
      <c r="HKK5" s="0"/>
      <c r="HKL5" s="0"/>
      <c r="HKM5" s="0"/>
      <c r="HKN5" s="0"/>
      <c r="HKO5" s="0"/>
      <c r="HKP5" s="0"/>
      <c r="HKQ5" s="0"/>
      <c r="HKR5" s="0"/>
      <c r="HKS5" s="0"/>
      <c r="HKT5" s="0"/>
      <c r="HKU5" s="0"/>
      <c r="HKV5" s="0"/>
      <c r="HKW5" s="0"/>
      <c r="HKX5" s="0"/>
      <c r="HKY5" s="0"/>
      <c r="HKZ5" s="0"/>
      <c r="HLA5" s="0"/>
      <c r="HLB5" s="0"/>
      <c r="HLC5" s="0"/>
      <c r="HLD5" s="0"/>
      <c r="HLE5" s="0"/>
      <c r="HLF5" s="0"/>
      <c r="HLG5" s="0"/>
      <c r="HLH5" s="0"/>
      <c r="HLI5" s="0"/>
      <c r="HLJ5" s="0"/>
      <c r="HLK5" s="0"/>
      <c r="HLL5" s="0"/>
      <c r="HLM5" s="0"/>
      <c r="HLN5" s="0"/>
      <c r="HLO5" s="0"/>
      <c r="HLP5" s="0"/>
      <c r="HLQ5" s="0"/>
      <c r="HLR5" s="0"/>
      <c r="HLS5" s="0"/>
      <c r="HLT5" s="0"/>
      <c r="HLU5" s="0"/>
      <c r="HLV5" s="0"/>
      <c r="HLW5" s="0"/>
      <c r="HLX5" s="0"/>
      <c r="HLY5" s="0"/>
      <c r="HLZ5" s="0"/>
      <c r="HMA5" s="0"/>
      <c r="HMB5" s="0"/>
      <c r="HMC5" s="0"/>
      <c r="HMD5" s="0"/>
      <c r="HME5" s="0"/>
      <c r="HMF5" s="0"/>
      <c r="HMG5" s="0"/>
      <c r="HMH5" s="0"/>
      <c r="HMI5" s="0"/>
      <c r="HMJ5" s="0"/>
      <c r="HMK5" s="0"/>
      <c r="HML5" s="0"/>
      <c r="HMM5" s="0"/>
      <c r="HMN5" s="0"/>
      <c r="HMO5" s="0"/>
      <c r="HMP5" s="0"/>
      <c r="HMQ5" s="0"/>
      <c r="HMR5" s="0"/>
      <c r="HMS5" s="0"/>
      <c r="HMT5" s="0"/>
      <c r="HMU5" s="0"/>
      <c r="HMV5" s="0"/>
      <c r="HMW5" s="0"/>
      <c r="HMX5" s="0"/>
      <c r="HMY5" s="0"/>
      <c r="HMZ5" s="0"/>
      <c r="HNA5" s="0"/>
      <c r="HNB5" s="0"/>
      <c r="HNC5" s="0"/>
      <c r="HND5" s="0"/>
      <c r="HNE5" s="0"/>
      <c r="HNF5" s="0"/>
      <c r="HNG5" s="0"/>
      <c r="HNH5" s="0"/>
      <c r="HNI5" s="0"/>
      <c r="HNJ5" s="0"/>
      <c r="HNK5" s="0"/>
      <c r="HNL5" s="0"/>
      <c r="HNM5" s="0"/>
      <c r="HNN5" s="0"/>
      <c r="HNO5" s="0"/>
      <c r="HNP5" s="0"/>
      <c r="HNQ5" s="0"/>
      <c r="HNR5" s="0"/>
      <c r="HNS5" s="0"/>
      <c r="HNT5" s="0"/>
      <c r="HNU5" s="0"/>
      <c r="HNV5" s="0"/>
      <c r="HNW5" s="0"/>
      <c r="HNX5" s="0"/>
      <c r="HNY5" s="0"/>
      <c r="HNZ5" s="0"/>
      <c r="HOA5" s="0"/>
      <c r="HOB5" s="0"/>
      <c r="HOC5" s="0"/>
      <c r="HOD5" s="0"/>
      <c r="HOE5" s="0"/>
      <c r="HOF5" s="0"/>
      <c r="HOG5" s="0"/>
      <c r="HOH5" s="0"/>
      <c r="HOI5" s="0"/>
      <c r="HOJ5" s="0"/>
      <c r="HOK5" s="0"/>
      <c r="HOL5" s="0"/>
      <c r="HOM5" s="0"/>
      <c r="HON5" s="0"/>
      <c r="HOO5" s="0"/>
      <c r="HOP5" s="0"/>
      <c r="HOQ5" s="0"/>
      <c r="HOR5" s="0"/>
      <c r="HOS5" s="0"/>
      <c r="HOT5" s="0"/>
      <c r="HOU5" s="0"/>
      <c r="HOV5" s="0"/>
      <c r="HOW5" s="0"/>
      <c r="HOX5" s="0"/>
      <c r="HOY5" s="0"/>
      <c r="HOZ5" s="0"/>
      <c r="HPA5" s="0"/>
      <c r="HPB5" s="0"/>
      <c r="HPC5" s="0"/>
      <c r="HPD5" s="0"/>
      <c r="HPE5" s="0"/>
      <c r="HPF5" s="0"/>
      <c r="HPG5" s="0"/>
      <c r="HPH5" s="0"/>
      <c r="HPI5" s="0"/>
      <c r="HPJ5" s="0"/>
      <c r="HPK5" s="0"/>
      <c r="HPL5" s="0"/>
      <c r="HPM5" s="0"/>
      <c r="HPN5" s="0"/>
      <c r="HPO5" s="0"/>
      <c r="HPP5" s="0"/>
      <c r="HPQ5" s="0"/>
      <c r="HPR5" s="0"/>
      <c r="HPS5" s="0"/>
      <c r="HPT5" s="0"/>
      <c r="HPU5" s="0"/>
      <c r="HPV5" s="0"/>
      <c r="HPW5" s="0"/>
      <c r="HPX5" s="0"/>
      <c r="HPY5" s="0"/>
      <c r="HPZ5" s="0"/>
      <c r="HQA5" s="0"/>
      <c r="HQB5" s="0"/>
      <c r="HQC5" s="0"/>
      <c r="HQD5" s="0"/>
      <c r="HQE5" s="0"/>
      <c r="HQF5" s="0"/>
      <c r="HQG5" s="0"/>
      <c r="HQH5" s="0"/>
      <c r="HQI5" s="0"/>
      <c r="HQJ5" s="0"/>
      <c r="HQK5" s="0"/>
      <c r="HQL5" s="0"/>
      <c r="HQM5" s="0"/>
      <c r="HQN5" s="0"/>
      <c r="HQO5" s="0"/>
      <c r="HQP5" s="0"/>
      <c r="HQQ5" s="0"/>
      <c r="HQR5" s="0"/>
      <c r="HQS5" s="0"/>
      <c r="HQT5" s="0"/>
      <c r="HQU5" s="0"/>
      <c r="HQV5" s="0"/>
      <c r="HQW5" s="0"/>
      <c r="HQX5" s="0"/>
      <c r="HQY5" s="0"/>
      <c r="HQZ5" s="0"/>
      <c r="HRA5" s="0"/>
      <c r="HRB5" s="0"/>
      <c r="HRC5" s="0"/>
      <c r="HRD5" s="0"/>
      <c r="HRE5" s="0"/>
      <c r="HRF5" s="0"/>
      <c r="HRG5" s="0"/>
      <c r="HRH5" s="0"/>
      <c r="HRI5" s="0"/>
      <c r="HRJ5" s="0"/>
      <c r="HRK5" s="0"/>
      <c r="HRL5" s="0"/>
      <c r="HRM5" s="0"/>
      <c r="HRN5" s="0"/>
      <c r="HRO5" s="0"/>
      <c r="HRP5" s="0"/>
      <c r="HRQ5" s="0"/>
      <c r="HRR5" s="0"/>
      <c r="HRS5" s="0"/>
      <c r="HRT5" s="0"/>
      <c r="HRU5" s="0"/>
      <c r="HRV5" s="0"/>
      <c r="HRW5" s="0"/>
      <c r="HRX5" s="0"/>
      <c r="HRY5" s="0"/>
      <c r="HRZ5" s="0"/>
      <c r="HSA5" s="0"/>
      <c r="HSB5" s="0"/>
      <c r="HSC5" s="0"/>
      <c r="HSD5" s="0"/>
      <c r="HSE5" s="0"/>
      <c r="HSF5" s="0"/>
      <c r="HSG5" s="0"/>
      <c r="HSH5" s="0"/>
      <c r="HSI5" s="0"/>
      <c r="HSJ5" s="0"/>
      <c r="HSK5" s="0"/>
      <c r="HSL5" s="0"/>
      <c r="HSM5" s="0"/>
      <c r="HSN5" s="0"/>
      <c r="HSO5" s="0"/>
      <c r="HSP5" s="0"/>
      <c r="HSQ5" s="0"/>
      <c r="HSR5" s="0"/>
      <c r="HSS5" s="0"/>
      <c r="HST5" s="0"/>
      <c r="HSU5" s="0"/>
      <c r="HSV5" s="0"/>
      <c r="HSW5" s="0"/>
      <c r="HSX5" s="0"/>
      <c r="HSY5" s="0"/>
      <c r="HSZ5" s="0"/>
      <c r="HTA5" s="0"/>
      <c r="HTB5" s="0"/>
      <c r="HTC5" s="0"/>
      <c r="HTD5" s="0"/>
      <c r="HTE5" s="0"/>
      <c r="HTF5" s="0"/>
      <c r="HTG5" s="0"/>
      <c r="HTH5" s="0"/>
      <c r="HTI5" s="0"/>
      <c r="HTJ5" s="0"/>
      <c r="HTK5" s="0"/>
      <c r="HTL5" s="0"/>
      <c r="HTM5" s="0"/>
      <c r="HTN5" s="0"/>
      <c r="HTO5" s="0"/>
      <c r="HTP5" s="0"/>
      <c r="HTQ5" s="0"/>
      <c r="HTR5" s="0"/>
      <c r="HTS5" s="0"/>
      <c r="HTT5" s="0"/>
      <c r="HTU5" s="0"/>
      <c r="HTV5" s="0"/>
      <c r="HTW5" s="0"/>
      <c r="HTX5" s="0"/>
      <c r="HTY5" s="0"/>
      <c r="HTZ5" s="0"/>
      <c r="HUA5" s="0"/>
      <c r="HUB5" s="0"/>
      <c r="HUC5" s="0"/>
      <c r="HUD5" s="0"/>
      <c r="HUE5" s="0"/>
      <c r="HUF5" s="0"/>
      <c r="HUG5" s="0"/>
      <c r="HUH5" s="0"/>
      <c r="HUI5" s="0"/>
      <c r="HUJ5" s="0"/>
      <c r="HUK5" s="0"/>
      <c r="HUL5" s="0"/>
      <c r="HUM5" s="0"/>
      <c r="HUN5" s="0"/>
      <c r="HUO5" s="0"/>
      <c r="HUP5" s="0"/>
      <c r="HUQ5" s="0"/>
      <c r="HUR5" s="0"/>
      <c r="HUS5" s="0"/>
      <c r="HUT5" s="0"/>
      <c r="HUU5" s="0"/>
      <c r="HUV5" s="0"/>
      <c r="HUW5" s="0"/>
      <c r="HUX5" s="0"/>
      <c r="HUY5" s="0"/>
      <c r="HUZ5" s="0"/>
      <c r="HVA5" s="0"/>
      <c r="HVB5" s="0"/>
      <c r="HVC5" s="0"/>
      <c r="HVD5" s="0"/>
      <c r="HVE5" s="0"/>
      <c r="HVF5" s="0"/>
      <c r="HVG5" s="0"/>
      <c r="HVH5" s="0"/>
      <c r="HVI5" s="0"/>
      <c r="HVJ5" s="0"/>
      <c r="HVK5" s="0"/>
      <c r="HVL5" s="0"/>
      <c r="HVM5" s="0"/>
      <c r="HVN5" s="0"/>
      <c r="HVO5" s="0"/>
      <c r="HVP5" s="0"/>
      <c r="HVQ5" s="0"/>
      <c r="HVR5" s="0"/>
      <c r="HVS5" s="0"/>
      <c r="HVT5" s="0"/>
      <c r="HVU5" s="0"/>
      <c r="HVV5" s="0"/>
      <c r="HVW5" s="0"/>
      <c r="HVX5" s="0"/>
      <c r="HVY5" s="0"/>
      <c r="HVZ5" s="0"/>
      <c r="HWA5" s="0"/>
      <c r="HWB5" s="0"/>
      <c r="HWC5" s="0"/>
      <c r="HWD5" s="0"/>
      <c r="HWE5" s="0"/>
      <c r="HWF5" s="0"/>
      <c r="HWG5" s="0"/>
      <c r="HWH5" s="0"/>
      <c r="HWI5" s="0"/>
      <c r="HWJ5" s="0"/>
      <c r="HWK5" s="0"/>
      <c r="HWL5" s="0"/>
      <c r="HWM5" s="0"/>
      <c r="HWN5" s="0"/>
      <c r="HWO5" s="0"/>
      <c r="HWP5" s="0"/>
      <c r="HWQ5" s="0"/>
      <c r="HWR5" s="0"/>
      <c r="HWS5" s="0"/>
      <c r="HWT5" s="0"/>
      <c r="HWU5" s="0"/>
      <c r="HWV5" s="0"/>
      <c r="HWW5" s="0"/>
      <c r="HWX5" s="0"/>
      <c r="HWY5" s="0"/>
      <c r="HWZ5" s="0"/>
      <c r="HXA5" s="0"/>
      <c r="HXB5" s="0"/>
      <c r="HXC5" s="0"/>
      <c r="HXD5" s="0"/>
      <c r="HXE5" s="0"/>
      <c r="HXF5" s="0"/>
      <c r="HXG5" s="0"/>
      <c r="HXH5" s="0"/>
      <c r="HXI5" s="0"/>
      <c r="HXJ5" s="0"/>
      <c r="HXK5" s="0"/>
      <c r="HXL5" s="0"/>
      <c r="HXM5" s="0"/>
      <c r="HXN5" s="0"/>
      <c r="HXO5" s="0"/>
      <c r="HXP5" s="0"/>
      <c r="HXQ5" s="0"/>
      <c r="HXR5" s="0"/>
      <c r="HXS5" s="0"/>
      <c r="HXT5" s="0"/>
      <c r="HXU5" s="0"/>
      <c r="HXV5" s="0"/>
      <c r="HXW5" s="0"/>
      <c r="HXX5" s="0"/>
      <c r="HXY5" s="0"/>
      <c r="HXZ5" s="0"/>
      <c r="HYA5" s="0"/>
      <c r="HYB5" s="0"/>
      <c r="HYC5" s="0"/>
      <c r="HYD5" s="0"/>
      <c r="HYE5" s="0"/>
      <c r="HYF5" s="0"/>
      <c r="HYG5" s="0"/>
      <c r="HYH5" s="0"/>
      <c r="HYI5" s="0"/>
      <c r="HYJ5" s="0"/>
      <c r="HYK5" s="0"/>
      <c r="HYL5" s="0"/>
      <c r="HYM5" s="0"/>
      <c r="HYN5" s="0"/>
      <c r="HYO5" s="0"/>
      <c r="HYP5" s="0"/>
      <c r="HYQ5" s="0"/>
      <c r="HYR5" s="0"/>
      <c r="HYS5" s="0"/>
      <c r="HYT5" s="0"/>
      <c r="HYU5" s="0"/>
      <c r="HYV5" s="0"/>
      <c r="HYW5" s="0"/>
      <c r="HYX5" s="0"/>
      <c r="HYY5" s="0"/>
      <c r="HYZ5" s="0"/>
      <c r="HZA5" s="0"/>
      <c r="HZB5" s="0"/>
      <c r="HZC5" s="0"/>
      <c r="HZD5" s="0"/>
      <c r="HZE5" s="0"/>
      <c r="HZF5" s="0"/>
      <c r="HZG5" s="0"/>
      <c r="HZH5" s="0"/>
      <c r="HZI5" s="0"/>
      <c r="HZJ5" s="0"/>
      <c r="HZK5" s="0"/>
      <c r="HZL5" s="0"/>
      <c r="HZM5" s="0"/>
      <c r="HZN5" s="0"/>
      <c r="HZO5" s="0"/>
      <c r="HZP5" s="0"/>
      <c r="HZQ5" s="0"/>
      <c r="HZR5" s="0"/>
      <c r="HZS5" s="0"/>
      <c r="HZT5" s="0"/>
      <c r="HZU5" s="0"/>
      <c r="HZV5" s="0"/>
      <c r="HZW5" s="0"/>
      <c r="HZX5" s="0"/>
      <c r="HZY5" s="0"/>
      <c r="HZZ5" s="0"/>
      <c r="IAA5" s="0"/>
      <c r="IAB5" s="0"/>
      <c r="IAC5" s="0"/>
      <c r="IAD5" s="0"/>
      <c r="IAE5" s="0"/>
      <c r="IAF5" s="0"/>
      <c r="IAG5" s="0"/>
      <c r="IAH5" s="0"/>
      <c r="IAI5" s="0"/>
      <c r="IAJ5" s="0"/>
      <c r="IAK5" s="0"/>
      <c r="IAL5" s="0"/>
      <c r="IAM5" s="0"/>
      <c r="IAN5" s="0"/>
      <c r="IAO5" s="0"/>
      <c r="IAP5" s="0"/>
      <c r="IAQ5" s="0"/>
      <c r="IAR5" s="0"/>
      <c r="IAS5" s="0"/>
      <c r="IAT5" s="0"/>
      <c r="IAU5" s="0"/>
      <c r="IAV5" s="0"/>
      <c r="IAW5" s="0"/>
      <c r="IAX5" s="0"/>
      <c r="IAY5" s="0"/>
      <c r="IAZ5" s="0"/>
      <c r="IBA5" s="0"/>
      <c r="IBB5" s="0"/>
      <c r="IBC5" s="0"/>
      <c r="IBD5" s="0"/>
      <c r="IBE5" s="0"/>
      <c r="IBF5" s="0"/>
      <c r="IBG5" s="0"/>
      <c r="IBH5" s="0"/>
      <c r="IBI5" s="0"/>
      <c r="IBJ5" s="0"/>
      <c r="IBK5" s="0"/>
      <c r="IBL5" s="0"/>
      <c r="IBM5" s="0"/>
      <c r="IBN5" s="0"/>
      <c r="IBO5" s="0"/>
      <c r="IBP5" s="0"/>
      <c r="IBQ5" s="0"/>
      <c r="IBR5" s="0"/>
      <c r="IBS5" s="0"/>
      <c r="IBT5" s="0"/>
      <c r="IBU5" s="0"/>
      <c r="IBV5" s="0"/>
      <c r="IBW5" s="0"/>
      <c r="IBX5" s="0"/>
      <c r="IBY5" s="0"/>
      <c r="IBZ5" s="0"/>
      <c r="ICA5" s="0"/>
      <c r="ICB5" s="0"/>
      <c r="ICC5" s="0"/>
      <c r="ICD5" s="0"/>
      <c r="ICE5" s="0"/>
      <c r="ICF5" s="0"/>
      <c r="ICG5" s="0"/>
      <c r="ICH5" s="0"/>
      <c r="ICI5" s="0"/>
      <c r="ICJ5" s="0"/>
      <c r="ICK5" s="0"/>
      <c r="ICL5" s="0"/>
      <c r="ICM5" s="0"/>
      <c r="ICN5" s="0"/>
      <c r="ICO5" s="0"/>
      <c r="ICP5" s="0"/>
      <c r="ICQ5" s="0"/>
      <c r="ICR5" s="0"/>
      <c r="ICS5" s="0"/>
      <c r="ICT5" s="0"/>
      <c r="ICU5" s="0"/>
      <c r="ICV5" s="0"/>
      <c r="ICW5" s="0"/>
      <c r="ICX5" s="0"/>
      <c r="ICY5" s="0"/>
      <c r="ICZ5" s="0"/>
      <c r="IDA5" s="0"/>
      <c r="IDB5" s="0"/>
      <c r="IDC5" s="0"/>
      <c r="IDD5" s="0"/>
      <c r="IDE5" s="0"/>
      <c r="IDF5" s="0"/>
      <c r="IDG5" s="0"/>
      <c r="IDH5" s="0"/>
      <c r="IDI5" s="0"/>
      <c r="IDJ5" s="0"/>
      <c r="IDK5" s="0"/>
      <c r="IDL5" s="0"/>
      <c r="IDM5" s="0"/>
      <c r="IDN5" s="0"/>
      <c r="IDO5" s="0"/>
      <c r="IDP5" s="0"/>
      <c r="IDQ5" s="0"/>
      <c r="IDR5" s="0"/>
      <c r="IDS5" s="0"/>
      <c r="IDT5" s="0"/>
      <c r="IDU5" s="0"/>
      <c r="IDV5" s="0"/>
      <c r="IDW5" s="0"/>
      <c r="IDX5" s="0"/>
      <c r="IDY5" s="0"/>
      <c r="IDZ5" s="0"/>
      <c r="IEA5" s="0"/>
      <c r="IEB5" s="0"/>
      <c r="IEC5" s="0"/>
      <c r="IED5" s="0"/>
      <c r="IEE5" s="0"/>
      <c r="IEF5" s="0"/>
      <c r="IEG5" s="0"/>
      <c r="IEH5" s="0"/>
      <c r="IEI5" s="0"/>
      <c r="IEJ5" s="0"/>
      <c r="IEK5" s="0"/>
      <c r="IEL5" s="0"/>
      <c r="IEM5" s="0"/>
      <c r="IEN5" s="0"/>
      <c r="IEO5" s="0"/>
      <c r="IEP5" s="0"/>
      <c r="IEQ5" s="0"/>
      <c r="IER5" s="0"/>
      <c r="IES5" s="0"/>
      <c r="IET5" s="0"/>
      <c r="IEU5" s="0"/>
      <c r="IEV5" s="0"/>
      <c r="IEW5" s="0"/>
      <c r="IEX5" s="0"/>
      <c r="IEY5" s="0"/>
      <c r="IEZ5" s="0"/>
      <c r="IFA5" s="0"/>
      <c r="IFB5" s="0"/>
      <c r="IFC5" s="0"/>
      <c r="IFD5" s="0"/>
      <c r="IFE5" s="0"/>
      <c r="IFF5" s="0"/>
      <c r="IFG5" s="0"/>
      <c r="IFH5" s="0"/>
      <c r="IFI5" s="0"/>
      <c r="IFJ5" s="0"/>
      <c r="IFK5" s="0"/>
      <c r="IFL5" s="0"/>
      <c r="IFM5" s="0"/>
      <c r="IFN5" s="0"/>
      <c r="IFO5" s="0"/>
      <c r="IFP5" s="0"/>
      <c r="IFQ5" s="0"/>
      <c r="IFR5" s="0"/>
      <c r="IFS5" s="0"/>
      <c r="IFT5" s="0"/>
      <c r="IFU5" s="0"/>
      <c r="IFV5" s="0"/>
      <c r="IFW5" s="0"/>
      <c r="IFX5" s="0"/>
      <c r="IFY5" s="0"/>
      <c r="IFZ5" s="0"/>
      <c r="IGA5" s="0"/>
      <c r="IGB5" s="0"/>
      <c r="IGC5" s="0"/>
      <c r="IGD5" s="0"/>
      <c r="IGE5" s="0"/>
      <c r="IGF5" s="0"/>
      <c r="IGG5" s="0"/>
      <c r="IGH5" s="0"/>
      <c r="IGI5" s="0"/>
      <c r="IGJ5" s="0"/>
      <c r="IGK5" s="0"/>
      <c r="IGL5" s="0"/>
      <c r="IGM5" s="0"/>
      <c r="IGN5" s="0"/>
      <c r="IGO5" s="0"/>
      <c r="IGP5" s="0"/>
      <c r="IGQ5" s="0"/>
      <c r="IGR5" s="0"/>
      <c r="IGS5" s="0"/>
      <c r="IGT5" s="0"/>
      <c r="IGU5" s="0"/>
      <c r="IGV5" s="0"/>
      <c r="IGW5" s="0"/>
      <c r="IGX5" s="0"/>
      <c r="IGY5" s="0"/>
      <c r="IGZ5" s="0"/>
      <c r="IHA5" s="0"/>
      <c r="IHB5" s="0"/>
      <c r="IHC5" s="0"/>
      <c r="IHD5" s="0"/>
      <c r="IHE5" s="0"/>
      <c r="IHF5" s="0"/>
      <c r="IHG5" s="0"/>
      <c r="IHH5" s="0"/>
      <c r="IHI5" s="0"/>
      <c r="IHJ5" s="0"/>
      <c r="IHK5" s="0"/>
      <c r="IHL5" s="0"/>
      <c r="IHM5" s="0"/>
      <c r="IHN5" s="0"/>
      <c r="IHO5" s="0"/>
      <c r="IHP5" s="0"/>
      <c r="IHQ5" s="0"/>
      <c r="IHR5" s="0"/>
      <c r="IHS5" s="0"/>
      <c r="IHT5" s="0"/>
      <c r="IHU5" s="0"/>
      <c r="IHV5" s="0"/>
      <c r="IHW5" s="0"/>
      <c r="IHX5" s="0"/>
      <c r="IHY5" s="0"/>
      <c r="IHZ5" s="0"/>
      <c r="IIA5" s="0"/>
      <c r="IIB5" s="0"/>
      <c r="IIC5" s="0"/>
      <c r="IID5" s="0"/>
      <c r="IIE5" s="0"/>
      <c r="IIF5" s="0"/>
      <c r="IIG5" s="0"/>
      <c r="IIH5" s="0"/>
      <c r="III5" s="0"/>
      <c r="IIJ5" s="0"/>
      <c r="IIK5" s="0"/>
      <c r="IIL5" s="0"/>
      <c r="IIM5" s="0"/>
      <c r="IIN5" s="0"/>
      <c r="IIO5" s="0"/>
      <c r="IIP5" s="0"/>
      <c r="IIQ5" s="0"/>
      <c r="IIR5" s="0"/>
      <c r="IIS5" s="0"/>
      <c r="IIT5" s="0"/>
      <c r="IIU5" s="0"/>
      <c r="IIV5" s="0"/>
      <c r="IIW5" s="0"/>
      <c r="IIX5" s="0"/>
      <c r="IIY5" s="0"/>
      <c r="IIZ5" s="0"/>
      <c r="IJA5" s="0"/>
      <c r="IJB5" s="0"/>
      <c r="IJC5" s="0"/>
      <c r="IJD5" s="0"/>
      <c r="IJE5" s="0"/>
      <c r="IJF5" s="0"/>
      <c r="IJG5" s="0"/>
      <c r="IJH5" s="0"/>
      <c r="IJI5" s="0"/>
      <c r="IJJ5" s="0"/>
      <c r="IJK5" s="0"/>
      <c r="IJL5" s="0"/>
      <c r="IJM5" s="0"/>
      <c r="IJN5" s="0"/>
      <c r="IJO5" s="0"/>
      <c r="IJP5" s="0"/>
      <c r="IJQ5" s="0"/>
      <c r="IJR5" s="0"/>
      <c r="IJS5" s="0"/>
      <c r="IJT5" s="0"/>
      <c r="IJU5" s="0"/>
      <c r="IJV5" s="0"/>
      <c r="IJW5" s="0"/>
      <c r="IJX5" s="0"/>
      <c r="IJY5" s="0"/>
      <c r="IJZ5" s="0"/>
      <c r="IKA5" s="0"/>
      <c r="IKB5" s="0"/>
      <c r="IKC5" s="0"/>
      <c r="IKD5" s="0"/>
      <c r="IKE5" s="0"/>
      <c r="IKF5" s="0"/>
      <c r="IKG5" s="0"/>
      <c r="IKH5" s="0"/>
      <c r="IKI5" s="0"/>
      <c r="IKJ5" s="0"/>
      <c r="IKK5" s="0"/>
      <c r="IKL5" s="0"/>
      <c r="IKM5" s="0"/>
      <c r="IKN5" s="0"/>
      <c r="IKO5" s="0"/>
      <c r="IKP5" s="0"/>
      <c r="IKQ5" s="0"/>
      <c r="IKR5" s="0"/>
      <c r="IKS5" s="0"/>
      <c r="IKT5" s="0"/>
      <c r="IKU5" s="0"/>
      <c r="IKV5" s="0"/>
      <c r="IKW5" s="0"/>
      <c r="IKX5" s="0"/>
      <c r="IKY5" s="0"/>
      <c r="IKZ5" s="0"/>
      <c r="ILA5" s="0"/>
      <c r="ILB5" s="0"/>
      <c r="ILC5" s="0"/>
      <c r="ILD5" s="0"/>
      <c r="ILE5" s="0"/>
      <c r="ILF5" s="0"/>
      <c r="ILG5" s="0"/>
      <c r="ILH5" s="0"/>
      <c r="ILI5" s="0"/>
      <c r="ILJ5" s="0"/>
      <c r="ILK5" s="0"/>
      <c r="ILL5" s="0"/>
      <c r="ILM5" s="0"/>
      <c r="ILN5" s="0"/>
      <c r="ILO5" s="0"/>
      <c r="ILP5" s="0"/>
      <c r="ILQ5" s="0"/>
      <c r="ILR5" s="0"/>
      <c r="ILS5" s="0"/>
      <c r="ILT5" s="0"/>
      <c r="ILU5" s="0"/>
      <c r="ILV5" s="0"/>
      <c r="ILW5" s="0"/>
      <c r="ILX5" s="0"/>
      <c r="ILY5" s="0"/>
      <c r="ILZ5" s="0"/>
      <c r="IMA5" s="0"/>
      <c r="IMB5" s="0"/>
      <c r="IMC5" s="0"/>
      <c r="IMD5" s="0"/>
      <c r="IME5" s="0"/>
      <c r="IMF5" s="0"/>
      <c r="IMG5" s="0"/>
      <c r="IMH5" s="0"/>
      <c r="IMI5" s="0"/>
      <c r="IMJ5" s="0"/>
      <c r="IMK5" s="0"/>
      <c r="IML5" s="0"/>
      <c r="IMM5" s="0"/>
      <c r="IMN5" s="0"/>
      <c r="IMO5" s="0"/>
      <c r="IMP5" s="0"/>
      <c r="IMQ5" s="0"/>
      <c r="IMR5" s="0"/>
      <c r="IMS5" s="0"/>
      <c r="IMT5" s="0"/>
      <c r="IMU5" s="0"/>
      <c r="IMV5" s="0"/>
      <c r="IMW5" s="0"/>
      <c r="IMX5" s="0"/>
      <c r="IMY5" s="0"/>
      <c r="IMZ5" s="0"/>
      <c r="INA5" s="0"/>
      <c r="INB5" s="0"/>
      <c r="INC5" s="0"/>
      <c r="IND5" s="0"/>
      <c r="INE5" s="0"/>
      <c r="INF5" s="0"/>
      <c r="ING5" s="0"/>
      <c r="INH5" s="0"/>
      <c r="INI5" s="0"/>
      <c r="INJ5" s="0"/>
      <c r="INK5" s="0"/>
      <c r="INL5" s="0"/>
      <c r="INM5" s="0"/>
      <c r="INN5" s="0"/>
      <c r="INO5" s="0"/>
      <c r="INP5" s="0"/>
      <c r="INQ5" s="0"/>
      <c r="INR5" s="0"/>
      <c r="INS5" s="0"/>
      <c r="INT5" s="0"/>
      <c r="INU5" s="0"/>
      <c r="INV5" s="0"/>
      <c r="INW5" s="0"/>
      <c r="INX5" s="0"/>
      <c r="INY5" s="0"/>
      <c r="INZ5" s="0"/>
      <c r="IOA5" s="0"/>
      <c r="IOB5" s="0"/>
      <c r="IOC5" s="0"/>
      <c r="IOD5" s="0"/>
      <c r="IOE5" s="0"/>
      <c r="IOF5" s="0"/>
      <c r="IOG5" s="0"/>
      <c r="IOH5" s="0"/>
      <c r="IOI5" s="0"/>
      <c r="IOJ5" s="0"/>
      <c r="IOK5" s="0"/>
      <c r="IOL5" s="0"/>
      <c r="IOM5" s="0"/>
      <c r="ION5" s="0"/>
      <c r="IOO5" s="0"/>
      <c r="IOP5" s="0"/>
      <c r="IOQ5" s="0"/>
      <c r="IOR5" s="0"/>
      <c r="IOS5" s="0"/>
      <c r="IOT5" s="0"/>
      <c r="IOU5" s="0"/>
      <c r="IOV5" s="0"/>
      <c r="IOW5" s="0"/>
      <c r="IOX5" s="0"/>
      <c r="IOY5" s="0"/>
      <c r="IOZ5" s="0"/>
      <c r="IPA5" s="0"/>
      <c r="IPB5" s="0"/>
      <c r="IPC5" s="0"/>
      <c r="IPD5" s="0"/>
      <c r="IPE5" s="0"/>
      <c r="IPF5" s="0"/>
      <c r="IPG5" s="0"/>
      <c r="IPH5" s="0"/>
      <c r="IPI5" s="0"/>
      <c r="IPJ5" s="0"/>
      <c r="IPK5" s="0"/>
      <c r="IPL5" s="0"/>
      <c r="IPM5" s="0"/>
      <c r="IPN5" s="0"/>
      <c r="IPO5" s="0"/>
      <c r="IPP5" s="0"/>
      <c r="IPQ5" s="0"/>
      <c r="IPR5" s="0"/>
      <c r="IPS5" s="0"/>
      <c r="IPT5" s="0"/>
      <c r="IPU5" s="0"/>
      <c r="IPV5" s="0"/>
      <c r="IPW5" s="0"/>
      <c r="IPX5" s="0"/>
      <c r="IPY5" s="0"/>
      <c r="IPZ5" s="0"/>
      <c r="IQA5" s="0"/>
      <c r="IQB5" s="0"/>
      <c r="IQC5" s="0"/>
      <c r="IQD5" s="0"/>
      <c r="IQE5" s="0"/>
      <c r="IQF5" s="0"/>
      <c r="IQG5" s="0"/>
      <c r="IQH5" s="0"/>
      <c r="IQI5" s="0"/>
      <c r="IQJ5" s="0"/>
      <c r="IQK5" s="0"/>
      <c r="IQL5" s="0"/>
      <c r="IQM5" s="0"/>
      <c r="IQN5" s="0"/>
      <c r="IQO5" s="0"/>
      <c r="IQP5" s="0"/>
      <c r="IQQ5" s="0"/>
      <c r="IQR5" s="0"/>
      <c r="IQS5" s="0"/>
      <c r="IQT5" s="0"/>
      <c r="IQU5" s="0"/>
      <c r="IQV5" s="0"/>
      <c r="IQW5" s="0"/>
      <c r="IQX5" s="0"/>
      <c r="IQY5" s="0"/>
      <c r="IQZ5" s="0"/>
      <c r="IRA5" s="0"/>
      <c r="IRB5" s="0"/>
      <c r="IRC5" s="0"/>
      <c r="IRD5" s="0"/>
      <c r="IRE5" s="0"/>
      <c r="IRF5" s="0"/>
      <c r="IRG5" s="0"/>
      <c r="IRH5" s="0"/>
      <c r="IRI5" s="0"/>
      <c r="IRJ5" s="0"/>
      <c r="IRK5" s="0"/>
      <c r="IRL5" s="0"/>
      <c r="IRM5" s="0"/>
      <c r="IRN5" s="0"/>
      <c r="IRO5" s="0"/>
      <c r="IRP5" s="0"/>
      <c r="IRQ5" s="0"/>
      <c r="IRR5" s="0"/>
      <c r="IRS5" s="0"/>
      <c r="IRT5" s="0"/>
      <c r="IRU5" s="0"/>
      <c r="IRV5" s="0"/>
      <c r="IRW5" s="0"/>
      <c r="IRX5" s="0"/>
      <c r="IRY5" s="0"/>
      <c r="IRZ5" s="0"/>
      <c r="ISA5" s="0"/>
      <c r="ISB5" s="0"/>
      <c r="ISC5" s="0"/>
      <c r="ISD5" s="0"/>
      <c r="ISE5" s="0"/>
      <c r="ISF5" s="0"/>
      <c r="ISG5" s="0"/>
      <c r="ISH5" s="0"/>
      <c r="ISI5" s="0"/>
      <c r="ISJ5" s="0"/>
      <c r="ISK5" s="0"/>
      <c r="ISL5" s="0"/>
      <c r="ISM5" s="0"/>
      <c r="ISN5" s="0"/>
      <c r="ISO5" s="0"/>
      <c r="ISP5" s="0"/>
      <c r="ISQ5" s="0"/>
      <c r="ISR5" s="0"/>
      <c r="ISS5" s="0"/>
      <c r="IST5" s="0"/>
      <c r="ISU5" s="0"/>
      <c r="ISV5" s="0"/>
      <c r="ISW5" s="0"/>
      <c r="ISX5" s="0"/>
      <c r="ISY5" s="0"/>
      <c r="ISZ5" s="0"/>
      <c r="ITA5" s="0"/>
      <c r="ITB5" s="0"/>
      <c r="ITC5" s="0"/>
      <c r="ITD5" s="0"/>
      <c r="ITE5" s="0"/>
      <c r="ITF5" s="0"/>
      <c r="ITG5" s="0"/>
      <c r="ITH5" s="0"/>
      <c r="ITI5" s="0"/>
      <c r="ITJ5" s="0"/>
      <c r="ITK5" s="0"/>
      <c r="ITL5" s="0"/>
      <c r="ITM5" s="0"/>
      <c r="ITN5" s="0"/>
      <c r="ITO5" s="0"/>
      <c r="ITP5" s="0"/>
      <c r="ITQ5" s="0"/>
      <c r="ITR5" s="0"/>
      <c r="ITS5" s="0"/>
      <c r="ITT5" s="0"/>
      <c r="ITU5" s="0"/>
      <c r="ITV5" s="0"/>
      <c r="ITW5" s="0"/>
      <c r="ITX5" s="0"/>
      <c r="ITY5" s="0"/>
      <c r="ITZ5" s="0"/>
      <c r="IUA5" s="0"/>
      <c r="IUB5" s="0"/>
      <c r="IUC5" s="0"/>
      <c r="IUD5" s="0"/>
      <c r="IUE5" s="0"/>
      <c r="IUF5" s="0"/>
      <c r="IUG5" s="0"/>
      <c r="IUH5" s="0"/>
      <c r="IUI5" s="0"/>
      <c r="IUJ5" s="0"/>
      <c r="IUK5" s="0"/>
      <c r="IUL5" s="0"/>
      <c r="IUM5" s="0"/>
      <c r="IUN5" s="0"/>
      <c r="IUO5" s="0"/>
      <c r="IUP5" s="0"/>
      <c r="IUQ5" s="0"/>
      <c r="IUR5" s="0"/>
      <c r="IUS5" s="0"/>
      <c r="IUT5" s="0"/>
      <c r="IUU5" s="0"/>
      <c r="IUV5" s="0"/>
      <c r="IUW5" s="0"/>
      <c r="IUX5" s="0"/>
      <c r="IUY5" s="0"/>
      <c r="IUZ5" s="0"/>
      <c r="IVA5" s="0"/>
      <c r="IVB5" s="0"/>
      <c r="IVC5" s="0"/>
      <c r="IVD5" s="0"/>
      <c r="IVE5" s="0"/>
      <c r="IVF5" s="0"/>
      <c r="IVG5" s="0"/>
      <c r="IVH5" s="0"/>
      <c r="IVI5" s="0"/>
      <c r="IVJ5" s="0"/>
      <c r="IVK5" s="0"/>
      <c r="IVL5" s="0"/>
      <c r="IVM5" s="0"/>
      <c r="IVN5" s="0"/>
      <c r="IVO5" s="0"/>
      <c r="IVP5" s="0"/>
      <c r="IVQ5" s="0"/>
      <c r="IVR5" s="0"/>
      <c r="IVS5" s="0"/>
      <c r="IVT5" s="0"/>
      <c r="IVU5" s="0"/>
      <c r="IVV5" s="0"/>
      <c r="IVW5" s="0"/>
      <c r="IVX5" s="0"/>
      <c r="IVY5" s="0"/>
      <c r="IVZ5" s="0"/>
      <c r="IWA5" s="0"/>
      <c r="IWB5" s="0"/>
      <c r="IWC5" s="0"/>
      <c r="IWD5" s="0"/>
      <c r="IWE5" s="0"/>
      <c r="IWF5" s="0"/>
      <c r="IWG5" s="0"/>
      <c r="IWH5" s="0"/>
      <c r="IWI5" s="0"/>
      <c r="IWJ5" s="0"/>
      <c r="IWK5" s="0"/>
      <c r="IWL5" s="0"/>
      <c r="IWM5" s="0"/>
      <c r="IWN5" s="0"/>
      <c r="IWO5" s="0"/>
      <c r="IWP5" s="0"/>
      <c r="IWQ5" s="0"/>
      <c r="IWR5" s="0"/>
      <c r="IWS5" s="0"/>
      <c r="IWT5" s="0"/>
      <c r="IWU5" s="0"/>
      <c r="IWV5" s="0"/>
      <c r="IWW5" s="0"/>
      <c r="IWX5" s="0"/>
      <c r="IWY5" s="0"/>
      <c r="IWZ5" s="0"/>
      <c r="IXA5" s="0"/>
      <c r="IXB5" s="0"/>
      <c r="IXC5" s="0"/>
      <c r="IXD5" s="0"/>
      <c r="IXE5" s="0"/>
      <c r="IXF5" s="0"/>
      <c r="IXG5" s="0"/>
      <c r="IXH5" s="0"/>
      <c r="IXI5" s="0"/>
      <c r="IXJ5" s="0"/>
      <c r="IXK5" s="0"/>
      <c r="IXL5" s="0"/>
      <c r="IXM5" s="0"/>
      <c r="IXN5" s="0"/>
      <c r="IXO5" s="0"/>
      <c r="IXP5" s="0"/>
      <c r="IXQ5" s="0"/>
      <c r="IXR5" s="0"/>
      <c r="IXS5" s="0"/>
      <c r="IXT5" s="0"/>
      <c r="IXU5" s="0"/>
      <c r="IXV5" s="0"/>
      <c r="IXW5" s="0"/>
      <c r="IXX5" s="0"/>
      <c r="IXY5" s="0"/>
      <c r="IXZ5" s="0"/>
      <c r="IYA5" s="0"/>
      <c r="IYB5" s="0"/>
      <c r="IYC5" s="0"/>
      <c r="IYD5" s="0"/>
      <c r="IYE5" s="0"/>
      <c r="IYF5" s="0"/>
      <c r="IYG5" s="0"/>
      <c r="IYH5" s="0"/>
      <c r="IYI5" s="0"/>
      <c r="IYJ5" s="0"/>
      <c r="IYK5" s="0"/>
      <c r="IYL5" s="0"/>
      <c r="IYM5" s="0"/>
      <c r="IYN5" s="0"/>
      <c r="IYO5" s="0"/>
      <c r="IYP5" s="0"/>
      <c r="IYQ5" s="0"/>
      <c r="IYR5" s="0"/>
      <c r="IYS5" s="0"/>
      <c r="IYT5" s="0"/>
      <c r="IYU5" s="0"/>
      <c r="IYV5" s="0"/>
      <c r="IYW5" s="0"/>
      <c r="IYX5" s="0"/>
      <c r="IYY5" s="0"/>
      <c r="IYZ5" s="0"/>
      <c r="IZA5" s="0"/>
      <c r="IZB5" s="0"/>
      <c r="IZC5" s="0"/>
      <c r="IZD5" s="0"/>
      <c r="IZE5" s="0"/>
      <c r="IZF5" s="0"/>
      <c r="IZG5" s="0"/>
      <c r="IZH5" s="0"/>
      <c r="IZI5" s="0"/>
      <c r="IZJ5" s="0"/>
      <c r="IZK5" s="0"/>
      <c r="IZL5" s="0"/>
      <c r="IZM5" s="0"/>
      <c r="IZN5" s="0"/>
      <c r="IZO5" s="0"/>
      <c r="IZP5" s="0"/>
      <c r="IZQ5" s="0"/>
      <c r="IZR5" s="0"/>
      <c r="IZS5" s="0"/>
      <c r="IZT5" s="0"/>
      <c r="IZU5" s="0"/>
      <c r="IZV5" s="0"/>
      <c r="IZW5" s="0"/>
      <c r="IZX5" s="0"/>
      <c r="IZY5" s="0"/>
      <c r="IZZ5" s="0"/>
      <c r="JAA5" s="0"/>
      <c r="JAB5" s="0"/>
      <c r="JAC5" s="0"/>
      <c r="JAD5" s="0"/>
      <c r="JAE5" s="0"/>
      <c r="JAF5" s="0"/>
      <c r="JAG5" s="0"/>
      <c r="JAH5" s="0"/>
      <c r="JAI5" s="0"/>
      <c r="JAJ5" s="0"/>
      <c r="JAK5" s="0"/>
      <c r="JAL5" s="0"/>
      <c r="JAM5" s="0"/>
      <c r="JAN5" s="0"/>
      <c r="JAO5" s="0"/>
      <c r="JAP5" s="0"/>
      <c r="JAQ5" s="0"/>
      <c r="JAR5" s="0"/>
      <c r="JAS5" s="0"/>
      <c r="JAT5" s="0"/>
      <c r="JAU5" s="0"/>
      <c r="JAV5" s="0"/>
      <c r="JAW5" s="0"/>
      <c r="JAX5" s="0"/>
      <c r="JAY5" s="0"/>
      <c r="JAZ5" s="0"/>
      <c r="JBA5" s="0"/>
      <c r="JBB5" s="0"/>
      <c r="JBC5" s="0"/>
      <c r="JBD5" s="0"/>
      <c r="JBE5" s="0"/>
      <c r="JBF5" s="0"/>
      <c r="JBG5" s="0"/>
      <c r="JBH5" s="0"/>
      <c r="JBI5" s="0"/>
      <c r="JBJ5" s="0"/>
      <c r="JBK5" s="0"/>
      <c r="JBL5" s="0"/>
      <c r="JBM5" s="0"/>
      <c r="JBN5" s="0"/>
      <c r="JBO5" s="0"/>
      <c r="JBP5" s="0"/>
      <c r="JBQ5" s="0"/>
      <c r="JBR5" s="0"/>
      <c r="JBS5" s="0"/>
      <c r="JBT5" s="0"/>
      <c r="JBU5" s="0"/>
      <c r="JBV5" s="0"/>
      <c r="JBW5" s="0"/>
      <c r="JBX5" s="0"/>
      <c r="JBY5" s="0"/>
      <c r="JBZ5" s="0"/>
      <c r="JCA5" s="0"/>
      <c r="JCB5" s="0"/>
      <c r="JCC5" s="0"/>
      <c r="JCD5" s="0"/>
      <c r="JCE5" s="0"/>
      <c r="JCF5" s="0"/>
      <c r="JCG5" s="0"/>
      <c r="JCH5" s="0"/>
      <c r="JCI5" s="0"/>
      <c r="JCJ5" s="0"/>
      <c r="JCK5" s="0"/>
      <c r="JCL5" s="0"/>
      <c r="JCM5" s="0"/>
      <c r="JCN5" s="0"/>
      <c r="JCO5" s="0"/>
      <c r="JCP5" s="0"/>
      <c r="JCQ5" s="0"/>
      <c r="JCR5" s="0"/>
      <c r="JCS5" s="0"/>
      <c r="JCT5" s="0"/>
      <c r="JCU5" s="0"/>
      <c r="JCV5" s="0"/>
      <c r="JCW5" s="0"/>
      <c r="JCX5" s="0"/>
      <c r="JCY5" s="0"/>
      <c r="JCZ5" s="0"/>
      <c r="JDA5" s="0"/>
      <c r="JDB5" s="0"/>
      <c r="JDC5" s="0"/>
      <c r="JDD5" s="0"/>
      <c r="JDE5" s="0"/>
      <c r="JDF5" s="0"/>
      <c r="JDG5" s="0"/>
      <c r="JDH5" s="0"/>
      <c r="JDI5" s="0"/>
      <c r="JDJ5" s="0"/>
      <c r="JDK5" s="0"/>
      <c r="JDL5" s="0"/>
      <c r="JDM5" s="0"/>
      <c r="JDN5" s="0"/>
      <c r="JDO5" s="0"/>
      <c r="JDP5" s="0"/>
      <c r="JDQ5" s="0"/>
      <c r="JDR5" s="0"/>
      <c r="JDS5" s="0"/>
      <c r="JDT5" s="0"/>
      <c r="JDU5" s="0"/>
      <c r="JDV5" s="0"/>
      <c r="JDW5" s="0"/>
      <c r="JDX5" s="0"/>
      <c r="JDY5" s="0"/>
      <c r="JDZ5" s="0"/>
      <c r="JEA5" s="0"/>
      <c r="JEB5" s="0"/>
      <c r="JEC5" s="0"/>
      <c r="JED5" s="0"/>
      <c r="JEE5" s="0"/>
      <c r="JEF5" s="0"/>
      <c r="JEG5" s="0"/>
      <c r="JEH5" s="0"/>
      <c r="JEI5" s="0"/>
      <c r="JEJ5" s="0"/>
      <c r="JEK5" s="0"/>
      <c r="JEL5" s="0"/>
      <c r="JEM5" s="0"/>
      <c r="JEN5" s="0"/>
      <c r="JEO5" s="0"/>
      <c r="JEP5" s="0"/>
      <c r="JEQ5" s="0"/>
      <c r="JER5" s="0"/>
      <c r="JES5" s="0"/>
      <c r="JET5" s="0"/>
      <c r="JEU5" s="0"/>
      <c r="JEV5" s="0"/>
      <c r="JEW5" s="0"/>
      <c r="JEX5" s="0"/>
      <c r="JEY5" s="0"/>
      <c r="JEZ5" s="0"/>
      <c r="JFA5" s="0"/>
      <c r="JFB5" s="0"/>
      <c r="JFC5" s="0"/>
      <c r="JFD5" s="0"/>
      <c r="JFE5" s="0"/>
      <c r="JFF5" s="0"/>
      <c r="JFG5" s="0"/>
      <c r="JFH5" s="0"/>
      <c r="JFI5" s="0"/>
      <c r="JFJ5" s="0"/>
      <c r="JFK5" s="0"/>
      <c r="JFL5" s="0"/>
      <c r="JFM5" s="0"/>
      <c r="JFN5" s="0"/>
      <c r="JFO5" s="0"/>
      <c r="JFP5" s="0"/>
      <c r="JFQ5" s="0"/>
      <c r="JFR5" s="0"/>
      <c r="JFS5" s="0"/>
      <c r="JFT5" s="0"/>
      <c r="JFU5" s="0"/>
      <c r="JFV5" s="0"/>
      <c r="JFW5" s="0"/>
      <c r="JFX5" s="0"/>
      <c r="JFY5" s="0"/>
      <c r="JFZ5" s="0"/>
      <c r="JGA5" s="0"/>
      <c r="JGB5" s="0"/>
      <c r="JGC5" s="0"/>
      <c r="JGD5" s="0"/>
      <c r="JGE5" s="0"/>
      <c r="JGF5" s="0"/>
      <c r="JGG5" s="0"/>
      <c r="JGH5" s="0"/>
      <c r="JGI5" s="0"/>
      <c r="JGJ5" s="0"/>
      <c r="JGK5" s="0"/>
      <c r="JGL5" s="0"/>
      <c r="JGM5" s="0"/>
      <c r="JGN5" s="0"/>
      <c r="JGO5" s="0"/>
      <c r="JGP5" s="0"/>
      <c r="JGQ5" s="0"/>
      <c r="JGR5" s="0"/>
      <c r="JGS5" s="0"/>
      <c r="JGT5" s="0"/>
      <c r="JGU5" s="0"/>
      <c r="JGV5" s="0"/>
      <c r="JGW5" s="0"/>
      <c r="JGX5" s="0"/>
      <c r="JGY5" s="0"/>
      <c r="JGZ5" s="0"/>
      <c r="JHA5" s="0"/>
      <c r="JHB5" s="0"/>
      <c r="JHC5" s="0"/>
      <c r="JHD5" s="0"/>
      <c r="JHE5" s="0"/>
      <c r="JHF5" s="0"/>
      <c r="JHG5" s="0"/>
      <c r="JHH5" s="0"/>
      <c r="JHI5" s="0"/>
      <c r="JHJ5" s="0"/>
      <c r="JHK5" s="0"/>
      <c r="JHL5" s="0"/>
      <c r="JHM5" s="0"/>
      <c r="JHN5" s="0"/>
      <c r="JHO5" s="0"/>
      <c r="JHP5" s="0"/>
      <c r="JHQ5" s="0"/>
      <c r="JHR5" s="0"/>
      <c r="JHS5" s="0"/>
      <c r="JHT5" s="0"/>
      <c r="JHU5" s="0"/>
      <c r="JHV5" s="0"/>
      <c r="JHW5" s="0"/>
      <c r="JHX5" s="0"/>
      <c r="JHY5" s="0"/>
      <c r="JHZ5" s="0"/>
      <c r="JIA5" s="0"/>
      <c r="JIB5" s="0"/>
      <c r="JIC5" s="0"/>
      <c r="JID5" s="0"/>
      <c r="JIE5" s="0"/>
      <c r="JIF5" s="0"/>
      <c r="JIG5" s="0"/>
      <c r="JIH5" s="0"/>
      <c r="JII5" s="0"/>
      <c r="JIJ5" s="0"/>
      <c r="JIK5" s="0"/>
      <c r="JIL5" s="0"/>
      <c r="JIM5" s="0"/>
      <c r="JIN5" s="0"/>
      <c r="JIO5" s="0"/>
      <c r="JIP5" s="0"/>
      <c r="JIQ5" s="0"/>
      <c r="JIR5" s="0"/>
      <c r="JIS5" s="0"/>
      <c r="JIT5" s="0"/>
      <c r="JIU5" s="0"/>
      <c r="JIV5" s="0"/>
      <c r="JIW5" s="0"/>
      <c r="JIX5" s="0"/>
      <c r="JIY5" s="0"/>
      <c r="JIZ5" s="0"/>
      <c r="JJA5" s="0"/>
      <c r="JJB5" s="0"/>
      <c r="JJC5" s="0"/>
      <c r="JJD5" s="0"/>
      <c r="JJE5" s="0"/>
      <c r="JJF5" s="0"/>
      <c r="JJG5" s="0"/>
      <c r="JJH5" s="0"/>
      <c r="JJI5" s="0"/>
      <c r="JJJ5" s="0"/>
      <c r="JJK5" s="0"/>
      <c r="JJL5" s="0"/>
      <c r="JJM5" s="0"/>
      <c r="JJN5" s="0"/>
      <c r="JJO5" s="0"/>
      <c r="JJP5" s="0"/>
      <c r="JJQ5" s="0"/>
      <c r="JJR5" s="0"/>
      <c r="JJS5" s="0"/>
      <c r="JJT5" s="0"/>
      <c r="JJU5" s="0"/>
      <c r="JJV5" s="0"/>
      <c r="JJW5" s="0"/>
      <c r="JJX5" s="0"/>
      <c r="JJY5" s="0"/>
      <c r="JJZ5" s="0"/>
      <c r="JKA5" s="0"/>
      <c r="JKB5" s="0"/>
      <c r="JKC5" s="0"/>
      <c r="JKD5" s="0"/>
      <c r="JKE5" s="0"/>
      <c r="JKF5" s="0"/>
      <c r="JKG5" s="0"/>
      <c r="JKH5" s="0"/>
      <c r="JKI5" s="0"/>
      <c r="JKJ5" s="0"/>
      <c r="JKK5" s="0"/>
      <c r="JKL5" s="0"/>
      <c r="JKM5" s="0"/>
      <c r="JKN5" s="0"/>
      <c r="JKO5" s="0"/>
      <c r="JKP5" s="0"/>
      <c r="JKQ5" s="0"/>
      <c r="JKR5" s="0"/>
      <c r="JKS5" s="0"/>
      <c r="JKT5" s="0"/>
      <c r="JKU5" s="0"/>
      <c r="JKV5" s="0"/>
      <c r="JKW5" s="0"/>
      <c r="JKX5" s="0"/>
      <c r="JKY5" s="0"/>
      <c r="JKZ5" s="0"/>
      <c r="JLA5" s="0"/>
      <c r="JLB5" s="0"/>
      <c r="JLC5" s="0"/>
      <c r="JLD5" s="0"/>
      <c r="JLE5" s="0"/>
      <c r="JLF5" s="0"/>
      <c r="JLG5" s="0"/>
      <c r="JLH5" s="0"/>
      <c r="JLI5" s="0"/>
      <c r="JLJ5" s="0"/>
      <c r="JLK5" s="0"/>
      <c r="JLL5" s="0"/>
      <c r="JLM5" s="0"/>
      <c r="JLN5" s="0"/>
      <c r="JLO5" s="0"/>
      <c r="JLP5" s="0"/>
      <c r="JLQ5" s="0"/>
      <c r="JLR5" s="0"/>
      <c r="JLS5" s="0"/>
      <c r="JLT5" s="0"/>
      <c r="JLU5" s="0"/>
      <c r="JLV5" s="0"/>
      <c r="JLW5" s="0"/>
      <c r="JLX5" s="0"/>
      <c r="JLY5" s="0"/>
      <c r="JLZ5" s="0"/>
      <c r="JMA5" s="0"/>
      <c r="JMB5" s="0"/>
      <c r="JMC5" s="0"/>
      <c r="JMD5" s="0"/>
      <c r="JME5" s="0"/>
      <c r="JMF5" s="0"/>
      <c r="JMG5" s="0"/>
      <c r="JMH5" s="0"/>
      <c r="JMI5" s="0"/>
      <c r="JMJ5" s="0"/>
      <c r="JMK5" s="0"/>
      <c r="JML5" s="0"/>
      <c r="JMM5" s="0"/>
      <c r="JMN5" s="0"/>
      <c r="JMO5" s="0"/>
      <c r="JMP5" s="0"/>
      <c r="JMQ5" s="0"/>
      <c r="JMR5" s="0"/>
      <c r="JMS5" s="0"/>
      <c r="JMT5" s="0"/>
      <c r="JMU5" s="0"/>
      <c r="JMV5" s="0"/>
      <c r="JMW5" s="0"/>
      <c r="JMX5" s="0"/>
      <c r="JMY5" s="0"/>
      <c r="JMZ5" s="0"/>
      <c r="JNA5" s="0"/>
      <c r="JNB5" s="0"/>
      <c r="JNC5" s="0"/>
      <c r="JND5" s="0"/>
      <c r="JNE5" s="0"/>
      <c r="JNF5" s="0"/>
      <c r="JNG5" s="0"/>
      <c r="JNH5" s="0"/>
      <c r="JNI5" s="0"/>
      <c r="JNJ5" s="0"/>
      <c r="JNK5" s="0"/>
      <c r="JNL5" s="0"/>
      <c r="JNM5" s="0"/>
      <c r="JNN5" s="0"/>
      <c r="JNO5" s="0"/>
      <c r="JNP5" s="0"/>
      <c r="JNQ5" s="0"/>
      <c r="JNR5" s="0"/>
      <c r="JNS5" s="0"/>
      <c r="JNT5" s="0"/>
      <c r="JNU5" s="0"/>
      <c r="JNV5" s="0"/>
      <c r="JNW5" s="0"/>
      <c r="JNX5" s="0"/>
      <c r="JNY5" s="0"/>
      <c r="JNZ5" s="0"/>
      <c r="JOA5" s="0"/>
      <c r="JOB5" s="0"/>
      <c r="JOC5" s="0"/>
      <c r="JOD5" s="0"/>
      <c r="JOE5" s="0"/>
      <c r="JOF5" s="0"/>
      <c r="JOG5" s="0"/>
      <c r="JOH5" s="0"/>
      <c r="JOI5" s="0"/>
      <c r="JOJ5" s="0"/>
      <c r="JOK5" s="0"/>
      <c r="JOL5" s="0"/>
      <c r="JOM5" s="0"/>
      <c r="JON5" s="0"/>
      <c r="JOO5" s="0"/>
      <c r="JOP5" s="0"/>
      <c r="JOQ5" s="0"/>
      <c r="JOR5" s="0"/>
      <c r="JOS5" s="0"/>
      <c r="JOT5" s="0"/>
      <c r="JOU5" s="0"/>
      <c r="JOV5" s="0"/>
      <c r="JOW5" s="0"/>
      <c r="JOX5" s="0"/>
      <c r="JOY5" s="0"/>
      <c r="JOZ5" s="0"/>
      <c r="JPA5" s="0"/>
      <c r="JPB5" s="0"/>
      <c r="JPC5" s="0"/>
      <c r="JPD5" s="0"/>
      <c r="JPE5" s="0"/>
      <c r="JPF5" s="0"/>
      <c r="JPG5" s="0"/>
      <c r="JPH5" s="0"/>
      <c r="JPI5" s="0"/>
      <c r="JPJ5" s="0"/>
      <c r="JPK5" s="0"/>
      <c r="JPL5" s="0"/>
      <c r="JPM5" s="0"/>
      <c r="JPN5" s="0"/>
      <c r="JPO5" s="0"/>
      <c r="JPP5" s="0"/>
      <c r="JPQ5" s="0"/>
      <c r="JPR5" s="0"/>
      <c r="JPS5" s="0"/>
      <c r="JPT5" s="0"/>
      <c r="JPU5" s="0"/>
      <c r="JPV5" s="0"/>
      <c r="JPW5" s="0"/>
      <c r="JPX5" s="0"/>
      <c r="JPY5" s="0"/>
      <c r="JPZ5" s="0"/>
      <c r="JQA5" s="0"/>
      <c r="JQB5" s="0"/>
      <c r="JQC5" s="0"/>
      <c r="JQD5" s="0"/>
      <c r="JQE5" s="0"/>
      <c r="JQF5" s="0"/>
      <c r="JQG5" s="0"/>
      <c r="JQH5" s="0"/>
      <c r="JQI5" s="0"/>
      <c r="JQJ5" s="0"/>
      <c r="JQK5" s="0"/>
      <c r="JQL5" s="0"/>
      <c r="JQM5" s="0"/>
      <c r="JQN5" s="0"/>
      <c r="JQO5" s="0"/>
      <c r="JQP5" s="0"/>
      <c r="JQQ5" s="0"/>
      <c r="JQR5" s="0"/>
      <c r="JQS5" s="0"/>
      <c r="JQT5" s="0"/>
      <c r="JQU5" s="0"/>
      <c r="JQV5" s="0"/>
      <c r="JQW5" s="0"/>
      <c r="JQX5" s="0"/>
      <c r="JQY5" s="0"/>
      <c r="JQZ5" s="0"/>
      <c r="JRA5" s="0"/>
      <c r="JRB5" s="0"/>
      <c r="JRC5" s="0"/>
      <c r="JRD5" s="0"/>
      <c r="JRE5" s="0"/>
      <c r="JRF5" s="0"/>
      <c r="JRG5" s="0"/>
      <c r="JRH5" s="0"/>
      <c r="JRI5" s="0"/>
      <c r="JRJ5" s="0"/>
      <c r="JRK5" s="0"/>
      <c r="JRL5" s="0"/>
      <c r="JRM5" s="0"/>
      <c r="JRN5" s="0"/>
      <c r="JRO5" s="0"/>
      <c r="JRP5" s="0"/>
      <c r="JRQ5" s="0"/>
      <c r="JRR5" s="0"/>
      <c r="JRS5" s="0"/>
      <c r="JRT5" s="0"/>
      <c r="JRU5" s="0"/>
      <c r="JRV5" s="0"/>
      <c r="JRW5" s="0"/>
      <c r="JRX5" s="0"/>
      <c r="JRY5" s="0"/>
      <c r="JRZ5" s="0"/>
      <c r="JSA5" s="0"/>
      <c r="JSB5" s="0"/>
      <c r="JSC5" s="0"/>
      <c r="JSD5" s="0"/>
      <c r="JSE5" s="0"/>
      <c r="JSF5" s="0"/>
      <c r="JSG5" s="0"/>
      <c r="JSH5" s="0"/>
      <c r="JSI5" s="0"/>
      <c r="JSJ5" s="0"/>
      <c r="JSK5" s="0"/>
      <c r="JSL5" s="0"/>
      <c r="JSM5" s="0"/>
      <c r="JSN5" s="0"/>
      <c r="JSO5" s="0"/>
      <c r="JSP5" s="0"/>
      <c r="JSQ5" s="0"/>
      <c r="JSR5" s="0"/>
      <c r="JSS5" s="0"/>
      <c r="JST5" s="0"/>
      <c r="JSU5" s="0"/>
      <c r="JSV5" s="0"/>
      <c r="JSW5" s="0"/>
      <c r="JSX5" s="0"/>
      <c r="JSY5" s="0"/>
      <c r="JSZ5" s="0"/>
      <c r="JTA5" s="0"/>
      <c r="JTB5" s="0"/>
      <c r="JTC5" s="0"/>
      <c r="JTD5" s="0"/>
      <c r="JTE5" s="0"/>
      <c r="JTF5" s="0"/>
      <c r="JTG5" s="0"/>
      <c r="JTH5" s="0"/>
      <c r="JTI5" s="0"/>
      <c r="JTJ5" s="0"/>
      <c r="JTK5" s="0"/>
      <c r="JTL5" s="0"/>
      <c r="JTM5" s="0"/>
      <c r="JTN5" s="0"/>
      <c r="JTO5" s="0"/>
      <c r="JTP5" s="0"/>
      <c r="JTQ5" s="0"/>
      <c r="JTR5" s="0"/>
      <c r="JTS5" s="0"/>
      <c r="JTT5" s="0"/>
      <c r="JTU5" s="0"/>
      <c r="JTV5" s="0"/>
      <c r="JTW5" s="0"/>
      <c r="JTX5" s="0"/>
      <c r="JTY5" s="0"/>
      <c r="JTZ5" s="0"/>
      <c r="JUA5" s="0"/>
      <c r="JUB5" s="0"/>
      <c r="JUC5" s="0"/>
      <c r="JUD5" s="0"/>
      <c r="JUE5" s="0"/>
      <c r="JUF5" s="0"/>
      <c r="JUG5" s="0"/>
      <c r="JUH5" s="0"/>
      <c r="JUI5" s="0"/>
      <c r="JUJ5" s="0"/>
      <c r="JUK5" s="0"/>
      <c r="JUL5" s="0"/>
      <c r="JUM5" s="0"/>
      <c r="JUN5" s="0"/>
      <c r="JUO5" s="0"/>
      <c r="JUP5" s="0"/>
      <c r="JUQ5" s="0"/>
      <c r="JUR5" s="0"/>
      <c r="JUS5" s="0"/>
      <c r="JUT5" s="0"/>
      <c r="JUU5" s="0"/>
      <c r="JUV5" s="0"/>
      <c r="JUW5" s="0"/>
      <c r="JUX5" s="0"/>
      <c r="JUY5" s="0"/>
      <c r="JUZ5" s="0"/>
      <c r="JVA5" s="0"/>
      <c r="JVB5" s="0"/>
      <c r="JVC5" s="0"/>
      <c r="JVD5" s="0"/>
      <c r="JVE5" s="0"/>
      <c r="JVF5" s="0"/>
      <c r="JVG5" s="0"/>
      <c r="JVH5" s="0"/>
      <c r="JVI5" s="0"/>
      <c r="JVJ5" s="0"/>
      <c r="JVK5" s="0"/>
      <c r="JVL5" s="0"/>
      <c r="JVM5" s="0"/>
      <c r="JVN5" s="0"/>
      <c r="JVO5" s="0"/>
      <c r="JVP5" s="0"/>
      <c r="JVQ5" s="0"/>
      <c r="JVR5" s="0"/>
      <c r="JVS5" s="0"/>
      <c r="JVT5" s="0"/>
      <c r="JVU5" s="0"/>
      <c r="JVV5" s="0"/>
      <c r="JVW5" s="0"/>
      <c r="JVX5" s="0"/>
      <c r="JVY5" s="0"/>
      <c r="JVZ5" s="0"/>
      <c r="JWA5" s="0"/>
      <c r="JWB5" s="0"/>
      <c r="JWC5" s="0"/>
      <c r="JWD5" s="0"/>
      <c r="JWE5" s="0"/>
      <c r="JWF5" s="0"/>
      <c r="JWG5" s="0"/>
      <c r="JWH5" s="0"/>
      <c r="JWI5" s="0"/>
      <c r="JWJ5" s="0"/>
      <c r="JWK5" s="0"/>
      <c r="JWL5" s="0"/>
      <c r="JWM5" s="0"/>
      <c r="JWN5" s="0"/>
      <c r="JWO5" s="0"/>
      <c r="JWP5" s="0"/>
      <c r="JWQ5" s="0"/>
      <c r="JWR5" s="0"/>
      <c r="JWS5" s="0"/>
      <c r="JWT5" s="0"/>
      <c r="JWU5" s="0"/>
      <c r="JWV5" s="0"/>
      <c r="JWW5" s="0"/>
      <c r="JWX5" s="0"/>
      <c r="JWY5" s="0"/>
      <c r="JWZ5" s="0"/>
      <c r="JXA5" s="0"/>
      <c r="JXB5" s="0"/>
      <c r="JXC5" s="0"/>
      <c r="JXD5" s="0"/>
      <c r="JXE5" s="0"/>
      <c r="JXF5" s="0"/>
      <c r="JXG5" s="0"/>
      <c r="JXH5" s="0"/>
      <c r="JXI5" s="0"/>
      <c r="JXJ5" s="0"/>
      <c r="JXK5" s="0"/>
      <c r="JXL5" s="0"/>
      <c r="JXM5" s="0"/>
      <c r="JXN5" s="0"/>
      <c r="JXO5" s="0"/>
      <c r="JXP5" s="0"/>
      <c r="JXQ5" s="0"/>
      <c r="JXR5" s="0"/>
      <c r="JXS5" s="0"/>
      <c r="JXT5" s="0"/>
      <c r="JXU5" s="0"/>
      <c r="JXV5" s="0"/>
      <c r="JXW5" s="0"/>
      <c r="JXX5" s="0"/>
      <c r="JXY5" s="0"/>
      <c r="JXZ5" s="0"/>
      <c r="JYA5" s="0"/>
      <c r="JYB5" s="0"/>
      <c r="JYC5" s="0"/>
      <c r="JYD5" s="0"/>
      <c r="JYE5" s="0"/>
      <c r="JYF5" s="0"/>
      <c r="JYG5" s="0"/>
      <c r="JYH5" s="0"/>
      <c r="JYI5" s="0"/>
      <c r="JYJ5" s="0"/>
      <c r="JYK5" s="0"/>
      <c r="JYL5" s="0"/>
      <c r="JYM5" s="0"/>
      <c r="JYN5" s="0"/>
      <c r="JYO5" s="0"/>
      <c r="JYP5" s="0"/>
      <c r="JYQ5" s="0"/>
      <c r="JYR5" s="0"/>
      <c r="JYS5" s="0"/>
      <c r="JYT5" s="0"/>
      <c r="JYU5" s="0"/>
      <c r="JYV5" s="0"/>
      <c r="JYW5" s="0"/>
      <c r="JYX5" s="0"/>
      <c r="JYY5" s="0"/>
      <c r="JYZ5" s="0"/>
      <c r="JZA5" s="0"/>
      <c r="JZB5" s="0"/>
      <c r="JZC5" s="0"/>
      <c r="JZD5" s="0"/>
      <c r="JZE5" s="0"/>
      <c r="JZF5" s="0"/>
      <c r="JZG5" s="0"/>
      <c r="JZH5" s="0"/>
      <c r="JZI5" s="0"/>
      <c r="JZJ5" s="0"/>
      <c r="JZK5" s="0"/>
      <c r="JZL5" s="0"/>
      <c r="JZM5" s="0"/>
      <c r="JZN5" s="0"/>
      <c r="JZO5" s="0"/>
      <c r="JZP5" s="0"/>
      <c r="JZQ5" s="0"/>
      <c r="JZR5" s="0"/>
      <c r="JZS5" s="0"/>
      <c r="JZT5" s="0"/>
      <c r="JZU5" s="0"/>
      <c r="JZV5" s="0"/>
      <c r="JZW5" s="0"/>
      <c r="JZX5" s="0"/>
      <c r="JZY5" s="0"/>
      <c r="JZZ5" s="0"/>
      <c r="KAA5" s="0"/>
      <c r="KAB5" s="0"/>
      <c r="KAC5" s="0"/>
      <c r="KAD5" s="0"/>
      <c r="KAE5" s="0"/>
      <c r="KAF5" s="0"/>
      <c r="KAG5" s="0"/>
      <c r="KAH5" s="0"/>
      <c r="KAI5" s="0"/>
      <c r="KAJ5" s="0"/>
      <c r="KAK5" s="0"/>
      <c r="KAL5" s="0"/>
      <c r="KAM5" s="0"/>
      <c r="KAN5" s="0"/>
      <c r="KAO5" s="0"/>
      <c r="KAP5" s="0"/>
      <c r="KAQ5" s="0"/>
      <c r="KAR5" s="0"/>
      <c r="KAS5" s="0"/>
      <c r="KAT5" s="0"/>
      <c r="KAU5" s="0"/>
      <c r="KAV5" s="0"/>
      <c r="KAW5" s="0"/>
      <c r="KAX5" s="0"/>
      <c r="KAY5" s="0"/>
      <c r="KAZ5" s="0"/>
      <c r="KBA5" s="0"/>
      <c r="KBB5" s="0"/>
      <c r="KBC5" s="0"/>
      <c r="KBD5" s="0"/>
      <c r="KBE5" s="0"/>
      <c r="KBF5" s="0"/>
      <c r="KBG5" s="0"/>
      <c r="KBH5" s="0"/>
      <c r="KBI5" s="0"/>
      <c r="KBJ5" s="0"/>
      <c r="KBK5" s="0"/>
      <c r="KBL5" s="0"/>
      <c r="KBM5" s="0"/>
      <c r="KBN5" s="0"/>
      <c r="KBO5" s="0"/>
      <c r="KBP5" s="0"/>
      <c r="KBQ5" s="0"/>
      <c r="KBR5" s="0"/>
      <c r="KBS5" s="0"/>
      <c r="KBT5" s="0"/>
      <c r="KBU5" s="0"/>
      <c r="KBV5" s="0"/>
      <c r="KBW5" s="0"/>
      <c r="KBX5" s="0"/>
      <c r="KBY5" s="0"/>
      <c r="KBZ5" s="0"/>
      <c r="KCA5" s="0"/>
      <c r="KCB5" s="0"/>
      <c r="KCC5" s="0"/>
      <c r="KCD5" s="0"/>
      <c r="KCE5" s="0"/>
      <c r="KCF5" s="0"/>
      <c r="KCG5" s="0"/>
      <c r="KCH5" s="0"/>
      <c r="KCI5" s="0"/>
      <c r="KCJ5" s="0"/>
      <c r="KCK5" s="0"/>
      <c r="KCL5" s="0"/>
      <c r="KCM5" s="0"/>
      <c r="KCN5" s="0"/>
      <c r="KCO5" s="0"/>
      <c r="KCP5" s="0"/>
      <c r="KCQ5" s="0"/>
      <c r="KCR5" s="0"/>
      <c r="KCS5" s="0"/>
      <c r="KCT5" s="0"/>
      <c r="KCU5" s="0"/>
      <c r="KCV5" s="0"/>
      <c r="KCW5" s="0"/>
      <c r="KCX5" s="0"/>
      <c r="KCY5" s="0"/>
      <c r="KCZ5" s="0"/>
      <c r="KDA5" s="0"/>
      <c r="KDB5" s="0"/>
      <c r="KDC5" s="0"/>
      <c r="KDD5" s="0"/>
      <c r="KDE5" s="0"/>
      <c r="KDF5" s="0"/>
      <c r="KDG5" s="0"/>
      <c r="KDH5" s="0"/>
      <c r="KDI5" s="0"/>
      <c r="KDJ5" s="0"/>
      <c r="KDK5" s="0"/>
      <c r="KDL5" s="0"/>
      <c r="KDM5" s="0"/>
      <c r="KDN5" s="0"/>
      <c r="KDO5" s="0"/>
      <c r="KDP5" s="0"/>
      <c r="KDQ5" s="0"/>
      <c r="KDR5" s="0"/>
      <c r="KDS5" s="0"/>
      <c r="KDT5" s="0"/>
      <c r="KDU5" s="0"/>
      <c r="KDV5" s="0"/>
      <c r="KDW5" s="0"/>
      <c r="KDX5" s="0"/>
      <c r="KDY5" s="0"/>
      <c r="KDZ5" s="0"/>
      <c r="KEA5" s="0"/>
      <c r="KEB5" s="0"/>
      <c r="KEC5" s="0"/>
      <c r="KED5" s="0"/>
      <c r="KEE5" s="0"/>
      <c r="KEF5" s="0"/>
      <c r="KEG5" s="0"/>
      <c r="KEH5" s="0"/>
      <c r="KEI5" s="0"/>
      <c r="KEJ5" s="0"/>
      <c r="KEK5" s="0"/>
      <c r="KEL5" s="0"/>
      <c r="KEM5" s="0"/>
      <c r="KEN5" s="0"/>
      <c r="KEO5" s="0"/>
      <c r="KEP5" s="0"/>
      <c r="KEQ5" s="0"/>
      <c r="KER5" s="0"/>
      <c r="KES5" s="0"/>
      <c r="KET5" s="0"/>
      <c r="KEU5" s="0"/>
      <c r="KEV5" s="0"/>
      <c r="KEW5" s="0"/>
      <c r="KEX5" s="0"/>
      <c r="KEY5" s="0"/>
      <c r="KEZ5" s="0"/>
      <c r="KFA5" s="0"/>
      <c r="KFB5" s="0"/>
      <c r="KFC5" s="0"/>
      <c r="KFD5" s="0"/>
      <c r="KFE5" s="0"/>
      <c r="KFF5" s="0"/>
      <c r="KFG5" s="0"/>
      <c r="KFH5" s="0"/>
      <c r="KFI5" s="0"/>
      <c r="KFJ5" s="0"/>
      <c r="KFK5" s="0"/>
      <c r="KFL5" s="0"/>
      <c r="KFM5" s="0"/>
      <c r="KFN5" s="0"/>
      <c r="KFO5" s="0"/>
      <c r="KFP5" s="0"/>
      <c r="KFQ5" s="0"/>
      <c r="KFR5" s="0"/>
      <c r="KFS5" s="0"/>
      <c r="KFT5" s="0"/>
      <c r="KFU5" s="0"/>
      <c r="KFV5" s="0"/>
      <c r="KFW5" s="0"/>
      <c r="KFX5" s="0"/>
      <c r="KFY5" s="0"/>
      <c r="KFZ5" s="0"/>
      <c r="KGA5" s="0"/>
      <c r="KGB5" s="0"/>
      <c r="KGC5" s="0"/>
      <c r="KGD5" s="0"/>
      <c r="KGE5" s="0"/>
      <c r="KGF5" s="0"/>
      <c r="KGG5" s="0"/>
      <c r="KGH5" s="0"/>
      <c r="KGI5" s="0"/>
      <c r="KGJ5" s="0"/>
      <c r="KGK5" s="0"/>
      <c r="KGL5" s="0"/>
      <c r="KGM5" s="0"/>
      <c r="KGN5" s="0"/>
      <c r="KGO5" s="0"/>
      <c r="KGP5" s="0"/>
      <c r="KGQ5" s="0"/>
      <c r="KGR5" s="0"/>
      <c r="KGS5" s="0"/>
      <c r="KGT5" s="0"/>
      <c r="KGU5" s="0"/>
      <c r="KGV5" s="0"/>
      <c r="KGW5" s="0"/>
      <c r="KGX5" s="0"/>
      <c r="KGY5" s="0"/>
      <c r="KGZ5" s="0"/>
      <c r="KHA5" s="0"/>
      <c r="KHB5" s="0"/>
      <c r="KHC5" s="0"/>
      <c r="KHD5" s="0"/>
      <c r="KHE5" s="0"/>
      <c r="KHF5" s="0"/>
      <c r="KHG5" s="0"/>
      <c r="KHH5" s="0"/>
      <c r="KHI5" s="0"/>
      <c r="KHJ5" s="0"/>
      <c r="KHK5" s="0"/>
      <c r="KHL5" s="0"/>
      <c r="KHM5" s="0"/>
      <c r="KHN5" s="0"/>
      <c r="KHO5" s="0"/>
      <c r="KHP5" s="0"/>
      <c r="KHQ5" s="0"/>
      <c r="KHR5" s="0"/>
      <c r="KHS5" s="0"/>
      <c r="KHT5" s="0"/>
      <c r="KHU5" s="0"/>
      <c r="KHV5" s="0"/>
      <c r="KHW5" s="0"/>
      <c r="KHX5" s="0"/>
      <c r="KHY5" s="0"/>
      <c r="KHZ5" s="0"/>
      <c r="KIA5" s="0"/>
      <c r="KIB5" s="0"/>
      <c r="KIC5" s="0"/>
      <c r="KID5" s="0"/>
      <c r="KIE5" s="0"/>
      <c r="KIF5" s="0"/>
      <c r="KIG5" s="0"/>
      <c r="KIH5" s="0"/>
      <c r="KII5" s="0"/>
      <c r="KIJ5" s="0"/>
      <c r="KIK5" s="0"/>
      <c r="KIL5" s="0"/>
      <c r="KIM5" s="0"/>
      <c r="KIN5" s="0"/>
      <c r="KIO5" s="0"/>
      <c r="KIP5" s="0"/>
      <c r="KIQ5" s="0"/>
      <c r="KIR5" s="0"/>
      <c r="KIS5" s="0"/>
      <c r="KIT5" s="0"/>
      <c r="KIU5" s="0"/>
      <c r="KIV5" s="0"/>
      <c r="KIW5" s="0"/>
      <c r="KIX5" s="0"/>
      <c r="KIY5" s="0"/>
      <c r="KIZ5" s="0"/>
      <c r="KJA5" s="0"/>
      <c r="KJB5" s="0"/>
      <c r="KJC5" s="0"/>
      <c r="KJD5" s="0"/>
      <c r="KJE5" s="0"/>
      <c r="KJF5" s="0"/>
      <c r="KJG5" s="0"/>
      <c r="KJH5" s="0"/>
      <c r="KJI5" s="0"/>
      <c r="KJJ5" s="0"/>
      <c r="KJK5" s="0"/>
      <c r="KJL5" s="0"/>
      <c r="KJM5" s="0"/>
      <c r="KJN5" s="0"/>
      <c r="KJO5" s="0"/>
      <c r="KJP5" s="0"/>
      <c r="KJQ5" s="0"/>
      <c r="KJR5" s="0"/>
      <c r="KJS5" s="0"/>
      <c r="KJT5" s="0"/>
      <c r="KJU5" s="0"/>
      <c r="KJV5" s="0"/>
      <c r="KJW5" s="0"/>
      <c r="KJX5" s="0"/>
      <c r="KJY5" s="0"/>
      <c r="KJZ5" s="0"/>
      <c r="KKA5" s="0"/>
      <c r="KKB5" s="0"/>
      <c r="KKC5" s="0"/>
      <c r="KKD5" s="0"/>
      <c r="KKE5" s="0"/>
      <c r="KKF5" s="0"/>
      <c r="KKG5" s="0"/>
      <c r="KKH5" s="0"/>
      <c r="KKI5" s="0"/>
      <c r="KKJ5" s="0"/>
      <c r="KKK5" s="0"/>
      <c r="KKL5" s="0"/>
      <c r="KKM5" s="0"/>
      <c r="KKN5" s="0"/>
      <c r="KKO5" s="0"/>
      <c r="KKP5" s="0"/>
      <c r="KKQ5" s="0"/>
      <c r="KKR5" s="0"/>
      <c r="KKS5" s="0"/>
      <c r="KKT5" s="0"/>
      <c r="KKU5" s="0"/>
      <c r="KKV5" s="0"/>
      <c r="KKW5" s="0"/>
      <c r="KKX5" s="0"/>
      <c r="KKY5" s="0"/>
      <c r="KKZ5" s="0"/>
      <c r="KLA5" s="0"/>
      <c r="KLB5" s="0"/>
      <c r="KLC5" s="0"/>
      <c r="KLD5" s="0"/>
      <c r="KLE5" s="0"/>
      <c r="KLF5" s="0"/>
      <c r="KLG5" s="0"/>
      <c r="KLH5" s="0"/>
      <c r="KLI5" s="0"/>
      <c r="KLJ5" s="0"/>
      <c r="KLK5" s="0"/>
      <c r="KLL5" s="0"/>
      <c r="KLM5" s="0"/>
      <c r="KLN5" s="0"/>
      <c r="KLO5" s="0"/>
      <c r="KLP5" s="0"/>
      <c r="KLQ5" s="0"/>
      <c r="KLR5" s="0"/>
      <c r="KLS5" s="0"/>
      <c r="KLT5" s="0"/>
      <c r="KLU5" s="0"/>
      <c r="KLV5" s="0"/>
      <c r="KLW5" s="0"/>
      <c r="KLX5" s="0"/>
      <c r="KLY5" s="0"/>
      <c r="KLZ5" s="0"/>
      <c r="KMA5" s="0"/>
      <c r="KMB5" s="0"/>
      <c r="KMC5" s="0"/>
      <c r="KMD5" s="0"/>
      <c r="KME5" s="0"/>
      <c r="KMF5" s="0"/>
      <c r="KMG5" s="0"/>
      <c r="KMH5" s="0"/>
      <c r="KMI5" s="0"/>
      <c r="KMJ5" s="0"/>
      <c r="KMK5" s="0"/>
      <c r="KML5" s="0"/>
      <c r="KMM5" s="0"/>
      <c r="KMN5" s="0"/>
      <c r="KMO5" s="0"/>
      <c r="KMP5" s="0"/>
      <c r="KMQ5" s="0"/>
      <c r="KMR5" s="0"/>
      <c r="KMS5" s="0"/>
      <c r="KMT5" s="0"/>
      <c r="KMU5" s="0"/>
      <c r="KMV5" s="0"/>
      <c r="KMW5" s="0"/>
      <c r="KMX5" s="0"/>
      <c r="KMY5" s="0"/>
      <c r="KMZ5" s="0"/>
      <c r="KNA5" s="0"/>
      <c r="KNB5" s="0"/>
      <c r="KNC5" s="0"/>
      <c r="KND5" s="0"/>
      <c r="KNE5" s="0"/>
      <c r="KNF5" s="0"/>
      <c r="KNG5" s="0"/>
      <c r="KNH5" s="0"/>
      <c r="KNI5" s="0"/>
      <c r="KNJ5" s="0"/>
      <c r="KNK5" s="0"/>
      <c r="KNL5" s="0"/>
      <c r="KNM5" s="0"/>
      <c r="KNN5" s="0"/>
      <c r="KNO5" s="0"/>
      <c r="KNP5" s="0"/>
      <c r="KNQ5" s="0"/>
      <c r="KNR5" s="0"/>
      <c r="KNS5" s="0"/>
      <c r="KNT5" s="0"/>
      <c r="KNU5" s="0"/>
      <c r="KNV5" s="0"/>
      <c r="KNW5" s="0"/>
      <c r="KNX5" s="0"/>
      <c r="KNY5" s="0"/>
      <c r="KNZ5" s="0"/>
      <c r="KOA5" s="0"/>
      <c r="KOB5" s="0"/>
      <c r="KOC5" s="0"/>
      <c r="KOD5" s="0"/>
      <c r="KOE5" s="0"/>
      <c r="KOF5" s="0"/>
      <c r="KOG5" s="0"/>
      <c r="KOH5" s="0"/>
      <c r="KOI5" s="0"/>
      <c r="KOJ5" s="0"/>
      <c r="KOK5" s="0"/>
      <c r="KOL5" s="0"/>
      <c r="KOM5" s="0"/>
      <c r="KON5" s="0"/>
      <c r="KOO5" s="0"/>
      <c r="KOP5" s="0"/>
      <c r="KOQ5" s="0"/>
      <c r="KOR5" s="0"/>
      <c r="KOS5" s="0"/>
      <c r="KOT5" s="0"/>
      <c r="KOU5" s="0"/>
      <c r="KOV5" s="0"/>
      <c r="KOW5" s="0"/>
      <c r="KOX5" s="0"/>
      <c r="KOY5" s="0"/>
      <c r="KOZ5" s="0"/>
      <c r="KPA5" s="0"/>
      <c r="KPB5" s="0"/>
      <c r="KPC5" s="0"/>
      <c r="KPD5" s="0"/>
      <c r="KPE5" s="0"/>
      <c r="KPF5" s="0"/>
      <c r="KPG5" s="0"/>
      <c r="KPH5" s="0"/>
      <c r="KPI5" s="0"/>
      <c r="KPJ5" s="0"/>
      <c r="KPK5" s="0"/>
      <c r="KPL5" s="0"/>
      <c r="KPM5" s="0"/>
      <c r="KPN5" s="0"/>
      <c r="KPO5" s="0"/>
      <c r="KPP5" s="0"/>
      <c r="KPQ5" s="0"/>
      <c r="KPR5" s="0"/>
      <c r="KPS5" s="0"/>
      <c r="KPT5" s="0"/>
      <c r="KPU5" s="0"/>
      <c r="KPV5" s="0"/>
      <c r="KPW5" s="0"/>
      <c r="KPX5" s="0"/>
      <c r="KPY5" s="0"/>
      <c r="KPZ5" s="0"/>
      <c r="KQA5" s="0"/>
      <c r="KQB5" s="0"/>
      <c r="KQC5" s="0"/>
      <c r="KQD5" s="0"/>
      <c r="KQE5" s="0"/>
      <c r="KQF5" s="0"/>
      <c r="KQG5" s="0"/>
      <c r="KQH5" s="0"/>
      <c r="KQI5" s="0"/>
      <c r="KQJ5" s="0"/>
      <c r="KQK5" s="0"/>
      <c r="KQL5" s="0"/>
      <c r="KQM5" s="0"/>
      <c r="KQN5" s="0"/>
      <c r="KQO5" s="0"/>
      <c r="KQP5" s="0"/>
      <c r="KQQ5" s="0"/>
      <c r="KQR5" s="0"/>
      <c r="KQS5" s="0"/>
      <c r="KQT5" s="0"/>
      <c r="KQU5" s="0"/>
      <c r="KQV5" s="0"/>
      <c r="KQW5" s="0"/>
      <c r="KQX5" s="0"/>
      <c r="KQY5" s="0"/>
      <c r="KQZ5" s="0"/>
      <c r="KRA5" s="0"/>
      <c r="KRB5" s="0"/>
      <c r="KRC5" s="0"/>
      <c r="KRD5" s="0"/>
      <c r="KRE5" s="0"/>
      <c r="KRF5" s="0"/>
      <c r="KRG5" s="0"/>
      <c r="KRH5" s="0"/>
      <c r="KRI5" s="0"/>
      <c r="KRJ5" s="0"/>
      <c r="KRK5" s="0"/>
      <c r="KRL5" s="0"/>
      <c r="KRM5" s="0"/>
      <c r="KRN5" s="0"/>
      <c r="KRO5" s="0"/>
      <c r="KRP5" s="0"/>
      <c r="KRQ5" s="0"/>
      <c r="KRR5" s="0"/>
      <c r="KRS5" s="0"/>
      <c r="KRT5" s="0"/>
      <c r="KRU5" s="0"/>
      <c r="KRV5" s="0"/>
      <c r="KRW5" s="0"/>
      <c r="KRX5" s="0"/>
      <c r="KRY5" s="0"/>
      <c r="KRZ5" s="0"/>
      <c r="KSA5" s="0"/>
      <c r="KSB5" s="0"/>
      <c r="KSC5" s="0"/>
      <c r="KSD5" s="0"/>
      <c r="KSE5" s="0"/>
      <c r="KSF5" s="0"/>
      <c r="KSG5" s="0"/>
      <c r="KSH5" s="0"/>
      <c r="KSI5" s="0"/>
      <c r="KSJ5" s="0"/>
      <c r="KSK5" s="0"/>
      <c r="KSL5" s="0"/>
      <c r="KSM5" s="0"/>
      <c r="KSN5" s="0"/>
      <c r="KSO5" s="0"/>
      <c r="KSP5" s="0"/>
      <c r="KSQ5" s="0"/>
      <c r="KSR5" s="0"/>
      <c r="KSS5" s="0"/>
      <c r="KST5" s="0"/>
      <c r="KSU5" s="0"/>
      <c r="KSV5" s="0"/>
      <c r="KSW5" s="0"/>
      <c r="KSX5" s="0"/>
      <c r="KSY5" s="0"/>
      <c r="KSZ5" s="0"/>
      <c r="KTA5" s="0"/>
      <c r="KTB5" s="0"/>
      <c r="KTC5" s="0"/>
      <c r="KTD5" s="0"/>
      <c r="KTE5" s="0"/>
      <c r="KTF5" s="0"/>
      <c r="KTG5" s="0"/>
      <c r="KTH5" s="0"/>
      <c r="KTI5" s="0"/>
      <c r="KTJ5" s="0"/>
      <c r="KTK5" s="0"/>
      <c r="KTL5" s="0"/>
      <c r="KTM5" s="0"/>
      <c r="KTN5" s="0"/>
      <c r="KTO5" s="0"/>
      <c r="KTP5" s="0"/>
      <c r="KTQ5" s="0"/>
      <c r="KTR5" s="0"/>
      <c r="KTS5" s="0"/>
      <c r="KTT5" s="0"/>
      <c r="KTU5" s="0"/>
      <c r="KTV5" s="0"/>
      <c r="KTW5" s="0"/>
      <c r="KTX5" s="0"/>
      <c r="KTY5" s="0"/>
      <c r="KTZ5" s="0"/>
      <c r="KUA5" s="0"/>
      <c r="KUB5" s="0"/>
      <c r="KUC5" s="0"/>
      <c r="KUD5" s="0"/>
      <c r="KUE5" s="0"/>
      <c r="KUF5" s="0"/>
      <c r="KUG5" s="0"/>
      <c r="KUH5" s="0"/>
      <c r="KUI5" s="0"/>
      <c r="KUJ5" s="0"/>
      <c r="KUK5" s="0"/>
      <c r="KUL5" s="0"/>
      <c r="KUM5" s="0"/>
      <c r="KUN5" s="0"/>
      <c r="KUO5" s="0"/>
      <c r="KUP5" s="0"/>
      <c r="KUQ5" s="0"/>
      <c r="KUR5" s="0"/>
      <c r="KUS5" s="0"/>
      <c r="KUT5" s="0"/>
      <c r="KUU5" s="0"/>
      <c r="KUV5" s="0"/>
      <c r="KUW5" s="0"/>
      <c r="KUX5" s="0"/>
      <c r="KUY5" s="0"/>
      <c r="KUZ5" s="0"/>
      <c r="KVA5" s="0"/>
      <c r="KVB5" s="0"/>
      <c r="KVC5" s="0"/>
      <c r="KVD5" s="0"/>
      <c r="KVE5" s="0"/>
      <c r="KVF5" s="0"/>
      <c r="KVG5" s="0"/>
      <c r="KVH5" s="0"/>
      <c r="KVI5" s="0"/>
      <c r="KVJ5" s="0"/>
      <c r="KVK5" s="0"/>
      <c r="KVL5" s="0"/>
      <c r="KVM5" s="0"/>
      <c r="KVN5" s="0"/>
      <c r="KVO5" s="0"/>
      <c r="KVP5" s="0"/>
      <c r="KVQ5" s="0"/>
      <c r="KVR5" s="0"/>
      <c r="KVS5" s="0"/>
      <c r="KVT5" s="0"/>
      <c r="KVU5" s="0"/>
      <c r="KVV5" s="0"/>
      <c r="KVW5" s="0"/>
      <c r="KVX5" s="0"/>
      <c r="KVY5" s="0"/>
      <c r="KVZ5" s="0"/>
      <c r="KWA5" s="0"/>
      <c r="KWB5" s="0"/>
      <c r="KWC5" s="0"/>
      <c r="KWD5" s="0"/>
      <c r="KWE5" s="0"/>
      <c r="KWF5" s="0"/>
      <c r="KWG5" s="0"/>
      <c r="KWH5" s="0"/>
      <c r="KWI5" s="0"/>
      <c r="KWJ5" s="0"/>
      <c r="KWK5" s="0"/>
      <c r="KWL5" s="0"/>
      <c r="KWM5" s="0"/>
      <c r="KWN5" s="0"/>
      <c r="KWO5" s="0"/>
      <c r="KWP5" s="0"/>
      <c r="KWQ5" s="0"/>
      <c r="KWR5" s="0"/>
      <c r="KWS5" s="0"/>
      <c r="KWT5" s="0"/>
      <c r="KWU5" s="0"/>
      <c r="KWV5" s="0"/>
      <c r="KWW5" s="0"/>
      <c r="KWX5" s="0"/>
      <c r="KWY5" s="0"/>
      <c r="KWZ5" s="0"/>
      <c r="KXA5" s="0"/>
      <c r="KXB5" s="0"/>
      <c r="KXC5" s="0"/>
      <c r="KXD5" s="0"/>
      <c r="KXE5" s="0"/>
      <c r="KXF5" s="0"/>
      <c r="KXG5" s="0"/>
      <c r="KXH5" s="0"/>
      <c r="KXI5" s="0"/>
      <c r="KXJ5" s="0"/>
      <c r="KXK5" s="0"/>
      <c r="KXL5" s="0"/>
      <c r="KXM5" s="0"/>
      <c r="KXN5" s="0"/>
      <c r="KXO5" s="0"/>
      <c r="KXP5" s="0"/>
      <c r="KXQ5" s="0"/>
      <c r="KXR5" s="0"/>
      <c r="KXS5" s="0"/>
      <c r="KXT5" s="0"/>
      <c r="KXU5" s="0"/>
      <c r="KXV5" s="0"/>
      <c r="KXW5" s="0"/>
      <c r="KXX5" s="0"/>
      <c r="KXY5" s="0"/>
      <c r="KXZ5" s="0"/>
      <c r="KYA5" s="0"/>
      <c r="KYB5" s="0"/>
      <c r="KYC5" s="0"/>
      <c r="KYD5" s="0"/>
      <c r="KYE5" s="0"/>
      <c r="KYF5" s="0"/>
      <c r="KYG5" s="0"/>
      <c r="KYH5" s="0"/>
      <c r="KYI5" s="0"/>
      <c r="KYJ5" s="0"/>
      <c r="KYK5" s="0"/>
      <c r="KYL5" s="0"/>
      <c r="KYM5" s="0"/>
      <c r="KYN5" s="0"/>
      <c r="KYO5" s="0"/>
      <c r="KYP5" s="0"/>
      <c r="KYQ5" s="0"/>
      <c r="KYR5" s="0"/>
      <c r="KYS5" s="0"/>
      <c r="KYT5" s="0"/>
      <c r="KYU5" s="0"/>
      <c r="KYV5" s="0"/>
      <c r="KYW5" s="0"/>
      <c r="KYX5" s="0"/>
      <c r="KYY5" s="0"/>
      <c r="KYZ5" s="0"/>
      <c r="KZA5" s="0"/>
      <c r="KZB5" s="0"/>
      <c r="KZC5" s="0"/>
      <c r="KZD5" s="0"/>
      <c r="KZE5" s="0"/>
      <c r="KZF5" s="0"/>
      <c r="KZG5" s="0"/>
      <c r="KZH5" s="0"/>
      <c r="KZI5" s="0"/>
      <c r="KZJ5" s="0"/>
      <c r="KZK5" s="0"/>
      <c r="KZL5" s="0"/>
      <c r="KZM5" s="0"/>
      <c r="KZN5" s="0"/>
      <c r="KZO5" s="0"/>
      <c r="KZP5" s="0"/>
      <c r="KZQ5" s="0"/>
      <c r="KZR5" s="0"/>
      <c r="KZS5" s="0"/>
      <c r="KZT5" s="0"/>
      <c r="KZU5" s="0"/>
      <c r="KZV5" s="0"/>
      <c r="KZW5" s="0"/>
      <c r="KZX5" s="0"/>
      <c r="KZY5" s="0"/>
      <c r="KZZ5" s="0"/>
      <c r="LAA5" s="0"/>
      <c r="LAB5" s="0"/>
      <c r="LAC5" s="0"/>
      <c r="LAD5" s="0"/>
      <c r="LAE5" s="0"/>
      <c r="LAF5" s="0"/>
      <c r="LAG5" s="0"/>
      <c r="LAH5" s="0"/>
      <c r="LAI5" s="0"/>
      <c r="LAJ5" s="0"/>
      <c r="LAK5" s="0"/>
      <c r="LAL5" s="0"/>
      <c r="LAM5" s="0"/>
      <c r="LAN5" s="0"/>
      <c r="LAO5" s="0"/>
      <c r="LAP5" s="0"/>
      <c r="LAQ5" s="0"/>
      <c r="LAR5" s="0"/>
      <c r="LAS5" s="0"/>
      <c r="LAT5" s="0"/>
      <c r="LAU5" s="0"/>
      <c r="LAV5" s="0"/>
      <c r="LAW5" s="0"/>
      <c r="LAX5" s="0"/>
      <c r="LAY5" s="0"/>
      <c r="LAZ5" s="0"/>
      <c r="LBA5" s="0"/>
      <c r="LBB5" s="0"/>
      <c r="LBC5" s="0"/>
      <c r="LBD5" s="0"/>
      <c r="LBE5" s="0"/>
      <c r="LBF5" s="0"/>
      <c r="LBG5" s="0"/>
      <c r="LBH5" s="0"/>
      <c r="LBI5" s="0"/>
      <c r="LBJ5" s="0"/>
      <c r="LBK5" s="0"/>
      <c r="LBL5" s="0"/>
      <c r="LBM5" s="0"/>
      <c r="LBN5" s="0"/>
      <c r="LBO5" s="0"/>
      <c r="LBP5" s="0"/>
      <c r="LBQ5" s="0"/>
      <c r="LBR5" s="0"/>
      <c r="LBS5" s="0"/>
      <c r="LBT5" s="0"/>
      <c r="LBU5" s="0"/>
      <c r="LBV5" s="0"/>
      <c r="LBW5" s="0"/>
      <c r="LBX5" s="0"/>
      <c r="LBY5" s="0"/>
      <c r="LBZ5" s="0"/>
      <c r="LCA5" s="0"/>
      <c r="LCB5" s="0"/>
      <c r="LCC5" s="0"/>
      <c r="LCD5" s="0"/>
      <c r="LCE5" s="0"/>
      <c r="LCF5" s="0"/>
      <c r="LCG5" s="0"/>
      <c r="LCH5" s="0"/>
      <c r="LCI5" s="0"/>
      <c r="LCJ5" s="0"/>
      <c r="LCK5" s="0"/>
      <c r="LCL5" s="0"/>
      <c r="LCM5" s="0"/>
      <c r="LCN5" s="0"/>
      <c r="LCO5" s="0"/>
      <c r="LCP5" s="0"/>
      <c r="LCQ5" s="0"/>
      <c r="LCR5" s="0"/>
      <c r="LCS5" s="0"/>
      <c r="LCT5" s="0"/>
      <c r="LCU5" s="0"/>
      <c r="LCV5" s="0"/>
      <c r="LCW5" s="0"/>
      <c r="LCX5" s="0"/>
      <c r="LCY5" s="0"/>
      <c r="LCZ5" s="0"/>
      <c r="LDA5" s="0"/>
      <c r="LDB5" s="0"/>
      <c r="LDC5" s="0"/>
      <c r="LDD5" s="0"/>
      <c r="LDE5" s="0"/>
      <c r="LDF5" s="0"/>
      <c r="LDG5" s="0"/>
      <c r="LDH5" s="0"/>
      <c r="LDI5" s="0"/>
      <c r="LDJ5" s="0"/>
      <c r="LDK5" s="0"/>
      <c r="LDL5" s="0"/>
      <c r="LDM5" s="0"/>
      <c r="LDN5" s="0"/>
      <c r="LDO5" s="0"/>
      <c r="LDP5" s="0"/>
      <c r="LDQ5" s="0"/>
      <c r="LDR5" s="0"/>
      <c r="LDS5" s="0"/>
      <c r="LDT5" s="0"/>
      <c r="LDU5" s="0"/>
      <c r="LDV5" s="0"/>
      <c r="LDW5" s="0"/>
      <c r="LDX5" s="0"/>
      <c r="LDY5" s="0"/>
      <c r="LDZ5" s="0"/>
      <c r="LEA5" s="0"/>
      <c r="LEB5" s="0"/>
      <c r="LEC5" s="0"/>
      <c r="LED5" s="0"/>
      <c r="LEE5" s="0"/>
      <c r="LEF5" s="0"/>
      <c r="LEG5" s="0"/>
      <c r="LEH5" s="0"/>
      <c r="LEI5" s="0"/>
      <c r="LEJ5" s="0"/>
      <c r="LEK5" s="0"/>
      <c r="LEL5" s="0"/>
      <c r="LEM5" s="0"/>
      <c r="LEN5" s="0"/>
      <c r="LEO5" s="0"/>
      <c r="LEP5" s="0"/>
      <c r="LEQ5" s="0"/>
      <c r="LER5" s="0"/>
      <c r="LES5" s="0"/>
      <c r="LET5" s="0"/>
      <c r="LEU5" s="0"/>
      <c r="LEV5" s="0"/>
      <c r="LEW5" s="0"/>
      <c r="LEX5" s="0"/>
      <c r="LEY5" s="0"/>
      <c r="LEZ5" s="0"/>
      <c r="LFA5" s="0"/>
      <c r="LFB5" s="0"/>
      <c r="LFC5" s="0"/>
      <c r="LFD5" s="0"/>
      <c r="LFE5" s="0"/>
      <c r="LFF5" s="0"/>
      <c r="LFG5" s="0"/>
      <c r="LFH5" s="0"/>
      <c r="LFI5" s="0"/>
      <c r="LFJ5" s="0"/>
      <c r="LFK5" s="0"/>
      <c r="LFL5" s="0"/>
      <c r="LFM5" s="0"/>
      <c r="LFN5" s="0"/>
      <c r="LFO5" s="0"/>
      <c r="LFP5" s="0"/>
      <c r="LFQ5" s="0"/>
      <c r="LFR5" s="0"/>
      <c r="LFS5" s="0"/>
      <c r="LFT5" s="0"/>
      <c r="LFU5" s="0"/>
      <c r="LFV5" s="0"/>
      <c r="LFW5" s="0"/>
      <c r="LFX5" s="0"/>
      <c r="LFY5" s="0"/>
      <c r="LFZ5" s="0"/>
      <c r="LGA5" s="0"/>
      <c r="LGB5" s="0"/>
      <c r="LGC5" s="0"/>
      <c r="LGD5" s="0"/>
      <c r="LGE5" s="0"/>
      <c r="LGF5" s="0"/>
      <c r="LGG5" s="0"/>
      <c r="LGH5" s="0"/>
      <c r="LGI5" s="0"/>
      <c r="LGJ5" s="0"/>
      <c r="LGK5" s="0"/>
      <c r="LGL5" s="0"/>
      <c r="LGM5" s="0"/>
      <c r="LGN5" s="0"/>
      <c r="LGO5" s="0"/>
      <c r="LGP5" s="0"/>
      <c r="LGQ5" s="0"/>
      <c r="LGR5" s="0"/>
      <c r="LGS5" s="0"/>
      <c r="LGT5" s="0"/>
      <c r="LGU5" s="0"/>
      <c r="LGV5" s="0"/>
      <c r="LGW5" s="0"/>
      <c r="LGX5" s="0"/>
      <c r="LGY5" s="0"/>
      <c r="LGZ5" s="0"/>
      <c r="LHA5" s="0"/>
      <c r="LHB5" s="0"/>
      <c r="LHC5" s="0"/>
      <c r="LHD5" s="0"/>
      <c r="LHE5" s="0"/>
      <c r="LHF5" s="0"/>
      <c r="LHG5" s="0"/>
      <c r="LHH5" s="0"/>
      <c r="LHI5" s="0"/>
      <c r="LHJ5" s="0"/>
      <c r="LHK5" s="0"/>
      <c r="LHL5" s="0"/>
      <c r="LHM5" s="0"/>
      <c r="LHN5" s="0"/>
      <c r="LHO5" s="0"/>
      <c r="LHP5" s="0"/>
      <c r="LHQ5" s="0"/>
      <c r="LHR5" s="0"/>
      <c r="LHS5" s="0"/>
      <c r="LHT5" s="0"/>
      <c r="LHU5" s="0"/>
      <c r="LHV5" s="0"/>
      <c r="LHW5" s="0"/>
      <c r="LHX5" s="0"/>
      <c r="LHY5" s="0"/>
      <c r="LHZ5" s="0"/>
      <c r="LIA5" s="0"/>
      <c r="LIB5" s="0"/>
      <c r="LIC5" s="0"/>
      <c r="LID5" s="0"/>
      <c r="LIE5" s="0"/>
      <c r="LIF5" s="0"/>
      <c r="LIG5" s="0"/>
      <c r="LIH5" s="0"/>
      <c r="LII5" s="0"/>
      <c r="LIJ5" s="0"/>
      <c r="LIK5" s="0"/>
      <c r="LIL5" s="0"/>
      <c r="LIM5" s="0"/>
      <c r="LIN5" s="0"/>
      <c r="LIO5" s="0"/>
      <c r="LIP5" s="0"/>
      <c r="LIQ5" s="0"/>
      <c r="LIR5" s="0"/>
      <c r="LIS5" s="0"/>
      <c r="LIT5" s="0"/>
      <c r="LIU5" s="0"/>
      <c r="LIV5" s="0"/>
      <c r="LIW5" s="0"/>
      <c r="LIX5" s="0"/>
      <c r="LIY5" s="0"/>
      <c r="LIZ5" s="0"/>
      <c r="LJA5" s="0"/>
      <c r="LJB5" s="0"/>
      <c r="LJC5" s="0"/>
      <c r="LJD5" s="0"/>
      <c r="LJE5" s="0"/>
      <c r="LJF5" s="0"/>
      <c r="LJG5" s="0"/>
      <c r="LJH5" s="0"/>
      <c r="LJI5" s="0"/>
      <c r="LJJ5" s="0"/>
      <c r="LJK5" s="0"/>
      <c r="LJL5" s="0"/>
      <c r="LJM5" s="0"/>
      <c r="LJN5" s="0"/>
      <c r="LJO5" s="0"/>
      <c r="LJP5" s="0"/>
      <c r="LJQ5" s="0"/>
      <c r="LJR5" s="0"/>
      <c r="LJS5" s="0"/>
      <c r="LJT5" s="0"/>
      <c r="LJU5" s="0"/>
      <c r="LJV5" s="0"/>
      <c r="LJW5" s="0"/>
      <c r="LJX5" s="0"/>
      <c r="LJY5" s="0"/>
      <c r="LJZ5" s="0"/>
      <c r="LKA5" s="0"/>
      <c r="LKB5" s="0"/>
      <c r="LKC5" s="0"/>
      <c r="LKD5" s="0"/>
      <c r="LKE5" s="0"/>
      <c r="LKF5" s="0"/>
      <c r="LKG5" s="0"/>
      <c r="LKH5" s="0"/>
      <c r="LKI5" s="0"/>
      <c r="LKJ5" s="0"/>
      <c r="LKK5" s="0"/>
      <c r="LKL5" s="0"/>
      <c r="LKM5" s="0"/>
      <c r="LKN5" s="0"/>
      <c r="LKO5" s="0"/>
      <c r="LKP5" s="0"/>
      <c r="LKQ5" s="0"/>
      <c r="LKR5" s="0"/>
      <c r="LKS5" s="0"/>
      <c r="LKT5" s="0"/>
      <c r="LKU5" s="0"/>
      <c r="LKV5" s="0"/>
      <c r="LKW5" s="0"/>
      <c r="LKX5" s="0"/>
      <c r="LKY5" s="0"/>
      <c r="LKZ5" s="0"/>
      <c r="LLA5" s="0"/>
      <c r="LLB5" s="0"/>
      <c r="LLC5" s="0"/>
      <c r="LLD5" s="0"/>
      <c r="LLE5" s="0"/>
      <c r="LLF5" s="0"/>
      <c r="LLG5" s="0"/>
      <c r="LLH5" s="0"/>
      <c r="LLI5" s="0"/>
      <c r="LLJ5" s="0"/>
      <c r="LLK5" s="0"/>
      <c r="LLL5" s="0"/>
      <c r="LLM5" s="0"/>
      <c r="LLN5" s="0"/>
      <c r="LLO5" s="0"/>
      <c r="LLP5" s="0"/>
      <c r="LLQ5" s="0"/>
      <c r="LLR5" s="0"/>
      <c r="LLS5" s="0"/>
      <c r="LLT5" s="0"/>
      <c r="LLU5" s="0"/>
      <c r="LLV5" s="0"/>
      <c r="LLW5" s="0"/>
      <c r="LLX5" s="0"/>
      <c r="LLY5" s="0"/>
      <c r="LLZ5" s="0"/>
      <c r="LMA5" s="0"/>
      <c r="LMB5" s="0"/>
      <c r="LMC5" s="0"/>
      <c r="LMD5" s="0"/>
      <c r="LME5" s="0"/>
      <c r="LMF5" s="0"/>
      <c r="LMG5" s="0"/>
      <c r="LMH5" s="0"/>
      <c r="LMI5" s="0"/>
      <c r="LMJ5" s="0"/>
      <c r="LMK5" s="0"/>
      <c r="LML5" s="0"/>
      <c r="LMM5" s="0"/>
      <c r="LMN5" s="0"/>
      <c r="LMO5" s="0"/>
      <c r="LMP5" s="0"/>
      <c r="LMQ5" s="0"/>
      <c r="LMR5" s="0"/>
      <c r="LMS5" s="0"/>
      <c r="LMT5" s="0"/>
      <c r="LMU5" s="0"/>
      <c r="LMV5" s="0"/>
      <c r="LMW5" s="0"/>
      <c r="LMX5" s="0"/>
      <c r="LMY5" s="0"/>
      <c r="LMZ5" s="0"/>
      <c r="LNA5" s="0"/>
      <c r="LNB5" s="0"/>
      <c r="LNC5" s="0"/>
      <c r="LND5" s="0"/>
      <c r="LNE5" s="0"/>
      <c r="LNF5" s="0"/>
      <c r="LNG5" s="0"/>
      <c r="LNH5" s="0"/>
      <c r="LNI5" s="0"/>
      <c r="LNJ5" s="0"/>
      <c r="LNK5" s="0"/>
      <c r="LNL5" s="0"/>
      <c r="LNM5" s="0"/>
      <c r="LNN5" s="0"/>
      <c r="LNO5" s="0"/>
      <c r="LNP5" s="0"/>
      <c r="LNQ5" s="0"/>
      <c r="LNR5" s="0"/>
      <c r="LNS5" s="0"/>
      <c r="LNT5" s="0"/>
      <c r="LNU5" s="0"/>
      <c r="LNV5" s="0"/>
      <c r="LNW5" s="0"/>
      <c r="LNX5" s="0"/>
      <c r="LNY5" s="0"/>
      <c r="LNZ5" s="0"/>
      <c r="LOA5" s="0"/>
      <c r="LOB5" s="0"/>
      <c r="LOC5" s="0"/>
      <c r="LOD5" s="0"/>
      <c r="LOE5" s="0"/>
      <c r="LOF5" s="0"/>
      <c r="LOG5" s="0"/>
      <c r="LOH5" s="0"/>
      <c r="LOI5" s="0"/>
      <c r="LOJ5" s="0"/>
      <c r="LOK5" s="0"/>
      <c r="LOL5" s="0"/>
      <c r="LOM5" s="0"/>
      <c r="LON5" s="0"/>
      <c r="LOO5" s="0"/>
      <c r="LOP5" s="0"/>
      <c r="LOQ5" s="0"/>
      <c r="LOR5" s="0"/>
      <c r="LOS5" s="0"/>
      <c r="LOT5" s="0"/>
      <c r="LOU5" s="0"/>
      <c r="LOV5" s="0"/>
      <c r="LOW5" s="0"/>
      <c r="LOX5" s="0"/>
      <c r="LOY5" s="0"/>
      <c r="LOZ5" s="0"/>
      <c r="LPA5" s="0"/>
      <c r="LPB5" s="0"/>
      <c r="LPC5" s="0"/>
      <c r="LPD5" s="0"/>
      <c r="LPE5" s="0"/>
      <c r="LPF5" s="0"/>
      <c r="LPG5" s="0"/>
      <c r="LPH5" s="0"/>
      <c r="LPI5" s="0"/>
      <c r="LPJ5" s="0"/>
      <c r="LPK5" s="0"/>
      <c r="LPL5" s="0"/>
      <c r="LPM5" s="0"/>
      <c r="LPN5" s="0"/>
      <c r="LPO5" s="0"/>
      <c r="LPP5" s="0"/>
      <c r="LPQ5" s="0"/>
      <c r="LPR5" s="0"/>
      <c r="LPS5" s="0"/>
      <c r="LPT5" s="0"/>
      <c r="LPU5" s="0"/>
      <c r="LPV5" s="0"/>
      <c r="LPW5" s="0"/>
      <c r="LPX5" s="0"/>
      <c r="LPY5" s="0"/>
      <c r="LPZ5" s="0"/>
      <c r="LQA5" s="0"/>
      <c r="LQB5" s="0"/>
      <c r="LQC5" s="0"/>
      <c r="LQD5" s="0"/>
      <c r="LQE5" s="0"/>
      <c r="LQF5" s="0"/>
      <c r="LQG5" s="0"/>
      <c r="LQH5" s="0"/>
      <c r="LQI5" s="0"/>
      <c r="LQJ5" s="0"/>
      <c r="LQK5" s="0"/>
      <c r="LQL5" s="0"/>
      <c r="LQM5" s="0"/>
      <c r="LQN5" s="0"/>
      <c r="LQO5" s="0"/>
      <c r="LQP5" s="0"/>
      <c r="LQQ5" s="0"/>
      <c r="LQR5" s="0"/>
      <c r="LQS5" s="0"/>
      <c r="LQT5" s="0"/>
      <c r="LQU5" s="0"/>
      <c r="LQV5" s="0"/>
      <c r="LQW5" s="0"/>
      <c r="LQX5" s="0"/>
      <c r="LQY5" s="0"/>
      <c r="LQZ5" s="0"/>
      <c r="LRA5" s="0"/>
      <c r="LRB5" s="0"/>
      <c r="LRC5" s="0"/>
      <c r="LRD5" s="0"/>
      <c r="LRE5" s="0"/>
      <c r="LRF5" s="0"/>
      <c r="LRG5" s="0"/>
      <c r="LRH5" s="0"/>
      <c r="LRI5" s="0"/>
      <c r="LRJ5" s="0"/>
      <c r="LRK5" s="0"/>
      <c r="LRL5" s="0"/>
      <c r="LRM5" s="0"/>
      <c r="LRN5" s="0"/>
      <c r="LRO5" s="0"/>
      <c r="LRP5" s="0"/>
      <c r="LRQ5" s="0"/>
      <c r="LRR5" s="0"/>
      <c r="LRS5" s="0"/>
      <c r="LRT5" s="0"/>
      <c r="LRU5" s="0"/>
      <c r="LRV5" s="0"/>
      <c r="LRW5" s="0"/>
      <c r="LRX5" s="0"/>
      <c r="LRY5" s="0"/>
      <c r="LRZ5" s="0"/>
      <c r="LSA5" s="0"/>
      <c r="LSB5" s="0"/>
      <c r="LSC5" s="0"/>
      <c r="LSD5" s="0"/>
      <c r="LSE5" s="0"/>
      <c r="LSF5" s="0"/>
      <c r="LSG5" s="0"/>
      <c r="LSH5" s="0"/>
      <c r="LSI5" s="0"/>
      <c r="LSJ5" s="0"/>
      <c r="LSK5" s="0"/>
      <c r="LSL5" s="0"/>
      <c r="LSM5" s="0"/>
      <c r="LSN5" s="0"/>
      <c r="LSO5" s="0"/>
      <c r="LSP5" s="0"/>
      <c r="LSQ5" s="0"/>
      <c r="LSR5" s="0"/>
      <c r="LSS5" s="0"/>
      <c r="LST5" s="0"/>
      <c r="LSU5" s="0"/>
      <c r="LSV5" s="0"/>
      <c r="LSW5" s="0"/>
      <c r="LSX5" s="0"/>
      <c r="LSY5" s="0"/>
      <c r="LSZ5" s="0"/>
      <c r="LTA5" s="0"/>
      <c r="LTB5" s="0"/>
      <c r="LTC5" s="0"/>
      <c r="LTD5" s="0"/>
      <c r="LTE5" s="0"/>
      <c r="LTF5" s="0"/>
      <c r="LTG5" s="0"/>
      <c r="LTH5" s="0"/>
      <c r="LTI5" s="0"/>
      <c r="LTJ5" s="0"/>
      <c r="LTK5" s="0"/>
      <c r="LTL5" s="0"/>
      <c r="LTM5" s="0"/>
      <c r="LTN5" s="0"/>
      <c r="LTO5" s="0"/>
      <c r="LTP5" s="0"/>
      <c r="LTQ5" s="0"/>
      <c r="LTR5" s="0"/>
      <c r="LTS5" s="0"/>
      <c r="LTT5" s="0"/>
      <c r="LTU5" s="0"/>
      <c r="LTV5" s="0"/>
      <c r="LTW5" s="0"/>
      <c r="LTX5" s="0"/>
      <c r="LTY5" s="0"/>
      <c r="LTZ5" s="0"/>
      <c r="LUA5" s="0"/>
      <c r="LUB5" s="0"/>
      <c r="LUC5" s="0"/>
      <c r="LUD5" s="0"/>
      <c r="LUE5" s="0"/>
      <c r="LUF5" s="0"/>
      <c r="LUG5" s="0"/>
      <c r="LUH5" s="0"/>
      <c r="LUI5" s="0"/>
      <c r="LUJ5" s="0"/>
      <c r="LUK5" s="0"/>
      <c r="LUL5" s="0"/>
      <c r="LUM5" s="0"/>
      <c r="LUN5" s="0"/>
      <c r="LUO5" s="0"/>
      <c r="LUP5" s="0"/>
      <c r="LUQ5" s="0"/>
      <c r="LUR5" s="0"/>
      <c r="LUS5" s="0"/>
      <c r="LUT5" s="0"/>
      <c r="LUU5" s="0"/>
      <c r="LUV5" s="0"/>
      <c r="LUW5" s="0"/>
      <c r="LUX5" s="0"/>
      <c r="LUY5" s="0"/>
      <c r="LUZ5" s="0"/>
      <c r="LVA5" s="0"/>
      <c r="LVB5" s="0"/>
      <c r="LVC5" s="0"/>
      <c r="LVD5" s="0"/>
      <c r="LVE5" s="0"/>
      <c r="LVF5" s="0"/>
      <c r="LVG5" s="0"/>
      <c r="LVH5" s="0"/>
      <c r="LVI5" s="0"/>
      <c r="LVJ5" s="0"/>
      <c r="LVK5" s="0"/>
      <c r="LVL5" s="0"/>
      <c r="LVM5" s="0"/>
      <c r="LVN5" s="0"/>
      <c r="LVO5" s="0"/>
      <c r="LVP5" s="0"/>
      <c r="LVQ5" s="0"/>
      <c r="LVR5" s="0"/>
      <c r="LVS5" s="0"/>
      <c r="LVT5" s="0"/>
      <c r="LVU5" s="0"/>
      <c r="LVV5" s="0"/>
      <c r="LVW5" s="0"/>
      <c r="LVX5" s="0"/>
      <c r="LVY5" s="0"/>
      <c r="LVZ5" s="0"/>
      <c r="LWA5" s="0"/>
      <c r="LWB5" s="0"/>
      <c r="LWC5" s="0"/>
      <c r="LWD5" s="0"/>
      <c r="LWE5" s="0"/>
      <c r="LWF5" s="0"/>
      <c r="LWG5" s="0"/>
      <c r="LWH5" s="0"/>
      <c r="LWI5" s="0"/>
      <c r="LWJ5" s="0"/>
      <c r="LWK5" s="0"/>
      <c r="LWL5" s="0"/>
      <c r="LWM5" s="0"/>
      <c r="LWN5" s="0"/>
      <c r="LWO5" s="0"/>
      <c r="LWP5" s="0"/>
      <c r="LWQ5" s="0"/>
      <c r="LWR5" s="0"/>
      <c r="LWS5" s="0"/>
      <c r="LWT5" s="0"/>
      <c r="LWU5" s="0"/>
      <c r="LWV5" s="0"/>
      <c r="LWW5" s="0"/>
      <c r="LWX5" s="0"/>
      <c r="LWY5" s="0"/>
      <c r="LWZ5" s="0"/>
      <c r="LXA5" s="0"/>
      <c r="LXB5" s="0"/>
      <c r="LXC5" s="0"/>
      <c r="LXD5" s="0"/>
      <c r="LXE5" s="0"/>
      <c r="LXF5" s="0"/>
      <c r="LXG5" s="0"/>
      <c r="LXH5" s="0"/>
      <c r="LXI5" s="0"/>
      <c r="LXJ5" s="0"/>
      <c r="LXK5" s="0"/>
      <c r="LXL5" s="0"/>
      <c r="LXM5" s="0"/>
      <c r="LXN5" s="0"/>
      <c r="LXO5" s="0"/>
      <c r="LXP5" s="0"/>
      <c r="LXQ5" s="0"/>
      <c r="LXR5" s="0"/>
      <c r="LXS5" s="0"/>
      <c r="LXT5" s="0"/>
      <c r="LXU5" s="0"/>
      <c r="LXV5" s="0"/>
      <c r="LXW5" s="0"/>
      <c r="LXX5" s="0"/>
      <c r="LXY5" s="0"/>
      <c r="LXZ5" s="0"/>
      <c r="LYA5" s="0"/>
      <c r="LYB5" s="0"/>
      <c r="LYC5" s="0"/>
      <c r="LYD5" s="0"/>
      <c r="LYE5" s="0"/>
      <c r="LYF5" s="0"/>
      <c r="LYG5" s="0"/>
      <c r="LYH5" s="0"/>
      <c r="LYI5" s="0"/>
      <c r="LYJ5" s="0"/>
      <c r="LYK5" s="0"/>
      <c r="LYL5" s="0"/>
      <c r="LYM5" s="0"/>
      <c r="LYN5" s="0"/>
      <c r="LYO5" s="0"/>
      <c r="LYP5" s="0"/>
      <c r="LYQ5" s="0"/>
      <c r="LYR5" s="0"/>
      <c r="LYS5" s="0"/>
      <c r="LYT5" s="0"/>
      <c r="LYU5" s="0"/>
      <c r="LYV5" s="0"/>
      <c r="LYW5" s="0"/>
      <c r="LYX5" s="0"/>
      <c r="LYY5" s="0"/>
      <c r="LYZ5" s="0"/>
      <c r="LZA5" s="0"/>
      <c r="LZB5" s="0"/>
      <c r="LZC5" s="0"/>
      <c r="LZD5" s="0"/>
      <c r="LZE5" s="0"/>
      <c r="LZF5" s="0"/>
      <c r="LZG5" s="0"/>
      <c r="LZH5" s="0"/>
      <c r="LZI5" s="0"/>
      <c r="LZJ5" s="0"/>
      <c r="LZK5" s="0"/>
      <c r="LZL5" s="0"/>
      <c r="LZM5" s="0"/>
      <c r="LZN5" s="0"/>
      <c r="LZO5" s="0"/>
      <c r="LZP5" s="0"/>
      <c r="LZQ5" s="0"/>
      <c r="LZR5" s="0"/>
      <c r="LZS5" s="0"/>
      <c r="LZT5" s="0"/>
      <c r="LZU5" s="0"/>
      <c r="LZV5" s="0"/>
      <c r="LZW5" s="0"/>
      <c r="LZX5" s="0"/>
      <c r="LZY5" s="0"/>
      <c r="LZZ5" s="0"/>
      <c r="MAA5" s="0"/>
      <c r="MAB5" s="0"/>
      <c r="MAC5" s="0"/>
      <c r="MAD5" s="0"/>
      <c r="MAE5" s="0"/>
      <c r="MAF5" s="0"/>
      <c r="MAG5" s="0"/>
      <c r="MAH5" s="0"/>
      <c r="MAI5" s="0"/>
      <c r="MAJ5" s="0"/>
      <c r="MAK5" s="0"/>
      <c r="MAL5" s="0"/>
      <c r="MAM5" s="0"/>
      <c r="MAN5" s="0"/>
      <c r="MAO5" s="0"/>
      <c r="MAP5" s="0"/>
      <c r="MAQ5" s="0"/>
      <c r="MAR5" s="0"/>
      <c r="MAS5" s="0"/>
      <c r="MAT5" s="0"/>
      <c r="MAU5" s="0"/>
      <c r="MAV5" s="0"/>
      <c r="MAW5" s="0"/>
      <c r="MAX5" s="0"/>
      <c r="MAY5" s="0"/>
      <c r="MAZ5" s="0"/>
      <c r="MBA5" s="0"/>
      <c r="MBB5" s="0"/>
      <c r="MBC5" s="0"/>
      <c r="MBD5" s="0"/>
      <c r="MBE5" s="0"/>
      <c r="MBF5" s="0"/>
      <c r="MBG5" s="0"/>
      <c r="MBH5" s="0"/>
      <c r="MBI5" s="0"/>
      <c r="MBJ5" s="0"/>
      <c r="MBK5" s="0"/>
      <c r="MBL5" s="0"/>
      <c r="MBM5" s="0"/>
      <c r="MBN5" s="0"/>
      <c r="MBO5" s="0"/>
      <c r="MBP5" s="0"/>
      <c r="MBQ5" s="0"/>
      <c r="MBR5" s="0"/>
      <c r="MBS5" s="0"/>
      <c r="MBT5" s="0"/>
      <c r="MBU5" s="0"/>
      <c r="MBV5" s="0"/>
      <c r="MBW5" s="0"/>
      <c r="MBX5" s="0"/>
      <c r="MBY5" s="0"/>
      <c r="MBZ5" s="0"/>
      <c r="MCA5" s="0"/>
      <c r="MCB5" s="0"/>
      <c r="MCC5" s="0"/>
      <c r="MCD5" s="0"/>
      <c r="MCE5" s="0"/>
      <c r="MCF5" s="0"/>
      <c r="MCG5" s="0"/>
      <c r="MCH5" s="0"/>
      <c r="MCI5" s="0"/>
      <c r="MCJ5" s="0"/>
      <c r="MCK5" s="0"/>
      <c r="MCL5" s="0"/>
      <c r="MCM5" s="0"/>
      <c r="MCN5" s="0"/>
      <c r="MCO5" s="0"/>
      <c r="MCP5" s="0"/>
      <c r="MCQ5" s="0"/>
      <c r="MCR5" s="0"/>
      <c r="MCS5" s="0"/>
      <c r="MCT5" s="0"/>
      <c r="MCU5" s="0"/>
      <c r="MCV5" s="0"/>
      <c r="MCW5" s="0"/>
      <c r="MCX5" s="0"/>
      <c r="MCY5" s="0"/>
      <c r="MCZ5" s="0"/>
      <c r="MDA5" s="0"/>
      <c r="MDB5" s="0"/>
      <c r="MDC5" s="0"/>
      <c r="MDD5" s="0"/>
      <c r="MDE5" s="0"/>
      <c r="MDF5" s="0"/>
      <c r="MDG5" s="0"/>
      <c r="MDH5" s="0"/>
      <c r="MDI5" s="0"/>
      <c r="MDJ5" s="0"/>
      <c r="MDK5" s="0"/>
      <c r="MDL5" s="0"/>
      <c r="MDM5" s="0"/>
      <c r="MDN5" s="0"/>
      <c r="MDO5" s="0"/>
      <c r="MDP5" s="0"/>
      <c r="MDQ5" s="0"/>
      <c r="MDR5" s="0"/>
      <c r="MDS5" s="0"/>
      <c r="MDT5" s="0"/>
      <c r="MDU5" s="0"/>
      <c r="MDV5" s="0"/>
      <c r="MDW5" s="0"/>
      <c r="MDX5" s="0"/>
      <c r="MDY5" s="0"/>
      <c r="MDZ5" s="0"/>
      <c r="MEA5" s="0"/>
      <c r="MEB5" s="0"/>
      <c r="MEC5" s="0"/>
      <c r="MED5" s="0"/>
      <c r="MEE5" s="0"/>
      <c r="MEF5" s="0"/>
      <c r="MEG5" s="0"/>
      <c r="MEH5" s="0"/>
      <c r="MEI5" s="0"/>
      <c r="MEJ5" s="0"/>
      <c r="MEK5" s="0"/>
      <c r="MEL5" s="0"/>
      <c r="MEM5" s="0"/>
      <c r="MEN5" s="0"/>
      <c r="MEO5" s="0"/>
      <c r="MEP5" s="0"/>
      <c r="MEQ5" s="0"/>
      <c r="MER5" s="0"/>
      <c r="MES5" s="0"/>
      <c r="MET5" s="0"/>
      <c r="MEU5" s="0"/>
      <c r="MEV5" s="0"/>
      <c r="MEW5" s="0"/>
      <c r="MEX5" s="0"/>
      <c r="MEY5" s="0"/>
      <c r="MEZ5" s="0"/>
      <c r="MFA5" s="0"/>
      <c r="MFB5" s="0"/>
      <c r="MFC5" s="0"/>
      <c r="MFD5" s="0"/>
      <c r="MFE5" s="0"/>
      <c r="MFF5" s="0"/>
      <c r="MFG5" s="0"/>
      <c r="MFH5" s="0"/>
      <c r="MFI5" s="0"/>
      <c r="MFJ5" s="0"/>
      <c r="MFK5" s="0"/>
      <c r="MFL5" s="0"/>
      <c r="MFM5" s="0"/>
      <c r="MFN5" s="0"/>
      <c r="MFO5" s="0"/>
      <c r="MFP5" s="0"/>
      <c r="MFQ5" s="0"/>
      <c r="MFR5" s="0"/>
      <c r="MFS5" s="0"/>
      <c r="MFT5" s="0"/>
      <c r="MFU5" s="0"/>
      <c r="MFV5" s="0"/>
      <c r="MFW5" s="0"/>
      <c r="MFX5" s="0"/>
      <c r="MFY5" s="0"/>
      <c r="MFZ5" s="0"/>
      <c r="MGA5" s="0"/>
      <c r="MGB5" s="0"/>
      <c r="MGC5" s="0"/>
      <c r="MGD5" s="0"/>
      <c r="MGE5" s="0"/>
      <c r="MGF5" s="0"/>
      <c r="MGG5" s="0"/>
      <c r="MGH5" s="0"/>
      <c r="MGI5" s="0"/>
      <c r="MGJ5" s="0"/>
      <c r="MGK5" s="0"/>
      <c r="MGL5" s="0"/>
      <c r="MGM5" s="0"/>
      <c r="MGN5" s="0"/>
      <c r="MGO5" s="0"/>
      <c r="MGP5" s="0"/>
      <c r="MGQ5" s="0"/>
      <c r="MGR5" s="0"/>
      <c r="MGS5" s="0"/>
      <c r="MGT5" s="0"/>
      <c r="MGU5" s="0"/>
      <c r="MGV5" s="0"/>
      <c r="MGW5" s="0"/>
      <c r="MGX5" s="0"/>
      <c r="MGY5" s="0"/>
      <c r="MGZ5" s="0"/>
      <c r="MHA5" s="0"/>
      <c r="MHB5" s="0"/>
      <c r="MHC5" s="0"/>
      <c r="MHD5" s="0"/>
      <c r="MHE5" s="0"/>
      <c r="MHF5" s="0"/>
      <c r="MHG5" s="0"/>
      <c r="MHH5" s="0"/>
      <c r="MHI5" s="0"/>
      <c r="MHJ5" s="0"/>
      <c r="MHK5" s="0"/>
      <c r="MHL5" s="0"/>
      <c r="MHM5" s="0"/>
      <c r="MHN5" s="0"/>
      <c r="MHO5" s="0"/>
      <c r="MHP5" s="0"/>
      <c r="MHQ5" s="0"/>
      <c r="MHR5" s="0"/>
      <c r="MHS5" s="0"/>
      <c r="MHT5" s="0"/>
      <c r="MHU5" s="0"/>
      <c r="MHV5" s="0"/>
      <c r="MHW5" s="0"/>
      <c r="MHX5" s="0"/>
      <c r="MHY5" s="0"/>
      <c r="MHZ5" s="0"/>
      <c r="MIA5" s="0"/>
      <c r="MIB5" s="0"/>
      <c r="MIC5" s="0"/>
      <c r="MID5" s="0"/>
      <c r="MIE5" s="0"/>
      <c r="MIF5" s="0"/>
      <c r="MIG5" s="0"/>
      <c r="MIH5" s="0"/>
      <c r="MII5" s="0"/>
      <c r="MIJ5" s="0"/>
      <c r="MIK5" s="0"/>
      <c r="MIL5" s="0"/>
      <c r="MIM5" s="0"/>
      <c r="MIN5" s="0"/>
      <c r="MIO5" s="0"/>
      <c r="MIP5" s="0"/>
      <c r="MIQ5" s="0"/>
      <c r="MIR5" s="0"/>
      <c r="MIS5" s="0"/>
      <c r="MIT5" s="0"/>
      <c r="MIU5" s="0"/>
      <c r="MIV5" s="0"/>
      <c r="MIW5" s="0"/>
      <c r="MIX5" s="0"/>
      <c r="MIY5" s="0"/>
      <c r="MIZ5" s="0"/>
      <c r="MJA5" s="0"/>
      <c r="MJB5" s="0"/>
      <c r="MJC5" s="0"/>
      <c r="MJD5" s="0"/>
      <c r="MJE5" s="0"/>
      <c r="MJF5" s="0"/>
      <c r="MJG5" s="0"/>
      <c r="MJH5" s="0"/>
      <c r="MJI5" s="0"/>
      <c r="MJJ5" s="0"/>
      <c r="MJK5" s="0"/>
      <c r="MJL5" s="0"/>
      <c r="MJM5" s="0"/>
      <c r="MJN5" s="0"/>
      <c r="MJO5" s="0"/>
      <c r="MJP5" s="0"/>
      <c r="MJQ5" s="0"/>
      <c r="MJR5" s="0"/>
      <c r="MJS5" s="0"/>
      <c r="MJT5" s="0"/>
      <c r="MJU5" s="0"/>
      <c r="MJV5" s="0"/>
      <c r="MJW5" s="0"/>
      <c r="MJX5" s="0"/>
      <c r="MJY5" s="0"/>
      <c r="MJZ5" s="0"/>
      <c r="MKA5" s="0"/>
      <c r="MKB5" s="0"/>
      <c r="MKC5" s="0"/>
      <c r="MKD5" s="0"/>
      <c r="MKE5" s="0"/>
      <c r="MKF5" s="0"/>
      <c r="MKG5" s="0"/>
      <c r="MKH5" s="0"/>
      <c r="MKI5" s="0"/>
      <c r="MKJ5" s="0"/>
      <c r="MKK5" s="0"/>
      <c r="MKL5" s="0"/>
      <c r="MKM5" s="0"/>
      <c r="MKN5" s="0"/>
      <c r="MKO5" s="0"/>
      <c r="MKP5" s="0"/>
      <c r="MKQ5" s="0"/>
      <c r="MKR5" s="0"/>
      <c r="MKS5" s="0"/>
      <c r="MKT5" s="0"/>
      <c r="MKU5" s="0"/>
      <c r="MKV5" s="0"/>
      <c r="MKW5" s="0"/>
      <c r="MKX5" s="0"/>
      <c r="MKY5" s="0"/>
      <c r="MKZ5" s="0"/>
      <c r="MLA5" s="0"/>
      <c r="MLB5" s="0"/>
      <c r="MLC5" s="0"/>
      <c r="MLD5" s="0"/>
      <c r="MLE5" s="0"/>
      <c r="MLF5" s="0"/>
      <c r="MLG5" s="0"/>
      <c r="MLH5" s="0"/>
      <c r="MLI5" s="0"/>
      <c r="MLJ5" s="0"/>
      <c r="MLK5" s="0"/>
      <c r="MLL5" s="0"/>
      <c r="MLM5" s="0"/>
      <c r="MLN5" s="0"/>
      <c r="MLO5" s="0"/>
      <c r="MLP5" s="0"/>
      <c r="MLQ5" s="0"/>
      <c r="MLR5" s="0"/>
      <c r="MLS5" s="0"/>
      <c r="MLT5" s="0"/>
      <c r="MLU5" s="0"/>
      <c r="MLV5" s="0"/>
      <c r="MLW5" s="0"/>
      <c r="MLX5" s="0"/>
      <c r="MLY5" s="0"/>
      <c r="MLZ5" s="0"/>
      <c r="MMA5" s="0"/>
      <c r="MMB5" s="0"/>
      <c r="MMC5" s="0"/>
      <c r="MMD5" s="0"/>
      <c r="MME5" s="0"/>
      <c r="MMF5" s="0"/>
      <c r="MMG5" s="0"/>
      <c r="MMH5" s="0"/>
      <c r="MMI5" s="0"/>
      <c r="MMJ5" s="0"/>
      <c r="MMK5" s="0"/>
      <c r="MML5" s="0"/>
      <c r="MMM5" s="0"/>
      <c r="MMN5" s="0"/>
      <c r="MMO5" s="0"/>
      <c r="MMP5" s="0"/>
      <c r="MMQ5" s="0"/>
      <c r="MMR5" s="0"/>
      <c r="MMS5" s="0"/>
      <c r="MMT5" s="0"/>
      <c r="MMU5" s="0"/>
      <c r="MMV5" s="0"/>
      <c r="MMW5" s="0"/>
      <c r="MMX5" s="0"/>
      <c r="MMY5" s="0"/>
      <c r="MMZ5" s="0"/>
      <c r="MNA5" s="0"/>
      <c r="MNB5" s="0"/>
      <c r="MNC5" s="0"/>
      <c r="MND5" s="0"/>
      <c r="MNE5" s="0"/>
      <c r="MNF5" s="0"/>
      <c r="MNG5" s="0"/>
      <c r="MNH5" s="0"/>
      <c r="MNI5" s="0"/>
      <c r="MNJ5" s="0"/>
      <c r="MNK5" s="0"/>
      <c r="MNL5" s="0"/>
      <c r="MNM5" s="0"/>
      <c r="MNN5" s="0"/>
      <c r="MNO5" s="0"/>
      <c r="MNP5" s="0"/>
      <c r="MNQ5" s="0"/>
      <c r="MNR5" s="0"/>
      <c r="MNS5" s="0"/>
      <c r="MNT5" s="0"/>
      <c r="MNU5" s="0"/>
      <c r="MNV5" s="0"/>
      <c r="MNW5" s="0"/>
      <c r="MNX5" s="0"/>
      <c r="MNY5" s="0"/>
      <c r="MNZ5" s="0"/>
      <c r="MOA5" s="0"/>
      <c r="MOB5" s="0"/>
      <c r="MOC5" s="0"/>
      <c r="MOD5" s="0"/>
      <c r="MOE5" s="0"/>
      <c r="MOF5" s="0"/>
      <c r="MOG5" s="0"/>
      <c r="MOH5" s="0"/>
      <c r="MOI5" s="0"/>
      <c r="MOJ5" s="0"/>
      <c r="MOK5" s="0"/>
      <c r="MOL5" s="0"/>
      <c r="MOM5" s="0"/>
      <c r="MON5" s="0"/>
      <c r="MOO5" s="0"/>
      <c r="MOP5" s="0"/>
      <c r="MOQ5" s="0"/>
      <c r="MOR5" s="0"/>
      <c r="MOS5" s="0"/>
      <c r="MOT5" s="0"/>
      <c r="MOU5" s="0"/>
      <c r="MOV5" s="0"/>
      <c r="MOW5" s="0"/>
      <c r="MOX5" s="0"/>
      <c r="MOY5" s="0"/>
      <c r="MOZ5" s="0"/>
      <c r="MPA5" s="0"/>
      <c r="MPB5" s="0"/>
      <c r="MPC5" s="0"/>
      <c r="MPD5" s="0"/>
      <c r="MPE5" s="0"/>
      <c r="MPF5" s="0"/>
      <c r="MPG5" s="0"/>
      <c r="MPH5" s="0"/>
      <c r="MPI5" s="0"/>
      <c r="MPJ5" s="0"/>
      <c r="MPK5" s="0"/>
      <c r="MPL5" s="0"/>
      <c r="MPM5" s="0"/>
      <c r="MPN5" s="0"/>
      <c r="MPO5" s="0"/>
      <c r="MPP5" s="0"/>
      <c r="MPQ5" s="0"/>
      <c r="MPR5" s="0"/>
      <c r="MPS5" s="0"/>
      <c r="MPT5" s="0"/>
      <c r="MPU5" s="0"/>
      <c r="MPV5" s="0"/>
      <c r="MPW5" s="0"/>
      <c r="MPX5" s="0"/>
      <c r="MPY5" s="0"/>
      <c r="MPZ5" s="0"/>
      <c r="MQA5" s="0"/>
      <c r="MQB5" s="0"/>
      <c r="MQC5" s="0"/>
      <c r="MQD5" s="0"/>
      <c r="MQE5" s="0"/>
      <c r="MQF5" s="0"/>
      <c r="MQG5" s="0"/>
      <c r="MQH5" s="0"/>
      <c r="MQI5" s="0"/>
      <c r="MQJ5" s="0"/>
      <c r="MQK5" s="0"/>
      <c r="MQL5" s="0"/>
      <c r="MQM5" s="0"/>
      <c r="MQN5" s="0"/>
      <c r="MQO5" s="0"/>
      <c r="MQP5" s="0"/>
      <c r="MQQ5" s="0"/>
      <c r="MQR5" s="0"/>
      <c r="MQS5" s="0"/>
      <c r="MQT5" s="0"/>
      <c r="MQU5" s="0"/>
      <c r="MQV5" s="0"/>
      <c r="MQW5" s="0"/>
      <c r="MQX5" s="0"/>
      <c r="MQY5" s="0"/>
      <c r="MQZ5" s="0"/>
      <c r="MRA5" s="0"/>
      <c r="MRB5" s="0"/>
      <c r="MRC5" s="0"/>
      <c r="MRD5" s="0"/>
      <c r="MRE5" s="0"/>
      <c r="MRF5" s="0"/>
      <c r="MRG5" s="0"/>
      <c r="MRH5" s="0"/>
      <c r="MRI5" s="0"/>
      <c r="MRJ5" s="0"/>
      <c r="MRK5" s="0"/>
      <c r="MRL5" s="0"/>
      <c r="MRM5" s="0"/>
      <c r="MRN5" s="0"/>
      <c r="MRO5" s="0"/>
      <c r="MRP5" s="0"/>
      <c r="MRQ5" s="0"/>
      <c r="MRR5" s="0"/>
      <c r="MRS5" s="0"/>
      <c r="MRT5" s="0"/>
      <c r="MRU5" s="0"/>
      <c r="MRV5" s="0"/>
      <c r="MRW5" s="0"/>
      <c r="MRX5" s="0"/>
      <c r="MRY5" s="0"/>
      <c r="MRZ5" s="0"/>
      <c r="MSA5" s="0"/>
      <c r="MSB5" s="0"/>
      <c r="MSC5" s="0"/>
      <c r="MSD5" s="0"/>
      <c r="MSE5" s="0"/>
      <c r="MSF5" s="0"/>
      <c r="MSG5" s="0"/>
      <c r="MSH5" s="0"/>
      <c r="MSI5" s="0"/>
      <c r="MSJ5" s="0"/>
      <c r="MSK5" s="0"/>
      <c r="MSL5" s="0"/>
      <c r="MSM5" s="0"/>
      <c r="MSN5" s="0"/>
      <c r="MSO5" s="0"/>
      <c r="MSP5" s="0"/>
      <c r="MSQ5" s="0"/>
      <c r="MSR5" s="0"/>
      <c r="MSS5" s="0"/>
      <c r="MST5" s="0"/>
      <c r="MSU5" s="0"/>
      <c r="MSV5" s="0"/>
      <c r="MSW5" s="0"/>
      <c r="MSX5" s="0"/>
      <c r="MSY5" s="0"/>
      <c r="MSZ5" s="0"/>
      <c r="MTA5" s="0"/>
      <c r="MTB5" s="0"/>
      <c r="MTC5" s="0"/>
      <c r="MTD5" s="0"/>
      <c r="MTE5" s="0"/>
      <c r="MTF5" s="0"/>
      <c r="MTG5" s="0"/>
      <c r="MTH5" s="0"/>
      <c r="MTI5" s="0"/>
      <c r="MTJ5" s="0"/>
      <c r="MTK5" s="0"/>
      <c r="MTL5" s="0"/>
      <c r="MTM5" s="0"/>
      <c r="MTN5" s="0"/>
      <c r="MTO5" s="0"/>
      <c r="MTP5" s="0"/>
      <c r="MTQ5" s="0"/>
      <c r="MTR5" s="0"/>
      <c r="MTS5" s="0"/>
      <c r="MTT5" s="0"/>
      <c r="MTU5" s="0"/>
      <c r="MTV5" s="0"/>
      <c r="MTW5" s="0"/>
      <c r="MTX5" s="0"/>
      <c r="MTY5" s="0"/>
      <c r="MTZ5" s="0"/>
      <c r="MUA5" s="0"/>
      <c r="MUB5" s="0"/>
      <c r="MUC5" s="0"/>
      <c r="MUD5" s="0"/>
      <c r="MUE5" s="0"/>
      <c r="MUF5" s="0"/>
      <c r="MUG5" s="0"/>
      <c r="MUH5" s="0"/>
      <c r="MUI5" s="0"/>
      <c r="MUJ5" s="0"/>
      <c r="MUK5" s="0"/>
      <c r="MUL5" s="0"/>
      <c r="MUM5" s="0"/>
      <c r="MUN5" s="0"/>
      <c r="MUO5" s="0"/>
      <c r="MUP5" s="0"/>
      <c r="MUQ5" s="0"/>
      <c r="MUR5" s="0"/>
      <c r="MUS5" s="0"/>
      <c r="MUT5" s="0"/>
      <c r="MUU5" s="0"/>
      <c r="MUV5" s="0"/>
      <c r="MUW5" s="0"/>
      <c r="MUX5" s="0"/>
      <c r="MUY5" s="0"/>
      <c r="MUZ5" s="0"/>
      <c r="MVA5" s="0"/>
      <c r="MVB5" s="0"/>
      <c r="MVC5" s="0"/>
      <c r="MVD5" s="0"/>
      <c r="MVE5" s="0"/>
      <c r="MVF5" s="0"/>
      <c r="MVG5" s="0"/>
      <c r="MVH5" s="0"/>
      <c r="MVI5" s="0"/>
      <c r="MVJ5" s="0"/>
      <c r="MVK5" s="0"/>
      <c r="MVL5" s="0"/>
      <c r="MVM5" s="0"/>
      <c r="MVN5" s="0"/>
      <c r="MVO5" s="0"/>
      <c r="MVP5" s="0"/>
      <c r="MVQ5" s="0"/>
      <c r="MVR5" s="0"/>
      <c r="MVS5" s="0"/>
      <c r="MVT5" s="0"/>
      <c r="MVU5" s="0"/>
      <c r="MVV5" s="0"/>
      <c r="MVW5" s="0"/>
      <c r="MVX5" s="0"/>
      <c r="MVY5" s="0"/>
      <c r="MVZ5" s="0"/>
      <c r="MWA5" s="0"/>
      <c r="MWB5" s="0"/>
      <c r="MWC5" s="0"/>
      <c r="MWD5" s="0"/>
      <c r="MWE5" s="0"/>
      <c r="MWF5" s="0"/>
      <c r="MWG5" s="0"/>
      <c r="MWH5" s="0"/>
      <c r="MWI5" s="0"/>
      <c r="MWJ5" s="0"/>
      <c r="MWK5" s="0"/>
      <c r="MWL5" s="0"/>
      <c r="MWM5" s="0"/>
      <c r="MWN5" s="0"/>
      <c r="MWO5" s="0"/>
      <c r="MWP5" s="0"/>
      <c r="MWQ5" s="0"/>
      <c r="MWR5" s="0"/>
      <c r="MWS5" s="0"/>
      <c r="MWT5" s="0"/>
      <c r="MWU5" s="0"/>
      <c r="MWV5" s="0"/>
      <c r="MWW5" s="0"/>
      <c r="MWX5" s="0"/>
      <c r="MWY5" s="0"/>
      <c r="MWZ5" s="0"/>
      <c r="MXA5" s="0"/>
      <c r="MXB5" s="0"/>
      <c r="MXC5" s="0"/>
      <c r="MXD5" s="0"/>
      <c r="MXE5" s="0"/>
      <c r="MXF5" s="0"/>
      <c r="MXG5" s="0"/>
      <c r="MXH5" s="0"/>
      <c r="MXI5" s="0"/>
      <c r="MXJ5" s="0"/>
      <c r="MXK5" s="0"/>
      <c r="MXL5" s="0"/>
      <c r="MXM5" s="0"/>
      <c r="MXN5" s="0"/>
      <c r="MXO5" s="0"/>
      <c r="MXP5" s="0"/>
      <c r="MXQ5" s="0"/>
      <c r="MXR5" s="0"/>
      <c r="MXS5" s="0"/>
      <c r="MXT5" s="0"/>
      <c r="MXU5" s="0"/>
      <c r="MXV5" s="0"/>
      <c r="MXW5" s="0"/>
      <c r="MXX5" s="0"/>
      <c r="MXY5" s="0"/>
      <c r="MXZ5" s="0"/>
      <c r="MYA5" s="0"/>
      <c r="MYB5" s="0"/>
      <c r="MYC5" s="0"/>
      <c r="MYD5" s="0"/>
      <c r="MYE5" s="0"/>
      <c r="MYF5" s="0"/>
      <c r="MYG5" s="0"/>
      <c r="MYH5" s="0"/>
      <c r="MYI5" s="0"/>
      <c r="MYJ5" s="0"/>
      <c r="MYK5" s="0"/>
      <c r="MYL5" s="0"/>
      <c r="MYM5" s="0"/>
      <c r="MYN5" s="0"/>
      <c r="MYO5" s="0"/>
      <c r="MYP5" s="0"/>
      <c r="MYQ5" s="0"/>
      <c r="MYR5" s="0"/>
      <c r="MYS5" s="0"/>
      <c r="MYT5" s="0"/>
      <c r="MYU5" s="0"/>
      <c r="MYV5" s="0"/>
      <c r="MYW5" s="0"/>
      <c r="MYX5" s="0"/>
      <c r="MYY5" s="0"/>
      <c r="MYZ5" s="0"/>
      <c r="MZA5" s="0"/>
      <c r="MZB5" s="0"/>
      <c r="MZC5" s="0"/>
      <c r="MZD5" s="0"/>
      <c r="MZE5" s="0"/>
      <c r="MZF5" s="0"/>
      <c r="MZG5" s="0"/>
      <c r="MZH5" s="0"/>
      <c r="MZI5" s="0"/>
      <c r="MZJ5" s="0"/>
      <c r="MZK5" s="0"/>
      <c r="MZL5" s="0"/>
      <c r="MZM5" s="0"/>
      <c r="MZN5" s="0"/>
      <c r="MZO5" s="0"/>
      <c r="MZP5" s="0"/>
      <c r="MZQ5" s="0"/>
      <c r="MZR5" s="0"/>
      <c r="MZS5" s="0"/>
      <c r="MZT5" s="0"/>
      <c r="MZU5" s="0"/>
      <c r="MZV5" s="0"/>
      <c r="MZW5" s="0"/>
      <c r="MZX5" s="0"/>
      <c r="MZY5" s="0"/>
      <c r="MZZ5" s="0"/>
      <c r="NAA5" s="0"/>
      <c r="NAB5" s="0"/>
      <c r="NAC5" s="0"/>
      <c r="NAD5" s="0"/>
      <c r="NAE5" s="0"/>
      <c r="NAF5" s="0"/>
      <c r="NAG5" s="0"/>
      <c r="NAH5" s="0"/>
      <c r="NAI5" s="0"/>
      <c r="NAJ5" s="0"/>
      <c r="NAK5" s="0"/>
      <c r="NAL5" s="0"/>
      <c r="NAM5" s="0"/>
      <c r="NAN5" s="0"/>
      <c r="NAO5" s="0"/>
      <c r="NAP5" s="0"/>
      <c r="NAQ5" s="0"/>
      <c r="NAR5" s="0"/>
      <c r="NAS5" s="0"/>
      <c r="NAT5" s="0"/>
      <c r="NAU5" s="0"/>
      <c r="NAV5" s="0"/>
      <c r="NAW5" s="0"/>
      <c r="NAX5" s="0"/>
      <c r="NAY5" s="0"/>
      <c r="NAZ5" s="0"/>
      <c r="NBA5" s="0"/>
      <c r="NBB5" s="0"/>
      <c r="NBC5" s="0"/>
      <c r="NBD5" s="0"/>
      <c r="NBE5" s="0"/>
      <c r="NBF5" s="0"/>
      <c r="NBG5" s="0"/>
      <c r="NBH5" s="0"/>
      <c r="NBI5" s="0"/>
      <c r="NBJ5" s="0"/>
      <c r="NBK5" s="0"/>
      <c r="NBL5" s="0"/>
      <c r="NBM5" s="0"/>
      <c r="NBN5" s="0"/>
      <c r="NBO5" s="0"/>
      <c r="NBP5" s="0"/>
      <c r="NBQ5" s="0"/>
      <c r="NBR5" s="0"/>
      <c r="NBS5" s="0"/>
      <c r="NBT5" s="0"/>
      <c r="NBU5" s="0"/>
      <c r="NBV5" s="0"/>
      <c r="NBW5" s="0"/>
      <c r="NBX5" s="0"/>
      <c r="NBY5" s="0"/>
      <c r="NBZ5" s="0"/>
      <c r="NCA5" s="0"/>
      <c r="NCB5" s="0"/>
      <c r="NCC5" s="0"/>
      <c r="NCD5" s="0"/>
      <c r="NCE5" s="0"/>
      <c r="NCF5" s="0"/>
      <c r="NCG5" s="0"/>
      <c r="NCH5" s="0"/>
      <c r="NCI5" s="0"/>
      <c r="NCJ5" s="0"/>
      <c r="NCK5" s="0"/>
      <c r="NCL5" s="0"/>
      <c r="NCM5" s="0"/>
      <c r="NCN5" s="0"/>
      <c r="NCO5" s="0"/>
      <c r="NCP5" s="0"/>
      <c r="NCQ5" s="0"/>
      <c r="NCR5" s="0"/>
      <c r="NCS5" s="0"/>
      <c r="NCT5" s="0"/>
      <c r="NCU5" s="0"/>
      <c r="NCV5" s="0"/>
      <c r="NCW5" s="0"/>
      <c r="NCX5" s="0"/>
      <c r="NCY5" s="0"/>
      <c r="NCZ5" s="0"/>
      <c r="NDA5" s="0"/>
      <c r="NDB5" s="0"/>
      <c r="NDC5" s="0"/>
      <c r="NDD5" s="0"/>
      <c r="NDE5" s="0"/>
      <c r="NDF5" s="0"/>
      <c r="NDG5" s="0"/>
      <c r="NDH5" s="0"/>
      <c r="NDI5" s="0"/>
      <c r="NDJ5" s="0"/>
      <c r="NDK5" s="0"/>
      <c r="NDL5" s="0"/>
      <c r="NDM5" s="0"/>
      <c r="NDN5" s="0"/>
      <c r="NDO5" s="0"/>
      <c r="NDP5" s="0"/>
      <c r="NDQ5" s="0"/>
      <c r="NDR5" s="0"/>
      <c r="NDS5" s="0"/>
      <c r="NDT5" s="0"/>
      <c r="NDU5" s="0"/>
      <c r="NDV5" s="0"/>
      <c r="NDW5" s="0"/>
      <c r="NDX5" s="0"/>
      <c r="NDY5" s="0"/>
      <c r="NDZ5" s="0"/>
      <c r="NEA5" s="0"/>
      <c r="NEB5" s="0"/>
      <c r="NEC5" s="0"/>
      <c r="NED5" s="0"/>
      <c r="NEE5" s="0"/>
      <c r="NEF5" s="0"/>
      <c r="NEG5" s="0"/>
      <c r="NEH5" s="0"/>
      <c r="NEI5" s="0"/>
      <c r="NEJ5" s="0"/>
      <c r="NEK5" s="0"/>
      <c r="NEL5" s="0"/>
      <c r="NEM5" s="0"/>
      <c r="NEN5" s="0"/>
      <c r="NEO5" s="0"/>
      <c r="NEP5" s="0"/>
      <c r="NEQ5" s="0"/>
      <c r="NER5" s="0"/>
      <c r="NES5" s="0"/>
      <c r="NET5" s="0"/>
      <c r="NEU5" s="0"/>
      <c r="NEV5" s="0"/>
      <c r="NEW5" s="0"/>
      <c r="NEX5" s="0"/>
      <c r="NEY5" s="0"/>
      <c r="NEZ5" s="0"/>
      <c r="NFA5" s="0"/>
      <c r="NFB5" s="0"/>
      <c r="NFC5" s="0"/>
      <c r="NFD5" s="0"/>
      <c r="NFE5" s="0"/>
      <c r="NFF5" s="0"/>
      <c r="NFG5" s="0"/>
      <c r="NFH5" s="0"/>
      <c r="NFI5" s="0"/>
      <c r="NFJ5" s="0"/>
      <c r="NFK5" s="0"/>
      <c r="NFL5" s="0"/>
      <c r="NFM5" s="0"/>
      <c r="NFN5" s="0"/>
      <c r="NFO5" s="0"/>
      <c r="NFP5" s="0"/>
      <c r="NFQ5" s="0"/>
      <c r="NFR5" s="0"/>
      <c r="NFS5" s="0"/>
      <c r="NFT5" s="0"/>
      <c r="NFU5" s="0"/>
      <c r="NFV5" s="0"/>
      <c r="NFW5" s="0"/>
      <c r="NFX5" s="0"/>
      <c r="NFY5" s="0"/>
      <c r="NFZ5" s="0"/>
      <c r="NGA5" s="0"/>
      <c r="NGB5" s="0"/>
      <c r="NGC5" s="0"/>
      <c r="NGD5" s="0"/>
      <c r="NGE5" s="0"/>
      <c r="NGF5" s="0"/>
      <c r="NGG5" s="0"/>
      <c r="NGH5" s="0"/>
      <c r="NGI5" s="0"/>
      <c r="NGJ5" s="0"/>
      <c r="NGK5" s="0"/>
      <c r="NGL5" s="0"/>
      <c r="NGM5" s="0"/>
      <c r="NGN5" s="0"/>
      <c r="NGO5" s="0"/>
      <c r="NGP5" s="0"/>
      <c r="NGQ5" s="0"/>
      <c r="NGR5" s="0"/>
      <c r="NGS5" s="0"/>
      <c r="NGT5" s="0"/>
      <c r="NGU5" s="0"/>
      <c r="NGV5" s="0"/>
      <c r="NGW5" s="0"/>
      <c r="NGX5" s="0"/>
      <c r="NGY5" s="0"/>
      <c r="NGZ5" s="0"/>
      <c r="NHA5" s="0"/>
      <c r="NHB5" s="0"/>
      <c r="NHC5" s="0"/>
      <c r="NHD5" s="0"/>
      <c r="NHE5" s="0"/>
      <c r="NHF5" s="0"/>
      <c r="NHG5" s="0"/>
      <c r="NHH5" s="0"/>
      <c r="NHI5" s="0"/>
      <c r="NHJ5" s="0"/>
      <c r="NHK5" s="0"/>
      <c r="NHL5" s="0"/>
      <c r="NHM5" s="0"/>
      <c r="NHN5" s="0"/>
      <c r="NHO5" s="0"/>
      <c r="NHP5" s="0"/>
      <c r="NHQ5" s="0"/>
      <c r="NHR5" s="0"/>
      <c r="NHS5" s="0"/>
      <c r="NHT5" s="0"/>
      <c r="NHU5" s="0"/>
      <c r="NHV5" s="0"/>
      <c r="NHW5" s="0"/>
      <c r="NHX5" s="0"/>
      <c r="NHY5" s="0"/>
      <c r="NHZ5" s="0"/>
      <c r="NIA5" s="0"/>
      <c r="NIB5" s="0"/>
      <c r="NIC5" s="0"/>
      <c r="NID5" s="0"/>
      <c r="NIE5" s="0"/>
      <c r="NIF5" s="0"/>
      <c r="NIG5" s="0"/>
      <c r="NIH5" s="0"/>
      <c r="NII5" s="0"/>
      <c r="NIJ5" s="0"/>
      <c r="NIK5" s="0"/>
      <c r="NIL5" s="0"/>
      <c r="NIM5" s="0"/>
      <c r="NIN5" s="0"/>
      <c r="NIO5" s="0"/>
      <c r="NIP5" s="0"/>
      <c r="NIQ5" s="0"/>
      <c r="NIR5" s="0"/>
      <c r="NIS5" s="0"/>
      <c r="NIT5" s="0"/>
      <c r="NIU5" s="0"/>
      <c r="NIV5" s="0"/>
      <c r="NIW5" s="0"/>
      <c r="NIX5" s="0"/>
      <c r="NIY5" s="0"/>
      <c r="NIZ5" s="0"/>
      <c r="NJA5" s="0"/>
      <c r="NJB5" s="0"/>
      <c r="NJC5" s="0"/>
      <c r="NJD5" s="0"/>
      <c r="NJE5" s="0"/>
      <c r="NJF5" s="0"/>
      <c r="NJG5" s="0"/>
      <c r="NJH5" s="0"/>
      <c r="NJI5" s="0"/>
      <c r="NJJ5" s="0"/>
      <c r="NJK5" s="0"/>
      <c r="NJL5" s="0"/>
      <c r="NJM5" s="0"/>
      <c r="NJN5" s="0"/>
      <c r="NJO5" s="0"/>
      <c r="NJP5" s="0"/>
      <c r="NJQ5" s="0"/>
      <c r="NJR5" s="0"/>
      <c r="NJS5" s="0"/>
      <c r="NJT5" s="0"/>
      <c r="NJU5" s="0"/>
      <c r="NJV5" s="0"/>
      <c r="NJW5" s="0"/>
      <c r="NJX5" s="0"/>
      <c r="NJY5" s="0"/>
      <c r="NJZ5" s="0"/>
      <c r="NKA5" s="0"/>
      <c r="NKB5" s="0"/>
      <c r="NKC5" s="0"/>
      <c r="NKD5" s="0"/>
      <c r="NKE5" s="0"/>
      <c r="NKF5" s="0"/>
      <c r="NKG5" s="0"/>
      <c r="NKH5" s="0"/>
      <c r="NKI5" s="0"/>
      <c r="NKJ5" s="0"/>
      <c r="NKK5" s="0"/>
      <c r="NKL5" s="0"/>
      <c r="NKM5" s="0"/>
      <c r="NKN5" s="0"/>
      <c r="NKO5" s="0"/>
      <c r="NKP5" s="0"/>
      <c r="NKQ5" s="0"/>
      <c r="NKR5" s="0"/>
      <c r="NKS5" s="0"/>
      <c r="NKT5" s="0"/>
      <c r="NKU5" s="0"/>
      <c r="NKV5" s="0"/>
      <c r="NKW5" s="0"/>
      <c r="NKX5" s="0"/>
      <c r="NKY5" s="0"/>
      <c r="NKZ5" s="0"/>
      <c r="NLA5" s="0"/>
      <c r="NLB5" s="0"/>
      <c r="NLC5" s="0"/>
      <c r="NLD5" s="0"/>
      <c r="NLE5" s="0"/>
      <c r="NLF5" s="0"/>
      <c r="NLG5" s="0"/>
      <c r="NLH5" s="0"/>
      <c r="NLI5" s="0"/>
      <c r="NLJ5" s="0"/>
      <c r="NLK5" s="0"/>
      <c r="NLL5" s="0"/>
      <c r="NLM5" s="0"/>
      <c r="NLN5" s="0"/>
      <c r="NLO5" s="0"/>
      <c r="NLP5" s="0"/>
      <c r="NLQ5" s="0"/>
      <c r="NLR5" s="0"/>
      <c r="NLS5" s="0"/>
      <c r="NLT5" s="0"/>
      <c r="NLU5" s="0"/>
      <c r="NLV5" s="0"/>
      <c r="NLW5" s="0"/>
      <c r="NLX5" s="0"/>
      <c r="NLY5" s="0"/>
      <c r="NLZ5" s="0"/>
      <c r="NMA5" s="0"/>
      <c r="NMB5" s="0"/>
      <c r="NMC5" s="0"/>
      <c r="NMD5" s="0"/>
      <c r="NME5" s="0"/>
      <c r="NMF5" s="0"/>
      <c r="NMG5" s="0"/>
      <c r="NMH5" s="0"/>
      <c r="NMI5" s="0"/>
      <c r="NMJ5" s="0"/>
      <c r="NMK5" s="0"/>
      <c r="NML5" s="0"/>
      <c r="NMM5" s="0"/>
      <c r="NMN5" s="0"/>
      <c r="NMO5" s="0"/>
      <c r="NMP5" s="0"/>
      <c r="NMQ5" s="0"/>
      <c r="NMR5" s="0"/>
      <c r="NMS5" s="0"/>
      <c r="NMT5" s="0"/>
      <c r="NMU5" s="0"/>
      <c r="NMV5" s="0"/>
      <c r="NMW5" s="0"/>
      <c r="NMX5" s="0"/>
      <c r="NMY5" s="0"/>
      <c r="NMZ5" s="0"/>
      <c r="NNA5" s="0"/>
      <c r="NNB5" s="0"/>
      <c r="NNC5" s="0"/>
      <c r="NND5" s="0"/>
      <c r="NNE5" s="0"/>
      <c r="NNF5" s="0"/>
      <c r="NNG5" s="0"/>
      <c r="NNH5" s="0"/>
      <c r="NNI5" s="0"/>
      <c r="NNJ5" s="0"/>
      <c r="NNK5" s="0"/>
      <c r="NNL5" s="0"/>
      <c r="NNM5" s="0"/>
      <c r="NNN5" s="0"/>
      <c r="NNO5" s="0"/>
      <c r="NNP5" s="0"/>
      <c r="NNQ5" s="0"/>
      <c r="NNR5" s="0"/>
      <c r="NNS5" s="0"/>
      <c r="NNT5" s="0"/>
      <c r="NNU5" s="0"/>
      <c r="NNV5" s="0"/>
      <c r="NNW5" s="0"/>
      <c r="NNX5" s="0"/>
      <c r="NNY5" s="0"/>
      <c r="NNZ5" s="0"/>
      <c r="NOA5" s="0"/>
      <c r="NOB5" s="0"/>
      <c r="NOC5" s="0"/>
      <c r="NOD5" s="0"/>
      <c r="NOE5" s="0"/>
      <c r="NOF5" s="0"/>
      <c r="NOG5" s="0"/>
      <c r="NOH5" s="0"/>
      <c r="NOI5" s="0"/>
      <c r="NOJ5" s="0"/>
      <c r="NOK5" s="0"/>
      <c r="NOL5" s="0"/>
      <c r="NOM5" s="0"/>
      <c r="NON5" s="0"/>
      <c r="NOO5" s="0"/>
      <c r="NOP5" s="0"/>
      <c r="NOQ5" s="0"/>
      <c r="NOR5" s="0"/>
      <c r="NOS5" s="0"/>
      <c r="NOT5" s="0"/>
      <c r="NOU5" s="0"/>
      <c r="NOV5" s="0"/>
      <c r="NOW5" s="0"/>
      <c r="NOX5" s="0"/>
      <c r="NOY5" s="0"/>
      <c r="NOZ5" s="0"/>
      <c r="NPA5" s="0"/>
      <c r="NPB5" s="0"/>
      <c r="NPC5" s="0"/>
      <c r="NPD5" s="0"/>
      <c r="NPE5" s="0"/>
      <c r="NPF5" s="0"/>
      <c r="NPG5" s="0"/>
      <c r="NPH5" s="0"/>
      <c r="NPI5" s="0"/>
      <c r="NPJ5" s="0"/>
      <c r="NPK5" s="0"/>
      <c r="NPL5" s="0"/>
      <c r="NPM5" s="0"/>
      <c r="NPN5" s="0"/>
      <c r="NPO5" s="0"/>
      <c r="NPP5" s="0"/>
      <c r="NPQ5" s="0"/>
      <c r="NPR5" s="0"/>
      <c r="NPS5" s="0"/>
      <c r="NPT5" s="0"/>
      <c r="NPU5" s="0"/>
      <c r="NPV5" s="0"/>
      <c r="NPW5" s="0"/>
      <c r="NPX5" s="0"/>
      <c r="NPY5" s="0"/>
      <c r="NPZ5" s="0"/>
      <c r="NQA5" s="0"/>
      <c r="NQB5" s="0"/>
      <c r="NQC5" s="0"/>
      <c r="NQD5" s="0"/>
      <c r="NQE5" s="0"/>
      <c r="NQF5" s="0"/>
      <c r="NQG5" s="0"/>
      <c r="NQH5" s="0"/>
      <c r="NQI5" s="0"/>
      <c r="NQJ5" s="0"/>
      <c r="NQK5" s="0"/>
      <c r="NQL5" s="0"/>
      <c r="NQM5" s="0"/>
      <c r="NQN5" s="0"/>
      <c r="NQO5" s="0"/>
      <c r="NQP5" s="0"/>
      <c r="NQQ5" s="0"/>
      <c r="NQR5" s="0"/>
      <c r="NQS5" s="0"/>
      <c r="NQT5" s="0"/>
      <c r="NQU5" s="0"/>
      <c r="NQV5" s="0"/>
      <c r="NQW5" s="0"/>
      <c r="NQX5" s="0"/>
      <c r="NQY5" s="0"/>
      <c r="NQZ5" s="0"/>
      <c r="NRA5" s="0"/>
      <c r="NRB5" s="0"/>
      <c r="NRC5" s="0"/>
      <c r="NRD5" s="0"/>
      <c r="NRE5" s="0"/>
      <c r="NRF5" s="0"/>
      <c r="NRG5" s="0"/>
      <c r="NRH5" s="0"/>
      <c r="NRI5" s="0"/>
      <c r="NRJ5" s="0"/>
      <c r="NRK5" s="0"/>
      <c r="NRL5" s="0"/>
      <c r="NRM5" s="0"/>
      <c r="NRN5" s="0"/>
      <c r="NRO5" s="0"/>
      <c r="NRP5" s="0"/>
      <c r="NRQ5" s="0"/>
      <c r="NRR5" s="0"/>
      <c r="NRS5" s="0"/>
      <c r="NRT5" s="0"/>
      <c r="NRU5" s="0"/>
      <c r="NRV5" s="0"/>
      <c r="NRW5" s="0"/>
      <c r="NRX5" s="0"/>
      <c r="NRY5" s="0"/>
      <c r="NRZ5" s="0"/>
      <c r="NSA5" s="0"/>
      <c r="NSB5" s="0"/>
      <c r="NSC5" s="0"/>
      <c r="NSD5" s="0"/>
      <c r="NSE5" s="0"/>
      <c r="NSF5" s="0"/>
      <c r="NSG5" s="0"/>
      <c r="NSH5" s="0"/>
      <c r="NSI5" s="0"/>
      <c r="NSJ5" s="0"/>
      <c r="NSK5" s="0"/>
      <c r="NSL5" s="0"/>
      <c r="NSM5" s="0"/>
      <c r="NSN5" s="0"/>
      <c r="NSO5" s="0"/>
      <c r="NSP5" s="0"/>
      <c r="NSQ5" s="0"/>
      <c r="NSR5" s="0"/>
      <c r="NSS5" s="0"/>
      <c r="NST5" s="0"/>
      <c r="NSU5" s="0"/>
      <c r="NSV5" s="0"/>
      <c r="NSW5" s="0"/>
      <c r="NSX5" s="0"/>
      <c r="NSY5" s="0"/>
      <c r="NSZ5" s="0"/>
      <c r="NTA5" s="0"/>
      <c r="NTB5" s="0"/>
      <c r="NTC5" s="0"/>
      <c r="NTD5" s="0"/>
      <c r="NTE5" s="0"/>
      <c r="NTF5" s="0"/>
      <c r="NTG5" s="0"/>
      <c r="NTH5" s="0"/>
      <c r="NTI5" s="0"/>
      <c r="NTJ5" s="0"/>
      <c r="NTK5" s="0"/>
      <c r="NTL5" s="0"/>
      <c r="NTM5" s="0"/>
      <c r="NTN5" s="0"/>
      <c r="NTO5" s="0"/>
      <c r="NTP5" s="0"/>
      <c r="NTQ5" s="0"/>
      <c r="NTR5" s="0"/>
      <c r="NTS5" s="0"/>
      <c r="NTT5" s="0"/>
      <c r="NTU5" s="0"/>
      <c r="NTV5" s="0"/>
      <c r="NTW5" s="0"/>
      <c r="NTX5" s="0"/>
      <c r="NTY5" s="0"/>
      <c r="NTZ5" s="0"/>
      <c r="NUA5" s="0"/>
      <c r="NUB5" s="0"/>
      <c r="NUC5" s="0"/>
      <c r="NUD5" s="0"/>
      <c r="NUE5" s="0"/>
      <c r="NUF5" s="0"/>
      <c r="NUG5" s="0"/>
      <c r="NUH5" s="0"/>
      <c r="NUI5" s="0"/>
      <c r="NUJ5" s="0"/>
      <c r="NUK5" s="0"/>
      <c r="NUL5" s="0"/>
      <c r="NUM5" s="0"/>
      <c r="NUN5" s="0"/>
      <c r="NUO5" s="0"/>
      <c r="NUP5" s="0"/>
      <c r="NUQ5" s="0"/>
      <c r="NUR5" s="0"/>
      <c r="NUS5" s="0"/>
      <c r="NUT5" s="0"/>
      <c r="NUU5" s="0"/>
      <c r="NUV5" s="0"/>
      <c r="NUW5" s="0"/>
      <c r="NUX5" s="0"/>
      <c r="NUY5" s="0"/>
      <c r="NUZ5" s="0"/>
      <c r="NVA5" s="0"/>
      <c r="NVB5" s="0"/>
      <c r="NVC5" s="0"/>
      <c r="NVD5" s="0"/>
      <c r="NVE5" s="0"/>
      <c r="NVF5" s="0"/>
      <c r="NVG5" s="0"/>
      <c r="NVH5" s="0"/>
      <c r="NVI5" s="0"/>
      <c r="NVJ5" s="0"/>
      <c r="NVK5" s="0"/>
      <c r="NVL5" s="0"/>
      <c r="NVM5" s="0"/>
      <c r="NVN5" s="0"/>
      <c r="NVO5" s="0"/>
      <c r="NVP5" s="0"/>
      <c r="NVQ5" s="0"/>
      <c r="NVR5" s="0"/>
      <c r="NVS5" s="0"/>
      <c r="NVT5" s="0"/>
      <c r="NVU5" s="0"/>
      <c r="NVV5" s="0"/>
      <c r="NVW5" s="0"/>
      <c r="NVX5" s="0"/>
      <c r="NVY5" s="0"/>
      <c r="NVZ5" s="0"/>
      <c r="NWA5" s="0"/>
      <c r="NWB5" s="0"/>
      <c r="NWC5" s="0"/>
      <c r="NWD5" s="0"/>
      <c r="NWE5" s="0"/>
      <c r="NWF5" s="0"/>
      <c r="NWG5" s="0"/>
      <c r="NWH5" s="0"/>
      <c r="NWI5" s="0"/>
      <c r="NWJ5" s="0"/>
      <c r="NWK5" s="0"/>
      <c r="NWL5" s="0"/>
      <c r="NWM5" s="0"/>
      <c r="NWN5" s="0"/>
      <c r="NWO5" s="0"/>
      <c r="NWP5" s="0"/>
      <c r="NWQ5" s="0"/>
      <c r="NWR5" s="0"/>
      <c r="NWS5" s="0"/>
      <c r="NWT5" s="0"/>
      <c r="NWU5" s="0"/>
      <c r="NWV5" s="0"/>
      <c r="NWW5" s="0"/>
      <c r="NWX5" s="0"/>
      <c r="NWY5" s="0"/>
      <c r="NWZ5" s="0"/>
      <c r="NXA5" s="0"/>
      <c r="NXB5" s="0"/>
      <c r="NXC5" s="0"/>
      <c r="NXD5" s="0"/>
      <c r="NXE5" s="0"/>
      <c r="NXF5" s="0"/>
      <c r="NXG5" s="0"/>
      <c r="NXH5" s="0"/>
      <c r="NXI5" s="0"/>
      <c r="NXJ5" s="0"/>
      <c r="NXK5" s="0"/>
      <c r="NXL5" s="0"/>
      <c r="NXM5" s="0"/>
      <c r="NXN5" s="0"/>
      <c r="NXO5" s="0"/>
      <c r="NXP5" s="0"/>
      <c r="NXQ5" s="0"/>
      <c r="NXR5" s="0"/>
      <c r="NXS5" s="0"/>
      <c r="NXT5" s="0"/>
      <c r="NXU5" s="0"/>
      <c r="NXV5" s="0"/>
      <c r="NXW5" s="0"/>
      <c r="NXX5" s="0"/>
      <c r="NXY5" s="0"/>
      <c r="NXZ5" s="0"/>
      <c r="NYA5" s="0"/>
      <c r="NYB5" s="0"/>
      <c r="NYC5" s="0"/>
      <c r="NYD5" s="0"/>
      <c r="NYE5" s="0"/>
      <c r="NYF5" s="0"/>
      <c r="NYG5" s="0"/>
      <c r="NYH5" s="0"/>
      <c r="NYI5" s="0"/>
      <c r="NYJ5" s="0"/>
      <c r="NYK5" s="0"/>
      <c r="NYL5" s="0"/>
      <c r="NYM5" s="0"/>
      <c r="NYN5" s="0"/>
      <c r="NYO5" s="0"/>
      <c r="NYP5" s="0"/>
      <c r="NYQ5" s="0"/>
      <c r="NYR5" s="0"/>
      <c r="NYS5" s="0"/>
      <c r="NYT5" s="0"/>
      <c r="NYU5" s="0"/>
      <c r="NYV5" s="0"/>
      <c r="NYW5" s="0"/>
      <c r="NYX5" s="0"/>
      <c r="NYY5" s="0"/>
      <c r="NYZ5" s="0"/>
      <c r="NZA5" s="0"/>
      <c r="NZB5" s="0"/>
      <c r="NZC5" s="0"/>
      <c r="NZD5" s="0"/>
      <c r="NZE5" s="0"/>
      <c r="NZF5" s="0"/>
      <c r="NZG5" s="0"/>
      <c r="NZH5" s="0"/>
      <c r="NZI5" s="0"/>
      <c r="NZJ5" s="0"/>
      <c r="NZK5" s="0"/>
      <c r="NZL5" s="0"/>
      <c r="NZM5" s="0"/>
      <c r="NZN5" s="0"/>
      <c r="NZO5" s="0"/>
      <c r="NZP5" s="0"/>
      <c r="NZQ5" s="0"/>
      <c r="NZR5" s="0"/>
      <c r="NZS5" s="0"/>
      <c r="NZT5" s="0"/>
      <c r="NZU5" s="0"/>
      <c r="NZV5" s="0"/>
      <c r="NZW5" s="0"/>
      <c r="NZX5" s="0"/>
      <c r="NZY5" s="0"/>
      <c r="NZZ5" s="0"/>
      <c r="OAA5" s="0"/>
      <c r="OAB5" s="0"/>
      <c r="OAC5" s="0"/>
      <c r="OAD5" s="0"/>
      <c r="OAE5" s="0"/>
      <c r="OAF5" s="0"/>
      <c r="OAG5" s="0"/>
      <c r="OAH5" s="0"/>
      <c r="OAI5" s="0"/>
      <c r="OAJ5" s="0"/>
      <c r="OAK5" s="0"/>
      <c r="OAL5" s="0"/>
      <c r="OAM5" s="0"/>
      <c r="OAN5" s="0"/>
      <c r="OAO5" s="0"/>
      <c r="OAP5" s="0"/>
      <c r="OAQ5" s="0"/>
      <c r="OAR5" s="0"/>
      <c r="OAS5" s="0"/>
      <c r="OAT5" s="0"/>
      <c r="OAU5" s="0"/>
      <c r="OAV5" s="0"/>
      <c r="OAW5" s="0"/>
      <c r="OAX5" s="0"/>
      <c r="OAY5" s="0"/>
      <c r="OAZ5" s="0"/>
      <c r="OBA5" s="0"/>
      <c r="OBB5" s="0"/>
      <c r="OBC5" s="0"/>
      <c r="OBD5" s="0"/>
      <c r="OBE5" s="0"/>
      <c r="OBF5" s="0"/>
      <c r="OBG5" s="0"/>
      <c r="OBH5" s="0"/>
      <c r="OBI5" s="0"/>
      <c r="OBJ5" s="0"/>
      <c r="OBK5" s="0"/>
      <c r="OBL5" s="0"/>
      <c r="OBM5" s="0"/>
      <c r="OBN5" s="0"/>
      <c r="OBO5" s="0"/>
      <c r="OBP5" s="0"/>
      <c r="OBQ5" s="0"/>
      <c r="OBR5" s="0"/>
      <c r="OBS5" s="0"/>
      <c r="OBT5" s="0"/>
      <c r="OBU5" s="0"/>
      <c r="OBV5" s="0"/>
      <c r="OBW5" s="0"/>
      <c r="OBX5" s="0"/>
      <c r="OBY5" s="0"/>
      <c r="OBZ5" s="0"/>
      <c r="OCA5" s="0"/>
      <c r="OCB5" s="0"/>
      <c r="OCC5" s="0"/>
      <c r="OCD5" s="0"/>
      <c r="OCE5" s="0"/>
      <c r="OCF5" s="0"/>
      <c r="OCG5" s="0"/>
      <c r="OCH5" s="0"/>
      <c r="OCI5" s="0"/>
      <c r="OCJ5" s="0"/>
      <c r="OCK5" s="0"/>
      <c r="OCL5" s="0"/>
      <c r="OCM5" s="0"/>
      <c r="OCN5" s="0"/>
      <c r="OCO5" s="0"/>
      <c r="OCP5" s="0"/>
      <c r="OCQ5" s="0"/>
      <c r="OCR5" s="0"/>
      <c r="OCS5" s="0"/>
      <c r="OCT5" s="0"/>
      <c r="OCU5" s="0"/>
      <c r="OCV5" s="0"/>
      <c r="OCW5" s="0"/>
      <c r="OCX5" s="0"/>
      <c r="OCY5" s="0"/>
      <c r="OCZ5" s="0"/>
      <c r="ODA5" s="0"/>
      <c r="ODB5" s="0"/>
      <c r="ODC5" s="0"/>
      <c r="ODD5" s="0"/>
      <c r="ODE5" s="0"/>
      <c r="ODF5" s="0"/>
      <c r="ODG5" s="0"/>
      <c r="ODH5" s="0"/>
      <c r="ODI5" s="0"/>
      <c r="ODJ5" s="0"/>
      <c r="ODK5" s="0"/>
      <c r="ODL5" s="0"/>
      <c r="ODM5" s="0"/>
      <c r="ODN5" s="0"/>
      <c r="ODO5" s="0"/>
      <c r="ODP5" s="0"/>
      <c r="ODQ5" s="0"/>
      <c r="ODR5" s="0"/>
      <c r="ODS5" s="0"/>
      <c r="ODT5" s="0"/>
      <c r="ODU5" s="0"/>
      <c r="ODV5" s="0"/>
      <c r="ODW5" s="0"/>
      <c r="ODX5" s="0"/>
      <c r="ODY5" s="0"/>
      <c r="ODZ5" s="0"/>
      <c r="OEA5" s="0"/>
      <c r="OEB5" s="0"/>
      <c r="OEC5" s="0"/>
      <c r="OED5" s="0"/>
      <c r="OEE5" s="0"/>
      <c r="OEF5" s="0"/>
      <c r="OEG5" s="0"/>
      <c r="OEH5" s="0"/>
      <c r="OEI5" s="0"/>
      <c r="OEJ5" s="0"/>
      <c r="OEK5" s="0"/>
      <c r="OEL5" s="0"/>
      <c r="OEM5" s="0"/>
      <c r="OEN5" s="0"/>
      <c r="OEO5" s="0"/>
      <c r="OEP5" s="0"/>
      <c r="OEQ5" s="0"/>
      <c r="OER5" s="0"/>
      <c r="OES5" s="0"/>
      <c r="OET5" s="0"/>
      <c r="OEU5" s="0"/>
      <c r="OEV5" s="0"/>
      <c r="OEW5" s="0"/>
      <c r="OEX5" s="0"/>
      <c r="OEY5" s="0"/>
      <c r="OEZ5" s="0"/>
      <c r="OFA5" s="0"/>
      <c r="OFB5" s="0"/>
      <c r="OFC5" s="0"/>
      <c r="OFD5" s="0"/>
      <c r="OFE5" s="0"/>
      <c r="OFF5" s="0"/>
      <c r="OFG5" s="0"/>
      <c r="OFH5" s="0"/>
      <c r="OFI5" s="0"/>
      <c r="OFJ5" s="0"/>
      <c r="OFK5" s="0"/>
      <c r="OFL5" s="0"/>
      <c r="OFM5" s="0"/>
      <c r="OFN5" s="0"/>
      <c r="OFO5" s="0"/>
      <c r="OFP5" s="0"/>
      <c r="OFQ5" s="0"/>
      <c r="OFR5" s="0"/>
      <c r="OFS5" s="0"/>
      <c r="OFT5" s="0"/>
      <c r="OFU5" s="0"/>
      <c r="OFV5" s="0"/>
      <c r="OFW5" s="0"/>
      <c r="OFX5" s="0"/>
      <c r="OFY5" s="0"/>
      <c r="OFZ5" s="0"/>
      <c r="OGA5" s="0"/>
      <c r="OGB5" s="0"/>
      <c r="OGC5" s="0"/>
      <c r="OGD5" s="0"/>
      <c r="OGE5" s="0"/>
      <c r="OGF5" s="0"/>
      <c r="OGG5" s="0"/>
      <c r="OGH5" s="0"/>
      <c r="OGI5" s="0"/>
      <c r="OGJ5" s="0"/>
      <c r="OGK5" s="0"/>
      <c r="OGL5" s="0"/>
      <c r="OGM5" s="0"/>
      <c r="OGN5" s="0"/>
      <c r="OGO5" s="0"/>
      <c r="OGP5" s="0"/>
      <c r="OGQ5" s="0"/>
      <c r="OGR5" s="0"/>
      <c r="OGS5" s="0"/>
      <c r="OGT5" s="0"/>
      <c r="OGU5" s="0"/>
      <c r="OGV5" s="0"/>
      <c r="OGW5" s="0"/>
      <c r="OGX5" s="0"/>
      <c r="OGY5" s="0"/>
      <c r="OGZ5" s="0"/>
      <c r="OHA5" s="0"/>
      <c r="OHB5" s="0"/>
      <c r="OHC5" s="0"/>
      <c r="OHD5" s="0"/>
      <c r="OHE5" s="0"/>
      <c r="OHF5" s="0"/>
      <c r="OHG5" s="0"/>
      <c r="OHH5" s="0"/>
      <c r="OHI5" s="0"/>
      <c r="OHJ5" s="0"/>
      <c r="OHK5" s="0"/>
      <c r="OHL5" s="0"/>
      <c r="OHM5" s="0"/>
      <c r="OHN5" s="0"/>
      <c r="OHO5" s="0"/>
      <c r="OHP5" s="0"/>
      <c r="OHQ5" s="0"/>
      <c r="OHR5" s="0"/>
      <c r="OHS5" s="0"/>
      <c r="OHT5" s="0"/>
      <c r="OHU5" s="0"/>
      <c r="OHV5" s="0"/>
      <c r="OHW5" s="0"/>
      <c r="OHX5" s="0"/>
      <c r="OHY5" s="0"/>
      <c r="OHZ5" s="0"/>
      <c r="OIA5" s="0"/>
      <c r="OIB5" s="0"/>
      <c r="OIC5" s="0"/>
      <c r="OID5" s="0"/>
      <c r="OIE5" s="0"/>
      <c r="OIF5" s="0"/>
      <c r="OIG5" s="0"/>
      <c r="OIH5" s="0"/>
      <c r="OII5" s="0"/>
      <c r="OIJ5" s="0"/>
      <c r="OIK5" s="0"/>
      <c r="OIL5" s="0"/>
      <c r="OIM5" s="0"/>
      <c r="OIN5" s="0"/>
      <c r="OIO5" s="0"/>
      <c r="OIP5" s="0"/>
      <c r="OIQ5" s="0"/>
      <c r="OIR5" s="0"/>
      <c r="OIS5" s="0"/>
      <c r="OIT5" s="0"/>
      <c r="OIU5" s="0"/>
      <c r="OIV5" s="0"/>
      <c r="OIW5" s="0"/>
      <c r="OIX5" s="0"/>
      <c r="OIY5" s="0"/>
      <c r="OIZ5" s="0"/>
      <c r="OJA5" s="0"/>
      <c r="OJB5" s="0"/>
      <c r="OJC5" s="0"/>
      <c r="OJD5" s="0"/>
      <c r="OJE5" s="0"/>
      <c r="OJF5" s="0"/>
      <c r="OJG5" s="0"/>
      <c r="OJH5" s="0"/>
      <c r="OJI5" s="0"/>
      <c r="OJJ5" s="0"/>
      <c r="OJK5" s="0"/>
      <c r="OJL5" s="0"/>
      <c r="OJM5" s="0"/>
      <c r="OJN5" s="0"/>
      <c r="OJO5" s="0"/>
      <c r="OJP5" s="0"/>
      <c r="OJQ5" s="0"/>
      <c r="OJR5" s="0"/>
      <c r="OJS5" s="0"/>
      <c r="OJT5" s="0"/>
      <c r="OJU5" s="0"/>
      <c r="OJV5" s="0"/>
      <c r="OJW5" s="0"/>
      <c r="OJX5" s="0"/>
      <c r="OJY5" s="0"/>
      <c r="OJZ5" s="0"/>
      <c r="OKA5" s="0"/>
      <c r="OKB5" s="0"/>
      <c r="OKC5" s="0"/>
      <c r="OKD5" s="0"/>
      <c r="OKE5" s="0"/>
      <c r="OKF5" s="0"/>
      <c r="OKG5" s="0"/>
      <c r="OKH5" s="0"/>
      <c r="OKI5" s="0"/>
      <c r="OKJ5" s="0"/>
      <c r="OKK5" s="0"/>
      <c r="OKL5" s="0"/>
      <c r="OKM5" s="0"/>
      <c r="OKN5" s="0"/>
      <c r="OKO5" s="0"/>
      <c r="OKP5" s="0"/>
      <c r="OKQ5" s="0"/>
      <c r="OKR5" s="0"/>
      <c r="OKS5" s="0"/>
      <c r="OKT5" s="0"/>
      <c r="OKU5" s="0"/>
      <c r="OKV5" s="0"/>
      <c r="OKW5" s="0"/>
      <c r="OKX5" s="0"/>
      <c r="OKY5" s="0"/>
      <c r="OKZ5" s="0"/>
      <c r="OLA5" s="0"/>
      <c r="OLB5" s="0"/>
      <c r="OLC5" s="0"/>
      <c r="OLD5" s="0"/>
      <c r="OLE5" s="0"/>
      <c r="OLF5" s="0"/>
      <c r="OLG5" s="0"/>
      <c r="OLH5" s="0"/>
      <c r="OLI5" s="0"/>
      <c r="OLJ5" s="0"/>
      <c r="OLK5" s="0"/>
      <c r="OLL5" s="0"/>
      <c r="OLM5" s="0"/>
      <c r="OLN5" s="0"/>
      <c r="OLO5" s="0"/>
      <c r="OLP5" s="0"/>
      <c r="OLQ5" s="0"/>
      <c r="OLR5" s="0"/>
      <c r="OLS5" s="0"/>
      <c r="OLT5" s="0"/>
      <c r="OLU5" s="0"/>
      <c r="OLV5" s="0"/>
      <c r="OLW5" s="0"/>
      <c r="OLX5" s="0"/>
      <c r="OLY5" s="0"/>
      <c r="OLZ5" s="0"/>
      <c r="OMA5" s="0"/>
      <c r="OMB5" s="0"/>
      <c r="OMC5" s="0"/>
      <c r="OMD5" s="0"/>
      <c r="OME5" s="0"/>
      <c r="OMF5" s="0"/>
      <c r="OMG5" s="0"/>
      <c r="OMH5" s="0"/>
      <c r="OMI5" s="0"/>
      <c r="OMJ5" s="0"/>
      <c r="OMK5" s="0"/>
      <c r="OML5" s="0"/>
      <c r="OMM5" s="0"/>
      <c r="OMN5" s="0"/>
      <c r="OMO5" s="0"/>
      <c r="OMP5" s="0"/>
      <c r="OMQ5" s="0"/>
      <c r="OMR5" s="0"/>
      <c r="OMS5" s="0"/>
      <c r="OMT5" s="0"/>
      <c r="OMU5" s="0"/>
      <c r="OMV5" s="0"/>
      <c r="OMW5" s="0"/>
      <c r="OMX5" s="0"/>
      <c r="OMY5" s="0"/>
      <c r="OMZ5" s="0"/>
      <c r="ONA5" s="0"/>
      <c r="ONB5" s="0"/>
      <c r="ONC5" s="0"/>
      <c r="OND5" s="0"/>
      <c r="ONE5" s="0"/>
      <c r="ONF5" s="0"/>
      <c r="ONG5" s="0"/>
      <c r="ONH5" s="0"/>
      <c r="ONI5" s="0"/>
      <c r="ONJ5" s="0"/>
      <c r="ONK5" s="0"/>
      <c r="ONL5" s="0"/>
      <c r="ONM5" s="0"/>
      <c r="ONN5" s="0"/>
      <c r="ONO5" s="0"/>
      <c r="ONP5" s="0"/>
      <c r="ONQ5" s="0"/>
      <c r="ONR5" s="0"/>
      <c r="ONS5" s="0"/>
      <c r="ONT5" s="0"/>
      <c r="ONU5" s="0"/>
      <c r="ONV5" s="0"/>
      <c r="ONW5" s="0"/>
      <c r="ONX5" s="0"/>
      <c r="ONY5" s="0"/>
      <c r="ONZ5" s="0"/>
      <c r="OOA5" s="0"/>
      <c r="OOB5" s="0"/>
      <c r="OOC5" s="0"/>
      <c r="OOD5" s="0"/>
      <c r="OOE5" s="0"/>
      <c r="OOF5" s="0"/>
      <c r="OOG5" s="0"/>
      <c r="OOH5" s="0"/>
      <c r="OOI5" s="0"/>
      <c r="OOJ5" s="0"/>
      <c r="OOK5" s="0"/>
      <c r="OOL5" s="0"/>
      <c r="OOM5" s="0"/>
      <c r="OON5" s="0"/>
      <c r="OOO5" s="0"/>
      <c r="OOP5" s="0"/>
      <c r="OOQ5" s="0"/>
      <c r="OOR5" s="0"/>
      <c r="OOS5" s="0"/>
      <c r="OOT5" s="0"/>
      <c r="OOU5" s="0"/>
      <c r="OOV5" s="0"/>
      <c r="OOW5" s="0"/>
      <c r="OOX5" s="0"/>
      <c r="OOY5" s="0"/>
      <c r="OOZ5" s="0"/>
      <c r="OPA5" s="0"/>
      <c r="OPB5" s="0"/>
      <c r="OPC5" s="0"/>
      <c r="OPD5" s="0"/>
      <c r="OPE5" s="0"/>
      <c r="OPF5" s="0"/>
      <c r="OPG5" s="0"/>
      <c r="OPH5" s="0"/>
      <c r="OPI5" s="0"/>
      <c r="OPJ5" s="0"/>
      <c r="OPK5" s="0"/>
      <c r="OPL5" s="0"/>
      <c r="OPM5" s="0"/>
      <c r="OPN5" s="0"/>
      <c r="OPO5" s="0"/>
      <c r="OPP5" s="0"/>
      <c r="OPQ5" s="0"/>
      <c r="OPR5" s="0"/>
      <c r="OPS5" s="0"/>
      <c r="OPT5" s="0"/>
      <c r="OPU5" s="0"/>
      <c r="OPV5" s="0"/>
      <c r="OPW5" s="0"/>
      <c r="OPX5" s="0"/>
      <c r="OPY5" s="0"/>
      <c r="OPZ5" s="0"/>
      <c r="OQA5" s="0"/>
      <c r="OQB5" s="0"/>
      <c r="OQC5" s="0"/>
      <c r="OQD5" s="0"/>
      <c r="OQE5" s="0"/>
      <c r="OQF5" s="0"/>
      <c r="OQG5" s="0"/>
      <c r="OQH5" s="0"/>
      <c r="OQI5" s="0"/>
      <c r="OQJ5" s="0"/>
      <c r="OQK5" s="0"/>
      <c r="OQL5" s="0"/>
      <c r="OQM5" s="0"/>
      <c r="OQN5" s="0"/>
      <c r="OQO5" s="0"/>
      <c r="OQP5" s="0"/>
      <c r="OQQ5" s="0"/>
      <c r="OQR5" s="0"/>
      <c r="OQS5" s="0"/>
      <c r="OQT5" s="0"/>
      <c r="OQU5" s="0"/>
      <c r="OQV5" s="0"/>
      <c r="OQW5" s="0"/>
      <c r="OQX5" s="0"/>
      <c r="OQY5" s="0"/>
      <c r="OQZ5" s="0"/>
      <c r="ORA5" s="0"/>
      <c r="ORB5" s="0"/>
      <c r="ORC5" s="0"/>
      <c r="ORD5" s="0"/>
      <c r="ORE5" s="0"/>
      <c r="ORF5" s="0"/>
      <c r="ORG5" s="0"/>
      <c r="ORH5" s="0"/>
      <c r="ORI5" s="0"/>
      <c r="ORJ5" s="0"/>
      <c r="ORK5" s="0"/>
      <c r="ORL5" s="0"/>
      <c r="ORM5" s="0"/>
      <c r="ORN5" s="0"/>
      <c r="ORO5" s="0"/>
      <c r="ORP5" s="0"/>
      <c r="ORQ5" s="0"/>
      <c r="ORR5" s="0"/>
      <c r="ORS5" s="0"/>
      <c r="ORT5" s="0"/>
      <c r="ORU5" s="0"/>
      <c r="ORV5" s="0"/>
      <c r="ORW5" s="0"/>
      <c r="ORX5" s="0"/>
      <c r="ORY5" s="0"/>
      <c r="ORZ5" s="0"/>
      <c r="OSA5" s="0"/>
      <c r="OSB5" s="0"/>
      <c r="OSC5" s="0"/>
      <c r="OSD5" s="0"/>
      <c r="OSE5" s="0"/>
      <c r="OSF5" s="0"/>
      <c r="OSG5" s="0"/>
      <c r="OSH5" s="0"/>
      <c r="OSI5" s="0"/>
      <c r="OSJ5" s="0"/>
      <c r="OSK5" s="0"/>
      <c r="OSL5" s="0"/>
      <c r="OSM5" s="0"/>
      <c r="OSN5" s="0"/>
      <c r="OSO5" s="0"/>
      <c r="OSP5" s="0"/>
      <c r="OSQ5" s="0"/>
      <c r="OSR5" s="0"/>
      <c r="OSS5" s="0"/>
      <c r="OST5" s="0"/>
      <c r="OSU5" s="0"/>
      <c r="OSV5" s="0"/>
      <c r="OSW5" s="0"/>
      <c r="OSX5" s="0"/>
      <c r="OSY5" s="0"/>
      <c r="OSZ5" s="0"/>
      <c r="OTA5" s="0"/>
      <c r="OTB5" s="0"/>
      <c r="OTC5" s="0"/>
      <c r="OTD5" s="0"/>
      <c r="OTE5" s="0"/>
      <c r="OTF5" s="0"/>
      <c r="OTG5" s="0"/>
      <c r="OTH5" s="0"/>
      <c r="OTI5" s="0"/>
      <c r="OTJ5" s="0"/>
      <c r="OTK5" s="0"/>
      <c r="OTL5" s="0"/>
      <c r="OTM5" s="0"/>
      <c r="OTN5" s="0"/>
      <c r="OTO5" s="0"/>
      <c r="OTP5" s="0"/>
      <c r="OTQ5" s="0"/>
      <c r="OTR5" s="0"/>
      <c r="OTS5" s="0"/>
      <c r="OTT5" s="0"/>
      <c r="OTU5" s="0"/>
      <c r="OTV5" s="0"/>
      <c r="OTW5" s="0"/>
      <c r="OTX5" s="0"/>
      <c r="OTY5" s="0"/>
      <c r="OTZ5" s="0"/>
      <c r="OUA5" s="0"/>
      <c r="OUB5" s="0"/>
      <c r="OUC5" s="0"/>
      <c r="OUD5" s="0"/>
      <c r="OUE5" s="0"/>
      <c r="OUF5" s="0"/>
      <c r="OUG5" s="0"/>
      <c r="OUH5" s="0"/>
      <c r="OUI5" s="0"/>
      <c r="OUJ5" s="0"/>
      <c r="OUK5" s="0"/>
      <c r="OUL5" s="0"/>
      <c r="OUM5" s="0"/>
      <c r="OUN5" s="0"/>
      <c r="OUO5" s="0"/>
      <c r="OUP5" s="0"/>
      <c r="OUQ5" s="0"/>
      <c r="OUR5" s="0"/>
      <c r="OUS5" s="0"/>
      <c r="OUT5" s="0"/>
      <c r="OUU5" s="0"/>
      <c r="OUV5" s="0"/>
      <c r="OUW5" s="0"/>
      <c r="OUX5" s="0"/>
      <c r="OUY5" s="0"/>
      <c r="OUZ5" s="0"/>
      <c r="OVA5" s="0"/>
      <c r="OVB5" s="0"/>
      <c r="OVC5" s="0"/>
      <c r="OVD5" s="0"/>
      <c r="OVE5" s="0"/>
      <c r="OVF5" s="0"/>
      <c r="OVG5" s="0"/>
      <c r="OVH5" s="0"/>
      <c r="OVI5" s="0"/>
      <c r="OVJ5" s="0"/>
      <c r="OVK5" s="0"/>
      <c r="OVL5" s="0"/>
      <c r="OVM5" s="0"/>
      <c r="OVN5" s="0"/>
      <c r="OVO5" s="0"/>
      <c r="OVP5" s="0"/>
      <c r="OVQ5" s="0"/>
      <c r="OVR5" s="0"/>
      <c r="OVS5" s="0"/>
      <c r="OVT5" s="0"/>
      <c r="OVU5" s="0"/>
      <c r="OVV5" s="0"/>
      <c r="OVW5" s="0"/>
      <c r="OVX5" s="0"/>
      <c r="OVY5" s="0"/>
      <c r="OVZ5" s="0"/>
      <c r="OWA5" s="0"/>
      <c r="OWB5" s="0"/>
      <c r="OWC5" s="0"/>
      <c r="OWD5" s="0"/>
      <c r="OWE5" s="0"/>
      <c r="OWF5" s="0"/>
      <c r="OWG5" s="0"/>
      <c r="OWH5" s="0"/>
      <c r="OWI5" s="0"/>
      <c r="OWJ5" s="0"/>
      <c r="OWK5" s="0"/>
      <c r="OWL5" s="0"/>
      <c r="OWM5" s="0"/>
      <c r="OWN5" s="0"/>
      <c r="OWO5" s="0"/>
      <c r="OWP5" s="0"/>
      <c r="OWQ5" s="0"/>
      <c r="OWR5" s="0"/>
      <c r="OWS5" s="0"/>
      <c r="OWT5" s="0"/>
      <c r="OWU5" s="0"/>
      <c r="OWV5" s="0"/>
      <c r="OWW5" s="0"/>
      <c r="OWX5" s="0"/>
      <c r="OWY5" s="0"/>
      <c r="OWZ5" s="0"/>
      <c r="OXA5" s="0"/>
      <c r="OXB5" s="0"/>
      <c r="OXC5" s="0"/>
      <c r="OXD5" s="0"/>
      <c r="OXE5" s="0"/>
      <c r="OXF5" s="0"/>
      <c r="OXG5" s="0"/>
      <c r="OXH5" s="0"/>
      <c r="OXI5" s="0"/>
      <c r="OXJ5" s="0"/>
      <c r="OXK5" s="0"/>
      <c r="OXL5" s="0"/>
      <c r="OXM5" s="0"/>
      <c r="OXN5" s="0"/>
      <c r="OXO5" s="0"/>
      <c r="OXP5" s="0"/>
      <c r="OXQ5" s="0"/>
      <c r="OXR5" s="0"/>
      <c r="OXS5" s="0"/>
      <c r="OXT5" s="0"/>
      <c r="OXU5" s="0"/>
      <c r="OXV5" s="0"/>
      <c r="OXW5" s="0"/>
      <c r="OXX5" s="0"/>
      <c r="OXY5" s="0"/>
      <c r="OXZ5" s="0"/>
      <c r="OYA5" s="0"/>
      <c r="OYB5" s="0"/>
      <c r="OYC5" s="0"/>
      <c r="OYD5" s="0"/>
      <c r="OYE5" s="0"/>
      <c r="OYF5" s="0"/>
      <c r="OYG5" s="0"/>
      <c r="OYH5" s="0"/>
      <c r="OYI5" s="0"/>
      <c r="OYJ5" s="0"/>
      <c r="OYK5" s="0"/>
      <c r="OYL5" s="0"/>
      <c r="OYM5" s="0"/>
      <c r="OYN5" s="0"/>
      <c r="OYO5" s="0"/>
      <c r="OYP5" s="0"/>
      <c r="OYQ5" s="0"/>
      <c r="OYR5" s="0"/>
      <c r="OYS5" s="0"/>
      <c r="OYT5" s="0"/>
      <c r="OYU5" s="0"/>
      <c r="OYV5" s="0"/>
      <c r="OYW5" s="0"/>
      <c r="OYX5" s="0"/>
      <c r="OYY5" s="0"/>
      <c r="OYZ5" s="0"/>
      <c r="OZA5" s="0"/>
      <c r="OZB5" s="0"/>
      <c r="OZC5" s="0"/>
      <c r="OZD5" s="0"/>
      <c r="OZE5" s="0"/>
      <c r="OZF5" s="0"/>
      <c r="OZG5" s="0"/>
      <c r="OZH5" s="0"/>
      <c r="OZI5" s="0"/>
      <c r="OZJ5" s="0"/>
      <c r="OZK5" s="0"/>
      <c r="OZL5" s="0"/>
      <c r="OZM5" s="0"/>
      <c r="OZN5" s="0"/>
      <c r="OZO5" s="0"/>
      <c r="OZP5" s="0"/>
      <c r="OZQ5" s="0"/>
      <c r="OZR5" s="0"/>
      <c r="OZS5" s="0"/>
      <c r="OZT5" s="0"/>
      <c r="OZU5" s="0"/>
      <c r="OZV5" s="0"/>
      <c r="OZW5" s="0"/>
      <c r="OZX5" s="0"/>
      <c r="OZY5" s="0"/>
      <c r="OZZ5" s="0"/>
      <c r="PAA5" s="0"/>
      <c r="PAB5" s="0"/>
      <c r="PAC5" s="0"/>
      <c r="PAD5" s="0"/>
      <c r="PAE5" s="0"/>
      <c r="PAF5" s="0"/>
      <c r="PAG5" s="0"/>
      <c r="PAH5" s="0"/>
      <c r="PAI5" s="0"/>
      <c r="PAJ5" s="0"/>
      <c r="PAK5" s="0"/>
      <c r="PAL5" s="0"/>
      <c r="PAM5" s="0"/>
      <c r="PAN5" s="0"/>
      <c r="PAO5" s="0"/>
      <c r="PAP5" s="0"/>
      <c r="PAQ5" s="0"/>
      <c r="PAR5" s="0"/>
      <c r="PAS5" s="0"/>
      <c r="PAT5" s="0"/>
      <c r="PAU5" s="0"/>
      <c r="PAV5" s="0"/>
      <c r="PAW5" s="0"/>
      <c r="PAX5" s="0"/>
      <c r="PAY5" s="0"/>
      <c r="PAZ5" s="0"/>
      <c r="PBA5" s="0"/>
      <c r="PBB5" s="0"/>
      <c r="PBC5" s="0"/>
      <c r="PBD5" s="0"/>
      <c r="PBE5" s="0"/>
      <c r="PBF5" s="0"/>
      <c r="PBG5" s="0"/>
      <c r="PBH5" s="0"/>
      <c r="PBI5" s="0"/>
      <c r="PBJ5" s="0"/>
      <c r="PBK5" s="0"/>
      <c r="PBL5" s="0"/>
      <c r="PBM5" s="0"/>
      <c r="PBN5" s="0"/>
      <c r="PBO5" s="0"/>
      <c r="PBP5" s="0"/>
      <c r="PBQ5" s="0"/>
      <c r="PBR5" s="0"/>
      <c r="PBS5" s="0"/>
      <c r="PBT5" s="0"/>
      <c r="PBU5" s="0"/>
      <c r="PBV5" s="0"/>
      <c r="PBW5" s="0"/>
      <c r="PBX5" s="0"/>
      <c r="PBY5" s="0"/>
      <c r="PBZ5" s="0"/>
      <c r="PCA5" s="0"/>
      <c r="PCB5" s="0"/>
      <c r="PCC5" s="0"/>
      <c r="PCD5" s="0"/>
      <c r="PCE5" s="0"/>
      <c r="PCF5" s="0"/>
      <c r="PCG5" s="0"/>
      <c r="PCH5" s="0"/>
      <c r="PCI5" s="0"/>
      <c r="PCJ5" s="0"/>
      <c r="PCK5" s="0"/>
      <c r="PCL5" s="0"/>
      <c r="PCM5" s="0"/>
      <c r="PCN5" s="0"/>
      <c r="PCO5" s="0"/>
      <c r="PCP5" s="0"/>
      <c r="PCQ5" s="0"/>
      <c r="PCR5" s="0"/>
      <c r="PCS5" s="0"/>
      <c r="PCT5" s="0"/>
      <c r="PCU5" s="0"/>
      <c r="PCV5" s="0"/>
      <c r="PCW5" s="0"/>
      <c r="PCX5" s="0"/>
      <c r="PCY5" s="0"/>
      <c r="PCZ5" s="0"/>
      <c r="PDA5" s="0"/>
      <c r="PDB5" s="0"/>
      <c r="PDC5" s="0"/>
      <c r="PDD5" s="0"/>
      <c r="PDE5" s="0"/>
      <c r="PDF5" s="0"/>
      <c r="PDG5" s="0"/>
      <c r="PDH5" s="0"/>
      <c r="PDI5" s="0"/>
      <c r="PDJ5" s="0"/>
      <c r="PDK5" s="0"/>
      <c r="PDL5" s="0"/>
      <c r="PDM5" s="0"/>
      <c r="PDN5" s="0"/>
      <c r="PDO5" s="0"/>
      <c r="PDP5" s="0"/>
      <c r="PDQ5" s="0"/>
      <c r="PDR5" s="0"/>
      <c r="PDS5" s="0"/>
      <c r="PDT5" s="0"/>
      <c r="PDU5" s="0"/>
      <c r="PDV5" s="0"/>
      <c r="PDW5" s="0"/>
      <c r="PDX5" s="0"/>
      <c r="PDY5" s="0"/>
      <c r="PDZ5" s="0"/>
      <c r="PEA5" s="0"/>
      <c r="PEB5" s="0"/>
      <c r="PEC5" s="0"/>
      <c r="PED5" s="0"/>
      <c r="PEE5" s="0"/>
      <c r="PEF5" s="0"/>
      <c r="PEG5" s="0"/>
      <c r="PEH5" s="0"/>
      <c r="PEI5" s="0"/>
      <c r="PEJ5" s="0"/>
      <c r="PEK5" s="0"/>
      <c r="PEL5" s="0"/>
      <c r="PEM5" s="0"/>
      <c r="PEN5" s="0"/>
      <c r="PEO5" s="0"/>
      <c r="PEP5" s="0"/>
      <c r="PEQ5" s="0"/>
      <c r="PER5" s="0"/>
      <c r="PES5" s="0"/>
      <c r="PET5" s="0"/>
      <c r="PEU5" s="0"/>
      <c r="PEV5" s="0"/>
      <c r="PEW5" s="0"/>
      <c r="PEX5" s="0"/>
      <c r="PEY5" s="0"/>
      <c r="PEZ5" s="0"/>
      <c r="PFA5" s="0"/>
      <c r="PFB5" s="0"/>
      <c r="PFC5" s="0"/>
      <c r="PFD5" s="0"/>
      <c r="PFE5" s="0"/>
      <c r="PFF5" s="0"/>
      <c r="PFG5" s="0"/>
      <c r="PFH5" s="0"/>
      <c r="PFI5" s="0"/>
      <c r="PFJ5" s="0"/>
      <c r="PFK5" s="0"/>
      <c r="PFL5" s="0"/>
      <c r="PFM5" s="0"/>
      <c r="PFN5" s="0"/>
      <c r="PFO5" s="0"/>
      <c r="PFP5" s="0"/>
      <c r="PFQ5" s="0"/>
      <c r="PFR5" s="0"/>
      <c r="PFS5" s="0"/>
      <c r="PFT5" s="0"/>
      <c r="PFU5" s="0"/>
      <c r="PFV5" s="0"/>
      <c r="PFW5" s="0"/>
      <c r="PFX5" s="0"/>
      <c r="PFY5" s="0"/>
      <c r="PFZ5" s="0"/>
      <c r="PGA5" s="0"/>
      <c r="PGB5" s="0"/>
      <c r="PGC5" s="0"/>
      <c r="PGD5" s="0"/>
      <c r="PGE5" s="0"/>
      <c r="PGF5" s="0"/>
      <c r="PGG5" s="0"/>
      <c r="PGH5" s="0"/>
      <c r="PGI5" s="0"/>
      <c r="PGJ5" s="0"/>
      <c r="PGK5" s="0"/>
      <c r="PGL5" s="0"/>
      <c r="PGM5" s="0"/>
      <c r="PGN5" s="0"/>
      <c r="PGO5" s="0"/>
      <c r="PGP5" s="0"/>
      <c r="PGQ5" s="0"/>
      <c r="PGR5" s="0"/>
      <c r="PGS5" s="0"/>
      <c r="PGT5" s="0"/>
      <c r="PGU5" s="0"/>
      <c r="PGV5" s="0"/>
      <c r="PGW5" s="0"/>
      <c r="PGX5" s="0"/>
      <c r="PGY5" s="0"/>
      <c r="PGZ5" s="0"/>
      <c r="PHA5" s="0"/>
      <c r="PHB5" s="0"/>
      <c r="PHC5" s="0"/>
      <c r="PHD5" s="0"/>
      <c r="PHE5" s="0"/>
      <c r="PHF5" s="0"/>
      <c r="PHG5" s="0"/>
      <c r="PHH5" s="0"/>
      <c r="PHI5" s="0"/>
      <c r="PHJ5" s="0"/>
      <c r="PHK5" s="0"/>
      <c r="PHL5" s="0"/>
      <c r="PHM5" s="0"/>
      <c r="PHN5" s="0"/>
      <c r="PHO5" s="0"/>
      <c r="PHP5" s="0"/>
      <c r="PHQ5" s="0"/>
      <c r="PHR5" s="0"/>
      <c r="PHS5" s="0"/>
      <c r="PHT5" s="0"/>
      <c r="PHU5" s="0"/>
      <c r="PHV5" s="0"/>
      <c r="PHW5" s="0"/>
      <c r="PHX5" s="0"/>
      <c r="PHY5" s="0"/>
      <c r="PHZ5" s="0"/>
      <c r="PIA5" s="0"/>
      <c r="PIB5" s="0"/>
      <c r="PIC5" s="0"/>
      <c r="PID5" s="0"/>
      <c r="PIE5" s="0"/>
      <c r="PIF5" s="0"/>
      <c r="PIG5" s="0"/>
      <c r="PIH5" s="0"/>
      <c r="PII5" s="0"/>
      <c r="PIJ5" s="0"/>
      <c r="PIK5" s="0"/>
      <c r="PIL5" s="0"/>
      <c r="PIM5" s="0"/>
      <c r="PIN5" s="0"/>
      <c r="PIO5" s="0"/>
      <c r="PIP5" s="0"/>
      <c r="PIQ5" s="0"/>
      <c r="PIR5" s="0"/>
      <c r="PIS5" s="0"/>
      <c r="PIT5" s="0"/>
      <c r="PIU5" s="0"/>
      <c r="PIV5" s="0"/>
      <c r="PIW5" s="0"/>
      <c r="PIX5" s="0"/>
      <c r="PIY5" s="0"/>
      <c r="PIZ5" s="0"/>
      <c r="PJA5" s="0"/>
      <c r="PJB5" s="0"/>
      <c r="PJC5" s="0"/>
      <c r="PJD5" s="0"/>
      <c r="PJE5" s="0"/>
      <c r="PJF5" s="0"/>
      <c r="PJG5" s="0"/>
      <c r="PJH5" s="0"/>
      <c r="PJI5" s="0"/>
      <c r="PJJ5" s="0"/>
      <c r="PJK5" s="0"/>
      <c r="PJL5" s="0"/>
      <c r="PJM5" s="0"/>
      <c r="PJN5" s="0"/>
      <c r="PJO5" s="0"/>
      <c r="PJP5" s="0"/>
      <c r="PJQ5" s="0"/>
      <c r="PJR5" s="0"/>
      <c r="PJS5" s="0"/>
      <c r="PJT5" s="0"/>
      <c r="PJU5" s="0"/>
      <c r="PJV5" s="0"/>
      <c r="PJW5" s="0"/>
      <c r="PJX5" s="0"/>
      <c r="PJY5" s="0"/>
      <c r="PJZ5" s="0"/>
      <c r="PKA5" s="0"/>
      <c r="PKB5" s="0"/>
      <c r="PKC5" s="0"/>
      <c r="PKD5" s="0"/>
      <c r="PKE5" s="0"/>
      <c r="PKF5" s="0"/>
      <c r="PKG5" s="0"/>
      <c r="PKH5" s="0"/>
      <c r="PKI5" s="0"/>
      <c r="PKJ5" s="0"/>
      <c r="PKK5" s="0"/>
      <c r="PKL5" s="0"/>
      <c r="PKM5" s="0"/>
      <c r="PKN5" s="0"/>
      <c r="PKO5" s="0"/>
      <c r="PKP5" s="0"/>
      <c r="PKQ5" s="0"/>
      <c r="PKR5" s="0"/>
      <c r="PKS5" s="0"/>
      <c r="PKT5" s="0"/>
      <c r="PKU5" s="0"/>
      <c r="PKV5" s="0"/>
      <c r="PKW5" s="0"/>
      <c r="PKX5" s="0"/>
      <c r="PKY5" s="0"/>
      <c r="PKZ5" s="0"/>
      <c r="PLA5" s="0"/>
      <c r="PLB5" s="0"/>
      <c r="PLC5" s="0"/>
      <c r="PLD5" s="0"/>
      <c r="PLE5" s="0"/>
      <c r="PLF5" s="0"/>
      <c r="PLG5" s="0"/>
      <c r="PLH5" s="0"/>
      <c r="PLI5" s="0"/>
      <c r="PLJ5" s="0"/>
      <c r="PLK5" s="0"/>
      <c r="PLL5" s="0"/>
      <c r="PLM5" s="0"/>
      <c r="PLN5" s="0"/>
      <c r="PLO5" s="0"/>
      <c r="PLP5" s="0"/>
      <c r="PLQ5" s="0"/>
      <c r="PLR5" s="0"/>
      <c r="PLS5" s="0"/>
      <c r="PLT5" s="0"/>
      <c r="PLU5" s="0"/>
      <c r="PLV5" s="0"/>
      <c r="PLW5" s="0"/>
      <c r="PLX5" s="0"/>
      <c r="PLY5" s="0"/>
      <c r="PLZ5" s="0"/>
      <c r="PMA5" s="0"/>
      <c r="PMB5" s="0"/>
      <c r="PMC5" s="0"/>
      <c r="PMD5" s="0"/>
      <c r="PME5" s="0"/>
      <c r="PMF5" s="0"/>
      <c r="PMG5" s="0"/>
      <c r="PMH5" s="0"/>
      <c r="PMI5" s="0"/>
      <c r="PMJ5" s="0"/>
      <c r="PMK5" s="0"/>
      <c r="PML5" s="0"/>
      <c r="PMM5" s="0"/>
      <c r="PMN5" s="0"/>
      <c r="PMO5" s="0"/>
      <c r="PMP5" s="0"/>
      <c r="PMQ5" s="0"/>
      <c r="PMR5" s="0"/>
      <c r="PMS5" s="0"/>
      <c r="PMT5" s="0"/>
      <c r="PMU5" s="0"/>
      <c r="PMV5" s="0"/>
      <c r="PMW5" s="0"/>
      <c r="PMX5" s="0"/>
      <c r="PMY5" s="0"/>
      <c r="PMZ5" s="0"/>
      <c r="PNA5" s="0"/>
      <c r="PNB5" s="0"/>
      <c r="PNC5" s="0"/>
      <c r="PND5" s="0"/>
      <c r="PNE5" s="0"/>
      <c r="PNF5" s="0"/>
      <c r="PNG5" s="0"/>
      <c r="PNH5" s="0"/>
      <c r="PNI5" s="0"/>
      <c r="PNJ5" s="0"/>
      <c r="PNK5" s="0"/>
      <c r="PNL5" s="0"/>
      <c r="PNM5" s="0"/>
      <c r="PNN5" s="0"/>
      <c r="PNO5" s="0"/>
      <c r="PNP5" s="0"/>
      <c r="PNQ5" s="0"/>
      <c r="PNR5" s="0"/>
      <c r="PNS5" s="0"/>
      <c r="PNT5" s="0"/>
      <c r="PNU5" s="0"/>
      <c r="PNV5" s="0"/>
      <c r="PNW5" s="0"/>
      <c r="PNX5" s="0"/>
      <c r="PNY5" s="0"/>
      <c r="PNZ5" s="0"/>
      <c r="POA5" s="0"/>
      <c r="POB5" s="0"/>
      <c r="POC5" s="0"/>
      <c r="POD5" s="0"/>
      <c r="POE5" s="0"/>
      <c r="POF5" s="0"/>
      <c r="POG5" s="0"/>
      <c r="POH5" s="0"/>
      <c r="POI5" s="0"/>
      <c r="POJ5" s="0"/>
      <c r="POK5" s="0"/>
      <c r="POL5" s="0"/>
      <c r="POM5" s="0"/>
      <c r="PON5" s="0"/>
      <c r="POO5" s="0"/>
      <c r="POP5" s="0"/>
      <c r="POQ5" s="0"/>
      <c r="POR5" s="0"/>
      <c r="POS5" s="0"/>
      <c r="POT5" s="0"/>
      <c r="POU5" s="0"/>
      <c r="POV5" s="0"/>
      <c r="POW5" s="0"/>
      <c r="POX5" s="0"/>
      <c r="POY5" s="0"/>
      <c r="POZ5" s="0"/>
      <c r="PPA5" s="0"/>
      <c r="PPB5" s="0"/>
      <c r="PPC5" s="0"/>
      <c r="PPD5" s="0"/>
      <c r="PPE5" s="0"/>
      <c r="PPF5" s="0"/>
      <c r="PPG5" s="0"/>
      <c r="PPH5" s="0"/>
      <c r="PPI5" s="0"/>
      <c r="PPJ5" s="0"/>
      <c r="PPK5" s="0"/>
      <c r="PPL5" s="0"/>
      <c r="PPM5" s="0"/>
      <c r="PPN5" s="0"/>
      <c r="PPO5" s="0"/>
      <c r="PPP5" s="0"/>
      <c r="PPQ5" s="0"/>
      <c r="PPR5" s="0"/>
      <c r="PPS5" s="0"/>
      <c r="PPT5" s="0"/>
      <c r="PPU5" s="0"/>
      <c r="PPV5" s="0"/>
      <c r="PPW5" s="0"/>
      <c r="PPX5" s="0"/>
      <c r="PPY5" s="0"/>
      <c r="PPZ5" s="0"/>
      <c r="PQA5" s="0"/>
      <c r="PQB5" s="0"/>
      <c r="PQC5" s="0"/>
      <c r="PQD5" s="0"/>
      <c r="PQE5" s="0"/>
      <c r="PQF5" s="0"/>
      <c r="PQG5" s="0"/>
      <c r="PQH5" s="0"/>
      <c r="PQI5" s="0"/>
      <c r="PQJ5" s="0"/>
      <c r="PQK5" s="0"/>
      <c r="PQL5" s="0"/>
      <c r="PQM5" s="0"/>
      <c r="PQN5" s="0"/>
      <c r="PQO5" s="0"/>
      <c r="PQP5" s="0"/>
      <c r="PQQ5" s="0"/>
      <c r="PQR5" s="0"/>
      <c r="PQS5" s="0"/>
      <c r="PQT5" s="0"/>
      <c r="PQU5" s="0"/>
      <c r="PQV5" s="0"/>
      <c r="PQW5" s="0"/>
      <c r="PQX5" s="0"/>
      <c r="PQY5" s="0"/>
      <c r="PQZ5" s="0"/>
      <c r="PRA5" s="0"/>
      <c r="PRB5" s="0"/>
      <c r="PRC5" s="0"/>
      <c r="PRD5" s="0"/>
      <c r="PRE5" s="0"/>
      <c r="PRF5" s="0"/>
      <c r="PRG5" s="0"/>
      <c r="PRH5" s="0"/>
      <c r="PRI5" s="0"/>
      <c r="PRJ5" s="0"/>
      <c r="PRK5" s="0"/>
      <c r="PRL5" s="0"/>
      <c r="PRM5" s="0"/>
      <c r="PRN5" s="0"/>
      <c r="PRO5" s="0"/>
      <c r="PRP5" s="0"/>
      <c r="PRQ5" s="0"/>
      <c r="PRR5" s="0"/>
      <c r="PRS5" s="0"/>
      <c r="PRT5" s="0"/>
      <c r="PRU5" s="0"/>
      <c r="PRV5" s="0"/>
      <c r="PRW5" s="0"/>
      <c r="PRX5" s="0"/>
      <c r="PRY5" s="0"/>
      <c r="PRZ5" s="0"/>
      <c r="PSA5" s="0"/>
      <c r="PSB5" s="0"/>
      <c r="PSC5" s="0"/>
      <c r="PSD5" s="0"/>
      <c r="PSE5" s="0"/>
      <c r="PSF5" s="0"/>
      <c r="PSG5" s="0"/>
      <c r="PSH5" s="0"/>
      <c r="PSI5" s="0"/>
      <c r="PSJ5" s="0"/>
      <c r="PSK5" s="0"/>
      <c r="PSL5" s="0"/>
      <c r="PSM5" s="0"/>
      <c r="PSN5" s="0"/>
      <c r="PSO5" s="0"/>
      <c r="PSP5" s="0"/>
      <c r="PSQ5" s="0"/>
      <c r="PSR5" s="0"/>
      <c r="PSS5" s="0"/>
      <c r="PST5" s="0"/>
      <c r="PSU5" s="0"/>
      <c r="PSV5" s="0"/>
      <c r="PSW5" s="0"/>
      <c r="PSX5" s="0"/>
      <c r="PSY5" s="0"/>
      <c r="PSZ5" s="0"/>
      <c r="PTA5" s="0"/>
      <c r="PTB5" s="0"/>
      <c r="PTC5" s="0"/>
      <c r="PTD5" s="0"/>
      <c r="PTE5" s="0"/>
      <c r="PTF5" s="0"/>
      <c r="PTG5" s="0"/>
      <c r="PTH5" s="0"/>
      <c r="PTI5" s="0"/>
      <c r="PTJ5" s="0"/>
      <c r="PTK5" s="0"/>
      <c r="PTL5" s="0"/>
      <c r="PTM5" s="0"/>
      <c r="PTN5" s="0"/>
      <c r="PTO5" s="0"/>
      <c r="PTP5" s="0"/>
      <c r="PTQ5" s="0"/>
      <c r="PTR5" s="0"/>
      <c r="PTS5" s="0"/>
      <c r="PTT5" s="0"/>
      <c r="PTU5" s="0"/>
      <c r="PTV5" s="0"/>
      <c r="PTW5" s="0"/>
      <c r="PTX5" s="0"/>
      <c r="PTY5" s="0"/>
      <c r="PTZ5" s="0"/>
      <c r="PUA5" s="0"/>
      <c r="PUB5" s="0"/>
      <c r="PUC5" s="0"/>
      <c r="PUD5" s="0"/>
      <c r="PUE5" s="0"/>
      <c r="PUF5" s="0"/>
      <c r="PUG5" s="0"/>
      <c r="PUH5" s="0"/>
      <c r="PUI5" s="0"/>
      <c r="PUJ5" s="0"/>
      <c r="PUK5" s="0"/>
      <c r="PUL5" s="0"/>
      <c r="PUM5" s="0"/>
      <c r="PUN5" s="0"/>
      <c r="PUO5" s="0"/>
      <c r="PUP5" s="0"/>
      <c r="PUQ5" s="0"/>
      <c r="PUR5" s="0"/>
      <c r="PUS5" s="0"/>
      <c r="PUT5" s="0"/>
      <c r="PUU5" s="0"/>
      <c r="PUV5" s="0"/>
      <c r="PUW5" s="0"/>
      <c r="PUX5" s="0"/>
      <c r="PUY5" s="0"/>
      <c r="PUZ5" s="0"/>
      <c r="PVA5" s="0"/>
      <c r="PVB5" s="0"/>
      <c r="PVC5" s="0"/>
      <c r="PVD5" s="0"/>
      <c r="PVE5" s="0"/>
      <c r="PVF5" s="0"/>
      <c r="PVG5" s="0"/>
      <c r="PVH5" s="0"/>
      <c r="PVI5" s="0"/>
      <c r="PVJ5" s="0"/>
      <c r="PVK5" s="0"/>
      <c r="PVL5" s="0"/>
      <c r="PVM5" s="0"/>
      <c r="PVN5" s="0"/>
      <c r="PVO5" s="0"/>
      <c r="PVP5" s="0"/>
      <c r="PVQ5" s="0"/>
      <c r="PVR5" s="0"/>
      <c r="PVS5" s="0"/>
      <c r="PVT5" s="0"/>
      <c r="PVU5" s="0"/>
      <c r="PVV5" s="0"/>
      <c r="PVW5" s="0"/>
      <c r="PVX5" s="0"/>
      <c r="PVY5" s="0"/>
      <c r="PVZ5" s="0"/>
      <c r="PWA5" s="0"/>
      <c r="PWB5" s="0"/>
      <c r="PWC5" s="0"/>
      <c r="PWD5" s="0"/>
      <c r="PWE5" s="0"/>
      <c r="PWF5" s="0"/>
      <c r="PWG5" s="0"/>
      <c r="PWH5" s="0"/>
      <c r="PWI5" s="0"/>
      <c r="PWJ5" s="0"/>
      <c r="PWK5" s="0"/>
      <c r="PWL5" s="0"/>
      <c r="PWM5" s="0"/>
      <c r="PWN5" s="0"/>
      <c r="PWO5" s="0"/>
      <c r="PWP5" s="0"/>
      <c r="PWQ5" s="0"/>
      <c r="PWR5" s="0"/>
      <c r="PWS5" s="0"/>
      <c r="PWT5" s="0"/>
      <c r="PWU5" s="0"/>
      <c r="PWV5" s="0"/>
      <c r="PWW5" s="0"/>
      <c r="PWX5" s="0"/>
      <c r="PWY5" s="0"/>
      <c r="PWZ5" s="0"/>
      <c r="PXA5" s="0"/>
      <c r="PXB5" s="0"/>
      <c r="PXC5" s="0"/>
      <c r="PXD5" s="0"/>
      <c r="PXE5" s="0"/>
      <c r="PXF5" s="0"/>
      <c r="PXG5" s="0"/>
      <c r="PXH5" s="0"/>
      <c r="PXI5" s="0"/>
      <c r="PXJ5" s="0"/>
      <c r="PXK5" s="0"/>
      <c r="PXL5" s="0"/>
      <c r="PXM5" s="0"/>
      <c r="PXN5" s="0"/>
      <c r="PXO5" s="0"/>
      <c r="PXP5" s="0"/>
      <c r="PXQ5" s="0"/>
      <c r="PXR5" s="0"/>
      <c r="PXS5" s="0"/>
      <c r="PXT5" s="0"/>
      <c r="PXU5" s="0"/>
      <c r="PXV5" s="0"/>
      <c r="PXW5" s="0"/>
      <c r="PXX5" s="0"/>
      <c r="PXY5" s="0"/>
      <c r="PXZ5" s="0"/>
      <c r="PYA5" s="0"/>
      <c r="PYB5" s="0"/>
      <c r="PYC5" s="0"/>
      <c r="PYD5" s="0"/>
      <c r="PYE5" s="0"/>
      <c r="PYF5" s="0"/>
      <c r="PYG5" s="0"/>
      <c r="PYH5" s="0"/>
      <c r="PYI5" s="0"/>
      <c r="PYJ5" s="0"/>
      <c r="PYK5" s="0"/>
      <c r="PYL5" s="0"/>
      <c r="PYM5" s="0"/>
      <c r="PYN5" s="0"/>
      <c r="PYO5" s="0"/>
      <c r="PYP5" s="0"/>
      <c r="PYQ5" s="0"/>
      <c r="PYR5" s="0"/>
      <c r="PYS5" s="0"/>
      <c r="PYT5" s="0"/>
      <c r="PYU5" s="0"/>
      <c r="PYV5" s="0"/>
      <c r="PYW5" s="0"/>
      <c r="PYX5" s="0"/>
      <c r="PYY5" s="0"/>
      <c r="PYZ5" s="0"/>
      <c r="PZA5" s="0"/>
      <c r="PZB5" s="0"/>
      <c r="PZC5" s="0"/>
      <c r="PZD5" s="0"/>
      <c r="PZE5" s="0"/>
      <c r="PZF5" s="0"/>
      <c r="PZG5" s="0"/>
      <c r="PZH5" s="0"/>
      <c r="PZI5" s="0"/>
      <c r="PZJ5" s="0"/>
      <c r="PZK5" s="0"/>
      <c r="PZL5" s="0"/>
      <c r="PZM5" s="0"/>
      <c r="PZN5" s="0"/>
      <c r="PZO5" s="0"/>
      <c r="PZP5" s="0"/>
      <c r="PZQ5" s="0"/>
      <c r="PZR5" s="0"/>
      <c r="PZS5" s="0"/>
      <c r="PZT5" s="0"/>
      <c r="PZU5" s="0"/>
      <c r="PZV5" s="0"/>
      <c r="PZW5" s="0"/>
      <c r="PZX5" s="0"/>
      <c r="PZY5" s="0"/>
      <c r="PZZ5" s="0"/>
      <c r="QAA5" s="0"/>
      <c r="QAB5" s="0"/>
      <c r="QAC5" s="0"/>
      <c r="QAD5" s="0"/>
      <c r="QAE5" s="0"/>
      <c r="QAF5" s="0"/>
      <c r="QAG5" s="0"/>
      <c r="QAH5" s="0"/>
      <c r="QAI5" s="0"/>
      <c r="QAJ5" s="0"/>
      <c r="QAK5" s="0"/>
      <c r="QAL5" s="0"/>
      <c r="QAM5" s="0"/>
      <c r="QAN5" s="0"/>
      <c r="QAO5" s="0"/>
      <c r="QAP5" s="0"/>
      <c r="QAQ5" s="0"/>
      <c r="QAR5" s="0"/>
      <c r="QAS5" s="0"/>
      <c r="QAT5" s="0"/>
      <c r="QAU5" s="0"/>
      <c r="QAV5" s="0"/>
      <c r="QAW5" s="0"/>
      <c r="QAX5" s="0"/>
      <c r="QAY5" s="0"/>
      <c r="QAZ5" s="0"/>
      <c r="QBA5" s="0"/>
      <c r="QBB5" s="0"/>
      <c r="QBC5" s="0"/>
      <c r="QBD5" s="0"/>
      <c r="QBE5" s="0"/>
      <c r="QBF5" s="0"/>
      <c r="QBG5" s="0"/>
      <c r="QBH5" s="0"/>
      <c r="QBI5" s="0"/>
      <c r="QBJ5" s="0"/>
      <c r="QBK5" s="0"/>
      <c r="QBL5" s="0"/>
      <c r="QBM5" s="0"/>
      <c r="QBN5" s="0"/>
      <c r="QBO5" s="0"/>
      <c r="QBP5" s="0"/>
      <c r="QBQ5" s="0"/>
      <c r="QBR5" s="0"/>
      <c r="QBS5" s="0"/>
      <c r="QBT5" s="0"/>
      <c r="QBU5" s="0"/>
      <c r="QBV5" s="0"/>
      <c r="QBW5" s="0"/>
      <c r="QBX5" s="0"/>
      <c r="QBY5" s="0"/>
      <c r="QBZ5" s="0"/>
      <c r="QCA5" s="0"/>
      <c r="QCB5" s="0"/>
      <c r="QCC5" s="0"/>
      <c r="QCD5" s="0"/>
      <c r="QCE5" s="0"/>
      <c r="QCF5" s="0"/>
      <c r="QCG5" s="0"/>
      <c r="QCH5" s="0"/>
      <c r="QCI5" s="0"/>
      <c r="QCJ5" s="0"/>
      <c r="QCK5" s="0"/>
      <c r="QCL5" s="0"/>
      <c r="QCM5" s="0"/>
      <c r="QCN5" s="0"/>
      <c r="QCO5" s="0"/>
      <c r="QCP5" s="0"/>
      <c r="QCQ5" s="0"/>
      <c r="QCR5" s="0"/>
      <c r="QCS5" s="0"/>
      <c r="QCT5" s="0"/>
      <c r="QCU5" s="0"/>
      <c r="QCV5" s="0"/>
      <c r="QCW5" s="0"/>
      <c r="QCX5" s="0"/>
      <c r="QCY5" s="0"/>
      <c r="QCZ5" s="0"/>
      <c r="QDA5" s="0"/>
      <c r="QDB5" s="0"/>
      <c r="QDC5" s="0"/>
      <c r="QDD5" s="0"/>
      <c r="QDE5" s="0"/>
      <c r="QDF5" s="0"/>
      <c r="QDG5" s="0"/>
      <c r="QDH5" s="0"/>
      <c r="QDI5" s="0"/>
      <c r="QDJ5" s="0"/>
      <c r="QDK5" s="0"/>
      <c r="QDL5" s="0"/>
      <c r="QDM5" s="0"/>
      <c r="QDN5" s="0"/>
      <c r="QDO5" s="0"/>
      <c r="QDP5" s="0"/>
      <c r="QDQ5" s="0"/>
      <c r="QDR5" s="0"/>
      <c r="QDS5" s="0"/>
      <c r="QDT5" s="0"/>
      <c r="QDU5" s="0"/>
      <c r="QDV5" s="0"/>
      <c r="QDW5" s="0"/>
      <c r="QDX5" s="0"/>
      <c r="QDY5" s="0"/>
      <c r="QDZ5" s="0"/>
      <c r="QEA5" s="0"/>
      <c r="QEB5" s="0"/>
      <c r="QEC5" s="0"/>
      <c r="QED5" s="0"/>
      <c r="QEE5" s="0"/>
      <c r="QEF5" s="0"/>
      <c r="QEG5" s="0"/>
      <c r="QEH5" s="0"/>
      <c r="QEI5" s="0"/>
      <c r="QEJ5" s="0"/>
      <c r="QEK5" s="0"/>
      <c r="QEL5" s="0"/>
      <c r="QEM5" s="0"/>
      <c r="QEN5" s="0"/>
      <c r="QEO5" s="0"/>
      <c r="QEP5" s="0"/>
      <c r="QEQ5" s="0"/>
      <c r="QER5" s="0"/>
      <c r="QES5" s="0"/>
      <c r="QET5" s="0"/>
      <c r="QEU5" s="0"/>
      <c r="QEV5" s="0"/>
      <c r="QEW5" s="0"/>
      <c r="QEX5" s="0"/>
      <c r="QEY5" s="0"/>
      <c r="QEZ5" s="0"/>
      <c r="QFA5" s="0"/>
      <c r="QFB5" s="0"/>
      <c r="QFC5" s="0"/>
      <c r="QFD5" s="0"/>
      <c r="QFE5" s="0"/>
      <c r="QFF5" s="0"/>
      <c r="QFG5" s="0"/>
      <c r="QFH5" s="0"/>
      <c r="QFI5" s="0"/>
      <c r="QFJ5" s="0"/>
      <c r="QFK5" s="0"/>
      <c r="QFL5" s="0"/>
      <c r="QFM5" s="0"/>
      <c r="QFN5" s="0"/>
      <c r="QFO5" s="0"/>
      <c r="QFP5" s="0"/>
      <c r="QFQ5" s="0"/>
      <c r="QFR5" s="0"/>
      <c r="QFS5" s="0"/>
      <c r="QFT5" s="0"/>
      <c r="QFU5" s="0"/>
      <c r="QFV5" s="0"/>
      <c r="QFW5" s="0"/>
      <c r="QFX5" s="0"/>
      <c r="QFY5" s="0"/>
      <c r="QFZ5" s="0"/>
      <c r="QGA5" s="0"/>
      <c r="QGB5" s="0"/>
      <c r="QGC5" s="0"/>
      <c r="QGD5" s="0"/>
      <c r="QGE5" s="0"/>
      <c r="QGF5" s="0"/>
      <c r="QGG5" s="0"/>
      <c r="QGH5" s="0"/>
      <c r="QGI5" s="0"/>
      <c r="QGJ5" s="0"/>
      <c r="QGK5" s="0"/>
      <c r="QGL5" s="0"/>
      <c r="QGM5" s="0"/>
      <c r="QGN5" s="0"/>
      <c r="QGO5" s="0"/>
      <c r="QGP5" s="0"/>
      <c r="QGQ5" s="0"/>
      <c r="QGR5" s="0"/>
      <c r="QGS5" s="0"/>
      <c r="QGT5" s="0"/>
      <c r="QGU5" s="0"/>
      <c r="QGV5" s="0"/>
      <c r="QGW5" s="0"/>
      <c r="QGX5" s="0"/>
      <c r="QGY5" s="0"/>
      <c r="QGZ5" s="0"/>
      <c r="QHA5" s="0"/>
      <c r="QHB5" s="0"/>
      <c r="QHC5" s="0"/>
      <c r="QHD5" s="0"/>
      <c r="QHE5" s="0"/>
      <c r="QHF5" s="0"/>
      <c r="QHG5" s="0"/>
      <c r="QHH5" s="0"/>
      <c r="QHI5" s="0"/>
      <c r="QHJ5" s="0"/>
      <c r="QHK5" s="0"/>
      <c r="QHL5" s="0"/>
      <c r="QHM5" s="0"/>
      <c r="QHN5" s="0"/>
      <c r="QHO5" s="0"/>
      <c r="QHP5" s="0"/>
      <c r="QHQ5" s="0"/>
      <c r="QHR5" s="0"/>
      <c r="QHS5" s="0"/>
      <c r="QHT5" s="0"/>
      <c r="QHU5" s="0"/>
      <c r="QHV5" s="0"/>
      <c r="QHW5" s="0"/>
      <c r="QHX5" s="0"/>
      <c r="QHY5" s="0"/>
      <c r="QHZ5" s="0"/>
      <c r="QIA5" s="0"/>
      <c r="QIB5" s="0"/>
      <c r="QIC5" s="0"/>
      <c r="QID5" s="0"/>
      <c r="QIE5" s="0"/>
      <c r="QIF5" s="0"/>
      <c r="QIG5" s="0"/>
      <c r="QIH5" s="0"/>
      <c r="QII5" s="0"/>
      <c r="QIJ5" s="0"/>
      <c r="QIK5" s="0"/>
      <c r="QIL5" s="0"/>
      <c r="QIM5" s="0"/>
      <c r="QIN5" s="0"/>
      <c r="QIO5" s="0"/>
      <c r="QIP5" s="0"/>
      <c r="QIQ5" s="0"/>
      <c r="QIR5" s="0"/>
      <c r="QIS5" s="0"/>
      <c r="QIT5" s="0"/>
      <c r="QIU5" s="0"/>
      <c r="QIV5" s="0"/>
      <c r="QIW5" s="0"/>
      <c r="QIX5" s="0"/>
      <c r="QIY5" s="0"/>
      <c r="QIZ5" s="0"/>
      <c r="QJA5" s="0"/>
      <c r="QJB5" s="0"/>
      <c r="QJC5" s="0"/>
      <c r="QJD5" s="0"/>
      <c r="QJE5" s="0"/>
      <c r="QJF5" s="0"/>
      <c r="QJG5" s="0"/>
      <c r="QJH5" s="0"/>
      <c r="QJI5" s="0"/>
      <c r="QJJ5" s="0"/>
      <c r="QJK5" s="0"/>
      <c r="QJL5" s="0"/>
      <c r="QJM5" s="0"/>
      <c r="QJN5" s="0"/>
      <c r="QJO5" s="0"/>
      <c r="QJP5" s="0"/>
      <c r="QJQ5" s="0"/>
      <c r="QJR5" s="0"/>
      <c r="QJS5" s="0"/>
      <c r="QJT5" s="0"/>
      <c r="QJU5" s="0"/>
      <c r="QJV5" s="0"/>
      <c r="QJW5" s="0"/>
      <c r="QJX5" s="0"/>
      <c r="QJY5" s="0"/>
      <c r="QJZ5" s="0"/>
      <c r="QKA5" s="0"/>
      <c r="QKB5" s="0"/>
      <c r="QKC5" s="0"/>
      <c r="QKD5" s="0"/>
      <c r="QKE5" s="0"/>
      <c r="QKF5" s="0"/>
      <c r="QKG5" s="0"/>
      <c r="QKH5" s="0"/>
      <c r="QKI5" s="0"/>
      <c r="QKJ5" s="0"/>
      <c r="QKK5" s="0"/>
      <c r="QKL5" s="0"/>
      <c r="QKM5" s="0"/>
      <c r="QKN5" s="0"/>
      <c r="QKO5" s="0"/>
      <c r="QKP5" s="0"/>
      <c r="QKQ5" s="0"/>
      <c r="QKR5" s="0"/>
      <c r="QKS5" s="0"/>
      <c r="QKT5" s="0"/>
      <c r="QKU5" s="0"/>
      <c r="QKV5" s="0"/>
      <c r="QKW5" s="0"/>
      <c r="QKX5" s="0"/>
      <c r="QKY5" s="0"/>
      <c r="QKZ5" s="0"/>
      <c r="QLA5" s="0"/>
      <c r="QLB5" s="0"/>
      <c r="QLC5" s="0"/>
      <c r="QLD5" s="0"/>
      <c r="QLE5" s="0"/>
      <c r="QLF5" s="0"/>
      <c r="QLG5" s="0"/>
      <c r="QLH5" s="0"/>
      <c r="QLI5" s="0"/>
      <c r="QLJ5" s="0"/>
      <c r="QLK5" s="0"/>
      <c r="QLL5" s="0"/>
      <c r="QLM5" s="0"/>
      <c r="QLN5" s="0"/>
      <c r="QLO5" s="0"/>
      <c r="QLP5" s="0"/>
      <c r="QLQ5" s="0"/>
      <c r="QLR5" s="0"/>
      <c r="QLS5" s="0"/>
      <c r="QLT5" s="0"/>
      <c r="QLU5" s="0"/>
      <c r="QLV5" s="0"/>
      <c r="QLW5" s="0"/>
      <c r="QLX5" s="0"/>
      <c r="QLY5" s="0"/>
      <c r="QLZ5" s="0"/>
      <c r="QMA5" s="0"/>
      <c r="QMB5" s="0"/>
      <c r="QMC5" s="0"/>
      <c r="QMD5" s="0"/>
      <c r="QME5" s="0"/>
      <c r="QMF5" s="0"/>
      <c r="QMG5" s="0"/>
      <c r="QMH5" s="0"/>
      <c r="QMI5" s="0"/>
      <c r="QMJ5" s="0"/>
      <c r="QMK5" s="0"/>
      <c r="QML5" s="0"/>
      <c r="QMM5" s="0"/>
      <c r="QMN5" s="0"/>
      <c r="QMO5" s="0"/>
      <c r="QMP5" s="0"/>
      <c r="QMQ5" s="0"/>
      <c r="QMR5" s="0"/>
      <c r="QMS5" s="0"/>
      <c r="QMT5" s="0"/>
      <c r="QMU5" s="0"/>
      <c r="QMV5" s="0"/>
      <c r="QMW5" s="0"/>
      <c r="QMX5" s="0"/>
      <c r="QMY5" s="0"/>
      <c r="QMZ5" s="0"/>
      <c r="QNA5" s="0"/>
      <c r="QNB5" s="0"/>
      <c r="QNC5" s="0"/>
      <c r="QND5" s="0"/>
      <c r="QNE5" s="0"/>
      <c r="QNF5" s="0"/>
      <c r="QNG5" s="0"/>
      <c r="QNH5" s="0"/>
      <c r="QNI5" s="0"/>
      <c r="QNJ5" s="0"/>
      <c r="QNK5" s="0"/>
      <c r="QNL5" s="0"/>
      <c r="QNM5" s="0"/>
      <c r="QNN5" s="0"/>
      <c r="QNO5" s="0"/>
      <c r="QNP5" s="0"/>
      <c r="QNQ5" s="0"/>
      <c r="QNR5" s="0"/>
      <c r="QNS5" s="0"/>
      <c r="QNT5" s="0"/>
      <c r="QNU5" s="0"/>
      <c r="QNV5" s="0"/>
      <c r="QNW5" s="0"/>
      <c r="QNX5" s="0"/>
      <c r="QNY5" s="0"/>
      <c r="QNZ5" s="0"/>
      <c r="QOA5" s="0"/>
      <c r="QOB5" s="0"/>
      <c r="QOC5" s="0"/>
      <c r="QOD5" s="0"/>
      <c r="QOE5" s="0"/>
      <c r="QOF5" s="0"/>
      <c r="QOG5" s="0"/>
      <c r="QOH5" s="0"/>
      <c r="QOI5" s="0"/>
      <c r="QOJ5" s="0"/>
      <c r="QOK5" s="0"/>
      <c r="QOL5" s="0"/>
      <c r="QOM5" s="0"/>
      <c r="QON5" s="0"/>
      <c r="QOO5" s="0"/>
      <c r="QOP5" s="0"/>
      <c r="QOQ5" s="0"/>
      <c r="QOR5" s="0"/>
      <c r="QOS5" s="0"/>
      <c r="QOT5" s="0"/>
      <c r="QOU5" s="0"/>
      <c r="QOV5" s="0"/>
      <c r="QOW5" s="0"/>
      <c r="QOX5" s="0"/>
      <c r="QOY5" s="0"/>
      <c r="QOZ5" s="0"/>
      <c r="QPA5" s="0"/>
      <c r="QPB5" s="0"/>
      <c r="QPC5" s="0"/>
      <c r="QPD5" s="0"/>
      <c r="QPE5" s="0"/>
      <c r="QPF5" s="0"/>
      <c r="QPG5" s="0"/>
      <c r="QPH5" s="0"/>
      <c r="QPI5" s="0"/>
      <c r="QPJ5" s="0"/>
      <c r="QPK5" s="0"/>
      <c r="QPL5" s="0"/>
      <c r="QPM5" s="0"/>
      <c r="QPN5" s="0"/>
      <c r="QPO5" s="0"/>
      <c r="QPP5" s="0"/>
      <c r="QPQ5" s="0"/>
      <c r="QPR5" s="0"/>
      <c r="QPS5" s="0"/>
      <c r="QPT5" s="0"/>
      <c r="QPU5" s="0"/>
      <c r="QPV5" s="0"/>
      <c r="QPW5" s="0"/>
      <c r="QPX5" s="0"/>
      <c r="QPY5" s="0"/>
      <c r="QPZ5" s="0"/>
      <c r="QQA5" s="0"/>
      <c r="QQB5" s="0"/>
      <c r="QQC5" s="0"/>
      <c r="QQD5" s="0"/>
      <c r="QQE5" s="0"/>
      <c r="QQF5" s="0"/>
      <c r="QQG5" s="0"/>
      <c r="QQH5" s="0"/>
      <c r="QQI5" s="0"/>
      <c r="QQJ5" s="0"/>
      <c r="QQK5" s="0"/>
      <c r="QQL5" s="0"/>
      <c r="QQM5" s="0"/>
      <c r="QQN5" s="0"/>
      <c r="QQO5" s="0"/>
      <c r="QQP5" s="0"/>
      <c r="QQQ5" s="0"/>
      <c r="QQR5" s="0"/>
      <c r="QQS5" s="0"/>
      <c r="QQT5" s="0"/>
      <c r="QQU5" s="0"/>
      <c r="QQV5" s="0"/>
      <c r="QQW5" s="0"/>
      <c r="QQX5" s="0"/>
      <c r="QQY5" s="0"/>
      <c r="QQZ5" s="0"/>
      <c r="QRA5" s="0"/>
      <c r="QRB5" s="0"/>
      <c r="QRC5" s="0"/>
      <c r="QRD5" s="0"/>
      <c r="QRE5" s="0"/>
      <c r="QRF5" s="0"/>
      <c r="QRG5" s="0"/>
      <c r="QRH5" s="0"/>
      <c r="QRI5" s="0"/>
      <c r="QRJ5" s="0"/>
      <c r="QRK5" s="0"/>
      <c r="QRL5" s="0"/>
      <c r="QRM5" s="0"/>
      <c r="QRN5" s="0"/>
      <c r="QRO5" s="0"/>
      <c r="QRP5" s="0"/>
      <c r="QRQ5" s="0"/>
      <c r="QRR5" s="0"/>
      <c r="QRS5" s="0"/>
      <c r="QRT5" s="0"/>
      <c r="QRU5" s="0"/>
      <c r="QRV5" s="0"/>
      <c r="QRW5" s="0"/>
      <c r="QRX5" s="0"/>
      <c r="QRY5" s="0"/>
      <c r="QRZ5" s="0"/>
      <c r="QSA5" s="0"/>
      <c r="QSB5" s="0"/>
      <c r="QSC5" s="0"/>
      <c r="QSD5" s="0"/>
      <c r="QSE5" s="0"/>
      <c r="QSF5" s="0"/>
      <c r="QSG5" s="0"/>
      <c r="QSH5" s="0"/>
      <c r="QSI5" s="0"/>
      <c r="QSJ5" s="0"/>
      <c r="QSK5" s="0"/>
      <c r="QSL5" s="0"/>
      <c r="QSM5" s="0"/>
      <c r="QSN5" s="0"/>
      <c r="QSO5" s="0"/>
      <c r="QSP5" s="0"/>
      <c r="QSQ5" s="0"/>
      <c r="QSR5" s="0"/>
      <c r="QSS5" s="0"/>
      <c r="QST5" s="0"/>
      <c r="QSU5" s="0"/>
      <c r="QSV5" s="0"/>
      <c r="QSW5" s="0"/>
      <c r="QSX5" s="0"/>
      <c r="QSY5" s="0"/>
      <c r="QSZ5" s="0"/>
      <c r="QTA5" s="0"/>
      <c r="QTB5" s="0"/>
      <c r="QTC5" s="0"/>
      <c r="QTD5" s="0"/>
      <c r="QTE5" s="0"/>
      <c r="QTF5" s="0"/>
      <c r="QTG5" s="0"/>
      <c r="QTH5" s="0"/>
      <c r="QTI5" s="0"/>
      <c r="QTJ5" s="0"/>
      <c r="QTK5" s="0"/>
      <c r="QTL5" s="0"/>
      <c r="QTM5" s="0"/>
      <c r="QTN5" s="0"/>
      <c r="QTO5" s="0"/>
      <c r="QTP5" s="0"/>
      <c r="QTQ5" s="0"/>
      <c r="QTR5" s="0"/>
      <c r="QTS5" s="0"/>
      <c r="QTT5" s="0"/>
      <c r="QTU5" s="0"/>
      <c r="QTV5" s="0"/>
      <c r="QTW5" s="0"/>
      <c r="QTX5" s="0"/>
      <c r="QTY5" s="0"/>
      <c r="QTZ5" s="0"/>
      <c r="QUA5" s="0"/>
      <c r="QUB5" s="0"/>
      <c r="QUC5" s="0"/>
      <c r="QUD5" s="0"/>
      <c r="QUE5" s="0"/>
      <c r="QUF5" s="0"/>
      <c r="QUG5" s="0"/>
      <c r="QUH5" s="0"/>
      <c r="QUI5" s="0"/>
      <c r="QUJ5" s="0"/>
      <c r="QUK5" s="0"/>
      <c r="QUL5" s="0"/>
      <c r="QUM5" s="0"/>
      <c r="QUN5" s="0"/>
      <c r="QUO5" s="0"/>
      <c r="QUP5" s="0"/>
      <c r="QUQ5" s="0"/>
      <c r="QUR5" s="0"/>
      <c r="QUS5" s="0"/>
      <c r="QUT5" s="0"/>
      <c r="QUU5" s="0"/>
      <c r="QUV5" s="0"/>
      <c r="QUW5" s="0"/>
      <c r="QUX5" s="0"/>
      <c r="QUY5" s="0"/>
      <c r="QUZ5" s="0"/>
      <c r="QVA5" s="0"/>
      <c r="QVB5" s="0"/>
      <c r="QVC5" s="0"/>
      <c r="QVD5" s="0"/>
      <c r="QVE5" s="0"/>
      <c r="QVF5" s="0"/>
      <c r="QVG5" s="0"/>
      <c r="QVH5" s="0"/>
      <c r="QVI5" s="0"/>
      <c r="QVJ5" s="0"/>
      <c r="QVK5" s="0"/>
      <c r="QVL5" s="0"/>
      <c r="QVM5" s="0"/>
      <c r="QVN5" s="0"/>
      <c r="QVO5" s="0"/>
      <c r="QVP5" s="0"/>
      <c r="QVQ5" s="0"/>
      <c r="QVR5" s="0"/>
      <c r="QVS5" s="0"/>
      <c r="QVT5" s="0"/>
      <c r="QVU5" s="0"/>
      <c r="QVV5" s="0"/>
      <c r="QVW5" s="0"/>
      <c r="QVX5" s="0"/>
      <c r="QVY5" s="0"/>
      <c r="QVZ5" s="0"/>
      <c r="QWA5" s="0"/>
      <c r="QWB5" s="0"/>
      <c r="QWC5" s="0"/>
      <c r="QWD5" s="0"/>
      <c r="QWE5" s="0"/>
      <c r="QWF5" s="0"/>
      <c r="QWG5" s="0"/>
      <c r="QWH5" s="0"/>
      <c r="QWI5" s="0"/>
      <c r="QWJ5" s="0"/>
      <c r="QWK5" s="0"/>
      <c r="QWL5" s="0"/>
      <c r="QWM5" s="0"/>
      <c r="QWN5" s="0"/>
      <c r="QWO5" s="0"/>
      <c r="QWP5" s="0"/>
      <c r="QWQ5" s="0"/>
      <c r="QWR5" s="0"/>
      <c r="QWS5" s="0"/>
      <c r="QWT5" s="0"/>
      <c r="QWU5" s="0"/>
      <c r="QWV5" s="0"/>
      <c r="QWW5" s="0"/>
      <c r="QWX5" s="0"/>
      <c r="QWY5" s="0"/>
      <c r="QWZ5" s="0"/>
      <c r="QXA5" s="0"/>
      <c r="QXB5" s="0"/>
      <c r="QXC5" s="0"/>
      <c r="QXD5" s="0"/>
      <c r="QXE5" s="0"/>
      <c r="QXF5" s="0"/>
      <c r="QXG5" s="0"/>
      <c r="QXH5" s="0"/>
      <c r="QXI5" s="0"/>
      <c r="QXJ5" s="0"/>
      <c r="QXK5" s="0"/>
      <c r="QXL5" s="0"/>
      <c r="QXM5" s="0"/>
      <c r="QXN5" s="0"/>
      <c r="QXO5" s="0"/>
      <c r="QXP5" s="0"/>
      <c r="QXQ5" s="0"/>
      <c r="QXR5" s="0"/>
      <c r="QXS5" s="0"/>
      <c r="QXT5" s="0"/>
      <c r="QXU5" s="0"/>
      <c r="QXV5" s="0"/>
      <c r="QXW5" s="0"/>
      <c r="QXX5" s="0"/>
      <c r="QXY5" s="0"/>
      <c r="QXZ5" s="0"/>
      <c r="QYA5" s="0"/>
      <c r="QYB5" s="0"/>
      <c r="QYC5" s="0"/>
      <c r="QYD5" s="0"/>
      <c r="QYE5" s="0"/>
      <c r="QYF5" s="0"/>
      <c r="QYG5" s="0"/>
      <c r="QYH5" s="0"/>
      <c r="QYI5" s="0"/>
      <c r="QYJ5" s="0"/>
      <c r="QYK5" s="0"/>
      <c r="QYL5" s="0"/>
      <c r="QYM5" s="0"/>
      <c r="QYN5" s="0"/>
      <c r="QYO5" s="0"/>
      <c r="QYP5" s="0"/>
      <c r="QYQ5" s="0"/>
      <c r="QYR5" s="0"/>
      <c r="QYS5" s="0"/>
      <c r="QYT5" s="0"/>
      <c r="QYU5" s="0"/>
      <c r="QYV5" s="0"/>
      <c r="QYW5" s="0"/>
      <c r="QYX5" s="0"/>
      <c r="QYY5" s="0"/>
      <c r="QYZ5" s="0"/>
      <c r="QZA5" s="0"/>
      <c r="QZB5" s="0"/>
      <c r="QZC5" s="0"/>
      <c r="QZD5" s="0"/>
      <c r="QZE5" s="0"/>
      <c r="QZF5" s="0"/>
      <c r="QZG5" s="0"/>
      <c r="QZH5" s="0"/>
      <c r="QZI5" s="0"/>
      <c r="QZJ5" s="0"/>
      <c r="QZK5" s="0"/>
      <c r="QZL5" s="0"/>
      <c r="QZM5" s="0"/>
      <c r="QZN5" s="0"/>
      <c r="QZO5" s="0"/>
      <c r="QZP5" s="0"/>
      <c r="QZQ5" s="0"/>
      <c r="QZR5" s="0"/>
      <c r="QZS5" s="0"/>
      <c r="QZT5" s="0"/>
      <c r="QZU5" s="0"/>
      <c r="QZV5" s="0"/>
      <c r="QZW5" s="0"/>
      <c r="QZX5" s="0"/>
      <c r="QZY5" s="0"/>
      <c r="QZZ5" s="0"/>
      <c r="RAA5" s="0"/>
      <c r="RAB5" s="0"/>
      <c r="RAC5" s="0"/>
      <c r="RAD5" s="0"/>
      <c r="RAE5" s="0"/>
      <c r="RAF5" s="0"/>
      <c r="RAG5" s="0"/>
      <c r="RAH5" s="0"/>
      <c r="RAI5" s="0"/>
      <c r="RAJ5" s="0"/>
      <c r="RAK5" s="0"/>
      <c r="RAL5" s="0"/>
      <c r="RAM5" s="0"/>
      <c r="RAN5" s="0"/>
      <c r="RAO5" s="0"/>
      <c r="RAP5" s="0"/>
      <c r="RAQ5" s="0"/>
      <c r="RAR5" s="0"/>
      <c r="RAS5" s="0"/>
      <c r="RAT5" s="0"/>
      <c r="RAU5" s="0"/>
      <c r="RAV5" s="0"/>
      <c r="RAW5" s="0"/>
      <c r="RAX5" s="0"/>
      <c r="RAY5" s="0"/>
      <c r="RAZ5" s="0"/>
      <c r="RBA5" s="0"/>
      <c r="RBB5" s="0"/>
      <c r="RBC5" s="0"/>
      <c r="RBD5" s="0"/>
      <c r="RBE5" s="0"/>
      <c r="RBF5" s="0"/>
      <c r="RBG5" s="0"/>
      <c r="RBH5" s="0"/>
      <c r="RBI5" s="0"/>
      <c r="RBJ5" s="0"/>
      <c r="RBK5" s="0"/>
      <c r="RBL5" s="0"/>
      <c r="RBM5" s="0"/>
      <c r="RBN5" s="0"/>
      <c r="RBO5" s="0"/>
      <c r="RBP5" s="0"/>
      <c r="RBQ5" s="0"/>
      <c r="RBR5" s="0"/>
      <c r="RBS5" s="0"/>
      <c r="RBT5" s="0"/>
      <c r="RBU5" s="0"/>
      <c r="RBV5" s="0"/>
      <c r="RBW5" s="0"/>
      <c r="RBX5" s="0"/>
      <c r="RBY5" s="0"/>
      <c r="RBZ5" s="0"/>
      <c r="RCA5" s="0"/>
      <c r="RCB5" s="0"/>
      <c r="RCC5" s="0"/>
      <c r="RCD5" s="0"/>
      <c r="RCE5" s="0"/>
      <c r="RCF5" s="0"/>
      <c r="RCG5" s="0"/>
      <c r="RCH5" s="0"/>
      <c r="RCI5" s="0"/>
      <c r="RCJ5" s="0"/>
      <c r="RCK5" s="0"/>
      <c r="RCL5" s="0"/>
      <c r="RCM5" s="0"/>
      <c r="RCN5" s="0"/>
      <c r="RCO5" s="0"/>
      <c r="RCP5" s="0"/>
      <c r="RCQ5" s="0"/>
      <c r="RCR5" s="0"/>
      <c r="RCS5" s="0"/>
      <c r="RCT5" s="0"/>
      <c r="RCU5" s="0"/>
      <c r="RCV5" s="0"/>
      <c r="RCW5" s="0"/>
      <c r="RCX5" s="0"/>
      <c r="RCY5" s="0"/>
      <c r="RCZ5" s="0"/>
      <c r="RDA5" s="0"/>
      <c r="RDB5" s="0"/>
      <c r="RDC5" s="0"/>
      <c r="RDD5" s="0"/>
      <c r="RDE5" s="0"/>
      <c r="RDF5" s="0"/>
      <c r="RDG5" s="0"/>
      <c r="RDH5" s="0"/>
      <c r="RDI5" s="0"/>
      <c r="RDJ5" s="0"/>
      <c r="RDK5" s="0"/>
      <c r="RDL5" s="0"/>
      <c r="RDM5" s="0"/>
      <c r="RDN5" s="0"/>
      <c r="RDO5" s="0"/>
      <c r="RDP5" s="0"/>
      <c r="RDQ5" s="0"/>
      <c r="RDR5" s="0"/>
      <c r="RDS5" s="0"/>
      <c r="RDT5" s="0"/>
      <c r="RDU5" s="0"/>
      <c r="RDV5" s="0"/>
      <c r="RDW5" s="0"/>
      <c r="RDX5" s="0"/>
      <c r="RDY5" s="0"/>
      <c r="RDZ5" s="0"/>
      <c r="REA5" s="0"/>
      <c r="REB5" s="0"/>
      <c r="REC5" s="0"/>
      <c r="RED5" s="0"/>
      <c r="REE5" s="0"/>
      <c r="REF5" s="0"/>
      <c r="REG5" s="0"/>
      <c r="REH5" s="0"/>
      <c r="REI5" s="0"/>
      <c r="REJ5" s="0"/>
      <c r="REK5" s="0"/>
      <c r="REL5" s="0"/>
      <c r="REM5" s="0"/>
      <c r="REN5" s="0"/>
      <c r="REO5" s="0"/>
      <c r="REP5" s="0"/>
      <c r="REQ5" s="0"/>
      <c r="RER5" s="0"/>
      <c r="RES5" s="0"/>
      <c r="RET5" s="0"/>
      <c r="REU5" s="0"/>
      <c r="REV5" s="0"/>
      <c r="REW5" s="0"/>
      <c r="REX5" s="0"/>
      <c r="REY5" s="0"/>
      <c r="REZ5" s="0"/>
      <c r="RFA5" s="0"/>
      <c r="RFB5" s="0"/>
      <c r="RFC5" s="0"/>
      <c r="RFD5" s="0"/>
      <c r="RFE5" s="0"/>
      <c r="RFF5" s="0"/>
      <c r="RFG5" s="0"/>
      <c r="RFH5" s="0"/>
      <c r="RFI5" s="0"/>
      <c r="RFJ5" s="0"/>
      <c r="RFK5" s="0"/>
      <c r="RFL5" s="0"/>
      <c r="RFM5" s="0"/>
      <c r="RFN5" s="0"/>
      <c r="RFO5" s="0"/>
      <c r="RFP5" s="0"/>
      <c r="RFQ5" s="0"/>
      <c r="RFR5" s="0"/>
      <c r="RFS5" s="0"/>
      <c r="RFT5" s="0"/>
      <c r="RFU5" s="0"/>
      <c r="RFV5" s="0"/>
      <c r="RFW5" s="0"/>
      <c r="RFX5" s="0"/>
      <c r="RFY5" s="0"/>
      <c r="RFZ5" s="0"/>
      <c r="RGA5" s="0"/>
      <c r="RGB5" s="0"/>
      <c r="RGC5" s="0"/>
      <c r="RGD5" s="0"/>
      <c r="RGE5" s="0"/>
      <c r="RGF5" s="0"/>
      <c r="RGG5" s="0"/>
      <c r="RGH5" s="0"/>
      <c r="RGI5" s="0"/>
      <c r="RGJ5" s="0"/>
      <c r="RGK5" s="0"/>
      <c r="RGL5" s="0"/>
      <c r="RGM5" s="0"/>
      <c r="RGN5" s="0"/>
      <c r="RGO5" s="0"/>
      <c r="RGP5" s="0"/>
      <c r="RGQ5" s="0"/>
      <c r="RGR5" s="0"/>
      <c r="RGS5" s="0"/>
      <c r="RGT5" s="0"/>
      <c r="RGU5" s="0"/>
      <c r="RGV5" s="0"/>
      <c r="RGW5" s="0"/>
      <c r="RGX5" s="0"/>
      <c r="RGY5" s="0"/>
      <c r="RGZ5" s="0"/>
      <c r="RHA5" s="0"/>
      <c r="RHB5" s="0"/>
      <c r="RHC5" s="0"/>
      <c r="RHD5" s="0"/>
      <c r="RHE5" s="0"/>
      <c r="RHF5" s="0"/>
      <c r="RHG5" s="0"/>
      <c r="RHH5" s="0"/>
      <c r="RHI5" s="0"/>
      <c r="RHJ5" s="0"/>
      <c r="RHK5" s="0"/>
      <c r="RHL5" s="0"/>
      <c r="RHM5" s="0"/>
      <c r="RHN5" s="0"/>
      <c r="RHO5" s="0"/>
      <c r="RHP5" s="0"/>
      <c r="RHQ5" s="0"/>
      <c r="RHR5" s="0"/>
      <c r="RHS5" s="0"/>
      <c r="RHT5" s="0"/>
      <c r="RHU5" s="0"/>
      <c r="RHV5" s="0"/>
      <c r="RHW5" s="0"/>
      <c r="RHX5" s="0"/>
      <c r="RHY5" s="0"/>
      <c r="RHZ5" s="0"/>
      <c r="RIA5" s="0"/>
      <c r="RIB5" s="0"/>
      <c r="RIC5" s="0"/>
      <c r="RID5" s="0"/>
      <c r="RIE5" s="0"/>
      <c r="RIF5" s="0"/>
      <c r="RIG5" s="0"/>
      <c r="RIH5" s="0"/>
      <c r="RII5" s="0"/>
      <c r="RIJ5" s="0"/>
      <c r="RIK5" s="0"/>
      <c r="RIL5" s="0"/>
      <c r="RIM5" s="0"/>
      <c r="RIN5" s="0"/>
      <c r="RIO5" s="0"/>
      <c r="RIP5" s="0"/>
      <c r="RIQ5" s="0"/>
      <c r="RIR5" s="0"/>
      <c r="RIS5" s="0"/>
      <c r="RIT5" s="0"/>
      <c r="RIU5" s="0"/>
      <c r="RIV5" s="0"/>
      <c r="RIW5" s="0"/>
      <c r="RIX5" s="0"/>
      <c r="RIY5" s="0"/>
      <c r="RIZ5" s="0"/>
      <c r="RJA5" s="0"/>
      <c r="RJB5" s="0"/>
      <c r="RJC5" s="0"/>
      <c r="RJD5" s="0"/>
      <c r="RJE5" s="0"/>
      <c r="RJF5" s="0"/>
      <c r="RJG5" s="0"/>
      <c r="RJH5" s="0"/>
      <c r="RJI5" s="0"/>
      <c r="RJJ5" s="0"/>
      <c r="RJK5" s="0"/>
      <c r="RJL5" s="0"/>
      <c r="RJM5" s="0"/>
      <c r="RJN5" s="0"/>
      <c r="RJO5" s="0"/>
      <c r="RJP5" s="0"/>
      <c r="RJQ5" s="0"/>
      <c r="RJR5" s="0"/>
      <c r="RJS5" s="0"/>
      <c r="RJT5" s="0"/>
      <c r="RJU5" s="0"/>
      <c r="RJV5" s="0"/>
      <c r="RJW5" s="0"/>
      <c r="RJX5" s="0"/>
      <c r="RJY5" s="0"/>
      <c r="RJZ5" s="0"/>
      <c r="RKA5" s="0"/>
      <c r="RKB5" s="0"/>
      <c r="RKC5" s="0"/>
      <c r="RKD5" s="0"/>
      <c r="RKE5" s="0"/>
      <c r="RKF5" s="0"/>
      <c r="RKG5" s="0"/>
      <c r="RKH5" s="0"/>
      <c r="RKI5" s="0"/>
      <c r="RKJ5" s="0"/>
      <c r="RKK5" s="0"/>
      <c r="RKL5" s="0"/>
      <c r="RKM5" s="0"/>
      <c r="RKN5" s="0"/>
      <c r="RKO5" s="0"/>
      <c r="RKP5" s="0"/>
      <c r="RKQ5" s="0"/>
      <c r="RKR5" s="0"/>
      <c r="RKS5" s="0"/>
      <c r="RKT5" s="0"/>
      <c r="RKU5" s="0"/>
      <c r="RKV5" s="0"/>
      <c r="RKW5" s="0"/>
      <c r="RKX5" s="0"/>
      <c r="RKY5" s="0"/>
      <c r="RKZ5" s="0"/>
      <c r="RLA5" s="0"/>
      <c r="RLB5" s="0"/>
      <c r="RLC5" s="0"/>
      <c r="RLD5" s="0"/>
      <c r="RLE5" s="0"/>
      <c r="RLF5" s="0"/>
      <c r="RLG5" s="0"/>
      <c r="RLH5" s="0"/>
      <c r="RLI5" s="0"/>
      <c r="RLJ5" s="0"/>
      <c r="RLK5" s="0"/>
      <c r="RLL5" s="0"/>
      <c r="RLM5" s="0"/>
      <c r="RLN5" s="0"/>
      <c r="RLO5" s="0"/>
      <c r="RLP5" s="0"/>
      <c r="RLQ5" s="0"/>
      <c r="RLR5" s="0"/>
      <c r="RLS5" s="0"/>
      <c r="RLT5" s="0"/>
      <c r="RLU5" s="0"/>
      <c r="RLV5" s="0"/>
      <c r="RLW5" s="0"/>
      <c r="RLX5" s="0"/>
      <c r="RLY5" s="0"/>
      <c r="RLZ5" s="0"/>
      <c r="RMA5" s="0"/>
      <c r="RMB5" s="0"/>
      <c r="RMC5" s="0"/>
      <c r="RMD5" s="0"/>
      <c r="RME5" s="0"/>
      <c r="RMF5" s="0"/>
      <c r="RMG5" s="0"/>
      <c r="RMH5" s="0"/>
      <c r="RMI5" s="0"/>
      <c r="RMJ5" s="0"/>
      <c r="RMK5" s="0"/>
      <c r="RML5" s="0"/>
      <c r="RMM5" s="0"/>
      <c r="RMN5" s="0"/>
      <c r="RMO5" s="0"/>
      <c r="RMP5" s="0"/>
      <c r="RMQ5" s="0"/>
      <c r="RMR5" s="0"/>
      <c r="RMS5" s="0"/>
      <c r="RMT5" s="0"/>
      <c r="RMU5" s="0"/>
      <c r="RMV5" s="0"/>
      <c r="RMW5" s="0"/>
      <c r="RMX5" s="0"/>
      <c r="RMY5" s="0"/>
      <c r="RMZ5" s="0"/>
      <c r="RNA5" s="0"/>
      <c r="RNB5" s="0"/>
      <c r="RNC5" s="0"/>
      <c r="RND5" s="0"/>
      <c r="RNE5" s="0"/>
      <c r="RNF5" s="0"/>
      <c r="RNG5" s="0"/>
      <c r="RNH5" s="0"/>
      <c r="RNI5" s="0"/>
      <c r="RNJ5" s="0"/>
      <c r="RNK5" s="0"/>
      <c r="RNL5" s="0"/>
      <c r="RNM5" s="0"/>
      <c r="RNN5" s="0"/>
      <c r="RNO5" s="0"/>
      <c r="RNP5" s="0"/>
      <c r="RNQ5" s="0"/>
      <c r="RNR5" s="0"/>
      <c r="RNS5" s="0"/>
      <c r="RNT5" s="0"/>
      <c r="RNU5" s="0"/>
      <c r="RNV5" s="0"/>
      <c r="RNW5" s="0"/>
      <c r="RNX5" s="0"/>
      <c r="RNY5" s="0"/>
      <c r="RNZ5" s="0"/>
      <c r="ROA5" s="0"/>
      <c r="ROB5" s="0"/>
      <c r="ROC5" s="0"/>
      <c r="ROD5" s="0"/>
      <c r="ROE5" s="0"/>
      <c r="ROF5" s="0"/>
      <c r="ROG5" s="0"/>
      <c r="ROH5" s="0"/>
      <c r="ROI5" s="0"/>
      <c r="ROJ5" s="0"/>
      <c r="ROK5" s="0"/>
      <c r="ROL5" s="0"/>
      <c r="ROM5" s="0"/>
      <c r="RON5" s="0"/>
      <c r="ROO5" s="0"/>
      <c r="ROP5" s="0"/>
      <c r="ROQ5" s="0"/>
      <c r="ROR5" s="0"/>
      <c r="ROS5" s="0"/>
      <c r="ROT5" s="0"/>
      <c r="ROU5" s="0"/>
      <c r="ROV5" s="0"/>
      <c r="ROW5" s="0"/>
      <c r="ROX5" s="0"/>
      <c r="ROY5" s="0"/>
      <c r="ROZ5" s="0"/>
      <c r="RPA5" s="0"/>
      <c r="RPB5" s="0"/>
      <c r="RPC5" s="0"/>
      <c r="RPD5" s="0"/>
      <c r="RPE5" s="0"/>
      <c r="RPF5" s="0"/>
      <c r="RPG5" s="0"/>
      <c r="RPH5" s="0"/>
      <c r="RPI5" s="0"/>
      <c r="RPJ5" s="0"/>
      <c r="RPK5" s="0"/>
      <c r="RPL5" s="0"/>
      <c r="RPM5" s="0"/>
      <c r="RPN5" s="0"/>
      <c r="RPO5" s="0"/>
      <c r="RPP5" s="0"/>
      <c r="RPQ5" s="0"/>
      <c r="RPR5" s="0"/>
      <c r="RPS5" s="0"/>
      <c r="RPT5" s="0"/>
      <c r="RPU5" s="0"/>
      <c r="RPV5" s="0"/>
      <c r="RPW5" s="0"/>
      <c r="RPX5" s="0"/>
      <c r="RPY5" s="0"/>
      <c r="RPZ5" s="0"/>
      <c r="RQA5" s="0"/>
      <c r="RQB5" s="0"/>
      <c r="RQC5" s="0"/>
      <c r="RQD5" s="0"/>
      <c r="RQE5" s="0"/>
      <c r="RQF5" s="0"/>
      <c r="RQG5" s="0"/>
      <c r="RQH5" s="0"/>
      <c r="RQI5" s="0"/>
      <c r="RQJ5" s="0"/>
      <c r="RQK5" s="0"/>
      <c r="RQL5" s="0"/>
      <c r="RQM5" s="0"/>
      <c r="RQN5" s="0"/>
      <c r="RQO5" s="0"/>
      <c r="RQP5" s="0"/>
      <c r="RQQ5" s="0"/>
      <c r="RQR5" s="0"/>
      <c r="RQS5" s="0"/>
      <c r="RQT5" s="0"/>
      <c r="RQU5" s="0"/>
      <c r="RQV5" s="0"/>
      <c r="RQW5" s="0"/>
      <c r="RQX5" s="0"/>
      <c r="RQY5" s="0"/>
      <c r="RQZ5" s="0"/>
      <c r="RRA5" s="0"/>
      <c r="RRB5" s="0"/>
      <c r="RRC5" s="0"/>
      <c r="RRD5" s="0"/>
      <c r="RRE5" s="0"/>
      <c r="RRF5" s="0"/>
      <c r="RRG5" s="0"/>
      <c r="RRH5" s="0"/>
      <c r="RRI5" s="0"/>
      <c r="RRJ5" s="0"/>
      <c r="RRK5" s="0"/>
      <c r="RRL5" s="0"/>
      <c r="RRM5" s="0"/>
      <c r="RRN5" s="0"/>
      <c r="RRO5" s="0"/>
      <c r="RRP5" s="0"/>
      <c r="RRQ5" s="0"/>
      <c r="RRR5" s="0"/>
      <c r="RRS5" s="0"/>
      <c r="RRT5" s="0"/>
      <c r="RRU5" s="0"/>
      <c r="RRV5" s="0"/>
      <c r="RRW5" s="0"/>
      <c r="RRX5" s="0"/>
      <c r="RRY5" s="0"/>
      <c r="RRZ5" s="0"/>
      <c r="RSA5" s="0"/>
      <c r="RSB5" s="0"/>
      <c r="RSC5" s="0"/>
      <c r="RSD5" s="0"/>
      <c r="RSE5" s="0"/>
      <c r="RSF5" s="0"/>
      <c r="RSG5" s="0"/>
      <c r="RSH5" s="0"/>
      <c r="RSI5" s="0"/>
      <c r="RSJ5" s="0"/>
      <c r="RSK5" s="0"/>
      <c r="RSL5" s="0"/>
      <c r="RSM5" s="0"/>
      <c r="RSN5" s="0"/>
      <c r="RSO5" s="0"/>
      <c r="RSP5" s="0"/>
      <c r="RSQ5" s="0"/>
      <c r="RSR5" s="0"/>
      <c r="RSS5" s="0"/>
      <c r="RST5" s="0"/>
      <c r="RSU5" s="0"/>
      <c r="RSV5" s="0"/>
      <c r="RSW5" s="0"/>
      <c r="RSX5" s="0"/>
      <c r="RSY5" s="0"/>
      <c r="RSZ5" s="0"/>
      <c r="RTA5" s="0"/>
      <c r="RTB5" s="0"/>
      <c r="RTC5" s="0"/>
      <c r="RTD5" s="0"/>
      <c r="RTE5" s="0"/>
      <c r="RTF5" s="0"/>
      <c r="RTG5" s="0"/>
      <c r="RTH5" s="0"/>
      <c r="RTI5" s="0"/>
      <c r="RTJ5" s="0"/>
      <c r="RTK5" s="0"/>
      <c r="RTL5" s="0"/>
      <c r="RTM5" s="0"/>
      <c r="RTN5" s="0"/>
      <c r="RTO5" s="0"/>
      <c r="RTP5" s="0"/>
      <c r="RTQ5" s="0"/>
      <c r="RTR5" s="0"/>
      <c r="RTS5" s="0"/>
      <c r="RTT5" s="0"/>
      <c r="RTU5" s="0"/>
      <c r="RTV5" s="0"/>
      <c r="RTW5" s="0"/>
      <c r="RTX5" s="0"/>
      <c r="RTY5" s="0"/>
      <c r="RTZ5" s="0"/>
      <c r="RUA5" s="0"/>
      <c r="RUB5" s="0"/>
      <c r="RUC5" s="0"/>
      <c r="RUD5" s="0"/>
      <c r="RUE5" s="0"/>
      <c r="RUF5" s="0"/>
      <c r="RUG5" s="0"/>
      <c r="RUH5" s="0"/>
      <c r="RUI5" s="0"/>
      <c r="RUJ5" s="0"/>
      <c r="RUK5" s="0"/>
      <c r="RUL5" s="0"/>
      <c r="RUM5" s="0"/>
      <c r="RUN5" s="0"/>
      <c r="RUO5" s="0"/>
      <c r="RUP5" s="0"/>
      <c r="RUQ5" s="0"/>
      <c r="RUR5" s="0"/>
      <c r="RUS5" s="0"/>
      <c r="RUT5" s="0"/>
      <c r="RUU5" s="0"/>
      <c r="RUV5" s="0"/>
      <c r="RUW5" s="0"/>
      <c r="RUX5" s="0"/>
      <c r="RUY5" s="0"/>
      <c r="RUZ5" s="0"/>
      <c r="RVA5" s="0"/>
      <c r="RVB5" s="0"/>
      <c r="RVC5" s="0"/>
      <c r="RVD5" s="0"/>
      <c r="RVE5" s="0"/>
      <c r="RVF5" s="0"/>
      <c r="RVG5" s="0"/>
      <c r="RVH5" s="0"/>
      <c r="RVI5" s="0"/>
      <c r="RVJ5" s="0"/>
      <c r="RVK5" s="0"/>
      <c r="RVL5" s="0"/>
      <c r="RVM5" s="0"/>
      <c r="RVN5" s="0"/>
      <c r="RVO5" s="0"/>
      <c r="RVP5" s="0"/>
      <c r="RVQ5" s="0"/>
      <c r="RVR5" s="0"/>
      <c r="RVS5" s="0"/>
      <c r="RVT5" s="0"/>
      <c r="RVU5" s="0"/>
      <c r="RVV5" s="0"/>
      <c r="RVW5" s="0"/>
      <c r="RVX5" s="0"/>
      <c r="RVY5" s="0"/>
      <c r="RVZ5" s="0"/>
      <c r="RWA5" s="0"/>
      <c r="RWB5" s="0"/>
      <c r="RWC5" s="0"/>
      <c r="RWD5" s="0"/>
      <c r="RWE5" s="0"/>
      <c r="RWF5" s="0"/>
      <c r="RWG5" s="0"/>
      <c r="RWH5" s="0"/>
      <c r="RWI5" s="0"/>
      <c r="RWJ5" s="0"/>
      <c r="RWK5" s="0"/>
      <c r="RWL5" s="0"/>
      <c r="RWM5" s="0"/>
      <c r="RWN5" s="0"/>
      <c r="RWO5" s="0"/>
      <c r="RWP5" s="0"/>
      <c r="RWQ5" s="0"/>
      <c r="RWR5" s="0"/>
      <c r="RWS5" s="0"/>
      <c r="RWT5" s="0"/>
      <c r="RWU5" s="0"/>
      <c r="RWV5" s="0"/>
      <c r="RWW5" s="0"/>
      <c r="RWX5" s="0"/>
      <c r="RWY5" s="0"/>
      <c r="RWZ5" s="0"/>
      <c r="RXA5" s="0"/>
      <c r="RXB5" s="0"/>
      <c r="RXC5" s="0"/>
      <c r="RXD5" s="0"/>
      <c r="RXE5" s="0"/>
      <c r="RXF5" s="0"/>
      <c r="RXG5" s="0"/>
      <c r="RXH5" s="0"/>
      <c r="RXI5" s="0"/>
      <c r="RXJ5" s="0"/>
      <c r="RXK5" s="0"/>
      <c r="RXL5" s="0"/>
      <c r="RXM5" s="0"/>
      <c r="RXN5" s="0"/>
      <c r="RXO5" s="0"/>
      <c r="RXP5" s="0"/>
      <c r="RXQ5" s="0"/>
      <c r="RXR5" s="0"/>
      <c r="RXS5" s="0"/>
      <c r="RXT5" s="0"/>
      <c r="RXU5" s="0"/>
      <c r="RXV5" s="0"/>
      <c r="RXW5" s="0"/>
      <c r="RXX5" s="0"/>
      <c r="RXY5" s="0"/>
      <c r="RXZ5" s="0"/>
      <c r="RYA5" s="0"/>
      <c r="RYB5" s="0"/>
      <c r="RYC5" s="0"/>
      <c r="RYD5" s="0"/>
      <c r="RYE5" s="0"/>
      <c r="RYF5" s="0"/>
      <c r="RYG5" s="0"/>
      <c r="RYH5" s="0"/>
      <c r="RYI5" s="0"/>
      <c r="RYJ5" s="0"/>
      <c r="RYK5" s="0"/>
      <c r="RYL5" s="0"/>
      <c r="RYM5" s="0"/>
      <c r="RYN5" s="0"/>
      <c r="RYO5" s="0"/>
      <c r="RYP5" s="0"/>
      <c r="RYQ5" s="0"/>
      <c r="RYR5" s="0"/>
      <c r="RYS5" s="0"/>
      <c r="RYT5" s="0"/>
      <c r="RYU5" s="0"/>
      <c r="RYV5" s="0"/>
      <c r="RYW5" s="0"/>
      <c r="RYX5" s="0"/>
      <c r="RYY5" s="0"/>
      <c r="RYZ5" s="0"/>
      <c r="RZA5" s="0"/>
      <c r="RZB5" s="0"/>
      <c r="RZC5" s="0"/>
      <c r="RZD5" s="0"/>
      <c r="RZE5" s="0"/>
      <c r="RZF5" s="0"/>
      <c r="RZG5" s="0"/>
      <c r="RZH5" s="0"/>
      <c r="RZI5" s="0"/>
      <c r="RZJ5" s="0"/>
      <c r="RZK5" s="0"/>
      <c r="RZL5" s="0"/>
      <c r="RZM5" s="0"/>
      <c r="RZN5" s="0"/>
      <c r="RZO5" s="0"/>
      <c r="RZP5" s="0"/>
      <c r="RZQ5" s="0"/>
      <c r="RZR5" s="0"/>
      <c r="RZS5" s="0"/>
      <c r="RZT5" s="0"/>
      <c r="RZU5" s="0"/>
      <c r="RZV5" s="0"/>
      <c r="RZW5" s="0"/>
      <c r="RZX5" s="0"/>
      <c r="RZY5" s="0"/>
      <c r="RZZ5" s="0"/>
      <c r="SAA5" s="0"/>
      <c r="SAB5" s="0"/>
      <c r="SAC5" s="0"/>
      <c r="SAD5" s="0"/>
      <c r="SAE5" s="0"/>
      <c r="SAF5" s="0"/>
      <c r="SAG5" s="0"/>
      <c r="SAH5" s="0"/>
      <c r="SAI5" s="0"/>
      <c r="SAJ5" s="0"/>
      <c r="SAK5" s="0"/>
      <c r="SAL5" s="0"/>
      <c r="SAM5" s="0"/>
      <c r="SAN5" s="0"/>
      <c r="SAO5" s="0"/>
      <c r="SAP5" s="0"/>
      <c r="SAQ5" s="0"/>
      <c r="SAR5" s="0"/>
      <c r="SAS5" s="0"/>
      <c r="SAT5" s="0"/>
      <c r="SAU5" s="0"/>
      <c r="SAV5" s="0"/>
      <c r="SAW5" s="0"/>
      <c r="SAX5" s="0"/>
      <c r="SAY5" s="0"/>
      <c r="SAZ5" s="0"/>
      <c r="SBA5" s="0"/>
      <c r="SBB5" s="0"/>
      <c r="SBC5" s="0"/>
      <c r="SBD5" s="0"/>
      <c r="SBE5" s="0"/>
      <c r="SBF5" s="0"/>
      <c r="SBG5" s="0"/>
      <c r="SBH5" s="0"/>
      <c r="SBI5" s="0"/>
      <c r="SBJ5" s="0"/>
      <c r="SBK5" s="0"/>
      <c r="SBL5" s="0"/>
      <c r="SBM5" s="0"/>
      <c r="SBN5" s="0"/>
      <c r="SBO5" s="0"/>
      <c r="SBP5" s="0"/>
      <c r="SBQ5" s="0"/>
      <c r="SBR5" s="0"/>
      <c r="SBS5" s="0"/>
      <c r="SBT5" s="0"/>
      <c r="SBU5" s="0"/>
      <c r="SBV5" s="0"/>
      <c r="SBW5" s="0"/>
      <c r="SBX5" s="0"/>
      <c r="SBY5" s="0"/>
      <c r="SBZ5" s="0"/>
      <c r="SCA5" s="0"/>
      <c r="SCB5" s="0"/>
      <c r="SCC5" s="0"/>
      <c r="SCD5" s="0"/>
      <c r="SCE5" s="0"/>
      <c r="SCF5" s="0"/>
      <c r="SCG5" s="0"/>
      <c r="SCH5" s="0"/>
      <c r="SCI5" s="0"/>
      <c r="SCJ5" s="0"/>
      <c r="SCK5" s="0"/>
      <c r="SCL5" s="0"/>
      <c r="SCM5" s="0"/>
      <c r="SCN5" s="0"/>
      <c r="SCO5" s="0"/>
      <c r="SCP5" s="0"/>
      <c r="SCQ5" s="0"/>
      <c r="SCR5" s="0"/>
      <c r="SCS5" s="0"/>
      <c r="SCT5" s="0"/>
      <c r="SCU5" s="0"/>
      <c r="SCV5" s="0"/>
      <c r="SCW5" s="0"/>
      <c r="SCX5" s="0"/>
      <c r="SCY5" s="0"/>
      <c r="SCZ5" s="0"/>
      <c r="SDA5" s="0"/>
      <c r="SDB5" s="0"/>
      <c r="SDC5" s="0"/>
      <c r="SDD5" s="0"/>
      <c r="SDE5" s="0"/>
      <c r="SDF5" s="0"/>
      <c r="SDG5" s="0"/>
      <c r="SDH5" s="0"/>
      <c r="SDI5" s="0"/>
      <c r="SDJ5" s="0"/>
      <c r="SDK5" s="0"/>
      <c r="SDL5" s="0"/>
      <c r="SDM5" s="0"/>
      <c r="SDN5" s="0"/>
      <c r="SDO5" s="0"/>
      <c r="SDP5" s="0"/>
      <c r="SDQ5" s="0"/>
      <c r="SDR5" s="0"/>
      <c r="SDS5" s="0"/>
      <c r="SDT5" s="0"/>
      <c r="SDU5" s="0"/>
      <c r="SDV5" s="0"/>
      <c r="SDW5" s="0"/>
      <c r="SDX5" s="0"/>
      <c r="SDY5" s="0"/>
      <c r="SDZ5" s="0"/>
      <c r="SEA5" s="0"/>
      <c r="SEB5" s="0"/>
      <c r="SEC5" s="0"/>
      <c r="SED5" s="0"/>
      <c r="SEE5" s="0"/>
      <c r="SEF5" s="0"/>
      <c r="SEG5" s="0"/>
      <c r="SEH5" s="0"/>
      <c r="SEI5" s="0"/>
      <c r="SEJ5" s="0"/>
      <c r="SEK5" s="0"/>
      <c r="SEL5" s="0"/>
      <c r="SEM5" s="0"/>
      <c r="SEN5" s="0"/>
      <c r="SEO5" s="0"/>
      <c r="SEP5" s="0"/>
      <c r="SEQ5" s="0"/>
      <c r="SER5" s="0"/>
      <c r="SES5" s="0"/>
      <c r="SET5" s="0"/>
      <c r="SEU5" s="0"/>
      <c r="SEV5" s="0"/>
      <c r="SEW5" s="0"/>
      <c r="SEX5" s="0"/>
      <c r="SEY5" s="0"/>
      <c r="SEZ5" s="0"/>
      <c r="SFA5" s="0"/>
      <c r="SFB5" s="0"/>
      <c r="SFC5" s="0"/>
      <c r="SFD5" s="0"/>
      <c r="SFE5" s="0"/>
      <c r="SFF5" s="0"/>
      <c r="SFG5" s="0"/>
      <c r="SFH5" s="0"/>
      <c r="SFI5" s="0"/>
      <c r="SFJ5" s="0"/>
      <c r="SFK5" s="0"/>
      <c r="SFL5" s="0"/>
      <c r="SFM5" s="0"/>
      <c r="SFN5" s="0"/>
      <c r="SFO5" s="0"/>
      <c r="SFP5" s="0"/>
      <c r="SFQ5" s="0"/>
      <c r="SFR5" s="0"/>
      <c r="SFS5" s="0"/>
      <c r="SFT5" s="0"/>
      <c r="SFU5" s="0"/>
      <c r="SFV5" s="0"/>
      <c r="SFW5" s="0"/>
      <c r="SFX5" s="0"/>
      <c r="SFY5" s="0"/>
      <c r="SFZ5" s="0"/>
      <c r="SGA5" s="0"/>
      <c r="SGB5" s="0"/>
      <c r="SGC5" s="0"/>
      <c r="SGD5" s="0"/>
      <c r="SGE5" s="0"/>
      <c r="SGF5" s="0"/>
      <c r="SGG5" s="0"/>
      <c r="SGH5" s="0"/>
      <c r="SGI5" s="0"/>
      <c r="SGJ5" s="0"/>
      <c r="SGK5" s="0"/>
      <c r="SGL5" s="0"/>
      <c r="SGM5" s="0"/>
      <c r="SGN5" s="0"/>
      <c r="SGO5" s="0"/>
      <c r="SGP5" s="0"/>
      <c r="SGQ5" s="0"/>
      <c r="SGR5" s="0"/>
      <c r="SGS5" s="0"/>
      <c r="SGT5" s="0"/>
      <c r="SGU5" s="0"/>
      <c r="SGV5" s="0"/>
      <c r="SGW5" s="0"/>
      <c r="SGX5" s="0"/>
      <c r="SGY5" s="0"/>
      <c r="SGZ5" s="0"/>
      <c r="SHA5" s="0"/>
      <c r="SHB5" s="0"/>
      <c r="SHC5" s="0"/>
      <c r="SHD5" s="0"/>
      <c r="SHE5" s="0"/>
      <c r="SHF5" s="0"/>
      <c r="SHG5" s="0"/>
      <c r="SHH5" s="0"/>
      <c r="SHI5" s="0"/>
      <c r="SHJ5" s="0"/>
      <c r="SHK5" s="0"/>
      <c r="SHL5" s="0"/>
      <c r="SHM5" s="0"/>
      <c r="SHN5" s="0"/>
      <c r="SHO5" s="0"/>
      <c r="SHP5" s="0"/>
      <c r="SHQ5" s="0"/>
      <c r="SHR5" s="0"/>
      <c r="SHS5" s="0"/>
      <c r="SHT5" s="0"/>
      <c r="SHU5" s="0"/>
      <c r="SHV5" s="0"/>
      <c r="SHW5" s="0"/>
      <c r="SHX5" s="0"/>
      <c r="SHY5" s="0"/>
      <c r="SHZ5" s="0"/>
      <c r="SIA5" s="0"/>
      <c r="SIB5" s="0"/>
      <c r="SIC5" s="0"/>
      <c r="SID5" s="0"/>
      <c r="SIE5" s="0"/>
      <c r="SIF5" s="0"/>
      <c r="SIG5" s="0"/>
      <c r="SIH5" s="0"/>
      <c r="SII5" s="0"/>
      <c r="SIJ5" s="0"/>
      <c r="SIK5" s="0"/>
      <c r="SIL5" s="0"/>
      <c r="SIM5" s="0"/>
      <c r="SIN5" s="0"/>
      <c r="SIO5" s="0"/>
      <c r="SIP5" s="0"/>
      <c r="SIQ5" s="0"/>
      <c r="SIR5" s="0"/>
      <c r="SIS5" s="0"/>
      <c r="SIT5" s="0"/>
      <c r="SIU5" s="0"/>
      <c r="SIV5" s="0"/>
      <c r="SIW5" s="0"/>
      <c r="SIX5" s="0"/>
      <c r="SIY5" s="0"/>
      <c r="SIZ5" s="0"/>
      <c r="SJA5" s="0"/>
      <c r="SJB5" s="0"/>
      <c r="SJC5" s="0"/>
      <c r="SJD5" s="0"/>
      <c r="SJE5" s="0"/>
      <c r="SJF5" s="0"/>
      <c r="SJG5" s="0"/>
      <c r="SJH5" s="0"/>
      <c r="SJI5" s="0"/>
      <c r="SJJ5" s="0"/>
      <c r="SJK5" s="0"/>
      <c r="SJL5" s="0"/>
      <c r="SJM5" s="0"/>
      <c r="SJN5" s="0"/>
      <c r="SJO5" s="0"/>
      <c r="SJP5" s="0"/>
      <c r="SJQ5" s="0"/>
      <c r="SJR5" s="0"/>
      <c r="SJS5" s="0"/>
      <c r="SJT5" s="0"/>
      <c r="SJU5" s="0"/>
      <c r="SJV5" s="0"/>
      <c r="SJW5" s="0"/>
      <c r="SJX5" s="0"/>
      <c r="SJY5" s="0"/>
      <c r="SJZ5" s="0"/>
      <c r="SKA5" s="0"/>
      <c r="SKB5" s="0"/>
      <c r="SKC5" s="0"/>
      <c r="SKD5" s="0"/>
      <c r="SKE5" s="0"/>
      <c r="SKF5" s="0"/>
      <c r="SKG5" s="0"/>
      <c r="SKH5" s="0"/>
      <c r="SKI5" s="0"/>
      <c r="SKJ5" s="0"/>
      <c r="SKK5" s="0"/>
      <c r="SKL5" s="0"/>
      <c r="SKM5" s="0"/>
      <c r="SKN5" s="0"/>
      <c r="SKO5" s="0"/>
      <c r="SKP5" s="0"/>
      <c r="SKQ5" s="0"/>
      <c r="SKR5" s="0"/>
      <c r="SKS5" s="0"/>
      <c r="SKT5" s="0"/>
      <c r="SKU5" s="0"/>
      <c r="SKV5" s="0"/>
      <c r="SKW5" s="0"/>
      <c r="SKX5" s="0"/>
      <c r="SKY5" s="0"/>
      <c r="SKZ5" s="0"/>
      <c r="SLA5" s="0"/>
      <c r="SLB5" s="0"/>
      <c r="SLC5" s="0"/>
      <c r="SLD5" s="0"/>
      <c r="SLE5" s="0"/>
      <c r="SLF5" s="0"/>
      <c r="SLG5" s="0"/>
      <c r="SLH5" s="0"/>
      <c r="SLI5" s="0"/>
      <c r="SLJ5" s="0"/>
      <c r="SLK5" s="0"/>
      <c r="SLL5" s="0"/>
      <c r="SLM5" s="0"/>
      <c r="SLN5" s="0"/>
      <c r="SLO5" s="0"/>
      <c r="SLP5" s="0"/>
      <c r="SLQ5" s="0"/>
      <c r="SLR5" s="0"/>
      <c r="SLS5" s="0"/>
      <c r="SLT5" s="0"/>
      <c r="SLU5" s="0"/>
      <c r="SLV5" s="0"/>
      <c r="SLW5" s="0"/>
      <c r="SLX5" s="0"/>
      <c r="SLY5" s="0"/>
      <c r="SLZ5" s="0"/>
      <c r="SMA5" s="0"/>
      <c r="SMB5" s="0"/>
      <c r="SMC5" s="0"/>
      <c r="SMD5" s="0"/>
      <c r="SME5" s="0"/>
      <c r="SMF5" s="0"/>
      <c r="SMG5" s="0"/>
      <c r="SMH5" s="0"/>
      <c r="SMI5" s="0"/>
      <c r="SMJ5" s="0"/>
      <c r="SMK5" s="0"/>
      <c r="SML5" s="0"/>
      <c r="SMM5" s="0"/>
      <c r="SMN5" s="0"/>
      <c r="SMO5" s="0"/>
      <c r="SMP5" s="0"/>
      <c r="SMQ5" s="0"/>
      <c r="SMR5" s="0"/>
      <c r="SMS5" s="0"/>
      <c r="SMT5" s="0"/>
      <c r="SMU5" s="0"/>
      <c r="SMV5" s="0"/>
      <c r="SMW5" s="0"/>
      <c r="SMX5" s="0"/>
      <c r="SMY5" s="0"/>
      <c r="SMZ5" s="0"/>
      <c r="SNA5" s="0"/>
      <c r="SNB5" s="0"/>
      <c r="SNC5" s="0"/>
      <c r="SND5" s="0"/>
      <c r="SNE5" s="0"/>
      <c r="SNF5" s="0"/>
      <c r="SNG5" s="0"/>
      <c r="SNH5" s="0"/>
      <c r="SNI5" s="0"/>
      <c r="SNJ5" s="0"/>
      <c r="SNK5" s="0"/>
      <c r="SNL5" s="0"/>
      <c r="SNM5" s="0"/>
      <c r="SNN5" s="0"/>
      <c r="SNO5" s="0"/>
      <c r="SNP5" s="0"/>
      <c r="SNQ5" s="0"/>
      <c r="SNR5" s="0"/>
      <c r="SNS5" s="0"/>
      <c r="SNT5" s="0"/>
      <c r="SNU5" s="0"/>
      <c r="SNV5" s="0"/>
      <c r="SNW5" s="0"/>
      <c r="SNX5" s="0"/>
      <c r="SNY5" s="0"/>
      <c r="SNZ5" s="0"/>
      <c r="SOA5" s="0"/>
      <c r="SOB5" s="0"/>
      <c r="SOC5" s="0"/>
      <c r="SOD5" s="0"/>
      <c r="SOE5" s="0"/>
      <c r="SOF5" s="0"/>
      <c r="SOG5" s="0"/>
      <c r="SOH5" s="0"/>
      <c r="SOI5" s="0"/>
      <c r="SOJ5" s="0"/>
      <c r="SOK5" s="0"/>
      <c r="SOL5" s="0"/>
      <c r="SOM5" s="0"/>
      <c r="SON5" s="0"/>
      <c r="SOO5" s="0"/>
      <c r="SOP5" s="0"/>
      <c r="SOQ5" s="0"/>
      <c r="SOR5" s="0"/>
      <c r="SOS5" s="0"/>
      <c r="SOT5" s="0"/>
      <c r="SOU5" s="0"/>
      <c r="SOV5" s="0"/>
      <c r="SOW5" s="0"/>
      <c r="SOX5" s="0"/>
      <c r="SOY5" s="0"/>
      <c r="SOZ5" s="0"/>
      <c r="SPA5" s="0"/>
      <c r="SPB5" s="0"/>
      <c r="SPC5" s="0"/>
      <c r="SPD5" s="0"/>
      <c r="SPE5" s="0"/>
      <c r="SPF5" s="0"/>
      <c r="SPG5" s="0"/>
      <c r="SPH5" s="0"/>
      <c r="SPI5" s="0"/>
      <c r="SPJ5" s="0"/>
      <c r="SPK5" s="0"/>
      <c r="SPL5" s="0"/>
      <c r="SPM5" s="0"/>
      <c r="SPN5" s="0"/>
      <c r="SPO5" s="0"/>
      <c r="SPP5" s="0"/>
      <c r="SPQ5" s="0"/>
      <c r="SPR5" s="0"/>
      <c r="SPS5" s="0"/>
      <c r="SPT5" s="0"/>
      <c r="SPU5" s="0"/>
      <c r="SPV5" s="0"/>
      <c r="SPW5" s="0"/>
      <c r="SPX5" s="0"/>
      <c r="SPY5" s="0"/>
      <c r="SPZ5" s="0"/>
      <c r="SQA5" s="0"/>
      <c r="SQB5" s="0"/>
      <c r="SQC5" s="0"/>
      <c r="SQD5" s="0"/>
      <c r="SQE5" s="0"/>
      <c r="SQF5" s="0"/>
      <c r="SQG5" s="0"/>
      <c r="SQH5" s="0"/>
      <c r="SQI5" s="0"/>
      <c r="SQJ5" s="0"/>
      <c r="SQK5" s="0"/>
      <c r="SQL5" s="0"/>
      <c r="SQM5" s="0"/>
      <c r="SQN5" s="0"/>
      <c r="SQO5" s="0"/>
      <c r="SQP5" s="0"/>
      <c r="SQQ5" s="0"/>
      <c r="SQR5" s="0"/>
      <c r="SQS5" s="0"/>
      <c r="SQT5" s="0"/>
      <c r="SQU5" s="0"/>
      <c r="SQV5" s="0"/>
      <c r="SQW5" s="0"/>
      <c r="SQX5" s="0"/>
      <c r="SQY5" s="0"/>
      <c r="SQZ5" s="0"/>
      <c r="SRA5" s="0"/>
      <c r="SRB5" s="0"/>
      <c r="SRC5" s="0"/>
      <c r="SRD5" s="0"/>
      <c r="SRE5" s="0"/>
      <c r="SRF5" s="0"/>
      <c r="SRG5" s="0"/>
      <c r="SRH5" s="0"/>
      <c r="SRI5" s="0"/>
      <c r="SRJ5" s="0"/>
      <c r="SRK5" s="0"/>
      <c r="SRL5" s="0"/>
      <c r="SRM5" s="0"/>
      <c r="SRN5" s="0"/>
      <c r="SRO5" s="0"/>
      <c r="SRP5" s="0"/>
      <c r="SRQ5" s="0"/>
      <c r="SRR5" s="0"/>
      <c r="SRS5" s="0"/>
      <c r="SRT5" s="0"/>
      <c r="SRU5" s="0"/>
      <c r="SRV5" s="0"/>
      <c r="SRW5" s="0"/>
      <c r="SRX5" s="0"/>
      <c r="SRY5" s="0"/>
      <c r="SRZ5" s="0"/>
      <c r="SSA5" s="0"/>
      <c r="SSB5" s="0"/>
      <c r="SSC5" s="0"/>
      <c r="SSD5" s="0"/>
      <c r="SSE5" s="0"/>
      <c r="SSF5" s="0"/>
      <c r="SSG5" s="0"/>
      <c r="SSH5" s="0"/>
      <c r="SSI5" s="0"/>
      <c r="SSJ5" s="0"/>
      <c r="SSK5" s="0"/>
      <c r="SSL5" s="0"/>
      <c r="SSM5" s="0"/>
      <c r="SSN5" s="0"/>
      <c r="SSO5" s="0"/>
      <c r="SSP5" s="0"/>
      <c r="SSQ5" s="0"/>
      <c r="SSR5" s="0"/>
      <c r="SSS5" s="0"/>
      <c r="SST5" s="0"/>
      <c r="SSU5" s="0"/>
      <c r="SSV5" s="0"/>
      <c r="SSW5" s="0"/>
      <c r="SSX5" s="0"/>
      <c r="SSY5" s="0"/>
      <c r="SSZ5" s="0"/>
      <c r="STA5" s="0"/>
      <c r="STB5" s="0"/>
      <c r="STC5" s="0"/>
      <c r="STD5" s="0"/>
      <c r="STE5" s="0"/>
      <c r="STF5" s="0"/>
      <c r="STG5" s="0"/>
      <c r="STH5" s="0"/>
      <c r="STI5" s="0"/>
      <c r="STJ5" s="0"/>
      <c r="STK5" s="0"/>
      <c r="STL5" s="0"/>
      <c r="STM5" s="0"/>
      <c r="STN5" s="0"/>
      <c r="STO5" s="0"/>
      <c r="STP5" s="0"/>
      <c r="STQ5" s="0"/>
      <c r="STR5" s="0"/>
      <c r="STS5" s="0"/>
      <c r="STT5" s="0"/>
      <c r="STU5" s="0"/>
      <c r="STV5" s="0"/>
      <c r="STW5" s="0"/>
      <c r="STX5" s="0"/>
      <c r="STY5" s="0"/>
      <c r="STZ5" s="0"/>
      <c r="SUA5" s="0"/>
      <c r="SUB5" s="0"/>
      <c r="SUC5" s="0"/>
      <c r="SUD5" s="0"/>
      <c r="SUE5" s="0"/>
      <c r="SUF5" s="0"/>
      <c r="SUG5" s="0"/>
      <c r="SUH5" s="0"/>
      <c r="SUI5" s="0"/>
      <c r="SUJ5" s="0"/>
      <c r="SUK5" s="0"/>
      <c r="SUL5" s="0"/>
      <c r="SUM5" s="0"/>
      <c r="SUN5" s="0"/>
      <c r="SUO5" s="0"/>
      <c r="SUP5" s="0"/>
      <c r="SUQ5" s="0"/>
      <c r="SUR5" s="0"/>
      <c r="SUS5" s="0"/>
      <c r="SUT5" s="0"/>
      <c r="SUU5" s="0"/>
      <c r="SUV5" s="0"/>
      <c r="SUW5" s="0"/>
      <c r="SUX5" s="0"/>
      <c r="SUY5" s="0"/>
      <c r="SUZ5" s="0"/>
      <c r="SVA5" s="0"/>
      <c r="SVB5" s="0"/>
      <c r="SVC5" s="0"/>
      <c r="SVD5" s="0"/>
      <c r="SVE5" s="0"/>
      <c r="SVF5" s="0"/>
      <c r="SVG5" s="0"/>
      <c r="SVH5" s="0"/>
      <c r="SVI5" s="0"/>
      <c r="SVJ5" s="0"/>
      <c r="SVK5" s="0"/>
      <c r="SVL5" s="0"/>
      <c r="SVM5" s="0"/>
      <c r="SVN5" s="0"/>
      <c r="SVO5" s="0"/>
      <c r="SVP5" s="0"/>
      <c r="SVQ5" s="0"/>
      <c r="SVR5" s="0"/>
      <c r="SVS5" s="0"/>
      <c r="SVT5" s="0"/>
      <c r="SVU5" s="0"/>
      <c r="SVV5" s="0"/>
      <c r="SVW5" s="0"/>
      <c r="SVX5" s="0"/>
      <c r="SVY5" s="0"/>
      <c r="SVZ5" s="0"/>
      <c r="SWA5" s="0"/>
      <c r="SWB5" s="0"/>
      <c r="SWC5" s="0"/>
      <c r="SWD5" s="0"/>
      <c r="SWE5" s="0"/>
      <c r="SWF5" s="0"/>
      <c r="SWG5" s="0"/>
      <c r="SWH5" s="0"/>
      <c r="SWI5" s="0"/>
      <c r="SWJ5" s="0"/>
      <c r="SWK5" s="0"/>
      <c r="SWL5" s="0"/>
      <c r="SWM5" s="0"/>
      <c r="SWN5" s="0"/>
      <c r="SWO5" s="0"/>
      <c r="SWP5" s="0"/>
      <c r="SWQ5" s="0"/>
      <c r="SWR5" s="0"/>
      <c r="SWS5" s="0"/>
      <c r="SWT5" s="0"/>
      <c r="SWU5" s="0"/>
      <c r="SWV5" s="0"/>
      <c r="SWW5" s="0"/>
      <c r="SWX5" s="0"/>
      <c r="SWY5" s="0"/>
      <c r="SWZ5" s="0"/>
      <c r="SXA5" s="0"/>
      <c r="SXB5" s="0"/>
      <c r="SXC5" s="0"/>
      <c r="SXD5" s="0"/>
      <c r="SXE5" s="0"/>
      <c r="SXF5" s="0"/>
      <c r="SXG5" s="0"/>
      <c r="SXH5" s="0"/>
      <c r="SXI5" s="0"/>
      <c r="SXJ5" s="0"/>
      <c r="SXK5" s="0"/>
      <c r="SXL5" s="0"/>
      <c r="SXM5" s="0"/>
      <c r="SXN5" s="0"/>
      <c r="SXO5" s="0"/>
      <c r="SXP5" s="0"/>
      <c r="SXQ5" s="0"/>
      <c r="SXR5" s="0"/>
      <c r="SXS5" s="0"/>
      <c r="SXT5" s="0"/>
      <c r="SXU5" s="0"/>
      <c r="SXV5" s="0"/>
      <c r="SXW5" s="0"/>
      <c r="SXX5" s="0"/>
      <c r="SXY5" s="0"/>
      <c r="SXZ5" s="0"/>
      <c r="SYA5" s="0"/>
      <c r="SYB5" s="0"/>
      <c r="SYC5" s="0"/>
      <c r="SYD5" s="0"/>
      <c r="SYE5" s="0"/>
      <c r="SYF5" s="0"/>
      <c r="SYG5" s="0"/>
      <c r="SYH5" s="0"/>
      <c r="SYI5" s="0"/>
      <c r="SYJ5" s="0"/>
      <c r="SYK5" s="0"/>
      <c r="SYL5" s="0"/>
      <c r="SYM5" s="0"/>
      <c r="SYN5" s="0"/>
      <c r="SYO5" s="0"/>
      <c r="SYP5" s="0"/>
      <c r="SYQ5" s="0"/>
      <c r="SYR5" s="0"/>
      <c r="SYS5" s="0"/>
      <c r="SYT5" s="0"/>
      <c r="SYU5" s="0"/>
      <c r="SYV5" s="0"/>
      <c r="SYW5" s="0"/>
      <c r="SYX5" s="0"/>
      <c r="SYY5" s="0"/>
      <c r="SYZ5" s="0"/>
      <c r="SZA5" s="0"/>
      <c r="SZB5" s="0"/>
      <c r="SZC5" s="0"/>
      <c r="SZD5" s="0"/>
      <c r="SZE5" s="0"/>
      <c r="SZF5" s="0"/>
      <c r="SZG5" s="0"/>
      <c r="SZH5" s="0"/>
      <c r="SZI5" s="0"/>
      <c r="SZJ5" s="0"/>
      <c r="SZK5" s="0"/>
      <c r="SZL5" s="0"/>
      <c r="SZM5" s="0"/>
      <c r="SZN5" s="0"/>
      <c r="SZO5" s="0"/>
      <c r="SZP5" s="0"/>
      <c r="SZQ5" s="0"/>
      <c r="SZR5" s="0"/>
      <c r="SZS5" s="0"/>
      <c r="SZT5" s="0"/>
      <c r="SZU5" s="0"/>
      <c r="SZV5" s="0"/>
      <c r="SZW5" s="0"/>
      <c r="SZX5" s="0"/>
      <c r="SZY5" s="0"/>
      <c r="SZZ5" s="0"/>
      <c r="TAA5" s="0"/>
      <c r="TAB5" s="0"/>
      <c r="TAC5" s="0"/>
      <c r="TAD5" s="0"/>
      <c r="TAE5" s="0"/>
      <c r="TAF5" s="0"/>
      <c r="TAG5" s="0"/>
      <c r="TAH5" s="0"/>
      <c r="TAI5" s="0"/>
      <c r="TAJ5" s="0"/>
      <c r="TAK5" s="0"/>
      <c r="TAL5" s="0"/>
      <c r="TAM5" s="0"/>
      <c r="TAN5" s="0"/>
      <c r="TAO5" s="0"/>
      <c r="TAP5" s="0"/>
      <c r="TAQ5" s="0"/>
      <c r="TAR5" s="0"/>
      <c r="TAS5" s="0"/>
      <c r="TAT5" s="0"/>
      <c r="TAU5" s="0"/>
      <c r="TAV5" s="0"/>
      <c r="TAW5" s="0"/>
      <c r="TAX5" s="0"/>
      <c r="TAY5" s="0"/>
      <c r="TAZ5" s="0"/>
      <c r="TBA5" s="0"/>
      <c r="TBB5" s="0"/>
      <c r="TBC5" s="0"/>
      <c r="TBD5" s="0"/>
      <c r="TBE5" s="0"/>
      <c r="TBF5" s="0"/>
      <c r="TBG5" s="0"/>
      <c r="TBH5" s="0"/>
      <c r="TBI5" s="0"/>
      <c r="TBJ5" s="0"/>
      <c r="TBK5" s="0"/>
      <c r="TBL5" s="0"/>
      <c r="TBM5" s="0"/>
      <c r="TBN5" s="0"/>
      <c r="TBO5" s="0"/>
      <c r="TBP5" s="0"/>
      <c r="TBQ5" s="0"/>
      <c r="TBR5" s="0"/>
      <c r="TBS5" s="0"/>
      <c r="TBT5" s="0"/>
      <c r="TBU5" s="0"/>
      <c r="TBV5" s="0"/>
      <c r="TBW5" s="0"/>
      <c r="TBX5" s="0"/>
      <c r="TBY5" s="0"/>
      <c r="TBZ5" s="0"/>
      <c r="TCA5" s="0"/>
      <c r="TCB5" s="0"/>
      <c r="TCC5" s="0"/>
      <c r="TCD5" s="0"/>
      <c r="TCE5" s="0"/>
      <c r="TCF5" s="0"/>
      <c r="TCG5" s="0"/>
      <c r="TCH5" s="0"/>
      <c r="TCI5" s="0"/>
      <c r="TCJ5" s="0"/>
      <c r="TCK5" s="0"/>
      <c r="TCL5" s="0"/>
      <c r="TCM5" s="0"/>
      <c r="TCN5" s="0"/>
      <c r="TCO5" s="0"/>
      <c r="TCP5" s="0"/>
      <c r="TCQ5" s="0"/>
      <c r="TCR5" s="0"/>
      <c r="TCS5" s="0"/>
      <c r="TCT5" s="0"/>
      <c r="TCU5" s="0"/>
      <c r="TCV5" s="0"/>
      <c r="TCW5" s="0"/>
      <c r="TCX5" s="0"/>
      <c r="TCY5" s="0"/>
      <c r="TCZ5" s="0"/>
      <c r="TDA5" s="0"/>
      <c r="TDB5" s="0"/>
      <c r="TDC5" s="0"/>
      <c r="TDD5" s="0"/>
      <c r="TDE5" s="0"/>
      <c r="TDF5" s="0"/>
      <c r="TDG5" s="0"/>
      <c r="TDH5" s="0"/>
      <c r="TDI5" s="0"/>
      <c r="TDJ5" s="0"/>
      <c r="TDK5" s="0"/>
      <c r="TDL5" s="0"/>
      <c r="TDM5" s="0"/>
      <c r="TDN5" s="0"/>
      <c r="TDO5" s="0"/>
      <c r="TDP5" s="0"/>
      <c r="TDQ5" s="0"/>
      <c r="TDR5" s="0"/>
      <c r="TDS5" s="0"/>
      <c r="TDT5" s="0"/>
      <c r="TDU5" s="0"/>
      <c r="TDV5" s="0"/>
      <c r="TDW5" s="0"/>
      <c r="TDX5" s="0"/>
      <c r="TDY5" s="0"/>
      <c r="TDZ5" s="0"/>
      <c r="TEA5" s="0"/>
      <c r="TEB5" s="0"/>
      <c r="TEC5" s="0"/>
      <c r="TED5" s="0"/>
      <c r="TEE5" s="0"/>
      <c r="TEF5" s="0"/>
      <c r="TEG5" s="0"/>
      <c r="TEH5" s="0"/>
      <c r="TEI5" s="0"/>
      <c r="TEJ5" s="0"/>
      <c r="TEK5" s="0"/>
      <c r="TEL5" s="0"/>
      <c r="TEM5" s="0"/>
      <c r="TEN5" s="0"/>
      <c r="TEO5" s="0"/>
      <c r="TEP5" s="0"/>
      <c r="TEQ5" s="0"/>
      <c r="TER5" s="0"/>
      <c r="TES5" s="0"/>
      <c r="TET5" s="0"/>
      <c r="TEU5" s="0"/>
      <c r="TEV5" s="0"/>
      <c r="TEW5" s="0"/>
      <c r="TEX5" s="0"/>
      <c r="TEY5" s="0"/>
      <c r="TEZ5" s="0"/>
      <c r="TFA5" s="0"/>
      <c r="TFB5" s="0"/>
      <c r="TFC5" s="0"/>
      <c r="TFD5" s="0"/>
      <c r="TFE5" s="0"/>
      <c r="TFF5" s="0"/>
      <c r="TFG5" s="0"/>
      <c r="TFH5" s="0"/>
      <c r="TFI5" s="0"/>
      <c r="TFJ5" s="0"/>
      <c r="TFK5" s="0"/>
      <c r="TFL5" s="0"/>
      <c r="TFM5" s="0"/>
      <c r="TFN5" s="0"/>
      <c r="TFO5" s="0"/>
      <c r="TFP5" s="0"/>
      <c r="TFQ5" s="0"/>
      <c r="TFR5" s="0"/>
      <c r="TFS5" s="0"/>
      <c r="TFT5" s="0"/>
      <c r="TFU5" s="0"/>
      <c r="TFV5" s="0"/>
      <c r="TFW5" s="0"/>
      <c r="TFX5" s="0"/>
      <c r="TFY5" s="0"/>
      <c r="TFZ5" s="0"/>
      <c r="TGA5" s="0"/>
      <c r="TGB5" s="0"/>
      <c r="TGC5" s="0"/>
      <c r="TGD5" s="0"/>
      <c r="TGE5" s="0"/>
      <c r="TGF5" s="0"/>
      <c r="TGG5" s="0"/>
      <c r="TGH5" s="0"/>
      <c r="TGI5" s="0"/>
      <c r="TGJ5" s="0"/>
      <c r="TGK5" s="0"/>
      <c r="TGL5" s="0"/>
      <c r="TGM5" s="0"/>
      <c r="TGN5" s="0"/>
      <c r="TGO5" s="0"/>
      <c r="TGP5" s="0"/>
      <c r="TGQ5" s="0"/>
      <c r="TGR5" s="0"/>
      <c r="TGS5" s="0"/>
      <c r="TGT5" s="0"/>
      <c r="TGU5" s="0"/>
      <c r="TGV5" s="0"/>
      <c r="TGW5" s="0"/>
      <c r="TGX5" s="0"/>
      <c r="TGY5" s="0"/>
      <c r="TGZ5" s="0"/>
      <c r="THA5" s="0"/>
      <c r="THB5" s="0"/>
      <c r="THC5" s="0"/>
      <c r="THD5" s="0"/>
      <c r="THE5" s="0"/>
      <c r="THF5" s="0"/>
      <c r="THG5" s="0"/>
      <c r="THH5" s="0"/>
      <c r="THI5" s="0"/>
      <c r="THJ5" s="0"/>
      <c r="THK5" s="0"/>
      <c r="THL5" s="0"/>
      <c r="THM5" s="0"/>
      <c r="THN5" s="0"/>
      <c r="THO5" s="0"/>
      <c r="THP5" s="0"/>
      <c r="THQ5" s="0"/>
      <c r="THR5" s="0"/>
      <c r="THS5" s="0"/>
      <c r="THT5" s="0"/>
      <c r="THU5" s="0"/>
      <c r="THV5" s="0"/>
      <c r="THW5" s="0"/>
      <c r="THX5" s="0"/>
      <c r="THY5" s="0"/>
      <c r="THZ5" s="0"/>
      <c r="TIA5" s="0"/>
      <c r="TIB5" s="0"/>
      <c r="TIC5" s="0"/>
      <c r="TID5" s="0"/>
      <c r="TIE5" s="0"/>
      <c r="TIF5" s="0"/>
      <c r="TIG5" s="0"/>
      <c r="TIH5" s="0"/>
      <c r="TII5" s="0"/>
      <c r="TIJ5" s="0"/>
      <c r="TIK5" s="0"/>
      <c r="TIL5" s="0"/>
      <c r="TIM5" s="0"/>
      <c r="TIN5" s="0"/>
      <c r="TIO5" s="0"/>
      <c r="TIP5" s="0"/>
      <c r="TIQ5" s="0"/>
      <c r="TIR5" s="0"/>
      <c r="TIS5" s="0"/>
      <c r="TIT5" s="0"/>
      <c r="TIU5" s="0"/>
      <c r="TIV5" s="0"/>
      <c r="TIW5" s="0"/>
      <c r="TIX5" s="0"/>
      <c r="TIY5" s="0"/>
      <c r="TIZ5" s="0"/>
      <c r="TJA5" s="0"/>
      <c r="TJB5" s="0"/>
      <c r="TJC5" s="0"/>
      <c r="TJD5" s="0"/>
      <c r="TJE5" s="0"/>
      <c r="TJF5" s="0"/>
      <c r="TJG5" s="0"/>
      <c r="TJH5" s="0"/>
      <c r="TJI5" s="0"/>
      <c r="TJJ5" s="0"/>
      <c r="TJK5" s="0"/>
      <c r="TJL5" s="0"/>
      <c r="TJM5" s="0"/>
      <c r="TJN5" s="0"/>
      <c r="TJO5" s="0"/>
      <c r="TJP5" s="0"/>
      <c r="TJQ5" s="0"/>
      <c r="TJR5" s="0"/>
      <c r="TJS5" s="0"/>
      <c r="TJT5" s="0"/>
      <c r="TJU5" s="0"/>
      <c r="TJV5" s="0"/>
      <c r="TJW5" s="0"/>
      <c r="TJX5" s="0"/>
      <c r="TJY5" s="0"/>
      <c r="TJZ5" s="0"/>
      <c r="TKA5" s="0"/>
      <c r="TKB5" s="0"/>
      <c r="TKC5" s="0"/>
      <c r="TKD5" s="0"/>
      <c r="TKE5" s="0"/>
      <c r="TKF5" s="0"/>
      <c r="TKG5" s="0"/>
      <c r="TKH5" s="0"/>
      <c r="TKI5" s="0"/>
      <c r="TKJ5" s="0"/>
      <c r="TKK5" s="0"/>
      <c r="TKL5" s="0"/>
      <c r="TKM5" s="0"/>
      <c r="TKN5" s="0"/>
      <c r="TKO5" s="0"/>
      <c r="TKP5" s="0"/>
      <c r="TKQ5" s="0"/>
      <c r="TKR5" s="0"/>
      <c r="TKS5" s="0"/>
      <c r="TKT5" s="0"/>
      <c r="TKU5" s="0"/>
      <c r="TKV5" s="0"/>
      <c r="TKW5" s="0"/>
      <c r="TKX5" s="0"/>
      <c r="TKY5" s="0"/>
      <c r="TKZ5" s="0"/>
      <c r="TLA5" s="0"/>
      <c r="TLB5" s="0"/>
      <c r="TLC5" s="0"/>
      <c r="TLD5" s="0"/>
      <c r="TLE5" s="0"/>
      <c r="TLF5" s="0"/>
      <c r="TLG5" s="0"/>
      <c r="TLH5" s="0"/>
      <c r="TLI5" s="0"/>
      <c r="TLJ5" s="0"/>
      <c r="TLK5" s="0"/>
      <c r="TLL5" s="0"/>
      <c r="TLM5" s="0"/>
      <c r="TLN5" s="0"/>
      <c r="TLO5" s="0"/>
      <c r="TLP5" s="0"/>
      <c r="TLQ5" s="0"/>
      <c r="TLR5" s="0"/>
      <c r="TLS5" s="0"/>
      <c r="TLT5" s="0"/>
      <c r="TLU5" s="0"/>
      <c r="TLV5" s="0"/>
      <c r="TLW5" s="0"/>
      <c r="TLX5" s="0"/>
      <c r="TLY5" s="0"/>
      <c r="TLZ5" s="0"/>
      <c r="TMA5" s="0"/>
      <c r="TMB5" s="0"/>
      <c r="TMC5" s="0"/>
      <c r="TMD5" s="0"/>
      <c r="TME5" s="0"/>
      <c r="TMF5" s="0"/>
      <c r="TMG5" s="0"/>
      <c r="TMH5" s="0"/>
      <c r="TMI5" s="0"/>
      <c r="TMJ5" s="0"/>
      <c r="TMK5" s="0"/>
      <c r="TML5" s="0"/>
      <c r="TMM5" s="0"/>
      <c r="TMN5" s="0"/>
      <c r="TMO5" s="0"/>
      <c r="TMP5" s="0"/>
      <c r="TMQ5" s="0"/>
      <c r="TMR5" s="0"/>
      <c r="TMS5" s="0"/>
      <c r="TMT5" s="0"/>
      <c r="TMU5" s="0"/>
      <c r="TMV5" s="0"/>
      <c r="TMW5" s="0"/>
      <c r="TMX5" s="0"/>
      <c r="TMY5" s="0"/>
      <c r="TMZ5" s="0"/>
      <c r="TNA5" s="0"/>
      <c r="TNB5" s="0"/>
      <c r="TNC5" s="0"/>
      <c r="TND5" s="0"/>
      <c r="TNE5" s="0"/>
      <c r="TNF5" s="0"/>
      <c r="TNG5" s="0"/>
      <c r="TNH5" s="0"/>
      <c r="TNI5" s="0"/>
      <c r="TNJ5" s="0"/>
      <c r="TNK5" s="0"/>
      <c r="TNL5" s="0"/>
      <c r="TNM5" s="0"/>
      <c r="TNN5" s="0"/>
      <c r="TNO5" s="0"/>
      <c r="TNP5" s="0"/>
      <c r="TNQ5" s="0"/>
      <c r="TNR5" s="0"/>
      <c r="TNS5" s="0"/>
      <c r="TNT5" s="0"/>
      <c r="TNU5" s="0"/>
      <c r="TNV5" s="0"/>
      <c r="TNW5" s="0"/>
      <c r="TNX5" s="0"/>
      <c r="TNY5" s="0"/>
      <c r="TNZ5" s="0"/>
      <c r="TOA5" s="0"/>
      <c r="TOB5" s="0"/>
      <c r="TOC5" s="0"/>
      <c r="TOD5" s="0"/>
      <c r="TOE5" s="0"/>
      <c r="TOF5" s="0"/>
      <c r="TOG5" s="0"/>
      <c r="TOH5" s="0"/>
      <c r="TOI5" s="0"/>
      <c r="TOJ5" s="0"/>
      <c r="TOK5" s="0"/>
      <c r="TOL5" s="0"/>
      <c r="TOM5" s="0"/>
      <c r="TON5" s="0"/>
      <c r="TOO5" s="0"/>
      <c r="TOP5" s="0"/>
      <c r="TOQ5" s="0"/>
      <c r="TOR5" s="0"/>
      <c r="TOS5" s="0"/>
      <c r="TOT5" s="0"/>
      <c r="TOU5" s="0"/>
      <c r="TOV5" s="0"/>
      <c r="TOW5" s="0"/>
      <c r="TOX5" s="0"/>
      <c r="TOY5" s="0"/>
      <c r="TOZ5" s="0"/>
      <c r="TPA5" s="0"/>
      <c r="TPB5" s="0"/>
      <c r="TPC5" s="0"/>
      <c r="TPD5" s="0"/>
      <c r="TPE5" s="0"/>
      <c r="TPF5" s="0"/>
      <c r="TPG5" s="0"/>
      <c r="TPH5" s="0"/>
      <c r="TPI5" s="0"/>
      <c r="TPJ5" s="0"/>
      <c r="TPK5" s="0"/>
      <c r="TPL5" s="0"/>
      <c r="TPM5" s="0"/>
      <c r="TPN5" s="0"/>
      <c r="TPO5" s="0"/>
      <c r="TPP5" s="0"/>
      <c r="TPQ5" s="0"/>
      <c r="TPR5" s="0"/>
      <c r="TPS5" s="0"/>
      <c r="TPT5" s="0"/>
      <c r="TPU5" s="0"/>
      <c r="TPV5" s="0"/>
      <c r="TPW5" s="0"/>
      <c r="TPX5" s="0"/>
      <c r="TPY5" s="0"/>
      <c r="TPZ5" s="0"/>
      <c r="TQA5" s="0"/>
      <c r="TQB5" s="0"/>
      <c r="TQC5" s="0"/>
      <c r="TQD5" s="0"/>
      <c r="TQE5" s="0"/>
      <c r="TQF5" s="0"/>
      <c r="TQG5" s="0"/>
      <c r="TQH5" s="0"/>
      <c r="TQI5" s="0"/>
      <c r="TQJ5" s="0"/>
      <c r="TQK5" s="0"/>
      <c r="TQL5" s="0"/>
      <c r="TQM5" s="0"/>
      <c r="TQN5" s="0"/>
      <c r="TQO5" s="0"/>
      <c r="TQP5" s="0"/>
      <c r="TQQ5" s="0"/>
      <c r="TQR5" s="0"/>
      <c r="TQS5" s="0"/>
      <c r="TQT5" s="0"/>
      <c r="TQU5" s="0"/>
      <c r="TQV5" s="0"/>
      <c r="TQW5" s="0"/>
      <c r="TQX5" s="0"/>
      <c r="TQY5" s="0"/>
      <c r="TQZ5" s="0"/>
      <c r="TRA5" s="0"/>
      <c r="TRB5" s="0"/>
      <c r="TRC5" s="0"/>
      <c r="TRD5" s="0"/>
      <c r="TRE5" s="0"/>
      <c r="TRF5" s="0"/>
      <c r="TRG5" s="0"/>
      <c r="TRH5" s="0"/>
      <c r="TRI5" s="0"/>
      <c r="TRJ5" s="0"/>
      <c r="TRK5" s="0"/>
      <c r="TRL5" s="0"/>
      <c r="TRM5" s="0"/>
      <c r="TRN5" s="0"/>
      <c r="TRO5" s="0"/>
      <c r="TRP5" s="0"/>
      <c r="TRQ5" s="0"/>
      <c r="TRR5" s="0"/>
      <c r="TRS5" s="0"/>
      <c r="TRT5" s="0"/>
      <c r="TRU5" s="0"/>
      <c r="TRV5" s="0"/>
      <c r="TRW5" s="0"/>
      <c r="TRX5" s="0"/>
      <c r="TRY5" s="0"/>
      <c r="TRZ5" s="0"/>
      <c r="TSA5" s="0"/>
      <c r="TSB5" s="0"/>
      <c r="TSC5" s="0"/>
      <c r="TSD5" s="0"/>
      <c r="TSE5" s="0"/>
      <c r="TSF5" s="0"/>
      <c r="TSG5" s="0"/>
      <c r="TSH5" s="0"/>
      <c r="TSI5" s="0"/>
      <c r="TSJ5" s="0"/>
      <c r="TSK5" s="0"/>
      <c r="TSL5" s="0"/>
      <c r="TSM5" s="0"/>
      <c r="TSN5" s="0"/>
      <c r="TSO5" s="0"/>
      <c r="TSP5" s="0"/>
      <c r="TSQ5" s="0"/>
      <c r="TSR5" s="0"/>
      <c r="TSS5" s="0"/>
      <c r="TST5" s="0"/>
      <c r="TSU5" s="0"/>
      <c r="TSV5" s="0"/>
      <c r="TSW5" s="0"/>
      <c r="TSX5" s="0"/>
      <c r="TSY5" s="0"/>
      <c r="TSZ5" s="0"/>
      <c r="TTA5" s="0"/>
      <c r="TTB5" s="0"/>
      <c r="TTC5" s="0"/>
      <c r="TTD5" s="0"/>
      <c r="TTE5" s="0"/>
      <c r="TTF5" s="0"/>
      <c r="TTG5" s="0"/>
      <c r="TTH5" s="0"/>
      <c r="TTI5" s="0"/>
      <c r="TTJ5" s="0"/>
      <c r="TTK5" s="0"/>
      <c r="TTL5" s="0"/>
      <c r="TTM5" s="0"/>
      <c r="TTN5" s="0"/>
      <c r="TTO5" s="0"/>
      <c r="TTP5" s="0"/>
      <c r="TTQ5" s="0"/>
      <c r="TTR5" s="0"/>
      <c r="TTS5" s="0"/>
      <c r="TTT5" s="0"/>
      <c r="TTU5" s="0"/>
      <c r="TTV5" s="0"/>
      <c r="TTW5" s="0"/>
      <c r="TTX5" s="0"/>
      <c r="TTY5" s="0"/>
      <c r="TTZ5" s="0"/>
      <c r="TUA5" s="0"/>
      <c r="TUB5" s="0"/>
      <c r="TUC5" s="0"/>
      <c r="TUD5" s="0"/>
      <c r="TUE5" s="0"/>
      <c r="TUF5" s="0"/>
      <c r="TUG5" s="0"/>
      <c r="TUH5" s="0"/>
      <c r="TUI5" s="0"/>
      <c r="TUJ5" s="0"/>
      <c r="TUK5" s="0"/>
      <c r="TUL5" s="0"/>
      <c r="TUM5" s="0"/>
      <c r="TUN5" s="0"/>
      <c r="TUO5" s="0"/>
      <c r="TUP5" s="0"/>
      <c r="TUQ5" s="0"/>
      <c r="TUR5" s="0"/>
      <c r="TUS5" s="0"/>
      <c r="TUT5" s="0"/>
      <c r="TUU5" s="0"/>
      <c r="TUV5" s="0"/>
      <c r="TUW5" s="0"/>
      <c r="TUX5" s="0"/>
      <c r="TUY5" s="0"/>
      <c r="TUZ5" s="0"/>
      <c r="TVA5" s="0"/>
      <c r="TVB5" s="0"/>
      <c r="TVC5" s="0"/>
      <c r="TVD5" s="0"/>
      <c r="TVE5" s="0"/>
      <c r="TVF5" s="0"/>
      <c r="TVG5" s="0"/>
      <c r="TVH5" s="0"/>
      <c r="TVI5" s="0"/>
      <c r="TVJ5" s="0"/>
      <c r="TVK5" s="0"/>
      <c r="TVL5" s="0"/>
      <c r="TVM5" s="0"/>
      <c r="TVN5" s="0"/>
      <c r="TVO5" s="0"/>
      <c r="TVP5" s="0"/>
      <c r="TVQ5" s="0"/>
      <c r="TVR5" s="0"/>
      <c r="TVS5" s="0"/>
      <c r="TVT5" s="0"/>
      <c r="TVU5" s="0"/>
      <c r="TVV5" s="0"/>
      <c r="TVW5" s="0"/>
      <c r="TVX5" s="0"/>
      <c r="TVY5" s="0"/>
      <c r="TVZ5" s="0"/>
      <c r="TWA5" s="0"/>
      <c r="TWB5" s="0"/>
      <c r="TWC5" s="0"/>
      <c r="TWD5" s="0"/>
      <c r="TWE5" s="0"/>
      <c r="TWF5" s="0"/>
      <c r="TWG5" s="0"/>
      <c r="TWH5" s="0"/>
      <c r="TWI5" s="0"/>
      <c r="TWJ5" s="0"/>
      <c r="TWK5" s="0"/>
      <c r="TWL5" s="0"/>
      <c r="TWM5" s="0"/>
      <c r="TWN5" s="0"/>
      <c r="TWO5" s="0"/>
      <c r="TWP5" s="0"/>
      <c r="TWQ5" s="0"/>
      <c r="TWR5" s="0"/>
      <c r="TWS5" s="0"/>
      <c r="TWT5" s="0"/>
      <c r="TWU5" s="0"/>
      <c r="TWV5" s="0"/>
      <c r="TWW5" s="0"/>
      <c r="TWX5" s="0"/>
      <c r="TWY5" s="0"/>
      <c r="TWZ5" s="0"/>
      <c r="TXA5" s="0"/>
      <c r="TXB5" s="0"/>
      <c r="TXC5" s="0"/>
      <c r="TXD5" s="0"/>
      <c r="TXE5" s="0"/>
      <c r="TXF5" s="0"/>
      <c r="TXG5" s="0"/>
      <c r="TXH5" s="0"/>
      <c r="TXI5" s="0"/>
      <c r="TXJ5" s="0"/>
      <c r="TXK5" s="0"/>
      <c r="TXL5" s="0"/>
      <c r="TXM5" s="0"/>
      <c r="TXN5" s="0"/>
      <c r="TXO5" s="0"/>
      <c r="TXP5" s="0"/>
      <c r="TXQ5" s="0"/>
      <c r="TXR5" s="0"/>
      <c r="TXS5" s="0"/>
      <c r="TXT5" s="0"/>
      <c r="TXU5" s="0"/>
      <c r="TXV5" s="0"/>
      <c r="TXW5" s="0"/>
      <c r="TXX5" s="0"/>
      <c r="TXY5" s="0"/>
      <c r="TXZ5" s="0"/>
      <c r="TYA5" s="0"/>
      <c r="TYB5" s="0"/>
      <c r="TYC5" s="0"/>
      <c r="TYD5" s="0"/>
      <c r="TYE5" s="0"/>
      <c r="TYF5" s="0"/>
      <c r="TYG5" s="0"/>
      <c r="TYH5" s="0"/>
      <c r="TYI5" s="0"/>
      <c r="TYJ5" s="0"/>
      <c r="TYK5" s="0"/>
      <c r="TYL5" s="0"/>
      <c r="TYM5" s="0"/>
      <c r="TYN5" s="0"/>
      <c r="TYO5" s="0"/>
      <c r="TYP5" s="0"/>
      <c r="TYQ5" s="0"/>
      <c r="TYR5" s="0"/>
      <c r="TYS5" s="0"/>
      <c r="TYT5" s="0"/>
      <c r="TYU5" s="0"/>
      <c r="TYV5" s="0"/>
      <c r="TYW5" s="0"/>
      <c r="TYX5" s="0"/>
      <c r="TYY5" s="0"/>
      <c r="TYZ5" s="0"/>
      <c r="TZA5" s="0"/>
      <c r="TZB5" s="0"/>
      <c r="TZC5" s="0"/>
      <c r="TZD5" s="0"/>
      <c r="TZE5" s="0"/>
      <c r="TZF5" s="0"/>
      <c r="TZG5" s="0"/>
      <c r="TZH5" s="0"/>
      <c r="TZI5" s="0"/>
      <c r="TZJ5" s="0"/>
      <c r="TZK5" s="0"/>
      <c r="TZL5" s="0"/>
      <c r="TZM5" s="0"/>
      <c r="TZN5" s="0"/>
      <c r="TZO5" s="0"/>
      <c r="TZP5" s="0"/>
      <c r="TZQ5" s="0"/>
      <c r="TZR5" s="0"/>
      <c r="TZS5" s="0"/>
      <c r="TZT5" s="0"/>
      <c r="TZU5" s="0"/>
      <c r="TZV5" s="0"/>
      <c r="TZW5" s="0"/>
      <c r="TZX5" s="0"/>
      <c r="TZY5" s="0"/>
      <c r="TZZ5" s="0"/>
      <c r="UAA5" s="0"/>
      <c r="UAB5" s="0"/>
      <c r="UAC5" s="0"/>
      <c r="UAD5" s="0"/>
      <c r="UAE5" s="0"/>
      <c r="UAF5" s="0"/>
      <c r="UAG5" s="0"/>
      <c r="UAH5" s="0"/>
      <c r="UAI5" s="0"/>
      <c r="UAJ5" s="0"/>
      <c r="UAK5" s="0"/>
      <c r="UAL5" s="0"/>
      <c r="UAM5" s="0"/>
      <c r="UAN5" s="0"/>
      <c r="UAO5" s="0"/>
      <c r="UAP5" s="0"/>
      <c r="UAQ5" s="0"/>
      <c r="UAR5" s="0"/>
      <c r="UAS5" s="0"/>
      <c r="UAT5" s="0"/>
      <c r="UAU5" s="0"/>
      <c r="UAV5" s="0"/>
      <c r="UAW5" s="0"/>
      <c r="UAX5" s="0"/>
      <c r="UAY5" s="0"/>
      <c r="UAZ5" s="0"/>
      <c r="UBA5" s="0"/>
      <c r="UBB5" s="0"/>
      <c r="UBC5" s="0"/>
      <c r="UBD5" s="0"/>
      <c r="UBE5" s="0"/>
      <c r="UBF5" s="0"/>
      <c r="UBG5" s="0"/>
      <c r="UBH5" s="0"/>
      <c r="UBI5" s="0"/>
      <c r="UBJ5" s="0"/>
      <c r="UBK5" s="0"/>
      <c r="UBL5" s="0"/>
      <c r="UBM5" s="0"/>
      <c r="UBN5" s="0"/>
      <c r="UBO5" s="0"/>
      <c r="UBP5" s="0"/>
      <c r="UBQ5" s="0"/>
      <c r="UBR5" s="0"/>
      <c r="UBS5" s="0"/>
      <c r="UBT5" s="0"/>
      <c r="UBU5" s="0"/>
      <c r="UBV5" s="0"/>
      <c r="UBW5" s="0"/>
      <c r="UBX5" s="0"/>
      <c r="UBY5" s="0"/>
      <c r="UBZ5" s="0"/>
      <c r="UCA5" s="0"/>
      <c r="UCB5" s="0"/>
      <c r="UCC5" s="0"/>
      <c r="UCD5" s="0"/>
      <c r="UCE5" s="0"/>
      <c r="UCF5" s="0"/>
      <c r="UCG5" s="0"/>
      <c r="UCH5" s="0"/>
      <c r="UCI5" s="0"/>
      <c r="UCJ5" s="0"/>
      <c r="UCK5" s="0"/>
      <c r="UCL5" s="0"/>
      <c r="UCM5" s="0"/>
      <c r="UCN5" s="0"/>
      <c r="UCO5" s="0"/>
      <c r="UCP5" s="0"/>
      <c r="UCQ5" s="0"/>
      <c r="UCR5" s="0"/>
      <c r="UCS5" s="0"/>
      <c r="UCT5" s="0"/>
      <c r="UCU5" s="0"/>
      <c r="UCV5" s="0"/>
      <c r="UCW5" s="0"/>
      <c r="UCX5" s="0"/>
      <c r="UCY5" s="0"/>
      <c r="UCZ5" s="0"/>
      <c r="UDA5" s="0"/>
      <c r="UDB5" s="0"/>
      <c r="UDC5" s="0"/>
      <c r="UDD5" s="0"/>
      <c r="UDE5" s="0"/>
      <c r="UDF5" s="0"/>
      <c r="UDG5" s="0"/>
      <c r="UDH5" s="0"/>
      <c r="UDI5" s="0"/>
      <c r="UDJ5" s="0"/>
      <c r="UDK5" s="0"/>
      <c r="UDL5" s="0"/>
      <c r="UDM5" s="0"/>
      <c r="UDN5" s="0"/>
      <c r="UDO5" s="0"/>
      <c r="UDP5" s="0"/>
      <c r="UDQ5" s="0"/>
      <c r="UDR5" s="0"/>
      <c r="UDS5" s="0"/>
      <c r="UDT5" s="0"/>
      <c r="UDU5" s="0"/>
      <c r="UDV5" s="0"/>
      <c r="UDW5" s="0"/>
      <c r="UDX5" s="0"/>
      <c r="UDY5" s="0"/>
      <c r="UDZ5" s="0"/>
      <c r="UEA5" s="0"/>
      <c r="UEB5" s="0"/>
      <c r="UEC5" s="0"/>
      <c r="UED5" s="0"/>
      <c r="UEE5" s="0"/>
      <c r="UEF5" s="0"/>
      <c r="UEG5" s="0"/>
      <c r="UEH5" s="0"/>
      <c r="UEI5" s="0"/>
      <c r="UEJ5" s="0"/>
      <c r="UEK5" s="0"/>
      <c r="UEL5" s="0"/>
      <c r="UEM5" s="0"/>
      <c r="UEN5" s="0"/>
      <c r="UEO5" s="0"/>
      <c r="UEP5" s="0"/>
      <c r="UEQ5" s="0"/>
      <c r="UER5" s="0"/>
      <c r="UES5" s="0"/>
      <c r="UET5" s="0"/>
      <c r="UEU5" s="0"/>
      <c r="UEV5" s="0"/>
      <c r="UEW5" s="0"/>
      <c r="UEX5" s="0"/>
      <c r="UEY5" s="0"/>
      <c r="UEZ5" s="0"/>
      <c r="UFA5" s="0"/>
      <c r="UFB5" s="0"/>
      <c r="UFC5" s="0"/>
      <c r="UFD5" s="0"/>
      <c r="UFE5" s="0"/>
      <c r="UFF5" s="0"/>
      <c r="UFG5" s="0"/>
      <c r="UFH5" s="0"/>
      <c r="UFI5" s="0"/>
      <c r="UFJ5" s="0"/>
      <c r="UFK5" s="0"/>
      <c r="UFL5" s="0"/>
      <c r="UFM5" s="0"/>
      <c r="UFN5" s="0"/>
      <c r="UFO5" s="0"/>
      <c r="UFP5" s="0"/>
      <c r="UFQ5" s="0"/>
      <c r="UFR5" s="0"/>
      <c r="UFS5" s="0"/>
      <c r="UFT5" s="0"/>
      <c r="UFU5" s="0"/>
      <c r="UFV5" s="0"/>
      <c r="UFW5" s="0"/>
      <c r="UFX5" s="0"/>
      <c r="UFY5" s="0"/>
      <c r="UFZ5" s="0"/>
      <c r="UGA5" s="0"/>
      <c r="UGB5" s="0"/>
      <c r="UGC5" s="0"/>
      <c r="UGD5" s="0"/>
      <c r="UGE5" s="0"/>
      <c r="UGF5" s="0"/>
      <c r="UGG5" s="0"/>
      <c r="UGH5" s="0"/>
      <c r="UGI5" s="0"/>
      <c r="UGJ5" s="0"/>
      <c r="UGK5" s="0"/>
      <c r="UGL5" s="0"/>
      <c r="UGM5" s="0"/>
      <c r="UGN5" s="0"/>
      <c r="UGO5" s="0"/>
      <c r="UGP5" s="0"/>
      <c r="UGQ5" s="0"/>
      <c r="UGR5" s="0"/>
      <c r="UGS5" s="0"/>
      <c r="UGT5" s="0"/>
      <c r="UGU5" s="0"/>
      <c r="UGV5" s="0"/>
      <c r="UGW5" s="0"/>
      <c r="UGX5" s="0"/>
      <c r="UGY5" s="0"/>
      <c r="UGZ5" s="0"/>
      <c r="UHA5" s="0"/>
      <c r="UHB5" s="0"/>
      <c r="UHC5" s="0"/>
      <c r="UHD5" s="0"/>
      <c r="UHE5" s="0"/>
      <c r="UHF5" s="0"/>
      <c r="UHG5" s="0"/>
      <c r="UHH5" s="0"/>
      <c r="UHI5" s="0"/>
      <c r="UHJ5" s="0"/>
      <c r="UHK5" s="0"/>
      <c r="UHL5" s="0"/>
      <c r="UHM5" s="0"/>
      <c r="UHN5" s="0"/>
      <c r="UHO5" s="0"/>
      <c r="UHP5" s="0"/>
      <c r="UHQ5" s="0"/>
      <c r="UHR5" s="0"/>
      <c r="UHS5" s="0"/>
      <c r="UHT5" s="0"/>
      <c r="UHU5" s="0"/>
      <c r="UHV5" s="0"/>
      <c r="UHW5" s="0"/>
      <c r="UHX5" s="0"/>
      <c r="UHY5" s="0"/>
      <c r="UHZ5" s="0"/>
      <c r="UIA5" s="0"/>
      <c r="UIB5" s="0"/>
      <c r="UIC5" s="0"/>
      <c r="UID5" s="0"/>
      <c r="UIE5" s="0"/>
      <c r="UIF5" s="0"/>
      <c r="UIG5" s="0"/>
      <c r="UIH5" s="0"/>
      <c r="UII5" s="0"/>
      <c r="UIJ5" s="0"/>
      <c r="UIK5" s="0"/>
      <c r="UIL5" s="0"/>
      <c r="UIM5" s="0"/>
      <c r="UIN5" s="0"/>
      <c r="UIO5" s="0"/>
      <c r="UIP5" s="0"/>
      <c r="UIQ5" s="0"/>
      <c r="UIR5" s="0"/>
      <c r="UIS5" s="0"/>
      <c r="UIT5" s="0"/>
      <c r="UIU5" s="0"/>
      <c r="UIV5" s="0"/>
      <c r="UIW5" s="0"/>
      <c r="UIX5" s="0"/>
      <c r="UIY5" s="0"/>
      <c r="UIZ5" s="0"/>
      <c r="UJA5" s="0"/>
      <c r="UJB5" s="0"/>
      <c r="UJC5" s="0"/>
      <c r="UJD5" s="0"/>
      <c r="UJE5" s="0"/>
      <c r="UJF5" s="0"/>
      <c r="UJG5" s="0"/>
      <c r="UJH5" s="0"/>
      <c r="UJI5" s="0"/>
      <c r="UJJ5" s="0"/>
      <c r="UJK5" s="0"/>
      <c r="UJL5" s="0"/>
      <c r="UJM5" s="0"/>
      <c r="UJN5" s="0"/>
      <c r="UJO5" s="0"/>
      <c r="UJP5" s="0"/>
      <c r="UJQ5" s="0"/>
      <c r="UJR5" s="0"/>
      <c r="UJS5" s="0"/>
      <c r="UJT5" s="0"/>
      <c r="UJU5" s="0"/>
      <c r="UJV5" s="0"/>
      <c r="UJW5" s="0"/>
      <c r="UJX5" s="0"/>
      <c r="UJY5" s="0"/>
      <c r="UJZ5" s="0"/>
      <c r="UKA5" s="0"/>
      <c r="UKB5" s="0"/>
      <c r="UKC5" s="0"/>
      <c r="UKD5" s="0"/>
      <c r="UKE5" s="0"/>
      <c r="UKF5" s="0"/>
      <c r="UKG5" s="0"/>
      <c r="UKH5" s="0"/>
      <c r="UKI5" s="0"/>
      <c r="UKJ5" s="0"/>
      <c r="UKK5" s="0"/>
      <c r="UKL5" s="0"/>
      <c r="UKM5" s="0"/>
      <c r="UKN5" s="0"/>
      <c r="UKO5" s="0"/>
      <c r="UKP5" s="0"/>
      <c r="UKQ5" s="0"/>
      <c r="UKR5" s="0"/>
      <c r="UKS5" s="0"/>
      <c r="UKT5" s="0"/>
      <c r="UKU5" s="0"/>
      <c r="UKV5" s="0"/>
      <c r="UKW5" s="0"/>
      <c r="UKX5" s="0"/>
      <c r="UKY5" s="0"/>
      <c r="UKZ5" s="0"/>
      <c r="ULA5" s="0"/>
      <c r="ULB5" s="0"/>
      <c r="ULC5" s="0"/>
      <c r="ULD5" s="0"/>
      <c r="ULE5" s="0"/>
      <c r="ULF5" s="0"/>
      <c r="ULG5" s="0"/>
      <c r="ULH5" s="0"/>
      <c r="ULI5" s="0"/>
      <c r="ULJ5" s="0"/>
      <c r="ULK5" s="0"/>
      <c r="ULL5" s="0"/>
      <c r="ULM5" s="0"/>
      <c r="ULN5" s="0"/>
      <c r="ULO5" s="0"/>
      <c r="ULP5" s="0"/>
      <c r="ULQ5" s="0"/>
      <c r="ULR5" s="0"/>
      <c r="ULS5" s="0"/>
      <c r="ULT5" s="0"/>
      <c r="ULU5" s="0"/>
      <c r="ULV5" s="0"/>
      <c r="ULW5" s="0"/>
      <c r="ULX5" s="0"/>
      <c r="ULY5" s="0"/>
      <c r="ULZ5" s="0"/>
      <c r="UMA5" s="0"/>
      <c r="UMB5" s="0"/>
      <c r="UMC5" s="0"/>
      <c r="UMD5" s="0"/>
      <c r="UME5" s="0"/>
      <c r="UMF5" s="0"/>
      <c r="UMG5" s="0"/>
      <c r="UMH5" s="0"/>
      <c r="UMI5" s="0"/>
      <c r="UMJ5" s="0"/>
      <c r="UMK5" s="0"/>
      <c r="UML5" s="0"/>
      <c r="UMM5" s="0"/>
      <c r="UMN5" s="0"/>
      <c r="UMO5" s="0"/>
      <c r="UMP5" s="0"/>
      <c r="UMQ5" s="0"/>
      <c r="UMR5" s="0"/>
      <c r="UMS5" s="0"/>
      <c r="UMT5" s="0"/>
      <c r="UMU5" s="0"/>
      <c r="UMV5" s="0"/>
      <c r="UMW5" s="0"/>
      <c r="UMX5" s="0"/>
      <c r="UMY5" s="0"/>
      <c r="UMZ5" s="0"/>
      <c r="UNA5" s="0"/>
      <c r="UNB5" s="0"/>
      <c r="UNC5" s="0"/>
      <c r="UND5" s="0"/>
      <c r="UNE5" s="0"/>
      <c r="UNF5" s="0"/>
      <c r="UNG5" s="0"/>
      <c r="UNH5" s="0"/>
      <c r="UNI5" s="0"/>
      <c r="UNJ5" s="0"/>
      <c r="UNK5" s="0"/>
      <c r="UNL5" s="0"/>
      <c r="UNM5" s="0"/>
      <c r="UNN5" s="0"/>
      <c r="UNO5" s="0"/>
      <c r="UNP5" s="0"/>
      <c r="UNQ5" s="0"/>
      <c r="UNR5" s="0"/>
      <c r="UNS5" s="0"/>
      <c r="UNT5" s="0"/>
      <c r="UNU5" s="0"/>
      <c r="UNV5" s="0"/>
      <c r="UNW5" s="0"/>
      <c r="UNX5" s="0"/>
      <c r="UNY5" s="0"/>
      <c r="UNZ5" s="0"/>
      <c r="UOA5" s="0"/>
      <c r="UOB5" s="0"/>
      <c r="UOC5" s="0"/>
      <c r="UOD5" s="0"/>
      <c r="UOE5" s="0"/>
      <c r="UOF5" s="0"/>
      <c r="UOG5" s="0"/>
      <c r="UOH5" s="0"/>
      <c r="UOI5" s="0"/>
      <c r="UOJ5" s="0"/>
      <c r="UOK5" s="0"/>
      <c r="UOL5" s="0"/>
      <c r="UOM5" s="0"/>
      <c r="UON5" s="0"/>
      <c r="UOO5" s="0"/>
      <c r="UOP5" s="0"/>
      <c r="UOQ5" s="0"/>
      <c r="UOR5" s="0"/>
      <c r="UOS5" s="0"/>
      <c r="UOT5" s="0"/>
      <c r="UOU5" s="0"/>
      <c r="UOV5" s="0"/>
      <c r="UOW5" s="0"/>
      <c r="UOX5" s="0"/>
      <c r="UOY5" s="0"/>
      <c r="UOZ5" s="0"/>
      <c r="UPA5" s="0"/>
      <c r="UPB5" s="0"/>
      <c r="UPC5" s="0"/>
      <c r="UPD5" s="0"/>
      <c r="UPE5" s="0"/>
      <c r="UPF5" s="0"/>
      <c r="UPG5" s="0"/>
      <c r="UPH5" s="0"/>
      <c r="UPI5" s="0"/>
      <c r="UPJ5" s="0"/>
      <c r="UPK5" s="0"/>
      <c r="UPL5" s="0"/>
      <c r="UPM5" s="0"/>
      <c r="UPN5" s="0"/>
      <c r="UPO5" s="0"/>
      <c r="UPP5" s="0"/>
      <c r="UPQ5" s="0"/>
      <c r="UPR5" s="0"/>
      <c r="UPS5" s="0"/>
      <c r="UPT5" s="0"/>
      <c r="UPU5" s="0"/>
      <c r="UPV5" s="0"/>
      <c r="UPW5" s="0"/>
      <c r="UPX5" s="0"/>
      <c r="UPY5" s="0"/>
      <c r="UPZ5" s="0"/>
      <c r="UQA5" s="0"/>
      <c r="UQB5" s="0"/>
      <c r="UQC5" s="0"/>
      <c r="UQD5" s="0"/>
      <c r="UQE5" s="0"/>
      <c r="UQF5" s="0"/>
      <c r="UQG5" s="0"/>
      <c r="UQH5" s="0"/>
      <c r="UQI5" s="0"/>
      <c r="UQJ5" s="0"/>
      <c r="UQK5" s="0"/>
      <c r="UQL5" s="0"/>
      <c r="UQM5" s="0"/>
      <c r="UQN5" s="0"/>
      <c r="UQO5" s="0"/>
      <c r="UQP5" s="0"/>
      <c r="UQQ5" s="0"/>
      <c r="UQR5" s="0"/>
      <c r="UQS5" s="0"/>
      <c r="UQT5" s="0"/>
      <c r="UQU5" s="0"/>
      <c r="UQV5" s="0"/>
      <c r="UQW5" s="0"/>
      <c r="UQX5" s="0"/>
      <c r="UQY5" s="0"/>
      <c r="UQZ5" s="0"/>
      <c r="URA5" s="0"/>
      <c r="URB5" s="0"/>
      <c r="URC5" s="0"/>
      <c r="URD5" s="0"/>
      <c r="URE5" s="0"/>
      <c r="URF5" s="0"/>
      <c r="URG5" s="0"/>
      <c r="URH5" s="0"/>
      <c r="URI5" s="0"/>
      <c r="URJ5" s="0"/>
      <c r="URK5" s="0"/>
      <c r="URL5" s="0"/>
      <c r="URM5" s="0"/>
      <c r="URN5" s="0"/>
      <c r="URO5" s="0"/>
      <c r="URP5" s="0"/>
      <c r="URQ5" s="0"/>
      <c r="URR5" s="0"/>
      <c r="URS5" s="0"/>
      <c r="URT5" s="0"/>
      <c r="URU5" s="0"/>
      <c r="URV5" s="0"/>
      <c r="URW5" s="0"/>
      <c r="URX5" s="0"/>
      <c r="URY5" s="0"/>
      <c r="URZ5" s="0"/>
      <c r="USA5" s="0"/>
      <c r="USB5" s="0"/>
      <c r="USC5" s="0"/>
      <c r="USD5" s="0"/>
      <c r="USE5" s="0"/>
      <c r="USF5" s="0"/>
      <c r="USG5" s="0"/>
      <c r="USH5" s="0"/>
      <c r="USI5" s="0"/>
      <c r="USJ5" s="0"/>
      <c r="USK5" s="0"/>
      <c r="USL5" s="0"/>
      <c r="USM5" s="0"/>
      <c r="USN5" s="0"/>
      <c r="USO5" s="0"/>
      <c r="USP5" s="0"/>
      <c r="USQ5" s="0"/>
      <c r="USR5" s="0"/>
      <c r="USS5" s="0"/>
      <c r="UST5" s="0"/>
      <c r="USU5" s="0"/>
      <c r="USV5" s="0"/>
      <c r="USW5" s="0"/>
      <c r="USX5" s="0"/>
      <c r="USY5" s="0"/>
      <c r="USZ5" s="0"/>
      <c r="UTA5" s="0"/>
      <c r="UTB5" s="0"/>
      <c r="UTC5" s="0"/>
      <c r="UTD5" s="0"/>
      <c r="UTE5" s="0"/>
      <c r="UTF5" s="0"/>
      <c r="UTG5" s="0"/>
      <c r="UTH5" s="0"/>
      <c r="UTI5" s="0"/>
      <c r="UTJ5" s="0"/>
      <c r="UTK5" s="0"/>
      <c r="UTL5" s="0"/>
      <c r="UTM5" s="0"/>
      <c r="UTN5" s="0"/>
      <c r="UTO5" s="0"/>
      <c r="UTP5" s="0"/>
      <c r="UTQ5" s="0"/>
      <c r="UTR5" s="0"/>
      <c r="UTS5" s="0"/>
      <c r="UTT5" s="0"/>
      <c r="UTU5" s="0"/>
      <c r="UTV5" s="0"/>
      <c r="UTW5" s="0"/>
      <c r="UTX5" s="0"/>
      <c r="UTY5" s="0"/>
      <c r="UTZ5" s="0"/>
      <c r="UUA5" s="0"/>
      <c r="UUB5" s="0"/>
      <c r="UUC5" s="0"/>
      <c r="UUD5" s="0"/>
      <c r="UUE5" s="0"/>
      <c r="UUF5" s="0"/>
      <c r="UUG5" s="0"/>
      <c r="UUH5" s="0"/>
      <c r="UUI5" s="0"/>
      <c r="UUJ5" s="0"/>
      <c r="UUK5" s="0"/>
      <c r="UUL5" s="0"/>
      <c r="UUM5" s="0"/>
      <c r="UUN5" s="0"/>
      <c r="UUO5" s="0"/>
      <c r="UUP5" s="0"/>
      <c r="UUQ5" s="0"/>
      <c r="UUR5" s="0"/>
      <c r="UUS5" s="0"/>
      <c r="UUT5" s="0"/>
      <c r="UUU5" s="0"/>
      <c r="UUV5" s="0"/>
      <c r="UUW5" s="0"/>
      <c r="UUX5" s="0"/>
      <c r="UUY5" s="0"/>
      <c r="UUZ5" s="0"/>
      <c r="UVA5" s="0"/>
      <c r="UVB5" s="0"/>
      <c r="UVC5" s="0"/>
      <c r="UVD5" s="0"/>
      <c r="UVE5" s="0"/>
      <c r="UVF5" s="0"/>
      <c r="UVG5" s="0"/>
      <c r="UVH5" s="0"/>
      <c r="UVI5" s="0"/>
      <c r="UVJ5" s="0"/>
      <c r="UVK5" s="0"/>
      <c r="UVL5" s="0"/>
      <c r="UVM5" s="0"/>
      <c r="UVN5" s="0"/>
      <c r="UVO5" s="0"/>
      <c r="UVP5" s="0"/>
      <c r="UVQ5" s="0"/>
      <c r="UVR5" s="0"/>
      <c r="UVS5" s="0"/>
      <c r="UVT5" s="0"/>
      <c r="UVU5" s="0"/>
      <c r="UVV5" s="0"/>
      <c r="UVW5" s="0"/>
      <c r="UVX5" s="0"/>
      <c r="UVY5" s="0"/>
      <c r="UVZ5" s="0"/>
      <c r="UWA5" s="0"/>
      <c r="UWB5" s="0"/>
      <c r="UWC5" s="0"/>
      <c r="UWD5" s="0"/>
      <c r="UWE5" s="0"/>
      <c r="UWF5" s="0"/>
      <c r="UWG5" s="0"/>
      <c r="UWH5" s="0"/>
      <c r="UWI5" s="0"/>
      <c r="UWJ5" s="0"/>
      <c r="UWK5" s="0"/>
      <c r="UWL5" s="0"/>
      <c r="UWM5" s="0"/>
      <c r="UWN5" s="0"/>
      <c r="UWO5" s="0"/>
      <c r="UWP5" s="0"/>
      <c r="UWQ5" s="0"/>
      <c r="UWR5" s="0"/>
      <c r="UWS5" s="0"/>
      <c r="UWT5" s="0"/>
      <c r="UWU5" s="0"/>
      <c r="UWV5" s="0"/>
      <c r="UWW5" s="0"/>
      <c r="UWX5" s="0"/>
      <c r="UWY5" s="0"/>
      <c r="UWZ5" s="0"/>
      <c r="UXA5" s="0"/>
      <c r="UXB5" s="0"/>
      <c r="UXC5" s="0"/>
      <c r="UXD5" s="0"/>
      <c r="UXE5" s="0"/>
      <c r="UXF5" s="0"/>
      <c r="UXG5" s="0"/>
      <c r="UXH5" s="0"/>
      <c r="UXI5" s="0"/>
      <c r="UXJ5" s="0"/>
      <c r="UXK5" s="0"/>
      <c r="UXL5" s="0"/>
      <c r="UXM5" s="0"/>
      <c r="UXN5" s="0"/>
      <c r="UXO5" s="0"/>
      <c r="UXP5" s="0"/>
      <c r="UXQ5" s="0"/>
      <c r="UXR5" s="0"/>
      <c r="UXS5" s="0"/>
      <c r="UXT5" s="0"/>
      <c r="UXU5" s="0"/>
      <c r="UXV5" s="0"/>
      <c r="UXW5" s="0"/>
      <c r="UXX5" s="0"/>
      <c r="UXY5" s="0"/>
      <c r="UXZ5" s="0"/>
      <c r="UYA5" s="0"/>
      <c r="UYB5" s="0"/>
      <c r="UYC5" s="0"/>
      <c r="UYD5" s="0"/>
      <c r="UYE5" s="0"/>
      <c r="UYF5" s="0"/>
      <c r="UYG5" s="0"/>
      <c r="UYH5" s="0"/>
      <c r="UYI5" s="0"/>
      <c r="UYJ5" s="0"/>
      <c r="UYK5" s="0"/>
      <c r="UYL5" s="0"/>
      <c r="UYM5" s="0"/>
      <c r="UYN5" s="0"/>
      <c r="UYO5" s="0"/>
      <c r="UYP5" s="0"/>
      <c r="UYQ5" s="0"/>
      <c r="UYR5" s="0"/>
      <c r="UYS5" s="0"/>
      <c r="UYT5" s="0"/>
      <c r="UYU5" s="0"/>
      <c r="UYV5" s="0"/>
      <c r="UYW5" s="0"/>
      <c r="UYX5" s="0"/>
      <c r="UYY5" s="0"/>
      <c r="UYZ5" s="0"/>
      <c r="UZA5" s="0"/>
      <c r="UZB5" s="0"/>
      <c r="UZC5" s="0"/>
      <c r="UZD5" s="0"/>
      <c r="UZE5" s="0"/>
      <c r="UZF5" s="0"/>
      <c r="UZG5" s="0"/>
      <c r="UZH5" s="0"/>
      <c r="UZI5" s="0"/>
      <c r="UZJ5" s="0"/>
      <c r="UZK5" s="0"/>
      <c r="UZL5" s="0"/>
      <c r="UZM5" s="0"/>
      <c r="UZN5" s="0"/>
      <c r="UZO5" s="0"/>
      <c r="UZP5" s="0"/>
      <c r="UZQ5" s="0"/>
      <c r="UZR5" s="0"/>
      <c r="UZS5" s="0"/>
      <c r="UZT5" s="0"/>
      <c r="UZU5" s="0"/>
      <c r="UZV5" s="0"/>
      <c r="UZW5" s="0"/>
      <c r="UZX5" s="0"/>
      <c r="UZY5" s="0"/>
      <c r="UZZ5" s="0"/>
      <c r="VAA5" s="0"/>
      <c r="VAB5" s="0"/>
      <c r="VAC5" s="0"/>
      <c r="VAD5" s="0"/>
      <c r="VAE5" s="0"/>
      <c r="VAF5" s="0"/>
      <c r="VAG5" s="0"/>
      <c r="VAH5" s="0"/>
      <c r="VAI5" s="0"/>
      <c r="VAJ5" s="0"/>
      <c r="VAK5" s="0"/>
      <c r="VAL5" s="0"/>
      <c r="VAM5" s="0"/>
      <c r="VAN5" s="0"/>
      <c r="VAO5" s="0"/>
      <c r="VAP5" s="0"/>
      <c r="VAQ5" s="0"/>
      <c r="VAR5" s="0"/>
      <c r="VAS5" s="0"/>
      <c r="VAT5" s="0"/>
      <c r="VAU5" s="0"/>
      <c r="VAV5" s="0"/>
      <c r="VAW5" s="0"/>
      <c r="VAX5" s="0"/>
      <c r="VAY5" s="0"/>
      <c r="VAZ5" s="0"/>
      <c r="VBA5" s="0"/>
      <c r="VBB5" s="0"/>
      <c r="VBC5" s="0"/>
      <c r="VBD5" s="0"/>
      <c r="VBE5" s="0"/>
      <c r="VBF5" s="0"/>
      <c r="VBG5" s="0"/>
      <c r="VBH5" s="0"/>
      <c r="VBI5" s="0"/>
      <c r="VBJ5" s="0"/>
      <c r="VBK5" s="0"/>
      <c r="VBL5" s="0"/>
      <c r="VBM5" s="0"/>
      <c r="VBN5" s="0"/>
      <c r="VBO5" s="0"/>
      <c r="VBP5" s="0"/>
      <c r="VBQ5" s="0"/>
      <c r="VBR5" s="0"/>
      <c r="VBS5" s="0"/>
      <c r="VBT5" s="0"/>
      <c r="VBU5" s="0"/>
      <c r="VBV5" s="0"/>
      <c r="VBW5" s="0"/>
      <c r="VBX5" s="0"/>
      <c r="VBY5" s="0"/>
      <c r="VBZ5" s="0"/>
      <c r="VCA5" s="0"/>
      <c r="VCB5" s="0"/>
      <c r="VCC5" s="0"/>
      <c r="VCD5" s="0"/>
      <c r="VCE5" s="0"/>
      <c r="VCF5" s="0"/>
      <c r="VCG5" s="0"/>
      <c r="VCH5" s="0"/>
      <c r="VCI5" s="0"/>
      <c r="VCJ5" s="0"/>
      <c r="VCK5" s="0"/>
      <c r="VCL5" s="0"/>
      <c r="VCM5" s="0"/>
      <c r="VCN5" s="0"/>
      <c r="VCO5" s="0"/>
      <c r="VCP5" s="0"/>
      <c r="VCQ5" s="0"/>
      <c r="VCR5" s="0"/>
      <c r="VCS5" s="0"/>
      <c r="VCT5" s="0"/>
      <c r="VCU5" s="0"/>
      <c r="VCV5" s="0"/>
      <c r="VCW5" s="0"/>
      <c r="VCX5" s="0"/>
      <c r="VCY5" s="0"/>
      <c r="VCZ5" s="0"/>
      <c r="VDA5" s="0"/>
      <c r="VDB5" s="0"/>
      <c r="VDC5" s="0"/>
      <c r="VDD5" s="0"/>
      <c r="VDE5" s="0"/>
      <c r="VDF5" s="0"/>
      <c r="VDG5" s="0"/>
      <c r="VDH5" s="0"/>
      <c r="VDI5" s="0"/>
      <c r="VDJ5" s="0"/>
      <c r="VDK5" s="0"/>
      <c r="VDL5" s="0"/>
      <c r="VDM5" s="0"/>
      <c r="VDN5" s="0"/>
      <c r="VDO5" s="0"/>
      <c r="VDP5" s="0"/>
      <c r="VDQ5" s="0"/>
      <c r="VDR5" s="0"/>
      <c r="VDS5" s="0"/>
      <c r="VDT5" s="0"/>
      <c r="VDU5" s="0"/>
      <c r="VDV5" s="0"/>
      <c r="VDW5" s="0"/>
      <c r="VDX5" s="0"/>
      <c r="VDY5" s="0"/>
      <c r="VDZ5" s="0"/>
      <c r="VEA5" s="0"/>
      <c r="VEB5" s="0"/>
      <c r="VEC5" s="0"/>
      <c r="VED5" s="0"/>
      <c r="VEE5" s="0"/>
      <c r="VEF5" s="0"/>
      <c r="VEG5" s="0"/>
      <c r="VEH5" s="0"/>
      <c r="VEI5" s="0"/>
      <c r="VEJ5" s="0"/>
      <c r="VEK5" s="0"/>
      <c r="VEL5" s="0"/>
      <c r="VEM5" s="0"/>
      <c r="VEN5" s="0"/>
      <c r="VEO5" s="0"/>
      <c r="VEP5" s="0"/>
      <c r="VEQ5" s="0"/>
      <c r="VER5" s="0"/>
      <c r="VES5" s="0"/>
      <c r="VET5" s="0"/>
      <c r="VEU5" s="0"/>
      <c r="VEV5" s="0"/>
      <c r="VEW5" s="0"/>
      <c r="VEX5" s="0"/>
      <c r="VEY5" s="0"/>
      <c r="VEZ5" s="0"/>
      <c r="VFA5" s="0"/>
      <c r="VFB5" s="0"/>
      <c r="VFC5" s="0"/>
      <c r="VFD5" s="0"/>
      <c r="VFE5" s="0"/>
      <c r="VFF5" s="0"/>
      <c r="VFG5" s="0"/>
      <c r="VFH5" s="0"/>
      <c r="VFI5" s="0"/>
      <c r="VFJ5" s="0"/>
      <c r="VFK5" s="0"/>
      <c r="VFL5" s="0"/>
      <c r="VFM5" s="0"/>
      <c r="VFN5" s="0"/>
      <c r="VFO5" s="0"/>
      <c r="VFP5" s="0"/>
      <c r="VFQ5" s="0"/>
      <c r="VFR5" s="0"/>
      <c r="VFS5" s="0"/>
      <c r="VFT5" s="0"/>
      <c r="VFU5" s="0"/>
      <c r="VFV5" s="0"/>
      <c r="VFW5" s="0"/>
      <c r="VFX5" s="0"/>
      <c r="VFY5" s="0"/>
      <c r="VFZ5" s="0"/>
      <c r="VGA5" s="0"/>
      <c r="VGB5" s="0"/>
      <c r="VGC5" s="0"/>
      <c r="VGD5" s="0"/>
      <c r="VGE5" s="0"/>
      <c r="VGF5" s="0"/>
      <c r="VGG5" s="0"/>
      <c r="VGH5" s="0"/>
      <c r="VGI5" s="0"/>
      <c r="VGJ5" s="0"/>
      <c r="VGK5" s="0"/>
      <c r="VGL5" s="0"/>
      <c r="VGM5" s="0"/>
      <c r="VGN5" s="0"/>
      <c r="VGO5" s="0"/>
      <c r="VGP5" s="0"/>
      <c r="VGQ5" s="0"/>
      <c r="VGR5" s="0"/>
      <c r="VGS5" s="0"/>
      <c r="VGT5" s="0"/>
      <c r="VGU5" s="0"/>
      <c r="VGV5" s="0"/>
      <c r="VGW5" s="0"/>
      <c r="VGX5" s="0"/>
      <c r="VGY5" s="0"/>
      <c r="VGZ5" s="0"/>
      <c r="VHA5" s="0"/>
      <c r="VHB5" s="0"/>
      <c r="VHC5" s="0"/>
      <c r="VHD5" s="0"/>
      <c r="VHE5" s="0"/>
      <c r="VHF5" s="0"/>
      <c r="VHG5" s="0"/>
      <c r="VHH5" s="0"/>
      <c r="VHI5" s="0"/>
      <c r="VHJ5" s="0"/>
      <c r="VHK5" s="0"/>
      <c r="VHL5" s="0"/>
      <c r="VHM5" s="0"/>
      <c r="VHN5" s="0"/>
      <c r="VHO5" s="0"/>
      <c r="VHP5" s="0"/>
      <c r="VHQ5" s="0"/>
      <c r="VHR5" s="0"/>
      <c r="VHS5" s="0"/>
      <c r="VHT5" s="0"/>
      <c r="VHU5" s="0"/>
      <c r="VHV5" s="0"/>
      <c r="VHW5" s="0"/>
      <c r="VHX5" s="0"/>
      <c r="VHY5" s="0"/>
      <c r="VHZ5" s="0"/>
      <c r="VIA5" s="0"/>
      <c r="VIB5" s="0"/>
      <c r="VIC5" s="0"/>
      <c r="VID5" s="0"/>
      <c r="VIE5" s="0"/>
      <c r="VIF5" s="0"/>
      <c r="VIG5" s="0"/>
      <c r="VIH5" s="0"/>
      <c r="VII5" s="0"/>
      <c r="VIJ5" s="0"/>
      <c r="VIK5" s="0"/>
      <c r="VIL5" s="0"/>
      <c r="VIM5" s="0"/>
      <c r="VIN5" s="0"/>
      <c r="VIO5" s="0"/>
      <c r="VIP5" s="0"/>
      <c r="VIQ5" s="0"/>
      <c r="VIR5" s="0"/>
      <c r="VIS5" s="0"/>
      <c r="VIT5" s="0"/>
      <c r="VIU5" s="0"/>
      <c r="VIV5" s="0"/>
      <c r="VIW5" s="0"/>
      <c r="VIX5" s="0"/>
      <c r="VIY5" s="0"/>
      <c r="VIZ5" s="0"/>
      <c r="VJA5" s="0"/>
      <c r="VJB5" s="0"/>
      <c r="VJC5" s="0"/>
      <c r="VJD5" s="0"/>
      <c r="VJE5" s="0"/>
      <c r="VJF5" s="0"/>
      <c r="VJG5" s="0"/>
      <c r="VJH5" s="0"/>
      <c r="VJI5" s="0"/>
      <c r="VJJ5" s="0"/>
      <c r="VJK5" s="0"/>
      <c r="VJL5" s="0"/>
      <c r="VJM5" s="0"/>
      <c r="VJN5" s="0"/>
      <c r="VJO5" s="0"/>
      <c r="VJP5" s="0"/>
      <c r="VJQ5" s="0"/>
      <c r="VJR5" s="0"/>
      <c r="VJS5" s="0"/>
      <c r="VJT5" s="0"/>
      <c r="VJU5" s="0"/>
      <c r="VJV5" s="0"/>
      <c r="VJW5" s="0"/>
      <c r="VJX5" s="0"/>
      <c r="VJY5" s="0"/>
      <c r="VJZ5" s="0"/>
      <c r="VKA5" s="0"/>
      <c r="VKB5" s="0"/>
      <c r="VKC5" s="0"/>
      <c r="VKD5" s="0"/>
      <c r="VKE5" s="0"/>
      <c r="VKF5" s="0"/>
      <c r="VKG5" s="0"/>
      <c r="VKH5" s="0"/>
      <c r="VKI5" s="0"/>
      <c r="VKJ5" s="0"/>
      <c r="VKK5" s="0"/>
      <c r="VKL5" s="0"/>
      <c r="VKM5" s="0"/>
      <c r="VKN5" s="0"/>
      <c r="VKO5" s="0"/>
      <c r="VKP5" s="0"/>
      <c r="VKQ5" s="0"/>
      <c r="VKR5" s="0"/>
      <c r="VKS5" s="0"/>
      <c r="VKT5" s="0"/>
      <c r="VKU5" s="0"/>
      <c r="VKV5" s="0"/>
      <c r="VKW5" s="0"/>
      <c r="VKX5" s="0"/>
      <c r="VKY5" s="0"/>
      <c r="VKZ5" s="0"/>
      <c r="VLA5" s="0"/>
      <c r="VLB5" s="0"/>
      <c r="VLC5" s="0"/>
      <c r="VLD5" s="0"/>
      <c r="VLE5" s="0"/>
      <c r="VLF5" s="0"/>
      <c r="VLG5" s="0"/>
      <c r="VLH5" s="0"/>
      <c r="VLI5" s="0"/>
      <c r="VLJ5" s="0"/>
      <c r="VLK5" s="0"/>
      <c r="VLL5" s="0"/>
      <c r="VLM5" s="0"/>
      <c r="VLN5" s="0"/>
      <c r="VLO5" s="0"/>
      <c r="VLP5" s="0"/>
      <c r="VLQ5" s="0"/>
      <c r="VLR5" s="0"/>
      <c r="VLS5" s="0"/>
      <c r="VLT5" s="0"/>
      <c r="VLU5" s="0"/>
      <c r="VLV5" s="0"/>
      <c r="VLW5" s="0"/>
      <c r="VLX5" s="0"/>
      <c r="VLY5" s="0"/>
      <c r="VLZ5" s="0"/>
      <c r="VMA5" s="0"/>
      <c r="VMB5" s="0"/>
      <c r="VMC5" s="0"/>
      <c r="VMD5" s="0"/>
      <c r="VME5" s="0"/>
      <c r="VMF5" s="0"/>
      <c r="VMG5" s="0"/>
      <c r="VMH5" s="0"/>
      <c r="VMI5" s="0"/>
      <c r="VMJ5" s="0"/>
      <c r="VMK5" s="0"/>
      <c r="VML5" s="0"/>
      <c r="VMM5" s="0"/>
      <c r="VMN5" s="0"/>
      <c r="VMO5" s="0"/>
      <c r="VMP5" s="0"/>
      <c r="VMQ5" s="0"/>
      <c r="VMR5" s="0"/>
      <c r="VMS5" s="0"/>
      <c r="VMT5" s="0"/>
      <c r="VMU5" s="0"/>
      <c r="VMV5" s="0"/>
      <c r="VMW5" s="0"/>
      <c r="VMX5" s="0"/>
      <c r="VMY5" s="0"/>
      <c r="VMZ5" s="0"/>
      <c r="VNA5" s="0"/>
      <c r="VNB5" s="0"/>
      <c r="VNC5" s="0"/>
      <c r="VND5" s="0"/>
      <c r="VNE5" s="0"/>
      <c r="VNF5" s="0"/>
      <c r="VNG5" s="0"/>
      <c r="VNH5" s="0"/>
      <c r="VNI5" s="0"/>
      <c r="VNJ5" s="0"/>
      <c r="VNK5" s="0"/>
      <c r="VNL5" s="0"/>
      <c r="VNM5" s="0"/>
      <c r="VNN5" s="0"/>
      <c r="VNO5" s="0"/>
      <c r="VNP5" s="0"/>
      <c r="VNQ5" s="0"/>
      <c r="VNR5" s="0"/>
      <c r="VNS5" s="0"/>
      <c r="VNT5" s="0"/>
      <c r="VNU5" s="0"/>
      <c r="VNV5" s="0"/>
      <c r="VNW5" s="0"/>
      <c r="VNX5" s="0"/>
      <c r="VNY5" s="0"/>
      <c r="VNZ5" s="0"/>
      <c r="VOA5" s="0"/>
      <c r="VOB5" s="0"/>
      <c r="VOC5" s="0"/>
      <c r="VOD5" s="0"/>
      <c r="VOE5" s="0"/>
      <c r="VOF5" s="0"/>
      <c r="VOG5" s="0"/>
      <c r="VOH5" s="0"/>
      <c r="VOI5" s="0"/>
      <c r="VOJ5" s="0"/>
      <c r="VOK5" s="0"/>
      <c r="VOL5" s="0"/>
      <c r="VOM5" s="0"/>
      <c r="VON5" s="0"/>
      <c r="VOO5" s="0"/>
      <c r="VOP5" s="0"/>
      <c r="VOQ5" s="0"/>
      <c r="VOR5" s="0"/>
      <c r="VOS5" s="0"/>
      <c r="VOT5" s="0"/>
      <c r="VOU5" s="0"/>
      <c r="VOV5" s="0"/>
      <c r="VOW5" s="0"/>
      <c r="VOX5" s="0"/>
      <c r="VOY5" s="0"/>
      <c r="VOZ5" s="0"/>
      <c r="VPA5" s="0"/>
      <c r="VPB5" s="0"/>
      <c r="VPC5" s="0"/>
      <c r="VPD5" s="0"/>
      <c r="VPE5" s="0"/>
      <c r="VPF5" s="0"/>
      <c r="VPG5" s="0"/>
      <c r="VPH5" s="0"/>
      <c r="VPI5" s="0"/>
      <c r="VPJ5" s="0"/>
      <c r="VPK5" s="0"/>
      <c r="VPL5" s="0"/>
      <c r="VPM5" s="0"/>
      <c r="VPN5" s="0"/>
      <c r="VPO5" s="0"/>
      <c r="VPP5" s="0"/>
      <c r="VPQ5" s="0"/>
      <c r="VPR5" s="0"/>
      <c r="VPS5" s="0"/>
      <c r="VPT5" s="0"/>
      <c r="VPU5" s="0"/>
      <c r="VPV5" s="0"/>
      <c r="VPW5" s="0"/>
      <c r="VPX5" s="0"/>
      <c r="VPY5" s="0"/>
      <c r="VPZ5" s="0"/>
      <c r="VQA5" s="0"/>
      <c r="VQB5" s="0"/>
      <c r="VQC5" s="0"/>
      <c r="VQD5" s="0"/>
      <c r="VQE5" s="0"/>
      <c r="VQF5" s="0"/>
      <c r="VQG5" s="0"/>
      <c r="VQH5" s="0"/>
      <c r="VQI5" s="0"/>
      <c r="VQJ5" s="0"/>
      <c r="VQK5" s="0"/>
      <c r="VQL5" s="0"/>
      <c r="VQM5" s="0"/>
      <c r="VQN5" s="0"/>
      <c r="VQO5" s="0"/>
      <c r="VQP5" s="0"/>
      <c r="VQQ5" s="0"/>
      <c r="VQR5" s="0"/>
      <c r="VQS5" s="0"/>
      <c r="VQT5" s="0"/>
      <c r="VQU5" s="0"/>
      <c r="VQV5" s="0"/>
      <c r="VQW5" s="0"/>
      <c r="VQX5" s="0"/>
      <c r="VQY5" s="0"/>
      <c r="VQZ5" s="0"/>
      <c r="VRA5" s="0"/>
      <c r="VRB5" s="0"/>
      <c r="VRC5" s="0"/>
      <c r="VRD5" s="0"/>
      <c r="VRE5" s="0"/>
      <c r="VRF5" s="0"/>
      <c r="VRG5" s="0"/>
      <c r="VRH5" s="0"/>
      <c r="VRI5" s="0"/>
      <c r="VRJ5" s="0"/>
      <c r="VRK5" s="0"/>
      <c r="VRL5" s="0"/>
      <c r="VRM5" s="0"/>
      <c r="VRN5" s="0"/>
      <c r="VRO5" s="0"/>
      <c r="VRP5" s="0"/>
      <c r="VRQ5" s="0"/>
      <c r="VRR5" s="0"/>
      <c r="VRS5" s="0"/>
      <c r="VRT5" s="0"/>
      <c r="VRU5" s="0"/>
      <c r="VRV5" s="0"/>
      <c r="VRW5" s="0"/>
      <c r="VRX5" s="0"/>
      <c r="VRY5" s="0"/>
      <c r="VRZ5" s="0"/>
      <c r="VSA5" s="0"/>
      <c r="VSB5" s="0"/>
      <c r="VSC5" s="0"/>
      <c r="VSD5" s="0"/>
      <c r="VSE5" s="0"/>
      <c r="VSF5" s="0"/>
      <c r="VSG5" s="0"/>
      <c r="VSH5" s="0"/>
      <c r="VSI5" s="0"/>
      <c r="VSJ5" s="0"/>
      <c r="VSK5" s="0"/>
      <c r="VSL5" s="0"/>
      <c r="VSM5" s="0"/>
      <c r="VSN5" s="0"/>
      <c r="VSO5" s="0"/>
      <c r="VSP5" s="0"/>
      <c r="VSQ5" s="0"/>
      <c r="VSR5" s="0"/>
      <c r="VSS5" s="0"/>
      <c r="VST5" s="0"/>
      <c r="VSU5" s="0"/>
      <c r="VSV5" s="0"/>
      <c r="VSW5" s="0"/>
      <c r="VSX5" s="0"/>
      <c r="VSY5" s="0"/>
      <c r="VSZ5" s="0"/>
      <c r="VTA5" s="0"/>
      <c r="VTB5" s="0"/>
      <c r="VTC5" s="0"/>
      <c r="VTD5" s="0"/>
      <c r="VTE5" s="0"/>
      <c r="VTF5" s="0"/>
      <c r="VTG5" s="0"/>
      <c r="VTH5" s="0"/>
      <c r="VTI5" s="0"/>
      <c r="VTJ5" s="0"/>
      <c r="VTK5" s="0"/>
      <c r="VTL5" s="0"/>
      <c r="VTM5" s="0"/>
      <c r="VTN5" s="0"/>
      <c r="VTO5" s="0"/>
      <c r="VTP5" s="0"/>
      <c r="VTQ5" s="0"/>
      <c r="VTR5" s="0"/>
      <c r="VTS5" s="0"/>
      <c r="VTT5" s="0"/>
      <c r="VTU5" s="0"/>
      <c r="VTV5" s="0"/>
      <c r="VTW5" s="0"/>
      <c r="VTX5" s="0"/>
      <c r="VTY5" s="0"/>
      <c r="VTZ5" s="0"/>
      <c r="VUA5" s="0"/>
      <c r="VUB5" s="0"/>
      <c r="VUC5" s="0"/>
      <c r="VUD5" s="0"/>
      <c r="VUE5" s="0"/>
      <c r="VUF5" s="0"/>
      <c r="VUG5" s="0"/>
      <c r="VUH5" s="0"/>
      <c r="VUI5" s="0"/>
      <c r="VUJ5" s="0"/>
      <c r="VUK5" s="0"/>
      <c r="VUL5" s="0"/>
      <c r="VUM5" s="0"/>
      <c r="VUN5" s="0"/>
      <c r="VUO5" s="0"/>
      <c r="VUP5" s="0"/>
      <c r="VUQ5" s="0"/>
      <c r="VUR5" s="0"/>
      <c r="VUS5" s="0"/>
      <c r="VUT5" s="0"/>
      <c r="VUU5" s="0"/>
      <c r="VUV5" s="0"/>
      <c r="VUW5" s="0"/>
      <c r="VUX5" s="0"/>
      <c r="VUY5" s="0"/>
      <c r="VUZ5" s="0"/>
      <c r="VVA5" s="0"/>
      <c r="VVB5" s="0"/>
      <c r="VVC5" s="0"/>
      <c r="VVD5" s="0"/>
      <c r="VVE5" s="0"/>
      <c r="VVF5" s="0"/>
      <c r="VVG5" s="0"/>
      <c r="VVH5" s="0"/>
      <c r="VVI5" s="0"/>
      <c r="VVJ5" s="0"/>
      <c r="VVK5" s="0"/>
      <c r="VVL5" s="0"/>
      <c r="VVM5" s="0"/>
      <c r="VVN5" s="0"/>
      <c r="VVO5" s="0"/>
      <c r="VVP5" s="0"/>
      <c r="VVQ5" s="0"/>
      <c r="VVR5" s="0"/>
      <c r="VVS5" s="0"/>
      <c r="VVT5" s="0"/>
      <c r="VVU5" s="0"/>
      <c r="VVV5" s="0"/>
      <c r="VVW5" s="0"/>
      <c r="VVX5" s="0"/>
      <c r="VVY5" s="0"/>
      <c r="VVZ5" s="0"/>
      <c r="VWA5" s="0"/>
      <c r="VWB5" s="0"/>
      <c r="VWC5" s="0"/>
      <c r="VWD5" s="0"/>
      <c r="VWE5" s="0"/>
      <c r="VWF5" s="0"/>
      <c r="VWG5" s="0"/>
      <c r="VWH5" s="0"/>
      <c r="VWI5" s="0"/>
      <c r="VWJ5" s="0"/>
      <c r="VWK5" s="0"/>
      <c r="VWL5" s="0"/>
      <c r="VWM5" s="0"/>
      <c r="VWN5" s="0"/>
      <c r="VWO5" s="0"/>
      <c r="VWP5" s="0"/>
      <c r="VWQ5" s="0"/>
      <c r="VWR5" s="0"/>
      <c r="VWS5" s="0"/>
      <c r="VWT5" s="0"/>
      <c r="VWU5" s="0"/>
      <c r="VWV5" s="0"/>
      <c r="VWW5" s="0"/>
      <c r="VWX5" s="0"/>
      <c r="VWY5" s="0"/>
      <c r="VWZ5" s="0"/>
      <c r="VXA5" s="0"/>
      <c r="VXB5" s="0"/>
      <c r="VXC5" s="0"/>
      <c r="VXD5" s="0"/>
      <c r="VXE5" s="0"/>
      <c r="VXF5" s="0"/>
      <c r="VXG5" s="0"/>
      <c r="VXH5" s="0"/>
      <c r="VXI5" s="0"/>
      <c r="VXJ5" s="0"/>
      <c r="VXK5" s="0"/>
      <c r="VXL5" s="0"/>
      <c r="VXM5" s="0"/>
      <c r="VXN5" s="0"/>
      <c r="VXO5" s="0"/>
      <c r="VXP5" s="0"/>
      <c r="VXQ5" s="0"/>
      <c r="VXR5" s="0"/>
      <c r="VXS5" s="0"/>
      <c r="VXT5" s="0"/>
      <c r="VXU5" s="0"/>
      <c r="VXV5" s="0"/>
      <c r="VXW5" s="0"/>
      <c r="VXX5" s="0"/>
      <c r="VXY5" s="0"/>
      <c r="VXZ5" s="0"/>
      <c r="VYA5" s="0"/>
      <c r="VYB5" s="0"/>
      <c r="VYC5" s="0"/>
      <c r="VYD5" s="0"/>
      <c r="VYE5" s="0"/>
      <c r="VYF5" s="0"/>
      <c r="VYG5" s="0"/>
      <c r="VYH5" s="0"/>
      <c r="VYI5" s="0"/>
      <c r="VYJ5" s="0"/>
      <c r="VYK5" s="0"/>
      <c r="VYL5" s="0"/>
      <c r="VYM5" s="0"/>
      <c r="VYN5" s="0"/>
      <c r="VYO5" s="0"/>
      <c r="VYP5" s="0"/>
      <c r="VYQ5" s="0"/>
      <c r="VYR5" s="0"/>
      <c r="VYS5" s="0"/>
      <c r="VYT5" s="0"/>
      <c r="VYU5" s="0"/>
      <c r="VYV5" s="0"/>
      <c r="VYW5" s="0"/>
      <c r="VYX5" s="0"/>
      <c r="VYY5" s="0"/>
      <c r="VYZ5" s="0"/>
      <c r="VZA5" s="0"/>
      <c r="VZB5" s="0"/>
      <c r="VZC5" s="0"/>
      <c r="VZD5" s="0"/>
      <c r="VZE5" s="0"/>
      <c r="VZF5" s="0"/>
      <c r="VZG5" s="0"/>
      <c r="VZH5" s="0"/>
      <c r="VZI5" s="0"/>
      <c r="VZJ5" s="0"/>
      <c r="VZK5" s="0"/>
      <c r="VZL5" s="0"/>
      <c r="VZM5" s="0"/>
      <c r="VZN5" s="0"/>
      <c r="VZO5" s="0"/>
      <c r="VZP5" s="0"/>
      <c r="VZQ5" s="0"/>
      <c r="VZR5" s="0"/>
      <c r="VZS5" s="0"/>
      <c r="VZT5" s="0"/>
      <c r="VZU5" s="0"/>
      <c r="VZV5" s="0"/>
      <c r="VZW5" s="0"/>
      <c r="VZX5" s="0"/>
      <c r="VZY5" s="0"/>
      <c r="VZZ5" s="0"/>
      <c r="WAA5" s="0"/>
      <c r="WAB5" s="0"/>
      <c r="WAC5" s="0"/>
      <c r="WAD5" s="0"/>
      <c r="WAE5" s="0"/>
      <c r="WAF5" s="0"/>
      <c r="WAG5" s="0"/>
      <c r="WAH5" s="0"/>
      <c r="WAI5" s="0"/>
      <c r="WAJ5" s="0"/>
      <c r="WAK5" s="0"/>
      <c r="WAL5" s="0"/>
      <c r="WAM5" s="0"/>
      <c r="WAN5" s="0"/>
      <c r="WAO5" s="0"/>
      <c r="WAP5" s="0"/>
      <c r="WAQ5" s="0"/>
      <c r="WAR5" s="0"/>
      <c r="WAS5" s="0"/>
      <c r="WAT5" s="0"/>
      <c r="WAU5" s="0"/>
      <c r="WAV5" s="0"/>
      <c r="WAW5" s="0"/>
      <c r="WAX5" s="0"/>
      <c r="WAY5" s="0"/>
      <c r="WAZ5" s="0"/>
      <c r="WBA5" s="0"/>
      <c r="WBB5" s="0"/>
      <c r="WBC5" s="0"/>
      <c r="WBD5" s="0"/>
      <c r="WBE5" s="0"/>
      <c r="WBF5" s="0"/>
      <c r="WBG5" s="0"/>
      <c r="WBH5" s="0"/>
      <c r="WBI5" s="0"/>
      <c r="WBJ5" s="0"/>
      <c r="WBK5" s="0"/>
      <c r="WBL5" s="0"/>
      <c r="WBM5" s="0"/>
      <c r="WBN5" s="0"/>
      <c r="WBO5" s="0"/>
      <c r="WBP5" s="0"/>
      <c r="WBQ5" s="0"/>
      <c r="WBR5" s="0"/>
      <c r="WBS5" s="0"/>
      <c r="WBT5" s="0"/>
      <c r="WBU5" s="0"/>
      <c r="WBV5" s="0"/>
      <c r="WBW5" s="0"/>
      <c r="WBX5" s="0"/>
      <c r="WBY5" s="0"/>
      <c r="WBZ5" s="0"/>
      <c r="WCA5" s="0"/>
      <c r="WCB5" s="0"/>
      <c r="WCC5" s="0"/>
      <c r="WCD5" s="0"/>
      <c r="WCE5" s="0"/>
      <c r="WCF5" s="0"/>
      <c r="WCG5" s="0"/>
      <c r="WCH5" s="0"/>
      <c r="WCI5" s="0"/>
      <c r="WCJ5" s="0"/>
      <c r="WCK5" s="0"/>
      <c r="WCL5" s="0"/>
      <c r="WCM5" s="0"/>
      <c r="WCN5" s="0"/>
      <c r="WCO5" s="0"/>
      <c r="WCP5" s="0"/>
      <c r="WCQ5" s="0"/>
      <c r="WCR5" s="0"/>
      <c r="WCS5" s="0"/>
      <c r="WCT5" s="0"/>
      <c r="WCU5" s="0"/>
      <c r="WCV5" s="0"/>
      <c r="WCW5" s="0"/>
      <c r="WCX5" s="0"/>
      <c r="WCY5" s="0"/>
      <c r="WCZ5" s="0"/>
      <c r="WDA5" s="0"/>
      <c r="WDB5" s="0"/>
      <c r="WDC5" s="0"/>
      <c r="WDD5" s="0"/>
      <c r="WDE5" s="0"/>
      <c r="WDF5" s="0"/>
      <c r="WDG5" s="0"/>
      <c r="WDH5" s="0"/>
      <c r="WDI5" s="0"/>
      <c r="WDJ5" s="0"/>
      <c r="WDK5" s="0"/>
      <c r="WDL5" s="0"/>
      <c r="WDM5" s="0"/>
      <c r="WDN5" s="0"/>
      <c r="WDO5" s="0"/>
      <c r="WDP5" s="0"/>
      <c r="WDQ5" s="0"/>
      <c r="WDR5" s="0"/>
      <c r="WDS5" s="0"/>
      <c r="WDT5" s="0"/>
      <c r="WDU5" s="0"/>
      <c r="WDV5" s="0"/>
      <c r="WDW5" s="0"/>
      <c r="WDX5" s="0"/>
      <c r="WDY5" s="0"/>
      <c r="WDZ5" s="0"/>
      <c r="WEA5" s="0"/>
      <c r="WEB5" s="0"/>
      <c r="WEC5" s="0"/>
      <c r="WED5" s="0"/>
      <c r="WEE5" s="0"/>
      <c r="WEF5" s="0"/>
      <c r="WEG5" s="0"/>
      <c r="WEH5" s="0"/>
      <c r="WEI5" s="0"/>
      <c r="WEJ5" s="0"/>
      <c r="WEK5" s="0"/>
      <c r="WEL5" s="0"/>
      <c r="WEM5" s="0"/>
      <c r="WEN5" s="0"/>
      <c r="WEO5" s="0"/>
      <c r="WEP5" s="0"/>
      <c r="WEQ5" s="0"/>
      <c r="WER5" s="0"/>
      <c r="WES5" s="0"/>
      <c r="WET5" s="0"/>
      <c r="WEU5" s="0"/>
      <c r="WEV5" s="0"/>
      <c r="WEW5" s="0"/>
      <c r="WEX5" s="0"/>
      <c r="WEY5" s="0"/>
      <c r="WEZ5" s="0"/>
      <c r="WFA5" s="0"/>
      <c r="WFB5" s="0"/>
      <c r="WFC5" s="0"/>
      <c r="WFD5" s="0"/>
      <c r="WFE5" s="0"/>
      <c r="WFF5" s="0"/>
      <c r="WFG5" s="0"/>
      <c r="WFH5" s="0"/>
      <c r="WFI5" s="0"/>
      <c r="WFJ5" s="0"/>
      <c r="WFK5" s="0"/>
      <c r="WFL5" s="0"/>
      <c r="WFM5" s="0"/>
      <c r="WFN5" s="0"/>
      <c r="WFO5" s="0"/>
      <c r="WFP5" s="0"/>
      <c r="WFQ5" s="0"/>
      <c r="WFR5" s="0"/>
      <c r="WFS5" s="0"/>
      <c r="WFT5" s="0"/>
      <c r="WFU5" s="0"/>
      <c r="WFV5" s="0"/>
      <c r="WFW5" s="0"/>
      <c r="WFX5" s="0"/>
      <c r="WFY5" s="0"/>
      <c r="WFZ5" s="0"/>
      <c r="WGA5" s="0"/>
      <c r="WGB5" s="0"/>
      <c r="WGC5" s="0"/>
      <c r="WGD5" s="0"/>
      <c r="WGE5" s="0"/>
      <c r="WGF5" s="0"/>
      <c r="WGG5" s="0"/>
      <c r="WGH5" s="0"/>
      <c r="WGI5" s="0"/>
      <c r="WGJ5" s="0"/>
      <c r="WGK5" s="0"/>
      <c r="WGL5" s="0"/>
      <c r="WGM5" s="0"/>
      <c r="WGN5" s="0"/>
      <c r="WGO5" s="0"/>
      <c r="WGP5" s="0"/>
      <c r="WGQ5" s="0"/>
      <c r="WGR5" s="0"/>
      <c r="WGS5" s="0"/>
      <c r="WGT5" s="0"/>
      <c r="WGU5" s="0"/>
      <c r="WGV5" s="0"/>
      <c r="WGW5" s="0"/>
      <c r="WGX5" s="0"/>
      <c r="WGY5" s="0"/>
      <c r="WGZ5" s="0"/>
      <c r="WHA5" s="0"/>
      <c r="WHB5" s="0"/>
      <c r="WHC5" s="0"/>
      <c r="WHD5" s="0"/>
      <c r="WHE5" s="0"/>
      <c r="WHF5" s="0"/>
      <c r="WHG5" s="0"/>
      <c r="WHH5" s="0"/>
      <c r="WHI5" s="0"/>
      <c r="WHJ5" s="0"/>
      <c r="WHK5" s="0"/>
      <c r="WHL5" s="0"/>
      <c r="WHM5" s="0"/>
      <c r="WHN5" s="0"/>
      <c r="WHO5" s="0"/>
      <c r="WHP5" s="0"/>
      <c r="WHQ5" s="0"/>
      <c r="WHR5" s="0"/>
      <c r="WHS5" s="0"/>
      <c r="WHT5" s="0"/>
      <c r="WHU5" s="0"/>
      <c r="WHV5" s="0"/>
      <c r="WHW5" s="0"/>
      <c r="WHX5" s="0"/>
      <c r="WHY5" s="0"/>
      <c r="WHZ5" s="0"/>
      <c r="WIA5" s="0"/>
      <c r="WIB5" s="0"/>
      <c r="WIC5" s="0"/>
      <c r="WID5" s="0"/>
      <c r="WIE5" s="0"/>
      <c r="WIF5" s="0"/>
      <c r="WIG5" s="0"/>
      <c r="WIH5" s="0"/>
      <c r="WII5" s="0"/>
      <c r="WIJ5" s="0"/>
      <c r="WIK5" s="0"/>
      <c r="WIL5" s="0"/>
      <c r="WIM5" s="0"/>
      <c r="WIN5" s="0"/>
      <c r="WIO5" s="0"/>
      <c r="WIP5" s="0"/>
      <c r="WIQ5" s="0"/>
      <c r="WIR5" s="0"/>
      <c r="WIS5" s="0"/>
      <c r="WIT5" s="0"/>
      <c r="WIU5" s="0"/>
      <c r="WIV5" s="0"/>
      <c r="WIW5" s="0"/>
      <c r="WIX5" s="0"/>
      <c r="WIY5" s="0"/>
      <c r="WIZ5" s="0"/>
      <c r="WJA5" s="0"/>
      <c r="WJB5" s="0"/>
      <c r="WJC5" s="0"/>
      <c r="WJD5" s="0"/>
      <c r="WJE5" s="0"/>
      <c r="WJF5" s="0"/>
      <c r="WJG5" s="0"/>
      <c r="WJH5" s="0"/>
      <c r="WJI5" s="0"/>
      <c r="WJJ5" s="0"/>
      <c r="WJK5" s="0"/>
      <c r="WJL5" s="0"/>
      <c r="WJM5" s="0"/>
      <c r="WJN5" s="0"/>
      <c r="WJO5" s="0"/>
      <c r="WJP5" s="0"/>
      <c r="WJQ5" s="0"/>
      <c r="WJR5" s="0"/>
      <c r="WJS5" s="0"/>
      <c r="WJT5" s="0"/>
      <c r="WJU5" s="0"/>
      <c r="WJV5" s="0"/>
      <c r="WJW5" s="0"/>
      <c r="WJX5" s="0"/>
      <c r="WJY5" s="0"/>
      <c r="WJZ5" s="0"/>
      <c r="WKA5" s="0"/>
      <c r="WKB5" s="0"/>
      <c r="WKC5" s="0"/>
      <c r="WKD5" s="0"/>
      <c r="WKE5" s="0"/>
      <c r="WKF5" s="0"/>
      <c r="WKG5" s="0"/>
      <c r="WKH5" s="0"/>
      <c r="WKI5" s="0"/>
      <c r="WKJ5" s="0"/>
      <c r="WKK5" s="0"/>
      <c r="WKL5" s="0"/>
      <c r="WKM5" s="0"/>
      <c r="WKN5" s="0"/>
      <c r="WKO5" s="0"/>
      <c r="WKP5" s="0"/>
      <c r="WKQ5" s="0"/>
      <c r="WKR5" s="0"/>
      <c r="WKS5" s="0"/>
      <c r="WKT5" s="0"/>
      <c r="WKU5" s="0"/>
      <c r="WKV5" s="0"/>
      <c r="WKW5" s="0"/>
      <c r="WKX5" s="0"/>
      <c r="WKY5" s="0"/>
      <c r="WKZ5" s="0"/>
      <c r="WLA5" s="0"/>
      <c r="WLB5" s="0"/>
      <c r="WLC5" s="0"/>
      <c r="WLD5" s="0"/>
      <c r="WLE5" s="0"/>
      <c r="WLF5" s="0"/>
      <c r="WLG5" s="0"/>
      <c r="WLH5" s="0"/>
      <c r="WLI5" s="0"/>
      <c r="WLJ5" s="0"/>
      <c r="WLK5" s="0"/>
      <c r="WLL5" s="0"/>
      <c r="WLM5" s="0"/>
      <c r="WLN5" s="0"/>
      <c r="WLO5" s="0"/>
      <c r="WLP5" s="0"/>
      <c r="WLQ5" s="0"/>
      <c r="WLR5" s="0"/>
      <c r="WLS5" s="0"/>
      <c r="WLT5" s="0"/>
      <c r="WLU5" s="0"/>
      <c r="WLV5" s="0"/>
      <c r="WLW5" s="0"/>
      <c r="WLX5" s="0"/>
      <c r="WLY5" s="0"/>
      <c r="WLZ5" s="0"/>
      <c r="WMA5" s="0"/>
      <c r="WMB5" s="0"/>
      <c r="WMC5" s="0"/>
      <c r="WMD5" s="0"/>
      <c r="WME5" s="0"/>
      <c r="WMF5" s="0"/>
      <c r="WMG5" s="0"/>
      <c r="WMH5" s="0"/>
      <c r="WMI5" s="0"/>
      <c r="WMJ5" s="0"/>
      <c r="WMK5" s="0"/>
      <c r="WML5" s="0"/>
      <c r="WMM5" s="0"/>
      <c r="WMN5" s="0"/>
      <c r="WMO5" s="0"/>
      <c r="WMP5" s="0"/>
      <c r="WMQ5" s="0"/>
      <c r="WMR5" s="0"/>
      <c r="WMS5" s="0"/>
      <c r="WMT5" s="0"/>
      <c r="WMU5" s="0"/>
      <c r="WMV5" s="0"/>
      <c r="WMW5" s="0"/>
      <c r="WMX5" s="0"/>
      <c r="WMY5" s="0"/>
      <c r="WMZ5" s="0"/>
      <c r="WNA5" s="0"/>
      <c r="WNB5" s="0"/>
      <c r="WNC5" s="0"/>
      <c r="WND5" s="0"/>
      <c r="WNE5" s="0"/>
      <c r="WNF5" s="0"/>
      <c r="WNG5" s="0"/>
      <c r="WNH5" s="0"/>
      <c r="WNI5" s="0"/>
      <c r="WNJ5" s="0"/>
      <c r="WNK5" s="0"/>
      <c r="WNL5" s="0"/>
      <c r="WNM5" s="0"/>
      <c r="WNN5" s="0"/>
      <c r="WNO5" s="0"/>
      <c r="WNP5" s="0"/>
      <c r="WNQ5" s="0"/>
      <c r="WNR5" s="0"/>
      <c r="WNS5" s="0"/>
      <c r="WNT5" s="0"/>
      <c r="WNU5" s="0"/>
      <c r="WNV5" s="0"/>
      <c r="WNW5" s="0"/>
      <c r="WNX5" s="0"/>
      <c r="WNY5" s="0"/>
      <c r="WNZ5" s="0"/>
      <c r="WOA5" s="0"/>
      <c r="WOB5" s="0"/>
      <c r="WOC5" s="0"/>
      <c r="WOD5" s="0"/>
      <c r="WOE5" s="0"/>
      <c r="WOF5" s="0"/>
      <c r="WOG5" s="0"/>
      <c r="WOH5" s="0"/>
      <c r="WOI5" s="0"/>
      <c r="WOJ5" s="0"/>
      <c r="WOK5" s="0"/>
      <c r="WOL5" s="0"/>
      <c r="WOM5" s="0"/>
      <c r="WON5" s="0"/>
      <c r="WOO5" s="0"/>
      <c r="WOP5" s="0"/>
      <c r="WOQ5" s="0"/>
      <c r="WOR5" s="0"/>
      <c r="WOS5" s="0"/>
      <c r="WOT5" s="0"/>
      <c r="WOU5" s="0"/>
      <c r="WOV5" s="0"/>
      <c r="WOW5" s="0"/>
      <c r="WOX5" s="0"/>
      <c r="WOY5" s="0"/>
      <c r="WOZ5" s="0"/>
      <c r="WPA5" s="0"/>
      <c r="WPB5" s="0"/>
      <c r="WPC5" s="0"/>
      <c r="WPD5" s="0"/>
      <c r="WPE5" s="0"/>
      <c r="WPF5" s="0"/>
      <c r="WPG5" s="0"/>
      <c r="WPH5" s="0"/>
      <c r="WPI5" s="0"/>
      <c r="WPJ5" s="0"/>
      <c r="WPK5" s="0"/>
      <c r="WPL5" s="0"/>
      <c r="WPM5" s="0"/>
      <c r="WPN5" s="0"/>
      <c r="WPO5" s="0"/>
      <c r="WPP5" s="0"/>
      <c r="WPQ5" s="0"/>
      <c r="WPR5" s="0"/>
      <c r="WPS5" s="0"/>
      <c r="WPT5" s="0"/>
      <c r="WPU5" s="0"/>
      <c r="WPV5" s="0"/>
      <c r="WPW5" s="0"/>
      <c r="WPX5" s="0"/>
      <c r="WPY5" s="0"/>
      <c r="WPZ5" s="0"/>
      <c r="WQA5" s="0"/>
      <c r="WQB5" s="0"/>
      <c r="WQC5" s="0"/>
      <c r="WQD5" s="0"/>
      <c r="WQE5" s="0"/>
      <c r="WQF5" s="0"/>
      <c r="WQG5" s="0"/>
      <c r="WQH5" s="0"/>
      <c r="WQI5" s="0"/>
      <c r="WQJ5" s="0"/>
      <c r="WQK5" s="0"/>
      <c r="WQL5" s="0"/>
      <c r="WQM5" s="0"/>
      <c r="WQN5" s="0"/>
      <c r="WQO5" s="0"/>
      <c r="WQP5" s="0"/>
      <c r="WQQ5" s="0"/>
      <c r="WQR5" s="0"/>
      <c r="WQS5" s="0"/>
      <c r="WQT5" s="0"/>
      <c r="WQU5" s="0"/>
      <c r="WQV5" s="0"/>
      <c r="WQW5" s="0"/>
      <c r="WQX5" s="0"/>
      <c r="WQY5" s="0"/>
      <c r="WQZ5" s="0"/>
      <c r="WRA5" s="0"/>
      <c r="WRB5" s="0"/>
      <c r="WRC5" s="0"/>
      <c r="WRD5" s="0"/>
      <c r="WRE5" s="0"/>
      <c r="WRF5" s="0"/>
      <c r="WRG5" s="0"/>
      <c r="WRH5" s="0"/>
      <c r="WRI5" s="0"/>
      <c r="WRJ5" s="0"/>
      <c r="WRK5" s="0"/>
      <c r="WRL5" s="0"/>
      <c r="WRM5" s="0"/>
      <c r="WRN5" s="0"/>
      <c r="WRO5" s="0"/>
      <c r="WRP5" s="0"/>
      <c r="WRQ5" s="0"/>
      <c r="WRR5" s="0"/>
      <c r="WRS5" s="0"/>
      <c r="WRT5" s="0"/>
      <c r="WRU5" s="0"/>
      <c r="WRV5" s="0"/>
      <c r="WRW5" s="0"/>
      <c r="WRX5" s="0"/>
      <c r="WRY5" s="0"/>
      <c r="WRZ5" s="0"/>
      <c r="WSA5" s="0"/>
      <c r="WSB5" s="0"/>
      <c r="WSC5" s="0"/>
      <c r="WSD5" s="0"/>
      <c r="WSE5" s="0"/>
      <c r="WSF5" s="0"/>
      <c r="WSG5" s="0"/>
      <c r="WSH5" s="0"/>
      <c r="WSI5" s="0"/>
      <c r="WSJ5" s="0"/>
      <c r="WSK5" s="0"/>
      <c r="WSL5" s="0"/>
      <c r="WSM5" s="0"/>
      <c r="WSN5" s="0"/>
      <c r="WSO5" s="0"/>
      <c r="WSP5" s="0"/>
      <c r="WSQ5" s="0"/>
      <c r="WSR5" s="0"/>
      <c r="WSS5" s="0"/>
      <c r="WST5" s="0"/>
      <c r="WSU5" s="0"/>
      <c r="WSV5" s="0"/>
      <c r="WSW5" s="0"/>
      <c r="WSX5" s="0"/>
      <c r="WSY5" s="0"/>
      <c r="WSZ5" s="0"/>
      <c r="WTA5" s="0"/>
      <c r="WTB5" s="0"/>
      <c r="WTC5" s="0"/>
      <c r="WTD5" s="0"/>
      <c r="WTE5" s="0"/>
      <c r="WTF5" s="0"/>
      <c r="WTG5" s="0"/>
      <c r="WTH5" s="0"/>
      <c r="WTI5" s="0"/>
      <c r="WTJ5" s="0"/>
      <c r="WTK5" s="0"/>
      <c r="WTL5" s="0"/>
      <c r="WTM5" s="0"/>
      <c r="WTN5" s="0"/>
      <c r="WTO5" s="0"/>
      <c r="WTP5" s="0"/>
      <c r="WTQ5" s="0"/>
      <c r="WTR5" s="0"/>
      <c r="WTS5" s="0"/>
      <c r="WTT5" s="0"/>
      <c r="WTU5" s="0"/>
      <c r="WTV5" s="0"/>
      <c r="WTW5" s="0"/>
      <c r="WTX5" s="0"/>
      <c r="WTY5" s="0"/>
      <c r="WTZ5" s="0"/>
      <c r="WUA5" s="0"/>
      <c r="WUB5" s="0"/>
      <c r="WUC5" s="0"/>
      <c r="WUD5" s="0"/>
      <c r="WUE5" s="0"/>
      <c r="WUF5" s="0"/>
      <c r="WUG5" s="0"/>
      <c r="WUH5" s="0"/>
      <c r="WUI5" s="0"/>
      <c r="WUJ5" s="0"/>
      <c r="WUK5" s="0"/>
      <c r="WUL5" s="0"/>
      <c r="WUM5" s="0"/>
      <c r="WUN5" s="0"/>
      <c r="WUO5" s="0"/>
      <c r="WUP5" s="0"/>
      <c r="WUQ5" s="0"/>
      <c r="WUR5" s="0"/>
      <c r="WUS5" s="0"/>
      <c r="WUT5" s="0"/>
      <c r="WUU5" s="0"/>
      <c r="WUV5" s="0"/>
      <c r="WUW5" s="0"/>
      <c r="WUX5" s="0"/>
      <c r="WUY5" s="0"/>
      <c r="WUZ5" s="0"/>
      <c r="WVA5" s="0"/>
      <c r="WVB5" s="0"/>
      <c r="WVC5" s="0"/>
      <c r="WVD5" s="0"/>
      <c r="WVE5" s="0"/>
      <c r="WVF5" s="0"/>
      <c r="WVG5" s="0"/>
      <c r="WVH5" s="0"/>
      <c r="WVI5" s="0"/>
      <c r="WVJ5" s="0"/>
      <c r="WVK5" s="0"/>
      <c r="WVL5" s="0"/>
      <c r="WVM5" s="0"/>
      <c r="WVN5" s="0"/>
      <c r="WVO5" s="0"/>
      <c r="WVP5" s="0"/>
      <c r="WVQ5" s="0"/>
      <c r="WVR5" s="0"/>
      <c r="WVS5" s="0"/>
      <c r="WVT5" s="0"/>
      <c r="WVU5" s="0"/>
      <c r="WVV5" s="0"/>
      <c r="WVW5" s="0"/>
      <c r="WVX5" s="0"/>
      <c r="WVY5" s="0"/>
      <c r="WVZ5" s="0"/>
      <c r="WWA5" s="0"/>
      <c r="WWB5" s="0"/>
      <c r="WWC5" s="0"/>
      <c r="WWD5" s="0"/>
      <c r="WWE5" s="0"/>
      <c r="WWF5" s="0"/>
      <c r="WWG5" s="0"/>
      <c r="WWH5" s="0"/>
      <c r="WWI5" s="0"/>
      <c r="WWJ5" s="0"/>
      <c r="WWK5" s="0"/>
      <c r="WWL5" s="0"/>
      <c r="WWM5" s="0"/>
      <c r="WWN5" s="0"/>
      <c r="WWO5" s="0"/>
      <c r="WWP5" s="0"/>
      <c r="WWQ5" s="0"/>
      <c r="WWR5" s="0"/>
      <c r="WWS5" s="0"/>
      <c r="WWT5" s="0"/>
      <c r="WWU5" s="0"/>
      <c r="WWV5" s="0"/>
      <c r="WWW5" s="0"/>
      <c r="WWX5" s="0"/>
      <c r="WWY5" s="0"/>
      <c r="WWZ5" s="0"/>
      <c r="WXA5" s="0"/>
      <c r="WXB5" s="0"/>
      <c r="WXC5" s="0"/>
      <c r="WXD5" s="0"/>
      <c r="WXE5" s="0"/>
      <c r="WXF5" s="0"/>
      <c r="WXG5" s="0"/>
      <c r="WXH5" s="0"/>
      <c r="WXI5" s="0"/>
      <c r="WXJ5" s="0"/>
      <c r="WXK5" s="0"/>
      <c r="WXL5" s="0"/>
      <c r="WXM5" s="0"/>
      <c r="WXN5" s="0"/>
      <c r="WXO5" s="0"/>
      <c r="WXP5" s="0"/>
      <c r="WXQ5" s="0"/>
      <c r="WXR5" s="0"/>
      <c r="WXS5" s="0"/>
      <c r="WXT5" s="0"/>
      <c r="WXU5" s="0"/>
      <c r="WXV5" s="0"/>
      <c r="WXW5" s="0"/>
      <c r="WXX5" s="0"/>
      <c r="WXY5" s="0"/>
      <c r="WXZ5" s="0"/>
      <c r="WYA5" s="0"/>
      <c r="WYB5" s="0"/>
      <c r="WYC5" s="0"/>
      <c r="WYD5" s="0"/>
      <c r="WYE5" s="0"/>
      <c r="WYF5" s="0"/>
      <c r="WYG5" s="0"/>
      <c r="WYH5" s="0"/>
      <c r="WYI5" s="0"/>
      <c r="WYJ5" s="0"/>
      <c r="WYK5" s="0"/>
      <c r="WYL5" s="0"/>
      <c r="WYM5" s="0"/>
      <c r="WYN5" s="0"/>
      <c r="WYO5" s="0"/>
      <c r="WYP5" s="0"/>
      <c r="WYQ5" s="0"/>
      <c r="WYR5" s="0"/>
      <c r="WYS5" s="0"/>
      <c r="WYT5" s="0"/>
      <c r="WYU5" s="0"/>
      <c r="WYV5" s="0"/>
      <c r="WYW5" s="0"/>
      <c r="WYX5" s="0"/>
      <c r="WYY5" s="0"/>
      <c r="WYZ5" s="0"/>
      <c r="WZA5" s="0"/>
      <c r="WZB5" s="0"/>
      <c r="WZC5" s="0"/>
      <c r="WZD5" s="0"/>
      <c r="WZE5" s="0"/>
      <c r="WZF5" s="0"/>
      <c r="WZG5" s="0"/>
      <c r="WZH5" s="0"/>
      <c r="WZI5" s="0"/>
      <c r="WZJ5" s="0"/>
      <c r="WZK5" s="0"/>
      <c r="WZL5" s="0"/>
      <c r="WZM5" s="0"/>
      <c r="WZN5" s="0"/>
      <c r="WZO5" s="0"/>
      <c r="WZP5" s="0"/>
      <c r="WZQ5" s="0"/>
      <c r="WZR5" s="0"/>
      <c r="WZS5" s="0"/>
      <c r="WZT5" s="0"/>
      <c r="WZU5" s="0"/>
      <c r="WZV5" s="0"/>
      <c r="WZW5" s="0"/>
      <c r="WZX5" s="0"/>
      <c r="WZY5" s="0"/>
      <c r="WZZ5" s="0"/>
      <c r="XAA5" s="0"/>
      <c r="XAB5" s="0"/>
      <c r="XAC5" s="0"/>
      <c r="XAD5" s="0"/>
      <c r="XAE5" s="0"/>
      <c r="XAF5" s="0"/>
      <c r="XAG5" s="0"/>
      <c r="XAH5" s="0"/>
      <c r="XAI5" s="0"/>
      <c r="XAJ5" s="0"/>
      <c r="XAK5" s="0"/>
      <c r="XAL5" s="0"/>
      <c r="XAM5" s="0"/>
      <c r="XAN5" s="0"/>
      <c r="XAO5" s="0"/>
      <c r="XAP5" s="0"/>
      <c r="XAQ5" s="0"/>
      <c r="XAR5" s="0"/>
      <c r="XAS5" s="0"/>
      <c r="XAT5" s="0"/>
      <c r="XAU5" s="0"/>
      <c r="XAV5" s="0"/>
      <c r="XAW5" s="0"/>
      <c r="XAX5" s="0"/>
      <c r="XAY5" s="0"/>
      <c r="XAZ5" s="0"/>
      <c r="XBA5" s="0"/>
      <c r="XBB5" s="0"/>
      <c r="XBC5" s="0"/>
      <c r="XBD5" s="0"/>
      <c r="XBE5" s="0"/>
      <c r="XBF5" s="0"/>
      <c r="XBG5" s="0"/>
      <c r="XBH5" s="0"/>
      <c r="XBI5" s="0"/>
      <c r="XBJ5" s="0"/>
      <c r="XBK5" s="0"/>
      <c r="XBL5" s="0"/>
      <c r="XBM5" s="0"/>
      <c r="XBN5" s="0"/>
      <c r="XBO5" s="0"/>
      <c r="XBP5" s="0"/>
      <c r="XBQ5" s="0"/>
      <c r="XBR5" s="0"/>
      <c r="XBS5" s="0"/>
      <c r="XBT5" s="0"/>
      <c r="XBU5" s="0"/>
      <c r="XBV5" s="0"/>
      <c r="XBW5" s="0"/>
      <c r="XBX5" s="0"/>
      <c r="XBY5" s="0"/>
      <c r="XBZ5" s="0"/>
      <c r="XCA5" s="0"/>
      <c r="XCB5" s="0"/>
      <c r="XCC5" s="0"/>
      <c r="XCD5" s="0"/>
      <c r="XCE5" s="0"/>
      <c r="XCF5" s="0"/>
      <c r="XCG5" s="0"/>
      <c r="XCH5" s="0"/>
      <c r="XCI5" s="0"/>
      <c r="XCJ5" s="0"/>
      <c r="XCK5" s="0"/>
      <c r="XCL5" s="0"/>
      <c r="XCM5" s="0"/>
      <c r="XCN5" s="0"/>
      <c r="XCO5" s="0"/>
      <c r="XCP5" s="0"/>
      <c r="XCQ5" s="0"/>
      <c r="XCR5" s="0"/>
      <c r="XCS5" s="0"/>
      <c r="XCT5" s="0"/>
      <c r="XCU5" s="0"/>
      <c r="XCV5" s="0"/>
      <c r="XCW5" s="0"/>
      <c r="XCX5" s="0"/>
      <c r="XCY5" s="0"/>
      <c r="XCZ5" s="0"/>
      <c r="XDA5" s="0"/>
      <c r="XDB5" s="0"/>
      <c r="XDC5" s="0"/>
      <c r="XDD5" s="0"/>
      <c r="XDE5" s="0"/>
      <c r="XDF5" s="0"/>
      <c r="XDG5" s="0"/>
      <c r="XDH5" s="0"/>
      <c r="XDI5" s="0"/>
      <c r="XDJ5" s="0"/>
      <c r="XDK5" s="0"/>
      <c r="XDL5" s="0"/>
      <c r="XDM5" s="0"/>
      <c r="XDN5" s="0"/>
      <c r="XDO5" s="0"/>
      <c r="XDP5" s="0"/>
      <c r="XDQ5" s="0"/>
      <c r="XDR5" s="0"/>
      <c r="XDS5" s="0"/>
      <c r="XDT5" s="0"/>
      <c r="XDU5" s="0"/>
      <c r="XDV5" s="0"/>
      <c r="XDW5" s="0"/>
      <c r="XDX5" s="0"/>
      <c r="XDY5" s="0"/>
      <c r="XDZ5" s="0"/>
      <c r="XEA5" s="0"/>
      <c r="XEB5" s="0"/>
      <c r="XEC5" s="0"/>
      <c r="XED5" s="0"/>
      <c r="XEE5" s="0"/>
      <c r="XEF5" s="0"/>
      <c r="XEG5" s="0"/>
      <c r="XEH5" s="0"/>
      <c r="XEI5" s="0"/>
      <c r="XEJ5" s="0"/>
      <c r="XEK5" s="0"/>
      <c r="XEL5" s="0"/>
      <c r="XEM5" s="0"/>
      <c r="XEN5" s="0"/>
      <c r="XEO5" s="0"/>
      <c r="XEP5" s="0"/>
      <c r="XEQ5" s="0"/>
      <c r="XER5" s="0"/>
      <c r="XES5" s="0"/>
      <c r="XET5" s="0"/>
      <c r="XEU5" s="0"/>
      <c r="XEV5" s="0"/>
      <c r="XEW5" s="0"/>
      <c r="XEX5" s="0"/>
      <c r="XEY5" s="0"/>
      <c r="XEZ5" s="0"/>
      <c r="XFA5" s="0"/>
      <c r="XFB5" s="0"/>
      <c r="XFC5" s="0"/>
      <c r="XFD5" s="0"/>
    </row>
    <row r="6" customFormat="false" ht="15.75" hidden="true" customHeight="false" outlineLevel="0" collapsed="false">
      <c r="A6" s="13" t="n">
        <v>15</v>
      </c>
      <c r="B6" s="6" t="s">
        <v>854</v>
      </c>
      <c r="C6" s="14" t="n">
        <f aca="false">qualidade!A6</f>
        <v>15</v>
      </c>
      <c r="D6" s="6"/>
      <c r="E6" s="6"/>
      <c r="F6" s="6" t="str">
        <f aca="false">qualidade!I6</f>
        <v>reprovado</v>
      </c>
      <c r="G6" s="6" t="str">
        <f aca="false">IF(AND(B6=F6,F6="aprovado"),"copiar",IF(B6&lt;&gt;F6,"corrigir",""))</f>
        <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c r="AMK6" s="0"/>
      <c r="AML6" s="0"/>
      <c r="AMM6" s="0"/>
      <c r="AMN6" s="0"/>
      <c r="AMO6" s="0"/>
      <c r="AMP6" s="0"/>
      <c r="AMQ6" s="0"/>
      <c r="AMR6" s="0"/>
      <c r="AMS6" s="0"/>
      <c r="AMT6" s="0"/>
      <c r="AMU6" s="0"/>
      <c r="AMV6" s="0"/>
      <c r="AMW6" s="0"/>
      <c r="AMX6" s="0"/>
      <c r="AMY6" s="0"/>
      <c r="AMZ6" s="0"/>
      <c r="ANA6" s="0"/>
      <c r="ANB6" s="0"/>
      <c r="ANC6" s="0"/>
      <c r="AND6" s="0"/>
      <c r="ANE6" s="0"/>
      <c r="ANF6" s="0"/>
      <c r="ANG6" s="0"/>
      <c r="ANH6" s="0"/>
      <c r="ANI6" s="0"/>
      <c r="ANJ6" s="0"/>
      <c r="ANK6" s="0"/>
      <c r="ANL6" s="0"/>
      <c r="ANM6" s="0"/>
      <c r="ANN6" s="0"/>
      <c r="ANO6" s="0"/>
      <c r="ANP6" s="0"/>
      <c r="ANQ6" s="0"/>
      <c r="ANR6" s="0"/>
      <c r="ANS6" s="0"/>
      <c r="ANT6" s="0"/>
      <c r="ANU6" s="0"/>
      <c r="ANV6" s="0"/>
      <c r="ANW6" s="0"/>
      <c r="ANX6" s="0"/>
      <c r="ANY6" s="0"/>
      <c r="ANZ6" s="0"/>
      <c r="AOA6" s="0"/>
      <c r="AOB6" s="0"/>
      <c r="AOC6" s="0"/>
      <c r="AOD6" s="0"/>
      <c r="AOE6" s="0"/>
      <c r="AOF6" s="0"/>
      <c r="AOG6" s="0"/>
      <c r="AOH6" s="0"/>
      <c r="AOI6" s="0"/>
      <c r="AOJ6" s="0"/>
      <c r="AOK6" s="0"/>
      <c r="AOL6" s="0"/>
      <c r="AOM6" s="0"/>
      <c r="AON6" s="0"/>
      <c r="AOO6" s="0"/>
      <c r="AOP6" s="0"/>
      <c r="AOQ6" s="0"/>
      <c r="AOR6" s="0"/>
      <c r="AOS6" s="0"/>
      <c r="AOT6" s="0"/>
      <c r="AOU6" s="0"/>
      <c r="AOV6" s="0"/>
      <c r="AOW6" s="0"/>
      <c r="AOX6" s="0"/>
      <c r="AOY6" s="0"/>
      <c r="AOZ6" s="0"/>
      <c r="APA6" s="0"/>
      <c r="APB6" s="0"/>
      <c r="APC6" s="0"/>
      <c r="APD6" s="0"/>
      <c r="APE6" s="0"/>
      <c r="APF6" s="0"/>
      <c r="APG6" s="0"/>
      <c r="APH6" s="0"/>
      <c r="API6" s="0"/>
      <c r="APJ6" s="0"/>
      <c r="APK6" s="0"/>
      <c r="APL6" s="0"/>
      <c r="APM6" s="0"/>
      <c r="APN6" s="0"/>
      <c r="APO6" s="0"/>
      <c r="APP6" s="0"/>
      <c r="APQ6" s="0"/>
      <c r="APR6" s="0"/>
      <c r="APS6" s="0"/>
      <c r="APT6" s="0"/>
      <c r="APU6" s="0"/>
      <c r="APV6" s="0"/>
      <c r="APW6" s="0"/>
      <c r="APX6" s="0"/>
      <c r="APY6" s="0"/>
      <c r="APZ6" s="0"/>
      <c r="AQA6" s="0"/>
      <c r="AQB6" s="0"/>
      <c r="AQC6" s="0"/>
      <c r="AQD6" s="0"/>
      <c r="AQE6" s="0"/>
      <c r="AQF6" s="0"/>
      <c r="AQG6" s="0"/>
      <c r="AQH6" s="0"/>
      <c r="AQI6" s="0"/>
      <c r="AQJ6" s="0"/>
      <c r="AQK6" s="0"/>
      <c r="AQL6" s="0"/>
      <c r="AQM6" s="0"/>
      <c r="AQN6" s="0"/>
      <c r="AQO6" s="0"/>
      <c r="AQP6" s="0"/>
      <c r="AQQ6" s="0"/>
      <c r="AQR6" s="0"/>
      <c r="AQS6" s="0"/>
      <c r="AQT6" s="0"/>
      <c r="AQU6" s="0"/>
      <c r="AQV6" s="0"/>
      <c r="AQW6" s="0"/>
      <c r="AQX6" s="0"/>
      <c r="AQY6" s="0"/>
      <c r="AQZ6" s="0"/>
      <c r="ARA6" s="0"/>
      <c r="ARB6" s="0"/>
      <c r="ARC6" s="0"/>
      <c r="ARD6" s="0"/>
      <c r="ARE6" s="0"/>
      <c r="ARF6" s="0"/>
      <c r="ARG6" s="0"/>
      <c r="ARH6" s="0"/>
      <c r="ARI6" s="0"/>
      <c r="ARJ6" s="0"/>
      <c r="ARK6" s="0"/>
      <c r="ARL6" s="0"/>
      <c r="ARM6" s="0"/>
      <c r="ARN6" s="0"/>
      <c r="ARO6" s="0"/>
      <c r="ARP6" s="0"/>
      <c r="ARQ6" s="0"/>
      <c r="ARR6" s="0"/>
      <c r="ARS6" s="0"/>
      <c r="ART6" s="0"/>
      <c r="ARU6" s="0"/>
      <c r="ARV6" s="0"/>
      <c r="ARW6" s="0"/>
      <c r="ARX6" s="0"/>
      <c r="ARY6" s="0"/>
      <c r="ARZ6" s="0"/>
      <c r="ASA6" s="0"/>
      <c r="ASB6" s="0"/>
      <c r="ASC6" s="0"/>
      <c r="ASD6" s="0"/>
      <c r="ASE6" s="0"/>
      <c r="ASF6" s="0"/>
      <c r="ASG6" s="0"/>
      <c r="ASH6" s="0"/>
      <c r="ASI6" s="0"/>
      <c r="ASJ6" s="0"/>
      <c r="ASK6" s="0"/>
      <c r="ASL6" s="0"/>
      <c r="ASM6" s="0"/>
      <c r="ASN6" s="0"/>
      <c r="ASO6" s="0"/>
      <c r="ASP6" s="0"/>
      <c r="ASQ6" s="0"/>
      <c r="ASR6" s="0"/>
      <c r="ASS6" s="0"/>
      <c r="AST6" s="0"/>
      <c r="ASU6" s="0"/>
      <c r="ASV6" s="0"/>
      <c r="ASW6" s="0"/>
      <c r="ASX6" s="0"/>
      <c r="ASY6" s="0"/>
      <c r="ASZ6" s="0"/>
      <c r="ATA6" s="0"/>
      <c r="ATB6" s="0"/>
      <c r="ATC6" s="0"/>
      <c r="ATD6" s="0"/>
      <c r="ATE6" s="0"/>
      <c r="ATF6" s="0"/>
      <c r="ATG6" s="0"/>
      <c r="ATH6" s="0"/>
      <c r="ATI6" s="0"/>
      <c r="ATJ6" s="0"/>
      <c r="ATK6" s="0"/>
      <c r="ATL6" s="0"/>
      <c r="ATM6" s="0"/>
      <c r="ATN6" s="0"/>
      <c r="ATO6" s="0"/>
      <c r="ATP6" s="0"/>
      <c r="ATQ6" s="0"/>
      <c r="ATR6" s="0"/>
      <c r="ATS6" s="0"/>
      <c r="ATT6" s="0"/>
      <c r="ATU6" s="0"/>
      <c r="ATV6" s="0"/>
      <c r="ATW6" s="0"/>
      <c r="ATX6" s="0"/>
      <c r="ATY6" s="0"/>
      <c r="ATZ6" s="0"/>
      <c r="AUA6" s="0"/>
      <c r="AUB6" s="0"/>
      <c r="AUC6" s="0"/>
      <c r="AUD6" s="0"/>
      <c r="AUE6" s="0"/>
      <c r="AUF6" s="0"/>
      <c r="AUG6" s="0"/>
      <c r="AUH6" s="0"/>
      <c r="AUI6" s="0"/>
      <c r="AUJ6" s="0"/>
      <c r="AUK6" s="0"/>
      <c r="AUL6" s="0"/>
      <c r="AUM6" s="0"/>
      <c r="AUN6" s="0"/>
      <c r="AUO6" s="0"/>
      <c r="AUP6" s="0"/>
      <c r="AUQ6" s="0"/>
      <c r="AUR6" s="0"/>
      <c r="AUS6" s="0"/>
      <c r="AUT6" s="0"/>
      <c r="AUU6" s="0"/>
      <c r="AUV6" s="0"/>
      <c r="AUW6" s="0"/>
      <c r="AUX6" s="0"/>
      <c r="AUY6" s="0"/>
      <c r="AUZ6" s="0"/>
      <c r="AVA6" s="0"/>
      <c r="AVB6" s="0"/>
      <c r="AVC6" s="0"/>
      <c r="AVD6" s="0"/>
      <c r="AVE6" s="0"/>
      <c r="AVF6" s="0"/>
      <c r="AVG6" s="0"/>
      <c r="AVH6" s="0"/>
      <c r="AVI6" s="0"/>
      <c r="AVJ6" s="0"/>
      <c r="AVK6" s="0"/>
      <c r="AVL6" s="0"/>
      <c r="AVM6" s="0"/>
      <c r="AVN6" s="0"/>
      <c r="AVO6" s="0"/>
      <c r="AVP6" s="0"/>
      <c r="AVQ6" s="0"/>
      <c r="AVR6" s="0"/>
      <c r="AVS6" s="0"/>
      <c r="AVT6" s="0"/>
      <c r="AVU6" s="0"/>
      <c r="AVV6" s="0"/>
      <c r="AVW6" s="0"/>
      <c r="AVX6" s="0"/>
      <c r="AVY6" s="0"/>
      <c r="AVZ6" s="0"/>
      <c r="AWA6" s="0"/>
      <c r="AWB6" s="0"/>
      <c r="AWC6" s="0"/>
      <c r="AWD6" s="0"/>
      <c r="AWE6" s="0"/>
      <c r="AWF6" s="0"/>
      <c r="AWG6" s="0"/>
      <c r="AWH6" s="0"/>
      <c r="AWI6" s="0"/>
      <c r="AWJ6" s="0"/>
      <c r="AWK6" s="0"/>
      <c r="AWL6" s="0"/>
      <c r="AWM6" s="0"/>
      <c r="AWN6" s="0"/>
      <c r="AWO6" s="0"/>
      <c r="AWP6" s="0"/>
      <c r="AWQ6" s="0"/>
      <c r="AWR6" s="0"/>
      <c r="AWS6" s="0"/>
      <c r="AWT6" s="0"/>
      <c r="AWU6" s="0"/>
      <c r="AWV6" s="0"/>
      <c r="AWW6" s="0"/>
      <c r="AWX6" s="0"/>
      <c r="AWY6" s="0"/>
      <c r="AWZ6" s="0"/>
      <c r="AXA6" s="0"/>
      <c r="AXB6" s="0"/>
      <c r="AXC6" s="0"/>
      <c r="AXD6" s="0"/>
      <c r="AXE6" s="0"/>
      <c r="AXF6" s="0"/>
      <c r="AXG6" s="0"/>
      <c r="AXH6" s="0"/>
      <c r="AXI6" s="0"/>
      <c r="AXJ6" s="0"/>
      <c r="AXK6" s="0"/>
      <c r="AXL6" s="0"/>
      <c r="AXM6" s="0"/>
      <c r="AXN6" s="0"/>
      <c r="AXO6" s="0"/>
      <c r="AXP6" s="0"/>
      <c r="AXQ6" s="0"/>
      <c r="AXR6" s="0"/>
      <c r="AXS6" s="0"/>
      <c r="AXT6" s="0"/>
      <c r="AXU6" s="0"/>
      <c r="AXV6" s="0"/>
      <c r="AXW6" s="0"/>
      <c r="AXX6" s="0"/>
      <c r="AXY6" s="0"/>
      <c r="AXZ6" s="0"/>
      <c r="AYA6" s="0"/>
      <c r="AYB6" s="0"/>
      <c r="AYC6" s="0"/>
      <c r="AYD6" s="0"/>
      <c r="AYE6" s="0"/>
      <c r="AYF6" s="0"/>
      <c r="AYG6" s="0"/>
      <c r="AYH6" s="0"/>
      <c r="AYI6" s="0"/>
      <c r="AYJ6" s="0"/>
      <c r="AYK6" s="0"/>
      <c r="AYL6" s="0"/>
      <c r="AYM6" s="0"/>
      <c r="AYN6" s="0"/>
      <c r="AYO6" s="0"/>
      <c r="AYP6" s="0"/>
      <c r="AYQ6" s="0"/>
      <c r="AYR6" s="0"/>
      <c r="AYS6" s="0"/>
      <c r="AYT6" s="0"/>
      <c r="AYU6" s="0"/>
      <c r="AYV6" s="0"/>
      <c r="AYW6" s="0"/>
      <c r="AYX6" s="0"/>
      <c r="AYY6" s="0"/>
      <c r="AYZ6" s="0"/>
      <c r="AZA6" s="0"/>
      <c r="AZB6" s="0"/>
      <c r="AZC6" s="0"/>
      <c r="AZD6" s="0"/>
      <c r="AZE6" s="0"/>
      <c r="AZF6" s="0"/>
      <c r="AZG6" s="0"/>
      <c r="AZH6" s="0"/>
      <c r="AZI6" s="0"/>
      <c r="AZJ6" s="0"/>
      <c r="AZK6" s="0"/>
      <c r="AZL6" s="0"/>
      <c r="AZM6" s="0"/>
      <c r="AZN6" s="0"/>
      <c r="AZO6" s="0"/>
      <c r="AZP6" s="0"/>
      <c r="AZQ6" s="0"/>
      <c r="AZR6" s="0"/>
      <c r="AZS6" s="0"/>
      <c r="AZT6" s="0"/>
      <c r="AZU6" s="0"/>
      <c r="AZV6" s="0"/>
      <c r="AZW6" s="0"/>
      <c r="AZX6" s="0"/>
      <c r="AZY6" s="0"/>
      <c r="AZZ6" s="0"/>
      <c r="BAA6" s="0"/>
      <c r="BAB6" s="0"/>
      <c r="BAC6" s="0"/>
      <c r="BAD6" s="0"/>
      <c r="BAE6" s="0"/>
      <c r="BAF6" s="0"/>
      <c r="BAG6" s="0"/>
      <c r="BAH6" s="0"/>
      <c r="BAI6" s="0"/>
      <c r="BAJ6" s="0"/>
      <c r="BAK6" s="0"/>
      <c r="BAL6" s="0"/>
      <c r="BAM6" s="0"/>
      <c r="BAN6" s="0"/>
      <c r="BAO6" s="0"/>
      <c r="BAP6" s="0"/>
      <c r="BAQ6" s="0"/>
      <c r="BAR6" s="0"/>
      <c r="BAS6" s="0"/>
      <c r="BAT6" s="0"/>
      <c r="BAU6" s="0"/>
      <c r="BAV6" s="0"/>
      <c r="BAW6" s="0"/>
      <c r="BAX6" s="0"/>
      <c r="BAY6" s="0"/>
      <c r="BAZ6" s="0"/>
      <c r="BBA6" s="0"/>
      <c r="BBB6" s="0"/>
      <c r="BBC6" s="0"/>
      <c r="BBD6" s="0"/>
      <c r="BBE6" s="0"/>
      <c r="BBF6" s="0"/>
      <c r="BBG6" s="0"/>
      <c r="BBH6" s="0"/>
      <c r="BBI6" s="0"/>
      <c r="BBJ6" s="0"/>
      <c r="BBK6" s="0"/>
      <c r="BBL6" s="0"/>
      <c r="BBM6" s="0"/>
      <c r="BBN6" s="0"/>
      <c r="BBO6" s="0"/>
      <c r="BBP6" s="0"/>
      <c r="BBQ6" s="0"/>
      <c r="BBR6" s="0"/>
      <c r="BBS6" s="0"/>
      <c r="BBT6" s="0"/>
      <c r="BBU6" s="0"/>
      <c r="BBV6" s="0"/>
      <c r="BBW6" s="0"/>
      <c r="BBX6" s="0"/>
      <c r="BBY6" s="0"/>
      <c r="BBZ6" s="0"/>
      <c r="BCA6" s="0"/>
      <c r="BCB6" s="0"/>
      <c r="BCC6" s="0"/>
      <c r="BCD6" s="0"/>
      <c r="BCE6" s="0"/>
      <c r="BCF6" s="0"/>
      <c r="BCG6" s="0"/>
      <c r="BCH6" s="0"/>
      <c r="BCI6" s="0"/>
      <c r="BCJ6" s="0"/>
      <c r="BCK6" s="0"/>
      <c r="BCL6" s="0"/>
      <c r="BCM6" s="0"/>
      <c r="BCN6" s="0"/>
      <c r="BCO6" s="0"/>
      <c r="BCP6" s="0"/>
      <c r="BCQ6" s="0"/>
      <c r="BCR6" s="0"/>
      <c r="BCS6" s="0"/>
      <c r="BCT6" s="0"/>
      <c r="BCU6" s="0"/>
      <c r="BCV6" s="0"/>
      <c r="BCW6" s="0"/>
      <c r="BCX6" s="0"/>
      <c r="BCY6" s="0"/>
      <c r="BCZ6" s="0"/>
      <c r="BDA6" s="0"/>
      <c r="BDB6" s="0"/>
      <c r="BDC6" s="0"/>
      <c r="BDD6" s="0"/>
      <c r="BDE6" s="0"/>
      <c r="BDF6" s="0"/>
      <c r="BDG6" s="0"/>
      <c r="BDH6" s="0"/>
      <c r="BDI6" s="0"/>
      <c r="BDJ6" s="0"/>
      <c r="BDK6" s="0"/>
      <c r="BDL6" s="0"/>
      <c r="BDM6" s="0"/>
      <c r="BDN6" s="0"/>
      <c r="BDO6" s="0"/>
      <c r="BDP6" s="0"/>
      <c r="BDQ6" s="0"/>
      <c r="BDR6" s="0"/>
      <c r="BDS6" s="0"/>
      <c r="BDT6" s="0"/>
      <c r="BDU6" s="0"/>
      <c r="BDV6" s="0"/>
      <c r="BDW6" s="0"/>
      <c r="BDX6" s="0"/>
      <c r="BDY6" s="0"/>
      <c r="BDZ6" s="0"/>
      <c r="BEA6" s="0"/>
      <c r="BEB6" s="0"/>
      <c r="BEC6" s="0"/>
      <c r="BED6" s="0"/>
      <c r="BEE6" s="0"/>
      <c r="BEF6" s="0"/>
      <c r="BEG6" s="0"/>
      <c r="BEH6" s="0"/>
      <c r="BEI6" s="0"/>
      <c r="BEJ6" s="0"/>
      <c r="BEK6" s="0"/>
      <c r="BEL6" s="0"/>
      <c r="BEM6" s="0"/>
      <c r="BEN6" s="0"/>
      <c r="BEO6" s="0"/>
      <c r="BEP6" s="0"/>
      <c r="BEQ6" s="0"/>
      <c r="BER6" s="0"/>
      <c r="BES6" s="0"/>
      <c r="BET6" s="0"/>
      <c r="BEU6" s="0"/>
      <c r="BEV6" s="0"/>
      <c r="BEW6" s="0"/>
      <c r="BEX6" s="0"/>
      <c r="BEY6" s="0"/>
      <c r="BEZ6" s="0"/>
      <c r="BFA6" s="0"/>
      <c r="BFB6" s="0"/>
      <c r="BFC6" s="0"/>
      <c r="BFD6" s="0"/>
      <c r="BFE6" s="0"/>
      <c r="BFF6" s="0"/>
      <c r="BFG6" s="0"/>
      <c r="BFH6" s="0"/>
      <c r="BFI6" s="0"/>
      <c r="BFJ6" s="0"/>
      <c r="BFK6" s="0"/>
      <c r="BFL6" s="0"/>
      <c r="BFM6" s="0"/>
      <c r="BFN6" s="0"/>
      <c r="BFO6" s="0"/>
      <c r="BFP6" s="0"/>
      <c r="BFQ6" s="0"/>
      <c r="BFR6" s="0"/>
      <c r="BFS6" s="0"/>
      <c r="BFT6" s="0"/>
      <c r="BFU6" s="0"/>
      <c r="BFV6" s="0"/>
      <c r="BFW6" s="0"/>
      <c r="BFX6" s="0"/>
      <c r="BFY6" s="0"/>
      <c r="BFZ6" s="0"/>
      <c r="BGA6" s="0"/>
      <c r="BGB6" s="0"/>
      <c r="BGC6" s="0"/>
      <c r="BGD6" s="0"/>
      <c r="BGE6" s="0"/>
      <c r="BGF6" s="0"/>
      <c r="BGG6" s="0"/>
      <c r="BGH6" s="0"/>
      <c r="BGI6" s="0"/>
      <c r="BGJ6" s="0"/>
      <c r="BGK6" s="0"/>
      <c r="BGL6" s="0"/>
      <c r="BGM6" s="0"/>
      <c r="BGN6" s="0"/>
      <c r="BGO6" s="0"/>
      <c r="BGP6" s="0"/>
      <c r="BGQ6" s="0"/>
      <c r="BGR6" s="0"/>
      <c r="BGS6" s="0"/>
      <c r="BGT6" s="0"/>
      <c r="BGU6" s="0"/>
      <c r="BGV6" s="0"/>
      <c r="BGW6" s="0"/>
      <c r="BGX6" s="0"/>
      <c r="BGY6" s="0"/>
      <c r="BGZ6" s="0"/>
      <c r="BHA6" s="0"/>
      <c r="BHB6" s="0"/>
      <c r="BHC6" s="0"/>
      <c r="BHD6" s="0"/>
      <c r="BHE6" s="0"/>
      <c r="BHF6" s="0"/>
      <c r="BHG6" s="0"/>
      <c r="BHH6" s="0"/>
      <c r="BHI6" s="0"/>
      <c r="BHJ6" s="0"/>
      <c r="BHK6" s="0"/>
      <c r="BHL6" s="0"/>
      <c r="BHM6" s="0"/>
      <c r="BHN6" s="0"/>
      <c r="BHO6" s="0"/>
      <c r="BHP6" s="0"/>
      <c r="BHQ6" s="0"/>
      <c r="BHR6" s="0"/>
      <c r="BHS6" s="0"/>
      <c r="BHT6" s="0"/>
      <c r="BHU6" s="0"/>
      <c r="BHV6" s="0"/>
      <c r="BHW6" s="0"/>
      <c r="BHX6" s="0"/>
      <c r="BHY6" s="0"/>
      <c r="BHZ6" s="0"/>
      <c r="BIA6" s="0"/>
      <c r="BIB6" s="0"/>
      <c r="BIC6" s="0"/>
      <c r="BID6" s="0"/>
      <c r="BIE6" s="0"/>
      <c r="BIF6" s="0"/>
      <c r="BIG6" s="0"/>
      <c r="BIH6" s="0"/>
      <c r="BII6" s="0"/>
      <c r="BIJ6" s="0"/>
      <c r="BIK6" s="0"/>
      <c r="BIL6" s="0"/>
      <c r="BIM6" s="0"/>
      <c r="BIN6" s="0"/>
      <c r="BIO6" s="0"/>
      <c r="BIP6" s="0"/>
      <c r="BIQ6" s="0"/>
      <c r="BIR6" s="0"/>
      <c r="BIS6" s="0"/>
      <c r="BIT6" s="0"/>
      <c r="BIU6" s="0"/>
      <c r="BIV6" s="0"/>
      <c r="BIW6" s="0"/>
      <c r="BIX6" s="0"/>
      <c r="BIY6" s="0"/>
      <c r="BIZ6" s="0"/>
      <c r="BJA6" s="0"/>
      <c r="BJB6" s="0"/>
      <c r="BJC6" s="0"/>
      <c r="BJD6" s="0"/>
      <c r="BJE6" s="0"/>
      <c r="BJF6" s="0"/>
      <c r="BJG6" s="0"/>
      <c r="BJH6" s="0"/>
      <c r="BJI6" s="0"/>
      <c r="BJJ6" s="0"/>
      <c r="BJK6" s="0"/>
      <c r="BJL6" s="0"/>
      <c r="BJM6" s="0"/>
      <c r="BJN6" s="0"/>
      <c r="BJO6" s="0"/>
      <c r="BJP6" s="0"/>
      <c r="BJQ6" s="0"/>
      <c r="BJR6" s="0"/>
      <c r="BJS6" s="0"/>
      <c r="BJT6" s="0"/>
      <c r="BJU6" s="0"/>
      <c r="BJV6" s="0"/>
      <c r="BJW6" s="0"/>
      <c r="BJX6" s="0"/>
      <c r="BJY6" s="0"/>
      <c r="BJZ6" s="0"/>
      <c r="BKA6" s="0"/>
      <c r="BKB6" s="0"/>
      <c r="BKC6" s="0"/>
      <c r="BKD6" s="0"/>
      <c r="BKE6" s="0"/>
      <c r="BKF6" s="0"/>
      <c r="BKG6" s="0"/>
      <c r="BKH6" s="0"/>
      <c r="BKI6" s="0"/>
      <c r="BKJ6" s="0"/>
      <c r="BKK6" s="0"/>
      <c r="BKL6" s="0"/>
      <c r="BKM6" s="0"/>
      <c r="BKN6" s="0"/>
      <c r="BKO6" s="0"/>
      <c r="BKP6" s="0"/>
      <c r="BKQ6" s="0"/>
      <c r="BKR6" s="0"/>
      <c r="BKS6" s="0"/>
      <c r="BKT6" s="0"/>
      <c r="BKU6" s="0"/>
      <c r="BKV6" s="0"/>
      <c r="BKW6" s="0"/>
      <c r="BKX6" s="0"/>
      <c r="BKY6" s="0"/>
      <c r="BKZ6" s="0"/>
      <c r="BLA6" s="0"/>
      <c r="BLB6" s="0"/>
      <c r="BLC6" s="0"/>
      <c r="BLD6" s="0"/>
      <c r="BLE6" s="0"/>
      <c r="BLF6" s="0"/>
      <c r="BLG6" s="0"/>
      <c r="BLH6" s="0"/>
      <c r="BLI6" s="0"/>
      <c r="BLJ6" s="0"/>
      <c r="BLK6" s="0"/>
      <c r="BLL6" s="0"/>
      <c r="BLM6" s="0"/>
      <c r="BLN6" s="0"/>
      <c r="BLO6" s="0"/>
      <c r="BLP6" s="0"/>
      <c r="BLQ6" s="0"/>
      <c r="BLR6" s="0"/>
      <c r="BLS6" s="0"/>
      <c r="BLT6" s="0"/>
      <c r="BLU6" s="0"/>
      <c r="BLV6" s="0"/>
      <c r="BLW6" s="0"/>
      <c r="BLX6" s="0"/>
      <c r="BLY6" s="0"/>
      <c r="BLZ6" s="0"/>
      <c r="BMA6" s="0"/>
      <c r="BMB6" s="0"/>
      <c r="BMC6" s="0"/>
      <c r="BMD6" s="0"/>
      <c r="BME6" s="0"/>
      <c r="BMF6" s="0"/>
      <c r="BMG6" s="0"/>
      <c r="BMH6" s="0"/>
      <c r="BMI6" s="0"/>
      <c r="BMJ6" s="0"/>
      <c r="BMK6" s="0"/>
      <c r="BML6" s="0"/>
      <c r="BMM6" s="0"/>
      <c r="BMN6" s="0"/>
      <c r="BMO6" s="0"/>
      <c r="BMP6" s="0"/>
      <c r="BMQ6" s="0"/>
      <c r="BMR6" s="0"/>
      <c r="BMS6" s="0"/>
      <c r="BMT6" s="0"/>
      <c r="BMU6" s="0"/>
      <c r="BMV6" s="0"/>
      <c r="BMW6" s="0"/>
      <c r="BMX6" s="0"/>
      <c r="BMY6" s="0"/>
      <c r="BMZ6" s="0"/>
      <c r="BNA6" s="0"/>
      <c r="BNB6" s="0"/>
      <c r="BNC6" s="0"/>
      <c r="BND6" s="0"/>
      <c r="BNE6" s="0"/>
      <c r="BNF6" s="0"/>
      <c r="BNG6" s="0"/>
      <c r="BNH6" s="0"/>
      <c r="BNI6" s="0"/>
      <c r="BNJ6" s="0"/>
      <c r="BNK6" s="0"/>
      <c r="BNL6" s="0"/>
      <c r="BNM6" s="0"/>
      <c r="BNN6" s="0"/>
      <c r="BNO6" s="0"/>
      <c r="BNP6" s="0"/>
      <c r="BNQ6" s="0"/>
      <c r="BNR6" s="0"/>
      <c r="BNS6" s="0"/>
      <c r="BNT6" s="0"/>
      <c r="BNU6" s="0"/>
      <c r="BNV6" s="0"/>
      <c r="BNW6" s="0"/>
      <c r="BNX6" s="0"/>
      <c r="BNY6" s="0"/>
      <c r="BNZ6" s="0"/>
      <c r="BOA6" s="0"/>
      <c r="BOB6" s="0"/>
      <c r="BOC6" s="0"/>
      <c r="BOD6" s="0"/>
      <c r="BOE6" s="0"/>
      <c r="BOF6" s="0"/>
      <c r="BOG6" s="0"/>
      <c r="BOH6" s="0"/>
      <c r="BOI6" s="0"/>
      <c r="BOJ6" s="0"/>
      <c r="BOK6" s="0"/>
      <c r="BOL6" s="0"/>
      <c r="BOM6" s="0"/>
      <c r="BON6" s="0"/>
      <c r="BOO6" s="0"/>
      <c r="BOP6" s="0"/>
      <c r="BOQ6" s="0"/>
      <c r="BOR6" s="0"/>
      <c r="BOS6" s="0"/>
      <c r="BOT6" s="0"/>
      <c r="BOU6" s="0"/>
      <c r="BOV6" s="0"/>
      <c r="BOW6" s="0"/>
      <c r="BOX6" s="0"/>
      <c r="BOY6" s="0"/>
      <c r="BOZ6" s="0"/>
      <c r="BPA6" s="0"/>
      <c r="BPB6" s="0"/>
      <c r="BPC6" s="0"/>
      <c r="BPD6" s="0"/>
      <c r="BPE6" s="0"/>
      <c r="BPF6" s="0"/>
      <c r="BPG6" s="0"/>
      <c r="BPH6" s="0"/>
      <c r="BPI6" s="0"/>
      <c r="BPJ6" s="0"/>
      <c r="BPK6" s="0"/>
      <c r="BPL6" s="0"/>
      <c r="BPM6" s="0"/>
      <c r="BPN6" s="0"/>
      <c r="BPO6" s="0"/>
      <c r="BPP6" s="0"/>
      <c r="BPQ6" s="0"/>
      <c r="BPR6" s="0"/>
      <c r="BPS6" s="0"/>
      <c r="BPT6" s="0"/>
      <c r="BPU6" s="0"/>
      <c r="BPV6" s="0"/>
      <c r="BPW6" s="0"/>
      <c r="BPX6" s="0"/>
      <c r="BPY6" s="0"/>
      <c r="BPZ6" s="0"/>
      <c r="BQA6" s="0"/>
      <c r="BQB6" s="0"/>
      <c r="BQC6" s="0"/>
      <c r="BQD6" s="0"/>
      <c r="BQE6" s="0"/>
      <c r="BQF6" s="0"/>
      <c r="BQG6" s="0"/>
      <c r="BQH6" s="0"/>
      <c r="BQI6" s="0"/>
      <c r="BQJ6" s="0"/>
      <c r="BQK6" s="0"/>
      <c r="BQL6" s="0"/>
      <c r="BQM6" s="0"/>
      <c r="BQN6" s="0"/>
      <c r="BQO6" s="0"/>
      <c r="BQP6" s="0"/>
      <c r="BQQ6" s="0"/>
      <c r="BQR6" s="0"/>
      <c r="BQS6" s="0"/>
      <c r="BQT6" s="0"/>
      <c r="BQU6" s="0"/>
      <c r="BQV6" s="0"/>
      <c r="BQW6" s="0"/>
      <c r="BQX6" s="0"/>
      <c r="BQY6" s="0"/>
      <c r="BQZ6" s="0"/>
      <c r="BRA6" s="0"/>
      <c r="BRB6" s="0"/>
      <c r="BRC6" s="0"/>
      <c r="BRD6" s="0"/>
      <c r="BRE6" s="0"/>
      <c r="BRF6" s="0"/>
      <c r="BRG6" s="0"/>
      <c r="BRH6" s="0"/>
      <c r="BRI6" s="0"/>
      <c r="BRJ6" s="0"/>
      <c r="BRK6" s="0"/>
      <c r="BRL6" s="0"/>
      <c r="BRM6" s="0"/>
      <c r="BRN6" s="0"/>
      <c r="BRO6" s="0"/>
      <c r="BRP6" s="0"/>
      <c r="BRQ6" s="0"/>
      <c r="BRR6" s="0"/>
      <c r="BRS6" s="0"/>
      <c r="BRT6" s="0"/>
      <c r="BRU6" s="0"/>
      <c r="BRV6" s="0"/>
      <c r="BRW6" s="0"/>
      <c r="BRX6" s="0"/>
      <c r="BRY6" s="0"/>
      <c r="BRZ6" s="0"/>
      <c r="BSA6" s="0"/>
      <c r="BSB6" s="0"/>
      <c r="BSC6" s="0"/>
      <c r="BSD6" s="0"/>
      <c r="BSE6" s="0"/>
      <c r="BSF6" s="0"/>
      <c r="BSG6" s="0"/>
      <c r="BSH6" s="0"/>
      <c r="BSI6" s="0"/>
      <c r="BSJ6" s="0"/>
      <c r="BSK6" s="0"/>
      <c r="BSL6" s="0"/>
      <c r="BSM6" s="0"/>
      <c r="BSN6" s="0"/>
      <c r="BSO6" s="0"/>
      <c r="BSP6" s="0"/>
      <c r="BSQ6" s="0"/>
      <c r="BSR6" s="0"/>
      <c r="BSS6" s="0"/>
      <c r="BST6" s="0"/>
      <c r="BSU6" s="0"/>
      <c r="BSV6" s="0"/>
      <c r="BSW6" s="0"/>
      <c r="BSX6" s="0"/>
      <c r="BSY6" s="0"/>
      <c r="BSZ6" s="0"/>
      <c r="BTA6" s="0"/>
      <c r="BTB6" s="0"/>
      <c r="BTC6" s="0"/>
      <c r="BTD6" s="0"/>
      <c r="BTE6" s="0"/>
      <c r="BTF6" s="0"/>
      <c r="BTG6" s="0"/>
      <c r="BTH6" s="0"/>
      <c r="BTI6" s="0"/>
      <c r="BTJ6" s="0"/>
      <c r="BTK6" s="0"/>
      <c r="BTL6" s="0"/>
      <c r="BTM6" s="0"/>
      <c r="BTN6" s="0"/>
      <c r="BTO6" s="0"/>
      <c r="BTP6" s="0"/>
      <c r="BTQ6" s="0"/>
      <c r="BTR6" s="0"/>
      <c r="BTS6" s="0"/>
      <c r="BTT6" s="0"/>
      <c r="BTU6" s="0"/>
      <c r="BTV6" s="0"/>
      <c r="BTW6" s="0"/>
      <c r="BTX6" s="0"/>
      <c r="BTY6" s="0"/>
      <c r="BTZ6" s="0"/>
      <c r="BUA6" s="0"/>
      <c r="BUB6" s="0"/>
      <c r="BUC6" s="0"/>
      <c r="BUD6" s="0"/>
      <c r="BUE6" s="0"/>
      <c r="BUF6" s="0"/>
      <c r="BUG6" s="0"/>
      <c r="BUH6" s="0"/>
      <c r="BUI6" s="0"/>
      <c r="BUJ6" s="0"/>
      <c r="BUK6" s="0"/>
      <c r="BUL6" s="0"/>
      <c r="BUM6" s="0"/>
      <c r="BUN6" s="0"/>
      <c r="BUO6" s="0"/>
      <c r="BUP6" s="0"/>
      <c r="BUQ6" s="0"/>
      <c r="BUR6" s="0"/>
      <c r="BUS6" s="0"/>
      <c r="BUT6" s="0"/>
      <c r="BUU6" s="0"/>
      <c r="BUV6" s="0"/>
      <c r="BUW6" s="0"/>
      <c r="BUX6" s="0"/>
      <c r="BUY6" s="0"/>
      <c r="BUZ6" s="0"/>
      <c r="BVA6" s="0"/>
      <c r="BVB6" s="0"/>
      <c r="BVC6" s="0"/>
      <c r="BVD6" s="0"/>
      <c r="BVE6" s="0"/>
      <c r="BVF6" s="0"/>
      <c r="BVG6" s="0"/>
      <c r="BVH6" s="0"/>
      <c r="BVI6" s="0"/>
      <c r="BVJ6" s="0"/>
      <c r="BVK6" s="0"/>
      <c r="BVL6" s="0"/>
      <c r="BVM6" s="0"/>
      <c r="BVN6" s="0"/>
      <c r="BVO6" s="0"/>
      <c r="BVP6" s="0"/>
      <c r="BVQ6" s="0"/>
      <c r="BVR6" s="0"/>
      <c r="BVS6" s="0"/>
      <c r="BVT6" s="0"/>
      <c r="BVU6" s="0"/>
      <c r="BVV6" s="0"/>
      <c r="BVW6" s="0"/>
      <c r="BVX6" s="0"/>
      <c r="BVY6" s="0"/>
      <c r="BVZ6" s="0"/>
      <c r="BWA6" s="0"/>
      <c r="BWB6" s="0"/>
      <c r="BWC6" s="0"/>
      <c r="BWD6" s="0"/>
      <c r="BWE6" s="0"/>
      <c r="BWF6" s="0"/>
      <c r="BWG6" s="0"/>
      <c r="BWH6" s="0"/>
      <c r="BWI6" s="0"/>
      <c r="BWJ6" s="0"/>
      <c r="BWK6" s="0"/>
      <c r="BWL6" s="0"/>
      <c r="BWM6" s="0"/>
      <c r="BWN6" s="0"/>
      <c r="BWO6" s="0"/>
      <c r="BWP6" s="0"/>
      <c r="BWQ6" s="0"/>
      <c r="BWR6" s="0"/>
      <c r="BWS6" s="0"/>
      <c r="BWT6" s="0"/>
      <c r="BWU6" s="0"/>
      <c r="BWV6" s="0"/>
      <c r="BWW6" s="0"/>
      <c r="BWX6" s="0"/>
      <c r="BWY6" s="0"/>
      <c r="BWZ6" s="0"/>
      <c r="BXA6" s="0"/>
      <c r="BXB6" s="0"/>
      <c r="BXC6" s="0"/>
      <c r="BXD6" s="0"/>
      <c r="BXE6" s="0"/>
      <c r="BXF6" s="0"/>
      <c r="BXG6" s="0"/>
      <c r="BXH6" s="0"/>
      <c r="BXI6" s="0"/>
      <c r="BXJ6" s="0"/>
      <c r="BXK6" s="0"/>
      <c r="BXL6" s="0"/>
      <c r="BXM6" s="0"/>
      <c r="BXN6" s="0"/>
      <c r="BXO6" s="0"/>
      <c r="BXP6" s="0"/>
      <c r="BXQ6" s="0"/>
      <c r="BXR6" s="0"/>
      <c r="BXS6" s="0"/>
      <c r="BXT6" s="0"/>
      <c r="BXU6" s="0"/>
      <c r="BXV6" s="0"/>
      <c r="BXW6" s="0"/>
      <c r="BXX6" s="0"/>
      <c r="BXY6" s="0"/>
      <c r="BXZ6" s="0"/>
      <c r="BYA6" s="0"/>
      <c r="BYB6" s="0"/>
      <c r="BYC6" s="0"/>
      <c r="BYD6" s="0"/>
      <c r="BYE6" s="0"/>
      <c r="BYF6" s="0"/>
      <c r="BYG6" s="0"/>
      <c r="BYH6" s="0"/>
      <c r="BYI6" s="0"/>
      <c r="BYJ6" s="0"/>
      <c r="BYK6" s="0"/>
      <c r="BYL6" s="0"/>
      <c r="BYM6" s="0"/>
      <c r="BYN6" s="0"/>
      <c r="BYO6" s="0"/>
      <c r="BYP6" s="0"/>
      <c r="BYQ6" s="0"/>
      <c r="BYR6" s="0"/>
      <c r="BYS6" s="0"/>
      <c r="BYT6" s="0"/>
      <c r="BYU6" s="0"/>
      <c r="BYV6" s="0"/>
      <c r="BYW6" s="0"/>
      <c r="BYX6" s="0"/>
      <c r="BYY6" s="0"/>
      <c r="BYZ6" s="0"/>
      <c r="BZA6" s="0"/>
      <c r="BZB6" s="0"/>
      <c r="BZC6" s="0"/>
      <c r="BZD6" s="0"/>
      <c r="BZE6" s="0"/>
      <c r="BZF6" s="0"/>
      <c r="BZG6" s="0"/>
      <c r="BZH6" s="0"/>
      <c r="BZI6" s="0"/>
      <c r="BZJ6" s="0"/>
      <c r="BZK6" s="0"/>
      <c r="BZL6" s="0"/>
      <c r="BZM6" s="0"/>
      <c r="BZN6" s="0"/>
      <c r="BZO6" s="0"/>
      <c r="BZP6" s="0"/>
      <c r="BZQ6" s="0"/>
      <c r="BZR6" s="0"/>
      <c r="BZS6" s="0"/>
      <c r="BZT6" s="0"/>
      <c r="BZU6" s="0"/>
      <c r="BZV6" s="0"/>
      <c r="BZW6" s="0"/>
      <c r="BZX6" s="0"/>
      <c r="BZY6" s="0"/>
      <c r="BZZ6" s="0"/>
      <c r="CAA6" s="0"/>
      <c r="CAB6" s="0"/>
      <c r="CAC6" s="0"/>
      <c r="CAD6" s="0"/>
      <c r="CAE6" s="0"/>
      <c r="CAF6" s="0"/>
      <c r="CAG6" s="0"/>
      <c r="CAH6" s="0"/>
      <c r="CAI6" s="0"/>
      <c r="CAJ6" s="0"/>
      <c r="CAK6" s="0"/>
      <c r="CAL6" s="0"/>
      <c r="CAM6" s="0"/>
      <c r="CAN6" s="0"/>
      <c r="CAO6" s="0"/>
      <c r="CAP6" s="0"/>
      <c r="CAQ6" s="0"/>
      <c r="CAR6" s="0"/>
      <c r="CAS6" s="0"/>
      <c r="CAT6" s="0"/>
      <c r="CAU6" s="0"/>
      <c r="CAV6" s="0"/>
      <c r="CAW6" s="0"/>
      <c r="CAX6" s="0"/>
      <c r="CAY6" s="0"/>
      <c r="CAZ6" s="0"/>
      <c r="CBA6" s="0"/>
      <c r="CBB6" s="0"/>
      <c r="CBC6" s="0"/>
      <c r="CBD6" s="0"/>
      <c r="CBE6" s="0"/>
      <c r="CBF6" s="0"/>
      <c r="CBG6" s="0"/>
      <c r="CBH6" s="0"/>
      <c r="CBI6" s="0"/>
      <c r="CBJ6" s="0"/>
      <c r="CBK6" s="0"/>
      <c r="CBL6" s="0"/>
      <c r="CBM6" s="0"/>
      <c r="CBN6" s="0"/>
      <c r="CBO6" s="0"/>
      <c r="CBP6" s="0"/>
      <c r="CBQ6" s="0"/>
      <c r="CBR6" s="0"/>
      <c r="CBS6" s="0"/>
      <c r="CBT6" s="0"/>
      <c r="CBU6" s="0"/>
      <c r="CBV6" s="0"/>
      <c r="CBW6" s="0"/>
      <c r="CBX6" s="0"/>
      <c r="CBY6" s="0"/>
      <c r="CBZ6" s="0"/>
      <c r="CCA6" s="0"/>
      <c r="CCB6" s="0"/>
      <c r="CCC6" s="0"/>
      <c r="CCD6" s="0"/>
      <c r="CCE6" s="0"/>
      <c r="CCF6" s="0"/>
      <c r="CCG6" s="0"/>
      <c r="CCH6" s="0"/>
      <c r="CCI6" s="0"/>
      <c r="CCJ6" s="0"/>
      <c r="CCK6" s="0"/>
      <c r="CCL6" s="0"/>
      <c r="CCM6" s="0"/>
      <c r="CCN6" s="0"/>
      <c r="CCO6" s="0"/>
      <c r="CCP6" s="0"/>
      <c r="CCQ6" s="0"/>
      <c r="CCR6" s="0"/>
      <c r="CCS6" s="0"/>
      <c r="CCT6" s="0"/>
      <c r="CCU6" s="0"/>
      <c r="CCV6" s="0"/>
      <c r="CCW6" s="0"/>
      <c r="CCX6" s="0"/>
      <c r="CCY6" s="0"/>
      <c r="CCZ6" s="0"/>
      <c r="CDA6" s="0"/>
      <c r="CDB6" s="0"/>
      <c r="CDC6" s="0"/>
      <c r="CDD6" s="0"/>
      <c r="CDE6" s="0"/>
      <c r="CDF6" s="0"/>
      <c r="CDG6" s="0"/>
      <c r="CDH6" s="0"/>
      <c r="CDI6" s="0"/>
      <c r="CDJ6" s="0"/>
      <c r="CDK6" s="0"/>
      <c r="CDL6" s="0"/>
      <c r="CDM6" s="0"/>
      <c r="CDN6" s="0"/>
      <c r="CDO6" s="0"/>
      <c r="CDP6" s="0"/>
      <c r="CDQ6" s="0"/>
      <c r="CDR6" s="0"/>
      <c r="CDS6" s="0"/>
      <c r="CDT6" s="0"/>
      <c r="CDU6" s="0"/>
      <c r="CDV6" s="0"/>
      <c r="CDW6" s="0"/>
      <c r="CDX6" s="0"/>
      <c r="CDY6" s="0"/>
      <c r="CDZ6" s="0"/>
      <c r="CEA6" s="0"/>
      <c r="CEB6" s="0"/>
      <c r="CEC6" s="0"/>
      <c r="CED6" s="0"/>
      <c r="CEE6" s="0"/>
      <c r="CEF6" s="0"/>
      <c r="CEG6" s="0"/>
      <c r="CEH6" s="0"/>
      <c r="CEI6" s="0"/>
      <c r="CEJ6" s="0"/>
      <c r="CEK6" s="0"/>
      <c r="CEL6" s="0"/>
      <c r="CEM6" s="0"/>
      <c r="CEN6" s="0"/>
      <c r="CEO6" s="0"/>
      <c r="CEP6" s="0"/>
      <c r="CEQ6" s="0"/>
      <c r="CER6" s="0"/>
      <c r="CES6" s="0"/>
      <c r="CET6" s="0"/>
      <c r="CEU6" s="0"/>
      <c r="CEV6" s="0"/>
      <c r="CEW6" s="0"/>
      <c r="CEX6" s="0"/>
      <c r="CEY6" s="0"/>
      <c r="CEZ6" s="0"/>
      <c r="CFA6" s="0"/>
      <c r="CFB6" s="0"/>
      <c r="CFC6" s="0"/>
      <c r="CFD6" s="0"/>
      <c r="CFE6" s="0"/>
      <c r="CFF6" s="0"/>
      <c r="CFG6" s="0"/>
      <c r="CFH6" s="0"/>
      <c r="CFI6" s="0"/>
      <c r="CFJ6" s="0"/>
      <c r="CFK6" s="0"/>
      <c r="CFL6" s="0"/>
      <c r="CFM6" s="0"/>
      <c r="CFN6" s="0"/>
      <c r="CFO6" s="0"/>
      <c r="CFP6" s="0"/>
      <c r="CFQ6" s="0"/>
      <c r="CFR6" s="0"/>
      <c r="CFS6" s="0"/>
      <c r="CFT6" s="0"/>
      <c r="CFU6" s="0"/>
      <c r="CFV6" s="0"/>
      <c r="CFW6" s="0"/>
      <c r="CFX6" s="0"/>
      <c r="CFY6" s="0"/>
      <c r="CFZ6" s="0"/>
      <c r="CGA6" s="0"/>
      <c r="CGB6" s="0"/>
      <c r="CGC6" s="0"/>
      <c r="CGD6" s="0"/>
      <c r="CGE6" s="0"/>
      <c r="CGF6" s="0"/>
      <c r="CGG6" s="0"/>
      <c r="CGH6" s="0"/>
      <c r="CGI6" s="0"/>
      <c r="CGJ6" s="0"/>
      <c r="CGK6" s="0"/>
      <c r="CGL6" s="0"/>
      <c r="CGM6" s="0"/>
      <c r="CGN6" s="0"/>
      <c r="CGO6" s="0"/>
      <c r="CGP6" s="0"/>
      <c r="CGQ6" s="0"/>
      <c r="CGR6" s="0"/>
      <c r="CGS6" s="0"/>
      <c r="CGT6" s="0"/>
      <c r="CGU6" s="0"/>
      <c r="CGV6" s="0"/>
      <c r="CGW6" s="0"/>
      <c r="CGX6" s="0"/>
      <c r="CGY6" s="0"/>
      <c r="CGZ6" s="0"/>
      <c r="CHA6" s="0"/>
      <c r="CHB6" s="0"/>
      <c r="CHC6" s="0"/>
      <c r="CHD6" s="0"/>
      <c r="CHE6" s="0"/>
      <c r="CHF6" s="0"/>
      <c r="CHG6" s="0"/>
      <c r="CHH6" s="0"/>
      <c r="CHI6" s="0"/>
      <c r="CHJ6" s="0"/>
      <c r="CHK6" s="0"/>
      <c r="CHL6" s="0"/>
      <c r="CHM6" s="0"/>
      <c r="CHN6" s="0"/>
      <c r="CHO6" s="0"/>
      <c r="CHP6" s="0"/>
      <c r="CHQ6" s="0"/>
      <c r="CHR6" s="0"/>
      <c r="CHS6" s="0"/>
      <c r="CHT6" s="0"/>
      <c r="CHU6" s="0"/>
      <c r="CHV6" s="0"/>
      <c r="CHW6" s="0"/>
      <c r="CHX6" s="0"/>
      <c r="CHY6" s="0"/>
      <c r="CHZ6" s="0"/>
      <c r="CIA6" s="0"/>
      <c r="CIB6" s="0"/>
      <c r="CIC6" s="0"/>
      <c r="CID6" s="0"/>
      <c r="CIE6" s="0"/>
      <c r="CIF6" s="0"/>
      <c r="CIG6" s="0"/>
      <c r="CIH6" s="0"/>
      <c r="CII6" s="0"/>
      <c r="CIJ6" s="0"/>
      <c r="CIK6" s="0"/>
      <c r="CIL6" s="0"/>
      <c r="CIM6" s="0"/>
      <c r="CIN6" s="0"/>
      <c r="CIO6" s="0"/>
      <c r="CIP6" s="0"/>
      <c r="CIQ6" s="0"/>
      <c r="CIR6" s="0"/>
      <c r="CIS6" s="0"/>
      <c r="CIT6" s="0"/>
      <c r="CIU6" s="0"/>
      <c r="CIV6" s="0"/>
      <c r="CIW6" s="0"/>
      <c r="CIX6" s="0"/>
      <c r="CIY6" s="0"/>
      <c r="CIZ6" s="0"/>
      <c r="CJA6" s="0"/>
      <c r="CJB6" s="0"/>
      <c r="CJC6" s="0"/>
      <c r="CJD6" s="0"/>
      <c r="CJE6" s="0"/>
      <c r="CJF6" s="0"/>
      <c r="CJG6" s="0"/>
      <c r="CJH6" s="0"/>
      <c r="CJI6" s="0"/>
      <c r="CJJ6" s="0"/>
      <c r="CJK6" s="0"/>
      <c r="CJL6" s="0"/>
      <c r="CJM6" s="0"/>
      <c r="CJN6" s="0"/>
      <c r="CJO6" s="0"/>
      <c r="CJP6" s="0"/>
      <c r="CJQ6" s="0"/>
      <c r="CJR6" s="0"/>
      <c r="CJS6" s="0"/>
      <c r="CJT6" s="0"/>
      <c r="CJU6" s="0"/>
      <c r="CJV6" s="0"/>
      <c r="CJW6" s="0"/>
      <c r="CJX6" s="0"/>
      <c r="CJY6" s="0"/>
      <c r="CJZ6" s="0"/>
      <c r="CKA6" s="0"/>
      <c r="CKB6" s="0"/>
      <c r="CKC6" s="0"/>
      <c r="CKD6" s="0"/>
      <c r="CKE6" s="0"/>
      <c r="CKF6" s="0"/>
      <c r="CKG6" s="0"/>
      <c r="CKH6" s="0"/>
      <c r="CKI6" s="0"/>
      <c r="CKJ6" s="0"/>
      <c r="CKK6" s="0"/>
      <c r="CKL6" s="0"/>
      <c r="CKM6" s="0"/>
      <c r="CKN6" s="0"/>
      <c r="CKO6" s="0"/>
      <c r="CKP6" s="0"/>
      <c r="CKQ6" s="0"/>
      <c r="CKR6" s="0"/>
      <c r="CKS6" s="0"/>
      <c r="CKT6" s="0"/>
      <c r="CKU6" s="0"/>
      <c r="CKV6" s="0"/>
      <c r="CKW6" s="0"/>
      <c r="CKX6" s="0"/>
      <c r="CKY6" s="0"/>
      <c r="CKZ6" s="0"/>
      <c r="CLA6" s="0"/>
      <c r="CLB6" s="0"/>
      <c r="CLC6" s="0"/>
      <c r="CLD6" s="0"/>
      <c r="CLE6" s="0"/>
      <c r="CLF6" s="0"/>
      <c r="CLG6" s="0"/>
      <c r="CLH6" s="0"/>
      <c r="CLI6" s="0"/>
      <c r="CLJ6" s="0"/>
      <c r="CLK6" s="0"/>
      <c r="CLL6" s="0"/>
      <c r="CLM6" s="0"/>
      <c r="CLN6" s="0"/>
      <c r="CLO6" s="0"/>
      <c r="CLP6" s="0"/>
      <c r="CLQ6" s="0"/>
      <c r="CLR6" s="0"/>
      <c r="CLS6" s="0"/>
      <c r="CLT6" s="0"/>
      <c r="CLU6" s="0"/>
      <c r="CLV6" s="0"/>
      <c r="CLW6" s="0"/>
      <c r="CLX6" s="0"/>
      <c r="CLY6" s="0"/>
      <c r="CLZ6" s="0"/>
      <c r="CMA6" s="0"/>
      <c r="CMB6" s="0"/>
      <c r="CMC6" s="0"/>
      <c r="CMD6" s="0"/>
      <c r="CME6" s="0"/>
      <c r="CMF6" s="0"/>
      <c r="CMG6" s="0"/>
      <c r="CMH6" s="0"/>
      <c r="CMI6" s="0"/>
      <c r="CMJ6" s="0"/>
      <c r="CMK6" s="0"/>
      <c r="CML6" s="0"/>
      <c r="CMM6" s="0"/>
      <c r="CMN6" s="0"/>
      <c r="CMO6" s="0"/>
      <c r="CMP6" s="0"/>
      <c r="CMQ6" s="0"/>
      <c r="CMR6" s="0"/>
      <c r="CMS6" s="0"/>
      <c r="CMT6" s="0"/>
      <c r="CMU6" s="0"/>
      <c r="CMV6" s="0"/>
      <c r="CMW6" s="0"/>
      <c r="CMX6" s="0"/>
      <c r="CMY6" s="0"/>
      <c r="CMZ6" s="0"/>
      <c r="CNA6" s="0"/>
      <c r="CNB6" s="0"/>
      <c r="CNC6" s="0"/>
      <c r="CND6" s="0"/>
      <c r="CNE6" s="0"/>
      <c r="CNF6" s="0"/>
      <c r="CNG6" s="0"/>
      <c r="CNH6" s="0"/>
      <c r="CNI6" s="0"/>
      <c r="CNJ6" s="0"/>
      <c r="CNK6" s="0"/>
      <c r="CNL6" s="0"/>
      <c r="CNM6" s="0"/>
      <c r="CNN6" s="0"/>
      <c r="CNO6" s="0"/>
      <c r="CNP6" s="0"/>
      <c r="CNQ6" s="0"/>
      <c r="CNR6" s="0"/>
      <c r="CNS6" s="0"/>
      <c r="CNT6" s="0"/>
      <c r="CNU6" s="0"/>
      <c r="CNV6" s="0"/>
      <c r="CNW6" s="0"/>
      <c r="CNX6" s="0"/>
      <c r="CNY6" s="0"/>
      <c r="CNZ6" s="0"/>
      <c r="COA6" s="0"/>
      <c r="COB6" s="0"/>
      <c r="COC6" s="0"/>
      <c r="COD6" s="0"/>
      <c r="COE6" s="0"/>
      <c r="COF6" s="0"/>
      <c r="COG6" s="0"/>
      <c r="COH6" s="0"/>
      <c r="COI6" s="0"/>
      <c r="COJ6" s="0"/>
      <c r="COK6" s="0"/>
      <c r="COL6" s="0"/>
      <c r="COM6" s="0"/>
      <c r="CON6" s="0"/>
      <c r="COO6" s="0"/>
      <c r="COP6" s="0"/>
      <c r="COQ6" s="0"/>
      <c r="COR6" s="0"/>
      <c r="COS6" s="0"/>
      <c r="COT6" s="0"/>
      <c r="COU6" s="0"/>
      <c r="COV6" s="0"/>
      <c r="COW6" s="0"/>
      <c r="COX6" s="0"/>
      <c r="COY6" s="0"/>
      <c r="COZ6" s="0"/>
      <c r="CPA6" s="0"/>
      <c r="CPB6" s="0"/>
      <c r="CPC6" s="0"/>
      <c r="CPD6" s="0"/>
      <c r="CPE6" s="0"/>
      <c r="CPF6" s="0"/>
      <c r="CPG6" s="0"/>
      <c r="CPH6" s="0"/>
      <c r="CPI6" s="0"/>
      <c r="CPJ6" s="0"/>
      <c r="CPK6" s="0"/>
      <c r="CPL6" s="0"/>
      <c r="CPM6" s="0"/>
      <c r="CPN6" s="0"/>
      <c r="CPO6" s="0"/>
      <c r="CPP6" s="0"/>
      <c r="CPQ6" s="0"/>
      <c r="CPR6" s="0"/>
      <c r="CPS6" s="0"/>
      <c r="CPT6" s="0"/>
      <c r="CPU6" s="0"/>
      <c r="CPV6" s="0"/>
      <c r="CPW6" s="0"/>
      <c r="CPX6" s="0"/>
      <c r="CPY6" s="0"/>
      <c r="CPZ6" s="0"/>
      <c r="CQA6" s="0"/>
      <c r="CQB6" s="0"/>
      <c r="CQC6" s="0"/>
      <c r="CQD6" s="0"/>
      <c r="CQE6" s="0"/>
      <c r="CQF6" s="0"/>
      <c r="CQG6" s="0"/>
      <c r="CQH6" s="0"/>
      <c r="CQI6" s="0"/>
      <c r="CQJ6" s="0"/>
      <c r="CQK6" s="0"/>
      <c r="CQL6" s="0"/>
      <c r="CQM6" s="0"/>
      <c r="CQN6" s="0"/>
      <c r="CQO6" s="0"/>
      <c r="CQP6" s="0"/>
      <c r="CQQ6" s="0"/>
      <c r="CQR6" s="0"/>
      <c r="CQS6" s="0"/>
      <c r="CQT6" s="0"/>
      <c r="CQU6" s="0"/>
      <c r="CQV6" s="0"/>
      <c r="CQW6" s="0"/>
      <c r="CQX6" s="0"/>
      <c r="CQY6" s="0"/>
      <c r="CQZ6" s="0"/>
      <c r="CRA6" s="0"/>
      <c r="CRB6" s="0"/>
      <c r="CRC6" s="0"/>
      <c r="CRD6" s="0"/>
      <c r="CRE6" s="0"/>
      <c r="CRF6" s="0"/>
      <c r="CRG6" s="0"/>
      <c r="CRH6" s="0"/>
      <c r="CRI6" s="0"/>
      <c r="CRJ6" s="0"/>
      <c r="CRK6" s="0"/>
      <c r="CRL6" s="0"/>
      <c r="CRM6" s="0"/>
      <c r="CRN6" s="0"/>
      <c r="CRO6" s="0"/>
      <c r="CRP6" s="0"/>
      <c r="CRQ6" s="0"/>
      <c r="CRR6" s="0"/>
      <c r="CRS6" s="0"/>
      <c r="CRT6" s="0"/>
      <c r="CRU6" s="0"/>
      <c r="CRV6" s="0"/>
      <c r="CRW6" s="0"/>
      <c r="CRX6" s="0"/>
      <c r="CRY6" s="0"/>
      <c r="CRZ6" s="0"/>
      <c r="CSA6" s="0"/>
      <c r="CSB6" s="0"/>
      <c r="CSC6" s="0"/>
      <c r="CSD6" s="0"/>
      <c r="CSE6" s="0"/>
      <c r="CSF6" s="0"/>
      <c r="CSG6" s="0"/>
      <c r="CSH6" s="0"/>
      <c r="CSI6" s="0"/>
      <c r="CSJ6" s="0"/>
      <c r="CSK6" s="0"/>
      <c r="CSL6" s="0"/>
      <c r="CSM6" s="0"/>
      <c r="CSN6" s="0"/>
      <c r="CSO6" s="0"/>
      <c r="CSP6" s="0"/>
      <c r="CSQ6" s="0"/>
      <c r="CSR6" s="0"/>
      <c r="CSS6" s="0"/>
      <c r="CST6" s="0"/>
      <c r="CSU6" s="0"/>
      <c r="CSV6" s="0"/>
      <c r="CSW6" s="0"/>
      <c r="CSX6" s="0"/>
      <c r="CSY6" s="0"/>
      <c r="CSZ6" s="0"/>
      <c r="CTA6" s="0"/>
      <c r="CTB6" s="0"/>
      <c r="CTC6" s="0"/>
      <c r="CTD6" s="0"/>
      <c r="CTE6" s="0"/>
      <c r="CTF6" s="0"/>
      <c r="CTG6" s="0"/>
      <c r="CTH6" s="0"/>
      <c r="CTI6" s="0"/>
      <c r="CTJ6" s="0"/>
      <c r="CTK6" s="0"/>
      <c r="CTL6" s="0"/>
      <c r="CTM6" s="0"/>
      <c r="CTN6" s="0"/>
      <c r="CTO6" s="0"/>
      <c r="CTP6" s="0"/>
      <c r="CTQ6" s="0"/>
      <c r="CTR6" s="0"/>
      <c r="CTS6" s="0"/>
      <c r="CTT6" s="0"/>
      <c r="CTU6" s="0"/>
      <c r="CTV6" s="0"/>
      <c r="CTW6" s="0"/>
      <c r="CTX6" s="0"/>
      <c r="CTY6" s="0"/>
      <c r="CTZ6" s="0"/>
      <c r="CUA6" s="0"/>
      <c r="CUB6" s="0"/>
      <c r="CUC6" s="0"/>
      <c r="CUD6" s="0"/>
      <c r="CUE6" s="0"/>
      <c r="CUF6" s="0"/>
      <c r="CUG6" s="0"/>
      <c r="CUH6" s="0"/>
      <c r="CUI6" s="0"/>
      <c r="CUJ6" s="0"/>
      <c r="CUK6" s="0"/>
      <c r="CUL6" s="0"/>
      <c r="CUM6" s="0"/>
      <c r="CUN6" s="0"/>
      <c r="CUO6" s="0"/>
      <c r="CUP6" s="0"/>
      <c r="CUQ6" s="0"/>
      <c r="CUR6" s="0"/>
      <c r="CUS6" s="0"/>
      <c r="CUT6" s="0"/>
      <c r="CUU6" s="0"/>
      <c r="CUV6" s="0"/>
      <c r="CUW6" s="0"/>
      <c r="CUX6" s="0"/>
      <c r="CUY6" s="0"/>
      <c r="CUZ6" s="0"/>
      <c r="CVA6" s="0"/>
      <c r="CVB6" s="0"/>
      <c r="CVC6" s="0"/>
      <c r="CVD6" s="0"/>
      <c r="CVE6" s="0"/>
      <c r="CVF6" s="0"/>
      <c r="CVG6" s="0"/>
      <c r="CVH6" s="0"/>
      <c r="CVI6" s="0"/>
      <c r="CVJ6" s="0"/>
      <c r="CVK6" s="0"/>
      <c r="CVL6" s="0"/>
      <c r="CVM6" s="0"/>
      <c r="CVN6" s="0"/>
      <c r="CVO6" s="0"/>
      <c r="CVP6" s="0"/>
      <c r="CVQ6" s="0"/>
      <c r="CVR6" s="0"/>
      <c r="CVS6" s="0"/>
      <c r="CVT6" s="0"/>
      <c r="CVU6" s="0"/>
      <c r="CVV6" s="0"/>
      <c r="CVW6" s="0"/>
      <c r="CVX6" s="0"/>
      <c r="CVY6" s="0"/>
      <c r="CVZ6" s="0"/>
      <c r="CWA6" s="0"/>
      <c r="CWB6" s="0"/>
      <c r="CWC6" s="0"/>
      <c r="CWD6" s="0"/>
      <c r="CWE6" s="0"/>
      <c r="CWF6" s="0"/>
      <c r="CWG6" s="0"/>
      <c r="CWH6" s="0"/>
      <c r="CWI6" s="0"/>
      <c r="CWJ6" s="0"/>
      <c r="CWK6" s="0"/>
      <c r="CWL6" s="0"/>
      <c r="CWM6" s="0"/>
      <c r="CWN6" s="0"/>
      <c r="CWO6" s="0"/>
      <c r="CWP6" s="0"/>
      <c r="CWQ6" s="0"/>
      <c r="CWR6" s="0"/>
      <c r="CWS6" s="0"/>
      <c r="CWT6" s="0"/>
      <c r="CWU6" s="0"/>
      <c r="CWV6" s="0"/>
      <c r="CWW6" s="0"/>
      <c r="CWX6" s="0"/>
      <c r="CWY6" s="0"/>
      <c r="CWZ6" s="0"/>
      <c r="CXA6" s="0"/>
      <c r="CXB6" s="0"/>
      <c r="CXC6" s="0"/>
      <c r="CXD6" s="0"/>
      <c r="CXE6" s="0"/>
      <c r="CXF6" s="0"/>
      <c r="CXG6" s="0"/>
      <c r="CXH6" s="0"/>
      <c r="CXI6" s="0"/>
      <c r="CXJ6" s="0"/>
      <c r="CXK6" s="0"/>
      <c r="CXL6" s="0"/>
      <c r="CXM6" s="0"/>
      <c r="CXN6" s="0"/>
      <c r="CXO6" s="0"/>
      <c r="CXP6" s="0"/>
      <c r="CXQ6" s="0"/>
      <c r="CXR6" s="0"/>
      <c r="CXS6" s="0"/>
      <c r="CXT6" s="0"/>
      <c r="CXU6" s="0"/>
      <c r="CXV6" s="0"/>
      <c r="CXW6" s="0"/>
      <c r="CXX6" s="0"/>
      <c r="CXY6" s="0"/>
      <c r="CXZ6" s="0"/>
      <c r="CYA6" s="0"/>
      <c r="CYB6" s="0"/>
      <c r="CYC6" s="0"/>
      <c r="CYD6" s="0"/>
      <c r="CYE6" s="0"/>
      <c r="CYF6" s="0"/>
      <c r="CYG6" s="0"/>
      <c r="CYH6" s="0"/>
      <c r="CYI6" s="0"/>
      <c r="CYJ6" s="0"/>
      <c r="CYK6" s="0"/>
      <c r="CYL6" s="0"/>
      <c r="CYM6" s="0"/>
      <c r="CYN6" s="0"/>
      <c r="CYO6" s="0"/>
      <c r="CYP6" s="0"/>
      <c r="CYQ6" s="0"/>
      <c r="CYR6" s="0"/>
      <c r="CYS6" s="0"/>
      <c r="CYT6" s="0"/>
      <c r="CYU6" s="0"/>
      <c r="CYV6" s="0"/>
      <c r="CYW6" s="0"/>
      <c r="CYX6" s="0"/>
      <c r="CYY6" s="0"/>
      <c r="CYZ6" s="0"/>
      <c r="CZA6" s="0"/>
      <c r="CZB6" s="0"/>
      <c r="CZC6" s="0"/>
      <c r="CZD6" s="0"/>
      <c r="CZE6" s="0"/>
      <c r="CZF6" s="0"/>
      <c r="CZG6" s="0"/>
      <c r="CZH6" s="0"/>
      <c r="CZI6" s="0"/>
      <c r="CZJ6" s="0"/>
      <c r="CZK6" s="0"/>
      <c r="CZL6" s="0"/>
      <c r="CZM6" s="0"/>
      <c r="CZN6" s="0"/>
      <c r="CZO6" s="0"/>
      <c r="CZP6" s="0"/>
      <c r="CZQ6" s="0"/>
      <c r="CZR6" s="0"/>
      <c r="CZS6" s="0"/>
      <c r="CZT6" s="0"/>
      <c r="CZU6" s="0"/>
      <c r="CZV6" s="0"/>
      <c r="CZW6" s="0"/>
      <c r="CZX6" s="0"/>
      <c r="CZY6" s="0"/>
      <c r="CZZ6" s="0"/>
      <c r="DAA6" s="0"/>
      <c r="DAB6" s="0"/>
      <c r="DAC6" s="0"/>
      <c r="DAD6" s="0"/>
      <c r="DAE6" s="0"/>
      <c r="DAF6" s="0"/>
      <c r="DAG6" s="0"/>
      <c r="DAH6" s="0"/>
      <c r="DAI6" s="0"/>
      <c r="DAJ6" s="0"/>
      <c r="DAK6" s="0"/>
      <c r="DAL6" s="0"/>
      <c r="DAM6" s="0"/>
      <c r="DAN6" s="0"/>
      <c r="DAO6" s="0"/>
      <c r="DAP6" s="0"/>
      <c r="DAQ6" s="0"/>
      <c r="DAR6" s="0"/>
      <c r="DAS6" s="0"/>
      <c r="DAT6" s="0"/>
      <c r="DAU6" s="0"/>
      <c r="DAV6" s="0"/>
      <c r="DAW6" s="0"/>
      <c r="DAX6" s="0"/>
      <c r="DAY6" s="0"/>
      <c r="DAZ6" s="0"/>
      <c r="DBA6" s="0"/>
      <c r="DBB6" s="0"/>
      <c r="DBC6" s="0"/>
      <c r="DBD6" s="0"/>
      <c r="DBE6" s="0"/>
      <c r="DBF6" s="0"/>
      <c r="DBG6" s="0"/>
      <c r="DBH6" s="0"/>
      <c r="DBI6" s="0"/>
      <c r="DBJ6" s="0"/>
      <c r="DBK6" s="0"/>
      <c r="DBL6" s="0"/>
      <c r="DBM6" s="0"/>
      <c r="DBN6" s="0"/>
      <c r="DBO6" s="0"/>
      <c r="DBP6" s="0"/>
      <c r="DBQ6" s="0"/>
      <c r="DBR6" s="0"/>
      <c r="DBS6" s="0"/>
      <c r="DBT6" s="0"/>
      <c r="DBU6" s="0"/>
      <c r="DBV6" s="0"/>
      <c r="DBW6" s="0"/>
      <c r="DBX6" s="0"/>
      <c r="DBY6" s="0"/>
      <c r="DBZ6" s="0"/>
      <c r="DCA6" s="0"/>
      <c r="DCB6" s="0"/>
      <c r="DCC6" s="0"/>
      <c r="DCD6" s="0"/>
      <c r="DCE6" s="0"/>
      <c r="DCF6" s="0"/>
      <c r="DCG6" s="0"/>
      <c r="DCH6" s="0"/>
      <c r="DCI6" s="0"/>
      <c r="DCJ6" s="0"/>
      <c r="DCK6" s="0"/>
      <c r="DCL6" s="0"/>
      <c r="DCM6" s="0"/>
      <c r="DCN6" s="0"/>
      <c r="DCO6" s="0"/>
      <c r="DCP6" s="0"/>
      <c r="DCQ6" s="0"/>
      <c r="DCR6" s="0"/>
      <c r="DCS6" s="0"/>
      <c r="DCT6" s="0"/>
      <c r="DCU6" s="0"/>
      <c r="DCV6" s="0"/>
      <c r="DCW6" s="0"/>
      <c r="DCX6" s="0"/>
      <c r="DCY6" s="0"/>
      <c r="DCZ6" s="0"/>
      <c r="DDA6" s="0"/>
      <c r="DDB6" s="0"/>
      <c r="DDC6" s="0"/>
      <c r="DDD6" s="0"/>
      <c r="DDE6" s="0"/>
      <c r="DDF6" s="0"/>
      <c r="DDG6" s="0"/>
      <c r="DDH6" s="0"/>
      <c r="DDI6" s="0"/>
      <c r="DDJ6" s="0"/>
      <c r="DDK6" s="0"/>
      <c r="DDL6" s="0"/>
      <c r="DDM6" s="0"/>
      <c r="DDN6" s="0"/>
      <c r="DDO6" s="0"/>
      <c r="DDP6" s="0"/>
      <c r="DDQ6" s="0"/>
      <c r="DDR6" s="0"/>
      <c r="DDS6" s="0"/>
      <c r="DDT6" s="0"/>
      <c r="DDU6" s="0"/>
      <c r="DDV6" s="0"/>
      <c r="DDW6" s="0"/>
      <c r="DDX6" s="0"/>
      <c r="DDY6" s="0"/>
      <c r="DDZ6" s="0"/>
      <c r="DEA6" s="0"/>
      <c r="DEB6" s="0"/>
      <c r="DEC6" s="0"/>
      <c r="DED6" s="0"/>
      <c r="DEE6" s="0"/>
      <c r="DEF6" s="0"/>
      <c r="DEG6" s="0"/>
      <c r="DEH6" s="0"/>
      <c r="DEI6" s="0"/>
      <c r="DEJ6" s="0"/>
      <c r="DEK6" s="0"/>
      <c r="DEL6" s="0"/>
      <c r="DEM6" s="0"/>
      <c r="DEN6" s="0"/>
      <c r="DEO6" s="0"/>
      <c r="DEP6" s="0"/>
      <c r="DEQ6" s="0"/>
      <c r="DER6" s="0"/>
      <c r="DES6" s="0"/>
      <c r="DET6" s="0"/>
      <c r="DEU6" s="0"/>
      <c r="DEV6" s="0"/>
      <c r="DEW6" s="0"/>
      <c r="DEX6" s="0"/>
      <c r="DEY6" s="0"/>
      <c r="DEZ6" s="0"/>
      <c r="DFA6" s="0"/>
      <c r="DFB6" s="0"/>
      <c r="DFC6" s="0"/>
      <c r="DFD6" s="0"/>
      <c r="DFE6" s="0"/>
      <c r="DFF6" s="0"/>
      <c r="DFG6" s="0"/>
      <c r="DFH6" s="0"/>
      <c r="DFI6" s="0"/>
      <c r="DFJ6" s="0"/>
      <c r="DFK6" s="0"/>
      <c r="DFL6" s="0"/>
      <c r="DFM6" s="0"/>
      <c r="DFN6" s="0"/>
      <c r="DFO6" s="0"/>
      <c r="DFP6" s="0"/>
      <c r="DFQ6" s="0"/>
      <c r="DFR6" s="0"/>
      <c r="DFS6" s="0"/>
      <c r="DFT6" s="0"/>
      <c r="DFU6" s="0"/>
      <c r="DFV6" s="0"/>
      <c r="DFW6" s="0"/>
      <c r="DFX6" s="0"/>
      <c r="DFY6" s="0"/>
      <c r="DFZ6" s="0"/>
      <c r="DGA6" s="0"/>
      <c r="DGB6" s="0"/>
      <c r="DGC6" s="0"/>
      <c r="DGD6" s="0"/>
      <c r="DGE6" s="0"/>
      <c r="DGF6" s="0"/>
      <c r="DGG6" s="0"/>
      <c r="DGH6" s="0"/>
      <c r="DGI6" s="0"/>
      <c r="DGJ6" s="0"/>
      <c r="DGK6" s="0"/>
      <c r="DGL6" s="0"/>
      <c r="DGM6" s="0"/>
      <c r="DGN6" s="0"/>
      <c r="DGO6" s="0"/>
      <c r="DGP6" s="0"/>
      <c r="DGQ6" s="0"/>
      <c r="DGR6" s="0"/>
      <c r="DGS6" s="0"/>
      <c r="DGT6" s="0"/>
      <c r="DGU6" s="0"/>
      <c r="DGV6" s="0"/>
      <c r="DGW6" s="0"/>
      <c r="DGX6" s="0"/>
      <c r="DGY6" s="0"/>
      <c r="DGZ6" s="0"/>
      <c r="DHA6" s="0"/>
      <c r="DHB6" s="0"/>
      <c r="DHC6" s="0"/>
      <c r="DHD6" s="0"/>
      <c r="DHE6" s="0"/>
      <c r="DHF6" s="0"/>
      <c r="DHG6" s="0"/>
      <c r="DHH6" s="0"/>
      <c r="DHI6" s="0"/>
      <c r="DHJ6" s="0"/>
      <c r="DHK6" s="0"/>
      <c r="DHL6" s="0"/>
      <c r="DHM6" s="0"/>
      <c r="DHN6" s="0"/>
      <c r="DHO6" s="0"/>
      <c r="DHP6" s="0"/>
      <c r="DHQ6" s="0"/>
      <c r="DHR6" s="0"/>
      <c r="DHS6" s="0"/>
      <c r="DHT6" s="0"/>
      <c r="DHU6" s="0"/>
      <c r="DHV6" s="0"/>
      <c r="DHW6" s="0"/>
      <c r="DHX6" s="0"/>
      <c r="DHY6" s="0"/>
      <c r="DHZ6" s="0"/>
      <c r="DIA6" s="0"/>
      <c r="DIB6" s="0"/>
      <c r="DIC6" s="0"/>
      <c r="DID6" s="0"/>
      <c r="DIE6" s="0"/>
      <c r="DIF6" s="0"/>
      <c r="DIG6" s="0"/>
      <c r="DIH6" s="0"/>
      <c r="DII6" s="0"/>
      <c r="DIJ6" s="0"/>
      <c r="DIK6" s="0"/>
      <c r="DIL6" s="0"/>
      <c r="DIM6" s="0"/>
      <c r="DIN6" s="0"/>
      <c r="DIO6" s="0"/>
      <c r="DIP6" s="0"/>
      <c r="DIQ6" s="0"/>
      <c r="DIR6" s="0"/>
      <c r="DIS6" s="0"/>
      <c r="DIT6" s="0"/>
      <c r="DIU6" s="0"/>
      <c r="DIV6" s="0"/>
      <c r="DIW6" s="0"/>
      <c r="DIX6" s="0"/>
      <c r="DIY6" s="0"/>
      <c r="DIZ6" s="0"/>
      <c r="DJA6" s="0"/>
      <c r="DJB6" s="0"/>
      <c r="DJC6" s="0"/>
      <c r="DJD6" s="0"/>
      <c r="DJE6" s="0"/>
      <c r="DJF6" s="0"/>
      <c r="DJG6" s="0"/>
      <c r="DJH6" s="0"/>
      <c r="DJI6" s="0"/>
      <c r="DJJ6" s="0"/>
      <c r="DJK6" s="0"/>
      <c r="DJL6" s="0"/>
      <c r="DJM6" s="0"/>
      <c r="DJN6" s="0"/>
      <c r="DJO6" s="0"/>
      <c r="DJP6" s="0"/>
      <c r="DJQ6" s="0"/>
      <c r="DJR6" s="0"/>
      <c r="DJS6" s="0"/>
      <c r="DJT6" s="0"/>
      <c r="DJU6" s="0"/>
      <c r="DJV6" s="0"/>
      <c r="DJW6" s="0"/>
      <c r="DJX6" s="0"/>
      <c r="DJY6" s="0"/>
      <c r="DJZ6" s="0"/>
      <c r="DKA6" s="0"/>
      <c r="DKB6" s="0"/>
      <c r="DKC6" s="0"/>
      <c r="DKD6" s="0"/>
      <c r="DKE6" s="0"/>
      <c r="DKF6" s="0"/>
      <c r="DKG6" s="0"/>
      <c r="DKH6" s="0"/>
      <c r="DKI6" s="0"/>
      <c r="DKJ6" s="0"/>
      <c r="DKK6" s="0"/>
      <c r="DKL6" s="0"/>
      <c r="DKM6" s="0"/>
      <c r="DKN6" s="0"/>
      <c r="DKO6" s="0"/>
      <c r="DKP6" s="0"/>
      <c r="DKQ6" s="0"/>
      <c r="DKR6" s="0"/>
      <c r="DKS6" s="0"/>
      <c r="DKT6" s="0"/>
      <c r="DKU6" s="0"/>
      <c r="DKV6" s="0"/>
      <c r="DKW6" s="0"/>
      <c r="DKX6" s="0"/>
      <c r="DKY6" s="0"/>
      <c r="DKZ6" s="0"/>
      <c r="DLA6" s="0"/>
      <c r="DLB6" s="0"/>
      <c r="DLC6" s="0"/>
      <c r="DLD6" s="0"/>
      <c r="DLE6" s="0"/>
      <c r="DLF6" s="0"/>
      <c r="DLG6" s="0"/>
      <c r="DLH6" s="0"/>
      <c r="DLI6" s="0"/>
      <c r="DLJ6" s="0"/>
      <c r="DLK6" s="0"/>
      <c r="DLL6" s="0"/>
      <c r="DLM6" s="0"/>
      <c r="DLN6" s="0"/>
      <c r="DLO6" s="0"/>
      <c r="DLP6" s="0"/>
      <c r="DLQ6" s="0"/>
      <c r="DLR6" s="0"/>
      <c r="DLS6" s="0"/>
      <c r="DLT6" s="0"/>
      <c r="DLU6" s="0"/>
      <c r="DLV6" s="0"/>
      <c r="DLW6" s="0"/>
      <c r="DLX6" s="0"/>
      <c r="DLY6" s="0"/>
      <c r="DLZ6" s="0"/>
      <c r="DMA6" s="0"/>
      <c r="DMB6" s="0"/>
      <c r="DMC6" s="0"/>
      <c r="DMD6" s="0"/>
      <c r="DME6" s="0"/>
      <c r="DMF6" s="0"/>
      <c r="DMG6" s="0"/>
      <c r="DMH6" s="0"/>
      <c r="DMI6" s="0"/>
      <c r="DMJ6" s="0"/>
      <c r="DMK6" s="0"/>
      <c r="DML6" s="0"/>
      <c r="DMM6" s="0"/>
      <c r="DMN6" s="0"/>
      <c r="DMO6" s="0"/>
      <c r="DMP6" s="0"/>
      <c r="DMQ6" s="0"/>
      <c r="DMR6" s="0"/>
      <c r="DMS6" s="0"/>
      <c r="DMT6" s="0"/>
      <c r="DMU6" s="0"/>
      <c r="DMV6" s="0"/>
      <c r="DMW6" s="0"/>
      <c r="DMX6" s="0"/>
      <c r="DMY6" s="0"/>
      <c r="DMZ6" s="0"/>
      <c r="DNA6" s="0"/>
      <c r="DNB6" s="0"/>
      <c r="DNC6" s="0"/>
      <c r="DND6" s="0"/>
      <c r="DNE6" s="0"/>
      <c r="DNF6" s="0"/>
      <c r="DNG6" s="0"/>
      <c r="DNH6" s="0"/>
      <c r="DNI6" s="0"/>
      <c r="DNJ6" s="0"/>
      <c r="DNK6" s="0"/>
      <c r="DNL6" s="0"/>
      <c r="DNM6" s="0"/>
      <c r="DNN6" s="0"/>
      <c r="DNO6" s="0"/>
      <c r="DNP6" s="0"/>
      <c r="DNQ6" s="0"/>
      <c r="DNR6" s="0"/>
      <c r="DNS6" s="0"/>
      <c r="DNT6" s="0"/>
      <c r="DNU6" s="0"/>
      <c r="DNV6" s="0"/>
      <c r="DNW6" s="0"/>
      <c r="DNX6" s="0"/>
      <c r="DNY6" s="0"/>
      <c r="DNZ6" s="0"/>
      <c r="DOA6" s="0"/>
      <c r="DOB6" s="0"/>
      <c r="DOC6" s="0"/>
      <c r="DOD6" s="0"/>
      <c r="DOE6" s="0"/>
      <c r="DOF6" s="0"/>
      <c r="DOG6" s="0"/>
      <c r="DOH6" s="0"/>
      <c r="DOI6" s="0"/>
      <c r="DOJ6" s="0"/>
      <c r="DOK6" s="0"/>
      <c r="DOL6" s="0"/>
      <c r="DOM6" s="0"/>
      <c r="DON6" s="0"/>
      <c r="DOO6" s="0"/>
      <c r="DOP6" s="0"/>
      <c r="DOQ6" s="0"/>
      <c r="DOR6" s="0"/>
      <c r="DOS6" s="0"/>
      <c r="DOT6" s="0"/>
      <c r="DOU6" s="0"/>
      <c r="DOV6" s="0"/>
      <c r="DOW6" s="0"/>
      <c r="DOX6" s="0"/>
      <c r="DOY6" s="0"/>
      <c r="DOZ6" s="0"/>
      <c r="DPA6" s="0"/>
      <c r="DPB6" s="0"/>
      <c r="DPC6" s="0"/>
      <c r="DPD6" s="0"/>
      <c r="DPE6" s="0"/>
      <c r="DPF6" s="0"/>
      <c r="DPG6" s="0"/>
      <c r="DPH6" s="0"/>
      <c r="DPI6" s="0"/>
      <c r="DPJ6" s="0"/>
      <c r="DPK6" s="0"/>
      <c r="DPL6" s="0"/>
      <c r="DPM6" s="0"/>
      <c r="DPN6" s="0"/>
      <c r="DPO6" s="0"/>
      <c r="DPP6" s="0"/>
      <c r="DPQ6" s="0"/>
      <c r="DPR6" s="0"/>
      <c r="DPS6" s="0"/>
      <c r="DPT6" s="0"/>
      <c r="DPU6" s="0"/>
      <c r="DPV6" s="0"/>
      <c r="DPW6" s="0"/>
      <c r="DPX6" s="0"/>
      <c r="DPY6" s="0"/>
      <c r="DPZ6" s="0"/>
      <c r="DQA6" s="0"/>
      <c r="DQB6" s="0"/>
      <c r="DQC6" s="0"/>
      <c r="DQD6" s="0"/>
      <c r="DQE6" s="0"/>
      <c r="DQF6" s="0"/>
      <c r="DQG6" s="0"/>
      <c r="DQH6" s="0"/>
      <c r="DQI6" s="0"/>
      <c r="DQJ6" s="0"/>
      <c r="DQK6" s="0"/>
      <c r="DQL6" s="0"/>
      <c r="DQM6" s="0"/>
      <c r="DQN6" s="0"/>
      <c r="DQO6" s="0"/>
      <c r="DQP6" s="0"/>
      <c r="DQQ6" s="0"/>
      <c r="DQR6" s="0"/>
      <c r="DQS6" s="0"/>
      <c r="DQT6" s="0"/>
      <c r="DQU6" s="0"/>
      <c r="DQV6" s="0"/>
      <c r="DQW6" s="0"/>
      <c r="DQX6" s="0"/>
      <c r="DQY6" s="0"/>
      <c r="DQZ6" s="0"/>
      <c r="DRA6" s="0"/>
      <c r="DRB6" s="0"/>
      <c r="DRC6" s="0"/>
      <c r="DRD6" s="0"/>
      <c r="DRE6" s="0"/>
      <c r="DRF6" s="0"/>
      <c r="DRG6" s="0"/>
      <c r="DRH6" s="0"/>
      <c r="DRI6" s="0"/>
      <c r="DRJ6" s="0"/>
      <c r="DRK6" s="0"/>
      <c r="DRL6" s="0"/>
      <c r="DRM6" s="0"/>
      <c r="DRN6" s="0"/>
      <c r="DRO6" s="0"/>
      <c r="DRP6" s="0"/>
      <c r="DRQ6" s="0"/>
      <c r="DRR6" s="0"/>
      <c r="DRS6" s="0"/>
      <c r="DRT6" s="0"/>
      <c r="DRU6" s="0"/>
      <c r="DRV6" s="0"/>
      <c r="DRW6" s="0"/>
      <c r="DRX6" s="0"/>
      <c r="DRY6" s="0"/>
      <c r="DRZ6" s="0"/>
      <c r="DSA6" s="0"/>
      <c r="DSB6" s="0"/>
      <c r="DSC6" s="0"/>
      <c r="DSD6" s="0"/>
      <c r="DSE6" s="0"/>
      <c r="DSF6" s="0"/>
      <c r="DSG6" s="0"/>
      <c r="DSH6" s="0"/>
      <c r="DSI6" s="0"/>
      <c r="DSJ6" s="0"/>
      <c r="DSK6" s="0"/>
      <c r="DSL6" s="0"/>
      <c r="DSM6" s="0"/>
      <c r="DSN6" s="0"/>
      <c r="DSO6" s="0"/>
      <c r="DSP6" s="0"/>
      <c r="DSQ6" s="0"/>
      <c r="DSR6" s="0"/>
      <c r="DSS6" s="0"/>
      <c r="DST6" s="0"/>
      <c r="DSU6" s="0"/>
      <c r="DSV6" s="0"/>
      <c r="DSW6" s="0"/>
      <c r="DSX6" s="0"/>
      <c r="DSY6" s="0"/>
      <c r="DSZ6" s="0"/>
      <c r="DTA6" s="0"/>
      <c r="DTB6" s="0"/>
      <c r="DTC6" s="0"/>
      <c r="DTD6" s="0"/>
      <c r="DTE6" s="0"/>
      <c r="DTF6" s="0"/>
      <c r="DTG6" s="0"/>
      <c r="DTH6" s="0"/>
      <c r="DTI6" s="0"/>
      <c r="DTJ6" s="0"/>
      <c r="DTK6" s="0"/>
      <c r="DTL6" s="0"/>
      <c r="DTM6" s="0"/>
      <c r="DTN6" s="0"/>
      <c r="DTO6" s="0"/>
      <c r="DTP6" s="0"/>
      <c r="DTQ6" s="0"/>
      <c r="DTR6" s="0"/>
      <c r="DTS6" s="0"/>
      <c r="DTT6" s="0"/>
      <c r="DTU6" s="0"/>
      <c r="DTV6" s="0"/>
      <c r="DTW6" s="0"/>
      <c r="DTX6" s="0"/>
      <c r="DTY6" s="0"/>
      <c r="DTZ6" s="0"/>
      <c r="DUA6" s="0"/>
      <c r="DUB6" s="0"/>
      <c r="DUC6" s="0"/>
      <c r="DUD6" s="0"/>
      <c r="DUE6" s="0"/>
      <c r="DUF6" s="0"/>
      <c r="DUG6" s="0"/>
      <c r="DUH6" s="0"/>
      <c r="DUI6" s="0"/>
      <c r="DUJ6" s="0"/>
      <c r="DUK6" s="0"/>
      <c r="DUL6" s="0"/>
      <c r="DUM6" s="0"/>
      <c r="DUN6" s="0"/>
      <c r="DUO6" s="0"/>
      <c r="DUP6" s="0"/>
      <c r="DUQ6" s="0"/>
      <c r="DUR6" s="0"/>
      <c r="DUS6" s="0"/>
      <c r="DUT6" s="0"/>
      <c r="DUU6" s="0"/>
      <c r="DUV6" s="0"/>
      <c r="DUW6" s="0"/>
      <c r="DUX6" s="0"/>
      <c r="DUY6" s="0"/>
      <c r="DUZ6" s="0"/>
      <c r="DVA6" s="0"/>
      <c r="DVB6" s="0"/>
      <c r="DVC6" s="0"/>
      <c r="DVD6" s="0"/>
      <c r="DVE6" s="0"/>
      <c r="DVF6" s="0"/>
      <c r="DVG6" s="0"/>
      <c r="DVH6" s="0"/>
      <c r="DVI6" s="0"/>
      <c r="DVJ6" s="0"/>
      <c r="DVK6" s="0"/>
      <c r="DVL6" s="0"/>
      <c r="DVM6" s="0"/>
      <c r="DVN6" s="0"/>
      <c r="DVO6" s="0"/>
      <c r="DVP6" s="0"/>
      <c r="DVQ6" s="0"/>
      <c r="DVR6" s="0"/>
      <c r="DVS6" s="0"/>
      <c r="DVT6" s="0"/>
      <c r="DVU6" s="0"/>
      <c r="DVV6" s="0"/>
      <c r="DVW6" s="0"/>
      <c r="DVX6" s="0"/>
      <c r="DVY6" s="0"/>
      <c r="DVZ6" s="0"/>
      <c r="DWA6" s="0"/>
      <c r="DWB6" s="0"/>
      <c r="DWC6" s="0"/>
      <c r="DWD6" s="0"/>
      <c r="DWE6" s="0"/>
      <c r="DWF6" s="0"/>
      <c r="DWG6" s="0"/>
      <c r="DWH6" s="0"/>
      <c r="DWI6" s="0"/>
      <c r="DWJ6" s="0"/>
      <c r="DWK6" s="0"/>
      <c r="DWL6" s="0"/>
      <c r="DWM6" s="0"/>
      <c r="DWN6" s="0"/>
      <c r="DWO6" s="0"/>
      <c r="DWP6" s="0"/>
      <c r="DWQ6" s="0"/>
      <c r="DWR6" s="0"/>
      <c r="DWS6" s="0"/>
      <c r="DWT6" s="0"/>
      <c r="DWU6" s="0"/>
      <c r="DWV6" s="0"/>
      <c r="DWW6" s="0"/>
      <c r="DWX6" s="0"/>
      <c r="DWY6" s="0"/>
      <c r="DWZ6" s="0"/>
      <c r="DXA6" s="0"/>
      <c r="DXB6" s="0"/>
      <c r="DXC6" s="0"/>
      <c r="DXD6" s="0"/>
      <c r="DXE6" s="0"/>
      <c r="DXF6" s="0"/>
      <c r="DXG6" s="0"/>
      <c r="DXH6" s="0"/>
      <c r="DXI6" s="0"/>
      <c r="DXJ6" s="0"/>
      <c r="DXK6" s="0"/>
      <c r="DXL6" s="0"/>
      <c r="DXM6" s="0"/>
      <c r="DXN6" s="0"/>
      <c r="DXO6" s="0"/>
      <c r="DXP6" s="0"/>
      <c r="DXQ6" s="0"/>
      <c r="DXR6" s="0"/>
      <c r="DXS6" s="0"/>
      <c r="DXT6" s="0"/>
      <c r="DXU6" s="0"/>
      <c r="DXV6" s="0"/>
      <c r="DXW6" s="0"/>
      <c r="DXX6" s="0"/>
      <c r="DXY6" s="0"/>
      <c r="DXZ6" s="0"/>
      <c r="DYA6" s="0"/>
      <c r="DYB6" s="0"/>
      <c r="DYC6" s="0"/>
      <c r="DYD6" s="0"/>
      <c r="DYE6" s="0"/>
      <c r="DYF6" s="0"/>
      <c r="DYG6" s="0"/>
      <c r="DYH6" s="0"/>
      <c r="DYI6" s="0"/>
      <c r="DYJ6" s="0"/>
      <c r="DYK6" s="0"/>
      <c r="DYL6" s="0"/>
      <c r="DYM6" s="0"/>
      <c r="DYN6" s="0"/>
      <c r="DYO6" s="0"/>
      <c r="DYP6" s="0"/>
      <c r="DYQ6" s="0"/>
      <c r="DYR6" s="0"/>
      <c r="DYS6" s="0"/>
      <c r="DYT6" s="0"/>
      <c r="DYU6" s="0"/>
      <c r="DYV6" s="0"/>
      <c r="DYW6" s="0"/>
      <c r="DYX6" s="0"/>
      <c r="DYY6" s="0"/>
      <c r="DYZ6" s="0"/>
      <c r="DZA6" s="0"/>
      <c r="DZB6" s="0"/>
      <c r="DZC6" s="0"/>
      <c r="DZD6" s="0"/>
      <c r="DZE6" s="0"/>
      <c r="DZF6" s="0"/>
      <c r="DZG6" s="0"/>
      <c r="DZH6" s="0"/>
      <c r="DZI6" s="0"/>
      <c r="DZJ6" s="0"/>
      <c r="DZK6" s="0"/>
      <c r="DZL6" s="0"/>
      <c r="DZM6" s="0"/>
      <c r="DZN6" s="0"/>
      <c r="DZO6" s="0"/>
      <c r="DZP6" s="0"/>
      <c r="DZQ6" s="0"/>
      <c r="DZR6" s="0"/>
      <c r="DZS6" s="0"/>
      <c r="DZT6" s="0"/>
      <c r="DZU6" s="0"/>
      <c r="DZV6" s="0"/>
      <c r="DZW6" s="0"/>
      <c r="DZX6" s="0"/>
      <c r="DZY6" s="0"/>
      <c r="DZZ6" s="0"/>
      <c r="EAA6" s="0"/>
      <c r="EAB6" s="0"/>
      <c r="EAC6" s="0"/>
      <c r="EAD6" s="0"/>
      <c r="EAE6" s="0"/>
      <c r="EAF6" s="0"/>
      <c r="EAG6" s="0"/>
      <c r="EAH6" s="0"/>
      <c r="EAI6" s="0"/>
      <c r="EAJ6" s="0"/>
      <c r="EAK6" s="0"/>
      <c r="EAL6" s="0"/>
      <c r="EAM6" s="0"/>
      <c r="EAN6" s="0"/>
      <c r="EAO6" s="0"/>
      <c r="EAP6" s="0"/>
      <c r="EAQ6" s="0"/>
      <c r="EAR6" s="0"/>
      <c r="EAS6" s="0"/>
      <c r="EAT6" s="0"/>
      <c r="EAU6" s="0"/>
      <c r="EAV6" s="0"/>
      <c r="EAW6" s="0"/>
      <c r="EAX6" s="0"/>
      <c r="EAY6" s="0"/>
      <c r="EAZ6" s="0"/>
      <c r="EBA6" s="0"/>
      <c r="EBB6" s="0"/>
      <c r="EBC6" s="0"/>
      <c r="EBD6" s="0"/>
      <c r="EBE6" s="0"/>
      <c r="EBF6" s="0"/>
      <c r="EBG6" s="0"/>
      <c r="EBH6" s="0"/>
      <c r="EBI6" s="0"/>
      <c r="EBJ6" s="0"/>
      <c r="EBK6" s="0"/>
      <c r="EBL6" s="0"/>
      <c r="EBM6" s="0"/>
      <c r="EBN6" s="0"/>
      <c r="EBO6" s="0"/>
      <c r="EBP6" s="0"/>
      <c r="EBQ6" s="0"/>
      <c r="EBR6" s="0"/>
      <c r="EBS6" s="0"/>
      <c r="EBT6" s="0"/>
      <c r="EBU6" s="0"/>
      <c r="EBV6" s="0"/>
      <c r="EBW6" s="0"/>
      <c r="EBX6" s="0"/>
      <c r="EBY6" s="0"/>
      <c r="EBZ6" s="0"/>
      <c r="ECA6" s="0"/>
      <c r="ECB6" s="0"/>
      <c r="ECC6" s="0"/>
      <c r="ECD6" s="0"/>
      <c r="ECE6" s="0"/>
      <c r="ECF6" s="0"/>
      <c r="ECG6" s="0"/>
      <c r="ECH6" s="0"/>
      <c r="ECI6" s="0"/>
      <c r="ECJ6" s="0"/>
      <c r="ECK6" s="0"/>
      <c r="ECL6" s="0"/>
      <c r="ECM6" s="0"/>
      <c r="ECN6" s="0"/>
      <c r="ECO6" s="0"/>
      <c r="ECP6" s="0"/>
      <c r="ECQ6" s="0"/>
      <c r="ECR6" s="0"/>
      <c r="ECS6" s="0"/>
      <c r="ECT6" s="0"/>
      <c r="ECU6" s="0"/>
      <c r="ECV6" s="0"/>
      <c r="ECW6" s="0"/>
      <c r="ECX6" s="0"/>
      <c r="ECY6" s="0"/>
      <c r="ECZ6" s="0"/>
      <c r="EDA6" s="0"/>
      <c r="EDB6" s="0"/>
      <c r="EDC6" s="0"/>
      <c r="EDD6" s="0"/>
      <c r="EDE6" s="0"/>
      <c r="EDF6" s="0"/>
      <c r="EDG6" s="0"/>
      <c r="EDH6" s="0"/>
      <c r="EDI6" s="0"/>
      <c r="EDJ6" s="0"/>
      <c r="EDK6" s="0"/>
      <c r="EDL6" s="0"/>
      <c r="EDM6" s="0"/>
      <c r="EDN6" s="0"/>
      <c r="EDO6" s="0"/>
      <c r="EDP6" s="0"/>
      <c r="EDQ6" s="0"/>
      <c r="EDR6" s="0"/>
      <c r="EDS6" s="0"/>
      <c r="EDT6" s="0"/>
      <c r="EDU6" s="0"/>
      <c r="EDV6" s="0"/>
      <c r="EDW6" s="0"/>
      <c r="EDX6" s="0"/>
      <c r="EDY6" s="0"/>
      <c r="EDZ6" s="0"/>
      <c r="EEA6" s="0"/>
      <c r="EEB6" s="0"/>
      <c r="EEC6" s="0"/>
      <c r="EED6" s="0"/>
      <c r="EEE6" s="0"/>
      <c r="EEF6" s="0"/>
      <c r="EEG6" s="0"/>
      <c r="EEH6" s="0"/>
      <c r="EEI6" s="0"/>
      <c r="EEJ6" s="0"/>
      <c r="EEK6" s="0"/>
      <c r="EEL6" s="0"/>
      <c r="EEM6" s="0"/>
      <c r="EEN6" s="0"/>
      <c r="EEO6" s="0"/>
      <c r="EEP6" s="0"/>
      <c r="EEQ6" s="0"/>
      <c r="EER6" s="0"/>
      <c r="EES6" s="0"/>
      <c r="EET6" s="0"/>
      <c r="EEU6" s="0"/>
      <c r="EEV6" s="0"/>
      <c r="EEW6" s="0"/>
      <c r="EEX6" s="0"/>
      <c r="EEY6" s="0"/>
      <c r="EEZ6" s="0"/>
      <c r="EFA6" s="0"/>
      <c r="EFB6" s="0"/>
      <c r="EFC6" s="0"/>
      <c r="EFD6" s="0"/>
      <c r="EFE6" s="0"/>
      <c r="EFF6" s="0"/>
      <c r="EFG6" s="0"/>
      <c r="EFH6" s="0"/>
      <c r="EFI6" s="0"/>
      <c r="EFJ6" s="0"/>
      <c r="EFK6" s="0"/>
      <c r="EFL6" s="0"/>
      <c r="EFM6" s="0"/>
      <c r="EFN6" s="0"/>
      <c r="EFO6" s="0"/>
      <c r="EFP6" s="0"/>
      <c r="EFQ6" s="0"/>
      <c r="EFR6" s="0"/>
      <c r="EFS6" s="0"/>
      <c r="EFT6" s="0"/>
      <c r="EFU6" s="0"/>
      <c r="EFV6" s="0"/>
      <c r="EFW6" s="0"/>
      <c r="EFX6" s="0"/>
      <c r="EFY6" s="0"/>
      <c r="EFZ6" s="0"/>
      <c r="EGA6" s="0"/>
      <c r="EGB6" s="0"/>
      <c r="EGC6" s="0"/>
      <c r="EGD6" s="0"/>
      <c r="EGE6" s="0"/>
      <c r="EGF6" s="0"/>
      <c r="EGG6" s="0"/>
      <c r="EGH6" s="0"/>
      <c r="EGI6" s="0"/>
      <c r="EGJ6" s="0"/>
      <c r="EGK6" s="0"/>
      <c r="EGL6" s="0"/>
      <c r="EGM6" s="0"/>
      <c r="EGN6" s="0"/>
      <c r="EGO6" s="0"/>
      <c r="EGP6" s="0"/>
      <c r="EGQ6" s="0"/>
      <c r="EGR6" s="0"/>
      <c r="EGS6" s="0"/>
      <c r="EGT6" s="0"/>
      <c r="EGU6" s="0"/>
      <c r="EGV6" s="0"/>
      <c r="EGW6" s="0"/>
      <c r="EGX6" s="0"/>
      <c r="EGY6" s="0"/>
      <c r="EGZ6" s="0"/>
      <c r="EHA6" s="0"/>
      <c r="EHB6" s="0"/>
      <c r="EHC6" s="0"/>
      <c r="EHD6" s="0"/>
      <c r="EHE6" s="0"/>
      <c r="EHF6" s="0"/>
      <c r="EHG6" s="0"/>
      <c r="EHH6" s="0"/>
      <c r="EHI6" s="0"/>
      <c r="EHJ6" s="0"/>
      <c r="EHK6" s="0"/>
      <c r="EHL6" s="0"/>
      <c r="EHM6" s="0"/>
      <c r="EHN6" s="0"/>
      <c r="EHO6" s="0"/>
      <c r="EHP6" s="0"/>
      <c r="EHQ6" s="0"/>
      <c r="EHR6" s="0"/>
      <c r="EHS6" s="0"/>
      <c r="EHT6" s="0"/>
      <c r="EHU6" s="0"/>
      <c r="EHV6" s="0"/>
      <c r="EHW6" s="0"/>
      <c r="EHX6" s="0"/>
      <c r="EHY6" s="0"/>
      <c r="EHZ6" s="0"/>
      <c r="EIA6" s="0"/>
      <c r="EIB6" s="0"/>
      <c r="EIC6" s="0"/>
      <c r="EID6" s="0"/>
      <c r="EIE6" s="0"/>
      <c r="EIF6" s="0"/>
      <c r="EIG6" s="0"/>
      <c r="EIH6" s="0"/>
      <c r="EII6" s="0"/>
      <c r="EIJ6" s="0"/>
      <c r="EIK6" s="0"/>
      <c r="EIL6" s="0"/>
      <c r="EIM6" s="0"/>
      <c r="EIN6" s="0"/>
      <c r="EIO6" s="0"/>
      <c r="EIP6" s="0"/>
      <c r="EIQ6" s="0"/>
      <c r="EIR6" s="0"/>
      <c r="EIS6" s="0"/>
      <c r="EIT6" s="0"/>
      <c r="EIU6" s="0"/>
      <c r="EIV6" s="0"/>
      <c r="EIW6" s="0"/>
      <c r="EIX6" s="0"/>
      <c r="EIY6" s="0"/>
      <c r="EIZ6" s="0"/>
      <c r="EJA6" s="0"/>
      <c r="EJB6" s="0"/>
      <c r="EJC6" s="0"/>
      <c r="EJD6" s="0"/>
      <c r="EJE6" s="0"/>
      <c r="EJF6" s="0"/>
      <c r="EJG6" s="0"/>
      <c r="EJH6" s="0"/>
      <c r="EJI6" s="0"/>
      <c r="EJJ6" s="0"/>
      <c r="EJK6" s="0"/>
      <c r="EJL6" s="0"/>
      <c r="EJM6" s="0"/>
      <c r="EJN6" s="0"/>
      <c r="EJO6" s="0"/>
      <c r="EJP6" s="0"/>
      <c r="EJQ6" s="0"/>
      <c r="EJR6" s="0"/>
      <c r="EJS6" s="0"/>
      <c r="EJT6" s="0"/>
      <c r="EJU6" s="0"/>
      <c r="EJV6" s="0"/>
      <c r="EJW6" s="0"/>
      <c r="EJX6" s="0"/>
      <c r="EJY6" s="0"/>
      <c r="EJZ6" s="0"/>
      <c r="EKA6" s="0"/>
      <c r="EKB6" s="0"/>
      <c r="EKC6" s="0"/>
      <c r="EKD6" s="0"/>
      <c r="EKE6" s="0"/>
      <c r="EKF6" s="0"/>
      <c r="EKG6" s="0"/>
      <c r="EKH6" s="0"/>
      <c r="EKI6" s="0"/>
      <c r="EKJ6" s="0"/>
      <c r="EKK6" s="0"/>
      <c r="EKL6" s="0"/>
      <c r="EKM6" s="0"/>
      <c r="EKN6" s="0"/>
      <c r="EKO6" s="0"/>
      <c r="EKP6" s="0"/>
      <c r="EKQ6" s="0"/>
      <c r="EKR6" s="0"/>
      <c r="EKS6" s="0"/>
      <c r="EKT6" s="0"/>
      <c r="EKU6" s="0"/>
      <c r="EKV6" s="0"/>
      <c r="EKW6" s="0"/>
      <c r="EKX6" s="0"/>
      <c r="EKY6" s="0"/>
      <c r="EKZ6" s="0"/>
      <c r="ELA6" s="0"/>
      <c r="ELB6" s="0"/>
      <c r="ELC6" s="0"/>
      <c r="ELD6" s="0"/>
      <c r="ELE6" s="0"/>
      <c r="ELF6" s="0"/>
      <c r="ELG6" s="0"/>
      <c r="ELH6" s="0"/>
      <c r="ELI6" s="0"/>
      <c r="ELJ6" s="0"/>
      <c r="ELK6" s="0"/>
      <c r="ELL6" s="0"/>
      <c r="ELM6" s="0"/>
      <c r="ELN6" s="0"/>
      <c r="ELO6" s="0"/>
      <c r="ELP6" s="0"/>
      <c r="ELQ6" s="0"/>
      <c r="ELR6" s="0"/>
      <c r="ELS6" s="0"/>
      <c r="ELT6" s="0"/>
      <c r="ELU6" s="0"/>
      <c r="ELV6" s="0"/>
      <c r="ELW6" s="0"/>
      <c r="ELX6" s="0"/>
      <c r="ELY6" s="0"/>
      <c r="ELZ6" s="0"/>
      <c r="EMA6" s="0"/>
      <c r="EMB6" s="0"/>
      <c r="EMC6" s="0"/>
      <c r="EMD6" s="0"/>
      <c r="EME6" s="0"/>
      <c r="EMF6" s="0"/>
      <c r="EMG6" s="0"/>
      <c r="EMH6" s="0"/>
      <c r="EMI6" s="0"/>
      <c r="EMJ6" s="0"/>
      <c r="EMK6" s="0"/>
      <c r="EML6" s="0"/>
      <c r="EMM6" s="0"/>
      <c r="EMN6" s="0"/>
      <c r="EMO6" s="0"/>
      <c r="EMP6" s="0"/>
      <c r="EMQ6" s="0"/>
      <c r="EMR6" s="0"/>
      <c r="EMS6" s="0"/>
      <c r="EMT6" s="0"/>
      <c r="EMU6" s="0"/>
      <c r="EMV6" s="0"/>
      <c r="EMW6" s="0"/>
      <c r="EMX6" s="0"/>
      <c r="EMY6" s="0"/>
      <c r="EMZ6" s="0"/>
      <c r="ENA6" s="0"/>
      <c r="ENB6" s="0"/>
      <c r="ENC6" s="0"/>
      <c r="END6" s="0"/>
      <c r="ENE6" s="0"/>
      <c r="ENF6" s="0"/>
      <c r="ENG6" s="0"/>
      <c r="ENH6" s="0"/>
      <c r="ENI6" s="0"/>
      <c r="ENJ6" s="0"/>
      <c r="ENK6" s="0"/>
      <c r="ENL6" s="0"/>
      <c r="ENM6" s="0"/>
      <c r="ENN6" s="0"/>
      <c r="ENO6" s="0"/>
      <c r="ENP6" s="0"/>
      <c r="ENQ6" s="0"/>
      <c r="ENR6" s="0"/>
      <c r="ENS6" s="0"/>
      <c r="ENT6" s="0"/>
      <c r="ENU6" s="0"/>
      <c r="ENV6" s="0"/>
      <c r="ENW6" s="0"/>
      <c r="ENX6" s="0"/>
      <c r="ENY6" s="0"/>
      <c r="ENZ6" s="0"/>
      <c r="EOA6" s="0"/>
      <c r="EOB6" s="0"/>
      <c r="EOC6" s="0"/>
      <c r="EOD6" s="0"/>
      <c r="EOE6" s="0"/>
      <c r="EOF6" s="0"/>
      <c r="EOG6" s="0"/>
      <c r="EOH6" s="0"/>
      <c r="EOI6" s="0"/>
      <c r="EOJ6" s="0"/>
      <c r="EOK6" s="0"/>
      <c r="EOL6" s="0"/>
      <c r="EOM6" s="0"/>
      <c r="EON6" s="0"/>
      <c r="EOO6" s="0"/>
      <c r="EOP6" s="0"/>
      <c r="EOQ6" s="0"/>
      <c r="EOR6" s="0"/>
      <c r="EOS6" s="0"/>
      <c r="EOT6" s="0"/>
      <c r="EOU6" s="0"/>
      <c r="EOV6" s="0"/>
      <c r="EOW6" s="0"/>
      <c r="EOX6" s="0"/>
      <c r="EOY6" s="0"/>
      <c r="EOZ6" s="0"/>
      <c r="EPA6" s="0"/>
      <c r="EPB6" s="0"/>
      <c r="EPC6" s="0"/>
      <c r="EPD6" s="0"/>
      <c r="EPE6" s="0"/>
      <c r="EPF6" s="0"/>
      <c r="EPG6" s="0"/>
      <c r="EPH6" s="0"/>
      <c r="EPI6" s="0"/>
      <c r="EPJ6" s="0"/>
      <c r="EPK6" s="0"/>
      <c r="EPL6" s="0"/>
      <c r="EPM6" s="0"/>
      <c r="EPN6" s="0"/>
      <c r="EPO6" s="0"/>
      <c r="EPP6" s="0"/>
      <c r="EPQ6" s="0"/>
      <c r="EPR6" s="0"/>
      <c r="EPS6" s="0"/>
      <c r="EPT6" s="0"/>
      <c r="EPU6" s="0"/>
      <c r="EPV6" s="0"/>
      <c r="EPW6" s="0"/>
      <c r="EPX6" s="0"/>
      <c r="EPY6" s="0"/>
      <c r="EPZ6" s="0"/>
      <c r="EQA6" s="0"/>
      <c r="EQB6" s="0"/>
      <c r="EQC6" s="0"/>
      <c r="EQD6" s="0"/>
      <c r="EQE6" s="0"/>
      <c r="EQF6" s="0"/>
      <c r="EQG6" s="0"/>
      <c r="EQH6" s="0"/>
      <c r="EQI6" s="0"/>
      <c r="EQJ6" s="0"/>
      <c r="EQK6" s="0"/>
      <c r="EQL6" s="0"/>
      <c r="EQM6" s="0"/>
      <c r="EQN6" s="0"/>
      <c r="EQO6" s="0"/>
      <c r="EQP6" s="0"/>
      <c r="EQQ6" s="0"/>
      <c r="EQR6" s="0"/>
      <c r="EQS6" s="0"/>
      <c r="EQT6" s="0"/>
      <c r="EQU6" s="0"/>
      <c r="EQV6" s="0"/>
      <c r="EQW6" s="0"/>
      <c r="EQX6" s="0"/>
      <c r="EQY6" s="0"/>
      <c r="EQZ6" s="0"/>
      <c r="ERA6" s="0"/>
      <c r="ERB6" s="0"/>
      <c r="ERC6" s="0"/>
      <c r="ERD6" s="0"/>
      <c r="ERE6" s="0"/>
      <c r="ERF6" s="0"/>
      <c r="ERG6" s="0"/>
      <c r="ERH6" s="0"/>
      <c r="ERI6" s="0"/>
      <c r="ERJ6" s="0"/>
      <c r="ERK6" s="0"/>
      <c r="ERL6" s="0"/>
      <c r="ERM6" s="0"/>
      <c r="ERN6" s="0"/>
      <c r="ERO6" s="0"/>
      <c r="ERP6" s="0"/>
      <c r="ERQ6" s="0"/>
      <c r="ERR6" s="0"/>
      <c r="ERS6" s="0"/>
      <c r="ERT6" s="0"/>
      <c r="ERU6" s="0"/>
      <c r="ERV6" s="0"/>
      <c r="ERW6" s="0"/>
      <c r="ERX6" s="0"/>
      <c r="ERY6" s="0"/>
      <c r="ERZ6" s="0"/>
      <c r="ESA6" s="0"/>
      <c r="ESB6" s="0"/>
      <c r="ESC6" s="0"/>
      <c r="ESD6" s="0"/>
      <c r="ESE6" s="0"/>
      <c r="ESF6" s="0"/>
      <c r="ESG6" s="0"/>
      <c r="ESH6" s="0"/>
      <c r="ESI6" s="0"/>
      <c r="ESJ6" s="0"/>
      <c r="ESK6" s="0"/>
      <c r="ESL6" s="0"/>
      <c r="ESM6" s="0"/>
      <c r="ESN6" s="0"/>
      <c r="ESO6" s="0"/>
      <c r="ESP6" s="0"/>
      <c r="ESQ6" s="0"/>
      <c r="ESR6" s="0"/>
      <c r="ESS6" s="0"/>
      <c r="EST6" s="0"/>
      <c r="ESU6" s="0"/>
      <c r="ESV6" s="0"/>
      <c r="ESW6" s="0"/>
      <c r="ESX6" s="0"/>
      <c r="ESY6" s="0"/>
      <c r="ESZ6" s="0"/>
      <c r="ETA6" s="0"/>
      <c r="ETB6" s="0"/>
      <c r="ETC6" s="0"/>
      <c r="ETD6" s="0"/>
      <c r="ETE6" s="0"/>
      <c r="ETF6" s="0"/>
      <c r="ETG6" s="0"/>
      <c r="ETH6" s="0"/>
      <c r="ETI6" s="0"/>
      <c r="ETJ6" s="0"/>
      <c r="ETK6" s="0"/>
      <c r="ETL6" s="0"/>
      <c r="ETM6" s="0"/>
      <c r="ETN6" s="0"/>
      <c r="ETO6" s="0"/>
      <c r="ETP6" s="0"/>
      <c r="ETQ6" s="0"/>
      <c r="ETR6" s="0"/>
      <c r="ETS6" s="0"/>
      <c r="ETT6" s="0"/>
      <c r="ETU6" s="0"/>
      <c r="ETV6" s="0"/>
      <c r="ETW6" s="0"/>
      <c r="ETX6" s="0"/>
      <c r="ETY6" s="0"/>
      <c r="ETZ6" s="0"/>
      <c r="EUA6" s="0"/>
      <c r="EUB6" s="0"/>
      <c r="EUC6" s="0"/>
      <c r="EUD6" s="0"/>
      <c r="EUE6" s="0"/>
      <c r="EUF6" s="0"/>
      <c r="EUG6" s="0"/>
      <c r="EUH6" s="0"/>
      <c r="EUI6" s="0"/>
      <c r="EUJ6" s="0"/>
      <c r="EUK6" s="0"/>
      <c r="EUL6" s="0"/>
      <c r="EUM6" s="0"/>
      <c r="EUN6" s="0"/>
      <c r="EUO6" s="0"/>
      <c r="EUP6" s="0"/>
      <c r="EUQ6" s="0"/>
      <c r="EUR6" s="0"/>
      <c r="EUS6" s="0"/>
      <c r="EUT6" s="0"/>
      <c r="EUU6" s="0"/>
      <c r="EUV6" s="0"/>
      <c r="EUW6" s="0"/>
      <c r="EUX6" s="0"/>
      <c r="EUY6" s="0"/>
      <c r="EUZ6" s="0"/>
      <c r="EVA6" s="0"/>
      <c r="EVB6" s="0"/>
      <c r="EVC6" s="0"/>
      <c r="EVD6" s="0"/>
      <c r="EVE6" s="0"/>
      <c r="EVF6" s="0"/>
      <c r="EVG6" s="0"/>
      <c r="EVH6" s="0"/>
      <c r="EVI6" s="0"/>
      <c r="EVJ6" s="0"/>
      <c r="EVK6" s="0"/>
      <c r="EVL6" s="0"/>
      <c r="EVM6" s="0"/>
      <c r="EVN6" s="0"/>
      <c r="EVO6" s="0"/>
      <c r="EVP6" s="0"/>
      <c r="EVQ6" s="0"/>
      <c r="EVR6" s="0"/>
      <c r="EVS6" s="0"/>
      <c r="EVT6" s="0"/>
      <c r="EVU6" s="0"/>
      <c r="EVV6" s="0"/>
      <c r="EVW6" s="0"/>
      <c r="EVX6" s="0"/>
      <c r="EVY6" s="0"/>
      <c r="EVZ6" s="0"/>
      <c r="EWA6" s="0"/>
      <c r="EWB6" s="0"/>
      <c r="EWC6" s="0"/>
      <c r="EWD6" s="0"/>
      <c r="EWE6" s="0"/>
      <c r="EWF6" s="0"/>
      <c r="EWG6" s="0"/>
      <c r="EWH6" s="0"/>
      <c r="EWI6" s="0"/>
      <c r="EWJ6" s="0"/>
      <c r="EWK6" s="0"/>
      <c r="EWL6" s="0"/>
      <c r="EWM6" s="0"/>
      <c r="EWN6" s="0"/>
      <c r="EWO6" s="0"/>
      <c r="EWP6" s="0"/>
      <c r="EWQ6" s="0"/>
      <c r="EWR6" s="0"/>
      <c r="EWS6" s="0"/>
      <c r="EWT6" s="0"/>
      <c r="EWU6" s="0"/>
      <c r="EWV6" s="0"/>
      <c r="EWW6" s="0"/>
      <c r="EWX6" s="0"/>
      <c r="EWY6" s="0"/>
      <c r="EWZ6" s="0"/>
      <c r="EXA6" s="0"/>
      <c r="EXB6" s="0"/>
      <c r="EXC6" s="0"/>
      <c r="EXD6" s="0"/>
      <c r="EXE6" s="0"/>
      <c r="EXF6" s="0"/>
      <c r="EXG6" s="0"/>
      <c r="EXH6" s="0"/>
      <c r="EXI6" s="0"/>
      <c r="EXJ6" s="0"/>
      <c r="EXK6" s="0"/>
      <c r="EXL6" s="0"/>
      <c r="EXM6" s="0"/>
      <c r="EXN6" s="0"/>
      <c r="EXO6" s="0"/>
      <c r="EXP6" s="0"/>
      <c r="EXQ6" s="0"/>
      <c r="EXR6" s="0"/>
      <c r="EXS6" s="0"/>
      <c r="EXT6" s="0"/>
      <c r="EXU6" s="0"/>
      <c r="EXV6" s="0"/>
      <c r="EXW6" s="0"/>
      <c r="EXX6" s="0"/>
      <c r="EXY6" s="0"/>
      <c r="EXZ6" s="0"/>
      <c r="EYA6" s="0"/>
      <c r="EYB6" s="0"/>
      <c r="EYC6" s="0"/>
      <c r="EYD6" s="0"/>
      <c r="EYE6" s="0"/>
      <c r="EYF6" s="0"/>
      <c r="EYG6" s="0"/>
      <c r="EYH6" s="0"/>
      <c r="EYI6" s="0"/>
      <c r="EYJ6" s="0"/>
      <c r="EYK6" s="0"/>
      <c r="EYL6" s="0"/>
      <c r="EYM6" s="0"/>
      <c r="EYN6" s="0"/>
      <c r="EYO6" s="0"/>
      <c r="EYP6" s="0"/>
      <c r="EYQ6" s="0"/>
      <c r="EYR6" s="0"/>
      <c r="EYS6" s="0"/>
      <c r="EYT6" s="0"/>
      <c r="EYU6" s="0"/>
      <c r="EYV6" s="0"/>
      <c r="EYW6" s="0"/>
      <c r="EYX6" s="0"/>
      <c r="EYY6" s="0"/>
      <c r="EYZ6" s="0"/>
      <c r="EZA6" s="0"/>
      <c r="EZB6" s="0"/>
      <c r="EZC6" s="0"/>
      <c r="EZD6" s="0"/>
      <c r="EZE6" s="0"/>
      <c r="EZF6" s="0"/>
      <c r="EZG6" s="0"/>
      <c r="EZH6" s="0"/>
      <c r="EZI6" s="0"/>
      <c r="EZJ6" s="0"/>
      <c r="EZK6" s="0"/>
      <c r="EZL6" s="0"/>
      <c r="EZM6" s="0"/>
      <c r="EZN6" s="0"/>
      <c r="EZO6" s="0"/>
      <c r="EZP6" s="0"/>
      <c r="EZQ6" s="0"/>
      <c r="EZR6" s="0"/>
      <c r="EZS6" s="0"/>
      <c r="EZT6" s="0"/>
      <c r="EZU6" s="0"/>
      <c r="EZV6" s="0"/>
      <c r="EZW6" s="0"/>
      <c r="EZX6" s="0"/>
      <c r="EZY6" s="0"/>
      <c r="EZZ6" s="0"/>
      <c r="FAA6" s="0"/>
      <c r="FAB6" s="0"/>
      <c r="FAC6" s="0"/>
      <c r="FAD6" s="0"/>
      <c r="FAE6" s="0"/>
      <c r="FAF6" s="0"/>
      <c r="FAG6" s="0"/>
      <c r="FAH6" s="0"/>
      <c r="FAI6" s="0"/>
      <c r="FAJ6" s="0"/>
      <c r="FAK6" s="0"/>
      <c r="FAL6" s="0"/>
      <c r="FAM6" s="0"/>
      <c r="FAN6" s="0"/>
      <c r="FAO6" s="0"/>
      <c r="FAP6" s="0"/>
      <c r="FAQ6" s="0"/>
      <c r="FAR6" s="0"/>
      <c r="FAS6" s="0"/>
      <c r="FAT6" s="0"/>
      <c r="FAU6" s="0"/>
      <c r="FAV6" s="0"/>
      <c r="FAW6" s="0"/>
      <c r="FAX6" s="0"/>
      <c r="FAY6" s="0"/>
      <c r="FAZ6" s="0"/>
      <c r="FBA6" s="0"/>
      <c r="FBB6" s="0"/>
      <c r="FBC6" s="0"/>
      <c r="FBD6" s="0"/>
      <c r="FBE6" s="0"/>
      <c r="FBF6" s="0"/>
      <c r="FBG6" s="0"/>
      <c r="FBH6" s="0"/>
      <c r="FBI6" s="0"/>
      <c r="FBJ6" s="0"/>
      <c r="FBK6" s="0"/>
      <c r="FBL6" s="0"/>
      <c r="FBM6" s="0"/>
      <c r="FBN6" s="0"/>
      <c r="FBO6" s="0"/>
      <c r="FBP6" s="0"/>
      <c r="FBQ6" s="0"/>
      <c r="FBR6" s="0"/>
      <c r="FBS6" s="0"/>
      <c r="FBT6" s="0"/>
      <c r="FBU6" s="0"/>
      <c r="FBV6" s="0"/>
      <c r="FBW6" s="0"/>
      <c r="FBX6" s="0"/>
      <c r="FBY6" s="0"/>
      <c r="FBZ6" s="0"/>
      <c r="FCA6" s="0"/>
      <c r="FCB6" s="0"/>
      <c r="FCC6" s="0"/>
      <c r="FCD6" s="0"/>
      <c r="FCE6" s="0"/>
      <c r="FCF6" s="0"/>
      <c r="FCG6" s="0"/>
      <c r="FCH6" s="0"/>
      <c r="FCI6" s="0"/>
      <c r="FCJ6" s="0"/>
      <c r="FCK6" s="0"/>
      <c r="FCL6" s="0"/>
      <c r="FCM6" s="0"/>
      <c r="FCN6" s="0"/>
      <c r="FCO6" s="0"/>
      <c r="FCP6" s="0"/>
      <c r="FCQ6" s="0"/>
      <c r="FCR6" s="0"/>
      <c r="FCS6" s="0"/>
      <c r="FCT6" s="0"/>
      <c r="FCU6" s="0"/>
      <c r="FCV6" s="0"/>
      <c r="FCW6" s="0"/>
      <c r="FCX6" s="0"/>
      <c r="FCY6" s="0"/>
      <c r="FCZ6" s="0"/>
      <c r="FDA6" s="0"/>
      <c r="FDB6" s="0"/>
      <c r="FDC6" s="0"/>
      <c r="FDD6" s="0"/>
      <c r="FDE6" s="0"/>
      <c r="FDF6" s="0"/>
      <c r="FDG6" s="0"/>
      <c r="FDH6" s="0"/>
      <c r="FDI6" s="0"/>
      <c r="FDJ6" s="0"/>
      <c r="FDK6" s="0"/>
      <c r="FDL6" s="0"/>
      <c r="FDM6" s="0"/>
      <c r="FDN6" s="0"/>
      <c r="FDO6" s="0"/>
      <c r="FDP6" s="0"/>
      <c r="FDQ6" s="0"/>
      <c r="FDR6" s="0"/>
      <c r="FDS6" s="0"/>
      <c r="FDT6" s="0"/>
      <c r="FDU6" s="0"/>
      <c r="FDV6" s="0"/>
      <c r="FDW6" s="0"/>
      <c r="FDX6" s="0"/>
      <c r="FDY6" s="0"/>
      <c r="FDZ6" s="0"/>
      <c r="FEA6" s="0"/>
      <c r="FEB6" s="0"/>
      <c r="FEC6" s="0"/>
      <c r="FED6" s="0"/>
      <c r="FEE6" s="0"/>
      <c r="FEF6" s="0"/>
      <c r="FEG6" s="0"/>
      <c r="FEH6" s="0"/>
      <c r="FEI6" s="0"/>
      <c r="FEJ6" s="0"/>
      <c r="FEK6" s="0"/>
      <c r="FEL6" s="0"/>
      <c r="FEM6" s="0"/>
      <c r="FEN6" s="0"/>
      <c r="FEO6" s="0"/>
      <c r="FEP6" s="0"/>
      <c r="FEQ6" s="0"/>
      <c r="FER6" s="0"/>
      <c r="FES6" s="0"/>
      <c r="FET6" s="0"/>
      <c r="FEU6" s="0"/>
      <c r="FEV6" s="0"/>
      <c r="FEW6" s="0"/>
      <c r="FEX6" s="0"/>
      <c r="FEY6" s="0"/>
      <c r="FEZ6" s="0"/>
      <c r="FFA6" s="0"/>
      <c r="FFB6" s="0"/>
      <c r="FFC6" s="0"/>
      <c r="FFD6" s="0"/>
      <c r="FFE6" s="0"/>
      <c r="FFF6" s="0"/>
      <c r="FFG6" s="0"/>
      <c r="FFH6" s="0"/>
      <c r="FFI6" s="0"/>
      <c r="FFJ6" s="0"/>
      <c r="FFK6" s="0"/>
      <c r="FFL6" s="0"/>
      <c r="FFM6" s="0"/>
      <c r="FFN6" s="0"/>
      <c r="FFO6" s="0"/>
      <c r="FFP6" s="0"/>
      <c r="FFQ6" s="0"/>
      <c r="FFR6" s="0"/>
      <c r="FFS6" s="0"/>
      <c r="FFT6" s="0"/>
      <c r="FFU6" s="0"/>
      <c r="FFV6" s="0"/>
      <c r="FFW6" s="0"/>
      <c r="FFX6" s="0"/>
      <c r="FFY6" s="0"/>
      <c r="FFZ6" s="0"/>
      <c r="FGA6" s="0"/>
      <c r="FGB6" s="0"/>
      <c r="FGC6" s="0"/>
      <c r="FGD6" s="0"/>
      <c r="FGE6" s="0"/>
      <c r="FGF6" s="0"/>
      <c r="FGG6" s="0"/>
      <c r="FGH6" s="0"/>
      <c r="FGI6" s="0"/>
      <c r="FGJ6" s="0"/>
      <c r="FGK6" s="0"/>
      <c r="FGL6" s="0"/>
      <c r="FGM6" s="0"/>
      <c r="FGN6" s="0"/>
      <c r="FGO6" s="0"/>
      <c r="FGP6" s="0"/>
      <c r="FGQ6" s="0"/>
      <c r="FGR6" s="0"/>
      <c r="FGS6" s="0"/>
      <c r="FGT6" s="0"/>
      <c r="FGU6" s="0"/>
      <c r="FGV6" s="0"/>
      <c r="FGW6" s="0"/>
      <c r="FGX6" s="0"/>
      <c r="FGY6" s="0"/>
      <c r="FGZ6" s="0"/>
      <c r="FHA6" s="0"/>
      <c r="FHB6" s="0"/>
      <c r="FHC6" s="0"/>
      <c r="FHD6" s="0"/>
      <c r="FHE6" s="0"/>
      <c r="FHF6" s="0"/>
      <c r="FHG6" s="0"/>
      <c r="FHH6" s="0"/>
      <c r="FHI6" s="0"/>
      <c r="FHJ6" s="0"/>
      <c r="FHK6" s="0"/>
      <c r="FHL6" s="0"/>
      <c r="FHM6" s="0"/>
      <c r="FHN6" s="0"/>
      <c r="FHO6" s="0"/>
      <c r="FHP6" s="0"/>
      <c r="FHQ6" s="0"/>
      <c r="FHR6" s="0"/>
      <c r="FHS6" s="0"/>
      <c r="FHT6" s="0"/>
      <c r="FHU6" s="0"/>
      <c r="FHV6" s="0"/>
      <c r="FHW6" s="0"/>
      <c r="FHX6" s="0"/>
      <c r="FHY6" s="0"/>
      <c r="FHZ6" s="0"/>
      <c r="FIA6" s="0"/>
      <c r="FIB6" s="0"/>
      <c r="FIC6" s="0"/>
      <c r="FID6" s="0"/>
      <c r="FIE6" s="0"/>
      <c r="FIF6" s="0"/>
      <c r="FIG6" s="0"/>
      <c r="FIH6" s="0"/>
      <c r="FII6" s="0"/>
      <c r="FIJ6" s="0"/>
      <c r="FIK6" s="0"/>
      <c r="FIL6" s="0"/>
      <c r="FIM6" s="0"/>
      <c r="FIN6" s="0"/>
      <c r="FIO6" s="0"/>
      <c r="FIP6" s="0"/>
      <c r="FIQ6" s="0"/>
      <c r="FIR6" s="0"/>
      <c r="FIS6" s="0"/>
      <c r="FIT6" s="0"/>
      <c r="FIU6" s="0"/>
      <c r="FIV6" s="0"/>
      <c r="FIW6" s="0"/>
      <c r="FIX6" s="0"/>
      <c r="FIY6" s="0"/>
      <c r="FIZ6" s="0"/>
      <c r="FJA6" s="0"/>
      <c r="FJB6" s="0"/>
      <c r="FJC6" s="0"/>
      <c r="FJD6" s="0"/>
      <c r="FJE6" s="0"/>
      <c r="FJF6" s="0"/>
      <c r="FJG6" s="0"/>
      <c r="FJH6" s="0"/>
      <c r="FJI6" s="0"/>
      <c r="FJJ6" s="0"/>
      <c r="FJK6" s="0"/>
      <c r="FJL6" s="0"/>
      <c r="FJM6" s="0"/>
      <c r="FJN6" s="0"/>
      <c r="FJO6" s="0"/>
      <c r="FJP6" s="0"/>
      <c r="FJQ6" s="0"/>
      <c r="FJR6" s="0"/>
      <c r="FJS6" s="0"/>
      <c r="FJT6" s="0"/>
      <c r="FJU6" s="0"/>
      <c r="FJV6" s="0"/>
      <c r="FJW6" s="0"/>
      <c r="FJX6" s="0"/>
      <c r="FJY6" s="0"/>
      <c r="FJZ6" s="0"/>
      <c r="FKA6" s="0"/>
      <c r="FKB6" s="0"/>
      <c r="FKC6" s="0"/>
      <c r="FKD6" s="0"/>
      <c r="FKE6" s="0"/>
      <c r="FKF6" s="0"/>
      <c r="FKG6" s="0"/>
      <c r="FKH6" s="0"/>
      <c r="FKI6" s="0"/>
      <c r="FKJ6" s="0"/>
      <c r="FKK6" s="0"/>
      <c r="FKL6" s="0"/>
      <c r="FKM6" s="0"/>
      <c r="FKN6" s="0"/>
      <c r="FKO6" s="0"/>
      <c r="FKP6" s="0"/>
      <c r="FKQ6" s="0"/>
      <c r="FKR6" s="0"/>
      <c r="FKS6" s="0"/>
      <c r="FKT6" s="0"/>
      <c r="FKU6" s="0"/>
      <c r="FKV6" s="0"/>
      <c r="FKW6" s="0"/>
      <c r="FKX6" s="0"/>
      <c r="FKY6" s="0"/>
      <c r="FKZ6" s="0"/>
      <c r="FLA6" s="0"/>
      <c r="FLB6" s="0"/>
      <c r="FLC6" s="0"/>
      <c r="FLD6" s="0"/>
      <c r="FLE6" s="0"/>
      <c r="FLF6" s="0"/>
      <c r="FLG6" s="0"/>
      <c r="FLH6" s="0"/>
      <c r="FLI6" s="0"/>
      <c r="FLJ6" s="0"/>
      <c r="FLK6" s="0"/>
      <c r="FLL6" s="0"/>
      <c r="FLM6" s="0"/>
      <c r="FLN6" s="0"/>
      <c r="FLO6" s="0"/>
      <c r="FLP6" s="0"/>
      <c r="FLQ6" s="0"/>
      <c r="FLR6" s="0"/>
      <c r="FLS6" s="0"/>
      <c r="FLT6" s="0"/>
      <c r="FLU6" s="0"/>
      <c r="FLV6" s="0"/>
      <c r="FLW6" s="0"/>
      <c r="FLX6" s="0"/>
      <c r="FLY6" s="0"/>
      <c r="FLZ6" s="0"/>
      <c r="FMA6" s="0"/>
      <c r="FMB6" s="0"/>
      <c r="FMC6" s="0"/>
      <c r="FMD6" s="0"/>
      <c r="FME6" s="0"/>
      <c r="FMF6" s="0"/>
      <c r="FMG6" s="0"/>
      <c r="FMH6" s="0"/>
      <c r="FMI6" s="0"/>
      <c r="FMJ6" s="0"/>
      <c r="FMK6" s="0"/>
      <c r="FML6" s="0"/>
      <c r="FMM6" s="0"/>
      <c r="FMN6" s="0"/>
      <c r="FMO6" s="0"/>
      <c r="FMP6" s="0"/>
      <c r="FMQ6" s="0"/>
      <c r="FMR6" s="0"/>
      <c r="FMS6" s="0"/>
      <c r="FMT6" s="0"/>
      <c r="FMU6" s="0"/>
      <c r="FMV6" s="0"/>
      <c r="FMW6" s="0"/>
      <c r="FMX6" s="0"/>
      <c r="FMY6" s="0"/>
      <c r="FMZ6" s="0"/>
      <c r="FNA6" s="0"/>
      <c r="FNB6" s="0"/>
      <c r="FNC6" s="0"/>
      <c r="FND6" s="0"/>
      <c r="FNE6" s="0"/>
      <c r="FNF6" s="0"/>
      <c r="FNG6" s="0"/>
      <c r="FNH6" s="0"/>
      <c r="FNI6" s="0"/>
      <c r="FNJ6" s="0"/>
      <c r="FNK6" s="0"/>
      <c r="FNL6" s="0"/>
      <c r="FNM6" s="0"/>
      <c r="FNN6" s="0"/>
      <c r="FNO6" s="0"/>
      <c r="FNP6" s="0"/>
      <c r="FNQ6" s="0"/>
      <c r="FNR6" s="0"/>
      <c r="FNS6" s="0"/>
      <c r="FNT6" s="0"/>
      <c r="FNU6" s="0"/>
      <c r="FNV6" s="0"/>
      <c r="FNW6" s="0"/>
      <c r="FNX6" s="0"/>
      <c r="FNY6" s="0"/>
      <c r="FNZ6" s="0"/>
      <c r="FOA6" s="0"/>
      <c r="FOB6" s="0"/>
      <c r="FOC6" s="0"/>
      <c r="FOD6" s="0"/>
      <c r="FOE6" s="0"/>
      <c r="FOF6" s="0"/>
      <c r="FOG6" s="0"/>
      <c r="FOH6" s="0"/>
      <c r="FOI6" s="0"/>
      <c r="FOJ6" s="0"/>
      <c r="FOK6" s="0"/>
      <c r="FOL6" s="0"/>
      <c r="FOM6" s="0"/>
      <c r="FON6" s="0"/>
      <c r="FOO6" s="0"/>
      <c r="FOP6" s="0"/>
      <c r="FOQ6" s="0"/>
      <c r="FOR6" s="0"/>
      <c r="FOS6" s="0"/>
      <c r="FOT6" s="0"/>
      <c r="FOU6" s="0"/>
      <c r="FOV6" s="0"/>
      <c r="FOW6" s="0"/>
      <c r="FOX6" s="0"/>
      <c r="FOY6" s="0"/>
      <c r="FOZ6" s="0"/>
      <c r="FPA6" s="0"/>
      <c r="FPB6" s="0"/>
      <c r="FPC6" s="0"/>
      <c r="FPD6" s="0"/>
      <c r="FPE6" s="0"/>
      <c r="FPF6" s="0"/>
      <c r="FPG6" s="0"/>
      <c r="FPH6" s="0"/>
      <c r="FPI6" s="0"/>
      <c r="FPJ6" s="0"/>
      <c r="FPK6" s="0"/>
      <c r="FPL6" s="0"/>
      <c r="FPM6" s="0"/>
      <c r="FPN6" s="0"/>
      <c r="FPO6" s="0"/>
      <c r="FPP6" s="0"/>
      <c r="FPQ6" s="0"/>
      <c r="FPR6" s="0"/>
      <c r="FPS6" s="0"/>
      <c r="FPT6" s="0"/>
      <c r="FPU6" s="0"/>
      <c r="FPV6" s="0"/>
      <c r="FPW6" s="0"/>
      <c r="FPX6" s="0"/>
      <c r="FPY6" s="0"/>
      <c r="FPZ6" s="0"/>
      <c r="FQA6" s="0"/>
      <c r="FQB6" s="0"/>
      <c r="FQC6" s="0"/>
      <c r="FQD6" s="0"/>
      <c r="FQE6" s="0"/>
      <c r="FQF6" s="0"/>
      <c r="FQG6" s="0"/>
      <c r="FQH6" s="0"/>
      <c r="FQI6" s="0"/>
      <c r="FQJ6" s="0"/>
      <c r="FQK6" s="0"/>
      <c r="FQL6" s="0"/>
      <c r="FQM6" s="0"/>
      <c r="FQN6" s="0"/>
      <c r="FQO6" s="0"/>
      <c r="FQP6" s="0"/>
      <c r="FQQ6" s="0"/>
      <c r="FQR6" s="0"/>
      <c r="FQS6" s="0"/>
      <c r="FQT6" s="0"/>
      <c r="FQU6" s="0"/>
      <c r="FQV6" s="0"/>
      <c r="FQW6" s="0"/>
      <c r="FQX6" s="0"/>
      <c r="FQY6" s="0"/>
      <c r="FQZ6" s="0"/>
      <c r="FRA6" s="0"/>
      <c r="FRB6" s="0"/>
      <c r="FRC6" s="0"/>
      <c r="FRD6" s="0"/>
      <c r="FRE6" s="0"/>
      <c r="FRF6" s="0"/>
      <c r="FRG6" s="0"/>
      <c r="FRH6" s="0"/>
      <c r="FRI6" s="0"/>
      <c r="FRJ6" s="0"/>
      <c r="FRK6" s="0"/>
      <c r="FRL6" s="0"/>
      <c r="FRM6" s="0"/>
      <c r="FRN6" s="0"/>
      <c r="FRO6" s="0"/>
      <c r="FRP6" s="0"/>
      <c r="FRQ6" s="0"/>
      <c r="FRR6" s="0"/>
      <c r="FRS6" s="0"/>
      <c r="FRT6" s="0"/>
      <c r="FRU6" s="0"/>
      <c r="FRV6" s="0"/>
      <c r="FRW6" s="0"/>
      <c r="FRX6" s="0"/>
      <c r="FRY6" s="0"/>
      <c r="FRZ6" s="0"/>
      <c r="FSA6" s="0"/>
      <c r="FSB6" s="0"/>
      <c r="FSC6" s="0"/>
      <c r="FSD6" s="0"/>
      <c r="FSE6" s="0"/>
      <c r="FSF6" s="0"/>
      <c r="FSG6" s="0"/>
      <c r="FSH6" s="0"/>
      <c r="FSI6" s="0"/>
      <c r="FSJ6" s="0"/>
      <c r="FSK6" s="0"/>
      <c r="FSL6" s="0"/>
      <c r="FSM6" s="0"/>
      <c r="FSN6" s="0"/>
      <c r="FSO6" s="0"/>
      <c r="FSP6" s="0"/>
      <c r="FSQ6" s="0"/>
      <c r="FSR6" s="0"/>
      <c r="FSS6" s="0"/>
      <c r="FST6" s="0"/>
      <c r="FSU6" s="0"/>
      <c r="FSV6" s="0"/>
      <c r="FSW6" s="0"/>
      <c r="FSX6" s="0"/>
      <c r="FSY6" s="0"/>
      <c r="FSZ6" s="0"/>
      <c r="FTA6" s="0"/>
      <c r="FTB6" s="0"/>
      <c r="FTC6" s="0"/>
      <c r="FTD6" s="0"/>
      <c r="FTE6" s="0"/>
      <c r="FTF6" s="0"/>
      <c r="FTG6" s="0"/>
      <c r="FTH6" s="0"/>
      <c r="FTI6" s="0"/>
      <c r="FTJ6" s="0"/>
      <c r="FTK6" s="0"/>
      <c r="FTL6" s="0"/>
      <c r="FTM6" s="0"/>
      <c r="FTN6" s="0"/>
      <c r="FTO6" s="0"/>
      <c r="FTP6" s="0"/>
      <c r="FTQ6" s="0"/>
      <c r="FTR6" s="0"/>
      <c r="FTS6" s="0"/>
      <c r="FTT6" s="0"/>
      <c r="FTU6" s="0"/>
      <c r="FTV6" s="0"/>
      <c r="FTW6" s="0"/>
      <c r="FTX6" s="0"/>
      <c r="FTY6" s="0"/>
      <c r="FTZ6" s="0"/>
      <c r="FUA6" s="0"/>
      <c r="FUB6" s="0"/>
      <c r="FUC6" s="0"/>
      <c r="FUD6" s="0"/>
      <c r="FUE6" s="0"/>
      <c r="FUF6" s="0"/>
      <c r="FUG6" s="0"/>
      <c r="FUH6" s="0"/>
      <c r="FUI6" s="0"/>
      <c r="FUJ6" s="0"/>
      <c r="FUK6" s="0"/>
      <c r="FUL6" s="0"/>
      <c r="FUM6" s="0"/>
      <c r="FUN6" s="0"/>
      <c r="FUO6" s="0"/>
      <c r="FUP6" s="0"/>
      <c r="FUQ6" s="0"/>
      <c r="FUR6" s="0"/>
      <c r="FUS6" s="0"/>
      <c r="FUT6" s="0"/>
      <c r="FUU6" s="0"/>
      <c r="FUV6" s="0"/>
      <c r="FUW6" s="0"/>
      <c r="FUX6" s="0"/>
      <c r="FUY6" s="0"/>
      <c r="FUZ6" s="0"/>
      <c r="FVA6" s="0"/>
      <c r="FVB6" s="0"/>
      <c r="FVC6" s="0"/>
      <c r="FVD6" s="0"/>
      <c r="FVE6" s="0"/>
      <c r="FVF6" s="0"/>
      <c r="FVG6" s="0"/>
      <c r="FVH6" s="0"/>
      <c r="FVI6" s="0"/>
      <c r="FVJ6" s="0"/>
      <c r="FVK6" s="0"/>
      <c r="FVL6" s="0"/>
      <c r="FVM6" s="0"/>
      <c r="FVN6" s="0"/>
      <c r="FVO6" s="0"/>
      <c r="FVP6" s="0"/>
      <c r="FVQ6" s="0"/>
      <c r="FVR6" s="0"/>
      <c r="FVS6" s="0"/>
      <c r="FVT6" s="0"/>
      <c r="FVU6" s="0"/>
      <c r="FVV6" s="0"/>
      <c r="FVW6" s="0"/>
      <c r="FVX6" s="0"/>
      <c r="FVY6" s="0"/>
      <c r="FVZ6" s="0"/>
      <c r="FWA6" s="0"/>
      <c r="FWB6" s="0"/>
      <c r="FWC6" s="0"/>
      <c r="FWD6" s="0"/>
      <c r="FWE6" s="0"/>
      <c r="FWF6" s="0"/>
      <c r="FWG6" s="0"/>
      <c r="FWH6" s="0"/>
      <c r="FWI6" s="0"/>
      <c r="FWJ6" s="0"/>
      <c r="FWK6" s="0"/>
      <c r="FWL6" s="0"/>
      <c r="FWM6" s="0"/>
      <c r="FWN6" s="0"/>
      <c r="FWO6" s="0"/>
      <c r="FWP6" s="0"/>
      <c r="FWQ6" s="0"/>
      <c r="FWR6" s="0"/>
      <c r="FWS6" s="0"/>
      <c r="FWT6" s="0"/>
      <c r="FWU6" s="0"/>
      <c r="FWV6" s="0"/>
      <c r="FWW6" s="0"/>
      <c r="FWX6" s="0"/>
      <c r="FWY6" s="0"/>
      <c r="FWZ6" s="0"/>
      <c r="FXA6" s="0"/>
      <c r="FXB6" s="0"/>
      <c r="FXC6" s="0"/>
      <c r="FXD6" s="0"/>
      <c r="FXE6" s="0"/>
      <c r="FXF6" s="0"/>
      <c r="FXG6" s="0"/>
      <c r="FXH6" s="0"/>
      <c r="FXI6" s="0"/>
      <c r="FXJ6" s="0"/>
      <c r="FXK6" s="0"/>
      <c r="FXL6" s="0"/>
      <c r="FXM6" s="0"/>
      <c r="FXN6" s="0"/>
      <c r="FXO6" s="0"/>
      <c r="FXP6" s="0"/>
      <c r="FXQ6" s="0"/>
      <c r="FXR6" s="0"/>
      <c r="FXS6" s="0"/>
      <c r="FXT6" s="0"/>
      <c r="FXU6" s="0"/>
      <c r="FXV6" s="0"/>
      <c r="FXW6" s="0"/>
      <c r="FXX6" s="0"/>
      <c r="FXY6" s="0"/>
      <c r="FXZ6" s="0"/>
      <c r="FYA6" s="0"/>
      <c r="FYB6" s="0"/>
      <c r="FYC6" s="0"/>
      <c r="FYD6" s="0"/>
      <c r="FYE6" s="0"/>
      <c r="FYF6" s="0"/>
      <c r="FYG6" s="0"/>
      <c r="FYH6" s="0"/>
      <c r="FYI6" s="0"/>
      <c r="FYJ6" s="0"/>
      <c r="FYK6" s="0"/>
      <c r="FYL6" s="0"/>
      <c r="FYM6" s="0"/>
      <c r="FYN6" s="0"/>
      <c r="FYO6" s="0"/>
      <c r="FYP6" s="0"/>
      <c r="FYQ6" s="0"/>
      <c r="FYR6" s="0"/>
      <c r="FYS6" s="0"/>
      <c r="FYT6" s="0"/>
      <c r="FYU6" s="0"/>
      <c r="FYV6" s="0"/>
      <c r="FYW6" s="0"/>
      <c r="FYX6" s="0"/>
      <c r="FYY6" s="0"/>
      <c r="FYZ6" s="0"/>
      <c r="FZA6" s="0"/>
      <c r="FZB6" s="0"/>
      <c r="FZC6" s="0"/>
      <c r="FZD6" s="0"/>
      <c r="FZE6" s="0"/>
      <c r="FZF6" s="0"/>
      <c r="FZG6" s="0"/>
      <c r="FZH6" s="0"/>
      <c r="FZI6" s="0"/>
      <c r="FZJ6" s="0"/>
      <c r="FZK6" s="0"/>
      <c r="FZL6" s="0"/>
      <c r="FZM6" s="0"/>
      <c r="FZN6" s="0"/>
      <c r="FZO6" s="0"/>
      <c r="FZP6" s="0"/>
      <c r="FZQ6" s="0"/>
      <c r="FZR6" s="0"/>
      <c r="FZS6" s="0"/>
      <c r="FZT6" s="0"/>
      <c r="FZU6" s="0"/>
      <c r="FZV6" s="0"/>
      <c r="FZW6" s="0"/>
      <c r="FZX6" s="0"/>
      <c r="FZY6" s="0"/>
      <c r="FZZ6" s="0"/>
      <c r="GAA6" s="0"/>
      <c r="GAB6" s="0"/>
      <c r="GAC6" s="0"/>
      <c r="GAD6" s="0"/>
      <c r="GAE6" s="0"/>
      <c r="GAF6" s="0"/>
      <c r="GAG6" s="0"/>
      <c r="GAH6" s="0"/>
      <c r="GAI6" s="0"/>
      <c r="GAJ6" s="0"/>
      <c r="GAK6" s="0"/>
      <c r="GAL6" s="0"/>
      <c r="GAM6" s="0"/>
      <c r="GAN6" s="0"/>
      <c r="GAO6" s="0"/>
      <c r="GAP6" s="0"/>
      <c r="GAQ6" s="0"/>
      <c r="GAR6" s="0"/>
      <c r="GAS6" s="0"/>
      <c r="GAT6" s="0"/>
      <c r="GAU6" s="0"/>
      <c r="GAV6" s="0"/>
      <c r="GAW6" s="0"/>
      <c r="GAX6" s="0"/>
      <c r="GAY6" s="0"/>
      <c r="GAZ6" s="0"/>
      <c r="GBA6" s="0"/>
      <c r="GBB6" s="0"/>
      <c r="GBC6" s="0"/>
      <c r="GBD6" s="0"/>
      <c r="GBE6" s="0"/>
      <c r="GBF6" s="0"/>
      <c r="GBG6" s="0"/>
      <c r="GBH6" s="0"/>
      <c r="GBI6" s="0"/>
      <c r="GBJ6" s="0"/>
      <c r="GBK6" s="0"/>
      <c r="GBL6" s="0"/>
      <c r="GBM6" s="0"/>
      <c r="GBN6" s="0"/>
      <c r="GBO6" s="0"/>
      <c r="GBP6" s="0"/>
      <c r="GBQ6" s="0"/>
      <c r="GBR6" s="0"/>
      <c r="GBS6" s="0"/>
      <c r="GBT6" s="0"/>
      <c r="GBU6" s="0"/>
      <c r="GBV6" s="0"/>
      <c r="GBW6" s="0"/>
      <c r="GBX6" s="0"/>
      <c r="GBY6" s="0"/>
      <c r="GBZ6" s="0"/>
      <c r="GCA6" s="0"/>
      <c r="GCB6" s="0"/>
      <c r="GCC6" s="0"/>
      <c r="GCD6" s="0"/>
      <c r="GCE6" s="0"/>
      <c r="GCF6" s="0"/>
      <c r="GCG6" s="0"/>
      <c r="GCH6" s="0"/>
      <c r="GCI6" s="0"/>
      <c r="GCJ6" s="0"/>
      <c r="GCK6" s="0"/>
      <c r="GCL6" s="0"/>
      <c r="GCM6" s="0"/>
      <c r="GCN6" s="0"/>
      <c r="GCO6" s="0"/>
      <c r="GCP6" s="0"/>
      <c r="GCQ6" s="0"/>
      <c r="GCR6" s="0"/>
      <c r="GCS6" s="0"/>
      <c r="GCT6" s="0"/>
      <c r="GCU6" s="0"/>
      <c r="GCV6" s="0"/>
      <c r="GCW6" s="0"/>
      <c r="GCX6" s="0"/>
      <c r="GCY6" s="0"/>
      <c r="GCZ6" s="0"/>
      <c r="GDA6" s="0"/>
      <c r="GDB6" s="0"/>
      <c r="GDC6" s="0"/>
      <c r="GDD6" s="0"/>
      <c r="GDE6" s="0"/>
      <c r="GDF6" s="0"/>
      <c r="GDG6" s="0"/>
      <c r="GDH6" s="0"/>
      <c r="GDI6" s="0"/>
      <c r="GDJ6" s="0"/>
      <c r="GDK6" s="0"/>
      <c r="GDL6" s="0"/>
      <c r="GDM6" s="0"/>
      <c r="GDN6" s="0"/>
      <c r="GDO6" s="0"/>
      <c r="GDP6" s="0"/>
      <c r="GDQ6" s="0"/>
      <c r="GDR6" s="0"/>
      <c r="GDS6" s="0"/>
      <c r="GDT6" s="0"/>
      <c r="GDU6" s="0"/>
      <c r="GDV6" s="0"/>
      <c r="GDW6" s="0"/>
      <c r="GDX6" s="0"/>
      <c r="GDY6" s="0"/>
      <c r="GDZ6" s="0"/>
      <c r="GEA6" s="0"/>
      <c r="GEB6" s="0"/>
      <c r="GEC6" s="0"/>
      <c r="GED6" s="0"/>
      <c r="GEE6" s="0"/>
      <c r="GEF6" s="0"/>
      <c r="GEG6" s="0"/>
      <c r="GEH6" s="0"/>
      <c r="GEI6" s="0"/>
      <c r="GEJ6" s="0"/>
      <c r="GEK6" s="0"/>
      <c r="GEL6" s="0"/>
      <c r="GEM6" s="0"/>
      <c r="GEN6" s="0"/>
      <c r="GEO6" s="0"/>
      <c r="GEP6" s="0"/>
      <c r="GEQ6" s="0"/>
      <c r="GER6" s="0"/>
      <c r="GES6" s="0"/>
      <c r="GET6" s="0"/>
      <c r="GEU6" s="0"/>
      <c r="GEV6" s="0"/>
      <c r="GEW6" s="0"/>
      <c r="GEX6" s="0"/>
      <c r="GEY6" s="0"/>
      <c r="GEZ6" s="0"/>
      <c r="GFA6" s="0"/>
      <c r="GFB6" s="0"/>
      <c r="GFC6" s="0"/>
      <c r="GFD6" s="0"/>
      <c r="GFE6" s="0"/>
      <c r="GFF6" s="0"/>
      <c r="GFG6" s="0"/>
      <c r="GFH6" s="0"/>
      <c r="GFI6" s="0"/>
      <c r="GFJ6" s="0"/>
      <c r="GFK6" s="0"/>
      <c r="GFL6" s="0"/>
      <c r="GFM6" s="0"/>
      <c r="GFN6" s="0"/>
      <c r="GFO6" s="0"/>
      <c r="GFP6" s="0"/>
      <c r="GFQ6" s="0"/>
      <c r="GFR6" s="0"/>
      <c r="GFS6" s="0"/>
      <c r="GFT6" s="0"/>
      <c r="GFU6" s="0"/>
      <c r="GFV6" s="0"/>
      <c r="GFW6" s="0"/>
      <c r="GFX6" s="0"/>
      <c r="GFY6" s="0"/>
      <c r="GFZ6" s="0"/>
      <c r="GGA6" s="0"/>
      <c r="GGB6" s="0"/>
      <c r="GGC6" s="0"/>
      <c r="GGD6" s="0"/>
      <c r="GGE6" s="0"/>
      <c r="GGF6" s="0"/>
      <c r="GGG6" s="0"/>
      <c r="GGH6" s="0"/>
      <c r="GGI6" s="0"/>
      <c r="GGJ6" s="0"/>
      <c r="GGK6" s="0"/>
      <c r="GGL6" s="0"/>
      <c r="GGM6" s="0"/>
      <c r="GGN6" s="0"/>
      <c r="GGO6" s="0"/>
      <c r="GGP6" s="0"/>
      <c r="GGQ6" s="0"/>
      <c r="GGR6" s="0"/>
      <c r="GGS6" s="0"/>
      <c r="GGT6" s="0"/>
      <c r="GGU6" s="0"/>
      <c r="GGV6" s="0"/>
      <c r="GGW6" s="0"/>
      <c r="GGX6" s="0"/>
      <c r="GGY6" s="0"/>
      <c r="GGZ6" s="0"/>
      <c r="GHA6" s="0"/>
      <c r="GHB6" s="0"/>
      <c r="GHC6" s="0"/>
      <c r="GHD6" s="0"/>
      <c r="GHE6" s="0"/>
      <c r="GHF6" s="0"/>
      <c r="GHG6" s="0"/>
      <c r="GHH6" s="0"/>
      <c r="GHI6" s="0"/>
      <c r="GHJ6" s="0"/>
      <c r="GHK6" s="0"/>
      <c r="GHL6" s="0"/>
      <c r="GHM6" s="0"/>
      <c r="GHN6" s="0"/>
      <c r="GHO6" s="0"/>
      <c r="GHP6" s="0"/>
      <c r="GHQ6" s="0"/>
      <c r="GHR6" s="0"/>
      <c r="GHS6" s="0"/>
      <c r="GHT6" s="0"/>
      <c r="GHU6" s="0"/>
      <c r="GHV6" s="0"/>
      <c r="GHW6" s="0"/>
      <c r="GHX6" s="0"/>
      <c r="GHY6" s="0"/>
      <c r="GHZ6" s="0"/>
      <c r="GIA6" s="0"/>
      <c r="GIB6" s="0"/>
      <c r="GIC6" s="0"/>
      <c r="GID6" s="0"/>
      <c r="GIE6" s="0"/>
      <c r="GIF6" s="0"/>
      <c r="GIG6" s="0"/>
      <c r="GIH6" s="0"/>
      <c r="GII6" s="0"/>
      <c r="GIJ6" s="0"/>
      <c r="GIK6" s="0"/>
      <c r="GIL6" s="0"/>
      <c r="GIM6" s="0"/>
      <c r="GIN6" s="0"/>
      <c r="GIO6" s="0"/>
      <c r="GIP6" s="0"/>
      <c r="GIQ6" s="0"/>
      <c r="GIR6" s="0"/>
      <c r="GIS6" s="0"/>
      <c r="GIT6" s="0"/>
      <c r="GIU6" s="0"/>
      <c r="GIV6" s="0"/>
      <c r="GIW6" s="0"/>
      <c r="GIX6" s="0"/>
      <c r="GIY6" s="0"/>
      <c r="GIZ6" s="0"/>
      <c r="GJA6" s="0"/>
      <c r="GJB6" s="0"/>
      <c r="GJC6" s="0"/>
      <c r="GJD6" s="0"/>
      <c r="GJE6" s="0"/>
      <c r="GJF6" s="0"/>
      <c r="GJG6" s="0"/>
      <c r="GJH6" s="0"/>
      <c r="GJI6" s="0"/>
      <c r="GJJ6" s="0"/>
      <c r="GJK6" s="0"/>
      <c r="GJL6" s="0"/>
      <c r="GJM6" s="0"/>
      <c r="GJN6" s="0"/>
      <c r="GJO6" s="0"/>
      <c r="GJP6" s="0"/>
      <c r="GJQ6" s="0"/>
      <c r="GJR6" s="0"/>
      <c r="GJS6" s="0"/>
      <c r="GJT6" s="0"/>
      <c r="GJU6" s="0"/>
      <c r="GJV6" s="0"/>
      <c r="GJW6" s="0"/>
      <c r="GJX6" s="0"/>
      <c r="GJY6" s="0"/>
      <c r="GJZ6" s="0"/>
      <c r="GKA6" s="0"/>
      <c r="GKB6" s="0"/>
      <c r="GKC6" s="0"/>
      <c r="GKD6" s="0"/>
      <c r="GKE6" s="0"/>
      <c r="GKF6" s="0"/>
      <c r="GKG6" s="0"/>
      <c r="GKH6" s="0"/>
      <c r="GKI6" s="0"/>
      <c r="GKJ6" s="0"/>
      <c r="GKK6" s="0"/>
      <c r="GKL6" s="0"/>
      <c r="GKM6" s="0"/>
      <c r="GKN6" s="0"/>
      <c r="GKO6" s="0"/>
      <c r="GKP6" s="0"/>
      <c r="GKQ6" s="0"/>
      <c r="GKR6" s="0"/>
      <c r="GKS6" s="0"/>
      <c r="GKT6" s="0"/>
      <c r="GKU6" s="0"/>
      <c r="GKV6" s="0"/>
      <c r="GKW6" s="0"/>
      <c r="GKX6" s="0"/>
      <c r="GKY6" s="0"/>
      <c r="GKZ6" s="0"/>
      <c r="GLA6" s="0"/>
      <c r="GLB6" s="0"/>
      <c r="GLC6" s="0"/>
      <c r="GLD6" s="0"/>
      <c r="GLE6" s="0"/>
      <c r="GLF6" s="0"/>
      <c r="GLG6" s="0"/>
      <c r="GLH6" s="0"/>
      <c r="GLI6" s="0"/>
      <c r="GLJ6" s="0"/>
      <c r="GLK6" s="0"/>
      <c r="GLL6" s="0"/>
      <c r="GLM6" s="0"/>
      <c r="GLN6" s="0"/>
      <c r="GLO6" s="0"/>
      <c r="GLP6" s="0"/>
      <c r="GLQ6" s="0"/>
      <c r="GLR6" s="0"/>
      <c r="GLS6" s="0"/>
      <c r="GLT6" s="0"/>
      <c r="GLU6" s="0"/>
      <c r="GLV6" s="0"/>
      <c r="GLW6" s="0"/>
      <c r="GLX6" s="0"/>
      <c r="GLY6" s="0"/>
      <c r="GLZ6" s="0"/>
      <c r="GMA6" s="0"/>
      <c r="GMB6" s="0"/>
      <c r="GMC6" s="0"/>
      <c r="GMD6" s="0"/>
      <c r="GME6" s="0"/>
      <c r="GMF6" s="0"/>
      <c r="GMG6" s="0"/>
      <c r="GMH6" s="0"/>
      <c r="GMI6" s="0"/>
      <c r="GMJ6" s="0"/>
      <c r="GMK6" s="0"/>
      <c r="GML6" s="0"/>
      <c r="GMM6" s="0"/>
      <c r="GMN6" s="0"/>
      <c r="GMO6" s="0"/>
      <c r="GMP6" s="0"/>
      <c r="GMQ6" s="0"/>
      <c r="GMR6" s="0"/>
      <c r="GMS6" s="0"/>
      <c r="GMT6" s="0"/>
      <c r="GMU6" s="0"/>
      <c r="GMV6" s="0"/>
      <c r="GMW6" s="0"/>
      <c r="GMX6" s="0"/>
      <c r="GMY6" s="0"/>
      <c r="GMZ6" s="0"/>
      <c r="GNA6" s="0"/>
      <c r="GNB6" s="0"/>
      <c r="GNC6" s="0"/>
      <c r="GND6" s="0"/>
      <c r="GNE6" s="0"/>
      <c r="GNF6" s="0"/>
      <c r="GNG6" s="0"/>
      <c r="GNH6" s="0"/>
      <c r="GNI6" s="0"/>
      <c r="GNJ6" s="0"/>
      <c r="GNK6" s="0"/>
      <c r="GNL6" s="0"/>
      <c r="GNM6" s="0"/>
      <c r="GNN6" s="0"/>
      <c r="GNO6" s="0"/>
      <c r="GNP6" s="0"/>
      <c r="GNQ6" s="0"/>
      <c r="GNR6" s="0"/>
      <c r="GNS6" s="0"/>
      <c r="GNT6" s="0"/>
      <c r="GNU6" s="0"/>
      <c r="GNV6" s="0"/>
      <c r="GNW6" s="0"/>
      <c r="GNX6" s="0"/>
      <c r="GNY6" s="0"/>
      <c r="GNZ6" s="0"/>
      <c r="GOA6" s="0"/>
      <c r="GOB6" s="0"/>
      <c r="GOC6" s="0"/>
      <c r="GOD6" s="0"/>
      <c r="GOE6" s="0"/>
      <c r="GOF6" s="0"/>
      <c r="GOG6" s="0"/>
      <c r="GOH6" s="0"/>
      <c r="GOI6" s="0"/>
      <c r="GOJ6" s="0"/>
      <c r="GOK6" s="0"/>
      <c r="GOL6" s="0"/>
      <c r="GOM6" s="0"/>
      <c r="GON6" s="0"/>
      <c r="GOO6" s="0"/>
      <c r="GOP6" s="0"/>
      <c r="GOQ6" s="0"/>
      <c r="GOR6" s="0"/>
      <c r="GOS6" s="0"/>
      <c r="GOT6" s="0"/>
      <c r="GOU6" s="0"/>
      <c r="GOV6" s="0"/>
      <c r="GOW6" s="0"/>
      <c r="GOX6" s="0"/>
      <c r="GOY6" s="0"/>
      <c r="GOZ6" s="0"/>
      <c r="GPA6" s="0"/>
      <c r="GPB6" s="0"/>
      <c r="GPC6" s="0"/>
      <c r="GPD6" s="0"/>
      <c r="GPE6" s="0"/>
      <c r="GPF6" s="0"/>
      <c r="GPG6" s="0"/>
      <c r="GPH6" s="0"/>
      <c r="GPI6" s="0"/>
      <c r="GPJ6" s="0"/>
      <c r="GPK6" s="0"/>
      <c r="GPL6" s="0"/>
      <c r="GPM6" s="0"/>
      <c r="GPN6" s="0"/>
      <c r="GPO6" s="0"/>
      <c r="GPP6" s="0"/>
      <c r="GPQ6" s="0"/>
      <c r="GPR6" s="0"/>
      <c r="GPS6" s="0"/>
      <c r="GPT6" s="0"/>
      <c r="GPU6" s="0"/>
      <c r="GPV6" s="0"/>
      <c r="GPW6" s="0"/>
      <c r="GPX6" s="0"/>
      <c r="GPY6" s="0"/>
      <c r="GPZ6" s="0"/>
      <c r="GQA6" s="0"/>
      <c r="GQB6" s="0"/>
      <c r="GQC6" s="0"/>
      <c r="GQD6" s="0"/>
      <c r="GQE6" s="0"/>
      <c r="GQF6" s="0"/>
      <c r="GQG6" s="0"/>
      <c r="GQH6" s="0"/>
      <c r="GQI6" s="0"/>
      <c r="GQJ6" s="0"/>
      <c r="GQK6" s="0"/>
      <c r="GQL6" s="0"/>
      <c r="GQM6" s="0"/>
      <c r="GQN6" s="0"/>
      <c r="GQO6" s="0"/>
      <c r="GQP6" s="0"/>
      <c r="GQQ6" s="0"/>
      <c r="GQR6" s="0"/>
      <c r="GQS6" s="0"/>
      <c r="GQT6" s="0"/>
      <c r="GQU6" s="0"/>
      <c r="GQV6" s="0"/>
      <c r="GQW6" s="0"/>
      <c r="GQX6" s="0"/>
      <c r="GQY6" s="0"/>
      <c r="GQZ6" s="0"/>
      <c r="GRA6" s="0"/>
      <c r="GRB6" s="0"/>
      <c r="GRC6" s="0"/>
      <c r="GRD6" s="0"/>
      <c r="GRE6" s="0"/>
      <c r="GRF6" s="0"/>
      <c r="GRG6" s="0"/>
      <c r="GRH6" s="0"/>
      <c r="GRI6" s="0"/>
      <c r="GRJ6" s="0"/>
      <c r="GRK6" s="0"/>
      <c r="GRL6" s="0"/>
      <c r="GRM6" s="0"/>
      <c r="GRN6" s="0"/>
      <c r="GRO6" s="0"/>
      <c r="GRP6" s="0"/>
      <c r="GRQ6" s="0"/>
      <c r="GRR6" s="0"/>
      <c r="GRS6" s="0"/>
      <c r="GRT6" s="0"/>
      <c r="GRU6" s="0"/>
      <c r="GRV6" s="0"/>
      <c r="GRW6" s="0"/>
      <c r="GRX6" s="0"/>
      <c r="GRY6" s="0"/>
      <c r="GRZ6" s="0"/>
      <c r="GSA6" s="0"/>
      <c r="GSB6" s="0"/>
      <c r="GSC6" s="0"/>
      <c r="GSD6" s="0"/>
      <c r="GSE6" s="0"/>
      <c r="GSF6" s="0"/>
      <c r="GSG6" s="0"/>
      <c r="GSH6" s="0"/>
      <c r="GSI6" s="0"/>
      <c r="GSJ6" s="0"/>
      <c r="GSK6" s="0"/>
      <c r="GSL6" s="0"/>
      <c r="GSM6" s="0"/>
      <c r="GSN6" s="0"/>
      <c r="GSO6" s="0"/>
      <c r="GSP6" s="0"/>
      <c r="GSQ6" s="0"/>
      <c r="GSR6" s="0"/>
      <c r="GSS6" s="0"/>
      <c r="GST6" s="0"/>
      <c r="GSU6" s="0"/>
      <c r="GSV6" s="0"/>
      <c r="GSW6" s="0"/>
      <c r="GSX6" s="0"/>
      <c r="GSY6" s="0"/>
      <c r="GSZ6" s="0"/>
      <c r="GTA6" s="0"/>
      <c r="GTB6" s="0"/>
      <c r="GTC6" s="0"/>
      <c r="GTD6" s="0"/>
      <c r="GTE6" s="0"/>
      <c r="GTF6" s="0"/>
      <c r="GTG6" s="0"/>
      <c r="GTH6" s="0"/>
      <c r="GTI6" s="0"/>
      <c r="GTJ6" s="0"/>
      <c r="GTK6" s="0"/>
      <c r="GTL6" s="0"/>
      <c r="GTM6" s="0"/>
      <c r="GTN6" s="0"/>
      <c r="GTO6" s="0"/>
      <c r="GTP6" s="0"/>
      <c r="GTQ6" s="0"/>
      <c r="GTR6" s="0"/>
      <c r="GTS6" s="0"/>
      <c r="GTT6" s="0"/>
      <c r="GTU6" s="0"/>
      <c r="GTV6" s="0"/>
      <c r="GTW6" s="0"/>
      <c r="GTX6" s="0"/>
      <c r="GTY6" s="0"/>
      <c r="GTZ6" s="0"/>
      <c r="GUA6" s="0"/>
      <c r="GUB6" s="0"/>
      <c r="GUC6" s="0"/>
      <c r="GUD6" s="0"/>
      <c r="GUE6" s="0"/>
      <c r="GUF6" s="0"/>
      <c r="GUG6" s="0"/>
      <c r="GUH6" s="0"/>
      <c r="GUI6" s="0"/>
      <c r="GUJ6" s="0"/>
      <c r="GUK6" s="0"/>
      <c r="GUL6" s="0"/>
      <c r="GUM6" s="0"/>
      <c r="GUN6" s="0"/>
      <c r="GUO6" s="0"/>
      <c r="GUP6" s="0"/>
      <c r="GUQ6" s="0"/>
      <c r="GUR6" s="0"/>
      <c r="GUS6" s="0"/>
      <c r="GUT6" s="0"/>
      <c r="GUU6" s="0"/>
      <c r="GUV6" s="0"/>
      <c r="GUW6" s="0"/>
      <c r="GUX6" s="0"/>
      <c r="GUY6" s="0"/>
      <c r="GUZ6" s="0"/>
      <c r="GVA6" s="0"/>
      <c r="GVB6" s="0"/>
      <c r="GVC6" s="0"/>
      <c r="GVD6" s="0"/>
      <c r="GVE6" s="0"/>
      <c r="GVF6" s="0"/>
      <c r="GVG6" s="0"/>
      <c r="GVH6" s="0"/>
      <c r="GVI6" s="0"/>
      <c r="GVJ6" s="0"/>
      <c r="GVK6" s="0"/>
      <c r="GVL6" s="0"/>
      <c r="GVM6" s="0"/>
      <c r="GVN6" s="0"/>
      <c r="GVO6" s="0"/>
      <c r="GVP6" s="0"/>
      <c r="GVQ6" s="0"/>
      <c r="GVR6" s="0"/>
      <c r="GVS6" s="0"/>
      <c r="GVT6" s="0"/>
      <c r="GVU6" s="0"/>
      <c r="GVV6" s="0"/>
      <c r="GVW6" s="0"/>
      <c r="GVX6" s="0"/>
      <c r="GVY6" s="0"/>
      <c r="GVZ6" s="0"/>
      <c r="GWA6" s="0"/>
      <c r="GWB6" s="0"/>
      <c r="GWC6" s="0"/>
      <c r="GWD6" s="0"/>
      <c r="GWE6" s="0"/>
      <c r="GWF6" s="0"/>
      <c r="GWG6" s="0"/>
      <c r="GWH6" s="0"/>
      <c r="GWI6" s="0"/>
      <c r="GWJ6" s="0"/>
      <c r="GWK6" s="0"/>
      <c r="GWL6" s="0"/>
      <c r="GWM6" s="0"/>
      <c r="GWN6" s="0"/>
      <c r="GWO6" s="0"/>
      <c r="GWP6" s="0"/>
      <c r="GWQ6" s="0"/>
      <c r="GWR6" s="0"/>
      <c r="GWS6" s="0"/>
      <c r="GWT6" s="0"/>
      <c r="GWU6" s="0"/>
      <c r="GWV6" s="0"/>
      <c r="GWW6" s="0"/>
      <c r="GWX6" s="0"/>
      <c r="GWY6" s="0"/>
      <c r="GWZ6" s="0"/>
      <c r="GXA6" s="0"/>
      <c r="GXB6" s="0"/>
      <c r="GXC6" s="0"/>
      <c r="GXD6" s="0"/>
      <c r="GXE6" s="0"/>
      <c r="GXF6" s="0"/>
      <c r="GXG6" s="0"/>
      <c r="GXH6" s="0"/>
      <c r="GXI6" s="0"/>
      <c r="GXJ6" s="0"/>
      <c r="GXK6" s="0"/>
      <c r="GXL6" s="0"/>
      <c r="GXM6" s="0"/>
      <c r="GXN6" s="0"/>
      <c r="GXO6" s="0"/>
      <c r="GXP6" s="0"/>
      <c r="GXQ6" s="0"/>
      <c r="GXR6" s="0"/>
      <c r="GXS6" s="0"/>
      <c r="GXT6" s="0"/>
      <c r="GXU6" s="0"/>
      <c r="GXV6" s="0"/>
      <c r="GXW6" s="0"/>
      <c r="GXX6" s="0"/>
      <c r="GXY6" s="0"/>
      <c r="GXZ6" s="0"/>
      <c r="GYA6" s="0"/>
      <c r="GYB6" s="0"/>
      <c r="GYC6" s="0"/>
      <c r="GYD6" s="0"/>
      <c r="GYE6" s="0"/>
      <c r="GYF6" s="0"/>
      <c r="GYG6" s="0"/>
      <c r="GYH6" s="0"/>
      <c r="GYI6" s="0"/>
      <c r="GYJ6" s="0"/>
      <c r="GYK6" s="0"/>
      <c r="GYL6" s="0"/>
      <c r="GYM6" s="0"/>
      <c r="GYN6" s="0"/>
      <c r="GYO6" s="0"/>
      <c r="GYP6" s="0"/>
      <c r="GYQ6" s="0"/>
      <c r="GYR6" s="0"/>
      <c r="GYS6" s="0"/>
      <c r="GYT6" s="0"/>
      <c r="GYU6" s="0"/>
      <c r="GYV6" s="0"/>
      <c r="GYW6" s="0"/>
      <c r="GYX6" s="0"/>
      <c r="GYY6" s="0"/>
      <c r="GYZ6" s="0"/>
      <c r="GZA6" s="0"/>
      <c r="GZB6" s="0"/>
      <c r="GZC6" s="0"/>
      <c r="GZD6" s="0"/>
      <c r="GZE6" s="0"/>
      <c r="GZF6" s="0"/>
      <c r="GZG6" s="0"/>
      <c r="GZH6" s="0"/>
      <c r="GZI6" s="0"/>
      <c r="GZJ6" s="0"/>
      <c r="GZK6" s="0"/>
      <c r="GZL6" s="0"/>
      <c r="GZM6" s="0"/>
      <c r="GZN6" s="0"/>
      <c r="GZO6" s="0"/>
      <c r="GZP6" s="0"/>
      <c r="GZQ6" s="0"/>
      <c r="GZR6" s="0"/>
      <c r="GZS6" s="0"/>
      <c r="GZT6" s="0"/>
      <c r="GZU6" s="0"/>
      <c r="GZV6" s="0"/>
      <c r="GZW6" s="0"/>
      <c r="GZX6" s="0"/>
      <c r="GZY6" s="0"/>
      <c r="GZZ6" s="0"/>
      <c r="HAA6" s="0"/>
      <c r="HAB6" s="0"/>
      <c r="HAC6" s="0"/>
      <c r="HAD6" s="0"/>
      <c r="HAE6" s="0"/>
      <c r="HAF6" s="0"/>
      <c r="HAG6" s="0"/>
      <c r="HAH6" s="0"/>
      <c r="HAI6" s="0"/>
      <c r="HAJ6" s="0"/>
      <c r="HAK6" s="0"/>
      <c r="HAL6" s="0"/>
      <c r="HAM6" s="0"/>
      <c r="HAN6" s="0"/>
      <c r="HAO6" s="0"/>
      <c r="HAP6" s="0"/>
      <c r="HAQ6" s="0"/>
      <c r="HAR6" s="0"/>
      <c r="HAS6" s="0"/>
      <c r="HAT6" s="0"/>
      <c r="HAU6" s="0"/>
      <c r="HAV6" s="0"/>
      <c r="HAW6" s="0"/>
      <c r="HAX6" s="0"/>
      <c r="HAY6" s="0"/>
      <c r="HAZ6" s="0"/>
      <c r="HBA6" s="0"/>
      <c r="HBB6" s="0"/>
      <c r="HBC6" s="0"/>
      <c r="HBD6" s="0"/>
      <c r="HBE6" s="0"/>
      <c r="HBF6" s="0"/>
      <c r="HBG6" s="0"/>
      <c r="HBH6" s="0"/>
      <c r="HBI6" s="0"/>
      <c r="HBJ6" s="0"/>
      <c r="HBK6" s="0"/>
      <c r="HBL6" s="0"/>
      <c r="HBM6" s="0"/>
      <c r="HBN6" s="0"/>
      <c r="HBO6" s="0"/>
      <c r="HBP6" s="0"/>
      <c r="HBQ6" s="0"/>
      <c r="HBR6" s="0"/>
      <c r="HBS6" s="0"/>
      <c r="HBT6" s="0"/>
      <c r="HBU6" s="0"/>
      <c r="HBV6" s="0"/>
      <c r="HBW6" s="0"/>
      <c r="HBX6" s="0"/>
      <c r="HBY6" s="0"/>
      <c r="HBZ6" s="0"/>
      <c r="HCA6" s="0"/>
      <c r="HCB6" s="0"/>
      <c r="HCC6" s="0"/>
      <c r="HCD6" s="0"/>
      <c r="HCE6" s="0"/>
      <c r="HCF6" s="0"/>
      <c r="HCG6" s="0"/>
      <c r="HCH6" s="0"/>
      <c r="HCI6" s="0"/>
      <c r="HCJ6" s="0"/>
      <c r="HCK6" s="0"/>
      <c r="HCL6" s="0"/>
      <c r="HCM6" s="0"/>
      <c r="HCN6" s="0"/>
      <c r="HCO6" s="0"/>
      <c r="HCP6" s="0"/>
      <c r="HCQ6" s="0"/>
      <c r="HCR6" s="0"/>
      <c r="HCS6" s="0"/>
      <c r="HCT6" s="0"/>
      <c r="HCU6" s="0"/>
      <c r="HCV6" s="0"/>
      <c r="HCW6" s="0"/>
      <c r="HCX6" s="0"/>
      <c r="HCY6" s="0"/>
      <c r="HCZ6" s="0"/>
      <c r="HDA6" s="0"/>
      <c r="HDB6" s="0"/>
      <c r="HDC6" s="0"/>
      <c r="HDD6" s="0"/>
      <c r="HDE6" s="0"/>
      <c r="HDF6" s="0"/>
      <c r="HDG6" s="0"/>
      <c r="HDH6" s="0"/>
      <c r="HDI6" s="0"/>
      <c r="HDJ6" s="0"/>
      <c r="HDK6" s="0"/>
      <c r="HDL6" s="0"/>
      <c r="HDM6" s="0"/>
      <c r="HDN6" s="0"/>
      <c r="HDO6" s="0"/>
      <c r="HDP6" s="0"/>
      <c r="HDQ6" s="0"/>
      <c r="HDR6" s="0"/>
      <c r="HDS6" s="0"/>
      <c r="HDT6" s="0"/>
      <c r="HDU6" s="0"/>
      <c r="HDV6" s="0"/>
      <c r="HDW6" s="0"/>
      <c r="HDX6" s="0"/>
      <c r="HDY6" s="0"/>
      <c r="HDZ6" s="0"/>
      <c r="HEA6" s="0"/>
      <c r="HEB6" s="0"/>
      <c r="HEC6" s="0"/>
      <c r="HED6" s="0"/>
      <c r="HEE6" s="0"/>
      <c r="HEF6" s="0"/>
      <c r="HEG6" s="0"/>
      <c r="HEH6" s="0"/>
      <c r="HEI6" s="0"/>
      <c r="HEJ6" s="0"/>
      <c r="HEK6" s="0"/>
      <c r="HEL6" s="0"/>
      <c r="HEM6" s="0"/>
      <c r="HEN6" s="0"/>
      <c r="HEO6" s="0"/>
      <c r="HEP6" s="0"/>
      <c r="HEQ6" s="0"/>
      <c r="HER6" s="0"/>
      <c r="HES6" s="0"/>
      <c r="HET6" s="0"/>
      <c r="HEU6" s="0"/>
      <c r="HEV6" s="0"/>
      <c r="HEW6" s="0"/>
      <c r="HEX6" s="0"/>
      <c r="HEY6" s="0"/>
      <c r="HEZ6" s="0"/>
      <c r="HFA6" s="0"/>
      <c r="HFB6" s="0"/>
      <c r="HFC6" s="0"/>
      <c r="HFD6" s="0"/>
      <c r="HFE6" s="0"/>
      <c r="HFF6" s="0"/>
      <c r="HFG6" s="0"/>
      <c r="HFH6" s="0"/>
      <c r="HFI6" s="0"/>
      <c r="HFJ6" s="0"/>
      <c r="HFK6" s="0"/>
      <c r="HFL6" s="0"/>
      <c r="HFM6" s="0"/>
      <c r="HFN6" s="0"/>
      <c r="HFO6" s="0"/>
      <c r="HFP6" s="0"/>
      <c r="HFQ6" s="0"/>
      <c r="HFR6" s="0"/>
      <c r="HFS6" s="0"/>
      <c r="HFT6" s="0"/>
      <c r="HFU6" s="0"/>
      <c r="HFV6" s="0"/>
      <c r="HFW6" s="0"/>
      <c r="HFX6" s="0"/>
      <c r="HFY6" s="0"/>
      <c r="HFZ6" s="0"/>
      <c r="HGA6" s="0"/>
      <c r="HGB6" s="0"/>
      <c r="HGC6" s="0"/>
      <c r="HGD6" s="0"/>
      <c r="HGE6" s="0"/>
      <c r="HGF6" s="0"/>
      <c r="HGG6" s="0"/>
      <c r="HGH6" s="0"/>
      <c r="HGI6" s="0"/>
      <c r="HGJ6" s="0"/>
      <c r="HGK6" s="0"/>
      <c r="HGL6" s="0"/>
      <c r="HGM6" s="0"/>
      <c r="HGN6" s="0"/>
      <c r="HGO6" s="0"/>
      <c r="HGP6" s="0"/>
      <c r="HGQ6" s="0"/>
      <c r="HGR6" s="0"/>
      <c r="HGS6" s="0"/>
      <c r="HGT6" s="0"/>
      <c r="HGU6" s="0"/>
      <c r="HGV6" s="0"/>
      <c r="HGW6" s="0"/>
      <c r="HGX6" s="0"/>
      <c r="HGY6" s="0"/>
      <c r="HGZ6" s="0"/>
      <c r="HHA6" s="0"/>
      <c r="HHB6" s="0"/>
      <c r="HHC6" s="0"/>
      <c r="HHD6" s="0"/>
      <c r="HHE6" s="0"/>
      <c r="HHF6" s="0"/>
      <c r="HHG6" s="0"/>
      <c r="HHH6" s="0"/>
      <c r="HHI6" s="0"/>
      <c r="HHJ6" s="0"/>
      <c r="HHK6" s="0"/>
      <c r="HHL6" s="0"/>
      <c r="HHM6" s="0"/>
      <c r="HHN6" s="0"/>
      <c r="HHO6" s="0"/>
      <c r="HHP6" s="0"/>
      <c r="HHQ6" s="0"/>
      <c r="HHR6" s="0"/>
      <c r="HHS6" s="0"/>
      <c r="HHT6" s="0"/>
      <c r="HHU6" s="0"/>
      <c r="HHV6" s="0"/>
      <c r="HHW6" s="0"/>
      <c r="HHX6" s="0"/>
      <c r="HHY6" s="0"/>
      <c r="HHZ6" s="0"/>
      <c r="HIA6" s="0"/>
      <c r="HIB6" s="0"/>
      <c r="HIC6" s="0"/>
      <c r="HID6" s="0"/>
      <c r="HIE6" s="0"/>
      <c r="HIF6" s="0"/>
      <c r="HIG6" s="0"/>
      <c r="HIH6" s="0"/>
      <c r="HII6" s="0"/>
      <c r="HIJ6" s="0"/>
      <c r="HIK6" s="0"/>
      <c r="HIL6" s="0"/>
      <c r="HIM6" s="0"/>
      <c r="HIN6" s="0"/>
      <c r="HIO6" s="0"/>
      <c r="HIP6" s="0"/>
      <c r="HIQ6" s="0"/>
      <c r="HIR6" s="0"/>
      <c r="HIS6" s="0"/>
      <c r="HIT6" s="0"/>
      <c r="HIU6" s="0"/>
      <c r="HIV6" s="0"/>
      <c r="HIW6" s="0"/>
      <c r="HIX6" s="0"/>
      <c r="HIY6" s="0"/>
      <c r="HIZ6" s="0"/>
      <c r="HJA6" s="0"/>
      <c r="HJB6" s="0"/>
      <c r="HJC6" s="0"/>
      <c r="HJD6" s="0"/>
      <c r="HJE6" s="0"/>
      <c r="HJF6" s="0"/>
      <c r="HJG6" s="0"/>
      <c r="HJH6" s="0"/>
      <c r="HJI6" s="0"/>
      <c r="HJJ6" s="0"/>
      <c r="HJK6" s="0"/>
      <c r="HJL6" s="0"/>
      <c r="HJM6" s="0"/>
      <c r="HJN6" s="0"/>
      <c r="HJO6" s="0"/>
      <c r="HJP6" s="0"/>
      <c r="HJQ6" s="0"/>
      <c r="HJR6" s="0"/>
      <c r="HJS6" s="0"/>
      <c r="HJT6" s="0"/>
      <c r="HJU6" s="0"/>
      <c r="HJV6" s="0"/>
      <c r="HJW6" s="0"/>
      <c r="HJX6" s="0"/>
      <c r="HJY6" s="0"/>
      <c r="HJZ6" s="0"/>
      <c r="HKA6" s="0"/>
      <c r="HKB6" s="0"/>
      <c r="HKC6" s="0"/>
      <c r="HKD6" s="0"/>
      <c r="HKE6" s="0"/>
      <c r="HKF6" s="0"/>
      <c r="HKG6" s="0"/>
      <c r="HKH6" s="0"/>
      <c r="HKI6" s="0"/>
      <c r="HKJ6" s="0"/>
      <c r="HKK6" s="0"/>
      <c r="HKL6" s="0"/>
      <c r="HKM6" s="0"/>
      <c r="HKN6" s="0"/>
      <c r="HKO6" s="0"/>
      <c r="HKP6" s="0"/>
      <c r="HKQ6" s="0"/>
      <c r="HKR6" s="0"/>
      <c r="HKS6" s="0"/>
      <c r="HKT6" s="0"/>
      <c r="HKU6" s="0"/>
      <c r="HKV6" s="0"/>
      <c r="HKW6" s="0"/>
      <c r="HKX6" s="0"/>
      <c r="HKY6" s="0"/>
      <c r="HKZ6" s="0"/>
      <c r="HLA6" s="0"/>
      <c r="HLB6" s="0"/>
      <c r="HLC6" s="0"/>
      <c r="HLD6" s="0"/>
      <c r="HLE6" s="0"/>
      <c r="HLF6" s="0"/>
      <c r="HLG6" s="0"/>
      <c r="HLH6" s="0"/>
      <c r="HLI6" s="0"/>
      <c r="HLJ6" s="0"/>
      <c r="HLK6" s="0"/>
      <c r="HLL6" s="0"/>
      <c r="HLM6" s="0"/>
      <c r="HLN6" s="0"/>
      <c r="HLO6" s="0"/>
      <c r="HLP6" s="0"/>
      <c r="HLQ6" s="0"/>
      <c r="HLR6" s="0"/>
      <c r="HLS6" s="0"/>
      <c r="HLT6" s="0"/>
      <c r="HLU6" s="0"/>
      <c r="HLV6" s="0"/>
      <c r="HLW6" s="0"/>
      <c r="HLX6" s="0"/>
      <c r="HLY6" s="0"/>
      <c r="HLZ6" s="0"/>
      <c r="HMA6" s="0"/>
      <c r="HMB6" s="0"/>
      <c r="HMC6" s="0"/>
      <c r="HMD6" s="0"/>
      <c r="HME6" s="0"/>
      <c r="HMF6" s="0"/>
      <c r="HMG6" s="0"/>
      <c r="HMH6" s="0"/>
      <c r="HMI6" s="0"/>
      <c r="HMJ6" s="0"/>
      <c r="HMK6" s="0"/>
      <c r="HML6" s="0"/>
      <c r="HMM6" s="0"/>
      <c r="HMN6" s="0"/>
      <c r="HMO6" s="0"/>
      <c r="HMP6" s="0"/>
      <c r="HMQ6" s="0"/>
      <c r="HMR6" s="0"/>
      <c r="HMS6" s="0"/>
      <c r="HMT6" s="0"/>
      <c r="HMU6" s="0"/>
      <c r="HMV6" s="0"/>
      <c r="HMW6" s="0"/>
      <c r="HMX6" s="0"/>
      <c r="HMY6" s="0"/>
      <c r="HMZ6" s="0"/>
      <c r="HNA6" s="0"/>
      <c r="HNB6" s="0"/>
      <c r="HNC6" s="0"/>
      <c r="HND6" s="0"/>
      <c r="HNE6" s="0"/>
      <c r="HNF6" s="0"/>
      <c r="HNG6" s="0"/>
      <c r="HNH6" s="0"/>
      <c r="HNI6" s="0"/>
      <c r="HNJ6" s="0"/>
      <c r="HNK6" s="0"/>
      <c r="HNL6" s="0"/>
      <c r="HNM6" s="0"/>
      <c r="HNN6" s="0"/>
      <c r="HNO6" s="0"/>
      <c r="HNP6" s="0"/>
      <c r="HNQ6" s="0"/>
      <c r="HNR6" s="0"/>
      <c r="HNS6" s="0"/>
      <c r="HNT6" s="0"/>
      <c r="HNU6" s="0"/>
      <c r="HNV6" s="0"/>
      <c r="HNW6" s="0"/>
      <c r="HNX6" s="0"/>
      <c r="HNY6" s="0"/>
      <c r="HNZ6" s="0"/>
      <c r="HOA6" s="0"/>
      <c r="HOB6" s="0"/>
      <c r="HOC6" s="0"/>
      <c r="HOD6" s="0"/>
      <c r="HOE6" s="0"/>
      <c r="HOF6" s="0"/>
      <c r="HOG6" s="0"/>
      <c r="HOH6" s="0"/>
      <c r="HOI6" s="0"/>
      <c r="HOJ6" s="0"/>
      <c r="HOK6" s="0"/>
      <c r="HOL6" s="0"/>
      <c r="HOM6" s="0"/>
      <c r="HON6" s="0"/>
      <c r="HOO6" s="0"/>
      <c r="HOP6" s="0"/>
      <c r="HOQ6" s="0"/>
      <c r="HOR6" s="0"/>
      <c r="HOS6" s="0"/>
      <c r="HOT6" s="0"/>
      <c r="HOU6" s="0"/>
      <c r="HOV6" s="0"/>
      <c r="HOW6" s="0"/>
      <c r="HOX6" s="0"/>
      <c r="HOY6" s="0"/>
      <c r="HOZ6" s="0"/>
      <c r="HPA6" s="0"/>
      <c r="HPB6" s="0"/>
      <c r="HPC6" s="0"/>
      <c r="HPD6" s="0"/>
      <c r="HPE6" s="0"/>
      <c r="HPF6" s="0"/>
      <c r="HPG6" s="0"/>
      <c r="HPH6" s="0"/>
      <c r="HPI6" s="0"/>
      <c r="HPJ6" s="0"/>
      <c r="HPK6" s="0"/>
      <c r="HPL6" s="0"/>
      <c r="HPM6" s="0"/>
      <c r="HPN6" s="0"/>
      <c r="HPO6" s="0"/>
      <c r="HPP6" s="0"/>
      <c r="HPQ6" s="0"/>
      <c r="HPR6" s="0"/>
      <c r="HPS6" s="0"/>
      <c r="HPT6" s="0"/>
      <c r="HPU6" s="0"/>
      <c r="HPV6" s="0"/>
      <c r="HPW6" s="0"/>
      <c r="HPX6" s="0"/>
      <c r="HPY6" s="0"/>
      <c r="HPZ6" s="0"/>
      <c r="HQA6" s="0"/>
      <c r="HQB6" s="0"/>
      <c r="HQC6" s="0"/>
      <c r="HQD6" s="0"/>
      <c r="HQE6" s="0"/>
      <c r="HQF6" s="0"/>
      <c r="HQG6" s="0"/>
      <c r="HQH6" s="0"/>
      <c r="HQI6" s="0"/>
      <c r="HQJ6" s="0"/>
      <c r="HQK6" s="0"/>
      <c r="HQL6" s="0"/>
      <c r="HQM6" s="0"/>
      <c r="HQN6" s="0"/>
      <c r="HQO6" s="0"/>
      <c r="HQP6" s="0"/>
      <c r="HQQ6" s="0"/>
      <c r="HQR6" s="0"/>
      <c r="HQS6" s="0"/>
      <c r="HQT6" s="0"/>
      <c r="HQU6" s="0"/>
      <c r="HQV6" s="0"/>
      <c r="HQW6" s="0"/>
      <c r="HQX6" s="0"/>
      <c r="HQY6" s="0"/>
      <c r="HQZ6" s="0"/>
      <c r="HRA6" s="0"/>
      <c r="HRB6" s="0"/>
      <c r="HRC6" s="0"/>
      <c r="HRD6" s="0"/>
      <c r="HRE6" s="0"/>
      <c r="HRF6" s="0"/>
      <c r="HRG6" s="0"/>
      <c r="HRH6" s="0"/>
      <c r="HRI6" s="0"/>
      <c r="HRJ6" s="0"/>
      <c r="HRK6" s="0"/>
      <c r="HRL6" s="0"/>
      <c r="HRM6" s="0"/>
      <c r="HRN6" s="0"/>
      <c r="HRO6" s="0"/>
      <c r="HRP6" s="0"/>
      <c r="HRQ6" s="0"/>
      <c r="HRR6" s="0"/>
      <c r="HRS6" s="0"/>
      <c r="HRT6" s="0"/>
      <c r="HRU6" s="0"/>
      <c r="HRV6" s="0"/>
      <c r="HRW6" s="0"/>
      <c r="HRX6" s="0"/>
      <c r="HRY6" s="0"/>
      <c r="HRZ6" s="0"/>
      <c r="HSA6" s="0"/>
      <c r="HSB6" s="0"/>
      <c r="HSC6" s="0"/>
      <c r="HSD6" s="0"/>
      <c r="HSE6" s="0"/>
      <c r="HSF6" s="0"/>
      <c r="HSG6" s="0"/>
      <c r="HSH6" s="0"/>
      <c r="HSI6" s="0"/>
      <c r="HSJ6" s="0"/>
      <c r="HSK6" s="0"/>
      <c r="HSL6" s="0"/>
      <c r="HSM6" s="0"/>
      <c r="HSN6" s="0"/>
      <c r="HSO6" s="0"/>
      <c r="HSP6" s="0"/>
      <c r="HSQ6" s="0"/>
      <c r="HSR6" s="0"/>
      <c r="HSS6" s="0"/>
      <c r="HST6" s="0"/>
      <c r="HSU6" s="0"/>
      <c r="HSV6" s="0"/>
      <c r="HSW6" s="0"/>
      <c r="HSX6" s="0"/>
      <c r="HSY6" s="0"/>
      <c r="HSZ6" s="0"/>
      <c r="HTA6" s="0"/>
      <c r="HTB6" s="0"/>
      <c r="HTC6" s="0"/>
      <c r="HTD6" s="0"/>
      <c r="HTE6" s="0"/>
      <c r="HTF6" s="0"/>
      <c r="HTG6" s="0"/>
      <c r="HTH6" s="0"/>
      <c r="HTI6" s="0"/>
      <c r="HTJ6" s="0"/>
      <c r="HTK6" s="0"/>
      <c r="HTL6" s="0"/>
      <c r="HTM6" s="0"/>
      <c r="HTN6" s="0"/>
      <c r="HTO6" s="0"/>
      <c r="HTP6" s="0"/>
      <c r="HTQ6" s="0"/>
      <c r="HTR6" s="0"/>
      <c r="HTS6" s="0"/>
      <c r="HTT6" s="0"/>
      <c r="HTU6" s="0"/>
      <c r="HTV6" s="0"/>
      <c r="HTW6" s="0"/>
      <c r="HTX6" s="0"/>
      <c r="HTY6" s="0"/>
      <c r="HTZ6" s="0"/>
      <c r="HUA6" s="0"/>
      <c r="HUB6" s="0"/>
      <c r="HUC6" s="0"/>
      <c r="HUD6" s="0"/>
      <c r="HUE6" s="0"/>
      <c r="HUF6" s="0"/>
      <c r="HUG6" s="0"/>
      <c r="HUH6" s="0"/>
      <c r="HUI6" s="0"/>
      <c r="HUJ6" s="0"/>
      <c r="HUK6" s="0"/>
      <c r="HUL6" s="0"/>
      <c r="HUM6" s="0"/>
      <c r="HUN6" s="0"/>
      <c r="HUO6" s="0"/>
      <c r="HUP6" s="0"/>
      <c r="HUQ6" s="0"/>
      <c r="HUR6" s="0"/>
      <c r="HUS6" s="0"/>
      <c r="HUT6" s="0"/>
      <c r="HUU6" s="0"/>
      <c r="HUV6" s="0"/>
      <c r="HUW6" s="0"/>
      <c r="HUX6" s="0"/>
      <c r="HUY6" s="0"/>
      <c r="HUZ6" s="0"/>
      <c r="HVA6" s="0"/>
      <c r="HVB6" s="0"/>
      <c r="HVC6" s="0"/>
      <c r="HVD6" s="0"/>
      <c r="HVE6" s="0"/>
      <c r="HVF6" s="0"/>
      <c r="HVG6" s="0"/>
      <c r="HVH6" s="0"/>
      <c r="HVI6" s="0"/>
      <c r="HVJ6" s="0"/>
      <c r="HVK6" s="0"/>
      <c r="HVL6" s="0"/>
      <c r="HVM6" s="0"/>
      <c r="HVN6" s="0"/>
      <c r="HVO6" s="0"/>
      <c r="HVP6" s="0"/>
      <c r="HVQ6" s="0"/>
      <c r="HVR6" s="0"/>
      <c r="HVS6" s="0"/>
      <c r="HVT6" s="0"/>
      <c r="HVU6" s="0"/>
      <c r="HVV6" s="0"/>
      <c r="HVW6" s="0"/>
      <c r="HVX6" s="0"/>
      <c r="HVY6" s="0"/>
      <c r="HVZ6" s="0"/>
      <c r="HWA6" s="0"/>
      <c r="HWB6" s="0"/>
      <c r="HWC6" s="0"/>
      <c r="HWD6" s="0"/>
      <c r="HWE6" s="0"/>
      <c r="HWF6" s="0"/>
      <c r="HWG6" s="0"/>
      <c r="HWH6" s="0"/>
      <c r="HWI6" s="0"/>
      <c r="HWJ6" s="0"/>
      <c r="HWK6" s="0"/>
      <c r="HWL6" s="0"/>
      <c r="HWM6" s="0"/>
      <c r="HWN6" s="0"/>
      <c r="HWO6" s="0"/>
      <c r="HWP6" s="0"/>
      <c r="HWQ6" s="0"/>
      <c r="HWR6" s="0"/>
      <c r="HWS6" s="0"/>
      <c r="HWT6" s="0"/>
      <c r="HWU6" s="0"/>
      <c r="HWV6" s="0"/>
      <c r="HWW6" s="0"/>
      <c r="HWX6" s="0"/>
      <c r="HWY6" s="0"/>
      <c r="HWZ6" s="0"/>
      <c r="HXA6" s="0"/>
      <c r="HXB6" s="0"/>
      <c r="HXC6" s="0"/>
      <c r="HXD6" s="0"/>
      <c r="HXE6" s="0"/>
      <c r="HXF6" s="0"/>
      <c r="HXG6" s="0"/>
      <c r="HXH6" s="0"/>
      <c r="HXI6" s="0"/>
      <c r="HXJ6" s="0"/>
      <c r="HXK6" s="0"/>
      <c r="HXL6" s="0"/>
      <c r="HXM6" s="0"/>
      <c r="HXN6" s="0"/>
      <c r="HXO6" s="0"/>
      <c r="HXP6" s="0"/>
      <c r="HXQ6" s="0"/>
      <c r="HXR6" s="0"/>
      <c r="HXS6" s="0"/>
      <c r="HXT6" s="0"/>
      <c r="HXU6" s="0"/>
      <c r="HXV6" s="0"/>
      <c r="HXW6" s="0"/>
      <c r="HXX6" s="0"/>
      <c r="HXY6" s="0"/>
      <c r="HXZ6" s="0"/>
      <c r="HYA6" s="0"/>
      <c r="HYB6" s="0"/>
      <c r="HYC6" s="0"/>
      <c r="HYD6" s="0"/>
      <c r="HYE6" s="0"/>
      <c r="HYF6" s="0"/>
      <c r="HYG6" s="0"/>
      <c r="HYH6" s="0"/>
      <c r="HYI6" s="0"/>
      <c r="HYJ6" s="0"/>
      <c r="HYK6" s="0"/>
      <c r="HYL6" s="0"/>
      <c r="HYM6" s="0"/>
      <c r="HYN6" s="0"/>
      <c r="HYO6" s="0"/>
      <c r="HYP6" s="0"/>
      <c r="HYQ6" s="0"/>
      <c r="HYR6" s="0"/>
      <c r="HYS6" s="0"/>
      <c r="HYT6" s="0"/>
      <c r="HYU6" s="0"/>
      <c r="HYV6" s="0"/>
      <c r="HYW6" s="0"/>
      <c r="HYX6" s="0"/>
      <c r="HYY6" s="0"/>
      <c r="HYZ6" s="0"/>
      <c r="HZA6" s="0"/>
      <c r="HZB6" s="0"/>
      <c r="HZC6" s="0"/>
      <c r="HZD6" s="0"/>
      <c r="HZE6" s="0"/>
      <c r="HZF6" s="0"/>
      <c r="HZG6" s="0"/>
      <c r="HZH6" s="0"/>
      <c r="HZI6" s="0"/>
      <c r="HZJ6" s="0"/>
      <c r="HZK6" s="0"/>
      <c r="HZL6" s="0"/>
      <c r="HZM6" s="0"/>
      <c r="HZN6" s="0"/>
      <c r="HZO6" s="0"/>
      <c r="HZP6" s="0"/>
      <c r="HZQ6" s="0"/>
      <c r="HZR6" s="0"/>
      <c r="HZS6" s="0"/>
      <c r="HZT6" s="0"/>
      <c r="HZU6" s="0"/>
      <c r="HZV6" s="0"/>
      <c r="HZW6" s="0"/>
      <c r="HZX6" s="0"/>
      <c r="HZY6" s="0"/>
      <c r="HZZ6" s="0"/>
      <c r="IAA6" s="0"/>
      <c r="IAB6" s="0"/>
      <c r="IAC6" s="0"/>
      <c r="IAD6" s="0"/>
      <c r="IAE6" s="0"/>
      <c r="IAF6" s="0"/>
      <c r="IAG6" s="0"/>
      <c r="IAH6" s="0"/>
      <c r="IAI6" s="0"/>
      <c r="IAJ6" s="0"/>
      <c r="IAK6" s="0"/>
      <c r="IAL6" s="0"/>
      <c r="IAM6" s="0"/>
      <c r="IAN6" s="0"/>
      <c r="IAO6" s="0"/>
      <c r="IAP6" s="0"/>
      <c r="IAQ6" s="0"/>
      <c r="IAR6" s="0"/>
      <c r="IAS6" s="0"/>
      <c r="IAT6" s="0"/>
      <c r="IAU6" s="0"/>
      <c r="IAV6" s="0"/>
      <c r="IAW6" s="0"/>
      <c r="IAX6" s="0"/>
      <c r="IAY6" s="0"/>
      <c r="IAZ6" s="0"/>
      <c r="IBA6" s="0"/>
      <c r="IBB6" s="0"/>
      <c r="IBC6" s="0"/>
      <c r="IBD6" s="0"/>
      <c r="IBE6" s="0"/>
      <c r="IBF6" s="0"/>
      <c r="IBG6" s="0"/>
      <c r="IBH6" s="0"/>
      <c r="IBI6" s="0"/>
      <c r="IBJ6" s="0"/>
      <c r="IBK6" s="0"/>
      <c r="IBL6" s="0"/>
      <c r="IBM6" s="0"/>
      <c r="IBN6" s="0"/>
      <c r="IBO6" s="0"/>
      <c r="IBP6" s="0"/>
      <c r="IBQ6" s="0"/>
      <c r="IBR6" s="0"/>
      <c r="IBS6" s="0"/>
      <c r="IBT6" s="0"/>
      <c r="IBU6" s="0"/>
      <c r="IBV6" s="0"/>
      <c r="IBW6" s="0"/>
      <c r="IBX6" s="0"/>
      <c r="IBY6" s="0"/>
      <c r="IBZ6" s="0"/>
      <c r="ICA6" s="0"/>
      <c r="ICB6" s="0"/>
      <c r="ICC6" s="0"/>
      <c r="ICD6" s="0"/>
      <c r="ICE6" s="0"/>
      <c r="ICF6" s="0"/>
      <c r="ICG6" s="0"/>
      <c r="ICH6" s="0"/>
      <c r="ICI6" s="0"/>
      <c r="ICJ6" s="0"/>
      <c r="ICK6" s="0"/>
      <c r="ICL6" s="0"/>
      <c r="ICM6" s="0"/>
      <c r="ICN6" s="0"/>
      <c r="ICO6" s="0"/>
      <c r="ICP6" s="0"/>
      <c r="ICQ6" s="0"/>
      <c r="ICR6" s="0"/>
      <c r="ICS6" s="0"/>
      <c r="ICT6" s="0"/>
      <c r="ICU6" s="0"/>
      <c r="ICV6" s="0"/>
      <c r="ICW6" s="0"/>
      <c r="ICX6" s="0"/>
      <c r="ICY6" s="0"/>
      <c r="ICZ6" s="0"/>
      <c r="IDA6" s="0"/>
      <c r="IDB6" s="0"/>
      <c r="IDC6" s="0"/>
      <c r="IDD6" s="0"/>
      <c r="IDE6" s="0"/>
      <c r="IDF6" s="0"/>
      <c r="IDG6" s="0"/>
      <c r="IDH6" s="0"/>
      <c r="IDI6" s="0"/>
      <c r="IDJ6" s="0"/>
      <c r="IDK6" s="0"/>
      <c r="IDL6" s="0"/>
      <c r="IDM6" s="0"/>
      <c r="IDN6" s="0"/>
      <c r="IDO6" s="0"/>
      <c r="IDP6" s="0"/>
      <c r="IDQ6" s="0"/>
      <c r="IDR6" s="0"/>
      <c r="IDS6" s="0"/>
      <c r="IDT6" s="0"/>
      <c r="IDU6" s="0"/>
      <c r="IDV6" s="0"/>
      <c r="IDW6" s="0"/>
      <c r="IDX6" s="0"/>
      <c r="IDY6" s="0"/>
      <c r="IDZ6" s="0"/>
      <c r="IEA6" s="0"/>
      <c r="IEB6" s="0"/>
      <c r="IEC6" s="0"/>
      <c r="IED6" s="0"/>
      <c r="IEE6" s="0"/>
      <c r="IEF6" s="0"/>
      <c r="IEG6" s="0"/>
      <c r="IEH6" s="0"/>
      <c r="IEI6" s="0"/>
      <c r="IEJ6" s="0"/>
      <c r="IEK6" s="0"/>
      <c r="IEL6" s="0"/>
      <c r="IEM6" s="0"/>
      <c r="IEN6" s="0"/>
      <c r="IEO6" s="0"/>
      <c r="IEP6" s="0"/>
      <c r="IEQ6" s="0"/>
      <c r="IER6" s="0"/>
      <c r="IES6" s="0"/>
      <c r="IET6" s="0"/>
      <c r="IEU6" s="0"/>
      <c r="IEV6" s="0"/>
      <c r="IEW6" s="0"/>
      <c r="IEX6" s="0"/>
      <c r="IEY6" s="0"/>
      <c r="IEZ6" s="0"/>
      <c r="IFA6" s="0"/>
      <c r="IFB6" s="0"/>
      <c r="IFC6" s="0"/>
      <c r="IFD6" s="0"/>
      <c r="IFE6" s="0"/>
      <c r="IFF6" s="0"/>
      <c r="IFG6" s="0"/>
      <c r="IFH6" s="0"/>
      <c r="IFI6" s="0"/>
      <c r="IFJ6" s="0"/>
      <c r="IFK6" s="0"/>
      <c r="IFL6" s="0"/>
      <c r="IFM6" s="0"/>
      <c r="IFN6" s="0"/>
      <c r="IFO6" s="0"/>
      <c r="IFP6" s="0"/>
      <c r="IFQ6" s="0"/>
      <c r="IFR6" s="0"/>
      <c r="IFS6" s="0"/>
      <c r="IFT6" s="0"/>
      <c r="IFU6" s="0"/>
      <c r="IFV6" s="0"/>
      <c r="IFW6" s="0"/>
      <c r="IFX6" s="0"/>
      <c r="IFY6" s="0"/>
      <c r="IFZ6" s="0"/>
      <c r="IGA6" s="0"/>
      <c r="IGB6" s="0"/>
      <c r="IGC6" s="0"/>
      <c r="IGD6" s="0"/>
      <c r="IGE6" s="0"/>
      <c r="IGF6" s="0"/>
      <c r="IGG6" s="0"/>
      <c r="IGH6" s="0"/>
      <c r="IGI6" s="0"/>
      <c r="IGJ6" s="0"/>
      <c r="IGK6" s="0"/>
      <c r="IGL6" s="0"/>
      <c r="IGM6" s="0"/>
      <c r="IGN6" s="0"/>
      <c r="IGO6" s="0"/>
      <c r="IGP6" s="0"/>
      <c r="IGQ6" s="0"/>
      <c r="IGR6" s="0"/>
      <c r="IGS6" s="0"/>
      <c r="IGT6" s="0"/>
      <c r="IGU6" s="0"/>
      <c r="IGV6" s="0"/>
      <c r="IGW6" s="0"/>
      <c r="IGX6" s="0"/>
      <c r="IGY6" s="0"/>
      <c r="IGZ6" s="0"/>
      <c r="IHA6" s="0"/>
      <c r="IHB6" s="0"/>
      <c r="IHC6" s="0"/>
      <c r="IHD6" s="0"/>
      <c r="IHE6" s="0"/>
      <c r="IHF6" s="0"/>
      <c r="IHG6" s="0"/>
      <c r="IHH6" s="0"/>
      <c r="IHI6" s="0"/>
      <c r="IHJ6" s="0"/>
      <c r="IHK6" s="0"/>
      <c r="IHL6" s="0"/>
      <c r="IHM6" s="0"/>
      <c r="IHN6" s="0"/>
      <c r="IHO6" s="0"/>
      <c r="IHP6" s="0"/>
      <c r="IHQ6" s="0"/>
      <c r="IHR6" s="0"/>
      <c r="IHS6" s="0"/>
      <c r="IHT6" s="0"/>
      <c r="IHU6" s="0"/>
      <c r="IHV6" s="0"/>
      <c r="IHW6" s="0"/>
      <c r="IHX6" s="0"/>
      <c r="IHY6" s="0"/>
      <c r="IHZ6" s="0"/>
      <c r="IIA6" s="0"/>
      <c r="IIB6" s="0"/>
      <c r="IIC6" s="0"/>
      <c r="IID6" s="0"/>
      <c r="IIE6" s="0"/>
      <c r="IIF6" s="0"/>
      <c r="IIG6" s="0"/>
      <c r="IIH6" s="0"/>
      <c r="III6" s="0"/>
      <c r="IIJ6" s="0"/>
      <c r="IIK6" s="0"/>
      <c r="IIL6" s="0"/>
      <c r="IIM6" s="0"/>
      <c r="IIN6" s="0"/>
      <c r="IIO6" s="0"/>
      <c r="IIP6" s="0"/>
      <c r="IIQ6" s="0"/>
      <c r="IIR6" s="0"/>
      <c r="IIS6" s="0"/>
      <c r="IIT6" s="0"/>
      <c r="IIU6" s="0"/>
      <c r="IIV6" s="0"/>
      <c r="IIW6" s="0"/>
      <c r="IIX6" s="0"/>
      <c r="IIY6" s="0"/>
      <c r="IIZ6" s="0"/>
      <c r="IJA6" s="0"/>
      <c r="IJB6" s="0"/>
      <c r="IJC6" s="0"/>
      <c r="IJD6" s="0"/>
      <c r="IJE6" s="0"/>
      <c r="IJF6" s="0"/>
      <c r="IJG6" s="0"/>
      <c r="IJH6" s="0"/>
      <c r="IJI6" s="0"/>
      <c r="IJJ6" s="0"/>
      <c r="IJK6" s="0"/>
      <c r="IJL6" s="0"/>
      <c r="IJM6" s="0"/>
      <c r="IJN6" s="0"/>
      <c r="IJO6" s="0"/>
      <c r="IJP6" s="0"/>
      <c r="IJQ6" s="0"/>
      <c r="IJR6" s="0"/>
      <c r="IJS6" s="0"/>
      <c r="IJT6" s="0"/>
      <c r="IJU6" s="0"/>
      <c r="IJV6" s="0"/>
      <c r="IJW6" s="0"/>
      <c r="IJX6" s="0"/>
      <c r="IJY6" s="0"/>
      <c r="IJZ6" s="0"/>
      <c r="IKA6" s="0"/>
      <c r="IKB6" s="0"/>
      <c r="IKC6" s="0"/>
      <c r="IKD6" s="0"/>
      <c r="IKE6" s="0"/>
      <c r="IKF6" s="0"/>
      <c r="IKG6" s="0"/>
      <c r="IKH6" s="0"/>
      <c r="IKI6" s="0"/>
      <c r="IKJ6" s="0"/>
      <c r="IKK6" s="0"/>
      <c r="IKL6" s="0"/>
      <c r="IKM6" s="0"/>
      <c r="IKN6" s="0"/>
      <c r="IKO6" s="0"/>
      <c r="IKP6" s="0"/>
      <c r="IKQ6" s="0"/>
      <c r="IKR6" s="0"/>
      <c r="IKS6" s="0"/>
      <c r="IKT6" s="0"/>
      <c r="IKU6" s="0"/>
      <c r="IKV6" s="0"/>
      <c r="IKW6" s="0"/>
      <c r="IKX6" s="0"/>
      <c r="IKY6" s="0"/>
      <c r="IKZ6" s="0"/>
      <c r="ILA6" s="0"/>
      <c r="ILB6" s="0"/>
      <c r="ILC6" s="0"/>
      <c r="ILD6" s="0"/>
      <c r="ILE6" s="0"/>
      <c r="ILF6" s="0"/>
      <c r="ILG6" s="0"/>
      <c r="ILH6" s="0"/>
      <c r="ILI6" s="0"/>
      <c r="ILJ6" s="0"/>
      <c r="ILK6" s="0"/>
      <c r="ILL6" s="0"/>
      <c r="ILM6" s="0"/>
      <c r="ILN6" s="0"/>
      <c r="ILO6" s="0"/>
      <c r="ILP6" s="0"/>
      <c r="ILQ6" s="0"/>
      <c r="ILR6" s="0"/>
      <c r="ILS6" s="0"/>
      <c r="ILT6" s="0"/>
      <c r="ILU6" s="0"/>
      <c r="ILV6" s="0"/>
      <c r="ILW6" s="0"/>
      <c r="ILX6" s="0"/>
      <c r="ILY6" s="0"/>
      <c r="ILZ6" s="0"/>
      <c r="IMA6" s="0"/>
      <c r="IMB6" s="0"/>
      <c r="IMC6" s="0"/>
      <c r="IMD6" s="0"/>
      <c r="IME6" s="0"/>
      <c r="IMF6" s="0"/>
      <c r="IMG6" s="0"/>
      <c r="IMH6" s="0"/>
      <c r="IMI6" s="0"/>
      <c r="IMJ6" s="0"/>
      <c r="IMK6" s="0"/>
      <c r="IML6" s="0"/>
      <c r="IMM6" s="0"/>
      <c r="IMN6" s="0"/>
      <c r="IMO6" s="0"/>
      <c r="IMP6" s="0"/>
      <c r="IMQ6" s="0"/>
      <c r="IMR6" s="0"/>
      <c r="IMS6" s="0"/>
      <c r="IMT6" s="0"/>
      <c r="IMU6" s="0"/>
      <c r="IMV6" s="0"/>
      <c r="IMW6" s="0"/>
      <c r="IMX6" s="0"/>
      <c r="IMY6" s="0"/>
      <c r="IMZ6" s="0"/>
      <c r="INA6" s="0"/>
      <c r="INB6" s="0"/>
      <c r="INC6" s="0"/>
      <c r="IND6" s="0"/>
      <c r="INE6" s="0"/>
      <c r="INF6" s="0"/>
      <c r="ING6" s="0"/>
      <c r="INH6" s="0"/>
      <c r="INI6" s="0"/>
      <c r="INJ6" s="0"/>
      <c r="INK6" s="0"/>
      <c r="INL6" s="0"/>
      <c r="INM6" s="0"/>
      <c r="INN6" s="0"/>
      <c r="INO6" s="0"/>
      <c r="INP6" s="0"/>
      <c r="INQ6" s="0"/>
      <c r="INR6" s="0"/>
      <c r="INS6" s="0"/>
      <c r="INT6" s="0"/>
      <c r="INU6" s="0"/>
      <c r="INV6" s="0"/>
      <c r="INW6" s="0"/>
      <c r="INX6" s="0"/>
      <c r="INY6" s="0"/>
      <c r="INZ6" s="0"/>
      <c r="IOA6" s="0"/>
      <c r="IOB6" s="0"/>
      <c r="IOC6" s="0"/>
      <c r="IOD6" s="0"/>
      <c r="IOE6" s="0"/>
      <c r="IOF6" s="0"/>
      <c r="IOG6" s="0"/>
      <c r="IOH6" s="0"/>
      <c r="IOI6" s="0"/>
      <c r="IOJ6" s="0"/>
      <c r="IOK6" s="0"/>
      <c r="IOL6" s="0"/>
      <c r="IOM6" s="0"/>
      <c r="ION6" s="0"/>
      <c r="IOO6" s="0"/>
      <c r="IOP6" s="0"/>
      <c r="IOQ6" s="0"/>
      <c r="IOR6" s="0"/>
      <c r="IOS6" s="0"/>
      <c r="IOT6" s="0"/>
      <c r="IOU6" s="0"/>
      <c r="IOV6" s="0"/>
      <c r="IOW6" s="0"/>
      <c r="IOX6" s="0"/>
      <c r="IOY6" s="0"/>
      <c r="IOZ6" s="0"/>
      <c r="IPA6" s="0"/>
      <c r="IPB6" s="0"/>
      <c r="IPC6" s="0"/>
      <c r="IPD6" s="0"/>
      <c r="IPE6" s="0"/>
      <c r="IPF6" s="0"/>
      <c r="IPG6" s="0"/>
      <c r="IPH6" s="0"/>
      <c r="IPI6" s="0"/>
      <c r="IPJ6" s="0"/>
      <c r="IPK6" s="0"/>
      <c r="IPL6" s="0"/>
      <c r="IPM6" s="0"/>
      <c r="IPN6" s="0"/>
      <c r="IPO6" s="0"/>
      <c r="IPP6" s="0"/>
      <c r="IPQ6" s="0"/>
      <c r="IPR6" s="0"/>
      <c r="IPS6" s="0"/>
      <c r="IPT6" s="0"/>
      <c r="IPU6" s="0"/>
      <c r="IPV6" s="0"/>
      <c r="IPW6" s="0"/>
      <c r="IPX6" s="0"/>
      <c r="IPY6" s="0"/>
      <c r="IPZ6" s="0"/>
      <c r="IQA6" s="0"/>
      <c r="IQB6" s="0"/>
      <c r="IQC6" s="0"/>
      <c r="IQD6" s="0"/>
      <c r="IQE6" s="0"/>
      <c r="IQF6" s="0"/>
      <c r="IQG6" s="0"/>
      <c r="IQH6" s="0"/>
      <c r="IQI6" s="0"/>
      <c r="IQJ6" s="0"/>
      <c r="IQK6" s="0"/>
      <c r="IQL6" s="0"/>
      <c r="IQM6" s="0"/>
      <c r="IQN6" s="0"/>
      <c r="IQO6" s="0"/>
      <c r="IQP6" s="0"/>
      <c r="IQQ6" s="0"/>
      <c r="IQR6" s="0"/>
      <c r="IQS6" s="0"/>
      <c r="IQT6" s="0"/>
      <c r="IQU6" s="0"/>
      <c r="IQV6" s="0"/>
      <c r="IQW6" s="0"/>
      <c r="IQX6" s="0"/>
      <c r="IQY6" s="0"/>
      <c r="IQZ6" s="0"/>
      <c r="IRA6" s="0"/>
      <c r="IRB6" s="0"/>
      <c r="IRC6" s="0"/>
      <c r="IRD6" s="0"/>
      <c r="IRE6" s="0"/>
      <c r="IRF6" s="0"/>
      <c r="IRG6" s="0"/>
      <c r="IRH6" s="0"/>
      <c r="IRI6" s="0"/>
      <c r="IRJ6" s="0"/>
      <c r="IRK6" s="0"/>
      <c r="IRL6" s="0"/>
      <c r="IRM6" s="0"/>
      <c r="IRN6" s="0"/>
      <c r="IRO6" s="0"/>
      <c r="IRP6" s="0"/>
      <c r="IRQ6" s="0"/>
      <c r="IRR6" s="0"/>
      <c r="IRS6" s="0"/>
      <c r="IRT6" s="0"/>
      <c r="IRU6" s="0"/>
      <c r="IRV6" s="0"/>
      <c r="IRW6" s="0"/>
      <c r="IRX6" s="0"/>
      <c r="IRY6" s="0"/>
      <c r="IRZ6" s="0"/>
      <c r="ISA6" s="0"/>
      <c r="ISB6" s="0"/>
      <c r="ISC6" s="0"/>
      <c r="ISD6" s="0"/>
      <c r="ISE6" s="0"/>
      <c r="ISF6" s="0"/>
      <c r="ISG6" s="0"/>
      <c r="ISH6" s="0"/>
      <c r="ISI6" s="0"/>
      <c r="ISJ6" s="0"/>
      <c r="ISK6" s="0"/>
      <c r="ISL6" s="0"/>
      <c r="ISM6" s="0"/>
      <c r="ISN6" s="0"/>
      <c r="ISO6" s="0"/>
      <c r="ISP6" s="0"/>
      <c r="ISQ6" s="0"/>
      <c r="ISR6" s="0"/>
      <c r="ISS6" s="0"/>
      <c r="IST6" s="0"/>
      <c r="ISU6" s="0"/>
      <c r="ISV6" s="0"/>
      <c r="ISW6" s="0"/>
      <c r="ISX6" s="0"/>
      <c r="ISY6" s="0"/>
      <c r="ISZ6" s="0"/>
      <c r="ITA6" s="0"/>
      <c r="ITB6" s="0"/>
      <c r="ITC6" s="0"/>
      <c r="ITD6" s="0"/>
      <c r="ITE6" s="0"/>
      <c r="ITF6" s="0"/>
      <c r="ITG6" s="0"/>
      <c r="ITH6" s="0"/>
      <c r="ITI6" s="0"/>
      <c r="ITJ6" s="0"/>
      <c r="ITK6" s="0"/>
      <c r="ITL6" s="0"/>
      <c r="ITM6" s="0"/>
      <c r="ITN6" s="0"/>
      <c r="ITO6" s="0"/>
      <c r="ITP6" s="0"/>
      <c r="ITQ6" s="0"/>
      <c r="ITR6" s="0"/>
      <c r="ITS6" s="0"/>
      <c r="ITT6" s="0"/>
      <c r="ITU6" s="0"/>
      <c r="ITV6" s="0"/>
      <c r="ITW6" s="0"/>
      <c r="ITX6" s="0"/>
      <c r="ITY6" s="0"/>
      <c r="ITZ6" s="0"/>
      <c r="IUA6" s="0"/>
      <c r="IUB6" s="0"/>
      <c r="IUC6" s="0"/>
      <c r="IUD6" s="0"/>
      <c r="IUE6" s="0"/>
      <c r="IUF6" s="0"/>
      <c r="IUG6" s="0"/>
      <c r="IUH6" s="0"/>
      <c r="IUI6" s="0"/>
      <c r="IUJ6" s="0"/>
      <c r="IUK6" s="0"/>
      <c r="IUL6" s="0"/>
      <c r="IUM6" s="0"/>
      <c r="IUN6" s="0"/>
      <c r="IUO6" s="0"/>
      <c r="IUP6" s="0"/>
      <c r="IUQ6" s="0"/>
      <c r="IUR6" s="0"/>
      <c r="IUS6" s="0"/>
      <c r="IUT6" s="0"/>
      <c r="IUU6" s="0"/>
      <c r="IUV6" s="0"/>
      <c r="IUW6" s="0"/>
      <c r="IUX6" s="0"/>
      <c r="IUY6" s="0"/>
      <c r="IUZ6" s="0"/>
      <c r="IVA6" s="0"/>
      <c r="IVB6" s="0"/>
      <c r="IVC6" s="0"/>
      <c r="IVD6" s="0"/>
      <c r="IVE6" s="0"/>
      <c r="IVF6" s="0"/>
      <c r="IVG6" s="0"/>
      <c r="IVH6" s="0"/>
      <c r="IVI6" s="0"/>
      <c r="IVJ6" s="0"/>
      <c r="IVK6" s="0"/>
      <c r="IVL6" s="0"/>
      <c r="IVM6" s="0"/>
      <c r="IVN6" s="0"/>
      <c r="IVO6" s="0"/>
      <c r="IVP6" s="0"/>
      <c r="IVQ6" s="0"/>
      <c r="IVR6" s="0"/>
      <c r="IVS6" s="0"/>
      <c r="IVT6" s="0"/>
      <c r="IVU6" s="0"/>
      <c r="IVV6" s="0"/>
      <c r="IVW6" s="0"/>
      <c r="IVX6" s="0"/>
      <c r="IVY6" s="0"/>
      <c r="IVZ6" s="0"/>
      <c r="IWA6" s="0"/>
      <c r="IWB6" s="0"/>
      <c r="IWC6" s="0"/>
      <c r="IWD6" s="0"/>
      <c r="IWE6" s="0"/>
      <c r="IWF6" s="0"/>
      <c r="IWG6" s="0"/>
      <c r="IWH6" s="0"/>
      <c r="IWI6" s="0"/>
      <c r="IWJ6" s="0"/>
      <c r="IWK6" s="0"/>
      <c r="IWL6" s="0"/>
      <c r="IWM6" s="0"/>
      <c r="IWN6" s="0"/>
      <c r="IWO6" s="0"/>
      <c r="IWP6" s="0"/>
      <c r="IWQ6" s="0"/>
      <c r="IWR6" s="0"/>
      <c r="IWS6" s="0"/>
      <c r="IWT6" s="0"/>
      <c r="IWU6" s="0"/>
      <c r="IWV6" s="0"/>
      <c r="IWW6" s="0"/>
      <c r="IWX6" s="0"/>
      <c r="IWY6" s="0"/>
      <c r="IWZ6" s="0"/>
      <c r="IXA6" s="0"/>
      <c r="IXB6" s="0"/>
      <c r="IXC6" s="0"/>
      <c r="IXD6" s="0"/>
      <c r="IXE6" s="0"/>
      <c r="IXF6" s="0"/>
      <c r="IXG6" s="0"/>
      <c r="IXH6" s="0"/>
      <c r="IXI6" s="0"/>
      <c r="IXJ6" s="0"/>
      <c r="IXK6" s="0"/>
      <c r="IXL6" s="0"/>
      <c r="IXM6" s="0"/>
      <c r="IXN6" s="0"/>
      <c r="IXO6" s="0"/>
      <c r="IXP6" s="0"/>
      <c r="IXQ6" s="0"/>
      <c r="IXR6" s="0"/>
      <c r="IXS6" s="0"/>
      <c r="IXT6" s="0"/>
      <c r="IXU6" s="0"/>
      <c r="IXV6" s="0"/>
      <c r="IXW6" s="0"/>
      <c r="IXX6" s="0"/>
      <c r="IXY6" s="0"/>
      <c r="IXZ6" s="0"/>
      <c r="IYA6" s="0"/>
      <c r="IYB6" s="0"/>
      <c r="IYC6" s="0"/>
      <c r="IYD6" s="0"/>
      <c r="IYE6" s="0"/>
      <c r="IYF6" s="0"/>
      <c r="IYG6" s="0"/>
      <c r="IYH6" s="0"/>
      <c r="IYI6" s="0"/>
      <c r="IYJ6" s="0"/>
      <c r="IYK6" s="0"/>
      <c r="IYL6" s="0"/>
      <c r="IYM6" s="0"/>
      <c r="IYN6" s="0"/>
      <c r="IYO6" s="0"/>
      <c r="IYP6" s="0"/>
      <c r="IYQ6" s="0"/>
      <c r="IYR6" s="0"/>
      <c r="IYS6" s="0"/>
      <c r="IYT6" s="0"/>
      <c r="IYU6" s="0"/>
      <c r="IYV6" s="0"/>
      <c r="IYW6" s="0"/>
      <c r="IYX6" s="0"/>
      <c r="IYY6" s="0"/>
      <c r="IYZ6" s="0"/>
      <c r="IZA6" s="0"/>
      <c r="IZB6" s="0"/>
      <c r="IZC6" s="0"/>
      <c r="IZD6" s="0"/>
      <c r="IZE6" s="0"/>
      <c r="IZF6" s="0"/>
      <c r="IZG6" s="0"/>
      <c r="IZH6" s="0"/>
      <c r="IZI6" s="0"/>
      <c r="IZJ6" s="0"/>
      <c r="IZK6" s="0"/>
      <c r="IZL6" s="0"/>
      <c r="IZM6" s="0"/>
      <c r="IZN6" s="0"/>
      <c r="IZO6" s="0"/>
      <c r="IZP6" s="0"/>
      <c r="IZQ6" s="0"/>
      <c r="IZR6" s="0"/>
      <c r="IZS6" s="0"/>
      <c r="IZT6" s="0"/>
      <c r="IZU6" s="0"/>
      <c r="IZV6" s="0"/>
      <c r="IZW6" s="0"/>
      <c r="IZX6" s="0"/>
      <c r="IZY6" s="0"/>
      <c r="IZZ6" s="0"/>
      <c r="JAA6" s="0"/>
      <c r="JAB6" s="0"/>
      <c r="JAC6" s="0"/>
      <c r="JAD6" s="0"/>
      <c r="JAE6" s="0"/>
      <c r="JAF6" s="0"/>
      <c r="JAG6" s="0"/>
      <c r="JAH6" s="0"/>
      <c r="JAI6" s="0"/>
      <c r="JAJ6" s="0"/>
      <c r="JAK6" s="0"/>
      <c r="JAL6" s="0"/>
      <c r="JAM6" s="0"/>
      <c r="JAN6" s="0"/>
      <c r="JAO6" s="0"/>
      <c r="JAP6" s="0"/>
      <c r="JAQ6" s="0"/>
      <c r="JAR6" s="0"/>
      <c r="JAS6" s="0"/>
      <c r="JAT6" s="0"/>
      <c r="JAU6" s="0"/>
      <c r="JAV6" s="0"/>
      <c r="JAW6" s="0"/>
      <c r="JAX6" s="0"/>
      <c r="JAY6" s="0"/>
      <c r="JAZ6" s="0"/>
      <c r="JBA6" s="0"/>
      <c r="JBB6" s="0"/>
      <c r="JBC6" s="0"/>
      <c r="JBD6" s="0"/>
      <c r="JBE6" s="0"/>
      <c r="JBF6" s="0"/>
      <c r="JBG6" s="0"/>
      <c r="JBH6" s="0"/>
      <c r="JBI6" s="0"/>
      <c r="JBJ6" s="0"/>
      <c r="JBK6" s="0"/>
      <c r="JBL6" s="0"/>
      <c r="JBM6" s="0"/>
      <c r="JBN6" s="0"/>
      <c r="JBO6" s="0"/>
      <c r="JBP6" s="0"/>
      <c r="JBQ6" s="0"/>
      <c r="JBR6" s="0"/>
      <c r="JBS6" s="0"/>
      <c r="JBT6" s="0"/>
      <c r="JBU6" s="0"/>
      <c r="JBV6" s="0"/>
      <c r="JBW6" s="0"/>
      <c r="JBX6" s="0"/>
      <c r="JBY6" s="0"/>
      <c r="JBZ6" s="0"/>
      <c r="JCA6" s="0"/>
      <c r="JCB6" s="0"/>
      <c r="JCC6" s="0"/>
      <c r="JCD6" s="0"/>
      <c r="JCE6" s="0"/>
      <c r="JCF6" s="0"/>
      <c r="JCG6" s="0"/>
      <c r="JCH6" s="0"/>
      <c r="JCI6" s="0"/>
      <c r="JCJ6" s="0"/>
      <c r="JCK6" s="0"/>
      <c r="JCL6" s="0"/>
      <c r="JCM6" s="0"/>
      <c r="JCN6" s="0"/>
      <c r="JCO6" s="0"/>
      <c r="JCP6" s="0"/>
      <c r="JCQ6" s="0"/>
      <c r="JCR6" s="0"/>
      <c r="JCS6" s="0"/>
      <c r="JCT6" s="0"/>
      <c r="JCU6" s="0"/>
      <c r="JCV6" s="0"/>
      <c r="JCW6" s="0"/>
      <c r="JCX6" s="0"/>
      <c r="JCY6" s="0"/>
      <c r="JCZ6" s="0"/>
      <c r="JDA6" s="0"/>
      <c r="JDB6" s="0"/>
      <c r="JDC6" s="0"/>
      <c r="JDD6" s="0"/>
      <c r="JDE6" s="0"/>
      <c r="JDF6" s="0"/>
      <c r="JDG6" s="0"/>
      <c r="JDH6" s="0"/>
      <c r="JDI6" s="0"/>
      <c r="JDJ6" s="0"/>
      <c r="JDK6" s="0"/>
      <c r="JDL6" s="0"/>
      <c r="JDM6" s="0"/>
      <c r="JDN6" s="0"/>
      <c r="JDO6" s="0"/>
      <c r="JDP6" s="0"/>
      <c r="JDQ6" s="0"/>
      <c r="JDR6" s="0"/>
      <c r="JDS6" s="0"/>
      <c r="JDT6" s="0"/>
      <c r="JDU6" s="0"/>
      <c r="JDV6" s="0"/>
      <c r="JDW6" s="0"/>
      <c r="JDX6" s="0"/>
      <c r="JDY6" s="0"/>
      <c r="JDZ6" s="0"/>
      <c r="JEA6" s="0"/>
      <c r="JEB6" s="0"/>
      <c r="JEC6" s="0"/>
      <c r="JED6" s="0"/>
      <c r="JEE6" s="0"/>
      <c r="JEF6" s="0"/>
      <c r="JEG6" s="0"/>
      <c r="JEH6" s="0"/>
      <c r="JEI6" s="0"/>
      <c r="JEJ6" s="0"/>
      <c r="JEK6" s="0"/>
      <c r="JEL6" s="0"/>
      <c r="JEM6" s="0"/>
      <c r="JEN6" s="0"/>
      <c r="JEO6" s="0"/>
      <c r="JEP6" s="0"/>
      <c r="JEQ6" s="0"/>
      <c r="JER6" s="0"/>
      <c r="JES6" s="0"/>
      <c r="JET6" s="0"/>
      <c r="JEU6" s="0"/>
      <c r="JEV6" s="0"/>
      <c r="JEW6" s="0"/>
      <c r="JEX6" s="0"/>
      <c r="JEY6" s="0"/>
      <c r="JEZ6" s="0"/>
      <c r="JFA6" s="0"/>
      <c r="JFB6" s="0"/>
      <c r="JFC6" s="0"/>
      <c r="JFD6" s="0"/>
      <c r="JFE6" s="0"/>
      <c r="JFF6" s="0"/>
      <c r="JFG6" s="0"/>
      <c r="JFH6" s="0"/>
      <c r="JFI6" s="0"/>
      <c r="JFJ6" s="0"/>
      <c r="JFK6" s="0"/>
      <c r="JFL6" s="0"/>
      <c r="JFM6" s="0"/>
      <c r="JFN6" s="0"/>
      <c r="JFO6" s="0"/>
      <c r="JFP6" s="0"/>
      <c r="JFQ6" s="0"/>
      <c r="JFR6" s="0"/>
      <c r="JFS6" s="0"/>
      <c r="JFT6" s="0"/>
      <c r="JFU6" s="0"/>
      <c r="JFV6" s="0"/>
      <c r="JFW6" s="0"/>
      <c r="JFX6" s="0"/>
      <c r="JFY6" s="0"/>
      <c r="JFZ6" s="0"/>
      <c r="JGA6" s="0"/>
      <c r="JGB6" s="0"/>
      <c r="JGC6" s="0"/>
      <c r="JGD6" s="0"/>
      <c r="JGE6" s="0"/>
      <c r="JGF6" s="0"/>
      <c r="JGG6" s="0"/>
      <c r="JGH6" s="0"/>
      <c r="JGI6" s="0"/>
      <c r="JGJ6" s="0"/>
      <c r="JGK6" s="0"/>
      <c r="JGL6" s="0"/>
      <c r="JGM6" s="0"/>
      <c r="JGN6" s="0"/>
      <c r="JGO6" s="0"/>
      <c r="JGP6" s="0"/>
      <c r="JGQ6" s="0"/>
      <c r="JGR6" s="0"/>
      <c r="JGS6" s="0"/>
      <c r="JGT6" s="0"/>
      <c r="JGU6" s="0"/>
      <c r="JGV6" s="0"/>
      <c r="JGW6" s="0"/>
      <c r="JGX6" s="0"/>
      <c r="JGY6" s="0"/>
      <c r="JGZ6" s="0"/>
      <c r="JHA6" s="0"/>
      <c r="JHB6" s="0"/>
      <c r="JHC6" s="0"/>
      <c r="JHD6" s="0"/>
      <c r="JHE6" s="0"/>
      <c r="JHF6" s="0"/>
      <c r="JHG6" s="0"/>
      <c r="JHH6" s="0"/>
      <c r="JHI6" s="0"/>
      <c r="JHJ6" s="0"/>
      <c r="JHK6" s="0"/>
      <c r="JHL6" s="0"/>
      <c r="JHM6" s="0"/>
      <c r="JHN6" s="0"/>
      <c r="JHO6" s="0"/>
      <c r="JHP6" s="0"/>
      <c r="JHQ6" s="0"/>
      <c r="JHR6" s="0"/>
      <c r="JHS6" s="0"/>
      <c r="JHT6" s="0"/>
      <c r="JHU6" s="0"/>
      <c r="JHV6" s="0"/>
      <c r="JHW6" s="0"/>
      <c r="JHX6" s="0"/>
      <c r="JHY6" s="0"/>
      <c r="JHZ6" s="0"/>
      <c r="JIA6" s="0"/>
      <c r="JIB6" s="0"/>
      <c r="JIC6" s="0"/>
      <c r="JID6" s="0"/>
      <c r="JIE6" s="0"/>
      <c r="JIF6" s="0"/>
      <c r="JIG6" s="0"/>
      <c r="JIH6" s="0"/>
      <c r="JII6" s="0"/>
      <c r="JIJ6" s="0"/>
      <c r="JIK6" s="0"/>
      <c r="JIL6" s="0"/>
      <c r="JIM6" s="0"/>
      <c r="JIN6" s="0"/>
      <c r="JIO6" s="0"/>
      <c r="JIP6" s="0"/>
      <c r="JIQ6" s="0"/>
      <c r="JIR6" s="0"/>
      <c r="JIS6" s="0"/>
      <c r="JIT6" s="0"/>
      <c r="JIU6" s="0"/>
      <c r="JIV6" s="0"/>
      <c r="JIW6" s="0"/>
      <c r="JIX6" s="0"/>
      <c r="JIY6" s="0"/>
      <c r="JIZ6" s="0"/>
      <c r="JJA6" s="0"/>
      <c r="JJB6" s="0"/>
      <c r="JJC6" s="0"/>
      <c r="JJD6" s="0"/>
      <c r="JJE6" s="0"/>
      <c r="JJF6" s="0"/>
      <c r="JJG6" s="0"/>
      <c r="JJH6" s="0"/>
      <c r="JJI6" s="0"/>
      <c r="JJJ6" s="0"/>
      <c r="JJK6" s="0"/>
      <c r="JJL6" s="0"/>
      <c r="JJM6" s="0"/>
      <c r="JJN6" s="0"/>
      <c r="JJO6" s="0"/>
      <c r="JJP6" s="0"/>
      <c r="JJQ6" s="0"/>
      <c r="JJR6" s="0"/>
      <c r="JJS6" s="0"/>
      <c r="JJT6" s="0"/>
      <c r="JJU6" s="0"/>
      <c r="JJV6" s="0"/>
      <c r="JJW6" s="0"/>
      <c r="JJX6" s="0"/>
      <c r="JJY6" s="0"/>
      <c r="JJZ6" s="0"/>
      <c r="JKA6" s="0"/>
      <c r="JKB6" s="0"/>
      <c r="JKC6" s="0"/>
      <c r="JKD6" s="0"/>
      <c r="JKE6" s="0"/>
      <c r="JKF6" s="0"/>
      <c r="JKG6" s="0"/>
      <c r="JKH6" s="0"/>
      <c r="JKI6" s="0"/>
      <c r="JKJ6" s="0"/>
      <c r="JKK6" s="0"/>
      <c r="JKL6" s="0"/>
      <c r="JKM6" s="0"/>
      <c r="JKN6" s="0"/>
      <c r="JKO6" s="0"/>
      <c r="JKP6" s="0"/>
      <c r="JKQ6" s="0"/>
      <c r="JKR6" s="0"/>
      <c r="JKS6" s="0"/>
      <c r="JKT6" s="0"/>
      <c r="JKU6" s="0"/>
      <c r="JKV6" s="0"/>
      <c r="JKW6" s="0"/>
      <c r="JKX6" s="0"/>
      <c r="JKY6" s="0"/>
      <c r="JKZ6" s="0"/>
      <c r="JLA6" s="0"/>
      <c r="JLB6" s="0"/>
      <c r="JLC6" s="0"/>
      <c r="JLD6" s="0"/>
      <c r="JLE6" s="0"/>
      <c r="JLF6" s="0"/>
      <c r="JLG6" s="0"/>
      <c r="JLH6" s="0"/>
      <c r="JLI6" s="0"/>
      <c r="JLJ6" s="0"/>
      <c r="JLK6" s="0"/>
      <c r="JLL6" s="0"/>
      <c r="JLM6" s="0"/>
      <c r="JLN6" s="0"/>
      <c r="JLO6" s="0"/>
      <c r="JLP6" s="0"/>
      <c r="JLQ6" s="0"/>
      <c r="JLR6" s="0"/>
      <c r="JLS6" s="0"/>
      <c r="JLT6" s="0"/>
      <c r="JLU6" s="0"/>
      <c r="JLV6" s="0"/>
      <c r="JLW6" s="0"/>
      <c r="JLX6" s="0"/>
      <c r="JLY6" s="0"/>
      <c r="JLZ6" s="0"/>
      <c r="JMA6" s="0"/>
      <c r="JMB6" s="0"/>
      <c r="JMC6" s="0"/>
      <c r="JMD6" s="0"/>
      <c r="JME6" s="0"/>
      <c r="JMF6" s="0"/>
      <c r="JMG6" s="0"/>
      <c r="JMH6" s="0"/>
      <c r="JMI6" s="0"/>
      <c r="JMJ6" s="0"/>
      <c r="JMK6" s="0"/>
      <c r="JML6" s="0"/>
      <c r="JMM6" s="0"/>
      <c r="JMN6" s="0"/>
      <c r="JMO6" s="0"/>
      <c r="JMP6" s="0"/>
      <c r="JMQ6" s="0"/>
      <c r="JMR6" s="0"/>
      <c r="JMS6" s="0"/>
      <c r="JMT6" s="0"/>
      <c r="JMU6" s="0"/>
      <c r="JMV6" s="0"/>
      <c r="JMW6" s="0"/>
      <c r="JMX6" s="0"/>
      <c r="JMY6" s="0"/>
      <c r="JMZ6" s="0"/>
      <c r="JNA6" s="0"/>
      <c r="JNB6" s="0"/>
      <c r="JNC6" s="0"/>
      <c r="JND6" s="0"/>
      <c r="JNE6" s="0"/>
      <c r="JNF6" s="0"/>
      <c r="JNG6" s="0"/>
      <c r="JNH6" s="0"/>
      <c r="JNI6" s="0"/>
      <c r="JNJ6" s="0"/>
      <c r="JNK6" s="0"/>
      <c r="JNL6" s="0"/>
      <c r="JNM6" s="0"/>
      <c r="JNN6" s="0"/>
      <c r="JNO6" s="0"/>
      <c r="JNP6" s="0"/>
      <c r="JNQ6" s="0"/>
      <c r="JNR6" s="0"/>
      <c r="JNS6" s="0"/>
      <c r="JNT6" s="0"/>
      <c r="JNU6" s="0"/>
      <c r="JNV6" s="0"/>
      <c r="JNW6" s="0"/>
      <c r="JNX6" s="0"/>
      <c r="JNY6" s="0"/>
      <c r="JNZ6" s="0"/>
      <c r="JOA6" s="0"/>
      <c r="JOB6" s="0"/>
      <c r="JOC6" s="0"/>
      <c r="JOD6" s="0"/>
      <c r="JOE6" s="0"/>
      <c r="JOF6" s="0"/>
      <c r="JOG6" s="0"/>
      <c r="JOH6" s="0"/>
      <c r="JOI6" s="0"/>
      <c r="JOJ6" s="0"/>
      <c r="JOK6" s="0"/>
      <c r="JOL6" s="0"/>
      <c r="JOM6" s="0"/>
      <c r="JON6" s="0"/>
      <c r="JOO6" s="0"/>
      <c r="JOP6" s="0"/>
      <c r="JOQ6" s="0"/>
      <c r="JOR6" s="0"/>
      <c r="JOS6" s="0"/>
      <c r="JOT6" s="0"/>
      <c r="JOU6" s="0"/>
      <c r="JOV6" s="0"/>
      <c r="JOW6" s="0"/>
      <c r="JOX6" s="0"/>
      <c r="JOY6" s="0"/>
      <c r="JOZ6" s="0"/>
      <c r="JPA6" s="0"/>
      <c r="JPB6" s="0"/>
      <c r="JPC6" s="0"/>
      <c r="JPD6" s="0"/>
      <c r="JPE6" s="0"/>
      <c r="JPF6" s="0"/>
      <c r="JPG6" s="0"/>
      <c r="JPH6" s="0"/>
      <c r="JPI6" s="0"/>
      <c r="JPJ6" s="0"/>
      <c r="JPK6" s="0"/>
      <c r="JPL6" s="0"/>
      <c r="JPM6" s="0"/>
      <c r="JPN6" s="0"/>
      <c r="JPO6" s="0"/>
      <c r="JPP6" s="0"/>
      <c r="JPQ6" s="0"/>
      <c r="JPR6" s="0"/>
      <c r="JPS6" s="0"/>
      <c r="JPT6" s="0"/>
      <c r="JPU6" s="0"/>
      <c r="JPV6" s="0"/>
      <c r="JPW6" s="0"/>
      <c r="JPX6" s="0"/>
      <c r="JPY6" s="0"/>
      <c r="JPZ6" s="0"/>
      <c r="JQA6" s="0"/>
      <c r="JQB6" s="0"/>
      <c r="JQC6" s="0"/>
      <c r="JQD6" s="0"/>
      <c r="JQE6" s="0"/>
      <c r="JQF6" s="0"/>
      <c r="JQG6" s="0"/>
      <c r="JQH6" s="0"/>
      <c r="JQI6" s="0"/>
      <c r="JQJ6" s="0"/>
      <c r="JQK6" s="0"/>
      <c r="JQL6" s="0"/>
      <c r="JQM6" s="0"/>
      <c r="JQN6" s="0"/>
      <c r="JQO6" s="0"/>
      <c r="JQP6" s="0"/>
      <c r="JQQ6" s="0"/>
      <c r="JQR6" s="0"/>
      <c r="JQS6" s="0"/>
      <c r="JQT6" s="0"/>
      <c r="JQU6" s="0"/>
      <c r="JQV6" s="0"/>
      <c r="JQW6" s="0"/>
      <c r="JQX6" s="0"/>
      <c r="JQY6" s="0"/>
      <c r="JQZ6" s="0"/>
      <c r="JRA6" s="0"/>
      <c r="JRB6" s="0"/>
      <c r="JRC6" s="0"/>
      <c r="JRD6" s="0"/>
      <c r="JRE6" s="0"/>
      <c r="JRF6" s="0"/>
      <c r="JRG6" s="0"/>
      <c r="JRH6" s="0"/>
      <c r="JRI6" s="0"/>
      <c r="JRJ6" s="0"/>
      <c r="JRK6" s="0"/>
      <c r="JRL6" s="0"/>
      <c r="JRM6" s="0"/>
      <c r="JRN6" s="0"/>
      <c r="JRO6" s="0"/>
      <c r="JRP6" s="0"/>
      <c r="JRQ6" s="0"/>
      <c r="JRR6" s="0"/>
      <c r="JRS6" s="0"/>
      <c r="JRT6" s="0"/>
      <c r="JRU6" s="0"/>
      <c r="JRV6" s="0"/>
      <c r="JRW6" s="0"/>
      <c r="JRX6" s="0"/>
      <c r="JRY6" s="0"/>
      <c r="JRZ6" s="0"/>
      <c r="JSA6" s="0"/>
      <c r="JSB6" s="0"/>
      <c r="JSC6" s="0"/>
      <c r="JSD6" s="0"/>
      <c r="JSE6" s="0"/>
      <c r="JSF6" s="0"/>
      <c r="JSG6" s="0"/>
      <c r="JSH6" s="0"/>
      <c r="JSI6" s="0"/>
      <c r="JSJ6" s="0"/>
      <c r="JSK6" s="0"/>
      <c r="JSL6" s="0"/>
      <c r="JSM6" s="0"/>
      <c r="JSN6" s="0"/>
      <c r="JSO6" s="0"/>
      <c r="JSP6" s="0"/>
      <c r="JSQ6" s="0"/>
      <c r="JSR6" s="0"/>
      <c r="JSS6" s="0"/>
      <c r="JST6" s="0"/>
      <c r="JSU6" s="0"/>
      <c r="JSV6" s="0"/>
      <c r="JSW6" s="0"/>
      <c r="JSX6" s="0"/>
      <c r="JSY6" s="0"/>
      <c r="JSZ6" s="0"/>
      <c r="JTA6" s="0"/>
      <c r="JTB6" s="0"/>
      <c r="JTC6" s="0"/>
      <c r="JTD6" s="0"/>
      <c r="JTE6" s="0"/>
      <c r="JTF6" s="0"/>
      <c r="JTG6" s="0"/>
      <c r="JTH6" s="0"/>
      <c r="JTI6" s="0"/>
      <c r="JTJ6" s="0"/>
      <c r="JTK6" s="0"/>
      <c r="JTL6" s="0"/>
      <c r="JTM6" s="0"/>
      <c r="JTN6" s="0"/>
      <c r="JTO6" s="0"/>
      <c r="JTP6" s="0"/>
      <c r="JTQ6" s="0"/>
      <c r="JTR6" s="0"/>
      <c r="JTS6" s="0"/>
      <c r="JTT6" s="0"/>
      <c r="JTU6" s="0"/>
      <c r="JTV6" s="0"/>
      <c r="JTW6" s="0"/>
      <c r="JTX6" s="0"/>
      <c r="JTY6" s="0"/>
      <c r="JTZ6" s="0"/>
      <c r="JUA6" s="0"/>
      <c r="JUB6" s="0"/>
      <c r="JUC6" s="0"/>
      <c r="JUD6" s="0"/>
      <c r="JUE6" s="0"/>
      <c r="JUF6" s="0"/>
      <c r="JUG6" s="0"/>
      <c r="JUH6" s="0"/>
      <c r="JUI6" s="0"/>
      <c r="JUJ6" s="0"/>
      <c r="JUK6" s="0"/>
      <c r="JUL6" s="0"/>
      <c r="JUM6" s="0"/>
      <c r="JUN6" s="0"/>
      <c r="JUO6" s="0"/>
      <c r="JUP6" s="0"/>
      <c r="JUQ6" s="0"/>
      <c r="JUR6" s="0"/>
      <c r="JUS6" s="0"/>
      <c r="JUT6" s="0"/>
      <c r="JUU6" s="0"/>
      <c r="JUV6" s="0"/>
      <c r="JUW6" s="0"/>
      <c r="JUX6" s="0"/>
      <c r="JUY6" s="0"/>
      <c r="JUZ6" s="0"/>
      <c r="JVA6" s="0"/>
      <c r="JVB6" s="0"/>
      <c r="JVC6" s="0"/>
      <c r="JVD6" s="0"/>
      <c r="JVE6" s="0"/>
      <c r="JVF6" s="0"/>
      <c r="JVG6" s="0"/>
      <c r="JVH6" s="0"/>
      <c r="JVI6" s="0"/>
      <c r="JVJ6" s="0"/>
      <c r="JVK6" s="0"/>
      <c r="JVL6" s="0"/>
      <c r="JVM6" s="0"/>
      <c r="JVN6" s="0"/>
      <c r="JVO6" s="0"/>
      <c r="JVP6" s="0"/>
      <c r="JVQ6" s="0"/>
      <c r="JVR6" s="0"/>
      <c r="JVS6" s="0"/>
      <c r="JVT6" s="0"/>
      <c r="JVU6" s="0"/>
      <c r="JVV6" s="0"/>
      <c r="JVW6" s="0"/>
      <c r="JVX6" s="0"/>
      <c r="JVY6" s="0"/>
      <c r="JVZ6" s="0"/>
      <c r="JWA6" s="0"/>
      <c r="JWB6" s="0"/>
      <c r="JWC6" s="0"/>
      <c r="JWD6" s="0"/>
      <c r="JWE6" s="0"/>
      <c r="JWF6" s="0"/>
      <c r="JWG6" s="0"/>
      <c r="JWH6" s="0"/>
      <c r="JWI6" s="0"/>
      <c r="JWJ6" s="0"/>
      <c r="JWK6" s="0"/>
      <c r="JWL6" s="0"/>
      <c r="JWM6" s="0"/>
      <c r="JWN6" s="0"/>
      <c r="JWO6" s="0"/>
      <c r="JWP6" s="0"/>
      <c r="JWQ6" s="0"/>
      <c r="JWR6" s="0"/>
      <c r="JWS6" s="0"/>
      <c r="JWT6" s="0"/>
      <c r="JWU6" s="0"/>
      <c r="JWV6" s="0"/>
      <c r="JWW6" s="0"/>
      <c r="JWX6" s="0"/>
      <c r="JWY6" s="0"/>
      <c r="JWZ6" s="0"/>
      <c r="JXA6" s="0"/>
      <c r="JXB6" s="0"/>
      <c r="JXC6" s="0"/>
      <c r="JXD6" s="0"/>
      <c r="JXE6" s="0"/>
      <c r="JXF6" s="0"/>
      <c r="JXG6" s="0"/>
      <c r="JXH6" s="0"/>
      <c r="JXI6" s="0"/>
      <c r="JXJ6" s="0"/>
      <c r="JXK6" s="0"/>
      <c r="JXL6" s="0"/>
      <c r="JXM6" s="0"/>
      <c r="JXN6" s="0"/>
      <c r="JXO6" s="0"/>
      <c r="JXP6" s="0"/>
      <c r="JXQ6" s="0"/>
      <c r="JXR6" s="0"/>
      <c r="JXS6" s="0"/>
      <c r="JXT6" s="0"/>
      <c r="JXU6" s="0"/>
      <c r="JXV6" s="0"/>
      <c r="JXW6" s="0"/>
      <c r="JXX6" s="0"/>
      <c r="JXY6" s="0"/>
      <c r="JXZ6" s="0"/>
      <c r="JYA6" s="0"/>
      <c r="JYB6" s="0"/>
      <c r="JYC6" s="0"/>
      <c r="JYD6" s="0"/>
      <c r="JYE6" s="0"/>
      <c r="JYF6" s="0"/>
      <c r="JYG6" s="0"/>
      <c r="JYH6" s="0"/>
      <c r="JYI6" s="0"/>
      <c r="JYJ6" s="0"/>
      <c r="JYK6" s="0"/>
      <c r="JYL6" s="0"/>
      <c r="JYM6" s="0"/>
      <c r="JYN6" s="0"/>
      <c r="JYO6" s="0"/>
      <c r="JYP6" s="0"/>
      <c r="JYQ6" s="0"/>
      <c r="JYR6" s="0"/>
      <c r="JYS6" s="0"/>
      <c r="JYT6" s="0"/>
      <c r="JYU6" s="0"/>
      <c r="JYV6" s="0"/>
      <c r="JYW6" s="0"/>
      <c r="JYX6" s="0"/>
      <c r="JYY6" s="0"/>
      <c r="JYZ6" s="0"/>
      <c r="JZA6" s="0"/>
      <c r="JZB6" s="0"/>
      <c r="JZC6" s="0"/>
      <c r="JZD6" s="0"/>
      <c r="JZE6" s="0"/>
      <c r="JZF6" s="0"/>
      <c r="JZG6" s="0"/>
      <c r="JZH6" s="0"/>
      <c r="JZI6" s="0"/>
      <c r="JZJ6" s="0"/>
      <c r="JZK6" s="0"/>
      <c r="JZL6" s="0"/>
      <c r="JZM6" s="0"/>
      <c r="JZN6" s="0"/>
      <c r="JZO6" s="0"/>
      <c r="JZP6" s="0"/>
      <c r="JZQ6" s="0"/>
      <c r="JZR6" s="0"/>
      <c r="JZS6" s="0"/>
      <c r="JZT6" s="0"/>
      <c r="JZU6" s="0"/>
      <c r="JZV6" s="0"/>
      <c r="JZW6" s="0"/>
      <c r="JZX6" s="0"/>
      <c r="JZY6" s="0"/>
      <c r="JZZ6" s="0"/>
      <c r="KAA6" s="0"/>
      <c r="KAB6" s="0"/>
      <c r="KAC6" s="0"/>
      <c r="KAD6" s="0"/>
      <c r="KAE6" s="0"/>
      <c r="KAF6" s="0"/>
      <c r="KAG6" s="0"/>
      <c r="KAH6" s="0"/>
      <c r="KAI6" s="0"/>
      <c r="KAJ6" s="0"/>
      <c r="KAK6" s="0"/>
      <c r="KAL6" s="0"/>
      <c r="KAM6" s="0"/>
      <c r="KAN6" s="0"/>
      <c r="KAO6" s="0"/>
      <c r="KAP6" s="0"/>
      <c r="KAQ6" s="0"/>
      <c r="KAR6" s="0"/>
      <c r="KAS6" s="0"/>
      <c r="KAT6" s="0"/>
      <c r="KAU6" s="0"/>
      <c r="KAV6" s="0"/>
      <c r="KAW6" s="0"/>
      <c r="KAX6" s="0"/>
      <c r="KAY6" s="0"/>
      <c r="KAZ6" s="0"/>
      <c r="KBA6" s="0"/>
      <c r="KBB6" s="0"/>
      <c r="KBC6" s="0"/>
      <c r="KBD6" s="0"/>
      <c r="KBE6" s="0"/>
      <c r="KBF6" s="0"/>
      <c r="KBG6" s="0"/>
      <c r="KBH6" s="0"/>
      <c r="KBI6" s="0"/>
      <c r="KBJ6" s="0"/>
      <c r="KBK6" s="0"/>
      <c r="KBL6" s="0"/>
      <c r="KBM6" s="0"/>
      <c r="KBN6" s="0"/>
      <c r="KBO6" s="0"/>
      <c r="KBP6" s="0"/>
      <c r="KBQ6" s="0"/>
      <c r="KBR6" s="0"/>
      <c r="KBS6" s="0"/>
      <c r="KBT6" s="0"/>
      <c r="KBU6" s="0"/>
      <c r="KBV6" s="0"/>
      <c r="KBW6" s="0"/>
      <c r="KBX6" s="0"/>
      <c r="KBY6" s="0"/>
      <c r="KBZ6" s="0"/>
      <c r="KCA6" s="0"/>
      <c r="KCB6" s="0"/>
      <c r="KCC6" s="0"/>
      <c r="KCD6" s="0"/>
      <c r="KCE6" s="0"/>
      <c r="KCF6" s="0"/>
      <c r="KCG6" s="0"/>
      <c r="KCH6" s="0"/>
      <c r="KCI6" s="0"/>
      <c r="KCJ6" s="0"/>
      <c r="KCK6" s="0"/>
      <c r="KCL6" s="0"/>
      <c r="KCM6" s="0"/>
      <c r="KCN6" s="0"/>
      <c r="KCO6" s="0"/>
      <c r="KCP6" s="0"/>
      <c r="KCQ6" s="0"/>
      <c r="KCR6" s="0"/>
      <c r="KCS6" s="0"/>
      <c r="KCT6" s="0"/>
      <c r="KCU6" s="0"/>
      <c r="KCV6" s="0"/>
      <c r="KCW6" s="0"/>
      <c r="KCX6" s="0"/>
      <c r="KCY6" s="0"/>
      <c r="KCZ6" s="0"/>
      <c r="KDA6" s="0"/>
      <c r="KDB6" s="0"/>
      <c r="KDC6" s="0"/>
      <c r="KDD6" s="0"/>
      <c r="KDE6" s="0"/>
      <c r="KDF6" s="0"/>
      <c r="KDG6" s="0"/>
      <c r="KDH6" s="0"/>
      <c r="KDI6" s="0"/>
      <c r="KDJ6" s="0"/>
      <c r="KDK6" s="0"/>
      <c r="KDL6" s="0"/>
      <c r="KDM6" s="0"/>
      <c r="KDN6" s="0"/>
      <c r="KDO6" s="0"/>
      <c r="KDP6" s="0"/>
      <c r="KDQ6" s="0"/>
      <c r="KDR6" s="0"/>
      <c r="KDS6" s="0"/>
      <c r="KDT6" s="0"/>
      <c r="KDU6" s="0"/>
      <c r="KDV6" s="0"/>
      <c r="KDW6" s="0"/>
      <c r="KDX6" s="0"/>
      <c r="KDY6" s="0"/>
      <c r="KDZ6" s="0"/>
      <c r="KEA6" s="0"/>
      <c r="KEB6" s="0"/>
      <c r="KEC6" s="0"/>
      <c r="KED6" s="0"/>
      <c r="KEE6" s="0"/>
      <c r="KEF6" s="0"/>
      <c r="KEG6" s="0"/>
      <c r="KEH6" s="0"/>
      <c r="KEI6" s="0"/>
      <c r="KEJ6" s="0"/>
      <c r="KEK6" s="0"/>
      <c r="KEL6" s="0"/>
      <c r="KEM6" s="0"/>
      <c r="KEN6" s="0"/>
      <c r="KEO6" s="0"/>
      <c r="KEP6" s="0"/>
      <c r="KEQ6" s="0"/>
      <c r="KER6" s="0"/>
      <c r="KES6" s="0"/>
      <c r="KET6" s="0"/>
      <c r="KEU6" s="0"/>
      <c r="KEV6" s="0"/>
      <c r="KEW6" s="0"/>
      <c r="KEX6" s="0"/>
      <c r="KEY6" s="0"/>
      <c r="KEZ6" s="0"/>
      <c r="KFA6" s="0"/>
      <c r="KFB6" s="0"/>
      <c r="KFC6" s="0"/>
      <c r="KFD6" s="0"/>
      <c r="KFE6" s="0"/>
      <c r="KFF6" s="0"/>
      <c r="KFG6" s="0"/>
      <c r="KFH6" s="0"/>
      <c r="KFI6" s="0"/>
      <c r="KFJ6" s="0"/>
      <c r="KFK6" s="0"/>
      <c r="KFL6" s="0"/>
      <c r="KFM6" s="0"/>
      <c r="KFN6" s="0"/>
      <c r="KFO6" s="0"/>
      <c r="KFP6" s="0"/>
      <c r="KFQ6" s="0"/>
      <c r="KFR6" s="0"/>
      <c r="KFS6" s="0"/>
      <c r="KFT6" s="0"/>
      <c r="KFU6" s="0"/>
      <c r="KFV6" s="0"/>
      <c r="KFW6" s="0"/>
      <c r="KFX6" s="0"/>
      <c r="KFY6" s="0"/>
      <c r="KFZ6" s="0"/>
      <c r="KGA6" s="0"/>
      <c r="KGB6" s="0"/>
      <c r="KGC6" s="0"/>
      <c r="KGD6" s="0"/>
      <c r="KGE6" s="0"/>
      <c r="KGF6" s="0"/>
      <c r="KGG6" s="0"/>
      <c r="KGH6" s="0"/>
      <c r="KGI6" s="0"/>
      <c r="KGJ6" s="0"/>
      <c r="KGK6" s="0"/>
      <c r="KGL6" s="0"/>
      <c r="KGM6" s="0"/>
      <c r="KGN6" s="0"/>
      <c r="KGO6" s="0"/>
      <c r="KGP6" s="0"/>
      <c r="KGQ6" s="0"/>
      <c r="KGR6" s="0"/>
      <c r="KGS6" s="0"/>
      <c r="KGT6" s="0"/>
      <c r="KGU6" s="0"/>
      <c r="KGV6" s="0"/>
      <c r="KGW6" s="0"/>
      <c r="KGX6" s="0"/>
      <c r="KGY6" s="0"/>
      <c r="KGZ6" s="0"/>
      <c r="KHA6" s="0"/>
      <c r="KHB6" s="0"/>
      <c r="KHC6" s="0"/>
      <c r="KHD6" s="0"/>
      <c r="KHE6" s="0"/>
      <c r="KHF6" s="0"/>
      <c r="KHG6" s="0"/>
      <c r="KHH6" s="0"/>
      <c r="KHI6" s="0"/>
      <c r="KHJ6" s="0"/>
      <c r="KHK6" s="0"/>
      <c r="KHL6" s="0"/>
      <c r="KHM6" s="0"/>
      <c r="KHN6" s="0"/>
      <c r="KHO6" s="0"/>
      <c r="KHP6" s="0"/>
      <c r="KHQ6" s="0"/>
      <c r="KHR6" s="0"/>
      <c r="KHS6" s="0"/>
      <c r="KHT6" s="0"/>
      <c r="KHU6" s="0"/>
      <c r="KHV6" s="0"/>
      <c r="KHW6" s="0"/>
      <c r="KHX6" s="0"/>
      <c r="KHY6" s="0"/>
      <c r="KHZ6" s="0"/>
      <c r="KIA6" s="0"/>
      <c r="KIB6" s="0"/>
      <c r="KIC6" s="0"/>
      <c r="KID6" s="0"/>
      <c r="KIE6" s="0"/>
      <c r="KIF6" s="0"/>
      <c r="KIG6" s="0"/>
      <c r="KIH6" s="0"/>
      <c r="KII6" s="0"/>
      <c r="KIJ6" s="0"/>
      <c r="KIK6" s="0"/>
      <c r="KIL6" s="0"/>
      <c r="KIM6" s="0"/>
      <c r="KIN6" s="0"/>
      <c r="KIO6" s="0"/>
      <c r="KIP6" s="0"/>
      <c r="KIQ6" s="0"/>
      <c r="KIR6" s="0"/>
      <c r="KIS6" s="0"/>
      <c r="KIT6" s="0"/>
      <c r="KIU6" s="0"/>
      <c r="KIV6" s="0"/>
      <c r="KIW6" s="0"/>
      <c r="KIX6" s="0"/>
      <c r="KIY6" s="0"/>
      <c r="KIZ6" s="0"/>
      <c r="KJA6" s="0"/>
      <c r="KJB6" s="0"/>
      <c r="KJC6" s="0"/>
      <c r="KJD6" s="0"/>
      <c r="KJE6" s="0"/>
      <c r="KJF6" s="0"/>
      <c r="KJG6" s="0"/>
      <c r="KJH6" s="0"/>
      <c r="KJI6" s="0"/>
      <c r="KJJ6" s="0"/>
      <c r="KJK6" s="0"/>
      <c r="KJL6" s="0"/>
      <c r="KJM6" s="0"/>
      <c r="KJN6" s="0"/>
      <c r="KJO6" s="0"/>
      <c r="KJP6" s="0"/>
      <c r="KJQ6" s="0"/>
      <c r="KJR6" s="0"/>
      <c r="KJS6" s="0"/>
      <c r="KJT6" s="0"/>
      <c r="KJU6" s="0"/>
      <c r="KJV6" s="0"/>
      <c r="KJW6" s="0"/>
      <c r="KJX6" s="0"/>
      <c r="KJY6" s="0"/>
      <c r="KJZ6" s="0"/>
      <c r="KKA6" s="0"/>
      <c r="KKB6" s="0"/>
      <c r="KKC6" s="0"/>
      <c r="KKD6" s="0"/>
      <c r="KKE6" s="0"/>
      <c r="KKF6" s="0"/>
      <c r="KKG6" s="0"/>
      <c r="KKH6" s="0"/>
      <c r="KKI6" s="0"/>
      <c r="KKJ6" s="0"/>
      <c r="KKK6" s="0"/>
      <c r="KKL6" s="0"/>
      <c r="KKM6" s="0"/>
      <c r="KKN6" s="0"/>
      <c r="KKO6" s="0"/>
      <c r="KKP6" s="0"/>
      <c r="KKQ6" s="0"/>
      <c r="KKR6" s="0"/>
      <c r="KKS6" s="0"/>
      <c r="KKT6" s="0"/>
      <c r="KKU6" s="0"/>
      <c r="KKV6" s="0"/>
      <c r="KKW6" s="0"/>
      <c r="KKX6" s="0"/>
      <c r="KKY6" s="0"/>
      <c r="KKZ6" s="0"/>
      <c r="KLA6" s="0"/>
      <c r="KLB6" s="0"/>
      <c r="KLC6" s="0"/>
      <c r="KLD6" s="0"/>
      <c r="KLE6" s="0"/>
      <c r="KLF6" s="0"/>
      <c r="KLG6" s="0"/>
      <c r="KLH6" s="0"/>
      <c r="KLI6" s="0"/>
      <c r="KLJ6" s="0"/>
      <c r="KLK6" s="0"/>
      <c r="KLL6" s="0"/>
      <c r="KLM6" s="0"/>
      <c r="KLN6" s="0"/>
      <c r="KLO6" s="0"/>
      <c r="KLP6" s="0"/>
      <c r="KLQ6" s="0"/>
      <c r="KLR6" s="0"/>
      <c r="KLS6" s="0"/>
      <c r="KLT6" s="0"/>
      <c r="KLU6" s="0"/>
      <c r="KLV6" s="0"/>
      <c r="KLW6" s="0"/>
      <c r="KLX6" s="0"/>
      <c r="KLY6" s="0"/>
      <c r="KLZ6" s="0"/>
      <c r="KMA6" s="0"/>
      <c r="KMB6" s="0"/>
      <c r="KMC6" s="0"/>
      <c r="KMD6" s="0"/>
      <c r="KME6" s="0"/>
      <c r="KMF6" s="0"/>
      <c r="KMG6" s="0"/>
      <c r="KMH6" s="0"/>
      <c r="KMI6" s="0"/>
      <c r="KMJ6" s="0"/>
      <c r="KMK6" s="0"/>
      <c r="KML6" s="0"/>
      <c r="KMM6" s="0"/>
      <c r="KMN6" s="0"/>
      <c r="KMO6" s="0"/>
      <c r="KMP6" s="0"/>
      <c r="KMQ6" s="0"/>
      <c r="KMR6" s="0"/>
      <c r="KMS6" s="0"/>
      <c r="KMT6" s="0"/>
      <c r="KMU6" s="0"/>
      <c r="KMV6" s="0"/>
      <c r="KMW6" s="0"/>
      <c r="KMX6" s="0"/>
      <c r="KMY6" s="0"/>
      <c r="KMZ6" s="0"/>
      <c r="KNA6" s="0"/>
      <c r="KNB6" s="0"/>
      <c r="KNC6" s="0"/>
      <c r="KND6" s="0"/>
      <c r="KNE6" s="0"/>
      <c r="KNF6" s="0"/>
      <c r="KNG6" s="0"/>
      <c r="KNH6" s="0"/>
      <c r="KNI6" s="0"/>
      <c r="KNJ6" s="0"/>
      <c r="KNK6" s="0"/>
      <c r="KNL6" s="0"/>
      <c r="KNM6" s="0"/>
      <c r="KNN6" s="0"/>
      <c r="KNO6" s="0"/>
      <c r="KNP6" s="0"/>
      <c r="KNQ6" s="0"/>
      <c r="KNR6" s="0"/>
      <c r="KNS6" s="0"/>
      <c r="KNT6" s="0"/>
      <c r="KNU6" s="0"/>
      <c r="KNV6" s="0"/>
      <c r="KNW6" s="0"/>
      <c r="KNX6" s="0"/>
      <c r="KNY6" s="0"/>
      <c r="KNZ6" s="0"/>
      <c r="KOA6" s="0"/>
      <c r="KOB6" s="0"/>
      <c r="KOC6" s="0"/>
      <c r="KOD6" s="0"/>
      <c r="KOE6" s="0"/>
      <c r="KOF6" s="0"/>
      <c r="KOG6" s="0"/>
      <c r="KOH6" s="0"/>
      <c r="KOI6" s="0"/>
      <c r="KOJ6" s="0"/>
      <c r="KOK6" s="0"/>
      <c r="KOL6" s="0"/>
      <c r="KOM6" s="0"/>
      <c r="KON6" s="0"/>
      <c r="KOO6" s="0"/>
      <c r="KOP6" s="0"/>
      <c r="KOQ6" s="0"/>
      <c r="KOR6" s="0"/>
      <c r="KOS6" s="0"/>
      <c r="KOT6" s="0"/>
      <c r="KOU6" s="0"/>
      <c r="KOV6" s="0"/>
      <c r="KOW6" s="0"/>
      <c r="KOX6" s="0"/>
      <c r="KOY6" s="0"/>
      <c r="KOZ6" s="0"/>
      <c r="KPA6" s="0"/>
      <c r="KPB6" s="0"/>
      <c r="KPC6" s="0"/>
      <c r="KPD6" s="0"/>
      <c r="KPE6" s="0"/>
      <c r="KPF6" s="0"/>
      <c r="KPG6" s="0"/>
      <c r="KPH6" s="0"/>
      <c r="KPI6" s="0"/>
      <c r="KPJ6" s="0"/>
      <c r="KPK6" s="0"/>
      <c r="KPL6" s="0"/>
      <c r="KPM6" s="0"/>
      <c r="KPN6" s="0"/>
      <c r="KPO6" s="0"/>
      <c r="KPP6" s="0"/>
      <c r="KPQ6" s="0"/>
      <c r="KPR6" s="0"/>
      <c r="KPS6" s="0"/>
      <c r="KPT6" s="0"/>
      <c r="KPU6" s="0"/>
      <c r="KPV6" s="0"/>
      <c r="KPW6" s="0"/>
      <c r="KPX6" s="0"/>
      <c r="KPY6" s="0"/>
      <c r="KPZ6" s="0"/>
      <c r="KQA6" s="0"/>
      <c r="KQB6" s="0"/>
      <c r="KQC6" s="0"/>
      <c r="KQD6" s="0"/>
      <c r="KQE6" s="0"/>
      <c r="KQF6" s="0"/>
      <c r="KQG6" s="0"/>
      <c r="KQH6" s="0"/>
      <c r="KQI6" s="0"/>
      <c r="KQJ6" s="0"/>
      <c r="KQK6" s="0"/>
      <c r="KQL6" s="0"/>
      <c r="KQM6" s="0"/>
      <c r="KQN6" s="0"/>
      <c r="KQO6" s="0"/>
      <c r="KQP6" s="0"/>
      <c r="KQQ6" s="0"/>
      <c r="KQR6" s="0"/>
      <c r="KQS6" s="0"/>
      <c r="KQT6" s="0"/>
      <c r="KQU6" s="0"/>
      <c r="KQV6" s="0"/>
      <c r="KQW6" s="0"/>
      <c r="KQX6" s="0"/>
      <c r="KQY6" s="0"/>
      <c r="KQZ6" s="0"/>
      <c r="KRA6" s="0"/>
      <c r="KRB6" s="0"/>
      <c r="KRC6" s="0"/>
      <c r="KRD6" s="0"/>
      <c r="KRE6" s="0"/>
      <c r="KRF6" s="0"/>
      <c r="KRG6" s="0"/>
      <c r="KRH6" s="0"/>
      <c r="KRI6" s="0"/>
      <c r="KRJ6" s="0"/>
      <c r="KRK6" s="0"/>
      <c r="KRL6" s="0"/>
      <c r="KRM6" s="0"/>
      <c r="KRN6" s="0"/>
      <c r="KRO6" s="0"/>
      <c r="KRP6" s="0"/>
      <c r="KRQ6" s="0"/>
      <c r="KRR6" s="0"/>
      <c r="KRS6" s="0"/>
      <c r="KRT6" s="0"/>
      <c r="KRU6" s="0"/>
      <c r="KRV6" s="0"/>
      <c r="KRW6" s="0"/>
      <c r="KRX6" s="0"/>
      <c r="KRY6" s="0"/>
      <c r="KRZ6" s="0"/>
      <c r="KSA6" s="0"/>
      <c r="KSB6" s="0"/>
      <c r="KSC6" s="0"/>
      <c r="KSD6" s="0"/>
      <c r="KSE6" s="0"/>
      <c r="KSF6" s="0"/>
      <c r="KSG6" s="0"/>
      <c r="KSH6" s="0"/>
      <c r="KSI6" s="0"/>
      <c r="KSJ6" s="0"/>
      <c r="KSK6" s="0"/>
      <c r="KSL6" s="0"/>
      <c r="KSM6" s="0"/>
      <c r="KSN6" s="0"/>
      <c r="KSO6" s="0"/>
      <c r="KSP6" s="0"/>
      <c r="KSQ6" s="0"/>
      <c r="KSR6" s="0"/>
      <c r="KSS6" s="0"/>
      <c r="KST6" s="0"/>
      <c r="KSU6" s="0"/>
      <c r="KSV6" s="0"/>
      <c r="KSW6" s="0"/>
      <c r="KSX6" s="0"/>
      <c r="KSY6" s="0"/>
      <c r="KSZ6" s="0"/>
      <c r="KTA6" s="0"/>
      <c r="KTB6" s="0"/>
      <c r="KTC6" s="0"/>
      <c r="KTD6" s="0"/>
      <c r="KTE6" s="0"/>
      <c r="KTF6" s="0"/>
      <c r="KTG6" s="0"/>
      <c r="KTH6" s="0"/>
      <c r="KTI6" s="0"/>
      <c r="KTJ6" s="0"/>
      <c r="KTK6" s="0"/>
      <c r="KTL6" s="0"/>
      <c r="KTM6" s="0"/>
      <c r="KTN6" s="0"/>
      <c r="KTO6" s="0"/>
      <c r="KTP6" s="0"/>
      <c r="KTQ6" s="0"/>
      <c r="KTR6" s="0"/>
      <c r="KTS6" s="0"/>
      <c r="KTT6" s="0"/>
      <c r="KTU6" s="0"/>
      <c r="KTV6" s="0"/>
      <c r="KTW6" s="0"/>
      <c r="KTX6" s="0"/>
      <c r="KTY6" s="0"/>
      <c r="KTZ6" s="0"/>
      <c r="KUA6" s="0"/>
      <c r="KUB6" s="0"/>
      <c r="KUC6" s="0"/>
      <c r="KUD6" s="0"/>
      <c r="KUE6" s="0"/>
      <c r="KUF6" s="0"/>
      <c r="KUG6" s="0"/>
      <c r="KUH6" s="0"/>
      <c r="KUI6" s="0"/>
      <c r="KUJ6" s="0"/>
      <c r="KUK6" s="0"/>
      <c r="KUL6" s="0"/>
      <c r="KUM6" s="0"/>
      <c r="KUN6" s="0"/>
      <c r="KUO6" s="0"/>
      <c r="KUP6" s="0"/>
      <c r="KUQ6" s="0"/>
      <c r="KUR6" s="0"/>
      <c r="KUS6" s="0"/>
      <c r="KUT6" s="0"/>
      <c r="KUU6" s="0"/>
      <c r="KUV6" s="0"/>
      <c r="KUW6" s="0"/>
      <c r="KUX6" s="0"/>
      <c r="KUY6" s="0"/>
      <c r="KUZ6" s="0"/>
      <c r="KVA6" s="0"/>
      <c r="KVB6" s="0"/>
      <c r="KVC6" s="0"/>
      <c r="KVD6" s="0"/>
      <c r="KVE6" s="0"/>
      <c r="KVF6" s="0"/>
      <c r="KVG6" s="0"/>
      <c r="KVH6" s="0"/>
      <c r="KVI6" s="0"/>
      <c r="KVJ6" s="0"/>
      <c r="KVK6" s="0"/>
      <c r="KVL6" s="0"/>
      <c r="KVM6" s="0"/>
      <c r="KVN6" s="0"/>
      <c r="KVO6" s="0"/>
      <c r="KVP6" s="0"/>
      <c r="KVQ6" s="0"/>
      <c r="KVR6" s="0"/>
      <c r="KVS6" s="0"/>
      <c r="KVT6" s="0"/>
      <c r="KVU6" s="0"/>
      <c r="KVV6" s="0"/>
      <c r="KVW6" s="0"/>
      <c r="KVX6" s="0"/>
      <c r="KVY6" s="0"/>
      <c r="KVZ6" s="0"/>
      <c r="KWA6" s="0"/>
      <c r="KWB6" s="0"/>
      <c r="KWC6" s="0"/>
      <c r="KWD6" s="0"/>
      <c r="KWE6" s="0"/>
      <c r="KWF6" s="0"/>
      <c r="KWG6" s="0"/>
      <c r="KWH6" s="0"/>
      <c r="KWI6" s="0"/>
      <c r="KWJ6" s="0"/>
      <c r="KWK6" s="0"/>
      <c r="KWL6" s="0"/>
      <c r="KWM6" s="0"/>
      <c r="KWN6" s="0"/>
      <c r="KWO6" s="0"/>
      <c r="KWP6" s="0"/>
      <c r="KWQ6" s="0"/>
      <c r="KWR6" s="0"/>
      <c r="KWS6" s="0"/>
      <c r="KWT6" s="0"/>
      <c r="KWU6" s="0"/>
      <c r="KWV6" s="0"/>
      <c r="KWW6" s="0"/>
      <c r="KWX6" s="0"/>
      <c r="KWY6" s="0"/>
      <c r="KWZ6" s="0"/>
      <c r="KXA6" s="0"/>
      <c r="KXB6" s="0"/>
      <c r="KXC6" s="0"/>
      <c r="KXD6" s="0"/>
      <c r="KXE6" s="0"/>
      <c r="KXF6" s="0"/>
      <c r="KXG6" s="0"/>
      <c r="KXH6" s="0"/>
      <c r="KXI6" s="0"/>
      <c r="KXJ6" s="0"/>
      <c r="KXK6" s="0"/>
      <c r="KXL6" s="0"/>
      <c r="KXM6" s="0"/>
      <c r="KXN6" s="0"/>
      <c r="KXO6" s="0"/>
      <c r="KXP6" s="0"/>
      <c r="KXQ6" s="0"/>
      <c r="KXR6" s="0"/>
      <c r="KXS6" s="0"/>
      <c r="KXT6" s="0"/>
      <c r="KXU6" s="0"/>
      <c r="KXV6" s="0"/>
      <c r="KXW6" s="0"/>
      <c r="KXX6" s="0"/>
      <c r="KXY6" s="0"/>
      <c r="KXZ6" s="0"/>
      <c r="KYA6" s="0"/>
      <c r="KYB6" s="0"/>
      <c r="KYC6" s="0"/>
      <c r="KYD6" s="0"/>
      <c r="KYE6" s="0"/>
      <c r="KYF6" s="0"/>
      <c r="KYG6" s="0"/>
      <c r="KYH6" s="0"/>
      <c r="KYI6" s="0"/>
      <c r="KYJ6" s="0"/>
      <c r="KYK6" s="0"/>
      <c r="KYL6" s="0"/>
      <c r="KYM6" s="0"/>
      <c r="KYN6" s="0"/>
      <c r="KYO6" s="0"/>
      <c r="KYP6" s="0"/>
      <c r="KYQ6" s="0"/>
      <c r="KYR6" s="0"/>
      <c r="KYS6" s="0"/>
      <c r="KYT6" s="0"/>
      <c r="KYU6" s="0"/>
      <c r="KYV6" s="0"/>
      <c r="KYW6" s="0"/>
      <c r="KYX6" s="0"/>
      <c r="KYY6" s="0"/>
      <c r="KYZ6" s="0"/>
      <c r="KZA6" s="0"/>
      <c r="KZB6" s="0"/>
      <c r="KZC6" s="0"/>
      <c r="KZD6" s="0"/>
      <c r="KZE6" s="0"/>
      <c r="KZF6" s="0"/>
      <c r="KZG6" s="0"/>
      <c r="KZH6" s="0"/>
      <c r="KZI6" s="0"/>
      <c r="KZJ6" s="0"/>
      <c r="KZK6" s="0"/>
      <c r="KZL6" s="0"/>
      <c r="KZM6" s="0"/>
      <c r="KZN6" s="0"/>
      <c r="KZO6" s="0"/>
      <c r="KZP6" s="0"/>
      <c r="KZQ6" s="0"/>
      <c r="KZR6" s="0"/>
      <c r="KZS6" s="0"/>
      <c r="KZT6" s="0"/>
      <c r="KZU6" s="0"/>
      <c r="KZV6" s="0"/>
      <c r="KZW6" s="0"/>
      <c r="KZX6" s="0"/>
      <c r="KZY6" s="0"/>
      <c r="KZZ6" s="0"/>
      <c r="LAA6" s="0"/>
      <c r="LAB6" s="0"/>
      <c r="LAC6" s="0"/>
      <c r="LAD6" s="0"/>
      <c r="LAE6" s="0"/>
      <c r="LAF6" s="0"/>
      <c r="LAG6" s="0"/>
      <c r="LAH6" s="0"/>
      <c r="LAI6" s="0"/>
      <c r="LAJ6" s="0"/>
      <c r="LAK6" s="0"/>
      <c r="LAL6" s="0"/>
      <c r="LAM6" s="0"/>
      <c r="LAN6" s="0"/>
      <c r="LAO6" s="0"/>
      <c r="LAP6" s="0"/>
      <c r="LAQ6" s="0"/>
      <c r="LAR6" s="0"/>
      <c r="LAS6" s="0"/>
      <c r="LAT6" s="0"/>
      <c r="LAU6" s="0"/>
      <c r="LAV6" s="0"/>
      <c r="LAW6" s="0"/>
      <c r="LAX6" s="0"/>
      <c r="LAY6" s="0"/>
      <c r="LAZ6" s="0"/>
      <c r="LBA6" s="0"/>
      <c r="LBB6" s="0"/>
      <c r="LBC6" s="0"/>
      <c r="LBD6" s="0"/>
      <c r="LBE6" s="0"/>
      <c r="LBF6" s="0"/>
      <c r="LBG6" s="0"/>
      <c r="LBH6" s="0"/>
      <c r="LBI6" s="0"/>
      <c r="LBJ6" s="0"/>
      <c r="LBK6" s="0"/>
      <c r="LBL6" s="0"/>
      <c r="LBM6" s="0"/>
      <c r="LBN6" s="0"/>
      <c r="LBO6" s="0"/>
      <c r="LBP6" s="0"/>
      <c r="LBQ6" s="0"/>
      <c r="LBR6" s="0"/>
      <c r="LBS6" s="0"/>
      <c r="LBT6" s="0"/>
      <c r="LBU6" s="0"/>
      <c r="LBV6" s="0"/>
      <c r="LBW6" s="0"/>
      <c r="LBX6" s="0"/>
      <c r="LBY6" s="0"/>
      <c r="LBZ6" s="0"/>
      <c r="LCA6" s="0"/>
      <c r="LCB6" s="0"/>
      <c r="LCC6" s="0"/>
      <c r="LCD6" s="0"/>
      <c r="LCE6" s="0"/>
      <c r="LCF6" s="0"/>
      <c r="LCG6" s="0"/>
      <c r="LCH6" s="0"/>
      <c r="LCI6" s="0"/>
      <c r="LCJ6" s="0"/>
      <c r="LCK6" s="0"/>
      <c r="LCL6" s="0"/>
      <c r="LCM6" s="0"/>
      <c r="LCN6" s="0"/>
      <c r="LCO6" s="0"/>
      <c r="LCP6" s="0"/>
      <c r="LCQ6" s="0"/>
      <c r="LCR6" s="0"/>
      <c r="LCS6" s="0"/>
      <c r="LCT6" s="0"/>
      <c r="LCU6" s="0"/>
      <c r="LCV6" s="0"/>
      <c r="LCW6" s="0"/>
      <c r="LCX6" s="0"/>
      <c r="LCY6" s="0"/>
      <c r="LCZ6" s="0"/>
      <c r="LDA6" s="0"/>
      <c r="LDB6" s="0"/>
      <c r="LDC6" s="0"/>
      <c r="LDD6" s="0"/>
      <c r="LDE6" s="0"/>
      <c r="LDF6" s="0"/>
      <c r="LDG6" s="0"/>
      <c r="LDH6" s="0"/>
      <c r="LDI6" s="0"/>
      <c r="LDJ6" s="0"/>
      <c r="LDK6" s="0"/>
      <c r="LDL6" s="0"/>
      <c r="LDM6" s="0"/>
      <c r="LDN6" s="0"/>
      <c r="LDO6" s="0"/>
      <c r="LDP6" s="0"/>
      <c r="LDQ6" s="0"/>
      <c r="LDR6" s="0"/>
      <c r="LDS6" s="0"/>
      <c r="LDT6" s="0"/>
      <c r="LDU6" s="0"/>
      <c r="LDV6" s="0"/>
      <c r="LDW6" s="0"/>
      <c r="LDX6" s="0"/>
      <c r="LDY6" s="0"/>
      <c r="LDZ6" s="0"/>
      <c r="LEA6" s="0"/>
      <c r="LEB6" s="0"/>
      <c r="LEC6" s="0"/>
      <c r="LED6" s="0"/>
      <c r="LEE6" s="0"/>
      <c r="LEF6" s="0"/>
      <c r="LEG6" s="0"/>
      <c r="LEH6" s="0"/>
      <c r="LEI6" s="0"/>
      <c r="LEJ6" s="0"/>
      <c r="LEK6" s="0"/>
      <c r="LEL6" s="0"/>
      <c r="LEM6" s="0"/>
      <c r="LEN6" s="0"/>
      <c r="LEO6" s="0"/>
      <c r="LEP6" s="0"/>
      <c r="LEQ6" s="0"/>
      <c r="LER6" s="0"/>
      <c r="LES6" s="0"/>
      <c r="LET6" s="0"/>
      <c r="LEU6" s="0"/>
      <c r="LEV6" s="0"/>
      <c r="LEW6" s="0"/>
      <c r="LEX6" s="0"/>
      <c r="LEY6" s="0"/>
      <c r="LEZ6" s="0"/>
      <c r="LFA6" s="0"/>
      <c r="LFB6" s="0"/>
      <c r="LFC6" s="0"/>
      <c r="LFD6" s="0"/>
      <c r="LFE6" s="0"/>
      <c r="LFF6" s="0"/>
      <c r="LFG6" s="0"/>
      <c r="LFH6" s="0"/>
      <c r="LFI6" s="0"/>
      <c r="LFJ6" s="0"/>
      <c r="LFK6" s="0"/>
      <c r="LFL6" s="0"/>
      <c r="LFM6" s="0"/>
      <c r="LFN6" s="0"/>
      <c r="LFO6" s="0"/>
      <c r="LFP6" s="0"/>
      <c r="LFQ6" s="0"/>
      <c r="LFR6" s="0"/>
      <c r="LFS6" s="0"/>
      <c r="LFT6" s="0"/>
      <c r="LFU6" s="0"/>
      <c r="LFV6" s="0"/>
      <c r="LFW6" s="0"/>
      <c r="LFX6" s="0"/>
      <c r="LFY6" s="0"/>
      <c r="LFZ6" s="0"/>
      <c r="LGA6" s="0"/>
      <c r="LGB6" s="0"/>
      <c r="LGC6" s="0"/>
      <c r="LGD6" s="0"/>
      <c r="LGE6" s="0"/>
      <c r="LGF6" s="0"/>
      <c r="LGG6" s="0"/>
      <c r="LGH6" s="0"/>
      <c r="LGI6" s="0"/>
      <c r="LGJ6" s="0"/>
      <c r="LGK6" s="0"/>
      <c r="LGL6" s="0"/>
      <c r="LGM6" s="0"/>
      <c r="LGN6" s="0"/>
      <c r="LGO6" s="0"/>
      <c r="LGP6" s="0"/>
      <c r="LGQ6" s="0"/>
      <c r="LGR6" s="0"/>
      <c r="LGS6" s="0"/>
      <c r="LGT6" s="0"/>
      <c r="LGU6" s="0"/>
      <c r="LGV6" s="0"/>
      <c r="LGW6" s="0"/>
      <c r="LGX6" s="0"/>
      <c r="LGY6" s="0"/>
      <c r="LGZ6" s="0"/>
      <c r="LHA6" s="0"/>
      <c r="LHB6" s="0"/>
      <c r="LHC6" s="0"/>
      <c r="LHD6" s="0"/>
      <c r="LHE6" s="0"/>
      <c r="LHF6" s="0"/>
      <c r="LHG6" s="0"/>
      <c r="LHH6" s="0"/>
      <c r="LHI6" s="0"/>
      <c r="LHJ6" s="0"/>
      <c r="LHK6" s="0"/>
      <c r="LHL6" s="0"/>
      <c r="LHM6" s="0"/>
      <c r="LHN6" s="0"/>
      <c r="LHO6" s="0"/>
      <c r="LHP6" s="0"/>
      <c r="LHQ6" s="0"/>
      <c r="LHR6" s="0"/>
      <c r="LHS6" s="0"/>
      <c r="LHT6" s="0"/>
      <c r="LHU6" s="0"/>
      <c r="LHV6" s="0"/>
      <c r="LHW6" s="0"/>
      <c r="LHX6" s="0"/>
      <c r="LHY6" s="0"/>
      <c r="LHZ6" s="0"/>
      <c r="LIA6" s="0"/>
      <c r="LIB6" s="0"/>
      <c r="LIC6" s="0"/>
      <c r="LID6" s="0"/>
      <c r="LIE6" s="0"/>
      <c r="LIF6" s="0"/>
      <c r="LIG6" s="0"/>
      <c r="LIH6" s="0"/>
      <c r="LII6" s="0"/>
      <c r="LIJ6" s="0"/>
      <c r="LIK6" s="0"/>
      <c r="LIL6" s="0"/>
      <c r="LIM6" s="0"/>
      <c r="LIN6" s="0"/>
      <c r="LIO6" s="0"/>
      <c r="LIP6" s="0"/>
      <c r="LIQ6" s="0"/>
      <c r="LIR6" s="0"/>
      <c r="LIS6" s="0"/>
      <c r="LIT6" s="0"/>
      <c r="LIU6" s="0"/>
      <c r="LIV6" s="0"/>
      <c r="LIW6" s="0"/>
      <c r="LIX6" s="0"/>
      <c r="LIY6" s="0"/>
      <c r="LIZ6" s="0"/>
      <c r="LJA6" s="0"/>
      <c r="LJB6" s="0"/>
      <c r="LJC6" s="0"/>
      <c r="LJD6" s="0"/>
      <c r="LJE6" s="0"/>
      <c r="LJF6" s="0"/>
      <c r="LJG6" s="0"/>
      <c r="LJH6" s="0"/>
      <c r="LJI6" s="0"/>
      <c r="LJJ6" s="0"/>
      <c r="LJK6" s="0"/>
      <c r="LJL6" s="0"/>
      <c r="LJM6" s="0"/>
      <c r="LJN6" s="0"/>
      <c r="LJO6" s="0"/>
      <c r="LJP6" s="0"/>
      <c r="LJQ6" s="0"/>
      <c r="LJR6" s="0"/>
      <c r="LJS6" s="0"/>
      <c r="LJT6" s="0"/>
      <c r="LJU6" s="0"/>
      <c r="LJV6" s="0"/>
      <c r="LJW6" s="0"/>
      <c r="LJX6" s="0"/>
      <c r="LJY6" s="0"/>
      <c r="LJZ6" s="0"/>
      <c r="LKA6" s="0"/>
      <c r="LKB6" s="0"/>
      <c r="LKC6" s="0"/>
      <c r="LKD6" s="0"/>
      <c r="LKE6" s="0"/>
      <c r="LKF6" s="0"/>
      <c r="LKG6" s="0"/>
      <c r="LKH6" s="0"/>
      <c r="LKI6" s="0"/>
      <c r="LKJ6" s="0"/>
      <c r="LKK6" s="0"/>
      <c r="LKL6" s="0"/>
      <c r="LKM6" s="0"/>
      <c r="LKN6" s="0"/>
      <c r="LKO6" s="0"/>
      <c r="LKP6" s="0"/>
      <c r="LKQ6" s="0"/>
      <c r="LKR6" s="0"/>
      <c r="LKS6" s="0"/>
      <c r="LKT6" s="0"/>
      <c r="LKU6" s="0"/>
      <c r="LKV6" s="0"/>
      <c r="LKW6" s="0"/>
      <c r="LKX6" s="0"/>
      <c r="LKY6" s="0"/>
      <c r="LKZ6" s="0"/>
      <c r="LLA6" s="0"/>
      <c r="LLB6" s="0"/>
      <c r="LLC6" s="0"/>
      <c r="LLD6" s="0"/>
      <c r="LLE6" s="0"/>
      <c r="LLF6" s="0"/>
      <c r="LLG6" s="0"/>
      <c r="LLH6" s="0"/>
      <c r="LLI6" s="0"/>
      <c r="LLJ6" s="0"/>
      <c r="LLK6" s="0"/>
      <c r="LLL6" s="0"/>
      <c r="LLM6" s="0"/>
      <c r="LLN6" s="0"/>
      <c r="LLO6" s="0"/>
      <c r="LLP6" s="0"/>
      <c r="LLQ6" s="0"/>
      <c r="LLR6" s="0"/>
      <c r="LLS6" s="0"/>
      <c r="LLT6" s="0"/>
      <c r="LLU6" s="0"/>
      <c r="LLV6" s="0"/>
      <c r="LLW6" s="0"/>
      <c r="LLX6" s="0"/>
      <c r="LLY6" s="0"/>
      <c r="LLZ6" s="0"/>
      <c r="LMA6" s="0"/>
      <c r="LMB6" s="0"/>
      <c r="LMC6" s="0"/>
      <c r="LMD6" s="0"/>
      <c r="LME6" s="0"/>
      <c r="LMF6" s="0"/>
      <c r="LMG6" s="0"/>
      <c r="LMH6" s="0"/>
      <c r="LMI6" s="0"/>
      <c r="LMJ6" s="0"/>
      <c r="LMK6" s="0"/>
      <c r="LML6" s="0"/>
      <c r="LMM6" s="0"/>
      <c r="LMN6" s="0"/>
      <c r="LMO6" s="0"/>
      <c r="LMP6" s="0"/>
      <c r="LMQ6" s="0"/>
      <c r="LMR6" s="0"/>
      <c r="LMS6" s="0"/>
      <c r="LMT6" s="0"/>
      <c r="LMU6" s="0"/>
      <c r="LMV6" s="0"/>
      <c r="LMW6" s="0"/>
      <c r="LMX6" s="0"/>
      <c r="LMY6" s="0"/>
      <c r="LMZ6" s="0"/>
      <c r="LNA6" s="0"/>
      <c r="LNB6" s="0"/>
      <c r="LNC6" s="0"/>
      <c r="LND6" s="0"/>
      <c r="LNE6" s="0"/>
      <c r="LNF6" s="0"/>
      <c r="LNG6" s="0"/>
      <c r="LNH6" s="0"/>
      <c r="LNI6" s="0"/>
      <c r="LNJ6" s="0"/>
      <c r="LNK6" s="0"/>
      <c r="LNL6" s="0"/>
      <c r="LNM6" s="0"/>
      <c r="LNN6" s="0"/>
      <c r="LNO6" s="0"/>
      <c r="LNP6" s="0"/>
      <c r="LNQ6" s="0"/>
      <c r="LNR6" s="0"/>
      <c r="LNS6" s="0"/>
      <c r="LNT6" s="0"/>
      <c r="LNU6" s="0"/>
      <c r="LNV6" s="0"/>
      <c r="LNW6" s="0"/>
      <c r="LNX6" s="0"/>
      <c r="LNY6" s="0"/>
      <c r="LNZ6" s="0"/>
      <c r="LOA6" s="0"/>
      <c r="LOB6" s="0"/>
      <c r="LOC6" s="0"/>
      <c r="LOD6" s="0"/>
      <c r="LOE6" s="0"/>
      <c r="LOF6" s="0"/>
      <c r="LOG6" s="0"/>
      <c r="LOH6" s="0"/>
      <c r="LOI6" s="0"/>
      <c r="LOJ6" s="0"/>
      <c r="LOK6" s="0"/>
      <c r="LOL6" s="0"/>
      <c r="LOM6" s="0"/>
      <c r="LON6" s="0"/>
      <c r="LOO6" s="0"/>
      <c r="LOP6" s="0"/>
      <c r="LOQ6" s="0"/>
      <c r="LOR6" s="0"/>
      <c r="LOS6" s="0"/>
      <c r="LOT6" s="0"/>
      <c r="LOU6" s="0"/>
      <c r="LOV6" s="0"/>
      <c r="LOW6" s="0"/>
      <c r="LOX6" s="0"/>
      <c r="LOY6" s="0"/>
      <c r="LOZ6" s="0"/>
      <c r="LPA6" s="0"/>
      <c r="LPB6" s="0"/>
      <c r="LPC6" s="0"/>
      <c r="LPD6" s="0"/>
      <c r="LPE6" s="0"/>
      <c r="LPF6" s="0"/>
      <c r="LPG6" s="0"/>
      <c r="LPH6" s="0"/>
      <c r="LPI6" s="0"/>
      <c r="LPJ6" s="0"/>
      <c r="LPK6" s="0"/>
      <c r="LPL6" s="0"/>
      <c r="LPM6" s="0"/>
      <c r="LPN6" s="0"/>
      <c r="LPO6" s="0"/>
      <c r="LPP6" s="0"/>
      <c r="LPQ6" s="0"/>
      <c r="LPR6" s="0"/>
      <c r="LPS6" s="0"/>
      <c r="LPT6" s="0"/>
      <c r="LPU6" s="0"/>
      <c r="LPV6" s="0"/>
      <c r="LPW6" s="0"/>
      <c r="LPX6" s="0"/>
      <c r="LPY6" s="0"/>
      <c r="LPZ6" s="0"/>
      <c r="LQA6" s="0"/>
      <c r="LQB6" s="0"/>
      <c r="LQC6" s="0"/>
      <c r="LQD6" s="0"/>
      <c r="LQE6" s="0"/>
      <c r="LQF6" s="0"/>
      <c r="LQG6" s="0"/>
      <c r="LQH6" s="0"/>
      <c r="LQI6" s="0"/>
      <c r="LQJ6" s="0"/>
      <c r="LQK6" s="0"/>
      <c r="LQL6" s="0"/>
      <c r="LQM6" s="0"/>
      <c r="LQN6" s="0"/>
      <c r="LQO6" s="0"/>
      <c r="LQP6" s="0"/>
      <c r="LQQ6" s="0"/>
      <c r="LQR6" s="0"/>
      <c r="LQS6" s="0"/>
      <c r="LQT6" s="0"/>
      <c r="LQU6" s="0"/>
      <c r="LQV6" s="0"/>
      <c r="LQW6" s="0"/>
      <c r="LQX6" s="0"/>
      <c r="LQY6" s="0"/>
      <c r="LQZ6" s="0"/>
      <c r="LRA6" s="0"/>
      <c r="LRB6" s="0"/>
      <c r="LRC6" s="0"/>
      <c r="LRD6" s="0"/>
      <c r="LRE6" s="0"/>
      <c r="LRF6" s="0"/>
      <c r="LRG6" s="0"/>
      <c r="LRH6" s="0"/>
      <c r="LRI6" s="0"/>
      <c r="LRJ6" s="0"/>
      <c r="LRK6" s="0"/>
      <c r="LRL6" s="0"/>
      <c r="LRM6" s="0"/>
      <c r="LRN6" s="0"/>
      <c r="LRO6" s="0"/>
      <c r="LRP6" s="0"/>
      <c r="LRQ6" s="0"/>
      <c r="LRR6" s="0"/>
      <c r="LRS6" s="0"/>
      <c r="LRT6" s="0"/>
      <c r="LRU6" s="0"/>
      <c r="LRV6" s="0"/>
      <c r="LRW6" s="0"/>
      <c r="LRX6" s="0"/>
      <c r="LRY6" s="0"/>
      <c r="LRZ6" s="0"/>
      <c r="LSA6" s="0"/>
      <c r="LSB6" s="0"/>
      <c r="LSC6" s="0"/>
      <c r="LSD6" s="0"/>
      <c r="LSE6" s="0"/>
      <c r="LSF6" s="0"/>
      <c r="LSG6" s="0"/>
      <c r="LSH6" s="0"/>
      <c r="LSI6" s="0"/>
      <c r="LSJ6" s="0"/>
      <c r="LSK6" s="0"/>
      <c r="LSL6" s="0"/>
      <c r="LSM6" s="0"/>
      <c r="LSN6" s="0"/>
      <c r="LSO6" s="0"/>
      <c r="LSP6" s="0"/>
      <c r="LSQ6" s="0"/>
      <c r="LSR6" s="0"/>
      <c r="LSS6" s="0"/>
      <c r="LST6" s="0"/>
      <c r="LSU6" s="0"/>
      <c r="LSV6" s="0"/>
      <c r="LSW6" s="0"/>
      <c r="LSX6" s="0"/>
      <c r="LSY6" s="0"/>
      <c r="LSZ6" s="0"/>
      <c r="LTA6" s="0"/>
      <c r="LTB6" s="0"/>
      <c r="LTC6" s="0"/>
      <c r="LTD6" s="0"/>
      <c r="LTE6" s="0"/>
      <c r="LTF6" s="0"/>
      <c r="LTG6" s="0"/>
      <c r="LTH6" s="0"/>
      <c r="LTI6" s="0"/>
      <c r="LTJ6" s="0"/>
      <c r="LTK6" s="0"/>
      <c r="LTL6" s="0"/>
      <c r="LTM6" s="0"/>
      <c r="LTN6" s="0"/>
      <c r="LTO6" s="0"/>
      <c r="LTP6" s="0"/>
      <c r="LTQ6" s="0"/>
      <c r="LTR6" s="0"/>
      <c r="LTS6" s="0"/>
      <c r="LTT6" s="0"/>
      <c r="LTU6" s="0"/>
      <c r="LTV6" s="0"/>
      <c r="LTW6" s="0"/>
      <c r="LTX6" s="0"/>
      <c r="LTY6" s="0"/>
      <c r="LTZ6" s="0"/>
      <c r="LUA6" s="0"/>
      <c r="LUB6" s="0"/>
      <c r="LUC6" s="0"/>
      <c r="LUD6" s="0"/>
      <c r="LUE6" s="0"/>
      <c r="LUF6" s="0"/>
      <c r="LUG6" s="0"/>
      <c r="LUH6" s="0"/>
      <c r="LUI6" s="0"/>
      <c r="LUJ6" s="0"/>
      <c r="LUK6" s="0"/>
      <c r="LUL6" s="0"/>
      <c r="LUM6" s="0"/>
      <c r="LUN6" s="0"/>
      <c r="LUO6" s="0"/>
      <c r="LUP6" s="0"/>
      <c r="LUQ6" s="0"/>
      <c r="LUR6" s="0"/>
      <c r="LUS6" s="0"/>
      <c r="LUT6" s="0"/>
      <c r="LUU6" s="0"/>
      <c r="LUV6" s="0"/>
      <c r="LUW6" s="0"/>
      <c r="LUX6" s="0"/>
      <c r="LUY6" s="0"/>
      <c r="LUZ6" s="0"/>
      <c r="LVA6" s="0"/>
      <c r="LVB6" s="0"/>
      <c r="LVC6" s="0"/>
      <c r="LVD6" s="0"/>
      <c r="LVE6" s="0"/>
      <c r="LVF6" s="0"/>
      <c r="LVG6" s="0"/>
      <c r="LVH6" s="0"/>
      <c r="LVI6" s="0"/>
      <c r="LVJ6" s="0"/>
      <c r="LVK6" s="0"/>
      <c r="LVL6" s="0"/>
      <c r="LVM6" s="0"/>
      <c r="LVN6" s="0"/>
      <c r="LVO6" s="0"/>
      <c r="LVP6" s="0"/>
      <c r="LVQ6" s="0"/>
      <c r="LVR6" s="0"/>
      <c r="LVS6" s="0"/>
      <c r="LVT6" s="0"/>
      <c r="LVU6" s="0"/>
      <c r="LVV6" s="0"/>
      <c r="LVW6" s="0"/>
      <c r="LVX6" s="0"/>
      <c r="LVY6" s="0"/>
      <c r="LVZ6" s="0"/>
      <c r="LWA6" s="0"/>
      <c r="LWB6" s="0"/>
      <c r="LWC6" s="0"/>
      <c r="LWD6" s="0"/>
      <c r="LWE6" s="0"/>
      <c r="LWF6" s="0"/>
      <c r="LWG6" s="0"/>
      <c r="LWH6" s="0"/>
      <c r="LWI6" s="0"/>
      <c r="LWJ6" s="0"/>
      <c r="LWK6" s="0"/>
      <c r="LWL6" s="0"/>
      <c r="LWM6" s="0"/>
      <c r="LWN6" s="0"/>
      <c r="LWO6" s="0"/>
      <c r="LWP6" s="0"/>
      <c r="LWQ6" s="0"/>
      <c r="LWR6" s="0"/>
      <c r="LWS6" s="0"/>
      <c r="LWT6" s="0"/>
      <c r="LWU6" s="0"/>
      <c r="LWV6" s="0"/>
      <c r="LWW6" s="0"/>
      <c r="LWX6" s="0"/>
      <c r="LWY6" s="0"/>
      <c r="LWZ6" s="0"/>
      <c r="LXA6" s="0"/>
      <c r="LXB6" s="0"/>
      <c r="LXC6" s="0"/>
      <c r="LXD6" s="0"/>
      <c r="LXE6" s="0"/>
      <c r="LXF6" s="0"/>
      <c r="LXG6" s="0"/>
      <c r="LXH6" s="0"/>
      <c r="LXI6" s="0"/>
      <c r="LXJ6" s="0"/>
      <c r="LXK6" s="0"/>
      <c r="LXL6" s="0"/>
      <c r="LXM6" s="0"/>
      <c r="LXN6" s="0"/>
      <c r="LXO6" s="0"/>
      <c r="LXP6" s="0"/>
      <c r="LXQ6" s="0"/>
      <c r="LXR6" s="0"/>
      <c r="LXS6" s="0"/>
      <c r="LXT6" s="0"/>
      <c r="LXU6" s="0"/>
      <c r="LXV6" s="0"/>
      <c r="LXW6" s="0"/>
      <c r="LXX6" s="0"/>
      <c r="LXY6" s="0"/>
      <c r="LXZ6" s="0"/>
      <c r="LYA6" s="0"/>
      <c r="LYB6" s="0"/>
      <c r="LYC6" s="0"/>
      <c r="LYD6" s="0"/>
      <c r="LYE6" s="0"/>
      <c r="LYF6" s="0"/>
      <c r="LYG6" s="0"/>
      <c r="LYH6" s="0"/>
      <c r="LYI6" s="0"/>
      <c r="LYJ6" s="0"/>
      <c r="LYK6" s="0"/>
      <c r="LYL6" s="0"/>
      <c r="LYM6" s="0"/>
      <c r="LYN6" s="0"/>
      <c r="LYO6" s="0"/>
      <c r="LYP6" s="0"/>
      <c r="LYQ6" s="0"/>
      <c r="LYR6" s="0"/>
      <c r="LYS6" s="0"/>
      <c r="LYT6" s="0"/>
      <c r="LYU6" s="0"/>
      <c r="LYV6" s="0"/>
      <c r="LYW6" s="0"/>
      <c r="LYX6" s="0"/>
      <c r="LYY6" s="0"/>
      <c r="LYZ6" s="0"/>
      <c r="LZA6" s="0"/>
      <c r="LZB6" s="0"/>
      <c r="LZC6" s="0"/>
      <c r="LZD6" s="0"/>
      <c r="LZE6" s="0"/>
      <c r="LZF6" s="0"/>
      <c r="LZG6" s="0"/>
      <c r="LZH6" s="0"/>
      <c r="LZI6" s="0"/>
      <c r="LZJ6" s="0"/>
      <c r="LZK6" s="0"/>
      <c r="LZL6" s="0"/>
      <c r="LZM6" s="0"/>
      <c r="LZN6" s="0"/>
      <c r="LZO6" s="0"/>
      <c r="LZP6" s="0"/>
      <c r="LZQ6" s="0"/>
      <c r="LZR6" s="0"/>
      <c r="LZS6" s="0"/>
      <c r="LZT6" s="0"/>
      <c r="LZU6" s="0"/>
      <c r="LZV6" s="0"/>
      <c r="LZW6" s="0"/>
      <c r="LZX6" s="0"/>
      <c r="LZY6" s="0"/>
      <c r="LZZ6" s="0"/>
      <c r="MAA6" s="0"/>
      <c r="MAB6" s="0"/>
      <c r="MAC6" s="0"/>
      <c r="MAD6" s="0"/>
      <c r="MAE6" s="0"/>
      <c r="MAF6" s="0"/>
      <c r="MAG6" s="0"/>
      <c r="MAH6" s="0"/>
      <c r="MAI6" s="0"/>
      <c r="MAJ6" s="0"/>
      <c r="MAK6" s="0"/>
      <c r="MAL6" s="0"/>
      <c r="MAM6" s="0"/>
      <c r="MAN6" s="0"/>
      <c r="MAO6" s="0"/>
      <c r="MAP6" s="0"/>
      <c r="MAQ6" s="0"/>
      <c r="MAR6" s="0"/>
      <c r="MAS6" s="0"/>
      <c r="MAT6" s="0"/>
      <c r="MAU6" s="0"/>
      <c r="MAV6" s="0"/>
      <c r="MAW6" s="0"/>
      <c r="MAX6" s="0"/>
      <c r="MAY6" s="0"/>
      <c r="MAZ6" s="0"/>
      <c r="MBA6" s="0"/>
      <c r="MBB6" s="0"/>
      <c r="MBC6" s="0"/>
      <c r="MBD6" s="0"/>
      <c r="MBE6" s="0"/>
      <c r="MBF6" s="0"/>
      <c r="MBG6" s="0"/>
      <c r="MBH6" s="0"/>
      <c r="MBI6" s="0"/>
      <c r="MBJ6" s="0"/>
      <c r="MBK6" s="0"/>
      <c r="MBL6" s="0"/>
      <c r="MBM6" s="0"/>
      <c r="MBN6" s="0"/>
      <c r="MBO6" s="0"/>
      <c r="MBP6" s="0"/>
      <c r="MBQ6" s="0"/>
      <c r="MBR6" s="0"/>
      <c r="MBS6" s="0"/>
      <c r="MBT6" s="0"/>
      <c r="MBU6" s="0"/>
      <c r="MBV6" s="0"/>
      <c r="MBW6" s="0"/>
      <c r="MBX6" s="0"/>
      <c r="MBY6" s="0"/>
      <c r="MBZ6" s="0"/>
      <c r="MCA6" s="0"/>
      <c r="MCB6" s="0"/>
      <c r="MCC6" s="0"/>
      <c r="MCD6" s="0"/>
      <c r="MCE6" s="0"/>
      <c r="MCF6" s="0"/>
      <c r="MCG6" s="0"/>
      <c r="MCH6" s="0"/>
      <c r="MCI6" s="0"/>
      <c r="MCJ6" s="0"/>
      <c r="MCK6" s="0"/>
      <c r="MCL6" s="0"/>
      <c r="MCM6" s="0"/>
      <c r="MCN6" s="0"/>
      <c r="MCO6" s="0"/>
      <c r="MCP6" s="0"/>
      <c r="MCQ6" s="0"/>
      <c r="MCR6" s="0"/>
      <c r="MCS6" s="0"/>
      <c r="MCT6" s="0"/>
      <c r="MCU6" s="0"/>
      <c r="MCV6" s="0"/>
      <c r="MCW6" s="0"/>
      <c r="MCX6" s="0"/>
      <c r="MCY6" s="0"/>
      <c r="MCZ6" s="0"/>
      <c r="MDA6" s="0"/>
      <c r="MDB6" s="0"/>
      <c r="MDC6" s="0"/>
      <c r="MDD6" s="0"/>
      <c r="MDE6" s="0"/>
      <c r="MDF6" s="0"/>
      <c r="MDG6" s="0"/>
      <c r="MDH6" s="0"/>
      <c r="MDI6" s="0"/>
      <c r="MDJ6" s="0"/>
      <c r="MDK6" s="0"/>
      <c r="MDL6" s="0"/>
      <c r="MDM6" s="0"/>
      <c r="MDN6" s="0"/>
      <c r="MDO6" s="0"/>
      <c r="MDP6" s="0"/>
      <c r="MDQ6" s="0"/>
      <c r="MDR6" s="0"/>
      <c r="MDS6" s="0"/>
      <c r="MDT6" s="0"/>
      <c r="MDU6" s="0"/>
      <c r="MDV6" s="0"/>
      <c r="MDW6" s="0"/>
      <c r="MDX6" s="0"/>
      <c r="MDY6" s="0"/>
      <c r="MDZ6" s="0"/>
      <c r="MEA6" s="0"/>
      <c r="MEB6" s="0"/>
      <c r="MEC6" s="0"/>
      <c r="MED6" s="0"/>
      <c r="MEE6" s="0"/>
      <c r="MEF6" s="0"/>
      <c r="MEG6" s="0"/>
      <c r="MEH6" s="0"/>
      <c r="MEI6" s="0"/>
      <c r="MEJ6" s="0"/>
      <c r="MEK6" s="0"/>
      <c r="MEL6" s="0"/>
      <c r="MEM6" s="0"/>
      <c r="MEN6" s="0"/>
      <c r="MEO6" s="0"/>
      <c r="MEP6" s="0"/>
      <c r="MEQ6" s="0"/>
      <c r="MER6" s="0"/>
      <c r="MES6" s="0"/>
      <c r="MET6" s="0"/>
      <c r="MEU6" s="0"/>
      <c r="MEV6" s="0"/>
      <c r="MEW6" s="0"/>
      <c r="MEX6" s="0"/>
      <c r="MEY6" s="0"/>
      <c r="MEZ6" s="0"/>
      <c r="MFA6" s="0"/>
      <c r="MFB6" s="0"/>
      <c r="MFC6" s="0"/>
      <c r="MFD6" s="0"/>
      <c r="MFE6" s="0"/>
      <c r="MFF6" s="0"/>
      <c r="MFG6" s="0"/>
      <c r="MFH6" s="0"/>
      <c r="MFI6" s="0"/>
      <c r="MFJ6" s="0"/>
      <c r="MFK6" s="0"/>
      <c r="MFL6" s="0"/>
      <c r="MFM6" s="0"/>
      <c r="MFN6" s="0"/>
      <c r="MFO6" s="0"/>
      <c r="MFP6" s="0"/>
      <c r="MFQ6" s="0"/>
      <c r="MFR6" s="0"/>
      <c r="MFS6" s="0"/>
      <c r="MFT6" s="0"/>
      <c r="MFU6" s="0"/>
      <c r="MFV6" s="0"/>
      <c r="MFW6" s="0"/>
      <c r="MFX6" s="0"/>
      <c r="MFY6" s="0"/>
      <c r="MFZ6" s="0"/>
      <c r="MGA6" s="0"/>
      <c r="MGB6" s="0"/>
      <c r="MGC6" s="0"/>
      <c r="MGD6" s="0"/>
      <c r="MGE6" s="0"/>
      <c r="MGF6" s="0"/>
      <c r="MGG6" s="0"/>
      <c r="MGH6" s="0"/>
      <c r="MGI6" s="0"/>
      <c r="MGJ6" s="0"/>
      <c r="MGK6" s="0"/>
      <c r="MGL6" s="0"/>
      <c r="MGM6" s="0"/>
      <c r="MGN6" s="0"/>
      <c r="MGO6" s="0"/>
      <c r="MGP6" s="0"/>
      <c r="MGQ6" s="0"/>
      <c r="MGR6" s="0"/>
      <c r="MGS6" s="0"/>
      <c r="MGT6" s="0"/>
      <c r="MGU6" s="0"/>
      <c r="MGV6" s="0"/>
      <c r="MGW6" s="0"/>
      <c r="MGX6" s="0"/>
      <c r="MGY6" s="0"/>
      <c r="MGZ6" s="0"/>
      <c r="MHA6" s="0"/>
      <c r="MHB6" s="0"/>
      <c r="MHC6" s="0"/>
      <c r="MHD6" s="0"/>
      <c r="MHE6" s="0"/>
      <c r="MHF6" s="0"/>
      <c r="MHG6" s="0"/>
      <c r="MHH6" s="0"/>
      <c r="MHI6" s="0"/>
      <c r="MHJ6" s="0"/>
      <c r="MHK6" s="0"/>
      <c r="MHL6" s="0"/>
      <c r="MHM6" s="0"/>
      <c r="MHN6" s="0"/>
      <c r="MHO6" s="0"/>
      <c r="MHP6" s="0"/>
      <c r="MHQ6" s="0"/>
      <c r="MHR6" s="0"/>
      <c r="MHS6" s="0"/>
      <c r="MHT6" s="0"/>
      <c r="MHU6" s="0"/>
      <c r="MHV6" s="0"/>
      <c r="MHW6" s="0"/>
      <c r="MHX6" s="0"/>
      <c r="MHY6" s="0"/>
      <c r="MHZ6" s="0"/>
      <c r="MIA6" s="0"/>
      <c r="MIB6" s="0"/>
      <c r="MIC6" s="0"/>
      <c r="MID6" s="0"/>
      <c r="MIE6" s="0"/>
      <c r="MIF6" s="0"/>
      <c r="MIG6" s="0"/>
      <c r="MIH6" s="0"/>
      <c r="MII6" s="0"/>
      <c r="MIJ6" s="0"/>
      <c r="MIK6" s="0"/>
      <c r="MIL6" s="0"/>
      <c r="MIM6" s="0"/>
      <c r="MIN6" s="0"/>
      <c r="MIO6" s="0"/>
      <c r="MIP6" s="0"/>
      <c r="MIQ6" s="0"/>
      <c r="MIR6" s="0"/>
      <c r="MIS6" s="0"/>
      <c r="MIT6" s="0"/>
      <c r="MIU6" s="0"/>
      <c r="MIV6" s="0"/>
      <c r="MIW6" s="0"/>
      <c r="MIX6" s="0"/>
      <c r="MIY6" s="0"/>
      <c r="MIZ6" s="0"/>
      <c r="MJA6" s="0"/>
      <c r="MJB6" s="0"/>
      <c r="MJC6" s="0"/>
      <c r="MJD6" s="0"/>
      <c r="MJE6" s="0"/>
      <c r="MJF6" s="0"/>
      <c r="MJG6" s="0"/>
      <c r="MJH6" s="0"/>
      <c r="MJI6" s="0"/>
      <c r="MJJ6" s="0"/>
      <c r="MJK6" s="0"/>
      <c r="MJL6" s="0"/>
      <c r="MJM6" s="0"/>
      <c r="MJN6" s="0"/>
      <c r="MJO6" s="0"/>
      <c r="MJP6" s="0"/>
      <c r="MJQ6" s="0"/>
      <c r="MJR6" s="0"/>
      <c r="MJS6" s="0"/>
      <c r="MJT6" s="0"/>
      <c r="MJU6" s="0"/>
      <c r="MJV6" s="0"/>
      <c r="MJW6" s="0"/>
      <c r="MJX6" s="0"/>
      <c r="MJY6" s="0"/>
      <c r="MJZ6" s="0"/>
      <c r="MKA6" s="0"/>
      <c r="MKB6" s="0"/>
      <c r="MKC6" s="0"/>
      <c r="MKD6" s="0"/>
      <c r="MKE6" s="0"/>
      <c r="MKF6" s="0"/>
      <c r="MKG6" s="0"/>
      <c r="MKH6" s="0"/>
      <c r="MKI6" s="0"/>
      <c r="MKJ6" s="0"/>
      <c r="MKK6" s="0"/>
      <c r="MKL6" s="0"/>
      <c r="MKM6" s="0"/>
      <c r="MKN6" s="0"/>
      <c r="MKO6" s="0"/>
      <c r="MKP6" s="0"/>
      <c r="MKQ6" s="0"/>
      <c r="MKR6" s="0"/>
      <c r="MKS6" s="0"/>
      <c r="MKT6" s="0"/>
      <c r="MKU6" s="0"/>
      <c r="MKV6" s="0"/>
      <c r="MKW6" s="0"/>
      <c r="MKX6" s="0"/>
      <c r="MKY6" s="0"/>
      <c r="MKZ6" s="0"/>
      <c r="MLA6" s="0"/>
      <c r="MLB6" s="0"/>
      <c r="MLC6" s="0"/>
      <c r="MLD6" s="0"/>
      <c r="MLE6" s="0"/>
      <c r="MLF6" s="0"/>
      <c r="MLG6" s="0"/>
      <c r="MLH6" s="0"/>
      <c r="MLI6" s="0"/>
      <c r="MLJ6" s="0"/>
      <c r="MLK6" s="0"/>
      <c r="MLL6" s="0"/>
      <c r="MLM6" s="0"/>
      <c r="MLN6" s="0"/>
      <c r="MLO6" s="0"/>
      <c r="MLP6" s="0"/>
      <c r="MLQ6" s="0"/>
      <c r="MLR6" s="0"/>
      <c r="MLS6" s="0"/>
      <c r="MLT6" s="0"/>
      <c r="MLU6" s="0"/>
      <c r="MLV6" s="0"/>
      <c r="MLW6" s="0"/>
      <c r="MLX6" s="0"/>
      <c r="MLY6" s="0"/>
      <c r="MLZ6" s="0"/>
      <c r="MMA6" s="0"/>
      <c r="MMB6" s="0"/>
      <c r="MMC6" s="0"/>
      <c r="MMD6" s="0"/>
      <c r="MME6" s="0"/>
      <c r="MMF6" s="0"/>
      <c r="MMG6" s="0"/>
      <c r="MMH6" s="0"/>
      <c r="MMI6" s="0"/>
      <c r="MMJ6" s="0"/>
      <c r="MMK6" s="0"/>
      <c r="MML6" s="0"/>
      <c r="MMM6" s="0"/>
      <c r="MMN6" s="0"/>
      <c r="MMO6" s="0"/>
      <c r="MMP6" s="0"/>
      <c r="MMQ6" s="0"/>
      <c r="MMR6" s="0"/>
      <c r="MMS6" s="0"/>
      <c r="MMT6" s="0"/>
      <c r="MMU6" s="0"/>
      <c r="MMV6" s="0"/>
      <c r="MMW6" s="0"/>
      <c r="MMX6" s="0"/>
      <c r="MMY6" s="0"/>
      <c r="MMZ6" s="0"/>
      <c r="MNA6" s="0"/>
      <c r="MNB6" s="0"/>
      <c r="MNC6" s="0"/>
      <c r="MND6" s="0"/>
      <c r="MNE6" s="0"/>
      <c r="MNF6" s="0"/>
      <c r="MNG6" s="0"/>
      <c r="MNH6" s="0"/>
      <c r="MNI6" s="0"/>
      <c r="MNJ6" s="0"/>
      <c r="MNK6" s="0"/>
      <c r="MNL6" s="0"/>
      <c r="MNM6" s="0"/>
      <c r="MNN6" s="0"/>
      <c r="MNO6" s="0"/>
      <c r="MNP6" s="0"/>
      <c r="MNQ6" s="0"/>
      <c r="MNR6" s="0"/>
      <c r="MNS6" s="0"/>
      <c r="MNT6" s="0"/>
      <c r="MNU6" s="0"/>
      <c r="MNV6" s="0"/>
      <c r="MNW6" s="0"/>
      <c r="MNX6" s="0"/>
      <c r="MNY6" s="0"/>
      <c r="MNZ6" s="0"/>
      <c r="MOA6" s="0"/>
      <c r="MOB6" s="0"/>
      <c r="MOC6" s="0"/>
      <c r="MOD6" s="0"/>
      <c r="MOE6" s="0"/>
      <c r="MOF6" s="0"/>
      <c r="MOG6" s="0"/>
      <c r="MOH6" s="0"/>
      <c r="MOI6" s="0"/>
      <c r="MOJ6" s="0"/>
      <c r="MOK6" s="0"/>
      <c r="MOL6" s="0"/>
      <c r="MOM6" s="0"/>
      <c r="MON6" s="0"/>
      <c r="MOO6" s="0"/>
      <c r="MOP6" s="0"/>
      <c r="MOQ6" s="0"/>
      <c r="MOR6" s="0"/>
      <c r="MOS6" s="0"/>
      <c r="MOT6" s="0"/>
      <c r="MOU6" s="0"/>
      <c r="MOV6" s="0"/>
      <c r="MOW6" s="0"/>
      <c r="MOX6" s="0"/>
      <c r="MOY6" s="0"/>
      <c r="MOZ6" s="0"/>
      <c r="MPA6" s="0"/>
      <c r="MPB6" s="0"/>
      <c r="MPC6" s="0"/>
      <c r="MPD6" s="0"/>
      <c r="MPE6" s="0"/>
      <c r="MPF6" s="0"/>
      <c r="MPG6" s="0"/>
      <c r="MPH6" s="0"/>
      <c r="MPI6" s="0"/>
      <c r="MPJ6" s="0"/>
      <c r="MPK6" s="0"/>
      <c r="MPL6" s="0"/>
      <c r="MPM6" s="0"/>
      <c r="MPN6" s="0"/>
      <c r="MPO6" s="0"/>
      <c r="MPP6" s="0"/>
      <c r="MPQ6" s="0"/>
      <c r="MPR6" s="0"/>
      <c r="MPS6" s="0"/>
      <c r="MPT6" s="0"/>
      <c r="MPU6" s="0"/>
      <c r="MPV6" s="0"/>
      <c r="MPW6" s="0"/>
      <c r="MPX6" s="0"/>
      <c r="MPY6" s="0"/>
      <c r="MPZ6" s="0"/>
      <c r="MQA6" s="0"/>
      <c r="MQB6" s="0"/>
      <c r="MQC6" s="0"/>
      <c r="MQD6" s="0"/>
      <c r="MQE6" s="0"/>
      <c r="MQF6" s="0"/>
      <c r="MQG6" s="0"/>
      <c r="MQH6" s="0"/>
      <c r="MQI6" s="0"/>
      <c r="MQJ6" s="0"/>
      <c r="MQK6" s="0"/>
      <c r="MQL6" s="0"/>
      <c r="MQM6" s="0"/>
      <c r="MQN6" s="0"/>
      <c r="MQO6" s="0"/>
      <c r="MQP6" s="0"/>
      <c r="MQQ6" s="0"/>
      <c r="MQR6" s="0"/>
      <c r="MQS6" s="0"/>
      <c r="MQT6" s="0"/>
      <c r="MQU6" s="0"/>
      <c r="MQV6" s="0"/>
      <c r="MQW6" s="0"/>
      <c r="MQX6" s="0"/>
      <c r="MQY6" s="0"/>
      <c r="MQZ6" s="0"/>
      <c r="MRA6" s="0"/>
      <c r="MRB6" s="0"/>
      <c r="MRC6" s="0"/>
      <c r="MRD6" s="0"/>
      <c r="MRE6" s="0"/>
      <c r="MRF6" s="0"/>
      <c r="MRG6" s="0"/>
      <c r="MRH6" s="0"/>
      <c r="MRI6" s="0"/>
      <c r="MRJ6" s="0"/>
      <c r="MRK6" s="0"/>
      <c r="MRL6" s="0"/>
      <c r="MRM6" s="0"/>
      <c r="MRN6" s="0"/>
      <c r="MRO6" s="0"/>
      <c r="MRP6" s="0"/>
      <c r="MRQ6" s="0"/>
      <c r="MRR6" s="0"/>
      <c r="MRS6" s="0"/>
      <c r="MRT6" s="0"/>
      <c r="MRU6" s="0"/>
      <c r="MRV6" s="0"/>
      <c r="MRW6" s="0"/>
      <c r="MRX6" s="0"/>
      <c r="MRY6" s="0"/>
      <c r="MRZ6" s="0"/>
      <c r="MSA6" s="0"/>
      <c r="MSB6" s="0"/>
      <c r="MSC6" s="0"/>
      <c r="MSD6" s="0"/>
      <c r="MSE6" s="0"/>
      <c r="MSF6" s="0"/>
      <c r="MSG6" s="0"/>
      <c r="MSH6" s="0"/>
      <c r="MSI6" s="0"/>
      <c r="MSJ6" s="0"/>
      <c r="MSK6" s="0"/>
      <c r="MSL6" s="0"/>
      <c r="MSM6" s="0"/>
      <c r="MSN6" s="0"/>
      <c r="MSO6" s="0"/>
      <c r="MSP6" s="0"/>
      <c r="MSQ6" s="0"/>
      <c r="MSR6" s="0"/>
      <c r="MSS6" s="0"/>
      <c r="MST6" s="0"/>
      <c r="MSU6" s="0"/>
      <c r="MSV6" s="0"/>
      <c r="MSW6" s="0"/>
      <c r="MSX6" s="0"/>
      <c r="MSY6" s="0"/>
      <c r="MSZ6" s="0"/>
      <c r="MTA6" s="0"/>
      <c r="MTB6" s="0"/>
      <c r="MTC6" s="0"/>
      <c r="MTD6" s="0"/>
      <c r="MTE6" s="0"/>
      <c r="MTF6" s="0"/>
      <c r="MTG6" s="0"/>
      <c r="MTH6" s="0"/>
      <c r="MTI6" s="0"/>
      <c r="MTJ6" s="0"/>
      <c r="MTK6" s="0"/>
      <c r="MTL6" s="0"/>
      <c r="MTM6" s="0"/>
      <c r="MTN6" s="0"/>
      <c r="MTO6" s="0"/>
      <c r="MTP6" s="0"/>
      <c r="MTQ6" s="0"/>
      <c r="MTR6" s="0"/>
      <c r="MTS6" s="0"/>
      <c r="MTT6" s="0"/>
      <c r="MTU6" s="0"/>
      <c r="MTV6" s="0"/>
      <c r="MTW6" s="0"/>
      <c r="MTX6" s="0"/>
      <c r="MTY6" s="0"/>
      <c r="MTZ6" s="0"/>
      <c r="MUA6" s="0"/>
      <c r="MUB6" s="0"/>
      <c r="MUC6" s="0"/>
      <c r="MUD6" s="0"/>
      <c r="MUE6" s="0"/>
      <c r="MUF6" s="0"/>
      <c r="MUG6" s="0"/>
      <c r="MUH6" s="0"/>
      <c r="MUI6" s="0"/>
      <c r="MUJ6" s="0"/>
      <c r="MUK6" s="0"/>
      <c r="MUL6" s="0"/>
      <c r="MUM6" s="0"/>
      <c r="MUN6" s="0"/>
      <c r="MUO6" s="0"/>
      <c r="MUP6" s="0"/>
      <c r="MUQ6" s="0"/>
      <c r="MUR6" s="0"/>
      <c r="MUS6" s="0"/>
      <c r="MUT6" s="0"/>
      <c r="MUU6" s="0"/>
      <c r="MUV6" s="0"/>
      <c r="MUW6" s="0"/>
      <c r="MUX6" s="0"/>
      <c r="MUY6" s="0"/>
      <c r="MUZ6" s="0"/>
      <c r="MVA6" s="0"/>
      <c r="MVB6" s="0"/>
      <c r="MVC6" s="0"/>
      <c r="MVD6" s="0"/>
      <c r="MVE6" s="0"/>
      <c r="MVF6" s="0"/>
      <c r="MVG6" s="0"/>
      <c r="MVH6" s="0"/>
      <c r="MVI6" s="0"/>
      <c r="MVJ6" s="0"/>
      <c r="MVK6" s="0"/>
      <c r="MVL6" s="0"/>
      <c r="MVM6" s="0"/>
      <c r="MVN6" s="0"/>
      <c r="MVO6" s="0"/>
      <c r="MVP6" s="0"/>
      <c r="MVQ6" s="0"/>
      <c r="MVR6" s="0"/>
      <c r="MVS6" s="0"/>
      <c r="MVT6" s="0"/>
      <c r="MVU6" s="0"/>
      <c r="MVV6" s="0"/>
      <c r="MVW6" s="0"/>
      <c r="MVX6" s="0"/>
      <c r="MVY6" s="0"/>
      <c r="MVZ6" s="0"/>
      <c r="MWA6" s="0"/>
      <c r="MWB6" s="0"/>
      <c r="MWC6" s="0"/>
      <c r="MWD6" s="0"/>
      <c r="MWE6" s="0"/>
      <c r="MWF6" s="0"/>
      <c r="MWG6" s="0"/>
      <c r="MWH6" s="0"/>
      <c r="MWI6" s="0"/>
      <c r="MWJ6" s="0"/>
      <c r="MWK6" s="0"/>
      <c r="MWL6" s="0"/>
      <c r="MWM6" s="0"/>
      <c r="MWN6" s="0"/>
      <c r="MWO6" s="0"/>
      <c r="MWP6" s="0"/>
      <c r="MWQ6" s="0"/>
      <c r="MWR6" s="0"/>
      <c r="MWS6" s="0"/>
      <c r="MWT6" s="0"/>
      <c r="MWU6" s="0"/>
      <c r="MWV6" s="0"/>
      <c r="MWW6" s="0"/>
      <c r="MWX6" s="0"/>
      <c r="MWY6" s="0"/>
      <c r="MWZ6" s="0"/>
      <c r="MXA6" s="0"/>
      <c r="MXB6" s="0"/>
      <c r="MXC6" s="0"/>
      <c r="MXD6" s="0"/>
      <c r="MXE6" s="0"/>
      <c r="MXF6" s="0"/>
      <c r="MXG6" s="0"/>
      <c r="MXH6" s="0"/>
      <c r="MXI6" s="0"/>
      <c r="MXJ6" s="0"/>
      <c r="MXK6" s="0"/>
      <c r="MXL6" s="0"/>
      <c r="MXM6" s="0"/>
      <c r="MXN6" s="0"/>
      <c r="MXO6" s="0"/>
      <c r="MXP6" s="0"/>
      <c r="MXQ6" s="0"/>
      <c r="MXR6" s="0"/>
      <c r="MXS6" s="0"/>
      <c r="MXT6" s="0"/>
      <c r="MXU6" s="0"/>
      <c r="MXV6" s="0"/>
      <c r="MXW6" s="0"/>
      <c r="MXX6" s="0"/>
      <c r="MXY6" s="0"/>
      <c r="MXZ6" s="0"/>
      <c r="MYA6" s="0"/>
      <c r="MYB6" s="0"/>
      <c r="MYC6" s="0"/>
      <c r="MYD6" s="0"/>
      <c r="MYE6" s="0"/>
      <c r="MYF6" s="0"/>
      <c r="MYG6" s="0"/>
      <c r="MYH6" s="0"/>
      <c r="MYI6" s="0"/>
      <c r="MYJ6" s="0"/>
      <c r="MYK6" s="0"/>
      <c r="MYL6" s="0"/>
      <c r="MYM6" s="0"/>
      <c r="MYN6" s="0"/>
      <c r="MYO6" s="0"/>
      <c r="MYP6" s="0"/>
      <c r="MYQ6" s="0"/>
      <c r="MYR6" s="0"/>
      <c r="MYS6" s="0"/>
      <c r="MYT6" s="0"/>
      <c r="MYU6" s="0"/>
      <c r="MYV6" s="0"/>
      <c r="MYW6" s="0"/>
      <c r="MYX6" s="0"/>
      <c r="MYY6" s="0"/>
      <c r="MYZ6" s="0"/>
      <c r="MZA6" s="0"/>
      <c r="MZB6" s="0"/>
      <c r="MZC6" s="0"/>
      <c r="MZD6" s="0"/>
      <c r="MZE6" s="0"/>
      <c r="MZF6" s="0"/>
      <c r="MZG6" s="0"/>
      <c r="MZH6" s="0"/>
      <c r="MZI6" s="0"/>
      <c r="MZJ6" s="0"/>
      <c r="MZK6" s="0"/>
      <c r="MZL6" s="0"/>
      <c r="MZM6" s="0"/>
      <c r="MZN6" s="0"/>
      <c r="MZO6" s="0"/>
      <c r="MZP6" s="0"/>
      <c r="MZQ6" s="0"/>
      <c r="MZR6" s="0"/>
      <c r="MZS6" s="0"/>
      <c r="MZT6" s="0"/>
      <c r="MZU6" s="0"/>
      <c r="MZV6" s="0"/>
      <c r="MZW6" s="0"/>
      <c r="MZX6" s="0"/>
      <c r="MZY6" s="0"/>
      <c r="MZZ6" s="0"/>
      <c r="NAA6" s="0"/>
      <c r="NAB6" s="0"/>
      <c r="NAC6" s="0"/>
      <c r="NAD6" s="0"/>
      <c r="NAE6" s="0"/>
      <c r="NAF6" s="0"/>
      <c r="NAG6" s="0"/>
      <c r="NAH6" s="0"/>
      <c r="NAI6" s="0"/>
      <c r="NAJ6" s="0"/>
      <c r="NAK6" s="0"/>
      <c r="NAL6" s="0"/>
      <c r="NAM6" s="0"/>
      <c r="NAN6" s="0"/>
      <c r="NAO6" s="0"/>
      <c r="NAP6" s="0"/>
      <c r="NAQ6" s="0"/>
      <c r="NAR6" s="0"/>
      <c r="NAS6" s="0"/>
      <c r="NAT6" s="0"/>
      <c r="NAU6" s="0"/>
      <c r="NAV6" s="0"/>
      <c r="NAW6" s="0"/>
      <c r="NAX6" s="0"/>
      <c r="NAY6" s="0"/>
      <c r="NAZ6" s="0"/>
      <c r="NBA6" s="0"/>
      <c r="NBB6" s="0"/>
      <c r="NBC6" s="0"/>
      <c r="NBD6" s="0"/>
      <c r="NBE6" s="0"/>
      <c r="NBF6" s="0"/>
      <c r="NBG6" s="0"/>
      <c r="NBH6" s="0"/>
      <c r="NBI6" s="0"/>
      <c r="NBJ6" s="0"/>
      <c r="NBK6" s="0"/>
      <c r="NBL6" s="0"/>
      <c r="NBM6" s="0"/>
      <c r="NBN6" s="0"/>
      <c r="NBO6" s="0"/>
      <c r="NBP6" s="0"/>
      <c r="NBQ6" s="0"/>
      <c r="NBR6" s="0"/>
      <c r="NBS6" s="0"/>
      <c r="NBT6" s="0"/>
      <c r="NBU6" s="0"/>
      <c r="NBV6" s="0"/>
      <c r="NBW6" s="0"/>
      <c r="NBX6" s="0"/>
      <c r="NBY6" s="0"/>
      <c r="NBZ6" s="0"/>
      <c r="NCA6" s="0"/>
      <c r="NCB6" s="0"/>
      <c r="NCC6" s="0"/>
      <c r="NCD6" s="0"/>
      <c r="NCE6" s="0"/>
      <c r="NCF6" s="0"/>
      <c r="NCG6" s="0"/>
      <c r="NCH6" s="0"/>
      <c r="NCI6" s="0"/>
      <c r="NCJ6" s="0"/>
      <c r="NCK6" s="0"/>
      <c r="NCL6" s="0"/>
      <c r="NCM6" s="0"/>
      <c r="NCN6" s="0"/>
      <c r="NCO6" s="0"/>
      <c r="NCP6" s="0"/>
      <c r="NCQ6" s="0"/>
      <c r="NCR6" s="0"/>
      <c r="NCS6" s="0"/>
      <c r="NCT6" s="0"/>
      <c r="NCU6" s="0"/>
      <c r="NCV6" s="0"/>
      <c r="NCW6" s="0"/>
      <c r="NCX6" s="0"/>
      <c r="NCY6" s="0"/>
      <c r="NCZ6" s="0"/>
      <c r="NDA6" s="0"/>
      <c r="NDB6" s="0"/>
      <c r="NDC6" s="0"/>
      <c r="NDD6" s="0"/>
      <c r="NDE6" s="0"/>
      <c r="NDF6" s="0"/>
      <c r="NDG6" s="0"/>
      <c r="NDH6" s="0"/>
      <c r="NDI6" s="0"/>
      <c r="NDJ6" s="0"/>
      <c r="NDK6" s="0"/>
      <c r="NDL6" s="0"/>
      <c r="NDM6" s="0"/>
      <c r="NDN6" s="0"/>
      <c r="NDO6" s="0"/>
      <c r="NDP6" s="0"/>
      <c r="NDQ6" s="0"/>
      <c r="NDR6" s="0"/>
      <c r="NDS6" s="0"/>
      <c r="NDT6" s="0"/>
      <c r="NDU6" s="0"/>
      <c r="NDV6" s="0"/>
      <c r="NDW6" s="0"/>
      <c r="NDX6" s="0"/>
      <c r="NDY6" s="0"/>
      <c r="NDZ6" s="0"/>
      <c r="NEA6" s="0"/>
      <c r="NEB6" s="0"/>
      <c r="NEC6" s="0"/>
      <c r="NED6" s="0"/>
      <c r="NEE6" s="0"/>
      <c r="NEF6" s="0"/>
      <c r="NEG6" s="0"/>
      <c r="NEH6" s="0"/>
      <c r="NEI6" s="0"/>
      <c r="NEJ6" s="0"/>
      <c r="NEK6" s="0"/>
      <c r="NEL6" s="0"/>
      <c r="NEM6" s="0"/>
      <c r="NEN6" s="0"/>
      <c r="NEO6" s="0"/>
      <c r="NEP6" s="0"/>
      <c r="NEQ6" s="0"/>
      <c r="NER6" s="0"/>
      <c r="NES6" s="0"/>
      <c r="NET6" s="0"/>
      <c r="NEU6" s="0"/>
      <c r="NEV6" s="0"/>
      <c r="NEW6" s="0"/>
      <c r="NEX6" s="0"/>
      <c r="NEY6" s="0"/>
      <c r="NEZ6" s="0"/>
      <c r="NFA6" s="0"/>
      <c r="NFB6" s="0"/>
      <c r="NFC6" s="0"/>
      <c r="NFD6" s="0"/>
      <c r="NFE6" s="0"/>
      <c r="NFF6" s="0"/>
      <c r="NFG6" s="0"/>
      <c r="NFH6" s="0"/>
      <c r="NFI6" s="0"/>
      <c r="NFJ6" s="0"/>
      <c r="NFK6" s="0"/>
      <c r="NFL6" s="0"/>
      <c r="NFM6" s="0"/>
      <c r="NFN6" s="0"/>
      <c r="NFO6" s="0"/>
      <c r="NFP6" s="0"/>
      <c r="NFQ6" s="0"/>
      <c r="NFR6" s="0"/>
      <c r="NFS6" s="0"/>
      <c r="NFT6" s="0"/>
      <c r="NFU6" s="0"/>
      <c r="NFV6" s="0"/>
      <c r="NFW6" s="0"/>
      <c r="NFX6" s="0"/>
      <c r="NFY6" s="0"/>
      <c r="NFZ6" s="0"/>
      <c r="NGA6" s="0"/>
      <c r="NGB6" s="0"/>
      <c r="NGC6" s="0"/>
      <c r="NGD6" s="0"/>
      <c r="NGE6" s="0"/>
      <c r="NGF6" s="0"/>
      <c r="NGG6" s="0"/>
      <c r="NGH6" s="0"/>
      <c r="NGI6" s="0"/>
      <c r="NGJ6" s="0"/>
      <c r="NGK6" s="0"/>
      <c r="NGL6" s="0"/>
      <c r="NGM6" s="0"/>
      <c r="NGN6" s="0"/>
      <c r="NGO6" s="0"/>
      <c r="NGP6" s="0"/>
      <c r="NGQ6" s="0"/>
      <c r="NGR6" s="0"/>
      <c r="NGS6" s="0"/>
      <c r="NGT6" s="0"/>
      <c r="NGU6" s="0"/>
      <c r="NGV6" s="0"/>
      <c r="NGW6" s="0"/>
      <c r="NGX6" s="0"/>
      <c r="NGY6" s="0"/>
      <c r="NGZ6" s="0"/>
      <c r="NHA6" s="0"/>
      <c r="NHB6" s="0"/>
      <c r="NHC6" s="0"/>
      <c r="NHD6" s="0"/>
      <c r="NHE6" s="0"/>
      <c r="NHF6" s="0"/>
      <c r="NHG6" s="0"/>
      <c r="NHH6" s="0"/>
      <c r="NHI6" s="0"/>
      <c r="NHJ6" s="0"/>
      <c r="NHK6" s="0"/>
      <c r="NHL6" s="0"/>
      <c r="NHM6" s="0"/>
      <c r="NHN6" s="0"/>
      <c r="NHO6" s="0"/>
      <c r="NHP6" s="0"/>
      <c r="NHQ6" s="0"/>
      <c r="NHR6" s="0"/>
      <c r="NHS6" s="0"/>
      <c r="NHT6" s="0"/>
      <c r="NHU6" s="0"/>
      <c r="NHV6" s="0"/>
      <c r="NHW6" s="0"/>
      <c r="NHX6" s="0"/>
      <c r="NHY6" s="0"/>
      <c r="NHZ6" s="0"/>
      <c r="NIA6" s="0"/>
      <c r="NIB6" s="0"/>
      <c r="NIC6" s="0"/>
      <c r="NID6" s="0"/>
      <c r="NIE6" s="0"/>
      <c r="NIF6" s="0"/>
      <c r="NIG6" s="0"/>
      <c r="NIH6" s="0"/>
      <c r="NII6" s="0"/>
      <c r="NIJ6" s="0"/>
      <c r="NIK6" s="0"/>
      <c r="NIL6" s="0"/>
      <c r="NIM6" s="0"/>
      <c r="NIN6" s="0"/>
      <c r="NIO6" s="0"/>
      <c r="NIP6" s="0"/>
      <c r="NIQ6" s="0"/>
      <c r="NIR6" s="0"/>
      <c r="NIS6" s="0"/>
      <c r="NIT6" s="0"/>
      <c r="NIU6" s="0"/>
      <c r="NIV6" s="0"/>
      <c r="NIW6" s="0"/>
      <c r="NIX6" s="0"/>
      <c r="NIY6" s="0"/>
      <c r="NIZ6" s="0"/>
      <c r="NJA6" s="0"/>
      <c r="NJB6" s="0"/>
      <c r="NJC6" s="0"/>
      <c r="NJD6" s="0"/>
      <c r="NJE6" s="0"/>
      <c r="NJF6" s="0"/>
      <c r="NJG6" s="0"/>
      <c r="NJH6" s="0"/>
      <c r="NJI6" s="0"/>
      <c r="NJJ6" s="0"/>
      <c r="NJK6" s="0"/>
      <c r="NJL6" s="0"/>
      <c r="NJM6" s="0"/>
      <c r="NJN6" s="0"/>
      <c r="NJO6" s="0"/>
      <c r="NJP6" s="0"/>
      <c r="NJQ6" s="0"/>
      <c r="NJR6" s="0"/>
      <c r="NJS6" s="0"/>
      <c r="NJT6" s="0"/>
      <c r="NJU6" s="0"/>
      <c r="NJV6" s="0"/>
      <c r="NJW6" s="0"/>
      <c r="NJX6" s="0"/>
      <c r="NJY6" s="0"/>
      <c r="NJZ6" s="0"/>
      <c r="NKA6" s="0"/>
      <c r="NKB6" s="0"/>
      <c r="NKC6" s="0"/>
      <c r="NKD6" s="0"/>
      <c r="NKE6" s="0"/>
      <c r="NKF6" s="0"/>
      <c r="NKG6" s="0"/>
      <c r="NKH6" s="0"/>
      <c r="NKI6" s="0"/>
      <c r="NKJ6" s="0"/>
      <c r="NKK6" s="0"/>
      <c r="NKL6" s="0"/>
      <c r="NKM6" s="0"/>
      <c r="NKN6" s="0"/>
      <c r="NKO6" s="0"/>
      <c r="NKP6" s="0"/>
      <c r="NKQ6" s="0"/>
      <c r="NKR6" s="0"/>
      <c r="NKS6" s="0"/>
      <c r="NKT6" s="0"/>
      <c r="NKU6" s="0"/>
      <c r="NKV6" s="0"/>
      <c r="NKW6" s="0"/>
      <c r="NKX6" s="0"/>
      <c r="NKY6" s="0"/>
      <c r="NKZ6" s="0"/>
      <c r="NLA6" s="0"/>
      <c r="NLB6" s="0"/>
      <c r="NLC6" s="0"/>
      <c r="NLD6" s="0"/>
      <c r="NLE6" s="0"/>
      <c r="NLF6" s="0"/>
      <c r="NLG6" s="0"/>
      <c r="NLH6" s="0"/>
      <c r="NLI6" s="0"/>
      <c r="NLJ6" s="0"/>
      <c r="NLK6" s="0"/>
      <c r="NLL6" s="0"/>
      <c r="NLM6" s="0"/>
      <c r="NLN6" s="0"/>
      <c r="NLO6" s="0"/>
      <c r="NLP6" s="0"/>
      <c r="NLQ6" s="0"/>
      <c r="NLR6" s="0"/>
      <c r="NLS6" s="0"/>
      <c r="NLT6" s="0"/>
      <c r="NLU6" s="0"/>
      <c r="NLV6" s="0"/>
      <c r="NLW6" s="0"/>
      <c r="NLX6" s="0"/>
      <c r="NLY6" s="0"/>
      <c r="NLZ6" s="0"/>
      <c r="NMA6" s="0"/>
      <c r="NMB6" s="0"/>
      <c r="NMC6" s="0"/>
      <c r="NMD6" s="0"/>
      <c r="NME6" s="0"/>
      <c r="NMF6" s="0"/>
      <c r="NMG6" s="0"/>
      <c r="NMH6" s="0"/>
      <c r="NMI6" s="0"/>
      <c r="NMJ6" s="0"/>
      <c r="NMK6" s="0"/>
      <c r="NML6" s="0"/>
      <c r="NMM6" s="0"/>
      <c r="NMN6" s="0"/>
      <c r="NMO6" s="0"/>
      <c r="NMP6" s="0"/>
      <c r="NMQ6" s="0"/>
      <c r="NMR6" s="0"/>
      <c r="NMS6" s="0"/>
      <c r="NMT6" s="0"/>
      <c r="NMU6" s="0"/>
      <c r="NMV6" s="0"/>
      <c r="NMW6" s="0"/>
      <c r="NMX6" s="0"/>
      <c r="NMY6" s="0"/>
      <c r="NMZ6" s="0"/>
      <c r="NNA6" s="0"/>
      <c r="NNB6" s="0"/>
      <c r="NNC6" s="0"/>
      <c r="NND6" s="0"/>
      <c r="NNE6" s="0"/>
      <c r="NNF6" s="0"/>
      <c r="NNG6" s="0"/>
      <c r="NNH6" s="0"/>
      <c r="NNI6" s="0"/>
      <c r="NNJ6" s="0"/>
      <c r="NNK6" s="0"/>
      <c r="NNL6" s="0"/>
      <c r="NNM6" s="0"/>
      <c r="NNN6" s="0"/>
      <c r="NNO6" s="0"/>
      <c r="NNP6" s="0"/>
      <c r="NNQ6" s="0"/>
      <c r="NNR6" s="0"/>
      <c r="NNS6" s="0"/>
      <c r="NNT6" s="0"/>
      <c r="NNU6" s="0"/>
      <c r="NNV6" s="0"/>
      <c r="NNW6" s="0"/>
      <c r="NNX6" s="0"/>
      <c r="NNY6" s="0"/>
      <c r="NNZ6" s="0"/>
      <c r="NOA6" s="0"/>
      <c r="NOB6" s="0"/>
      <c r="NOC6" s="0"/>
      <c r="NOD6" s="0"/>
      <c r="NOE6" s="0"/>
      <c r="NOF6" s="0"/>
      <c r="NOG6" s="0"/>
      <c r="NOH6" s="0"/>
      <c r="NOI6" s="0"/>
      <c r="NOJ6" s="0"/>
      <c r="NOK6" s="0"/>
      <c r="NOL6" s="0"/>
      <c r="NOM6" s="0"/>
      <c r="NON6" s="0"/>
      <c r="NOO6" s="0"/>
      <c r="NOP6" s="0"/>
      <c r="NOQ6" s="0"/>
      <c r="NOR6" s="0"/>
      <c r="NOS6" s="0"/>
      <c r="NOT6" s="0"/>
      <c r="NOU6" s="0"/>
      <c r="NOV6" s="0"/>
      <c r="NOW6" s="0"/>
      <c r="NOX6" s="0"/>
      <c r="NOY6" s="0"/>
      <c r="NOZ6" s="0"/>
      <c r="NPA6" s="0"/>
      <c r="NPB6" s="0"/>
      <c r="NPC6" s="0"/>
      <c r="NPD6" s="0"/>
      <c r="NPE6" s="0"/>
      <c r="NPF6" s="0"/>
      <c r="NPG6" s="0"/>
      <c r="NPH6" s="0"/>
      <c r="NPI6" s="0"/>
      <c r="NPJ6" s="0"/>
      <c r="NPK6" s="0"/>
      <c r="NPL6" s="0"/>
      <c r="NPM6" s="0"/>
      <c r="NPN6" s="0"/>
      <c r="NPO6" s="0"/>
      <c r="NPP6" s="0"/>
      <c r="NPQ6" s="0"/>
      <c r="NPR6" s="0"/>
      <c r="NPS6" s="0"/>
      <c r="NPT6" s="0"/>
      <c r="NPU6" s="0"/>
      <c r="NPV6" s="0"/>
      <c r="NPW6" s="0"/>
      <c r="NPX6" s="0"/>
      <c r="NPY6" s="0"/>
      <c r="NPZ6" s="0"/>
      <c r="NQA6" s="0"/>
      <c r="NQB6" s="0"/>
      <c r="NQC6" s="0"/>
      <c r="NQD6" s="0"/>
      <c r="NQE6" s="0"/>
      <c r="NQF6" s="0"/>
      <c r="NQG6" s="0"/>
      <c r="NQH6" s="0"/>
      <c r="NQI6" s="0"/>
      <c r="NQJ6" s="0"/>
      <c r="NQK6" s="0"/>
      <c r="NQL6" s="0"/>
      <c r="NQM6" s="0"/>
      <c r="NQN6" s="0"/>
      <c r="NQO6" s="0"/>
      <c r="NQP6" s="0"/>
      <c r="NQQ6" s="0"/>
      <c r="NQR6" s="0"/>
      <c r="NQS6" s="0"/>
      <c r="NQT6" s="0"/>
      <c r="NQU6" s="0"/>
      <c r="NQV6" s="0"/>
      <c r="NQW6" s="0"/>
      <c r="NQX6" s="0"/>
      <c r="NQY6" s="0"/>
      <c r="NQZ6" s="0"/>
      <c r="NRA6" s="0"/>
      <c r="NRB6" s="0"/>
      <c r="NRC6" s="0"/>
      <c r="NRD6" s="0"/>
      <c r="NRE6" s="0"/>
      <c r="NRF6" s="0"/>
      <c r="NRG6" s="0"/>
      <c r="NRH6" s="0"/>
      <c r="NRI6" s="0"/>
      <c r="NRJ6" s="0"/>
      <c r="NRK6" s="0"/>
      <c r="NRL6" s="0"/>
      <c r="NRM6" s="0"/>
      <c r="NRN6" s="0"/>
      <c r="NRO6" s="0"/>
      <c r="NRP6" s="0"/>
      <c r="NRQ6" s="0"/>
      <c r="NRR6" s="0"/>
      <c r="NRS6" s="0"/>
      <c r="NRT6" s="0"/>
      <c r="NRU6" s="0"/>
      <c r="NRV6" s="0"/>
      <c r="NRW6" s="0"/>
      <c r="NRX6" s="0"/>
      <c r="NRY6" s="0"/>
      <c r="NRZ6" s="0"/>
      <c r="NSA6" s="0"/>
      <c r="NSB6" s="0"/>
      <c r="NSC6" s="0"/>
      <c r="NSD6" s="0"/>
      <c r="NSE6" s="0"/>
      <c r="NSF6" s="0"/>
      <c r="NSG6" s="0"/>
      <c r="NSH6" s="0"/>
      <c r="NSI6" s="0"/>
      <c r="NSJ6" s="0"/>
      <c r="NSK6" s="0"/>
      <c r="NSL6" s="0"/>
      <c r="NSM6" s="0"/>
      <c r="NSN6" s="0"/>
      <c r="NSO6" s="0"/>
      <c r="NSP6" s="0"/>
      <c r="NSQ6" s="0"/>
      <c r="NSR6" s="0"/>
      <c r="NSS6" s="0"/>
      <c r="NST6" s="0"/>
      <c r="NSU6" s="0"/>
      <c r="NSV6" s="0"/>
      <c r="NSW6" s="0"/>
      <c r="NSX6" s="0"/>
      <c r="NSY6" s="0"/>
      <c r="NSZ6" s="0"/>
      <c r="NTA6" s="0"/>
      <c r="NTB6" s="0"/>
      <c r="NTC6" s="0"/>
      <c r="NTD6" s="0"/>
      <c r="NTE6" s="0"/>
      <c r="NTF6" s="0"/>
      <c r="NTG6" s="0"/>
      <c r="NTH6" s="0"/>
      <c r="NTI6" s="0"/>
      <c r="NTJ6" s="0"/>
      <c r="NTK6" s="0"/>
      <c r="NTL6" s="0"/>
      <c r="NTM6" s="0"/>
      <c r="NTN6" s="0"/>
      <c r="NTO6" s="0"/>
      <c r="NTP6" s="0"/>
      <c r="NTQ6" s="0"/>
      <c r="NTR6" s="0"/>
      <c r="NTS6" s="0"/>
      <c r="NTT6" s="0"/>
      <c r="NTU6" s="0"/>
      <c r="NTV6" s="0"/>
      <c r="NTW6" s="0"/>
      <c r="NTX6" s="0"/>
      <c r="NTY6" s="0"/>
      <c r="NTZ6" s="0"/>
      <c r="NUA6" s="0"/>
      <c r="NUB6" s="0"/>
      <c r="NUC6" s="0"/>
      <c r="NUD6" s="0"/>
      <c r="NUE6" s="0"/>
      <c r="NUF6" s="0"/>
      <c r="NUG6" s="0"/>
      <c r="NUH6" s="0"/>
      <c r="NUI6" s="0"/>
      <c r="NUJ6" s="0"/>
      <c r="NUK6" s="0"/>
      <c r="NUL6" s="0"/>
      <c r="NUM6" s="0"/>
      <c r="NUN6" s="0"/>
      <c r="NUO6" s="0"/>
      <c r="NUP6" s="0"/>
      <c r="NUQ6" s="0"/>
      <c r="NUR6" s="0"/>
      <c r="NUS6" s="0"/>
      <c r="NUT6" s="0"/>
      <c r="NUU6" s="0"/>
      <c r="NUV6" s="0"/>
      <c r="NUW6" s="0"/>
      <c r="NUX6" s="0"/>
      <c r="NUY6" s="0"/>
      <c r="NUZ6" s="0"/>
      <c r="NVA6" s="0"/>
      <c r="NVB6" s="0"/>
      <c r="NVC6" s="0"/>
      <c r="NVD6" s="0"/>
      <c r="NVE6" s="0"/>
      <c r="NVF6" s="0"/>
      <c r="NVG6" s="0"/>
      <c r="NVH6" s="0"/>
      <c r="NVI6" s="0"/>
      <c r="NVJ6" s="0"/>
      <c r="NVK6" s="0"/>
      <c r="NVL6" s="0"/>
      <c r="NVM6" s="0"/>
      <c r="NVN6" s="0"/>
      <c r="NVO6" s="0"/>
      <c r="NVP6" s="0"/>
      <c r="NVQ6" s="0"/>
      <c r="NVR6" s="0"/>
      <c r="NVS6" s="0"/>
      <c r="NVT6" s="0"/>
      <c r="NVU6" s="0"/>
      <c r="NVV6" s="0"/>
      <c r="NVW6" s="0"/>
      <c r="NVX6" s="0"/>
      <c r="NVY6" s="0"/>
      <c r="NVZ6" s="0"/>
      <c r="NWA6" s="0"/>
      <c r="NWB6" s="0"/>
      <c r="NWC6" s="0"/>
      <c r="NWD6" s="0"/>
      <c r="NWE6" s="0"/>
      <c r="NWF6" s="0"/>
      <c r="NWG6" s="0"/>
      <c r="NWH6" s="0"/>
      <c r="NWI6" s="0"/>
      <c r="NWJ6" s="0"/>
      <c r="NWK6" s="0"/>
      <c r="NWL6" s="0"/>
      <c r="NWM6" s="0"/>
      <c r="NWN6" s="0"/>
      <c r="NWO6" s="0"/>
      <c r="NWP6" s="0"/>
      <c r="NWQ6" s="0"/>
      <c r="NWR6" s="0"/>
      <c r="NWS6" s="0"/>
      <c r="NWT6" s="0"/>
      <c r="NWU6" s="0"/>
      <c r="NWV6" s="0"/>
      <c r="NWW6" s="0"/>
      <c r="NWX6" s="0"/>
      <c r="NWY6" s="0"/>
      <c r="NWZ6" s="0"/>
      <c r="NXA6" s="0"/>
      <c r="NXB6" s="0"/>
      <c r="NXC6" s="0"/>
      <c r="NXD6" s="0"/>
      <c r="NXE6" s="0"/>
      <c r="NXF6" s="0"/>
      <c r="NXG6" s="0"/>
      <c r="NXH6" s="0"/>
      <c r="NXI6" s="0"/>
      <c r="NXJ6" s="0"/>
      <c r="NXK6" s="0"/>
      <c r="NXL6" s="0"/>
      <c r="NXM6" s="0"/>
      <c r="NXN6" s="0"/>
      <c r="NXO6" s="0"/>
      <c r="NXP6" s="0"/>
      <c r="NXQ6" s="0"/>
      <c r="NXR6" s="0"/>
      <c r="NXS6" s="0"/>
      <c r="NXT6" s="0"/>
      <c r="NXU6" s="0"/>
      <c r="NXV6" s="0"/>
      <c r="NXW6" s="0"/>
      <c r="NXX6" s="0"/>
      <c r="NXY6" s="0"/>
      <c r="NXZ6" s="0"/>
      <c r="NYA6" s="0"/>
      <c r="NYB6" s="0"/>
      <c r="NYC6" s="0"/>
      <c r="NYD6" s="0"/>
      <c r="NYE6" s="0"/>
      <c r="NYF6" s="0"/>
      <c r="NYG6" s="0"/>
      <c r="NYH6" s="0"/>
      <c r="NYI6" s="0"/>
      <c r="NYJ6" s="0"/>
      <c r="NYK6" s="0"/>
      <c r="NYL6" s="0"/>
      <c r="NYM6" s="0"/>
      <c r="NYN6" s="0"/>
      <c r="NYO6" s="0"/>
      <c r="NYP6" s="0"/>
      <c r="NYQ6" s="0"/>
      <c r="NYR6" s="0"/>
      <c r="NYS6" s="0"/>
      <c r="NYT6" s="0"/>
      <c r="NYU6" s="0"/>
      <c r="NYV6" s="0"/>
      <c r="NYW6" s="0"/>
      <c r="NYX6" s="0"/>
      <c r="NYY6" s="0"/>
      <c r="NYZ6" s="0"/>
      <c r="NZA6" s="0"/>
      <c r="NZB6" s="0"/>
      <c r="NZC6" s="0"/>
      <c r="NZD6" s="0"/>
      <c r="NZE6" s="0"/>
      <c r="NZF6" s="0"/>
      <c r="NZG6" s="0"/>
      <c r="NZH6" s="0"/>
      <c r="NZI6" s="0"/>
      <c r="NZJ6" s="0"/>
      <c r="NZK6" s="0"/>
      <c r="NZL6" s="0"/>
      <c r="NZM6" s="0"/>
      <c r="NZN6" s="0"/>
      <c r="NZO6" s="0"/>
      <c r="NZP6" s="0"/>
      <c r="NZQ6" s="0"/>
      <c r="NZR6" s="0"/>
      <c r="NZS6" s="0"/>
      <c r="NZT6" s="0"/>
      <c r="NZU6" s="0"/>
      <c r="NZV6" s="0"/>
      <c r="NZW6" s="0"/>
      <c r="NZX6" s="0"/>
      <c r="NZY6" s="0"/>
      <c r="NZZ6" s="0"/>
      <c r="OAA6" s="0"/>
      <c r="OAB6" s="0"/>
      <c r="OAC6" s="0"/>
      <c r="OAD6" s="0"/>
      <c r="OAE6" s="0"/>
      <c r="OAF6" s="0"/>
      <c r="OAG6" s="0"/>
      <c r="OAH6" s="0"/>
      <c r="OAI6" s="0"/>
      <c r="OAJ6" s="0"/>
      <c r="OAK6" s="0"/>
      <c r="OAL6" s="0"/>
      <c r="OAM6" s="0"/>
      <c r="OAN6" s="0"/>
      <c r="OAO6" s="0"/>
      <c r="OAP6" s="0"/>
      <c r="OAQ6" s="0"/>
      <c r="OAR6" s="0"/>
      <c r="OAS6" s="0"/>
      <c r="OAT6" s="0"/>
      <c r="OAU6" s="0"/>
      <c r="OAV6" s="0"/>
      <c r="OAW6" s="0"/>
      <c r="OAX6" s="0"/>
      <c r="OAY6" s="0"/>
      <c r="OAZ6" s="0"/>
      <c r="OBA6" s="0"/>
      <c r="OBB6" s="0"/>
      <c r="OBC6" s="0"/>
      <c r="OBD6" s="0"/>
      <c r="OBE6" s="0"/>
      <c r="OBF6" s="0"/>
      <c r="OBG6" s="0"/>
      <c r="OBH6" s="0"/>
      <c r="OBI6" s="0"/>
      <c r="OBJ6" s="0"/>
      <c r="OBK6" s="0"/>
      <c r="OBL6" s="0"/>
      <c r="OBM6" s="0"/>
      <c r="OBN6" s="0"/>
      <c r="OBO6" s="0"/>
      <c r="OBP6" s="0"/>
      <c r="OBQ6" s="0"/>
      <c r="OBR6" s="0"/>
      <c r="OBS6" s="0"/>
      <c r="OBT6" s="0"/>
      <c r="OBU6" s="0"/>
      <c r="OBV6" s="0"/>
      <c r="OBW6" s="0"/>
      <c r="OBX6" s="0"/>
      <c r="OBY6" s="0"/>
      <c r="OBZ6" s="0"/>
      <c r="OCA6" s="0"/>
      <c r="OCB6" s="0"/>
      <c r="OCC6" s="0"/>
      <c r="OCD6" s="0"/>
      <c r="OCE6" s="0"/>
      <c r="OCF6" s="0"/>
      <c r="OCG6" s="0"/>
      <c r="OCH6" s="0"/>
      <c r="OCI6" s="0"/>
      <c r="OCJ6" s="0"/>
      <c r="OCK6" s="0"/>
      <c r="OCL6" s="0"/>
      <c r="OCM6" s="0"/>
      <c r="OCN6" s="0"/>
      <c r="OCO6" s="0"/>
      <c r="OCP6" s="0"/>
      <c r="OCQ6" s="0"/>
      <c r="OCR6" s="0"/>
      <c r="OCS6" s="0"/>
      <c r="OCT6" s="0"/>
      <c r="OCU6" s="0"/>
      <c r="OCV6" s="0"/>
      <c r="OCW6" s="0"/>
      <c r="OCX6" s="0"/>
      <c r="OCY6" s="0"/>
      <c r="OCZ6" s="0"/>
      <c r="ODA6" s="0"/>
      <c r="ODB6" s="0"/>
      <c r="ODC6" s="0"/>
      <c r="ODD6" s="0"/>
      <c r="ODE6" s="0"/>
      <c r="ODF6" s="0"/>
      <c r="ODG6" s="0"/>
      <c r="ODH6" s="0"/>
      <c r="ODI6" s="0"/>
      <c r="ODJ6" s="0"/>
      <c r="ODK6" s="0"/>
      <c r="ODL6" s="0"/>
      <c r="ODM6" s="0"/>
      <c r="ODN6" s="0"/>
      <c r="ODO6" s="0"/>
      <c r="ODP6" s="0"/>
      <c r="ODQ6" s="0"/>
      <c r="ODR6" s="0"/>
      <c r="ODS6" s="0"/>
      <c r="ODT6" s="0"/>
      <c r="ODU6" s="0"/>
      <c r="ODV6" s="0"/>
      <c r="ODW6" s="0"/>
      <c r="ODX6" s="0"/>
      <c r="ODY6" s="0"/>
      <c r="ODZ6" s="0"/>
      <c r="OEA6" s="0"/>
      <c r="OEB6" s="0"/>
      <c r="OEC6" s="0"/>
      <c r="OED6" s="0"/>
      <c r="OEE6" s="0"/>
      <c r="OEF6" s="0"/>
      <c r="OEG6" s="0"/>
      <c r="OEH6" s="0"/>
      <c r="OEI6" s="0"/>
      <c r="OEJ6" s="0"/>
      <c r="OEK6" s="0"/>
      <c r="OEL6" s="0"/>
      <c r="OEM6" s="0"/>
      <c r="OEN6" s="0"/>
      <c r="OEO6" s="0"/>
      <c r="OEP6" s="0"/>
      <c r="OEQ6" s="0"/>
      <c r="OER6" s="0"/>
      <c r="OES6" s="0"/>
      <c r="OET6" s="0"/>
      <c r="OEU6" s="0"/>
      <c r="OEV6" s="0"/>
      <c r="OEW6" s="0"/>
      <c r="OEX6" s="0"/>
      <c r="OEY6" s="0"/>
      <c r="OEZ6" s="0"/>
      <c r="OFA6" s="0"/>
      <c r="OFB6" s="0"/>
      <c r="OFC6" s="0"/>
      <c r="OFD6" s="0"/>
      <c r="OFE6" s="0"/>
      <c r="OFF6" s="0"/>
      <c r="OFG6" s="0"/>
      <c r="OFH6" s="0"/>
      <c r="OFI6" s="0"/>
      <c r="OFJ6" s="0"/>
      <c r="OFK6" s="0"/>
      <c r="OFL6" s="0"/>
      <c r="OFM6" s="0"/>
      <c r="OFN6" s="0"/>
      <c r="OFO6" s="0"/>
      <c r="OFP6" s="0"/>
      <c r="OFQ6" s="0"/>
      <c r="OFR6" s="0"/>
      <c r="OFS6" s="0"/>
      <c r="OFT6" s="0"/>
      <c r="OFU6" s="0"/>
      <c r="OFV6" s="0"/>
      <c r="OFW6" s="0"/>
      <c r="OFX6" s="0"/>
      <c r="OFY6" s="0"/>
      <c r="OFZ6" s="0"/>
      <c r="OGA6" s="0"/>
      <c r="OGB6" s="0"/>
      <c r="OGC6" s="0"/>
      <c r="OGD6" s="0"/>
      <c r="OGE6" s="0"/>
      <c r="OGF6" s="0"/>
      <c r="OGG6" s="0"/>
      <c r="OGH6" s="0"/>
      <c r="OGI6" s="0"/>
      <c r="OGJ6" s="0"/>
      <c r="OGK6" s="0"/>
      <c r="OGL6" s="0"/>
      <c r="OGM6" s="0"/>
      <c r="OGN6" s="0"/>
      <c r="OGO6" s="0"/>
      <c r="OGP6" s="0"/>
      <c r="OGQ6" s="0"/>
      <c r="OGR6" s="0"/>
      <c r="OGS6" s="0"/>
      <c r="OGT6" s="0"/>
      <c r="OGU6" s="0"/>
      <c r="OGV6" s="0"/>
      <c r="OGW6" s="0"/>
      <c r="OGX6" s="0"/>
      <c r="OGY6" s="0"/>
      <c r="OGZ6" s="0"/>
      <c r="OHA6" s="0"/>
      <c r="OHB6" s="0"/>
      <c r="OHC6" s="0"/>
      <c r="OHD6" s="0"/>
      <c r="OHE6" s="0"/>
      <c r="OHF6" s="0"/>
      <c r="OHG6" s="0"/>
      <c r="OHH6" s="0"/>
      <c r="OHI6" s="0"/>
      <c r="OHJ6" s="0"/>
      <c r="OHK6" s="0"/>
      <c r="OHL6" s="0"/>
      <c r="OHM6" s="0"/>
      <c r="OHN6" s="0"/>
      <c r="OHO6" s="0"/>
      <c r="OHP6" s="0"/>
      <c r="OHQ6" s="0"/>
      <c r="OHR6" s="0"/>
      <c r="OHS6" s="0"/>
      <c r="OHT6" s="0"/>
      <c r="OHU6" s="0"/>
      <c r="OHV6" s="0"/>
      <c r="OHW6" s="0"/>
      <c r="OHX6" s="0"/>
      <c r="OHY6" s="0"/>
      <c r="OHZ6" s="0"/>
      <c r="OIA6" s="0"/>
      <c r="OIB6" s="0"/>
      <c r="OIC6" s="0"/>
      <c r="OID6" s="0"/>
      <c r="OIE6" s="0"/>
      <c r="OIF6" s="0"/>
      <c r="OIG6" s="0"/>
      <c r="OIH6" s="0"/>
      <c r="OII6" s="0"/>
      <c r="OIJ6" s="0"/>
      <c r="OIK6" s="0"/>
      <c r="OIL6" s="0"/>
      <c r="OIM6" s="0"/>
      <c r="OIN6" s="0"/>
      <c r="OIO6" s="0"/>
      <c r="OIP6" s="0"/>
      <c r="OIQ6" s="0"/>
      <c r="OIR6" s="0"/>
      <c r="OIS6" s="0"/>
      <c r="OIT6" s="0"/>
      <c r="OIU6" s="0"/>
      <c r="OIV6" s="0"/>
      <c r="OIW6" s="0"/>
      <c r="OIX6" s="0"/>
      <c r="OIY6" s="0"/>
      <c r="OIZ6" s="0"/>
      <c r="OJA6" s="0"/>
      <c r="OJB6" s="0"/>
      <c r="OJC6" s="0"/>
      <c r="OJD6" s="0"/>
      <c r="OJE6" s="0"/>
      <c r="OJF6" s="0"/>
      <c r="OJG6" s="0"/>
      <c r="OJH6" s="0"/>
      <c r="OJI6" s="0"/>
      <c r="OJJ6" s="0"/>
      <c r="OJK6" s="0"/>
      <c r="OJL6" s="0"/>
      <c r="OJM6" s="0"/>
      <c r="OJN6" s="0"/>
      <c r="OJO6" s="0"/>
      <c r="OJP6" s="0"/>
      <c r="OJQ6" s="0"/>
      <c r="OJR6" s="0"/>
      <c r="OJS6" s="0"/>
      <c r="OJT6" s="0"/>
      <c r="OJU6" s="0"/>
      <c r="OJV6" s="0"/>
      <c r="OJW6" s="0"/>
      <c r="OJX6" s="0"/>
      <c r="OJY6" s="0"/>
      <c r="OJZ6" s="0"/>
      <c r="OKA6" s="0"/>
      <c r="OKB6" s="0"/>
      <c r="OKC6" s="0"/>
      <c r="OKD6" s="0"/>
      <c r="OKE6" s="0"/>
      <c r="OKF6" s="0"/>
      <c r="OKG6" s="0"/>
      <c r="OKH6" s="0"/>
      <c r="OKI6" s="0"/>
      <c r="OKJ6" s="0"/>
      <c r="OKK6" s="0"/>
      <c r="OKL6" s="0"/>
      <c r="OKM6" s="0"/>
      <c r="OKN6" s="0"/>
      <c r="OKO6" s="0"/>
      <c r="OKP6" s="0"/>
      <c r="OKQ6" s="0"/>
      <c r="OKR6" s="0"/>
      <c r="OKS6" s="0"/>
      <c r="OKT6" s="0"/>
      <c r="OKU6" s="0"/>
      <c r="OKV6" s="0"/>
      <c r="OKW6" s="0"/>
      <c r="OKX6" s="0"/>
      <c r="OKY6" s="0"/>
      <c r="OKZ6" s="0"/>
      <c r="OLA6" s="0"/>
      <c r="OLB6" s="0"/>
      <c r="OLC6" s="0"/>
      <c r="OLD6" s="0"/>
      <c r="OLE6" s="0"/>
      <c r="OLF6" s="0"/>
      <c r="OLG6" s="0"/>
      <c r="OLH6" s="0"/>
      <c r="OLI6" s="0"/>
      <c r="OLJ6" s="0"/>
      <c r="OLK6" s="0"/>
      <c r="OLL6" s="0"/>
      <c r="OLM6" s="0"/>
      <c r="OLN6" s="0"/>
      <c r="OLO6" s="0"/>
      <c r="OLP6" s="0"/>
      <c r="OLQ6" s="0"/>
      <c r="OLR6" s="0"/>
      <c r="OLS6" s="0"/>
      <c r="OLT6" s="0"/>
      <c r="OLU6" s="0"/>
      <c r="OLV6" s="0"/>
      <c r="OLW6" s="0"/>
      <c r="OLX6" s="0"/>
      <c r="OLY6" s="0"/>
      <c r="OLZ6" s="0"/>
      <c r="OMA6" s="0"/>
      <c r="OMB6" s="0"/>
      <c r="OMC6" s="0"/>
      <c r="OMD6" s="0"/>
      <c r="OME6" s="0"/>
      <c r="OMF6" s="0"/>
      <c r="OMG6" s="0"/>
      <c r="OMH6" s="0"/>
      <c r="OMI6" s="0"/>
      <c r="OMJ6" s="0"/>
      <c r="OMK6" s="0"/>
      <c r="OML6" s="0"/>
      <c r="OMM6" s="0"/>
      <c r="OMN6" s="0"/>
      <c r="OMO6" s="0"/>
      <c r="OMP6" s="0"/>
      <c r="OMQ6" s="0"/>
      <c r="OMR6" s="0"/>
      <c r="OMS6" s="0"/>
      <c r="OMT6" s="0"/>
      <c r="OMU6" s="0"/>
      <c r="OMV6" s="0"/>
      <c r="OMW6" s="0"/>
      <c r="OMX6" s="0"/>
      <c r="OMY6" s="0"/>
      <c r="OMZ6" s="0"/>
      <c r="ONA6" s="0"/>
      <c r="ONB6" s="0"/>
      <c r="ONC6" s="0"/>
      <c r="OND6" s="0"/>
      <c r="ONE6" s="0"/>
      <c r="ONF6" s="0"/>
      <c r="ONG6" s="0"/>
      <c r="ONH6" s="0"/>
      <c r="ONI6" s="0"/>
      <c r="ONJ6" s="0"/>
      <c r="ONK6" s="0"/>
      <c r="ONL6" s="0"/>
      <c r="ONM6" s="0"/>
      <c r="ONN6" s="0"/>
      <c r="ONO6" s="0"/>
      <c r="ONP6" s="0"/>
      <c r="ONQ6" s="0"/>
      <c r="ONR6" s="0"/>
      <c r="ONS6" s="0"/>
      <c r="ONT6" s="0"/>
      <c r="ONU6" s="0"/>
      <c r="ONV6" s="0"/>
      <c r="ONW6" s="0"/>
      <c r="ONX6" s="0"/>
      <c r="ONY6" s="0"/>
      <c r="ONZ6" s="0"/>
      <c r="OOA6" s="0"/>
      <c r="OOB6" s="0"/>
      <c r="OOC6" s="0"/>
      <c r="OOD6" s="0"/>
      <c r="OOE6" s="0"/>
      <c r="OOF6" s="0"/>
      <c r="OOG6" s="0"/>
      <c r="OOH6" s="0"/>
      <c r="OOI6" s="0"/>
      <c r="OOJ6" s="0"/>
      <c r="OOK6" s="0"/>
      <c r="OOL6" s="0"/>
      <c r="OOM6" s="0"/>
      <c r="OON6" s="0"/>
      <c r="OOO6" s="0"/>
      <c r="OOP6" s="0"/>
      <c r="OOQ6" s="0"/>
      <c r="OOR6" s="0"/>
      <c r="OOS6" s="0"/>
      <c r="OOT6" s="0"/>
      <c r="OOU6" s="0"/>
      <c r="OOV6" s="0"/>
      <c r="OOW6" s="0"/>
      <c r="OOX6" s="0"/>
      <c r="OOY6" s="0"/>
      <c r="OOZ6" s="0"/>
      <c r="OPA6" s="0"/>
      <c r="OPB6" s="0"/>
      <c r="OPC6" s="0"/>
      <c r="OPD6" s="0"/>
      <c r="OPE6" s="0"/>
      <c r="OPF6" s="0"/>
      <c r="OPG6" s="0"/>
      <c r="OPH6" s="0"/>
      <c r="OPI6" s="0"/>
      <c r="OPJ6" s="0"/>
      <c r="OPK6" s="0"/>
      <c r="OPL6" s="0"/>
      <c r="OPM6" s="0"/>
      <c r="OPN6" s="0"/>
      <c r="OPO6" s="0"/>
      <c r="OPP6" s="0"/>
      <c r="OPQ6" s="0"/>
      <c r="OPR6" s="0"/>
      <c r="OPS6" s="0"/>
      <c r="OPT6" s="0"/>
      <c r="OPU6" s="0"/>
      <c r="OPV6" s="0"/>
      <c r="OPW6" s="0"/>
      <c r="OPX6" s="0"/>
      <c r="OPY6" s="0"/>
      <c r="OPZ6" s="0"/>
      <c r="OQA6" s="0"/>
      <c r="OQB6" s="0"/>
      <c r="OQC6" s="0"/>
      <c r="OQD6" s="0"/>
      <c r="OQE6" s="0"/>
      <c r="OQF6" s="0"/>
      <c r="OQG6" s="0"/>
      <c r="OQH6" s="0"/>
      <c r="OQI6" s="0"/>
      <c r="OQJ6" s="0"/>
      <c r="OQK6" s="0"/>
      <c r="OQL6" s="0"/>
      <c r="OQM6" s="0"/>
      <c r="OQN6" s="0"/>
      <c r="OQO6" s="0"/>
      <c r="OQP6" s="0"/>
      <c r="OQQ6" s="0"/>
      <c r="OQR6" s="0"/>
      <c r="OQS6" s="0"/>
      <c r="OQT6" s="0"/>
      <c r="OQU6" s="0"/>
      <c r="OQV6" s="0"/>
      <c r="OQW6" s="0"/>
      <c r="OQX6" s="0"/>
      <c r="OQY6" s="0"/>
      <c r="OQZ6" s="0"/>
      <c r="ORA6" s="0"/>
      <c r="ORB6" s="0"/>
      <c r="ORC6" s="0"/>
      <c r="ORD6" s="0"/>
      <c r="ORE6" s="0"/>
      <c r="ORF6" s="0"/>
      <c r="ORG6" s="0"/>
      <c r="ORH6" s="0"/>
      <c r="ORI6" s="0"/>
      <c r="ORJ6" s="0"/>
      <c r="ORK6" s="0"/>
      <c r="ORL6" s="0"/>
      <c r="ORM6" s="0"/>
      <c r="ORN6" s="0"/>
      <c r="ORO6" s="0"/>
      <c r="ORP6" s="0"/>
      <c r="ORQ6" s="0"/>
      <c r="ORR6" s="0"/>
      <c r="ORS6" s="0"/>
      <c r="ORT6" s="0"/>
      <c r="ORU6" s="0"/>
      <c r="ORV6" s="0"/>
      <c r="ORW6" s="0"/>
      <c r="ORX6" s="0"/>
      <c r="ORY6" s="0"/>
      <c r="ORZ6" s="0"/>
      <c r="OSA6" s="0"/>
      <c r="OSB6" s="0"/>
      <c r="OSC6" s="0"/>
      <c r="OSD6" s="0"/>
      <c r="OSE6" s="0"/>
      <c r="OSF6" s="0"/>
      <c r="OSG6" s="0"/>
      <c r="OSH6" s="0"/>
      <c r="OSI6" s="0"/>
      <c r="OSJ6" s="0"/>
      <c r="OSK6" s="0"/>
      <c r="OSL6" s="0"/>
      <c r="OSM6" s="0"/>
      <c r="OSN6" s="0"/>
      <c r="OSO6" s="0"/>
      <c r="OSP6" s="0"/>
      <c r="OSQ6" s="0"/>
      <c r="OSR6" s="0"/>
      <c r="OSS6" s="0"/>
      <c r="OST6" s="0"/>
      <c r="OSU6" s="0"/>
      <c r="OSV6" s="0"/>
      <c r="OSW6" s="0"/>
      <c r="OSX6" s="0"/>
      <c r="OSY6" s="0"/>
      <c r="OSZ6" s="0"/>
      <c r="OTA6" s="0"/>
      <c r="OTB6" s="0"/>
      <c r="OTC6" s="0"/>
      <c r="OTD6" s="0"/>
      <c r="OTE6" s="0"/>
      <c r="OTF6" s="0"/>
      <c r="OTG6" s="0"/>
      <c r="OTH6" s="0"/>
      <c r="OTI6" s="0"/>
      <c r="OTJ6" s="0"/>
      <c r="OTK6" s="0"/>
      <c r="OTL6" s="0"/>
      <c r="OTM6" s="0"/>
      <c r="OTN6" s="0"/>
      <c r="OTO6" s="0"/>
      <c r="OTP6" s="0"/>
      <c r="OTQ6" s="0"/>
      <c r="OTR6" s="0"/>
      <c r="OTS6" s="0"/>
      <c r="OTT6" s="0"/>
      <c r="OTU6" s="0"/>
      <c r="OTV6" s="0"/>
      <c r="OTW6" s="0"/>
      <c r="OTX6" s="0"/>
      <c r="OTY6" s="0"/>
      <c r="OTZ6" s="0"/>
      <c r="OUA6" s="0"/>
      <c r="OUB6" s="0"/>
      <c r="OUC6" s="0"/>
      <c r="OUD6" s="0"/>
      <c r="OUE6" s="0"/>
      <c r="OUF6" s="0"/>
      <c r="OUG6" s="0"/>
      <c r="OUH6" s="0"/>
      <c r="OUI6" s="0"/>
      <c r="OUJ6" s="0"/>
      <c r="OUK6" s="0"/>
      <c r="OUL6" s="0"/>
      <c r="OUM6" s="0"/>
      <c r="OUN6" s="0"/>
      <c r="OUO6" s="0"/>
      <c r="OUP6" s="0"/>
      <c r="OUQ6" s="0"/>
      <c r="OUR6" s="0"/>
      <c r="OUS6" s="0"/>
      <c r="OUT6" s="0"/>
      <c r="OUU6" s="0"/>
      <c r="OUV6" s="0"/>
      <c r="OUW6" s="0"/>
      <c r="OUX6" s="0"/>
      <c r="OUY6" s="0"/>
      <c r="OUZ6" s="0"/>
      <c r="OVA6" s="0"/>
      <c r="OVB6" s="0"/>
      <c r="OVC6" s="0"/>
      <c r="OVD6" s="0"/>
      <c r="OVE6" s="0"/>
      <c r="OVF6" s="0"/>
      <c r="OVG6" s="0"/>
      <c r="OVH6" s="0"/>
      <c r="OVI6" s="0"/>
      <c r="OVJ6" s="0"/>
      <c r="OVK6" s="0"/>
      <c r="OVL6" s="0"/>
      <c r="OVM6" s="0"/>
      <c r="OVN6" s="0"/>
      <c r="OVO6" s="0"/>
      <c r="OVP6" s="0"/>
      <c r="OVQ6" s="0"/>
      <c r="OVR6" s="0"/>
      <c r="OVS6" s="0"/>
      <c r="OVT6" s="0"/>
      <c r="OVU6" s="0"/>
      <c r="OVV6" s="0"/>
      <c r="OVW6" s="0"/>
      <c r="OVX6" s="0"/>
      <c r="OVY6" s="0"/>
      <c r="OVZ6" s="0"/>
      <c r="OWA6" s="0"/>
      <c r="OWB6" s="0"/>
      <c r="OWC6" s="0"/>
      <c r="OWD6" s="0"/>
      <c r="OWE6" s="0"/>
      <c r="OWF6" s="0"/>
      <c r="OWG6" s="0"/>
      <c r="OWH6" s="0"/>
      <c r="OWI6" s="0"/>
      <c r="OWJ6" s="0"/>
      <c r="OWK6" s="0"/>
      <c r="OWL6" s="0"/>
      <c r="OWM6" s="0"/>
      <c r="OWN6" s="0"/>
      <c r="OWO6" s="0"/>
      <c r="OWP6" s="0"/>
      <c r="OWQ6" s="0"/>
      <c r="OWR6" s="0"/>
      <c r="OWS6" s="0"/>
      <c r="OWT6" s="0"/>
      <c r="OWU6" s="0"/>
      <c r="OWV6" s="0"/>
      <c r="OWW6" s="0"/>
      <c r="OWX6" s="0"/>
      <c r="OWY6" s="0"/>
      <c r="OWZ6" s="0"/>
      <c r="OXA6" s="0"/>
      <c r="OXB6" s="0"/>
      <c r="OXC6" s="0"/>
      <c r="OXD6" s="0"/>
      <c r="OXE6" s="0"/>
      <c r="OXF6" s="0"/>
      <c r="OXG6" s="0"/>
      <c r="OXH6" s="0"/>
      <c r="OXI6" s="0"/>
      <c r="OXJ6" s="0"/>
      <c r="OXK6" s="0"/>
      <c r="OXL6" s="0"/>
      <c r="OXM6" s="0"/>
      <c r="OXN6" s="0"/>
      <c r="OXO6" s="0"/>
      <c r="OXP6" s="0"/>
      <c r="OXQ6" s="0"/>
      <c r="OXR6" s="0"/>
      <c r="OXS6" s="0"/>
      <c r="OXT6" s="0"/>
      <c r="OXU6" s="0"/>
      <c r="OXV6" s="0"/>
      <c r="OXW6" s="0"/>
      <c r="OXX6" s="0"/>
      <c r="OXY6" s="0"/>
      <c r="OXZ6" s="0"/>
      <c r="OYA6" s="0"/>
      <c r="OYB6" s="0"/>
      <c r="OYC6" s="0"/>
      <c r="OYD6" s="0"/>
      <c r="OYE6" s="0"/>
      <c r="OYF6" s="0"/>
      <c r="OYG6" s="0"/>
      <c r="OYH6" s="0"/>
      <c r="OYI6" s="0"/>
      <c r="OYJ6" s="0"/>
      <c r="OYK6" s="0"/>
      <c r="OYL6" s="0"/>
      <c r="OYM6" s="0"/>
      <c r="OYN6" s="0"/>
      <c r="OYO6" s="0"/>
      <c r="OYP6" s="0"/>
      <c r="OYQ6" s="0"/>
      <c r="OYR6" s="0"/>
      <c r="OYS6" s="0"/>
      <c r="OYT6" s="0"/>
      <c r="OYU6" s="0"/>
      <c r="OYV6" s="0"/>
      <c r="OYW6" s="0"/>
      <c r="OYX6" s="0"/>
      <c r="OYY6" s="0"/>
      <c r="OYZ6" s="0"/>
      <c r="OZA6" s="0"/>
      <c r="OZB6" s="0"/>
      <c r="OZC6" s="0"/>
      <c r="OZD6" s="0"/>
      <c r="OZE6" s="0"/>
      <c r="OZF6" s="0"/>
      <c r="OZG6" s="0"/>
      <c r="OZH6" s="0"/>
      <c r="OZI6" s="0"/>
      <c r="OZJ6" s="0"/>
      <c r="OZK6" s="0"/>
      <c r="OZL6" s="0"/>
      <c r="OZM6" s="0"/>
      <c r="OZN6" s="0"/>
      <c r="OZO6" s="0"/>
      <c r="OZP6" s="0"/>
      <c r="OZQ6" s="0"/>
      <c r="OZR6" s="0"/>
      <c r="OZS6" s="0"/>
      <c r="OZT6" s="0"/>
      <c r="OZU6" s="0"/>
      <c r="OZV6" s="0"/>
      <c r="OZW6" s="0"/>
      <c r="OZX6" s="0"/>
      <c r="OZY6" s="0"/>
      <c r="OZZ6" s="0"/>
      <c r="PAA6" s="0"/>
      <c r="PAB6" s="0"/>
      <c r="PAC6" s="0"/>
      <c r="PAD6" s="0"/>
      <c r="PAE6" s="0"/>
      <c r="PAF6" s="0"/>
      <c r="PAG6" s="0"/>
      <c r="PAH6" s="0"/>
      <c r="PAI6" s="0"/>
      <c r="PAJ6" s="0"/>
      <c r="PAK6" s="0"/>
      <c r="PAL6" s="0"/>
      <c r="PAM6" s="0"/>
      <c r="PAN6" s="0"/>
      <c r="PAO6" s="0"/>
      <c r="PAP6" s="0"/>
      <c r="PAQ6" s="0"/>
      <c r="PAR6" s="0"/>
      <c r="PAS6" s="0"/>
      <c r="PAT6" s="0"/>
      <c r="PAU6" s="0"/>
      <c r="PAV6" s="0"/>
      <c r="PAW6" s="0"/>
      <c r="PAX6" s="0"/>
      <c r="PAY6" s="0"/>
      <c r="PAZ6" s="0"/>
      <c r="PBA6" s="0"/>
      <c r="PBB6" s="0"/>
      <c r="PBC6" s="0"/>
      <c r="PBD6" s="0"/>
      <c r="PBE6" s="0"/>
      <c r="PBF6" s="0"/>
      <c r="PBG6" s="0"/>
      <c r="PBH6" s="0"/>
      <c r="PBI6" s="0"/>
      <c r="PBJ6" s="0"/>
      <c r="PBK6" s="0"/>
      <c r="PBL6" s="0"/>
      <c r="PBM6" s="0"/>
      <c r="PBN6" s="0"/>
      <c r="PBO6" s="0"/>
      <c r="PBP6" s="0"/>
      <c r="PBQ6" s="0"/>
      <c r="PBR6" s="0"/>
      <c r="PBS6" s="0"/>
      <c r="PBT6" s="0"/>
      <c r="PBU6" s="0"/>
      <c r="PBV6" s="0"/>
      <c r="PBW6" s="0"/>
      <c r="PBX6" s="0"/>
      <c r="PBY6" s="0"/>
      <c r="PBZ6" s="0"/>
      <c r="PCA6" s="0"/>
      <c r="PCB6" s="0"/>
      <c r="PCC6" s="0"/>
      <c r="PCD6" s="0"/>
      <c r="PCE6" s="0"/>
      <c r="PCF6" s="0"/>
      <c r="PCG6" s="0"/>
      <c r="PCH6" s="0"/>
      <c r="PCI6" s="0"/>
      <c r="PCJ6" s="0"/>
      <c r="PCK6" s="0"/>
      <c r="PCL6" s="0"/>
      <c r="PCM6" s="0"/>
      <c r="PCN6" s="0"/>
      <c r="PCO6" s="0"/>
      <c r="PCP6" s="0"/>
      <c r="PCQ6" s="0"/>
      <c r="PCR6" s="0"/>
      <c r="PCS6" s="0"/>
      <c r="PCT6" s="0"/>
      <c r="PCU6" s="0"/>
      <c r="PCV6" s="0"/>
      <c r="PCW6" s="0"/>
      <c r="PCX6" s="0"/>
      <c r="PCY6" s="0"/>
      <c r="PCZ6" s="0"/>
      <c r="PDA6" s="0"/>
      <c r="PDB6" s="0"/>
      <c r="PDC6" s="0"/>
      <c r="PDD6" s="0"/>
      <c r="PDE6" s="0"/>
      <c r="PDF6" s="0"/>
      <c r="PDG6" s="0"/>
      <c r="PDH6" s="0"/>
      <c r="PDI6" s="0"/>
      <c r="PDJ6" s="0"/>
      <c r="PDK6" s="0"/>
      <c r="PDL6" s="0"/>
      <c r="PDM6" s="0"/>
      <c r="PDN6" s="0"/>
      <c r="PDO6" s="0"/>
      <c r="PDP6" s="0"/>
      <c r="PDQ6" s="0"/>
      <c r="PDR6" s="0"/>
      <c r="PDS6" s="0"/>
      <c r="PDT6" s="0"/>
      <c r="PDU6" s="0"/>
      <c r="PDV6" s="0"/>
      <c r="PDW6" s="0"/>
      <c r="PDX6" s="0"/>
      <c r="PDY6" s="0"/>
      <c r="PDZ6" s="0"/>
      <c r="PEA6" s="0"/>
      <c r="PEB6" s="0"/>
      <c r="PEC6" s="0"/>
      <c r="PED6" s="0"/>
      <c r="PEE6" s="0"/>
      <c r="PEF6" s="0"/>
      <c r="PEG6" s="0"/>
      <c r="PEH6" s="0"/>
      <c r="PEI6" s="0"/>
      <c r="PEJ6" s="0"/>
      <c r="PEK6" s="0"/>
      <c r="PEL6" s="0"/>
      <c r="PEM6" s="0"/>
      <c r="PEN6" s="0"/>
      <c r="PEO6" s="0"/>
      <c r="PEP6" s="0"/>
      <c r="PEQ6" s="0"/>
      <c r="PER6" s="0"/>
      <c r="PES6" s="0"/>
      <c r="PET6" s="0"/>
      <c r="PEU6" s="0"/>
      <c r="PEV6" s="0"/>
      <c r="PEW6" s="0"/>
      <c r="PEX6" s="0"/>
      <c r="PEY6" s="0"/>
      <c r="PEZ6" s="0"/>
      <c r="PFA6" s="0"/>
      <c r="PFB6" s="0"/>
      <c r="PFC6" s="0"/>
      <c r="PFD6" s="0"/>
      <c r="PFE6" s="0"/>
      <c r="PFF6" s="0"/>
      <c r="PFG6" s="0"/>
      <c r="PFH6" s="0"/>
      <c r="PFI6" s="0"/>
      <c r="PFJ6" s="0"/>
      <c r="PFK6" s="0"/>
      <c r="PFL6" s="0"/>
      <c r="PFM6" s="0"/>
      <c r="PFN6" s="0"/>
      <c r="PFO6" s="0"/>
      <c r="PFP6" s="0"/>
      <c r="PFQ6" s="0"/>
      <c r="PFR6" s="0"/>
      <c r="PFS6" s="0"/>
      <c r="PFT6" s="0"/>
      <c r="PFU6" s="0"/>
      <c r="PFV6" s="0"/>
      <c r="PFW6" s="0"/>
      <c r="PFX6" s="0"/>
      <c r="PFY6" s="0"/>
      <c r="PFZ6" s="0"/>
      <c r="PGA6" s="0"/>
      <c r="PGB6" s="0"/>
      <c r="PGC6" s="0"/>
      <c r="PGD6" s="0"/>
      <c r="PGE6" s="0"/>
      <c r="PGF6" s="0"/>
      <c r="PGG6" s="0"/>
      <c r="PGH6" s="0"/>
      <c r="PGI6" s="0"/>
      <c r="PGJ6" s="0"/>
      <c r="PGK6" s="0"/>
      <c r="PGL6" s="0"/>
      <c r="PGM6" s="0"/>
      <c r="PGN6" s="0"/>
      <c r="PGO6" s="0"/>
      <c r="PGP6" s="0"/>
      <c r="PGQ6" s="0"/>
      <c r="PGR6" s="0"/>
      <c r="PGS6" s="0"/>
      <c r="PGT6" s="0"/>
      <c r="PGU6" s="0"/>
      <c r="PGV6" s="0"/>
      <c r="PGW6" s="0"/>
      <c r="PGX6" s="0"/>
      <c r="PGY6" s="0"/>
      <c r="PGZ6" s="0"/>
      <c r="PHA6" s="0"/>
      <c r="PHB6" s="0"/>
      <c r="PHC6" s="0"/>
      <c r="PHD6" s="0"/>
      <c r="PHE6" s="0"/>
      <c r="PHF6" s="0"/>
      <c r="PHG6" s="0"/>
      <c r="PHH6" s="0"/>
      <c r="PHI6" s="0"/>
      <c r="PHJ6" s="0"/>
      <c r="PHK6" s="0"/>
      <c r="PHL6" s="0"/>
      <c r="PHM6" s="0"/>
      <c r="PHN6" s="0"/>
      <c r="PHO6" s="0"/>
      <c r="PHP6" s="0"/>
      <c r="PHQ6" s="0"/>
      <c r="PHR6" s="0"/>
      <c r="PHS6" s="0"/>
      <c r="PHT6" s="0"/>
      <c r="PHU6" s="0"/>
      <c r="PHV6" s="0"/>
      <c r="PHW6" s="0"/>
      <c r="PHX6" s="0"/>
      <c r="PHY6" s="0"/>
      <c r="PHZ6" s="0"/>
      <c r="PIA6" s="0"/>
      <c r="PIB6" s="0"/>
      <c r="PIC6" s="0"/>
      <c r="PID6" s="0"/>
      <c r="PIE6" s="0"/>
      <c r="PIF6" s="0"/>
      <c r="PIG6" s="0"/>
      <c r="PIH6" s="0"/>
      <c r="PII6" s="0"/>
      <c r="PIJ6" s="0"/>
      <c r="PIK6" s="0"/>
      <c r="PIL6" s="0"/>
      <c r="PIM6" s="0"/>
      <c r="PIN6" s="0"/>
      <c r="PIO6" s="0"/>
      <c r="PIP6" s="0"/>
      <c r="PIQ6" s="0"/>
      <c r="PIR6" s="0"/>
      <c r="PIS6" s="0"/>
      <c r="PIT6" s="0"/>
      <c r="PIU6" s="0"/>
      <c r="PIV6" s="0"/>
      <c r="PIW6" s="0"/>
      <c r="PIX6" s="0"/>
      <c r="PIY6" s="0"/>
      <c r="PIZ6" s="0"/>
      <c r="PJA6" s="0"/>
      <c r="PJB6" s="0"/>
      <c r="PJC6" s="0"/>
      <c r="PJD6" s="0"/>
      <c r="PJE6" s="0"/>
      <c r="PJF6" s="0"/>
      <c r="PJG6" s="0"/>
      <c r="PJH6" s="0"/>
      <c r="PJI6" s="0"/>
      <c r="PJJ6" s="0"/>
      <c r="PJK6" s="0"/>
      <c r="PJL6" s="0"/>
      <c r="PJM6" s="0"/>
      <c r="PJN6" s="0"/>
      <c r="PJO6" s="0"/>
      <c r="PJP6" s="0"/>
      <c r="PJQ6" s="0"/>
      <c r="PJR6" s="0"/>
      <c r="PJS6" s="0"/>
      <c r="PJT6" s="0"/>
      <c r="PJU6" s="0"/>
      <c r="PJV6" s="0"/>
      <c r="PJW6" s="0"/>
      <c r="PJX6" s="0"/>
      <c r="PJY6" s="0"/>
      <c r="PJZ6" s="0"/>
      <c r="PKA6" s="0"/>
      <c r="PKB6" s="0"/>
      <c r="PKC6" s="0"/>
      <c r="PKD6" s="0"/>
      <c r="PKE6" s="0"/>
      <c r="PKF6" s="0"/>
      <c r="PKG6" s="0"/>
      <c r="PKH6" s="0"/>
      <c r="PKI6" s="0"/>
      <c r="PKJ6" s="0"/>
      <c r="PKK6" s="0"/>
      <c r="PKL6" s="0"/>
      <c r="PKM6" s="0"/>
      <c r="PKN6" s="0"/>
      <c r="PKO6" s="0"/>
      <c r="PKP6" s="0"/>
      <c r="PKQ6" s="0"/>
      <c r="PKR6" s="0"/>
      <c r="PKS6" s="0"/>
      <c r="PKT6" s="0"/>
      <c r="PKU6" s="0"/>
      <c r="PKV6" s="0"/>
      <c r="PKW6" s="0"/>
      <c r="PKX6" s="0"/>
      <c r="PKY6" s="0"/>
      <c r="PKZ6" s="0"/>
      <c r="PLA6" s="0"/>
      <c r="PLB6" s="0"/>
      <c r="PLC6" s="0"/>
      <c r="PLD6" s="0"/>
      <c r="PLE6" s="0"/>
      <c r="PLF6" s="0"/>
      <c r="PLG6" s="0"/>
      <c r="PLH6" s="0"/>
      <c r="PLI6" s="0"/>
      <c r="PLJ6" s="0"/>
      <c r="PLK6" s="0"/>
      <c r="PLL6" s="0"/>
      <c r="PLM6" s="0"/>
      <c r="PLN6" s="0"/>
      <c r="PLO6" s="0"/>
      <c r="PLP6" s="0"/>
      <c r="PLQ6" s="0"/>
      <c r="PLR6" s="0"/>
      <c r="PLS6" s="0"/>
      <c r="PLT6" s="0"/>
      <c r="PLU6" s="0"/>
      <c r="PLV6" s="0"/>
      <c r="PLW6" s="0"/>
      <c r="PLX6" s="0"/>
      <c r="PLY6" s="0"/>
      <c r="PLZ6" s="0"/>
      <c r="PMA6" s="0"/>
      <c r="PMB6" s="0"/>
      <c r="PMC6" s="0"/>
      <c r="PMD6" s="0"/>
      <c r="PME6" s="0"/>
      <c r="PMF6" s="0"/>
      <c r="PMG6" s="0"/>
      <c r="PMH6" s="0"/>
      <c r="PMI6" s="0"/>
      <c r="PMJ6" s="0"/>
      <c r="PMK6" s="0"/>
      <c r="PML6" s="0"/>
      <c r="PMM6" s="0"/>
      <c r="PMN6" s="0"/>
      <c r="PMO6" s="0"/>
      <c r="PMP6" s="0"/>
      <c r="PMQ6" s="0"/>
      <c r="PMR6" s="0"/>
      <c r="PMS6" s="0"/>
      <c r="PMT6" s="0"/>
      <c r="PMU6" s="0"/>
      <c r="PMV6" s="0"/>
      <c r="PMW6" s="0"/>
      <c r="PMX6" s="0"/>
      <c r="PMY6" s="0"/>
      <c r="PMZ6" s="0"/>
      <c r="PNA6" s="0"/>
      <c r="PNB6" s="0"/>
      <c r="PNC6" s="0"/>
      <c r="PND6" s="0"/>
      <c r="PNE6" s="0"/>
      <c r="PNF6" s="0"/>
      <c r="PNG6" s="0"/>
      <c r="PNH6" s="0"/>
      <c r="PNI6" s="0"/>
      <c r="PNJ6" s="0"/>
      <c r="PNK6" s="0"/>
      <c r="PNL6" s="0"/>
      <c r="PNM6" s="0"/>
      <c r="PNN6" s="0"/>
      <c r="PNO6" s="0"/>
      <c r="PNP6" s="0"/>
      <c r="PNQ6" s="0"/>
      <c r="PNR6" s="0"/>
      <c r="PNS6" s="0"/>
      <c r="PNT6" s="0"/>
      <c r="PNU6" s="0"/>
      <c r="PNV6" s="0"/>
      <c r="PNW6" s="0"/>
      <c r="PNX6" s="0"/>
      <c r="PNY6" s="0"/>
      <c r="PNZ6" s="0"/>
      <c r="POA6" s="0"/>
      <c r="POB6" s="0"/>
      <c r="POC6" s="0"/>
      <c r="POD6" s="0"/>
      <c r="POE6" s="0"/>
      <c r="POF6" s="0"/>
      <c r="POG6" s="0"/>
      <c r="POH6" s="0"/>
      <c r="POI6" s="0"/>
      <c r="POJ6" s="0"/>
      <c r="POK6" s="0"/>
      <c r="POL6" s="0"/>
      <c r="POM6" s="0"/>
      <c r="PON6" s="0"/>
      <c r="POO6" s="0"/>
      <c r="POP6" s="0"/>
      <c r="POQ6" s="0"/>
      <c r="POR6" s="0"/>
      <c r="POS6" s="0"/>
      <c r="POT6" s="0"/>
      <c r="POU6" s="0"/>
      <c r="POV6" s="0"/>
      <c r="POW6" s="0"/>
      <c r="POX6" s="0"/>
      <c r="POY6" s="0"/>
      <c r="POZ6" s="0"/>
      <c r="PPA6" s="0"/>
      <c r="PPB6" s="0"/>
      <c r="PPC6" s="0"/>
      <c r="PPD6" s="0"/>
      <c r="PPE6" s="0"/>
      <c r="PPF6" s="0"/>
      <c r="PPG6" s="0"/>
      <c r="PPH6" s="0"/>
      <c r="PPI6" s="0"/>
      <c r="PPJ6" s="0"/>
      <c r="PPK6" s="0"/>
      <c r="PPL6" s="0"/>
      <c r="PPM6" s="0"/>
      <c r="PPN6" s="0"/>
      <c r="PPO6" s="0"/>
      <c r="PPP6" s="0"/>
      <c r="PPQ6" s="0"/>
      <c r="PPR6" s="0"/>
      <c r="PPS6" s="0"/>
      <c r="PPT6" s="0"/>
      <c r="PPU6" s="0"/>
      <c r="PPV6" s="0"/>
      <c r="PPW6" s="0"/>
      <c r="PPX6" s="0"/>
      <c r="PPY6" s="0"/>
      <c r="PPZ6" s="0"/>
      <c r="PQA6" s="0"/>
      <c r="PQB6" s="0"/>
      <c r="PQC6" s="0"/>
      <c r="PQD6" s="0"/>
      <c r="PQE6" s="0"/>
      <c r="PQF6" s="0"/>
      <c r="PQG6" s="0"/>
      <c r="PQH6" s="0"/>
      <c r="PQI6" s="0"/>
      <c r="PQJ6" s="0"/>
      <c r="PQK6" s="0"/>
      <c r="PQL6" s="0"/>
      <c r="PQM6" s="0"/>
      <c r="PQN6" s="0"/>
      <c r="PQO6" s="0"/>
      <c r="PQP6" s="0"/>
      <c r="PQQ6" s="0"/>
      <c r="PQR6" s="0"/>
      <c r="PQS6" s="0"/>
      <c r="PQT6" s="0"/>
      <c r="PQU6" s="0"/>
      <c r="PQV6" s="0"/>
      <c r="PQW6" s="0"/>
      <c r="PQX6" s="0"/>
      <c r="PQY6" s="0"/>
      <c r="PQZ6" s="0"/>
      <c r="PRA6" s="0"/>
      <c r="PRB6" s="0"/>
      <c r="PRC6" s="0"/>
      <c r="PRD6" s="0"/>
      <c r="PRE6" s="0"/>
      <c r="PRF6" s="0"/>
      <c r="PRG6" s="0"/>
      <c r="PRH6" s="0"/>
      <c r="PRI6" s="0"/>
      <c r="PRJ6" s="0"/>
      <c r="PRK6" s="0"/>
      <c r="PRL6" s="0"/>
      <c r="PRM6" s="0"/>
      <c r="PRN6" s="0"/>
      <c r="PRO6" s="0"/>
      <c r="PRP6" s="0"/>
      <c r="PRQ6" s="0"/>
      <c r="PRR6" s="0"/>
      <c r="PRS6" s="0"/>
      <c r="PRT6" s="0"/>
      <c r="PRU6" s="0"/>
      <c r="PRV6" s="0"/>
      <c r="PRW6" s="0"/>
      <c r="PRX6" s="0"/>
      <c r="PRY6" s="0"/>
      <c r="PRZ6" s="0"/>
      <c r="PSA6" s="0"/>
      <c r="PSB6" s="0"/>
      <c r="PSC6" s="0"/>
      <c r="PSD6" s="0"/>
      <c r="PSE6" s="0"/>
      <c r="PSF6" s="0"/>
      <c r="PSG6" s="0"/>
      <c r="PSH6" s="0"/>
      <c r="PSI6" s="0"/>
      <c r="PSJ6" s="0"/>
      <c r="PSK6" s="0"/>
      <c r="PSL6" s="0"/>
      <c r="PSM6" s="0"/>
      <c r="PSN6" s="0"/>
      <c r="PSO6" s="0"/>
      <c r="PSP6" s="0"/>
      <c r="PSQ6" s="0"/>
      <c r="PSR6" s="0"/>
      <c r="PSS6" s="0"/>
      <c r="PST6" s="0"/>
      <c r="PSU6" s="0"/>
      <c r="PSV6" s="0"/>
      <c r="PSW6" s="0"/>
      <c r="PSX6" s="0"/>
      <c r="PSY6" s="0"/>
      <c r="PSZ6" s="0"/>
      <c r="PTA6" s="0"/>
      <c r="PTB6" s="0"/>
      <c r="PTC6" s="0"/>
      <c r="PTD6" s="0"/>
      <c r="PTE6" s="0"/>
      <c r="PTF6" s="0"/>
      <c r="PTG6" s="0"/>
      <c r="PTH6" s="0"/>
      <c r="PTI6" s="0"/>
      <c r="PTJ6" s="0"/>
      <c r="PTK6" s="0"/>
      <c r="PTL6" s="0"/>
      <c r="PTM6" s="0"/>
      <c r="PTN6" s="0"/>
      <c r="PTO6" s="0"/>
      <c r="PTP6" s="0"/>
      <c r="PTQ6" s="0"/>
      <c r="PTR6" s="0"/>
      <c r="PTS6" s="0"/>
      <c r="PTT6" s="0"/>
      <c r="PTU6" s="0"/>
      <c r="PTV6" s="0"/>
      <c r="PTW6" s="0"/>
      <c r="PTX6" s="0"/>
      <c r="PTY6" s="0"/>
      <c r="PTZ6" s="0"/>
      <c r="PUA6" s="0"/>
      <c r="PUB6" s="0"/>
      <c r="PUC6" s="0"/>
      <c r="PUD6" s="0"/>
      <c r="PUE6" s="0"/>
      <c r="PUF6" s="0"/>
      <c r="PUG6" s="0"/>
      <c r="PUH6" s="0"/>
      <c r="PUI6" s="0"/>
      <c r="PUJ6" s="0"/>
      <c r="PUK6" s="0"/>
      <c r="PUL6" s="0"/>
      <c r="PUM6" s="0"/>
      <c r="PUN6" s="0"/>
      <c r="PUO6" s="0"/>
      <c r="PUP6" s="0"/>
      <c r="PUQ6" s="0"/>
      <c r="PUR6" s="0"/>
      <c r="PUS6" s="0"/>
      <c r="PUT6" s="0"/>
      <c r="PUU6" s="0"/>
      <c r="PUV6" s="0"/>
      <c r="PUW6" s="0"/>
      <c r="PUX6" s="0"/>
      <c r="PUY6" s="0"/>
      <c r="PUZ6" s="0"/>
      <c r="PVA6" s="0"/>
      <c r="PVB6" s="0"/>
      <c r="PVC6" s="0"/>
      <c r="PVD6" s="0"/>
      <c r="PVE6" s="0"/>
      <c r="PVF6" s="0"/>
      <c r="PVG6" s="0"/>
      <c r="PVH6" s="0"/>
      <c r="PVI6" s="0"/>
      <c r="PVJ6" s="0"/>
      <c r="PVK6" s="0"/>
      <c r="PVL6" s="0"/>
      <c r="PVM6" s="0"/>
      <c r="PVN6" s="0"/>
      <c r="PVO6" s="0"/>
      <c r="PVP6" s="0"/>
      <c r="PVQ6" s="0"/>
      <c r="PVR6" s="0"/>
      <c r="PVS6" s="0"/>
      <c r="PVT6" s="0"/>
      <c r="PVU6" s="0"/>
      <c r="PVV6" s="0"/>
      <c r="PVW6" s="0"/>
      <c r="PVX6" s="0"/>
      <c r="PVY6" s="0"/>
      <c r="PVZ6" s="0"/>
      <c r="PWA6" s="0"/>
      <c r="PWB6" s="0"/>
      <c r="PWC6" s="0"/>
      <c r="PWD6" s="0"/>
      <c r="PWE6" s="0"/>
      <c r="PWF6" s="0"/>
      <c r="PWG6" s="0"/>
      <c r="PWH6" s="0"/>
      <c r="PWI6" s="0"/>
      <c r="PWJ6" s="0"/>
      <c r="PWK6" s="0"/>
      <c r="PWL6" s="0"/>
      <c r="PWM6" s="0"/>
      <c r="PWN6" s="0"/>
      <c r="PWO6" s="0"/>
      <c r="PWP6" s="0"/>
      <c r="PWQ6" s="0"/>
      <c r="PWR6" s="0"/>
      <c r="PWS6" s="0"/>
      <c r="PWT6" s="0"/>
      <c r="PWU6" s="0"/>
      <c r="PWV6" s="0"/>
      <c r="PWW6" s="0"/>
      <c r="PWX6" s="0"/>
      <c r="PWY6" s="0"/>
      <c r="PWZ6" s="0"/>
      <c r="PXA6" s="0"/>
      <c r="PXB6" s="0"/>
      <c r="PXC6" s="0"/>
      <c r="PXD6" s="0"/>
      <c r="PXE6" s="0"/>
      <c r="PXF6" s="0"/>
      <c r="PXG6" s="0"/>
      <c r="PXH6" s="0"/>
      <c r="PXI6" s="0"/>
      <c r="PXJ6" s="0"/>
      <c r="PXK6" s="0"/>
      <c r="PXL6" s="0"/>
      <c r="PXM6" s="0"/>
      <c r="PXN6" s="0"/>
      <c r="PXO6" s="0"/>
      <c r="PXP6" s="0"/>
      <c r="PXQ6" s="0"/>
      <c r="PXR6" s="0"/>
      <c r="PXS6" s="0"/>
      <c r="PXT6" s="0"/>
      <c r="PXU6" s="0"/>
      <c r="PXV6" s="0"/>
      <c r="PXW6" s="0"/>
      <c r="PXX6" s="0"/>
      <c r="PXY6" s="0"/>
      <c r="PXZ6" s="0"/>
      <c r="PYA6" s="0"/>
      <c r="PYB6" s="0"/>
      <c r="PYC6" s="0"/>
      <c r="PYD6" s="0"/>
      <c r="PYE6" s="0"/>
      <c r="PYF6" s="0"/>
      <c r="PYG6" s="0"/>
      <c r="PYH6" s="0"/>
      <c r="PYI6" s="0"/>
      <c r="PYJ6" s="0"/>
      <c r="PYK6" s="0"/>
      <c r="PYL6" s="0"/>
      <c r="PYM6" s="0"/>
      <c r="PYN6" s="0"/>
      <c r="PYO6" s="0"/>
      <c r="PYP6" s="0"/>
      <c r="PYQ6" s="0"/>
      <c r="PYR6" s="0"/>
      <c r="PYS6" s="0"/>
      <c r="PYT6" s="0"/>
      <c r="PYU6" s="0"/>
      <c r="PYV6" s="0"/>
      <c r="PYW6" s="0"/>
      <c r="PYX6" s="0"/>
      <c r="PYY6" s="0"/>
      <c r="PYZ6" s="0"/>
      <c r="PZA6" s="0"/>
      <c r="PZB6" s="0"/>
      <c r="PZC6" s="0"/>
      <c r="PZD6" s="0"/>
      <c r="PZE6" s="0"/>
      <c r="PZF6" s="0"/>
      <c r="PZG6" s="0"/>
      <c r="PZH6" s="0"/>
      <c r="PZI6" s="0"/>
      <c r="PZJ6" s="0"/>
      <c r="PZK6" s="0"/>
      <c r="PZL6" s="0"/>
      <c r="PZM6" s="0"/>
      <c r="PZN6" s="0"/>
      <c r="PZO6" s="0"/>
      <c r="PZP6" s="0"/>
      <c r="PZQ6" s="0"/>
      <c r="PZR6" s="0"/>
      <c r="PZS6" s="0"/>
      <c r="PZT6" s="0"/>
      <c r="PZU6" s="0"/>
      <c r="PZV6" s="0"/>
      <c r="PZW6" s="0"/>
      <c r="PZX6" s="0"/>
      <c r="PZY6" s="0"/>
      <c r="PZZ6" s="0"/>
      <c r="QAA6" s="0"/>
      <c r="QAB6" s="0"/>
      <c r="QAC6" s="0"/>
      <c r="QAD6" s="0"/>
      <c r="QAE6" s="0"/>
      <c r="QAF6" s="0"/>
      <c r="QAG6" s="0"/>
      <c r="QAH6" s="0"/>
      <c r="QAI6" s="0"/>
      <c r="QAJ6" s="0"/>
      <c r="QAK6" s="0"/>
      <c r="QAL6" s="0"/>
      <c r="QAM6" s="0"/>
      <c r="QAN6" s="0"/>
      <c r="QAO6" s="0"/>
      <c r="QAP6" s="0"/>
      <c r="QAQ6" s="0"/>
      <c r="QAR6" s="0"/>
      <c r="QAS6" s="0"/>
      <c r="QAT6" s="0"/>
      <c r="QAU6" s="0"/>
      <c r="QAV6" s="0"/>
      <c r="QAW6" s="0"/>
      <c r="QAX6" s="0"/>
      <c r="QAY6" s="0"/>
      <c r="QAZ6" s="0"/>
      <c r="QBA6" s="0"/>
      <c r="QBB6" s="0"/>
      <c r="QBC6" s="0"/>
      <c r="QBD6" s="0"/>
      <c r="QBE6" s="0"/>
      <c r="QBF6" s="0"/>
      <c r="QBG6" s="0"/>
      <c r="QBH6" s="0"/>
      <c r="QBI6" s="0"/>
      <c r="QBJ6" s="0"/>
      <c r="QBK6" s="0"/>
      <c r="QBL6" s="0"/>
      <c r="QBM6" s="0"/>
      <c r="QBN6" s="0"/>
      <c r="QBO6" s="0"/>
      <c r="QBP6" s="0"/>
      <c r="QBQ6" s="0"/>
      <c r="QBR6" s="0"/>
      <c r="QBS6" s="0"/>
      <c r="QBT6" s="0"/>
      <c r="QBU6" s="0"/>
      <c r="QBV6" s="0"/>
      <c r="QBW6" s="0"/>
      <c r="QBX6" s="0"/>
      <c r="QBY6" s="0"/>
      <c r="QBZ6" s="0"/>
      <c r="QCA6" s="0"/>
      <c r="QCB6" s="0"/>
      <c r="QCC6" s="0"/>
      <c r="QCD6" s="0"/>
      <c r="QCE6" s="0"/>
      <c r="QCF6" s="0"/>
      <c r="QCG6" s="0"/>
      <c r="QCH6" s="0"/>
      <c r="QCI6" s="0"/>
      <c r="QCJ6" s="0"/>
      <c r="QCK6" s="0"/>
      <c r="QCL6" s="0"/>
      <c r="QCM6" s="0"/>
      <c r="QCN6" s="0"/>
      <c r="QCO6" s="0"/>
      <c r="QCP6" s="0"/>
      <c r="QCQ6" s="0"/>
      <c r="QCR6" s="0"/>
      <c r="QCS6" s="0"/>
      <c r="QCT6" s="0"/>
      <c r="QCU6" s="0"/>
      <c r="QCV6" s="0"/>
      <c r="QCW6" s="0"/>
      <c r="QCX6" s="0"/>
      <c r="QCY6" s="0"/>
      <c r="QCZ6" s="0"/>
      <c r="QDA6" s="0"/>
      <c r="QDB6" s="0"/>
      <c r="QDC6" s="0"/>
      <c r="QDD6" s="0"/>
      <c r="QDE6" s="0"/>
      <c r="QDF6" s="0"/>
      <c r="QDG6" s="0"/>
      <c r="QDH6" s="0"/>
      <c r="QDI6" s="0"/>
      <c r="QDJ6" s="0"/>
      <c r="QDK6" s="0"/>
      <c r="QDL6" s="0"/>
      <c r="QDM6" s="0"/>
      <c r="QDN6" s="0"/>
      <c r="QDO6" s="0"/>
      <c r="QDP6" s="0"/>
      <c r="QDQ6" s="0"/>
      <c r="QDR6" s="0"/>
      <c r="QDS6" s="0"/>
      <c r="QDT6" s="0"/>
      <c r="QDU6" s="0"/>
      <c r="QDV6" s="0"/>
      <c r="QDW6" s="0"/>
      <c r="QDX6" s="0"/>
      <c r="QDY6" s="0"/>
      <c r="QDZ6" s="0"/>
      <c r="QEA6" s="0"/>
      <c r="QEB6" s="0"/>
      <c r="QEC6" s="0"/>
      <c r="QED6" s="0"/>
      <c r="QEE6" s="0"/>
      <c r="QEF6" s="0"/>
      <c r="QEG6" s="0"/>
      <c r="QEH6" s="0"/>
      <c r="QEI6" s="0"/>
      <c r="QEJ6" s="0"/>
      <c r="QEK6" s="0"/>
      <c r="QEL6" s="0"/>
      <c r="QEM6" s="0"/>
      <c r="QEN6" s="0"/>
      <c r="QEO6" s="0"/>
      <c r="QEP6" s="0"/>
      <c r="QEQ6" s="0"/>
      <c r="QER6" s="0"/>
      <c r="QES6" s="0"/>
      <c r="QET6" s="0"/>
      <c r="QEU6" s="0"/>
      <c r="QEV6" s="0"/>
      <c r="QEW6" s="0"/>
      <c r="QEX6" s="0"/>
      <c r="QEY6" s="0"/>
      <c r="QEZ6" s="0"/>
      <c r="QFA6" s="0"/>
      <c r="QFB6" s="0"/>
      <c r="QFC6" s="0"/>
      <c r="QFD6" s="0"/>
      <c r="QFE6" s="0"/>
      <c r="QFF6" s="0"/>
      <c r="QFG6" s="0"/>
      <c r="QFH6" s="0"/>
      <c r="QFI6" s="0"/>
      <c r="QFJ6" s="0"/>
      <c r="QFK6" s="0"/>
      <c r="QFL6" s="0"/>
      <c r="QFM6" s="0"/>
      <c r="QFN6" s="0"/>
      <c r="QFO6" s="0"/>
      <c r="QFP6" s="0"/>
      <c r="QFQ6" s="0"/>
      <c r="QFR6" s="0"/>
      <c r="QFS6" s="0"/>
      <c r="QFT6" s="0"/>
      <c r="QFU6" s="0"/>
      <c r="QFV6" s="0"/>
      <c r="QFW6" s="0"/>
      <c r="QFX6" s="0"/>
      <c r="QFY6" s="0"/>
      <c r="QFZ6" s="0"/>
      <c r="QGA6" s="0"/>
      <c r="QGB6" s="0"/>
      <c r="QGC6" s="0"/>
      <c r="QGD6" s="0"/>
      <c r="QGE6" s="0"/>
      <c r="QGF6" s="0"/>
      <c r="QGG6" s="0"/>
      <c r="QGH6" s="0"/>
      <c r="QGI6" s="0"/>
      <c r="QGJ6" s="0"/>
      <c r="QGK6" s="0"/>
      <c r="QGL6" s="0"/>
      <c r="QGM6" s="0"/>
      <c r="QGN6" s="0"/>
      <c r="QGO6" s="0"/>
      <c r="QGP6" s="0"/>
      <c r="QGQ6" s="0"/>
      <c r="QGR6" s="0"/>
      <c r="QGS6" s="0"/>
      <c r="QGT6" s="0"/>
      <c r="QGU6" s="0"/>
      <c r="QGV6" s="0"/>
      <c r="QGW6" s="0"/>
      <c r="QGX6" s="0"/>
      <c r="QGY6" s="0"/>
      <c r="QGZ6" s="0"/>
      <c r="QHA6" s="0"/>
      <c r="QHB6" s="0"/>
      <c r="QHC6" s="0"/>
      <c r="QHD6" s="0"/>
      <c r="QHE6" s="0"/>
      <c r="QHF6" s="0"/>
      <c r="QHG6" s="0"/>
      <c r="QHH6" s="0"/>
      <c r="QHI6" s="0"/>
      <c r="QHJ6" s="0"/>
      <c r="QHK6" s="0"/>
      <c r="QHL6" s="0"/>
      <c r="QHM6" s="0"/>
      <c r="QHN6" s="0"/>
      <c r="QHO6" s="0"/>
      <c r="QHP6" s="0"/>
      <c r="QHQ6" s="0"/>
      <c r="QHR6" s="0"/>
      <c r="QHS6" s="0"/>
      <c r="QHT6" s="0"/>
      <c r="QHU6" s="0"/>
      <c r="QHV6" s="0"/>
      <c r="QHW6" s="0"/>
      <c r="QHX6" s="0"/>
      <c r="QHY6" s="0"/>
      <c r="QHZ6" s="0"/>
      <c r="QIA6" s="0"/>
      <c r="QIB6" s="0"/>
      <c r="QIC6" s="0"/>
      <c r="QID6" s="0"/>
      <c r="QIE6" s="0"/>
      <c r="QIF6" s="0"/>
      <c r="QIG6" s="0"/>
      <c r="QIH6" s="0"/>
      <c r="QII6" s="0"/>
      <c r="QIJ6" s="0"/>
      <c r="QIK6" s="0"/>
      <c r="QIL6" s="0"/>
      <c r="QIM6" s="0"/>
      <c r="QIN6" s="0"/>
      <c r="QIO6" s="0"/>
      <c r="QIP6" s="0"/>
      <c r="QIQ6" s="0"/>
      <c r="QIR6" s="0"/>
      <c r="QIS6" s="0"/>
      <c r="QIT6" s="0"/>
      <c r="QIU6" s="0"/>
      <c r="QIV6" s="0"/>
      <c r="QIW6" s="0"/>
      <c r="QIX6" s="0"/>
      <c r="QIY6" s="0"/>
      <c r="QIZ6" s="0"/>
      <c r="QJA6" s="0"/>
      <c r="QJB6" s="0"/>
      <c r="QJC6" s="0"/>
      <c r="QJD6" s="0"/>
      <c r="QJE6" s="0"/>
      <c r="QJF6" s="0"/>
      <c r="QJG6" s="0"/>
      <c r="QJH6" s="0"/>
      <c r="QJI6" s="0"/>
      <c r="QJJ6" s="0"/>
      <c r="QJK6" s="0"/>
      <c r="QJL6" s="0"/>
      <c r="QJM6" s="0"/>
      <c r="QJN6" s="0"/>
      <c r="QJO6" s="0"/>
      <c r="QJP6" s="0"/>
      <c r="QJQ6" s="0"/>
      <c r="QJR6" s="0"/>
      <c r="QJS6" s="0"/>
      <c r="QJT6" s="0"/>
      <c r="QJU6" s="0"/>
      <c r="QJV6" s="0"/>
      <c r="QJW6" s="0"/>
      <c r="QJX6" s="0"/>
      <c r="QJY6" s="0"/>
      <c r="QJZ6" s="0"/>
      <c r="QKA6" s="0"/>
      <c r="QKB6" s="0"/>
      <c r="QKC6" s="0"/>
      <c r="QKD6" s="0"/>
      <c r="QKE6" s="0"/>
      <c r="QKF6" s="0"/>
      <c r="QKG6" s="0"/>
      <c r="QKH6" s="0"/>
      <c r="QKI6" s="0"/>
      <c r="QKJ6" s="0"/>
      <c r="QKK6" s="0"/>
      <c r="QKL6" s="0"/>
      <c r="QKM6" s="0"/>
      <c r="QKN6" s="0"/>
      <c r="QKO6" s="0"/>
      <c r="QKP6" s="0"/>
      <c r="QKQ6" s="0"/>
      <c r="QKR6" s="0"/>
      <c r="QKS6" s="0"/>
      <c r="QKT6" s="0"/>
      <c r="QKU6" s="0"/>
      <c r="QKV6" s="0"/>
      <c r="QKW6" s="0"/>
      <c r="QKX6" s="0"/>
      <c r="QKY6" s="0"/>
      <c r="QKZ6" s="0"/>
      <c r="QLA6" s="0"/>
      <c r="QLB6" s="0"/>
      <c r="QLC6" s="0"/>
      <c r="QLD6" s="0"/>
      <c r="QLE6" s="0"/>
      <c r="QLF6" s="0"/>
      <c r="QLG6" s="0"/>
      <c r="QLH6" s="0"/>
      <c r="QLI6" s="0"/>
      <c r="QLJ6" s="0"/>
      <c r="QLK6" s="0"/>
      <c r="QLL6" s="0"/>
      <c r="QLM6" s="0"/>
      <c r="QLN6" s="0"/>
      <c r="QLO6" s="0"/>
      <c r="QLP6" s="0"/>
      <c r="QLQ6" s="0"/>
      <c r="QLR6" s="0"/>
      <c r="QLS6" s="0"/>
      <c r="QLT6" s="0"/>
      <c r="QLU6" s="0"/>
      <c r="QLV6" s="0"/>
      <c r="QLW6" s="0"/>
      <c r="QLX6" s="0"/>
      <c r="QLY6" s="0"/>
      <c r="QLZ6" s="0"/>
      <c r="QMA6" s="0"/>
      <c r="QMB6" s="0"/>
      <c r="QMC6" s="0"/>
      <c r="QMD6" s="0"/>
      <c r="QME6" s="0"/>
      <c r="QMF6" s="0"/>
      <c r="QMG6" s="0"/>
      <c r="QMH6" s="0"/>
      <c r="QMI6" s="0"/>
      <c r="QMJ6" s="0"/>
      <c r="QMK6" s="0"/>
      <c r="QML6" s="0"/>
      <c r="QMM6" s="0"/>
      <c r="QMN6" s="0"/>
      <c r="QMO6" s="0"/>
      <c r="QMP6" s="0"/>
      <c r="QMQ6" s="0"/>
      <c r="QMR6" s="0"/>
      <c r="QMS6" s="0"/>
      <c r="QMT6" s="0"/>
      <c r="QMU6" s="0"/>
      <c r="QMV6" s="0"/>
      <c r="QMW6" s="0"/>
      <c r="QMX6" s="0"/>
      <c r="QMY6" s="0"/>
      <c r="QMZ6" s="0"/>
      <c r="QNA6" s="0"/>
      <c r="QNB6" s="0"/>
      <c r="QNC6" s="0"/>
      <c r="QND6" s="0"/>
      <c r="QNE6" s="0"/>
      <c r="QNF6" s="0"/>
      <c r="QNG6" s="0"/>
      <c r="QNH6" s="0"/>
      <c r="QNI6" s="0"/>
      <c r="QNJ6" s="0"/>
      <c r="QNK6" s="0"/>
      <c r="QNL6" s="0"/>
      <c r="QNM6" s="0"/>
      <c r="QNN6" s="0"/>
      <c r="QNO6" s="0"/>
      <c r="QNP6" s="0"/>
      <c r="QNQ6" s="0"/>
      <c r="QNR6" s="0"/>
      <c r="QNS6" s="0"/>
      <c r="QNT6" s="0"/>
      <c r="QNU6" s="0"/>
      <c r="QNV6" s="0"/>
      <c r="QNW6" s="0"/>
      <c r="QNX6" s="0"/>
      <c r="QNY6" s="0"/>
      <c r="QNZ6" s="0"/>
      <c r="QOA6" s="0"/>
      <c r="QOB6" s="0"/>
      <c r="QOC6" s="0"/>
      <c r="QOD6" s="0"/>
      <c r="QOE6" s="0"/>
      <c r="QOF6" s="0"/>
      <c r="QOG6" s="0"/>
      <c r="QOH6" s="0"/>
      <c r="QOI6" s="0"/>
      <c r="QOJ6" s="0"/>
      <c r="QOK6" s="0"/>
      <c r="QOL6" s="0"/>
      <c r="QOM6" s="0"/>
      <c r="QON6" s="0"/>
      <c r="QOO6" s="0"/>
      <c r="QOP6" s="0"/>
      <c r="QOQ6" s="0"/>
      <c r="QOR6" s="0"/>
      <c r="QOS6" s="0"/>
      <c r="QOT6" s="0"/>
      <c r="QOU6" s="0"/>
      <c r="QOV6" s="0"/>
      <c r="QOW6" s="0"/>
      <c r="QOX6" s="0"/>
      <c r="QOY6" s="0"/>
      <c r="QOZ6" s="0"/>
      <c r="QPA6" s="0"/>
      <c r="QPB6" s="0"/>
      <c r="QPC6" s="0"/>
      <c r="QPD6" s="0"/>
      <c r="QPE6" s="0"/>
      <c r="QPF6" s="0"/>
      <c r="QPG6" s="0"/>
      <c r="QPH6" s="0"/>
      <c r="QPI6" s="0"/>
      <c r="QPJ6" s="0"/>
      <c r="QPK6" s="0"/>
      <c r="QPL6" s="0"/>
      <c r="QPM6" s="0"/>
      <c r="QPN6" s="0"/>
      <c r="QPO6" s="0"/>
      <c r="QPP6" s="0"/>
      <c r="QPQ6" s="0"/>
      <c r="QPR6" s="0"/>
      <c r="QPS6" s="0"/>
      <c r="QPT6" s="0"/>
      <c r="QPU6" s="0"/>
      <c r="QPV6" s="0"/>
      <c r="QPW6" s="0"/>
      <c r="QPX6" s="0"/>
      <c r="QPY6" s="0"/>
      <c r="QPZ6" s="0"/>
      <c r="QQA6" s="0"/>
      <c r="QQB6" s="0"/>
      <c r="QQC6" s="0"/>
      <c r="QQD6" s="0"/>
      <c r="QQE6" s="0"/>
      <c r="QQF6" s="0"/>
      <c r="QQG6" s="0"/>
      <c r="QQH6" s="0"/>
      <c r="QQI6" s="0"/>
      <c r="QQJ6" s="0"/>
      <c r="QQK6" s="0"/>
      <c r="QQL6" s="0"/>
      <c r="QQM6" s="0"/>
      <c r="QQN6" s="0"/>
      <c r="QQO6" s="0"/>
      <c r="QQP6" s="0"/>
      <c r="QQQ6" s="0"/>
      <c r="QQR6" s="0"/>
      <c r="QQS6" s="0"/>
      <c r="QQT6" s="0"/>
      <c r="QQU6" s="0"/>
      <c r="QQV6" s="0"/>
      <c r="QQW6" s="0"/>
      <c r="QQX6" s="0"/>
      <c r="QQY6" s="0"/>
      <c r="QQZ6" s="0"/>
      <c r="QRA6" s="0"/>
      <c r="QRB6" s="0"/>
      <c r="QRC6" s="0"/>
      <c r="QRD6" s="0"/>
      <c r="QRE6" s="0"/>
      <c r="QRF6" s="0"/>
      <c r="QRG6" s="0"/>
      <c r="QRH6" s="0"/>
      <c r="QRI6" s="0"/>
      <c r="QRJ6" s="0"/>
      <c r="QRK6" s="0"/>
      <c r="QRL6" s="0"/>
      <c r="QRM6" s="0"/>
      <c r="QRN6" s="0"/>
      <c r="QRO6" s="0"/>
      <c r="QRP6" s="0"/>
      <c r="QRQ6" s="0"/>
      <c r="QRR6" s="0"/>
      <c r="QRS6" s="0"/>
      <c r="QRT6" s="0"/>
      <c r="QRU6" s="0"/>
      <c r="QRV6" s="0"/>
      <c r="QRW6" s="0"/>
      <c r="QRX6" s="0"/>
      <c r="QRY6" s="0"/>
      <c r="QRZ6" s="0"/>
      <c r="QSA6" s="0"/>
      <c r="QSB6" s="0"/>
      <c r="QSC6" s="0"/>
      <c r="QSD6" s="0"/>
      <c r="QSE6" s="0"/>
      <c r="QSF6" s="0"/>
      <c r="QSG6" s="0"/>
      <c r="QSH6" s="0"/>
      <c r="QSI6" s="0"/>
      <c r="QSJ6" s="0"/>
      <c r="QSK6" s="0"/>
      <c r="QSL6" s="0"/>
      <c r="QSM6" s="0"/>
      <c r="QSN6" s="0"/>
      <c r="QSO6" s="0"/>
      <c r="QSP6" s="0"/>
      <c r="QSQ6" s="0"/>
      <c r="QSR6" s="0"/>
      <c r="QSS6" s="0"/>
      <c r="QST6" s="0"/>
      <c r="QSU6" s="0"/>
      <c r="QSV6" s="0"/>
      <c r="QSW6" s="0"/>
      <c r="QSX6" s="0"/>
      <c r="QSY6" s="0"/>
      <c r="QSZ6" s="0"/>
      <c r="QTA6" s="0"/>
      <c r="QTB6" s="0"/>
      <c r="QTC6" s="0"/>
      <c r="QTD6" s="0"/>
      <c r="QTE6" s="0"/>
      <c r="QTF6" s="0"/>
      <c r="QTG6" s="0"/>
      <c r="QTH6" s="0"/>
      <c r="QTI6" s="0"/>
      <c r="QTJ6" s="0"/>
      <c r="QTK6" s="0"/>
      <c r="QTL6" s="0"/>
      <c r="QTM6" s="0"/>
      <c r="QTN6" s="0"/>
      <c r="QTO6" s="0"/>
      <c r="QTP6" s="0"/>
      <c r="QTQ6" s="0"/>
      <c r="QTR6" s="0"/>
      <c r="QTS6" s="0"/>
      <c r="QTT6" s="0"/>
      <c r="QTU6" s="0"/>
      <c r="QTV6" s="0"/>
      <c r="QTW6" s="0"/>
      <c r="QTX6" s="0"/>
      <c r="QTY6" s="0"/>
      <c r="QTZ6" s="0"/>
      <c r="QUA6" s="0"/>
      <c r="QUB6" s="0"/>
      <c r="QUC6" s="0"/>
      <c r="QUD6" s="0"/>
      <c r="QUE6" s="0"/>
      <c r="QUF6" s="0"/>
      <c r="QUG6" s="0"/>
      <c r="QUH6" s="0"/>
      <c r="QUI6" s="0"/>
      <c r="QUJ6" s="0"/>
      <c r="QUK6" s="0"/>
      <c r="QUL6" s="0"/>
      <c r="QUM6" s="0"/>
      <c r="QUN6" s="0"/>
      <c r="QUO6" s="0"/>
      <c r="QUP6" s="0"/>
      <c r="QUQ6" s="0"/>
      <c r="QUR6" s="0"/>
      <c r="QUS6" s="0"/>
      <c r="QUT6" s="0"/>
      <c r="QUU6" s="0"/>
      <c r="QUV6" s="0"/>
      <c r="QUW6" s="0"/>
      <c r="QUX6" s="0"/>
      <c r="QUY6" s="0"/>
      <c r="QUZ6" s="0"/>
      <c r="QVA6" s="0"/>
      <c r="QVB6" s="0"/>
      <c r="QVC6" s="0"/>
      <c r="QVD6" s="0"/>
      <c r="QVE6" s="0"/>
      <c r="QVF6" s="0"/>
      <c r="QVG6" s="0"/>
      <c r="QVH6" s="0"/>
      <c r="QVI6" s="0"/>
      <c r="QVJ6" s="0"/>
      <c r="QVK6" s="0"/>
      <c r="QVL6" s="0"/>
      <c r="QVM6" s="0"/>
      <c r="QVN6" s="0"/>
      <c r="QVO6" s="0"/>
      <c r="QVP6" s="0"/>
      <c r="QVQ6" s="0"/>
      <c r="QVR6" s="0"/>
      <c r="QVS6" s="0"/>
      <c r="QVT6" s="0"/>
      <c r="QVU6" s="0"/>
      <c r="QVV6" s="0"/>
      <c r="QVW6" s="0"/>
      <c r="QVX6" s="0"/>
      <c r="QVY6" s="0"/>
      <c r="QVZ6" s="0"/>
      <c r="QWA6" s="0"/>
      <c r="QWB6" s="0"/>
      <c r="QWC6" s="0"/>
      <c r="QWD6" s="0"/>
      <c r="QWE6" s="0"/>
      <c r="QWF6" s="0"/>
      <c r="QWG6" s="0"/>
      <c r="QWH6" s="0"/>
      <c r="QWI6" s="0"/>
      <c r="QWJ6" s="0"/>
      <c r="QWK6" s="0"/>
      <c r="QWL6" s="0"/>
      <c r="QWM6" s="0"/>
      <c r="QWN6" s="0"/>
      <c r="QWO6" s="0"/>
      <c r="QWP6" s="0"/>
      <c r="QWQ6" s="0"/>
      <c r="QWR6" s="0"/>
      <c r="QWS6" s="0"/>
      <c r="QWT6" s="0"/>
      <c r="QWU6" s="0"/>
      <c r="QWV6" s="0"/>
      <c r="QWW6" s="0"/>
      <c r="QWX6" s="0"/>
      <c r="QWY6" s="0"/>
      <c r="QWZ6" s="0"/>
      <c r="QXA6" s="0"/>
      <c r="QXB6" s="0"/>
      <c r="QXC6" s="0"/>
      <c r="QXD6" s="0"/>
      <c r="QXE6" s="0"/>
      <c r="QXF6" s="0"/>
      <c r="QXG6" s="0"/>
      <c r="QXH6" s="0"/>
      <c r="QXI6" s="0"/>
      <c r="QXJ6" s="0"/>
      <c r="QXK6" s="0"/>
      <c r="QXL6" s="0"/>
      <c r="QXM6" s="0"/>
      <c r="QXN6" s="0"/>
      <c r="QXO6" s="0"/>
      <c r="QXP6" s="0"/>
      <c r="QXQ6" s="0"/>
      <c r="QXR6" s="0"/>
      <c r="QXS6" s="0"/>
      <c r="QXT6" s="0"/>
      <c r="QXU6" s="0"/>
      <c r="QXV6" s="0"/>
      <c r="QXW6" s="0"/>
      <c r="QXX6" s="0"/>
      <c r="QXY6" s="0"/>
      <c r="QXZ6" s="0"/>
      <c r="QYA6" s="0"/>
      <c r="QYB6" s="0"/>
      <c r="QYC6" s="0"/>
      <c r="QYD6" s="0"/>
      <c r="QYE6" s="0"/>
      <c r="QYF6" s="0"/>
      <c r="QYG6" s="0"/>
      <c r="QYH6" s="0"/>
      <c r="QYI6" s="0"/>
      <c r="QYJ6" s="0"/>
      <c r="QYK6" s="0"/>
      <c r="QYL6" s="0"/>
      <c r="QYM6" s="0"/>
      <c r="QYN6" s="0"/>
      <c r="QYO6" s="0"/>
      <c r="QYP6" s="0"/>
      <c r="QYQ6" s="0"/>
      <c r="QYR6" s="0"/>
      <c r="QYS6" s="0"/>
      <c r="QYT6" s="0"/>
      <c r="QYU6" s="0"/>
      <c r="QYV6" s="0"/>
      <c r="QYW6" s="0"/>
      <c r="QYX6" s="0"/>
      <c r="QYY6" s="0"/>
      <c r="QYZ6" s="0"/>
      <c r="QZA6" s="0"/>
      <c r="QZB6" s="0"/>
      <c r="QZC6" s="0"/>
      <c r="QZD6" s="0"/>
      <c r="QZE6" s="0"/>
      <c r="QZF6" s="0"/>
      <c r="QZG6" s="0"/>
      <c r="QZH6" s="0"/>
      <c r="QZI6" s="0"/>
      <c r="QZJ6" s="0"/>
      <c r="QZK6" s="0"/>
      <c r="QZL6" s="0"/>
      <c r="QZM6" s="0"/>
      <c r="QZN6" s="0"/>
      <c r="QZO6" s="0"/>
      <c r="QZP6" s="0"/>
      <c r="QZQ6" s="0"/>
      <c r="QZR6" s="0"/>
      <c r="QZS6" s="0"/>
      <c r="QZT6" s="0"/>
      <c r="QZU6" s="0"/>
      <c r="QZV6" s="0"/>
      <c r="QZW6" s="0"/>
      <c r="QZX6" s="0"/>
      <c r="QZY6" s="0"/>
      <c r="QZZ6" s="0"/>
      <c r="RAA6" s="0"/>
      <c r="RAB6" s="0"/>
      <c r="RAC6" s="0"/>
      <c r="RAD6" s="0"/>
      <c r="RAE6" s="0"/>
      <c r="RAF6" s="0"/>
      <c r="RAG6" s="0"/>
      <c r="RAH6" s="0"/>
      <c r="RAI6" s="0"/>
      <c r="RAJ6" s="0"/>
      <c r="RAK6" s="0"/>
      <c r="RAL6" s="0"/>
      <c r="RAM6" s="0"/>
      <c r="RAN6" s="0"/>
      <c r="RAO6" s="0"/>
      <c r="RAP6" s="0"/>
      <c r="RAQ6" s="0"/>
      <c r="RAR6" s="0"/>
      <c r="RAS6" s="0"/>
      <c r="RAT6" s="0"/>
      <c r="RAU6" s="0"/>
      <c r="RAV6" s="0"/>
      <c r="RAW6" s="0"/>
      <c r="RAX6" s="0"/>
      <c r="RAY6" s="0"/>
      <c r="RAZ6" s="0"/>
      <c r="RBA6" s="0"/>
      <c r="RBB6" s="0"/>
      <c r="RBC6" s="0"/>
      <c r="RBD6" s="0"/>
      <c r="RBE6" s="0"/>
      <c r="RBF6" s="0"/>
      <c r="RBG6" s="0"/>
      <c r="RBH6" s="0"/>
      <c r="RBI6" s="0"/>
      <c r="RBJ6" s="0"/>
      <c r="RBK6" s="0"/>
      <c r="RBL6" s="0"/>
      <c r="RBM6" s="0"/>
      <c r="RBN6" s="0"/>
      <c r="RBO6" s="0"/>
      <c r="RBP6" s="0"/>
      <c r="RBQ6" s="0"/>
      <c r="RBR6" s="0"/>
      <c r="RBS6" s="0"/>
      <c r="RBT6" s="0"/>
      <c r="RBU6" s="0"/>
      <c r="RBV6" s="0"/>
      <c r="RBW6" s="0"/>
      <c r="RBX6" s="0"/>
      <c r="RBY6" s="0"/>
      <c r="RBZ6" s="0"/>
      <c r="RCA6" s="0"/>
      <c r="RCB6" s="0"/>
      <c r="RCC6" s="0"/>
      <c r="RCD6" s="0"/>
      <c r="RCE6" s="0"/>
      <c r="RCF6" s="0"/>
      <c r="RCG6" s="0"/>
      <c r="RCH6" s="0"/>
      <c r="RCI6" s="0"/>
      <c r="RCJ6" s="0"/>
      <c r="RCK6" s="0"/>
      <c r="RCL6" s="0"/>
      <c r="RCM6" s="0"/>
      <c r="RCN6" s="0"/>
      <c r="RCO6" s="0"/>
      <c r="RCP6" s="0"/>
      <c r="RCQ6" s="0"/>
      <c r="RCR6" s="0"/>
      <c r="RCS6" s="0"/>
      <c r="RCT6" s="0"/>
      <c r="RCU6" s="0"/>
      <c r="RCV6" s="0"/>
      <c r="RCW6" s="0"/>
      <c r="RCX6" s="0"/>
      <c r="RCY6" s="0"/>
      <c r="RCZ6" s="0"/>
      <c r="RDA6" s="0"/>
      <c r="RDB6" s="0"/>
      <c r="RDC6" s="0"/>
      <c r="RDD6" s="0"/>
      <c r="RDE6" s="0"/>
      <c r="RDF6" s="0"/>
      <c r="RDG6" s="0"/>
      <c r="RDH6" s="0"/>
      <c r="RDI6" s="0"/>
      <c r="RDJ6" s="0"/>
      <c r="RDK6" s="0"/>
      <c r="RDL6" s="0"/>
      <c r="RDM6" s="0"/>
      <c r="RDN6" s="0"/>
      <c r="RDO6" s="0"/>
      <c r="RDP6" s="0"/>
      <c r="RDQ6" s="0"/>
      <c r="RDR6" s="0"/>
      <c r="RDS6" s="0"/>
      <c r="RDT6" s="0"/>
      <c r="RDU6" s="0"/>
      <c r="RDV6" s="0"/>
      <c r="RDW6" s="0"/>
      <c r="RDX6" s="0"/>
      <c r="RDY6" s="0"/>
      <c r="RDZ6" s="0"/>
      <c r="REA6" s="0"/>
      <c r="REB6" s="0"/>
      <c r="REC6" s="0"/>
      <c r="RED6" s="0"/>
      <c r="REE6" s="0"/>
      <c r="REF6" s="0"/>
      <c r="REG6" s="0"/>
      <c r="REH6" s="0"/>
      <c r="REI6" s="0"/>
      <c r="REJ6" s="0"/>
      <c r="REK6" s="0"/>
      <c r="REL6" s="0"/>
      <c r="REM6" s="0"/>
      <c r="REN6" s="0"/>
      <c r="REO6" s="0"/>
      <c r="REP6" s="0"/>
      <c r="REQ6" s="0"/>
      <c r="RER6" s="0"/>
      <c r="RES6" s="0"/>
      <c r="RET6" s="0"/>
      <c r="REU6" s="0"/>
      <c r="REV6" s="0"/>
      <c r="REW6" s="0"/>
      <c r="REX6" s="0"/>
      <c r="REY6" s="0"/>
      <c r="REZ6" s="0"/>
      <c r="RFA6" s="0"/>
      <c r="RFB6" s="0"/>
      <c r="RFC6" s="0"/>
      <c r="RFD6" s="0"/>
      <c r="RFE6" s="0"/>
      <c r="RFF6" s="0"/>
      <c r="RFG6" s="0"/>
      <c r="RFH6" s="0"/>
      <c r="RFI6" s="0"/>
      <c r="RFJ6" s="0"/>
      <c r="RFK6" s="0"/>
      <c r="RFL6" s="0"/>
      <c r="RFM6" s="0"/>
      <c r="RFN6" s="0"/>
      <c r="RFO6" s="0"/>
      <c r="RFP6" s="0"/>
      <c r="RFQ6" s="0"/>
      <c r="RFR6" s="0"/>
      <c r="RFS6" s="0"/>
      <c r="RFT6" s="0"/>
      <c r="RFU6" s="0"/>
      <c r="RFV6" s="0"/>
      <c r="RFW6" s="0"/>
      <c r="RFX6" s="0"/>
      <c r="RFY6" s="0"/>
      <c r="RFZ6" s="0"/>
      <c r="RGA6" s="0"/>
      <c r="RGB6" s="0"/>
      <c r="RGC6" s="0"/>
      <c r="RGD6" s="0"/>
      <c r="RGE6" s="0"/>
      <c r="RGF6" s="0"/>
      <c r="RGG6" s="0"/>
      <c r="RGH6" s="0"/>
      <c r="RGI6" s="0"/>
      <c r="RGJ6" s="0"/>
      <c r="RGK6" s="0"/>
      <c r="RGL6" s="0"/>
      <c r="RGM6" s="0"/>
      <c r="RGN6" s="0"/>
      <c r="RGO6" s="0"/>
      <c r="RGP6" s="0"/>
      <c r="RGQ6" s="0"/>
      <c r="RGR6" s="0"/>
      <c r="RGS6" s="0"/>
      <c r="RGT6" s="0"/>
      <c r="RGU6" s="0"/>
      <c r="RGV6" s="0"/>
      <c r="RGW6" s="0"/>
      <c r="RGX6" s="0"/>
      <c r="RGY6" s="0"/>
      <c r="RGZ6" s="0"/>
      <c r="RHA6" s="0"/>
      <c r="RHB6" s="0"/>
      <c r="RHC6" s="0"/>
      <c r="RHD6" s="0"/>
      <c r="RHE6" s="0"/>
      <c r="RHF6" s="0"/>
      <c r="RHG6" s="0"/>
      <c r="RHH6" s="0"/>
      <c r="RHI6" s="0"/>
      <c r="RHJ6" s="0"/>
      <c r="RHK6" s="0"/>
      <c r="RHL6" s="0"/>
      <c r="RHM6" s="0"/>
      <c r="RHN6" s="0"/>
      <c r="RHO6" s="0"/>
      <c r="RHP6" s="0"/>
      <c r="RHQ6" s="0"/>
      <c r="RHR6" s="0"/>
      <c r="RHS6" s="0"/>
      <c r="RHT6" s="0"/>
      <c r="RHU6" s="0"/>
      <c r="RHV6" s="0"/>
      <c r="RHW6" s="0"/>
      <c r="RHX6" s="0"/>
      <c r="RHY6" s="0"/>
      <c r="RHZ6" s="0"/>
      <c r="RIA6" s="0"/>
      <c r="RIB6" s="0"/>
      <c r="RIC6" s="0"/>
      <c r="RID6" s="0"/>
      <c r="RIE6" s="0"/>
      <c r="RIF6" s="0"/>
      <c r="RIG6" s="0"/>
      <c r="RIH6" s="0"/>
      <c r="RII6" s="0"/>
      <c r="RIJ6" s="0"/>
      <c r="RIK6" s="0"/>
      <c r="RIL6" s="0"/>
      <c r="RIM6" s="0"/>
      <c r="RIN6" s="0"/>
      <c r="RIO6" s="0"/>
      <c r="RIP6" s="0"/>
      <c r="RIQ6" s="0"/>
      <c r="RIR6" s="0"/>
      <c r="RIS6" s="0"/>
      <c r="RIT6" s="0"/>
      <c r="RIU6" s="0"/>
      <c r="RIV6" s="0"/>
      <c r="RIW6" s="0"/>
      <c r="RIX6" s="0"/>
      <c r="RIY6" s="0"/>
      <c r="RIZ6" s="0"/>
      <c r="RJA6" s="0"/>
      <c r="RJB6" s="0"/>
      <c r="RJC6" s="0"/>
      <c r="RJD6" s="0"/>
      <c r="RJE6" s="0"/>
      <c r="RJF6" s="0"/>
      <c r="RJG6" s="0"/>
      <c r="RJH6" s="0"/>
      <c r="RJI6" s="0"/>
      <c r="RJJ6" s="0"/>
      <c r="RJK6" s="0"/>
      <c r="RJL6" s="0"/>
      <c r="RJM6" s="0"/>
      <c r="RJN6" s="0"/>
      <c r="RJO6" s="0"/>
      <c r="RJP6" s="0"/>
      <c r="RJQ6" s="0"/>
      <c r="RJR6" s="0"/>
      <c r="RJS6" s="0"/>
      <c r="RJT6" s="0"/>
      <c r="RJU6" s="0"/>
      <c r="RJV6" s="0"/>
      <c r="RJW6" s="0"/>
      <c r="RJX6" s="0"/>
      <c r="RJY6" s="0"/>
      <c r="RJZ6" s="0"/>
      <c r="RKA6" s="0"/>
      <c r="RKB6" s="0"/>
      <c r="RKC6" s="0"/>
      <c r="RKD6" s="0"/>
      <c r="RKE6" s="0"/>
      <c r="RKF6" s="0"/>
      <c r="RKG6" s="0"/>
      <c r="RKH6" s="0"/>
      <c r="RKI6" s="0"/>
      <c r="RKJ6" s="0"/>
      <c r="RKK6" s="0"/>
      <c r="RKL6" s="0"/>
      <c r="RKM6" s="0"/>
      <c r="RKN6" s="0"/>
      <c r="RKO6" s="0"/>
      <c r="RKP6" s="0"/>
      <c r="RKQ6" s="0"/>
      <c r="RKR6" s="0"/>
      <c r="RKS6" s="0"/>
      <c r="RKT6" s="0"/>
      <c r="RKU6" s="0"/>
      <c r="RKV6" s="0"/>
      <c r="RKW6" s="0"/>
      <c r="RKX6" s="0"/>
      <c r="RKY6" s="0"/>
      <c r="RKZ6" s="0"/>
      <c r="RLA6" s="0"/>
      <c r="RLB6" s="0"/>
      <c r="RLC6" s="0"/>
      <c r="RLD6" s="0"/>
      <c r="RLE6" s="0"/>
      <c r="RLF6" s="0"/>
      <c r="RLG6" s="0"/>
      <c r="RLH6" s="0"/>
      <c r="RLI6" s="0"/>
      <c r="RLJ6" s="0"/>
      <c r="RLK6" s="0"/>
      <c r="RLL6" s="0"/>
      <c r="RLM6" s="0"/>
      <c r="RLN6" s="0"/>
      <c r="RLO6" s="0"/>
      <c r="RLP6" s="0"/>
      <c r="RLQ6" s="0"/>
      <c r="RLR6" s="0"/>
      <c r="RLS6" s="0"/>
      <c r="RLT6" s="0"/>
      <c r="RLU6" s="0"/>
      <c r="RLV6" s="0"/>
      <c r="RLW6" s="0"/>
      <c r="RLX6" s="0"/>
      <c r="RLY6" s="0"/>
      <c r="RLZ6" s="0"/>
      <c r="RMA6" s="0"/>
      <c r="RMB6" s="0"/>
      <c r="RMC6" s="0"/>
      <c r="RMD6" s="0"/>
      <c r="RME6" s="0"/>
      <c r="RMF6" s="0"/>
      <c r="RMG6" s="0"/>
      <c r="RMH6" s="0"/>
      <c r="RMI6" s="0"/>
      <c r="RMJ6" s="0"/>
      <c r="RMK6" s="0"/>
      <c r="RML6" s="0"/>
      <c r="RMM6" s="0"/>
      <c r="RMN6" s="0"/>
      <c r="RMO6" s="0"/>
      <c r="RMP6" s="0"/>
      <c r="RMQ6" s="0"/>
      <c r="RMR6" s="0"/>
      <c r="RMS6" s="0"/>
      <c r="RMT6" s="0"/>
      <c r="RMU6" s="0"/>
      <c r="RMV6" s="0"/>
      <c r="RMW6" s="0"/>
      <c r="RMX6" s="0"/>
      <c r="RMY6" s="0"/>
      <c r="RMZ6" s="0"/>
      <c r="RNA6" s="0"/>
      <c r="RNB6" s="0"/>
      <c r="RNC6" s="0"/>
      <c r="RND6" s="0"/>
      <c r="RNE6" s="0"/>
      <c r="RNF6" s="0"/>
      <c r="RNG6" s="0"/>
      <c r="RNH6" s="0"/>
      <c r="RNI6" s="0"/>
      <c r="RNJ6" s="0"/>
      <c r="RNK6" s="0"/>
      <c r="RNL6" s="0"/>
      <c r="RNM6" s="0"/>
      <c r="RNN6" s="0"/>
      <c r="RNO6" s="0"/>
      <c r="RNP6" s="0"/>
      <c r="RNQ6" s="0"/>
      <c r="RNR6" s="0"/>
      <c r="RNS6" s="0"/>
      <c r="RNT6" s="0"/>
      <c r="RNU6" s="0"/>
      <c r="RNV6" s="0"/>
      <c r="RNW6" s="0"/>
      <c r="RNX6" s="0"/>
      <c r="RNY6" s="0"/>
      <c r="RNZ6" s="0"/>
      <c r="ROA6" s="0"/>
      <c r="ROB6" s="0"/>
      <c r="ROC6" s="0"/>
      <c r="ROD6" s="0"/>
      <c r="ROE6" s="0"/>
      <c r="ROF6" s="0"/>
      <c r="ROG6" s="0"/>
      <c r="ROH6" s="0"/>
      <c r="ROI6" s="0"/>
      <c r="ROJ6" s="0"/>
      <c r="ROK6" s="0"/>
      <c r="ROL6" s="0"/>
      <c r="ROM6" s="0"/>
      <c r="RON6" s="0"/>
      <c r="ROO6" s="0"/>
      <c r="ROP6" s="0"/>
      <c r="ROQ6" s="0"/>
      <c r="ROR6" s="0"/>
      <c r="ROS6" s="0"/>
      <c r="ROT6" s="0"/>
      <c r="ROU6" s="0"/>
      <c r="ROV6" s="0"/>
      <c r="ROW6" s="0"/>
      <c r="ROX6" s="0"/>
      <c r="ROY6" s="0"/>
      <c r="ROZ6" s="0"/>
      <c r="RPA6" s="0"/>
      <c r="RPB6" s="0"/>
      <c r="RPC6" s="0"/>
      <c r="RPD6" s="0"/>
      <c r="RPE6" s="0"/>
      <c r="RPF6" s="0"/>
      <c r="RPG6" s="0"/>
      <c r="RPH6" s="0"/>
      <c r="RPI6" s="0"/>
      <c r="RPJ6" s="0"/>
      <c r="RPK6" s="0"/>
      <c r="RPL6" s="0"/>
      <c r="RPM6" s="0"/>
      <c r="RPN6" s="0"/>
      <c r="RPO6" s="0"/>
      <c r="RPP6" s="0"/>
      <c r="RPQ6" s="0"/>
      <c r="RPR6" s="0"/>
      <c r="RPS6" s="0"/>
      <c r="RPT6" s="0"/>
      <c r="RPU6" s="0"/>
      <c r="RPV6" s="0"/>
      <c r="RPW6" s="0"/>
      <c r="RPX6" s="0"/>
      <c r="RPY6" s="0"/>
      <c r="RPZ6" s="0"/>
      <c r="RQA6" s="0"/>
      <c r="RQB6" s="0"/>
      <c r="RQC6" s="0"/>
      <c r="RQD6" s="0"/>
      <c r="RQE6" s="0"/>
      <c r="RQF6" s="0"/>
      <c r="RQG6" s="0"/>
      <c r="RQH6" s="0"/>
      <c r="RQI6" s="0"/>
      <c r="RQJ6" s="0"/>
      <c r="RQK6" s="0"/>
      <c r="RQL6" s="0"/>
      <c r="RQM6" s="0"/>
      <c r="RQN6" s="0"/>
      <c r="RQO6" s="0"/>
      <c r="RQP6" s="0"/>
      <c r="RQQ6" s="0"/>
      <c r="RQR6" s="0"/>
      <c r="RQS6" s="0"/>
      <c r="RQT6" s="0"/>
      <c r="RQU6" s="0"/>
      <c r="RQV6" s="0"/>
      <c r="RQW6" s="0"/>
      <c r="RQX6" s="0"/>
      <c r="RQY6" s="0"/>
      <c r="RQZ6" s="0"/>
      <c r="RRA6" s="0"/>
      <c r="RRB6" s="0"/>
      <c r="RRC6" s="0"/>
      <c r="RRD6" s="0"/>
      <c r="RRE6" s="0"/>
      <c r="RRF6" s="0"/>
      <c r="RRG6" s="0"/>
      <c r="RRH6" s="0"/>
      <c r="RRI6" s="0"/>
      <c r="RRJ6" s="0"/>
      <c r="RRK6" s="0"/>
      <c r="RRL6" s="0"/>
      <c r="RRM6" s="0"/>
      <c r="RRN6" s="0"/>
      <c r="RRO6" s="0"/>
      <c r="RRP6" s="0"/>
      <c r="RRQ6" s="0"/>
      <c r="RRR6" s="0"/>
      <c r="RRS6" s="0"/>
      <c r="RRT6" s="0"/>
      <c r="RRU6" s="0"/>
      <c r="RRV6" s="0"/>
      <c r="RRW6" s="0"/>
      <c r="RRX6" s="0"/>
      <c r="RRY6" s="0"/>
      <c r="RRZ6" s="0"/>
      <c r="RSA6" s="0"/>
      <c r="RSB6" s="0"/>
      <c r="RSC6" s="0"/>
      <c r="RSD6" s="0"/>
      <c r="RSE6" s="0"/>
      <c r="RSF6" s="0"/>
      <c r="RSG6" s="0"/>
      <c r="RSH6" s="0"/>
      <c r="RSI6" s="0"/>
      <c r="RSJ6" s="0"/>
      <c r="RSK6" s="0"/>
      <c r="RSL6" s="0"/>
      <c r="RSM6" s="0"/>
      <c r="RSN6" s="0"/>
      <c r="RSO6" s="0"/>
      <c r="RSP6" s="0"/>
      <c r="RSQ6" s="0"/>
      <c r="RSR6" s="0"/>
      <c r="RSS6" s="0"/>
      <c r="RST6" s="0"/>
      <c r="RSU6" s="0"/>
      <c r="RSV6" s="0"/>
      <c r="RSW6" s="0"/>
      <c r="RSX6" s="0"/>
      <c r="RSY6" s="0"/>
      <c r="RSZ6" s="0"/>
      <c r="RTA6" s="0"/>
      <c r="RTB6" s="0"/>
      <c r="RTC6" s="0"/>
      <c r="RTD6" s="0"/>
      <c r="RTE6" s="0"/>
      <c r="RTF6" s="0"/>
      <c r="RTG6" s="0"/>
      <c r="RTH6" s="0"/>
      <c r="RTI6" s="0"/>
      <c r="RTJ6" s="0"/>
      <c r="RTK6" s="0"/>
      <c r="RTL6" s="0"/>
      <c r="RTM6" s="0"/>
      <c r="RTN6" s="0"/>
      <c r="RTO6" s="0"/>
      <c r="RTP6" s="0"/>
      <c r="RTQ6" s="0"/>
      <c r="RTR6" s="0"/>
      <c r="RTS6" s="0"/>
      <c r="RTT6" s="0"/>
      <c r="RTU6" s="0"/>
      <c r="RTV6" s="0"/>
      <c r="RTW6" s="0"/>
      <c r="RTX6" s="0"/>
      <c r="RTY6" s="0"/>
      <c r="RTZ6" s="0"/>
      <c r="RUA6" s="0"/>
      <c r="RUB6" s="0"/>
      <c r="RUC6" s="0"/>
      <c r="RUD6" s="0"/>
      <c r="RUE6" s="0"/>
      <c r="RUF6" s="0"/>
      <c r="RUG6" s="0"/>
      <c r="RUH6" s="0"/>
      <c r="RUI6" s="0"/>
      <c r="RUJ6" s="0"/>
      <c r="RUK6" s="0"/>
      <c r="RUL6" s="0"/>
      <c r="RUM6" s="0"/>
      <c r="RUN6" s="0"/>
      <c r="RUO6" s="0"/>
      <c r="RUP6" s="0"/>
      <c r="RUQ6" s="0"/>
      <c r="RUR6" s="0"/>
      <c r="RUS6" s="0"/>
      <c r="RUT6" s="0"/>
      <c r="RUU6" s="0"/>
      <c r="RUV6" s="0"/>
      <c r="RUW6" s="0"/>
      <c r="RUX6" s="0"/>
      <c r="RUY6" s="0"/>
      <c r="RUZ6" s="0"/>
      <c r="RVA6" s="0"/>
      <c r="RVB6" s="0"/>
      <c r="RVC6" s="0"/>
      <c r="RVD6" s="0"/>
      <c r="RVE6" s="0"/>
      <c r="RVF6" s="0"/>
      <c r="RVG6" s="0"/>
      <c r="RVH6" s="0"/>
      <c r="RVI6" s="0"/>
      <c r="RVJ6" s="0"/>
      <c r="RVK6" s="0"/>
      <c r="RVL6" s="0"/>
      <c r="RVM6" s="0"/>
      <c r="RVN6" s="0"/>
      <c r="RVO6" s="0"/>
      <c r="RVP6" s="0"/>
      <c r="RVQ6" s="0"/>
      <c r="RVR6" s="0"/>
      <c r="RVS6" s="0"/>
      <c r="RVT6" s="0"/>
      <c r="RVU6" s="0"/>
      <c r="RVV6" s="0"/>
      <c r="RVW6" s="0"/>
      <c r="RVX6" s="0"/>
      <c r="RVY6" s="0"/>
      <c r="RVZ6" s="0"/>
      <c r="RWA6" s="0"/>
      <c r="RWB6" s="0"/>
      <c r="RWC6" s="0"/>
      <c r="RWD6" s="0"/>
      <c r="RWE6" s="0"/>
      <c r="RWF6" s="0"/>
      <c r="RWG6" s="0"/>
      <c r="RWH6" s="0"/>
      <c r="RWI6" s="0"/>
      <c r="RWJ6" s="0"/>
      <c r="RWK6" s="0"/>
      <c r="RWL6" s="0"/>
      <c r="RWM6" s="0"/>
      <c r="RWN6" s="0"/>
      <c r="RWO6" s="0"/>
      <c r="RWP6" s="0"/>
      <c r="RWQ6" s="0"/>
      <c r="RWR6" s="0"/>
      <c r="RWS6" s="0"/>
      <c r="RWT6" s="0"/>
      <c r="RWU6" s="0"/>
      <c r="RWV6" s="0"/>
      <c r="RWW6" s="0"/>
      <c r="RWX6" s="0"/>
      <c r="RWY6" s="0"/>
      <c r="RWZ6" s="0"/>
      <c r="RXA6" s="0"/>
      <c r="RXB6" s="0"/>
      <c r="RXC6" s="0"/>
      <c r="RXD6" s="0"/>
      <c r="RXE6" s="0"/>
      <c r="RXF6" s="0"/>
      <c r="RXG6" s="0"/>
      <c r="RXH6" s="0"/>
      <c r="RXI6" s="0"/>
      <c r="RXJ6" s="0"/>
      <c r="RXK6" s="0"/>
      <c r="RXL6" s="0"/>
      <c r="RXM6" s="0"/>
      <c r="RXN6" s="0"/>
      <c r="RXO6" s="0"/>
      <c r="RXP6" s="0"/>
      <c r="RXQ6" s="0"/>
      <c r="RXR6" s="0"/>
      <c r="RXS6" s="0"/>
      <c r="RXT6" s="0"/>
      <c r="RXU6" s="0"/>
      <c r="RXV6" s="0"/>
      <c r="RXW6" s="0"/>
      <c r="RXX6" s="0"/>
      <c r="RXY6" s="0"/>
      <c r="RXZ6" s="0"/>
      <c r="RYA6" s="0"/>
      <c r="RYB6" s="0"/>
      <c r="RYC6" s="0"/>
      <c r="RYD6" s="0"/>
      <c r="RYE6" s="0"/>
      <c r="RYF6" s="0"/>
      <c r="RYG6" s="0"/>
      <c r="RYH6" s="0"/>
      <c r="RYI6" s="0"/>
      <c r="RYJ6" s="0"/>
      <c r="RYK6" s="0"/>
      <c r="RYL6" s="0"/>
      <c r="RYM6" s="0"/>
      <c r="RYN6" s="0"/>
      <c r="RYO6" s="0"/>
      <c r="RYP6" s="0"/>
      <c r="RYQ6" s="0"/>
      <c r="RYR6" s="0"/>
      <c r="RYS6" s="0"/>
      <c r="RYT6" s="0"/>
      <c r="RYU6" s="0"/>
      <c r="RYV6" s="0"/>
      <c r="RYW6" s="0"/>
      <c r="RYX6" s="0"/>
      <c r="RYY6" s="0"/>
      <c r="RYZ6" s="0"/>
      <c r="RZA6" s="0"/>
      <c r="RZB6" s="0"/>
      <c r="RZC6" s="0"/>
      <c r="RZD6" s="0"/>
      <c r="RZE6" s="0"/>
      <c r="RZF6" s="0"/>
      <c r="RZG6" s="0"/>
      <c r="RZH6" s="0"/>
      <c r="RZI6" s="0"/>
      <c r="RZJ6" s="0"/>
      <c r="RZK6" s="0"/>
      <c r="RZL6" s="0"/>
      <c r="RZM6" s="0"/>
      <c r="RZN6" s="0"/>
      <c r="RZO6" s="0"/>
      <c r="RZP6" s="0"/>
      <c r="RZQ6" s="0"/>
      <c r="RZR6" s="0"/>
      <c r="RZS6" s="0"/>
      <c r="RZT6" s="0"/>
      <c r="RZU6" s="0"/>
      <c r="RZV6" s="0"/>
      <c r="RZW6" s="0"/>
      <c r="RZX6" s="0"/>
      <c r="RZY6" s="0"/>
      <c r="RZZ6" s="0"/>
      <c r="SAA6" s="0"/>
      <c r="SAB6" s="0"/>
      <c r="SAC6" s="0"/>
      <c r="SAD6" s="0"/>
      <c r="SAE6" s="0"/>
      <c r="SAF6" s="0"/>
      <c r="SAG6" s="0"/>
      <c r="SAH6" s="0"/>
      <c r="SAI6" s="0"/>
      <c r="SAJ6" s="0"/>
      <c r="SAK6" s="0"/>
      <c r="SAL6" s="0"/>
      <c r="SAM6" s="0"/>
      <c r="SAN6" s="0"/>
      <c r="SAO6" s="0"/>
      <c r="SAP6" s="0"/>
      <c r="SAQ6" s="0"/>
      <c r="SAR6" s="0"/>
      <c r="SAS6" s="0"/>
      <c r="SAT6" s="0"/>
      <c r="SAU6" s="0"/>
      <c r="SAV6" s="0"/>
      <c r="SAW6" s="0"/>
      <c r="SAX6" s="0"/>
      <c r="SAY6" s="0"/>
      <c r="SAZ6" s="0"/>
      <c r="SBA6" s="0"/>
      <c r="SBB6" s="0"/>
      <c r="SBC6" s="0"/>
      <c r="SBD6" s="0"/>
      <c r="SBE6" s="0"/>
      <c r="SBF6" s="0"/>
      <c r="SBG6" s="0"/>
      <c r="SBH6" s="0"/>
      <c r="SBI6" s="0"/>
      <c r="SBJ6" s="0"/>
      <c r="SBK6" s="0"/>
      <c r="SBL6" s="0"/>
      <c r="SBM6" s="0"/>
      <c r="SBN6" s="0"/>
      <c r="SBO6" s="0"/>
      <c r="SBP6" s="0"/>
      <c r="SBQ6" s="0"/>
      <c r="SBR6" s="0"/>
      <c r="SBS6" s="0"/>
      <c r="SBT6" s="0"/>
      <c r="SBU6" s="0"/>
      <c r="SBV6" s="0"/>
      <c r="SBW6" s="0"/>
      <c r="SBX6" s="0"/>
      <c r="SBY6" s="0"/>
      <c r="SBZ6" s="0"/>
      <c r="SCA6" s="0"/>
      <c r="SCB6" s="0"/>
      <c r="SCC6" s="0"/>
      <c r="SCD6" s="0"/>
      <c r="SCE6" s="0"/>
      <c r="SCF6" s="0"/>
      <c r="SCG6" s="0"/>
      <c r="SCH6" s="0"/>
      <c r="SCI6" s="0"/>
      <c r="SCJ6" s="0"/>
      <c r="SCK6" s="0"/>
      <c r="SCL6" s="0"/>
      <c r="SCM6" s="0"/>
      <c r="SCN6" s="0"/>
      <c r="SCO6" s="0"/>
      <c r="SCP6" s="0"/>
      <c r="SCQ6" s="0"/>
      <c r="SCR6" s="0"/>
      <c r="SCS6" s="0"/>
      <c r="SCT6" s="0"/>
      <c r="SCU6" s="0"/>
      <c r="SCV6" s="0"/>
      <c r="SCW6" s="0"/>
      <c r="SCX6" s="0"/>
      <c r="SCY6" s="0"/>
      <c r="SCZ6" s="0"/>
      <c r="SDA6" s="0"/>
      <c r="SDB6" s="0"/>
      <c r="SDC6" s="0"/>
      <c r="SDD6" s="0"/>
      <c r="SDE6" s="0"/>
      <c r="SDF6" s="0"/>
      <c r="SDG6" s="0"/>
      <c r="SDH6" s="0"/>
      <c r="SDI6" s="0"/>
      <c r="SDJ6" s="0"/>
      <c r="SDK6" s="0"/>
      <c r="SDL6" s="0"/>
      <c r="SDM6" s="0"/>
      <c r="SDN6" s="0"/>
      <c r="SDO6" s="0"/>
      <c r="SDP6" s="0"/>
      <c r="SDQ6" s="0"/>
      <c r="SDR6" s="0"/>
      <c r="SDS6" s="0"/>
      <c r="SDT6" s="0"/>
      <c r="SDU6" s="0"/>
      <c r="SDV6" s="0"/>
      <c r="SDW6" s="0"/>
      <c r="SDX6" s="0"/>
      <c r="SDY6" s="0"/>
      <c r="SDZ6" s="0"/>
      <c r="SEA6" s="0"/>
      <c r="SEB6" s="0"/>
      <c r="SEC6" s="0"/>
      <c r="SED6" s="0"/>
      <c r="SEE6" s="0"/>
      <c r="SEF6" s="0"/>
      <c r="SEG6" s="0"/>
      <c r="SEH6" s="0"/>
      <c r="SEI6" s="0"/>
      <c r="SEJ6" s="0"/>
      <c r="SEK6" s="0"/>
      <c r="SEL6" s="0"/>
      <c r="SEM6" s="0"/>
      <c r="SEN6" s="0"/>
      <c r="SEO6" s="0"/>
      <c r="SEP6" s="0"/>
      <c r="SEQ6" s="0"/>
      <c r="SER6" s="0"/>
      <c r="SES6" s="0"/>
      <c r="SET6" s="0"/>
      <c r="SEU6" s="0"/>
      <c r="SEV6" s="0"/>
      <c r="SEW6" s="0"/>
      <c r="SEX6" s="0"/>
      <c r="SEY6" s="0"/>
      <c r="SEZ6" s="0"/>
      <c r="SFA6" s="0"/>
      <c r="SFB6" s="0"/>
      <c r="SFC6" s="0"/>
      <c r="SFD6" s="0"/>
      <c r="SFE6" s="0"/>
      <c r="SFF6" s="0"/>
      <c r="SFG6" s="0"/>
      <c r="SFH6" s="0"/>
      <c r="SFI6" s="0"/>
      <c r="SFJ6" s="0"/>
      <c r="SFK6" s="0"/>
      <c r="SFL6" s="0"/>
      <c r="SFM6" s="0"/>
      <c r="SFN6" s="0"/>
      <c r="SFO6" s="0"/>
      <c r="SFP6" s="0"/>
      <c r="SFQ6" s="0"/>
      <c r="SFR6" s="0"/>
      <c r="SFS6" s="0"/>
      <c r="SFT6" s="0"/>
      <c r="SFU6" s="0"/>
      <c r="SFV6" s="0"/>
      <c r="SFW6" s="0"/>
      <c r="SFX6" s="0"/>
      <c r="SFY6" s="0"/>
      <c r="SFZ6" s="0"/>
      <c r="SGA6" s="0"/>
      <c r="SGB6" s="0"/>
      <c r="SGC6" s="0"/>
      <c r="SGD6" s="0"/>
      <c r="SGE6" s="0"/>
      <c r="SGF6" s="0"/>
      <c r="SGG6" s="0"/>
      <c r="SGH6" s="0"/>
      <c r="SGI6" s="0"/>
      <c r="SGJ6" s="0"/>
      <c r="SGK6" s="0"/>
      <c r="SGL6" s="0"/>
      <c r="SGM6" s="0"/>
      <c r="SGN6" s="0"/>
      <c r="SGO6" s="0"/>
      <c r="SGP6" s="0"/>
      <c r="SGQ6" s="0"/>
      <c r="SGR6" s="0"/>
      <c r="SGS6" s="0"/>
      <c r="SGT6" s="0"/>
      <c r="SGU6" s="0"/>
      <c r="SGV6" s="0"/>
      <c r="SGW6" s="0"/>
      <c r="SGX6" s="0"/>
      <c r="SGY6" s="0"/>
      <c r="SGZ6" s="0"/>
      <c r="SHA6" s="0"/>
      <c r="SHB6" s="0"/>
      <c r="SHC6" s="0"/>
      <c r="SHD6" s="0"/>
      <c r="SHE6" s="0"/>
      <c r="SHF6" s="0"/>
      <c r="SHG6" s="0"/>
      <c r="SHH6" s="0"/>
      <c r="SHI6" s="0"/>
      <c r="SHJ6" s="0"/>
      <c r="SHK6" s="0"/>
      <c r="SHL6" s="0"/>
      <c r="SHM6" s="0"/>
      <c r="SHN6" s="0"/>
      <c r="SHO6" s="0"/>
      <c r="SHP6" s="0"/>
      <c r="SHQ6" s="0"/>
      <c r="SHR6" s="0"/>
      <c r="SHS6" s="0"/>
      <c r="SHT6" s="0"/>
      <c r="SHU6" s="0"/>
      <c r="SHV6" s="0"/>
      <c r="SHW6" s="0"/>
      <c r="SHX6" s="0"/>
      <c r="SHY6" s="0"/>
      <c r="SHZ6" s="0"/>
      <c r="SIA6" s="0"/>
      <c r="SIB6" s="0"/>
      <c r="SIC6" s="0"/>
      <c r="SID6" s="0"/>
      <c r="SIE6" s="0"/>
      <c r="SIF6" s="0"/>
      <c r="SIG6" s="0"/>
      <c r="SIH6" s="0"/>
      <c r="SII6" s="0"/>
      <c r="SIJ6" s="0"/>
      <c r="SIK6" s="0"/>
      <c r="SIL6" s="0"/>
      <c r="SIM6" s="0"/>
      <c r="SIN6" s="0"/>
      <c r="SIO6" s="0"/>
      <c r="SIP6" s="0"/>
      <c r="SIQ6" s="0"/>
      <c r="SIR6" s="0"/>
      <c r="SIS6" s="0"/>
      <c r="SIT6" s="0"/>
      <c r="SIU6" s="0"/>
      <c r="SIV6" s="0"/>
      <c r="SIW6" s="0"/>
      <c r="SIX6" s="0"/>
      <c r="SIY6" s="0"/>
      <c r="SIZ6" s="0"/>
      <c r="SJA6" s="0"/>
      <c r="SJB6" s="0"/>
      <c r="SJC6" s="0"/>
      <c r="SJD6" s="0"/>
      <c r="SJE6" s="0"/>
      <c r="SJF6" s="0"/>
      <c r="SJG6" s="0"/>
      <c r="SJH6" s="0"/>
      <c r="SJI6" s="0"/>
      <c r="SJJ6" s="0"/>
      <c r="SJK6" s="0"/>
      <c r="SJL6" s="0"/>
      <c r="SJM6" s="0"/>
      <c r="SJN6" s="0"/>
      <c r="SJO6" s="0"/>
      <c r="SJP6" s="0"/>
      <c r="SJQ6" s="0"/>
      <c r="SJR6" s="0"/>
      <c r="SJS6" s="0"/>
      <c r="SJT6" s="0"/>
      <c r="SJU6" s="0"/>
      <c r="SJV6" s="0"/>
      <c r="SJW6" s="0"/>
      <c r="SJX6" s="0"/>
      <c r="SJY6" s="0"/>
      <c r="SJZ6" s="0"/>
      <c r="SKA6" s="0"/>
      <c r="SKB6" s="0"/>
      <c r="SKC6" s="0"/>
      <c r="SKD6" s="0"/>
      <c r="SKE6" s="0"/>
      <c r="SKF6" s="0"/>
      <c r="SKG6" s="0"/>
      <c r="SKH6" s="0"/>
      <c r="SKI6" s="0"/>
      <c r="SKJ6" s="0"/>
      <c r="SKK6" s="0"/>
      <c r="SKL6" s="0"/>
      <c r="SKM6" s="0"/>
      <c r="SKN6" s="0"/>
      <c r="SKO6" s="0"/>
      <c r="SKP6" s="0"/>
      <c r="SKQ6" s="0"/>
      <c r="SKR6" s="0"/>
      <c r="SKS6" s="0"/>
      <c r="SKT6" s="0"/>
      <c r="SKU6" s="0"/>
      <c r="SKV6" s="0"/>
      <c r="SKW6" s="0"/>
      <c r="SKX6" s="0"/>
      <c r="SKY6" s="0"/>
      <c r="SKZ6" s="0"/>
      <c r="SLA6" s="0"/>
      <c r="SLB6" s="0"/>
      <c r="SLC6" s="0"/>
      <c r="SLD6" s="0"/>
      <c r="SLE6" s="0"/>
      <c r="SLF6" s="0"/>
      <c r="SLG6" s="0"/>
      <c r="SLH6" s="0"/>
      <c r="SLI6" s="0"/>
      <c r="SLJ6" s="0"/>
      <c r="SLK6" s="0"/>
      <c r="SLL6" s="0"/>
      <c r="SLM6" s="0"/>
      <c r="SLN6" s="0"/>
      <c r="SLO6" s="0"/>
      <c r="SLP6" s="0"/>
      <c r="SLQ6" s="0"/>
      <c r="SLR6" s="0"/>
      <c r="SLS6" s="0"/>
      <c r="SLT6" s="0"/>
      <c r="SLU6" s="0"/>
      <c r="SLV6" s="0"/>
      <c r="SLW6" s="0"/>
      <c r="SLX6" s="0"/>
      <c r="SLY6" s="0"/>
      <c r="SLZ6" s="0"/>
      <c r="SMA6" s="0"/>
      <c r="SMB6" s="0"/>
      <c r="SMC6" s="0"/>
      <c r="SMD6" s="0"/>
      <c r="SME6" s="0"/>
      <c r="SMF6" s="0"/>
      <c r="SMG6" s="0"/>
      <c r="SMH6" s="0"/>
      <c r="SMI6" s="0"/>
      <c r="SMJ6" s="0"/>
      <c r="SMK6" s="0"/>
      <c r="SML6" s="0"/>
      <c r="SMM6" s="0"/>
      <c r="SMN6" s="0"/>
      <c r="SMO6" s="0"/>
      <c r="SMP6" s="0"/>
      <c r="SMQ6" s="0"/>
      <c r="SMR6" s="0"/>
      <c r="SMS6" s="0"/>
      <c r="SMT6" s="0"/>
      <c r="SMU6" s="0"/>
      <c r="SMV6" s="0"/>
      <c r="SMW6" s="0"/>
      <c r="SMX6" s="0"/>
      <c r="SMY6" s="0"/>
      <c r="SMZ6" s="0"/>
      <c r="SNA6" s="0"/>
      <c r="SNB6" s="0"/>
      <c r="SNC6" s="0"/>
      <c r="SND6" s="0"/>
      <c r="SNE6" s="0"/>
      <c r="SNF6" s="0"/>
      <c r="SNG6" s="0"/>
      <c r="SNH6" s="0"/>
      <c r="SNI6" s="0"/>
      <c r="SNJ6" s="0"/>
      <c r="SNK6" s="0"/>
      <c r="SNL6" s="0"/>
      <c r="SNM6" s="0"/>
      <c r="SNN6" s="0"/>
      <c r="SNO6" s="0"/>
      <c r="SNP6" s="0"/>
      <c r="SNQ6" s="0"/>
      <c r="SNR6" s="0"/>
      <c r="SNS6" s="0"/>
      <c r="SNT6" s="0"/>
      <c r="SNU6" s="0"/>
      <c r="SNV6" s="0"/>
      <c r="SNW6" s="0"/>
      <c r="SNX6" s="0"/>
      <c r="SNY6" s="0"/>
      <c r="SNZ6" s="0"/>
      <c r="SOA6" s="0"/>
      <c r="SOB6" s="0"/>
      <c r="SOC6" s="0"/>
      <c r="SOD6" s="0"/>
      <c r="SOE6" s="0"/>
      <c r="SOF6" s="0"/>
      <c r="SOG6" s="0"/>
      <c r="SOH6" s="0"/>
      <c r="SOI6" s="0"/>
      <c r="SOJ6" s="0"/>
      <c r="SOK6" s="0"/>
      <c r="SOL6" s="0"/>
      <c r="SOM6" s="0"/>
      <c r="SON6" s="0"/>
      <c r="SOO6" s="0"/>
      <c r="SOP6" s="0"/>
      <c r="SOQ6" s="0"/>
      <c r="SOR6" s="0"/>
      <c r="SOS6" s="0"/>
      <c r="SOT6" s="0"/>
      <c r="SOU6" s="0"/>
      <c r="SOV6" s="0"/>
      <c r="SOW6" s="0"/>
      <c r="SOX6" s="0"/>
      <c r="SOY6" s="0"/>
      <c r="SOZ6" s="0"/>
      <c r="SPA6" s="0"/>
      <c r="SPB6" s="0"/>
      <c r="SPC6" s="0"/>
      <c r="SPD6" s="0"/>
      <c r="SPE6" s="0"/>
      <c r="SPF6" s="0"/>
      <c r="SPG6" s="0"/>
      <c r="SPH6" s="0"/>
      <c r="SPI6" s="0"/>
      <c r="SPJ6" s="0"/>
      <c r="SPK6" s="0"/>
      <c r="SPL6" s="0"/>
      <c r="SPM6" s="0"/>
      <c r="SPN6" s="0"/>
      <c r="SPO6" s="0"/>
      <c r="SPP6" s="0"/>
      <c r="SPQ6" s="0"/>
      <c r="SPR6" s="0"/>
      <c r="SPS6" s="0"/>
      <c r="SPT6" s="0"/>
      <c r="SPU6" s="0"/>
      <c r="SPV6" s="0"/>
      <c r="SPW6" s="0"/>
      <c r="SPX6" s="0"/>
      <c r="SPY6" s="0"/>
      <c r="SPZ6" s="0"/>
      <c r="SQA6" s="0"/>
      <c r="SQB6" s="0"/>
      <c r="SQC6" s="0"/>
      <c r="SQD6" s="0"/>
      <c r="SQE6" s="0"/>
      <c r="SQF6" s="0"/>
      <c r="SQG6" s="0"/>
      <c r="SQH6" s="0"/>
      <c r="SQI6" s="0"/>
      <c r="SQJ6" s="0"/>
      <c r="SQK6" s="0"/>
      <c r="SQL6" s="0"/>
      <c r="SQM6" s="0"/>
      <c r="SQN6" s="0"/>
      <c r="SQO6" s="0"/>
      <c r="SQP6" s="0"/>
      <c r="SQQ6" s="0"/>
      <c r="SQR6" s="0"/>
      <c r="SQS6" s="0"/>
      <c r="SQT6" s="0"/>
      <c r="SQU6" s="0"/>
      <c r="SQV6" s="0"/>
      <c r="SQW6" s="0"/>
      <c r="SQX6" s="0"/>
      <c r="SQY6" s="0"/>
      <c r="SQZ6" s="0"/>
      <c r="SRA6" s="0"/>
      <c r="SRB6" s="0"/>
      <c r="SRC6" s="0"/>
      <c r="SRD6" s="0"/>
      <c r="SRE6" s="0"/>
      <c r="SRF6" s="0"/>
      <c r="SRG6" s="0"/>
      <c r="SRH6" s="0"/>
      <c r="SRI6" s="0"/>
      <c r="SRJ6" s="0"/>
      <c r="SRK6" s="0"/>
      <c r="SRL6" s="0"/>
      <c r="SRM6" s="0"/>
      <c r="SRN6" s="0"/>
      <c r="SRO6" s="0"/>
      <c r="SRP6" s="0"/>
      <c r="SRQ6" s="0"/>
      <c r="SRR6" s="0"/>
      <c r="SRS6" s="0"/>
      <c r="SRT6" s="0"/>
      <c r="SRU6" s="0"/>
      <c r="SRV6" s="0"/>
      <c r="SRW6" s="0"/>
      <c r="SRX6" s="0"/>
      <c r="SRY6" s="0"/>
      <c r="SRZ6" s="0"/>
      <c r="SSA6" s="0"/>
      <c r="SSB6" s="0"/>
      <c r="SSC6" s="0"/>
      <c r="SSD6" s="0"/>
      <c r="SSE6" s="0"/>
      <c r="SSF6" s="0"/>
      <c r="SSG6" s="0"/>
      <c r="SSH6" s="0"/>
      <c r="SSI6" s="0"/>
      <c r="SSJ6" s="0"/>
      <c r="SSK6" s="0"/>
      <c r="SSL6" s="0"/>
      <c r="SSM6" s="0"/>
      <c r="SSN6" s="0"/>
      <c r="SSO6" s="0"/>
      <c r="SSP6" s="0"/>
      <c r="SSQ6" s="0"/>
      <c r="SSR6" s="0"/>
      <c r="SSS6" s="0"/>
      <c r="SST6" s="0"/>
      <c r="SSU6" s="0"/>
      <c r="SSV6" s="0"/>
      <c r="SSW6" s="0"/>
      <c r="SSX6" s="0"/>
      <c r="SSY6" s="0"/>
      <c r="SSZ6" s="0"/>
      <c r="STA6" s="0"/>
      <c r="STB6" s="0"/>
      <c r="STC6" s="0"/>
      <c r="STD6" s="0"/>
      <c r="STE6" s="0"/>
      <c r="STF6" s="0"/>
      <c r="STG6" s="0"/>
      <c r="STH6" s="0"/>
      <c r="STI6" s="0"/>
      <c r="STJ6" s="0"/>
      <c r="STK6" s="0"/>
      <c r="STL6" s="0"/>
      <c r="STM6" s="0"/>
      <c r="STN6" s="0"/>
      <c r="STO6" s="0"/>
      <c r="STP6" s="0"/>
      <c r="STQ6" s="0"/>
      <c r="STR6" s="0"/>
      <c r="STS6" s="0"/>
      <c r="STT6" s="0"/>
      <c r="STU6" s="0"/>
      <c r="STV6" s="0"/>
      <c r="STW6" s="0"/>
      <c r="STX6" s="0"/>
      <c r="STY6" s="0"/>
      <c r="STZ6" s="0"/>
      <c r="SUA6" s="0"/>
      <c r="SUB6" s="0"/>
      <c r="SUC6" s="0"/>
      <c r="SUD6" s="0"/>
      <c r="SUE6" s="0"/>
      <c r="SUF6" s="0"/>
      <c r="SUG6" s="0"/>
      <c r="SUH6" s="0"/>
      <c r="SUI6" s="0"/>
      <c r="SUJ6" s="0"/>
      <c r="SUK6" s="0"/>
      <c r="SUL6" s="0"/>
      <c r="SUM6" s="0"/>
      <c r="SUN6" s="0"/>
      <c r="SUO6" s="0"/>
      <c r="SUP6" s="0"/>
      <c r="SUQ6" s="0"/>
      <c r="SUR6" s="0"/>
      <c r="SUS6" s="0"/>
      <c r="SUT6" s="0"/>
      <c r="SUU6" s="0"/>
      <c r="SUV6" s="0"/>
      <c r="SUW6" s="0"/>
      <c r="SUX6" s="0"/>
      <c r="SUY6" s="0"/>
      <c r="SUZ6" s="0"/>
      <c r="SVA6" s="0"/>
      <c r="SVB6" s="0"/>
      <c r="SVC6" s="0"/>
      <c r="SVD6" s="0"/>
      <c r="SVE6" s="0"/>
      <c r="SVF6" s="0"/>
      <c r="SVG6" s="0"/>
      <c r="SVH6" s="0"/>
      <c r="SVI6" s="0"/>
      <c r="SVJ6" s="0"/>
      <c r="SVK6" s="0"/>
      <c r="SVL6" s="0"/>
      <c r="SVM6" s="0"/>
      <c r="SVN6" s="0"/>
      <c r="SVO6" s="0"/>
      <c r="SVP6" s="0"/>
      <c r="SVQ6" s="0"/>
      <c r="SVR6" s="0"/>
      <c r="SVS6" s="0"/>
      <c r="SVT6" s="0"/>
      <c r="SVU6" s="0"/>
      <c r="SVV6" s="0"/>
      <c r="SVW6" s="0"/>
      <c r="SVX6" s="0"/>
      <c r="SVY6" s="0"/>
      <c r="SVZ6" s="0"/>
      <c r="SWA6" s="0"/>
      <c r="SWB6" s="0"/>
      <c r="SWC6" s="0"/>
      <c r="SWD6" s="0"/>
      <c r="SWE6" s="0"/>
      <c r="SWF6" s="0"/>
      <c r="SWG6" s="0"/>
      <c r="SWH6" s="0"/>
      <c r="SWI6" s="0"/>
      <c r="SWJ6" s="0"/>
      <c r="SWK6" s="0"/>
      <c r="SWL6" s="0"/>
      <c r="SWM6" s="0"/>
      <c r="SWN6" s="0"/>
      <c r="SWO6" s="0"/>
      <c r="SWP6" s="0"/>
      <c r="SWQ6" s="0"/>
      <c r="SWR6" s="0"/>
      <c r="SWS6" s="0"/>
      <c r="SWT6" s="0"/>
      <c r="SWU6" s="0"/>
      <c r="SWV6" s="0"/>
      <c r="SWW6" s="0"/>
      <c r="SWX6" s="0"/>
      <c r="SWY6" s="0"/>
      <c r="SWZ6" s="0"/>
      <c r="SXA6" s="0"/>
      <c r="SXB6" s="0"/>
      <c r="SXC6" s="0"/>
      <c r="SXD6" s="0"/>
      <c r="SXE6" s="0"/>
      <c r="SXF6" s="0"/>
      <c r="SXG6" s="0"/>
      <c r="SXH6" s="0"/>
      <c r="SXI6" s="0"/>
      <c r="SXJ6" s="0"/>
      <c r="SXK6" s="0"/>
      <c r="SXL6" s="0"/>
      <c r="SXM6" s="0"/>
      <c r="SXN6" s="0"/>
      <c r="SXO6" s="0"/>
      <c r="SXP6" s="0"/>
      <c r="SXQ6" s="0"/>
      <c r="SXR6" s="0"/>
      <c r="SXS6" s="0"/>
      <c r="SXT6" s="0"/>
      <c r="SXU6" s="0"/>
      <c r="SXV6" s="0"/>
      <c r="SXW6" s="0"/>
      <c r="SXX6" s="0"/>
      <c r="SXY6" s="0"/>
      <c r="SXZ6" s="0"/>
      <c r="SYA6" s="0"/>
      <c r="SYB6" s="0"/>
      <c r="SYC6" s="0"/>
      <c r="SYD6" s="0"/>
      <c r="SYE6" s="0"/>
      <c r="SYF6" s="0"/>
      <c r="SYG6" s="0"/>
      <c r="SYH6" s="0"/>
      <c r="SYI6" s="0"/>
      <c r="SYJ6" s="0"/>
      <c r="SYK6" s="0"/>
      <c r="SYL6" s="0"/>
      <c r="SYM6" s="0"/>
      <c r="SYN6" s="0"/>
      <c r="SYO6" s="0"/>
      <c r="SYP6" s="0"/>
      <c r="SYQ6" s="0"/>
      <c r="SYR6" s="0"/>
      <c r="SYS6" s="0"/>
      <c r="SYT6" s="0"/>
      <c r="SYU6" s="0"/>
      <c r="SYV6" s="0"/>
      <c r="SYW6" s="0"/>
      <c r="SYX6" s="0"/>
      <c r="SYY6" s="0"/>
      <c r="SYZ6" s="0"/>
      <c r="SZA6" s="0"/>
      <c r="SZB6" s="0"/>
      <c r="SZC6" s="0"/>
      <c r="SZD6" s="0"/>
      <c r="SZE6" s="0"/>
      <c r="SZF6" s="0"/>
      <c r="SZG6" s="0"/>
      <c r="SZH6" s="0"/>
      <c r="SZI6" s="0"/>
      <c r="SZJ6" s="0"/>
      <c r="SZK6" s="0"/>
      <c r="SZL6" s="0"/>
      <c r="SZM6" s="0"/>
      <c r="SZN6" s="0"/>
      <c r="SZO6" s="0"/>
      <c r="SZP6" s="0"/>
      <c r="SZQ6" s="0"/>
      <c r="SZR6" s="0"/>
      <c r="SZS6" s="0"/>
      <c r="SZT6" s="0"/>
      <c r="SZU6" s="0"/>
      <c r="SZV6" s="0"/>
      <c r="SZW6" s="0"/>
      <c r="SZX6" s="0"/>
      <c r="SZY6" s="0"/>
      <c r="SZZ6" s="0"/>
      <c r="TAA6" s="0"/>
      <c r="TAB6" s="0"/>
      <c r="TAC6" s="0"/>
      <c r="TAD6" s="0"/>
      <c r="TAE6" s="0"/>
      <c r="TAF6" s="0"/>
      <c r="TAG6" s="0"/>
      <c r="TAH6" s="0"/>
      <c r="TAI6" s="0"/>
      <c r="TAJ6" s="0"/>
      <c r="TAK6" s="0"/>
      <c r="TAL6" s="0"/>
      <c r="TAM6" s="0"/>
      <c r="TAN6" s="0"/>
      <c r="TAO6" s="0"/>
      <c r="TAP6" s="0"/>
      <c r="TAQ6" s="0"/>
      <c r="TAR6" s="0"/>
      <c r="TAS6" s="0"/>
      <c r="TAT6" s="0"/>
      <c r="TAU6" s="0"/>
      <c r="TAV6" s="0"/>
      <c r="TAW6" s="0"/>
      <c r="TAX6" s="0"/>
      <c r="TAY6" s="0"/>
      <c r="TAZ6" s="0"/>
      <c r="TBA6" s="0"/>
      <c r="TBB6" s="0"/>
      <c r="TBC6" s="0"/>
      <c r="TBD6" s="0"/>
      <c r="TBE6" s="0"/>
      <c r="TBF6" s="0"/>
      <c r="TBG6" s="0"/>
      <c r="TBH6" s="0"/>
      <c r="TBI6" s="0"/>
      <c r="TBJ6" s="0"/>
      <c r="TBK6" s="0"/>
      <c r="TBL6" s="0"/>
      <c r="TBM6" s="0"/>
      <c r="TBN6" s="0"/>
      <c r="TBO6" s="0"/>
      <c r="TBP6" s="0"/>
      <c r="TBQ6" s="0"/>
      <c r="TBR6" s="0"/>
      <c r="TBS6" s="0"/>
      <c r="TBT6" s="0"/>
      <c r="TBU6" s="0"/>
      <c r="TBV6" s="0"/>
      <c r="TBW6" s="0"/>
      <c r="TBX6" s="0"/>
      <c r="TBY6" s="0"/>
      <c r="TBZ6" s="0"/>
      <c r="TCA6" s="0"/>
      <c r="TCB6" s="0"/>
      <c r="TCC6" s="0"/>
      <c r="TCD6" s="0"/>
      <c r="TCE6" s="0"/>
      <c r="TCF6" s="0"/>
      <c r="TCG6" s="0"/>
      <c r="TCH6" s="0"/>
      <c r="TCI6" s="0"/>
      <c r="TCJ6" s="0"/>
      <c r="TCK6" s="0"/>
      <c r="TCL6" s="0"/>
      <c r="TCM6" s="0"/>
      <c r="TCN6" s="0"/>
      <c r="TCO6" s="0"/>
      <c r="TCP6" s="0"/>
      <c r="TCQ6" s="0"/>
      <c r="TCR6" s="0"/>
      <c r="TCS6" s="0"/>
      <c r="TCT6" s="0"/>
      <c r="TCU6" s="0"/>
      <c r="TCV6" s="0"/>
      <c r="TCW6" s="0"/>
      <c r="TCX6" s="0"/>
      <c r="TCY6" s="0"/>
      <c r="TCZ6" s="0"/>
      <c r="TDA6" s="0"/>
      <c r="TDB6" s="0"/>
      <c r="TDC6" s="0"/>
      <c r="TDD6" s="0"/>
      <c r="TDE6" s="0"/>
      <c r="TDF6" s="0"/>
      <c r="TDG6" s="0"/>
      <c r="TDH6" s="0"/>
      <c r="TDI6" s="0"/>
      <c r="TDJ6" s="0"/>
      <c r="TDK6" s="0"/>
      <c r="TDL6" s="0"/>
      <c r="TDM6" s="0"/>
      <c r="TDN6" s="0"/>
      <c r="TDO6" s="0"/>
      <c r="TDP6" s="0"/>
      <c r="TDQ6" s="0"/>
      <c r="TDR6" s="0"/>
      <c r="TDS6" s="0"/>
      <c r="TDT6" s="0"/>
      <c r="TDU6" s="0"/>
      <c r="TDV6" s="0"/>
      <c r="TDW6" s="0"/>
      <c r="TDX6" s="0"/>
      <c r="TDY6" s="0"/>
      <c r="TDZ6" s="0"/>
      <c r="TEA6" s="0"/>
      <c r="TEB6" s="0"/>
      <c r="TEC6" s="0"/>
      <c r="TED6" s="0"/>
      <c r="TEE6" s="0"/>
      <c r="TEF6" s="0"/>
      <c r="TEG6" s="0"/>
      <c r="TEH6" s="0"/>
      <c r="TEI6" s="0"/>
      <c r="TEJ6" s="0"/>
      <c r="TEK6" s="0"/>
      <c r="TEL6" s="0"/>
      <c r="TEM6" s="0"/>
      <c r="TEN6" s="0"/>
      <c r="TEO6" s="0"/>
      <c r="TEP6" s="0"/>
      <c r="TEQ6" s="0"/>
      <c r="TER6" s="0"/>
      <c r="TES6" s="0"/>
      <c r="TET6" s="0"/>
      <c r="TEU6" s="0"/>
      <c r="TEV6" s="0"/>
      <c r="TEW6" s="0"/>
      <c r="TEX6" s="0"/>
      <c r="TEY6" s="0"/>
      <c r="TEZ6" s="0"/>
      <c r="TFA6" s="0"/>
      <c r="TFB6" s="0"/>
      <c r="TFC6" s="0"/>
      <c r="TFD6" s="0"/>
      <c r="TFE6" s="0"/>
      <c r="TFF6" s="0"/>
      <c r="TFG6" s="0"/>
      <c r="TFH6" s="0"/>
      <c r="TFI6" s="0"/>
      <c r="TFJ6" s="0"/>
      <c r="TFK6" s="0"/>
      <c r="TFL6" s="0"/>
      <c r="TFM6" s="0"/>
      <c r="TFN6" s="0"/>
      <c r="TFO6" s="0"/>
      <c r="TFP6" s="0"/>
      <c r="TFQ6" s="0"/>
      <c r="TFR6" s="0"/>
      <c r="TFS6" s="0"/>
      <c r="TFT6" s="0"/>
      <c r="TFU6" s="0"/>
      <c r="TFV6" s="0"/>
      <c r="TFW6" s="0"/>
      <c r="TFX6" s="0"/>
      <c r="TFY6" s="0"/>
      <c r="TFZ6" s="0"/>
      <c r="TGA6" s="0"/>
      <c r="TGB6" s="0"/>
      <c r="TGC6" s="0"/>
      <c r="TGD6" s="0"/>
      <c r="TGE6" s="0"/>
      <c r="TGF6" s="0"/>
      <c r="TGG6" s="0"/>
      <c r="TGH6" s="0"/>
      <c r="TGI6" s="0"/>
      <c r="TGJ6" s="0"/>
      <c r="TGK6" s="0"/>
      <c r="TGL6" s="0"/>
      <c r="TGM6" s="0"/>
      <c r="TGN6" s="0"/>
      <c r="TGO6" s="0"/>
      <c r="TGP6" s="0"/>
      <c r="TGQ6" s="0"/>
      <c r="TGR6" s="0"/>
      <c r="TGS6" s="0"/>
      <c r="TGT6" s="0"/>
      <c r="TGU6" s="0"/>
      <c r="TGV6" s="0"/>
      <c r="TGW6" s="0"/>
      <c r="TGX6" s="0"/>
      <c r="TGY6" s="0"/>
      <c r="TGZ6" s="0"/>
      <c r="THA6" s="0"/>
      <c r="THB6" s="0"/>
      <c r="THC6" s="0"/>
      <c r="THD6" s="0"/>
      <c r="THE6" s="0"/>
      <c r="THF6" s="0"/>
      <c r="THG6" s="0"/>
      <c r="THH6" s="0"/>
      <c r="THI6" s="0"/>
      <c r="THJ6" s="0"/>
      <c r="THK6" s="0"/>
      <c r="THL6" s="0"/>
      <c r="THM6" s="0"/>
      <c r="THN6" s="0"/>
      <c r="THO6" s="0"/>
      <c r="THP6" s="0"/>
      <c r="THQ6" s="0"/>
      <c r="THR6" s="0"/>
      <c r="THS6" s="0"/>
      <c r="THT6" s="0"/>
      <c r="THU6" s="0"/>
      <c r="THV6" s="0"/>
      <c r="THW6" s="0"/>
      <c r="THX6" s="0"/>
      <c r="THY6" s="0"/>
      <c r="THZ6" s="0"/>
      <c r="TIA6" s="0"/>
      <c r="TIB6" s="0"/>
      <c r="TIC6" s="0"/>
      <c r="TID6" s="0"/>
      <c r="TIE6" s="0"/>
      <c r="TIF6" s="0"/>
      <c r="TIG6" s="0"/>
      <c r="TIH6" s="0"/>
      <c r="TII6" s="0"/>
      <c r="TIJ6" s="0"/>
      <c r="TIK6" s="0"/>
      <c r="TIL6" s="0"/>
      <c r="TIM6" s="0"/>
      <c r="TIN6" s="0"/>
      <c r="TIO6" s="0"/>
      <c r="TIP6" s="0"/>
      <c r="TIQ6" s="0"/>
      <c r="TIR6" s="0"/>
      <c r="TIS6" s="0"/>
      <c r="TIT6" s="0"/>
      <c r="TIU6" s="0"/>
      <c r="TIV6" s="0"/>
      <c r="TIW6" s="0"/>
      <c r="TIX6" s="0"/>
      <c r="TIY6" s="0"/>
      <c r="TIZ6" s="0"/>
      <c r="TJA6" s="0"/>
      <c r="TJB6" s="0"/>
      <c r="TJC6" s="0"/>
      <c r="TJD6" s="0"/>
      <c r="TJE6" s="0"/>
      <c r="TJF6" s="0"/>
      <c r="TJG6" s="0"/>
      <c r="TJH6" s="0"/>
      <c r="TJI6" s="0"/>
      <c r="TJJ6" s="0"/>
      <c r="TJK6" s="0"/>
      <c r="TJL6" s="0"/>
      <c r="TJM6" s="0"/>
      <c r="TJN6" s="0"/>
      <c r="TJO6" s="0"/>
      <c r="TJP6" s="0"/>
      <c r="TJQ6" s="0"/>
      <c r="TJR6" s="0"/>
      <c r="TJS6" s="0"/>
      <c r="TJT6" s="0"/>
      <c r="TJU6" s="0"/>
      <c r="TJV6" s="0"/>
      <c r="TJW6" s="0"/>
      <c r="TJX6" s="0"/>
      <c r="TJY6" s="0"/>
      <c r="TJZ6" s="0"/>
      <c r="TKA6" s="0"/>
      <c r="TKB6" s="0"/>
      <c r="TKC6" s="0"/>
      <c r="TKD6" s="0"/>
      <c r="TKE6" s="0"/>
      <c r="TKF6" s="0"/>
      <c r="TKG6" s="0"/>
      <c r="TKH6" s="0"/>
      <c r="TKI6" s="0"/>
      <c r="TKJ6" s="0"/>
      <c r="TKK6" s="0"/>
      <c r="TKL6" s="0"/>
      <c r="TKM6" s="0"/>
      <c r="TKN6" s="0"/>
      <c r="TKO6" s="0"/>
      <c r="TKP6" s="0"/>
      <c r="TKQ6" s="0"/>
      <c r="TKR6" s="0"/>
      <c r="TKS6" s="0"/>
      <c r="TKT6" s="0"/>
      <c r="TKU6" s="0"/>
      <c r="TKV6" s="0"/>
      <c r="TKW6" s="0"/>
      <c r="TKX6" s="0"/>
      <c r="TKY6" s="0"/>
      <c r="TKZ6" s="0"/>
      <c r="TLA6" s="0"/>
      <c r="TLB6" s="0"/>
      <c r="TLC6" s="0"/>
      <c r="TLD6" s="0"/>
      <c r="TLE6" s="0"/>
      <c r="TLF6" s="0"/>
      <c r="TLG6" s="0"/>
      <c r="TLH6" s="0"/>
      <c r="TLI6" s="0"/>
      <c r="TLJ6" s="0"/>
      <c r="TLK6" s="0"/>
      <c r="TLL6" s="0"/>
      <c r="TLM6" s="0"/>
      <c r="TLN6" s="0"/>
      <c r="TLO6" s="0"/>
      <c r="TLP6" s="0"/>
      <c r="TLQ6" s="0"/>
      <c r="TLR6" s="0"/>
      <c r="TLS6" s="0"/>
      <c r="TLT6" s="0"/>
      <c r="TLU6" s="0"/>
      <c r="TLV6" s="0"/>
      <c r="TLW6" s="0"/>
      <c r="TLX6" s="0"/>
      <c r="TLY6" s="0"/>
      <c r="TLZ6" s="0"/>
      <c r="TMA6" s="0"/>
      <c r="TMB6" s="0"/>
      <c r="TMC6" s="0"/>
      <c r="TMD6" s="0"/>
      <c r="TME6" s="0"/>
      <c r="TMF6" s="0"/>
      <c r="TMG6" s="0"/>
      <c r="TMH6" s="0"/>
      <c r="TMI6" s="0"/>
      <c r="TMJ6" s="0"/>
      <c r="TMK6" s="0"/>
      <c r="TML6" s="0"/>
      <c r="TMM6" s="0"/>
      <c r="TMN6" s="0"/>
      <c r="TMO6" s="0"/>
      <c r="TMP6" s="0"/>
      <c r="TMQ6" s="0"/>
      <c r="TMR6" s="0"/>
      <c r="TMS6" s="0"/>
      <c r="TMT6" s="0"/>
      <c r="TMU6" s="0"/>
      <c r="TMV6" s="0"/>
      <c r="TMW6" s="0"/>
      <c r="TMX6" s="0"/>
      <c r="TMY6" s="0"/>
      <c r="TMZ6" s="0"/>
      <c r="TNA6" s="0"/>
      <c r="TNB6" s="0"/>
      <c r="TNC6" s="0"/>
      <c r="TND6" s="0"/>
      <c r="TNE6" s="0"/>
      <c r="TNF6" s="0"/>
      <c r="TNG6" s="0"/>
      <c r="TNH6" s="0"/>
      <c r="TNI6" s="0"/>
      <c r="TNJ6" s="0"/>
      <c r="TNK6" s="0"/>
      <c r="TNL6" s="0"/>
      <c r="TNM6" s="0"/>
      <c r="TNN6" s="0"/>
      <c r="TNO6" s="0"/>
      <c r="TNP6" s="0"/>
      <c r="TNQ6" s="0"/>
      <c r="TNR6" s="0"/>
      <c r="TNS6" s="0"/>
      <c r="TNT6" s="0"/>
      <c r="TNU6" s="0"/>
      <c r="TNV6" s="0"/>
      <c r="TNW6" s="0"/>
      <c r="TNX6" s="0"/>
      <c r="TNY6" s="0"/>
      <c r="TNZ6" s="0"/>
      <c r="TOA6" s="0"/>
      <c r="TOB6" s="0"/>
      <c r="TOC6" s="0"/>
      <c r="TOD6" s="0"/>
      <c r="TOE6" s="0"/>
      <c r="TOF6" s="0"/>
      <c r="TOG6" s="0"/>
      <c r="TOH6" s="0"/>
      <c r="TOI6" s="0"/>
      <c r="TOJ6" s="0"/>
      <c r="TOK6" s="0"/>
      <c r="TOL6" s="0"/>
      <c r="TOM6" s="0"/>
      <c r="TON6" s="0"/>
      <c r="TOO6" s="0"/>
      <c r="TOP6" s="0"/>
      <c r="TOQ6" s="0"/>
      <c r="TOR6" s="0"/>
      <c r="TOS6" s="0"/>
      <c r="TOT6" s="0"/>
      <c r="TOU6" s="0"/>
      <c r="TOV6" s="0"/>
      <c r="TOW6" s="0"/>
      <c r="TOX6" s="0"/>
      <c r="TOY6" s="0"/>
      <c r="TOZ6" s="0"/>
      <c r="TPA6" s="0"/>
      <c r="TPB6" s="0"/>
      <c r="TPC6" s="0"/>
      <c r="TPD6" s="0"/>
      <c r="TPE6" s="0"/>
      <c r="TPF6" s="0"/>
      <c r="TPG6" s="0"/>
      <c r="TPH6" s="0"/>
      <c r="TPI6" s="0"/>
      <c r="TPJ6" s="0"/>
      <c r="TPK6" s="0"/>
      <c r="TPL6" s="0"/>
      <c r="TPM6" s="0"/>
      <c r="TPN6" s="0"/>
      <c r="TPO6" s="0"/>
      <c r="TPP6" s="0"/>
      <c r="TPQ6" s="0"/>
      <c r="TPR6" s="0"/>
      <c r="TPS6" s="0"/>
      <c r="TPT6" s="0"/>
      <c r="TPU6" s="0"/>
      <c r="TPV6" s="0"/>
      <c r="TPW6" s="0"/>
      <c r="TPX6" s="0"/>
      <c r="TPY6" s="0"/>
      <c r="TPZ6" s="0"/>
      <c r="TQA6" s="0"/>
      <c r="TQB6" s="0"/>
      <c r="TQC6" s="0"/>
      <c r="TQD6" s="0"/>
      <c r="TQE6" s="0"/>
      <c r="TQF6" s="0"/>
      <c r="TQG6" s="0"/>
      <c r="TQH6" s="0"/>
      <c r="TQI6" s="0"/>
      <c r="TQJ6" s="0"/>
      <c r="TQK6" s="0"/>
      <c r="TQL6" s="0"/>
      <c r="TQM6" s="0"/>
      <c r="TQN6" s="0"/>
      <c r="TQO6" s="0"/>
      <c r="TQP6" s="0"/>
      <c r="TQQ6" s="0"/>
      <c r="TQR6" s="0"/>
      <c r="TQS6" s="0"/>
      <c r="TQT6" s="0"/>
      <c r="TQU6" s="0"/>
      <c r="TQV6" s="0"/>
      <c r="TQW6" s="0"/>
      <c r="TQX6" s="0"/>
      <c r="TQY6" s="0"/>
      <c r="TQZ6" s="0"/>
      <c r="TRA6" s="0"/>
      <c r="TRB6" s="0"/>
      <c r="TRC6" s="0"/>
      <c r="TRD6" s="0"/>
      <c r="TRE6" s="0"/>
      <c r="TRF6" s="0"/>
      <c r="TRG6" s="0"/>
      <c r="TRH6" s="0"/>
      <c r="TRI6" s="0"/>
      <c r="TRJ6" s="0"/>
      <c r="TRK6" s="0"/>
      <c r="TRL6" s="0"/>
      <c r="TRM6" s="0"/>
      <c r="TRN6" s="0"/>
      <c r="TRO6" s="0"/>
      <c r="TRP6" s="0"/>
      <c r="TRQ6" s="0"/>
      <c r="TRR6" s="0"/>
      <c r="TRS6" s="0"/>
      <c r="TRT6" s="0"/>
      <c r="TRU6" s="0"/>
      <c r="TRV6" s="0"/>
      <c r="TRW6" s="0"/>
      <c r="TRX6" s="0"/>
      <c r="TRY6" s="0"/>
      <c r="TRZ6" s="0"/>
      <c r="TSA6" s="0"/>
      <c r="TSB6" s="0"/>
      <c r="TSC6" s="0"/>
      <c r="TSD6" s="0"/>
      <c r="TSE6" s="0"/>
      <c r="TSF6" s="0"/>
      <c r="TSG6" s="0"/>
      <c r="TSH6" s="0"/>
      <c r="TSI6" s="0"/>
      <c r="TSJ6" s="0"/>
      <c r="TSK6" s="0"/>
      <c r="TSL6" s="0"/>
      <c r="TSM6" s="0"/>
      <c r="TSN6" s="0"/>
      <c r="TSO6" s="0"/>
      <c r="TSP6" s="0"/>
      <c r="TSQ6" s="0"/>
      <c r="TSR6" s="0"/>
      <c r="TSS6" s="0"/>
      <c r="TST6" s="0"/>
      <c r="TSU6" s="0"/>
      <c r="TSV6" s="0"/>
      <c r="TSW6" s="0"/>
      <c r="TSX6" s="0"/>
      <c r="TSY6" s="0"/>
      <c r="TSZ6" s="0"/>
      <c r="TTA6" s="0"/>
      <c r="TTB6" s="0"/>
      <c r="TTC6" s="0"/>
      <c r="TTD6" s="0"/>
      <c r="TTE6" s="0"/>
      <c r="TTF6" s="0"/>
      <c r="TTG6" s="0"/>
      <c r="TTH6" s="0"/>
      <c r="TTI6" s="0"/>
      <c r="TTJ6" s="0"/>
      <c r="TTK6" s="0"/>
      <c r="TTL6" s="0"/>
      <c r="TTM6" s="0"/>
      <c r="TTN6" s="0"/>
      <c r="TTO6" s="0"/>
      <c r="TTP6" s="0"/>
      <c r="TTQ6" s="0"/>
      <c r="TTR6" s="0"/>
      <c r="TTS6" s="0"/>
      <c r="TTT6" s="0"/>
      <c r="TTU6" s="0"/>
      <c r="TTV6" s="0"/>
      <c r="TTW6" s="0"/>
      <c r="TTX6" s="0"/>
      <c r="TTY6" s="0"/>
      <c r="TTZ6" s="0"/>
      <c r="TUA6" s="0"/>
      <c r="TUB6" s="0"/>
      <c r="TUC6" s="0"/>
      <c r="TUD6" s="0"/>
      <c r="TUE6" s="0"/>
      <c r="TUF6" s="0"/>
      <c r="TUG6" s="0"/>
      <c r="TUH6" s="0"/>
      <c r="TUI6" s="0"/>
      <c r="TUJ6" s="0"/>
      <c r="TUK6" s="0"/>
      <c r="TUL6" s="0"/>
      <c r="TUM6" s="0"/>
      <c r="TUN6" s="0"/>
      <c r="TUO6" s="0"/>
      <c r="TUP6" s="0"/>
      <c r="TUQ6" s="0"/>
      <c r="TUR6" s="0"/>
      <c r="TUS6" s="0"/>
      <c r="TUT6" s="0"/>
      <c r="TUU6" s="0"/>
      <c r="TUV6" s="0"/>
      <c r="TUW6" s="0"/>
      <c r="TUX6" s="0"/>
      <c r="TUY6" s="0"/>
      <c r="TUZ6" s="0"/>
      <c r="TVA6" s="0"/>
      <c r="TVB6" s="0"/>
      <c r="TVC6" s="0"/>
      <c r="TVD6" s="0"/>
      <c r="TVE6" s="0"/>
      <c r="TVF6" s="0"/>
      <c r="TVG6" s="0"/>
      <c r="TVH6" s="0"/>
      <c r="TVI6" s="0"/>
      <c r="TVJ6" s="0"/>
      <c r="TVK6" s="0"/>
      <c r="TVL6" s="0"/>
      <c r="TVM6" s="0"/>
      <c r="TVN6" s="0"/>
      <c r="TVO6" s="0"/>
      <c r="TVP6" s="0"/>
      <c r="TVQ6" s="0"/>
      <c r="TVR6" s="0"/>
      <c r="TVS6" s="0"/>
      <c r="TVT6" s="0"/>
      <c r="TVU6" s="0"/>
      <c r="TVV6" s="0"/>
      <c r="TVW6" s="0"/>
      <c r="TVX6" s="0"/>
      <c r="TVY6" s="0"/>
      <c r="TVZ6" s="0"/>
      <c r="TWA6" s="0"/>
      <c r="TWB6" s="0"/>
      <c r="TWC6" s="0"/>
      <c r="TWD6" s="0"/>
      <c r="TWE6" s="0"/>
      <c r="TWF6" s="0"/>
      <c r="TWG6" s="0"/>
      <c r="TWH6" s="0"/>
      <c r="TWI6" s="0"/>
      <c r="TWJ6" s="0"/>
      <c r="TWK6" s="0"/>
      <c r="TWL6" s="0"/>
      <c r="TWM6" s="0"/>
      <c r="TWN6" s="0"/>
      <c r="TWO6" s="0"/>
      <c r="TWP6" s="0"/>
      <c r="TWQ6" s="0"/>
      <c r="TWR6" s="0"/>
      <c r="TWS6" s="0"/>
      <c r="TWT6" s="0"/>
      <c r="TWU6" s="0"/>
      <c r="TWV6" s="0"/>
      <c r="TWW6" s="0"/>
      <c r="TWX6" s="0"/>
      <c r="TWY6" s="0"/>
      <c r="TWZ6" s="0"/>
      <c r="TXA6" s="0"/>
      <c r="TXB6" s="0"/>
      <c r="TXC6" s="0"/>
      <c r="TXD6" s="0"/>
      <c r="TXE6" s="0"/>
      <c r="TXF6" s="0"/>
      <c r="TXG6" s="0"/>
      <c r="TXH6" s="0"/>
      <c r="TXI6" s="0"/>
      <c r="TXJ6" s="0"/>
      <c r="TXK6" s="0"/>
      <c r="TXL6" s="0"/>
      <c r="TXM6" s="0"/>
      <c r="TXN6" s="0"/>
      <c r="TXO6" s="0"/>
      <c r="TXP6" s="0"/>
      <c r="TXQ6" s="0"/>
      <c r="TXR6" s="0"/>
      <c r="TXS6" s="0"/>
      <c r="TXT6" s="0"/>
      <c r="TXU6" s="0"/>
      <c r="TXV6" s="0"/>
      <c r="TXW6" s="0"/>
      <c r="TXX6" s="0"/>
      <c r="TXY6" s="0"/>
      <c r="TXZ6" s="0"/>
      <c r="TYA6" s="0"/>
      <c r="TYB6" s="0"/>
      <c r="TYC6" s="0"/>
      <c r="TYD6" s="0"/>
      <c r="TYE6" s="0"/>
      <c r="TYF6" s="0"/>
      <c r="TYG6" s="0"/>
      <c r="TYH6" s="0"/>
      <c r="TYI6" s="0"/>
      <c r="TYJ6" s="0"/>
      <c r="TYK6" s="0"/>
      <c r="TYL6" s="0"/>
      <c r="TYM6" s="0"/>
      <c r="TYN6" s="0"/>
      <c r="TYO6" s="0"/>
      <c r="TYP6" s="0"/>
      <c r="TYQ6" s="0"/>
      <c r="TYR6" s="0"/>
      <c r="TYS6" s="0"/>
      <c r="TYT6" s="0"/>
      <c r="TYU6" s="0"/>
      <c r="TYV6" s="0"/>
      <c r="TYW6" s="0"/>
      <c r="TYX6" s="0"/>
      <c r="TYY6" s="0"/>
      <c r="TYZ6" s="0"/>
      <c r="TZA6" s="0"/>
      <c r="TZB6" s="0"/>
      <c r="TZC6" s="0"/>
      <c r="TZD6" s="0"/>
      <c r="TZE6" s="0"/>
      <c r="TZF6" s="0"/>
      <c r="TZG6" s="0"/>
      <c r="TZH6" s="0"/>
      <c r="TZI6" s="0"/>
      <c r="TZJ6" s="0"/>
      <c r="TZK6" s="0"/>
      <c r="TZL6" s="0"/>
      <c r="TZM6" s="0"/>
      <c r="TZN6" s="0"/>
      <c r="TZO6" s="0"/>
      <c r="TZP6" s="0"/>
      <c r="TZQ6" s="0"/>
      <c r="TZR6" s="0"/>
      <c r="TZS6" s="0"/>
      <c r="TZT6" s="0"/>
      <c r="TZU6" s="0"/>
      <c r="TZV6" s="0"/>
      <c r="TZW6" s="0"/>
      <c r="TZX6" s="0"/>
      <c r="TZY6" s="0"/>
      <c r="TZZ6" s="0"/>
      <c r="UAA6" s="0"/>
      <c r="UAB6" s="0"/>
      <c r="UAC6" s="0"/>
      <c r="UAD6" s="0"/>
      <c r="UAE6" s="0"/>
      <c r="UAF6" s="0"/>
      <c r="UAG6" s="0"/>
      <c r="UAH6" s="0"/>
      <c r="UAI6" s="0"/>
      <c r="UAJ6" s="0"/>
      <c r="UAK6" s="0"/>
      <c r="UAL6" s="0"/>
      <c r="UAM6" s="0"/>
      <c r="UAN6" s="0"/>
      <c r="UAO6" s="0"/>
      <c r="UAP6" s="0"/>
      <c r="UAQ6" s="0"/>
      <c r="UAR6" s="0"/>
      <c r="UAS6" s="0"/>
      <c r="UAT6" s="0"/>
      <c r="UAU6" s="0"/>
      <c r="UAV6" s="0"/>
      <c r="UAW6" s="0"/>
      <c r="UAX6" s="0"/>
      <c r="UAY6" s="0"/>
      <c r="UAZ6" s="0"/>
      <c r="UBA6" s="0"/>
      <c r="UBB6" s="0"/>
      <c r="UBC6" s="0"/>
      <c r="UBD6" s="0"/>
      <c r="UBE6" s="0"/>
      <c r="UBF6" s="0"/>
      <c r="UBG6" s="0"/>
      <c r="UBH6" s="0"/>
      <c r="UBI6" s="0"/>
      <c r="UBJ6" s="0"/>
      <c r="UBK6" s="0"/>
      <c r="UBL6" s="0"/>
      <c r="UBM6" s="0"/>
      <c r="UBN6" s="0"/>
      <c r="UBO6" s="0"/>
      <c r="UBP6" s="0"/>
      <c r="UBQ6" s="0"/>
      <c r="UBR6" s="0"/>
      <c r="UBS6" s="0"/>
      <c r="UBT6" s="0"/>
      <c r="UBU6" s="0"/>
      <c r="UBV6" s="0"/>
      <c r="UBW6" s="0"/>
      <c r="UBX6" s="0"/>
      <c r="UBY6" s="0"/>
      <c r="UBZ6" s="0"/>
      <c r="UCA6" s="0"/>
      <c r="UCB6" s="0"/>
      <c r="UCC6" s="0"/>
      <c r="UCD6" s="0"/>
      <c r="UCE6" s="0"/>
      <c r="UCF6" s="0"/>
      <c r="UCG6" s="0"/>
      <c r="UCH6" s="0"/>
      <c r="UCI6" s="0"/>
      <c r="UCJ6" s="0"/>
      <c r="UCK6" s="0"/>
      <c r="UCL6" s="0"/>
      <c r="UCM6" s="0"/>
      <c r="UCN6" s="0"/>
      <c r="UCO6" s="0"/>
      <c r="UCP6" s="0"/>
      <c r="UCQ6" s="0"/>
      <c r="UCR6" s="0"/>
      <c r="UCS6" s="0"/>
      <c r="UCT6" s="0"/>
      <c r="UCU6" s="0"/>
      <c r="UCV6" s="0"/>
      <c r="UCW6" s="0"/>
      <c r="UCX6" s="0"/>
      <c r="UCY6" s="0"/>
      <c r="UCZ6" s="0"/>
      <c r="UDA6" s="0"/>
      <c r="UDB6" s="0"/>
      <c r="UDC6" s="0"/>
      <c r="UDD6" s="0"/>
      <c r="UDE6" s="0"/>
      <c r="UDF6" s="0"/>
      <c r="UDG6" s="0"/>
      <c r="UDH6" s="0"/>
      <c r="UDI6" s="0"/>
      <c r="UDJ6" s="0"/>
      <c r="UDK6" s="0"/>
      <c r="UDL6" s="0"/>
      <c r="UDM6" s="0"/>
      <c r="UDN6" s="0"/>
      <c r="UDO6" s="0"/>
      <c r="UDP6" s="0"/>
      <c r="UDQ6" s="0"/>
      <c r="UDR6" s="0"/>
      <c r="UDS6" s="0"/>
      <c r="UDT6" s="0"/>
      <c r="UDU6" s="0"/>
      <c r="UDV6" s="0"/>
      <c r="UDW6" s="0"/>
      <c r="UDX6" s="0"/>
      <c r="UDY6" s="0"/>
      <c r="UDZ6" s="0"/>
      <c r="UEA6" s="0"/>
      <c r="UEB6" s="0"/>
      <c r="UEC6" s="0"/>
      <c r="UED6" s="0"/>
      <c r="UEE6" s="0"/>
      <c r="UEF6" s="0"/>
      <c r="UEG6" s="0"/>
      <c r="UEH6" s="0"/>
      <c r="UEI6" s="0"/>
      <c r="UEJ6" s="0"/>
      <c r="UEK6" s="0"/>
      <c r="UEL6" s="0"/>
      <c r="UEM6" s="0"/>
      <c r="UEN6" s="0"/>
      <c r="UEO6" s="0"/>
      <c r="UEP6" s="0"/>
      <c r="UEQ6" s="0"/>
      <c r="UER6" s="0"/>
      <c r="UES6" s="0"/>
      <c r="UET6" s="0"/>
      <c r="UEU6" s="0"/>
      <c r="UEV6" s="0"/>
      <c r="UEW6" s="0"/>
      <c r="UEX6" s="0"/>
      <c r="UEY6" s="0"/>
      <c r="UEZ6" s="0"/>
      <c r="UFA6" s="0"/>
      <c r="UFB6" s="0"/>
      <c r="UFC6" s="0"/>
      <c r="UFD6" s="0"/>
      <c r="UFE6" s="0"/>
      <c r="UFF6" s="0"/>
      <c r="UFG6" s="0"/>
      <c r="UFH6" s="0"/>
      <c r="UFI6" s="0"/>
      <c r="UFJ6" s="0"/>
      <c r="UFK6" s="0"/>
      <c r="UFL6" s="0"/>
      <c r="UFM6" s="0"/>
      <c r="UFN6" s="0"/>
      <c r="UFO6" s="0"/>
      <c r="UFP6" s="0"/>
      <c r="UFQ6" s="0"/>
      <c r="UFR6" s="0"/>
      <c r="UFS6" s="0"/>
      <c r="UFT6" s="0"/>
      <c r="UFU6" s="0"/>
      <c r="UFV6" s="0"/>
      <c r="UFW6" s="0"/>
      <c r="UFX6" s="0"/>
      <c r="UFY6" s="0"/>
      <c r="UFZ6" s="0"/>
      <c r="UGA6" s="0"/>
      <c r="UGB6" s="0"/>
      <c r="UGC6" s="0"/>
      <c r="UGD6" s="0"/>
      <c r="UGE6" s="0"/>
      <c r="UGF6" s="0"/>
      <c r="UGG6" s="0"/>
      <c r="UGH6" s="0"/>
      <c r="UGI6" s="0"/>
      <c r="UGJ6" s="0"/>
      <c r="UGK6" s="0"/>
      <c r="UGL6" s="0"/>
      <c r="UGM6" s="0"/>
      <c r="UGN6" s="0"/>
      <c r="UGO6" s="0"/>
      <c r="UGP6" s="0"/>
      <c r="UGQ6" s="0"/>
      <c r="UGR6" s="0"/>
      <c r="UGS6" s="0"/>
      <c r="UGT6" s="0"/>
      <c r="UGU6" s="0"/>
      <c r="UGV6" s="0"/>
      <c r="UGW6" s="0"/>
      <c r="UGX6" s="0"/>
      <c r="UGY6" s="0"/>
      <c r="UGZ6" s="0"/>
      <c r="UHA6" s="0"/>
      <c r="UHB6" s="0"/>
      <c r="UHC6" s="0"/>
      <c r="UHD6" s="0"/>
      <c r="UHE6" s="0"/>
      <c r="UHF6" s="0"/>
      <c r="UHG6" s="0"/>
      <c r="UHH6" s="0"/>
      <c r="UHI6" s="0"/>
      <c r="UHJ6" s="0"/>
      <c r="UHK6" s="0"/>
      <c r="UHL6" s="0"/>
      <c r="UHM6" s="0"/>
      <c r="UHN6" s="0"/>
      <c r="UHO6" s="0"/>
      <c r="UHP6" s="0"/>
      <c r="UHQ6" s="0"/>
      <c r="UHR6" s="0"/>
      <c r="UHS6" s="0"/>
      <c r="UHT6" s="0"/>
      <c r="UHU6" s="0"/>
      <c r="UHV6" s="0"/>
      <c r="UHW6" s="0"/>
      <c r="UHX6" s="0"/>
      <c r="UHY6" s="0"/>
      <c r="UHZ6" s="0"/>
      <c r="UIA6" s="0"/>
      <c r="UIB6" s="0"/>
      <c r="UIC6" s="0"/>
      <c r="UID6" s="0"/>
      <c r="UIE6" s="0"/>
      <c r="UIF6" s="0"/>
      <c r="UIG6" s="0"/>
      <c r="UIH6" s="0"/>
      <c r="UII6" s="0"/>
      <c r="UIJ6" s="0"/>
      <c r="UIK6" s="0"/>
      <c r="UIL6" s="0"/>
      <c r="UIM6" s="0"/>
      <c r="UIN6" s="0"/>
      <c r="UIO6" s="0"/>
      <c r="UIP6" s="0"/>
      <c r="UIQ6" s="0"/>
      <c r="UIR6" s="0"/>
      <c r="UIS6" s="0"/>
      <c r="UIT6" s="0"/>
      <c r="UIU6" s="0"/>
      <c r="UIV6" s="0"/>
      <c r="UIW6" s="0"/>
      <c r="UIX6" s="0"/>
      <c r="UIY6" s="0"/>
      <c r="UIZ6" s="0"/>
      <c r="UJA6" s="0"/>
      <c r="UJB6" s="0"/>
      <c r="UJC6" s="0"/>
      <c r="UJD6" s="0"/>
      <c r="UJE6" s="0"/>
      <c r="UJF6" s="0"/>
      <c r="UJG6" s="0"/>
      <c r="UJH6" s="0"/>
      <c r="UJI6" s="0"/>
      <c r="UJJ6" s="0"/>
      <c r="UJK6" s="0"/>
      <c r="UJL6" s="0"/>
      <c r="UJM6" s="0"/>
      <c r="UJN6" s="0"/>
      <c r="UJO6" s="0"/>
      <c r="UJP6" s="0"/>
      <c r="UJQ6" s="0"/>
      <c r="UJR6" s="0"/>
      <c r="UJS6" s="0"/>
      <c r="UJT6" s="0"/>
      <c r="UJU6" s="0"/>
      <c r="UJV6" s="0"/>
      <c r="UJW6" s="0"/>
      <c r="UJX6" s="0"/>
      <c r="UJY6" s="0"/>
      <c r="UJZ6" s="0"/>
      <c r="UKA6" s="0"/>
      <c r="UKB6" s="0"/>
      <c r="UKC6" s="0"/>
      <c r="UKD6" s="0"/>
      <c r="UKE6" s="0"/>
      <c r="UKF6" s="0"/>
      <c r="UKG6" s="0"/>
      <c r="UKH6" s="0"/>
      <c r="UKI6" s="0"/>
      <c r="UKJ6" s="0"/>
      <c r="UKK6" s="0"/>
      <c r="UKL6" s="0"/>
      <c r="UKM6" s="0"/>
      <c r="UKN6" s="0"/>
      <c r="UKO6" s="0"/>
      <c r="UKP6" s="0"/>
      <c r="UKQ6" s="0"/>
      <c r="UKR6" s="0"/>
      <c r="UKS6" s="0"/>
      <c r="UKT6" s="0"/>
      <c r="UKU6" s="0"/>
      <c r="UKV6" s="0"/>
      <c r="UKW6" s="0"/>
      <c r="UKX6" s="0"/>
      <c r="UKY6" s="0"/>
      <c r="UKZ6" s="0"/>
      <c r="ULA6" s="0"/>
      <c r="ULB6" s="0"/>
      <c r="ULC6" s="0"/>
      <c r="ULD6" s="0"/>
      <c r="ULE6" s="0"/>
      <c r="ULF6" s="0"/>
      <c r="ULG6" s="0"/>
      <c r="ULH6" s="0"/>
      <c r="ULI6" s="0"/>
      <c r="ULJ6" s="0"/>
      <c r="ULK6" s="0"/>
      <c r="ULL6" s="0"/>
      <c r="ULM6" s="0"/>
      <c r="ULN6" s="0"/>
      <c r="ULO6" s="0"/>
      <c r="ULP6" s="0"/>
      <c r="ULQ6" s="0"/>
      <c r="ULR6" s="0"/>
      <c r="ULS6" s="0"/>
      <c r="ULT6" s="0"/>
      <c r="ULU6" s="0"/>
      <c r="ULV6" s="0"/>
      <c r="ULW6" s="0"/>
      <c r="ULX6" s="0"/>
      <c r="ULY6" s="0"/>
      <c r="ULZ6" s="0"/>
      <c r="UMA6" s="0"/>
      <c r="UMB6" s="0"/>
      <c r="UMC6" s="0"/>
      <c r="UMD6" s="0"/>
      <c r="UME6" s="0"/>
      <c r="UMF6" s="0"/>
      <c r="UMG6" s="0"/>
      <c r="UMH6" s="0"/>
      <c r="UMI6" s="0"/>
      <c r="UMJ6" s="0"/>
      <c r="UMK6" s="0"/>
      <c r="UML6" s="0"/>
      <c r="UMM6" s="0"/>
      <c r="UMN6" s="0"/>
      <c r="UMO6" s="0"/>
      <c r="UMP6" s="0"/>
      <c r="UMQ6" s="0"/>
      <c r="UMR6" s="0"/>
      <c r="UMS6" s="0"/>
      <c r="UMT6" s="0"/>
      <c r="UMU6" s="0"/>
      <c r="UMV6" s="0"/>
      <c r="UMW6" s="0"/>
      <c r="UMX6" s="0"/>
      <c r="UMY6" s="0"/>
      <c r="UMZ6" s="0"/>
      <c r="UNA6" s="0"/>
      <c r="UNB6" s="0"/>
      <c r="UNC6" s="0"/>
      <c r="UND6" s="0"/>
      <c r="UNE6" s="0"/>
      <c r="UNF6" s="0"/>
      <c r="UNG6" s="0"/>
      <c r="UNH6" s="0"/>
      <c r="UNI6" s="0"/>
      <c r="UNJ6" s="0"/>
      <c r="UNK6" s="0"/>
      <c r="UNL6" s="0"/>
      <c r="UNM6" s="0"/>
      <c r="UNN6" s="0"/>
      <c r="UNO6" s="0"/>
      <c r="UNP6" s="0"/>
      <c r="UNQ6" s="0"/>
      <c r="UNR6" s="0"/>
      <c r="UNS6" s="0"/>
      <c r="UNT6" s="0"/>
      <c r="UNU6" s="0"/>
      <c r="UNV6" s="0"/>
      <c r="UNW6" s="0"/>
      <c r="UNX6" s="0"/>
      <c r="UNY6" s="0"/>
      <c r="UNZ6" s="0"/>
      <c r="UOA6" s="0"/>
      <c r="UOB6" s="0"/>
      <c r="UOC6" s="0"/>
      <c r="UOD6" s="0"/>
      <c r="UOE6" s="0"/>
      <c r="UOF6" s="0"/>
      <c r="UOG6" s="0"/>
      <c r="UOH6" s="0"/>
      <c r="UOI6" s="0"/>
      <c r="UOJ6" s="0"/>
      <c r="UOK6" s="0"/>
      <c r="UOL6" s="0"/>
      <c r="UOM6" s="0"/>
      <c r="UON6" s="0"/>
      <c r="UOO6" s="0"/>
      <c r="UOP6" s="0"/>
      <c r="UOQ6" s="0"/>
      <c r="UOR6" s="0"/>
      <c r="UOS6" s="0"/>
      <c r="UOT6" s="0"/>
      <c r="UOU6" s="0"/>
      <c r="UOV6" s="0"/>
      <c r="UOW6" s="0"/>
      <c r="UOX6" s="0"/>
      <c r="UOY6" s="0"/>
      <c r="UOZ6" s="0"/>
      <c r="UPA6" s="0"/>
      <c r="UPB6" s="0"/>
      <c r="UPC6" s="0"/>
      <c r="UPD6" s="0"/>
      <c r="UPE6" s="0"/>
      <c r="UPF6" s="0"/>
      <c r="UPG6" s="0"/>
      <c r="UPH6" s="0"/>
      <c r="UPI6" s="0"/>
      <c r="UPJ6" s="0"/>
      <c r="UPK6" s="0"/>
      <c r="UPL6" s="0"/>
      <c r="UPM6" s="0"/>
      <c r="UPN6" s="0"/>
      <c r="UPO6" s="0"/>
      <c r="UPP6" s="0"/>
      <c r="UPQ6" s="0"/>
      <c r="UPR6" s="0"/>
      <c r="UPS6" s="0"/>
      <c r="UPT6" s="0"/>
      <c r="UPU6" s="0"/>
      <c r="UPV6" s="0"/>
      <c r="UPW6" s="0"/>
      <c r="UPX6" s="0"/>
      <c r="UPY6" s="0"/>
      <c r="UPZ6" s="0"/>
      <c r="UQA6" s="0"/>
      <c r="UQB6" s="0"/>
      <c r="UQC6" s="0"/>
      <c r="UQD6" s="0"/>
      <c r="UQE6" s="0"/>
      <c r="UQF6" s="0"/>
      <c r="UQG6" s="0"/>
      <c r="UQH6" s="0"/>
      <c r="UQI6" s="0"/>
      <c r="UQJ6" s="0"/>
      <c r="UQK6" s="0"/>
      <c r="UQL6" s="0"/>
      <c r="UQM6" s="0"/>
      <c r="UQN6" s="0"/>
      <c r="UQO6" s="0"/>
      <c r="UQP6" s="0"/>
      <c r="UQQ6" s="0"/>
      <c r="UQR6" s="0"/>
      <c r="UQS6" s="0"/>
      <c r="UQT6" s="0"/>
      <c r="UQU6" s="0"/>
      <c r="UQV6" s="0"/>
      <c r="UQW6" s="0"/>
      <c r="UQX6" s="0"/>
      <c r="UQY6" s="0"/>
      <c r="UQZ6" s="0"/>
      <c r="URA6" s="0"/>
      <c r="URB6" s="0"/>
      <c r="URC6" s="0"/>
      <c r="URD6" s="0"/>
      <c r="URE6" s="0"/>
      <c r="URF6" s="0"/>
      <c r="URG6" s="0"/>
      <c r="URH6" s="0"/>
      <c r="URI6" s="0"/>
      <c r="URJ6" s="0"/>
      <c r="URK6" s="0"/>
      <c r="URL6" s="0"/>
      <c r="URM6" s="0"/>
      <c r="URN6" s="0"/>
      <c r="URO6" s="0"/>
      <c r="URP6" s="0"/>
      <c r="URQ6" s="0"/>
      <c r="URR6" s="0"/>
      <c r="URS6" s="0"/>
      <c r="URT6" s="0"/>
      <c r="URU6" s="0"/>
      <c r="URV6" s="0"/>
      <c r="URW6" s="0"/>
      <c r="URX6" s="0"/>
      <c r="URY6" s="0"/>
      <c r="URZ6" s="0"/>
      <c r="USA6" s="0"/>
      <c r="USB6" s="0"/>
      <c r="USC6" s="0"/>
      <c r="USD6" s="0"/>
      <c r="USE6" s="0"/>
      <c r="USF6" s="0"/>
      <c r="USG6" s="0"/>
      <c r="USH6" s="0"/>
      <c r="USI6" s="0"/>
      <c r="USJ6" s="0"/>
      <c r="USK6" s="0"/>
      <c r="USL6" s="0"/>
      <c r="USM6" s="0"/>
      <c r="USN6" s="0"/>
      <c r="USO6" s="0"/>
      <c r="USP6" s="0"/>
      <c r="USQ6" s="0"/>
      <c r="USR6" s="0"/>
      <c r="USS6" s="0"/>
      <c r="UST6" s="0"/>
      <c r="USU6" s="0"/>
      <c r="USV6" s="0"/>
      <c r="USW6" s="0"/>
      <c r="USX6" s="0"/>
      <c r="USY6" s="0"/>
      <c r="USZ6" s="0"/>
      <c r="UTA6" s="0"/>
      <c r="UTB6" s="0"/>
      <c r="UTC6" s="0"/>
      <c r="UTD6" s="0"/>
      <c r="UTE6" s="0"/>
      <c r="UTF6" s="0"/>
      <c r="UTG6" s="0"/>
      <c r="UTH6" s="0"/>
      <c r="UTI6" s="0"/>
      <c r="UTJ6" s="0"/>
      <c r="UTK6" s="0"/>
      <c r="UTL6" s="0"/>
      <c r="UTM6" s="0"/>
      <c r="UTN6" s="0"/>
      <c r="UTO6" s="0"/>
      <c r="UTP6" s="0"/>
      <c r="UTQ6" s="0"/>
      <c r="UTR6" s="0"/>
      <c r="UTS6" s="0"/>
      <c r="UTT6" s="0"/>
      <c r="UTU6" s="0"/>
      <c r="UTV6" s="0"/>
      <c r="UTW6" s="0"/>
      <c r="UTX6" s="0"/>
      <c r="UTY6" s="0"/>
      <c r="UTZ6" s="0"/>
      <c r="UUA6" s="0"/>
      <c r="UUB6" s="0"/>
      <c r="UUC6" s="0"/>
      <c r="UUD6" s="0"/>
      <c r="UUE6" s="0"/>
      <c r="UUF6" s="0"/>
      <c r="UUG6" s="0"/>
      <c r="UUH6" s="0"/>
      <c r="UUI6" s="0"/>
      <c r="UUJ6" s="0"/>
      <c r="UUK6" s="0"/>
      <c r="UUL6" s="0"/>
      <c r="UUM6" s="0"/>
      <c r="UUN6" s="0"/>
      <c r="UUO6" s="0"/>
      <c r="UUP6" s="0"/>
      <c r="UUQ6" s="0"/>
      <c r="UUR6" s="0"/>
      <c r="UUS6" s="0"/>
      <c r="UUT6" s="0"/>
      <c r="UUU6" s="0"/>
      <c r="UUV6" s="0"/>
      <c r="UUW6" s="0"/>
      <c r="UUX6" s="0"/>
      <c r="UUY6" s="0"/>
      <c r="UUZ6" s="0"/>
      <c r="UVA6" s="0"/>
      <c r="UVB6" s="0"/>
      <c r="UVC6" s="0"/>
      <c r="UVD6" s="0"/>
      <c r="UVE6" s="0"/>
      <c r="UVF6" s="0"/>
      <c r="UVG6" s="0"/>
      <c r="UVH6" s="0"/>
      <c r="UVI6" s="0"/>
      <c r="UVJ6" s="0"/>
      <c r="UVK6" s="0"/>
      <c r="UVL6" s="0"/>
      <c r="UVM6" s="0"/>
      <c r="UVN6" s="0"/>
      <c r="UVO6" s="0"/>
      <c r="UVP6" s="0"/>
      <c r="UVQ6" s="0"/>
      <c r="UVR6" s="0"/>
      <c r="UVS6" s="0"/>
      <c r="UVT6" s="0"/>
      <c r="UVU6" s="0"/>
      <c r="UVV6" s="0"/>
      <c r="UVW6" s="0"/>
      <c r="UVX6" s="0"/>
      <c r="UVY6" s="0"/>
      <c r="UVZ6" s="0"/>
      <c r="UWA6" s="0"/>
      <c r="UWB6" s="0"/>
      <c r="UWC6" s="0"/>
      <c r="UWD6" s="0"/>
      <c r="UWE6" s="0"/>
      <c r="UWF6" s="0"/>
      <c r="UWG6" s="0"/>
      <c r="UWH6" s="0"/>
      <c r="UWI6" s="0"/>
      <c r="UWJ6" s="0"/>
      <c r="UWK6" s="0"/>
      <c r="UWL6" s="0"/>
      <c r="UWM6" s="0"/>
      <c r="UWN6" s="0"/>
      <c r="UWO6" s="0"/>
      <c r="UWP6" s="0"/>
      <c r="UWQ6" s="0"/>
      <c r="UWR6" s="0"/>
      <c r="UWS6" s="0"/>
      <c r="UWT6" s="0"/>
      <c r="UWU6" s="0"/>
      <c r="UWV6" s="0"/>
      <c r="UWW6" s="0"/>
      <c r="UWX6" s="0"/>
      <c r="UWY6" s="0"/>
      <c r="UWZ6" s="0"/>
      <c r="UXA6" s="0"/>
      <c r="UXB6" s="0"/>
      <c r="UXC6" s="0"/>
      <c r="UXD6" s="0"/>
      <c r="UXE6" s="0"/>
      <c r="UXF6" s="0"/>
      <c r="UXG6" s="0"/>
      <c r="UXH6" s="0"/>
      <c r="UXI6" s="0"/>
      <c r="UXJ6" s="0"/>
      <c r="UXK6" s="0"/>
      <c r="UXL6" s="0"/>
      <c r="UXM6" s="0"/>
      <c r="UXN6" s="0"/>
      <c r="UXO6" s="0"/>
      <c r="UXP6" s="0"/>
      <c r="UXQ6" s="0"/>
      <c r="UXR6" s="0"/>
      <c r="UXS6" s="0"/>
      <c r="UXT6" s="0"/>
      <c r="UXU6" s="0"/>
      <c r="UXV6" s="0"/>
      <c r="UXW6" s="0"/>
      <c r="UXX6" s="0"/>
      <c r="UXY6" s="0"/>
      <c r="UXZ6" s="0"/>
      <c r="UYA6" s="0"/>
      <c r="UYB6" s="0"/>
      <c r="UYC6" s="0"/>
      <c r="UYD6" s="0"/>
      <c r="UYE6" s="0"/>
      <c r="UYF6" s="0"/>
      <c r="UYG6" s="0"/>
      <c r="UYH6" s="0"/>
      <c r="UYI6" s="0"/>
      <c r="UYJ6" s="0"/>
      <c r="UYK6" s="0"/>
      <c r="UYL6" s="0"/>
      <c r="UYM6" s="0"/>
      <c r="UYN6" s="0"/>
      <c r="UYO6" s="0"/>
      <c r="UYP6" s="0"/>
      <c r="UYQ6" s="0"/>
      <c r="UYR6" s="0"/>
      <c r="UYS6" s="0"/>
      <c r="UYT6" s="0"/>
      <c r="UYU6" s="0"/>
      <c r="UYV6" s="0"/>
      <c r="UYW6" s="0"/>
      <c r="UYX6" s="0"/>
      <c r="UYY6" s="0"/>
      <c r="UYZ6" s="0"/>
      <c r="UZA6" s="0"/>
      <c r="UZB6" s="0"/>
      <c r="UZC6" s="0"/>
      <c r="UZD6" s="0"/>
      <c r="UZE6" s="0"/>
      <c r="UZF6" s="0"/>
      <c r="UZG6" s="0"/>
      <c r="UZH6" s="0"/>
      <c r="UZI6" s="0"/>
      <c r="UZJ6" s="0"/>
      <c r="UZK6" s="0"/>
      <c r="UZL6" s="0"/>
      <c r="UZM6" s="0"/>
      <c r="UZN6" s="0"/>
      <c r="UZO6" s="0"/>
      <c r="UZP6" s="0"/>
      <c r="UZQ6" s="0"/>
      <c r="UZR6" s="0"/>
      <c r="UZS6" s="0"/>
      <c r="UZT6" s="0"/>
      <c r="UZU6" s="0"/>
      <c r="UZV6" s="0"/>
      <c r="UZW6" s="0"/>
      <c r="UZX6" s="0"/>
      <c r="UZY6" s="0"/>
      <c r="UZZ6" s="0"/>
      <c r="VAA6" s="0"/>
      <c r="VAB6" s="0"/>
      <c r="VAC6" s="0"/>
      <c r="VAD6" s="0"/>
      <c r="VAE6" s="0"/>
      <c r="VAF6" s="0"/>
      <c r="VAG6" s="0"/>
      <c r="VAH6" s="0"/>
      <c r="VAI6" s="0"/>
      <c r="VAJ6" s="0"/>
      <c r="VAK6" s="0"/>
      <c r="VAL6" s="0"/>
      <c r="VAM6" s="0"/>
      <c r="VAN6" s="0"/>
      <c r="VAO6" s="0"/>
      <c r="VAP6" s="0"/>
      <c r="VAQ6" s="0"/>
      <c r="VAR6" s="0"/>
      <c r="VAS6" s="0"/>
      <c r="VAT6" s="0"/>
      <c r="VAU6" s="0"/>
      <c r="VAV6" s="0"/>
      <c r="VAW6" s="0"/>
      <c r="VAX6" s="0"/>
      <c r="VAY6" s="0"/>
      <c r="VAZ6" s="0"/>
      <c r="VBA6" s="0"/>
      <c r="VBB6" s="0"/>
      <c r="VBC6" s="0"/>
      <c r="VBD6" s="0"/>
      <c r="VBE6" s="0"/>
      <c r="VBF6" s="0"/>
      <c r="VBG6" s="0"/>
      <c r="VBH6" s="0"/>
      <c r="VBI6" s="0"/>
      <c r="VBJ6" s="0"/>
      <c r="VBK6" s="0"/>
      <c r="VBL6" s="0"/>
      <c r="VBM6" s="0"/>
      <c r="VBN6" s="0"/>
      <c r="VBO6" s="0"/>
      <c r="VBP6" s="0"/>
      <c r="VBQ6" s="0"/>
      <c r="VBR6" s="0"/>
      <c r="VBS6" s="0"/>
      <c r="VBT6" s="0"/>
      <c r="VBU6" s="0"/>
      <c r="VBV6" s="0"/>
      <c r="VBW6" s="0"/>
      <c r="VBX6" s="0"/>
      <c r="VBY6" s="0"/>
      <c r="VBZ6" s="0"/>
      <c r="VCA6" s="0"/>
      <c r="VCB6" s="0"/>
      <c r="VCC6" s="0"/>
      <c r="VCD6" s="0"/>
      <c r="VCE6" s="0"/>
      <c r="VCF6" s="0"/>
      <c r="VCG6" s="0"/>
      <c r="VCH6" s="0"/>
      <c r="VCI6" s="0"/>
      <c r="VCJ6" s="0"/>
      <c r="VCK6" s="0"/>
      <c r="VCL6" s="0"/>
      <c r="VCM6" s="0"/>
      <c r="VCN6" s="0"/>
      <c r="VCO6" s="0"/>
      <c r="VCP6" s="0"/>
      <c r="VCQ6" s="0"/>
      <c r="VCR6" s="0"/>
      <c r="VCS6" s="0"/>
      <c r="VCT6" s="0"/>
      <c r="VCU6" s="0"/>
      <c r="VCV6" s="0"/>
      <c r="VCW6" s="0"/>
      <c r="VCX6" s="0"/>
      <c r="VCY6" s="0"/>
      <c r="VCZ6" s="0"/>
      <c r="VDA6" s="0"/>
      <c r="VDB6" s="0"/>
      <c r="VDC6" s="0"/>
      <c r="VDD6" s="0"/>
      <c r="VDE6" s="0"/>
      <c r="VDF6" s="0"/>
      <c r="VDG6" s="0"/>
      <c r="VDH6" s="0"/>
      <c r="VDI6" s="0"/>
      <c r="VDJ6" s="0"/>
      <c r="VDK6" s="0"/>
      <c r="VDL6" s="0"/>
      <c r="VDM6" s="0"/>
      <c r="VDN6" s="0"/>
      <c r="VDO6" s="0"/>
      <c r="VDP6" s="0"/>
      <c r="VDQ6" s="0"/>
      <c r="VDR6" s="0"/>
      <c r="VDS6" s="0"/>
      <c r="VDT6" s="0"/>
      <c r="VDU6" s="0"/>
      <c r="VDV6" s="0"/>
      <c r="VDW6" s="0"/>
      <c r="VDX6" s="0"/>
      <c r="VDY6" s="0"/>
      <c r="VDZ6" s="0"/>
      <c r="VEA6" s="0"/>
      <c r="VEB6" s="0"/>
      <c r="VEC6" s="0"/>
      <c r="VED6" s="0"/>
      <c r="VEE6" s="0"/>
      <c r="VEF6" s="0"/>
      <c r="VEG6" s="0"/>
      <c r="VEH6" s="0"/>
      <c r="VEI6" s="0"/>
      <c r="VEJ6" s="0"/>
      <c r="VEK6" s="0"/>
      <c r="VEL6" s="0"/>
      <c r="VEM6" s="0"/>
      <c r="VEN6" s="0"/>
      <c r="VEO6" s="0"/>
      <c r="VEP6" s="0"/>
      <c r="VEQ6" s="0"/>
      <c r="VER6" s="0"/>
      <c r="VES6" s="0"/>
      <c r="VET6" s="0"/>
      <c r="VEU6" s="0"/>
      <c r="VEV6" s="0"/>
      <c r="VEW6" s="0"/>
      <c r="VEX6" s="0"/>
      <c r="VEY6" s="0"/>
      <c r="VEZ6" s="0"/>
      <c r="VFA6" s="0"/>
      <c r="VFB6" s="0"/>
      <c r="VFC6" s="0"/>
      <c r="VFD6" s="0"/>
      <c r="VFE6" s="0"/>
      <c r="VFF6" s="0"/>
      <c r="VFG6" s="0"/>
      <c r="VFH6" s="0"/>
      <c r="VFI6" s="0"/>
      <c r="VFJ6" s="0"/>
      <c r="VFK6" s="0"/>
      <c r="VFL6" s="0"/>
      <c r="VFM6" s="0"/>
      <c r="VFN6" s="0"/>
      <c r="VFO6" s="0"/>
      <c r="VFP6" s="0"/>
      <c r="VFQ6" s="0"/>
      <c r="VFR6" s="0"/>
      <c r="VFS6" s="0"/>
      <c r="VFT6" s="0"/>
      <c r="VFU6" s="0"/>
      <c r="VFV6" s="0"/>
      <c r="VFW6" s="0"/>
      <c r="VFX6" s="0"/>
      <c r="VFY6" s="0"/>
      <c r="VFZ6" s="0"/>
      <c r="VGA6" s="0"/>
      <c r="VGB6" s="0"/>
      <c r="VGC6" s="0"/>
      <c r="VGD6" s="0"/>
      <c r="VGE6" s="0"/>
      <c r="VGF6" s="0"/>
      <c r="VGG6" s="0"/>
      <c r="VGH6" s="0"/>
      <c r="VGI6" s="0"/>
      <c r="VGJ6" s="0"/>
      <c r="VGK6" s="0"/>
      <c r="VGL6" s="0"/>
      <c r="VGM6" s="0"/>
      <c r="VGN6" s="0"/>
      <c r="VGO6" s="0"/>
      <c r="VGP6" s="0"/>
      <c r="VGQ6" s="0"/>
      <c r="VGR6" s="0"/>
      <c r="VGS6" s="0"/>
      <c r="VGT6" s="0"/>
      <c r="VGU6" s="0"/>
      <c r="VGV6" s="0"/>
      <c r="VGW6" s="0"/>
      <c r="VGX6" s="0"/>
      <c r="VGY6" s="0"/>
      <c r="VGZ6" s="0"/>
      <c r="VHA6" s="0"/>
      <c r="VHB6" s="0"/>
      <c r="VHC6" s="0"/>
      <c r="VHD6" s="0"/>
      <c r="VHE6" s="0"/>
      <c r="VHF6" s="0"/>
      <c r="VHG6" s="0"/>
      <c r="VHH6" s="0"/>
      <c r="VHI6" s="0"/>
      <c r="VHJ6" s="0"/>
      <c r="VHK6" s="0"/>
      <c r="VHL6" s="0"/>
      <c r="VHM6" s="0"/>
      <c r="VHN6" s="0"/>
      <c r="VHO6" s="0"/>
      <c r="VHP6" s="0"/>
      <c r="VHQ6" s="0"/>
      <c r="VHR6" s="0"/>
      <c r="VHS6" s="0"/>
      <c r="VHT6" s="0"/>
      <c r="VHU6" s="0"/>
      <c r="VHV6" s="0"/>
      <c r="VHW6" s="0"/>
      <c r="VHX6" s="0"/>
      <c r="VHY6" s="0"/>
      <c r="VHZ6" s="0"/>
      <c r="VIA6" s="0"/>
      <c r="VIB6" s="0"/>
      <c r="VIC6" s="0"/>
      <c r="VID6" s="0"/>
      <c r="VIE6" s="0"/>
      <c r="VIF6" s="0"/>
      <c r="VIG6" s="0"/>
      <c r="VIH6" s="0"/>
      <c r="VII6" s="0"/>
      <c r="VIJ6" s="0"/>
      <c r="VIK6" s="0"/>
      <c r="VIL6" s="0"/>
      <c r="VIM6" s="0"/>
      <c r="VIN6" s="0"/>
      <c r="VIO6" s="0"/>
      <c r="VIP6" s="0"/>
      <c r="VIQ6" s="0"/>
      <c r="VIR6" s="0"/>
      <c r="VIS6" s="0"/>
      <c r="VIT6" s="0"/>
      <c r="VIU6" s="0"/>
      <c r="VIV6" s="0"/>
      <c r="VIW6" s="0"/>
      <c r="VIX6" s="0"/>
      <c r="VIY6" s="0"/>
      <c r="VIZ6" s="0"/>
      <c r="VJA6" s="0"/>
      <c r="VJB6" s="0"/>
      <c r="VJC6" s="0"/>
      <c r="VJD6" s="0"/>
      <c r="VJE6" s="0"/>
      <c r="VJF6" s="0"/>
      <c r="VJG6" s="0"/>
      <c r="VJH6" s="0"/>
      <c r="VJI6" s="0"/>
      <c r="VJJ6" s="0"/>
      <c r="VJK6" s="0"/>
      <c r="VJL6" s="0"/>
      <c r="VJM6" s="0"/>
      <c r="VJN6" s="0"/>
      <c r="VJO6" s="0"/>
      <c r="VJP6" s="0"/>
      <c r="VJQ6" s="0"/>
      <c r="VJR6" s="0"/>
      <c r="VJS6" s="0"/>
      <c r="VJT6" s="0"/>
      <c r="VJU6" s="0"/>
      <c r="VJV6" s="0"/>
      <c r="VJW6" s="0"/>
      <c r="VJX6" s="0"/>
      <c r="VJY6" s="0"/>
      <c r="VJZ6" s="0"/>
      <c r="VKA6" s="0"/>
      <c r="VKB6" s="0"/>
      <c r="VKC6" s="0"/>
      <c r="VKD6" s="0"/>
      <c r="VKE6" s="0"/>
      <c r="VKF6" s="0"/>
      <c r="VKG6" s="0"/>
      <c r="VKH6" s="0"/>
      <c r="VKI6" s="0"/>
      <c r="VKJ6" s="0"/>
      <c r="VKK6" s="0"/>
      <c r="VKL6" s="0"/>
      <c r="VKM6" s="0"/>
      <c r="VKN6" s="0"/>
      <c r="VKO6" s="0"/>
      <c r="VKP6" s="0"/>
      <c r="VKQ6" s="0"/>
      <c r="VKR6" s="0"/>
      <c r="VKS6" s="0"/>
      <c r="VKT6" s="0"/>
      <c r="VKU6" s="0"/>
      <c r="VKV6" s="0"/>
      <c r="VKW6" s="0"/>
      <c r="VKX6" s="0"/>
      <c r="VKY6" s="0"/>
      <c r="VKZ6" s="0"/>
      <c r="VLA6" s="0"/>
      <c r="VLB6" s="0"/>
      <c r="VLC6" s="0"/>
      <c r="VLD6" s="0"/>
      <c r="VLE6" s="0"/>
      <c r="VLF6" s="0"/>
      <c r="VLG6" s="0"/>
      <c r="VLH6" s="0"/>
      <c r="VLI6" s="0"/>
      <c r="VLJ6" s="0"/>
      <c r="VLK6" s="0"/>
      <c r="VLL6" s="0"/>
      <c r="VLM6" s="0"/>
      <c r="VLN6" s="0"/>
      <c r="VLO6" s="0"/>
      <c r="VLP6" s="0"/>
      <c r="VLQ6" s="0"/>
      <c r="VLR6" s="0"/>
      <c r="VLS6" s="0"/>
      <c r="VLT6" s="0"/>
      <c r="VLU6" s="0"/>
      <c r="VLV6" s="0"/>
      <c r="VLW6" s="0"/>
      <c r="VLX6" s="0"/>
      <c r="VLY6" s="0"/>
      <c r="VLZ6" s="0"/>
      <c r="VMA6" s="0"/>
      <c r="VMB6" s="0"/>
      <c r="VMC6" s="0"/>
      <c r="VMD6" s="0"/>
      <c r="VME6" s="0"/>
      <c r="VMF6" s="0"/>
      <c r="VMG6" s="0"/>
      <c r="VMH6" s="0"/>
      <c r="VMI6" s="0"/>
      <c r="VMJ6" s="0"/>
      <c r="VMK6" s="0"/>
      <c r="VML6" s="0"/>
      <c r="VMM6" s="0"/>
      <c r="VMN6" s="0"/>
      <c r="VMO6" s="0"/>
      <c r="VMP6" s="0"/>
      <c r="VMQ6" s="0"/>
      <c r="VMR6" s="0"/>
      <c r="VMS6" s="0"/>
      <c r="VMT6" s="0"/>
      <c r="VMU6" s="0"/>
      <c r="VMV6" s="0"/>
      <c r="VMW6" s="0"/>
      <c r="VMX6" s="0"/>
      <c r="VMY6" s="0"/>
      <c r="VMZ6" s="0"/>
      <c r="VNA6" s="0"/>
      <c r="VNB6" s="0"/>
      <c r="VNC6" s="0"/>
      <c r="VND6" s="0"/>
      <c r="VNE6" s="0"/>
      <c r="VNF6" s="0"/>
      <c r="VNG6" s="0"/>
      <c r="VNH6" s="0"/>
      <c r="VNI6" s="0"/>
      <c r="VNJ6" s="0"/>
      <c r="VNK6" s="0"/>
      <c r="VNL6" s="0"/>
      <c r="VNM6" s="0"/>
      <c r="VNN6" s="0"/>
      <c r="VNO6" s="0"/>
      <c r="VNP6" s="0"/>
      <c r="VNQ6" s="0"/>
      <c r="VNR6" s="0"/>
      <c r="VNS6" s="0"/>
      <c r="VNT6" s="0"/>
      <c r="VNU6" s="0"/>
      <c r="VNV6" s="0"/>
      <c r="VNW6" s="0"/>
      <c r="VNX6" s="0"/>
      <c r="VNY6" s="0"/>
      <c r="VNZ6" s="0"/>
      <c r="VOA6" s="0"/>
      <c r="VOB6" s="0"/>
      <c r="VOC6" s="0"/>
      <c r="VOD6" s="0"/>
      <c r="VOE6" s="0"/>
      <c r="VOF6" s="0"/>
      <c r="VOG6" s="0"/>
      <c r="VOH6" s="0"/>
      <c r="VOI6" s="0"/>
      <c r="VOJ6" s="0"/>
      <c r="VOK6" s="0"/>
      <c r="VOL6" s="0"/>
      <c r="VOM6" s="0"/>
      <c r="VON6" s="0"/>
      <c r="VOO6" s="0"/>
      <c r="VOP6" s="0"/>
      <c r="VOQ6" s="0"/>
      <c r="VOR6" s="0"/>
      <c r="VOS6" s="0"/>
      <c r="VOT6" s="0"/>
      <c r="VOU6" s="0"/>
      <c r="VOV6" s="0"/>
      <c r="VOW6" s="0"/>
      <c r="VOX6" s="0"/>
      <c r="VOY6" s="0"/>
      <c r="VOZ6" s="0"/>
      <c r="VPA6" s="0"/>
      <c r="VPB6" s="0"/>
      <c r="VPC6" s="0"/>
      <c r="VPD6" s="0"/>
      <c r="VPE6" s="0"/>
      <c r="VPF6" s="0"/>
      <c r="VPG6" s="0"/>
      <c r="VPH6" s="0"/>
      <c r="VPI6" s="0"/>
      <c r="VPJ6" s="0"/>
      <c r="VPK6" s="0"/>
      <c r="VPL6" s="0"/>
      <c r="VPM6" s="0"/>
      <c r="VPN6" s="0"/>
      <c r="VPO6" s="0"/>
      <c r="VPP6" s="0"/>
      <c r="VPQ6" s="0"/>
      <c r="VPR6" s="0"/>
      <c r="VPS6" s="0"/>
      <c r="VPT6" s="0"/>
      <c r="VPU6" s="0"/>
      <c r="VPV6" s="0"/>
      <c r="VPW6" s="0"/>
      <c r="VPX6" s="0"/>
      <c r="VPY6" s="0"/>
      <c r="VPZ6" s="0"/>
      <c r="VQA6" s="0"/>
      <c r="VQB6" s="0"/>
      <c r="VQC6" s="0"/>
      <c r="VQD6" s="0"/>
      <c r="VQE6" s="0"/>
      <c r="VQF6" s="0"/>
      <c r="VQG6" s="0"/>
      <c r="VQH6" s="0"/>
      <c r="VQI6" s="0"/>
      <c r="VQJ6" s="0"/>
      <c r="VQK6" s="0"/>
      <c r="VQL6" s="0"/>
      <c r="VQM6" s="0"/>
      <c r="VQN6" s="0"/>
      <c r="VQO6" s="0"/>
      <c r="VQP6" s="0"/>
      <c r="VQQ6" s="0"/>
      <c r="VQR6" s="0"/>
      <c r="VQS6" s="0"/>
      <c r="VQT6" s="0"/>
      <c r="VQU6" s="0"/>
      <c r="VQV6" s="0"/>
      <c r="VQW6" s="0"/>
      <c r="VQX6" s="0"/>
      <c r="VQY6" s="0"/>
      <c r="VQZ6" s="0"/>
      <c r="VRA6" s="0"/>
      <c r="VRB6" s="0"/>
      <c r="VRC6" s="0"/>
      <c r="VRD6" s="0"/>
      <c r="VRE6" s="0"/>
      <c r="VRF6" s="0"/>
      <c r="VRG6" s="0"/>
      <c r="VRH6" s="0"/>
      <c r="VRI6" s="0"/>
      <c r="VRJ6" s="0"/>
      <c r="VRK6" s="0"/>
      <c r="VRL6" s="0"/>
      <c r="VRM6" s="0"/>
      <c r="VRN6" s="0"/>
      <c r="VRO6" s="0"/>
      <c r="VRP6" s="0"/>
      <c r="VRQ6" s="0"/>
      <c r="VRR6" s="0"/>
      <c r="VRS6" s="0"/>
      <c r="VRT6" s="0"/>
      <c r="VRU6" s="0"/>
      <c r="VRV6" s="0"/>
      <c r="VRW6" s="0"/>
      <c r="VRX6" s="0"/>
      <c r="VRY6" s="0"/>
      <c r="VRZ6" s="0"/>
      <c r="VSA6" s="0"/>
      <c r="VSB6" s="0"/>
      <c r="VSC6" s="0"/>
      <c r="VSD6" s="0"/>
      <c r="VSE6" s="0"/>
      <c r="VSF6" s="0"/>
      <c r="VSG6" s="0"/>
      <c r="VSH6" s="0"/>
      <c r="VSI6" s="0"/>
      <c r="VSJ6" s="0"/>
      <c r="VSK6" s="0"/>
      <c r="VSL6" s="0"/>
      <c r="VSM6" s="0"/>
      <c r="VSN6" s="0"/>
      <c r="VSO6" s="0"/>
      <c r="VSP6" s="0"/>
      <c r="VSQ6" s="0"/>
      <c r="VSR6" s="0"/>
      <c r="VSS6" s="0"/>
      <c r="VST6" s="0"/>
      <c r="VSU6" s="0"/>
      <c r="VSV6" s="0"/>
      <c r="VSW6" s="0"/>
      <c r="VSX6" s="0"/>
      <c r="VSY6" s="0"/>
      <c r="VSZ6" s="0"/>
      <c r="VTA6" s="0"/>
      <c r="VTB6" s="0"/>
      <c r="VTC6" s="0"/>
      <c r="VTD6" s="0"/>
      <c r="VTE6" s="0"/>
      <c r="VTF6" s="0"/>
      <c r="VTG6" s="0"/>
      <c r="VTH6" s="0"/>
      <c r="VTI6" s="0"/>
      <c r="VTJ6" s="0"/>
      <c r="VTK6" s="0"/>
      <c r="VTL6" s="0"/>
      <c r="VTM6" s="0"/>
      <c r="VTN6" s="0"/>
      <c r="VTO6" s="0"/>
      <c r="VTP6" s="0"/>
      <c r="VTQ6" s="0"/>
      <c r="VTR6" s="0"/>
      <c r="VTS6" s="0"/>
      <c r="VTT6" s="0"/>
      <c r="VTU6" s="0"/>
      <c r="VTV6" s="0"/>
      <c r="VTW6" s="0"/>
      <c r="VTX6" s="0"/>
      <c r="VTY6" s="0"/>
      <c r="VTZ6" s="0"/>
      <c r="VUA6" s="0"/>
      <c r="VUB6" s="0"/>
      <c r="VUC6" s="0"/>
      <c r="VUD6" s="0"/>
      <c r="VUE6" s="0"/>
      <c r="VUF6" s="0"/>
      <c r="VUG6" s="0"/>
      <c r="VUH6" s="0"/>
      <c r="VUI6" s="0"/>
      <c r="VUJ6" s="0"/>
      <c r="VUK6" s="0"/>
      <c r="VUL6" s="0"/>
      <c r="VUM6" s="0"/>
      <c r="VUN6" s="0"/>
      <c r="VUO6" s="0"/>
      <c r="VUP6" s="0"/>
      <c r="VUQ6" s="0"/>
      <c r="VUR6" s="0"/>
      <c r="VUS6" s="0"/>
      <c r="VUT6" s="0"/>
      <c r="VUU6" s="0"/>
      <c r="VUV6" s="0"/>
      <c r="VUW6" s="0"/>
      <c r="VUX6" s="0"/>
      <c r="VUY6" s="0"/>
      <c r="VUZ6" s="0"/>
      <c r="VVA6" s="0"/>
      <c r="VVB6" s="0"/>
      <c r="VVC6" s="0"/>
      <c r="VVD6" s="0"/>
      <c r="VVE6" s="0"/>
      <c r="VVF6" s="0"/>
      <c r="VVG6" s="0"/>
      <c r="VVH6" s="0"/>
      <c r="VVI6" s="0"/>
      <c r="VVJ6" s="0"/>
      <c r="VVK6" s="0"/>
      <c r="VVL6" s="0"/>
      <c r="VVM6" s="0"/>
      <c r="VVN6" s="0"/>
      <c r="VVO6" s="0"/>
      <c r="VVP6" s="0"/>
      <c r="VVQ6" s="0"/>
      <c r="VVR6" s="0"/>
      <c r="VVS6" s="0"/>
      <c r="VVT6" s="0"/>
      <c r="VVU6" s="0"/>
      <c r="VVV6" s="0"/>
      <c r="VVW6" s="0"/>
      <c r="VVX6" s="0"/>
      <c r="VVY6" s="0"/>
      <c r="VVZ6" s="0"/>
      <c r="VWA6" s="0"/>
      <c r="VWB6" s="0"/>
      <c r="VWC6" s="0"/>
      <c r="VWD6" s="0"/>
      <c r="VWE6" s="0"/>
      <c r="VWF6" s="0"/>
      <c r="VWG6" s="0"/>
      <c r="VWH6" s="0"/>
      <c r="VWI6" s="0"/>
      <c r="VWJ6" s="0"/>
      <c r="VWK6" s="0"/>
      <c r="VWL6" s="0"/>
      <c r="VWM6" s="0"/>
      <c r="VWN6" s="0"/>
      <c r="VWO6" s="0"/>
      <c r="VWP6" s="0"/>
      <c r="VWQ6" s="0"/>
      <c r="VWR6" s="0"/>
      <c r="VWS6" s="0"/>
      <c r="VWT6" s="0"/>
      <c r="VWU6" s="0"/>
      <c r="VWV6" s="0"/>
      <c r="VWW6" s="0"/>
      <c r="VWX6" s="0"/>
      <c r="VWY6" s="0"/>
      <c r="VWZ6" s="0"/>
      <c r="VXA6" s="0"/>
      <c r="VXB6" s="0"/>
      <c r="VXC6" s="0"/>
      <c r="VXD6" s="0"/>
      <c r="VXE6" s="0"/>
      <c r="VXF6" s="0"/>
      <c r="VXG6" s="0"/>
      <c r="VXH6" s="0"/>
      <c r="VXI6" s="0"/>
      <c r="VXJ6" s="0"/>
      <c r="VXK6" s="0"/>
      <c r="VXL6" s="0"/>
      <c r="VXM6" s="0"/>
      <c r="VXN6" s="0"/>
      <c r="VXO6" s="0"/>
      <c r="VXP6" s="0"/>
      <c r="VXQ6" s="0"/>
      <c r="VXR6" s="0"/>
      <c r="VXS6" s="0"/>
      <c r="VXT6" s="0"/>
      <c r="VXU6" s="0"/>
      <c r="VXV6" s="0"/>
      <c r="VXW6" s="0"/>
      <c r="VXX6" s="0"/>
      <c r="VXY6" s="0"/>
      <c r="VXZ6" s="0"/>
      <c r="VYA6" s="0"/>
      <c r="VYB6" s="0"/>
      <c r="VYC6" s="0"/>
      <c r="VYD6" s="0"/>
      <c r="VYE6" s="0"/>
      <c r="VYF6" s="0"/>
      <c r="VYG6" s="0"/>
      <c r="VYH6" s="0"/>
      <c r="VYI6" s="0"/>
      <c r="VYJ6" s="0"/>
      <c r="VYK6" s="0"/>
      <c r="VYL6" s="0"/>
      <c r="VYM6" s="0"/>
      <c r="VYN6" s="0"/>
      <c r="VYO6" s="0"/>
      <c r="VYP6" s="0"/>
      <c r="VYQ6" s="0"/>
      <c r="VYR6" s="0"/>
      <c r="VYS6" s="0"/>
      <c r="VYT6" s="0"/>
      <c r="VYU6" s="0"/>
      <c r="VYV6" s="0"/>
      <c r="VYW6" s="0"/>
      <c r="VYX6" s="0"/>
      <c r="VYY6" s="0"/>
      <c r="VYZ6" s="0"/>
      <c r="VZA6" s="0"/>
      <c r="VZB6" s="0"/>
      <c r="VZC6" s="0"/>
      <c r="VZD6" s="0"/>
      <c r="VZE6" s="0"/>
      <c r="VZF6" s="0"/>
      <c r="VZG6" s="0"/>
      <c r="VZH6" s="0"/>
      <c r="VZI6" s="0"/>
      <c r="VZJ6" s="0"/>
      <c r="VZK6" s="0"/>
      <c r="VZL6" s="0"/>
      <c r="VZM6" s="0"/>
      <c r="VZN6" s="0"/>
      <c r="VZO6" s="0"/>
      <c r="VZP6" s="0"/>
      <c r="VZQ6" s="0"/>
      <c r="VZR6" s="0"/>
      <c r="VZS6" s="0"/>
      <c r="VZT6" s="0"/>
      <c r="VZU6" s="0"/>
      <c r="VZV6" s="0"/>
      <c r="VZW6" s="0"/>
      <c r="VZX6" s="0"/>
      <c r="VZY6" s="0"/>
      <c r="VZZ6" s="0"/>
      <c r="WAA6" s="0"/>
      <c r="WAB6" s="0"/>
      <c r="WAC6" s="0"/>
      <c r="WAD6" s="0"/>
      <c r="WAE6" s="0"/>
      <c r="WAF6" s="0"/>
      <c r="WAG6" s="0"/>
      <c r="WAH6" s="0"/>
      <c r="WAI6" s="0"/>
      <c r="WAJ6" s="0"/>
      <c r="WAK6" s="0"/>
      <c r="WAL6" s="0"/>
      <c r="WAM6" s="0"/>
      <c r="WAN6" s="0"/>
      <c r="WAO6" s="0"/>
      <c r="WAP6" s="0"/>
      <c r="WAQ6" s="0"/>
      <c r="WAR6" s="0"/>
      <c r="WAS6" s="0"/>
      <c r="WAT6" s="0"/>
      <c r="WAU6" s="0"/>
      <c r="WAV6" s="0"/>
      <c r="WAW6" s="0"/>
      <c r="WAX6" s="0"/>
      <c r="WAY6" s="0"/>
      <c r="WAZ6" s="0"/>
      <c r="WBA6" s="0"/>
      <c r="WBB6" s="0"/>
      <c r="WBC6" s="0"/>
      <c r="WBD6" s="0"/>
      <c r="WBE6" s="0"/>
      <c r="WBF6" s="0"/>
      <c r="WBG6" s="0"/>
      <c r="WBH6" s="0"/>
      <c r="WBI6" s="0"/>
      <c r="WBJ6" s="0"/>
      <c r="WBK6" s="0"/>
      <c r="WBL6" s="0"/>
      <c r="WBM6" s="0"/>
      <c r="WBN6" s="0"/>
      <c r="WBO6" s="0"/>
      <c r="WBP6" s="0"/>
      <c r="WBQ6" s="0"/>
      <c r="WBR6" s="0"/>
      <c r="WBS6" s="0"/>
      <c r="WBT6" s="0"/>
      <c r="WBU6" s="0"/>
      <c r="WBV6" s="0"/>
      <c r="WBW6" s="0"/>
      <c r="WBX6" s="0"/>
      <c r="WBY6" s="0"/>
      <c r="WBZ6" s="0"/>
      <c r="WCA6" s="0"/>
      <c r="WCB6" s="0"/>
      <c r="WCC6" s="0"/>
      <c r="WCD6" s="0"/>
      <c r="WCE6" s="0"/>
      <c r="WCF6" s="0"/>
      <c r="WCG6" s="0"/>
      <c r="WCH6" s="0"/>
      <c r="WCI6" s="0"/>
      <c r="WCJ6" s="0"/>
      <c r="WCK6" s="0"/>
      <c r="WCL6" s="0"/>
      <c r="WCM6" s="0"/>
      <c r="WCN6" s="0"/>
      <c r="WCO6" s="0"/>
      <c r="WCP6" s="0"/>
      <c r="WCQ6" s="0"/>
      <c r="WCR6" s="0"/>
      <c r="WCS6" s="0"/>
      <c r="WCT6" s="0"/>
      <c r="WCU6" s="0"/>
      <c r="WCV6" s="0"/>
      <c r="WCW6" s="0"/>
      <c r="WCX6" s="0"/>
      <c r="WCY6" s="0"/>
      <c r="WCZ6" s="0"/>
      <c r="WDA6" s="0"/>
      <c r="WDB6" s="0"/>
      <c r="WDC6" s="0"/>
      <c r="WDD6" s="0"/>
      <c r="WDE6" s="0"/>
      <c r="WDF6" s="0"/>
      <c r="WDG6" s="0"/>
      <c r="WDH6" s="0"/>
      <c r="WDI6" s="0"/>
      <c r="WDJ6" s="0"/>
      <c r="WDK6" s="0"/>
      <c r="WDL6" s="0"/>
      <c r="WDM6" s="0"/>
      <c r="WDN6" s="0"/>
      <c r="WDO6" s="0"/>
      <c r="WDP6" s="0"/>
      <c r="WDQ6" s="0"/>
      <c r="WDR6" s="0"/>
      <c r="WDS6" s="0"/>
      <c r="WDT6" s="0"/>
      <c r="WDU6" s="0"/>
      <c r="WDV6" s="0"/>
      <c r="WDW6" s="0"/>
      <c r="WDX6" s="0"/>
      <c r="WDY6" s="0"/>
      <c r="WDZ6" s="0"/>
      <c r="WEA6" s="0"/>
      <c r="WEB6" s="0"/>
      <c r="WEC6" s="0"/>
      <c r="WED6" s="0"/>
      <c r="WEE6" s="0"/>
      <c r="WEF6" s="0"/>
      <c r="WEG6" s="0"/>
      <c r="WEH6" s="0"/>
      <c r="WEI6" s="0"/>
      <c r="WEJ6" s="0"/>
      <c r="WEK6" s="0"/>
      <c r="WEL6" s="0"/>
      <c r="WEM6" s="0"/>
      <c r="WEN6" s="0"/>
      <c r="WEO6" s="0"/>
      <c r="WEP6" s="0"/>
      <c r="WEQ6" s="0"/>
      <c r="WER6" s="0"/>
      <c r="WES6" s="0"/>
      <c r="WET6" s="0"/>
      <c r="WEU6" s="0"/>
      <c r="WEV6" s="0"/>
      <c r="WEW6" s="0"/>
      <c r="WEX6" s="0"/>
      <c r="WEY6" s="0"/>
      <c r="WEZ6" s="0"/>
      <c r="WFA6" s="0"/>
      <c r="WFB6" s="0"/>
      <c r="WFC6" s="0"/>
      <c r="WFD6" s="0"/>
      <c r="WFE6" s="0"/>
      <c r="WFF6" s="0"/>
      <c r="WFG6" s="0"/>
      <c r="WFH6" s="0"/>
      <c r="WFI6" s="0"/>
      <c r="WFJ6" s="0"/>
      <c r="WFK6" s="0"/>
      <c r="WFL6" s="0"/>
      <c r="WFM6" s="0"/>
      <c r="WFN6" s="0"/>
      <c r="WFO6" s="0"/>
      <c r="WFP6" s="0"/>
      <c r="WFQ6" s="0"/>
      <c r="WFR6" s="0"/>
      <c r="WFS6" s="0"/>
      <c r="WFT6" s="0"/>
      <c r="WFU6" s="0"/>
      <c r="WFV6" s="0"/>
      <c r="WFW6" s="0"/>
      <c r="WFX6" s="0"/>
      <c r="WFY6" s="0"/>
      <c r="WFZ6" s="0"/>
      <c r="WGA6" s="0"/>
      <c r="WGB6" s="0"/>
      <c r="WGC6" s="0"/>
      <c r="WGD6" s="0"/>
      <c r="WGE6" s="0"/>
      <c r="WGF6" s="0"/>
      <c r="WGG6" s="0"/>
      <c r="WGH6" s="0"/>
      <c r="WGI6" s="0"/>
      <c r="WGJ6" s="0"/>
      <c r="WGK6" s="0"/>
      <c r="WGL6" s="0"/>
      <c r="WGM6" s="0"/>
      <c r="WGN6" s="0"/>
      <c r="WGO6" s="0"/>
      <c r="WGP6" s="0"/>
      <c r="WGQ6" s="0"/>
      <c r="WGR6" s="0"/>
      <c r="WGS6" s="0"/>
      <c r="WGT6" s="0"/>
      <c r="WGU6" s="0"/>
      <c r="WGV6" s="0"/>
      <c r="WGW6" s="0"/>
      <c r="WGX6" s="0"/>
      <c r="WGY6" s="0"/>
      <c r="WGZ6" s="0"/>
      <c r="WHA6" s="0"/>
      <c r="WHB6" s="0"/>
      <c r="WHC6" s="0"/>
      <c r="WHD6" s="0"/>
      <c r="WHE6" s="0"/>
      <c r="WHF6" s="0"/>
      <c r="WHG6" s="0"/>
      <c r="WHH6" s="0"/>
      <c r="WHI6" s="0"/>
      <c r="WHJ6" s="0"/>
      <c r="WHK6" s="0"/>
      <c r="WHL6" s="0"/>
      <c r="WHM6" s="0"/>
      <c r="WHN6" s="0"/>
      <c r="WHO6" s="0"/>
      <c r="WHP6" s="0"/>
      <c r="WHQ6" s="0"/>
      <c r="WHR6" s="0"/>
      <c r="WHS6" s="0"/>
      <c r="WHT6" s="0"/>
      <c r="WHU6" s="0"/>
      <c r="WHV6" s="0"/>
      <c r="WHW6" s="0"/>
      <c r="WHX6" s="0"/>
      <c r="WHY6" s="0"/>
      <c r="WHZ6" s="0"/>
      <c r="WIA6" s="0"/>
      <c r="WIB6" s="0"/>
      <c r="WIC6" s="0"/>
      <c r="WID6" s="0"/>
      <c r="WIE6" s="0"/>
      <c r="WIF6" s="0"/>
      <c r="WIG6" s="0"/>
      <c r="WIH6" s="0"/>
      <c r="WII6" s="0"/>
      <c r="WIJ6" s="0"/>
      <c r="WIK6" s="0"/>
      <c r="WIL6" s="0"/>
      <c r="WIM6" s="0"/>
      <c r="WIN6" s="0"/>
      <c r="WIO6" s="0"/>
      <c r="WIP6" s="0"/>
      <c r="WIQ6" s="0"/>
      <c r="WIR6" s="0"/>
      <c r="WIS6" s="0"/>
      <c r="WIT6" s="0"/>
      <c r="WIU6" s="0"/>
      <c r="WIV6" s="0"/>
      <c r="WIW6" s="0"/>
      <c r="WIX6" s="0"/>
      <c r="WIY6" s="0"/>
      <c r="WIZ6" s="0"/>
      <c r="WJA6" s="0"/>
      <c r="WJB6" s="0"/>
      <c r="WJC6" s="0"/>
      <c r="WJD6" s="0"/>
      <c r="WJE6" s="0"/>
      <c r="WJF6" s="0"/>
      <c r="WJG6" s="0"/>
      <c r="WJH6" s="0"/>
      <c r="WJI6" s="0"/>
      <c r="WJJ6" s="0"/>
      <c r="WJK6" s="0"/>
      <c r="WJL6" s="0"/>
      <c r="WJM6" s="0"/>
      <c r="WJN6" s="0"/>
      <c r="WJO6" s="0"/>
      <c r="WJP6" s="0"/>
      <c r="WJQ6" s="0"/>
      <c r="WJR6" s="0"/>
      <c r="WJS6" s="0"/>
      <c r="WJT6" s="0"/>
      <c r="WJU6" s="0"/>
      <c r="WJV6" s="0"/>
      <c r="WJW6" s="0"/>
      <c r="WJX6" s="0"/>
      <c r="WJY6" s="0"/>
      <c r="WJZ6" s="0"/>
      <c r="WKA6" s="0"/>
      <c r="WKB6" s="0"/>
      <c r="WKC6" s="0"/>
      <c r="WKD6" s="0"/>
      <c r="WKE6" s="0"/>
      <c r="WKF6" s="0"/>
      <c r="WKG6" s="0"/>
      <c r="WKH6" s="0"/>
      <c r="WKI6" s="0"/>
      <c r="WKJ6" s="0"/>
      <c r="WKK6" s="0"/>
      <c r="WKL6" s="0"/>
      <c r="WKM6" s="0"/>
      <c r="WKN6" s="0"/>
      <c r="WKO6" s="0"/>
      <c r="WKP6" s="0"/>
      <c r="WKQ6" s="0"/>
      <c r="WKR6" s="0"/>
      <c r="WKS6" s="0"/>
      <c r="WKT6" s="0"/>
      <c r="WKU6" s="0"/>
      <c r="WKV6" s="0"/>
      <c r="WKW6" s="0"/>
      <c r="WKX6" s="0"/>
      <c r="WKY6" s="0"/>
      <c r="WKZ6" s="0"/>
      <c r="WLA6" s="0"/>
      <c r="WLB6" s="0"/>
      <c r="WLC6" s="0"/>
      <c r="WLD6" s="0"/>
      <c r="WLE6" s="0"/>
      <c r="WLF6" s="0"/>
      <c r="WLG6" s="0"/>
      <c r="WLH6" s="0"/>
      <c r="WLI6" s="0"/>
      <c r="WLJ6" s="0"/>
      <c r="WLK6" s="0"/>
      <c r="WLL6" s="0"/>
      <c r="WLM6" s="0"/>
      <c r="WLN6" s="0"/>
      <c r="WLO6" s="0"/>
      <c r="WLP6" s="0"/>
      <c r="WLQ6" s="0"/>
      <c r="WLR6" s="0"/>
      <c r="WLS6" s="0"/>
      <c r="WLT6" s="0"/>
      <c r="WLU6" s="0"/>
      <c r="WLV6" s="0"/>
      <c r="WLW6" s="0"/>
      <c r="WLX6" s="0"/>
      <c r="WLY6" s="0"/>
      <c r="WLZ6" s="0"/>
      <c r="WMA6" s="0"/>
      <c r="WMB6" s="0"/>
      <c r="WMC6" s="0"/>
      <c r="WMD6" s="0"/>
      <c r="WME6" s="0"/>
      <c r="WMF6" s="0"/>
      <c r="WMG6" s="0"/>
      <c r="WMH6" s="0"/>
      <c r="WMI6" s="0"/>
      <c r="WMJ6" s="0"/>
      <c r="WMK6" s="0"/>
      <c r="WML6" s="0"/>
      <c r="WMM6" s="0"/>
      <c r="WMN6" s="0"/>
      <c r="WMO6" s="0"/>
      <c r="WMP6" s="0"/>
      <c r="WMQ6" s="0"/>
      <c r="WMR6" s="0"/>
      <c r="WMS6" s="0"/>
      <c r="WMT6" s="0"/>
      <c r="WMU6" s="0"/>
      <c r="WMV6" s="0"/>
      <c r="WMW6" s="0"/>
      <c r="WMX6" s="0"/>
      <c r="WMY6" s="0"/>
      <c r="WMZ6" s="0"/>
      <c r="WNA6" s="0"/>
      <c r="WNB6" s="0"/>
      <c r="WNC6" s="0"/>
      <c r="WND6" s="0"/>
      <c r="WNE6" s="0"/>
      <c r="WNF6" s="0"/>
      <c r="WNG6" s="0"/>
      <c r="WNH6" s="0"/>
      <c r="WNI6" s="0"/>
      <c r="WNJ6" s="0"/>
      <c r="WNK6" s="0"/>
      <c r="WNL6" s="0"/>
      <c r="WNM6" s="0"/>
      <c r="WNN6" s="0"/>
      <c r="WNO6" s="0"/>
      <c r="WNP6" s="0"/>
      <c r="WNQ6" s="0"/>
      <c r="WNR6" s="0"/>
      <c r="WNS6" s="0"/>
      <c r="WNT6" s="0"/>
      <c r="WNU6" s="0"/>
      <c r="WNV6" s="0"/>
      <c r="WNW6" s="0"/>
      <c r="WNX6" s="0"/>
      <c r="WNY6" s="0"/>
      <c r="WNZ6" s="0"/>
      <c r="WOA6" s="0"/>
      <c r="WOB6" s="0"/>
      <c r="WOC6" s="0"/>
      <c r="WOD6" s="0"/>
      <c r="WOE6" s="0"/>
      <c r="WOF6" s="0"/>
      <c r="WOG6" s="0"/>
      <c r="WOH6" s="0"/>
      <c r="WOI6" s="0"/>
      <c r="WOJ6" s="0"/>
      <c r="WOK6" s="0"/>
      <c r="WOL6" s="0"/>
      <c r="WOM6" s="0"/>
      <c r="WON6" s="0"/>
      <c r="WOO6" s="0"/>
      <c r="WOP6" s="0"/>
      <c r="WOQ6" s="0"/>
      <c r="WOR6" s="0"/>
      <c r="WOS6" s="0"/>
      <c r="WOT6" s="0"/>
      <c r="WOU6" s="0"/>
      <c r="WOV6" s="0"/>
      <c r="WOW6" s="0"/>
      <c r="WOX6" s="0"/>
      <c r="WOY6" s="0"/>
      <c r="WOZ6" s="0"/>
      <c r="WPA6" s="0"/>
      <c r="WPB6" s="0"/>
      <c r="WPC6" s="0"/>
      <c r="WPD6" s="0"/>
      <c r="WPE6" s="0"/>
      <c r="WPF6" s="0"/>
      <c r="WPG6" s="0"/>
      <c r="WPH6" s="0"/>
      <c r="WPI6" s="0"/>
      <c r="WPJ6" s="0"/>
      <c r="WPK6" s="0"/>
      <c r="WPL6" s="0"/>
      <c r="WPM6" s="0"/>
      <c r="WPN6" s="0"/>
      <c r="WPO6" s="0"/>
      <c r="WPP6" s="0"/>
      <c r="WPQ6" s="0"/>
      <c r="WPR6" s="0"/>
      <c r="WPS6" s="0"/>
      <c r="WPT6" s="0"/>
      <c r="WPU6" s="0"/>
      <c r="WPV6" s="0"/>
      <c r="WPW6" s="0"/>
      <c r="WPX6" s="0"/>
      <c r="WPY6" s="0"/>
      <c r="WPZ6" s="0"/>
      <c r="WQA6" s="0"/>
      <c r="WQB6" s="0"/>
      <c r="WQC6" s="0"/>
      <c r="WQD6" s="0"/>
      <c r="WQE6" s="0"/>
      <c r="WQF6" s="0"/>
      <c r="WQG6" s="0"/>
      <c r="WQH6" s="0"/>
      <c r="WQI6" s="0"/>
      <c r="WQJ6" s="0"/>
      <c r="WQK6" s="0"/>
      <c r="WQL6" s="0"/>
      <c r="WQM6" s="0"/>
      <c r="WQN6" s="0"/>
      <c r="WQO6" s="0"/>
      <c r="WQP6" s="0"/>
      <c r="WQQ6" s="0"/>
      <c r="WQR6" s="0"/>
      <c r="WQS6" s="0"/>
      <c r="WQT6" s="0"/>
      <c r="WQU6" s="0"/>
      <c r="WQV6" s="0"/>
      <c r="WQW6" s="0"/>
      <c r="WQX6" s="0"/>
      <c r="WQY6" s="0"/>
      <c r="WQZ6" s="0"/>
      <c r="WRA6" s="0"/>
      <c r="WRB6" s="0"/>
      <c r="WRC6" s="0"/>
      <c r="WRD6" s="0"/>
      <c r="WRE6" s="0"/>
      <c r="WRF6" s="0"/>
      <c r="WRG6" s="0"/>
      <c r="WRH6" s="0"/>
      <c r="WRI6" s="0"/>
      <c r="WRJ6" s="0"/>
      <c r="WRK6" s="0"/>
      <c r="WRL6" s="0"/>
      <c r="WRM6" s="0"/>
      <c r="WRN6" s="0"/>
      <c r="WRO6" s="0"/>
      <c r="WRP6" s="0"/>
      <c r="WRQ6" s="0"/>
      <c r="WRR6" s="0"/>
      <c r="WRS6" s="0"/>
      <c r="WRT6" s="0"/>
      <c r="WRU6" s="0"/>
      <c r="WRV6" s="0"/>
      <c r="WRW6" s="0"/>
      <c r="WRX6" s="0"/>
      <c r="WRY6" s="0"/>
      <c r="WRZ6" s="0"/>
      <c r="WSA6" s="0"/>
      <c r="WSB6" s="0"/>
      <c r="WSC6" s="0"/>
      <c r="WSD6" s="0"/>
      <c r="WSE6" s="0"/>
      <c r="WSF6" s="0"/>
      <c r="WSG6" s="0"/>
      <c r="WSH6" s="0"/>
      <c r="WSI6" s="0"/>
      <c r="WSJ6" s="0"/>
      <c r="WSK6" s="0"/>
      <c r="WSL6" s="0"/>
      <c r="WSM6" s="0"/>
      <c r="WSN6" s="0"/>
      <c r="WSO6" s="0"/>
      <c r="WSP6" s="0"/>
      <c r="WSQ6" s="0"/>
      <c r="WSR6" s="0"/>
      <c r="WSS6" s="0"/>
      <c r="WST6" s="0"/>
      <c r="WSU6" s="0"/>
      <c r="WSV6" s="0"/>
      <c r="WSW6" s="0"/>
      <c r="WSX6" s="0"/>
      <c r="WSY6" s="0"/>
      <c r="WSZ6" s="0"/>
      <c r="WTA6" s="0"/>
      <c r="WTB6" s="0"/>
      <c r="WTC6" s="0"/>
      <c r="WTD6" s="0"/>
      <c r="WTE6" s="0"/>
      <c r="WTF6" s="0"/>
      <c r="WTG6" s="0"/>
      <c r="WTH6" s="0"/>
      <c r="WTI6" s="0"/>
      <c r="WTJ6" s="0"/>
      <c r="WTK6" s="0"/>
      <c r="WTL6" s="0"/>
      <c r="WTM6" s="0"/>
      <c r="WTN6" s="0"/>
      <c r="WTO6" s="0"/>
      <c r="WTP6" s="0"/>
      <c r="WTQ6" s="0"/>
      <c r="WTR6" s="0"/>
      <c r="WTS6" s="0"/>
      <c r="WTT6" s="0"/>
      <c r="WTU6" s="0"/>
      <c r="WTV6" s="0"/>
      <c r="WTW6" s="0"/>
      <c r="WTX6" s="0"/>
      <c r="WTY6" s="0"/>
      <c r="WTZ6" s="0"/>
      <c r="WUA6" s="0"/>
      <c r="WUB6" s="0"/>
      <c r="WUC6" s="0"/>
      <c r="WUD6" s="0"/>
      <c r="WUE6" s="0"/>
      <c r="WUF6" s="0"/>
      <c r="WUG6" s="0"/>
      <c r="WUH6" s="0"/>
      <c r="WUI6" s="0"/>
      <c r="WUJ6" s="0"/>
      <c r="WUK6" s="0"/>
      <c r="WUL6" s="0"/>
      <c r="WUM6" s="0"/>
      <c r="WUN6" s="0"/>
      <c r="WUO6" s="0"/>
      <c r="WUP6" s="0"/>
      <c r="WUQ6" s="0"/>
      <c r="WUR6" s="0"/>
      <c r="WUS6" s="0"/>
      <c r="WUT6" s="0"/>
      <c r="WUU6" s="0"/>
      <c r="WUV6" s="0"/>
      <c r="WUW6" s="0"/>
      <c r="WUX6" s="0"/>
      <c r="WUY6" s="0"/>
      <c r="WUZ6" s="0"/>
      <c r="WVA6" s="0"/>
      <c r="WVB6" s="0"/>
      <c r="WVC6" s="0"/>
      <c r="WVD6" s="0"/>
      <c r="WVE6" s="0"/>
      <c r="WVF6" s="0"/>
      <c r="WVG6" s="0"/>
      <c r="WVH6" s="0"/>
      <c r="WVI6" s="0"/>
      <c r="WVJ6" s="0"/>
      <c r="WVK6" s="0"/>
      <c r="WVL6" s="0"/>
      <c r="WVM6" s="0"/>
      <c r="WVN6" s="0"/>
      <c r="WVO6" s="0"/>
      <c r="WVP6" s="0"/>
      <c r="WVQ6" s="0"/>
      <c r="WVR6" s="0"/>
      <c r="WVS6" s="0"/>
      <c r="WVT6" s="0"/>
      <c r="WVU6" s="0"/>
      <c r="WVV6" s="0"/>
      <c r="WVW6" s="0"/>
      <c r="WVX6" s="0"/>
      <c r="WVY6" s="0"/>
      <c r="WVZ6" s="0"/>
      <c r="WWA6" s="0"/>
      <c r="WWB6" s="0"/>
      <c r="WWC6" s="0"/>
      <c r="WWD6" s="0"/>
      <c r="WWE6" s="0"/>
      <c r="WWF6" s="0"/>
      <c r="WWG6" s="0"/>
      <c r="WWH6" s="0"/>
      <c r="WWI6" s="0"/>
      <c r="WWJ6" s="0"/>
      <c r="WWK6" s="0"/>
      <c r="WWL6" s="0"/>
      <c r="WWM6" s="0"/>
      <c r="WWN6" s="0"/>
      <c r="WWO6" s="0"/>
      <c r="WWP6" s="0"/>
      <c r="WWQ6" s="0"/>
      <c r="WWR6" s="0"/>
      <c r="WWS6" s="0"/>
      <c r="WWT6" s="0"/>
      <c r="WWU6" s="0"/>
      <c r="WWV6" s="0"/>
      <c r="WWW6" s="0"/>
      <c r="WWX6" s="0"/>
      <c r="WWY6" s="0"/>
      <c r="WWZ6" s="0"/>
      <c r="WXA6" s="0"/>
      <c r="WXB6" s="0"/>
      <c r="WXC6" s="0"/>
      <c r="WXD6" s="0"/>
      <c r="WXE6" s="0"/>
      <c r="WXF6" s="0"/>
      <c r="WXG6" s="0"/>
      <c r="WXH6" s="0"/>
      <c r="WXI6" s="0"/>
      <c r="WXJ6" s="0"/>
      <c r="WXK6" s="0"/>
      <c r="WXL6" s="0"/>
      <c r="WXM6" s="0"/>
      <c r="WXN6" s="0"/>
      <c r="WXO6" s="0"/>
      <c r="WXP6" s="0"/>
      <c r="WXQ6" s="0"/>
      <c r="WXR6" s="0"/>
      <c r="WXS6" s="0"/>
      <c r="WXT6" s="0"/>
      <c r="WXU6" s="0"/>
      <c r="WXV6" s="0"/>
      <c r="WXW6" s="0"/>
      <c r="WXX6" s="0"/>
      <c r="WXY6" s="0"/>
      <c r="WXZ6" s="0"/>
      <c r="WYA6" s="0"/>
      <c r="WYB6" s="0"/>
      <c r="WYC6" s="0"/>
      <c r="WYD6" s="0"/>
      <c r="WYE6" s="0"/>
      <c r="WYF6" s="0"/>
      <c r="WYG6" s="0"/>
      <c r="WYH6" s="0"/>
      <c r="WYI6" s="0"/>
      <c r="WYJ6" s="0"/>
      <c r="WYK6" s="0"/>
      <c r="WYL6" s="0"/>
      <c r="WYM6" s="0"/>
      <c r="WYN6" s="0"/>
      <c r="WYO6" s="0"/>
      <c r="WYP6" s="0"/>
      <c r="WYQ6" s="0"/>
      <c r="WYR6" s="0"/>
      <c r="WYS6" s="0"/>
      <c r="WYT6" s="0"/>
      <c r="WYU6" s="0"/>
      <c r="WYV6" s="0"/>
      <c r="WYW6" s="0"/>
      <c r="WYX6" s="0"/>
      <c r="WYY6" s="0"/>
      <c r="WYZ6" s="0"/>
      <c r="WZA6" s="0"/>
      <c r="WZB6" s="0"/>
      <c r="WZC6" s="0"/>
      <c r="WZD6" s="0"/>
      <c r="WZE6" s="0"/>
      <c r="WZF6" s="0"/>
      <c r="WZG6" s="0"/>
      <c r="WZH6" s="0"/>
      <c r="WZI6" s="0"/>
      <c r="WZJ6" s="0"/>
      <c r="WZK6" s="0"/>
      <c r="WZL6" s="0"/>
      <c r="WZM6" s="0"/>
      <c r="WZN6" s="0"/>
      <c r="WZO6" s="0"/>
      <c r="WZP6" s="0"/>
      <c r="WZQ6" s="0"/>
      <c r="WZR6" s="0"/>
      <c r="WZS6" s="0"/>
      <c r="WZT6" s="0"/>
      <c r="WZU6" s="0"/>
      <c r="WZV6" s="0"/>
      <c r="WZW6" s="0"/>
      <c r="WZX6" s="0"/>
      <c r="WZY6" s="0"/>
      <c r="WZZ6" s="0"/>
      <c r="XAA6" s="0"/>
      <c r="XAB6" s="0"/>
      <c r="XAC6" s="0"/>
      <c r="XAD6" s="0"/>
      <c r="XAE6" s="0"/>
      <c r="XAF6" s="0"/>
      <c r="XAG6" s="0"/>
      <c r="XAH6" s="0"/>
      <c r="XAI6" s="0"/>
      <c r="XAJ6" s="0"/>
      <c r="XAK6" s="0"/>
      <c r="XAL6" s="0"/>
      <c r="XAM6" s="0"/>
      <c r="XAN6" s="0"/>
      <c r="XAO6" s="0"/>
      <c r="XAP6" s="0"/>
      <c r="XAQ6" s="0"/>
      <c r="XAR6" s="0"/>
      <c r="XAS6" s="0"/>
      <c r="XAT6" s="0"/>
      <c r="XAU6" s="0"/>
      <c r="XAV6" s="0"/>
      <c r="XAW6" s="0"/>
      <c r="XAX6" s="0"/>
      <c r="XAY6" s="0"/>
      <c r="XAZ6" s="0"/>
      <c r="XBA6" s="0"/>
      <c r="XBB6" s="0"/>
      <c r="XBC6" s="0"/>
      <c r="XBD6" s="0"/>
      <c r="XBE6" s="0"/>
      <c r="XBF6" s="0"/>
      <c r="XBG6" s="0"/>
      <c r="XBH6" s="0"/>
      <c r="XBI6" s="0"/>
      <c r="XBJ6" s="0"/>
      <c r="XBK6" s="0"/>
      <c r="XBL6" s="0"/>
      <c r="XBM6" s="0"/>
      <c r="XBN6" s="0"/>
      <c r="XBO6" s="0"/>
      <c r="XBP6" s="0"/>
      <c r="XBQ6" s="0"/>
      <c r="XBR6" s="0"/>
      <c r="XBS6" s="0"/>
      <c r="XBT6" s="0"/>
      <c r="XBU6" s="0"/>
      <c r="XBV6" s="0"/>
      <c r="XBW6" s="0"/>
      <c r="XBX6" s="0"/>
      <c r="XBY6" s="0"/>
      <c r="XBZ6" s="0"/>
      <c r="XCA6" s="0"/>
      <c r="XCB6" s="0"/>
      <c r="XCC6" s="0"/>
      <c r="XCD6" s="0"/>
      <c r="XCE6" s="0"/>
      <c r="XCF6" s="0"/>
      <c r="XCG6" s="0"/>
      <c r="XCH6" s="0"/>
      <c r="XCI6" s="0"/>
      <c r="XCJ6" s="0"/>
      <c r="XCK6" s="0"/>
      <c r="XCL6" s="0"/>
      <c r="XCM6" s="0"/>
      <c r="XCN6" s="0"/>
      <c r="XCO6" s="0"/>
      <c r="XCP6" s="0"/>
      <c r="XCQ6" s="0"/>
      <c r="XCR6" s="0"/>
      <c r="XCS6" s="0"/>
      <c r="XCT6" s="0"/>
      <c r="XCU6" s="0"/>
      <c r="XCV6" s="0"/>
      <c r="XCW6" s="0"/>
      <c r="XCX6" s="0"/>
      <c r="XCY6" s="0"/>
      <c r="XCZ6" s="0"/>
      <c r="XDA6" s="0"/>
      <c r="XDB6" s="0"/>
      <c r="XDC6" s="0"/>
      <c r="XDD6" s="0"/>
      <c r="XDE6" s="0"/>
      <c r="XDF6" s="0"/>
      <c r="XDG6" s="0"/>
      <c r="XDH6" s="0"/>
      <c r="XDI6" s="0"/>
      <c r="XDJ6" s="0"/>
      <c r="XDK6" s="0"/>
      <c r="XDL6" s="0"/>
      <c r="XDM6" s="0"/>
      <c r="XDN6" s="0"/>
      <c r="XDO6" s="0"/>
      <c r="XDP6" s="0"/>
      <c r="XDQ6" s="0"/>
      <c r="XDR6" s="0"/>
      <c r="XDS6" s="0"/>
      <c r="XDT6" s="0"/>
      <c r="XDU6" s="0"/>
      <c r="XDV6" s="0"/>
      <c r="XDW6" s="0"/>
      <c r="XDX6" s="0"/>
      <c r="XDY6" s="0"/>
      <c r="XDZ6" s="0"/>
      <c r="XEA6" s="0"/>
      <c r="XEB6" s="0"/>
      <c r="XEC6" s="0"/>
      <c r="XED6" s="0"/>
      <c r="XEE6" s="0"/>
      <c r="XEF6" s="0"/>
      <c r="XEG6" s="0"/>
      <c r="XEH6" s="0"/>
      <c r="XEI6" s="0"/>
      <c r="XEJ6" s="0"/>
      <c r="XEK6" s="0"/>
      <c r="XEL6" s="0"/>
      <c r="XEM6" s="0"/>
      <c r="XEN6" s="0"/>
      <c r="XEO6" s="0"/>
      <c r="XEP6" s="0"/>
      <c r="XEQ6" s="0"/>
      <c r="XER6" s="0"/>
      <c r="XES6" s="0"/>
      <c r="XET6" s="0"/>
      <c r="XEU6" s="0"/>
      <c r="XEV6" s="0"/>
      <c r="XEW6" s="0"/>
      <c r="XEX6" s="0"/>
      <c r="XEY6" s="0"/>
      <c r="XEZ6" s="0"/>
      <c r="XFA6" s="0"/>
      <c r="XFB6" s="0"/>
      <c r="XFC6" s="0"/>
      <c r="XFD6" s="0"/>
    </row>
    <row r="7" customFormat="false" ht="15.75" hidden="true" customHeight="false" outlineLevel="0" collapsed="false">
      <c r="A7" s="13" t="n">
        <v>17</v>
      </c>
      <c r="B7" s="6" t="s">
        <v>854</v>
      </c>
      <c r="C7" s="14" t="n">
        <f aca="false">qualidade!A7</f>
        <v>17</v>
      </c>
      <c r="D7" s="6"/>
      <c r="E7" s="6"/>
      <c r="F7" s="6" t="str">
        <f aca="false">qualidade!I7</f>
        <v>reprovado</v>
      </c>
      <c r="G7" s="6" t="str">
        <f aca="false">IF(AND(B7=F7,F7="aprovado"),"copiar",IF(B7&lt;&gt;F7,"corrigir",""))</f>
        <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c r="AMK7" s="0"/>
      <c r="AML7" s="0"/>
      <c r="AMM7" s="0"/>
      <c r="AMN7" s="0"/>
      <c r="AMO7" s="0"/>
      <c r="AMP7" s="0"/>
      <c r="AMQ7" s="0"/>
      <c r="AMR7" s="0"/>
      <c r="AMS7" s="0"/>
      <c r="AMT7" s="0"/>
      <c r="AMU7" s="0"/>
      <c r="AMV7" s="0"/>
      <c r="AMW7" s="0"/>
      <c r="AMX7" s="0"/>
      <c r="AMY7" s="0"/>
      <c r="AMZ7" s="0"/>
      <c r="ANA7" s="0"/>
      <c r="ANB7" s="0"/>
      <c r="ANC7" s="0"/>
      <c r="AND7" s="0"/>
      <c r="ANE7" s="0"/>
      <c r="ANF7" s="0"/>
      <c r="ANG7" s="0"/>
      <c r="ANH7" s="0"/>
      <c r="ANI7" s="0"/>
      <c r="ANJ7" s="0"/>
      <c r="ANK7" s="0"/>
      <c r="ANL7" s="0"/>
      <c r="ANM7" s="0"/>
      <c r="ANN7" s="0"/>
      <c r="ANO7" s="0"/>
      <c r="ANP7" s="0"/>
      <c r="ANQ7" s="0"/>
      <c r="ANR7" s="0"/>
      <c r="ANS7" s="0"/>
      <c r="ANT7" s="0"/>
      <c r="ANU7" s="0"/>
      <c r="ANV7" s="0"/>
      <c r="ANW7" s="0"/>
      <c r="ANX7" s="0"/>
      <c r="ANY7" s="0"/>
      <c r="ANZ7" s="0"/>
      <c r="AOA7" s="0"/>
      <c r="AOB7" s="0"/>
      <c r="AOC7" s="0"/>
      <c r="AOD7" s="0"/>
      <c r="AOE7" s="0"/>
      <c r="AOF7" s="0"/>
      <c r="AOG7" s="0"/>
      <c r="AOH7" s="0"/>
      <c r="AOI7" s="0"/>
      <c r="AOJ7" s="0"/>
      <c r="AOK7" s="0"/>
      <c r="AOL7" s="0"/>
      <c r="AOM7" s="0"/>
      <c r="AON7" s="0"/>
      <c r="AOO7" s="0"/>
      <c r="AOP7" s="0"/>
      <c r="AOQ7" s="0"/>
      <c r="AOR7" s="0"/>
      <c r="AOS7" s="0"/>
      <c r="AOT7" s="0"/>
      <c r="AOU7" s="0"/>
      <c r="AOV7" s="0"/>
      <c r="AOW7" s="0"/>
      <c r="AOX7" s="0"/>
      <c r="AOY7" s="0"/>
      <c r="AOZ7" s="0"/>
      <c r="APA7" s="0"/>
      <c r="APB7" s="0"/>
      <c r="APC7" s="0"/>
      <c r="APD7" s="0"/>
      <c r="APE7" s="0"/>
      <c r="APF7" s="0"/>
      <c r="APG7" s="0"/>
      <c r="APH7" s="0"/>
      <c r="API7" s="0"/>
      <c r="APJ7" s="0"/>
      <c r="APK7" s="0"/>
      <c r="APL7" s="0"/>
      <c r="APM7" s="0"/>
      <c r="APN7" s="0"/>
      <c r="APO7" s="0"/>
      <c r="APP7" s="0"/>
      <c r="APQ7" s="0"/>
      <c r="APR7" s="0"/>
      <c r="APS7" s="0"/>
      <c r="APT7" s="0"/>
      <c r="APU7" s="0"/>
      <c r="APV7" s="0"/>
      <c r="APW7" s="0"/>
      <c r="APX7" s="0"/>
      <c r="APY7" s="0"/>
      <c r="APZ7" s="0"/>
      <c r="AQA7" s="0"/>
      <c r="AQB7" s="0"/>
      <c r="AQC7" s="0"/>
      <c r="AQD7" s="0"/>
      <c r="AQE7" s="0"/>
      <c r="AQF7" s="0"/>
      <c r="AQG7" s="0"/>
      <c r="AQH7" s="0"/>
      <c r="AQI7" s="0"/>
      <c r="AQJ7" s="0"/>
      <c r="AQK7" s="0"/>
      <c r="AQL7" s="0"/>
      <c r="AQM7" s="0"/>
      <c r="AQN7" s="0"/>
      <c r="AQO7" s="0"/>
      <c r="AQP7" s="0"/>
      <c r="AQQ7" s="0"/>
      <c r="AQR7" s="0"/>
      <c r="AQS7" s="0"/>
      <c r="AQT7" s="0"/>
      <c r="AQU7" s="0"/>
      <c r="AQV7" s="0"/>
      <c r="AQW7" s="0"/>
      <c r="AQX7" s="0"/>
      <c r="AQY7" s="0"/>
      <c r="AQZ7" s="0"/>
      <c r="ARA7" s="0"/>
      <c r="ARB7" s="0"/>
      <c r="ARC7" s="0"/>
      <c r="ARD7" s="0"/>
      <c r="ARE7" s="0"/>
      <c r="ARF7" s="0"/>
      <c r="ARG7" s="0"/>
      <c r="ARH7" s="0"/>
      <c r="ARI7" s="0"/>
      <c r="ARJ7" s="0"/>
      <c r="ARK7" s="0"/>
      <c r="ARL7" s="0"/>
      <c r="ARM7" s="0"/>
      <c r="ARN7" s="0"/>
      <c r="ARO7" s="0"/>
      <c r="ARP7" s="0"/>
      <c r="ARQ7" s="0"/>
      <c r="ARR7" s="0"/>
      <c r="ARS7" s="0"/>
      <c r="ART7" s="0"/>
      <c r="ARU7" s="0"/>
      <c r="ARV7" s="0"/>
      <c r="ARW7" s="0"/>
      <c r="ARX7" s="0"/>
      <c r="ARY7" s="0"/>
      <c r="ARZ7" s="0"/>
      <c r="ASA7" s="0"/>
      <c r="ASB7" s="0"/>
      <c r="ASC7" s="0"/>
      <c r="ASD7" s="0"/>
      <c r="ASE7" s="0"/>
      <c r="ASF7" s="0"/>
      <c r="ASG7" s="0"/>
      <c r="ASH7" s="0"/>
      <c r="ASI7" s="0"/>
      <c r="ASJ7" s="0"/>
      <c r="ASK7" s="0"/>
      <c r="ASL7" s="0"/>
      <c r="ASM7" s="0"/>
      <c r="ASN7" s="0"/>
      <c r="ASO7" s="0"/>
      <c r="ASP7" s="0"/>
      <c r="ASQ7" s="0"/>
      <c r="ASR7" s="0"/>
      <c r="ASS7" s="0"/>
      <c r="AST7" s="0"/>
      <c r="ASU7" s="0"/>
      <c r="ASV7" s="0"/>
      <c r="ASW7" s="0"/>
      <c r="ASX7" s="0"/>
      <c r="ASY7" s="0"/>
      <c r="ASZ7" s="0"/>
      <c r="ATA7" s="0"/>
      <c r="ATB7" s="0"/>
      <c r="ATC7" s="0"/>
      <c r="ATD7" s="0"/>
      <c r="ATE7" s="0"/>
      <c r="ATF7" s="0"/>
      <c r="ATG7" s="0"/>
      <c r="ATH7" s="0"/>
      <c r="ATI7" s="0"/>
      <c r="ATJ7" s="0"/>
      <c r="ATK7" s="0"/>
      <c r="ATL7" s="0"/>
      <c r="ATM7" s="0"/>
      <c r="ATN7" s="0"/>
      <c r="ATO7" s="0"/>
      <c r="ATP7" s="0"/>
      <c r="ATQ7" s="0"/>
      <c r="ATR7" s="0"/>
      <c r="ATS7" s="0"/>
      <c r="ATT7" s="0"/>
      <c r="ATU7" s="0"/>
      <c r="ATV7" s="0"/>
      <c r="ATW7" s="0"/>
      <c r="ATX7" s="0"/>
      <c r="ATY7" s="0"/>
      <c r="ATZ7" s="0"/>
      <c r="AUA7" s="0"/>
      <c r="AUB7" s="0"/>
      <c r="AUC7" s="0"/>
      <c r="AUD7" s="0"/>
      <c r="AUE7" s="0"/>
      <c r="AUF7" s="0"/>
      <c r="AUG7" s="0"/>
      <c r="AUH7" s="0"/>
      <c r="AUI7" s="0"/>
      <c r="AUJ7" s="0"/>
      <c r="AUK7" s="0"/>
      <c r="AUL7" s="0"/>
      <c r="AUM7" s="0"/>
      <c r="AUN7" s="0"/>
      <c r="AUO7" s="0"/>
      <c r="AUP7" s="0"/>
      <c r="AUQ7" s="0"/>
      <c r="AUR7" s="0"/>
      <c r="AUS7" s="0"/>
      <c r="AUT7" s="0"/>
      <c r="AUU7" s="0"/>
      <c r="AUV7" s="0"/>
      <c r="AUW7" s="0"/>
      <c r="AUX7" s="0"/>
      <c r="AUY7" s="0"/>
      <c r="AUZ7" s="0"/>
      <c r="AVA7" s="0"/>
      <c r="AVB7" s="0"/>
      <c r="AVC7" s="0"/>
      <c r="AVD7" s="0"/>
      <c r="AVE7" s="0"/>
      <c r="AVF7" s="0"/>
      <c r="AVG7" s="0"/>
      <c r="AVH7" s="0"/>
      <c r="AVI7" s="0"/>
      <c r="AVJ7" s="0"/>
      <c r="AVK7" s="0"/>
      <c r="AVL7" s="0"/>
      <c r="AVM7" s="0"/>
      <c r="AVN7" s="0"/>
      <c r="AVO7" s="0"/>
      <c r="AVP7" s="0"/>
      <c r="AVQ7" s="0"/>
      <c r="AVR7" s="0"/>
      <c r="AVS7" s="0"/>
      <c r="AVT7" s="0"/>
      <c r="AVU7" s="0"/>
      <c r="AVV7" s="0"/>
      <c r="AVW7" s="0"/>
      <c r="AVX7" s="0"/>
      <c r="AVY7" s="0"/>
      <c r="AVZ7" s="0"/>
      <c r="AWA7" s="0"/>
      <c r="AWB7" s="0"/>
      <c r="AWC7" s="0"/>
      <c r="AWD7" s="0"/>
      <c r="AWE7" s="0"/>
      <c r="AWF7" s="0"/>
      <c r="AWG7" s="0"/>
      <c r="AWH7" s="0"/>
      <c r="AWI7" s="0"/>
      <c r="AWJ7" s="0"/>
      <c r="AWK7" s="0"/>
      <c r="AWL7" s="0"/>
      <c r="AWM7" s="0"/>
      <c r="AWN7" s="0"/>
      <c r="AWO7" s="0"/>
      <c r="AWP7" s="0"/>
      <c r="AWQ7" s="0"/>
      <c r="AWR7" s="0"/>
      <c r="AWS7" s="0"/>
      <c r="AWT7" s="0"/>
      <c r="AWU7" s="0"/>
      <c r="AWV7" s="0"/>
      <c r="AWW7" s="0"/>
      <c r="AWX7" s="0"/>
      <c r="AWY7" s="0"/>
      <c r="AWZ7" s="0"/>
      <c r="AXA7" s="0"/>
      <c r="AXB7" s="0"/>
      <c r="AXC7" s="0"/>
      <c r="AXD7" s="0"/>
      <c r="AXE7" s="0"/>
      <c r="AXF7" s="0"/>
      <c r="AXG7" s="0"/>
      <c r="AXH7" s="0"/>
      <c r="AXI7" s="0"/>
      <c r="AXJ7" s="0"/>
      <c r="AXK7" s="0"/>
      <c r="AXL7" s="0"/>
      <c r="AXM7" s="0"/>
      <c r="AXN7" s="0"/>
      <c r="AXO7" s="0"/>
      <c r="AXP7" s="0"/>
      <c r="AXQ7" s="0"/>
      <c r="AXR7" s="0"/>
      <c r="AXS7" s="0"/>
      <c r="AXT7" s="0"/>
      <c r="AXU7" s="0"/>
      <c r="AXV7" s="0"/>
      <c r="AXW7" s="0"/>
      <c r="AXX7" s="0"/>
      <c r="AXY7" s="0"/>
      <c r="AXZ7" s="0"/>
      <c r="AYA7" s="0"/>
      <c r="AYB7" s="0"/>
      <c r="AYC7" s="0"/>
      <c r="AYD7" s="0"/>
      <c r="AYE7" s="0"/>
      <c r="AYF7" s="0"/>
      <c r="AYG7" s="0"/>
      <c r="AYH7" s="0"/>
      <c r="AYI7" s="0"/>
      <c r="AYJ7" s="0"/>
      <c r="AYK7" s="0"/>
      <c r="AYL7" s="0"/>
      <c r="AYM7" s="0"/>
      <c r="AYN7" s="0"/>
      <c r="AYO7" s="0"/>
      <c r="AYP7" s="0"/>
      <c r="AYQ7" s="0"/>
      <c r="AYR7" s="0"/>
      <c r="AYS7" s="0"/>
      <c r="AYT7" s="0"/>
      <c r="AYU7" s="0"/>
      <c r="AYV7" s="0"/>
      <c r="AYW7" s="0"/>
      <c r="AYX7" s="0"/>
      <c r="AYY7" s="0"/>
      <c r="AYZ7" s="0"/>
      <c r="AZA7" s="0"/>
      <c r="AZB7" s="0"/>
      <c r="AZC7" s="0"/>
      <c r="AZD7" s="0"/>
      <c r="AZE7" s="0"/>
      <c r="AZF7" s="0"/>
      <c r="AZG7" s="0"/>
      <c r="AZH7" s="0"/>
      <c r="AZI7" s="0"/>
      <c r="AZJ7" s="0"/>
      <c r="AZK7" s="0"/>
      <c r="AZL7" s="0"/>
      <c r="AZM7" s="0"/>
      <c r="AZN7" s="0"/>
      <c r="AZO7" s="0"/>
      <c r="AZP7" s="0"/>
      <c r="AZQ7" s="0"/>
      <c r="AZR7" s="0"/>
      <c r="AZS7" s="0"/>
      <c r="AZT7" s="0"/>
      <c r="AZU7" s="0"/>
      <c r="AZV7" s="0"/>
      <c r="AZW7" s="0"/>
      <c r="AZX7" s="0"/>
      <c r="AZY7" s="0"/>
      <c r="AZZ7" s="0"/>
      <c r="BAA7" s="0"/>
      <c r="BAB7" s="0"/>
      <c r="BAC7" s="0"/>
      <c r="BAD7" s="0"/>
      <c r="BAE7" s="0"/>
      <c r="BAF7" s="0"/>
      <c r="BAG7" s="0"/>
      <c r="BAH7" s="0"/>
      <c r="BAI7" s="0"/>
      <c r="BAJ7" s="0"/>
      <c r="BAK7" s="0"/>
      <c r="BAL7" s="0"/>
      <c r="BAM7" s="0"/>
      <c r="BAN7" s="0"/>
      <c r="BAO7" s="0"/>
      <c r="BAP7" s="0"/>
      <c r="BAQ7" s="0"/>
      <c r="BAR7" s="0"/>
      <c r="BAS7" s="0"/>
      <c r="BAT7" s="0"/>
      <c r="BAU7" s="0"/>
      <c r="BAV7" s="0"/>
      <c r="BAW7" s="0"/>
      <c r="BAX7" s="0"/>
      <c r="BAY7" s="0"/>
      <c r="BAZ7" s="0"/>
      <c r="BBA7" s="0"/>
      <c r="BBB7" s="0"/>
      <c r="BBC7" s="0"/>
      <c r="BBD7" s="0"/>
      <c r="BBE7" s="0"/>
      <c r="BBF7" s="0"/>
      <c r="BBG7" s="0"/>
      <c r="BBH7" s="0"/>
      <c r="BBI7" s="0"/>
      <c r="BBJ7" s="0"/>
      <c r="BBK7" s="0"/>
      <c r="BBL7" s="0"/>
      <c r="BBM7" s="0"/>
      <c r="BBN7" s="0"/>
      <c r="BBO7" s="0"/>
      <c r="BBP7" s="0"/>
      <c r="BBQ7" s="0"/>
      <c r="BBR7" s="0"/>
      <c r="BBS7" s="0"/>
      <c r="BBT7" s="0"/>
      <c r="BBU7" s="0"/>
      <c r="BBV7" s="0"/>
      <c r="BBW7" s="0"/>
      <c r="BBX7" s="0"/>
      <c r="BBY7" s="0"/>
      <c r="BBZ7" s="0"/>
      <c r="BCA7" s="0"/>
      <c r="BCB7" s="0"/>
      <c r="BCC7" s="0"/>
      <c r="BCD7" s="0"/>
      <c r="BCE7" s="0"/>
      <c r="BCF7" s="0"/>
      <c r="BCG7" s="0"/>
      <c r="BCH7" s="0"/>
      <c r="BCI7" s="0"/>
      <c r="BCJ7" s="0"/>
      <c r="BCK7" s="0"/>
      <c r="BCL7" s="0"/>
      <c r="BCM7" s="0"/>
      <c r="BCN7" s="0"/>
      <c r="BCO7" s="0"/>
      <c r="BCP7" s="0"/>
      <c r="BCQ7" s="0"/>
      <c r="BCR7" s="0"/>
      <c r="BCS7" s="0"/>
      <c r="BCT7" s="0"/>
      <c r="BCU7" s="0"/>
      <c r="BCV7" s="0"/>
      <c r="BCW7" s="0"/>
      <c r="BCX7" s="0"/>
      <c r="BCY7" s="0"/>
      <c r="BCZ7" s="0"/>
      <c r="BDA7" s="0"/>
      <c r="BDB7" s="0"/>
      <c r="BDC7" s="0"/>
      <c r="BDD7" s="0"/>
      <c r="BDE7" s="0"/>
      <c r="BDF7" s="0"/>
      <c r="BDG7" s="0"/>
      <c r="BDH7" s="0"/>
      <c r="BDI7" s="0"/>
      <c r="BDJ7" s="0"/>
      <c r="BDK7" s="0"/>
      <c r="BDL7" s="0"/>
      <c r="BDM7" s="0"/>
      <c r="BDN7" s="0"/>
      <c r="BDO7" s="0"/>
      <c r="BDP7" s="0"/>
      <c r="BDQ7" s="0"/>
      <c r="BDR7" s="0"/>
      <c r="BDS7" s="0"/>
      <c r="BDT7" s="0"/>
      <c r="BDU7" s="0"/>
      <c r="BDV7" s="0"/>
      <c r="BDW7" s="0"/>
      <c r="BDX7" s="0"/>
      <c r="BDY7" s="0"/>
      <c r="BDZ7" s="0"/>
      <c r="BEA7" s="0"/>
      <c r="BEB7" s="0"/>
      <c r="BEC7" s="0"/>
      <c r="BED7" s="0"/>
      <c r="BEE7" s="0"/>
      <c r="BEF7" s="0"/>
      <c r="BEG7" s="0"/>
      <c r="BEH7" s="0"/>
      <c r="BEI7" s="0"/>
      <c r="BEJ7" s="0"/>
      <c r="BEK7" s="0"/>
      <c r="BEL7" s="0"/>
      <c r="BEM7" s="0"/>
      <c r="BEN7" s="0"/>
      <c r="BEO7" s="0"/>
      <c r="BEP7" s="0"/>
      <c r="BEQ7" s="0"/>
      <c r="BER7" s="0"/>
      <c r="BES7" s="0"/>
      <c r="BET7" s="0"/>
      <c r="BEU7" s="0"/>
      <c r="BEV7" s="0"/>
      <c r="BEW7" s="0"/>
      <c r="BEX7" s="0"/>
      <c r="BEY7" s="0"/>
      <c r="BEZ7" s="0"/>
      <c r="BFA7" s="0"/>
      <c r="BFB7" s="0"/>
      <c r="BFC7" s="0"/>
      <c r="BFD7" s="0"/>
      <c r="BFE7" s="0"/>
      <c r="BFF7" s="0"/>
      <c r="BFG7" s="0"/>
      <c r="BFH7" s="0"/>
      <c r="BFI7" s="0"/>
      <c r="BFJ7" s="0"/>
      <c r="BFK7" s="0"/>
      <c r="BFL7" s="0"/>
      <c r="BFM7" s="0"/>
      <c r="BFN7" s="0"/>
      <c r="BFO7" s="0"/>
      <c r="BFP7" s="0"/>
      <c r="BFQ7" s="0"/>
      <c r="BFR7" s="0"/>
      <c r="BFS7" s="0"/>
      <c r="BFT7" s="0"/>
      <c r="BFU7" s="0"/>
      <c r="BFV7" s="0"/>
      <c r="BFW7" s="0"/>
      <c r="BFX7" s="0"/>
      <c r="BFY7" s="0"/>
      <c r="BFZ7" s="0"/>
      <c r="BGA7" s="0"/>
      <c r="BGB7" s="0"/>
      <c r="BGC7" s="0"/>
      <c r="BGD7" s="0"/>
      <c r="BGE7" s="0"/>
      <c r="BGF7" s="0"/>
      <c r="BGG7" s="0"/>
      <c r="BGH7" s="0"/>
      <c r="BGI7" s="0"/>
      <c r="BGJ7" s="0"/>
      <c r="BGK7" s="0"/>
      <c r="BGL7" s="0"/>
      <c r="BGM7" s="0"/>
      <c r="BGN7" s="0"/>
      <c r="BGO7" s="0"/>
      <c r="BGP7" s="0"/>
      <c r="BGQ7" s="0"/>
      <c r="BGR7" s="0"/>
      <c r="BGS7" s="0"/>
      <c r="BGT7" s="0"/>
      <c r="BGU7" s="0"/>
      <c r="BGV7" s="0"/>
      <c r="BGW7" s="0"/>
      <c r="BGX7" s="0"/>
      <c r="BGY7" s="0"/>
      <c r="BGZ7" s="0"/>
      <c r="BHA7" s="0"/>
      <c r="BHB7" s="0"/>
      <c r="BHC7" s="0"/>
      <c r="BHD7" s="0"/>
      <c r="BHE7" s="0"/>
      <c r="BHF7" s="0"/>
      <c r="BHG7" s="0"/>
      <c r="BHH7" s="0"/>
      <c r="BHI7" s="0"/>
      <c r="BHJ7" s="0"/>
      <c r="BHK7" s="0"/>
      <c r="BHL7" s="0"/>
      <c r="BHM7" s="0"/>
      <c r="BHN7" s="0"/>
      <c r="BHO7" s="0"/>
      <c r="BHP7" s="0"/>
      <c r="BHQ7" s="0"/>
      <c r="BHR7" s="0"/>
      <c r="BHS7" s="0"/>
      <c r="BHT7" s="0"/>
      <c r="BHU7" s="0"/>
      <c r="BHV7" s="0"/>
      <c r="BHW7" s="0"/>
      <c r="BHX7" s="0"/>
      <c r="BHY7" s="0"/>
      <c r="BHZ7" s="0"/>
      <c r="BIA7" s="0"/>
      <c r="BIB7" s="0"/>
      <c r="BIC7" s="0"/>
      <c r="BID7" s="0"/>
      <c r="BIE7" s="0"/>
      <c r="BIF7" s="0"/>
      <c r="BIG7" s="0"/>
      <c r="BIH7" s="0"/>
      <c r="BII7" s="0"/>
      <c r="BIJ7" s="0"/>
      <c r="BIK7" s="0"/>
      <c r="BIL7" s="0"/>
      <c r="BIM7" s="0"/>
      <c r="BIN7" s="0"/>
      <c r="BIO7" s="0"/>
      <c r="BIP7" s="0"/>
      <c r="BIQ7" s="0"/>
      <c r="BIR7" s="0"/>
      <c r="BIS7" s="0"/>
      <c r="BIT7" s="0"/>
      <c r="BIU7" s="0"/>
      <c r="BIV7" s="0"/>
      <c r="BIW7" s="0"/>
      <c r="BIX7" s="0"/>
      <c r="BIY7" s="0"/>
      <c r="BIZ7" s="0"/>
      <c r="BJA7" s="0"/>
      <c r="BJB7" s="0"/>
      <c r="BJC7" s="0"/>
      <c r="BJD7" s="0"/>
      <c r="BJE7" s="0"/>
      <c r="BJF7" s="0"/>
      <c r="BJG7" s="0"/>
      <c r="BJH7" s="0"/>
      <c r="BJI7" s="0"/>
      <c r="BJJ7" s="0"/>
      <c r="BJK7" s="0"/>
      <c r="BJL7" s="0"/>
      <c r="BJM7" s="0"/>
      <c r="BJN7" s="0"/>
      <c r="BJO7" s="0"/>
      <c r="BJP7" s="0"/>
      <c r="BJQ7" s="0"/>
      <c r="BJR7" s="0"/>
      <c r="BJS7" s="0"/>
      <c r="BJT7" s="0"/>
      <c r="BJU7" s="0"/>
      <c r="BJV7" s="0"/>
      <c r="BJW7" s="0"/>
      <c r="BJX7" s="0"/>
      <c r="BJY7" s="0"/>
      <c r="BJZ7" s="0"/>
      <c r="BKA7" s="0"/>
      <c r="BKB7" s="0"/>
      <c r="BKC7" s="0"/>
      <c r="BKD7" s="0"/>
      <c r="BKE7" s="0"/>
      <c r="BKF7" s="0"/>
      <c r="BKG7" s="0"/>
      <c r="BKH7" s="0"/>
      <c r="BKI7" s="0"/>
      <c r="BKJ7" s="0"/>
      <c r="BKK7" s="0"/>
      <c r="BKL7" s="0"/>
      <c r="BKM7" s="0"/>
      <c r="BKN7" s="0"/>
      <c r="BKO7" s="0"/>
      <c r="BKP7" s="0"/>
      <c r="BKQ7" s="0"/>
      <c r="BKR7" s="0"/>
      <c r="BKS7" s="0"/>
      <c r="BKT7" s="0"/>
      <c r="BKU7" s="0"/>
      <c r="BKV7" s="0"/>
      <c r="BKW7" s="0"/>
      <c r="BKX7" s="0"/>
      <c r="BKY7" s="0"/>
      <c r="BKZ7" s="0"/>
      <c r="BLA7" s="0"/>
      <c r="BLB7" s="0"/>
      <c r="BLC7" s="0"/>
      <c r="BLD7" s="0"/>
      <c r="BLE7" s="0"/>
      <c r="BLF7" s="0"/>
      <c r="BLG7" s="0"/>
      <c r="BLH7" s="0"/>
      <c r="BLI7" s="0"/>
      <c r="BLJ7" s="0"/>
      <c r="BLK7" s="0"/>
      <c r="BLL7" s="0"/>
      <c r="BLM7" s="0"/>
      <c r="BLN7" s="0"/>
      <c r="BLO7" s="0"/>
      <c r="BLP7" s="0"/>
      <c r="BLQ7" s="0"/>
      <c r="BLR7" s="0"/>
      <c r="BLS7" s="0"/>
      <c r="BLT7" s="0"/>
      <c r="BLU7" s="0"/>
      <c r="BLV7" s="0"/>
      <c r="BLW7" s="0"/>
      <c r="BLX7" s="0"/>
      <c r="BLY7" s="0"/>
      <c r="BLZ7" s="0"/>
      <c r="BMA7" s="0"/>
      <c r="BMB7" s="0"/>
      <c r="BMC7" s="0"/>
      <c r="BMD7" s="0"/>
      <c r="BME7" s="0"/>
      <c r="BMF7" s="0"/>
      <c r="BMG7" s="0"/>
      <c r="BMH7" s="0"/>
      <c r="BMI7" s="0"/>
      <c r="BMJ7" s="0"/>
      <c r="BMK7" s="0"/>
      <c r="BML7" s="0"/>
      <c r="BMM7" s="0"/>
      <c r="BMN7" s="0"/>
      <c r="BMO7" s="0"/>
      <c r="BMP7" s="0"/>
      <c r="BMQ7" s="0"/>
      <c r="BMR7" s="0"/>
      <c r="BMS7" s="0"/>
      <c r="BMT7" s="0"/>
      <c r="BMU7" s="0"/>
      <c r="BMV7" s="0"/>
      <c r="BMW7" s="0"/>
      <c r="BMX7" s="0"/>
      <c r="BMY7" s="0"/>
      <c r="BMZ7" s="0"/>
      <c r="BNA7" s="0"/>
      <c r="BNB7" s="0"/>
      <c r="BNC7" s="0"/>
      <c r="BND7" s="0"/>
      <c r="BNE7" s="0"/>
      <c r="BNF7" s="0"/>
      <c r="BNG7" s="0"/>
      <c r="BNH7" s="0"/>
      <c r="BNI7" s="0"/>
      <c r="BNJ7" s="0"/>
      <c r="BNK7" s="0"/>
      <c r="BNL7" s="0"/>
      <c r="BNM7" s="0"/>
      <c r="BNN7" s="0"/>
      <c r="BNO7" s="0"/>
      <c r="BNP7" s="0"/>
      <c r="BNQ7" s="0"/>
      <c r="BNR7" s="0"/>
      <c r="BNS7" s="0"/>
      <c r="BNT7" s="0"/>
      <c r="BNU7" s="0"/>
      <c r="BNV7" s="0"/>
      <c r="BNW7" s="0"/>
      <c r="BNX7" s="0"/>
      <c r="BNY7" s="0"/>
      <c r="BNZ7" s="0"/>
      <c r="BOA7" s="0"/>
      <c r="BOB7" s="0"/>
      <c r="BOC7" s="0"/>
      <c r="BOD7" s="0"/>
      <c r="BOE7" s="0"/>
      <c r="BOF7" s="0"/>
      <c r="BOG7" s="0"/>
      <c r="BOH7" s="0"/>
      <c r="BOI7" s="0"/>
      <c r="BOJ7" s="0"/>
      <c r="BOK7" s="0"/>
      <c r="BOL7" s="0"/>
      <c r="BOM7" s="0"/>
      <c r="BON7" s="0"/>
      <c r="BOO7" s="0"/>
      <c r="BOP7" s="0"/>
      <c r="BOQ7" s="0"/>
      <c r="BOR7" s="0"/>
      <c r="BOS7" s="0"/>
      <c r="BOT7" s="0"/>
      <c r="BOU7" s="0"/>
      <c r="BOV7" s="0"/>
      <c r="BOW7" s="0"/>
      <c r="BOX7" s="0"/>
      <c r="BOY7" s="0"/>
      <c r="BOZ7" s="0"/>
      <c r="BPA7" s="0"/>
      <c r="BPB7" s="0"/>
      <c r="BPC7" s="0"/>
      <c r="BPD7" s="0"/>
      <c r="BPE7" s="0"/>
      <c r="BPF7" s="0"/>
      <c r="BPG7" s="0"/>
      <c r="BPH7" s="0"/>
      <c r="BPI7" s="0"/>
      <c r="BPJ7" s="0"/>
      <c r="BPK7" s="0"/>
      <c r="BPL7" s="0"/>
      <c r="BPM7" s="0"/>
      <c r="BPN7" s="0"/>
      <c r="BPO7" s="0"/>
      <c r="BPP7" s="0"/>
      <c r="BPQ7" s="0"/>
      <c r="BPR7" s="0"/>
      <c r="BPS7" s="0"/>
      <c r="BPT7" s="0"/>
      <c r="BPU7" s="0"/>
      <c r="BPV7" s="0"/>
      <c r="BPW7" s="0"/>
      <c r="BPX7" s="0"/>
      <c r="BPY7" s="0"/>
      <c r="BPZ7" s="0"/>
      <c r="BQA7" s="0"/>
      <c r="BQB7" s="0"/>
      <c r="BQC7" s="0"/>
      <c r="BQD7" s="0"/>
      <c r="BQE7" s="0"/>
      <c r="BQF7" s="0"/>
      <c r="BQG7" s="0"/>
      <c r="BQH7" s="0"/>
      <c r="BQI7" s="0"/>
      <c r="BQJ7" s="0"/>
      <c r="BQK7" s="0"/>
      <c r="BQL7" s="0"/>
      <c r="BQM7" s="0"/>
      <c r="BQN7" s="0"/>
      <c r="BQO7" s="0"/>
      <c r="BQP7" s="0"/>
      <c r="BQQ7" s="0"/>
      <c r="BQR7" s="0"/>
      <c r="BQS7" s="0"/>
      <c r="BQT7" s="0"/>
      <c r="BQU7" s="0"/>
      <c r="BQV7" s="0"/>
      <c r="BQW7" s="0"/>
      <c r="BQX7" s="0"/>
      <c r="BQY7" s="0"/>
      <c r="BQZ7" s="0"/>
      <c r="BRA7" s="0"/>
      <c r="BRB7" s="0"/>
      <c r="BRC7" s="0"/>
      <c r="BRD7" s="0"/>
      <c r="BRE7" s="0"/>
      <c r="BRF7" s="0"/>
      <c r="BRG7" s="0"/>
      <c r="BRH7" s="0"/>
      <c r="BRI7" s="0"/>
      <c r="BRJ7" s="0"/>
      <c r="BRK7" s="0"/>
      <c r="BRL7" s="0"/>
      <c r="BRM7" s="0"/>
      <c r="BRN7" s="0"/>
      <c r="BRO7" s="0"/>
      <c r="BRP7" s="0"/>
      <c r="BRQ7" s="0"/>
      <c r="BRR7" s="0"/>
      <c r="BRS7" s="0"/>
      <c r="BRT7" s="0"/>
      <c r="BRU7" s="0"/>
      <c r="BRV7" s="0"/>
      <c r="BRW7" s="0"/>
      <c r="BRX7" s="0"/>
      <c r="BRY7" s="0"/>
      <c r="BRZ7" s="0"/>
      <c r="BSA7" s="0"/>
      <c r="BSB7" s="0"/>
      <c r="BSC7" s="0"/>
      <c r="BSD7" s="0"/>
      <c r="BSE7" s="0"/>
      <c r="BSF7" s="0"/>
      <c r="BSG7" s="0"/>
      <c r="BSH7" s="0"/>
      <c r="BSI7" s="0"/>
      <c r="BSJ7" s="0"/>
      <c r="BSK7" s="0"/>
      <c r="BSL7" s="0"/>
      <c r="BSM7" s="0"/>
      <c r="BSN7" s="0"/>
      <c r="BSO7" s="0"/>
      <c r="BSP7" s="0"/>
      <c r="BSQ7" s="0"/>
      <c r="BSR7" s="0"/>
      <c r="BSS7" s="0"/>
      <c r="BST7" s="0"/>
      <c r="BSU7" s="0"/>
      <c r="BSV7" s="0"/>
      <c r="BSW7" s="0"/>
      <c r="BSX7" s="0"/>
      <c r="BSY7" s="0"/>
      <c r="BSZ7" s="0"/>
      <c r="BTA7" s="0"/>
      <c r="BTB7" s="0"/>
      <c r="BTC7" s="0"/>
      <c r="BTD7" s="0"/>
      <c r="BTE7" s="0"/>
      <c r="BTF7" s="0"/>
      <c r="BTG7" s="0"/>
      <c r="BTH7" s="0"/>
      <c r="BTI7" s="0"/>
      <c r="BTJ7" s="0"/>
      <c r="BTK7" s="0"/>
      <c r="BTL7" s="0"/>
      <c r="BTM7" s="0"/>
      <c r="BTN7" s="0"/>
      <c r="BTO7" s="0"/>
      <c r="BTP7" s="0"/>
      <c r="BTQ7" s="0"/>
      <c r="BTR7" s="0"/>
      <c r="BTS7" s="0"/>
      <c r="BTT7" s="0"/>
      <c r="BTU7" s="0"/>
      <c r="BTV7" s="0"/>
      <c r="BTW7" s="0"/>
      <c r="BTX7" s="0"/>
      <c r="BTY7" s="0"/>
      <c r="BTZ7" s="0"/>
      <c r="BUA7" s="0"/>
      <c r="BUB7" s="0"/>
      <c r="BUC7" s="0"/>
      <c r="BUD7" s="0"/>
      <c r="BUE7" s="0"/>
      <c r="BUF7" s="0"/>
      <c r="BUG7" s="0"/>
      <c r="BUH7" s="0"/>
      <c r="BUI7" s="0"/>
      <c r="BUJ7" s="0"/>
      <c r="BUK7" s="0"/>
      <c r="BUL7" s="0"/>
      <c r="BUM7" s="0"/>
      <c r="BUN7" s="0"/>
      <c r="BUO7" s="0"/>
      <c r="BUP7" s="0"/>
      <c r="BUQ7" s="0"/>
      <c r="BUR7" s="0"/>
      <c r="BUS7" s="0"/>
      <c r="BUT7" s="0"/>
      <c r="BUU7" s="0"/>
      <c r="BUV7" s="0"/>
      <c r="BUW7" s="0"/>
      <c r="BUX7" s="0"/>
      <c r="BUY7" s="0"/>
      <c r="BUZ7" s="0"/>
      <c r="BVA7" s="0"/>
      <c r="BVB7" s="0"/>
      <c r="BVC7" s="0"/>
      <c r="BVD7" s="0"/>
      <c r="BVE7" s="0"/>
      <c r="BVF7" s="0"/>
      <c r="BVG7" s="0"/>
      <c r="BVH7" s="0"/>
      <c r="BVI7" s="0"/>
      <c r="BVJ7" s="0"/>
      <c r="BVK7" s="0"/>
      <c r="BVL7" s="0"/>
      <c r="BVM7" s="0"/>
      <c r="BVN7" s="0"/>
      <c r="BVO7" s="0"/>
      <c r="BVP7" s="0"/>
      <c r="BVQ7" s="0"/>
      <c r="BVR7" s="0"/>
      <c r="BVS7" s="0"/>
      <c r="BVT7" s="0"/>
      <c r="BVU7" s="0"/>
      <c r="BVV7" s="0"/>
      <c r="BVW7" s="0"/>
      <c r="BVX7" s="0"/>
      <c r="BVY7" s="0"/>
      <c r="BVZ7" s="0"/>
      <c r="BWA7" s="0"/>
      <c r="BWB7" s="0"/>
      <c r="BWC7" s="0"/>
      <c r="BWD7" s="0"/>
      <c r="BWE7" s="0"/>
      <c r="BWF7" s="0"/>
      <c r="BWG7" s="0"/>
      <c r="BWH7" s="0"/>
      <c r="BWI7" s="0"/>
      <c r="BWJ7" s="0"/>
      <c r="BWK7" s="0"/>
      <c r="BWL7" s="0"/>
      <c r="BWM7" s="0"/>
      <c r="BWN7" s="0"/>
      <c r="BWO7" s="0"/>
      <c r="BWP7" s="0"/>
      <c r="BWQ7" s="0"/>
      <c r="BWR7" s="0"/>
      <c r="BWS7" s="0"/>
      <c r="BWT7" s="0"/>
      <c r="BWU7" s="0"/>
      <c r="BWV7" s="0"/>
      <c r="BWW7" s="0"/>
      <c r="BWX7" s="0"/>
      <c r="BWY7" s="0"/>
      <c r="BWZ7" s="0"/>
      <c r="BXA7" s="0"/>
      <c r="BXB7" s="0"/>
      <c r="BXC7" s="0"/>
      <c r="BXD7" s="0"/>
      <c r="BXE7" s="0"/>
      <c r="BXF7" s="0"/>
      <c r="BXG7" s="0"/>
      <c r="BXH7" s="0"/>
      <c r="BXI7" s="0"/>
      <c r="BXJ7" s="0"/>
      <c r="BXK7" s="0"/>
      <c r="BXL7" s="0"/>
      <c r="BXM7" s="0"/>
      <c r="BXN7" s="0"/>
      <c r="BXO7" s="0"/>
      <c r="BXP7" s="0"/>
      <c r="BXQ7" s="0"/>
      <c r="BXR7" s="0"/>
      <c r="BXS7" s="0"/>
      <c r="BXT7" s="0"/>
      <c r="BXU7" s="0"/>
      <c r="BXV7" s="0"/>
      <c r="BXW7" s="0"/>
      <c r="BXX7" s="0"/>
      <c r="BXY7" s="0"/>
      <c r="BXZ7" s="0"/>
      <c r="BYA7" s="0"/>
      <c r="BYB7" s="0"/>
      <c r="BYC7" s="0"/>
      <c r="BYD7" s="0"/>
      <c r="BYE7" s="0"/>
      <c r="BYF7" s="0"/>
      <c r="BYG7" s="0"/>
      <c r="BYH7" s="0"/>
      <c r="BYI7" s="0"/>
      <c r="BYJ7" s="0"/>
      <c r="BYK7" s="0"/>
      <c r="BYL7" s="0"/>
      <c r="BYM7" s="0"/>
      <c r="BYN7" s="0"/>
      <c r="BYO7" s="0"/>
      <c r="BYP7" s="0"/>
      <c r="BYQ7" s="0"/>
      <c r="BYR7" s="0"/>
      <c r="BYS7" s="0"/>
      <c r="BYT7" s="0"/>
      <c r="BYU7" s="0"/>
      <c r="BYV7" s="0"/>
      <c r="BYW7" s="0"/>
      <c r="BYX7" s="0"/>
      <c r="BYY7" s="0"/>
      <c r="BYZ7" s="0"/>
      <c r="BZA7" s="0"/>
      <c r="BZB7" s="0"/>
      <c r="BZC7" s="0"/>
      <c r="BZD7" s="0"/>
      <c r="BZE7" s="0"/>
      <c r="BZF7" s="0"/>
      <c r="BZG7" s="0"/>
      <c r="BZH7" s="0"/>
      <c r="BZI7" s="0"/>
      <c r="BZJ7" s="0"/>
      <c r="BZK7" s="0"/>
      <c r="BZL7" s="0"/>
      <c r="BZM7" s="0"/>
      <c r="BZN7" s="0"/>
      <c r="BZO7" s="0"/>
      <c r="BZP7" s="0"/>
      <c r="BZQ7" s="0"/>
      <c r="BZR7" s="0"/>
      <c r="BZS7" s="0"/>
      <c r="BZT7" s="0"/>
      <c r="BZU7" s="0"/>
      <c r="BZV7" s="0"/>
      <c r="BZW7" s="0"/>
      <c r="BZX7" s="0"/>
      <c r="BZY7" s="0"/>
      <c r="BZZ7" s="0"/>
      <c r="CAA7" s="0"/>
      <c r="CAB7" s="0"/>
      <c r="CAC7" s="0"/>
      <c r="CAD7" s="0"/>
      <c r="CAE7" s="0"/>
      <c r="CAF7" s="0"/>
      <c r="CAG7" s="0"/>
      <c r="CAH7" s="0"/>
      <c r="CAI7" s="0"/>
      <c r="CAJ7" s="0"/>
      <c r="CAK7" s="0"/>
      <c r="CAL7" s="0"/>
      <c r="CAM7" s="0"/>
      <c r="CAN7" s="0"/>
      <c r="CAO7" s="0"/>
      <c r="CAP7" s="0"/>
      <c r="CAQ7" s="0"/>
      <c r="CAR7" s="0"/>
      <c r="CAS7" s="0"/>
      <c r="CAT7" s="0"/>
      <c r="CAU7" s="0"/>
      <c r="CAV7" s="0"/>
      <c r="CAW7" s="0"/>
      <c r="CAX7" s="0"/>
      <c r="CAY7" s="0"/>
      <c r="CAZ7" s="0"/>
      <c r="CBA7" s="0"/>
      <c r="CBB7" s="0"/>
      <c r="CBC7" s="0"/>
      <c r="CBD7" s="0"/>
      <c r="CBE7" s="0"/>
      <c r="CBF7" s="0"/>
      <c r="CBG7" s="0"/>
      <c r="CBH7" s="0"/>
      <c r="CBI7" s="0"/>
      <c r="CBJ7" s="0"/>
      <c r="CBK7" s="0"/>
      <c r="CBL7" s="0"/>
      <c r="CBM7" s="0"/>
      <c r="CBN7" s="0"/>
      <c r="CBO7" s="0"/>
      <c r="CBP7" s="0"/>
      <c r="CBQ7" s="0"/>
      <c r="CBR7" s="0"/>
      <c r="CBS7" s="0"/>
      <c r="CBT7" s="0"/>
      <c r="CBU7" s="0"/>
      <c r="CBV7" s="0"/>
      <c r="CBW7" s="0"/>
      <c r="CBX7" s="0"/>
      <c r="CBY7" s="0"/>
      <c r="CBZ7" s="0"/>
      <c r="CCA7" s="0"/>
      <c r="CCB7" s="0"/>
      <c r="CCC7" s="0"/>
      <c r="CCD7" s="0"/>
      <c r="CCE7" s="0"/>
      <c r="CCF7" s="0"/>
      <c r="CCG7" s="0"/>
      <c r="CCH7" s="0"/>
      <c r="CCI7" s="0"/>
      <c r="CCJ7" s="0"/>
      <c r="CCK7" s="0"/>
      <c r="CCL7" s="0"/>
      <c r="CCM7" s="0"/>
      <c r="CCN7" s="0"/>
      <c r="CCO7" s="0"/>
      <c r="CCP7" s="0"/>
      <c r="CCQ7" s="0"/>
      <c r="CCR7" s="0"/>
      <c r="CCS7" s="0"/>
      <c r="CCT7" s="0"/>
      <c r="CCU7" s="0"/>
      <c r="CCV7" s="0"/>
      <c r="CCW7" s="0"/>
      <c r="CCX7" s="0"/>
      <c r="CCY7" s="0"/>
      <c r="CCZ7" s="0"/>
      <c r="CDA7" s="0"/>
      <c r="CDB7" s="0"/>
      <c r="CDC7" s="0"/>
      <c r="CDD7" s="0"/>
      <c r="CDE7" s="0"/>
      <c r="CDF7" s="0"/>
      <c r="CDG7" s="0"/>
      <c r="CDH7" s="0"/>
      <c r="CDI7" s="0"/>
      <c r="CDJ7" s="0"/>
      <c r="CDK7" s="0"/>
      <c r="CDL7" s="0"/>
      <c r="CDM7" s="0"/>
      <c r="CDN7" s="0"/>
      <c r="CDO7" s="0"/>
      <c r="CDP7" s="0"/>
      <c r="CDQ7" s="0"/>
      <c r="CDR7" s="0"/>
      <c r="CDS7" s="0"/>
      <c r="CDT7" s="0"/>
      <c r="CDU7" s="0"/>
      <c r="CDV7" s="0"/>
      <c r="CDW7" s="0"/>
      <c r="CDX7" s="0"/>
      <c r="CDY7" s="0"/>
      <c r="CDZ7" s="0"/>
      <c r="CEA7" s="0"/>
      <c r="CEB7" s="0"/>
      <c r="CEC7" s="0"/>
      <c r="CED7" s="0"/>
      <c r="CEE7" s="0"/>
      <c r="CEF7" s="0"/>
      <c r="CEG7" s="0"/>
      <c r="CEH7" s="0"/>
      <c r="CEI7" s="0"/>
      <c r="CEJ7" s="0"/>
      <c r="CEK7" s="0"/>
      <c r="CEL7" s="0"/>
      <c r="CEM7" s="0"/>
      <c r="CEN7" s="0"/>
      <c r="CEO7" s="0"/>
      <c r="CEP7" s="0"/>
      <c r="CEQ7" s="0"/>
      <c r="CER7" s="0"/>
      <c r="CES7" s="0"/>
      <c r="CET7" s="0"/>
      <c r="CEU7" s="0"/>
      <c r="CEV7" s="0"/>
      <c r="CEW7" s="0"/>
      <c r="CEX7" s="0"/>
      <c r="CEY7" s="0"/>
      <c r="CEZ7" s="0"/>
      <c r="CFA7" s="0"/>
      <c r="CFB7" s="0"/>
      <c r="CFC7" s="0"/>
      <c r="CFD7" s="0"/>
      <c r="CFE7" s="0"/>
      <c r="CFF7" s="0"/>
      <c r="CFG7" s="0"/>
      <c r="CFH7" s="0"/>
      <c r="CFI7" s="0"/>
      <c r="CFJ7" s="0"/>
      <c r="CFK7" s="0"/>
      <c r="CFL7" s="0"/>
      <c r="CFM7" s="0"/>
      <c r="CFN7" s="0"/>
      <c r="CFO7" s="0"/>
      <c r="CFP7" s="0"/>
      <c r="CFQ7" s="0"/>
      <c r="CFR7" s="0"/>
      <c r="CFS7" s="0"/>
      <c r="CFT7" s="0"/>
      <c r="CFU7" s="0"/>
      <c r="CFV7" s="0"/>
      <c r="CFW7" s="0"/>
      <c r="CFX7" s="0"/>
      <c r="CFY7" s="0"/>
      <c r="CFZ7" s="0"/>
      <c r="CGA7" s="0"/>
      <c r="CGB7" s="0"/>
      <c r="CGC7" s="0"/>
      <c r="CGD7" s="0"/>
      <c r="CGE7" s="0"/>
      <c r="CGF7" s="0"/>
      <c r="CGG7" s="0"/>
      <c r="CGH7" s="0"/>
      <c r="CGI7" s="0"/>
      <c r="CGJ7" s="0"/>
      <c r="CGK7" s="0"/>
      <c r="CGL7" s="0"/>
      <c r="CGM7" s="0"/>
      <c r="CGN7" s="0"/>
      <c r="CGO7" s="0"/>
      <c r="CGP7" s="0"/>
      <c r="CGQ7" s="0"/>
      <c r="CGR7" s="0"/>
      <c r="CGS7" s="0"/>
      <c r="CGT7" s="0"/>
      <c r="CGU7" s="0"/>
      <c r="CGV7" s="0"/>
      <c r="CGW7" s="0"/>
      <c r="CGX7" s="0"/>
      <c r="CGY7" s="0"/>
      <c r="CGZ7" s="0"/>
      <c r="CHA7" s="0"/>
      <c r="CHB7" s="0"/>
      <c r="CHC7" s="0"/>
      <c r="CHD7" s="0"/>
      <c r="CHE7" s="0"/>
      <c r="CHF7" s="0"/>
      <c r="CHG7" s="0"/>
      <c r="CHH7" s="0"/>
      <c r="CHI7" s="0"/>
      <c r="CHJ7" s="0"/>
      <c r="CHK7" s="0"/>
      <c r="CHL7" s="0"/>
      <c r="CHM7" s="0"/>
      <c r="CHN7" s="0"/>
      <c r="CHO7" s="0"/>
      <c r="CHP7" s="0"/>
      <c r="CHQ7" s="0"/>
      <c r="CHR7" s="0"/>
      <c r="CHS7" s="0"/>
      <c r="CHT7" s="0"/>
      <c r="CHU7" s="0"/>
      <c r="CHV7" s="0"/>
      <c r="CHW7" s="0"/>
      <c r="CHX7" s="0"/>
      <c r="CHY7" s="0"/>
      <c r="CHZ7" s="0"/>
      <c r="CIA7" s="0"/>
      <c r="CIB7" s="0"/>
      <c r="CIC7" s="0"/>
      <c r="CID7" s="0"/>
      <c r="CIE7" s="0"/>
      <c r="CIF7" s="0"/>
      <c r="CIG7" s="0"/>
      <c r="CIH7" s="0"/>
      <c r="CII7" s="0"/>
      <c r="CIJ7" s="0"/>
      <c r="CIK7" s="0"/>
      <c r="CIL7" s="0"/>
      <c r="CIM7" s="0"/>
      <c r="CIN7" s="0"/>
      <c r="CIO7" s="0"/>
      <c r="CIP7" s="0"/>
      <c r="CIQ7" s="0"/>
      <c r="CIR7" s="0"/>
      <c r="CIS7" s="0"/>
      <c r="CIT7" s="0"/>
      <c r="CIU7" s="0"/>
      <c r="CIV7" s="0"/>
      <c r="CIW7" s="0"/>
      <c r="CIX7" s="0"/>
      <c r="CIY7" s="0"/>
      <c r="CIZ7" s="0"/>
      <c r="CJA7" s="0"/>
      <c r="CJB7" s="0"/>
      <c r="CJC7" s="0"/>
      <c r="CJD7" s="0"/>
      <c r="CJE7" s="0"/>
      <c r="CJF7" s="0"/>
      <c r="CJG7" s="0"/>
      <c r="CJH7" s="0"/>
      <c r="CJI7" s="0"/>
      <c r="CJJ7" s="0"/>
      <c r="CJK7" s="0"/>
      <c r="CJL7" s="0"/>
      <c r="CJM7" s="0"/>
      <c r="CJN7" s="0"/>
      <c r="CJO7" s="0"/>
      <c r="CJP7" s="0"/>
      <c r="CJQ7" s="0"/>
      <c r="CJR7" s="0"/>
      <c r="CJS7" s="0"/>
      <c r="CJT7" s="0"/>
      <c r="CJU7" s="0"/>
      <c r="CJV7" s="0"/>
      <c r="CJW7" s="0"/>
      <c r="CJX7" s="0"/>
      <c r="CJY7" s="0"/>
      <c r="CJZ7" s="0"/>
      <c r="CKA7" s="0"/>
      <c r="CKB7" s="0"/>
      <c r="CKC7" s="0"/>
      <c r="CKD7" s="0"/>
      <c r="CKE7" s="0"/>
      <c r="CKF7" s="0"/>
      <c r="CKG7" s="0"/>
      <c r="CKH7" s="0"/>
      <c r="CKI7" s="0"/>
      <c r="CKJ7" s="0"/>
      <c r="CKK7" s="0"/>
      <c r="CKL7" s="0"/>
      <c r="CKM7" s="0"/>
      <c r="CKN7" s="0"/>
      <c r="CKO7" s="0"/>
      <c r="CKP7" s="0"/>
      <c r="CKQ7" s="0"/>
      <c r="CKR7" s="0"/>
      <c r="CKS7" s="0"/>
      <c r="CKT7" s="0"/>
      <c r="CKU7" s="0"/>
      <c r="CKV7" s="0"/>
      <c r="CKW7" s="0"/>
      <c r="CKX7" s="0"/>
      <c r="CKY7" s="0"/>
      <c r="CKZ7" s="0"/>
      <c r="CLA7" s="0"/>
      <c r="CLB7" s="0"/>
      <c r="CLC7" s="0"/>
      <c r="CLD7" s="0"/>
      <c r="CLE7" s="0"/>
      <c r="CLF7" s="0"/>
      <c r="CLG7" s="0"/>
      <c r="CLH7" s="0"/>
      <c r="CLI7" s="0"/>
      <c r="CLJ7" s="0"/>
      <c r="CLK7" s="0"/>
      <c r="CLL7" s="0"/>
      <c r="CLM7" s="0"/>
      <c r="CLN7" s="0"/>
      <c r="CLO7" s="0"/>
      <c r="CLP7" s="0"/>
      <c r="CLQ7" s="0"/>
      <c r="CLR7" s="0"/>
      <c r="CLS7" s="0"/>
      <c r="CLT7" s="0"/>
      <c r="CLU7" s="0"/>
      <c r="CLV7" s="0"/>
      <c r="CLW7" s="0"/>
      <c r="CLX7" s="0"/>
      <c r="CLY7" s="0"/>
      <c r="CLZ7" s="0"/>
      <c r="CMA7" s="0"/>
      <c r="CMB7" s="0"/>
      <c r="CMC7" s="0"/>
      <c r="CMD7" s="0"/>
      <c r="CME7" s="0"/>
      <c r="CMF7" s="0"/>
      <c r="CMG7" s="0"/>
      <c r="CMH7" s="0"/>
      <c r="CMI7" s="0"/>
      <c r="CMJ7" s="0"/>
      <c r="CMK7" s="0"/>
      <c r="CML7" s="0"/>
      <c r="CMM7" s="0"/>
      <c r="CMN7" s="0"/>
      <c r="CMO7" s="0"/>
      <c r="CMP7" s="0"/>
      <c r="CMQ7" s="0"/>
      <c r="CMR7" s="0"/>
      <c r="CMS7" s="0"/>
      <c r="CMT7" s="0"/>
      <c r="CMU7" s="0"/>
      <c r="CMV7" s="0"/>
      <c r="CMW7" s="0"/>
      <c r="CMX7" s="0"/>
      <c r="CMY7" s="0"/>
      <c r="CMZ7" s="0"/>
      <c r="CNA7" s="0"/>
      <c r="CNB7" s="0"/>
      <c r="CNC7" s="0"/>
      <c r="CND7" s="0"/>
      <c r="CNE7" s="0"/>
      <c r="CNF7" s="0"/>
      <c r="CNG7" s="0"/>
      <c r="CNH7" s="0"/>
      <c r="CNI7" s="0"/>
      <c r="CNJ7" s="0"/>
      <c r="CNK7" s="0"/>
      <c r="CNL7" s="0"/>
      <c r="CNM7" s="0"/>
      <c r="CNN7" s="0"/>
      <c r="CNO7" s="0"/>
      <c r="CNP7" s="0"/>
      <c r="CNQ7" s="0"/>
      <c r="CNR7" s="0"/>
      <c r="CNS7" s="0"/>
      <c r="CNT7" s="0"/>
      <c r="CNU7" s="0"/>
      <c r="CNV7" s="0"/>
      <c r="CNW7" s="0"/>
      <c r="CNX7" s="0"/>
      <c r="CNY7" s="0"/>
      <c r="CNZ7" s="0"/>
      <c r="COA7" s="0"/>
      <c r="COB7" s="0"/>
      <c r="COC7" s="0"/>
      <c r="COD7" s="0"/>
      <c r="COE7" s="0"/>
      <c r="COF7" s="0"/>
      <c r="COG7" s="0"/>
      <c r="COH7" s="0"/>
      <c r="COI7" s="0"/>
      <c r="COJ7" s="0"/>
      <c r="COK7" s="0"/>
      <c r="COL7" s="0"/>
      <c r="COM7" s="0"/>
      <c r="CON7" s="0"/>
      <c r="COO7" s="0"/>
      <c r="COP7" s="0"/>
      <c r="COQ7" s="0"/>
      <c r="COR7" s="0"/>
      <c r="COS7" s="0"/>
      <c r="COT7" s="0"/>
      <c r="COU7" s="0"/>
      <c r="COV7" s="0"/>
      <c r="COW7" s="0"/>
      <c r="COX7" s="0"/>
      <c r="COY7" s="0"/>
      <c r="COZ7" s="0"/>
      <c r="CPA7" s="0"/>
      <c r="CPB7" s="0"/>
      <c r="CPC7" s="0"/>
      <c r="CPD7" s="0"/>
      <c r="CPE7" s="0"/>
      <c r="CPF7" s="0"/>
      <c r="CPG7" s="0"/>
      <c r="CPH7" s="0"/>
      <c r="CPI7" s="0"/>
      <c r="CPJ7" s="0"/>
      <c r="CPK7" s="0"/>
      <c r="CPL7" s="0"/>
      <c r="CPM7" s="0"/>
      <c r="CPN7" s="0"/>
      <c r="CPO7" s="0"/>
      <c r="CPP7" s="0"/>
      <c r="CPQ7" s="0"/>
      <c r="CPR7" s="0"/>
      <c r="CPS7" s="0"/>
      <c r="CPT7" s="0"/>
      <c r="CPU7" s="0"/>
      <c r="CPV7" s="0"/>
      <c r="CPW7" s="0"/>
      <c r="CPX7" s="0"/>
      <c r="CPY7" s="0"/>
      <c r="CPZ7" s="0"/>
      <c r="CQA7" s="0"/>
      <c r="CQB7" s="0"/>
      <c r="CQC7" s="0"/>
      <c r="CQD7" s="0"/>
      <c r="CQE7" s="0"/>
      <c r="CQF7" s="0"/>
      <c r="CQG7" s="0"/>
      <c r="CQH7" s="0"/>
      <c r="CQI7" s="0"/>
      <c r="CQJ7" s="0"/>
      <c r="CQK7" s="0"/>
      <c r="CQL7" s="0"/>
      <c r="CQM7" s="0"/>
      <c r="CQN7" s="0"/>
      <c r="CQO7" s="0"/>
      <c r="CQP7" s="0"/>
      <c r="CQQ7" s="0"/>
      <c r="CQR7" s="0"/>
      <c r="CQS7" s="0"/>
      <c r="CQT7" s="0"/>
      <c r="CQU7" s="0"/>
      <c r="CQV7" s="0"/>
      <c r="CQW7" s="0"/>
      <c r="CQX7" s="0"/>
      <c r="CQY7" s="0"/>
      <c r="CQZ7" s="0"/>
      <c r="CRA7" s="0"/>
      <c r="CRB7" s="0"/>
      <c r="CRC7" s="0"/>
      <c r="CRD7" s="0"/>
      <c r="CRE7" s="0"/>
      <c r="CRF7" s="0"/>
      <c r="CRG7" s="0"/>
      <c r="CRH7" s="0"/>
      <c r="CRI7" s="0"/>
      <c r="CRJ7" s="0"/>
      <c r="CRK7" s="0"/>
      <c r="CRL7" s="0"/>
      <c r="CRM7" s="0"/>
      <c r="CRN7" s="0"/>
      <c r="CRO7" s="0"/>
      <c r="CRP7" s="0"/>
      <c r="CRQ7" s="0"/>
      <c r="CRR7" s="0"/>
      <c r="CRS7" s="0"/>
      <c r="CRT7" s="0"/>
      <c r="CRU7" s="0"/>
      <c r="CRV7" s="0"/>
      <c r="CRW7" s="0"/>
      <c r="CRX7" s="0"/>
      <c r="CRY7" s="0"/>
      <c r="CRZ7" s="0"/>
      <c r="CSA7" s="0"/>
      <c r="CSB7" s="0"/>
      <c r="CSC7" s="0"/>
      <c r="CSD7" s="0"/>
      <c r="CSE7" s="0"/>
      <c r="CSF7" s="0"/>
      <c r="CSG7" s="0"/>
      <c r="CSH7" s="0"/>
      <c r="CSI7" s="0"/>
      <c r="CSJ7" s="0"/>
      <c r="CSK7" s="0"/>
      <c r="CSL7" s="0"/>
      <c r="CSM7" s="0"/>
      <c r="CSN7" s="0"/>
      <c r="CSO7" s="0"/>
      <c r="CSP7" s="0"/>
      <c r="CSQ7" s="0"/>
      <c r="CSR7" s="0"/>
      <c r="CSS7" s="0"/>
      <c r="CST7" s="0"/>
      <c r="CSU7" s="0"/>
      <c r="CSV7" s="0"/>
      <c r="CSW7" s="0"/>
      <c r="CSX7" s="0"/>
      <c r="CSY7" s="0"/>
      <c r="CSZ7" s="0"/>
      <c r="CTA7" s="0"/>
      <c r="CTB7" s="0"/>
      <c r="CTC7" s="0"/>
      <c r="CTD7" s="0"/>
      <c r="CTE7" s="0"/>
      <c r="CTF7" s="0"/>
      <c r="CTG7" s="0"/>
      <c r="CTH7" s="0"/>
      <c r="CTI7" s="0"/>
      <c r="CTJ7" s="0"/>
      <c r="CTK7" s="0"/>
      <c r="CTL7" s="0"/>
      <c r="CTM7" s="0"/>
      <c r="CTN7" s="0"/>
      <c r="CTO7" s="0"/>
      <c r="CTP7" s="0"/>
      <c r="CTQ7" s="0"/>
      <c r="CTR7" s="0"/>
      <c r="CTS7" s="0"/>
      <c r="CTT7" s="0"/>
      <c r="CTU7" s="0"/>
      <c r="CTV7" s="0"/>
      <c r="CTW7" s="0"/>
      <c r="CTX7" s="0"/>
      <c r="CTY7" s="0"/>
      <c r="CTZ7" s="0"/>
      <c r="CUA7" s="0"/>
      <c r="CUB7" s="0"/>
      <c r="CUC7" s="0"/>
      <c r="CUD7" s="0"/>
      <c r="CUE7" s="0"/>
      <c r="CUF7" s="0"/>
      <c r="CUG7" s="0"/>
      <c r="CUH7" s="0"/>
      <c r="CUI7" s="0"/>
      <c r="CUJ7" s="0"/>
      <c r="CUK7" s="0"/>
      <c r="CUL7" s="0"/>
      <c r="CUM7" s="0"/>
      <c r="CUN7" s="0"/>
      <c r="CUO7" s="0"/>
      <c r="CUP7" s="0"/>
      <c r="CUQ7" s="0"/>
      <c r="CUR7" s="0"/>
      <c r="CUS7" s="0"/>
      <c r="CUT7" s="0"/>
      <c r="CUU7" s="0"/>
      <c r="CUV7" s="0"/>
      <c r="CUW7" s="0"/>
      <c r="CUX7" s="0"/>
      <c r="CUY7" s="0"/>
      <c r="CUZ7" s="0"/>
      <c r="CVA7" s="0"/>
      <c r="CVB7" s="0"/>
      <c r="CVC7" s="0"/>
      <c r="CVD7" s="0"/>
      <c r="CVE7" s="0"/>
      <c r="CVF7" s="0"/>
      <c r="CVG7" s="0"/>
      <c r="CVH7" s="0"/>
      <c r="CVI7" s="0"/>
      <c r="CVJ7" s="0"/>
      <c r="CVK7" s="0"/>
      <c r="CVL7" s="0"/>
      <c r="CVM7" s="0"/>
      <c r="CVN7" s="0"/>
      <c r="CVO7" s="0"/>
      <c r="CVP7" s="0"/>
      <c r="CVQ7" s="0"/>
      <c r="CVR7" s="0"/>
      <c r="CVS7" s="0"/>
      <c r="CVT7" s="0"/>
      <c r="CVU7" s="0"/>
      <c r="CVV7" s="0"/>
      <c r="CVW7" s="0"/>
      <c r="CVX7" s="0"/>
      <c r="CVY7" s="0"/>
      <c r="CVZ7" s="0"/>
      <c r="CWA7" s="0"/>
      <c r="CWB7" s="0"/>
      <c r="CWC7" s="0"/>
      <c r="CWD7" s="0"/>
      <c r="CWE7" s="0"/>
      <c r="CWF7" s="0"/>
      <c r="CWG7" s="0"/>
      <c r="CWH7" s="0"/>
      <c r="CWI7" s="0"/>
      <c r="CWJ7" s="0"/>
      <c r="CWK7" s="0"/>
      <c r="CWL7" s="0"/>
      <c r="CWM7" s="0"/>
      <c r="CWN7" s="0"/>
      <c r="CWO7" s="0"/>
      <c r="CWP7" s="0"/>
      <c r="CWQ7" s="0"/>
      <c r="CWR7" s="0"/>
      <c r="CWS7" s="0"/>
      <c r="CWT7" s="0"/>
      <c r="CWU7" s="0"/>
      <c r="CWV7" s="0"/>
      <c r="CWW7" s="0"/>
      <c r="CWX7" s="0"/>
      <c r="CWY7" s="0"/>
      <c r="CWZ7" s="0"/>
      <c r="CXA7" s="0"/>
      <c r="CXB7" s="0"/>
      <c r="CXC7" s="0"/>
      <c r="CXD7" s="0"/>
      <c r="CXE7" s="0"/>
      <c r="CXF7" s="0"/>
      <c r="CXG7" s="0"/>
      <c r="CXH7" s="0"/>
      <c r="CXI7" s="0"/>
      <c r="CXJ7" s="0"/>
      <c r="CXK7" s="0"/>
      <c r="CXL7" s="0"/>
      <c r="CXM7" s="0"/>
      <c r="CXN7" s="0"/>
      <c r="CXO7" s="0"/>
      <c r="CXP7" s="0"/>
      <c r="CXQ7" s="0"/>
      <c r="CXR7" s="0"/>
      <c r="CXS7" s="0"/>
      <c r="CXT7" s="0"/>
      <c r="CXU7" s="0"/>
      <c r="CXV7" s="0"/>
      <c r="CXW7" s="0"/>
      <c r="CXX7" s="0"/>
      <c r="CXY7" s="0"/>
      <c r="CXZ7" s="0"/>
      <c r="CYA7" s="0"/>
      <c r="CYB7" s="0"/>
      <c r="CYC7" s="0"/>
      <c r="CYD7" s="0"/>
      <c r="CYE7" s="0"/>
      <c r="CYF7" s="0"/>
      <c r="CYG7" s="0"/>
      <c r="CYH7" s="0"/>
      <c r="CYI7" s="0"/>
      <c r="CYJ7" s="0"/>
      <c r="CYK7" s="0"/>
      <c r="CYL7" s="0"/>
      <c r="CYM7" s="0"/>
      <c r="CYN7" s="0"/>
      <c r="CYO7" s="0"/>
      <c r="CYP7" s="0"/>
      <c r="CYQ7" s="0"/>
      <c r="CYR7" s="0"/>
      <c r="CYS7" s="0"/>
      <c r="CYT7" s="0"/>
      <c r="CYU7" s="0"/>
      <c r="CYV7" s="0"/>
      <c r="CYW7" s="0"/>
      <c r="CYX7" s="0"/>
      <c r="CYY7" s="0"/>
      <c r="CYZ7" s="0"/>
      <c r="CZA7" s="0"/>
      <c r="CZB7" s="0"/>
      <c r="CZC7" s="0"/>
      <c r="CZD7" s="0"/>
      <c r="CZE7" s="0"/>
      <c r="CZF7" s="0"/>
      <c r="CZG7" s="0"/>
      <c r="CZH7" s="0"/>
      <c r="CZI7" s="0"/>
      <c r="CZJ7" s="0"/>
      <c r="CZK7" s="0"/>
      <c r="CZL7" s="0"/>
      <c r="CZM7" s="0"/>
      <c r="CZN7" s="0"/>
      <c r="CZO7" s="0"/>
      <c r="CZP7" s="0"/>
      <c r="CZQ7" s="0"/>
      <c r="CZR7" s="0"/>
      <c r="CZS7" s="0"/>
      <c r="CZT7" s="0"/>
      <c r="CZU7" s="0"/>
      <c r="CZV7" s="0"/>
      <c r="CZW7" s="0"/>
      <c r="CZX7" s="0"/>
      <c r="CZY7" s="0"/>
      <c r="CZZ7" s="0"/>
      <c r="DAA7" s="0"/>
      <c r="DAB7" s="0"/>
      <c r="DAC7" s="0"/>
      <c r="DAD7" s="0"/>
      <c r="DAE7" s="0"/>
      <c r="DAF7" s="0"/>
      <c r="DAG7" s="0"/>
      <c r="DAH7" s="0"/>
      <c r="DAI7" s="0"/>
      <c r="DAJ7" s="0"/>
      <c r="DAK7" s="0"/>
      <c r="DAL7" s="0"/>
      <c r="DAM7" s="0"/>
      <c r="DAN7" s="0"/>
      <c r="DAO7" s="0"/>
      <c r="DAP7" s="0"/>
      <c r="DAQ7" s="0"/>
      <c r="DAR7" s="0"/>
      <c r="DAS7" s="0"/>
      <c r="DAT7" s="0"/>
      <c r="DAU7" s="0"/>
      <c r="DAV7" s="0"/>
      <c r="DAW7" s="0"/>
      <c r="DAX7" s="0"/>
      <c r="DAY7" s="0"/>
      <c r="DAZ7" s="0"/>
      <c r="DBA7" s="0"/>
      <c r="DBB7" s="0"/>
      <c r="DBC7" s="0"/>
      <c r="DBD7" s="0"/>
      <c r="DBE7" s="0"/>
      <c r="DBF7" s="0"/>
      <c r="DBG7" s="0"/>
      <c r="DBH7" s="0"/>
      <c r="DBI7" s="0"/>
      <c r="DBJ7" s="0"/>
      <c r="DBK7" s="0"/>
      <c r="DBL7" s="0"/>
      <c r="DBM7" s="0"/>
      <c r="DBN7" s="0"/>
      <c r="DBO7" s="0"/>
      <c r="DBP7" s="0"/>
      <c r="DBQ7" s="0"/>
      <c r="DBR7" s="0"/>
      <c r="DBS7" s="0"/>
      <c r="DBT7" s="0"/>
      <c r="DBU7" s="0"/>
      <c r="DBV7" s="0"/>
      <c r="DBW7" s="0"/>
      <c r="DBX7" s="0"/>
      <c r="DBY7" s="0"/>
      <c r="DBZ7" s="0"/>
      <c r="DCA7" s="0"/>
      <c r="DCB7" s="0"/>
      <c r="DCC7" s="0"/>
      <c r="DCD7" s="0"/>
      <c r="DCE7" s="0"/>
      <c r="DCF7" s="0"/>
      <c r="DCG7" s="0"/>
      <c r="DCH7" s="0"/>
      <c r="DCI7" s="0"/>
      <c r="DCJ7" s="0"/>
      <c r="DCK7" s="0"/>
      <c r="DCL7" s="0"/>
      <c r="DCM7" s="0"/>
      <c r="DCN7" s="0"/>
      <c r="DCO7" s="0"/>
      <c r="DCP7" s="0"/>
      <c r="DCQ7" s="0"/>
      <c r="DCR7" s="0"/>
      <c r="DCS7" s="0"/>
      <c r="DCT7" s="0"/>
      <c r="DCU7" s="0"/>
      <c r="DCV7" s="0"/>
      <c r="DCW7" s="0"/>
      <c r="DCX7" s="0"/>
      <c r="DCY7" s="0"/>
      <c r="DCZ7" s="0"/>
      <c r="DDA7" s="0"/>
      <c r="DDB7" s="0"/>
      <c r="DDC7" s="0"/>
      <c r="DDD7" s="0"/>
      <c r="DDE7" s="0"/>
      <c r="DDF7" s="0"/>
      <c r="DDG7" s="0"/>
      <c r="DDH7" s="0"/>
      <c r="DDI7" s="0"/>
      <c r="DDJ7" s="0"/>
      <c r="DDK7" s="0"/>
      <c r="DDL7" s="0"/>
      <c r="DDM7" s="0"/>
      <c r="DDN7" s="0"/>
      <c r="DDO7" s="0"/>
      <c r="DDP7" s="0"/>
      <c r="DDQ7" s="0"/>
      <c r="DDR7" s="0"/>
      <c r="DDS7" s="0"/>
      <c r="DDT7" s="0"/>
      <c r="DDU7" s="0"/>
      <c r="DDV7" s="0"/>
      <c r="DDW7" s="0"/>
      <c r="DDX7" s="0"/>
      <c r="DDY7" s="0"/>
      <c r="DDZ7" s="0"/>
      <c r="DEA7" s="0"/>
      <c r="DEB7" s="0"/>
      <c r="DEC7" s="0"/>
      <c r="DED7" s="0"/>
      <c r="DEE7" s="0"/>
      <c r="DEF7" s="0"/>
      <c r="DEG7" s="0"/>
      <c r="DEH7" s="0"/>
      <c r="DEI7" s="0"/>
      <c r="DEJ7" s="0"/>
      <c r="DEK7" s="0"/>
      <c r="DEL7" s="0"/>
      <c r="DEM7" s="0"/>
      <c r="DEN7" s="0"/>
      <c r="DEO7" s="0"/>
      <c r="DEP7" s="0"/>
      <c r="DEQ7" s="0"/>
      <c r="DER7" s="0"/>
      <c r="DES7" s="0"/>
      <c r="DET7" s="0"/>
      <c r="DEU7" s="0"/>
      <c r="DEV7" s="0"/>
      <c r="DEW7" s="0"/>
      <c r="DEX7" s="0"/>
      <c r="DEY7" s="0"/>
      <c r="DEZ7" s="0"/>
      <c r="DFA7" s="0"/>
      <c r="DFB7" s="0"/>
      <c r="DFC7" s="0"/>
      <c r="DFD7" s="0"/>
      <c r="DFE7" s="0"/>
      <c r="DFF7" s="0"/>
      <c r="DFG7" s="0"/>
      <c r="DFH7" s="0"/>
      <c r="DFI7" s="0"/>
      <c r="DFJ7" s="0"/>
      <c r="DFK7" s="0"/>
      <c r="DFL7" s="0"/>
      <c r="DFM7" s="0"/>
      <c r="DFN7" s="0"/>
      <c r="DFO7" s="0"/>
      <c r="DFP7" s="0"/>
      <c r="DFQ7" s="0"/>
      <c r="DFR7" s="0"/>
      <c r="DFS7" s="0"/>
      <c r="DFT7" s="0"/>
      <c r="DFU7" s="0"/>
      <c r="DFV7" s="0"/>
      <c r="DFW7" s="0"/>
      <c r="DFX7" s="0"/>
      <c r="DFY7" s="0"/>
      <c r="DFZ7" s="0"/>
      <c r="DGA7" s="0"/>
      <c r="DGB7" s="0"/>
      <c r="DGC7" s="0"/>
      <c r="DGD7" s="0"/>
      <c r="DGE7" s="0"/>
      <c r="DGF7" s="0"/>
      <c r="DGG7" s="0"/>
      <c r="DGH7" s="0"/>
      <c r="DGI7" s="0"/>
      <c r="DGJ7" s="0"/>
      <c r="DGK7" s="0"/>
      <c r="DGL7" s="0"/>
      <c r="DGM7" s="0"/>
      <c r="DGN7" s="0"/>
      <c r="DGO7" s="0"/>
      <c r="DGP7" s="0"/>
      <c r="DGQ7" s="0"/>
      <c r="DGR7" s="0"/>
      <c r="DGS7" s="0"/>
      <c r="DGT7" s="0"/>
      <c r="DGU7" s="0"/>
      <c r="DGV7" s="0"/>
      <c r="DGW7" s="0"/>
      <c r="DGX7" s="0"/>
      <c r="DGY7" s="0"/>
      <c r="DGZ7" s="0"/>
      <c r="DHA7" s="0"/>
      <c r="DHB7" s="0"/>
      <c r="DHC7" s="0"/>
      <c r="DHD7" s="0"/>
      <c r="DHE7" s="0"/>
      <c r="DHF7" s="0"/>
      <c r="DHG7" s="0"/>
      <c r="DHH7" s="0"/>
      <c r="DHI7" s="0"/>
      <c r="DHJ7" s="0"/>
      <c r="DHK7" s="0"/>
      <c r="DHL7" s="0"/>
      <c r="DHM7" s="0"/>
      <c r="DHN7" s="0"/>
      <c r="DHO7" s="0"/>
      <c r="DHP7" s="0"/>
      <c r="DHQ7" s="0"/>
      <c r="DHR7" s="0"/>
      <c r="DHS7" s="0"/>
      <c r="DHT7" s="0"/>
      <c r="DHU7" s="0"/>
      <c r="DHV7" s="0"/>
      <c r="DHW7" s="0"/>
      <c r="DHX7" s="0"/>
      <c r="DHY7" s="0"/>
      <c r="DHZ7" s="0"/>
      <c r="DIA7" s="0"/>
      <c r="DIB7" s="0"/>
      <c r="DIC7" s="0"/>
      <c r="DID7" s="0"/>
      <c r="DIE7" s="0"/>
      <c r="DIF7" s="0"/>
      <c r="DIG7" s="0"/>
      <c r="DIH7" s="0"/>
      <c r="DII7" s="0"/>
      <c r="DIJ7" s="0"/>
      <c r="DIK7" s="0"/>
      <c r="DIL7" s="0"/>
      <c r="DIM7" s="0"/>
      <c r="DIN7" s="0"/>
      <c r="DIO7" s="0"/>
      <c r="DIP7" s="0"/>
      <c r="DIQ7" s="0"/>
      <c r="DIR7" s="0"/>
      <c r="DIS7" s="0"/>
      <c r="DIT7" s="0"/>
      <c r="DIU7" s="0"/>
      <c r="DIV7" s="0"/>
      <c r="DIW7" s="0"/>
      <c r="DIX7" s="0"/>
      <c r="DIY7" s="0"/>
      <c r="DIZ7" s="0"/>
      <c r="DJA7" s="0"/>
      <c r="DJB7" s="0"/>
      <c r="DJC7" s="0"/>
      <c r="DJD7" s="0"/>
      <c r="DJE7" s="0"/>
      <c r="DJF7" s="0"/>
      <c r="DJG7" s="0"/>
      <c r="DJH7" s="0"/>
      <c r="DJI7" s="0"/>
      <c r="DJJ7" s="0"/>
      <c r="DJK7" s="0"/>
      <c r="DJL7" s="0"/>
      <c r="DJM7" s="0"/>
      <c r="DJN7" s="0"/>
      <c r="DJO7" s="0"/>
      <c r="DJP7" s="0"/>
      <c r="DJQ7" s="0"/>
      <c r="DJR7" s="0"/>
      <c r="DJS7" s="0"/>
      <c r="DJT7" s="0"/>
      <c r="DJU7" s="0"/>
      <c r="DJV7" s="0"/>
      <c r="DJW7" s="0"/>
      <c r="DJX7" s="0"/>
      <c r="DJY7" s="0"/>
      <c r="DJZ7" s="0"/>
      <c r="DKA7" s="0"/>
      <c r="DKB7" s="0"/>
      <c r="DKC7" s="0"/>
      <c r="DKD7" s="0"/>
      <c r="DKE7" s="0"/>
      <c r="DKF7" s="0"/>
      <c r="DKG7" s="0"/>
      <c r="DKH7" s="0"/>
      <c r="DKI7" s="0"/>
      <c r="DKJ7" s="0"/>
      <c r="DKK7" s="0"/>
      <c r="DKL7" s="0"/>
      <c r="DKM7" s="0"/>
      <c r="DKN7" s="0"/>
      <c r="DKO7" s="0"/>
      <c r="DKP7" s="0"/>
      <c r="DKQ7" s="0"/>
      <c r="DKR7" s="0"/>
      <c r="DKS7" s="0"/>
      <c r="DKT7" s="0"/>
      <c r="DKU7" s="0"/>
      <c r="DKV7" s="0"/>
      <c r="DKW7" s="0"/>
      <c r="DKX7" s="0"/>
      <c r="DKY7" s="0"/>
      <c r="DKZ7" s="0"/>
      <c r="DLA7" s="0"/>
      <c r="DLB7" s="0"/>
      <c r="DLC7" s="0"/>
      <c r="DLD7" s="0"/>
      <c r="DLE7" s="0"/>
      <c r="DLF7" s="0"/>
      <c r="DLG7" s="0"/>
      <c r="DLH7" s="0"/>
      <c r="DLI7" s="0"/>
      <c r="DLJ7" s="0"/>
      <c r="DLK7" s="0"/>
      <c r="DLL7" s="0"/>
      <c r="DLM7" s="0"/>
      <c r="DLN7" s="0"/>
      <c r="DLO7" s="0"/>
      <c r="DLP7" s="0"/>
      <c r="DLQ7" s="0"/>
      <c r="DLR7" s="0"/>
      <c r="DLS7" s="0"/>
      <c r="DLT7" s="0"/>
      <c r="DLU7" s="0"/>
      <c r="DLV7" s="0"/>
      <c r="DLW7" s="0"/>
      <c r="DLX7" s="0"/>
      <c r="DLY7" s="0"/>
      <c r="DLZ7" s="0"/>
      <c r="DMA7" s="0"/>
      <c r="DMB7" s="0"/>
      <c r="DMC7" s="0"/>
      <c r="DMD7" s="0"/>
      <c r="DME7" s="0"/>
      <c r="DMF7" s="0"/>
      <c r="DMG7" s="0"/>
      <c r="DMH7" s="0"/>
      <c r="DMI7" s="0"/>
      <c r="DMJ7" s="0"/>
      <c r="DMK7" s="0"/>
      <c r="DML7" s="0"/>
      <c r="DMM7" s="0"/>
      <c r="DMN7" s="0"/>
      <c r="DMO7" s="0"/>
      <c r="DMP7" s="0"/>
      <c r="DMQ7" s="0"/>
      <c r="DMR7" s="0"/>
      <c r="DMS7" s="0"/>
      <c r="DMT7" s="0"/>
      <c r="DMU7" s="0"/>
      <c r="DMV7" s="0"/>
      <c r="DMW7" s="0"/>
      <c r="DMX7" s="0"/>
      <c r="DMY7" s="0"/>
      <c r="DMZ7" s="0"/>
      <c r="DNA7" s="0"/>
      <c r="DNB7" s="0"/>
      <c r="DNC7" s="0"/>
      <c r="DND7" s="0"/>
      <c r="DNE7" s="0"/>
      <c r="DNF7" s="0"/>
      <c r="DNG7" s="0"/>
      <c r="DNH7" s="0"/>
      <c r="DNI7" s="0"/>
      <c r="DNJ7" s="0"/>
      <c r="DNK7" s="0"/>
      <c r="DNL7" s="0"/>
      <c r="DNM7" s="0"/>
      <c r="DNN7" s="0"/>
      <c r="DNO7" s="0"/>
      <c r="DNP7" s="0"/>
      <c r="DNQ7" s="0"/>
      <c r="DNR7" s="0"/>
      <c r="DNS7" s="0"/>
      <c r="DNT7" s="0"/>
      <c r="DNU7" s="0"/>
      <c r="DNV7" s="0"/>
      <c r="DNW7" s="0"/>
      <c r="DNX7" s="0"/>
      <c r="DNY7" s="0"/>
      <c r="DNZ7" s="0"/>
      <c r="DOA7" s="0"/>
      <c r="DOB7" s="0"/>
      <c r="DOC7" s="0"/>
      <c r="DOD7" s="0"/>
      <c r="DOE7" s="0"/>
      <c r="DOF7" s="0"/>
      <c r="DOG7" s="0"/>
      <c r="DOH7" s="0"/>
      <c r="DOI7" s="0"/>
      <c r="DOJ7" s="0"/>
      <c r="DOK7" s="0"/>
      <c r="DOL7" s="0"/>
      <c r="DOM7" s="0"/>
      <c r="DON7" s="0"/>
      <c r="DOO7" s="0"/>
      <c r="DOP7" s="0"/>
      <c r="DOQ7" s="0"/>
      <c r="DOR7" s="0"/>
      <c r="DOS7" s="0"/>
      <c r="DOT7" s="0"/>
      <c r="DOU7" s="0"/>
      <c r="DOV7" s="0"/>
      <c r="DOW7" s="0"/>
      <c r="DOX7" s="0"/>
      <c r="DOY7" s="0"/>
      <c r="DOZ7" s="0"/>
      <c r="DPA7" s="0"/>
      <c r="DPB7" s="0"/>
      <c r="DPC7" s="0"/>
      <c r="DPD7" s="0"/>
      <c r="DPE7" s="0"/>
      <c r="DPF7" s="0"/>
      <c r="DPG7" s="0"/>
      <c r="DPH7" s="0"/>
      <c r="DPI7" s="0"/>
      <c r="DPJ7" s="0"/>
      <c r="DPK7" s="0"/>
      <c r="DPL7" s="0"/>
      <c r="DPM7" s="0"/>
      <c r="DPN7" s="0"/>
      <c r="DPO7" s="0"/>
      <c r="DPP7" s="0"/>
      <c r="DPQ7" s="0"/>
      <c r="DPR7" s="0"/>
      <c r="DPS7" s="0"/>
      <c r="DPT7" s="0"/>
      <c r="DPU7" s="0"/>
      <c r="DPV7" s="0"/>
      <c r="DPW7" s="0"/>
      <c r="DPX7" s="0"/>
      <c r="DPY7" s="0"/>
      <c r="DPZ7" s="0"/>
      <c r="DQA7" s="0"/>
      <c r="DQB7" s="0"/>
      <c r="DQC7" s="0"/>
      <c r="DQD7" s="0"/>
      <c r="DQE7" s="0"/>
      <c r="DQF7" s="0"/>
      <c r="DQG7" s="0"/>
      <c r="DQH7" s="0"/>
      <c r="DQI7" s="0"/>
      <c r="DQJ7" s="0"/>
      <c r="DQK7" s="0"/>
      <c r="DQL7" s="0"/>
      <c r="DQM7" s="0"/>
      <c r="DQN7" s="0"/>
      <c r="DQO7" s="0"/>
      <c r="DQP7" s="0"/>
      <c r="DQQ7" s="0"/>
      <c r="DQR7" s="0"/>
      <c r="DQS7" s="0"/>
      <c r="DQT7" s="0"/>
      <c r="DQU7" s="0"/>
      <c r="DQV7" s="0"/>
      <c r="DQW7" s="0"/>
      <c r="DQX7" s="0"/>
      <c r="DQY7" s="0"/>
      <c r="DQZ7" s="0"/>
      <c r="DRA7" s="0"/>
      <c r="DRB7" s="0"/>
      <c r="DRC7" s="0"/>
      <c r="DRD7" s="0"/>
      <c r="DRE7" s="0"/>
      <c r="DRF7" s="0"/>
      <c r="DRG7" s="0"/>
      <c r="DRH7" s="0"/>
      <c r="DRI7" s="0"/>
      <c r="DRJ7" s="0"/>
      <c r="DRK7" s="0"/>
      <c r="DRL7" s="0"/>
      <c r="DRM7" s="0"/>
      <c r="DRN7" s="0"/>
      <c r="DRO7" s="0"/>
      <c r="DRP7" s="0"/>
      <c r="DRQ7" s="0"/>
      <c r="DRR7" s="0"/>
      <c r="DRS7" s="0"/>
      <c r="DRT7" s="0"/>
      <c r="DRU7" s="0"/>
      <c r="DRV7" s="0"/>
      <c r="DRW7" s="0"/>
      <c r="DRX7" s="0"/>
      <c r="DRY7" s="0"/>
      <c r="DRZ7" s="0"/>
      <c r="DSA7" s="0"/>
      <c r="DSB7" s="0"/>
      <c r="DSC7" s="0"/>
      <c r="DSD7" s="0"/>
      <c r="DSE7" s="0"/>
      <c r="DSF7" s="0"/>
      <c r="DSG7" s="0"/>
      <c r="DSH7" s="0"/>
      <c r="DSI7" s="0"/>
      <c r="DSJ7" s="0"/>
      <c r="DSK7" s="0"/>
      <c r="DSL7" s="0"/>
      <c r="DSM7" s="0"/>
      <c r="DSN7" s="0"/>
      <c r="DSO7" s="0"/>
      <c r="DSP7" s="0"/>
      <c r="DSQ7" s="0"/>
      <c r="DSR7" s="0"/>
      <c r="DSS7" s="0"/>
      <c r="DST7" s="0"/>
      <c r="DSU7" s="0"/>
      <c r="DSV7" s="0"/>
      <c r="DSW7" s="0"/>
      <c r="DSX7" s="0"/>
      <c r="DSY7" s="0"/>
      <c r="DSZ7" s="0"/>
      <c r="DTA7" s="0"/>
      <c r="DTB7" s="0"/>
      <c r="DTC7" s="0"/>
      <c r="DTD7" s="0"/>
      <c r="DTE7" s="0"/>
      <c r="DTF7" s="0"/>
      <c r="DTG7" s="0"/>
      <c r="DTH7" s="0"/>
      <c r="DTI7" s="0"/>
      <c r="DTJ7" s="0"/>
      <c r="DTK7" s="0"/>
      <c r="DTL7" s="0"/>
      <c r="DTM7" s="0"/>
      <c r="DTN7" s="0"/>
      <c r="DTO7" s="0"/>
      <c r="DTP7" s="0"/>
      <c r="DTQ7" s="0"/>
      <c r="DTR7" s="0"/>
      <c r="DTS7" s="0"/>
      <c r="DTT7" s="0"/>
      <c r="DTU7" s="0"/>
      <c r="DTV7" s="0"/>
      <c r="DTW7" s="0"/>
      <c r="DTX7" s="0"/>
      <c r="DTY7" s="0"/>
      <c r="DTZ7" s="0"/>
      <c r="DUA7" s="0"/>
      <c r="DUB7" s="0"/>
      <c r="DUC7" s="0"/>
      <c r="DUD7" s="0"/>
      <c r="DUE7" s="0"/>
      <c r="DUF7" s="0"/>
      <c r="DUG7" s="0"/>
      <c r="DUH7" s="0"/>
      <c r="DUI7" s="0"/>
      <c r="DUJ7" s="0"/>
      <c r="DUK7" s="0"/>
      <c r="DUL7" s="0"/>
      <c r="DUM7" s="0"/>
      <c r="DUN7" s="0"/>
      <c r="DUO7" s="0"/>
      <c r="DUP7" s="0"/>
      <c r="DUQ7" s="0"/>
      <c r="DUR7" s="0"/>
      <c r="DUS7" s="0"/>
      <c r="DUT7" s="0"/>
      <c r="DUU7" s="0"/>
      <c r="DUV7" s="0"/>
      <c r="DUW7" s="0"/>
      <c r="DUX7" s="0"/>
      <c r="DUY7" s="0"/>
      <c r="DUZ7" s="0"/>
      <c r="DVA7" s="0"/>
      <c r="DVB7" s="0"/>
      <c r="DVC7" s="0"/>
      <c r="DVD7" s="0"/>
      <c r="DVE7" s="0"/>
      <c r="DVF7" s="0"/>
      <c r="DVG7" s="0"/>
      <c r="DVH7" s="0"/>
      <c r="DVI7" s="0"/>
      <c r="DVJ7" s="0"/>
      <c r="DVK7" s="0"/>
      <c r="DVL7" s="0"/>
      <c r="DVM7" s="0"/>
      <c r="DVN7" s="0"/>
      <c r="DVO7" s="0"/>
      <c r="DVP7" s="0"/>
      <c r="DVQ7" s="0"/>
      <c r="DVR7" s="0"/>
      <c r="DVS7" s="0"/>
      <c r="DVT7" s="0"/>
      <c r="DVU7" s="0"/>
      <c r="DVV7" s="0"/>
      <c r="DVW7" s="0"/>
      <c r="DVX7" s="0"/>
      <c r="DVY7" s="0"/>
      <c r="DVZ7" s="0"/>
      <c r="DWA7" s="0"/>
      <c r="DWB7" s="0"/>
      <c r="DWC7" s="0"/>
      <c r="DWD7" s="0"/>
      <c r="DWE7" s="0"/>
      <c r="DWF7" s="0"/>
      <c r="DWG7" s="0"/>
      <c r="DWH7" s="0"/>
      <c r="DWI7" s="0"/>
      <c r="DWJ7" s="0"/>
      <c r="DWK7" s="0"/>
      <c r="DWL7" s="0"/>
      <c r="DWM7" s="0"/>
      <c r="DWN7" s="0"/>
      <c r="DWO7" s="0"/>
      <c r="DWP7" s="0"/>
      <c r="DWQ7" s="0"/>
      <c r="DWR7" s="0"/>
      <c r="DWS7" s="0"/>
      <c r="DWT7" s="0"/>
      <c r="DWU7" s="0"/>
      <c r="DWV7" s="0"/>
      <c r="DWW7" s="0"/>
      <c r="DWX7" s="0"/>
      <c r="DWY7" s="0"/>
      <c r="DWZ7" s="0"/>
      <c r="DXA7" s="0"/>
      <c r="DXB7" s="0"/>
      <c r="DXC7" s="0"/>
      <c r="DXD7" s="0"/>
      <c r="DXE7" s="0"/>
      <c r="DXF7" s="0"/>
      <c r="DXG7" s="0"/>
      <c r="DXH7" s="0"/>
      <c r="DXI7" s="0"/>
      <c r="DXJ7" s="0"/>
      <c r="DXK7" s="0"/>
      <c r="DXL7" s="0"/>
      <c r="DXM7" s="0"/>
      <c r="DXN7" s="0"/>
      <c r="DXO7" s="0"/>
      <c r="DXP7" s="0"/>
      <c r="DXQ7" s="0"/>
      <c r="DXR7" s="0"/>
      <c r="DXS7" s="0"/>
      <c r="DXT7" s="0"/>
      <c r="DXU7" s="0"/>
      <c r="DXV7" s="0"/>
      <c r="DXW7" s="0"/>
      <c r="DXX7" s="0"/>
      <c r="DXY7" s="0"/>
      <c r="DXZ7" s="0"/>
      <c r="DYA7" s="0"/>
      <c r="DYB7" s="0"/>
      <c r="DYC7" s="0"/>
      <c r="DYD7" s="0"/>
      <c r="DYE7" s="0"/>
      <c r="DYF7" s="0"/>
      <c r="DYG7" s="0"/>
      <c r="DYH7" s="0"/>
      <c r="DYI7" s="0"/>
      <c r="DYJ7" s="0"/>
      <c r="DYK7" s="0"/>
      <c r="DYL7" s="0"/>
      <c r="DYM7" s="0"/>
      <c r="DYN7" s="0"/>
      <c r="DYO7" s="0"/>
      <c r="DYP7" s="0"/>
      <c r="DYQ7" s="0"/>
      <c r="DYR7" s="0"/>
      <c r="DYS7" s="0"/>
      <c r="DYT7" s="0"/>
      <c r="DYU7" s="0"/>
      <c r="DYV7" s="0"/>
      <c r="DYW7" s="0"/>
      <c r="DYX7" s="0"/>
      <c r="DYY7" s="0"/>
      <c r="DYZ7" s="0"/>
      <c r="DZA7" s="0"/>
      <c r="DZB7" s="0"/>
      <c r="DZC7" s="0"/>
      <c r="DZD7" s="0"/>
      <c r="DZE7" s="0"/>
      <c r="DZF7" s="0"/>
      <c r="DZG7" s="0"/>
      <c r="DZH7" s="0"/>
      <c r="DZI7" s="0"/>
      <c r="DZJ7" s="0"/>
      <c r="DZK7" s="0"/>
      <c r="DZL7" s="0"/>
      <c r="DZM7" s="0"/>
      <c r="DZN7" s="0"/>
      <c r="DZO7" s="0"/>
      <c r="DZP7" s="0"/>
      <c r="DZQ7" s="0"/>
      <c r="DZR7" s="0"/>
      <c r="DZS7" s="0"/>
      <c r="DZT7" s="0"/>
      <c r="DZU7" s="0"/>
      <c r="DZV7" s="0"/>
      <c r="DZW7" s="0"/>
      <c r="DZX7" s="0"/>
      <c r="DZY7" s="0"/>
      <c r="DZZ7" s="0"/>
      <c r="EAA7" s="0"/>
      <c r="EAB7" s="0"/>
      <c r="EAC7" s="0"/>
      <c r="EAD7" s="0"/>
      <c r="EAE7" s="0"/>
      <c r="EAF7" s="0"/>
      <c r="EAG7" s="0"/>
      <c r="EAH7" s="0"/>
      <c r="EAI7" s="0"/>
      <c r="EAJ7" s="0"/>
      <c r="EAK7" s="0"/>
      <c r="EAL7" s="0"/>
      <c r="EAM7" s="0"/>
      <c r="EAN7" s="0"/>
      <c r="EAO7" s="0"/>
      <c r="EAP7" s="0"/>
      <c r="EAQ7" s="0"/>
      <c r="EAR7" s="0"/>
      <c r="EAS7" s="0"/>
      <c r="EAT7" s="0"/>
      <c r="EAU7" s="0"/>
      <c r="EAV7" s="0"/>
      <c r="EAW7" s="0"/>
      <c r="EAX7" s="0"/>
      <c r="EAY7" s="0"/>
      <c r="EAZ7" s="0"/>
      <c r="EBA7" s="0"/>
      <c r="EBB7" s="0"/>
      <c r="EBC7" s="0"/>
      <c r="EBD7" s="0"/>
      <c r="EBE7" s="0"/>
      <c r="EBF7" s="0"/>
      <c r="EBG7" s="0"/>
      <c r="EBH7" s="0"/>
      <c r="EBI7" s="0"/>
      <c r="EBJ7" s="0"/>
      <c r="EBK7" s="0"/>
      <c r="EBL7" s="0"/>
      <c r="EBM7" s="0"/>
      <c r="EBN7" s="0"/>
      <c r="EBO7" s="0"/>
      <c r="EBP7" s="0"/>
      <c r="EBQ7" s="0"/>
      <c r="EBR7" s="0"/>
      <c r="EBS7" s="0"/>
      <c r="EBT7" s="0"/>
      <c r="EBU7" s="0"/>
      <c r="EBV7" s="0"/>
      <c r="EBW7" s="0"/>
      <c r="EBX7" s="0"/>
      <c r="EBY7" s="0"/>
      <c r="EBZ7" s="0"/>
      <c r="ECA7" s="0"/>
      <c r="ECB7" s="0"/>
      <c r="ECC7" s="0"/>
      <c r="ECD7" s="0"/>
      <c r="ECE7" s="0"/>
      <c r="ECF7" s="0"/>
      <c r="ECG7" s="0"/>
      <c r="ECH7" s="0"/>
      <c r="ECI7" s="0"/>
      <c r="ECJ7" s="0"/>
      <c r="ECK7" s="0"/>
      <c r="ECL7" s="0"/>
      <c r="ECM7" s="0"/>
      <c r="ECN7" s="0"/>
      <c r="ECO7" s="0"/>
      <c r="ECP7" s="0"/>
      <c r="ECQ7" s="0"/>
      <c r="ECR7" s="0"/>
      <c r="ECS7" s="0"/>
      <c r="ECT7" s="0"/>
      <c r="ECU7" s="0"/>
      <c r="ECV7" s="0"/>
      <c r="ECW7" s="0"/>
      <c r="ECX7" s="0"/>
      <c r="ECY7" s="0"/>
      <c r="ECZ7" s="0"/>
      <c r="EDA7" s="0"/>
      <c r="EDB7" s="0"/>
      <c r="EDC7" s="0"/>
      <c r="EDD7" s="0"/>
      <c r="EDE7" s="0"/>
      <c r="EDF7" s="0"/>
      <c r="EDG7" s="0"/>
      <c r="EDH7" s="0"/>
      <c r="EDI7" s="0"/>
      <c r="EDJ7" s="0"/>
      <c r="EDK7" s="0"/>
      <c r="EDL7" s="0"/>
      <c r="EDM7" s="0"/>
      <c r="EDN7" s="0"/>
      <c r="EDO7" s="0"/>
      <c r="EDP7" s="0"/>
      <c r="EDQ7" s="0"/>
      <c r="EDR7" s="0"/>
      <c r="EDS7" s="0"/>
      <c r="EDT7" s="0"/>
      <c r="EDU7" s="0"/>
      <c r="EDV7" s="0"/>
      <c r="EDW7" s="0"/>
      <c r="EDX7" s="0"/>
      <c r="EDY7" s="0"/>
      <c r="EDZ7" s="0"/>
      <c r="EEA7" s="0"/>
      <c r="EEB7" s="0"/>
      <c r="EEC7" s="0"/>
      <c r="EED7" s="0"/>
      <c r="EEE7" s="0"/>
      <c r="EEF7" s="0"/>
      <c r="EEG7" s="0"/>
      <c r="EEH7" s="0"/>
      <c r="EEI7" s="0"/>
      <c r="EEJ7" s="0"/>
      <c r="EEK7" s="0"/>
      <c r="EEL7" s="0"/>
      <c r="EEM7" s="0"/>
      <c r="EEN7" s="0"/>
      <c r="EEO7" s="0"/>
      <c r="EEP7" s="0"/>
      <c r="EEQ7" s="0"/>
      <c r="EER7" s="0"/>
      <c r="EES7" s="0"/>
      <c r="EET7" s="0"/>
      <c r="EEU7" s="0"/>
      <c r="EEV7" s="0"/>
      <c r="EEW7" s="0"/>
      <c r="EEX7" s="0"/>
      <c r="EEY7" s="0"/>
      <c r="EEZ7" s="0"/>
      <c r="EFA7" s="0"/>
      <c r="EFB7" s="0"/>
      <c r="EFC7" s="0"/>
      <c r="EFD7" s="0"/>
      <c r="EFE7" s="0"/>
      <c r="EFF7" s="0"/>
      <c r="EFG7" s="0"/>
      <c r="EFH7" s="0"/>
      <c r="EFI7" s="0"/>
      <c r="EFJ7" s="0"/>
      <c r="EFK7" s="0"/>
      <c r="EFL7" s="0"/>
      <c r="EFM7" s="0"/>
      <c r="EFN7" s="0"/>
      <c r="EFO7" s="0"/>
      <c r="EFP7" s="0"/>
      <c r="EFQ7" s="0"/>
      <c r="EFR7" s="0"/>
      <c r="EFS7" s="0"/>
      <c r="EFT7" s="0"/>
      <c r="EFU7" s="0"/>
      <c r="EFV7" s="0"/>
      <c r="EFW7" s="0"/>
      <c r="EFX7" s="0"/>
      <c r="EFY7" s="0"/>
      <c r="EFZ7" s="0"/>
      <c r="EGA7" s="0"/>
      <c r="EGB7" s="0"/>
      <c r="EGC7" s="0"/>
      <c r="EGD7" s="0"/>
      <c r="EGE7" s="0"/>
      <c r="EGF7" s="0"/>
      <c r="EGG7" s="0"/>
      <c r="EGH7" s="0"/>
      <c r="EGI7" s="0"/>
      <c r="EGJ7" s="0"/>
      <c r="EGK7" s="0"/>
      <c r="EGL7" s="0"/>
      <c r="EGM7" s="0"/>
      <c r="EGN7" s="0"/>
      <c r="EGO7" s="0"/>
      <c r="EGP7" s="0"/>
      <c r="EGQ7" s="0"/>
      <c r="EGR7" s="0"/>
      <c r="EGS7" s="0"/>
      <c r="EGT7" s="0"/>
      <c r="EGU7" s="0"/>
      <c r="EGV7" s="0"/>
      <c r="EGW7" s="0"/>
      <c r="EGX7" s="0"/>
      <c r="EGY7" s="0"/>
      <c r="EGZ7" s="0"/>
      <c r="EHA7" s="0"/>
      <c r="EHB7" s="0"/>
      <c r="EHC7" s="0"/>
      <c r="EHD7" s="0"/>
      <c r="EHE7" s="0"/>
      <c r="EHF7" s="0"/>
      <c r="EHG7" s="0"/>
      <c r="EHH7" s="0"/>
      <c r="EHI7" s="0"/>
      <c r="EHJ7" s="0"/>
      <c r="EHK7" s="0"/>
      <c r="EHL7" s="0"/>
      <c r="EHM7" s="0"/>
      <c r="EHN7" s="0"/>
      <c r="EHO7" s="0"/>
      <c r="EHP7" s="0"/>
      <c r="EHQ7" s="0"/>
      <c r="EHR7" s="0"/>
      <c r="EHS7" s="0"/>
      <c r="EHT7" s="0"/>
      <c r="EHU7" s="0"/>
      <c r="EHV7" s="0"/>
      <c r="EHW7" s="0"/>
      <c r="EHX7" s="0"/>
      <c r="EHY7" s="0"/>
      <c r="EHZ7" s="0"/>
      <c r="EIA7" s="0"/>
      <c r="EIB7" s="0"/>
      <c r="EIC7" s="0"/>
      <c r="EID7" s="0"/>
      <c r="EIE7" s="0"/>
      <c r="EIF7" s="0"/>
      <c r="EIG7" s="0"/>
      <c r="EIH7" s="0"/>
      <c r="EII7" s="0"/>
      <c r="EIJ7" s="0"/>
      <c r="EIK7" s="0"/>
      <c r="EIL7" s="0"/>
      <c r="EIM7" s="0"/>
      <c r="EIN7" s="0"/>
      <c r="EIO7" s="0"/>
      <c r="EIP7" s="0"/>
      <c r="EIQ7" s="0"/>
      <c r="EIR7" s="0"/>
      <c r="EIS7" s="0"/>
      <c r="EIT7" s="0"/>
      <c r="EIU7" s="0"/>
      <c r="EIV7" s="0"/>
      <c r="EIW7" s="0"/>
      <c r="EIX7" s="0"/>
      <c r="EIY7" s="0"/>
      <c r="EIZ7" s="0"/>
      <c r="EJA7" s="0"/>
      <c r="EJB7" s="0"/>
      <c r="EJC7" s="0"/>
      <c r="EJD7" s="0"/>
      <c r="EJE7" s="0"/>
      <c r="EJF7" s="0"/>
      <c r="EJG7" s="0"/>
      <c r="EJH7" s="0"/>
      <c r="EJI7" s="0"/>
      <c r="EJJ7" s="0"/>
      <c r="EJK7" s="0"/>
      <c r="EJL7" s="0"/>
      <c r="EJM7" s="0"/>
      <c r="EJN7" s="0"/>
      <c r="EJO7" s="0"/>
      <c r="EJP7" s="0"/>
      <c r="EJQ7" s="0"/>
      <c r="EJR7" s="0"/>
      <c r="EJS7" s="0"/>
      <c r="EJT7" s="0"/>
      <c r="EJU7" s="0"/>
      <c r="EJV7" s="0"/>
      <c r="EJW7" s="0"/>
      <c r="EJX7" s="0"/>
      <c r="EJY7" s="0"/>
      <c r="EJZ7" s="0"/>
      <c r="EKA7" s="0"/>
      <c r="EKB7" s="0"/>
      <c r="EKC7" s="0"/>
      <c r="EKD7" s="0"/>
      <c r="EKE7" s="0"/>
      <c r="EKF7" s="0"/>
      <c r="EKG7" s="0"/>
      <c r="EKH7" s="0"/>
      <c r="EKI7" s="0"/>
      <c r="EKJ7" s="0"/>
      <c r="EKK7" s="0"/>
      <c r="EKL7" s="0"/>
      <c r="EKM7" s="0"/>
      <c r="EKN7" s="0"/>
      <c r="EKO7" s="0"/>
      <c r="EKP7" s="0"/>
      <c r="EKQ7" s="0"/>
      <c r="EKR7" s="0"/>
      <c r="EKS7" s="0"/>
      <c r="EKT7" s="0"/>
      <c r="EKU7" s="0"/>
      <c r="EKV7" s="0"/>
      <c r="EKW7" s="0"/>
      <c r="EKX7" s="0"/>
      <c r="EKY7" s="0"/>
      <c r="EKZ7" s="0"/>
      <c r="ELA7" s="0"/>
      <c r="ELB7" s="0"/>
      <c r="ELC7" s="0"/>
      <c r="ELD7" s="0"/>
      <c r="ELE7" s="0"/>
      <c r="ELF7" s="0"/>
      <c r="ELG7" s="0"/>
      <c r="ELH7" s="0"/>
      <c r="ELI7" s="0"/>
      <c r="ELJ7" s="0"/>
      <c r="ELK7" s="0"/>
      <c r="ELL7" s="0"/>
      <c r="ELM7" s="0"/>
      <c r="ELN7" s="0"/>
      <c r="ELO7" s="0"/>
      <c r="ELP7" s="0"/>
      <c r="ELQ7" s="0"/>
      <c r="ELR7" s="0"/>
      <c r="ELS7" s="0"/>
      <c r="ELT7" s="0"/>
      <c r="ELU7" s="0"/>
      <c r="ELV7" s="0"/>
      <c r="ELW7" s="0"/>
      <c r="ELX7" s="0"/>
      <c r="ELY7" s="0"/>
      <c r="ELZ7" s="0"/>
      <c r="EMA7" s="0"/>
      <c r="EMB7" s="0"/>
      <c r="EMC7" s="0"/>
      <c r="EMD7" s="0"/>
      <c r="EME7" s="0"/>
      <c r="EMF7" s="0"/>
      <c r="EMG7" s="0"/>
      <c r="EMH7" s="0"/>
      <c r="EMI7" s="0"/>
      <c r="EMJ7" s="0"/>
      <c r="EMK7" s="0"/>
      <c r="EML7" s="0"/>
      <c r="EMM7" s="0"/>
      <c r="EMN7" s="0"/>
      <c r="EMO7" s="0"/>
      <c r="EMP7" s="0"/>
      <c r="EMQ7" s="0"/>
      <c r="EMR7" s="0"/>
      <c r="EMS7" s="0"/>
      <c r="EMT7" s="0"/>
      <c r="EMU7" s="0"/>
      <c r="EMV7" s="0"/>
      <c r="EMW7" s="0"/>
      <c r="EMX7" s="0"/>
      <c r="EMY7" s="0"/>
      <c r="EMZ7" s="0"/>
      <c r="ENA7" s="0"/>
      <c r="ENB7" s="0"/>
      <c r="ENC7" s="0"/>
      <c r="END7" s="0"/>
      <c r="ENE7" s="0"/>
      <c r="ENF7" s="0"/>
      <c r="ENG7" s="0"/>
      <c r="ENH7" s="0"/>
      <c r="ENI7" s="0"/>
      <c r="ENJ7" s="0"/>
      <c r="ENK7" s="0"/>
      <c r="ENL7" s="0"/>
      <c r="ENM7" s="0"/>
      <c r="ENN7" s="0"/>
      <c r="ENO7" s="0"/>
      <c r="ENP7" s="0"/>
      <c r="ENQ7" s="0"/>
      <c r="ENR7" s="0"/>
      <c r="ENS7" s="0"/>
      <c r="ENT7" s="0"/>
      <c r="ENU7" s="0"/>
      <c r="ENV7" s="0"/>
      <c r="ENW7" s="0"/>
      <c r="ENX7" s="0"/>
      <c r="ENY7" s="0"/>
      <c r="ENZ7" s="0"/>
      <c r="EOA7" s="0"/>
      <c r="EOB7" s="0"/>
      <c r="EOC7" s="0"/>
      <c r="EOD7" s="0"/>
      <c r="EOE7" s="0"/>
      <c r="EOF7" s="0"/>
      <c r="EOG7" s="0"/>
      <c r="EOH7" s="0"/>
      <c r="EOI7" s="0"/>
      <c r="EOJ7" s="0"/>
      <c r="EOK7" s="0"/>
      <c r="EOL7" s="0"/>
      <c r="EOM7" s="0"/>
      <c r="EON7" s="0"/>
      <c r="EOO7" s="0"/>
      <c r="EOP7" s="0"/>
      <c r="EOQ7" s="0"/>
      <c r="EOR7" s="0"/>
      <c r="EOS7" s="0"/>
      <c r="EOT7" s="0"/>
      <c r="EOU7" s="0"/>
      <c r="EOV7" s="0"/>
      <c r="EOW7" s="0"/>
      <c r="EOX7" s="0"/>
      <c r="EOY7" s="0"/>
      <c r="EOZ7" s="0"/>
      <c r="EPA7" s="0"/>
      <c r="EPB7" s="0"/>
      <c r="EPC7" s="0"/>
      <c r="EPD7" s="0"/>
      <c r="EPE7" s="0"/>
      <c r="EPF7" s="0"/>
      <c r="EPG7" s="0"/>
      <c r="EPH7" s="0"/>
      <c r="EPI7" s="0"/>
      <c r="EPJ7" s="0"/>
      <c r="EPK7" s="0"/>
      <c r="EPL7" s="0"/>
      <c r="EPM7" s="0"/>
      <c r="EPN7" s="0"/>
      <c r="EPO7" s="0"/>
      <c r="EPP7" s="0"/>
      <c r="EPQ7" s="0"/>
      <c r="EPR7" s="0"/>
      <c r="EPS7" s="0"/>
      <c r="EPT7" s="0"/>
      <c r="EPU7" s="0"/>
      <c r="EPV7" s="0"/>
      <c r="EPW7" s="0"/>
      <c r="EPX7" s="0"/>
      <c r="EPY7" s="0"/>
      <c r="EPZ7" s="0"/>
      <c r="EQA7" s="0"/>
      <c r="EQB7" s="0"/>
      <c r="EQC7" s="0"/>
      <c r="EQD7" s="0"/>
      <c r="EQE7" s="0"/>
      <c r="EQF7" s="0"/>
      <c r="EQG7" s="0"/>
      <c r="EQH7" s="0"/>
      <c r="EQI7" s="0"/>
      <c r="EQJ7" s="0"/>
      <c r="EQK7" s="0"/>
      <c r="EQL7" s="0"/>
      <c r="EQM7" s="0"/>
      <c r="EQN7" s="0"/>
      <c r="EQO7" s="0"/>
      <c r="EQP7" s="0"/>
      <c r="EQQ7" s="0"/>
      <c r="EQR7" s="0"/>
      <c r="EQS7" s="0"/>
      <c r="EQT7" s="0"/>
      <c r="EQU7" s="0"/>
      <c r="EQV7" s="0"/>
      <c r="EQW7" s="0"/>
      <c r="EQX7" s="0"/>
      <c r="EQY7" s="0"/>
      <c r="EQZ7" s="0"/>
      <c r="ERA7" s="0"/>
      <c r="ERB7" s="0"/>
      <c r="ERC7" s="0"/>
      <c r="ERD7" s="0"/>
      <c r="ERE7" s="0"/>
      <c r="ERF7" s="0"/>
      <c r="ERG7" s="0"/>
      <c r="ERH7" s="0"/>
      <c r="ERI7" s="0"/>
      <c r="ERJ7" s="0"/>
      <c r="ERK7" s="0"/>
      <c r="ERL7" s="0"/>
      <c r="ERM7" s="0"/>
      <c r="ERN7" s="0"/>
      <c r="ERO7" s="0"/>
      <c r="ERP7" s="0"/>
      <c r="ERQ7" s="0"/>
      <c r="ERR7" s="0"/>
      <c r="ERS7" s="0"/>
      <c r="ERT7" s="0"/>
      <c r="ERU7" s="0"/>
      <c r="ERV7" s="0"/>
      <c r="ERW7" s="0"/>
      <c r="ERX7" s="0"/>
      <c r="ERY7" s="0"/>
      <c r="ERZ7" s="0"/>
      <c r="ESA7" s="0"/>
      <c r="ESB7" s="0"/>
      <c r="ESC7" s="0"/>
      <c r="ESD7" s="0"/>
      <c r="ESE7" s="0"/>
      <c r="ESF7" s="0"/>
      <c r="ESG7" s="0"/>
      <c r="ESH7" s="0"/>
      <c r="ESI7" s="0"/>
      <c r="ESJ7" s="0"/>
      <c r="ESK7" s="0"/>
      <c r="ESL7" s="0"/>
      <c r="ESM7" s="0"/>
      <c r="ESN7" s="0"/>
      <c r="ESO7" s="0"/>
      <c r="ESP7" s="0"/>
      <c r="ESQ7" s="0"/>
      <c r="ESR7" s="0"/>
      <c r="ESS7" s="0"/>
      <c r="EST7" s="0"/>
      <c r="ESU7" s="0"/>
      <c r="ESV7" s="0"/>
      <c r="ESW7" s="0"/>
      <c r="ESX7" s="0"/>
      <c r="ESY7" s="0"/>
      <c r="ESZ7" s="0"/>
      <c r="ETA7" s="0"/>
      <c r="ETB7" s="0"/>
      <c r="ETC7" s="0"/>
      <c r="ETD7" s="0"/>
      <c r="ETE7" s="0"/>
      <c r="ETF7" s="0"/>
      <c r="ETG7" s="0"/>
      <c r="ETH7" s="0"/>
      <c r="ETI7" s="0"/>
      <c r="ETJ7" s="0"/>
      <c r="ETK7" s="0"/>
      <c r="ETL7" s="0"/>
      <c r="ETM7" s="0"/>
      <c r="ETN7" s="0"/>
      <c r="ETO7" s="0"/>
      <c r="ETP7" s="0"/>
      <c r="ETQ7" s="0"/>
      <c r="ETR7" s="0"/>
      <c r="ETS7" s="0"/>
      <c r="ETT7" s="0"/>
      <c r="ETU7" s="0"/>
      <c r="ETV7" s="0"/>
      <c r="ETW7" s="0"/>
      <c r="ETX7" s="0"/>
      <c r="ETY7" s="0"/>
      <c r="ETZ7" s="0"/>
      <c r="EUA7" s="0"/>
      <c r="EUB7" s="0"/>
      <c r="EUC7" s="0"/>
      <c r="EUD7" s="0"/>
      <c r="EUE7" s="0"/>
      <c r="EUF7" s="0"/>
      <c r="EUG7" s="0"/>
      <c r="EUH7" s="0"/>
      <c r="EUI7" s="0"/>
      <c r="EUJ7" s="0"/>
      <c r="EUK7" s="0"/>
      <c r="EUL7" s="0"/>
      <c r="EUM7" s="0"/>
      <c r="EUN7" s="0"/>
      <c r="EUO7" s="0"/>
      <c r="EUP7" s="0"/>
      <c r="EUQ7" s="0"/>
      <c r="EUR7" s="0"/>
      <c r="EUS7" s="0"/>
      <c r="EUT7" s="0"/>
      <c r="EUU7" s="0"/>
      <c r="EUV7" s="0"/>
      <c r="EUW7" s="0"/>
      <c r="EUX7" s="0"/>
      <c r="EUY7" s="0"/>
      <c r="EUZ7" s="0"/>
      <c r="EVA7" s="0"/>
      <c r="EVB7" s="0"/>
      <c r="EVC7" s="0"/>
      <c r="EVD7" s="0"/>
      <c r="EVE7" s="0"/>
      <c r="EVF7" s="0"/>
      <c r="EVG7" s="0"/>
      <c r="EVH7" s="0"/>
      <c r="EVI7" s="0"/>
      <c r="EVJ7" s="0"/>
      <c r="EVK7" s="0"/>
      <c r="EVL7" s="0"/>
      <c r="EVM7" s="0"/>
      <c r="EVN7" s="0"/>
      <c r="EVO7" s="0"/>
      <c r="EVP7" s="0"/>
      <c r="EVQ7" s="0"/>
      <c r="EVR7" s="0"/>
      <c r="EVS7" s="0"/>
      <c r="EVT7" s="0"/>
      <c r="EVU7" s="0"/>
      <c r="EVV7" s="0"/>
      <c r="EVW7" s="0"/>
      <c r="EVX7" s="0"/>
      <c r="EVY7" s="0"/>
      <c r="EVZ7" s="0"/>
      <c r="EWA7" s="0"/>
      <c r="EWB7" s="0"/>
      <c r="EWC7" s="0"/>
      <c r="EWD7" s="0"/>
      <c r="EWE7" s="0"/>
      <c r="EWF7" s="0"/>
      <c r="EWG7" s="0"/>
      <c r="EWH7" s="0"/>
      <c r="EWI7" s="0"/>
      <c r="EWJ7" s="0"/>
      <c r="EWK7" s="0"/>
      <c r="EWL7" s="0"/>
      <c r="EWM7" s="0"/>
      <c r="EWN7" s="0"/>
      <c r="EWO7" s="0"/>
      <c r="EWP7" s="0"/>
      <c r="EWQ7" s="0"/>
      <c r="EWR7" s="0"/>
      <c r="EWS7" s="0"/>
      <c r="EWT7" s="0"/>
      <c r="EWU7" s="0"/>
      <c r="EWV7" s="0"/>
      <c r="EWW7" s="0"/>
      <c r="EWX7" s="0"/>
      <c r="EWY7" s="0"/>
      <c r="EWZ7" s="0"/>
      <c r="EXA7" s="0"/>
      <c r="EXB7" s="0"/>
      <c r="EXC7" s="0"/>
      <c r="EXD7" s="0"/>
      <c r="EXE7" s="0"/>
      <c r="EXF7" s="0"/>
      <c r="EXG7" s="0"/>
      <c r="EXH7" s="0"/>
      <c r="EXI7" s="0"/>
      <c r="EXJ7" s="0"/>
      <c r="EXK7" s="0"/>
      <c r="EXL7" s="0"/>
      <c r="EXM7" s="0"/>
      <c r="EXN7" s="0"/>
      <c r="EXO7" s="0"/>
      <c r="EXP7" s="0"/>
      <c r="EXQ7" s="0"/>
      <c r="EXR7" s="0"/>
      <c r="EXS7" s="0"/>
      <c r="EXT7" s="0"/>
      <c r="EXU7" s="0"/>
      <c r="EXV7" s="0"/>
      <c r="EXW7" s="0"/>
      <c r="EXX7" s="0"/>
      <c r="EXY7" s="0"/>
      <c r="EXZ7" s="0"/>
      <c r="EYA7" s="0"/>
      <c r="EYB7" s="0"/>
      <c r="EYC7" s="0"/>
      <c r="EYD7" s="0"/>
      <c r="EYE7" s="0"/>
      <c r="EYF7" s="0"/>
      <c r="EYG7" s="0"/>
      <c r="EYH7" s="0"/>
      <c r="EYI7" s="0"/>
      <c r="EYJ7" s="0"/>
      <c r="EYK7" s="0"/>
      <c r="EYL7" s="0"/>
      <c r="EYM7" s="0"/>
      <c r="EYN7" s="0"/>
      <c r="EYO7" s="0"/>
      <c r="EYP7" s="0"/>
      <c r="EYQ7" s="0"/>
      <c r="EYR7" s="0"/>
      <c r="EYS7" s="0"/>
      <c r="EYT7" s="0"/>
      <c r="EYU7" s="0"/>
      <c r="EYV7" s="0"/>
      <c r="EYW7" s="0"/>
      <c r="EYX7" s="0"/>
      <c r="EYY7" s="0"/>
      <c r="EYZ7" s="0"/>
      <c r="EZA7" s="0"/>
      <c r="EZB7" s="0"/>
      <c r="EZC7" s="0"/>
      <c r="EZD7" s="0"/>
      <c r="EZE7" s="0"/>
      <c r="EZF7" s="0"/>
      <c r="EZG7" s="0"/>
      <c r="EZH7" s="0"/>
      <c r="EZI7" s="0"/>
      <c r="EZJ7" s="0"/>
      <c r="EZK7" s="0"/>
      <c r="EZL7" s="0"/>
      <c r="EZM7" s="0"/>
      <c r="EZN7" s="0"/>
      <c r="EZO7" s="0"/>
      <c r="EZP7" s="0"/>
      <c r="EZQ7" s="0"/>
      <c r="EZR7" s="0"/>
      <c r="EZS7" s="0"/>
      <c r="EZT7" s="0"/>
      <c r="EZU7" s="0"/>
      <c r="EZV7" s="0"/>
      <c r="EZW7" s="0"/>
      <c r="EZX7" s="0"/>
      <c r="EZY7" s="0"/>
      <c r="EZZ7" s="0"/>
      <c r="FAA7" s="0"/>
      <c r="FAB7" s="0"/>
      <c r="FAC7" s="0"/>
      <c r="FAD7" s="0"/>
      <c r="FAE7" s="0"/>
      <c r="FAF7" s="0"/>
      <c r="FAG7" s="0"/>
      <c r="FAH7" s="0"/>
      <c r="FAI7" s="0"/>
      <c r="FAJ7" s="0"/>
      <c r="FAK7" s="0"/>
      <c r="FAL7" s="0"/>
      <c r="FAM7" s="0"/>
      <c r="FAN7" s="0"/>
      <c r="FAO7" s="0"/>
      <c r="FAP7" s="0"/>
      <c r="FAQ7" s="0"/>
      <c r="FAR7" s="0"/>
      <c r="FAS7" s="0"/>
      <c r="FAT7" s="0"/>
      <c r="FAU7" s="0"/>
      <c r="FAV7" s="0"/>
      <c r="FAW7" s="0"/>
      <c r="FAX7" s="0"/>
      <c r="FAY7" s="0"/>
      <c r="FAZ7" s="0"/>
      <c r="FBA7" s="0"/>
      <c r="FBB7" s="0"/>
      <c r="FBC7" s="0"/>
      <c r="FBD7" s="0"/>
      <c r="FBE7" s="0"/>
      <c r="FBF7" s="0"/>
      <c r="FBG7" s="0"/>
      <c r="FBH7" s="0"/>
      <c r="FBI7" s="0"/>
      <c r="FBJ7" s="0"/>
      <c r="FBK7" s="0"/>
      <c r="FBL7" s="0"/>
      <c r="FBM7" s="0"/>
      <c r="FBN7" s="0"/>
      <c r="FBO7" s="0"/>
      <c r="FBP7" s="0"/>
      <c r="FBQ7" s="0"/>
      <c r="FBR7" s="0"/>
      <c r="FBS7" s="0"/>
      <c r="FBT7" s="0"/>
      <c r="FBU7" s="0"/>
      <c r="FBV7" s="0"/>
      <c r="FBW7" s="0"/>
      <c r="FBX7" s="0"/>
      <c r="FBY7" s="0"/>
      <c r="FBZ7" s="0"/>
      <c r="FCA7" s="0"/>
      <c r="FCB7" s="0"/>
      <c r="FCC7" s="0"/>
      <c r="FCD7" s="0"/>
      <c r="FCE7" s="0"/>
      <c r="FCF7" s="0"/>
      <c r="FCG7" s="0"/>
      <c r="FCH7" s="0"/>
      <c r="FCI7" s="0"/>
      <c r="FCJ7" s="0"/>
      <c r="FCK7" s="0"/>
      <c r="FCL7" s="0"/>
      <c r="FCM7" s="0"/>
      <c r="FCN7" s="0"/>
      <c r="FCO7" s="0"/>
      <c r="FCP7" s="0"/>
      <c r="FCQ7" s="0"/>
      <c r="FCR7" s="0"/>
      <c r="FCS7" s="0"/>
      <c r="FCT7" s="0"/>
      <c r="FCU7" s="0"/>
      <c r="FCV7" s="0"/>
      <c r="FCW7" s="0"/>
      <c r="FCX7" s="0"/>
      <c r="FCY7" s="0"/>
      <c r="FCZ7" s="0"/>
      <c r="FDA7" s="0"/>
      <c r="FDB7" s="0"/>
      <c r="FDC7" s="0"/>
      <c r="FDD7" s="0"/>
      <c r="FDE7" s="0"/>
      <c r="FDF7" s="0"/>
      <c r="FDG7" s="0"/>
      <c r="FDH7" s="0"/>
      <c r="FDI7" s="0"/>
      <c r="FDJ7" s="0"/>
      <c r="FDK7" s="0"/>
      <c r="FDL7" s="0"/>
      <c r="FDM7" s="0"/>
      <c r="FDN7" s="0"/>
      <c r="FDO7" s="0"/>
      <c r="FDP7" s="0"/>
      <c r="FDQ7" s="0"/>
      <c r="FDR7" s="0"/>
      <c r="FDS7" s="0"/>
      <c r="FDT7" s="0"/>
      <c r="FDU7" s="0"/>
      <c r="FDV7" s="0"/>
      <c r="FDW7" s="0"/>
      <c r="FDX7" s="0"/>
      <c r="FDY7" s="0"/>
      <c r="FDZ7" s="0"/>
      <c r="FEA7" s="0"/>
      <c r="FEB7" s="0"/>
      <c r="FEC7" s="0"/>
      <c r="FED7" s="0"/>
      <c r="FEE7" s="0"/>
      <c r="FEF7" s="0"/>
      <c r="FEG7" s="0"/>
      <c r="FEH7" s="0"/>
      <c r="FEI7" s="0"/>
      <c r="FEJ7" s="0"/>
      <c r="FEK7" s="0"/>
      <c r="FEL7" s="0"/>
      <c r="FEM7" s="0"/>
      <c r="FEN7" s="0"/>
      <c r="FEO7" s="0"/>
      <c r="FEP7" s="0"/>
      <c r="FEQ7" s="0"/>
      <c r="FER7" s="0"/>
      <c r="FES7" s="0"/>
      <c r="FET7" s="0"/>
      <c r="FEU7" s="0"/>
      <c r="FEV7" s="0"/>
      <c r="FEW7" s="0"/>
      <c r="FEX7" s="0"/>
      <c r="FEY7" s="0"/>
      <c r="FEZ7" s="0"/>
      <c r="FFA7" s="0"/>
      <c r="FFB7" s="0"/>
      <c r="FFC7" s="0"/>
      <c r="FFD7" s="0"/>
      <c r="FFE7" s="0"/>
      <c r="FFF7" s="0"/>
      <c r="FFG7" s="0"/>
      <c r="FFH7" s="0"/>
      <c r="FFI7" s="0"/>
      <c r="FFJ7" s="0"/>
      <c r="FFK7" s="0"/>
      <c r="FFL7" s="0"/>
      <c r="FFM7" s="0"/>
      <c r="FFN7" s="0"/>
      <c r="FFO7" s="0"/>
      <c r="FFP7" s="0"/>
      <c r="FFQ7" s="0"/>
      <c r="FFR7" s="0"/>
      <c r="FFS7" s="0"/>
      <c r="FFT7" s="0"/>
      <c r="FFU7" s="0"/>
      <c r="FFV7" s="0"/>
      <c r="FFW7" s="0"/>
      <c r="FFX7" s="0"/>
      <c r="FFY7" s="0"/>
      <c r="FFZ7" s="0"/>
      <c r="FGA7" s="0"/>
      <c r="FGB7" s="0"/>
      <c r="FGC7" s="0"/>
      <c r="FGD7" s="0"/>
      <c r="FGE7" s="0"/>
      <c r="FGF7" s="0"/>
      <c r="FGG7" s="0"/>
      <c r="FGH7" s="0"/>
      <c r="FGI7" s="0"/>
      <c r="FGJ7" s="0"/>
      <c r="FGK7" s="0"/>
      <c r="FGL7" s="0"/>
      <c r="FGM7" s="0"/>
      <c r="FGN7" s="0"/>
      <c r="FGO7" s="0"/>
      <c r="FGP7" s="0"/>
      <c r="FGQ7" s="0"/>
      <c r="FGR7" s="0"/>
      <c r="FGS7" s="0"/>
      <c r="FGT7" s="0"/>
      <c r="FGU7" s="0"/>
      <c r="FGV7" s="0"/>
      <c r="FGW7" s="0"/>
      <c r="FGX7" s="0"/>
      <c r="FGY7" s="0"/>
      <c r="FGZ7" s="0"/>
      <c r="FHA7" s="0"/>
      <c r="FHB7" s="0"/>
      <c r="FHC7" s="0"/>
      <c r="FHD7" s="0"/>
      <c r="FHE7" s="0"/>
      <c r="FHF7" s="0"/>
      <c r="FHG7" s="0"/>
      <c r="FHH7" s="0"/>
      <c r="FHI7" s="0"/>
      <c r="FHJ7" s="0"/>
      <c r="FHK7" s="0"/>
      <c r="FHL7" s="0"/>
      <c r="FHM7" s="0"/>
      <c r="FHN7" s="0"/>
      <c r="FHO7" s="0"/>
      <c r="FHP7" s="0"/>
      <c r="FHQ7" s="0"/>
      <c r="FHR7" s="0"/>
      <c r="FHS7" s="0"/>
      <c r="FHT7" s="0"/>
      <c r="FHU7" s="0"/>
      <c r="FHV7" s="0"/>
      <c r="FHW7" s="0"/>
      <c r="FHX7" s="0"/>
      <c r="FHY7" s="0"/>
      <c r="FHZ7" s="0"/>
      <c r="FIA7" s="0"/>
      <c r="FIB7" s="0"/>
      <c r="FIC7" s="0"/>
      <c r="FID7" s="0"/>
      <c r="FIE7" s="0"/>
      <c r="FIF7" s="0"/>
      <c r="FIG7" s="0"/>
      <c r="FIH7" s="0"/>
      <c r="FII7" s="0"/>
      <c r="FIJ7" s="0"/>
      <c r="FIK7" s="0"/>
      <c r="FIL7" s="0"/>
      <c r="FIM7" s="0"/>
      <c r="FIN7" s="0"/>
      <c r="FIO7" s="0"/>
      <c r="FIP7" s="0"/>
      <c r="FIQ7" s="0"/>
      <c r="FIR7" s="0"/>
      <c r="FIS7" s="0"/>
      <c r="FIT7" s="0"/>
      <c r="FIU7" s="0"/>
      <c r="FIV7" s="0"/>
      <c r="FIW7" s="0"/>
      <c r="FIX7" s="0"/>
      <c r="FIY7" s="0"/>
      <c r="FIZ7" s="0"/>
      <c r="FJA7" s="0"/>
      <c r="FJB7" s="0"/>
      <c r="FJC7" s="0"/>
      <c r="FJD7" s="0"/>
      <c r="FJE7" s="0"/>
      <c r="FJF7" s="0"/>
      <c r="FJG7" s="0"/>
      <c r="FJH7" s="0"/>
      <c r="FJI7" s="0"/>
      <c r="FJJ7" s="0"/>
      <c r="FJK7" s="0"/>
      <c r="FJL7" s="0"/>
      <c r="FJM7" s="0"/>
      <c r="FJN7" s="0"/>
      <c r="FJO7" s="0"/>
      <c r="FJP7" s="0"/>
      <c r="FJQ7" s="0"/>
      <c r="FJR7" s="0"/>
      <c r="FJS7" s="0"/>
      <c r="FJT7" s="0"/>
      <c r="FJU7" s="0"/>
      <c r="FJV7" s="0"/>
      <c r="FJW7" s="0"/>
      <c r="FJX7" s="0"/>
      <c r="FJY7" s="0"/>
      <c r="FJZ7" s="0"/>
      <c r="FKA7" s="0"/>
      <c r="FKB7" s="0"/>
      <c r="FKC7" s="0"/>
      <c r="FKD7" s="0"/>
      <c r="FKE7" s="0"/>
      <c r="FKF7" s="0"/>
      <c r="FKG7" s="0"/>
      <c r="FKH7" s="0"/>
      <c r="FKI7" s="0"/>
      <c r="FKJ7" s="0"/>
      <c r="FKK7" s="0"/>
      <c r="FKL7" s="0"/>
      <c r="FKM7" s="0"/>
      <c r="FKN7" s="0"/>
      <c r="FKO7" s="0"/>
      <c r="FKP7" s="0"/>
      <c r="FKQ7" s="0"/>
      <c r="FKR7" s="0"/>
      <c r="FKS7" s="0"/>
      <c r="FKT7" s="0"/>
      <c r="FKU7" s="0"/>
      <c r="FKV7" s="0"/>
      <c r="FKW7" s="0"/>
      <c r="FKX7" s="0"/>
      <c r="FKY7" s="0"/>
      <c r="FKZ7" s="0"/>
      <c r="FLA7" s="0"/>
      <c r="FLB7" s="0"/>
      <c r="FLC7" s="0"/>
      <c r="FLD7" s="0"/>
      <c r="FLE7" s="0"/>
      <c r="FLF7" s="0"/>
      <c r="FLG7" s="0"/>
      <c r="FLH7" s="0"/>
      <c r="FLI7" s="0"/>
      <c r="FLJ7" s="0"/>
      <c r="FLK7" s="0"/>
      <c r="FLL7" s="0"/>
      <c r="FLM7" s="0"/>
      <c r="FLN7" s="0"/>
      <c r="FLO7" s="0"/>
      <c r="FLP7" s="0"/>
      <c r="FLQ7" s="0"/>
      <c r="FLR7" s="0"/>
      <c r="FLS7" s="0"/>
      <c r="FLT7" s="0"/>
      <c r="FLU7" s="0"/>
      <c r="FLV7" s="0"/>
      <c r="FLW7" s="0"/>
      <c r="FLX7" s="0"/>
      <c r="FLY7" s="0"/>
      <c r="FLZ7" s="0"/>
      <c r="FMA7" s="0"/>
      <c r="FMB7" s="0"/>
      <c r="FMC7" s="0"/>
      <c r="FMD7" s="0"/>
      <c r="FME7" s="0"/>
      <c r="FMF7" s="0"/>
      <c r="FMG7" s="0"/>
      <c r="FMH7" s="0"/>
      <c r="FMI7" s="0"/>
      <c r="FMJ7" s="0"/>
      <c r="FMK7" s="0"/>
      <c r="FML7" s="0"/>
      <c r="FMM7" s="0"/>
      <c r="FMN7" s="0"/>
      <c r="FMO7" s="0"/>
      <c r="FMP7" s="0"/>
      <c r="FMQ7" s="0"/>
      <c r="FMR7" s="0"/>
      <c r="FMS7" s="0"/>
      <c r="FMT7" s="0"/>
      <c r="FMU7" s="0"/>
      <c r="FMV7" s="0"/>
      <c r="FMW7" s="0"/>
      <c r="FMX7" s="0"/>
      <c r="FMY7" s="0"/>
      <c r="FMZ7" s="0"/>
      <c r="FNA7" s="0"/>
      <c r="FNB7" s="0"/>
      <c r="FNC7" s="0"/>
      <c r="FND7" s="0"/>
      <c r="FNE7" s="0"/>
      <c r="FNF7" s="0"/>
      <c r="FNG7" s="0"/>
      <c r="FNH7" s="0"/>
      <c r="FNI7" s="0"/>
      <c r="FNJ7" s="0"/>
      <c r="FNK7" s="0"/>
      <c r="FNL7" s="0"/>
      <c r="FNM7" s="0"/>
      <c r="FNN7" s="0"/>
      <c r="FNO7" s="0"/>
      <c r="FNP7" s="0"/>
      <c r="FNQ7" s="0"/>
      <c r="FNR7" s="0"/>
      <c r="FNS7" s="0"/>
      <c r="FNT7" s="0"/>
      <c r="FNU7" s="0"/>
      <c r="FNV7" s="0"/>
      <c r="FNW7" s="0"/>
      <c r="FNX7" s="0"/>
      <c r="FNY7" s="0"/>
      <c r="FNZ7" s="0"/>
      <c r="FOA7" s="0"/>
      <c r="FOB7" s="0"/>
      <c r="FOC7" s="0"/>
      <c r="FOD7" s="0"/>
      <c r="FOE7" s="0"/>
      <c r="FOF7" s="0"/>
      <c r="FOG7" s="0"/>
      <c r="FOH7" s="0"/>
      <c r="FOI7" s="0"/>
      <c r="FOJ7" s="0"/>
      <c r="FOK7" s="0"/>
      <c r="FOL7" s="0"/>
      <c r="FOM7" s="0"/>
      <c r="FON7" s="0"/>
      <c r="FOO7" s="0"/>
      <c r="FOP7" s="0"/>
      <c r="FOQ7" s="0"/>
      <c r="FOR7" s="0"/>
      <c r="FOS7" s="0"/>
      <c r="FOT7" s="0"/>
      <c r="FOU7" s="0"/>
      <c r="FOV7" s="0"/>
      <c r="FOW7" s="0"/>
      <c r="FOX7" s="0"/>
      <c r="FOY7" s="0"/>
      <c r="FOZ7" s="0"/>
      <c r="FPA7" s="0"/>
      <c r="FPB7" s="0"/>
      <c r="FPC7" s="0"/>
      <c r="FPD7" s="0"/>
      <c r="FPE7" s="0"/>
      <c r="FPF7" s="0"/>
      <c r="FPG7" s="0"/>
      <c r="FPH7" s="0"/>
      <c r="FPI7" s="0"/>
      <c r="FPJ7" s="0"/>
      <c r="FPK7" s="0"/>
      <c r="FPL7" s="0"/>
      <c r="FPM7" s="0"/>
      <c r="FPN7" s="0"/>
      <c r="FPO7" s="0"/>
      <c r="FPP7" s="0"/>
      <c r="FPQ7" s="0"/>
      <c r="FPR7" s="0"/>
      <c r="FPS7" s="0"/>
      <c r="FPT7" s="0"/>
      <c r="FPU7" s="0"/>
      <c r="FPV7" s="0"/>
      <c r="FPW7" s="0"/>
      <c r="FPX7" s="0"/>
      <c r="FPY7" s="0"/>
      <c r="FPZ7" s="0"/>
      <c r="FQA7" s="0"/>
      <c r="FQB7" s="0"/>
      <c r="FQC7" s="0"/>
      <c r="FQD7" s="0"/>
      <c r="FQE7" s="0"/>
      <c r="FQF7" s="0"/>
      <c r="FQG7" s="0"/>
      <c r="FQH7" s="0"/>
      <c r="FQI7" s="0"/>
      <c r="FQJ7" s="0"/>
      <c r="FQK7" s="0"/>
      <c r="FQL7" s="0"/>
      <c r="FQM7" s="0"/>
      <c r="FQN7" s="0"/>
      <c r="FQO7" s="0"/>
      <c r="FQP7" s="0"/>
      <c r="FQQ7" s="0"/>
      <c r="FQR7" s="0"/>
      <c r="FQS7" s="0"/>
      <c r="FQT7" s="0"/>
      <c r="FQU7" s="0"/>
      <c r="FQV7" s="0"/>
      <c r="FQW7" s="0"/>
      <c r="FQX7" s="0"/>
      <c r="FQY7" s="0"/>
      <c r="FQZ7" s="0"/>
      <c r="FRA7" s="0"/>
      <c r="FRB7" s="0"/>
      <c r="FRC7" s="0"/>
      <c r="FRD7" s="0"/>
      <c r="FRE7" s="0"/>
      <c r="FRF7" s="0"/>
      <c r="FRG7" s="0"/>
      <c r="FRH7" s="0"/>
      <c r="FRI7" s="0"/>
      <c r="FRJ7" s="0"/>
      <c r="FRK7" s="0"/>
      <c r="FRL7" s="0"/>
      <c r="FRM7" s="0"/>
      <c r="FRN7" s="0"/>
      <c r="FRO7" s="0"/>
      <c r="FRP7" s="0"/>
      <c r="FRQ7" s="0"/>
      <c r="FRR7" s="0"/>
      <c r="FRS7" s="0"/>
      <c r="FRT7" s="0"/>
      <c r="FRU7" s="0"/>
      <c r="FRV7" s="0"/>
      <c r="FRW7" s="0"/>
      <c r="FRX7" s="0"/>
      <c r="FRY7" s="0"/>
      <c r="FRZ7" s="0"/>
      <c r="FSA7" s="0"/>
      <c r="FSB7" s="0"/>
      <c r="FSC7" s="0"/>
      <c r="FSD7" s="0"/>
      <c r="FSE7" s="0"/>
      <c r="FSF7" s="0"/>
      <c r="FSG7" s="0"/>
      <c r="FSH7" s="0"/>
      <c r="FSI7" s="0"/>
      <c r="FSJ7" s="0"/>
      <c r="FSK7" s="0"/>
      <c r="FSL7" s="0"/>
      <c r="FSM7" s="0"/>
      <c r="FSN7" s="0"/>
      <c r="FSO7" s="0"/>
      <c r="FSP7" s="0"/>
      <c r="FSQ7" s="0"/>
      <c r="FSR7" s="0"/>
      <c r="FSS7" s="0"/>
      <c r="FST7" s="0"/>
      <c r="FSU7" s="0"/>
      <c r="FSV7" s="0"/>
      <c r="FSW7" s="0"/>
      <c r="FSX7" s="0"/>
      <c r="FSY7" s="0"/>
      <c r="FSZ7" s="0"/>
      <c r="FTA7" s="0"/>
      <c r="FTB7" s="0"/>
      <c r="FTC7" s="0"/>
      <c r="FTD7" s="0"/>
      <c r="FTE7" s="0"/>
      <c r="FTF7" s="0"/>
      <c r="FTG7" s="0"/>
      <c r="FTH7" s="0"/>
      <c r="FTI7" s="0"/>
      <c r="FTJ7" s="0"/>
      <c r="FTK7" s="0"/>
      <c r="FTL7" s="0"/>
      <c r="FTM7" s="0"/>
      <c r="FTN7" s="0"/>
      <c r="FTO7" s="0"/>
      <c r="FTP7" s="0"/>
      <c r="FTQ7" s="0"/>
      <c r="FTR7" s="0"/>
      <c r="FTS7" s="0"/>
      <c r="FTT7" s="0"/>
      <c r="FTU7" s="0"/>
      <c r="FTV7" s="0"/>
      <c r="FTW7" s="0"/>
      <c r="FTX7" s="0"/>
      <c r="FTY7" s="0"/>
      <c r="FTZ7" s="0"/>
      <c r="FUA7" s="0"/>
      <c r="FUB7" s="0"/>
      <c r="FUC7" s="0"/>
      <c r="FUD7" s="0"/>
      <c r="FUE7" s="0"/>
      <c r="FUF7" s="0"/>
      <c r="FUG7" s="0"/>
      <c r="FUH7" s="0"/>
      <c r="FUI7" s="0"/>
      <c r="FUJ7" s="0"/>
      <c r="FUK7" s="0"/>
      <c r="FUL7" s="0"/>
      <c r="FUM7" s="0"/>
      <c r="FUN7" s="0"/>
      <c r="FUO7" s="0"/>
      <c r="FUP7" s="0"/>
      <c r="FUQ7" s="0"/>
      <c r="FUR7" s="0"/>
      <c r="FUS7" s="0"/>
      <c r="FUT7" s="0"/>
      <c r="FUU7" s="0"/>
      <c r="FUV7" s="0"/>
      <c r="FUW7" s="0"/>
      <c r="FUX7" s="0"/>
      <c r="FUY7" s="0"/>
      <c r="FUZ7" s="0"/>
      <c r="FVA7" s="0"/>
      <c r="FVB7" s="0"/>
      <c r="FVC7" s="0"/>
      <c r="FVD7" s="0"/>
      <c r="FVE7" s="0"/>
      <c r="FVF7" s="0"/>
      <c r="FVG7" s="0"/>
      <c r="FVH7" s="0"/>
      <c r="FVI7" s="0"/>
      <c r="FVJ7" s="0"/>
      <c r="FVK7" s="0"/>
      <c r="FVL7" s="0"/>
      <c r="FVM7" s="0"/>
      <c r="FVN7" s="0"/>
      <c r="FVO7" s="0"/>
      <c r="FVP7" s="0"/>
      <c r="FVQ7" s="0"/>
      <c r="FVR7" s="0"/>
      <c r="FVS7" s="0"/>
      <c r="FVT7" s="0"/>
      <c r="FVU7" s="0"/>
      <c r="FVV7" s="0"/>
      <c r="FVW7" s="0"/>
      <c r="FVX7" s="0"/>
      <c r="FVY7" s="0"/>
      <c r="FVZ7" s="0"/>
      <c r="FWA7" s="0"/>
      <c r="FWB7" s="0"/>
      <c r="FWC7" s="0"/>
      <c r="FWD7" s="0"/>
      <c r="FWE7" s="0"/>
      <c r="FWF7" s="0"/>
      <c r="FWG7" s="0"/>
      <c r="FWH7" s="0"/>
      <c r="FWI7" s="0"/>
      <c r="FWJ7" s="0"/>
      <c r="FWK7" s="0"/>
      <c r="FWL7" s="0"/>
      <c r="FWM7" s="0"/>
      <c r="FWN7" s="0"/>
      <c r="FWO7" s="0"/>
      <c r="FWP7" s="0"/>
      <c r="FWQ7" s="0"/>
      <c r="FWR7" s="0"/>
      <c r="FWS7" s="0"/>
      <c r="FWT7" s="0"/>
      <c r="FWU7" s="0"/>
      <c r="FWV7" s="0"/>
      <c r="FWW7" s="0"/>
      <c r="FWX7" s="0"/>
      <c r="FWY7" s="0"/>
      <c r="FWZ7" s="0"/>
      <c r="FXA7" s="0"/>
      <c r="FXB7" s="0"/>
      <c r="FXC7" s="0"/>
      <c r="FXD7" s="0"/>
      <c r="FXE7" s="0"/>
      <c r="FXF7" s="0"/>
      <c r="FXG7" s="0"/>
      <c r="FXH7" s="0"/>
      <c r="FXI7" s="0"/>
      <c r="FXJ7" s="0"/>
      <c r="FXK7" s="0"/>
      <c r="FXL7" s="0"/>
      <c r="FXM7" s="0"/>
      <c r="FXN7" s="0"/>
      <c r="FXO7" s="0"/>
      <c r="FXP7" s="0"/>
      <c r="FXQ7" s="0"/>
      <c r="FXR7" s="0"/>
      <c r="FXS7" s="0"/>
      <c r="FXT7" s="0"/>
      <c r="FXU7" s="0"/>
      <c r="FXV7" s="0"/>
      <c r="FXW7" s="0"/>
      <c r="FXX7" s="0"/>
      <c r="FXY7" s="0"/>
      <c r="FXZ7" s="0"/>
      <c r="FYA7" s="0"/>
      <c r="FYB7" s="0"/>
      <c r="FYC7" s="0"/>
      <c r="FYD7" s="0"/>
      <c r="FYE7" s="0"/>
      <c r="FYF7" s="0"/>
      <c r="FYG7" s="0"/>
      <c r="FYH7" s="0"/>
      <c r="FYI7" s="0"/>
      <c r="FYJ7" s="0"/>
      <c r="FYK7" s="0"/>
      <c r="FYL7" s="0"/>
      <c r="FYM7" s="0"/>
      <c r="FYN7" s="0"/>
      <c r="FYO7" s="0"/>
      <c r="FYP7" s="0"/>
      <c r="FYQ7" s="0"/>
      <c r="FYR7" s="0"/>
      <c r="FYS7" s="0"/>
      <c r="FYT7" s="0"/>
      <c r="FYU7" s="0"/>
      <c r="FYV7" s="0"/>
      <c r="FYW7" s="0"/>
      <c r="FYX7" s="0"/>
      <c r="FYY7" s="0"/>
      <c r="FYZ7" s="0"/>
      <c r="FZA7" s="0"/>
      <c r="FZB7" s="0"/>
      <c r="FZC7" s="0"/>
      <c r="FZD7" s="0"/>
      <c r="FZE7" s="0"/>
      <c r="FZF7" s="0"/>
      <c r="FZG7" s="0"/>
      <c r="FZH7" s="0"/>
      <c r="FZI7" s="0"/>
      <c r="FZJ7" s="0"/>
      <c r="FZK7" s="0"/>
      <c r="FZL7" s="0"/>
      <c r="FZM7" s="0"/>
      <c r="FZN7" s="0"/>
      <c r="FZO7" s="0"/>
      <c r="FZP7" s="0"/>
      <c r="FZQ7" s="0"/>
      <c r="FZR7" s="0"/>
      <c r="FZS7" s="0"/>
      <c r="FZT7" s="0"/>
      <c r="FZU7" s="0"/>
      <c r="FZV7" s="0"/>
      <c r="FZW7" s="0"/>
      <c r="FZX7" s="0"/>
      <c r="FZY7" s="0"/>
      <c r="FZZ7" s="0"/>
      <c r="GAA7" s="0"/>
      <c r="GAB7" s="0"/>
      <c r="GAC7" s="0"/>
      <c r="GAD7" s="0"/>
      <c r="GAE7" s="0"/>
      <c r="GAF7" s="0"/>
      <c r="GAG7" s="0"/>
      <c r="GAH7" s="0"/>
      <c r="GAI7" s="0"/>
      <c r="GAJ7" s="0"/>
      <c r="GAK7" s="0"/>
      <c r="GAL7" s="0"/>
      <c r="GAM7" s="0"/>
      <c r="GAN7" s="0"/>
      <c r="GAO7" s="0"/>
      <c r="GAP7" s="0"/>
      <c r="GAQ7" s="0"/>
      <c r="GAR7" s="0"/>
      <c r="GAS7" s="0"/>
      <c r="GAT7" s="0"/>
      <c r="GAU7" s="0"/>
      <c r="GAV7" s="0"/>
      <c r="GAW7" s="0"/>
      <c r="GAX7" s="0"/>
      <c r="GAY7" s="0"/>
      <c r="GAZ7" s="0"/>
      <c r="GBA7" s="0"/>
      <c r="GBB7" s="0"/>
      <c r="GBC7" s="0"/>
      <c r="GBD7" s="0"/>
      <c r="GBE7" s="0"/>
      <c r="GBF7" s="0"/>
      <c r="GBG7" s="0"/>
      <c r="GBH7" s="0"/>
      <c r="GBI7" s="0"/>
      <c r="GBJ7" s="0"/>
      <c r="GBK7" s="0"/>
      <c r="GBL7" s="0"/>
      <c r="GBM7" s="0"/>
      <c r="GBN7" s="0"/>
      <c r="GBO7" s="0"/>
      <c r="GBP7" s="0"/>
      <c r="GBQ7" s="0"/>
      <c r="GBR7" s="0"/>
      <c r="GBS7" s="0"/>
      <c r="GBT7" s="0"/>
      <c r="GBU7" s="0"/>
      <c r="GBV7" s="0"/>
      <c r="GBW7" s="0"/>
      <c r="GBX7" s="0"/>
      <c r="GBY7" s="0"/>
      <c r="GBZ7" s="0"/>
      <c r="GCA7" s="0"/>
      <c r="GCB7" s="0"/>
      <c r="GCC7" s="0"/>
      <c r="GCD7" s="0"/>
      <c r="GCE7" s="0"/>
      <c r="GCF7" s="0"/>
      <c r="GCG7" s="0"/>
      <c r="GCH7" s="0"/>
      <c r="GCI7" s="0"/>
      <c r="GCJ7" s="0"/>
      <c r="GCK7" s="0"/>
      <c r="GCL7" s="0"/>
      <c r="GCM7" s="0"/>
      <c r="GCN7" s="0"/>
      <c r="GCO7" s="0"/>
      <c r="GCP7" s="0"/>
      <c r="GCQ7" s="0"/>
      <c r="GCR7" s="0"/>
      <c r="GCS7" s="0"/>
      <c r="GCT7" s="0"/>
      <c r="GCU7" s="0"/>
      <c r="GCV7" s="0"/>
      <c r="GCW7" s="0"/>
      <c r="GCX7" s="0"/>
      <c r="GCY7" s="0"/>
      <c r="GCZ7" s="0"/>
      <c r="GDA7" s="0"/>
      <c r="GDB7" s="0"/>
      <c r="GDC7" s="0"/>
      <c r="GDD7" s="0"/>
      <c r="GDE7" s="0"/>
      <c r="GDF7" s="0"/>
      <c r="GDG7" s="0"/>
      <c r="GDH7" s="0"/>
      <c r="GDI7" s="0"/>
      <c r="GDJ7" s="0"/>
      <c r="GDK7" s="0"/>
      <c r="GDL7" s="0"/>
      <c r="GDM7" s="0"/>
      <c r="GDN7" s="0"/>
      <c r="GDO7" s="0"/>
      <c r="GDP7" s="0"/>
      <c r="GDQ7" s="0"/>
      <c r="GDR7" s="0"/>
      <c r="GDS7" s="0"/>
      <c r="GDT7" s="0"/>
      <c r="GDU7" s="0"/>
      <c r="GDV7" s="0"/>
      <c r="GDW7" s="0"/>
      <c r="GDX7" s="0"/>
      <c r="GDY7" s="0"/>
      <c r="GDZ7" s="0"/>
      <c r="GEA7" s="0"/>
      <c r="GEB7" s="0"/>
      <c r="GEC7" s="0"/>
      <c r="GED7" s="0"/>
      <c r="GEE7" s="0"/>
      <c r="GEF7" s="0"/>
      <c r="GEG7" s="0"/>
      <c r="GEH7" s="0"/>
      <c r="GEI7" s="0"/>
      <c r="GEJ7" s="0"/>
      <c r="GEK7" s="0"/>
      <c r="GEL7" s="0"/>
      <c r="GEM7" s="0"/>
      <c r="GEN7" s="0"/>
      <c r="GEO7" s="0"/>
      <c r="GEP7" s="0"/>
      <c r="GEQ7" s="0"/>
      <c r="GER7" s="0"/>
      <c r="GES7" s="0"/>
      <c r="GET7" s="0"/>
      <c r="GEU7" s="0"/>
      <c r="GEV7" s="0"/>
      <c r="GEW7" s="0"/>
      <c r="GEX7" s="0"/>
      <c r="GEY7" s="0"/>
      <c r="GEZ7" s="0"/>
      <c r="GFA7" s="0"/>
      <c r="GFB7" s="0"/>
      <c r="GFC7" s="0"/>
      <c r="GFD7" s="0"/>
      <c r="GFE7" s="0"/>
      <c r="GFF7" s="0"/>
      <c r="GFG7" s="0"/>
      <c r="GFH7" s="0"/>
      <c r="GFI7" s="0"/>
      <c r="GFJ7" s="0"/>
      <c r="GFK7" s="0"/>
      <c r="GFL7" s="0"/>
      <c r="GFM7" s="0"/>
      <c r="GFN7" s="0"/>
      <c r="GFO7" s="0"/>
      <c r="GFP7" s="0"/>
      <c r="GFQ7" s="0"/>
      <c r="GFR7" s="0"/>
      <c r="GFS7" s="0"/>
      <c r="GFT7" s="0"/>
      <c r="GFU7" s="0"/>
      <c r="GFV7" s="0"/>
      <c r="GFW7" s="0"/>
      <c r="GFX7" s="0"/>
      <c r="GFY7" s="0"/>
      <c r="GFZ7" s="0"/>
      <c r="GGA7" s="0"/>
      <c r="GGB7" s="0"/>
      <c r="GGC7" s="0"/>
      <c r="GGD7" s="0"/>
      <c r="GGE7" s="0"/>
      <c r="GGF7" s="0"/>
      <c r="GGG7" s="0"/>
      <c r="GGH7" s="0"/>
      <c r="GGI7" s="0"/>
      <c r="GGJ7" s="0"/>
      <c r="GGK7" s="0"/>
      <c r="GGL7" s="0"/>
      <c r="GGM7" s="0"/>
      <c r="GGN7" s="0"/>
      <c r="GGO7" s="0"/>
      <c r="GGP7" s="0"/>
      <c r="GGQ7" s="0"/>
      <c r="GGR7" s="0"/>
      <c r="GGS7" s="0"/>
      <c r="GGT7" s="0"/>
      <c r="GGU7" s="0"/>
      <c r="GGV7" s="0"/>
      <c r="GGW7" s="0"/>
      <c r="GGX7" s="0"/>
      <c r="GGY7" s="0"/>
      <c r="GGZ7" s="0"/>
      <c r="GHA7" s="0"/>
      <c r="GHB7" s="0"/>
      <c r="GHC7" s="0"/>
      <c r="GHD7" s="0"/>
      <c r="GHE7" s="0"/>
      <c r="GHF7" s="0"/>
      <c r="GHG7" s="0"/>
      <c r="GHH7" s="0"/>
      <c r="GHI7" s="0"/>
      <c r="GHJ7" s="0"/>
      <c r="GHK7" s="0"/>
      <c r="GHL7" s="0"/>
      <c r="GHM7" s="0"/>
      <c r="GHN7" s="0"/>
      <c r="GHO7" s="0"/>
      <c r="GHP7" s="0"/>
      <c r="GHQ7" s="0"/>
      <c r="GHR7" s="0"/>
      <c r="GHS7" s="0"/>
      <c r="GHT7" s="0"/>
      <c r="GHU7" s="0"/>
      <c r="GHV7" s="0"/>
      <c r="GHW7" s="0"/>
      <c r="GHX7" s="0"/>
      <c r="GHY7" s="0"/>
      <c r="GHZ7" s="0"/>
      <c r="GIA7" s="0"/>
      <c r="GIB7" s="0"/>
      <c r="GIC7" s="0"/>
      <c r="GID7" s="0"/>
      <c r="GIE7" s="0"/>
      <c r="GIF7" s="0"/>
      <c r="GIG7" s="0"/>
      <c r="GIH7" s="0"/>
      <c r="GII7" s="0"/>
      <c r="GIJ7" s="0"/>
      <c r="GIK7" s="0"/>
      <c r="GIL7" s="0"/>
      <c r="GIM7" s="0"/>
      <c r="GIN7" s="0"/>
      <c r="GIO7" s="0"/>
      <c r="GIP7" s="0"/>
      <c r="GIQ7" s="0"/>
      <c r="GIR7" s="0"/>
      <c r="GIS7" s="0"/>
      <c r="GIT7" s="0"/>
      <c r="GIU7" s="0"/>
      <c r="GIV7" s="0"/>
      <c r="GIW7" s="0"/>
      <c r="GIX7" s="0"/>
      <c r="GIY7" s="0"/>
      <c r="GIZ7" s="0"/>
      <c r="GJA7" s="0"/>
      <c r="GJB7" s="0"/>
      <c r="GJC7" s="0"/>
      <c r="GJD7" s="0"/>
      <c r="GJE7" s="0"/>
      <c r="GJF7" s="0"/>
      <c r="GJG7" s="0"/>
      <c r="GJH7" s="0"/>
      <c r="GJI7" s="0"/>
      <c r="GJJ7" s="0"/>
      <c r="GJK7" s="0"/>
      <c r="GJL7" s="0"/>
      <c r="GJM7" s="0"/>
      <c r="GJN7" s="0"/>
      <c r="GJO7" s="0"/>
      <c r="GJP7" s="0"/>
      <c r="GJQ7" s="0"/>
      <c r="GJR7" s="0"/>
      <c r="GJS7" s="0"/>
      <c r="GJT7" s="0"/>
      <c r="GJU7" s="0"/>
      <c r="GJV7" s="0"/>
      <c r="GJW7" s="0"/>
      <c r="GJX7" s="0"/>
      <c r="GJY7" s="0"/>
      <c r="GJZ7" s="0"/>
      <c r="GKA7" s="0"/>
      <c r="GKB7" s="0"/>
      <c r="GKC7" s="0"/>
      <c r="GKD7" s="0"/>
      <c r="GKE7" s="0"/>
      <c r="GKF7" s="0"/>
      <c r="GKG7" s="0"/>
      <c r="GKH7" s="0"/>
      <c r="GKI7" s="0"/>
      <c r="GKJ7" s="0"/>
      <c r="GKK7" s="0"/>
      <c r="GKL7" s="0"/>
      <c r="GKM7" s="0"/>
      <c r="GKN7" s="0"/>
      <c r="GKO7" s="0"/>
      <c r="GKP7" s="0"/>
      <c r="GKQ7" s="0"/>
      <c r="GKR7" s="0"/>
      <c r="GKS7" s="0"/>
      <c r="GKT7" s="0"/>
      <c r="GKU7" s="0"/>
      <c r="GKV7" s="0"/>
      <c r="GKW7" s="0"/>
      <c r="GKX7" s="0"/>
      <c r="GKY7" s="0"/>
      <c r="GKZ7" s="0"/>
      <c r="GLA7" s="0"/>
      <c r="GLB7" s="0"/>
      <c r="GLC7" s="0"/>
      <c r="GLD7" s="0"/>
      <c r="GLE7" s="0"/>
      <c r="GLF7" s="0"/>
      <c r="GLG7" s="0"/>
      <c r="GLH7" s="0"/>
      <c r="GLI7" s="0"/>
      <c r="GLJ7" s="0"/>
      <c r="GLK7" s="0"/>
      <c r="GLL7" s="0"/>
      <c r="GLM7" s="0"/>
      <c r="GLN7" s="0"/>
      <c r="GLO7" s="0"/>
      <c r="GLP7" s="0"/>
      <c r="GLQ7" s="0"/>
      <c r="GLR7" s="0"/>
      <c r="GLS7" s="0"/>
      <c r="GLT7" s="0"/>
      <c r="GLU7" s="0"/>
      <c r="GLV7" s="0"/>
      <c r="GLW7" s="0"/>
      <c r="GLX7" s="0"/>
      <c r="GLY7" s="0"/>
      <c r="GLZ7" s="0"/>
      <c r="GMA7" s="0"/>
      <c r="GMB7" s="0"/>
      <c r="GMC7" s="0"/>
      <c r="GMD7" s="0"/>
      <c r="GME7" s="0"/>
      <c r="GMF7" s="0"/>
      <c r="GMG7" s="0"/>
      <c r="GMH7" s="0"/>
      <c r="GMI7" s="0"/>
      <c r="GMJ7" s="0"/>
      <c r="GMK7" s="0"/>
      <c r="GML7" s="0"/>
      <c r="GMM7" s="0"/>
      <c r="GMN7" s="0"/>
      <c r="GMO7" s="0"/>
      <c r="GMP7" s="0"/>
      <c r="GMQ7" s="0"/>
      <c r="GMR7" s="0"/>
      <c r="GMS7" s="0"/>
      <c r="GMT7" s="0"/>
      <c r="GMU7" s="0"/>
      <c r="GMV7" s="0"/>
      <c r="GMW7" s="0"/>
      <c r="GMX7" s="0"/>
      <c r="GMY7" s="0"/>
      <c r="GMZ7" s="0"/>
      <c r="GNA7" s="0"/>
      <c r="GNB7" s="0"/>
      <c r="GNC7" s="0"/>
      <c r="GND7" s="0"/>
      <c r="GNE7" s="0"/>
      <c r="GNF7" s="0"/>
      <c r="GNG7" s="0"/>
      <c r="GNH7" s="0"/>
      <c r="GNI7" s="0"/>
      <c r="GNJ7" s="0"/>
      <c r="GNK7" s="0"/>
      <c r="GNL7" s="0"/>
      <c r="GNM7" s="0"/>
      <c r="GNN7" s="0"/>
      <c r="GNO7" s="0"/>
      <c r="GNP7" s="0"/>
      <c r="GNQ7" s="0"/>
      <c r="GNR7" s="0"/>
      <c r="GNS7" s="0"/>
      <c r="GNT7" s="0"/>
      <c r="GNU7" s="0"/>
      <c r="GNV7" s="0"/>
      <c r="GNW7" s="0"/>
      <c r="GNX7" s="0"/>
      <c r="GNY7" s="0"/>
      <c r="GNZ7" s="0"/>
      <c r="GOA7" s="0"/>
      <c r="GOB7" s="0"/>
      <c r="GOC7" s="0"/>
      <c r="GOD7" s="0"/>
      <c r="GOE7" s="0"/>
      <c r="GOF7" s="0"/>
      <c r="GOG7" s="0"/>
      <c r="GOH7" s="0"/>
      <c r="GOI7" s="0"/>
      <c r="GOJ7" s="0"/>
      <c r="GOK7" s="0"/>
      <c r="GOL7" s="0"/>
      <c r="GOM7" s="0"/>
      <c r="GON7" s="0"/>
      <c r="GOO7" s="0"/>
      <c r="GOP7" s="0"/>
      <c r="GOQ7" s="0"/>
      <c r="GOR7" s="0"/>
      <c r="GOS7" s="0"/>
      <c r="GOT7" s="0"/>
      <c r="GOU7" s="0"/>
      <c r="GOV7" s="0"/>
      <c r="GOW7" s="0"/>
      <c r="GOX7" s="0"/>
      <c r="GOY7" s="0"/>
      <c r="GOZ7" s="0"/>
      <c r="GPA7" s="0"/>
      <c r="GPB7" s="0"/>
      <c r="GPC7" s="0"/>
      <c r="GPD7" s="0"/>
      <c r="GPE7" s="0"/>
      <c r="GPF7" s="0"/>
      <c r="GPG7" s="0"/>
      <c r="GPH7" s="0"/>
      <c r="GPI7" s="0"/>
      <c r="GPJ7" s="0"/>
      <c r="GPK7" s="0"/>
      <c r="GPL7" s="0"/>
      <c r="GPM7" s="0"/>
      <c r="GPN7" s="0"/>
      <c r="GPO7" s="0"/>
      <c r="GPP7" s="0"/>
      <c r="GPQ7" s="0"/>
      <c r="GPR7" s="0"/>
      <c r="GPS7" s="0"/>
      <c r="GPT7" s="0"/>
      <c r="GPU7" s="0"/>
      <c r="GPV7" s="0"/>
      <c r="GPW7" s="0"/>
      <c r="GPX7" s="0"/>
      <c r="GPY7" s="0"/>
      <c r="GPZ7" s="0"/>
      <c r="GQA7" s="0"/>
      <c r="GQB7" s="0"/>
      <c r="GQC7" s="0"/>
      <c r="GQD7" s="0"/>
      <c r="GQE7" s="0"/>
      <c r="GQF7" s="0"/>
      <c r="GQG7" s="0"/>
      <c r="GQH7" s="0"/>
      <c r="GQI7" s="0"/>
      <c r="GQJ7" s="0"/>
      <c r="GQK7" s="0"/>
      <c r="GQL7" s="0"/>
      <c r="GQM7" s="0"/>
      <c r="GQN7" s="0"/>
      <c r="GQO7" s="0"/>
      <c r="GQP7" s="0"/>
      <c r="GQQ7" s="0"/>
      <c r="GQR7" s="0"/>
      <c r="GQS7" s="0"/>
      <c r="GQT7" s="0"/>
      <c r="GQU7" s="0"/>
      <c r="GQV7" s="0"/>
      <c r="GQW7" s="0"/>
      <c r="GQX7" s="0"/>
      <c r="GQY7" s="0"/>
      <c r="GQZ7" s="0"/>
      <c r="GRA7" s="0"/>
      <c r="GRB7" s="0"/>
      <c r="GRC7" s="0"/>
      <c r="GRD7" s="0"/>
      <c r="GRE7" s="0"/>
      <c r="GRF7" s="0"/>
      <c r="GRG7" s="0"/>
      <c r="GRH7" s="0"/>
      <c r="GRI7" s="0"/>
      <c r="GRJ7" s="0"/>
      <c r="GRK7" s="0"/>
      <c r="GRL7" s="0"/>
      <c r="GRM7" s="0"/>
      <c r="GRN7" s="0"/>
      <c r="GRO7" s="0"/>
      <c r="GRP7" s="0"/>
      <c r="GRQ7" s="0"/>
      <c r="GRR7" s="0"/>
      <c r="GRS7" s="0"/>
      <c r="GRT7" s="0"/>
      <c r="GRU7" s="0"/>
      <c r="GRV7" s="0"/>
      <c r="GRW7" s="0"/>
      <c r="GRX7" s="0"/>
      <c r="GRY7" s="0"/>
      <c r="GRZ7" s="0"/>
      <c r="GSA7" s="0"/>
      <c r="GSB7" s="0"/>
      <c r="GSC7" s="0"/>
      <c r="GSD7" s="0"/>
      <c r="GSE7" s="0"/>
      <c r="GSF7" s="0"/>
      <c r="GSG7" s="0"/>
      <c r="GSH7" s="0"/>
      <c r="GSI7" s="0"/>
      <c r="GSJ7" s="0"/>
      <c r="GSK7" s="0"/>
      <c r="GSL7" s="0"/>
      <c r="GSM7" s="0"/>
      <c r="GSN7" s="0"/>
      <c r="GSO7" s="0"/>
      <c r="GSP7" s="0"/>
      <c r="GSQ7" s="0"/>
      <c r="GSR7" s="0"/>
      <c r="GSS7" s="0"/>
      <c r="GST7" s="0"/>
      <c r="GSU7" s="0"/>
      <c r="GSV7" s="0"/>
      <c r="GSW7" s="0"/>
      <c r="GSX7" s="0"/>
      <c r="GSY7" s="0"/>
      <c r="GSZ7" s="0"/>
      <c r="GTA7" s="0"/>
      <c r="GTB7" s="0"/>
      <c r="GTC7" s="0"/>
      <c r="GTD7" s="0"/>
      <c r="GTE7" s="0"/>
      <c r="GTF7" s="0"/>
      <c r="GTG7" s="0"/>
      <c r="GTH7" s="0"/>
      <c r="GTI7" s="0"/>
      <c r="GTJ7" s="0"/>
      <c r="GTK7" s="0"/>
      <c r="GTL7" s="0"/>
      <c r="GTM7" s="0"/>
      <c r="GTN7" s="0"/>
      <c r="GTO7" s="0"/>
      <c r="GTP7" s="0"/>
      <c r="GTQ7" s="0"/>
      <c r="GTR7" s="0"/>
      <c r="GTS7" s="0"/>
      <c r="GTT7" s="0"/>
      <c r="GTU7" s="0"/>
      <c r="GTV7" s="0"/>
      <c r="GTW7" s="0"/>
      <c r="GTX7" s="0"/>
      <c r="GTY7" s="0"/>
      <c r="GTZ7" s="0"/>
      <c r="GUA7" s="0"/>
      <c r="GUB7" s="0"/>
      <c r="GUC7" s="0"/>
      <c r="GUD7" s="0"/>
      <c r="GUE7" s="0"/>
      <c r="GUF7" s="0"/>
      <c r="GUG7" s="0"/>
      <c r="GUH7" s="0"/>
      <c r="GUI7" s="0"/>
      <c r="GUJ7" s="0"/>
      <c r="GUK7" s="0"/>
      <c r="GUL7" s="0"/>
      <c r="GUM7" s="0"/>
      <c r="GUN7" s="0"/>
      <c r="GUO7" s="0"/>
      <c r="GUP7" s="0"/>
      <c r="GUQ7" s="0"/>
      <c r="GUR7" s="0"/>
      <c r="GUS7" s="0"/>
      <c r="GUT7" s="0"/>
      <c r="GUU7" s="0"/>
      <c r="GUV7" s="0"/>
      <c r="GUW7" s="0"/>
      <c r="GUX7" s="0"/>
      <c r="GUY7" s="0"/>
      <c r="GUZ7" s="0"/>
      <c r="GVA7" s="0"/>
      <c r="GVB7" s="0"/>
      <c r="GVC7" s="0"/>
      <c r="GVD7" s="0"/>
      <c r="GVE7" s="0"/>
      <c r="GVF7" s="0"/>
      <c r="GVG7" s="0"/>
      <c r="GVH7" s="0"/>
      <c r="GVI7" s="0"/>
      <c r="GVJ7" s="0"/>
      <c r="GVK7" s="0"/>
      <c r="GVL7" s="0"/>
      <c r="GVM7" s="0"/>
      <c r="GVN7" s="0"/>
      <c r="GVO7" s="0"/>
      <c r="GVP7" s="0"/>
      <c r="GVQ7" s="0"/>
      <c r="GVR7" s="0"/>
      <c r="GVS7" s="0"/>
      <c r="GVT7" s="0"/>
      <c r="GVU7" s="0"/>
      <c r="GVV7" s="0"/>
      <c r="GVW7" s="0"/>
      <c r="GVX7" s="0"/>
      <c r="GVY7" s="0"/>
      <c r="GVZ7" s="0"/>
      <c r="GWA7" s="0"/>
      <c r="GWB7" s="0"/>
      <c r="GWC7" s="0"/>
      <c r="GWD7" s="0"/>
      <c r="GWE7" s="0"/>
      <c r="GWF7" s="0"/>
      <c r="GWG7" s="0"/>
      <c r="GWH7" s="0"/>
      <c r="GWI7" s="0"/>
      <c r="GWJ7" s="0"/>
      <c r="GWK7" s="0"/>
      <c r="GWL7" s="0"/>
      <c r="GWM7" s="0"/>
      <c r="GWN7" s="0"/>
      <c r="GWO7" s="0"/>
      <c r="GWP7" s="0"/>
      <c r="GWQ7" s="0"/>
      <c r="GWR7" s="0"/>
      <c r="GWS7" s="0"/>
      <c r="GWT7" s="0"/>
      <c r="GWU7" s="0"/>
      <c r="GWV7" s="0"/>
      <c r="GWW7" s="0"/>
      <c r="GWX7" s="0"/>
      <c r="GWY7" s="0"/>
      <c r="GWZ7" s="0"/>
      <c r="GXA7" s="0"/>
      <c r="GXB7" s="0"/>
      <c r="GXC7" s="0"/>
      <c r="GXD7" s="0"/>
      <c r="GXE7" s="0"/>
      <c r="GXF7" s="0"/>
      <c r="GXG7" s="0"/>
      <c r="GXH7" s="0"/>
      <c r="GXI7" s="0"/>
      <c r="GXJ7" s="0"/>
      <c r="GXK7" s="0"/>
      <c r="GXL7" s="0"/>
      <c r="GXM7" s="0"/>
      <c r="GXN7" s="0"/>
      <c r="GXO7" s="0"/>
      <c r="GXP7" s="0"/>
      <c r="GXQ7" s="0"/>
      <c r="GXR7" s="0"/>
      <c r="GXS7" s="0"/>
      <c r="GXT7" s="0"/>
      <c r="GXU7" s="0"/>
      <c r="GXV7" s="0"/>
      <c r="GXW7" s="0"/>
      <c r="GXX7" s="0"/>
      <c r="GXY7" s="0"/>
      <c r="GXZ7" s="0"/>
      <c r="GYA7" s="0"/>
      <c r="GYB7" s="0"/>
      <c r="GYC7" s="0"/>
      <c r="GYD7" s="0"/>
      <c r="GYE7" s="0"/>
      <c r="GYF7" s="0"/>
      <c r="GYG7" s="0"/>
      <c r="GYH7" s="0"/>
      <c r="GYI7" s="0"/>
      <c r="GYJ7" s="0"/>
      <c r="GYK7" s="0"/>
      <c r="GYL7" s="0"/>
      <c r="GYM7" s="0"/>
      <c r="GYN7" s="0"/>
      <c r="GYO7" s="0"/>
      <c r="GYP7" s="0"/>
      <c r="GYQ7" s="0"/>
      <c r="GYR7" s="0"/>
      <c r="GYS7" s="0"/>
      <c r="GYT7" s="0"/>
      <c r="GYU7" s="0"/>
      <c r="GYV7" s="0"/>
      <c r="GYW7" s="0"/>
      <c r="GYX7" s="0"/>
      <c r="GYY7" s="0"/>
      <c r="GYZ7" s="0"/>
      <c r="GZA7" s="0"/>
      <c r="GZB7" s="0"/>
      <c r="GZC7" s="0"/>
      <c r="GZD7" s="0"/>
      <c r="GZE7" s="0"/>
      <c r="GZF7" s="0"/>
      <c r="GZG7" s="0"/>
      <c r="GZH7" s="0"/>
      <c r="GZI7" s="0"/>
      <c r="GZJ7" s="0"/>
      <c r="GZK7" s="0"/>
      <c r="GZL7" s="0"/>
      <c r="GZM7" s="0"/>
      <c r="GZN7" s="0"/>
      <c r="GZO7" s="0"/>
      <c r="GZP7" s="0"/>
      <c r="GZQ7" s="0"/>
      <c r="GZR7" s="0"/>
      <c r="GZS7" s="0"/>
      <c r="GZT7" s="0"/>
      <c r="GZU7" s="0"/>
      <c r="GZV7" s="0"/>
      <c r="GZW7" s="0"/>
      <c r="GZX7" s="0"/>
      <c r="GZY7" s="0"/>
      <c r="GZZ7" s="0"/>
      <c r="HAA7" s="0"/>
      <c r="HAB7" s="0"/>
      <c r="HAC7" s="0"/>
      <c r="HAD7" s="0"/>
      <c r="HAE7" s="0"/>
      <c r="HAF7" s="0"/>
      <c r="HAG7" s="0"/>
      <c r="HAH7" s="0"/>
      <c r="HAI7" s="0"/>
      <c r="HAJ7" s="0"/>
      <c r="HAK7" s="0"/>
      <c r="HAL7" s="0"/>
      <c r="HAM7" s="0"/>
      <c r="HAN7" s="0"/>
      <c r="HAO7" s="0"/>
      <c r="HAP7" s="0"/>
      <c r="HAQ7" s="0"/>
      <c r="HAR7" s="0"/>
      <c r="HAS7" s="0"/>
      <c r="HAT7" s="0"/>
      <c r="HAU7" s="0"/>
      <c r="HAV7" s="0"/>
      <c r="HAW7" s="0"/>
      <c r="HAX7" s="0"/>
      <c r="HAY7" s="0"/>
      <c r="HAZ7" s="0"/>
      <c r="HBA7" s="0"/>
      <c r="HBB7" s="0"/>
      <c r="HBC7" s="0"/>
      <c r="HBD7" s="0"/>
      <c r="HBE7" s="0"/>
      <c r="HBF7" s="0"/>
      <c r="HBG7" s="0"/>
      <c r="HBH7" s="0"/>
      <c r="HBI7" s="0"/>
      <c r="HBJ7" s="0"/>
      <c r="HBK7" s="0"/>
      <c r="HBL7" s="0"/>
      <c r="HBM7" s="0"/>
      <c r="HBN7" s="0"/>
      <c r="HBO7" s="0"/>
      <c r="HBP7" s="0"/>
      <c r="HBQ7" s="0"/>
      <c r="HBR7" s="0"/>
      <c r="HBS7" s="0"/>
      <c r="HBT7" s="0"/>
      <c r="HBU7" s="0"/>
      <c r="HBV7" s="0"/>
      <c r="HBW7" s="0"/>
      <c r="HBX7" s="0"/>
      <c r="HBY7" s="0"/>
      <c r="HBZ7" s="0"/>
      <c r="HCA7" s="0"/>
      <c r="HCB7" s="0"/>
      <c r="HCC7" s="0"/>
      <c r="HCD7" s="0"/>
      <c r="HCE7" s="0"/>
      <c r="HCF7" s="0"/>
      <c r="HCG7" s="0"/>
      <c r="HCH7" s="0"/>
      <c r="HCI7" s="0"/>
      <c r="HCJ7" s="0"/>
      <c r="HCK7" s="0"/>
      <c r="HCL7" s="0"/>
      <c r="HCM7" s="0"/>
      <c r="HCN7" s="0"/>
      <c r="HCO7" s="0"/>
      <c r="HCP7" s="0"/>
      <c r="HCQ7" s="0"/>
      <c r="HCR7" s="0"/>
      <c r="HCS7" s="0"/>
      <c r="HCT7" s="0"/>
      <c r="HCU7" s="0"/>
      <c r="HCV7" s="0"/>
      <c r="HCW7" s="0"/>
      <c r="HCX7" s="0"/>
      <c r="HCY7" s="0"/>
      <c r="HCZ7" s="0"/>
      <c r="HDA7" s="0"/>
      <c r="HDB7" s="0"/>
      <c r="HDC7" s="0"/>
      <c r="HDD7" s="0"/>
      <c r="HDE7" s="0"/>
      <c r="HDF7" s="0"/>
      <c r="HDG7" s="0"/>
      <c r="HDH7" s="0"/>
      <c r="HDI7" s="0"/>
      <c r="HDJ7" s="0"/>
      <c r="HDK7" s="0"/>
      <c r="HDL7" s="0"/>
      <c r="HDM7" s="0"/>
      <c r="HDN7" s="0"/>
      <c r="HDO7" s="0"/>
      <c r="HDP7" s="0"/>
      <c r="HDQ7" s="0"/>
      <c r="HDR7" s="0"/>
      <c r="HDS7" s="0"/>
      <c r="HDT7" s="0"/>
      <c r="HDU7" s="0"/>
      <c r="HDV7" s="0"/>
      <c r="HDW7" s="0"/>
      <c r="HDX7" s="0"/>
      <c r="HDY7" s="0"/>
      <c r="HDZ7" s="0"/>
      <c r="HEA7" s="0"/>
      <c r="HEB7" s="0"/>
      <c r="HEC7" s="0"/>
      <c r="HED7" s="0"/>
      <c r="HEE7" s="0"/>
      <c r="HEF7" s="0"/>
      <c r="HEG7" s="0"/>
      <c r="HEH7" s="0"/>
      <c r="HEI7" s="0"/>
      <c r="HEJ7" s="0"/>
      <c r="HEK7" s="0"/>
      <c r="HEL7" s="0"/>
      <c r="HEM7" s="0"/>
      <c r="HEN7" s="0"/>
      <c r="HEO7" s="0"/>
      <c r="HEP7" s="0"/>
      <c r="HEQ7" s="0"/>
      <c r="HER7" s="0"/>
      <c r="HES7" s="0"/>
      <c r="HET7" s="0"/>
      <c r="HEU7" s="0"/>
      <c r="HEV7" s="0"/>
      <c r="HEW7" s="0"/>
      <c r="HEX7" s="0"/>
      <c r="HEY7" s="0"/>
      <c r="HEZ7" s="0"/>
      <c r="HFA7" s="0"/>
      <c r="HFB7" s="0"/>
      <c r="HFC7" s="0"/>
      <c r="HFD7" s="0"/>
      <c r="HFE7" s="0"/>
      <c r="HFF7" s="0"/>
      <c r="HFG7" s="0"/>
      <c r="HFH7" s="0"/>
      <c r="HFI7" s="0"/>
      <c r="HFJ7" s="0"/>
      <c r="HFK7" s="0"/>
      <c r="HFL7" s="0"/>
      <c r="HFM7" s="0"/>
      <c r="HFN7" s="0"/>
      <c r="HFO7" s="0"/>
      <c r="HFP7" s="0"/>
      <c r="HFQ7" s="0"/>
      <c r="HFR7" s="0"/>
      <c r="HFS7" s="0"/>
      <c r="HFT7" s="0"/>
      <c r="HFU7" s="0"/>
      <c r="HFV7" s="0"/>
      <c r="HFW7" s="0"/>
      <c r="HFX7" s="0"/>
      <c r="HFY7" s="0"/>
      <c r="HFZ7" s="0"/>
      <c r="HGA7" s="0"/>
      <c r="HGB7" s="0"/>
      <c r="HGC7" s="0"/>
      <c r="HGD7" s="0"/>
      <c r="HGE7" s="0"/>
      <c r="HGF7" s="0"/>
      <c r="HGG7" s="0"/>
      <c r="HGH7" s="0"/>
      <c r="HGI7" s="0"/>
      <c r="HGJ7" s="0"/>
      <c r="HGK7" s="0"/>
      <c r="HGL7" s="0"/>
      <c r="HGM7" s="0"/>
      <c r="HGN7" s="0"/>
      <c r="HGO7" s="0"/>
      <c r="HGP7" s="0"/>
      <c r="HGQ7" s="0"/>
      <c r="HGR7" s="0"/>
      <c r="HGS7" s="0"/>
      <c r="HGT7" s="0"/>
      <c r="HGU7" s="0"/>
      <c r="HGV7" s="0"/>
      <c r="HGW7" s="0"/>
      <c r="HGX7" s="0"/>
      <c r="HGY7" s="0"/>
      <c r="HGZ7" s="0"/>
      <c r="HHA7" s="0"/>
      <c r="HHB7" s="0"/>
      <c r="HHC7" s="0"/>
      <c r="HHD7" s="0"/>
      <c r="HHE7" s="0"/>
      <c r="HHF7" s="0"/>
      <c r="HHG7" s="0"/>
      <c r="HHH7" s="0"/>
      <c r="HHI7" s="0"/>
      <c r="HHJ7" s="0"/>
      <c r="HHK7" s="0"/>
      <c r="HHL7" s="0"/>
      <c r="HHM7" s="0"/>
      <c r="HHN7" s="0"/>
      <c r="HHO7" s="0"/>
      <c r="HHP7" s="0"/>
      <c r="HHQ7" s="0"/>
      <c r="HHR7" s="0"/>
      <c r="HHS7" s="0"/>
      <c r="HHT7" s="0"/>
      <c r="HHU7" s="0"/>
      <c r="HHV7" s="0"/>
      <c r="HHW7" s="0"/>
      <c r="HHX7" s="0"/>
      <c r="HHY7" s="0"/>
      <c r="HHZ7" s="0"/>
      <c r="HIA7" s="0"/>
      <c r="HIB7" s="0"/>
      <c r="HIC7" s="0"/>
      <c r="HID7" s="0"/>
      <c r="HIE7" s="0"/>
      <c r="HIF7" s="0"/>
      <c r="HIG7" s="0"/>
      <c r="HIH7" s="0"/>
      <c r="HII7" s="0"/>
      <c r="HIJ7" s="0"/>
      <c r="HIK7" s="0"/>
      <c r="HIL7" s="0"/>
      <c r="HIM7" s="0"/>
      <c r="HIN7" s="0"/>
      <c r="HIO7" s="0"/>
      <c r="HIP7" s="0"/>
      <c r="HIQ7" s="0"/>
      <c r="HIR7" s="0"/>
      <c r="HIS7" s="0"/>
      <c r="HIT7" s="0"/>
      <c r="HIU7" s="0"/>
      <c r="HIV7" s="0"/>
      <c r="HIW7" s="0"/>
      <c r="HIX7" s="0"/>
      <c r="HIY7" s="0"/>
      <c r="HIZ7" s="0"/>
      <c r="HJA7" s="0"/>
      <c r="HJB7" s="0"/>
      <c r="HJC7" s="0"/>
      <c r="HJD7" s="0"/>
      <c r="HJE7" s="0"/>
      <c r="HJF7" s="0"/>
      <c r="HJG7" s="0"/>
      <c r="HJH7" s="0"/>
      <c r="HJI7" s="0"/>
      <c r="HJJ7" s="0"/>
      <c r="HJK7" s="0"/>
      <c r="HJL7" s="0"/>
      <c r="HJM7" s="0"/>
      <c r="HJN7" s="0"/>
      <c r="HJO7" s="0"/>
      <c r="HJP7" s="0"/>
      <c r="HJQ7" s="0"/>
      <c r="HJR7" s="0"/>
      <c r="HJS7" s="0"/>
      <c r="HJT7" s="0"/>
      <c r="HJU7" s="0"/>
      <c r="HJV7" s="0"/>
      <c r="HJW7" s="0"/>
      <c r="HJX7" s="0"/>
      <c r="HJY7" s="0"/>
      <c r="HJZ7" s="0"/>
      <c r="HKA7" s="0"/>
      <c r="HKB7" s="0"/>
      <c r="HKC7" s="0"/>
      <c r="HKD7" s="0"/>
      <c r="HKE7" s="0"/>
      <c r="HKF7" s="0"/>
      <c r="HKG7" s="0"/>
      <c r="HKH7" s="0"/>
      <c r="HKI7" s="0"/>
      <c r="HKJ7" s="0"/>
      <c r="HKK7" s="0"/>
      <c r="HKL7" s="0"/>
      <c r="HKM7" s="0"/>
      <c r="HKN7" s="0"/>
      <c r="HKO7" s="0"/>
      <c r="HKP7" s="0"/>
      <c r="HKQ7" s="0"/>
      <c r="HKR7" s="0"/>
      <c r="HKS7" s="0"/>
      <c r="HKT7" s="0"/>
      <c r="HKU7" s="0"/>
      <c r="HKV7" s="0"/>
      <c r="HKW7" s="0"/>
      <c r="HKX7" s="0"/>
      <c r="HKY7" s="0"/>
      <c r="HKZ7" s="0"/>
      <c r="HLA7" s="0"/>
      <c r="HLB7" s="0"/>
      <c r="HLC7" s="0"/>
      <c r="HLD7" s="0"/>
      <c r="HLE7" s="0"/>
      <c r="HLF7" s="0"/>
      <c r="HLG7" s="0"/>
      <c r="HLH7" s="0"/>
      <c r="HLI7" s="0"/>
      <c r="HLJ7" s="0"/>
      <c r="HLK7" s="0"/>
      <c r="HLL7" s="0"/>
      <c r="HLM7" s="0"/>
      <c r="HLN7" s="0"/>
      <c r="HLO7" s="0"/>
      <c r="HLP7" s="0"/>
      <c r="HLQ7" s="0"/>
      <c r="HLR7" s="0"/>
      <c r="HLS7" s="0"/>
      <c r="HLT7" s="0"/>
      <c r="HLU7" s="0"/>
      <c r="HLV7" s="0"/>
      <c r="HLW7" s="0"/>
      <c r="HLX7" s="0"/>
      <c r="HLY7" s="0"/>
      <c r="HLZ7" s="0"/>
      <c r="HMA7" s="0"/>
      <c r="HMB7" s="0"/>
      <c r="HMC7" s="0"/>
      <c r="HMD7" s="0"/>
      <c r="HME7" s="0"/>
      <c r="HMF7" s="0"/>
      <c r="HMG7" s="0"/>
      <c r="HMH7" s="0"/>
      <c r="HMI7" s="0"/>
      <c r="HMJ7" s="0"/>
      <c r="HMK7" s="0"/>
      <c r="HML7" s="0"/>
      <c r="HMM7" s="0"/>
      <c r="HMN7" s="0"/>
      <c r="HMO7" s="0"/>
      <c r="HMP7" s="0"/>
      <c r="HMQ7" s="0"/>
      <c r="HMR7" s="0"/>
      <c r="HMS7" s="0"/>
      <c r="HMT7" s="0"/>
      <c r="HMU7" s="0"/>
      <c r="HMV7" s="0"/>
      <c r="HMW7" s="0"/>
      <c r="HMX7" s="0"/>
      <c r="HMY7" s="0"/>
      <c r="HMZ7" s="0"/>
      <c r="HNA7" s="0"/>
      <c r="HNB7" s="0"/>
      <c r="HNC7" s="0"/>
      <c r="HND7" s="0"/>
      <c r="HNE7" s="0"/>
      <c r="HNF7" s="0"/>
      <c r="HNG7" s="0"/>
      <c r="HNH7" s="0"/>
      <c r="HNI7" s="0"/>
      <c r="HNJ7" s="0"/>
      <c r="HNK7" s="0"/>
      <c r="HNL7" s="0"/>
      <c r="HNM7" s="0"/>
      <c r="HNN7" s="0"/>
      <c r="HNO7" s="0"/>
      <c r="HNP7" s="0"/>
      <c r="HNQ7" s="0"/>
      <c r="HNR7" s="0"/>
      <c r="HNS7" s="0"/>
      <c r="HNT7" s="0"/>
      <c r="HNU7" s="0"/>
      <c r="HNV7" s="0"/>
      <c r="HNW7" s="0"/>
      <c r="HNX7" s="0"/>
      <c r="HNY7" s="0"/>
      <c r="HNZ7" s="0"/>
      <c r="HOA7" s="0"/>
      <c r="HOB7" s="0"/>
      <c r="HOC7" s="0"/>
      <c r="HOD7" s="0"/>
      <c r="HOE7" s="0"/>
      <c r="HOF7" s="0"/>
      <c r="HOG7" s="0"/>
      <c r="HOH7" s="0"/>
      <c r="HOI7" s="0"/>
      <c r="HOJ7" s="0"/>
      <c r="HOK7" s="0"/>
      <c r="HOL7" s="0"/>
      <c r="HOM7" s="0"/>
      <c r="HON7" s="0"/>
      <c r="HOO7" s="0"/>
      <c r="HOP7" s="0"/>
      <c r="HOQ7" s="0"/>
      <c r="HOR7" s="0"/>
      <c r="HOS7" s="0"/>
      <c r="HOT7" s="0"/>
      <c r="HOU7" s="0"/>
      <c r="HOV7" s="0"/>
      <c r="HOW7" s="0"/>
      <c r="HOX7" s="0"/>
      <c r="HOY7" s="0"/>
      <c r="HOZ7" s="0"/>
      <c r="HPA7" s="0"/>
      <c r="HPB7" s="0"/>
      <c r="HPC7" s="0"/>
      <c r="HPD7" s="0"/>
      <c r="HPE7" s="0"/>
      <c r="HPF7" s="0"/>
      <c r="HPG7" s="0"/>
      <c r="HPH7" s="0"/>
      <c r="HPI7" s="0"/>
      <c r="HPJ7" s="0"/>
      <c r="HPK7" s="0"/>
      <c r="HPL7" s="0"/>
      <c r="HPM7" s="0"/>
      <c r="HPN7" s="0"/>
      <c r="HPO7" s="0"/>
      <c r="HPP7" s="0"/>
      <c r="HPQ7" s="0"/>
      <c r="HPR7" s="0"/>
      <c r="HPS7" s="0"/>
      <c r="HPT7" s="0"/>
      <c r="HPU7" s="0"/>
      <c r="HPV7" s="0"/>
      <c r="HPW7" s="0"/>
      <c r="HPX7" s="0"/>
      <c r="HPY7" s="0"/>
      <c r="HPZ7" s="0"/>
      <c r="HQA7" s="0"/>
      <c r="HQB7" s="0"/>
      <c r="HQC7" s="0"/>
      <c r="HQD7" s="0"/>
      <c r="HQE7" s="0"/>
      <c r="HQF7" s="0"/>
      <c r="HQG7" s="0"/>
      <c r="HQH7" s="0"/>
      <c r="HQI7" s="0"/>
      <c r="HQJ7" s="0"/>
      <c r="HQK7" s="0"/>
      <c r="HQL7" s="0"/>
      <c r="HQM7" s="0"/>
      <c r="HQN7" s="0"/>
      <c r="HQO7" s="0"/>
      <c r="HQP7" s="0"/>
      <c r="HQQ7" s="0"/>
      <c r="HQR7" s="0"/>
      <c r="HQS7" s="0"/>
      <c r="HQT7" s="0"/>
      <c r="HQU7" s="0"/>
      <c r="HQV7" s="0"/>
      <c r="HQW7" s="0"/>
      <c r="HQX7" s="0"/>
      <c r="HQY7" s="0"/>
      <c r="HQZ7" s="0"/>
      <c r="HRA7" s="0"/>
      <c r="HRB7" s="0"/>
      <c r="HRC7" s="0"/>
      <c r="HRD7" s="0"/>
      <c r="HRE7" s="0"/>
      <c r="HRF7" s="0"/>
      <c r="HRG7" s="0"/>
      <c r="HRH7" s="0"/>
      <c r="HRI7" s="0"/>
      <c r="HRJ7" s="0"/>
      <c r="HRK7" s="0"/>
      <c r="HRL7" s="0"/>
      <c r="HRM7" s="0"/>
      <c r="HRN7" s="0"/>
      <c r="HRO7" s="0"/>
      <c r="HRP7" s="0"/>
      <c r="HRQ7" s="0"/>
      <c r="HRR7" s="0"/>
      <c r="HRS7" s="0"/>
      <c r="HRT7" s="0"/>
      <c r="HRU7" s="0"/>
      <c r="HRV7" s="0"/>
      <c r="HRW7" s="0"/>
      <c r="HRX7" s="0"/>
      <c r="HRY7" s="0"/>
      <c r="HRZ7" s="0"/>
      <c r="HSA7" s="0"/>
      <c r="HSB7" s="0"/>
      <c r="HSC7" s="0"/>
      <c r="HSD7" s="0"/>
      <c r="HSE7" s="0"/>
      <c r="HSF7" s="0"/>
      <c r="HSG7" s="0"/>
      <c r="HSH7" s="0"/>
      <c r="HSI7" s="0"/>
      <c r="HSJ7" s="0"/>
      <c r="HSK7" s="0"/>
      <c r="HSL7" s="0"/>
      <c r="HSM7" s="0"/>
      <c r="HSN7" s="0"/>
      <c r="HSO7" s="0"/>
      <c r="HSP7" s="0"/>
      <c r="HSQ7" s="0"/>
      <c r="HSR7" s="0"/>
      <c r="HSS7" s="0"/>
      <c r="HST7" s="0"/>
      <c r="HSU7" s="0"/>
      <c r="HSV7" s="0"/>
      <c r="HSW7" s="0"/>
      <c r="HSX7" s="0"/>
      <c r="HSY7" s="0"/>
      <c r="HSZ7" s="0"/>
      <c r="HTA7" s="0"/>
      <c r="HTB7" s="0"/>
      <c r="HTC7" s="0"/>
      <c r="HTD7" s="0"/>
      <c r="HTE7" s="0"/>
      <c r="HTF7" s="0"/>
      <c r="HTG7" s="0"/>
      <c r="HTH7" s="0"/>
      <c r="HTI7" s="0"/>
      <c r="HTJ7" s="0"/>
      <c r="HTK7" s="0"/>
      <c r="HTL7" s="0"/>
      <c r="HTM7" s="0"/>
      <c r="HTN7" s="0"/>
      <c r="HTO7" s="0"/>
      <c r="HTP7" s="0"/>
      <c r="HTQ7" s="0"/>
      <c r="HTR7" s="0"/>
      <c r="HTS7" s="0"/>
      <c r="HTT7" s="0"/>
      <c r="HTU7" s="0"/>
      <c r="HTV7" s="0"/>
      <c r="HTW7" s="0"/>
      <c r="HTX7" s="0"/>
      <c r="HTY7" s="0"/>
      <c r="HTZ7" s="0"/>
      <c r="HUA7" s="0"/>
      <c r="HUB7" s="0"/>
      <c r="HUC7" s="0"/>
      <c r="HUD7" s="0"/>
      <c r="HUE7" s="0"/>
      <c r="HUF7" s="0"/>
      <c r="HUG7" s="0"/>
      <c r="HUH7" s="0"/>
      <c r="HUI7" s="0"/>
      <c r="HUJ7" s="0"/>
      <c r="HUK7" s="0"/>
      <c r="HUL7" s="0"/>
      <c r="HUM7" s="0"/>
      <c r="HUN7" s="0"/>
      <c r="HUO7" s="0"/>
      <c r="HUP7" s="0"/>
      <c r="HUQ7" s="0"/>
      <c r="HUR7" s="0"/>
      <c r="HUS7" s="0"/>
      <c r="HUT7" s="0"/>
      <c r="HUU7" s="0"/>
      <c r="HUV7" s="0"/>
      <c r="HUW7" s="0"/>
      <c r="HUX7" s="0"/>
      <c r="HUY7" s="0"/>
      <c r="HUZ7" s="0"/>
      <c r="HVA7" s="0"/>
      <c r="HVB7" s="0"/>
      <c r="HVC7" s="0"/>
      <c r="HVD7" s="0"/>
      <c r="HVE7" s="0"/>
      <c r="HVF7" s="0"/>
      <c r="HVG7" s="0"/>
      <c r="HVH7" s="0"/>
      <c r="HVI7" s="0"/>
      <c r="HVJ7" s="0"/>
      <c r="HVK7" s="0"/>
      <c r="HVL7" s="0"/>
      <c r="HVM7" s="0"/>
      <c r="HVN7" s="0"/>
      <c r="HVO7" s="0"/>
      <c r="HVP7" s="0"/>
      <c r="HVQ7" s="0"/>
      <c r="HVR7" s="0"/>
      <c r="HVS7" s="0"/>
      <c r="HVT7" s="0"/>
      <c r="HVU7" s="0"/>
      <c r="HVV7" s="0"/>
      <c r="HVW7" s="0"/>
      <c r="HVX7" s="0"/>
      <c r="HVY7" s="0"/>
      <c r="HVZ7" s="0"/>
      <c r="HWA7" s="0"/>
      <c r="HWB7" s="0"/>
      <c r="HWC7" s="0"/>
      <c r="HWD7" s="0"/>
      <c r="HWE7" s="0"/>
      <c r="HWF7" s="0"/>
      <c r="HWG7" s="0"/>
      <c r="HWH7" s="0"/>
      <c r="HWI7" s="0"/>
      <c r="HWJ7" s="0"/>
      <c r="HWK7" s="0"/>
      <c r="HWL7" s="0"/>
      <c r="HWM7" s="0"/>
      <c r="HWN7" s="0"/>
      <c r="HWO7" s="0"/>
      <c r="HWP7" s="0"/>
      <c r="HWQ7" s="0"/>
      <c r="HWR7" s="0"/>
      <c r="HWS7" s="0"/>
      <c r="HWT7" s="0"/>
      <c r="HWU7" s="0"/>
      <c r="HWV7" s="0"/>
      <c r="HWW7" s="0"/>
      <c r="HWX7" s="0"/>
      <c r="HWY7" s="0"/>
      <c r="HWZ7" s="0"/>
      <c r="HXA7" s="0"/>
      <c r="HXB7" s="0"/>
      <c r="HXC7" s="0"/>
      <c r="HXD7" s="0"/>
      <c r="HXE7" s="0"/>
      <c r="HXF7" s="0"/>
      <c r="HXG7" s="0"/>
      <c r="HXH7" s="0"/>
      <c r="HXI7" s="0"/>
      <c r="HXJ7" s="0"/>
      <c r="HXK7" s="0"/>
      <c r="HXL7" s="0"/>
      <c r="HXM7" s="0"/>
      <c r="HXN7" s="0"/>
      <c r="HXO7" s="0"/>
      <c r="HXP7" s="0"/>
      <c r="HXQ7" s="0"/>
      <c r="HXR7" s="0"/>
      <c r="HXS7" s="0"/>
      <c r="HXT7" s="0"/>
      <c r="HXU7" s="0"/>
      <c r="HXV7" s="0"/>
      <c r="HXW7" s="0"/>
      <c r="HXX7" s="0"/>
      <c r="HXY7" s="0"/>
      <c r="HXZ7" s="0"/>
      <c r="HYA7" s="0"/>
      <c r="HYB7" s="0"/>
      <c r="HYC7" s="0"/>
      <c r="HYD7" s="0"/>
      <c r="HYE7" s="0"/>
      <c r="HYF7" s="0"/>
      <c r="HYG7" s="0"/>
      <c r="HYH7" s="0"/>
      <c r="HYI7" s="0"/>
      <c r="HYJ7" s="0"/>
      <c r="HYK7" s="0"/>
      <c r="HYL7" s="0"/>
      <c r="HYM7" s="0"/>
      <c r="HYN7" s="0"/>
      <c r="HYO7" s="0"/>
      <c r="HYP7" s="0"/>
      <c r="HYQ7" s="0"/>
      <c r="HYR7" s="0"/>
      <c r="HYS7" s="0"/>
      <c r="HYT7" s="0"/>
      <c r="HYU7" s="0"/>
      <c r="HYV7" s="0"/>
      <c r="HYW7" s="0"/>
      <c r="HYX7" s="0"/>
      <c r="HYY7" s="0"/>
      <c r="HYZ7" s="0"/>
      <c r="HZA7" s="0"/>
      <c r="HZB7" s="0"/>
      <c r="HZC7" s="0"/>
      <c r="HZD7" s="0"/>
      <c r="HZE7" s="0"/>
      <c r="HZF7" s="0"/>
      <c r="HZG7" s="0"/>
      <c r="HZH7" s="0"/>
      <c r="HZI7" s="0"/>
      <c r="HZJ7" s="0"/>
      <c r="HZK7" s="0"/>
      <c r="HZL7" s="0"/>
      <c r="HZM7" s="0"/>
      <c r="HZN7" s="0"/>
      <c r="HZO7" s="0"/>
      <c r="HZP7" s="0"/>
      <c r="HZQ7" s="0"/>
      <c r="HZR7" s="0"/>
      <c r="HZS7" s="0"/>
      <c r="HZT7" s="0"/>
      <c r="HZU7" s="0"/>
      <c r="HZV7" s="0"/>
      <c r="HZW7" s="0"/>
      <c r="HZX7" s="0"/>
      <c r="HZY7" s="0"/>
      <c r="HZZ7" s="0"/>
      <c r="IAA7" s="0"/>
      <c r="IAB7" s="0"/>
      <c r="IAC7" s="0"/>
      <c r="IAD7" s="0"/>
      <c r="IAE7" s="0"/>
      <c r="IAF7" s="0"/>
      <c r="IAG7" s="0"/>
      <c r="IAH7" s="0"/>
      <c r="IAI7" s="0"/>
      <c r="IAJ7" s="0"/>
      <c r="IAK7" s="0"/>
      <c r="IAL7" s="0"/>
      <c r="IAM7" s="0"/>
      <c r="IAN7" s="0"/>
      <c r="IAO7" s="0"/>
      <c r="IAP7" s="0"/>
      <c r="IAQ7" s="0"/>
      <c r="IAR7" s="0"/>
      <c r="IAS7" s="0"/>
      <c r="IAT7" s="0"/>
      <c r="IAU7" s="0"/>
      <c r="IAV7" s="0"/>
      <c r="IAW7" s="0"/>
      <c r="IAX7" s="0"/>
      <c r="IAY7" s="0"/>
      <c r="IAZ7" s="0"/>
      <c r="IBA7" s="0"/>
      <c r="IBB7" s="0"/>
      <c r="IBC7" s="0"/>
      <c r="IBD7" s="0"/>
      <c r="IBE7" s="0"/>
      <c r="IBF7" s="0"/>
      <c r="IBG7" s="0"/>
      <c r="IBH7" s="0"/>
      <c r="IBI7" s="0"/>
      <c r="IBJ7" s="0"/>
      <c r="IBK7" s="0"/>
      <c r="IBL7" s="0"/>
      <c r="IBM7" s="0"/>
      <c r="IBN7" s="0"/>
      <c r="IBO7" s="0"/>
      <c r="IBP7" s="0"/>
      <c r="IBQ7" s="0"/>
      <c r="IBR7" s="0"/>
      <c r="IBS7" s="0"/>
      <c r="IBT7" s="0"/>
      <c r="IBU7" s="0"/>
      <c r="IBV7" s="0"/>
      <c r="IBW7" s="0"/>
      <c r="IBX7" s="0"/>
      <c r="IBY7" s="0"/>
      <c r="IBZ7" s="0"/>
      <c r="ICA7" s="0"/>
      <c r="ICB7" s="0"/>
      <c r="ICC7" s="0"/>
      <c r="ICD7" s="0"/>
      <c r="ICE7" s="0"/>
      <c r="ICF7" s="0"/>
      <c r="ICG7" s="0"/>
      <c r="ICH7" s="0"/>
      <c r="ICI7" s="0"/>
      <c r="ICJ7" s="0"/>
      <c r="ICK7" s="0"/>
      <c r="ICL7" s="0"/>
      <c r="ICM7" s="0"/>
      <c r="ICN7" s="0"/>
      <c r="ICO7" s="0"/>
      <c r="ICP7" s="0"/>
      <c r="ICQ7" s="0"/>
      <c r="ICR7" s="0"/>
      <c r="ICS7" s="0"/>
      <c r="ICT7" s="0"/>
      <c r="ICU7" s="0"/>
      <c r="ICV7" s="0"/>
      <c r="ICW7" s="0"/>
      <c r="ICX7" s="0"/>
      <c r="ICY7" s="0"/>
      <c r="ICZ7" s="0"/>
      <c r="IDA7" s="0"/>
      <c r="IDB7" s="0"/>
      <c r="IDC7" s="0"/>
      <c r="IDD7" s="0"/>
      <c r="IDE7" s="0"/>
      <c r="IDF7" s="0"/>
      <c r="IDG7" s="0"/>
      <c r="IDH7" s="0"/>
      <c r="IDI7" s="0"/>
      <c r="IDJ7" s="0"/>
      <c r="IDK7" s="0"/>
      <c r="IDL7" s="0"/>
      <c r="IDM7" s="0"/>
      <c r="IDN7" s="0"/>
      <c r="IDO7" s="0"/>
      <c r="IDP7" s="0"/>
      <c r="IDQ7" s="0"/>
      <c r="IDR7" s="0"/>
      <c r="IDS7" s="0"/>
      <c r="IDT7" s="0"/>
      <c r="IDU7" s="0"/>
      <c r="IDV7" s="0"/>
      <c r="IDW7" s="0"/>
      <c r="IDX7" s="0"/>
      <c r="IDY7" s="0"/>
      <c r="IDZ7" s="0"/>
      <c r="IEA7" s="0"/>
      <c r="IEB7" s="0"/>
      <c r="IEC7" s="0"/>
      <c r="IED7" s="0"/>
      <c r="IEE7" s="0"/>
      <c r="IEF7" s="0"/>
      <c r="IEG7" s="0"/>
      <c r="IEH7" s="0"/>
      <c r="IEI7" s="0"/>
      <c r="IEJ7" s="0"/>
      <c r="IEK7" s="0"/>
      <c r="IEL7" s="0"/>
      <c r="IEM7" s="0"/>
      <c r="IEN7" s="0"/>
      <c r="IEO7" s="0"/>
      <c r="IEP7" s="0"/>
      <c r="IEQ7" s="0"/>
      <c r="IER7" s="0"/>
      <c r="IES7" s="0"/>
      <c r="IET7" s="0"/>
      <c r="IEU7" s="0"/>
      <c r="IEV7" s="0"/>
      <c r="IEW7" s="0"/>
      <c r="IEX7" s="0"/>
      <c r="IEY7" s="0"/>
      <c r="IEZ7" s="0"/>
      <c r="IFA7" s="0"/>
      <c r="IFB7" s="0"/>
      <c r="IFC7" s="0"/>
      <c r="IFD7" s="0"/>
      <c r="IFE7" s="0"/>
      <c r="IFF7" s="0"/>
      <c r="IFG7" s="0"/>
      <c r="IFH7" s="0"/>
      <c r="IFI7" s="0"/>
      <c r="IFJ7" s="0"/>
      <c r="IFK7" s="0"/>
      <c r="IFL7" s="0"/>
      <c r="IFM7" s="0"/>
      <c r="IFN7" s="0"/>
      <c r="IFO7" s="0"/>
      <c r="IFP7" s="0"/>
      <c r="IFQ7" s="0"/>
      <c r="IFR7" s="0"/>
      <c r="IFS7" s="0"/>
      <c r="IFT7" s="0"/>
      <c r="IFU7" s="0"/>
      <c r="IFV7" s="0"/>
      <c r="IFW7" s="0"/>
      <c r="IFX7" s="0"/>
      <c r="IFY7" s="0"/>
      <c r="IFZ7" s="0"/>
      <c r="IGA7" s="0"/>
      <c r="IGB7" s="0"/>
      <c r="IGC7" s="0"/>
      <c r="IGD7" s="0"/>
      <c r="IGE7" s="0"/>
      <c r="IGF7" s="0"/>
      <c r="IGG7" s="0"/>
      <c r="IGH7" s="0"/>
      <c r="IGI7" s="0"/>
      <c r="IGJ7" s="0"/>
      <c r="IGK7" s="0"/>
      <c r="IGL7" s="0"/>
      <c r="IGM7" s="0"/>
      <c r="IGN7" s="0"/>
      <c r="IGO7" s="0"/>
      <c r="IGP7" s="0"/>
      <c r="IGQ7" s="0"/>
      <c r="IGR7" s="0"/>
      <c r="IGS7" s="0"/>
      <c r="IGT7" s="0"/>
      <c r="IGU7" s="0"/>
      <c r="IGV7" s="0"/>
      <c r="IGW7" s="0"/>
      <c r="IGX7" s="0"/>
      <c r="IGY7" s="0"/>
      <c r="IGZ7" s="0"/>
      <c r="IHA7" s="0"/>
      <c r="IHB7" s="0"/>
      <c r="IHC7" s="0"/>
      <c r="IHD7" s="0"/>
      <c r="IHE7" s="0"/>
      <c r="IHF7" s="0"/>
      <c r="IHG7" s="0"/>
      <c r="IHH7" s="0"/>
      <c r="IHI7" s="0"/>
      <c r="IHJ7" s="0"/>
      <c r="IHK7" s="0"/>
      <c r="IHL7" s="0"/>
      <c r="IHM7" s="0"/>
      <c r="IHN7" s="0"/>
      <c r="IHO7" s="0"/>
      <c r="IHP7" s="0"/>
      <c r="IHQ7" s="0"/>
      <c r="IHR7" s="0"/>
      <c r="IHS7" s="0"/>
      <c r="IHT7" s="0"/>
      <c r="IHU7" s="0"/>
      <c r="IHV7" s="0"/>
      <c r="IHW7" s="0"/>
      <c r="IHX7" s="0"/>
      <c r="IHY7" s="0"/>
      <c r="IHZ7" s="0"/>
      <c r="IIA7" s="0"/>
      <c r="IIB7" s="0"/>
      <c r="IIC7" s="0"/>
      <c r="IID7" s="0"/>
      <c r="IIE7" s="0"/>
      <c r="IIF7" s="0"/>
      <c r="IIG7" s="0"/>
      <c r="IIH7" s="0"/>
      <c r="III7" s="0"/>
      <c r="IIJ7" s="0"/>
      <c r="IIK7" s="0"/>
      <c r="IIL7" s="0"/>
      <c r="IIM7" s="0"/>
      <c r="IIN7" s="0"/>
      <c r="IIO7" s="0"/>
      <c r="IIP7" s="0"/>
      <c r="IIQ7" s="0"/>
      <c r="IIR7" s="0"/>
      <c r="IIS7" s="0"/>
      <c r="IIT7" s="0"/>
      <c r="IIU7" s="0"/>
      <c r="IIV7" s="0"/>
      <c r="IIW7" s="0"/>
      <c r="IIX7" s="0"/>
      <c r="IIY7" s="0"/>
      <c r="IIZ7" s="0"/>
      <c r="IJA7" s="0"/>
      <c r="IJB7" s="0"/>
      <c r="IJC7" s="0"/>
      <c r="IJD7" s="0"/>
      <c r="IJE7" s="0"/>
      <c r="IJF7" s="0"/>
      <c r="IJG7" s="0"/>
      <c r="IJH7" s="0"/>
      <c r="IJI7" s="0"/>
      <c r="IJJ7" s="0"/>
      <c r="IJK7" s="0"/>
      <c r="IJL7" s="0"/>
      <c r="IJM7" s="0"/>
      <c r="IJN7" s="0"/>
      <c r="IJO7" s="0"/>
      <c r="IJP7" s="0"/>
      <c r="IJQ7" s="0"/>
      <c r="IJR7" s="0"/>
      <c r="IJS7" s="0"/>
      <c r="IJT7" s="0"/>
      <c r="IJU7" s="0"/>
      <c r="IJV7" s="0"/>
      <c r="IJW7" s="0"/>
      <c r="IJX7" s="0"/>
      <c r="IJY7" s="0"/>
      <c r="IJZ7" s="0"/>
      <c r="IKA7" s="0"/>
      <c r="IKB7" s="0"/>
      <c r="IKC7" s="0"/>
      <c r="IKD7" s="0"/>
      <c r="IKE7" s="0"/>
      <c r="IKF7" s="0"/>
      <c r="IKG7" s="0"/>
      <c r="IKH7" s="0"/>
      <c r="IKI7" s="0"/>
      <c r="IKJ7" s="0"/>
      <c r="IKK7" s="0"/>
      <c r="IKL7" s="0"/>
      <c r="IKM7" s="0"/>
      <c r="IKN7" s="0"/>
      <c r="IKO7" s="0"/>
      <c r="IKP7" s="0"/>
      <c r="IKQ7" s="0"/>
      <c r="IKR7" s="0"/>
      <c r="IKS7" s="0"/>
      <c r="IKT7" s="0"/>
      <c r="IKU7" s="0"/>
      <c r="IKV7" s="0"/>
      <c r="IKW7" s="0"/>
      <c r="IKX7" s="0"/>
      <c r="IKY7" s="0"/>
      <c r="IKZ7" s="0"/>
      <c r="ILA7" s="0"/>
      <c r="ILB7" s="0"/>
      <c r="ILC7" s="0"/>
      <c r="ILD7" s="0"/>
      <c r="ILE7" s="0"/>
      <c r="ILF7" s="0"/>
      <c r="ILG7" s="0"/>
      <c r="ILH7" s="0"/>
      <c r="ILI7" s="0"/>
      <c r="ILJ7" s="0"/>
      <c r="ILK7" s="0"/>
      <c r="ILL7" s="0"/>
      <c r="ILM7" s="0"/>
      <c r="ILN7" s="0"/>
      <c r="ILO7" s="0"/>
      <c r="ILP7" s="0"/>
      <c r="ILQ7" s="0"/>
      <c r="ILR7" s="0"/>
      <c r="ILS7" s="0"/>
      <c r="ILT7" s="0"/>
      <c r="ILU7" s="0"/>
      <c r="ILV7" s="0"/>
      <c r="ILW7" s="0"/>
      <c r="ILX7" s="0"/>
      <c r="ILY7" s="0"/>
      <c r="ILZ7" s="0"/>
      <c r="IMA7" s="0"/>
      <c r="IMB7" s="0"/>
      <c r="IMC7" s="0"/>
      <c r="IMD7" s="0"/>
      <c r="IME7" s="0"/>
      <c r="IMF7" s="0"/>
      <c r="IMG7" s="0"/>
      <c r="IMH7" s="0"/>
      <c r="IMI7" s="0"/>
      <c r="IMJ7" s="0"/>
      <c r="IMK7" s="0"/>
      <c r="IML7" s="0"/>
      <c r="IMM7" s="0"/>
      <c r="IMN7" s="0"/>
      <c r="IMO7" s="0"/>
      <c r="IMP7" s="0"/>
      <c r="IMQ7" s="0"/>
      <c r="IMR7" s="0"/>
      <c r="IMS7" s="0"/>
      <c r="IMT7" s="0"/>
      <c r="IMU7" s="0"/>
      <c r="IMV7" s="0"/>
      <c r="IMW7" s="0"/>
      <c r="IMX7" s="0"/>
      <c r="IMY7" s="0"/>
      <c r="IMZ7" s="0"/>
      <c r="INA7" s="0"/>
      <c r="INB7" s="0"/>
      <c r="INC7" s="0"/>
      <c r="IND7" s="0"/>
      <c r="INE7" s="0"/>
      <c r="INF7" s="0"/>
      <c r="ING7" s="0"/>
      <c r="INH7" s="0"/>
      <c r="INI7" s="0"/>
      <c r="INJ7" s="0"/>
      <c r="INK7" s="0"/>
      <c r="INL7" s="0"/>
      <c r="INM7" s="0"/>
      <c r="INN7" s="0"/>
      <c r="INO7" s="0"/>
      <c r="INP7" s="0"/>
      <c r="INQ7" s="0"/>
      <c r="INR7" s="0"/>
      <c r="INS7" s="0"/>
      <c r="INT7" s="0"/>
      <c r="INU7" s="0"/>
      <c r="INV7" s="0"/>
      <c r="INW7" s="0"/>
      <c r="INX7" s="0"/>
      <c r="INY7" s="0"/>
      <c r="INZ7" s="0"/>
      <c r="IOA7" s="0"/>
      <c r="IOB7" s="0"/>
      <c r="IOC7" s="0"/>
      <c r="IOD7" s="0"/>
      <c r="IOE7" s="0"/>
      <c r="IOF7" s="0"/>
      <c r="IOG7" s="0"/>
      <c r="IOH7" s="0"/>
      <c r="IOI7" s="0"/>
      <c r="IOJ7" s="0"/>
      <c r="IOK7" s="0"/>
      <c r="IOL7" s="0"/>
      <c r="IOM7" s="0"/>
      <c r="ION7" s="0"/>
      <c r="IOO7" s="0"/>
      <c r="IOP7" s="0"/>
      <c r="IOQ7" s="0"/>
      <c r="IOR7" s="0"/>
      <c r="IOS7" s="0"/>
      <c r="IOT7" s="0"/>
      <c r="IOU7" s="0"/>
      <c r="IOV7" s="0"/>
      <c r="IOW7" s="0"/>
      <c r="IOX7" s="0"/>
      <c r="IOY7" s="0"/>
      <c r="IOZ7" s="0"/>
      <c r="IPA7" s="0"/>
      <c r="IPB7" s="0"/>
      <c r="IPC7" s="0"/>
      <c r="IPD7" s="0"/>
      <c r="IPE7" s="0"/>
      <c r="IPF7" s="0"/>
      <c r="IPG7" s="0"/>
      <c r="IPH7" s="0"/>
      <c r="IPI7" s="0"/>
      <c r="IPJ7" s="0"/>
      <c r="IPK7" s="0"/>
      <c r="IPL7" s="0"/>
      <c r="IPM7" s="0"/>
      <c r="IPN7" s="0"/>
      <c r="IPO7" s="0"/>
      <c r="IPP7" s="0"/>
      <c r="IPQ7" s="0"/>
      <c r="IPR7" s="0"/>
      <c r="IPS7" s="0"/>
      <c r="IPT7" s="0"/>
      <c r="IPU7" s="0"/>
      <c r="IPV7" s="0"/>
      <c r="IPW7" s="0"/>
      <c r="IPX7" s="0"/>
      <c r="IPY7" s="0"/>
      <c r="IPZ7" s="0"/>
      <c r="IQA7" s="0"/>
      <c r="IQB7" s="0"/>
      <c r="IQC7" s="0"/>
      <c r="IQD7" s="0"/>
      <c r="IQE7" s="0"/>
      <c r="IQF7" s="0"/>
      <c r="IQG7" s="0"/>
      <c r="IQH7" s="0"/>
      <c r="IQI7" s="0"/>
      <c r="IQJ7" s="0"/>
      <c r="IQK7" s="0"/>
      <c r="IQL7" s="0"/>
      <c r="IQM7" s="0"/>
      <c r="IQN7" s="0"/>
      <c r="IQO7" s="0"/>
      <c r="IQP7" s="0"/>
      <c r="IQQ7" s="0"/>
      <c r="IQR7" s="0"/>
      <c r="IQS7" s="0"/>
      <c r="IQT7" s="0"/>
      <c r="IQU7" s="0"/>
      <c r="IQV7" s="0"/>
      <c r="IQW7" s="0"/>
      <c r="IQX7" s="0"/>
      <c r="IQY7" s="0"/>
      <c r="IQZ7" s="0"/>
      <c r="IRA7" s="0"/>
      <c r="IRB7" s="0"/>
      <c r="IRC7" s="0"/>
      <c r="IRD7" s="0"/>
      <c r="IRE7" s="0"/>
      <c r="IRF7" s="0"/>
      <c r="IRG7" s="0"/>
      <c r="IRH7" s="0"/>
      <c r="IRI7" s="0"/>
      <c r="IRJ7" s="0"/>
      <c r="IRK7" s="0"/>
      <c r="IRL7" s="0"/>
      <c r="IRM7" s="0"/>
      <c r="IRN7" s="0"/>
      <c r="IRO7" s="0"/>
      <c r="IRP7" s="0"/>
      <c r="IRQ7" s="0"/>
      <c r="IRR7" s="0"/>
      <c r="IRS7" s="0"/>
      <c r="IRT7" s="0"/>
      <c r="IRU7" s="0"/>
      <c r="IRV7" s="0"/>
      <c r="IRW7" s="0"/>
      <c r="IRX7" s="0"/>
      <c r="IRY7" s="0"/>
      <c r="IRZ7" s="0"/>
      <c r="ISA7" s="0"/>
      <c r="ISB7" s="0"/>
      <c r="ISC7" s="0"/>
      <c r="ISD7" s="0"/>
      <c r="ISE7" s="0"/>
      <c r="ISF7" s="0"/>
      <c r="ISG7" s="0"/>
      <c r="ISH7" s="0"/>
      <c r="ISI7" s="0"/>
      <c r="ISJ7" s="0"/>
      <c r="ISK7" s="0"/>
      <c r="ISL7" s="0"/>
      <c r="ISM7" s="0"/>
      <c r="ISN7" s="0"/>
      <c r="ISO7" s="0"/>
      <c r="ISP7" s="0"/>
      <c r="ISQ7" s="0"/>
      <c r="ISR7" s="0"/>
      <c r="ISS7" s="0"/>
      <c r="IST7" s="0"/>
      <c r="ISU7" s="0"/>
      <c r="ISV7" s="0"/>
      <c r="ISW7" s="0"/>
      <c r="ISX7" s="0"/>
      <c r="ISY7" s="0"/>
      <c r="ISZ7" s="0"/>
      <c r="ITA7" s="0"/>
      <c r="ITB7" s="0"/>
      <c r="ITC7" s="0"/>
      <c r="ITD7" s="0"/>
      <c r="ITE7" s="0"/>
      <c r="ITF7" s="0"/>
      <c r="ITG7" s="0"/>
      <c r="ITH7" s="0"/>
      <c r="ITI7" s="0"/>
      <c r="ITJ7" s="0"/>
      <c r="ITK7" s="0"/>
      <c r="ITL7" s="0"/>
      <c r="ITM7" s="0"/>
      <c r="ITN7" s="0"/>
      <c r="ITO7" s="0"/>
      <c r="ITP7" s="0"/>
      <c r="ITQ7" s="0"/>
      <c r="ITR7" s="0"/>
      <c r="ITS7" s="0"/>
      <c r="ITT7" s="0"/>
      <c r="ITU7" s="0"/>
      <c r="ITV7" s="0"/>
      <c r="ITW7" s="0"/>
      <c r="ITX7" s="0"/>
      <c r="ITY7" s="0"/>
      <c r="ITZ7" s="0"/>
      <c r="IUA7" s="0"/>
      <c r="IUB7" s="0"/>
      <c r="IUC7" s="0"/>
      <c r="IUD7" s="0"/>
      <c r="IUE7" s="0"/>
      <c r="IUF7" s="0"/>
      <c r="IUG7" s="0"/>
      <c r="IUH7" s="0"/>
      <c r="IUI7" s="0"/>
      <c r="IUJ7" s="0"/>
      <c r="IUK7" s="0"/>
      <c r="IUL7" s="0"/>
      <c r="IUM7" s="0"/>
      <c r="IUN7" s="0"/>
      <c r="IUO7" s="0"/>
      <c r="IUP7" s="0"/>
      <c r="IUQ7" s="0"/>
      <c r="IUR7" s="0"/>
      <c r="IUS7" s="0"/>
      <c r="IUT7" s="0"/>
      <c r="IUU7" s="0"/>
      <c r="IUV7" s="0"/>
      <c r="IUW7" s="0"/>
      <c r="IUX7" s="0"/>
      <c r="IUY7" s="0"/>
      <c r="IUZ7" s="0"/>
      <c r="IVA7" s="0"/>
      <c r="IVB7" s="0"/>
      <c r="IVC7" s="0"/>
      <c r="IVD7" s="0"/>
      <c r="IVE7" s="0"/>
      <c r="IVF7" s="0"/>
      <c r="IVG7" s="0"/>
      <c r="IVH7" s="0"/>
      <c r="IVI7" s="0"/>
      <c r="IVJ7" s="0"/>
      <c r="IVK7" s="0"/>
      <c r="IVL7" s="0"/>
      <c r="IVM7" s="0"/>
      <c r="IVN7" s="0"/>
      <c r="IVO7" s="0"/>
      <c r="IVP7" s="0"/>
      <c r="IVQ7" s="0"/>
      <c r="IVR7" s="0"/>
      <c r="IVS7" s="0"/>
      <c r="IVT7" s="0"/>
      <c r="IVU7" s="0"/>
      <c r="IVV7" s="0"/>
      <c r="IVW7" s="0"/>
      <c r="IVX7" s="0"/>
      <c r="IVY7" s="0"/>
      <c r="IVZ7" s="0"/>
      <c r="IWA7" s="0"/>
      <c r="IWB7" s="0"/>
      <c r="IWC7" s="0"/>
      <c r="IWD7" s="0"/>
      <c r="IWE7" s="0"/>
      <c r="IWF7" s="0"/>
      <c r="IWG7" s="0"/>
      <c r="IWH7" s="0"/>
      <c r="IWI7" s="0"/>
      <c r="IWJ7" s="0"/>
      <c r="IWK7" s="0"/>
      <c r="IWL7" s="0"/>
      <c r="IWM7" s="0"/>
      <c r="IWN7" s="0"/>
      <c r="IWO7" s="0"/>
      <c r="IWP7" s="0"/>
      <c r="IWQ7" s="0"/>
      <c r="IWR7" s="0"/>
      <c r="IWS7" s="0"/>
      <c r="IWT7" s="0"/>
      <c r="IWU7" s="0"/>
      <c r="IWV7" s="0"/>
      <c r="IWW7" s="0"/>
      <c r="IWX7" s="0"/>
      <c r="IWY7" s="0"/>
      <c r="IWZ7" s="0"/>
      <c r="IXA7" s="0"/>
      <c r="IXB7" s="0"/>
      <c r="IXC7" s="0"/>
      <c r="IXD7" s="0"/>
      <c r="IXE7" s="0"/>
      <c r="IXF7" s="0"/>
      <c r="IXG7" s="0"/>
      <c r="IXH7" s="0"/>
      <c r="IXI7" s="0"/>
      <c r="IXJ7" s="0"/>
      <c r="IXK7" s="0"/>
      <c r="IXL7" s="0"/>
      <c r="IXM7" s="0"/>
      <c r="IXN7" s="0"/>
      <c r="IXO7" s="0"/>
      <c r="IXP7" s="0"/>
      <c r="IXQ7" s="0"/>
      <c r="IXR7" s="0"/>
      <c r="IXS7" s="0"/>
      <c r="IXT7" s="0"/>
      <c r="IXU7" s="0"/>
      <c r="IXV7" s="0"/>
      <c r="IXW7" s="0"/>
      <c r="IXX7" s="0"/>
      <c r="IXY7" s="0"/>
      <c r="IXZ7" s="0"/>
      <c r="IYA7" s="0"/>
      <c r="IYB7" s="0"/>
      <c r="IYC7" s="0"/>
      <c r="IYD7" s="0"/>
      <c r="IYE7" s="0"/>
      <c r="IYF7" s="0"/>
      <c r="IYG7" s="0"/>
      <c r="IYH7" s="0"/>
      <c r="IYI7" s="0"/>
      <c r="IYJ7" s="0"/>
      <c r="IYK7" s="0"/>
      <c r="IYL7" s="0"/>
      <c r="IYM7" s="0"/>
      <c r="IYN7" s="0"/>
      <c r="IYO7" s="0"/>
      <c r="IYP7" s="0"/>
      <c r="IYQ7" s="0"/>
      <c r="IYR7" s="0"/>
      <c r="IYS7" s="0"/>
      <c r="IYT7" s="0"/>
      <c r="IYU7" s="0"/>
      <c r="IYV7" s="0"/>
      <c r="IYW7" s="0"/>
      <c r="IYX7" s="0"/>
      <c r="IYY7" s="0"/>
      <c r="IYZ7" s="0"/>
      <c r="IZA7" s="0"/>
      <c r="IZB7" s="0"/>
      <c r="IZC7" s="0"/>
      <c r="IZD7" s="0"/>
      <c r="IZE7" s="0"/>
      <c r="IZF7" s="0"/>
      <c r="IZG7" s="0"/>
      <c r="IZH7" s="0"/>
      <c r="IZI7" s="0"/>
      <c r="IZJ7" s="0"/>
      <c r="IZK7" s="0"/>
      <c r="IZL7" s="0"/>
      <c r="IZM7" s="0"/>
      <c r="IZN7" s="0"/>
      <c r="IZO7" s="0"/>
      <c r="IZP7" s="0"/>
      <c r="IZQ7" s="0"/>
      <c r="IZR7" s="0"/>
      <c r="IZS7" s="0"/>
      <c r="IZT7" s="0"/>
      <c r="IZU7" s="0"/>
      <c r="IZV7" s="0"/>
      <c r="IZW7" s="0"/>
      <c r="IZX7" s="0"/>
      <c r="IZY7" s="0"/>
      <c r="IZZ7" s="0"/>
      <c r="JAA7" s="0"/>
      <c r="JAB7" s="0"/>
      <c r="JAC7" s="0"/>
      <c r="JAD7" s="0"/>
      <c r="JAE7" s="0"/>
      <c r="JAF7" s="0"/>
      <c r="JAG7" s="0"/>
      <c r="JAH7" s="0"/>
      <c r="JAI7" s="0"/>
      <c r="JAJ7" s="0"/>
      <c r="JAK7" s="0"/>
      <c r="JAL7" s="0"/>
      <c r="JAM7" s="0"/>
      <c r="JAN7" s="0"/>
      <c r="JAO7" s="0"/>
      <c r="JAP7" s="0"/>
      <c r="JAQ7" s="0"/>
      <c r="JAR7" s="0"/>
      <c r="JAS7" s="0"/>
      <c r="JAT7" s="0"/>
      <c r="JAU7" s="0"/>
      <c r="JAV7" s="0"/>
      <c r="JAW7" s="0"/>
      <c r="JAX7" s="0"/>
      <c r="JAY7" s="0"/>
      <c r="JAZ7" s="0"/>
      <c r="JBA7" s="0"/>
      <c r="JBB7" s="0"/>
      <c r="JBC7" s="0"/>
      <c r="JBD7" s="0"/>
      <c r="JBE7" s="0"/>
      <c r="JBF7" s="0"/>
      <c r="JBG7" s="0"/>
      <c r="JBH7" s="0"/>
      <c r="JBI7" s="0"/>
      <c r="JBJ7" s="0"/>
      <c r="JBK7" s="0"/>
      <c r="JBL7" s="0"/>
      <c r="JBM7" s="0"/>
      <c r="JBN7" s="0"/>
      <c r="JBO7" s="0"/>
      <c r="JBP7" s="0"/>
      <c r="JBQ7" s="0"/>
      <c r="JBR7" s="0"/>
      <c r="JBS7" s="0"/>
      <c r="JBT7" s="0"/>
      <c r="JBU7" s="0"/>
      <c r="JBV7" s="0"/>
      <c r="JBW7" s="0"/>
      <c r="JBX7" s="0"/>
      <c r="JBY7" s="0"/>
      <c r="JBZ7" s="0"/>
      <c r="JCA7" s="0"/>
      <c r="JCB7" s="0"/>
      <c r="JCC7" s="0"/>
      <c r="JCD7" s="0"/>
      <c r="JCE7" s="0"/>
      <c r="JCF7" s="0"/>
      <c r="JCG7" s="0"/>
      <c r="JCH7" s="0"/>
      <c r="JCI7" s="0"/>
      <c r="JCJ7" s="0"/>
      <c r="JCK7" s="0"/>
      <c r="JCL7" s="0"/>
      <c r="JCM7" s="0"/>
      <c r="JCN7" s="0"/>
      <c r="JCO7" s="0"/>
      <c r="JCP7" s="0"/>
      <c r="JCQ7" s="0"/>
      <c r="JCR7" s="0"/>
      <c r="JCS7" s="0"/>
      <c r="JCT7" s="0"/>
      <c r="JCU7" s="0"/>
      <c r="JCV7" s="0"/>
      <c r="JCW7" s="0"/>
      <c r="JCX7" s="0"/>
      <c r="JCY7" s="0"/>
      <c r="JCZ7" s="0"/>
      <c r="JDA7" s="0"/>
      <c r="JDB7" s="0"/>
      <c r="JDC7" s="0"/>
      <c r="JDD7" s="0"/>
      <c r="JDE7" s="0"/>
      <c r="JDF7" s="0"/>
      <c r="JDG7" s="0"/>
      <c r="JDH7" s="0"/>
      <c r="JDI7" s="0"/>
      <c r="JDJ7" s="0"/>
      <c r="JDK7" s="0"/>
      <c r="JDL7" s="0"/>
      <c r="JDM7" s="0"/>
      <c r="JDN7" s="0"/>
      <c r="JDO7" s="0"/>
      <c r="JDP7" s="0"/>
      <c r="JDQ7" s="0"/>
      <c r="JDR7" s="0"/>
      <c r="JDS7" s="0"/>
      <c r="JDT7" s="0"/>
      <c r="JDU7" s="0"/>
      <c r="JDV7" s="0"/>
      <c r="JDW7" s="0"/>
      <c r="JDX7" s="0"/>
      <c r="JDY7" s="0"/>
      <c r="JDZ7" s="0"/>
      <c r="JEA7" s="0"/>
      <c r="JEB7" s="0"/>
      <c r="JEC7" s="0"/>
      <c r="JED7" s="0"/>
      <c r="JEE7" s="0"/>
      <c r="JEF7" s="0"/>
      <c r="JEG7" s="0"/>
      <c r="JEH7" s="0"/>
      <c r="JEI7" s="0"/>
      <c r="JEJ7" s="0"/>
      <c r="JEK7" s="0"/>
      <c r="JEL7" s="0"/>
      <c r="JEM7" s="0"/>
      <c r="JEN7" s="0"/>
      <c r="JEO7" s="0"/>
      <c r="JEP7" s="0"/>
      <c r="JEQ7" s="0"/>
      <c r="JER7" s="0"/>
      <c r="JES7" s="0"/>
      <c r="JET7" s="0"/>
      <c r="JEU7" s="0"/>
      <c r="JEV7" s="0"/>
      <c r="JEW7" s="0"/>
      <c r="JEX7" s="0"/>
      <c r="JEY7" s="0"/>
      <c r="JEZ7" s="0"/>
      <c r="JFA7" s="0"/>
      <c r="JFB7" s="0"/>
      <c r="JFC7" s="0"/>
      <c r="JFD7" s="0"/>
      <c r="JFE7" s="0"/>
      <c r="JFF7" s="0"/>
      <c r="JFG7" s="0"/>
      <c r="JFH7" s="0"/>
      <c r="JFI7" s="0"/>
      <c r="JFJ7" s="0"/>
      <c r="JFK7" s="0"/>
      <c r="JFL7" s="0"/>
      <c r="JFM7" s="0"/>
      <c r="JFN7" s="0"/>
      <c r="JFO7" s="0"/>
      <c r="JFP7" s="0"/>
      <c r="JFQ7" s="0"/>
      <c r="JFR7" s="0"/>
      <c r="JFS7" s="0"/>
      <c r="JFT7" s="0"/>
      <c r="JFU7" s="0"/>
      <c r="JFV7" s="0"/>
      <c r="JFW7" s="0"/>
      <c r="JFX7" s="0"/>
      <c r="JFY7" s="0"/>
      <c r="JFZ7" s="0"/>
      <c r="JGA7" s="0"/>
      <c r="JGB7" s="0"/>
      <c r="JGC7" s="0"/>
      <c r="JGD7" s="0"/>
      <c r="JGE7" s="0"/>
      <c r="JGF7" s="0"/>
      <c r="JGG7" s="0"/>
      <c r="JGH7" s="0"/>
      <c r="JGI7" s="0"/>
      <c r="JGJ7" s="0"/>
      <c r="JGK7" s="0"/>
      <c r="JGL7" s="0"/>
      <c r="JGM7" s="0"/>
      <c r="JGN7" s="0"/>
      <c r="JGO7" s="0"/>
      <c r="JGP7" s="0"/>
      <c r="JGQ7" s="0"/>
      <c r="JGR7" s="0"/>
      <c r="JGS7" s="0"/>
      <c r="JGT7" s="0"/>
      <c r="JGU7" s="0"/>
      <c r="JGV7" s="0"/>
      <c r="JGW7" s="0"/>
      <c r="JGX7" s="0"/>
      <c r="JGY7" s="0"/>
      <c r="JGZ7" s="0"/>
      <c r="JHA7" s="0"/>
      <c r="JHB7" s="0"/>
      <c r="JHC7" s="0"/>
      <c r="JHD7" s="0"/>
      <c r="JHE7" s="0"/>
      <c r="JHF7" s="0"/>
      <c r="JHG7" s="0"/>
      <c r="JHH7" s="0"/>
      <c r="JHI7" s="0"/>
      <c r="JHJ7" s="0"/>
      <c r="JHK7" s="0"/>
      <c r="JHL7" s="0"/>
      <c r="JHM7" s="0"/>
      <c r="JHN7" s="0"/>
      <c r="JHO7" s="0"/>
      <c r="JHP7" s="0"/>
      <c r="JHQ7" s="0"/>
      <c r="JHR7" s="0"/>
      <c r="JHS7" s="0"/>
      <c r="JHT7" s="0"/>
      <c r="JHU7" s="0"/>
      <c r="JHV7" s="0"/>
      <c r="JHW7" s="0"/>
      <c r="JHX7" s="0"/>
      <c r="JHY7" s="0"/>
      <c r="JHZ7" s="0"/>
      <c r="JIA7" s="0"/>
      <c r="JIB7" s="0"/>
      <c r="JIC7" s="0"/>
      <c r="JID7" s="0"/>
      <c r="JIE7" s="0"/>
      <c r="JIF7" s="0"/>
      <c r="JIG7" s="0"/>
      <c r="JIH7" s="0"/>
      <c r="JII7" s="0"/>
      <c r="JIJ7" s="0"/>
      <c r="JIK7" s="0"/>
      <c r="JIL7" s="0"/>
      <c r="JIM7" s="0"/>
      <c r="JIN7" s="0"/>
      <c r="JIO7" s="0"/>
      <c r="JIP7" s="0"/>
      <c r="JIQ7" s="0"/>
      <c r="JIR7" s="0"/>
      <c r="JIS7" s="0"/>
      <c r="JIT7" s="0"/>
      <c r="JIU7" s="0"/>
      <c r="JIV7" s="0"/>
      <c r="JIW7" s="0"/>
      <c r="JIX7" s="0"/>
      <c r="JIY7" s="0"/>
      <c r="JIZ7" s="0"/>
      <c r="JJA7" s="0"/>
      <c r="JJB7" s="0"/>
      <c r="JJC7" s="0"/>
      <c r="JJD7" s="0"/>
      <c r="JJE7" s="0"/>
      <c r="JJF7" s="0"/>
      <c r="JJG7" s="0"/>
      <c r="JJH7" s="0"/>
      <c r="JJI7" s="0"/>
      <c r="JJJ7" s="0"/>
      <c r="JJK7" s="0"/>
      <c r="JJL7" s="0"/>
      <c r="JJM7" s="0"/>
      <c r="JJN7" s="0"/>
      <c r="JJO7" s="0"/>
      <c r="JJP7" s="0"/>
      <c r="JJQ7" s="0"/>
      <c r="JJR7" s="0"/>
      <c r="JJS7" s="0"/>
      <c r="JJT7" s="0"/>
      <c r="JJU7" s="0"/>
      <c r="JJV7" s="0"/>
      <c r="JJW7" s="0"/>
      <c r="JJX7" s="0"/>
      <c r="JJY7" s="0"/>
      <c r="JJZ7" s="0"/>
      <c r="JKA7" s="0"/>
      <c r="JKB7" s="0"/>
      <c r="JKC7" s="0"/>
      <c r="JKD7" s="0"/>
      <c r="JKE7" s="0"/>
      <c r="JKF7" s="0"/>
      <c r="JKG7" s="0"/>
      <c r="JKH7" s="0"/>
      <c r="JKI7" s="0"/>
      <c r="JKJ7" s="0"/>
      <c r="JKK7" s="0"/>
      <c r="JKL7" s="0"/>
      <c r="JKM7" s="0"/>
      <c r="JKN7" s="0"/>
      <c r="JKO7" s="0"/>
      <c r="JKP7" s="0"/>
      <c r="JKQ7" s="0"/>
      <c r="JKR7" s="0"/>
      <c r="JKS7" s="0"/>
      <c r="JKT7" s="0"/>
      <c r="JKU7" s="0"/>
      <c r="JKV7" s="0"/>
      <c r="JKW7" s="0"/>
      <c r="JKX7" s="0"/>
      <c r="JKY7" s="0"/>
      <c r="JKZ7" s="0"/>
      <c r="JLA7" s="0"/>
      <c r="JLB7" s="0"/>
      <c r="JLC7" s="0"/>
      <c r="JLD7" s="0"/>
      <c r="JLE7" s="0"/>
      <c r="JLF7" s="0"/>
      <c r="JLG7" s="0"/>
      <c r="JLH7" s="0"/>
      <c r="JLI7" s="0"/>
      <c r="JLJ7" s="0"/>
      <c r="JLK7" s="0"/>
      <c r="JLL7" s="0"/>
      <c r="JLM7" s="0"/>
      <c r="JLN7" s="0"/>
      <c r="JLO7" s="0"/>
      <c r="JLP7" s="0"/>
      <c r="JLQ7" s="0"/>
      <c r="JLR7" s="0"/>
      <c r="JLS7" s="0"/>
      <c r="JLT7" s="0"/>
      <c r="JLU7" s="0"/>
      <c r="JLV7" s="0"/>
      <c r="JLW7" s="0"/>
      <c r="JLX7" s="0"/>
      <c r="JLY7" s="0"/>
      <c r="JLZ7" s="0"/>
      <c r="JMA7" s="0"/>
      <c r="JMB7" s="0"/>
      <c r="JMC7" s="0"/>
      <c r="JMD7" s="0"/>
      <c r="JME7" s="0"/>
      <c r="JMF7" s="0"/>
      <c r="JMG7" s="0"/>
      <c r="JMH7" s="0"/>
      <c r="JMI7" s="0"/>
      <c r="JMJ7" s="0"/>
      <c r="JMK7" s="0"/>
      <c r="JML7" s="0"/>
      <c r="JMM7" s="0"/>
      <c r="JMN7" s="0"/>
      <c r="JMO7" s="0"/>
      <c r="JMP7" s="0"/>
      <c r="JMQ7" s="0"/>
      <c r="JMR7" s="0"/>
      <c r="JMS7" s="0"/>
      <c r="JMT7" s="0"/>
      <c r="JMU7" s="0"/>
      <c r="JMV7" s="0"/>
      <c r="JMW7" s="0"/>
      <c r="JMX7" s="0"/>
      <c r="JMY7" s="0"/>
      <c r="JMZ7" s="0"/>
      <c r="JNA7" s="0"/>
      <c r="JNB7" s="0"/>
      <c r="JNC7" s="0"/>
      <c r="JND7" s="0"/>
      <c r="JNE7" s="0"/>
      <c r="JNF7" s="0"/>
      <c r="JNG7" s="0"/>
      <c r="JNH7" s="0"/>
      <c r="JNI7" s="0"/>
      <c r="JNJ7" s="0"/>
      <c r="JNK7" s="0"/>
      <c r="JNL7" s="0"/>
      <c r="JNM7" s="0"/>
      <c r="JNN7" s="0"/>
      <c r="JNO7" s="0"/>
      <c r="JNP7" s="0"/>
      <c r="JNQ7" s="0"/>
      <c r="JNR7" s="0"/>
      <c r="JNS7" s="0"/>
      <c r="JNT7" s="0"/>
      <c r="JNU7" s="0"/>
      <c r="JNV7" s="0"/>
      <c r="JNW7" s="0"/>
      <c r="JNX7" s="0"/>
      <c r="JNY7" s="0"/>
      <c r="JNZ7" s="0"/>
      <c r="JOA7" s="0"/>
      <c r="JOB7" s="0"/>
      <c r="JOC7" s="0"/>
      <c r="JOD7" s="0"/>
      <c r="JOE7" s="0"/>
      <c r="JOF7" s="0"/>
      <c r="JOG7" s="0"/>
      <c r="JOH7" s="0"/>
      <c r="JOI7" s="0"/>
      <c r="JOJ7" s="0"/>
      <c r="JOK7" s="0"/>
      <c r="JOL7" s="0"/>
      <c r="JOM7" s="0"/>
      <c r="JON7" s="0"/>
      <c r="JOO7" s="0"/>
      <c r="JOP7" s="0"/>
      <c r="JOQ7" s="0"/>
      <c r="JOR7" s="0"/>
      <c r="JOS7" s="0"/>
      <c r="JOT7" s="0"/>
      <c r="JOU7" s="0"/>
      <c r="JOV7" s="0"/>
      <c r="JOW7" s="0"/>
      <c r="JOX7" s="0"/>
      <c r="JOY7" s="0"/>
      <c r="JOZ7" s="0"/>
      <c r="JPA7" s="0"/>
      <c r="JPB7" s="0"/>
      <c r="JPC7" s="0"/>
      <c r="JPD7" s="0"/>
      <c r="JPE7" s="0"/>
      <c r="JPF7" s="0"/>
      <c r="JPG7" s="0"/>
      <c r="JPH7" s="0"/>
      <c r="JPI7" s="0"/>
      <c r="JPJ7" s="0"/>
      <c r="JPK7" s="0"/>
      <c r="JPL7" s="0"/>
      <c r="JPM7" s="0"/>
      <c r="JPN7" s="0"/>
      <c r="JPO7" s="0"/>
      <c r="JPP7" s="0"/>
      <c r="JPQ7" s="0"/>
      <c r="JPR7" s="0"/>
      <c r="JPS7" s="0"/>
      <c r="JPT7" s="0"/>
      <c r="JPU7" s="0"/>
      <c r="JPV7" s="0"/>
      <c r="JPW7" s="0"/>
      <c r="JPX7" s="0"/>
      <c r="JPY7" s="0"/>
      <c r="JPZ7" s="0"/>
      <c r="JQA7" s="0"/>
      <c r="JQB7" s="0"/>
      <c r="JQC7" s="0"/>
      <c r="JQD7" s="0"/>
      <c r="JQE7" s="0"/>
      <c r="JQF7" s="0"/>
      <c r="JQG7" s="0"/>
      <c r="JQH7" s="0"/>
      <c r="JQI7" s="0"/>
      <c r="JQJ7" s="0"/>
      <c r="JQK7" s="0"/>
      <c r="JQL7" s="0"/>
      <c r="JQM7" s="0"/>
      <c r="JQN7" s="0"/>
      <c r="JQO7" s="0"/>
      <c r="JQP7" s="0"/>
      <c r="JQQ7" s="0"/>
      <c r="JQR7" s="0"/>
      <c r="JQS7" s="0"/>
      <c r="JQT7" s="0"/>
      <c r="JQU7" s="0"/>
      <c r="JQV7" s="0"/>
      <c r="JQW7" s="0"/>
      <c r="JQX7" s="0"/>
      <c r="JQY7" s="0"/>
      <c r="JQZ7" s="0"/>
      <c r="JRA7" s="0"/>
      <c r="JRB7" s="0"/>
      <c r="JRC7" s="0"/>
      <c r="JRD7" s="0"/>
      <c r="JRE7" s="0"/>
      <c r="JRF7" s="0"/>
      <c r="JRG7" s="0"/>
      <c r="JRH7" s="0"/>
      <c r="JRI7" s="0"/>
      <c r="JRJ7" s="0"/>
      <c r="JRK7" s="0"/>
      <c r="JRL7" s="0"/>
      <c r="JRM7" s="0"/>
      <c r="JRN7" s="0"/>
      <c r="JRO7" s="0"/>
      <c r="JRP7" s="0"/>
      <c r="JRQ7" s="0"/>
      <c r="JRR7" s="0"/>
      <c r="JRS7" s="0"/>
      <c r="JRT7" s="0"/>
      <c r="JRU7" s="0"/>
      <c r="JRV7" s="0"/>
      <c r="JRW7" s="0"/>
      <c r="JRX7" s="0"/>
      <c r="JRY7" s="0"/>
      <c r="JRZ7" s="0"/>
      <c r="JSA7" s="0"/>
      <c r="JSB7" s="0"/>
      <c r="JSC7" s="0"/>
      <c r="JSD7" s="0"/>
      <c r="JSE7" s="0"/>
      <c r="JSF7" s="0"/>
      <c r="JSG7" s="0"/>
      <c r="JSH7" s="0"/>
      <c r="JSI7" s="0"/>
      <c r="JSJ7" s="0"/>
      <c r="JSK7" s="0"/>
      <c r="JSL7" s="0"/>
      <c r="JSM7" s="0"/>
      <c r="JSN7" s="0"/>
      <c r="JSO7" s="0"/>
      <c r="JSP7" s="0"/>
      <c r="JSQ7" s="0"/>
      <c r="JSR7" s="0"/>
      <c r="JSS7" s="0"/>
      <c r="JST7" s="0"/>
      <c r="JSU7" s="0"/>
      <c r="JSV7" s="0"/>
      <c r="JSW7" s="0"/>
      <c r="JSX7" s="0"/>
      <c r="JSY7" s="0"/>
      <c r="JSZ7" s="0"/>
      <c r="JTA7" s="0"/>
      <c r="JTB7" s="0"/>
      <c r="JTC7" s="0"/>
      <c r="JTD7" s="0"/>
      <c r="JTE7" s="0"/>
      <c r="JTF7" s="0"/>
      <c r="JTG7" s="0"/>
      <c r="JTH7" s="0"/>
      <c r="JTI7" s="0"/>
      <c r="JTJ7" s="0"/>
      <c r="JTK7" s="0"/>
      <c r="JTL7" s="0"/>
      <c r="JTM7" s="0"/>
      <c r="JTN7" s="0"/>
      <c r="JTO7" s="0"/>
      <c r="JTP7" s="0"/>
      <c r="JTQ7" s="0"/>
      <c r="JTR7" s="0"/>
      <c r="JTS7" s="0"/>
      <c r="JTT7" s="0"/>
      <c r="JTU7" s="0"/>
      <c r="JTV7" s="0"/>
      <c r="JTW7" s="0"/>
      <c r="JTX7" s="0"/>
      <c r="JTY7" s="0"/>
      <c r="JTZ7" s="0"/>
      <c r="JUA7" s="0"/>
      <c r="JUB7" s="0"/>
      <c r="JUC7" s="0"/>
      <c r="JUD7" s="0"/>
      <c r="JUE7" s="0"/>
      <c r="JUF7" s="0"/>
      <c r="JUG7" s="0"/>
      <c r="JUH7" s="0"/>
      <c r="JUI7" s="0"/>
      <c r="JUJ7" s="0"/>
      <c r="JUK7" s="0"/>
      <c r="JUL7" s="0"/>
      <c r="JUM7" s="0"/>
      <c r="JUN7" s="0"/>
      <c r="JUO7" s="0"/>
      <c r="JUP7" s="0"/>
      <c r="JUQ7" s="0"/>
      <c r="JUR7" s="0"/>
      <c r="JUS7" s="0"/>
      <c r="JUT7" s="0"/>
      <c r="JUU7" s="0"/>
      <c r="JUV7" s="0"/>
      <c r="JUW7" s="0"/>
      <c r="JUX7" s="0"/>
      <c r="JUY7" s="0"/>
      <c r="JUZ7" s="0"/>
      <c r="JVA7" s="0"/>
      <c r="JVB7" s="0"/>
      <c r="JVC7" s="0"/>
      <c r="JVD7" s="0"/>
      <c r="JVE7" s="0"/>
      <c r="JVF7" s="0"/>
      <c r="JVG7" s="0"/>
      <c r="JVH7" s="0"/>
      <c r="JVI7" s="0"/>
      <c r="JVJ7" s="0"/>
      <c r="JVK7" s="0"/>
      <c r="JVL7" s="0"/>
      <c r="JVM7" s="0"/>
      <c r="JVN7" s="0"/>
      <c r="JVO7" s="0"/>
      <c r="JVP7" s="0"/>
      <c r="JVQ7" s="0"/>
      <c r="JVR7" s="0"/>
      <c r="JVS7" s="0"/>
      <c r="JVT7" s="0"/>
      <c r="JVU7" s="0"/>
      <c r="JVV7" s="0"/>
      <c r="JVW7" s="0"/>
      <c r="JVX7" s="0"/>
      <c r="JVY7" s="0"/>
      <c r="JVZ7" s="0"/>
      <c r="JWA7" s="0"/>
      <c r="JWB7" s="0"/>
      <c r="JWC7" s="0"/>
      <c r="JWD7" s="0"/>
      <c r="JWE7" s="0"/>
      <c r="JWF7" s="0"/>
      <c r="JWG7" s="0"/>
      <c r="JWH7" s="0"/>
      <c r="JWI7" s="0"/>
      <c r="JWJ7" s="0"/>
      <c r="JWK7" s="0"/>
      <c r="JWL7" s="0"/>
      <c r="JWM7" s="0"/>
      <c r="JWN7" s="0"/>
      <c r="JWO7" s="0"/>
      <c r="JWP7" s="0"/>
      <c r="JWQ7" s="0"/>
      <c r="JWR7" s="0"/>
      <c r="JWS7" s="0"/>
      <c r="JWT7" s="0"/>
      <c r="JWU7" s="0"/>
      <c r="JWV7" s="0"/>
      <c r="JWW7" s="0"/>
      <c r="JWX7" s="0"/>
      <c r="JWY7" s="0"/>
      <c r="JWZ7" s="0"/>
      <c r="JXA7" s="0"/>
      <c r="JXB7" s="0"/>
      <c r="JXC7" s="0"/>
      <c r="JXD7" s="0"/>
      <c r="JXE7" s="0"/>
      <c r="JXF7" s="0"/>
      <c r="JXG7" s="0"/>
      <c r="JXH7" s="0"/>
      <c r="JXI7" s="0"/>
      <c r="JXJ7" s="0"/>
      <c r="JXK7" s="0"/>
      <c r="JXL7" s="0"/>
      <c r="JXM7" s="0"/>
      <c r="JXN7" s="0"/>
      <c r="JXO7" s="0"/>
      <c r="JXP7" s="0"/>
      <c r="JXQ7" s="0"/>
      <c r="JXR7" s="0"/>
      <c r="JXS7" s="0"/>
      <c r="JXT7" s="0"/>
      <c r="JXU7" s="0"/>
      <c r="JXV7" s="0"/>
      <c r="JXW7" s="0"/>
      <c r="JXX7" s="0"/>
      <c r="JXY7" s="0"/>
      <c r="JXZ7" s="0"/>
      <c r="JYA7" s="0"/>
      <c r="JYB7" s="0"/>
      <c r="JYC7" s="0"/>
      <c r="JYD7" s="0"/>
      <c r="JYE7" s="0"/>
      <c r="JYF7" s="0"/>
      <c r="JYG7" s="0"/>
      <c r="JYH7" s="0"/>
      <c r="JYI7" s="0"/>
      <c r="JYJ7" s="0"/>
      <c r="JYK7" s="0"/>
      <c r="JYL7" s="0"/>
      <c r="JYM7" s="0"/>
      <c r="JYN7" s="0"/>
      <c r="JYO7" s="0"/>
      <c r="JYP7" s="0"/>
      <c r="JYQ7" s="0"/>
      <c r="JYR7" s="0"/>
      <c r="JYS7" s="0"/>
      <c r="JYT7" s="0"/>
      <c r="JYU7" s="0"/>
      <c r="JYV7" s="0"/>
      <c r="JYW7" s="0"/>
      <c r="JYX7" s="0"/>
      <c r="JYY7" s="0"/>
      <c r="JYZ7" s="0"/>
      <c r="JZA7" s="0"/>
      <c r="JZB7" s="0"/>
      <c r="JZC7" s="0"/>
      <c r="JZD7" s="0"/>
      <c r="JZE7" s="0"/>
      <c r="JZF7" s="0"/>
      <c r="JZG7" s="0"/>
      <c r="JZH7" s="0"/>
      <c r="JZI7" s="0"/>
      <c r="JZJ7" s="0"/>
      <c r="JZK7" s="0"/>
      <c r="JZL7" s="0"/>
      <c r="JZM7" s="0"/>
      <c r="JZN7" s="0"/>
      <c r="JZO7" s="0"/>
      <c r="JZP7" s="0"/>
      <c r="JZQ7" s="0"/>
      <c r="JZR7" s="0"/>
      <c r="JZS7" s="0"/>
      <c r="JZT7" s="0"/>
      <c r="JZU7" s="0"/>
      <c r="JZV7" s="0"/>
      <c r="JZW7" s="0"/>
      <c r="JZX7" s="0"/>
      <c r="JZY7" s="0"/>
      <c r="JZZ7" s="0"/>
      <c r="KAA7" s="0"/>
      <c r="KAB7" s="0"/>
      <c r="KAC7" s="0"/>
      <c r="KAD7" s="0"/>
      <c r="KAE7" s="0"/>
      <c r="KAF7" s="0"/>
      <c r="KAG7" s="0"/>
      <c r="KAH7" s="0"/>
      <c r="KAI7" s="0"/>
      <c r="KAJ7" s="0"/>
      <c r="KAK7" s="0"/>
      <c r="KAL7" s="0"/>
      <c r="KAM7" s="0"/>
      <c r="KAN7" s="0"/>
      <c r="KAO7" s="0"/>
      <c r="KAP7" s="0"/>
      <c r="KAQ7" s="0"/>
      <c r="KAR7" s="0"/>
      <c r="KAS7" s="0"/>
      <c r="KAT7" s="0"/>
      <c r="KAU7" s="0"/>
      <c r="KAV7" s="0"/>
      <c r="KAW7" s="0"/>
      <c r="KAX7" s="0"/>
      <c r="KAY7" s="0"/>
      <c r="KAZ7" s="0"/>
      <c r="KBA7" s="0"/>
      <c r="KBB7" s="0"/>
      <c r="KBC7" s="0"/>
      <c r="KBD7" s="0"/>
      <c r="KBE7" s="0"/>
      <c r="KBF7" s="0"/>
      <c r="KBG7" s="0"/>
      <c r="KBH7" s="0"/>
      <c r="KBI7" s="0"/>
      <c r="KBJ7" s="0"/>
      <c r="KBK7" s="0"/>
      <c r="KBL7" s="0"/>
      <c r="KBM7" s="0"/>
      <c r="KBN7" s="0"/>
      <c r="KBO7" s="0"/>
      <c r="KBP7" s="0"/>
      <c r="KBQ7" s="0"/>
      <c r="KBR7" s="0"/>
      <c r="KBS7" s="0"/>
      <c r="KBT7" s="0"/>
      <c r="KBU7" s="0"/>
      <c r="KBV7" s="0"/>
      <c r="KBW7" s="0"/>
      <c r="KBX7" s="0"/>
      <c r="KBY7" s="0"/>
      <c r="KBZ7" s="0"/>
      <c r="KCA7" s="0"/>
      <c r="KCB7" s="0"/>
      <c r="KCC7" s="0"/>
      <c r="KCD7" s="0"/>
      <c r="KCE7" s="0"/>
      <c r="KCF7" s="0"/>
      <c r="KCG7" s="0"/>
      <c r="KCH7" s="0"/>
      <c r="KCI7" s="0"/>
      <c r="KCJ7" s="0"/>
      <c r="KCK7" s="0"/>
      <c r="KCL7" s="0"/>
      <c r="KCM7" s="0"/>
      <c r="KCN7" s="0"/>
      <c r="KCO7" s="0"/>
      <c r="KCP7" s="0"/>
      <c r="KCQ7" s="0"/>
      <c r="KCR7" s="0"/>
      <c r="KCS7" s="0"/>
      <c r="KCT7" s="0"/>
      <c r="KCU7" s="0"/>
      <c r="KCV7" s="0"/>
      <c r="KCW7" s="0"/>
      <c r="KCX7" s="0"/>
      <c r="KCY7" s="0"/>
      <c r="KCZ7" s="0"/>
      <c r="KDA7" s="0"/>
      <c r="KDB7" s="0"/>
      <c r="KDC7" s="0"/>
      <c r="KDD7" s="0"/>
      <c r="KDE7" s="0"/>
      <c r="KDF7" s="0"/>
      <c r="KDG7" s="0"/>
      <c r="KDH7" s="0"/>
      <c r="KDI7" s="0"/>
      <c r="KDJ7" s="0"/>
      <c r="KDK7" s="0"/>
      <c r="KDL7" s="0"/>
      <c r="KDM7" s="0"/>
      <c r="KDN7" s="0"/>
      <c r="KDO7" s="0"/>
      <c r="KDP7" s="0"/>
      <c r="KDQ7" s="0"/>
      <c r="KDR7" s="0"/>
      <c r="KDS7" s="0"/>
      <c r="KDT7" s="0"/>
      <c r="KDU7" s="0"/>
      <c r="KDV7" s="0"/>
      <c r="KDW7" s="0"/>
      <c r="KDX7" s="0"/>
      <c r="KDY7" s="0"/>
      <c r="KDZ7" s="0"/>
      <c r="KEA7" s="0"/>
      <c r="KEB7" s="0"/>
      <c r="KEC7" s="0"/>
      <c r="KED7" s="0"/>
      <c r="KEE7" s="0"/>
      <c r="KEF7" s="0"/>
      <c r="KEG7" s="0"/>
      <c r="KEH7" s="0"/>
      <c r="KEI7" s="0"/>
      <c r="KEJ7" s="0"/>
      <c r="KEK7" s="0"/>
      <c r="KEL7" s="0"/>
      <c r="KEM7" s="0"/>
      <c r="KEN7" s="0"/>
      <c r="KEO7" s="0"/>
      <c r="KEP7" s="0"/>
      <c r="KEQ7" s="0"/>
      <c r="KER7" s="0"/>
      <c r="KES7" s="0"/>
      <c r="KET7" s="0"/>
      <c r="KEU7" s="0"/>
      <c r="KEV7" s="0"/>
      <c r="KEW7" s="0"/>
      <c r="KEX7" s="0"/>
      <c r="KEY7" s="0"/>
      <c r="KEZ7" s="0"/>
      <c r="KFA7" s="0"/>
      <c r="KFB7" s="0"/>
      <c r="KFC7" s="0"/>
      <c r="KFD7" s="0"/>
      <c r="KFE7" s="0"/>
      <c r="KFF7" s="0"/>
      <c r="KFG7" s="0"/>
      <c r="KFH7" s="0"/>
      <c r="KFI7" s="0"/>
      <c r="KFJ7" s="0"/>
      <c r="KFK7" s="0"/>
      <c r="KFL7" s="0"/>
      <c r="KFM7" s="0"/>
      <c r="KFN7" s="0"/>
      <c r="KFO7" s="0"/>
      <c r="KFP7" s="0"/>
      <c r="KFQ7" s="0"/>
      <c r="KFR7" s="0"/>
      <c r="KFS7" s="0"/>
      <c r="KFT7" s="0"/>
      <c r="KFU7" s="0"/>
      <c r="KFV7" s="0"/>
      <c r="KFW7" s="0"/>
      <c r="KFX7" s="0"/>
      <c r="KFY7" s="0"/>
      <c r="KFZ7" s="0"/>
      <c r="KGA7" s="0"/>
      <c r="KGB7" s="0"/>
      <c r="KGC7" s="0"/>
      <c r="KGD7" s="0"/>
      <c r="KGE7" s="0"/>
      <c r="KGF7" s="0"/>
      <c r="KGG7" s="0"/>
      <c r="KGH7" s="0"/>
      <c r="KGI7" s="0"/>
      <c r="KGJ7" s="0"/>
      <c r="KGK7" s="0"/>
      <c r="KGL7" s="0"/>
      <c r="KGM7" s="0"/>
      <c r="KGN7" s="0"/>
      <c r="KGO7" s="0"/>
      <c r="KGP7" s="0"/>
      <c r="KGQ7" s="0"/>
      <c r="KGR7" s="0"/>
      <c r="KGS7" s="0"/>
      <c r="KGT7" s="0"/>
      <c r="KGU7" s="0"/>
      <c r="KGV7" s="0"/>
      <c r="KGW7" s="0"/>
      <c r="KGX7" s="0"/>
      <c r="KGY7" s="0"/>
      <c r="KGZ7" s="0"/>
      <c r="KHA7" s="0"/>
      <c r="KHB7" s="0"/>
      <c r="KHC7" s="0"/>
      <c r="KHD7" s="0"/>
      <c r="KHE7" s="0"/>
      <c r="KHF7" s="0"/>
      <c r="KHG7" s="0"/>
      <c r="KHH7" s="0"/>
      <c r="KHI7" s="0"/>
      <c r="KHJ7" s="0"/>
      <c r="KHK7" s="0"/>
      <c r="KHL7" s="0"/>
      <c r="KHM7" s="0"/>
      <c r="KHN7" s="0"/>
      <c r="KHO7" s="0"/>
      <c r="KHP7" s="0"/>
      <c r="KHQ7" s="0"/>
      <c r="KHR7" s="0"/>
      <c r="KHS7" s="0"/>
      <c r="KHT7" s="0"/>
      <c r="KHU7" s="0"/>
      <c r="KHV7" s="0"/>
      <c r="KHW7" s="0"/>
      <c r="KHX7" s="0"/>
      <c r="KHY7" s="0"/>
      <c r="KHZ7" s="0"/>
      <c r="KIA7" s="0"/>
      <c r="KIB7" s="0"/>
      <c r="KIC7" s="0"/>
      <c r="KID7" s="0"/>
      <c r="KIE7" s="0"/>
      <c r="KIF7" s="0"/>
      <c r="KIG7" s="0"/>
      <c r="KIH7" s="0"/>
      <c r="KII7" s="0"/>
      <c r="KIJ7" s="0"/>
      <c r="KIK7" s="0"/>
      <c r="KIL7" s="0"/>
      <c r="KIM7" s="0"/>
      <c r="KIN7" s="0"/>
      <c r="KIO7" s="0"/>
      <c r="KIP7" s="0"/>
      <c r="KIQ7" s="0"/>
      <c r="KIR7" s="0"/>
      <c r="KIS7" s="0"/>
      <c r="KIT7" s="0"/>
      <c r="KIU7" s="0"/>
      <c r="KIV7" s="0"/>
      <c r="KIW7" s="0"/>
      <c r="KIX7" s="0"/>
      <c r="KIY7" s="0"/>
      <c r="KIZ7" s="0"/>
      <c r="KJA7" s="0"/>
      <c r="KJB7" s="0"/>
      <c r="KJC7" s="0"/>
      <c r="KJD7" s="0"/>
      <c r="KJE7" s="0"/>
      <c r="KJF7" s="0"/>
      <c r="KJG7" s="0"/>
      <c r="KJH7" s="0"/>
      <c r="KJI7" s="0"/>
      <c r="KJJ7" s="0"/>
      <c r="KJK7" s="0"/>
      <c r="KJL7" s="0"/>
      <c r="KJM7" s="0"/>
      <c r="KJN7" s="0"/>
      <c r="KJO7" s="0"/>
      <c r="KJP7" s="0"/>
      <c r="KJQ7" s="0"/>
      <c r="KJR7" s="0"/>
      <c r="KJS7" s="0"/>
      <c r="KJT7" s="0"/>
      <c r="KJU7" s="0"/>
      <c r="KJV7" s="0"/>
      <c r="KJW7" s="0"/>
      <c r="KJX7" s="0"/>
      <c r="KJY7" s="0"/>
      <c r="KJZ7" s="0"/>
      <c r="KKA7" s="0"/>
      <c r="KKB7" s="0"/>
      <c r="KKC7" s="0"/>
      <c r="KKD7" s="0"/>
      <c r="KKE7" s="0"/>
      <c r="KKF7" s="0"/>
      <c r="KKG7" s="0"/>
      <c r="KKH7" s="0"/>
      <c r="KKI7" s="0"/>
      <c r="KKJ7" s="0"/>
      <c r="KKK7" s="0"/>
      <c r="KKL7" s="0"/>
      <c r="KKM7" s="0"/>
      <c r="KKN7" s="0"/>
      <c r="KKO7" s="0"/>
      <c r="KKP7" s="0"/>
      <c r="KKQ7" s="0"/>
      <c r="KKR7" s="0"/>
      <c r="KKS7" s="0"/>
      <c r="KKT7" s="0"/>
      <c r="KKU7" s="0"/>
      <c r="KKV7" s="0"/>
      <c r="KKW7" s="0"/>
      <c r="KKX7" s="0"/>
      <c r="KKY7" s="0"/>
      <c r="KKZ7" s="0"/>
      <c r="KLA7" s="0"/>
      <c r="KLB7" s="0"/>
      <c r="KLC7" s="0"/>
      <c r="KLD7" s="0"/>
      <c r="KLE7" s="0"/>
      <c r="KLF7" s="0"/>
      <c r="KLG7" s="0"/>
      <c r="KLH7" s="0"/>
      <c r="KLI7" s="0"/>
      <c r="KLJ7" s="0"/>
      <c r="KLK7" s="0"/>
      <c r="KLL7" s="0"/>
      <c r="KLM7" s="0"/>
      <c r="KLN7" s="0"/>
      <c r="KLO7" s="0"/>
      <c r="KLP7" s="0"/>
      <c r="KLQ7" s="0"/>
      <c r="KLR7" s="0"/>
      <c r="KLS7" s="0"/>
      <c r="KLT7" s="0"/>
      <c r="KLU7" s="0"/>
      <c r="KLV7" s="0"/>
      <c r="KLW7" s="0"/>
      <c r="KLX7" s="0"/>
      <c r="KLY7" s="0"/>
      <c r="KLZ7" s="0"/>
      <c r="KMA7" s="0"/>
      <c r="KMB7" s="0"/>
      <c r="KMC7" s="0"/>
      <c r="KMD7" s="0"/>
      <c r="KME7" s="0"/>
      <c r="KMF7" s="0"/>
      <c r="KMG7" s="0"/>
      <c r="KMH7" s="0"/>
      <c r="KMI7" s="0"/>
      <c r="KMJ7" s="0"/>
      <c r="KMK7" s="0"/>
      <c r="KML7" s="0"/>
      <c r="KMM7" s="0"/>
      <c r="KMN7" s="0"/>
      <c r="KMO7" s="0"/>
      <c r="KMP7" s="0"/>
      <c r="KMQ7" s="0"/>
      <c r="KMR7" s="0"/>
      <c r="KMS7" s="0"/>
      <c r="KMT7" s="0"/>
      <c r="KMU7" s="0"/>
      <c r="KMV7" s="0"/>
      <c r="KMW7" s="0"/>
      <c r="KMX7" s="0"/>
      <c r="KMY7" s="0"/>
      <c r="KMZ7" s="0"/>
      <c r="KNA7" s="0"/>
      <c r="KNB7" s="0"/>
      <c r="KNC7" s="0"/>
      <c r="KND7" s="0"/>
      <c r="KNE7" s="0"/>
      <c r="KNF7" s="0"/>
      <c r="KNG7" s="0"/>
      <c r="KNH7" s="0"/>
      <c r="KNI7" s="0"/>
      <c r="KNJ7" s="0"/>
      <c r="KNK7" s="0"/>
      <c r="KNL7" s="0"/>
      <c r="KNM7" s="0"/>
      <c r="KNN7" s="0"/>
      <c r="KNO7" s="0"/>
      <c r="KNP7" s="0"/>
      <c r="KNQ7" s="0"/>
      <c r="KNR7" s="0"/>
      <c r="KNS7" s="0"/>
      <c r="KNT7" s="0"/>
      <c r="KNU7" s="0"/>
      <c r="KNV7" s="0"/>
      <c r="KNW7" s="0"/>
      <c r="KNX7" s="0"/>
      <c r="KNY7" s="0"/>
      <c r="KNZ7" s="0"/>
      <c r="KOA7" s="0"/>
      <c r="KOB7" s="0"/>
      <c r="KOC7" s="0"/>
      <c r="KOD7" s="0"/>
      <c r="KOE7" s="0"/>
      <c r="KOF7" s="0"/>
      <c r="KOG7" s="0"/>
      <c r="KOH7" s="0"/>
      <c r="KOI7" s="0"/>
      <c r="KOJ7" s="0"/>
      <c r="KOK7" s="0"/>
      <c r="KOL7" s="0"/>
      <c r="KOM7" s="0"/>
      <c r="KON7" s="0"/>
      <c r="KOO7" s="0"/>
      <c r="KOP7" s="0"/>
      <c r="KOQ7" s="0"/>
      <c r="KOR7" s="0"/>
      <c r="KOS7" s="0"/>
      <c r="KOT7" s="0"/>
      <c r="KOU7" s="0"/>
      <c r="KOV7" s="0"/>
      <c r="KOW7" s="0"/>
      <c r="KOX7" s="0"/>
      <c r="KOY7" s="0"/>
      <c r="KOZ7" s="0"/>
      <c r="KPA7" s="0"/>
      <c r="KPB7" s="0"/>
      <c r="KPC7" s="0"/>
      <c r="KPD7" s="0"/>
      <c r="KPE7" s="0"/>
      <c r="KPF7" s="0"/>
      <c r="KPG7" s="0"/>
      <c r="KPH7" s="0"/>
      <c r="KPI7" s="0"/>
      <c r="KPJ7" s="0"/>
      <c r="KPK7" s="0"/>
      <c r="KPL7" s="0"/>
      <c r="KPM7" s="0"/>
      <c r="KPN7" s="0"/>
      <c r="KPO7" s="0"/>
      <c r="KPP7" s="0"/>
      <c r="KPQ7" s="0"/>
      <c r="KPR7" s="0"/>
      <c r="KPS7" s="0"/>
      <c r="KPT7" s="0"/>
      <c r="KPU7" s="0"/>
      <c r="KPV7" s="0"/>
      <c r="KPW7" s="0"/>
      <c r="KPX7" s="0"/>
      <c r="KPY7" s="0"/>
      <c r="KPZ7" s="0"/>
      <c r="KQA7" s="0"/>
      <c r="KQB7" s="0"/>
      <c r="KQC7" s="0"/>
      <c r="KQD7" s="0"/>
      <c r="KQE7" s="0"/>
      <c r="KQF7" s="0"/>
      <c r="KQG7" s="0"/>
      <c r="KQH7" s="0"/>
      <c r="KQI7" s="0"/>
      <c r="KQJ7" s="0"/>
      <c r="KQK7" s="0"/>
      <c r="KQL7" s="0"/>
      <c r="KQM7" s="0"/>
      <c r="KQN7" s="0"/>
      <c r="KQO7" s="0"/>
      <c r="KQP7" s="0"/>
      <c r="KQQ7" s="0"/>
      <c r="KQR7" s="0"/>
      <c r="KQS7" s="0"/>
      <c r="KQT7" s="0"/>
      <c r="KQU7" s="0"/>
      <c r="KQV7" s="0"/>
      <c r="KQW7" s="0"/>
      <c r="KQX7" s="0"/>
      <c r="KQY7" s="0"/>
      <c r="KQZ7" s="0"/>
      <c r="KRA7" s="0"/>
      <c r="KRB7" s="0"/>
      <c r="KRC7" s="0"/>
      <c r="KRD7" s="0"/>
      <c r="KRE7" s="0"/>
      <c r="KRF7" s="0"/>
      <c r="KRG7" s="0"/>
      <c r="KRH7" s="0"/>
      <c r="KRI7" s="0"/>
      <c r="KRJ7" s="0"/>
      <c r="KRK7" s="0"/>
      <c r="KRL7" s="0"/>
      <c r="KRM7" s="0"/>
      <c r="KRN7" s="0"/>
      <c r="KRO7" s="0"/>
      <c r="KRP7" s="0"/>
      <c r="KRQ7" s="0"/>
      <c r="KRR7" s="0"/>
      <c r="KRS7" s="0"/>
      <c r="KRT7" s="0"/>
      <c r="KRU7" s="0"/>
      <c r="KRV7" s="0"/>
      <c r="KRW7" s="0"/>
      <c r="KRX7" s="0"/>
      <c r="KRY7" s="0"/>
      <c r="KRZ7" s="0"/>
      <c r="KSA7" s="0"/>
      <c r="KSB7" s="0"/>
      <c r="KSC7" s="0"/>
      <c r="KSD7" s="0"/>
      <c r="KSE7" s="0"/>
      <c r="KSF7" s="0"/>
      <c r="KSG7" s="0"/>
      <c r="KSH7" s="0"/>
      <c r="KSI7" s="0"/>
      <c r="KSJ7" s="0"/>
      <c r="KSK7" s="0"/>
      <c r="KSL7" s="0"/>
      <c r="KSM7" s="0"/>
      <c r="KSN7" s="0"/>
      <c r="KSO7" s="0"/>
      <c r="KSP7" s="0"/>
      <c r="KSQ7" s="0"/>
      <c r="KSR7" s="0"/>
      <c r="KSS7" s="0"/>
      <c r="KST7" s="0"/>
      <c r="KSU7" s="0"/>
      <c r="KSV7" s="0"/>
      <c r="KSW7" s="0"/>
      <c r="KSX7" s="0"/>
      <c r="KSY7" s="0"/>
      <c r="KSZ7" s="0"/>
      <c r="KTA7" s="0"/>
      <c r="KTB7" s="0"/>
      <c r="KTC7" s="0"/>
      <c r="KTD7" s="0"/>
      <c r="KTE7" s="0"/>
      <c r="KTF7" s="0"/>
      <c r="KTG7" s="0"/>
      <c r="KTH7" s="0"/>
      <c r="KTI7" s="0"/>
      <c r="KTJ7" s="0"/>
      <c r="KTK7" s="0"/>
      <c r="KTL7" s="0"/>
      <c r="KTM7" s="0"/>
      <c r="KTN7" s="0"/>
      <c r="KTO7" s="0"/>
      <c r="KTP7" s="0"/>
      <c r="KTQ7" s="0"/>
      <c r="KTR7" s="0"/>
      <c r="KTS7" s="0"/>
      <c r="KTT7" s="0"/>
      <c r="KTU7" s="0"/>
      <c r="KTV7" s="0"/>
      <c r="KTW7" s="0"/>
      <c r="KTX7" s="0"/>
      <c r="KTY7" s="0"/>
      <c r="KTZ7" s="0"/>
      <c r="KUA7" s="0"/>
      <c r="KUB7" s="0"/>
      <c r="KUC7" s="0"/>
      <c r="KUD7" s="0"/>
      <c r="KUE7" s="0"/>
      <c r="KUF7" s="0"/>
      <c r="KUG7" s="0"/>
      <c r="KUH7" s="0"/>
      <c r="KUI7" s="0"/>
      <c r="KUJ7" s="0"/>
      <c r="KUK7" s="0"/>
      <c r="KUL7" s="0"/>
      <c r="KUM7" s="0"/>
      <c r="KUN7" s="0"/>
      <c r="KUO7" s="0"/>
      <c r="KUP7" s="0"/>
      <c r="KUQ7" s="0"/>
      <c r="KUR7" s="0"/>
      <c r="KUS7" s="0"/>
      <c r="KUT7" s="0"/>
      <c r="KUU7" s="0"/>
      <c r="KUV7" s="0"/>
      <c r="KUW7" s="0"/>
      <c r="KUX7" s="0"/>
      <c r="KUY7" s="0"/>
      <c r="KUZ7" s="0"/>
      <c r="KVA7" s="0"/>
      <c r="KVB7" s="0"/>
      <c r="KVC7" s="0"/>
      <c r="KVD7" s="0"/>
      <c r="KVE7" s="0"/>
      <c r="KVF7" s="0"/>
      <c r="KVG7" s="0"/>
      <c r="KVH7" s="0"/>
      <c r="KVI7" s="0"/>
      <c r="KVJ7" s="0"/>
      <c r="KVK7" s="0"/>
      <c r="KVL7" s="0"/>
      <c r="KVM7" s="0"/>
      <c r="KVN7" s="0"/>
      <c r="KVO7" s="0"/>
      <c r="KVP7" s="0"/>
      <c r="KVQ7" s="0"/>
      <c r="KVR7" s="0"/>
      <c r="KVS7" s="0"/>
      <c r="KVT7" s="0"/>
      <c r="KVU7" s="0"/>
      <c r="KVV7" s="0"/>
      <c r="KVW7" s="0"/>
      <c r="KVX7" s="0"/>
      <c r="KVY7" s="0"/>
      <c r="KVZ7" s="0"/>
      <c r="KWA7" s="0"/>
      <c r="KWB7" s="0"/>
      <c r="KWC7" s="0"/>
      <c r="KWD7" s="0"/>
      <c r="KWE7" s="0"/>
      <c r="KWF7" s="0"/>
      <c r="KWG7" s="0"/>
      <c r="KWH7" s="0"/>
      <c r="KWI7" s="0"/>
      <c r="KWJ7" s="0"/>
      <c r="KWK7" s="0"/>
      <c r="KWL7" s="0"/>
      <c r="KWM7" s="0"/>
      <c r="KWN7" s="0"/>
      <c r="KWO7" s="0"/>
      <c r="KWP7" s="0"/>
      <c r="KWQ7" s="0"/>
      <c r="KWR7" s="0"/>
      <c r="KWS7" s="0"/>
      <c r="KWT7" s="0"/>
      <c r="KWU7" s="0"/>
      <c r="KWV7" s="0"/>
      <c r="KWW7" s="0"/>
      <c r="KWX7" s="0"/>
      <c r="KWY7" s="0"/>
      <c r="KWZ7" s="0"/>
      <c r="KXA7" s="0"/>
      <c r="KXB7" s="0"/>
      <c r="KXC7" s="0"/>
      <c r="KXD7" s="0"/>
      <c r="KXE7" s="0"/>
      <c r="KXF7" s="0"/>
      <c r="KXG7" s="0"/>
      <c r="KXH7" s="0"/>
      <c r="KXI7" s="0"/>
      <c r="KXJ7" s="0"/>
      <c r="KXK7" s="0"/>
      <c r="KXL7" s="0"/>
      <c r="KXM7" s="0"/>
      <c r="KXN7" s="0"/>
      <c r="KXO7" s="0"/>
      <c r="KXP7" s="0"/>
      <c r="KXQ7" s="0"/>
      <c r="KXR7" s="0"/>
      <c r="KXS7" s="0"/>
      <c r="KXT7" s="0"/>
      <c r="KXU7" s="0"/>
      <c r="KXV7" s="0"/>
      <c r="KXW7" s="0"/>
      <c r="KXX7" s="0"/>
      <c r="KXY7" s="0"/>
      <c r="KXZ7" s="0"/>
      <c r="KYA7" s="0"/>
      <c r="KYB7" s="0"/>
      <c r="KYC7" s="0"/>
      <c r="KYD7" s="0"/>
      <c r="KYE7" s="0"/>
      <c r="KYF7" s="0"/>
      <c r="KYG7" s="0"/>
      <c r="KYH7" s="0"/>
      <c r="KYI7" s="0"/>
      <c r="KYJ7" s="0"/>
      <c r="KYK7" s="0"/>
      <c r="KYL7" s="0"/>
      <c r="KYM7" s="0"/>
      <c r="KYN7" s="0"/>
      <c r="KYO7" s="0"/>
      <c r="KYP7" s="0"/>
      <c r="KYQ7" s="0"/>
      <c r="KYR7" s="0"/>
      <c r="KYS7" s="0"/>
      <c r="KYT7" s="0"/>
      <c r="KYU7" s="0"/>
      <c r="KYV7" s="0"/>
      <c r="KYW7" s="0"/>
      <c r="KYX7" s="0"/>
      <c r="KYY7" s="0"/>
      <c r="KYZ7" s="0"/>
      <c r="KZA7" s="0"/>
      <c r="KZB7" s="0"/>
      <c r="KZC7" s="0"/>
      <c r="KZD7" s="0"/>
      <c r="KZE7" s="0"/>
      <c r="KZF7" s="0"/>
      <c r="KZG7" s="0"/>
      <c r="KZH7" s="0"/>
      <c r="KZI7" s="0"/>
      <c r="KZJ7" s="0"/>
      <c r="KZK7" s="0"/>
      <c r="KZL7" s="0"/>
      <c r="KZM7" s="0"/>
      <c r="KZN7" s="0"/>
      <c r="KZO7" s="0"/>
      <c r="KZP7" s="0"/>
      <c r="KZQ7" s="0"/>
      <c r="KZR7" s="0"/>
      <c r="KZS7" s="0"/>
      <c r="KZT7" s="0"/>
      <c r="KZU7" s="0"/>
      <c r="KZV7" s="0"/>
      <c r="KZW7" s="0"/>
      <c r="KZX7" s="0"/>
      <c r="KZY7" s="0"/>
      <c r="KZZ7" s="0"/>
      <c r="LAA7" s="0"/>
      <c r="LAB7" s="0"/>
      <c r="LAC7" s="0"/>
      <c r="LAD7" s="0"/>
      <c r="LAE7" s="0"/>
      <c r="LAF7" s="0"/>
      <c r="LAG7" s="0"/>
      <c r="LAH7" s="0"/>
      <c r="LAI7" s="0"/>
      <c r="LAJ7" s="0"/>
      <c r="LAK7" s="0"/>
      <c r="LAL7" s="0"/>
      <c r="LAM7" s="0"/>
      <c r="LAN7" s="0"/>
      <c r="LAO7" s="0"/>
      <c r="LAP7" s="0"/>
      <c r="LAQ7" s="0"/>
      <c r="LAR7" s="0"/>
      <c r="LAS7" s="0"/>
      <c r="LAT7" s="0"/>
      <c r="LAU7" s="0"/>
      <c r="LAV7" s="0"/>
      <c r="LAW7" s="0"/>
      <c r="LAX7" s="0"/>
      <c r="LAY7" s="0"/>
      <c r="LAZ7" s="0"/>
      <c r="LBA7" s="0"/>
      <c r="LBB7" s="0"/>
      <c r="LBC7" s="0"/>
      <c r="LBD7" s="0"/>
      <c r="LBE7" s="0"/>
      <c r="LBF7" s="0"/>
      <c r="LBG7" s="0"/>
      <c r="LBH7" s="0"/>
      <c r="LBI7" s="0"/>
      <c r="LBJ7" s="0"/>
      <c r="LBK7" s="0"/>
      <c r="LBL7" s="0"/>
      <c r="LBM7" s="0"/>
      <c r="LBN7" s="0"/>
      <c r="LBO7" s="0"/>
      <c r="LBP7" s="0"/>
      <c r="LBQ7" s="0"/>
      <c r="LBR7" s="0"/>
      <c r="LBS7" s="0"/>
      <c r="LBT7" s="0"/>
      <c r="LBU7" s="0"/>
      <c r="LBV7" s="0"/>
      <c r="LBW7" s="0"/>
      <c r="LBX7" s="0"/>
      <c r="LBY7" s="0"/>
      <c r="LBZ7" s="0"/>
      <c r="LCA7" s="0"/>
      <c r="LCB7" s="0"/>
      <c r="LCC7" s="0"/>
      <c r="LCD7" s="0"/>
      <c r="LCE7" s="0"/>
      <c r="LCF7" s="0"/>
      <c r="LCG7" s="0"/>
      <c r="LCH7" s="0"/>
      <c r="LCI7" s="0"/>
      <c r="LCJ7" s="0"/>
      <c r="LCK7" s="0"/>
      <c r="LCL7" s="0"/>
      <c r="LCM7" s="0"/>
      <c r="LCN7" s="0"/>
      <c r="LCO7" s="0"/>
      <c r="LCP7" s="0"/>
      <c r="LCQ7" s="0"/>
      <c r="LCR7" s="0"/>
      <c r="LCS7" s="0"/>
      <c r="LCT7" s="0"/>
      <c r="LCU7" s="0"/>
      <c r="LCV7" s="0"/>
      <c r="LCW7" s="0"/>
      <c r="LCX7" s="0"/>
      <c r="LCY7" s="0"/>
      <c r="LCZ7" s="0"/>
      <c r="LDA7" s="0"/>
      <c r="LDB7" s="0"/>
      <c r="LDC7" s="0"/>
      <c r="LDD7" s="0"/>
      <c r="LDE7" s="0"/>
      <c r="LDF7" s="0"/>
      <c r="LDG7" s="0"/>
      <c r="LDH7" s="0"/>
      <c r="LDI7" s="0"/>
      <c r="LDJ7" s="0"/>
      <c r="LDK7" s="0"/>
      <c r="LDL7" s="0"/>
      <c r="LDM7" s="0"/>
      <c r="LDN7" s="0"/>
      <c r="LDO7" s="0"/>
      <c r="LDP7" s="0"/>
      <c r="LDQ7" s="0"/>
      <c r="LDR7" s="0"/>
      <c r="LDS7" s="0"/>
      <c r="LDT7" s="0"/>
      <c r="LDU7" s="0"/>
      <c r="LDV7" s="0"/>
      <c r="LDW7" s="0"/>
      <c r="LDX7" s="0"/>
      <c r="LDY7" s="0"/>
      <c r="LDZ7" s="0"/>
      <c r="LEA7" s="0"/>
      <c r="LEB7" s="0"/>
      <c r="LEC7" s="0"/>
      <c r="LED7" s="0"/>
      <c r="LEE7" s="0"/>
      <c r="LEF7" s="0"/>
      <c r="LEG7" s="0"/>
      <c r="LEH7" s="0"/>
      <c r="LEI7" s="0"/>
      <c r="LEJ7" s="0"/>
      <c r="LEK7" s="0"/>
      <c r="LEL7" s="0"/>
      <c r="LEM7" s="0"/>
      <c r="LEN7" s="0"/>
      <c r="LEO7" s="0"/>
      <c r="LEP7" s="0"/>
      <c r="LEQ7" s="0"/>
      <c r="LER7" s="0"/>
      <c r="LES7" s="0"/>
      <c r="LET7" s="0"/>
      <c r="LEU7" s="0"/>
      <c r="LEV7" s="0"/>
      <c r="LEW7" s="0"/>
      <c r="LEX7" s="0"/>
      <c r="LEY7" s="0"/>
      <c r="LEZ7" s="0"/>
      <c r="LFA7" s="0"/>
      <c r="LFB7" s="0"/>
      <c r="LFC7" s="0"/>
      <c r="LFD7" s="0"/>
      <c r="LFE7" s="0"/>
      <c r="LFF7" s="0"/>
      <c r="LFG7" s="0"/>
      <c r="LFH7" s="0"/>
      <c r="LFI7" s="0"/>
      <c r="LFJ7" s="0"/>
      <c r="LFK7" s="0"/>
      <c r="LFL7" s="0"/>
      <c r="LFM7" s="0"/>
      <c r="LFN7" s="0"/>
      <c r="LFO7" s="0"/>
      <c r="LFP7" s="0"/>
      <c r="LFQ7" s="0"/>
      <c r="LFR7" s="0"/>
      <c r="LFS7" s="0"/>
      <c r="LFT7" s="0"/>
      <c r="LFU7" s="0"/>
      <c r="LFV7" s="0"/>
      <c r="LFW7" s="0"/>
      <c r="LFX7" s="0"/>
      <c r="LFY7" s="0"/>
      <c r="LFZ7" s="0"/>
      <c r="LGA7" s="0"/>
      <c r="LGB7" s="0"/>
      <c r="LGC7" s="0"/>
      <c r="LGD7" s="0"/>
      <c r="LGE7" s="0"/>
      <c r="LGF7" s="0"/>
      <c r="LGG7" s="0"/>
      <c r="LGH7" s="0"/>
      <c r="LGI7" s="0"/>
      <c r="LGJ7" s="0"/>
      <c r="LGK7" s="0"/>
      <c r="LGL7" s="0"/>
      <c r="LGM7" s="0"/>
      <c r="LGN7" s="0"/>
      <c r="LGO7" s="0"/>
      <c r="LGP7" s="0"/>
      <c r="LGQ7" s="0"/>
      <c r="LGR7" s="0"/>
      <c r="LGS7" s="0"/>
      <c r="LGT7" s="0"/>
      <c r="LGU7" s="0"/>
      <c r="LGV7" s="0"/>
      <c r="LGW7" s="0"/>
      <c r="LGX7" s="0"/>
      <c r="LGY7" s="0"/>
      <c r="LGZ7" s="0"/>
      <c r="LHA7" s="0"/>
      <c r="LHB7" s="0"/>
      <c r="LHC7" s="0"/>
      <c r="LHD7" s="0"/>
      <c r="LHE7" s="0"/>
      <c r="LHF7" s="0"/>
      <c r="LHG7" s="0"/>
      <c r="LHH7" s="0"/>
      <c r="LHI7" s="0"/>
      <c r="LHJ7" s="0"/>
      <c r="LHK7" s="0"/>
      <c r="LHL7" s="0"/>
      <c r="LHM7" s="0"/>
      <c r="LHN7" s="0"/>
      <c r="LHO7" s="0"/>
      <c r="LHP7" s="0"/>
      <c r="LHQ7" s="0"/>
      <c r="LHR7" s="0"/>
      <c r="LHS7" s="0"/>
      <c r="LHT7" s="0"/>
      <c r="LHU7" s="0"/>
      <c r="LHV7" s="0"/>
      <c r="LHW7" s="0"/>
      <c r="LHX7" s="0"/>
      <c r="LHY7" s="0"/>
      <c r="LHZ7" s="0"/>
      <c r="LIA7" s="0"/>
      <c r="LIB7" s="0"/>
      <c r="LIC7" s="0"/>
      <c r="LID7" s="0"/>
      <c r="LIE7" s="0"/>
      <c r="LIF7" s="0"/>
      <c r="LIG7" s="0"/>
      <c r="LIH7" s="0"/>
      <c r="LII7" s="0"/>
      <c r="LIJ7" s="0"/>
      <c r="LIK7" s="0"/>
      <c r="LIL7" s="0"/>
      <c r="LIM7" s="0"/>
      <c r="LIN7" s="0"/>
      <c r="LIO7" s="0"/>
      <c r="LIP7" s="0"/>
      <c r="LIQ7" s="0"/>
      <c r="LIR7" s="0"/>
      <c r="LIS7" s="0"/>
      <c r="LIT7" s="0"/>
      <c r="LIU7" s="0"/>
      <c r="LIV7" s="0"/>
      <c r="LIW7" s="0"/>
      <c r="LIX7" s="0"/>
      <c r="LIY7" s="0"/>
      <c r="LIZ7" s="0"/>
      <c r="LJA7" s="0"/>
      <c r="LJB7" s="0"/>
      <c r="LJC7" s="0"/>
      <c r="LJD7" s="0"/>
      <c r="LJE7" s="0"/>
      <c r="LJF7" s="0"/>
      <c r="LJG7" s="0"/>
      <c r="LJH7" s="0"/>
      <c r="LJI7" s="0"/>
      <c r="LJJ7" s="0"/>
      <c r="LJK7" s="0"/>
      <c r="LJL7" s="0"/>
      <c r="LJM7" s="0"/>
      <c r="LJN7" s="0"/>
      <c r="LJO7" s="0"/>
      <c r="LJP7" s="0"/>
      <c r="LJQ7" s="0"/>
      <c r="LJR7" s="0"/>
      <c r="LJS7" s="0"/>
      <c r="LJT7" s="0"/>
      <c r="LJU7" s="0"/>
      <c r="LJV7" s="0"/>
      <c r="LJW7" s="0"/>
      <c r="LJX7" s="0"/>
      <c r="LJY7" s="0"/>
      <c r="LJZ7" s="0"/>
      <c r="LKA7" s="0"/>
      <c r="LKB7" s="0"/>
      <c r="LKC7" s="0"/>
      <c r="LKD7" s="0"/>
      <c r="LKE7" s="0"/>
      <c r="LKF7" s="0"/>
      <c r="LKG7" s="0"/>
      <c r="LKH7" s="0"/>
      <c r="LKI7" s="0"/>
      <c r="LKJ7" s="0"/>
      <c r="LKK7" s="0"/>
      <c r="LKL7" s="0"/>
      <c r="LKM7" s="0"/>
      <c r="LKN7" s="0"/>
      <c r="LKO7" s="0"/>
      <c r="LKP7" s="0"/>
      <c r="LKQ7" s="0"/>
      <c r="LKR7" s="0"/>
      <c r="LKS7" s="0"/>
      <c r="LKT7" s="0"/>
      <c r="LKU7" s="0"/>
      <c r="LKV7" s="0"/>
      <c r="LKW7" s="0"/>
      <c r="LKX7" s="0"/>
      <c r="LKY7" s="0"/>
      <c r="LKZ7" s="0"/>
      <c r="LLA7" s="0"/>
      <c r="LLB7" s="0"/>
      <c r="LLC7" s="0"/>
      <c r="LLD7" s="0"/>
      <c r="LLE7" s="0"/>
      <c r="LLF7" s="0"/>
      <c r="LLG7" s="0"/>
      <c r="LLH7" s="0"/>
      <c r="LLI7" s="0"/>
      <c r="LLJ7" s="0"/>
      <c r="LLK7" s="0"/>
      <c r="LLL7" s="0"/>
      <c r="LLM7" s="0"/>
      <c r="LLN7" s="0"/>
      <c r="LLO7" s="0"/>
      <c r="LLP7" s="0"/>
      <c r="LLQ7" s="0"/>
      <c r="LLR7" s="0"/>
      <c r="LLS7" s="0"/>
      <c r="LLT7" s="0"/>
      <c r="LLU7" s="0"/>
      <c r="LLV7" s="0"/>
      <c r="LLW7" s="0"/>
      <c r="LLX7" s="0"/>
      <c r="LLY7" s="0"/>
      <c r="LLZ7" s="0"/>
      <c r="LMA7" s="0"/>
      <c r="LMB7" s="0"/>
      <c r="LMC7" s="0"/>
      <c r="LMD7" s="0"/>
      <c r="LME7" s="0"/>
      <c r="LMF7" s="0"/>
      <c r="LMG7" s="0"/>
      <c r="LMH7" s="0"/>
      <c r="LMI7" s="0"/>
      <c r="LMJ7" s="0"/>
      <c r="LMK7" s="0"/>
      <c r="LML7" s="0"/>
      <c r="LMM7" s="0"/>
      <c r="LMN7" s="0"/>
      <c r="LMO7" s="0"/>
      <c r="LMP7" s="0"/>
      <c r="LMQ7" s="0"/>
      <c r="LMR7" s="0"/>
      <c r="LMS7" s="0"/>
      <c r="LMT7" s="0"/>
      <c r="LMU7" s="0"/>
      <c r="LMV7" s="0"/>
      <c r="LMW7" s="0"/>
      <c r="LMX7" s="0"/>
      <c r="LMY7" s="0"/>
      <c r="LMZ7" s="0"/>
      <c r="LNA7" s="0"/>
      <c r="LNB7" s="0"/>
      <c r="LNC7" s="0"/>
      <c r="LND7" s="0"/>
      <c r="LNE7" s="0"/>
      <c r="LNF7" s="0"/>
      <c r="LNG7" s="0"/>
      <c r="LNH7" s="0"/>
      <c r="LNI7" s="0"/>
      <c r="LNJ7" s="0"/>
      <c r="LNK7" s="0"/>
      <c r="LNL7" s="0"/>
      <c r="LNM7" s="0"/>
      <c r="LNN7" s="0"/>
      <c r="LNO7" s="0"/>
      <c r="LNP7" s="0"/>
      <c r="LNQ7" s="0"/>
      <c r="LNR7" s="0"/>
      <c r="LNS7" s="0"/>
      <c r="LNT7" s="0"/>
      <c r="LNU7" s="0"/>
      <c r="LNV7" s="0"/>
      <c r="LNW7" s="0"/>
      <c r="LNX7" s="0"/>
      <c r="LNY7" s="0"/>
      <c r="LNZ7" s="0"/>
      <c r="LOA7" s="0"/>
      <c r="LOB7" s="0"/>
      <c r="LOC7" s="0"/>
      <c r="LOD7" s="0"/>
      <c r="LOE7" s="0"/>
      <c r="LOF7" s="0"/>
      <c r="LOG7" s="0"/>
      <c r="LOH7" s="0"/>
      <c r="LOI7" s="0"/>
      <c r="LOJ7" s="0"/>
      <c r="LOK7" s="0"/>
      <c r="LOL7" s="0"/>
      <c r="LOM7" s="0"/>
      <c r="LON7" s="0"/>
      <c r="LOO7" s="0"/>
      <c r="LOP7" s="0"/>
      <c r="LOQ7" s="0"/>
      <c r="LOR7" s="0"/>
      <c r="LOS7" s="0"/>
      <c r="LOT7" s="0"/>
      <c r="LOU7" s="0"/>
      <c r="LOV7" s="0"/>
      <c r="LOW7" s="0"/>
      <c r="LOX7" s="0"/>
      <c r="LOY7" s="0"/>
      <c r="LOZ7" s="0"/>
      <c r="LPA7" s="0"/>
      <c r="LPB7" s="0"/>
      <c r="LPC7" s="0"/>
      <c r="LPD7" s="0"/>
      <c r="LPE7" s="0"/>
      <c r="LPF7" s="0"/>
      <c r="LPG7" s="0"/>
      <c r="LPH7" s="0"/>
      <c r="LPI7" s="0"/>
      <c r="LPJ7" s="0"/>
      <c r="LPK7" s="0"/>
      <c r="LPL7" s="0"/>
      <c r="LPM7" s="0"/>
      <c r="LPN7" s="0"/>
      <c r="LPO7" s="0"/>
      <c r="LPP7" s="0"/>
      <c r="LPQ7" s="0"/>
      <c r="LPR7" s="0"/>
      <c r="LPS7" s="0"/>
      <c r="LPT7" s="0"/>
      <c r="LPU7" s="0"/>
      <c r="LPV7" s="0"/>
      <c r="LPW7" s="0"/>
      <c r="LPX7" s="0"/>
      <c r="LPY7" s="0"/>
      <c r="LPZ7" s="0"/>
      <c r="LQA7" s="0"/>
      <c r="LQB7" s="0"/>
      <c r="LQC7" s="0"/>
      <c r="LQD7" s="0"/>
      <c r="LQE7" s="0"/>
      <c r="LQF7" s="0"/>
      <c r="LQG7" s="0"/>
      <c r="LQH7" s="0"/>
      <c r="LQI7" s="0"/>
      <c r="LQJ7" s="0"/>
      <c r="LQK7" s="0"/>
      <c r="LQL7" s="0"/>
      <c r="LQM7" s="0"/>
      <c r="LQN7" s="0"/>
      <c r="LQO7" s="0"/>
      <c r="LQP7" s="0"/>
      <c r="LQQ7" s="0"/>
      <c r="LQR7" s="0"/>
      <c r="LQS7" s="0"/>
      <c r="LQT7" s="0"/>
      <c r="LQU7" s="0"/>
      <c r="LQV7" s="0"/>
      <c r="LQW7" s="0"/>
      <c r="LQX7" s="0"/>
      <c r="LQY7" s="0"/>
      <c r="LQZ7" s="0"/>
      <c r="LRA7" s="0"/>
      <c r="LRB7" s="0"/>
      <c r="LRC7" s="0"/>
      <c r="LRD7" s="0"/>
      <c r="LRE7" s="0"/>
      <c r="LRF7" s="0"/>
      <c r="LRG7" s="0"/>
      <c r="LRH7" s="0"/>
      <c r="LRI7" s="0"/>
      <c r="LRJ7" s="0"/>
      <c r="LRK7" s="0"/>
      <c r="LRL7" s="0"/>
      <c r="LRM7" s="0"/>
      <c r="LRN7" s="0"/>
      <c r="LRO7" s="0"/>
      <c r="LRP7" s="0"/>
      <c r="LRQ7" s="0"/>
      <c r="LRR7" s="0"/>
      <c r="LRS7" s="0"/>
      <c r="LRT7" s="0"/>
      <c r="LRU7" s="0"/>
      <c r="LRV7" s="0"/>
      <c r="LRW7" s="0"/>
      <c r="LRX7" s="0"/>
      <c r="LRY7" s="0"/>
      <c r="LRZ7" s="0"/>
      <c r="LSA7" s="0"/>
      <c r="LSB7" s="0"/>
      <c r="LSC7" s="0"/>
      <c r="LSD7" s="0"/>
      <c r="LSE7" s="0"/>
      <c r="LSF7" s="0"/>
      <c r="LSG7" s="0"/>
      <c r="LSH7" s="0"/>
      <c r="LSI7" s="0"/>
      <c r="LSJ7" s="0"/>
      <c r="LSK7" s="0"/>
      <c r="LSL7" s="0"/>
      <c r="LSM7" s="0"/>
      <c r="LSN7" s="0"/>
      <c r="LSO7" s="0"/>
      <c r="LSP7" s="0"/>
      <c r="LSQ7" s="0"/>
      <c r="LSR7" s="0"/>
      <c r="LSS7" s="0"/>
      <c r="LST7" s="0"/>
      <c r="LSU7" s="0"/>
      <c r="LSV7" s="0"/>
      <c r="LSW7" s="0"/>
      <c r="LSX7" s="0"/>
      <c r="LSY7" s="0"/>
      <c r="LSZ7" s="0"/>
      <c r="LTA7" s="0"/>
      <c r="LTB7" s="0"/>
      <c r="LTC7" s="0"/>
      <c r="LTD7" s="0"/>
      <c r="LTE7" s="0"/>
      <c r="LTF7" s="0"/>
      <c r="LTG7" s="0"/>
      <c r="LTH7" s="0"/>
      <c r="LTI7" s="0"/>
      <c r="LTJ7" s="0"/>
      <c r="LTK7" s="0"/>
      <c r="LTL7" s="0"/>
      <c r="LTM7" s="0"/>
      <c r="LTN7" s="0"/>
      <c r="LTO7" s="0"/>
      <c r="LTP7" s="0"/>
      <c r="LTQ7" s="0"/>
      <c r="LTR7" s="0"/>
      <c r="LTS7" s="0"/>
      <c r="LTT7" s="0"/>
      <c r="LTU7" s="0"/>
      <c r="LTV7" s="0"/>
      <c r="LTW7" s="0"/>
      <c r="LTX7" s="0"/>
      <c r="LTY7" s="0"/>
      <c r="LTZ7" s="0"/>
      <c r="LUA7" s="0"/>
      <c r="LUB7" s="0"/>
      <c r="LUC7" s="0"/>
      <c r="LUD7" s="0"/>
      <c r="LUE7" s="0"/>
      <c r="LUF7" s="0"/>
      <c r="LUG7" s="0"/>
      <c r="LUH7" s="0"/>
      <c r="LUI7" s="0"/>
      <c r="LUJ7" s="0"/>
      <c r="LUK7" s="0"/>
      <c r="LUL7" s="0"/>
      <c r="LUM7" s="0"/>
      <c r="LUN7" s="0"/>
      <c r="LUO7" s="0"/>
      <c r="LUP7" s="0"/>
      <c r="LUQ7" s="0"/>
      <c r="LUR7" s="0"/>
      <c r="LUS7" s="0"/>
      <c r="LUT7" s="0"/>
      <c r="LUU7" s="0"/>
      <c r="LUV7" s="0"/>
      <c r="LUW7" s="0"/>
      <c r="LUX7" s="0"/>
      <c r="LUY7" s="0"/>
      <c r="LUZ7" s="0"/>
      <c r="LVA7" s="0"/>
      <c r="LVB7" s="0"/>
      <c r="LVC7" s="0"/>
      <c r="LVD7" s="0"/>
      <c r="LVE7" s="0"/>
      <c r="LVF7" s="0"/>
      <c r="LVG7" s="0"/>
      <c r="LVH7" s="0"/>
      <c r="LVI7" s="0"/>
      <c r="LVJ7" s="0"/>
      <c r="LVK7" s="0"/>
      <c r="LVL7" s="0"/>
      <c r="LVM7" s="0"/>
      <c r="LVN7" s="0"/>
      <c r="LVO7" s="0"/>
      <c r="LVP7" s="0"/>
      <c r="LVQ7" s="0"/>
      <c r="LVR7" s="0"/>
      <c r="LVS7" s="0"/>
      <c r="LVT7" s="0"/>
      <c r="LVU7" s="0"/>
      <c r="LVV7" s="0"/>
      <c r="LVW7" s="0"/>
      <c r="LVX7" s="0"/>
      <c r="LVY7" s="0"/>
      <c r="LVZ7" s="0"/>
      <c r="LWA7" s="0"/>
      <c r="LWB7" s="0"/>
      <c r="LWC7" s="0"/>
      <c r="LWD7" s="0"/>
      <c r="LWE7" s="0"/>
      <c r="LWF7" s="0"/>
      <c r="LWG7" s="0"/>
      <c r="LWH7" s="0"/>
      <c r="LWI7" s="0"/>
      <c r="LWJ7" s="0"/>
      <c r="LWK7" s="0"/>
      <c r="LWL7" s="0"/>
      <c r="LWM7" s="0"/>
      <c r="LWN7" s="0"/>
      <c r="LWO7" s="0"/>
      <c r="LWP7" s="0"/>
      <c r="LWQ7" s="0"/>
      <c r="LWR7" s="0"/>
      <c r="LWS7" s="0"/>
      <c r="LWT7" s="0"/>
      <c r="LWU7" s="0"/>
      <c r="LWV7" s="0"/>
      <c r="LWW7" s="0"/>
      <c r="LWX7" s="0"/>
      <c r="LWY7" s="0"/>
      <c r="LWZ7" s="0"/>
      <c r="LXA7" s="0"/>
      <c r="LXB7" s="0"/>
      <c r="LXC7" s="0"/>
      <c r="LXD7" s="0"/>
      <c r="LXE7" s="0"/>
      <c r="LXF7" s="0"/>
      <c r="LXG7" s="0"/>
      <c r="LXH7" s="0"/>
      <c r="LXI7" s="0"/>
      <c r="LXJ7" s="0"/>
      <c r="LXK7" s="0"/>
      <c r="LXL7" s="0"/>
      <c r="LXM7" s="0"/>
      <c r="LXN7" s="0"/>
      <c r="LXO7" s="0"/>
      <c r="LXP7" s="0"/>
      <c r="LXQ7" s="0"/>
      <c r="LXR7" s="0"/>
      <c r="LXS7" s="0"/>
      <c r="LXT7" s="0"/>
      <c r="LXU7" s="0"/>
      <c r="LXV7" s="0"/>
      <c r="LXW7" s="0"/>
      <c r="LXX7" s="0"/>
      <c r="LXY7" s="0"/>
      <c r="LXZ7" s="0"/>
      <c r="LYA7" s="0"/>
      <c r="LYB7" s="0"/>
      <c r="LYC7" s="0"/>
      <c r="LYD7" s="0"/>
      <c r="LYE7" s="0"/>
      <c r="LYF7" s="0"/>
      <c r="LYG7" s="0"/>
      <c r="LYH7" s="0"/>
      <c r="LYI7" s="0"/>
      <c r="LYJ7" s="0"/>
      <c r="LYK7" s="0"/>
      <c r="LYL7" s="0"/>
      <c r="LYM7" s="0"/>
      <c r="LYN7" s="0"/>
      <c r="LYO7" s="0"/>
      <c r="LYP7" s="0"/>
      <c r="LYQ7" s="0"/>
      <c r="LYR7" s="0"/>
      <c r="LYS7" s="0"/>
      <c r="LYT7" s="0"/>
      <c r="LYU7" s="0"/>
      <c r="LYV7" s="0"/>
      <c r="LYW7" s="0"/>
      <c r="LYX7" s="0"/>
      <c r="LYY7" s="0"/>
      <c r="LYZ7" s="0"/>
      <c r="LZA7" s="0"/>
      <c r="LZB7" s="0"/>
      <c r="LZC7" s="0"/>
      <c r="LZD7" s="0"/>
      <c r="LZE7" s="0"/>
      <c r="LZF7" s="0"/>
      <c r="LZG7" s="0"/>
      <c r="LZH7" s="0"/>
      <c r="LZI7" s="0"/>
      <c r="LZJ7" s="0"/>
      <c r="LZK7" s="0"/>
      <c r="LZL7" s="0"/>
      <c r="LZM7" s="0"/>
      <c r="LZN7" s="0"/>
      <c r="LZO7" s="0"/>
      <c r="LZP7" s="0"/>
      <c r="LZQ7" s="0"/>
      <c r="LZR7" s="0"/>
      <c r="LZS7" s="0"/>
      <c r="LZT7" s="0"/>
      <c r="LZU7" s="0"/>
      <c r="LZV7" s="0"/>
      <c r="LZW7" s="0"/>
      <c r="LZX7" s="0"/>
      <c r="LZY7" s="0"/>
      <c r="LZZ7" s="0"/>
      <c r="MAA7" s="0"/>
      <c r="MAB7" s="0"/>
      <c r="MAC7" s="0"/>
      <c r="MAD7" s="0"/>
      <c r="MAE7" s="0"/>
      <c r="MAF7" s="0"/>
      <c r="MAG7" s="0"/>
      <c r="MAH7" s="0"/>
      <c r="MAI7" s="0"/>
      <c r="MAJ7" s="0"/>
      <c r="MAK7" s="0"/>
      <c r="MAL7" s="0"/>
      <c r="MAM7" s="0"/>
      <c r="MAN7" s="0"/>
      <c r="MAO7" s="0"/>
      <c r="MAP7" s="0"/>
      <c r="MAQ7" s="0"/>
      <c r="MAR7" s="0"/>
      <c r="MAS7" s="0"/>
      <c r="MAT7" s="0"/>
      <c r="MAU7" s="0"/>
      <c r="MAV7" s="0"/>
      <c r="MAW7" s="0"/>
      <c r="MAX7" s="0"/>
      <c r="MAY7" s="0"/>
      <c r="MAZ7" s="0"/>
      <c r="MBA7" s="0"/>
      <c r="MBB7" s="0"/>
      <c r="MBC7" s="0"/>
      <c r="MBD7" s="0"/>
      <c r="MBE7" s="0"/>
      <c r="MBF7" s="0"/>
      <c r="MBG7" s="0"/>
      <c r="MBH7" s="0"/>
      <c r="MBI7" s="0"/>
      <c r="MBJ7" s="0"/>
      <c r="MBK7" s="0"/>
      <c r="MBL7" s="0"/>
      <c r="MBM7" s="0"/>
      <c r="MBN7" s="0"/>
      <c r="MBO7" s="0"/>
      <c r="MBP7" s="0"/>
      <c r="MBQ7" s="0"/>
      <c r="MBR7" s="0"/>
      <c r="MBS7" s="0"/>
      <c r="MBT7" s="0"/>
      <c r="MBU7" s="0"/>
      <c r="MBV7" s="0"/>
      <c r="MBW7" s="0"/>
      <c r="MBX7" s="0"/>
      <c r="MBY7" s="0"/>
      <c r="MBZ7" s="0"/>
      <c r="MCA7" s="0"/>
      <c r="MCB7" s="0"/>
      <c r="MCC7" s="0"/>
      <c r="MCD7" s="0"/>
      <c r="MCE7" s="0"/>
      <c r="MCF7" s="0"/>
      <c r="MCG7" s="0"/>
      <c r="MCH7" s="0"/>
      <c r="MCI7" s="0"/>
      <c r="MCJ7" s="0"/>
      <c r="MCK7" s="0"/>
      <c r="MCL7" s="0"/>
      <c r="MCM7" s="0"/>
      <c r="MCN7" s="0"/>
      <c r="MCO7" s="0"/>
      <c r="MCP7" s="0"/>
      <c r="MCQ7" s="0"/>
      <c r="MCR7" s="0"/>
      <c r="MCS7" s="0"/>
      <c r="MCT7" s="0"/>
      <c r="MCU7" s="0"/>
      <c r="MCV7" s="0"/>
      <c r="MCW7" s="0"/>
      <c r="MCX7" s="0"/>
      <c r="MCY7" s="0"/>
      <c r="MCZ7" s="0"/>
      <c r="MDA7" s="0"/>
      <c r="MDB7" s="0"/>
      <c r="MDC7" s="0"/>
      <c r="MDD7" s="0"/>
      <c r="MDE7" s="0"/>
      <c r="MDF7" s="0"/>
      <c r="MDG7" s="0"/>
      <c r="MDH7" s="0"/>
      <c r="MDI7" s="0"/>
      <c r="MDJ7" s="0"/>
      <c r="MDK7" s="0"/>
      <c r="MDL7" s="0"/>
      <c r="MDM7" s="0"/>
      <c r="MDN7" s="0"/>
      <c r="MDO7" s="0"/>
      <c r="MDP7" s="0"/>
      <c r="MDQ7" s="0"/>
      <c r="MDR7" s="0"/>
      <c r="MDS7" s="0"/>
      <c r="MDT7" s="0"/>
      <c r="MDU7" s="0"/>
      <c r="MDV7" s="0"/>
      <c r="MDW7" s="0"/>
      <c r="MDX7" s="0"/>
      <c r="MDY7" s="0"/>
      <c r="MDZ7" s="0"/>
      <c r="MEA7" s="0"/>
      <c r="MEB7" s="0"/>
      <c r="MEC7" s="0"/>
      <c r="MED7" s="0"/>
      <c r="MEE7" s="0"/>
      <c r="MEF7" s="0"/>
      <c r="MEG7" s="0"/>
      <c r="MEH7" s="0"/>
      <c r="MEI7" s="0"/>
      <c r="MEJ7" s="0"/>
      <c r="MEK7" s="0"/>
      <c r="MEL7" s="0"/>
      <c r="MEM7" s="0"/>
      <c r="MEN7" s="0"/>
      <c r="MEO7" s="0"/>
      <c r="MEP7" s="0"/>
      <c r="MEQ7" s="0"/>
      <c r="MER7" s="0"/>
      <c r="MES7" s="0"/>
      <c r="MET7" s="0"/>
      <c r="MEU7" s="0"/>
      <c r="MEV7" s="0"/>
      <c r="MEW7" s="0"/>
      <c r="MEX7" s="0"/>
      <c r="MEY7" s="0"/>
      <c r="MEZ7" s="0"/>
      <c r="MFA7" s="0"/>
      <c r="MFB7" s="0"/>
      <c r="MFC7" s="0"/>
      <c r="MFD7" s="0"/>
      <c r="MFE7" s="0"/>
      <c r="MFF7" s="0"/>
      <c r="MFG7" s="0"/>
      <c r="MFH7" s="0"/>
      <c r="MFI7" s="0"/>
      <c r="MFJ7" s="0"/>
      <c r="MFK7" s="0"/>
      <c r="MFL7" s="0"/>
      <c r="MFM7" s="0"/>
      <c r="MFN7" s="0"/>
      <c r="MFO7" s="0"/>
      <c r="MFP7" s="0"/>
      <c r="MFQ7" s="0"/>
      <c r="MFR7" s="0"/>
      <c r="MFS7" s="0"/>
      <c r="MFT7" s="0"/>
      <c r="MFU7" s="0"/>
      <c r="MFV7" s="0"/>
      <c r="MFW7" s="0"/>
      <c r="MFX7" s="0"/>
      <c r="MFY7" s="0"/>
      <c r="MFZ7" s="0"/>
      <c r="MGA7" s="0"/>
      <c r="MGB7" s="0"/>
      <c r="MGC7" s="0"/>
      <c r="MGD7" s="0"/>
      <c r="MGE7" s="0"/>
      <c r="MGF7" s="0"/>
      <c r="MGG7" s="0"/>
      <c r="MGH7" s="0"/>
      <c r="MGI7" s="0"/>
      <c r="MGJ7" s="0"/>
      <c r="MGK7" s="0"/>
      <c r="MGL7" s="0"/>
      <c r="MGM7" s="0"/>
      <c r="MGN7" s="0"/>
      <c r="MGO7" s="0"/>
      <c r="MGP7" s="0"/>
      <c r="MGQ7" s="0"/>
      <c r="MGR7" s="0"/>
      <c r="MGS7" s="0"/>
      <c r="MGT7" s="0"/>
      <c r="MGU7" s="0"/>
      <c r="MGV7" s="0"/>
      <c r="MGW7" s="0"/>
      <c r="MGX7" s="0"/>
      <c r="MGY7" s="0"/>
      <c r="MGZ7" s="0"/>
      <c r="MHA7" s="0"/>
      <c r="MHB7" s="0"/>
      <c r="MHC7" s="0"/>
      <c r="MHD7" s="0"/>
      <c r="MHE7" s="0"/>
      <c r="MHF7" s="0"/>
      <c r="MHG7" s="0"/>
      <c r="MHH7" s="0"/>
      <c r="MHI7" s="0"/>
      <c r="MHJ7" s="0"/>
      <c r="MHK7" s="0"/>
      <c r="MHL7" s="0"/>
      <c r="MHM7" s="0"/>
      <c r="MHN7" s="0"/>
      <c r="MHO7" s="0"/>
      <c r="MHP7" s="0"/>
      <c r="MHQ7" s="0"/>
      <c r="MHR7" s="0"/>
      <c r="MHS7" s="0"/>
      <c r="MHT7" s="0"/>
      <c r="MHU7" s="0"/>
      <c r="MHV7" s="0"/>
      <c r="MHW7" s="0"/>
      <c r="MHX7" s="0"/>
      <c r="MHY7" s="0"/>
      <c r="MHZ7" s="0"/>
      <c r="MIA7" s="0"/>
      <c r="MIB7" s="0"/>
      <c r="MIC7" s="0"/>
      <c r="MID7" s="0"/>
      <c r="MIE7" s="0"/>
      <c r="MIF7" s="0"/>
      <c r="MIG7" s="0"/>
      <c r="MIH7" s="0"/>
      <c r="MII7" s="0"/>
      <c r="MIJ7" s="0"/>
      <c r="MIK7" s="0"/>
      <c r="MIL7" s="0"/>
      <c r="MIM7" s="0"/>
      <c r="MIN7" s="0"/>
      <c r="MIO7" s="0"/>
      <c r="MIP7" s="0"/>
      <c r="MIQ7" s="0"/>
      <c r="MIR7" s="0"/>
      <c r="MIS7" s="0"/>
      <c r="MIT7" s="0"/>
      <c r="MIU7" s="0"/>
      <c r="MIV7" s="0"/>
      <c r="MIW7" s="0"/>
      <c r="MIX7" s="0"/>
      <c r="MIY7" s="0"/>
      <c r="MIZ7" s="0"/>
      <c r="MJA7" s="0"/>
      <c r="MJB7" s="0"/>
      <c r="MJC7" s="0"/>
      <c r="MJD7" s="0"/>
      <c r="MJE7" s="0"/>
      <c r="MJF7" s="0"/>
      <c r="MJG7" s="0"/>
      <c r="MJH7" s="0"/>
      <c r="MJI7" s="0"/>
      <c r="MJJ7" s="0"/>
      <c r="MJK7" s="0"/>
      <c r="MJL7" s="0"/>
      <c r="MJM7" s="0"/>
      <c r="MJN7" s="0"/>
      <c r="MJO7" s="0"/>
      <c r="MJP7" s="0"/>
      <c r="MJQ7" s="0"/>
      <c r="MJR7" s="0"/>
      <c r="MJS7" s="0"/>
      <c r="MJT7" s="0"/>
      <c r="MJU7" s="0"/>
      <c r="MJV7" s="0"/>
      <c r="MJW7" s="0"/>
      <c r="MJX7" s="0"/>
      <c r="MJY7" s="0"/>
      <c r="MJZ7" s="0"/>
      <c r="MKA7" s="0"/>
      <c r="MKB7" s="0"/>
      <c r="MKC7" s="0"/>
      <c r="MKD7" s="0"/>
      <c r="MKE7" s="0"/>
      <c r="MKF7" s="0"/>
      <c r="MKG7" s="0"/>
      <c r="MKH7" s="0"/>
      <c r="MKI7" s="0"/>
      <c r="MKJ7" s="0"/>
      <c r="MKK7" s="0"/>
      <c r="MKL7" s="0"/>
      <c r="MKM7" s="0"/>
      <c r="MKN7" s="0"/>
      <c r="MKO7" s="0"/>
      <c r="MKP7" s="0"/>
      <c r="MKQ7" s="0"/>
      <c r="MKR7" s="0"/>
      <c r="MKS7" s="0"/>
      <c r="MKT7" s="0"/>
      <c r="MKU7" s="0"/>
      <c r="MKV7" s="0"/>
      <c r="MKW7" s="0"/>
      <c r="MKX7" s="0"/>
      <c r="MKY7" s="0"/>
      <c r="MKZ7" s="0"/>
      <c r="MLA7" s="0"/>
      <c r="MLB7" s="0"/>
      <c r="MLC7" s="0"/>
      <c r="MLD7" s="0"/>
      <c r="MLE7" s="0"/>
      <c r="MLF7" s="0"/>
      <c r="MLG7" s="0"/>
      <c r="MLH7" s="0"/>
      <c r="MLI7" s="0"/>
      <c r="MLJ7" s="0"/>
      <c r="MLK7" s="0"/>
      <c r="MLL7" s="0"/>
      <c r="MLM7" s="0"/>
      <c r="MLN7" s="0"/>
      <c r="MLO7" s="0"/>
      <c r="MLP7" s="0"/>
      <c r="MLQ7" s="0"/>
      <c r="MLR7" s="0"/>
      <c r="MLS7" s="0"/>
      <c r="MLT7" s="0"/>
      <c r="MLU7" s="0"/>
      <c r="MLV7" s="0"/>
      <c r="MLW7" s="0"/>
      <c r="MLX7" s="0"/>
      <c r="MLY7" s="0"/>
      <c r="MLZ7" s="0"/>
      <c r="MMA7" s="0"/>
      <c r="MMB7" s="0"/>
      <c r="MMC7" s="0"/>
      <c r="MMD7" s="0"/>
      <c r="MME7" s="0"/>
      <c r="MMF7" s="0"/>
      <c r="MMG7" s="0"/>
      <c r="MMH7" s="0"/>
      <c r="MMI7" s="0"/>
      <c r="MMJ7" s="0"/>
      <c r="MMK7" s="0"/>
      <c r="MML7" s="0"/>
      <c r="MMM7" s="0"/>
      <c r="MMN7" s="0"/>
      <c r="MMO7" s="0"/>
      <c r="MMP7" s="0"/>
      <c r="MMQ7" s="0"/>
      <c r="MMR7" s="0"/>
      <c r="MMS7" s="0"/>
      <c r="MMT7" s="0"/>
      <c r="MMU7" s="0"/>
      <c r="MMV7" s="0"/>
      <c r="MMW7" s="0"/>
      <c r="MMX7" s="0"/>
      <c r="MMY7" s="0"/>
      <c r="MMZ7" s="0"/>
      <c r="MNA7" s="0"/>
      <c r="MNB7" s="0"/>
      <c r="MNC7" s="0"/>
      <c r="MND7" s="0"/>
      <c r="MNE7" s="0"/>
      <c r="MNF7" s="0"/>
      <c r="MNG7" s="0"/>
      <c r="MNH7" s="0"/>
      <c r="MNI7" s="0"/>
      <c r="MNJ7" s="0"/>
      <c r="MNK7" s="0"/>
      <c r="MNL7" s="0"/>
      <c r="MNM7" s="0"/>
      <c r="MNN7" s="0"/>
      <c r="MNO7" s="0"/>
      <c r="MNP7" s="0"/>
      <c r="MNQ7" s="0"/>
      <c r="MNR7" s="0"/>
      <c r="MNS7" s="0"/>
      <c r="MNT7" s="0"/>
      <c r="MNU7" s="0"/>
      <c r="MNV7" s="0"/>
      <c r="MNW7" s="0"/>
      <c r="MNX7" s="0"/>
      <c r="MNY7" s="0"/>
      <c r="MNZ7" s="0"/>
      <c r="MOA7" s="0"/>
      <c r="MOB7" s="0"/>
      <c r="MOC7" s="0"/>
      <c r="MOD7" s="0"/>
      <c r="MOE7" s="0"/>
      <c r="MOF7" s="0"/>
      <c r="MOG7" s="0"/>
      <c r="MOH7" s="0"/>
      <c r="MOI7" s="0"/>
      <c r="MOJ7" s="0"/>
      <c r="MOK7" s="0"/>
      <c r="MOL7" s="0"/>
      <c r="MOM7" s="0"/>
      <c r="MON7" s="0"/>
      <c r="MOO7" s="0"/>
      <c r="MOP7" s="0"/>
      <c r="MOQ7" s="0"/>
      <c r="MOR7" s="0"/>
      <c r="MOS7" s="0"/>
      <c r="MOT7" s="0"/>
      <c r="MOU7" s="0"/>
      <c r="MOV7" s="0"/>
      <c r="MOW7" s="0"/>
      <c r="MOX7" s="0"/>
      <c r="MOY7" s="0"/>
      <c r="MOZ7" s="0"/>
      <c r="MPA7" s="0"/>
      <c r="MPB7" s="0"/>
      <c r="MPC7" s="0"/>
      <c r="MPD7" s="0"/>
      <c r="MPE7" s="0"/>
      <c r="MPF7" s="0"/>
      <c r="MPG7" s="0"/>
      <c r="MPH7" s="0"/>
      <c r="MPI7" s="0"/>
      <c r="MPJ7" s="0"/>
      <c r="MPK7" s="0"/>
      <c r="MPL7" s="0"/>
      <c r="MPM7" s="0"/>
      <c r="MPN7" s="0"/>
      <c r="MPO7" s="0"/>
      <c r="MPP7" s="0"/>
      <c r="MPQ7" s="0"/>
      <c r="MPR7" s="0"/>
      <c r="MPS7" s="0"/>
      <c r="MPT7" s="0"/>
      <c r="MPU7" s="0"/>
      <c r="MPV7" s="0"/>
      <c r="MPW7" s="0"/>
      <c r="MPX7" s="0"/>
      <c r="MPY7" s="0"/>
      <c r="MPZ7" s="0"/>
      <c r="MQA7" s="0"/>
      <c r="MQB7" s="0"/>
      <c r="MQC7" s="0"/>
      <c r="MQD7" s="0"/>
      <c r="MQE7" s="0"/>
      <c r="MQF7" s="0"/>
      <c r="MQG7" s="0"/>
      <c r="MQH7" s="0"/>
      <c r="MQI7" s="0"/>
      <c r="MQJ7" s="0"/>
      <c r="MQK7" s="0"/>
      <c r="MQL7" s="0"/>
      <c r="MQM7" s="0"/>
      <c r="MQN7" s="0"/>
      <c r="MQO7" s="0"/>
      <c r="MQP7" s="0"/>
      <c r="MQQ7" s="0"/>
      <c r="MQR7" s="0"/>
      <c r="MQS7" s="0"/>
      <c r="MQT7" s="0"/>
      <c r="MQU7" s="0"/>
      <c r="MQV7" s="0"/>
      <c r="MQW7" s="0"/>
      <c r="MQX7" s="0"/>
      <c r="MQY7" s="0"/>
      <c r="MQZ7" s="0"/>
      <c r="MRA7" s="0"/>
      <c r="MRB7" s="0"/>
      <c r="MRC7" s="0"/>
      <c r="MRD7" s="0"/>
      <c r="MRE7" s="0"/>
      <c r="MRF7" s="0"/>
      <c r="MRG7" s="0"/>
      <c r="MRH7" s="0"/>
      <c r="MRI7" s="0"/>
      <c r="MRJ7" s="0"/>
      <c r="MRK7" s="0"/>
      <c r="MRL7" s="0"/>
      <c r="MRM7" s="0"/>
      <c r="MRN7" s="0"/>
      <c r="MRO7" s="0"/>
      <c r="MRP7" s="0"/>
      <c r="MRQ7" s="0"/>
      <c r="MRR7" s="0"/>
      <c r="MRS7" s="0"/>
      <c r="MRT7" s="0"/>
      <c r="MRU7" s="0"/>
      <c r="MRV7" s="0"/>
      <c r="MRW7" s="0"/>
      <c r="MRX7" s="0"/>
      <c r="MRY7" s="0"/>
      <c r="MRZ7" s="0"/>
      <c r="MSA7" s="0"/>
      <c r="MSB7" s="0"/>
      <c r="MSC7" s="0"/>
      <c r="MSD7" s="0"/>
      <c r="MSE7" s="0"/>
      <c r="MSF7" s="0"/>
      <c r="MSG7" s="0"/>
      <c r="MSH7" s="0"/>
      <c r="MSI7" s="0"/>
      <c r="MSJ7" s="0"/>
      <c r="MSK7" s="0"/>
      <c r="MSL7" s="0"/>
      <c r="MSM7" s="0"/>
      <c r="MSN7" s="0"/>
      <c r="MSO7" s="0"/>
      <c r="MSP7" s="0"/>
      <c r="MSQ7" s="0"/>
      <c r="MSR7" s="0"/>
      <c r="MSS7" s="0"/>
      <c r="MST7" s="0"/>
      <c r="MSU7" s="0"/>
      <c r="MSV7" s="0"/>
      <c r="MSW7" s="0"/>
      <c r="MSX7" s="0"/>
      <c r="MSY7" s="0"/>
      <c r="MSZ7" s="0"/>
      <c r="MTA7" s="0"/>
      <c r="MTB7" s="0"/>
      <c r="MTC7" s="0"/>
      <c r="MTD7" s="0"/>
      <c r="MTE7" s="0"/>
      <c r="MTF7" s="0"/>
      <c r="MTG7" s="0"/>
      <c r="MTH7" s="0"/>
      <c r="MTI7" s="0"/>
      <c r="MTJ7" s="0"/>
      <c r="MTK7" s="0"/>
      <c r="MTL7" s="0"/>
      <c r="MTM7" s="0"/>
      <c r="MTN7" s="0"/>
      <c r="MTO7" s="0"/>
      <c r="MTP7" s="0"/>
      <c r="MTQ7" s="0"/>
      <c r="MTR7" s="0"/>
      <c r="MTS7" s="0"/>
      <c r="MTT7" s="0"/>
      <c r="MTU7" s="0"/>
      <c r="MTV7" s="0"/>
      <c r="MTW7" s="0"/>
      <c r="MTX7" s="0"/>
      <c r="MTY7" s="0"/>
      <c r="MTZ7" s="0"/>
      <c r="MUA7" s="0"/>
      <c r="MUB7" s="0"/>
      <c r="MUC7" s="0"/>
      <c r="MUD7" s="0"/>
      <c r="MUE7" s="0"/>
      <c r="MUF7" s="0"/>
      <c r="MUG7" s="0"/>
      <c r="MUH7" s="0"/>
      <c r="MUI7" s="0"/>
      <c r="MUJ7" s="0"/>
      <c r="MUK7" s="0"/>
      <c r="MUL7" s="0"/>
      <c r="MUM7" s="0"/>
      <c r="MUN7" s="0"/>
      <c r="MUO7" s="0"/>
      <c r="MUP7" s="0"/>
      <c r="MUQ7" s="0"/>
      <c r="MUR7" s="0"/>
      <c r="MUS7" s="0"/>
      <c r="MUT7" s="0"/>
      <c r="MUU7" s="0"/>
      <c r="MUV7" s="0"/>
      <c r="MUW7" s="0"/>
      <c r="MUX7" s="0"/>
      <c r="MUY7" s="0"/>
      <c r="MUZ7" s="0"/>
      <c r="MVA7" s="0"/>
      <c r="MVB7" s="0"/>
      <c r="MVC7" s="0"/>
      <c r="MVD7" s="0"/>
      <c r="MVE7" s="0"/>
      <c r="MVF7" s="0"/>
      <c r="MVG7" s="0"/>
      <c r="MVH7" s="0"/>
      <c r="MVI7" s="0"/>
      <c r="MVJ7" s="0"/>
      <c r="MVK7" s="0"/>
      <c r="MVL7" s="0"/>
      <c r="MVM7" s="0"/>
      <c r="MVN7" s="0"/>
      <c r="MVO7" s="0"/>
      <c r="MVP7" s="0"/>
      <c r="MVQ7" s="0"/>
      <c r="MVR7" s="0"/>
      <c r="MVS7" s="0"/>
      <c r="MVT7" s="0"/>
      <c r="MVU7" s="0"/>
      <c r="MVV7" s="0"/>
      <c r="MVW7" s="0"/>
      <c r="MVX7" s="0"/>
      <c r="MVY7" s="0"/>
      <c r="MVZ7" s="0"/>
      <c r="MWA7" s="0"/>
      <c r="MWB7" s="0"/>
      <c r="MWC7" s="0"/>
      <c r="MWD7" s="0"/>
      <c r="MWE7" s="0"/>
      <c r="MWF7" s="0"/>
      <c r="MWG7" s="0"/>
      <c r="MWH7" s="0"/>
      <c r="MWI7" s="0"/>
      <c r="MWJ7" s="0"/>
      <c r="MWK7" s="0"/>
      <c r="MWL7" s="0"/>
      <c r="MWM7" s="0"/>
      <c r="MWN7" s="0"/>
      <c r="MWO7" s="0"/>
      <c r="MWP7" s="0"/>
      <c r="MWQ7" s="0"/>
      <c r="MWR7" s="0"/>
      <c r="MWS7" s="0"/>
      <c r="MWT7" s="0"/>
      <c r="MWU7" s="0"/>
      <c r="MWV7" s="0"/>
      <c r="MWW7" s="0"/>
      <c r="MWX7" s="0"/>
      <c r="MWY7" s="0"/>
      <c r="MWZ7" s="0"/>
      <c r="MXA7" s="0"/>
      <c r="MXB7" s="0"/>
      <c r="MXC7" s="0"/>
      <c r="MXD7" s="0"/>
      <c r="MXE7" s="0"/>
      <c r="MXF7" s="0"/>
      <c r="MXG7" s="0"/>
      <c r="MXH7" s="0"/>
      <c r="MXI7" s="0"/>
      <c r="MXJ7" s="0"/>
      <c r="MXK7" s="0"/>
      <c r="MXL7" s="0"/>
      <c r="MXM7" s="0"/>
      <c r="MXN7" s="0"/>
      <c r="MXO7" s="0"/>
      <c r="MXP7" s="0"/>
      <c r="MXQ7" s="0"/>
      <c r="MXR7" s="0"/>
      <c r="MXS7" s="0"/>
      <c r="MXT7" s="0"/>
      <c r="MXU7" s="0"/>
      <c r="MXV7" s="0"/>
      <c r="MXW7" s="0"/>
      <c r="MXX7" s="0"/>
      <c r="MXY7" s="0"/>
      <c r="MXZ7" s="0"/>
      <c r="MYA7" s="0"/>
      <c r="MYB7" s="0"/>
      <c r="MYC7" s="0"/>
      <c r="MYD7" s="0"/>
      <c r="MYE7" s="0"/>
      <c r="MYF7" s="0"/>
      <c r="MYG7" s="0"/>
      <c r="MYH7" s="0"/>
      <c r="MYI7" s="0"/>
      <c r="MYJ7" s="0"/>
      <c r="MYK7" s="0"/>
      <c r="MYL7" s="0"/>
      <c r="MYM7" s="0"/>
      <c r="MYN7" s="0"/>
      <c r="MYO7" s="0"/>
      <c r="MYP7" s="0"/>
      <c r="MYQ7" s="0"/>
      <c r="MYR7" s="0"/>
      <c r="MYS7" s="0"/>
      <c r="MYT7" s="0"/>
      <c r="MYU7" s="0"/>
      <c r="MYV7" s="0"/>
      <c r="MYW7" s="0"/>
      <c r="MYX7" s="0"/>
      <c r="MYY7" s="0"/>
      <c r="MYZ7" s="0"/>
      <c r="MZA7" s="0"/>
      <c r="MZB7" s="0"/>
      <c r="MZC7" s="0"/>
      <c r="MZD7" s="0"/>
      <c r="MZE7" s="0"/>
      <c r="MZF7" s="0"/>
      <c r="MZG7" s="0"/>
      <c r="MZH7" s="0"/>
      <c r="MZI7" s="0"/>
      <c r="MZJ7" s="0"/>
      <c r="MZK7" s="0"/>
      <c r="MZL7" s="0"/>
      <c r="MZM7" s="0"/>
      <c r="MZN7" s="0"/>
      <c r="MZO7" s="0"/>
      <c r="MZP7" s="0"/>
      <c r="MZQ7" s="0"/>
      <c r="MZR7" s="0"/>
      <c r="MZS7" s="0"/>
      <c r="MZT7" s="0"/>
      <c r="MZU7" s="0"/>
      <c r="MZV7" s="0"/>
      <c r="MZW7" s="0"/>
      <c r="MZX7" s="0"/>
      <c r="MZY7" s="0"/>
      <c r="MZZ7" s="0"/>
      <c r="NAA7" s="0"/>
      <c r="NAB7" s="0"/>
      <c r="NAC7" s="0"/>
      <c r="NAD7" s="0"/>
      <c r="NAE7" s="0"/>
      <c r="NAF7" s="0"/>
      <c r="NAG7" s="0"/>
      <c r="NAH7" s="0"/>
      <c r="NAI7" s="0"/>
      <c r="NAJ7" s="0"/>
      <c r="NAK7" s="0"/>
      <c r="NAL7" s="0"/>
      <c r="NAM7" s="0"/>
      <c r="NAN7" s="0"/>
      <c r="NAO7" s="0"/>
      <c r="NAP7" s="0"/>
      <c r="NAQ7" s="0"/>
      <c r="NAR7" s="0"/>
      <c r="NAS7" s="0"/>
      <c r="NAT7" s="0"/>
      <c r="NAU7" s="0"/>
      <c r="NAV7" s="0"/>
      <c r="NAW7" s="0"/>
      <c r="NAX7" s="0"/>
      <c r="NAY7" s="0"/>
      <c r="NAZ7" s="0"/>
      <c r="NBA7" s="0"/>
      <c r="NBB7" s="0"/>
      <c r="NBC7" s="0"/>
      <c r="NBD7" s="0"/>
      <c r="NBE7" s="0"/>
      <c r="NBF7" s="0"/>
      <c r="NBG7" s="0"/>
      <c r="NBH7" s="0"/>
      <c r="NBI7" s="0"/>
      <c r="NBJ7" s="0"/>
      <c r="NBK7" s="0"/>
      <c r="NBL7" s="0"/>
      <c r="NBM7" s="0"/>
      <c r="NBN7" s="0"/>
      <c r="NBO7" s="0"/>
      <c r="NBP7" s="0"/>
      <c r="NBQ7" s="0"/>
      <c r="NBR7" s="0"/>
      <c r="NBS7" s="0"/>
      <c r="NBT7" s="0"/>
      <c r="NBU7" s="0"/>
      <c r="NBV7" s="0"/>
      <c r="NBW7" s="0"/>
      <c r="NBX7" s="0"/>
      <c r="NBY7" s="0"/>
      <c r="NBZ7" s="0"/>
      <c r="NCA7" s="0"/>
      <c r="NCB7" s="0"/>
      <c r="NCC7" s="0"/>
      <c r="NCD7" s="0"/>
      <c r="NCE7" s="0"/>
      <c r="NCF7" s="0"/>
      <c r="NCG7" s="0"/>
      <c r="NCH7" s="0"/>
      <c r="NCI7" s="0"/>
      <c r="NCJ7" s="0"/>
      <c r="NCK7" s="0"/>
      <c r="NCL7" s="0"/>
      <c r="NCM7" s="0"/>
      <c r="NCN7" s="0"/>
      <c r="NCO7" s="0"/>
      <c r="NCP7" s="0"/>
      <c r="NCQ7" s="0"/>
      <c r="NCR7" s="0"/>
      <c r="NCS7" s="0"/>
      <c r="NCT7" s="0"/>
      <c r="NCU7" s="0"/>
      <c r="NCV7" s="0"/>
      <c r="NCW7" s="0"/>
      <c r="NCX7" s="0"/>
      <c r="NCY7" s="0"/>
      <c r="NCZ7" s="0"/>
      <c r="NDA7" s="0"/>
      <c r="NDB7" s="0"/>
      <c r="NDC7" s="0"/>
      <c r="NDD7" s="0"/>
      <c r="NDE7" s="0"/>
      <c r="NDF7" s="0"/>
      <c r="NDG7" s="0"/>
      <c r="NDH7" s="0"/>
      <c r="NDI7" s="0"/>
      <c r="NDJ7" s="0"/>
      <c r="NDK7" s="0"/>
      <c r="NDL7" s="0"/>
      <c r="NDM7" s="0"/>
      <c r="NDN7" s="0"/>
      <c r="NDO7" s="0"/>
      <c r="NDP7" s="0"/>
      <c r="NDQ7" s="0"/>
      <c r="NDR7" s="0"/>
      <c r="NDS7" s="0"/>
      <c r="NDT7" s="0"/>
      <c r="NDU7" s="0"/>
      <c r="NDV7" s="0"/>
      <c r="NDW7" s="0"/>
      <c r="NDX7" s="0"/>
      <c r="NDY7" s="0"/>
      <c r="NDZ7" s="0"/>
      <c r="NEA7" s="0"/>
      <c r="NEB7" s="0"/>
      <c r="NEC7" s="0"/>
      <c r="NED7" s="0"/>
      <c r="NEE7" s="0"/>
      <c r="NEF7" s="0"/>
      <c r="NEG7" s="0"/>
      <c r="NEH7" s="0"/>
      <c r="NEI7" s="0"/>
      <c r="NEJ7" s="0"/>
      <c r="NEK7" s="0"/>
      <c r="NEL7" s="0"/>
      <c r="NEM7" s="0"/>
      <c r="NEN7" s="0"/>
      <c r="NEO7" s="0"/>
      <c r="NEP7" s="0"/>
      <c r="NEQ7" s="0"/>
      <c r="NER7" s="0"/>
      <c r="NES7" s="0"/>
      <c r="NET7" s="0"/>
      <c r="NEU7" s="0"/>
      <c r="NEV7" s="0"/>
      <c r="NEW7" s="0"/>
      <c r="NEX7" s="0"/>
      <c r="NEY7" s="0"/>
      <c r="NEZ7" s="0"/>
      <c r="NFA7" s="0"/>
      <c r="NFB7" s="0"/>
      <c r="NFC7" s="0"/>
      <c r="NFD7" s="0"/>
      <c r="NFE7" s="0"/>
      <c r="NFF7" s="0"/>
      <c r="NFG7" s="0"/>
      <c r="NFH7" s="0"/>
      <c r="NFI7" s="0"/>
      <c r="NFJ7" s="0"/>
      <c r="NFK7" s="0"/>
      <c r="NFL7" s="0"/>
      <c r="NFM7" s="0"/>
      <c r="NFN7" s="0"/>
      <c r="NFO7" s="0"/>
      <c r="NFP7" s="0"/>
      <c r="NFQ7" s="0"/>
      <c r="NFR7" s="0"/>
      <c r="NFS7" s="0"/>
      <c r="NFT7" s="0"/>
      <c r="NFU7" s="0"/>
      <c r="NFV7" s="0"/>
      <c r="NFW7" s="0"/>
      <c r="NFX7" s="0"/>
      <c r="NFY7" s="0"/>
      <c r="NFZ7" s="0"/>
      <c r="NGA7" s="0"/>
      <c r="NGB7" s="0"/>
      <c r="NGC7" s="0"/>
      <c r="NGD7" s="0"/>
      <c r="NGE7" s="0"/>
      <c r="NGF7" s="0"/>
      <c r="NGG7" s="0"/>
      <c r="NGH7" s="0"/>
      <c r="NGI7" s="0"/>
      <c r="NGJ7" s="0"/>
      <c r="NGK7" s="0"/>
      <c r="NGL7" s="0"/>
      <c r="NGM7" s="0"/>
      <c r="NGN7" s="0"/>
      <c r="NGO7" s="0"/>
      <c r="NGP7" s="0"/>
      <c r="NGQ7" s="0"/>
      <c r="NGR7" s="0"/>
      <c r="NGS7" s="0"/>
      <c r="NGT7" s="0"/>
      <c r="NGU7" s="0"/>
      <c r="NGV7" s="0"/>
      <c r="NGW7" s="0"/>
      <c r="NGX7" s="0"/>
      <c r="NGY7" s="0"/>
      <c r="NGZ7" s="0"/>
      <c r="NHA7" s="0"/>
      <c r="NHB7" s="0"/>
      <c r="NHC7" s="0"/>
      <c r="NHD7" s="0"/>
      <c r="NHE7" s="0"/>
      <c r="NHF7" s="0"/>
      <c r="NHG7" s="0"/>
      <c r="NHH7" s="0"/>
      <c r="NHI7" s="0"/>
      <c r="NHJ7" s="0"/>
      <c r="NHK7" s="0"/>
      <c r="NHL7" s="0"/>
      <c r="NHM7" s="0"/>
      <c r="NHN7" s="0"/>
      <c r="NHO7" s="0"/>
      <c r="NHP7" s="0"/>
      <c r="NHQ7" s="0"/>
      <c r="NHR7" s="0"/>
      <c r="NHS7" s="0"/>
      <c r="NHT7" s="0"/>
      <c r="NHU7" s="0"/>
      <c r="NHV7" s="0"/>
      <c r="NHW7" s="0"/>
      <c r="NHX7" s="0"/>
      <c r="NHY7" s="0"/>
      <c r="NHZ7" s="0"/>
      <c r="NIA7" s="0"/>
      <c r="NIB7" s="0"/>
      <c r="NIC7" s="0"/>
      <c r="NID7" s="0"/>
      <c r="NIE7" s="0"/>
      <c r="NIF7" s="0"/>
      <c r="NIG7" s="0"/>
      <c r="NIH7" s="0"/>
      <c r="NII7" s="0"/>
      <c r="NIJ7" s="0"/>
      <c r="NIK7" s="0"/>
      <c r="NIL7" s="0"/>
      <c r="NIM7" s="0"/>
      <c r="NIN7" s="0"/>
      <c r="NIO7" s="0"/>
      <c r="NIP7" s="0"/>
      <c r="NIQ7" s="0"/>
      <c r="NIR7" s="0"/>
      <c r="NIS7" s="0"/>
      <c r="NIT7" s="0"/>
      <c r="NIU7" s="0"/>
      <c r="NIV7" s="0"/>
      <c r="NIW7" s="0"/>
      <c r="NIX7" s="0"/>
      <c r="NIY7" s="0"/>
      <c r="NIZ7" s="0"/>
      <c r="NJA7" s="0"/>
      <c r="NJB7" s="0"/>
      <c r="NJC7" s="0"/>
      <c r="NJD7" s="0"/>
      <c r="NJE7" s="0"/>
      <c r="NJF7" s="0"/>
      <c r="NJG7" s="0"/>
      <c r="NJH7" s="0"/>
      <c r="NJI7" s="0"/>
      <c r="NJJ7" s="0"/>
      <c r="NJK7" s="0"/>
      <c r="NJL7" s="0"/>
      <c r="NJM7" s="0"/>
      <c r="NJN7" s="0"/>
      <c r="NJO7" s="0"/>
      <c r="NJP7" s="0"/>
      <c r="NJQ7" s="0"/>
      <c r="NJR7" s="0"/>
      <c r="NJS7" s="0"/>
      <c r="NJT7" s="0"/>
      <c r="NJU7" s="0"/>
      <c r="NJV7" s="0"/>
      <c r="NJW7" s="0"/>
      <c r="NJX7" s="0"/>
      <c r="NJY7" s="0"/>
      <c r="NJZ7" s="0"/>
      <c r="NKA7" s="0"/>
      <c r="NKB7" s="0"/>
      <c r="NKC7" s="0"/>
      <c r="NKD7" s="0"/>
      <c r="NKE7" s="0"/>
      <c r="NKF7" s="0"/>
      <c r="NKG7" s="0"/>
      <c r="NKH7" s="0"/>
      <c r="NKI7" s="0"/>
      <c r="NKJ7" s="0"/>
      <c r="NKK7" s="0"/>
      <c r="NKL7" s="0"/>
      <c r="NKM7" s="0"/>
      <c r="NKN7" s="0"/>
      <c r="NKO7" s="0"/>
      <c r="NKP7" s="0"/>
      <c r="NKQ7" s="0"/>
      <c r="NKR7" s="0"/>
      <c r="NKS7" s="0"/>
      <c r="NKT7" s="0"/>
      <c r="NKU7" s="0"/>
      <c r="NKV7" s="0"/>
      <c r="NKW7" s="0"/>
      <c r="NKX7" s="0"/>
      <c r="NKY7" s="0"/>
      <c r="NKZ7" s="0"/>
      <c r="NLA7" s="0"/>
      <c r="NLB7" s="0"/>
      <c r="NLC7" s="0"/>
      <c r="NLD7" s="0"/>
      <c r="NLE7" s="0"/>
      <c r="NLF7" s="0"/>
      <c r="NLG7" s="0"/>
      <c r="NLH7" s="0"/>
      <c r="NLI7" s="0"/>
      <c r="NLJ7" s="0"/>
      <c r="NLK7" s="0"/>
      <c r="NLL7" s="0"/>
      <c r="NLM7" s="0"/>
      <c r="NLN7" s="0"/>
      <c r="NLO7" s="0"/>
      <c r="NLP7" s="0"/>
      <c r="NLQ7" s="0"/>
      <c r="NLR7" s="0"/>
      <c r="NLS7" s="0"/>
      <c r="NLT7" s="0"/>
      <c r="NLU7" s="0"/>
      <c r="NLV7" s="0"/>
      <c r="NLW7" s="0"/>
      <c r="NLX7" s="0"/>
      <c r="NLY7" s="0"/>
      <c r="NLZ7" s="0"/>
      <c r="NMA7" s="0"/>
      <c r="NMB7" s="0"/>
      <c r="NMC7" s="0"/>
      <c r="NMD7" s="0"/>
      <c r="NME7" s="0"/>
      <c r="NMF7" s="0"/>
      <c r="NMG7" s="0"/>
      <c r="NMH7" s="0"/>
      <c r="NMI7" s="0"/>
      <c r="NMJ7" s="0"/>
      <c r="NMK7" s="0"/>
      <c r="NML7" s="0"/>
      <c r="NMM7" s="0"/>
      <c r="NMN7" s="0"/>
      <c r="NMO7" s="0"/>
      <c r="NMP7" s="0"/>
      <c r="NMQ7" s="0"/>
      <c r="NMR7" s="0"/>
      <c r="NMS7" s="0"/>
      <c r="NMT7" s="0"/>
      <c r="NMU7" s="0"/>
      <c r="NMV7" s="0"/>
      <c r="NMW7" s="0"/>
      <c r="NMX7" s="0"/>
      <c r="NMY7" s="0"/>
      <c r="NMZ7" s="0"/>
      <c r="NNA7" s="0"/>
      <c r="NNB7" s="0"/>
      <c r="NNC7" s="0"/>
      <c r="NND7" s="0"/>
      <c r="NNE7" s="0"/>
      <c r="NNF7" s="0"/>
      <c r="NNG7" s="0"/>
      <c r="NNH7" s="0"/>
      <c r="NNI7" s="0"/>
      <c r="NNJ7" s="0"/>
      <c r="NNK7" s="0"/>
      <c r="NNL7" s="0"/>
      <c r="NNM7" s="0"/>
      <c r="NNN7" s="0"/>
      <c r="NNO7" s="0"/>
      <c r="NNP7" s="0"/>
      <c r="NNQ7" s="0"/>
      <c r="NNR7" s="0"/>
      <c r="NNS7" s="0"/>
      <c r="NNT7" s="0"/>
      <c r="NNU7" s="0"/>
      <c r="NNV7" s="0"/>
      <c r="NNW7" s="0"/>
      <c r="NNX7" s="0"/>
      <c r="NNY7" s="0"/>
      <c r="NNZ7" s="0"/>
      <c r="NOA7" s="0"/>
      <c r="NOB7" s="0"/>
      <c r="NOC7" s="0"/>
      <c r="NOD7" s="0"/>
      <c r="NOE7" s="0"/>
      <c r="NOF7" s="0"/>
      <c r="NOG7" s="0"/>
      <c r="NOH7" s="0"/>
      <c r="NOI7" s="0"/>
      <c r="NOJ7" s="0"/>
      <c r="NOK7" s="0"/>
      <c r="NOL7" s="0"/>
      <c r="NOM7" s="0"/>
      <c r="NON7" s="0"/>
      <c r="NOO7" s="0"/>
      <c r="NOP7" s="0"/>
      <c r="NOQ7" s="0"/>
      <c r="NOR7" s="0"/>
      <c r="NOS7" s="0"/>
      <c r="NOT7" s="0"/>
      <c r="NOU7" s="0"/>
      <c r="NOV7" s="0"/>
      <c r="NOW7" s="0"/>
      <c r="NOX7" s="0"/>
      <c r="NOY7" s="0"/>
      <c r="NOZ7" s="0"/>
      <c r="NPA7" s="0"/>
      <c r="NPB7" s="0"/>
      <c r="NPC7" s="0"/>
      <c r="NPD7" s="0"/>
      <c r="NPE7" s="0"/>
      <c r="NPF7" s="0"/>
      <c r="NPG7" s="0"/>
      <c r="NPH7" s="0"/>
      <c r="NPI7" s="0"/>
      <c r="NPJ7" s="0"/>
      <c r="NPK7" s="0"/>
      <c r="NPL7" s="0"/>
      <c r="NPM7" s="0"/>
      <c r="NPN7" s="0"/>
      <c r="NPO7" s="0"/>
      <c r="NPP7" s="0"/>
      <c r="NPQ7" s="0"/>
      <c r="NPR7" s="0"/>
      <c r="NPS7" s="0"/>
      <c r="NPT7" s="0"/>
      <c r="NPU7" s="0"/>
      <c r="NPV7" s="0"/>
      <c r="NPW7" s="0"/>
      <c r="NPX7" s="0"/>
      <c r="NPY7" s="0"/>
      <c r="NPZ7" s="0"/>
      <c r="NQA7" s="0"/>
      <c r="NQB7" s="0"/>
      <c r="NQC7" s="0"/>
      <c r="NQD7" s="0"/>
      <c r="NQE7" s="0"/>
      <c r="NQF7" s="0"/>
      <c r="NQG7" s="0"/>
      <c r="NQH7" s="0"/>
      <c r="NQI7" s="0"/>
      <c r="NQJ7" s="0"/>
      <c r="NQK7" s="0"/>
      <c r="NQL7" s="0"/>
      <c r="NQM7" s="0"/>
      <c r="NQN7" s="0"/>
      <c r="NQO7" s="0"/>
      <c r="NQP7" s="0"/>
      <c r="NQQ7" s="0"/>
      <c r="NQR7" s="0"/>
      <c r="NQS7" s="0"/>
      <c r="NQT7" s="0"/>
      <c r="NQU7" s="0"/>
      <c r="NQV7" s="0"/>
      <c r="NQW7" s="0"/>
      <c r="NQX7" s="0"/>
      <c r="NQY7" s="0"/>
      <c r="NQZ7" s="0"/>
      <c r="NRA7" s="0"/>
      <c r="NRB7" s="0"/>
      <c r="NRC7" s="0"/>
      <c r="NRD7" s="0"/>
      <c r="NRE7" s="0"/>
      <c r="NRF7" s="0"/>
      <c r="NRG7" s="0"/>
      <c r="NRH7" s="0"/>
      <c r="NRI7" s="0"/>
      <c r="NRJ7" s="0"/>
      <c r="NRK7" s="0"/>
      <c r="NRL7" s="0"/>
      <c r="NRM7" s="0"/>
      <c r="NRN7" s="0"/>
      <c r="NRO7" s="0"/>
      <c r="NRP7" s="0"/>
      <c r="NRQ7" s="0"/>
      <c r="NRR7" s="0"/>
      <c r="NRS7" s="0"/>
      <c r="NRT7" s="0"/>
      <c r="NRU7" s="0"/>
      <c r="NRV7" s="0"/>
      <c r="NRW7" s="0"/>
      <c r="NRX7" s="0"/>
      <c r="NRY7" s="0"/>
      <c r="NRZ7" s="0"/>
      <c r="NSA7" s="0"/>
      <c r="NSB7" s="0"/>
      <c r="NSC7" s="0"/>
      <c r="NSD7" s="0"/>
      <c r="NSE7" s="0"/>
      <c r="NSF7" s="0"/>
      <c r="NSG7" s="0"/>
      <c r="NSH7" s="0"/>
      <c r="NSI7" s="0"/>
      <c r="NSJ7" s="0"/>
      <c r="NSK7" s="0"/>
      <c r="NSL7" s="0"/>
      <c r="NSM7" s="0"/>
      <c r="NSN7" s="0"/>
      <c r="NSO7" s="0"/>
      <c r="NSP7" s="0"/>
      <c r="NSQ7" s="0"/>
      <c r="NSR7" s="0"/>
      <c r="NSS7" s="0"/>
      <c r="NST7" s="0"/>
      <c r="NSU7" s="0"/>
      <c r="NSV7" s="0"/>
      <c r="NSW7" s="0"/>
      <c r="NSX7" s="0"/>
      <c r="NSY7" s="0"/>
      <c r="NSZ7" s="0"/>
      <c r="NTA7" s="0"/>
      <c r="NTB7" s="0"/>
      <c r="NTC7" s="0"/>
      <c r="NTD7" s="0"/>
      <c r="NTE7" s="0"/>
      <c r="NTF7" s="0"/>
      <c r="NTG7" s="0"/>
      <c r="NTH7" s="0"/>
      <c r="NTI7" s="0"/>
      <c r="NTJ7" s="0"/>
      <c r="NTK7" s="0"/>
      <c r="NTL7" s="0"/>
      <c r="NTM7" s="0"/>
      <c r="NTN7" s="0"/>
      <c r="NTO7" s="0"/>
      <c r="NTP7" s="0"/>
      <c r="NTQ7" s="0"/>
      <c r="NTR7" s="0"/>
      <c r="NTS7" s="0"/>
      <c r="NTT7" s="0"/>
      <c r="NTU7" s="0"/>
      <c r="NTV7" s="0"/>
      <c r="NTW7" s="0"/>
      <c r="NTX7" s="0"/>
      <c r="NTY7" s="0"/>
      <c r="NTZ7" s="0"/>
      <c r="NUA7" s="0"/>
      <c r="NUB7" s="0"/>
      <c r="NUC7" s="0"/>
      <c r="NUD7" s="0"/>
      <c r="NUE7" s="0"/>
      <c r="NUF7" s="0"/>
      <c r="NUG7" s="0"/>
      <c r="NUH7" s="0"/>
      <c r="NUI7" s="0"/>
      <c r="NUJ7" s="0"/>
      <c r="NUK7" s="0"/>
      <c r="NUL7" s="0"/>
      <c r="NUM7" s="0"/>
      <c r="NUN7" s="0"/>
      <c r="NUO7" s="0"/>
      <c r="NUP7" s="0"/>
      <c r="NUQ7" s="0"/>
      <c r="NUR7" s="0"/>
      <c r="NUS7" s="0"/>
      <c r="NUT7" s="0"/>
      <c r="NUU7" s="0"/>
      <c r="NUV7" s="0"/>
      <c r="NUW7" s="0"/>
      <c r="NUX7" s="0"/>
      <c r="NUY7" s="0"/>
      <c r="NUZ7" s="0"/>
      <c r="NVA7" s="0"/>
      <c r="NVB7" s="0"/>
      <c r="NVC7" s="0"/>
      <c r="NVD7" s="0"/>
      <c r="NVE7" s="0"/>
      <c r="NVF7" s="0"/>
      <c r="NVG7" s="0"/>
      <c r="NVH7" s="0"/>
      <c r="NVI7" s="0"/>
      <c r="NVJ7" s="0"/>
      <c r="NVK7" s="0"/>
      <c r="NVL7" s="0"/>
      <c r="NVM7" s="0"/>
      <c r="NVN7" s="0"/>
      <c r="NVO7" s="0"/>
      <c r="NVP7" s="0"/>
      <c r="NVQ7" s="0"/>
      <c r="NVR7" s="0"/>
      <c r="NVS7" s="0"/>
      <c r="NVT7" s="0"/>
      <c r="NVU7" s="0"/>
      <c r="NVV7" s="0"/>
      <c r="NVW7" s="0"/>
      <c r="NVX7" s="0"/>
      <c r="NVY7" s="0"/>
      <c r="NVZ7" s="0"/>
      <c r="NWA7" s="0"/>
      <c r="NWB7" s="0"/>
      <c r="NWC7" s="0"/>
      <c r="NWD7" s="0"/>
      <c r="NWE7" s="0"/>
      <c r="NWF7" s="0"/>
      <c r="NWG7" s="0"/>
      <c r="NWH7" s="0"/>
      <c r="NWI7" s="0"/>
      <c r="NWJ7" s="0"/>
      <c r="NWK7" s="0"/>
      <c r="NWL7" s="0"/>
      <c r="NWM7" s="0"/>
      <c r="NWN7" s="0"/>
      <c r="NWO7" s="0"/>
      <c r="NWP7" s="0"/>
      <c r="NWQ7" s="0"/>
      <c r="NWR7" s="0"/>
      <c r="NWS7" s="0"/>
      <c r="NWT7" s="0"/>
      <c r="NWU7" s="0"/>
      <c r="NWV7" s="0"/>
      <c r="NWW7" s="0"/>
      <c r="NWX7" s="0"/>
      <c r="NWY7" s="0"/>
      <c r="NWZ7" s="0"/>
      <c r="NXA7" s="0"/>
      <c r="NXB7" s="0"/>
      <c r="NXC7" s="0"/>
      <c r="NXD7" s="0"/>
      <c r="NXE7" s="0"/>
      <c r="NXF7" s="0"/>
      <c r="NXG7" s="0"/>
      <c r="NXH7" s="0"/>
      <c r="NXI7" s="0"/>
      <c r="NXJ7" s="0"/>
      <c r="NXK7" s="0"/>
      <c r="NXL7" s="0"/>
      <c r="NXM7" s="0"/>
      <c r="NXN7" s="0"/>
      <c r="NXO7" s="0"/>
      <c r="NXP7" s="0"/>
      <c r="NXQ7" s="0"/>
      <c r="NXR7" s="0"/>
      <c r="NXS7" s="0"/>
      <c r="NXT7" s="0"/>
      <c r="NXU7" s="0"/>
      <c r="NXV7" s="0"/>
      <c r="NXW7" s="0"/>
      <c r="NXX7" s="0"/>
      <c r="NXY7" s="0"/>
      <c r="NXZ7" s="0"/>
      <c r="NYA7" s="0"/>
      <c r="NYB7" s="0"/>
      <c r="NYC7" s="0"/>
      <c r="NYD7" s="0"/>
      <c r="NYE7" s="0"/>
      <c r="NYF7" s="0"/>
      <c r="NYG7" s="0"/>
      <c r="NYH7" s="0"/>
      <c r="NYI7" s="0"/>
      <c r="NYJ7" s="0"/>
      <c r="NYK7" s="0"/>
      <c r="NYL7" s="0"/>
      <c r="NYM7" s="0"/>
      <c r="NYN7" s="0"/>
      <c r="NYO7" s="0"/>
      <c r="NYP7" s="0"/>
      <c r="NYQ7" s="0"/>
      <c r="NYR7" s="0"/>
      <c r="NYS7" s="0"/>
      <c r="NYT7" s="0"/>
      <c r="NYU7" s="0"/>
      <c r="NYV7" s="0"/>
      <c r="NYW7" s="0"/>
      <c r="NYX7" s="0"/>
      <c r="NYY7" s="0"/>
      <c r="NYZ7" s="0"/>
      <c r="NZA7" s="0"/>
      <c r="NZB7" s="0"/>
      <c r="NZC7" s="0"/>
      <c r="NZD7" s="0"/>
      <c r="NZE7" s="0"/>
      <c r="NZF7" s="0"/>
      <c r="NZG7" s="0"/>
      <c r="NZH7" s="0"/>
      <c r="NZI7" s="0"/>
      <c r="NZJ7" s="0"/>
      <c r="NZK7" s="0"/>
      <c r="NZL7" s="0"/>
      <c r="NZM7" s="0"/>
      <c r="NZN7" s="0"/>
      <c r="NZO7" s="0"/>
      <c r="NZP7" s="0"/>
      <c r="NZQ7" s="0"/>
      <c r="NZR7" s="0"/>
      <c r="NZS7" s="0"/>
      <c r="NZT7" s="0"/>
      <c r="NZU7" s="0"/>
      <c r="NZV7" s="0"/>
      <c r="NZW7" s="0"/>
      <c r="NZX7" s="0"/>
      <c r="NZY7" s="0"/>
      <c r="NZZ7" s="0"/>
      <c r="OAA7" s="0"/>
      <c r="OAB7" s="0"/>
      <c r="OAC7" s="0"/>
      <c r="OAD7" s="0"/>
      <c r="OAE7" s="0"/>
      <c r="OAF7" s="0"/>
      <c r="OAG7" s="0"/>
      <c r="OAH7" s="0"/>
      <c r="OAI7" s="0"/>
      <c r="OAJ7" s="0"/>
      <c r="OAK7" s="0"/>
      <c r="OAL7" s="0"/>
      <c r="OAM7" s="0"/>
      <c r="OAN7" s="0"/>
      <c r="OAO7" s="0"/>
      <c r="OAP7" s="0"/>
      <c r="OAQ7" s="0"/>
      <c r="OAR7" s="0"/>
      <c r="OAS7" s="0"/>
      <c r="OAT7" s="0"/>
      <c r="OAU7" s="0"/>
      <c r="OAV7" s="0"/>
      <c r="OAW7" s="0"/>
      <c r="OAX7" s="0"/>
      <c r="OAY7" s="0"/>
      <c r="OAZ7" s="0"/>
      <c r="OBA7" s="0"/>
      <c r="OBB7" s="0"/>
      <c r="OBC7" s="0"/>
      <c r="OBD7" s="0"/>
      <c r="OBE7" s="0"/>
      <c r="OBF7" s="0"/>
      <c r="OBG7" s="0"/>
      <c r="OBH7" s="0"/>
      <c r="OBI7" s="0"/>
      <c r="OBJ7" s="0"/>
      <c r="OBK7" s="0"/>
      <c r="OBL7" s="0"/>
      <c r="OBM7" s="0"/>
      <c r="OBN7" s="0"/>
      <c r="OBO7" s="0"/>
      <c r="OBP7" s="0"/>
      <c r="OBQ7" s="0"/>
      <c r="OBR7" s="0"/>
      <c r="OBS7" s="0"/>
      <c r="OBT7" s="0"/>
      <c r="OBU7" s="0"/>
      <c r="OBV7" s="0"/>
      <c r="OBW7" s="0"/>
      <c r="OBX7" s="0"/>
      <c r="OBY7" s="0"/>
      <c r="OBZ7" s="0"/>
      <c r="OCA7" s="0"/>
      <c r="OCB7" s="0"/>
      <c r="OCC7" s="0"/>
      <c r="OCD7" s="0"/>
      <c r="OCE7" s="0"/>
      <c r="OCF7" s="0"/>
      <c r="OCG7" s="0"/>
      <c r="OCH7" s="0"/>
      <c r="OCI7" s="0"/>
      <c r="OCJ7" s="0"/>
      <c r="OCK7" s="0"/>
      <c r="OCL7" s="0"/>
      <c r="OCM7" s="0"/>
      <c r="OCN7" s="0"/>
      <c r="OCO7" s="0"/>
      <c r="OCP7" s="0"/>
      <c r="OCQ7" s="0"/>
      <c r="OCR7" s="0"/>
      <c r="OCS7" s="0"/>
      <c r="OCT7" s="0"/>
      <c r="OCU7" s="0"/>
      <c r="OCV7" s="0"/>
      <c r="OCW7" s="0"/>
      <c r="OCX7" s="0"/>
      <c r="OCY7" s="0"/>
      <c r="OCZ7" s="0"/>
      <c r="ODA7" s="0"/>
      <c r="ODB7" s="0"/>
      <c r="ODC7" s="0"/>
      <c r="ODD7" s="0"/>
      <c r="ODE7" s="0"/>
      <c r="ODF7" s="0"/>
      <c r="ODG7" s="0"/>
      <c r="ODH7" s="0"/>
      <c r="ODI7" s="0"/>
      <c r="ODJ7" s="0"/>
      <c r="ODK7" s="0"/>
      <c r="ODL7" s="0"/>
      <c r="ODM7" s="0"/>
      <c r="ODN7" s="0"/>
      <c r="ODO7" s="0"/>
      <c r="ODP7" s="0"/>
      <c r="ODQ7" s="0"/>
      <c r="ODR7" s="0"/>
      <c r="ODS7" s="0"/>
      <c r="ODT7" s="0"/>
      <c r="ODU7" s="0"/>
      <c r="ODV7" s="0"/>
      <c r="ODW7" s="0"/>
      <c r="ODX7" s="0"/>
      <c r="ODY7" s="0"/>
      <c r="ODZ7" s="0"/>
      <c r="OEA7" s="0"/>
      <c r="OEB7" s="0"/>
      <c r="OEC7" s="0"/>
      <c r="OED7" s="0"/>
      <c r="OEE7" s="0"/>
      <c r="OEF7" s="0"/>
      <c r="OEG7" s="0"/>
      <c r="OEH7" s="0"/>
      <c r="OEI7" s="0"/>
      <c r="OEJ7" s="0"/>
      <c r="OEK7" s="0"/>
      <c r="OEL7" s="0"/>
      <c r="OEM7" s="0"/>
      <c r="OEN7" s="0"/>
      <c r="OEO7" s="0"/>
      <c r="OEP7" s="0"/>
      <c r="OEQ7" s="0"/>
      <c r="OER7" s="0"/>
      <c r="OES7" s="0"/>
      <c r="OET7" s="0"/>
      <c r="OEU7" s="0"/>
      <c r="OEV7" s="0"/>
      <c r="OEW7" s="0"/>
      <c r="OEX7" s="0"/>
      <c r="OEY7" s="0"/>
      <c r="OEZ7" s="0"/>
      <c r="OFA7" s="0"/>
      <c r="OFB7" s="0"/>
      <c r="OFC7" s="0"/>
      <c r="OFD7" s="0"/>
      <c r="OFE7" s="0"/>
      <c r="OFF7" s="0"/>
      <c r="OFG7" s="0"/>
      <c r="OFH7" s="0"/>
      <c r="OFI7" s="0"/>
      <c r="OFJ7" s="0"/>
      <c r="OFK7" s="0"/>
      <c r="OFL7" s="0"/>
      <c r="OFM7" s="0"/>
      <c r="OFN7" s="0"/>
      <c r="OFO7" s="0"/>
      <c r="OFP7" s="0"/>
      <c r="OFQ7" s="0"/>
      <c r="OFR7" s="0"/>
      <c r="OFS7" s="0"/>
      <c r="OFT7" s="0"/>
      <c r="OFU7" s="0"/>
      <c r="OFV7" s="0"/>
      <c r="OFW7" s="0"/>
      <c r="OFX7" s="0"/>
      <c r="OFY7" s="0"/>
      <c r="OFZ7" s="0"/>
      <c r="OGA7" s="0"/>
      <c r="OGB7" s="0"/>
      <c r="OGC7" s="0"/>
      <c r="OGD7" s="0"/>
      <c r="OGE7" s="0"/>
      <c r="OGF7" s="0"/>
      <c r="OGG7" s="0"/>
      <c r="OGH7" s="0"/>
      <c r="OGI7" s="0"/>
      <c r="OGJ7" s="0"/>
      <c r="OGK7" s="0"/>
      <c r="OGL7" s="0"/>
      <c r="OGM7" s="0"/>
      <c r="OGN7" s="0"/>
      <c r="OGO7" s="0"/>
      <c r="OGP7" s="0"/>
      <c r="OGQ7" s="0"/>
      <c r="OGR7" s="0"/>
      <c r="OGS7" s="0"/>
      <c r="OGT7" s="0"/>
      <c r="OGU7" s="0"/>
      <c r="OGV7" s="0"/>
      <c r="OGW7" s="0"/>
      <c r="OGX7" s="0"/>
      <c r="OGY7" s="0"/>
      <c r="OGZ7" s="0"/>
      <c r="OHA7" s="0"/>
      <c r="OHB7" s="0"/>
      <c r="OHC7" s="0"/>
      <c r="OHD7" s="0"/>
      <c r="OHE7" s="0"/>
      <c r="OHF7" s="0"/>
      <c r="OHG7" s="0"/>
      <c r="OHH7" s="0"/>
      <c r="OHI7" s="0"/>
      <c r="OHJ7" s="0"/>
      <c r="OHK7" s="0"/>
      <c r="OHL7" s="0"/>
      <c r="OHM7" s="0"/>
      <c r="OHN7" s="0"/>
      <c r="OHO7" s="0"/>
      <c r="OHP7" s="0"/>
      <c r="OHQ7" s="0"/>
      <c r="OHR7" s="0"/>
      <c r="OHS7" s="0"/>
      <c r="OHT7" s="0"/>
      <c r="OHU7" s="0"/>
      <c r="OHV7" s="0"/>
      <c r="OHW7" s="0"/>
      <c r="OHX7" s="0"/>
      <c r="OHY7" s="0"/>
      <c r="OHZ7" s="0"/>
      <c r="OIA7" s="0"/>
      <c r="OIB7" s="0"/>
      <c r="OIC7" s="0"/>
      <c r="OID7" s="0"/>
      <c r="OIE7" s="0"/>
      <c r="OIF7" s="0"/>
      <c r="OIG7" s="0"/>
      <c r="OIH7" s="0"/>
      <c r="OII7" s="0"/>
      <c r="OIJ7" s="0"/>
      <c r="OIK7" s="0"/>
      <c r="OIL7" s="0"/>
      <c r="OIM7" s="0"/>
      <c r="OIN7" s="0"/>
      <c r="OIO7" s="0"/>
      <c r="OIP7" s="0"/>
      <c r="OIQ7" s="0"/>
      <c r="OIR7" s="0"/>
      <c r="OIS7" s="0"/>
      <c r="OIT7" s="0"/>
      <c r="OIU7" s="0"/>
      <c r="OIV7" s="0"/>
      <c r="OIW7" s="0"/>
      <c r="OIX7" s="0"/>
      <c r="OIY7" s="0"/>
      <c r="OIZ7" s="0"/>
      <c r="OJA7" s="0"/>
      <c r="OJB7" s="0"/>
      <c r="OJC7" s="0"/>
      <c r="OJD7" s="0"/>
      <c r="OJE7" s="0"/>
      <c r="OJF7" s="0"/>
      <c r="OJG7" s="0"/>
      <c r="OJH7" s="0"/>
      <c r="OJI7" s="0"/>
      <c r="OJJ7" s="0"/>
      <c r="OJK7" s="0"/>
      <c r="OJL7" s="0"/>
      <c r="OJM7" s="0"/>
      <c r="OJN7" s="0"/>
      <c r="OJO7" s="0"/>
      <c r="OJP7" s="0"/>
      <c r="OJQ7" s="0"/>
      <c r="OJR7" s="0"/>
      <c r="OJS7" s="0"/>
      <c r="OJT7" s="0"/>
      <c r="OJU7" s="0"/>
      <c r="OJV7" s="0"/>
      <c r="OJW7" s="0"/>
      <c r="OJX7" s="0"/>
      <c r="OJY7" s="0"/>
      <c r="OJZ7" s="0"/>
      <c r="OKA7" s="0"/>
      <c r="OKB7" s="0"/>
      <c r="OKC7" s="0"/>
      <c r="OKD7" s="0"/>
      <c r="OKE7" s="0"/>
      <c r="OKF7" s="0"/>
      <c r="OKG7" s="0"/>
      <c r="OKH7" s="0"/>
      <c r="OKI7" s="0"/>
      <c r="OKJ7" s="0"/>
      <c r="OKK7" s="0"/>
      <c r="OKL7" s="0"/>
      <c r="OKM7" s="0"/>
      <c r="OKN7" s="0"/>
      <c r="OKO7" s="0"/>
      <c r="OKP7" s="0"/>
      <c r="OKQ7" s="0"/>
      <c r="OKR7" s="0"/>
      <c r="OKS7" s="0"/>
      <c r="OKT7" s="0"/>
      <c r="OKU7" s="0"/>
      <c r="OKV7" s="0"/>
      <c r="OKW7" s="0"/>
      <c r="OKX7" s="0"/>
      <c r="OKY7" s="0"/>
      <c r="OKZ7" s="0"/>
      <c r="OLA7" s="0"/>
      <c r="OLB7" s="0"/>
      <c r="OLC7" s="0"/>
      <c r="OLD7" s="0"/>
      <c r="OLE7" s="0"/>
      <c r="OLF7" s="0"/>
      <c r="OLG7" s="0"/>
      <c r="OLH7" s="0"/>
      <c r="OLI7" s="0"/>
      <c r="OLJ7" s="0"/>
      <c r="OLK7" s="0"/>
      <c r="OLL7" s="0"/>
      <c r="OLM7" s="0"/>
      <c r="OLN7" s="0"/>
      <c r="OLO7" s="0"/>
      <c r="OLP7" s="0"/>
      <c r="OLQ7" s="0"/>
      <c r="OLR7" s="0"/>
      <c r="OLS7" s="0"/>
      <c r="OLT7" s="0"/>
      <c r="OLU7" s="0"/>
      <c r="OLV7" s="0"/>
      <c r="OLW7" s="0"/>
      <c r="OLX7" s="0"/>
      <c r="OLY7" s="0"/>
      <c r="OLZ7" s="0"/>
      <c r="OMA7" s="0"/>
      <c r="OMB7" s="0"/>
      <c r="OMC7" s="0"/>
      <c r="OMD7" s="0"/>
      <c r="OME7" s="0"/>
      <c r="OMF7" s="0"/>
      <c r="OMG7" s="0"/>
      <c r="OMH7" s="0"/>
      <c r="OMI7" s="0"/>
      <c r="OMJ7" s="0"/>
      <c r="OMK7" s="0"/>
      <c r="OML7" s="0"/>
      <c r="OMM7" s="0"/>
      <c r="OMN7" s="0"/>
      <c r="OMO7" s="0"/>
      <c r="OMP7" s="0"/>
      <c r="OMQ7" s="0"/>
      <c r="OMR7" s="0"/>
      <c r="OMS7" s="0"/>
      <c r="OMT7" s="0"/>
      <c r="OMU7" s="0"/>
      <c r="OMV7" s="0"/>
      <c r="OMW7" s="0"/>
      <c r="OMX7" s="0"/>
      <c r="OMY7" s="0"/>
      <c r="OMZ7" s="0"/>
      <c r="ONA7" s="0"/>
      <c r="ONB7" s="0"/>
      <c r="ONC7" s="0"/>
      <c r="OND7" s="0"/>
      <c r="ONE7" s="0"/>
      <c r="ONF7" s="0"/>
      <c r="ONG7" s="0"/>
      <c r="ONH7" s="0"/>
      <c r="ONI7" s="0"/>
      <c r="ONJ7" s="0"/>
      <c r="ONK7" s="0"/>
      <c r="ONL7" s="0"/>
      <c r="ONM7" s="0"/>
      <c r="ONN7" s="0"/>
      <c r="ONO7" s="0"/>
      <c r="ONP7" s="0"/>
      <c r="ONQ7" s="0"/>
      <c r="ONR7" s="0"/>
      <c r="ONS7" s="0"/>
      <c r="ONT7" s="0"/>
      <c r="ONU7" s="0"/>
      <c r="ONV7" s="0"/>
      <c r="ONW7" s="0"/>
      <c r="ONX7" s="0"/>
      <c r="ONY7" s="0"/>
      <c r="ONZ7" s="0"/>
      <c r="OOA7" s="0"/>
      <c r="OOB7" s="0"/>
      <c r="OOC7" s="0"/>
      <c r="OOD7" s="0"/>
      <c r="OOE7" s="0"/>
      <c r="OOF7" s="0"/>
      <c r="OOG7" s="0"/>
      <c r="OOH7" s="0"/>
      <c r="OOI7" s="0"/>
      <c r="OOJ7" s="0"/>
      <c r="OOK7" s="0"/>
      <c r="OOL7" s="0"/>
      <c r="OOM7" s="0"/>
      <c r="OON7" s="0"/>
      <c r="OOO7" s="0"/>
      <c r="OOP7" s="0"/>
      <c r="OOQ7" s="0"/>
      <c r="OOR7" s="0"/>
      <c r="OOS7" s="0"/>
      <c r="OOT7" s="0"/>
      <c r="OOU7" s="0"/>
      <c r="OOV7" s="0"/>
      <c r="OOW7" s="0"/>
      <c r="OOX7" s="0"/>
      <c r="OOY7" s="0"/>
      <c r="OOZ7" s="0"/>
      <c r="OPA7" s="0"/>
      <c r="OPB7" s="0"/>
      <c r="OPC7" s="0"/>
      <c r="OPD7" s="0"/>
      <c r="OPE7" s="0"/>
      <c r="OPF7" s="0"/>
      <c r="OPG7" s="0"/>
      <c r="OPH7" s="0"/>
      <c r="OPI7" s="0"/>
      <c r="OPJ7" s="0"/>
      <c r="OPK7" s="0"/>
      <c r="OPL7" s="0"/>
      <c r="OPM7" s="0"/>
      <c r="OPN7" s="0"/>
      <c r="OPO7" s="0"/>
      <c r="OPP7" s="0"/>
      <c r="OPQ7" s="0"/>
      <c r="OPR7" s="0"/>
      <c r="OPS7" s="0"/>
      <c r="OPT7" s="0"/>
      <c r="OPU7" s="0"/>
      <c r="OPV7" s="0"/>
      <c r="OPW7" s="0"/>
      <c r="OPX7" s="0"/>
      <c r="OPY7" s="0"/>
      <c r="OPZ7" s="0"/>
      <c r="OQA7" s="0"/>
      <c r="OQB7" s="0"/>
      <c r="OQC7" s="0"/>
      <c r="OQD7" s="0"/>
      <c r="OQE7" s="0"/>
      <c r="OQF7" s="0"/>
      <c r="OQG7" s="0"/>
      <c r="OQH7" s="0"/>
      <c r="OQI7" s="0"/>
      <c r="OQJ7" s="0"/>
      <c r="OQK7" s="0"/>
      <c r="OQL7" s="0"/>
      <c r="OQM7" s="0"/>
      <c r="OQN7" s="0"/>
      <c r="OQO7" s="0"/>
      <c r="OQP7" s="0"/>
      <c r="OQQ7" s="0"/>
      <c r="OQR7" s="0"/>
      <c r="OQS7" s="0"/>
      <c r="OQT7" s="0"/>
      <c r="OQU7" s="0"/>
      <c r="OQV7" s="0"/>
      <c r="OQW7" s="0"/>
      <c r="OQX7" s="0"/>
      <c r="OQY7" s="0"/>
      <c r="OQZ7" s="0"/>
      <c r="ORA7" s="0"/>
      <c r="ORB7" s="0"/>
      <c r="ORC7" s="0"/>
      <c r="ORD7" s="0"/>
      <c r="ORE7" s="0"/>
      <c r="ORF7" s="0"/>
      <c r="ORG7" s="0"/>
      <c r="ORH7" s="0"/>
      <c r="ORI7" s="0"/>
      <c r="ORJ7" s="0"/>
      <c r="ORK7" s="0"/>
      <c r="ORL7" s="0"/>
      <c r="ORM7" s="0"/>
      <c r="ORN7" s="0"/>
      <c r="ORO7" s="0"/>
      <c r="ORP7" s="0"/>
      <c r="ORQ7" s="0"/>
      <c r="ORR7" s="0"/>
      <c r="ORS7" s="0"/>
      <c r="ORT7" s="0"/>
      <c r="ORU7" s="0"/>
      <c r="ORV7" s="0"/>
      <c r="ORW7" s="0"/>
      <c r="ORX7" s="0"/>
      <c r="ORY7" s="0"/>
      <c r="ORZ7" s="0"/>
      <c r="OSA7" s="0"/>
      <c r="OSB7" s="0"/>
      <c r="OSC7" s="0"/>
      <c r="OSD7" s="0"/>
      <c r="OSE7" s="0"/>
      <c r="OSF7" s="0"/>
      <c r="OSG7" s="0"/>
      <c r="OSH7" s="0"/>
      <c r="OSI7" s="0"/>
      <c r="OSJ7" s="0"/>
      <c r="OSK7" s="0"/>
      <c r="OSL7" s="0"/>
      <c r="OSM7" s="0"/>
      <c r="OSN7" s="0"/>
      <c r="OSO7" s="0"/>
      <c r="OSP7" s="0"/>
      <c r="OSQ7" s="0"/>
      <c r="OSR7" s="0"/>
      <c r="OSS7" s="0"/>
      <c r="OST7" s="0"/>
      <c r="OSU7" s="0"/>
      <c r="OSV7" s="0"/>
      <c r="OSW7" s="0"/>
      <c r="OSX7" s="0"/>
      <c r="OSY7" s="0"/>
      <c r="OSZ7" s="0"/>
      <c r="OTA7" s="0"/>
      <c r="OTB7" s="0"/>
      <c r="OTC7" s="0"/>
      <c r="OTD7" s="0"/>
      <c r="OTE7" s="0"/>
      <c r="OTF7" s="0"/>
      <c r="OTG7" s="0"/>
      <c r="OTH7" s="0"/>
      <c r="OTI7" s="0"/>
      <c r="OTJ7" s="0"/>
      <c r="OTK7" s="0"/>
      <c r="OTL7" s="0"/>
      <c r="OTM7" s="0"/>
      <c r="OTN7" s="0"/>
      <c r="OTO7" s="0"/>
      <c r="OTP7" s="0"/>
      <c r="OTQ7" s="0"/>
      <c r="OTR7" s="0"/>
      <c r="OTS7" s="0"/>
      <c r="OTT7" s="0"/>
      <c r="OTU7" s="0"/>
      <c r="OTV7" s="0"/>
      <c r="OTW7" s="0"/>
      <c r="OTX7" s="0"/>
      <c r="OTY7" s="0"/>
      <c r="OTZ7" s="0"/>
      <c r="OUA7" s="0"/>
      <c r="OUB7" s="0"/>
      <c r="OUC7" s="0"/>
      <c r="OUD7" s="0"/>
      <c r="OUE7" s="0"/>
      <c r="OUF7" s="0"/>
      <c r="OUG7" s="0"/>
      <c r="OUH7" s="0"/>
      <c r="OUI7" s="0"/>
      <c r="OUJ7" s="0"/>
      <c r="OUK7" s="0"/>
      <c r="OUL7" s="0"/>
      <c r="OUM7" s="0"/>
      <c r="OUN7" s="0"/>
      <c r="OUO7" s="0"/>
      <c r="OUP7" s="0"/>
      <c r="OUQ7" s="0"/>
      <c r="OUR7" s="0"/>
      <c r="OUS7" s="0"/>
      <c r="OUT7" s="0"/>
      <c r="OUU7" s="0"/>
      <c r="OUV7" s="0"/>
      <c r="OUW7" s="0"/>
      <c r="OUX7" s="0"/>
      <c r="OUY7" s="0"/>
      <c r="OUZ7" s="0"/>
      <c r="OVA7" s="0"/>
      <c r="OVB7" s="0"/>
      <c r="OVC7" s="0"/>
      <c r="OVD7" s="0"/>
      <c r="OVE7" s="0"/>
      <c r="OVF7" s="0"/>
      <c r="OVG7" s="0"/>
      <c r="OVH7" s="0"/>
      <c r="OVI7" s="0"/>
      <c r="OVJ7" s="0"/>
      <c r="OVK7" s="0"/>
      <c r="OVL7" s="0"/>
      <c r="OVM7" s="0"/>
      <c r="OVN7" s="0"/>
      <c r="OVO7" s="0"/>
      <c r="OVP7" s="0"/>
      <c r="OVQ7" s="0"/>
      <c r="OVR7" s="0"/>
      <c r="OVS7" s="0"/>
      <c r="OVT7" s="0"/>
      <c r="OVU7" s="0"/>
      <c r="OVV7" s="0"/>
      <c r="OVW7" s="0"/>
      <c r="OVX7" s="0"/>
      <c r="OVY7" s="0"/>
      <c r="OVZ7" s="0"/>
      <c r="OWA7" s="0"/>
      <c r="OWB7" s="0"/>
      <c r="OWC7" s="0"/>
      <c r="OWD7" s="0"/>
      <c r="OWE7" s="0"/>
      <c r="OWF7" s="0"/>
      <c r="OWG7" s="0"/>
      <c r="OWH7" s="0"/>
      <c r="OWI7" s="0"/>
      <c r="OWJ7" s="0"/>
      <c r="OWK7" s="0"/>
      <c r="OWL7" s="0"/>
      <c r="OWM7" s="0"/>
      <c r="OWN7" s="0"/>
      <c r="OWO7" s="0"/>
      <c r="OWP7" s="0"/>
      <c r="OWQ7" s="0"/>
      <c r="OWR7" s="0"/>
      <c r="OWS7" s="0"/>
      <c r="OWT7" s="0"/>
      <c r="OWU7" s="0"/>
      <c r="OWV7" s="0"/>
      <c r="OWW7" s="0"/>
      <c r="OWX7" s="0"/>
      <c r="OWY7" s="0"/>
      <c r="OWZ7" s="0"/>
      <c r="OXA7" s="0"/>
      <c r="OXB7" s="0"/>
      <c r="OXC7" s="0"/>
      <c r="OXD7" s="0"/>
      <c r="OXE7" s="0"/>
      <c r="OXF7" s="0"/>
      <c r="OXG7" s="0"/>
      <c r="OXH7" s="0"/>
      <c r="OXI7" s="0"/>
      <c r="OXJ7" s="0"/>
      <c r="OXK7" s="0"/>
      <c r="OXL7" s="0"/>
      <c r="OXM7" s="0"/>
      <c r="OXN7" s="0"/>
      <c r="OXO7" s="0"/>
      <c r="OXP7" s="0"/>
      <c r="OXQ7" s="0"/>
      <c r="OXR7" s="0"/>
      <c r="OXS7" s="0"/>
      <c r="OXT7" s="0"/>
      <c r="OXU7" s="0"/>
      <c r="OXV7" s="0"/>
      <c r="OXW7" s="0"/>
      <c r="OXX7" s="0"/>
      <c r="OXY7" s="0"/>
      <c r="OXZ7" s="0"/>
      <c r="OYA7" s="0"/>
      <c r="OYB7" s="0"/>
      <c r="OYC7" s="0"/>
      <c r="OYD7" s="0"/>
      <c r="OYE7" s="0"/>
      <c r="OYF7" s="0"/>
      <c r="OYG7" s="0"/>
      <c r="OYH7" s="0"/>
      <c r="OYI7" s="0"/>
      <c r="OYJ7" s="0"/>
      <c r="OYK7" s="0"/>
      <c r="OYL7" s="0"/>
      <c r="OYM7" s="0"/>
      <c r="OYN7" s="0"/>
      <c r="OYO7" s="0"/>
      <c r="OYP7" s="0"/>
      <c r="OYQ7" s="0"/>
      <c r="OYR7" s="0"/>
      <c r="OYS7" s="0"/>
      <c r="OYT7" s="0"/>
      <c r="OYU7" s="0"/>
      <c r="OYV7" s="0"/>
      <c r="OYW7" s="0"/>
      <c r="OYX7" s="0"/>
      <c r="OYY7" s="0"/>
      <c r="OYZ7" s="0"/>
      <c r="OZA7" s="0"/>
      <c r="OZB7" s="0"/>
      <c r="OZC7" s="0"/>
      <c r="OZD7" s="0"/>
      <c r="OZE7" s="0"/>
      <c r="OZF7" s="0"/>
      <c r="OZG7" s="0"/>
      <c r="OZH7" s="0"/>
      <c r="OZI7" s="0"/>
      <c r="OZJ7" s="0"/>
      <c r="OZK7" s="0"/>
      <c r="OZL7" s="0"/>
      <c r="OZM7" s="0"/>
      <c r="OZN7" s="0"/>
      <c r="OZO7" s="0"/>
      <c r="OZP7" s="0"/>
      <c r="OZQ7" s="0"/>
      <c r="OZR7" s="0"/>
      <c r="OZS7" s="0"/>
      <c r="OZT7" s="0"/>
      <c r="OZU7" s="0"/>
      <c r="OZV7" s="0"/>
      <c r="OZW7" s="0"/>
      <c r="OZX7" s="0"/>
      <c r="OZY7" s="0"/>
      <c r="OZZ7" s="0"/>
      <c r="PAA7" s="0"/>
      <c r="PAB7" s="0"/>
      <c r="PAC7" s="0"/>
      <c r="PAD7" s="0"/>
      <c r="PAE7" s="0"/>
      <c r="PAF7" s="0"/>
      <c r="PAG7" s="0"/>
      <c r="PAH7" s="0"/>
      <c r="PAI7" s="0"/>
      <c r="PAJ7" s="0"/>
      <c r="PAK7" s="0"/>
      <c r="PAL7" s="0"/>
      <c r="PAM7" s="0"/>
      <c r="PAN7" s="0"/>
      <c r="PAO7" s="0"/>
      <c r="PAP7" s="0"/>
      <c r="PAQ7" s="0"/>
      <c r="PAR7" s="0"/>
      <c r="PAS7" s="0"/>
      <c r="PAT7" s="0"/>
      <c r="PAU7" s="0"/>
      <c r="PAV7" s="0"/>
      <c r="PAW7" s="0"/>
      <c r="PAX7" s="0"/>
      <c r="PAY7" s="0"/>
      <c r="PAZ7" s="0"/>
      <c r="PBA7" s="0"/>
      <c r="PBB7" s="0"/>
      <c r="PBC7" s="0"/>
      <c r="PBD7" s="0"/>
      <c r="PBE7" s="0"/>
      <c r="PBF7" s="0"/>
      <c r="PBG7" s="0"/>
      <c r="PBH7" s="0"/>
      <c r="PBI7" s="0"/>
      <c r="PBJ7" s="0"/>
      <c r="PBK7" s="0"/>
      <c r="PBL7" s="0"/>
      <c r="PBM7" s="0"/>
      <c r="PBN7" s="0"/>
      <c r="PBO7" s="0"/>
      <c r="PBP7" s="0"/>
      <c r="PBQ7" s="0"/>
      <c r="PBR7" s="0"/>
      <c r="PBS7" s="0"/>
      <c r="PBT7" s="0"/>
      <c r="PBU7" s="0"/>
      <c r="PBV7" s="0"/>
      <c r="PBW7" s="0"/>
      <c r="PBX7" s="0"/>
      <c r="PBY7" s="0"/>
      <c r="PBZ7" s="0"/>
      <c r="PCA7" s="0"/>
      <c r="PCB7" s="0"/>
      <c r="PCC7" s="0"/>
      <c r="PCD7" s="0"/>
      <c r="PCE7" s="0"/>
      <c r="PCF7" s="0"/>
      <c r="PCG7" s="0"/>
      <c r="PCH7" s="0"/>
      <c r="PCI7" s="0"/>
      <c r="PCJ7" s="0"/>
      <c r="PCK7" s="0"/>
      <c r="PCL7" s="0"/>
      <c r="PCM7" s="0"/>
      <c r="PCN7" s="0"/>
      <c r="PCO7" s="0"/>
      <c r="PCP7" s="0"/>
      <c r="PCQ7" s="0"/>
      <c r="PCR7" s="0"/>
      <c r="PCS7" s="0"/>
      <c r="PCT7" s="0"/>
      <c r="PCU7" s="0"/>
      <c r="PCV7" s="0"/>
      <c r="PCW7" s="0"/>
      <c r="PCX7" s="0"/>
      <c r="PCY7" s="0"/>
      <c r="PCZ7" s="0"/>
      <c r="PDA7" s="0"/>
      <c r="PDB7" s="0"/>
      <c r="PDC7" s="0"/>
      <c r="PDD7" s="0"/>
      <c r="PDE7" s="0"/>
      <c r="PDF7" s="0"/>
      <c r="PDG7" s="0"/>
      <c r="PDH7" s="0"/>
      <c r="PDI7" s="0"/>
      <c r="PDJ7" s="0"/>
      <c r="PDK7" s="0"/>
      <c r="PDL7" s="0"/>
      <c r="PDM7" s="0"/>
      <c r="PDN7" s="0"/>
      <c r="PDO7" s="0"/>
      <c r="PDP7" s="0"/>
      <c r="PDQ7" s="0"/>
      <c r="PDR7" s="0"/>
      <c r="PDS7" s="0"/>
      <c r="PDT7" s="0"/>
      <c r="PDU7" s="0"/>
      <c r="PDV7" s="0"/>
      <c r="PDW7" s="0"/>
      <c r="PDX7" s="0"/>
      <c r="PDY7" s="0"/>
      <c r="PDZ7" s="0"/>
      <c r="PEA7" s="0"/>
      <c r="PEB7" s="0"/>
      <c r="PEC7" s="0"/>
      <c r="PED7" s="0"/>
      <c r="PEE7" s="0"/>
      <c r="PEF7" s="0"/>
      <c r="PEG7" s="0"/>
      <c r="PEH7" s="0"/>
      <c r="PEI7" s="0"/>
      <c r="PEJ7" s="0"/>
      <c r="PEK7" s="0"/>
      <c r="PEL7" s="0"/>
      <c r="PEM7" s="0"/>
      <c r="PEN7" s="0"/>
      <c r="PEO7" s="0"/>
      <c r="PEP7" s="0"/>
      <c r="PEQ7" s="0"/>
      <c r="PER7" s="0"/>
      <c r="PES7" s="0"/>
      <c r="PET7" s="0"/>
      <c r="PEU7" s="0"/>
      <c r="PEV7" s="0"/>
      <c r="PEW7" s="0"/>
      <c r="PEX7" s="0"/>
      <c r="PEY7" s="0"/>
      <c r="PEZ7" s="0"/>
      <c r="PFA7" s="0"/>
      <c r="PFB7" s="0"/>
      <c r="PFC7" s="0"/>
      <c r="PFD7" s="0"/>
      <c r="PFE7" s="0"/>
      <c r="PFF7" s="0"/>
      <c r="PFG7" s="0"/>
      <c r="PFH7" s="0"/>
      <c r="PFI7" s="0"/>
      <c r="PFJ7" s="0"/>
      <c r="PFK7" s="0"/>
      <c r="PFL7" s="0"/>
      <c r="PFM7" s="0"/>
      <c r="PFN7" s="0"/>
      <c r="PFO7" s="0"/>
      <c r="PFP7" s="0"/>
      <c r="PFQ7" s="0"/>
      <c r="PFR7" s="0"/>
      <c r="PFS7" s="0"/>
      <c r="PFT7" s="0"/>
      <c r="PFU7" s="0"/>
      <c r="PFV7" s="0"/>
      <c r="PFW7" s="0"/>
      <c r="PFX7" s="0"/>
      <c r="PFY7" s="0"/>
      <c r="PFZ7" s="0"/>
      <c r="PGA7" s="0"/>
      <c r="PGB7" s="0"/>
      <c r="PGC7" s="0"/>
      <c r="PGD7" s="0"/>
      <c r="PGE7" s="0"/>
      <c r="PGF7" s="0"/>
      <c r="PGG7" s="0"/>
      <c r="PGH7" s="0"/>
      <c r="PGI7" s="0"/>
      <c r="PGJ7" s="0"/>
      <c r="PGK7" s="0"/>
      <c r="PGL7" s="0"/>
      <c r="PGM7" s="0"/>
      <c r="PGN7" s="0"/>
      <c r="PGO7" s="0"/>
      <c r="PGP7" s="0"/>
      <c r="PGQ7" s="0"/>
      <c r="PGR7" s="0"/>
      <c r="PGS7" s="0"/>
      <c r="PGT7" s="0"/>
      <c r="PGU7" s="0"/>
      <c r="PGV7" s="0"/>
      <c r="PGW7" s="0"/>
      <c r="PGX7" s="0"/>
      <c r="PGY7" s="0"/>
      <c r="PGZ7" s="0"/>
      <c r="PHA7" s="0"/>
      <c r="PHB7" s="0"/>
      <c r="PHC7" s="0"/>
      <c r="PHD7" s="0"/>
      <c r="PHE7" s="0"/>
      <c r="PHF7" s="0"/>
      <c r="PHG7" s="0"/>
      <c r="PHH7" s="0"/>
      <c r="PHI7" s="0"/>
      <c r="PHJ7" s="0"/>
      <c r="PHK7" s="0"/>
      <c r="PHL7" s="0"/>
      <c r="PHM7" s="0"/>
      <c r="PHN7" s="0"/>
      <c r="PHO7" s="0"/>
      <c r="PHP7" s="0"/>
      <c r="PHQ7" s="0"/>
      <c r="PHR7" s="0"/>
      <c r="PHS7" s="0"/>
      <c r="PHT7" s="0"/>
      <c r="PHU7" s="0"/>
      <c r="PHV7" s="0"/>
      <c r="PHW7" s="0"/>
      <c r="PHX7" s="0"/>
      <c r="PHY7" s="0"/>
      <c r="PHZ7" s="0"/>
      <c r="PIA7" s="0"/>
      <c r="PIB7" s="0"/>
      <c r="PIC7" s="0"/>
      <c r="PID7" s="0"/>
      <c r="PIE7" s="0"/>
      <c r="PIF7" s="0"/>
      <c r="PIG7" s="0"/>
      <c r="PIH7" s="0"/>
      <c r="PII7" s="0"/>
      <c r="PIJ7" s="0"/>
      <c r="PIK7" s="0"/>
      <c r="PIL7" s="0"/>
      <c r="PIM7" s="0"/>
      <c r="PIN7" s="0"/>
      <c r="PIO7" s="0"/>
      <c r="PIP7" s="0"/>
      <c r="PIQ7" s="0"/>
      <c r="PIR7" s="0"/>
      <c r="PIS7" s="0"/>
      <c r="PIT7" s="0"/>
      <c r="PIU7" s="0"/>
      <c r="PIV7" s="0"/>
      <c r="PIW7" s="0"/>
      <c r="PIX7" s="0"/>
      <c r="PIY7" s="0"/>
      <c r="PIZ7" s="0"/>
      <c r="PJA7" s="0"/>
      <c r="PJB7" s="0"/>
      <c r="PJC7" s="0"/>
      <c r="PJD7" s="0"/>
      <c r="PJE7" s="0"/>
      <c r="PJF7" s="0"/>
      <c r="PJG7" s="0"/>
      <c r="PJH7" s="0"/>
      <c r="PJI7" s="0"/>
      <c r="PJJ7" s="0"/>
      <c r="PJK7" s="0"/>
      <c r="PJL7" s="0"/>
      <c r="PJM7" s="0"/>
      <c r="PJN7" s="0"/>
      <c r="PJO7" s="0"/>
      <c r="PJP7" s="0"/>
      <c r="PJQ7" s="0"/>
      <c r="PJR7" s="0"/>
      <c r="PJS7" s="0"/>
      <c r="PJT7" s="0"/>
      <c r="PJU7" s="0"/>
      <c r="PJV7" s="0"/>
      <c r="PJW7" s="0"/>
      <c r="PJX7" s="0"/>
      <c r="PJY7" s="0"/>
      <c r="PJZ7" s="0"/>
      <c r="PKA7" s="0"/>
      <c r="PKB7" s="0"/>
      <c r="PKC7" s="0"/>
      <c r="PKD7" s="0"/>
      <c r="PKE7" s="0"/>
      <c r="PKF7" s="0"/>
      <c r="PKG7" s="0"/>
      <c r="PKH7" s="0"/>
      <c r="PKI7" s="0"/>
      <c r="PKJ7" s="0"/>
      <c r="PKK7" s="0"/>
      <c r="PKL7" s="0"/>
      <c r="PKM7" s="0"/>
      <c r="PKN7" s="0"/>
      <c r="PKO7" s="0"/>
      <c r="PKP7" s="0"/>
      <c r="PKQ7" s="0"/>
      <c r="PKR7" s="0"/>
      <c r="PKS7" s="0"/>
      <c r="PKT7" s="0"/>
      <c r="PKU7" s="0"/>
      <c r="PKV7" s="0"/>
      <c r="PKW7" s="0"/>
      <c r="PKX7" s="0"/>
      <c r="PKY7" s="0"/>
      <c r="PKZ7" s="0"/>
      <c r="PLA7" s="0"/>
      <c r="PLB7" s="0"/>
      <c r="PLC7" s="0"/>
      <c r="PLD7" s="0"/>
      <c r="PLE7" s="0"/>
      <c r="PLF7" s="0"/>
      <c r="PLG7" s="0"/>
      <c r="PLH7" s="0"/>
      <c r="PLI7" s="0"/>
      <c r="PLJ7" s="0"/>
      <c r="PLK7" s="0"/>
      <c r="PLL7" s="0"/>
      <c r="PLM7" s="0"/>
      <c r="PLN7" s="0"/>
      <c r="PLO7" s="0"/>
      <c r="PLP7" s="0"/>
      <c r="PLQ7" s="0"/>
      <c r="PLR7" s="0"/>
      <c r="PLS7" s="0"/>
      <c r="PLT7" s="0"/>
      <c r="PLU7" s="0"/>
      <c r="PLV7" s="0"/>
      <c r="PLW7" s="0"/>
      <c r="PLX7" s="0"/>
      <c r="PLY7" s="0"/>
      <c r="PLZ7" s="0"/>
      <c r="PMA7" s="0"/>
      <c r="PMB7" s="0"/>
      <c r="PMC7" s="0"/>
      <c r="PMD7" s="0"/>
      <c r="PME7" s="0"/>
      <c r="PMF7" s="0"/>
      <c r="PMG7" s="0"/>
      <c r="PMH7" s="0"/>
      <c r="PMI7" s="0"/>
      <c r="PMJ7" s="0"/>
      <c r="PMK7" s="0"/>
      <c r="PML7" s="0"/>
      <c r="PMM7" s="0"/>
      <c r="PMN7" s="0"/>
      <c r="PMO7" s="0"/>
      <c r="PMP7" s="0"/>
      <c r="PMQ7" s="0"/>
      <c r="PMR7" s="0"/>
      <c r="PMS7" s="0"/>
      <c r="PMT7" s="0"/>
      <c r="PMU7" s="0"/>
      <c r="PMV7" s="0"/>
      <c r="PMW7" s="0"/>
      <c r="PMX7" s="0"/>
      <c r="PMY7" s="0"/>
      <c r="PMZ7" s="0"/>
      <c r="PNA7" s="0"/>
      <c r="PNB7" s="0"/>
      <c r="PNC7" s="0"/>
      <c r="PND7" s="0"/>
      <c r="PNE7" s="0"/>
      <c r="PNF7" s="0"/>
      <c r="PNG7" s="0"/>
      <c r="PNH7" s="0"/>
      <c r="PNI7" s="0"/>
      <c r="PNJ7" s="0"/>
      <c r="PNK7" s="0"/>
      <c r="PNL7" s="0"/>
      <c r="PNM7" s="0"/>
      <c r="PNN7" s="0"/>
      <c r="PNO7" s="0"/>
      <c r="PNP7" s="0"/>
      <c r="PNQ7" s="0"/>
      <c r="PNR7" s="0"/>
      <c r="PNS7" s="0"/>
      <c r="PNT7" s="0"/>
      <c r="PNU7" s="0"/>
      <c r="PNV7" s="0"/>
      <c r="PNW7" s="0"/>
      <c r="PNX7" s="0"/>
      <c r="PNY7" s="0"/>
      <c r="PNZ7" s="0"/>
      <c r="POA7" s="0"/>
      <c r="POB7" s="0"/>
      <c r="POC7" s="0"/>
      <c r="POD7" s="0"/>
      <c r="POE7" s="0"/>
      <c r="POF7" s="0"/>
      <c r="POG7" s="0"/>
      <c r="POH7" s="0"/>
      <c r="POI7" s="0"/>
      <c r="POJ7" s="0"/>
      <c r="POK7" s="0"/>
      <c r="POL7" s="0"/>
      <c r="POM7" s="0"/>
      <c r="PON7" s="0"/>
      <c r="POO7" s="0"/>
      <c r="POP7" s="0"/>
      <c r="POQ7" s="0"/>
      <c r="POR7" s="0"/>
      <c r="POS7" s="0"/>
      <c r="POT7" s="0"/>
      <c r="POU7" s="0"/>
      <c r="POV7" s="0"/>
      <c r="POW7" s="0"/>
      <c r="POX7" s="0"/>
      <c r="POY7" s="0"/>
      <c r="POZ7" s="0"/>
      <c r="PPA7" s="0"/>
      <c r="PPB7" s="0"/>
      <c r="PPC7" s="0"/>
      <c r="PPD7" s="0"/>
      <c r="PPE7" s="0"/>
      <c r="PPF7" s="0"/>
      <c r="PPG7" s="0"/>
      <c r="PPH7" s="0"/>
      <c r="PPI7" s="0"/>
      <c r="PPJ7" s="0"/>
      <c r="PPK7" s="0"/>
      <c r="PPL7" s="0"/>
      <c r="PPM7" s="0"/>
      <c r="PPN7" s="0"/>
      <c r="PPO7" s="0"/>
      <c r="PPP7" s="0"/>
      <c r="PPQ7" s="0"/>
      <c r="PPR7" s="0"/>
      <c r="PPS7" s="0"/>
      <c r="PPT7" s="0"/>
      <c r="PPU7" s="0"/>
      <c r="PPV7" s="0"/>
      <c r="PPW7" s="0"/>
      <c r="PPX7" s="0"/>
      <c r="PPY7" s="0"/>
      <c r="PPZ7" s="0"/>
      <c r="PQA7" s="0"/>
      <c r="PQB7" s="0"/>
      <c r="PQC7" s="0"/>
      <c r="PQD7" s="0"/>
      <c r="PQE7" s="0"/>
      <c r="PQF7" s="0"/>
      <c r="PQG7" s="0"/>
      <c r="PQH7" s="0"/>
      <c r="PQI7" s="0"/>
      <c r="PQJ7" s="0"/>
      <c r="PQK7" s="0"/>
      <c r="PQL7" s="0"/>
      <c r="PQM7" s="0"/>
      <c r="PQN7" s="0"/>
      <c r="PQO7" s="0"/>
      <c r="PQP7" s="0"/>
      <c r="PQQ7" s="0"/>
      <c r="PQR7" s="0"/>
      <c r="PQS7" s="0"/>
      <c r="PQT7" s="0"/>
      <c r="PQU7" s="0"/>
      <c r="PQV7" s="0"/>
      <c r="PQW7" s="0"/>
      <c r="PQX7" s="0"/>
      <c r="PQY7" s="0"/>
      <c r="PQZ7" s="0"/>
      <c r="PRA7" s="0"/>
      <c r="PRB7" s="0"/>
      <c r="PRC7" s="0"/>
      <c r="PRD7" s="0"/>
      <c r="PRE7" s="0"/>
      <c r="PRF7" s="0"/>
      <c r="PRG7" s="0"/>
      <c r="PRH7" s="0"/>
      <c r="PRI7" s="0"/>
      <c r="PRJ7" s="0"/>
      <c r="PRK7" s="0"/>
      <c r="PRL7" s="0"/>
      <c r="PRM7" s="0"/>
      <c r="PRN7" s="0"/>
      <c r="PRO7" s="0"/>
      <c r="PRP7" s="0"/>
      <c r="PRQ7" s="0"/>
      <c r="PRR7" s="0"/>
      <c r="PRS7" s="0"/>
      <c r="PRT7" s="0"/>
      <c r="PRU7" s="0"/>
      <c r="PRV7" s="0"/>
      <c r="PRW7" s="0"/>
      <c r="PRX7" s="0"/>
      <c r="PRY7" s="0"/>
      <c r="PRZ7" s="0"/>
      <c r="PSA7" s="0"/>
      <c r="PSB7" s="0"/>
      <c r="PSC7" s="0"/>
      <c r="PSD7" s="0"/>
      <c r="PSE7" s="0"/>
      <c r="PSF7" s="0"/>
      <c r="PSG7" s="0"/>
      <c r="PSH7" s="0"/>
      <c r="PSI7" s="0"/>
      <c r="PSJ7" s="0"/>
      <c r="PSK7" s="0"/>
      <c r="PSL7" s="0"/>
      <c r="PSM7" s="0"/>
      <c r="PSN7" s="0"/>
      <c r="PSO7" s="0"/>
      <c r="PSP7" s="0"/>
      <c r="PSQ7" s="0"/>
      <c r="PSR7" s="0"/>
      <c r="PSS7" s="0"/>
      <c r="PST7" s="0"/>
      <c r="PSU7" s="0"/>
      <c r="PSV7" s="0"/>
      <c r="PSW7" s="0"/>
      <c r="PSX7" s="0"/>
      <c r="PSY7" s="0"/>
      <c r="PSZ7" s="0"/>
      <c r="PTA7" s="0"/>
      <c r="PTB7" s="0"/>
      <c r="PTC7" s="0"/>
      <c r="PTD7" s="0"/>
      <c r="PTE7" s="0"/>
      <c r="PTF7" s="0"/>
      <c r="PTG7" s="0"/>
      <c r="PTH7" s="0"/>
      <c r="PTI7" s="0"/>
      <c r="PTJ7" s="0"/>
      <c r="PTK7" s="0"/>
      <c r="PTL7" s="0"/>
      <c r="PTM7" s="0"/>
      <c r="PTN7" s="0"/>
      <c r="PTO7" s="0"/>
      <c r="PTP7" s="0"/>
      <c r="PTQ7" s="0"/>
      <c r="PTR7" s="0"/>
      <c r="PTS7" s="0"/>
      <c r="PTT7" s="0"/>
      <c r="PTU7" s="0"/>
      <c r="PTV7" s="0"/>
      <c r="PTW7" s="0"/>
      <c r="PTX7" s="0"/>
      <c r="PTY7" s="0"/>
      <c r="PTZ7" s="0"/>
      <c r="PUA7" s="0"/>
      <c r="PUB7" s="0"/>
      <c r="PUC7" s="0"/>
      <c r="PUD7" s="0"/>
      <c r="PUE7" s="0"/>
      <c r="PUF7" s="0"/>
      <c r="PUG7" s="0"/>
      <c r="PUH7" s="0"/>
      <c r="PUI7" s="0"/>
      <c r="PUJ7" s="0"/>
      <c r="PUK7" s="0"/>
      <c r="PUL7" s="0"/>
      <c r="PUM7" s="0"/>
      <c r="PUN7" s="0"/>
      <c r="PUO7" s="0"/>
      <c r="PUP7" s="0"/>
      <c r="PUQ7" s="0"/>
      <c r="PUR7" s="0"/>
      <c r="PUS7" s="0"/>
      <c r="PUT7" s="0"/>
      <c r="PUU7" s="0"/>
      <c r="PUV7" s="0"/>
      <c r="PUW7" s="0"/>
      <c r="PUX7" s="0"/>
      <c r="PUY7" s="0"/>
      <c r="PUZ7" s="0"/>
      <c r="PVA7" s="0"/>
      <c r="PVB7" s="0"/>
      <c r="PVC7" s="0"/>
      <c r="PVD7" s="0"/>
      <c r="PVE7" s="0"/>
      <c r="PVF7" s="0"/>
      <c r="PVG7" s="0"/>
      <c r="PVH7" s="0"/>
      <c r="PVI7" s="0"/>
      <c r="PVJ7" s="0"/>
      <c r="PVK7" s="0"/>
      <c r="PVL7" s="0"/>
      <c r="PVM7" s="0"/>
      <c r="PVN7" s="0"/>
      <c r="PVO7" s="0"/>
      <c r="PVP7" s="0"/>
      <c r="PVQ7" s="0"/>
      <c r="PVR7" s="0"/>
      <c r="PVS7" s="0"/>
      <c r="PVT7" s="0"/>
      <c r="PVU7" s="0"/>
      <c r="PVV7" s="0"/>
      <c r="PVW7" s="0"/>
      <c r="PVX7" s="0"/>
      <c r="PVY7" s="0"/>
      <c r="PVZ7" s="0"/>
      <c r="PWA7" s="0"/>
      <c r="PWB7" s="0"/>
      <c r="PWC7" s="0"/>
      <c r="PWD7" s="0"/>
      <c r="PWE7" s="0"/>
      <c r="PWF7" s="0"/>
      <c r="PWG7" s="0"/>
      <c r="PWH7" s="0"/>
      <c r="PWI7" s="0"/>
      <c r="PWJ7" s="0"/>
      <c r="PWK7" s="0"/>
      <c r="PWL7" s="0"/>
      <c r="PWM7" s="0"/>
      <c r="PWN7" s="0"/>
      <c r="PWO7" s="0"/>
      <c r="PWP7" s="0"/>
      <c r="PWQ7" s="0"/>
      <c r="PWR7" s="0"/>
      <c r="PWS7" s="0"/>
      <c r="PWT7" s="0"/>
      <c r="PWU7" s="0"/>
      <c r="PWV7" s="0"/>
      <c r="PWW7" s="0"/>
      <c r="PWX7" s="0"/>
      <c r="PWY7" s="0"/>
      <c r="PWZ7" s="0"/>
      <c r="PXA7" s="0"/>
      <c r="PXB7" s="0"/>
      <c r="PXC7" s="0"/>
      <c r="PXD7" s="0"/>
      <c r="PXE7" s="0"/>
      <c r="PXF7" s="0"/>
      <c r="PXG7" s="0"/>
      <c r="PXH7" s="0"/>
      <c r="PXI7" s="0"/>
      <c r="PXJ7" s="0"/>
      <c r="PXK7" s="0"/>
      <c r="PXL7" s="0"/>
      <c r="PXM7" s="0"/>
      <c r="PXN7" s="0"/>
      <c r="PXO7" s="0"/>
      <c r="PXP7" s="0"/>
      <c r="PXQ7" s="0"/>
      <c r="PXR7" s="0"/>
      <c r="PXS7" s="0"/>
      <c r="PXT7" s="0"/>
      <c r="PXU7" s="0"/>
      <c r="PXV7" s="0"/>
      <c r="PXW7" s="0"/>
      <c r="PXX7" s="0"/>
      <c r="PXY7" s="0"/>
      <c r="PXZ7" s="0"/>
      <c r="PYA7" s="0"/>
      <c r="PYB7" s="0"/>
      <c r="PYC7" s="0"/>
      <c r="PYD7" s="0"/>
      <c r="PYE7" s="0"/>
      <c r="PYF7" s="0"/>
      <c r="PYG7" s="0"/>
      <c r="PYH7" s="0"/>
      <c r="PYI7" s="0"/>
      <c r="PYJ7" s="0"/>
      <c r="PYK7" s="0"/>
      <c r="PYL7" s="0"/>
      <c r="PYM7" s="0"/>
      <c r="PYN7" s="0"/>
      <c r="PYO7" s="0"/>
      <c r="PYP7" s="0"/>
      <c r="PYQ7" s="0"/>
      <c r="PYR7" s="0"/>
      <c r="PYS7" s="0"/>
      <c r="PYT7" s="0"/>
      <c r="PYU7" s="0"/>
      <c r="PYV7" s="0"/>
      <c r="PYW7" s="0"/>
      <c r="PYX7" s="0"/>
      <c r="PYY7" s="0"/>
      <c r="PYZ7" s="0"/>
      <c r="PZA7" s="0"/>
      <c r="PZB7" s="0"/>
      <c r="PZC7" s="0"/>
      <c r="PZD7" s="0"/>
      <c r="PZE7" s="0"/>
      <c r="PZF7" s="0"/>
      <c r="PZG7" s="0"/>
      <c r="PZH7" s="0"/>
      <c r="PZI7" s="0"/>
      <c r="PZJ7" s="0"/>
      <c r="PZK7" s="0"/>
      <c r="PZL7" s="0"/>
      <c r="PZM7" s="0"/>
      <c r="PZN7" s="0"/>
      <c r="PZO7" s="0"/>
      <c r="PZP7" s="0"/>
      <c r="PZQ7" s="0"/>
      <c r="PZR7" s="0"/>
      <c r="PZS7" s="0"/>
      <c r="PZT7" s="0"/>
      <c r="PZU7" s="0"/>
      <c r="PZV7" s="0"/>
      <c r="PZW7" s="0"/>
      <c r="PZX7" s="0"/>
      <c r="PZY7" s="0"/>
      <c r="PZZ7" s="0"/>
      <c r="QAA7" s="0"/>
      <c r="QAB7" s="0"/>
      <c r="QAC7" s="0"/>
      <c r="QAD7" s="0"/>
      <c r="QAE7" s="0"/>
      <c r="QAF7" s="0"/>
      <c r="QAG7" s="0"/>
      <c r="QAH7" s="0"/>
      <c r="QAI7" s="0"/>
      <c r="QAJ7" s="0"/>
      <c r="QAK7" s="0"/>
      <c r="QAL7" s="0"/>
      <c r="QAM7" s="0"/>
      <c r="QAN7" s="0"/>
      <c r="QAO7" s="0"/>
      <c r="QAP7" s="0"/>
      <c r="QAQ7" s="0"/>
      <c r="QAR7" s="0"/>
      <c r="QAS7" s="0"/>
      <c r="QAT7" s="0"/>
      <c r="QAU7" s="0"/>
      <c r="QAV7" s="0"/>
      <c r="QAW7" s="0"/>
      <c r="QAX7" s="0"/>
      <c r="QAY7" s="0"/>
      <c r="QAZ7" s="0"/>
      <c r="QBA7" s="0"/>
      <c r="QBB7" s="0"/>
      <c r="QBC7" s="0"/>
      <c r="QBD7" s="0"/>
      <c r="QBE7" s="0"/>
      <c r="QBF7" s="0"/>
      <c r="QBG7" s="0"/>
      <c r="QBH7" s="0"/>
      <c r="QBI7" s="0"/>
      <c r="QBJ7" s="0"/>
      <c r="QBK7" s="0"/>
      <c r="QBL7" s="0"/>
      <c r="QBM7" s="0"/>
      <c r="QBN7" s="0"/>
      <c r="QBO7" s="0"/>
      <c r="QBP7" s="0"/>
      <c r="QBQ7" s="0"/>
      <c r="QBR7" s="0"/>
      <c r="QBS7" s="0"/>
      <c r="QBT7" s="0"/>
      <c r="QBU7" s="0"/>
      <c r="QBV7" s="0"/>
      <c r="QBW7" s="0"/>
      <c r="QBX7" s="0"/>
      <c r="QBY7" s="0"/>
      <c r="QBZ7" s="0"/>
      <c r="QCA7" s="0"/>
      <c r="QCB7" s="0"/>
      <c r="QCC7" s="0"/>
      <c r="QCD7" s="0"/>
      <c r="QCE7" s="0"/>
      <c r="QCF7" s="0"/>
      <c r="QCG7" s="0"/>
      <c r="QCH7" s="0"/>
      <c r="QCI7" s="0"/>
      <c r="QCJ7" s="0"/>
      <c r="QCK7" s="0"/>
      <c r="QCL7" s="0"/>
      <c r="QCM7" s="0"/>
      <c r="QCN7" s="0"/>
      <c r="QCO7" s="0"/>
      <c r="QCP7" s="0"/>
      <c r="QCQ7" s="0"/>
      <c r="QCR7" s="0"/>
      <c r="QCS7" s="0"/>
      <c r="QCT7" s="0"/>
      <c r="QCU7" s="0"/>
      <c r="QCV7" s="0"/>
      <c r="QCW7" s="0"/>
      <c r="QCX7" s="0"/>
      <c r="QCY7" s="0"/>
      <c r="QCZ7" s="0"/>
      <c r="QDA7" s="0"/>
      <c r="QDB7" s="0"/>
      <c r="QDC7" s="0"/>
      <c r="QDD7" s="0"/>
      <c r="QDE7" s="0"/>
      <c r="QDF7" s="0"/>
      <c r="QDG7" s="0"/>
      <c r="QDH7" s="0"/>
      <c r="QDI7" s="0"/>
      <c r="QDJ7" s="0"/>
      <c r="QDK7" s="0"/>
      <c r="QDL7" s="0"/>
      <c r="QDM7" s="0"/>
      <c r="QDN7" s="0"/>
      <c r="QDO7" s="0"/>
      <c r="QDP7" s="0"/>
      <c r="QDQ7" s="0"/>
      <c r="QDR7" s="0"/>
      <c r="QDS7" s="0"/>
      <c r="QDT7" s="0"/>
      <c r="QDU7" s="0"/>
      <c r="QDV7" s="0"/>
      <c r="QDW7" s="0"/>
      <c r="QDX7" s="0"/>
      <c r="QDY7" s="0"/>
      <c r="QDZ7" s="0"/>
      <c r="QEA7" s="0"/>
      <c r="QEB7" s="0"/>
      <c r="QEC7" s="0"/>
      <c r="QED7" s="0"/>
      <c r="QEE7" s="0"/>
      <c r="QEF7" s="0"/>
      <c r="QEG7" s="0"/>
      <c r="QEH7" s="0"/>
      <c r="QEI7" s="0"/>
      <c r="QEJ7" s="0"/>
      <c r="QEK7" s="0"/>
      <c r="QEL7" s="0"/>
      <c r="QEM7" s="0"/>
      <c r="QEN7" s="0"/>
      <c r="QEO7" s="0"/>
      <c r="QEP7" s="0"/>
      <c r="QEQ7" s="0"/>
      <c r="QER7" s="0"/>
      <c r="QES7" s="0"/>
      <c r="QET7" s="0"/>
      <c r="QEU7" s="0"/>
      <c r="QEV7" s="0"/>
      <c r="QEW7" s="0"/>
      <c r="QEX7" s="0"/>
      <c r="QEY7" s="0"/>
      <c r="QEZ7" s="0"/>
      <c r="QFA7" s="0"/>
      <c r="QFB7" s="0"/>
      <c r="QFC7" s="0"/>
      <c r="QFD7" s="0"/>
      <c r="QFE7" s="0"/>
      <c r="QFF7" s="0"/>
      <c r="QFG7" s="0"/>
      <c r="QFH7" s="0"/>
      <c r="QFI7" s="0"/>
      <c r="QFJ7" s="0"/>
      <c r="QFK7" s="0"/>
      <c r="QFL7" s="0"/>
      <c r="QFM7" s="0"/>
      <c r="QFN7" s="0"/>
      <c r="QFO7" s="0"/>
      <c r="QFP7" s="0"/>
      <c r="QFQ7" s="0"/>
      <c r="QFR7" s="0"/>
      <c r="QFS7" s="0"/>
      <c r="QFT7" s="0"/>
      <c r="QFU7" s="0"/>
      <c r="QFV7" s="0"/>
      <c r="QFW7" s="0"/>
      <c r="QFX7" s="0"/>
      <c r="QFY7" s="0"/>
      <c r="QFZ7" s="0"/>
      <c r="QGA7" s="0"/>
      <c r="QGB7" s="0"/>
      <c r="QGC7" s="0"/>
      <c r="QGD7" s="0"/>
      <c r="QGE7" s="0"/>
      <c r="QGF7" s="0"/>
      <c r="QGG7" s="0"/>
      <c r="QGH7" s="0"/>
      <c r="QGI7" s="0"/>
      <c r="QGJ7" s="0"/>
      <c r="QGK7" s="0"/>
      <c r="QGL7" s="0"/>
      <c r="QGM7" s="0"/>
      <c r="QGN7" s="0"/>
      <c r="QGO7" s="0"/>
      <c r="QGP7" s="0"/>
      <c r="QGQ7" s="0"/>
      <c r="QGR7" s="0"/>
      <c r="QGS7" s="0"/>
      <c r="QGT7" s="0"/>
      <c r="QGU7" s="0"/>
      <c r="QGV7" s="0"/>
      <c r="QGW7" s="0"/>
      <c r="QGX7" s="0"/>
      <c r="QGY7" s="0"/>
      <c r="QGZ7" s="0"/>
      <c r="QHA7" s="0"/>
      <c r="QHB7" s="0"/>
      <c r="QHC7" s="0"/>
      <c r="QHD7" s="0"/>
      <c r="QHE7" s="0"/>
      <c r="QHF7" s="0"/>
      <c r="QHG7" s="0"/>
      <c r="QHH7" s="0"/>
      <c r="QHI7" s="0"/>
      <c r="QHJ7" s="0"/>
      <c r="QHK7" s="0"/>
      <c r="QHL7" s="0"/>
      <c r="QHM7" s="0"/>
      <c r="QHN7" s="0"/>
      <c r="QHO7" s="0"/>
      <c r="QHP7" s="0"/>
      <c r="QHQ7" s="0"/>
      <c r="QHR7" s="0"/>
      <c r="QHS7" s="0"/>
      <c r="QHT7" s="0"/>
      <c r="QHU7" s="0"/>
      <c r="QHV7" s="0"/>
      <c r="QHW7" s="0"/>
      <c r="QHX7" s="0"/>
      <c r="QHY7" s="0"/>
      <c r="QHZ7" s="0"/>
      <c r="QIA7" s="0"/>
      <c r="QIB7" s="0"/>
      <c r="QIC7" s="0"/>
      <c r="QID7" s="0"/>
      <c r="QIE7" s="0"/>
      <c r="QIF7" s="0"/>
      <c r="QIG7" s="0"/>
      <c r="QIH7" s="0"/>
      <c r="QII7" s="0"/>
      <c r="QIJ7" s="0"/>
      <c r="QIK7" s="0"/>
      <c r="QIL7" s="0"/>
      <c r="QIM7" s="0"/>
      <c r="QIN7" s="0"/>
      <c r="QIO7" s="0"/>
      <c r="QIP7" s="0"/>
      <c r="QIQ7" s="0"/>
      <c r="QIR7" s="0"/>
      <c r="QIS7" s="0"/>
      <c r="QIT7" s="0"/>
      <c r="QIU7" s="0"/>
      <c r="QIV7" s="0"/>
      <c r="QIW7" s="0"/>
      <c r="QIX7" s="0"/>
      <c r="QIY7" s="0"/>
      <c r="QIZ7" s="0"/>
      <c r="QJA7" s="0"/>
      <c r="QJB7" s="0"/>
      <c r="QJC7" s="0"/>
      <c r="QJD7" s="0"/>
      <c r="QJE7" s="0"/>
      <c r="QJF7" s="0"/>
      <c r="QJG7" s="0"/>
      <c r="QJH7" s="0"/>
      <c r="QJI7" s="0"/>
      <c r="QJJ7" s="0"/>
      <c r="QJK7" s="0"/>
      <c r="QJL7" s="0"/>
      <c r="QJM7" s="0"/>
      <c r="QJN7" s="0"/>
      <c r="QJO7" s="0"/>
      <c r="QJP7" s="0"/>
      <c r="QJQ7" s="0"/>
      <c r="QJR7" s="0"/>
      <c r="QJS7" s="0"/>
      <c r="QJT7" s="0"/>
      <c r="QJU7" s="0"/>
      <c r="QJV7" s="0"/>
      <c r="QJW7" s="0"/>
      <c r="QJX7" s="0"/>
      <c r="QJY7" s="0"/>
      <c r="QJZ7" s="0"/>
      <c r="QKA7" s="0"/>
      <c r="QKB7" s="0"/>
      <c r="QKC7" s="0"/>
      <c r="QKD7" s="0"/>
      <c r="QKE7" s="0"/>
      <c r="QKF7" s="0"/>
      <c r="QKG7" s="0"/>
      <c r="QKH7" s="0"/>
      <c r="QKI7" s="0"/>
      <c r="QKJ7" s="0"/>
      <c r="QKK7" s="0"/>
      <c r="QKL7" s="0"/>
      <c r="QKM7" s="0"/>
      <c r="QKN7" s="0"/>
      <c r="QKO7" s="0"/>
      <c r="QKP7" s="0"/>
      <c r="QKQ7" s="0"/>
      <c r="QKR7" s="0"/>
      <c r="QKS7" s="0"/>
      <c r="QKT7" s="0"/>
      <c r="QKU7" s="0"/>
      <c r="QKV7" s="0"/>
      <c r="QKW7" s="0"/>
      <c r="QKX7" s="0"/>
      <c r="QKY7" s="0"/>
      <c r="QKZ7" s="0"/>
      <c r="QLA7" s="0"/>
      <c r="QLB7" s="0"/>
      <c r="QLC7" s="0"/>
      <c r="QLD7" s="0"/>
      <c r="QLE7" s="0"/>
      <c r="QLF7" s="0"/>
      <c r="QLG7" s="0"/>
      <c r="QLH7" s="0"/>
      <c r="QLI7" s="0"/>
      <c r="QLJ7" s="0"/>
      <c r="QLK7" s="0"/>
      <c r="QLL7" s="0"/>
      <c r="QLM7" s="0"/>
      <c r="QLN7" s="0"/>
      <c r="QLO7" s="0"/>
      <c r="QLP7" s="0"/>
      <c r="QLQ7" s="0"/>
      <c r="QLR7" s="0"/>
      <c r="QLS7" s="0"/>
      <c r="QLT7" s="0"/>
      <c r="QLU7" s="0"/>
      <c r="QLV7" s="0"/>
      <c r="QLW7" s="0"/>
      <c r="QLX7" s="0"/>
      <c r="QLY7" s="0"/>
      <c r="QLZ7" s="0"/>
      <c r="QMA7" s="0"/>
      <c r="QMB7" s="0"/>
      <c r="QMC7" s="0"/>
      <c r="QMD7" s="0"/>
      <c r="QME7" s="0"/>
      <c r="QMF7" s="0"/>
      <c r="QMG7" s="0"/>
      <c r="QMH7" s="0"/>
      <c r="QMI7" s="0"/>
      <c r="QMJ7" s="0"/>
      <c r="QMK7" s="0"/>
      <c r="QML7" s="0"/>
      <c r="QMM7" s="0"/>
      <c r="QMN7" s="0"/>
      <c r="QMO7" s="0"/>
      <c r="QMP7" s="0"/>
      <c r="QMQ7" s="0"/>
      <c r="QMR7" s="0"/>
      <c r="QMS7" s="0"/>
      <c r="QMT7" s="0"/>
      <c r="QMU7" s="0"/>
      <c r="QMV7" s="0"/>
      <c r="QMW7" s="0"/>
      <c r="QMX7" s="0"/>
      <c r="QMY7" s="0"/>
      <c r="QMZ7" s="0"/>
      <c r="QNA7" s="0"/>
      <c r="QNB7" s="0"/>
      <c r="QNC7" s="0"/>
      <c r="QND7" s="0"/>
      <c r="QNE7" s="0"/>
      <c r="QNF7" s="0"/>
      <c r="QNG7" s="0"/>
      <c r="QNH7" s="0"/>
      <c r="QNI7" s="0"/>
      <c r="QNJ7" s="0"/>
      <c r="QNK7" s="0"/>
      <c r="QNL7" s="0"/>
      <c r="QNM7" s="0"/>
      <c r="QNN7" s="0"/>
      <c r="QNO7" s="0"/>
      <c r="QNP7" s="0"/>
      <c r="QNQ7" s="0"/>
      <c r="QNR7" s="0"/>
      <c r="QNS7" s="0"/>
      <c r="QNT7" s="0"/>
      <c r="QNU7" s="0"/>
      <c r="QNV7" s="0"/>
      <c r="QNW7" s="0"/>
      <c r="QNX7" s="0"/>
      <c r="QNY7" s="0"/>
      <c r="QNZ7" s="0"/>
      <c r="QOA7" s="0"/>
      <c r="QOB7" s="0"/>
      <c r="QOC7" s="0"/>
      <c r="QOD7" s="0"/>
      <c r="QOE7" s="0"/>
      <c r="QOF7" s="0"/>
      <c r="QOG7" s="0"/>
      <c r="QOH7" s="0"/>
      <c r="QOI7" s="0"/>
      <c r="QOJ7" s="0"/>
      <c r="QOK7" s="0"/>
      <c r="QOL7" s="0"/>
      <c r="QOM7" s="0"/>
      <c r="QON7" s="0"/>
      <c r="QOO7" s="0"/>
      <c r="QOP7" s="0"/>
      <c r="QOQ7" s="0"/>
      <c r="QOR7" s="0"/>
      <c r="QOS7" s="0"/>
      <c r="QOT7" s="0"/>
      <c r="QOU7" s="0"/>
      <c r="QOV7" s="0"/>
      <c r="QOW7" s="0"/>
      <c r="QOX7" s="0"/>
      <c r="QOY7" s="0"/>
      <c r="QOZ7" s="0"/>
      <c r="QPA7" s="0"/>
      <c r="QPB7" s="0"/>
      <c r="QPC7" s="0"/>
      <c r="QPD7" s="0"/>
      <c r="QPE7" s="0"/>
      <c r="QPF7" s="0"/>
      <c r="QPG7" s="0"/>
      <c r="QPH7" s="0"/>
      <c r="QPI7" s="0"/>
      <c r="QPJ7" s="0"/>
      <c r="QPK7" s="0"/>
      <c r="QPL7" s="0"/>
      <c r="QPM7" s="0"/>
      <c r="QPN7" s="0"/>
      <c r="QPO7" s="0"/>
      <c r="QPP7" s="0"/>
      <c r="QPQ7" s="0"/>
      <c r="QPR7" s="0"/>
      <c r="QPS7" s="0"/>
      <c r="QPT7" s="0"/>
      <c r="QPU7" s="0"/>
      <c r="QPV7" s="0"/>
      <c r="QPW7" s="0"/>
      <c r="QPX7" s="0"/>
      <c r="QPY7" s="0"/>
      <c r="QPZ7" s="0"/>
      <c r="QQA7" s="0"/>
      <c r="QQB7" s="0"/>
      <c r="QQC7" s="0"/>
      <c r="QQD7" s="0"/>
      <c r="QQE7" s="0"/>
      <c r="QQF7" s="0"/>
      <c r="QQG7" s="0"/>
      <c r="QQH7" s="0"/>
      <c r="QQI7" s="0"/>
      <c r="QQJ7" s="0"/>
      <c r="QQK7" s="0"/>
      <c r="QQL7" s="0"/>
      <c r="QQM7" s="0"/>
      <c r="QQN7" s="0"/>
      <c r="QQO7" s="0"/>
      <c r="QQP7" s="0"/>
      <c r="QQQ7" s="0"/>
      <c r="QQR7" s="0"/>
      <c r="QQS7" s="0"/>
      <c r="QQT7" s="0"/>
      <c r="QQU7" s="0"/>
      <c r="QQV7" s="0"/>
      <c r="QQW7" s="0"/>
      <c r="QQX7" s="0"/>
      <c r="QQY7" s="0"/>
      <c r="QQZ7" s="0"/>
      <c r="QRA7" s="0"/>
      <c r="QRB7" s="0"/>
      <c r="QRC7" s="0"/>
      <c r="QRD7" s="0"/>
      <c r="QRE7" s="0"/>
      <c r="QRF7" s="0"/>
      <c r="QRG7" s="0"/>
      <c r="QRH7" s="0"/>
      <c r="QRI7" s="0"/>
      <c r="QRJ7" s="0"/>
      <c r="QRK7" s="0"/>
      <c r="QRL7" s="0"/>
      <c r="QRM7" s="0"/>
      <c r="QRN7" s="0"/>
      <c r="QRO7" s="0"/>
      <c r="QRP7" s="0"/>
      <c r="QRQ7" s="0"/>
      <c r="QRR7" s="0"/>
      <c r="QRS7" s="0"/>
      <c r="QRT7" s="0"/>
      <c r="QRU7" s="0"/>
      <c r="QRV7" s="0"/>
      <c r="QRW7" s="0"/>
      <c r="QRX7" s="0"/>
      <c r="QRY7" s="0"/>
      <c r="QRZ7" s="0"/>
      <c r="QSA7" s="0"/>
      <c r="QSB7" s="0"/>
      <c r="QSC7" s="0"/>
      <c r="QSD7" s="0"/>
      <c r="QSE7" s="0"/>
      <c r="QSF7" s="0"/>
      <c r="QSG7" s="0"/>
      <c r="QSH7" s="0"/>
      <c r="QSI7" s="0"/>
      <c r="QSJ7" s="0"/>
      <c r="QSK7" s="0"/>
      <c r="QSL7" s="0"/>
      <c r="QSM7" s="0"/>
      <c r="QSN7" s="0"/>
      <c r="QSO7" s="0"/>
      <c r="QSP7" s="0"/>
      <c r="QSQ7" s="0"/>
      <c r="QSR7" s="0"/>
      <c r="QSS7" s="0"/>
      <c r="QST7" s="0"/>
      <c r="QSU7" s="0"/>
      <c r="QSV7" s="0"/>
      <c r="QSW7" s="0"/>
      <c r="QSX7" s="0"/>
      <c r="QSY7" s="0"/>
      <c r="QSZ7" s="0"/>
      <c r="QTA7" s="0"/>
      <c r="QTB7" s="0"/>
      <c r="QTC7" s="0"/>
      <c r="QTD7" s="0"/>
      <c r="QTE7" s="0"/>
      <c r="QTF7" s="0"/>
      <c r="QTG7" s="0"/>
      <c r="QTH7" s="0"/>
      <c r="QTI7" s="0"/>
      <c r="QTJ7" s="0"/>
      <c r="QTK7" s="0"/>
      <c r="QTL7" s="0"/>
      <c r="QTM7" s="0"/>
      <c r="QTN7" s="0"/>
      <c r="QTO7" s="0"/>
      <c r="QTP7" s="0"/>
      <c r="QTQ7" s="0"/>
      <c r="QTR7" s="0"/>
      <c r="QTS7" s="0"/>
      <c r="QTT7" s="0"/>
      <c r="QTU7" s="0"/>
      <c r="QTV7" s="0"/>
      <c r="QTW7" s="0"/>
      <c r="QTX7" s="0"/>
      <c r="QTY7" s="0"/>
      <c r="QTZ7" s="0"/>
      <c r="QUA7" s="0"/>
      <c r="QUB7" s="0"/>
      <c r="QUC7" s="0"/>
      <c r="QUD7" s="0"/>
      <c r="QUE7" s="0"/>
      <c r="QUF7" s="0"/>
      <c r="QUG7" s="0"/>
      <c r="QUH7" s="0"/>
      <c r="QUI7" s="0"/>
      <c r="QUJ7" s="0"/>
      <c r="QUK7" s="0"/>
      <c r="QUL7" s="0"/>
      <c r="QUM7" s="0"/>
      <c r="QUN7" s="0"/>
      <c r="QUO7" s="0"/>
      <c r="QUP7" s="0"/>
      <c r="QUQ7" s="0"/>
      <c r="QUR7" s="0"/>
      <c r="QUS7" s="0"/>
      <c r="QUT7" s="0"/>
      <c r="QUU7" s="0"/>
      <c r="QUV7" s="0"/>
      <c r="QUW7" s="0"/>
      <c r="QUX7" s="0"/>
      <c r="QUY7" s="0"/>
      <c r="QUZ7" s="0"/>
      <c r="QVA7" s="0"/>
      <c r="QVB7" s="0"/>
      <c r="QVC7" s="0"/>
      <c r="QVD7" s="0"/>
      <c r="QVE7" s="0"/>
      <c r="QVF7" s="0"/>
      <c r="QVG7" s="0"/>
      <c r="QVH7" s="0"/>
      <c r="QVI7" s="0"/>
      <c r="QVJ7" s="0"/>
      <c r="QVK7" s="0"/>
      <c r="QVL7" s="0"/>
      <c r="QVM7" s="0"/>
      <c r="QVN7" s="0"/>
      <c r="QVO7" s="0"/>
      <c r="QVP7" s="0"/>
      <c r="QVQ7" s="0"/>
      <c r="QVR7" s="0"/>
      <c r="QVS7" s="0"/>
      <c r="QVT7" s="0"/>
      <c r="QVU7" s="0"/>
      <c r="QVV7" s="0"/>
      <c r="QVW7" s="0"/>
      <c r="QVX7" s="0"/>
      <c r="QVY7" s="0"/>
      <c r="QVZ7" s="0"/>
      <c r="QWA7" s="0"/>
      <c r="QWB7" s="0"/>
      <c r="QWC7" s="0"/>
      <c r="QWD7" s="0"/>
      <c r="QWE7" s="0"/>
      <c r="QWF7" s="0"/>
      <c r="QWG7" s="0"/>
      <c r="QWH7" s="0"/>
      <c r="QWI7" s="0"/>
      <c r="QWJ7" s="0"/>
      <c r="QWK7" s="0"/>
      <c r="QWL7" s="0"/>
      <c r="QWM7" s="0"/>
      <c r="QWN7" s="0"/>
      <c r="QWO7" s="0"/>
      <c r="QWP7" s="0"/>
      <c r="QWQ7" s="0"/>
      <c r="QWR7" s="0"/>
      <c r="QWS7" s="0"/>
      <c r="QWT7" s="0"/>
      <c r="QWU7" s="0"/>
      <c r="QWV7" s="0"/>
      <c r="QWW7" s="0"/>
      <c r="QWX7" s="0"/>
      <c r="QWY7" s="0"/>
      <c r="QWZ7" s="0"/>
      <c r="QXA7" s="0"/>
      <c r="QXB7" s="0"/>
      <c r="QXC7" s="0"/>
      <c r="QXD7" s="0"/>
      <c r="QXE7" s="0"/>
      <c r="QXF7" s="0"/>
      <c r="QXG7" s="0"/>
      <c r="QXH7" s="0"/>
      <c r="QXI7" s="0"/>
      <c r="QXJ7" s="0"/>
      <c r="QXK7" s="0"/>
      <c r="QXL7" s="0"/>
      <c r="QXM7" s="0"/>
      <c r="QXN7" s="0"/>
      <c r="QXO7" s="0"/>
      <c r="QXP7" s="0"/>
      <c r="QXQ7" s="0"/>
      <c r="QXR7" s="0"/>
      <c r="QXS7" s="0"/>
      <c r="QXT7" s="0"/>
      <c r="QXU7" s="0"/>
      <c r="QXV7" s="0"/>
      <c r="QXW7" s="0"/>
      <c r="QXX7" s="0"/>
      <c r="QXY7" s="0"/>
      <c r="QXZ7" s="0"/>
      <c r="QYA7" s="0"/>
      <c r="QYB7" s="0"/>
      <c r="QYC7" s="0"/>
      <c r="QYD7" s="0"/>
      <c r="QYE7" s="0"/>
      <c r="QYF7" s="0"/>
      <c r="QYG7" s="0"/>
      <c r="QYH7" s="0"/>
      <c r="QYI7" s="0"/>
      <c r="QYJ7" s="0"/>
      <c r="QYK7" s="0"/>
      <c r="QYL7" s="0"/>
      <c r="QYM7" s="0"/>
      <c r="QYN7" s="0"/>
      <c r="QYO7" s="0"/>
      <c r="QYP7" s="0"/>
      <c r="QYQ7" s="0"/>
      <c r="QYR7" s="0"/>
      <c r="QYS7" s="0"/>
      <c r="QYT7" s="0"/>
      <c r="QYU7" s="0"/>
      <c r="QYV7" s="0"/>
      <c r="QYW7" s="0"/>
      <c r="QYX7" s="0"/>
      <c r="QYY7" s="0"/>
      <c r="QYZ7" s="0"/>
      <c r="QZA7" s="0"/>
      <c r="QZB7" s="0"/>
      <c r="QZC7" s="0"/>
      <c r="QZD7" s="0"/>
      <c r="QZE7" s="0"/>
      <c r="QZF7" s="0"/>
      <c r="QZG7" s="0"/>
      <c r="QZH7" s="0"/>
      <c r="QZI7" s="0"/>
      <c r="QZJ7" s="0"/>
      <c r="QZK7" s="0"/>
      <c r="QZL7" s="0"/>
      <c r="QZM7" s="0"/>
      <c r="QZN7" s="0"/>
      <c r="QZO7" s="0"/>
      <c r="QZP7" s="0"/>
      <c r="QZQ7" s="0"/>
      <c r="QZR7" s="0"/>
      <c r="QZS7" s="0"/>
      <c r="QZT7" s="0"/>
      <c r="QZU7" s="0"/>
      <c r="QZV7" s="0"/>
      <c r="QZW7" s="0"/>
      <c r="QZX7" s="0"/>
      <c r="QZY7" s="0"/>
      <c r="QZZ7" s="0"/>
      <c r="RAA7" s="0"/>
      <c r="RAB7" s="0"/>
      <c r="RAC7" s="0"/>
      <c r="RAD7" s="0"/>
      <c r="RAE7" s="0"/>
      <c r="RAF7" s="0"/>
      <c r="RAG7" s="0"/>
      <c r="RAH7" s="0"/>
      <c r="RAI7" s="0"/>
      <c r="RAJ7" s="0"/>
      <c r="RAK7" s="0"/>
      <c r="RAL7" s="0"/>
      <c r="RAM7" s="0"/>
      <c r="RAN7" s="0"/>
      <c r="RAO7" s="0"/>
      <c r="RAP7" s="0"/>
      <c r="RAQ7" s="0"/>
      <c r="RAR7" s="0"/>
      <c r="RAS7" s="0"/>
      <c r="RAT7" s="0"/>
      <c r="RAU7" s="0"/>
      <c r="RAV7" s="0"/>
      <c r="RAW7" s="0"/>
      <c r="RAX7" s="0"/>
      <c r="RAY7" s="0"/>
      <c r="RAZ7" s="0"/>
      <c r="RBA7" s="0"/>
      <c r="RBB7" s="0"/>
      <c r="RBC7" s="0"/>
      <c r="RBD7" s="0"/>
      <c r="RBE7" s="0"/>
      <c r="RBF7" s="0"/>
      <c r="RBG7" s="0"/>
      <c r="RBH7" s="0"/>
      <c r="RBI7" s="0"/>
      <c r="RBJ7" s="0"/>
      <c r="RBK7" s="0"/>
      <c r="RBL7" s="0"/>
      <c r="RBM7" s="0"/>
      <c r="RBN7" s="0"/>
      <c r="RBO7" s="0"/>
      <c r="RBP7" s="0"/>
      <c r="RBQ7" s="0"/>
      <c r="RBR7" s="0"/>
      <c r="RBS7" s="0"/>
      <c r="RBT7" s="0"/>
      <c r="RBU7" s="0"/>
      <c r="RBV7" s="0"/>
      <c r="RBW7" s="0"/>
      <c r="RBX7" s="0"/>
      <c r="RBY7" s="0"/>
      <c r="RBZ7" s="0"/>
      <c r="RCA7" s="0"/>
      <c r="RCB7" s="0"/>
      <c r="RCC7" s="0"/>
      <c r="RCD7" s="0"/>
      <c r="RCE7" s="0"/>
      <c r="RCF7" s="0"/>
      <c r="RCG7" s="0"/>
      <c r="RCH7" s="0"/>
      <c r="RCI7" s="0"/>
      <c r="RCJ7" s="0"/>
      <c r="RCK7" s="0"/>
      <c r="RCL7" s="0"/>
      <c r="RCM7" s="0"/>
      <c r="RCN7" s="0"/>
      <c r="RCO7" s="0"/>
      <c r="RCP7" s="0"/>
      <c r="RCQ7" s="0"/>
      <c r="RCR7" s="0"/>
      <c r="RCS7" s="0"/>
      <c r="RCT7" s="0"/>
      <c r="RCU7" s="0"/>
      <c r="RCV7" s="0"/>
      <c r="RCW7" s="0"/>
      <c r="RCX7" s="0"/>
      <c r="RCY7" s="0"/>
      <c r="RCZ7" s="0"/>
      <c r="RDA7" s="0"/>
      <c r="RDB7" s="0"/>
      <c r="RDC7" s="0"/>
      <c r="RDD7" s="0"/>
      <c r="RDE7" s="0"/>
      <c r="RDF7" s="0"/>
      <c r="RDG7" s="0"/>
      <c r="RDH7" s="0"/>
      <c r="RDI7" s="0"/>
      <c r="RDJ7" s="0"/>
      <c r="RDK7" s="0"/>
      <c r="RDL7" s="0"/>
      <c r="RDM7" s="0"/>
      <c r="RDN7" s="0"/>
      <c r="RDO7" s="0"/>
      <c r="RDP7" s="0"/>
      <c r="RDQ7" s="0"/>
      <c r="RDR7" s="0"/>
      <c r="RDS7" s="0"/>
      <c r="RDT7" s="0"/>
      <c r="RDU7" s="0"/>
      <c r="RDV7" s="0"/>
      <c r="RDW7" s="0"/>
      <c r="RDX7" s="0"/>
      <c r="RDY7" s="0"/>
      <c r="RDZ7" s="0"/>
      <c r="REA7" s="0"/>
      <c r="REB7" s="0"/>
      <c r="REC7" s="0"/>
      <c r="RED7" s="0"/>
      <c r="REE7" s="0"/>
      <c r="REF7" s="0"/>
      <c r="REG7" s="0"/>
      <c r="REH7" s="0"/>
      <c r="REI7" s="0"/>
      <c r="REJ7" s="0"/>
      <c r="REK7" s="0"/>
      <c r="REL7" s="0"/>
      <c r="REM7" s="0"/>
      <c r="REN7" s="0"/>
      <c r="REO7" s="0"/>
      <c r="REP7" s="0"/>
      <c r="REQ7" s="0"/>
      <c r="RER7" s="0"/>
      <c r="RES7" s="0"/>
      <c r="RET7" s="0"/>
      <c r="REU7" s="0"/>
      <c r="REV7" s="0"/>
      <c r="REW7" s="0"/>
      <c r="REX7" s="0"/>
      <c r="REY7" s="0"/>
      <c r="REZ7" s="0"/>
      <c r="RFA7" s="0"/>
      <c r="RFB7" s="0"/>
      <c r="RFC7" s="0"/>
      <c r="RFD7" s="0"/>
      <c r="RFE7" s="0"/>
      <c r="RFF7" s="0"/>
      <c r="RFG7" s="0"/>
      <c r="RFH7" s="0"/>
      <c r="RFI7" s="0"/>
      <c r="RFJ7" s="0"/>
      <c r="RFK7" s="0"/>
      <c r="RFL7" s="0"/>
      <c r="RFM7" s="0"/>
      <c r="RFN7" s="0"/>
      <c r="RFO7" s="0"/>
      <c r="RFP7" s="0"/>
      <c r="RFQ7" s="0"/>
      <c r="RFR7" s="0"/>
      <c r="RFS7" s="0"/>
      <c r="RFT7" s="0"/>
      <c r="RFU7" s="0"/>
      <c r="RFV7" s="0"/>
      <c r="RFW7" s="0"/>
      <c r="RFX7" s="0"/>
      <c r="RFY7" s="0"/>
      <c r="RFZ7" s="0"/>
      <c r="RGA7" s="0"/>
      <c r="RGB7" s="0"/>
      <c r="RGC7" s="0"/>
      <c r="RGD7" s="0"/>
      <c r="RGE7" s="0"/>
      <c r="RGF7" s="0"/>
      <c r="RGG7" s="0"/>
      <c r="RGH7" s="0"/>
      <c r="RGI7" s="0"/>
      <c r="RGJ7" s="0"/>
      <c r="RGK7" s="0"/>
      <c r="RGL7" s="0"/>
      <c r="RGM7" s="0"/>
      <c r="RGN7" s="0"/>
      <c r="RGO7" s="0"/>
      <c r="RGP7" s="0"/>
      <c r="RGQ7" s="0"/>
      <c r="RGR7" s="0"/>
      <c r="RGS7" s="0"/>
      <c r="RGT7" s="0"/>
      <c r="RGU7" s="0"/>
      <c r="RGV7" s="0"/>
      <c r="RGW7" s="0"/>
      <c r="RGX7" s="0"/>
      <c r="RGY7" s="0"/>
      <c r="RGZ7" s="0"/>
      <c r="RHA7" s="0"/>
      <c r="RHB7" s="0"/>
      <c r="RHC7" s="0"/>
      <c r="RHD7" s="0"/>
      <c r="RHE7" s="0"/>
      <c r="RHF7" s="0"/>
      <c r="RHG7" s="0"/>
      <c r="RHH7" s="0"/>
      <c r="RHI7" s="0"/>
      <c r="RHJ7" s="0"/>
      <c r="RHK7" s="0"/>
      <c r="RHL7" s="0"/>
      <c r="RHM7" s="0"/>
      <c r="RHN7" s="0"/>
      <c r="RHO7" s="0"/>
      <c r="RHP7" s="0"/>
      <c r="RHQ7" s="0"/>
      <c r="RHR7" s="0"/>
      <c r="RHS7" s="0"/>
      <c r="RHT7" s="0"/>
      <c r="RHU7" s="0"/>
      <c r="RHV7" s="0"/>
      <c r="RHW7" s="0"/>
      <c r="RHX7" s="0"/>
      <c r="RHY7" s="0"/>
      <c r="RHZ7" s="0"/>
      <c r="RIA7" s="0"/>
      <c r="RIB7" s="0"/>
      <c r="RIC7" s="0"/>
      <c r="RID7" s="0"/>
      <c r="RIE7" s="0"/>
      <c r="RIF7" s="0"/>
      <c r="RIG7" s="0"/>
      <c r="RIH7" s="0"/>
      <c r="RII7" s="0"/>
      <c r="RIJ7" s="0"/>
      <c r="RIK7" s="0"/>
      <c r="RIL7" s="0"/>
      <c r="RIM7" s="0"/>
      <c r="RIN7" s="0"/>
      <c r="RIO7" s="0"/>
      <c r="RIP7" s="0"/>
      <c r="RIQ7" s="0"/>
      <c r="RIR7" s="0"/>
      <c r="RIS7" s="0"/>
      <c r="RIT7" s="0"/>
      <c r="RIU7" s="0"/>
      <c r="RIV7" s="0"/>
      <c r="RIW7" s="0"/>
      <c r="RIX7" s="0"/>
      <c r="RIY7" s="0"/>
      <c r="RIZ7" s="0"/>
      <c r="RJA7" s="0"/>
      <c r="RJB7" s="0"/>
      <c r="RJC7" s="0"/>
      <c r="RJD7" s="0"/>
      <c r="RJE7" s="0"/>
      <c r="RJF7" s="0"/>
      <c r="RJG7" s="0"/>
      <c r="RJH7" s="0"/>
      <c r="RJI7" s="0"/>
      <c r="RJJ7" s="0"/>
      <c r="RJK7" s="0"/>
      <c r="RJL7" s="0"/>
      <c r="RJM7" s="0"/>
      <c r="RJN7" s="0"/>
      <c r="RJO7" s="0"/>
      <c r="RJP7" s="0"/>
      <c r="RJQ7" s="0"/>
      <c r="RJR7" s="0"/>
      <c r="RJS7" s="0"/>
      <c r="RJT7" s="0"/>
      <c r="RJU7" s="0"/>
      <c r="RJV7" s="0"/>
      <c r="RJW7" s="0"/>
      <c r="RJX7" s="0"/>
      <c r="RJY7" s="0"/>
      <c r="RJZ7" s="0"/>
      <c r="RKA7" s="0"/>
      <c r="RKB7" s="0"/>
      <c r="RKC7" s="0"/>
      <c r="RKD7" s="0"/>
      <c r="RKE7" s="0"/>
      <c r="RKF7" s="0"/>
      <c r="RKG7" s="0"/>
      <c r="RKH7" s="0"/>
      <c r="RKI7" s="0"/>
      <c r="RKJ7" s="0"/>
      <c r="RKK7" s="0"/>
      <c r="RKL7" s="0"/>
      <c r="RKM7" s="0"/>
      <c r="RKN7" s="0"/>
      <c r="RKO7" s="0"/>
      <c r="RKP7" s="0"/>
      <c r="RKQ7" s="0"/>
      <c r="RKR7" s="0"/>
      <c r="RKS7" s="0"/>
      <c r="RKT7" s="0"/>
      <c r="RKU7" s="0"/>
      <c r="RKV7" s="0"/>
      <c r="RKW7" s="0"/>
      <c r="RKX7" s="0"/>
      <c r="RKY7" s="0"/>
      <c r="RKZ7" s="0"/>
      <c r="RLA7" s="0"/>
      <c r="RLB7" s="0"/>
      <c r="RLC7" s="0"/>
      <c r="RLD7" s="0"/>
      <c r="RLE7" s="0"/>
      <c r="RLF7" s="0"/>
      <c r="RLG7" s="0"/>
      <c r="RLH7" s="0"/>
      <c r="RLI7" s="0"/>
      <c r="RLJ7" s="0"/>
      <c r="RLK7" s="0"/>
      <c r="RLL7" s="0"/>
      <c r="RLM7" s="0"/>
      <c r="RLN7" s="0"/>
      <c r="RLO7" s="0"/>
      <c r="RLP7" s="0"/>
      <c r="RLQ7" s="0"/>
      <c r="RLR7" s="0"/>
      <c r="RLS7" s="0"/>
      <c r="RLT7" s="0"/>
      <c r="RLU7" s="0"/>
      <c r="RLV7" s="0"/>
      <c r="RLW7" s="0"/>
      <c r="RLX7" s="0"/>
      <c r="RLY7" s="0"/>
      <c r="RLZ7" s="0"/>
      <c r="RMA7" s="0"/>
      <c r="RMB7" s="0"/>
      <c r="RMC7" s="0"/>
      <c r="RMD7" s="0"/>
      <c r="RME7" s="0"/>
      <c r="RMF7" s="0"/>
      <c r="RMG7" s="0"/>
      <c r="RMH7" s="0"/>
      <c r="RMI7" s="0"/>
      <c r="RMJ7" s="0"/>
      <c r="RMK7" s="0"/>
      <c r="RML7" s="0"/>
      <c r="RMM7" s="0"/>
      <c r="RMN7" s="0"/>
      <c r="RMO7" s="0"/>
      <c r="RMP7" s="0"/>
      <c r="RMQ7" s="0"/>
      <c r="RMR7" s="0"/>
      <c r="RMS7" s="0"/>
      <c r="RMT7" s="0"/>
      <c r="RMU7" s="0"/>
      <c r="RMV7" s="0"/>
      <c r="RMW7" s="0"/>
      <c r="RMX7" s="0"/>
      <c r="RMY7" s="0"/>
      <c r="RMZ7" s="0"/>
      <c r="RNA7" s="0"/>
      <c r="RNB7" s="0"/>
      <c r="RNC7" s="0"/>
      <c r="RND7" s="0"/>
      <c r="RNE7" s="0"/>
      <c r="RNF7" s="0"/>
      <c r="RNG7" s="0"/>
      <c r="RNH7" s="0"/>
      <c r="RNI7" s="0"/>
      <c r="RNJ7" s="0"/>
      <c r="RNK7" s="0"/>
      <c r="RNL7" s="0"/>
      <c r="RNM7" s="0"/>
      <c r="RNN7" s="0"/>
      <c r="RNO7" s="0"/>
      <c r="RNP7" s="0"/>
      <c r="RNQ7" s="0"/>
      <c r="RNR7" s="0"/>
      <c r="RNS7" s="0"/>
      <c r="RNT7" s="0"/>
      <c r="RNU7" s="0"/>
      <c r="RNV7" s="0"/>
      <c r="RNW7" s="0"/>
      <c r="RNX7" s="0"/>
      <c r="RNY7" s="0"/>
      <c r="RNZ7" s="0"/>
      <c r="ROA7" s="0"/>
      <c r="ROB7" s="0"/>
      <c r="ROC7" s="0"/>
      <c r="ROD7" s="0"/>
      <c r="ROE7" s="0"/>
      <c r="ROF7" s="0"/>
      <c r="ROG7" s="0"/>
      <c r="ROH7" s="0"/>
      <c r="ROI7" s="0"/>
      <c r="ROJ7" s="0"/>
      <c r="ROK7" s="0"/>
      <c r="ROL7" s="0"/>
      <c r="ROM7" s="0"/>
      <c r="RON7" s="0"/>
      <c r="ROO7" s="0"/>
      <c r="ROP7" s="0"/>
      <c r="ROQ7" s="0"/>
      <c r="ROR7" s="0"/>
      <c r="ROS7" s="0"/>
      <c r="ROT7" s="0"/>
      <c r="ROU7" s="0"/>
      <c r="ROV7" s="0"/>
      <c r="ROW7" s="0"/>
      <c r="ROX7" s="0"/>
      <c r="ROY7" s="0"/>
      <c r="ROZ7" s="0"/>
      <c r="RPA7" s="0"/>
      <c r="RPB7" s="0"/>
      <c r="RPC7" s="0"/>
      <c r="RPD7" s="0"/>
      <c r="RPE7" s="0"/>
      <c r="RPF7" s="0"/>
      <c r="RPG7" s="0"/>
      <c r="RPH7" s="0"/>
      <c r="RPI7" s="0"/>
      <c r="RPJ7" s="0"/>
      <c r="RPK7" s="0"/>
      <c r="RPL7" s="0"/>
      <c r="RPM7" s="0"/>
      <c r="RPN7" s="0"/>
      <c r="RPO7" s="0"/>
      <c r="RPP7" s="0"/>
      <c r="RPQ7" s="0"/>
      <c r="RPR7" s="0"/>
      <c r="RPS7" s="0"/>
      <c r="RPT7" s="0"/>
      <c r="RPU7" s="0"/>
      <c r="RPV7" s="0"/>
      <c r="RPW7" s="0"/>
      <c r="RPX7" s="0"/>
      <c r="RPY7" s="0"/>
      <c r="RPZ7" s="0"/>
      <c r="RQA7" s="0"/>
      <c r="RQB7" s="0"/>
      <c r="RQC7" s="0"/>
      <c r="RQD7" s="0"/>
      <c r="RQE7" s="0"/>
      <c r="RQF7" s="0"/>
      <c r="RQG7" s="0"/>
      <c r="RQH7" s="0"/>
      <c r="RQI7" s="0"/>
      <c r="RQJ7" s="0"/>
      <c r="RQK7" s="0"/>
      <c r="RQL7" s="0"/>
      <c r="RQM7" s="0"/>
      <c r="RQN7" s="0"/>
      <c r="RQO7" s="0"/>
      <c r="RQP7" s="0"/>
      <c r="RQQ7" s="0"/>
      <c r="RQR7" s="0"/>
      <c r="RQS7" s="0"/>
      <c r="RQT7" s="0"/>
      <c r="RQU7" s="0"/>
      <c r="RQV7" s="0"/>
      <c r="RQW7" s="0"/>
      <c r="RQX7" s="0"/>
      <c r="RQY7" s="0"/>
      <c r="RQZ7" s="0"/>
      <c r="RRA7" s="0"/>
      <c r="RRB7" s="0"/>
      <c r="RRC7" s="0"/>
      <c r="RRD7" s="0"/>
      <c r="RRE7" s="0"/>
      <c r="RRF7" s="0"/>
      <c r="RRG7" s="0"/>
      <c r="RRH7" s="0"/>
      <c r="RRI7" s="0"/>
      <c r="RRJ7" s="0"/>
      <c r="RRK7" s="0"/>
      <c r="RRL7" s="0"/>
      <c r="RRM7" s="0"/>
      <c r="RRN7" s="0"/>
      <c r="RRO7" s="0"/>
      <c r="RRP7" s="0"/>
      <c r="RRQ7" s="0"/>
      <c r="RRR7" s="0"/>
      <c r="RRS7" s="0"/>
      <c r="RRT7" s="0"/>
      <c r="RRU7" s="0"/>
      <c r="RRV7" s="0"/>
      <c r="RRW7" s="0"/>
      <c r="RRX7" s="0"/>
      <c r="RRY7" s="0"/>
      <c r="RRZ7" s="0"/>
      <c r="RSA7" s="0"/>
      <c r="RSB7" s="0"/>
      <c r="RSC7" s="0"/>
      <c r="RSD7" s="0"/>
      <c r="RSE7" s="0"/>
      <c r="RSF7" s="0"/>
      <c r="RSG7" s="0"/>
      <c r="RSH7" s="0"/>
      <c r="RSI7" s="0"/>
      <c r="RSJ7" s="0"/>
      <c r="RSK7" s="0"/>
      <c r="RSL7" s="0"/>
      <c r="RSM7" s="0"/>
      <c r="RSN7" s="0"/>
      <c r="RSO7" s="0"/>
      <c r="RSP7" s="0"/>
      <c r="RSQ7" s="0"/>
      <c r="RSR7" s="0"/>
      <c r="RSS7" s="0"/>
      <c r="RST7" s="0"/>
      <c r="RSU7" s="0"/>
      <c r="RSV7" s="0"/>
      <c r="RSW7" s="0"/>
      <c r="RSX7" s="0"/>
      <c r="RSY7" s="0"/>
      <c r="RSZ7" s="0"/>
      <c r="RTA7" s="0"/>
      <c r="RTB7" s="0"/>
      <c r="RTC7" s="0"/>
      <c r="RTD7" s="0"/>
      <c r="RTE7" s="0"/>
      <c r="RTF7" s="0"/>
      <c r="RTG7" s="0"/>
      <c r="RTH7" s="0"/>
      <c r="RTI7" s="0"/>
      <c r="RTJ7" s="0"/>
      <c r="RTK7" s="0"/>
      <c r="RTL7" s="0"/>
      <c r="RTM7" s="0"/>
      <c r="RTN7" s="0"/>
      <c r="RTO7" s="0"/>
      <c r="RTP7" s="0"/>
      <c r="RTQ7" s="0"/>
      <c r="RTR7" s="0"/>
      <c r="RTS7" s="0"/>
      <c r="RTT7" s="0"/>
      <c r="RTU7" s="0"/>
      <c r="RTV7" s="0"/>
      <c r="RTW7" s="0"/>
      <c r="RTX7" s="0"/>
      <c r="RTY7" s="0"/>
      <c r="RTZ7" s="0"/>
      <c r="RUA7" s="0"/>
      <c r="RUB7" s="0"/>
      <c r="RUC7" s="0"/>
      <c r="RUD7" s="0"/>
      <c r="RUE7" s="0"/>
      <c r="RUF7" s="0"/>
      <c r="RUG7" s="0"/>
      <c r="RUH7" s="0"/>
      <c r="RUI7" s="0"/>
      <c r="RUJ7" s="0"/>
      <c r="RUK7" s="0"/>
      <c r="RUL7" s="0"/>
      <c r="RUM7" s="0"/>
      <c r="RUN7" s="0"/>
      <c r="RUO7" s="0"/>
      <c r="RUP7" s="0"/>
      <c r="RUQ7" s="0"/>
      <c r="RUR7" s="0"/>
      <c r="RUS7" s="0"/>
      <c r="RUT7" s="0"/>
      <c r="RUU7" s="0"/>
      <c r="RUV7" s="0"/>
      <c r="RUW7" s="0"/>
      <c r="RUX7" s="0"/>
      <c r="RUY7" s="0"/>
      <c r="RUZ7" s="0"/>
      <c r="RVA7" s="0"/>
      <c r="RVB7" s="0"/>
      <c r="RVC7" s="0"/>
      <c r="RVD7" s="0"/>
      <c r="RVE7" s="0"/>
      <c r="RVF7" s="0"/>
      <c r="RVG7" s="0"/>
      <c r="RVH7" s="0"/>
      <c r="RVI7" s="0"/>
      <c r="RVJ7" s="0"/>
      <c r="RVK7" s="0"/>
      <c r="RVL7" s="0"/>
      <c r="RVM7" s="0"/>
      <c r="RVN7" s="0"/>
      <c r="RVO7" s="0"/>
      <c r="RVP7" s="0"/>
      <c r="RVQ7" s="0"/>
      <c r="RVR7" s="0"/>
      <c r="RVS7" s="0"/>
      <c r="RVT7" s="0"/>
      <c r="RVU7" s="0"/>
      <c r="RVV7" s="0"/>
      <c r="RVW7" s="0"/>
      <c r="RVX7" s="0"/>
      <c r="RVY7" s="0"/>
      <c r="RVZ7" s="0"/>
      <c r="RWA7" s="0"/>
      <c r="RWB7" s="0"/>
      <c r="RWC7" s="0"/>
      <c r="RWD7" s="0"/>
      <c r="RWE7" s="0"/>
      <c r="RWF7" s="0"/>
      <c r="RWG7" s="0"/>
      <c r="RWH7" s="0"/>
      <c r="RWI7" s="0"/>
      <c r="RWJ7" s="0"/>
      <c r="RWK7" s="0"/>
      <c r="RWL7" s="0"/>
      <c r="RWM7" s="0"/>
      <c r="RWN7" s="0"/>
      <c r="RWO7" s="0"/>
      <c r="RWP7" s="0"/>
      <c r="RWQ7" s="0"/>
      <c r="RWR7" s="0"/>
      <c r="RWS7" s="0"/>
      <c r="RWT7" s="0"/>
      <c r="RWU7" s="0"/>
      <c r="RWV7" s="0"/>
      <c r="RWW7" s="0"/>
      <c r="RWX7" s="0"/>
      <c r="RWY7" s="0"/>
      <c r="RWZ7" s="0"/>
      <c r="RXA7" s="0"/>
      <c r="RXB7" s="0"/>
      <c r="RXC7" s="0"/>
      <c r="RXD7" s="0"/>
      <c r="RXE7" s="0"/>
      <c r="RXF7" s="0"/>
      <c r="RXG7" s="0"/>
      <c r="RXH7" s="0"/>
      <c r="RXI7" s="0"/>
      <c r="RXJ7" s="0"/>
      <c r="RXK7" s="0"/>
      <c r="RXL7" s="0"/>
      <c r="RXM7" s="0"/>
      <c r="RXN7" s="0"/>
      <c r="RXO7" s="0"/>
      <c r="RXP7" s="0"/>
      <c r="RXQ7" s="0"/>
      <c r="RXR7" s="0"/>
      <c r="RXS7" s="0"/>
      <c r="RXT7" s="0"/>
      <c r="RXU7" s="0"/>
      <c r="RXV7" s="0"/>
      <c r="RXW7" s="0"/>
      <c r="RXX7" s="0"/>
      <c r="RXY7" s="0"/>
      <c r="RXZ7" s="0"/>
      <c r="RYA7" s="0"/>
      <c r="RYB7" s="0"/>
      <c r="RYC7" s="0"/>
      <c r="RYD7" s="0"/>
      <c r="RYE7" s="0"/>
      <c r="RYF7" s="0"/>
      <c r="RYG7" s="0"/>
      <c r="RYH7" s="0"/>
      <c r="RYI7" s="0"/>
      <c r="RYJ7" s="0"/>
      <c r="RYK7" s="0"/>
      <c r="RYL7" s="0"/>
      <c r="RYM7" s="0"/>
      <c r="RYN7" s="0"/>
      <c r="RYO7" s="0"/>
      <c r="RYP7" s="0"/>
      <c r="RYQ7" s="0"/>
      <c r="RYR7" s="0"/>
      <c r="RYS7" s="0"/>
      <c r="RYT7" s="0"/>
      <c r="RYU7" s="0"/>
      <c r="RYV7" s="0"/>
      <c r="RYW7" s="0"/>
      <c r="RYX7" s="0"/>
      <c r="RYY7" s="0"/>
      <c r="RYZ7" s="0"/>
      <c r="RZA7" s="0"/>
      <c r="RZB7" s="0"/>
      <c r="RZC7" s="0"/>
      <c r="RZD7" s="0"/>
      <c r="RZE7" s="0"/>
      <c r="RZF7" s="0"/>
      <c r="RZG7" s="0"/>
      <c r="RZH7" s="0"/>
      <c r="RZI7" s="0"/>
      <c r="RZJ7" s="0"/>
      <c r="RZK7" s="0"/>
      <c r="RZL7" s="0"/>
      <c r="RZM7" s="0"/>
      <c r="RZN7" s="0"/>
      <c r="RZO7" s="0"/>
      <c r="RZP7" s="0"/>
      <c r="RZQ7" s="0"/>
      <c r="RZR7" s="0"/>
      <c r="RZS7" s="0"/>
      <c r="RZT7" s="0"/>
      <c r="RZU7" s="0"/>
      <c r="RZV7" s="0"/>
      <c r="RZW7" s="0"/>
      <c r="RZX7" s="0"/>
      <c r="RZY7" s="0"/>
      <c r="RZZ7" s="0"/>
      <c r="SAA7" s="0"/>
      <c r="SAB7" s="0"/>
      <c r="SAC7" s="0"/>
      <c r="SAD7" s="0"/>
      <c r="SAE7" s="0"/>
      <c r="SAF7" s="0"/>
      <c r="SAG7" s="0"/>
      <c r="SAH7" s="0"/>
      <c r="SAI7" s="0"/>
      <c r="SAJ7" s="0"/>
      <c r="SAK7" s="0"/>
      <c r="SAL7" s="0"/>
      <c r="SAM7" s="0"/>
      <c r="SAN7" s="0"/>
      <c r="SAO7" s="0"/>
      <c r="SAP7" s="0"/>
      <c r="SAQ7" s="0"/>
      <c r="SAR7" s="0"/>
      <c r="SAS7" s="0"/>
      <c r="SAT7" s="0"/>
      <c r="SAU7" s="0"/>
      <c r="SAV7" s="0"/>
      <c r="SAW7" s="0"/>
      <c r="SAX7" s="0"/>
      <c r="SAY7" s="0"/>
      <c r="SAZ7" s="0"/>
      <c r="SBA7" s="0"/>
      <c r="SBB7" s="0"/>
      <c r="SBC7" s="0"/>
      <c r="SBD7" s="0"/>
      <c r="SBE7" s="0"/>
      <c r="SBF7" s="0"/>
      <c r="SBG7" s="0"/>
      <c r="SBH7" s="0"/>
      <c r="SBI7" s="0"/>
      <c r="SBJ7" s="0"/>
      <c r="SBK7" s="0"/>
      <c r="SBL7" s="0"/>
      <c r="SBM7" s="0"/>
      <c r="SBN7" s="0"/>
      <c r="SBO7" s="0"/>
      <c r="SBP7" s="0"/>
      <c r="SBQ7" s="0"/>
      <c r="SBR7" s="0"/>
      <c r="SBS7" s="0"/>
      <c r="SBT7" s="0"/>
      <c r="SBU7" s="0"/>
      <c r="SBV7" s="0"/>
      <c r="SBW7" s="0"/>
      <c r="SBX7" s="0"/>
      <c r="SBY7" s="0"/>
      <c r="SBZ7" s="0"/>
      <c r="SCA7" s="0"/>
      <c r="SCB7" s="0"/>
      <c r="SCC7" s="0"/>
      <c r="SCD7" s="0"/>
      <c r="SCE7" s="0"/>
      <c r="SCF7" s="0"/>
      <c r="SCG7" s="0"/>
      <c r="SCH7" s="0"/>
      <c r="SCI7" s="0"/>
      <c r="SCJ7" s="0"/>
      <c r="SCK7" s="0"/>
      <c r="SCL7" s="0"/>
      <c r="SCM7" s="0"/>
      <c r="SCN7" s="0"/>
      <c r="SCO7" s="0"/>
      <c r="SCP7" s="0"/>
      <c r="SCQ7" s="0"/>
      <c r="SCR7" s="0"/>
      <c r="SCS7" s="0"/>
      <c r="SCT7" s="0"/>
      <c r="SCU7" s="0"/>
      <c r="SCV7" s="0"/>
      <c r="SCW7" s="0"/>
      <c r="SCX7" s="0"/>
      <c r="SCY7" s="0"/>
      <c r="SCZ7" s="0"/>
      <c r="SDA7" s="0"/>
      <c r="SDB7" s="0"/>
      <c r="SDC7" s="0"/>
      <c r="SDD7" s="0"/>
      <c r="SDE7" s="0"/>
      <c r="SDF7" s="0"/>
      <c r="SDG7" s="0"/>
      <c r="SDH7" s="0"/>
      <c r="SDI7" s="0"/>
      <c r="SDJ7" s="0"/>
      <c r="SDK7" s="0"/>
      <c r="SDL7" s="0"/>
      <c r="SDM7" s="0"/>
      <c r="SDN7" s="0"/>
      <c r="SDO7" s="0"/>
      <c r="SDP7" s="0"/>
      <c r="SDQ7" s="0"/>
      <c r="SDR7" s="0"/>
      <c r="SDS7" s="0"/>
      <c r="SDT7" s="0"/>
      <c r="SDU7" s="0"/>
      <c r="SDV7" s="0"/>
      <c r="SDW7" s="0"/>
      <c r="SDX7" s="0"/>
      <c r="SDY7" s="0"/>
      <c r="SDZ7" s="0"/>
      <c r="SEA7" s="0"/>
      <c r="SEB7" s="0"/>
      <c r="SEC7" s="0"/>
      <c r="SED7" s="0"/>
      <c r="SEE7" s="0"/>
      <c r="SEF7" s="0"/>
      <c r="SEG7" s="0"/>
      <c r="SEH7" s="0"/>
      <c r="SEI7" s="0"/>
      <c r="SEJ7" s="0"/>
      <c r="SEK7" s="0"/>
      <c r="SEL7" s="0"/>
      <c r="SEM7" s="0"/>
      <c r="SEN7" s="0"/>
      <c r="SEO7" s="0"/>
      <c r="SEP7" s="0"/>
      <c r="SEQ7" s="0"/>
      <c r="SER7" s="0"/>
      <c r="SES7" s="0"/>
      <c r="SET7" s="0"/>
      <c r="SEU7" s="0"/>
      <c r="SEV7" s="0"/>
      <c r="SEW7" s="0"/>
      <c r="SEX7" s="0"/>
      <c r="SEY7" s="0"/>
      <c r="SEZ7" s="0"/>
      <c r="SFA7" s="0"/>
      <c r="SFB7" s="0"/>
      <c r="SFC7" s="0"/>
      <c r="SFD7" s="0"/>
      <c r="SFE7" s="0"/>
      <c r="SFF7" s="0"/>
      <c r="SFG7" s="0"/>
      <c r="SFH7" s="0"/>
      <c r="SFI7" s="0"/>
      <c r="SFJ7" s="0"/>
      <c r="SFK7" s="0"/>
      <c r="SFL7" s="0"/>
      <c r="SFM7" s="0"/>
      <c r="SFN7" s="0"/>
      <c r="SFO7" s="0"/>
      <c r="SFP7" s="0"/>
      <c r="SFQ7" s="0"/>
      <c r="SFR7" s="0"/>
      <c r="SFS7" s="0"/>
      <c r="SFT7" s="0"/>
      <c r="SFU7" s="0"/>
      <c r="SFV7" s="0"/>
      <c r="SFW7" s="0"/>
      <c r="SFX7" s="0"/>
      <c r="SFY7" s="0"/>
      <c r="SFZ7" s="0"/>
      <c r="SGA7" s="0"/>
      <c r="SGB7" s="0"/>
      <c r="SGC7" s="0"/>
      <c r="SGD7" s="0"/>
      <c r="SGE7" s="0"/>
      <c r="SGF7" s="0"/>
      <c r="SGG7" s="0"/>
      <c r="SGH7" s="0"/>
      <c r="SGI7" s="0"/>
      <c r="SGJ7" s="0"/>
      <c r="SGK7" s="0"/>
      <c r="SGL7" s="0"/>
      <c r="SGM7" s="0"/>
      <c r="SGN7" s="0"/>
      <c r="SGO7" s="0"/>
      <c r="SGP7" s="0"/>
      <c r="SGQ7" s="0"/>
      <c r="SGR7" s="0"/>
      <c r="SGS7" s="0"/>
      <c r="SGT7" s="0"/>
      <c r="SGU7" s="0"/>
      <c r="SGV7" s="0"/>
      <c r="SGW7" s="0"/>
      <c r="SGX7" s="0"/>
      <c r="SGY7" s="0"/>
      <c r="SGZ7" s="0"/>
      <c r="SHA7" s="0"/>
      <c r="SHB7" s="0"/>
      <c r="SHC7" s="0"/>
      <c r="SHD7" s="0"/>
      <c r="SHE7" s="0"/>
      <c r="SHF7" s="0"/>
      <c r="SHG7" s="0"/>
      <c r="SHH7" s="0"/>
      <c r="SHI7" s="0"/>
      <c r="SHJ7" s="0"/>
      <c r="SHK7" s="0"/>
      <c r="SHL7" s="0"/>
      <c r="SHM7" s="0"/>
      <c r="SHN7" s="0"/>
      <c r="SHO7" s="0"/>
      <c r="SHP7" s="0"/>
      <c r="SHQ7" s="0"/>
      <c r="SHR7" s="0"/>
      <c r="SHS7" s="0"/>
      <c r="SHT7" s="0"/>
      <c r="SHU7" s="0"/>
      <c r="SHV7" s="0"/>
      <c r="SHW7" s="0"/>
      <c r="SHX7" s="0"/>
      <c r="SHY7" s="0"/>
      <c r="SHZ7" s="0"/>
      <c r="SIA7" s="0"/>
      <c r="SIB7" s="0"/>
      <c r="SIC7" s="0"/>
      <c r="SID7" s="0"/>
      <c r="SIE7" s="0"/>
      <c r="SIF7" s="0"/>
      <c r="SIG7" s="0"/>
      <c r="SIH7" s="0"/>
      <c r="SII7" s="0"/>
      <c r="SIJ7" s="0"/>
      <c r="SIK7" s="0"/>
      <c r="SIL7" s="0"/>
      <c r="SIM7" s="0"/>
      <c r="SIN7" s="0"/>
      <c r="SIO7" s="0"/>
      <c r="SIP7" s="0"/>
      <c r="SIQ7" s="0"/>
      <c r="SIR7" s="0"/>
      <c r="SIS7" s="0"/>
      <c r="SIT7" s="0"/>
      <c r="SIU7" s="0"/>
      <c r="SIV7" s="0"/>
      <c r="SIW7" s="0"/>
      <c r="SIX7" s="0"/>
      <c r="SIY7" s="0"/>
      <c r="SIZ7" s="0"/>
      <c r="SJA7" s="0"/>
      <c r="SJB7" s="0"/>
      <c r="SJC7" s="0"/>
      <c r="SJD7" s="0"/>
      <c r="SJE7" s="0"/>
      <c r="SJF7" s="0"/>
      <c r="SJG7" s="0"/>
      <c r="SJH7" s="0"/>
      <c r="SJI7" s="0"/>
      <c r="SJJ7" s="0"/>
      <c r="SJK7" s="0"/>
      <c r="SJL7" s="0"/>
      <c r="SJM7" s="0"/>
      <c r="SJN7" s="0"/>
      <c r="SJO7" s="0"/>
      <c r="SJP7" s="0"/>
      <c r="SJQ7" s="0"/>
      <c r="SJR7" s="0"/>
      <c r="SJS7" s="0"/>
      <c r="SJT7" s="0"/>
      <c r="SJU7" s="0"/>
      <c r="SJV7" s="0"/>
      <c r="SJW7" s="0"/>
      <c r="SJX7" s="0"/>
      <c r="SJY7" s="0"/>
      <c r="SJZ7" s="0"/>
      <c r="SKA7" s="0"/>
      <c r="SKB7" s="0"/>
      <c r="SKC7" s="0"/>
      <c r="SKD7" s="0"/>
      <c r="SKE7" s="0"/>
      <c r="SKF7" s="0"/>
      <c r="SKG7" s="0"/>
      <c r="SKH7" s="0"/>
      <c r="SKI7" s="0"/>
      <c r="SKJ7" s="0"/>
      <c r="SKK7" s="0"/>
      <c r="SKL7" s="0"/>
      <c r="SKM7" s="0"/>
      <c r="SKN7" s="0"/>
      <c r="SKO7" s="0"/>
      <c r="SKP7" s="0"/>
      <c r="SKQ7" s="0"/>
      <c r="SKR7" s="0"/>
      <c r="SKS7" s="0"/>
      <c r="SKT7" s="0"/>
      <c r="SKU7" s="0"/>
      <c r="SKV7" s="0"/>
      <c r="SKW7" s="0"/>
      <c r="SKX7" s="0"/>
      <c r="SKY7" s="0"/>
      <c r="SKZ7" s="0"/>
      <c r="SLA7" s="0"/>
      <c r="SLB7" s="0"/>
      <c r="SLC7" s="0"/>
      <c r="SLD7" s="0"/>
      <c r="SLE7" s="0"/>
      <c r="SLF7" s="0"/>
      <c r="SLG7" s="0"/>
      <c r="SLH7" s="0"/>
      <c r="SLI7" s="0"/>
      <c r="SLJ7" s="0"/>
      <c r="SLK7" s="0"/>
      <c r="SLL7" s="0"/>
      <c r="SLM7" s="0"/>
      <c r="SLN7" s="0"/>
      <c r="SLO7" s="0"/>
      <c r="SLP7" s="0"/>
      <c r="SLQ7" s="0"/>
      <c r="SLR7" s="0"/>
      <c r="SLS7" s="0"/>
      <c r="SLT7" s="0"/>
      <c r="SLU7" s="0"/>
      <c r="SLV7" s="0"/>
      <c r="SLW7" s="0"/>
      <c r="SLX7" s="0"/>
      <c r="SLY7" s="0"/>
      <c r="SLZ7" s="0"/>
      <c r="SMA7" s="0"/>
      <c r="SMB7" s="0"/>
      <c r="SMC7" s="0"/>
      <c r="SMD7" s="0"/>
      <c r="SME7" s="0"/>
      <c r="SMF7" s="0"/>
      <c r="SMG7" s="0"/>
      <c r="SMH7" s="0"/>
      <c r="SMI7" s="0"/>
      <c r="SMJ7" s="0"/>
      <c r="SMK7" s="0"/>
      <c r="SML7" s="0"/>
      <c r="SMM7" s="0"/>
      <c r="SMN7" s="0"/>
      <c r="SMO7" s="0"/>
      <c r="SMP7" s="0"/>
      <c r="SMQ7" s="0"/>
      <c r="SMR7" s="0"/>
      <c r="SMS7" s="0"/>
      <c r="SMT7" s="0"/>
      <c r="SMU7" s="0"/>
      <c r="SMV7" s="0"/>
      <c r="SMW7" s="0"/>
      <c r="SMX7" s="0"/>
      <c r="SMY7" s="0"/>
      <c r="SMZ7" s="0"/>
      <c r="SNA7" s="0"/>
      <c r="SNB7" s="0"/>
      <c r="SNC7" s="0"/>
      <c r="SND7" s="0"/>
      <c r="SNE7" s="0"/>
      <c r="SNF7" s="0"/>
      <c r="SNG7" s="0"/>
      <c r="SNH7" s="0"/>
      <c r="SNI7" s="0"/>
      <c r="SNJ7" s="0"/>
      <c r="SNK7" s="0"/>
      <c r="SNL7" s="0"/>
      <c r="SNM7" s="0"/>
      <c r="SNN7" s="0"/>
      <c r="SNO7" s="0"/>
      <c r="SNP7" s="0"/>
      <c r="SNQ7" s="0"/>
      <c r="SNR7" s="0"/>
      <c r="SNS7" s="0"/>
      <c r="SNT7" s="0"/>
      <c r="SNU7" s="0"/>
      <c r="SNV7" s="0"/>
      <c r="SNW7" s="0"/>
      <c r="SNX7" s="0"/>
      <c r="SNY7" s="0"/>
      <c r="SNZ7" s="0"/>
      <c r="SOA7" s="0"/>
      <c r="SOB7" s="0"/>
      <c r="SOC7" s="0"/>
      <c r="SOD7" s="0"/>
      <c r="SOE7" s="0"/>
      <c r="SOF7" s="0"/>
      <c r="SOG7" s="0"/>
      <c r="SOH7" s="0"/>
      <c r="SOI7" s="0"/>
      <c r="SOJ7" s="0"/>
      <c r="SOK7" s="0"/>
      <c r="SOL7" s="0"/>
      <c r="SOM7" s="0"/>
      <c r="SON7" s="0"/>
      <c r="SOO7" s="0"/>
      <c r="SOP7" s="0"/>
      <c r="SOQ7" s="0"/>
      <c r="SOR7" s="0"/>
      <c r="SOS7" s="0"/>
      <c r="SOT7" s="0"/>
      <c r="SOU7" s="0"/>
      <c r="SOV7" s="0"/>
      <c r="SOW7" s="0"/>
      <c r="SOX7" s="0"/>
      <c r="SOY7" s="0"/>
      <c r="SOZ7" s="0"/>
      <c r="SPA7" s="0"/>
      <c r="SPB7" s="0"/>
      <c r="SPC7" s="0"/>
      <c r="SPD7" s="0"/>
      <c r="SPE7" s="0"/>
      <c r="SPF7" s="0"/>
      <c r="SPG7" s="0"/>
      <c r="SPH7" s="0"/>
      <c r="SPI7" s="0"/>
      <c r="SPJ7" s="0"/>
      <c r="SPK7" s="0"/>
      <c r="SPL7" s="0"/>
      <c r="SPM7" s="0"/>
      <c r="SPN7" s="0"/>
      <c r="SPO7" s="0"/>
      <c r="SPP7" s="0"/>
      <c r="SPQ7" s="0"/>
      <c r="SPR7" s="0"/>
      <c r="SPS7" s="0"/>
      <c r="SPT7" s="0"/>
      <c r="SPU7" s="0"/>
      <c r="SPV7" s="0"/>
      <c r="SPW7" s="0"/>
      <c r="SPX7" s="0"/>
      <c r="SPY7" s="0"/>
      <c r="SPZ7" s="0"/>
      <c r="SQA7" s="0"/>
      <c r="SQB7" s="0"/>
      <c r="SQC7" s="0"/>
      <c r="SQD7" s="0"/>
      <c r="SQE7" s="0"/>
      <c r="SQF7" s="0"/>
      <c r="SQG7" s="0"/>
      <c r="SQH7" s="0"/>
      <c r="SQI7" s="0"/>
      <c r="SQJ7" s="0"/>
      <c r="SQK7" s="0"/>
      <c r="SQL7" s="0"/>
      <c r="SQM7" s="0"/>
      <c r="SQN7" s="0"/>
      <c r="SQO7" s="0"/>
      <c r="SQP7" s="0"/>
      <c r="SQQ7" s="0"/>
      <c r="SQR7" s="0"/>
      <c r="SQS7" s="0"/>
      <c r="SQT7" s="0"/>
      <c r="SQU7" s="0"/>
      <c r="SQV7" s="0"/>
      <c r="SQW7" s="0"/>
      <c r="SQX7" s="0"/>
      <c r="SQY7" s="0"/>
      <c r="SQZ7" s="0"/>
      <c r="SRA7" s="0"/>
      <c r="SRB7" s="0"/>
      <c r="SRC7" s="0"/>
      <c r="SRD7" s="0"/>
      <c r="SRE7" s="0"/>
      <c r="SRF7" s="0"/>
      <c r="SRG7" s="0"/>
      <c r="SRH7" s="0"/>
      <c r="SRI7" s="0"/>
      <c r="SRJ7" s="0"/>
      <c r="SRK7" s="0"/>
      <c r="SRL7" s="0"/>
      <c r="SRM7" s="0"/>
      <c r="SRN7" s="0"/>
      <c r="SRO7" s="0"/>
      <c r="SRP7" s="0"/>
      <c r="SRQ7" s="0"/>
      <c r="SRR7" s="0"/>
      <c r="SRS7" s="0"/>
      <c r="SRT7" s="0"/>
      <c r="SRU7" s="0"/>
      <c r="SRV7" s="0"/>
      <c r="SRW7" s="0"/>
      <c r="SRX7" s="0"/>
      <c r="SRY7" s="0"/>
      <c r="SRZ7" s="0"/>
      <c r="SSA7" s="0"/>
      <c r="SSB7" s="0"/>
      <c r="SSC7" s="0"/>
      <c r="SSD7" s="0"/>
      <c r="SSE7" s="0"/>
      <c r="SSF7" s="0"/>
      <c r="SSG7" s="0"/>
      <c r="SSH7" s="0"/>
      <c r="SSI7" s="0"/>
      <c r="SSJ7" s="0"/>
      <c r="SSK7" s="0"/>
      <c r="SSL7" s="0"/>
      <c r="SSM7" s="0"/>
      <c r="SSN7" s="0"/>
      <c r="SSO7" s="0"/>
      <c r="SSP7" s="0"/>
      <c r="SSQ7" s="0"/>
      <c r="SSR7" s="0"/>
      <c r="SSS7" s="0"/>
      <c r="SST7" s="0"/>
      <c r="SSU7" s="0"/>
      <c r="SSV7" s="0"/>
      <c r="SSW7" s="0"/>
      <c r="SSX7" s="0"/>
      <c r="SSY7" s="0"/>
      <c r="SSZ7" s="0"/>
      <c r="STA7" s="0"/>
      <c r="STB7" s="0"/>
      <c r="STC7" s="0"/>
      <c r="STD7" s="0"/>
      <c r="STE7" s="0"/>
      <c r="STF7" s="0"/>
      <c r="STG7" s="0"/>
      <c r="STH7" s="0"/>
      <c r="STI7" s="0"/>
      <c r="STJ7" s="0"/>
      <c r="STK7" s="0"/>
      <c r="STL7" s="0"/>
      <c r="STM7" s="0"/>
      <c r="STN7" s="0"/>
      <c r="STO7" s="0"/>
      <c r="STP7" s="0"/>
      <c r="STQ7" s="0"/>
      <c r="STR7" s="0"/>
      <c r="STS7" s="0"/>
      <c r="STT7" s="0"/>
      <c r="STU7" s="0"/>
      <c r="STV7" s="0"/>
      <c r="STW7" s="0"/>
      <c r="STX7" s="0"/>
      <c r="STY7" s="0"/>
      <c r="STZ7" s="0"/>
      <c r="SUA7" s="0"/>
      <c r="SUB7" s="0"/>
      <c r="SUC7" s="0"/>
      <c r="SUD7" s="0"/>
      <c r="SUE7" s="0"/>
      <c r="SUF7" s="0"/>
      <c r="SUG7" s="0"/>
      <c r="SUH7" s="0"/>
      <c r="SUI7" s="0"/>
      <c r="SUJ7" s="0"/>
      <c r="SUK7" s="0"/>
      <c r="SUL7" s="0"/>
      <c r="SUM7" s="0"/>
      <c r="SUN7" s="0"/>
      <c r="SUO7" s="0"/>
      <c r="SUP7" s="0"/>
      <c r="SUQ7" s="0"/>
      <c r="SUR7" s="0"/>
      <c r="SUS7" s="0"/>
      <c r="SUT7" s="0"/>
      <c r="SUU7" s="0"/>
      <c r="SUV7" s="0"/>
      <c r="SUW7" s="0"/>
      <c r="SUX7" s="0"/>
      <c r="SUY7" s="0"/>
      <c r="SUZ7" s="0"/>
      <c r="SVA7" s="0"/>
      <c r="SVB7" s="0"/>
      <c r="SVC7" s="0"/>
      <c r="SVD7" s="0"/>
      <c r="SVE7" s="0"/>
      <c r="SVF7" s="0"/>
      <c r="SVG7" s="0"/>
      <c r="SVH7" s="0"/>
      <c r="SVI7" s="0"/>
      <c r="SVJ7" s="0"/>
      <c r="SVK7" s="0"/>
      <c r="SVL7" s="0"/>
      <c r="SVM7" s="0"/>
      <c r="SVN7" s="0"/>
      <c r="SVO7" s="0"/>
      <c r="SVP7" s="0"/>
      <c r="SVQ7" s="0"/>
      <c r="SVR7" s="0"/>
      <c r="SVS7" s="0"/>
      <c r="SVT7" s="0"/>
      <c r="SVU7" s="0"/>
      <c r="SVV7" s="0"/>
      <c r="SVW7" s="0"/>
      <c r="SVX7" s="0"/>
      <c r="SVY7" s="0"/>
      <c r="SVZ7" s="0"/>
      <c r="SWA7" s="0"/>
      <c r="SWB7" s="0"/>
      <c r="SWC7" s="0"/>
      <c r="SWD7" s="0"/>
      <c r="SWE7" s="0"/>
      <c r="SWF7" s="0"/>
      <c r="SWG7" s="0"/>
      <c r="SWH7" s="0"/>
      <c r="SWI7" s="0"/>
      <c r="SWJ7" s="0"/>
      <c r="SWK7" s="0"/>
      <c r="SWL7" s="0"/>
      <c r="SWM7" s="0"/>
      <c r="SWN7" s="0"/>
      <c r="SWO7" s="0"/>
      <c r="SWP7" s="0"/>
      <c r="SWQ7" s="0"/>
      <c r="SWR7" s="0"/>
      <c r="SWS7" s="0"/>
      <c r="SWT7" s="0"/>
      <c r="SWU7" s="0"/>
      <c r="SWV7" s="0"/>
      <c r="SWW7" s="0"/>
      <c r="SWX7" s="0"/>
      <c r="SWY7" s="0"/>
      <c r="SWZ7" s="0"/>
      <c r="SXA7" s="0"/>
      <c r="SXB7" s="0"/>
      <c r="SXC7" s="0"/>
      <c r="SXD7" s="0"/>
      <c r="SXE7" s="0"/>
      <c r="SXF7" s="0"/>
      <c r="SXG7" s="0"/>
      <c r="SXH7" s="0"/>
      <c r="SXI7" s="0"/>
      <c r="SXJ7" s="0"/>
      <c r="SXK7" s="0"/>
      <c r="SXL7" s="0"/>
      <c r="SXM7" s="0"/>
      <c r="SXN7" s="0"/>
      <c r="SXO7" s="0"/>
      <c r="SXP7" s="0"/>
      <c r="SXQ7" s="0"/>
      <c r="SXR7" s="0"/>
      <c r="SXS7" s="0"/>
      <c r="SXT7" s="0"/>
      <c r="SXU7" s="0"/>
      <c r="SXV7" s="0"/>
      <c r="SXW7" s="0"/>
      <c r="SXX7" s="0"/>
      <c r="SXY7" s="0"/>
      <c r="SXZ7" s="0"/>
      <c r="SYA7" s="0"/>
      <c r="SYB7" s="0"/>
      <c r="SYC7" s="0"/>
      <c r="SYD7" s="0"/>
      <c r="SYE7" s="0"/>
      <c r="SYF7" s="0"/>
      <c r="SYG7" s="0"/>
      <c r="SYH7" s="0"/>
      <c r="SYI7" s="0"/>
      <c r="SYJ7" s="0"/>
      <c r="SYK7" s="0"/>
      <c r="SYL7" s="0"/>
      <c r="SYM7" s="0"/>
      <c r="SYN7" s="0"/>
      <c r="SYO7" s="0"/>
      <c r="SYP7" s="0"/>
      <c r="SYQ7" s="0"/>
      <c r="SYR7" s="0"/>
      <c r="SYS7" s="0"/>
      <c r="SYT7" s="0"/>
      <c r="SYU7" s="0"/>
      <c r="SYV7" s="0"/>
      <c r="SYW7" s="0"/>
      <c r="SYX7" s="0"/>
      <c r="SYY7" s="0"/>
      <c r="SYZ7" s="0"/>
      <c r="SZA7" s="0"/>
      <c r="SZB7" s="0"/>
      <c r="SZC7" s="0"/>
      <c r="SZD7" s="0"/>
      <c r="SZE7" s="0"/>
      <c r="SZF7" s="0"/>
      <c r="SZG7" s="0"/>
      <c r="SZH7" s="0"/>
      <c r="SZI7" s="0"/>
      <c r="SZJ7" s="0"/>
      <c r="SZK7" s="0"/>
      <c r="SZL7" s="0"/>
      <c r="SZM7" s="0"/>
      <c r="SZN7" s="0"/>
      <c r="SZO7" s="0"/>
      <c r="SZP7" s="0"/>
      <c r="SZQ7" s="0"/>
      <c r="SZR7" s="0"/>
      <c r="SZS7" s="0"/>
      <c r="SZT7" s="0"/>
      <c r="SZU7" s="0"/>
      <c r="SZV7" s="0"/>
      <c r="SZW7" s="0"/>
      <c r="SZX7" s="0"/>
      <c r="SZY7" s="0"/>
      <c r="SZZ7" s="0"/>
      <c r="TAA7" s="0"/>
      <c r="TAB7" s="0"/>
      <c r="TAC7" s="0"/>
      <c r="TAD7" s="0"/>
      <c r="TAE7" s="0"/>
      <c r="TAF7" s="0"/>
      <c r="TAG7" s="0"/>
      <c r="TAH7" s="0"/>
      <c r="TAI7" s="0"/>
      <c r="TAJ7" s="0"/>
      <c r="TAK7" s="0"/>
      <c r="TAL7" s="0"/>
      <c r="TAM7" s="0"/>
      <c r="TAN7" s="0"/>
      <c r="TAO7" s="0"/>
      <c r="TAP7" s="0"/>
      <c r="TAQ7" s="0"/>
      <c r="TAR7" s="0"/>
      <c r="TAS7" s="0"/>
      <c r="TAT7" s="0"/>
      <c r="TAU7" s="0"/>
      <c r="TAV7" s="0"/>
      <c r="TAW7" s="0"/>
      <c r="TAX7" s="0"/>
      <c r="TAY7" s="0"/>
      <c r="TAZ7" s="0"/>
      <c r="TBA7" s="0"/>
      <c r="TBB7" s="0"/>
      <c r="TBC7" s="0"/>
      <c r="TBD7" s="0"/>
      <c r="TBE7" s="0"/>
      <c r="TBF7" s="0"/>
      <c r="TBG7" s="0"/>
      <c r="TBH7" s="0"/>
      <c r="TBI7" s="0"/>
      <c r="TBJ7" s="0"/>
      <c r="TBK7" s="0"/>
      <c r="TBL7" s="0"/>
      <c r="TBM7" s="0"/>
      <c r="TBN7" s="0"/>
      <c r="TBO7" s="0"/>
      <c r="TBP7" s="0"/>
      <c r="TBQ7" s="0"/>
      <c r="TBR7" s="0"/>
      <c r="TBS7" s="0"/>
      <c r="TBT7" s="0"/>
      <c r="TBU7" s="0"/>
      <c r="TBV7" s="0"/>
      <c r="TBW7" s="0"/>
      <c r="TBX7" s="0"/>
      <c r="TBY7" s="0"/>
      <c r="TBZ7" s="0"/>
      <c r="TCA7" s="0"/>
      <c r="TCB7" s="0"/>
      <c r="TCC7" s="0"/>
      <c r="TCD7" s="0"/>
      <c r="TCE7" s="0"/>
      <c r="TCF7" s="0"/>
      <c r="TCG7" s="0"/>
      <c r="TCH7" s="0"/>
      <c r="TCI7" s="0"/>
      <c r="TCJ7" s="0"/>
      <c r="TCK7" s="0"/>
      <c r="TCL7" s="0"/>
      <c r="TCM7" s="0"/>
      <c r="TCN7" s="0"/>
      <c r="TCO7" s="0"/>
      <c r="TCP7" s="0"/>
      <c r="TCQ7" s="0"/>
      <c r="TCR7" s="0"/>
      <c r="TCS7" s="0"/>
      <c r="TCT7" s="0"/>
      <c r="TCU7" s="0"/>
      <c r="TCV7" s="0"/>
      <c r="TCW7" s="0"/>
      <c r="TCX7" s="0"/>
      <c r="TCY7" s="0"/>
      <c r="TCZ7" s="0"/>
      <c r="TDA7" s="0"/>
      <c r="TDB7" s="0"/>
      <c r="TDC7" s="0"/>
      <c r="TDD7" s="0"/>
      <c r="TDE7" s="0"/>
      <c r="TDF7" s="0"/>
      <c r="TDG7" s="0"/>
      <c r="TDH7" s="0"/>
      <c r="TDI7" s="0"/>
      <c r="TDJ7" s="0"/>
      <c r="TDK7" s="0"/>
      <c r="TDL7" s="0"/>
      <c r="TDM7" s="0"/>
      <c r="TDN7" s="0"/>
      <c r="TDO7" s="0"/>
      <c r="TDP7" s="0"/>
      <c r="TDQ7" s="0"/>
      <c r="TDR7" s="0"/>
      <c r="TDS7" s="0"/>
      <c r="TDT7" s="0"/>
      <c r="TDU7" s="0"/>
      <c r="TDV7" s="0"/>
      <c r="TDW7" s="0"/>
      <c r="TDX7" s="0"/>
      <c r="TDY7" s="0"/>
      <c r="TDZ7" s="0"/>
      <c r="TEA7" s="0"/>
      <c r="TEB7" s="0"/>
      <c r="TEC7" s="0"/>
      <c r="TED7" s="0"/>
      <c r="TEE7" s="0"/>
      <c r="TEF7" s="0"/>
      <c r="TEG7" s="0"/>
      <c r="TEH7" s="0"/>
      <c r="TEI7" s="0"/>
      <c r="TEJ7" s="0"/>
      <c r="TEK7" s="0"/>
      <c r="TEL7" s="0"/>
      <c r="TEM7" s="0"/>
      <c r="TEN7" s="0"/>
      <c r="TEO7" s="0"/>
      <c r="TEP7" s="0"/>
      <c r="TEQ7" s="0"/>
      <c r="TER7" s="0"/>
      <c r="TES7" s="0"/>
      <c r="TET7" s="0"/>
      <c r="TEU7" s="0"/>
      <c r="TEV7" s="0"/>
      <c r="TEW7" s="0"/>
      <c r="TEX7" s="0"/>
      <c r="TEY7" s="0"/>
      <c r="TEZ7" s="0"/>
      <c r="TFA7" s="0"/>
      <c r="TFB7" s="0"/>
      <c r="TFC7" s="0"/>
      <c r="TFD7" s="0"/>
      <c r="TFE7" s="0"/>
      <c r="TFF7" s="0"/>
      <c r="TFG7" s="0"/>
      <c r="TFH7" s="0"/>
      <c r="TFI7" s="0"/>
      <c r="TFJ7" s="0"/>
      <c r="TFK7" s="0"/>
      <c r="TFL7" s="0"/>
      <c r="TFM7" s="0"/>
      <c r="TFN7" s="0"/>
      <c r="TFO7" s="0"/>
      <c r="TFP7" s="0"/>
      <c r="TFQ7" s="0"/>
      <c r="TFR7" s="0"/>
      <c r="TFS7" s="0"/>
      <c r="TFT7" s="0"/>
      <c r="TFU7" s="0"/>
      <c r="TFV7" s="0"/>
      <c r="TFW7" s="0"/>
      <c r="TFX7" s="0"/>
      <c r="TFY7" s="0"/>
      <c r="TFZ7" s="0"/>
      <c r="TGA7" s="0"/>
      <c r="TGB7" s="0"/>
      <c r="TGC7" s="0"/>
      <c r="TGD7" s="0"/>
      <c r="TGE7" s="0"/>
      <c r="TGF7" s="0"/>
      <c r="TGG7" s="0"/>
      <c r="TGH7" s="0"/>
      <c r="TGI7" s="0"/>
      <c r="TGJ7" s="0"/>
      <c r="TGK7" s="0"/>
      <c r="TGL7" s="0"/>
      <c r="TGM7" s="0"/>
      <c r="TGN7" s="0"/>
      <c r="TGO7" s="0"/>
      <c r="TGP7" s="0"/>
      <c r="TGQ7" s="0"/>
      <c r="TGR7" s="0"/>
      <c r="TGS7" s="0"/>
      <c r="TGT7" s="0"/>
      <c r="TGU7" s="0"/>
      <c r="TGV7" s="0"/>
      <c r="TGW7" s="0"/>
      <c r="TGX7" s="0"/>
      <c r="TGY7" s="0"/>
      <c r="TGZ7" s="0"/>
      <c r="THA7" s="0"/>
      <c r="THB7" s="0"/>
      <c r="THC7" s="0"/>
      <c r="THD7" s="0"/>
      <c r="THE7" s="0"/>
      <c r="THF7" s="0"/>
      <c r="THG7" s="0"/>
      <c r="THH7" s="0"/>
      <c r="THI7" s="0"/>
      <c r="THJ7" s="0"/>
      <c r="THK7" s="0"/>
      <c r="THL7" s="0"/>
      <c r="THM7" s="0"/>
      <c r="THN7" s="0"/>
      <c r="THO7" s="0"/>
      <c r="THP7" s="0"/>
      <c r="THQ7" s="0"/>
      <c r="THR7" s="0"/>
      <c r="THS7" s="0"/>
      <c r="THT7" s="0"/>
      <c r="THU7" s="0"/>
      <c r="THV7" s="0"/>
      <c r="THW7" s="0"/>
      <c r="THX7" s="0"/>
      <c r="THY7" s="0"/>
      <c r="THZ7" s="0"/>
      <c r="TIA7" s="0"/>
      <c r="TIB7" s="0"/>
      <c r="TIC7" s="0"/>
      <c r="TID7" s="0"/>
      <c r="TIE7" s="0"/>
      <c r="TIF7" s="0"/>
      <c r="TIG7" s="0"/>
      <c r="TIH7" s="0"/>
      <c r="TII7" s="0"/>
      <c r="TIJ7" s="0"/>
      <c r="TIK7" s="0"/>
      <c r="TIL7" s="0"/>
      <c r="TIM7" s="0"/>
      <c r="TIN7" s="0"/>
      <c r="TIO7" s="0"/>
      <c r="TIP7" s="0"/>
      <c r="TIQ7" s="0"/>
      <c r="TIR7" s="0"/>
      <c r="TIS7" s="0"/>
      <c r="TIT7" s="0"/>
      <c r="TIU7" s="0"/>
      <c r="TIV7" s="0"/>
      <c r="TIW7" s="0"/>
      <c r="TIX7" s="0"/>
      <c r="TIY7" s="0"/>
      <c r="TIZ7" s="0"/>
      <c r="TJA7" s="0"/>
      <c r="TJB7" s="0"/>
      <c r="TJC7" s="0"/>
      <c r="TJD7" s="0"/>
      <c r="TJE7" s="0"/>
      <c r="TJF7" s="0"/>
      <c r="TJG7" s="0"/>
      <c r="TJH7" s="0"/>
      <c r="TJI7" s="0"/>
      <c r="TJJ7" s="0"/>
      <c r="TJK7" s="0"/>
      <c r="TJL7" s="0"/>
      <c r="TJM7" s="0"/>
      <c r="TJN7" s="0"/>
      <c r="TJO7" s="0"/>
      <c r="TJP7" s="0"/>
      <c r="TJQ7" s="0"/>
      <c r="TJR7" s="0"/>
      <c r="TJS7" s="0"/>
      <c r="TJT7" s="0"/>
      <c r="TJU7" s="0"/>
      <c r="TJV7" s="0"/>
      <c r="TJW7" s="0"/>
      <c r="TJX7" s="0"/>
      <c r="TJY7" s="0"/>
      <c r="TJZ7" s="0"/>
      <c r="TKA7" s="0"/>
      <c r="TKB7" s="0"/>
      <c r="TKC7" s="0"/>
      <c r="TKD7" s="0"/>
      <c r="TKE7" s="0"/>
      <c r="TKF7" s="0"/>
      <c r="TKG7" s="0"/>
      <c r="TKH7" s="0"/>
      <c r="TKI7" s="0"/>
      <c r="TKJ7" s="0"/>
      <c r="TKK7" s="0"/>
      <c r="TKL7" s="0"/>
      <c r="TKM7" s="0"/>
      <c r="TKN7" s="0"/>
      <c r="TKO7" s="0"/>
      <c r="TKP7" s="0"/>
      <c r="TKQ7" s="0"/>
      <c r="TKR7" s="0"/>
      <c r="TKS7" s="0"/>
      <c r="TKT7" s="0"/>
      <c r="TKU7" s="0"/>
      <c r="TKV7" s="0"/>
      <c r="TKW7" s="0"/>
      <c r="TKX7" s="0"/>
      <c r="TKY7" s="0"/>
      <c r="TKZ7" s="0"/>
      <c r="TLA7" s="0"/>
      <c r="TLB7" s="0"/>
      <c r="TLC7" s="0"/>
      <c r="TLD7" s="0"/>
      <c r="TLE7" s="0"/>
      <c r="TLF7" s="0"/>
      <c r="TLG7" s="0"/>
      <c r="TLH7" s="0"/>
      <c r="TLI7" s="0"/>
      <c r="TLJ7" s="0"/>
      <c r="TLK7" s="0"/>
      <c r="TLL7" s="0"/>
      <c r="TLM7" s="0"/>
      <c r="TLN7" s="0"/>
      <c r="TLO7" s="0"/>
      <c r="TLP7" s="0"/>
      <c r="TLQ7" s="0"/>
      <c r="TLR7" s="0"/>
      <c r="TLS7" s="0"/>
      <c r="TLT7" s="0"/>
      <c r="TLU7" s="0"/>
      <c r="TLV7" s="0"/>
      <c r="TLW7" s="0"/>
      <c r="TLX7" s="0"/>
      <c r="TLY7" s="0"/>
      <c r="TLZ7" s="0"/>
      <c r="TMA7" s="0"/>
      <c r="TMB7" s="0"/>
      <c r="TMC7" s="0"/>
      <c r="TMD7" s="0"/>
      <c r="TME7" s="0"/>
      <c r="TMF7" s="0"/>
      <c r="TMG7" s="0"/>
      <c r="TMH7" s="0"/>
      <c r="TMI7" s="0"/>
      <c r="TMJ7" s="0"/>
      <c r="TMK7" s="0"/>
      <c r="TML7" s="0"/>
      <c r="TMM7" s="0"/>
      <c r="TMN7" s="0"/>
      <c r="TMO7" s="0"/>
      <c r="TMP7" s="0"/>
      <c r="TMQ7" s="0"/>
      <c r="TMR7" s="0"/>
      <c r="TMS7" s="0"/>
      <c r="TMT7" s="0"/>
      <c r="TMU7" s="0"/>
      <c r="TMV7" s="0"/>
      <c r="TMW7" s="0"/>
      <c r="TMX7" s="0"/>
      <c r="TMY7" s="0"/>
      <c r="TMZ7" s="0"/>
      <c r="TNA7" s="0"/>
      <c r="TNB7" s="0"/>
      <c r="TNC7" s="0"/>
      <c r="TND7" s="0"/>
      <c r="TNE7" s="0"/>
      <c r="TNF7" s="0"/>
      <c r="TNG7" s="0"/>
      <c r="TNH7" s="0"/>
      <c r="TNI7" s="0"/>
      <c r="TNJ7" s="0"/>
      <c r="TNK7" s="0"/>
      <c r="TNL7" s="0"/>
      <c r="TNM7" s="0"/>
      <c r="TNN7" s="0"/>
      <c r="TNO7" s="0"/>
      <c r="TNP7" s="0"/>
      <c r="TNQ7" s="0"/>
      <c r="TNR7" s="0"/>
      <c r="TNS7" s="0"/>
      <c r="TNT7" s="0"/>
      <c r="TNU7" s="0"/>
      <c r="TNV7" s="0"/>
      <c r="TNW7" s="0"/>
      <c r="TNX7" s="0"/>
      <c r="TNY7" s="0"/>
      <c r="TNZ7" s="0"/>
      <c r="TOA7" s="0"/>
      <c r="TOB7" s="0"/>
      <c r="TOC7" s="0"/>
      <c r="TOD7" s="0"/>
      <c r="TOE7" s="0"/>
      <c r="TOF7" s="0"/>
      <c r="TOG7" s="0"/>
      <c r="TOH7" s="0"/>
      <c r="TOI7" s="0"/>
      <c r="TOJ7" s="0"/>
      <c r="TOK7" s="0"/>
      <c r="TOL7" s="0"/>
      <c r="TOM7" s="0"/>
      <c r="TON7" s="0"/>
      <c r="TOO7" s="0"/>
      <c r="TOP7" s="0"/>
      <c r="TOQ7" s="0"/>
      <c r="TOR7" s="0"/>
      <c r="TOS7" s="0"/>
      <c r="TOT7" s="0"/>
      <c r="TOU7" s="0"/>
      <c r="TOV7" s="0"/>
      <c r="TOW7" s="0"/>
      <c r="TOX7" s="0"/>
      <c r="TOY7" s="0"/>
      <c r="TOZ7" s="0"/>
      <c r="TPA7" s="0"/>
      <c r="TPB7" s="0"/>
      <c r="TPC7" s="0"/>
      <c r="TPD7" s="0"/>
      <c r="TPE7" s="0"/>
      <c r="TPF7" s="0"/>
      <c r="TPG7" s="0"/>
      <c r="TPH7" s="0"/>
      <c r="TPI7" s="0"/>
      <c r="TPJ7" s="0"/>
      <c r="TPK7" s="0"/>
      <c r="TPL7" s="0"/>
      <c r="TPM7" s="0"/>
      <c r="TPN7" s="0"/>
      <c r="TPO7" s="0"/>
      <c r="TPP7" s="0"/>
      <c r="TPQ7" s="0"/>
      <c r="TPR7" s="0"/>
      <c r="TPS7" s="0"/>
      <c r="TPT7" s="0"/>
      <c r="TPU7" s="0"/>
      <c r="TPV7" s="0"/>
      <c r="TPW7" s="0"/>
      <c r="TPX7" s="0"/>
      <c r="TPY7" s="0"/>
      <c r="TPZ7" s="0"/>
      <c r="TQA7" s="0"/>
      <c r="TQB7" s="0"/>
      <c r="TQC7" s="0"/>
      <c r="TQD7" s="0"/>
      <c r="TQE7" s="0"/>
      <c r="TQF7" s="0"/>
      <c r="TQG7" s="0"/>
      <c r="TQH7" s="0"/>
      <c r="TQI7" s="0"/>
      <c r="TQJ7" s="0"/>
      <c r="TQK7" s="0"/>
      <c r="TQL7" s="0"/>
      <c r="TQM7" s="0"/>
      <c r="TQN7" s="0"/>
      <c r="TQO7" s="0"/>
      <c r="TQP7" s="0"/>
      <c r="TQQ7" s="0"/>
      <c r="TQR7" s="0"/>
      <c r="TQS7" s="0"/>
      <c r="TQT7" s="0"/>
      <c r="TQU7" s="0"/>
      <c r="TQV7" s="0"/>
      <c r="TQW7" s="0"/>
      <c r="TQX7" s="0"/>
      <c r="TQY7" s="0"/>
      <c r="TQZ7" s="0"/>
      <c r="TRA7" s="0"/>
      <c r="TRB7" s="0"/>
      <c r="TRC7" s="0"/>
      <c r="TRD7" s="0"/>
      <c r="TRE7" s="0"/>
      <c r="TRF7" s="0"/>
      <c r="TRG7" s="0"/>
      <c r="TRH7" s="0"/>
      <c r="TRI7" s="0"/>
      <c r="TRJ7" s="0"/>
      <c r="TRK7" s="0"/>
      <c r="TRL7" s="0"/>
      <c r="TRM7" s="0"/>
      <c r="TRN7" s="0"/>
      <c r="TRO7" s="0"/>
      <c r="TRP7" s="0"/>
      <c r="TRQ7" s="0"/>
      <c r="TRR7" s="0"/>
      <c r="TRS7" s="0"/>
      <c r="TRT7" s="0"/>
      <c r="TRU7" s="0"/>
      <c r="TRV7" s="0"/>
      <c r="TRW7" s="0"/>
      <c r="TRX7" s="0"/>
      <c r="TRY7" s="0"/>
      <c r="TRZ7" s="0"/>
      <c r="TSA7" s="0"/>
      <c r="TSB7" s="0"/>
      <c r="TSC7" s="0"/>
      <c r="TSD7" s="0"/>
      <c r="TSE7" s="0"/>
      <c r="TSF7" s="0"/>
      <c r="TSG7" s="0"/>
      <c r="TSH7" s="0"/>
      <c r="TSI7" s="0"/>
      <c r="TSJ7" s="0"/>
      <c r="TSK7" s="0"/>
      <c r="TSL7" s="0"/>
      <c r="TSM7" s="0"/>
      <c r="TSN7" s="0"/>
      <c r="TSO7" s="0"/>
      <c r="TSP7" s="0"/>
      <c r="TSQ7" s="0"/>
      <c r="TSR7" s="0"/>
      <c r="TSS7" s="0"/>
      <c r="TST7" s="0"/>
      <c r="TSU7" s="0"/>
      <c r="TSV7" s="0"/>
      <c r="TSW7" s="0"/>
      <c r="TSX7" s="0"/>
      <c r="TSY7" s="0"/>
      <c r="TSZ7" s="0"/>
      <c r="TTA7" s="0"/>
      <c r="TTB7" s="0"/>
      <c r="TTC7" s="0"/>
      <c r="TTD7" s="0"/>
      <c r="TTE7" s="0"/>
      <c r="TTF7" s="0"/>
      <c r="TTG7" s="0"/>
      <c r="TTH7" s="0"/>
      <c r="TTI7" s="0"/>
      <c r="TTJ7" s="0"/>
      <c r="TTK7" s="0"/>
      <c r="TTL7" s="0"/>
      <c r="TTM7" s="0"/>
      <c r="TTN7" s="0"/>
      <c r="TTO7" s="0"/>
      <c r="TTP7" s="0"/>
      <c r="TTQ7" s="0"/>
      <c r="TTR7" s="0"/>
      <c r="TTS7" s="0"/>
      <c r="TTT7" s="0"/>
      <c r="TTU7" s="0"/>
      <c r="TTV7" s="0"/>
      <c r="TTW7" s="0"/>
      <c r="TTX7" s="0"/>
      <c r="TTY7" s="0"/>
      <c r="TTZ7" s="0"/>
      <c r="TUA7" s="0"/>
      <c r="TUB7" s="0"/>
      <c r="TUC7" s="0"/>
      <c r="TUD7" s="0"/>
      <c r="TUE7" s="0"/>
      <c r="TUF7" s="0"/>
      <c r="TUG7" s="0"/>
      <c r="TUH7" s="0"/>
      <c r="TUI7" s="0"/>
      <c r="TUJ7" s="0"/>
      <c r="TUK7" s="0"/>
      <c r="TUL7" s="0"/>
      <c r="TUM7" s="0"/>
      <c r="TUN7" s="0"/>
      <c r="TUO7" s="0"/>
      <c r="TUP7" s="0"/>
      <c r="TUQ7" s="0"/>
      <c r="TUR7" s="0"/>
      <c r="TUS7" s="0"/>
      <c r="TUT7" s="0"/>
      <c r="TUU7" s="0"/>
      <c r="TUV7" s="0"/>
      <c r="TUW7" s="0"/>
      <c r="TUX7" s="0"/>
      <c r="TUY7" s="0"/>
      <c r="TUZ7" s="0"/>
      <c r="TVA7" s="0"/>
      <c r="TVB7" s="0"/>
      <c r="TVC7" s="0"/>
      <c r="TVD7" s="0"/>
      <c r="TVE7" s="0"/>
      <c r="TVF7" s="0"/>
      <c r="TVG7" s="0"/>
      <c r="TVH7" s="0"/>
      <c r="TVI7" s="0"/>
      <c r="TVJ7" s="0"/>
      <c r="TVK7" s="0"/>
      <c r="TVL7" s="0"/>
      <c r="TVM7" s="0"/>
      <c r="TVN7" s="0"/>
      <c r="TVO7" s="0"/>
      <c r="TVP7" s="0"/>
      <c r="TVQ7" s="0"/>
      <c r="TVR7" s="0"/>
      <c r="TVS7" s="0"/>
      <c r="TVT7" s="0"/>
      <c r="TVU7" s="0"/>
      <c r="TVV7" s="0"/>
      <c r="TVW7" s="0"/>
      <c r="TVX7" s="0"/>
      <c r="TVY7" s="0"/>
      <c r="TVZ7" s="0"/>
      <c r="TWA7" s="0"/>
      <c r="TWB7" s="0"/>
      <c r="TWC7" s="0"/>
      <c r="TWD7" s="0"/>
      <c r="TWE7" s="0"/>
      <c r="TWF7" s="0"/>
      <c r="TWG7" s="0"/>
      <c r="TWH7" s="0"/>
      <c r="TWI7" s="0"/>
      <c r="TWJ7" s="0"/>
      <c r="TWK7" s="0"/>
      <c r="TWL7" s="0"/>
      <c r="TWM7" s="0"/>
      <c r="TWN7" s="0"/>
      <c r="TWO7" s="0"/>
      <c r="TWP7" s="0"/>
      <c r="TWQ7" s="0"/>
      <c r="TWR7" s="0"/>
      <c r="TWS7" s="0"/>
      <c r="TWT7" s="0"/>
      <c r="TWU7" s="0"/>
      <c r="TWV7" s="0"/>
      <c r="TWW7" s="0"/>
      <c r="TWX7" s="0"/>
      <c r="TWY7" s="0"/>
      <c r="TWZ7" s="0"/>
      <c r="TXA7" s="0"/>
      <c r="TXB7" s="0"/>
      <c r="TXC7" s="0"/>
      <c r="TXD7" s="0"/>
      <c r="TXE7" s="0"/>
      <c r="TXF7" s="0"/>
      <c r="TXG7" s="0"/>
      <c r="TXH7" s="0"/>
      <c r="TXI7" s="0"/>
      <c r="TXJ7" s="0"/>
      <c r="TXK7" s="0"/>
      <c r="TXL7" s="0"/>
      <c r="TXM7" s="0"/>
      <c r="TXN7" s="0"/>
      <c r="TXO7" s="0"/>
      <c r="TXP7" s="0"/>
      <c r="TXQ7" s="0"/>
      <c r="TXR7" s="0"/>
      <c r="TXS7" s="0"/>
      <c r="TXT7" s="0"/>
      <c r="TXU7" s="0"/>
      <c r="TXV7" s="0"/>
      <c r="TXW7" s="0"/>
      <c r="TXX7" s="0"/>
      <c r="TXY7" s="0"/>
      <c r="TXZ7" s="0"/>
      <c r="TYA7" s="0"/>
      <c r="TYB7" s="0"/>
      <c r="TYC7" s="0"/>
      <c r="TYD7" s="0"/>
      <c r="TYE7" s="0"/>
      <c r="TYF7" s="0"/>
      <c r="TYG7" s="0"/>
      <c r="TYH7" s="0"/>
      <c r="TYI7" s="0"/>
      <c r="TYJ7" s="0"/>
      <c r="TYK7" s="0"/>
      <c r="TYL7" s="0"/>
      <c r="TYM7" s="0"/>
      <c r="TYN7" s="0"/>
      <c r="TYO7" s="0"/>
      <c r="TYP7" s="0"/>
      <c r="TYQ7" s="0"/>
      <c r="TYR7" s="0"/>
      <c r="TYS7" s="0"/>
      <c r="TYT7" s="0"/>
      <c r="TYU7" s="0"/>
      <c r="TYV7" s="0"/>
      <c r="TYW7" s="0"/>
      <c r="TYX7" s="0"/>
      <c r="TYY7" s="0"/>
      <c r="TYZ7" s="0"/>
      <c r="TZA7" s="0"/>
      <c r="TZB7" s="0"/>
      <c r="TZC7" s="0"/>
      <c r="TZD7" s="0"/>
      <c r="TZE7" s="0"/>
      <c r="TZF7" s="0"/>
      <c r="TZG7" s="0"/>
      <c r="TZH7" s="0"/>
      <c r="TZI7" s="0"/>
      <c r="TZJ7" s="0"/>
      <c r="TZK7" s="0"/>
      <c r="TZL7" s="0"/>
      <c r="TZM7" s="0"/>
      <c r="TZN7" s="0"/>
      <c r="TZO7" s="0"/>
      <c r="TZP7" s="0"/>
      <c r="TZQ7" s="0"/>
      <c r="TZR7" s="0"/>
      <c r="TZS7" s="0"/>
      <c r="TZT7" s="0"/>
      <c r="TZU7" s="0"/>
      <c r="TZV7" s="0"/>
      <c r="TZW7" s="0"/>
      <c r="TZX7" s="0"/>
      <c r="TZY7" s="0"/>
      <c r="TZZ7" s="0"/>
      <c r="UAA7" s="0"/>
      <c r="UAB7" s="0"/>
      <c r="UAC7" s="0"/>
      <c r="UAD7" s="0"/>
      <c r="UAE7" s="0"/>
      <c r="UAF7" s="0"/>
      <c r="UAG7" s="0"/>
      <c r="UAH7" s="0"/>
      <c r="UAI7" s="0"/>
      <c r="UAJ7" s="0"/>
      <c r="UAK7" s="0"/>
      <c r="UAL7" s="0"/>
      <c r="UAM7" s="0"/>
      <c r="UAN7" s="0"/>
      <c r="UAO7" s="0"/>
      <c r="UAP7" s="0"/>
      <c r="UAQ7" s="0"/>
      <c r="UAR7" s="0"/>
      <c r="UAS7" s="0"/>
      <c r="UAT7" s="0"/>
      <c r="UAU7" s="0"/>
      <c r="UAV7" s="0"/>
      <c r="UAW7" s="0"/>
      <c r="UAX7" s="0"/>
      <c r="UAY7" s="0"/>
      <c r="UAZ7" s="0"/>
      <c r="UBA7" s="0"/>
      <c r="UBB7" s="0"/>
      <c r="UBC7" s="0"/>
      <c r="UBD7" s="0"/>
      <c r="UBE7" s="0"/>
      <c r="UBF7" s="0"/>
      <c r="UBG7" s="0"/>
      <c r="UBH7" s="0"/>
      <c r="UBI7" s="0"/>
      <c r="UBJ7" s="0"/>
      <c r="UBK7" s="0"/>
      <c r="UBL7" s="0"/>
      <c r="UBM7" s="0"/>
      <c r="UBN7" s="0"/>
      <c r="UBO7" s="0"/>
      <c r="UBP7" s="0"/>
      <c r="UBQ7" s="0"/>
      <c r="UBR7" s="0"/>
      <c r="UBS7" s="0"/>
      <c r="UBT7" s="0"/>
      <c r="UBU7" s="0"/>
      <c r="UBV7" s="0"/>
      <c r="UBW7" s="0"/>
      <c r="UBX7" s="0"/>
      <c r="UBY7" s="0"/>
      <c r="UBZ7" s="0"/>
      <c r="UCA7" s="0"/>
      <c r="UCB7" s="0"/>
      <c r="UCC7" s="0"/>
      <c r="UCD7" s="0"/>
      <c r="UCE7" s="0"/>
      <c r="UCF7" s="0"/>
      <c r="UCG7" s="0"/>
      <c r="UCH7" s="0"/>
      <c r="UCI7" s="0"/>
      <c r="UCJ7" s="0"/>
      <c r="UCK7" s="0"/>
      <c r="UCL7" s="0"/>
      <c r="UCM7" s="0"/>
      <c r="UCN7" s="0"/>
      <c r="UCO7" s="0"/>
      <c r="UCP7" s="0"/>
      <c r="UCQ7" s="0"/>
      <c r="UCR7" s="0"/>
      <c r="UCS7" s="0"/>
      <c r="UCT7" s="0"/>
      <c r="UCU7" s="0"/>
      <c r="UCV7" s="0"/>
      <c r="UCW7" s="0"/>
      <c r="UCX7" s="0"/>
      <c r="UCY7" s="0"/>
      <c r="UCZ7" s="0"/>
      <c r="UDA7" s="0"/>
      <c r="UDB7" s="0"/>
      <c r="UDC7" s="0"/>
      <c r="UDD7" s="0"/>
      <c r="UDE7" s="0"/>
      <c r="UDF7" s="0"/>
      <c r="UDG7" s="0"/>
      <c r="UDH7" s="0"/>
      <c r="UDI7" s="0"/>
      <c r="UDJ7" s="0"/>
      <c r="UDK7" s="0"/>
      <c r="UDL7" s="0"/>
      <c r="UDM7" s="0"/>
      <c r="UDN7" s="0"/>
      <c r="UDO7" s="0"/>
      <c r="UDP7" s="0"/>
      <c r="UDQ7" s="0"/>
      <c r="UDR7" s="0"/>
      <c r="UDS7" s="0"/>
      <c r="UDT7" s="0"/>
      <c r="UDU7" s="0"/>
      <c r="UDV7" s="0"/>
      <c r="UDW7" s="0"/>
      <c r="UDX7" s="0"/>
      <c r="UDY7" s="0"/>
      <c r="UDZ7" s="0"/>
      <c r="UEA7" s="0"/>
      <c r="UEB7" s="0"/>
      <c r="UEC7" s="0"/>
      <c r="UED7" s="0"/>
      <c r="UEE7" s="0"/>
      <c r="UEF7" s="0"/>
      <c r="UEG7" s="0"/>
      <c r="UEH7" s="0"/>
      <c r="UEI7" s="0"/>
      <c r="UEJ7" s="0"/>
      <c r="UEK7" s="0"/>
      <c r="UEL7" s="0"/>
      <c r="UEM7" s="0"/>
      <c r="UEN7" s="0"/>
      <c r="UEO7" s="0"/>
      <c r="UEP7" s="0"/>
      <c r="UEQ7" s="0"/>
      <c r="UER7" s="0"/>
      <c r="UES7" s="0"/>
      <c r="UET7" s="0"/>
      <c r="UEU7" s="0"/>
      <c r="UEV7" s="0"/>
      <c r="UEW7" s="0"/>
      <c r="UEX7" s="0"/>
      <c r="UEY7" s="0"/>
      <c r="UEZ7" s="0"/>
      <c r="UFA7" s="0"/>
      <c r="UFB7" s="0"/>
      <c r="UFC7" s="0"/>
      <c r="UFD7" s="0"/>
      <c r="UFE7" s="0"/>
      <c r="UFF7" s="0"/>
      <c r="UFG7" s="0"/>
      <c r="UFH7" s="0"/>
      <c r="UFI7" s="0"/>
      <c r="UFJ7" s="0"/>
      <c r="UFK7" s="0"/>
      <c r="UFL7" s="0"/>
      <c r="UFM7" s="0"/>
      <c r="UFN7" s="0"/>
      <c r="UFO7" s="0"/>
      <c r="UFP7" s="0"/>
      <c r="UFQ7" s="0"/>
      <c r="UFR7" s="0"/>
      <c r="UFS7" s="0"/>
      <c r="UFT7" s="0"/>
      <c r="UFU7" s="0"/>
      <c r="UFV7" s="0"/>
      <c r="UFW7" s="0"/>
      <c r="UFX7" s="0"/>
      <c r="UFY7" s="0"/>
      <c r="UFZ7" s="0"/>
      <c r="UGA7" s="0"/>
      <c r="UGB7" s="0"/>
      <c r="UGC7" s="0"/>
      <c r="UGD7" s="0"/>
      <c r="UGE7" s="0"/>
      <c r="UGF7" s="0"/>
      <c r="UGG7" s="0"/>
      <c r="UGH7" s="0"/>
      <c r="UGI7" s="0"/>
      <c r="UGJ7" s="0"/>
      <c r="UGK7" s="0"/>
      <c r="UGL7" s="0"/>
      <c r="UGM7" s="0"/>
      <c r="UGN7" s="0"/>
      <c r="UGO7" s="0"/>
      <c r="UGP7" s="0"/>
      <c r="UGQ7" s="0"/>
      <c r="UGR7" s="0"/>
      <c r="UGS7" s="0"/>
      <c r="UGT7" s="0"/>
      <c r="UGU7" s="0"/>
      <c r="UGV7" s="0"/>
      <c r="UGW7" s="0"/>
      <c r="UGX7" s="0"/>
      <c r="UGY7" s="0"/>
      <c r="UGZ7" s="0"/>
      <c r="UHA7" s="0"/>
      <c r="UHB7" s="0"/>
      <c r="UHC7" s="0"/>
      <c r="UHD7" s="0"/>
      <c r="UHE7" s="0"/>
      <c r="UHF7" s="0"/>
      <c r="UHG7" s="0"/>
      <c r="UHH7" s="0"/>
      <c r="UHI7" s="0"/>
      <c r="UHJ7" s="0"/>
      <c r="UHK7" s="0"/>
      <c r="UHL7" s="0"/>
      <c r="UHM7" s="0"/>
      <c r="UHN7" s="0"/>
      <c r="UHO7" s="0"/>
      <c r="UHP7" s="0"/>
      <c r="UHQ7" s="0"/>
      <c r="UHR7" s="0"/>
      <c r="UHS7" s="0"/>
      <c r="UHT7" s="0"/>
      <c r="UHU7" s="0"/>
      <c r="UHV7" s="0"/>
      <c r="UHW7" s="0"/>
      <c r="UHX7" s="0"/>
      <c r="UHY7" s="0"/>
      <c r="UHZ7" s="0"/>
      <c r="UIA7" s="0"/>
      <c r="UIB7" s="0"/>
      <c r="UIC7" s="0"/>
      <c r="UID7" s="0"/>
      <c r="UIE7" s="0"/>
      <c r="UIF7" s="0"/>
      <c r="UIG7" s="0"/>
      <c r="UIH7" s="0"/>
      <c r="UII7" s="0"/>
      <c r="UIJ7" s="0"/>
      <c r="UIK7" s="0"/>
      <c r="UIL7" s="0"/>
      <c r="UIM7" s="0"/>
      <c r="UIN7" s="0"/>
      <c r="UIO7" s="0"/>
      <c r="UIP7" s="0"/>
      <c r="UIQ7" s="0"/>
      <c r="UIR7" s="0"/>
      <c r="UIS7" s="0"/>
      <c r="UIT7" s="0"/>
      <c r="UIU7" s="0"/>
      <c r="UIV7" s="0"/>
      <c r="UIW7" s="0"/>
      <c r="UIX7" s="0"/>
      <c r="UIY7" s="0"/>
      <c r="UIZ7" s="0"/>
      <c r="UJA7" s="0"/>
      <c r="UJB7" s="0"/>
      <c r="UJC7" s="0"/>
      <c r="UJD7" s="0"/>
      <c r="UJE7" s="0"/>
      <c r="UJF7" s="0"/>
      <c r="UJG7" s="0"/>
      <c r="UJH7" s="0"/>
      <c r="UJI7" s="0"/>
      <c r="UJJ7" s="0"/>
      <c r="UJK7" s="0"/>
      <c r="UJL7" s="0"/>
      <c r="UJM7" s="0"/>
      <c r="UJN7" s="0"/>
      <c r="UJO7" s="0"/>
      <c r="UJP7" s="0"/>
      <c r="UJQ7" s="0"/>
      <c r="UJR7" s="0"/>
      <c r="UJS7" s="0"/>
      <c r="UJT7" s="0"/>
      <c r="UJU7" s="0"/>
      <c r="UJV7" s="0"/>
      <c r="UJW7" s="0"/>
      <c r="UJX7" s="0"/>
      <c r="UJY7" s="0"/>
      <c r="UJZ7" s="0"/>
      <c r="UKA7" s="0"/>
      <c r="UKB7" s="0"/>
      <c r="UKC7" s="0"/>
      <c r="UKD7" s="0"/>
      <c r="UKE7" s="0"/>
      <c r="UKF7" s="0"/>
      <c r="UKG7" s="0"/>
      <c r="UKH7" s="0"/>
      <c r="UKI7" s="0"/>
      <c r="UKJ7" s="0"/>
      <c r="UKK7" s="0"/>
      <c r="UKL7" s="0"/>
      <c r="UKM7" s="0"/>
      <c r="UKN7" s="0"/>
      <c r="UKO7" s="0"/>
      <c r="UKP7" s="0"/>
      <c r="UKQ7" s="0"/>
      <c r="UKR7" s="0"/>
      <c r="UKS7" s="0"/>
      <c r="UKT7" s="0"/>
      <c r="UKU7" s="0"/>
      <c r="UKV7" s="0"/>
      <c r="UKW7" s="0"/>
      <c r="UKX7" s="0"/>
      <c r="UKY7" s="0"/>
      <c r="UKZ7" s="0"/>
      <c r="ULA7" s="0"/>
      <c r="ULB7" s="0"/>
      <c r="ULC7" s="0"/>
      <c r="ULD7" s="0"/>
      <c r="ULE7" s="0"/>
      <c r="ULF7" s="0"/>
      <c r="ULG7" s="0"/>
      <c r="ULH7" s="0"/>
      <c r="ULI7" s="0"/>
      <c r="ULJ7" s="0"/>
      <c r="ULK7" s="0"/>
      <c r="ULL7" s="0"/>
      <c r="ULM7" s="0"/>
      <c r="ULN7" s="0"/>
      <c r="ULO7" s="0"/>
      <c r="ULP7" s="0"/>
      <c r="ULQ7" s="0"/>
      <c r="ULR7" s="0"/>
      <c r="ULS7" s="0"/>
      <c r="ULT7" s="0"/>
      <c r="ULU7" s="0"/>
      <c r="ULV7" s="0"/>
      <c r="ULW7" s="0"/>
      <c r="ULX7" s="0"/>
      <c r="ULY7" s="0"/>
      <c r="ULZ7" s="0"/>
      <c r="UMA7" s="0"/>
      <c r="UMB7" s="0"/>
      <c r="UMC7" s="0"/>
      <c r="UMD7" s="0"/>
      <c r="UME7" s="0"/>
      <c r="UMF7" s="0"/>
      <c r="UMG7" s="0"/>
      <c r="UMH7" s="0"/>
      <c r="UMI7" s="0"/>
      <c r="UMJ7" s="0"/>
      <c r="UMK7" s="0"/>
      <c r="UML7" s="0"/>
      <c r="UMM7" s="0"/>
      <c r="UMN7" s="0"/>
      <c r="UMO7" s="0"/>
      <c r="UMP7" s="0"/>
      <c r="UMQ7" s="0"/>
      <c r="UMR7" s="0"/>
      <c r="UMS7" s="0"/>
      <c r="UMT7" s="0"/>
      <c r="UMU7" s="0"/>
      <c r="UMV7" s="0"/>
      <c r="UMW7" s="0"/>
      <c r="UMX7" s="0"/>
      <c r="UMY7" s="0"/>
      <c r="UMZ7" s="0"/>
      <c r="UNA7" s="0"/>
      <c r="UNB7" s="0"/>
      <c r="UNC7" s="0"/>
      <c r="UND7" s="0"/>
      <c r="UNE7" s="0"/>
      <c r="UNF7" s="0"/>
      <c r="UNG7" s="0"/>
      <c r="UNH7" s="0"/>
      <c r="UNI7" s="0"/>
      <c r="UNJ7" s="0"/>
      <c r="UNK7" s="0"/>
      <c r="UNL7" s="0"/>
      <c r="UNM7" s="0"/>
      <c r="UNN7" s="0"/>
      <c r="UNO7" s="0"/>
      <c r="UNP7" s="0"/>
      <c r="UNQ7" s="0"/>
      <c r="UNR7" s="0"/>
      <c r="UNS7" s="0"/>
      <c r="UNT7" s="0"/>
      <c r="UNU7" s="0"/>
      <c r="UNV7" s="0"/>
      <c r="UNW7" s="0"/>
      <c r="UNX7" s="0"/>
      <c r="UNY7" s="0"/>
      <c r="UNZ7" s="0"/>
      <c r="UOA7" s="0"/>
      <c r="UOB7" s="0"/>
      <c r="UOC7" s="0"/>
      <c r="UOD7" s="0"/>
      <c r="UOE7" s="0"/>
      <c r="UOF7" s="0"/>
      <c r="UOG7" s="0"/>
      <c r="UOH7" s="0"/>
      <c r="UOI7" s="0"/>
      <c r="UOJ7" s="0"/>
      <c r="UOK7" s="0"/>
      <c r="UOL7" s="0"/>
      <c r="UOM7" s="0"/>
      <c r="UON7" s="0"/>
      <c r="UOO7" s="0"/>
      <c r="UOP7" s="0"/>
      <c r="UOQ7" s="0"/>
      <c r="UOR7" s="0"/>
      <c r="UOS7" s="0"/>
      <c r="UOT7" s="0"/>
      <c r="UOU7" s="0"/>
      <c r="UOV7" s="0"/>
      <c r="UOW7" s="0"/>
      <c r="UOX7" s="0"/>
      <c r="UOY7" s="0"/>
      <c r="UOZ7" s="0"/>
      <c r="UPA7" s="0"/>
      <c r="UPB7" s="0"/>
      <c r="UPC7" s="0"/>
      <c r="UPD7" s="0"/>
      <c r="UPE7" s="0"/>
      <c r="UPF7" s="0"/>
      <c r="UPG7" s="0"/>
      <c r="UPH7" s="0"/>
      <c r="UPI7" s="0"/>
      <c r="UPJ7" s="0"/>
      <c r="UPK7" s="0"/>
      <c r="UPL7" s="0"/>
      <c r="UPM7" s="0"/>
      <c r="UPN7" s="0"/>
      <c r="UPO7" s="0"/>
      <c r="UPP7" s="0"/>
      <c r="UPQ7" s="0"/>
      <c r="UPR7" s="0"/>
      <c r="UPS7" s="0"/>
      <c r="UPT7" s="0"/>
      <c r="UPU7" s="0"/>
      <c r="UPV7" s="0"/>
      <c r="UPW7" s="0"/>
      <c r="UPX7" s="0"/>
      <c r="UPY7" s="0"/>
      <c r="UPZ7" s="0"/>
      <c r="UQA7" s="0"/>
      <c r="UQB7" s="0"/>
      <c r="UQC7" s="0"/>
      <c r="UQD7" s="0"/>
      <c r="UQE7" s="0"/>
      <c r="UQF7" s="0"/>
      <c r="UQG7" s="0"/>
      <c r="UQH7" s="0"/>
      <c r="UQI7" s="0"/>
      <c r="UQJ7" s="0"/>
      <c r="UQK7" s="0"/>
      <c r="UQL7" s="0"/>
      <c r="UQM7" s="0"/>
      <c r="UQN7" s="0"/>
      <c r="UQO7" s="0"/>
      <c r="UQP7" s="0"/>
      <c r="UQQ7" s="0"/>
      <c r="UQR7" s="0"/>
      <c r="UQS7" s="0"/>
      <c r="UQT7" s="0"/>
      <c r="UQU7" s="0"/>
      <c r="UQV7" s="0"/>
      <c r="UQW7" s="0"/>
      <c r="UQX7" s="0"/>
      <c r="UQY7" s="0"/>
      <c r="UQZ7" s="0"/>
      <c r="URA7" s="0"/>
      <c r="URB7" s="0"/>
      <c r="URC7" s="0"/>
      <c r="URD7" s="0"/>
      <c r="URE7" s="0"/>
      <c r="URF7" s="0"/>
      <c r="URG7" s="0"/>
      <c r="URH7" s="0"/>
      <c r="URI7" s="0"/>
      <c r="URJ7" s="0"/>
      <c r="URK7" s="0"/>
      <c r="URL7" s="0"/>
      <c r="URM7" s="0"/>
      <c r="URN7" s="0"/>
      <c r="URO7" s="0"/>
      <c r="URP7" s="0"/>
      <c r="URQ7" s="0"/>
      <c r="URR7" s="0"/>
      <c r="URS7" s="0"/>
      <c r="URT7" s="0"/>
      <c r="URU7" s="0"/>
      <c r="URV7" s="0"/>
      <c r="URW7" s="0"/>
      <c r="URX7" s="0"/>
      <c r="URY7" s="0"/>
      <c r="URZ7" s="0"/>
      <c r="USA7" s="0"/>
      <c r="USB7" s="0"/>
      <c r="USC7" s="0"/>
      <c r="USD7" s="0"/>
      <c r="USE7" s="0"/>
      <c r="USF7" s="0"/>
      <c r="USG7" s="0"/>
      <c r="USH7" s="0"/>
      <c r="USI7" s="0"/>
      <c r="USJ7" s="0"/>
      <c r="USK7" s="0"/>
      <c r="USL7" s="0"/>
      <c r="USM7" s="0"/>
      <c r="USN7" s="0"/>
      <c r="USO7" s="0"/>
      <c r="USP7" s="0"/>
      <c r="USQ7" s="0"/>
      <c r="USR7" s="0"/>
      <c r="USS7" s="0"/>
      <c r="UST7" s="0"/>
      <c r="USU7" s="0"/>
      <c r="USV7" s="0"/>
      <c r="USW7" s="0"/>
      <c r="USX7" s="0"/>
      <c r="USY7" s="0"/>
      <c r="USZ7" s="0"/>
      <c r="UTA7" s="0"/>
      <c r="UTB7" s="0"/>
      <c r="UTC7" s="0"/>
      <c r="UTD7" s="0"/>
      <c r="UTE7" s="0"/>
      <c r="UTF7" s="0"/>
      <c r="UTG7" s="0"/>
      <c r="UTH7" s="0"/>
      <c r="UTI7" s="0"/>
      <c r="UTJ7" s="0"/>
      <c r="UTK7" s="0"/>
      <c r="UTL7" s="0"/>
      <c r="UTM7" s="0"/>
      <c r="UTN7" s="0"/>
      <c r="UTO7" s="0"/>
      <c r="UTP7" s="0"/>
      <c r="UTQ7" s="0"/>
      <c r="UTR7" s="0"/>
      <c r="UTS7" s="0"/>
      <c r="UTT7" s="0"/>
      <c r="UTU7" s="0"/>
      <c r="UTV7" s="0"/>
      <c r="UTW7" s="0"/>
      <c r="UTX7" s="0"/>
      <c r="UTY7" s="0"/>
      <c r="UTZ7" s="0"/>
      <c r="UUA7" s="0"/>
      <c r="UUB7" s="0"/>
      <c r="UUC7" s="0"/>
      <c r="UUD7" s="0"/>
      <c r="UUE7" s="0"/>
      <c r="UUF7" s="0"/>
      <c r="UUG7" s="0"/>
      <c r="UUH7" s="0"/>
      <c r="UUI7" s="0"/>
      <c r="UUJ7" s="0"/>
      <c r="UUK7" s="0"/>
      <c r="UUL7" s="0"/>
      <c r="UUM7" s="0"/>
      <c r="UUN7" s="0"/>
      <c r="UUO7" s="0"/>
      <c r="UUP7" s="0"/>
      <c r="UUQ7" s="0"/>
      <c r="UUR7" s="0"/>
      <c r="UUS7" s="0"/>
      <c r="UUT7" s="0"/>
      <c r="UUU7" s="0"/>
      <c r="UUV7" s="0"/>
      <c r="UUW7" s="0"/>
      <c r="UUX7" s="0"/>
      <c r="UUY7" s="0"/>
      <c r="UUZ7" s="0"/>
      <c r="UVA7" s="0"/>
      <c r="UVB7" s="0"/>
      <c r="UVC7" s="0"/>
      <c r="UVD7" s="0"/>
      <c r="UVE7" s="0"/>
      <c r="UVF7" s="0"/>
      <c r="UVG7" s="0"/>
      <c r="UVH7" s="0"/>
      <c r="UVI7" s="0"/>
      <c r="UVJ7" s="0"/>
      <c r="UVK7" s="0"/>
      <c r="UVL7" s="0"/>
      <c r="UVM7" s="0"/>
      <c r="UVN7" s="0"/>
      <c r="UVO7" s="0"/>
      <c r="UVP7" s="0"/>
      <c r="UVQ7" s="0"/>
      <c r="UVR7" s="0"/>
      <c r="UVS7" s="0"/>
      <c r="UVT7" s="0"/>
      <c r="UVU7" s="0"/>
      <c r="UVV7" s="0"/>
      <c r="UVW7" s="0"/>
      <c r="UVX7" s="0"/>
      <c r="UVY7" s="0"/>
      <c r="UVZ7" s="0"/>
      <c r="UWA7" s="0"/>
      <c r="UWB7" s="0"/>
      <c r="UWC7" s="0"/>
      <c r="UWD7" s="0"/>
      <c r="UWE7" s="0"/>
      <c r="UWF7" s="0"/>
      <c r="UWG7" s="0"/>
      <c r="UWH7" s="0"/>
      <c r="UWI7" s="0"/>
      <c r="UWJ7" s="0"/>
      <c r="UWK7" s="0"/>
      <c r="UWL7" s="0"/>
      <c r="UWM7" s="0"/>
      <c r="UWN7" s="0"/>
      <c r="UWO7" s="0"/>
      <c r="UWP7" s="0"/>
      <c r="UWQ7" s="0"/>
      <c r="UWR7" s="0"/>
      <c r="UWS7" s="0"/>
      <c r="UWT7" s="0"/>
      <c r="UWU7" s="0"/>
      <c r="UWV7" s="0"/>
      <c r="UWW7" s="0"/>
      <c r="UWX7" s="0"/>
      <c r="UWY7" s="0"/>
      <c r="UWZ7" s="0"/>
      <c r="UXA7" s="0"/>
      <c r="UXB7" s="0"/>
      <c r="UXC7" s="0"/>
      <c r="UXD7" s="0"/>
      <c r="UXE7" s="0"/>
      <c r="UXF7" s="0"/>
      <c r="UXG7" s="0"/>
      <c r="UXH7" s="0"/>
      <c r="UXI7" s="0"/>
      <c r="UXJ7" s="0"/>
      <c r="UXK7" s="0"/>
      <c r="UXL7" s="0"/>
      <c r="UXM7" s="0"/>
      <c r="UXN7" s="0"/>
      <c r="UXO7" s="0"/>
      <c r="UXP7" s="0"/>
      <c r="UXQ7" s="0"/>
      <c r="UXR7" s="0"/>
      <c r="UXS7" s="0"/>
      <c r="UXT7" s="0"/>
      <c r="UXU7" s="0"/>
      <c r="UXV7" s="0"/>
      <c r="UXW7" s="0"/>
      <c r="UXX7" s="0"/>
      <c r="UXY7" s="0"/>
      <c r="UXZ7" s="0"/>
      <c r="UYA7" s="0"/>
      <c r="UYB7" s="0"/>
      <c r="UYC7" s="0"/>
      <c r="UYD7" s="0"/>
      <c r="UYE7" s="0"/>
      <c r="UYF7" s="0"/>
      <c r="UYG7" s="0"/>
      <c r="UYH7" s="0"/>
      <c r="UYI7" s="0"/>
      <c r="UYJ7" s="0"/>
      <c r="UYK7" s="0"/>
      <c r="UYL7" s="0"/>
      <c r="UYM7" s="0"/>
      <c r="UYN7" s="0"/>
      <c r="UYO7" s="0"/>
      <c r="UYP7" s="0"/>
      <c r="UYQ7" s="0"/>
      <c r="UYR7" s="0"/>
      <c r="UYS7" s="0"/>
      <c r="UYT7" s="0"/>
      <c r="UYU7" s="0"/>
      <c r="UYV7" s="0"/>
      <c r="UYW7" s="0"/>
      <c r="UYX7" s="0"/>
      <c r="UYY7" s="0"/>
      <c r="UYZ7" s="0"/>
      <c r="UZA7" s="0"/>
      <c r="UZB7" s="0"/>
      <c r="UZC7" s="0"/>
      <c r="UZD7" s="0"/>
      <c r="UZE7" s="0"/>
      <c r="UZF7" s="0"/>
      <c r="UZG7" s="0"/>
      <c r="UZH7" s="0"/>
      <c r="UZI7" s="0"/>
      <c r="UZJ7" s="0"/>
      <c r="UZK7" s="0"/>
      <c r="UZL7" s="0"/>
      <c r="UZM7" s="0"/>
      <c r="UZN7" s="0"/>
      <c r="UZO7" s="0"/>
      <c r="UZP7" s="0"/>
      <c r="UZQ7" s="0"/>
      <c r="UZR7" s="0"/>
      <c r="UZS7" s="0"/>
      <c r="UZT7" s="0"/>
      <c r="UZU7" s="0"/>
      <c r="UZV7" s="0"/>
      <c r="UZW7" s="0"/>
      <c r="UZX7" s="0"/>
      <c r="UZY7" s="0"/>
      <c r="UZZ7" s="0"/>
      <c r="VAA7" s="0"/>
      <c r="VAB7" s="0"/>
      <c r="VAC7" s="0"/>
      <c r="VAD7" s="0"/>
      <c r="VAE7" s="0"/>
      <c r="VAF7" s="0"/>
      <c r="VAG7" s="0"/>
      <c r="VAH7" s="0"/>
      <c r="VAI7" s="0"/>
      <c r="VAJ7" s="0"/>
      <c r="VAK7" s="0"/>
      <c r="VAL7" s="0"/>
      <c r="VAM7" s="0"/>
      <c r="VAN7" s="0"/>
      <c r="VAO7" s="0"/>
      <c r="VAP7" s="0"/>
      <c r="VAQ7" s="0"/>
      <c r="VAR7" s="0"/>
      <c r="VAS7" s="0"/>
      <c r="VAT7" s="0"/>
      <c r="VAU7" s="0"/>
      <c r="VAV7" s="0"/>
      <c r="VAW7" s="0"/>
      <c r="VAX7" s="0"/>
      <c r="VAY7" s="0"/>
      <c r="VAZ7" s="0"/>
      <c r="VBA7" s="0"/>
      <c r="VBB7" s="0"/>
      <c r="VBC7" s="0"/>
      <c r="VBD7" s="0"/>
      <c r="VBE7" s="0"/>
      <c r="VBF7" s="0"/>
      <c r="VBG7" s="0"/>
      <c r="VBH7" s="0"/>
      <c r="VBI7" s="0"/>
      <c r="VBJ7" s="0"/>
      <c r="VBK7" s="0"/>
      <c r="VBL7" s="0"/>
      <c r="VBM7" s="0"/>
      <c r="VBN7" s="0"/>
      <c r="VBO7" s="0"/>
      <c r="VBP7" s="0"/>
      <c r="VBQ7" s="0"/>
      <c r="VBR7" s="0"/>
      <c r="VBS7" s="0"/>
      <c r="VBT7" s="0"/>
      <c r="VBU7" s="0"/>
      <c r="VBV7" s="0"/>
      <c r="VBW7" s="0"/>
      <c r="VBX7" s="0"/>
      <c r="VBY7" s="0"/>
      <c r="VBZ7" s="0"/>
      <c r="VCA7" s="0"/>
      <c r="VCB7" s="0"/>
      <c r="VCC7" s="0"/>
      <c r="VCD7" s="0"/>
      <c r="VCE7" s="0"/>
      <c r="VCF7" s="0"/>
      <c r="VCG7" s="0"/>
      <c r="VCH7" s="0"/>
      <c r="VCI7" s="0"/>
      <c r="VCJ7" s="0"/>
      <c r="VCK7" s="0"/>
      <c r="VCL7" s="0"/>
      <c r="VCM7" s="0"/>
      <c r="VCN7" s="0"/>
      <c r="VCO7" s="0"/>
      <c r="VCP7" s="0"/>
      <c r="VCQ7" s="0"/>
      <c r="VCR7" s="0"/>
      <c r="VCS7" s="0"/>
      <c r="VCT7" s="0"/>
      <c r="VCU7" s="0"/>
      <c r="VCV7" s="0"/>
      <c r="VCW7" s="0"/>
      <c r="VCX7" s="0"/>
      <c r="VCY7" s="0"/>
      <c r="VCZ7" s="0"/>
      <c r="VDA7" s="0"/>
      <c r="VDB7" s="0"/>
      <c r="VDC7" s="0"/>
      <c r="VDD7" s="0"/>
      <c r="VDE7" s="0"/>
      <c r="VDF7" s="0"/>
      <c r="VDG7" s="0"/>
      <c r="VDH7" s="0"/>
      <c r="VDI7" s="0"/>
      <c r="VDJ7" s="0"/>
      <c r="VDK7" s="0"/>
      <c r="VDL7" s="0"/>
      <c r="VDM7" s="0"/>
      <c r="VDN7" s="0"/>
      <c r="VDO7" s="0"/>
      <c r="VDP7" s="0"/>
      <c r="VDQ7" s="0"/>
      <c r="VDR7" s="0"/>
      <c r="VDS7" s="0"/>
      <c r="VDT7" s="0"/>
      <c r="VDU7" s="0"/>
      <c r="VDV7" s="0"/>
      <c r="VDW7" s="0"/>
      <c r="VDX7" s="0"/>
      <c r="VDY7" s="0"/>
      <c r="VDZ7" s="0"/>
      <c r="VEA7" s="0"/>
      <c r="VEB7" s="0"/>
      <c r="VEC7" s="0"/>
      <c r="VED7" s="0"/>
      <c r="VEE7" s="0"/>
      <c r="VEF7" s="0"/>
      <c r="VEG7" s="0"/>
      <c r="VEH7" s="0"/>
      <c r="VEI7" s="0"/>
      <c r="VEJ7" s="0"/>
      <c r="VEK7" s="0"/>
      <c r="VEL7" s="0"/>
      <c r="VEM7" s="0"/>
      <c r="VEN7" s="0"/>
      <c r="VEO7" s="0"/>
      <c r="VEP7" s="0"/>
      <c r="VEQ7" s="0"/>
      <c r="VER7" s="0"/>
      <c r="VES7" s="0"/>
      <c r="VET7" s="0"/>
      <c r="VEU7" s="0"/>
      <c r="VEV7" s="0"/>
      <c r="VEW7" s="0"/>
      <c r="VEX7" s="0"/>
      <c r="VEY7" s="0"/>
      <c r="VEZ7" s="0"/>
      <c r="VFA7" s="0"/>
      <c r="VFB7" s="0"/>
      <c r="VFC7" s="0"/>
      <c r="VFD7" s="0"/>
      <c r="VFE7" s="0"/>
      <c r="VFF7" s="0"/>
      <c r="VFG7" s="0"/>
      <c r="VFH7" s="0"/>
      <c r="VFI7" s="0"/>
      <c r="VFJ7" s="0"/>
      <c r="VFK7" s="0"/>
      <c r="VFL7" s="0"/>
      <c r="VFM7" s="0"/>
      <c r="VFN7" s="0"/>
      <c r="VFO7" s="0"/>
      <c r="VFP7" s="0"/>
      <c r="VFQ7" s="0"/>
      <c r="VFR7" s="0"/>
      <c r="VFS7" s="0"/>
      <c r="VFT7" s="0"/>
      <c r="VFU7" s="0"/>
      <c r="VFV7" s="0"/>
      <c r="VFW7" s="0"/>
      <c r="VFX7" s="0"/>
      <c r="VFY7" s="0"/>
      <c r="VFZ7" s="0"/>
      <c r="VGA7" s="0"/>
      <c r="VGB7" s="0"/>
      <c r="VGC7" s="0"/>
      <c r="VGD7" s="0"/>
      <c r="VGE7" s="0"/>
      <c r="VGF7" s="0"/>
      <c r="VGG7" s="0"/>
      <c r="VGH7" s="0"/>
      <c r="VGI7" s="0"/>
      <c r="VGJ7" s="0"/>
      <c r="VGK7" s="0"/>
      <c r="VGL7" s="0"/>
      <c r="VGM7" s="0"/>
      <c r="VGN7" s="0"/>
      <c r="VGO7" s="0"/>
      <c r="VGP7" s="0"/>
      <c r="VGQ7" s="0"/>
      <c r="VGR7" s="0"/>
      <c r="VGS7" s="0"/>
      <c r="VGT7" s="0"/>
      <c r="VGU7" s="0"/>
      <c r="VGV7" s="0"/>
      <c r="VGW7" s="0"/>
      <c r="VGX7" s="0"/>
      <c r="VGY7" s="0"/>
      <c r="VGZ7" s="0"/>
      <c r="VHA7" s="0"/>
      <c r="VHB7" s="0"/>
      <c r="VHC7" s="0"/>
      <c r="VHD7" s="0"/>
      <c r="VHE7" s="0"/>
      <c r="VHF7" s="0"/>
      <c r="VHG7" s="0"/>
      <c r="VHH7" s="0"/>
      <c r="VHI7" s="0"/>
      <c r="VHJ7" s="0"/>
      <c r="VHK7" s="0"/>
      <c r="VHL7" s="0"/>
      <c r="VHM7" s="0"/>
      <c r="VHN7" s="0"/>
      <c r="VHO7" s="0"/>
      <c r="VHP7" s="0"/>
      <c r="VHQ7" s="0"/>
      <c r="VHR7" s="0"/>
      <c r="VHS7" s="0"/>
      <c r="VHT7" s="0"/>
      <c r="VHU7" s="0"/>
      <c r="VHV7" s="0"/>
      <c r="VHW7" s="0"/>
      <c r="VHX7" s="0"/>
      <c r="VHY7" s="0"/>
      <c r="VHZ7" s="0"/>
      <c r="VIA7" s="0"/>
      <c r="VIB7" s="0"/>
      <c r="VIC7" s="0"/>
      <c r="VID7" s="0"/>
      <c r="VIE7" s="0"/>
      <c r="VIF7" s="0"/>
      <c r="VIG7" s="0"/>
      <c r="VIH7" s="0"/>
      <c r="VII7" s="0"/>
      <c r="VIJ7" s="0"/>
      <c r="VIK7" s="0"/>
      <c r="VIL7" s="0"/>
      <c r="VIM7" s="0"/>
      <c r="VIN7" s="0"/>
      <c r="VIO7" s="0"/>
      <c r="VIP7" s="0"/>
      <c r="VIQ7" s="0"/>
      <c r="VIR7" s="0"/>
      <c r="VIS7" s="0"/>
      <c r="VIT7" s="0"/>
      <c r="VIU7" s="0"/>
      <c r="VIV7" s="0"/>
      <c r="VIW7" s="0"/>
      <c r="VIX7" s="0"/>
      <c r="VIY7" s="0"/>
      <c r="VIZ7" s="0"/>
      <c r="VJA7" s="0"/>
      <c r="VJB7" s="0"/>
      <c r="VJC7" s="0"/>
      <c r="VJD7" s="0"/>
      <c r="VJE7" s="0"/>
      <c r="VJF7" s="0"/>
      <c r="VJG7" s="0"/>
      <c r="VJH7" s="0"/>
      <c r="VJI7" s="0"/>
      <c r="VJJ7" s="0"/>
      <c r="VJK7" s="0"/>
      <c r="VJL7" s="0"/>
      <c r="VJM7" s="0"/>
      <c r="VJN7" s="0"/>
      <c r="VJO7" s="0"/>
      <c r="VJP7" s="0"/>
      <c r="VJQ7" s="0"/>
      <c r="VJR7" s="0"/>
      <c r="VJS7" s="0"/>
      <c r="VJT7" s="0"/>
      <c r="VJU7" s="0"/>
      <c r="VJV7" s="0"/>
      <c r="VJW7" s="0"/>
      <c r="VJX7" s="0"/>
      <c r="VJY7" s="0"/>
      <c r="VJZ7" s="0"/>
      <c r="VKA7" s="0"/>
      <c r="VKB7" s="0"/>
      <c r="VKC7" s="0"/>
      <c r="VKD7" s="0"/>
      <c r="VKE7" s="0"/>
      <c r="VKF7" s="0"/>
      <c r="VKG7" s="0"/>
      <c r="VKH7" s="0"/>
      <c r="VKI7" s="0"/>
      <c r="VKJ7" s="0"/>
      <c r="VKK7" s="0"/>
      <c r="VKL7" s="0"/>
      <c r="VKM7" s="0"/>
      <c r="VKN7" s="0"/>
      <c r="VKO7" s="0"/>
      <c r="VKP7" s="0"/>
      <c r="VKQ7" s="0"/>
      <c r="VKR7" s="0"/>
      <c r="VKS7" s="0"/>
      <c r="VKT7" s="0"/>
      <c r="VKU7" s="0"/>
      <c r="VKV7" s="0"/>
      <c r="VKW7" s="0"/>
      <c r="VKX7" s="0"/>
      <c r="VKY7" s="0"/>
      <c r="VKZ7" s="0"/>
      <c r="VLA7" s="0"/>
      <c r="VLB7" s="0"/>
      <c r="VLC7" s="0"/>
      <c r="VLD7" s="0"/>
      <c r="VLE7" s="0"/>
      <c r="VLF7" s="0"/>
      <c r="VLG7" s="0"/>
      <c r="VLH7" s="0"/>
      <c r="VLI7" s="0"/>
      <c r="VLJ7" s="0"/>
      <c r="VLK7" s="0"/>
      <c r="VLL7" s="0"/>
      <c r="VLM7" s="0"/>
      <c r="VLN7" s="0"/>
      <c r="VLO7" s="0"/>
      <c r="VLP7" s="0"/>
      <c r="VLQ7" s="0"/>
      <c r="VLR7" s="0"/>
      <c r="VLS7" s="0"/>
      <c r="VLT7" s="0"/>
      <c r="VLU7" s="0"/>
      <c r="VLV7" s="0"/>
      <c r="VLW7" s="0"/>
      <c r="VLX7" s="0"/>
      <c r="VLY7" s="0"/>
      <c r="VLZ7" s="0"/>
      <c r="VMA7" s="0"/>
      <c r="VMB7" s="0"/>
      <c r="VMC7" s="0"/>
      <c r="VMD7" s="0"/>
      <c r="VME7" s="0"/>
      <c r="VMF7" s="0"/>
      <c r="VMG7" s="0"/>
      <c r="VMH7" s="0"/>
      <c r="VMI7" s="0"/>
      <c r="VMJ7" s="0"/>
      <c r="VMK7" s="0"/>
      <c r="VML7" s="0"/>
      <c r="VMM7" s="0"/>
      <c r="VMN7" s="0"/>
      <c r="VMO7" s="0"/>
      <c r="VMP7" s="0"/>
      <c r="VMQ7" s="0"/>
      <c r="VMR7" s="0"/>
      <c r="VMS7" s="0"/>
      <c r="VMT7" s="0"/>
      <c r="VMU7" s="0"/>
      <c r="VMV7" s="0"/>
      <c r="VMW7" s="0"/>
      <c r="VMX7" s="0"/>
      <c r="VMY7" s="0"/>
      <c r="VMZ7" s="0"/>
      <c r="VNA7" s="0"/>
      <c r="VNB7" s="0"/>
      <c r="VNC7" s="0"/>
      <c r="VND7" s="0"/>
      <c r="VNE7" s="0"/>
      <c r="VNF7" s="0"/>
      <c r="VNG7" s="0"/>
      <c r="VNH7" s="0"/>
      <c r="VNI7" s="0"/>
      <c r="VNJ7" s="0"/>
      <c r="VNK7" s="0"/>
      <c r="VNL7" s="0"/>
      <c r="VNM7" s="0"/>
      <c r="VNN7" s="0"/>
      <c r="VNO7" s="0"/>
      <c r="VNP7" s="0"/>
      <c r="VNQ7" s="0"/>
      <c r="VNR7" s="0"/>
      <c r="VNS7" s="0"/>
      <c r="VNT7" s="0"/>
      <c r="VNU7" s="0"/>
      <c r="VNV7" s="0"/>
      <c r="VNW7" s="0"/>
      <c r="VNX7" s="0"/>
      <c r="VNY7" s="0"/>
      <c r="VNZ7" s="0"/>
      <c r="VOA7" s="0"/>
      <c r="VOB7" s="0"/>
      <c r="VOC7" s="0"/>
      <c r="VOD7" s="0"/>
      <c r="VOE7" s="0"/>
      <c r="VOF7" s="0"/>
      <c r="VOG7" s="0"/>
      <c r="VOH7" s="0"/>
      <c r="VOI7" s="0"/>
      <c r="VOJ7" s="0"/>
      <c r="VOK7" s="0"/>
      <c r="VOL7" s="0"/>
      <c r="VOM7" s="0"/>
      <c r="VON7" s="0"/>
      <c r="VOO7" s="0"/>
      <c r="VOP7" s="0"/>
      <c r="VOQ7" s="0"/>
      <c r="VOR7" s="0"/>
      <c r="VOS7" s="0"/>
      <c r="VOT7" s="0"/>
      <c r="VOU7" s="0"/>
      <c r="VOV7" s="0"/>
      <c r="VOW7" s="0"/>
      <c r="VOX7" s="0"/>
      <c r="VOY7" s="0"/>
      <c r="VOZ7" s="0"/>
      <c r="VPA7" s="0"/>
      <c r="VPB7" s="0"/>
      <c r="VPC7" s="0"/>
      <c r="VPD7" s="0"/>
      <c r="VPE7" s="0"/>
      <c r="VPF7" s="0"/>
      <c r="VPG7" s="0"/>
      <c r="VPH7" s="0"/>
      <c r="VPI7" s="0"/>
      <c r="VPJ7" s="0"/>
      <c r="VPK7" s="0"/>
      <c r="VPL7" s="0"/>
      <c r="VPM7" s="0"/>
      <c r="VPN7" s="0"/>
      <c r="VPO7" s="0"/>
      <c r="VPP7" s="0"/>
      <c r="VPQ7" s="0"/>
      <c r="VPR7" s="0"/>
      <c r="VPS7" s="0"/>
      <c r="VPT7" s="0"/>
      <c r="VPU7" s="0"/>
      <c r="VPV7" s="0"/>
      <c r="VPW7" s="0"/>
      <c r="VPX7" s="0"/>
      <c r="VPY7" s="0"/>
      <c r="VPZ7" s="0"/>
      <c r="VQA7" s="0"/>
      <c r="VQB7" s="0"/>
      <c r="VQC7" s="0"/>
      <c r="VQD7" s="0"/>
      <c r="VQE7" s="0"/>
      <c r="VQF7" s="0"/>
      <c r="VQG7" s="0"/>
      <c r="VQH7" s="0"/>
      <c r="VQI7" s="0"/>
      <c r="VQJ7" s="0"/>
      <c r="VQK7" s="0"/>
      <c r="VQL7" s="0"/>
      <c r="VQM7" s="0"/>
      <c r="VQN7" s="0"/>
      <c r="VQO7" s="0"/>
      <c r="VQP7" s="0"/>
      <c r="VQQ7" s="0"/>
      <c r="VQR7" s="0"/>
      <c r="VQS7" s="0"/>
      <c r="VQT7" s="0"/>
      <c r="VQU7" s="0"/>
      <c r="VQV7" s="0"/>
      <c r="VQW7" s="0"/>
      <c r="VQX7" s="0"/>
      <c r="VQY7" s="0"/>
      <c r="VQZ7" s="0"/>
      <c r="VRA7" s="0"/>
      <c r="VRB7" s="0"/>
      <c r="VRC7" s="0"/>
      <c r="VRD7" s="0"/>
      <c r="VRE7" s="0"/>
      <c r="VRF7" s="0"/>
      <c r="VRG7" s="0"/>
      <c r="VRH7" s="0"/>
      <c r="VRI7" s="0"/>
      <c r="VRJ7" s="0"/>
      <c r="VRK7" s="0"/>
      <c r="VRL7" s="0"/>
      <c r="VRM7" s="0"/>
      <c r="VRN7" s="0"/>
      <c r="VRO7" s="0"/>
      <c r="VRP7" s="0"/>
      <c r="VRQ7" s="0"/>
      <c r="VRR7" s="0"/>
      <c r="VRS7" s="0"/>
      <c r="VRT7" s="0"/>
      <c r="VRU7" s="0"/>
      <c r="VRV7" s="0"/>
      <c r="VRW7" s="0"/>
      <c r="VRX7" s="0"/>
      <c r="VRY7" s="0"/>
      <c r="VRZ7" s="0"/>
      <c r="VSA7" s="0"/>
      <c r="VSB7" s="0"/>
      <c r="VSC7" s="0"/>
      <c r="VSD7" s="0"/>
      <c r="VSE7" s="0"/>
      <c r="VSF7" s="0"/>
      <c r="VSG7" s="0"/>
      <c r="VSH7" s="0"/>
      <c r="VSI7" s="0"/>
      <c r="VSJ7" s="0"/>
      <c r="VSK7" s="0"/>
      <c r="VSL7" s="0"/>
      <c r="VSM7" s="0"/>
      <c r="VSN7" s="0"/>
      <c r="VSO7" s="0"/>
      <c r="VSP7" s="0"/>
      <c r="VSQ7" s="0"/>
      <c r="VSR7" s="0"/>
      <c r="VSS7" s="0"/>
      <c r="VST7" s="0"/>
      <c r="VSU7" s="0"/>
      <c r="VSV7" s="0"/>
      <c r="VSW7" s="0"/>
      <c r="VSX7" s="0"/>
      <c r="VSY7" s="0"/>
      <c r="VSZ7" s="0"/>
      <c r="VTA7" s="0"/>
      <c r="VTB7" s="0"/>
      <c r="VTC7" s="0"/>
      <c r="VTD7" s="0"/>
      <c r="VTE7" s="0"/>
      <c r="VTF7" s="0"/>
      <c r="VTG7" s="0"/>
      <c r="VTH7" s="0"/>
      <c r="VTI7" s="0"/>
      <c r="VTJ7" s="0"/>
      <c r="VTK7" s="0"/>
      <c r="VTL7" s="0"/>
      <c r="VTM7" s="0"/>
      <c r="VTN7" s="0"/>
      <c r="VTO7" s="0"/>
      <c r="VTP7" s="0"/>
      <c r="VTQ7" s="0"/>
      <c r="VTR7" s="0"/>
      <c r="VTS7" s="0"/>
      <c r="VTT7" s="0"/>
      <c r="VTU7" s="0"/>
      <c r="VTV7" s="0"/>
      <c r="VTW7" s="0"/>
      <c r="VTX7" s="0"/>
      <c r="VTY7" s="0"/>
      <c r="VTZ7" s="0"/>
      <c r="VUA7" s="0"/>
      <c r="VUB7" s="0"/>
      <c r="VUC7" s="0"/>
      <c r="VUD7" s="0"/>
      <c r="VUE7" s="0"/>
      <c r="VUF7" s="0"/>
      <c r="VUG7" s="0"/>
      <c r="VUH7" s="0"/>
      <c r="VUI7" s="0"/>
      <c r="VUJ7" s="0"/>
      <c r="VUK7" s="0"/>
      <c r="VUL7" s="0"/>
      <c r="VUM7" s="0"/>
      <c r="VUN7" s="0"/>
      <c r="VUO7" s="0"/>
      <c r="VUP7" s="0"/>
      <c r="VUQ7" s="0"/>
      <c r="VUR7" s="0"/>
      <c r="VUS7" s="0"/>
      <c r="VUT7" s="0"/>
      <c r="VUU7" s="0"/>
      <c r="VUV7" s="0"/>
      <c r="VUW7" s="0"/>
      <c r="VUX7" s="0"/>
      <c r="VUY7" s="0"/>
      <c r="VUZ7" s="0"/>
      <c r="VVA7" s="0"/>
      <c r="VVB7" s="0"/>
      <c r="VVC7" s="0"/>
      <c r="VVD7" s="0"/>
      <c r="VVE7" s="0"/>
      <c r="VVF7" s="0"/>
      <c r="VVG7" s="0"/>
      <c r="VVH7" s="0"/>
      <c r="VVI7" s="0"/>
      <c r="VVJ7" s="0"/>
      <c r="VVK7" s="0"/>
      <c r="VVL7" s="0"/>
      <c r="VVM7" s="0"/>
      <c r="VVN7" s="0"/>
      <c r="VVO7" s="0"/>
      <c r="VVP7" s="0"/>
      <c r="VVQ7" s="0"/>
      <c r="VVR7" s="0"/>
      <c r="VVS7" s="0"/>
      <c r="VVT7" s="0"/>
      <c r="VVU7" s="0"/>
      <c r="VVV7" s="0"/>
      <c r="VVW7" s="0"/>
      <c r="VVX7" s="0"/>
      <c r="VVY7" s="0"/>
      <c r="VVZ7" s="0"/>
      <c r="VWA7" s="0"/>
      <c r="VWB7" s="0"/>
      <c r="VWC7" s="0"/>
      <c r="VWD7" s="0"/>
      <c r="VWE7" s="0"/>
      <c r="VWF7" s="0"/>
      <c r="VWG7" s="0"/>
      <c r="VWH7" s="0"/>
      <c r="VWI7" s="0"/>
      <c r="VWJ7" s="0"/>
      <c r="VWK7" s="0"/>
      <c r="VWL7" s="0"/>
      <c r="VWM7" s="0"/>
      <c r="VWN7" s="0"/>
      <c r="VWO7" s="0"/>
      <c r="VWP7" s="0"/>
      <c r="VWQ7" s="0"/>
      <c r="VWR7" s="0"/>
      <c r="VWS7" s="0"/>
      <c r="VWT7" s="0"/>
      <c r="VWU7" s="0"/>
      <c r="VWV7" s="0"/>
      <c r="VWW7" s="0"/>
      <c r="VWX7" s="0"/>
      <c r="VWY7" s="0"/>
      <c r="VWZ7" s="0"/>
      <c r="VXA7" s="0"/>
      <c r="VXB7" s="0"/>
      <c r="VXC7" s="0"/>
      <c r="VXD7" s="0"/>
      <c r="VXE7" s="0"/>
      <c r="VXF7" s="0"/>
      <c r="VXG7" s="0"/>
      <c r="VXH7" s="0"/>
      <c r="VXI7" s="0"/>
      <c r="VXJ7" s="0"/>
      <c r="VXK7" s="0"/>
      <c r="VXL7" s="0"/>
      <c r="VXM7" s="0"/>
      <c r="VXN7" s="0"/>
      <c r="VXO7" s="0"/>
      <c r="VXP7" s="0"/>
      <c r="VXQ7" s="0"/>
      <c r="VXR7" s="0"/>
      <c r="VXS7" s="0"/>
      <c r="VXT7" s="0"/>
      <c r="VXU7" s="0"/>
      <c r="VXV7" s="0"/>
      <c r="VXW7" s="0"/>
      <c r="VXX7" s="0"/>
      <c r="VXY7" s="0"/>
      <c r="VXZ7" s="0"/>
      <c r="VYA7" s="0"/>
      <c r="VYB7" s="0"/>
      <c r="VYC7" s="0"/>
      <c r="VYD7" s="0"/>
      <c r="VYE7" s="0"/>
      <c r="VYF7" s="0"/>
      <c r="VYG7" s="0"/>
      <c r="VYH7" s="0"/>
      <c r="VYI7" s="0"/>
      <c r="VYJ7" s="0"/>
      <c r="VYK7" s="0"/>
      <c r="VYL7" s="0"/>
      <c r="VYM7" s="0"/>
      <c r="VYN7" s="0"/>
      <c r="VYO7" s="0"/>
      <c r="VYP7" s="0"/>
      <c r="VYQ7" s="0"/>
      <c r="VYR7" s="0"/>
      <c r="VYS7" s="0"/>
      <c r="VYT7" s="0"/>
      <c r="VYU7" s="0"/>
      <c r="VYV7" s="0"/>
      <c r="VYW7" s="0"/>
      <c r="VYX7" s="0"/>
      <c r="VYY7" s="0"/>
      <c r="VYZ7" s="0"/>
      <c r="VZA7" s="0"/>
      <c r="VZB7" s="0"/>
      <c r="VZC7" s="0"/>
      <c r="VZD7" s="0"/>
      <c r="VZE7" s="0"/>
      <c r="VZF7" s="0"/>
      <c r="VZG7" s="0"/>
      <c r="VZH7" s="0"/>
      <c r="VZI7" s="0"/>
      <c r="VZJ7" s="0"/>
      <c r="VZK7" s="0"/>
      <c r="VZL7" s="0"/>
      <c r="VZM7" s="0"/>
      <c r="VZN7" s="0"/>
      <c r="VZO7" s="0"/>
      <c r="VZP7" s="0"/>
      <c r="VZQ7" s="0"/>
      <c r="VZR7" s="0"/>
      <c r="VZS7" s="0"/>
      <c r="VZT7" s="0"/>
      <c r="VZU7" s="0"/>
      <c r="VZV7" s="0"/>
      <c r="VZW7" s="0"/>
      <c r="VZX7" s="0"/>
      <c r="VZY7" s="0"/>
      <c r="VZZ7" s="0"/>
      <c r="WAA7" s="0"/>
      <c r="WAB7" s="0"/>
      <c r="WAC7" s="0"/>
      <c r="WAD7" s="0"/>
      <c r="WAE7" s="0"/>
      <c r="WAF7" s="0"/>
      <c r="WAG7" s="0"/>
      <c r="WAH7" s="0"/>
      <c r="WAI7" s="0"/>
      <c r="WAJ7" s="0"/>
      <c r="WAK7" s="0"/>
      <c r="WAL7" s="0"/>
      <c r="WAM7" s="0"/>
      <c r="WAN7" s="0"/>
      <c r="WAO7" s="0"/>
      <c r="WAP7" s="0"/>
      <c r="WAQ7" s="0"/>
      <c r="WAR7" s="0"/>
      <c r="WAS7" s="0"/>
      <c r="WAT7" s="0"/>
      <c r="WAU7" s="0"/>
      <c r="WAV7" s="0"/>
      <c r="WAW7" s="0"/>
      <c r="WAX7" s="0"/>
      <c r="WAY7" s="0"/>
      <c r="WAZ7" s="0"/>
      <c r="WBA7" s="0"/>
      <c r="WBB7" s="0"/>
      <c r="WBC7" s="0"/>
      <c r="WBD7" s="0"/>
      <c r="WBE7" s="0"/>
      <c r="WBF7" s="0"/>
      <c r="WBG7" s="0"/>
      <c r="WBH7" s="0"/>
      <c r="WBI7" s="0"/>
      <c r="WBJ7" s="0"/>
      <c r="WBK7" s="0"/>
      <c r="WBL7" s="0"/>
      <c r="WBM7" s="0"/>
      <c r="WBN7" s="0"/>
      <c r="WBO7" s="0"/>
      <c r="WBP7" s="0"/>
      <c r="WBQ7" s="0"/>
      <c r="WBR7" s="0"/>
      <c r="WBS7" s="0"/>
      <c r="WBT7" s="0"/>
      <c r="WBU7" s="0"/>
      <c r="WBV7" s="0"/>
      <c r="WBW7" s="0"/>
      <c r="WBX7" s="0"/>
      <c r="WBY7" s="0"/>
      <c r="WBZ7" s="0"/>
      <c r="WCA7" s="0"/>
      <c r="WCB7" s="0"/>
      <c r="WCC7" s="0"/>
      <c r="WCD7" s="0"/>
      <c r="WCE7" s="0"/>
      <c r="WCF7" s="0"/>
      <c r="WCG7" s="0"/>
      <c r="WCH7" s="0"/>
      <c r="WCI7" s="0"/>
      <c r="WCJ7" s="0"/>
      <c r="WCK7" s="0"/>
      <c r="WCL7" s="0"/>
      <c r="WCM7" s="0"/>
      <c r="WCN7" s="0"/>
      <c r="WCO7" s="0"/>
      <c r="WCP7" s="0"/>
      <c r="WCQ7" s="0"/>
      <c r="WCR7" s="0"/>
      <c r="WCS7" s="0"/>
      <c r="WCT7" s="0"/>
      <c r="WCU7" s="0"/>
      <c r="WCV7" s="0"/>
      <c r="WCW7" s="0"/>
      <c r="WCX7" s="0"/>
      <c r="WCY7" s="0"/>
      <c r="WCZ7" s="0"/>
      <c r="WDA7" s="0"/>
      <c r="WDB7" s="0"/>
      <c r="WDC7" s="0"/>
      <c r="WDD7" s="0"/>
      <c r="WDE7" s="0"/>
      <c r="WDF7" s="0"/>
      <c r="WDG7" s="0"/>
      <c r="WDH7" s="0"/>
      <c r="WDI7" s="0"/>
      <c r="WDJ7" s="0"/>
      <c r="WDK7" s="0"/>
      <c r="WDL7" s="0"/>
      <c r="WDM7" s="0"/>
      <c r="WDN7" s="0"/>
      <c r="WDO7" s="0"/>
      <c r="WDP7" s="0"/>
      <c r="WDQ7" s="0"/>
      <c r="WDR7" s="0"/>
      <c r="WDS7" s="0"/>
      <c r="WDT7" s="0"/>
      <c r="WDU7" s="0"/>
      <c r="WDV7" s="0"/>
      <c r="WDW7" s="0"/>
      <c r="WDX7" s="0"/>
      <c r="WDY7" s="0"/>
      <c r="WDZ7" s="0"/>
      <c r="WEA7" s="0"/>
      <c r="WEB7" s="0"/>
      <c r="WEC7" s="0"/>
      <c r="WED7" s="0"/>
      <c r="WEE7" s="0"/>
      <c r="WEF7" s="0"/>
      <c r="WEG7" s="0"/>
      <c r="WEH7" s="0"/>
      <c r="WEI7" s="0"/>
      <c r="WEJ7" s="0"/>
      <c r="WEK7" s="0"/>
      <c r="WEL7" s="0"/>
      <c r="WEM7" s="0"/>
      <c r="WEN7" s="0"/>
      <c r="WEO7" s="0"/>
      <c r="WEP7" s="0"/>
      <c r="WEQ7" s="0"/>
      <c r="WER7" s="0"/>
      <c r="WES7" s="0"/>
      <c r="WET7" s="0"/>
      <c r="WEU7" s="0"/>
      <c r="WEV7" s="0"/>
      <c r="WEW7" s="0"/>
      <c r="WEX7" s="0"/>
      <c r="WEY7" s="0"/>
      <c r="WEZ7" s="0"/>
      <c r="WFA7" s="0"/>
      <c r="WFB7" s="0"/>
      <c r="WFC7" s="0"/>
      <c r="WFD7" s="0"/>
      <c r="WFE7" s="0"/>
      <c r="WFF7" s="0"/>
      <c r="WFG7" s="0"/>
      <c r="WFH7" s="0"/>
      <c r="WFI7" s="0"/>
      <c r="WFJ7" s="0"/>
      <c r="WFK7" s="0"/>
      <c r="WFL7" s="0"/>
      <c r="WFM7" s="0"/>
      <c r="WFN7" s="0"/>
      <c r="WFO7" s="0"/>
      <c r="WFP7" s="0"/>
      <c r="WFQ7" s="0"/>
      <c r="WFR7" s="0"/>
      <c r="WFS7" s="0"/>
      <c r="WFT7" s="0"/>
      <c r="WFU7" s="0"/>
      <c r="WFV7" s="0"/>
      <c r="WFW7" s="0"/>
      <c r="WFX7" s="0"/>
      <c r="WFY7" s="0"/>
      <c r="WFZ7" s="0"/>
      <c r="WGA7" s="0"/>
      <c r="WGB7" s="0"/>
      <c r="WGC7" s="0"/>
      <c r="WGD7" s="0"/>
      <c r="WGE7" s="0"/>
      <c r="WGF7" s="0"/>
      <c r="WGG7" s="0"/>
      <c r="WGH7" s="0"/>
      <c r="WGI7" s="0"/>
      <c r="WGJ7" s="0"/>
      <c r="WGK7" s="0"/>
      <c r="WGL7" s="0"/>
      <c r="WGM7" s="0"/>
      <c r="WGN7" s="0"/>
      <c r="WGO7" s="0"/>
      <c r="WGP7" s="0"/>
      <c r="WGQ7" s="0"/>
      <c r="WGR7" s="0"/>
      <c r="WGS7" s="0"/>
      <c r="WGT7" s="0"/>
      <c r="WGU7" s="0"/>
      <c r="WGV7" s="0"/>
      <c r="WGW7" s="0"/>
      <c r="WGX7" s="0"/>
      <c r="WGY7" s="0"/>
      <c r="WGZ7" s="0"/>
      <c r="WHA7" s="0"/>
      <c r="WHB7" s="0"/>
      <c r="WHC7" s="0"/>
      <c r="WHD7" s="0"/>
      <c r="WHE7" s="0"/>
      <c r="WHF7" s="0"/>
      <c r="WHG7" s="0"/>
      <c r="WHH7" s="0"/>
      <c r="WHI7" s="0"/>
      <c r="WHJ7" s="0"/>
      <c r="WHK7" s="0"/>
      <c r="WHL7" s="0"/>
      <c r="WHM7" s="0"/>
      <c r="WHN7" s="0"/>
      <c r="WHO7" s="0"/>
      <c r="WHP7" s="0"/>
      <c r="WHQ7" s="0"/>
      <c r="WHR7" s="0"/>
      <c r="WHS7" s="0"/>
      <c r="WHT7" s="0"/>
      <c r="WHU7" s="0"/>
      <c r="WHV7" s="0"/>
      <c r="WHW7" s="0"/>
      <c r="WHX7" s="0"/>
      <c r="WHY7" s="0"/>
      <c r="WHZ7" s="0"/>
      <c r="WIA7" s="0"/>
      <c r="WIB7" s="0"/>
      <c r="WIC7" s="0"/>
      <c r="WID7" s="0"/>
      <c r="WIE7" s="0"/>
      <c r="WIF7" s="0"/>
      <c r="WIG7" s="0"/>
      <c r="WIH7" s="0"/>
      <c r="WII7" s="0"/>
      <c r="WIJ7" s="0"/>
      <c r="WIK7" s="0"/>
      <c r="WIL7" s="0"/>
      <c r="WIM7" s="0"/>
      <c r="WIN7" s="0"/>
      <c r="WIO7" s="0"/>
      <c r="WIP7" s="0"/>
      <c r="WIQ7" s="0"/>
      <c r="WIR7" s="0"/>
      <c r="WIS7" s="0"/>
      <c r="WIT7" s="0"/>
      <c r="WIU7" s="0"/>
      <c r="WIV7" s="0"/>
      <c r="WIW7" s="0"/>
      <c r="WIX7" s="0"/>
      <c r="WIY7" s="0"/>
      <c r="WIZ7" s="0"/>
      <c r="WJA7" s="0"/>
      <c r="WJB7" s="0"/>
      <c r="WJC7" s="0"/>
      <c r="WJD7" s="0"/>
      <c r="WJE7" s="0"/>
      <c r="WJF7" s="0"/>
      <c r="WJG7" s="0"/>
      <c r="WJH7" s="0"/>
      <c r="WJI7" s="0"/>
      <c r="WJJ7" s="0"/>
      <c r="WJK7" s="0"/>
      <c r="WJL7" s="0"/>
      <c r="WJM7" s="0"/>
      <c r="WJN7" s="0"/>
      <c r="WJO7" s="0"/>
      <c r="WJP7" s="0"/>
      <c r="WJQ7" s="0"/>
      <c r="WJR7" s="0"/>
      <c r="WJS7" s="0"/>
      <c r="WJT7" s="0"/>
      <c r="WJU7" s="0"/>
      <c r="WJV7" s="0"/>
      <c r="WJW7" s="0"/>
      <c r="WJX7" s="0"/>
      <c r="WJY7" s="0"/>
      <c r="WJZ7" s="0"/>
      <c r="WKA7" s="0"/>
      <c r="WKB7" s="0"/>
      <c r="WKC7" s="0"/>
      <c r="WKD7" s="0"/>
      <c r="WKE7" s="0"/>
      <c r="WKF7" s="0"/>
      <c r="WKG7" s="0"/>
      <c r="WKH7" s="0"/>
      <c r="WKI7" s="0"/>
      <c r="WKJ7" s="0"/>
      <c r="WKK7" s="0"/>
      <c r="WKL7" s="0"/>
      <c r="WKM7" s="0"/>
      <c r="WKN7" s="0"/>
      <c r="WKO7" s="0"/>
      <c r="WKP7" s="0"/>
      <c r="WKQ7" s="0"/>
      <c r="WKR7" s="0"/>
      <c r="WKS7" s="0"/>
      <c r="WKT7" s="0"/>
      <c r="WKU7" s="0"/>
      <c r="WKV7" s="0"/>
      <c r="WKW7" s="0"/>
      <c r="WKX7" s="0"/>
      <c r="WKY7" s="0"/>
      <c r="WKZ7" s="0"/>
      <c r="WLA7" s="0"/>
      <c r="WLB7" s="0"/>
      <c r="WLC7" s="0"/>
      <c r="WLD7" s="0"/>
      <c r="WLE7" s="0"/>
      <c r="WLF7" s="0"/>
      <c r="WLG7" s="0"/>
      <c r="WLH7" s="0"/>
      <c r="WLI7" s="0"/>
      <c r="WLJ7" s="0"/>
      <c r="WLK7" s="0"/>
      <c r="WLL7" s="0"/>
      <c r="WLM7" s="0"/>
      <c r="WLN7" s="0"/>
      <c r="WLO7" s="0"/>
      <c r="WLP7" s="0"/>
      <c r="WLQ7" s="0"/>
      <c r="WLR7" s="0"/>
      <c r="WLS7" s="0"/>
      <c r="WLT7" s="0"/>
      <c r="WLU7" s="0"/>
      <c r="WLV7" s="0"/>
      <c r="WLW7" s="0"/>
      <c r="WLX7" s="0"/>
      <c r="WLY7" s="0"/>
      <c r="WLZ7" s="0"/>
      <c r="WMA7" s="0"/>
      <c r="WMB7" s="0"/>
      <c r="WMC7" s="0"/>
      <c r="WMD7" s="0"/>
      <c r="WME7" s="0"/>
      <c r="WMF7" s="0"/>
      <c r="WMG7" s="0"/>
      <c r="WMH7" s="0"/>
      <c r="WMI7" s="0"/>
      <c r="WMJ7" s="0"/>
      <c r="WMK7" s="0"/>
      <c r="WML7" s="0"/>
      <c r="WMM7" s="0"/>
      <c r="WMN7" s="0"/>
      <c r="WMO7" s="0"/>
      <c r="WMP7" s="0"/>
      <c r="WMQ7" s="0"/>
      <c r="WMR7" s="0"/>
      <c r="WMS7" s="0"/>
      <c r="WMT7" s="0"/>
      <c r="WMU7" s="0"/>
      <c r="WMV7" s="0"/>
      <c r="WMW7" s="0"/>
      <c r="WMX7" s="0"/>
      <c r="WMY7" s="0"/>
      <c r="WMZ7" s="0"/>
      <c r="WNA7" s="0"/>
      <c r="WNB7" s="0"/>
      <c r="WNC7" s="0"/>
      <c r="WND7" s="0"/>
      <c r="WNE7" s="0"/>
      <c r="WNF7" s="0"/>
      <c r="WNG7" s="0"/>
      <c r="WNH7" s="0"/>
      <c r="WNI7" s="0"/>
      <c r="WNJ7" s="0"/>
      <c r="WNK7" s="0"/>
      <c r="WNL7" s="0"/>
      <c r="WNM7" s="0"/>
      <c r="WNN7" s="0"/>
      <c r="WNO7" s="0"/>
      <c r="WNP7" s="0"/>
      <c r="WNQ7" s="0"/>
      <c r="WNR7" s="0"/>
      <c r="WNS7" s="0"/>
      <c r="WNT7" s="0"/>
      <c r="WNU7" s="0"/>
      <c r="WNV7" s="0"/>
      <c r="WNW7" s="0"/>
      <c r="WNX7" s="0"/>
      <c r="WNY7" s="0"/>
      <c r="WNZ7" s="0"/>
      <c r="WOA7" s="0"/>
      <c r="WOB7" s="0"/>
      <c r="WOC7" s="0"/>
      <c r="WOD7" s="0"/>
      <c r="WOE7" s="0"/>
      <c r="WOF7" s="0"/>
      <c r="WOG7" s="0"/>
      <c r="WOH7" s="0"/>
      <c r="WOI7" s="0"/>
      <c r="WOJ7" s="0"/>
      <c r="WOK7" s="0"/>
      <c r="WOL7" s="0"/>
      <c r="WOM7" s="0"/>
      <c r="WON7" s="0"/>
      <c r="WOO7" s="0"/>
      <c r="WOP7" s="0"/>
      <c r="WOQ7" s="0"/>
      <c r="WOR7" s="0"/>
      <c r="WOS7" s="0"/>
      <c r="WOT7" s="0"/>
      <c r="WOU7" s="0"/>
      <c r="WOV7" s="0"/>
      <c r="WOW7" s="0"/>
      <c r="WOX7" s="0"/>
      <c r="WOY7" s="0"/>
      <c r="WOZ7" s="0"/>
      <c r="WPA7" s="0"/>
      <c r="WPB7" s="0"/>
      <c r="WPC7" s="0"/>
      <c r="WPD7" s="0"/>
      <c r="WPE7" s="0"/>
      <c r="WPF7" s="0"/>
      <c r="WPG7" s="0"/>
      <c r="WPH7" s="0"/>
      <c r="WPI7" s="0"/>
      <c r="WPJ7" s="0"/>
      <c r="WPK7" s="0"/>
      <c r="WPL7" s="0"/>
      <c r="WPM7" s="0"/>
      <c r="WPN7" s="0"/>
      <c r="WPO7" s="0"/>
      <c r="WPP7" s="0"/>
      <c r="WPQ7" s="0"/>
      <c r="WPR7" s="0"/>
      <c r="WPS7" s="0"/>
      <c r="WPT7" s="0"/>
      <c r="WPU7" s="0"/>
      <c r="WPV7" s="0"/>
      <c r="WPW7" s="0"/>
      <c r="WPX7" s="0"/>
      <c r="WPY7" s="0"/>
      <c r="WPZ7" s="0"/>
      <c r="WQA7" s="0"/>
      <c r="WQB7" s="0"/>
      <c r="WQC7" s="0"/>
      <c r="WQD7" s="0"/>
      <c r="WQE7" s="0"/>
      <c r="WQF7" s="0"/>
      <c r="WQG7" s="0"/>
      <c r="WQH7" s="0"/>
      <c r="WQI7" s="0"/>
      <c r="WQJ7" s="0"/>
      <c r="WQK7" s="0"/>
      <c r="WQL7" s="0"/>
      <c r="WQM7" s="0"/>
      <c r="WQN7" s="0"/>
      <c r="WQO7" s="0"/>
      <c r="WQP7" s="0"/>
      <c r="WQQ7" s="0"/>
      <c r="WQR7" s="0"/>
      <c r="WQS7" s="0"/>
      <c r="WQT7" s="0"/>
      <c r="WQU7" s="0"/>
      <c r="WQV7" s="0"/>
      <c r="WQW7" s="0"/>
      <c r="WQX7" s="0"/>
      <c r="WQY7" s="0"/>
      <c r="WQZ7" s="0"/>
      <c r="WRA7" s="0"/>
      <c r="WRB7" s="0"/>
      <c r="WRC7" s="0"/>
      <c r="WRD7" s="0"/>
      <c r="WRE7" s="0"/>
      <c r="WRF7" s="0"/>
      <c r="WRG7" s="0"/>
      <c r="WRH7" s="0"/>
      <c r="WRI7" s="0"/>
      <c r="WRJ7" s="0"/>
      <c r="WRK7" s="0"/>
      <c r="WRL7" s="0"/>
      <c r="WRM7" s="0"/>
      <c r="WRN7" s="0"/>
      <c r="WRO7" s="0"/>
      <c r="WRP7" s="0"/>
      <c r="WRQ7" s="0"/>
      <c r="WRR7" s="0"/>
      <c r="WRS7" s="0"/>
      <c r="WRT7" s="0"/>
      <c r="WRU7" s="0"/>
      <c r="WRV7" s="0"/>
      <c r="WRW7" s="0"/>
      <c r="WRX7" s="0"/>
      <c r="WRY7" s="0"/>
      <c r="WRZ7" s="0"/>
      <c r="WSA7" s="0"/>
      <c r="WSB7" s="0"/>
      <c r="WSC7" s="0"/>
      <c r="WSD7" s="0"/>
      <c r="WSE7" s="0"/>
      <c r="WSF7" s="0"/>
      <c r="WSG7" s="0"/>
      <c r="WSH7" s="0"/>
      <c r="WSI7" s="0"/>
      <c r="WSJ7" s="0"/>
      <c r="WSK7" s="0"/>
      <c r="WSL7" s="0"/>
      <c r="WSM7" s="0"/>
      <c r="WSN7" s="0"/>
      <c r="WSO7" s="0"/>
      <c r="WSP7" s="0"/>
      <c r="WSQ7" s="0"/>
      <c r="WSR7" s="0"/>
      <c r="WSS7" s="0"/>
      <c r="WST7" s="0"/>
      <c r="WSU7" s="0"/>
      <c r="WSV7" s="0"/>
      <c r="WSW7" s="0"/>
      <c r="WSX7" s="0"/>
      <c r="WSY7" s="0"/>
      <c r="WSZ7" s="0"/>
      <c r="WTA7" s="0"/>
      <c r="WTB7" s="0"/>
      <c r="WTC7" s="0"/>
      <c r="WTD7" s="0"/>
      <c r="WTE7" s="0"/>
      <c r="WTF7" s="0"/>
      <c r="WTG7" s="0"/>
      <c r="WTH7" s="0"/>
      <c r="WTI7" s="0"/>
      <c r="WTJ7" s="0"/>
      <c r="WTK7" s="0"/>
      <c r="WTL7" s="0"/>
      <c r="WTM7" s="0"/>
      <c r="WTN7" s="0"/>
      <c r="WTO7" s="0"/>
      <c r="WTP7" s="0"/>
      <c r="WTQ7" s="0"/>
      <c r="WTR7" s="0"/>
      <c r="WTS7" s="0"/>
      <c r="WTT7" s="0"/>
      <c r="WTU7" s="0"/>
      <c r="WTV7" s="0"/>
      <c r="WTW7" s="0"/>
      <c r="WTX7" s="0"/>
      <c r="WTY7" s="0"/>
      <c r="WTZ7" s="0"/>
      <c r="WUA7" s="0"/>
      <c r="WUB7" s="0"/>
      <c r="WUC7" s="0"/>
      <c r="WUD7" s="0"/>
      <c r="WUE7" s="0"/>
      <c r="WUF7" s="0"/>
      <c r="WUG7" s="0"/>
      <c r="WUH7" s="0"/>
      <c r="WUI7" s="0"/>
      <c r="WUJ7" s="0"/>
      <c r="WUK7" s="0"/>
      <c r="WUL7" s="0"/>
      <c r="WUM7" s="0"/>
      <c r="WUN7" s="0"/>
      <c r="WUO7" s="0"/>
      <c r="WUP7" s="0"/>
      <c r="WUQ7" s="0"/>
      <c r="WUR7" s="0"/>
      <c r="WUS7" s="0"/>
      <c r="WUT7" s="0"/>
      <c r="WUU7" s="0"/>
      <c r="WUV7" s="0"/>
      <c r="WUW7" s="0"/>
      <c r="WUX7" s="0"/>
      <c r="WUY7" s="0"/>
      <c r="WUZ7" s="0"/>
      <c r="WVA7" s="0"/>
      <c r="WVB7" s="0"/>
      <c r="WVC7" s="0"/>
      <c r="WVD7" s="0"/>
      <c r="WVE7" s="0"/>
      <c r="WVF7" s="0"/>
      <c r="WVG7" s="0"/>
      <c r="WVH7" s="0"/>
      <c r="WVI7" s="0"/>
      <c r="WVJ7" s="0"/>
      <c r="WVK7" s="0"/>
      <c r="WVL7" s="0"/>
      <c r="WVM7" s="0"/>
      <c r="WVN7" s="0"/>
      <c r="WVO7" s="0"/>
      <c r="WVP7" s="0"/>
      <c r="WVQ7" s="0"/>
      <c r="WVR7" s="0"/>
      <c r="WVS7" s="0"/>
      <c r="WVT7" s="0"/>
      <c r="WVU7" s="0"/>
      <c r="WVV7" s="0"/>
      <c r="WVW7" s="0"/>
      <c r="WVX7" s="0"/>
      <c r="WVY7" s="0"/>
      <c r="WVZ7" s="0"/>
      <c r="WWA7" s="0"/>
      <c r="WWB7" s="0"/>
      <c r="WWC7" s="0"/>
      <c r="WWD7" s="0"/>
      <c r="WWE7" s="0"/>
      <c r="WWF7" s="0"/>
      <c r="WWG7" s="0"/>
      <c r="WWH7" s="0"/>
      <c r="WWI7" s="0"/>
      <c r="WWJ7" s="0"/>
      <c r="WWK7" s="0"/>
      <c r="WWL7" s="0"/>
      <c r="WWM7" s="0"/>
      <c r="WWN7" s="0"/>
      <c r="WWO7" s="0"/>
      <c r="WWP7" s="0"/>
      <c r="WWQ7" s="0"/>
      <c r="WWR7" s="0"/>
      <c r="WWS7" s="0"/>
      <c r="WWT7" s="0"/>
      <c r="WWU7" s="0"/>
      <c r="WWV7" s="0"/>
      <c r="WWW7" s="0"/>
      <c r="WWX7" s="0"/>
      <c r="WWY7" s="0"/>
      <c r="WWZ7" s="0"/>
      <c r="WXA7" s="0"/>
      <c r="WXB7" s="0"/>
      <c r="WXC7" s="0"/>
      <c r="WXD7" s="0"/>
      <c r="WXE7" s="0"/>
      <c r="WXF7" s="0"/>
      <c r="WXG7" s="0"/>
      <c r="WXH7" s="0"/>
      <c r="WXI7" s="0"/>
      <c r="WXJ7" s="0"/>
      <c r="WXK7" s="0"/>
      <c r="WXL7" s="0"/>
      <c r="WXM7" s="0"/>
      <c r="WXN7" s="0"/>
      <c r="WXO7" s="0"/>
      <c r="WXP7" s="0"/>
      <c r="WXQ7" s="0"/>
      <c r="WXR7" s="0"/>
      <c r="WXS7" s="0"/>
      <c r="WXT7" s="0"/>
      <c r="WXU7" s="0"/>
      <c r="WXV7" s="0"/>
      <c r="WXW7" s="0"/>
      <c r="WXX7" s="0"/>
      <c r="WXY7" s="0"/>
      <c r="WXZ7" s="0"/>
      <c r="WYA7" s="0"/>
      <c r="WYB7" s="0"/>
      <c r="WYC7" s="0"/>
      <c r="WYD7" s="0"/>
      <c r="WYE7" s="0"/>
      <c r="WYF7" s="0"/>
      <c r="WYG7" s="0"/>
      <c r="WYH7" s="0"/>
      <c r="WYI7" s="0"/>
      <c r="WYJ7" s="0"/>
      <c r="WYK7" s="0"/>
      <c r="WYL7" s="0"/>
      <c r="WYM7" s="0"/>
      <c r="WYN7" s="0"/>
      <c r="WYO7" s="0"/>
      <c r="WYP7" s="0"/>
      <c r="WYQ7" s="0"/>
      <c r="WYR7" s="0"/>
      <c r="WYS7" s="0"/>
      <c r="WYT7" s="0"/>
      <c r="WYU7" s="0"/>
      <c r="WYV7" s="0"/>
      <c r="WYW7" s="0"/>
      <c r="WYX7" s="0"/>
      <c r="WYY7" s="0"/>
      <c r="WYZ7" s="0"/>
      <c r="WZA7" s="0"/>
      <c r="WZB7" s="0"/>
      <c r="WZC7" s="0"/>
      <c r="WZD7" s="0"/>
      <c r="WZE7" s="0"/>
      <c r="WZF7" s="0"/>
      <c r="WZG7" s="0"/>
      <c r="WZH7" s="0"/>
      <c r="WZI7" s="0"/>
      <c r="WZJ7" s="0"/>
      <c r="WZK7" s="0"/>
      <c r="WZL7" s="0"/>
      <c r="WZM7" s="0"/>
      <c r="WZN7" s="0"/>
      <c r="WZO7" s="0"/>
      <c r="WZP7" s="0"/>
      <c r="WZQ7" s="0"/>
      <c r="WZR7" s="0"/>
      <c r="WZS7" s="0"/>
      <c r="WZT7" s="0"/>
      <c r="WZU7" s="0"/>
      <c r="WZV7" s="0"/>
      <c r="WZW7" s="0"/>
      <c r="WZX7" s="0"/>
      <c r="WZY7" s="0"/>
      <c r="WZZ7" s="0"/>
      <c r="XAA7" s="0"/>
      <c r="XAB7" s="0"/>
      <c r="XAC7" s="0"/>
      <c r="XAD7" s="0"/>
      <c r="XAE7" s="0"/>
      <c r="XAF7" s="0"/>
      <c r="XAG7" s="0"/>
      <c r="XAH7" s="0"/>
      <c r="XAI7" s="0"/>
      <c r="XAJ7" s="0"/>
      <c r="XAK7" s="0"/>
      <c r="XAL7" s="0"/>
      <c r="XAM7" s="0"/>
      <c r="XAN7" s="0"/>
      <c r="XAO7" s="0"/>
      <c r="XAP7" s="0"/>
      <c r="XAQ7" s="0"/>
      <c r="XAR7" s="0"/>
      <c r="XAS7" s="0"/>
      <c r="XAT7" s="0"/>
      <c r="XAU7" s="0"/>
      <c r="XAV7" s="0"/>
      <c r="XAW7" s="0"/>
      <c r="XAX7" s="0"/>
      <c r="XAY7" s="0"/>
      <c r="XAZ7" s="0"/>
      <c r="XBA7" s="0"/>
      <c r="XBB7" s="0"/>
      <c r="XBC7" s="0"/>
      <c r="XBD7" s="0"/>
      <c r="XBE7" s="0"/>
      <c r="XBF7" s="0"/>
      <c r="XBG7" s="0"/>
      <c r="XBH7" s="0"/>
      <c r="XBI7" s="0"/>
      <c r="XBJ7" s="0"/>
      <c r="XBK7" s="0"/>
      <c r="XBL7" s="0"/>
      <c r="XBM7" s="0"/>
      <c r="XBN7" s="0"/>
      <c r="XBO7" s="0"/>
      <c r="XBP7" s="0"/>
      <c r="XBQ7" s="0"/>
      <c r="XBR7" s="0"/>
      <c r="XBS7" s="0"/>
      <c r="XBT7" s="0"/>
      <c r="XBU7" s="0"/>
      <c r="XBV7" s="0"/>
      <c r="XBW7" s="0"/>
      <c r="XBX7" s="0"/>
      <c r="XBY7" s="0"/>
      <c r="XBZ7" s="0"/>
      <c r="XCA7" s="0"/>
      <c r="XCB7" s="0"/>
      <c r="XCC7" s="0"/>
      <c r="XCD7" s="0"/>
      <c r="XCE7" s="0"/>
      <c r="XCF7" s="0"/>
      <c r="XCG7" s="0"/>
      <c r="XCH7" s="0"/>
      <c r="XCI7" s="0"/>
      <c r="XCJ7" s="0"/>
      <c r="XCK7" s="0"/>
      <c r="XCL7" s="0"/>
      <c r="XCM7" s="0"/>
      <c r="XCN7" s="0"/>
      <c r="XCO7" s="0"/>
      <c r="XCP7" s="0"/>
      <c r="XCQ7" s="0"/>
      <c r="XCR7" s="0"/>
      <c r="XCS7" s="0"/>
      <c r="XCT7" s="0"/>
      <c r="XCU7" s="0"/>
      <c r="XCV7" s="0"/>
      <c r="XCW7" s="0"/>
      <c r="XCX7" s="0"/>
      <c r="XCY7" s="0"/>
      <c r="XCZ7" s="0"/>
      <c r="XDA7" s="0"/>
      <c r="XDB7" s="0"/>
      <c r="XDC7" s="0"/>
      <c r="XDD7" s="0"/>
      <c r="XDE7" s="0"/>
      <c r="XDF7" s="0"/>
      <c r="XDG7" s="0"/>
      <c r="XDH7" s="0"/>
      <c r="XDI7" s="0"/>
      <c r="XDJ7" s="0"/>
      <c r="XDK7" s="0"/>
      <c r="XDL7" s="0"/>
      <c r="XDM7" s="0"/>
      <c r="XDN7" s="0"/>
      <c r="XDO7" s="0"/>
      <c r="XDP7" s="0"/>
      <c r="XDQ7" s="0"/>
      <c r="XDR7" s="0"/>
      <c r="XDS7" s="0"/>
      <c r="XDT7" s="0"/>
      <c r="XDU7" s="0"/>
      <c r="XDV7" s="0"/>
      <c r="XDW7" s="0"/>
      <c r="XDX7" s="0"/>
      <c r="XDY7" s="0"/>
      <c r="XDZ7" s="0"/>
      <c r="XEA7" s="0"/>
      <c r="XEB7" s="0"/>
      <c r="XEC7" s="0"/>
      <c r="XED7" s="0"/>
      <c r="XEE7" s="0"/>
      <c r="XEF7" s="0"/>
      <c r="XEG7" s="0"/>
      <c r="XEH7" s="0"/>
      <c r="XEI7" s="0"/>
      <c r="XEJ7" s="0"/>
      <c r="XEK7" s="0"/>
      <c r="XEL7" s="0"/>
      <c r="XEM7" s="0"/>
      <c r="XEN7" s="0"/>
      <c r="XEO7" s="0"/>
      <c r="XEP7" s="0"/>
      <c r="XEQ7" s="0"/>
      <c r="XER7" s="0"/>
      <c r="XES7" s="0"/>
      <c r="XET7" s="0"/>
      <c r="XEU7" s="0"/>
      <c r="XEV7" s="0"/>
      <c r="XEW7" s="0"/>
      <c r="XEX7" s="0"/>
      <c r="XEY7" s="0"/>
      <c r="XEZ7" s="0"/>
      <c r="XFA7" s="0"/>
      <c r="XFB7" s="0"/>
      <c r="XFC7" s="0"/>
      <c r="XFD7" s="0"/>
    </row>
    <row r="8" customFormat="false" ht="15.75" hidden="true" customHeight="false" outlineLevel="0" collapsed="false">
      <c r="A8" s="13" t="n">
        <v>18</v>
      </c>
      <c r="B8" s="6" t="s">
        <v>854</v>
      </c>
      <c r="C8" s="14" t="n">
        <f aca="false">qualidade!A8</f>
        <v>18</v>
      </c>
      <c r="D8" s="6"/>
      <c r="E8" s="6"/>
      <c r="F8" s="6" t="str">
        <f aca="false">qualidade!I8</f>
        <v>reprovado</v>
      </c>
      <c r="G8" s="6" t="str">
        <f aca="false">IF(AND(B8=F8,F8="aprovado"),"copiar",IF(B8&lt;&gt;F8,"corrigir",""))</f>
        <v/>
      </c>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c r="AMK8" s="0"/>
      <c r="AML8" s="0"/>
      <c r="AMM8" s="0"/>
      <c r="AMN8" s="0"/>
      <c r="AMO8" s="0"/>
      <c r="AMP8" s="0"/>
      <c r="AMQ8" s="0"/>
      <c r="AMR8" s="0"/>
      <c r="AMS8" s="0"/>
      <c r="AMT8" s="0"/>
      <c r="AMU8" s="0"/>
      <c r="AMV8" s="0"/>
      <c r="AMW8" s="0"/>
      <c r="AMX8" s="0"/>
      <c r="AMY8" s="0"/>
      <c r="AMZ8" s="0"/>
      <c r="ANA8" s="0"/>
      <c r="ANB8" s="0"/>
      <c r="ANC8" s="0"/>
      <c r="AND8" s="0"/>
      <c r="ANE8" s="0"/>
      <c r="ANF8" s="0"/>
      <c r="ANG8" s="0"/>
      <c r="ANH8" s="0"/>
      <c r="ANI8" s="0"/>
      <c r="ANJ8" s="0"/>
      <c r="ANK8" s="0"/>
      <c r="ANL8" s="0"/>
      <c r="ANM8" s="0"/>
      <c r="ANN8" s="0"/>
      <c r="ANO8" s="0"/>
      <c r="ANP8" s="0"/>
      <c r="ANQ8" s="0"/>
      <c r="ANR8" s="0"/>
      <c r="ANS8" s="0"/>
      <c r="ANT8" s="0"/>
      <c r="ANU8" s="0"/>
      <c r="ANV8" s="0"/>
      <c r="ANW8" s="0"/>
      <c r="ANX8" s="0"/>
      <c r="ANY8" s="0"/>
      <c r="ANZ8" s="0"/>
      <c r="AOA8" s="0"/>
      <c r="AOB8" s="0"/>
      <c r="AOC8" s="0"/>
      <c r="AOD8" s="0"/>
      <c r="AOE8" s="0"/>
      <c r="AOF8" s="0"/>
      <c r="AOG8" s="0"/>
      <c r="AOH8" s="0"/>
      <c r="AOI8" s="0"/>
      <c r="AOJ8" s="0"/>
      <c r="AOK8" s="0"/>
      <c r="AOL8" s="0"/>
      <c r="AOM8" s="0"/>
      <c r="AON8" s="0"/>
      <c r="AOO8" s="0"/>
      <c r="AOP8" s="0"/>
      <c r="AOQ8" s="0"/>
      <c r="AOR8" s="0"/>
      <c r="AOS8" s="0"/>
      <c r="AOT8" s="0"/>
      <c r="AOU8" s="0"/>
      <c r="AOV8" s="0"/>
      <c r="AOW8" s="0"/>
      <c r="AOX8" s="0"/>
      <c r="AOY8" s="0"/>
      <c r="AOZ8" s="0"/>
      <c r="APA8" s="0"/>
      <c r="APB8" s="0"/>
      <c r="APC8" s="0"/>
      <c r="APD8" s="0"/>
      <c r="APE8" s="0"/>
      <c r="APF8" s="0"/>
      <c r="APG8" s="0"/>
      <c r="APH8" s="0"/>
      <c r="API8" s="0"/>
      <c r="APJ8" s="0"/>
      <c r="APK8" s="0"/>
      <c r="APL8" s="0"/>
      <c r="APM8" s="0"/>
      <c r="APN8" s="0"/>
      <c r="APO8" s="0"/>
      <c r="APP8" s="0"/>
      <c r="APQ8" s="0"/>
      <c r="APR8" s="0"/>
      <c r="APS8" s="0"/>
      <c r="APT8" s="0"/>
      <c r="APU8" s="0"/>
      <c r="APV8" s="0"/>
      <c r="APW8" s="0"/>
      <c r="APX8" s="0"/>
      <c r="APY8" s="0"/>
      <c r="APZ8" s="0"/>
      <c r="AQA8" s="0"/>
      <c r="AQB8" s="0"/>
      <c r="AQC8" s="0"/>
      <c r="AQD8" s="0"/>
      <c r="AQE8" s="0"/>
      <c r="AQF8" s="0"/>
      <c r="AQG8" s="0"/>
      <c r="AQH8" s="0"/>
      <c r="AQI8" s="0"/>
      <c r="AQJ8" s="0"/>
      <c r="AQK8" s="0"/>
      <c r="AQL8" s="0"/>
      <c r="AQM8" s="0"/>
      <c r="AQN8" s="0"/>
      <c r="AQO8" s="0"/>
      <c r="AQP8" s="0"/>
      <c r="AQQ8" s="0"/>
      <c r="AQR8" s="0"/>
      <c r="AQS8" s="0"/>
      <c r="AQT8" s="0"/>
      <c r="AQU8" s="0"/>
      <c r="AQV8" s="0"/>
      <c r="AQW8" s="0"/>
      <c r="AQX8" s="0"/>
      <c r="AQY8" s="0"/>
      <c r="AQZ8" s="0"/>
      <c r="ARA8" s="0"/>
      <c r="ARB8" s="0"/>
      <c r="ARC8" s="0"/>
      <c r="ARD8" s="0"/>
      <c r="ARE8" s="0"/>
      <c r="ARF8" s="0"/>
      <c r="ARG8" s="0"/>
      <c r="ARH8" s="0"/>
      <c r="ARI8" s="0"/>
      <c r="ARJ8" s="0"/>
      <c r="ARK8" s="0"/>
      <c r="ARL8" s="0"/>
      <c r="ARM8" s="0"/>
      <c r="ARN8" s="0"/>
      <c r="ARO8" s="0"/>
      <c r="ARP8" s="0"/>
      <c r="ARQ8" s="0"/>
      <c r="ARR8" s="0"/>
      <c r="ARS8" s="0"/>
      <c r="ART8" s="0"/>
      <c r="ARU8" s="0"/>
      <c r="ARV8" s="0"/>
      <c r="ARW8" s="0"/>
      <c r="ARX8" s="0"/>
      <c r="ARY8" s="0"/>
      <c r="ARZ8" s="0"/>
      <c r="ASA8" s="0"/>
      <c r="ASB8" s="0"/>
      <c r="ASC8" s="0"/>
      <c r="ASD8" s="0"/>
      <c r="ASE8" s="0"/>
      <c r="ASF8" s="0"/>
      <c r="ASG8" s="0"/>
      <c r="ASH8" s="0"/>
      <c r="ASI8" s="0"/>
      <c r="ASJ8" s="0"/>
      <c r="ASK8" s="0"/>
      <c r="ASL8" s="0"/>
      <c r="ASM8" s="0"/>
      <c r="ASN8" s="0"/>
      <c r="ASO8" s="0"/>
      <c r="ASP8" s="0"/>
      <c r="ASQ8" s="0"/>
      <c r="ASR8" s="0"/>
      <c r="ASS8" s="0"/>
      <c r="AST8" s="0"/>
      <c r="ASU8" s="0"/>
      <c r="ASV8" s="0"/>
      <c r="ASW8" s="0"/>
      <c r="ASX8" s="0"/>
      <c r="ASY8" s="0"/>
      <c r="ASZ8" s="0"/>
      <c r="ATA8" s="0"/>
      <c r="ATB8" s="0"/>
      <c r="ATC8" s="0"/>
      <c r="ATD8" s="0"/>
      <c r="ATE8" s="0"/>
      <c r="ATF8" s="0"/>
      <c r="ATG8" s="0"/>
      <c r="ATH8" s="0"/>
      <c r="ATI8" s="0"/>
      <c r="ATJ8" s="0"/>
      <c r="ATK8" s="0"/>
      <c r="ATL8" s="0"/>
      <c r="ATM8" s="0"/>
      <c r="ATN8" s="0"/>
      <c r="ATO8" s="0"/>
      <c r="ATP8" s="0"/>
      <c r="ATQ8" s="0"/>
      <c r="ATR8" s="0"/>
      <c r="ATS8" s="0"/>
      <c r="ATT8" s="0"/>
      <c r="ATU8" s="0"/>
      <c r="ATV8" s="0"/>
      <c r="ATW8" s="0"/>
      <c r="ATX8" s="0"/>
      <c r="ATY8" s="0"/>
      <c r="ATZ8" s="0"/>
      <c r="AUA8" s="0"/>
      <c r="AUB8" s="0"/>
      <c r="AUC8" s="0"/>
      <c r="AUD8" s="0"/>
      <c r="AUE8" s="0"/>
      <c r="AUF8" s="0"/>
      <c r="AUG8" s="0"/>
      <c r="AUH8" s="0"/>
      <c r="AUI8" s="0"/>
      <c r="AUJ8" s="0"/>
      <c r="AUK8" s="0"/>
      <c r="AUL8" s="0"/>
      <c r="AUM8" s="0"/>
      <c r="AUN8" s="0"/>
      <c r="AUO8" s="0"/>
      <c r="AUP8" s="0"/>
      <c r="AUQ8" s="0"/>
      <c r="AUR8" s="0"/>
      <c r="AUS8" s="0"/>
      <c r="AUT8" s="0"/>
      <c r="AUU8" s="0"/>
      <c r="AUV8" s="0"/>
      <c r="AUW8" s="0"/>
      <c r="AUX8" s="0"/>
      <c r="AUY8" s="0"/>
      <c r="AUZ8" s="0"/>
      <c r="AVA8" s="0"/>
      <c r="AVB8" s="0"/>
      <c r="AVC8" s="0"/>
      <c r="AVD8" s="0"/>
      <c r="AVE8" s="0"/>
      <c r="AVF8" s="0"/>
      <c r="AVG8" s="0"/>
      <c r="AVH8" s="0"/>
      <c r="AVI8" s="0"/>
      <c r="AVJ8" s="0"/>
      <c r="AVK8" s="0"/>
      <c r="AVL8" s="0"/>
      <c r="AVM8" s="0"/>
      <c r="AVN8" s="0"/>
      <c r="AVO8" s="0"/>
      <c r="AVP8" s="0"/>
      <c r="AVQ8" s="0"/>
      <c r="AVR8" s="0"/>
      <c r="AVS8" s="0"/>
      <c r="AVT8" s="0"/>
      <c r="AVU8" s="0"/>
      <c r="AVV8" s="0"/>
      <c r="AVW8" s="0"/>
      <c r="AVX8" s="0"/>
      <c r="AVY8" s="0"/>
      <c r="AVZ8" s="0"/>
      <c r="AWA8" s="0"/>
      <c r="AWB8" s="0"/>
      <c r="AWC8" s="0"/>
      <c r="AWD8" s="0"/>
      <c r="AWE8" s="0"/>
      <c r="AWF8" s="0"/>
      <c r="AWG8" s="0"/>
      <c r="AWH8" s="0"/>
      <c r="AWI8" s="0"/>
      <c r="AWJ8" s="0"/>
      <c r="AWK8" s="0"/>
      <c r="AWL8" s="0"/>
      <c r="AWM8" s="0"/>
      <c r="AWN8" s="0"/>
      <c r="AWO8" s="0"/>
      <c r="AWP8" s="0"/>
      <c r="AWQ8" s="0"/>
      <c r="AWR8" s="0"/>
      <c r="AWS8" s="0"/>
      <c r="AWT8" s="0"/>
      <c r="AWU8" s="0"/>
      <c r="AWV8" s="0"/>
      <c r="AWW8" s="0"/>
      <c r="AWX8" s="0"/>
      <c r="AWY8" s="0"/>
      <c r="AWZ8" s="0"/>
      <c r="AXA8" s="0"/>
      <c r="AXB8" s="0"/>
      <c r="AXC8" s="0"/>
      <c r="AXD8" s="0"/>
      <c r="AXE8" s="0"/>
      <c r="AXF8" s="0"/>
      <c r="AXG8" s="0"/>
      <c r="AXH8" s="0"/>
      <c r="AXI8" s="0"/>
      <c r="AXJ8" s="0"/>
      <c r="AXK8" s="0"/>
      <c r="AXL8" s="0"/>
      <c r="AXM8" s="0"/>
      <c r="AXN8" s="0"/>
      <c r="AXO8" s="0"/>
      <c r="AXP8" s="0"/>
      <c r="AXQ8" s="0"/>
      <c r="AXR8" s="0"/>
      <c r="AXS8" s="0"/>
      <c r="AXT8" s="0"/>
      <c r="AXU8" s="0"/>
      <c r="AXV8" s="0"/>
      <c r="AXW8" s="0"/>
      <c r="AXX8" s="0"/>
      <c r="AXY8" s="0"/>
      <c r="AXZ8" s="0"/>
      <c r="AYA8" s="0"/>
      <c r="AYB8" s="0"/>
      <c r="AYC8" s="0"/>
      <c r="AYD8" s="0"/>
      <c r="AYE8" s="0"/>
      <c r="AYF8" s="0"/>
      <c r="AYG8" s="0"/>
      <c r="AYH8" s="0"/>
      <c r="AYI8" s="0"/>
      <c r="AYJ8" s="0"/>
      <c r="AYK8" s="0"/>
      <c r="AYL8" s="0"/>
      <c r="AYM8" s="0"/>
      <c r="AYN8" s="0"/>
      <c r="AYO8" s="0"/>
      <c r="AYP8" s="0"/>
      <c r="AYQ8" s="0"/>
      <c r="AYR8" s="0"/>
      <c r="AYS8" s="0"/>
      <c r="AYT8" s="0"/>
      <c r="AYU8" s="0"/>
      <c r="AYV8" s="0"/>
      <c r="AYW8" s="0"/>
      <c r="AYX8" s="0"/>
      <c r="AYY8" s="0"/>
      <c r="AYZ8" s="0"/>
      <c r="AZA8" s="0"/>
      <c r="AZB8" s="0"/>
      <c r="AZC8" s="0"/>
      <c r="AZD8" s="0"/>
      <c r="AZE8" s="0"/>
      <c r="AZF8" s="0"/>
      <c r="AZG8" s="0"/>
      <c r="AZH8" s="0"/>
      <c r="AZI8" s="0"/>
      <c r="AZJ8" s="0"/>
      <c r="AZK8" s="0"/>
      <c r="AZL8" s="0"/>
      <c r="AZM8" s="0"/>
      <c r="AZN8" s="0"/>
      <c r="AZO8" s="0"/>
      <c r="AZP8" s="0"/>
      <c r="AZQ8" s="0"/>
      <c r="AZR8" s="0"/>
      <c r="AZS8" s="0"/>
      <c r="AZT8" s="0"/>
      <c r="AZU8" s="0"/>
      <c r="AZV8" s="0"/>
      <c r="AZW8" s="0"/>
      <c r="AZX8" s="0"/>
      <c r="AZY8" s="0"/>
      <c r="AZZ8" s="0"/>
      <c r="BAA8" s="0"/>
      <c r="BAB8" s="0"/>
      <c r="BAC8" s="0"/>
      <c r="BAD8" s="0"/>
      <c r="BAE8" s="0"/>
      <c r="BAF8" s="0"/>
      <c r="BAG8" s="0"/>
      <c r="BAH8" s="0"/>
      <c r="BAI8" s="0"/>
      <c r="BAJ8" s="0"/>
      <c r="BAK8" s="0"/>
      <c r="BAL8" s="0"/>
      <c r="BAM8" s="0"/>
      <c r="BAN8" s="0"/>
      <c r="BAO8" s="0"/>
      <c r="BAP8" s="0"/>
      <c r="BAQ8" s="0"/>
      <c r="BAR8" s="0"/>
      <c r="BAS8" s="0"/>
      <c r="BAT8" s="0"/>
      <c r="BAU8" s="0"/>
      <c r="BAV8" s="0"/>
      <c r="BAW8" s="0"/>
      <c r="BAX8" s="0"/>
      <c r="BAY8" s="0"/>
      <c r="BAZ8" s="0"/>
      <c r="BBA8" s="0"/>
      <c r="BBB8" s="0"/>
      <c r="BBC8" s="0"/>
      <c r="BBD8" s="0"/>
      <c r="BBE8" s="0"/>
      <c r="BBF8" s="0"/>
      <c r="BBG8" s="0"/>
      <c r="BBH8" s="0"/>
      <c r="BBI8" s="0"/>
      <c r="BBJ8" s="0"/>
      <c r="BBK8" s="0"/>
      <c r="BBL8" s="0"/>
      <c r="BBM8" s="0"/>
      <c r="BBN8" s="0"/>
      <c r="BBO8" s="0"/>
      <c r="BBP8" s="0"/>
      <c r="BBQ8" s="0"/>
      <c r="BBR8" s="0"/>
      <c r="BBS8" s="0"/>
      <c r="BBT8" s="0"/>
      <c r="BBU8" s="0"/>
      <c r="BBV8" s="0"/>
      <c r="BBW8" s="0"/>
      <c r="BBX8" s="0"/>
      <c r="BBY8" s="0"/>
      <c r="BBZ8" s="0"/>
      <c r="BCA8" s="0"/>
      <c r="BCB8" s="0"/>
      <c r="BCC8" s="0"/>
      <c r="BCD8" s="0"/>
      <c r="BCE8" s="0"/>
      <c r="BCF8" s="0"/>
      <c r="BCG8" s="0"/>
      <c r="BCH8" s="0"/>
      <c r="BCI8" s="0"/>
      <c r="BCJ8" s="0"/>
      <c r="BCK8" s="0"/>
      <c r="BCL8" s="0"/>
      <c r="BCM8" s="0"/>
      <c r="BCN8" s="0"/>
      <c r="BCO8" s="0"/>
      <c r="BCP8" s="0"/>
      <c r="BCQ8" s="0"/>
      <c r="BCR8" s="0"/>
      <c r="BCS8" s="0"/>
      <c r="BCT8" s="0"/>
      <c r="BCU8" s="0"/>
      <c r="BCV8" s="0"/>
      <c r="BCW8" s="0"/>
      <c r="BCX8" s="0"/>
      <c r="BCY8" s="0"/>
      <c r="BCZ8" s="0"/>
      <c r="BDA8" s="0"/>
      <c r="BDB8" s="0"/>
      <c r="BDC8" s="0"/>
      <c r="BDD8" s="0"/>
      <c r="BDE8" s="0"/>
      <c r="BDF8" s="0"/>
      <c r="BDG8" s="0"/>
      <c r="BDH8" s="0"/>
      <c r="BDI8" s="0"/>
      <c r="BDJ8" s="0"/>
      <c r="BDK8" s="0"/>
      <c r="BDL8" s="0"/>
      <c r="BDM8" s="0"/>
      <c r="BDN8" s="0"/>
      <c r="BDO8" s="0"/>
      <c r="BDP8" s="0"/>
      <c r="BDQ8" s="0"/>
      <c r="BDR8" s="0"/>
      <c r="BDS8" s="0"/>
      <c r="BDT8" s="0"/>
      <c r="BDU8" s="0"/>
      <c r="BDV8" s="0"/>
      <c r="BDW8" s="0"/>
      <c r="BDX8" s="0"/>
      <c r="BDY8" s="0"/>
      <c r="BDZ8" s="0"/>
      <c r="BEA8" s="0"/>
      <c r="BEB8" s="0"/>
      <c r="BEC8" s="0"/>
      <c r="BED8" s="0"/>
      <c r="BEE8" s="0"/>
      <c r="BEF8" s="0"/>
      <c r="BEG8" s="0"/>
      <c r="BEH8" s="0"/>
      <c r="BEI8" s="0"/>
      <c r="BEJ8" s="0"/>
      <c r="BEK8" s="0"/>
      <c r="BEL8" s="0"/>
      <c r="BEM8" s="0"/>
      <c r="BEN8" s="0"/>
      <c r="BEO8" s="0"/>
      <c r="BEP8" s="0"/>
      <c r="BEQ8" s="0"/>
      <c r="BER8" s="0"/>
      <c r="BES8" s="0"/>
      <c r="BET8" s="0"/>
      <c r="BEU8" s="0"/>
      <c r="BEV8" s="0"/>
      <c r="BEW8" s="0"/>
      <c r="BEX8" s="0"/>
      <c r="BEY8" s="0"/>
      <c r="BEZ8" s="0"/>
      <c r="BFA8" s="0"/>
      <c r="BFB8" s="0"/>
      <c r="BFC8" s="0"/>
      <c r="BFD8" s="0"/>
      <c r="BFE8" s="0"/>
      <c r="BFF8" s="0"/>
      <c r="BFG8" s="0"/>
      <c r="BFH8" s="0"/>
      <c r="BFI8" s="0"/>
      <c r="BFJ8" s="0"/>
      <c r="BFK8" s="0"/>
      <c r="BFL8" s="0"/>
      <c r="BFM8" s="0"/>
      <c r="BFN8" s="0"/>
      <c r="BFO8" s="0"/>
      <c r="BFP8" s="0"/>
      <c r="BFQ8" s="0"/>
      <c r="BFR8" s="0"/>
      <c r="BFS8" s="0"/>
      <c r="BFT8" s="0"/>
      <c r="BFU8" s="0"/>
      <c r="BFV8" s="0"/>
      <c r="BFW8" s="0"/>
      <c r="BFX8" s="0"/>
      <c r="BFY8" s="0"/>
      <c r="BFZ8" s="0"/>
      <c r="BGA8" s="0"/>
      <c r="BGB8" s="0"/>
      <c r="BGC8" s="0"/>
      <c r="BGD8" s="0"/>
      <c r="BGE8" s="0"/>
      <c r="BGF8" s="0"/>
      <c r="BGG8" s="0"/>
      <c r="BGH8" s="0"/>
      <c r="BGI8" s="0"/>
      <c r="BGJ8" s="0"/>
      <c r="BGK8" s="0"/>
      <c r="BGL8" s="0"/>
      <c r="BGM8" s="0"/>
      <c r="BGN8" s="0"/>
      <c r="BGO8" s="0"/>
      <c r="BGP8" s="0"/>
      <c r="BGQ8" s="0"/>
      <c r="BGR8" s="0"/>
      <c r="BGS8" s="0"/>
      <c r="BGT8" s="0"/>
      <c r="BGU8" s="0"/>
      <c r="BGV8" s="0"/>
      <c r="BGW8" s="0"/>
      <c r="BGX8" s="0"/>
      <c r="BGY8" s="0"/>
      <c r="BGZ8" s="0"/>
      <c r="BHA8" s="0"/>
      <c r="BHB8" s="0"/>
      <c r="BHC8" s="0"/>
      <c r="BHD8" s="0"/>
      <c r="BHE8" s="0"/>
      <c r="BHF8" s="0"/>
      <c r="BHG8" s="0"/>
      <c r="BHH8" s="0"/>
      <c r="BHI8" s="0"/>
      <c r="BHJ8" s="0"/>
      <c r="BHK8" s="0"/>
      <c r="BHL8" s="0"/>
      <c r="BHM8" s="0"/>
      <c r="BHN8" s="0"/>
      <c r="BHO8" s="0"/>
      <c r="BHP8" s="0"/>
      <c r="BHQ8" s="0"/>
      <c r="BHR8" s="0"/>
      <c r="BHS8" s="0"/>
      <c r="BHT8" s="0"/>
      <c r="BHU8" s="0"/>
      <c r="BHV8" s="0"/>
      <c r="BHW8" s="0"/>
      <c r="BHX8" s="0"/>
      <c r="BHY8" s="0"/>
      <c r="BHZ8" s="0"/>
      <c r="BIA8" s="0"/>
      <c r="BIB8" s="0"/>
      <c r="BIC8" s="0"/>
      <c r="BID8" s="0"/>
      <c r="BIE8" s="0"/>
      <c r="BIF8" s="0"/>
      <c r="BIG8" s="0"/>
      <c r="BIH8" s="0"/>
      <c r="BII8" s="0"/>
      <c r="BIJ8" s="0"/>
      <c r="BIK8" s="0"/>
      <c r="BIL8" s="0"/>
      <c r="BIM8" s="0"/>
      <c r="BIN8" s="0"/>
      <c r="BIO8" s="0"/>
      <c r="BIP8" s="0"/>
      <c r="BIQ8" s="0"/>
      <c r="BIR8" s="0"/>
      <c r="BIS8" s="0"/>
      <c r="BIT8" s="0"/>
      <c r="BIU8" s="0"/>
      <c r="BIV8" s="0"/>
      <c r="BIW8" s="0"/>
      <c r="BIX8" s="0"/>
      <c r="BIY8" s="0"/>
      <c r="BIZ8" s="0"/>
      <c r="BJA8" s="0"/>
      <c r="BJB8" s="0"/>
      <c r="BJC8" s="0"/>
      <c r="BJD8" s="0"/>
      <c r="BJE8" s="0"/>
      <c r="BJF8" s="0"/>
      <c r="BJG8" s="0"/>
      <c r="BJH8" s="0"/>
      <c r="BJI8" s="0"/>
      <c r="BJJ8" s="0"/>
      <c r="BJK8" s="0"/>
      <c r="BJL8" s="0"/>
      <c r="BJM8" s="0"/>
      <c r="BJN8" s="0"/>
      <c r="BJO8" s="0"/>
      <c r="BJP8" s="0"/>
      <c r="BJQ8" s="0"/>
      <c r="BJR8" s="0"/>
      <c r="BJS8" s="0"/>
      <c r="BJT8" s="0"/>
      <c r="BJU8" s="0"/>
      <c r="BJV8" s="0"/>
      <c r="BJW8" s="0"/>
      <c r="BJX8" s="0"/>
      <c r="BJY8" s="0"/>
      <c r="BJZ8" s="0"/>
      <c r="BKA8" s="0"/>
      <c r="BKB8" s="0"/>
      <c r="BKC8" s="0"/>
      <c r="BKD8" s="0"/>
      <c r="BKE8" s="0"/>
      <c r="BKF8" s="0"/>
      <c r="BKG8" s="0"/>
      <c r="BKH8" s="0"/>
      <c r="BKI8" s="0"/>
      <c r="BKJ8" s="0"/>
      <c r="BKK8" s="0"/>
      <c r="BKL8" s="0"/>
      <c r="BKM8" s="0"/>
      <c r="BKN8" s="0"/>
      <c r="BKO8" s="0"/>
      <c r="BKP8" s="0"/>
      <c r="BKQ8" s="0"/>
      <c r="BKR8" s="0"/>
      <c r="BKS8" s="0"/>
      <c r="BKT8" s="0"/>
      <c r="BKU8" s="0"/>
      <c r="BKV8" s="0"/>
      <c r="BKW8" s="0"/>
      <c r="BKX8" s="0"/>
      <c r="BKY8" s="0"/>
      <c r="BKZ8" s="0"/>
      <c r="BLA8" s="0"/>
      <c r="BLB8" s="0"/>
      <c r="BLC8" s="0"/>
      <c r="BLD8" s="0"/>
      <c r="BLE8" s="0"/>
      <c r="BLF8" s="0"/>
      <c r="BLG8" s="0"/>
      <c r="BLH8" s="0"/>
      <c r="BLI8" s="0"/>
      <c r="BLJ8" s="0"/>
      <c r="BLK8" s="0"/>
      <c r="BLL8" s="0"/>
      <c r="BLM8" s="0"/>
      <c r="BLN8" s="0"/>
      <c r="BLO8" s="0"/>
      <c r="BLP8" s="0"/>
      <c r="BLQ8" s="0"/>
      <c r="BLR8" s="0"/>
      <c r="BLS8" s="0"/>
      <c r="BLT8" s="0"/>
      <c r="BLU8" s="0"/>
      <c r="BLV8" s="0"/>
      <c r="BLW8" s="0"/>
      <c r="BLX8" s="0"/>
      <c r="BLY8" s="0"/>
      <c r="BLZ8" s="0"/>
      <c r="BMA8" s="0"/>
      <c r="BMB8" s="0"/>
      <c r="BMC8" s="0"/>
      <c r="BMD8" s="0"/>
      <c r="BME8" s="0"/>
      <c r="BMF8" s="0"/>
      <c r="BMG8" s="0"/>
      <c r="BMH8" s="0"/>
      <c r="BMI8" s="0"/>
      <c r="BMJ8" s="0"/>
      <c r="BMK8" s="0"/>
      <c r="BML8" s="0"/>
      <c r="BMM8" s="0"/>
      <c r="BMN8" s="0"/>
      <c r="BMO8" s="0"/>
      <c r="BMP8" s="0"/>
      <c r="BMQ8" s="0"/>
      <c r="BMR8" s="0"/>
      <c r="BMS8" s="0"/>
      <c r="BMT8" s="0"/>
      <c r="BMU8" s="0"/>
      <c r="BMV8" s="0"/>
      <c r="BMW8" s="0"/>
      <c r="BMX8" s="0"/>
      <c r="BMY8" s="0"/>
      <c r="BMZ8" s="0"/>
      <c r="BNA8" s="0"/>
      <c r="BNB8" s="0"/>
      <c r="BNC8" s="0"/>
      <c r="BND8" s="0"/>
      <c r="BNE8" s="0"/>
      <c r="BNF8" s="0"/>
      <c r="BNG8" s="0"/>
      <c r="BNH8" s="0"/>
      <c r="BNI8" s="0"/>
      <c r="BNJ8" s="0"/>
      <c r="BNK8" s="0"/>
      <c r="BNL8" s="0"/>
      <c r="BNM8" s="0"/>
      <c r="BNN8" s="0"/>
      <c r="BNO8" s="0"/>
      <c r="BNP8" s="0"/>
      <c r="BNQ8" s="0"/>
      <c r="BNR8" s="0"/>
      <c r="BNS8" s="0"/>
      <c r="BNT8" s="0"/>
      <c r="BNU8" s="0"/>
      <c r="BNV8" s="0"/>
      <c r="BNW8" s="0"/>
      <c r="BNX8" s="0"/>
      <c r="BNY8" s="0"/>
      <c r="BNZ8" s="0"/>
      <c r="BOA8" s="0"/>
      <c r="BOB8" s="0"/>
      <c r="BOC8" s="0"/>
      <c r="BOD8" s="0"/>
      <c r="BOE8" s="0"/>
      <c r="BOF8" s="0"/>
      <c r="BOG8" s="0"/>
      <c r="BOH8" s="0"/>
      <c r="BOI8" s="0"/>
      <c r="BOJ8" s="0"/>
      <c r="BOK8" s="0"/>
      <c r="BOL8" s="0"/>
      <c r="BOM8" s="0"/>
      <c r="BON8" s="0"/>
      <c r="BOO8" s="0"/>
      <c r="BOP8" s="0"/>
      <c r="BOQ8" s="0"/>
      <c r="BOR8" s="0"/>
      <c r="BOS8" s="0"/>
      <c r="BOT8" s="0"/>
      <c r="BOU8" s="0"/>
      <c r="BOV8" s="0"/>
      <c r="BOW8" s="0"/>
      <c r="BOX8" s="0"/>
      <c r="BOY8" s="0"/>
      <c r="BOZ8" s="0"/>
      <c r="BPA8" s="0"/>
      <c r="BPB8" s="0"/>
      <c r="BPC8" s="0"/>
      <c r="BPD8" s="0"/>
      <c r="BPE8" s="0"/>
      <c r="BPF8" s="0"/>
      <c r="BPG8" s="0"/>
      <c r="BPH8" s="0"/>
      <c r="BPI8" s="0"/>
      <c r="BPJ8" s="0"/>
      <c r="BPK8" s="0"/>
      <c r="BPL8" s="0"/>
      <c r="BPM8" s="0"/>
      <c r="BPN8" s="0"/>
      <c r="BPO8" s="0"/>
      <c r="BPP8" s="0"/>
      <c r="BPQ8" s="0"/>
      <c r="BPR8" s="0"/>
      <c r="BPS8" s="0"/>
      <c r="BPT8" s="0"/>
      <c r="BPU8" s="0"/>
      <c r="BPV8" s="0"/>
      <c r="BPW8" s="0"/>
      <c r="BPX8" s="0"/>
      <c r="BPY8" s="0"/>
      <c r="BPZ8" s="0"/>
      <c r="BQA8" s="0"/>
      <c r="BQB8" s="0"/>
      <c r="BQC8" s="0"/>
      <c r="BQD8" s="0"/>
      <c r="BQE8" s="0"/>
      <c r="BQF8" s="0"/>
      <c r="BQG8" s="0"/>
      <c r="BQH8" s="0"/>
      <c r="BQI8" s="0"/>
      <c r="BQJ8" s="0"/>
      <c r="BQK8" s="0"/>
      <c r="BQL8" s="0"/>
      <c r="BQM8" s="0"/>
      <c r="BQN8" s="0"/>
      <c r="BQO8" s="0"/>
      <c r="BQP8" s="0"/>
      <c r="BQQ8" s="0"/>
      <c r="BQR8" s="0"/>
      <c r="BQS8" s="0"/>
      <c r="BQT8" s="0"/>
      <c r="BQU8" s="0"/>
      <c r="BQV8" s="0"/>
      <c r="BQW8" s="0"/>
      <c r="BQX8" s="0"/>
      <c r="BQY8" s="0"/>
      <c r="BQZ8" s="0"/>
      <c r="BRA8" s="0"/>
      <c r="BRB8" s="0"/>
      <c r="BRC8" s="0"/>
      <c r="BRD8" s="0"/>
      <c r="BRE8" s="0"/>
      <c r="BRF8" s="0"/>
      <c r="BRG8" s="0"/>
      <c r="BRH8" s="0"/>
      <c r="BRI8" s="0"/>
      <c r="BRJ8" s="0"/>
      <c r="BRK8" s="0"/>
      <c r="BRL8" s="0"/>
      <c r="BRM8" s="0"/>
      <c r="BRN8" s="0"/>
      <c r="BRO8" s="0"/>
      <c r="BRP8" s="0"/>
      <c r="BRQ8" s="0"/>
      <c r="BRR8" s="0"/>
      <c r="BRS8" s="0"/>
      <c r="BRT8" s="0"/>
      <c r="BRU8" s="0"/>
      <c r="BRV8" s="0"/>
      <c r="BRW8" s="0"/>
      <c r="BRX8" s="0"/>
      <c r="BRY8" s="0"/>
      <c r="BRZ8" s="0"/>
      <c r="BSA8" s="0"/>
      <c r="BSB8" s="0"/>
      <c r="BSC8" s="0"/>
      <c r="BSD8" s="0"/>
      <c r="BSE8" s="0"/>
      <c r="BSF8" s="0"/>
      <c r="BSG8" s="0"/>
      <c r="BSH8" s="0"/>
      <c r="BSI8" s="0"/>
      <c r="BSJ8" s="0"/>
      <c r="BSK8" s="0"/>
      <c r="BSL8" s="0"/>
      <c r="BSM8" s="0"/>
      <c r="BSN8" s="0"/>
      <c r="BSO8" s="0"/>
      <c r="BSP8" s="0"/>
      <c r="BSQ8" s="0"/>
      <c r="BSR8" s="0"/>
      <c r="BSS8" s="0"/>
      <c r="BST8" s="0"/>
      <c r="BSU8" s="0"/>
      <c r="BSV8" s="0"/>
      <c r="BSW8" s="0"/>
      <c r="BSX8" s="0"/>
      <c r="BSY8" s="0"/>
      <c r="BSZ8" s="0"/>
      <c r="BTA8" s="0"/>
      <c r="BTB8" s="0"/>
      <c r="BTC8" s="0"/>
      <c r="BTD8" s="0"/>
      <c r="BTE8" s="0"/>
      <c r="BTF8" s="0"/>
      <c r="BTG8" s="0"/>
      <c r="BTH8" s="0"/>
      <c r="BTI8" s="0"/>
      <c r="BTJ8" s="0"/>
      <c r="BTK8" s="0"/>
      <c r="BTL8" s="0"/>
      <c r="BTM8" s="0"/>
      <c r="BTN8" s="0"/>
      <c r="BTO8" s="0"/>
      <c r="BTP8" s="0"/>
      <c r="BTQ8" s="0"/>
      <c r="BTR8" s="0"/>
      <c r="BTS8" s="0"/>
      <c r="BTT8" s="0"/>
      <c r="BTU8" s="0"/>
      <c r="BTV8" s="0"/>
      <c r="BTW8" s="0"/>
      <c r="BTX8" s="0"/>
      <c r="BTY8" s="0"/>
      <c r="BTZ8" s="0"/>
      <c r="BUA8" s="0"/>
      <c r="BUB8" s="0"/>
      <c r="BUC8" s="0"/>
      <c r="BUD8" s="0"/>
      <c r="BUE8" s="0"/>
      <c r="BUF8" s="0"/>
      <c r="BUG8" s="0"/>
      <c r="BUH8" s="0"/>
      <c r="BUI8" s="0"/>
      <c r="BUJ8" s="0"/>
      <c r="BUK8" s="0"/>
      <c r="BUL8" s="0"/>
      <c r="BUM8" s="0"/>
      <c r="BUN8" s="0"/>
      <c r="BUO8" s="0"/>
      <c r="BUP8" s="0"/>
      <c r="BUQ8" s="0"/>
      <c r="BUR8" s="0"/>
      <c r="BUS8" s="0"/>
      <c r="BUT8" s="0"/>
      <c r="BUU8" s="0"/>
      <c r="BUV8" s="0"/>
      <c r="BUW8" s="0"/>
      <c r="BUX8" s="0"/>
      <c r="BUY8" s="0"/>
      <c r="BUZ8" s="0"/>
      <c r="BVA8" s="0"/>
      <c r="BVB8" s="0"/>
      <c r="BVC8" s="0"/>
      <c r="BVD8" s="0"/>
      <c r="BVE8" s="0"/>
      <c r="BVF8" s="0"/>
      <c r="BVG8" s="0"/>
      <c r="BVH8" s="0"/>
      <c r="BVI8" s="0"/>
      <c r="BVJ8" s="0"/>
      <c r="BVK8" s="0"/>
      <c r="BVL8" s="0"/>
      <c r="BVM8" s="0"/>
      <c r="BVN8" s="0"/>
      <c r="BVO8" s="0"/>
      <c r="BVP8" s="0"/>
      <c r="BVQ8" s="0"/>
      <c r="BVR8" s="0"/>
      <c r="BVS8" s="0"/>
      <c r="BVT8" s="0"/>
      <c r="BVU8" s="0"/>
      <c r="BVV8" s="0"/>
      <c r="BVW8" s="0"/>
      <c r="BVX8" s="0"/>
      <c r="BVY8" s="0"/>
      <c r="BVZ8" s="0"/>
      <c r="BWA8" s="0"/>
      <c r="BWB8" s="0"/>
      <c r="BWC8" s="0"/>
      <c r="BWD8" s="0"/>
      <c r="BWE8" s="0"/>
      <c r="BWF8" s="0"/>
      <c r="BWG8" s="0"/>
      <c r="BWH8" s="0"/>
      <c r="BWI8" s="0"/>
      <c r="BWJ8" s="0"/>
      <c r="BWK8" s="0"/>
      <c r="BWL8" s="0"/>
      <c r="BWM8" s="0"/>
      <c r="BWN8" s="0"/>
      <c r="BWO8" s="0"/>
      <c r="BWP8" s="0"/>
      <c r="BWQ8" s="0"/>
      <c r="BWR8" s="0"/>
      <c r="BWS8" s="0"/>
      <c r="BWT8" s="0"/>
      <c r="BWU8" s="0"/>
      <c r="BWV8" s="0"/>
      <c r="BWW8" s="0"/>
      <c r="BWX8" s="0"/>
      <c r="BWY8" s="0"/>
      <c r="BWZ8" s="0"/>
      <c r="BXA8" s="0"/>
      <c r="BXB8" s="0"/>
      <c r="BXC8" s="0"/>
      <c r="BXD8" s="0"/>
      <c r="BXE8" s="0"/>
      <c r="BXF8" s="0"/>
      <c r="BXG8" s="0"/>
      <c r="BXH8" s="0"/>
      <c r="BXI8" s="0"/>
      <c r="BXJ8" s="0"/>
      <c r="BXK8" s="0"/>
      <c r="BXL8" s="0"/>
      <c r="BXM8" s="0"/>
      <c r="BXN8" s="0"/>
      <c r="BXO8" s="0"/>
      <c r="BXP8" s="0"/>
      <c r="BXQ8" s="0"/>
      <c r="BXR8" s="0"/>
      <c r="BXS8" s="0"/>
      <c r="BXT8" s="0"/>
      <c r="BXU8" s="0"/>
      <c r="BXV8" s="0"/>
      <c r="BXW8" s="0"/>
      <c r="BXX8" s="0"/>
      <c r="BXY8" s="0"/>
      <c r="BXZ8" s="0"/>
      <c r="BYA8" s="0"/>
      <c r="BYB8" s="0"/>
      <c r="BYC8" s="0"/>
      <c r="BYD8" s="0"/>
      <c r="BYE8" s="0"/>
      <c r="BYF8" s="0"/>
      <c r="BYG8" s="0"/>
      <c r="BYH8" s="0"/>
      <c r="BYI8" s="0"/>
      <c r="BYJ8" s="0"/>
      <c r="BYK8" s="0"/>
      <c r="BYL8" s="0"/>
      <c r="BYM8" s="0"/>
      <c r="BYN8" s="0"/>
      <c r="BYO8" s="0"/>
      <c r="BYP8" s="0"/>
      <c r="BYQ8" s="0"/>
      <c r="BYR8" s="0"/>
      <c r="BYS8" s="0"/>
      <c r="BYT8" s="0"/>
      <c r="BYU8" s="0"/>
      <c r="BYV8" s="0"/>
      <c r="BYW8" s="0"/>
      <c r="BYX8" s="0"/>
      <c r="BYY8" s="0"/>
      <c r="BYZ8" s="0"/>
      <c r="BZA8" s="0"/>
      <c r="BZB8" s="0"/>
      <c r="BZC8" s="0"/>
      <c r="BZD8" s="0"/>
      <c r="BZE8" s="0"/>
      <c r="BZF8" s="0"/>
      <c r="BZG8" s="0"/>
      <c r="BZH8" s="0"/>
      <c r="BZI8" s="0"/>
      <c r="BZJ8" s="0"/>
      <c r="BZK8" s="0"/>
      <c r="BZL8" s="0"/>
      <c r="BZM8" s="0"/>
      <c r="BZN8" s="0"/>
      <c r="BZO8" s="0"/>
      <c r="BZP8" s="0"/>
      <c r="BZQ8" s="0"/>
      <c r="BZR8" s="0"/>
      <c r="BZS8" s="0"/>
      <c r="BZT8" s="0"/>
      <c r="BZU8" s="0"/>
      <c r="BZV8" s="0"/>
      <c r="BZW8" s="0"/>
      <c r="BZX8" s="0"/>
      <c r="BZY8" s="0"/>
      <c r="BZZ8" s="0"/>
      <c r="CAA8" s="0"/>
      <c r="CAB8" s="0"/>
      <c r="CAC8" s="0"/>
      <c r="CAD8" s="0"/>
      <c r="CAE8" s="0"/>
      <c r="CAF8" s="0"/>
      <c r="CAG8" s="0"/>
      <c r="CAH8" s="0"/>
      <c r="CAI8" s="0"/>
      <c r="CAJ8" s="0"/>
      <c r="CAK8" s="0"/>
      <c r="CAL8" s="0"/>
      <c r="CAM8" s="0"/>
      <c r="CAN8" s="0"/>
      <c r="CAO8" s="0"/>
      <c r="CAP8" s="0"/>
      <c r="CAQ8" s="0"/>
      <c r="CAR8" s="0"/>
      <c r="CAS8" s="0"/>
      <c r="CAT8" s="0"/>
      <c r="CAU8" s="0"/>
      <c r="CAV8" s="0"/>
      <c r="CAW8" s="0"/>
      <c r="CAX8" s="0"/>
      <c r="CAY8" s="0"/>
      <c r="CAZ8" s="0"/>
      <c r="CBA8" s="0"/>
      <c r="CBB8" s="0"/>
      <c r="CBC8" s="0"/>
      <c r="CBD8" s="0"/>
      <c r="CBE8" s="0"/>
      <c r="CBF8" s="0"/>
      <c r="CBG8" s="0"/>
      <c r="CBH8" s="0"/>
      <c r="CBI8" s="0"/>
      <c r="CBJ8" s="0"/>
      <c r="CBK8" s="0"/>
      <c r="CBL8" s="0"/>
      <c r="CBM8" s="0"/>
      <c r="CBN8" s="0"/>
      <c r="CBO8" s="0"/>
      <c r="CBP8" s="0"/>
      <c r="CBQ8" s="0"/>
      <c r="CBR8" s="0"/>
      <c r="CBS8" s="0"/>
      <c r="CBT8" s="0"/>
      <c r="CBU8" s="0"/>
      <c r="CBV8" s="0"/>
      <c r="CBW8" s="0"/>
      <c r="CBX8" s="0"/>
      <c r="CBY8" s="0"/>
      <c r="CBZ8" s="0"/>
      <c r="CCA8" s="0"/>
      <c r="CCB8" s="0"/>
      <c r="CCC8" s="0"/>
      <c r="CCD8" s="0"/>
      <c r="CCE8" s="0"/>
      <c r="CCF8" s="0"/>
      <c r="CCG8" s="0"/>
      <c r="CCH8" s="0"/>
      <c r="CCI8" s="0"/>
      <c r="CCJ8" s="0"/>
      <c r="CCK8" s="0"/>
      <c r="CCL8" s="0"/>
      <c r="CCM8" s="0"/>
      <c r="CCN8" s="0"/>
      <c r="CCO8" s="0"/>
      <c r="CCP8" s="0"/>
      <c r="CCQ8" s="0"/>
      <c r="CCR8" s="0"/>
      <c r="CCS8" s="0"/>
      <c r="CCT8" s="0"/>
      <c r="CCU8" s="0"/>
      <c r="CCV8" s="0"/>
      <c r="CCW8" s="0"/>
      <c r="CCX8" s="0"/>
      <c r="CCY8" s="0"/>
      <c r="CCZ8" s="0"/>
      <c r="CDA8" s="0"/>
      <c r="CDB8" s="0"/>
      <c r="CDC8" s="0"/>
      <c r="CDD8" s="0"/>
      <c r="CDE8" s="0"/>
      <c r="CDF8" s="0"/>
      <c r="CDG8" s="0"/>
      <c r="CDH8" s="0"/>
      <c r="CDI8" s="0"/>
      <c r="CDJ8" s="0"/>
      <c r="CDK8" s="0"/>
      <c r="CDL8" s="0"/>
      <c r="CDM8" s="0"/>
      <c r="CDN8" s="0"/>
      <c r="CDO8" s="0"/>
      <c r="CDP8" s="0"/>
      <c r="CDQ8" s="0"/>
      <c r="CDR8" s="0"/>
      <c r="CDS8" s="0"/>
      <c r="CDT8" s="0"/>
      <c r="CDU8" s="0"/>
      <c r="CDV8" s="0"/>
      <c r="CDW8" s="0"/>
      <c r="CDX8" s="0"/>
      <c r="CDY8" s="0"/>
      <c r="CDZ8" s="0"/>
      <c r="CEA8" s="0"/>
      <c r="CEB8" s="0"/>
      <c r="CEC8" s="0"/>
      <c r="CED8" s="0"/>
      <c r="CEE8" s="0"/>
      <c r="CEF8" s="0"/>
      <c r="CEG8" s="0"/>
      <c r="CEH8" s="0"/>
      <c r="CEI8" s="0"/>
      <c r="CEJ8" s="0"/>
      <c r="CEK8" s="0"/>
      <c r="CEL8" s="0"/>
      <c r="CEM8" s="0"/>
      <c r="CEN8" s="0"/>
      <c r="CEO8" s="0"/>
      <c r="CEP8" s="0"/>
      <c r="CEQ8" s="0"/>
      <c r="CER8" s="0"/>
      <c r="CES8" s="0"/>
      <c r="CET8" s="0"/>
      <c r="CEU8" s="0"/>
      <c r="CEV8" s="0"/>
      <c r="CEW8" s="0"/>
      <c r="CEX8" s="0"/>
      <c r="CEY8" s="0"/>
      <c r="CEZ8" s="0"/>
      <c r="CFA8" s="0"/>
      <c r="CFB8" s="0"/>
      <c r="CFC8" s="0"/>
      <c r="CFD8" s="0"/>
      <c r="CFE8" s="0"/>
      <c r="CFF8" s="0"/>
      <c r="CFG8" s="0"/>
      <c r="CFH8" s="0"/>
      <c r="CFI8" s="0"/>
      <c r="CFJ8" s="0"/>
      <c r="CFK8" s="0"/>
      <c r="CFL8" s="0"/>
      <c r="CFM8" s="0"/>
      <c r="CFN8" s="0"/>
      <c r="CFO8" s="0"/>
      <c r="CFP8" s="0"/>
      <c r="CFQ8" s="0"/>
      <c r="CFR8" s="0"/>
      <c r="CFS8" s="0"/>
      <c r="CFT8" s="0"/>
      <c r="CFU8" s="0"/>
      <c r="CFV8" s="0"/>
      <c r="CFW8" s="0"/>
      <c r="CFX8" s="0"/>
      <c r="CFY8" s="0"/>
      <c r="CFZ8" s="0"/>
      <c r="CGA8" s="0"/>
      <c r="CGB8" s="0"/>
      <c r="CGC8" s="0"/>
      <c r="CGD8" s="0"/>
      <c r="CGE8" s="0"/>
      <c r="CGF8" s="0"/>
      <c r="CGG8" s="0"/>
      <c r="CGH8" s="0"/>
      <c r="CGI8" s="0"/>
      <c r="CGJ8" s="0"/>
      <c r="CGK8" s="0"/>
      <c r="CGL8" s="0"/>
      <c r="CGM8" s="0"/>
      <c r="CGN8" s="0"/>
      <c r="CGO8" s="0"/>
      <c r="CGP8" s="0"/>
      <c r="CGQ8" s="0"/>
      <c r="CGR8" s="0"/>
      <c r="CGS8" s="0"/>
      <c r="CGT8" s="0"/>
      <c r="CGU8" s="0"/>
      <c r="CGV8" s="0"/>
      <c r="CGW8" s="0"/>
      <c r="CGX8" s="0"/>
      <c r="CGY8" s="0"/>
      <c r="CGZ8" s="0"/>
      <c r="CHA8" s="0"/>
      <c r="CHB8" s="0"/>
      <c r="CHC8" s="0"/>
      <c r="CHD8" s="0"/>
      <c r="CHE8" s="0"/>
      <c r="CHF8" s="0"/>
      <c r="CHG8" s="0"/>
      <c r="CHH8" s="0"/>
      <c r="CHI8" s="0"/>
      <c r="CHJ8" s="0"/>
      <c r="CHK8" s="0"/>
      <c r="CHL8" s="0"/>
      <c r="CHM8" s="0"/>
      <c r="CHN8" s="0"/>
      <c r="CHO8" s="0"/>
      <c r="CHP8" s="0"/>
      <c r="CHQ8" s="0"/>
      <c r="CHR8" s="0"/>
      <c r="CHS8" s="0"/>
      <c r="CHT8" s="0"/>
      <c r="CHU8" s="0"/>
      <c r="CHV8" s="0"/>
      <c r="CHW8" s="0"/>
      <c r="CHX8" s="0"/>
      <c r="CHY8" s="0"/>
      <c r="CHZ8" s="0"/>
      <c r="CIA8" s="0"/>
      <c r="CIB8" s="0"/>
      <c r="CIC8" s="0"/>
      <c r="CID8" s="0"/>
      <c r="CIE8" s="0"/>
      <c r="CIF8" s="0"/>
      <c r="CIG8" s="0"/>
      <c r="CIH8" s="0"/>
      <c r="CII8" s="0"/>
      <c r="CIJ8" s="0"/>
      <c r="CIK8" s="0"/>
      <c r="CIL8" s="0"/>
      <c r="CIM8" s="0"/>
      <c r="CIN8" s="0"/>
      <c r="CIO8" s="0"/>
      <c r="CIP8" s="0"/>
      <c r="CIQ8" s="0"/>
      <c r="CIR8" s="0"/>
      <c r="CIS8" s="0"/>
      <c r="CIT8" s="0"/>
      <c r="CIU8" s="0"/>
      <c r="CIV8" s="0"/>
      <c r="CIW8" s="0"/>
      <c r="CIX8" s="0"/>
      <c r="CIY8" s="0"/>
      <c r="CIZ8" s="0"/>
      <c r="CJA8" s="0"/>
      <c r="CJB8" s="0"/>
      <c r="CJC8" s="0"/>
      <c r="CJD8" s="0"/>
      <c r="CJE8" s="0"/>
      <c r="CJF8" s="0"/>
      <c r="CJG8" s="0"/>
      <c r="CJH8" s="0"/>
      <c r="CJI8" s="0"/>
      <c r="CJJ8" s="0"/>
      <c r="CJK8" s="0"/>
      <c r="CJL8" s="0"/>
      <c r="CJM8" s="0"/>
      <c r="CJN8" s="0"/>
      <c r="CJO8" s="0"/>
      <c r="CJP8" s="0"/>
      <c r="CJQ8" s="0"/>
      <c r="CJR8" s="0"/>
      <c r="CJS8" s="0"/>
      <c r="CJT8" s="0"/>
      <c r="CJU8" s="0"/>
      <c r="CJV8" s="0"/>
      <c r="CJW8" s="0"/>
      <c r="CJX8" s="0"/>
      <c r="CJY8" s="0"/>
      <c r="CJZ8" s="0"/>
      <c r="CKA8" s="0"/>
      <c r="CKB8" s="0"/>
      <c r="CKC8" s="0"/>
      <c r="CKD8" s="0"/>
      <c r="CKE8" s="0"/>
      <c r="CKF8" s="0"/>
      <c r="CKG8" s="0"/>
      <c r="CKH8" s="0"/>
      <c r="CKI8" s="0"/>
      <c r="CKJ8" s="0"/>
      <c r="CKK8" s="0"/>
      <c r="CKL8" s="0"/>
      <c r="CKM8" s="0"/>
      <c r="CKN8" s="0"/>
      <c r="CKO8" s="0"/>
      <c r="CKP8" s="0"/>
      <c r="CKQ8" s="0"/>
      <c r="CKR8" s="0"/>
      <c r="CKS8" s="0"/>
      <c r="CKT8" s="0"/>
      <c r="CKU8" s="0"/>
      <c r="CKV8" s="0"/>
      <c r="CKW8" s="0"/>
      <c r="CKX8" s="0"/>
      <c r="CKY8" s="0"/>
      <c r="CKZ8" s="0"/>
      <c r="CLA8" s="0"/>
      <c r="CLB8" s="0"/>
      <c r="CLC8" s="0"/>
      <c r="CLD8" s="0"/>
      <c r="CLE8" s="0"/>
      <c r="CLF8" s="0"/>
      <c r="CLG8" s="0"/>
      <c r="CLH8" s="0"/>
      <c r="CLI8" s="0"/>
      <c r="CLJ8" s="0"/>
      <c r="CLK8" s="0"/>
      <c r="CLL8" s="0"/>
      <c r="CLM8" s="0"/>
      <c r="CLN8" s="0"/>
      <c r="CLO8" s="0"/>
      <c r="CLP8" s="0"/>
      <c r="CLQ8" s="0"/>
      <c r="CLR8" s="0"/>
      <c r="CLS8" s="0"/>
      <c r="CLT8" s="0"/>
      <c r="CLU8" s="0"/>
      <c r="CLV8" s="0"/>
      <c r="CLW8" s="0"/>
      <c r="CLX8" s="0"/>
      <c r="CLY8" s="0"/>
      <c r="CLZ8" s="0"/>
      <c r="CMA8" s="0"/>
      <c r="CMB8" s="0"/>
      <c r="CMC8" s="0"/>
      <c r="CMD8" s="0"/>
      <c r="CME8" s="0"/>
      <c r="CMF8" s="0"/>
      <c r="CMG8" s="0"/>
      <c r="CMH8" s="0"/>
      <c r="CMI8" s="0"/>
      <c r="CMJ8" s="0"/>
      <c r="CMK8" s="0"/>
      <c r="CML8" s="0"/>
      <c r="CMM8" s="0"/>
      <c r="CMN8" s="0"/>
      <c r="CMO8" s="0"/>
      <c r="CMP8" s="0"/>
      <c r="CMQ8" s="0"/>
      <c r="CMR8" s="0"/>
      <c r="CMS8" s="0"/>
      <c r="CMT8" s="0"/>
      <c r="CMU8" s="0"/>
      <c r="CMV8" s="0"/>
      <c r="CMW8" s="0"/>
      <c r="CMX8" s="0"/>
      <c r="CMY8" s="0"/>
      <c r="CMZ8" s="0"/>
      <c r="CNA8" s="0"/>
      <c r="CNB8" s="0"/>
      <c r="CNC8" s="0"/>
      <c r="CND8" s="0"/>
      <c r="CNE8" s="0"/>
      <c r="CNF8" s="0"/>
      <c r="CNG8" s="0"/>
      <c r="CNH8" s="0"/>
      <c r="CNI8" s="0"/>
      <c r="CNJ8" s="0"/>
      <c r="CNK8" s="0"/>
      <c r="CNL8" s="0"/>
      <c r="CNM8" s="0"/>
      <c r="CNN8" s="0"/>
      <c r="CNO8" s="0"/>
      <c r="CNP8" s="0"/>
      <c r="CNQ8" s="0"/>
      <c r="CNR8" s="0"/>
      <c r="CNS8" s="0"/>
      <c r="CNT8" s="0"/>
      <c r="CNU8" s="0"/>
      <c r="CNV8" s="0"/>
      <c r="CNW8" s="0"/>
      <c r="CNX8" s="0"/>
      <c r="CNY8" s="0"/>
      <c r="CNZ8" s="0"/>
      <c r="COA8" s="0"/>
      <c r="COB8" s="0"/>
      <c r="COC8" s="0"/>
      <c r="COD8" s="0"/>
      <c r="COE8" s="0"/>
      <c r="COF8" s="0"/>
      <c r="COG8" s="0"/>
      <c r="COH8" s="0"/>
      <c r="COI8" s="0"/>
      <c r="COJ8" s="0"/>
      <c r="COK8" s="0"/>
      <c r="COL8" s="0"/>
      <c r="COM8" s="0"/>
      <c r="CON8" s="0"/>
      <c r="COO8" s="0"/>
      <c r="COP8" s="0"/>
      <c r="COQ8" s="0"/>
      <c r="COR8" s="0"/>
      <c r="COS8" s="0"/>
      <c r="COT8" s="0"/>
      <c r="COU8" s="0"/>
      <c r="COV8" s="0"/>
      <c r="COW8" s="0"/>
      <c r="COX8" s="0"/>
      <c r="COY8" s="0"/>
      <c r="COZ8" s="0"/>
      <c r="CPA8" s="0"/>
      <c r="CPB8" s="0"/>
      <c r="CPC8" s="0"/>
      <c r="CPD8" s="0"/>
      <c r="CPE8" s="0"/>
      <c r="CPF8" s="0"/>
      <c r="CPG8" s="0"/>
      <c r="CPH8" s="0"/>
      <c r="CPI8" s="0"/>
      <c r="CPJ8" s="0"/>
      <c r="CPK8" s="0"/>
      <c r="CPL8" s="0"/>
      <c r="CPM8" s="0"/>
      <c r="CPN8" s="0"/>
      <c r="CPO8" s="0"/>
      <c r="CPP8" s="0"/>
      <c r="CPQ8" s="0"/>
      <c r="CPR8" s="0"/>
      <c r="CPS8" s="0"/>
      <c r="CPT8" s="0"/>
      <c r="CPU8" s="0"/>
      <c r="CPV8" s="0"/>
      <c r="CPW8" s="0"/>
      <c r="CPX8" s="0"/>
      <c r="CPY8" s="0"/>
      <c r="CPZ8" s="0"/>
      <c r="CQA8" s="0"/>
      <c r="CQB8" s="0"/>
      <c r="CQC8" s="0"/>
      <c r="CQD8" s="0"/>
      <c r="CQE8" s="0"/>
      <c r="CQF8" s="0"/>
      <c r="CQG8" s="0"/>
      <c r="CQH8" s="0"/>
      <c r="CQI8" s="0"/>
      <c r="CQJ8" s="0"/>
      <c r="CQK8" s="0"/>
      <c r="CQL8" s="0"/>
      <c r="CQM8" s="0"/>
      <c r="CQN8" s="0"/>
      <c r="CQO8" s="0"/>
      <c r="CQP8" s="0"/>
      <c r="CQQ8" s="0"/>
      <c r="CQR8" s="0"/>
      <c r="CQS8" s="0"/>
      <c r="CQT8" s="0"/>
      <c r="CQU8" s="0"/>
      <c r="CQV8" s="0"/>
      <c r="CQW8" s="0"/>
      <c r="CQX8" s="0"/>
      <c r="CQY8" s="0"/>
      <c r="CQZ8" s="0"/>
      <c r="CRA8" s="0"/>
      <c r="CRB8" s="0"/>
      <c r="CRC8" s="0"/>
      <c r="CRD8" s="0"/>
      <c r="CRE8" s="0"/>
      <c r="CRF8" s="0"/>
      <c r="CRG8" s="0"/>
      <c r="CRH8" s="0"/>
      <c r="CRI8" s="0"/>
      <c r="CRJ8" s="0"/>
      <c r="CRK8" s="0"/>
      <c r="CRL8" s="0"/>
      <c r="CRM8" s="0"/>
      <c r="CRN8" s="0"/>
      <c r="CRO8" s="0"/>
      <c r="CRP8" s="0"/>
      <c r="CRQ8" s="0"/>
      <c r="CRR8" s="0"/>
      <c r="CRS8" s="0"/>
      <c r="CRT8" s="0"/>
      <c r="CRU8" s="0"/>
      <c r="CRV8" s="0"/>
      <c r="CRW8" s="0"/>
      <c r="CRX8" s="0"/>
      <c r="CRY8" s="0"/>
      <c r="CRZ8" s="0"/>
      <c r="CSA8" s="0"/>
      <c r="CSB8" s="0"/>
      <c r="CSC8" s="0"/>
      <c r="CSD8" s="0"/>
      <c r="CSE8" s="0"/>
      <c r="CSF8" s="0"/>
      <c r="CSG8" s="0"/>
      <c r="CSH8" s="0"/>
      <c r="CSI8" s="0"/>
      <c r="CSJ8" s="0"/>
      <c r="CSK8" s="0"/>
      <c r="CSL8" s="0"/>
      <c r="CSM8" s="0"/>
      <c r="CSN8" s="0"/>
      <c r="CSO8" s="0"/>
      <c r="CSP8" s="0"/>
      <c r="CSQ8" s="0"/>
      <c r="CSR8" s="0"/>
      <c r="CSS8" s="0"/>
      <c r="CST8" s="0"/>
      <c r="CSU8" s="0"/>
      <c r="CSV8" s="0"/>
      <c r="CSW8" s="0"/>
      <c r="CSX8" s="0"/>
      <c r="CSY8" s="0"/>
      <c r="CSZ8" s="0"/>
      <c r="CTA8" s="0"/>
      <c r="CTB8" s="0"/>
      <c r="CTC8" s="0"/>
      <c r="CTD8" s="0"/>
      <c r="CTE8" s="0"/>
      <c r="CTF8" s="0"/>
      <c r="CTG8" s="0"/>
      <c r="CTH8" s="0"/>
      <c r="CTI8" s="0"/>
      <c r="CTJ8" s="0"/>
      <c r="CTK8" s="0"/>
      <c r="CTL8" s="0"/>
      <c r="CTM8" s="0"/>
      <c r="CTN8" s="0"/>
      <c r="CTO8" s="0"/>
      <c r="CTP8" s="0"/>
      <c r="CTQ8" s="0"/>
      <c r="CTR8" s="0"/>
      <c r="CTS8" s="0"/>
      <c r="CTT8" s="0"/>
      <c r="CTU8" s="0"/>
      <c r="CTV8" s="0"/>
      <c r="CTW8" s="0"/>
      <c r="CTX8" s="0"/>
      <c r="CTY8" s="0"/>
      <c r="CTZ8" s="0"/>
      <c r="CUA8" s="0"/>
      <c r="CUB8" s="0"/>
      <c r="CUC8" s="0"/>
      <c r="CUD8" s="0"/>
      <c r="CUE8" s="0"/>
      <c r="CUF8" s="0"/>
      <c r="CUG8" s="0"/>
      <c r="CUH8" s="0"/>
      <c r="CUI8" s="0"/>
      <c r="CUJ8" s="0"/>
      <c r="CUK8" s="0"/>
      <c r="CUL8" s="0"/>
      <c r="CUM8" s="0"/>
      <c r="CUN8" s="0"/>
      <c r="CUO8" s="0"/>
      <c r="CUP8" s="0"/>
      <c r="CUQ8" s="0"/>
      <c r="CUR8" s="0"/>
      <c r="CUS8" s="0"/>
      <c r="CUT8" s="0"/>
      <c r="CUU8" s="0"/>
      <c r="CUV8" s="0"/>
      <c r="CUW8" s="0"/>
      <c r="CUX8" s="0"/>
      <c r="CUY8" s="0"/>
      <c r="CUZ8" s="0"/>
      <c r="CVA8" s="0"/>
      <c r="CVB8" s="0"/>
      <c r="CVC8" s="0"/>
      <c r="CVD8" s="0"/>
      <c r="CVE8" s="0"/>
      <c r="CVF8" s="0"/>
      <c r="CVG8" s="0"/>
      <c r="CVH8" s="0"/>
      <c r="CVI8" s="0"/>
      <c r="CVJ8" s="0"/>
      <c r="CVK8" s="0"/>
      <c r="CVL8" s="0"/>
      <c r="CVM8" s="0"/>
      <c r="CVN8" s="0"/>
      <c r="CVO8" s="0"/>
      <c r="CVP8" s="0"/>
      <c r="CVQ8" s="0"/>
      <c r="CVR8" s="0"/>
      <c r="CVS8" s="0"/>
      <c r="CVT8" s="0"/>
      <c r="CVU8" s="0"/>
      <c r="CVV8" s="0"/>
      <c r="CVW8" s="0"/>
      <c r="CVX8" s="0"/>
      <c r="CVY8" s="0"/>
      <c r="CVZ8" s="0"/>
      <c r="CWA8" s="0"/>
      <c r="CWB8" s="0"/>
      <c r="CWC8" s="0"/>
      <c r="CWD8" s="0"/>
      <c r="CWE8" s="0"/>
      <c r="CWF8" s="0"/>
      <c r="CWG8" s="0"/>
      <c r="CWH8" s="0"/>
      <c r="CWI8" s="0"/>
      <c r="CWJ8" s="0"/>
      <c r="CWK8" s="0"/>
      <c r="CWL8" s="0"/>
      <c r="CWM8" s="0"/>
      <c r="CWN8" s="0"/>
      <c r="CWO8" s="0"/>
      <c r="CWP8" s="0"/>
      <c r="CWQ8" s="0"/>
      <c r="CWR8" s="0"/>
      <c r="CWS8" s="0"/>
      <c r="CWT8" s="0"/>
      <c r="CWU8" s="0"/>
      <c r="CWV8" s="0"/>
      <c r="CWW8" s="0"/>
      <c r="CWX8" s="0"/>
      <c r="CWY8" s="0"/>
      <c r="CWZ8" s="0"/>
      <c r="CXA8" s="0"/>
      <c r="CXB8" s="0"/>
      <c r="CXC8" s="0"/>
      <c r="CXD8" s="0"/>
      <c r="CXE8" s="0"/>
      <c r="CXF8" s="0"/>
      <c r="CXG8" s="0"/>
      <c r="CXH8" s="0"/>
      <c r="CXI8" s="0"/>
      <c r="CXJ8" s="0"/>
      <c r="CXK8" s="0"/>
      <c r="CXL8" s="0"/>
      <c r="CXM8" s="0"/>
      <c r="CXN8" s="0"/>
      <c r="CXO8" s="0"/>
      <c r="CXP8" s="0"/>
      <c r="CXQ8" s="0"/>
      <c r="CXR8" s="0"/>
      <c r="CXS8" s="0"/>
      <c r="CXT8" s="0"/>
      <c r="CXU8" s="0"/>
      <c r="CXV8" s="0"/>
      <c r="CXW8" s="0"/>
      <c r="CXX8" s="0"/>
      <c r="CXY8" s="0"/>
      <c r="CXZ8" s="0"/>
      <c r="CYA8" s="0"/>
      <c r="CYB8" s="0"/>
      <c r="CYC8" s="0"/>
      <c r="CYD8" s="0"/>
      <c r="CYE8" s="0"/>
      <c r="CYF8" s="0"/>
      <c r="CYG8" s="0"/>
      <c r="CYH8" s="0"/>
      <c r="CYI8" s="0"/>
      <c r="CYJ8" s="0"/>
      <c r="CYK8" s="0"/>
      <c r="CYL8" s="0"/>
      <c r="CYM8" s="0"/>
      <c r="CYN8" s="0"/>
      <c r="CYO8" s="0"/>
      <c r="CYP8" s="0"/>
      <c r="CYQ8" s="0"/>
      <c r="CYR8" s="0"/>
      <c r="CYS8" s="0"/>
      <c r="CYT8" s="0"/>
      <c r="CYU8" s="0"/>
      <c r="CYV8" s="0"/>
      <c r="CYW8" s="0"/>
      <c r="CYX8" s="0"/>
      <c r="CYY8" s="0"/>
      <c r="CYZ8" s="0"/>
      <c r="CZA8" s="0"/>
      <c r="CZB8" s="0"/>
      <c r="CZC8" s="0"/>
      <c r="CZD8" s="0"/>
      <c r="CZE8" s="0"/>
      <c r="CZF8" s="0"/>
      <c r="CZG8" s="0"/>
      <c r="CZH8" s="0"/>
      <c r="CZI8" s="0"/>
      <c r="CZJ8" s="0"/>
      <c r="CZK8" s="0"/>
      <c r="CZL8" s="0"/>
      <c r="CZM8" s="0"/>
      <c r="CZN8" s="0"/>
      <c r="CZO8" s="0"/>
      <c r="CZP8" s="0"/>
      <c r="CZQ8" s="0"/>
      <c r="CZR8" s="0"/>
      <c r="CZS8" s="0"/>
      <c r="CZT8" s="0"/>
      <c r="CZU8" s="0"/>
      <c r="CZV8" s="0"/>
      <c r="CZW8" s="0"/>
      <c r="CZX8" s="0"/>
      <c r="CZY8" s="0"/>
      <c r="CZZ8" s="0"/>
      <c r="DAA8" s="0"/>
      <c r="DAB8" s="0"/>
      <c r="DAC8" s="0"/>
      <c r="DAD8" s="0"/>
      <c r="DAE8" s="0"/>
      <c r="DAF8" s="0"/>
      <c r="DAG8" s="0"/>
      <c r="DAH8" s="0"/>
      <c r="DAI8" s="0"/>
      <c r="DAJ8" s="0"/>
      <c r="DAK8" s="0"/>
      <c r="DAL8" s="0"/>
      <c r="DAM8" s="0"/>
      <c r="DAN8" s="0"/>
      <c r="DAO8" s="0"/>
      <c r="DAP8" s="0"/>
      <c r="DAQ8" s="0"/>
      <c r="DAR8" s="0"/>
      <c r="DAS8" s="0"/>
      <c r="DAT8" s="0"/>
      <c r="DAU8" s="0"/>
      <c r="DAV8" s="0"/>
      <c r="DAW8" s="0"/>
      <c r="DAX8" s="0"/>
      <c r="DAY8" s="0"/>
      <c r="DAZ8" s="0"/>
      <c r="DBA8" s="0"/>
      <c r="DBB8" s="0"/>
      <c r="DBC8" s="0"/>
      <c r="DBD8" s="0"/>
      <c r="DBE8" s="0"/>
      <c r="DBF8" s="0"/>
      <c r="DBG8" s="0"/>
      <c r="DBH8" s="0"/>
      <c r="DBI8" s="0"/>
      <c r="DBJ8" s="0"/>
      <c r="DBK8" s="0"/>
      <c r="DBL8" s="0"/>
      <c r="DBM8" s="0"/>
      <c r="DBN8" s="0"/>
      <c r="DBO8" s="0"/>
      <c r="DBP8" s="0"/>
      <c r="DBQ8" s="0"/>
      <c r="DBR8" s="0"/>
      <c r="DBS8" s="0"/>
      <c r="DBT8" s="0"/>
      <c r="DBU8" s="0"/>
      <c r="DBV8" s="0"/>
      <c r="DBW8" s="0"/>
      <c r="DBX8" s="0"/>
      <c r="DBY8" s="0"/>
      <c r="DBZ8" s="0"/>
      <c r="DCA8" s="0"/>
      <c r="DCB8" s="0"/>
      <c r="DCC8" s="0"/>
      <c r="DCD8" s="0"/>
      <c r="DCE8" s="0"/>
      <c r="DCF8" s="0"/>
      <c r="DCG8" s="0"/>
      <c r="DCH8" s="0"/>
      <c r="DCI8" s="0"/>
      <c r="DCJ8" s="0"/>
      <c r="DCK8" s="0"/>
      <c r="DCL8" s="0"/>
      <c r="DCM8" s="0"/>
      <c r="DCN8" s="0"/>
      <c r="DCO8" s="0"/>
      <c r="DCP8" s="0"/>
      <c r="DCQ8" s="0"/>
      <c r="DCR8" s="0"/>
      <c r="DCS8" s="0"/>
      <c r="DCT8" s="0"/>
      <c r="DCU8" s="0"/>
      <c r="DCV8" s="0"/>
      <c r="DCW8" s="0"/>
      <c r="DCX8" s="0"/>
      <c r="DCY8" s="0"/>
      <c r="DCZ8" s="0"/>
      <c r="DDA8" s="0"/>
      <c r="DDB8" s="0"/>
      <c r="DDC8" s="0"/>
      <c r="DDD8" s="0"/>
      <c r="DDE8" s="0"/>
      <c r="DDF8" s="0"/>
      <c r="DDG8" s="0"/>
      <c r="DDH8" s="0"/>
      <c r="DDI8" s="0"/>
      <c r="DDJ8" s="0"/>
      <c r="DDK8" s="0"/>
      <c r="DDL8" s="0"/>
      <c r="DDM8" s="0"/>
      <c r="DDN8" s="0"/>
      <c r="DDO8" s="0"/>
      <c r="DDP8" s="0"/>
      <c r="DDQ8" s="0"/>
      <c r="DDR8" s="0"/>
      <c r="DDS8" s="0"/>
      <c r="DDT8" s="0"/>
      <c r="DDU8" s="0"/>
      <c r="DDV8" s="0"/>
      <c r="DDW8" s="0"/>
      <c r="DDX8" s="0"/>
      <c r="DDY8" s="0"/>
      <c r="DDZ8" s="0"/>
      <c r="DEA8" s="0"/>
      <c r="DEB8" s="0"/>
      <c r="DEC8" s="0"/>
      <c r="DED8" s="0"/>
      <c r="DEE8" s="0"/>
      <c r="DEF8" s="0"/>
      <c r="DEG8" s="0"/>
      <c r="DEH8" s="0"/>
      <c r="DEI8" s="0"/>
      <c r="DEJ8" s="0"/>
      <c r="DEK8" s="0"/>
      <c r="DEL8" s="0"/>
      <c r="DEM8" s="0"/>
      <c r="DEN8" s="0"/>
      <c r="DEO8" s="0"/>
      <c r="DEP8" s="0"/>
      <c r="DEQ8" s="0"/>
      <c r="DER8" s="0"/>
      <c r="DES8" s="0"/>
      <c r="DET8" s="0"/>
      <c r="DEU8" s="0"/>
      <c r="DEV8" s="0"/>
      <c r="DEW8" s="0"/>
      <c r="DEX8" s="0"/>
      <c r="DEY8" s="0"/>
      <c r="DEZ8" s="0"/>
      <c r="DFA8" s="0"/>
      <c r="DFB8" s="0"/>
      <c r="DFC8" s="0"/>
      <c r="DFD8" s="0"/>
      <c r="DFE8" s="0"/>
      <c r="DFF8" s="0"/>
      <c r="DFG8" s="0"/>
      <c r="DFH8" s="0"/>
      <c r="DFI8" s="0"/>
      <c r="DFJ8" s="0"/>
      <c r="DFK8" s="0"/>
      <c r="DFL8" s="0"/>
      <c r="DFM8" s="0"/>
      <c r="DFN8" s="0"/>
      <c r="DFO8" s="0"/>
      <c r="DFP8" s="0"/>
      <c r="DFQ8" s="0"/>
      <c r="DFR8" s="0"/>
      <c r="DFS8" s="0"/>
      <c r="DFT8" s="0"/>
      <c r="DFU8" s="0"/>
      <c r="DFV8" s="0"/>
      <c r="DFW8" s="0"/>
      <c r="DFX8" s="0"/>
      <c r="DFY8" s="0"/>
      <c r="DFZ8" s="0"/>
      <c r="DGA8" s="0"/>
      <c r="DGB8" s="0"/>
      <c r="DGC8" s="0"/>
      <c r="DGD8" s="0"/>
      <c r="DGE8" s="0"/>
      <c r="DGF8" s="0"/>
      <c r="DGG8" s="0"/>
      <c r="DGH8" s="0"/>
      <c r="DGI8" s="0"/>
      <c r="DGJ8" s="0"/>
      <c r="DGK8" s="0"/>
      <c r="DGL8" s="0"/>
      <c r="DGM8" s="0"/>
      <c r="DGN8" s="0"/>
      <c r="DGO8" s="0"/>
      <c r="DGP8" s="0"/>
      <c r="DGQ8" s="0"/>
      <c r="DGR8" s="0"/>
      <c r="DGS8" s="0"/>
      <c r="DGT8" s="0"/>
      <c r="DGU8" s="0"/>
      <c r="DGV8" s="0"/>
      <c r="DGW8" s="0"/>
      <c r="DGX8" s="0"/>
      <c r="DGY8" s="0"/>
      <c r="DGZ8" s="0"/>
      <c r="DHA8" s="0"/>
      <c r="DHB8" s="0"/>
      <c r="DHC8" s="0"/>
      <c r="DHD8" s="0"/>
      <c r="DHE8" s="0"/>
      <c r="DHF8" s="0"/>
      <c r="DHG8" s="0"/>
      <c r="DHH8" s="0"/>
      <c r="DHI8" s="0"/>
      <c r="DHJ8" s="0"/>
      <c r="DHK8" s="0"/>
      <c r="DHL8" s="0"/>
      <c r="DHM8" s="0"/>
      <c r="DHN8" s="0"/>
      <c r="DHO8" s="0"/>
      <c r="DHP8" s="0"/>
      <c r="DHQ8" s="0"/>
      <c r="DHR8" s="0"/>
      <c r="DHS8" s="0"/>
      <c r="DHT8" s="0"/>
      <c r="DHU8" s="0"/>
      <c r="DHV8" s="0"/>
      <c r="DHW8" s="0"/>
      <c r="DHX8" s="0"/>
      <c r="DHY8" s="0"/>
      <c r="DHZ8" s="0"/>
      <c r="DIA8" s="0"/>
      <c r="DIB8" s="0"/>
      <c r="DIC8" s="0"/>
      <c r="DID8" s="0"/>
      <c r="DIE8" s="0"/>
      <c r="DIF8" s="0"/>
      <c r="DIG8" s="0"/>
      <c r="DIH8" s="0"/>
      <c r="DII8" s="0"/>
      <c r="DIJ8" s="0"/>
      <c r="DIK8" s="0"/>
      <c r="DIL8" s="0"/>
      <c r="DIM8" s="0"/>
      <c r="DIN8" s="0"/>
      <c r="DIO8" s="0"/>
      <c r="DIP8" s="0"/>
      <c r="DIQ8" s="0"/>
      <c r="DIR8" s="0"/>
      <c r="DIS8" s="0"/>
      <c r="DIT8" s="0"/>
      <c r="DIU8" s="0"/>
      <c r="DIV8" s="0"/>
      <c r="DIW8" s="0"/>
      <c r="DIX8" s="0"/>
      <c r="DIY8" s="0"/>
      <c r="DIZ8" s="0"/>
      <c r="DJA8" s="0"/>
      <c r="DJB8" s="0"/>
      <c r="DJC8" s="0"/>
      <c r="DJD8" s="0"/>
      <c r="DJE8" s="0"/>
      <c r="DJF8" s="0"/>
      <c r="DJG8" s="0"/>
      <c r="DJH8" s="0"/>
      <c r="DJI8" s="0"/>
      <c r="DJJ8" s="0"/>
      <c r="DJK8" s="0"/>
      <c r="DJL8" s="0"/>
      <c r="DJM8" s="0"/>
      <c r="DJN8" s="0"/>
      <c r="DJO8" s="0"/>
      <c r="DJP8" s="0"/>
      <c r="DJQ8" s="0"/>
      <c r="DJR8" s="0"/>
      <c r="DJS8" s="0"/>
      <c r="DJT8" s="0"/>
      <c r="DJU8" s="0"/>
      <c r="DJV8" s="0"/>
      <c r="DJW8" s="0"/>
      <c r="DJX8" s="0"/>
      <c r="DJY8" s="0"/>
      <c r="DJZ8" s="0"/>
      <c r="DKA8" s="0"/>
      <c r="DKB8" s="0"/>
      <c r="DKC8" s="0"/>
      <c r="DKD8" s="0"/>
      <c r="DKE8" s="0"/>
      <c r="DKF8" s="0"/>
      <c r="DKG8" s="0"/>
      <c r="DKH8" s="0"/>
      <c r="DKI8" s="0"/>
      <c r="DKJ8" s="0"/>
      <c r="DKK8" s="0"/>
      <c r="DKL8" s="0"/>
      <c r="DKM8" s="0"/>
      <c r="DKN8" s="0"/>
      <c r="DKO8" s="0"/>
      <c r="DKP8" s="0"/>
      <c r="DKQ8" s="0"/>
      <c r="DKR8" s="0"/>
      <c r="DKS8" s="0"/>
      <c r="DKT8" s="0"/>
      <c r="DKU8" s="0"/>
      <c r="DKV8" s="0"/>
      <c r="DKW8" s="0"/>
      <c r="DKX8" s="0"/>
      <c r="DKY8" s="0"/>
      <c r="DKZ8" s="0"/>
      <c r="DLA8" s="0"/>
      <c r="DLB8" s="0"/>
      <c r="DLC8" s="0"/>
      <c r="DLD8" s="0"/>
      <c r="DLE8" s="0"/>
      <c r="DLF8" s="0"/>
      <c r="DLG8" s="0"/>
      <c r="DLH8" s="0"/>
      <c r="DLI8" s="0"/>
      <c r="DLJ8" s="0"/>
      <c r="DLK8" s="0"/>
      <c r="DLL8" s="0"/>
      <c r="DLM8" s="0"/>
      <c r="DLN8" s="0"/>
      <c r="DLO8" s="0"/>
      <c r="DLP8" s="0"/>
      <c r="DLQ8" s="0"/>
      <c r="DLR8" s="0"/>
      <c r="DLS8" s="0"/>
      <c r="DLT8" s="0"/>
      <c r="DLU8" s="0"/>
      <c r="DLV8" s="0"/>
      <c r="DLW8" s="0"/>
      <c r="DLX8" s="0"/>
      <c r="DLY8" s="0"/>
      <c r="DLZ8" s="0"/>
      <c r="DMA8" s="0"/>
      <c r="DMB8" s="0"/>
      <c r="DMC8" s="0"/>
      <c r="DMD8" s="0"/>
      <c r="DME8" s="0"/>
      <c r="DMF8" s="0"/>
      <c r="DMG8" s="0"/>
      <c r="DMH8" s="0"/>
      <c r="DMI8" s="0"/>
      <c r="DMJ8" s="0"/>
      <c r="DMK8" s="0"/>
      <c r="DML8" s="0"/>
      <c r="DMM8" s="0"/>
      <c r="DMN8" s="0"/>
      <c r="DMO8" s="0"/>
      <c r="DMP8" s="0"/>
      <c r="DMQ8" s="0"/>
      <c r="DMR8" s="0"/>
      <c r="DMS8" s="0"/>
      <c r="DMT8" s="0"/>
      <c r="DMU8" s="0"/>
      <c r="DMV8" s="0"/>
      <c r="DMW8" s="0"/>
      <c r="DMX8" s="0"/>
      <c r="DMY8" s="0"/>
      <c r="DMZ8" s="0"/>
      <c r="DNA8" s="0"/>
      <c r="DNB8" s="0"/>
      <c r="DNC8" s="0"/>
      <c r="DND8" s="0"/>
      <c r="DNE8" s="0"/>
      <c r="DNF8" s="0"/>
      <c r="DNG8" s="0"/>
      <c r="DNH8" s="0"/>
      <c r="DNI8" s="0"/>
      <c r="DNJ8" s="0"/>
      <c r="DNK8" s="0"/>
      <c r="DNL8" s="0"/>
      <c r="DNM8" s="0"/>
      <c r="DNN8" s="0"/>
      <c r="DNO8" s="0"/>
      <c r="DNP8" s="0"/>
      <c r="DNQ8" s="0"/>
      <c r="DNR8" s="0"/>
      <c r="DNS8" s="0"/>
      <c r="DNT8" s="0"/>
      <c r="DNU8" s="0"/>
      <c r="DNV8" s="0"/>
      <c r="DNW8" s="0"/>
      <c r="DNX8" s="0"/>
      <c r="DNY8" s="0"/>
      <c r="DNZ8" s="0"/>
      <c r="DOA8" s="0"/>
      <c r="DOB8" s="0"/>
      <c r="DOC8" s="0"/>
      <c r="DOD8" s="0"/>
      <c r="DOE8" s="0"/>
      <c r="DOF8" s="0"/>
      <c r="DOG8" s="0"/>
      <c r="DOH8" s="0"/>
      <c r="DOI8" s="0"/>
      <c r="DOJ8" s="0"/>
      <c r="DOK8" s="0"/>
      <c r="DOL8" s="0"/>
      <c r="DOM8" s="0"/>
      <c r="DON8" s="0"/>
      <c r="DOO8" s="0"/>
      <c r="DOP8" s="0"/>
      <c r="DOQ8" s="0"/>
      <c r="DOR8" s="0"/>
      <c r="DOS8" s="0"/>
      <c r="DOT8" s="0"/>
      <c r="DOU8" s="0"/>
      <c r="DOV8" s="0"/>
      <c r="DOW8" s="0"/>
      <c r="DOX8" s="0"/>
      <c r="DOY8" s="0"/>
      <c r="DOZ8" s="0"/>
      <c r="DPA8" s="0"/>
      <c r="DPB8" s="0"/>
      <c r="DPC8" s="0"/>
      <c r="DPD8" s="0"/>
      <c r="DPE8" s="0"/>
      <c r="DPF8" s="0"/>
      <c r="DPG8" s="0"/>
      <c r="DPH8" s="0"/>
      <c r="DPI8" s="0"/>
      <c r="DPJ8" s="0"/>
      <c r="DPK8" s="0"/>
      <c r="DPL8" s="0"/>
      <c r="DPM8" s="0"/>
      <c r="DPN8" s="0"/>
      <c r="DPO8" s="0"/>
      <c r="DPP8" s="0"/>
      <c r="DPQ8" s="0"/>
      <c r="DPR8" s="0"/>
      <c r="DPS8" s="0"/>
      <c r="DPT8" s="0"/>
      <c r="DPU8" s="0"/>
      <c r="DPV8" s="0"/>
      <c r="DPW8" s="0"/>
      <c r="DPX8" s="0"/>
      <c r="DPY8" s="0"/>
      <c r="DPZ8" s="0"/>
      <c r="DQA8" s="0"/>
      <c r="DQB8" s="0"/>
      <c r="DQC8" s="0"/>
      <c r="DQD8" s="0"/>
      <c r="DQE8" s="0"/>
      <c r="DQF8" s="0"/>
      <c r="DQG8" s="0"/>
      <c r="DQH8" s="0"/>
      <c r="DQI8" s="0"/>
      <c r="DQJ8" s="0"/>
      <c r="DQK8" s="0"/>
      <c r="DQL8" s="0"/>
      <c r="DQM8" s="0"/>
      <c r="DQN8" s="0"/>
      <c r="DQO8" s="0"/>
      <c r="DQP8" s="0"/>
      <c r="DQQ8" s="0"/>
      <c r="DQR8" s="0"/>
      <c r="DQS8" s="0"/>
      <c r="DQT8" s="0"/>
      <c r="DQU8" s="0"/>
      <c r="DQV8" s="0"/>
      <c r="DQW8" s="0"/>
      <c r="DQX8" s="0"/>
      <c r="DQY8" s="0"/>
      <c r="DQZ8" s="0"/>
      <c r="DRA8" s="0"/>
      <c r="DRB8" s="0"/>
      <c r="DRC8" s="0"/>
      <c r="DRD8" s="0"/>
      <c r="DRE8" s="0"/>
      <c r="DRF8" s="0"/>
      <c r="DRG8" s="0"/>
      <c r="DRH8" s="0"/>
      <c r="DRI8" s="0"/>
      <c r="DRJ8" s="0"/>
      <c r="DRK8" s="0"/>
      <c r="DRL8" s="0"/>
      <c r="DRM8" s="0"/>
      <c r="DRN8" s="0"/>
      <c r="DRO8" s="0"/>
      <c r="DRP8" s="0"/>
      <c r="DRQ8" s="0"/>
      <c r="DRR8" s="0"/>
      <c r="DRS8" s="0"/>
      <c r="DRT8" s="0"/>
      <c r="DRU8" s="0"/>
      <c r="DRV8" s="0"/>
      <c r="DRW8" s="0"/>
      <c r="DRX8" s="0"/>
      <c r="DRY8" s="0"/>
      <c r="DRZ8" s="0"/>
      <c r="DSA8" s="0"/>
      <c r="DSB8" s="0"/>
      <c r="DSC8" s="0"/>
      <c r="DSD8" s="0"/>
      <c r="DSE8" s="0"/>
      <c r="DSF8" s="0"/>
      <c r="DSG8" s="0"/>
      <c r="DSH8" s="0"/>
      <c r="DSI8" s="0"/>
      <c r="DSJ8" s="0"/>
      <c r="DSK8" s="0"/>
      <c r="DSL8" s="0"/>
      <c r="DSM8" s="0"/>
      <c r="DSN8" s="0"/>
      <c r="DSO8" s="0"/>
      <c r="DSP8" s="0"/>
      <c r="DSQ8" s="0"/>
      <c r="DSR8" s="0"/>
      <c r="DSS8" s="0"/>
      <c r="DST8" s="0"/>
      <c r="DSU8" s="0"/>
      <c r="DSV8" s="0"/>
      <c r="DSW8" s="0"/>
      <c r="DSX8" s="0"/>
      <c r="DSY8" s="0"/>
      <c r="DSZ8" s="0"/>
      <c r="DTA8" s="0"/>
      <c r="DTB8" s="0"/>
      <c r="DTC8" s="0"/>
      <c r="DTD8" s="0"/>
      <c r="DTE8" s="0"/>
      <c r="DTF8" s="0"/>
      <c r="DTG8" s="0"/>
      <c r="DTH8" s="0"/>
      <c r="DTI8" s="0"/>
      <c r="DTJ8" s="0"/>
      <c r="DTK8" s="0"/>
      <c r="DTL8" s="0"/>
      <c r="DTM8" s="0"/>
      <c r="DTN8" s="0"/>
      <c r="DTO8" s="0"/>
      <c r="DTP8" s="0"/>
      <c r="DTQ8" s="0"/>
      <c r="DTR8" s="0"/>
      <c r="DTS8" s="0"/>
      <c r="DTT8" s="0"/>
      <c r="DTU8" s="0"/>
      <c r="DTV8" s="0"/>
      <c r="DTW8" s="0"/>
      <c r="DTX8" s="0"/>
      <c r="DTY8" s="0"/>
      <c r="DTZ8" s="0"/>
      <c r="DUA8" s="0"/>
      <c r="DUB8" s="0"/>
      <c r="DUC8" s="0"/>
      <c r="DUD8" s="0"/>
      <c r="DUE8" s="0"/>
      <c r="DUF8" s="0"/>
      <c r="DUG8" s="0"/>
      <c r="DUH8" s="0"/>
      <c r="DUI8" s="0"/>
      <c r="DUJ8" s="0"/>
      <c r="DUK8" s="0"/>
      <c r="DUL8" s="0"/>
      <c r="DUM8" s="0"/>
      <c r="DUN8" s="0"/>
      <c r="DUO8" s="0"/>
      <c r="DUP8" s="0"/>
      <c r="DUQ8" s="0"/>
      <c r="DUR8" s="0"/>
      <c r="DUS8" s="0"/>
      <c r="DUT8" s="0"/>
      <c r="DUU8" s="0"/>
      <c r="DUV8" s="0"/>
      <c r="DUW8" s="0"/>
      <c r="DUX8" s="0"/>
      <c r="DUY8" s="0"/>
      <c r="DUZ8" s="0"/>
      <c r="DVA8" s="0"/>
      <c r="DVB8" s="0"/>
      <c r="DVC8" s="0"/>
      <c r="DVD8" s="0"/>
      <c r="DVE8" s="0"/>
      <c r="DVF8" s="0"/>
      <c r="DVG8" s="0"/>
      <c r="DVH8" s="0"/>
      <c r="DVI8" s="0"/>
      <c r="DVJ8" s="0"/>
      <c r="DVK8" s="0"/>
      <c r="DVL8" s="0"/>
      <c r="DVM8" s="0"/>
      <c r="DVN8" s="0"/>
      <c r="DVO8" s="0"/>
      <c r="DVP8" s="0"/>
      <c r="DVQ8" s="0"/>
      <c r="DVR8" s="0"/>
      <c r="DVS8" s="0"/>
      <c r="DVT8" s="0"/>
      <c r="DVU8" s="0"/>
      <c r="DVV8" s="0"/>
      <c r="DVW8" s="0"/>
      <c r="DVX8" s="0"/>
      <c r="DVY8" s="0"/>
      <c r="DVZ8" s="0"/>
      <c r="DWA8" s="0"/>
      <c r="DWB8" s="0"/>
      <c r="DWC8" s="0"/>
      <c r="DWD8" s="0"/>
      <c r="DWE8" s="0"/>
      <c r="DWF8" s="0"/>
      <c r="DWG8" s="0"/>
      <c r="DWH8" s="0"/>
      <c r="DWI8" s="0"/>
      <c r="DWJ8" s="0"/>
      <c r="DWK8" s="0"/>
      <c r="DWL8" s="0"/>
      <c r="DWM8" s="0"/>
      <c r="DWN8" s="0"/>
      <c r="DWO8" s="0"/>
      <c r="DWP8" s="0"/>
      <c r="DWQ8" s="0"/>
      <c r="DWR8" s="0"/>
      <c r="DWS8" s="0"/>
      <c r="DWT8" s="0"/>
      <c r="DWU8" s="0"/>
      <c r="DWV8" s="0"/>
      <c r="DWW8" s="0"/>
      <c r="DWX8" s="0"/>
      <c r="DWY8" s="0"/>
      <c r="DWZ8" s="0"/>
      <c r="DXA8" s="0"/>
      <c r="DXB8" s="0"/>
      <c r="DXC8" s="0"/>
      <c r="DXD8" s="0"/>
      <c r="DXE8" s="0"/>
      <c r="DXF8" s="0"/>
      <c r="DXG8" s="0"/>
      <c r="DXH8" s="0"/>
      <c r="DXI8" s="0"/>
      <c r="DXJ8" s="0"/>
      <c r="DXK8" s="0"/>
      <c r="DXL8" s="0"/>
      <c r="DXM8" s="0"/>
      <c r="DXN8" s="0"/>
      <c r="DXO8" s="0"/>
      <c r="DXP8" s="0"/>
      <c r="DXQ8" s="0"/>
      <c r="DXR8" s="0"/>
      <c r="DXS8" s="0"/>
      <c r="DXT8" s="0"/>
      <c r="DXU8" s="0"/>
      <c r="DXV8" s="0"/>
      <c r="DXW8" s="0"/>
      <c r="DXX8" s="0"/>
      <c r="DXY8" s="0"/>
      <c r="DXZ8" s="0"/>
      <c r="DYA8" s="0"/>
      <c r="DYB8" s="0"/>
      <c r="DYC8" s="0"/>
      <c r="DYD8" s="0"/>
      <c r="DYE8" s="0"/>
      <c r="DYF8" s="0"/>
      <c r="DYG8" s="0"/>
      <c r="DYH8" s="0"/>
      <c r="DYI8" s="0"/>
      <c r="DYJ8" s="0"/>
      <c r="DYK8" s="0"/>
      <c r="DYL8" s="0"/>
      <c r="DYM8" s="0"/>
      <c r="DYN8" s="0"/>
      <c r="DYO8" s="0"/>
      <c r="DYP8" s="0"/>
      <c r="DYQ8" s="0"/>
      <c r="DYR8" s="0"/>
      <c r="DYS8" s="0"/>
      <c r="DYT8" s="0"/>
      <c r="DYU8" s="0"/>
      <c r="DYV8" s="0"/>
      <c r="DYW8" s="0"/>
      <c r="DYX8" s="0"/>
      <c r="DYY8" s="0"/>
      <c r="DYZ8" s="0"/>
      <c r="DZA8" s="0"/>
      <c r="DZB8" s="0"/>
      <c r="DZC8" s="0"/>
      <c r="DZD8" s="0"/>
      <c r="DZE8" s="0"/>
      <c r="DZF8" s="0"/>
      <c r="DZG8" s="0"/>
      <c r="DZH8" s="0"/>
      <c r="DZI8" s="0"/>
      <c r="DZJ8" s="0"/>
      <c r="DZK8" s="0"/>
      <c r="DZL8" s="0"/>
      <c r="DZM8" s="0"/>
      <c r="DZN8" s="0"/>
      <c r="DZO8" s="0"/>
      <c r="DZP8" s="0"/>
      <c r="DZQ8" s="0"/>
      <c r="DZR8" s="0"/>
      <c r="DZS8" s="0"/>
      <c r="DZT8" s="0"/>
      <c r="DZU8" s="0"/>
      <c r="DZV8" s="0"/>
      <c r="DZW8" s="0"/>
      <c r="DZX8" s="0"/>
      <c r="DZY8" s="0"/>
      <c r="DZZ8" s="0"/>
      <c r="EAA8" s="0"/>
      <c r="EAB8" s="0"/>
      <c r="EAC8" s="0"/>
      <c r="EAD8" s="0"/>
      <c r="EAE8" s="0"/>
      <c r="EAF8" s="0"/>
      <c r="EAG8" s="0"/>
      <c r="EAH8" s="0"/>
      <c r="EAI8" s="0"/>
      <c r="EAJ8" s="0"/>
      <c r="EAK8" s="0"/>
      <c r="EAL8" s="0"/>
      <c r="EAM8" s="0"/>
      <c r="EAN8" s="0"/>
      <c r="EAO8" s="0"/>
      <c r="EAP8" s="0"/>
      <c r="EAQ8" s="0"/>
      <c r="EAR8" s="0"/>
      <c r="EAS8" s="0"/>
      <c r="EAT8" s="0"/>
      <c r="EAU8" s="0"/>
      <c r="EAV8" s="0"/>
      <c r="EAW8" s="0"/>
      <c r="EAX8" s="0"/>
      <c r="EAY8" s="0"/>
      <c r="EAZ8" s="0"/>
      <c r="EBA8" s="0"/>
      <c r="EBB8" s="0"/>
      <c r="EBC8" s="0"/>
      <c r="EBD8" s="0"/>
      <c r="EBE8" s="0"/>
      <c r="EBF8" s="0"/>
      <c r="EBG8" s="0"/>
      <c r="EBH8" s="0"/>
      <c r="EBI8" s="0"/>
      <c r="EBJ8" s="0"/>
      <c r="EBK8" s="0"/>
      <c r="EBL8" s="0"/>
      <c r="EBM8" s="0"/>
      <c r="EBN8" s="0"/>
      <c r="EBO8" s="0"/>
      <c r="EBP8" s="0"/>
      <c r="EBQ8" s="0"/>
      <c r="EBR8" s="0"/>
      <c r="EBS8" s="0"/>
      <c r="EBT8" s="0"/>
      <c r="EBU8" s="0"/>
      <c r="EBV8" s="0"/>
      <c r="EBW8" s="0"/>
      <c r="EBX8" s="0"/>
      <c r="EBY8" s="0"/>
      <c r="EBZ8" s="0"/>
      <c r="ECA8" s="0"/>
      <c r="ECB8" s="0"/>
      <c r="ECC8" s="0"/>
      <c r="ECD8" s="0"/>
      <c r="ECE8" s="0"/>
      <c r="ECF8" s="0"/>
      <c r="ECG8" s="0"/>
      <c r="ECH8" s="0"/>
      <c r="ECI8" s="0"/>
      <c r="ECJ8" s="0"/>
      <c r="ECK8" s="0"/>
      <c r="ECL8" s="0"/>
      <c r="ECM8" s="0"/>
      <c r="ECN8" s="0"/>
      <c r="ECO8" s="0"/>
      <c r="ECP8" s="0"/>
      <c r="ECQ8" s="0"/>
      <c r="ECR8" s="0"/>
      <c r="ECS8" s="0"/>
      <c r="ECT8" s="0"/>
      <c r="ECU8" s="0"/>
      <c r="ECV8" s="0"/>
      <c r="ECW8" s="0"/>
      <c r="ECX8" s="0"/>
      <c r="ECY8" s="0"/>
      <c r="ECZ8" s="0"/>
      <c r="EDA8" s="0"/>
      <c r="EDB8" s="0"/>
      <c r="EDC8" s="0"/>
      <c r="EDD8" s="0"/>
      <c r="EDE8" s="0"/>
      <c r="EDF8" s="0"/>
      <c r="EDG8" s="0"/>
      <c r="EDH8" s="0"/>
      <c r="EDI8" s="0"/>
      <c r="EDJ8" s="0"/>
      <c r="EDK8" s="0"/>
      <c r="EDL8" s="0"/>
      <c r="EDM8" s="0"/>
      <c r="EDN8" s="0"/>
      <c r="EDO8" s="0"/>
      <c r="EDP8" s="0"/>
      <c r="EDQ8" s="0"/>
      <c r="EDR8" s="0"/>
      <c r="EDS8" s="0"/>
      <c r="EDT8" s="0"/>
      <c r="EDU8" s="0"/>
      <c r="EDV8" s="0"/>
      <c r="EDW8" s="0"/>
      <c r="EDX8" s="0"/>
      <c r="EDY8" s="0"/>
      <c r="EDZ8" s="0"/>
      <c r="EEA8" s="0"/>
      <c r="EEB8" s="0"/>
      <c r="EEC8" s="0"/>
      <c r="EED8" s="0"/>
      <c r="EEE8" s="0"/>
      <c r="EEF8" s="0"/>
      <c r="EEG8" s="0"/>
      <c r="EEH8" s="0"/>
      <c r="EEI8" s="0"/>
      <c r="EEJ8" s="0"/>
      <c r="EEK8" s="0"/>
      <c r="EEL8" s="0"/>
      <c r="EEM8" s="0"/>
      <c r="EEN8" s="0"/>
      <c r="EEO8" s="0"/>
      <c r="EEP8" s="0"/>
      <c r="EEQ8" s="0"/>
      <c r="EER8" s="0"/>
      <c r="EES8" s="0"/>
      <c r="EET8" s="0"/>
      <c r="EEU8" s="0"/>
      <c r="EEV8" s="0"/>
      <c r="EEW8" s="0"/>
      <c r="EEX8" s="0"/>
      <c r="EEY8" s="0"/>
      <c r="EEZ8" s="0"/>
      <c r="EFA8" s="0"/>
      <c r="EFB8" s="0"/>
      <c r="EFC8" s="0"/>
      <c r="EFD8" s="0"/>
      <c r="EFE8" s="0"/>
      <c r="EFF8" s="0"/>
      <c r="EFG8" s="0"/>
      <c r="EFH8" s="0"/>
      <c r="EFI8" s="0"/>
      <c r="EFJ8" s="0"/>
      <c r="EFK8" s="0"/>
      <c r="EFL8" s="0"/>
      <c r="EFM8" s="0"/>
      <c r="EFN8" s="0"/>
      <c r="EFO8" s="0"/>
      <c r="EFP8" s="0"/>
      <c r="EFQ8" s="0"/>
      <c r="EFR8" s="0"/>
      <c r="EFS8" s="0"/>
      <c r="EFT8" s="0"/>
      <c r="EFU8" s="0"/>
      <c r="EFV8" s="0"/>
      <c r="EFW8" s="0"/>
      <c r="EFX8" s="0"/>
      <c r="EFY8" s="0"/>
      <c r="EFZ8" s="0"/>
      <c r="EGA8" s="0"/>
      <c r="EGB8" s="0"/>
      <c r="EGC8" s="0"/>
      <c r="EGD8" s="0"/>
      <c r="EGE8" s="0"/>
      <c r="EGF8" s="0"/>
      <c r="EGG8" s="0"/>
      <c r="EGH8" s="0"/>
      <c r="EGI8" s="0"/>
      <c r="EGJ8" s="0"/>
      <c r="EGK8" s="0"/>
      <c r="EGL8" s="0"/>
      <c r="EGM8" s="0"/>
      <c r="EGN8" s="0"/>
      <c r="EGO8" s="0"/>
      <c r="EGP8" s="0"/>
      <c r="EGQ8" s="0"/>
      <c r="EGR8" s="0"/>
      <c r="EGS8" s="0"/>
      <c r="EGT8" s="0"/>
      <c r="EGU8" s="0"/>
      <c r="EGV8" s="0"/>
      <c r="EGW8" s="0"/>
      <c r="EGX8" s="0"/>
      <c r="EGY8" s="0"/>
      <c r="EGZ8" s="0"/>
      <c r="EHA8" s="0"/>
      <c r="EHB8" s="0"/>
      <c r="EHC8" s="0"/>
      <c r="EHD8" s="0"/>
      <c r="EHE8" s="0"/>
      <c r="EHF8" s="0"/>
      <c r="EHG8" s="0"/>
      <c r="EHH8" s="0"/>
      <c r="EHI8" s="0"/>
      <c r="EHJ8" s="0"/>
      <c r="EHK8" s="0"/>
      <c r="EHL8" s="0"/>
      <c r="EHM8" s="0"/>
      <c r="EHN8" s="0"/>
      <c r="EHO8" s="0"/>
      <c r="EHP8" s="0"/>
      <c r="EHQ8" s="0"/>
      <c r="EHR8" s="0"/>
      <c r="EHS8" s="0"/>
      <c r="EHT8" s="0"/>
      <c r="EHU8" s="0"/>
      <c r="EHV8" s="0"/>
      <c r="EHW8" s="0"/>
      <c r="EHX8" s="0"/>
      <c r="EHY8" s="0"/>
      <c r="EHZ8" s="0"/>
      <c r="EIA8" s="0"/>
      <c r="EIB8" s="0"/>
      <c r="EIC8" s="0"/>
      <c r="EID8" s="0"/>
      <c r="EIE8" s="0"/>
      <c r="EIF8" s="0"/>
      <c r="EIG8" s="0"/>
      <c r="EIH8" s="0"/>
      <c r="EII8" s="0"/>
      <c r="EIJ8" s="0"/>
      <c r="EIK8" s="0"/>
      <c r="EIL8" s="0"/>
      <c r="EIM8" s="0"/>
      <c r="EIN8" s="0"/>
      <c r="EIO8" s="0"/>
      <c r="EIP8" s="0"/>
      <c r="EIQ8" s="0"/>
      <c r="EIR8" s="0"/>
      <c r="EIS8" s="0"/>
      <c r="EIT8" s="0"/>
      <c r="EIU8" s="0"/>
      <c r="EIV8" s="0"/>
      <c r="EIW8" s="0"/>
      <c r="EIX8" s="0"/>
      <c r="EIY8" s="0"/>
      <c r="EIZ8" s="0"/>
      <c r="EJA8" s="0"/>
      <c r="EJB8" s="0"/>
      <c r="EJC8" s="0"/>
      <c r="EJD8" s="0"/>
      <c r="EJE8" s="0"/>
      <c r="EJF8" s="0"/>
      <c r="EJG8" s="0"/>
      <c r="EJH8" s="0"/>
      <c r="EJI8" s="0"/>
      <c r="EJJ8" s="0"/>
      <c r="EJK8" s="0"/>
      <c r="EJL8" s="0"/>
      <c r="EJM8" s="0"/>
      <c r="EJN8" s="0"/>
      <c r="EJO8" s="0"/>
      <c r="EJP8" s="0"/>
      <c r="EJQ8" s="0"/>
      <c r="EJR8" s="0"/>
      <c r="EJS8" s="0"/>
      <c r="EJT8" s="0"/>
      <c r="EJU8" s="0"/>
      <c r="EJV8" s="0"/>
      <c r="EJW8" s="0"/>
      <c r="EJX8" s="0"/>
      <c r="EJY8" s="0"/>
      <c r="EJZ8" s="0"/>
      <c r="EKA8" s="0"/>
      <c r="EKB8" s="0"/>
      <c r="EKC8" s="0"/>
      <c r="EKD8" s="0"/>
      <c r="EKE8" s="0"/>
      <c r="EKF8" s="0"/>
      <c r="EKG8" s="0"/>
      <c r="EKH8" s="0"/>
      <c r="EKI8" s="0"/>
      <c r="EKJ8" s="0"/>
      <c r="EKK8" s="0"/>
      <c r="EKL8" s="0"/>
      <c r="EKM8" s="0"/>
      <c r="EKN8" s="0"/>
      <c r="EKO8" s="0"/>
      <c r="EKP8" s="0"/>
      <c r="EKQ8" s="0"/>
      <c r="EKR8" s="0"/>
      <c r="EKS8" s="0"/>
      <c r="EKT8" s="0"/>
      <c r="EKU8" s="0"/>
      <c r="EKV8" s="0"/>
      <c r="EKW8" s="0"/>
      <c r="EKX8" s="0"/>
      <c r="EKY8" s="0"/>
      <c r="EKZ8" s="0"/>
      <c r="ELA8" s="0"/>
      <c r="ELB8" s="0"/>
      <c r="ELC8" s="0"/>
      <c r="ELD8" s="0"/>
      <c r="ELE8" s="0"/>
      <c r="ELF8" s="0"/>
      <c r="ELG8" s="0"/>
      <c r="ELH8" s="0"/>
      <c r="ELI8" s="0"/>
      <c r="ELJ8" s="0"/>
      <c r="ELK8" s="0"/>
      <c r="ELL8" s="0"/>
      <c r="ELM8" s="0"/>
      <c r="ELN8" s="0"/>
      <c r="ELO8" s="0"/>
      <c r="ELP8" s="0"/>
      <c r="ELQ8" s="0"/>
      <c r="ELR8" s="0"/>
      <c r="ELS8" s="0"/>
      <c r="ELT8" s="0"/>
      <c r="ELU8" s="0"/>
      <c r="ELV8" s="0"/>
      <c r="ELW8" s="0"/>
      <c r="ELX8" s="0"/>
      <c r="ELY8" s="0"/>
      <c r="ELZ8" s="0"/>
      <c r="EMA8" s="0"/>
      <c r="EMB8" s="0"/>
      <c r="EMC8" s="0"/>
      <c r="EMD8" s="0"/>
      <c r="EME8" s="0"/>
      <c r="EMF8" s="0"/>
      <c r="EMG8" s="0"/>
      <c r="EMH8" s="0"/>
      <c r="EMI8" s="0"/>
      <c r="EMJ8" s="0"/>
      <c r="EMK8" s="0"/>
      <c r="EML8" s="0"/>
      <c r="EMM8" s="0"/>
      <c r="EMN8" s="0"/>
      <c r="EMO8" s="0"/>
      <c r="EMP8" s="0"/>
      <c r="EMQ8" s="0"/>
      <c r="EMR8" s="0"/>
      <c r="EMS8" s="0"/>
      <c r="EMT8" s="0"/>
      <c r="EMU8" s="0"/>
      <c r="EMV8" s="0"/>
      <c r="EMW8" s="0"/>
      <c r="EMX8" s="0"/>
      <c r="EMY8" s="0"/>
      <c r="EMZ8" s="0"/>
      <c r="ENA8" s="0"/>
      <c r="ENB8" s="0"/>
      <c r="ENC8" s="0"/>
      <c r="END8" s="0"/>
      <c r="ENE8" s="0"/>
      <c r="ENF8" s="0"/>
      <c r="ENG8" s="0"/>
      <c r="ENH8" s="0"/>
      <c r="ENI8" s="0"/>
      <c r="ENJ8" s="0"/>
      <c r="ENK8" s="0"/>
      <c r="ENL8" s="0"/>
      <c r="ENM8" s="0"/>
      <c r="ENN8" s="0"/>
      <c r="ENO8" s="0"/>
      <c r="ENP8" s="0"/>
      <c r="ENQ8" s="0"/>
      <c r="ENR8" s="0"/>
      <c r="ENS8" s="0"/>
      <c r="ENT8" s="0"/>
      <c r="ENU8" s="0"/>
      <c r="ENV8" s="0"/>
      <c r="ENW8" s="0"/>
      <c r="ENX8" s="0"/>
      <c r="ENY8" s="0"/>
      <c r="ENZ8" s="0"/>
      <c r="EOA8" s="0"/>
      <c r="EOB8" s="0"/>
      <c r="EOC8" s="0"/>
      <c r="EOD8" s="0"/>
      <c r="EOE8" s="0"/>
      <c r="EOF8" s="0"/>
      <c r="EOG8" s="0"/>
      <c r="EOH8" s="0"/>
      <c r="EOI8" s="0"/>
      <c r="EOJ8" s="0"/>
      <c r="EOK8" s="0"/>
      <c r="EOL8" s="0"/>
      <c r="EOM8" s="0"/>
      <c r="EON8" s="0"/>
      <c r="EOO8" s="0"/>
      <c r="EOP8" s="0"/>
      <c r="EOQ8" s="0"/>
      <c r="EOR8" s="0"/>
      <c r="EOS8" s="0"/>
      <c r="EOT8" s="0"/>
      <c r="EOU8" s="0"/>
      <c r="EOV8" s="0"/>
      <c r="EOW8" s="0"/>
      <c r="EOX8" s="0"/>
      <c r="EOY8" s="0"/>
      <c r="EOZ8" s="0"/>
      <c r="EPA8" s="0"/>
      <c r="EPB8" s="0"/>
      <c r="EPC8" s="0"/>
      <c r="EPD8" s="0"/>
      <c r="EPE8" s="0"/>
      <c r="EPF8" s="0"/>
      <c r="EPG8" s="0"/>
      <c r="EPH8" s="0"/>
      <c r="EPI8" s="0"/>
      <c r="EPJ8" s="0"/>
      <c r="EPK8" s="0"/>
      <c r="EPL8" s="0"/>
      <c r="EPM8" s="0"/>
      <c r="EPN8" s="0"/>
      <c r="EPO8" s="0"/>
      <c r="EPP8" s="0"/>
      <c r="EPQ8" s="0"/>
      <c r="EPR8" s="0"/>
      <c r="EPS8" s="0"/>
      <c r="EPT8" s="0"/>
      <c r="EPU8" s="0"/>
      <c r="EPV8" s="0"/>
      <c r="EPW8" s="0"/>
      <c r="EPX8" s="0"/>
      <c r="EPY8" s="0"/>
      <c r="EPZ8" s="0"/>
      <c r="EQA8" s="0"/>
      <c r="EQB8" s="0"/>
      <c r="EQC8" s="0"/>
      <c r="EQD8" s="0"/>
      <c r="EQE8" s="0"/>
      <c r="EQF8" s="0"/>
      <c r="EQG8" s="0"/>
      <c r="EQH8" s="0"/>
      <c r="EQI8" s="0"/>
      <c r="EQJ8" s="0"/>
      <c r="EQK8" s="0"/>
      <c r="EQL8" s="0"/>
      <c r="EQM8" s="0"/>
      <c r="EQN8" s="0"/>
      <c r="EQO8" s="0"/>
      <c r="EQP8" s="0"/>
      <c r="EQQ8" s="0"/>
      <c r="EQR8" s="0"/>
      <c r="EQS8" s="0"/>
      <c r="EQT8" s="0"/>
      <c r="EQU8" s="0"/>
      <c r="EQV8" s="0"/>
      <c r="EQW8" s="0"/>
      <c r="EQX8" s="0"/>
      <c r="EQY8" s="0"/>
      <c r="EQZ8" s="0"/>
      <c r="ERA8" s="0"/>
      <c r="ERB8" s="0"/>
      <c r="ERC8" s="0"/>
      <c r="ERD8" s="0"/>
      <c r="ERE8" s="0"/>
      <c r="ERF8" s="0"/>
      <c r="ERG8" s="0"/>
      <c r="ERH8" s="0"/>
      <c r="ERI8" s="0"/>
      <c r="ERJ8" s="0"/>
      <c r="ERK8" s="0"/>
      <c r="ERL8" s="0"/>
      <c r="ERM8" s="0"/>
      <c r="ERN8" s="0"/>
      <c r="ERO8" s="0"/>
      <c r="ERP8" s="0"/>
      <c r="ERQ8" s="0"/>
      <c r="ERR8" s="0"/>
      <c r="ERS8" s="0"/>
      <c r="ERT8" s="0"/>
      <c r="ERU8" s="0"/>
      <c r="ERV8" s="0"/>
      <c r="ERW8" s="0"/>
      <c r="ERX8" s="0"/>
      <c r="ERY8" s="0"/>
      <c r="ERZ8" s="0"/>
      <c r="ESA8" s="0"/>
      <c r="ESB8" s="0"/>
      <c r="ESC8" s="0"/>
      <c r="ESD8" s="0"/>
      <c r="ESE8" s="0"/>
      <c r="ESF8" s="0"/>
      <c r="ESG8" s="0"/>
      <c r="ESH8" s="0"/>
      <c r="ESI8" s="0"/>
      <c r="ESJ8" s="0"/>
      <c r="ESK8" s="0"/>
      <c r="ESL8" s="0"/>
      <c r="ESM8" s="0"/>
      <c r="ESN8" s="0"/>
      <c r="ESO8" s="0"/>
      <c r="ESP8" s="0"/>
      <c r="ESQ8" s="0"/>
      <c r="ESR8" s="0"/>
      <c r="ESS8" s="0"/>
      <c r="EST8" s="0"/>
      <c r="ESU8" s="0"/>
      <c r="ESV8" s="0"/>
      <c r="ESW8" s="0"/>
      <c r="ESX8" s="0"/>
      <c r="ESY8" s="0"/>
      <c r="ESZ8" s="0"/>
      <c r="ETA8" s="0"/>
      <c r="ETB8" s="0"/>
      <c r="ETC8" s="0"/>
      <c r="ETD8" s="0"/>
      <c r="ETE8" s="0"/>
      <c r="ETF8" s="0"/>
      <c r="ETG8" s="0"/>
      <c r="ETH8" s="0"/>
      <c r="ETI8" s="0"/>
      <c r="ETJ8" s="0"/>
      <c r="ETK8" s="0"/>
      <c r="ETL8" s="0"/>
      <c r="ETM8" s="0"/>
      <c r="ETN8" s="0"/>
      <c r="ETO8" s="0"/>
      <c r="ETP8" s="0"/>
      <c r="ETQ8" s="0"/>
      <c r="ETR8" s="0"/>
      <c r="ETS8" s="0"/>
      <c r="ETT8" s="0"/>
      <c r="ETU8" s="0"/>
      <c r="ETV8" s="0"/>
      <c r="ETW8" s="0"/>
      <c r="ETX8" s="0"/>
      <c r="ETY8" s="0"/>
      <c r="ETZ8" s="0"/>
      <c r="EUA8" s="0"/>
      <c r="EUB8" s="0"/>
      <c r="EUC8" s="0"/>
      <c r="EUD8" s="0"/>
      <c r="EUE8" s="0"/>
      <c r="EUF8" s="0"/>
      <c r="EUG8" s="0"/>
      <c r="EUH8" s="0"/>
      <c r="EUI8" s="0"/>
      <c r="EUJ8" s="0"/>
      <c r="EUK8" s="0"/>
      <c r="EUL8" s="0"/>
      <c r="EUM8" s="0"/>
      <c r="EUN8" s="0"/>
      <c r="EUO8" s="0"/>
      <c r="EUP8" s="0"/>
      <c r="EUQ8" s="0"/>
      <c r="EUR8" s="0"/>
      <c r="EUS8" s="0"/>
      <c r="EUT8" s="0"/>
      <c r="EUU8" s="0"/>
      <c r="EUV8" s="0"/>
      <c r="EUW8" s="0"/>
      <c r="EUX8" s="0"/>
      <c r="EUY8" s="0"/>
      <c r="EUZ8" s="0"/>
      <c r="EVA8" s="0"/>
      <c r="EVB8" s="0"/>
      <c r="EVC8" s="0"/>
      <c r="EVD8" s="0"/>
      <c r="EVE8" s="0"/>
      <c r="EVF8" s="0"/>
      <c r="EVG8" s="0"/>
      <c r="EVH8" s="0"/>
      <c r="EVI8" s="0"/>
      <c r="EVJ8" s="0"/>
      <c r="EVK8" s="0"/>
      <c r="EVL8" s="0"/>
      <c r="EVM8" s="0"/>
      <c r="EVN8" s="0"/>
      <c r="EVO8" s="0"/>
      <c r="EVP8" s="0"/>
      <c r="EVQ8" s="0"/>
      <c r="EVR8" s="0"/>
      <c r="EVS8" s="0"/>
      <c r="EVT8" s="0"/>
      <c r="EVU8" s="0"/>
      <c r="EVV8" s="0"/>
      <c r="EVW8" s="0"/>
      <c r="EVX8" s="0"/>
      <c r="EVY8" s="0"/>
      <c r="EVZ8" s="0"/>
      <c r="EWA8" s="0"/>
      <c r="EWB8" s="0"/>
      <c r="EWC8" s="0"/>
      <c r="EWD8" s="0"/>
      <c r="EWE8" s="0"/>
      <c r="EWF8" s="0"/>
      <c r="EWG8" s="0"/>
      <c r="EWH8" s="0"/>
      <c r="EWI8" s="0"/>
      <c r="EWJ8" s="0"/>
      <c r="EWK8" s="0"/>
      <c r="EWL8" s="0"/>
      <c r="EWM8" s="0"/>
      <c r="EWN8" s="0"/>
      <c r="EWO8" s="0"/>
      <c r="EWP8" s="0"/>
      <c r="EWQ8" s="0"/>
      <c r="EWR8" s="0"/>
      <c r="EWS8" s="0"/>
      <c r="EWT8" s="0"/>
      <c r="EWU8" s="0"/>
      <c r="EWV8" s="0"/>
      <c r="EWW8" s="0"/>
      <c r="EWX8" s="0"/>
      <c r="EWY8" s="0"/>
      <c r="EWZ8" s="0"/>
      <c r="EXA8" s="0"/>
      <c r="EXB8" s="0"/>
      <c r="EXC8" s="0"/>
      <c r="EXD8" s="0"/>
      <c r="EXE8" s="0"/>
      <c r="EXF8" s="0"/>
      <c r="EXG8" s="0"/>
      <c r="EXH8" s="0"/>
      <c r="EXI8" s="0"/>
      <c r="EXJ8" s="0"/>
      <c r="EXK8" s="0"/>
      <c r="EXL8" s="0"/>
      <c r="EXM8" s="0"/>
      <c r="EXN8" s="0"/>
      <c r="EXO8" s="0"/>
      <c r="EXP8" s="0"/>
      <c r="EXQ8" s="0"/>
      <c r="EXR8" s="0"/>
      <c r="EXS8" s="0"/>
      <c r="EXT8" s="0"/>
      <c r="EXU8" s="0"/>
      <c r="EXV8" s="0"/>
      <c r="EXW8" s="0"/>
      <c r="EXX8" s="0"/>
      <c r="EXY8" s="0"/>
      <c r="EXZ8" s="0"/>
      <c r="EYA8" s="0"/>
      <c r="EYB8" s="0"/>
      <c r="EYC8" s="0"/>
      <c r="EYD8" s="0"/>
      <c r="EYE8" s="0"/>
      <c r="EYF8" s="0"/>
      <c r="EYG8" s="0"/>
      <c r="EYH8" s="0"/>
      <c r="EYI8" s="0"/>
      <c r="EYJ8" s="0"/>
      <c r="EYK8" s="0"/>
      <c r="EYL8" s="0"/>
      <c r="EYM8" s="0"/>
      <c r="EYN8" s="0"/>
      <c r="EYO8" s="0"/>
      <c r="EYP8" s="0"/>
      <c r="EYQ8" s="0"/>
      <c r="EYR8" s="0"/>
      <c r="EYS8" s="0"/>
      <c r="EYT8" s="0"/>
      <c r="EYU8" s="0"/>
      <c r="EYV8" s="0"/>
      <c r="EYW8" s="0"/>
      <c r="EYX8" s="0"/>
      <c r="EYY8" s="0"/>
      <c r="EYZ8" s="0"/>
      <c r="EZA8" s="0"/>
      <c r="EZB8" s="0"/>
      <c r="EZC8" s="0"/>
      <c r="EZD8" s="0"/>
      <c r="EZE8" s="0"/>
      <c r="EZF8" s="0"/>
      <c r="EZG8" s="0"/>
      <c r="EZH8" s="0"/>
      <c r="EZI8" s="0"/>
      <c r="EZJ8" s="0"/>
      <c r="EZK8" s="0"/>
      <c r="EZL8" s="0"/>
      <c r="EZM8" s="0"/>
      <c r="EZN8" s="0"/>
      <c r="EZO8" s="0"/>
      <c r="EZP8" s="0"/>
      <c r="EZQ8" s="0"/>
      <c r="EZR8" s="0"/>
      <c r="EZS8" s="0"/>
      <c r="EZT8" s="0"/>
      <c r="EZU8" s="0"/>
      <c r="EZV8" s="0"/>
      <c r="EZW8" s="0"/>
      <c r="EZX8" s="0"/>
      <c r="EZY8" s="0"/>
      <c r="EZZ8" s="0"/>
      <c r="FAA8" s="0"/>
      <c r="FAB8" s="0"/>
      <c r="FAC8" s="0"/>
      <c r="FAD8" s="0"/>
      <c r="FAE8" s="0"/>
      <c r="FAF8" s="0"/>
      <c r="FAG8" s="0"/>
      <c r="FAH8" s="0"/>
      <c r="FAI8" s="0"/>
      <c r="FAJ8" s="0"/>
      <c r="FAK8" s="0"/>
      <c r="FAL8" s="0"/>
      <c r="FAM8" s="0"/>
      <c r="FAN8" s="0"/>
      <c r="FAO8" s="0"/>
      <c r="FAP8" s="0"/>
      <c r="FAQ8" s="0"/>
      <c r="FAR8" s="0"/>
      <c r="FAS8" s="0"/>
      <c r="FAT8" s="0"/>
      <c r="FAU8" s="0"/>
      <c r="FAV8" s="0"/>
      <c r="FAW8" s="0"/>
      <c r="FAX8" s="0"/>
      <c r="FAY8" s="0"/>
      <c r="FAZ8" s="0"/>
      <c r="FBA8" s="0"/>
      <c r="FBB8" s="0"/>
      <c r="FBC8" s="0"/>
      <c r="FBD8" s="0"/>
      <c r="FBE8" s="0"/>
      <c r="FBF8" s="0"/>
      <c r="FBG8" s="0"/>
      <c r="FBH8" s="0"/>
      <c r="FBI8" s="0"/>
      <c r="FBJ8" s="0"/>
      <c r="FBK8" s="0"/>
      <c r="FBL8" s="0"/>
      <c r="FBM8" s="0"/>
      <c r="FBN8" s="0"/>
      <c r="FBO8" s="0"/>
      <c r="FBP8" s="0"/>
      <c r="FBQ8" s="0"/>
      <c r="FBR8" s="0"/>
      <c r="FBS8" s="0"/>
      <c r="FBT8" s="0"/>
      <c r="FBU8" s="0"/>
      <c r="FBV8" s="0"/>
      <c r="FBW8" s="0"/>
      <c r="FBX8" s="0"/>
      <c r="FBY8" s="0"/>
      <c r="FBZ8" s="0"/>
      <c r="FCA8" s="0"/>
      <c r="FCB8" s="0"/>
      <c r="FCC8" s="0"/>
      <c r="FCD8" s="0"/>
      <c r="FCE8" s="0"/>
      <c r="FCF8" s="0"/>
      <c r="FCG8" s="0"/>
      <c r="FCH8" s="0"/>
      <c r="FCI8" s="0"/>
      <c r="FCJ8" s="0"/>
      <c r="FCK8" s="0"/>
      <c r="FCL8" s="0"/>
      <c r="FCM8" s="0"/>
      <c r="FCN8" s="0"/>
      <c r="FCO8" s="0"/>
      <c r="FCP8" s="0"/>
      <c r="FCQ8" s="0"/>
      <c r="FCR8" s="0"/>
      <c r="FCS8" s="0"/>
      <c r="FCT8" s="0"/>
      <c r="FCU8" s="0"/>
      <c r="FCV8" s="0"/>
      <c r="FCW8" s="0"/>
      <c r="FCX8" s="0"/>
      <c r="FCY8" s="0"/>
      <c r="FCZ8" s="0"/>
      <c r="FDA8" s="0"/>
      <c r="FDB8" s="0"/>
      <c r="FDC8" s="0"/>
      <c r="FDD8" s="0"/>
      <c r="FDE8" s="0"/>
      <c r="FDF8" s="0"/>
      <c r="FDG8" s="0"/>
      <c r="FDH8" s="0"/>
      <c r="FDI8" s="0"/>
      <c r="FDJ8" s="0"/>
      <c r="FDK8" s="0"/>
      <c r="FDL8" s="0"/>
      <c r="FDM8" s="0"/>
      <c r="FDN8" s="0"/>
      <c r="FDO8" s="0"/>
      <c r="FDP8" s="0"/>
      <c r="FDQ8" s="0"/>
      <c r="FDR8" s="0"/>
      <c r="FDS8" s="0"/>
      <c r="FDT8" s="0"/>
      <c r="FDU8" s="0"/>
      <c r="FDV8" s="0"/>
      <c r="FDW8" s="0"/>
      <c r="FDX8" s="0"/>
      <c r="FDY8" s="0"/>
      <c r="FDZ8" s="0"/>
      <c r="FEA8" s="0"/>
      <c r="FEB8" s="0"/>
      <c r="FEC8" s="0"/>
      <c r="FED8" s="0"/>
      <c r="FEE8" s="0"/>
      <c r="FEF8" s="0"/>
      <c r="FEG8" s="0"/>
      <c r="FEH8" s="0"/>
      <c r="FEI8" s="0"/>
      <c r="FEJ8" s="0"/>
      <c r="FEK8" s="0"/>
      <c r="FEL8" s="0"/>
      <c r="FEM8" s="0"/>
      <c r="FEN8" s="0"/>
      <c r="FEO8" s="0"/>
      <c r="FEP8" s="0"/>
      <c r="FEQ8" s="0"/>
      <c r="FER8" s="0"/>
      <c r="FES8" s="0"/>
      <c r="FET8" s="0"/>
      <c r="FEU8" s="0"/>
      <c r="FEV8" s="0"/>
      <c r="FEW8" s="0"/>
      <c r="FEX8" s="0"/>
      <c r="FEY8" s="0"/>
      <c r="FEZ8" s="0"/>
      <c r="FFA8" s="0"/>
      <c r="FFB8" s="0"/>
      <c r="FFC8" s="0"/>
      <c r="FFD8" s="0"/>
      <c r="FFE8" s="0"/>
      <c r="FFF8" s="0"/>
      <c r="FFG8" s="0"/>
      <c r="FFH8" s="0"/>
      <c r="FFI8" s="0"/>
      <c r="FFJ8" s="0"/>
      <c r="FFK8" s="0"/>
      <c r="FFL8" s="0"/>
      <c r="FFM8" s="0"/>
      <c r="FFN8" s="0"/>
      <c r="FFO8" s="0"/>
      <c r="FFP8" s="0"/>
      <c r="FFQ8" s="0"/>
      <c r="FFR8" s="0"/>
      <c r="FFS8" s="0"/>
      <c r="FFT8" s="0"/>
      <c r="FFU8" s="0"/>
      <c r="FFV8" s="0"/>
      <c r="FFW8" s="0"/>
      <c r="FFX8" s="0"/>
      <c r="FFY8" s="0"/>
      <c r="FFZ8" s="0"/>
      <c r="FGA8" s="0"/>
      <c r="FGB8" s="0"/>
      <c r="FGC8" s="0"/>
      <c r="FGD8" s="0"/>
      <c r="FGE8" s="0"/>
      <c r="FGF8" s="0"/>
      <c r="FGG8" s="0"/>
      <c r="FGH8" s="0"/>
      <c r="FGI8" s="0"/>
      <c r="FGJ8" s="0"/>
      <c r="FGK8" s="0"/>
      <c r="FGL8" s="0"/>
      <c r="FGM8" s="0"/>
      <c r="FGN8" s="0"/>
      <c r="FGO8" s="0"/>
      <c r="FGP8" s="0"/>
      <c r="FGQ8" s="0"/>
      <c r="FGR8" s="0"/>
      <c r="FGS8" s="0"/>
      <c r="FGT8" s="0"/>
      <c r="FGU8" s="0"/>
      <c r="FGV8" s="0"/>
      <c r="FGW8" s="0"/>
      <c r="FGX8" s="0"/>
      <c r="FGY8" s="0"/>
      <c r="FGZ8" s="0"/>
      <c r="FHA8" s="0"/>
      <c r="FHB8" s="0"/>
      <c r="FHC8" s="0"/>
      <c r="FHD8" s="0"/>
      <c r="FHE8" s="0"/>
      <c r="FHF8" s="0"/>
      <c r="FHG8" s="0"/>
      <c r="FHH8" s="0"/>
      <c r="FHI8" s="0"/>
      <c r="FHJ8" s="0"/>
      <c r="FHK8" s="0"/>
      <c r="FHL8" s="0"/>
      <c r="FHM8" s="0"/>
      <c r="FHN8" s="0"/>
      <c r="FHO8" s="0"/>
      <c r="FHP8" s="0"/>
      <c r="FHQ8" s="0"/>
      <c r="FHR8" s="0"/>
      <c r="FHS8" s="0"/>
      <c r="FHT8" s="0"/>
      <c r="FHU8" s="0"/>
      <c r="FHV8" s="0"/>
      <c r="FHW8" s="0"/>
      <c r="FHX8" s="0"/>
      <c r="FHY8" s="0"/>
      <c r="FHZ8" s="0"/>
      <c r="FIA8" s="0"/>
      <c r="FIB8" s="0"/>
      <c r="FIC8" s="0"/>
      <c r="FID8" s="0"/>
      <c r="FIE8" s="0"/>
      <c r="FIF8" s="0"/>
      <c r="FIG8" s="0"/>
      <c r="FIH8" s="0"/>
      <c r="FII8" s="0"/>
      <c r="FIJ8" s="0"/>
      <c r="FIK8" s="0"/>
      <c r="FIL8" s="0"/>
      <c r="FIM8" s="0"/>
      <c r="FIN8" s="0"/>
      <c r="FIO8" s="0"/>
      <c r="FIP8" s="0"/>
      <c r="FIQ8" s="0"/>
      <c r="FIR8" s="0"/>
      <c r="FIS8" s="0"/>
      <c r="FIT8" s="0"/>
      <c r="FIU8" s="0"/>
      <c r="FIV8" s="0"/>
      <c r="FIW8" s="0"/>
      <c r="FIX8" s="0"/>
      <c r="FIY8" s="0"/>
      <c r="FIZ8" s="0"/>
      <c r="FJA8" s="0"/>
      <c r="FJB8" s="0"/>
      <c r="FJC8" s="0"/>
      <c r="FJD8" s="0"/>
      <c r="FJE8" s="0"/>
      <c r="FJF8" s="0"/>
      <c r="FJG8" s="0"/>
      <c r="FJH8" s="0"/>
      <c r="FJI8" s="0"/>
      <c r="FJJ8" s="0"/>
      <c r="FJK8" s="0"/>
      <c r="FJL8" s="0"/>
      <c r="FJM8" s="0"/>
      <c r="FJN8" s="0"/>
      <c r="FJO8" s="0"/>
      <c r="FJP8" s="0"/>
      <c r="FJQ8" s="0"/>
      <c r="FJR8" s="0"/>
      <c r="FJS8" s="0"/>
      <c r="FJT8" s="0"/>
      <c r="FJU8" s="0"/>
      <c r="FJV8" s="0"/>
      <c r="FJW8" s="0"/>
      <c r="FJX8" s="0"/>
      <c r="FJY8" s="0"/>
      <c r="FJZ8" s="0"/>
      <c r="FKA8" s="0"/>
      <c r="FKB8" s="0"/>
      <c r="FKC8" s="0"/>
      <c r="FKD8" s="0"/>
      <c r="FKE8" s="0"/>
      <c r="FKF8" s="0"/>
      <c r="FKG8" s="0"/>
      <c r="FKH8" s="0"/>
      <c r="FKI8" s="0"/>
      <c r="FKJ8" s="0"/>
      <c r="FKK8" s="0"/>
      <c r="FKL8" s="0"/>
      <c r="FKM8" s="0"/>
      <c r="FKN8" s="0"/>
      <c r="FKO8" s="0"/>
      <c r="FKP8" s="0"/>
      <c r="FKQ8" s="0"/>
      <c r="FKR8" s="0"/>
      <c r="FKS8" s="0"/>
      <c r="FKT8" s="0"/>
      <c r="FKU8" s="0"/>
      <c r="FKV8" s="0"/>
      <c r="FKW8" s="0"/>
      <c r="FKX8" s="0"/>
      <c r="FKY8" s="0"/>
      <c r="FKZ8" s="0"/>
      <c r="FLA8" s="0"/>
      <c r="FLB8" s="0"/>
      <c r="FLC8" s="0"/>
      <c r="FLD8" s="0"/>
      <c r="FLE8" s="0"/>
      <c r="FLF8" s="0"/>
      <c r="FLG8" s="0"/>
      <c r="FLH8" s="0"/>
      <c r="FLI8" s="0"/>
      <c r="FLJ8" s="0"/>
      <c r="FLK8" s="0"/>
      <c r="FLL8" s="0"/>
      <c r="FLM8" s="0"/>
      <c r="FLN8" s="0"/>
      <c r="FLO8" s="0"/>
      <c r="FLP8" s="0"/>
      <c r="FLQ8" s="0"/>
      <c r="FLR8" s="0"/>
      <c r="FLS8" s="0"/>
      <c r="FLT8" s="0"/>
      <c r="FLU8" s="0"/>
      <c r="FLV8" s="0"/>
      <c r="FLW8" s="0"/>
      <c r="FLX8" s="0"/>
      <c r="FLY8" s="0"/>
      <c r="FLZ8" s="0"/>
      <c r="FMA8" s="0"/>
      <c r="FMB8" s="0"/>
      <c r="FMC8" s="0"/>
      <c r="FMD8" s="0"/>
      <c r="FME8" s="0"/>
      <c r="FMF8" s="0"/>
      <c r="FMG8" s="0"/>
      <c r="FMH8" s="0"/>
      <c r="FMI8" s="0"/>
      <c r="FMJ8" s="0"/>
      <c r="FMK8" s="0"/>
      <c r="FML8" s="0"/>
      <c r="FMM8" s="0"/>
      <c r="FMN8" s="0"/>
      <c r="FMO8" s="0"/>
      <c r="FMP8" s="0"/>
      <c r="FMQ8" s="0"/>
      <c r="FMR8" s="0"/>
      <c r="FMS8" s="0"/>
      <c r="FMT8" s="0"/>
      <c r="FMU8" s="0"/>
      <c r="FMV8" s="0"/>
      <c r="FMW8" s="0"/>
      <c r="FMX8" s="0"/>
      <c r="FMY8" s="0"/>
      <c r="FMZ8" s="0"/>
      <c r="FNA8" s="0"/>
      <c r="FNB8" s="0"/>
      <c r="FNC8" s="0"/>
      <c r="FND8" s="0"/>
      <c r="FNE8" s="0"/>
      <c r="FNF8" s="0"/>
      <c r="FNG8" s="0"/>
      <c r="FNH8" s="0"/>
      <c r="FNI8" s="0"/>
      <c r="FNJ8" s="0"/>
      <c r="FNK8" s="0"/>
      <c r="FNL8" s="0"/>
      <c r="FNM8" s="0"/>
      <c r="FNN8" s="0"/>
      <c r="FNO8" s="0"/>
      <c r="FNP8" s="0"/>
      <c r="FNQ8" s="0"/>
      <c r="FNR8" s="0"/>
      <c r="FNS8" s="0"/>
      <c r="FNT8" s="0"/>
      <c r="FNU8" s="0"/>
      <c r="FNV8" s="0"/>
      <c r="FNW8" s="0"/>
      <c r="FNX8" s="0"/>
      <c r="FNY8" s="0"/>
      <c r="FNZ8" s="0"/>
      <c r="FOA8" s="0"/>
      <c r="FOB8" s="0"/>
      <c r="FOC8" s="0"/>
      <c r="FOD8" s="0"/>
      <c r="FOE8" s="0"/>
      <c r="FOF8" s="0"/>
      <c r="FOG8" s="0"/>
      <c r="FOH8" s="0"/>
      <c r="FOI8" s="0"/>
      <c r="FOJ8" s="0"/>
      <c r="FOK8" s="0"/>
      <c r="FOL8" s="0"/>
      <c r="FOM8" s="0"/>
      <c r="FON8" s="0"/>
      <c r="FOO8" s="0"/>
      <c r="FOP8" s="0"/>
      <c r="FOQ8" s="0"/>
      <c r="FOR8" s="0"/>
      <c r="FOS8" s="0"/>
      <c r="FOT8" s="0"/>
      <c r="FOU8" s="0"/>
      <c r="FOV8" s="0"/>
      <c r="FOW8" s="0"/>
      <c r="FOX8" s="0"/>
      <c r="FOY8" s="0"/>
      <c r="FOZ8" s="0"/>
      <c r="FPA8" s="0"/>
      <c r="FPB8" s="0"/>
      <c r="FPC8" s="0"/>
      <c r="FPD8" s="0"/>
      <c r="FPE8" s="0"/>
      <c r="FPF8" s="0"/>
      <c r="FPG8" s="0"/>
      <c r="FPH8" s="0"/>
      <c r="FPI8" s="0"/>
      <c r="FPJ8" s="0"/>
      <c r="FPK8" s="0"/>
      <c r="FPL8" s="0"/>
      <c r="FPM8" s="0"/>
      <c r="FPN8" s="0"/>
      <c r="FPO8" s="0"/>
      <c r="FPP8" s="0"/>
      <c r="FPQ8" s="0"/>
      <c r="FPR8" s="0"/>
      <c r="FPS8" s="0"/>
      <c r="FPT8" s="0"/>
      <c r="FPU8" s="0"/>
      <c r="FPV8" s="0"/>
      <c r="FPW8" s="0"/>
      <c r="FPX8" s="0"/>
      <c r="FPY8" s="0"/>
      <c r="FPZ8" s="0"/>
      <c r="FQA8" s="0"/>
      <c r="FQB8" s="0"/>
      <c r="FQC8" s="0"/>
      <c r="FQD8" s="0"/>
      <c r="FQE8" s="0"/>
      <c r="FQF8" s="0"/>
      <c r="FQG8" s="0"/>
      <c r="FQH8" s="0"/>
      <c r="FQI8" s="0"/>
      <c r="FQJ8" s="0"/>
      <c r="FQK8" s="0"/>
      <c r="FQL8" s="0"/>
      <c r="FQM8" s="0"/>
      <c r="FQN8" s="0"/>
      <c r="FQO8" s="0"/>
      <c r="FQP8" s="0"/>
      <c r="FQQ8" s="0"/>
      <c r="FQR8" s="0"/>
      <c r="FQS8" s="0"/>
      <c r="FQT8" s="0"/>
      <c r="FQU8" s="0"/>
      <c r="FQV8" s="0"/>
      <c r="FQW8" s="0"/>
      <c r="FQX8" s="0"/>
      <c r="FQY8" s="0"/>
      <c r="FQZ8" s="0"/>
      <c r="FRA8" s="0"/>
      <c r="FRB8" s="0"/>
      <c r="FRC8" s="0"/>
      <c r="FRD8" s="0"/>
      <c r="FRE8" s="0"/>
      <c r="FRF8" s="0"/>
      <c r="FRG8" s="0"/>
      <c r="FRH8" s="0"/>
      <c r="FRI8" s="0"/>
      <c r="FRJ8" s="0"/>
      <c r="FRK8" s="0"/>
      <c r="FRL8" s="0"/>
      <c r="FRM8" s="0"/>
      <c r="FRN8" s="0"/>
      <c r="FRO8" s="0"/>
      <c r="FRP8" s="0"/>
      <c r="FRQ8" s="0"/>
      <c r="FRR8" s="0"/>
      <c r="FRS8" s="0"/>
      <c r="FRT8" s="0"/>
      <c r="FRU8" s="0"/>
      <c r="FRV8" s="0"/>
      <c r="FRW8" s="0"/>
      <c r="FRX8" s="0"/>
      <c r="FRY8" s="0"/>
      <c r="FRZ8" s="0"/>
      <c r="FSA8" s="0"/>
      <c r="FSB8" s="0"/>
      <c r="FSC8" s="0"/>
      <c r="FSD8" s="0"/>
      <c r="FSE8" s="0"/>
      <c r="FSF8" s="0"/>
      <c r="FSG8" s="0"/>
      <c r="FSH8" s="0"/>
      <c r="FSI8" s="0"/>
      <c r="FSJ8" s="0"/>
      <c r="FSK8" s="0"/>
      <c r="FSL8" s="0"/>
      <c r="FSM8" s="0"/>
      <c r="FSN8" s="0"/>
      <c r="FSO8" s="0"/>
      <c r="FSP8" s="0"/>
      <c r="FSQ8" s="0"/>
      <c r="FSR8" s="0"/>
      <c r="FSS8" s="0"/>
      <c r="FST8" s="0"/>
      <c r="FSU8" s="0"/>
      <c r="FSV8" s="0"/>
      <c r="FSW8" s="0"/>
      <c r="FSX8" s="0"/>
      <c r="FSY8" s="0"/>
      <c r="FSZ8" s="0"/>
      <c r="FTA8" s="0"/>
      <c r="FTB8" s="0"/>
      <c r="FTC8" s="0"/>
      <c r="FTD8" s="0"/>
      <c r="FTE8" s="0"/>
      <c r="FTF8" s="0"/>
      <c r="FTG8" s="0"/>
      <c r="FTH8" s="0"/>
      <c r="FTI8" s="0"/>
      <c r="FTJ8" s="0"/>
      <c r="FTK8" s="0"/>
      <c r="FTL8" s="0"/>
      <c r="FTM8" s="0"/>
      <c r="FTN8" s="0"/>
      <c r="FTO8" s="0"/>
      <c r="FTP8" s="0"/>
      <c r="FTQ8" s="0"/>
      <c r="FTR8" s="0"/>
      <c r="FTS8" s="0"/>
      <c r="FTT8" s="0"/>
      <c r="FTU8" s="0"/>
      <c r="FTV8" s="0"/>
      <c r="FTW8" s="0"/>
      <c r="FTX8" s="0"/>
      <c r="FTY8" s="0"/>
      <c r="FTZ8" s="0"/>
      <c r="FUA8" s="0"/>
      <c r="FUB8" s="0"/>
      <c r="FUC8" s="0"/>
      <c r="FUD8" s="0"/>
      <c r="FUE8" s="0"/>
      <c r="FUF8" s="0"/>
      <c r="FUG8" s="0"/>
      <c r="FUH8" s="0"/>
      <c r="FUI8" s="0"/>
      <c r="FUJ8" s="0"/>
      <c r="FUK8" s="0"/>
      <c r="FUL8" s="0"/>
      <c r="FUM8" s="0"/>
      <c r="FUN8" s="0"/>
      <c r="FUO8" s="0"/>
      <c r="FUP8" s="0"/>
      <c r="FUQ8" s="0"/>
      <c r="FUR8" s="0"/>
      <c r="FUS8" s="0"/>
      <c r="FUT8" s="0"/>
      <c r="FUU8" s="0"/>
      <c r="FUV8" s="0"/>
      <c r="FUW8" s="0"/>
      <c r="FUX8" s="0"/>
      <c r="FUY8" s="0"/>
      <c r="FUZ8" s="0"/>
      <c r="FVA8" s="0"/>
      <c r="FVB8" s="0"/>
      <c r="FVC8" s="0"/>
      <c r="FVD8" s="0"/>
      <c r="FVE8" s="0"/>
      <c r="FVF8" s="0"/>
      <c r="FVG8" s="0"/>
      <c r="FVH8" s="0"/>
      <c r="FVI8" s="0"/>
      <c r="FVJ8" s="0"/>
      <c r="FVK8" s="0"/>
      <c r="FVL8" s="0"/>
      <c r="FVM8" s="0"/>
      <c r="FVN8" s="0"/>
      <c r="FVO8" s="0"/>
      <c r="FVP8" s="0"/>
      <c r="FVQ8" s="0"/>
      <c r="FVR8" s="0"/>
      <c r="FVS8" s="0"/>
      <c r="FVT8" s="0"/>
      <c r="FVU8" s="0"/>
      <c r="FVV8" s="0"/>
      <c r="FVW8" s="0"/>
      <c r="FVX8" s="0"/>
      <c r="FVY8" s="0"/>
      <c r="FVZ8" s="0"/>
      <c r="FWA8" s="0"/>
      <c r="FWB8" s="0"/>
      <c r="FWC8" s="0"/>
      <c r="FWD8" s="0"/>
      <c r="FWE8" s="0"/>
      <c r="FWF8" s="0"/>
      <c r="FWG8" s="0"/>
      <c r="FWH8" s="0"/>
      <c r="FWI8" s="0"/>
      <c r="FWJ8" s="0"/>
      <c r="FWK8" s="0"/>
      <c r="FWL8" s="0"/>
      <c r="FWM8" s="0"/>
      <c r="FWN8" s="0"/>
      <c r="FWO8" s="0"/>
      <c r="FWP8" s="0"/>
      <c r="FWQ8" s="0"/>
      <c r="FWR8" s="0"/>
      <c r="FWS8" s="0"/>
      <c r="FWT8" s="0"/>
      <c r="FWU8" s="0"/>
      <c r="FWV8" s="0"/>
      <c r="FWW8" s="0"/>
      <c r="FWX8" s="0"/>
      <c r="FWY8" s="0"/>
      <c r="FWZ8" s="0"/>
      <c r="FXA8" s="0"/>
      <c r="FXB8" s="0"/>
      <c r="FXC8" s="0"/>
      <c r="FXD8" s="0"/>
      <c r="FXE8" s="0"/>
      <c r="FXF8" s="0"/>
      <c r="FXG8" s="0"/>
      <c r="FXH8" s="0"/>
      <c r="FXI8" s="0"/>
      <c r="FXJ8" s="0"/>
      <c r="FXK8" s="0"/>
      <c r="FXL8" s="0"/>
      <c r="FXM8" s="0"/>
      <c r="FXN8" s="0"/>
      <c r="FXO8" s="0"/>
      <c r="FXP8" s="0"/>
      <c r="FXQ8" s="0"/>
      <c r="FXR8" s="0"/>
      <c r="FXS8" s="0"/>
      <c r="FXT8" s="0"/>
      <c r="FXU8" s="0"/>
      <c r="FXV8" s="0"/>
      <c r="FXW8" s="0"/>
      <c r="FXX8" s="0"/>
      <c r="FXY8" s="0"/>
      <c r="FXZ8" s="0"/>
      <c r="FYA8" s="0"/>
      <c r="FYB8" s="0"/>
      <c r="FYC8" s="0"/>
      <c r="FYD8" s="0"/>
      <c r="FYE8" s="0"/>
      <c r="FYF8" s="0"/>
      <c r="FYG8" s="0"/>
      <c r="FYH8" s="0"/>
      <c r="FYI8" s="0"/>
      <c r="FYJ8" s="0"/>
      <c r="FYK8" s="0"/>
      <c r="FYL8" s="0"/>
      <c r="FYM8" s="0"/>
      <c r="FYN8" s="0"/>
      <c r="FYO8" s="0"/>
      <c r="FYP8" s="0"/>
      <c r="FYQ8" s="0"/>
      <c r="FYR8" s="0"/>
      <c r="FYS8" s="0"/>
      <c r="FYT8" s="0"/>
      <c r="FYU8" s="0"/>
      <c r="FYV8" s="0"/>
      <c r="FYW8" s="0"/>
      <c r="FYX8" s="0"/>
      <c r="FYY8" s="0"/>
      <c r="FYZ8" s="0"/>
      <c r="FZA8" s="0"/>
      <c r="FZB8" s="0"/>
      <c r="FZC8" s="0"/>
      <c r="FZD8" s="0"/>
      <c r="FZE8" s="0"/>
      <c r="FZF8" s="0"/>
      <c r="FZG8" s="0"/>
      <c r="FZH8" s="0"/>
      <c r="FZI8" s="0"/>
      <c r="FZJ8" s="0"/>
      <c r="FZK8" s="0"/>
      <c r="FZL8" s="0"/>
      <c r="FZM8" s="0"/>
      <c r="FZN8" s="0"/>
      <c r="FZO8" s="0"/>
      <c r="FZP8" s="0"/>
      <c r="FZQ8" s="0"/>
      <c r="FZR8" s="0"/>
      <c r="FZS8" s="0"/>
      <c r="FZT8" s="0"/>
      <c r="FZU8" s="0"/>
      <c r="FZV8" s="0"/>
      <c r="FZW8" s="0"/>
      <c r="FZX8" s="0"/>
      <c r="FZY8" s="0"/>
      <c r="FZZ8" s="0"/>
      <c r="GAA8" s="0"/>
      <c r="GAB8" s="0"/>
      <c r="GAC8" s="0"/>
      <c r="GAD8" s="0"/>
      <c r="GAE8" s="0"/>
      <c r="GAF8" s="0"/>
      <c r="GAG8" s="0"/>
      <c r="GAH8" s="0"/>
      <c r="GAI8" s="0"/>
      <c r="GAJ8" s="0"/>
      <c r="GAK8" s="0"/>
      <c r="GAL8" s="0"/>
      <c r="GAM8" s="0"/>
      <c r="GAN8" s="0"/>
      <c r="GAO8" s="0"/>
      <c r="GAP8" s="0"/>
      <c r="GAQ8" s="0"/>
      <c r="GAR8" s="0"/>
      <c r="GAS8" s="0"/>
      <c r="GAT8" s="0"/>
      <c r="GAU8" s="0"/>
      <c r="GAV8" s="0"/>
      <c r="GAW8" s="0"/>
      <c r="GAX8" s="0"/>
      <c r="GAY8" s="0"/>
      <c r="GAZ8" s="0"/>
      <c r="GBA8" s="0"/>
      <c r="GBB8" s="0"/>
      <c r="GBC8" s="0"/>
      <c r="GBD8" s="0"/>
      <c r="GBE8" s="0"/>
      <c r="GBF8" s="0"/>
      <c r="GBG8" s="0"/>
      <c r="GBH8" s="0"/>
      <c r="GBI8" s="0"/>
      <c r="GBJ8" s="0"/>
      <c r="GBK8" s="0"/>
      <c r="GBL8" s="0"/>
      <c r="GBM8" s="0"/>
      <c r="GBN8" s="0"/>
      <c r="GBO8" s="0"/>
      <c r="GBP8" s="0"/>
      <c r="GBQ8" s="0"/>
      <c r="GBR8" s="0"/>
      <c r="GBS8" s="0"/>
      <c r="GBT8" s="0"/>
      <c r="GBU8" s="0"/>
      <c r="GBV8" s="0"/>
      <c r="GBW8" s="0"/>
      <c r="GBX8" s="0"/>
      <c r="GBY8" s="0"/>
      <c r="GBZ8" s="0"/>
      <c r="GCA8" s="0"/>
      <c r="GCB8" s="0"/>
      <c r="GCC8" s="0"/>
      <c r="GCD8" s="0"/>
      <c r="GCE8" s="0"/>
      <c r="GCF8" s="0"/>
      <c r="GCG8" s="0"/>
      <c r="GCH8" s="0"/>
      <c r="GCI8" s="0"/>
      <c r="GCJ8" s="0"/>
      <c r="GCK8" s="0"/>
      <c r="GCL8" s="0"/>
      <c r="GCM8" s="0"/>
      <c r="GCN8" s="0"/>
      <c r="GCO8" s="0"/>
      <c r="GCP8" s="0"/>
      <c r="GCQ8" s="0"/>
      <c r="GCR8" s="0"/>
      <c r="GCS8" s="0"/>
      <c r="GCT8" s="0"/>
      <c r="GCU8" s="0"/>
      <c r="GCV8" s="0"/>
      <c r="GCW8" s="0"/>
      <c r="GCX8" s="0"/>
      <c r="GCY8" s="0"/>
      <c r="GCZ8" s="0"/>
      <c r="GDA8" s="0"/>
      <c r="GDB8" s="0"/>
      <c r="GDC8" s="0"/>
      <c r="GDD8" s="0"/>
      <c r="GDE8" s="0"/>
      <c r="GDF8" s="0"/>
      <c r="GDG8" s="0"/>
      <c r="GDH8" s="0"/>
      <c r="GDI8" s="0"/>
      <c r="GDJ8" s="0"/>
      <c r="GDK8" s="0"/>
      <c r="GDL8" s="0"/>
      <c r="GDM8" s="0"/>
      <c r="GDN8" s="0"/>
      <c r="GDO8" s="0"/>
      <c r="GDP8" s="0"/>
      <c r="GDQ8" s="0"/>
      <c r="GDR8" s="0"/>
      <c r="GDS8" s="0"/>
      <c r="GDT8" s="0"/>
      <c r="GDU8" s="0"/>
      <c r="GDV8" s="0"/>
      <c r="GDW8" s="0"/>
      <c r="GDX8" s="0"/>
      <c r="GDY8" s="0"/>
      <c r="GDZ8" s="0"/>
      <c r="GEA8" s="0"/>
      <c r="GEB8" s="0"/>
      <c r="GEC8" s="0"/>
      <c r="GED8" s="0"/>
      <c r="GEE8" s="0"/>
      <c r="GEF8" s="0"/>
      <c r="GEG8" s="0"/>
      <c r="GEH8" s="0"/>
      <c r="GEI8" s="0"/>
      <c r="GEJ8" s="0"/>
      <c r="GEK8" s="0"/>
      <c r="GEL8" s="0"/>
      <c r="GEM8" s="0"/>
      <c r="GEN8" s="0"/>
      <c r="GEO8" s="0"/>
      <c r="GEP8" s="0"/>
      <c r="GEQ8" s="0"/>
      <c r="GER8" s="0"/>
      <c r="GES8" s="0"/>
      <c r="GET8" s="0"/>
      <c r="GEU8" s="0"/>
      <c r="GEV8" s="0"/>
      <c r="GEW8" s="0"/>
      <c r="GEX8" s="0"/>
      <c r="GEY8" s="0"/>
      <c r="GEZ8" s="0"/>
      <c r="GFA8" s="0"/>
      <c r="GFB8" s="0"/>
      <c r="GFC8" s="0"/>
      <c r="GFD8" s="0"/>
      <c r="GFE8" s="0"/>
      <c r="GFF8" s="0"/>
      <c r="GFG8" s="0"/>
      <c r="GFH8" s="0"/>
      <c r="GFI8" s="0"/>
      <c r="GFJ8" s="0"/>
      <c r="GFK8" s="0"/>
      <c r="GFL8" s="0"/>
      <c r="GFM8" s="0"/>
      <c r="GFN8" s="0"/>
      <c r="GFO8" s="0"/>
      <c r="GFP8" s="0"/>
      <c r="GFQ8" s="0"/>
      <c r="GFR8" s="0"/>
      <c r="GFS8" s="0"/>
      <c r="GFT8" s="0"/>
      <c r="GFU8" s="0"/>
      <c r="GFV8" s="0"/>
      <c r="GFW8" s="0"/>
      <c r="GFX8" s="0"/>
      <c r="GFY8" s="0"/>
      <c r="GFZ8" s="0"/>
      <c r="GGA8" s="0"/>
      <c r="GGB8" s="0"/>
      <c r="GGC8" s="0"/>
      <c r="GGD8" s="0"/>
      <c r="GGE8" s="0"/>
      <c r="GGF8" s="0"/>
      <c r="GGG8" s="0"/>
      <c r="GGH8" s="0"/>
      <c r="GGI8" s="0"/>
      <c r="GGJ8" s="0"/>
      <c r="GGK8" s="0"/>
      <c r="GGL8" s="0"/>
      <c r="GGM8" s="0"/>
      <c r="GGN8" s="0"/>
      <c r="GGO8" s="0"/>
      <c r="GGP8" s="0"/>
      <c r="GGQ8" s="0"/>
      <c r="GGR8" s="0"/>
      <c r="GGS8" s="0"/>
      <c r="GGT8" s="0"/>
      <c r="GGU8" s="0"/>
      <c r="GGV8" s="0"/>
      <c r="GGW8" s="0"/>
      <c r="GGX8" s="0"/>
      <c r="GGY8" s="0"/>
      <c r="GGZ8" s="0"/>
      <c r="GHA8" s="0"/>
      <c r="GHB8" s="0"/>
      <c r="GHC8" s="0"/>
      <c r="GHD8" s="0"/>
      <c r="GHE8" s="0"/>
      <c r="GHF8" s="0"/>
      <c r="GHG8" s="0"/>
      <c r="GHH8" s="0"/>
      <c r="GHI8" s="0"/>
      <c r="GHJ8" s="0"/>
      <c r="GHK8" s="0"/>
      <c r="GHL8" s="0"/>
      <c r="GHM8" s="0"/>
      <c r="GHN8" s="0"/>
      <c r="GHO8" s="0"/>
      <c r="GHP8" s="0"/>
      <c r="GHQ8" s="0"/>
      <c r="GHR8" s="0"/>
      <c r="GHS8" s="0"/>
      <c r="GHT8" s="0"/>
      <c r="GHU8" s="0"/>
      <c r="GHV8" s="0"/>
      <c r="GHW8" s="0"/>
      <c r="GHX8" s="0"/>
      <c r="GHY8" s="0"/>
      <c r="GHZ8" s="0"/>
      <c r="GIA8" s="0"/>
      <c r="GIB8" s="0"/>
      <c r="GIC8" s="0"/>
      <c r="GID8" s="0"/>
      <c r="GIE8" s="0"/>
      <c r="GIF8" s="0"/>
      <c r="GIG8" s="0"/>
      <c r="GIH8" s="0"/>
      <c r="GII8" s="0"/>
      <c r="GIJ8" s="0"/>
      <c r="GIK8" s="0"/>
      <c r="GIL8" s="0"/>
      <c r="GIM8" s="0"/>
      <c r="GIN8" s="0"/>
      <c r="GIO8" s="0"/>
      <c r="GIP8" s="0"/>
      <c r="GIQ8" s="0"/>
      <c r="GIR8" s="0"/>
      <c r="GIS8" s="0"/>
      <c r="GIT8" s="0"/>
      <c r="GIU8" s="0"/>
      <c r="GIV8" s="0"/>
      <c r="GIW8" s="0"/>
      <c r="GIX8" s="0"/>
      <c r="GIY8" s="0"/>
      <c r="GIZ8" s="0"/>
      <c r="GJA8" s="0"/>
      <c r="GJB8" s="0"/>
      <c r="GJC8" s="0"/>
      <c r="GJD8" s="0"/>
      <c r="GJE8" s="0"/>
      <c r="GJF8" s="0"/>
      <c r="GJG8" s="0"/>
      <c r="GJH8" s="0"/>
      <c r="GJI8" s="0"/>
      <c r="GJJ8" s="0"/>
      <c r="GJK8" s="0"/>
      <c r="GJL8" s="0"/>
      <c r="GJM8" s="0"/>
      <c r="GJN8" s="0"/>
      <c r="GJO8" s="0"/>
      <c r="GJP8" s="0"/>
      <c r="GJQ8" s="0"/>
      <c r="GJR8" s="0"/>
      <c r="GJS8" s="0"/>
      <c r="GJT8" s="0"/>
      <c r="GJU8" s="0"/>
      <c r="GJV8" s="0"/>
      <c r="GJW8" s="0"/>
      <c r="GJX8" s="0"/>
      <c r="GJY8" s="0"/>
      <c r="GJZ8" s="0"/>
      <c r="GKA8" s="0"/>
      <c r="GKB8" s="0"/>
      <c r="GKC8" s="0"/>
      <c r="GKD8" s="0"/>
      <c r="GKE8" s="0"/>
      <c r="GKF8" s="0"/>
      <c r="GKG8" s="0"/>
      <c r="GKH8" s="0"/>
      <c r="GKI8" s="0"/>
      <c r="GKJ8" s="0"/>
      <c r="GKK8" s="0"/>
      <c r="GKL8" s="0"/>
      <c r="GKM8" s="0"/>
      <c r="GKN8" s="0"/>
      <c r="GKO8" s="0"/>
      <c r="GKP8" s="0"/>
      <c r="GKQ8" s="0"/>
      <c r="GKR8" s="0"/>
      <c r="GKS8" s="0"/>
      <c r="GKT8" s="0"/>
      <c r="GKU8" s="0"/>
      <c r="GKV8" s="0"/>
      <c r="GKW8" s="0"/>
      <c r="GKX8" s="0"/>
      <c r="GKY8" s="0"/>
      <c r="GKZ8" s="0"/>
      <c r="GLA8" s="0"/>
      <c r="GLB8" s="0"/>
      <c r="GLC8" s="0"/>
      <c r="GLD8" s="0"/>
      <c r="GLE8" s="0"/>
      <c r="GLF8" s="0"/>
      <c r="GLG8" s="0"/>
      <c r="GLH8" s="0"/>
      <c r="GLI8" s="0"/>
      <c r="GLJ8" s="0"/>
      <c r="GLK8" s="0"/>
      <c r="GLL8" s="0"/>
      <c r="GLM8" s="0"/>
      <c r="GLN8" s="0"/>
      <c r="GLO8" s="0"/>
      <c r="GLP8" s="0"/>
      <c r="GLQ8" s="0"/>
      <c r="GLR8" s="0"/>
      <c r="GLS8" s="0"/>
      <c r="GLT8" s="0"/>
      <c r="GLU8" s="0"/>
      <c r="GLV8" s="0"/>
      <c r="GLW8" s="0"/>
      <c r="GLX8" s="0"/>
      <c r="GLY8" s="0"/>
      <c r="GLZ8" s="0"/>
      <c r="GMA8" s="0"/>
      <c r="GMB8" s="0"/>
      <c r="GMC8" s="0"/>
      <c r="GMD8" s="0"/>
      <c r="GME8" s="0"/>
      <c r="GMF8" s="0"/>
      <c r="GMG8" s="0"/>
      <c r="GMH8" s="0"/>
      <c r="GMI8" s="0"/>
      <c r="GMJ8" s="0"/>
      <c r="GMK8" s="0"/>
      <c r="GML8" s="0"/>
      <c r="GMM8" s="0"/>
      <c r="GMN8" s="0"/>
      <c r="GMO8" s="0"/>
      <c r="GMP8" s="0"/>
      <c r="GMQ8" s="0"/>
      <c r="GMR8" s="0"/>
      <c r="GMS8" s="0"/>
      <c r="GMT8" s="0"/>
      <c r="GMU8" s="0"/>
      <c r="GMV8" s="0"/>
      <c r="GMW8" s="0"/>
      <c r="GMX8" s="0"/>
      <c r="GMY8" s="0"/>
      <c r="GMZ8" s="0"/>
      <c r="GNA8" s="0"/>
      <c r="GNB8" s="0"/>
      <c r="GNC8" s="0"/>
      <c r="GND8" s="0"/>
      <c r="GNE8" s="0"/>
      <c r="GNF8" s="0"/>
      <c r="GNG8" s="0"/>
      <c r="GNH8" s="0"/>
      <c r="GNI8" s="0"/>
      <c r="GNJ8" s="0"/>
      <c r="GNK8" s="0"/>
      <c r="GNL8" s="0"/>
      <c r="GNM8" s="0"/>
      <c r="GNN8" s="0"/>
      <c r="GNO8" s="0"/>
      <c r="GNP8" s="0"/>
      <c r="GNQ8" s="0"/>
      <c r="GNR8" s="0"/>
      <c r="GNS8" s="0"/>
      <c r="GNT8" s="0"/>
      <c r="GNU8" s="0"/>
      <c r="GNV8" s="0"/>
      <c r="GNW8" s="0"/>
      <c r="GNX8" s="0"/>
      <c r="GNY8" s="0"/>
      <c r="GNZ8" s="0"/>
      <c r="GOA8" s="0"/>
      <c r="GOB8" s="0"/>
      <c r="GOC8" s="0"/>
      <c r="GOD8" s="0"/>
      <c r="GOE8" s="0"/>
      <c r="GOF8" s="0"/>
      <c r="GOG8" s="0"/>
      <c r="GOH8" s="0"/>
      <c r="GOI8" s="0"/>
      <c r="GOJ8" s="0"/>
      <c r="GOK8" s="0"/>
      <c r="GOL8" s="0"/>
      <c r="GOM8" s="0"/>
      <c r="GON8" s="0"/>
      <c r="GOO8" s="0"/>
      <c r="GOP8" s="0"/>
      <c r="GOQ8" s="0"/>
      <c r="GOR8" s="0"/>
      <c r="GOS8" s="0"/>
      <c r="GOT8" s="0"/>
      <c r="GOU8" s="0"/>
      <c r="GOV8" s="0"/>
      <c r="GOW8" s="0"/>
      <c r="GOX8" s="0"/>
      <c r="GOY8" s="0"/>
      <c r="GOZ8" s="0"/>
      <c r="GPA8" s="0"/>
      <c r="GPB8" s="0"/>
      <c r="GPC8" s="0"/>
      <c r="GPD8" s="0"/>
      <c r="GPE8" s="0"/>
      <c r="GPF8" s="0"/>
      <c r="GPG8" s="0"/>
      <c r="GPH8" s="0"/>
      <c r="GPI8" s="0"/>
      <c r="GPJ8" s="0"/>
      <c r="GPK8" s="0"/>
      <c r="GPL8" s="0"/>
      <c r="GPM8" s="0"/>
      <c r="GPN8" s="0"/>
      <c r="GPO8" s="0"/>
      <c r="GPP8" s="0"/>
      <c r="GPQ8" s="0"/>
      <c r="GPR8" s="0"/>
      <c r="GPS8" s="0"/>
      <c r="GPT8" s="0"/>
      <c r="GPU8" s="0"/>
      <c r="GPV8" s="0"/>
      <c r="GPW8" s="0"/>
      <c r="GPX8" s="0"/>
      <c r="GPY8" s="0"/>
      <c r="GPZ8" s="0"/>
      <c r="GQA8" s="0"/>
      <c r="GQB8" s="0"/>
      <c r="GQC8" s="0"/>
      <c r="GQD8" s="0"/>
      <c r="GQE8" s="0"/>
      <c r="GQF8" s="0"/>
      <c r="GQG8" s="0"/>
      <c r="GQH8" s="0"/>
      <c r="GQI8" s="0"/>
      <c r="GQJ8" s="0"/>
      <c r="GQK8" s="0"/>
      <c r="GQL8" s="0"/>
      <c r="GQM8" s="0"/>
      <c r="GQN8" s="0"/>
      <c r="GQO8" s="0"/>
      <c r="GQP8" s="0"/>
      <c r="GQQ8" s="0"/>
      <c r="GQR8" s="0"/>
      <c r="GQS8" s="0"/>
      <c r="GQT8" s="0"/>
      <c r="GQU8" s="0"/>
      <c r="GQV8" s="0"/>
      <c r="GQW8" s="0"/>
      <c r="GQX8" s="0"/>
      <c r="GQY8" s="0"/>
      <c r="GQZ8" s="0"/>
      <c r="GRA8" s="0"/>
      <c r="GRB8" s="0"/>
      <c r="GRC8" s="0"/>
      <c r="GRD8" s="0"/>
      <c r="GRE8" s="0"/>
      <c r="GRF8" s="0"/>
      <c r="GRG8" s="0"/>
      <c r="GRH8" s="0"/>
      <c r="GRI8" s="0"/>
      <c r="GRJ8" s="0"/>
      <c r="GRK8" s="0"/>
      <c r="GRL8" s="0"/>
      <c r="GRM8" s="0"/>
      <c r="GRN8" s="0"/>
      <c r="GRO8" s="0"/>
      <c r="GRP8" s="0"/>
      <c r="GRQ8" s="0"/>
      <c r="GRR8" s="0"/>
      <c r="GRS8" s="0"/>
      <c r="GRT8" s="0"/>
      <c r="GRU8" s="0"/>
      <c r="GRV8" s="0"/>
      <c r="GRW8" s="0"/>
      <c r="GRX8" s="0"/>
      <c r="GRY8" s="0"/>
      <c r="GRZ8" s="0"/>
      <c r="GSA8" s="0"/>
      <c r="GSB8" s="0"/>
      <c r="GSC8" s="0"/>
      <c r="GSD8" s="0"/>
      <c r="GSE8" s="0"/>
      <c r="GSF8" s="0"/>
      <c r="GSG8" s="0"/>
      <c r="GSH8" s="0"/>
      <c r="GSI8" s="0"/>
      <c r="GSJ8" s="0"/>
      <c r="GSK8" s="0"/>
      <c r="GSL8" s="0"/>
      <c r="GSM8" s="0"/>
      <c r="GSN8" s="0"/>
      <c r="GSO8" s="0"/>
      <c r="GSP8" s="0"/>
      <c r="GSQ8" s="0"/>
      <c r="GSR8" s="0"/>
      <c r="GSS8" s="0"/>
      <c r="GST8" s="0"/>
      <c r="GSU8" s="0"/>
      <c r="GSV8" s="0"/>
      <c r="GSW8" s="0"/>
      <c r="GSX8" s="0"/>
      <c r="GSY8" s="0"/>
      <c r="GSZ8" s="0"/>
      <c r="GTA8" s="0"/>
      <c r="GTB8" s="0"/>
      <c r="GTC8" s="0"/>
      <c r="GTD8" s="0"/>
      <c r="GTE8" s="0"/>
      <c r="GTF8" s="0"/>
      <c r="GTG8" s="0"/>
      <c r="GTH8" s="0"/>
      <c r="GTI8" s="0"/>
      <c r="GTJ8" s="0"/>
      <c r="GTK8" s="0"/>
      <c r="GTL8" s="0"/>
      <c r="GTM8" s="0"/>
      <c r="GTN8" s="0"/>
      <c r="GTO8" s="0"/>
      <c r="GTP8" s="0"/>
      <c r="GTQ8" s="0"/>
      <c r="GTR8" s="0"/>
      <c r="GTS8" s="0"/>
      <c r="GTT8" s="0"/>
      <c r="GTU8" s="0"/>
      <c r="GTV8" s="0"/>
      <c r="GTW8" s="0"/>
      <c r="GTX8" s="0"/>
      <c r="GTY8" s="0"/>
      <c r="GTZ8" s="0"/>
      <c r="GUA8" s="0"/>
      <c r="GUB8" s="0"/>
      <c r="GUC8" s="0"/>
      <c r="GUD8" s="0"/>
      <c r="GUE8" s="0"/>
      <c r="GUF8" s="0"/>
      <c r="GUG8" s="0"/>
      <c r="GUH8" s="0"/>
      <c r="GUI8" s="0"/>
      <c r="GUJ8" s="0"/>
      <c r="GUK8" s="0"/>
      <c r="GUL8" s="0"/>
      <c r="GUM8" s="0"/>
      <c r="GUN8" s="0"/>
      <c r="GUO8" s="0"/>
      <c r="GUP8" s="0"/>
      <c r="GUQ8" s="0"/>
      <c r="GUR8" s="0"/>
      <c r="GUS8" s="0"/>
      <c r="GUT8" s="0"/>
      <c r="GUU8" s="0"/>
      <c r="GUV8" s="0"/>
      <c r="GUW8" s="0"/>
      <c r="GUX8" s="0"/>
      <c r="GUY8" s="0"/>
      <c r="GUZ8" s="0"/>
      <c r="GVA8" s="0"/>
      <c r="GVB8" s="0"/>
      <c r="GVC8" s="0"/>
      <c r="GVD8" s="0"/>
      <c r="GVE8" s="0"/>
      <c r="GVF8" s="0"/>
      <c r="GVG8" s="0"/>
      <c r="GVH8" s="0"/>
      <c r="GVI8" s="0"/>
      <c r="GVJ8" s="0"/>
      <c r="GVK8" s="0"/>
      <c r="GVL8" s="0"/>
      <c r="GVM8" s="0"/>
      <c r="GVN8" s="0"/>
      <c r="GVO8" s="0"/>
      <c r="GVP8" s="0"/>
      <c r="GVQ8" s="0"/>
      <c r="GVR8" s="0"/>
      <c r="GVS8" s="0"/>
      <c r="GVT8" s="0"/>
      <c r="GVU8" s="0"/>
      <c r="GVV8" s="0"/>
      <c r="GVW8" s="0"/>
      <c r="GVX8" s="0"/>
      <c r="GVY8" s="0"/>
      <c r="GVZ8" s="0"/>
      <c r="GWA8" s="0"/>
      <c r="GWB8" s="0"/>
      <c r="GWC8" s="0"/>
      <c r="GWD8" s="0"/>
      <c r="GWE8" s="0"/>
      <c r="GWF8" s="0"/>
      <c r="GWG8" s="0"/>
      <c r="GWH8" s="0"/>
      <c r="GWI8" s="0"/>
      <c r="GWJ8" s="0"/>
      <c r="GWK8" s="0"/>
      <c r="GWL8" s="0"/>
      <c r="GWM8" s="0"/>
      <c r="GWN8" s="0"/>
      <c r="GWO8" s="0"/>
      <c r="GWP8" s="0"/>
      <c r="GWQ8" s="0"/>
      <c r="GWR8" s="0"/>
      <c r="GWS8" s="0"/>
      <c r="GWT8" s="0"/>
      <c r="GWU8" s="0"/>
      <c r="GWV8" s="0"/>
      <c r="GWW8" s="0"/>
      <c r="GWX8" s="0"/>
      <c r="GWY8" s="0"/>
      <c r="GWZ8" s="0"/>
      <c r="GXA8" s="0"/>
      <c r="GXB8" s="0"/>
      <c r="GXC8" s="0"/>
      <c r="GXD8" s="0"/>
      <c r="GXE8" s="0"/>
      <c r="GXF8" s="0"/>
      <c r="GXG8" s="0"/>
      <c r="GXH8" s="0"/>
      <c r="GXI8" s="0"/>
      <c r="GXJ8" s="0"/>
      <c r="GXK8" s="0"/>
      <c r="GXL8" s="0"/>
      <c r="GXM8" s="0"/>
      <c r="GXN8" s="0"/>
      <c r="GXO8" s="0"/>
      <c r="GXP8" s="0"/>
      <c r="GXQ8" s="0"/>
      <c r="GXR8" s="0"/>
      <c r="GXS8" s="0"/>
      <c r="GXT8" s="0"/>
      <c r="GXU8" s="0"/>
      <c r="GXV8" s="0"/>
      <c r="GXW8" s="0"/>
      <c r="GXX8" s="0"/>
      <c r="GXY8" s="0"/>
      <c r="GXZ8" s="0"/>
      <c r="GYA8" s="0"/>
      <c r="GYB8" s="0"/>
      <c r="GYC8" s="0"/>
      <c r="GYD8" s="0"/>
      <c r="GYE8" s="0"/>
      <c r="GYF8" s="0"/>
      <c r="GYG8" s="0"/>
      <c r="GYH8" s="0"/>
      <c r="GYI8" s="0"/>
      <c r="GYJ8" s="0"/>
      <c r="GYK8" s="0"/>
      <c r="GYL8" s="0"/>
      <c r="GYM8" s="0"/>
      <c r="GYN8" s="0"/>
      <c r="GYO8" s="0"/>
      <c r="GYP8" s="0"/>
      <c r="GYQ8" s="0"/>
      <c r="GYR8" s="0"/>
      <c r="GYS8" s="0"/>
      <c r="GYT8" s="0"/>
      <c r="GYU8" s="0"/>
      <c r="GYV8" s="0"/>
      <c r="GYW8" s="0"/>
      <c r="GYX8" s="0"/>
      <c r="GYY8" s="0"/>
      <c r="GYZ8" s="0"/>
      <c r="GZA8" s="0"/>
      <c r="GZB8" s="0"/>
      <c r="GZC8" s="0"/>
      <c r="GZD8" s="0"/>
      <c r="GZE8" s="0"/>
      <c r="GZF8" s="0"/>
      <c r="GZG8" s="0"/>
      <c r="GZH8" s="0"/>
      <c r="GZI8" s="0"/>
      <c r="GZJ8" s="0"/>
      <c r="GZK8" s="0"/>
      <c r="GZL8" s="0"/>
      <c r="GZM8" s="0"/>
      <c r="GZN8" s="0"/>
      <c r="GZO8" s="0"/>
      <c r="GZP8" s="0"/>
      <c r="GZQ8" s="0"/>
      <c r="GZR8" s="0"/>
      <c r="GZS8" s="0"/>
      <c r="GZT8" s="0"/>
      <c r="GZU8" s="0"/>
      <c r="GZV8" s="0"/>
      <c r="GZW8" s="0"/>
      <c r="GZX8" s="0"/>
      <c r="GZY8" s="0"/>
      <c r="GZZ8" s="0"/>
      <c r="HAA8" s="0"/>
      <c r="HAB8" s="0"/>
      <c r="HAC8" s="0"/>
      <c r="HAD8" s="0"/>
      <c r="HAE8" s="0"/>
      <c r="HAF8" s="0"/>
      <c r="HAG8" s="0"/>
      <c r="HAH8" s="0"/>
      <c r="HAI8" s="0"/>
      <c r="HAJ8" s="0"/>
      <c r="HAK8" s="0"/>
      <c r="HAL8" s="0"/>
      <c r="HAM8" s="0"/>
      <c r="HAN8" s="0"/>
      <c r="HAO8" s="0"/>
      <c r="HAP8" s="0"/>
      <c r="HAQ8" s="0"/>
      <c r="HAR8" s="0"/>
      <c r="HAS8" s="0"/>
      <c r="HAT8" s="0"/>
      <c r="HAU8" s="0"/>
      <c r="HAV8" s="0"/>
      <c r="HAW8" s="0"/>
      <c r="HAX8" s="0"/>
      <c r="HAY8" s="0"/>
      <c r="HAZ8" s="0"/>
      <c r="HBA8" s="0"/>
      <c r="HBB8" s="0"/>
      <c r="HBC8" s="0"/>
      <c r="HBD8" s="0"/>
      <c r="HBE8" s="0"/>
      <c r="HBF8" s="0"/>
      <c r="HBG8" s="0"/>
      <c r="HBH8" s="0"/>
      <c r="HBI8" s="0"/>
      <c r="HBJ8" s="0"/>
      <c r="HBK8" s="0"/>
      <c r="HBL8" s="0"/>
      <c r="HBM8" s="0"/>
      <c r="HBN8" s="0"/>
      <c r="HBO8" s="0"/>
      <c r="HBP8" s="0"/>
      <c r="HBQ8" s="0"/>
      <c r="HBR8" s="0"/>
      <c r="HBS8" s="0"/>
      <c r="HBT8" s="0"/>
      <c r="HBU8" s="0"/>
      <c r="HBV8" s="0"/>
      <c r="HBW8" s="0"/>
      <c r="HBX8" s="0"/>
      <c r="HBY8" s="0"/>
      <c r="HBZ8" s="0"/>
      <c r="HCA8" s="0"/>
      <c r="HCB8" s="0"/>
      <c r="HCC8" s="0"/>
      <c r="HCD8" s="0"/>
      <c r="HCE8" s="0"/>
      <c r="HCF8" s="0"/>
      <c r="HCG8" s="0"/>
      <c r="HCH8" s="0"/>
      <c r="HCI8" s="0"/>
      <c r="HCJ8" s="0"/>
      <c r="HCK8" s="0"/>
      <c r="HCL8" s="0"/>
      <c r="HCM8" s="0"/>
      <c r="HCN8" s="0"/>
      <c r="HCO8" s="0"/>
      <c r="HCP8" s="0"/>
      <c r="HCQ8" s="0"/>
      <c r="HCR8" s="0"/>
      <c r="HCS8" s="0"/>
      <c r="HCT8" s="0"/>
      <c r="HCU8" s="0"/>
      <c r="HCV8" s="0"/>
      <c r="HCW8" s="0"/>
      <c r="HCX8" s="0"/>
      <c r="HCY8" s="0"/>
      <c r="HCZ8" s="0"/>
      <c r="HDA8" s="0"/>
      <c r="HDB8" s="0"/>
      <c r="HDC8" s="0"/>
      <c r="HDD8" s="0"/>
      <c r="HDE8" s="0"/>
      <c r="HDF8" s="0"/>
      <c r="HDG8" s="0"/>
      <c r="HDH8" s="0"/>
      <c r="HDI8" s="0"/>
      <c r="HDJ8" s="0"/>
      <c r="HDK8" s="0"/>
      <c r="HDL8" s="0"/>
      <c r="HDM8" s="0"/>
      <c r="HDN8" s="0"/>
      <c r="HDO8" s="0"/>
      <c r="HDP8" s="0"/>
      <c r="HDQ8" s="0"/>
      <c r="HDR8" s="0"/>
      <c r="HDS8" s="0"/>
      <c r="HDT8" s="0"/>
      <c r="HDU8" s="0"/>
      <c r="HDV8" s="0"/>
      <c r="HDW8" s="0"/>
      <c r="HDX8" s="0"/>
      <c r="HDY8" s="0"/>
      <c r="HDZ8" s="0"/>
      <c r="HEA8" s="0"/>
      <c r="HEB8" s="0"/>
      <c r="HEC8" s="0"/>
      <c r="HED8" s="0"/>
      <c r="HEE8" s="0"/>
      <c r="HEF8" s="0"/>
      <c r="HEG8" s="0"/>
      <c r="HEH8" s="0"/>
      <c r="HEI8" s="0"/>
      <c r="HEJ8" s="0"/>
      <c r="HEK8" s="0"/>
      <c r="HEL8" s="0"/>
      <c r="HEM8" s="0"/>
      <c r="HEN8" s="0"/>
      <c r="HEO8" s="0"/>
      <c r="HEP8" s="0"/>
      <c r="HEQ8" s="0"/>
      <c r="HER8" s="0"/>
      <c r="HES8" s="0"/>
      <c r="HET8" s="0"/>
      <c r="HEU8" s="0"/>
      <c r="HEV8" s="0"/>
      <c r="HEW8" s="0"/>
      <c r="HEX8" s="0"/>
      <c r="HEY8" s="0"/>
      <c r="HEZ8" s="0"/>
      <c r="HFA8" s="0"/>
      <c r="HFB8" s="0"/>
      <c r="HFC8" s="0"/>
      <c r="HFD8" s="0"/>
      <c r="HFE8" s="0"/>
      <c r="HFF8" s="0"/>
      <c r="HFG8" s="0"/>
      <c r="HFH8" s="0"/>
      <c r="HFI8" s="0"/>
      <c r="HFJ8" s="0"/>
      <c r="HFK8" s="0"/>
      <c r="HFL8" s="0"/>
      <c r="HFM8" s="0"/>
      <c r="HFN8" s="0"/>
      <c r="HFO8" s="0"/>
      <c r="HFP8" s="0"/>
      <c r="HFQ8" s="0"/>
      <c r="HFR8" s="0"/>
      <c r="HFS8" s="0"/>
      <c r="HFT8" s="0"/>
      <c r="HFU8" s="0"/>
      <c r="HFV8" s="0"/>
      <c r="HFW8" s="0"/>
      <c r="HFX8" s="0"/>
      <c r="HFY8" s="0"/>
      <c r="HFZ8" s="0"/>
      <c r="HGA8" s="0"/>
      <c r="HGB8" s="0"/>
      <c r="HGC8" s="0"/>
      <c r="HGD8" s="0"/>
      <c r="HGE8" s="0"/>
      <c r="HGF8" s="0"/>
      <c r="HGG8" s="0"/>
      <c r="HGH8" s="0"/>
      <c r="HGI8" s="0"/>
      <c r="HGJ8" s="0"/>
      <c r="HGK8" s="0"/>
      <c r="HGL8" s="0"/>
      <c r="HGM8" s="0"/>
      <c r="HGN8" s="0"/>
      <c r="HGO8" s="0"/>
      <c r="HGP8" s="0"/>
      <c r="HGQ8" s="0"/>
      <c r="HGR8" s="0"/>
      <c r="HGS8" s="0"/>
      <c r="HGT8" s="0"/>
      <c r="HGU8" s="0"/>
      <c r="HGV8" s="0"/>
      <c r="HGW8" s="0"/>
      <c r="HGX8" s="0"/>
      <c r="HGY8" s="0"/>
      <c r="HGZ8" s="0"/>
      <c r="HHA8" s="0"/>
      <c r="HHB8" s="0"/>
      <c r="HHC8" s="0"/>
      <c r="HHD8" s="0"/>
      <c r="HHE8" s="0"/>
      <c r="HHF8" s="0"/>
      <c r="HHG8" s="0"/>
      <c r="HHH8" s="0"/>
      <c r="HHI8" s="0"/>
      <c r="HHJ8" s="0"/>
      <c r="HHK8" s="0"/>
      <c r="HHL8" s="0"/>
      <c r="HHM8" s="0"/>
      <c r="HHN8" s="0"/>
      <c r="HHO8" s="0"/>
      <c r="HHP8" s="0"/>
      <c r="HHQ8" s="0"/>
      <c r="HHR8" s="0"/>
      <c r="HHS8" s="0"/>
      <c r="HHT8" s="0"/>
      <c r="HHU8" s="0"/>
      <c r="HHV8" s="0"/>
      <c r="HHW8" s="0"/>
      <c r="HHX8" s="0"/>
      <c r="HHY8" s="0"/>
      <c r="HHZ8" s="0"/>
      <c r="HIA8" s="0"/>
      <c r="HIB8" s="0"/>
      <c r="HIC8" s="0"/>
      <c r="HID8" s="0"/>
      <c r="HIE8" s="0"/>
      <c r="HIF8" s="0"/>
      <c r="HIG8" s="0"/>
      <c r="HIH8" s="0"/>
      <c r="HII8" s="0"/>
      <c r="HIJ8" s="0"/>
      <c r="HIK8" s="0"/>
      <c r="HIL8" s="0"/>
      <c r="HIM8" s="0"/>
      <c r="HIN8" s="0"/>
      <c r="HIO8" s="0"/>
      <c r="HIP8" s="0"/>
      <c r="HIQ8" s="0"/>
      <c r="HIR8" s="0"/>
      <c r="HIS8" s="0"/>
      <c r="HIT8" s="0"/>
      <c r="HIU8" s="0"/>
      <c r="HIV8" s="0"/>
      <c r="HIW8" s="0"/>
      <c r="HIX8" s="0"/>
      <c r="HIY8" s="0"/>
      <c r="HIZ8" s="0"/>
      <c r="HJA8" s="0"/>
      <c r="HJB8" s="0"/>
      <c r="HJC8" s="0"/>
      <c r="HJD8" s="0"/>
      <c r="HJE8" s="0"/>
      <c r="HJF8" s="0"/>
      <c r="HJG8" s="0"/>
      <c r="HJH8" s="0"/>
      <c r="HJI8" s="0"/>
      <c r="HJJ8" s="0"/>
      <c r="HJK8" s="0"/>
      <c r="HJL8" s="0"/>
      <c r="HJM8" s="0"/>
      <c r="HJN8" s="0"/>
      <c r="HJO8" s="0"/>
      <c r="HJP8" s="0"/>
      <c r="HJQ8" s="0"/>
      <c r="HJR8" s="0"/>
      <c r="HJS8" s="0"/>
      <c r="HJT8" s="0"/>
      <c r="HJU8" s="0"/>
      <c r="HJV8" s="0"/>
      <c r="HJW8" s="0"/>
      <c r="HJX8" s="0"/>
      <c r="HJY8" s="0"/>
      <c r="HJZ8" s="0"/>
      <c r="HKA8" s="0"/>
      <c r="HKB8" s="0"/>
      <c r="HKC8" s="0"/>
      <c r="HKD8" s="0"/>
      <c r="HKE8" s="0"/>
      <c r="HKF8" s="0"/>
      <c r="HKG8" s="0"/>
      <c r="HKH8" s="0"/>
      <c r="HKI8" s="0"/>
      <c r="HKJ8" s="0"/>
      <c r="HKK8" s="0"/>
      <c r="HKL8" s="0"/>
      <c r="HKM8" s="0"/>
      <c r="HKN8" s="0"/>
      <c r="HKO8" s="0"/>
      <c r="HKP8" s="0"/>
      <c r="HKQ8" s="0"/>
      <c r="HKR8" s="0"/>
      <c r="HKS8" s="0"/>
      <c r="HKT8" s="0"/>
      <c r="HKU8" s="0"/>
      <c r="HKV8" s="0"/>
      <c r="HKW8" s="0"/>
      <c r="HKX8" s="0"/>
      <c r="HKY8" s="0"/>
      <c r="HKZ8" s="0"/>
      <c r="HLA8" s="0"/>
      <c r="HLB8" s="0"/>
      <c r="HLC8" s="0"/>
      <c r="HLD8" s="0"/>
      <c r="HLE8" s="0"/>
      <c r="HLF8" s="0"/>
      <c r="HLG8" s="0"/>
      <c r="HLH8" s="0"/>
      <c r="HLI8" s="0"/>
      <c r="HLJ8" s="0"/>
      <c r="HLK8" s="0"/>
      <c r="HLL8" s="0"/>
      <c r="HLM8" s="0"/>
      <c r="HLN8" s="0"/>
      <c r="HLO8" s="0"/>
      <c r="HLP8" s="0"/>
      <c r="HLQ8" s="0"/>
      <c r="HLR8" s="0"/>
      <c r="HLS8" s="0"/>
      <c r="HLT8" s="0"/>
      <c r="HLU8" s="0"/>
      <c r="HLV8" s="0"/>
      <c r="HLW8" s="0"/>
      <c r="HLX8" s="0"/>
      <c r="HLY8" s="0"/>
      <c r="HLZ8" s="0"/>
      <c r="HMA8" s="0"/>
      <c r="HMB8" s="0"/>
      <c r="HMC8" s="0"/>
      <c r="HMD8" s="0"/>
      <c r="HME8" s="0"/>
      <c r="HMF8" s="0"/>
      <c r="HMG8" s="0"/>
      <c r="HMH8" s="0"/>
      <c r="HMI8" s="0"/>
      <c r="HMJ8" s="0"/>
      <c r="HMK8" s="0"/>
      <c r="HML8" s="0"/>
      <c r="HMM8" s="0"/>
      <c r="HMN8" s="0"/>
      <c r="HMO8" s="0"/>
      <c r="HMP8" s="0"/>
      <c r="HMQ8" s="0"/>
      <c r="HMR8" s="0"/>
      <c r="HMS8" s="0"/>
      <c r="HMT8" s="0"/>
      <c r="HMU8" s="0"/>
      <c r="HMV8" s="0"/>
      <c r="HMW8" s="0"/>
      <c r="HMX8" s="0"/>
      <c r="HMY8" s="0"/>
      <c r="HMZ8" s="0"/>
      <c r="HNA8" s="0"/>
      <c r="HNB8" s="0"/>
      <c r="HNC8" s="0"/>
      <c r="HND8" s="0"/>
      <c r="HNE8" s="0"/>
      <c r="HNF8" s="0"/>
      <c r="HNG8" s="0"/>
      <c r="HNH8" s="0"/>
      <c r="HNI8" s="0"/>
      <c r="HNJ8" s="0"/>
      <c r="HNK8" s="0"/>
      <c r="HNL8" s="0"/>
      <c r="HNM8" s="0"/>
      <c r="HNN8" s="0"/>
      <c r="HNO8" s="0"/>
      <c r="HNP8" s="0"/>
      <c r="HNQ8" s="0"/>
      <c r="HNR8" s="0"/>
      <c r="HNS8" s="0"/>
      <c r="HNT8" s="0"/>
      <c r="HNU8" s="0"/>
      <c r="HNV8" s="0"/>
      <c r="HNW8" s="0"/>
      <c r="HNX8" s="0"/>
      <c r="HNY8" s="0"/>
      <c r="HNZ8" s="0"/>
      <c r="HOA8" s="0"/>
      <c r="HOB8" s="0"/>
      <c r="HOC8" s="0"/>
      <c r="HOD8" s="0"/>
      <c r="HOE8" s="0"/>
      <c r="HOF8" s="0"/>
      <c r="HOG8" s="0"/>
      <c r="HOH8" s="0"/>
      <c r="HOI8" s="0"/>
      <c r="HOJ8" s="0"/>
      <c r="HOK8" s="0"/>
      <c r="HOL8" s="0"/>
      <c r="HOM8" s="0"/>
      <c r="HON8" s="0"/>
      <c r="HOO8" s="0"/>
      <c r="HOP8" s="0"/>
      <c r="HOQ8" s="0"/>
      <c r="HOR8" s="0"/>
      <c r="HOS8" s="0"/>
      <c r="HOT8" s="0"/>
      <c r="HOU8" s="0"/>
      <c r="HOV8" s="0"/>
      <c r="HOW8" s="0"/>
      <c r="HOX8" s="0"/>
      <c r="HOY8" s="0"/>
      <c r="HOZ8" s="0"/>
      <c r="HPA8" s="0"/>
      <c r="HPB8" s="0"/>
      <c r="HPC8" s="0"/>
      <c r="HPD8" s="0"/>
      <c r="HPE8" s="0"/>
      <c r="HPF8" s="0"/>
      <c r="HPG8" s="0"/>
      <c r="HPH8" s="0"/>
      <c r="HPI8" s="0"/>
      <c r="HPJ8" s="0"/>
      <c r="HPK8" s="0"/>
      <c r="HPL8" s="0"/>
      <c r="HPM8" s="0"/>
      <c r="HPN8" s="0"/>
      <c r="HPO8" s="0"/>
      <c r="HPP8" s="0"/>
      <c r="HPQ8" s="0"/>
      <c r="HPR8" s="0"/>
      <c r="HPS8" s="0"/>
      <c r="HPT8" s="0"/>
      <c r="HPU8" s="0"/>
      <c r="HPV8" s="0"/>
      <c r="HPW8" s="0"/>
      <c r="HPX8" s="0"/>
      <c r="HPY8" s="0"/>
      <c r="HPZ8" s="0"/>
      <c r="HQA8" s="0"/>
      <c r="HQB8" s="0"/>
      <c r="HQC8" s="0"/>
      <c r="HQD8" s="0"/>
      <c r="HQE8" s="0"/>
      <c r="HQF8" s="0"/>
      <c r="HQG8" s="0"/>
      <c r="HQH8" s="0"/>
      <c r="HQI8" s="0"/>
      <c r="HQJ8" s="0"/>
      <c r="HQK8" s="0"/>
      <c r="HQL8" s="0"/>
      <c r="HQM8" s="0"/>
      <c r="HQN8" s="0"/>
      <c r="HQO8" s="0"/>
      <c r="HQP8" s="0"/>
      <c r="HQQ8" s="0"/>
      <c r="HQR8" s="0"/>
      <c r="HQS8" s="0"/>
      <c r="HQT8" s="0"/>
      <c r="HQU8" s="0"/>
      <c r="HQV8" s="0"/>
      <c r="HQW8" s="0"/>
      <c r="HQX8" s="0"/>
      <c r="HQY8" s="0"/>
      <c r="HQZ8" s="0"/>
      <c r="HRA8" s="0"/>
      <c r="HRB8" s="0"/>
      <c r="HRC8" s="0"/>
      <c r="HRD8" s="0"/>
      <c r="HRE8" s="0"/>
      <c r="HRF8" s="0"/>
      <c r="HRG8" s="0"/>
      <c r="HRH8" s="0"/>
      <c r="HRI8" s="0"/>
      <c r="HRJ8" s="0"/>
      <c r="HRK8" s="0"/>
      <c r="HRL8" s="0"/>
      <c r="HRM8" s="0"/>
      <c r="HRN8" s="0"/>
      <c r="HRO8" s="0"/>
      <c r="HRP8" s="0"/>
      <c r="HRQ8" s="0"/>
      <c r="HRR8" s="0"/>
      <c r="HRS8" s="0"/>
      <c r="HRT8" s="0"/>
      <c r="HRU8" s="0"/>
      <c r="HRV8" s="0"/>
      <c r="HRW8" s="0"/>
      <c r="HRX8" s="0"/>
      <c r="HRY8" s="0"/>
      <c r="HRZ8" s="0"/>
      <c r="HSA8" s="0"/>
      <c r="HSB8" s="0"/>
      <c r="HSC8" s="0"/>
      <c r="HSD8" s="0"/>
      <c r="HSE8" s="0"/>
      <c r="HSF8" s="0"/>
      <c r="HSG8" s="0"/>
      <c r="HSH8" s="0"/>
      <c r="HSI8" s="0"/>
      <c r="HSJ8" s="0"/>
      <c r="HSK8" s="0"/>
      <c r="HSL8" s="0"/>
      <c r="HSM8" s="0"/>
      <c r="HSN8" s="0"/>
      <c r="HSO8" s="0"/>
      <c r="HSP8" s="0"/>
      <c r="HSQ8" s="0"/>
      <c r="HSR8" s="0"/>
      <c r="HSS8" s="0"/>
      <c r="HST8" s="0"/>
      <c r="HSU8" s="0"/>
      <c r="HSV8" s="0"/>
      <c r="HSW8" s="0"/>
      <c r="HSX8" s="0"/>
      <c r="HSY8" s="0"/>
      <c r="HSZ8" s="0"/>
      <c r="HTA8" s="0"/>
      <c r="HTB8" s="0"/>
      <c r="HTC8" s="0"/>
      <c r="HTD8" s="0"/>
      <c r="HTE8" s="0"/>
      <c r="HTF8" s="0"/>
      <c r="HTG8" s="0"/>
      <c r="HTH8" s="0"/>
      <c r="HTI8" s="0"/>
      <c r="HTJ8" s="0"/>
      <c r="HTK8" s="0"/>
      <c r="HTL8" s="0"/>
      <c r="HTM8" s="0"/>
      <c r="HTN8" s="0"/>
      <c r="HTO8" s="0"/>
      <c r="HTP8" s="0"/>
      <c r="HTQ8" s="0"/>
      <c r="HTR8" s="0"/>
      <c r="HTS8" s="0"/>
      <c r="HTT8" s="0"/>
      <c r="HTU8" s="0"/>
      <c r="HTV8" s="0"/>
      <c r="HTW8" s="0"/>
      <c r="HTX8" s="0"/>
      <c r="HTY8" s="0"/>
      <c r="HTZ8" s="0"/>
      <c r="HUA8" s="0"/>
      <c r="HUB8" s="0"/>
      <c r="HUC8" s="0"/>
      <c r="HUD8" s="0"/>
      <c r="HUE8" s="0"/>
      <c r="HUF8" s="0"/>
      <c r="HUG8" s="0"/>
      <c r="HUH8" s="0"/>
      <c r="HUI8" s="0"/>
      <c r="HUJ8" s="0"/>
      <c r="HUK8" s="0"/>
      <c r="HUL8" s="0"/>
      <c r="HUM8" s="0"/>
      <c r="HUN8" s="0"/>
      <c r="HUO8" s="0"/>
      <c r="HUP8" s="0"/>
      <c r="HUQ8" s="0"/>
      <c r="HUR8" s="0"/>
      <c r="HUS8" s="0"/>
      <c r="HUT8" s="0"/>
      <c r="HUU8" s="0"/>
      <c r="HUV8" s="0"/>
      <c r="HUW8" s="0"/>
      <c r="HUX8" s="0"/>
      <c r="HUY8" s="0"/>
      <c r="HUZ8" s="0"/>
      <c r="HVA8" s="0"/>
      <c r="HVB8" s="0"/>
      <c r="HVC8" s="0"/>
      <c r="HVD8" s="0"/>
      <c r="HVE8" s="0"/>
      <c r="HVF8" s="0"/>
      <c r="HVG8" s="0"/>
      <c r="HVH8" s="0"/>
      <c r="HVI8" s="0"/>
      <c r="HVJ8" s="0"/>
      <c r="HVK8" s="0"/>
      <c r="HVL8" s="0"/>
      <c r="HVM8" s="0"/>
      <c r="HVN8" s="0"/>
      <c r="HVO8" s="0"/>
      <c r="HVP8" s="0"/>
      <c r="HVQ8" s="0"/>
      <c r="HVR8" s="0"/>
      <c r="HVS8" s="0"/>
      <c r="HVT8" s="0"/>
      <c r="HVU8" s="0"/>
      <c r="HVV8" s="0"/>
      <c r="HVW8" s="0"/>
      <c r="HVX8" s="0"/>
      <c r="HVY8" s="0"/>
      <c r="HVZ8" s="0"/>
      <c r="HWA8" s="0"/>
      <c r="HWB8" s="0"/>
      <c r="HWC8" s="0"/>
      <c r="HWD8" s="0"/>
      <c r="HWE8" s="0"/>
      <c r="HWF8" s="0"/>
      <c r="HWG8" s="0"/>
      <c r="HWH8" s="0"/>
      <c r="HWI8" s="0"/>
      <c r="HWJ8" s="0"/>
      <c r="HWK8" s="0"/>
      <c r="HWL8" s="0"/>
      <c r="HWM8" s="0"/>
      <c r="HWN8" s="0"/>
      <c r="HWO8" s="0"/>
      <c r="HWP8" s="0"/>
      <c r="HWQ8" s="0"/>
      <c r="HWR8" s="0"/>
      <c r="HWS8" s="0"/>
      <c r="HWT8" s="0"/>
      <c r="HWU8" s="0"/>
      <c r="HWV8" s="0"/>
      <c r="HWW8" s="0"/>
      <c r="HWX8" s="0"/>
      <c r="HWY8" s="0"/>
      <c r="HWZ8" s="0"/>
      <c r="HXA8" s="0"/>
      <c r="HXB8" s="0"/>
      <c r="HXC8" s="0"/>
      <c r="HXD8" s="0"/>
      <c r="HXE8" s="0"/>
      <c r="HXF8" s="0"/>
      <c r="HXG8" s="0"/>
      <c r="HXH8" s="0"/>
      <c r="HXI8" s="0"/>
      <c r="HXJ8" s="0"/>
      <c r="HXK8" s="0"/>
      <c r="HXL8" s="0"/>
      <c r="HXM8" s="0"/>
      <c r="HXN8" s="0"/>
      <c r="HXO8" s="0"/>
      <c r="HXP8" s="0"/>
      <c r="HXQ8" s="0"/>
      <c r="HXR8" s="0"/>
      <c r="HXS8" s="0"/>
      <c r="HXT8" s="0"/>
      <c r="HXU8" s="0"/>
      <c r="HXV8" s="0"/>
      <c r="HXW8" s="0"/>
      <c r="HXX8" s="0"/>
      <c r="HXY8" s="0"/>
      <c r="HXZ8" s="0"/>
      <c r="HYA8" s="0"/>
      <c r="HYB8" s="0"/>
      <c r="HYC8" s="0"/>
      <c r="HYD8" s="0"/>
      <c r="HYE8" s="0"/>
      <c r="HYF8" s="0"/>
      <c r="HYG8" s="0"/>
      <c r="HYH8" s="0"/>
      <c r="HYI8" s="0"/>
      <c r="HYJ8" s="0"/>
      <c r="HYK8" s="0"/>
      <c r="HYL8" s="0"/>
      <c r="HYM8" s="0"/>
      <c r="HYN8" s="0"/>
      <c r="HYO8" s="0"/>
      <c r="HYP8" s="0"/>
      <c r="HYQ8" s="0"/>
      <c r="HYR8" s="0"/>
      <c r="HYS8" s="0"/>
      <c r="HYT8" s="0"/>
      <c r="HYU8" s="0"/>
      <c r="HYV8" s="0"/>
      <c r="HYW8" s="0"/>
      <c r="HYX8" s="0"/>
      <c r="HYY8" s="0"/>
      <c r="HYZ8" s="0"/>
      <c r="HZA8" s="0"/>
      <c r="HZB8" s="0"/>
      <c r="HZC8" s="0"/>
      <c r="HZD8" s="0"/>
      <c r="HZE8" s="0"/>
      <c r="HZF8" s="0"/>
      <c r="HZG8" s="0"/>
      <c r="HZH8" s="0"/>
      <c r="HZI8" s="0"/>
      <c r="HZJ8" s="0"/>
      <c r="HZK8" s="0"/>
      <c r="HZL8" s="0"/>
      <c r="HZM8" s="0"/>
      <c r="HZN8" s="0"/>
      <c r="HZO8" s="0"/>
      <c r="HZP8" s="0"/>
      <c r="HZQ8" s="0"/>
      <c r="HZR8" s="0"/>
      <c r="HZS8" s="0"/>
      <c r="HZT8" s="0"/>
      <c r="HZU8" s="0"/>
      <c r="HZV8" s="0"/>
      <c r="HZW8" s="0"/>
      <c r="HZX8" s="0"/>
      <c r="HZY8" s="0"/>
      <c r="HZZ8" s="0"/>
      <c r="IAA8" s="0"/>
      <c r="IAB8" s="0"/>
      <c r="IAC8" s="0"/>
      <c r="IAD8" s="0"/>
      <c r="IAE8" s="0"/>
      <c r="IAF8" s="0"/>
      <c r="IAG8" s="0"/>
      <c r="IAH8" s="0"/>
      <c r="IAI8" s="0"/>
      <c r="IAJ8" s="0"/>
      <c r="IAK8" s="0"/>
      <c r="IAL8" s="0"/>
      <c r="IAM8" s="0"/>
      <c r="IAN8" s="0"/>
      <c r="IAO8" s="0"/>
      <c r="IAP8" s="0"/>
      <c r="IAQ8" s="0"/>
      <c r="IAR8" s="0"/>
      <c r="IAS8" s="0"/>
      <c r="IAT8" s="0"/>
      <c r="IAU8" s="0"/>
      <c r="IAV8" s="0"/>
      <c r="IAW8" s="0"/>
      <c r="IAX8" s="0"/>
      <c r="IAY8" s="0"/>
      <c r="IAZ8" s="0"/>
      <c r="IBA8" s="0"/>
      <c r="IBB8" s="0"/>
      <c r="IBC8" s="0"/>
      <c r="IBD8" s="0"/>
      <c r="IBE8" s="0"/>
      <c r="IBF8" s="0"/>
      <c r="IBG8" s="0"/>
      <c r="IBH8" s="0"/>
      <c r="IBI8" s="0"/>
      <c r="IBJ8" s="0"/>
      <c r="IBK8" s="0"/>
      <c r="IBL8" s="0"/>
      <c r="IBM8" s="0"/>
      <c r="IBN8" s="0"/>
      <c r="IBO8" s="0"/>
      <c r="IBP8" s="0"/>
      <c r="IBQ8" s="0"/>
      <c r="IBR8" s="0"/>
      <c r="IBS8" s="0"/>
      <c r="IBT8" s="0"/>
      <c r="IBU8" s="0"/>
      <c r="IBV8" s="0"/>
      <c r="IBW8" s="0"/>
      <c r="IBX8" s="0"/>
      <c r="IBY8" s="0"/>
      <c r="IBZ8" s="0"/>
      <c r="ICA8" s="0"/>
      <c r="ICB8" s="0"/>
      <c r="ICC8" s="0"/>
      <c r="ICD8" s="0"/>
      <c r="ICE8" s="0"/>
      <c r="ICF8" s="0"/>
      <c r="ICG8" s="0"/>
      <c r="ICH8" s="0"/>
      <c r="ICI8" s="0"/>
      <c r="ICJ8" s="0"/>
      <c r="ICK8" s="0"/>
      <c r="ICL8" s="0"/>
      <c r="ICM8" s="0"/>
      <c r="ICN8" s="0"/>
      <c r="ICO8" s="0"/>
      <c r="ICP8" s="0"/>
      <c r="ICQ8" s="0"/>
      <c r="ICR8" s="0"/>
      <c r="ICS8" s="0"/>
      <c r="ICT8" s="0"/>
      <c r="ICU8" s="0"/>
      <c r="ICV8" s="0"/>
      <c r="ICW8" s="0"/>
      <c r="ICX8" s="0"/>
      <c r="ICY8" s="0"/>
      <c r="ICZ8" s="0"/>
      <c r="IDA8" s="0"/>
      <c r="IDB8" s="0"/>
      <c r="IDC8" s="0"/>
      <c r="IDD8" s="0"/>
      <c r="IDE8" s="0"/>
      <c r="IDF8" s="0"/>
      <c r="IDG8" s="0"/>
      <c r="IDH8" s="0"/>
      <c r="IDI8" s="0"/>
      <c r="IDJ8" s="0"/>
      <c r="IDK8" s="0"/>
      <c r="IDL8" s="0"/>
      <c r="IDM8" s="0"/>
      <c r="IDN8" s="0"/>
      <c r="IDO8" s="0"/>
      <c r="IDP8" s="0"/>
      <c r="IDQ8" s="0"/>
      <c r="IDR8" s="0"/>
      <c r="IDS8" s="0"/>
      <c r="IDT8" s="0"/>
      <c r="IDU8" s="0"/>
      <c r="IDV8" s="0"/>
      <c r="IDW8" s="0"/>
      <c r="IDX8" s="0"/>
      <c r="IDY8" s="0"/>
      <c r="IDZ8" s="0"/>
      <c r="IEA8" s="0"/>
      <c r="IEB8" s="0"/>
      <c r="IEC8" s="0"/>
      <c r="IED8" s="0"/>
      <c r="IEE8" s="0"/>
      <c r="IEF8" s="0"/>
      <c r="IEG8" s="0"/>
      <c r="IEH8" s="0"/>
      <c r="IEI8" s="0"/>
      <c r="IEJ8" s="0"/>
      <c r="IEK8" s="0"/>
      <c r="IEL8" s="0"/>
      <c r="IEM8" s="0"/>
      <c r="IEN8" s="0"/>
      <c r="IEO8" s="0"/>
      <c r="IEP8" s="0"/>
      <c r="IEQ8" s="0"/>
      <c r="IER8" s="0"/>
      <c r="IES8" s="0"/>
      <c r="IET8" s="0"/>
      <c r="IEU8" s="0"/>
      <c r="IEV8" s="0"/>
      <c r="IEW8" s="0"/>
      <c r="IEX8" s="0"/>
      <c r="IEY8" s="0"/>
      <c r="IEZ8" s="0"/>
      <c r="IFA8" s="0"/>
      <c r="IFB8" s="0"/>
      <c r="IFC8" s="0"/>
      <c r="IFD8" s="0"/>
      <c r="IFE8" s="0"/>
      <c r="IFF8" s="0"/>
      <c r="IFG8" s="0"/>
      <c r="IFH8" s="0"/>
      <c r="IFI8" s="0"/>
      <c r="IFJ8" s="0"/>
      <c r="IFK8" s="0"/>
      <c r="IFL8" s="0"/>
      <c r="IFM8" s="0"/>
      <c r="IFN8" s="0"/>
      <c r="IFO8" s="0"/>
      <c r="IFP8" s="0"/>
      <c r="IFQ8" s="0"/>
      <c r="IFR8" s="0"/>
      <c r="IFS8" s="0"/>
      <c r="IFT8" s="0"/>
      <c r="IFU8" s="0"/>
      <c r="IFV8" s="0"/>
      <c r="IFW8" s="0"/>
      <c r="IFX8" s="0"/>
      <c r="IFY8" s="0"/>
      <c r="IFZ8" s="0"/>
      <c r="IGA8" s="0"/>
      <c r="IGB8" s="0"/>
      <c r="IGC8" s="0"/>
      <c r="IGD8" s="0"/>
      <c r="IGE8" s="0"/>
      <c r="IGF8" s="0"/>
      <c r="IGG8" s="0"/>
      <c r="IGH8" s="0"/>
      <c r="IGI8" s="0"/>
      <c r="IGJ8" s="0"/>
      <c r="IGK8" s="0"/>
      <c r="IGL8" s="0"/>
      <c r="IGM8" s="0"/>
      <c r="IGN8" s="0"/>
      <c r="IGO8" s="0"/>
      <c r="IGP8" s="0"/>
      <c r="IGQ8" s="0"/>
      <c r="IGR8" s="0"/>
      <c r="IGS8" s="0"/>
      <c r="IGT8" s="0"/>
      <c r="IGU8" s="0"/>
      <c r="IGV8" s="0"/>
      <c r="IGW8" s="0"/>
      <c r="IGX8" s="0"/>
      <c r="IGY8" s="0"/>
      <c r="IGZ8" s="0"/>
      <c r="IHA8" s="0"/>
      <c r="IHB8" s="0"/>
      <c r="IHC8" s="0"/>
      <c r="IHD8" s="0"/>
      <c r="IHE8" s="0"/>
      <c r="IHF8" s="0"/>
      <c r="IHG8" s="0"/>
      <c r="IHH8" s="0"/>
      <c r="IHI8" s="0"/>
      <c r="IHJ8" s="0"/>
      <c r="IHK8" s="0"/>
      <c r="IHL8" s="0"/>
      <c r="IHM8" s="0"/>
      <c r="IHN8" s="0"/>
      <c r="IHO8" s="0"/>
      <c r="IHP8" s="0"/>
      <c r="IHQ8" s="0"/>
      <c r="IHR8" s="0"/>
      <c r="IHS8" s="0"/>
      <c r="IHT8" s="0"/>
      <c r="IHU8" s="0"/>
      <c r="IHV8" s="0"/>
      <c r="IHW8" s="0"/>
      <c r="IHX8" s="0"/>
      <c r="IHY8" s="0"/>
      <c r="IHZ8" s="0"/>
      <c r="IIA8" s="0"/>
      <c r="IIB8" s="0"/>
      <c r="IIC8" s="0"/>
      <c r="IID8" s="0"/>
      <c r="IIE8" s="0"/>
      <c r="IIF8" s="0"/>
      <c r="IIG8" s="0"/>
      <c r="IIH8" s="0"/>
      <c r="III8" s="0"/>
      <c r="IIJ8" s="0"/>
      <c r="IIK8" s="0"/>
      <c r="IIL8" s="0"/>
      <c r="IIM8" s="0"/>
      <c r="IIN8" s="0"/>
      <c r="IIO8" s="0"/>
      <c r="IIP8" s="0"/>
      <c r="IIQ8" s="0"/>
      <c r="IIR8" s="0"/>
      <c r="IIS8" s="0"/>
      <c r="IIT8" s="0"/>
      <c r="IIU8" s="0"/>
      <c r="IIV8" s="0"/>
      <c r="IIW8" s="0"/>
      <c r="IIX8" s="0"/>
      <c r="IIY8" s="0"/>
      <c r="IIZ8" s="0"/>
      <c r="IJA8" s="0"/>
      <c r="IJB8" s="0"/>
      <c r="IJC8" s="0"/>
      <c r="IJD8" s="0"/>
      <c r="IJE8" s="0"/>
      <c r="IJF8" s="0"/>
      <c r="IJG8" s="0"/>
      <c r="IJH8" s="0"/>
      <c r="IJI8" s="0"/>
      <c r="IJJ8" s="0"/>
      <c r="IJK8" s="0"/>
      <c r="IJL8" s="0"/>
      <c r="IJM8" s="0"/>
      <c r="IJN8" s="0"/>
      <c r="IJO8" s="0"/>
      <c r="IJP8" s="0"/>
      <c r="IJQ8" s="0"/>
      <c r="IJR8" s="0"/>
      <c r="IJS8" s="0"/>
      <c r="IJT8" s="0"/>
      <c r="IJU8" s="0"/>
      <c r="IJV8" s="0"/>
      <c r="IJW8" s="0"/>
      <c r="IJX8" s="0"/>
      <c r="IJY8" s="0"/>
      <c r="IJZ8" s="0"/>
      <c r="IKA8" s="0"/>
      <c r="IKB8" s="0"/>
      <c r="IKC8" s="0"/>
      <c r="IKD8" s="0"/>
      <c r="IKE8" s="0"/>
      <c r="IKF8" s="0"/>
      <c r="IKG8" s="0"/>
      <c r="IKH8" s="0"/>
      <c r="IKI8" s="0"/>
      <c r="IKJ8" s="0"/>
      <c r="IKK8" s="0"/>
      <c r="IKL8" s="0"/>
      <c r="IKM8" s="0"/>
      <c r="IKN8" s="0"/>
      <c r="IKO8" s="0"/>
      <c r="IKP8" s="0"/>
      <c r="IKQ8" s="0"/>
      <c r="IKR8" s="0"/>
      <c r="IKS8" s="0"/>
      <c r="IKT8" s="0"/>
      <c r="IKU8" s="0"/>
      <c r="IKV8" s="0"/>
      <c r="IKW8" s="0"/>
      <c r="IKX8" s="0"/>
      <c r="IKY8" s="0"/>
      <c r="IKZ8" s="0"/>
      <c r="ILA8" s="0"/>
      <c r="ILB8" s="0"/>
      <c r="ILC8" s="0"/>
      <c r="ILD8" s="0"/>
      <c r="ILE8" s="0"/>
      <c r="ILF8" s="0"/>
      <c r="ILG8" s="0"/>
      <c r="ILH8" s="0"/>
      <c r="ILI8" s="0"/>
      <c r="ILJ8" s="0"/>
      <c r="ILK8" s="0"/>
      <c r="ILL8" s="0"/>
      <c r="ILM8" s="0"/>
      <c r="ILN8" s="0"/>
      <c r="ILO8" s="0"/>
      <c r="ILP8" s="0"/>
      <c r="ILQ8" s="0"/>
      <c r="ILR8" s="0"/>
      <c r="ILS8" s="0"/>
      <c r="ILT8" s="0"/>
      <c r="ILU8" s="0"/>
      <c r="ILV8" s="0"/>
      <c r="ILW8" s="0"/>
      <c r="ILX8" s="0"/>
      <c r="ILY8" s="0"/>
      <c r="ILZ8" s="0"/>
      <c r="IMA8" s="0"/>
      <c r="IMB8" s="0"/>
      <c r="IMC8" s="0"/>
      <c r="IMD8" s="0"/>
      <c r="IME8" s="0"/>
      <c r="IMF8" s="0"/>
      <c r="IMG8" s="0"/>
      <c r="IMH8" s="0"/>
      <c r="IMI8" s="0"/>
      <c r="IMJ8" s="0"/>
      <c r="IMK8" s="0"/>
      <c r="IML8" s="0"/>
      <c r="IMM8" s="0"/>
      <c r="IMN8" s="0"/>
      <c r="IMO8" s="0"/>
      <c r="IMP8" s="0"/>
      <c r="IMQ8" s="0"/>
      <c r="IMR8" s="0"/>
      <c r="IMS8" s="0"/>
      <c r="IMT8" s="0"/>
      <c r="IMU8" s="0"/>
      <c r="IMV8" s="0"/>
      <c r="IMW8" s="0"/>
      <c r="IMX8" s="0"/>
      <c r="IMY8" s="0"/>
      <c r="IMZ8" s="0"/>
      <c r="INA8" s="0"/>
      <c r="INB8" s="0"/>
      <c r="INC8" s="0"/>
      <c r="IND8" s="0"/>
      <c r="INE8" s="0"/>
      <c r="INF8" s="0"/>
      <c r="ING8" s="0"/>
      <c r="INH8" s="0"/>
      <c r="INI8" s="0"/>
      <c r="INJ8" s="0"/>
      <c r="INK8" s="0"/>
      <c r="INL8" s="0"/>
      <c r="INM8" s="0"/>
      <c r="INN8" s="0"/>
      <c r="INO8" s="0"/>
      <c r="INP8" s="0"/>
      <c r="INQ8" s="0"/>
      <c r="INR8" s="0"/>
      <c r="INS8" s="0"/>
      <c r="INT8" s="0"/>
      <c r="INU8" s="0"/>
      <c r="INV8" s="0"/>
      <c r="INW8" s="0"/>
      <c r="INX8" s="0"/>
      <c r="INY8" s="0"/>
      <c r="INZ8" s="0"/>
      <c r="IOA8" s="0"/>
      <c r="IOB8" s="0"/>
      <c r="IOC8" s="0"/>
      <c r="IOD8" s="0"/>
      <c r="IOE8" s="0"/>
      <c r="IOF8" s="0"/>
      <c r="IOG8" s="0"/>
      <c r="IOH8" s="0"/>
      <c r="IOI8" s="0"/>
      <c r="IOJ8" s="0"/>
      <c r="IOK8" s="0"/>
      <c r="IOL8" s="0"/>
      <c r="IOM8" s="0"/>
      <c r="ION8" s="0"/>
      <c r="IOO8" s="0"/>
      <c r="IOP8" s="0"/>
      <c r="IOQ8" s="0"/>
      <c r="IOR8" s="0"/>
      <c r="IOS8" s="0"/>
      <c r="IOT8" s="0"/>
      <c r="IOU8" s="0"/>
      <c r="IOV8" s="0"/>
      <c r="IOW8" s="0"/>
      <c r="IOX8" s="0"/>
      <c r="IOY8" s="0"/>
      <c r="IOZ8" s="0"/>
      <c r="IPA8" s="0"/>
      <c r="IPB8" s="0"/>
      <c r="IPC8" s="0"/>
      <c r="IPD8" s="0"/>
      <c r="IPE8" s="0"/>
      <c r="IPF8" s="0"/>
      <c r="IPG8" s="0"/>
      <c r="IPH8" s="0"/>
      <c r="IPI8" s="0"/>
      <c r="IPJ8" s="0"/>
      <c r="IPK8" s="0"/>
      <c r="IPL8" s="0"/>
      <c r="IPM8" s="0"/>
      <c r="IPN8" s="0"/>
      <c r="IPO8" s="0"/>
      <c r="IPP8" s="0"/>
      <c r="IPQ8" s="0"/>
      <c r="IPR8" s="0"/>
      <c r="IPS8" s="0"/>
      <c r="IPT8" s="0"/>
      <c r="IPU8" s="0"/>
      <c r="IPV8" s="0"/>
      <c r="IPW8" s="0"/>
      <c r="IPX8" s="0"/>
      <c r="IPY8" s="0"/>
      <c r="IPZ8" s="0"/>
      <c r="IQA8" s="0"/>
      <c r="IQB8" s="0"/>
      <c r="IQC8" s="0"/>
      <c r="IQD8" s="0"/>
      <c r="IQE8" s="0"/>
      <c r="IQF8" s="0"/>
      <c r="IQG8" s="0"/>
      <c r="IQH8" s="0"/>
      <c r="IQI8" s="0"/>
      <c r="IQJ8" s="0"/>
      <c r="IQK8" s="0"/>
      <c r="IQL8" s="0"/>
      <c r="IQM8" s="0"/>
      <c r="IQN8" s="0"/>
      <c r="IQO8" s="0"/>
      <c r="IQP8" s="0"/>
      <c r="IQQ8" s="0"/>
      <c r="IQR8" s="0"/>
      <c r="IQS8" s="0"/>
      <c r="IQT8" s="0"/>
      <c r="IQU8" s="0"/>
      <c r="IQV8" s="0"/>
      <c r="IQW8" s="0"/>
      <c r="IQX8" s="0"/>
      <c r="IQY8" s="0"/>
      <c r="IQZ8" s="0"/>
      <c r="IRA8" s="0"/>
      <c r="IRB8" s="0"/>
      <c r="IRC8" s="0"/>
      <c r="IRD8" s="0"/>
      <c r="IRE8" s="0"/>
      <c r="IRF8" s="0"/>
      <c r="IRG8" s="0"/>
      <c r="IRH8" s="0"/>
      <c r="IRI8" s="0"/>
      <c r="IRJ8" s="0"/>
      <c r="IRK8" s="0"/>
      <c r="IRL8" s="0"/>
      <c r="IRM8" s="0"/>
      <c r="IRN8" s="0"/>
      <c r="IRO8" s="0"/>
      <c r="IRP8" s="0"/>
      <c r="IRQ8" s="0"/>
      <c r="IRR8" s="0"/>
      <c r="IRS8" s="0"/>
      <c r="IRT8" s="0"/>
      <c r="IRU8" s="0"/>
      <c r="IRV8" s="0"/>
      <c r="IRW8" s="0"/>
      <c r="IRX8" s="0"/>
      <c r="IRY8" s="0"/>
      <c r="IRZ8" s="0"/>
      <c r="ISA8" s="0"/>
      <c r="ISB8" s="0"/>
      <c r="ISC8" s="0"/>
      <c r="ISD8" s="0"/>
      <c r="ISE8" s="0"/>
      <c r="ISF8" s="0"/>
      <c r="ISG8" s="0"/>
      <c r="ISH8" s="0"/>
      <c r="ISI8" s="0"/>
      <c r="ISJ8" s="0"/>
      <c r="ISK8" s="0"/>
      <c r="ISL8" s="0"/>
      <c r="ISM8" s="0"/>
      <c r="ISN8" s="0"/>
      <c r="ISO8" s="0"/>
      <c r="ISP8" s="0"/>
      <c r="ISQ8" s="0"/>
      <c r="ISR8" s="0"/>
      <c r="ISS8" s="0"/>
      <c r="IST8" s="0"/>
      <c r="ISU8" s="0"/>
      <c r="ISV8" s="0"/>
      <c r="ISW8" s="0"/>
      <c r="ISX8" s="0"/>
      <c r="ISY8" s="0"/>
      <c r="ISZ8" s="0"/>
      <c r="ITA8" s="0"/>
      <c r="ITB8" s="0"/>
      <c r="ITC8" s="0"/>
      <c r="ITD8" s="0"/>
      <c r="ITE8" s="0"/>
      <c r="ITF8" s="0"/>
      <c r="ITG8" s="0"/>
      <c r="ITH8" s="0"/>
      <c r="ITI8" s="0"/>
      <c r="ITJ8" s="0"/>
      <c r="ITK8" s="0"/>
      <c r="ITL8" s="0"/>
      <c r="ITM8" s="0"/>
      <c r="ITN8" s="0"/>
      <c r="ITO8" s="0"/>
      <c r="ITP8" s="0"/>
      <c r="ITQ8" s="0"/>
      <c r="ITR8" s="0"/>
      <c r="ITS8" s="0"/>
      <c r="ITT8" s="0"/>
      <c r="ITU8" s="0"/>
      <c r="ITV8" s="0"/>
      <c r="ITW8" s="0"/>
      <c r="ITX8" s="0"/>
      <c r="ITY8" s="0"/>
      <c r="ITZ8" s="0"/>
      <c r="IUA8" s="0"/>
      <c r="IUB8" s="0"/>
      <c r="IUC8" s="0"/>
      <c r="IUD8" s="0"/>
      <c r="IUE8" s="0"/>
      <c r="IUF8" s="0"/>
      <c r="IUG8" s="0"/>
      <c r="IUH8" s="0"/>
      <c r="IUI8" s="0"/>
      <c r="IUJ8" s="0"/>
      <c r="IUK8" s="0"/>
      <c r="IUL8" s="0"/>
      <c r="IUM8" s="0"/>
      <c r="IUN8" s="0"/>
      <c r="IUO8" s="0"/>
      <c r="IUP8" s="0"/>
      <c r="IUQ8" s="0"/>
      <c r="IUR8" s="0"/>
      <c r="IUS8" s="0"/>
      <c r="IUT8" s="0"/>
      <c r="IUU8" s="0"/>
      <c r="IUV8" s="0"/>
      <c r="IUW8" s="0"/>
      <c r="IUX8" s="0"/>
      <c r="IUY8" s="0"/>
      <c r="IUZ8" s="0"/>
      <c r="IVA8" s="0"/>
      <c r="IVB8" s="0"/>
      <c r="IVC8" s="0"/>
      <c r="IVD8" s="0"/>
      <c r="IVE8" s="0"/>
      <c r="IVF8" s="0"/>
      <c r="IVG8" s="0"/>
      <c r="IVH8" s="0"/>
      <c r="IVI8" s="0"/>
      <c r="IVJ8" s="0"/>
      <c r="IVK8" s="0"/>
      <c r="IVL8" s="0"/>
      <c r="IVM8" s="0"/>
      <c r="IVN8" s="0"/>
      <c r="IVO8" s="0"/>
      <c r="IVP8" s="0"/>
      <c r="IVQ8" s="0"/>
      <c r="IVR8" s="0"/>
      <c r="IVS8" s="0"/>
      <c r="IVT8" s="0"/>
      <c r="IVU8" s="0"/>
      <c r="IVV8" s="0"/>
      <c r="IVW8" s="0"/>
      <c r="IVX8" s="0"/>
      <c r="IVY8" s="0"/>
      <c r="IVZ8" s="0"/>
      <c r="IWA8" s="0"/>
      <c r="IWB8" s="0"/>
      <c r="IWC8" s="0"/>
      <c r="IWD8" s="0"/>
      <c r="IWE8" s="0"/>
      <c r="IWF8" s="0"/>
      <c r="IWG8" s="0"/>
      <c r="IWH8" s="0"/>
      <c r="IWI8" s="0"/>
      <c r="IWJ8" s="0"/>
      <c r="IWK8" s="0"/>
      <c r="IWL8" s="0"/>
      <c r="IWM8" s="0"/>
      <c r="IWN8" s="0"/>
      <c r="IWO8" s="0"/>
      <c r="IWP8" s="0"/>
      <c r="IWQ8" s="0"/>
      <c r="IWR8" s="0"/>
      <c r="IWS8" s="0"/>
      <c r="IWT8" s="0"/>
      <c r="IWU8" s="0"/>
      <c r="IWV8" s="0"/>
      <c r="IWW8" s="0"/>
      <c r="IWX8" s="0"/>
      <c r="IWY8" s="0"/>
      <c r="IWZ8" s="0"/>
      <c r="IXA8" s="0"/>
      <c r="IXB8" s="0"/>
      <c r="IXC8" s="0"/>
      <c r="IXD8" s="0"/>
      <c r="IXE8" s="0"/>
      <c r="IXF8" s="0"/>
      <c r="IXG8" s="0"/>
      <c r="IXH8" s="0"/>
      <c r="IXI8" s="0"/>
      <c r="IXJ8" s="0"/>
      <c r="IXK8" s="0"/>
      <c r="IXL8" s="0"/>
      <c r="IXM8" s="0"/>
      <c r="IXN8" s="0"/>
      <c r="IXO8" s="0"/>
      <c r="IXP8" s="0"/>
      <c r="IXQ8" s="0"/>
      <c r="IXR8" s="0"/>
      <c r="IXS8" s="0"/>
      <c r="IXT8" s="0"/>
      <c r="IXU8" s="0"/>
      <c r="IXV8" s="0"/>
      <c r="IXW8" s="0"/>
      <c r="IXX8" s="0"/>
      <c r="IXY8" s="0"/>
      <c r="IXZ8" s="0"/>
      <c r="IYA8" s="0"/>
      <c r="IYB8" s="0"/>
      <c r="IYC8" s="0"/>
      <c r="IYD8" s="0"/>
      <c r="IYE8" s="0"/>
      <c r="IYF8" s="0"/>
      <c r="IYG8" s="0"/>
      <c r="IYH8" s="0"/>
      <c r="IYI8" s="0"/>
      <c r="IYJ8" s="0"/>
      <c r="IYK8" s="0"/>
      <c r="IYL8" s="0"/>
      <c r="IYM8" s="0"/>
      <c r="IYN8" s="0"/>
      <c r="IYO8" s="0"/>
      <c r="IYP8" s="0"/>
      <c r="IYQ8" s="0"/>
      <c r="IYR8" s="0"/>
      <c r="IYS8" s="0"/>
      <c r="IYT8" s="0"/>
      <c r="IYU8" s="0"/>
      <c r="IYV8" s="0"/>
      <c r="IYW8" s="0"/>
      <c r="IYX8" s="0"/>
      <c r="IYY8" s="0"/>
      <c r="IYZ8" s="0"/>
      <c r="IZA8" s="0"/>
      <c r="IZB8" s="0"/>
      <c r="IZC8" s="0"/>
      <c r="IZD8" s="0"/>
      <c r="IZE8" s="0"/>
      <c r="IZF8" s="0"/>
      <c r="IZG8" s="0"/>
      <c r="IZH8" s="0"/>
      <c r="IZI8" s="0"/>
      <c r="IZJ8" s="0"/>
      <c r="IZK8" s="0"/>
      <c r="IZL8" s="0"/>
      <c r="IZM8" s="0"/>
      <c r="IZN8" s="0"/>
      <c r="IZO8" s="0"/>
      <c r="IZP8" s="0"/>
      <c r="IZQ8" s="0"/>
      <c r="IZR8" s="0"/>
      <c r="IZS8" s="0"/>
      <c r="IZT8" s="0"/>
      <c r="IZU8" s="0"/>
      <c r="IZV8" s="0"/>
      <c r="IZW8" s="0"/>
      <c r="IZX8" s="0"/>
      <c r="IZY8" s="0"/>
      <c r="IZZ8" s="0"/>
      <c r="JAA8" s="0"/>
      <c r="JAB8" s="0"/>
      <c r="JAC8" s="0"/>
      <c r="JAD8" s="0"/>
      <c r="JAE8" s="0"/>
      <c r="JAF8" s="0"/>
      <c r="JAG8" s="0"/>
      <c r="JAH8" s="0"/>
      <c r="JAI8" s="0"/>
      <c r="JAJ8" s="0"/>
      <c r="JAK8" s="0"/>
      <c r="JAL8" s="0"/>
      <c r="JAM8" s="0"/>
      <c r="JAN8" s="0"/>
      <c r="JAO8" s="0"/>
      <c r="JAP8" s="0"/>
      <c r="JAQ8" s="0"/>
      <c r="JAR8" s="0"/>
      <c r="JAS8" s="0"/>
      <c r="JAT8" s="0"/>
      <c r="JAU8" s="0"/>
      <c r="JAV8" s="0"/>
      <c r="JAW8" s="0"/>
      <c r="JAX8" s="0"/>
      <c r="JAY8" s="0"/>
      <c r="JAZ8" s="0"/>
      <c r="JBA8" s="0"/>
      <c r="JBB8" s="0"/>
      <c r="JBC8" s="0"/>
      <c r="JBD8" s="0"/>
      <c r="JBE8" s="0"/>
      <c r="JBF8" s="0"/>
      <c r="JBG8" s="0"/>
      <c r="JBH8" s="0"/>
      <c r="JBI8" s="0"/>
      <c r="JBJ8" s="0"/>
      <c r="JBK8" s="0"/>
      <c r="JBL8" s="0"/>
      <c r="JBM8" s="0"/>
      <c r="JBN8" s="0"/>
      <c r="JBO8" s="0"/>
      <c r="JBP8" s="0"/>
      <c r="JBQ8" s="0"/>
      <c r="JBR8" s="0"/>
      <c r="JBS8" s="0"/>
      <c r="JBT8" s="0"/>
      <c r="JBU8" s="0"/>
      <c r="JBV8" s="0"/>
      <c r="JBW8" s="0"/>
      <c r="JBX8" s="0"/>
      <c r="JBY8" s="0"/>
      <c r="JBZ8" s="0"/>
      <c r="JCA8" s="0"/>
      <c r="JCB8" s="0"/>
      <c r="JCC8" s="0"/>
      <c r="JCD8" s="0"/>
      <c r="JCE8" s="0"/>
      <c r="JCF8" s="0"/>
      <c r="JCG8" s="0"/>
      <c r="JCH8" s="0"/>
      <c r="JCI8" s="0"/>
      <c r="JCJ8" s="0"/>
      <c r="JCK8" s="0"/>
      <c r="JCL8" s="0"/>
      <c r="JCM8" s="0"/>
      <c r="JCN8" s="0"/>
      <c r="JCO8" s="0"/>
      <c r="JCP8" s="0"/>
      <c r="JCQ8" s="0"/>
      <c r="JCR8" s="0"/>
      <c r="JCS8" s="0"/>
      <c r="JCT8" s="0"/>
      <c r="JCU8" s="0"/>
      <c r="JCV8" s="0"/>
      <c r="JCW8" s="0"/>
      <c r="JCX8" s="0"/>
      <c r="JCY8" s="0"/>
      <c r="JCZ8" s="0"/>
      <c r="JDA8" s="0"/>
      <c r="JDB8" s="0"/>
      <c r="JDC8" s="0"/>
      <c r="JDD8" s="0"/>
      <c r="JDE8" s="0"/>
      <c r="JDF8" s="0"/>
      <c r="JDG8" s="0"/>
      <c r="JDH8" s="0"/>
      <c r="JDI8" s="0"/>
      <c r="JDJ8" s="0"/>
      <c r="JDK8" s="0"/>
      <c r="JDL8" s="0"/>
      <c r="JDM8" s="0"/>
      <c r="JDN8" s="0"/>
      <c r="JDO8" s="0"/>
      <c r="JDP8" s="0"/>
      <c r="JDQ8" s="0"/>
      <c r="JDR8" s="0"/>
      <c r="JDS8" s="0"/>
      <c r="JDT8" s="0"/>
      <c r="JDU8" s="0"/>
      <c r="JDV8" s="0"/>
      <c r="JDW8" s="0"/>
      <c r="JDX8" s="0"/>
      <c r="JDY8" s="0"/>
      <c r="JDZ8" s="0"/>
      <c r="JEA8" s="0"/>
      <c r="JEB8" s="0"/>
      <c r="JEC8" s="0"/>
      <c r="JED8" s="0"/>
      <c r="JEE8" s="0"/>
      <c r="JEF8" s="0"/>
      <c r="JEG8" s="0"/>
      <c r="JEH8" s="0"/>
      <c r="JEI8" s="0"/>
      <c r="JEJ8" s="0"/>
      <c r="JEK8" s="0"/>
      <c r="JEL8" s="0"/>
      <c r="JEM8" s="0"/>
      <c r="JEN8" s="0"/>
      <c r="JEO8" s="0"/>
      <c r="JEP8" s="0"/>
      <c r="JEQ8" s="0"/>
      <c r="JER8" s="0"/>
      <c r="JES8" s="0"/>
      <c r="JET8" s="0"/>
      <c r="JEU8" s="0"/>
      <c r="JEV8" s="0"/>
      <c r="JEW8" s="0"/>
      <c r="JEX8" s="0"/>
      <c r="JEY8" s="0"/>
      <c r="JEZ8" s="0"/>
      <c r="JFA8" s="0"/>
      <c r="JFB8" s="0"/>
      <c r="JFC8" s="0"/>
      <c r="JFD8" s="0"/>
      <c r="JFE8" s="0"/>
      <c r="JFF8" s="0"/>
      <c r="JFG8" s="0"/>
      <c r="JFH8" s="0"/>
      <c r="JFI8" s="0"/>
      <c r="JFJ8" s="0"/>
      <c r="JFK8" s="0"/>
      <c r="JFL8" s="0"/>
      <c r="JFM8" s="0"/>
      <c r="JFN8" s="0"/>
      <c r="JFO8" s="0"/>
      <c r="JFP8" s="0"/>
      <c r="JFQ8" s="0"/>
      <c r="JFR8" s="0"/>
      <c r="JFS8" s="0"/>
      <c r="JFT8" s="0"/>
      <c r="JFU8" s="0"/>
      <c r="JFV8" s="0"/>
      <c r="JFW8" s="0"/>
      <c r="JFX8" s="0"/>
      <c r="JFY8" s="0"/>
      <c r="JFZ8" s="0"/>
      <c r="JGA8" s="0"/>
      <c r="JGB8" s="0"/>
      <c r="JGC8" s="0"/>
      <c r="JGD8" s="0"/>
      <c r="JGE8" s="0"/>
      <c r="JGF8" s="0"/>
      <c r="JGG8" s="0"/>
      <c r="JGH8" s="0"/>
      <c r="JGI8" s="0"/>
      <c r="JGJ8" s="0"/>
      <c r="JGK8" s="0"/>
      <c r="JGL8" s="0"/>
      <c r="JGM8" s="0"/>
      <c r="JGN8" s="0"/>
      <c r="JGO8" s="0"/>
      <c r="JGP8" s="0"/>
      <c r="JGQ8" s="0"/>
      <c r="JGR8" s="0"/>
      <c r="JGS8" s="0"/>
      <c r="JGT8" s="0"/>
      <c r="JGU8" s="0"/>
      <c r="JGV8" s="0"/>
      <c r="JGW8" s="0"/>
      <c r="JGX8" s="0"/>
      <c r="JGY8" s="0"/>
      <c r="JGZ8" s="0"/>
      <c r="JHA8" s="0"/>
      <c r="JHB8" s="0"/>
      <c r="JHC8" s="0"/>
      <c r="JHD8" s="0"/>
      <c r="JHE8" s="0"/>
      <c r="JHF8" s="0"/>
      <c r="JHG8" s="0"/>
      <c r="JHH8" s="0"/>
      <c r="JHI8" s="0"/>
      <c r="JHJ8" s="0"/>
      <c r="JHK8" s="0"/>
      <c r="JHL8" s="0"/>
      <c r="JHM8" s="0"/>
      <c r="JHN8" s="0"/>
      <c r="JHO8" s="0"/>
      <c r="JHP8" s="0"/>
      <c r="JHQ8" s="0"/>
      <c r="JHR8" s="0"/>
      <c r="JHS8" s="0"/>
      <c r="JHT8" s="0"/>
      <c r="JHU8" s="0"/>
      <c r="JHV8" s="0"/>
      <c r="JHW8" s="0"/>
      <c r="JHX8" s="0"/>
      <c r="JHY8" s="0"/>
      <c r="JHZ8" s="0"/>
      <c r="JIA8" s="0"/>
      <c r="JIB8" s="0"/>
      <c r="JIC8" s="0"/>
      <c r="JID8" s="0"/>
      <c r="JIE8" s="0"/>
      <c r="JIF8" s="0"/>
      <c r="JIG8" s="0"/>
      <c r="JIH8" s="0"/>
      <c r="JII8" s="0"/>
      <c r="JIJ8" s="0"/>
      <c r="JIK8" s="0"/>
      <c r="JIL8" s="0"/>
      <c r="JIM8" s="0"/>
      <c r="JIN8" s="0"/>
      <c r="JIO8" s="0"/>
      <c r="JIP8" s="0"/>
      <c r="JIQ8" s="0"/>
      <c r="JIR8" s="0"/>
      <c r="JIS8" s="0"/>
      <c r="JIT8" s="0"/>
      <c r="JIU8" s="0"/>
      <c r="JIV8" s="0"/>
      <c r="JIW8" s="0"/>
      <c r="JIX8" s="0"/>
      <c r="JIY8" s="0"/>
      <c r="JIZ8" s="0"/>
      <c r="JJA8" s="0"/>
      <c r="JJB8" s="0"/>
      <c r="JJC8" s="0"/>
      <c r="JJD8" s="0"/>
      <c r="JJE8" s="0"/>
      <c r="JJF8" s="0"/>
      <c r="JJG8" s="0"/>
      <c r="JJH8" s="0"/>
      <c r="JJI8" s="0"/>
      <c r="JJJ8" s="0"/>
      <c r="JJK8" s="0"/>
      <c r="JJL8" s="0"/>
      <c r="JJM8" s="0"/>
      <c r="JJN8" s="0"/>
      <c r="JJO8" s="0"/>
      <c r="JJP8" s="0"/>
      <c r="JJQ8" s="0"/>
      <c r="JJR8" s="0"/>
      <c r="JJS8" s="0"/>
      <c r="JJT8" s="0"/>
      <c r="JJU8" s="0"/>
      <c r="JJV8" s="0"/>
      <c r="JJW8" s="0"/>
      <c r="JJX8" s="0"/>
      <c r="JJY8" s="0"/>
      <c r="JJZ8" s="0"/>
      <c r="JKA8" s="0"/>
      <c r="JKB8" s="0"/>
      <c r="JKC8" s="0"/>
      <c r="JKD8" s="0"/>
      <c r="JKE8" s="0"/>
      <c r="JKF8" s="0"/>
      <c r="JKG8" s="0"/>
      <c r="JKH8" s="0"/>
      <c r="JKI8" s="0"/>
      <c r="JKJ8" s="0"/>
      <c r="JKK8" s="0"/>
      <c r="JKL8" s="0"/>
      <c r="JKM8" s="0"/>
      <c r="JKN8" s="0"/>
      <c r="JKO8" s="0"/>
      <c r="JKP8" s="0"/>
      <c r="JKQ8" s="0"/>
      <c r="JKR8" s="0"/>
      <c r="JKS8" s="0"/>
      <c r="JKT8" s="0"/>
      <c r="JKU8" s="0"/>
      <c r="JKV8" s="0"/>
      <c r="JKW8" s="0"/>
      <c r="JKX8" s="0"/>
      <c r="JKY8" s="0"/>
      <c r="JKZ8" s="0"/>
      <c r="JLA8" s="0"/>
      <c r="JLB8" s="0"/>
      <c r="JLC8" s="0"/>
      <c r="JLD8" s="0"/>
      <c r="JLE8" s="0"/>
      <c r="JLF8" s="0"/>
      <c r="JLG8" s="0"/>
      <c r="JLH8" s="0"/>
      <c r="JLI8" s="0"/>
      <c r="JLJ8" s="0"/>
      <c r="JLK8" s="0"/>
      <c r="JLL8" s="0"/>
      <c r="JLM8" s="0"/>
      <c r="JLN8" s="0"/>
      <c r="JLO8" s="0"/>
      <c r="JLP8" s="0"/>
      <c r="JLQ8" s="0"/>
      <c r="JLR8" s="0"/>
      <c r="JLS8" s="0"/>
      <c r="JLT8" s="0"/>
      <c r="JLU8" s="0"/>
      <c r="JLV8" s="0"/>
      <c r="JLW8" s="0"/>
      <c r="JLX8" s="0"/>
      <c r="JLY8" s="0"/>
      <c r="JLZ8" s="0"/>
      <c r="JMA8" s="0"/>
      <c r="JMB8" s="0"/>
      <c r="JMC8" s="0"/>
      <c r="JMD8" s="0"/>
      <c r="JME8" s="0"/>
      <c r="JMF8" s="0"/>
      <c r="JMG8" s="0"/>
      <c r="JMH8" s="0"/>
      <c r="JMI8" s="0"/>
      <c r="JMJ8" s="0"/>
      <c r="JMK8" s="0"/>
      <c r="JML8" s="0"/>
      <c r="JMM8" s="0"/>
      <c r="JMN8" s="0"/>
      <c r="JMO8" s="0"/>
      <c r="JMP8" s="0"/>
      <c r="JMQ8" s="0"/>
      <c r="JMR8" s="0"/>
      <c r="JMS8" s="0"/>
      <c r="JMT8" s="0"/>
      <c r="JMU8" s="0"/>
      <c r="JMV8" s="0"/>
      <c r="JMW8" s="0"/>
      <c r="JMX8" s="0"/>
      <c r="JMY8" s="0"/>
      <c r="JMZ8" s="0"/>
      <c r="JNA8" s="0"/>
      <c r="JNB8" s="0"/>
      <c r="JNC8" s="0"/>
      <c r="JND8" s="0"/>
      <c r="JNE8" s="0"/>
      <c r="JNF8" s="0"/>
      <c r="JNG8" s="0"/>
      <c r="JNH8" s="0"/>
      <c r="JNI8" s="0"/>
      <c r="JNJ8" s="0"/>
      <c r="JNK8" s="0"/>
      <c r="JNL8" s="0"/>
      <c r="JNM8" s="0"/>
      <c r="JNN8" s="0"/>
      <c r="JNO8" s="0"/>
      <c r="JNP8" s="0"/>
      <c r="JNQ8" s="0"/>
      <c r="JNR8" s="0"/>
      <c r="JNS8" s="0"/>
      <c r="JNT8" s="0"/>
      <c r="JNU8" s="0"/>
      <c r="JNV8" s="0"/>
      <c r="JNW8" s="0"/>
      <c r="JNX8" s="0"/>
      <c r="JNY8" s="0"/>
      <c r="JNZ8" s="0"/>
      <c r="JOA8" s="0"/>
      <c r="JOB8" s="0"/>
      <c r="JOC8" s="0"/>
      <c r="JOD8" s="0"/>
      <c r="JOE8" s="0"/>
      <c r="JOF8" s="0"/>
      <c r="JOG8" s="0"/>
      <c r="JOH8" s="0"/>
      <c r="JOI8" s="0"/>
      <c r="JOJ8" s="0"/>
      <c r="JOK8" s="0"/>
      <c r="JOL8" s="0"/>
      <c r="JOM8" s="0"/>
      <c r="JON8" s="0"/>
      <c r="JOO8" s="0"/>
      <c r="JOP8" s="0"/>
      <c r="JOQ8" s="0"/>
      <c r="JOR8" s="0"/>
      <c r="JOS8" s="0"/>
      <c r="JOT8" s="0"/>
      <c r="JOU8" s="0"/>
      <c r="JOV8" s="0"/>
      <c r="JOW8" s="0"/>
      <c r="JOX8" s="0"/>
      <c r="JOY8" s="0"/>
      <c r="JOZ8" s="0"/>
      <c r="JPA8" s="0"/>
      <c r="JPB8" s="0"/>
      <c r="JPC8" s="0"/>
      <c r="JPD8" s="0"/>
      <c r="JPE8" s="0"/>
      <c r="JPF8" s="0"/>
      <c r="JPG8" s="0"/>
      <c r="JPH8" s="0"/>
      <c r="JPI8" s="0"/>
      <c r="JPJ8" s="0"/>
      <c r="JPK8" s="0"/>
      <c r="JPL8" s="0"/>
      <c r="JPM8" s="0"/>
      <c r="JPN8" s="0"/>
      <c r="JPO8" s="0"/>
      <c r="JPP8" s="0"/>
      <c r="JPQ8" s="0"/>
      <c r="JPR8" s="0"/>
      <c r="JPS8" s="0"/>
      <c r="JPT8" s="0"/>
      <c r="JPU8" s="0"/>
      <c r="JPV8" s="0"/>
      <c r="JPW8" s="0"/>
      <c r="JPX8" s="0"/>
      <c r="JPY8" s="0"/>
      <c r="JPZ8" s="0"/>
      <c r="JQA8" s="0"/>
      <c r="JQB8" s="0"/>
      <c r="JQC8" s="0"/>
      <c r="JQD8" s="0"/>
      <c r="JQE8" s="0"/>
      <c r="JQF8" s="0"/>
      <c r="JQG8" s="0"/>
      <c r="JQH8" s="0"/>
      <c r="JQI8" s="0"/>
      <c r="JQJ8" s="0"/>
      <c r="JQK8" s="0"/>
      <c r="JQL8" s="0"/>
      <c r="JQM8" s="0"/>
      <c r="JQN8" s="0"/>
      <c r="JQO8" s="0"/>
      <c r="JQP8" s="0"/>
      <c r="JQQ8" s="0"/>
      <c r="JQR8" s="0"/>
      <c r="JQS8" s="0"/>
      <c r="JQT8" s="0"/>
      <c r="JQU8" s="0"/>
      <c r="JQV8" s="0"/>
      <c r="JQW8" s="0"/>
      <c r="JQX8" s="0"/>
      <c r="JQY8" s="0"/>
      <c r="JQZ8" s="0"/>
      <c r="JRA8" s="0"/>
      <c r="JRB8" s="0"/>
      <c r="JRC8" s="0"/>
      <c r="JRD8" s="0"/>
      <c r="JRE8" s="0"/>
      <c r="JRF8" s="0"/>
      <c r="JRG8" s="0"/>
      <c r="JRH8" s="0"/>
      <c r="JRI8" s="0"/>
      <c r="JRJ8" s="0"/>
      <c r="JRK8" s="0"/>
      <c r="JRL8" s="0"/>
      <c r="JRM8" s="0"/>
      <c r="JRN8" s="0"/>
      <c r="JRO8" s="0"/>
      <c r="JRP8" s="0"/>
      <c r="JRQ8" s="0"/>
      <c r="JRR8" s="0"/>
      <c r="JRS8" s="0"/>
      <c r="JRT8" s="0"/>
      <c r="JRU8" s="0"/>
      <c r="JRV8" s="0"/>
      <c r="JRW8" s="0"/>
      <c r="JRX8" s="0"/>
      <c r="JRY8" s="0"/>
      <c r="JRZ8" s="0"/>
      <c r="JSA8" s="0"/>
      <c r="JSB8" s="0"/>
      <c r="JSC8" s="0"/>
      <c r="JSD8" s="0"/>
      <c r="JSE8" s="0"/>
      <c r="JSF8" s="0"/>
      <c r="JSG8" s="0"/>
      <c r="JSH8" s="0"/>
      <c r="JSI8" s="0"/>
      <c r="JSJ8" s="0"/>
      <c r="JSK8" s="0"/>
      <c r="JSL8" s="0"/>
      <c r="JSM8" s="0"/>
      <c r="JSN8" s="0"/>
      <c r="JSO8" s="0"/>
      <c r="JSP8" s="0"/>
      <c r="JSQ8" s="0"/>
      <c r="JSR8" s="0"/>
      <c r="JSS8" s="0"/>
      <c r="JST8" s="0"/>
      <c r="JSU8" s="0"/>
      <c r="JSV8" s="0"/>
      <c r="JSW8" s="0"/>
      <c r="JSX8" s="0"/>
      <c r="JSY8" s="0"/>
      <c r="JSZ8" s="0"/>
      <c r="JTA8" s="0"/>
      <c r="JTB8" s="0"/>
      <c r="JTC8" s="0"/>
      <c r="JTD8" s="0"/>
      <c r="JTE8" s="0"/>
      <c r="JTF8" s="0"/>
      <c r="JTG8" s="0"/>
      <c r="JTH8" s="0"/>
      <c r="JTI8" s="0"/>
      <c r="JTJ8" s="0"/>
      <c r="JTK8" s="0"/>
      <c r="JTL8" s="0"/>
      <c r="JTM8" s="0"/>
      <c r="JTN8" s="0"/>
      <c r="JTO8" s="0"/>
      <c r="JTP8" s="0"/>
      <c r="JTQ8" s="0"/>
      <c r="JTR8" s="0"/>
      <c r="JTS8" s="0"/>
      <c r="JTT8" s="0"/>
      <c r="JTU8" s="0"/>
      <c r="JTV8" s="0"/>
      <c r="JTW8" s="0"/>
      <c r="JTX8" s="0"/>
      <c r="JTY8" s="0"/>
      <c r="JTZ8" s="0"/>
      <c r="JUA8" s="0"/>
      <c r="JUB8" s="0"/>
      <c r="JUC8" s="0"/>
      <c r="JUD8" s="0"/>
      <c r="JUE8" s="0"/>
      <c r="JUF8" s="0"/>
      <c r="JUG8" s="0"/>
      <c r="JUH8" s="0"/>
      <c r="JUI8" s="0"/>
      <c r="JUJ8" s="0"/>
      <c r="JUK8" s="0"/>
      <c r="JUL8" s="0"/>
      <c r="JUM8" s="0"/>
      <c r="JUN8" s="0"/>
      <c r="JUO8" s="0"/>
      <c r="JUP8" s="0"/>
      <c r="JUQ8" s="0"/>
      <c r="JUR8" s="0"/>
      <c r="JUS8" s="0"/>
      <c r="JUT8" s="0"/>
      <c r="JUU8" s="0"/>
      <c r="JUV8" s="0"/>
      <c r="JUW8" s="0"/>
      <c r="JUX8" s="0"/>
      <c r="JUY8" s="0"/>
      <c r="JUZ8" s="0"/>
      <c r="JVA8" s="0"/>
      <c r="JVB8" s="0"/>
      <c r="JVC8" s="0"/>
      <c r="JVD8" s="0"/>
      <c r="JVE8" s="0"/>
      <c r="JVF8" s="0"/>
      <c r="JVG8" s="0"/>
      <c r="JVH8" s="0"/>
      <c r="JVI8" s="0"/>
      <c r="JVJ8" s="0"/>
      <c r="JVK8" s="0"/>
      <c r="JVL8" s="0"/>
      <c r="JVM8" s="0"/>
      <c r="JVN8" s="0"/>
      <c r="JVO8" s="0"/>
      <c r="JVP8" s="0"/>
      <c r="JVQ8" s="0"/>
      <c r="JVR8" s="0"/>
      <c r="JVS8" s="0"/>
      <c r="JVT8" s="0"/>
      <c r="JVU8" s="0"/>
      <c r="JVV8" s="0"/>
      <c r="JVW8" s="0"/>
      <c r="JVX8" s="0"/>
      <c r="JVY8" s="0"/>
      <c r="JVZ8" s="0"/>
      <c r="JWA8" s="0"/>
      <c r="JWB8" s="0"/>
      <c r="JWC8" s="0"/>
      <c r="JWD8" s="0"/>
      <c r="JWE8" s="0"/>
      <c r="JWF8" s="0"/>
      <c r="JWG8" s="0"/>
      <c r="JWH8" s="0"/>
      <c r="JWI8" s="0"/>
      <c r="JWJ8" s="0"/>
      <c r="JWK8" s="0"/>
      <c r="JWL8" s="0"/>
      <c r="JWM8" s="0"/>
      <c r="JWN8" s="0"/>
      <c r="JWO8" s="0"/>
      <c r="JWP8" s="0"/>
      <c r="JWQ8" s="0"/>
      <c r="JWR8" s="0"/>
      <c r="JWS8" s="0"/>
      <c r="JWT8" s="0"/>
      <c r="JWU8" s="0"/>
      <c r="JWV8" s="0"/>
      <c r="JWW8" s="0"/>
      <c r="JWX8" s="0"/>
      <c r="JWY8" s="0"/>
      <c r="JWZ8" s="0"/>
      <c r="JXA8" s="0"/>
      <c r="JXB8" s="0"/>
      <c r="JXC8" s="0"/>
      <c r="JXD8" s="0"/>
      <c r="JXE8" s="0"/>
      <c r="JXF8" s="0"/>
      <c r="JXG8" s="0"/>
      <c r="JXH8" s="0"/>
      <c r="JXI8" s="0"/>
      <c r="JXJ8" s="0"/>
      <c r="JXK8" s="0"/>
      <c r="JXL8" s="0"/>
      <c r="JXM8" s="0"/>
      <c r="JXN8" s="0"/>
      <c r="JXO8" s="0"/>
      <c r="JXP8" s="0"/>
      <c r="JXQ8" s="0"/>
      <c r="JXR8" s="0"/>
      <c r="JXS8" s="0"/>
      <c r="JXT8" s="0"/>
      <c r="JXU8" s="0"/>
      <c r="JXV8" s="0"/>
      <c r="JXW8" s="0"/>
      <c r="JXX8" s="0"/>
      <c r="JXY8" s="0"/>
      <c r="JXZ8" s="0"/>
      <c r="JYA8" s="0"/>
      <c r="JYB8" s="0"/>
      <c r="JYC8" s="0"/>
      <c r="JYD8" s="0"/>
      <c r="JYE8" s="0"/>
      <c r="JYF8" s="0"/>
      <c r="JYG8" s="0"/>
      <c r="JYH8" s="0"/>
      <c r="JYI8" s="0"/>
      <c r="JYJ8" s="0"/>
      <c r="JYK8" s="0"/>
      <c r="JYL8" s="0"/>
      <c r="JYM8" s="0"/>
      <c r="JYN8" s="0"/>
      <c r="JYO8" s="0"/>
      <c r="JYP8" s="0"/>
      <c r="JYQ8" s="0"/>
      <c r="JYR8" s="0"/>
      <c r="JYS8" s="0"/>
      <c r="JYT8" s="0"/>
      <c r="JYU8" s="0"/>
      <c r="JYV8" s="0"/>
      <c r="JYW8" s="0"/>
      <c r="JYX8" s="0"/>
      <c r="JYY8" s="0"/>
      <c r="JYZ8" s="0"/>
      <c r="JZA8" s="0"/>
      <c r="JZB8" s="0"/>
      <c r="JZC8" s="0"/>
      <c r="JZD8" s="0"/>
      <c r="JZE8" s="0"/>
      <c r="JZF8" s="0"/>
      <c r="JZG8" s="0"/>
      <c r="JZH8" s="0"/>
      <c r="JZI8" s="0"/>
      <c r="JZJ8" s="0"/>
      <c r="JZK8" s="0"/>
      <c r="JZL8" s="0"/>
      <c r="JZM8" s="0"/>
      <c r="JZN8" s="0"/>
      <c r="JZO8" s="0"/>
      <c r="JZP8" s="0"/>
      <c r="JZQ8" s="0"/>
      <c r="JZR8" s="0"/>
      <c r="JZS8" s="0"/>
      <c r="JZT8" s="0"/>
      <c r="JZU8" s="0"/>
      <c r="JZV8" s="0"/>
      <c r="JZW8" s="0"/>
      <c r="JZX8" s="0"/>
      <c r="JZY8" s="0"/>
      <c r="JZZ8" s="0"/>
      <c r="KAA8" s="0"/>
      <c r="KAB8" s="0"/>
      <c r="KAC8" s="0"/>
      <c r="KAD8" s="0"/>
      <c r="KAE8" s="0"/>
      <c r="KAF8" s="0"/>
      <c r="KAG8" s="0"/>
      <c r="KAH8" s="0"/>
      <c r="KAI8" s="0"/>
      <c r="KAJ8" s="0"/>
      <c r="KAK8" s="0"/>
      <c r="KAL8" s="0"/>
      <c r="KAM8" s="0"/>
      <c r="KAN8" s="0"/>
      <c r="KAO8" s="0"/>
      <c r="KAP8" s="0"/>
      <c r="KAQ8" s="0"/>
      <c r="KAR8" s="0"/>
      <c r="KAS8" s="0"/>
      <c r="KAT8" s="0"/>
      <c r="KAU8" s="0"/>
      <c r="KAV8" s="0"/>
      <c r="KAW8" s="0"/>
      <c r="KAX8" s="0"/>
      <c r="KAY8" s="0"/>
      <c r="KAZ8" s="0"/>
      <c r="KBA8" s="0"/>
      <c r="KBB8" s="0"/>
      <c r="KBC8" s="0"/>
      <c r="KBD8" s="0"/>
      <c r="KBE8" s="0"/>
      <c r="KBF8" s="0"/>
      <c r="KBG8" s="0"/>
      <c r="KBH8" s="0"/>
      <c r="KBI8" s="0"/>
      <c r="KBJ8" s="0"/>
      <c r="KBK8" s="0"/>
      <c r="KBL8" s="0"/>
      <c r="KBM8" s="0"/>
      <c r="KBN8" s="0"/>
      <c r="KBO8" s="0"/>
      <c r="KBP8" s="0"/>
      <c r="KBQ8" s="0"/>
      <c r="KBR8" s="0"/>
      <c r="KBS8" s="0"/>
      <c r="KBT8" s="0"/>
      <c r="KBU8" s="0"/>
      <c r="KBV8" s="0"/>
      <c r="KBW8" s="0"/>
      <c r="KBX8" s="0"/>
      <c r="KBY8" s="0"/>
      <c r="KBZ8" s="0"/>
      <c r="KCA8" s="0"/>
      <c r="KCB8" s="0"/>
      <c r="KCC8" s="0"/>
      <c r="KCD8" s="0"/>
      <c r="KCE8" s="0"/>
      <c r="KCF8" s="0"/>
      <c r="KCG8" s="0"/>
      <c r="KCH8" s="0"/>
      <c r="KCI8" s="0"/>
      <c r="KCJ8" s="0"/>
      <c r="KCK8" s="0"/>
      <c r="KCL8" s="0"/>
      <c r="KCM8" s="0"/>
      <c r="KCN8" s="0"/>
      <c r="KCO8" s="0"/>
      <c r="KCP8" s="0"/>
      <c r="KCQ8" s="0"/>
      <c r="KCR8" s="0"/>
      <c r="KCS8" s="0"/>
      <c r="KCT8" s="0"/>
      <c r="KCU8" s="0"/>
      <c r="KCV8" s="0"/>
      <c r="KCW8" s="0"/>
      <c r="KCX8" s="0"/>
      <c r="KCY8" s="0"/>
      <c r="KCZ8" s="0"/>
      <c r="KDA8" s="0"/>
      <c r="KDB8" s="0"/>
      <c r="KDC8" s="0"/>
      <c r="KDD8" s="0"/>
      <c r="KDE8" s="0"/>
      <c r="KDF8" s="0"/>
      <c r="KDG8" s="0"/>
      <c r="KDH8" s="0"/>
      <c r="KDI8" s="0"/>
      <c r="KDJ8" s="0"/>
      <c r="KDK8" s="0"/>
      <c r="KDL8" s="0"/>
      <c r="KDM8" s="0"/>
      <c r="KDN8" s="0"/>
      <c r="KDO8" s="0"/>
      <c r="KDP8" s="0"/>
      <c r="KDQ8" s="0"/>
      <c r="KDR8" s="0"/>
      <c r="KDS8" s="0"/>
      <c r="KDT8" s="0"/>
      <c r="KDU8" s="0"/>
      <c r="KDV8" s="0"/>
      <c r="KDW8" s="0"/>
      <c r="KDX8" s="0"/>
      <c r="KDY8" s="0"/>
      <c r="KDZ8" s="0"/>
      <c r="KEA8" s="0"/>
      <c r="KEB8" s="0"/>
      <c r="KEC8" s="0"/>
      <c r="KED8" s="0"/>
      <c r="KEE8" s="0"/>
      <c r="KEF8" s="0"/>
      <c r="KEG8" s="0"/>
      <c r="KEH8" s="0"/>
      <c r="KEI8" s="0"/>
      <c r="KEJ8" s="0"/>
      <c r="KEK8" s="0"/>
      <c r="KEL8" s="0"/>
      <c r="KEM8" s="0"/>
      <c r="KEN8" s="0"/>
      <c r="KEO8" s="0"/>
      <c r="KEP8" s="0"/>
      <c r="KEQ8" s="0"/>
      <c r="KER8" s="0"/>
      <c r="KES8" s="0"/>
      <c r="KET8" s="0"/>
      <c r="KEU8" s="0"/>
      <c r="KEV8" s="0"/>
      <c r="KEW8" s="0"/>
      <c r="KEX8" s="0"/>
      <c r="KEY8" s="0"/>
      <c r="KEZ8" s="0"/>
      <c r="KFA8" s="0"/>
      <c r="KFB8" s="0"/>
      <c r="KFC8" s="0"/>
      <c r="KFD8" s="0"/>
      <c r="KFE8" s="0"/>
      <c r="KFF8" s="0"/>
      <c r="KFG8" s="0"/>
      <c r="KFH8" s="0"/>
      <c r="KFI8" s="0"/>
      <c r="KFJ8" s="0"/>
      <c r="KFK8" s="0"/>
      <c r="KFL8" s="0"/>
      <c r="KFM8" s="0"/>
      <c r="KFN8" s="0"/>
      <c r="KFO8" s="0"/>
      <c r="KFP8" s="0"/>
      <c r="KFQ8" s="0"/>
      <c r="KFR8" s="0"/>
      <c r="KFS8" s="0"/>
      <c r="KFT8" s="0"/>
      <c r="KFU8" s="0"/>
      <c r="KFV8" s="0"/>
      <c r="KFW8" s="0"/>
      <c r="KFX8" s="0"/>
      <c r="KFY8" s="0"/>
      <c r="KFZ8" s="0"/>
      <c r="KGA8" s="0"/>
      <c r="KGB8" s="0"/>
      <c r="KGC8" s="0"/>
      <c r="KGD8" s="0"/>
      <c r="KGE8" s="0"/>
      <c r="KGF8" s="0"/>
      <c r="KGG8" s="0"/>
      <c r="KGH8" s="0"/>
      <c r="KGI8" s="0"/>
      <c r="KGJ8" s="0"/>
      <c r="KGK8" s="0"/>
      <c r="KGL8" s="0"/>
      <c r="KGM8" s="0"/>
      <c r="KGN8" s="0"/>
      <c r="KGO8" s="0"/>
      <c r="KGP8" s="0"/>
      <c r="KGQ8" s="0"/>
      <c r="KGR8" s="0"/>
      <c r="KGS8" s="0"/>
      <c r="KGT8" s="0"/>
      <c r="KGU8" s="0"/>
      <c r="KGV8" s="0"/>
      <c r="KGW8" s="0"/>
      <c r="KGX8" s="0"/>
      <c r="KGY8" s="0"/>
      <c r="KGZ8" s="0"/>
      <c r="KHA8" s="0"/>
      <c r="KHB8" s="0"/>
      <c r="KHC8" s="0"/>
      <c r="KHD8" s="0"/>
      <c r="KHE8" s="0"/>
      <c r="KHF8" s="0"/>
      <c r="KHG8" s="0"/>
      <c r="KHH8" s="0"/>
      <c r="KHI8" s="0"/>
      <c r="KHJ8" s="0"/>
      <c r="KHK8" s="0"/>
      <c r="KHL8" s="0"/>
      <c r="KHM8" s="0"/>
      <c r="KHN8" s="0"/>
      <c r="KHO8" s="0"/>
      <c r="KHP8" s="0"/>
      <c r="KHQ8" s="0"/>
      <c r="KHR8" s="0"/>
      <c r="KHS8" s="0"/>
      <c r="KHT8" s="0"/>
      <c r="KHU8" s="0"/>
      <c r="KHV8" s="0"/>
      <c r="KHW8" s="0"/>
      <c r="KHX8" s="0"/>
      <c r="KHY8" s="0"/>
      <c r="KHZ8" s="0"/>
      <c r="KIA8" s="0"/>
      <c r="KIB8" s="0"/>
      <c r="KIC8" s="0"/>
      <c r="KID8" s="0"/>
      <c r="KIE8" s="0"/>
      <c r="KIF8" s="0"/>
      <c r="KIG8" s="0"/>
      <c r="KIH8" s="0"/>
      <c r="KII8" s="0"/>
      <c r="KIJ8" s="0"/>
      <c r="KIK8" s="0"/>
      <c r="KIL8" s="0"/>
      <c r="KIM8" s="0"/>
      <c r="KIN8" s="0"/>
      <c r="KIO8" s="0"/>
      <c r="KIP8" s="0"/>
      <c r="KIQ8" s="0"/>
      <c r="KIR8" s="0"/>
      <c r="KIS8" s="0"/>
      <c r="KIT8" s="0"/>
      <c r="KIU8" s="0"/>
      <c r="KIV8" s="0"/>
      <c r="KIW8" s="0"/>
      <c r="KIX8" s="0"/>
      <c r="KIY8" s="0"/>
      <c r="KIZ8" s="0"/>
      <c r="KJA8" s="0"/>
      <c r="KJB8" s="0"/>
      <c r="KJC8" s="0"/>
      <c r="KJD8" s="0"/>
      <c r="KJE8" s="0"/>
      <c r="KJF8" s="0"/>
      <c r="KJG8" s="0"/>
      <c r="KJH8" s="0"/>
      <c r="KJI8" s="0"/>
      <c r="KJJ8" s="0"/>
      <c r="KJK8" s="0"/>
      <c r="KJL8" s="0"/>
      <c r="KJM8" s="0"/>
      <c r="KJN8" s="0"/>
      <c r="KJO8" s="0"/>
      <c r="KJP8" s="0"/>
      <c r="KJQ8" s="0"/>
      <c r="KJR8" s="0"/>
      <c r="KJS8" s="0"/>
      <c r="KJT8" s="0"/>
      <c r="KJU8" s="0"/>
      <c r="KJV8" s="0"/>
      <c r="KJW8" s="0"/>
      <c r="KJX8" s="0"/>
      <c r="KJY8" s="0"/>
      <c r="KJZ8" s="0"/>
      <c r="KKA8" s="0"/>
      <c r="KKB8" s="0"/>
      <c r="KKC8" s="0"/>
      <c r="KKD8" s="0"/>
      <c r="KKE8" s="0"/>
      <c r="KKF8" s="0"/>
      <c r="KKG8" s="0"/>
      <c r="KKH8" s="0"/>
      <c r="KKI8" s="0"/>
      <c r="KKJ8" s="0"/>
      <c r="KKK8" s="0"/>
      <c r="KKL8" s="0"/>
      <c r="KKM8" s="0"/>
      <c r="KKN8" s="0"/>
      <c r="KKO8" s="0"/>
      <c r="KKP8" s="0"/>
      <c r="KKQ8" s="0"/>
      <c r="KKR8" s="0"/>
      <c r="KKS8" s="0"/>
      <c r="KKT8" s="0"/>
      <c r="KKU8" s="0"/>
      <c r="KKV8" s="0"/>
      <c r="KKW8" s="0"/>
      <c r="KKX8" s="0"/>
      <c r="KKY8" s="0"/>
      <c r="KKZ8" s="0"/>
      <c r="KLA8" s="0"/>
      <c r="KLB8" s="0"/>
      <c r="KLC8" s="0"/>
      <c r="KLD8" s="0"/>
      <c r="KLE8" s="0"/>
      <c r="KLF8" s="0"/>
      <c r="KLG8" s="0"/>
      <c r="KLH8" s="0"/>
      <c r="KLI8" s="0"/>
      <c r="KLJ8" s="0"/>
      <c r="KLK8" s="0"/>
      <c r="KLL8" s="0"/>
      <c r="KLM8" s="0"/>
      <c r="KLN8" s="0"/>
      <c r="KLO8" s="0"/>
      <c r="KLP8" s="0"/>
      <c r="KLQ8" s="0"/>
      <c r="KLR8" s="0"/>
      <c r="KLS8" s="0"/>
      <c r="KLT8" s="0"/>
      <c r="KLU8" s="0"/>
      <c r="KLV8" s="0"/>
      <c r="KLW8" s="0"/>
      <c r="KLX8" s="0"/>
      <c r="KLY8" s="0"/>
      <c r="KLZ8" s="0"/>
      <c r="KMA8" s="0"/>
      <c r="KMB8" s="0"/>
      <c r="KMC8" s="0"/>
      <c r="KMD8" s="0"/>
      <c r="KME8" s="0"/>
      <c r="KMF8" s="0"/>
      <c r="KMG8" s="0"/>
      <c r="KMH8" s="0"/>
      <c r="KMI8" s="0"/>
      <c r="KMJ8" s="0"/>
      <c r="KMK8" s="0"/>
      <c r="KML8" s="0"/>
      <c r="KMM8" s="0"/>
      <c r="KMN8" s="0"/>
      <c r="KMO8" s="0"/>
      <c r="KMP8" s="0"/>
      <c r="KMQ8" s="0"/>
      <c r="KMR8" s="0"/>
      <c r="KMS8" s="0"/>
      <c r="KMT8" s="0"/>
      <c r="KMU8" s="0"/>
      <c r="KMV8" s="0"/>
      <c r="KMW8" s="0"/>
      <c r="KMX8" s="0"/>
      <c r="KMY8" s="0"/>
      <c r="KMZ8" s="0"/>
      <c r="KNA8" s="0"/>
      <c r="KNB8" s="0"/>
      <c r="KNC8" s="0"/>
      <c r="KND8" s="0"/>
      <c r="KNE8" s="0"/>
      <c r="KNF8" s="0"/>
      <c r="KNG8" s="0"/>
      <c r="KNH8" s="0"/>
      <c r="KNI8" s="0"/>
      <c r="KNJ8" s="0"/>
      <c r="KNK8" s="0"/>
      <c r="KNL8" s="0"/>
      <c r="KNM8" s="0"/>
      <c r="KNN8" s="0"/>
      <c r="KNO8" s="0"/>
      <c r="KNP8" s="0"/>
      <c r="KNQ8" s="0"/>
      <c r="KNR8" s="0"/>
      <c r="KNS8" s="0"/>
      <c r="KNT8" s="0"/>
      <c r="KNU8" s="0"/>
      <c r="KNV8" s="0"/>
      <c r="KNW8" s="0"/>
      <c r="KNX8" s="0"/>
      <c r="KNY8" s="0"/>
      <c r="KNZ8" s="0"/>
      <c r="KOA8" s="0"/>
      <c r="KOB8" s="0"/>
      <c r="KOC8" s="0"/>
      <c r="KOD8" s="0"/>
      <c r="KOE8" s="0"/>
      <c r="KOF8" s="0"/>
      <c r="KOG8" s="0"/>
      <c r="KOH8" s="0"/>
      <c r="KOI8" s="0"/>
      <c r="KOJ8" s="0"/>
      <c r="KOK8" s="0"/>
      <c r="KOL8" s="0"/>
      <c r="KOM8" s="0"/>
      <c r="KON8" s="0"/>
      <c r="KOO8" s="0"/>
      <c r="KOP8" s="0"/>
      <c r="KOQ8" s="0"/>
      <c r="KOR8" s="0"/>
      <c r="KOS8" s="0"/>
      <c r="KOT8" s="0"/>
      <c r="KOU8" s="0"/>
      <c r="KOV8" s="0"/>
      <c r="KOW8" s="0"/>
      <c r="KOX8" s="0"/>
      <c r="KOY8" s="0"/>
      <c r="KOZ8" s="0"/>
      <c r="KPA8" s="0"/>
      <c r="KPB8" s="0"/>
      <c r="KPC8" s="0"/>
      <c r="KPD8" s="0"/>
      <c r="KPE8" s="0"/>
      <c r="KPF8" s="0"/>
      <c r="KPG8" s="0"/>
      <c r="KPH8" s="0"/>
      <c r="KPI8" s="0"/>
      <c r="KPJ8" s="0"/>
      <c r="KPK8" s="0"/>
      <c r="KPL8" s="0"/>
      <c r="KPM8" s="0"/>
      <c r="KPN8" s="0"/>
      <c r="KPO8" s="0"/>
      <c r="KPP8" s="0"/>
      <c r="KPQ8" s="0"/>
      <c r="KPR8" s="0"/>
      <c r="KPS8" s="0"/>
      <c r="KPT8" s="0"/>
      <c r="KPU8" s="0"/>
      <c r="KPV8" s="0"/>
      <c r="KPW8" s="0"/>
      <c r="KPX8" s="0"/>
      <c r="KPY8" s="0"/>
      <c r="KPZ8" s="0"/>
      <c r="KQA8" s="0"/>
      <c r="KQB8" s="0"/>
      <c r="KQC8" s="0"/>
      <c r="KQD8" s="0"/>
      <c r="KQE8" s="0"/>
      <c r="KQF8" s="0"/>
      <c r="KQG8" s="0"/>
      <c r="KQH8" s="0"/>
      <c r="KQI8" s="0"/>
      <c r="KQJ8" s="0"/>
      <c r="KQK8" s="0"/>
      <c r="KQL8" s="0"/>
      <c r="KQM8" s="0"/>
      <c r="KQN8" s="0"/>
      <c r="KQO8" s="0"/>
      <c r="KQP8" s="0"/>
      <c r="KQQ8" s="0"/>
      <c r="KQR8" s="0"/>
      <c r="KQS8" s="0"/>
      <c r="KQT8" s="0"/>
      <c r="KQU8" s="0"/>
      <c r="KQV8" s="0"/>
      <c r="KQW8" s="0"/>
      <c r="KQX8" s="0"/>
      <c r="KQY8" s="0"/>
      <c r="KQZ8" s="0"/>
      <c r="KRA8" s="0"/>
      <c r="KRB8" s="0"/>
      <c r="KRC8" s="0"/>
      <c r="KRD8" s="0"/>
      <c r="KRE8" s="0"/>
      <c r="KRF8" s="0"/>
      <c r="KRG8" s="0"/>
      <c r="KRH8" s="0"/>
      <c r="KRI8" s="0"/>
      <c r="KRJ8" s="0"/>
      <c r="KRK8" s="0"/>
      <c r="KRL8" s="0"/>
      <c r="KRM8" s="0"/>
      <c r="KRN8" s="0"/>
      <c r="KRO8" s="0"/>
      <c r="KRP8" s="0"/>
      <c r="KRQ8" s="0"/>
      <c r="KRR8" s="0"/>
      <c r="KRS8" s="0"/>
      <c r="KRT8" s="0"/>
      <c r="KRU8" s="0"/>
      <c r="KRV8" s="0"/>
      <c r="KRW8" s="0"/>
      <c r="KRX8" s="0"/>
      <c r="KRY8" s="0"/>
      <c r="KRZ8" s="0"/>
      <c r="KSA8" s="0"/>
      <c r="KSB8" s="0"/>
      <c r="KSC8" s="0"/>
      <c r="KSD8" s="0"/>
      <c r="KSE8" s="0"/>
      <c r="KSF8" s="0"/>
      <c r="KSG8" s="0"/>
      <c r="KSH8" s="0"/>
      <c r="KSI8" s="0"/>
      <c r="KSJ8" s="0"/>
      <c r="KSK8" s="0"/>
      <c r="KSL8" s="0"/>
      <c r="KSM8" s="0"/>
      <c r="KSN8" s="0"/>
      <c r="KSO8" s="0"/>
      <c r="KSP8" s="0"/>
      <c r="KSQ8" s="0"/>
      <c r="KSR8" s="0"/>
      <c r="KSS8" s="0"/>
      <c r="KST8" s="0"/>
      <c r="KSU8" s="0"/>
      <c r="KSV8" s="0"/>
      <c r="KSW8" s="0"/>
      <c r="KSX8" s="0"/>
      <c r="KSY8" s="0"/>
      <c r="KSZ8" s="0"/>
      <c r="KTA8" s="0"/>
      <c r="KTB8" s="0"/>
      <c r="KTC8" s="0"/>
      <c r="KTD8" s="0"/>
      <c r="KTE8" s="0"/>
      <c r="KTF8" s="0"/>
      <c r="KTG8" s="0"/>
      <c r="KTH8" s="0"/>
      <c r="KTI8" s="0"/>
      <c r="KTJ8" s="0"/>
      <c r="KTK8" s="0"/>
      <c r="KTL8" s="0"/>
      <c r="KTM8" s="0"/>
      <c r="KTN8" s="0"/>
      <c r="KTO8" s="0"/>
      <c r="KTP8" s="0"/>
      <c r="KTQ8" s="0"/>
      <c r="KTR8" s="0"/>
      <c r="KTS8" s="0"/>
      <c r="KTT8" s="0"/>
      <c r="KTU8" s="0"/>
      <c r="KTV8" s="0"/>
      <c r="KTW8" s="0"/>
      <c r="KTX8" s="0"/>
      <c r="KTY8" s="0"/>
      <c r="KTZ8" s="0"/>
      <c r="KUA8" s="0"/>
      <c r="KUB8" s="0"/>
      <c r="KUC8" s="0"/>
      <c r="KUD8" s="0"/>
      <c r="KUE8" s="0"/>
      <c r="KUF8" s="0"/>
      <c r="KUG8" s="0"/>
      <c r="KUH8" s="0"/>
      <c r="KUI8" s="0"/>
      <c r="KUJ8" s="0"/>
      <c r="KUK8" s="0"/>
      <c r="KUL8" s="0"/>
      <c r="KUM8" s="0"/>
      <c r="KUN8" s="0"/>
      <c r="KUO8" s="0"/>
      <c r="KUP8" s="0"/>
      <c r="KUQ8" s="0"/>
      <c r="KUR8" s="0"/>
      <c r="KUS8" s="0"/>
      <c r="KUT8" s="0"/>
      <c r="KUU8" s="0"/>
      <c r="KUV8" s="0"/>
      <c r="KUW8" s="0"/>
      <c r="KUX8" s="0"/>
      <c r="KUY8" s="0"/>
      <c r="KUZ8" s="0"/>
      <c r="KVA8" s="0"/>
      <c r="KVB8" s="0"/>
      <c r="KVC8" s="0"/>
      <c r="KVD8" s="0"/>
      <c r="KVE8" s="0"/>
      <c r="KVF8" s="0"/>
      <c r="KVG8" s="0"/>
      <c r="KVH8" s="0"/>
      <c r="KVI8" s="0"/>
      <c r="KVJ8" s="0"/>
      <c r="KVK8" s="0"/>
      <c r="KVL8" s="0"/>
      <c r="KVM8" s="0"/>
      <c r="KVN8" s="0"/>
      <c r="KVO8" s="0"/>
      <c r="KVP8" s="0"/>
      <c r="KVQ8" s="0"/>
      <c r="KVR8" s="0"/>
      <c r="KVS8" s="0"/>
      <c r="KVT8" s="0"/>
      <c r="KVU8" s="0"/>
      <c r="KVV8" s="0"/>
      <c r="KVW8" s="0"/>
      <c r="KVX8" s="0"/>
      <c r="KVY8" s="0"/>
      <c r="KVZ8" s="0"/>
      <c r="KWA8" s="0"/>
      <c r="KWB8" s="0"/>
      <c r="KWC8" s="0"/>
      <c r="KWD8" s="0"/>
      <c r="KWE8" s="0"/>
      <c r="KWF8" s="0"/>
      <c r="KWG8" s="0"/>
      <c r="KWH8" s="0"/>
      <c r="KWI8" s="0"/>
      <c r="KWJ8" s="0"/>
      <c r="KWK8" s="0"/>
      <c r="KWL8" s="0"/>
      <c r="KWM8" s="0"/>
      <c r="KWN8" s="0"/>
      <c r="KWO8" s="0"/>
      <c r="KWP8" s="0"/>
      <c r="KWQ8" s="0"/>
      <c r="KWR8" s="0"/>
      <c r="KWS8" s="0"/>
      <c r="KWT8" s="0"/>
      <c r="KWU8" s="0"/>
      <c r="KWV8" s="0"/>
      <c r="KWW8" s="0"/>
      <c r="KWX8" s="0"/>
      <c r="KWY8" s="0"/>
      <c r="KWZ8" s="0"/>
      <c r="KXA8" s="0"/>
      <c r="KXB8" s="0"/>
      <c r="KXC8" s="0"/>
      <c r="KXD8" s="0"/>
      <c r="KXE8" s="0"/>
      <c r="KXF8" s="0"/>
      <c r="KXG8" s="0"/>
      <c r="KXH8" s="0"/>
      <c r="KXI8" s="0"/>
      <c r="KXJ8" s="0"/>
      <c r="KXK8" s="0"/>
      <c r="KXL8" s="0"/>
      <c r="KXM8" s="0"/>
      <c r="KXN8" s="0"/>
      <c r="KXO8" s="0"/>
      <c r="KXP8" s="0"/>
      <c r="KXQ8" s="0"/>
      <c r="KXR8" s="0"/>
      <c r="KXS8" s="0"/>
      <c r="KXT8" s="0"/>
      <c r="KXU8" s="0"/>
      <c r="KXV8" s="0"/>
      <c r="KXW8" s="0"/>
      <c r="KXX8" s="0"/>
      <c r="KXY8" s="0"/>
      <c r="KXZ8" s="0"/>
      <c r="KYA8" s="0"/>
      <c r="KYB8" s="0"/>
      <c r="KYC8" s="0"/>
      <c r="KYD8" s="0"/>
      <c r="KYE8" s="0"/>
      <c r="KYF8" s="0"/>
      <c r="KYG8" s="0"/>
      <c r="KYH8" s="0"/>
      <c r="KYI8" s="0"/>
      <c r="KYJ8" s="0"/>
      <c r="KYK8" s="0"/>
      <c r="KYL8" s="0"/>
      <c r="KYM8" s="0"/>
      <c r="KYN8" s="0"/>
      <c r="KYO8" s="0"/>
      <c r="KYP8" s="0"/>
      <c r="KYQ8" s="0"/>
      <c r="KYR8" s="0"/>
      <c r="KYS8" s="0"/>
      <c r="KYT8" s="0"/>
      <c r="KYU8" s="0"/>
      <c r="KYV8" s="0"/>
      <c r="KYW8" s="0"/>
      <c r="KYX8" s="0"/>
      <c r="KYY8" s="0"/>
      <c r="KYZ8" s="0"/>
      <c r="KZA8" s="0"/>
      <c r="KZB8" s="0"/>
      <c r="KZC8" s="0"/>
      <c r="KZD8" s="0"/>
      <c r="KZE8" s="0"/>
      <c r="KZF8" s="0"/>
      <c r="KZG8" s="0"/>
      <c r="KZH8" s="0"/>
      <c r="KZI8" s="0"/>
      <c r="KZJ8" s="0"/>
      <c r="KZK8" s="0"/>
      <c r="KZL8" s="0"/>
      <c r="KZM8" s="0"/>
      <c r="KZN8" s="0"/>
      <c r="KZO8" s="0"/>
      <c r="KZP8" s="0"/>
      <c r="KZQ8" s="0"/>
      <c r="KZR8" s="0"/>
      <c r="KZS8" s="0"/>
      <c r="KZT8" s="0"/>
      <c r="KZU8" s="0"/>
      <c r="KZV8" s="0"/>
      <c r="KZW8" s="0"/>
      <c r="KZX8" s="0"/>
      <c r="KZY8" s="0"/>
      <c r="KZZ8" s="0"/>
      <c r="LAA8" s="0"/>
      <c r="LAB8" s="0"/>
      <c r="LAC8" s="0"/>
      <c r="LAD8" s="0"/>
      <c r="LAE8" s="0"/>
      <c r="LAF8" s="0"/>
      <c r="LAG8" s="0"/>
      <c r="LAH8" s="0"/>
      <c r="LAI8" s="0"/>
      <c r="LAJ8" s="0"/>
      <c r="LAK8" s="0"/>
      <c r="LAL8" s="0"/>
      <c r="LAM8" s="0"/>
      <c r="LAN8" s="0"/>
      <c r="LAO8" s="0"/>
      <c r="LAP8" s="0"/>
      <c r="LAQ8" s="0"/>
      <c r="LAR8" s="0"/>
      <c r="LAS8" s="0"/>
      <c r="LAT8" s="0"/>
      <c r="LAU8" s="0"/>
      <c r="LAV8" s="0"/>
      <c r="LAW8" s="0"/>
      <c r="LAX8" s="0"/>
      <c r="LAY8" s="0"/>
      <c r="LAZ8" s="0"/>
      <c r="LBA8" s="0"/>
      <c r="LBB8" s="0"/>
      <c r="LBC8" s="0"/>
      <c r="LBD8" s="0"/>
      <c r="LBE8" s="0"/>
      <c r="LBF8" s="0"/>
      <c r="LBG8" s="0"/>
      <c r="LBH8" s="0"/>
      <c r="LBI8" s="0"/>
      <c r="LBJ8" s="0"/>
      <c r="LBK8" s="0"/>
      <c r="LBL8" s="0"/>
      <c r="LBM8" s="0"/>
      <c r="LBN8" s="0"/>
      <c r="LBO8" s="0"/>
      <c r="LBP8" s="0"/>
      <c r="LBQ8" s="0"/>
      <c r="LBR8" s="0"/>
      <c r="LBS8" s="0"/>
      <c r="LBT8" s="0"/>
      <c r="LBU8" s="0"/>
      <c r="LBV8" s="0"/>
      <c r="LBW8" s="0"/>
      <c r="LBX8" s="0"/>
      <c r="LBY8" s="0"/>
      <c r="LBZ8" s="0"/>
      <c r="LCA8" s="0"/>
      <c r="LCB8" s="0"/>
      <c r="LCC8" s="0"/>
      <c r="LCD8" s="0"/>
      <c r="LCE8" s="0"/>
      <c r="LCF8" s="0"/>
      <c r="LCG8" s="0"/>
      <c r="LCH8" s="0"/>
      <c r="LCI8" s="0"/>
      <c r="LCJ8" s="0"/>
      <c r="LCK8" s="0"/>
      <c r="LCL8" s="0"/>
      <c r="LCM8" s="0"/>
      <c r="LCN8" s="0"/>
      <c r="LCO8" s="0"/>
      <c r="LCP8" s="0"/>
      <c r="LCQ8" s="0"/>
      <c r="LCR8" s="0"/>
      <c r="LCS8" s="0"/>
      <c r="LCT8" s="0"/>
      <c r="LCU8" s="0"/>
      <c r="LCV8" s="0"/>
      <c r="LCW8" s="0"/>
      <c r="LCX8" s="0"/>
      <c r="LCY8" s="0"/>
      <c r="LCZ8" s="0"/>
      <c r="LDA8" s="0"/>
      <c r="LDB8" s="0"/>
      <c r="LDC8" s="0"/>
      <c r="LDD8" s="0"/>
      <c r="LDE8" s="0"/>
      <c r="LDF8" s="0"/>
      <c r="LDG8" s="0"/>
      <c r="LDH8" s="0"/>
      <c r="LDI8" s="0"/>
      <c r="LDJ8" s="0"/>
      <c r="LDK8" s="0"/>
      <c r="LDL8" s="0"/>
      <c r="LDM8" s="0"/>
      <c r="LDN8" s="0"/>
      <c r="LDO8" s="0"/>
      <c r="LDP8" s="0"/>
      <c r="LDQ8" s="0"/>
      <c r="LDR8" s="0"/>
      <c r="LDS8" s="0"/>
      <c r="LDT8" s="0"/>
      <c r="LDU8" s="0"/>
      <c r="LDV8" s="0"/>
      <c r="LDW8" s="0"/>
      <c r="LDX8" s="0"/>
      <c r="LDY8" s="0"/>
      <c r="LDZ8" s="0"/>
      <c r="LEA8" s="0"/>
      <c r="LEB8" s="0"/>
      <c r="LEC8" s="0"/>
      <c r="LED8" s="0"/>
      <c r="LEE8" s="0"/>
      <c r="LEF8" s="0"/>
      <c r="LEG8" s="0"/>
      <c r="LEH8" s="0"/>
      <c r="LEI8" s="0"/>
      <c r="LEJ8" s="0"/>
      <c r="LEK8" s="0"/>
      <c r="LEL8" s="0"/>
      <c r="LEM8" s="0"/>
      <c r="LEN8" s="0"/>
      <c r="LEO8" s="0"/>
      <c r="LEP8" s="0"/>
      <c r="LEQ8" s="0"/>
      <c r="LER8" s="0"/>
      <c r="LES8" s="0"/>
      <c r="LET8" s="0"/>
      <c r="LEU8" s="0"/>
      <c r="LEV8" s="0"/>
      <c r="LEW8" s="0"/>
      <c r="LEX8" s="0"/>
      <c r="LEY8" s="0"/>
      <c r="LEZ8" s="0"/>
      <c r="LFA8" s="0"/>
      <c r="LFB8" s="0"/>
      <c r="LFC8" s="0"/>
      <c r="LFD8" s="0"/>
      <c r="LFE8" s="0"/>
      <c r="LFF8" s="0"/>
      <c r="LFG8" s="0"/>
      <c r="LFH8" s="0"/>
      <c r="LFI8" s="0"/>
      <c r="LFJ8" s="0"/>
      <c r="LFK8" s="0"/>
      <c r="LFL8" s="0"/>
      <c r="LFM8" s="0"/>
      <c r="LFN8" s="0"/>
      <c r="LFO8" s="0"/>
      <c r="LFP8" s="0"/>
      <c r="LFQ8" s="0"/>
      <c r="LFR8" s="0"/>
      <c r="LFS8" s="0"/>
      <c r="LFT8" s="0"/>
      <c r="LFU8" s="0"/>
      <c r="LFV8" s="0"/>
      <c r="LFW8" s="0"/>
      <c r="LFX8" s="0"/>
      <c r="LFY8" s="0"/>
      <c r="LFZ8" s="0"/>
      <c r="LGA8" s="0"/>
      <c r="LGB8" s="0"/>
      <c r="LGC8" s="0"/>
      <c r="LGD8" s="0"/>
      <c r="LGE8" s="0"/>
      <c r="LGF8" s="0"/>
      <c r="LGG8" s="0"/>
      <c r="LGH8" s="0"/>
      <c r="LGI8" s="0"/>
      <c r="LGJ8" s="0"/>
      <c r="LGK8" s="0"/>
      <c r="LGL8" s="0"/>
      <c r="LGM8" s="0"/>
      <c r="LGN8" s="0"/>
      <c r="LGO8" s="0"/>
      <c r="LGP8" s="0"/>
      <c r="LGQ8" s="0"/>
      <c r="LGR8" s="0"/>
      <c r="LGS8" s="0"/>
      <c r="LGT8" s="0"/>
      <c r="LGU8" s="0"/>
      <c r="LGV8" s="0"/>
      <c r="LGW8" s="0"/>
      <c r="LGX8" s="0"/>
      <c r="LGY8" s="0"/>
      <c r="LGZ8" s="0"/>
      <c r="LHA8" s="0"/>
      <c r="LHB8" s="0"/>
      <c r="LHC8" s="0"/>
      <c r="LHD8" s="0"/>
      <c r="LHE8" s="0"/>
      <c r="LHF8" s="0"/>
      <c r="LHG8" s="0"/>
      <c r="LHH8" s="0"/>
      <c r="LHI8" s="0"/>
      <c r="LHJ8" s="0"/>
      <c r="LHK8" s="0"/>
      <c r="LHL8" s="0"/>
      <c r="LHM8" s="0"/>
      <c r="LHN8" s="0"/>
      <c r="LHO8" s="0"/>
      <c r="LHP8" s="0"/>
      <c r="LHQ8" s="0"/>
      <c r="LHR8" s="0"/>
      <c r="LHS8" s="0"/>
      <c r="LHT8" s="0"/>
      <c r="LHU8" s="0"/>
      <c r="LHV8" s="0"/>
      <c r="LHW8" s="0"/>
      <c r="LHX8" s="0"/>
      <c r="LHY8" s="0"/>
      <c r="LHZ8" s="0"/>
      <c r="LIA8" s="0"/>
      <c r="LIB8" s="0"/>
      <c r="LIC8" s="0"/>
      <c r="LID8" s="0"/>
      <c r="LIE8" s="0"/>
      <c r="LIF8" s="0"/>
      <c r="LIG8" s="0"/>
      <c r="LIH8" s="0"/>
      <c r="LII8" s="0"/>
      <c r="LIJ8" s="0"/>
      <c r="LIK8" s="0"/>
      <c r="LIL8" s="0"/>
      <c r="LIM8" s="0"/>
      <c r="LIN8" s="0"/>
      <c r="LIO8" s="0"/>
      <c r="LIP8" s="0"/>
      <c r="LIQ8" s="0"/>
      <c r="LIR8" s="0"/>
      <c r="LIS8" s="0"/>
      <c r="LIT8" s="0"/>
      <c r="LIU8" s="0"/>
      <c r="LIV8" s="0"/>
      <c r="LIW8" s="0"/>
      <c r="LIX8" s="0"/>
      <c r="LIY8" s="0"/>
      <c r="LIZ8" s="0"/>
      <c r="LJA8" s="0"/>
      <c r="LJB8" s="0"/>
      <c r="LJC8" s="0"/>
      <c r="LJD8" s="0"/>
      <c r="LJE8" s="0"/>
      <c r="LJF8" s="0"/>
      <c r="LJG8" s="0"/>
      <c r="LJH8" s="0"/>
      <c r="LJI8" s="0"/>
      <c r="LJJ8" s="0"/>
      <c r="LJK8" s="0"/>
      <c r="LJL8" s="0"/>
      <c r="LJM8" s="0"/>
      <c r="LJN8" s="0"/>
      <c r="LJO8" s="0"/>
      <c r="LJP8" s="0"/>
      <c r="LJQ8" s="0"/>
      <c r="LJR8" s="0"/>
      <c r="LJS8" s="0"/>
      <c r="LJT8" s="0"/>
      <c r="LJU8" s="0"/>
      <c r="LJV8" s="0"/>
      <c r="LJW8" s="0"/>
      <c r="LJX8" s="0"/>
      <c r="LJY8" s="0"/>
      <c r="LJZ8" s="0"/>
      <c r="LKA8" s="0"/>
      <c r="LKB8" s="0"/>
      <c r="LKC8" s="0"/>
      <c r="LKD8" s="0"/>
      <c r="LKE8" s="0"/>
      <c r="LKF8" s="0"/>
      <c r="LKG8" s="0"/>
      <c r="LKH8" s="0"/>
      <c r="LKI8" s="0"/>
      <c r="LKJ8" s="0"/>
      <c r="LKK8" s="0"/>
      <c r="LKL8" s="0"/>
      <c r="LKM8" s="0"/>
      <c r="LKN8" s="0"/>
      <c r="LKO8" s="0"/>
      <c r="LKP8" s="0"/>
      <c r="LKQ8" s="0"/>
      <c r="LKR8" s="0"/>
      <c r="LKS8" s="0"/>
      <c r="LKT8" s="0"/>
      <c r="LKU8" s="0"/>
      <c r="LKV8" s="0"/>
      <c r="LKW8" s="0"/>
      <c r="LKX8" s="0"/>
      <c r="LKY8" s="0"/>
      <c r="LKZ8" s="0"/>
      <c r="LLA8" s="0"/>
      <c r="LLB8" s="0"/>
      <c r="LLC8" s="0"/>
      <c r="LLD8" s="0"/>
      <c r="LLE8" s="0"/>
      <c r="LLF8" s="0"/>
      <c r="LLG8" s="0"/>
      <c r="LLH8" s="0"/>
      <c r="LLI8" s="0"/>
      <c r="LLJ8" s="0"/>
      <c r="LLK8" s="0"/>
      <c r="LLL8" s="0"/>
      <c r="LLM8" s="0"/>
      <c r="LLN8" s="0"/>
      <c r="LLO8" s="0"/>
      <c r="LLP8" s="0"/>
      <c r="LLQ8" s="0"/>
      <c r="LLR8" s="0"/>
      <c r="LLS8" s="0"/>
      <c r="LLT8" s="0"/>
      <c r="LLU8" s="0"/>
      <c r="LLV8" s="0"/>
      <c r="LLW8" s="0"/>
      <c r="LLX8" s="0"/>
      <c r="LLY8" s="0"/>
      <c r="LLZ8" s="0"/>
      <c r="LMA8" s="0"/>
      <c r="LMB8" s="0"/>
      <c r="LMC8" s="0"/>
      <c r="LMD8" s="0"/>
      <c r="LME8" s="0"/>
      <c r="LMF8" s="0"/>
      <c r="LMG8" s="0"/>
      <c r="LMH8" s="0"/>
      <c r="LMI8" s="0"/>
      <c r="LMJ8" s="0"/>
      <c r="LMK8" s="0"/>
      <c r="LML8" s="0"/>
      <c r="LMM8" s="0"/>
      <c r="LMN8" s="0"/>
      <c r="LMO8" s="0"/>
      <c r="LMP8" s="0"/>
      <c r="LMQ8" s="0"/>
      <c r="LMR8" s="0"/>
      <c r="LMS8" s="0"/>
      <c r="LMT8" s="0"/>
      <c r="LMU8" s="0"/>
      <c r="LMV8" s="0"/>
      <c r="LMW8" s="0"/>
      <c r="LMX8" s="0"/>
      <c r="LMY8" s="0"/>
      <c r="LMZ8" s="0"/>
      <c r="LNA8" s="0"/>
      <c r="LNB8" s="0"/>
      <c r="LNC8" s="0"/>
      <c r="LND8" s="0"/>
      <c r="LNE8" s="0"/>
      <c r="LNF8" s="0"/>
      <c r="LNG8" s="0"/>
      <c r="LNH8" s="0"/>
      <c r="LNI8" s="0"/>
      <c r="LNJ8" s="0"/>
      <c r="LNK8" s="0"/>
      <c r="LNL8" s="0"/>
      <c r="LNM8" s="0"/>
      <c r="LNN8" s="0"/>
      <c r="LNO8" s="0"/>
      <c r="LNP8" s="0"/>
      <c r="LNQ8" s="0"/>
      <c r="LNR8" s="0"/>
      <c r="LNS8" s="0"/>
      <c r="LNT8" s="0"/>
      <c r="LNU8" s="0"/>
      <c r="LNV8" s="0"/>
      <c r="LNW8" s="0"/>
      <c r="LNX8" s="0"/>
      <c r="LNY8" s="0"/>
      <c r="LNZ8" s="0"/>
      <c r="LOA8" s="0"/>
      <c r="LOB8" s="0"/>
      <c r="LOC8" s="0"/>
      <c r="LOD8" s="0"/>
      <c r="LOE8" s="0"/>
      <c r="LOF8" s="0"/>
      <c r="LOG8" s="0"/>
      <c r="LOH8" s="0"/>
      <c r="LOI8" s="0"/>
      <c r="LOJ8" s="0"/>
      <c r="LOK8" s="0"/>
      <c r="LOL8" s="0"/>
      <c r="LOM8" s="0"/>
      <c r="LON8" s="0"/>
      <c r="LOO8" s="0"/>
      <c r="LOP8" s="0"/>
      <c r="LOQ8" s="0"/>
      <c r="LOR8" s="0"/>
      <c r="LOS8" s="0"/>
      <c r="LOT8" s="0"/>
      <c r="LOU8" s="0"/>
      <c r="LOV8" s="0"/>
      <c r="LOW8" s="0"/>
      <c r="LOX8" s="0"/>
      <c r="LOY8" s="0"/>
      <c r="LOZ8" s="0"/>
      <c r="LPA8" s="0"/>
      <c r="LPB8" s="0"/>
      <c r="LPC8" s="0"/>
      <c r="LPD8" s="0"/>
      <c r="LPE8" s="0"/>
      <c r="LPF8" s="0"/>
      <c r="LPG8" s="0"/>
      <c r="LPH8" s="0"/>
      <c r="LPI8" s="0"/>
      <c r="LPJ8" s="0"/>
      <c r="LPK8" s="0"/>
      <c r="LPL8" s="0"/>
      <c r="LPM8" s="0"/>
      <c r="LPN8" s="0"/>
      <c r="LPO8" s="0"/>
      <c r="LPP8" s="0"/>
      <c r="LPQ8" s="0"/>
      <c r="LPR8" s="0"/>
      <c r="LPS8" s="0"/>
      <c r="LPT8" s="0"/>
      <c r="LPU8" s="0"/>
      <c r="LPV8" s="0"/>
      <c r="LPW8" s="0"/>
      <c r="LPX8" s="0"/>
      <c r="LPY8" s="0"/>
      <c r="LPZ8" s="0"/>
      <c r="LQA8" s="0"/>
      <c r="LQB8" s="0"/>
      <c r="LQC8" s="0"/>
      <c r="LQD8" s="0"/>
      <c r="LQE8" s="0"/>
      <c r="LQF8" s="0"/>
      <c r="LQG8" s="0"/>
      <c r="LQH8" s="0"/>
      <c r="LQI8" s="0"/>
      <c r="LQJ8" s="0"/>
      <c r="LQK8" s="0"/>
      <c r="LQL8" s="0"/>
      <c r="LQM8" s="0"/>
      <c r="LQN8" s="0"/>
      <c r="LQO8" s="0"/>
      <c r="LQP8" s="0"/>
      <c r="LQQ8" s="0"/>
      <c r="LQR8" s="0"/>
      <c r="LQS8" s="0"/>
      <c r="LQT8" s="0"/>
      <c r="LQU8" s="0"/>
      <c r="LQV8" s="0"/>
      <c r="LQW8" s="0"/>
      <c r="LQX8" s="0"/>
      <c r="LQY8" s="0"/>
      <c r="LQZ8" s="0"/>
      <c r="LRA8" s="0"/>
      <c r="LRB8" s="0"/>
      <c r="LRC8" s="0"/>
      <c r="LRD8" s="0"/>
      <c r="LRE8" s="0"/>
      <c r="LRF8" s="0"/>
      <c r="LRG8" s="0"/>
      <c r="LRH8" s="0"/>
      <c r="LRI8" s="0"/>
      <c r="LRJ8" s="0"/>
      <c r="LRK8" s="0"/>
      <c r="LRL8" s="0"/>
      <c r="LRM8" s="0"/>
      <c r="LRN8" s="0"/>
      <c r="LRO8" s="0"/>
      <c r="LRP8" s="0"/>
      <c r="LRQ8" s="0"/>
      <c r="LRR8" s="0"/>
      <c r="LRS8" s="0"/>
      <c r="LRT8" s="0"/>
      <c r="LRU8" s="0"/>
      <c r="LRV8" s="0"/>
      <c r="LRW8" s="0"/>
      <c r="LRX8" s="0"/>
      <c r="LRY8" s="0"/>
      <c r="LRZ8" s="0"/>
      <c r="LSA8" s="0"/>
      <c r="LSB8" s="0"/>
      <c r="LSC8" s="0"/>
      <c r="LSD8" s="0"/>
      <c r="LSE8" s="0"/>
      <c r="LSF8" s="0"/>
      <c r="LSG8" s="0"/>
      <c r="LSH8" s="0"/>
      <c r="LSI8" s="0"/>
      <c r="LSJ8" s="0"/>
      <c r="LSK8" s="0"/>
      <c r="LSL8" s="0"/>
      <c r="LSM8" s="0"/>
      <c r="LSN8" s="0"/>
      <c r="LSO8" s="0"/>
      <c r="LSP8" s="0"/>
      <c r="LSQ8" s="0"/>
      <c r="LSR8" s="0"/>
      <c r="LSS8" s="0"/>
      <c r="LST8" s="0"/>
      <c r="LSU8" s="0"/>
      <c r="LSV8" s="0"/>
      <c r="LSW8" s="0"/>
      <c r="LSX8" s="0"/>
      <c r="LSY8" s="0"/>
      <c r="LSZ8" s="0"/>
      <c r="LTA8" s="0"/>
      <c r="LTB8" s="0"/>
      <c r="LTC8" s="0"/>
      <c r="LTD8" s="0"/>
      <c r="LTE8" s="0"/>
      <c r="LTF8" s="0"/>
      <c r="LTG8" s="0"/>
      <c r="LTH8" s="0"/>
      <c r="LTI8" s="0"/>
      <c r="LTJ8" s="0"/>
      <c r="LTK8" s="0"/>
      <c r="LTL8" s="0"/>
      <c r="LTM8" s="0"/>
      <c r="LTN8" s="0"/>
      <c r="LTO8" s="0"/>
      <c r="LTP8" s="0"/>
      <c r="LTQ8" s="0"/>
      <c r="LTR8" s="0"/>
      <c r="LTS8" s="0"/>
      <c r="LTT8" s="0"/>
      <c r="LTU8" s="0"/>
      <c r="LTV8" s="0"/>
      <c r="LTW8" s="0"/>
      <c r="LTX8" s="0"/>
      <c r="LTY8" s="0"/>
      <c r="LTZ8" s="0"/>
      <c r="LUA8" s="0"/>
      <c r="LUB8" s="0"/>
      <c r="LUC8" s="0"/>
      <c r="LUD8" s="0"/>
      <c r="LUE8" s="0"/>
      <c r="LUF8" s="0"/>
      <c r="LUG8" s="0"/>
      <c r="LUH8" s="0"/>
      <c r="LUI8" s="0"/>
      <c r="LUJ8" s="0"/>
      <c r="LUK8" s="0"/>
      <c r="LUL8" s="0"/>
      <c r="LUM8" s="0"/>
      <c r="LUN8" s="0"/>
      <c r="LUO8" s="0"/>
      <c r="LUP8" s="0"/>
      <c r="LUQ8" s="0"/>
      <c r="LUR8" s="0"/>
      <c r="LUS8" s="0"/>
      <c r="LUT8" s="0"/>
      <c r="LUU8" s="0"/>
      <c r="LUV8" s="0"/>
      <c r="LUW8" s="0"/>
      <c r="LUX8" s="0"/>
      <c r="LUY8" s="0"/>
      <c r="LUZ8" s="0"/>
      <c r="LVA8" s="0"/>
      <c r="LVB8" s="0"/>
      <c r="LVC8" s="0"/>
      <c r="LVD8" s="0"/>
      <c r="LVE8" s="0"/>
      <c r="LVF8" s="0"/>
      <c r="LVG8" s="0"/>
      <c r="LVH8" s="0"/>
      <c r="LVI8" s="0"/>
      <c r="LVJ8" s="0"/>
      <c r="LVK8" s="0"/>
      <c r="LVL8" s="0"/>
      <c r="LVM8" s="0"/>
      <c r="LVN8" s="0"/>
      <c r="LVO8" s="0"/>
      <c r="LVP8" s="0"/>
      <c r="LVQ8" s="0"/>
      <c r="LVR8" s="0"/>
      <c r="LVS8" s="0"/>
      <c r="LVT8" s="0"/>
      <c r="LVU8" s="0"/>
      <c r="LVV8" s="0"/>
      <c r="LVW8" s="0"/>
      <c r="LVX8" s="0"/>
      <c r="LVY8" s="0"/>
      <c r="LVZ8" s="0"/>
      <c r="LWA8" s="0"/>
      <c r="LWB8" s="0"/>
      <c r="LWC8" s="0"/>
      <c r="LWD8" s="0"/>
      <c r="LWE8" s="0"/>
      <c r="LWF8" s="0"/>
      <c r="LWG8" s="0"/>
      <c r="LWH8" s="0"/>
      <c r="LWI8" s="0"/>
      <c r="LWJ8" s="0"/>
      <c r="LWK8" s="0"/>
      <c r="LWL8" s="0"/>
      <c r="LWM8" s="0"/>
      <c r="LWN8" s="0"/>
      <c r="LWO8" s="0"/>
      <c r="LWP8" s="0"/>
      <c r="LWQ8" s="0"/>
      <c r="LWR8" s="0"/>
      <c r="LWS8" s="0"/>
      <c r="LWT8" s="0"/>
      <c r="LWU8" s="0"/>
      <c r="LWV8" s="0"/>
      <c r="LWW8" s="0"/>
      <c r="LWX8" s="0"/>
      <c r="LWY8" s="0"/>
      <c r="LWZ8" s="0"/>
      <c r="LXA8" s="0"/>
      <c r="LXB8" s="0"/>
      <c r="LXC8" s="0"/>
      <c r="LXD8" s="0"/>
      <c r="LXE8" s="0"/>
      <c r="LXF8" s="0"/>
      <c r="LXG8" s="0"/>
      <c r="LXH8" s="0"/>
      <c r="LXI8" s="0"/>
      <c r="LXJ8" s="0"/>
      <c r="LXK8" s="0"/>
      <c r="LXL8" s="0"/>
      <c r="LXM8" s="0"/>
      <c r="LXN8" s="0"/>
      <c r="LXO8" s="0"/>
      <c r="LXP8" s="0"/>
      <c r="LXQ8" s="0"/>
      <c r="LXR8" s="0"/>
      <c r="LXS8" s="0"/>
      <c r="LXT8" s="0"/>
      <c r="LXU8" s="0"/>
      <c r="LXV8" s="0"/>
      <c r="LXW8" s="0"/>
      <c r="LXX8" s="0"/>
      <c r="LXY8" s="0"/>
      <c r="LXZ8" s="0"/>
      <c r="LYA8" s="0"/>
      <c r="LYB8" s="0"/>
      <c r="LYC8" s="0"/>
      <c r="LYD8" s="0"/>
      <c r="LYE8" s="0"/>
      <c r="LYF8" s="0"/>
      <c r="LYG8" s="0"/>
      <c r="LYH8" s="0"/>
      <c r="LYI8" s="0"/>
      <c r="LYJ8" s="0"/>
      <c r="LYK8" s="0"/>
      <c r="LYL8" s="0"/>
      <c r="LYM8" s="0"/>
      <c r="LYN8" s="0"/>
      <c r="LYO8" s="0"/>
      <c r="LYP8" s="0"/>
      <c r="LYQ8" s="0"/>
      <c r="LYR8" s="0"/>
      <c r="LYS8" s="0"/>
      <c r="LYT8" s="0"/>
      <c r="LYU8" s="0"/>
      <c r="LYV8" s="0"/>
      <c r="LYW8" s="0"/>
      <c r="LYX8" s="0"/>
      <c r="LYY8" s="0"/>
      <c r="LYZ8" s="0"/>
      <c r="LZA8" s="0"/>
      <c r="LZB8" s="0"/>
      <c r="LZC8" s="0"/>
      <c r="LZD8" s="0"/>
      <c r="LZE8" s="0"/>
      <c r="LZF8" s="0"/>
      <c r="LZG8" s="0"/>
      <c r="LZH8" s="0"/>
      <c r="LZI8" s="0"/>
      <c r="LZJ8" s="0"/>
      <c r="LZK8" s="0"/>
      <c r="LZL8" s="0"/>
      <c r="LZM8" s="0"/>
      <c r="LZN8" s="0"/>
      <c r="LZO8" s="0"/>
      <c r="LZP8" s="0"/>
      <c r="LZQ8" s="0"/>
      <c r="LZR8" s="0"/>
      <c r="LZS8" s="0"/>
      <c r="LZT8" s="0"/>
      <c r="LZU8" s="0"/>
      <c r="LZV8" s="0"/>
      <c r="LZW8" s="0"/>
      <c r="LZX8" s="0"/>
      <c r="LZY8" s="0"/>
      <c r="LZZ8" s="0"/>
      <c r="MAA8" s="0"/>
      <c r="MAB8" s="0"/>
      <c r="MAC8" s="0"/>
      <c r="MAD8" s="0"/>
      <c r="MAE8" s="0"/>
      <c r="MAF8" s="0"/>
      <c r="MAG8" s="0"/>
      <c r="MAH8" s="0"/>
      <c r="MAI8" s="0"/>
      <c r="MAJ8" s="0"/>
      <c r="MAK8" s="0"/>
      <c r="MAL8" s="0"/>
      <c r="MAM8" s="0"/>
      <c r="MAN8" s="0"/>
      <c r="MAO8" s="0"/>
      <c r="MAP8" s="0"/>
      <c r="MAQ8" s="0"/>
      <c r="MAR8" s="0"/>
      <c r="MAS8" s="0"/>
      <c r="MAT8" s="0"/>
      <c r="MAU8" s="0"/>
      <c r="MAV8" s="0"/>
      <c r="MAW8" s="0"/>
      <c r="MAX8" s="0"/>
      <c r="MAY8" s="0"/>
      <c r="MAZ8" s="0"/>
      <c r="MBA8" s="0"/>
      <c r="MBB8" s="0"/>
      <c r="MBC8" s="0"/>
      <c r="MBD8" s="0"/>
      <c r="MBE8" s="0"/>
      <c r="MBF8" s="0"/>
      <c r="MBG8" s="0"/>
      <c r="MBH8" s="0"/>
      <c r="MBI8" s="0"/>
      <c r="MBJ8" s="0"/>
      <c r="MBK8" s="0"/>
      <c r="MBL8" s="0"/>
      <c r="MBM8" s="0"/>
      <c r="MBN8" s="0"/>
      <c r="MBO8" s="0"/>
      <c r="MBP8" s="0"/>
      <c r="MBQ8" s="0"/>
      <c r="MBR8" s="0"/>
      <c r="MBS8" s="0"/>
      <c r="MBT8" s="0"/>
      <c r="MBU8" s="0"/>
      <c r="MBV8" s="0"/>
      <c r="MBW8" s="0"/>
      <c r="MBX8" s="0"/>
      <c r="MBY8" s="0"/>
      <c r="MBZ8" s="0"/>
      <c r="MCA8" s="0"/>
      <c r="MCB8" s="0"/>
      <c r="MCC8" s="0"/>
      <c r="MCD8" s="0"/>
      <c r="MCE8" s="0"/>
      <c r="MCF8" s="0"/>
      <c r="MCG8" s="0"/>
      <c r="MCH8" s="0"/>
      <c r="MCI8" s="0"/>
      <c r="MCJ8" s="0"/>
      <c r="MCK8" s="0"/>
      <c r="MCL8" s="0"/>
      <c r="MCM8" s="0"/>
      <c r="MCN8" s="0"/>
      <c r="MCO8" s="0"/>
      <c r="MCP8" s="0"/>
      <c r="MCQ8" s="0"/>
      <c r="MCR8" s="0"/>
      <c r="MCS8" s="0"/>
      <c r="MCT8" s="0"/>
      <c r="MCU8" s="0"/>
      <c r="MCV8" s="0"/>
      <c r="MCW8" s="0"/>
      <c r="MCX8" s="0"/>
      <c r="MCY8" s="0"/>
      <c r="MCZ8" s="0"/>
      <c r="MDA8" s="0"/>
      <c r="MDB8" s="0"/>
      <c r="MDC8" s="0"/>
      <c r="MDD8" s="0"/>
      <c r="MDE8" s="0"/>
      <c r="MDF8" s="0"/>
      <c r="MDG8" s="0"/>
      <c r="MDH8" s="0"/>
      <c r="MDI8" s="0"/>
      <c r="MDJ8" s="0"/>
      <c r="MDK8" s="0"/>
      <c r="MDL8" s="0"/>
      <c r="MDM8" s="0"/>
      <c r="MDN8" s="0"/>
      <c r="MDO8" s="0"/>
      <c r="MDP8" s="0"/>
      <c r="MDQ8" s="0"/>
      <c r="MDR8" s="0"/>
      <c r="MDS8" s="0"/>
      <c r="MDT8" s="0"/>
      <c r="MDU8" s="0"/>
      <c r="MDV8" s="0"/>
      <c r="MDW8" s="0"/>
      <c r="MDX8" s="0"/>
      <c r="MDY8" s="0"/>
      <c r="MDZ8" s="0"/>
      <c r="MEA8" s="0"/>
      <c r="MEB8" s="0"/>
      <c r="MEC8" s="0"/>
      <c r="MED8" s="0"/>
      <c r="MEE8" s="0"/>
      <c r="MEF8" s="0"/>
      <c r="MEG8" s="0"/>
      <c r="MEH8" s="0"/>
      <c r="MEI8" s="0"/>
      <c r="MEJ8" s="0"/>
      <c r="MEK8" s="0"/>
      <c r="MEL8" s="0"/>
      <c r="MEM8" s="0"/>
      <c r="MEN8" s="0"/>
      <c r="MEO8" s="0"/>
      <c r="MEP8" s="0"/>
      <c r="MEQ8" s="0"/>
      <c r="MER8" s="0"/>
      <c r="MES8" s="0"/>
      <c r="MET8" s="0"/>
      <c r="MEU8" s="0"/>
      <c r="MEV8" s="0"/>
      <c r="MEW8" s="0"/>
      <c r="MEX8" s="0"/>
      <c r="MEY8" s="0"/>
      <c r="MEZ8" s="0"/>
      <c r="MFA8" s="0"/>
      <c r="MFB8" s="0"/>
      <c r="MFC8" s="0"/>
      <c r="MFD8" s="0"/>
      <c r="MFE8" s="0"/>
      <c r="MFF8" s="0"/>
      <c r="MFG8" s="0"/>
      <c r="MFH8" s="0"/>
      <c r="MFI8" s="0"/>
      <c r="MFJ8" s="0"/>
      <c r="MFK8" s="0"/>
      <c r="MFL8" s="0"/>
      <c r="MFM8" s="0"/>
      <c r="MFN8" s="0"/>
      <c r="MFO8" s="0"/>
      <c r="MFP8" s="0"/>
      <c r="MFQ8" s="0"/>
      <c r="MFR8" s="0"/>
      <c r="MFS8" s="0"/>
      <c r="MFT8" s="0"/>
      <c r="MFU8" s="0"/>
      <c r="MFV8" s="0"/>
      <c r="MFW8" s="0"/>
      <c r="MFX8" s="0"/>
      <c r="MFY8" s="0"/>
      <c r="MFZ8" s="0"/>
      <c r="MGA8" s="0"/>
      <c r="MGB8" s="0"/>
      <c r="MGC8" s="0"/>
      <c r="MGD8" s="0"/>
      <c r="MGE8" s="0"/>
      <c r="MGF8" s="0"/>
      <c r="MGG8" s="0"/>
      <c r="MGH8" s="0"/>
      <c r="MGI8" s="0"/>
      <c r="MGJ8" s="0"/>
      <c r="MGK8" s="0"/>
      <c r="MGL8" s="0"/>
      <c r="MGM8" s="0"/>
      <c r="MGN8" s="0"/>
      <c r="MGO8" s="0"/>
      <c r="MGP8" s="0"/>
      <c r="MGQ8" s="0"/>
      <c r="MGR8" s="0"/>
      <c r="MGS8" s="0"/>
      <c r="MGT8" s="0"/>
      <c r="MGU8" s="0"/>
      <c r="MGV8" s="0"/>
      <c r="MGW8" s="0"/>
      <c r="MGX8" s="0"/>
      <c r="MGY8" s="0"/>
      <c r="MGZ8" s="0"/>
      <c r="MHA8" s="0"/>
      <c r="MHB8" s="0"/>
      <c r="MHC8" s="0"/>
      <c r="MHD8" s="0"/>
      <c r="MHE8" s="0"/>
      <c r="MHF8" s="0"/>
      <c r="MHG8" s="0"/>
      <c r="MHH8" s="0"/>
      <c r="MHI8" s="0"/>
      <c r="MHJ8" s="0"/>
      <c r="MHK8" s="0"/>
      <c r="MHL8" s="0"/>
      <c r="MHM8" s="0"/>
      <c r="MHN8" s="0"/>
      <c r="MHO8" s="0"/>
      <c r="MHP8" s="0"/>
      <c r="MHQ8" s="0"/>
      <c r="MHR8" s="0"/>
      <c r="MHS8" s="0"/>
      <c r="MHT8" s="0"/>
      <c r="MHU8" s="0"/>
      <c r="MHV8" s="0"/>
      <c r="MHW8" s="0"/>
      <c r="MHX8" s="0"/>
      <c r="MHY8" s="0"/>
      <c r="MHZ8" s="0"/>
      <c r="MIA8" s="0"/>
      <c r="MIB8" s="0"/>
      <c r="MIC8" s="0"/>
      <c r="MID8" s="0"/>
      <c r="MIE8" s="0"/>
      <c r="MIF8" s="0"/>
      <c r="MIG8" s="0"/>
      <c r="MIH8" s="0"/>
      <c r="MII8" s="0"/>
      <c r="MIJ8" s="0"/>
      <c r="MIK8" s="0"/>
      <c r="MIL8" s="0"/>
      <c r="MIM8" s="0"/>
      <c r="MIN8" s="0"/>
      <c r="MIO8" s="0"/>
      <c r="MIP8" s="0"/>
      <c r="MIQ8" s="0"/>
      <c r="MIR8" s="0"/>
      <c r="MIS8" s="0"/>
      <c r="MIT8" s="0"/>
      <c r="MIU8" s="0"/>
      <c r="MIV8" s="0"/>
      <c r="MIW8" s="0"/>
      <c r="MIX8" s="0"/>
      <c r="MIY8" s="0"/>
      <c r="MIZ8" s="0"/>
      <c r="MJA8" s="0"/>
      <c r="MJB8" s="0"/>
      <c r="MJC8" s="0"/>
      <c r="MJD8" s="0"/>
      <c r="MJE8" s="0"/>
      <c r="MJF8" s="0"/>
      <c r="MJG8" s="0"/>
      <c r="MJH8" s="0"/>
      <c r="MJI8" s="0"/>
      <c r="MJJ8" s="0"/>
      <c r="MJK8" s="0"/>
      <c r="MJL8" s="0"/>
      <c r="MJM8" s="0"/>
      <c r="MJN8" s="0"/>
      <c r="MJO8" s="0"/>
      <c r="MJP8" s="0"/>
      <c r="MJQ8" s="0"/>
      <c r="MJR8" s="0"/>
      <c r="MJS8" s="0"/>
      <c r="MJT8" s="0"/>
      <c r="MJU8" s="0"/>
      <c r="MJV8" s="0"/>
      <c r="MJW8" s="0"/>
      <c r="MJX8" s="0"/>
      <c r="MJY8" s="0"/>
      <c r="MJZ8" s="0"/>
      <c r="MKA8" s="0"/>
      <c r="MKB8" s="0"/>
      <c r="MKC8" s="0"/>
      <c r="MKD8" s="0"/>
      <c r="MKE8" s="0"/>
      <c r="MKF8" s="0"/>
      <c r="MKG8" s="0"/>
      <c r="MKH8" s="0"/>
      <c r="MKI8" s="0"/>
      <c r="MKJ8" s="0"/>
      <c r="MKK8" s="0"/>
      <c r="MKL8" s="0"/>
      <c r="MKM8" s="0"/>
      <c r="MKN8" s="0"/>
      <c r="MKO8" s="0"/>
      <c r="MKP8" s="0"/>
      <c r="MKQ8" s="0"/>
      <c r="MKR8" s="0"/>
      <c r="MKS8" s="0"/>
      <c r="MKT8" s="0"/>
      <c r="MKU8" s="0"/>
      <c r="MKV8" s="0"/>
      <c r="MKW8" s="0"/>
      <c r="MKX8" s="0"/>
      <c r="MKY8" s="0"/>
      <c r="MKZ8" s="0"/>
      <c r="MLA8" s="0"/>
      <c r="MLB8" s="0"/>
      <c r="MLC8" s="0"/>
      <c r="MLD8" s="0"/>
      <c r="MLE8" s="0"/>
      <c r="MLF8" s="0"/>
      <c r="MLG8" s="0"/>
      <c r="MLH8" s="0"/>
      <c r="MLI8" s="0"/>
      <c r="MLJ8" s="0"/>
      <c r="MLK8" s="0"/>
      <c r="MLL8" s="0"/>
      <c r="MLM8" s="0"/>
      <c r="MLN8" s="0"/>
      <c r="MLO8" s="0"/>
      <c r="MLP8" s="0"/>
      <c r="MLQ8" s="0"/>
      <c r="MLR8" s="0"/>
      <c r="MLS8" s="0"/>
      <c r="MLT8" s="0"/>
      <c r="MLU8" s="0"/>
      <c r="MLV8" s="0"/>
      <c r="MLW8" s="0"/>
      <c r="MLX8" s="0"/>
      <c r="MLY8" s="0"/>
      <c r="MLZ8" s="0"/>
      <c r="MMA8" s="0"/>
      <c r="MMB8" s="0"/>
      <c r="MMC8" s="0"/>
      <c r="MMD8" s="0"/>
      <c r="MME8" s="0"/>
      <c r="MMF8" s="0"/>
      <c r="MMG8" s="0"/>
      <c r="MMH8" s="0"/>
      <c r="MMI8" s="0"/>
      <c r="MMJ8" s="0"/>
      <c r="MMK8" s="0"/>
      <c r="MML8" s="0"/>
      <c r="MMM8" s="0"/>
      <c r="MMN8" s="0"/>
      <c r="MMO8" s="0"/>
      <c r="MMP8" s="0"/>
      <c r="MMQ8" s="0"/>
      <c r="MMR8" s="0"/>
      <c r="MMS8" s="0"/>
      <c r="MMT8" s="0"/>
      <c r="MMU8" s="0"/>
      <c r="MMV8" s="0"/>
      <c r="MMW8" s="0"/>
      <c r="MMX8" s="0"/>
      <c r="MMY8" s="0"/>
      <c r="MMZ8" s="0"/>
      <c r="MNA8" s="0"/>
      <c r="MNB8" s="0"/>
      <c r="MNC8" s="0"/>
      <c r="MND8" s="0"/>
      <c r="MNE8" s="0"/>
      <c r="MNF8" s="0"/>
      <c r="MNG8" s="0"/>
      <c r="MNH8" s="0"/>
      <c r="MNI8" s="0"/>
      <c r="MNJ8" s="0"/>
      <c r="MNK8" s="0"/>
      <c r="MNL8" s="0"/>
      <c r="MNM8" s="0"/>
      <c r="MNN8" s="0"/>
      <c r="MNO8" s="0"/>
      <c r="MNP8" s="0"/>
      <c r="MNQ8" s="0"/>
      <c r="MNR8" s="0"/>
      <c r="MNS8" s="0"/>
      <c r="MNT8" s="0"/>
      <c r="MNU8" s="0"/>
      <c r="MNV8" s="0"/>
      <c r="MNW8" s="0"/>
      <c r="MNX8" s="0"/>
      <c r="MNY8" s="0"/>
      <c r="MNZ8" s="0"/>
      <c r="MOA8" s="0"/>
      <c r="MOB8" s="0"/>
      <c r="MOC8" s="0"/>
      <c r="MOD8" s="0"/>
      <c r="MOE8" s="0"/>
      <c r="MOF8" s="0"/>
      <c r="MOG8" s="0"/>
      <c r="MOH8" s="0"/>
      <c r="MOI8" s="0"/>
      <c r="MOJ8" s="0"/>
      <c r="MOK8" s="0"/>
      <c r="MOL8" s="0"/>
      <c r="MOM8" s="0"/>
      <c r="MON8" s="0"/>
      <c r="MOO8" s="0"/>
      <c r="MOP8" s="0"/>
      <c r="MOQ8" s="0"/>
      <c r="MOR8" s="0"/>
      <c r="MOS8" s="0"/>
      <c r="MOT8" s="0"/>
      <c r="MOU8" s="0"/>
      <c r="MOV8" s="0"/>
      <c r="MOW8" s="0"/>
      <c r="MOX8" s="0"/>
      <c r="MOY8" s="0"/>
      <c r="MOZ8" s="0"/>
      <c r="MPA8" s="0"/>
      <c r="MPB8" s="0"/>
      <c r="MPC8" s="0"/>
      <c r="MPD8" s="0"/>
      <c r="MPE8" s="0"/>
      <c r="MPF8" s="0"/>
      <c r="MPG8" s="0"/>
      <c r="MPH8" s="0"/>
      <c r="MPI8" s="0"/>
      <c r="MPJ8" s="0"/>
      <c r="MPK8" s="0"/>
      <c r="MPL8" s="0"/>
      <c r="MPM8" s="0"/>
      <c r="MPN8" s="0"/>
      <c r="MPO8" s="0"/>
      <c r="MPP8" s="0"/>
      <c r="MPQ8" s="0"/>
      <c r="MPR8" s="0"/>
      <c r="MPS8" s="0"/>
      <c r="MPT8" s="0"/>
      <c r="MPU8" s="0"/>
      <c r="MPV8" s="0"/>
      <c r="MPW8" s="0"/>
      <c r="MPX8" s="0"/>
      <c r="MPY8" s="0"/>
      <c r="MPZ8" s="0"/>
      <c r="MQA8" s="0"/>
      <c r="MQB8" s="0"/>
      <c r="MQC8" s="0"/>
      <c r="MQD8" s="0"/>
      <c r="MQE8" s="0"/>
      <c r="MQF8" s="0"/>
      <c r="MQG8" s="0"/>
      <c r="MQH8" s="0"/>
      <c r="MQI8" s="0"/>
      <c r="MQJ8" s="0"/>
      <c r="MQK8" s="0"/>
      <c r="MQL8" s="0"/>
      <c r="MQM8" s="0"/>
      <c r="MQN8" s="0"/>
      <c r="MQO8" s="0"/>
      <c r="MQP8" s="0"/>
      <c r="MQQ8" s="0"/>
      <c r="MQR8" s="0"/>
      <c r="MQS8" s="0"/>
      <c r="MQT8" s="0"/>
      <c r="MQU8" s="0"/>
      <c r="MQV8" s="0"/>
      <c r="MQW8" s="0"/>
      <c r="MQX8" s="0"/>
      <c r="MQY8" s="0"/>
      <c r="MQZ8" s="0"/>
      <c r="MRA8" s="0"/>
      <c r="MRB8" s="0"/>
      <c r="MRC8" s="0"/>
      <c r="MRD8" s="0"/>
      <c r="MRE8" s="0"/>
      <c r="MRF8" s="0"/>
      <c r="MRG8" s="0"/>
      <c r="MRH8" s="0"/>
      <c r="MRI8" s="0"/>
      <c r="MRJ8" s="0"/>
      <c r="MRK8" s="0"/>
      <c r="MRL8" s="0"/>
      <c r="MRM8" s="0"/>
      <c r="MRN8" s="0"/>
      <c r="MRO8" s="0"/>
      <c r="MRP8" s="0"/>
      <c r="MRQ8" s="0"/>
      <c r="MRR8" s="0"/>
      <c r="MRS8" s="0"/>
      <c r="MRT8" s="0"/>
      <c r="MRU8" s="0"/>
      <c r="MRV8" s="0"/>
      <c r="MRW8" s="0"/>
      <c r="MRX8" s="0"/>
      <c r="MRY8" s="0"/>
      <c r="MRZ8" s="0"/>
      <c r="MSA8" s="0"/>
      <c r="MSB8" s="0"/>
      <c r="MSC8" s="0"/>
      <c r="MSD8" s="0"/>
      <c r="MSE8" s="0"/>
      <c r="MSF8" s="0"/>
      <c r="MSG8" s="0"/>
      <c r="MSH8" s="0"/>
      <c r="MSI8" s="0"/>
      <c r="MSJ8" s="0"/>
      <c r="MSK8" s="0"/>
      <c r="MSL8" s="0"/>
      <c r="MSM8" s="0"/>
      <c r="MSN8" s="0"/>
      <c r="MSO8" s="0"/>
      <c r="MSP8" s="0"/>
      <c r="MSQ8" s="0"/>
      <c r="MSR8" s="0"/>
      <c r="MSS8" s="0"/>
      <c r="MST8" s="0"/>
      <c r="MSU8" s="0"/>
      <c r="MSV8" s="0"/>
      <c r="MSW8" s="0"/>
      <c r="MSX8" s="0"/>
      <c r="MSY8" s="0"/>
      <c r="MSZ8" s="0"/>
      <c r="MTA8" s="0"/>
      <c r="MTB8" s="0"/>
      <c r="MTC8" s="0"/>
      <c r="MTD8" s="0"/>
      <c r="MTE8" s="0"/>
      <c r="MTF8" s="0"/>
      <c r="MTG8" s="0"/>
      <c r="MTH8" s="0"/>
      <c r="MTI8" s="0"/>
      <c r="MTJ8" s="0"/>
      <c r="MTK8" s="0"/>
      <c r="MTL8" s="0"/>
      <c r="MTM8" s="0"/>
      <c r="MTN8" s="0"/>
      <c r="MTO8" s="0"/>
      <c r="MTP8" s="0"/>
      <c r="MTQ8" s="0"/>
      <c r="MTR8" s="0"/>
      <c r="MTS8" s="0"/>
      <c r="MTT8" s="0"/>
      <c r="MTU8" s="0"/>
      <c r="MTV8" s="0"/>
      <c r="MTW8" s="0"/>
      <c r="MTX8" s="0"/>
      <c r="MTY8" s="0"/>
      <c r="MTZ8" s="0"/>
      <c r="MUA8" s="0"/>
      <c r="MUB8" s="0"/>
      <c r="MUC8" s="0"/>
      <c r="MUD8" s="0"/>
      <c r="MUE8" s="0"/>
      <c r="MUF8" s="0"/>
      <c r="MUG8" s="0"/>
      <c r="MUH8" s="0"/>
      <c r="MUI8" s="0"/>
      <c r="MUJ8" s="0"/>
      <c r="MUK8" s="0"/>
      <c r="MUL8" s="0"/>
      <c r="MUM8" s="0"/>
      <c r="MUN8" s="0"/>
      <c r="MUO8" s="0"/>
      <c r="MUP8" s="0"/>
      <c r="MUQ8" s="0"/>
      <c r="MUR8" s="0"/>
      <c r="MUS8" s="0"/>
      <c r="MUT8" s="0"/>
      <c r="MUU8" s="0"/>
      <c r="MUV8" s="0"/>
      <c r="MUW8" s="0"/>
      <c r="MUX8" s="0"/>
      <c r="MUY8" s="0"/>
      <c r="MUZ8" s="0"/>
      <c r="MVA8" s="0"/>
      <c r="MVB8" s="0"/>
      <c r="MVC8" s="0"/>
      <c r="MVD8" s="0"/>
      <c r="MVE8" s="0"/>
      <c r="MVF8" s="0"/>
      <c r="MVG8" s="0"/>
      <c r="MVH8" s="0"/>
      <c r="MVI8" s="0"/>
      <c r="MVJ8" s="0"/>
      <c r="MVK8" s="0"/>
      <c r="MVL8" s="0"/>
      <c r="MVM8" s="0"/>
      <c r="MVN8" s="0"/>
      <c r="MVO8" s="0"/>
      <c r="MVP8" s="0"/>
      <c r="MVQ8" s="0"/>
      <c r="MVR8" s="0"/>
      <c r="MVS8" s="0"/>
      <c r="MVT8" s="0"/>
      <c r="MVU8" s="0"/>
      <c r="MVV8" s="0"/>
      <c r="MVW8" s="0"/>
      <c r="MVX8" s="0"/>
      <c r="MVY8" s="0"/>
      <c r="MVZ8" s="0"/>
      <c r="MWA8" s="0"/>
      <c r="MWB8" s="0"/>
      <c r="MWC8" s="0"/>
      <c r="MWD8" s="0"/>
      <c r="MWE8" s="0"/>
      <c r="MWF8" s="0"/>
      <c r="MWG8" s="0"/>
      <c r="MWH8" s="0"/>
      <c r="MWI8" s="0"/>
      <c r="MWJ8" s="0"/>
      <c r="MWK8" s="0"/>
      <c r="MWL8" s="0"/>
      <c r="MWM8" s="0"/>
      <c r="MWN8" s="0"/>
      <c r="MWO8" s="0"/>
      <c r="MWP8" s="0"/>
      <c r="MWQ8" s="0"/>
      <c r="MWR8" s="0"/>
      <c r="MWS8" s="0"/>
      <c r="MWT8" s="0"/>
      <c r="MWU8" s="0"/>
      <c r="MWV8" s="0"/>
      <c r="MWW8" s="0"/>
      <c r="MWX8" s="0"/>
      <c r="MWY8" s="0"/>
      <c r="MWZ8" s="0"/>
      <c r="MXA8" s="0"/>
      <c r="MXB8" s="0"/>
      <c r="MXC8" s="0"/>
      <c r="MXD8" s="0"/>
      <c r="MXE8" s="0"/>
      <c r="MXF8" s="0"/>
      <c r="MXG8" s="0"/>
      <c r="MXH8" s="0"/>
      <c r="MXI8" s="0"/>
      <c r="MXJ8" s="0"/>
      <c r="MXK8" s="0"/>
      <c r="MXL8" s="0"/>
      <c r="MXM8" s="0"/>
      <c r="MXN8" s="0"/>
      <c r="MXO8" s="0"/>
      <c r="MXP8" s="0"/>
      <c r="MXQ8" s="0"/>
      <c r="MXR8" s="0"/>
      <c r="MXS8" s="0"/>
      <c r="MXT8" s="0"/>
      <c r="MXU8" s="0"/>
      <c r="MXV8" s="0"/>
      <c r="MXW8" s="0"/>
      <c r="MXX8" s="0"/>
      <c r="MXY8" s="0"/>
      <c r="MXZ8" s="0"/>
      <c r="MYA8" s="0"/>
      <c r="MYB8" s="0"/>
      <c r="MYC8" s="0"/>
      <c r="MYD8" s="0"/>
      <c r="MYE8" s="0"/>
      <c r="MYF8" s="0"/>
      <c r="MYG8" s="0"/>
      <c r="MYH8" s="0"/>
      <c r="MYI8" s="0"/>
      <c r="MYJ8" s="0"/>
      <c r="MYK8" s="0"/>
      <c r="MYL8" s="0"/>
      <c r="MYM8" s="0"/>
      <c r="MYN8" s="0"/>
      <c r="MYO8" s="0"/>
      <c r="MYP8" s="0"/>
      <c r="MYQ8" s="0"/>
      <c r="MYR8" s="0"/>
      <c r="MYS8" s="0"/>
      <c r="MYT8" s="0"/>
      <c r="MYU8" s="0"/>
      <c r="MYV8" s="0"/>
      <c r="MYW8" s="0"/>
      <c r="MYX8" s="0"/>
      <c r="MYY8" s="0"/>
      <c r="MYZ8" s="0"/>
      <c r="MZA8" s="0"/>
      <c r="MZB8" s="0"/>
      <c r="MZC8" s="0"/>
      <c r="MZD8" s="0"/>
      <c r="MZE8" s="0"/>
      <c r="MZF8" s="0"/>
      <c r="MZG8" s="0"/>
      <c r="MZH8" s="0"/>
      <c r="MZI8" s="0"/>
      <c r="MZJ8" s="0"/>
      <c r="MZK8" s="0"/>
      <c r="MZL8" s="0"/>
      <c r="MZM8" s="0"/>
      <c r="MZN8" s="0"/>
      <c r="MZO8" s="0"/>
      <c r="MZP8" s="0"/>
      <c r="MZQ8" s="0"/>
      <c r="MZR8" s="0"/>
      <c r="MZS8" s="0"/>
      <c r="MZT8" s="0"/>
      <c r="MZU8" s="0"/>
      <c r="MZV8" s="0"/>
      <c r="MZW8" s="0"/>
      <c r="MZX8" s="0"/>
      <c r="MZY8" s="0"/>
      <c r="MZZ8" s="0"/>
      <c r="NAA8" s="0"/>
      <c r="NAB8" s="0"/>
      <c r="NAC8" s="0"/>
      <c r="NAD8" s="0"/>
      <c r="NAE8" s="0"/>
      <c r="NAF8" s="0"/>
      <c r="NAG8" s="0"/>
      <c r="NAH8" s="0"/>
      <c r="NAI8" s="0"/>
      <c r="NAJ8" s="0"/>
      <c r="NAK8" s="0"/>
      <c r="NAL8" s="0"/>
      <c r="NAM8" s="0"/>
      <c r="NAN8" s="0"/>
      <c r="NAO8" s="0"/>
      <c r="NAP8" s="0"/>
      <c r="NAQ8" s="0"/>
      <c r="NAR8" s="0"/>
      <c r="NAS8" s="0"/>
      <c r="NAT8" s="0"/>
      <c r="NAU8" s="0"/>
      <c r="NAV8" s="0"/>
      <c r="NAW8" s="0"/>
      <c r="NAX8" s="0"/>
      <c r="NAY8" s="0"/>
      <c r="NAZ8" s="0"/>
      <c r="NBA8" s="0"/>
      <c r="NBB8" s="0"/>
      <c r="NBC8" s="0"/>
      <c r="NBD8" s="0"/>
      <c r="NBE8" s="0"/>
      <c r="NBF8" s="0"/>
      <c r="NBG8" s="0"/>
      <c r="NBH8" s="0"/>
      <c r="NBI8" s="0"/>
      <c r="NBJ8" s="0"/>
      <c r="NBK8" s="0"/>
      <c r="NBL8" s="0"/>
      <c r="NBM8" s="0"/>
      <c r="NBN8" s="0"/>
      <c r="NBO8" s="0"/>
      <c r="NBP8" s="0"/>
      <c r="NBQ8" s="0"/>
      <c r="NBR8" s="0"/>
      <c r="NBS8" s="0"/>
      <c r="NBT8" s="0"/>
      <c r="NBU8" s="0"/>
      <c r="NBV8" s="0"/>
      <c r="NBW8" s="0"/>
      <c r="NBX8" s="0"/>
      <c r="NBY8" s="0"/>
      <c r="NBZ8" s="0"/>
      <c r="NCA8" s="0"/>
      <c r="NCB8" s="0"/>
      <c r="NCC8" s="0"/>
      <c r="NCD8" s="0"/>
      <c r="NCE8" s="0"/>
      <c r="NCF8" s="0"/>
      <c r="NCG8" s="0"/>
      <c r="NCH8" s="0"/>
      <c r="NCI8" s="0"/>
      <c r="NCJ8" s="0"/>
      <c r="NCK8" s="0"/>
      <c r="NCL8" s="0"/>
      <c r="NCM8" s="0"/>
      <c r="NCN8" s="0"/>
      <c r="NCO8" s="0"/>
      <c r="NCP8" s="0"/>
      <c r="NCQ8" s="0"/>
      <c r="NCR8" s="0"/>
      <c r="NCS8" s="0"/>
      <c r="NCT8" s="0"/>
      <c r="NCU8" s="0"/>
      <c r="NCV8" s="0"/>
      <c r="NCW8" s="0"/>
      <c r="NCX8" s="0"/>
      <c r="NCY8" s="0"/>
      <c r="NCZ8" s="0"/>
      <c r="NDA8" s="0"/>
      <c r="NDB8" s="0"/>
      <c r="NDC8" s="0"/>
      <c r="NDD8" s="0"/>
      <c r="NDE8" s="0"/>
      <c r="NDF8" s="0"/>
      <c r="NDG8" s="0"/>
      <c r="NDH8" s="0"/>
      <c r="NDI8" s="0"/>
      <c r="NDJ8" s="0"/>
      <c r="NDK8" s="0"/>
      <c r="NDL8" s="0"/>
      <c r="NDM8" s="0"/>
      <c r="NDN8" s="0"/>
      <c r="NDO8" s="0"/>
      <c r="NDP8" s="0"/>
      <c r="NDQ8" s="0"/>
      <c r="NDR8" s="0"/>
      <c r="NDS8" s="0"/>
      <c r="NDT8" s="0"/>
      <c r="NDU8" s="0"/>
      <c r="NDV8" s="0"/>
      <c r="NDW8" s="0"/>
      <c r="NDX8" s="0"/>
      <c r="NDY8" s="0"/>
      <c r="NDZ8" s="0"/>
      <c r="NEA8" s="0"/>
      <c r="NEB8" s="0"/>
      <c r="NEC8" s="0"/>
      <c r="NED8" s="0"/>
      <c r="NEE8" s="0"/>
      <c r="NEF8" s="0"/>
      <c r="NEG8" s="0"/>
      <c r="NEH8" s="0"/>
      <c r="NEI8" s="0"/>
      <c r="NEJ8" s="0"/>
      <c r="NEK8" s="0"/>
      <c r="NEL8" s="0"/>
      <c r="NEM8" s="0"/>
      <c r="NEN8" s="0"/>
      <c r="NEO8" s="0"/>
      <c r="NEP8" s="0"/>
      <c r="NEQ8" s="0"/>
      <c r="NER8" s="0"/>
      <c r="NES8" s="0"/>
      <c r="NET8" s="0"/>
      <c r="NEU8" s="0"/>
      <c r="NEV8" s="0"/>
      <c r="NEW8" s="0"/>
      <c r="NEX8" s="0"/>
      <c r="NEY8" s="0"/>
      <c r="NEZ8" s="0"/>
      <c r="NFA8" s="0"/>
      <c r="NFB8" s="0"/>
      <c r="NFC8" s="0"/>
      <c r="NFD8" s="0"/>
      <c r="NFE8" s="0"/>
      <c r="NFF8" s="0"/>
      <c r="NFG8" s="0"/>
      <c r="NFH8" s="0"/>
      <c r="NFI8" s="0"/>
      <c r="NFJ8" s="0"/>
      <c r="NFK8" s="0"/>
      <c r="NFL8" s="0"/>
      <c r="NFM8" s="0"/>
      <c r="NFN8" s="0"/>
      <c r="NFO8" s="0"/>
      <c r="NFP8" s="0"/>
      <c r="NFQ8" s="0"/>
      <c r="NFR8" s="0"/>
      <c r="NFS8" s="0"/>
      <c r="NFT8" s="0"/>
      <c r="NFU8" s="0"/>
      <c r="NFV8" s="0"/>
      <c r="NFW8" s="0"/>
      <c r="NFX8" s="0"/>
      <c r="NFY8" s="0"/>
      <c r="NFZ8" s="0"/>
      <c r="NGA8" s="0"/>
      <c r="NGB8" s="0"/>
      <c r="NGC8" s="0"/>
      <c r="NGD8" s="0"/>
      <c r="NGE8" s="0"/>
      <c r="NGF8" s="0"/>
      <c r="NGG8" s="0"/>
      <c r="NGH8" s="0"/>
      <c r="NGI8" s="0"/>
      <c r="NGJ8" s="0"/>
      <c r="NGK8" s="0"/>
      <c r="NGL8" s="0"/>
      <c r="NGM8" s="0"/>
      <c r="NGN8" s="0"/>
      <c r="NGO8" s="0"/>
      <c r="NGP8" s="0"/>
      <c r="NGQ8" s="0"/>
      <c r="NGR8" s="0"/>
      <c r="NGS8" s="0"/>
      <c r="NGT8" s="0"/>
      <c r="NGU8" s="0"/>
      <c r="NGV8" s="0"/>
      <c r="NGW8" s="0"/>
      <c r="NGX8" s="0"/>
      <c r="NGY8" s="0"/>
      <c r="NGZ8" s="0"/>
      <c r="NHA8" s="0"/>
      <c r="NHB8" s="0"/>
      <c r="NHC8" s="0"/>
      <c r="NHD8" s="0"/>
      <c r="NHE8" s="0"/>
      <c r="NHF8" s="0"/>
      <c r="NHG8" s="0"/>
      <c r="NHH8" s="0"/>
      <c r="NHI8" s="0"/>
      <c r="NHJ8" s="0"/>
      <c r="NHK8" s="0"/>
      <c r="NHL8" s="0"/>
      <c r="NHM8" s="0"/>
      <c r="NHN8" s="0"/>
      <c r="NHO8" s="0"/>
      <c r="NHP8" s="0"/>
      <c r="NHQ8" s="0"/>
      <c r="NHR8" s="0"/>
      <c r="NHS8" s="0"/>
      <c r="NHT8" s="0"/>
      <c r="NHU8" s="0"/>
      <c r="NHV8" s="0"/>
      <c r="NHW8" s="0"/>
      <c r="NHX8" s="0"/>
      <c r="NHY8" s="0"/>
      <c r="NHZ8" s="0"/>
      <c r="NIA8" s="0"/>
      <c r="NIB8" s="0"/>
      <c r="NIC8" s="0"/>
      <c r="NID8" s="0"/>
      <c r="NIE8" s="0"/>
      <c r="NIF8" s="0"/>
      <c r="NIG8" s="0"/>
      <c r="NIH8" s="0"/>
      <c r="NII8" s="0"/>
      <c r="NIJ8" s="0"/>
      <c r="NIK8" s="0"/>
      <c r="NIL8" s="0"/>
      <c r="NIM8" s="0"/>
      <c r="NIN8" s="0"/>
      <c r="NIO8" s="0"/>
      <c r="NIP8" s="0"/>
      <c r="NIQ8" s="0"/>
      <c r="NIR8" s="0"/>
      <c r="NIS8" s="0"/>
      <c r="NIT8" s="0"/>
      <c r="NIU8" s="0"/>
      <c r="NIV8" s="0"/>
      <c r="NIW8" s="0"/>
      <c r="NIX8" s="0"/>
      <c r="NIY8" s="0"/>
      <c r="NIZ8" s="0"/>
      <c r="NJA8" s="0"/>
      <c r="NJB8" s="0"/>
      <c r="NJC8" s="0"/>
      <c r="NJD8" s="0"/>
      <c r="NJE8" s="0"/>
      <c r="NJF8" s="0"/>
      <c r="NJG8" s="0"/>
      <c r="NJH8" s="0"/>
      <c r="NJI8" s="0"/>
      <c r="NJJ8" s="0"/>
      <c r="NJK8" s="0"/>
      <c r="NJL8" s="0"/>
      <c r="NJM8" s="0"/>
      <c r="NJN8" s="0"/>
      <c r="NJO8" s="0"/>
      <c r="NJP8" s="0"/>
      <c r="NJQ8" s="0"/>
      <c r="NJR8" s="0"/>
      <c r="NJS8" s="0"/>
      <c r="NJT8" s="0"/>
      <c r="NJU8" s="0"/>
      <c r="NJV8" s="0"/>
      <c r="NJW8" s="0"/>
      <c r="NJX8" s="0"/>
      <c r="NJY8" s="0"/>
      <c r="NJZ8" s="0"/>
      <c r="NKA8" s="0"/>
      <c r="NKB8" s="0"/>
      <c r="NKC8" s="0"/>
      <c r="NKD8" s="0"/>
      <c r="NKE8" s="0"/>
      <c r="NKF8" s="0"/>
      <c r="NKG8" s="0"/>
      <c r="NKH8" s="0"/>
      <c r="NKI8" s="0"/>
      <c r="NKJ8" s="0"/>
      <c r="NKK8" s="0"/>
      <c r="NKL8" s="0"/>
      <c r="NKM8" s="0"/>
      <c r="NKN8" s="0"/>
      <c r="NKO8" s="0"/>
      <c r="NKP8" s="0"/>
      <c r="NKQ8" s="0"/>
      <c r="NKR8" s="0"/>
      <c r="NKS8" s="0"/>
      <c r="NKT8" s="0"/>
      <c r="NKU8" s="0"/>
      <c r="NKV8" s="0"/>
      <c r="NKW8" s="0"/>
      <c r="NKX8" s="0"/>
      <c r="NKY8" s="0"/>
      <c r="NKZ8" s="0"/>
      <c r="NLA8" s="0"/>
      <c r="NLB8" s="0"/>
      <c r="NLC8" s="0"/>
      <c r="NLD8" s="0"/>
      <c r="NLE8" s="0"/>
      <c r="NLF8" s="0"/>
      <c r="NLG8" s="0"/>
      <c r="NLH8" s="0"/>
      <c r="NLI8" s="0"/>
      <c r="NLJ8" s="0"/>
      <c r="NLK8" s="0"/>
      <c r="NLL8" s="0"/>
      <c r="NLM8" s="0"/>
      <c r="NLN8" s="0"/>
      <c r="NLO8" s="0"/>
      <c r="NLP8" s="0"/>
      <c r="NLQ8" s="0"/>
      <c r="NLR8" s="0"/>
      <c r="NLS8" s="0"/>
      <c r="NLT8" s="0"/>
      <c r="NLU8" s="0"/>
      <c r="NLV8" s="0"/>
      <c r="NLW8" s="0"/>
      <c r="NLX8" s="0"/>
      <c r="NLY8" s="0"/>
      <c r="NLZ8" s="0"/>
      <c r="NMA8" s="0"/>
      <c r="NMB8" s="0"/>
      <c r="NMC8" s="0"/>
      <c r="NMD8" s="0"/>
      <c r="NME8" s="0"/>
      <c r="NMF8" s="0"/>
      <c r="NMG8" s="0"/>
      <c r="NMH8" s="0"/>
      <c r="NMI8" s="0"/>
      <c r="NMJ8" s="0"/>
      <c r="NMK8" s="0"/>
      <c r="NML8" s="0"/>
      <c r="NMM8" s="0"/>
      <c r="NMN8" s="0"/>
      <c r="NMO8" s="0"/>
      <c r="NMP8" s="0"/>
      <c r="NMQ8" s="0"/>
      <c r="NMR8" s="0"/>
      <c r="NMS8" s="0"/>
      <c r="NMT8" s="0"/>
      <c r="NMU8" s="0"/>
      <c r="NMV8" s="0"/>
      <c r="NMW8" s="0"/>
      <c r="NMX8" s="0"/>
      <c r="NMY8" s="0"/>
      <c r="NMZ8" s="0"/>
      <c r="NNA8" s="0"/>
      <c r="NNB8" s="0"/>
      <c r="NNC8" s="0"/>
      <c r="NND8" s="0"/>
      <c r="NNE8" s="0"/>
      <c r="NNF8" s="0"/>
      <c r="NNG8" s="0"/>
      <c r="NNH8" s="0"/>
      <c r="NNI8" s="0"/>
      <c r="NNJ8" s="0"/>
      <c r="NNK8" s="0"/>
      <c r="NNL8" s="0"/>
      <c r="NNM8" s="0"/>
      <c r="NNN8" s="0"/>
      <c r="NNO8" s="0"/>
      <c r="NNP8" s="0"/>
      <c r="NNQ8" s="0"/>
      <c r="NNR8" s="0"/>
      <c r="NNS8" s="0"/>
      <c r="NNT8" s="0"/>
      <c r="NNU8" s="0"/>
      <c r="NNV8" s="0"/>
      <c r="NNW8" s="0"/>
      <c r="NNX8" s="0"/>
      <c r="NNY8" s="0"/>
      <c r="NNZ8" s="0"/>
      <c r="NOA8" s="0"/>
      <c r="NOB8" s="0"/>
      <c r="NOC8" s="0"/>
      <c r="NOD8" s="0"/>
      <c r="NOE8" s="0"/>
      <c r="NOF8" s="0"/>
      <c r="NOG8" s="0"/>
      <c r="NOH8" s="0"/>
      <c r="NOI8" s="0"/>
      <c r="NOJ8" s="0"/>
      <c r="NOK8" s="0"/>
      <c r="NOL8" s="0"/>
      <c r="NOM8" s="0"/>
      <c r="NON8" s="0"/>
      <c r="NOO8" s="0"/>
      <c r="NOP8" s="0"/>
      <c r="NOQ8" s="0"/>
      <c r="NOR8" s="0"/>
      <c r="NOS8" s="0"/>
      <c r="NOT8" s="0"/>
      <c r="NOU8" s="0"/>
      <c r="NOV8" s="0"/>
      <c r="NOW8" s="0"/>
      <c r="NOX8" s="0"/>
      <c r="NOY8" s="0"/>
      <c r="NOZ8" s="0"/>
      <c r="NPA8" s="0"/>
      <c r="NPB8" s="0"/>
      <c r="NPC8" s="0"/>
      <c r="NPD8" s="0"/>
      <c r="NPE8" s="0"/>
      <c r="NPF8" s="0"/>
      <c r="NPG8" s="0"/>
      <c r="NPH8" s="0"/>
      <c r="NPI8" s="0"/>
      <c r="NPJ8" s="0"/>
      <c r="NPK8" s="0"/>
      <c r="NPL8" s="0"/>
      <c r="NPM8" s="0"/>
      <c r="NPN8" s="0"/>
      <c r="NPO8" s="0"/>
      <c r="NPP8" s="0"/>
      <c r="NPQ8" s="0"/>
      <c r="NPR8" s="0"/>
      <c r="NPS8" s="0"/>
      <c r="NPT8" s="0"/>
      <c r="NPU8" s="0"/>
      <c r="NPV8" s="0"/>
      <c r="NPW8" s="0"/>
      <c r="NPX8" s="0"/>
      <c r="NPY8" s="0"/>
      <c r="NPZ8" s="0"/>
      <c r="NQA8" s="0"/>
      <c r="NQB8" s="0"/>
      <c r="NQC8" s="0"/>
      <c r="NQD8" s="0"/>
      <c r="NQE8" s="0"/>
      <c r="NQF8" s="0"/>
      <c r="NQG8" s="0"/>
      <c r="NQH8" s="0"/>
      <c r="NQI8" s="0"/>
      <c r="NQJ8" s="0"/>
      <c r="NQK8" s="0"/>
      <c r="NQL8" s="0"/>
      <c r="NQM8" s="0"/>
      <c r="NQN8" s="0"/>
      <c r="NQO8" s="0"/>
      <c r="NQP8" s="0"/>
      <c r="NQQ8" s="0"/>
      <c r="NQR8" s="0"/>
      <c r="NQS8" s="0"/>
      <c r="NQT8" s="0"/>
      <c r="NQU8" s="0"/>
      <c r="NQV8" s="0"/>
      <c r="NQW8" s="0"/>
      <c r="NQX8" s="0"/>
      <c r="NQY8" s="0"/>
      <c r="NQZ8" s="0"/>
      <c r="NRA8" s="0"/>
      <c r="NRB8" s="0"/>
      <c r="NRC8" s="0"/>
      <c r="NRD8" s="0"/>
      <c r="NRE8" s="0"/>
      <c r="NRF8" s="0"/>
      <c r="NRG8" s="0"/>
      <c r="NRH8" s="0"/>
      <c r="NRI8" s="0"/>
      <c r="NRJ8" s="0"/>
      <c r="NRK8" s="0"/>
      <c r="NRL8" s="0"/>
      <c r="NRM8" s="0"/>
      <c r="NRN8" s="0"/>
      <c r="NRO8" s="0"/>
      <c r="NRP8" s="0"/>
      <c r="NRQ8" s="0"/>
      <c r="NRR8" s="0"/>
      <c r="NRS8" s="0"/>
      <c r="NRT8" s="0"/>
      <c r="NRU8" s="0"/>
      <c r="NRV8" s="0"/>
      <c r="NRW8" s="0"/>
      <c r="NRX8" s="0"/>
      <c r="NRY8" s="0"/>
      <c r="NRZ8" s="0"/>
      <c r="NSA8" s="0"/>
      <c r="NSB8" s="0"/>
      <c r="NSC8" s="0"/>
      <c r="NSD8" s="0"/>
      <c r="NSE8" s="0"/>
      <c r="NSF8" s="0"/>
      <c r="NSG8" s="0"/>
      <c r="NSH8" s="0"/>
      <c r="NSI8" s="0"/>
      <c r="NSJ8" s="0"/>
      <c r="NSK8" s="0"/>
      <c r="NSL8" s="0"/>
      <c r="NSM8" s="0"/>
      <c r="NSN8" s="0"/>
      <c r="NSO8" s="0"/>
      <c r="NSP8" s="0"/>
      <c r="NSQ8" s="0"/>
      <c r="NSR8" s="0"/>
      <c r="NSS8" s="0"/>
      <c r="NST8" s="0"/>
      <c r="NSU8" s="0"/>
      <c r="NSV8" s="0"/>
      <c r="NSW8" s="0"/>
      <c r="NSX8" s="0"/>
      <c r="NSY8" s="0"/>
      <c r="NSZ8" s="0"/>
      <c r="NTA8" s="0"/>
      <c r="NTB8" s="0"/>
      <c r="NTC8" s="0"/>
      <c r="NTD8" s="0"/>
      <c r="NTE8" s="0"/>
      <c r="NTF8" s="0"/>
      <c r="NTG8" s="0"/>
      <c r="NTH8" s="0"/>
      <c r="NTI8" s="0"/>
      <c r="NTJ8" s="0"/>
      <c r="NTK8" s="0"/>
      <c r="NTL8" s="0"/>
      <c r="NTM8" s="0"/>
      <c r="NTN8" s="0"/>
      <c r="NTO8" s="0"/>
      <c r="NTP8" s="0"/>
      <c r="NTQ8" s="0"/>
      <c r="NTR8" s="0"/>
      <c r="NTS8" s="0"/>
      <c r="NTT8" s="0"/>
      <c r="NTU8" s="0"/>
      <c r="NTV8" s="0"/>
      <c r="NTW8" s="0"/>
      <c r="NTX8" s="0"/>
      <c r="NTY8" s="0"/>
      <c r="NTZ8" s="0"/>
      <c r="NUA8" s="0"/>
      <c r="NUB8" s="0"/>
      <c r="NUC8" s="0"/>
      <c r="NUD8" s="0"/>
      <c r="NUE8" s="0"/>
      <c r="NUF8" s="0"/>
      <c r="NUG8" s="0"/>
      <c r="NUH8" s="0"/>
      <c r="NUI8" s="0"/>
      <c r="NUJ8" s="0"/>
      <c r="NUK8" s="0"/>
      <c r="NUL8" s="0"/>
      <c r="NUM8" s="0"/>
      <c r="NUN8" s="0"/>
      <c r="NUO8" s="0"/>
      <c r="NUP8" s="0"/>
      <c r="NUQ8" s="0"/>
      <c r="NUR8" s="0"/>
      <c r="NUS8" s="0"/>
      <c r="NUT8" s="0"/>
      <c r="NUU8" s="0"/>
      <c r="NUV8" s="0"/>
      <c r="NUW8" s="0"/>
      <c r="NUX8" s="0"/>
      <c r="NUY8" s="0"/>
      <c r="NUZ8" s="0"/>
      <c r="NVA8" s="0"/>
      <c r="NVB8" s="0"/>
      <c r="NVC8" s="0"/>
      <c r="NVD8" s="0"/>
      <c r="NVE8" s="0"/>
      <c r="NVF8" s="0"/>
      <c r="NVG8" s="0"/>
      <c r="NVH8" s="0"/>
      <c r="NVI8" s="0"/>
      <c r="NVJ8" s="0"/>
      <c r="NVK8" s="0"/>
      <c r="NVL8" s="0"/>
      <c r="NVM8" s="0"/>
      <c r="NVN8" s="0"/>
      <c r="NVO8" s="0"/>
      <c r="NVP8" s="0"/>
      <c r="NVQ8" s="0"/>
      <c r="NVR8" s="0"/>
      <c r="NVS8" s="0"/>
      <c r="NVT8" s="0"/>
      <c r="NVU8" s="0"/>
      <c r="NVV8" s="0"/>
      <c r="NVW8" s="0"/>
      <c r="NVX8" s="0"/>
      <c r="NVY8" s="0"/>
      <c r="NVZ8" s="0"/>
      <c r="NWA8" s="0"/>
      <c r="NWB8" s="0"/>
      <c r="NWC8" s="0"/>
      <c r="NWD8" s="0"/>
      <c r="NWE8" s="0"/>
      <c r="NWF8" s="0"/>
      <c r="NWG8" s="0"/>
      <c r="NWH8" s="0"/>
      <c r="NWI8" s="0"/>
      <c r="NWJ8" s="0"/>
      <c r="NWK8" s="0"/>
      <c r="NWL8" s="0"/>
      <c r="NWM8" s="0"/>
      <c r="NWN8" s="0"/>
      <c r="NWO8" s="0"/>
      <c r="NWP8" s="0"/>
      <c r="NWQ8" s="0"/>
      <c r="NWR8" s="0"/>
      <c r="NWS8" s="0"/>
      <c r="NWT8" s="0"/>
      <c r="NWU8" s="0"/>
      <c r="NWV8" s="0"/>
      <c r="NWW8" s="0"/>
      <c r="NWX8" s="0"/>
      <c r="NWY8" s="0"/>
      <c r="NWZ8" s="0"/>
      <c r="NXA8" s="0"/>
      <c r="NXB8" s="0"/>
      <c r="NXC8" s="0"/>
      <c r="NXD8" s="0"/>
      <c r="NXE8" s="0"/>
      <c r="NXF8" s="0"/>
      <c r="NXG8" s="0"/>
      <c r="NXH8" s="0"/>
      <c r="NXI8" s="0"/>
      <c r="NXJ8" s="0"/>
      <c r="NXK8" s="0"/>
      <c r="NXL8" s="0"/>
      <c r="NXM8" s="0"/>
      <c r="NXN8" s="0"/>
      <c r="NXO8" s="0"/>
      <c r="NXP8" s="0"/>
      <c r="NXQ8" s="0"/>
      <c r="NXR8" s="0"/>
      <c r="NXS8" s="0"/>
      <c r="NXT8" s="0"/>
      <c r="NXU8" s="0"/>
      <c r="NXV8" s="0"/>
      <c r="NXW8" s="0"/>
      <c r="NXX8" s="0"/>
      <c r="NXY8" s="0"/>
      <c r="NXZ8" s="0"/>
      <c r="NYA8" s="0"/>
      <c r="NYB8" s="0"/>
      <c r="NYC8" s="0"/>
      <c r="NYD8" s="0"/>
      <c r="NYE8" s="0"/>
      <c r="NYF8" s="0"/>
      <c r="NYG8" s="0"/>
      <c r="NYH8" s="0"/>
      <c r="NYI8" s="0"/>
      <c r="NYJ8" s="0"/>
      <c r="NYK8" s="0"/>
      <c r="NYL8" s="0"/>
      <c r="NYM8" s="0"/>
      <c r="NYN8" s="0"/>
      <c r="NYO8" s="0"/>
      <c r="NYP8" s="0"/>
      <c r="NYQ8" s="0"/>
      <c r="NYR8" s="0"/>
      <c r="NYS8" s="0"/>
      <c r="NYT8" s="0"/>
      <c r="NYU8" s="0"/>
      <c r="NYV8" s="0"/>
      <c r="NYW8" s="0"/>
      <c r="NYX8" s="0"/>
      <c r="NYY8" s="0"/>
      <c r="NYZ8" s="0"/>
      <c r="NZA8" s="0"/>
      <c r="NZB8" s="0"/>
      <c r="NZC8" s="0"/>
      <c r="NZD8" s="0"/>
      <c r="NZE8" s="0"/>
      <c r="NZF8" s="0"/>
      <c r="NZG8" s="0"/>
      <c r="NZH8" s="0"/>
      <c r="NZI8" s="0"/>
      <c r="NZJ8" s="0"/>
      <c r="NZK8" s="0"/>
      <c r="NZL8" s="0"/>
      <c r="NZM8" s="0"/>
      <c r="NZN8" s="0"/>
      <c r="NZO8" s="0"/>
      <c r="NZP8" s="0"/>
      <c r="NZQ8" s="0"/>
      <c r="NZR8" s="0"/>
      <c r="NZS8" s="0"/>
      <c r="NZT8" s="0"/>
      <c r="NZU8" s="0"/>
      <c r="NZV8" s="0"/>
      <c r="NZW8" s="0"/>
      <c r="NZX8" s="0"/>
      <c r="NZY8" s="0"/>
      <c r="NZZ8" s="0"/>
      <c r="OAA8" s="0"/>
      <c r="OAB8" s="0"/>
      <c r="OAC8" s="0"/>
      <c r="OAD8" s="0"/>
      <c r="OAE8" s="0"/>
      <c r="OAF8" s="0"/>
      <c r="OAG8" s="0"/>
      <c r="OAH8" s="0"/>
      <c r="OAI8" s="0"/>
      <c r="OAJ8" s="0"/>
      <c r="OAK8" s="0"/>
      <c r="OAL8" s="0"/>
      <c r="OAM8" s="0"/>
      <c r="OAN8" s="0"/>
      <c r="OAO8" s="0"/>
      <c r="OAP8" s="0"/>
      <c r="OAQ8" s="0"/>
      <c r="OAR8" s="0"/>
      <c r="OAS8" s="0"/>
      <c r="OAT8" s="0"/>
      <c r="OAU8" s="0"/>
      <c r="OAV8" s="0"/>
      <c r="OAW8" s="0"/>
      <c r="OAX8" s="0"/>
      <c r="OAY8" s="0"/>
      <c r="OAZ8" s="0"/>
      <c r="OBA8" s="0"/>
      <c r="OBB8" s="0"/>
      <c r="OBC8" s="0"/>
      <c r="OBD8" s="0"/>
      <c r="OBE8" s="0"/>
      <c r="OBF8" s="0"/>
      <c r="OBG8" s="0"/>
      <c r="OBH8" s="0"/>
      <c r="OBI8" s="0"/>
      <c r="OBJ8" s="0"/>
      <c r="OBK8" s="0"/>
      <c r="OBL8" s="0"/>
      <c r="OBM8" s="0"/>
      <c r="OBN8" s="0"/>
      <c r="OBO8" s="0"/>
      <c r="OBP8" s="0"/>
      <c r="OBQ8" s="0"/>
      <c r="OBR8" s="0"/>
      <c r="OBS8" s="0"/>
      <c r="OBT8" s="0"/>
      <c r="OBU8" s="0"/>
      <c r="OBV8" s="0"/>
      <c r="OBW8" s="0"/>
      <c r="OBX8" s="0"/>
      <c r="OBY8" s="0"/>
      <c r="OBZ8" s="0"/>
      <c r="OCA8" s="0"/>
      <c r="OCB8" s="0"/>
      <c r="OCC8" s="0"/>
      <c r="OCD8" s="0"/>
      <c r="OCE8" s="0"/>
      <c r="OCF8" s="0"/>
      <c r="OCG8" s="0"/>
      <c r="OCH8" s="0"/>
      <c r="OCI8" s="0"/>
      <c r="OCJ8" s="0"/>
      <c r="OCK8" s="0"/>
      <c r="OCL8" s="0"/>
      <c r="OCM8" s="0"/>
      <c r="OCN8" s="0"/>
      <c r="OCO8" s="0"/>
      <c r="OCP8" s="0"/>
      <c r="OCQ8" s="0"/>
      <c r="OCR8" s="0"/>
      <c r="OCS8" s="0"/>
      <c r="OCT8" s="0"/>
      <c r="OCU8" s="0"/>
      <c r="OCV8" s="0"/>
      <c r="OCW8" s="0"/>
      <c r="OCX8" s="0"/>
      <c r="OCY8" s="0"/>
      <c r="OCZ8" s="0"/>
      <c r="ODA8" s="0"/>
      <c r="ODB8" s="0"/>
      <c r="ODC8" s="0"/>
      <c r="ODD8" s="0"/>
      <c r="ODE8" s="0"/>
      <c r="ODF8" s="0"/>
      <c r="ODG8" s="0"/>
      <c r="ODH8" s="0"/>
      <c r="ODI8" s="0"/>
      <c r="ODJ8" s="0"/>
      <c r="ODK8" s="0"/>
      <c r="ODL8" s="0"/>
      <c r="ODM8" s="0"/>
      <c r="ODN8" s="0"/>
      <c r="ODO8" s="0"/>
      <c r="ODP8" s="0"/>
      <c r="ODQ8" s="0"/>
      <c r="ODR8" s="0"/>
      <c r="ODS8" s="0"/>
      <c r="ODT8" s="0"/>
      <c r="ODU8" s="0"/>
      <c r="ODV8" s="0"/>
      <c r="ODW8" s="0"/>
      <c r="ODX8" s="0"/>
      <c r="ODY8" s="0"/>
      <c r="ODZ8" s="0"/>
      <c r="OEA8" s="0"/>
      <c r="OEB8" s="0"/>
      <c r="OEC8" s="0"/>
      <c r="OED8" s="0"/>
      <c r="OEE8" s="0"/>
      <c r="OEF8" s="0"/>
      <c r="OEG8" s="0"/>
      <c r="OEH8" s="0"/>
      <c r="OEI8" s="0"/>
      <c r="OEJ8" s="0"/>
      <c r="OEK8" s="0"/>
      <c r="OEL8" s="0"/>
      <c r="OEM8" s="0"/>
      <c r="OEN8" s="0"/>
      <c r="OEO8" s="0"/>
      <c r="OEP8" s="0"/>
      <c r="OEQ8" s="0"/>
      <c r="OER8" s="0"/>
      <c r="OES8" s="0"/>
      <c r="OET8" s="0"/>
      <c r="OEU8" s="0"/>
      <c r="OEV8" s="0"/>
      <c r="OEW8" s="0"/>
      <c r="OEX8" s="0"/>
      <c r="OEY8" s="0"/>
      <c r="OEZ8" s="0"/>
      <c r="OFA8" s="0"/>
      <c r="OFB8" s="0"/>
      <c r="OFC8" s="0"/>
      <c r="OFD8" s="0"/>
      <c r="OFE8" s="0"/>
      <c r="OFF8" s="0"/>
      <c r="OFG8" s="0"/>
      <c r="OFH8" s="0"/>
      <c r="OFI8" s="0"/>
      <c r="OFJ8" s="0"/>
      <c r="OFK8" s="0"/>
      <c r="OFL8" s="0"/>
      <c r="OFM8" s="0"/>
      <c r="OFN8" s="0"/>
      <c r="OFO8" s="0"/>
      <c r="OFP8" s="0"/>
      <c r="OFQ8" s="0"/>
      <c r="OFR8" s="0"/>
      <c r="OFS8" s="0"/>
      <c r="OFT8" s="0"/>
      <c r="OFU8" s="0"/>
      <c r="OFV8" s="0"/>
      <c r="OFW8" s="0"/>
      <c r="OFX8" s="0"/>
      <c r="OFY8" s="0"/>
      <c r="OFZ8" s="0"/>
      <c r="OGA8" s="0"/>
      <c r="OGB8" s="0"/>
      <c r="OGC8" s="0"/>
      <c r="OGD8" s="0"/>
      <c r="OGE8" s="0"/>
      <c r="OGF8" s="0"/>
      <c r="OGG8" s="0"/>
      <c r="OGH8" s="0"/>
      <c r="OGI8" s="0"/>
      <c r="OGJ8" s="0"/>
      <c r="OGK8" s="0"/>
      <c r="OGL8" s="0"/>
      <c r="OGM8" s="0"/>
      <c r="OGN8" s="0"/>
      <c r="OGO8" s="0"/>
      <c r="OGP8" s="0"/>
      <c r="OGQ8" s="0"/>
      <c r="OGR8" s="0"/>
      <c r="OGS8" s="0"/>
      <c r="OGT8" s="0"/>
      <c r="OGU8" s="0"/>
      <c r="OGV8" s="0"/>
      <c r="OGW8" s="0"/>
      <c r="OGX8" s="0"/>
      <c r="OGY8" s="0"/>
      <c r="OGZ8" s="0"/>
      <c r="OHA8" s="0"/>
      <c r="OHB8" s="0"/>
      <c r="OHC8" s="0"/>
      <c r="OHD8" s="0"/>
      <c r="OHE8" s="0"/>
      <c r="OHF8" s="0"/>
      <c r="OHG8" s="0"/>
      <c r="OHH8" s="0"/>
      <c r="OHI8" s="0"/>
      <c r="OHJ8" s="0"/>
      <c r="OHK8" s="0"/>
      <c r="OHL8" s="0"/>
      <c r="OHM8" s="0"/>
      <c r="OHN8" s="0"/>
      <c r="OHO8" s="0"/>
      <c r="OHP8" s="0"/>
      <c r="OHQ8" s="0"/>
      <c r="OHR8" s="0"/>
      <c r="OHS8" s="0"/>
      <c r="OHT8" s="0"/>
      <c r="OHU8" s="0"/>
      <c r="OHV8" s="0"/>
      <c r="OHW8" s="0"/>
      <c r="OHX8" s="0"/>
      <c r="OHY8" s="0"/>
      <c r="OHZ8" s="0"/>
      <c r="OIA8" s="0"/>
      <c r="OIB8" s="0"/>
      <c r="OIC8" s="0"/>
      <c r="OID8" s="0"/>
      <c r="OIE8" s="0"/>
      <c r="OIF8" s="0"/>
      <c r="OIG8" s="0"/>
      <c r="OIH8" s="0"/>
      <c r="OII8" s="0"/>
      <c r="OIJ8" s="0"/>
      <c r="OIK8" s="0"/>
      <c r="OIL8" s="0"/>
      <c r="OIM8" s="0"/>
      <c r="OIN8" s="0"/>
      <c r="OIO8" s="0"/>
      <c r="OIP8" s="0"/>
      <c r="OIQ8" s="0"/>
      <c r="OIR8" s="0"/>
      <c r="OIS8" s="0"/>
      <c r="OIT8" s="0"/>
      <c r="OIU8" s="0"/>
      <c r="OIV8" s="0"/>
      <c r="OIW8" s="0"/>
      <c r="OIX8" s="0"/>
      <c r="OIY8" s="0"/>
      <c r="OIZ8" s="0"/>
      <c r="OJA8" s="0"/>
      <c r="OJB8" s="0"/>
      <c r="OJC8" s="0"/>
      <c r="OJD8" s="0"/>
      <c r="OJE8" s="0"/>
      <c r="OJF8" s="0"/>
      <c r="OJG8" s="0"/>
      <c r="OJH8" s="0"/>
      <c r="OJI8" s="0"/>
      <c r="OJJ8" s="0"/>
      <c r="OJK8" s="0"/>
      <c r="OJL8" s="0"/>
      <c r="OJM8" s="0"/>
      <c r="OJN8" s="0"/>
      <c r="OJO8" s="0"/>
      <c r="OJP8" s="0"/>
      <c r="OJQ8" s="0"/>
      <c r="OJR8" s="0"/>
      <c r="OJS8" s="0"/>
      <c r="OJT8" s="0"/>
      <c r="OJU8" s="0"/>
      <c r="OJV8" s="0"/>
      <c r="OJW8" s="0"/>
      <c r="OJX8" s="0"/>
      <c r="OJY8" s="0"/>
      <c r="OJZ8" s="0"/>
      <c r="OKA8" s="0"/>
      <c r="OKB8" s="0"/>
      <c r="OKC8" s="0"/>
      <c r="OKD8" s="0"/>
      <c r="OKE8" s="0"/>
      <c r="OKF8" s="0"/>
      <c r="OKG8" s="0"/>
      <c r="OKH8" s="0"/>
      <c r="OKI8" s="0"/>
      <c r="OKJ8" s="0"/>
      <c r="OKK8" s="0"/>
      <c r="OKL8" s="0"/>
      <c r="OKM8" s="0"/>
      <c r="OKN8" s="0"/>
      <c r="OKO8" s="0"/>
      <c r="OKP8" s="0"/>
      <c r="OKQ8" s="0"/>
      <c r="OKR8" s="0"/>
      <c r="OKS8" s="0"/>
      <c r="OKT8" s="0"/>
      <c r="OKU8" s="0"/>
      <c r="OKV8" s="0"/>
      <c r="OKW8" s="0"/>
      <c r="OKX8" s="0"/>
      <c r="OKY8" s="0"/>
      <c r="OKZ8" s="0"/>
      <c r="OLA8" s="0"/>
      <c r="OLB8" s="0"/>
      <c r="OLC8" s="0"/>
      <c r="OLD8" s="0"/>
      <c r="OLE8" s="0"/>
      <c r="OLF8" s="0"/>
      <c r="OLG8" s="0"/>
      <c r="OLH8" s="0"/>
      <c r="OLI8" s="0"/>
      <c r="OLJ8" s="0"/>
      <c r="OLK8" s="0"/>
      <c r="OLL8" s="0"/>
      <c r="OLM8" s="0"/>
      <c r="OLN8" s="0"/>
      <c r="OLO8" s="0"/>
      <c r="OLP8" s="0"/>
      <c r="OLQ8" s="0"/>
      <c r="OLR8" s="0"/>
      <c r="OLS8" s="0"/>
      <c r="OLT8" s="0"/>
      <c r="OLU8" s="0"/>
      <c r="OLV8" s="0"/>
      <c r="OLW8" s="0"/>
      <c r="OLX8" s="0"/>
      <c r="OLY8" s="0"/>
      <c r="OLZ8" s="0"/>
      <c r="OMA8" s="0"/>
      <c r="OMB8" s="0"/>
      <c r="OMC8" s="0"/>
      <c r="OMD8" s="0"/>
      <c r="OME8" s="0"/>
      <c r="OMF8" s="0"/>
      <c r="OMG8" s="0"/>
      <c r="OMH8" s="0"/>
      <c r="OMI8" s="0"/>
      <c r="OMJ8" s="0"/>
      <c r="OMK8" s="0"/>
      <c r="OML8" s="0"/>
      <c r="OMM8" s="0"/>
      <c r="OMN8" s="0"/>
      <c r="OMO8" s="0"/>
      <c r="OMP8" s="0"/>
      <c r="OMQ8" s="0"/>
      <c r="OMR8" s="0"/>
      <c r="OMS8" s="0"/>
      <c r="OMT8" s="0"/>
      <c r="OMU8" s="0"/>
      <c r="OMV8" s="0"/>
      <c r="OMW8" s="0"/>
      <c r="OMX8" s="0"/>
      <c r="OMY8" s="0"/>
      <c r="OMZ8" s="0"/>
      <c r="ONA8" s="0"/>
      <c r="ONB8" s="0"/>
      <c r="ONC8" s="0"/>
      <c r="OND8" s="0"/>
      <c r="ONE8" s="0"/>
      <c r="ONF8" s="0"/>
      <c r="ONG8" s="0"/>
      <c r="ONH8" s="0"/>
      <c r="ONI8" s="0"/>
      <c r="ONJ8" s="0"/>
      <c r="ONK8" s="0"/>
      <c r="ONL8" s="0"/>
      <c r="ONM8" s="0"/>
      <c r="ONN8" s="0"/>
      <c r="ONO8" s="0"/>
      <c r="ONP8" s="0"/>
      <c r="ONQ8" s="0"/>
      <c r="ONR8" s="0"/>
      <c r="ONS8" s="0"/>
      <c r="ONT8" s="0"/>
      <c r="ONU8" s="0"/>
      <c r="ONV8" s="0"/>
      <c r="ONW8" s="0"/>
      <c r="ONX8" s="0"/>
      <c r="ONY8" s="0"/>
      <c r="ONZ8" s="0"/>
      <c r="OOA8" s="0"/>
      <c r="OOB8" s="0"/>
      <c r="OOC8" s="0"/>
      <c r="OOD8" s="0"/>
      <c r="OOE8" s="0"/>
      <c r="OOF8" s="0"/>
      <c r="OOG8" s="0"/>
      <c r="OOH8" s="0"/>
      <c r="OOI8" s="0"/>
      <c r="OOJ8" s="0"/>
      <c r="OOK8" s="0"/>
      <c r="OOL8" s="0"/>
      <c r="OOM8" s="0"/>
      <c r="OON8" s="0"/>
      <c r="OOO8" s="0"/>
      <c r="OOP8" s="0"/>
      <c r="OOQ8" s="0"/>
      <c r="OOR8" s="0"/>
      <c r="OOS8" s="0"/>
      <c r="OOT8" s="0"/>
      <c r="OOU8" s="0"/>
      <c r="OOV8" s="0"/>
      <c r="OOW8" s="0"/>
      <c r="OOX8" s="0"/>
      <c r="OOY8" s="0"/>
      <c r="OOZ8" s="0"/>
      <c r="OPA8" s="0"/>
      <c r="OPB8" s="0"/>
      <c r="OPC8" s="0"/>
      <c r="OPD8" s="0"/>
      <c r="OPE8" s="0"/>
      <c r="OPF8" s="0"/>
      <c r="OPG8" s="0"/>
      <c r="OPH8" s="0"/>
      <c r="OPI8" s="0"/>
      <c r="OPJ8" s="0"/>
      <c r="OPK8" s="0"/>
      <c r="OPL8" s="0"/>
      <c r="OPM8" s="0"/>
      <c r="OPN8" s="0"/>
      <c r="OPO8" s="0"/>
      <c r="OPP8" s="0"/>
      <c r="OPQ8" s="0"/>
      <c r="OPR8" s="0"/>
      <c r="OPS8" s="0"/>
      <c r="OPT8" s="0"/>
      <c r="OPU8" s="0"/>
      <c r="OPV8" s="0"/>
      <c r="OPW8" s="0"/>
      <c r="OPX8" s="0"/>
      <c r="OPY8" s="0"/>
      <c r="OPZ8" s="0"/>
      <c r="OQA8" s="0"/>
      <c r="OQB8" s="0"/>
      <c r="OQC8" s="0"/>
      <c r="OQD8" s="0"/>
      <c r="OQE8" s="0"/>
      <c r="OQF8" s="0"/>
      <c r="OQG8" s="0"/>
      <c r="OQH8" s="0"/>
      <c r="OQI8" s="0"/>
      <c r="OQJ8" s="0"/>
      <c r="OQK8" s="0"/>
      <c r="OQL8" s="0"/>
      <c r="OQM8" s="0"/>
      <c r="OQN8" s="0"/>
      <c r="OQO8" s="0"/>
      <c r="OQP8" s="0"/>
      <c r="OQQ8" s="0"/>
      <c r="OQR8" s="0"/>
      <c r="OQS8" s="0"/>
      <c r="OQT8" s="0"/>
      <c r="OQU8" s="0"/>
      <c r="OQV8" s="0"/>
      <c r="OQW8" s="0"/>
      <c r="OQX8" s="0"/>
      <c r="OQY8" s="0"/>
      <c r="OQZ8" s="0"/>
      <c r="ORA8" s="0"/>
      <c r="ORB8" s="0"/>
      <c r="ORC8" s="0"/>
      <c r="ORD8" s="0"/>
      <c r="ORE8" s="0"/>
      <c r="ORF8" s="0"/>
      <c r="ORG8" s="0"/>
      <c r="ORH8" s="0"/>
      <c r="ORI8" s="0"/>
      <c r="ORJ8" s="0"/>
      <c r="ORK8" s="0"/>
      <c r="ORL8" s="0"/>
      <c r="ORM8" s="0"/>
      <c r="ORN8" s="0"/>
      <c r="ORO8" s="0"/>
      <c r="ORP8" s="0"/>
      <c r="ORQ8" s="0"/>
      <c r="ORR8" s="0"/>
      <c r="ORS8" s="0"/>
      <c r="ORT8" s="0"/>
      <c r="ORU8" s="0"/>
      <c r="ORV8" s="0"/>
      <c r="ORW8" s="0"/>
      <c r="ORX8" s="0"/>
      <c r="ORY8" s="0"/>
      <c r="ORZ8" s="0"/>
      <c r="OSA8" s="0"/>
      <c r="OSB8" s="0"/>
      <c r="OSC8" s="0"/>
      <c r="OSD8" s="0"/>
      <c r="OSE8" s="0"/>
      <c r="OSF8" s="0"/>
      <c r="OSG8" s="0"/>
      <c r="OSH8" s="0"/>
      <c r="OSI8" s="0"/>
      <c r="OSJ8" s="0"/>
      <c r="OSK8" s="0"/>
      <c r="OSL8" s="0"/>
      <c r="OSM8" s="0"/>
      <c r="OSN8" s="0"/>
      <c r="OSO8" s="0"/>
      <c r="OSP8" s="0"/>
      <c r="OSQ8" s="0"/>
      <c r="OSR8" s="0"/>
      <c r="OSS8" s="0"/>
      <c r="OST8" s="0"/>
      <c r="OSU8" s="0"/>
      <c r="OSV8" s="0"/>
      <c r="OSW8" s="0"/>
      <c r="OSX8" s="0"/>
      <c r="OSY8" s="0"/>
      <c r="OSZ8" s="0"/>
      <c r="OTA8" s="0"/>
      <c r="OTB8" s="0"/>
      <c r="OTC8" s="0"/>
      <c r="OTD8" s="0"/>
      <c r="OTE8" s="0"/>
      <c r="OTF8" s="0"/>
      <c r="OTG8" s="0"/>
      <c r="OTH8" s="0"/>
      <c r="OTI8" s="0"/>
      <c r="OTJ8" s="0"/>
      <c r="OTK8" s="0"/>
      <c r="OTL8" s="0"/>
      <c r="OTM8" s="0"/>
      <c r="OTN8" s="0"/>
      <c r="OTO8" s="0"/>
      <c r="OTP8" s="0"/>
      <c r="OTQ8" s="0"/>
      <c r="OTR8" s="0"/>
      <c r="OTS8" s="0"/>
      <c r="OTT8" s="0"/>
      <c r="OTU8" s="0"/>
      <c r="OTV8" s="0"/>
      <c r="OTW8" s="0"/>
      <c r="OTX8" s="0"/>
      <c r="OTY8" s="0"/>
      <c r="OTZ8" s="0"/>
      <c r="OUA8" s="0"/>
      <c r="OUB8" s="0"/>
      <c r="OUC8" s="0"/>
      <c r="OUD8" s="0"/>
      <c r="OUE8" s="0"/>
      <c r="OUF8" s="0"/>
      <c r="OUG8" s="0"/>
      <c r="OUH8" s="0"/>
      <c r="OUI8" s="0"/>
      <c r="OUJ8" s="0"/>
      <c r="OUK8" s="0"/>
      <c r="OUL8" s="0"/>
      <c r="OUM8" s="0"/>
      <c r="OUN8" s="0"/>
      <c r="OUO8" s="0"/>
      <c r="OUP8" s="0"/>
      <c r="OUQ8" s="0"/>
      <c r="OUR8" s="0"/>
      <c r="OUS8" s="0"/>
      <c r="OUT8" s="0"/>
      <c r="OUU8" s="0"/>
      <c r="OUV8" s="0"/>
      <c r="OUW8" s="0"/>
      <c r="OUX8" s="0"/>
      <c r="OUY8" s="0"/>
      <c r="OUZ8" s="0"/>
      <c r="OVA8" s="0"/>
      <c r="OVB8" s="0"/>
      <c r="OVC8" s="0"/>
      <c r="OVD8" s="0"/>
      <c r="OVE8" s="0"/>
      <c r="OVF8" s="0"/>
      <c r="OVG8" s="0"/>
      <c r="OVH8" s="0"/>
      <c r="OVI8" s="0"/>
      <c r="OVJ8" s="0"/>
      <c r="OVK8" s="0"/>
      <c r="OVL8" s="0"/>
      <c r="OVM8" s="0"/>
      <c r="OVN8" s="0"/>
      <c r="OVO8" s="0"/>
      <c r="OVP8" s="0"/>
      <c r="OVQ8" s="0"/>
      <c r="OVR8" s="0"/>
      <c r="OVS8" s="0"/>
      <c r="OVT8" s="0"/>
      <c r="OVU8" s="0"/>
      <c r="OVV8" s="0"/>
      <c r="OVW8" s="0"/>
      <c r="OVX8" s="0"/>
      <c r="OVY8" s="0"/>
      <c r="OVZ8" s="0"/>
      <c r="OWA8" s="0"/>
      <c r="OWB8" s="0"/>
      <c r="OWC8" s="0"/>
      <c r="OWD8" s="0"/>
      <c r="OWE8" s="0"/>
      <c r="OWF8" s="0"/>
      <c r="OWG8" s="0"/>
      <c r="OWH8" s="0"/>
      <c r="OWI8" s="0"/>
      <c r="OWJ8" s="0"/>
      <c r="OWK8" s="0"/>
      <c r="OWL8" s="0"/>
      <c r="OWM8" s="0"/>
      <c r="OWN8" s="0"/>
      <c r="OWO8" s="0"/>
      <c r="OWP8" s="0"/>
      <c r="OWQ8" s="0"/>
      <c r="OWR8" s="0"/>
      <c r="OWS8" s="0"/>
      <c r="OWT8" s="0"/>
      <c r="OWU8" s="0"/>
      <c r="OWV8" s="0"/>
      <c r="OWW8" s="0"/>
      <c r="OWX8" s="0"/>
      <c r="OWY8" s="0"/>
      <c r="OWZ8" s="0"/>
      <c r="OXA8" s="0"/>
      <c r="OXB8" s="0"/>
      <c r="OXC8" s="0"/>
      <c r="OXD8" s="0"/>
      <c r="OXE8" s="0"/>
      <c r="OXF8" s="0"/>
      <c r="OXG8" s="0"/>
      <c r="OXH8" s="0"/>
      <c r="OXI8" s="0"/>
      <c r="OXJ8" s="0"/>
      <c r="OXK8" s="0"/>
      <c r="OXL8" s="0"/>
      <c r="OXM8" s="0"/>
      <c r="OXN8" s="0"/>
      <c r="OXO8" s="0"/>
      <c r="OXP8" s="0"/>
      <c r="OXQ8" s="0"/>
      <c r="OXR8" s="0"/>
      <c r="OXS8" s="0"/>
      <c r="OXT8" s="0"/>
      <c r="OXU8" s="0"/>
      <c r="OXV8" s="0"/>
      <c r="OXW8" s="0"/>
      <c r="OXX8" s="0"/>
      <c r="OXY8" s="0"/>
      <c r="OXZ8" s="0"/>
      <c r="OYA8" s="0"/>
      <c r="OYB8" s="0"/>
      <c r="OYC8" s="0"/>
      <c r="OYD8" s="0"/>
      <c r="OYE8" s="0"/>
      <c r="OYF8" s="0"/>
      <c r="OYG8" s="0"/>
      <c r="OYH8" s="0"/>
      <c r="OYI8" s="0"/>
      <c r="OYJ8" s="0"/>
      <c r="OYK8" s="0"/>
      <c r="OYL8" s="0"/>
      <c r="OYM8" s="0"/>
      <c r="OYN8" s="0"/>
      <c r="OYO8" s="0"/>
      <c r="OYP8" s="0"/>
      <c r="OYQ8" s="0"/>
      <c r="OYR8" s="0"/>
      <c r="OYS8" s="0"/>
      <c r="OYT8" s="0"/>
      <c r="OYU8" s="0"/>
      <c r="OYV8" s="0"/>
      <c r="OYW8" s="0"/>
      <c r="OYX8" s="0"/>
      <c r="OYY8" s="0"/>
      <c r="OYZ8" s="0"/>
      <c r="OZA8" s="0"/>
      <c r="OZB8" s="0"/>
      <c r="OZC8" s="0"/>
      <c r="OZD8" s="0"/>
      <c r="OZE8" s="0"/>
      <c r="OZF8" s="0"/>
      <c r="OZG8" s="0"/>
      <c r="OZH8" s="0"/>
      <c r="OZI8" s="0"/>
      <c r="OZJ8" s="0"/>
      <c r="OZK8" s="0"/>
      <c r="OZL8" s="0"/>
      <c r="OZM8" s="0"/>
      <c r="OZN8" s="0"/>
      <c r="OZO8" s="0"/>
      <c r="OZP8" s="0"/>
      <c r="OZQ8" s="0"/>
      <c r="OZR8" s="0"/>
      <c r="OZS8" s="0"/>
      <c r="OZT8" s="0"/>
      <c r="OZU8" s="0"/>
      <c r="OZV8" s="0"/>
      <c r="OZW8" s="0"/>
      <c r="OZX8" s="0"/>
      <c r="OZY8" s="0"/>
      <c r="OZZ8" s="0"/>
      <c r="PAA8" s="0"/>
      <c r="PAB8" s="0"/>
      <c r="PAC8" s="0"/>
      <c r="PAD8" s="0"/>
      <c r="PAE8" s="0"/>
      <c r="PAF8" s="0"/>
      <c r="PAG8" s="0"/>
      <c r="PAH8" s="0"/>
      <c r="PAI8" s="0"/>
      <c r="PAJ8" s="0"/>
      <c r="PAK8" s="0"/>
      <c r="PAL8" s="0"/>
      <c r="PAM8" s="0"/>
      <c r="PAN8" s="0"/>
      <c r="PAO8" s="0"/>
      <c r="PAP8" s="0"/>
      <c r="PAQ8" s="0"/>
      <c r="PAR8" s="0"/>
      <c r="PAS8" s="0"/>
      <c r="PAT8" s="0"/>
      <c r="PAU8" s="0"/>
      <c r="PAV8" s="0"/>
      <c r="PAW8" s="0"/>
      <c r="PAX8" s="0"/>
      <c r="PAY8" s="0"/>
      <c r="PAZ8" s="0"/>
      <c r="PBA8" s="0"/>
      <c r="PBB8" s="0"/>
      <c r="PBC8" s="0"/>
      <c r="PBD8" s="0"/>
      <c r="PBE8" s="0"/>
      <c r="PBF8" s="0"/>
      <c r="PBG8" s="0"/>
      <c r="PBH8" s="0"/>
      <c r="PBI8" s="0"/>
      <c r="PBJ8" s="0"/>
      <c r="PBK8" s="0"/>
      <c r="PBL8" s="0"/>
      <c r="PBM8" s="0"/>
      <c r="PBN8" s="0"/>
      <c r="PBO8" s="0"/>
      <c r="PBP8" s="0"/>
      <c r="PBQ8" s="0"/>
      <c r="PBR8" s="0"/>
      <c r="PBS8" s="0"/>
      <c r="PBT8" s="0"/>
      <c r="PBU8" s="0"/>
      <c r="PBV8" s="0"/>
      <c r="PBW8" s="0"/>
      <c r="PBX8" s="0"/>
      <c r="PBY8" s="0"/>
      <c r="PBZ8" s="0"/>
      <c r="PCA8" s="0"/>
      <c r="PCB8" s="0"/>
      <c r="PCC8" s="0"/>
      <c r="PCD8" s="0"/>
      <c r="PCE8" s="0"/>
      <c r="PCF8" s="0"/>
      <c r="PCG8" s="0"/>
      <c r="PCH8" s="0"/>
      <c r="PCI8" s="0"/>
      <c r="PCJ8" s="0"/>
      <c r="PCK8" s="0"/>
      <c r="PCL8" s="0"/>
      <c r="PCM8" s="0"/>
      <c r="PCN8" s="0"/>
      <c r="PCO8" s="0"/>
      <c r="PCP8" s="0"/>
      <c r="PCQ8" s="0"/>
      <c r="PCR8" s="0"/>
      <c r="PCS8" s="0"/>
      <c r="PCT8" s="0"/>
      <c r="PCU8" s="0"/>
      <c r="PCV8" s="0"/>
      <c r="PCW8" s="0"/>
      <c r="PCX8" s="0"/>
      <c r="PCY8" s="0"/>
      <c r="PCZ8" s="0"/>
      <c r="PDA8" s="0"/>
      <c r="PDB8" s="0"/>
      <c r="PDC8" s="0"/>
      <c r="PDD8" s="0"/>
      <c r="PDE8" s="0"/>
      <c r="PDF8" s="0"/>
      <c r="PDG8" s="0"/>
      <c r="PDH8" s="0"/>
      <c r="PDI8" s="0"/>
      <c r="PDJ8" s="0"/>
      <c r="PDK8" s="0"/>
      <c r="PDL8" s="0"/>
      <c r="PDM8" s="0"/>
      <c r="PDN8" s="0"/>
      <c r="PDO8" s="0"/>
      <c r="PDP8" s="0"/>
      <c r="PDQ8" s="0"/>
      <c r="PDR8" s="0"/>
      <c r="PDS8" s="0"/>
      <c r="PDT8" s="0"/>
      <c r="PDU8" s="0"/>
      <c r="PDV8" s="0"/>
      <c r="PDW8" s="0"/>
      <c r="PDX8" s="0"/>
      <c r="PDY8" s="0"/>
      <c r="PDZ8" s="0"/>
      <c r="PEA8" s="0"/>
      <c r="PEB8" s="0"/>
      <c r="PEC8" s="0"/>
      <c r="PED8" s="0"/>
      <c r="PEE8" s="0"/>
      <c r="PEF8" s="0"/>
      <c r="PEG8" s="0"/>
      <c r="PEH8" s="0"/>
      <c r="PEI8" s="0"/>
      <c r="PEJ8" s="0"/>
      <c r="PEK8" s="0"/>
      <c r="PEL8" s="0"/>
      <c r="PEM8" s="0"/>
      <c r="PEN8" s="0"/>
      <c r="PEO8" s="0"/>
      <c r="PEP8" s="0"/>
      <c r="PEQ8" s="0"/>
      <c r="PER8" s="0"/>
      <c r="PES8" s="0"/>
      <c r="PET8" s="0"/>
      <c r="PEU8" s="0"/>
      <c r="PEV8" s="0"/>
      <c r="PEW8" s="0"/>
      <c r="PEX8" s="0"/>
      <c r="PEY8" s="0"/>
      <c r="PEZ8" s="0"/>
      <c r="PFA8" s="0"/>
      <c r="PFB8" s="0"/>
      <c r="PFC8" s="0"/>
      <c r="PFD8" s="0"/>
      <c r="PFE8" s="0"/>
      <c r="PFF8" s="0"/>
      <c r="PFG8" s="0"/>
      <c r="PFH8" s="0"/>
      <c r="PFI8" s="0"/>
      <c r="PFJ8" s="0"/>
      <c r="PFK8" s="0"/>
      <c r="PFL8" s="0"/>
      <c r="PFM8" s="0"/>
      <c r="PFN8" s="0"/>
      <c r="PFO8" s="0"/>
      <c r="PFP8" s="0"/>
      <c r="PFQ8" s="0"/>
      <c r="PFR8" s="0"/>
      <c r="PFS8" s="0"/>
      <c r="PFT8" s="0"/>
      <c r="PFU8" s="0"/>
      <c r="PFV8" s="0"/>
      <c r="PFW8" s="0"/>
      <c r="PFX8" s="0"/>
      <c r="PFY8" s="0"/>
      <c r="PFZ8" s="0"/>
      <c r="PGA8" s="0"/>
      <c r="PGB8" s="0"/>
      <c r="PGC8" s="0"/>
      <c r="PGD8" s="0"/>
      <c r="PGE8" s="0"/>
      <c r="PGF8" s="0"/>
      <c r="PGG8" s="0"/>
      <c r="PGH8" s="0"/>
      <c r="PGI8" s="0"/>
      <c r="PGJ8" s="0"/>
      <c r="PGK8" s="0"/>
      <c r="PGL8" s="0"/>
      <c r="PGM8" s="0"/>
      <c r="PGN8" s="0"/>
      <c r="PGO8" s="0"/>
      <c r="PGP8" s="0"/>
      <c r="PGQ8" s="0"/>
      <c r="PGR8" s="0"/>
      <c r="PGS8" s="0"/>
      <c r="PGT8" s="0"/>
      <c r="PGU8" s="0"/>
      <c r="PGV8" s="0"/>
      <c r="PGW8" s="0"/>
      <c r="PGX8" s="0"/>
      <c r="PGY8" s="0"/>
      <c r="PGZ8" s="0"/>
      <c r="PHA8" s="0"/>
      <c r="PHB8" s="0"/>
      <c r="PHC8" s="0"/>
      <c r="PHD8" s="0"/>
      <c r="PHE8" s="0"/>
      <c r="PHF8" s="0"/>
      <c r="PHG8" s="0"/>
      <c r="PHH8" s="0"/>
      <c r="PHI8" s="0"/>
      <c r="PHJ8" s="0"/>
      <c r="PHK8" s="0"/>
      <c r="PHL8" s="0"/>
      <c r="PHM8" s="0"/>
      <c r="PHN8" s="0"/>
      <c r="PHO8" s="0"/>
      <c r="PHP8" s="0"/>
      <c r="PHQ8" s="0"/>
      <c r="PHR8" s="0"/>
      <c r="PHS8" s="0"/>
      <c r="PHT8" s="0"/>
      <c r="PHU8" s="0"/>
      <c r="PHV8" s="0"/>
      <c r="PHW8" s="0"/>
      <c r="PHX8" s="0"/>
      <c r="PHY8" s="0"/>
      <c r="PHZ8" s="0"/>
      <c r="PIA8" s="0"/>
      <c r="PIB8" s="0"/>
      <c r="PIC8" s="0"/>
      <c r="PID8" s="0"/>
      <c r="PIE8" s="0"/>
      <c r="PIF8" s="0"/>
      <c r="PIG8" s="0"/>
      <c r="PIH8" s="0"/>
      <c r="PII8" s="0"/>
      <c r="PIJ8" s="0"/>
      <c r="PIK8" s="0"/>
      <c r="PIL8" s="0"/>
      <c r="PIM8" s="0"/>
      <c r="PIN8" s="0"/>
      <c r="PIO8" s="0"/>
      <c r="PIP8" s="0"/>
      <c r="PIQ8" s="0"/>
      <c r="PIR8" s="0"/>
      <c r="PIS8" s="0"/>
      <c r="PIT8" s="0"/>
      <c r="PIU8" s="0"/>
      <c r="PIV8" s="0"/>
      <c r="PIW8" s="0"/>
      <c r="PIX8" s="0"/>
      <c r="PIY8" s="0"/>
      <c r="PIZ8" s="0"/>
      <c r="PJA8" s="0"/>
      <c r="PJB8" s="0"/>
      <c r="PJC8" s="0"/>
      <c r="PJD8" s="0"/>
      <c r="PJE8" s="0"/>
      <c r="PJF8" s="0"/>
      <c r="PJG8" s="0"/>
      <c r="PJH8" s="0"/>
      <c r="PJI8" s="0"/>
      <c r="PJJ8" s="0"/>
      <c r="PJK8" s="0"/>
      <c r="PJL8" s="0"/>
      <c r="PJM8" s="0"/>
      <c r="PJN8" s="0"/>
      <c r="PJO8" s="0"/>
      <c r="PJP8" s="0"/>
      <c r="PJQ8" s="0"/>
      <c r="PJR8" s="0"/>
      <c r="PJS8" s="0"/>
      <c r="PJT8" s="0"/>
      <c r="PJU8" s="0"/>
      <c r="PJV8" s="0"/>
      <c r="PJW8" s="0"/>
      <c r="PJX8" s="0"/>
      <c r="PJY8" s="0"/>
      <c r="PJZ8" s="0"/>
      <c r="PKA8" s="0"/>
      <c r="PKB8" s="0"/>
      <c r="PKC8" s="0"/>
      <c r="PKD8" s="0"/>
      <c r="PKE8" s="0"/>
      <c r="PKF8" s="0"/>
      <c r="PKG8" s="0"/>
      <c r="PKH8" s="0"/>
      <c r="PKI8" s="0"/>
      <c r="PKJ8" s="0"/>
      <c r="PKK8" s="0"/>
      <c r="PKL8" s="0"/>
      <c r="PKM8" s="0"/>
      <c r="PKN8" s="0"/>
      <c r="PKO8" s="0"/>
      <c r="PKP8" s="0"/>
      <c r="PKQ8" s="0"/>
      <c r="PKR8" s="0"/>
      <c r="PKS8" s="0"/>
      <c r="PKT8" s="0"/>
      <c r="PKU8" s="0"/>
      <c r="PKV8" s="0"/>
      <c r="PKW8" s="0"/>
      <c r="PKX8" s="0"/>
      <c r="PKY8" s="0"/>
      <c r="PKZ8" s="0"/>
      <c r="PLA8" s="0"/>
      <c r="PLB8" s="0"/>
      <c r="PLC8" s="0"/>
      <c r="PLD8" s="0"/>
      <c r="PLE8" s="0"/>
      <c r="PLF8" s="0"/>
      <c r="PLG8" s="0"/>
      <c r="PLH8" s="0"/>
      <c r="PLI8" s="0"/>
      <c r="PLJ8" s="0"/>
      <c r="PLK8" s="0"/>
      <c r="PLL8" s="0"/>
      <c r="PLM8" s="0"/>
      <c r="PLN8" s="0"/>
      <c r="PLO8" s="0"/>
      <c r="PLP8" s="0"/>
      <c r="PLQ8" s="0"/>
      <c r="PLR8" s="0"/>
      <c r="PLS8" s="0"/>
      <c r="PLT8" s="0"/>
      <c r="PLU8" s="0"/>
      <c r="PLV8" s="0"/>
      <c r="PLW8" s="0"/>
      <c r="PLX8" s="0"/>
      <c r="PLY8" s="0"/>
      <c r="PLZ8" s="0"/>
      <c r="PMA8" s="0"/>
      <c r="PMB8" s="0"/>
      <c r="PMC8" s="0"/>
      <c r="PMD8" s="0"/>
      <c r="PME8" s="0"/>
      <c r="PMF8" s="0"/>
      <c r="PMG8" s="0"/>
      <c r="PMH8" s="0"/>
      <c r="PMI8" s="0"/>
      <c r="PMJ8" s="0"/>
      <c r="PMK8" s="0"/>
      <c r="PML8" s="0"/>
      <c r="PMM8" s="0"/>
      <c r="PMN8" s="0"/>
      <c r="PMO8" s="0"/>
      <c r="PMP8" s="0"/>
      <c r="PMQ8" s="0"/>
      <c r="PMR8" s="0"/>
      <c r="PMS8" s="0"/>
      <c r="PMT8" s="0"/>
      <c r="PMU8" s="0"/>
      <c r="PMV8" s="0"/>
      <c r="PMW8" s="0"/>
      <c r="PMX8" s="0"/>
      <c r="PMY8" s="0"/>
      <c r="PMZ8" s="0"/>
      <c r="PNA8" s="0"/>
      <c r="PNB8" s="0"/>
      <c r="PNC8" s="0"/>
      <c r="PND8" s="0"/>
      <c r="PNE8" s="0"/>
      <c r="PNF8" s="0"/>
      <c r="PNG8" s="0"/>
      <c r="PNH8" s="0"/>
      <c r="PNI8" s="0"/>
      <c r="PNJ8" s="0"/>
      <c r="PNK8" s="0"/>
      <c r="PNL8" s="0"/>
      <c r="PNM8" s="0"/>
      <c r="PNN8" s="0"/>
      <c r="PNO8" s="0"/>
      <c r="PNP8" s="0"/>
      <c r="PNQ8" s="0"/>
      <c r="PNR8" s="0"/>
      <c r="PNS8" s="0"/>
      <c r="PNT8" s="0"/>
      <c r="PNU8" s="0"/>
      <c r="PNV8" s="0"/>
      <c r="PNW8" s="0"/>
      <c r="PNX8" s="0"/>
      <c r="PNY8" s="0"/>
      <c r="PNZ8" s="0"/>
      <c r="POA8" s="0"/>
      <c r="POB8" s="0"/>
      <c r="POC8" s="0"/>
      <c r="POD8" s="0"/>
      <c r="POE8" s="0"/>
      <c r="POF8" s="0"/>
      <c r="POG8" s="0"/>
      <c r="POH8" s="0"/>
      <c r="POI8" s="0"/>
      <c r="POJ8" s="0"/>
      <c r="POK8" s="0"/>
      <c r="POL8" s="0"/>
      <c r="POM8" s="0"/>
      <c r="PON8" s="0"/>
      <c r="POO8" s="0"/>
      <c r="POP8" s="0"/>
      <c r="POQ8" s="0"/>
      <c r="POR8" s="0"/>
      <c r="POS8" s="0"/>
      <c r="POT8" s="0"/>
      <c r="POU8" s="0"/>
      <c r="POV8" s="0"/>
      <c r="POW8" s="0"/>
      <c r="POX8" s="0"/>
      <c r="POY8" s="0"/>
      <c r="POZ8" s="0"/>
      <c r="PPA8" s="0"/>
      <c r="PPB8" s="0"/>
      <c r="PPC8" s="0"/>
      <c r="PPD8" s="0"/>
      <c r="PPE8" s="0"/>
      <c r="PPF8" s="0"/>
      <c r="PPG8" s="0"/>
      <c r="PPH8" s="0"/>
      <c r="PPI8" s="0"/>
      <c r="PPJ8" s="0"/>
      <c r="PPK8" s="0"/>
      <c r="PPL8" s="0"/>
      <c r="PPM8" s="0"/>
      <c r="PPN8" s="0"/>
      <c r="PPO8" s="0"/>
      <c r="PPP8" s="0"/>
      <c r="PPQ8" s="0"/>
      <c r="PPR8" s="0"/>
      <c r="PPS8" s="0"/>
      <c r="PPT8" s="0"/>
      <c r="PPU8" s="0"/>
      <c r="PPV8" s="0"/>
      <c r="PPW8" s="0"/>
      <c r="PPX8" s="0"/>
      <c r="PPY8" s="0"/>
      <c r="PPZ8" s="0"/>
      <c r="PQA8" s="0"/>
      <c r="PQB8" s="0"/>
      <c r="PQC8" s="0"/>
      <c r="PQD8" s="0"/>
      <c r="PQE8" s="0"/>
      <c r="PQF8" s="0"/>
      <c r="PQG8" s="0"/>
      <c r="PQH8" s="0"/>
      <c r="PQI8" s="0"/>
      <c r="PQJ8" s="0"/>
      <c r="PQK8" s="0"/>
      <c r="PQL8" s="0"/>
      <c r="PQM8" s="0"/>
      <c r="PQN8" s="0"/>
      <c r="PQO8" s="0"/>
      <c r="PQP8" s="0"/>
      <c r="PQQ8" s="0"/>
      <c r="PQR8" s="0"/>
      <c r="PQS8" s="0"/>
      <c r="PQT8" s="0"/>
      <c r="PQU8" s="0"/>
      <c r="PQV8" s="0"/>
      <c r="PQW8" s="0"/>
      <c r="PQX8" s="0"/>
      <c r="PQY8" s="0"/>
      <c r="PQZ8" s="0"/>
      <c r="PRA8" s="0"/>
      <c r="PRB8" s="0"/>
      <c r="PRC8" s="0"/>
      <c r="PRD8" s="0"/>
      <c r="PRE8" s="0"/>
      <c r="PRF8" s="0"/>
      <c r="PRG8" s="0"/>
      <c r="PRH8" s="0"/>
      <c r="PRI8" s="0"/>
      <c r="PRJ8" s="0"/>
      <c r="PRK8" s="0"/>
      <c r="PRL8" s="0"/>
      <c r="PRM8" s="0"/>
      <c r="PRN8" s="0"/>
      <c r="PRO8" s="0"/>
      <c r="PRP8" s="0"/>
      <c r="PRQ8" s="0"/>
      <c r="PRR8" s="0"/>
      <c r="PRS8" s="0"/>
      <c r="PRT8" s="0"/>
      <c r="PRU8" s="0"/>
      <c r="PRV8" s="0"/>
      <c r="PRW8" s="0"/>
      <c r="PRX8" s="0"/>
      <c r="PRY8" s="0"/>
      <c r="PRZ8" s="0"/>
      <c r="PSA8" s="0"/>
      <c r="PSB8" s="0"/>
      <c r="PSC8" s="0"/>
      <c r="PSD8" s="0"/>
      <c r="PSE8" s="0"/>
      <c r="PSF8" s="0"/>
      <c r="PSG8" s="0"/>
      <c r="PSH8" s="0"/>
      <c r="PSI8" s="0"/>
      <c r="PSJ8" s="0"/>
      <c r="PSK8" s="0"/>
      <c r="PSL8" s="0"/>
      <c r="PSM8" s="0"/>
      <c r="PSN8" s="0"/>
      <c r="PSO8" s="0"/>
      <c r="PSP8" s="0"/>
      <c r="PSQ8" s="0"/>
      <c r="PSR8" s="0"/>
      <c r="PSS8" s="0"/>
      <c r="PST8" s="0"/>
      <c r="PSU8" s="0"/>
      <c r="PSV8" s="0"/>
      <c r="PSW8" s="0"/>
      <c r="PSX8" s="0"/>
      <c r="PSY8" s="0"/>
      <c r="PSZ8" s="0"/>
      <c r="PTA8" s="0"/>
      <c r="PTB8" s="0"/>
      <c r="PTC8" s="0"/>
      <c r="PTD8" s="0"/>
      <c r="PTE8" s="0"/>
      <c r="PTF8" s="0"/>
      <c r="PTG8" s="0"/>
      <c r="PTH8" s="0"/>
      <c r="PTI8" s="0"/>
      <c r="PTJ8" s="0"/>
      <c r="PTK8" s="0"/>
      <c r="PTL8" s="0"/>
      <c r="PTM8" s="0"/>
      <c r="PTN8" s="0"/>
      <c r="PTO8" s="0"/>
      <c r="PTP8" s="0"/>
      <c r="PTQ8" s="0"/>
      <c r="PTR8" s="0"/>
      <c r="PTS8" s="0"/>
      <c r="PTT8" s="0"/>
      <c r="PTU8" s="0"/>
      <c r="PTV8" s="0"/>
      <c r="PTW8" s="0"/>
      <c r="PTX8" s="0"/>
      <c r="PTY8" s="0"/>
      <c r="PTZ8" s="0"/>
      <c r="PUA8" s="0"/>
      <c r="PUB8" s="0"/>
      <c r="PUC8" s="0"/>
      <c r="PUD8" s="0"/>
      <c r="PUE8" s="0"/>
      <c r="PUF8" s="0"/>
      <c r="PUG8" s="0"/>
      <c r="PUH8" s="0"/>
      <c r="PUI8" s="0"/>
      <c r="PUJ8" s="0"/>
      <c r="PUK8" s="0"/>
      <c r="PUL8" s="0"/>
      <c r="PUM8" s="0"/>
      <c r="PUN8" s="0"/>
      <c r="PUO8" s="0"/>
      <c r="PUP8" s="0"/>
      <c r="PUQ8" s="0"/>
      <c r="PUR8" s="0"/>
      <c r="PUS8" s="0"/>
      <c r="PUT8" s="0"/>
      <c r="PUU8" s="0"/>
      <c r="PUV8" s="0"/>
      <c r="PUW8" s="0"/>
      <c r="PUX8" s="0"/>
      <c r="PUY8" s="0"/>
      <c r="PUZ8" s="0"/>
      <c r="PVA8" s="0"/>
      <c r="PVB8" s="0"/>
      <c r="PVC8" s="0"/>
      <c r="PVD8" s="0"/>
      <c r="PVE8" s="0"/>
      <c r="PVF8" s="0"/>
      <c r="PVG8" s="0"/>
      <c r="PVH8" s="0"/>
      <c r="PVI8" s="0"/>
      <c r="PVJ8" s="0"/>
      <c r="PVK8" s="0"/>
      <c r="PVL8" s="0"/>
      <c r="PVM8" s="0"/>
      <c r="PVN8" s="0"/>
      <c r="PVO8" s="0"/>
      <c r="PVP8" s="0"/>
      <c r="PVQ8" s="0"/>
      <c r="PVR8" s="0"/>
      <c r="PVS8" s="0"/>
      <c r="PVT8" s="0"/>
      <c r="PVU8" s="0"/>
      <c r="PVV8" s="0"/>
      <c r="PVW8" s="0"/>
      <c r="PVX8" s="0"/>
      <c r="PVY8" s="0"/>
      <c r="PVZ8" s="0"/>
      <c r="PWA8" s="0"/>
      <c r="PWB8" s="0"/>
      <c r="PWC8" s="0"/>
      <c r="PWD8" s="0"/>
      <c r="PWE8" s="0"/>
      <c r="PWF8" s="0"/>
      <c r="PWG8" s="0"/>
      <c r="PWH8" s="0"/>
      <c r="PWI8" s="0"/>
      <c r="PWJ8" s="0"/>
      <c r="PWK8" s="0"/>
      <c r="PWL8" s="0"/>
      <c r="PWM8" s="0"/>
      <c r="PWN8" s="0"/>
      <c r="PWO8" s="0"/>
      <c r="PWP8" s="0"/>
      <c r="PWQ8" s="0"/>
      <c r="PWR8" s="0"/>
      <c r="PWS8" s="0"/>
      <c r="PWT8" s="0"/>
      <c r="PWU8" s="0"/>
      <c r="PWV8" s="0"/>
      <c r="PWW8" s="0"/>
      <c r="PWX8" s="0"/>
      <c r="PWY8" s="0"/>
      <c r="PWZ8" s="0"/>
      <c r="PXA8" s="0"/>
      <c r="PXB8" s="0"/>
      <c r="PXC8" s="0"/>
      <c r="PXD8" s="0"/>
      <c r="PXE8" s="0"/>
      <c r="PXF8" s="0"/>
      <c r="PXG8" s="0"/>
      <c r="PXH8" s="0"/>
      <c r="PXI8" s="0"/>
      <c r="PXJ8" s="0"/>
      <c r="PXK8" s="0"/>
      <c r="PXL8" s="0"/>
      <c r="PXM8" s="0"/>
      <c r="PXN8" s="0"/>
      <c r="PXO8" s="0"/>
      <c r="PXP8" s="0"/>
      <c r="PXQ8" s="0"/>
      <c r="PXR8" s="0"/>
      <c r="PXS8" s="0"/>
      <c r="PXT8" s="0"/>
      <c r="PXU8" s="0"/>
      <c r="PXV8" s="0"/>
      <c r="PXW8" s="0"/>
      <c r="PXX8" s="0"/>
      <c r="PXY8" s="0"/>
      <c r="PXZ8" s="0"/>
      <c r="PYA8" s="0"/>
      <c r="PYB8" s="0"/>
      <c r="PYC8" s="0"/>
      <c r="PYD8" s="0"/>
      <c r="PYE8" s="0"/>
      <c r="PYF8" s="0"/>
      <c r="PYG8" s="0"/>
      <c r="PYH8" s="0"/>
      <c r="PYI8" s="0"/>
      <c r="PYJ8" s="0"/>
      <c r="PYK8" s="0"/>
      <c r="PYL8" s="0"/>
      <c r="PYM8" s="0"/>
      <c r="PYN8" s="0"/>
      <c r="PYO8" s="0"/>
      <c r="PYP8" s="0"/>
      <c r="PYQ8" s="0"/>
      <c r="PYR8" s="0"/>
      <c r="PYS8" s="0"/>
      <c r="PYT8" s="0"/>
      <c r="PYU8" s="0"/>
      <c r="PYV8" s="0"/>
      <c r="PYW8" s="0"/>
      <c r="PYX8" s="0"/>
      <c r="PYY8" s="0"/>
      <c r="PYZ8" s="0"/>
      <c r="PZA8" s="0"/>
      <c r="PZB8" s="0"/>
      <c r="PZC8" s="0"/>
      <c r="PZD8" s="0"/>
      <c r="PZE8" s="0"/>
      <c r="PZF8" s="0"/>
      <c r="PZG8" s="0"/>
      <c r="PZH8" s="0"/>
      <c r="PZI8" s="0"/>
      <c r="PZJ8" s="0"/>
      <c r="PZK8" s="0"/>
      <c r="PZL8" s="0"/>
      <c r="PZM8" s="0"/>
      <c r="PZN8" s="0"/>
      <c r="PZO8" s="0"/>
      <c r="PZP8" s="0"/>
      <c r="PZQ8" s="0"/>
      <c r="PZR8" s="0"/>
      <c r="PZS8" s="0"/>
      <c r="PZT8" s="0"/>
      <c r="PZU8" s="0"/>
      <c r="PZV8" s="0"/>
      <c r="PZW8" s="0"/>
      <c r="PZX8" s="0"/>
      <c r="PZY8" s="0"/>
      <c r="PZZ8" s="0"/>
      <c r="QAA8" s="0"/>
      <c r="QAB8" s="0"/>
      <c r="QAC8" s="0"/>
      <c r="QAD8" s="0"/>
      <c r="QAE8" s="0"/>
      <c r="QAF8" s="0"/>
      <c r="QAG8" s="0"/>
      <c r="QAH8" s="0"/>
      <c r="QAI8" s="0"/>
      <c r="QAJ8" s="0"/>
      <c r="QAK8" s="0"/>
      <c r="QAL8" s="0"/>
      <c r="QAM8" s="0"/>
      <c r="QAN8" s="0"/>
      <c r="QAO8" s="0"/>
      <c r="QAP8" s="0"/>
      <c r="QAQ8" s="0"/>
      <c r="QAR8" s="0"/>
      <c r="QAS8" s="0"/>
      <c r="QAT8" s="0"/>
      <c r="QAU8" s="0"/>
      <c r="QAV8" s="0"/>
      <c r="QAW8" s="0"/>
      <c r="QAX8" s="0"/>
      <c r="QAY8" s="0"/>
      <c r="QAZ8" s="0"/>
      <c r="QBA8" s="0"/>
      <c r="QBB8" s="0"/>
      <c r="QBC8" s="0"/>
      <c r="QBD8" s="0"/>
      <c r="QBE8" s="0"/>
      <c r="QBF8" s="0"/>
      <c r="QBG8" s="0"/>
      <c r="QBH8" s="0"/>
      <c r="QBI8" s="0"/>
      <c r="QBJ8" s="0"/>
      <c r="QBK8" s="0"/>
      <c r="QBL8" s="0"/>
      <c r="QBM8" s="0"/>
      <c r="QBN8" s="0"/>
      <c r="QBO8" s="0"/>
      <c r="QBP8" s="0"/>
      <c r="QBQ8" s="0"/>
      <c r="QBR8" s="0"/>
      <c r="QBS8" s="0"/>
      <c r="QBT8" s="0"/>
      <c r="QBU8" s="0"/>
      <c r="QBV8" s="0"/>
      <c r="QBW8" s="0"/>
      <c r="QBX8" s="0"/>
      <c r="QBY8" s="0"/>
      <c r="QBZ8" s="0"/>
      <c r="QCA8" s="0"/>
      <c r="QCB8" s="0"/>
      <c r="QCC8" s="0"/>
      <c r="QCD8" s="0"/>
      <c r="QCE8" s="0"/>
      <c r="QCF8" s="0"/>
      <c r="QCG8" s="0"/>
      <c r="QCH8" s="0"/>
      <c r="QCI8" s="0"/>
      <c r="QCJ8" s="0"/>
      <c r="QCK8" s="0"/>
      <c r="QCL8" s="0"/>
      <c r="QCM8" s="0"/>
      <c r="QCN8" s="0"/>
      <c r="QCO8" s="0"/>
      <c r="QCP8" s="0"/>
      <c r="QCQ8" s="0"/>
      <c r="QCR8" s="0"/>
      <c r="QCS8" s="0"/>
      <c r="QCT8" s="0"/>
      <c r="QCU8" s="0"/>
      <c r="QCV8" s="0"/>
      <c r="QCW8" s="0"/>
      <c r="QCX8" s="0"/>
      <c r="QCY8" s="0"/>
      <c r="QCZ8" s="0"/>
      <c r="QDA8" s="0"/>
      <c r="QDB8" s="0"/>
      <c r="QDC8" s="0"/>
      <c r="QDD8" s="0"/>
      <c r="QDE8" s="0"/>
      <c r="QDF8" s="0"/>
      <c r="QDG8" s="0"/>
      <c r="QDH8" s="0"/>
      <c r="QDI8" s="0"/>
      <c r="QDJ8" s="0"/>
      <c r="QDK8" s="0"/>
      <c r="QDL8" s="0"/>
      <c r="QDM8" s="0"/>
      <c r="QDN8" s="0"/>
      <c r="QDO8" s="0"/>
      <c r="QDP8" s="0"/>
      <c r="QDQ8" s="0"/>
      <c r="QDR8" s="0"/>
      <c r="QDS8" s="0"/>
      <c r="QDT8" s="0"/>
      <c r="QDU8" s="0"/>
      <c r="QDV8" s="0"/>
      <c r="QDW8" s="0"/>
      <c r="QDX8" s="0"/>
      <c r="QDY8" s="0"/>
      <c r="QDZ8" s="0"/>
      <c r="QEA8" s="0"/>
      <c r="QEB8" s="0"/>
      <c r="QEC8" s="0"/>
      <c r="QED8" s="0"/>
      <c r="QEE8" s="0"/>
      <c r="QEF8" s="0"/>
      <c r="QEG8" s="0"/>
      <c r="QEH8" s="0"/>
      <c r="QEI8" s="0"/>
      <c r="QEJ8" s="0"/>
      <c r="QEK8" s="0"/>
      <c r="QEL8" s="0"/>
      <c r="QEM8" s="0"/>
      <c r="QEN8" s="0"/>
      <c r="QEO8" s="0"/>
      <c r="QEP8" s="0"/>
      <c r="QEQ8" s="0"/>
      <c r="QER8" s="0"/>
      <c r="QES8" s="0"/>
      <c r="QET8" s="0"/>
      <c r="QEU8" s="0"/>
      <c r="QEV8" s="0"/>
      <c r="QEW8" s="0"/>
      <c r="QEX8" s="0"/>
      <c r="QEY8" s="0"/>
      <c r="QEZ8" s="0"/>
      <c r="QFA8" s="0"/>
      <c r="QFB8" s="0"/>
      <c r="QFC8" s="0"/>
      <c r="QFD8" s="0"/>
      <c r="QFE8" s="0"/>
      <c r="QFF8" s="0"/>
      <c r="QFG8" s="0"/>
      <c r="QFH8" s="0"/>
      <c r="QFI8" s="0"/>
      <c r="QFJ8" s="0"/>
      <c r="QFK8" s="0"/>
      <c r="QFL8" s="0"/>
      <c r="QFM8" s="0"/>
      <c r="QFN8" s="0"/>
      <c r="QFO8" s="0"/>
      <c r="QFP8" s="0"/>
      <c r="QFQ8" s="0"/>
      <c r="QFR8" s="0"/>
      <c r="QFS8" s="0"/>
      <c r="QFT8" s="0"/>
      <c r="QFU8" s="0"/>
      <c r="QFV8" s="0"/>
      <c r="QFW8" s="0"/>
      <c r="QFX8" s="0"/>
      <c r="QFY8" s="0"/>
      <c r="QFZ8" s="0"/>
      <c r="QGA8" s="0"/>
      <c r="QGB8" s="0"/>
      <c r="QGC8" s="0"/>
      <c r="QGD8" s="0"/>
      <c r="QGE8" s="0"/>
      <c r="QGF8" s="0"/>
      <c r="QGG8" s="0"/>
      <c r="QGH8" s="0"/>
      <c r="QGI8" s="0"/>
      <c r="QGJ8" s="0"/>
      <c r="QGK8" s="0"/>
      <c r="QGL8" s="0"/>
      <c r="QGM8" s="0"/>
      <c r="QGN8" s="0"/>
      <c r="QGO8" s="0"/>
      <c r="QGP8" s="0"/>
      <c r="QGQ8" s="0"/>
      <c r="QGR8" s="0"/>
      <c r="QGS8" s="0"/>
      <c r="QGT8" s="0"/>
      <c r="QGU8" s="0"/>
      <c r="QGV8" s="0"/>
      <c r="QGW8" s="0"/>
      <c r="QGX8" s="0"/>
      <c r="QGY8" s="0"/>
      <c r="QGZ8" s="0"/>
      <c r="QHA8" s="0"/>
      <c r="QHB8" s="0"/>
      <c r="QHC8" s="0"/>
      <c r="QHD8" s="0"/>
      <c r="QHE8" s="0"/>
      <c r="QHF8" s="0"/>
      <c r="QHG8" s="0"/>
      <c r="QHH8" s="0"/>
      <c r="QHI8" s="0"/>
      <c r="QHJ8" s="0"/>
      <c r="QHK8" s="0"/>
      <c r="QHL8" s="0"/>
      <c r="QHM8" s="0"/>
      <c r="QHN8" s="0"/>
      <c r="QHO8" s="0"/>
      <c r="QHP8" s="0"/>
      <c r="QHQ8" s="0"/>
      <c r="QHR8" s="0"/>
      <c r="QHS8" s="0"/>
      <c r="QHT8" s="0"/>
      <c r="QHU8" s="0"/>
      <c r="QHV8" s="0"/>
      <c r="QHW8" s="0"/>
      <c r="QHX8" s="0"/>
      <c r="QHY8" s="0"/>
      <c r="QHZ8" s="0"/>
      <c r="QIA8" s="0"/>
      <c r="QIB8" s="0"/>
      <c r="QIC8" s="0"/>
      <c r="QID8" s="0"/>
      <c r="QIE8" s="0"/>
      <c r="QIF8" s="0"/>
      <c r="QIG8" s="0"/>
      <c r="QIH8" s="0"/>
      <c r="QII8" s="0"/>
      <c r="QIJ8" s="0"/>
      <c r="QIK8" s="0"/>
      <c r="QIL8" s="0"/>
      <c r="QIM8" s="0"/>
      <c r="QIN8" s="0"/>
      <c r="QIO8" s="0"/>
      <c r="QIP8" s="0"/>
      <c r="QIQ8" s="0"/>
      <c r="QIR8" s="0"/>
      <c r="QIS8" s="0"/>
      <c r="QIT8" s="0"/>
      <c r="QIU8" s="0"/>
      <c r="QIV8" s="0"/>
      <c r="QIW8" s="0"/>
      <c r="QIX8" s="0"/>
      <c r="QIY8" s="0"/>
      <c r="QIZ8" s="0"/>
      <c r="QJA8" s="0"/>
      <c r="QJB8" s="0"/>
      <c r="QJC8" s="0"/>
      <c r="QJD8" s="0"/>
      <c r="QJE8" s="0"/>
      <c r="QJF8" s="0"/>
      <c r="QJG8" s="0"/>
      <c r="QJH8" s="0"/>
      <c r="QJI8" s="0"/>
      <c r="QJJ8" s="0"/>
      <c r="QJK8" s="0"/>
      <c r="QJL8" s="0"/>
      <c r="QJM8" s="0"/>
      <c r="QJN8" s="0"/>
      <c r="QJO8" s="0"/>
      <c r="QJP8" s="0"/>
      <c r="QJQ8" s="0"/>
      <c r="QJR8" s="0"/>
      <c r="QJS8" s="0"/>
      <c r="QJT8" s="0"/>
      <c r="QJU8" s="0"/>
      <c r="QJV8" s="0"/>
      <c r="QJW8" s="0"/>
      <c r="QJX8" s="0"/>
      <c r="QJY8" s="0"/>
      <c r="QJZ8" s="0"/>
      <c r="QKA8" s="0"/>
      <c r="QKB8" s="0"/>
      <c r="QKC8" s="0"/>
      <c r="QKD8" s="0"/>
      <c r="QKE8" s="0"/>
      <c r="QKF8" s="0"/>
      <c r="QKG8" s="0"/>
      <c r="QKH8" s="0"/>
      <c r="QKI8" s="0"/>
      <c r="QKJ8" s="0"/>
      <c r="QKK8" s="0"/>
      <c r="QKL8" s="0"/>
      <c r="QKM8" s="0"/>
      <c r="QKN8" s="0"/>
      <c r="QKO8" s="0"/>
      <c r="QKP8" s="0"/>
      <c r="QKQ8" s="0"/>
      <c r="QKR8" s="0"/>
      <c r="QKS8" s="0"/>
      <c r="QKT8" s="0"/>
      <c r="QKU8" s="0"/>
      <c r="QKV8" s="0"/>
      <c r="QKW8" s="0"/>
      <c r="QKX8" s="0"/>
      <c r="QKY8" s="0"/>
      <c r="QKZ8" s="0"/>
      <c r="QLA8" s="0"/>
      <c r="QLB8" s="0"/>
      <c r="QLC8" s="0"/>
      <c r="QLD8" s="0"/>
      <c r="QLE8" s="0"/>
      <c r="QLF8" s="0"/>
      <c r="QLG8" s="0"/>
      <c r="QLH8" s="0"/>
      <c r="QLI8" s="0"/>
      <c r="QLJ8" s="0"/>
      <c r="QLK8" s="0"/>
      <c r="QLL8" s="0"/>
      <c r="QLM8" s="0"/>
      <c r="QLN8" s="0"/>
      <c r="QLO8" s="0"/>
      <c r="QLP8" s="0"/>
      <c r="QLQ8" s="0"/>
      <c r="QLR8" s="0"/>
      <c r="QLS8" s="0"/>
      <c r="QLT8" s="0"/>
      <c r="QLU8" s="0"/>
      <c r="QLV8" s="0"/>
      <c r="QLW8" s="0"/>
      <c r="QLX8" s="0"/>
      <c r="QLY8" s="0"/>
      <c r="QLZ8" s="0"/>
      <c r="QMA8" s="0"/>
      <c r="QMB8" s="0"/>
      <c r="QMC8" s="0"/>
      <c r="QMD8" s="0"/>
      <c r="QME8" s="0"/>
      <c r="QMF8" s="0"/>
      <c r="QMG8" s="0"/>
      <c r="QMH8" s="0"/>
      <c r="QMI8" s="0"/>
      <c r="QMJ8" s="0"/>
      <c r="QMK8" s="0"/>
      <c r="QML8" s="0"/>
      <c r="QMM8" s="0"/>
      <c r="QMN8" s="0"/>
      <c r="QMO8" s="0"/>
      <c r="QMP8" s="0"/>
      <c r="QMQ8" s="0"/>
      <c r="QMR8" s="0"/>
      <c r="QMS8" s="0"/>
      <c r="QMT8" s="0"/>
      <c r="QMU8" s="0"/>
      <c r="QMV8" s="0"/>
      <c r="QMW8" s="0"/>
      <c r="QMX8" s="0"/>
      <c r="QMY8" s="0"/>
      <c r="QMZ8" s="0"/>
      <c r="QNA8" s="0"/>
      <c r="QNB8" s="0"/>
      <c r="QNC8" s="0"/>
      <c r="QND8" s="0"/>
      <c r="QNE8" s="0"/>
      <c r="QNF8" s="0"/>
      <c r="QNG8" s="0"/>
      <c r="QNH8" s="0"/>
      <c r="QNI8" s="0"/>
      <c r="QNJ8" s="0"/>
      <c r="QNK8" s="0"/>
      <c r="QNL8" s="0"/>
      <c r="QNM8" s="0"/>
      <c r="QNN8" s="0"/>
      <c r="QNO8" s="0"/>
      <c r="QNP8" s="0"/>
      <c r="QNQ8" s="0"/>
      <c r="QNR8" s="0"/>
      <c r="QNS8" s="0"/>
      <c r="QNT8" s="0"/>
      <c r="QNU8" s="0"/>
      <c r="QNV8" s="0"/>
      <c r="QNW8" s="0"/>
      <c r="QNX8" s="0"/>
      <c r="QNY8" s="0"/>
      <c r="QNZ8" s="0"/>
      <c r="QOA8" s="0"/>
      <c r="QOB8" s="0"/>
      <c r="QOC8" s="0"/>
      <c r="QOD8" s="0"/>
      <c r="QOE8" s="0"/>
      <c r="QOF8" s="0"/>
      <c r="QOG8" s="0"/>
      <c r="QOH8" s="0"/>
      <c r="QOI8" s="0"/>
      <c r="QOJ8" s="0"/>
      <c r="QOK8" s="0"/>
      <c r="QOL8" s="0"/>
      <c r="QOM8" s="0"/>
      <c r="QON8" s="0"/>
      <c r="QOO8" s="0"/>
      <c r="QOP8" s="0"/>
      <c r="QOQ8" s="0"/>
      <c r="QOR8" s="0"/>
      <c r="QOS8" s="0"/>
      <c r="QOT8" s="0"/>
      <c r="QOU8" s="0"/>
      <c r="QOV8" s="0"/>
      <c r="QOW8" s="0"/>
      <c r="QOX8" s="0"/>
      <c r="QOY8" s="0"/>
      <c r="QOZ8" s="0"/>
      <c r="QPA8" s="0"/>
      <c r="QPB8" s="0"/>
      <c r="QPC8" s="0"/>
      <c r="QPD8" s="0"/>
      <c r="QPE8" s="0"/>
      <c r="QPF8" s="0"/>
      <c r="QPG8" s="0"/>
      <c r="QPH8" s="0"/>
      <c r="QPI8" s="0"/>
      <c r="QPJ8" s="0"/>
      <c r="QPK8" s="0"/>
      <c r="QPL8" s="0"/>
      <c r="QPM8" s="0"/>
      <c r="QPN8" s="0"/>
      <c r="QPO8" s="0"/>
      <c r="QPP8" s="0"/>
      <c r="QPQ8" s="0"/>
      <c r="QPR8" s="0"/>
      <c r="QPS8" s="0"/>
      <c r="QPT8" s="0"/>
      <c r="QPU8" s="0"/>
      <c r="QPV8" s="0"/>
      <c r="QPW8" s="0"/>
      <c r="QPX8" s="0"/>
      <c r="QPY8" s="0"/>
      <c r="QPZ8" s="0"/>
      <c r="QQA8" s="0"/>
      <c r="QQB8" s="0"/>
      <c r="QQC8" s="0"/>
      <c r="QQD8" s="0"/>
      <c r="QQE8" s="0"/>
      <c r="QQF8" s="0"/>
      <c r="QQG8" s="0"/>
      <c r="QQH8" s="0"/>
      <c r="QQI8" s="0"/>
      <c r="QQJ8" s="0"/>
      <c r="QQK8" s="0"/>
      <c r="QQL8" s="0"/>
      <c r="QQM8" s="0"/>
      <c r="QQN8" s="0"/>
      <c r="QQO8" s="0"/>
      <c r="QQP8" s="0"/>
      <c r="QQQ8" s="0"/>
      <c r="QQR8" s="0"/>
      <c r="QQS8" s="0"/>
      <c r="QQT8" s="0"/>
      <c r="QQU8" s="0"/>
      <c r="QQV8" s="0"/>
      <c r="QQW8" s="0"/>
      <c r="QQX8" s="0"/>
      <c r="QQY8" s="0"/>
      <c r="QQZ8" s="0"/>
      <c r="QRA8" s="0"/>
      <c r="QRB8" s="0"/>
      <c r="QRC8" s="0"/>
      <c r="QRD8" s="0"/>
      <c r="QRE8" s="0"/>
      <c r="QRF8" s="0"/>
      <c r="QRG8" s="0"/>
      <c r="QRH8" s="0"/>
      <c r="QRI8" s="0"/>
      <c r="QRJ8" s="0"/>
      <c r="QRK8" s="0"/>
      <c r="QRL8" s="0"/>
      <c r="QRM8" s="0"/>
      <c r="QRN8" s="0"/>
      <c r="QRO8" s="0"/>
      <c r="QRP8" s="0"/>
      <c r="QRQ8" s="0"/>
      <c r="QRR8" s="0"/>
      <c r="QRS8" s="0"/>
      <c r="QRT8" s="0"/>
      <c r="QRU8" s="0"/>
      <c r="QRV8" s="0"/>
      <c r="QRW8" s="0"/>
      <c r="QRX8" s="0"/>
      <c r="QRY8" s="0"/>
      <c r="QRZ8" s="0"/>
      <c r="QSA8" s="0"/>
      <c r="QSB8" s="0"/>
      <c r="QSC8" s="0"/>
      <c r="QSD8" s="0"/>
      <c r="QSE8" s="0"/>
      <c r="QSF8" s="0"/>
      <c r="QSG8" s="0"/>
      <c r="QSH8" s="0"/>
      <c r="QSI8" s="0"/>
      <c r="QSJ8" s="0"/>
      <c r="QSK8" s="0"/>
      <c r="QSL8" s="0"/>
      <c r="QSM8" s="0"/>
      <c r="QSN8" s="0"/>
      <c r="QSO8" s="0"/>
      <c r="QSP8" s="0"/>
      <c r="QSQ8" s="0"/>
      <c r="QSR8" s="0"/>
      <c r="QSS8" s="0"/>
      <c r="QST8" s="0"/>
      <c r="QSU8" s="0"/>
      <c r="QSV8" s="0"/>
      <c r="QSW8" s="0"/>
      <c r="QSX8" s="0"/>
      <c r="QSY8" s="0"/>
      <c r="QSZ8" s="0"/>
      <c r="QTA8" s="0"/>
      <c r="QTB8" s="0"/>
      <c r="QTC8" s="0"/>
      <c r="QTD8" s="0"/>
      <c r="QTE8" s="0"/>
      <c r="QTF8" s="0"/>
      <c r="QTG8" s="0"/>
      <c r="QTH8" s="0"/>
      <c r="QTI8" s="0"/>
      <c r="QTJ8" s="0"/>
      <c r="QTK8" s="0"/>
      <c r="QTL8" s="0"/>
      <c r="QTM8" s="0"/>
      <c r="QTN8" s="0"/>
      <c r="QTO8" s="0"/>
      <c r="QTP8" s="0"/>
      <c r="QTQ8" s="0"/>
      <c r="QTR8" s="0"/>
      <c r="QTS8" s="0"/>
      <c r="QTT8" s="0"/>
      <c r="QTU8" s="0"/>
      <c r="QTV8" s="0"/>
      <c r="QTW8" s="0"/>
      <c r="QTX8" s="0"/>
      <c r="QTY8" s="0"/>
      <c r="QTZ8" s="0"/>
      <c r="QUA8" s="0"/>
      <c r="QUB8" s="0"/>
      <c r="QUC8" s="0"/>
      <c r="QUD8" s="0"/>
      <c r="QUE8" s="0"/>
      <c r="QUF8" s="0"/>
      <c r="QUG8" s="0"/>
      <c r="QUH8" s="0"/>
      <c r="QUI8" s="0"/>
      <c r="QUJ8" s="0"/>
      <c r="QUK8" s="0"/>
      <c r="QUL8" s="0"/>
      <c r="QUM8" s="0"/>
      <c r="QUN8" s="0"/>
      <c r="QUO8" s="0"/>
      <c r="QUP8" s="0"/>
      <c r="QUQ8" s="0"/>
      <c r="QUR8" s="0"/>
      <c r="QUS8" s="0"/>
      <c r="QUT8" s="0"/>
      <c r="QUU8" s="0"/>
      <c r="QUV8" s="0"/>
      <c r="QUW8" s="0"/>
      <c r="QUX8" s="0"/>
      <c r="QUY8" s="0"/>
      <c r="QUZ8" s="0"/>
      <c r="QVA8" s="0"/>
      <c r="QVB8" s="0"/>
      <c r="QVC8" s="0"/>
      <c r="QVD8" s="0"/>
      <c r="QVE8" s="0"/>
      <c r="QVF8" s="0"/>
      <c r="QVG8" s="0"/>
      <c r="QVH8" s="0"/>
      <c r="QVI8" s="0"/>
      <c r="QVJ8" s="0"/>
      <c r="QVK8" s="0"/>
      <c r="QVL8" s="0"/>
      <c r="QVM8" s="0"/>
      <c r="QVN8" s="0"/>
      <c r="QVO8" s="0"/>
      <c r="QVP8" s="0"/>
      <c r="QVQ8" s="0"/>
      <c r="QVR8" s="0"/>
      <c r="QVS8" s="0"/>
      <c r="QVT8" s="0"/>
      <c r="QVU8" s="0"/>
      <c r="QVV8" s="0"/>
      <c r="QVW8" s="0"/>
      <c r="QVX8" s="0"/>
      <c r="QVY8" s="0"/>
      <c r="QVZ8" s="0"/>
      <c r="QWA8" s="0"/>
      <c r="QWB8" s="0"/>
      <c r="QWC8" s="0"/>
      <c r="QWD8" s="0"/>
      <c r="QWE8" s="0"/>
      <c r="QWF8" s="0"/>
      <c r="QWG8" s="0"/>
      <c r="QWH8" s="0"/>
      <c r="QWI8" s="0"/>
      <c r="QWJ8" s="0"/>
      <c r="QWK8" s="0"/>
      <c r="QWL8" s="0"/>
      <c r="QWM8" s="0"/>
      <c r="QWN8" s="0"/>
      <c r="QWO8" s="0"/>
      <c r="QWP8" s="0"/>
      <c r="QWQ8" s="0"/>
      <c r="QWR8" s="0"/>
      <c r="QWS8" s="0"/>
      <c r="QWT8" s="0"/>
      <c r="QWU8" s="0"/>
      <c r="QWV8" s="0"/>
      <c r="QWW8" s="0"/>
      <c r="QWX8" s="0"/>
      <c r="QWY8" s="0"/>
      <c r="QWZ8" s="0"/>
      <c r="QXA8" s="0"/>
      <c r="QXB8" s="0"/>
      <c r="QXC8" s="0"/>
      <c r="QXD8" s="0"/>
      <c r="QXE8" s="0"/>
      <c r="QXF8" s="0"/>
      <c r="QXG8" s="0"/>
      <c r="QXH8" s="0"/>
      <c r="QXI8" s="0"/>
      <c r="QXJ8" s="0"/>
      <c r="QXK8" s="0"/>
      <c r="QXL8" s="0"/>
      <c r="QXM8" s="0"/>
      <c r="QXN8" s="0"/>
      <c r="QXO8" s="0"/>
      <c r="QXP8" s="0"/>
      <c r="QXQ8" s="0"/>
      <c r="QXR8" s="0"/>
      <c r="QXS8" s="0"/>
      <c r="QXT8" s="0"/>
      <c r="QXU8" s="0"/>
      <c r="QXV8" s="0"/>
      <c r="QXW8" s="0"/>
      <c r="QXX8" s="0"/>
      <c r="QXY8" s="0"/>
      <c r="QXZ8" s="0"/>
      <c r="QYA8" s="0"/>
      <c r="QYB8" s="0"/>
      <c r="QYC8" s="0"/>
      <c r="QYD8" s="0"/>
      <c r="QYE8" s="0"/>
      <c r="QYF8" s="0"/>
      <c r="QYG8" s="0"/>
      <c r="QYH8" s="0"/>
      <c r="QYI8" s="0"/>
      <c r="QYJ8" s="0"/>
      <c r="QYK8" s="0"/>
      <c r="QYL8" s="0"/>
      <c r="QYM8" s="0"/>
      <c r="QYN8" s="0"/>
      <c r="QYO8" s="0"/>
      <c r="QYP8" s="0"/>
      <c r="QYQ8" s="0"/>
      <c r="QYR8" s="0"/>
      <c r="QYS8" s="0"/>
      <c r="QYT8" s="0"/>
      <c r="QYU8" s="0"/>
      <c r="QYV8" s="0"/>
      <c r="QYW8" s="0"/>
      <c r="QYX8" s="0"/>
      <c r="QYY8" s="0"/>
      <c r="QYZ8" s="0"/>
      <c r="QZA8" s="0"/>
      <c r="QZB8" s="0"/>
      <c r="QZC8" s="0"/>
      <c r="QZD8" s="0"/>
      <c r="QZE8" s="0"/>
      <c r="QZF8" s="0"/>
      <c r="QZG8" s="0"/>
      <c r="QZH8" s="0"/>
      <c r="QZI8" s="0"/>
      <c r="QZJ8" s="0"/>
      <c r="QZK8" s="0"/>
      <c r="QZL8" s="0"/>
      <c r="QZM8" s="0"/>
      <c r="QZN8" s="0"/>
      <c r="QZO8" s="0"/>
      <c r="QZP8" s="0"/>
      <c r="QZQ8" s="0"/>
      <c r="QZR8" s="0"/>
      <c r="QZS8" s="0"/>
      <c r="QZT8" s="0"/>
      <c r="QZU8" s="0"/>
      <c r="QZV8" s="0"/>
      <c r="QZW8" s="0"/>
      <c r="QZX8" s="0"/>
      <c r="QZY8" s="0"/>
      <c r="QZZ8" s="0"/>
      <c r="RAA8" s="0"/>
      <c r="RAB8" s="0"/>
      <c r="RAC8" s="0"/>
      <c r="RAD8" s="0"/>
      <c r="RAE8" s="0"/>
      <c r="RAF8" s="0"/>
      <c r="RAG8" s="0"/>
      <c r="RAH8" s="0"/>
      <c r="RAI8" s="0"/>
      <c r="RAJ8" s="0"/>
      <c r="RAK8" s="0"/>
      <c r="RAL8" s="0"/>
      <c r="RAM8" s="0"/>
      <c r="RAN8" s="0"/>
      <c r="RAO8" s="0"/>
      <c r="RAP8" s="0"/>
      <c r="RAQ8" s="0"/>
      <c r="RAR8" s="0"/>
      <c r="RAS8" s="0"/>
      <c r="RAT8" s="0"/>
      <c r="RAU8" s="0"/>
      <c r="RAV8" s="0"/>
      <c r="RAW8" s="0"/>
      <c r="RAX8" s="0"/>
      <c r="RAY8" s="0"/>
      <c r="RAZ8" s="0"/>
      <c r="RBA8" s="0"/>
      <c r="RBB8" s="0"/>
      <c r="RBC8" s="0"/>
      <c r="RBD8" s="0"/>
      <c r="RBE8" s="0"/>
      <c r="RBF8" s="0"/>
      <c r="RBG8" s="0"/>
      <c r="RBH8" s="0"/>
      <c r="RBI8" s="0"/>
      <c r="RBJ8" s="0"/>
      <c r="RBK8" s="0"/>
      <c r="RBL8" s="0"/>
      <c r="RBM8" s="0"/>
      <c r="RBN8" s="0"/>
      <c r="RBO8" s="0"/>
      <c r="RBP8" s="0"/>
      <c r="RBQ8" s="0"/>
      <c r="RBR8" s="0"/>
      <c r="RBS8" s="0"/>
      <c r="RBT8" s="0"/>
      <c r="RBU8" s="0"/>
      <c r="RBV8" s="0"/>
      <c r="RBW8" s="0"/>
      <c r="RBX8" s="0"/>
      <c r="RBY8" s="0"/>
      <c r="RBZ8" s="0"/>
      <c r="RCA8" s="0"/>
      <c r="RCB8" s="0"/>
      <c r="RCC8" s="0"/>
      <c r="RCD8" s="0"/>
      <c r="RCE8" s="0"/>
      <c r="RCF8" s="0"/>
      <c r="RCG8" s="0"/>
      <c r="RCH8" s="0"/>
      <c r="RCI8" s="0"/>
      <c r="RCJ8" s="0"/>
      <c r="RCK8" s="0"/>
      <c r="RCL8" s="0"/>
      <c r="RCM8" s="0"/>
      <c r="RCN8" s="0"/>
      <c r="RCO8" s="0"/>
      <c r="RCP8" s="0"/>
      <c r="RCQ8" s="0"/>
      <c r="RCR8" s="0"/>
      <c r="RCS8" s="0"/>
      <c r="RCT8" s="0"/>
      <c r="RCU8" s="0"/>
      <c r="RCV8" s="0"/>
      <c r="RCW8" s="0"/>
      <c r="RCX8" s="0"/>
      <c r="RCY8" s="0"/>
      <c r="RCZ8" s="0"/>
      <c r="RDA8" s="0"/>
      <c r="RDB8" s="0"/>
      <c r="RDC8" s="0"/>
      <c r="RDD8" s="0"/>
      <c r="RDE8" s="0"/>
      <c r="RDF8" s="0"/>
      <c r="RDG8" s="0"/>
      <c r="RDH8" s="0"/>
      <c r="RDI8" s="0"/>
      <c r="RDJ8" s="0"/>
      <c r="RDK8" s="0"/>
      <c r="RDL8" s="0"/>
      <c r="RDM8" s="0"/>
      <c r="RDN8" s="0"/>
      <c r="RDO8" s="0"/>
      <c r="RDP8" s="0"/>
      <c r="RDQ8" s="0"/>
      <c r="RDR8" s="0"/>
      <c r="RDS8" s="0"/>
      <c r="RDT8" s="0"/>
      <c r="RDU8" s="0"/>
      <c r="RDV8" s="0"/>
      <c r="RDW8" s="0"/>
      <c r="RDX8" s="0"/>
      <c r="RDY8" s="0"/>
      <c r="RDZ8" s="0"/>
      <c r="REA8" s="0"/>
      <c r="REB8" s="0"/>
      <c r="REC8" s="0"/>
      <c r="RED8" s="0"/>
      <c r="REE8" s="0"/>
      <c r="REF8" s="0"/>
      <c r="REG8" s="0"/>
      <c r="REH8" s="0"/>
      <c r="REI8" s="0"/>
      <c r="REJ8" s="0"/>
      <c r="REK8" s="0"/>
      <c r="REL8" s="0"/>
      <c r="REM8" s="0"/>
      <c r="REN8" s="0"/>
      <c r="REO8" s="0"/>
      <c r="REP8" s="0"/>
      <c r="REQ8" s="0"/>
      <c r="RER8" s="0"/>
      <c r="RES8" s="0"/>
      <c r="RET8" s="0"/>
      <c r="REU8" s="0"/>
      <c r="REV8" s="0"/>
      <c r="REW8" s="0"/>
      <c r="REX8" s="0"/>
      <c r="REY8" s="0"/>
      <c r="REZ8" s="0"/>
      <c r="RFA8" s="0"/>
      <c r="RFB8" s="0"/>
      <c r="RFC8" s="0"/>
      <c r="RFD8" s="0"/>
      <c r="RFE8" s="0"/>
      <c r="RFF8" s="0"/>
      <c r="RFG8" s="0"/>
      <c r="RFH8" s="0"/>
      <c r="RFI8" s="0"/>
      <c r="RFJ8" s="0"/>
      <c r="RFK8" s="0"/>
      <c r="RFL8" s="0"/>
      <c r="RFM8" s="0"/>
      <c r="RFN8" s="0"/>
      <c r="RFO8" s="0"/>
      <c r="RFP8" s="0"/>
      <c r="RFQ8" s="0"/>
      <c r="RFR8" s="0"/>
      <c r="RFS8" s="0"/>
      <c r="RFT8" s="0"/>
      <c r="RFU8" s="0"/>
      <c r="RFV8" s="0"/>
      <c r="RFW8" s="0"/>
      <c r="RFX8" s="0"/>
      <c r="RFY8" s="0"/>
      <c r="RFZ8" s="0"/>
      <c r="RGA8" s="0"/>
      <c r="RGB8" s="0"/>
      <c r="RGC8" s="0"/>
      <c r="RGD8" s="0"/>
      <c r="RGE8" s="0"/>
      <c r="RGF8" s="0"/>
      <c r="RGG8" s="0"/>
      <c r="RGH8" s="0"/>
      <c r="RGI8" s="0"/>
      <c r="RGJ8" s="0"/>
      <c r="RGK8" s="0"/>
      <c r="RGL8" s="0"/>
      <c r="RGM8" s="0"/>
      <c r="RGN8" s="0"/>
      <c r="RGO8" s="0"/>
      <c r="RGP8" s="0"/>
      <c r="RGQ8" s="0"/>
      <c r="RGR8" s="0"/>
      <c r="RGS8" s="0"/>
      <c r="RGT8" s="0"/>
      <c r="RGU8" s="0"/>
      <c r="RGV8" s="0"/>
      <c r="RGW8" s="0"/>
      <c r="RGX8" s="0"/>
      <c r="RGY8" s="0"/>
      <c r="RGZ8" s="0"/>
      <c r="RHA8" s="0"/>
      <c r="RHB8" s="0"/>
      <c r="RHC8" s="0"/>
      <c r="RHD8" s="0"/>
      <c r="RHE8" s="0"/>
      <c r="RHF8" s="0"/>
      <c r="RHG8" s="0"/>
      <c r="RHH8" s="0"/>
      <c r="RHI8" s="0"/>
      <c r="RHJ8" s="0"/>
      <c r="RHK8" s="0"/>
      <c r="RHL8" s="0"/>
      <c r="RHM8" s="0"/>
      <c r="RHN8" s="0"/>
      <c r="RHO8" s="0"/>
      <c r="RHP8" s="0"/>
      <c r="RHQ8" s="0"/>
      <c r="RHR8" s="0"/>
      <c r="RHS8" s="0"/>
      <c r="RHT8" s="0"/>
      <c r="RHU8" s="0"/>
      <c r="RHV8" s="0"/>
      <c r="RHW8" s="0"/>
      <c r="RHX8" s="0"/>
      <c r="RHY8" s="0"/>
      <c r="RHZ8" s="0"/>
      <c r="RIA8" s="0"/>
      <c r="RIB8" s="0"/>
      <c r="RIC8" s="0"/>
      <c r="RID8" s="0"/>
      <c r="RIE8" s="0"/>
      <c r="RIF8" s="0"/>
      <c r="RIG8" s="0"/>
      <c r="RIH8" s="0"/>
      <c r="RII8" s="0"/>
      <c r="RIJ8" s="0"/>
      <c r="RIK8" s="0"/>
      <c r="RIL8" s="0"/>
      <c r="RIM8" s="0"/>
      <c r="RIN8" s="0"/>
      <c r="RIO8" s="0"/>
      <c r="RIP8" s="0"/>
      <c r="RIQ8" s="0"/>
      <c r="RIR8" s="0"/>
      <c r="RIS8" s="0"/>
      <c r="RIT8" s="0"/>
      <c r="RIU8" s="0"/>
      <c r="RIV8" s="0"/>
      <c r="RIW8" s="0"/>
      <c r="RIX8" s="0"/>
      <c r="RIY8" s="0"/>
      <c r="RIZ8" s="0"/>
      <c r="RJA8" s="0"/>
      <c r="RJB8" s="0"/>
      <c r="RJC8" s="0"/>
      <c r="RJD8" s="0"/>
      <c r="RJE8" s="0"/>
      <c r="RJF8" s="0"/>
      <c r="RJG8" s="0"/>
      <c r="RJH8" s="0"/>
      <c r="RJI8" s="0"/>
      <c r="RJJ8" s="0"/>
      <c r="RJK8" s="0"/>
      <c r="RJL8" s="0"/>
      <c r="RJM8" s="0"/>
      <c r="RJN8" s="0"/>
      <c r="RJO8" s="0"/>
      <c r="RJP8" s="0"/>
      <c r="RJQ8" s="0"/>
      <c r="RJR8" s="0"/>
      <c r="RJS8" s="0"/>
      <c r="RJT8" s="0"/>
      <c r="RJU8" s="0"/>
      <c r="RJV8" s="0"/>
      <c r="RJW8" s="0"/>
      <c r="RJX8" s="0"/>
      <c r="RJY8" s="0"/>
      <c r="RJZ8" s="0"/>
      <c r="RKA8" s="0"/>
      <c r="RKB8" s="0"/>
      <c r="RKC8" s="0"/>
      <c r="RKD8" s="0"/>
      <c r="RKE8" s="0"/>
      <c r="RKF8" s="0"/>
      <c r="RKG8" s="0"/>
      <c r="RKH8" s="0"/>
      <c r="RKI8" s="0"/>
      <c r="RKJ8" s="0"/>
      <c r="RKK8" s="0"/>
      <c r="RKL8" s="0"/>
      <c r="RKM8" s="0"/>
      <c r="RKN8" s="0"/>
      <c r="RKO8" s="0"/>
      <c r="RKP8" s="0"/>
      <c r="RKQ8" s="0"/>
      <c r="RKR8" s="0"/>
      <c r="RKS8" s="0"/>
      <c r="RKT8" s="0"/>
      <c r="RKU8" s="0"/>
      <c r="RKV8" s="0"/>
      <c r="RKW8" s="0"/>
      <c r="RKX8" s="0"/>
      <c r="RKY8" s="0"/>
      <c r="RKZ8" s="0"/>
      <c r="RLA8" s="0"/>
      <c r="RLB8" s="0"/>
      <c r="RLC8" s="0"/>
      <c r="RLD8" s="0"/>
      <c r="RLE8" s="0"/>
      <c r="RLF8" s="0"/>
      <c r="RLG8" s="0"/>
      <c r="RLH8" s="0"/>
      <c r="RLI8" s="0"/>
      <c r="RLJ8" s="0"/>
      <c r="RLK8" s="0"/>
      <c r="RLL8" s="0"/>
      <c r="RLM8" s="0"/>
      <c r="RLN8" s="0"/>
      <c r="RLO8" s="0"/>
      <c r="RLP8" s="0"/>
      <c r="RLQ8" s="0"/>
      <c r="RLR8" s="0"/>
      <c r="RLS8" s="0"/>
      <c r="RLT8" s="0"/>
      <c r="RLU8" s="0"/>
      <c r="RLV8" s="0"/>
      <c r="RLW8" s="0"/>
      <c r="RLX8" s="0"/>
      <c r="RLY8" s="0"/>
      <c r="RLZ8" s="0"/>
      <c r="RMA8" s="0"/>
      <c r="RMB8" s="0"/>
      <c r="RMC8" s="0"/>
      <c r="RMD8" s="0"/>
      <c r="RME8" s="0"/>
      <c r="RMF8" s="0"/>
      <c r="RMG8" s="0"/>
      <c r="RMH8" s="0"/>
      <c r="RMI8" s="0"/>
      <c r="RMJ8" s="0"/>
      <c r="RMK8" s="0"/>
      <c r="RML8" s="0"/>
      <c r="RMM8" s="0"/>
      <c r="RMN8" s="0"/>
      <c r="RMO8" s="0"/>
      <c r="RMP8" s="0"/>
      <c r="RMQ8" s="0"/>
      <c r="RMR8" s="0"/>
      <c r="RMS8" s="0"/>
      <c r="RMT8" s="0"/>
      <c r="RMU8" s="0"/>
      <c r="RMV8" s="0"/>
      <c r="RMW8" s="0"/>
      <c r="RMX8" s="0"/>
      <c r="RMY8" s="0"/>
      <c r="RMZ8" s="0"/>
      <c r="RNA8" s="0"/>
      <c r="RNB8" s="0"/>
      <c r="RNC8" s="0"/>
      <c r="RND8" s="0"/>
      <c r="RNE8" s="0"/>
      <c r="RNF8" s="0"/>
      <c r="RNG8" s="0"/>
      <c r="RNH8" s="0"/>
      <c r="RNI8" s="0"/>
      <c r="RNJ8" s="0"/>
      <c r="RNK8" s="0"/>
      <c r="RNL8" s="0"/>
      <c r="RNM8" s="0"/>
      <c r="RNN8" s="0"/>
      <c r="RNO8" s="0"/>
      <c r="RNP8" s="0"/>
      <c r="RNQ8" s="0"/>
      <c r="RNR8" s="0"/>
      <c r="RNS8" s="0"/>
      <c r="RNT8" s="0"/>
      <c r="RNU8" s="0"/>
      <c r="RNV8" s="0"/>
      <c r="RNW8" s="0"/>
      <c r="RNX8" s="0"/>
      <c r="RNY8" s="0"/>
      <c r="RNZ8" s="0"/>
      <c r="ROA8" s="0"/>
      <c r="ROB8" s="0"/>
      <c r="ROC8" s="0"/>
      <c r="ROD8" s="0"/>
      <c r="ROE8" s="0"/>
      <c r="ROF8" s="0"/>
      <c r="ROG8" s="0"/>
      <c r="ROH8" s="0"/>
      <c r="ROI8" s="0"/>
      <c r="ROJ8" s="0"/>
      <c r="ROK8" s="0"/>
      <c r="ROL8" s="0"/>
      <c r="ROM8" s="0"/>
      <c r="RON8" s="0"/>
      <c r="ROO8" s="0"/>
      <c r="ROP8" s="0"/>
      <c r="ROQ8" s="0"/>
      <c r="ROR8" s="0"/>
      <c r="ROS8" s="0"/>
      <c r="ROT8" s="0"/>
      <c r="ROU8" s="0"/>
      <c r="ROV8" s="0"/>
      <c r="ROW8" s="0"/>
      <c r="ROX8" s="0"/>
      <c r="ROY8" s="0"/>
      <c r="ROZ8" s="0"/>
      <c r="RPA8" s="0"/>
      <c r="RPB8" s="0"/>
      <c r="RPC8" s="0"/>
      <c r="RPD8" s="0"/>
      <c r="RPE8" s="0"/>
      <c r="RPF8" s="0"/>
      <c r="RPG8" s="0"/>
      <c r="RPH8" s="0"/>
      <c r="RPI8" s="0"/>
      <c r="RPJ8" s="0"/>
      <c r="RPK8" s="0"/>
      <c r="RPL8" s="0"/>
      <c r="RPM8" s="0"/>
      <c r="RPN8" s="0"/>
      <c r="RPO8" s="0"/>
      <c r="RPP8" s="0"/>
      <c r="RPQ8" s="0"/>
      <c r="RPR8" s="0"/>
      <c r="RPS8" s="0"/>
      <c r="RPT8" s="0"/>
      <c r="RPU8" s="0"/>
      <c r="RPV8" s="0"/>
      <c r="RPW8" s="0"/>
      <c r="RPX8" s="0"/>
      <c r="RPY8" s="0"/>
      <c r="RPZ8" s="0"/>
      <c r="RQA8" s="0"/>
      <c r="RQB8" s="0"/>
      <c r="RQC8" s="0"/>
      <c r="RQD8" s="0"/>
      <c r="RQE8" s="0"/>
      <c r="RQF8" s="0"/>
      <c r="RQG8" s="0"/>
      <c r="RQH8" s="0"/>
      <c r="RQI8" s="0"/>
      <c r="RQJ8" s="0"/>
      <c r="RQK8" s="0"/>
      <c r="RQL8" s="0"/>
      <c r="RQM8" s="0"/>
      <c r="RQN8" s="0"/>
      <c r="RQO8" s="0"/>
      <c r="RQP8" s="0"/>
      <c r="RQQ8" s="0"/>
      <c r="RQR8" s="0"/>
      <c r="RQS8" s="0"/>
      <c r="RQT8" s="0"/>
      <c r="RQU8" s="0"/>
      <c r="RQV8" s="0"/>
      <c r="RQW8" s="0"/>
      <c r="RQX8" s="0"/>
      <c r="RQY8" s="0"/>
      <c r="RQZ8" s="0"/>
      <c r="RRA8" s="0"/>
      <c r="RRB8" s="0"/>
      <c r="RRC8" s="0"/>
      <c r="RRD8" s="0"/>
      <c r="RRE8" s="0"/>
      <c r="RRF8" s="0"/>
      <c r="RRG8" s="0"/>
      <c r="RRH8" s="0"/>
      <c r="RRI8" s="0"/>
      <c r="RRJ8" s="0"/>
      <c r="RRK8" s="0"/>
      <c r="RRL8" s="0"/>
      <c r="RRM8" s="0"/>
      <c r="RRN8" s="0"/>
      <c r="RRO8" s="0"/>
      <c r="RRP8" s="0"/>
      <c r="RRQ8" s="0"/>
      <c r="RRR8" s="0"/>
      <c r="RRS8" s="0"/>
      <c r="RRT8" s="0"/>
      <c r="RRU8" s="0"/>
      <c r="RRV8" s="0"/>
      <c r="RRW8" s="0"/>
      <c r="RRX8" s="0"/>
      <c r="RRY8" s="0"/>
      <c r="RRZ8" s="0"/>
      <c r="RSA8" s="0"/>
      <c r="RSB8" s="0"/>
      <c r="RSC8" s="0"/>
      <c r="RSD8" s="0"/>
      <c r="RSE8" s="0"/>
      <c r="RSF8" s="0"/>
      <c r="RSG8" s="0"/>
      <c r="RSH8" s="0"/>
      <c r="RSI8" s="0"/>
      <c r="RSJ8" s="0"/>
      <c r="RSK8" s="0"/>
      <c r="RSL8" s="0"/>
      <c r="RSM8" s="0"/>
      <c r="RSN8" s="0"/>
      <c r="RSO8" s="0"/>
      <c r="RSP8" s="0"/>
      <c r="RSQ8" s="0"/>
      <c r="RSR8" s="0"/>
      <c r="RSS8" s="0"/>
      <c r="RST8" s="0"/>
      <c r="RSU8" s="0"/>
      <c r="RSV8" s="0"/>
      <c r="RSW8" s="0"/>
      <c r="RSX8" s="0"/>
      <c r="RSY8" s="0"/>
      <c r="RSZ8" s="0"/>
      <c r="RTA8" s="0"/>
      <c r="RTB8" s="0"/>
      <c r="RTC8" s="0"/>
      <c r="RTD8" s="0"/>
      <c r="RTE8" s="0"/>
      <c r="RTF8" s="0"/>
      <c r="RTG8" s="0"/>
      <c r="RTH8" s="0"/>
      <c r="RTI8" s="0"/>
      <c r="RTJ8" s="0"/>
      <c r="RTK8" s="0"/>
      <c r="RTL8" s="0"/>
      <c r="RTM8" s="0"/>
      <c r="RTN8" s="0"/>
      <c r="RTO8" s="0"/>
      <c r="RTP8" s="0"/>
      <c r="RTQ8" s="0"/>
      <c r="RTR8" s="0"/>
      <c r="RTS8" s="0"/>
      <c r="RTT8" s="0"/>
      <c r="RTU8" s="0"/>
      <c r="RTV8" s="0"/>
      <c r="RTW8" s="0"/>
      <c r="RTX8" s="0"/>
      <c r="RTY8" s="0"/>
      <c r="RTZ8" s="0"/>
      <c r="RUA8" s="0"/>
      <c r="RUB8" s="0"/>
      <c r="RUC8" s="0"/>
      <c r="RUD8" s="0"/>
      <c r="RUE8" s="0"/>
      <c r="RUF8" s="0"/>
      <c r="RUG8" s="0"/>
      <c r="RUH8" s="0"/>
      <c r="RUI8" s="0"/>
      <c r="RUJ8" s="0"/>
      <c r="RUK8" s="0"/>
      <c r="RUL8" s="0"/>
      <c r="RUM8" s="0"/>
      <c r="RUN8" s="0"/>
      <c r="RUO8" s="0"/>
      <c r="RUP8" s="0"/>
      <c r="RUQ8" s="0"/>
      <c r="RUR8" s="0"/>
      <c r="RUS8" s="0"/>
      <c r="RUT8" s="0"/>
      <c r="RUU8" s="0"/>
      <c r="RUV8" s="0"/>
      <c r="RUW8" s="0"/>
      <c r="RUX8" s="0"/>
      <c r="RUY8" s="0"/>
      <c r="RUZ8" s="0"/>
      <c r="RVA8" s="0"/>
      <c r="RVB8" s="0"/>
      <c r="RVC8" s="0"/>
      <c r="RVD8" s="0"/>
      <c r="RVE8" s="0"/>
      <c r="RVF8" s="0"/>
      <c r="RVG8" s="0"/>
      <c r="RVH8" s="0"/>
      <c r="RVI8" s="0"/>
      <c r="RVJ8" s="0"/>
      <c r="RVK8" s="0"/>
      <c r="RVL8" s="0"/>
      <c r="RVM8" s="0"/>
      <c r="RVN8" s="0"/>
      <c r="RVO8" s="0"/>
      <c r="RVP8" s="0"/>
      <c r="RVQ8" s="0"/>
      <c r="RVR8" s="0"/>
      <c r="RVS8" s="0"/>
      <c r="RVT8" s="0"/>
      <c r="RVU8" s="0"/>
      <c r="RVV8" s="0"/>
      <c r="RVW8" s="0"/>
      <c r="RVX8" s="0"/>
      <c r="RVY8" s="0"/>
      <c r="RVZ8" s="0"/>
      <c r="RWA8" s="0"/>
      <c r="RWB8" s="0"/>
      <c r="RWC8" s="0"/>
      <c r="RWD8" s="0"/>
      <c r="RWE8" s="0"/>
      <c r="RWF8" s="0"/>
      <c r="RWG8" s="0"/>
      <c r="RWH8" s="0"/>
      <c r="RWI8" s="0"/>
      <c r="RWJ8" s="0"/>
      <c r="RWK8" s="0"/>
      <c r="RWL8" s="0"/>
      <c r="RWM8" s="0"/>
      <c r="RWN8" s="0"/>
      <c r="RWO8" s="0"/>
      <c r="RWP8" s="0"/>
      <c r="RWQ8" s="0"/>
      <c r="RWR8" s="0"/>
      <c r="RWS8" s="0"/>
      <c r="RWT8" s="0"/>
      <c r="RWU8" s="0"/>
      <c r="RWV8" s="0"/>
      <c r="RWW8" s="0"/>
      <c r="RWX8" s="0"/>
      <c r="RWY8" s="0"/>
      <c r="RWZ8" s="0"/>
      <c r="RXA8" s="0"/>
      <c r="RXB8" s="0"/>
      <c r="RXC8" s="0"/>
      <c r="RXD8" s="0"/>
      <c r="RXE8" s="0"/>
      <c r="RXF8" s="0"/>
      <c r="RXG8" s="0"/>
      <c r="RXH8" s="0"/>
      <c r="RXI8" s="0"/>
      <c r="RXJ8" s="0"/>
      <c r="RXK8" s="0"/>
      <c r="RXL8" s="0"/>
      <c r="RXM8" s="0"/>
      <c r="RXN8" s="0"/>
      <c r="RXO8" s="0"/>
      <c r="RXP8" s="0"/>
      <c r="RXQ8" s="0"/>
      <c r="RXR8" s="0"/>
      <c r="RXS8" s="0"/>
      <c r="RXT8" s="0"/>
      <c r="RXU8" s="0"/>
      <c r="RXV8" s="0"/>
      <c r="RXW8" s="0"/>
      <c r="RXX8" s="0"/>
      <c r="RXY8" s="0"/>
      <c r="RXZ8" s="0"/>
      <c r="RYA8" s="0"/>
      <c r="RYB8" s="0"/>
      <c r="RYC8" s="0"/>
      <c r="RYD8" s="0"/>
      <c r="RYE8" s="0"/>
      <c r="RYF8" s="0"/>
      <c r="RYG8" s="0"/>
      <c r="RYH8" s="0"/>
      <c r="RYI8" s="0"/>
      <c r="RYJ8" s="0"/>
      <c r="RYK8" s="0"/>
      <c r="RYL8" s="0"/>
      <c r="RYM8" s="0"/>
      <c r="RYN8" s="0"/>
      <c r="RYO8" s="0"/>
      <c r="RYP8" s="0"/>
      <c r="RYQ8" s="0"/>
      <c r="RYR8" s="0"/>
      <c r="RYS8" s="0"/>
      <c r="RYT8" s="0"/>
      <c r="RYU8" s="0"/>
      <c r="RYV8" s="0"/>
      <c r="RYW8" s="0"/>
      <c r="RYX8" s="0"/>
      <c r="RYY8" s="0"/>
      <c r="RYZ8" s="0"/>
      <c r="RZA8" s="0"/>
      <c r="RZB8" s="0"/>
      <c r="RZC8" s="0"/>
      <c r="RZD8" s="0"/>
      <c r="RZE8" s="0"/>
      <c r="RZF8" s="0"/>
      <c r="RZG8" s="0"/>
      <c r="RZH8" s="0"/>
      <c r="RZI8" s="0"/>
      <c r="RZJ8" s="0"/>
      <c r="RZK8" s="0"/>
      <c r="RZL8" s="0"/>
      <c r="RZM8" s="0"/>
      <c r="RZN8" s="0"/>
      <c r="RZO8" s="0"/>
      <c r="RZP8" s="0"/>
      <c r="RZQ8" s="0"/>
      <c r="RZR8" s="0"/>
      <c r="RZS8" s="0"/>
      <c r="RZT8" s="0"/>
      <c r="RZU8" s="0"/>
      <c r="RZV8" s="0"/>
      <c r="RZW8" s="0"/>
      <c r="RZX8" s="0"/>
      <c r="RZY8" s="0"/>
      <c r="RZZ8" s="0"/>
      <c r="SAA8" s="0"/>
      <c r="SAB8" s="0"/>
      <c r="SAC8" s="0"/>
      <c r="SAD8" s="0"/>
      <c r="SAE8" s="0"/>
      <c r="SAF8" s="0"/>
      <c r="SAG8" s="0"/>
      <c r="SAH8" s="0"/>
      <c r="SAI8" s="0"/>
      <c r="SAJ8" s="0"/>
      <c r="SAK8" s="0"/>
      <c r="SAL8" s="0"/>
      <c r="SAM8" s="0"/>
      <c r="SAN8" s="0"/>
      <c r="SAO8" s="0"/>
      <c r="SAP8" s="0"/>
      <c r="SAQ8" s="0"/>
      <c r="SAR8" s="0"/>
      <c r="SAS8" s="0"/>
      <c r="SAT8" s="0"/>
      <c r="SAU8" s="0"/>
      <c r="SAV8" s="0"/>
      <c r="SAW8" s="0"/>
      <c r="SAX8" s="0"/>
      <c r="SAY8" s="0"/>
      <c r="SAZ8" s="0"/>
      <c r="SBA8" s="0"/>
      <c r="SBB8" s="0"/>
      <c r="SBC8" s="0"/>
      <c r="SBD8" s="0"/>
      <c r="SBE8" s="0"/>
      <c r="SBF8" s="0"/>
      <c r="SBG8" s="0"/>
      <c r="SBH8" s="0"/>
      <c r="SBI8" s="0"/>
      <c r="SBJ8" s="0"/>
      <c r="SBK8" s="0"/>
      <c r="SBL8" s="0"/>
      <c r="SBM8" s="0"/>
      <c r="SBN8" s="0"/>
      <c r="SBO8" s="0"/>
      <c r="SBP8" s="0"/>
      <c r="SBQ8" s="0"/>
      <c r="SBR8" s="0"/>
      <c r="SBS8" s="0"/>
      <c r="SBT8" s="0"/>
      <c r="SBU8" s="0"/>
      <c r="SBV8" s="0"/>
      <c r="SBW8" s="0"/>
      <c r="SBX8" s="0"/>
      <c r="SBY8" s="0"/>
      <c r="SBZ8" s="0"/>
      <c r="SCA8" s="0"/>
      <c r="SCB8" s="0"/>
      <c r="SCC8" s="0"/>
      <c r="SCD8" s="0"/>
      <c r="SCE8" s="0"/>
      <c r="SCF8" s="0"/>
      <c r="SCG8" s="0"/>
      <c r="SCH8" s="0"/>
      <c r="SCI8" s="0"/>
      <c r="SCJ8" s="0"/>
      <c r="SCK8" s="0"/>
      <c r="SCL8" s="0"/>
      <c r="SCM8" s="0"/>
      <c r="SCN8" s="0"/>
      <c r="SCO8" s="0"/>
      <c r="SCP8" s="0"/>
      <c r="SCQ8" s="0"/>
      <c r="SCR8" s="0"/>
      <c r="SCS8" s="0"/>
      <c r="SCT8" s="0"/>
      <c r="SCU8" s="0"/>
      <c r="SCV8" s="0"/>
      <c r="SCW8" s="0"/>
      <c r="SCX8" s="0"/>
      <c r="SCY8" s="0"/>
      <c r="SCZ8" s="0"/>
      <c r="SDA8" s="0"/>
      <c r="SDB8" s="0"/>
      <c r="SDC8" s="0"/>
      <c r="SDD8" s="0"/>
      <c r="SDE8" s="0"/>
      <c r="SDF8" s="0"/>
      <c r="SDG8" s="0"/>
      <c r="SDH8" s="0"/>
      <c r="SDI8" s="0"/>
      <c r="SDJ8" s="0"/>
      <c r="SDK8" s="0"/>
      <c r="SDL8" s="0"/>
      <c r="SDM8" s="0"/>
      <c r="SDN8" s="0"/>
      <c r="SDO8" s="0"/>
      <c r="SDP8" s="0"/>
      <c r="SDQ8" s="0"/>
      <c r="SDR8" s="0"/>
      <c r="SDS8" s="0"/>
      <c r="SDT8" s="0"/>
      <c r="SDU8" s="0"/>
      <c r="SDV8" s="0"/>
      <c r="SDW8" s="0"/>
      <c r="SDX8" s="0"/>
      <c r="SDY8" s="0"/>
      <c r="SDZ8" s="0"/>
      <c r="SEA8" s="0"/>
      <c r="SEB8" s="0"/>
      <c r="SEC8" s="0"/>
      <c r="SED8" s="0"/>
      <c r="SEE8" s="0"/>
      <c r="SEF8" s="0"/>
      <c r="SEG8" s="0"/>
      <c r="SEH8" s="0"/>
      <c r="SEI8" s="0"/>
      <c r="SEJ8" s="0"/>
      <c r="SEK8" s="0"/>
      <c r="SEL8" s="0"/>
      <c r="SEM8" s="0"/>
      <c r="SEN8" s="0"/>
      <c r="SEO8" s="0"/>
      <c r="SEP8" s="0"/>
      <c r="SEQ8" s="0"/>
      <c r="SER8" s="0"/>
      <c r="SES8" s="0"/>
      <c r="SET8" s="0"/>
      <c r="SEU8" s="0"/>
      <c r="SEV8" s="0"/>
      <c r="SEW8" s="0"/>
      <c r="SEX8" s="0"/>
      <c r="SEY8" s="0"/>
      <c r="SEZ8" s="0"/>
      <c r="SFA8" s="0"/>
      <c r="SFB8" s="0"/>
      <c r="SFC8" s="0"/>
      <c r="SFD8" s="0"/>
      <c r="SFE8" s="0"/>
      <c r="SFF8" s="0"/>
      <c r="SFG8" s="0"/>
      <c r="SFH8" s="0"/>
      <c r="SFI8" s="0"/>
      <c r="SFJ8" s="0"/>
      <c r="SFK8" s="0"/>
      <c r="SFL8" s="0"/>
      <c r="SFM8" s="0"/>
      <c r="SFN8" s="0"/>
      <c r="SFO8" s="0"/>
      <c r="SFP8" s="0"/>
      <c r="SFQ8" s="0"/>
      <c r="SFR8" s="0"/>
      <c r="SFS8" s="0"/>
      <c r="SFT8" s="0"/>
      <c r="SFU8" s="0"/>
      <c r="SFV8" s="0"/>
      <c r="SFW8" s="0"/>
      <c r="SFX8" s="0"/>
      <c r="SFY8" s="0"/>
      <c r="SFZ8" s="0"/>
      <c r="SGA8" s="0"/>
      <c r="SGB8" s="0"/>
      <c r="SGC8" s="0"/>
      <c r="SGD8" s="0"/>
      <c r="SGE8" s="0"/>
      <c r="SGF8" s="0"/>
      <c r="SGG8" s="0"/>
      <c r="SGH8" s="0"/>
      <c r="SGI8" s="0"/>
      <c r="SGJ8" s="0"/>
      <c r="SGK8" s="0"/>
      <c r="SGL8" s="0"/>
      <c r="SGM8" s="0"/>
      <c r="SGN8" s="0"/>
      <c r="SGO8" s="0"/>
      <c r="SGP8" s="0"/>
      <c r="SGQ8" s="0"/>
      <c r="SGR8" s="0"/>
      <c r="SGS8" s="0"/>
      <c r="SGT8" s="0"/>
      <c r="SGU8" s="0"/>
      <c r="SGV8" s="0"/>
      <c r="SGW8" s="0"/>
      <c r="SGX8" s="0"/>
      <c r="SGY8" s="0"/>
      <c r="SGZ8" s="0"/>
      <c r="SHA8" s="0"/>
      <c r="SHB8" s="0"/>
      <c r="SHC8" s="0"/>
      <c r="SHD8" s="0"/>
      <c r="SHE8" s="0"/>
      <c r="SHF8" s="0"/>
      <c r="SHG8" s="0"/>
      <c r="SHH8" s="0"/>
      <c r="SHI8" s="0"/>
      <c r="SHJ8" s="0"/>
      <c r="SHK8" s="0"/>
      <c r="SHL8" s="0"/>
      <c r="SHM8" s="0"/>
      <c r="SHN8" s="0"/>
      <c r="SHO8" s="0"/>
      <c r="SHP8" s="0"/>
      <c r="SHQ8" s="0"/>
      <c r="SHR8" s="0"/>
      <c r="SHS8" s="0"/>
      <c r="SHT8" s="0"/>
      <c r="SHU8" s="0"/>
      <c r="SHV8" s="0"/>
      <c r="SHW8" s="0"/>
      <c r="SHX8" s="0"/>
      <c r="SHY8" s="0"/>
      <c r="SHZ8" s="0"/>
      <c r="SIA8" s="0"/>
      <c r="SIB8" s="0"/>
      <c r="SIC8" s="0"/>
      <c r="SID8" s="0"/>
      <c r="SIE8" s="0"/>
      <c r="SIF8" s="0"/>
      <c r="SIG8" s="0"/>
      <c r="SIH8" s="0"/>
      <c r="SII8" s="0"/>
      <c r="SIJ8" s="0"/>
      <c r="SIK8" s="0"/>
      <c r="SIL8" s="0"/>
      <c r="SIM8" s="0"/>
      <c r="SIN8" s="0"/>
      <c r="SIO8" s="0"/>
      <c r="SIP8" s="0"/>
      <c r="SIQ8" s="0"/>
      <c r="SIR8" s="0"/>
      <c r="SIS8" s="0"/>
      <c r="SIT8" s="0"/>
      <c r="SIU8" s="0"/>
      <c r="SIV8" s="0"/>
      <c r="SIW8" s="0"/>
      <c r="SIX8" s="0"/>
      <c r="SIY8" s="0"/>
      <c r="SIZ8" s="0"/>
      <c r="SJA8" s="0"/>
      <c r="SJB8" s="0"/>
      <c r="SJC8" s="0"/>
      <c r="SJD8" s="0"/>
      <c r="SJE8" s="0"/>
      <c r="SJF8" s="0"/>
      <c r="SJG8" s="0"/>
      <c r="SJH8" s="0"/>
      <c r="SJI8" s="0"/>
      <c r="SJJ8" s="0"/>
      <c r="SJK8" s="0"/>
      <c r="SJL8" s="0"/>
      <c r="SJM8" s="0"/>
      <c r="SJN8" s="0"/>
      <c r="SJO8" s="0"/>
      <c r="SJP8" s="0"/>
      <c r="SJQ8" s="0"/>
      <c r="SJR8" s="0"/>
      <c r="SJS8" s="0"/>
      <c r="SJT8" s="0"/>
      <c r="SJU8" s="0"/>
      <c r="SJV8" s="0"/>
      <c r="SJW8" s="0"/>
      <c r="SJX8" s="0"/>
      <c r="SJY8" s="0"/>
      <c r="SJZ8" s="0"/>
      <c r="SKA8" s="0"/>
      <c r="SKB8" s="0"/>
      <c r="SKC8" s="0"/>
      <c r="SKD8" s="0"/>
      <c r="SKE8" s="0"/>
      <c r="SKF8" s="0"/>
      <c r="SKG8" s="0"/>
      <c r="SKH8" s="0"/>
      <c r="SKI8" s="0"/>
      <c r="SKJ8" s="0"/>
      <c r="SKK8" s="0"/>
      <c r="SKL8" s="0"/>
      <c r="SKM8" s="0"/>
      <c r="SKN8" s="0"/>
      <c r="SKO8" s="0"/>
      <c r="SKP8" s="0"/>
      <c r="SKQ8" s="0"/>
      <c r="SKR8" s="0"/>
      <c r="SKS8" s="0"/>
      <c r="SKT8" s="0"/>
      <c r="SKU8" s="0"/>
      <c r="SKV8" s="0"/>
      <c r="SKW8" s="0"/>
      <c r="SKX8" s="0"/>
      <c r="SKY8" s="0"/>
      <c r="SKZ8" s="0"/>
      <c r="SLA8" s="0"/>
      <c r="SLB8" s="0"/>
      <c r="SLC8" s="0"/>
      <c r="SLD8" s="0"/>
      <c r="SLE8" s="0"/>
      <c r="SLF8" s="0"/>
      <c r="SLG8" s="0"/>
      <c r="SLH8" s="0"/>
      <c r="SLI8" s="0"/>
      <c r="SLJ8" s="0"/>
      <c r="SLK8" s="0"/>
      <c r="SLL8" s="0"/>
      <c r="SLM8" s="0"/>
      <c r="SLN8" s="0"/>
      <c r="SLO8" s="0"/>
      <c r="SLP8" s="0"/>
      <c r="SLQ8" s="0"/>
      <c r="SLR8" s="0"/>
      <c r="SLS8" s="0"/>
      <c r="SLT8" s="0"/>
      <c r="SLU8" s="0"/>
      <c r="SLV8" s="0"/>
      <c r="SLW8" s="0"/>
      <c r="SLX8" s="0"/>
      <c r="SLY8" s="0"/>
      <c r="SLZ8" s="0"/>
      <c r="SMA8" s="0"/>
      <c r="SMB8" s="0"/>
      <c r="SMC8" s="0"/>
      <c r="SMD8" s="0"/>
      <c r="SME8" s="0"/>
      <c r="SMF8" s="0"/>
      <c r="SMG8" s="0"/>
      <c r="SMH8" s="0"/>
      <c r="SMI8" s="0"/>
      <c r="SMJ8" s="0"/>
      <c r="SMK8" s="0"/>
      <c r="SML8" s="0"/>
      <c r="SMM8" s="0"/>
      <c r="SMN8" s="0"/>
      <c r="SMO8" s="0"/>
      <c r="SMP8" s="0"/>
      <c r="SMQ8" s="0"/>
      <c r="SMR8" s="0"/>
      <c r="SMS8" s="0"/>
      <c r="SMT8" s="0"/>
      <c r="SMU8" s="0"/>
      <c r="SMV8" s="0"/>
      <c r="SMW8" s="0"/>
      <c r="SMX8" s="0"/>
      <c r="SMY8" s="0"/>
      <c r="SMZ8" s="0"/>
      <c r="SNA8" s="0"/>
      <c r="SNB8" s="0"/>
      <c r="SNC8" s="0"/>
      <c r="SND8" s="0"/>
      <c r="SNE8" s="0"/>
      <c r="SNF8" s="0"/>
      <c r="SNG8" s="0"/>
      <c r="SNH8" s="0"/>
      <c r="SNI8" s="0"/>
      <c r="SNJ8" s="0"/>
      <c r="SNK8" s="0"/>
      <c r="SNL8" s="0"/>
      <c r="SNM8" s="0"/>
      <c r="SNN8" s="0"/>
      <c r="SNO8" s="0"/>
      <c r="SNP8" s="0"/>
      <c r="SNQ8" s="0"/>
      <c r="SNR8" s="0"/>
      <c r="SNS8" s="0"/>
      <c r="SNT8" s="0"/>
      <c r="SNU8" s="0"/>
      <c r="SNV8" s="0"/>
      <c r="SNW8" s="0"/>
      <c r="SNX8" s="0"/>
      <c r="SNY8" s="0"/>
      <c r="SNZ8" s="0"/>
      <c r="SOA8" s="0"/>
      <c r="SOB8" s="0"/>
      <c r="SOC8" s="0"/>
      <c r="SOD8" s="0"/>
      <c r="SOE8" s="0"/>
      <c r="SOF8" s="0"/>
      <c r="SOG8" s="0"/>
      <c r="SOH8" s="0"/>
      <c r="SOI8" s="0"/>
      <c r="SOJ8" s="0"/>
      <c r="SOK8" s="0"/>
      <c r="SOL8" s="0"/>
      <c r="SOM8" s="0"/>
      <c r="SON8" s="0"/>
      <c r="SOO8" s="0"/>
      <c r="SOP8" s="0"/>
      <c r="SOQ8" s="0"/>
      <c r="SOR8" s="0"/>
      <c r="SOS8" s="0"/>
      <c r="SOT8" s="0"/>
      <c r="SOU8" s="0"/>
      <c r="SOV8" s="0"/>
      <c r="SOW8" s="0"/>
      <c r="SOX8" s="0"/>
      <c r="SOY8" s="0"/>
      <c r="SOZ8" s="0"/>
      <c r="SPA8" s="0"/>
      <c r="SPB8" s="0"/>
      <c r="SPC8" s="0"/>
      <c r="SPD8" s="0"/>
      <c r="SPE8" s="0"/>
      <c r="SPF8" s="0"/>
      <c r="SPG8" s="0"/>
      <c r="SPH8" s="0"/>
      <c r="SPI8" s="0"/>
      <c r="SPJ8" s="0"/>
      <c r="SPK8" s="0"/>
      <c r="SPL8" s="0"/>
      <c r="SPM8" s="0"/>
      <c r="SPN8" s="0"/>
      <c r="SPO8" s="0"/>
      <c r="SPP8" s="0"/>
      <c r="SPQ8" s="0"/>
      <c r="SPR8" s="0"/>
      <c r="SPS8" s="0"/>
      <c r="SPT8" s="0"/>
      <c r="SPU8" s="0"/>
      <c r="SPV8" s="0"/>
      <c r="SPW8" s="0"/>
      <c r="SPX8" s="0"/>
      <c r="SPY8" s="0"/>
      <c r="SPZ8" s="0"/>
      <c r="SQA8" s="0"/>
      <c r="SQB8" s="0"/>
      <c r="SQC8" s="0"/>
      <c r="SQD8" s="0"/>
      <c r="SQE8" s="0"/>
      <c r="SQF8" s="0"/>
      <c r="SQG8" s="0"/>
      <c r="SQH8" s="0"/>
      <c r="SQI8" s="0"/>
      <c r="SQJ8" s="0"/>
      <c r="SQK8" s="0"/>
      <c r="SQL8" s="0"/>
      <c r="SQM8" s="0"/>
      <c r="SQN8" s="0"/>
      <c r="SQO8" s="0"/>
      <c r="SQP8" s="0"/>
      <c r="SQQ8" s="0"/>
      <c r="SQR8" s="0"/>
      <c r="SQS8" s="0"/>
      <c r="SQT8" s="0"/>
      <c r="SQU8" s="0"/>
      <c r="SQV8" s="0"/>
      <c r="SQW8" s="0"/>
      <c r="SQX8" s="0"/>
      <c r="SQY8" s="0"/>
      <c r="SQZ8" s="0"/>
      <c r="SRA8" s="0"/>
      <c r="SRB8" s="0"/>
      <c r="SRC8" s="0"/>
      <c r="SRD8" s="0"/>
      <c r="SRE8" s="0"/>
      <c r="SRF8" s="0"/>
      <c r="SRG8" s="0"/>
      <c r="SRH8" s="0"/>
      <c r="SRI8" s="0"/>
      <c r="SRJ8" s="0"/>
      <c r="SRK8" s="0"/>
      <c r="SRL8" s="0"/>
      <c r="SRM8" s="0"/>
      <c r="SRN8" s="0"/>
      <c r="SRO8" s="0"/>
      <c r="SRP8" s="0"/>
      <c r="SRQ8" s="0"/>
      <c r="SRR8" s="0"/>
      <c r="SRS8" s="0"/>
      <c r="SRT8" s="0"/>
      <c r="SRU8" s="0"/>
      <c r="SRV8" s="0"/>
      <c r="SRW8" s="0"/>
      <c r="SRX8" s="0"/>
      <c r="SRY8" s="0"/>
      <c r="SRZ8" s="0"/>
      <c r="SSA8" s="0"/>
      <c r="SSB8" s="0"/>
      <c r="SSC8" s="0"/>
      <c r="SSD8" s="0"/>
      <c r="SSE8" s="0"/>
      <c r="SSF8" s="0"/>
      <c r="SSG8" s="0"/>
      <c r="SSH8" s="0"/>
      <c r="SSI8" s="0"/>
      <c r="SSJ8" s="0"/>
      <c r="SSK8" s="0"/>
      <c r="SSL8" s="0"/>
      <c r="SSM8" s="0"/>
      <c r="SSN8" s="0"/>
      <c r="SSO8" s="0"/>
      <c r="SSP8" s="0"/>
      <c r="SSQ8" s="0"/>
      <c r="SSR8" s="0"/>
      <c r="SSS8" s="0"/>
      <c r="SST8" s="0"/>
      <c r="SSU8" s="0"/>
      <c r="SSV8" s="0"/>
      <c r="SSW8" s="0"/>
      <c r="SSX8" s="0"/>
      <c r="SSY8" s="0"/>
      <c r="SSZ8" s="0"/>
      <c r="STA8" s="0"/>
      <c r="STB8" s="0"/>
      <c r="STC8" s="0"/>
      <c r="STD8" s="0"/>
      <c r="STE8" s="0"/>
      <c r="STF8" s="0"/>
      <c r="STG8" s="0"/>
      <c r="STH8" s="0"/>
      <c r="STI8" s="0"/>
      <c r="STJ8" s="0"/>
      <c r="STK8" s="0"/>
      <c r="STL8" s="0"/>
      <c r="STM8" s="0"/>
      <c r="STN8" s="0"/>
      <c r="STO8" s="0"/>
      <c r="STP8" s="0"/>
      <c r="STQ8" s="0"/>
      <c r="STR8" s="0"/>
      <c r="STS8" s="0"/>
      <c r="STT8" s="0"/>
      <c r="STU8" s="0"/>
      <c r="STV8" s="0"/>
      <c r="STW8" s="0"/>
      <c r="STX8" s="0"/>
      <c r="STY8" s="0"/>
      <c r="STZ8" s="0"/>
      <c r="SUA8" s="0"/>
      <c r="SUB8" s="0"/>
      <c r="SUC8" s="0"/>
      <c r="SUD8" s="0"/>
      <c r="SUE8" s="0"/>
      <c r="SUF8" s="0"/>
      <c r="SUG8" s="0"/>
      <c r="SUH8" s="0"/>
      <c r="SUI8" s="0"/>
      <c r="SUJ8" s="0"/>
      <c r="SUK8" s="0"/>
      <c r="SUL8" s="0"/>
      <c r="SUM8" s="0"/>
      <c r="SUN8" s="0"/>
      <c r="SUO8" s="0"/>
      <c r="SUP8" s="0"/>
      <c r="SUQ8" s="0"/>
      <c r="SUR8" s="0"/>
      <c r="SUS8" s="0"/>
      <c r="SUT8" s="0"/>
      <c r="SUU8" s="0"/>
      <c r="SUV8" s="0"/>
      <c r="SUW8" s="0"/>
      <c r="SUX8" s="0"/>
      <c r="SUY8" s="0"/>
      <c r="SUZ8" s="0"/>
      <c r="SVA8" s="0"/>
      <c r="SVB8" s="0"/>
      <c r="SVC8" s="0"/>
      <c r="SVD8" s="0"/>
      <c r="SVE8" s="0"/>
      <c r="SVF8" s="0"/>
      <c r="SVG8" s="0"/>
      <c r="SVH8" s="0"/>
      <c r="SVI8" s="0"/>
      <c r="SVJ8" s="0"/>
      <c r="SVK8" s="0"/>
      <c r="SVL8" s="0"/>
      <c r="SVM8" s="0"/>
      <c r="SVN8" s="0"/>
      <c r="SVO8" s="0"/>
      <c r="SVP8" s="0"/>
      <c r="SVQ8" s="0"/>
      <c r="SVR8" s="0"/>
      <c r="SVS8" s="0"/>
      <c r="SVT8" s="0"/>
      <c r="SVU8" s="0"/>
      <c r="SVV8" s="0"/>
      <c r="SVW8" s="0"/>
      <c r="SVX8" s="0"/>
      <c r="SVY8" s="0"/>
      <c r="SVZ8" s="0"/>
      <c r="SWA8" s="0"/>
      <c r="SWB8" s="0"/>
      <c r="SWC8" s="0"/>
      <c r="SWD8" s="0"/>
      <c r="SWE8" s="0"/>
      <c r="SWF8" s="0"/>
      <c r="SWG8" s="0"/>
      <c r="SWH8" s="0"/>
      <c r="SWI8" s="0"/>
      <c r="SWJ8" s="0"/>
      <c r="SWK8" s="0"/>
      <c r="SWL8" s="0"/>
      <c r="SWM8" s="0"/>
      <c r="SWN8" s="0"/>
      <c r="SWO8" s="0"/>
      <c r="SWP8" s="0"/>
      <c r="SWQ8" s="0"/>
      <c r="SWR8" s="0"/>
      <c r="SWS8" s="0"/>
      <c r="SWT8" s="0"/>
      <c r="SWU8" s="0"/>
      <c r="SWV8" s="0"/>
      <c r="SWW8" s="0"/>
      <c r="SWX8" s="0"/>
      <c r="SWY8" s="0"/>
      <c r="SWZ8" s="0"/>
      <c r="SXA8" s="0"/>
      <c r="SXB8" s="0"/>
      <c r="SXC8" s="0"/>
      <c r="SXD8" s="0"/>
      <c r="SXE8" s="0"/>
      <c r="SXF8" s="0"/>
      <c r="SXG8" s="0"/>
      <c r="SXH8" s="0"/>
      <c r="SXI8" s="0"/>
      <c r="SXJ8" s="0"/>
      <c r="SXK8" s="0"/>
      <c r="SXL8" s="0"/>
      <c r="SXM8" s="0"/>
      <c r="SXN8" s="0"/>
      <c r="SXO8" s="0"/>
      <c r="SXP8" s="0"/>
      <c r="SXQ8" s="0"/>
      <c r="SXR8" s="0"/>
      <c r="SXS8" s="0"/>
      <c r="SXT8" s="0"/>
      <c r="SXU8" s="0"/>
      <c r="SXV8" s="0"/>
      <c r="SXW8" s="0"/>
      <c r="SXX8" s="0"/>
      <c r="SXY8" s="0"/>
      <c r="SXZ8" s="0"/>
      <c r="SYA8" s="0"/>
      <c r="SYB8" s="0"/>
      <c r="SYC8" s="0"/>
      <c r="SYD8" s="0"/>
      <c r="SYE8" s="0"/>
      <c r="SYF8" s="0"/>
      <c r="SYG8" s="0"/>
      <c r="SYH8" s="0"/>
      <c r="SYI8" s="0"/>
      <c r="SYJ8" s="0"/>
      <c r="SYK8" s="0"/>
      <c r="SYL8" s="0"/>
      <c r="SYM8" s="0"/>
      <c r="SYN8" s="0"/>
      <c r="SYO8" s="0"/>
      <c r="SYP8" s="0"/>
      <c r="SYQ8" s="0"/>
      <c r="SYR8" s="0"/>
      <c r="SYS8" s="0"/>
      <c r="SYT8" s="0"/>
      <c r="SYU8" s="0"/>
      <c r="SYV8" s="0"/>
      <c r="SYW8" s="0"/>
      <c r="SYX8" s="0"/>
      <c r="SYY8" s="0"/>
      <c r="SYZ8" s="0"/>
      <c r="SZA8" s="0"/>
      <c r="SZB8" s="0"/>
      <c r="SZC8" s="0"/>
      <c r="SZD8" s="0"/>
      <c r="SZE8" s="0"/>
      <c r="SZF8" s="0"/>
      <c r="SZG8" s="0"/>
      <c r="SZH8" s="0"/>
      <c r="SZI8" s="0"/>
      <c r="SZJ8" s="0"/>
      <c r="SZK8" s="0"/>
      <c r="SZL8" s="0"/>
      <c r="SZM8" s="0"/>
      <c r="SZN8" s="0"/>
      <c r="SZO8" s="0"/>
      <c r="SZP8" s="0"/>
      <c r="SZQ8" s="0"/>
      <c r="SZR8" s="0"/>
      <c r="SZS8" s="0"/>
      <c r="SZT8" s="0"/>
      <c r="SZU8" s="0"/>
      <c r="SZV8" s="0"/>
      <c r="SZW8" s="0"/>
      <c r="SZX8" s="0"/>
      <c r="SZY8" s="0"/>
      <c r="SZZ8" s="0"/>
      <c r="TAA8" s="0"/>
      <c r="TAB8" s="0"/>
      <c r="TAC8" s="0"/>
      <c r="TAD8" s="0"/>
      <c r="TAE8" s="0"/>
      <c r="TAF8" s="0"/>
      <c r="TAG8" s="0"/>
      <c r="TAH8" s="0"/>
      <c r="TAI8" s="0"/>
      <c r="TAJ8" s="0"/>
      <c r="TAK8" s="0"/>
      <c r="TAL8" s="0"/>
      <c r="TAM8" s="0"/>
      <c r="TAN8" s="0"/>
      <c r="TAO8" s="0"/>
      <c r="TAP8" s="0"/>
      <c r="TAQ8" s="0"/>
      <c r="TAR8" s="0"/>
      <c r="TAS8" s="0"/>
      <c r="TAT8" s="0"/>
      <c r="TAU8" s="0"/>
      <c r="TAV8" s="0"/>
      <c r="TAW8" s="0"/>
      <c r="TAX8" s="0"/>
      <c r="TAY8" s="0"/>
      <c r="TAZ8" s="0"/>
      <c r="TBA8" s="0"/>
      <c r="TBB8" s="0"/>
      <c r="TBC8" s="0"/>
      <c r="TBD8" s="0"/>
      <c r="TBE8" s="0"/>
      <c r="TBF8" s="0"/>
      <c r="TBG8" s="0"/>
      <c r="TBH8" s="0"/>
      <c r="TBI8" s="0"/>
      <c r="TBJ8" s="0"/>
      <c r="TBK8" s="0"/>
      <c r="TBL8" s="0"/>
      <c r="TBM8" s="0"/>
      <c r="TBN8" s="0"/>
      <c r="TBO8" s="0"/>
      <c r="TBP8" s="0"/>
      <c r="TBQ8" s="0"/>
      <c r="TBR8" s="0"/>
      <c r="TBS8" s="0"/>
      <c r="TBT8" s="0"/>
      <c r="TBU8" s="0"/>
      <c r="TBV8" s="0"/>
      <c r="TBW8" s="0"/>
      <c r="TBX8" s="0"/>
      <c r="TBY8" s="0"/>
      <c r="TBZ8" s="0"/>
      <c r="TCA8" s="0"/>
      <c r="TCB8" s="0"/>
      <c r="TCC8" s="0"/>
      <c r="TCD8" s="0"/>
      <c r="TCE8" s="0"/>
      <c r="TCF8" s="0"/>
      <c r="TCG8" s="0"/>
      <c r="TCH8" s="0"/>
      <c r="TCI8" s="0"/>
      <c r="TCJ8" s="0"/>
      <c r="TCK8" s="0"/>
      <c r="TCL8" s="0"/>
      <c r="TCM8" s="0"/>
      <c r="TCN8" s="0"/>
      <c r="TCO8" s="0"/>
      <c r="TCP8" s="0"/>
      <c r="TCQ8" s="0"/>
      <c r="TCR8" s="0"/>
      <c r="TCS8" s="0"/>
      <c r="TCT8" s="0"/>
      <c r="TCU8" s="0"/>
      <c r="TCV8" s="0"/>
      <c r="TCW8" s="0"/>
      <c r="TCX8" s="0"/>
      <c r="TCY8" s="0"/>
      <c r="TCZ8" s="0"/>
      <c r="TDA8" s="0"/>
      <c r="TDB8" s="0"/>
      <c r="TDC8" s="0"/>
      <c r="TDD8" s="0"/>
      <c r="TDE8" s="0"/>
      <c r="TDF8" s="0"/>
      <c r="TDG8" s="0"/>
      <c r="TDH8" s="0"/>
      <c r="TDI8" s="0"/>
      <c r="TDJ8" s="0"/>
      <c r="TDK8" s="0"/>
      <c r="TDL8" s="0"/>
      <c r="TDM8" s="0"/>
      <c r="TDN8" s="0"/>
      <c r="TDO8" s="0"/>
      <c r="TDP8" s="0"/>
      <c r="TDQ8" s="0"/>
      <c r="TDR8" s="0"/>
      <c r="TDS8" s="0"/>
      <c r="TDT8" s="0"/>
      <c r="TDU8" s="0"/>
      <c r="TDV8" s="0"/>
      <c r="TDW8" s="0"/>
      <c r="TDX8" s="0"/>
      <c r="TDY8" s="0"/>
      <c r="TDZ8" s="0"/>
      <c r="TEA8" s="0"/>
      <c r="TEB8" s="0"/>
      <c r="TEC8" s="0"/>
      <c r="TED8" s="0"/>
      <c r="TEE8" s="0"/>
      <c r="TEF8" s="0"/>
      <c r="TEG8" s="0"/>
      <c r="TEH8" s="0"/>
      <c r="TEI8" s="0"/>
      <c r="TEJ8" s="0"/>
      <c r="TEK8" s="0"/>
      <c r="TEL8" s="0"/>
      <c r="TEM8" s="0"/>
      <c r="TEN8" s="0"/>
      <c r="TEO8" s="0"/>
      <c r="TEP8" s="0"/>
      <c r="TEQ8" s="0"/>
      <c r="TER8" s="0"/>
      <c r="TES8" s="0"/>
      <c r="TET8" s="0"/>
      <c r="TEU8" s="0"/>
      <c r="TEV8" s="0"/>
      <c r="TEW8" s="0"/>
      <c r="TEX8" s="0"/>
      <c r="TEY8" s="0"/>
      <c r="TEZ8" s="0"/>
      <c r="TFA8" s="0"/>
      <c r="TFB8" s="0"/>
      <c r="TFC8" s="0"/>
      <c r="TFD8" s="0"/>
      <c r="TFE8" s="0"/>
      <c r="TFF8" s="0"/>
      <c r="TFG8" s="0"/>
      <c r="TFH8" s="0"/>
      <c r="TFI8" s="0"/>
      <c r="TFJ8" s="0"/>
      <c r="TFK8" s="0"/>
      <c r="TFL8" s="0"/>
      <c r="TFM8" s="0"/>
      <c r="TFN8" s="0"/>
      <c r="TFO8" s="0"/>
      <c r="TFP8" s="0"/>
      <c r="TFQ8" s="0"/>
      <c r="TFR8" s="0"/>
      <c r="TFS8" s="0"/>
      <c r="TFT8" s="0"/>
      <c r="TFU8" s="0"/>
      <c r="TFV8" s="0"/>
      <c r="TFW8" s="0"/>
      <c r="TFX8" s="0"/>
      <c r="TFY8" s="0"/>
      <c r="TFZ8" s="0"/>
      <c r="TGA8" s="0"/>
      <c r="TGB8" s="0"/>
      <c r="TGC8" s="0"/>
      <c r="TGD8" s="0"/>
      <c r="TGE8" s="0"/>
      <c r="TGF8" s="0"/>
      <c r="TGG8" s="0"/>
      <c r="TGH8" s="0"/>
      <c r="TGI8" s="0"/>
      <c r="TGJ8" s="0"/>
      <c r="TGK8" s="0"/>
      <c r="TGL8" s="0"/>
      <c r="TGM8" s="0"/>
      <c r="TGN8" s="0"/>
      <c r="TGO8" s="0"/>
      <c r="TGP8" s="0"/>
      <c r="TGQ8" s="0"/>
      <c r="TGR8" s="0"/>
      <c r="TGS8" s="0"/>
      <c r="TGT8" s="0"/>
      <c r="TGU8" s="0"/>
      <c r="TGV8" s="0"/>
      <c r="TGW8" s="0"/>
      <c r="TGX8" s="0"/>
      <c r="TGY8" s="0"/>
      <c r="TGZ8" s="0"/>
      <c r="THA8" s="0"/>
      <c r="THB8" s="0"/>
      <c r="THC8" s="0"/>
      <c r="THD8" s="0"/>
      <c r="THE8" s="0"/>
      <c r="THF8" s="0"/>
      <c r="THG8" s="0"/>
      <c r="THH8" s="0"/>
      <c r="THI8" s="0"/>
      <c r="THJ8" s="0"/>
      <c r="THK8" s="0"/>
      <c r="THL8" s="0"/>
      <c r="THM8" s="0"/>
      <c r="THN8" s="0"/>
      <c r="THO8" s="0"/>
      <c r="THP8" s="0"/>
      <c r="THQ8" s="0"/>
      <c r="THR8" s="0"/>
      <c r="THS8" s="0"/>
      <c r="THT8" s="0"/>
      <c r="THU8" s="0"/>
      <c r="THV8" s="0"/>
      <c r="THW8" s="0"/>
      <c r="THX8" s="0"/>
      <c r="THY8" s="0"/>
      <c r="THZ8" s="0"/>
      <c r="TIA8" s="0"/>
      <c r="TIB8" s="0"/>
      <c r="TIC8" s="0"/>
      <c r="TID8" s="0"/>
      <c r="TIE8" s="0"/>
      <c r="TIF8" s="0"/>
      <c r="TIG8" s="0"/>
      <c r="TIH8" s="0"/>
      <c r="TII8" s="0"/>
      <c r="TIJ8" s="0"/>
      <c r="TIK8" s="0"/>
      <c r="TIL8" s="0"/>
      <c r="TIM8" s="0"/>
      <c r="TIN8" s="0"/>
      <c r="TIO8" s="0"/>
      <c r="TIP8" s="0"/>
      <c r="TIQ8" s="0"/>
      <c r="TIR8" s="0"/>
      <c r="TIS8" s="0"/>
      <c r="TIT8" s="0"/>
      <c r="TIU8" s="0"/>
      <c r="TIV8" s="0"/>
      <c r="TIW8" s="0"/>
      <c r="TIX8" s="0"/>
      <c r="TIY8" s="0"/>
      <c r="TIZ8" s="0"/>
      <c r="TJA8" s="0"/>
      <c r="TJB8" s="0"/>
      <c r="TJC8" s="0"/>
      <c r="TJD8" s="0"/>
      <c r="TJE8" s="0"/>
      <c r="TJF8" s="0"/>
      <c r="TJG8" s="0"/>
      <c r="TJH8" s="0"/>
      <c r="TJI8" s="0"/>
      <c r="TJJ8" s="0"/>
      <c r="TJK8" s="0"/>
      <c r="TJL8" s="0"/>
      <c r="TJM8" s="0"/>
      <c r="TJN8" s="0"/>
      <c r="TJO8" s="0"/>
      <c r="TJP8" s="0"/>
      <c r="TJQ8" s="0"/>
      <c r="TJR8" s="0"/>
      <c r="TJS8" s="0"/>
      <c r="TJT8" s="0"/>
      <c r="TJU8" s="0"/>
      <c r="TJV8" s="0"/>
      <c r="TJW8" s="0"/>
      <c r="TJX8" s="0"/>
      <c r="TJY8" s="0"/>
      <c r="TJZ8" s="0"/>
      <c r="TKA8" s="0"/>
      <c r="TKB8" s="0"/>
      <c r="TKC8" s="0"/>
      <c r="TKD8" s="0"/>
      <c r="TKE8" s="0"/>
      <c r="TKF8" s="0"/>
      <c r="TKG8" s="0"/>
      <c r="TKH8" s="0"/>
      <c r="TKI8" s="0"/>
      <c r="TKJ8" s="0"/>
      <c r="TKK8" s="0"/>
      <c r="TKL8" s="0"/>
      <c r="TKM8" s="0"/>
      <c r="TKN8" s="0"/>
      <c r="TKO8" s="0"/>
      <c r="TKP8" s="0"/>
      <c r="TKQ8" s="0"/>
      <c r="TKR8" s="0"/>
      <c r="TKS8" s="0"/>
      <c r="TKT8" s="0"/>
      <c r="TKU8" s="0"/>
      <c r="TKV8" s="0"/>
      <c r="TKW8" s="0"/>
      <c r="TKX8" s="0"/>
      <c r="TKY8" s="0"/>
      <c r="TKZ8" s="0"/>
      <c r="TLA8" s="0"/>
      <c r="TLB8" s="0"/>
      <c r="TLC8" s="0"/>
      <c r="TLD8" s="0"/>
      <c r="TLE8" s="0"/>
      <c r="TLF8" s="0"/>
      <c r="TLG8" s="0"/>
      <c r="TLH8" s="0"/>
      <c r="TLI8" s="0"/>
      <c r="TLJ8" s="0"/>
      <c r="TLK8" s="0"/>
      <c r="TLL8" s="0"/>
      <c r="TLM8" s="0"/>
      <c r="TLN8" s="0"/>
      <c r="TLO8" s="0"/>
      <c r="TLP8" s="0"/>
      <c r="TLQ8" s="0"/>
      <c r="TLR8" s="0"/>
      <c r="TLS8" s="0"/>
      <c r="TLT8" s="0"/>
      <c r="TLU8" s="0"/>
      <c r="TLV8" s="0"/>
      <c r="TLW8" s="0"/>
      <c r="TLX8" s="0"/>
      <c r="TLY8" s="0"/>
      <c r="TLZ8" s="0"/>
      <c r="TMA8" s="0"/>
      <c r="TMB8" s="0"/>
      <c r="TMC8" s="0"/>
      <c r="TMD8" s="0"/>
      <c r="TME8" s="0"/>
      <c r="TMF8" s="0"/>
      <c r="TMG8" s="0"/>
      <c r="TMH8" s="0"/>
      <c r="TMI8" s="0"/>
      <c r="TMJ8" s="0"/>
      <c r="TMK8" s="0"/>
      <c r="TML8" s="0"/>
      <c r="TMM8" s="0"/>
      <c r="TMN8" s="0"/>
      <c r="TMO8" s="0"/>
      <c r="TMP8" s="0"/>
      <c r="TMQ8" s="0"/>
      <c r="TMR8" s="0"/>
      <c r="TMS8" s="0"/>
      <c r="TMT8" s="0"/>
      <c r="TMU8" s="0"/>
      <c r="TMV8" s="0"/>
      <c r="TMW8" s="0"/>
      <c r="TMX8" s="0"/>
      <c r="TMY8" s="0"/>
      <c r="TMZ8" s="0"/>
      <c r="TNA8" s="0"/>
      <c r="TNB8" s="0"/>
      <c r="TNC8" s="0"/>
      <c r="TND8" s="0"/>
      <c r="TNE8" s="0"/>
      <c r="TNF8" s="0"/>
      <c r="TNG8" s="0"/>
      <c r="TNH8" s="0"/>
      <c r="TNI8" s="0"/>
      <c r="TNJ8" s="0"/>
      <c r="TNK8" s="0"/>
      <c r="TNL8" s="0"/>
      <c r="TNM8" s="0"/>
      <c r="TNN8" s="0"/>
      <c r="TNO8" s="0"/>
      <c r="TNP8" s="0"/>
      <c r="TNQ8" s="0"/>
      <c r="TNR8" s="0"/>
      <c r="TNS8" s="0"/>
      <c r="TNT8" s="0"/>
      <c r="TNU8" s="0"/>
      <c r="TNV8" s="0"/>
      <c r="TNW8" s="0"/>
      <c r="TNX8" s="0"/>
      <c r="TNY8" s="0"/>
      <c r="TNZ8" s="0"/>
      <c r="TOA8" s="0"/>
      <c r="TOB8" s="0"/>
      <c r="TOC8" s="0"/>
      <c r="TOD8" s="0"/>
      <c r="TOE8" s="0"/>
      <c r="TOF8" s="0"/>
      <c r="TOG8" s="0"/>
      <c r="TOH8" s="0"/>
      <c r="TOI8" s="0"/>
      <c r="TOJ8" s="0"/>
      <c r="TOK8" s="0"/>
      <c r="TOL8" s="0"/>
      <c r="TOM8" s="0"/>
      <c r="TON8" s="0"/>
      <c r="TOO8" s="0"/>
      <c r="TOP8" s="0"/>
      <c r="TOQ8" s="0"/>
      <c r="TOR8" s="0"/>
      <c r="TOS8" s="0"/>
      <c r="TOT8" s="0"/>
      <c r="TOU8" s="0"/>
      <c r="TOV8" s="0"/>
      <c r="TOW8" s="0"/>
      <c r="TOX8" s="0"/>
      <c r="TOY8" s="0"/>
      <c r="TOZ8" s="0"/>
      <c r="TPA8" s="0"/>
      <c r="TPB8" s="0"/>
      <c r="TPC8" s="0"/>
      <c r="TPD8" s="0"/>
      <c r="TPE8" s="0"/>
      <c r="TPF8" s="0"/>
      <c r="TPG8" s="0"/>
      <c r="TPH8" s="0"/>
      <c r="TPI8" s="0"/>
      <c r="TPJ8" s="0"/>
      <c r="TPK8" s="0"/>
      <c r="TPL8" s="0"/>
      <c r="TPM8" s="0"/>
      <c r="TPN8" s="0"/>
      <c r="TPO8" s="0"/>
      <c r="TPP8" s="0"/>
      <c r="TPQ8" s="0"/>
      <c r="TPR8" s="0"/>
      <c r="TPS8" s="0"/>
      <c r="TPT8" s="0"/>
      <c r="TPU8" s="0"/>
      <c r="TPV8" s="0"/>
      <c r="TPW8" s="0"/>
      <c r="TPX8" s="0"/>
      <c r="TPY8" s="0"/>
      <c r="TPZ8" s="0"/>
      <c r="TQA8" s="0"/>
      <c r="TQB8" s="0"/>
      <c r="TQC8" s="0"/>
      <c r="TQD8" s="0"/>
      <c r="TQE8" s="0"/>
      <c r="TQF8" s="0"/>
      <c r="TQG8" s="0"/>
      <c r="TQH8" s="0"/>
      <c r="TQI8" s="0"/>
      <c r="TQJ8" s="0"/>
      <c r="TQK8" s="0"/>
      <c r="TQL8" s="0"/>
      <c r="TQM8" s="0"/>
      <c r="TQN8" s="0"/>
      <c r="TQO8" s="0"/>
      <c r="TQP8" s="0"/>
      <c r="TQQ8" s="0"/>
      <c r="TQR8" s="0"/>
      <c r="TQS8" s="0"/>
      <c r="TQT8" s="0"/>
      <c r="TQU8" s="0"/>
      <c r="TQV8" s="0"/>
      <c r="TQW8" s="0"/>
      <c r="TQX8" s="0"/>
      <c r="TQY8" s="0"/>
      <c r="TQZ8" s="0"/>
      <c r="TRA8" s="0"/>
      <c r="TRB8" s="0"/>
      <c r="TRC8" s="0"/>
      <c r="TRD8" s="0"/>
      <c r="TRE8" s="0"/>
      <c r="TRF8" s="0"/>
      <c r="TRG8" s="0"/>
      <c r="TRH8" s="0"/>
      <c r="TRI8" s="0"/>
      <c r="TRJ8" s="0"/>
      <c r="TRK8" s="0"/>
      <c r="TRL8" s="0"/>
      <c r="TRM8" s="0"/>
      <c r="TRN8" s="0"/>
      <c r="TRO8" s="0"/>
      <c r="TRP8" s="0"/>
      <c r="TRQ8" s="0"/>
      <c r="TRR8" s="0"/>
      <c r="TRS8" s="0"/>
      <c r="TRT8" s="0"/>
      <c r="TRU8" s="0"/>
      <c r="TRV8" s="0"/>
      <c r="TRW8" s="0"/>
      <c r="TRX8" s="0"/>
      <c r="TRY8" s="0"/>
      <c r="TRZ8" s="0"/>
      <c r="TSA8" s="0"/>
      <c r="TSB8" s="0"/>
      <c r="TSC8" s="0"/>
      <c r="TSD8" s="0"/>
      <c r="TSE8" s="0"/>
      <c r="TSF8" s="0"/>
      <c r="TSG8" s="0"/>
      <c r="TSH8" s="0"/>
      <c r="TSI8" s="0"/>
      <c r="TSJ8" s="0"/>
      <c r="TSK8" s="0"/>
      <c r="TSL8" s="0"/>
      <c r="TSM8" s="0"/>
      <c r="TSN8" s="0"/>
      <c r="TSO8" s="0"/>
      <c r="TSP8" s="0"/>
      <c r="TSQ8" s="0"/>
      <c r="TSR8" s="0"/>
      <c r="TSS8" s="0"/>
      <c r="TST8" s="0"/>
      <c r="TSU8" s="0"/>
      <c r="TSV8" s="0"/>
      <c r="TSW8" s="0"/>
      <c r="TSX8" s="0"/>
      <c r="TSY8" s="0"/>
      <c r="TSZ8" s="0"/>
      <c r="TTA8" s="0"/>
      <c r="TTB8" s="0"/>
      <c r="TTC8" s="0"/>
      <c r="TTD8" s="0"/>
      <c r="TTE8" s="0"/>
      <c r="TTF8" s="0"/>
      <c r="TTG8" s="0"/>
      <c r="TTH8" s="0"/>
      <c r="TTI8" s="0"/>
      <c r="TTJ8" s="0"/>
      <c r="TTK8" s="0"/>
      <c r="TTL8" s="0"/>
      <c r="TTM8" s="0"/>
      <c r="TTN8" s="0"/>
      <c r="TTO8" s="0"/>
      <c r="TTP8" s="0"/>
      <c r="TTQ8" s="0"/>
      <c r="TTR8" s="0"/>
      <c r="TTS8" s="0"/>
      <c r="TTT8" s="0"/>
      <c r="TTU8" s="0"/>
      <c r="TTV8" s="0"/>
      <c r="TTW8" s="0"/>
      <c r="TTX8" s="0"/>
      <c r="TTY8" s="0"/>
      <c r="TTZ8" s="0"/>
      <c r="TUA8" s="0"/>
      <c r="TUB8" s="0"/>
      <c r="TUC8" s="0"/>
      <c r="TUD8" s="0"/>
      <c r="TUE8" s="0"/>
      <c r="TUF8" s="0"/>
      <c r="TUG8" s="0"/>
      <c r="TUH8" s="0"/>
      <c r="TUI8" s="0"/>
      <c r="TUJ8" s="0"/>
      <c r="TUK8" s="0"/>
      <c r="TUL8" s="0"/>
      <c r="TUM8" s="0"/>
      <c r="TUN8" s="0"/>
      <c r="TUO8" s="0"/>
      <c r="TUP8" s="0"/>
      <c r="TUQ8" s="0"/>
      <c r="TUR8" s="0"/>
      <c r="TUS8" s="0"/>
      <c r="TUT8" s="0"/>
      <c r="TUU8" s="0"/>
      <c r="TUV8" s="0"/>
      <c r="TUW8" s="0"/>
      <c r="TUX8" s="0"/>
      <c r="TUY8" s="0"/>
      <c r="TUZ8" s="0"/>
      <c r="TVA8" s="0"/>
      <c r="TVB8" s="0"/>
      <c r="TVC8" s="0"/>
      <c r="TVD8" s="0"/>
      <c r="TVE8" s="0"/>
      <c r="TVF8" s="0"/>
      <c r="TVG8" s="0"/>
      <c r="TVH8" s="0"/>
      <c r="TVI8" s="0"/>
      <c r="TVJ8" s="0"/>
      <c r="TVK8" s="0"/>
      <c r="TVL8" s="0"/>
      <c r="TVM8" s="0"/>
      <c r="TVN8" s="0"/>
      <c r="TVO8" s="0"/>
      <c r="TVP8" s="0"/>
      <c r="TVQ8" s="0"/>
      <c r="TVR8" s="0"/>
      <c r="TVS8" s="0"/>
      <c r="TVT8" s="0"/>
      <c r="TVU8" s="0"/>
      <c r="TVV8" s="0"/>
      <c r="TVW8" s="0"/>
      <c r="TVX8" s="0"/>
      <c r="TVY8" s="0"/>
      <c r="TVZ8" s="0"/>
      <c r="TWA8" s="0"/>
      <c r="TWB8" s="0"/>
      <c r="TWC8" s="0"/>
      <c r="TWD8" s="0"/>
      <c r="TWE8" s="0"/>
      <c r="TWF8" s="0"/>
      <c r="TWG8" s="0"/>
      <c r="TWH8" s="0"/>
      <c r="TWI8" s="0"/>
      <c r="TWJ8" s="0"/>
      <c r="TWK8" s="0"/>
      <c r="TWL8" s="0"/>
      <c r="TWM8" s="0"/>
      <c r="TWN8" s="0"/>
      <c r="TWO8" s="0"/>
      <c r="TWP8" s="0"/>
      <c r="TWQ8" s="0"/>
      <c r="TWR8" s="0"/>
      <c r="TWS8" s="0"/>
      <c r="TWT8" s="0"/>
      <c r="TWU8" s="0"/>
      <c r="TWV8" s="0"/>
      <c r="TWW8" s="0"/>
      <c r="TWX8" s="0"/>
      <c r="TWY8" s="0"/>
      <c r="TWZ8" s="0"/>
      <c r="TXA8" s="0"/>
      <c r="TXB8" s="0"/>
      <c r="TXC8" s="0"/>
      <c r="TXD8" s="0"/>
      <c r="TXE8" s="0"/>
      <c r="TXF8" s="0"/>
      <c r="TXG8" s="0"/>
      <c r="TXH8" s="0"/>
      <c r="TXI8" s="0"/>
      <c r="TXJ8" s="0"/>
      <c r="TXK8" s="0"/>
      <c r="TXL8" s="0"/>
      <c r="TXM8" s="0"/>
      <c r="TXN8" s="0"/>
      <c r="TXO8" s="0"/>
      <c r="TXP8" s="0"/>
      <c r="TXQ8" s="0"/>
      <c r="TXR8" s="0"/>
      <c r="TXS8" s="0"/>
      <c r="TXT8" s="0"/>
      <c r="TXU8" s="0"/>
      <c r="TXV8" s="0"/>
      <c r="TXW8" s="0"/>
      <c r="TXX8" s="0"/>
      <c r="TXY8" s="0"/>
      <c r="TXZ8" s="0"/>
      <c r="TYA8" s="0"/>
      <c r="TYB8" s="0"/>
      <c r="TYC8" s="0"/>
      <c r="TYD8" s="0"/>
      <c r="TYE8" s="0"/>
      <c r="TYF8" s="0"/>
      <c r="TYG8" s="0"/>
      <c r="TYH8" s="0"/>
      <c r="TYI8" s="0"/>
      <c r="TYJ8" s="0"/>
      <c r="TYK8" s="0"/>
      <c r="TYL8" s="0"/>
      <c r="TYM8" s="0"/>
      <c r="TYN8" s="0"/>
      <c r="TYO8" s="0"/>
      <c r="TYP8" s="0"/>
      <c r="TYQ8" s="0"/>
      <c r="TYR8" s="0"/>
      <c r="TYS8" s="0"/>
      <c r="TYT8" s="0"/>
      <c r="TYU8" s="0"/>
      <c r="TYV8" s="0"/>
      <c r="TYW8" s="0"/>
      <c r="TYX8" s="0"/>
      <c r="TYY8" s="0"/>
      <c r="TYZ8" s="0"/>
      <c r="TZA8" s="0"/>
      <c r="TZB8" s="0"/>
      <c r="TZC8" s="0"/>
      <c r="TZD8" s="0"/>
      <c r="TZE8" s="0"/>
      <c r="TZF8" s="0"/>
      <c r="TZG8" s="0"/>
      <c r="TZH8" s="0"/>
      <c r="TZI8" s="0"/>
      <c r="TZJ8" s="0"/>
      <c r="TZK8" s="0"/>
      <c r="TZL8" s="0"/>
      <c r="TZM8" s="0"/>
      <c r="TZN8" s="0"/>
      <c r="TZO8" s="0"/>
      <c r="TZP8" s="0"/>
      <c r="TZQ8" s="0"/>
      <c r="TZR8" s="0"/>
      <c r="TZS8" s="0"/>
      <c r="TZT8" s="0"/>
      <c r="TZU8" s="0"/>
      <c r="TZV8" s="0"/>
      <c r="TZW8" s="0"/>
      <c r="TZX8" s="0"/>
      <c r="TZY8" s="0"/>
      <c r="TZZ8" s="0"/>
      <c r="UAA8" s="0"/>
      <c r="UAB8" s="0"/>
      <c r="UAC8" s="0"/>
      <c r="UAD8" s="0"/>
      <c r="UAE8" s="0"/>
      <c r="UAF8" s="0"/>
      <c r="UAG8" s="0"/>
      <c r="UAH8" s="0"/>
      <c r="UAI8" s="0"/>
      <c r="UAJ8" s="0"/>
      <c r="UAK8" s="0"/>
      <c r="UAL8" s="0"/>
      <c r="UAM8" s="0"/>
      <c r="UAN8" s="0"/>
      <c r="UAO8" s="0"/>
      <c r="UAP8" s="0"/>
      <c r="UAQ8" s="0"/>
      <c r="UAR8" s="0"/>
      <c r="UAS8" s="0"/>
      <c r="UAT8" s="0"/>
      <c r="UAU8" s="0"/>
      <c r="UAV8" s="0"/>
      <c r="UAW8" s="0"/>
      <c r="UAX8" s="0"/>
      <c r="UAY8" s="0"/>
      <c r="UAZ8" s="0"/>
      <c r="UBA8" s="0"/>
      <c r="UBB8" s="0"/>
      <c r="UBC8" s="0"/>
      <c r="UBD8" s="0"/>
      <c r="UBE8" s="0"/>
      <c r="UBF8" s="0"/>
      <c r="UBG8" s="0"/>
      <c r="UBH8" s="0"/>
      <c r="UBI8" s="0"/>
      <c r="UBJ8" s="0"/>
      <c r="UBK8" s="0"/>
      <c r="UBL8" s="0"/>
      <c r="UBM8" s="0"/>
      <c r="UBN8" s="0"/>
      <c r="UBO8" s="0"/>
      <c r="UBP8" s="0"/>
      <c r="UBQ8" s="0"/>
      <c r="UBR8" s="0"/>
      <c r="UBS8" s="0"/>
      <c r="UBT8" s="0"/>
      <c r="UBU8" s="0"/>
      <c r="UBV8" s="0"/>
      <c r="UBW8" s="0"/>
      <c r="UBX8" s="0"/>
      <c r="UBY8" s="0"/>
      <c r="UBZ8" s="0"/>
      <c r="UCA8" s="0"/>
      <c r="UCB8" s="0"/>
      <c r="UCC8" s="0"/>
      <c r="UCD8" s="0"/>
      <c r="UCE8" s="0"/>
      <c r="UCF8" s="0"/>
      <c r="UCG8" s="0"/>
      <c r="UCH8" s="0"/>
      <c r="UCI8" s="0"/>
      <c r="UCJ8" s="0"/>
      <c r="UCK8" s="0"/>
      <c r="UCL8" s="0"/>
      <c r="UCM8" s="0"/>
      <c r="UCN8" s="0"/>
      <c r="UCO8" s="0"/>
      <c r="UCP8" s="0"/>
      <c r="UCQ8" s="0"/>
      <c r="UCR8" s="0"/>
      <c r="UCS8" s="0"/>
      <c r="UCT8" s="0"/>
      <c r="UCU8" s="0"/>
      <c r="UCV8" s="0"/>
      <c r="UCW8" s="0"/>
      <c r="UCX8" s="0"/>
      <c r="UCY8" s="0"/>
      <c r="UCZ8" s="0"/>
      <c r="UDA8" s="0"/>
      <c r="UDB8" s="0"/>
      <c r="UDC8" s="0"/>
      <c r="UDD8" s="0"/>
      <c r="UDE8" s="0"/>
      <c r="UDF8" s="0"/>
      <c r="UDG8" s="0"/>
      <c r="UDH8" s="0"/>
      <c r="UDI8" s="0"/>
      <c r="UDJ8" s="0"/>
      <c r="UDK8" s="0"/>
      <c r="UDL8" s="0"/>
      <c r="UDM8" s="0"/>
      <c r="UDN8" s="0"/>
      <c r="UDO8" s="0"/>
      <c r="UDP8" s="0"/>
      <c r="UDQ8" s="0"/>
      <c r="UDR8" s="0"/>
      <c r="UDS8" s="0"/>
      <c r="UDT8" s="0"/>
      <c r="UDU8" s="0"/>
      <c r="UDV8" s="0"/>
      <c r="UDW8" s="0"/>
      <c r="UDX8" s="0"/>
      <c r="UDY8" s="0"/>
      <c r="UDZ8" s="0"/>
      <c r="UEA8" s="0"/>
      <c r="UEB8" s="0"/>
      <c r="UEC8" s="0"/>
      <c r="UED8" s="0"/>
      <c r="UEE8" s="0"/>
      <c r="UEF8" s="0"/>
      <c r="UEG8" s="0"/>
      <c r="UEH8" s="0"/>
      <c r="UEI8" s="0"/>
      <c r="UEJ8" s="0"/>
      <c r="UEK8" s="0"/>
      <c r="UEL8" s="0"/>
      <c r="UEM8" s="0"/>
      <c r="UEN8" s="0"/>
      <c r="UEO8" s="0"/>
      <c r="UEP8" s="0"/>
      <c r="UEQ8" s="0"/>
      <c r="UER8" s="0"/>
      <c r="UES8" s="0"/>
      <c r="UET8" s="0"/>
      <c r="UEU8" s="0"/>
      <c r="UEV8" s="0"/>
      <c r="UEW8" s="0"/>
      <c r="UEX8" s="0"/>
      <c r="UEY8" s="0"/>
      <c r="UEZ8" s="0"/>
      <c r="UFA8" s="0"/>
      <c r="UFB8" s="0"/>
      <c r="UFC8" s="0"/>
      <c r="UFD8" s="0"/>
      <c r="UFE8" s="0"/>
      <c r="UFF8" s="0"/>
      <c r="UFG8" s="0"/>
      <c r="UFH8" s="0"/>
      <c r="UFI8" s="0"/>
      <c r="UFJ8" s="0"/>
      <c r="UFK8" s="0"/>
      <c r="UFL8" s="0"/>
      <c r="UFM8" s="0"/>
      <c r="UFN8" s="0"/>
      <c r="UFO8" s="0"/>
      <c r="UFP8" s="0"/>
      <c r="UFQ8" s="0"/>
      <c r="UFR8" s="0"/>
      <c r="UFS8" s="0"/>
      <c r="UFT8" s="0"/>
      <c r="UFU8" s="0"/>
      <c r="UFV8" s="0"/>
      <c r="UFW8" s="0"/>
      <c r="UFX8" s="0"/>
      <c r="UFY8" s="0"/>
      <c r="UFZ8" s="0"/>
      <c r="UGA8" s="0"/>
      <c r="UGB8" s="0"/>
      <c r="UGC8" s="0"/>
      <c r="UGD8" s="0"/>
      <c r="UGE8" s="0"/>
      <c r="UGF8" s="0"/>
      <c r="UGG8" s="0"/>
      <c r="UGH8" s="0"/>
      <c r="UGI8" s="0"/>
      <c r="UGJ8" s="0"/>
      <c r="UGK8" s="0"/>
      <c r="UGL8" s="0"/>
      <c r="UGM8" s="0"/>
      <c r="UGN8" s="0"/>
      <c r="UGO8" s="0"/>
      <c r="UGP8" s="0"/>
      <c r="UGQ8" s="0"/>
      <c r="UGR8" s="0"/>
      <c r="UGS8" s="0"/>
      <c r="UGT8" s="0"/>
      <c r="UGU8" s="0"/>
      <c r="UGV8" s="0"/>
      <c r="UGW8" s="0"/>
      <c r="UGX8" s="0"/>
      <c r="UGY8" s="0"/>
      <c r="UGZ8" s="0"/>
      <c r="UHA8" s="0"/>
      <c r="UHB8" s="0"/>
      <c r="UHC8" s="0"/>
      <c r="UHD8" s="0"/>
      <c r="UHE8" s="0"/>
      <c r="UHF8" s="0"/>
      <c r="UHG8" s="0"/>
      <c r="UHH8" s="0"/>
      <c r="UHI8" s="0"/>
      <c r="UHJ8" s="0"/>
      <c r="UHK8" s="0"/>
      <c r="UHL8" s="0"/>
      <c r="UHM8" s="0"/>
      <c r="UHN8" s="0"/>
      <c r="UHO8" s="0"/>
      <c r="UHP8" s="0"/>
      <c r="UHQ8" s="0"/>
      <c r="UHR8" s="0"/>
      <c r="UHS8" s="0"/>
      <c r="UHT8" s="0"/>
      <c r="UHU8" s="0"/>
      <c r="UHV8" s="0"/>
      <c r="UHW8" s="0"/>
      <c r="UHX8" s="0"/>
      <c r="UHY8" s="0"/>
      <c r="UHZ8" s="0"/>
      <c r="UIA8" s="0"/>
      <c r="UIB8" s="0"/>
      <c r="UIC8" s="0"/>
      <c r="UID8" s="0"/>
      <c r="UIE8" s="0"/>
      <c r="UIF8" s="0"/>
      <c r="UIG8" s="0"/>
      <c r="UIH8" s="0"/>
      <c r="UII8" s="0"/>
      <c r="UIJ8" s="0"/>
      <c r="UIK8" s="0"/>
      <c r="UIL8" s="0"/>
      <c r="UIM8" s="0"/>
      <c r="UIN8" s="0"/>
      <c r="UIO8" s="0"/>
      <c r="UIP8" s="0"/>
      <c r="UIQ8" s="0"/>
      <c r="UIR8" s="0"/>
      <c r="UIS8" s="0"/>
      <c r="UIT8" s="0"/>
      <c r="UIU8" s="0"/>
      <c r="UIV8" s="0"/>
      <c r="UIW8" s="0"/>
      <c r="UIX8" s="0"/>
      <c r="UIY8" s="0"/>
      <c r="UIZ8" s="0"/>
      <c r="UJA8" s="0"/>
      <c r="UJB8" s="0"/>
      <c r="UJC8" s="0"/>
      <c r="UJD8" s="0"/>
      <c r="UJE8" s="0"/>
      <c r="UJF8" s="0"/>
      <c r="UJG8" s="0"/>
      <c r="UJH8" s="0"/>
      <c r="UJI8" s="0"/>
      <c r="UJJ8" s="0"/>
      <c r="UJK8" s="0"/>
      <c r="UJL8" s="0"/>
      <c r="UJM8" s="0"/>
      <c r="UJN8" s="0"/>
      <c r="UJO8" s="0"/>
      <c r="UJP8" s="0"/>
      <c r="UJQ8" s="0"/>
      <c r="UJR8" s="0"/>
      <c r="UJS8" s="0"/>
      <c r="UJT8" s="0"/>
      <c r="UJU8" s="0"/>
      <c r="UJV8" s="0"/>
      <c r="UJW8" s="0"/>
      <c r="UJX8" s="0"/>
      <c r="UJY8" s="0"/>
      <c r="UJZ8" s="0"/>
      <c r="UKA8" s="0"/>
      <c r="UKB8" s="0"/>
      <c r="UKC8" s="0"/>
      <c r="UKD8" s="0"/>
      <c r="UKE8" s="0"/>
      <c r="UKF8" s="0"/>
      <c r="UKG8" s="0"/>
      <c r="UKH8" s="0"/>
      <c r="UKI8" s="0"/>
      <c r="UKJ8" s="0"/>
      <c r="UKK8" s="0"/>
      <c r="UKL8" s="0"/>
      <c r="UKM8" s="0"/>
      <c r="UKN8" s="0"/>
      <c r="UKO8" s="0"/>
      <c r="UKP8" s="0"/>
      <c r="UKQ8" s="0"/>
      <c r="UKR8" s="0"/>
      <c r="UKS8" s="0"/>
      <c r="UKT8" s="0"/>
      <c r="UKU8" s="0"/>
      <c r="UKV8" s="0"/>
      <c r="UKW8" s="0"/>
      <c r="UKX8" s="0"/>
      <c r="UKY8" s="0"/>
      <c r="UKZ8" s="0"/>
      <c r="ULA8" s="0"/>
      <c r="ULB8" s="0"/>
      <c r="ULC8" s="0"/>
      <c r="ULD8" s="0"/>
      <c r="ULE8" s="0"/>
      <c r="ULF8" s="0"/>
      <c r="ULG8" s="0"/>
      <c r="ULH8" s="0"/>
      <c r="ULI8" s="0"/>
      <c r="ULJ8" s="0"/>
      <c r="ULK8" s="0"/>
      <c r="ULL8" s="0"/>
      <c r="ULM8" s="0"/>
      <c r="ULN8" s="0"/>
      <c r="ULO8" s="0"/>
      <c r="ULP8" s="0"/>
      <c r="ULQ8" s="0"/>
      <c r="ULR8" s="0"/>
      <c r="ULS8" s="0"/>
      <c r="ULT8" s="0"/>
      <c r="ULU8" s="0"/>
      <c r="ULV8" s="0"/>
      <c r="ULW8" s="0"/>
      <c r="ULX8" s="0"/>
      <c r="ULY8" s="0"/>
      <c r="ULZ8" s="0"/>
      <c r="UMA8" s="0"/>
      <c r="UMB8" s="0"/>
      <c r="UMC8" s="0"/>
      <c r="UMD8" s="0"/>
      <c r="UME8" s="0"/>
      <c r="UMF8" s="0"/>
      <c r="UMG8" s="0"/>
      <c r="UMH8" s="0"/>
      <c r="UMI8" s="0"/>
      <c r="UMJ8" s="0"/>
      <c r="UMK8" s="0"/>
      <c r="UML8" s="0"/>
      <c r="UMM8" s="0"/>
      <c r="UMN8" s="0"/>
      <c r="UMO8" s="0"/>
      <c r="UMP8" s="0"/>
      <c r="UMQ8" s="0"/>
      <c r="UMR8" s="0"/>
      <c r="UMS8" s="0"/>
      <c r="UMT8" s="0"/>
      <c r="UMU8" s="0"/>
      <c r="UMV8" s="0"/>
      <c r="UMW8" s="0"/>
      <c r="UMX8" s="0"/>
      <c r="UMY8" s="0"/>
      <c r="UMZ8" s="0"/>
      <c r="UNA8" s="0"/>
      <c r="UNB8" s="0"/>
      <c r="UNC8" s="0"/>
      <c r="UND8" s="0"/>
      <c r="UNE8" s="0"/>
      <c r="UNF8" s="0"/>
      <c r="UNG8" s="0"/>
      <c r="UNH8" s="0"/>
      <c r="UNI8" s="0"/>
      <c r="UNJ8" s="0"/>
      <c r="UNK8" s="0"/>
      <c r="UNL8" s="0"/>
      <c r="UNM8" s="0"/>
      <c r="UNN8" s="0"/>
      <c r="UNO8" s="0"/>
      <c r="UNP8" s="0"/>
      <c r="UNQ8" s="0"/>
      <c r="UNR8" s="0"/>
      <c r="UNS8" s="0"/>
      <c r="UNT8" s="0"/>
      <c r="UNU8" s="0"/>
      <c r="UNV8" s="0"/>
      <c r="UNW8" s="0"/>
      <c r="UNX8" s="0"/>
      <c r="UNY8" s="0"/>
      <c r="UNZ8" s="0"/>
      <c r="UOA8" s="0"/>
      <c r="UOB8" s="0"/>
      <c r="UOC8" s="0"/>
      <c r="UOD8" s="0"/>
      <c r="UOE8" s="0"/>
      <c r="UOF8" s="0"/>
      <c r="UOG8" s="0"/>
      <c r="UOH8" s="0"/>
      <c r="UOI8" s="0"/>
      <c r="UOJ8" s="0"/>
      <c r="UOK8" s="0"/>
      <c r="UOL8" s="0"/>
      <c r="UOM8" s="0"/>
      <c r="UON8" s="0"/>
      <c r="UOO8" s="0"/>
      <c r="UOP8" s="0"/>
      <c r="UOQ8" s="0"/>
      <c r="UOR8" s="0"/>
      <c r="UOS8" s="0"/>
      <c r="UOT8" s="0"/>
      <c r="UOU8" s="0"/>
      <c r="UOV8" s="0"/>
      <c r="UOW8" s="0"/>
      <c r="UOX8" s="0"/>
      <c r="UOY8" s="0"/>
      <c r="UOZ8" s="0"/>
      <c r="UPA8" s="0"/>
      <c r="UPB8" s="0"/>
      <c r="UPC8" s="0"/>
      <c r="UPD8" s="0"/>
      <c r="UPE8" s="0"/>
      <c r="UPF8" s="0"/>
      <c r="UPG8" s="0"/>
      <c r="UPH8" s="0"/>
      <c r="UPI8" s="0"/>
      <c r="UPJ8" s="0"/>
      <c r="UPK8" s="0"/>
      <c r="UPL8" s="0"/>
      <c r="UPM8" s="0"/>
      <c r="UPN8" s="0"/>
      <c r="UPO8" s="0"/>
      <c r="UPP8" s="0"/>
      <c r="UPQ8" s="0"/>
      <c r="UPR8" s="0"/>
      <c r="UPS8" s="0"/>
      <c r="UPT8" s="0"/>
      <c r="UPU8" s="0"/>
      <c r="UPV8" s="0"/>
      <c r="UPW8" s="0"/>
      <c r="UPX8" s="0"/>
      <c r="UPY8" s="0"/>
      <c r="UPZ8" s="0"/>
      <c r="UQA8" s="0"/>
      <c r="UQB8" s="0"/>
      <c r="UQC8" s="0"/>
      <c r="UQD8" s="0"/>
      <c r="UQE8" s="0"/>
      <c r="UQF8" s="0"/>
      <c r="UQG8" s="0"/>
      <c r="UQH8" s="0"/>
      <c r="UQI8" s="0"/>
      <c r="UQJ8" s="0"/>
      <c r="UQK8" s="0"/>
      <c r="UQL8" s="0"/>
      <c r="UQM8" s="0"/>
      <c r="UQN8" s="0"/>
      <c r="UQO8" s="0"/>
      <c r="UQP8" s="0"/>
      <c r="UQQ8" s="0"/>
      <c r="UQR8" s="0"/>
      <c r="UQS8" s="0"/>
      <c r="UQT8" s="0"/>
      <c r="UQU8" s="0"/>
      <c r="UQV8" s="0"/>
      <c r="UQW8" s="0"/>
      <c r="UQX8" s="0"/>
      <c r="UQY8" s="0"/>
      <c r="UQZ8" s="0"/>
      <c r="URA8" s="0"/>
      <c r="URB8" s="0"/>
      <c r="URC8" s="0"/>
      <c r="URD8" s="0"/>
      <c r="URE8" s="0"/>
      <c r="URF8" s="0"/>
      <c r="URG8" s="0"/>
      <c r="URH8" s="0"/>
      <c r="URI8" s="0"/>
      <c r="URJ8" s="0"/>
      <c r="URK8" s="0"/>
      <c r="URL8" s="0"/>
      <c r="URM8" s="0"/>
      <c r="URN8" s="0"/>
      <c r="URO8" s="0"/>
      <c r="URP8" s="0"/>
      <c r="URQ8" s="0"/>
      <c r="URR8" s="0"/>
      <c r="URS8" s="0"/>
      <c r="URT8" s="0"/>
      <c r="URU8" s="0"/>
      <c r="URV8" s="0"/>
      <c r="URW8" s="0"/>
      <c r="URX8" s="0"/>
      <c r="URY8" s="0"/>
      <c r="URZ8" s="0"/>
      <c r="USA8" s="0"/>
      <c r="USB8" s="0"/>
      <c r="USC8" s="0"/>
      <c r="USD8" s="0"/>
      <c r="USE8" s="0"/>
      <c r="USF8" s="0"/>
      <c r="USG8" s="0"/>
      <c r="USH8" s="0"/>
      <c r="USI8" s="0"/>
      <c r="USJ8" s="0"/>
      <c r="USK8" s="0"/>
      <c r="USL8" s="0"/>
      <c r="USM8" s="0"/>
      <c r="USN8" s="0"/>
      <c r="USO8" s="0"/>
      <c r="USP8" s="0"/>
      <c r="USQ8" s="0"/>
      <c r="USR8" s="0"/>
      <c r="USS8" s="0"/>
      <c r="UST8" s="0"/>
      <c r="USU8" s="0"/>
      <c r="USV8" s="0"/>
      <c r="USW8" s="0"/>
      <c r="USX8" s="0"/>
      <c r="USY8" s="0"/>
      <c r="USZ8" s="0"/>
      <c r="UTA8" s="0"/>
      <c r="UTB8" s="0"/>
      <c r="UTC8" s="0"/>
      <c r="UTD8" s="0"/>
      <c r="UTE8" s="0"/>
      <c r="UTF8" s="0"/>
      <c r="UTG8" s="0"/>
      <c r="UTH8" s="0"/>
      <c r="UTI8" s="0"/>
      <c r="UTJ8" s="0"/>
      <c r="UTK8" s="0"/>
      <c r="UTL8" s="0"/>
      <c r="UTM8" s="0"/>
      <c r="UTN8" s="0"/>
      <c r="UTO8" s="0"/>
      <c r="UTP8" s="0"/>
      <c r="UTQ8" s="0"/>
      <c r="UTR8" s="0"/>
      <c r="UTS8" s="0"/>
      <c r="UTT8" s="0"/>
      <c r="UTU8" s="0"/>
      <c r="UTV8" s="0"/>
      <c r="UTW8" s="0"/>
      <c r="UTX8" s="0"/>
      <c r="UTY8" s="0"/>
      <c r="UTZ8" s="0"/>
      <c r="UUA8" s="0"/>
      <c r="UUB8" s="0"/>
      <c r="UUC8" s="0"/>
      <c r="UUD8" s="0"/>
      <c r="UUE8" s="0"/>
      <c r="UUF8" s="0"/>
      <c r="UUG8" s="0"/>
      <c r="UUH8" s="0"/>
      <c r="UUI8" s="0"/>
      <c r="UUJ8" s="0"/>
      <c r="UUK8" s="0"/>
      <c r="UUL8" s="0"/>
      <c r="UUM8" s="0"/>
      <c r="UUN8" s="0"/>
      <c r="UUO8" s="0"/>
      <c r="UUP8" s="0"/>
      <c r="UUQ8" s="0"/>
      <c r="UUR8" s="0"/>
      <c r="UUS8" s="0"/>
      <c r="UUT8" s="0"/>
      <c r="UUU8" s="0"/>
      <c r="UUV8" s="0"/>
      <c r="UUW8" s="0"/>
      <c r="UUX8" s="0"/>
      <c r="UUY8" s="0"/>
      <c r="UUZ8" s="0"/>
      <c r="UVA8" s="0"/>
      <c r="UVB8" s="0"/>
      <c r="UVC8" s="0"/>
      <c r="UVD8" s="0"/>
      <c r="UVE8" s="0"/>
      <c r="UVF8" s="0"/>
      <c r="UVG8" s="0"/>
      <c r="UVH8" s="0"/>
      <c r="UVI8" s="0"/>
      <c r="UVJ8" s="0"/>
      <c r="UVK8" s="0"/>
      <c r="UVL8" s="0"/>
      <c r="UVM8" s="0"/>
      <c r="UVN8" s="0"/>
      <c r="UVO8" s="0"/>
      <c r="UVP8" s="0"/>
      <c r="UVQ8" s="0"/>
      <c r="UVR8" s="0"/>
      <c r="UVS8" s="0"/>
      <c r="UVT8" s="0"/>
      <c r="UVU8" s="0"/>
      <c r="UVV8" s="0"/>
      <c r="UVW8" s="0"/>
      <c r="UVX8" s="0"/>
      <c r="UVY8" s="0"/>
      <c r="UVZ8" s="0"/>
      <c r="UWA8" s="0"/>
      <c r="UWB8" s="0"/>
      <c r="UWC8" s="0"/>
      <c r="UWD8" s="0"/>
      <c r="UWE8" s="0"/>
      <c r="UWF8" s="0"/>
      <c r="UWG8" s="0"/>
      <c r="UWH8" s="0"/>
      <c r="UWI8" s="0"/>
      <c r="UWJ8" s="0"/>
      <c r="UWK8" s="0"/>
      <c r="UWL8" s="0"/>
      <c r="UWM8" s="0"/>
      <c r="UWN8" s="0"/>
      <c r="UWO8" s="0"/>
      <c r="UWP8" s="0"/>
      <c r="UWQ8" s="0"/>
      <c r="UWR8" s="0"/>
      <c r="UWS8" s="0"/>
      <c r="UWT8" s="0"/>
      <c r="UWU8" s="0"/>
      <c r="UWV8" s="0"/>
      <c r="UWW8" s="0"/>
      <c r="UWX8" s="0"/>
      <c r="UWY8" s="0"/>
      <c r="UWZ8" s="0"/>
      <c r="UXA8" s="0"/>
      <c r="UXB8" s="0"/>
      <c r="UXC8" s="0"/>
      <c r="UXD8" s="0"/>
      <c r="UXE8" s="0"/>
      <c r="UXF8" s="0"/>
      <c r="UXG8" s="0"/>
      <c r="UXH8" s="0"/>
      <c r="UXI8" s="0"/>
      <c r="UXJ8" s="0"/>
      <c r="UXK8" s="0"/>
      <c r="UXL8" s="0"/>
      <c r="UXM8" s="0"/>
      <c r="UXN8" s="0"/>
      <c r="UXO8" s="0"/>
      <c r="UXP8" s="0"/>
      <c r="UXQ8" s="0"/>
      <c r="UXR8" s="0"/>
      <c r="UXS8" s="0"/>
      <c r="UXT8" s="0"/>
      <c r="UXU8" s="0"/>
      <c r="UXV8" s="0"/>
      <c r="UXW8" s="0"/>
      <c r="UXX8" s="0"/>
      <c r="UXY8" s="0"/>
      <c r="UXZ8" s="0"/>
      <c r="UYA8" s="0"/>
      <c r="UYB8" s="0"/>
      <c r="UYC8" s="0"/>
      <c r="UYD8" s="0"/>
      <c r="UYE8" s="0"/>
      <c r="UYF8" s="0"/>
      <c r="UYG8" s="0"/>
      <c r="UYH8" s="0"/>
      <c r="UYI8" s="0"/>
      <c r="UYJ8" s="0"/>
      <c r="UYK8" s="0"/>
      <c r="UYL8" s="0"/>
      <c r="UYM8" s="0"/>
      <c r="UYN8" s="0"/>
      <c r="UYO8" s="0"/>
      <c r="UYP8" s="0"/>
      <c r="UYQ8" s="0"/>
      <c r="UYR8" s="0"/>
      <c r="UYS8" s="0"/>
      <c r="UYT8" s="0"/>
      <c r="UYU8" s="0"/>
      <c r="UYV8" s="0"/>
      <c r="UYW8" s="0"/>
      <c r="UYX8" s="0"/>
      <c r="UYY8" s="0"/>
      <c r="UYZ8" s="0"/>
      <c r="UZA8" s="0"/>
      <c r="UZB8" s="0"/>
      <c r="UZC8" s="0"/>
      <c r="UZD8" s="0"/>
      <c r="UZE8" s="0"/>
      <c r="UZF8" s="0"/>
      <c r="UZG8" s="0"/>
      <c r="UZH8" s="0"/>
      <c r="UZI8" s="0"/>
      <c r="UZJ8" s="0"/>
      <c r="UZK8" s="0"/>
      <c r="UZL8" s="0"/>
      <c r="UZM8" s="0"/>
      <c r="UZN8" s="0"/>
      <c r="UZO8" s="0"/>
      <c r="UZP8" s="0"/>
      <c r="UZQ8" s="0"/>
      <c r="UZR8" s="0"/>
      <c r="UZS8" s="0"/>
      <c r="UZT8" s="0"/>
      <c r="UZU8" s="0"/>
      <c r="UZV8" s="0"/>
      <c r="UZW8" s="0"/>
      <c r="UZX8" s="0"/>
      <c r="UZY8" s="0"/>
      <c r="UZZ8" s="0"/>
      <c r="VAA8" s="0"/>
      <c r="VAB8" s="0"/>
      <c r="VAC8" s="0"/>
      <c r="VAD8" s="0"/>
      <c r="VAE8" s="0"/>
      <c r="VAF8" s="0"/>
      <c r="VAG8" s="0"/>
      <c r="VAH8" s="0"/>
      <c r="VAI8" s="0"/>
      <c r="VAJ8" s="0"/>
      <c r="VAK8" s="0"/>
      <c r="VAL8" s="0"/>
      <c r="VAM8" s="0"/>
      <c r="VAN8" s="0"/>
      <c r="VAO8" s="0"/>
      <c r="VAP8" s="0"/>
      <c r="VAQ8" s="0"/>
      <c r="VAR8" s="0"/>
      <c r="VAS8" s="0"/>
      <c r="VAT8" s="0"/>
      <c r="VAU8" s="0"/>
      <c r="VAV8" s="0"/>
      <c r="VAW8" s="0"/>
      <c r="VAX8" s="0"/>
      <c r="VAY8" s="0"/>
      <c r="VAZ8" s="0"/>
      <c r="VBA8" s="0"/>
      <c r="VBB8" s="0"/>
      <c r="VBC8" s="0"/>
      <c r="VBD8" s="0"/>
      <c r="VBE8" s="0"/>
      <c r="VBF8" s="0"/>
      <c r="VBG8" s="0"/>
      <c r="VBH8" s="0"/>
      <c r="VBI8" s="0"/>
      <c r="VBJ8" s="0"/>
      <c r="VBK8" s="0"/>
      <c r="VBL8" s="0"/>
      <c r="VBM8" s="0"/>
      <c r="VBN8" s="0"/>
      <c r="VBO8" s="0"/>
      <c r="VBP8" s="0"/>
      <c r="VBQ8" s="0"/>
      <c r="VBR8" s="0"/>
      <c r="VBS8" s="0"/>
      <c r="VBT8" s="0"/>
      <c r="VBU8" s="0"/>
      <c r="VBV8" s="0"/>
      <c r="VBW8" s="0"/>
      <c r="VBX8" s="0"/>
      <c r="VBY8" s="0"/>
      <c r="VBZ8" s="0"/>
      <c r="VCA8" s="0"/>
      <c r="VCB8" s="0"/>
      <c r="VCC8" s="0"/>
      <c r="VCD8" s="0"/>
      <c r="VCE8" s="0"/>
      <c r="VCF8" s="0"/>
      <c r="VCG8" s="0"/>
      <c r="VCH8" s="0"/>
      <c r="VCI8" s="0"/>
      <c r="VCJ8" s="0"/>
      <c r="VCK8" s="0"/>
      <c r="VCL8" s="0"/>
      <c r="VCM8" s="0"/>
      <c r="VCN8" s="0"/>
      <c r="VCO8" s="0"/>
      <c r="VCP8" s="0"/>
      <c r="VCQ8" s="0"/>
      <c r="VCR8" s="0"/>
      <c r="VCS8" s="0"/>
      <c r="VCT8" s="0"/>
      <c r="VCU8" s="0"/>
      <c r="VCV8" s="0"/>
      <c r="VCW8" s="0"/>
      <c r="VCX8" s="0"/>
      <c r="VCY8" s="0"/>
      <c r="VCZ8" s="0"/>
      <c r="VDA8" s="0"/>
      <c r="VDB8" s="0"/>
      <c r="VDC8" s="0"/>
      <c r="VDD8" s="0"/>
      <c r="VDE8" s="0"/>
      <c r="VDF8" s="0"/>
      <c r="VDG8" s="0"/>
      <c r="VDH8" s="0"/>
      <c r="VDI8" s="0"/>
      <c r="VDJ8" s="0"/>
      <c r="VDK8" s="0"/>
      <c r="VDL8" s="0"/>
      <c r="VDM8" s="0"/>
      <c r="VDN8" s="0"/>
      <c r="VDO8" s="0"/>
      <c r="VDP8" s="0"/>
      <c r="VDQ8" s="0"/>
      <c r="VDR8" s="0"/>
      <c r="VDS8" s="0"/>
      <c r="VDT8" s="0"/>
      <c r="VDU8" s="0"/>
      <c r="VDV8" s="0"/>
      <c r="VDW8" s="0"/>
      <c r="VDX8" s="0"/>
      <c r="VDY8" s="0"/>
      <c r="VDZ8" s="0"/>
      <c r="VEA8" s="0"/>
      <c r="VEB8" s="0"/>
      <c r="VEC8" s="0"/>
      <c r="VED8" s="0"/>
      <c r="VEE8" s="0"/>
      <c r="VEF8" s="0"/>
      <c r="VEG8" s="0"/>
      <c r="VEH8" s="0"/>
      <c r="VEI8" s="0"/>
      <c r="VEJ8" s="0"/>
      <c r="VEK8" s="0"/>
      <c r="VEL8" s="0"/>
      <c r="VEM8" s="0"/>
      <c r="VEN8" s="0"/>
      <c r="VEO8" s="0"/>
      <c r="VEP8" s="0"/>
      <c r="VEQ8" s="0"/>
      <c r="VER8" s="0"/>
      <c r="VES8" s="0"/>
      <c r="VET8" s="0"/>
      <c r="VEU8" s="0"/>
      <c r="VEV8" s="0"/>
      <c r="VEW8" s="0"/>
      <c r="VEX8" s="0"/>
      <c r="VEY8" s="0"/>
      <c r="VEZ8" s="0"/>
      <c r="VFA8" s="0"/>
      <c r="VFB8" s="0"/>
      <c r="VFC8" s="0"/>
      <c r="VFD8" s="0"/>
      <c r="VFE8" s="0"/>
      <c r="VFF8" s="0"/>
      <c r="VFG8" s="0"/>
      <c r="VFH8" s="0"/>
      <c r="VFI8" s="0"/>
      <c r="VFJ8" s="0"/>
      <c r="VFK8" s="0"/>
      <c r="VFL8" s="0"/>
      <c r="VFM8" s="0"/>
      <c r="VFN8" s="0"/>
      <c r="VFO8" s="0"/>
      <c r="VFP8" s="0"/>
      <c r="VFQ8" s="0"/>
      <c r="VFR8" s="0"/>
      <c r="VFS8" s="0"/>
      <c r="VFT8" s="0"/>
      <c r="VFU8" s="0"/>
      <c r="VFV8" s="0"/>
      <c r="VFW8" s="0"/>
      <c r="VFX8" s="0"/>
      <c r="VFY8" s="0"/>
      <c r="VFZ8" s="0"/>
      <c r="VGA8" s="0"/>
      <c r="VGB8" s="0"/>
      <c r="VGC8" s="0"/>
      <c r="VGD8" s="0"/>
      <c r="VGE8" s="0"/>
      <c r="VGF8" s="0"/>
      <c r="VGG8" s="0"/>
      <c r="VGH8" s="0"/>
      <c r="VGI8" s="0"/>
      <c r="VGJ8" s="0"/>
      <c r="VGK8" s="0"/>
      <c r="VGL8" s="0"/>
      <c r="VGM8" s="0"/>
      <c r="VGN8" s="0"/>
      <c r="VGO8" s="0"/>
      <c r="VGP8" s="0"/>
      <c r="VGQ8" s="0"/>
      <c r="VGR8" s="0"/>
      <c r="VGS8" s="0"/>
      <c r="VGT8" s="0"/>
      <c r="VGU8" s="0"/>
      <c r="VGV8" s="0"/>
      <c r="VGW8" s="0"/>
      <c r="VGX8" s="0"/>
      <c r="VGY8" s="0"/>
      <c r="VGZ8" s="0"/>
      <c r="VHA8" s="0"/>
      <c r="VHB8" s="0"/>
      <c r="VHC8" s="0"/>
      <c r="VHD8" s="0"/>
      <c r="VHE8" s="0"/>
      <c r="VHF8" s="0"/>
      <c r="VHG8" s="0"/>
      <c r="VHH8" s="0"/>
      <c r="VHI8" s="0"/>
      <c r="VHJ8" s="0"/>
      <c r="VHK8" s="0"/>
      <c r="VHL8" s="0"/>
      <c r="VHM8" s="0"/>
      <c r="VHN8" s="0"/>
      <c r="VHO8" s="0"/>
      <c r="VHP8" s="0"/>
      <c r="VHQ8" s="0"/>
      <c r="VHR8" s="0"/>
      <c r="VHS8" s="0"/>
      <c r="VHT8" s="0"/>
      <c r="VHU8" s="0"/>
      <c r="VHV8" s="0"/>
      <c r="VHW8" s="0"/>
      <c r="VHX8" s="0"/>
      <c r="VHY8" s="0"/>
      <c r="VHZ8" s="0"/>
      <c r="VIA8" s="0"/>
      <c r="VIB8" s="0"/>
      <c r="VIC8" s="0"/>
      <c r="VID8" s="0"/>
      <c r="VIE8" s="0"/>
      <c r="VIF8" s="0"/>
      <c r="VIG8" s="0"/>
      <c r="VIH8" s="0"/>
      <c r="VII8" s="0"/>
      <c r="VIJ8" s="0"/>
      <c r="VIK8" s="0"/>
      <c r="VIL8" s="0"/>
      <c r="VIM8" s="0"/>
      <c r="VIN8" s="0"/>
      <c r="VIO8" s="0"/>
      <c r="VIP8" s="0"/>
      <c r="VIQ8" s="0"/>
      <c r="VIR8" s="0"/>
      <c r="VIS8" s="0"/>
      <c r="VIT8" s="0"/>
      <c r="VIU8" s="0"/>
      <c r="VIV8" s="0"/>
      <c r="VIW8" s="0"/>
      <c r="VIX8" s="0"/>
      <c r="VIY8" s="0"/>
      <c r="VIZ8" s="0"/>
      <c r="VJA8" s="0"/>
      <c r="VJB8" s="0"/>
      <c r="VJC8" s="0"/>
      <c r="VJD8" s="0"/>
      <c r="VJE8" s="0"/>
      <c r="VJF8" s="0"/>
      <c r="VJG8" s="0"/>
      <c r="VJH8" s="0"/>
      <c r="VJI8" s="0"/>
      <c r="VJJ8" s="0"/>
      <c r="VJK8" s="0"/>
      <c r="VJL8" s="0"/>
      <c r="VJM8" s="0"/>
      <c r="VJN8" s="0"/>
      <c r="VJO8" s="0"/>
      <c r="VJP8" s="0"/>
      <c r="VJQ8" s="0"/>
      <c r="VJR8" s="0"/>
      <c r="VJS8" s="0"/>
      <c r="VJT8" s="0"/>
      <c r="VJU8" s="0"/>
      <c r="VJV8" s="0"/>
      <c r="VJW8" s="0"/>
      <c r="VJX8" s="0"/>
      <c r="VJY8" s="0"/>
      <c r="VJZ8" s="0"/>
      <c r="VKA8" s="0"/>
      <c r="VKB8" s="0"/>
      <c r="VKC8" s="0"/>
      <c r="VKD8" s="0"/>
      <c r="VKE8" s="0"/>
      <c r="VKF8" s="0"/>
      <c r="VKG8" s="0"/>
      <c r="VKH8" s="0"/>
      <c r="VKI8" s="0"/>
      <c r="VKJ8" s="0"/>
      <c r="VKK8" s="0"/>
      <c r="VKL8" s="0"/>
      <c r="VKM8" s="0"/>
      <c r="VKN8" s="0"/>
      <c r="VKO8" s="0"/>
      <c r="VKP8" s="0"/>
      <c r="VKQ8" s="0"/>
      <c r="VKR8" s="0"/>
      <c r="VKS8" s="0"/>
      <c r="VKT8" s="0"/>
      <c r="VKU8" s="0"/>
      <c r="VKV8" s="0"/>
      <c r="VKW8" s="0"/>
      <c r="VKX8" s="0"/>
      <c r="VKY8" s="0"/>
      <c r="VKZ8" s="0"/>
      <c r="VLA8" s="0"/>
      <c r="VLB8" s="0"/>
      <c r="VLC8" s="0"/>
      <c r="VLD8" s="0"/>
      <c r="VLE8" s="0"/>
      <c r="VLF8" s="0"/>
      <c r="VLG8" s="0"/>
      <c r="VLH8" s="0"/>
      <c r="VLI8" s="0"/>
      <c r="VLJ8" s="0"/>
      <c r="VLK8" s="0"/>
      <c r="VLL8" s="0"/>
      <c r="VLM8" s="0"/>
      <c r="VLN8" s="0"/>
      <c r="VLO8" s="0"/>
      <c r="VLP8" s="0"/>
      <c r="VLQ8" s="0"/>
      <c r="VLR8" s="0"/>
      <c r="VLS8" s="0"/>
      <c r="VLT8" s="0"/>
      <c r="VLU8" s="0"/>
      <c r="VLV8" s="0"/>
      <c r="VLW8" s="0"/>
      <c r="VLX8" s="0"/>
      <c r="VLY8" s="0"/>
      <c r="VLZ8" s="0"/>
      <c r="VMA8" s="0"/>
      <c r="VMB8" s="0"/>
      <c r="VMC8" s="0"/>
      <c r="VMD8" s="0"/>
      <c r="VME8" s="0"/>
      <c r="VMF8" s="0"/>
      <c r="VMG8" s="0"/>
      <c r="VMH8" s="0"/>
      <c r="VMI8" s="0"/>
      <c r="VMJ8" s="0"/>
      <c r="VMK8" s="0"/>
      <c r="VML8" s="0"/>
      <c r="VMM8" s="0"/>
      <c r="VMN8" s="0"/>
      <c r="VMO8" s="0"/>
      <c r="VMP8" s="0"/>
      <c r="VMQ8" s="0"/>
      <c r="VMR8" s="0"/>
      <c r="VMS8" s="0"/>
      <c r="VMT8" s="0"/>
      <c r="VMU8" s="0"/>
      <c r="VMV8" s="0"/>
      <c r="VMW8" s="0"/>
      <c r="VMX8" s="0"/>
      <c r="VMY8" s="0"/>
      <c r="VMZ8" s="0"/>
      <c r="VNA8" s="0"/>
      <c r="VNB8" s="0"/>
      <c r="VNC8" s="0"/>
      <c r="VND8" s="0"/>
      <c r="VNE8" s="0"/>
      <c r="VNF8" s="0"/>
      <c r="VNG8" s="0"/>
      <c r="VNH8" s="0"/>
      <c r="VNI8" s="0"/>
      <c r="VNJ8" s="0"/>
      <c r="VNK8" s="0"/>
      <c r="VNL8" s="0"/>
      <c r="VNM8" s="0"/>
      <c r="VNN8" s="0"/>
      <c r="VNO8" s="0"/>
      <c r="VNP8" s="0"/>
      <c r="VNQ8" s="0"/>
      <c r="VNR8" s="0"/>
      <c r="VNS8" s="0"/>
      <c r="VNT8" s="0"/>
      <c r="VNU8" s="0"/>
      <c r="VNV8" s="0"/>
      <c r="VNW8" s="0"/>
      <c r="VNX8" s="0"/>
      <c r="VNY8" s="0"/>
      <c r="VNZ8" s="0"/>
      <c r="VOA8" s="0"/>
      <c r="VOB8" s="0"/>
      <c r="VOC8" s="0"/>
      <c r="VOD8" s="0"/>
      <c r="VOE8" s="0"/>
      <c r="VOF8" s="0"/>
      <c r="VOG8" s="0"/>
      <c r="VOH8" s="0"/>
      <c r="VOI8" s="0"/>
      <c r="VOJ8" s="0"/>
      <c r="VOK8" s="0"/>
      <c r="VOL8" s="0"/>
      <c r="VOM8" s="0"/>
      <c r="VON8" s="0"/>
      <c r="VOO8" s="0"/>
      <c r="VOP8" s="0"/>
      <c r="VOQ8" s="0"/>
      <c r="VOR8" s="0"/>
      <c r="VOS8" s="0"/>
      <c r="VOT8" s="0"/>
      <c r="VOU8" s="0"/>
      <c r="VOV8" s="0"/>
      <c r="VOW8" s="0"/>
      <c r="VOX8" s="0"/>
      <c r="VOY8" s="0"/>
      <c r="VOZ8" s="0"/>
      <c r="VPA8" s="0"/>
      <c r="VPB8" s="0"/>
      <c r="VPC8" s="0"/>
      <c r="VPD8" s="0"/>
      <c r="VPE8" s="0"/>
      <c r="VPF8" s="0"/>
      <c r="VPG8" s="0"/>
      <c r="VPH8" s="0"/>
      <c r="VPI8" s="0"/>
      <c r="VPJ8" s="0"/>
      <c r="VPK8" s="0"/>
      <c r="VPL8" s="0"/>
      <c r="VPM8" s="0"/>
      <c r="VPN8" s="0"/>
      <c r="VPO8" s="0"/>
      <c r="VPP8" s="0"/>
      <c r="VPQ8" s="0"/>
      <c r="VPR8" s="0"/>
      <c r="VPS8" s="0"/>
      <c r="VPT8" s="0"/>
      <c r="VPU8" s="0"/>
      <c r="VPV8" s="0"/>
      <c r="VPW8" s="0"/>
      <c r="VPX8" s="0"/>
      <c r="VPY8" s="0"/>
      <c r="VPZ8" s="0"/>
      <c r="VQA8" s="0"/>
      <c r="VQB8" s="0"/>
      <c r="VQC8" s="0"/>
      <c r="VQD8" s="0"/>
      <c r="VQE8" s="0"/>
      <c r="VQF8" s="0"/>
      <c r="VQG8" s="0"/>
      <c r="VQH8" s="0"/>
      <c r="VQI8" s="0"/>
      <c r="VQJ8" s="0"/>
      <c r="VQK8" s="0"/>
      <c r="VQL8" s="0"/>
      <c r="VQM8" s="0"/>
      <c r="VQN8" s="0"/>
      <c r="VQO8" s="0"/>
      <c r="VQP8" s="0"/>
      <c r="VQQ8" s="0"/>
      <c r="VQR8" s="0"/>
      <c r="VQS8" s="0"/>
      <c r="VQT8" s="0"/>
      <c r="VQU8" s="0"/>
      <c r="VQV8" s="0"/>
      <c r="VQW8" s="0"/>
      <c r="VQX8" s="0"/>
      <c r="VQY8" s="0"/>
      <c r="VQZ8" s="0"/>
      <c r="VRA8" s="0"/>
      <c r="VRB8" s="0"/>
      <c r="VRC8" s="0"/>
      <c r="VRD8" s="0"/>
      <c r="VRE8" s="0"/>
      <c r="VRF8" s="0"/>
      <c r="VRG8" s="0"/>
      <c r="VRH8" s="0"/>
      <c r="VRI8" s="0"/>
      <c r="VRJ8" s="0"/>
      <c r="VRK8" s="0"/>
      <c r="VRL8" s="0"/>
      <c r="VRM8" s="0"/>
      <c r="VRN8" s="0"/>
      <c r="VRO8" s="0"/>
      <c r="VRP8" s="0"/>
      <c r="VRQ8" s="0"/>
      <c r="VRR8" s="0"/>
      <c r="VRS8" s="0"/>
      <c r="VRT8" s="0"/>
      <c r="VRU8" s="0"/>
      <c r="VRV8" s="0"/>
      <c r="VRW8" s="0"/>
      <c r="VRX8" s="0"/>
      <c r="VRY8" s="0"/>
      <c r="VRZ8" s="0"/>
      <c r="VSA8" s="0"/>
      <c r="VSB8" s="0"/>
      <c r="VSC8" s="0"/>
      <c r="VSD8" s="0"/>
      <c r="VSE8" s="0"/>
      <c r="VSF8" s="0"/>
      <c r="VSG8" s="0"/>
      <c r="VSH8" s="0"/>
      <c r="VSI8" s="0"/>
      <c r="VSJ8" s="0"/>
      <c r="VSK8" s="0"/>
      <c r="VSL8" s="0"/>
      <c r="VSM8" s="0"/>
      <c r="VSN8" s="0"/>
      <c r="VSO8" s="0"/>
      <c r="VSP8" s="0"/>
      <c r="VSQ8" s="0"/>
      <c r="VSR8" s="0"/>
      <c r="VSS8" s="0"/>
      <c r="VST8" s="0"/>
      <c r="VSU8" s="0"/>
      <c r="VSV8" s="0"/>
      <c r="VSW8" s="0"/>
      <c r="VSX8" s="0"/>
      <c r="VSY8" s="0"/>
      <c r="VSZ8" s="0"/>
      <c r="VTA8" s="0"/>
      <c r="VTB8" s="0"/>
      <c r="VTC8" s="0"/>
      <c r="VTD8" s="0"/>
      <c r="VTE8" s="0"/>
      <c r="VTF8" s="0"/>
      <c r="VTG8" s="0"/>
      <c r="VTH8" s="0"/>
      <c r="VTI8" s="0"/>
      <c r="VTJ8" s="0"/>
      <c r="VTK8" s="0"/>
      <c r="VTL8" s="0"/>
      <c r="VTM8" s="0"/>
      <c r="VTN8" s="0"/>
      <c r="VTO8" s="0"/>
      <c r="VTP8" s="0"/>
      <c r="VTQ8" s="0"/>
      <c r="VTR8" s="0"/>
      <c r="VTS8" s="0"/>
      <c r="VTT8" s="0"/>
      <c r="VTU8" s="0"/>
      <c r="VTV8" s="0"/>
      <c r="VTW8" s="0"/>
      <c r="VTX8" s="0"/>
      <c r="VTY8" s="0"/>
      <c r="VTZ8" s="0"/>
      <c r="VUA8" s="0"/>
      <c r="VUB8" s="0"/>
      <c r="VUC8" s="0"/>
      <c r="VUD8" s="0"/>
      <c r="VUE8" s="0"/>
      <c r="VUF8" s="0"/>
      <c r="VUG8" s="0"/>
      <c r="VUH8" s="0"/>
      <c r="VUI8" s="0"/>
      <c r="VUJ8" s="0"/>
      <c r="VUK8" s="0"/>
      <c r="VUL8" s="0"/>
      <c r="VUM8" s="0"/>
      <c r="VUN8" s="0"/>
      <c r="VUO8" s="0"/>
      <c r="VUP8" s="0"/>
      <c r="VUQ8" s="0"/>
      <c r="VUR8" s="0"/>
      <c r="VUS8" s="0"/>
      <c r="VUT8" s="0"/>
      <c r="VUU8" s="0"/>
      <c r="VUV8" s="0"/>
      <c r="VUW8" s="0"/>
      <c r="VUX8" s="0"/>
      <c r="VUY8" s="0"/>
      <c r="VUZ8" s="0"/>
      <c r="VVA8" s="0"/>
      <c r="VVB8" s="0"/>
      <c r="VVC8" s="0"/>
      <c r="VVD8" s="0"/>
      <c r="VVE8" s="0"/>
      <c r="VVF8" s="0"/>
      <c r="VVG8" s="0"/>
      <c r="VVH8" s="0"/>
      <c r="VVI8" s="0"/>
      <c r="VVJ8" s="0"/>
      <c r="VVK8" s="0"/>
      <c r="VVL8" s="0"/>
      <c r="VVM8" s="0"/>
      <c r="VVN8" s="0"/>
      <c r="VVO8" s="0"/>
      <c r="VVP8" s="0"/>
      <c r="VVQ8" s="0"/>
      <c r="VVR8" s="0"/>
      <c r="VVS8" s="0"/>
      <c r="VVT8" s="0"/>
      <c r="VVU8" s="0"/>
      <c r="VVV8" s="0"/>
      <c r="VVW8" s="0"/>
      <c r="VVX8" s="0"/>
      <c r="VVY8" s="0"/>
      <c r="VVZ8" s="0"/>
      <c r="VWA8" s="0"/>
      <c r="VWB8" s="0"/>
      <c r="VWC8" s="0"/>
      <c r="VWD8" s="0"/>
      <c r="VWE8" s="0"/>
      <c r="VWF8" s="0"/>
      <c r="VWG8" s="0"/>
      <c r="VWH8" s="0"/>
      <c r="VWI8" s="0"/>
      <c r="VWJ8" s="0"/>
      <c r="VWK8" s="0"/>
      <c r="VWL8" s="0"/>
      <c r="VWM8" s="0"/>
      <c r="VWN8" s="0"/>
      <c r="VWO8" s="0"/>
      <c r="VWP8" s="0"/>
      <c r="VWQ8" s="0"/>
      <c r="VWR8" s="0"/>
      <c r="VWS8" s="0"/>
      <c r="VWT8" s="0"/>
      <c r="VWU8" s="0"/>
      <c r="VWV8" s="0"/>
      <c r="VWW8" s="0"/>
      <c r="VWX8" s="0"/>
      <c r="VWY8" s="0"/>
      <c r="VWZ8" s="0"/>
      <c r="VXA8" s="0"/>
      <c r="VXB8" s="0"/>
      <c r="VXC8" s="0"/>
      <c r="VXD8" s="0"/>
      <c r="VXE8" s="0"/>
      <c r="VXF8" s="0"/>
      <c r="VXG8" s="0"/>
      <c r="VXH8" s="0"/>
      <c r="VXI8" s="0"/>
      <c r="VXJ8" s="0"/>
      <c r="VXK8" s="0"/>
      <c r="VXL8" s="0"/>
      <c r="VXM8" s="0"/>
      <c r="VXN8" s="0"/>
      <c r="VXO8" s="0"/>
      <c r="VXP8" s="0"/>
      <c r="VXQ8" s="0"/>
      <c r="VXR8" s="0"/>
      <c r="VXS8" s="0"/>
      <c r="VXT8" s="0"/>
      <c r="VXU8" s="0"/>
      <c r="VXV8" s="0"/>
      <c r="VXW8" s="0"/>
      <c r="VXX8" s="0"/>
      <c r="VXY8" s="0"/>
      <c r="VXZ8" s="0"/>
      <c r="VYA8" s="0"/>
      <c r="VYB8" s="0"/>
      <c r="VYC8" s="0"/>
      <c r="VYD8" s="0"/>
      <c r="VYE8" s="0"/>
      <c r="VYF8" s="0"/>
      <c r="VYG8" s="0"/>
      <c r="VYH8" s="0"/>
      <c r="VYI8" s="0"/>
      <c r="VYJ8" s="0"/>
      <c r="VYK8" s="0"/>
      <c r="VYL8" s="0"/>
      <c r="VYM8" s="0"/>
      <c r="VYN8" s="0"/>
      <c r="VYO8" s="0"/>
      <c r="VYP8" s="0"/>
      <c r="VYQ8" s="0"/>
      <c r="VYR8" s="0"/>
      <c r="VYS8" s="0"/>
      <c r="VYT8" s="0"/>
      <c r="VYU8" s="0"/>
      <c r="VYV8" s="0"/>
      <c r="VYW8" s="0"/>
      <c r="VYX8" s="0"/>
      <c r="VYY8" s="0"/>
      <c r="VYZ8" s="0"/>
      <c r="VZA8" s="0"/>
      <c r="VZB8" s="0"/>
      <c r="VZC8" s="0"/>
      <c r="VZD8" s="0"/>
      <c r="VZE8" s="0"/>
      <c r="VZF8" s="0"/>
      <c r="VZG8" s="0"/>
      <c r="VZH8" s="0"/>
      <c r="VZI8" s="0"/>
      <c r="VZJ8" s="0"/>
      <c r="VZK8" s="0"/>
      <c r="VZL8" s="0"/>
      <c r="VZM8" s="0"/>
      <c r="VZN8" s="0"/>
      <c r="VZO8" s="0"/>
      <c r="VZP8" s="0"/>
      <c r="VZQ8" s="0"/>
      <c r="VZR8" s="0"/>
      <c r="VZS8" s="0"/>
      <c r="VZT8" s="0"/>
      <c r="VZU8" s="0"/>
      <c r="VZV8" s="0"/>
      <c r="VZW8" s="0"/>
      <c r="VZX8" s="0"/>
      <c r="VZY8" s="0"/>
      <c r="VZZ8" s="0"/>
      <c r="WAA8" s="0"/>
      <c r="WAB8" s="0"/>
      <c r="WAC8" s="0"/>
      <c r="WAD8" s="0"/>
      <c r="WAE8" s="0"/>
      <c r="WAF8" s="0"/>
      <c r="WAG8" s="0"/>
      <c r="WAH8" s="0"/>
      <c r="WAI8" s="0"/>
      <c r="WAJ8" s="0"/>
      <c r="WAK8" s="0"/>
      <c r="WAL8" s="0"/>
      <c r="WAM8" s="0"/>
      <c r="WAN8" s="0"/>
      <c r="WAO8" s="0"/>
      <c r="WAP8" s="0"/>
      <c r="WAQ8" s="0"/>
      <c r="WAR8" s="0"/>
      <c r="WAS8" s="0"/>
      <c r="WAT8" s="0"/>
      <c r="WAU8" s="0"/>
      <c r="WAV8" s="0"/>
      <c r="WAW8" s="0"/>
      <c r="WAX8" s="0"/>
      <c r="WAY8" s="0"/>
      <c r="WAZ8" s="0"/>
      <c r="WBA8" s="0"/>
      <c r="WBB8" s="0"/>
      <c r="WBC8" s="0"/>
      <c r="WBD8" s="0"/>
      <c r="WBE8" s="0"/>
      <c r="WBF8" s="0"/>
      <c r="WBG8" s="0"/>
      <c r="WBH8" s="0"/>
      <c r="WBI8" s="0"/>
      <c r="WBJ8" s="0"/>
      <c r="WBK8" s="0"/>
      <c r="WBL8" s="0"/>
      <c r="WBM8" s="0"/>
      <c r="WBN8" s="0"/>
      <c r="WBO8" s="0"/>
      <c r="WBP8" s="0"/>
      <c r="WBQ8" s="0"/>
      <c r="WBR8" s="0"/>
      <c r="WBS8" s="0"/>
      <c r="WBT8" s="0"/>
      <c r="WBU8" s="0"/>
      <c r="WBV8" s="0"/>
      <c r="WBW8" s="0"/>
      <c r="WBX8" s="0"/>
      <c r="WBY8" s="0"/>
      <c r="WBZ8" s="0"/>
      <c r="WCA8" s="0"/>
      <c r="WCB8" s="0"/>
      <c r="WCC8" s="0"/>
      <c r="WCD8" s="0"/>
      <c r="WCE8" s="0"/>
      <c r="WCF8" s="0"/>
      <c r="WCG8" s="0"/>
      <c r="WCH8" s="0"/>
      <c r="WCI8" s="0"/>
      <c r="WCJ8" s="0"/>
      <c r="WCK8" s="0"/>
      <c r="WCL8" s="0"/>
      <c r="WCM8" s="0"/>
      <c r="WCN8" s="0"/>
      <c r="WCO8" s="0"/>
      <c r="WCP8" s="0"/>
      <c r="WCQ8" s="0"/>
      <c r="WCR8" s="0"/>
      <c r="WCS8" s="0"/>
      <c r="WCT8" s="0"/>
      <c r="WCU8" s="0"/>
      <c r="WCV8" s="0"/>
      <c r="WCW8" s="0"/>
      <c r="WCX8" s="0"/>
      <c r="WCY8" s="0"/>
      <c r="WCZ8" s="0"/>
      <c r="WDA8" s="0"/>
      <c r="WDB8" s="0"/>
      <c r="WDC8" s="0"/>
      <c r="WDD8" s="0"/>
      <c r="WDE8" s="0"/>
      <c r="WDF8" s="0"/>
      <c r="WDG8" s="0"/>
      <c r="WDH8" s="0"/>
      <c r="WDI8" s="0"/>
      <c r="WDJ8" s="0"/>
      <c r="WDK8" s="0"/>
      <c r="WDL8" s="0"/>
      <c r="WDM8" s="0"/>
      <c r="WDN8" s="0"/>
      <c r="WDO8" s="0"/>
      <c r="WDP8" s="0"/>
      <c r="WDQ8" s="0"/>
      <c r="WDR8" s="0"/>
      <c r="WDS8" s="0"/>
      <c r="WDT8" s="0"/>
      <c r="WDU8" s="0"/>
      <c r="WDV8" s="0"/>
      <c r="WDW8" s="0"/>
      <c r="WDX8" s="0"/>
      <c r="WDY8" s="0"/>
      <c r="WDZ8" s="0"/>
      <c r="WEA8" s="0"/>
      <c r="WEB8" s="0"/>
      <c r="WEC8" s="0"/>
      <c r="WED8" s="0"/>
      <c r="WEE8" s="0"/>
      <c r="WEF8" s="0"/>
      <c r="WEG8" s="0"/>
      <c r="WEH8" s="0"/>
      <c r="WEI8" s="0"/>
      <c r="WEJ8" s="0"/>
      <c r="WEK8" s="0"/>
      <c r="WEL8" s="0"/>
      <c r="WEM8" s="0"/>
      <c r="WEN8" s="0"/>
      <c r="WEO8" s="0"/>
      <c r="WEP8" s="0"/>
      <c r="WEQ8" s="0"/>
      <c r="WER8" s="0"/>
      <c r="WES8" s="0"/>
      <c r="WET8" s="0"/>
      <c r="WEU8" s="0"/>
      <c r="WEV8" s="0"/>
      <c r="WEW8" s="0"/>
      <c r="WEX8" s="0"/>
      <c r="WEY8" s="0"/>
      <c r="WEZ8" s="0"/>
      <c r="WFA8" s="0"/>
      <c r="WFB8" s="0"/>
      <c r="WFC8" s="0"/>
      <c r="WFD8" s="0"/>
      <c r="WFE8" s="0"/>
      <c r="WFF8" s="0"/>
      <c r="WFG8" s="0"/>
      <c r="WFH8" s="0"/>
      <c r="WFI8" s="0"/>
      <c r="WFJ8" s="0"/>
      <c r="WFK8" s="0"/>
      <c r="WFL8" s="0"/>
      <c r="WFM8" s="0"/>
      <c r="WFN8" s="0"/>
      <c r="WFO8" s="0"/>
      <c r="WFP8" s="0"/>
      <c r="WFQ8" s="0"/>
      <c r="WFR8" s="0"/>
      <c r="WFS8" s="0"/>
      <c r="WFT8" s="0"/>
      <c r="WFU8" s="0"/>
      <c r="WFV8" s="0"/>
      <c r="WFW8" s="0"/>
      <c r="WFX8" s="0"/>
      <c r="WFY8" s="0"/>
      <c r="WFZ8" s="0"/>
      <c r="WGA8" s="0"/>
      <c r="WGB8" s="0"/>
      <c r="WGC8" s="0"/>
      <c r="WGD8" s="0"/>
      <c r="WGE8" s="0"/>
      <c r="WGF8" s="0"/>
      <c r="WGG8" s="0"/>
      <c r="WGH8" s="0"/>
      <c r="WGI8" s="0"/>
      <c r="WGJ8" s="0"/>
      <c r="WGK8" s="0"/>
      <c r="WGL8" s="0"/>
      <c r="WGM8" s="0"/>
      <c r="WGN8" s="0"/>
      <c r="WGO8" s="0"/>
      <c r="WGP8" s="0"/>
      <c r="WGQ8" s="0"/>
      <c r="WGR8" s="0"/>
      <c r="WGS8" s="0"/>
      <c r="WGT8" s="0"/>
      <c r="WGU8" s="0"/>
      <c r="WGV8" s="0"/>
      <c r="WGW8" s="0"/>
      <c r="WGX8" s="0"/>
      <c r="WGY8" s="0"/>
      <c r="WGZ8" s="0"/>
      <c r="WHA8" s="0"/>
      <c r="WHB8" s="0"/>
      <c r="WHC8" s="0"/>
      <c r="WHD8" s="0"/>
      <c r="WHE8" s="0"/>
      <c r="WHF8" s="0"/>
      <c r="WHG8" s="0"/>
      <c r="WHH8" s="0"/>
      <c r="WHI8" s="0"/>
      <c r="WHJ8" s="0"/>
      <c r="WHK8" s="0"/>
      <c r="WHL8" s="0"/>
      <c r="WHM8" s="0"/>
      <c r="WHN8" s="0"/>
      <c r="WHO8" s="0"/>
      <c r="WHP8" s="0"/>
      <c r="WHQ8" s="0"/>
      <c r="WHR8" s="0"/>
      <c r="WHS8" s="0"/>
      <c r="WHT8" s="0"/>
      <c r="WHU8" s="0"/>
      <c r="WHV8" s="0"/>
      <c r="WHW8" s="0"/>
      <c r="WHX8" s="0"/>
      <c r="WHY8" s="0"/>
      <c r="WHZ8" s="0"/>
      <c r="WIA8" s="0"/>
      <c r="WIB8" s="0"/>
      <c r="WIC8" s="0"/>
      <c r="WID8" s="0"/>
      <c r="WIE8" s="0"/>
      <c r="WIF8" s="0"/>
      <c r="WIG8" s="0"/>
      <c r="WIH8" s="0"/>
      <c r="WII8" s="0"/>
      <c r="WIJ8" s="0"/>
      <c r="WIK8" s="0"/>
      <c r="WIL8" s="0"/>
      <c r="WIM8" s="0"/>
      <c r="WIN8" s="0"/>
      <c r="WIO8" s="0"/>
      <c r="WIP8" s="0"/>
      <c r="WIQ8" s="0"/>
      <c r="WIR8" s="0"/>
      <c r="WIS8" s="0"/>
      <c r="WIT8" s="0"/>
      <c r="WIU8" s="0"/>
      <c r="WIV8" s="0"/>
      <c r="WIW8" s="0"/>
      <c r="WIX8" s="0"/>
      <c r="WIY8" s="0"/>
      <c r="WIZ8" s="0"/>
      <c r="WJA8" s="0"/>
      <c r="WJB8" s="0"/>
      <c r="WJC8" s="0"/>
      <c r="WJD8" s="0"/>
      <c r="WJE8" s="0"/>
      <c r="WJF8" s="0"/>
      <c r="WJG8" s="0"/>
      <c r="WJH8" s="0"/>
      <c r="WJI8" s="0"/>
      <c r="WJJ8" s="0"/>
      <c r="WJK8" s="0"/>
      <c r="WJL8" s="0"/>
      <c r="WJM8" s="0"/>
      <c r="WJN8" s="0"/>
      <c r="WJO8" s="0"/>
      <c r="WJP8" s="0"/>
      <c r="WJQ8" s="0"/>
      <c r="WJR8" s="0"/>
      <c r="WJS8" s="0"/>
      <c r="WJT8" s="0"/>
      <c r="WJU8" s="0"/>
      <c r="WJV8" s="0"/>
      <c r="WJW8" s="0"/>
      <c r="WJX8" s="0"/>
      <c r="WJY8" s="0"/>
      <c r="WJZ8" s="0"/>
      <c r="WKA8" s="0"/>
      <c r="WKB8" s="0"/>
      <c r="WKC8" s="0"/>
      <c r="WKD8" s="0"/>
      <c r="WKE8" s="0"/>
      <c r="WKF8" s="0"/>
      <c r="WKG8" s="0"/>
      <c r="WKH8" s="0"/>
      <c r="WKI8" s="0"/>
      <c r="WKJ8" s="0"/>
      <c r="WKK8" s="0"/>
      <c r="WKL8" s="0"/>
      <c r="WKM8" s="0"/>
      <c r="WKN8" s="0"/>
      <c r="WKO8" s="0"/>
      <c r="WKP8" s="0"/>
      <c r="WKQ8" s="0"/>
      <c r="WKR8" s="0"/>
      <c r="WKS8" s="0"/>
      <c r="WKT8" s="0"/>
      <c r="WKU8" s="0"/>
      <c r="WKV8" s="0"/>
      <c r="WKW8" s="0"/>
      <c r="WKX8" s="0"/>
      <c r="WKY8" s="0"/>
      <c r="WKZ8" s="0"/>
      <c r="WLA8" s="0"/>
      <c r="WLB8" s="0"/>
      <c r="WLC8" s="0"/>
      <c r="WLD8" s="0"/>
      <c r="WLE8" s="0"/>
      <c r="WLF8" s="0"/>
      <c r="WLG8" s="0"/>
      <c r="WLH8" s="0"/>
      <c r="WLI8" s="0"/>
      <c r="WLJ8" s="0"/>
      <c r="WLK8" s="0"/>
      <c r="WLL8" s="0"/>
      <c r="WLM8" s="0"/>
      <c r="WLN8" s="0"/>
      <c r="WLO8" s="0"/>
      <c r="WLP8" s="0"/>
      <c r="WLQ8" s="0"/>
      <c r="WLR8" s="0"/>
      <c r="WLS8" s="0"/>
      <c r="WLT8" s="0"/>
      <c r="WLU8" s="0"/>
      <c r="WLV8" s="0"/>
      <c r="WLW8" s="0"/>
      <c r="WLX8" s="0"/>
      <c r="WLY8" s="0"/>
      <c r="WLZ8" s="0"/>
      <c r="WMA8" s="0"/>
      <c r="WMB8" s="0"/>
      <c r="WMC8" s="0"/>
      <c r="WMD8" s="0"/>
      <c r="WME8" s="0"/>
      <c r="WMF8" s="0"/>
      <c r="WMG8" s="0"/>
      <c r="WMH8" s="0"/>
      <c r="WMI8" s="0"/>
      <c r="WMJ8" s="0"/>
      <c r="WMK8" s="0"/>
      <c r="WML8" s="0"/>
      <c r="WMM8" s="0"/>
      <c r="WMN8" s="0"/>
      <c r="WMO8" s="0"/>
      <c r="WMP8" s="0"/>
      <c r="WMQ8" s="0"/>
      <c r="WMR8" s="0"/>
      <c r="WMS8" s="0"/>
      <c r="WMT8" s="0"/>
      <c r="WMU8" s="0"/>
      <c r="WMV8" s="0"/>
      <c r="WMW8" s="0"/>
      <c r="WMX8" s="0"/>
      <c r="WMY8" s="0"/>
      <c r="WMZ8" s="0"/>
      <c r="WNA8" s="0"/>
      <c r="WNB8" s="0"/>
      <c r="WNC8" s="0"/>
      <c r="WND8" s="0"/>
      <c r="WNE8" s="0"/>
      <c r="WNF8" s="0"/>
      <c r="WNG8" s="0"/>
      <c r="WNH8" s="0"/>
      <c r="WNI8" s="0"/>
      <c r="WNJ8" s="0"/>
      <c r="WNK8" s="0"/>
      <c r="WNL8" s="0"/>
      <c r="WNM8" s="0"/>
      <c r="WNN8" s="0"/>
      <c r="WNO8" s="0"/>
      <c r="WNP8" s="0"/>
      <c r="WNQ8" s="0"/>
      <c r="WNR8" s="0"/>
      <c r="WNS8" s="0"/>
      <c r="WNT8" s="0"/>
      <c r="WNU8" s="0"/>
      <c r="WNV8" s="0"/>
      <c r="WNW8" s="0"/>
      <c r="WNX8" s="0"/>
      <c r="WNY8" s="0"/>
      <c r="WNZ8" s="0"/>
      <c r="WOA8" s="0"/>
      <c r="WOB8" s="0"/>
      <c r="WOC8" s="0"/>
      <c r="WOD8" s="0"/>
      <c r="WOE8" s="0"/>
      <c r="WOF8" s="0"/>
      <c r="WOG8" s="0"/>
      <c r="WOH8" s="0"/>
      <c r="WOI8" s="0"/>
      <c r="WOJ8" s="0"/>
      <c r="WOK8" s="0"/>
      <c r="WOL8" s="0"/>
      <c r="WOM8" s="0"/>
      <c r="WON8" s="0"/>
      <c r="WOO8" s="0"/>
      <c r="WOP8" s="0"/>
      <c r="WOQ8" s="0"/>
      <c r="WOR8" s="0"/>
      <c r="WOS8" s="0"/>
      <c r="WOT8" s="0"/>
      <c r="WOU8" s="0"/>
      <c r="WOV8" s="0"/>
      <c r="WOW8" s="0"/>
      <c r="WOX8" s="0"/>
      <c r="WOY8" s="0"/>
      <c r="WOZ8" s="0"/>
      <c r="WPA8" s="0"/>
      <c r="WPB8" s="0"/>
      <c r="WPC8" s="0"/>
      <c r="WPD8" s="0"/>
      <c r="WPE8" s="0"/>
      <c r="WPF8" s="0"/>
      <c r="WPG8" s="0"/>
      <c r="WPH8" s="0"/>
      <c r="WPI8" s="0"/>
      <c r="WPJ8" s="0"/>
      <c r="WPK8" s="0"/>
      <c r="WPL8" s="0"/>
      <c r="WPM8" s="0"/>
      <c r="WPN8" s="0"/>
      <c r="WPO8" s="0"/>
      <c r="WPP8" s="0"/>
      <c r="WPQ8" s="0"/>
      <c r="WPR8" s="0"/>
      <c r="WPS8" s="0"/>
      <c r="WPT8" s="0"/>
      <c r="WPU8" s="0"/>
      <c r="WPV8" s="0"/>
      <c r="WPW8" s="0"/>
      <c r="WPX8" s="0"/>
      <c r="WPY8" s="0"/>
      <c r="WPZ8" s="0"/>
      <c r="WQA8" s="0"/>
      <c r="WQB8" s="0"/>
      <c r="WQC8" s="0"/>
      <c r="WQD8" s="0"/>
      <c r="WQE8" s="0"/>
      <c r="WQF8" s="0"/>
      <c r="WQG8" s="0"/>
      <c r="WQH8" s="0"/>
      <c r="WQI8" s="0"/>
      <c r="WQJ8" s="0"/>
      <c r="WQK8" s="0"/>
      <c r="WQL8" s="0"/>
      <c r="WQM8" s="0"/>
      <c r="WQN8" s="0"/>
      <c r="WQO8" s="0"/>
      <c r="WQP8" s="0"/>
      <c r="WQQ8" s="0"/>
      <c r="WQR8" s="0"/>
      <c r="WQS8" s="0"/>
      <c r="WQT8" s="0"/>
      <c r="WQU8" s="0"/>
      <c r="WQV8" s="0"/>
      <c r="WQW8" s="0"/>
      <c r="WQX8" s="0"/>
      <c r="WQY8" s="0"/>
      <c r="WQZ8" s="0"/>
      <c r="WRA8" s="0"/>
      <c r="WRB8" s="0"/>
      <c r="WRC8" s="0"/>
      <c r="WRD8" s="0"/>
      <c r="WRE8" s="0"/>
      <c r="WRF8" s="0"/>
      <c r="WRG8" s="0"/>
      <c r="WRH8" s="0"/>
      <c r="WRI8" s="0"/>
      <c r="WRJ8" s="0"/>
      <c r="WRK8" s="0"/>
      <c r="WRL8" s="0"/>
      <c r="WRM8" s="0"/>
      <c r="WRN8" s="0"/>
      <c r="WRO8" s="0"/>
      <c r="WRP8" s="0"/>
      <c r="WRQ8" s="0"/>
      <c r="WRR8" s="0"/>
      <c r="WRS8" s="0"/>
      <c r="WRT8" s="0"/>
      <c r="WRU8" s="0"/>
      <c r="WRV8" s="0"/>
      <c r="WRW8" s="0"/>
      <c r="WRX8" s="0"/>
      <c r="WRY8" s="0"/>
      <c r="WRZ8" s="0"/>
      <c r="WSA8" s="0"/>
      <c r="WSB8" s="0"/>
      <c r="WSC8" s="0"/>
      <c r="WSD8" s="0"/>
      <c r="WSE8" s="0"/>
      <c r="WSF8" s="0"/>
      <c r="WSG8" s="0"/>
      <c r="WSH8" s="0"/>
      <c r="WSI8" s="0"/>
      <c r="WSJ8" s="0"/>
      <c r="WSK8" s="0"/>
      <c r="WSL8" s="0"/>
      <c r="WSM8" s="0"/>
      <c r="WSN8" s="0"/>
      <c r="WSO8" s="0"/>
      <c r="WSP8" s="0"/>
      <c r="WSQ8" s="0"/>
      <c r="WSR8" s="0"/>
      <c r="WSS8" s="0"/>
      <c r="WST8" s="0"/>
      <c r="WSU8" s="0"/>
      <c r="WSV8" s="0"/>
      <c r="WSW8" s="0"/>
      <c r="WSX8" s="0"/>
      <c r="WSY8" s="0"/>
      <c r="WSZ8" s="0"/>
      <c r="WTA8" s="0"/>
      <c r="WTB8" s="0"/>
      <c r="WTC8" s="0"/>
      <c r="WTD8" s="0"/>
      <c r="WTE8" s="0"/>
      <c r="WTF8" s="0"/>
      <c r="WTG8" s="0"/>
      <c r="WTH8" s="0"/>
      <c r="WTI8" s="0"/>
      <c r="WTJ8" s="0"/>
      <c r="WTK8" s="0"/>
      <c r="WTL8" s="0"/>
      <c r="WTM8" s="0"/>
      <c r="WTN8" s="0"/>
      <c r="WTO8" s="0"/>
      <c r="WTP8" s="0"/>
      <c r="WTQ8" s="0"/>
      <c r="WTR8" s="0"/>
      <c r="WTS8" s="0"/>
      <c r="WTT8" s="0"/>
      <c r="WTU8" s="0"/>
      <c r="WTV8" s="0"/>
      <c r="WTW8" s="0"/>
      <c r="WTX8" s="0"/>
      <c r="WTY8" s="0"/>
      <c r="WTZ8" s="0"/>
      <c r="WUA8" s="0"/>
      <c r="WUB8" s="0"/>
      <c r="WUC8" s="0"/>
      <c r="WUD8" s="0"/>
      <c r="WUE8" s="0"/>
      <c r="WUF8" s="0"/>
      <c r="WUG8" s="0"/>
      <c r="WUH8" s="0"/>
      <c r="WUI8" s="0"/>
      <c r="WUJ8" s="0"/>
      <c r="WUK8" s="0"/>
      <c r="WUL8" s="0"/>
      <c r="WUM8" s="0"/>
      <c r="WUN8" s="0"/>
      <c r="WUO8" s="0"/>
      <c r="WUP8" s="0"/>
      <c r="WUQ8" s="0"/>
      <c r="WUR8" s="0"/>
      <c r="WUS8" s="0"/>
      <c r="WUT8" s="0"/>
      <c r="WUU8" s="0"/>
      <c r="WUV8" s="0"/>
      <c r="WUW8" s="0"/>
      <c r="WUX8" s="0"/>
      <c r="WUY8" s="0"/>
      <c r="WUZ8" s="0"/>
      <c r="WVA8" s="0"/>
      <c r="WVB8" s="0"/>
      <c r="WVC8" s="0"/>
      <c r="WVD8" s="0"/>
      <c r="WVE8" s="0"/>
      <c r="WVF8" s="0"/>
      <c r="WVG8" s="0"/>
      <c r="WVH8" s="0"/>
      <c r="WVI8" s="0"/>
      <c r="WVJ8" s="0"/>
      <c r="WVK8" s="0"/>
      <c r="WVL8" s="0"/>
      <c r="WVM8" s="0"/>
      <c r="WVN8" s="0"/>
      <c r="WVO8" s="0"/>
      <c r="WVP8" s="0"/>
      <c r="WVQ8" s="0"/>
      <c r="WVR8" s="0"/>
      <c r="WVS8" s="0"/>
      <c r="WVT8" s="0"/>
      <c r="WVU8" s="0"/>
      <c r="WVV8" s="0"/>
      <c r="WVW8" s="0"/>
      <c r="WVX8" s="0"/>
      <c r="WVY8" s="0"/>
      <c r="WVZ8" s="0"/>
      <c r="WWA8" s="0"/>
      <c r="WWB8" s="0"/>
      <c r="WWC8" s="0"/>
      <c r="WWD8" s="0"/>
      <c r="WWE8" s="0"/>
      <c r="WWF8" s="0"/>
      <c r="WWG8" s="0"/>
      <c r="WWH8" s="0"/>
      <c r="WWI8" s="0"/>
      <c r="WWJ8" s="0"/>
      <c r="WWK8" s="0"/>
      <c r="WWL8" s="0"/>
      <c r="WWM8" s="0"/>
      <c r="WWN8" s="0"/>
      <c r="WWO8" s="0"/>
      <c r="WWP8" s="0"/>
      <c r="WWQ8" s="0"/>
      <c r="WWR8" s="0"/>
      <c r="WWS8" s="0"/>
      <c r="WWT8" s="0"/>
      <c r="WWU8" s="0"/>
      <c r="WWV8" s="0"/>
      <c r="WWW8" s="0"/>
      <c r="WWX8" s="0"/>
      <c r="WWY8" s="0"/>
      <c r="WWZ8" s="0"/>
      <c r="WXA8" s="0"/>
      <c r="WXB8" s="0"/>
      <c r="WXC8" s="0"/>
      <c r="WXD8" s="0"/>
      <c r="WXE8" s="0"/>
      <c r="WXF8" s="0"/>
      <c r="WXG8" s="0"/>
      <c r="WXH8" s="0"/>
      <c r="WXI8" s="0"/>
      <c r="WXJ8" s="0"/>
      <c r="WXK8" s="0"/>
      <c r="WXL8" s="0"/>
      <c r="WXM8" s="0"/>
      <c r="WXN8" s="0"/>
      <c r="WXO8" s="0"/>
      <c r="WXP8" s="0"/>
      <c r="WXQ8" s="0"/>
      <c r="WXR8" s="0"/>
      <c r="WXS8" s="0"/>
      <c r="WXT8" s="0"/>
      <c r="WXU8" s="0"/>
      <c r="WXV8" s="0"/>
      <c r="WXW8" s="0"/>
      <c r="WXX8" s="0"/>
      <c r="WXY8" s="0"/>
      <c r="WXZ8" s="0"/>
      <c r="WYA8" s="0"/>
      <c r="WYB8" s="0"/>
      <c r="WYC8" s="0"/>
      <c r="WYD8" s="0"/>
      <c r="WYE8" s="0"/>
      <c r="WYF8" s="0"/>
      <c r="WYG8" s="0"/>
      <c r="WYH8" s="0"/>
      <c r="WYI8" s="0"/>
      <c r="WYJ8" s="0"/>
      <c r="WYK8" s="0"/>
      <c r="WYL8" s="0"/>
      <c r="WYM8" s="0"/>
      <c r="WYN8" s="0"/>
      <c r="WYO8" s="0"/>
      <c r="WYP8" s="0"/>
      <c r="WYQ8" s="0"/>
      <c r="WYR8" s="0"/>
      <c r="WYS8" s="0"/>
      <c r="WYT8" s="0"/>
      <c r="WYU8" s="0"/>
      <c r="WYV8" s="0"/>
      <c r="WYW8" s="0"/>
      <c r="WYX8" s="0"/>
      <c r="WYY8" s="0"/>
      <c r="WYZ8" s="0"/>
      <c r="WZA8" s="0"/>
      <c r="WZB8" s="0"/>
      <c r="WZC8" s="0"/>
      <c r="WZD8" s="0"/>
      <c r="WZE8" s="0"/>
      <c r="WZF8" s="0"/>
      <c r="WZG8" s="0"/>
      <c r="WZH8" s="0"/>
      <c r="WZI8" s="0"/>
      <c r="WZJ8" s="0"/>
      <c r="WZK8" s="0"/>
      <c r="WZL8" s="0"/>
      <c r="WZM8" s="0"/>
      <c r="WZN8" s="0"/>
      <c r="WZO8" s="0"/>
      <c r="WZP8" s="0"/>
      <c r="WZQ8" s="0"/>
      <c r="WZR8" s="0"/>
      <c r="WZS8" s="0"/>
      <c r="WZT8" s="0"/>
      <c r="WZU8" s="0"/>
      <c r="WZV8" s="0"/>
      <c r="WZW8" s="0"/>
      <c r="WZX8" s="0"/>
      <c r="WZY8" s="0"/>
      <c r="WZZ8" s="0"/>
      <c r="XAA8" s="0"/>
      <c r="XAB8" s="0"/>
      <c r="XAC8" s="0"/>
      <c r="XAD8" s="0"/>
      <c r="XAE8" s="0"/>
      <c r="XAF8" s="0"/>
      <c r="XAG8" s="0"/>
      <c r="XAH8" s="0"/>
      <c r="XAI8" s="0"/>
      <c r="XAJ8" s="0"/>
      <c r="XAK8" s="0"/>
      <c r="XAL8" s="0"/>
      <c r="XAM8" s="0"/>
      <c r="XAN8" s="0"/>
      <c r="XAO8" s="0"/>
      <c r="XAP8" s="0"/>
      <c r="XAQ8" s="0"/>
      <c r="XAR8" s="0"/>
      <c r="XAS8" s="0"/>
      <c r="XAT8" s="0"/>
      <c r="XAU8" s="0"/>
      <c r="XAV8" s="0"/>
      <c r="XAW8" s="0"/>
      <c r="XAX8" s="0"/>
      <c r="XAY8" s="0"/>
      <c r="XAZ8" s="0"/>
      <c r="XBA8" s="0"/>
      <c r="XBB8" s="0"/>
      <c r="XBC8" s="0"/>
      <c r="XBD8" s="0"/>
      <c r="XBE8" s="0"/>
      <c r="XBF8" s="0"/>
      <c r="XBG8" s="0"/>
      <c r="XBH8" s="0"/>
      <c r="XBI8" s="0"/>
      <c r="XBJ8" s="0"/>
      <c r="XBK8" s="0"/>
      <c r="XBL8" s="0"/>
      <c r="XBM8" s="0"/>
      <c r="XBN8" s="0"/>
      <c r="XBO8" s="0"/>
      <c r="XBP8" s="0"/>
      <c r="XBQ8" s="0"/>
      <c r="XBR8" s="0"/>
      <c r="XBS8" s="0"/>
      <c r="XBT8" s="0"/>
      <c r="XBU8" s="0"/>
      <c r="XBV8" s="0"/>
      <c r="XBW8" s="0"/>
      <c r="XBX8" s="0"/>
      <c r="XBY8" s="0"/>
      <c r="XBZ8" s="0"/>
      <c r="XCA8" s="0"/>
      <c r="XCB8" s="0"/>
      <c r="XCC8" s="0"/>
      <c r="XCD8" s="0"/>
      <c r="XCE8" s="0"/>
      <c r="XCF8" s="0"/>
      <c r="XCG8" s="0"/>
      <c r="XCH8" s="0"/>
      <c r="XCI8" s="0"/>
      <c r="XCJ8" s="0"/>
      <c r="XCK8" s="0"/>
      <c r="XCL8" s="0"/>
      <c r="XCM8" s="0"/>
      <c r="XCN8" s="0"/>
      <c r="XCO8" s="0"/>
      <c r="XCP8" s="0"/>
      <c r="XCQ8" s="0"/>
      <c r="XCR8" s="0"/>
      <c r="XCS8" s="0"/>
      <c r="XCT8" s="0"/>
      <c r="XCU8" s="0"/>
      <c r="XCV8" s="0"/>
      <c r="XCW8" s="0"/>
      <c r="XCX8" s="0"/>
      <c r="XCY8" s="0"/>
      <c r="XCZ8" s="0"/>
      <c r="XDA8" s="0"/>
      <c r="XDB8" s="0"/>
      <c r="XDC8" s="0"/>
      <c r="XDD8" s="0"/>
      <c r="XDE8" s="0"/>
      <c r="XDF8" s="0"/>
      <c r="XDG8" s="0"/>
      <c r="XDH8" s="0"/>
      <c r="XDI8" s="0"/>
      <c r="XDJ8" s="0"/>
      <c r="XDK8" s="0"/>
      <c r="XDL8" s="0"/>
      <c r="XDM8" s="0"/>
      <c r="XDN8" s="0"/>
      <c r="XDO8" s="0"/>
      <c r="XDP8" s="0"/>
      <c r="XDQ8" s="0"/>
      <c r="XDR8" s="0"/>
      <c r="XDS8" s="0"/>
      <c r="XDT8" s="0"/>
      <c r="XDU8" s="0"/>
      <c r="XDV8" s="0"/>
      <c r="XDW8" s="0"/>
      <c r="XDX8" s="0"/>
      <c r="XDY8" s="0"/>
      <c r="XDZ8" s="0"/>
      <c r="XEA8" s="0"/>
      <c r="XEB8" s="0"/>
      <c r="XEC8" s="0"/>
      <c r="XED8" s="0"/>
      <c r="XEE8" s="0"/>
      <c r="XEF8" s="0"/>
      <c r="XEG8" s="0"/>
      <c r="XEH8" s="0"/>
      <c r="XEI8" s="0"/>
      <c r="XEJ8" s="0"/>
      <c r="XEK8" s="0"/>
      <c r="XEL8" s="0"/>
      <c r="XEM8" s="0"/>
      <c r="XEN8" s="0"/>
      <c r="XEO8" s="0"/>
      <c r="XEP8" s="0"/>
      <c r="XEQ8" s="0"/>
      <c r="XER8" s="0"/>
      <c r="XES8" s="0"/>
      <c r="XET8" s="0"/>
      <c r="XEU8" s="0"/>
      <c r="XEV8" s="0"/>
      <c r="XEW8" s="0"/>
      <c r="XEX8" s="0"/>
      <c r="XEY8" s="0"/>
      <c r="XEZ8" s="0"/>
      <c r="XFA8" s="0"/>
      <c r="XFB8" s="0"/>
      <c r="XFC8" s="0"/>
      <c r="XFD8" s="0"/>
    </row>
    <row r="9" customFormat="false" ht="15.75" hidden="true" customHeight="false" outlineLevel="0" collapsed="false">
      <c r="A9" s="13" t="n">
        <v>22</v>
      </c>
      <c r="B9" s="6" t="s">
        <v>854</v>
      </c>
      <c r="C9" s="14" t="n">
        <f aca="false">qualidade!A9</f>
        <v>22</v>
      </c>
      <c r="D9" s="6"/>
      <c r="E9" s="6"/>
      <c r="F9" s="6" t="str">
        <f aca="false">qualidade!I9</f>
        <v>reprovado</v>
      </c>
      <c r="G9" s="6" t="str">
        <f aca="false">IF(AND(B9=F9,F9="aprovado"),"copiar",IF(B9&lt;&gt;F9,"corrigir",""))</f>
        <v/>
      </c>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c r="AMK9" s="0"/>
      <c r="AML9" s="0"/>
      <c r="AMM9" s="0"/>
      <c r="AMN9" s="0"/>
      <c r="AMO9" s="0"/>
      <c r="AMP9" s="0"/>
      <c r="AMQ9" s="0"/>
      <c r="AMR9" s="0"/>
      <c r="AMS9" s="0"/>
      <c r="AMT9" s="0"/>
      <c r="AMU9" s="0"/>
      <c r="AMV9" s="0"/>
      <c r="AMW9" s="0"/>
      <c r="AMX9" s="0"/>
      <c r="AMY9" s="0"/>
      <c r="AMZ9" s="0"/>
      <c r="ANA9" s="0"/>
      <c r="ANB9" s="0"/>
      <c r="ANC9" s="0"/>
      <c r="AND9" s="0"/>
      <c r="ANE9" s="0"/>
      <c r="ANF9" s="0"/>
      <c r="ANG9" s="0"/>
      <c r="ANH9" s="0"/>
      <c r="ANI9" s="0"/>
      <c r="ANJ9" s="0"/>
      <c r="ANK9" s="0"/>
      <c r="ANL9" s="0"/>
      <c r="ANM9" s="0"/>
      <c r="ANN9" s="0"/>
      <c r="ANO9" s="0"/>
      <c r="ANP9" s="0"/>
      <c r="ANQ9" s="0"/>
      <c r="ANR9" s="0"/>
      <c r="ANS9" s="0"/>
      <c r="ANT9" s="0"/>
      <c r="ANU9" s="0"/>
      <c r="ANV9" s="0"/>
      <c r="ANW9" s="0"/>
      <c r="ANX9" s="0"/>
      <c r="ANY9" s="0"/>
      <c r="ANZ9" s="0"/>
      <c r="AOA9" s="0"/>
      <c r="AOB9" s="0"/>
      <c r="AOC9" s="0"/>
      <c r="AOD9" s="0"/>
      <c r="AOE9" s="0"/>
      <c r="AOF9" s="0"/>
      <c r="AOG9" s="0"/>
      <c r="AOH9" s="0"/>
      <c r="AOI9" s="0"/>
      <c r="AOJ9" s="0"/>
      <c r="AOK9" s="0"/>
      <c r="AOL9" s="0"/>
      <c r="AOM9" s="0"/>
      <c r="AON9" s="0"/>
      <c r="AOO9" s="0"/>
      <c r="AOP9" s="0"/>
      <c r="AOQ9" s="0"/>
      <c r="AOR9" s="0"/>
      <c r="AOS9" s="0"/>
      <c r="AOT9" s="0"/>
      <c r="AOU9" s="0"/>
      <c r="AOV9" s="0"/>
      <c r="AOW9" s="0"/>
      <c r="AOX9" s="0"/>
      <c r="AOY9" s="0"/>
      <c r="AOZ9" s="0"/>
      <c r="APA9" s="0"/>
      <c r="APB9" s="0"/>
      <c r="APC9" s="0"/>
      <c r="APD9" s="0"/>
      <c r="APE9" s="0"/>
      <c r="APF9" s="0"/>
      <c r="APG9" s="0"/>
      <c r="APH9" s="0"/>
      <c r="API9" s="0"/>
      <c r="APJ9" s="0"/>
      <c r="APK9" s="0"/>
      <c r="APL9" s="0"/>
      <c r="APM9" s="0"/>
      <c r="APN9" s="0"/>
      <c r="APO9" s="0"/>
      <c r="APP9" s="0"/>
      <c r="APQ9" s="0"/>
      <c r="APR9" s="0"/>
      <c r="APS9" s="0"/>
      <c r="APT9" s="0"/>
      <c r="APU9" s="0"/>
      <c r="APV9" s="0"/>
      <c r="APW9" s="0"/>
      <c r="APX9" s="0"/>
      <c r="APY9" s="0"/>
      <c r="APZ9" s="0"/>
      <c r="AQA9" s="0"/>
      <c r="AQB9" s="0"/>
      <c r="AQC9" s="0"/>
      <c r="AQD9" s="0"/>
      <c r="AQE9" s="0"/>
      <c r="AQF9" s="0"/>
      <c r="AQG9" s="0"/>
      <c r="AQH9" s="0"/>
      <c r="AQI9" s="0"/>
      <c r="AQJ9" s="0"/>
      <c r="AQK9" s="0"/>
      <c r="AQL9" s="0"/>
      <c r="AQM9" s="0"/>
      <c r="AQN9" s="0"/>
      <c r="AQO9" s="0"/>
      <c r="AQP9" s="0"/>
      <c r="AQQ9" s="0"/>
      <c r="AQR9" s="0"/>
      <c r="AQS9" s="0"/>
      <c r="AQT9" s="0"/>
      <c r="AQU9" s="0"/>
      <c r="AQV9" s="0"/>
      <c r="AQW9" s="0"/>
      <c r="AQX9" s="0"/>
      <c r="AQY9" s="0"/>
      <c r="AQZ9" s="0"/>
      <c r="ARA9" s="0"/>
      <c r="ARB9" s="0"/>
      <c r="ARC9" s="0"/>
      <c r="ARD9" s="0"/>
      <c r="ARE9" s="0"/>
      <c r="ARF9" s="0"/>
      <c r="ARG9" s="0"/>
      <c r="ARH9" s="0"/>
      <c r="ARI9" s="0"/>
      <c r="ARJ9" s="0"/>
      <c r="ARK9" s="0"/>
      <c r="ARL9" s="0"/>
      <c r="ARM9" s="0"/>
      <c r="ARN9" s="0"/>
      <c r="ARO9" s="0"/>
      <c r="ARP9" s="0"/>
      <c r="ARQ9" s="0"/>
      <c r="ARR9" s="0"/>
      <c r="ARS9" s="0"/>
      <c r="ART9" s="0"/>
      <c r="ARU9" s="0"/>
      <c r="ARV9" s="0"/>
      <c r="ARW9" s="0"/>
      <c r="ARX9" s="0"/>
      <c r="ARY9" s="0"/>
      <c r="ARZ9" s="0"/>
      <c r="ASA9" s="0"/>
      <c r="ASB9" s="0"/>
      <c r="ASC9" s="0"/>
      <c r="ASD9" s="0"/>
      <c r="ASE9" s="0"/>
      <c r="ASF9" s="0"/>
      <c r="ASG9" s="0"/>
      <c r="ASH9" s="0"/>
      <c r="ASI9" s="0"/>
      <c r="ASJ9" s="0"/>
      <c r="ASK9" s="0"/>
      <c r="ASL9" s="0"/>
      <c r="ASM9" s="0"/>
      <c r="ASN9" s="0"/>
      <c r="ASO9" s="0"/>
      <c r="ASP9" s="0"/>
      <c r="ASQ9" s="0"/>
      <c r="ASR9" s="0"/>
      <c r="ASS9" s="0"/>
      <c r="AST9" s="0"/>
      <c r="ASU9" s="0"/>
      <c r="ASV9" s="0"/>
      <c r="ASW9" s="0"/>
      <c r="ASX9" s="0"/>
      <c r="ASY9" s="0"/>
      <c r="ASZ9" s="0"/>
      <c r="ATA9" s="0"/>
      <c r="ATB9" s="0"/>
      <c r="ATC9" s="0"/>
      <c r="ATD9" s="0"/>
      <c r="ATE9" s="0"/>
      <c r="ATF9" s="0"/>
      <c r="ATG9" s="0"/>
      <c r="ATH9" s="0"/>
      <c r="ATI9" s="0"/>
      <c r="ATJ9" s="0"/>
      <c r="ATK9" s="0"/>
      <c r="ATL9" s="0"/>
      <c r="ATM9" s="0"/>
      <c r="ATN9" s="0"/>
      <c r="ATO9" s="0"/>
      <c r="ATP9" s="0"/>
      <c r="ATQ9" s="0"/>
      <c r="ATR9" s="0"/>
      <c r="ATS9" s="0"/>
      <c r="ATT9" s="0"/>
      <c r="ATU9" s="0"/>
      <c r="ATV9" s="0"/>
      <c r="ATW9" s="0"/>
      <c r="ATX9" s="0"/>
      <c r="ATY9" s="0"/>
      <c r="ATZ9" s="0"/>
      <c r="AUA9" s="0"/>
      <c r="AUB9" s="0"/>
      <c r="AUC9" s="0"/>
      <c r="AUD9" s="0"/>
      <c r="AUE9" s="0"/>
      <c r="AUF9" s="0"/>
      <c r="AUG9" s="0"/>
      <c r="AUH9" s="0"/>
      <c r="AUI9" s="0"/>
      <c r="AUJ9" s="0"/>
      <c r="AUK9" s="0"/>
      <c r="AUL9" s="0"/>
      <c r="AUM9" s="0"/>
      <c r="AUN9" s="0"/>
      <c r="AUO9" s="0"/>
      <c r="AUP9" s="0"/>
      <c r="AUQ9" s="0"/>
      <c r="AUR9" s="0"/>
      <c r="AUS9" s="0"/>
      <c r="AUT9" s="0"/>
      <c r="AUU9" s="0"/>
      <c r="AUV9" s="0"/>
      <c r="AUW9" s="0"/>
      <c r="AUX9" s="0"/>
      <c r="AUY9" s="0"/>
      <c r="AUZ9" s="0"/>
      <c r="AVA9" s="0"/>
      <c r="AVB9" s="0"/>
      <c r="AVC9" s="0"/>
      <c r="AVD9" s="0"/>
      <c r="AVE9" s="0"/>
      <c r="AVF9" s="0"/>
      <c r="AVG9" s="0"/>
      <c r="AVH9" s="0"/>
      <c r="AVI9" s="0"/>
      <c r="AVJ9" s="0"/>
      <c r="AVK9" s="0"/>
      <c r="AVL9" s="0"/>
      <c r="AVM9" s="0"/>
      <c r="AVN9" s="0"/>
      <c r="AVO9" s="0"/>
      <c r="AVP9" s="0"/>
      <c r="AVQ9" s="0"/>
      <c r="AVR9" s="0"/>
      <c r="AVS9" s="0"/>
      <c r="AVT9" s="0"/>
      <c r="AVU9" s="0"/>
      <c r="AVV9" s="0"/>
      <c r="AVW9" s="0"/>
      <c r="AVX9" s="0"/>
      <c r="AVY9" s="0"/>
      <c r="AVZ9" s="0"/>
      <c r="AWA9" s="0"/>
      <c r="AWB9" s="0"/>
      <c r="AWC9" s="0"/>
      <c r="AWD9" s="0"/>
      <c r="AWE9" s="0"/>
      <c r="AWF9" s="0"/>
      <c r="AWG9" s="0"/>
      <c r="AWH9" s="0"/>
      <c r="AWI9" s="0"/>
      <c r="AWJ9" s="0"/>
      <c r="AWK9" s="0"/>
      <c r="AWL9" s="0"/>
      <c r="AWM9" s="0"/>
      <c r="AWN9" s="0"/>
      <c r="AWO9" s="0"/>
      <c r="AWP9" s="0"/>
      <c r="AWQ9" s="0"/>
      <c r="AWR9" s="0"/>
      <c r="AWS9" s="0"/>
      <c r="AWT9" s="0"/>
      <c r="AWU9" s="0"/>
      <c r="AWV9" s="0"/>
      <c r="AWW9" s="0"/>
      <c r="AWX9" s="0"/>
      <c r="AWY9" s="0"/>
      <c r="AWZ9" s="0"/>
      <c r="AXA9" s="0"/>
      <c r="AXB9" s="0"/>
      <c r="AXC9" s="0"/>
      <c r="AXD9" s="0"/>
      <c r="AXE9" s="0"/>
      <c r="AXF9" s="0"/>
      <c r="AXG9" s="0"/>
      <c r="AXH9" s="0"/>
      <c r="AXI9" s="0"/>
      <c r="AXJ9" s="0"/>
      <c r="AXK9" s="0"/>
      <c r="AXL9" s="0"/>
      <c r="AXM9" s="0"/>
      <c r="AXN9" s="0"/>
      <c r="AXO9" s="0"/>
      <c r="AXP9" s="0"/>
      <c r="AXQ9" s="0"/>
      <c r="AXR9" s="0"/>
      <c r="AXS9" s="0"/>
      <c r="AXT9" s="0"/>
      <c r="AXU9" s="0"/>
      <c r="AXV9" s="0"/>
      <c r="AXW9" s="0"/>
      <c r="AXX9" s="0"/>
      <c r="AXY9" s="0"/>
      <c r="AXZ9" s="0"/>
      <c r="AYA9" s="0"/>
      <c r="AYB9" s="0"/>
      <c r="AYC9" s="0"/>
      <c r="AYD9" s="0"/>
      <c r="AYE9" s="0"/>
      <c r="AYF9" s="0"/>
      <c r="AYG9" s="0"/>
      <c r="AYH9" s="0"/>
      <c r="AYI9" s="0"/>
      <c r="AYJ9" s="0"/>
      <c r="AYK9" s="0"/>
      <c r="AYL9" s="0"/>
      <c r="AYM9" s="0"/>
      <c r="AYN9" s="0"/>
      <c r="AYO9" s="0"/>
      <c r="AYP9" s="0"/>
      <c r="AYQ9" s="0"/>
      <c r="AYR9" s="0"/>
      <c r="AYS9" s="0"/>
      <c r="AYT9" s="0"/>
      <c r="AYU9" s="0"/>
      <c r="AYV9" s="0"/>
      <c r="AYW9" s="0"/>
      <c r="AYX9" s="0"/>
      <c r="AYY9" s="0"/>
      <c r="AYZ9" s="0"/>
      <c r="AZA9" s="0"/>
      <c r="AZB9" s="0"/>
      <c r="AZC9" s="0"/>
      <c r="AZD9" s="0"/>
      <c r="AZE9" s="0"/>
      <c r="AZF9" s="0"/>
      <c r="AZG9" s="0"/>
      <c r="AZH9" s="0"/>
      <c r="AZI9" s="0"/>
      <c r="AZJ9" s="0"/>
      <c r="AZK9" s="0"/>
      <c r="AZL9" s="0"/>
      <c r="AZM9" s="0"/>
      <c r="AZN9" s="0"/>
      <c r="AZO9" s="0"/>
      <c r="AZP9" s="0"/>
      <c r="AZQ9" s="0"/>
      <c r="AZR9" s="0"/>
      <c r="AZS9" s="0"/>
      <c r="AZT9" s="0"/>
      <c r="AZU9" s="0"/>
      <c r="AZV9" s="0"/>
      <c r="AZW9" s="0"/>
      <c r="AZX9" s="0"/>
      <c r="AZY9" s="0"/>
      <c r="AZZ9" s="0"/>
      <c r="BAA9" s="0"/>
      <c r="BAB9" s="0"/>
      <c r="BAC9" s="0"/>
      <c r="BAD9" s="0"/>
      <c r="BAE9" s="0"/>
      <c r="BAF9" s="0"/>
      <c r="BAG9" s="0"/>
      <c r="BAH9" s="0"/>
      <c r="BAI9" s="0"/>
      <c r="BAJ9" s="0"/>
      <c r="BAK9" s="0"/>
      <c r="BAL9" s="0"/>
      <c r="BAM9" s="0"/>
      <c r="BAN9" s="0"/>
      <c r="BAO9" s="0"/>
      <c r="BAP9" s="0"/>
      <c r="BAQ9" s="0"/>
      <c r="BAR9" s="0"/>
      <c r="BAS9" s="0"/>
      <c r="BAT9" s="0"/>
      <c r="BAU9" s="0"/>
      <c r="BAV9" s="0"/>
      <c r="BAW9" s="0"/>
      <c r="BAX9" s="0"/>
      <c r="BAY9" s="0"/>
      <c r="BAZ9" s="0"/>
      <c r="BBA9" s="0"/>
      <c r="BBB9" s="0"/>
      <c r="BBC9" s="0"/>
      <c r="BBD9" s="0"/>
      <c r="BBE9" s="0"/>
      <c r="BBF9" s="0"/>
      <c r="BBG9" s="0"/>
      <c r="BBH9" s="0"/>
      <c r="BBI9" s="0"/>
      <c r="BBJ9" s="0"/>
      <c r="BBK9" s="0"/>
      <c r="BBL9" s="0"/>
      <c r="BBM9" s="0"/>
      <c r="BBN9" s="0"/>
      <c r="BBO9" s="0"/>
      <c r="BBP9" s="0"/>
      <c r="BBQ9" s="0"/>
      <c r="BBR9" s="0"/>
      <c r="BBS9" s="0"/>
      <c r="BBT9" s="0"/>
      <c r="BBU9" s="0"/>
      <c r="BBV9" s="0"/>
      <c r="BBW9" s="0"/>
      <c r="BBX9" s="0"/>
      <c r="BBY9" s="0"/>
      <c r="BBZ9" s="0"/>
      <c r="BCA9" s="0"/>
      <c r="BCB9" s="0"/>
      <c r="BCC9" s="0"/>
      <c r="BCD9" s="0"/>
      <c r="BCE9" s="0"/>
      <c r="BCF9" s="0"/>
      <c r="BCG9" s="0"/>
      <c r="BCH9" s="0"/>
      <c r="BCI9" s="0"/>
      <c r="BCJ9" s="0"/>
      <c r="BCK9" s="0"/>
      <c r="BCL9" s="0"/>
      <c r="BCM9" s="0"/>
      <c r="BCN9" s="0"/>
      <c r="BCO9" s="0"/>
      <c r="BCP9" s="0"/>
      <c r="BCQ9" s="0"/>
      <c r="BCR9" s="0"/>
      <c r="BCS9" s="0"/>
      <c r="BCT9" s="0"/>
      <c r="BCU9" s="0"/>
      <c r="BCV9" s="0"/>
      <c r="BCW9" s="0"/>
      <c r="BCX9" s="0"/>
      <c r="BCY9" s="0"/>
      <c r="BCZ9" s="0"/>
      <c r="BDA9" s="0"/>
      <c r="BDB9" s="0"/>
      <c r="BDC9" s="0"/>
      <c r="BDD9" s="0"/>
      <c r="BDE9" s="0"/>
      <c r="BDF9" s="0"/>
      <c r="BDG9" s="0"/>
      <c r="BDH9" s="0"/>
      <c r="BDI9" s="0"/>
      <c r="BDJ9" s="0"/>
      <c r="BDK9" s="0"/>
      <c r="BDL9" s="0"/>
      <c r="BDM9" s="0"/>
      <c r="BDN9" s="0"/>
      <c r="BDO9" s="0"/>
      <c r="BDP9" s="0"/>
      <c r="BDQ9" s="0"/>
      <c r="BDR9" s="0"/>
      <c r="BDS9" s="0"/>
      <c r="BDT9" s="0"/>
      <c r="BDU9" s="0"/>
      <c r="BDV9" s="0"/>
      <c r="BDW9" s="0"/>
      <c r="BDX9" s="0"/>
      <c r="BDY9" s="0"/>
      <c r="BDZ9" s="0"/>
      <c r="BEA9" s="0"/>
      <c r="BEB9" s="0"/>
      <c r="BEC9" s="0"/>
      <c r="BED9" s="0"/>
      <c r="BEE9" s="0"/>
      <c r="BEF9" s="0"/>
      <c r="BEG9" s="0"/>
      <c r="BEH9" s="0"/>
      <c r="BEI9" s="0"/>
      <c r="BEJ9" s="0"/>
      <c r="BEK9" s="0"/>
      <c r="BEL9" s="0"/>
      <c r="BEM9" s="0"/>
      <c r="BEN9" s="0"/>
      <c r="BEO9" s="0"/>
      <c r="BEP9" s="0"/>
      <c r="BEQ9" s="0"/>
      <c r="BER9" s="0"/>
      <c r="BES9" s="0"/>
      <c r="BET9" s="0"/>
      <c r="BEU9" s="0"/>
      <c r="BEV9" s="0"/>
      <c r="BEW9" s="0"/>
      <c r="BEX9" s="0"/>
      <c r="BEY9" s="0"/>
      <c r="BEZ9" s="0"/>
      <c r="BFA9" s="0"/>
      <c r="BFB9" s="0"/>
      <c r="BFC9" s="0"/>
      <c r="BFD9" s="0"/>
      <c r="BFE9" s="0"/>
      <c r="BFF9" s="0"/>
      <c r="BFG9" s="0"/>
      <c r="BFH9" s="0"/>
      <c r="BFI9" s="0"/>
      <c r="BFJ9" s="0"/>
      <c r="BFK9" s="0"/>
      <c r="BFL9" s="0"/>
      <c r="BFM9" s="0"/>
      <c r="BFN9" s="0"/>
      <c r="BFO9" s="0"/>
      <c r="BFP9" s="0"/>
      <c r="BFQ9" s="0"/>
      <c r="BFR9" s="0"/>
      <c r="BFS9" s="0"/>
      <c r="BFT9" s="0"/>
      <c r="BFU9" s="0"/>
      <c r="BFV9" s="0"/>
      <c r="BFW9" s="0"/>
      <c r="BFX9" s="0"/>
      <c r="BFY9" s="0"/>
      <c r="BFZ9" s="0"/>
      <c r="BGA9" s="0"/>
      <c r="BGB9" s="0"/>
      <c r="BGC9" s="0"/>
      <c r="BGD9" s="0"/>
      <c r="BGE9" s="0"/>
      <c r="BGF9" s="0"/>
      <c r="BGG9" s="0"/>
      <c r="BGH9" s="0"/>
      <c r="BGI9" s="0"/>
      <c r="BGJ9" s="0"/>
      <c r="BGK9" s="0"/>
      <c r="BGL9" s="0"/>
      <c r="BGM9" s="0"/>
      <c r="BGN9" s="0"/>
      <c r="BGO9" s="0"/>
      <c r="BGP9" s="0"/>
      <c r="BGQ9" s="0"/>
      <c r="BGR9" s="0"/>
      <c r="BGS9" s="0"/>
      <c r="BGT9" s="0"/>
      <c r="BGU9" s="0"/>
      <c r="BGV9" s="0"/>
      <c r="BGW9" s="0"/>
      <c r="BGX9" s="0"/>
      <c r="BGY9" s="0"/>
      <c r="BGZ9" s="0"/>
      <c r="BHA9" s="0"/>
      <c r="BHB9" s="0"/>
      <c r="BHC9" s="0"/>
      <c r="BHD9" s="0"/>
      <c r="BHE9" s="0"/>
      <c r="BHF9" s="0"/>
      <c r="BHG9" s="0"/>
      <c r="BHH9" s="0"/>
      <c r="BHI9" s="0"/>
      <c r="BHJ9" s="0"/>
      <c r="BHK9" s="0"/>
      <c r="BHL9" s="0"/>
      <c r="BHM9" s="0"/>
      <c r="BHN9" s="0"/>
      <c r="BHO9" s="0"/>
      <c r="BHP9" s="0"/>
      <c r="BHQ9" s="0"/>
      <c r="BHR9" s="0"/>
      <c r="BHS9" s="0"/>
      <c r="BHT9" s="0"/>
      <c r="BHU9" s="0"/>
      <c r="BHV9" s="0"/>
      <c r="BHW9" s="0"/>
      <c r="BHX9" s="0"/>
      <c r="BHY9" s="0"/>
      <c r="BHZ9" s="0"/>
      <c r="BIA9" s="0"/>
      <c r="BIB9" s="0"/>
      <c r="BIC9" s="0"/>
      <c r="BID9" s="0"/>
      <c r="BIE9" s="0"/>
      <c r="BIF9" s="0"/>
      <c r="BIG9" s="0"/>
      <c r="BIH9" s="0"/>
      <c r="BII9" s="0"/>
      <c r="BIJ9" s="0"/>
      <c r="BIK9" s="0"/>
      <c r="BIL9" s="0"/>
      <c r="BIM9" s="0"/>
      <c r="BIN9" s="0"/>
      <c r="BIO9" s="0"/>
      <c r="BIP9" s="0"/>
      <c r="BIQ9" s="0"/>
      <c r="BIR9" s="0"/>
      <c r="BIS9" s="0"/>
      <c r="BIT9" s="0"/>
      <c r="BIU9" s="0"/>
      <c r="BIV9" s="0"/>
      <c r="BIW9" s="0"/>
      <c r="BIX9" s="0"/>
      <c r="BIY9" s="0"/>
      <c r="BIZ9" s="0"/>
      <c r="BJA9" s="0"/>
      <c r="BJB9" s="0"/>
      <c r="BJC9" s="0"/>
      <c r="BJD9" s="0"/>
      <c r="BJE9" s="0"/>
      <c r="BJF9" s="0"/>
      <c r="BJG9" s="0"/>
      <c r="BJH9" s="0"/>
      <c r="BJI9" s="0"/>
      <c r="BJJ9" s="0"/>
      <c r="BJK9" s="0"/>
      <c r="BJL9" s="0"/>
      <c r="BJM9" s="0"/>
      <c r="BJN9" s="0"/>
      <c r="BJO9" s="0"/>
      <c r="BJP9" s="0"/>
      <c r="BJQ9" s="0"/>
      <c r="BJR9" s="0"/>
      <c r="BJS9" s="0"/>
      <c r="BJT9" s="0"/>
      <c r="BJU9" s="0"/>
      <c r="BJV9" s="0"/>
      <c r="BJW9" s="0"/>
      <c r="BJX9" s="0"/>
      <c r="BJY9" s="0"/>
      <c r="BJZ9" s="0"/>
      <c r="BKA9" s="0"/>
      <c r="BKB9" s="0"/>
      <c r="BKC9" s="0"/>
      <c r="BKD9" s="0"/>
      <c r="BKE9" s="0"/>
      <c r="BKF9" s="0"/>
      <c r="BKG9" s="0"/>
      <c r="BKH9" s="0"/>
      <c r="BKI9" s="0"/>
      <c r="BKJ9" s="0"/>
      <c r="BKK9" s="0"/>
      <c r="BKL9" s="0"/>
      <c r="BKM9" s="0"/>
      <c r="BKN9" s="0"/>
      <c r="BKO9" s="0"/>
      <c r="BKP9" s="0"/>
      <c r="BKQ9" s="0"/>
      <c r="BKR9" s="0"/>
      <c r="BKS9" s="0"/>
      <c r="BKT9" s="0"/>
      <c r="BKU9" s="0"/>
      <c r="BKV9" s="0"/>
      <c r="BKW9" s="0"/>
      <c r="BKX9" s="0"/>
      <c r="BKY9" s="0"/>
      <c r="BKZ9" s="0"/>
      <c r="BLA9" s="0"/>
      <c r="BLB9" s="0"/>
      <c r="BLC9" s="0"/>
      <c r="BLD9" s="0"/>
      <c r="BLE9" s="0"/>
      <c r="BLF9" s="0"/>
      <c r="BLG9" s="0"/>
      <c r="BLH9" s="0"/>
      <c r="BLI9" s="0"/>
      <c r="BLJ9" s="0"/>
      <c r="BLK9" s="0"/>
      <c r="BLL9" s="0"/>
      <c r="BLM9" s="0"/>
      <c r="BLN9" s="0"/>
      <c r="BLO9" s="0"/>
      <c r="BLP9" s="0"/>
      <c r="BLQ9" s="0"/>
      <c r="BLR9" s="0"/>
      <c r="BLS9" s="0"/>
      <c r="BLT9" s="0"/>
      <c r="BLU9" s="0"/>
      <c r="BLV9" s="0"/>
      <c r="BLW9" s="0"/>
      <c r="BLX9" s="0"/>
      <c r="BLY9" s="0"/>
      <c r="BLZ9" s="0"/>
      <c r="BMA9" s="0"/>
      <c r="BMB9" s="0"/>
      <c r="BMC9" s="0"/>
      <c r="BMD9" s="0"/>
      <c r="BME9" s="0"/>
      <c r="BMF9" s="0"/>
      <c r="BMG9" s="0"/>
      <c r="BMH9" s="0"/>
      <c r="BMI9" s="0"/>
      <c r="BMJ9" s="0"/>
      <c r="BMK9" s="0"/>
      <c r="BML9" s="0"/>
      <c r="BMM9" s="0"/>
      <c r="BMN9" s="0"/>
      <c r="BMO9" s="0"/>
      <c r="BMP9" s="0"/>
      <c r="BMQ9" s="0"/>
      <c r="BMR9" s="0"/>
      <c r="BMS9" s="0"/>
      <c r="BMT9" s="0"/>
      <c r="BMU9" s="0"/>
      <c r="BMV9" s="0"/>
      <c r="BMW9" s="0"/>
      <c r="BMX9" s="0"/>
      <c r="BMY9" s="0"/>
      <c r="BMZ9" s="0"/>
      <c r="BNA9" s="0"/>
      <c r="BNB9" s="0"/>
      <c r="BNC9" s="0"/>
      <c r="BND9" s="0"/>
      <c r="BNE9" s="0"/>
      <c r="BNF9" s="0"/>
      <c r="BNG9" s="0"/>
      <c r="BNH9" s="0"/>
      <c r="BNI9" s="0"/>
      <c r="BNJ9" s="0"/>
      <c r="BNK9" s="0"/>
      <c r="BNL9" s="0"/>
      <c r="BNM9" s="0"/>
      <c r="BNN9" s="0"/>
      <c r="BNO9" s="0"/>
      <c r="BNP9" s="0"/>
      <c r="BNQ9" s="0"/>
      <c r="BNR9" s="0"/>
      <c r="BNS9" s="0"/>
      <c r="BNT9" s="0"/>
      <c r="BNU9" s="0"/>
      <c r="BNV9" s="0"/>
      <c r="BNW9" s="0"/>
      <c r="BNX9" s="0"/>
      <c r="BNY9" s="0"/>
      <c r="BNZ9" s="0"/>
      <c r="BOA9" s="0"/>
      <c r="BOB9" s="0"/>
      <c r="BOC9" s="0"/>
      <c r="BOD9" s="0"/>
      <c r="BOE9" s="0"/>
      <c r="BOF9" s="0"/>
      <c r="BOG9" s="0"/>
      <c r="BOH9" s="0"/>
      <c r="BOI9" s="0"/>
      <c r="BOJ9" s="0"/>
      <c r="BOK9" s="0"/>
      <c r="BOL9" s="0"/>
      <c r="BOM9" s="0"/>
      <c r="BON9" s="0"/>
      <c r="BOO9" s="0"/>
      <c r="BOP9" s="0"/>
      <c r="BOQ9" s="0"/>
      <c r="BOR9" s="0"/>
      <c r="BOS9" s="0"/>
      <c r="BOT9" s="0"/>
      <c r="BOU9" s="0"/>
      <c r="BOV9" s="0"/>
      <c r="BOW9" s="0"/>
      <c r="BOX9" s="0"/>
      <c r="BOY9" s="0"/>
      <c r="BOZ9" s="0"/>
      <c r="BPA9" s="0"/>
      <c r="BPB9" s="0"/>
      <c r="BPC9" s="0"/>
      <c r="BPD9" s="0"/>
      <c r="BPE9" s="0"/>
      <c r="BPF9" s="0"/>
      <c r="BPG9" s="0"/>
      <c r="BPH9" s="0"/>
      <c r="BPI9" s="0"/>
      <c r="BPJ9" s="0"/>
      <c r="BPK9" s="0"/>
      <c r="BPL9" s="0"/>
      <c r="BPM9" s="0"/>
      <c r="BPN9" s="0"/>
      <c r="BPO9" s="0"/>
      <c r="BPP9" s="0"/>
      <c r="BPQ9" s="0"/>
      <c r="BPR9" s="0"/>
      <c r="BPS9" s="0"/>
      <c r="BPT9" s="0"/>
      <c r="BPU9" s="0"/>
      <c r="BPV9" s="0"/>
      <c r="BPW9" s="0"/>
      <c r="BPX9" s="0"/>
      <c r="BPY9" s="0"/>
      <c r="BPZ9" s="0"/>
      <c r="BQA9" s="0"/>
      <c r="BQB9" s="0"/>
      <c r="BQC9" s="0"/>
      <c r="BQD9" s="0"/>
      <c r="BQE9" s="0"/>
      <c r="BQF9" s="0"/>
      <c r="BQG9" s="0"/>
      <c r="BQH9" s="0"/>
      <c r="BQI9" s="0"/>
      <c r="BQJ9" s="0"/>
      <c r="BQK9" s="0"/>
      <c r="BQL9" s="0"/>
      <c r="BQM9" s="0"/>
      <c r="BQN9" s="0"/>
      <c r="BQO9" s="0"/>
      <c r="BQP9" s="0"/>
      <c r="BQQ9" s="0"/>
      <c r="BQR9" s="0"/>
      <c r="BQS9" s="0"/>
      <c r="BQT9" s="0"/>
      <c r="BQU9" s="0"/>
      <c r="BQV9" s="0"/>
      <c r="BQW9" s="0"/>
      <c r="BQX9" s="0"/>
      <c r="BQY9" s="0"/>
      <c r="BQZ9" s="0"/>
      <c r="BRA9" s="0"/>
      <c r="BRB9" s="0"/>
      <c r="BRC9" s="0"/>
      <c r="BRD9" s="0"/>
      <c r="BRE9" s="0"/>
      <c r="BRF9" s="0"/>
      <c r="BRG9" s="0"/>
      <c r="BRH9" s="0"/>
      <c r="BRI9" s="0"/>
      <c r="BRJ9" s="0"/>
      <c r="BRK9" s="0"/>
      <c r="BRL9" s="0"/>
      <c r="BRM9" s="0"/>
      <c r="BRN9" s="0"/>
      <c r="BRO9" s="0"/>
      <c r="BRP9" s="0"/>
      <c r="BRQ9" s="0"/>
      <c r="BRR9" s="0"/>
      <c r="BRS9" s="0"/>
      <c r="BRT9" s="0"/>
      <c r="BRU9" s="0"/>
      <c r="BRV9" s="0"/>
      <c r="BRW9" s="0"/>
      <c r="BRX9" s="0"/>
      <c r="BRY9" s="0"/>
      <c r="BRZ9" s="0"/>
      <c r="BSA9" s="0"/>
      <c r="BSB9" s="0"/>
      <c r="BSC9" s="0"/>
      <c r="BSD9" s="0"/>
      <c r="BSE9" s="0"/>
      <c r="BSF9" s="0"/>
      <c r="BSG9" s="0"/>
      <c r="BSH9" s="0"/>
      <c r="BSI9" s="0"/>
      <c r="BSJ9" s="0"/>
      <c r="BSK9" s="0"/>
      <c r="BSL9" s="0"/>
      <c r="BSM9" s="0"/>
      <c r="BSN9" s="0"/>
      <c r="BSO9" s="0"/>
      <c r="BSP9" s="0"/>
      <c r="BSQ9" s="0"/>
      <c r="BSR9" s="0"/>
      <c r="BSS9" s="0"/>
      <c r="BST9" s="0"/>
      <c r="BSU9" s="0"/>
      <c r="BSV9" s="0"/>
      <c r="BSW9" s="0"/>
      <c r="BSX9" s="0"/>
      <c r="BSY9" s="0"/>
      <c r="BSZ9" s="0"/>
      <c r="BTA9" s="0"/>
      <c r="BTB9" s="0"/>
      <c r="BTC9" s="0"/>
      <c r="BTD9" s="0"/>
      <c r="BTE9" s="0"/>
      <c r="BTF9" s="0"/>
      <c r="BTG9" s="0"/>
      <c r="BTH9" s="0"/>
      <c r="BTI9" s="0"/>
      <c r="BTJ9" s="0"/>
      <c r="BTK9" s="0"/>
      <c r="BTL9" s="0"/>
      <c r="BTM9" s="0"/>
      <c r="BTN9" s="0"/>
      <c r="BTO9" s="0"/>
      <c r="BTP9" s="0"/>
      <c r="BTQ9" s="0"/>
      <c r="BTR9" s="0"/>
      <c r="BTS9" s="0"/>
      <c r="BTT9" s="0"/>
      <c r="BTU9" s="0"/>
      <c r="BTV9" s="0"/>
      <c r="BTW9" s="0"/>
      <c r="BTX9" s="0"/>
      <c r="BTY9" s="0"/>
      <c r="BTZ9" s="0"/>
      <c r="BUA9" s="0"/>
      <c r="BUB9" s="0"/>
      <c r="BUC9" s="0"/>
      <c r="BUD9" s="0"/>
      <c r="BUE9" s="0"/>
      <c r="BUF9" s="0"/>
      <c r="BUG9" s="0"/>
      <c r="BUH9" s="0"/>
      <c r="BUI9" s="0"/>
      <c r="BUJ9" s="0"/>
      <c r="BUK9" s="0"/>
      <c r="BUL9" s="0"/>
      <c r="BUM9" s="0"/>
      <c r="BUN9" s="0"/>
      <c r="BUO9" s="0"/>
      <c r="BUP9" s="0"/>
      <c r="BUQ9" s="0"/>
      <c r="BUR9" s="0"/>
      <c r="BUS9" s="0"/>
      <c r="BUT9" s="0"/>
      <c r="BUU9" s="0"/>
      <c r="BUV9" s="0"/>
      <c r="BUW9" s="0"/>
      <c r="BUX9" s="0"/>
      <c r="BUY9" s="0"/>
      <c r="BUZ9" s="0"/>
      <c r="BVA9" s="0"/>
      <c r="BVB9" s="0"/>
      <c r="BVC9" s="0"/>
      <c r="BVD9" s="0"/>
      <c r="BVE9" s="0"/>
      <c r="BVF9" s="0"/>
      <c r="BVG9" s="0"/>
      <c r="BVH9" s="0"/>
      <c r="BVI9" s="0"/>
      <c r="BVJ9" s="0"/>
      <c r="BVK9" s="0"/>
      <c r="BVL9" s="0"/>
      <c r="BVM9" s="0"/>
      <c r="BVN9" s="0"/>
      <c r="BVO9" s="0"/>
      <c r="BVP9" s="0"/>
      <c r="BVQ9" s="0"/>
      <c r="BVR9" s="0"/>
      <c r="BVS9" s="0"/>
      <c r="BVT9" s="0"/>
      <c r="BVU9" s="0"/>
      <c r="BVV9" s="0"/>
      <c r="BVW9" s="0"/>
      <c r="BVX9" s="0"/>
      <c r="BVY9" s="0"/>
      <c r="BVZ9" s="0"/>
      <c r="BWA9" s="0"/>
      <c r="BWB9" s="0"/>
      <c r="BWC9" s="0"/>
      <c r="BWD9" s="0"/>
      <c r="BWE9" s="0"/>
      <c r="BWF9" s="0"/>
      <c r="BWG9" s="0"/>
      <c r="BWH9" s="0"/>
      <c r="BWI9" s="0"/>
      <c r="BWJ9" s="0"/>
      <c r="BWK9" s="0"/>
      <c r="BWL9" s="0"/>
      <c r="BWM9" s="0"/>
      <c r="BWN9" s="0"/>
      <c r="BWO9" s="0"/>
      <c r="BWP9" s="0"/>
      <c r="BWQ9" s="0"/>
      <c r="BWR9" s="0"/>
      <c r="BWS9" s="0"/>
      <c r="BWT9" s="0"/>
      <c r="BWU9" s="0"/>
      <c r="BWV9" s="0"/>
      <c r="BWW9" s="0"/>
      <c r="BWX9" s="0"/>
      <c r="BWY9" s="0"/>
      <c r="BWZ9" s="0"/>
      <c r="BXA9" s="0"/>
      <c r="BXB9" s="0"/>
      <c r="BXC9" s="0"/>
      <c r="BXD9" s="0"/>
      <c r="BXE9" s="0"/>
      <c r="BXF9" s="0"/>
      <c r="BXG9" s="0"/>
      <c r="BXH9" s="0"/>
      <c r="BXI9" s="0"/>
      <c r="BXJ9" s="0"/>
      <c r="BXK9" s="0"/>
      <c r="BXL9" s="0"/>
      <c r="BXM9" s="0"/>
      <c r="BXN9" s="0"/>
      <c r="BXO9" s="0"/>
      <c r="BXP9" s="0"/>
      <c r="BXQ9" s="0"/>
      <c r="BXR9" s="0"/>
      <c r="BXS9" s="0"/>
      <c r="BXT9" s="0"/>
      <c r="BXU9" s="0"/>
      <c r="BXV9" s="0"/>
      <c r="BXW9" s="0"/>
      <c r="BXX9" s="0"/>
      <c r="BXY9" s="0"/>
      <c r="BXZ9" s="0"/>
      <c r="BYA9" s="0"/>
      <c r="BYB9" s="0"/>
      <c r="BYC9" s="0"/>
      <c r="BYD9" s="0"/>
      <c r="BYE9" s="0"/>
      <c r="BYF9" s="0"/>
      <c r="BYG9" s="0"/>
      <c r="BYH9" s="0"/>
      <c r="BYI9" s="0"/>
      <c r="BYJ9" s="0"/>
      <c r="BYK9" s="0"/>
      <c r="BYL9" s="0"/>
      <c r="BYM9" s="0"/>
      <c r="BYN9" s="0"/>
      <c r="BYO9" s="0"/>
      <c r="BYP9" s="0"/>
      <c r="BYQ9" s="0"/>
      <c r="BYR9" s="0"/>
      <c r="BYS9" s="0"/>
      <c r="BYT9" s="0"/>
      <c r="BYU9" s="0"/>
      <c r="BYV9" s="0"/>
      <c r="BYW9" s="0"/>
      <c r="BYX9" s="0"/>
      <c r="BYY9" s="0"/>
      <c r="BYZ9" s="0"/>
      <c r="BZA9" s="0"/>
      <c r="BZB9" s="0"/>
      <c r="BZC9" s="0"/>
      <c r="BZD9" s="0"/>
      <c r="BZE9" s="0"/>
      <c r="BZF9" s="0"/>
      <c r="BZG9" s="0"/>
      <c r="BZH9" s="0"/>
      <c r="BZI9" s="0"/>
      <c r="BZJ9" s="0"/>
      <c r="BZK9" s="0"/>
      <c r="BZL9" s="0"/>
      <c r="BZM9" s="0"/>
      <c r="BZN9" s="0"/>
      <c r="BZO9" s="0"/>
      <c r="BZP9" s="0"/>
      <c r="BZQ9" s="0"/>
      <c r="BZR9" s="0"/>
      <c r="BZS9" s="0"/>
      <c r="BZT9" s="0"/>
      <c r="BZU9" s="0"/>
      <c r="BZV9" s="0"/>
      <c r="BZW9" s="0"/>
      <c r="BZX9" s="0"/>
      <c r="BZY9" s="0"/>
      <c r="BZZ9" s="0"/>
      <c r="CAA9" s="0"/>
      <c r="CAB9" s="0"/>
      <c r="CAC9" s="0"/>
      <c r="CAD9" s="0"/>
      <c r="CAE9" s="0"/>
      <c r="CAF9" s="0"/>
      <c r="CAG9" s="0"/>
      <c r="CAH9" s="0"/>
      <c r="CAI9" s="0"/>
      <c r="CAJ9" s="0"/>
      <c r="CAK9" s="0"/>
      <c r="CAL9" s="0"/>
      <c r="CAM9" s="0"/>
      <c r="CAN9" s="0"/>
      <c r="CAO9" s="0"/>
      <c r="CAP9" s="0"/>
      <c r="CAQ9" s="0"/>
      <c r="CAR9" s="0"/>
      <c r="CAS9" s="0"/>
      <c r="CAT9" s="0"/>
      <c r="CAU9" s="0"/>
      <c r="CAV9" s="0"/>
      <c r="CAW9" s="0"/>
      <c r="CAX9" s="0"/>
      <c r="CAY9" s="0"/>
      <c r="CAZ9" s="0"/>
      <c r="CBA9" s="0"/>
      <c r="CBB9" s="0"/>
      <c r="CBC9" s="0"/>
      <c r="CBD9" s="0"/>
      <c r="CBE9" s="0"/>
      <c r="CBF9" s="0"/>
      <c r="CBG9" s="0"/>
      <c r="CBH9" s="0"/>
      <c r="CBI9" s="0"/>
      <c r="CBJ9" s="0"/>
      <c r="CBK9" s="0"/>
      <c r="CBL9" s="0"/>
      <c r="CBM9" s="0"/>
      <c r="CBN9" s="0"/>
      <c r="CBO9" s="0"/>
      <c r="CBP9" s="0"/>
      <c r="CBQ9" s="0"/>
      <c r="CBR9" s="0"/>
      <c r="CBS9" s="0"/>
      <c r="CBT9" s="0"/>
      <c r="CBU9" s="0"/>
      <c r="CBV9" s="0"/>
      <c r="CBW9" s="0"/>
      <c r="CBX9" s="0"/>
      <c r="CBY9" s="0"/>
      <c r="CBZ9" s="0"/>
      <c r="CCA9" s="0"/>
      <c r="CCB9" s="0"/>
      <c r="CCC9" s="0"/>
      <c r="CCD9" s="0"/>
      <c r="CCE9" s="0"/>
      <c r="CCF9" s="0"/>
      <c r="CCG9" s="0"/>
      <c r="CCH9" s="0"/>
      <c r="CCI9" s="0"/>
      <c r="CCJ9" s="0"/>
      <c r="CCK9" s="0"/>
      <c r="CCL9" s="0"/>
      <c r="CCM9" s="0"/>
      <c r="CCN9" s="0"/>
      <c r="CCO9" s="0"/>
      <c r="CCP9" s="0"/>
      <c r="CCQ9" s="0"/>
      <c r="CCR9" s="0"/>
      <c r="CCS9" s="0"/>
      <c r="CCT9" s="0"/>
      <c r="CCU9" s="0"/>
      <c r="CCV9" s="0"/>
      <c r="CCW9" s="0"/>
      <c r="CCX9" s="0"/>
      <c r="CCY9" s="0"/>
      <c r="CCZ9" s="0"/>
      <c r="CDA9" s="0"/>
      <c r="CDB9" s="0"/>
      <c r="CDC9" s="0"/>
      <c r="CDD9" s="0"/>
      <c r="CDE9" s="0"/>
      <c r="CDF9" s="0"/>
      <c r="CDG9" s="0"/>
      <c r="CDH9" s="0"/>
      <c r="CDI9" s="0"/>
      <c r="CDJ9" s="0"/>
      <c r="CDK9" s="0"/>
      <c r="CDL9" s="0"/>
      <c r="CDM9" s="0"/>
      <c r="CDN9" s="0"/>
      <c r="CDO9" s="0"/>
      <c r="CDP9" s="0"/>
      <c r="CDQ9" s="0"/>
      <c r="CDR9" s="0"/>
      <c r="CDS9" s="0"/>
      <c r="CDT9" s="0"/>
      <c r="CDU9" s="0"/>
      <c r="CDV9" s="0"/>
      <c r="CDW9" s="0"/>
      <c r="CDX9" s="0"/>
      <c r="CDY9" s="0"/>
      <c r="CDZ9" s="0"/>
      <c r="CEA9" s="0"/>
      <c r="CEB9" s="0"/>
      <c r="CEC9" s="0"/>
      <c r="CED9" s="0"/>
      <c r="CEE9" s="0"/>
      <c r="CEF9" s="0"/>
      <c r="CEG9" s="0"/>
      <c r="CEH9" s="0"/>
      <c r="CEI9" s="0"/>
      <c r="CEJ9" s="0"/>
      <c r="CEK9" s="0"/>
      <c r="CEL9" s="0"/>
      <c r="CEM9" s="0"/>
      <c r="CEN9" s="0"/>
      <c r="CEO9" s="0"/>
      <c r="CEP9" s="0"/>
      <c r="CEQ9" s="0"/>
      <c r="CER9" s="0"/>
      <c r="CES9" s="0"/>
      <c r="CET9" s="0"/>
      <c r="CEU9" s="0"/>
      <c r="CEV9" s="0"/>
      <c r="CEW9" s="0"/>
      <c r="CEX9" s="0"/>
      <c r="CEY9" s="0"/>
      <c r="CEZ9" s="0"/>
      <c r="CFA9" s="0"/>
      <c r="CFB9" s="0"/>
      <c r="CFC9" s="0"/>
      <c r="CFD9" s="0"/>
      <c r="CFE9" s="0"/>
      <c r="CFF9" s="0"/>
      <c r="CFG9" s="0"/>
      <c r="CFH9" s="0"/>
      <c r="CFI9" s="0"/>
      <c r="CFJ9" s="0"/>
      <c r="CFK9" s="0"/>
      <c r="CFL9" s="0"/>
      <c r="CFM9" s="0"/>
      <c r="CFN9" s="0"/>
      <c r="CFO9" s="0"/>
      <c r="CFP9" s="0"/>
      <c r="CFQ9" s="0"/>
      <c r="CFR9" s="0"/>
      <c r="CFS9" s="0"/>
      <c r="CFT9" s="0"/>
      <c r="CFU9" s="0"/>
      <c r="CFV9" s="0"/>
      <c r="CFW9" s="0"/>
      <c r="CFX9" s="0"/>
      <c r="CFY9" s="0"/>
      <c r="CFZ9" s="0"/>
      <c r="CGA9" s="0"/>
      <c r="CGB9" s="0"/>
      <c r="CGC9" s="0"/>
      <c r="CGD9" s="0"/>
      <c r="CGE9" s="0"/>
      <c r="CGF9" s="0"/>
      <c r="CGG9" s="0"/>
      <c r="CGH9" s="0"/>
      <c r="CGI9" s="0"/>
      <c r="CGJ9" s="0"/>
      <c r="CGK9" s="0"/>
      <c r="CGL9" s="0"/>
      <c r="CGM9" s="0"/>
      <c r="CGN9" s="0"/>
      <c r="CGO9" s="0"/>
      <c r="CGP9" s="0"/>
      <c r="CGQ9" s="0"/>
      <c r="CGR9" s="0"/>
      <c r="CGS9" s="0"/>
      <c r="CGT9" s="0"/>
      <c r="CGU9" s="0"/>
      <c r="CGV9" s="0"/>
      <c r="CGW9" s="0"/>
      <c r="CGX9" s="0"/>
      <c r="CGY9" s="0"/>
      <c r="CGZ9" s="0"/>
      <c r="CHA9" s="0"/>
      <c r="CHB9" s="0"/>
      <c r="CHC9" s="0"/>
      <c r="CHD9" s="0"/>
      <c r="CHE9" s="0"/>
      <c r="CHF9" s="0"/>
      <c r="CHG9" s="0"/>
      <c r="CHH9" s="0"/>
      <c r="CHI9" s="0"/>
      <c r="CHJ9" s="0"/>
      <c r="CHK9" s="0"/>
      <c r="CHL9" s="0"/>
      <c r="CHM9" s="0"/>
      <c r="CHN9" s="0"/>
      <c r="CHO9" s="0"/>
      <c r="CHP9" s="0"/>
      <c r="CHQ9" s="0"/>
      <c r="CHR9" s="0"/>
      <c r="CHS9" s="0"/>
      <c r="CHT9" s="0"/>
      <c r="CHU9" s="0"/>
      <c r="CHV9" s="0"/>
      <c r="CHW9" s="0"/>
      <c r="CHX9" s="0"/>
      <c r="CHY9" s="0"/>
      <c r="CHZ9" s="0"/>
      <c r="CIA9" s="0"/>
      <c r="CIB9" s="0"/>
      <c r="CIC9" s="0"/>
      <c r="CID9" s="0"/>
      <c r="CIE9" s="0"/>
      <c r="CIF9" s="0"/>
      <c r="CIG9" s="0"/>
      <c r="CIH9" s="0"/>
      <c r="CII9" s="0"/>
      <c r="CIJ9" s="0"/>
      <c r="CIK9" s="0"/>
      <c r="CIL9" s="0"/>
      <c r="CIM9" s="0"/>
      <c r="CIN9" s="0"/>
      <c r="CIO9" s="0"/>
      <c r="CIP9" s="0"/>
      <c r="CIQ9" s="0"/>
      <c r="CIR9" s="0"/>
      <c r="CIS9" s="0"/>
      <c r="CIT9" s="0"/>
      <c r="CIU9" s="0"/>
      <c r="CIV9" s="0"/>
      <c r="CIW9" s="0"/>
      <c r="CIX9" s="0"/>
      <c r="CIY9" s="0"/>
      <c r="CIZ9" s="0"/>
      <c r="CJA9" s="0"/>
      <c r="CJB9" s="0"/>
      <c r="CJC9" s="0"/>
      <c r="CJD9" s="0"/>
      <c r="CJE9" s="0"/>
      <c r="CJF9" s="0"/>
      <c r="CJG9" s="0"/>
      <c r="CJH9" s="0"/>
      <c r="CJI9" s="0"/>
      <c r="CJJ9" s="0"/>
      <c r="CJK9" s="0"/>
      <c r="CJL9" s="0"/>
      <c r="CJM9" s="0"/>
      <c r="CJN9" s="0"/>
      <c r="CJO9" s="0"/>
      <c r="CJP9" s="0"/>
      <c r="CJQ9" s="0"/>
      <c r="CJR9" s="0"/>
      <c r="CJS9" s="0"/>
      <c r="CJT9" s="0"/>
      <c r="CJU9" s="0"/>
      <c r="CJV9" s="0"/>
      <c r="CJW9" s="0"/>
      <c r="CJX9" s="0"/>
      <c r="CJY9" s="0"/>
      <c r="CJZ9" s="0"/>
      <c r="CKA9" s="0"/>
      <c r="CKB9" s="0"/>
      <c r="CKC9" s="0"/>
      <c r="CKD9" s="0"/>
      <c r="CKE9" s="0"/>
      <c r="CKF9" s="0"/>
      <c r="CKG9" s="0"/>
      <c r="CKH9" s="0"/>
      <c r="CKI9" s="0"/>
      <c r="CKJ9" s="0"/>
      <c r="CKK9" s="0"/>
      <c r="CKL9" s="0"/>
      <c r="CKM9" s="0"/>
      <c r="CKN9" s="0"/>
      <c r="CKO9" s="0"/>
      <c r="CKP9" s="0"/>
      <c r="CKQ9" s="0"/>
      <c r="CKR9" s="0"/>
      <c r="CKS9" s="0"/>
      <c r="CKT9" s="0"/>
      <c r="CKU9" s="0"/>
      <c r="CKV9" s="0"/>
      <c r="CKW9" s="0"/>
      <c r="CKX9" s="0"/>
      <c r="CKY9" s="0"/>
      <c r="CKZ9" s="0"/>
      <c r="CLA9" s="0"/>
      <c r="CLB9" s="0"/>
      <c r="CLC9" s="0"/>
      <c r="CLD9" s="0"/>
      <c r="CLE9" s="0"/>
      <c r="CLF9" s="0"/>
      <c r="CLG9" s="0"/>
      <c r="CLH9" s="0"/>
      <c r="CLI9" s="0"/>
      <c r="CLJ9" s="0"/>
      <c r="CLK9" s="0"/>
      <c r="CLL9" s="0"/>
      <c r="CLM9" s="0"/>
      <c r="CLN9" s="0"/>
      <c r="CLO9" s="0"/>
      <c r="CLP9" s="0"/>
      <c r="CLQ9" s="0"/>
      <c r="CLR9" s="0"/>
      <c r="CLS9" s="0"/>
      <c r="CLT9" s="0"/>
      <c r="CLU9" s="0"/>
      <c r="CLV9" s="0"/>
      <c r="CLW9" s="0"/>
      <c r="CLX9" s="0"/>
      <c r="CLY9" s="0"/>
      <c r="CLZ9" s="0"/>
      <c r="CMA9" s="0"/>
      <c r="CMB9" s="0"/>
      <c r="CMC9" s="0"/>
      <c r="CMD9" s="0"/>
      <c r="CME9" s="0"/>
      <c r="CMF9" s="0"/>
      <c r="CMG9" s="0"/>
      <c r="CMH9" s="0"/>
      <c r="CMI9" s="0"/>
      <c r="CMJ9" s="0"/>
      <c r="CMK9" s="0"/>
      <c r="CML9" s="0"/>
      <c r="CMM9" s="0"/>
      <c r="CMN9" s="0"/>
      <c r="CMO9" s="0"/>
      <c r="CMP9" s="0"/>
      <c r="CMQ9" s="0"/>
      <c r="CMR9" s="0"/>
      <c r="CMS9" s="0"/>
      <c r="CMT9" s="0"/>
      <c r="CMU9" s="0"/>
      <c r="CMV9" s="0"/>
      <c r="CMW9" s="0"/>
      <c r="CMX9" s="0"/>
      <c r="CMY9" s="0"/>
      <c r="CMZ9" s="0"/>
      <c r="CNA9" s="0"/>
      <c r="CNB9" s="0"/>
      <c r="CNC9" s="0"/>
      <c r="CND9" s="0"/>
      <c r="CNE9" s="0"/>
      <c r="CNF9" s="0"/>
      <c r="CNG9" s="0"/>
      <c r="CNH9" s="0"/>
      <c r="CNI9" s="0"/>
      <c r="CNJ9" s="0"/>
      <c r="CNK9" s="0"/>
      <c r="CNL9" s="0"/>
      <c r="CNM9" s="0"/>
      <c r="CNN9" s="0"/>
      <c r="CNO9" s="0"/>
      <c r="CNP9" s="0"/>
      <c r="CNQ9" s="0"/>
      <c r="CNR9" s="0"/>
      <c r="CNS9" s="0"/>
      <c r="CNT9" s="0"/>
      <c r="CNU9" s="0"/>
      <c r="CNV9" s="0"/>
      <c r="CNW9" s="0"/>
      <c r="CNX9" s="0"/>
      <c r="CNY9" s="0"/>
      <c r="CNZ9" s="0"/>
      <c r="COA9" s="0"/>
      <c r="COB9" s="0"/>
      <c r="COC9" s="0"/>
      <c r="COD9" s="0"/>
      <c r="COE9" s="0"/>
      <c r="COF9" s="0"/>
      <c r="COG9" s="0"/>
      <c r="COH9" s="0"/>
      <c r="COI9" s="0"/>
      <c r="COJ9" s="0"/>
      <c r="COK9" s="0"/>
      <c r="COL9" s="0"/>
      <c r="COM9" s="0"/>
      <c r="CON9" s="0"/>
      <c r="COO9" s="0"/>
      <c r="COP9" s="0"/>
      <c r="COQ9" s="0"/>
      <c r="COR9" s="0"/>
      <c r="COS9" s="0"/>
      <c r="COT9" s="0"/>
      <c r="COU9" s="0"/>
      <c r="COV9" s="0"/>
      <c r="COW9" s="0"/>
      <c r="COX9" s="0"/>
      <c r="COY9" s="0"/>
      <c r="COZ9" s="0"/>
      <c r="CPA9" s="0"/>
      <c r="CPB9" s="0"/>
      <c r="CPC9" s="0"/>
      <c r="CPD9" s="0"/>
      <c r="CPE9" s="0"/>
      <c r="CPF9" s="0"/>
      <c r="CPG9" s="0"/>
      <c r="CPH9" s="0"/>
      <c r="CPI9" s="0"/>
      <c r="CPJ9" s="0"/>
      <c r="CPK9" s="0"/>
      <c r="CPL9" s="0"/>
      <c r="CPM9" s="0"/>
      <c r="CPN9" s="0"/>
      <c r="CPO9" s="0"/>
      <c r="CPP9" s="0"/>
      <c r="CPQ9" s="0"/>
      <c r="CPR9" s="0"/>
      <c r="CPS9" s="0"/>
      <c r="CPT9" s="0"/>
      <c r="CPU9" s="0"/>
      <c r="CPV9" s="0"/>
      <c r="CPW9" s="0"/>
      <c r="CPX9" s="0"/>
      <c r="CPY9" s="0"/>
      <c r="CPZ9" s="0"/>
      <c r="CQA9" s="0"/>
      <c r="CQB9" s="0"/>
      <c r="CQC9" s="0"/>
      <c r="CQD9" s="0"/>
      <c r="CQE9" s="0"/>
      <c r="CQF9" s="0"/>
      <c r="CQG9" s="0"/>
      <c r="CQH9" s="0"/>
      <c r="CQI9" s="0"/>
      <c r="CQJ9" s="0"/>
      <c r="CQK9" s="0"/>
      <c r="CQL9" s="0"/>
      <c r="CQM9" s="0"/>
      <c r="CQN9" s="0"/>
      <c r="CQO9" s="0"/>
      <c r="CQP9" s="0"/>
      <c r="CQQ9" s="0"/>
      <c r="CQR9" s="0"/>
      <c r="CQS9" s="0"/>
      <c r="CQT9" s="0"/>
      <c r="CQU9" s="0"/>
      <c r="CQV9" s="0"/>
      <c r="CQW9" s="0"/>
      <c r="CQX9" s="0"/>
      <c r="CQY9" s="0"/>
      <c r="CQZ9" s="0"/>
      <c r="CRA9" s="0"/>
      <c r="CRB9" s="0"/>
      <c r="CRC9" s="0"/>
      <c r="CRD9" s="0"/>
      <c r="CRE9" s="0"/>
      <c r="CRF9" s="0"/>
      <c r="CRG9" s="0"/>
      <c r="CRH9" s="0"/>
      <c r="CRI9" s="0"/>
      <c r="CRJ9" s="0"/>
      <c r="CRK9" s="0"/>
      <c r="CRL9" s="0"/>
      <c r="CRM9" s="0"/>
      <c r="CRN9" s="0"/>
      <c r="CRO9" s="0"/>
      <c r="CRP9" s="0"/>
      <c r="CRQ9" s="0"/>
      <c r="CRR9" s="0"/>
      <c r="CRS9" s="0"/>
      <c r="CRT9" s="0"/>
      <c r="CRU9" s="0"/>
      <c r="CRV9" s="0"/>
      <c r="CRW9" s="0"/>
      <c r="CRX9" s="0"/>
      <c r="CRY9" s="0"/>
      <c r="CRZ9" s="0"/>
      <c r="CSA9" s="0"/>
      <c r="CSB9" s="0"/>
      <c r="CSC9" s="0"/>
      <c r="CSD9" s="0"/>
      <c r="CSE9" s="0"/>
      <c r="CSF9" s="0"/>
      <c r="CSG9" s="0"/>
      <c r="CSH9" s="0"/>
      <c r="CSI9" s="0"/>
      <c r="CSJ9" s="0"/>
      <c r="CSK9" s="0"/>
      <c r="CSL9" s="0"/>
      <c r="CSM9" s="0"/>
      <c r="CSN9" s="0"/>
      <c r="CSO9" s="0"/>
      <c r="CSP9" s="0"/>
      <c r="CSQ9" s="0"/>
      <c r="CSR9" s="0"/>
      <c r="CSS9" s="0"/>
      <c r="CST9" s="0"/>
      <c r="CSU9" s="0"/>
      <c r="CSV9" s="0"/>
      <c r="CSW9" s="0"/>
      <c r="CSX9" s="0"/>
      <c r="CSY9" s="0"/>
      <c r="CSZ9" s="0"/>
      <c r="CTA9" s="0"/>
      <c r="CTB9" s="0"/>
      <c r="CTC9" s="0"/>
      <c r="CTD9" s="0"/>
      <c r="CTE9" s="0"/>
      <c r="CTF9" s="0"/>
      <c r="CTG9" s="0"/>
      <c r="CTH9" s="0"/>
      <c r="CTI9" s="0"/>
      <c r="CTJ9" s="0"/>
      <c r="CTK9" s="0"/>
      <c r="CTL9" s="0"/>
      <c r="CTM9" s="0"/>
      <c r="CTN9" s="0"/>
      <c r="CTO9" s="0"/>
      <c r="CTP9" s="0"/>
      <c r="CTQ9" s="0"/>
      <c r="CTR9" s="0"/>
      <c r="CTS9" s="0"/>
      <c r="CTT9" s="0"/>
      <c r="CTU9" s="0"/>
      <c r="CTV9" s="0"/>
      <c r="CTW9" s="0"/>
      <c r="CTX9" s="0"/>
      <c r="CTY9" s="0"/>
      <c r="CTZ9" s="0"/>
      <c r="CUA9" s="0"/>
      <c r="CUB9" s="0"/>
      <c r="CUC9" s="0"/>
      <c r="CUD9" s="0"/>
      <c r="CUE9" s="0"/>
      <c r="CUF9" s="0"/>
      <c r="CUG9" s="0"/>
      <c r="CUH9" s="0"/>
      <c r="CUI9" s="0"/>
      <c r="CUJ9" s="0"/>
      <c r="CUK9" s="0"/>
      <c r="CUL9" s="0"/>
      <c r="CUM9" s="0"/>
      <c r="CUN9" s="0"/>
      <c r="CUO9" s="0"/>
      <c r="CUP9" s="0"/>
      <c r="CUQ9" s="0"/>
      <c r="CUR9" s="0"/>
      <c r="CUS9" s="0"/>
      <c r="CUT9" s="0"/>
      <c r="CUU9" s="0"/>
      <c r="CUV9" s="0"/>
      <c r="CUW9" s="0"/>
      <c r="CUX9" s="0"/>
      <c r="CUY9" s="0"/>
      <c r="CUZ9" s="0"/>
      <c r="CVA9" s="0"/>
      <c r="CVB9" s="0"/>
      <c r="CVC9" s="0"/>
      <c r="CVD9" s="0"/>
      <c r="CVE9" s="0"/>
      <c r="CVF9" s="0"/>
      <c r="CVG9" s="0"/>
      <c r="CVH9" s="0"/>
      <c r="CVI9" s="0"/>
      <c r="CVJ9" s="0"/>
      <c r="CVK9" s="0"/>
      <c r="CVL9" s="0"/>
      <c r="CVM9" s="0"/>
      <c r="CVN9" s="0"/>
      <c r="CVO9" s="0"/>
      <c r="CVP9" s="0"/>
      <c r="CVQ9" s="0"/>
      <c r="CVR9" s="0"/>
      <c r="CVS9" s="0"/>
      <c r="CVT9" s="0"/>
      <c r="CVU9" s="0"/>
      <c r="CVV9" s="0"/>
      <c r="CVW9" s="0"/>
      <c r="CVX9" s="0"/>
      <c r="CVY9" s="0"/>
      <c r="CVZ9" s="0"/>
      <c r="CWA9" s="0"/>
      <c r="CWB9" s="0"/>
      <c r="CWC9" s="0"/>
      <c r="CWD9" s="0"/>
      <c r="CWE9" s="0"/>
      <c r="CWF9" s="0"/>
      <c r="CWG9" s="0"/>
      <c r="CWH9" s="0"/>
      <c r="CWI9" s="0"/>
      <c r="CWJ9" s="0"/>
      <c r="CWK9" s="0"/>
      <c r="CWL9" s="0"/>
      <c r="CWM9" s="0"/>
      <c r="CWN9" s="0"/>
      <c r="CWO9" s="0"/>
      <c r="CWP9" s="0"/>
      <c r="CWQ9" s="0"/>
      <c r="CWR9" s="0"/>
      <c r="CWS9" s="0"/>
      <c r="CWT9" s="0"/>
      <c r="CWU9" s="0"/>
      <c r="CWV9" s="0"/>
      <c r="CWW9" s="0"/>
      <c r="CWX9" s="0"/>
      <c r="CWY9" s="0"/>
      <c r="CWZ9" s="0"/>
      <c r="CXA9" s="0"/>
      <c r="CXB9" s="0"/>
      <c r="CXC9" s="0"/>
      <c r="CXD9" s="0"/>
      <c r="CXE9" s="0"/>
      <c r="CXF9" s="0"/>
      <c r="CXG9" s="0"/>
      <c r="CXH9" s="0"/>
      <c r="CXI9" s="0"/>
      <c r="CXJ9" s="0"/>
      <c r="CXK9" s="0"/>
      <c r="CXL9" s="0"/>
      <c r="CXM9" s="0"/>
      <c r="CXN9" s="0"/>
      <c r="CXO9" s="0"/>
      <c r="CXP9" s="0"/>
      <c r="CXQ9" s="0"/>
      <c r="CXR9" s="0"/>
      <c r="CXS9" s="0"/>
      <c r="CXT9" s="0"/>
      <c r="CXU9" s="0"/>
      <c r="CXV9" s="0"/>
      <c r="CXW9" s="0"/>
      <c r="CXX9" s="0"/>
      <c r="CXY9" s="0"/>
      <c r="CXZ9" s="0"/>
      <c r="CYA9" s="0"/>
      <c r="CYB9" s="0"/>
      <c r="CYC9" s="0"/>
      <c r="CYD9" s="0"/>
      <c r="CYE9" s="0"/>
      <c r="CYF9" s="0"/>
      <c r="CYG9" s="0"/>
      <c r="CYH9" s="0"/>
      <c r="CYI9" s="0"/>
      <c r="CYJ9" s="0"/>
      <c r="CYK9" s="0"/>
      <c r="CYL9" s="0"/>
      <c r="CYM9" s="0"/>
      <c r="CYN9" s="0"/>
      <c r="CYO9" s="0"/>
      <c r="CYP9" s="0"/>
      <c r="CYQ9" s="0"/>
      <c r="CYR9" s="0"/>
      <c r="CYS9" s="0"/>
      <c r="CYT9" s="0"/>
      <c r="CYU9" s="0"/>
      <c r="CYV9" s="0"/>
      <c r="CYW9" s="0"/>
      <c r="CYX9" s="0"/>
      <c r="CYY9" s="0"/>
      <c r="CYZ9" s="0"/>
      <c r="CZA9" s="0"/>
      <c r="CZB9" s="0"/>
      <c r="CZC9" s="0"/>
      <c r="CZD9" s="0"/>
      <c r="CZE9" s="0"/>
      <c r="CZF9" s="0"/>
      <c r="CZG9" s="0"/>
      <c r="CZH9" s="0"/>
      <c r="CZI9" s="0"/>
      <c r="CZJ9" s="0"/>
      <c r="CZK9" s="0"/>
      <c r="CZL9" s="0"/>
      <c r="CZM9" s="0"/>
      <c r="CZN9" s="0"/>
      <c r="CZO9" s="0"/>
      <c r="CZP9" s="0"/>
      <c r="CZQ9" s="0"/>
      <c r="CZR9" s="0"/>
      <c r="CZS9" s="0"/>
      <c r="CZT9" s="0"/>
      <c r="CZU9" s="0"/>
      <c r="CZV9" s="0"/>
      <c r="CZW9" s="0"/>
      <c r="CZX9" s="0"/>
      <c r="CZY9" s="0"/>
      <c r="CZZ9" s="0"/>
      <c r="DAA9" s="0"/>
      <c r="DAB9" s="0"/>
      <c r="DAC9" s="0"/>
      <c r="DAD9" s="0"/>
      <c r="DAE9" s="0"/>
      <c r="DAF9" s="0"/>
      <c r="DAG9" s="0"/>
      <c r="DAH9" s="0"/>
      <c r="DAI9" s="0"/>
      <c r="DAJ9" s="0"/>
      <c r="DAK9" s="0"/>
      <c r="DAL9" s="0"/>
      <c r="DAM9" s="0"/>
      <c r="DAN9" s="0"/>
      <c r="DAO9" s="0"/>
      <c r="DAP9" s="0"/>
      <c r="DAQ9" s="0"/>
      <c r="DAR9" s="0"/>
      <c r="DAS9" s="0"/>
      <c r="DAT9" s="0"/>
      <c r="DAU9" s="0"/>
      <c r="DAV9" s="0"/>
      <c r="DAW9" s="0"/>
      <c r="DAX9" s="0"/>
      <c r="DAY9" s="0"/>
      <c r="DAZ9" s="0"/>
      <c r="DBA9" s="0"/>
      <c r="DBB9" s="0"/>
      <c r="DBC9" s="0"/>
      <c r="DBD9" s="0"/>
      <c r="DBE9" s="0"/>
      <c r="DBF9" s="0"/>
      <c r="DBG9" s="0"/>
      <c r="DBH9" s="0"/>
      <c r="DBI9" s="0"/>
      <c r="DBJ9" s="0"/>
      <c r="DBK9" s="0"/>
      <c r="DBL9" s="0"/>
      <c r="DBM9" s="0"/>
      <c r="DBN9" s="0"/>
      <c r="DBO9" s="0"/>
      <c r="DBP9" s="0"/>
      <c r="DBQ9" s="0"/>
      <c r="DBR9" s="0"/>
      <c r="DBS9" s="0"/>
      <c r="DBT9" s="0"/>
      <c r="DBU9" s="0"/>
      <c r="DBV9" s="0"/>
      <c r="DBW9" s="0"/>
      <c r="DBX9" s="0"/>
      <c r="DBY9" s="0"/>
      <c r="DBZ9" s="0"/>
      <c r="DCA9" s="0"/>
      <c r="DCB9" s="0"/>
      <c r="DCC9" s="0"/>
      <c r="DCD9" s="0"/>
      <c r="DCE9" s="0"/>
      <c r="DCF9" s="0"/>
      <c r="DCG9" s="0"/>
      <c r="DCH9" s="0"/>
      <c r="DCI9" s="0"/>
      <c r="DCJ9" s="0"/>
      <c r="DCK9" s="0"/>
      <c r="DCL9" s="0"/>
      <c r="DCM9" s="0"/>
      <c r="DCN9" s="0"/>
      <c r="DCO9" s="0"/>
      <c r="DCP9" s="0"/>
      <c r="DCQ9" s="0"/>
      <c r="DCR9" s="0"/>
      <c r="DCS9" s="0"/>
      <c r="DCT9" s="0"/>
      <c r="DCU9" s="0"/>
      <c r="DCV9" s="0"/>
      <c r="DCW9" s="0"/>
      <c r="DCX9" s="0"/>
      <c r="DCY9" s="0"/>
      <c r="DCZ9" s="0"/>
      <c r="DDA9" s="0"/>
      <c r="DDB9" s="0"/>
      <c r="DDC9" s="0"/>
      <c r="DDD9" s="0"/>
      <c r="DDE9" s="0"/>
      <c r="DDF9" s="0"/>
      <c r="DDG9" s="0"/>
      <c r="DDH9" s="0"/>
      <c r="DDI9" s="0"/>
      <c r="DDJ9" s="0"/>
      <c r="DDK9" s="0"/>
      <c r="DDL9" s="0"/>
      <c r="DDM9" s="0"/>
      <c r="DDN9" s="0"/>
      <c r="DDO9" s="0"/>
      <c r="DDP9" s="0"/>
      <c r="DDQ9" s="0"/>
      <c r="DDR9" s="0"/>
      <c r="DDS9" s="0"/>
      <c r="DDT9" s="0"/>
      <c r="DDU9" s="0"/>
      <c r="DDV9" s="0"/>
      <c r="DDW9" s="0"/>
      <c r="DDX9" s="0"/>
      <c r="DDY9" s="0"/>
      <c r="DDZ9" s="0"/>
      <c r="DEA9" s="0"/>
      <c r="DEB9" s="0"/>
      <c r="DEC9" s="0"/>
      <c r="DED9" s="0"/>
      <c r="DEE9" s="0"/>
      <c r="DEF9" s="0"/>
      <c r="DEG9" s="0"/>
      <c r="DEH9" s="0"/>
      <c r="DEI9" s="0"/>
      <c r="DEJ9" s="0"/>
      <c r="DEK9" s="0"/>
      <c r="DEL9" s="0"/>
      <c r="DEM9" s="0"/>
      <c r="DEN9" s="0"/>
      <c r="DEO9" s="0"/>
      <c r="DEP9" s="0"/>
      <c r="DEQ9" s="0"/>
      <c r="DER9" s="0"/>
      <c r="DES9" s="0"/>
      <c r="DET9" s="0"/>
      <c r="DEU9" s="0"/>
      <c r="DEV9" s="0"/>
      <c r="DEW9" s="0"/>
      <c r="DEX9" s="0"/>
      <c r="DEY9" s="0"/>
      <c r="DEZ9" s="0"/>
      <c r="DFA9" s="0"/>
      <c r="DFB9" s="0"/>
      <c r="DFC9" s="0"/>
      <c r="DFD9" s="0"/>
      <c r="DFE9" s="0"/>
      <c r="DFF9" s="0"/>
      <c r="DFG9" s="0"/>
      <c r="DFH9" s="0"/>
      <c r="DFI9" s="0"/>
      <c r="DFJ9" s="0"/>
      <c r="DFK9" s="0"/>
      <c r="DFL9" s="0"/>
      <c r="DFM9" s="0"/>
      <c r="DFN9" s="0"/>
      <c r="DFO9" s="0"/>
      <c r="DFP9" s="0"/>
      <c r="DFQ9" s="0"/>
      <c r="DFR9" s="0"/>
      <c r="DFS9" s="0"/>
      <c r="DFT9" s="0"/>
      <c r="DFU9" s="0"/>
      <c r="DFV9" s="0"/>
      <c r="DFW9" s="0"/>
      <c r="DFX9" s="0"/>
      <c r="DFY9" s="0"/>
      <c r="DFZ9" s="0"/>
      <c r="DGA9" s="0"/>
      <c r="DGB9" s="0"/>
      <c r="DGC9" s="0"/>
      <c r="DGD9" s="0"/>
      <c r="DGE9" s="0"/>
      <c r="DGF9" s="0"/>
      <c r="DGG9" s="0"/>
      <c r="DGH9" s="0"/>
      <c r="DGI9" s="0"/>
      <c r="DGJ9" s="0"/>
      <c r="DGK9" s="0"/>
      <c r="DGL9" s="0"/>
      <c r="DGM9" s="0"/>
      <c r="DGN9" s="0"/>
      <c r="DGO9" s="0"/>
      <c r="DGP9" s="0"/>
      <c r="DGQ9" s="0"/>
      <c r="DGR9" s="0"/>
      <c r="DGS9" s="0"/>
      <c r="DGT9" s="0"/>
      <c r="DGU9" s="0"/>
      <c r="DGV9" s="0"/>
      <c r="DGW9" s="0"/>
      <c r="DGX9" s="0"/>
      <c r="DGY9" s="0"/>
      <c r="DGZ9" s="0"/>
      <c r="DHA9" s="0"/>
      <c r="DHB9" s="0"/>
      <c r="DHC9" s="0"/>
      <c r="DHD9" s="0"/>
      <c r="DHE9" s="0"/>
      <c r="DHF9" s="0"/>
      <c r="DHG9" s="0"/>
      <c r="DHH9" s="0"/>
      <c r="DHI9" s="0"/>
      <c r="DHJ9" s="0"/>
      <c r="DHK9" s="0"/>
      <c r="DHL9" s="0"/>
      <c r="DHM9" s="0"/>
      <c r="DHN9" s="0"/>
      <c r="DHO9" s="0"/>
      <c r="DHP9" s="0"/>
      <c r="DHQ9" s="0"/>
      <c r="DHR9" s="0"/>
      <c r="DHS9" s="0"/>
      <c r="DHT9" s="0"/>
      <c r="DHU9" s="0"/>
      <c r="DHV9" s="0"/>
      <c r="DHW9" s="0"/>
      <c r="DHX9" s="0"/>
      <c r="DHY9" s="0"/>
      <c r="DHZ9" s="0"/>
      <c r="DIA9" s="0"/>
      <c r="DIB9" s="0"/>
      <c r="DIC9" s="0"/>
      <c r="DID9" s="0"/>
      <c r="DIE9" s="0"/>
      <c r="DIF9" s="0"/>
      <c r="DIG9" s="0"/>
      <c r="DIH9" s="0"/>
      <c r="DII9" s="0"/>
      <c r="DIJ9" s="0"/>
      <c r="DIK9" s="0"/>
      <c r="DIL9" s="0"/>
      <c r="DIM9" s="0"/>
      <c r="DIN9" s="0"/>
      <c r="DIO9" s="0"/>
      <c r="DIP9" s="0"/>
      <c r="DIQ9" s="0"/>
      <c r="DIR9" s="0"/>
      <c r="DIS9" s="0"/>
      <c r="DIT9" s="0"/>
      <c r="DIU9" s="0"/>
      <c r="DIV9" s="0"/>
      <c r="DIW9" s="0"/>
      <c r="DIX9" s="0"/>
      <c r="DIY9" s="0"/>
      <c r="DIZ9" s="0"/>
      <c r="DJA9" s="0"/>
      <c r="DJB9" s="0"/>
      <c r="DJC9" s="0"/>
      <c r="DJD9" s="0"/>
      <c r="DJE9" s="0"/>
      <c r="DJF9" s="0"/>
      <c r="DJG9" s="0"/>
      <c r="DJH9" s="0"/>
      <c r="DJI9" s="0"/>
      <c r="DJJ9" s="0"/>
      <c r="DJK9" s="0"/>
      <c r="DJL9" s="0"/>
      <c r="DJM9" s="0"/>
      <c r="DJN9" s="0"/>
      <c r="DJO9" s="0"/>
      <c r="DJP9" s="0"/>
      <c r="DJQ9" s="0"/>
      <c r="DJR9" s="0"/>
      <c r="DJS9" s="0"/>
      <c r="DJT9" s="0"/>
      <c r="DJU9" s="0"/>
      <c r="DJV9" s="0"/>
      <c r="DJW9" s="0"/>
      <c r="DJX9" s="0"/>
      <c r="DJY9" s="0"/>
      <c r="DJZ9" s="0"/>
      <c r="DKA9" s="0"/>
      <c r="DKB9" s="0"/>
      <c r="DKC9" s="0"/>
      <c r="DKD9" s="0"/>
      <c r="DKE9" s="0"/>
      <c r="DKF9" s="0"/>
      <c r="DKG9" s="0"/>
      <c r="DKH9" s="0"/>
      <c r="DKI9" s="0"/>
      <c r="DKJ9" s="0"/>
      <c r="DKK9" s="0"/>
      <c r="DKL9" s="0"/>
      <c r="DKM9" s="0"/>
      <c r="DKN9" s="0"/>
      <c r="DKO9" s="0"/>
      <c r="DKP9" s="0"/>
      <c r="DKQ9" s="0"/>
      <c r="DKR9" s="0"/>
      <c r="DKS9" s="0"/>
      <c r="DKT9" s="0"/>
      <c r="DKU9" s="0"/>
      <c r="DKV9" s="0"/>
      <c r="DKW9" s="0"/>
      <c r="DKX9" s="0"/>
      <c r="DKY9" s="0"/>
      <c r="DKZ9" s="0"/>
      <c r="DLA9" s="0"/>
      <c r="DLB9" s="0"/>
      <c r="DLC9" s="0"/>
      <c r="DLD9" s="0"/>
      <c r="DLE9" s="0"/>
      <c r="DLF9" s="0"/>
      <c r="DLG9" s="0"/>
      <c r="DLH9" s="0"/>
      <c r="DLI9" s="0"/>
      <c r="DLJ9" s="0"/>
      <c r="DLK9" s="0"/>
      <c r="DLL9" s="0"/>
      <c r="DLM9" s="0"/>
      <c r="DLN9" s="0"/>
      <c r="DLO9" s="0"/>
      <c r="DLP9" s="0"/>
      <c r="DLQ9" s="0"/>
      <c r="DLR9" s="0"/>
      <c r="DLS9" s="0"/>
      <c r="DLT9" s="0"/>
      <c r="DLU9" s="0"/>
      <c r="DLV9" s="0"/>
      <c r="DLW9" s="0"/>
      <c r="DLX9" s="0"/>
      <c r="DLY9" s="0"/>
      <c r="DLZ9" s="0"/>
      <c r="DMA9" s="0"/>
      <c r="DMB9" s="0"/>
      <c r="DMC9" s="0"/>
      <c r="DMD9" s="0"/>
      <c r="DME9" s="0"/>
      <c r="DMF9" s="0"/>
      <c r="DMG9" s="0"/>
      <c r="DMH9" s="0"/>
      <c r="DMI9" s="0"/>
      <c r="DMJ9" s="0"/>
      <c r="DMK9" s="0"/>
      <c r="DML9" s="0"/>
      <c r="DMM9" s="0"/>
      <c r="DMN9" s="0"/>
      <c r="DMO9" s="0"/>
      <c r="DMP9" s="0"/>
      <c r="DMQ9" s="0"/>
      <c r="DMR9" s="0"/>
      <c r="DMS9" s="0"/>
      <c r="DMT9" s="0"/>
      <c r="DMU9" s="0"/>
      <c r="DMV9" s="0"/>
      <c r="DMW9" s="0"/>
      <c r="DMX9" s="0"/>
      <c r="DMY9" s="0"/>
      <c r="DMZ9" s="0"/>
      <c r="DNA9" s="0"/>
      <c r="DNB9" s="0"/>
      <c r="DNC9" s="0"/>
      <c r="DND9" s="0"/>
      <c r="DNE9" s="0"/>
      <c r="DNF9" s="0"/>
      <c r="DNG9" s="0"/>
      <c r="DNH9" s="0"/>
      <c r="DNI9" s="0"/>
      <c r="DNJ9" s="0"/>
      <c r="DNK9" s="0"/>
      <c r="DNL9" s="0"/>
      <c r="DNM9" s="0"/>
      <c r="DNN9" s="0"/>
      <c r="DNO9" s="0"/>
      <c r="DNP9" s="0"/>
      <c r="DNQ9" s="0"/>
      <c r="DNR9" s="0"/>
      <c r="DNS9" s="0"/>
      <c r="DNT9" s="0"/>
      <c r="DNU9" s="0"/>
      <c r="DNV9" s="0"/>
      <c r="DNW9" s="0"/>
      <c r="DNX9" s="0"/>
      <c r="DNY9" s="0"/>
      <c r="DNZ9" s="0"/>
      <c r="DOA9" s="0"/>
      <c r="DOB9" s="0"/>
      <c r="DOC9" s="0"/>
      <c r="DOD9" s="0"/>
      <c r="DOE9" s="0"/>
      <c r="DOF9" s="0"/>
      <c r="DOG9" s="0"/>
      <c r="DOH9" s="0"/>
      <c r="DOI9" s="0"/>
      <c r="DOJ9" s="0"/>
      <c r="DOK9" s="0"/>
      <c r="DOL9" s="0"/>
      <c r="DOM9" s="0"/>
      <c r="DON9" s="0"/>
      <c r="DOO9" s="0"/>
      <c r="DOP9" s="0"/>
      <c r="DOQ9" s="0"/>
      <c r="DOR9" s="0"/>
      <c r="DOS9" s="0"/>
      <c r="DOT9" s="0"/>
      <c r="DOU9" s="0"/>
      <c r="DOV9" s="0"/>
      <c r="DOW9" s="0"/>
      <c r="DOX9" s="0"/>
      <c r="DOY9" s="0"/>
      <c r="DOZ9" s="0"/>
      <c r="DPA9" s="0"/>
      <c r="DPB9" s="0"/>
      <c r="DPC9" s="0"/>
      <c r="DPD9" s="0"/>
      <c r="DPE9" s="0"/>
      <c r="DPF9" s="0"/>
      <c r="DPG9" s="0"/>
      <c r="DPH9" s="0"/>
      <c r="DPI9" s="0"/>
      <c r="DPJ9" s="0"/>
      <c r="DPK9" s="0"/>
      <c r="DPL9" s="0"/>
      <c r="DPM9" s="0"/>
      <c r="DPN9" s="0"/>
      <c r="DPO9" s="0"/>
      <c r="DPP9" s="0"/>
      <c r="DPQ9" s="0"/>
      <c r="DPR9" s="0"/>
      <c r="DPS9" s="0"/>
      <c r="DPT9" s="0"/>
      <c r="DPU9" s="0"/>
      <c r="DPV9" s="0"/>
      <c r="DPW9" s="0"/>
      <c r="DPX9" s="0"/>
      <c r="DPY9" s="0"/>
      <c r="DPZ9" s="0"/>
      <c r="DQA9" s="0"/>
      <c r="DQB9" s="0"/>
      <c r="DQC9" s="0"/>
      <c r="DQD9" s="0"/>
      <c r="DQE9" s="0"/>
      <c r="DQF9" s="0"/>
      <c r="DQG9" s="0"/>
      <c r="DQH9" s="0"/>
      <c r="DQI9" s="0"/>
      <c r="DQJ9" s="0"/>
      <c r="DQK9" s="0"/>
      <c r="DQL9" s="0"/>
      <c r="DQM9" s="0"/>
      <c r="DQN9" s="0"/>
      <c r="DQO9" s="0"/>
      <c r="DQP9" s="0"/>
      <c r="DQQ9" s="0"/>
      <c r="DQR9" s="0"/>
      <c r="DQS9" s="0"/>
      <c r="DQT9" s="0"/>
      <c r="DQU9" s="0"/>
      <c r="DQV9" s="0"/>
      <c r="DQW9" s="0"/>
      <c r="DQX9" s="0"/>
      <c r="DQY9" s="0"/>
      <c r="DQZ9" s="0"/>
      <c r="DRA9" s="0"/>
      <c r="DRB9" s="0"/>
      <c r="DRC9" s="0"/>
      <c r="DRD9" s="0"/>
      <c r="DRE9" s="0"/>
      <c r="DRF9" s="0"/>
      <c r="DRG9" s="0"/>
      <c r="DRH9" s="0"/>
      <c r="DRI9" s="0"/>
      <c r="DRJ9" s="0"/>
      <c r="DRK9" s="0"/>
      <c r="DRL9" s="0"/>
      <c r="DRM9" s="0"/>
      <c r="DRN9" s="0"/>
      <c r="DRO9" s="0"/>
      <c r="DRP9" s="0"/>
      <c r="DRQ9" s="0"/>
      <c r="DRR9" s="0"/>
      <c r="DRS9" s="0"/>
      <c r="DRT9" s="0"/>
      <c r="DRU9" s="0"/>
      <c r="DRV9" s="0"/>
      <c r="DRW9" s="0"/>
      <c r="DRX9" s="0"/>
      <c r="DRY9" s="0"/>
      <c r="DRZ9" s="0"/>
      <c r="DSA9" s="0"/>
      <c r="DSB9" s="0"/>
      <c r="DSC9" s="0"/>
      <c r="DSD9" s="0"/>
      <c r="DSE9" s="0"/>
      <c r="DSF9" s="0"/>
      <c r="DSG9" s="0"/>
      <c r="DSH9" s="0"/>
      <c r="DSI9" s="0"/>
      <c r="DSJ9" s="0"/>
      <c r="DSK9" s="0"/>
      <c r="DSL9" s="0"/>
      <c r="DSM9" s="0"/>
      <c r="DSN9" s="0"/>
      <c r="DSO9" s="0"/>
      <c r="DSP9" s="0"/>
      <c r="DSQ9" s="0"/>
      <c r="DSR9" s="0"/>
      <c r="DSS9" s="0"/>
      <c r="DST9" s="0"/>
      <c r="DSU9" s="0"/>
      <c r="DSV9" s="0"/>
      <c r="DSW9" s="0"/>
      <c r="DSX9" s="0"/>
      <c r="DSY9" s="0"/>
      <c r="DSZ9" s="0"/>
      <c r="DTA9" s="0"/>
      <c r="DTB9" s="0"/>
      <c r="DTC9" s="0"/>
      <c r="DTD9" s="0"/>
      <c r="DTE9" s="0"/>
      <c r="DTF9" s="0"/>
      <c r="DTG9" s="0"/>
      <c r="DTH9" s="0"/>
      <c r="DTI9" s="0"/>
      <c r="DTJ9" s="0"/>
      <c r="DTK9" s="0"/>
      <c r="DTL9" s="0"/>
      <c r="DTM9" s="0"/>
      <c r="DTN9" s="0"/>
      <c r="DTO9" s="0"/>
      <c r="DTP9" s="0"/>
      <c r="DTQ9" s="0"/>
      <c r="DTR9" s="0"/>
      <c r="DTS9" s="0"/>
      <c r="DTT9" s="0"/>
      <c r="DTU9" s="0"/>
      <c r="DTV9" s="0"/>
      <c r="DTW9" s="0"/>
      <c r="DTX9" s="0"/>
      <c r="DTY9" s="0"/>
      <c r="DTZ9" s="0"/>
      <c r="DUA9" s="0"/>
      <c r="DUB9" s="0"/>
      <c r="DUC9" s="0"/>
      <c r="DUD9" s="0"/>
      <c r="DUE9" s="0"/>
      <c r="DUF9" s="0"/>
      <c r="DUG9" s="0"/>
      <c r="DUH9" s="0"/>
      <c r="DUI9" s="0"/>
      <c r="DUJ9" s="0"/>
      <c r="DUK9" s="0"/>
      <c r="DUL9" s="0"/>
      <c r="DUM9" s="0"/>
      <c r="DUN9" s="0"/>
      <c r="DUO9" s="0"/>
      <c r="DUP9" s="0"/>
      <c r="DUQ9" s="0"/>
      <c r="DUR9" s="0"/>
      <c r="DUS9" s="0"/>
      <c r="DUT9" s="0"/>
      <c r="DUU9" s="0"/>
      <c r="DUV9" s="0"/>
      <c r="DUW9" s="0"/>
      <c r="DUX9" s="0"/>
      <c r="DUY9" s="0"/>
      <c r="DUZ9" s="0"/>
      <c r="DVA9" s="0"/>
      <c r="DVB9" s="0"/>
      <c r="DVC9" s="0"/>
      <c r="DVD9" s="0"/>
      <c r="DVE9" s="0"/>
      <c r="DVF9" s="0"/>
      <c r="DVG9" s="0"/>
      <c r="DVH9" s="0"/>
      <c r="DVI9" s="0"/>
      <c r="DVJ9" s="0"/>
      <c r="DVK9" s="0"/>
      <c r="DVL9" s="0"/>
      <c r="DVM9" s="0"/>
      <c r="DVN9" s="0"/>
      <c r="DVO9" s="0"/>
      <c r="DVP9" s="0"/>
      <c r="DVQ9" s="0"/>
      <c r="DVR9" s="0"/>
      <c r="DVS9" s="0"/>
      <c r="DVT9" s="0"/>
      <c r="DVU9" s="0"/>
      <c r="DVV9" s="0"/>
      <c r="DVW9" s="0"/>
      <c r="DVX9" s="0"/>
      <c r="DVY9" s="0"/>
      <c r="DVZ9" s="0"/>
      <c r="DWA9" s="0"/>
      <c r="DWB9" s="0"/>
      <c r="DWC9" s="0"/>
      <c r="DWD9" s="0"/>
      <c r="DWE9" s="0"/>
      <c r="DWF9" s="0"/>
      <c r="DWG9" s="0"/>
      <c r="DWH9" s="0"/>
      <c r="DWI9" s="0"/>
      <c r="DWJ9" s="0"/>
      <c r="DWK9" s="0"/>
      <c r="DWL9" s="0"/>
      <c r="DWM9" s="0"/>
      <c r="DWN9" s="0"/>
      <c r="DWO9" s="0"/>
      <c r="DWP9" s="0"/>
      <c r="DWQ9" s="0"/>
      <c r="DWR9" s="0"/>
      <c r="DWS9" s="0"/>
      <c r="DWT9" s="0"/>
      <c r="DWU9" s="0"/>
      <c r="DWV9" s="0"/>
      <c r="DWW9" s="0"/>
      <c r="DWX9" s="0"/>
      <c r="DWY9" s="0"/>
      <c r="DWZ9" s="0"/>
      <c r="DXA9" s="0"/>
      <c r="DXB9" s="0"/>
      <c r="DXC9" s="0"/>
      <c r="DXD9" s="0"/>
      <c r="DXE9" s="0"/>
      <c r="DXF9" s="0"/>
      <c r="DXG9" s="0"/>
      <c r="DXH9" s="0"/>
      <c r="DXI9" s="0"/>
      <c r="DXJ9" s="0"/>
      <c r="DXK9" s="0"/>
      <c r="DXL9" s="0"/>
      <c r="DXM9" s="0"/>
      <c r="DXN9" s="0"/>
      <c r="DXO9" s="0"/>
      <c r="DXP9" s="0"/>
      <c r="DXQ9" s="0"/>
      <c r="DXR9" s="0"/>
      <c r="DXS9" s="0"/>
      <c r="DXT9" s="0"/>
      <c r="DXU9" s="0"/>
      <c r="DXV9" s="0"/>
      <c r="DXW9" s="0"/>
      <c r="DXX9" s="0"/>
      <c r="DXY9" s="0"/>
      <c r="DXZ9" s="0"/>
      <c r="DYA9" s="0"/>
      <c r="DYB9" s="0"/>
      <c r="DYC9" s="0"/>
      <c r="DYD9" s="0"/>
      <c r="DYE9" s="0"/>
      <c r="DYF9" s="0"/>
      <c r="DYG9" s="0"/>
      <c r="DYH9" s="0"/>
      <c r="DYI9" s="0"/>
      <c r="DYJ9" s="0"/>
      <c r="DYK9" s="0"/>
      <c r="DYL9" s="0"/>
      <c r="DYM9" s="0"/>
      <c r="DYN9" s="0"/>
      <c r="DYO9" s="0"/>
      <c r="DYP9" s="0"/>
      <c r="DYQ9" s="0"/>
      <c r="DYR9" s="0"/>
      <c r="DYS9" s="0"/>
      <c r="DYT9" s="0"/>
      <c r="DYU9" s="0"/>
      <c r="DYV9" s="0"/>
      <c r="DYW9" s="0"/>
      <c r="DYX9" s="0"/>
      <c r="DYY9" s="0"/>
      <c r="DYZ9" s="0"/>
      <c r="DZA9" s="0"/>
      <c r="DZB9" s="0"/>
      <c r="DZC9" s="0"/>
      <c r="DZD9" s="0"/>
      <c r="DZE9" s="0"/>
      <c r="DZF9" s="0"/>
      <c r="DZG9" s="0"/>
      <c r="DZH9" s="0"/>
      <c r="DZI9" s="0"/>
      <c r="DZJ9" s="0"/>
      <c r="DZK9" s="0"/>
      <c r="DZL9" s="0"/>
      <c r="DZM9" s="0"/>
      <c r="DZN9" s="0"/>
      <c r="DZO9" s="0"/>
      <c r="DZP9" s="0"/>
      <c r="DZQ9" s="0"/>
      <c r="DZR9" s="0"/>
      <c r="DZS9" s="0"/>
      <c r="DZT9" s="0"/>
      <c r="DZU9" s="0"/>
      <c r="DZV9" s="0"/>
      <c r="DZW9" s="0"/>
      <c r="DZX9" s="0"/>
      <c r="DZY9" s="0"/>
      <c r="DZZ9" s="0"/>
      <c r="EAA9" s="0"/>
      <c r="EAB9" s="0"/>
      <c r="EAC9" s="0"/>
      <c r="EAD9" s="0"/>
      <c r="EAE9" s="0"/>
      <c r="EAF9" s="0"/>
      <c r="EAG9" s="0"/>
      <c r="EAH9" s="0"/>
      <c r="EAI9" s="0"/>
      <c r="EAJ9" s="0"/>
      <c r="EAK9" s="0"/>
      <c r="EAL9" s="0"/>
      <c r="EAM9" s="0"/>
      <c r="EAN9" s="0"/>
      <c r="EAO9" s="0"/>
      <c r="EAP9" s="0"/>
      <c r="EAQ9" s="0"/>
      <c r="EAR9" s="0"/>
      <c r="EAS9" s="0"/>
      <c r="EAT9" s="0"/>
      <c r="EAU9" s="0"/>
      <c r="EAV9" s="0"/>
      <c r="EAW9" s="0"/>
      <c r="EAX9" s="0"/>
      <c r="EAY9" s="0"/>
      <c r="EAZ9" s="0"/>
      <c r="EBA9" s="0"/>
      <c r="EBB9" s="0"/>
      <c r="EBC9" s="0"/>
      <c r="EBD9" s="0"/>
      <c r="EBE9" s="0"/>
      <c r="EBF9" s="0"/>
      <c r="EBG9" s="0"/>
      <c r="EBH9" s="0"/>
      <c r="EBI9" s="0"/>
      <c r="EBJ9" s="0"/>
      <c r="EBK9" s="0"/>
      <c r="EBL9" s="0"/>
      <c r="EBM9" s="0"/>
      <c r="EBN9" s="0"/>
      <c r="EBO9" s="0"/>
      <c r="EBP9" s="0"/>
      <c r="EBQ9" s="0"/>
      <c r="EBR9" s="0"/>
      <c r="EBS9" s="0"/>
      <c r="EBT9" s="0"/>
      <c r="EBU9" s="0"/>
      <c r="EBV9" s="0"/>
      <c r="EBW9" s="0"/>
      <c r="EBX9" s="0"/>
      <c r="EBY9" s="0"/>
      <c r="EBZ9" s="0"/>
      <c r="ECA9" s="0"/>
      <c r="ECB9" s="0"/>
      <c r="ECC9" s="0"/>
      <c r="ECD9" s="0"/>
      <c r="ECE9" s="0"/>
      <c r="ECF9" s="0"/>
      <c r="ECG9" s="0"/>
      <c r="ECH9" s="0"/>
      <c r="ECI9" s="0"/>
      <c r="ECJ9" s="0"/>
      <c r="ECK9" s="0"/>
      <c r="ECL9" s="0"/>
      <c r="ECM9" s="0"/>
      <c r="ECN9" s="0"/>
      <c r="ECO9" s="0"/>
      <c r="ECP9" s="0"/>
      <c r="ECQ9" s="0"/>
      <c r="ECR9" s="0"/>
      <c r="ECS9" s="0"/>
      <c r="ECT9" s="0"/>
      <c r="ECU9" s="0"/>
      <c r="ECV9" s="0"/>
      <c r="ECW9" s="0"/>
      <c r="ECX9" s="0"/>
      <c r="ECY9" s="0"/>
      <c r="ECZ9" s="0"/>
      <c r="EDA9" s="0"/>
      <c r="EDB9" s="0"/>
      <c r="EDC9" s="0"/>
      <c r="EDD9" s="0"/>
      <c r="EDE9" s="0"/>
      <c r="EDF9" s="0"/>
      <c r="EDG9" s="0"/>
      <c r="EDH9" s="0"/>
      <c r="EDI9" s="0"/>
      <c r="EDJ9" s="0"/>
      <c r="EDK9" s="0"/>
      <c r="EDL9" s="0"/>
      <c r="EDM9" s="0"/>
      <c r="EDN9" s="0"/>
      <c r="EDO9" s="0"/>
      <c r="EDP9" s="0"/>
      <c r="EDQ9" s="0"/>
      <c r="EDR9" s="0"/>
      <c r="EDS9" s="0"/>
      <c r="EDT9" s="0"/>
      <c r="EDU9" s="0"/>
      <c r="EDV9" s="0"/>
      <c r="EDW9" s="0"/>
      <c r="EDX9" s="0"/>
      <c r="EDY9" s="0"/>
      <c r="EDZ9" s="0"/>
      <c r="EEA9" s="0"/>
      <c r="EEB9" s="0"/>
      <c r="EEC9" s="0"/>
      <c r="EED9" s="0"/>
      <c r="EEE9" s="0"/>
      <c r="EEF9" s="0"/>
      <c r="EEG9" s="0"/>
      <c r="EEH9" s="0"/>
      <c r="EEI9" s="0"/>
      <c r="EEJ9" s="0"/>
      <c r="EEK9" s="0"/>
      <c r="EEL9" s="0"/>
      <c r="EEM9" s="0"/>
      <c r="EEN9" s="0"/>
      <c r="EEO9" s="0"/>
      <c r="EEP9" s="0"/>
      <c r="EEQ9" s="0"/>
      <c r="EER9" s="0"/>
      <c r="EES9" s="0"/>
      <c r="EET9" s="0"/>
      <c r="EEU9" s="0"/>
      <c r="EEV9" s="0"/>
      <c r="EEW9" s="0"/>
      <c r="EEX9" s="0"/>
      <c r="EEY9" s="0"/>
      <c r="EEZ9" s="0"/>
      <c r="EFA9" s="0"/>
      <c r="EFB9" s="0"/>
      <c r="EFC9" s="0"/>
      <c r="EFD9" s="0"/>
      <c r="EFE9" s="0"/>
      <c r="EFF9" s="0"/>
      <c r="EFG9" s="0"/>
      <c r="EFH9" s="0"/>
      <c r="EFI9" s="0"/>
      <c r="EFJ9" s="0"/>
      <c r="EFK9" s="0"/>
      <c r="EFL9" s="0"/>
      <c r="EFM9" s="0"/>
      <c r="EFN9" s="0"/>
      <c r="EFO9" s="0"/>
      <c r="EFP9" s="0"/>
      <c r="EFQ9" s="0"/>
      <c r="EFR9" s="0"/>
      <c r="EFS9" s="0"/>
      <c r="EFT9" s="0"/>
      <c r="EFU9" s="0"/>
      <c r="EFV9" s="0"/>
      <c r="EFW9" s="0"/>
      <c r="EFX9" s="0"/>
      <c r="EFY9" s="0"/>
      <c r="EFZ9" s="0"/>
      <c r="EGA9" s="0"/>
      <c r="EGB9" s="0"/>
      <c r="EGC9" s="0"/>
      <c r="EGD9" s="0"/>
      <c r="EGE9" s="0"/>
      <c r="EGF9" s="0"/>
      <c r="EGG9" s="0"/>
      <c r="EGH9" s="0"/>
      <c r="EGI9" s="0"/>
      <c r="EGJ9" s="0"/>
      <c r="EGK9" s="0"/>
      <c r="EGL9" s="0"/>
      <c r="EGM9" s="0"/>
      <c r="EGN9" s="0"/>
      <c r="EGO9" s="0"/>
      <c r="EGP9" s="0"/>
      <c r="EGQ9" s="0"/>
      <c r="EGR9" s="0"/>
      <c r="EGS9" s="0"/>
      <c r="EGT9" s="0"/>
      <c r="EGU9" s="0"/>
      <c r="EGV9" s="0"/>
      <c r="EGW9" s="0"/>
      <c r="EGX9" s="0"/>
      <c r="EGY9" s="0"/>
      <c r="EGZ9" s="0"/>
      <c r="EHA9" s="0"/>
      <c r="EHB9" s="0"/>
      <c r="EHC9" s="0"/>
      <c r="EHD9" s="0"/>
      <c r="EHE9" s="0"/>
      <c r="EHF9" s="0"/>
      <c r="EHG9" s="0"/>
      <c r="EHH9" s="0"/>
      <c r="EHI9" s="0"/>
      <c r="EHJ9" s="0"/>
      <c r="EHK9" s="0"/>
      <c r="EHL9" s="0"/>
      <c r="EHM9" s="0"/>
      <c r="EHN9" s="0"/>
      <c r="EHO9" s="0"/>
      <c r="EHP9" s="0"/>
      <c r="EHQ9" s="0"/>
      <c r="EHR9" s="0"/>
      <c r="EHS9" s="0"/>
      <c r="EHT9" s="0"/>
      <c r="EHU9" s="0"/>
      <c r="EHV9" s="0"/>
      <c r="EHW9" s="0"/>
      <c r="EHX9" s="0"/>
      <c r="EHY9" s="0"/>
      <c r="EHZ9" s="0"/>
      <c r="EIA9" s="0"/>
      <c r="EIB9" s="0"/>
      <c r="EIC9" s="0"/>
      <c r="EID9" s="0"/>
      <c r="EIE9" s="0"/>
      <c r="EIF9" s="0"/>
      <c r="EIG9" s="0"/>
      <c r="EIH9" s="0"/>
      <c r="EII9" s="0"/>
      <c r="EIJ9" s="0"/>
      <c r="EIK9" s="0"/>
      <c r="EIL9" s="0"/>
      <c r="EIM9" s="0"/>
      <c r="EIN9" s="0"/>
      <c r="EIO9" s="0"/>
      <c r="EIP9" s="0"/>
      <c r="EIQ9" s="0"/>
      <c r="EIR9" s="0"/>
      <c r="EIS9" s="0"/>
      <c r="EIT9" s="0"/>
      <c r="EIU9" s="0"/>
      <c r="EIV9" s="0"/>
      <c r="EIW9" s="0"/>
      <c r="EIX9" s="0"/>
      <c r="EIY9" s="0"/>
      <c r="EIZ9" s="0"/>
      <c r="EJA9" s="0"/>
      <c r="EJB9" s="0"/>
      <c r="EJC9" s="0"/>
      <c r="EJD9" s="0"/>
      <c r="EJE9" s="0"/>
      <c r="EJF9" s="0"/>
      <c r="EJG9" s="0"/>
      <c r="EJH9" s="0"/>
      <c r="EJI9" s="0"/>
      <c r="EJJ9" s="0"/>
      <c r="EJK9" s="0"/>
      <c r="EJL9" s="0"/>
      <c r="EJM9" s="0"/>
      <c r="EJN9" s="0"/>
      <c r="EJO9" s="0"/>
      <c r="EJP9" s="0"/>
      <c r="EJQ9" s="0"/>
      <c r="EJR9" s="0"/>
      <c r="EJS9" s="0"/>
      <c r="EJT9" s="0"/>
      <c r="EJU9" s="0"/>
      <c r="EJV9" s="0"/>
      <c r="EJW9" s="0"/>
      <c r="EJX9" s="0"/>
      <c r="EJY9" s="0"/>
      <c r="EJZ9" s="0"/>
      <c r="EKA9" s="0"/>
      <c r="EKB9" s="0"/>
      <c r="EKC9" s="0"/>
      <c r="EKD9" s="0"/>
      <c r="EKE9" s="0"/>
      <c r="EKF9" s="0"/>
      <c r="EKG9" s="0"/>
      <c r="EKH9" s="0"/>
      <c r="EKI9" s="0"/>
      <c r="EKJ9" s="0"/>
      <c r="EKK9" s="0"/>
      <c r="EKL9" s="0"/>
      <c r="EKM9" s="0"/>
      <c r="EKN9" s="0"/>
      <c r="EKO9" s="0"/>
      <c r="EKP9" s="0"/>
      <c r="EKQ9" s="0"/>
      <c r="EKR9" s="0"/>
      <c r="EKS9" s="0"/>
      <c r="EKT9" s="0"/>
      <c r="EKU9" s="0"/>
      <c r="EKV9" s="0"/>
      <c r="EKW9" s="0"/>
      <c r="EKX9" s="0"/>
      <c r="EKY9" s="0"/>
      <c r="EKZ9" s="0"/>
      <c r="ELA9" s="0"/>
      <c r="ELB9" s="0"/>
      <c r="ELC9" s="0"/>
      <c r="ELD9" s="0"/>
      <c r="ELE9" s="0"/>
      <c r="ELF9" s="0"/>
      <c r="ELG9" s="0"/>
      <c r="ELH9" s="0"/>
      <c r="ELI9" s="0"/>
      <c r="ELJ9" s="0"/>
      <c r="ELK9" s="0"/>
      <c r="ELL9" s="0"/>
      <c r="ELM9" s="0"/>
      <c r="ELN9" s="0"/>
      <c r="ELO9" s="0"/>
      <c r="ELP9" s="0"/>
      <c r="ELQ9" s="0"/>
      <c r="ELR9" s="0"/>
      <c r="ELS9" s="0"/>
      <c r="ELT9" s="0"/>
      <c r="ELU9" s="0"/>
      <c r="ELV9" s="0"/>
      <c r="ELW9" s="0"/>
      <c r="ELX9" s="0"/>
      <c r="ELY9" s="0"/>
      <c r="ELZ9" s="0"/>
      <c r="EMA9" s="0"/>
      <c r="EMB9" s="0"/>
      <c r="EMC9" s="0"/>
      <c r="EMD9" s="0"/>
      <c r="EME9" s="0"/>
      <c r="EMF9" s="0"/>
      <c r="EMG9" s="0"/>
      <c r="EMH9" s="0"/>
      <c r="EMI9" s="0"/>
      <c r="EMJ9" s="0"/>
      <c r="EMK9" s="0"/>
      <c r="EML9" s="0"/>
      <c r="EMM9" s="0"/>
      <c r="EMN9" s="0"/>
      <c r="EMO9" s="0"/>
      <c r="EMP9" s="0"/>
      <c r="EMQ9" s="0"/>
      <c r="EMR9" s="0"/>
      <c r="EMS9" s="0"/>
      <c r="EMT9" s="0"/>
      <c r="EMU9" s="0"/>
      <c r="EMV9" s="0"/>
      <c r="EMW9" s="0"/>
      <c r="EMX9" s="0"/>
      <c r="EMY9" s="0"/>
      <c r="EMZ9" s="0"/>
      <c r="ENA9" s="0"/>
      <c r="ENB9" s="0"/>
      <c r="ENC9" s="0"/>
      <c r="END9" s="0"/>
      <c r="ENE9" s="0"/>
      <c r="ENF9" s="0"/>
      <c r="ENG9" s="0"/>
      <c r="ENH9" s="0"/>
      <c r="ENI9" s="0"/>
      <c r="ENJ9" s="0"/>
      <c r="ENK9" s="0"/>
      <c r="ENL9" s="0"/>
      <c r="ENM9" s="0"/>
      <c r="ENN9" s="0"/>
      <c r="ENO9" s="0"/>
      <c r="ENP9" s="0"/>
      <c r="ENQ9" s="0"/>
      <c r="ENR9" s="0"/>
      <c r="ENS9" s="0"/>
      <c r="ENT9" s="0"/>
      <c r="ENU9" s="0"/>
      <c r="ENV9" s="0"/>
      <c r="ENW9" s="0"/>
      <c r="ENX9" s="0"/>
      <c r="ENY9" s="0"/>
      <c r="ENZ9" s="0"/>
      <c r="EOA9" s="0"/>
      <c r="EOB9" s="0"/>
      <c r="EOC9" s="0"/>
      <c r="EOD9" s="0"/>
      <c r="EOE9" s="0"/>
      <c r="EOF9" s="0"/>
      <c r="EOG9" s="0"/>
      <c r="EOH9" s="0"/>
      <c r="EOI9" s="0"/>
      <c r="EOJ9" s="0"/>
      <c r="EOK9" s="0"/>
      <c r="EOL9" s="0"/>
      <c r="EOM9" s="0"/>
      <c r="EON9" s="0"/>
      <c r="EOO9" s="0"/>
      <c r="EOP9" s="0"/>
      <c r="EOQ9" s="0"/>
      <c r="EOR9" s="0"/>
      <c r="EOS9" s="0"/>
      <c r="EOT9" s="0"/>
      <c r="EOU9" s="0"/>
      <c r="EOV9" s="0"/>
      <c r="EOW9" s="0"/>
      <c r="EOX9" s="0"/>
      <c r="EOY9" s="0"/>
      <c r="EOZ9" s="0"/>
      <c r="EPA9" s="0"/>
      <c r="EPB9" s="0"/>
      <c r="EPC9" s="0"/>
      <c r="EPD9" s="0"/>
      <c r="EPE9" s="0"/>
      <c r="EPF9" s="0"/>
      <c r="EPG9" s="0"/>
      <c r="EPH9" s="0"/>
      <c r="EPI9" s="0"/>
      <c r="EPJ9" s="0"/>
      <c r="EPK9" s="0"/>
      <c r="EPL9" s="0"/>
      <c r="EPM9" s="0"/>
      <c r="EPN9" s="0"/>
      <c r="EPO9" s="0"/>
      <c r="EPP9" s="0"/>
      <c r="EPQ9" s="0"/>
      <c r="EPR9" s="0"/>
      <c r="EPS9" s="0"/>
      <c r="EPT9" s="0"/>
      <c r="EPU9" s="0"/>
      <c r="EPV9" s="0"/>
      <c r="EPW9" s="0"/>
      <c r="EPX9" s="0"/>
      <c r="EPY9" s="0"/>
      <c r="EPZ9" s="0"/>
      <c r="EQA9" s="0"/>
      <c r="EQB9" s="0"/>
      <c r="EQC9" s="0"/>
      <c r="EQD9" s="0"/>
      <c r="EQE9" s="0"/>
      <c r="EQF9" s="0"/>
      <c r="EQG9" s="0"/>
      <c r="EQH9" s="0"/>
      <c r="EQI9" s="0"/>
      <c r="EQJ9" s="0"/>
      <c r="EQK9" s="0"/>
      <c r="EQL9" s="0"/>
      <c r="EQM9" s="0"/>
      <c r="EQN9" s="0"/>
      <c r="EQO9" s="0"/>
      <c r="EQP9" s="0"/>
      <c r="EQQ9" s="0"/>
      <c r="EQR9" s="0"/>
      <c r="EQS9" s="0"/>
      <c r="EQT9" s="0"/>
      <c r="EQU9" s="0"/>
      <c r="EQV9" s="0"/>
      <c r="EQW9" s="0"/>
      <c r="EQX9" s="0"/>
      <c r="EQY9" s="0"/>
      <c r="EQZ9" s="0"/>
      <c r="ERA9" s="0"/>
      <c r="ERB9" s="0"/>
      <c r="ERC9" s="0"/>
      <c r="ERD9" s="0"/>
      <c r="ERE9" s="0"/>
      <c r="ERF9" s="0"/>
      <c r="ERG9" s="0"/>
      <c r="ERH9" s="0"/>
      <c r="ERI9" s="0"/>
      <c r="ERJ9" s="0"/>
      <c r="ERK9" s="0"/>
      <c r="ERL9" s="0"/>
      <c r="ERM9" s="0"/>
      <c r="ERN9" s="0"/>
      <c r="ERO9" s="0"/>
      <c r="ERP9" s="0"/>
      <c r="ERQ9" s="0"/>
      <c r="ERR9" s="0"/>
      <c r="ERS9" s="0"/>
      <c r="ERT9" s="0"/>
      <c r="ERU9" s="0"/>
      <c r="ERV9" s="0"/>
      <c r="ERW9" s="0"/>
      <c r="ERX9" s="0"/>
      <c r="ERY9" s="0"/>
      <c r="ERZ9" s="0"/>
      <c r="ESA9" s="0"/>
      <c r="ESB9" s="0"/>
      <c r="ESC9" s="0"/>
      <c r="ESD9" s="0"/>
      <c r="ESE9" s="0"/>
      <c r="ESF9" s="0"/>
      <c r="ESG9" s="0"/>
      <c r="ESH9" s="0"/>
      <c r="ESI9" s="0"/>
      <c r="ESJ9" s="0"/>
      <c r="ESK9" s="0"/>
      <c r="ESL9" s="0"/>
      <c r="ESM9" s="0"/>
      <c r="ESN9" s="0"/>
      <c r="ESO9" s="0"/>
      <c r="ESP9" s="0"/>
      <c r="ESQ9" s="0"/>
      <c r="ESR9" s="0"/>
      <c r="ESS9" s="0"/>
      <c r="EST9" s="0"/>
      <c r="ESU9" s="0"/>
      <c r="ESV9" s="0"/>
      <c r="ESW9" s="0"/>
      <c r="ESX9" s="0"/>
      <c r="ESY9" s="0"/>
      <c r="ESZ9" s="0"/>
      <c r="ETA9" s="0"/>
      <c r="ETB9" s="0"/>
      <c r="ETC9" s="0"/>
      <c r="ETD9" s="0"/>
      <c r="ETE9" s="0"/>
      <c r="ETF9" s="0"/>
      <c r="ETG9" s="0"/>
      <c r="ETH9" s="0"/>
      <c r="ETI9" s="0"/>
      <c r="ETJ9" s="0"/>
      <c r="ETK9" s="0"/>
      <c r="ETL9" s="0"/>
      <c r="ETM9" s="0"/>
      <c r="ETN9" s="0"/>
      <c r="ETO9" s="0"/>
      <c r="ETP9" s="0"/>
      <c r="ETQ9" s="0"/>
      <c r="ETR9" s="0"/>
      <c r="ETS9" s="0"/>
      <c r="ETT9" s="0"/>
      <c r="ETU9" s="0"/>
      <c r="ETV9" s="0"/>
      <c r="ETW9" s="0"/>
      <c r="ETX9" s="0"/>
      <c r="ETY9" s="0"/>
      <c r="ETZ9" s="0"/>
      <c r="EUA9" s="0"/>
      <c r="EUB9" s="0"/>
      <c r="EUC9" s="0"/>
      <c r="EUD9" s="0"/>
      <c r="EUE9" s="0"/>
      <c r="EUF9" s="0"/>
      <c r="EUG9" s="0"/>
      <c r="EUH9" s="0"/>
      <c r="EUI9" s="0"/>
      <c r="EUJ9" s="0"/>
      <c r="EUK9" s="0"/>
      <c r="EUL9" s="0"/>
      <c r="EUM9" s="0"/>
      <c r="EUN9" s="0"/>
      <c r="EUO9" s="0"/>
      <c r="EUP9" s="0"/>
      <c r="EUQ9" s="0"/>
      <c r="EUR9" s="0"/>
      <c r="EUS9" s="0"/>
      <c r="EUT9" s="0"/>
      <c r="EUU9" s="0"/>
      <c r="EUV9" s="0"/>
      <c r="EUW9" s="0"/>
      <c r="EUX9" s="0"/>
      <c r="EUY9" s="0"/>
      <c r="EUZ9" s="0"/>
      <c r="EVA9" s="0"/>
      <c r="EVB9" s="0"/>
      <c r="EVC9" s="0"/>
      <c r="EVD9" s="0"/>
      <c r="EVE9" s="0"/>
      <c r="EVF9" s="0"/>
      <c r="EVG9" s="0"/>
      <c r="EVH9" s="0"/>
      <c r="EVI9" s="0"/>
      <c r="EVJ9" s="0"/>
      <c r="EVK9" s="0"/>
      <c r="EVL9" s="0"/>
      <c r="EVM9" s="0"/>
      <c r="EVN9" s="0"/>
      <c r="EVO9" s="0"/>
      <c r="EVP9" s="0"/>
      <c r="EVQ9" s="0"/>
      <c r="EVR9" s="0"/>
      <c r="EVS9" s="0"/>
      <c r="EVT9" s="0"/>
      <c r="EVU9" s="0"/>
      <c r="EVV9" s="0"/>
      <c r="EVW9" s="0"/>
      <c r="EVX9" s="0"/>
      <c r="EVY9" s="0"/>
      <c r="EVZ9" s="0"/>
      <c r="EWA9" s="0"/>
      <c r="EWB9" s="0"/>
      <c r="EWC9" s="0"/>
      <c r="EWD9" s="0"/>
      <c r="EWE9" s="0"/>
      <c r="EWF9" s="0"/>
      <c r="EWG9" s="0"/>
      <c r="EWH9" s="0"/>
      <c r="EWI9" s="0"/>
      <c r="EWJ9" s="0"/>
      <c r="EWK9" s="0"/>
      <c r="EWL9" s="0"/>
      <c r="EWM9" s="0"/>
      <c r="EWN9" s="0"/>
      <c r="EWO9" s="0"/>
      <c r="EWP9" s="0"/>
      <c r="EWQ9" s="0"/>
      <c r="EWR9" s="0"/>
      <c r="EWS9" s="0"/>
      <c r="EWT9" s="0"/>
      <c r="EWU9" s="0"/>
      <c r="EWV9" s="0"/>
      <c r="EWW9" s="0"/>
      <c r="EWX9" s="0"/>
      <c r="EWY9" s="0"/>
      <c r="EWZ9" s="0"/>
      <c r="EXA9" s="0"/>
      <c r="EXB9" s="0"/>
      <c r="EXC9" s="0"/>
      <c r="EXD9" s="0"/>
      <c r="EXE9" s="0"/>
      <c r="EXF9" s="0"/>
      <c r="EXG9" s="0"/>
      <c r="EXH9" s="0"/>
      <c r="EXI9" s="0"/>
      <c r="EXJ9" s="0"/>
      <c r="EXK9" s="0"/>
      <c r="EXL9" s="0"/>
      <c r="EXM9" s="0"/>
      <c r="EXN9" s="0"/>
      <c r="EXO9" s="0"/>
      <c r="EXP9" s="0"/>
      <c r="EXQ9" s="0"/>
      <c r="EXR9" s="0"/>
      <c r="EXS9" s="0"/>
      <c r="EXT9" s="0"/>
      <c r="EXU9" s="0"/>
      <c r="EXV9" s="0"/>
      <c r="EXW9" s="0"/>
      <c r="EXX9" s="0"/>
      <c r="EXY9" s="0"/>
      <c r="EXZ9" s="0"/>
      <c r="EYA9" s="0"/>
      <c r="EYB9" s="0"/>
      <c r="EYC9" s="0"/>
      <c r="EYD9" s="0"/>
      <c r="EYE9" s="0"/>
      <c r="EYF9" s="0"/>
      <c r="EYG9" s="0"/>
      <c r="EYH9" s="0"/>
      <c r="EYI9" s="0"/>
      <c r="EYJ9" s="0"/>
      <c r="EYK9" s="0"/>
      <c r="EYL9" s="0"/>
      <c r="EYM9" s="0"/>
      <c r="EYN9" s="0"/>
      <c r="EYO9" s="0"/>
      <c r="EYP9" s="0"/>
      <c r="EYQ9" s="0"/>
      <c r="EYR9" s="0"/>
      <c r="EYS9" s="0"/>
      <c r="EYT9" s="0"/>
      <c r="EYU9" s="0"/>
      <c r="EYV9" s="0"/>
      <c r="EYW9" s="0"/>
      <c r="EYX9" s="0"/>
      <c r="EYY9" s="0"/>
      <c r="EYZ9" s="0"/>
      <c r="EZA9" s="0"/>
      <c r="EZB9" s="0"/>
      <c r="EZC9" s="0"/>
      <c r="EZD9" s="0"/>
      <c r="EZE9" s="0"/>
      <c r="EZF9" s="0"/>
      <c r="EZG9" s="0"/>
      <c r="EZH9" s="0"/>
      <c r="EZI9" s="0"/>
      <c r="EZJ9" s="0"/>
      <c r="EZK9" s="0"/>
      <c r="EZL9" s="0"/>
      <c r="EZM9" s="0"/>
      <c r="EZN9" s="0"/>
      <c r="EZO9" s="0"/>
      <c r="EZP9" s="0"/>
      <c r="EZQ9" s="0"/>
      <c r="EZR9" s="0"/>
      <c r="EZS9" s="0"/>
      <c r="EZT9" s="0"/>
      <c r="EZU9" s="0"/>
      <c r="EZV9" s="0"/>
      <c r="EZW9" s="0"/>
      <c r="EZX9" s="0"/>
      <c r="EZY9" s="0"/>
      <c r="EZZ9" s="0"/>
      <c r="FAA9" s="0"/>
      <c r="FAB9" s="0"/>
      <c r="FAC9" s="0"/>
      <c r="FAD9" s="0"/>
      <c r="FAE9" s="0"/>
      <c r="FAF9" s="0"/>
      <c r="FAG9" s="0"/>
      <c r="FAH9" s="0"/>
      <c r="FAI9" s="0"/>
      <c r="FAJ9" s="0"/>
      <c r="FAK9" s="0"/>
      <c r="FAL9" s="0"/>
      <c r="FAM9" s="0"/>
      <c r="FAN9" s="0"/>
      <c r="FAO9" s="0"/>
      <c r="FAP9" s="0"/>
      <c r="FAQ9" s="0"/>
      <c r="FAR9" s="0"/>
      <c r="FAS9" s="0"/>
      <c r="FAT9" s="0"/>
      <c r="FAU9" s="0"/>
      <c r="FAV9" s="0"/>
      <c r="FAW9" s="0"/>
      <c r="FAX9" s="0"/>
      <c r="FAY9" s="0"/>
      <c r="FAZ9" s="0"/>
      <c r="FBA9" s="0"/>
      <c r="FBB9" s="0"/>
      <c r="FBC9" s="0"/>
      <c r="FBD9" s="0"/>
      <c r="FBE9" s="0"/>
      <c r="FBF9" s="0"/>
      <c r="FBG9" s="0"/>
      <c r="FBH9" s="0"/>
      <c r="FBI9" s="0"/>
      <c r="FBJ9" s="0"/>
      <c r="FBK9" s="0"/>
      <c r="FBL9" s="0"/>
      <c r="FBM9" s="0"/>
      <c r="FBN9" s="0"/>
      <c r="FBO9" s="0"/>
      <c r="FBP9" s="0"/>
      <c r="FBQ9" s="0"/>
      <c r="FBR9" s="0"/>
      <c r="FBS9" s="0"/>
      <c r="FBT9" s="0"/>
      <c r="FBU9" s="0"/>
      <c r="FBV9" s="0"/>
      <c r="FBW9" s="0"/>
      <c r="FBX9" s="0"/>
      <c r="FBY9" s="0"/>
      <c r="FBZ9" s="0"/>
      <c r="FCA9" s="0"/>
      <c r="FCB9" s="0"/>
      <c r="FCC9" s="0"/>
      <c r="FCD9" s="0"/>
      <c r="FCE9" s="0"/>
      <c r="FCF9" s="0"/>
      <c r="FCG9" s="0"/>
      <c r="FCH9" s="0"/>
      <c r="FCI9" s="0"/>
      <c r="FCJ9" s="0"/>
      <c r="FCK9" s="0"/>
      <c r="FCL9" s="0"/>
      <c r="FCM9" s="0"/>
      <c r="FCN9" s="0"/>
      <c r="FCO9" s="0"/>
      <c r="FCP9" s="0"/>
      <c r="FCQ9" s="0"/>
      <c r="FCR9" s="0"/>
      <c r="FCS9" s="0"/>
      <c r="FCT9" s="0"/>
      <c r="FCU9" s="0"/>
      <c r="FCV9" s="0"/>
      <c r="FCW9" s="0"/>
      <c r="FCX9" s="0"/>
      <c r="FCY9" s="0"/>
      <c r="FCZ9" s="0"/>
      <c r="FDA9" s="0"/>
      <c r="FDB9" s="0"/>
      <c r="FDC9" s="0"/>
      <c r="FDD9" s="0"/>
      <c r="FDE9" s="0"/>
      <c r="FDF9" s="0"/>
      <c r="FDG9" s="0"/>
      <c r="FDH9" s="0"/>
      <c r="FDI9" s="0"/>
      <c r="FDJ9" s="0"/>
      <c r="FDK9" s="0"/>
      <c r="FDL9" s="0"/>
      <c r="FDM9" s="0"/>
      <c r="FDN9" s="0"/>
      <c r="FDO9" s="0"/>
      <c r="FDP9" s="0"/>
      <c r="FDQ9" s="0"/>
      <c r="FDR9" s="0"/>
      <c r="FDS9" s="0"/>
      <c r="FDT9" s="0"/>
      <c r="FDU9" s="0"/>
      <c r="FDV9" s="0"/>
      <c r="FDW9" s="0"/>
      <c r="FDX9" s="0"/>
      <c r="FDY9" s="0"/>
      <c r="FDZ9" s="0"/>
      <c r="FEA9" s="0"/>
      <c r="FEB9" s="0"/>
      <c r="FEC9" s="0"/>
      <c r="FED9" s="0"/>
      <c r="FEE9" s="0"/>
      <c r="FEF9" s="0"/>
      <c r="FEG9" s="0"/>
      <c r="FEH9" s="0"/>
      <c r="FEI9" s="0"/>
      <c r="FEJ9" s="0"/>
      <c r="FEK9" s="0"/>
      <c r="FEL9" s="0"/>
      <c r="FEM9" s="0"/>
      <c r="FEN9" s="0"/>
      <c r="FEO9" s="0"/>
      <c r="FEP9" s="0"/>
      <c r="FEQ9" s="0"/>
      <c r="FER9" s="0"/>
      <c r="FES9" s="0"/>
      <c r="FET9" s="0"/>
      <c r="FEU9" s="0"/>
      <c r="FEV9" s="0"/>
      <c r="FEW9" s="0"/>
      <c r="FEX9" s="0"/>
      <c r="FEY9" s="0"/>
      <c r="FEZ9" s="0"/>
      <c r="FFA9" s="0"/>
      <c r="FFB9" s="0"/>
      <c r="FFC9" s="0"/>
      <c r="FFD9" s="0"/>
      <c r="FFE9" s="0"/>
      <c r="FFF9" s="0"/>
      <c r="FFG9" s="0"/>
      <c r="FFH9" s="0"/>
      <c r="FFI9" s="0"/>
      <c r="FFJ9" s="0"/>
      <c r="FFK9" s="0"/>
      <c r="FFL9" s="0"/>
      <c r="FFM9" s="0"/>
      <c r="FFN9" s="0"/>
      <c r="FFO9" s="0"/>
      <c r="FFP9" s="0"/>
      <c r="FFQ9" s="0"/>
      <c r="FFR9" s="0"/>
      <c r="FFS9" s="0"/>
      <c r="FFT9" s="0"/>
      <c r="FFU9" s="0"/>
      <c r="FFV9" s="0"/>
      <c r="FFW9" s="0"/>
      <c r="FFX9" s="0"/>
      <c r="FFY9" s="0"/>
      <c r="FFZ9" s="0"/>
      <c r="FGA9" s="0"/>
      <c r="FGB9" s="0"/>
      <c r="FGC9" s="0"/>
      <c r="FGD9" s="0"/>
      <c r="FGE9" s="0"/>
      <c r="FGF9" s="0"/>
      <c r="FGG9" s="0"/>
      <c r="FGH9" s="0"/>
      <c r="FGI9" s="0"/>
      <c r="FGJ9" s="0"/>
      <c r="FGK9" s="0"/>
      <c r="FGL9" s="0"/>
      <c r="FGM9" s="0"/>
      <c r="FGN9" s="0"/>
      <c r="FGO9" s="0"/>
      <c r="FGP9" s="0"/>
      <c r="FGQ9" s="0"/>
      <c r="FGR9" s="0"/>
      <c r="FGS9" s="0"/>
      <c r="FGT9" s="0"/>
      <c r="FGU9" s="0"/>
      <c r="FGV9" s="0"/>
      <c r="FGW9" s="0"/>
      <c r="FGX9" s="0"/>
      <c r="FGY9" s="0"/>
      <c r="FGZ9" s="0"/>
      <c r="FHA9" s="0"/>
      <c r="FHB9" s="0"/>
      <c r="FHC9" s="0"/>
      <c r="FHD9" s="0"/>
      <c r="FHE9" s="0"/>
      <c r="FHF9" s="0"/>
      <c r="FHG9" s="0"/>
      <c r="FHH9" s="0"/>
      <c r="FHI9" s="0"/>
      <c r="FHJ9" s="0"/>
      <c r="FHK9" s="0"/>
      <c r="FHL9" s="0"/>
      <c r="FHM9" s="0"/>
      <c r="FHN9" s="0"/>
      <c r="FHO9" s="0"/>
      <c r="FHP9" s="0"/>
      <c r="FHQ9" s="0"/>
      <c r="FHR9" s="0"/>
      <c r="FHS9" s="0"/>
      <c r="FHT9" s="0"/>
      <c r="FHU9" s="0"/>
      <c r="FHV9" s="0"/>
      <c r="FHW9" s="0"/>
      <c r="FHX9" s="0"/>
      <c r="FHY9" s="0"/>
      <c r="FHZ9" s="0"/>
      <c r="FIA9" s="0"/>
      <c r="FIB9" s="0"/>
      <c r="FIC9" s="0"/>
      <c r="FID9" s="0"/>
      <c r="FIE9" s="0"/>
      <c r="FIF9" s="0"/>
      <c r="FIG9" s="0"/>
      <c r="FIH9" s="0"/>
      <c r="FII9" s="0"/>
      <c r="FIJ9" s="0"/>
      <c r="FIK9" s="0"/>
      <c r="FIL9" s="0"/>
      <c r="FIM9" s="0"/>
      <c r="FIN9" s="0"/>
      <c r="FIO9" s="0"/>
      <c r="FIP9" s="0"/>
      <c r="FIQ9" s="0"/>
      <c r="FIR9" s="0"/>
      <c r="FIS9" s="0"/>
      <c r="FIT9" s="0"/>
      <c r="FIU9" s="0"/>
      <c r="FIV9" s="0"/>
      <c r="FIW9" s="0"/>
      <c r="FIX9" s="0"/>
      <c r="FIY9" s="0"/>
      <c r="FIZ9" s="0"/>
      <c r="FJA9" s="0"/>
      <c r="FJB9" s="0"/>
      <c r="FJC9" s="0"/>
      <c r="FJD9" s="0"/>
      <c r="FJE9" s="0"/>
      <c r="FJF9" s="0"/>
      <c r="FJG9" s="0"/>
      <c r="FJH9" s="0"/>
      <c r="FJI9" s="0"/>
      <c r="FJJ9" s="0"/>
      <c r="FJK9" s="0"/>
      <c r="FJL9" s="0"/>
      <c r="FJM9" s="0"/>
      <c r="FJN9" s="0"/>
      <c r="FJO9" s="0"/>
      <c r="FJP9" s="0"/>
      <c r="FJQ9" s="0"/>
      <c r="FJR9" s="0"/>
      <c r="FJS9" s="0"/>
      <c r="FJT9" s="0"/>
      <c r="FJU9" s="0"/>
      <c r="FJV9" s="0"/>
      <c r="FJW9" s="0"/>
      <c r="FJX9" s="0"/>
      <c r="FJY9" s="0"/>
      <c r="FJZ9" s="0"/>
      <c r="FKA9" s="0"/>
      <c r="FKB9" s="0"/>
      <c r="FKC9" s="0"/>
      <c r="FKD9" s="0"/>
      <c r="FKE9" s="0"/>
      <c r="FKF9" s="0"/>
      <c r="FKG9" s="0"/>
      <c r="FKH9" s="0"/>
      <c r="FKI9" s="0"/>
      <c r="FKJ9" s="0"/>
      <c r="FKK9" s="0"/>
      <c r="FKL9" s="0"/>
      <c r="FKM9" s="0"/>
      <c r="FKN9" s="0"/>
      <c r="FKO9" s="0"/>
      <c r="FKP9" s="0"/>
      <c r="FKQ9" s="0"/>
      <c r="FKR9" s="0"/>
      <c r="FKS9" s="0"/>
      <c r="FKT9" s="0"/>
      <c r="FKU9" s="0"/>
      <c r="FKV9" s="0"/>
      <c r="FKW9" s="0"/>
      <c r="FKX9" s="0"/>
      <c r="FKY9" s="0"/>
      <c r="FKZ9" s="0"/>
      <c r="FLA9" s="0"/>
      <c r="FLB9" s="0"/>
      <c r="FLC9" s="0"/>
      <c r="FLD9" s="0"/>
      <c r="FLE9" s="0"/>
      <c r="FLF9" s="0"/>
      <c r="FLG9" s="0"/>
      <c r="FLH9" s="0"/>
      <c r="FLI9" s="0"/>
      <c r="FLJ9" s="0"/>
      <c r="FLK9" s="0"/>
      <c r="FLL9" s="0"/>
      <c r="FLM9" s="0"/>
      <c r="FLN9" s="0"/>
      <c r="FLO9" s="0"/>
      <c r="FLP9" s="0"/>
      <c r="FLQ9" s="0"/>
      <c r="FLR9" s="0"/>
      <c r="FLS9" s="0"/>
      <c r="FLT9" s="0"/>
      <c r="FLU9" s="0"/>
      <c r="FLV9" s="0"/>
      <c r="FLW9" s="0"/>
      <c r="FLX9" s="0"/>
      <c r="FLY9" s="0"/>
      <c r="FLZ9" s="0"/>
      <c r="FMA9" s="0"/>
      <c r="FMB9" s="0"/>
      <c r="FMC9" s="0"/>
      <c r="FMD9" s="0"/>
      <c r="FME9" s="0"/>
      <c r="FMF9" s="0"/>
      <c r="FMG9" s="0"/>
      <c r="FMH9" s="0"/>
      <c r="FMI9" s="0"/>
      <c r="FMJ9" s="0"/>
      <c r="FMK9" s="0"/>
      <c r="FML9" s="0"/>
      <c r="FMM9" s="0"/>
      <c r="FMN9" s="0"/>
      <c r="FMO9" s="0"/>
      <c r="FMP9" s="0"/>
      <c r="FMQ9" s="0"/>
      <c r="FMR9" s="0"/>
      <c r="FMS9" s="0"/>
      <c r="FMT9" s="0"/>
      <c r="FMU9" s="0"/>
      <c r="FMV9" s="0"/>
      <c r="FMW9" s="0"/>
      <c r="FMX9" s="0"/>
      <c r="FMY9" s="0"/>
      <c r="FMZ9" s="0"/>
      <c r="FNA9" s="0"/>
      <c r="FNB9" s="0"/>
      <c r="FNC9" s="0"/>
      <c r="FND9" s="0"/>
      <c r="FNE9" s="0"/>
      <c r="FNF9" s="0"/>
      <c r="FNG9" s="0"/>
      <c r="FNH9" s="0"/>
      <c r="FNI9" s="0"/>
      <c r="FNJ9" s="0"/>
      <c r="FNK9" s="0"/>
      <c r="FNL9" s="0"/>
      <c r="FNM9" s="0"/>
      <c r="FNN9" s="0"/>
      <c r="FNO9" s="0"/>
      <c r="FNP9" s="0"/>
      <c r="FNQ9" s="0"/>
      <c r="FNR9" s="0"/>
      <c r="FNS9" s="0"/>
      <c r="FNT9" s="0"/>
      <c r="FNU9" s="0"/>
      <c r="FNV9" s="0"/>
      <c r="FNW9" s="0"/>
      <c r="FNX9" s="0"/>
      <c r="FNY9" s="0"/>
      <c r="FNZ9" s="0"/>
      <c r="FOA9" s="0"/>
      <c r="FOB9" s="0"/>
      <c r="FOC9" s="0"/>
      <c r="FOD9" s="0"/>
      <c r="FOE9" s="0"/>
      <c r="FOF9" s="0"/>
      <c r="FOG9" s="0"/>
      <c r="FOH9" s="0"/>
      <c r="FOI9" s="0"/>
      <c r="FOJ9" s="0"/>
      <c r="FOK9" s="0"/>
      <c r="FOL9" s="0"/>
      <c r="FOM9" s="0"/>
      <c r="FON9" s="0"/>
      <c r="FOO9" s="0"/>
      <c r="FOP9" s="0"/>
      <c r="FOQ9" s="0"/>
      <c r="FOR9" s="0"/>
      <c r="FOS9" s="0"/>
      <c r="FOT9" s="0"/>
      <c r="FOU9" s="0"/>
      <c r="FOV9" s="0"/>
      <c r="FOW9" s="0"/>
      <c r="FOX9" s="0"/>
      <c r="FOY9" s="0"/>
      <c r="FOZ9" s="0"/>
      <c r="FPA9" s="0"/>
      <c r="FPB9" s="0"/>
      <c r="FPC9" s="0"/>
      <c r="FPD9" s="0"/>
      <c r="FPE9" s="0"/>
      <c r="FPF9" s="0"/>
      <c r="FPG9" s="0"/>
      <c r="FPH9" s="0"/>
      <c r="FPI9" s="0"/>
      <c r="FPJ9" s="0"/>
      <c r="FPK9" s="0"/>
      <c r="FPL9" s="0"/>
      <c r="FPM9" s="0"/>
      <c r="FPN9" s="0"/>
      <c r="FPO9" s="0"/>
      <c r="FPP9" s="0"/>
      <c r="FPQ9" s="0"/>
      <c r="FPR9" s="0"/>
      <c r="FPS9" s="0"/>
      <c r="FPT9" s="0"/>
      <c r="FPU9" s="0"/>
      <c r="FPV9" s="0"/>
      <c r="FPW9" s="0"/>
      <c r="FPX9" s="0"/>
      <c r="FPY9" s="0"/>
      <c r="FPZ9" s="0"/>
      <c r="FQA9" s="0"/>
      <c r="FQB9" s="0"/>
      <c r="FQC9" s="0"/>
      <c r="FQD9" s="0"/>
      <c r="FQE9" s="0"/>
      <c r="FQF9" s="0"/>
      <c r="FQG9" s="0"/>
      <c r="FQH9" s="0"/>
      <c r="FQI9" s="0"/>
      <c r="FQJ9" s="0"/>
      <c r="FQK9" s="0"/>
      <c r="FQL9" s="0"/>
      <c r="FQM9" s="0"/>
      <c r="FQN9" s="0"/>
      <c r="FQO9" s="0"/>
      <c r="FQP9" s="0"/>
      <c r="FQQ9" s="0"/>
      <c r="FQR9" s="0"/>
      <c r="FQS9" s="0"/>
      <c r="FQT9" s="0"/>
      <c r="FQU9" s="0"/>
      <c r="FQV9" s="0"/>
      <c r="FQW9" s="0"/>
      <c r="FQX9" s="0"/>
      <c r="FQY9" s="0"/>
      <c r="FQZ9" s="0"/>
      <c r="FRA9" s="0"/>
      <c r="FRB9" s="0"/>
      <c r="FRC9" s="0"/>
      <c r="FRD9" s="0"/>
      <c r="FRE9" s="0"/>
      <c r="FRF9" s="0"/>
      <c r="FRG9" s="0"/>
      <c r="FRH9" s="0"/>
      <c r="FRI9" s="0"/>
      <c r="FRJ9" s="0"/>
      <c r="FRK9" s="0"/>
      <c r="FRL9" s="0"/>
      <c r="FRM9" s="0"/>
      <c r="FRN9" s="0"/>
      <c r="FRO9" s="0"/>
      <c r="FRP9" s="0"/>
      <c r="FRQ9" s="0"/>
      <c r="FRR9" s="0"/>
      <c r="FRS9" s="0"/>
      <c r="FRT9" s="0"/>
      <c r="FRU9" s="0"/>
      <c r="FRV9" s="0"/>
      <c r="FRW9" s="0"/>
      <c r="FRX9" s="0"/>
      <c r="FRY9" s="0"/>
      <c r="FRZ9" s="0"/>
      <c r="FSA9" s="0"/>
      <c r="FSB9" s="0"/>
      <c r="FSC9" s="0"/>
      <c r="FSD9" s="0"/>
      <c r="FSE9" s="0"/>
      <c r="FSF9" s="0"/>
      <c r="FSG9" s="0"/>
      <c r="FSH9" s="0"/>
      <c r="FSI9" s="0"/>
      <c r="FSJ9" s="0"/>
      <c r="FSK9" s="0"/>
      <c r="FSL9" s="0"/>
      <c r="FSM9" s="0"/>
      <c r="FSN9" s="0"/>
      <c r="FSO9" s="0"/>
      <c r="FSP9" s="0"/>
      <c r="FSQ9" s="0"/>
      <c r="FSR9" s="0"/>
      <c r="FSS9" s="0"/>
      <c r="FST9" s="0"/>
      <c r="FSU9" s="0"/>
      <c r="FSV9" s="0"/>
      <c r="FSW9" s="0"/>
      <c r="FSX9" s="0"/>
      <c r="FSY9" s="0"/>
      <c r="FSZ9" s="0"/>
      <c r="FTA9" s="0"/>
      <c r="FTB9" s="0"/>
      <c r="FTC9" s="0"/>
      <c r="FTD9" s="0"/>
      <c r="FTE9" s="0"/>
      <c r="FTF9" s="0"/>
      <c r="FTG9" s="0"/>
      <c r="FTH9" s="0"/>
      <c r="FTI9" s="0"/>
      <c r="FTJ9" s="0"/>
      <c r="FTK9" s="0"/>
      <c r="FTL9" s="0"/>
      <c r="FTM9" s="0"/>
      <c r="FTN9" s="0"/>
      <c r="FTO9" s="0"/>
      <c r="FTP9" s="0"/>
      <c r="FTQ9" s="0"/>
      <c r="FTR9" s="0"/>
      <c r="FTS9" s="0"/>
      <c r="FTT9" s="0"/>
      <c r="FTU9" s="0"/>
      <c r="FTV9" s="0"/>
      <c r="FTW9" s="0"/>
      <c r="FTX9" s="0"/>
      <c r="FTY9" s="0"/>
      <c r="FTZ9" s="0"/>
      <c r="FUA9" s="0"/>
      <c r="FUB9" s="0"/>
      <c r="FUC9" s="0"/>
      <c r="FUD9" s="0"/>
      <c r="FUE9" s="0"/>
      <c r="FUF9" s="0"/>
      <c r="FUG9" s="0"/>
      <c r="FUH9" s="0"/>
      <c r="FUI9" s="0"/>
      <c r="FUJ9" s="0"/>
      <c r="FUK9" s="0"/>
      <c r="FUL9" s="0"/>
      <c r="FUM9" s="0"/>
      <c r="FUN9" s="0"/>
      <c r="FUO9" s="0"/>
      <c r="FUP9" s="0"/>
      <c r="FUQ9" s="0"/>
      <c r="FUR9" s="0"/>
      <c r="FUS9" s="0"/>
      <c r="FUT9" s="0"/>
      <c r="FUU9" s="0"/>
      <c r="FUV9" s="0"/>
      <c r="FUW9" s="0"/>
      <c r="FUX9" s="0"/>
      <c r="FUY9" s="0"/>
      <c r="FUZ9" s="0"/>
      <c r="FVA9" s="0"/>
      <c r="FVB9" s="0"/>
      <c r="FVC9" s="0"/>
      <c r="FVD9" s="0"/>
      <c r="FVE9" s="0"/>
      <c r="FVF9" s="0"/>
      <c r="FVG9" s="0"/>
      <c r="FVH9" s="0"/>
      <c r="FVI9" s="0"/>
      <c r="FVJ9" s="0"/>
      <c r="FVK9" s="0"/>
      <c r="FVL9" s="0"/>
      <c r="FVM9" s="0"/>
      <c r="FVN9" s="0"/>
      <c r="FVO9" s="0"/>
      <c r="FVP9" s="0"/>
      <c r="FVQ9" s="0"/>
      <c r="FVR9" s="0"/>
      <c r="FVS9" s="0"/>
      <c r="FVT9" s="0"/>
      <c r="FVU9" s="0"/>
      <c r="FVV9" s="0"/>
      <c r="FVW9" s="0"/>
      <c r="FVX9" s="0"/>
      <c r="FVY9" s="0"/>
      <c r="FVZ9" s="0"/>
      <c r="FWA9" s="0"/>
      <c r="FWB9" s="0"/>
      <c r="FWC9" s="0"/>
      <c r="FWD9" s="0"/>
      <c r="FWE9" s="0"/>
      <c r="FWF9" s="0"/>
      <c r="FWG9" s="0"/>
      <c r="FWH9" s="0"/>
      <c r="FWI9" s="0"/>
      <c r="FWJ9" s="0"/>
      <c r="FWK9" s="0"/>
      <c r="FWL9" s="0"/>
      <c r="FWM9" s="0"/>
      <c r="FWN9" s="0"/>
      <c r="FWO9" s="0"/>
      <c r="FWP9" s="0"/>
      <c r="FWQ9" s="0"/>
      <c r="FWR9" s="0"/>
      <c r="FWS9" s="0"/>
      <c r="FWT9" s="0"/>
      <c r="FWU9" s="0"/>
      <c r="FWV9" s="0"/>
      <c r="FWW9" s="0"/>
      <c r="FWX9" s="0"/>
      <c r="FWY9" s="0"/>
      <c r="FWZ9" s="0"/>
      <c r="FXA9" s="0"/>
      <c r="FXB9" s="0"/>
      <c r="FXC9" s="0"/>
      <c r="FXD9" s="0"/>
      <c r="FXE9" s="0"/>
      <c r="FXF9" s="0"/>
      <c r="FXG9" s="0"/>
      <c r="FXH9" s="0"/>
      <c r="FXI9" s="0"/>
      <c r="FXJ9" s="0"/>
      <c r="FXK9" s="0"/>
      <c r="FXL9" s="0"/>
      <c r="FXM9" s="0"/>
      <c r="FXN9" s="0"/>
      <c r="FXO9" s="0"/>
      <c r="FXP9" s="0"/>
      <c r="FXQ9" s="0"/>
      <c r="FXR9" s="0"/>
      <c r="FXS9" s="0"/>
      <c r="FXT9" s="0"/>
      <c r="FXU9" s="0"/>
      <c r="FXV9" s="0"/>
      <c r="FXW9" s="0"/>
      <c r="FXX9" s="0"/>
      <c r="FXY9" s="0"/>
      <c r="FXZ9" s="0"/>
      <c r="FYA9" s="0"/>
      <c r="FYB9" s="0"/>
      <c r="FYC9" s="0"/>
      <c r="FYD9" s="0"/>
      <c r="FYE9" s="0"/>
      <c r="FYF9" s="0"/>
      <c r="FYG9" s="0"/>
      <c r="FYH9" s="0"/>
      <c r="FYI9" s="0"/>
      <c r="FYJ9" s="0"/>
      <c r="FYK9" s="0"/>
      <c r="FYL9" s="0"/>
      <c r="FYM9" s="0"/>
      <c r="FYN9" s="0"/>
      <c r="FYO9" s="0"/>
      <c r="FYP9" s="0"/>
      <c r="FYQ9" s="0"/>
      <c r="FYR9" s="0"/>
      <c r="FYS9" s="0"/>
      <c r="FYT9" s="0"/>
      <c r="FYU9" s="0"/>
      <c r="FYV9" s="0"/>
      <c r="FYW9" s="0"/>
      <c r="FYX9" s="0"/>
      <c r="FYY9" s="0"/>
      <c r="FYZ9" s="0"/>
      <c r="FZA9" s="0"/>
      <c r="FZB9" s="0"/>
      <c r="FZC9" s="0"/>
      <c r="FZD9" s="0"/>
      <c r="FZE9" s="0"/>
      <c r="FZF9" s="0"/>
      <c r="FZG9" s="0"/>
      <c r="FZH9" s="0"/>
      <c r="FZI9" s="0"/>
      <c r="FZJ9" s="0"/>
      <c r="FZK9" s="0"/>
      <c r="FZL9" s="0"/>
      <c r="FZM9" s="0"/>
      <c r="FZN9" s="0"/>
      <c r="FZO9" s="0"/>
      <c r="FZP9" s="0"/>
      <c r="FZQ9" s="0"/>
      <c r="FZR9" s="0"/>
      <c r="FZS9" s="0"/>
      <c r="FZT9" s="0"/>
      <c r="FZU9" s="0"/>
      <c r="FZV9" s="0"/>
      <c r="FZW9" s="0"/>
      <c r="FZX9" s="0"/>
      <c r="FZY9" s="0"/>
      <c r="FZZ9" s="0"/>
      <c r="GAA9" s="0"/>
      <c r="GAB9" s="0"/>
      <c r="GAC9" s="0"/>
      <c r="GAD9" s="0"/>
      <c r="GAE9" s="0"/>
      <c r="GAF9" s="0"/>
      <c r="GAG9" s="0"/>
      <c r="GAH9" s="0"/>
      <c r="GAI9" s="0"/>
      <c r="GAJ9" s="0"/>
      <c r="GAK9" s="0"/>
      <c r="GAL9" s="0"/>
      <c r="GAM9" s="0"/>
      <c r="GAN9" s="0"/>
      <c r="GAO9" s="0"/>
      <c r="GAP9" s="0"/>
      <c r="GAQ9" s="0"/>
      <c r="GAR9" s="0"/>
      <c r="GAS9" s="0"/>
      <c r="GAT9" s="0"/>
      <c r="GAU9" s="0"/>
      <c r="GAV9" s="0"/>
      <c r="GAW9" s="0"/>
      <c r="GAX9" s="0"/>
      <c r="GAY9" s="0"/>
      <c r="GAZ9" s="0"/>
      <c r="GBA9" s="0"/>
      <c r="GBB9" s="0"/>
      <c r="GBC9" s="0"/>
      <c r="GBD9" s="0"/>
      <c r="GBE9" s="0"/>
      <c r="GBF9" s="0"/>
      <c r="GBG9" s="0"/>
      <c r="GBH9" s="0"/>
      <c r="GBI9" s="0"/>
      <c r="GBJ9" s="0"/>
      <c r="GBK9" s="0"/>
      <c r="GBL9" s="0"/>
      <c r="GBM9" s="0"/>
      <c r="GBN9" s="0"/>
      <c r="GBO9" s="0"/>
      <c r="GBP9" s="0"/>
      <c r="GBQ9" s="0"/>
      <c r="GBR9" s="0"/>
      <c r="GBS9" s="0"/>
      <c r="GBT9" s="0"/>
      <c r="GBU9" s="0"/>
      <c r="GBV9" s="0"/>
      <c r="GBW9" s="0"/>
      <c r="GBX9" s="0"/>
      <c r="GBY9" s="0"/>
      <c r="GBZ9" s="0"/>
      <c r="GCA9" s="0"/>
      <c r="GCB9" s="0"/>
      <c r="GCC9" s="0"/>
      <c r="GCD9" s="0"/>
      <c r="GCE9" s="0"/>
      <c r="GCF9" s="0"/>
      <c r="GCG9" s="0"/>
      <c r="GCH9" s="0"/>
      <c r="GCI9" s="0"/>
      <c r="GCJ9" s="0"/>
      <c r="GCK9" s="0"/>
      <c r="GCL9" s="0"/>
      <c r="GCM9" s="0"/>
      <c r="GCN9" s="0"/>
      <c r="GCO9" s="0"/>
      <c r="GCP9" s="0"/>
      <c r="GCQ9" s="0"/>
      <c r="GCR9" s="0"/>
      <c r="GCS9" s="0"/>
      <c r="GCT9" s="0"/>
      <c r="GCU9" s="0"/>
      <c r="GCV9" s="0"/>
      <c r="GCW9" s="0"/>
      <c r="GCX9" s="0"/>
      <c r="GCY9" s="0"/>
      <c r="GCZ9" s="0"/>
      <c r="GDA9" s="0"/>
      <c r="GDB9" s="0"/>
      <c r="GDC9" s="0"/>
      <c r="GDD9" s="0"/>
      <c r="GDE9" s="0"/>
      <c r="GDF9" s="0"/>
      <c r="GDG9" s="0"/>
      <c r="GDH9" s="0"/>
      <c r="GDI9" s="0"/>
      <c r="GDJ9" s="0"/>
      <c r="GDK9" s="0"/>
      <c r="GDL9" s="0"/>
      <c r="GDM9" s="0"/>
      <c r="GDN9" s="0"/>
      <c r="GDO9" s="0"/>
      <c r="GDP9" s="0"/>
      <c r="GDQ9" s="0"/>
      <c r="GDR9" s="0"/>
      <c r="GDS9" s="0"/>
      <c r="GDT9" s="0"/>
      <c r="GDU9" s="0"/>
      <c r="GDV9" s="0"/>
      <c r="GDW9" s="0"/>
      <c r="GDX9" s="0"/>
      <c r="GDY9" s="0"/>
      <c r="GDZ9" s="0"/>
      <c r="GEA9" s="0"/>
      <c r="GEB9" s="0"/>
      <c r="GEC9" s="0"/>
      <c r="GED9" s="0"/>
      <c r="GEE9" s="0"/>
      <c r="GEF9" s="0"/>
      <c r="GEG9" s="0"/>
      <c r="GEH9" s="0"/>
      <c r="GEI9" s="0"/>
      <c r="GEJ9" s="0"/>
      <c r="GEK9" s="0"/>
      <c r="GEL9" s="0"/>
      <c r="GEM9" s="0"/>
      <c r="GEN9" s="0"/>
      <c r="GEO9" s="0"/>
      <c r="GEP9" s="0"/>
      <c r="GEQ9" s="0"/>
      <c r="GER9" s="0"/>
      <c r="GES9" s="0"/>
      <c r="GET9" s="0"/>
      <c r="GEU9" s="0"/>
      <c r="GEV9" s="0"/>
      <c r="GEW9" s="0"/>
      <c r="GEX9" s="0"/>
      <c r="GEY9" s="0"/>
      <c r="GEZ9" s="0"/>
      <c r="GFA9" s="0"/>
      <c r="GFB9" s="0"/>
      <c r="GFC9" s="0"/>
      <c r="GFD9" s="0"/>
      <c r="GFE9" s="0"/>
      <c r="GFF9" s="0"/>
      <c r="GFG9" s="0"/>
      <c r="GFH9" s="0"/>
      <c r="GFI9" s="0"/>
      <c r="GFJ9" s="0"/>
      <c r="GFK9" s="0"/>
      <c r="GFL9" s="0"/>
      <c r="GFM9" s="0"/>
      <c r="GFN9" s="0"/>
      <c r="GFO9" s="0"/>
      <c r="GFP9" s="0"/>
      <c r="GFQ9" s="0"/>
      <c r="GFR9" s="0"/>
      <c r="GFS9" s="0"/>
      <c r="GFT9" s="0"/>
      <c r="GFU9" s="0"/>
      <c r="GFV9" s="0"/>
      <c r="GFW9" s="0"/>
      <c r="GFX9" s="0"/>
      <c r="GFY9" s="0"/>
      <c r="GFZ9" s="0"/>
      <c r="GGA9" s="0"/>
      <c r="GGB9" s="0"/>
      <c r="GGC9" s="0"/>
      <c r="GGD9" s="0"/>
      <c r="GGE9" s="0"/>
      <c r="GGF9" s="0"/>
      <c r="GGG9" s="0"/>
      <c r="GGH9" s="0"/>
      <c r="GGI9" s="0"/>
      <c r="GGJ9" s="0"/>
      <c r="GGK9" s="0"/>
      <c r="GGL9" s="0"/>
      <c r="GGM9" s="0"/>
      <c r="GGN9" s="0"/>
      <c r="GGO9" s="0"/>
      <c r="GGP9" s="0"/>
      <c r="GGQ9" s="0"/>
      <c r="GGR9" s="0"/>
      <c r="GGS9" s="0"/>
      <c r="GGT9" s="0"/>
      <c r="GGU9" s="0"/>
      <c r="GGV9" s="0"/>
      <c r="GGW9" s="0"/>
      <c r="GGX9" s="0"/>
      <c r="GGY9" s="0"/>
      <c r="GGZ9" s="0"/>
      <c r="GHA9" s="0"/>
      <c r="GHB9" s="0"/>
      <c r="GHC9" s="0"/>
      <c r="GHD9" s="0"/>
      <c r="GHE9" s="0"/>
      <c r="GHF9" s="0"/>
      <c r="GHG9" s="0"/>
      <c r="GHH9" s="0"/>
      <c r="GHI9" s="0"/>
      <c r="GHJ9" s="0"/>
      <c r="GHK9" s="0"/>
      <c r="GHL9" s="0"/>
      <c r="GHM9" s="0"/>
      <c r="GHN9" s="0"/>
      <c r="GHO9" s="0"/>
      <c r="GHP9" s="0"/>
      <c r="GHQ9" s="0"/>
      <c r="GHR9" s="0"/>
      <c r="GHS9" s="0"/>
      <c r="GHT9" s="0"/>
      <c r="GHU9" s="0"/>
      <c r="GHV9" s="0"/>
      <c r="GHW9" s="0"/>
      <c r="GHX9" s="0"/>
      <c r="GHY9" s="0"/>
      <c r="GHZ9" s="0"/>
      <c r="GIA9" s="0"/>
      <c r="GIB9" s="0"/>
      <c r="GIC9" s="0"/>
      <c r="GID9" s="0"/>
      <c r="GIE9" s="0"/>
      <c r="GIF9" s="0"/>
      <c r="GIG9" s="0"/>
      <c r="GIH9" s="0"/>
      <c r="GII9" s="0"/>
      <c r="GIJ9" s="0"/>
      <c r="GIK9" s="0"/>
      <c r="GIL9" s="0"/>
      <c r="GIM9" s="0"/>
      <c r="GIN9" s="0"/>
      <c r="GIO9" s="0"/>
      <c r="GIP9" s="0"/>
      <c r="GIQ9" s="0"/>
      <c r="GIR9" s="0"/>
      <c r="GIS9" s="0"/>
      <c r="GIT9" s="0"/>
      <c r="GIU9" s="0"/>
      <c r="GIV9" s="0"/>
      <c r="GIW9" s="0"/>
      <c r="GIX9" s="0"/>
      <c r="GIY9" s="0"/>
      <c r="GIZ9" s="0"/>
      <c r="GJA9" s="0"/>
      <c r="GJB9" s="0"/>
      <c r="GJC9" s="0"/>
      <c r="GJD9" s="0"/>
      <c r="GJE9" s="0"/>
      <c r="GJF9" s="0"/>
      <c r="GJG9" s="0"/>
      <c r="GJH9" s="0"/>
      <c r="GJI9" s="0"/>
      <c r="GJJ9" s="0"/>
      <c r="GJK9" s="0"/>
      <c r="GJL9" s="0"/>
      <c r="GJM9" s="0"/>
      <c r="GJN9" s="0"/>
      <c r="GJO9" s="0"/>
      <c r="GJP9" s="0"/>
      <c r="GJQ9" s="0"/>
      <c r="GJR9" s="0"/>
      <c r="GJS9" s="0"/>
      <c r="GJT9" s="0"/>
      <c r="GJU9" s="0"/>
      <c r="GJV9" s="0"/>
      <c r="GJW9" s="0"/>
      <c r="GJX9" s="0"/>
      <c r="GJY9" s="0"/>
      <c r="GJZ9" s="0"/>
      <c r="GKA9" s="0"/>
      <c r="GKB9" s="0"/>
      <c r="GKC9" s="0"/>
      <c r="GKD9" s="0"/>
      <c r="GKE9" s="0"/>
      <c r="GKF9" s="0"/>
      <c r="GKG9" s="0"/>
      <c r="GKH9" s="0"/>
      <c r="GKI9" s="0"/>
      <c r="GKJ9" s="0"/>
      <c r="GKK9" s="0"/>
      <c r="GKL9" s="0"/>
      <c r="GKM9" s="0"/>
      <c r="GKN9" s="0"/>
      <c r="GKO9" s="0"/>
      <c r="GKP9" s="0"/>
      <c r="GKQ9" s="0"/>
      <c r="GKR9" s="0"/>
      <c r="GKS9" s="0"/>
      <c r="GKT9" s="0"/>
      <c r="GKU9" s="0"/>
      <c r="GKV9" s="0"/>
      <c r="GKW9" s="0"/>
      <c r="GKX9" s="0"/>
      <c r="GKY9" s="0"/>
      <c r="GKZ9" s="0"/>
      <c r="GLA9" s="0"/>
      <c r="GLB9" s="0"/>
      <c r="GLC9" s="0"/>
      <c r="GLD9" s="0"/>
      <c r="GLE9" s="0"/>
      <c r="GLF9" s="0"/>
      <c r="GLG9" s="0"/>
      <c r="GLH9" s="0"/>
      <c r="GLI9" s="0"/>
      <c r="GLJ9" s="0"/>
      <c r="GLK9" s="0"/>
      <c r="GLL9" s="0"/>
      <c r="GLM9" s="0"/>
      <c r="GLN9" s="0"/>
      <c r="GLO9" s="0"/>
      <c r="GLP9" s="0"/>
      <c r="GLQ9" s="0"/>
      <c r="GLR9" s="0"/>
      <c r="GLS9" s="0"/>
      <c r="GLT9" s="0"/>
      <c r="GLU9" s="0"/>
      <c r="GLV9" s="0"/>
      <c r="GLW9" s="0"/>
      <c r="GLX9" s="0"/>
      <c r="GLY9" s="0"/>
      <c r="GLZ9" s="0"/>
      <c r="GMA9" s="0"/>
      <c r="GMB9" s="0"/>
      <c r="GMC9" s="0"/>
      <c r="GMD9" s="0"/>
      <c r="GME9" s="0"/>
      <c r="GMF9" s="0"/>
      <c r="GMG9" s="0"/>
      <c r="GMH9" s="0"/>
      <c r="GMI9" s="0"/>
      <c r="GMJ9" s="0"/>
      <c r="GMK9" s="0"/>
      <c r="GML9" s="0"/>
      <c r="GMM9" s="0"/>
      <c r="GMN9" s="0"/>
      <c r="GMO9" s="0"/>
      <c r="GMP9" s="0"/>
      <c r="GMQ9" s="0"/>
      <c r="GMR9" s="0"/>
      <c r="GMS9" s="0"/>
      <c r="GMT9" s="0"/>
      <c r="GMU9" s="0"/>
      <c r="GMV9" s="0"/>
      <c r="GMW9" s="0"/>
      <c r="GMX9" s="0"/>
      <c r="GMY9" s="0"/>
      <c r="GMZ9" s="0"/>
      <c r="GNA9" s="0"/>
      <c r="GNB9" s="0"/>
      <c r="GNC9" s="0"/>
      <c r="GND9" s="0"/>
      <c r="GNE9" s="0"/>
      <c r="GNF9" s="0"/>
      <c r="GNG9" s="0"/>
      <c r="GNH9" s="0"/>
      <c r="GNI9" s="0"/>
      <c r="GNJ9" s="0"/>
      <c r="GNK9" s="0"/>
      <c r="GNL9" s="0"/>
      <c r="GNM9" s="0"/>
      <c r="GNN9" s="0"/>
      <c r="GNO9" s="0"/>
      <c r="GNP9" s="0"/>
      <c r="GNQ9" s="0"/>
      <c r="GNR9" s="0"/>
      <c r="GNS9" s="0"/>
      <c r="GNT9" s="0"/>
      <c r="GNU9" s="0"/>
      <c r="GNV9" s="0"/>
      <c r="GNW9" s="0"/>
      <c r="GNX9" s="0"/>
      <c r="GNY9" s="0"/>
      <c r="GNZ9" s="0"/>
      <c r="GOA9" s="0"/>
      <c r="GOB9" s="0"/>
      <c r="GOC9" s="0"/>
      <c r="GOD9" s="0"/>
      <c r="GOE9" s="0"/>
      <c r="GOF9" s="0"/>
      <c r="GOG9" s="0"/>
      <c r="GOH9" s="0"/>
      <c r="GOI9" s="0"/>
      <c r="GOJ9" s="0"/>
      <c r="GOK9" s="0"/>
      <c r="GOL9" s="0"/>
      <c r="GOM9" s="0"/>
      <c r="GON9" s="0"/>
      <c r="GOO9" s="0"/>
      <c r="GOP9" s="0"/>
      <c r="GOQ9" s="0"/>
      <c r="GOR9" s="0"/>
      <c r="GOS9" s="0"/>
      <c r="GOT9" s="0"/>
      <c r="GOU9" s="0"/>
      <c r="GOV9" s="0"/>
      <c r="GOW9" s="0"/>
      <c r="GOX9" s="0"/>
      <c r="GOY9" s="0"/>
      <c r="GOZ9" s="0"/>
      <c r="GPA9" s="0"/>
      <c r="GPB9" s="0"/>
      <c r="GPC9" s="0"/>
      <c r="GPD9" s="0"/>
      <c r="GPE9" s="0"/>
      <c r="GPF9" s="0"/>
      <c r="GPG9" s="0"/>
      <c r="GPH9" s="0"/>
      <c r="GPI9" s="0"/>
      <c r="GPJ9" s="0"/>
      <c r="GPK9" s="0"/>
      <c r="GPL9" s="0"/>
      <c r="GPM9" s="0"/>
      <c r="GPN9" s="0"/>
      <c r="GPO9" s="0"/>
      <c r="GPP9" s="0"/>
      <c r="GPQ9" s="0"/>
      <c r="GPR9" s="0"/>
      <c r="GPS9" s="0"/>
      <c r="GPT9" s="0"/>
      <c r="GPU9" s="0"/>
      <c r="GPV9" s="0"/>
      <c r="GPW9" s="0"/>
      <c r="GPX9" s="0"/>
      <c r="GPY9" s="0"/>
      <c r="GPZ9" s="0"/>
      <c r="GQA9" s="0"/>
      <c r="GQB9" s="0"/>
      <c r="GQC9" s="0"/>
      <c r="GQD9" s="0"/>
      <c r="GQE9" s="0"/>
      <c r="GQF9" s="0"/>
      <c r="GQG9" s="0"/>
      <c r="GQH9" s="0"/>
      <c r="GQI9" s="0"/>
      <c r="GQJ9" s="0"/>
      <c r="GQK9" s="0"/>
      <c r="GQL9" s="0"/>
      <c r="GQM9" s="0"/>
      <c r="GQN9" s="0"/>
      <c r="GQO9" s="0"/>
      <c r="GQP9" s="0"/>
      <c r="GQQ9" s="0"/>
      <c r="GQR9" s="0"/>
      <c r="GQS9" s="0"/>
      <c r="GQT9" s="0"/>
      <c r="GQU9" s="0"/>
      <c r="GQV9" s="0"/>
      <c r="GQW9" s="0"/>
      <c r="GQX9" s="0"/>
      <c r="GQY9" s="0"/>
      <c r="GQZ9" s="0"/>
      <c r="GRA9" s="0"/>
      <c r="GRB9" s="0"/>
      <c r="GRC9" s="0"/>
      <c r="GRD9" s="0"/>
      <c r="GRE9" s="0"/>
      <c r="GRF9" s="0"/>
      <c r="GRG9" s="0"/>
      <c r="GRH9" s="0"/>
      <c r="GRI9" s="0"/>
      <c r="GRJ9" s="0"/>
      <c r="GRK9" s="0"/>
      <c r="GRL9" s="0"/>
      <c r="GRM9" s="0"/>
      <c r="GRN9" s="0"/>
      <c r="GRO9" s="0"/>
      <c r="GRP9" s="0"/>
      <c r="GRQ9" s="0"/>
      <c r="GRR9" s="0"/>
      <c r="GRS9" s="0"/>
      <c r="GRT9" s="0"/>
      <c r="GRU9" s="0"/>
      <c r="GRV9" s="0"/>
      <c r="GRW9" s="0"/>
      <c r="GRX9" s="0"/>
      <c r="GRY9" s="0"/>
      <c r="GRZ9" s="0"/>
      <c r="GSA9" s="0"/>
      <c r="GSB9" s="0"/>
      <c r="GSC9" s="0"/>
      <c r="GSD9" s="0"/>
      <c r="GSE9" s="0"/>
      <c r="GSF9" s="0"/>
      <c r="GSG9" s="0"/>
      <c r="GSH9" s="0"/>
      <c r="GSI9" s="0"/>
      <c r="GSJ9" s="0"/>
      <c r="GSK9" s="0"/>
      <c r="GSL9" s="0"/>
      <c r="GSM9" s="0"/>
      <c r="GSN9" s="0"/>
      <c r="GSO9" s="0"/>
      <c r="GSP9" s="0"/>
      <c r="GSQ9" s="0"/>
      <c r="GSR9" s="0"/>
      <c r="GSS9" s="0"/>
      <c r="GST9" s="0"/>
      <c r="GSU9" s="0"/>
      <c r="GSV9" s="0"/>
      <c r="GSW9" s="0"/>
      <c r="GSX9" s="0"/>
      <c r="GSY9" s="0"/>
      <c r="GSZ9" s="0"/>
      <c r="GTA9" s="0"/>
      <c r="GTB9" s="0"/>
      <c r="GTC9" s="0"/>
      <c r="GTD9" s="0"/>
      <c r="GTE9" s="0"/>
      <c r="GTF9" s="0"/>
      <c r="GTG9" s="0"/>
      <c r="GTH9" s="0"/>
      <c r="GTI9" s="0"/>
      <c r="GTJ9" s="0"/>
      <c r="GTK9" s="0"/>
      <c r="GTL9" s="0"/>
      <c r="GTM9" s="0"/>
      <c r="GTN9" s="0"/>
      <c r="GTO9" s="0"/>
      <c r="GTP9" s="0"/>
      <c r="GTQ9" s="0"/>
      <c r="GTR9" s="0"/>
      <c r="GTS9" s="0"/>
      <c r="GTT9" s="0"/>
      <c r="GTU9" s="0"/>
      <c r="GTV9" s="0"/>
      <c r="GTW9" s="0"/>
      <c r="GTX9" s="0"/>
      <c r="GTY9" s="0"/>
      <c r="GTZ9" s="0"/>
      <c r="GUA9" s="0"/>
      <c r="GUB9" s="0"/>
      <c r="GUC9" s="0"/>
      <c r="GUD9" s="0"/>
      <c r="GUE9" s="0"/>
      <c r="GUF9" s="0"/>
      <c r="GUG9" s="0"/>
      <c r="GUH9" s="0"/>
      <c r="GUI9" s="0"/>
      <c r="GUJ9" s="0"/>
      <c r="GUK9" s="0"/>
      <c r="GUL9" s="0"/>
      <c r="GUM9" s="0"/>
      <c r="GUN9" s="0"/>
      <c r="GUO9" s="0"/>
      <c r="GUP9" s="0"/>
      <c r="GUQ9" s="0"/>
      <c r="GUR9" s="0"/>
      <c r="GUS9" s="0"/>
      <c r="GUT9" s="0"/>
      <c r="GUU9" s="0"/>
      <c r="GUV9" s="0"/>
      <c r="GUW9" s="0"/>
      <c r="GUX9" s="0"/>
      <c r="GUY9" s="0"/>
      <c r="GUZ9" s="0"/>
      <c r="GVA9" s="0"/>
      <c r="GVB9" s="0"/>
      <c r="GVC9" s="0"/>
      <c r="GVD9" s="0"/>
      <c r="GVE9" s="0"/>
      <c r="GVF9" s="0"/>
      <c r="GVG9" s="0"/>
      <c r="GVH9" s="0"/>
      <c r="GVI9" s="0"/>
      <c r="GVJ9" s="0"/>
      <c r="GVK9" s="0"/>
      <c r="GVL9" s="0"/>
      <c r="GVM9" s="0"/>
      <c r="GVN9" s="0"/>
      <c r="GVO9" s="0"/>
      <c r="GVP9" s="0"/>
      <c r="GVQ9" s="0"/>
      <c r="GVR9" s="0"/>
      <c r="GVS9" s="0"/>
      <c r="GVT9" s="0"/>
      <c r="GVU9" s="0"/>
      <c r="GVV9" s="0"/>
      <c r="GVW9" s="0"/>
      <c r="GVX9" s="0"/>
      <c r="GVY9" s="0"/>
      <c r="GVZ9" s="0"/>
      <c r="GWA9" s="0"/>
      <c r="GWB9" s="0"/>
      <c r="GWC9" s="0"/>
      <c r="GWD9" s="0"/>
      <c r="GWE9" s="0"/>
      <c r="GWF9" s="0"/>
      <c r="GWG9" s="0"/>
      <c r="GWH9" s="0"/>
      <c r="GWI9" s="0"/>
      <c r="GWJ9" s="0"/>
      <c r="GWK9" s="0"/>
      <c r="GWL9" s="0"/>
      <c r="GWM9" s="0"/>
      <c r="GWN9" s="0"/>
      <c r="GWO9" s="0"/>
      <c r="GWP9" s="0"/>
      <c r="GWQ9" s="0"/>
      <c r="GWR9" s="0"/>
      <c r="GWS9" s="0"/>
      <c r="GWT9" s="0"/>
      <c r="GWU9" s="0"/>
      <c r="GWV9" s="0"/>
      <c r="GWW9" s="0"/>
      <c r="GWX9" s="0"/>
      <c r="GWY9" s="0"/>
      <c r="GWZ9" s="0"/>
      <c r="GXA9" s="0"/>
      <c r="GXB9" s="0"/>
      <c r="GXC9" s="0"/>
      <c r="GXD9" s="0"/>
      <c r="GXE9" s="0"/>
      <c r="GXF9" s="0"/>
      <c r="GXG9" s="0"/>
      <c r="GXH9" s="0"/>
      <c r="GXI9" s="0"/>
      <c r="GXJ9" s="0"/>
      <c r="GXK9" s="0"/>
      <c r="GXL9" s="0"/>
      <c r="GXM9" s="0"/>
      <c r="GXN9" s="0"/>
      <c r="GXO9" s="0"/>
      <c r="GXP9" s="0"/>
      <c r="GXQ9" s="0"/>
      <c r="GXR9" s="0"/>
      <c r="GXS9" s="0"/>
      <c r="GXT9" s="0"/>
      <c r="GXU9" s="0"/>
      <c r="GXV9" s="0"/>
      <c r="GXW9" s="0"/>
      <c r="GXX9" s="0"/>
      <c r="GXY9" s="0"/>
      <c r="GXZ9" s="0"/>
      <c r="GYA9" s="0"/>
      <c r="GYB9" s="0"/>
      <c r="GYC9" s="0"/>
      <c r="GYD9" s="0"/>
      <c r="GYE9" s="0"/>
      <c r="GYF9" s="0"/>
      <c r="GYG9" s="0"/>
      <c r="GYH9" s="0"/>
      <c r="GYI9" s="0"/>
      <c r="GYJ9" s="0"/>
      <c r="GYK9" s="0"/>
      <c r="GYL9" s="0"/>
      <c r="GYM9" s="0"/>
      <c r="GYN9" s="0"/>
      <c r="GYO9" s="0"/>
      <c r="GYP9" s="0"/>
      <c r="GYQ9" s="0"/>
      <c r="GYR9" s="0"/>
      <c r="GYS9" s="0"/>
      <c r="GYT9" s="0"/>
      <c r="GYU9" s="0"/>
      <c r="GYV9" s="0"/>
      <c r="GYW9" s="0"/>
      <c r="GYX9" s="0"/>
      <c r="GYY9" s="0"/>
      <c r="GYZ9" s="0"/>
      <c r="GZA9" s="0"/>
      <c r="GZB9" s="0"/>
      <c r="GZC9" s="0"/>
      <c r="GZD9" s="0"/>
      <c r="GZE9" s="0"/>
      <c r="GZF9" s="0"/>
      <c r="GZG9" s="0"/>
      <c r="GZH9" s="0"/>
      <c r="GZI9" s="0"/>
      <c r="GZJ9" s="0"/>
      <c r="GZK9" s="0"/>
      <c r="GZL9" s="0"/>
      <c r="GZM9" s="0"/>
      <c r="GZN9" s="0"/>
      <c r="GZO9" s="0"/>
      <c r="GZP9" s="0"/>
      <c r="GZQ9" s="0"/>
      <c r="GZR9" s="0"/>
      <c r="GZS9" s="0"/>
      <c r="GZT9" s="0"/>
      <c r="GZU9" s="0"/>
      <c r="GZV9" s="0"/>
      <c r="GZW9" s="0"/>
      <c r="GZX9" s="0"/>
      <c r="GZY9" s="0"/>
      <c r="GZZ9" s="0"/>
      <c r="HAA9" s="0"/>
      <c r="HAB9" s="0"/>
      <c r="HAC9" s="0"/>
      <c r="HAD9" s="0"/>
      <c r="HAE9" s="0"/>
      <c r="HAF9" s="0"/>
      <c r="HAG9" s="0"/>
      <c r="HAH9" s="0"/>
      <c r="HAI9" s="0"/>
      <c r="HAJ9" s="0"/>
      <c r="HAK9" s="0"/>
      <c r="HAL9" s="0"/>
      <c r="HAM9" s="0"/>
      <c r="HAN9" s="0"/>
      <c r="HAO9" s="0"/>
      <c r="HAP9" s="0"/>
      <c r="HAQ9" s="0"/>
      <c r="HAR9" s="0"/>
      <c r="HAS9" s="0"/>
      <c r="HAT9" s="0"/>
      <c r="HAU9" s="0"/>
      <c r="HAV9" s="0"/>
      <c r="HAW9" s="0"/>
      <c r="HAX9" s="0"/>
      <c r="HAY9" s="0"/>
      <c r="HAZ9" s="0"/>
      <c r="HBA9" s="0"/>
      <c r="HBB9" s="0"/>
      <c r="HBC9" s="0"/>
      <c r="HBD9" s="0"/>
      <c r="HBE9" s="0"/>
      <c r="HBF9" s="0"/>
      <c r="HBG9" s="0"/>
      <c r="HBH9" s="0"/>
      <c r="HBI9" s="0"/>
      <c r="HBJ9" s="0"/>
      <c r="HBK9" s="0"/>
      <c r="HBL9" s="0"/>
      <c r="HBM9" s="0"/>
      <c r="HBN9" s="0"/>
      <c r="HBO9" s="0"/>
      <c r="HBP9" s="0"/>
      <c r="HBQ9" s="0"/>
      <c r="HBR9" s="0"/>
      <c r="HBS9" s="0"/>
      <c r="HBT9" s="0"/>
      <c r="HBU9" s="0"/>
      <c r="HBV9" s="0"/>
      <c r="HBW9" s="0"/>
      <c r="HBX9" s="0"/>
      <c r="HBY9" s="0"/>
      <c r="HBZ9" s="0"/>
      <c r="HCA9" s="0"/>
      <c r="HCB9" s="0"/>
      <c r="HCC9" s="0"/>
      <c r="HCD9" s="0"/>
      <c r="HCE9" s="0"/>
      <c r="HCF9" s="0"/>
      <c r="HCG9" s="0"/>
      <c r="HCH9" s="0"/>
      <c r="HCI9" s="0"/>
      <c r="HCJ9" s="0"/>
      <c r="HCK9" s="0"/>
      <c r="HCL9" s="0"/>
      <c r="HCM9" s="0"/>
      <c r="HCN9" s="0"/>
      <c r="HCO9" s="0"/>
      <c r="HCP9" s="0"/>
      <c r="HCQ9" s="0"/>
      <c r="HCR9" s="0"/>
      <c r="HCS9" s="0"/>
      <c r="HCT9" s="0"/>
      <c r="HCU9" s="0"/>
      <c r="HCV9" s="0"/>
      <c r="HCW9" s="0"/>
      <c r="HCX9" s="0"/>
      <c r="HCY9" s="0"/>
      <c r="HCZ9" s="0"/>
      <c r="HDA9" s="0"/>
      <c r="HDB9" s="0"/>
      <c r="HDC9" s="0"/>
      <c r="HDD9" s="0"/>
      <c r="HDE9" s="0"/>
      <c r="HDF9" s="0"/>
      <c r="HDG9" s="0"/>
      <c r="HDH9" s="0"/>
      <c r="HDI9" s="0"/>
      <c r="HDJ9" s="0"/>
      <c r="HDK9" s="0"/>
      <c r="HDL9" s="0"/>
      <c r="HDM9" s="0"/>
      <c r="HDN9" s="0"/>
      <c r="HDO9" s="0"/>
      <c r="HDP9" s="0"/>
      <c r="HDQ9" s="0"/>
      <c r="HDR9" s="0"/>
      <c r="HDS9" s="0"/>
      <c r="HDT9" s="0"/>
      <c r="HDU9" s="0"/>
      <c r="HDV9" s="0"/>
      <c r="HDW9" s="0"/>
      <c r="HDX9" s="0"/>
      <c r="HDY9" s="0"/>
      <c r="HDZ9" s="0"/>
      <c r="HEA9" s="0"/>
      <c r="HEB9" s="0"/>
      <c r="HEC9" s="0"/>
      <c r="HED9" s="0"/>
      <c r="HEE9" s="0"/>
      <c r="HEF9" s="0"/>
      <c r="HEG9" s="0"/>
      <c r="HEH9" s="0"/>
      <c r="HEI9" s="0"/>
      <c r="HEJ9" s="0"/>
      <c r="HEK9" s="0"/>
      <c r="HEL9" s="0"/>
      <c r="HEM9" s="0"/>
      <c r="HEN9" s="0"/>
      <c r="HEO9" s="0"/>
      <c r="HEP9" s="0"/>
      <c r="HEQ9" s="0"/>
      <c r="HER9" s="0"/>
      <c r="HES9" s="0"/>
      <c r="HET9" s="0"/>
      <c r="HEU9" s="0"/>
      <c r="HEV9" s="0"/>
      <c r="HEW9" s="0"/>
      <c r="HEX9" s="0"/>
      <c r="HEY9" s="0"/>
      <c r="HEZ9" s="0"/>
      <c r="HFA9" s="0"/>
      <c r="HFB9" s="0"/>
      <c r="HFC9" s="0"/>
      <c r="HFD9" s="0"/>
      <c r="HFE9" s="0"/>
      <c r="HFF9" s="0"/>
      <c r="HFG9" s="0"/>
      <c r="HFH9" s="0"/>
      <c r="HFI9" s="0"/>
      <c r="HFJ9" s="0"/>
      <c r="HFK9" s="0"/>
      <c r="HFL9" s="0"/>
      <c r="HFM9" s="0"/>
      <c r="HFN9" s="0"/>
      <c r="HFO9" s="0"/>
      <c r="HFP9" s="0"/>
      <c r="HFQ9" s="0"/>
      <c r="HFR9" s="0"/>
      <c r="HFS9" s="0"/>
      <c r="HFT9" s="0"/>
      <c r="HFU9" s="0"/>
      <c r="HFV9" s="0"/>
      <c r="HFW9" s="0"/>
      <c r="HFX9" s="0"/>
      <c r="HFY9" s="0"/>
      <c r="HFZ9" s="0"/>
      <c r="HGA9" s="0"/>
      <c r="HGB9" s="0"/>
      <c r="HGC9" s="0"/>
      <c r="HGD9" s="0"/>
      <c r="HGE9" s="0"/>
      <c r="HGF9" s="0"/>
      <c r="HGG9" s="0"/>
      <c r="HGH9" s="0"/>
      <c r="HGI9" s="0"/>
      <c r="HGJ9" s="0"/>
      <c r="HGK9" s="0"/>
      <c r="HGL9" s="0"/>
      <c r="HGM9" s="0"/>
      <c r="HGN9" s="0"/>
      <c r="HGO9" s="0"/>
      <c r="HGP9" s="0"/>
      <c r="HGQ9" s="0"/>
      <c r="HGR9" s="0"/>
      <c r="HGS9" s="0"/>
      <c r="HGT9" s="0"/>
      <c r="HGU9" s="0"/>
      <c r="HGV9" s="0"/>
      <c r="HGW9" s="0"/>
      <c r="HGX9" s="0"/>
      <c r="HGY9" s="0"/>
      <c r="HGZ9" s="0"/>
      <c r="HHA9" s="0"/>
      <c r="HHB9" s="0"/>
      <c r="HHC9" s="0"/>
      <c r="HHD9" s="0"/>
      <c r="HHE9" s="0"/>
      <c r="HHF9" s="0"/>
      <c r="HHG9" s="0"/>
      <c r="HHH9" s="0"/>
      <c r="HHI9" s="0"/>
      <c r="HHJ9" s="0"/>
      <c r="HHK9" s="0"/>
      <c r="HHL9" s="0"/>
      <c r="HHM9" s="0"/>
      <c r="HHN9" s="0"/>
      <c r="HHO9" s="0"/>
      <c r="HHP9" s="0"/>
      <c r="HHQ9" s="0"/>
      <c r="HHR9" s="0"/>
      <c r="HHS9" s="0"/>
      <c r="HHT9" s="0"/>
      <c r="HHU9" s="0"/>
      <c r="HHV9" s="0"/>
      <c r="HHW9" s="0"/>
      <c r="HHX9" s="0"/>
      <c r="HHY9" s="0"/>
      <c r="HHZ9" s="0"/>
      <c r="HIA9" s="0"/>
      <c r="HIB9" s="0"/>
      <c r="HIC9" s="0"/>
      <c r="HID9" s="0"/>
      <c r="HIE9" s="0"/>
      <c r="HIF9" s="0"/>
      <c r="HIG9" s="0"/>
      <c r="HIH9" s="0"/>
      <c r="HII9" s="0"/>
      <c r="HIJ9" s="0"/>
      <c r="HIK9" s="0"/>
      <c r="HIL9" s="0"/>
      <c r="HIM9" s="0"/>
      <c r="HIN9" s="0"/>
      <c r="HIO9" s="0"/>
      <c r="HIP9" s="0"/>
      <c r="HIQ9" s="0"/>
      <c r="HIR9" s="0"/>
      <c r="HIS9" s="0"/>
      <c r="HIT9" s="0"/>
      <c r="HIU9" s="0"/>
      <c r="HIV9" s="0"/>
      <c r="HIW9" s="0"/>
      <c r="HIX9" s="0"/>
      <c r="HIY9" s="0"/>
      <c r="HIZ9" s="0"/>
      <c r="HJA9" s="0"/>
      <c r="HJB9" s="0"/>
      <c r="HJC9" s="0"/>
      <c r="HJD9" s="0"/>
      <c r="HJE9" s="0"/>
      <c r="HJF9" s="0"/>
      <c r="HJG9" s="0"/>
      <c r="HJH9" s="0"/>
      <c r="HJI9" s="0"/>
      <c r="HJJ9" s="0"/>
      <c r="HJK9" s="0"/>
      <c r="HJL9" s="0"/>
      <c r="HJM9" s="0"/>
      <c r="HJN9" s="0"/>
      <c r="HJO9" s="0"/>
      <c r="HJP9" s="0"/>
      <c r="HJQ9" s="0"/>
      <c r="HJR9" s="0"/>
      <c r="HJS9" s="0"/>
      <c r="HJT9" s="0"/>
      <c r="HJU9" s="0"/>
      <c r="HJV9" s="0"/>
      <c r="HJW9" s="0"/>
      <c r="HJX9" s="0"/>
      <c r="HJY9" s="0"/>
      <c r="HJZ9" s="0"/>
      <c r="HKA9" s="0"/>
      <c r="HKB9" s="0"/>
      <c r="HKC9" s="0"/>
      <c r="HKD9" s="0"/>
      <c r="HKE9" s="0"/>
      <c r="HKF9" s="0"/>
      <c r="HKG9" s="0"/>
      <c r="HKH9" s="0"/>
      <c r="HKI9" s="0"/>
      <c r="HKJ9" s="0"/>
      <c r="HKK9" s="0"/>
      <c r="HKL9" s="0"/>
      <c r="HKM9" s="0"/>
      <c r="HKN9" s="0"/>
      <c r="HKO9" s="0"/>
      <c r="HKP9" s="0"/>
      <c r="HKQ9" s="0"/>
      <c r="HKR9" s="0"/>
      <c r="HKS9" s="0"/>
      <c r="HKT9" s="0"/>
      <c r="HKU9" s="0"/>
      <c r="HKV9" s="0"/>
      <c r="HKW9" s="0"/>
      <c r="HKX9" s="0"/>
      <c r="HKY9" s="0"/>
      <c r="HKZ9" s="0"/>
      <c r="HLA9" s="0"/>
      <c r="HLB9" s="0"/>
      <c r="HLC9" s="0"/>
      <c r="HLD9" s="0"/>
      <c r="HLE9" s="0"/>
      <c r="HLF9" s="0"/>
      <c r="HLG9" s="0"/>
      <c r="HLH9" s="0"/>
      <c r="HLI9" s="0"/>
      <c r="HLJ9" s="0"/>
      <c r="HLK9" s="0"/>
      <c r="HLL9" s="0"/>
      <c r="HLM9" s="0"/>
      <c r="HLN9" s="0"/>
      <c r="HLO9" s="0"/>
      <c r="HLP9" s="0"/>
      <c r="HLQ9" s="0"/>
      <c r="HLR9" s="0"/>
      <c r="HLS9" s="0"/>
      <c r="HLT9" s="0"/>
      <c r="HLU9" s="0"/>
      <c r="HLV9" s="0"/>
      <c r="HLW9" s="0"/>
      <c r="HLX9" s="0"/>
      <c r="HLY9" s="0"/>
      <c r="HLZ9" s="0"/>
      <c r="HMA9" s="0"/>
      <c r="HMB9" s="0"/>
      <c r="HMC9" s="0"/>
      <c r="HMD9" s="0"/>
      <c r="HME9" s="0"/>
      <c r="HMF9" s="0"/>
      <c r="HMG9" s="0"/>
      <c r="HMH9" s="0"/>
      <c r="HMI9" s="0"/>
      <c r="HMJ9" s="0"/>
      <c r="HMK9" s="0"/>
      <c r="HML9" s="0"/>
      <c r="HMM9" s="0"/>
      <c r="HMN9" s="0"/>
      <c r="HMO9" s="0"/>
      <c r="HMP9" s="0"/>
      <c r="HMQ9" s="0"/>
      <c r="HMR9" s="0"/>
      <c r="HMS9" s="0"/>
      <c r="HMT9" s="0"/>
      <c r="HMU9" s="0"/>
      <c r="HMV9" s="0"/>
      <c r="HMW9" s="0"/>
      <c r="HMX9" s="0"/>
      <c r="HMY9" s="0"/>
      <c r="HMZ9" s="0"/>
      <c r="HNA9" s="0"/>
      <c r="HNB9" s="0"/>
      <c r="HNC9" s="0"/>
      <c r="HND9" s="0"/>
      <c r="HNE9" s="0"/>
      <c r="HNF9" s="0"/>
      <c r="HNG9" s="0"/>
      <c r="HNH9" s="0"/>
      <c r="HNI9" s="0"/>
      <c r="HNJ9" s="0"/>
      <c r="HNK9" s="0"/>
      <c r="HNL9" s="0"/>
      <c r="HNM9" s="0"/>
      <c r="HNN9" s="0"/>
      <c r="HNO9" s="0"/>
      <c r="HNP9" s="0"/>
      <c r="HNQ9" s="0"/>
      <c r="HNR9" s="0"/>
      <c r="HNS9" s="0"/>
      <c r="HNT9" s="0"/>
      <c r="HNU9" s="0"/>
      <c r="HNV9" s="0"/>
      <c r="HNW9" s="0"/>
      <c r="HNX9" s="0"/>
      <c r="HNY9" s="0"/>
      <c r="HNZ9" s="0"/>
      <c r="HOA9" s="0"/>
      <c r="HOB9" s="0"/>
      <c r="HOC9" s="0"/>
      <c r="HOD9" s="0"/>
      <c r="HOE9" s="0"/>
      <c r="HOF9" s="0"/>
      <c r="HOG9" s="0"/>
      <c r="HOH9" s="0"/>
      <c r="HOI9" s="0"/>
      <c r="HOJ9" s="0"/>
      <c r="HOK9" s="0"/>
      <c r="HOL9" s="0"/>
      <c r="HOM9" s="0"/>
      <c r="HON9" s="0"/>
      <c r="HOO9" s="0"/>
      <c r="HOP9" s="0"/>
      <c r="HOQ9" s="0"/>
      <c r="HOR9" s="0"/>
      <c r="HOS9" s="0"/>
      <c r="HOT9" s="0"/>
      <c r="HOU9" s="0"/>
      <c r="HOV9" s="0"/>
      <c r="HOW9" s="0"/>
      <c r="HOX9" s="0"/>
      <c r="HOY9" s="0"/>
      <c r="HOZ9" s="0"/>
      <c r="HPA9" s="0"/>
      <c r="HPB9" s="0"/>
      <c r="HPC9" s="0"/>
      <c r="HPD9" s="0"/>
      <c r="HPE9" s="0"/>
      <c r="HPF9" s="0"/>
      <c r="HPG9" s="0"/>
      <c r="HPH9" s="0"/>
      <c r="HPI9" s="0"/>
      <c r="HPJ9" s="0"/>
      <c r="HPK9" s="0"/>
      <c r="HPL9" s="0"/>
      <c r="HPM9" s="0"/>
      <c r="HPN9" s="0"/>
      <c r="HPO9" s="0"/>
      <c r="HPP9" s="0"/>
      <c r="HPQ9" s="0"/>
      <c r="HPR9" s="0"/>
      <c r="HPS9" s="0"/>
      <c r="HPT9" s="0"/>
      <c r="HPU9" s="0"/>
      <c r="HPV9" s="0"/>
      <c r="HPW9" s="0"/>
      <c r="HPX9" s="0"/>
      <c r="HPY9" s="0"/>
      <c r="HPZ9" s="0"/>
      <c r="HQA9" s="0"/>
      <c r="HQB9" s="0"/>
      <c r="HQC9" s="0"/>
      <c r="HQD9" s="0"/>
      <c r="HQE9" s="0"/>
      <c r="HQF9" s="0"/>
      <c r="HQG9" s="0"/>
      <c r="HQH9" s="0"/>
      <c r="HQI9" s="0"/>
      <c r="HQJ9" s="0"/>
      <c r="HQK9" s="0"/>
      <c r="HQL9" s="0"/>
      <c r="HQM9" s="0"/>
      <c r="HQN9" s="0"/>
      <c r="HQO9" s="0"/>
      <c r="HQP9" s="0"/>
      <c r="HQQ9" s="0"/>
      <c r="HQR9" s="0"/>
      <c r="HQS9" s="0"/>
      <c r="HQT9" s="0"/>
      <c r="HQU9" s="0"/>
      <c r="HQV9" s="0"/>
      <c r="HQW9" s="0"/>
      <c r="HQX9" s="0"/>
      <c r="HQY9" s="0"/>
      <c r="HQZ9" s="0"/>
      <c r="HRA9" s="0"/>
      <c r="HRB9" s="0"/>
      <c r="HRC9" s="0"/>
      <c r="HRD9" s="0"/>
      <c r="HRE9" s="0"/>
      <c r="HRF9" s="0"/>
      <c r="HRG9" s="0"/>
      <c r="HRH9" s="0"/>
      <c r="HRI9" s="0"/>
      <c r="HRJ9" s="0"/>
      <c r="HRK9" s="0"/>
      <c r="HRL9" s="0"/>
      <c r="HRM9" s="0"/>
      <c r="HRN9" s="0"/>
      <c r="HRO9" s="0"/>
      <c r="HRP9" s="0"/>
      <c r="HRQ9" s="0"/>
      <c r="HRR9" s="0"/>
      <c r="HRS9" s="0"/>
      <c r="HRT9" s="0"/>
      <c r="HRU9" s="0"/>
      <c r="HRV9" s="0"/>
      <c r="HRW9" s="0"/>
      <c r="HRX9" s="0"/>
      <c r="HRY9" s="0"/>
      <c r="HRZ9" s="0"/>
      <c r="HSA9" s="0"/>
      <c r="HSB9" s="0"/>
      <c r="HSC9" s="0"/>
      <c r="HSD9" s="0"/>
      <c r="HSE9" s="0"/>
      <c r="HSF9" s="0"/>
      <c r="HSG9" s="0"/>
      <c r="HSH9" s="0"/>
      <c r="HSI9" s="0"/>
      <c r="HSJ9" s="0"/>
      <c r="HSK9" s="0"/>
      <c r="HSL9" s="0"/>
      <c r="HSM9" s="0"/>
      <c r="HSN9" s="0"/>
      <c r="HSO9" s="0"/>
      <c r="HSP9" s="0"/>
      <c r="HSQ9" s="0"/>
      <c r="HSR9" s="0"/>
      <c r="HSS9" s="0"/>
      <c r="HST9" s="0"/>
      <c r="HSU9" s="0"/>
      <c r="HSV9" s="0"/>
      <c r="HSW9" s="0"/>
      <c r="HSX9" s="0"/>
      <c r="HSY9" s="0"/>
      <c r="HSZ9" s="0"/>
      <c r="HTA9" s="0"/>
      <c r="HTB9" s="0"/>
      <c r="HTC9" s="0"/>
      <c r="HTD9" s="0"/>
      <c r="HTE9" s="0"/>
      <c r="HTF9" s="0"/>
      <c r="HTG9" s="0"/>
      <c r="HTH9" s="0"/>
      <c r="HTI9" s="0"/>
      <c r="HTJ9" s="0"/>
      <c r="HTK9" s="0"/>
      <c r="HTL9" s="0"/>
      <c r="HTM9" s="0"/>
      <c r="HTN9" s="0"/>
      <c r="HTO9" s="0"/>
      <c r="HTP9" s="0"/>
      <c r="HTQ9" s="0"/>
      <c r="HTR9" s="0"/>
      <c r="HTS9" s="0"/>
      <c r="HTT9" s="0"/>
      <c r="HTU9" s="0"/>
      <c r="HTV9" s="0"/>
      <c r="HTW9" s="0"/>
      <c r="HTX9" s="0"/>
      <c r="HTY9" s="0"/>
      <c r="HTZ9" s="0"/>
      <c r="HUA9" s="0"/>
      <c r="HUB9" s="0"/>
      <c r="HUC9" s="0"/>
      <c r="HUD9" s="0"/>
      <c r="HUE9" s="0"/>
      <c r="HUF9" s="0"/>
      <c r="HUG9" s="0"/>
      <c r="HUH9" s="0"/>
      <c r="HUI9" s="0"/>
      <c r="HUJ9" s="0"/>
      <c r="HUK9" s="0"/>
      <c r="HUL9" s="0"/>
      <c r="HUM9" s="0"/>
      <c r="HUN9" s="0"/>
      <c r="HUO9" s="0"/>
      <c r="HUP9" s="0"/>
      <c r="HUQ9" s="0"/>
      <c r="HUR9" s="0"/>
      <c r="HUS9" s="0"/>
      <c r="HUT9" s="0"/>
      <c r="HUU9" s="0"/>
      <c r="HUV9" s="0"/>
      <c r="HUW9" s="0"/>
      <c r="HUX9" s="0"/>
      <c r="HUY9" s="0"/>
      <c r="HUZ9" s="0"/>
      <c r="HVA9" s="0"/>
      <c r="HVB9" s="0"/>
      <c r="HVC9" s="0"/>
      <c r="HVD9" s="0"/>
      <c r="HVE9" s="0"/>
      <c r="HVF9" s="0"/>
      <c r="HVG9" s="0"/>
      <c r="HVH9" s="0"/>
      <c r="HVI9" s="0"/>
      <c r="HVJ9" s="0"/>
      <c r="HVK9" s="0"/>
      <c r="HVL9" s="0"/>
      <c r="HVM9" s="0"/>
      <c r="HVN9" s="0"/>
      <c r="HVO9" s="0"/>
      <c r="HVP9" s="0"/>
      <c r="HVQ9" s="0"/>
      <c r="HVR9" s="0"/>
      <c r="HVS9" s="0"/>
      <c r="HVT9" s="0"/>
      <c r="HVU9" s="0"/>
      <c r="HVV9" s="0"/>
      <c r="HVW9" s="0"/>
      <c r="HVX9" s="0"/>
      <c r="HVY9" s="0"/>
      <c r="HVZ9" s="0"/>
      <c r="HWA9" s="0"/>
      <c r="HWB9" s="0"/>
      <c r="HWC9" s="0"/>
      <c r="HWD9" s="0"/>
      <c r="HWE9" s="0"/>
      <c r="HWF9" s="0"/>
      <c r="HWG9" s="0"/>
      <c r="HWH9" s="0"/>
      <c r="HWI9" s="0"/>
      <c r="HWJ9" s="0"/>
      <c r="HWK9" s="0"/>
      <c r="HWL9" s="0"/>
      <c r="HWM9" s="0"/>
      <c r="HWN9" s="0"/>
      <c r="HWO9" s="0"/>
      <c r="HWP9" s="0"/>
      <c r="HWQ9" s="0"/>
      <c r="HWR9" s="0"/>
      <c r="HWS9" s="0"/>
      <c r="HWT9" s="0"/>
      <c r="HWU9" s="0"/>
      <c r="HWV9" s="0"/>
      <c r="HWW9" s="0"/>
      <c r="HWX9" s="0"/>
      <c r="HWY9" s="0"/>
      <c r="HWZ9" s="0"/>
      <c r="HXA9" s="0"/>
      <c r="HXB9" s="0"/>
      <c r="HXC9" s="0"/>
      <c r="HXD9" s="0"/>
      <c r="HXE9" s="0"/>
      <c r="HXF9" s="0"/>
      <c r="HXG9" s="0"/>
      <c r="HXH9" s="0"/>
      <c r="HXI9" s="0"/>
      <c r="HXJ9" s="0"/>
      <c r="HXK9" s="0"/>
      <c r="HXL9" s="0"/>
      <c r="HXM9" s="0"/>
      <c r="HXN9" s="0"/>
      <c r="HXO9" s="0"/>
      <c r="HXP9" s="0"/>
      <c r="HXQ9" s="0"/>
      <c r="HXR9" s="0"/>
      <c r="HXS9" s="0"/>
      <c r="HXT9" s="0"/>
      <c r="HXU9" s="0"/>
      <c r="HXV9" s="0"/>
      <c r="HXW9" s="0"/>
      <c r="HXX9" s="0"/>
      <c r="HXY9" s="0"/>
      <c r="HXZ9" s="0"/>
      <c r="HYA9" s="0"/>
      <c r="HYB9" s="0"/>
      <c r="HYC9" s="0"/>
      <c r="HYD9" s="0"/>
      <c r="HYE9" s="0"/>
      <c r="HYF9" s="0"/>
      <c r="HYG9" s="0"/>
      <c r="HYH9" s="0"/>
      <c r="HYI9" s="0"/>
      <c r="HYJ9" s="0"/>
      <c r="HYK9" s="0"/>
      <c r="HYL9" s="0"/>
      <c r="HYM9" s="0"/>
      <c r="HYN9" s="0"/>
      <c r="HYO9" s="0"/>
      <c r="HYP9" s="0"/>
      <c r="HYQ9" s="0"/>
      <c r="HYR9" s="0"/>
      <c r="HYS9" s="0"/>
      <c r="HYT9" s="0"/>
      <c r="HYU9" s="0"/>
      <c r="HYV9" s="0"/>
      <c r="HYW9" s="0"/>
      <c r="HYX9" s="0"/>
      <c r="HYY9" s="0"/>
      <c r="HYZ9" s="0"/>
      <c r="HZA9" s="0"/>
      <c r="HZB9" s="0"/>
      <c r="HZC9" s="0"/>
      <c r="HZD9" s="0"/>
      <c r="HZE9" s="0"/>
      <c r="HZF9" s="0"/>
      <c r="HZG9" s="0"/>
      <c r="HZH9" s="0"/>
      <c r="HZI9" s="0"/>
      <c r="HZJ9" s="0"/>
      <c r="HZK9" s="0"/>
      <c r="HZL9" s="0"/>
      <c r="HZM9" s="0"/>
      <c r="HZN9" s="0"/>
      <c r="HZO9" s="0"/>
      <c r="HZP9" s="0"/>
      <c r="HZQ9" s="0"/>
      <c r="HZR9" s="0"/>
      <c r="HZS9" s="0"/>
      <c r="HZT9" s="0"/>
      <c r="HZU9" s="0"/>
      <c r="HZV9" s="0"/>
      <c r="HZW9" s="0"/>
      <c r="HZX9" s="0"/>
      <c r="HZY9" s="0"/>
      <c r="HZZ9" s="0"/>
      <c r="IAA9" s="0"/>
      <c r="IAB9" s="0"/>
      <c r="IAC9" s="0"/>
      <c r="IAD9" s="0"/>
      <c r="IAE9" s="0"/>
      <c r="IAF9" s="0"/>
      <c r="IAG9" s="0"/>
      <c r="IAH9" s="0"/>
      <c r="IAI9" s="0"/>
      <c r="IAJ9" s="0"/>
      <c r="IAK9" s="0"/>
      <c r="IAL9" s="0"/>
      <c r="IAM9" s="0"/>
      <c r="IAN9" s="0"/>
      <c r="IAO9" s="0"/>
      <c r="IAP9" s="0"/>
      <c r="IAQ9" s="0"/>
      <c r="IAR9" s="0"/>
      <c r="IAS9" s="0"/>
      <c r="IAT9" s="0"/>
      <c r="IAU9" s="0"/>
      <c r="IAV9" s="0"/>
      <c r="IAW9" s="0"/>
      <c r="IAX9" s="0"/>
      <c r="IAY9" s="0"/>
      <c r="IAZ9" s="0"/>
      <c r="IBA9" s="0"/>
      <c r="IBB9" s="0"/>
      <c r="IBC9" s="0"/>
      <c r="IBD9" s="0"/>
      <c r="IBE9" s="0"/>
      <c r="IBF9" s="0"/>
      <c r="IBG9" s="0"/>
      <c r="IBH9" s="0"/>
      <c r="IBI9" s="0"/>
      <c r="IBJ9" s="0"/>
      <c r="IBK9" s="0"/>
      <c r="IBL9" s="0"/>
      <c r="IBM9" s="0"/>
      <c r="IBN9" s="0"/>
      <c r="IBO9" s="0"/>
      <c r="IBP9" s="0"/>
      <c r="IBQ9" s="0"/>
      <c r="IBR9" s="0"/>
      <c r="IBS9" s="0"/>
      <c r="IBT9" s="0"/>
      <c r="IBU9" s="0"/>
      <c r="IBV9" s="0"/>
      <c r="IBW9" s="0"/>
      <c r="IBX9" s="0"/>
      <c r="IBY9" s="0"/>
      <c r="IBZ9" s="0"/>
      <c r="ICA9" s="0"/>
      <c r="ICB9" s="0"/>
      <c r="ICC9" s="0"/>
      <c r="ICD9" s="0"/>
      <c r="ICE9" s="0"/>
      <c r="ICF9" s="0"/>
      <c r="ICG9" s="0"/>
      <c r="ICH9" s="0"/>
      <c r="ICI9" s="0"/>
      <c r="ICJ9" s="0"/>
      <c r="ICK9" s="0"/>
      <c r="ICL9" s="0"/>
      <c r="ICM9" s="0"/>
      <c r="ICN9" s="0"/>
      <c r="ICO9" s="0"/>
      <c r="ICP9" s="0"/>
      <c r="ICQ9" s="0"/>
      <c r="ICR9" s="0"/>
      <c r="ICS9" s="0"/>
      <c r="ICT9" s="0"/>
      <c r="ICU9" s="0"/>
      <c r="ICV9" s="0"/>
      <c r="ICW9" s="0"/>
      <c r="ICX9" s="0"/>
      <c r="ICY9" s="0"/>
      <c r="ICZ9" s="0"/>
      <c r="IDA9" s="0"/>
      <c r="IDB9" s="0"/>
      <c r="IDC9" s="0"/>
      <c r="IDD9" s="0"/>
      <c r="IDE9" s="0"/>
      <c r="IDF9" s="0"/>
      <c r="IDG9" s="0"/>
      <c r="IDH9" s="0"/>
      <c r="IDI9" s="0"/>
      <c r="IDJ9" s="0"/>
      <c r="IDK9" s="0"/>
      <c r="IDL9" s="0"/>
      <c r="IDM9" s="0"/>
      <c r="IDN9" s="0"/>
      <c r="IDO9" s="0"/>
      <c r="IDP9" s="0"/>
      <c r="IDQ9" s="0"/>
      <c r="IDR9" s="0"/>
      <c r="IDS9" s="0"/>
      <c r="IDT9" s="0"/>
      <c r="IDU9" s="0"/>
      <c r="IDV9" s="0"/>
      <c r="IDW9" s="0"/>
      <c r="IDX9" s="0"/>
      <c r="IDY9" s="0"/>
      <c r="IDZ9" s="0"/>
      <c r="IEA9" s="0"/>
      <c r="IEB9" s="0"/>
      <c r="IEC9" s="0"/>
      <c r="IED9" s="0"/>
      <c r="IEE9" s="0"/>
      <c r="IEF9" s="0"/>
      <c r="IEG9" s="0"/>
      <c r="IEH9" s="0"/>
      <c r="IEI9" s="0"/>
      <c r="IEJ9" s="0"/>
      <c r="IEK9" s="0"/>
      <c r="IEL9" s="0"/>
      <c r="IEM9" s="0"/>
      <c r="IEN9" s="0"/>
      <c r="IEO9" s="0"/>
      <c r="IEP9" s="0"/>
      <c r="IEQ9" s="0"/>
      <c r="IER9" s="0"/>
      <c r="IES9" s="0"/>
      <c r="IET9" s="0"/>
      <c r="IEU9" s="0"/>
      <c r="IEV9" s="0"/>
      <c r="IEW9" s="0"/>
      <c r="IEX9" s="0"/>
      <c r="IEY9" s="0"/>
      <c r="IEZ9" s="0"/>
      <c r="IFA9" s="0"/>
      <c r="IFB9" s="0"/>
      <c r="IFC9" s="0"/>
      <c r="IFD9" s="0"/>
      <c r="IFE9" s="0"/>
      <c r="IFF9" s="0"/>
      <c r="IFG9" s="0"/>
      <c r="IFH9" s="0"/>
      <c r="IFI9" s="0"/>
      <c r="IFJ9" s="0"/>
      <c r="IFK9" s="0"/>
      <c r="IFL9" s="0"/>
      <c r="IFM9" s="0"/>
      <c r="IFN9" s="0"/>
      <c r="IFO9" s="0"/>
      <c r="IFP9" s="0"/>
      <c r="IFQ9" s="0"/>
      <c r="IFR9" s="0"/>
      <c r="IFS9" s="0"/>
      <c r="IFT9" s="0"/>
      <c r="IFU9" s="0"/>
      <c r="IFV9" s="0"/>
      <c r="IFW9" s="0"/>
      <c r="IFX9" s="0"/>
      <c r="IFY9" s="0"/>
      <c r="IFZ9" s="0"/>
      <c r="IGA9" s="0"/>
      <c r="IGB9" s="0"/>
      <c r="IGC9" s="0"/>
      <c r="IGD9" s="0"/>
      <c r="IGE9" s="0"/>
      <c r="IGF9" s="0"/>
      <c r="IGG9" s="0"/>
      <c r="IGH9" s="0"/>
      <c r="IGI9" s="0"/>
      <c r="IGJ9" s="0"/>
      <c r="IGK9" s="0"/>
      <c r="IGL9" s="0"/>
      <c r="IGM9" s="0"/>
      <c r="IGN9" s="0"/>
      <c r="IGO9" s="0"/>
      <c r="IGP9" s="0"/>
      <c r="IGQ9" s="0"/>
      <c r="IGR9" s="0"/>
      <c r="IGS9" s="0"/>
      <c r="IGT9" s="0"/>
      <c r="IGU9" s="0"/>
      <c r="IGV9" s="0"/>
      <c r="IGW9" s="0"/>
      <c r="IGX9" s="0"/>
      <c r="IGY9" s="0"/>
      <c r="IGZ9" s="0"/>
      <c r="IHA9" s="0"/>
      <c r="IHB9" s="0"/>
      <c r="IHC9" s="0"/>
      <c r="IHD9" s="0"/>
      <c r="IHE9" s="0"/>
      <c r="IHF9" s="0"/>
      <c r="IHG9" s="0"/>
      <c r="IHH9" s="0"/>
      <c r="IHI9" s="0"/>
      <c r="IHJ9" s="0"/>
      <c r="IHK9" s="0"/>
      <c r="IHL9" s="0"/>
      <c r="IHM9" s="0"/>
      <c r="IHN9" s="0"/>
      <c r="IHO9" s="0"/>
      <c r="IHP9" s="0"/>
      <c r="IHQ9" s="0"/>
      <c r="IHR9" s="0"/>
      <c r="IHS9" s="0"/>
      <c r="IHT9" s="0"/>
      <c r="IHU9" s="0"/>
      <c r="IHV9" s="0"/>
      <c r="IHW9" s="0"/>
      <c r="IHX9" s="0"/>
      <c r="IHY9" s="0"/>
      <c r="IHZ9" s="0"/>
      <c r="IIA9" s="0"/>
      <c r="IIB9" s="0"/>
      <c r="IIC9" s="0"/>
      <c r="IID9" s="0"/>
      <c r="IIE9" s="0"/>
      <c r="IIF9" s="0"/>
      <c r="IIG9" s="0"/>
      <c r="IIH9" s="0"/>
      <c r="III9" s="0"/>
      <c r="IIJ9" s="0"/>
      <c r="IIK9" s="0"/>
      <c r="IIL9" s="0"/>
      <c r="IIM9" s="0"/>
      <c r="IIN9" s="0"/>
      <c r="IIO9" s="0"/>
      <c r="IIP9" s="0"/>
      <c r="IIQ9" s="0"/>
      <c r="IIR9" s="0"/>
      <c r="IIS9" s="0"/>
      <c r="IIT9" s="0"/>
      <c r="IIU9" s="0"/>
      <c r="IIV9" s="0"/>
      <c r="IIW9" s="0"/>
      <c r="IIX9" s="0"/>
      <c r="IIY9" s="0"/>
      <c r="IIZ9" s="0"/>
      <c r="IJA9" s="0"/>
      <c r="IJB9" s="0"/>
      <c r="IJC9" s="0"/>
      <c r="IJD9" s="0"/>
      <c r="IJE9" s="0"/>
      <c r="IJF9" s="0"/>
      <c r="IJG9" s="0"/>
      <c r="IJH9" s="0"/>
      <c r="IJI9" s="0"/>
      <c r="IJJ9" s="0"/>
      <c r="IJK9" s="0"/>
      <c r="IJL9" s="0"/>
      <c r="IJM9" s="0"/>
      <c r="IJN9" s="0"/>
      <c r="IJO9" s="0"/>
      <c r="IJP9" s="0"/>
      <c r="IJQ9" s="0"/>
      <c r="IJR9" s="0"/>
      <c r="IJS9" s="0"/>
      <c r="IJT9" s="0"/>
      <c r="IJU9" s="0"/>
      <c r="IJV9" s="0"/>
      <c r="IJW9" s="0"/>
      <c r="IJX9" s="0"/>
      <c r="IJY9" s="0"/>
      <c r="IJZ9" s="0"/>
      <c r="IKA9" s="0"/>
      <c r="IKB9" s="0"/>
      <c r="IKC9" s="0"/>
      <c r="IKD9" s="0"/>
      <c r="IKE9" s="0"/>
      <c r="IKF9" s="0"/>
      <c r="IKG9" s="0"/>
      <c r="IKH9" s="0"/>
      <c r="IKI9" s="0"/>
      <c r="IKJ9" s="0"/>
      <c r="IKK9" s="0"/>
      <c r="IKL9" s="0"/>
      <c r="IKM9" s="0"/>
      <c r="IKN9" s="0"/>
      <c r="IKO9" s="0"/>
      <c r="IKP9" s="0"/>
      <c r="IKQ9" s="0"/>
      <c r="IKR9" s="0"/>
      <c r="IKS9" s="0"/>
      <c r="IKT9" s="0"/>
      <c r="IKU9" s="0"/>
      <c r="IKV9" s="0"/>
      <c r="IKW9" s="0"/>
      <c r="IKX9" s="0"/>
      <c r="IKY9" s="0"/>
      <c r="IKZ9" s="0"/>
      <c r="ILA9" s="0"/>
      <c r="ILB9" s="0"/>
      <c r="ILC9" s="0"/>
      <c r="ILD9" s="0"/>
      <c r="ILE9" s="0"/>
      <c r="ILF9" s="0"/>
      <c r="ILG9" s="0"/>
      <c r="ILH9" s="0"/>
      <c r="ILI9" s="0"/>
      <c r="ILJ9" s="0"/>
      <c r="ILK9" s="0"/>
      <c r="ILL9" s="0"/>
      <c r="ILM9" s="0"/>
      <c r="ILN9" s="0"/>
      <c r="ILO9" s="0"/>
      <c r="ILP9" s="0"/>
      <c r="ILQ9" s="0"/>
      <c r="ILR9" s="0"/>
      <c r="ILS9" s="0"/>
      <c r="ILT9" s="0"/>
      <c r="ILU9" s="0"/>
      <c r="ILV9" s="0"/>
      <c r="ILW9" s="0"/>
      <c r="ILX9" s="0"/>
      <c r="ILY9" s="0"/>
      <c r="ILZ9" s="0"/>
      <c r="IMA9" s="0"/>
      <c r="IMB9" s="0"/>
      <c r="IMC9" s="0"/>
      <c r="IMD9" s="0"/>
      <c r="IME9" s="0"/>
      <c r="IMF9" s="0"/>
      <c r="IMG9" s="0"/>
      <c r="IMH9" s="0"/>
      <c r="IMI9" s="0"/>
      <c r="IMJ9" s="0"/>
      <c r="IMK9" s="0"/>
      <c r="IML9" s="0"/>
      <c r="IMM9" s="0"/>
      <c r="IMN9" s="0"/>
      <c r="IMO9" s="0"/>
      <c r="IMP9" s="0"/>
      <c r="IMQ9" s="0"/>
      <c r="IMR9" s="0"/>
      <c r="IMS9" s="0"/>
      <c r="IMT9" s="0"/>
      <c r="IMU9" s="0"/>
      <c r="IMV9" s="0"/>
      <c r="IMW9" s="0"/>
      <c r="IMX9" s="0"/>
      <c r="IMY9" s="0"/>
      <c r="IMZ9" s="0"/>
      <c r="INA9" s="0"/>
      <c r="INB9" s="0"/>
      <c r="INC9" s="0"/>
      <c r="IND9" s="0"/>
      <c r="INE9" s="0"/>
      <c r="INF9" s="0"/>
      <c r="ING9" s="0"/>
      <c r="INH9" s="0"/>
      <c r="INI9" s="0"/>
      <c r="INJ9" s="0"/>
      <c r="INK9" s="0"/>
      <c r="INL9" s="0"/>
      <c r="INM9" s="0"/>
      <c r="INN9" s="0"/>
      <c r="INO9" s="0"/>
      <c r="INP9" s="0"/>
      <c r="INQ9" s="0"/>
      <c r="INR9" s="0"/>
      <c r="INS9" s="0"/>
      <c r="INT9" s="0"/>
      <c r="INU9" s="0"/>
      <c r="INV9" s="0"/>
      <c r="INW9" s="0"/>
      <c r="INX9" s="0"/>
      <c r="INY9" s="0"/>
      <c r="INZ9" s="0"/>
      <c r="IOA9" s="0"/>
      <c r="IOB9" s="0"/>
      <c r="IOC9" s="0"/>
      <c r="IOD9" s="0"/>
      <c r="IOE9" s="0"/>
      <c r="IOF9" s="0"/>
      <c r="IOG9" s="0"/>
      <c r="IOH9" s="0"/>
      <c r="IOI9" s="0"/>
      <c r="IOJ9" s="0"/>
      <c r="IOK9" s="0"/>
      <c r="IOL9" s="0"/>
      <c r="IOM9" s="0"/>
      <c r="ION9" s="0"/>
      <c r="IOO9" s="0"/>
      <c r="IOP9" s="0"/>
      <c r="IOQ9" s="0"/>
      <c r="IOR9" s="0"/>
      <c r="IOS9" s="0"/>
      <c r="IOT9" s="0"/>
      <c r="IOU9" s="0"/>
      <c r="IOV9" s="0"/>
      <c r="IOW9" s="0"/>
      <c r="IOX9" s="0"/>
      <c r="IOY9" s="0"/>
      <c r="IOZ9" s="0"/>
      <c r="IPA9" s="0"/>
      <c r="IPB9" s="0"/>
      <c r="IPC9" s="0"/>
      <c r="IPD9" s="0"/>
      <c r="IPE9" s="0"/>
      <c r="IPF9" s="0"/>
      <c r="IPG9" s="0"/>
      <c r="IPH9" s="0"/>
      <c r="IPI9" s="0"/>
      <c r="IPJ9" s="0"/>
      <c r="IPK9" s="0"/>
      <c r="IPL9" s="0"/>
      <c r="IPM9" s="0"/>
      <c r="IPN9" s="0"/>
      <c r="IPO9" s="0"/>
      <c r="IPP9" s="0"/>
      <c r="IPQ9" s="0"/>
      <c r="IPR9" s="0"/>
      <c r="IPS9" s="0"/>
      <c r="IPT9" s="0"/>
      <c r="IPU9" s="0"/>
      <c r="IPV9" s="0"/>
      <c r="IPW9" s="0"/>
      <c r="IPX9" s="0"/>
      <c r="IPY9" s="0"/>
      <c r="IPZ9" s="0"/>
      <c r="IQA9" s="0"/>
      <c r="IQB9" s="0"/>
      <c r="IQC9" s="0"/>
      <c r="IQD9" s="0"/>
      <c r="IQE9" s="0"/>
      <c r="IQF9" s="0"/>
      <c r="IQG9" s="0"/>
      <c r="IQH9" s="0"/>
      <c r="IQI9" s="0"/>
      <c r="IQJ9" s="0"/>
      <c r="IQK9" s="0"/>
      <c r="IQL9" s="0"/>
      <c r="IQM9" s="0"/>
      <c r="IQN9" s="0"/>
      <c r="IQO9" s="0"/>
      <c r="IQP9" s="0"/>
      <c r="IQQ9" s="0"/>
      <c r="IQR9" s="0"/>
      <c r="IQS9" s="0"/>
      <c r="IQT9" s="0"/>
      <c r="IQU9" s="0"/>
      <c r="IQV9" s="0"/>
      <c r="IQW9" s="0"/>
      <c r="IQX9" s="0"/>
      <c r="IQY9" s="0"/>
      <c r="IQZ9" s="0"/>
      <c r="IRA9" s="0"/>
      <c r="IRB9" s="0"/>
      <c r="IRC9" s="0"/>
      <c r="IRD9" s="0"/>
      <c r="IRE9" s="0"/>
      <c r="IRF9" s="0"/>
      <c r="IRG9" s="0"/>
      <c r="IRH9" s="0"/>
      <c r="IRI9" s="0"/>
      <c r="IRJ9" s="0"/>
      <c r="IRK9" s="0"/>
      <c r="IRL9" s="0"/>
      <c r="IRM9" s="0"/>
      <c r="IRN9" s="0"/>
      <c r="IRO9" s="0"/>
      <c r="IRP9" s="0"/>
      <c r="IRQ9" s="0"/>
      <c r="IRR9" s="0"/>
      <c r="IRS9" s="0"/>
      <c r="IRT9" s="0"/>
      <c r="IRU9" s="0"/>
      <c r="IRV9" s="0"/>
      <c r="IRW9" s="0"/>
      <c r="IRX9" s="0"/>
      <c r="IRY9" s="0"/>
      <c r="IRZ9" s="0"/>
      <c r="ISA9" s="0"/>
      <c r="ISB9" s="0"/>
      <c r="ISC9" s="0"/>
      <c r="ISD9" s="0"/>
      <c r="ISE9" s="0"/>
      <c r="ISF9" s="0"/>
      <c r="ISG9" s="0"/>
      <c r="ISH9" s="0"/>
      <c r="ISI9" s="0"/>
      <c r="ISJ9" s="0"/>
      <c r="ISK9" s="0"/>
      <c r="ISL9" s="0"/>
      <c r="ISM9" s="0"/>
      <c r="ISN9" s="0"/>
      <c r="ISO9" s="0"/>
      <c r="ISP9" s="0"/>
      <c r="ISQ9" s="0"/>
      <c r="ISR9" s="0"/>
      <c r="ISS9" s="0"/>
      <c r="IST9" s="0"/>
      <c r="ISU9" s="0"/>
      <c r="ISV9" s="0"/>
      <c r="ISW9" s="0"/>
      <c r="ISX9" s="0"/>
      <c r="ISY9" s="0"/>
      <c r="ISZ9" s="0"/>
      <c r="ITA9" s="0"/>
      <c r="ITB9" s="0"/>
      <c r="ITC9" s="0"/>
      <c r="ITD9" s="0"/>
      <c r="ITE9" s="0"/>
      <c r="ITF9" s="0"/>
      <c r="ITG9" s="0"/>
      <c r="ITH9" s="0"/>
      <c r="ITI9" s="0"/>
      <c r="ITJ9" s="0"/>
      <c r="ITK9" s="0"/>
      <c r="ITL9" s="0"/>
      <c r="ITM9" s="0"/>
      <c r="ITN9" s="0"/>
      <c r="ITO9" s="0"/>
      <c r="ITP9" s="0"/>
      <c r="ITQ9" s="0"/>
      <c r="ITR9" s="0"/>
      <c r="ITS9" s="0"/>
      <c r="ITT9" s="0"/>
      <c r="ITU9" s="0"/>
      <c r="ITV9" s="0"/>
      <c r="ITW9" s="0"/>
      <c r="ITX9" s="0"/>
      <c r="ITY9" s="0"/>
      <c r="ITZ9" s="0"/>
      <c r="IUA9" s="0"/>
      <c r="IUB9" s="0"/>
      <c r="IUC9" s="0"/>
      <c r="IUD9" s="0"/>
      <c r="IUE9" s="0"/>
      <c r="IUF9" s="0"/>
      <c r="IUG9" s="0"/>
      <c r="IUH9" s="0"/>
      <c r="IUI9" s="0"/>
      <c r="IUJ9" s="0"/>
      <c r="IUK9" s="0"/>
      <c r="IUL9" s="0"/>
      <c r="IUM9" s="0"/>
      <c r="IUN9" s="0"/>
      <c r="IUO9" s="0"/>
      <c r="IUP9" s="0"/>
      <c r="IUQ9" s="0"/>
      <c r="IUR9" s="0"/>
      <c r="IUS9" s="0"/>
      <c r="IUT9" s="0"/>
      <c r="IUU9" s="0"/>
      <c r="IUV9" s="0"/>
      <c r="IUW9" s="0"/>
      <c r="IUX9" s="0"/>
      <c r="IUY9" s="0"/>
      <c r="IUZ9" s="0"/>
      <c r="IVA9" s="0"/>
      <c r="IVB9" s="0"/>
      <c r="IVC9" s="0"/>
      <c r="IVD9" s="0"/>
      <c r="IVE9" s="0"/>
      <c r="IVF9" s="0"/>
      <c r="IVG9" s="0"/>
      <c r="IVH9" s="0"/>
      <c r="IVI9" s="0"/>
      <c r="IVJ9" s="0"/>
      <c r="IVK9" s="0"/>
      <c r="IVL9" s="0"/>
      <c r="IVM9" s="0"/>
      <c r="IVN9" s="0"/>
      <c r="IVO9" s="0"/>
      <c r="IVP9" s="0"/>
      <c r="IVQ9" s="0"/>
      <c r="IVR9" s="0"/>
      <c r="IVS9" s="0"/>
      <c r="IVT9" s="0"/>
      <c r="IVU9" s="0"/>
      <c r="IVV9" s="0"/>
      <c r="IVW9" s="0"/>
      <c r="IVX9" s="0"/>
      <c r="IVY9" s="0"/>
      <c r="IVZ9" s="0"/>
      <c r="IWA9" s="0"/>
      <c r="IWB9" s="0"/>
      <c r="IWC9" s="0"/>
      <c r="IWD9" s="0"/>
      <c r="IWE9" s="0"/>
      <c r="IWF9" s="0"/>
      <c r="IWG9" s="0"/>
      <c r="IWH9" s="0"/>
      <c r="IWI9" s="0"/>
      <c r="IWJ9" s="0"/>
      <c r="IWK9" s="0"/>
      <c r="IWL9" s="0"/>
      <c r="IWM9" s="0"/>
      <c r="IWN9" s="0"/>
      <c r="IWO9" s="0"/>
      <c r="IWP9" s="0"/>
      <c r="IWQ9" s="0"/>
      <c r="IWR9" s="0"/>
      <c r="IWS9" s="0"/>
      <c r="IWT9" s="0"/>
      <c r="IWU9" s="0"/>
      <c r="IWV9" s="0"/>
      <c r="IWW9" s="0"/>
      <c r="IWX9" s="0"/>
      <c r="IWY9" s="0"/>
      <c r="IWZ9" s="0"/>
      <c r="IXA9" s="0"/>
      <c r="IXB9" s="0"/>
      <c r="IXC9" s="0"/>
      <c r="IXD9" s="0"/>
      <c r="IXE9" s="0"/>
      <c r="IXF9" s="0"/>
      <c r="IXG9" s="0"/>
      <c r="IXH9" s="0"/>
      <c r="IXI9" s="0"/>
      <c r="IXJ9" s="0"/>
      <c r="IXK9" s="0"/>
      <c r="IXL9" s="0"/>
      <c r="IXM9" s="0"/>
      <c r="IXN9" s="0"/>
      <c r="IXO9" s="0"/>
      <c r="IXP9" s="0"/>
      <c r="IXQ9" s="0"/>
      <c r="IXR9" s="0"/>
      <c r="IXS9" s="0"/>
      <c r="IXT9" s="0"/>
      <c r="IXU9" s="0"/>
      <c r="IXV9" s="0"/>
      <c r="IXW9" s="0"/>
      <c r="IXX9" s="0"/>
      <c r="IXY9" s="0"/>
      <c r="IXZ9" s="0"/>
      <c r="IYA9" s="0"/>
      <c r="IYB9" s="0"/>
      <c r="IYC9" s="0"/>
      <c r="IYD9" s="0"/>
      <c r="IYE9" s="0"/>
      <c r="IYF9" s="0"/>
      <c r="IYG9" s="0"/>
      <c r="IYH9" s="0"/>
      <c r="IYI9" s="0"/>
      <c r="IYJ9" s="0"/>
      <c r="IYK9" s="0"/>
      <c r="IYL9" s="0"/>
      <c r="IYM9" s="0"/>
      <c r="IYN9" s="0"/>
      <c r="IYO9" s="0"/>
      <c r="IYP9" s="0"/>
      <c r="IYQ9" s="0"/>
      <c r="IYR9" s="0"/>
      <c r="IYS9" s="0"/>
      <c r="IYT9" s="0"/>
      <c r="IYU9" s="0"/>
      <c r="IYV9" s="0"/>
      <c r="IYW9" s="0"/>
      <c r="IYX9" s="0"/>
      <c r="IYY9" s="0"/>
      <c r="IYZ9" s="0"/>
      <c r="IZA9" s="0"/>
      <c r="IZB9" s="0"/>
      <c r="IZC9" s="0"/>
      <c r="IZD9" s="0"/>
      <c r="IZE9" s="0"/>
      <c r="IZF9" s="0"/>
      <c r="IZG9" s="0"/>
      <c r="IZH9" s="0"/>
      <c r="IZI9" s="0"/>
      <c r="IZJ9" s="0"/>
      <c r="IZK9" s="0"/>
      <c r="IZL9" s="0"/>
      <c r="IZM9" s="0"/>
      <c r="IZN9" s="0"/>
      <c r="IZO9" s="0"/>
      <c r="IZP9" s="0"/>
      <c r="IZQ9" s="0"/>
      <c r="IZR9" s="0"/>
      <c r="IZS9" s="0"/>
      <c r="IZT9" s="0"/>
      <c r="IZU9" s="0"/>
      <c r="IZV9" s="0"/>
      <c r="IZW9" s="0"/>
      <c r="IZX9" s="0"/>
      <c r="IZY9" s="0"/>
      <c r="IZZ9" s="0"/>
      <c r="JAA9" s="0"/>
      <c r="JAB9" s="0"/>
      <c r="JAC9" s="0"/>
      <c r="JAD9" s="0"/>
      <c r="JAE9" s="0"/>
      <c r="JAF9" s="0"/>
      <c r="JAG9" s="0"/>
      <c r="JAH9" s="0"/>
      <c r="JAI9" s="0"/>
      <c r="JAJ9" s="0"/>
      <c r="JAK9" s="0"/>
      <c r="JAL9" s="0"/>
      <c r="JAM9" s="0"/>
      <c r="JAN9" s="0"/>
      <c r="JAO9" s="0"/>
      <c r="JAP9" s="0"/>
      <c r="JAQ9" s="0"/>
      <c r="JAR9" s="0"/>
      <c r="JAS9" s="0"/>
      <c r="JAT9" s="0"/>
      <c r="JAU9" s="0"/>
      <c r="JAV9" s="0"/>
      <c r="JAW9" s="0"/>
      <c r="JAX9" s="0"/>
      <c r="JAY9" s="0"/>
      <c r="JAZ9" s="0"/>
      <c r="JBA9" s="0"/>
      <c r="JBB9" s="0"/>
      <c r="JBC9" s="0"/>
      <c r="JBD9" s="0"/>
      <c r="JBE9" s="0"/>
      <c r="JBF9" s="0"/>
      <c r="JBG9" s="0"/>
      <c r="JBH9" s="0"/>
      <c r="JBI9" s="0"/>
      <c r="JBJ9" s="0"/>
      <c r="JBK9" s="0"/>
      <c r="JBL9" s="0"/>
      <c r="JBM9" s="0"/>
      <c r="JBN9" s="0"/>
      <c r="JBO9" s="0"/>
      <c r="JBP9" s="0"/>
      <c r="JBQ9" s="0"/>
      <c r="JBR9" s="0"/>
      <c r="JBS9" s="0"/>
      <c r="JBT9" s="0"/>
      <c r="JBU9" s="0"/>
      <c r="JBV9" s="0"/>
      <c r="JBW9" s="0"/>
      <c r="JBX9" s="0"/>
      <c r="JBY9" s="0"/>
      <c r="JBZ9" s="0"/>
      <c r="JCA9" s="0"/>
      <c r="JCB9" s="0"/>
      <c r="JCC9" s="0"/>
      <c r="JCD9" s="0"/>
      <c r="JCE9" s="0"/>
      <c r="JCF9" s="0"/>
      <c r="JCG9" s="0"/>
      <c r="JCH9" s="0"/>
      <c r="JCI9" s="0"/>
      <c r="JCJ9" s="0"/>
      <c r="JCK9" s="0"/>
      <c r="JCL9" s="0"/>
      <c r="JCM9" s="0"/>
      <c r="JCN9" s="0"/>
      <c r="JCO9" s="0"/>
      <c r="JCP9" s="0"/>
      <c r="JCQ9" s="0"/>
      <c r="JCR9" s="0"/>
      <c r="JCS9" s="0"/>
      <c r="JCT9" s="0"/>
      <c r="JCU9" s="0"/>
      <c r="JCV9" s="0"/>
      <c r="JCW9" s="0"/>
      <c r="JCX9" s="0"/>
      <c r="JCY9" s="0"/>
      <c r="JCZ9" s="0"/>
      <c r="JDA9" s="0"/>
      <c r="JDB9" s="0"/>
      <c r="JDC9" s="0"/>
      <c r="JDD9" s="0"/>
      <c r="JDE9" s="0"/>
      <c r="JDF9" s="0"/>
      <c r="JDG9" s="0"/>
      <c r="JDH9" s="0"/>
      <c r="JDI9" s="0"/>
      <c r="JDJ9" s="0"/>
      <c r="JDK9" s="0"/>
      <c r="JDL9" s="0"/>
      <c r="JDM9" s="0"/>
      <c r="JDN9" s="0"/>
      <c r="JDO9" s="0"/>
      <c r="JDP9" s="0"/>
      <c r="JDQ9" s="0"/>
      <c r="JDR9" s="0"/>
      <c r="JDS9" s="0"/>
      <c r="JDT9" s="0"/>
      <c r="JDU9" s="0"/>
      <c r="JDV9" s="0"/>
      <c r="JDW9" s="0"/>
      <c r="JDX9" s="0"/>
      <c r="JDY9" s="0"/>
      <c r="JDZ9" s="0"/>
      <c r="JEA9" s="0"/>
      <c r="JEB9" s="0"/>
      <c r="JEC9" s="0"/>
      <c r="JED9" s="0"/>
      <c r="JEE9" s="0"/>
      <c r="JEF9" s="0"/>
      <c r="JEG9" s="0"/>
      <c r="JEH9" s="0"/>
      <c r="JEI9" s="0"/>
      <c r="JEJ9" s="0"/>
      <c r="JEK9" s="0"/>
      <c r="JEL9" s="0"/>
      <c r="JEM9" s="0"/>
      <c r="JEN9" s="0"/>
      <c r="JEO9" s="0"/>
      <c r="JEP9" s="0"/>
      <c r="JEQ9" s="0"/>
      <c r="JER9" s="0"/>
      <c r="JES9" s="0"/>
      <c r="JET9" s="0"/>
      <c r="JEU9" s="0"/>
      <c r="JEV9" s="0"/>
      <c r="JEW9" s="0"/>
      <c r="JEX9" s="0"/>
      <c r="JEY9" s="0"/>
      <c r="JEZ9" s="0"/>
      <c r="JFA9" s="0"/>
      <c r="JFB9" s="0"/>
      <c r="JFC9" s="0"/>
      <c r="JFD9" s="0"/>
      <c r="JFE9" s="0"/>
      <c r="JFF9" s="0"/>
      <c r="JFG9" s="0"/>
      <c r="JFH9" s="0"/>
      <c r="JFI9" s="0"/>
      <c r="JFJ9" s="0"/>
      <c r="JFK9" s="0"/>
      <c r="JFL9" s="0"/>
      <c r="JFM9" s="0"/>
      <c r="JFN9" s="0"/>
      <c r="JFO9" s="0"/>
      <c r="JFP9" s="0"/>
      <c r="JFQ9" s="0"/>
      <c r="JFR9" s="0"/>
      <c r="JFS9" s="0"/>
      <c r="JFT9" s="0"/>
      <c r="JFU9" s="0"/>
      <c r="JFV9" s="0"/>
      <c r="JFW9" s="0"/>
      <c r="JFX9" s="0"/>
      <c r="JFY9" s="0"/>
      <c r="JFZ9" s="0"/>
      <c r="JGA9" s="0"/>
      <c r="JGB9" s="0"/>
      <c r="JGC9" s="0"/>
      <c r="JGD9" s="0"/>
      <c r="JGE9" s="0"/>
      <c r="JGF9" s="0"/>
      <c r="JGG9" s="0"/>
      <c r="JGH9" s="0"/>
      <c r="JGI9" s="0"/>
      <c r="JGJ9" s="0"/>
      <c r="JGK9" s="0"/>
      <c r="JGL9" s="0"/>
      <c r="JGM9" s="0"/>
      <c r="JGN9" s="0"/>
      <c r="JGO9" s="0"/>
      <c r="JGP9" s="0"/>
      <c r="JGQ9" s="0"/>
      <c r="JGR9" s="0"/>
      <c r="JGS9" s="0"/>
      <c r="JGT9" s="0"/>
      <c r="JGU9" s="0"/>
      <c r="JGV9" s="0"/>
      <c r="JGW9" s="0"/>
      <c r="JGX9" s="0"/>
      <c r="JGY9" s="0"/>
      <c r="JGZ9" s="0"/>
      <c r="JHA9" s="0"/>
      <c r="JHB9" s="0"/>
      <c r="JHC9" s="0"/>
      <c r="JHD9" s="0"/>
      <c r="JHE9" s="0"/>
      <c r="JHF9" s="0"/>
      <c r="JHG9" s="0"/>
      <c r="JHH9" s="0"/>
      <c r="JHI9" s="0"/>
      <c r="JHJ9" s="0"/>
      <c r="JHK9" s="0"/>
      <c r="JHL9" s="0"/>
      <c r="JHM9" s="0"/>
      <c r="JHN9" s="0"/>
      <c r="JHO9" s="0"/>
      <c r="JHP9" s="0"/>
      <c r="JHQ9" s="0"/>
      <c r="JHR9" s="0"/>
      <c r="JHS9" s="0"/>
      <c r="JHT9" s="0"/>
      <c r="JHU9" s="0"/>
      <c r="JHV9" s="0"/>
      <c r="JHW9" s="0"/>
      <c r="JHX9" s="0"/>
      <c r="JHY9" s="0"/>
      <c r="JHZ9" s="0"/>
      <c r="JIA9" s="0"/>
      <c r="JIB9" s="0"/>
      <c r="JIC9" s="0"/>
      <c r="JID9" s="0"/>
      <c r="JIE9" s="0"/>
      <c r="JIF9" s="0"/>
      <c r="JIG9" s="0"/>
      <c r="JIH9" s="0"/>
      <c r="JII9" s="0"/>
      <c r="JIJ9" s="0"/>
      <c r="JIK9" s="0"/>
      <c r="JIL9" s="0"/>
      <c r="JIM9" s="0"/>
      <c r="JIN9" s="0"/>
      <c r="JIO9" s="0"/>
      <c r="JIP9" s="0"/>
      <c r="JIQ9" s="0"/>
      <c r="JIR9" s="0"/>
      <c r="JIS9" s="0"/>
      <c r="JIT9" s="0"/>
      <c r="JIU9" s="0"/>
      <c r="JIV9" s="0"/>
      <c r="JIW9" s="0"/>
      <c r="JIX9" s="0"/>
      <c r="JIY9" s="0"/>
      <c r="JIZ9" s="0"/>
      <c r="JJA9" s="0"/>
      <c r="JJB9" s="0"/>
      <c r="JJC9" s="0"/>
      <c r="JJD9" s="0"/>
      <c r="JJE9" s="0"/>
      <c r="JJF9" s="0"/>
      <c r="JJG9" s="0"/>
      <c r="JJH9" s="0"/>
      <c r="JJI9" s="0"/>
      <c r="JJJ9" s="0"/>
      <c r="JJK9" s="0"/>
      <c r="JJL9" s="0"/>
      <c r="JJM9" s="0"/>
      <c r="JJN9" s="0"/>
      <c r="JJO9" s="0"/>
      <c r="JJP9" s="0"/>
      <c r="JJQ9" s="0"/>
      <c r="JJR9" s="0"/>
      <c r="JJS9" s="0"/>
      <c r="JJT9" s="0"/>
      <c r="JJU9" s="0"/>
      <c r="JJV9" s="0"/>
      <c r="JJW9" s="0"/>
      <c r="JJX9" s="0"/>
      <c r="JJY9" s="0"/>
      <c r="JJZ9" s="0"/>
      <c r="JKA9" s="0"/>
      <c r="JKB9" s="0"/>
      <c r="JKC9" s="0"/>
      <c r="JKD9" s="0"/>
      <c r="JKE9" s="0"/>
      <c r="JKF9" s="0"/>
      <c r="JKG9" s="0"/>
      <c r="JKH9" s="0"/>
      <c r="JKI9" s="0"/>
      <c r="JKJ9" s="0"/>
      <c r="JKK9" s="0"/>
      <c r="JKL9" s="0"/>
      <c r="JKM9" s="0"/>
      <c r="JKN9" s="0"/>
      <c r="JKO9" s="0"/>
      <c r="JKP9" s="0"/>
      <c r="JKQ9" s="0"/>
      <c r="JKR9" s="0"/>
      <c r="JKS9" s="0"/>
      <c r="JKT9" s="0"/>
      <c r="JKU9" s="0"/>
      <c r="JKV9" s="0"/>
      <c r="JKW9" s="0"/>
      <c r="JKX9" s="0"/>
      <c r="JKY9" s="0"/>
      <c r="JKZ9" s="0"/>
      <c r="JLA9" s="0"/>
      <c r="JLB9" s="0"/>
      <c r="JLC9" s="0"/>
      <c r="JLD9" s="0"/>
      <c r="JLE9" s="0"/>
      <c r="JLF9" s="0"/>
      <c r="JLG9" s="0"/>
      <c r="JLH9" s="0"/>
      <c r="JLI9" s="0"/>
      <c r="JLJ9" s="0"/>
      <c r="JLK9" s="0"/>
      <c r="JLL9" s="0"/>
      <c r="JLM9" s="0"/>
      <c r="JLN9" s="0"/>
      <c r="JLO9" s="0"/>
      <c r="JLP9" s="0"/>
      <c r="JLQ9" s="0"/>
      <c r="JLR9" s="0"/>
      <c r="JLS9" s="0"/>
      <c r="JLT9" s="0"/>
      <c r="JLU9" s="0"/>
      <c r="JLV9" s="0"/>
      <c r="JLW9" s="0"/>
      <c r="JLX9" s="0"/>
      <c r="JLY9" s="0"/>
      <c r="JLZ9" s="0"/>
      <c r="JMA9" s="0"/>
      <c r="JMB9" s="0"/>
      <c r="JMC9" s="0"/>
      <c r="JMD9" s="0"/>
      <c r="JME9" s="0"/>
      <c r="JMF9" s="0"/>
      <c r="JMG9" s="0"/>
      <c r="JMH9" s="0"/>
      <c r="JMI9" s="0"/>
      <c r="JMJ9" s="0"/>
      <c r="JMK9" s="0"/>
      <c r="JML9" s="0"/>
      <c r="JMM9" s="0"/>
      <c r="JMN9" s="0"/>
      <c r="JMO9" s="0"/>
      <c r="JMP9" s="0"/>
      <c r="JMQ9" s="0"/>
      <c r="JMR9" s="0"/>
      <c r="JMS9" s="0"/>
      <c r="JMT9" s="0"/>
      <c r="JMU9" s="0"/>
      <c r="JMV9" s="0"/>
      <c r="JMW9" s="0"/>
      <c r="JMX9" s="0"/>
      <c r="JMY9" s="0"/>
      <c r="JMZ9" s="0"/>
      <c r="JNA9" s="0"/>
      <c r="JNB9" s="0"/>
      <c r="JNC9" s="0"/>
      <c r="JND9" s="0"/>
      <c r="JNE9" s="0"/>
      <c r="JNF9" s="0"/>
      <c r="JNG9" s="0"/>
      <c r="JNH9" s="0"/>
      <c r="JNI9" s="0"/>
      <c r="JNJ9" s="0"/>
      <c r="JNK9" s="0"/>
      <c r="JNL9" s="0"/>
      <c r="JNM9" s="0"/>
      <c r="JNN9" s="0"/>
      <c r="JNO9" s="0"/>
      <c r="JNP9" s="0"/>
      <c r="JNQ9" s="0"/>
      <c r="JNR9" s="0"/>
      <c r="JNS9" s="0"/>
      <c r="JNT9" s="0"/>
      <c r="JNU9" s="0"/>
      <c r="JNV9" s="0"/>
      <c r="JNW9" s="0"/>
      <c r="JNX9" s="0"/>
      <c r="JNY9" s="0"/>
      <c r="JNZ9" s="0"/>
      <c r="JOA9" s="0"/>
      <c r="JOB9" s="0"/>
      <c r="JOC9" s="0"/>
      <c r="JOD9" s="0"/>
      <c r="JOE9" s="0"/>
      <c r="JOF9" s="0"/>
      <c r="JOG9" s="0"/>
      <c r="JOH9" s="0"/>
      <c r="JOI9" s="0"/>
      <c r="JOJ9" s="0"/>
      <c r="JOK9" s="0"/>
      <c r="JOL9" s="0"/>
      <c r="JOM9" s="0"/>
      <c r="JON9" s="0"/>
      <c r="JOO9" s="0"/>
      <c r="JOP9" s="0"/>
      <c r="JOQ9" s="0"/>
      <c r="JOR9" s="0"/>
      <c r="JOS9" s="0"/>
      <c r="JOT9" s="0"/>
      <c r="JOU9" s="0"/>
      <c r="JOV9" s="0"/>
      <c r="JOW9" s="0"/>
      <c r="JOX9" s="0"/>
      <c r="JOY9" s="0"/>
      <c r="JOZ9" s="0"/>
      <c r="JPA9" s="0"/>
      <c r="JPB9" s="0"/>
      <c r="JPC9" s="0"/>
      <c r="JPD9" s="0"/>
      <c r="JPE9" s="0"/>
      <c r="JPF9" s="0"/>
      <c r="JPG9" s="0"/>
      <c r="JPH9" s="0"/>
      <c r="JPI9" s="0"/>
      <c r="JPJ9" s="0"/>
      <c r="JPK9" s="0"/>
      <c r="JPL9" s="0"/>
      <c r="JPM9" s="0"/>
      <c r="JPN9" s="0"/>
      <c r="JPO9" s="0"/>
      <c r="JPP9" s="0"/>
      <c r="JPQ9" s="0"/>
      <c r="JPR9" s="0"/>
      <c r="JPS9" s="0"/>
      <c r="JPT9" s="0"/>
      <c r="JPU9" s="0"/>
      <c r="JPV9" s="0"/>
      <c r="JPW9" s="0"/>
      <c r="JPX9" s="0"/>
      <c r="JPY9" s="0"/>
      <c r="JPZ9" s="0"/>
      <c r="JQA9" s="0"/>
      <c r="JQB9" s="0"/>
      <c r="JQC9" s="0"/>
      <c r="JQD9" s="0"/>
      <c r="JQE9" s="0"/>
      <c r="JQF9" s="0"/>
      <c r="JQG9" s="0"/>
      <c r="JQH9" s="0"/>
      <c r="JQI9" s="0"/>
      <c r="JQJ9" s="0"/>
      <c r="JQK9" s="0"/>
      <c r="JQL9" s="0"/>
      <c r="JQM9" s="0"/>
      <c r="JQN9" s="0"/>
      <c r="JQO9" s="0"/>
      <c r="JQP9" s="0"/>
      <c r="JQQ9" s="0"/>
      <c r="JQR9" s="0"/>
      <c r="JQS9" s="0"/>
      <c r="JQT9" s="0"/>
      <c r="JQU9" s="0"/>
      <c r="JQV9" s="0"/>
      <c r="JQW9" s="0"/>
      <c r="JQX9" s="0"/>
      <c r="JQY9" s="0"/>
      <c r="JQZ9" s="0"/>
      <c r="JRA9" s="0"/>
      <c r="JRB9" s="0"/>
      <c r="JRC9" s="0"/>
      <c r="JRD9" s="0"/>
      <c r="JRE9" s="0"/>
      <c r="JRF9" s="0"/>
      <c r="JRG9" s="0"/>
      <c r="JRH9" s="0"/>
      <c r="JRI9" s="0"/>
      <c r="JRJ9" s="0"/>
      <c r="JRK9" s="0"/>
      <c r="JRL9" s="0"/>
      <c r="JRM9" s="0"/>
      <c r="JRN9" s="0"/>
      <c r="JRO9" s="0"/>
      <c r="JRP9" s="0"/>
      <c r="JRQ9" s="0"/>
      <c r="JRR9" s="0"/>
      <c r="JRS9" s="0"/>
      <c r="JRT9" s="0"/>
      <c r="JRU9" s="0"/>
      <c r="JRV9" s="0"/>
      <c r="JRW9" s="0"/>
      <c r="JRX9" s="0"/>
      <c r="JRY9" s="0"/>
      <c r="JRZ9" s="0"/>
      <c r="JSA9" s="0"/>
      <c r="JSB9" s="0"/>
      <c r="JSC9" s="0"/>
      <c r="JSD9" s="0"/>
      <c r="JSE9" s="0"/>
      <c r="JSF9" s="0"/>
      <c r="JSG9" s="0"/>
      <c r="JSH9" s="0"/>
      <c r="JSI9" s="0"/>
      <c r="JSJ9" s="0"/>
      <c r="JSK9" s="0"/>
      <c r="JSL9" s="0"/>
      <c r="JSM9" s="0"/>
      <c r="JSN9" s="0"/>
      <c r="JSO9" s="0"/>
      <c r="JSP9" s="0"/>
      <c r="JSQ9" s="0"/>
      <c r="JSR9" s="0"/>
      <c r="JSS9" s="0"/>
      <c r="JST9" s="0"/>
      <c r="JSU9" s="0"/>
      <c r="JSV9" s="0"/>
      <c r="JSW9" s="0"/>
      <c r="JSX9" s="0"/>
      <c r="JSY9" s="0"/>
      <c r="JSZ9" s="0"/>
      <c r="JTA9" s="0"/>
      <c r="JTB9" s="0"/>
      <c r="JTC9" s="0"/>
      <c r="JTD9" s="0"/>
      <c r="JTE9" s="0"/>
      <c r="JTF9" s="0"/>
      <c r="JTG9" s="0"/>
      <c r="JTH9" s="0"/>
      <c r="JTI9" s="0"/>
      <c r="JTJ9" s="0"/>
      <c r="JTK9" s="0"/>
      <c r="JTL9" s="0"/>
      <c r="JTM9" s="0"/>
      <c r="JTN9" s="0"/>
      <c r="JTO9" s="0"/>
      <c r="JTP9" s="0"/>
      <c r="JTQ9" s="0"/>
      <c r="JTR9" s="0"/>
      <c r="JTS9" s="0"/>
      <c r="JTT9" s="0"/>
      <c r="JTU9" s="0"/>
      <c r="JTV9" s="0"/>
      <c r="JTW9" s="0"/>
      <c r="JTX9" s="0"/>
      <c r="JTY9" s="0"/>
      <c r="JTZ9" s="0"/>
      <c r="JUA9" s="0"/>
      <c r="JUB9" s="0"/>
      <c r="JUC9" s="0"/>
      <c r="JUD9" s="0"/>
      <c r="JUE9" s="0"/>
      <c r="JUF9" s="0"/>
      <c r="JUG9" s="0"/>
      <c r="JUH9" s="0"/>
      <c r="JUI9" s="0"/>
      <c r="JUJ9" s="0"/>
      <c r="JUK9" s="0"/>
      <c r="JUL9" s="0"/>
      <c r="JUM9" s="0"/>
      <c r="JUN9" s="0"/>
      <c r="JUO9" s="0"/>
      <c r="JUP9" s="0"/>
      <c r="JUQ9" s="0"/>
      <c r="JUR9" s="0"/>
      <c r="JUS9" s="0"/>
      <c r="JUT9" s="0"/>
      <c r="JUU9" s="0"/>
      <c r="JUV9" s="0"/>
      <c r="JUW9" s="0"/>
      <c r="JUX9" s="0"/>
      <c r="JUY9" s="0"/>
      <c r="JUZ9" s="0"/>
      <c r="JVA9" s="0"/>
      <c r="JVB9" s="0"/>
      <c r="JVC9" s="0"/>
      <c r="JVD9" s="0"/>
      <c r="JVE9" s="0"/>
      <c r="JVF9" s="0"/>
      <c r="JVG9" s="0"/>
      <c r="JVH9" s="0"/>
      <c r="JVI9" s="0"/>
      <c r="JVJ9" s="0"/>
      <c r="JVK9" s="0"/>
      <c r="JVL9" s="0"/>
      <c r="JVM9" s="0"/>
      <c r="JVN9" s="0"/>
      <c r="JVO9" s="0"/>
      <c r="JVP9" s="0"/>
      <c r="JVQ9" s="0"/>
      <c r="JVR9" s="0"/>
      <c r="JVS9" s="0"/>
      <c r="JVT9" s="0"/>
      <c r="JVU9" s="0"/>
      <c r="JVV9" s="0"/>
      <c r="JVW9" s="0"/>
      <c r="JVX9" s="0"/>
      <c r="JVY9" s="0"/>
      <c r="JVZ9" s="0"/>
      <c r="JWA9" s="0"/>
      <c r="JWB9" s="0"/>
      <c r="JWC9" s="0"/>
      <c r="JWD9" s="0"/>
      <c r="JWE9" s="0"/>
      <c r="JWF9" s="0"/>
      <c r="JWG9" s="0"/>
      <c r="JWH9" s="0"/>
      <c r="JWI9" s="0"/>
      <c r="JWJ9" s="0"/>
      <c r="JWK9" s="0"/>
      <c r="JWL9" s="0"/>
      <c r="JWM9" s="0"/>
      <c r="JWN9" s="0"/>
      <c r="JWO9" s="0"/>
      <c r="JWP9" s="0"/>
      <c r="JWQ9" s="0"/>
      <c r="JWR9" s="0"/>
      <c r="JWS9" s="0"/>
      <c r="JWT9" s="0"/>
      <c r="JWU9" s="0"/>
      <c r="JWV9" s="0"/>
      <c r="JWW9" s="0"/>
      <c r="JWX9" s="0"/>
      <c r="JWY9" s="0"/>
      <c r="JWZ9" s="0"/>
      <c r="JXA9" s="0"/>
      <c r="JXB9" s="0"/>
      <c r="JXC9" s="0"/>
      <c r="JXD9" s="0"/>
      <c r="JXE9" s="0"/>
      <c r="JXF9" s="0"/>
      <c r="JXG9" s="0"/>
      <c r="JXH9" s="0"/>
      <c r="JXI9" s="0"/>
      <c r="JXJ9" s="0"/>
      <c r="JXK9" s="0"/>
      <c r="JXL9" s="0"/>
      <c r="JXM9" s="0"/>
      <c r="JXN9" s="0"/>
      <c r="JXO9" s="0"/>
      <c r="JXP9" s="0"/>
      <c r="JXQ9" s="0"/>
      <c r="JXR9" s="0"/>
      <c r="JXS9" s="0"/>
      <c r="JXT9" s="0"/>
      <c r="JXU9" s="0"/>
      <c r="JXV9" s="0"/>
      <c r="JXW9" s="0"/>
      <c r="JXX9" s="0"/>
      <c r="JXY9" s="0"/>
      <c r="JXZ9" s="0"/>
      <c r="JYA9" s="0"/>
      <c r="JYB9" s="0"/>
      <c r="JYC9" s="0"/>
      <c r="JYD9" s="0"/>
      <c r="JYE9" s="0"/>
      <c r="JYF9" s="0"/>
      <c r="JYG9" s="0"/>
      <c r="JYH9" s="0"/>
      <c r="JYI9" s="0"/>
      <c r="JYJ9" s="0"/>
      <c r="JYK9" s="0"/>
      <c r="JYL9" s="0"/>
      <c r="JYM9" s="0"/>
      <c r="JYN9" s="0"/>
      <c r="JYO9" s="0"/>
      <c r="JYP9" s="0"/>
      <c r="JYQ9" s="0"/>
      <c r="JYR9" s="0"/>
      <c r="JYS9" s="0"/>
      <c r="JYT9" s="0"/>
      <c r="JYU9" s="0"/>
      <c r="JYV9" s="0"/>
      <c r="JYW9" s="0"/>
      <c r="JYX9" s="0"/>
      <c r="JYY9" s="0"/>
      <c r="JYZ9" s="0"/>
      <c r="JZA9" s="0"/>
      <c r="JZB9" s="0"/>
      <c r="JZC9" s="0"/>
      <c r="JZD9" s="0"/>
      <c r="JZE9" s="0"/>
      <c r="JZF9" s="0"/>
      <c r="JZG9" s="0"/>
      <c r="JZH9" s="0"/>
      <c r="JZI9" s="0"/>
      <c r="JZJ9" s="0"/>
      <c r="JZK9" s="0"/>
      <c r="JZL9" s="0"/>
      <c r="JZM9" s="0"/>
      <c r="JZN9" s="0"/>
      <c r="JZO9" s="0"/>
      <c r="JZP9" s="0"/>
      <c r="JZQ9" s="0"/>
      <c r="JZR9" s="0"/>
      <c r="JZS9" s="0"/>
      <c r="JZT9" s="0"/>
      <c r="JZU9" s="0"/>
      <c r="JZV9" s="0"/>
      <c r="JZW9" s="0"/>
      <c r="JZX9" s="0"/>
      <c r="JZY9" s="0"/>
      <c r="JZZ9" s="0"/>
      <c r="KAA9" s="0"/>
      <c r="KAB9" s="0"/>
      <c r="KAC9" s="0"/>
      <c r="KAD9" s="0"/>
      <c r="KAE9" s="0"/>
      <c r="KAF9" s="0"/>
      <c r="KAG9" s="0"/>
      <c r="KAH9" s="0"/>
      <c r="KAI9" s="0"/>
      <c r="KAJ9" s="0"/>
      <c r="KAK9" s="0"/>
      <c r="KAL9" s="0"/>
      <c r="KAM9" s="0"/>
      <c r="KAN9" s="0"/>
      <c r="KAO9" s="0"/>
      <c r="KAP9" s="0"/>
      <c r="KAQ9" s="0"/>
      <c r="KAR9" s="0"/>
      <c r="KAS9" s="0"/>
      <c r="KAT9" s="0"/>
      <c r="KAU9" s="0"/>
      <c r="KAV9" s="0"/>
      <c r="KAW9" s="0"/>
      <c r="KAX9" s="0"/>
      <c r="KAY9" s="0"/>
      <c r="KAZ9" s="0"/>
      <c r="KBA9" s="0"/>
      <c r="KBB9" s="0"/>
      <c r="KBC9" s="0"/>
      <c r="KBD9" s="0"/>
      <c r="KBE9" s="0"/>
      <c r="KBF9" s="0"/>
      <c r="KBG9" s="0"/>
      <c r="KBH9" s="0"/>
      <c r="KBI9" s="0"/>
      <c r="KBJ9" s="0"/>
      <c r="KBK9" s="0"/>
      <c r="KBL9" s="0"/>
      <c r="KBM9" s="0"/>
      <c r="KBN9" s="0"/>
      <c r="KBO9" s="0"/>
      <c r="KBP9" s="0"/>
      <c r="KBQ9" s="0"/>
      <c r="KBR9" s="0"/>
      <c r="KBS9" s="0"/>
      <c r="KBT9" s="0"/>
      <c r="KBU9" s="0"/>
      <c r="KBV9" s="0"/>
      <c r="KBW9" s="0"/>
      <c r="KBX9" s="0"/>
      <c r="KBY9" s="0"/>
      <c r="KBZ9" s="0"/>
      <c r="KCA9" s="0"/>
      <c r="KCB9" s="0"/>
      <c r="KCC9" s="0"/>
      <c r="KCD9" s="0"/>
      <c r="KCE9" s="0"/>
      <c r="KCF9" s="0"/>
      <c r="KCG9" s="0"/>
      <c r="KCH9" s="0"/>
      <c r="KCI9" s="0"/>
      <c r="KCJ9" s="0"/>
      <c r="KCK9" s="0"/>
      <c r="KCL9" s="0"/>
      <c r="KCM9" s="0"/>
      <c r="KCN9" s="0"/>
      <c r="KCO9" s="0"/>
      <c r="KCP9" s="0"/>
      <c r="KCQ9" s="0"/>
      <c r="KCR9" s="0"/>
      <c r="KCS9" s="0"/>
      <c r="KCT9" s="0"/>
      <c r="KCU9" s="0"/>
      <c r="KCV9" s="0"/>
      <c r="KCW9" s="0"/>
      <c r="KCX9" s="0"/>
      <c r="KCY9" s="0"/>
      <c r="KCZ9" s="0"/>
      <c r="KDA9" s="0"/>
      <c r="KDB9" s="0"/>
      <c r="KDC9" s="0"/>
      <c r="KDD9" s="0"/>
      <c r="KDE9" s="0"/>
      <c r="KDF9" s="0"/>
      <c r="KDG9" s="0"/>
      <c r="KDH9" s="0"/>
      <c r="KDI9" s="0"/>
      <c r="KDJ9" s="0"/>
      <c r="KDK9" s="0"/>
      <c r="KDL9" s="0"/>
      <c r="KDM9" s="0"/>
      <c r="KDN9" s="0"/>
      <c r="KDO9" s="0"/>
      <c r="KDP9" s="0"/>
      <c r="KDQ9" s="0"/>
      <c r="KDR9" s="0"/>
      <c r="KDS9" s="0"/>
      <c r="KDT9" s="0"/>
      <c r="KDU9" s="0"/>
      <c r="KDV9" s="0"/>
      <c r="KDW9" s="0"/>
      <c r="KDX9" s="0"/>
      <c r="KDY9" s="0"/>
      <c r="KDZ9" s="0"/>
      <c r="KEA9" s="0"/>
      <c r="KEB9" s="0"/>
      <c r="KEC9" s="0"/>
      <c r="KED9" s="0"/>
      <c r="KEE9" s="0"/>
      <c r="KEF9" s="0"/>
      <c r="KEG9" s="0"/>
      <c r="KEH9" s="0"/>
      <c r="KEI9" s="0"/>
      <c r="KEJ9" s="0"/>
      <c r="KEK9" s="0"/>
      <c r="KEL9" s="0"/>
      <c r="KEM9" s="0"/>
      <c r="KEN9" s="0"/>
      <c r="KEO9" s="0"/>
      <c r="KEP9" s="0"/>
      <c r="KEQ9" s="0"/>
      <c r="KER9" s="0"/>
      <c r="KES9" s="0"/>
      <c r="KET9" s="0"/>
      <c r="KEU9" s="0"/>
      <c r="KEV9" s="0"/>
      <c r="KEW9" s="0"/>
      <c r="KEX9" s="0"/>
      <c r="KEY9" s="0"/>
      <c r="KEZ9" s="0"/>
      <c r="KFA9" s="0"/>
      <c r="KFB9" s="0"/>
      <c r="KFC9" s="0"/>
      <c r="KFD9" s="0"/>
      <c r="KFE9" s="0"/>
      <c r="KFF9" s="0"/>
      <c r="KFG9" s="0"/>
      <c r="KFH9" s="0"/>
      <c r="KFI9" s="0"/>
      <c r="KFJ9" s="0"/>
      <c r="KFK9" s="0"/>
      <c r="KFL9" s="0"/>
      <c r="KFM9" s="0"/>
      <c r="KFN9" s="0"/>
      <c r="KFO9" s="0"/>
      <c r="KFP9" s="0"/>
      <c r="KFQ9" s="0"/>
      <c r="KFR9" s="0"/>
      <c r="KFS9" s="0"/>
      <c r="KFT9" s="0"/>
      <c r="KFU9" s="0"/>
      <c r="KFV9" s="0"/>
      <c r="KFW9" s="0"/>
      <c r="KFX9" s="0"/>
      <c r="KFY9" s="0"/>
      <c r="KFZ9" s="0"/>
      <c r="KGA9" s="0"/>
      <c r="KGB9" s="0"/>
      <c r="KGC9" s="0"/>
      <c r="KGD9" s="0"/>
      <c r="KGE9" s="0"/>
      <c r="KGF9" s="0"/>
      <c r="KGG9" s="0"/>
      <c r="KGH9" s="0"/>
      <c r="KGI9" s="0"/>
      <c r="KGJ9" s="0"/>
      <c r="KGK9" s="0"/>
      <c r="KGL9" s="0"/>
      <c r="KGM9" s="0"/>
      <c r="KGN9" s="0"/>
      <c r="KGO9" s="0"/>
      <c r="KGP9" s="0"/>
      <c r="KGQ9" s="0"/>
      <c r="KGR9" s="0"/>
      <c r="KGS9" s="0"/>
      <c r="KGT9" s="0"/>
      <c r="KGU9" s="0"/>
      <c r="KGV9" s="0"/>
      <c r="KGW9" s="0"/>
      <c r="KGX9" s="0"/>
      <c r="KGY9" s="0"/>
      <c r="KGZ9" s="0"/>
      <c r="KHA9" s="0"/>
      <c r="KHB9" s="0"/>
      <c r="KHC9" s="0"/>
      <c r="KHD9" s="0"/>
      <c r="KHE9" s="0"/>
      <c r="KHF9" s="0"/>
      <c r="KHG9" s="0"/>
      <c r="KHH9" s="0"/>
      <c r="KHI9" s="0"/>
      <c r="KHJ9" s="0"/>
      <c r="KHK9" s="0"/>
      <c r="KHL9" s="0"/>
      <c r="KHM9" s="0"/>
      <c r="KHN9" s="0"/>
      <c r="KHO9" s="0"/>
      <c r="KHP9" s="0"/>
      <c r="KHQ9" s="0"/>
      <c r="KHR9" s="0"/>
      <c r="KHS9" s="0"/>
      <c r="KHT9" s="0"/>
      <c r="KHU9" s="0"/>
      <c r="KHV9" s="0"/>
      <c r="KHW9" s="0"/>
      <c r="KHX9" s="0"/>
      <c r="KHY9" s="0"/>
      <c r="KHZ9" s="0"/>
      <c r="KIA9" s="0"/>
      <c r="KIB9" s="0"/>
      <c r="KIC9" s="0"/>
      <c r="KID9" s="0"/>
      <c r="KIE9" s="0"/>
      <c r="KIF9" s="0"/>
      <c r="KIG9" s="0"/>
      <c r="KIH9" s="0"/>
      <c r="KII9" s="0"/>
      <c r="KIJ9" s="0"/>
      <c r="KIK9" s="0"/>
      <c r="KIL9" s="0"/>
      <c r="KIM9" s="0"/>
      <c r="KIN9" s="0"/>
      <c r="KIO9" s="0"/>
      <c r="KIP9" s="0"/>
      <c r="KIQ9" s="0"/>
      <c r="KIR9" s="0"/>
      <c r="KIS9" s="0"/>
      <c r="KIT9" s="0"/>
      <c r="KIU9" s="0"/>
      <c r="KIV9" s="0"/>
      <c r="KIW9" s="0"/>
      <c r="KIX9" s="0"/>
      <c r="KIY9" s="0"/>
      <c r="KIZ9" s="0"/>
      <c r="KJA9" s="0"/>
      <c r="KJB9" s="0"/>
      <c r="KJC9" s="0"/>
      <c r="KJD9" s="0"/>
      <c r="KJE9" s="0"/>
      <c r="KJF9" s="0"/>
      <c r="KJG9" s="0"/>
      <c r="KJH9" s="0"/>
      <c r="KJI9" s="0"/>
      <c r="KJJ9" s="0"/>
      <c r="KJK9" s="0"/>
      <c r="KJL9" s="0"/>
      <c r="KJM9" s="0"/>
      <c r="KJN9" s="0"/>
      <c r="KJO9" s="0"/>
      <c r="KJP9" s="0"/>
      <c r="KJQ9" s="0"/>
      <c r="KJR9" s="0"/>
      <c r="KJS9" s="0"/>
      <c r="KJT9" s="0"/>
      <c r="KJU9" s="0"/>
      <c r="KJV9" s="0"/>
      <c r="KJW9" s="0"/>
      <c r="KJX9" s="0"/>
      <c r="KJY9" s="0"/>
      <c r="KJZ9" s="0"/>
      <c r="KKA9" s="0"/>
      <c r="KKB9" s="0"/>
      <c r="KKC9" s="0"/>
      <c r="KKD9" s="0"/>
      <c r="KKE9" s="0"/>
      <c r="KKF9" s="0"/>
      <c r="KKG9" s="0"/>
      <c r="KKH9" s="0"/>
      <c r="KKI9" s="0"/>
      <c r="KKJ9" s="0"/>
      <c r="KKK9" s="0"/>
      <c r="KKL9" s="0"/>
      <c r="KKM9" s="0"/>
      <c r="KKN9" s="0"/>
      <c r="KKO9" s="0"/>
      <c r="KKP9" s="0"/>
      <c r="KKQ9" s="0"/>
      <c r="KKR9" s="0"/>
      <c r="KKS9" s="0"/>
      <c r="KKT9" s="0"/>
      <c r="KKU9" s="0"/>
      <c r="KKV9" s="0"/>
      <c r="KKW9" s="0"/>
      <c r="KKX9" s="0"/>
      <c r="KKY9" s="0"/>
      <c r="KKZ9" s="0"/>
      <c r="KLA9" s="0"/>
      <c r="KLB9" s="0"/>
      <c r="KLC9" s="0"/>
      <c r="KLD9" s="0"/>
      <c r="KLE9" s="0"/>
      <c r="KLF9" s="0"/>
      <c r="KLG9" s="0"/>
      <c r="KLH9" s="0"/>
      <c r="KLI9" s="0"/>
      <c r="KLJ9" s="0"/>
      <c r="KLK9" s="0"/>
      <c r="KLL9" s="0"/>
      <c r="KLM9" s="0"/>
      <c r="KLN9" s="0"/>
      <c r="KLO9" s="0"/>
      <c r="KLP9" s="0"/>
      <c r="KLQ9" s="0"/>
      <c r="KLR9" s="0"/>
      <c r="KLS9" s="0"/>
      <c r="KLT9" s="0"/>
      <c r="KLU9" s="0"/>
      <c r="KLV9" s="0"/>
      <c r="KLW9" s="0"/>
      <c r="KLX9" s="0"/>
      <c r="KLY9" s="0"/>
      <c r="KLZ9" s="0"/>
      <c r="KMA9" s="0"/>
      <c r="KMB9" s="0"/>
      <c r="KMC9" s="0"/>
      <c r="KMD9" s="0"/>
      <c r="KME9" s="0"/>
      <c r="KMF9" s="0"/>
      <c r="KMG9" s="0"/>
      <c r="KMH9" s="0"/>
      <c r="KMI9" s="0"/>
      <c r="KMJ9" s="0"/>
      <c r="KMK9" s="0"/>
      <c r="KML9" s="0"/>
      <c r="KMM9" s="0"/>
      <c r="KMN9" s="0"/>
      <c r="KMO9" s="0"/>
      <c r="KMP9" s="0"/>
      <c r="KMQ9" s="0"/>
      <c r="KMR9" s="0"/>
      <c r="KMS9" s="0"/>
      <c r="KMT9" s="0"/>
      <c r="KMU9" s="0"/>
      <c r="KMV9" s="0"/>
      <c r="KMW9" s="0"/>
      <c r="KMX9" s="0"/>
      <c r="KMY9" s="0"/>
      <c r="KMZ9" s="0"/>
      <c r="KNA9" s="0"/>
      <c r="KNB9" s="0"/>
      <c r="KNC9" s="0"/>
      <c r="KND9" s="0"/>
      <c r="KNE9" s="0"/>
      <c r="KNF9" s="0"/>
      <c r="KNG9" s="0"/>
      <c r="KNH9" s="0"/>
      <c r="KNI9" s="0"/>
      <c r="KNJ9" s="0"/>
      <c r="KNK9" s="0"/>
      <c r="KNL9" s="0"/>
      <c r="KNM9" s="0"/>
      <c r="KNN9" s="0"/>
      <c r="KNO9" s="0"/>
      <c r="KNP9" s="0"/>
      <c r="KNQ9" s="0"/>
      <c r="KNR9" s="0"/>
      <c r="KNS9" s="0"/>
      <c r="KNT9" s="0"/>
      <c r="KNU9" s="0"/>
      <c r="KNV9" s="0"/>
      <c r="KNW9" s="0"/>
      <c r="KNX9" s="0"/>
      <c r="KNY9" s="0"/>
      <c r="KNZ9" s="0"/>
      <c r="KOA9" s="0"/>
      <c r="KOB9" s="0"/>
      <c r="KOC9" s="0"/>
      <c r="KOD9" s="0"/>
      <c r="KOE9" s="0"/>
      <c r="KOF9" s="0"/>
      <c r="KOG9" s="0"/>
      <c r="KOH9" s="0"/>
      <c r="KOI9" s="0"/>
      <c r="KOJ9" s="0"/>
      <c r="KOK9" s="0"/>
      <c r="KOL9" s="0"/>
      <c r="KOM9" s="0"/>
      <c r="KON9" s="0"/>
      <c r="KOO9" s="0"/>
      <c r="KOP9" s="0"/>
      <c r="KOQ9" s="0"/>
      <c r="KOR9" s="0"/>
      <c r="KOS9" s="0"/>
      <c r="KOT9" s="0"/>
      <c r="KOU9" s="0"/>
      <c r="KOV9" s="0"/>
      <c r="KOW9" s="0"/>
      <c r="KOX9" s="0"/>
      <c r="KOY9" s="0"/>
      <c r="KOZ9" s="0"/>
      <c r="KPA9" s="0"/>
      <c r="KPB9" s="0"/>
      <c r="KPC9" s="0"/>
      <c r="KPD9" s="0"/>
      <c r="KPE9" s="0"/>
      <c r="KPF9" s="0"/>
      <c r="KPG9" s="0"/>
      <c r="KPH9" s="0"/>
      <c r="KPI9" s="0"/>
      <c r="KPJ9" s="0"/>
      <c r="KPK9" s="0"/>
      <c r="KPL9" s="0"/>
      <c r="KPM9" s="0"/>
      <c r="KPN9" s="0"/>
      <c r="KPO9" s="0"/>
      <c r="KPP9" s="0"/>
      <c r="KPQ9" s="0"/>
      <c r="KPR9" s="0"/>
      <c r="KPS9" s="0"/>
      <c r="KPT9" s="0"/>
      <c r="KPU9" s="0"/>
      <c r="KPV9" s="0"/>
      <c r="KPW9" s="0"/>
      <c r="KPX9" s="0"/>
      <c r="KPY9" s="0"/>
      <c r="KPZ9" s="0"/>
      <c r="KQA9" s="0"/>
      <c r="KQB9" s="0"/>
      <c r="KQC9" s="0"/>
      <c r="KQD9" s="0"/>
      <c r="KQE9" s="0"/>
      <c r="KQF9" s="0"/>
      <c r="KQG9" s="0"/>
      <c r="KQH9" s="0"/>
      <c r="KQI9" s="0"/>
      <c r="KQJ9" s="0"/>
      <c r="KQK9" s="0"/>
      <c r="KQL9" s="0"/>
      <c r="KQM9" s="0"/>
      <c r="KQN9" s="0"/>
      <c r="KQO9" s="0"/>
      <c r="KQP9" s="0"/>
      <c r="KQQ9" s="0"/>
      <c r="KQR9" s="0"/>
      <c r="KQS9" s="0"/>
      <c r="KQT9" s="0"/>
      <c r="KQU9" s="0"/>
      <c r="KQV9" s="0"/>
      <c r="KQW9" s="0"/>
      <c r="KQX9" s="0"/>
      <c r="KQY9" s="0"/>
      <c r="KQZ9" s="0"/>
      <c r="KRA9" s="0"/>
      <c r="KRB9" s="0"/>
      <c r="KRC9" s="0"/>
      <c r="KRD9" s="0"/>
      <c r="KRE9" s="0"/>
      <c r="KRF9" s="0"/>
      <c r="KRG9" s="0"/>
      <c r="KRH9" s="0"/>
      <c r="KRI9" s="0"/>
      <c r="KRJ9" s="0"/>
      <c r="KRK9" s="0"/>
      <c r="KRL9" s="0"/>
      <c r="KRM9" s="0"/>
      <c r="KRN9" s="0"/>
      <c r="KRO9" s="0"/>
      <c r="KRP9" s="0"/>
      <c r="KRQ9" s="0"/>
      <c r="KRR9" s="0"/>
      <c r="KRS9" s="0"/>
      <c r="KRT9" s="0"/>
      <c r="KRU9" s="0"/>
      <c r="KRV9" s="0"/>
      <c r="KRW9" s="0"/>
      <c r="KRX9" s="0"/>
      <c r="KRY9" s="0"/>
      <c r="KRZ9" s="0"/>
      <c r="KSA9" s="0"/>
      <c r="KSB9" s="0"/>
      <c r="KSC9" s="0"/>
      <c r="KSD9" s="0"/>
      <c r="KSE9" s="0"/>
      <c r="KSF9" s="0"/>
      <c r="KSG9" s="0"/>
      <c r="KSH9" s="0"/>
      <c r="KSI9" s="0"/>
      <c r="KSJ9" s="0"/>
      <c r="KSK9" s="0"/>
      <c r="KSL9" s="0"/>
      <c r="KSM9" s="0"/>
      <c r="KSN9" s="0"/>
      <c r="KSO9" s="0"/>
      <c r="KSP9" s="0"/>
      <c r="KSQ9" s="0"/>
      <c r="KSR9" s="0"/>
      <c r="KSS9" s="0"/>
      <c r="KST9" s="0"/>
      <c r="KSU9" s="0"/>
      <c r="KSV9" s="0"/>
      <c r="KSW9" s="0"/>
      <c r="KSX9" s="0"/>
      <c r="KSY9" s="0"/>
      <c r="KSZ9" s="0"/>
      <c r="KTA9" s="0"/>
      <c r="KTB9" s="0"/>
      <c r="KTC9" s="0"/>
      <c r="KTD9" s="0"/>
      <c r="KTE9" s="0"/>
      <c r="KTF9" s="0"/>
      <c r="KTG9" s="0"/>
      <c r="KTH9" s="0"/>
      <c r="KTI9" s="0"/>
      <c r="KTJ9" s="0"/>
      <c r="KTK9" s="0"/>
      <c r="KTL9" s="0"/>
      <c r="KTM9" s="0"/>
      <c r="KTN9" s="0"/>
      <c r="KTO9" s="0"/>
      <c r="KTP9" s="0"/>
      <c r="KTQ9" s="0"/>
      <c r="KTR9" s="0"/>
      <c r="KTS9" s="0"/>
      <c r="KTT9" s="0"/>
      <c r="KTU9" s="0"/>
      <c r="KTV9" s="0"/>
      <c r="KTW9" s="0"/>
      <c r="KTX9" s="0"/>
      <c r="KTY9" s="0"/>
      <c r="KTZ9" s="0"/>
      <c r="KUA9" s="0"/>
      <c r="KUB9" s="0"/>
      <c r="KUC9" s="0"/>
      <c r="KUD9" s="0"/>
      <c r="KUE9" s="0"/>
      <c r="KUF9" s="0"/>
      <c r="KUG9" s="0"/>
      <c r="KUH9" s="0"/>
      <c r="KUI9" s="0"/>
      <c r="KUJ9" s="0"/>
      <c r="KUK9" s="0"/>
      <c r="KUL9" s="0"/>
      <c r="KUM9" s="0"/>
      <c r="KUN9" s="0"/>
      <c r="KUO9" s="0"/>
      <c r="KUP9" s="0"/>
      <c r="KUQ9" s="0"/>
      <c r="KUR9" s="0"/>
      <c r="KUS9" s="0"/>
      <c r="KUT9" s="0"/>
      <c r="KUU9" s="0"/>
      <c r="KUV9" s="0"/>
      <c r="KUW9" s="0"/>
      <c r="KUX9" s="0"/>
      <c r="KUY9" s="0"/>
      <c r="KUZ9" s="0"/>
      <c r="KVA9" s="0"/>
      <c r="KVB9" s="0"/>
      <c r="KVC9" s="0"/>
      <c r="KVD9" s="0"/>
      <c r="KVE9" s="0"/>
      <c r="KVF9" s="0"/>
      <c r="KVG9" s="0"/>
      <c r="KVH9" s="0"/>
      <c r="KVI9" s="0"/>
      <c r="KVJ9" s="0"/>
      <c r="KVK9" s="0"/>
      <c r="KVL9" s="0"/>
      <c r="KVM9" s="0"/>
      <c r="KVN9" s="0"/>
      <c r="KVO9" s="0"/>
      <c r="KVP9" s="0"/>
      <c r="KVQ9" s="0"/>
      <c r="KVR9" s="0"/>
      <c r="KVS9" s="0"/>
      <c r="KVT9" s="0"/>
      <c r="KVU9" s="0"/>
      <c r="KVV9" s="0"/>
      <c r="KVW9" s="0"/>
      <c r="KVX9" s="0"/>
      <c r="KVY9" s="0"/>
      <c r="KVZ9" s="0"/>
      <c r="KWA9" s="0"/>
      <c r="KWB9" s="0"/>
      <c r="KWC9" s="0"/>
      <c r="KWD9" s="0"/>
      <c r="KWE9" s="0"/>
      <c r="KWF9" s="0"/>
      <c r="KWG9" s="0"/>
      <c r="KWH9" s="0"/>
      <c r="KWI9" s="0"/>
      <c r="KWJ9" s="0"/>
      <c r="KWK9" s="0"/>
      <c r="KWL9" s="0"/>
      <c r="KWM9" s="0"/>
      <c r="KWN9" s="0"/>
      <c r="KWO9" s="0"/>
      <c r="KWP9" s="0"/>
      <c r="KWQ9" s="0"/>
      <c r="KWR9" s="0"/>
      <c r="KWS9" s="0"/>
      <c r="KWT9" s="0"/>
      <c r="KWU9" s="0"/>
      <c r="KWV9" s="0"/>
      <c r="KWW9" s="0"/>
      <c r="KWX9" s="0"/>
      <c r="KWY9" s="0"/>
      <c r="KWZ9" s="0"/>
      <c r="KXA9" s="0"/>
      <c r="KXB9" s="0"/>
      <c r="KXC9" s="0"/>
      <c r="KXD9" s="0"/>
      <c r="KXE9" s="0"/>
      <c r="KXF9" s="0"/>
      <c r="KXG9" s="0"/>
      <c r="KXH9" s="0"/>
      <c r="KXI9" s="0"/>
      <c r="KXJ9" s="0"/>
      <c r="KXK9" s="0"/>
      <c r="KXL9" s="0"/>
      <c r="KXM9" s="0"/>
      <c r="KXN9" s="0"/>
      <c r="KXO9" s="0"/>
      <c r="KXP9" s="0"/>
      <c r="KXQ9" s="0"/>
      <c r="KXR9" s="0"/>
      <c r="KXS9" s="0"/>
      <c r="KXT9" s="0"/>
      <c r="KXU9" s="0"/>
      <c r="KXV9" s="0"/>
      <c r="KXW9" s="0"/>
      <c r="KXX9" s="0"/>
      <c r="KXY9" s="0"/>
      <c r="KXZ9" s="0"/>
      <c r="KYA9" s="0"/>
      <c r="KYB9" s="0"/>
      <c r="KYC9" s="0"/>
      <c r="KYD9" s="0"/>
      <c r="KYE9" s="0"/>
      <c r="KYF9" s="0"/>
      <c r="KYG9" s="0"/>
      <c r="KYH9" s="0"/>
      <c r="KYI9" s="0"/>
      <c r="KYJ9" s="0"/>
      <c r="KYK9" s="0"/>
      <c r="KYL9" s="0"/>
      <c r="KYM9" s="0"/>
      <c r="KYN9" s="0"/>
      <c r="KYO9" s="0"/>
      <c r="KYP9" s="0"/>
      <c r="KYQ9" s="0"/>
      <c r="KYR9" s="0"/>
      <c r="KYS9" s="0"/>
      <c r="KYT9" s="0"/>
      <c r="KYU9" s="0"/>
      <c r="KYV9" s="0"/>
      <c r="KYW9" s="0"/>
      <c r="KYX9" s="0"/>
      <c r="KYY9" s="0"/>
      <c r="KYZ9" s="0"/>
      <c r="KZA9" s="0"/>
      <c r="KZB9" s="0"/>
      <c r="KZC9" s="0"/>
      <c r="KZD9" s="0"/>
      <c r="KZE9" s="0"/>
      <c r="KZF9" s="0"/>
      <c r="KZG9" s="0"/>
      <c r="KZH9" s="0"/>
      <c r="KZI9" s="0"/>
      <c r="KZJ9" s="0"/>
      <c r="KZK9" s="0"/>
      <c r="KZL9" s="0"/>
      <c r="KZM9" s="0"/>
      <c r="KZN9" s="0"/>
      <c r="KZO9" s="0"/>
      <c r="KZP9" s="0"/>
      <c r="KZQ9" s="0"/>
      <c r="KZR9" s="0"/>
      <c r="KZS9" s="0"/>
      <c r="KZT9" s="0"/>
      <c r="KZU9" s="0"/>
      <c r="KZV9" s="0"/>
      <c r="KZW9" s="0"/>
      <c r="KZX9" s="0"/>
      <c r="KZY9" s="0"/>
      <c r="KZZ9" s="0"/>
      <c r="LAA9" s="0"/>
      <c r="LAB9" s="0"/>
      <c r="LAC9" s="0"/>
      <c r="LAD9" s="0"/>
      <c r="LAE9" s="0"/>
      <c r="LAF9" s="0"/>
      <c r="LAG9" s="0"/>
      <c r="LAH9" s="0"/>
      <c r="LAI9" s="0"/>
      <c r="LAJ9" s="0"/>
      <c r="LAK9" s="0"/>
      <c r="LAL9" s="0"/>
      <c r="LAM9" s="0"/>
      <c r="LAN9" s="0"/>
      <c r="LAO9" s="0"/>
      <c r="LAP9" s="0"/>
      <c r="LAQ9" s="0"/>
      <c r="LAR9" s="0"/>
      <c r="LAS9" s="0"/>
      <c r="LAT9" s="0"/>
      <c r="LAU9" s="0"/>
      <c r="LAV9" s="0"/>
      <c r="LAW9" s="0"/>
      <c r="LAX9" s="0"/>
      <c r="LAY9" s="0"/>
      <c r="LAZ9" s="0"/>
      <c r="LBA9" s="0"/>
      <c r="LBB9" s="0"/>
      <c r="LBC9" s="0"/>
      <c r="LBD9" s="0"/>
      <c r="LBE9" s="0"/>
      <c r="LBF9" s="0"/>
      <c r="LBG9" s="0"/>
      <c r="LBH9" s="0"/>
      <c r="LBI9" s="0"/>
      <c r="LBJ9" s="0"/>
      <c r="LBK9" s="0"/>
      <c r="LBL9" s="0"/>
      <c r="LBM9" s="0"/>
      <c r="LBN9" s="0"/>
      <c r="LBO9" s="0"/>
      <c r="LBP9" s="0"/>
      <c r="LBQ9" s="0"/>
      <c r="LBR9" s="0"/>
      <c r="LBS9" s="0"/>
      <c r="LBT9" s="0"/>
      <c r="LBU9" s="0"/>
      <c r="LBV9" s="0"/>
      <c r="LBW9" s="0"/>
      <c r="LBX9" s="0"/>
      <c r="LBY9" s="0"/>
      <c r="LBZ9" s="0"/>
      <c r="LCA9" s="0"/>
      <c r="LCB9" s="0"/>
      <c r="LCC9" s="0"/>
      <c r="LCD9" s="0"/>
      <c r="LCE9" s="0"/>
      <c r="LCF9" s="0"/>
      <c r="LCG9" s="0"/>
      <c r="LCH9" s="0"/>
      <c r="LCI9" s="0"/>
      <c r="LCJ9" s="0"/>
      <c r="LCK9" s="0"/>
      <c r="LCL9" s="0"/>
      <c r="LCM9" s="0"/>
      <c r="LCN9" s="0"/>
      <c r="LCO9" s="0"/>
      <c r="LCP9" s="0"/>
      <c r="LCQ9" s="0"/>
      <c r="LCR9" s="0"/>
      <c r="LCS9" s="0"/>
      <c r="LCT9" s="0"/>
      <c r="LCU9" s="0"/>
      <c r="LCV9" s="0"/>
      <c r="LCW9" s="0"/>
      <c r="LCX9" s="0"/>
      <c r="LCY9" s="0"/>
      <c r="LCZ9" s="0"/>
      <c r="LDA9" s="0"/>
      <c r="LDB9" s="0"/>
      <c r="LDC9" s="0"/>
      <c r="LDD9" s="0"/>
      <c r="LDE9" s="0"/>
      <c r="LDF9" s="0"/>
      <c r="LDG9" s="0"/>
      <c r="LDH9" s="0"/>
      <c r="LDI9" s="0"/>
      <c r="LDJ9" s="0"/>
      <c r="LDK9" s="0"/>
      <c r="LDL9" s="0"/>
      <c r="LDM9" s="0"/>
      <c r="LDN9" s="0"/>
      <c r="LDO9" s="0"/>
      <c r="LDP9" s="0"/>
      <c r="LDQ9" s="0"/>
      <c r="LDR9" s="0"/>
      <c r="LDS9" s="0"/>
      <c r="LDT9" s="0"/>
      <c r="LDU9" s="0"/>
      <c r="LDV9" s="0"/>
      <c r="LDW9" s="0"/>
      <c r="LDX9" s="0"/>
      <c r="LDY9" s="0"/>
      <c r="LDZ9" s="0"/>
      <c r="LEA9" s="0"/>
      <c r="LEB9" s="0"/>
      <c r="LEC9" s="0"/>
      <c r="LED9" s="0"/>
      <c r="LEE9" s="0"/>
      <c r="LEF9" s="0"/>
      <c r="LEG9" s="0"/>
      <c r="LEH9" s="0"/>
      <c r="LEI9" s="0"/>
      <c r="LEJ9" s="0"/>
      <c r="LEK9" s="0"/>
      <c r="LEL9" s="0"/>
      <c r="LEM9" s="0"/>
      <c r="LEN9" s="0"/>
      <c r="LEO9" s="0"/>
      <c r="LEP9" s="0"/>
      <c r="LEQ9" s="0"/>
      <c r="LER9" s="0"/>
      <c r="LES9" s="0"/>
      <c r="LET9" s="0"/>
      <c r="LEU9" s="0"/>
      <c r="LEV9" s="0"/>
      <c r="LEW9" s="0"/>
      <c r="LEX9" s="0"/>
      <c r="LEY9" s="0"/>
      <c r="LEZ9" s="0"/>
      <c r="LFA9" s="0"/>
      <c r="LFB9" s="0"/>
      <c r="LFC9" s="0"/>
      <c r="LFD9" s="0"/>
      <c r="LFE9" s="0"/>
      <c r="LFF9" s="0"/>
      <c r="LFG9" s="0"/>
      <c r="LFH9" s="0"/>
      <c r="LFI9" s="0"/>
      <c r="LFJ9" s="0"/>
      <c r="LFK9" s="0"/>
      <c r="LFL9" s="0"/>
      <c r="LFM9" s="0"/>
      <c r="LFN9" s="0"/>
      <c r="LFO9" s="0"/>
      <c r="LFP9" s="0"/>
      <c r="LFQ9" s="0"/>
      <c r="LFR9" s="0"/>
      <c r="LFS9" s="0"/>
      <c r="LFT9" s="0"/>
      <c r="LFU9" s="0"/>
      <c r="LFV9" s="0"/>
      <c r="LFW9" s="0"/>
      <c r="LFX9" s="0"/>
      <c r="LFY9" s="0"/>
      <c r="LFZ9" s="0"/>
      <c r="LGA9" s="0"/>
      <c r="LGB9" s="0"/>
      <c r="LGC9" s="0"/>
      <c r="LGD9" s="0"/>
      <c r="LGE9" s="0"/>
      <c r="LGF9" s="0"/>
      <c r="LGG9" s="0"/>
      <c r="LGH9" s="0"/>
      <c r="LGI9" s="0"/>
      <c r="LGJ9" s="0"/>
      <c r="LGK9" s="0"/>
      <c r="LGL9" s="0"/>
      <c r="LGM9" s="0"/>
      <c r="LGN9" s="0"/>
      <c r="LGO9" s="0"/>
      <c r="LGP9" s="0"/>
      <c r="LGQ9" s="0"/>
      <c r="LGR9" s="0"/>
      <c r="LGS9" s="0"/>
      <c r="LGT9" s="0"/>
      <c r="LGU9" s="0"/>
      <c r="LGV9" s="0"/>
      <c r="LGW9" s="0"/>
      <c r="LGX9" s="0"/>
      <c r="LGY9" s="0"/>
      <c r="LGZ9" s="0"/>
      <c r="LHA9" s="0"/>
      <c r="LHB9" s="0"/>
      <c r="LHC9" s="0"/>
      <c r="LHD9" s="0"/>
      <c r="LHE9" s="0"/>
      <c r="LHF9" s="0"/>
      <c r="LHG9" s="0"/>
      <c r="LHH9" s="0"/>
      <c r="LHI9" s="0"/>
      <c r="LHJ9" s="0"/>
      <c r="LHK9" s="0"/>
      <c r="LHL9" s="0"/>
      <c r="LHM9" s="0"/>
      <c r="LHN9" s="0"/>
      <c r="LHO9" s="0"/>
      <c r="LHP9" s="0"/>
      <c r="LHQ9" s="0"/>
      <c r="LHR9" s="0"/>
      <c r="LHS9" s="0"/>
      <c r="LHT9" s="0"/>
      <c r="LHU9" s="0"/>
      <c r="LHV9" s="0"/>
      <c r="LHW9" s="0"/>
      <c r="LHX9" s="0"/>
      <c r="LHY9" s="0"/>
      <c r="LHZ9" s="0"/>
      <c r="LIA9" s="0"/>
      <c r="LIB9" s="0"/>
      <c r="LIC9" s="0"/>
      <c r="LID9" s="0"/>
      <c r="LIE9" s="0"/>
      <c r="LIF9" s="0"/>
      <c r="LIG9" s="0"/>
      <c r="LIH9" s="0"/>
      <c r="LII9" s="0"/>
      <c r="LIJ9" s="0"/>
      <c r="LIK9" s="0"/>
      <c r="LIL9" s="0"/>
      <c r="LIM9" s="0"/>
      <c r="LIN9" s="0"/>
      <c r="LIO9" s="0"/>
      <c r="LIP9" s="0"/>
      <c r="LIQ9" s="0"/>
      <c r="LIR9" s="0"/>
      <c r="LIS9" s="0"/>
      <c r="LIT9" s="0"/>
      <c r="LIU9" s="0"/>
      <c r="LIV9" s="0"/>
      <c r="LIW9" s="0"/>
      <c r="LIX9" s="0"/>
      <c r="LIY9" s="0"/>
      <c r="LIZ9" s="0"/>
      <c r="LJA9" s="0"/>
      <c r="LJB9" s="0"/>
      <c r="LJC9" s="0"/>
      <c r="LJD9" s="0"/>
      <c r="LJE9" s="0"/>
      <c r="LJF9" s="0"/>
      <c r="LJG9" s="0"/>
      <c r="LJH9" s="0"/>
      <c r="LJI9" s="0"/>
      <c r="LJJ9" s="0"/>
      <c r="LJK9" s="0"/>
      <c r="LJL9" s="0"/>
      <c r="LJM9" s="0"/>
      <c r="LJN9" s="0"/>
      <c r="LJO9" s="0"/>
      <c r="LJP9" s="0"/>
      <c r="LJQ9" s="0"/>
      <c r="LJR9" s="0"/>
      <c r="LJS9" s="0"/>
      <c r="LJT9" s="0"/>
      <c r="LJU9" s="0"/>
      <c r="LJV9" s="0"/>
      <c r="LJW9" s="0"/>
      <c r="LJX9" s="0"/>
      <c r="LJY9" s="0"/>
      <c r="LJZ9" s="0"/>
      <c r="LKA9" s="0"/>
      <c r="LKB9" s="0"/>
      <c r="LKC9" s="0"/>
      <c r="LKD9" s="0"/>
      <c r="LKE9" s="0"/>
      <c r="LKF9" s="0"/>
      <c r="LKG9" s="0"/>
      <c r="LKH9" s="0"/>
      <c r="LKI9" s="0"/>
      <c r="LKJ9" s="0"/>
      <c r="LKK9" s="0"/>
      <c r="LKL9" s="0"/>
      <c r="LKM9" s="0"/>
      <c r="LKN9" s="0"/>
      <c r="LKO9" s="0"/>
      <c r="LKP9" s="0"/>
      <c r="LKQ9" s="0"/>
      <c r="LKR9" s="0"/>
      <c r="LKS9" s="0"/>
      <c r="LKT9" s="0"/>
      <c r="LKU9" s="0"/>
      <c r="LKV9" s="0"/>
      <c r="LKW9" s="0"/>
      <c r="LKX9" s="0"/>
      <c r="LKY9" s="0"/>
      <c r="LKZ9" s="0"/>
      <c r="LLA9" s="0"/>
      <c r="LLB9" s="0"/>
      <c r="LLC9" s="0"/>
      <c r="LLD9" s="0"/>
      <c r="LLE9" s="0"/>
      <c r="LLF9" s="0"/>
      <c r="LLG9" s="0"/>
      <c r="LLH9" s="0"/>
      <c r="LLI9" s="0"/>
      <c r="LLJ9" s="0"/>
      <c r="LLK9" s="0"/>
      <c r="LLL9" s="0"/>
      <c r="LLM9" s="0"/>
      <c r="LLN9" s="0"/>
      <c r="LLO9" s="0"/>
      <c r="LLP9" s="0"/>
      <c r="LLQ9" s="0"/>
      <c r="LLR9" s="0"/>
      <c r="LLS9" s="0"/>
      <c r="LLT9" s="0"/>
      <c r="LLU9" s="0"/>
      <c r="LLV9" s="0"/>
      <c r="LLW9" s="0"/>
      <c r="LLX9" s="0"/>
      <c r="LLY9" s="0"/>
      <c r="LLZ9" s="0"/>
      <c r="LMA9" s="0"/>
      <c r="LMB9" s="0"/>
      <c r="LMC9" s="0"/>
      <c r="LMD9" s="0"/>
      <c r="LME9" s="0"/>
      <c r="LMF9" s="0"/>
      <c r="LMG9" s="0"/>
      <c r="LMH9" s="0"/>
      <c r="LMI9" s="0"/>
      <c r="LMJ9" s="0"/>
      <c r="LMK9" s="0"/>
      <c r="LML9" s="0"/>
      <c r="LMM9" s="0"/>
      <c r="LMN9" s="0"/>
      <c r="LMO9" s="0"/>
      <c r="LMP9" s="0"/>
      <c r="LMQ9" s="0"/>
      <c r="LMR9" s="0"/>
      <c r="LMS9" s="0"/>
      <c r="LMT9" s="0"/>
      <c r="LMU9" s="0"/>
      <c r="LMV9" s="0"/>
      <c r="LMW9" s="0"/>
      <c r="LMX9" s="0"/>
      <c r="LMY9" s="0"/>
      <c r="LMZ9" s="0"/>
      <c r="LNA9" s="0"/>
      <c r="LNB9" s="0"/>
      <c r="LNC9" s="0"/>
      <c r="LND9" s="0"/>
      <c r="LNE9" s="0"/>
      <c r="LNF9" s="0"/>
      <c r="LNG9" s="0"/>
      <c r="LNH9" s="0"/>
      <c r="LNI9" s="0"/>
      <c r="LNJ9" s="0"/>
      <c r="LNK9" s="0"/>
      <c r="LNL9" s="0"/>
      <c r="LNM9" s="0"/>
      <c r="LNN9" s="0"/>
      <c r="LNO9" s="0"/>
      <c r="LNP9" s="0"/>
      <c r="LNQ9" s="0"/>
      <c r="LNR9" s="0"/>
      <c r="LNS9" s="0"/>
      <c r="LNT9" s="0"/>
      <c r="LNU9" s="0"/>
      <c r="LNV9" s="0"/>
      <c r="LNW9" s="0"/>
      <c r="LNX9" s="0"/>
      <c r="LNY9" s="0"/>
      <c r="LNZ9" s="0"/>
      <c r="LOA9" s="0"/>
      <c r="LOB9" s="0"/>
      <c r="LOC9" s="0"/>
      <c r="LOD9" s="0"/>
      <c r="LOE9" s="0"/>
      <c r="LOF9" s="0"/>
      <c r="LOG9" s="0"/>
      <c r="LOH9" s="0"/>
      <c r="LOI9" s="0"/>
      <c r="LOJ9" s="0"/>
      <c r="LOK9" s="0"/>
      <c r="LOL9" s="0"/>
      <c r="LOM9" s="0"/>
      <c r="LON9" s="0"/>
      <c r="LOO9" s="0"/>
      <c r="LOP9" s="0"/>
      <c r="LOQ9" s="0"/>
      <c r="LOR9" s="0"/>
      <c r="LOS9" s="0"/>
      <c r="LOT9" s="0"/>
      <c r="LOU9" s="0"/>
      <c r="LOV9" s="0"/>
      <c r="LOW9" s="0"/>
      <c r="LOX9" s="0"/>
      <c r="LOY9" s="0"/>
      <c r="LOZ9" s="0"/>
      <c r="LPA9" s="0"/>
      <c r="LPB9" s="0"/>
      <c r="LPC9" s="0"/>
      <c r="LPD9" s="0"/>
      <c r="LPE9" s="0"/>
      <c r="LPF9" s="0"/>
      <c r="LPG9" s="0"/>
      <c r="LPH9" s="0"/>
      <c r="LPI9" s="0"/>
      <c r="LPJ9" s="0"/>
      <c r="LPK9" s="0"/>
      <c r="LPL9" s="0"/>
      <c r="LPM9" s="0"/>
      <c r="LPN9" s="0"/>
      <c r="LPO9" s="0"/>
      <c r="LPP9" s="0"/>
      <c r="LPQ9" s="0"/>
      <c r="LPR9" s="0"/>
      <c r="LPS9" s="0"/>
      <c r="LPT9" s="0"/>
      <c r="LPU9" s="0"/>
      <c r="LPV9" s="0"/>
      <c r="LPW9" s="0"/>
      <c r="LPX9" s="0"/>
      <c r="LPY9" s="0"/>
      <c r="LPZ9" s="0"/>
      <c r="LQA9" s="0"/>
      <c r="LQB9" s="0"/>
      <c r="LQC9" s="0"/>
      <c r="LQD9" s="0"/>
      <c r="LQE9" s="0"/>
      <c r="LQF9" s="0"/>
      <c r="LQG9" s="0"/>
      <c r="LQH9" s="0"/>
      <c r="LQI9" s="0"/>
      <c r="LQJ9" s="0"/>
      <c r="LQK9" s="0"/>
      <c r="LQL9" s="0"/>
      <c r="LQM9" s="0"/>
      <c r="LQN9" s="0"/>
      <c r="LQO9" s="0"/>
      <c r="LQP9" s="0"/>
      <c r="LQQ9" s="0"/>
      <c r="LQR9" s="0"/>
      <c r="LQS9" s="0"/>
      <c r="LQT9" s="0"/>
      <c r="LQU9" s="0"/>
      <c r="LQV9" s="0"/>
      <c r="LQW9" s="0"/>
      <c r="LQX9" s="0"/>
      <c r="LQY9" s="0"/>
      <c r="LQZ9" s="0"/>
      <c r="LRA9" s="0"/>
      <c r="LRB9" s="0"/>
      <c r="LRC9" s="0"/>
      <c r="LRD9" s="0"/>
      <c r="LRE9" s="0"/>
      <c r="LRF9" s="0"/>
      <c r="LRG9" s="0"/>
      <c r="LRH9" s="0"/>
      <c r="LRI9" s="0"/>
      <c r="LRJ9" s="0"/>
      <c r="LRK9" s="0"/>
      <c r="LRL9" s="0"/>
      <c r="LRM9" s="0"/>
      <c r="LRN9" s="0"/>
      <c r="LRO9" s="0"/>
      <c r="LRP9" s="0"/>
      <c r="LRQ9" s="0"/>
      <c r="LRR9" s="0"/>
      <c r="LRS9" s="0"/>
      <c r="LRT9" s="0"/>
      <c r="LRU9" s="0"/>
      <c r="LRV9" s="0"/>
      <c r="LRW9" s="0"/>
      <c r="LRX9" s="0"/>
      <c r="LRY9" s="0"/>
      <c r="LRZ9" s="0"/>
      <c r="LSA9" s="0"/>
      <c r="LSB9" s="0"/>
      <c r="LSC9" s="0"/>
      <c r="LSD9" s="0"/>
      <c r="LSE9" s="0"/>
      <c r="LSF9" s="0"/>
      <c r="LSG9" s="0"/>
      <c r="LSH9" s="0"/>
      <c r="LSI9" s="0"/>
      <c r="LSJ9" s="0"/>
      <c r="LSK9" s="0"/>
      <c r="LSL9" s="0"/>
      <c r="LSM9" s="0"/>
      <c r="LSN9" s="0"/>
      <c r="LSO9" s="0"/>
      <c r="LSP9" s="0"/>
      <c r="LSQ9" s="0"/>
      <c r="LSR9" s="0"/>
      <c r="LSS9" s="0"/>
      <c r="LST9" s="0"/>
      <c r="LSU9" s="0"/>
      <c r="LSV9" s="0"/>
      <c r="LSW9" s="0"/>
      <c r="LSX9" s="0"/>
      <c r="LSY9" s="0"/>
      <c r="LSZ9" s="0"/>
      <c r="LTA9" s="0"/>
      <c r="LTB9" s="0"/>
      <c r="LTC9" s="0"/>
      <c r="LTD9" s="0"/>
      <c r="LTE9" s="0"/>
      <c r="LTF9" s="0"/>
      <c r="LTG9" s="0"/>
      <c r="LTH9" s="0"/>
      <c r="LTI9" s="0"/>
      <c r="LTJ9" s="0"/>
      <c r="LTK9" s="0"/>
      <c r="LTL9" s="0"/>
      <c r="LTM9" s="0"/>
      <c r="LTN9" s="0"/>
      <c r="LTO9" s="0"/>
      <c r="LTP9" s="0"/>
      <c r="LTQ9" s="0"/>
      <c r="LTR9" s="0"/>
      <c r="LTS9" s="0"/>
      <c r="LTT9" s="0"/>
      <c r="LTU9" s="0"/>
      <c r="LTV9" s="0"/>
      <c r="LTW9" s="0"/>
      <c r="LTX9" s="0"/>
      <c r="LTY9" s="0"/>
      <c r="LTZ9" s="0"/>
      <c r="LUA9" s="0"/>
      <c r="LUB9" s="0"/>
      <c r="LUC9" s="0"/>
      <c r="LUD9" s="0"/>
      <c r="LUE9" s="0"/>
      <c r="LUF9" s="0"/>
      <c r="LUG9" s="0"/>
      <c r="LUH9" s="0"/>
      <c r="LUI9" s="0"/>
      <c r="LUJ9" s="0"/>
      <c r="LUK9" s="0"/>
      <c r="LUL9" s="0"/>
      <c r="LUM9" s="0"/>
      <c r="LUN9" s="0"/>
      <c r="LUO9" s="0"/>
      <c r="LUP9" s="0"/>
      <c r="LUQ9" s="0"/>
      <c r="LUR9" s="0"/>
      <c r="LUS9" s="0"/>
      <c r="LUT9" s="0"/>
      <c r="LUU9" s="0"/>
      <c r="LUV9" s="0"/>
      <c r="LUW9" s="0"/>
      <c r="LUX9" s="0"/>
      <c r="LUY9" s="0"/>
      <c r="LUZ9" s="0"/>
      <c r="LVA9" s="0"/>
      <c r="LVB9" s="0"/>
      <c r="LVC9" s="0"/>
      <c r="LVD9" s="0"/>
      <c r="LVE9" s="0"/>
      <c r="LVF9" s="0"/>
      <c r="LVG9" s="0"/>
      <c r="LVH9" s="0"/>
      <c r="LVI9" s="0"/>
      <c r="LVJ9" s="0"/>
      <c r="LVK9" s="0"/>
      <c r="LVL9" s="0"/>
      <c r="LVM9" s="0"/>
      <c r="LVN9" s="0"/>
      <c r="LVO9" s="0"/>
      <c r="LVP9" s="0"/>
      <c r="LVQ9" s="0"/>
      <c r="LVR9" s="0"/>
      <c r="LVS9" s="0"/>
      <c r="LVT9" s="0"/>
      <c r="LVU9" s="0"/>
      <c r="LVV9" s="0"/>
      <c r="LVW9" s="0"/>
      <c r="LVX9" s="0"/>
      <c r="LVY9" s="0"/>
      <c r="LVZ9" s="0"/>
      <c r="LWA9" s="0"/>
      <c r="LWB9" s="0"/>
      <c r="LWC9" s="0"/>
      <c r="LWD9" s="0"/>
      <c r="LWE9" s="0"/>
      <c r="LWF9" s="0"/>
      <c r="LWG9" s="0"/>
      <c r="LWH9" s="0"/>
      <c r="LWI9" s="0"/>
      <c r="LWJ9" s="0"/>
      <c r="LWK9" s="0"/>
      <c r="LWL9" s="0"/>
      <c r="LWM9" s="0"/>
      <c r="LWN9" s="0"/>
      <c r="LWO9" s="0"/>
      <c r="LWP9" s="0"/>
      <c r="LWQ9" s="0"/>
      <c r="LWR9" s="0"/>
      <c r="LWS9" s="0"/>
      <c r="LWT9" s="0"/>
      <c r="LWU9" s="0"/>
      <c r="LWV9" s="0"/>
      <c r="LWW9" s="0"/>
      <c r="LWX9" s="0"/>
      <c r="LWY9" s="0"/>
      <c r="LWZ9" s="0"/>
      <c r="LXA9" s="0"/>
      <c r="LXB9" s="0"/>
      <c r="LXC9" s="0"/>
      <c r="LXD9" s="0"/>
      <c r="LXE9" s="0"/>
      <c r="LXF9" s="0"/>
      <c r="LXG9" s="0"/>
      <c r="LXH9" s="0"/>
      <c r="LXI9" s="0"/>
      <c r="LXJ9" s="0"/>
      <c r="LXK9" s="0"/>
      <c r="LXL9" s="0"/>
      <c r="LXM9" s="0"/>
      <c r="LXN9" s="0"/>
      <c r="LXO9" s="0"/>
      <c r="LXP9" s="0"/>
      <c r="LXQ9" s="0"/>
      <c r="LXR9" s="0"/>
      <c r="LXS9" s="0"/>
      <c r="LXT9" s="0"/>
      <c r="LXU9" s="0"/>
      <c r="LXV9" s="0"/>
      <c r="LXW9" s="0"/>
      <c r="LXX9" s="0"/>
      <c r="LXY9" s="0"/>
      <c r="LXZ9" s="0"/>
      <c r="LYA9" s="0"/>
      <c r="LYB9" s="0"/>
      <c r="LYC9" s="0"/>
      <c r="LYD9" s="0"/>
      <c r="LYE9" s="0"/>
      <c r="LYF9" s="0"/>
      <c r="LYG9" s="0"/>
      <c r="LYH9" s="0"/>
      <c r="LYI9" s="0"/>
      <c r="LYJ9" s="0"/>
      <c r="LYK9" s="0"/>
      <c r="LYL9" s="0"/>
      <c r="LYM9" s="0"/>
      <c r="LYN9" s="0"/>
      <c r="LYO9" s="0"/>
      <c r="LYP9" s="0"/>
      <c r="LYQ9" s="0"/>
      <c r="LYR9" s="0"/>
      <c r="LYS9" s="0"/>
      <c r="LYT9" s="0"/>
      <c r="LYU9" s="0"/>
      <c r="LYV9" s="0"/>
      <c r="LYW9" s="0"/>
      <c r="LYX9" s="0"/>
      <c r="LYY9" s="0"/>
      <c r="LYZ9" s="0"/>
      <c r="LZA9" s="0"/>
      <c r="LZB9" s="0"/>
      <c r="LZC9" s="0"/>
      <c r="LZD9" s="0"/>
      <c r="LZE9" s="0"/>
      <c r="LZF9" s="0"/>
      <c r="LZG9" s="0"/>
      <c r="LZH9" s="0"/>
      <c r="LZI9" s="0"/>
      <c r="LZJ9" s="0"/>
      <c r="LZK9" s="0"/>
      <c r="LZL9" s="0"/>
      <c r="LZM9" s="0"/>
      <c r="LZN9" s="0"/>
      <c r="LZO9" s="0"/>
      <c r="LZP9" s="0"/>
      <c r="LZQ9" s="0"/>
      <c r="LZR9" s="0"/>
      <c r="LZS9" s="0"/>
      <c r="LZT9" s="0"/>
      <c r="LZU9" s="0"/>
      <c r="LZV9" s="0"/>
      <c r="LZW9" s="0"/>
      <c r="LZX9" s="0"/>
      <c r="LZY9" s="0"/>
      <c r="LZZ9" s="0"/>
      <c r="MAA9" s="0"/>
      <c r="MAB9" s="0"/>
      <c r="MAC9" s="0"/>
      <c r="MAD9" s="0"/>
      <c r="MAE9" s="0"/>
      <c r="MAF9" s="0"/>
      <c r="MAG9" s="0"/>
      <c r="MAH9" s="0"/>
      <c r="MAI9" s="0"/>
      <c r="MAJ9" s="0"/>
      <c r="MAK9" s="0"/>
      <c r="MAL9" s="0"/>
      <c r="MAM9" s="0"/>
      <c r="MAN9" s="0"/>
      <c r="MAO9" s="0"/>
      <c r="MAP9" s="0"/>
      <c r="MAQ9" s="0"/>
      <c r="MAR9" s="0"/>
      <c r="MAS9" s="0"/>
      <c r="MAT9" s="0"/>
      <c r="MAU9" s="0"/>
      <c r="MAV9" s="0"/>
      <c r="MAW9" s="0"/>
      <c r="MAX9" s="0"/>
      <c r="MAY9" s="0"/>
      <c r="MAZ9" s="0"/>
      <c r="MBA9" s="0"/>
      <c r="MBB9" s="0"/>
      <c r="MBC9" s="0"/>
      <c r="MBD9" s="0"/>
      <c r="MBE9" s="0"/>
      <c r="MBF9" s="0"/>
      <c r="MBG9" s="0"/>
      <c r="MBH9" s="0"/>
      <c r="MBI9" s="0"/>
      <c r="MBJ9" s="0"/>
      <c r="MBK9" s="0"/>
      <c r="MBL9" s="0"/>
      <c r="MBM9" s="0"/>
      <c r="MBN9" s="0"/>
      <c r="MBO9" s="0"/>
      <c r="MBP9" s="0"/>
      <c r="MBQ9" s="0"/>
      <c r="MBR9" s="0"/>
      <c r="MBS9" s="0"/>
      <c r="MBT9" s="0"/>
      <c r="MBU9" s="0"/>
      <c r="MBV9" s="0"/>
      <c r="MBW9" s="0"/>
      <c r="MBX9" s="0"/>
      <c r="MBY9" s="0"/>
      <c r="MBZ9" s="0"/>
      <c r="MCA9" s="0"/>
      <c r="MCB9" s="0"/>
      <c r="MCC9" s="0"/>
      <c r="MCD9" s="0"/>
      <c r="MCE9" s="0"/>
      <c r="MCF9" s="0"/>
      <c r="MCG9" s="0"/>
      <c r="MCH9" s="0"/>
      <c r="MCI9" s="0"/>
      <c r="MCJ9" s="0"/>
      <c r="MCK9" s="0"/>
      <c r="MCL9" s="0"/>
      <c r="MCM9" s="0"/>
      <c r="MCN9" s="0"/>
      <c r="MCO9" s="0"/>
      <c r="MCP9" s="0"/>
      <c r="MCQ9" s="0"/>
      <c r="MCR9" s="0"/>
      <c r="MCS9" s="0"/>
      <c r="MCT9" s="0"/>
      <c r="MCU9" s="0"/>
      <c r="MCV9" s="0"/>
      <c r="MCW9" s="0"/>
      <c r="MCX9" s="0"/>
      <c r="MCY9" s="0"/>
      <c r="MCZ9" s="0"/>
      <c r="MDA9" s="0"/>
      <c r="MDB9" s="0"/>
      <c r="MDC9" s="0"/>
      <c r="MDD9" s="0"/>
      <c r="MDE9" s="0"/>
      <c r="MDF9" s="0"/>
      <c r="MDG9" s="0"/>
      <c r="MDH9" s="0"/>
      <c r="MDI9" s="0"/>
      <c r="MDJ9" s="0"/>
      <c r="MDK9" s="0"/>
      <c r="MDL9" s="0"/>
      <c r="MDM9" s="0"/>
      <c r="MDN9" s="0"/>
      <c r="MDO9" s="0"/>
      <c r="MDP9" s="0"/>
      <c r="MDQ9" s="0"/>
      <c r="MDR9" s="0"/>
      <c r="MDS9" s="0"/>
      <c r="MDT9" s="0"/>
      <c r="MDU9" s="0"/>
      <c r="MDV9" s="0"/>
      <c r="MDW9" s="0"/>
      <c r="MDX9" s="0"/>
      <c r="MDY9" s="0"/>
      <c r="MDZ9" s="0"/>
      <c r="MEA9" s="0"/>
      <c r="MEB9" s="0"/>
      <c r="MEC9" s="0"/>
      <c r="MED9" s="0"/>
      <c r="MEE9" s="0"/>
      <c r="MEF9" s="0"/>
      <c r="MEG9" s="0"/>
      <c r="MEH9" s="0"/>
      <c r="MEI9" s="0"/>
      <c r="MEJ9" s="0"/>
      <c r="MEK9" s="0"/>
      <c r="MEL9" s="0"/>
      <c r="MEM9" s="0"/>
      <c r="MEN9" s="0"/>
      <c r="MEO9" s="0"/>
      <c r="MEP9" s="0"/>
      <c r="MEQ9" s="0"/>
      <c r="MER9" s="0"/>
      <c r="MES9" s="0"/>
      <c r="MET9" s="0"/>
      <c r="MEU9" s="0"/>
      <c r="MEV9" s="0"/>
      <c r="MEW9" s="0"/>
      <c r="MEX9" s="0"/>
      <c r="MEY9" s="0"/>
      <c r="MEZ9" s="0"/>
      <c r="MFA9" s="0"/>
      <c r="MFB9" s="0"/>
      <c r="MFC9" s="0"/>
      <c r="MFD9" s="0"/>
      <c r="MFE9" s="0"/>
      <c r="MFF9" s="0"/>
      <c r="MFG9" s="0"/>
      <c r="MFH9" s="0"/>
      <c r="MFI9" s="0"/>
      <c r="MFJ9" s="0"/>
      <c r="MFK9" s="0"/>
      <c r="MFL9" s="0"/>
      <c r="MFM9" s="0"/>
      <c r="MFN9" s="0"/>
      <c r="MFO9" s="0"/>
      <c r="MFP9" s="0"/>
      <c r="MFQ9" s="0"/>
      <c r="MFR9" s="0"/>
      <c r="MFS9" s="0"/>
      <c r="MFT9" s="0"/>
      <c r="MFU9" s="0"/>
      <c r="MFV9" s="0"/>
      <c r="MFW9" s="0"/>
      <c r="MFX9" s="0"/>
      <c r="MFY9" s="0"/>
      <c r="MFZ9" s="0"/>
      <c r="MGA9" s="0"/>
      <c r="MGB9" s="0"/>
      <c r="MGC9" s="0"/>
      <c r="MGD9" s="0"/>
      <c r="MGE9" s="0"/>
      <c r="MGF9" s="0"/>
      <c r="MGG9" s="0"/>
      <c r="MGH9" s="0"/>
      <c r="MGI9" s="0"/>
      <c r="MGJ9" s="0"/>
      <c r="MGK9" s="0"/>
      <c r="MGL9" s="0"/>
      <c r="MGM9" s="0"/>
      <c r="MGN9" s="0"/>
      <c r="MGO9" s="0"/>
      <c r="MGP9" s="0"/>
      <c r="MGQ9" s="0"/>
      <c r="MGR9" s="0"/>
      <c r="MGS9" s="0"/>
      <c r="MGT9" s="0"/>
      <c r="MGU9" s="0"/>
      <c r="MGV9" s="0"/>
      <c r="MGW9" s="0"/>
      <c r="MGX9" s="0"/>
      <c r="MGY9" s="0"/>
      <c r="MGZ9" s="0"/>
      <c r="MHA9" s="0"/>
      <c r="MHB9" s="0"/>
      <c r="MHC9" s="0"/>
      <c r="MHD9" s="0"/>
      <c r="MHE9" s="0"/>
      <c r="MHF9" s="0"/>
      <c r="MHG9" s="0"/>
      <c r="MHH9" s="0"/>
      <c r="MHI9" s="0"/>
      <c r="MHJ9" s="0"/>
      <c r="MHK9" s="0"/>
      <c r="MHL9" s="0"/>
      <c r="MHM9" s="0"/>
      <c r="MHN9" s="0"/>
      <c r="MHO9" s="0"/>
      <c r="MHP9" s="0"/>
      <c r="MHQ9" s="0"/>
      <c r="MHR9" s="0"/>
      <c r="MHS9" s="0"/>
      <c r="MHT9" s="0"/>
      <c r="MHU9" s="0"/>
      <c r="MHV9" s="0"/>
      <c r="MHW9" s="0"/>
      <c r="MHX9" s="0"/>
      <c r="MHY9" s="0"/>
      <c r="MHZ9" s="0"/>
      <c r="MIA9" s="0"/>
      <c r="MIB9" s="0"/>
      <c r="MIC9" s="0"/>
      <c r="MID9" s="0"/>
      <c r="MIE9" s="0"/>
      <c r="MIF9" s="0"/>
      <c r="MIG9" s="0"/>
      <c r="MIH9" s="0"/>
      <c r="MII9" s="0"/>
      <c r="MIJ9" s="0"/>
      <c r="MIK9" s="0"/>
      <c r="MIL9" s="0"/>
      <c r="MIM9" s="0"/>
      <c r="MIN9" s="0"/>
      <c r="MIO9" s="0"/>
      <c r="MIP9" s="0"/>
      <c r="MIQ9" s="0"/>
      <c r="MIR9" s="0"/>
      <c r="MIS9" s="0"/>
      <c r="MIT9" s="0"/>
      <c r="MIU9" s="0"/>
      <c r="MIV9" s="0"/>
      <c r="MIW9" s="0"/>
      <c r="MIX9" s="0"/>
      <c r="MIY9" s="0"/>
      <c r="MIZ9" s="0"/>
      <c r="MJA9" s="0"/>
      <c r="MJB9" s="0"/>
      <c r="MJC9" s="0"/>
      <c r="MJD9" s="0"/>
      <c r="MJE9" s="0"/>
      <c r="MJF9" s="0"/>
      <c r="MJG9" s="0"/>
      <c r="MJH9" s="0"/>
      <c r="MJI9" s="0"/>
      <c r="MJJ9" s="0"/>
      <c r="MJK9" s="0"/>
      <c r="MJL9" s="0"/>
      <c r="MJM9" s="0"/>
      <c r="MJN9" s="0"/>
      <c r="MJO9" s="0"/>
      <c r="MJP9" s="0"/>
      <c r="MJQ9" s="0"/>
      <c r="MJR9" s="0"/>
      <c r="MJS9" s="0"/>
      <c r="MJT9" s="0"/>
      <c r="MJU9" s="0"/>
      <c r="MJV9" s="0"/>
      <c r="MJW9" s="0"/>
      <c r="MJX9" s="0"/>
      <c r="MJY9" s="0"/>
      <c r="MJZ9" s="0"/>
      <c r="MKA9" s="0"/>
      <c r="MKB9" s="0"/>
      <c r="MKC9" s="0"/>
      <c r="MKD9" s="0"/>
      <c r="MKE9" s="0"/>
      <c r="MKF9" s="0"/>
      <c r="MKG9" s="0"/>
      <c r="MKH9" s="0"/>
      <c r="MKI9" s="0"/>
      <c r="MKJ9" s="0"/>
      <c r="MKK9" s="0"/>
      <c r="MKL9" s="0"/>
      <c r="MKM9" s="0"/>
      <c r="MKN9" s="0"/>
      <c r="MKO9" s="0"/>
      <c r="MKP9" s="0"/>
      <c r="MKQ9" s="0"/>
      <c r="MKR9" s="0"/>
      <c r="MKS9" s="0"/>
      <c r="MKT9" s="0"/>
      <c r="MKU9" s="0"/>
      <c r="MKV9" s="0"/>
      <c r="MKW9" s="0"/>
      <c r="MKX9" s="0"/>
      <c r="MKY9" s="0"/>
      <c r="MKZ9" s="0"/>
      <c r="MLA9" s="0"/>
      <c r="MLB9" s="0"/>
      <c r="MLC9" s="0"/>
      <c r="MLD9" s="0"/>
      <c r="MLE9" s="0"/>
      <c r="MLF9" s="0"/>
      <c r="MLG9" s="0"/>
      <c r="MLH9" s="0"/>
      <c r="MLI9" s="0"/>
      <c r="MLJ9" s="0"/>
      <c r="MLK9" s="0"/>
      <c r="MLL9" s="0"/>
      <c r="MLM9" s="0"/>
      <c r="MLN9" s="0"/>
      <c r="MLO9" s="0"/>
      <c r="MLP9" s="0"/>
      <c r="MLQ9" s="0"/>
      <c r="MLR9" s="0"/>
      <c r="MLS9" s="0"/>
      <c r="MLT9" s="0"/>
      <c r="MLU9" s="0"/>
      <c r="MLV9" s="0"/>
      <c r="MLW9" s="0"/>
      <c r="MLX9" s="0"/>
      <c r="MLY9" s="0"/>
      <c r="MLZ9" s="0"/>
      <c r="MMA9" s="0"/>
      <c r="MMB9" s="0"/>
      <c r="MMC9" s="0"/>
      <c r="MMD9" s="0"/>
      <c r="MME9" s="0"/>
      <c r="MMF9" s="0"/>
      <c r="MMG9" s="0"/>
      <c r="MMH9" s="0"/>
      <c r="MMI9" s="0"/>
      <c r="MMJ9" s="0"/>
      <c r="MMK9" s="0"/>
      <c r="MML9" s="0"/>
      <c r="MMM9" s="0"/>
      <c r="MMN9" s="0"/>
      <c r="MMO9" s="0"/>
      <c r="MMP9" s="0"/>
      <c r="MMQ9" s="0"/>
      <c r="MMR9" s="0"/>
      <c r="MMS9" s="0"/>
      <c r="MMT9" s="0"/>
      <c r="MMU9" s="0"/>
      <c r="MMV9" s="0"/>
      <c r="MMW9" s="0"/>
      <c r="MMX9" s="0"/>
      <c r="MMY9" s="0"/>
      <c r="MMZ9" s="0"/>
      <c r="MNA9" s="0"/>
      <c r="MNB9" s="0"/>
      <c r="MNC9" s="0"/>
      <c r="MND9" s="0"/>
      <c r="MNE9" s="0"/>
      <c r="MNF9" s="0"/>
      <c r="MNG9" s="0"/>
      <c r="MNH9" s="0"/>
      <c r="MNI9" s="0"/>
      <c r="MNJ9" s="0"/>
      <c r="MNK9" s="0"/>
      <c r="MNL9" s="0"/>
      <c r="MNM9" s="0"/>
      <c r="MNN9" s="0"/>
      <c r="MNO9" s="0"/>
      <c r="MNP9" s="0"/>
      <c r="MNQ9" s="0"/>
      <c r="MNR9" s="0"/>
      <c r="MNS9" s="0"/>
      <c r="MNT9" s="0"/>
      <c r="MNU9" s="0"/>
      <c r="MNV9" s="0"/>
      <c r="MNW9" s="0"/>
      <c r="MNX9" s="0"/>
      <c r="MNY9" s="0"/>
      <c r="MNZ9" s="0"/>
      <c r="MOA9" s="0"/>
      <c r="MOB9" s="0"/>
      <c r="MOC9" s="0"/>
      <c r="MOD9" s="0"/>
      <c r="MOE9" s="0"/>
      <c r="MOF9" s="0"/>
      <c r="MOG9" s="0"/>
      <c r="MOH9" s="0"/>
      <c r="MOI9" s="0"/>
      <c r="MOJ9" s="0"/>
      <c r="MOK9" s="0"/>
      <c r="MOL9" s="0"/>
      <c r="MOM9" s="0"/>
      <c r="MON9" s="0"/>
      <c r="MOO9" s="0"/>
      <c r="MOP9" s="0"/>
      <c r="MOQ9" s="0"/>
      <c r="MOR9" s="0"/>
      <c r="MOS9" s="0"/>
      <c r="MOT9" s="0"/>
      <c r="MOU9" s="0"/>
      <c r="MOV9" s="0"/>
      <c r="MOW9" s="0"/>
      <c r="MOX9" s="0"/>
      <c r="MOY9" s="0"/>
      <c r="MOZ9" s="0"/>
      <c r="MPA9" s="0"/>
      <c r="MPB9" s="0"/>
      <c r="MPC9" s="0"/>
      <c r="MPD9" s="0"/>
      <c r="MPE9" s="0"/>
      <c r="MPF9" s="0"/>
      <c r="MPG9" s="0"/>
      <c r="MPH9" s="0"/>
      <c r="MPI9" s="0"/>
      <c r="MPJ9" s="0"/>
      <c r="MPK9" s="0"/>
      <c r="MPL9" s="0"/>
      <c r="MPM9" s="0"/>
      <c r="MPN9" s="0"/>
      <c r="MPO9" s="0"/>
      <c r="MPP9" s="0"/>
      <c r="MPQ9" s="0"/>
      <c r="MPR9" s="0"/>
      <c r="MPS9" s="0"/>
      <c r="MPT9" s="0"/>
      <c r="MPU9" s="0"/>
      <c r="MPV9" s="0"/>
      <c r="MPW9" s="0"/>
      <c r="MPX9" s="0"/>
      <c r="MPY9" s="0"/>
      <c r="MPZ9" s="0"/>
      <c r="MQA9" s="0"/>
      <c r="MQB9" s="0"/>
      <c r="MQC9" s="0"/>
      <c r="MQD9" s="0"/>
      <c r="MQE9" s="0"/>
      <c r="MQF9" s="0"/>
      <c r="MQG9" s="0"/>
      <c r="MQH9" s="0"/>
      <c r="MQI9" s="0"/>
      <c r="MQJ9" s="0"/>
      <c r="MQK9" s="0"/>
      <c r="MQL9" s="0"/>
      <c r="MQM9" s="0"/>
      <c r="MQN9" s="0"/>
      <c r="MQO9" s="0"/>
      <c r="MQP9" s="0"/>
      <c r="MQQ9" s="0"/>
      <c r="MQR9" s="0"/>
      <c r="MQS9" s="0"/>
      <c r="MQT9" s="0"/>
      <c r="MQU9" s="0"/>
      <c r="MQV9" s="0"/>
      <c r="MQW9" s="0"/>
      <c r="MQX9" s="0"/>
      <c r="MQY9" s="0"/>
      <c r="MQZ9" s="0"/>
      <c r="MRA9" s="0"/>
      <c r="MRB9" s="0"/>
      <c r="MRC9" s="0"/>
      <c r="MRD9" s="0"/>
      <c r="MRE9" s="0"/>
      <c r="MRF9" s="0"/>
      <c r="MRG9" s="0"/>
      <c r="MRH9" s="0"/>
      <c r="MRI9" s="0"/>
      <c r="MRJ9" s="0"/>
      <c r="MRK9" s="0"/>
      <c r="MRL9" s="0"/>
      <c r="MRM9" s="0"/>
      <c r="MRN9" s="0"/>
      <c r="MRO9" s="0"/>
      <c r="MRP9" s="0"/>
      <c r="MRQ9" s="0"/>
      <c r="MRR9" s="0"/>
      <c r="MRS9" s="0"/>
      <c r="MRT9" s="0"/>
      <c r="MRU9" s="0"/>
      <c r="MRV9" s="0"/>
      <c r="MRW9" s="0"/>
      <c r="MRX9" s="0"/>
      <c r="MRY9" s="0"/>
      <c r="MRZ9" s="0"/>
      <c r="MSA9" s="0"/>
      <c r="MSB9" s="0"/>
      <c r="MSC9" s="0"/>
      <c r="MSD9" s="0"/>
      <c r="MSE9" s="0"/>
      <c r="MSF9" s="0"/>
      <c r="MSG9" s="0"/>
      <c r="MSH9" s="0"/>
      <c r="MSI9" s="0"/>
      <c r="MSJ9" s="0"/>
      <c r="MSK9" s="0"/>
      <c r="MSL9" s="0"/>
      <c r="MSM9" s="0"/>
      <c r="MSN9" s="0"/>
      <c r="MSO9" s="0"/>
      <c r="MSP9" s="0"/>
      <c r="MSQ9" s="0"/>
      <c r="MSR9" s="0"/>
      <c r="MSS9" s="0"/>
      <c r="MST9" s="0"/>
      <c r="MSU9" s="0"/>
      <c r="MSV9" s="0"/>
      <c r="MSW9" s="0"/>
      <c r="MSX9" s="0"/>
      <c r="MSY9" s="0"/>
      <c r="MSZ9" s="0"/>
      <c r="MTA9" s="0"/>
      <c r="MTB9" s="0"/>
      <c r="MTC9" s="0"/>
      <c r="MTD9" s="0"/>
      <c r="MTE9" s="0"/>
      <c r="MTF9" s="0"/>
      <c r="MTG9" s="0"/>
      <c r="MTH9" s="0"/>
      <c r="MTI9" s="0"/>
      <c r="MTJ9" s="0"/>
      <c r="MTK9" s="0"/>
      <c r="MTL9" s="0"/>
      <c r="MTM9" s="0"/>
      <c r="MTN9" s="0"/>
      <c r="MTO9" s="0"/>
      <c r="MTP9" s="0"/>
      <c r="MTQ9" s="0"/>
      <c r="MTR9" s="0"/>
      <c r="MTS9" s="0"/>
      <c r="MTT9" s="0"/>
      <c r="MTU9" s="0"/>
      <c r="MTV9" s="0"/>
      <c r="MTW9" s="0"/>
      <c r="MTX9" s="0"/>
      <c r="MTY9" s="0"/>
      <c r="MTZ9" s="0"/>
      <c r="MUA9" s="0"/>
      <c r="MUB9" s="0"/>
      <c r="MUC9" s="0"/>
      <c r="MUD9" s="0"/>
      <c r="MUE9" s="0"/>
      <c r="MUF9" s="0"/>
      <c r="MUG9" s="0"/>
      <c r="MUH9" s="0"/>
      <c r="MUI9" s="0"/>
      <c r="MUJ9" s="0"/>
      <c r="MUK9" s="0"/>
      <c r="MUL9" s="0"/>
      <c r="MUM9" s="0"/>
      <c r="MUN9" s="0"/>
      <c r="MUO9" s="0"/>
      <c r="MUP9" s="0"/>
      <c r="MUQ9" s="0"/>
      <c r="MUR9" s="0"/>
      <c r="MUS9" s="0"/>
      <c r="MUT9" s="0"/>
      <c r="MUU9" s="0"/>
      <c r="MUV9" s="0"/>
      <c r="MUW9" s="0"/>
      <c r="MUX9" s="0"/>
      <c r="MUY9" s="0"/>
      <c r="MUZ9" s="0"/>
      <c r="MVA9" s="0"/>
      <c r="MVB9" s="0"/>
      <c r="MVC9" s="0"/>
      <c r="MVD9" s="0"/>
      <c r="MVE9" s="0"/>
      <c r="MVF9" s="0"/>
      <c r="MVG9" s="0"/>
      <c r="MVH9" s="0"/>
      <c r="MVI9" s="0"/>
      <c r="MVJ9" s="0"/>
      <c r="MVK9" s="0"/>
      <c r="MVL9" s="0"/>
      <c r="MVM9" s="0"/>
      <c r="MVN9" s="0"/>
      <c r="MVO9" s="0"/>
      <c r="MVP9" s="0"/>
      <c r="MVQ9" s="0"/>
      <c r="MVR9" s="0"/>
      <c r="MVS9" s="0"/>
      <c r="MVT9" s="0"/>
      <c r="MVU9" s="0"/>
      <c r="MVV9" s="0"/>
      <c r="MVW9" s="0"/>
      <c r="MVX9" s="0"/>
      <c r="MVY9" s="0"/>
      <c r="MVZ9" s="0"/>
      <c r="MWA9" s="0"/>
      <c r="MWB9" s="0"/>
      <c r="MWC9" s="0"/>
      <c r="MWD9" s="0"/>
      <c r="MWE9" s="0"/>
      <c r="MWF9" s="0"/>
      <c r="MWG9" s="0"/>
      <c r="MWH9" s="0"/>
      <c r="MWI9" s="0"/>
      <c r="MWJ9" s="0"/>
      <c r="MWK9" s="0"/>
      <c r="MWL9" s="0"/>
      <c r="MWM9" s="0"/>
      <c r="MWN9" s="0"/>
      <c r="MWO9" s="0"/>
      <c r="MWP9" s="0"/>
      <c r="MWQ9" s="0"/>
      <c r="MWR9" s="0"/>
      <c r="MWS9" s="0"/>
      <c r="MWT9" s="0"/>
      <c r="MWU9" s="0"/>
      <c r="MWV9" s="0"/>
      <c r="MWW9" s="0"/>
      <c r="MWX9" s="0"/>
      <c r="MWY9" s="0"/>
      <c r="MWZ9" s="0"/>
      <c r="MXA9" s="0"/>
      <c r="MXB9" s="0"/>
      <c r="MXC9" s="0"/>
      <c r="MXD9" s="0"/>
      <c r="MXE9" s="0"/>
      <c r="MXF9" s="0"/>
      <c r="MXG9" s="0"/>
      <c r="MXH9" s="0"/>
      <c r="MXI9" s="0"/>
      <c r="MXJ9" s="0"/>
      <c r="MXK9" s="0"/>
      <c r="MXL9" s="0"/>
      <c r="MXM9" s="0"/>
      <c r="MXN9" s="0"/>
      <c r="MXO9" s="0"/>
      <c r="MXP9" s="0"/>
      <c r="MXQ9" s="0"/>
      <c r="MXR9" s="0"/>
      <c r="MXS9" s="0"/>
      <c r="MXT9" s="0"/>
      <c r="MXU9" s="0"/>
      <c r="MXV9" s="0"/>
      <c r="MXW9" s="0"/>
      <c r="MXX9" s="0"/>
      <c r="MXY9" s="0"/>
      <c r="MXZ9" s="0"/>
      <c r="MYA9" s="0"/>
      <c r="MYB9" s="0"/>
      <c r="MYC9" s="0"/>
      <c r="MYD9" s="0"/>
      <c r="MYE9" s="0"/>
      <c r="MYF9" s="0"/>
      <c r="MYG9" s="0"/>
      <c r="MYH9" s="0"/>
      <c r="MYI9" s="0"/>
      <c r="MYJ9" s="0"/>
      <c r="MYK9" s="0"/>
      <c r="MYL9" s="0"/>
      <c r="MYM9" s="0"/>
      <c r="MYN9" s="0"/>
      <c r="MYO9" s="0"/>
      <c r="MYP9" s="0"/>
      <c r="MYQ9" s="0"/>
      <c r="MYR9" s="0"/>
      <c r="MYS9" s="0"/>
      <c r="MYT9" s="0"/>
      <c r="MYU9" s="0"/>
      <c r="MYV9" s="0"/>
      <c r="MYW9" s="0"/>
      <c r="MYX9" s="0"/>
      <c r="MYY9" s="0"/>
      <c r="MYZ9" s="0"/>
      <c r="MZA9" s="0"/>
      <c r="MZB9" s="0"/>
      <c r="MZC9" s="0"/>
      <c r="MZD9" s="0"/>
      <c r="MZE9" s="0"/>
      <c r="MZF9" s="0"/>
      <c r="MZG9" s="0"/>
      <c r="MZH9" s="0"/>
      <c r="MZI9" s="0"/>
      <c r="MZJ9" s="0"/>
      <c r="MZK9" s="0"/>
      <c r="MZL9" s="0"/>
      <c r="MZM9" s="0"/>
      <c r="MZN9" s="0"/>
      <c r="MZO9" s="0"/>
      <c r="MZP9" s="0"/>
      <c r="MZQ9" s="0"/>
      <c r="MZR9" s="0"/>
      <c r="MZS9" s="0"/>
      <c r="MZT9" s="0"/>
      <c r="MZU9" s="0"/>
      <c r="MZV9" s="0"/>
      <c r="MZW9" s="0"/>
      <c r="MZX9" s="0"/>
      <c r="MZY9" s="0"/>
      <c r="MZZ9" s="0"/>
      <c r="NAA9" s="0"/>
      <c r="NAB9" s="0"/>
      <c r="NAC9" s="0"/>
      <c r="NAD9" s="0"/>
      <c r="NAE9" s="0"/>
      <c r="NAF9" s="0"/>
      <c r="NAG9" s="0"/>
      <c r="NAH9" s="0"/>
      <c r="NAI9" s="0"/>
      <c r="NAJ9" s="0"/>
      <c r="NAK9" s="0"/>
      <c r="NAL9" s="0"/>
      <c r="NAM9" s="0"/>
      <c r="NAN9" s="0"/>
      <c r="NAO9" s="0"/>
      <c r="NAP9" s="0"/>
      <c r="NAQ9" s="0"/>
      <c r="NAR9" s="0"/>
      <c r="NAS9" s="0"/>
      <c r="NAT9" s="0"/>
      <c r="NAU9" s="0"/>
      <c r="NAV9" s="0"/>
      <c r="NAW9" s="0"/>
      <c r="NAX9" s="0"/>
      <c r="NAY9" s="0"/>
      <c r="NAZ9" s="0"/>
      <c r="NBA9" s="0"/>
      <c r="NBB9" s="0"/>
      <c r="NBC9" s="0"/>
      <c r="NBD9" s="0"/>
      <c r="NBE9" s="0"/>
      <c r="NBF9" s="0"/>
      <c r="NBG9" s="0"/>
      <c r="NBH9" s="0"/>
      <c r="NBI9" s="0"/>
      <c r="NBJ9" s="0"/>
      <c r="NBK9" s="0"/>
      <c r="NBL9" s="0"/>
      <c r="NBM9" s="0"/>
      <c r="NBN9" s="0"/>
      <c r="NBO9" s="0"/>
      <c r="NBP9" s="0"/>
      <c r="NBQ9" s="0"/>
      <c r="NBR9" s="0"/>
      <c r="NBS9" s="0"/>
      <c r="NBT9" s="0"/>
      <c r="NBU9" s="0"/>
      <c r="NBV9" s="0"/>
      <c r="NBW9" s="0"/>
      <c r="NBX9" s="0"/>
      <c r="NBY9" s="0"/>
      <c r="NBZ9" s="0"/>
      <c r="NCA9" s="0"/>
      <c r="NCB9" s="0"/>
      <c r="NCC9" s="0"/>
      <c r="NCD9" s="0"/>
      <c r="NCE9" s="0"/>
      <c r="NCF9" s="0"/>
      <c r="NCG9" s="0"/>
      <c r="NCH9" s="0"/>
      <c r="NCI9" s="0"/>
      <c r="NCJ9" s="0"/>
      <c r="NCK9" s="0"/>
      <c r="NCL9" s="0"/>
      <c r="NCM9" s="0"/>
      <c r="NCN9" s="0"/>
      <c r="NCO9" s="0"/>
      <c r="NCP9" s="0"/>
      <c r="NCQ9" s="0"/>
      <c r="NCR9" s="0"/>
      <c r="NCS9" s="0"/>
      <c r="NCT9" s="0"/>
      <c r="NCU9" s="0"/>
      <c r="NCV9" s="0"/>
      <c r="NCW9" s="0"/>
      <c r="NCX9" s="0"/>
      <c r="NCY9" s="0"/>
      <c r="NCZ9" s="0"/>
      <c r="NDA9" s="0"/>
      <c r="NDB9" s="0"/>
      <c r="NDC9" s="0"/>
      <c r="NDD9" s="0"/>
      <c r="NDE9" s="0"/>
      <c r="NDF9" s="0"/>
      <c r="NDG9" s="0"/>
      <c r="NDH9" s="0"/>
      <c r="NDI9" s="0"/>
      <c r="NDJ9" s="0"/>
      <c r="NDK9" s="0"/>
      <c r="NDL9" s="0"/>
      <c r="NDM9" s="0"/>
      <c r="NDN9" s="0"/>
      <c r="NDO9" s="0"/>
      <c r="NDP9" s="0"/>
      <c r="NDQ9" s="0"/>
      <c r="NDR9" s="0"/>
      <c r="NDS9" s="0"/>
      <c r="NDT9" s="0"/>
      <c r="NDU9" s="0"/>
      <c r="NDV9" s="0"/>
      <c r="NDW9" s="0"/>
      <c r="NDX9" s="0"/>
      <c r="NDY9" s="0"/>
      <c r="NDZ9" s="0"/>
      <c r="NEA9" s="0"/>
      <c r="NEB9" s="0"/>
      <c r="NEC9" s="0"/>
      <c r="NED9" s="0"/>
      <c r="NEE9" s="0"/>
      <c r="NEF9" s="0"/>
      <c r="NEG9" s="0"/>
      <c r="NEH9" s="0"/>
      <c r="NEI9" s="0"/>
      <c r="NEJ9" s="0"/>
      <c r="NEK9" s="0"/>
      <c r="NEL9" s="0"/>
      <c r="NEM9" s="0"/>
      <c r="NEN9" s="0"/>
      <c r="NEO9" s="0"/>
      <c r="NEP9" s="0"/>
      <c r="NEQ9" s="0"/>
      <c r="NER9" s="0"/>
      <c r="NES9" s="0"/>
      <c r="NET9" s="0"/>
      <c r="NEU9" s="0"/>
      <c r="NEV9" s="0"/>
      <c r="NEW9" s="0"/>
      <c r="NEX9" s="0"/>
      <c r="NEY9" s="0"/>
      <c r="NEZ9" s="0"/>
      <c r="NFA9" s="0"/>
      <c r="NFB9" s="0"/>
      <c r="NFC9" s="0"/>
      <c r="NFD9" s="0"/>
      <c r="NFE9" s="0"/>
      <c r="NFF9" s="0"/>
      <c r="NFG9" s="0"/>
      <c r="NFH9" s="0"/>
      <c r="NFI9" s="0"/>
      <c r="NFJ9" s="0"/>
      <c r="NFK9" s="0"/>
      <c r="NFL9" s="0"/>
      <c r="NFM9" s="0"/>
      <c r="NFN9" s="0"/>
      <c r="NFO9" s="0"/>
      <c r="NFP9" s="0"/>
      <c r="NFQ9" s="0"/>
      <c r="NFR9" s="0"/>
      <c r="NFS9" s="0"/>
      <c r="NFT9" s="0"/>
      <c r="NFU9" s="0"/>
      <c r="NFV9" s="0"/>
      <c r="NFW9" s="0"/>
      <c r="NFX9" s="0"/>
      <c r="NFY9" s="0"/>
      <c r="NFZ9" s="0"/>
      <c r="NGA9" s="0"/>
      <c r="NGB9" s="0"/>
      <c r="NGC9" s="0"/>
      <c r="NGD9" s="0"/>
      <c r="NGE9" s="0"/>
      <c r="NGF9" s="0"/>
      <c r="NGG9" s="0"/>
      <c r="NGH9" s="0"/>
      <c r="NGI9" s="0"/>
      <c r="NGJ9" s="0"/>
      <c r="NGK9" s="0"/>
      <c r="NGL9" s="0"/>
      <c r="NGM9" s="0"/>
      <c r="NGN9" s="0"/>
      <c r="NGO9" s="0"/>
      <c r="NGP9" s="0"/>
      <c r="NGQ9" s="0"/>
      <c r="NGR9" s="0"/>
      <c r="NGS9" s="0"/>
      <c r="NGT9" s="0"/>
      <c r="NGU9" s="0"/>
      <c r="NGV9" s="0"/>
      <c r="NGW9" s="0"/>
      <c r="NGX9" s="0"/>
      <c r="NGY9" s="0"/>
      <c r="NGZ9" s="0"/>
      <c r="NHA9" s="0"/>
      <c r="NHB9" s="0"/>
      <c r="NHC9" s="0"/>
      <c r="NHD9" s="0"/>
      <c r="NHE9" s="0"/>
      <c r="NHF9" s="0"/>
      <c r="NHG9" s="0"/>
      <c r="NHH9" s="0"/>
      <c r="NHI9" s="0"/>
      <c r="NHJ9" s="0"/>
      <c r="NHK9" s="0"/>
      <c r="NHL9" s="0"/>
      <c r="NHM9" s="0"/>
      <c r="NHN9" s="0"/>
      <c r="NHO9" s="0"/>
      <c r="NHP9" s="0"/>
      <c r="NHQ9" s="0"/>
      <c r="NHR9" s="0"/>
      <c r="NHS9" s="0"/>
      <c r="NHT9" s="0"/>
      <c r="NHU9" s="0"/>
      <c r="NHV9" s="0"/>
      <c r="NHW9" s="0"/>
      <c r="NHX9" s="0"/>
      <c r="NHY9" s="0"/>
      <c r="NHZ9" s="0"/>
      <c r="NIA9" s="0"/>
      <c r="NIB9" s="0"/>
      <c r="NIC9" s="0"/>
      <c r="NID9" s="0"/>
      <c r="NIE9" s="0"/>
      <c r="NIF9" s="0"/>
      <c r="NIG9" s="0"/>
      <c r="NIH9" s="0"/>
      <c r="NII9" s="0"/>
      <c r="NIJ9" s="0"/>
      <c r="NIK9" s="0"/>
      <c r="NIL9" s="0"/>
      <c r="NIM9" s="0"/>
      <c r="NIN9" s="0"/>
      <c r="NIO9" s="0"/>
      <c r="NIP9" s="0"/>
      <c r="NIQ9" s="0"/>
      <c r="NIR9" s="0"/>
      <c r="NIS9" s="0"/>
      <c r="NIT9" s="0"/>
      <c r="NIU9" s="0"/>
      <c r="NIV9" s="0"/>
      <c r="NIW9" s="0"/>
      <c r="NIX9" s="0"/>
      <c r="NIY9" s="0"/>
      <c r="NIZ9" s="0"/>
      <c r="NJA9" s="0"/>
      <c r="NJB9" s="0"/>
      <c r="NJC9" s="0"/>
      <c r="NJD9" s="0"/>
      <c r="NJE9" s="0"/>
      <c r="NJF9" s="0"/>
      <c r="NJG9" s="0"/>
      <c r="NJH9" s="0"/>
      <c r="NJI9" s="0"/>
      <c r="NJJ9" s="0"/>
      <c r="NJK9" s="0"/>
      <c r="NJL9" s="0"/>
      <c r="NJM9" s="0"/>
      <c r="NJN9" s="0"/>
      <c r="NJO9" s="0"/>
      <c r="NJP9" s="0"/>
      <c r="NJQ9" s="0"/>
      <c r="NJR9" s="0"/>
      <c r="NJS9" s="0"/>
      <c r="NJT9" s="0"/>
      <c r="NJU9" s="0"/>
      <c r="NJV9" s="0"/>
      <c r="NJW9" s="0"/>
      <c r="NJX9" s="0"/>
      <c r="NJY9" s="0"/>
      <c r="NJZ9" s="0"/>
      <c r="NKA9" s="0"/>
      <c r="NKB9" s="0"/>
      <c r="NKC9" s="0"/>
      <c r="NKD9" s="0"/>
      <c r="NKE9" s="0"/>
      <c r="NKF9" s="0"/>
      <c r="NKG9" s="0"/>
      <c r="NKH9" s="0"/>
      <c r="NKI9" s="0"/>
      <c r="NKJ9" s="0"/>
      <c r="NKK9" s="0"/>
      <c r="NKL9" s="0"/>
      <c r="NKM9" s="0"/>
      <c r="NKN9" s="0"/>
      <c r="NKO9" s="0"/>
      <c r="NKP9" s="0"/>
      <c r="NKQ9" s="0"/>
      <c r="NKR9" s="0"/>
      <c r="NKS9" s="0"/>
      <c r="NKT9" s="0"/>
      <c r="NKU9" s="0"/>
      <c r="NKV9" s="0"/>
      <c r="NKW9" s="0"/>
      <c r="NKX9" s="0"/>
      <c r="NKY9" s="0"/>
      <c r="NKZ9" s="0"/>
      <c r="NLA9" s="0"/>
      <c r="NLB9" s="0"/>
      <c r="NLC9" s="0"/>
      <c r="NLD9" s="0"/>
      <c r="NLE9" s="0"/>
      <c r="NLF9" s="0"/>
      <c r="NLG9" s="0"/>
      <c r="NLH9" s="0"/>
      <c r="NLI9" s="0"/>
      <c r="NLJ9" s="0"/>
      <c r="NLK9" s="0"/>
      <c r="NLL9" s="0"/>
      <c r="NLM9" s="0"/>
      <c r="NLN9" s="0"/>
      <c r="NLO9" s="0"/>
      <c r="NLP9" s="0"/>
      <c r="NLQ9" s="0"/>
      <c r="NLR9" s="0"/>
      <c r="NLS9" s="0"/>
      <c r="NLT9" s="0"/>
      <c r="NLU9" s="0"/>
      <c r="NLV9" s="0"/>
      <c r="NLW9" s="0"/>
      <c r="NLX9" s="0"/>
      <c r="NLY9" s="0"/>
      <c r="NLZ9" s="0"/>
      <c r="NMA9" s="0"/>
      <c r="NMB9" s="0"/>
      <c r="NMC9" s="0"/>
      <c r="NMD9" s="0"/>
      <c r="NME9" s="0"/>
      <c r="NMF9" s="0"/>
      <c r="NMG9" s="0"/>
      <c r="NMH9" s="0"/>
      <c r="NMI9" s="0"/>
      <c r="NMJ9" s="0"/>
      <c r="NMK9" s="0"/>
      <c r="NML9" s="0"/>
      <c r="NMM9" s="0"/>
      <c r="NMN9" s="0"/>
      <c r="NMO9" s="0"/>
      <c r="NMP9" s="0"/>
      <c r="NMQ9" s="0"/>
      <c r="NMR9" s="0"/>
      <c r="NMS9" s="0"/>
      <c r="NMT9" s="0"/>
      <c r="NMU9" s="0"/>
      <c r="NMV9" s="0"/>
      <c r="NMW9" s="0"/>
      <c r="NMX9" s="0"/>
      <c r="NMY9" s="0"/>
      <c r="NMZ9" s="0"/>
      <c r="NNA9" s="0"/>
      <c r="NNB9" s="0"/>
      <c r="NNC9" s="0"/>
      <c r="NND9" s="0"/>
      <c r="NNE9" s="0"/>
      <c r="NNF9" s="0"/>
      <c r="NNG9" s="0"/>
      <c r="NNH9" s="0"/>
      <c r="NNI9" s="0"/>
      <c r="NNJ9" s="0"/>
      <c r="NNK9" s="0"/>
      <c r="NNL9" s="0"/>
      <c r="NNM9" s="0"/>
      <c r="NNN9" s="0"/>
      <c r="NNO9" s="0"/>
      <c r="NNP9" s="0"/>
      <c r="NNQ9" s="0"/>
      <c r="NNR9" s="0"/>
      <c r="NNS9" s="0"/>
      <c r="NNT9" s="0"/>
      <c r="NNU9" s="0"/>
      <c r="NNV9" s="0"/>
      <c r="NNW9" s="0"/>
      <c r="NNX9" s="0"/>
      <c r="NNY9" s="0"/>
      <c r="NNZ9" s="0"/>
      <c r="NOA9" s="0"/>
      <c r="NOB9" s="0"/>
      <c r="NOC9" s="0"/>
      <c r="NOD9" s="0"/>
      <c r="NOE9" s="0"/>
      <c r="NOF9" s="0"/>
      <c r="NOG9" s="0"/>
      <c r="NOH9" s="0"/>
      <c r="NOI9" s="0"/>
      <c r="NOJ9" s="0"/>
      <c r="NOK9" s="0"/>
      <c r="NOL9" s="0"/>
      <c r="NOM9" s="0"/>
      <c r="NON9" s="0"/>
      <c r="NOO9" s="0"/>
      <c r="NOP9" s="0"/>
      <c r="NOQ9" s="0"/>
      <c r="NOR9" s="0"/>
      <c r="NOS9" s="0"/>
      <c r="NOT9" s="0"/>
      <c r="NOU9" s="0"/>
      <c r="NOV9" s="0"/>
      <c r="NOW9" s="0"/>
      <c r="NOX9" s="0"/>
      <c r="NOY9" s="0"/>
      <c r="NOZ9" s="0"/>
      <c r="NPA9" s="0"/>
      <c r="NPB9" s="0"/>
      <c r="NPC9" s="0"/>
      <c r="NPD9" s="0"/>
      <c r="NPE9" s="0"/>
      <c r="NPF9" s="0"/>
      <c r="NPG9" s="0"/>
      <c r="NPH9" s="0"/>
      <c r="NPI9" s="0"/>
      <c r="NPJ9" s="0"/>
      <c r="NPK9" s="0"/>
      <c r="NPL9" s="0"/>
      <c r="NPM9" s="0"/>
      <c r="NPN9" s="0"/>
      <c r="NPO9" s="0"/>
      <c r="NPP9" s="0"/>
      <c r="NPQ9" s="0"/>
      <c r="NPR9" s="0"/>
      <c r="NPS9" s="0"/>
      <c r="NPT9" s="0"/>
      <c r="NPU9" s="0"/>
      <c r="NPV9" s="0"/>
      <c r="NPW9" s="0"/>
      <c r="NPX9" s="0"/>
      <c r="NPY9" s="0"/>
      <c r="NPZ9" s="0"/>
      <c r="NQA9" s="0"/>
      <c r="NQB9" s="0"/>
      <c r="NQC9" s="0"/>
      <c r="NQD9" s="0"/>
      <c r="NQE9" s="0"/>
      <c r="NQF9" s="0"/>
      <c r="NQG9" s="0"/>
      <c r="NQH9" s="0"/>
      <c r="NQI9" s="0"/>
      <c r="NQJ9" s="0"/>
      <c r="NQK9" s="0"/>
      <c r="NQL9" s="0"/>
      <c r="NQM9" s="0"/>
      <c r="NQN9" s="0"/>
      <c r="NQO9" s="0"/>
      <c r="NQP9" s="0"/>
      <c r="NQQ9" s="0"/>
      <c r="NQR9" s="0"/>
      <c r="NQS9" s="0"/>
      <c r="NQT9" s="0"/>
      <c r="NQU9" s="0"/>
      <c r="NQV9" s="0"/>
      <c r="NQW9" s="0"/>
      <c r="NQX9" s="0"/>
      <c r="NQY9" s="0"/>
      <c r="NQZ9" s="0"/>
      <c r="NRA9" s="0"/>
      <c r="NRB9" s="0"/>
      <c r="NRC9" s="0"/>
      <c r="NRD9" s="0"/>
      <c r="NRE9" s="0"/>
      <c r="NRF9" s="0"/>
      <c r="NRG9" s="0"/>
      <c r="NRH9" s="0"/>
      <c r="NRI9" s="0"/>
      <c r="NRJ9" s="0"/>
      <c r="NRK9" s="0"/>
      <c r="NRL9" s="0"/>
      <c r="NRM9" s="0"/>
      <c r="NRN9" s="0"/>
      <c r="NRO9" s="0"/>
      <c r="NRP9" s="0"/>
      <c r="NRQ9" s="0"/>
      <c r="NRR9" s="0"/>
      <c r="NRS9" s="0"/>
      <c r="NRT9" s="0"/>
      <c r="NRU9" s="0"/>
      <c r="NRV9" s="0"/>
      <c r="NRW9" s="0"/>
      <c r="NRX9" s="0"/>
      <c r="NRY9" s="0"/>
      <c r="NRZ9" s="0"/>
      <c r="NSA9" s="0"/>
      <c r="NSB9" s="0"/>
      <c r="NSC9" s="0"/>
      <c r="NSD9" s="0"/>
      <c r="NSE9" s="0"/>
      <c r="NSF9" s="0"/>
      <c r="NSG9" s="0"/>
      <c r="NSH9" s="0"/>
      <c r="NSI9" s="0"/>
      <c r="NSJ9" s="0"/>
      <c r="NSK9" s="0"/>
      <c r="NSL9" s="0"/>
      <c r="NSM9" s="0"/>
      <c r="NSN9" s="0"/>
      <c r="NSO9" s="0"/>
      <c r="NSP9" s="0"/>
      <c r="NSQ9" s="0"/>
      <c r="NSR9" s="0"/>
      <c r="NSS9" s="0"/>
      <c r="NST9" s="0"/>
      <c r="NSU9" s="0"/>
      <c r="NSV9" s="0"/>
      <c r="NSW9" s="0"/>
      <c r="NSX9" s="0"/>
      <c r="NSY9" s="0"/>
      <c r="NSZ9" s="0"/>
      <c r="NTA9" s="0"/>
      <c r="NTB9" s="0"/>
      <c r="NTC9" s="0"/>
      <c r="NTD9" s="0"/>
      <c r="NTE9" s="0"/>
      <c r="NTF9" s="0"/>
      <c r="NTG9" s="0"/>
      <c r="NTH9" s="0"/>
      <c r="NTI9" s="0"/>
      <c r="NTJ9" s="0"/>
      <c r="NTK9" s="0"/>
      <c r="NTL9" s="0"/>
      <c r="NTM9" s="0"/>
      <c r="NTN9" s="0"/>
      <c r="NTO9" s="0"/>
      <c r="NTP9" s="0"/>
      <c r="NTQ9" s="0"/>
      <c r="NTR9" s="0"/>
      <c r="NTS9" s="0"/>
      <c r="NTT9" s="0"/>
      <c r="NTU9" s="0"/>
      <c r="NTV9" s="0"/>
      <c r="NTW9" s="0"/>
      <c r="NTX9" s="0"/>
      <c r="NTY9" s="0"/>
      <c r="NTZ9" s="0"/>
      <c r="NUA9" s="0"/>
      <c r="NUB9" s="0"/>
      <c r="NUC9" s="0"/>
      <c r="NUD9" s="0"/>
      <c r="NUE9" s="0"/>
      <c r="NUF9" s="0"/>
      <c r="NUG9" s="0"/>
      <c r="NUH9" s="0"/>
      <c r="NUI9" s="0"/>
      <c r="NUJ9" s="0"/>
      <c r="NUK9" s="0"/>
      <c r="NUL9" s="0"/>
      <c r="NUM9" s="0"/>
      <c r="NUN9" s="0"/>
      <c r="NUO9" s="0"/>
      <c r="NUP9" s="0"/>
      <c r="NUQ9" s="0"/>
      <c r="NUR9" s="0"/>
      <c r="NUS9" s="0"/>
      <c r="NUT9" s="0"/>
      <c r="NUU9" s="0"/>
      <c r="NUV9" s="0"/>
      <c r="NUW9" s="0"/>
      <c r="NUX9" s="0"/>
      <c r="NUY9" s="0"/>
      <c r="NUZ9" s="0"/>
      <c r="NVA9" s="0"/>
      <c r="NVB9" s="0"/>
      <c r="NVC9" s="0"/>
      <c r="NVD9" s="0"/>
      <c r="NVE9" s="0"/>
      <c r="NVF9" s="0"/>
      <c r="NVG9" s="0"/>
      <c r="NVH9" s="0"/>
      <c r="NVI9" s="0"/>
      <c r="NVJ9" s="0"/>
      <c r="NVK9" s="0"/>
      <c r="NVL9" s="0"/>
      <c r="NVM9" s="0"/>
      <c r="NVN9" s="0"/>
      <c r="NVO9" s="0"/>
      <c r="NVP9" s="0"/>
      <c r="NVQ9" s="0"/>
      <c r="NVR9" s="0"/>
      <c r="NVS9" s="0"/>
      <c r="NVT9" s="0"/>
      <c r="NVU9" s="0"/>
      <c r="NVV9" s="0"/>
      <c r="NVW9" s="0"/>
      <c r="NVX9" s="0"/>
      <c r="NVY9" s="0"/>
      <c r="NVZ9" s="0"/>
      <c r="NWA9" s="0"/>
      <c r="NWB9" s="0"/>
      <c r="NWC9" s="0"/>
      <c r="NWD9" s="0"/>
      <c r="NWE9" s="0"/>
      <c r="NWF9" s="0"/>
      <c r="NWG9" s="0"/>
      <c r="NWH9" s="0"/>
      <c r="NWI9" s="0"/>
      <c r="NWJ9" s="0"/>
      <c r="NWK9" s="0"/>
      <c r="NWL9" s="0"/>
      <c r="NWM9" s="0"/>
      <c r="NWN9" s="0"/>
      <c r="NWO9" s="0"/>
      <c r="NWP9" s="0"/>
      <c r="NWQ9" s="0"/>
      <c r="NWR9" s="0"/>
      <c r="NWS9" s="0"/>
      <c r="NWT9" s="0"/>
      <c r="NWU9" s="0"/>
      <c r="NWV9" s="0"/>
      <c r="NWW9" s="0"/>
      <c r="NWX9" s="0"/>
      <c r="NWY9" s="0"/>
      <c r="NWZ9" s="0"/>
      <c r="NXA9" s="0"/>
      <c r="NXB9" s="0"/>
      <c r="NXC9" s="0"/>
      <c r="NXD9" s="0"/>
      <c r="NXE9" s="0"/>
      <c r="NXF9" s="0"/>
      <c r="NXG9" s="0"/>
      <c r="NXH9" s="0"/>
      <c r="NXI9" s="0"/>
      <c r="NXJ9" s="0"/>
      <c r="NXK9" s="0"/>
      <c r="NXL9" s="0"/>
      <c r="NXM9" s="0"/>
      <c r="NXN9" s="0"/>
      <c r="NXO9" s="0"/>
      <c r="NXP9" s="0"/>
      <c r="NXQ9" s="0"/>
      <c r="NXR9" s="0"/>
      <c r="NXS9" s="0"/>
      <c r="NXT9" s="0"/>
      <c r="NXU9" s="0"/>
      <c r="NXV9" s="0"/>
      <c r="NXW9" s="0"/>
      <c r="NXX9" s="0"/>
      <c r="NXY9" s="0"/>
      <c r="NXZ9" s="0"/>
      <c r="NYA9" s="0"/>
      <c r="NYB9" s="0"/>
      <c r="NYC9" s="0"/>
      <c r="NYD9" s="0"/>
      <c r="NYE9" s="0"/>
      <c r="NYF9" s="0"/>
      <c r="NYG9" s="0"/>
      <c r="NYH9" s="0"/>
      <c r="NYI9" s="0"/>
      <c r="NYJ9" s="0"/>
      <c r="NYK9" s="0"/>
      <c r="NYL9" s="0"/>
      <c r="NYM9" s="0"/>
      <c r="NYN9" s="0"/>
      <c r="NYO9" s="0"/>
      <c r="NYP9" s="0"/>
      <c r="NYQ9" s="0"/>
      <c r="NYR9" s="0"/>
      <c r="NYS9" s="0"/>
      <c r="NYT9" s="0"/>
      <c r="NYU9" s="0"/>
      <c r="NYV9" s="0"/>
      <c r="NYW9" s="0"/>
      <c r="NYX9" s="0"/>
      <c r="NYY9" s="0"/>
      <c r="NYZ9" s="0"/>
      <c r="NZA9" s="0"/>
      <c r="NZB9" s="0"/>
      <c r="NZC9" s="0"/>
      <c r="NZD9" s="0"/>
      <c r="NZE9" s="0"/>
      <c r="NZF9" s="0"/>
      <c r="NZG9" s="0"/>
      <c r="NZH9" s="0"/>
      <c r="NZI9" s="0"/>
      <c r="NZJ9" s="0"/>
      <c r="NZK9" s="0"/>
      <c r="NZL9" s="0"/>
      <c r="NZM9" s="0"/>
      <c r="NZN9" s="0"/>
      <c r="NZO9" s="0"/>
      <c r="NZP9" s="0"/>
      <c r="NZQ9" s="0"/>
      <c r="NZR9" s="0"/>
      <c r="NZS9" s="0"/>
      <c r="NZT9" s="0"/>
      <c r="NZU9" s="0"/>
      <c r="NZV9" s="0"/>
      <c r="NZW9" s="0"/>
      <c r="NZX9" s="0"/>
      <c r="NZY9" s="0"/>
      <c r="NZZ9" s="0"/>
      <c r="OAA9" s="0"/>
      <c r="OAB9" s="0"/>
      <c r="OAC9" s="0"/>
      <c r="OAD9" s="0"/>
      <c r="OAE9" s="0"/>
      <c r="OAF9" s="0"/>
      <c r="OAG9" s="0"/>
      <c r="OAH9" s="0"/>
      <c r="OAI9" s="0"/>
      <c r="OAJ9" s="0"/>
      <c r="OAK9" s="0"/>
      <c r="OAL9" s="0"/>
      <c r="OAM9" s="0"/>
      <c r="OAN9" s="0"/>
      <c r="OAO9" s="0"/>
      <c r="OAP9" s="0"/>
      <c r="OAQ9" s="0"/>
      <c r="OAR9" s="0"/>
      <c r="OAS9" s="0"/>
      <c r="OAT9" s="0"/>
      <c r="OAU9" s="0"/>
      <c r="OAV9" s="0"/>
      <c r="OAW9" s="0"/>
      <c r="OAX9" s="0"/>
      <c r="OAY9" s="0"/>
      <c r="OAZ9" s="0"/>
      <c r="OBA9" s="0"/>
      <c r="OBB9" s="0"/>
      <c r="OBC9" s="0"/>
      <c r="OBD9" s="0"/>
      <c r="OBE9" s="0"/>
      <c r="OBF9" s="0"/>
      <c r="OBG9" s="0"/>
      <c r="OBH9" s="0"/>
      <c r="OBI9" s="0"/>
      <c r="OBJ9" s="0"/>
      <c r="OBK9" s="0"/>
      <c r="OBL9" s="0"/>
      <c r="OBM9" s="0"/>
      <c r="OBN9" s="0"/>
      <c r="OBO9" s="0"/>
      <c r="OBP9" s="0"/>
      <c r="OBQ9" s="0"/>
      <c r="OBR9" s="0"/>
      <c r="OBS9" s="0"/>
      <c r="OBT9" s="0"/>
      <c r="OBU9" s="0"/>
      <c r="OBV9" s="0"/>
      <c r="OBW9" s="0"/>
      <c r="OBX9" s="0"/>
      <c r="OBY9" s="0"/>
      <c r="OBZ9" s="0"/>
      <c r="OCA9" s="0"/>
      <c r="OCB9" s="0"/>
      <c r="OCC9" s="0"/>
      <c r="OCD9" s="0"/>
      <c r="OCE9" s="0"/>
      <c r="OCF9" s="0"/>
      <c r="OCG9" s="0"/>
      <c r="OCH9" s="0"/>
      <c r="OCI9" s="0"/>
      <c r="OCJ9" s="0"/>
      <c r="OCK9" s="0"/>
      <c r="OCL9" s="0"/>
      <c r="OCM9" s="0"/>
      <c r="OCN9" s="0"/>
      <c r="OCO9" s="0"/>
      <c r="OCP9" s="0"/>
      <c r="OCQ9" s="0"/>
      <c r="OCR9" s="0"/>
      <c r="OCS9" s="0"/>
      <c r="OCT9" s="0"/>
      <c r="OCU9" s="0"/>
      <c r="OCV9" s="0"/>
      <c r="OCW9" s="0"/>
      <c r="OCX9" s="0"/>
      <c r="OCY9" s="0"/>
      <c r="OCZ9" s="0"/>
      <c r="ODA9" s="0"/>
      <c r="ODB9" s="0"/>
      <c r="ODC9" s="0"/>
      <c r="ODD9" s="0"/>
      <c r="ODE9" s="0"/>
      <c r="ODF9" s="0"/>
      <c r="ODG9" s="0"/>
      <c r="ODH9" s="0"/>
      <c r="ODI9" s="0"/>
      <c r="ODJ9" s="0"/>
      <c r="ODK9" s="0"/>
      <c r="ODL9" s="0"/>
      <c r="ODM9" s="0"/>
      <c r="ODN9" s="0"/>
      <c r="ODO9" s="0"/>
      <c r="ODP9" s="0"/>
      <c r="ODQ9" s="0"/>
      <c r="ODR9" s="0"/>
      <c r="ODS9" s="0"/>
      <c r="ODT9" s="0"/>
      <c r="ODU9" s="0"/>
      <c r="ODV9" s="0"/>
      <c r="ODW9" s="0"/>
      <c r="ODX9" s="0"/>
      <c r="ODY9" s="0"/>
      <c r="ODZ9" s="0"/>
      <c r="OEA9" s="0"/>
      <c r="OEB9" s="0"/>
      <c r="OEC9" s="0"/>
      <c r="OED9" s="0"/>
      <c r="OEE9" s="0"/>
      <c r="OEF9" s="0"/>
      <c r="OEG9" s="0"/>
      <c r="OEH9" s="0"/>
      <c r="OEI9" s="0"/>
      <c r="OEJ9" s="0"/>
      <c r="OEK9" s="0"/>
      <c r="OEL9" s="0"/>
      <c r="OEM9" s="0"/>
      <c r="OEN9" s="0"/>
      <c r="OEO9" s="0"/>
      <c r="OEP9" s="0"/>
      <c r="OEQ9" s="0"/>
      <c r="OER9" s="0"/>
      <c r="OES9" s="0"/>
      <c r="OET9" s="0"/>
      <c r="OEU9" s="0"/>
      <c r="OEV9" s="0"/>
      <c r="OEW9" s="0"/>
      <c r="OEX9" s="0"/>
      <c r="OEY9" s="0"/>
      <c r="OEZ9" s="0"/>
      <c r="OFA9" s="0"/>
      <c r="OFB9" s="0"/>
      <c r="OFC9" s="0"/>
      <c r="OFD9" s="0"/>
      <c r="OFE9" s="0"/>
      <c r="OFF9" s="0"/>
      <c r="OFG9" s="0"/>
      <c r="OFH9" s="0"/>
      <c r="OFI9" s="0"/>
      <c r="OFJ9" s="0"/>
      <c r="OFK9" s="0"/>
      <c r="OFL9" s="0"/>
      <c r="OFM9" s="0"/>
      <c r="OFN9" s="0"/>
      <c r="OFO9" s="0"/>
      <c r="OFP9" s="0"/>
      <c r="OFQ9" s="0"/>
      <c r="OFR9" s="0"/>
      <c r="OFS9" s="0"/>
      <c r="OFT9" s="0"/>
      <c r="OFU9" s="0"/>
      <c r="OFV9" s="0"/>
      <c r="OFW9" s="0"/>
      <c r="OFX9" s="0"/>
      <c r="OFY9" s="0"/>
      <c r="OFZ9" s="0"/>
      <c r="OGA9" s="0"/>
      <c r="OGB9" s="0"/>
      <c r="OGC9" s="0"/>
      <c r="OGD9" s="0"/>
      <c r="OGE9" s="0"/>
      <c r="OGF9" s="0"/>
      <c r="OGG9" s="0"/>
      <c r="OGH9" s="0"/>
      <c r="OGI9" s="0"/>
      <c r="OGJ9" s="0"/>
      <c r="OGK9" s="0"/>
      <c r="OGL9" s="0"/>
      <c r="OGM9" s="0"/>
      <c r="OGN9" s="0"/>
      <c r="OGO9" s="0"/>
      <c r="OGP9" s="0"/>
      <c r="OGQ9" s="0"/>
      <c r="OGR9" s="0"/>
      <c r="OGS9" s="0"/>
      <c r="OGT9" s="0"/>
      <c r="OGU9" s="0"/>
      <c r="OGV9" s="0"/>
      <c r="OGW9" s="0"/>
      <c r="OGX9" s="0"/>
      <c r="OGY9" s="0"/>
      <c r="OGZ9" s="0"/>
      <c r="OHA9" s="0"/>
      <c r="OHB9" s="0"/>
      <c r="OHC9" s="0"/>
      <c r="OHD9" s="0"/>
      <c r="OHE9" s="0"/>
      <c r="OHF9" s="0"/>
      <c r="OHG9" s="0"/>
      <c r="OHH9" s="0"/>
      <c r="OHI9" s="0"/>
      <c r="OHJ9" s="0"/>
      <c r="OHK9" s="0"/>
      <c r="OHL9" s="0"/>
      <c r="OHM9" s="0"/>
      <c r="OHN9" s="0"/>
      <c r="OHO9" s="0"/>
      <c r="OHP9" s="0"/>
      <c r="OHQ9" s="0"/>
      <c r="OHR9" s="0"/>
      <c r="OHS9" s="0"/>
      <c r="OHT9" s="0"/>
      <c r="OHU9" s="0"/>
      <c r="OHV9" s="0"/>
      <c r="OHW9" s="0"/>
      <c r="OHX9" s="0"/>
      <c r="OHY9" s="0"/>
      <c r="OHZ9" s="0"/>
      <c r="OIA9" s="0"/>
      <c r="OIB9" s="0"/>
      <c r="OIC9" s="0"/>
      <c r="OID9" s="0"/>
      <c r="OIE9" s="0"/>
      <c r="OIF9" s="0"/>
      <c r="OIG9" s="0"/>
      <c r="OIH9" s="0"/>
      <c r="OII9" s="0"/>
      <c r="OIJ9" s="0"/>
      <c r="OIK9" s="0"/>
      <c r="OIL9" s="0"/>
      <c r="OIM9" s="0"/>
      <c r="OIN9" s="0"/>
      <c r="OIO9" s="0"/>
      <c r="OIP9" s="0"/>
      <c r="OIQ9" s="0"/>
      <c r="OIR9" s="0"/>
      <c r="OIS9" s="0"/>
      <c r="OIT9" s="0"/>
      <c r="OIU9" s="0"/>
      <c r="OIV9" s="0"/>
      <c r="OIW9" s="0"/>
      <c r="OIX9" s="0"/>
      <c r="OIY9" s="0"/>
      <c r="OIZ9" s="0"/>
      <c r="OJA9" s="0"/>
      <c r="OJB9" s="0"/>
      <c r="OJC9" s="0"/>
      <c r="OJD9" s="0"/>
      <c r="OJE9" s="0"/>
      <c r="OJF9" s="0"/>
      <c r="OJG9" s="0"/>
      <c r="OJH9" s="0"/>
      <c r="OJI9" s="0"/>
      <c r="OJJ9" s="0"/>
      <c r="OJK9" s="0"/>
      <c r="OJL9" s="0"/>
      <c r="OJM9" s="0"/>
      <c r="OJN9" s="0"/>
      <c r="OJO9" s="0"/>
      <c r="OJP9" s="0"/>
      <c r="OJQ9" s="0"/>
      <c r="OJR9" s="0"/>
      <c r="OJS9" s="0"/>
      <c r="OJT9" s="0"/>
      <c r="OJU9" s="0"/>
      <c r="OJV9" s="0"/>
      <c r="OJW9" s="0"/>
      <c r="OJX9" s="0"/>
      <c r="OJY9" s="0"/>
      <c r="OJZ9" s="0"/>
      <c r="OKA9" s="0"/>
      <c r="OKB9" s="0"/>
      <c r="OKC9" s="0"/>
      <c r="OKD9" s="0"/>
      <c r="OKE9" s="0"/>
      <c r="OKF9" s="0"/>
      <c r="OKG9" s="0"/>
      <c r="OKH9" s="0"/>
      <c r="OKI9" s="0"/>
      <c r="OKJ9" s="0"/>
      <c r="OKK9" s="0"/>
      <c r="OKL9" s="0"/>
      <c r="OKM9" s="0"/>
      <c r="OKN9" s="0"/>
      <c r="OKO9" s="0"/>
      <c r="OKP9" s="0"/>
      <c r="OKQ9" s="0"/>
      <c r="OKR9" s="0"/>
      <c r="OKS9" s="0"/>
      <c r="OKT9" s="0"/>
      <c r="OKU9" s="0"/>
      <c r="OKV9" s="0"/>
      <c r="OKW9" s="0"/>
      <c r="OKX9" s="0"/>
      <c r="OKY9" s="0"/>
      <c r="OKZ9" s="0"/>
      <c r="OLA9" s="0"/>
      <c r="OLB9" s="0"/>
      <c r="OLC9" s="0"/>
      <c r="OLD9" s="0"/>
      <c r="OLE9" s="0"/>
      <c r="OLF9" s="0"/>
      <c r="OLG9" s="0"/>
      <c r="OLH9" s="0"/>
      <c r="OLI9" s="0"/>
      <c r="OLJ9" s="0"/>
      <c r="OLK9" s="0"/>
      <c r="OLL9" s="0"/>
      <c r="OLM9" s="0"/>
      <c r="OLN9" s="0"/>
      <c r="OLO9" s="0"/>
      <c r="OLP9" s="0"/>
      <c r="OLQ9" s="0"/>
      <c r="OLR9" s="0"/>
      <c r="OLS9" s="0"/>
      <c r="OLT9" s="0"/>
      <c r="OLU9" s="0"/>
      <c r="OLV9" s="0"/>
      <c r="OLW9" s="0"/>
      <c r="OLX9" s="0"/>
      <c r="OLY9" s="0"/>
      <c r="OLZ9" s="0"/>
      <c r="OMA9" s="0"/>
      <c r="OMB9" s="0"/>
      <c r="OMC9" s="0"/>
      <c r="OMD9" s="0"/>
      <c r="OME9" s="0"/>
      <c r="OMF9" s="0"/>
      <c r="OMG9" s="0"/>
      <c r="OMH9" s="0"/>
      <c r="OMI9" s="0"/>
      <c r="OMJ9" s="0"/>
      <c r="OMK9" s="0"/>
      <c r="OML9" s="0"/>
      <c r="OMM9" s="0"/>
      <c r="OMN9" s="0"/>
      <c r="OMO9" s="0"/>
      <c r="OMP9" s="0"/>
      <c r="OMQ9" s="0"/>
      <c r="OMR9" s="0"/>
      <c r="OMS9" s="0"/>
      <c r="OMT9" s="0"/>
      <c r="OMU9" s="0"/>
      <c r="OMV9" s="0"/>
      <c r="OMW9" s="0"/>
      <c r="OMX9" s="0"/>
      <c r="OMY9" s="0"/>
      <c r="OMZ9" s="0"/>
      <c r="ONA9" s="0"/>
      <c r="ONB9" s="0"/>
      <c r="ONC9" s="0"/>
      <c r="OND9" s="0"/>
      <c r="ONE9" s="0"/>
      <c r="ONF9" s="0"/>
      <c r="ONG9" s="0"/>
      <c r="ONH9" s="0"/>
      <c r="ONI9" s="0"/>
      <c r="ONJ9" s="0"/>
      <c r="ONK9" s="0"/>
      <c r="ONL9" s="0"/>
      <c r="ONM9" s="0"/>
      <c r="ONN9" s="0"/>
      <c r="ONO9" s="0"/>
      <c r="ONP9" s="0"/>
      <c r="ONQ9" s="0"/>
      <c r="ONR9" s="0"/>
      <c r="ONS9" s="0"/>
      <c r="ONT9" s="0"/>
      <c r="ONU9" s="0"/>
      <c r="ONV9" s="0"/>
      <c r="ONW9" s="0"/>
      <c r="ONX9" s="0"/>
      <c r="ONY9" s="0"/>
      <c r="ONZ9" s="0"/>
      <c r="OOA9" s="0"/>
      <c r="OOB9" s="0"/>
      <c r="OOC9" s="0"/>
      <c r="OOD9" s="0"/>
      <c r="OOE9" s="0"/>
      <c r="OOF9" s="0"/>
      <c r="OOG9" s="0"/>
      <c r="OOH9" s="0"/>
      <c r="OOI9" s="0"/>
      <c r="OOJ9" s="0"/>
      <c r="OOK9" s="0"/>
      <c r="OOL9" s="0"/>
      <c r="OOM9" s="0"/>
      <c r="OON9" s="0"/>
      <c r="OOO9" s="0"/>
      <c r="OOP9" s="0"/>
      <c r="OOQ9" s="0"/>
      <c r="OOR9" s="0"/>
      <c r="OOS9" s="0"/>
      <c r="OOT9" s="0"/>
      <c r="OOU9" s="0"/>
      <c r="OOV9" s="0"/>
      <c r="OOW9" s="0"/>
      <c r="OOX9" s="0"/>
      <c r="OOY9" s="0"/>
      <c r="OOZ9" s="0"/>
      <c r="OPA9" s="0"/>
      <c r="OPB9" s="0"/>
      <c r="OPC9" s="0"/>
      <c r="OPD9" s="0"/>
      <c r="OPE9" s="0"/>
      <c r="OPF9" s="0"/>
      <c r="OPG9" s="0"/>
      <c r="OPH9" s="0"/>
      <c r="OPI9" s="0"/>
      <c r="OPJ9" s="0"/>
      <c r="OPK9" s="0"/>
      <c r="OPL9" s="0"/>
      <c r="OPM9" s="0"/>
      <c r="OPN9" s="0"/>
      <c r="OPO9" s="0"/>
      <c r="OPP9" s="0"/>
      <c r="OPQ9" s="0"/>
      <c r="OPR9" s="0"/>
      <c r="OPS9" s="0"/>
      <c r="OPT9" s="0"/>
      <c r="OPU9" s="0"/>
      <c r="OPV9" s="0"/>
      <c r="OPW9" s="0"/>
      <c r="OPX9" s="0"/>
      <c r="OPY9" s="0"/>
      <c r="OPZ9" s="0"/>
      <c r="OQA9" s="0"/>
      <c r="OQB9" s="0"/>
      <c r="OQC9" s="0"/>
      <c r="OQD9" s="0"/>
      <c r="OQE9" s="0"/>
      <c r="OQF9" s="0"/>
      <c r="OQG9" s="0"/>
      <c r="OQH9" s="0"/>
      <c r="OQI9" s="0"/>
      <c r="OQJ9" s="0"/>
      <c r="OQK9" s="0"/>
      <c r="OQL9" s="0"/>
      <c r="OQM9" s="0"/>
      <c r="OQN9" s="0"/>
      <c r="OQO9" s="0"/>
      <c r="OQP9" s="0"/>
      <c r="OQQ9" s="0"/>
      <c r="OQR9" s="0"/>
      <c r="OQS9" s="0"/>
      <c r="OQT9" s="0"/>
      <c r="OQU9" s="0"/>
      <c r="OQV9" s="0"/>
      <c r="OQW9" s="0"/>
      <c r="OQX9" s="0"/>
      <c r="OQY9" s="0"/>
      <c r="OQZ9" s="0"/>
      <c r="ORA9" s="0"/>
      <c r="ORB9" s="0"/>
      <c r="ORC9" s="0"/>
      <c r="ORD9" s="0"/>
      <c r="ORE9" s="0"/>
      <c r="ORF9" s="0"/>
      <c r="ORG9" s="0"/>
      <c r="ORH9" s="0"/>
      <c r="ORI9" s="0"/>
      <c r="ORJ9" s="0"/>
      <c r="ORK9" s="0"/>
      <c r="ORL9" s="0"/>
      <c r="ORM9" s="0"/>
      <c r="ORN9" s="0"/>
      <c r="ORO9" s="0"/>
      <c r="ORP9" s="0"/>
      <c r="ORQ9" s="0"/>
      <c r="ORR9" s="0"/>
      <c r="ORS9" s="0"/>
      <c r="ORT9" s="0"/>
      <c r="ORU9" s="0"/>
      <c r="ORV9" s="0"/>
      <c r="ORW9" s="0"/>
      <c r="ORX9" s="0"/>
      <c r="ORY9" s="0"/>
      <c r="ORZ9" s="0"/>
      <c r="OSA9" s="0"/>
      <c r="OSB9" s="0"/>
      <c r="OSC9" s="0"/>
      <c r="OSD9" s="0"/>
      <c r="OSE9" s="0"/>
      <c r="OSF9" s="0"/>
      <c r="OSG9" s="0"/>
      <c r="OSH9" s="0"/>
      <c r="OSI9" s="0"/>
      <c r="OSJ9" s="0"/>
      <c r="OSK9" s="0"/>
      <c r="OSL9" s="0"/>
      <c r="OSM9" s="0"/>
      <c r="OSN9" s="0"/>
      <c r="OSO9" s="0"/>
      <c r="OSP9" s="0"/>
      <c r="OSQ9" s="0"/>
      <c r="OSR9" s="0"/>
      <c r="OSS9" s="0"/>
      <c r="OST9" s="0"/>
      <c r="OSU9" s="0"/>
      <c r="OSV9" s="0"/>
      <c r="OSW9" s="0"/>
      <c r="OSX9" s="0"/>
      <c r="OSY9" s="0"/>
      <c r="OSZ9" s="0"/>
      <c r="OTA9" s="0"/>
      <c r="OTB9" s="0"/>
      <c r="OTC9" s="0"/>
      <c r="OTD9" s="0"/>
      <c r="OTE9" s="0"/>
      <c r="OTF9" s="0"/>
      <c r="OTG9" s="0"/>
      <c r="OTH9" s="0"/>
      <c r="OTI9" s="0"/>
      <c r="OTJ9" s="0"/>
      <c r="OTK9" s="0"/>
      <c r="OTL9" s="0"/>
      <c r="OTM9" s="0"/>
      <c r="OTN9" s="0"/>
      <c r="OTO9" s="0"/>
      <c r="OTP9" s="0"/>
      <c r="OTQ9" s="0"/>
      <c r="OTR9" s="0"/>
      <c r="OTS9" s="0"/>
      <c r="OTT9" s="0"/>
      <c r="OTU9" s="0"/>
      <c r="OTV9" s="0"/>
      <c r="OTW9" s="0"/>
      <c r="OTX9" s="0"/>
      <c r="OTY9" s="0"/>
      <c r="OTZ9" s="0"/>
      <c r="OUA9" s="0"/>
      <c r="OUB9" s="0"/>
      <c r="OUC9" s="0"/>
      <c r="OUD9" s="0"/>
      <c r="OUE9" s="0"/>
      <c r="OUF9" s="0"/>
      <c r="OUG9" s="0"/>
      <c r="OUH9" s="0"/>
      <c r="OUI9" s="0"/>
      <c r="OUJ9" s="0"/>
      <c r="OUK9" s="0"/>
      <c r="OUL9" s="0"/>
      <c r="OUM9" s="0"/>
      <c r="OUN9" s="0"/>
      <c r="OUO9" s="0"/>
      <c r="OUP9" s="0"/>
      <c r="OUQ9" s="0"/>
      <c r="OUR9" s="0"/>
      <c r="OUS9" s="0"/>
      <c r="OUT9" s="0"/>
      <c r="OUU9" s="0"/>
      <c r="OUV9" s="0"/>
      <c r="OUW9" s="0"/>
      <c r="OUX9" s="0"/>
      <c r="OUY9" s="0"/>
      <c r="OUZ9" s="0"/>
      <c r="OVA9" s="0"/>
      <c r="OVB9" s="0"/>
      <c r="OVC9" s="0"/>
      <c r="OVD9" s="0"/>
      <c r="OVE9" s="0"/>
      <c r="OVF9" s="0"/>
      <c r="OVG9" s="0"/>
      <c r="OVH9" s="0"/>
      <c r="OVI9" s="0"/>
      <c r="OVJ9" s="0"/>
      <c r="OVK9" s="0"/>
      <c r="OVL9" s="0"/>
      <c r="OVM9" s="0"/>
      <c r="OVN9" s="0"/>
      <c r="OVO9" s="0"/>
      <c r="OVP9" s="0"/>
      <c r="OVQ9" s="0"/>
      <c r="OVR9" s="0"/>
      <c r="OVS9" s="0"/>
      <c r="OVT9" s="0"/>
      <c r="OVU9" s="0"/>
      <c r="OVV9" s="0"/>
      <c r="OVW9" s="0"/>
      <c r="OVX9" s="0"/>
      <c r="OVY9" s="0"/>
      <c r="OVZ9" s="0"/>
      <c r="OWA9" s="0"/>
      <c r="OWB9" s="0"/>
      <c r="OWC9" s="0"/>
      <c r="OWD9" s="0"/>
      <c r="OWE9" s="0"/>
      <c r="OWF9" s="0"/>
      <c r="OWG9" s="0"/>
      <c r="OWH9" s="0"/>
      <c r="OWI9" s="0"/>
      <c r="OWJ9" s="0"/>
      <c r="OWK9" s="0"/>
      <c r="OWL9" s="0"/>
      <c r="OWM9" s="0"/>
      <c r="OWN9" s="0"/>
      <c r="OWO9" s="0"/>
      <c r="OWP9" s="0"/>
      <c r="OWQ9" s="0"/>
      <c r="OWR9" s="0"/>
      <c r="OWS9" s="0"/>
      <c r="OWT9" s="0"/>
      <c r="OWU9" s="0"/>
      <c r="OWV9" s="0"/>
      <c r="OWW9" s="0"/>
      <c r="OWX9" s="0"/>
      <c r="OWY9" s="0"/>
      <c r="OWZ9" s="0"/>
      <c r="OXA9" s="0"/>
      <c r="OXB9" s="0"/>
      <c r="OXC9" s="0"/>
      <c r="OXD9" s="0"/>
      <c r="OXE9" s="0"/>
      <c r="OXF9" s="0"/>
      <c r="OXG9" s="0"/>
      <c r="OXH9" s="0"/>
      <c r="OXI9" s="0"/>
      <c r="OXJ9" s="0"/>
      <c r="OXK9" s="0"/>
      <c r="OXL9" s="0"/>
      <c r="OXM9" s="0"/>
      <c r="OXN9" s="0"/>
      <c r="OXO9" s="0"/>
      <c r="OXP9" s="0"/>
      <c r="OXQ9" s="0"/>
      <c r="OXR9" s="0"/>
      <c r="OXS9" s="0"/>
      <c r="OXT9" s="0"/>
      <c r="OXU9" s="0"/>
      <c r="OXV9" s="0"/>
      <c r="OXW9" s="0"/>
      <c r="OXX9" s="0"/>
      <c r="OXY9" s="0"/>
      <c r="OXZ9" s="0"/>
      <c r="OYA9" s="0"/>
      <c r="OYB9" s="0"/>
      <c r="OYC9" s="0"/>
      <c r="OYD9" s="0"/>
      <c r="OYE9" s="0"/>
      <c r="OYF9" s="0"/>
      <c r="OYG9" s="0"/>
      <c r="OYH9" s="0"/>
      <c r="OYI9" s="0"/>
      <c r="OYJ9" s="0"/>
      <c r="OYK9" s="0"/>
      <c r="OYL9" s="0"/>
      <c r="OYM9" s="0"/>
      <c r="OYN9" s="0"/>
      <c r="OYO9" s="0"/>
      <c r="OYP9" s="0"/>
      <c r="OYQ9" s="0"/>
      <c r="OYR9" s="0"/>
      <c r="OYS9" s="0"/>
      <c r="OYT9" s="0"/>
      <c r="OYU9" s="0"/>
      <c r="OYV9" s="0"/>
      <c r="OYW9" s="0"/>
      <c r="OYX9" s="0"/>
      <c r="OYY9" s="0"/>
      <c r="OYZ9" s="0"/>
      <c r="OZA9" s="0"/>
      <c r="OZB9" s="0"/>
      <c r="OZC9" s="0"/>
      <c r="OZD9" s="0"/>
      <c r="OZE9" s="0"/>
      <c r="OZF9" s="0"/>
      <c r="OZG9" s="0"/>
      <c r="OZH9" s="0"/>
      <c r="OZI9" s="0"/>
      <c r="OZJ9" s="0"/>
      <c r="OZK9" s="0"/>
      <c r="OZL9" s="0"/>
      <c r="OZM9" s="0"/>
      <c r="OZN9" s="0"/>
      <c r="OZO9" s="0"/>
      <c r="OZP9" s="0"/>
      <c r="OZQ9" s="0"/>
      <c r="OZR9" s="0"/>
      <c r="OZS9" s="0"/>
      <c r="OZT9" s="0"/>
      <c r="OZU9" s="0"/>
      <c r="OZV9" s="0"/>
      <c r="OZW9" s="0"/>
      <c r="OZX9" s="0"/>
      <c r="OZY9" s="0"/>
      <c r="OZZ9" s="0"/>
      <c r="PAA9" s="0"/>
      <c r="PAB9" s="0"/>
      <c r="PAC9" s="0"/>
      <c r="PAD9" s="0"/>
      <c r="PAE9" s="0"/>
      <c r="PAF9" s="0"/>
      <c r="PAG9" s="0"/>
      <c r="PAH9" s="0"/>
      <c r="PAI9" s="0"/>
      <c r="PAJ9" s="0"/>
      <c r="PAK9" s="0"/>
      <c r="PAL9" s="0"/>
      <c r="PAM9" s="0"/>
      <c r="PAN9" s="0"/>
      <c r="PAO9" s="0"/>
      <c r="PAP9" s="0"/>
      <c r="PAQ9" s="0"/>
      <c r="PAR9" s="0"/>
      <c r="PAS9" s="0"/>
      <c r="PAT9" s="0"/>
      <c r="PAU9" s="0"/>
      <c r="PAV9" s="0"/>
      <c r="PAW9" s="0"/>
      <c r="PAX9" s="0"/>
      <c r="PAY9" s="0"/>
      <c r="PAZ9" s="0"/>
      <c r="PBA9" s="0"/>
      <c r="PBB9" s="0"/>
      <c r="PBC9" s="0"/>
      <c r="PBD9" s="0"/>
      <c r="PBE9" s="0"/>
      <c r="PBF9" s="0"/>
      <c r="PBG9" s="0"/>
      <c r="PBH9" s="0"/>
      <c r="PBI9" s="0"/>
      <c r="PBJ9" s="0"/>
      <c r="PBK9" s="0"/>
      <c r="PBL9" s="0"/>
      <c r="PBM9" s="0"/>
      <c r="PBN9" s="0"/>
      <c r="PBO9" s="0"/>
      <c r="PBP9" s="0"/>
      <c r="PBQ9" s="0"/>
      <c r="PBR9" s="0"/>
      <c r="PBS9" s="0"/>
      <c r="PBT9" s="0"/>
      <c r="PBU9" s="0"/>
      <c r="PBV9" s="0"/>
      <c r="PBW9" s="0"/>
      <c r="PBX9" s="0"/>
      <c r="PBY9" s="0"/>
      <c r="PBZ9" s="0"/>
      <c r="PCA9" s="0"/>
      <c r="PCB9" s="0"/>
      <c r="PCC9" s="0"/>
      <c r="PCD9" s="0"/>
      <c r="PCE9" s="0"/>
      <c r="PCF9" s="0"/>
      <c r="PCG9" s="0"/>
      <c r="PCH9" s="0"/>
      <c r="PCI9" s="0"/>
      <c r="PCJ9" s="0"/>
      <c r="PCK9" s="0"/>
      <c r="PCL9" s="0"/>
      <c r="PCM9" s="0"/>
      <c r="PCN9" s="0"/>
      <c r="PCO9" s="0"/>
      <c r="PCP9" s="0"/>
      <c r="PCQ9" s="0"/>
      <c r="PCR9" s="0"/>
      <c r="PCS9" s="0"/>
      <c r="PCT9" s="0"/>
      <c r="PCU9" s="0"/>
      <c r="PCV9" s="0"/>
      <c r="PCW9" s="0"/>
      <c r="PCX9" s="0"/>
      <c r="PCY9" s="0"/>
      <c r="PCZ9" s="0"/>
      <c r="PDA9" s="0"/>
      <c r="PDB9" s="0"/>
      <c r="PDC9" s="0"/>
      <c r="PDD9" s="0"/>
      <c r="PDE9" s="0"/>
      <c r="PDF9" s="0"/>
      <c r="PDG9" s="0"/>
      <c r="PDH9" s="0"/>
      <c r="PDI9" s="0"/>
      <c r="PDJ9" s="0"/>
      <c r="PDK9" s="0"/>
      <c r="PDL9" s="0"/>
      <c r="PDM9" s="0"/>
      <c r="PDN9" s="0"/>
      <c r="PDO9" s="0"/>
      <c r="PDP9" s="0"/>
      <c r="PDQ9" s="0"/>
      <c r="PDR9" s="0"/>
      <c r="PDS9" s="0"/>
      <c r="PDT9" s="0"/>
      <c r="PDU9" s="0"/>
      <c r="PDV9" s="0"/>
      <c r="PDW9" s="0"/>
      <c r="PDX9" s="0"/>
      <c r="PDY9" s="0"/>
      <c r="PDZ9" s="0"/>
      <c r="PEA9" s="0"/>
      <c r="PEB9" s="0"/>
      <c r="PEC9" s="0"/>
      <c r="PED9" s="0"/>
      <c r="PEE9" s="0"/>
      <c r="PEF9" s="0"/>
      <c r="PEG9" s="0"/>
      <c r="PEH9" s="0"/>
      <c r="PEI9" s="0"/>
      <c r="PEJ9" s="0"/>
      <c r="PEK9" s="0"/>
      <c r="PEL9" s="0"/>
      <c r="PEM9" s="0"/>
      <c r="PEN9" s="0"/>
      <c r="PEO9" s="0"/>
      <c r="PEP9" s="0"/>
      <c r="PEQ9" s="0"/>
      <c r="PER9" s="0"/>
      <c r="PES9" s="0"/>
      <c r="PET9" s="0"/>
      <c r="PEU9" s="0"/>
      <c r="PEV9" s="0"/>
      <c r="PEW9" s="0"/>
      <c r="PEX9" s="0"/>
      <c r="PEY9" s="0"/>
      <c r="PEZ9" s="0"/>
      <c r="PFA9" s="0"/>
      <c r="PFB9" s="0"/>
      <c r="PFC9" s="0"/>
      <c r="PFD9" s="0"/>
      <c r="PFE9" s="0"/>
      <c r="PFF9" s="0"/>
      <c r="PFG9" s="0"/>
      <c r="PFH9" s="0"/>
      <c r="PFI9" s="0"/>
      <c r="PFJ9" s="0"/>
      <c r="PFK9" s="0"/>
      <c r="PFL9" s="0"/>
      <c r="PFM9" s="0"/>
      <c r="PFN9" s="0"/>
      <c r="PFO9" s="0"/>
      <c r="PFP9" s="0"/>
      <c r="PFQ9" s="0"/>
      <c r="PFR9" s="0"/>
      <c r="PFS9" s="0"/>
      <c r="PFT9" s="0"/>
      <c r="PFU9" s="0"/>
      <c r="PFV9" s="0"/>
      <c r="PFW9" s="0"/>
      <c r="PFX9" s="0"/>
      <c r="PFY9" s="0"/>
      <c r="PFZ9" s="0"/>
      <c r="PGA9" s="0"/>
      <c r="PGB9" s="0"/>
      <c r="PGC9" s="0"/>
      <c r="PGD9" s="0"/>
      <c r="PGE9" s="0"/>
      <c r="PGF9" s="0"/>
      <c r="PGG9" s="0"/>
      <c r="PGH9" s="0"/>
      <c r="PGI9" s="0"/>
      <c r="PGJ9" s="0"/>
      <c r="PGK9" s="0"/>
      <c r="PGL9" s="0"/>
      <c r="PGM9" s="0"/>
      <c r="PGN9" s="0"/>
      <c r="PGO9" s="0"/>
      <c r="PGP9" s="0"/>
      <c r="PGQ9" s="0"/>
      <c r="PGR9" s="0"/>
      <c r="PGS9" s="0"/>
      <c r="PGT9" s="0"/>
      <c r="PGU9" s="0"/>
      <c r="PGV9" s="0"/>
      <c r="PGW9" s="0"/>
      <c r="PGX9" s="0"/>
      <c r="PGY9" s="0"/>
      <c r="PGZ9" s="0"/>
      <c r="PHA9" s="0"/>
      <c r="PHB9" s="0"/>
      <c r="PHC9" s="0"/>
      <c r="PHD9" s="0"/>
      <c r="PHE9" s="0"/>
      <c r="PHF9" s="0"/>
      <c r="PHG9" s="0"/>
      <c r="PHH9" s="0"/>
      <c r="PHI9" s="0"/>
      <c r="PHJ9" s="0"/>
      <c r="PHK9" s="0"/>
      <c r="PHL9" s="0"/>
      <c r="PHM9" s="0"/>
      <c r="PHN9" s="0"/>
      <c r="PHO9" s="0"/>
      <c r="PHP9" s="0"/>
      <c r="PHQ9" s="0"/>
      <c r="PHR9" s="0"/>
      <c r="PHS9" s="0"/>
      <c r="PHT9" s="0"/>
      <c r="PHU9" s="0"/>
      <c r="PHV9" s="0"/>
      <c r="PHW9" s="0"/>
      <c r="PHX9" s="0"/>
      <c r="PHY9" s="0"/>
      <c r="PHZ9" s="0"/>
      <c r="PIA9" s="0"/>
      <c r="PIB9" s="0"/>
      <c r="PIC9" s="0"/>
      <c r="PID9" s="0"/>
      <c r="PIE9" s="0"/>
      <c r="PIF9" s="0"/>
      <c r="PIG9" s="0"/>
      <c r="PIH9" s="0"/>
      <c r="PII9" s="0"/>
      <c r="PIJ9" s="0"/>
      <c r="PIK9" s="0"/>
      <c r="PIL9" s="0"/>
      <c r="PIM9" s="0"/>
      <c r="PIN9" s="0"/>
      <c r="PIO9" s="0"/>
      <c r="PIP9" s="0"/>
      <c r="PIQ9" s="0"/>
      <c r="PIR9" s="0"/>
      <c r="PIS9" s="0"/>
      <c r="PIT9" s="0"/>
      <c r="PIU9" s="0"/>
      <c r="PIV9" s="0"/>
      <c r="PIW9" s="0"/>
      <c r="PIX9" s="0"/>
      <c r="PIY9" s="0"/>
      <c r="PIZ9" s="0"/>
      <c r="PJA9" s="0"/>
      <c r="PJB9" s="0"/>
      <c r="PJC9" s="0"/>
      <c r="PJD9" s="0"/>
      <c r="PJE9" s="0"/>
      <c r="PJF9" s="0"/>
      <c r="PJG9" s="0"/>
      <c r="PJH9" s="0"/>
      <c r="PJI9" s="0"/>
      <c r="PJJ9" s="0"/>
      <c r="PJK9" s="0"/>
      <c r="PJL9" s="0"/>
      <c r="PJM9" s="0"/>
      <c r="PJN9" s="0"/>
      <c r="PJO9" s="0"/>
      <c r="PJP9" s="0"/>
      <c r="PJQ9" s="0"/>
      <c r="PJR9" s="0"/>
      <c r="PJS9" s="0"/>
      <c r="PJT9" s="0"/>
      <c r="PJU9" s="0"/>
      <c r="PJV9" s="0"/>
      <c r="PJW9" s="0"/>
      <c r="PJX9" s="0"/>
      <c r="PJY9" s="0"/>
      <c r="PJZ9" s="0"/>
      <c r="PKA9" s="0"/>
      <c r="PKB9" s="0"/>
      <c r="PKC9" s="0"/>
      <c r="PKD9" s="0"/>
      <c r="PKE9" s="0"/>
      <c r="PKF9" s="0"/>
      <c r="PKG9" s="0"/>
      <c r="PKH9" s="0"/>
      <c r="PKI9" s="0"/>
      <c r="PKJ9" s="0"/>
      <c r="PKK9" s="0"/>
      <c r="PKL9" s="0"/>
      <c r="PKM9" s="0"/>
      <c r="PKN9" s="0"/>
      <c r="PKO9" s="0"/>
      <c r="PKP9" s="0"/>
      <c r="PKQ9" s="0"/>
      <c r="PKR9" s="0"/>
      <c r="PKS9" s="0"/>
      <c r="PKT9" s="0"/>
      <c r="PKU9" s="0"/>
      <c r="PKV9" s="0"/>
      <c r="PKW9" s="0"/>
      <c r="PKX9" s="0"/>
      <c r="PKY9" s="0"/>
      <c r="PKZ9" s="0"/>
      <c r="PLA9" s="0"/>
      <c r="PLB9" s="0"/>
      <c r="PLC9" s="0"/>
      <c r="PLD9" s="0"/>
      <c r="PLE9" s="0"/>
      <c r="PLF9" s="0"/>
      <c r="PLG9" s="0"/>
      <c r="PLH9" s="0"/>
      <c r="PLI9" s="0"/>
      <c r="PLJ9" s="0"/>
      <c r="PLK9" s="0"/>
      <c r="PLL9" s="0"/>
      <c r="PLM9" s="0"/>
      <c r="PLN9" s="0"/>
      <c r="PLO9" s="0"/>
      <c r="PLP9" s="0"/>
      <c r="PLQ9" s="0"/>
      <c r="PLR9" s="0"/>
      <c r="PLS9" s="0"/>
      <c r="PLT9" s="0"/>
      <c r="PLU9" s="0"/>
      <c r="PLV9" s="0"/>
      <c r="PLW9" s="0"/>
      <c r="PLX9" s="0"/>
      <c r="PLY9" s="0"/>
      <c r="PLZ9" s="0"/>
      <c r="PMA9" s="0"/>
      <c r="PMB9" s="0"/>
      <c r="PMC9" s="0"/>
      <c r="PMD9" s="0"/>
      <c r="PME9" s="0"/>
      <c r="PMF9" s="0"/>
      <c r="PMG9" s="0"/>
      <c r="PMH9" s="0"/>
      <c r="PMI9" s="0"/>
      <c r="PMJ9" s="0"/>
      <c r="PMK9" s="0"/>
      <c r="PML9" s="0"/>
      <c r="PMM9" s="0"/>
      <c r="PMN9" s="0"/>
      <c r="PMO9" s="0"/>
      <c r="PMP9" s="0"/>
      <c r="PMQ9" s="0"/>
      <c r="PMR9" s="0"/>
      <c r="PMS9" s="0"/>
      <c r="PMT9" s="0"/>
      <c r="PMU9" s="0"/>
      <c r="PMV9" s="0"/>
      <c r="PMW9" s="0"/>
      <c r="PMX9" s="0"/>
      <c r="PMY9" s="0"/>
      <c r="PMZ9" s="0"/>
      <c r="PNA9" s="0"/>
      <c r="PNB9" s="0"/>
      <c r="PNC9" s="0"/>
      <c r="PND9" s="0"/>
      <c r="PNE9" s="0"/>
      <c r="PNF9" s="0"/>
      <c r="PNG9" s="0"/>
      <c r="PNH9" s="0"/>
      <c r="PNI9" s="0"/>
      <c r="PNJ9" s="0"/>
      <c r="PNK9" s="0"/>
      <c r="PNL9" s="0"/>
      <c r="PNM9" s="0"/>
      <c r="PNN9" s="0"/>
      <c r="PNO9" s="0"/>
      <c r="PNP9" s="0"/>
      <c r="PNQ9" s="0"/>
      <c r="PNR9" s="0"/>
      <c r="PNS9" s="0"/>
      <c r="PNT9" s="0"/>
      <c r="PNU9" s="0"/>
      <c r="PNV9" s="0"/>
      <c r="PNW9" s="0"/>
      <c r="PNX9" s="0"/>
      <c r="PNY9" s="0"/>
      <c r="PNZ9" s="0"/>
      <c r="POA9" s="0"/>
      <c r="POB9" s="0"/>
      <c r="POC9" s="0"/>
      <c r="POD9" s="0"/>
      <c r="POE9" s="0"/>
      <c r="POF9" s="0"/>
      <c r="POG9" s="0"/>
      <c r="POH9" s="0"/>
      <c r="POI9" s="0"/>
      <c r="POJ9" s="0"/>
      <c r="POK9" s="0"/>
      <c r="POL9" s="0"/>
      <c r="POM9" s="0"/>
      <c r="PON9" s="0"/>
      <c r="POO9" s="0"/>
      <c r="POP9" s="0"/>
      <c r="POQ9" s="0"/>
      <c r="POR9" s="0"/>
      <c r="POS9" s="0"/>
      <c r="POT9" s="0"/>
      <c r="POU9" s="0"/>
      <c r="POV9" s="0"/>
      <c r="POW9" s="0"/>
      <c r="POX9" s="0"/>
      <c r="POY9" s="0"/>
      <c r="POZ9" s="0"/>
      <c r="PPA9" s="0"/>
      <c r="PPB9" s="0"/>
      <c r="PPC9" s="0"/>
      <c r="PPD9" s="0"/>
      <c r="PPE9" s="0"/>
      <c r="PPF9" s="0"/>
      <c r="PPG9" s="0"/>
      <c r="PPH9" s="0"/>
      <c r="PPI9" s="0"/>
      <c r="PPJ9" s="0"/>
      <c r="PPK9" s="0"/>
      <c r="PPL9" s="0"/>
      <c r="PPM9" s="0"/>
      <c r="PPN9" s="0"/>
      <c r="PPO9" s="0"/>
      <c r="PPP9" s="0"/>
      <c r="PPQ9" s="0"/>
      <c r="PPR9" s="0"/>
      <c r="PPS9" s="0"/>
      <c r="PPT9" s="0"/>
      <c r="PPU9" s="0"/>
      <c r="PPV9" s="0"/>
      <c r="PPW9" s="0"/>
      <c r="PPX9" s="0"/>
      <c r="PPY9" s="0"/>
      <c r="PPZ9" s="0"/>
      <c r="PQA9" s="0"/>
      <c r="PQB9" s="0"/>
      <c r="PQC9" s="0"/>
      <c r="PQD9" s="0"/>
      <c r="PQE9" s="0"/>
      <c r="PQF9" s="0"/>
      <c r="PQG9" s="0"/>
      <c r="PQH9" s="0"/>
      <c r="PQI9" s="0"/>
      <c r="PQJ9" s="0"/>
      <c r="PQK9" s="0"/>
      <c r="PQL9" s="0"/>
      <c r="PQM9" s="0"/>
      <c r="PQN9" s="0"/>
      <c r="PQO9" s="0"/>
      <c r="PQP9" s="0"/>
      <c r="PQQ9" s="0"/>
      <c r="PQR9" s="0"/>
      <c r="PQS9" s="0"/>
      <c r="PQT9" s="0"/>
      <c r="PQU9" s="0"/>
      <c r="PQV9" s="0"/>
      <c r="PQW9" s="0"/>
      <c r="PQX9" s="0"/>
      <c r="PQY9" s="0"/>
      <c r="PQZ9" s="0"/>
      <c r="PRA9" s="0"/>
      <c r="PRB9" s="0"/>
      <c r="PRC9" s="0"/>
      <c r="PRD9" s="0"/>
      <c r="PRE9" s="0"/>
      <c r="PRF9" s="0"/>
      <c r="PRG9" s="0"/>
      <c r="PRH9" s="0"/>
      <c r="PRI9" s="0"/>
      <c r="PRJ9" s="0"/>
      <c r="PRK9" s="0"/>
      <c r="PRL9" s="0"/>
      <c r="PRM9" s="0"/>
      <c r="PRN9" s="0"/>
      <c r="PRO9" s="0"/>
      <c r="PRP9" s="0"/>
      <c r="PRQ9" s="0"/>
      <c r="PRR9" s="0"/>
      <c r="PRS9" s="0"/>
      <c r="PRT9" s="0"/>
      <c r="PRU9" s="0"/>
      <c r="PRV9" s="0"/>
      <c r="PRW9" s="0"/>
      <c r="PRX9" s="0"/>
      <c r="PRY9" s="0"/>
      <c r="PRZ9" s="0"/>
      <c r="PSA9" s="0"/>
      <c r="PSB9" s="0"/>
      <c r="PSC9" s="0"/>
      <c r="PSD9" s="0"/>
      <c r="PSE9" s="0"/>
      <c r="PSF9" s="0"/>
      <c r="PSG9" s="0"/>
      <c r="PSH9" s="0"/>
      <c r="PSI9" s="0"/>
      <c r="PSJ9" s="0"/>
      <c r="PSK9" s="0"/>
      <c r="PSL9" s="0"/>
      <c r="PSM9" s="0"/>
      <c r="PSN9" s="0"/>
      <c r="PSO9" s="0"/>
      <c r="PSP9" s="0"/>
      <c r="PSQ9" s="0"/>
      <c r="PSR9" s="0"/>
      <c r="PSS9" s="0"/>
      <c r="PST9" s="0"/>
      <c r="PSU9" s="0"/>
      <c r="PSV9" s="0"/>
      <c r="PSW9" s="0"/>
      <c r="PSX9" s="0"/>
      <c r="PSY9" s="0"/>
      <c r="PSZ9" s="0"/>
      <c r="PTA9" s="0"/>
      <c r="PTB9" s="0"/>
      <c r="PTC9" s="0"/>
      <c r="PTD9" s="0"/>
      <c r="PTE9" s="0"/>
      <c r="PTF9" s="0"/>
      <c r="PTG9" s="0"/>
      <c r="PTH9" s="0"/>
      <c r="PTI9" s="0"/>
      <c r="PTJ9" s="0"/>
      <c r="PTK9" s="0"/>
      <c r="PTL9" s="0"/>
      <c r="PTM9" s="0"/>
      <c r="PTN9" s="0"/>
      <c r="PTO9" s="0"/>
      <c r="PTP9" s="0"/>
      <c r="PTQ9" s="0"/>
      <c r="PTR9" s="0"/>
      <c r="PTS9" s="0"/>
      <c r="PTT9" s="0"/>
      <c r="PTU9" s="0"/>
      <c r="PTV9" s="0"/>
      <c r="PTW9" s="0"/>
      <c r="PTX9" s="0"/>
      <c r="PTY9" s="0"/>
      <c r="PTZ9" s="0"/>
      <c r="PUA9" s="0"/>
      <c r="PUB9" s="0"/>
      <c r="PUC9" s="0"/>
      <c r="PUD9" s="0"/>
      <c r="PUE9" s="0"/>
      <c r="PUF9" s="0"/>
      <c r="PUG9" s="0"/>
      <c r="PUH9" s="0"/>
      <c r="PUI9" s="0"/>
      <c r="PUJ9" s="0"/>
      <c r="PUK9" s="0"/>
      <c r="PUL9" s="0"/>
      <c r="PUM9" s="0"/>
      <c r="PUN9" s="0"/>
      <c r="PUO9" s="0"/>
      <c r="PUP9" s="0"/>
      <c r="PUQ9" s="0"/>
      <c r="PUR9" s="0"/>
      <c r="PUS9" s="0"/>
      <c r="PUT9" s="0"/>
      <c r="PUU9" s="0"/>
      <c r="PUV9" s="0"/>
      <c r="PUW9" s="0"/>
      <c r="PUX9" s="0"/>
      <c r="PUY9" s="0"/>
      <c r="PUZ9" s="0"/>
      <c r="PVA9" s="0"/>
      <c r="PVB9" s="0"/>
      <c r="PVC9" s="0"/>
      <c r="PVD9" s="0"/>
      <c r="PVE9" s="0"/>
      <c r="PVF9" s="0"/>
      <c r="PVG9" s="0"/>
      <c r="PVH9" s="0"/>
      <c r="PVI9" s="0"/>
      <c r="PVJ9" s="0"/>
      <c r="PVK9" s="0"/>
      <c r="PVL9" s="0"/>
      <c r="PVM9" s="0"/>
      <c r="PVN9" s="0"/>
      <c r="PVO9" s="0"/>
      <c r="PVP9" s="0"/>
      <c r="PVQ9" s="0"/>
      <c r="PVR9" s="0"/>
      <c r="PVS9" s="0"/>
      <c r="PVT9" s="0"/>
      <c r="PVU9" s="0"/>
      <c r="PVV9" s="0"/>
      <c r="PVW9" s="0"/>
      <c r="PVX9" s="0"/>
      <c r="PVY9" s="0"/>
      <c r="PVZ9" s="0"/>
      <c r="PWA9" s="0"/>
      <c r="PWB9" s="0"/>
      <c r="PWC9" s="0"/>
      <c r="PWD9" s="0"/>
      <c r="PWE9" s="0"/>
      <c r="PWF9" s="0"/>
      <c r="PWG9" s="0"/>
      <c r="PWH9" s="0"/>
      <c r="PWI9" s="0"/>
      <c r="PWJ9" s="0"/>
      <c r="PWK9" s="0"/>
      <c r="PWL9" s="0"/>
      <c r="PWM9" s="0"/>
      <c r="PWN9" s="0"/>
      <c r="PWO9" s="0"/>
      <c r="PWP9" s="0"/>
      <c r="PWQ9" s="0"/>
      <c r="PWR9" s="0"/>
      <c r="PWS9" s="0"/>
      <c r="PWT9" s="0"/>
      <c r="PWU9" s="0"/>
      <c r="PWV9" s="0"/>
      <c r="PWW9" s="0"/>
      <c r="PWX9" s="0"/>
      <c r="PWY9" s="0"/>
      <c r="PWZ9" s="0"/>
      <c r="PXA9" s="0"/>
      <c r="PXB9" s="0"/>
      <c r="PXC9" s="0"/>
      <c r="PXD9" s="0"/>
      <c r="PXE9" s="0"/>
      <c r="PXF9" s="0"/>
      <c r="PXG9" s="0"/>
      <c r="PXH9" s="0"/>
      <c r="PXI9" s="0"/>
      <c r="PXJ9" s="0"/>
      <c r="PXK9" s="0"/>
      <c r="PXL9" s="0"/>
      <c r="PXM9" s="0"/>
      <c r="PXN9" s="0"/>
      <c r="PXO9" s="0"/>
      <c r="PXP9" s="0"/>
      <c r="PXQ9" s="0"/>
      <c r="PXR9" s="0"/>
      <c r="PXS9" s="0"/>
      <c r="PXT9" s="0"/>
      <c r="PXU9" s="0"/>
      <c r="PXV9" s="0"/>
      <c r="PXW9" s="0"/>
      <c r="PXX9" s="0"/>
      <c r="PXY9" s="0"/>
      <c r="PXZ9" s="0"/>
      <c r="PYA9" s="0"/>
      <c r="PYB9" s="0"/>
      <c r="PYC9" s="0"/>
      <c r="PYD9" s="0"/>
      <c r="PYE9" s="0"/>
      <c r="PYF9" s="0"/>
      <c r="PYG9" s="0"/>
      <c r="PYH9" s="0"/>
      <c r="PYI9" s="0"/>
      <c r="PYJ9" s="0"/>
      <c r="PYK9" s="0"/>
      <c r="PYL9" s="0"/>
      <c r="PYM9" s="0"/>
      <c r="PYN9" s="0"/>
      <c r="PYO9" s="0"/>
      <c r="PYP9" s="0"/>
      <c r="PYQ9" s="0"/>
      <c r="PYR9" s="0"/>
      <c r="PYS9" s="0"/>
      <c r="PYT9" s="0"/>
      <c r="PYU9" s="0"/>
      <c r="PYV9" s="0"/>
      <c r="PYW9" s="0"/>
      <c r="PYX9" s="0"/>
      <c r="PYY9" s="0"/>
      <c r="PYZ9" s="0"/>
      <c r="PZA9" s="0"/>
      <c r="PZB9" s="0"/>
      <c r="PZC9" s="0"/>
      <c r="PZD9" s="0"/>
      <c r="PZE9" s="0"/>
      <c r="PZF9" s="0"/>
      <c r="PZG9" s="0"/>
      <c r="PZH9" s="0"/>
      <c r="PZI9" s="0"/>
      <c r="PZJ9" s="0"/>
      <c r="PZK9" s="0"/>
      <c r="PZL9" s="0"/>
      <c r="PZM9" s="0"/>
      <c r="PZN9" s="0"/>
      <c r="PZO9" s="0"/>
      <c r="PZP9" s="0"/>
      <c r="PZQ9" s="0"/>
      <c r="PZR9" s="0"/>
      <c r="PZS9" s="0"/>
      <c r="PZT9" s="0"/>
      <c r="PZU9" s="0"/>
      <c r="PZV9" s="0"/>
      <c r="PZW9" s="0"/>
      <c r="PZX9" s="0"/>
      <c r="PZY9" s="0"/>
      <c r="PZZ9" s="0"/>
      <c r="QAA9" s="0"/>
      <c r="QAB9" s="0"/>
      <c r="QAC9" s="0"/>
      <c r="QAD9" s="0"/>
      <c r="QAE9" s="0"/>
      <c r="QAF9" s="0"/>
      <c r="QAG9" s="0"/>
      <c r="QAH9" s="0"/>
      <c r="QAI9" s="0"/>
      <c r="QAJ9" s="0"/>
      <c r="QAK9" s="0"/>
      <c r="QAL9" s="0"/>
      <c r="QAM9" s="0"/>
      <c r="QAN9" s="0"/>
      <c r="QAO9" s="0"/>
      <c r="QAP9" s="0"/>
      <c r="QAQ9" s="0"/>
      <c r="QAR9" s="0"/>
      <c r="QAS9" s="0"/>
      <c r="QAT9" s="0"/>
      <c r="QAU9" s="0"/>
      <c r="QAV9" s="0"/>
      <c r="QAW9" s="0"/>
      <c r="QAX9" s="0"/>
      <c r="QAY9" s="0"/>
      <c r="QAZ9" s="0"/>
      <c r="QBA9" s="0"/>
      <c r="QBB9" s="0"/>
      <c r="QBC9" s="0"/>
      <c r="QBD9" s="0"/>
      <c r="QBE9" s="0"/>
      <c r="QBF9" s="0"/>
      <c r="QBG9" s="0"/>
      <c r="QBH9" s="0"/>
      <c r="QBI9" s="0"/>
      <c r="QBJ9" s="0"/>
      <c r="QBK9" s="0"/>
      <c r="QBL9" s="0"/>
      <c r="QBM9" s="0"/>
      <c r="QBN9" s="0"/>
      <c r="QBO9" s="0"/>
      <c r="QBP9" s="0"/>
      <c r="QBQ9" s="0"/>
      <c r="QBR9" s="0"/>
      <c r="QBS9" s="0"/>
      <c r="QBT9" s="0"/>
      <c r="QBU9" s="0"/>
      <c r="QBV9" s="0"/>
      <c r="QBW9" s="0"/>
      <c r="QBX9" s="0"/>
      <c r="QBY9" s="0"/>
      <c r="QBZ9" s="0"/>
      <c r="QCA9" s="0"/>
      <c r="QCB9" s="0"/>
      <c r="QCC9" s="0"/>
      <c r="QCD9" s="0"/>
      <c r="QCE9" s="0"/>
      <c r="QCF9" s="0"/>
      <c r="QCG9" s="0"/>
      <c r="QCH9" s="0"/>
      <c r="QCI9" s="0"/>
      <c r="QCJ9" s="0"/>
      <c r="QCK9" s="0"/>
      <c r="QCL9" s="0"/>
      <c r="QCM9" s="0"/>
      <c r="QCN9" s="0"/>
      <c r="QCO9" s="0"/>
      <c r="QCP9" s="0"/>
      <c r="QCQ9" s="0"/>
      <c r="QCR9" s="0"/>
      <c r="QCS9" s="0"/>
      <c r="QCT9" s="0"/>
      <c r="QCU9" s="0"/>
      <c r="QCV9" s="0"/>
      <c r="QCW9" s="0"/>
      <c r="QCX9" s="0"/>
      <c r="QCY9" s="0"/>
      <c r="QCZ9" s="0"/>
      <c r="QDA9" s="0"/>
      <c r="QDB9" s="0"/>
      <c r="QDC9" s="0"/>
      <c r="QDD9" s="0"/>
      <c r="QDE9" s="0"/>
      <c r="QDF9" s="0"/>
      <c r="QDG9" s="0"/>
      <c r="QDH9" s="0"/>
      <c r="QDI9" s="0"/>
      <c r="QDJ9" s="0"/>
      <c r="QDK9" s="0"/>
      <c r="QDL9" s="0"/>
      <c r="QDM9" s="0"/>
      <c r="QDN9" s="0"/>
      <c r="QDO9" s="0"/>
      <c r="QDP9" s="0"/>
      <c r="QDQ9" s="0"/>
      <c r="QDR9" s="0"/>
      <c r="QDS9" s="0"/>
      <c r="QDT9" s="0"/>
      <c r="QDU9" s="0"/>
      <c r="QDV9" s="0"/>
      <c r="QDW9" s="0"/>
      <c r="QDX9" s="0"/>
      <c r="QDY9" s="0"/>
      <c r="QDZ9" s="0"/>
      <c r="QEA9" s="0"/>
      <c r="QEB9" s="0"/>
      <c r="QEC9" s="0"/>
      <c r="QED9" s="0"/>
      <c r="QEE9" s="0"/>
      <c r="QEF9" s="0"/>
      <c r="QEG9" s="0"/>
      <c r="QEH9" s="0"/>
      <c r="QEI9" s="0"/>
      <c r="QEJ9" s="0"/>
      <c r="QEK9" s="0"/>
      <c r="QEL9" s="0"/>
      <c r="QEM9" s="0"/>
      <c r="QEN9" s="0"/>
      <c r="QEO9" s="0"/>
      <c r="QEP9" s="0"/>
      <c r="QEQ9" s="0"/>
      <c r="QER9" s="0"/>
      <c r="QES9" s="0"/>
      <c r="QET9" s="0"/>
      <c r="QEU9" s="0"/>
      <c r="QEV9" s="0"/>
      <c r="QEW9" s="0"/>
      <c r="QEX9" s="0"/>
      <c r="QEY9" s="0"/>
      <c r="QEZ9" s="0"/>
      <c r="QFA9" s="0"/>
      <c r="QFB9" s="0"/>
      <c r="QFC9" s="0"/>
      <c r="QFD9" s="0"/>
      <c r="QFE9" s="0"/>
      <c r="QFF9" s="0"/>
      <c r="QFG9" s="0"/>
      <c r="QFH9" s="0"/>
      <c r="QFI9" s="0"/>
      <c r="QFJ9" s="0"/>
      <c r="QFK9" s="0"/>
      <c r="QFL9" s="0"/>
      <c r="QFM9" s="0"/>
      <c r="QFN9" s="0"/>
      <c r="QFO9" s="0"/>
      <c r="QFP9" s="0"/>
      <c r="QFQ9" s="0"/>
      <c r="QFR9" s="0"/>
      <c r="QFS9" s="0"/>
      <c r="QFT9" s="0"/>
      <c r="QFU9" s="0"/>
      <c r="QFV9" s="0"/>
      <c r="QFW9" s="0"/>
      <c r="QFX9" s="0"/>
      <c r="QFY9" s="0"/>
      <c r="QFZ9" s="0"/>
      <c r="QGA9" s="0"/>
      <c r="QGB9" s="0"/>
      <c r="QGC9" s="0"/>
      <c r="QGD9" s="0"/>
      <c r="QGE9" s="0"/>
      <c r="QGF9" s="0"/>
      <c r="QGG9" s="0"/>
      <c r="QGH9" s="0"/>
      <c r="QGI9" s="0"/>
      <c r="QGJ9" s="0"/>
      <c r="QGK9" s="0"/>
      <c r="QGL9" s="0"/>
      <c r="QGM9" s="0"/>
      <c r="QGN9" s="0"/>
      <c r="QGO9" s="0"/>
      <c r="QGP9" s="0"/>
      <c r="QGQ9" s="0"/>
      <c r="QGR9" s="0"/>
      <c r="QGS9" s="0"/>
      <c r="QGT9" s="0"/>
      <c r="QGU9" s="0"/>
      <c r="QGV9" s="0"/>
      <c r="QGW9" s="0"/>
      <c r="QGX9" s="0"/>
      <c r="QGY9" s="0"/>
      <c r="QGZ9" s="0"/>
      <c r="QHA9" s="0"/>
      <c r="QHB9" s="0"/>
      <c r="QHC9" s="0"/>
      <c r="QHD9" s="0"/>
      <c r="QHE9" s="0"/>
      <c r="QHF9" s="0"/>
      <c r="QHG9" s="0"/>
      <c r="QHH9" s="0"/>
      <c r="QHI9" s="0"/>
      <c r="QHJ9" s="0"/>
      <c r="QHK9" s="0"/>
      <c r="QHL9" s="0"/>
      <c r="QHM9" s="0"/>
      <c r="QHN9" s="0"/>
      <c r="QHO9" s="0"/>
      <c r="QHP9" s="0"/>
      <c r="QHQ9" s="0"/>
      <c r="QHR9" s="0"/>
      <c r="QHS9" s="0"/>
      <c r="QHT9" s="0"/>
      <c r="QHU9" s="0"/>
      <c r="QHV9" s="0"/>
      <c r="QHW9" s="0"/>
      <c r="QHX9" s="0"/>
      <c r="QHY9" s="0"/>
      <c r="QHZ9" s="0"/>
      <c r="QIA9" s="0"/>
      <c r="QIB9" s="0"/>
      <c r="QIC9" s="0"/>
      <c r="QID9" s="0"/>
      <c r="QIE9" s="0"/>
      <c r="QIF9" s="0"/>
      <c r="QIG9" s="0"/>
      <c r="QIH9" s="0"/>
      <c r="QII9" s="0"/>
      <c r="QIJ9" s="0"/>
      <c r="QIK9" s="0"/>
      <c r="QIL9" s="0"/>
      <c r="QIM9" s="0"/>
      <c r="QIN9" s="0"/>
      <c r="QIO9" s="0"/>
      <c r="QIP9" s="0"/>
      <c r="QIQ9" s="0"/>
      <c r="QIR9" s="0"/>
      <c r="QIS9" s="0"/>
      <c r="QIT9" s="0"/>
      <c r="QIU9" s="0"/>
      <c r="QIV9" s="0"/>
      <c r="QIW9" s="0"/>
      <c r="QIX9" s="0"/>
      <c r="QIY9" s="0"/>
      <c r="QIZ9" s="0"/>
      <c r="QJA9" s="0"/>
      <c r="QJB9" s="0"/>
      <c r="QJC9" s="0"/>
      <c r="QJD9" s="0"/>
      <c r="QJE9" s="0"/>
      <c r="QJF9" s="0"/>
      <c r="QJG9" s="0"/>
      <c r="QJH9" s="0"/>
      <c r="QJI9" s="0"/>
      <c r="QJJ9" s="0"/>
      <c r="QJK9" s="0"/>
      <c r="QJL9" s="0"/>
      <c r="QJM9" s="0"/>
      <c r="QJN9" s="0"/>
      <c r="QJO9" s="0"/>
      <c r="QJP9" s="0"/>
      <c r="QJQ9" s="0"/>
      <c r="QJR9" s="0"/>
      <c r="QJS9" s="0"/>
      <c r="QJT9" s="0"/>
      <c r="QJU9" s="0"/>
      <c r="QJV9" s="0"/>
      <c r="QJW9" s="0"/>
      <c r="QJX9" s="0"/>
      <c r="QJY9" s="0"/>
      <c r="QJZ9" s="0"/>
      <c r="QKA9" s="0"/>
      <c r="QKB9" s="0"/>
      <c r="QKC9" s="0"/>
      <c r="QKD9" s="0"/>
      <c r="QKE9" s="0"/>
      <c r="QKF9" s="0"/>
      <c r="QKG9" s="0"/>
      <c r="QKH9" s="0"/>
      <c r="QKI9" s="0"/>
      <c r="QKJ9" s="0"/>
      <c r="QKK9" s="0"/>
      <c r="QKL9" s="0"/>
      <c r="QKM9" s="0"/>
      <c r="QKN9" s="0"/>
      <c r="QKO9" s="0"/>
      <c r="QKP9" s="0"/>
      <c r="QKQ9" s="0"/>
      <c r="QKR9" s="0"/>
      <c r="QKS9" s="0"/>
      <c r="QKT9" s="0"/>
      <c r="QKU9" s="0"/>
      <c r="QKV9" s="0"/>
      <c r="QKW9" s="0"/>
      <c r="QKX9" s="0"/>
      <c r="QKY9" s="0"/>
      <c r="QKZ9" s="0"/>
      <c r="QLA9" s="0"/>
      <c r="QLB9" s="0"/>
      <c r="QLC9" s="0"/>
      <c r="QLD9" s="0"/>
      <c r="QLE9" s="0"/>
      <c r="QLF9" s="0"/>
      <c r="QLG9" s="0"/>
      <c r="QLH9" s="0"/>
      <c r="QLI9" s="0"/>
      <c r="QLJ9" s="0"/>
      <c r="QLK9" s="0"/>
      <c r="QLL9" s="0"/>
      <c r="QLM9" s="0"/>
      <c r="QLN9" s="0"/>
      <c r="QLO9" s="0"/>
      <c r="QLP9" s="0"/>
      <c r="QLQ9" s="0"/>
      <c r="QLR9" s="0"/>
      <c r="QLS9" s="0"/>
      <c r="QLT9" s="0"/>
      <c r="QLU9" s="0"/>
      <c r="QLV9" s="0"/>
      <c r="QLW9" s="0"/>
      <c r="QLX9" s="0"/>
      <c r="QLY9" s="0"/>
      <c r="QLZ9" s="0"/>
      <c r="QMA9" s="0"/>
      <c r="QMB9" s="0"/>
      <c r="QMC9" s="0"/>
      <c r="QMD9" s="0"/>
      <c r="QME9" s="0"/>
      <c r="QMF9" s="0"/>
      <c r="QMG9" s="0"/>
      <c r="QMH9" s="0"/>
      <c r="QMI9" s="0"/>
      <c r="QMJ9" s="0"/>
      <c r="QMK9" s="0"/>
      <c r="QML9" s="0"/>
      <c r="QMM9" s="0"/>
      <c r="QMN9" s="0"/>
      <c r="QMO9" s="0"/>
      <c r="QMP9" s="0"/>
      <c r="QMQ9" s="0"/>
      <c r="QMR9" s="0"/>
      <c r="QMS9" s="0"/>
      <c r="QMT9" s="0"/>
      <c r="QMU9" s="0"/>
      <c r="QMV9" s="0"/>
      <c r="QMW9" s="0"/>
      <c r="QMX9" s="0"/>
      <c r="QMY9" s="0"/>
      <c r="QMZ9" s="0"/>
      <c r="QNA9" s="0"/>
      <c r="QNB9" s="0"/>
      <c r="QNC9" s="0"/>
      <c r="QND9" s="0"/>
      <c r="QNE9" s="0"/>
      <c r="QNF9" s="0"/>
      <c r="QNG9" s="0"/>
      <c r="QNH9" s="0"/>
      <c r="QNI9" s="0"/>
      <c r="QNJ9" s="0"/>
      <c r="QNK9" s="0"/>
      <c r="QNL9" s="0"/>
      <c r="QNM9" s="0"/>
      <c r="QNN9" s="0"/>
      <c r="QNO9" s="0"/>
      <c r="QNP9" s="0"/>
      <c r="QNQ9" s="0"/>
      <c r="QNR9" s="0"/>
      <c r="QNS9" s="0"/>
      <c r="QNT9" s="0"/>
      <c r="QNU9" s="0"/>
      <c r="QNV9" s="0"/>
      <c r="QNW9" s="0"/>
      <c r="QNX9" s="0"/>
      <c r="QNY9" s="0"/>
      <c r="QNZ9" s="0"/>
      <c r="QOA9" s="0"/>
      <c r="QOB9" s="0"/>
      <c r="QOC9" s="0"/>
      <c r="QOD9" s="0"/>
      <c r="QOE9" s="0"/>
      <c r="QOF9" s="0"/>
      <c r="QOG9" s="0"/>
      <c r="QOH9" s="0"/>
      <c r="QOI9" s="0"/>
      <c r="QOJ9" s="0"/>
      <c r="QOK9" s="0"/>
      <c r="QOL9" s="0"/>
      <c r="QOM9" s="0"/>
      <c r="QON9" s="0"/>
      <c r="QOO9" s="0"/>
      <c r="QOP9" s="0"/>
      <c r="QOQ9" s="0"/>
      <c r="QOR9" s="0"/>
      <c r="QOS9" s="0"/>
      <c r="QOT9" s="0"/>
      <c r="QOU9" s="0"/>
      <c r="QOV9" s="0"/>
      <c r="QOW9" s="0"/>
      <c r="QOX9" s="0"/>
      <c r="QOY9" s="0"/>
      <c r="QOZ9" s="0"/>
      <c r="QPA9" s="0"/>
      <c r="QPB9" s="0"/>
      <c r="QPC9" s="0"/>
      <c r="QPD9" s="0"/>
      <c r="QPE9" s="0"/>
      <c r="QPF9" s="0"/>
      <c r="QPG9" s="0"/>
      <c r="QPH9" s="0"/>
      <c r="QPI9" s="0"/>
      <c r="QPJ9" s="0"/>
      <c r="QPK9" s="0"/>
      <c r="QPL9" s="0"/>
      <c r="QPM9" s="0"/>
      <c r="QPN9" s="0"/>
      <c r="QPO9" s="0"/>
      <c r="QPP9" s="0"/>
      <c r="QPQ9" s="0"/>
      <c r="QPR9" s="0"/>
      <c r="QPS9" s="0"/>
      <c r="QPT9" s="0"/>
      <c r="QPU9" s="0"/>
      <c r="QPV9" s="0"/>
      <c r="QPW9" s="0"/>
      <c r="QPX9" s="0"/>
      <c r="QPY9" s="0"/>
      <c r="QPZ9" s="0"/>
      <c r="QQA9" s="0"/>
      <c r="QQB9" s="0"/>
      <c r="QQC9" s="0"/>
      <c r="QQD9" s="0"/>
      <c r="QQE9" s="0"/>
      <c r="QQF9" s="0"/>
      <c r="QQG9" s="0"/>
      <c r="QQH9" s="0"/>
      <c r="QQI9" s="0"/>
      <c r="QQJ9" s="0"/>
      <c r="QQK9" s="0"/>
      <c r="QQL9" s="0"/>
      <c r="QQM9" s="0"/>
      <c r="QQN9" s="0"/>
      <c r="QQO9" s="0"/>
      <c r="QQP9" s="0"/>
      <c r="QQQ9" s="0"/>
      <c r="QQR9" s="0"/>
      <c r="QQS9" s="0"/>
      <c r="QQT9" s="0"/>
      <c r="QQU9" s="0"/>
      <c r="QQV9" s="0"/>
      <c r="QQW9" s="0"/>
      <c r="QQX9" s="0"/>
      <c r="QQY9" s="0"/>
      <c r="QQZ9" s="0"/>
      <c r="QRA9" s="0"/>
      <c r="QRB9" s="0"/>
      <c r="QRC9" s="0"/>
      <c r="QRD9" s="0"/>
      <c r="QRE9" s="0"/>
      <c r="QRF9" s="0"/>
      <c r="QRG9" s="0"/>
      <c r="QRH9" s="0"/>
      <c r="QRI9" s="0"/>
      <c r="QRJ9" s="0"/>
      <c r="QRK9" s="0"/>
      <c r="QRL9" s="0"/>
      <c r="QRM9" s="0"/>
      <c r="QRN9" s="0"/>
      <c r="QRO9" s="0"/>
      <c r="QRP9" s="0"/>
      <c r="QRQ9" s="0"/>
      <c r="QRR9" s="0"/>
      <c r="QRS9" s="0"/>
      <c r="QRT9" s="0"/>
      <c r="QRU9" s="0"/>
      <c r="QRV9" s="0"/>
      <c r="QRW9" s="0"/>
      <c r="QRX9" s="0"/>
      <c r="QRY9" s="0"/>
      <c r="QRZ9" s="0"/>
      <c r="QSA9" s="0"/>
      <c r="QSB9" s="0"/>
      <c r="QSC9" s="0"/>
      <c r="QSD9" s="0"/>
      <c r="QSE9" s="0"/>
      <c r="QSF9" s="0"/>
      <c r="QSG9" s="0"/>
      <c r="QSH9" s="0"/>
      <c r="QSI9" s="0"/>
      <c r="QSJ9" s="0"/>
      <c r="QSK9" s="0"/>
      <c r="QSL9" s="0"/>
      <c r="QSM9" s="0"/>
      <c r="QSN9" s="0"/>
      <c r="QSO9" s="0"/>
      <c r="QSP9" s="0"/>
      <c r="QSQ9" s="0"/>
      <c r="QSR9" s="0"/>
      <c r="QSS9" s="0"/>
      <c r="QST9" s="0"/>
      <c r="QSU9" s="0"/>
      <c r="QSV9" s="0"/>
      <c r="QSW9" s="0"/>
      <c r="QSX9" s="0"/>
      <c r="QSY9" s="0"/>
      <c r="QSZ9" s="0"/>
      <c r="QTA9" s="0"/>
      <c r="QTB9" s="0"/>
      <c r="QTC9" s="0"/>
      <c r="QTD9" s="0"/>
      <c r="QTE9" s="0"/>
      <c r="QTF9" s="0"/>
      <c r="QTG9" s="0"/>
      <c r="QTH9" s="0"/>
      <c r="QTI9" s="0"/>
      <c r="QTJ9" s="0"/>
      <c r="QTK9" s="0"/>
      <c r="QTL9" s="0"/>
      <c r="QTM9" s="0"/>
      <c r="QTN9" s="0"/>
      <c r="QTO9" s="0"/>
      <c r="QTP9" s="0"/>
      <c r="QTQ9" s="0"/>
      <c r="QTR9" s="0"/>
      <c r="QTS9" s="0"/>
      <c r="QTT9" s="0"/>
      <c r="QTU9" s="0"/>
      <c r="QTV9" s="0"/>
      <c r="QTW9" s="0"/>
      <c r="QTX9" s="0"/>
      <c r="QTY9" s="0"/>
      <c r="QTZ9" s="0"/>
      <c r="QUA9" s="0"/>
      <c r="QUB9" s="0"/>
      <c r="QUC9" s="0"/>
      <c r="QUD9" s="0"/>
      <c r="QUE9" s="0"/>
      <c r="QUF9" s="0"/>
      <c r="QUG9" s="0"/>
      <c r="QUH9" s="0"/>
      <c r="QUI9" s="0"/>
      <c r="QUJ9" s="0"/>
      <c r="QUK9" s="0"/>
      <c r="QUL9" s="0"/>
      <c r="QUM9" s="0"/>
      <c r="QUN9" s="0"/>
      <c r="QUO9" s="0"/>
      <c r="QUP9" s="0"/>
      <c r="QUQ9" s="0"/>
      <c r="QUR9" s="0"/>
      <c r="QUS9" s="0"/>
      <c r="QUT9" s="0"/>
      <c r="QUU9" s="0"/>
      <c r="QUV9" s="0"/>
      <c r="QUW9" s="0"/>
      <c r="QUX9" s="0"/>
      <c r="QUY9" s="0"/>
      <c r="QUZ9" s="0"/>
      <c r="QVA9" s="0"/>
      <c r="QVB9" s="0"/>
      <c r="QVC9" s="0"/>
      <c r="QVD9" s="0"/>
      <c r="QVE9" s="0"/>
      <c r="QVF9" s="0"/>
      <c r="QVG9" s="0"/>
      <c r="QVH9" s="0"/>
      <c r="QVI9" s="0"/>
      <c r="QVJ9" s="0"/>
      <c r="QVK9" s="0"/>
      <c r="QVL9" s="0"/>
      <c r="QVM9" s="0"/>
      <c r="QVN9" s="0"/>
      <c r="QVO9" s="0"/>
      <c r="QVP9" s="0"/>
      <c r="QVQ9" s="0"/>
      <c r="QVR9" s="0"/>
      <c r="QVS9" s="0"/>
      <c r="QVT9" s="0"/>
      <c r="QVU9" s="0"/>
      <c r="QVV9" s="0"/>
      <c r="QVW9" s="0"/>
      <c r="QVX9" s="0"/>
      <c r="QVY9" s="0"/>
      <c r="QVZ9" s="0"/>
      <c r="QWA9" s="0"/>
      <c r="QWB9" s="0"/>
      <c r="QWC9" s="0"/>
      <c r="QWD9" s="0"/>
      <c r="QWE9" s="0"/>
      <c r="QWF9" s="0"/>
      <c r="QWG9" s="0"/>
      <c r="QWH9" s="0"/>
      <c r="QWI9" s="0"/>
      <c r="QWJ9" s="0"/>
      <c r="QWK9" s="0"/>
      <c r="QWL9" s="0"/>
      <c r="QWM9" s="0"/>
      <c r="QWN9" s="0"/>
      <c r="QWO9" s="0"/>
      <c r="QWP9" s="0"/>
      <c r="QWQ9" s="0"/>
      <c r="QWR9" s="0"/>
      <c r="QWS9" s="0"/>
      <c r="QWT9" s="0"/>
      <c r="QWU9" s="0"/>
      <c r="QWV9" s="0"/>
      <c r="QWW9" s="0"/>
      <c r="QWX9" s="0"/>
      <c r="QWY9" s="0"/>
      <c r="QWZ9" s="0"/>
      <c r="QXA9" s="0"/>
      <c r="QXB9" s="0"/>
      <c r="QXC9" s="0"/>
      <c r="QXD9" s="0"/>
      <c r="QXE9" s="0"/>
      <c r="QXF9" s="0"/>
      <c r="QXG9" s="0"/>
      <c r="QXH9" s="0"/>
      <c r="QXI9" s="0"/>
      <c r="QXJ9" s="0"/>
      <c r="QXK9" s="0"/>
      <c r="QXL9" s="0"/>
      <c r="QXM9" s="0"/>
      <c r="QXN9" s="0"/>
      <c r="QXO9" s="0"/>
      <c r="QXP9" s="0"/>
      <c r="QXQ9" s="0"/>
      <c r="QXR9" s="0"/>
      <c r="QXS9" s="0"/>
      <c r="QXT9" s="0"/>
      <c r="QXU9" s="0"/>
      <c r="QXV9" s="0"/>
      <c r="QXW9" s="0"/>
      <c r="QXX9" s="0"/>
      <c r="QXY9" s="0"/>
      <c r="QXZ9" s="0"/>
      <c r="QYA9" s="0"/>
      <c r="QYB9" s="0"/>
      <c r="QYC9" s="0"/>
      <c r="QYD9" s="0"/>
      <c r="QYE9" s="0"/>
      <c r="QYF9" s="0"/>
      <c r="QYG9" s="0"/>
      <c r="QYH9" s="0"/>
      <c r="QYI9" s="0"/>
      <c r="QYJ9" s="0"/>
      <c r="QYK9" s="0"/>
      <c r="QYL9" s="0"/>
      <c r="QYM9" s="0"/>
      <c r="QYN9" s="0"/>
      <c r="QYO9" s="0"/>
      <c r="QYP9" s="0"/>
      <c r="QYQ9" s="0"/>
      <c r="QYR9" s="0"/>
      <c r="QYS9" s="0"/>
      <c r="QYT9" s="0"/>
      <c r="QYU9" s="0"/>
      <c r="QYV9" s="0"/>
      <c r="QYW9" s="0"/>
      <c r="QYX9" s="0"/>
      <c r="QYY9" s="0"/>
      <c r="QYZ9" s="0"/>
      <c r="QZA9" s="0"/>
      <c r="QZB9" s="0"/>
      <c r="QZC9" s="0"/>
      <c r="QZD9" s="0"/>
      <c r="QZE9" s="0"/>
      <c r="QZF9" s="0"/>
      <c r="QZG9" s="0"/>
      <c r="QZH9" s="0"/>
      <c r="QZI9" s="0"/>
      <c r="QZJ9" s="0"/>
      <c r="QZK9" s="0"/>
      <c r="QZL9" s="0"/>
      <c r="QZM9" s="0"/>
      <c r="QZN9" s="0"/>
      <c r="QZO9" s="0"/>
      <c r="QZP9" s="0"/>
      <c r="QZQ9" s="0"/>
      <c r="QZR9" s="0"/>
      <c r="QZS9" s="0"/>
      <c r="QZT9" s="0"/>
      <c r="QZU9" s="0"/>
      <c r="QZV9" s="0"/>
      <c r="QZW9" s="0"/>
      <c r="QZX9" s="0"/>
      <c r="QZY9" s="0"/>
      <c r="QZZ9" s="0"/>
      <c r="RAA9" s="0"/>
      <c r="RAB9" s="0"/>
      <c r="RAC9" s="0"/>
      <c r="RAD9" s="0"/>
      <c r="RAE9" s="0"/>
      <c r="RAF9" s="0"/>
      <c r="RAG9" s="0"/>
      <c r="RAH9" s="0"/>
      <c r="RAI9" s="0"/>
      <c r="RAJ9" s="0"/>
      <c r="RAK9" s="0"/>
      <c r="RAL9" s="0"/>
      <c r="RAM9" s="0"/>
      <c r="RAN9" s="0"/>
      <c r="RAO9" s="0"/>
      <c r="RAP9" s="0"/>
      <c r="RAQ9" s="0"/>
      <c r="RAR9" s="0"/>
      <c r="RAS9" s="0"/>
      <c r="RAT9" s="0"/>
      <c r="RAU9" s="0"/>
      <c r="RAV9" s="0"/>
      <c r="RAW9" s="0"/>
      <c r="RAX9" s="0"/>
      <c r="RAY9" s="0"/>
      <c r="RAZ9" s="0"/>
      <c r="RBA9" s="0"/>
      <c r="RBB9" s="0"/>
      <c r="RBC9" s="0"/>
      <c r="RBD9" s="0"/>
      <c r="RBE9" s="0"/>
      <c r="RBF9" s="0"/>
      <c r="RBG9" s="0"/>
      <c r="RBH9" s="0"/>
      <c r="RBI9" s="0"/>
      <c r="RBJ9" s="0"/>
      <c r="RBK9" s="0"/>
      <c r="RBL9" s="0"/>
      <c r="RBM9" s="0"/>
      <c r="RBN9" s="0"/>
      <c r="RBO9" s="0"/>
      <c r="RBP9" s="0"/>
      <c r="RBQ9" s="0"/>
      <c r="RBR9" s="0"/>
      <c r="RBS9" s="0"/>
      <c r="RBT9" s="0"/>
      <c r="RBU9" s="0"/>
      <c r="RBV9" s="0"/>
      <c r="RBW9" s="0"/>
      <c r="RBX9" s="0"/>
      <c r="RBY9" s="0"/>
      <c r="RBZ9" s="0"/>
      <c r="RCA9" s="0"/>
      <c r="RCB9" s="0"/>
      <c r="RCC9" s="0"/>
      <c r="RCD9" s="0"/>
      <c r="RCE9" s="0"/>
      <c r="RCF9" s="0"/>
      <c r="RCG9" s="0"/>
      <c r="RCH9" s="0"/>
      <c r="RCI9" s="0"/>
      <c r="RCJ9" s="0"/>
      <c r="RCK9" s="0"/>
      <c r="RCL9" s="0"/>
      <c r="RCM9" s="0"/>
      <c r="RCN9" s="0"/>
      <c r="RCO9" s="0"/>
      <c r="RCP9" s="0"/>
      <c r="RCQ9" s="0"/>
      <c r="RCR9" s="0"/>
      <c r="RCS9" s="0"/>
      <c r="RCT9" s="0"/>
      <c r="RCU9" s="0"/>
      <c r="RCV9" s="0"/>
      <c r="RCW9" s="0"/>
      <c r="RCX9" s="0"/>
      <c r="RCY9" s="0"/>
      <c r="RCZ9" s="0"/>
      <c r="RDA9" s="0"/>
      <c r="RDB9" s="0"/>
      <c r="RDC9" s="0"/>
      <c r="RDD9" s="0"/>
      <c r="RDE9" s="0"/>
      <c r="RDF9" s="0"/>
      <c r="RDG9" s="0"/>
      <c r="RDH9" s="0"/>
      <c r="RDI9" s="0"/>
      <c r="RDJ9" s="0"/>
      <c r="RDK9" s="0"/>
      <c r="RDL9" s="0"/>
      <c r="RDM9" s="0"/>
      <c r="RDN9" s="0"/>
      <c r="RDO9" s="0"/>
      <c r="RDP9" s="0"/>
      <c r="RDQ9" s="0"/>
      <c r="RDR9" s="0"/>
      <c r="RDS9" s="0"/>
      <c r="RDT9" s="0"/>
      <c r="RDU9" s="0"/>
      <c r="RDV9" s="0"/>
      <c r="RDW9" s="0"/>
      <c r="RDX9" s="0"/>
      <c r="RDY9" s="0"/>
      <c r="RDZ9" s="0"/>
      <c r="REA9" s="0"/>
      <c r="REB9" s="0"/>
      <c r="REC9" s="0"/>
      <c r="RED9" s="0"/>
      <c r="REE9" s="0"/>
      <c r="REF9" s="0"/>
      <c r="REG9" s="0"/>
      <c r="REH9" s="0"/>
      <c r="REI9" s="0"/>
      <c r="REJ9" s="0"/>
      <c r="REK9" s="0"/>
      <c r="REL9" s="0"/>
      <c r="REM9" s="0"/>
      <c r="REN9" s="0"/>
      <c r="REO9" s="0"/>
      <c r="REP9" s="0"/>
      <c r="REQ9" s="0"/>
      <c r="RER9" s="0"/>
      <c r="RES9" s="0"/>
      <c r="RET9" s="0"/>
      <c r="REU9" s="0"/>
      <c r="REV9" s="0"/>
      <c r="REW9" s="0"/>
      <c r="REX9" s="0"/>
      <c r="REY9" s="0"/>
      <c r="REZ9" s="0"/>
      <c r="RFA9" s="0"/>
      <c r="RFB9" s="0"/>
      <c r="RFC9" s="0"/>
      <c r="RFD9" s="0"/>
      <c r="RFE9" s="0"/>
      <c r="RFF9" s="0"/>
      <c r="RFG9" s="0"/>
      <c r="RFH9" s="0"/>
      <c r="RFI9" s="0"/>
      <c r="RFJ9" s="0"/>
      <c r="RFK9" s="0"/>
      <c r="RFL9" s="0"/>
      <c r="RFM9" s="0"/>
      <c r="RFN9" s="0"/>
      <c r="RFO9" s="0"/>
      <c r="RFP9" s="0"/>
      <c r="RFQ9" s="0"/>
      <c r="RFR9" s="0"/>
      <c r="RFS9" s="0"/>
      <c r="RFT9" s="0"/>
      <c r="RFU9" s="0"/>
      <c r="RFV9" s="0"/>
      <c r="RFW9" s="0"/>
      <c r="RFX9" s="0"/>
      <c r="RFY9" s="0"/>
      <c r="RFZ9" s="0"/>
      <c r="RGA9" s="0"/>
      <c r="RGB9" s="0"/>
      <c r="RGC9" s="0"/>
      <c r="RGD9" s="0"/>
      <c r="RGE9" s="0"/>
      <c r="RGF9" s="0"/>
      <c r="RGG9" s="0"/>
      <c r="RGH9" s="0"/>
      <c r="RGI9" s="0"/>
      <c r="RGJ9" s="0"/>
      <c r="RGK9" s="0"/>
      <c r="RGL9" s="0"/>
      <c r="RGM9" s="0"/>
      <c r="RGN9" s="0"/>
      <c r="RGO9" s="0"/>
      <c r="RGP9" s="0"/>
      <c r="RGQ9" s="0"/>
      <c r="RGR9" s="0"/>
      <c r="RGS9" s="0"/>
      <c r="RGT9" s="0"/>
      <c r="RGU9" s="0"/>
      <c r="RGV9" s="0"/>
      <c r="RGW9" s="0"/>
      <c r="RGX9" s="0"/>
      <c r="RGY9" s="0"/>
      <c r="RGZ9" s="0"/>
      <c r="RHA9" s="0"/>
      <c r="RHB9" s="0"/>
      <c r="RHC9" s="0"/>
      <c r="RHD9" s="0"/>
      <c r="RHE9" s="0"/>
      <c r="RHF9" s="0"/>
      <c r="RHG9" s="0"/>
      <c r="RHH9" s="0"/>
      <c r="RHI9" s="0"/>
      <c r="RHJ9" s="0"/>
      <c r="RHK9" s="0"/>
      <c r="RHL9" s="0"/>
      <c r="RHM9" s="0"/>
      <c r="RHN9" s="0"/>
      <c r="RHO9" s="0"/>
      <c r="RHP9" s="0"/>
      <c r="RHQ9" s="0"/>
      <c r="RHR9" s="0"/>
      <c r="RHS9" s="0"/>
      <c r="RHT9" s="0"/>
      <c r="RHU9" s="0"/>
      <c r="RHV9" s="0"/>
      <c r="RHW9" s="0"/>
      <c r="RHX9" s="0"/>
      <c r="RHY9" s="0"/>
      <c r="RHZ9" s="0"/>
      <c r="RIA9" s="0"/>
      <c r="RIB9" s="0"/>
      <c r="RIC9" s="0"/>
      <c r="RID9" s="0"/>
      <c r="RIE9" s="0"/>
      <c r="RIF9" s="0"/>
      <c r="RIG9" s="0"/>
      <c r="RIH9" s="0"/>
      <c r="RII9" s="0"/>
      <c r="RIJ9" s="0"/>
      <c r="RIK9" s="0"/>
      <c r="RIL9" s="0"/>
      <c r="RIM9" s="0"/>
      <c r="RIN9" s="0"/>
      <c r="RIO9" s="0"/>
      <c r="RIP9" s="0"/>
      <c r="RIQ9" s="0"/>
      <c r="RIR9" s="0"/>
      <c r="RIS9" s="0"/>
      <c r="RIT9" s="0"/>
      <c r="RIU9" s="0"/>
      <c r="RIV9" s="0"/>
      <c r="RIW9" s="0"/>
      <c r="RIX9" s="0"/>
      <c r="RIY9" s="0"/>
      <c r="RIZ9" s="0"/>
      <c r="RJA9" s="0"/>
      <c r="RJB9" s="0"/>
      <c r="RJC9" s="0"/>
      <c r="RJD9" s="0"/>
      <c r="RJE9" s="0"/>
      <c r="RJF9" s="0"/>
      <c r="RJG9" s="0"/>
      <c r="RJH9" s="0"/>
      <c r="RJI9" s="0"/>
      <c r="RJJ9" s="0"/>
      <c r="RJK9" s="0"/>
      <c r="RJL9" s="0"/>
      <c r="RJM9" s="0"/>
      <c r="RJN9" s="0"/>
      <c r="RJO9" s="0"/>
      <c r="RJP9" s="0"/>
      <c r="RJQ9" s="0"/>
      <c r="RJR9" s="0"/>
      <c r="RJS9" s="0"/>
      <c r="RJT9" s="0"/>
      <c r="RJU9" s="0"/>
      <c r="RJV9" s="0"/>
      <c r="RJW9" s="0"/>
      <c r="RJX9" s="0"/>
      <c r="RJY9" s="0"/>
      <c r="RJZ9" s="0"/>
      <c r="RKA9" s="0"/>
      <c r="RKB9" s="0"/>
      <c r="RKC9" s="0"/>
      <c r="RKD9" s="0"/>
      <c r="RKE9" s="0"/>
      <c r="RKF9" s="0"/>
      <c r="RKG9" s="0"/>
      <c r="RKH9" s="0"/>
      <c r="RKI9" s="0"/>
      <c r="RKJ9" s="0"/>
      <c r="RKK9" s="0"/>
      <c r="RKL9" s="0"/>
      <c r="RKM9" s="0"/>
      <c r="RKN9" s="0"/>
      <c r="RKO9" s="0"/>
      <c r="RKP9" s="0"/>
      <c r="RKQ9" s="0"/>
      <c r="RKR9" s="0"/>
      <c r="RKS9" s="0"/>
      <c r="RKT9" s="0"/>
      <c r="RKU9" s="0"/>
      <c r="RKV9" s="0"/>
      <c r="RKW9" s="0"/>
      <c r="RKX9" s="0"/>
      <c r="RKY9" s="0"/>
      <c r="RKZ9" s="0"/>
      <c r="RLA9" s="0"/>
      <c r="RLB9" s="0"/>
      <c r="RLC9" s="0"/>
      <c r="RLD9" s="0"/>
      <c r="RLE9" s="0"/>
      <c r="RLF9" s="0"/>
      <c r="RLG9" s="0"/>
      <c r="RLH9" s="0"/>
      <c r="RLI9" s="0"/>
      <c r="RLJ9" s="0"/>
      <c r="RLK9" s="0"/>
      <c r="RLL9" s="0"/>
      <c r="RLM9" s="0"/>
      <c r="RLN9" s="0"/>
      <c r="RLO9" s="0"/>
      <c r="RLP9" s="0"/>
      <c r="RLQ9" s="0"/>
      <c r="RLR9" s="0"/>
      <c r="RLS9" s="0"/>
      <c r="RLT9" s="0"/>
      <c r="RLU9" s="0"/>
      <c r="RLV9" s="0"/>
      <c r="RLW9" s="0"/>
      <c r="RLX9" s="0"/>
      <c r="RLY9" s="0"/>
      <c r="RLZ9" s="0"/>
      <c r="RMA9" s="0"/>
      <c r="RMB9" s="0"/>
      <c r="RMC9" s="0"/>
      <c r="RMD9" s="0"/>
      <c r="RME9" s="0"/>
      <c r="RMF9" s="0"/>
      <c r="RMG9" s="0"/>
      <c r="RMH9" s="0"/>
      <c r="RMI9" s="0"/>
      <c r="RMJ9" s="0"/>
      <c r="RMK9" s="0"/>
      <c r="RML9" s="0"/>
      <c r="RMM9" s="0"/>
      <c r="RMN9" s="0"/>
      <c r="RMO9" s="0"/>
      <c r="RMP9" s="0"/>
      <c r="RMQ9" s="0"/>
      <c r="RMR9" s="0"/>
      <c r="RMS9" s="0"/>
      <c r="RMT9" s="0"/>
      <c r="RMU9" s="0"/>
      <c r="RMV9" s="0"/>
      <c r="RMW9" s="0"/>
      <c r="RMX9" s="0"/>
      <c r="RMY9" s="0"/>
      <c r="RMZ9" s="0"/>
      <c r="RNA9" s="0"/>
      <c r="RNB9" s="0"/>
      <c r="RNC9" s="0"/>
      <c r="RND9" s="0"/>
      <c r="RNE9" s="0"/>
      <c r="RNF9" s="0"/>
      <c r="RNG9" s="0"/>
      <c r="RNH9" s="0"/>
      <c r="RNI9" s="0"/>
      <c r="RNJ9" s="0"/>
      <c r="RNK9" s="0"/>
      <c r="RNL9" s="0"/>
      <c r="RNM9" s="0"/>
      <c r="RNN9" s="0"/>
      <c r="RNO9" s="0"/>
      <c r="RNP9" s="0"/>
      <c r="RNQ9" s="0"/>
      <c r="RNR9" s="0"/>
      <c r="RNS9" s="0"/>
      <c r="RNT9" s="0"/>
      <c r="RNU9" s="0"/>
      <c r="RNV9" s="0"/>
      <c r="RNW9" s="0"/>
      <c r="RNX9" s="0"/>
      <c r="RNY9" s="0"/>
      <c r="RNZ9" s="0"/>
      <c r="ROA9" s="0"/>
      <c r="ROB9" s="0"/>
      <c r="ROC9" s="0"/>
      <c r="ROD9" s="0"/>
      <c r="ROE9" s="0"/>
      <c r="ROF9" s="0"/>
      <c r="ROG9" s="0"/>
      <c r="ROH9" s="0"/>
      <c r="ROI9" s="0"/>
      <c r="ROJ9" s="0"/>
      <c r="ROK9" s="0"/>
      <c r="ROL9" s="0"/>
      <c r="ROM9" s="0"/>
      <c r="RON9" s="0"/>
      <c r="ROO9" s="0"/>
      <c r="ROP9" s="0"/>
      <c r="ROQ9" s="0"/>
      <c r="ROR9" s="0"/>
      <c r="ROS9" s="0"/>
      <c r="ROT9" s="0"/>
      <c r="ROU9" s="0"/>
      <c r="ROV9" s="0"/>
      <c r="ROW9" s="0"/>
      <c r="ROX9" s="0"/>
      <c r="ROY9" s="0"/>
      <c r="ROZ9" s="0"/>
      <c r="RPA9" s="0"/>
      <c r="RPB9" s="0"/>
      <c r="RPC9" s="0"/>
      <c r="RPD9" s="0"/>
      <c r="RPE9" s="0"/>
      <c r="RPF9" s="0"/>
      <c r="RPG9" s="0"/>
      <c r="RPH9" s="0"/>
      <c r="RPI9" s="0"/>
      <c r="RPJ9" s="0"/>
      <c r="RPK9" s="0"/>
      <c r="RPL9" s="0"/>
      <c r="RPM9" s="0"/>
      <c r="RPN9" s="0"/>
      <c r="RPO9" s="0"/>
      <c r="RPP9" s="0"/>
      <c r="RPQ9" s="0"/>
      <c r="RPR9" s="0"/>
      <c r="RPS9" s="0"/>
      <c r="RPT9" s="0"/>
      <c r="RPU9" s="0"/>
      <c r="RPV9" s="0"/>
      <c r="RPW9" s="0"/>
      <c r="RPX9" s="0"/>
      <c r="RPY9" s="0"/>
      <c r="RPZ9" s="0"/>
      <c r="RQA9" s="0"/>
      <c r="RQB9" s="0"/>
      <c r="RQC9" s="0"/>
      <c r="RQD9" s="0"/>
      <c r="RQE9" s="0"/>
      <c r="RQF9" s="0"/>
      <c r="RQG9" s="0"/>
      <c r="RQH9" s="0"/>
      <c r="RQI9" s="0"/>
      <c r="RQJ9" s="0"/>
      <c r="RQK9" s="0"/>
      <c r="RQL9" s="0"/>
      <c r="RQM9" s="0"/>
      <c r="RQN9" s="0"/>
      <c r="RQO9" s="0"/>
      <c r="RQP9" s="0"/>
      <c r="RQQ9" s="0"/>
      <c r="RQR9" s="0"/>
      <c r="RQS9" s="0"/>
      <c r="RQT9" s="0"/>
      <c r="RQU9" s="0"/>
      <c r="RQV9" s="0"/>
      <c r="RQW9" s="0"/>
      <c r="RQX9" s="0"/>
      <c r="RQY9" s="0"/>
      <c r="RQZ9" s="0"/>
      <c r="RRA9" s="0"/>
      <c r="RRB9" s="0"/>
      <c r="RRC9" s="0"/>
      <c r="RRD9" s="0"/>
      <c r="RRE9" s="0"/>
      <c r="RRF9" s="0"/>
      <c r="RRG9" s="0"/>
      <c r="RRH9" s="0"/>
      <c r="RRI9" s="0"/>
      <c r="RRJ9" s="0"/>
      <c r="RRK9" s="0"/>
      <c r="RRL9" s="0"/>
      <c r="RRM9" s="0"/>
      <c r="RRN9" s="0"/>
      <c r="RRO9" s="0"/>
      <c r="RRP9" s="0"/>
      <c r="RRQ9" s="0"/>
      <c r="RRR9" s="0"/>
      <c r="RRS9" s="0"/>
      <c r="RRT9" s="0"/>
      <c r="RRU9" s="0"/>
      <c r="RRV9" s="0"/>
      <c r="RRW9" s="0"/>
      <c r="RRX9" s="0"/>
      <c r="RRY9" s="0"/>
      <c r="RRZ9" s="0"/>
      <c r="RSA9" s="0"/>
      <c r="RSB9" s="0"/>
      <c r="RSC9" s="0"/>
      <c r="RSD9" s="0"/>
      <c r="RSE9" s="0"/>
      <c r="RSF9" s="0"/>
      <c r="RSG9" s="0"/>
      <c r="RSH9" s="0"/>
      <c r="RSI9" s="0"/>
      <c r="RSJ9" s="0"/>
      <c r="RSK9" s="0"/>
      <c r="RSL9" s="0"/>
      <c r="RSM9" s="0"/>
      <c r="RSN9" s="0"/>
      <c r="RSO9" s="0"/>
      <c r="RSP9" s="0"/>
      <c r="RSQ9" s="0"/>
      <c r="RSR9" s="0"/>
      <c r="RSS9" s="0"/>
      <c r="RST9" s="0"/>
      <c r="RSU9" s="0"/>
      <c r="RSV9" s="0"/>
      <c r="RSW9" s="0"/>
      <c r="RSX9" s="0"/>
      <c r="RSY9" s="0"/>
      <c r="RSZ9" s="0"/>
      <c r="RTA9" s="0"/>
      <c r="RTB9" s="0"/>
      <c r="RTC9" s="0"/>
      <c r="RTD9" s="0"/>
      <c r="RTE9" s="0"/>
      <c r="RTF9" s="0"/>
      <c r="RTG9" s="0"/>
      <c r="RTH9" s="0"/>
      <c r="RTI9" s="0"/>
      <c r="RTJ9" s="0"/>
      <c r="RTK9" s="0"/>
      <c r="RTL9" s="0"/>
      <c r="RTM9" s="0"/>
      <c r="RTN9" s="0"/>
      <c r="RTO9" s="0"/>
      <c r="RTP9" s="0"/>
      <c r="RTQ9" s="0"/>
      <c r="RTR9" s="0"/>
      <c r="RTS9" s="0"/>
      <c r="RTT9" s="0"/>
      <c r="RTU9" s="0"/>
      <c r="RTV9" s="0"/>
      <c r="RTW9" s="0"/>
      <c r="RTX9" s="0"/>
      <c r="RTY9" s="0"/>
      <c r="RTZ9" s="0"/>
      <c r="RUA9" s="0"/>
      <c r="RUB9" s="0"/>
      <c r="RUC9" s="0"/>
      <c r="RUD9" s="0"/>
      <c r="RUE9" s="0"/>
      <c r="RUF9" s="0"/>
      <c r="RUG9" s="0"/>
      <c r="RUH9" s="0"/>
      <c r="RUI9" s="0"/>
      <c r="RUJ9" s="0"/>
      <c r="RUK9" s="0"/>
      <c r="RUL9" s="0"/>
      <c r="RUM9" s="0"/>
      <c r="RUN9" s="0"/>
      <c r="RUO9" s="0"/>
      <c r="RUP9" s="0"/>
      <c r="RUQ9" s="0"/>
      <c r="RUR9" s="0"/>
      <c r="RUS9" s="0"/>
      <c r="RUT9" s="0"/>
      <c r="RUU9" s="0"/>
      <c r="RUV9" s="0"/>
      <c r="RUW9" s="0"/>
      <c r="RUX9" s="0"/>
      <c r="RUY9" s="0"/>
      <c r="RUZ9" s="0"/>
      <c r="RVA9" s="0"/>
      <c r="RVB9" s="0"/>
      <c r="RVC9" s="0"/>
      <c r="RVD9" s="0"/>
      <c r="RVE9" s="0"/>
      <c r="RVF9" s="0"/>
      <c r="RVG9" s="0"/>
      <c r="RVH9" s="0"/>
      <c r="RVI9" s="0"/>
      <c r="RVJ9" s="0"/>
      <c r="RVK9" s="0"/>
      <c r="RVL9" s="0"/>
      <c r="RVM9" s="0"/>
      <c r="RVN9" s="0"/>
      <c r="RVO9" s="0"/>
      <c r="RVP9" s="0"/>
      <c r="RVQ9" s="0"/>
      <c r="RVR9" s="0"/>
      <c r="RVS9" s="0"/>
      <c r="RVT9" s="0"/>
      <c r="RVU9" s="0"/>
      <c r="RVV9" s="0"/>
      <c r="RVW9" s="0"/>
      <c r="RVX9" s="0"/>
      <c r="RVY9" s="0"/>
      <c r="RVZ9" s="0"/>
      <c r="RWA9" s="0"/>
      <c r="RWB9" s="0"/>
      <c r="RWC9" s="0"/>
      <c r="RWD9" s="0"/>
      <c r="RWE9" s="0"/>
      <c r="RWF9" s="0"/>
      <c r="RWG9" s="0"/>
      <c r="RWH9" s="0"/>
      <c r="RWI9" s="0"/>
      <c r="RWJ9" s="0"/>
      <c r="RWK9" s="0"/>
      <c r="RWL9" s="0"/>
      <c r="RWM9" s="0"/>
      <c r="RWN9" s="0"/>
      <c r="RWO9" s="0"/>
      <c r="RWP9" s="0"/>
      <c r="RWQ9" s="0"/>
      <c r="RWR9" s="0"/>
      <c r="RWS9" s="0"/>
      <c r="RWT9" s="0"/>
      <c r="RWU9" s="0"/>
      <c r="RWV9" s="0"/>
      <c r="RWW9" s="0"/>
      <c r="RWX9" s="0"/>
      <c r="RWY9" s="0"/>
      <c r="RWZ9" s="0"/>
      <c r="RXA9" s="0"/>
      <c r="RXB9" s="0"/>
      <c r="RXC9" s="0"/>
      <c r="RXD9" s="0"/>
      <c r="RXE9" s="0"/>
      <c r="RXF9" s="0"/>
      <c r="RXG9" s="0"/>
      <c r="RXH9" s="0"/>
      <c r="RXI9" s="0"/>
      <c r="RXJ9" s="0"/>
      <c r="RXK9" s="0"/>
      <c r="RXL9" s="0"/>
      <c r="RXM9" s="0"/>
      <c r="RXN9" s="0"/>
      <c r="RXO9" s="0"/>
      <c r="RXP9" s="0"/>
      <c r="RXQ9" s="0"/>
      <c r="RXR9" s="0"/>
      <c r="RXS9" s="0"/>
      <c r="RXT9" s="0"/>
      <c r="RXU9" s="0"/>
      <c r="RXV9" s="0"/>
      <c r="RXW9" s="0"/>
      <c r="RXX9" s="0"/>
      <c r="RXY9" s="0"/>
      <c r="RXZ9" s="0"/>
      <c r="RYA9" s="0"/>
      <c r="RYB9" s="0"/>
      <c r="RYC9" s="0"/>
      <c r="RYD9" s="0"/>
      <c r="RYE9" s="0"/>
      <c r="RYF9" s="0"/>
      <c r="RYG9" s="0"/>
      <c r="RYH9" s="0"/>
      <c r="RYI9" s="0"/>
      <c r="RYJ9" s="0"/>
      <c r="RYK9" s="0"/>
      <c r="RYL9" s="0"/>
      <c r="RYM9" s="0"/>
      <c r="RYN9" s="0"/>
      <c r="RYO9" s="0"/>
      <c r="RYP9" s="0"/>
      <c r="RYQ9" s="0"/>
      <c r="RYR9" s="0"/>
      <c r="RYS9" s="0"/>
      <c r="RYT9" s="0"/>
      <c r="RYU9" s="0"/>
      <c r="RYV9" s="0"/>
      <c r="RYW9" s="0"/>
      <c r="RYX9" s="0"/>
      <c r="RYY9" s="0"/>
      <c r="RYZ9" s="0"/>
      <c r="RZA9" s="0"/>
      <c r="RZB9" s="0"/>
      <c r="RZC9" s="0"/>
      <c r="RZD9" s="0"/>
      <c r="RZE9" s="0"/>
      <c r="RZF9" s="0"/>
      <c r="RZG9" s="0"/>
      <c r="RZH9" s="0"/>
      <c r="RZI9" s="0"/>
      <c r="RZJ9" s="0"/>
      <c r="RZK9" s="0"/>
      <c r="RZL9" s="0"/>
      <c r="RZM9" s="0"/>
      <c r="RZN9" s="0"/>
      <c r="RZO9" s="0"/>
      <c r="RZP9" s="0"/>
      <c r="RZQ9" s="0"/>
      <c r="RZR9" s="0"/>
      <c r="RZS9" s="0"/>
      <c r="RZT9" s="0"/>
      <c r="RZU9" s="0"/>
      <c r="RZV9" s="0"/>
      <c r="RZW9" s="0"/>
      <c r="RZX9" s="0"/>
      <c r="RZY9" s="0"/>
      <c r="RZZ9" s="0"/>
      <c r="SAA9" s="0"/>
      <c r="SAB9" s="0"/>
      <c r="SAC9" s="0"/>
      <c r="SAD9" s="0"/>
      <c r="SAE9" s="0"/>
      <c r="SAF9" s="0"/>
      <c r="SAG9" s="0"/>
      <c r="SAH9" s="0"/>
      <c r="SAI9" s="0"/>
      <c r="SAJ9" s="0"/>
      <c r="SAK9" s="0"/>
      <c r="SAL9" s="0"/>
      <c r="SAM9" s="0"/>
      <c r="SAN9" s="0"/>
      <c r="SAO9" s="0"/>
      <c r="SAP9" s="0"/>
      <c r="SAQ9" s="0"/>
      <c r="SAR9" s="0"/>
      <c r="SAS9" s="0"/>
      <c r="SAT9" s="0"/>
      <c r="SAU9" s="0"/>
      <c r="SAV9" s="0"/>
      <c r="SAW9" s="0"/>
      <c r="SAX9" s="0"/>
      <c r="SAY9" s="0"/>
      <c r="SAZ9" s="0"/>
      <c r="SBA9" s="0"/>
      <c r="SBB9" s="0"/>
      <c r="SBC9" s="0"/>
      <c r="SBD9" s="0"/>
      <c r="SBE9" s="0"/>
      <c r="SBF9" s="0"/>
      <c r="SBG9" s="0"/>
      <c r="SBH9" s="0"/>
      <c r="SBI9" s="0"/>
      <c r="SBJ9" s="0"/>
      <c r="SBK9" s="0"/>
      <c r="SBL9" s="0"/>
      <c r="SBM9" s="0"/>
      <c r="SBN9" s="0"/>
      <c r="SBO9" s="0"/>
      <c r="SBP9" s="0"/>
      <c r="SBQ9" s="0"/>
      <c r="SBR9" s="0"/>
      <c r="SBS9" s="0"/>
      <c r="SBT9" s="0"/>
      <c r="SBU9" s="0"/>
      <c r="SBV9" s="0"/>
      <c r="SBW9" s="0"/>
      <c r="SBX9" s="0"/>
      <c r="SBY9" s="0"/>
      <c r="SBZ9" s="0"/>
      <c r="SCA9" s="0"/>
      <c r="SCB9" s="0"/>
      <c r="SCC9" s="0"/>
      <c r="SCD9" s="0"/>
      <c r="SCE9" s="0"/>
      <c r="SCF9" s="0"/>
      <c r="SCG9" s="0"/>
      <c r="SCH9" s="0"/>
      <c r="SCI9" s="0"/>
      <c r="SCJ9" s="0"/>
      <c r="SCK9" s="0"/>
      <c r="SCL9" s="0"/>
      <c r="SCM9" s="0"/>
      <c r="SCN9" s="0"/>
      <c r="SCO9" s="0"/>
      <c r="SCP9" s="0"/>
      <c r="SCQ9" s="0"/>
      <c r="SCR9" s="0"/>
      <c r="SCS9" s="0"/>
      <c r="SCT9" s="0"/>
      <c r="SCU9" s="0"/>
      <c r="SCV9" s="0"/>
      <c r="SCW9" s="0"/>
      <c r="SCX9" s="0"/>
      <c r="SCY9" s="0"/>
      <c r="SCZ9" s="0"/>
      <c r="SDA9" s="0"/>
      <c r="SDB9" s="0"/>
      <c r="SDC9" s="0"/>
      <c r="SDD9" s="0"/>
      <c r="SDE9" s="0"/>
      <c r="SDF9" s="0"/>
      <c r="SDG9" s="0"/>
      <c r="SDH9" s="0"/>
      <c r="SDI9" s="0"/>
      <c r="SDJ9" s="0"/>
      <c r="SDK9" s="0"/>
      <c r="SDL9" s="0"/>
      <c r="SDM9" s="0"/>
      <c r="SDN9" s="0"/>
      <c r="SDO9" s="0"/>
      <c r="SDP9" s="0"/>
      <c r="SDQ9" s="0"/>
      <c r="SDR9" s="0"/>
      <c r="SDS9" s="0"/>
      <c r="SDT9" s="0"/>
      <c r="SDU9" s="0"/>
      <c r="SDV9" s="0"/>
      <c r="SDW9" s="0"/>
      <c r="SDX9" s="0"/>
      <c r="SDY9" s="0"/>
      <c r="SDZ9" s="0"/>
      <c r="SEA9" s="0"/>
      <c r="SEB9" s="0"/>
      <c r="SEC9" s="0"/>
      <c r="SED9" s="0"/>
      <c r="SEE9" s="0"/>
      <c r="SEF9" s="0"/>
      <c r="SEG9" s="0"/>
      <c r="SEH9" s="0"/>
      <c r="SEI9" s="0"/>
      <c r="SEJ9" s="0"/>
      <c r="SEK9" s="0"/>
      <c r="SEL9" s="0"/>
      <c r="SEM9" s="0"/>
      <c r="SEN9" s="0"/>
      <c r="SEO9" s="0"/>
      <c r="SEP9" s="0"/>
      <c r="SEQ9" s="0"/>
      <c r="SER9" s="0"/>
      <c r="SES9" s="0"/>
      <c r="SET9" s="0"/>
      <c r="SEU9" s="0"/>
      <c r="SEV9" s="0"/>
      <c r="SEW9" s="0"/>
      <c r="SEX9" s="0"/>
      <c r="SEY9" s="0"/>
      <c r="SEZ9" s="0"/>
      <c r="SFA9" s="0"/>
      <c r="SFB9" s="0"/>
      <c r="SFC9" s="0"/>
      <c r="SFD9" s="0"/>
      <c r="SFE9" s="0"/>
      <c r="SFF9" s="0"/>
      <c r="SFG9" s="0"/>
      <c r="SFH9" s="0"/>
      <c r="SFI9" s="0"/>
      <c r="SFJ9" s="0"/>
      <c r="SFK9" s="0"/>
      <c r="SFL9" s="0"/>
      <c r="SFM9" s="0"/>
      <c r="SFN9" s="0"/>
      <c r="SFO9" s="0"/>
      <c r="SFP9" s="0"/>
      <c r="SFQ9" s="0"/>
      <c r="SFR9" s="0"/>
      <c r="SFS9" s="0"/>
      <c r="SFT9" s="0"/>
      <c r="SFU9" s="0"/>
      <c r="SFV9" s="0"/>
      <c r="SFW9" s="0"/>
      <c r="SFX9" s="0"/>
      <c r="SFY9" s="0"/>
      <c r="SFZ9" s="0"/>
      <c r="SGA9" s="0"/>
      <c r="SGB9" s="0"/>
      <c r="SGC9" s="0"/>
      <c r="SGD9" s="0"/>
      <c r="SGE9" s="0"/>
      <c r="SGF9" s="0"/>
      <c r="SGG9" s="0"/>
      <c r="SGH9" s="0"/>
      <c r="SGI9" s="0"/>
      <c r="SGJ9" s="0"/>
      <c r="SGK9" s="0"/>
      <c r="SGL9" s="0"/>
      <c r="SGM9" s="0"/>
      <c r="SGN9" s="0"/>
      <c r="SGO9" s="0"/>
      <c r="SGP9" s="0"/>
      <c r="SGQ9" s="0"/>
      <c r="SGR9" s="0"/>
      <c r="SGS9" s="0"/>
      <c r="SGT9" s="0"/>
      <c r="SGU9" s="0"/>
      <c r="SGV9" s="0"/>
      <c r="SGW9" s="0"/>
      <c r="SGX9" s="0"/>
      <c r="SGY9" s="0"/>
      <c r="SGZ9" s="0"/>
      <c r="SHA9" s="0"/>
      <c r="SHB9" s="0"/>
      <c r="SHC9" s="0"/>
      <c r="SHD9" s="0"/>
      <c r="SHE9" s="0"/>
      <c r="SHF9" s="0"/>
      <c r="SHG9" s="0"/>
      <c r="SHH9" s="0"/>
      <c r="SHI9" s="0"/>
      <c r="SHJ9" s="0"/>
      <c r="SHK9" s="0"/>
      <c r="SHL9" s="0"/>
      <c r="SHM9" s="0"/>
      <c r="SHN9" s="0"/>
      <c r="SHO9" s="0"/>
      <c r="SHP9" s="0"/>
      <c r="SHQ9" s="0"/>
      <c r="SHR9" s="0"/>
      <c r="SHS9" s="0"/>
      <c r="SHT9" s="0"/>
      <c r="SHU9" s="0"/>
      <c r="SHV9" s="0"/>
      <c r="SHW9" s="0"/>
      <c r="SHX9" s="0"/>
      <c r="SHY9" s="0"/>
      <c r="SHZ9" s="0"/>
      <c r="SIA9" s="0"/>
      <c r="SIB9" s="0"/>
      <c r="SIC9" s="0"/>
      <c r="SID9" s="0"/>
      <c r="SIE9" s="0"/>
      <c r="SIF9" s="0"/>
      <c r="SIG9" s="0"/>
      <c r="SIH9" s="0"/>
      <c r="SII9" s="0"/>
      <c r="SIJ9" s="0"/>
      <c r="SIK9" s="0"/>
      <c r="SIL9" s="0"/>
      <c r="SIM9" s="0"/>
      <c r="SIN9" s="0"/>
      <c r="SIO9" s="0"/>
      <c r="SIP9" s="0"/>
      <c r="SIQ9" s="0"/>
      <c r="SIR9" s="0"/>
      <c r="SIS9" s="0"/>
      <c r="SIT9" s="0"/>
      <c r="SIU9" s="0"/>
      <c r="SIV9" s="0"/>
      <c r="SIW9" s="0"/>
      <c r="SIX9" s="0"/>
      <c r="SIY9" s="0"/>
      <c r="SIZ9" s="0"/>
      <c r="SJA9" s="0"/>
      <c r="SJB9" s="0"/>
      <c r="SJC9" s="0"/>
      <c r="SJD9" s="0"/>
      <c r="SJE9" s="0"/>
      <c r="SJF9" s="0"/>
      <c r="SJG9" s="0"/>
      <c r="SJH9" s="0"/>
      <c r="SJI9" s="0"/>
      <c r="SJJ9" s="0"/>
      <c r="SJK9" s="0"/>
      <c r="SJL9" s="0"/>
      <c r="SJM9" s="0"/>
      <c r="SJN9" s="0"/>
      <c r="SJO9" s="0"/>
      <c r="SJP9" s="0"/>
      <c r="SJQ9" s="0"/>
      <c r="SJR9" s="0"/>
      <c r="SJS9" s="0"/>
      <c r="SJT9" s="0"/>
      <c r="SJU9" s="0"/>
      <c r="SJV9" s="0"/>
      <c r="SJW9" s="0"/>
      <c r="SJX9" s="0"/>
      <c r="SJY9" s="0"/>
      <c r="SJZ9" s="0"/>
      <c r="SKA9" s="0"/>
      <c r="SKB9" s="0"/>
      <c r="SKC9" s="0"/>
      <c r="SKD9" s="0"/>
      <c r="SKE9" s="0"/>
      <c r="SKF9" s="0"/>
      <c r="SKG9" s="0"/>
      <c r="SKH9" s="0"/>
      <c r="SKI9" s="0"/>
      <c r="SKJ9" s="0"/>
      <c r="SKK9" s="0"/>
      <c r="SKL9" s="0"/>
      <c r="SKM9" s="0"/>
      <c r="SKN9" s="0"/>
      <c r="SKO9" s="0"/>
      <c r="SKP9" s="0"/>
      <c r="SKQ9" s="0"/>
      <c r="SKR9" s="0"/>
      <c r="SKS9" s="0"/>
      <c r="SKT9" s="0"/>
      <c r="SKU9" s="0"/>
      <c r="SKV9" s="0"/>
      <c r="SKW9" s="0"/>
      <c r="SKX9" s="0"/>
      <c r="SKY9" s="0"/>
      <c r="SKZ9" s="0"/>
      <c r="SLA9" s="0"/>
      <c r="SLB9" s="0"/>
      <c r="SLC9" s="0"/>
      <c r="SLD9" s="0"/>
      <c r="SLE9" s="0"/>
      <c r="SLF9" s="0"/>
      <c r="SLG9" s="0"/>
      <c r="SLH9" s="0"/>
      <c r="SLI9" s="0"/>
      <c r="SLJ9" s="0"/>
      <c r="SLK9" s="0"/>
      <c r="SLL9" s="0"/>
      <c r="SLM9" s="0"/>
      <c r="SLN9" s="0"/>
      <c r="SLO9" s="0"/>
      <c r="SLP9" s="0"/>
      <c r="SLQ9" s="0"/>
      <c r="SLR9" s="0"/>
      <c r="SLS9" s="0"/>
      <c r="SLT9" s="0"/>
      <c r="SLU9" s="0"/>
      <c r="SLV9" s="0"/>
      <c r="SLW9" s="0"/>
      <c r="SLX9" s="0"/>
      <c r="SLY9" s="0"/>
      <c r="SLZ9" s="0"/>
      <c r="SMA9" s="0"/>
      <c r="SMB9" s="0"/>
      <c r="SMC9" s="0"/>
      <c r="SMD9" s="0"/>
      <c r="SME9" s="0"/>
      <c r="SMF9" s="0"/>
      <c r="SMG9" s="0"/>
      <c r="SMH9" s="0"/>
      <c r="SMI9" s="0"/>
      <c r="SMJ9" s="0"/>
      <c r="SMK9" s="0"/>
      <c r="SML9" s="0"/>
      <c r="SMM9" s="0"/>
      <c r="SMN9" s="0"/>
      <c r="SMO9" s="0"/>
      <c r="SMP9" s="0"/>
      <c r="SMQ9" s="0"/>
      <c r="SMR9" s="0"/>
      <c r="SMS9" s="0"/>
      <c r="SMT9" s="0"/>
      <c r="SMU9" s="0"/>
      <c r="SMV9" s="0"/>
      <c r="SMW9" s="0"/>
      <c r="SMX9" s="0"/>
      <c r="SMY9" s="0"/>
      <c r="SMZ9" s="0"/>
      <c r="SNA9" s="0"/>
      <c r="SNB9" s="0"/>
      <c r="SNC9" s="0"/>
      <c r="SND9" s="0"/>
      <c r="SNE9" s="0"/>
      <c r="SNF9" s="0"/>
      <c r="SNG9" s="0"/>
      <c r="SNH9" s="0"/>
      <c r="SNI9" s="0"/>
      <c r="SNJ9" s="0"/>
      <c r="SNK9" s="0"/>
      <c r="SNL9" s="0"/>
      <c r="SNM9" s="0"/>
      <c r="SNN9" s="0"/>
      <c r="SNO9" s="0"/>
      <c r="SNP9" s="0"/>
      <c r="SNQ9" s="0"/>
      <c r="SNR9" s="0"/>
      <c r="SNS9" s="0"/>
      <c r="SNT9" s="0"/>
      <c r="SNU9" s="0"/>
      <c r="SNV9" s="0"/>
      <c r="SNW9" s="0"/>
      <c r="SNX9" s="0"/>
      <c r="SNY9" s="0"/>
      <c r="SNZ9" s="0"/>
      <c r="SOA9" s="0"/>
      <c r="SOB9" s="0"/>
      <c r="SOC9" s="0"/>
      <c r="SOD9" s="0"/>
      <c r="SOE9" s="0"/>
      <c r="SOF9" s="0"/>
      <c r="SOG9" s="0"/>
      <c r="SOH9" s="0"/>
      <c r="SOI9" s="0"/>
      <c r="SOJ9" s="0"/>
      <c r="SOK9" s="0"/>
      <c r="SOL9" s="0"/>
      <c r="SOM9" s="0"/>
      <c r="SON9" s="0"/>
      <c r="SOO9" s="0"/>
      <c r="SOP9" s="0"/>
      <c r="SOQ9" s="0"/>
      <c r="SOR9" s="0"/>
      <c r="SOS9" s="0"/>
      <c r="SOT9" s="0"/>
      <c r="SOU9" s="0"/>
      <c r="SOV9" s="0"/>
      <c r="SOW9" s="0"/>
      <c r="SOX9" s="0"/>
      <c r="SOY9" s="0"/>
      <c r="SOZ9" s="0"/>
      <c r="SPA9" s="0"/>
      <c r="SPB9" s="0"/>
      <c r="SPC9" s="0"/>
      <c r="SPD9" s="0"/>
      <c r="SPE9" s="0"/>
      <c r="SPF9" s="0"/>
      <c r="SPG9" s="0"/>
      <c r="SPH9" s="0"/>
      <c r="SPI9" s="0"/>
      <c r="SPJ9" s="0"/>
      <c r="SPK9" s="0"/>
      <c r="SPL9" s="0"/>
      <c r="SPM9" s="0"/>
      <c r="SPN9" s="0"/>
      <c r="SPO9" s="0"/>
      <c r="SPP9" s="0"/>
      <c r="SPQ9" s="0"/>
      <c r="SPR9" s="0"/>
      <c r="SPS9" s="0"/>
      <c r="SPT9" s="0"/>
      <c r="SPU9" s="0"/>
      <c r="SPV9" s="0"/>
      <c r="SPW9" s="0"/>
      <c r="SPX9" s="0"/>
      <c r="SPY9" s="0"/>
      <c r="SPZ9" s="0"/>
      <c r="SQA9" s="0"/>
      <c r="SQB9" s="0"/>
      <c r="SQC9" s="0"/>
      <c r="SQD9" s="0"/>
      <c r="SQE9" s="0"/>
      <c r="SQF9" s="0"/>
      <c r="SQG9" s="0"/>
      <c r="SQH9" s="0"/>
      <c r="SQI9" s="0"/>
      <c r="SQJ9" s="0"/>
      <c r="SQK9" s="0"/>
      <c r="SQL9" s="0"/>
      <c r="SQM9" s="0"/>
      <c r="SQN9" s="0"/>
      <c r="SQO9" s="0"/>
      <c r="SQP9" s="0"/>
      <c r="SQQ9" s="0"/>
      <c r="SQR9" s="0"/>
      <c r="SQS9" s="0"/>
      <c r="SQT9" s="0"/>
      <c r="SQU9" s="0"/>
      <c r="SQV9" s="0"/>
      <c r="SQW9" s="0"/>
      <c r="SQX9" s="0"/>
      <c r="SQY9" s="0"/>
      <c r="SQZ9" s="0"/>
      <c r="SRA9" s="0"/>
      <c r="SRB9" s="0"/>
      <c r="SRC9" s="0"/>
      <c r="SRD9" s="0"/>
      <c r="SRE9" s="0"/>
      <c r="SRF9" s="0"/>
      <c r="SRG9" s="0"/>
      <c r="SRH9" s="0"/>
      <c r="SRI9" s="0"/>
      <c r="SRJ9" s="0"/>
      <c r="SRK9" s="0"/>
      <c r="SRL9" s="0"/>
      <c r="SRM9" s="0"/>
      <c r="SRN9" s="0"/>
      <c r="SRO9" s="0"/>
      <c r="SRP9" s="0"/>
      <c r="SRQ9" s="0"/>
      <c r="SRR9" s="0"/>
      <c r="SRS9" s="0"/>
      <c r="SRT9" s="0"/>
      <c r="SRU9" s="0"/>
      <c r="SRV9" s="0"/>
      <c r="SRW9" s="0"/>
      <c r="SRX9" s="0"/>
      <c r="SRY9" s="0"/>
      <c r="SRZ9" s="0"/>
      <c r="SSA9" s="0"/>
      <c r="SSB9" s="0"/>
      <c r="SSC9" s="0"/>
      <c r="SSD9" s="0"/>
      <c r="SSE9" s="0"/>
      <c r="SSF9" s="0"/>
      <c r="SSG9" s="0"/>
      <c r="SSH9" s="0"/>
      <c r="SSI9" s="0"/>
      <c r="SSJ9" s="0"/>
      <c r="SSK9" s="0"/>
      <c r="SSL9" s="0"/>
      <c r="SSM9" s="0"/>
      <c r="SSN9" s="0"/>
      <c r="SSO9" s="0"/>
      <c r="SSP9" s="0"/>
      <c r="SSQ9" s="0"/>
      <c r="SSR9" s="0"/>
      <c r="SSS9" s="0"/>
      <c r="SST9" s="0"/>
      <c r="SSU9" s="0"/>
      <c r="SSV9" s="0"/>
      <c r="SSW9" s="0"/>
      <c r="SSX9" s="0"/>
      <c r="SSY9" s="0"/>
      <c r="SSZ9" s="0"/>
      <c r="STA9" s="0"/>
      <c r="STB9" s="0"/>
      <c r="STC9" s="0"/>
      <c r="STD9" s="0"/>
      <c r="STE9" s="0"/>
      <c r="STF9" s="0"/>
      <c r="STG9" s="0"/>
      <c r="STH9" s="0"/>
      <c r="STI9" s="0"/>
      <c r="STJ9" s="0"/>
      <c r="STK9" s="0"/>
      <c r="STL9" s="0"/>
      <c r="STM9" s="0"/>
      <c r="STN9" s="0"/>
      <c r="STO9" s="0"/>
      <c r="STP9" s="0"/>
      <c r="STQ9" s="0"/>
      <c r="STR9" s="0"/>
      <c r="STS9" s="0"/>
      <c r="STT9" s="0"/>
      <c r="STU9" s="0"/>
      <c r="STV9" s="0"/>
      <c r="STW9" s="0"/>
      <c r="STX9" s="0"/>
      <c r="STY9" s="0"/>
      <c r="STZ9" s="0"/>
      <c r="SUA9" s="0"/>
      <c r="SUB9" s="0"/>
      <c r="SUC9" s="0"/>
      <c r="SUD9" s="0"/>
      <c r="SUE9" s="0"/>
      <c r="SUF9" s="0"/>
      <c r="SUG9" s="0"/>
      <c r="SUH9" s="0"/>
      <c r="SUI9" s="0"/>
      <c r="SUJ9" s="0"/>
      <c r="SUK9" s="0"/>
      <c r="SUL9" s="0"/>
      <c r="SUM9" s="0"/>
      <c r="SUN9" s="0"/>
      <c r="SUO9" s="0"/>
      <c r="SUP9" s="0"/>
      <c r="SUQ9" s="0"/>
      <c r="SUR9" s="0"/>
      <c r="SUS9" s="0"/>
      <c r="SUT9" s="0"/>
      <c r="SUU9" s="0"/>
      <c r="SUV9" s="0"/>
      <c r="SUW9" s="0"/>
      <c r="SUX9" s="0"/>
      <c r="SUY9" s="0"/>
      <c r="SUZ9" s="0"/>
      <c r="SVA9" s="0"/>
      <c r="SVB9" s="0"/>
      <c r="SVC9" s="0"/>
      <c r="SVD9" s="0"/>
      <c r="SVE9" s="0"/>
      <c r="SVF9" s="0"/>
      <c r="SVG9" s="0"/>
      <c r="SVH9" s="0"/>
      <c r="SVI9" s="0"/>
      <c r="SVJ9" s="0"/>
      <c r="SVK9" s="0"/>
      <c r="SVL9" s="0"/>
      <c r="SVM9" s="0"/>
      <c r="SVN9" s="0"/>
      <c r="SVO9" s="0"/>
      <c r="SVP9" s="0"/>
      <c r="SVQ9" s="0"/>
      <c r="SVR9" s="0"/>
      <c r="SVS9" s="0"/>
      <c r="SVT9" s="0"/>
      <c r="SVU9" s="0"/>
      <c r="SVV9" s="0"/>
      <c r="SVW9" s="0"/>
      <c r="SVX9" s="0"/>
      <c r="SVY9" s="0"/>
      <c r="SVZ9" s="0"/>
      <c r="SWA9" s="0"/>
      <c r="SWB9" s="0"/>
      <c r="SWC9" s="0"/>
      <c r="SWD9" s="0"/>
      <c r="SWE9" s="0"/>
      <c r="SWF9" s="0"/>
      <c r="SWG9" s="0"/>
      <c r="SWH9" s="0"/>
      <c r="SWI9" s="0"/>
      <c r="SWJ9" s="0"/>
      <c r="SWK9" s="0"/>
      <c r="SWL9" s="0"/>
      <c r="SWM9" s="0"/>
      <c r="SWN9" s="0"/>
      <c r="SWO9" s="0"/>
      <c r="SWP9" s="0"/>
      <c r="SWQ9" s="0"/>
      <c r="SWR9" s="0"/>
      <c r="SWS9" s="0"/>
      <c r="SWT9" s="0"/>
      <c r="SWU9" s="0"/>
      <c r="SWV9" s="0"/>
      <c r="SWW9" s="0"/>
      <c r="SWX9" s="0"/>
      <c r="SWY9" s="0"/>
      <c r="SWZ9" s="0"/>
      <c r="SXA9" s="0"/>
      <c r="SXB9" s="0"/>
      <c r="SXC9" s="0"/>
      <c r="SXD9" s="0"/>
      <c r="SXE9" s="0"/>
      <c r="SXF9" s="0"/>
      <c r="SXG9" s="0"/>
      <c r="SXH9" s="0"/>
      <c r="SXI9" s="0"/>
      <c r="SXJ9" s="0"/>
      <c r="SXK9" s="0"/>
      <c r="SXL9" s="0"/>
      <c r="SXM9" s="0"/>
      <c r="SXN9" s="0"/>
      <c r="SXO9" s="0"/>
      <c r="SXP9" s="0"/>
      <c r="SXQ9" s="0"/>
      <c r="SXR9" s="0"/>
      <c r="SXS9" s="0"/>
      <c r="SXT9" s="0"/>
      <c r="SXU9" s="0"/>
      <c r="SXV9" s="0"/>
      <c r="SXW9" s="0"/>
      <c r="SXX9" s="0"/>
      <c r="SXY9" s="0"/>
      <c r="SXZ9" s="0"/>
      <c r="SYA9" s="0"/>
      <c r="SYB9" s="0"/>
      <c r="SYC9" s="0"/>
      <c r="SYD9" s="0"/>
      <c r="SYE9" s="0"/>
      <c r="SYF9" s="0"/>
      <c r="SYG9" s="0"/>
      <c r="SYH9" s="0"/>
      <c r="SYI9" s="0"/>
      <c r="SYJ9" s="0"/>
      <c r="SYK9" s="0"/>
      <c r="SYL9" s="0"/>
      <c r="SYM9" s="0"/>
      <c r="SYN9" s="0"/>
      <c r="SYO9" s="0"/>
      <c r="SYP9" s="0"/>
      <c r="SYQ9" s="0"/>
      <c r="SYR9" s="0"/>
      <c r="SYS9" s="0"/>
      <c r="SYT9" s="0"/>
      <c r="SYU9" s="0"/>
      <c r="SYV9" s="0"/>
      <c r="SYW9" s="0"/>
      <c r="SYX9" s="0"/>
      <c r="SYY9" s="0"/>
      <c r="SYZ9" s="0"/>
      <c r="SZA9" s="0"/>
      <c r="SZB9" s="0"/>
      <c r="SZC9" s="0"/>
      <c r="SZD9" s="0"/>
      <c r="SZE9" s="0"/>
      <c r="SZF9" s="0"/>
      <c r="SZG9" s="0"/>
      <c r="SZH9" s="0"/>
      <c r="SZI9" s="0"/>
      <c r="SZJ9" s="0"/>
      <c r="SZK9" s="0"/>
      <c r="SZL9" s="0"/>
      <c r="SZM9" s="0"/>
      <c r="SZN9" s="0"/>
      <c r="SZO9" s="0"/>
      <c r="SZP9" s="0"/>
      <c r="SZQ9" s="0"/>
      <c r="SZR9" s="0"/>
      <c r="SZS9" s="0"/>
      <c r="SZT9" s="0"/>
      <c r="SZU9" s="0"/>
      <c r="SZV9" s="0"/>
      <c r="SZW9" s="0"/>
      <c r="SZX9" s="0"/>
      <c r="SZY9" s="0"/>
      <c r="SZZ9" s="0"/>
      <c r="TAA9" s="0"/>
      <c r="TAB9" s="0"/>
      <c r="TAC9" s="0"/>
      <c r="TAD9" s="0"/>
      <c r="TAE9" s="0"/>
      <c r="TAF9" s="0"/>
      <c r="TAG9" s="0"/>
      <c r="TAH9" s="0"/>
      <c r="TAI9" s="0"/>
      <c r="TAJ9" s="0"/>
      <c r="TAK9" s="0"/>
      <c r="TAL9" s="0"/>
      <c r="TAM9" s="0"/>
      <c r="TAN9" s="0"/>
      <c r="TAO9" s="0"/>
      <c r="TAP9" s="0"/>
      <c r="TAQ9" s="0"/>
      <c r="TAR9" s="0"/>
      <c r="TAS9" s="0"/>
      <c r="TAT9" s="0"/>
      <c r="TAU9" s="0"/>
      <c r="TAV9" s="0"/>
      <c r="TAW9" s="0"/>
      <c r="TAX9" s="0"/>
      <c r="TAY9" s="0"/>
      <c r="TAZ9" s="0"/>
      <c r="TBA9" s="0"/>
      <c r="TBB9" s="0"/>
      <c r="TBC9" s="0"/>
      <c r="TBD9" s="0"/>
      <c r="TBE9" s="0"/>
      <c r="TBF9" s="0"/>
      <c r="TBG9" s="0"/>
      <c r="TBH9" s="0"/>
      <c r="TBI9" s="0"/>
      <c r="TBJ9" s="0"/>
      <c r="TBK9" s="0"/>
      <c r="TBL9" s="0"/>
      <c r="TBM9" s="0"/>
      <c r="TBN9" s="0"/>
      <c r="TBO9" s="0"/>
      <c r="TBP9" s="0"/>
      <c r="TBQ9" s="0"/>
      <c r="TBR9" s="0"/>
      <c r="TBS9" s="0"/>
      <c r="TBT9" s="0"/>
      <c r="TBU9" s="0"/>
      <c r="TBV9" s="0"/>
      <c r="TBW9" s="0"/>
      <c r="TBX9" s="0"/>
      <c r="TBY9" s="0"/>
      <c r="TBZ9" s="0"/>
      <c r="TCA9" s="0"/>
      <c r="TCB9" s="0"/>
      <c r="TCC9" s="0"/>
      <c r="TCD9" s="0"/>
      <c r="TCE9" s="0"/>
      <c r="TCF9" s="0"/>
      <c r="TCG9" s="0"/>
      <c r="TCH9" s="0"/>
      <c r="TCI9" s="0"/>
      <c r="TCJ9" s="0"/>
      <c r="TCK9" s="0"/>
      <c r="TCL9" s="0"/>
      <c r="TCM9" s="0"/>
      <c r="TCN9" s="0"/>
      <c r="TCO9" s="0"/>
      <c r="TCP9" s="0"/>
      <c r="TCQ9" s="0"/>
      <c r="TCR9" s="0"/>
      <c r="TCS9" s="0"/>
      <c r="TCT9" s="0"/>
      <c r="TCU9" s="0"/>
      <c r="TCV9" s="0"/>
      <c r="TCW9" s="0"/>
      <c r="TCX9" s="0"/>
      <c r="TCY9" s="0"/>
      <c r="TCZ9" s="0"/>
      <c r="TDA9" s="0"/>
      <c r="TDB9" s="0"/>
      <c r="TDC9" s="0"/>
      <c r="TDD9" s="0"/>
      <c r="TDE9" s="0"/>
      <c r="TDF9" s="0"/>
      <c r="TDG9" s="0"/>
      <c r="TDH9" s="0"/>
      <c r="TDI9" s="0"/>
      <c r="TDJ9" s="0"/>
      <c r="TDK9" s="0"/>
      <c r="TDL9" s="0"/>
      <c r="TDM9" s="0"/>
      <c r="TDN9" s="0"/>
      <c r="TDO9" s="0"/>
      <c r="TDP9" s="0"/>
      <c r="TDQ9" s="0"/>
      <c r="TDR9" s="0"/>
      <c r="TDS9" s="0"/>
      <c r="TDT9" s="0"/>
      <c r="TDU9" s="0"/>
      <c r="TDV9" s="0"/>
      <c r="TDW9" s="0"/>
      <c r="TDX9" s="0"/>
      <c r="TDY9" s="0"/>
      <c r="TDZ9" s="0"/>
      <c r="TEA9" s="0"/>
      <c r="TEB9" s="0"/>
      <c r="TEC9" s="0"/>
      <c r="TED9" s="0"/>
      <c r="TEE9" s="0"/>
      <c r="TEF9" s="0"/>
      <c r="TEG9" s="0"/>
      <c r="TEH9" s="0"/>
      <c r="TEI9" s="0"/>
      <c r="TEJ9" s="0"/>
      <c r="TEK9" s="0"/>
      <c r="TEL9" s="0"/>
      <c r="TEM9" s="0"/>
      <c r="TEN9" s="0"/>
      <c r="TEO9" s="0"/>
      <c r="TEP9" s="0"/>
      <c r="TEQ9" s="0"/>
      <c r="TER9" s="0"/>
      <c r="TES9" s="0"/>
      <c r="TET9" s="0"/>
      <c r="TEU9" s="0"/>
      <c r="TEV9" s="0"/>
      <c r="TEW9" s="0"/>
      <c r="TEX9" s="0"/>
      <c r="TEY9" s="0"/>
      <c r="TEZ9" s="0"/>
      <c r="TFA9" s="0"/>
      <c r="TFB9" s="0"/>
      <c r="TFC9" s="0"/>
      <c r="TFD9" s="0"/>
      <c r="TFE9" s="0"/>
      <c r="TFF9" s="0"/>
      <c r="TFG9" s="0"/>
      <c r="TFH9" s="0"/>
      <c r="TFI9" s="0"/>
      <c r="TFJ9" s="0"/>
      <c r="TFK9" s="0"/>
      <c r="TFL9" s="0"/>
      <c r="TFM9" s="0"/>
      <c r="TFN9" s="0"/>
      <c r="TFO9" s="0"/>
      <c r="TFP9" s="0"/>
      <c r="TFQ9" s="0"/>
      <c r="TFR9" s="0"/>
      <c r="TFS9" s="0"/>
      <c r="TFT9" s="0"/>
      <c r="TFU9" s="0"/>
      <c r="TFV9" s="0"/>
      <c r="TFW9" s="0"/>
      <c r="TFX9" s="0"/>
      <c r="TFY9" s="0"/>
      <c r="TFZ9" s="0"/>
      <c r="TGA9" s="0"/>
      <c r="TGB9" s="0"/>
      <c r="TGC9" s="0"/>
      <c r="TGD9" s="0"/>
      <c r="TGE9" s="0"/>
      <c r="TGF9" s="0"/>
      <c r="TGG9" s="0"/>
      <c r="TGH9" s="0"/>
      <c r="TGI9" s="0"/>
      <c r="TGJ9" s="0"/>
      <c r="TGK9" s="0"/>
      <c r="TGL9" s="0"/>
      <c r="TGM9" s="0"/>
      <c r="TGN9" s="0"/>
      <c r="TGO9" s="0"/>
      <c r="TGP9" s="0"/>
      <c r="TGQ9" s="0"/>
      <c r="TGR9" s="0"/>
      <c r="TGS9" s="0"/>
      <c r="TGT9" s="0"/>
      <c r="TGU9" s="0"/>
      <c r="TGV9" s="0"/>
      <c r="TGW9" s="0"/>
      <c r="TGX9" s="0"/>
      <c r="TGY9" s="0"/>
      <c r="TGZ9" s="0"/>
      <c r="THA9" s="0"/>
      <c r="THB9" s="0"/>
      <c r="THC9" s="0"/>
      <c r="THD9" s="0"/>
      <c r="THE9" s="0"/>
      <c r="THF9" s="0"/>
      <c r="THG9" s="0"/>
      <c r="THH9" s="0"/>
      <c r="THI9" s="0"/>
      <c r="THJ9" s="0"/>
      <c r="THK9" s="0"/>
      <c r="THL9" s="0"/>
      <c r="THM9" s="0"/>
      <c r="THN9" s="0"/>
      <c r="THO9" s="0"/>
      <c r="THP9" s="0"/>
      <c r="THQ9" s="0"/>
      <c r="THR9" s="0"/>
      <c r="THS9" s="0"/>
      <c r="THT9" s="0"/>
      <c r="THU9" s="0"/>
      <c r="THV9" s="0"/>
      <c r="THW9" s="0"/>
      <c r="THX9" s="0"/>
      <c r="THY9" s="0"/>
      <c r="THZ9" s="0"/>
      <c r="TIA9" s="0"/>
      <c r="TIB9" s="0"/>
      <c r="TIC9" s="0"/>
      <c r="TID9" s="0"/>
      <c r="TIE9" s="0"/>
      <c r="TIF9" s="0"/>
      <c r="TIG9" s="0"/>
      <c r="TIH9" s="0"/>
      <c r="TII9" s="0"/>
      <c r="TIJ9" s="0"/>
      <c r="TIK9" s="0"/>
      <c r="TIL9" s="0"/>
      <c r="TIM9" s="0"/>
      <c r="TIN9" s="0"/>
      <c r="TIO9" s="0"/>
      <c r="TIP9" s="0"/>
      <c r="TIQ9" s="0"/>
      <c r="TIR9" s="0"/>
      <c r="TIS9" s="0"/>
      <c r="TIT9" s="0"/>
      <c r="TIU9" s="0"/>
      <c r="TIV9" s="0"/>
      <c r="TIW9" s="0"/>
      <c r="TIX9" s="0"/>
      <c r="TIY9" s="0"/>
      <c r="TIZ9" s="0"/>
      <c r="TJA9" s="0"/>
      <c r="TJB9" s="0"/>
      <c r="TJC9" s="0"/>
      <c r="TJD9" s="0"/>
      <c r="TJE9" s="0"/>
      <c r="TJF9" s="0"/>
      <c r="TJG9" s="0"/>
      <c r="TJH9" s="0"/>
      <c r="TJI9" s="0"/>
      <c r="TJJ9" s="0"/>
      <c r="TJK9" s="0"/>
      <c r="TJL9" s="0"/>
      <c r="TJM9" s="0"/>
      <c r="TJN9" s="0"/>
      <c r="TJO9" s="0"/>
      <c r="TJP9" s="0"/>
      <c r="TJQ9" s="0"/>
      <c r="TJR9" s="0"/>
      <c r="TJS9" s="0"/>
      <c r="TJT9" s="0"/>
      <c r="TJU9" s="0"/>
      <c r="TJV9" s="0"/>
      <c r="TJW9" s="0"/>
      <c r="TJX9" s="0"/>
      <c r="TJY9" s="0"/>
      <c r="TJZ9" s="0"/>
      <c r="TKA9" s="0"/>
      <c r="TKB9" s="0"/>
      <c r="TKC9" s="0"/>
      <c r="TKD9" s="0"/>
      <c r="TKE9" s="0"/>
      <c r="TKF9" s="0"/>
      <c r="TKG9" s="0"/>
      <c r="TKH9" s="0"/>
      <c r="TKI9" s="0"/>
      <c r="TKJ9" s="0"/>
      <c r="TKK9" s="0"/>
      <c r="TKL9" s="0"/>
      <c r="TKM9" s="0"/>
      <c r="TKN9" s="0"/>
      <c r="TKO9" s="0"/>
      <c r="TKP9" s="0"/>
      <c r="TKQ9" s="0"/>
      <c r="TKR9" s="0"/>
      <c r="TKS9" s="0"/>
      <c r="TKT9" s="0"/>
      <c r="TKU9" s="0"/>
      <c r="TKV9" s="0"/>
      <c r="TKW9" s="0"/>
      <c r="TKX9" s="0"/>
      <c r="TKY9" s="0"/>
      <c r="TKZ9" s="0"/>
      <c r="TLA9" s="0"/>
      <c r="TLB9" s="0"/>
      <c r="TLC9" s="0"/>
      <c r="TLD9" s="0"/>
      <c r="TLE9" s="0"/>
      <c r="TLF9" s="0"/>
      <c r="TLG9" s="0"/>
      <c r="TLH9" s="0"/>
      <c r="TLI9" s="0"/>
      <c r="TLJ9" s="0"/>
      <c r="TLK9" s="0"/>
      <c r="TLL9" s="0"/>
      <c r="TLM9" s="0"/>
      <c r="TLN9" s="0"/>
      <c r="TLO9" s="0"/>
      <c r="TLP9" s="0"/>
      <c r="TLQ9" s="0"/>
      <c r="TLR9" s="0"/>
      <c r="TLS9" s="0"/>
      <c r="TLT9" s="0"/>
      <c r="TLU9" s="0"/>
      <c r="TLV9" s="0"/>
      <c r="TLW9" s="0"/>
      <c r="TLX9" s="0"/>
      <c r="TLY9" s="0"/>
      <c r="TLZ9" s="0"/>
      <c r="TMA9" s="0"/>
      <c r="TMB9" s="0"/>
      <c r="TMC9" s="0"/>
      <c r="TMD9" s="0"/>
      <c r="TME9" s="0"/>
      <c r="TMF9" s="0"/>
      <c r="TMG9" s="0"/>
      <c r="TMH9" s="0"/>
      <c r="TMI9" s="0"/>
      <c r="TMJ9" s="0"/>
      <c r="TMK9" s="0"/>
      <c r="TML9" s="0"/>
      <c r="TMM9" s="0"/>
      <c r="TMN9" s="0"/>
      <c r="TMO9" s="0"/>
      <c r="TMP9" s="0"/>
      <c r="TMQ9" s="0"/>
      <c r="TMR9" s="0"/>
      <c r="TMS9" s="0"/>
      <c r="TMT9" s="0"/>
      <c r="TMU9" s="0"/>
      <c r="TMV9" s="0"/>
      <c r="TMW9" s="0"/>
      <c r="TMX9" s="0"/>
      <c r="TMY9" s="0"/>
      <c r="TMZ9" s="0"/>
      <c r="TNA9" s="0"/>
      <c r="TNB9" s="0"/>
      <c r="TNC9" s="0"/>
      <c r="TND9" s="0"/>
      <c r="TNE9" s="0"/>
      <c r="TNF9" s="0"/>
      <c r="TNG9" s="0"/>
      <c r="TNH9" s="0"/>
      <c r="TNI9" s="0"/>
      <c r="TNJ9" s="0"/>
      <c r="TNK9" s="0"/>
      <c r="TNL9" s="0"/>
      <c r="TNM9" s="0"/>
      <c r="TNN9" s="0"/>
      <c r="TNO9" s="0"/>
      <c r="TNP9" s="0"/>
      <c r="TNQ9" s="0"/>
      <c r="TNR9" s="0"/>
      <c r="TNS9" s="0"/>
      <c r="TNT9" s="0"/>
      <c r="TNU9" s="0"/>
      <c r="TNV9" s="0"/>
      <c r="TNW9" s="0"/>
      <c r="TNX9" s="0"/>
      <c r="TNY9" s="0"/>
      <c r="TNZ9" s="0"/>
      <c r="TOA9" s="0"/>
      <c r="TOB9" s="0"/>
      <c r="TOC9" s="0"/>
      <c r="TOD9" s="0"/>
      <c r="TOE9" s="0"/>
      <c r="TOF9" s="0"/>
      <c r="TOG9" s="0"/>
      <c r="TOH9" s="0"/>
      <c r="TOI9" s="0"/>
      <c r="TOJ9" s="0"/>
      <c r="TOK9" s="0"/>
      <c r="TOL9" s="0"/>
      <c r="TOM9" s="0"/>
      <c r="TON9" s="0"/>
      <c r="TOO9" s="0"/>
      <c r="TOP9" s="0"/>
      <c r="TOQ9" s="0"/>
      <c r="TOR9" s="0"/>
      <c r="TOS9" s="0"/>
      <c r="TOT9" s="0"/>
      <c r="TOU9" s="0"/>
      <c r="TOV9" s="0"/>
      <c r="TOW9" s="0"/>
      <c r="TOX9" s="0"/>
      <c r="TOY9" s="0"/>
      <c r="TOZ9" s="0"/>
      <c r="TPA9" s="0"/>
      <c r="TPB9" s="0"/>
      <c r="TPC9" s="0"/>
      <c r="TPD9" s="0"/>
      <c r="TPE9" s="0"/>
      <c r="TPF9" s="0"/>
      <c r="TPG9" s="0"/>
      <c r="TPH9" s="0"/>
      <c r="TPI9" s="0"/>
      <c r="TPJ9" s="0"/>
      <c r="TPK9" s="0"/>
      <c r="TPL9" s="0"/>
      <c r="TPM9" s="0"/>
      <c r="TPN9" s="0"/>
      <c r="TPO9" s="0"/>
      <c r="TPP9" s="0"/>
      <c r="TPQ9" s="0"/>
      <c r="TPR9" s="0"/>
      <c r="TPS9" s="0"/>
      <c r="TPT9" s="0"/>
      <c r="TPU9" s="0"/>
      <c r="TPV9" s="0"/>
      <c r="TPW9" s="0"/>
      <c r="TPX9" s="0"/>
      <c r="TPY9" s="0"/>
      <c r="TPZ9" s="0"/>
      <c r="TQA9" s="0"/>
      <c r="TQB9" s="0"/>
      <c r="TQC9" s="0"/>
      <c r="TQD9" s="0"/>
      <c r="TQE9" s="0"/>
      <c r="TQF9" s="0"/>
      <c r="TQG9" s="0"/>
      <c r="TQH9" s="0"/>
      <c r="TQI9" s="0"/>
      <c r="TQJ9" s="0"/>
      <c r="TQK9" s="0"/>
      <c r="TQL9" s="0"/>
      <c r="TQM9" s="0"/>
      <c r="TQN9" s="0"/>
      <c r="TQO9" s="0"/>
      <c r="TQP9" s="0"/>
      <c r="TQQ9" s="0"/>
      <c r="TQR9" s="0"/>
      <c r="TQS9" s="0"/>
      <c r="TQT9" s="0"/>
      <c r="TQU9" s="0"/>
      <c r="TQV9" s="0"/>
      <c r="TQW9" s="0"/>
      <c r="TQX9" s="0"/>
      <c r="TQY9" s="0"/>
      <c r="TQZ9" s="0"/>
      <c r="TRA9" s="0"/>
      <c r="TRB9" s="0"/>
      <c r="TRC9" s="0"/>
      <c r="TRD9" s="0"/>
      <c r="TRE9" s="0"/>
      <c r="TRF9" s="0"/>
      <c r="TRG9" s="0"/>
      <c r="TRH9" s="0"/>
      <c r="TRI9" s="0"/>
      <c r="TRJ9" s="0"/>
      <c r="TRK9" s="0"/>
      <c r="TRL9" s="0"/>
      <c r="TRM9" s="0"/>
      <c r="TRN9" s="0"/>
      <c r="TRO9" s="0"/>
      <c r="TRP9" s="0"/>
      <c r="TRQ9" s="0"/>
      <c r="TRR9" s="0"/>
      <c r="TRS9" s="0"/>
      <c r="TRT9" s="0"/>
      <c r="TRU9" s="0"/>
      <c r="TRV9" s="0"/>
      <c r="TRW9" s="0"/>
      <c r="TRX9" s="0"/>
      <c r="TRY9" s="0"/>
      <c r="TRZ9" s="0"/>
      <c r="TSA9" s="0"/>
      <c r="TSB9" s="0"/>
      <c r="TSC9" s="0"/>
      <c r="TSD9" s="0"/>
      <c r="TSE9" s="0"/>
      <c r="TSF9" s="0"/>
      <c r="TSG9" s="0"/>
      <c r="TSH9" s="0"/>
      <c r="TSI9" s="0"/>
      <c r="TSJ9" s="0"/>
      <c r="TSK9" s="0"/>
      <c r="TSL9" s="0"/>
      <c r="TSM9" s="0"/>
      <c r="TSN9" s="0"/>
      <c r="TSO9" s="0"/>
      <c r="TSP9" s="0"/>
      <c r="TSQ9" s="0"/>
      <c r="TSR9" s="0"/>
      <c r="TSS9" s="0"/>
      <c r="TST9" s="0"/>
      <c r="TSU9" s="0"/>
      <c r="TSV9" s="0"/>
      <c r="TSW9" s="0"/>
      <c r="TSX9" s="0"/>
      <c r="TSY9" s="0"/>
      <c r="TSZ9" s="0"/>
      <c r="TTA9" s="0"/>
      <c r="TTB9" s="0"/>
      <c r="TTC9" s="0"/>
      <c r="TTD9" s="0"/>
      <c r="TTE9" s="0"/>
      <c r="TTF9" s="0"/>
      <c r="TTG9" s="0"/>
      <c r="TTH9" s="0"/>
      <c r="TTI9" s="0"/>
      <c r="TTJ9" s="0"/>
      <c r="TTK9" s="0"/>
      <c r="TTL9" s="0"/>
      <c r="TTM9" s="0"/>
      <c r="TTN9" s="0"/>
      <c r="TTO9" s="0"/>
      <c r="TTP9" s="0"/>
      <c r="TTQ9" s="0"/>
      <c r="TTR9" s="0"/>
      <c r="TTS9" s="0"/>
      <c r="TTT9" s="0"/>
      <c r="TTU9" s="0"/>
      <c r="TTV9" s="0"/>
      <c r="TTW9" s="0"/>
      <c r="TTX9" s="0"/>
      <c r="TTY9" s="0"/>
      <c r="TTZ9" s="0"/>
      <c r="TUA9" s="0"/>
      <c r="TUB9" s="0"/>
      <c r="TUC9" s="0"/>
      <c r="TUD9" s="0"/>
      <c r="TUE9" s="0"/>
      <c r="TUF9" s="0"/>
      <c r="TUG9" s="0"/>
      <c r="TUH9" s="0"/>
      <c r="TUI9" s="0"/>
      <c r="TUJ9" s="0"/>
      <c r="TUK9" s="0"/>
      <c r="TUL9" s="0"/>
      <c r="TUM9" s="0"/>
      <c r="TUN9" s="0"/>
      <c r="TUO9" s="0"/>
      <c r="TUP9" s="0"/>
      <c r="TUQ9" s="0"/>
      <c r="TUR9" s="0"/>
      <c r="TUS9" s="0"/>
      <c r="TUT9" s="0"/>
      <c r="TUU9" s="0"/>
      <c r="TUV9" s="0"/>
      <c r="TUW9" s="0"/>
      <c r="TUX9" s="0"/>
      <c r="TUY9" s="0"/>
      <c r="TUZ9" s="0"/>
      <c r="TVA9" s="0"/>
      <c r="TVB9" s="0"/>
      <c r="TVC9" s="0"/>
      <c r="TVD9" s="0"/>
      <c r="TVE9" s="0"/>
      <c r="TVF9" s="0"/>
      <c r="TVG9" s="0"/>
      <c r="TVH9" s="0"/>
      <c r="TVI9" s="0"/>
      <c r="TVJ9" s="0"/>
      <c r="TVK9" s="0"/>
      <c r="TVL9" s="0"/>
      <c r="TVM9" s="0"/>
      <c r="TVN9" s="0"/>
      <c r="TVO9" s="0"/>
      <c r="TVP9" s="0"/>
      <c r="TVQ9" s="0"/>
      <c r="TVR9" s="0"/>
      <c r="TVS9" s="0"/>
      <c r="TVT9" s="0"/>
      <c r="TVU9" s="0"/>
      <c r="TVV9" s="0"/>
      <c r="TVW9" s="0"/>
      <c r="TVX9" s="0"/>
      <c r="TVY9" s="0"/>
      <c r="TVZ9" s="0"/>
      <c r="TWA9" s="0"/>
      <c r="TWB9" s="0"/>
      <c r="TWC9" s="0"/>
      <c r="TWD9" s="0"/>
      <c r="TWE9" s="0"/>
      <c r="TWF9" s="0"/>
      <c r="TWG9" s="0"/>
      <c r="TWH9" s="0"/>
      <c r="TWI9" s="0"/>
      <c r="TWJ9" s="0"/>
      <c r="TWK9" s="0"/>
      <c r="TWL9" s="0"/>
      <c r="TWM9" s="0"/>
      <c r="TWN9" s="0"/>
      <c r="TWO9" s="0"/>
      <c r="TWP9" s="0"/>
      <c r="TWQ9" s="0"/>
      <c r="TWR9" s="0"/>
      <c r="TWS9" s="0"/>
      <c r="TWT9" s="0"/>
      <c r="TWU9" s="0"/>
      <c r="TWV9" s="0"/>
      <c r="TWW9" s="0"/>
      <c r="TWX9" s="0"/>
      <c r="TWY9" s="0"/>
      <c r="TWZ9" s="0"/>
      <c r="TXA9" s="0"/>
      <c r="TXB9" s="0"/>
      <c r="TXC9" s="0"/>
      <c r="TXD9" s="0"/>
      <c r="TXE9" s="0"/>
      <c r="TXF9" s="0"/>
      <c r="TXG9" s="0"/>
      <c r="TXH9" s="0"/>
      <c r="TXI9" s="0"/>
      <c r="TXJ9" s="0"/>
      <c r="TXK9" s="0"/>
      <c r="TXL9" s="0"/>
      <c r="TXM9" s="0"/>
      <c r="TXN9" s="0"/>
      <c r="TXO9" s="0"/>
      <c r="TXP9" s="0"/>
      <c r="TXQ9" s="0"/>
      <c r="TXR9" s="0"/>
      <c r="TXS9" s="0"/>
      <c r="TXT9" s="0"/>
      <c r="TXU9" s="0"/>
      <c r="TXV9" s="0"/>
      <c r="TXW9" s="0"/>
      <c r="TXX9" s="0"/>
      <c r="TXY9" s="0"/>
      <c r="TXZ9" s="0"/>
      <c r="TYA9" s="0"/>
      <c r="TYB9" s="0"/>
      <c r="TYC9" s="0"/>
      <c r="TYD9" s="0"/>
      <c r="TYE9" s="0"/>
      <c r="TYF9" s="0"/>
      <c r="TYG9" s="0"/>
      <c r="TYH9" s="0"/>
      <c r="TYI9" s="0"/>
      <c r="TYJ9" s="0"/>
      <c r="TYK9" s="0"/>
      <c r="TYL9" s="0"/>
      <c r="TYM9" s="0"/>
      <c r="TYN9" s="0"/>
      <c r="TYO9" s="0"/>
      <c r="TYP9" s="0"/>
      <c r="TYQ9" s="0"/>
      <c r="TYR9" s="0"/>
      <c r="TYS9" s="0"/>
      <c r="TYT9" s="0"/>
      <c r="TYU9" s="0"/>
      <c r="TYV9" s="0"/>
      <c r="TYW9" s="0"/>
      <c r="TYX9" s="0"/>
      <c r="TYY9" s="0"/>
      <c r="TYZ9" s="0"/>
      <c r="TZA9" s="0"/>
      <c r="TZB9" s="0"/>
      <c r="TZC9" s="0"/>
      <c r="TZD9" s="0"/>
      <c r="TZE9" s="0"/>
      <c r="TZF9" s="0"/>
      <c r="TZG9" s="0"/>
      <c r="TZH9" s="0"/>
      <c r="TZI9" s="0"/>
      <c r="TZJ9" s="0"/>
      <c r="TZK9" s="0"/>
      <c r="TZL9" s="0"/>
      <c r="TZM9" s="0"/>
      <c r="TZN9" s="0"/>
      <c r="TZO9" s="0"/>
      <c r="TZP9" s="0"/>
      <c r="TZQ9" s="0"/>
      <c r="TZR9" s="0"/>
      <c r="TZS9" s="0"/>
      <c r="TZT9" s="0"/>
      <c r="TZU9" s="0"/>
      <c r="TZV9" s="0"/>
      <c r="TZW9" s="0"/>
      <c r="TZX9" s="0"/>
      <c r="TZY9" s="0"/>
      <c r="TZZ9" s="0"/>
      <c r="UAA9" s="0"/>
      <c r="UAB9" s="0"/>
      <c r="UAC9" s="0"/>
      <c r="UAD9" s="0"/>
      <c r="UAE9" s="0"/>
      <c r="UAF9" s="0"/>
      <c r="UAG9" s="0"/>
      <c r="UAH9" s="0"/>
      <c r="UAI9" s="0"/>
      <c r="UAJ9" s="0"/>
      <c r="UAK9" s="0"/>
      <c r="UAL9" s="0"/>
      <c r="UAM9" s="0"/>
      <c r="UAN9" s="0"/>
      <c r="UAO9" s="0"/>
      <c r="UAP9" s="0"/>
      <c r="UAQ9" s="0"/>
      <c r="UAR9" s="0"/>
      <c r="UAS9" s="0"/>
      <c r="UAT9" s="0"/>
      <c r="UAU9" s="0"/>
      <c r="UAV9" s="0"/>
      <c r="UAW9" s="0"/>
      <c r="UAX9" s="0"/>
      <c r="UAY9" s="0"/>
      <c r="UAZ9" s="0"/>
      <c r="UBA9" s="0"/>
      <c r="UBB9" s="0"/>
      <c r="UBC9" s="0"/>
      <c r="UBD9" s="0"/>
      <c r="UBE9" s="0"/>
      <c r="UBF9" s="0"/>
      <c r="UBG9" s="0"/>
      <c r="UBH9" s="0"/>
      <c r="UBI9" s="0"/>
      <c r="UBJ9" s="0"/>
      <c r="UBK9" s="0"/>
      <c r="UBL9" s="0"/>
      <c r="UBM9" s="0"/>
      <c r="UBN9" s="0"/>
      <c r="UBO9" s="0"/>
      <c r="UBP9" s="0"/>
      <c r="UBQ9" s="0"/>
      <c r="UBR9" s="0"/>
      <c r="UBS9" s="0"/>
      <c r="UBT9" s="0"/>
      <c r="UBU9" s="0"/>
      <c r="UBV9" s="0"/>
      <c r="UBW9" s="0"/>
      <c r="UBX9" s="0"/>
      <c r="UBY9" s="0"/>
      <c r="UBZ9" s="0"/>
      <c r="UCA9" s="0"/>
      <c r="UCB9" s="0"/>
      <c r="UCC9" s="0"/>
      <c r="UCD9" s="0"/>
      <c r="UCE9" s="0"/>
      <c r="UCF9" s="0"/>
      <c r="UCG9" s="0"/>
      <c r="UCH9" s="0"/>
      <c r="UCI9" s="0"/>
      <c r="UCJ9" s="0"/>
      <c r="UCK9" s="0"/>
      <c r="UCL9" s="0"/>
      <c r="UCM9" s="0"/>
      <c r="UCN9" s="0"/>
      <c r="UCO9" s="0"/>
      <c r="UCP9" s="0"/>
      <c r="UCQ9" s="0"/>
      <c r="UCR9" s="0"/>
      <c r="UCS9" s="0"/>
      <c r="UCT9" s="0"/>
      <c r="UCU9" s="0"/>
      <c r="UCV9" s="0"/>
      <c r="UCW9" s="0"/>
      <c r="UCX9" s="0"/>
      <c r="UCY9" s="0"/>
      <c r="UCZ9" s="0"/>
      <c r="UDA9" s="0"/>
      <c r="UDB9" s="0"/>
      <c r="UDC9" s="0"/>
      <c r="UDD9" s="0"/>
      <c r="UDE9" s="0"/>
      <c r="UDF9" s="0"/>
      <c r="UDG9" s="0"/>
      <c r="UDH9" s="0"/>
      <c r="UDI9" s="0"/>
      <c r="UDJ9" s="0"/>
      <c r="UDK9" s="0"/>
      <c r="UDL9" s="0"/>
      <c r="UDM9" s="0"/>
      <c r="UDN9" s="0"/>
      <c r="UDO9" s="0"/>
      <c r="UDP9" s="0"/>
      <c r="UDQ9" s="0"/>
      <c r="UDR9" s="0"/>
      <c r="UDS9" s="0"/>
      <c r="UDT9" s="0"/>
      <c r="UDU9" s="0"/>
      <c r="UDV9" s="0"/>
      <c r="UDW9" s="0"/>
      <c r="UDX9" s="0"/>
      <c r="UDY9" s="0"/>
      <c r="UDZ9" s="0"/>
      <c r="UEA9" s="0"/>
      <c r="UEB9" s="0"/>
      <c r="UEC9" s="0"/>
      <c r="UED9" s="0"/>
      <c r="UEE9" s="0"/>
      <c r="UEF9" s="0"/>
      <c r="UEG9" s="0"/>
      <c r="UEH9" s="0"/>
      <c r="UEI9" s="0"/>
      <c r="UEJ9" s="0"/>
      <c r="UEK9" s="0"/>
      <c r="UEL9" s="0"/>
      <c r="UEM9" s="0"/>
      <c r="UEN9" s="0"/>
      <c r="UEO9" s="0"/>
      <c r="UEP9" s="0"/>
      <c r="UEQ9" s="0"/>
      <c r="UER9" s="0"/>
      <c r="UES9" s="0"/>
      <c r="UET9" s="0"/>
      <c r="UEU9" s="0"/>
      <c r="UEV9" s="0"/>
      <c r="UEW9" s="0"/>
      <c r="UEX9" s="0"/>
      <c r="UEY9" s="0"/>
      <c r="UEZ9" s="0"/>
      <c r="UFA9" s="0"/>
      <c r="UFB9" s="0"/>
      <c r="UFC9" s="0"/>
      <c r="UFD9" s="0"/>
      <c r="UFE9" s="0"/>
      <c r="UFF9" s="0"/>
      <c r="UFG9" s="0"/>
      <c r="UFH9" s="0"/>
      <c r="UFI9" s="0"/>
      <c r="UFJ9" s="0"/>
      <c r="UFK9" s="0"/>
      <c r="UFL9" s="0"/>
      <c r="UFM9" s="0"/>
      <c r="UFN9" s="0"/>
      <c r="UFO9" s="0"/>
      <c r="UFP9" s="0"/>
      <c r="UFQ9" s="0"/>
      <c r="UFR9" s="0"/>
      <c r="UFS9" s="0"/>
      <c r="UFT9" s="0"/>
      <c r="UFU9" s="0"/>
      <c r="UFV9" s="0"/>
      <c r="UFW9" s="0"/>
      <c r="UFX9" s="0"/>
      <c r="UFY9" s="0"/>
      <c r="UFZ9" s="0"/>
      <c r="UGA9" s="0"/>
      <c r="UGB9" s="0"/>
      <c r="UGC9" s="0"/>
      <c r="UGD9" s="0"/>
      <c r="UGE9" s="0"/>
      <c r="UGF9" s="0"/>
      <c r="UGG9" s="0"/>
      <c r="UGH9" s="0"/>
      <c r="UGI9" s="0"/>
      <c r="UGJ9" s="0"/>
      <c r="UGK9" s="0"/>
      <c r="UGL9" s="0"/>
      <c r="UGM9" s="0"/>
      <c r="UGN9" s="0"/>
      <c r="UGO9" s="0"/>
      <c r="UGP9" s="0"/>
      <c r="UGQ9" s="0"/>
      <c r="UGR9" s="0"/>
      <c r="UGS9" s="0"/>
      <c r="UGT9" s="0"/>
      <c r="UGU9" s="0"/>
      <c r="UGV9" s="0"/>
      <c r="UGW9" s="0"/>
      <c r="UGX9" s="0"/>
      <c r="UGY9" s="0"/>
      <c r="UGZ9" s="0"/>
      <c r="UHA9" s="0"/>
      <c r="UHB9" s="0"/>
      <c r="UHC9" s="0"/>
      <c r="UHD9" s="0"/>
      <c r="UHE9" s="0"/>
      <c r="UHF9" s="0"/>
      <c r="UHG9" s="0"/>
      <c r="UHH9" s="0"/>
      <c r="UHI9" s="0"/>
      <c r="UHJ9" s="0"/>
      <c r="UHK9" s="0"/>
      <c r="UHL9" s="0"/>
      <c r="UHM9" s="0"/>
      <c r="UHN9" s="0"/>
      <c r="UHO9" s="0"/>
      <c r="UHP9" s="0"/>
      <c r="UHQ9" s="0"/>
      <c r="UHR9" s="0"/>
      <c r="UHS9" s="0"/>
      <c r="UHT9" s="0"/>
      <c r="UHU9" s="0"/>
      <c r="UHV9" s="0"/>
      <c r="UHW9" s="0"/>
      <c r="UHX9" s="0"/>
      <c r="UHY9" s="0"/>
      <c r="UHZ9" s="0"/>
      <c r="UIA9" s="0"/>
      <c r="UIB9" s="0"/>
      <c r="UIC9" s="0"/>
      <c r="UID9" s="0"/>
      <c r="UIE9" s="0"/>
      <c r="UIF9" s="0"/>
      <c r="UIG9" s="0"/>
      <c r="UIH9" s="0"/>
      <c r="UII9" s="0"/>
      <c r="UIJ9" s="0"/>
      <c r="UIK9" s="0"/>
      <c r="UIL9" s="0"/>
      <c r="UIM9" s="0"/>
      <c r="UIN9" s="0"/>
      <c r="UIO9" s="0"/>
      <c r="UIP9" s="0"/>
      <c r="UIQ9" s="0"/>
      <c r="UIR9" s="0"/>
      <c r="UIS9" s="0"/>
      <c r="UIT9" s="0"/>
      <c r="UIU9" s="0"/>
      <c r="UIV9" s="0"/>
      <c r="UIW9" s="0"/>
      <c r="UIX9" s="0"/>
      <c r="UIY9" s="0"/>
      <c r="UIZ9" s="0"/>
      <c r="UJA9" s="0"/>
      <c r="UJB9" s="0"/>
      <c r="UJC9" s="0"/>
      <c r="UJD9" s="0"/>
      <c r="UJE9" s="0"/>
      <c r="UJF9" s="0"/>
      <c r="UJG9" s="0"/>
      <c r="UJH9" s="0"/>
      <c r="UJI9" s="0"/>
      <c r="UJJ9" s="0"/>
      <c r="UJK9" s="0"/>
      <c r="UJL9" s="0"/>
      <c r="UJM9" s="0"/>
      <c r="UJN9" s="0"/>
      <c r="UJO9" s="0"/>
      <c r="UJP9" s="0"/>
      <c r="UJQ9" s="0"/>
      <c r="UJR9" s="0"/>
      <c r="UJS9" s="0"/>
      <c r="UJT9" s="0"/>
      <c r="UJU9" s="0"/>
      <c r="UJV9" s="0"/>
      <c r="UJW9" s="0"/>
      <c r="UJX9" s="0"/>
      <c r="UJY9" s="0"/>
      <c r="UJZ9" s="0"/>
      <c r="UKA9" s="0"/>
      <c r="UKB9" s="0"/>
      <c r="UKC9" s="0"/>
      <c r="UKD9" s="0"/>
      <c r="UKE9" s="0"/>
      <c r="UKF9" s="0"/>
      <c r="UKG9" s="0"/>
      <c r="UKH9" s="0"/>
      <c r="UKI9" s="0"/>
      <c r="UKJ9" s="0"/>
      <c r="UKK9" s="0"/>
      <c r="UKL9" s="0"/>
      <c r="UKM9" s="0"/>
      <c r="UKN9" s="0"/>
      <c r="UKO9" s="0"/>
      <c r="UKP9" s="0"/>
      <c r="UKQ9" s="0"/>
      <c r="UKR9" s="0"/>
      <c r="UKS9" s="0"/>
      <c r="UKT9" s="0"/>
      <c r="UKU9" s="0"/>
      <c r="UKV9" s="0"/>
      <c r="UKW9" s="0"/>
      <c r="UKX9" s="0"/>
      <c r="UKY9" s="0"/>
      <c r="UKZ9" s="0"/>
      <c r="ULA9" s="0"/>
      <c r="ULB9" s="0"/>
      <c r="ULC9" s="0"/>
      <c r="ULD9" s="0"/>
      <c r="ULE9" s="0"/>
      <c r="ULF9" s="0"/>
      <c r="ULG9" s="0"/>
      <c r="ULH9" s="0"/>
      <c r="ULI9" s="0"/>
      <c r="ULJ9" s="0"/>
      <c r="ULK9" s="0"/>
      <c r="ULL9" s="0"/>
      <c r="ULM9" s="0"/>
      <c r="ULN9" s="0"/>
      <c r="ULO9" s="0"/>
      <c r="ULP9" s="0"/>
      <c r="ULQ9" s="0"/>
      <c r="ULR9" s="0"/>
      <c r="ULS9" s="0"/>
      <c r="ULT9" s="0"/>
      <c r="ULU9" s="0"/>
      <c r="ULV9" s="0"/>
      <c r="ULW9" s="0"/>
      <c r="ULX9" s="0"/>
      <c r="ULY9" s="0"/>
      <c r="ULZ9" s="0"/>
      <c r="UMA9" s="0"/>
      <c r="UMB9" s="0"/>
      <c r="UMC9" s="0"/>
      <c r="UMD9" s="0"/>
      <c r="UME9" s="0"/>
      <c r="UMF9" s="0"/>
      <c r="UMG9" s="0"/>
      <c r="UMH9" s="0"/>
      <c r="UMI9" s="0"/>
      <c r="UMJ9" s="0"/>
      <c r="UMK9" s="0"/>
      <c r="UML9" s="0"/>
      <c r="UMM9" s="0"/>
      <c r="UMN9" s="0"/>
      <c r="UMO9" s="0"/>
      <c r="UMP9" s="0"/>
      <c r="UMQ9" s="0"/>
      <c r="UMR9" s="0"/>
      <c r="UMS9" s="0"/>
      <c r="UMT9" s="0"/>
      <c r="UMU9" s="0"/>
      <c r="UMV9" s="0"/>
      <c r="UMW9" s="0"/>
      <c r="UMX9" s="0"/>
      <c r="UMY9" s="0"/>
      <c r="UMZ9" s="0"/>
      <c r="UNA9" s="0"/>
      <c r="UNB9" s="0"/>
      <c r="UNC9" s="0"/>
      <c r="UND9" s="0"/>
      <c r="UNE9" s="0"/>
      <c r="UNF9" s="0"/>
      <c r="UNG9" s="0"/>
      <c r="UNH9" s="0"/>
      <c r="UNI9" s="0"/>
      <c r="UNJ9" s="0"/>
      <c r="UNK9" s="0"/>
      <c r="UNL9" s="0"/>
      <c r="UNM9" s="0"/>
      <c r="UNN9" s="0"/>
      <c r="UNO9" s="0"/>
      <c r="UNP9" s="0"/>
      <c r="UNQ9" s="0"/>
      <c r="UNR9" s="0"/>
      <c r="UNS9" s="0"/>
      <c r="UNT9" s="0"/>
      <c r="UNU9" s="0"/>
      <c r="UNV9" s="0"/>
      <c r="UNW9" s="0"/>
      <c r="UNX9" s="0"/>
      <c r="UNY9" s="0"/>
      <c r="UNZ9" s="0"/>
      <c r="UOA9" s="0"/>
      <c r="UOB9" s="0"/>
      <c r="UOC9" s="0"/>
      <c r="UOD9" s="0"/>
      <c r="UOE9" s="0"/>
      <c r="UOF9" s="0"/>
      <c r="UOG9" s="0"/>
      <c r="UOH9" s="0"/>
      <c r="UOI9" s="0"/>
      <c r="UOJ9" s="0"/>
      <c r="UOK9" s="0"/>
      <c r="UOL9" s="0"/>
      <c r="UOM9" s="0"/>
      <c r="UON9" s="0"/>
      <c r="UOO9" s="0"/>
      <c r="UOP9" s="0"/>
      <c r="UOQ9" s="0"/>
      <c r="UOR9" s="0"/>
      <c r="UOS9" s="0"/>
      <c r="UOT9" s="0"/>
      <c r="UOU9" s="0"/>
      <c r="UOV9" s="0"/>
      <c r="UOW9" s="0"/>
      <c r="UOX9" s="0"/>
      <c r="UOY9" s="0"/>
      <c r="UOZ9" s="0"/>
      <c r="UPA9" s="0"/>
      <c r="UPB9" s="0"/>
      <c r="UPC9" s="0"/>
      <c r="UPD9" s="0"/>
      <c r="UPE9" s="0"/>
      <c r="UPF9" s="0"/>
      <c r="UPG9" s="0"/>
      <c r="UPH9" s="0"/>
      <c r="UPI9" s="0"/>
      <c r="UPJ9" s="0"/>
      <c r="UPK9" s="0"/>
      <c r="UPL9" s="0"/>
      <c r="UPM9" s="0"/>
      <c r="UPN9" s="0"/>
      <c r="UPO9" s="0"/>
      <c r="UPP9" s="0"/>
      <c r="UPQ9" s="0"/>
      <c r="UPR9" s="0"/>
      <c r="UPS9" s="0"/>
      <c r="UPT9" s="0"/>
      <c r="UPU9" s="0"/>
      <c r="UPV9" s="0"/>
      <c r="UPW9" s="0"/>
      <c r="UPX9" s="0"/>
      <c r="UPY9" s="0"/>
      <c r="UPZ9" s="0"/>
      <c r="UQA9" s="0"/>
      <c r="UQB9" s="0"/>
      <c r="UQC9" s="0"/>
      <c r="UQD9" s="0"/>
      <c r="UQE9" s="0"/>
      <c r="UQF9" s="0"/>
      <c r="UQG9" s="0"/>
      <c r="UQH9" s="0"/>
      <c r="UQI9" s="0"/>
      <c r="UQJ9" s="0"/>
      <c r="UQK9" s="0"/>
      <c r="UQL9" s="0"/>
      <c r="UQM9" s="0"/>
      <c r="UQN9" s="0"/>
      <c r="UQO9" s="0"/>
      <c r="UQP9" s="0"/>
      <c r="UQQ9" s="0"/>
      <c r="UQR9" s="0"/>
      <c r="UQS9" s="0"/>
      <c r="UQT9" s="0"/>
      <c r="UQU9" s="0"/>
      <c r="UQV9" s="0"/>
      <c r="UQW9" s="0"/>
      <c r="UQX9" s="0"/>
      <c r="UQY9" s="0"/>
      <c r="UQZ9" s="0"/>
      <c r="URA9" s="0"/>
      <c r="URB9" s="0"/>
      <c r="URC9" s="0"/>
      <c r="URD9" s="0"/>
      <c r="URE9" s="0"/>
      <c r="URF9" s="0"/>
      <c r="URG9" s="0"/>
      <c r="URH9" s="0"/>
      <c r="URI9" s="0"/>
      <c r="URJ9" s="0"/>
      <c r="URK9" s="0"/>
      <c r="URL9" s="0"/>
      <c r="URM9" s="0"/>
      <c r="URN9" s="0"/>
      <c r="URO9" s="0"/>
      <c r="URP9" s="0"/>
      <c r="URQ9" s="0"/>
      <c r="URR9" s="0"/>
      <c r="URS9" s="0"/>
      <c r="URT9" s="0"/>
      <c r="URU9" s="0"/>
      <c r="URV9" s="0"/>
      <c r="URW9" s="0"/>
      <c r="URX9" s="0"/>
      <c r="URY9" s="0"/>
      <c r="URZ9" s="0"/>
      <c r="USA9" s="0"/>
      <c r="USB9" s="0"/>
      <c r="USC9" s="0"/>
      <c r="USD9" s="0"/>
      <c r="USE9" s="0"/>
      <c r="USF9" s="0"/>
      <c r="USG9" s="0"/>
      <c r="USH9" s="0"/>
      <c r="USI9" s="0"/>
      <c r="USJ9" s="0"/>
      <c r="USK9" s="0"/>
      <c r="USL9" s="0"/>
      <c r="USM9" s="0"/>
      <c r="USN9" s="0"/>
      <c r="USO9" s="0"/>
      <c r="USP9" s="0"/>
      <c r="USQ9" s="0"/>
      <c r="USR9" s="0"/>
      <c r="USS9" s="0"/>
      <c r="UST9" s="0"/>
      <c r="USU9" s="0"/>
      <c r="USV9" s="0"/>
      <c r="USW9" s="0"/>
      <c r="USX9" s="0"/>
      <c r="USY9" s="0"/>
      <c r="USZ9" s="0"/>
      <c r="UTA9" s="0"/>
      <c r="UTB9" s="0"/>
      <c r="UTC9" s="0"/>
      <c r="UTD9" s="0"/>
      <c r="UTE9" s="0"/>
      <c r="UTF9" s="0"/>
      <c r="UTG9" s="0"/>
      <c r="UTH9" s="0"/>
      <c r="UTI9" s="0"/>
      <c r="UTJ9" s="0"/>
      <c r="UTK9" s="0"/>
      <c r="UTL9" s="0"/>
      <c r="UTM9" s="0"/>
      <c r="UTN9" s="0"/>
      <c r="UTO9" s="0"/>
      <c r="UTP9" s="0"/>
      <c r="UTQ9" s="0"/>
      <c r="UTR9" s="0"/>
      <c r="UTS9" s="0"/>
      <c r="UTT9" s="0"/>
      <c r="UTU9" s="0"/>
      <c r="UTV9" s="0"/>
      <c r="UTW9" s="0"/>
      <c r="UTX9" s="0"/>
      <c r="UTY9" s="0"/>
      <c r="UTZ9" s="0"/>
      <c r="UUA9" s="0"/>
      <c r="UUB9" s="0"/>
      <c r="UUC9" s="0"/>
      <c r="UUD9" s="0"/>
      <c r="UUE9" s="0"/>
      <c r="UUF9" s="0"/>
      <c r="UUG9" s="0"/>
      <c r="UUH9" s="0"/>
      <c r="UUI9" s="0"/>
      <c r="UUJ9" s="0"/>
      <c r="UUK9" s="0"/>
      <c r="UUL9" s="0"/>
      <c r="UUM9" s="0"/>
      <c r="UUN9" s="0"/>
      <c r="UUO9" s="0"/>
      <c r="UUP9" s="0"/>
      <c r="UUQ9" s="0"/>
      <c r="UUR9" s="0"/>
      <c r="UUS9" s="0"/>
      <c r="UUT9" s="0"/>
      <c r="UUU9" s="0"/>
      <c r="UUV9" s="0"/>
      <c r="UUW9" s="0"/>
      <c r="UUX9" s="0"/>
      <c r="UUY9" s="0"/>
      <c r="UUZ9" s="0"/>
      <c r="UVA9" s="0"/>
      <c r="UVB9" s="0"/>
      <c r="UVC9" s="0"/>
      <c r="UVD9" s="0"/>
      <c r="UVE9" s="0"/>
      <c r="UVF9" s="0"/>
      <c r="UVG9" s="0"/>
      <c r="UVH9" s="0"/>
      <c r="UVI9" s="0"/>
      <c r="UVJ9" s="0"/>
      <c r="UVK9" s="0"/>
      <c r="UVL9" s="0"/>
      <c r="UVM9" s="0"/>
      <c r="UVN9" s="0"/>
      <c r="UVO9" s="0"/>
      <c r="UVP9" s="0"/>
      <c r="UVQ9" s="0"/>
      <c r="UVR9" s="0"/>
      <c r="UVS9" s="0"/>
      <c r="UVT9" s="0"/>
      <c r="UVU9" s="0"/>
      <c r="UVV9" s="0"/>
      <c r="UVW9" s="0"/>
      <c r="UVX9" s="0"/>
      <c r="UVY9" s="0"/>
      <c r="UVZ9" s="0"/>
      <c r="UWA9" s="0"/>
      <c r="UWB9" s="0"/>
      <c r="UWC9" s="0"/>
      <c r="UWD9" s="0"/>
      <c r="UWE9" s="0"/>
      <c r="UWF9" s="0"/>
      <c r="UWG9" s="0"/>
      <c r="UWH9" s="0"/>
      <c r="UWI9" s="0"/>
      <c r="UWJ9" s="0"/>
      <c r="UWK9" s="0"/>
      <c r="UWL9" s="0"/>
      <c r="UWM9" s="0"/>
      <c r="UWN9" s="0"/>
      <c r="UWO9" s="0"/>
      <c r="UWP9" s="0"/>
      <c r="UWQ9" s="0"/>
      <c r="UWR9" s="0"/>
      <c r="UWS9" s="0"/>
      <c r="UWT9" s="0"/>
      <c r="UWU9" s="0"/>
      <c r="UWV9" s="0"/>
      <c r="UWW9" s="0"/>
      <c r="UWX9" s="0"/>
      <c r="UWY9" s="0"/>
      <c r="UWZ9" s="0"/>
      <c r="UXA9" s="0"/>
      <c r="UXB9" s="0"/>
      <c r="UXC9" s="0"/>
      <c r="UXD9" s="0"/>
      <c r="UXE9" s="0"/>
      <c r="UXF9" s="0"/>
      <c r="UXG9" s="0"/>
      <c r="UXH9" s="0"/>
      <c r="UXI9" s="0"/>
      <c r="UXJ9" s="0"/>
      <c r="UXK9" s="0"/>
      <c r="UXL9" s="0"/>
      <c r="UXM9" s="0"/>
      <c r="UXN9" s="0"/>
      <c r="UXO9" s="0"/>
      <c r="UXP9" s="0"/>
      <c r="UXQ9" s="0"/>
      <c r="UXR9" s="0"/>
      <c r="UXS9" s="0"/>
      <c r="UXT9" s="0"/>
      <c r="UXU9" s="0"/>
      <c r="UXV9" s="0"/>
      <c r="UXW9" s="0"/>
      <c r="UXX9" s="0"/>
      <c r="UXY9" s="0"/>
      <c r="UXZ9" s="0"/>
      <c r="UYA9" s="0"/>
      <c r="UYB9" s="0"/>
      <c r="UYC9" s="0"/>
      <c r="UYD9" s="0"/>
      <c r="UYE9" s="0"/>
      <c r="UYF9" s="0"/>
      <c r="UYG9" s="0"/>
      <c r="UYH9" s="0"/>
      <c r="UYI9" s="0"/>
      <c r="UYJ9" s="0"/>
      <c r="UYK9" s="0"/>
      <c r="UYL9" s="0"/>
      <c r="UYM9" s="0"/>
      <c r="UYN9" s="0"/>
      <c r="UYO9" s="0"/>
      <c r="UYP9" s="0"/>
      <c r="UYQ9" s="0"/>
      <c r="UYR9" s="0"/>
      <c r="UYS9" s="0"/>
      <c r="UYT9" s="0"/>
      <c r="UYU9" s="0"/>
      <c r="UYV9" s="0"/>
      <c r="UYW9" s="0"/>
      <c r="UYX9" s="0"/>
      <c r="UYY9" s="0"/>
      <c r="UYZ9" s="0"/>
      <c r="UZA9" s="0"/>
      <c r="UZB9" s="0"/>
      <c r="UZC9" s="0"/>
      <c r="UZD9" s="0"/>
      <c r="UZE9" s="0"/>
      <c r="UZF9" s="0"/>
      <c r="UZG9" s="0"/>
      <c r="UZH9" s="0"/>
      <c r="UZI9" s="0"/>
      <c r="UZJ9" s="0"/>
      <c r="UZK9" s="0"/>
      <c r="UZL9" s="0"/>
      <c r="UZM9" s="0"/>
      <c r="UZN9" s="0"/>
      <c r="UZO9" s="0"/>
      <c r="UZP9" s="0"/>
      <c r="UZQ9" s="0"/>
      <c r="UZR9" s="0"/>
      <c r="UZS9" s="0"/>
      <c r="UZT9" s="0"/>
      <c r="UZU9" s="0"/>
      <c r="UZV9" s="0"/>
      <c r="UZW9" s="0"/>
      <c r="UZX9" s="0"/>
      <c r="UZY9" s="0"/>
      <c r="UZZ9" s="0"/>
      <c r="VAA9" s="0"/>
      <c r="VAB9" s="0"/>
      <c r="VAC9" s="0"/>
      <c r="VAD9" s="0"/>
      <c r="VAE9" s="0"/>
      <c r="VAF9" s="0"/>
      <c r="VAG9" s="0"/>
      <c r="VAH9" s="0"/>
      <c r="VAI9" s="0"/>
      <c r="VAJ9" s="0"/>
      <c r="VAK9" s="0"/>
      <c r="VAL9" s="0"/>
      <c r="VAM9" s="0"/>
      <c r="VAN9" s="0"/>
      <c r="VAO9" s="0"/>
      <c r="VAP9" s="0"/>
      <c r="VAQ9" s="0"/>
      <c r="VAR9" s="0"/>
      <c r="VAS9" s="0"/>
      <c r="VAT9" s="0"/>
      <c r="VAU9" s="0"/>
      <c r="VAV9" s="0"/>
      <c r="VAW9" s="0"/>
      <c r="VAX9" s="0"/>
      <c r="VAY9" s="0"/>
      <c r="VAZ9" s="0"/>
      <c r="VBA9" s="0"/>
      <c r="VBB9" s="0"/>
      <c r="VBC9" s="0"/>
      <c r="VBD9" s="0"/>
      <c r="VBE9" s="0"/>
      <c r="VBF9" s="0"/>
      <c r="VBG9" s="0"/>
      <c r="VBH9" s="0"/>
      <c r="VBI9" s="0"/>
      <c r="VBJ9" s="0"/>
      <c r="VBK9" s="0"/>
      <c r="VBL9" s="0"/>
      <c r="VBM9" s="0"/>
      <c r="VBN9" s="0"/>
      <c r="VBO9" s="0"/>
      <c r="VBP9" s="0"/>
      <c r="VBQ9" s="0"/>
      <c r="VBR9" s="0"/>
      <c r="VBS9" s="0"/>
      <c r="VBT9" s="0"/>
      <c r="VBU9" s="0"/>
      <c r="VBV9" s="0"/>
      <c r="VBW9" s="0"/>
      <c r="VBX9" s="0"/>
      <c r="VBY9" s="0"/>
      <c r="VBZ9" s="0"/>
      <c r="VCA9" s="0"/>
      <c r="VCB9" s="0"/>
      <c r="VCC9" s="0"/>
      <c r="VCD9" s="0"/>
      <c r="VCE9" s="0"/>
      <c r="VCF9" s="0"/>
      <c r="VCG9" s="0"/>
      <c r="VCH9" s="0"/>
      <c r="VCI9" s="0"/>
      <c r="VCJ9" s="0"/>
      <c r="VCK9" s="0"/>
      <c r="VCL9" s="0"/>
      <c r="VCM9" s="0"/>
      <c r="VCN9" s="0"/>
      <c r="VCO9" s="0"/>
      <c r="VCP9" s="0"/>
      <c r="VCQ9" s="0"/>
      <c r="VCR9" s="0"/>
      <c r="VCS9" s="0"/>
      <c r="VCT9" s="0"/>
      <c r="VCU9" s="0"/>
      <c r="VCV9" s="0"/>
      <c r="VCW9" s="0"/>
      <c r="VCX9" s="0"/>
      <c r="VCY9" s="0"/>
      <c r="VCZ9" s="0"/>
      <c r="VDA9" s="0"/>
      <c r="VDB9" s="0"/>
      <c r="VDC9" s="0"/>
      <c r="VDD9" s="0"/>
      <c r="VDE9" s="0"/>
      <c r="VDF9" s="0"/>
      <c r="VDG9" s="0"/>
      <c r="VDH9" s="0"/>
      <c r="VDI9" s="0"/>
      <c r="VDJ9" s="0"/>
      <c r="VDK9" s="0"/>
      <c r="VDL9" s="0"/>
      <c r="VDM9" s="0"/>
      <c r="VDN9" s="0"/>
      <c r="VDO9" s="0"/>
      <c r="VDP9" s="0"/>
      <c r="VDQ9" s="0"/>
      <c r="VDR9" s="0"/>
      <c r="VDS9" s="0"/>
      <c r="VDT9" s="0"/>
      <c r="VDU9" s="0"/>
      <c r="VDV9" s="0"/>
      <c r="VDW9" s="0"/>
      <c r="VDX9" s="0"/>
      <c r="VDY9" s="0"/>
      <c r="VDZ9" s="0"/>
      <c r="VEA9" s="0"/>
      <c r="VEB9" s="0"/>
      <c r="VEC9" s="0"/>
      <c r="VED9" s="0"/>
      <c r="VEE9" s="0"/>
      <c r="VEF9" s="0"/>
      <c r="VEG9" s="0"/>
      <c r="VEH9" s="0"/>
      <c r="VEI9" s="0"/>
      <c r="VEJ9" s="0"/>
      <c r="VEK9" s="0"/>
      <c r="VEL9" s="0"/>
      <c r="VEM9" s="0"/>
      <c r="VEN9" s="0"/>
      <c r="VEO9" s="0"/>
      <c r="VEP9" s="0"/>
      <c r="VEQ9" s="0"/>
      <c r="VER9" s="0"/>
      <c r="VES9" s="0"/>
      <c r="VET9" s="0"/>
      <c r="VEU9" s="0"/>
      <c r="VEV9" s="0"/>
      <c r="VEW9" s="0"/>
      <c r="VEX9" s="0"/>
      <c r="VEY9" s="0"/>
      <c r="VEZ9" s="0"/>
      <c r="VFA9" s="0"/>
      <c r="VFB9" s="0"/>
      <c r="VFC9" s="0"/>
      <c r="VFD9" s="0"/>
      <c r="VFE9" s="0"/>
      <c r="VFF9" s="0"/>
      <c r="VFG9" s="0"/>
      <c r="VFH9" s="0"/>
      <c r="VFI9" s="0"/>
      <c r="VFJ9" s="0"/>
      <c r="VFK9" s="0"/>
      <c r="VFL9" s="0"/>
      <c r="VFM9" s="0"/>
      <c r="VFN9" s="0"/>
      <c r="VFO9" s="0"/>
      <c r="VFP9" s="0"/>
      <c r="VFQ9" s="0"/>
      <c r="VFR9" s="0"/>
      <c r="VFS9" s="0"/>
      <c r="VFT9" s="0"/>
      <c r="VFU9" s="0"/>
      <c r="VFV9" s="0"/>
      <c r="VFW9" s="0"/>
      <c r="VFX9" s="0"/>
      <c r="VFY9" s="0"/>
      <c r="VFZ9" s="0"/>
      <c r="VGA9" s="0"/>
      <c r="VGB9" s="0"/>
      <c r="VGC9" s="0"/>
      <c r="VGD9" s="0"/>
      <c r="VGE9" s="0"/>
      <c r="VGF9" s="0"/>
      <c r="VGG9" s="0"/>
      <c r="VGH9" s="0"/>
      <c r="VGI9" s="0"/>
      <c r="VGJ9" s="0"/>
      <c r="VGK9" s="0"/>
      <c r="VGL9" s="0"/>
      <c r="VGM9" s="0"/>
      <c r="VGN9" s="0"/>
      <c r="VGO9" s="0"/>
      <c r="VGP9" s="0"/>
      <c r="VGQ9" s="0"/>
      <c r="VGR9" s="0"/>
      <c r="VGS9" s="0"/>
      <c r="VGT9" s="0"/>
      <c r="VGU9" s="0"/>
      <c r="VGV9" s="0"/>
      <c r="VGW9" s="0"/>
      <c r="VGX9" s="0"/>
      <c r="VGY9" s="0"/>
      <c r="VGZ9" s="0"/>
      <c r="VHA9" s="0"/>
      <c r="VHB9" s="0"/>
      <c r="VHC9" s="0"/>
      <c r="VHD9" s="0"/>
      <c r="VHE9" s="0"/>
      <c r="VHF9" s="0"/>
      <c r="VHG9" s="0"/>
      <c r="VHH9" s="0"/>
      <c r="VHI9" s="0"/>
      <c r="VHJ9" s="0"/>
      <c r="VHK9" s="0"/>
      <c r="VHL9" s="0"/>
      <c r="VHM9" s="0"/>
      <c r="VHN9" s="0"/>
      <c r="VHO9" s="0"/>
      <c r="VHP9" s="0"/>
      <c r="VHQ9" s="0"/>
      <c r="VHR9" s="0"/>
      <c r="VHS9" s="0"/>
      <c r="VHT9" s="0"/>
      <c r="VHU9" s="0"/>
      <c r="VHV9" s="0"/>
      <c r="VHW9" s="0"/>
      <c r="VHX9" s="0"/>
      <c r="VHY9" s="0"/>
      <c r="VHZ9" s="0"/>
      <c r="VIA9" s="0"/>
      <c r="VIB9" s="0"/>
      <c r="VIC9" s="0"/>
      <c r="VID9" s="0"/>
      <c r="VIE9" s="0"/>
      <c r="VIF9" s="0"/>
      <c r="VIG9" s="0"/>
      <c r="VIH9" s="0"/>
      <c r="VII9" s="0"/>
      <c r="VIJ9" s="0"/>
      <c r="VIK9" s="0"/>
      <c r="VIL9" s="0"/>
      <c r="VIM9" s="0"/>
      <c r="VIN9" s="0"/>
      <c r="VIO9" s="0"/>
      <c r="VIP9" s="0"/>
      <c r="VIQ9" s="0"/>
      <c r="VIR9" s="0"/>
      <c r="VIS9" s="0"/>
      <c r="VIT9" s="0"/>
      <c r="VIU9" s="0"/>
      <c r="VIV9" s="0"/>
      <c r="VIW9" s="0"/>
      <c r="VIX9" s="0"/>
      <c r="VIY9" s="0"/>
      <c r="VIZ9" s="0"/>
      <c r="VJA9" s="0"/>
      <c r="VJB9" s="0"/>
      <c r="VJC9" s="0"/>
      <c r="VJD9" s="0"/>
      <c r="VJE9" s="0"/>
      <c r="VJF9" s="0"/>
      <c r="VJG9" s="0"/>
      <c r="VJH9" s="0"/>
      <c r="VJI9" s="0"/>
      <c r="VJJ9" s="0"/>
      <c r="VJK9" s="0"/>
      <c r="VJL9" s="0"/>
      <c r="VJM9" s="0"/>
      <c r="VJN9" s="0"/>
      <c r="VJO9" s="0"/>
      <c r="VJP9" s="0"/>
      <c r="VJQ9" s="0"/>
      <c r="VJR9" s="0"/>
      <c r="VJS9" s="0"/>
      <c r="VJT9" s="0"/>
      <c r="VJU9" s="0"/>
      <c r="VJV9" s="0"/>
      <c r="VJW9" s="0"/>
      <c r="VJX9" s="0"/>
      <c r="VJY9" s="0"/>
      <c r="VJZ9" s="0"/>
      <c r="VKA9" s="0"/>
      <c r="VKB9" s="0"/>
      <c r="VKC9" s="0"/>
      <c r="VKD9" s="0"/>
      <c r="VKE9" s="0"/>
      <c r="VKF9" s="0"/>
      <c r="VKG9" s="0"/>
      <c r="VKH9" s="0"/>
      <c r="VKI9" s="0"/>
      <c r="VKJ9" s="0"/>
      <c r="VKK9" s="0"/>
      <c r="VKL9" s="0"/>
      <c r="VKM9" s="0"/>
      <c r="VKN9" s="0"/>
      <c r="VKO9" s="0"/>
      <c r="VKP9" s="0"/>
      <c r="VKQ9" s="0"/>
      <c r="VKR9" s="0"/>
      <c r="VKS9" s="0"/>
      <c r="VKT9" s="0"/>
      <c r="VKU9" s="0"/>
      <c r="VKV9" s="0"/>
      <c r="VKW9" s="0"/>
      <c r="VKX9" s="0"/>
      <c r="VKY9" s="0"/>
      <c r="VKZ9" s="0"/>
      <c r="VLA9" s="0"/>
      <c r="VLB9" s="0"/>
      <c r="VLC9" s="0"/>
      <c r="VLD9" s="0"/>
      <c r="VLE9" s="0"/>
      <c r="VLF9" s="0"/>
      <c r="VLG9" s="0"/>
      <c r="VLH9" s="0"/>
      <c r="VLI9" s="0"/>
      <c r="VLJ9" s="0"/>
      <c r="VLK9" s="0"/>
      <c r="VLL9" s="0"/>
      <c r="VLM9" s="0"/>
      <c r="VLN9" s="0"/>
      <c r="VLO9" s="0"/>
      <c r="VLP9" s="0"/>
      <c r="VLQ9" s="0"/>
      <c r="VLR9" s="0"/>
      <c r="VLS9" s="0"/>
      <c r="VLT9" s="0"/>
      <c r="VLU9" s="0"/>
      <c r="VLV9" s="0"/>
      <c r="VLW9" s="0"/>
      <c r="VLX9" s="0"/>
      <c r="VLY9" s="0"/>
      <c r="VLZ9" s="0"/>
      <c r="VMA9" s="0"/>
      <c r="VMB9" s="0"/>
      <c r="VMC9" s="0"/>
      <c r="VMD9" s="0"/>
      <c r="VME9" s="0"/>
      <c r="VMF9" s="0"/>
      <c r="VMG9" s="0"/>
      <c r="VMH9" s="0"/>
      <c r="VMI9" s="0"/>
      <c r="VMJ9" s="0"/>
      <c r="VMK9" s="0"/>
      <c r="VML9" s="0"/>
      <c r="VMM9" s="0"/>
      <c r="VMN9" s="0"/>
      <c r="VMO9" s="0"/>
      <c r="VMP9" s="0"/>
      <c r="VMQ9" s="0"/>
      <c r="VMR9" s="0"/>
      <c r="VMS9" s="0"/>
      <c r="VMT9" s="0"/>
      <c r="VMU9" s="0"/>
      <c r="VMV9" s="0"/>
      <c r="VMW9" s="0"/>
      <c r="VMX9" s="0"/>
      <c r="VMY9" s="0"/>
      <c r="VMZ9" s="0"/>
      <c r="VNA9" s="0"/>
      <c r="VNB9" s="0"/>
      <c r="VNC9" s="0"/>
      <c r="VND9" s="0"/>
      <c r="VNE9" s="0"/>
      <c r="VNF9" s="0"/>
      <c r="VNG9" s="0"/>
      <c r="VNH9" s="0"/>
      <c r="VNI9" s="0"/>
      <c r="VNJ9" s="0"/>
      <c r="VNK9" s="0"/>
      <c r="VNL9" s="0"/>
      <c r="VNM9" s="0"/>
      <c r="VNN9" s="0"/>
      <c r="VNO9" s="0"/>
      <c r="VNP9" s="0"/>
      <c r="VNQ9" s="0"/>
      <c r="VNR9" s="0"/>
      <c r="VNS9" s="0"/>
      <c r="VNT9" s="0"/>
      <c r="VNU9" s="0"/>
      <c r="VNV9" s="0"/>
      <c r="VNW9" s="0"/>
      <c r="VNX9" s="0"/>
      <c r="VNY9" s="0"/>
      <c r="VNZ9" s="0"/>
      <c r="VOA9" s="0"/>
      <c r="VOB9" s="0"/>
      <c r="VOC9" s="0"/>
      <c r="VOD9" s="0"/>
      <c r="VOE9" s="0"/>
      <c r="VOF9" s="0"/>
      <c r="VOG9" s="0"/>
      <c r="VOH9" s="0"/>
      <c r="VOI9" s="0"/>
      <c r="VOJ9" s="0"/>
      <c r="VOK9" s="0"/>
      <c r="VOL9" s="0"/>
      <c r="VOM9" s="0"/>
      <c r="VON9" s="0"/>
      <c r="VOO9" s="0"/>
      <c r="VOP9" s="0"/>
      <c r="VOQ9" s="0"/>
      <c r="VOR9" s="0"/>
      <c r="VOS9" s="0"/>
      <c r="VOT9" s="0"/>
      <c r="VOU9" s="0"/>
      <c r="VOV9" s="0"/>
      <c r="VOW9" s="0"/>
      <c r="VOX9" s="0"/>
      <c r="VOY9" s="0"/>
      <c r="VOZ9" s="0"/>
      <c r="VPA9" s="0"/>
      <c r="VPB9" s="0"/>
      <c r="VPC9" s="0"/>
      <c r="VPD9" s="0"/>
      <c r="VPE9" s="0"/>
      <c r="VPF9" s="0"/>
      <c r="VPG9" s="0"/>
      <c r="VPH9" s="0"/>
      <c r="VPI9" s="0"/>
      <c r="VPJ9" s="0"/>
      <c r="VPK9" s="0"/>
      <c r="VPL9" s="0"/>
      <c r="VPM9" s="0"/>
      <c r="VPN9" s="0"/>
      <c r="VPO9" s="0"/>
      <c r="VPP9" s="0"/>
      <c r="VPQ9" s="0"/>
      <c r="VPR9" s="0"/>
      <c r="VPS9" s="0"/>
      <c r="VPT9" s="0"/>
      <c r="VPU9" s="0"/>
      <c r="VPV9" s="0"/>
      <c r="VPW9" s="0"/>
      <c r="VPX9" s="0"/>
      <c r="VPY9" s="0"/>
      <c r="VPZ9" s="0"/>
      <c r="VQA9" s="0"/>
      <c r="VQB9" s="0"/>
      <c r="VQC9" s="0"/>
      <c r="VQD9" s="0"/>
      <c r="VQE9" s="0"/>
      <c r="VQF9" s="0"/>
      <c r="VQG9" s="0"/>
      <c r="VQH9" s="0"/>
      <c r="VQI9" s="0"/>
      <c r="VQJ9" s="0"/>
      <c r="VQK9" s="0"/>
      <c r="VQL9" s="0"/>
      <c r="VQM9" s="0"/>
      <c r="VQN9" s="0"/>
      <c r="VQO9" s="0"/>
      <c r="VQP9" s="0"/>
      <c r="VQQ9" s="0"/>
      <c r="VQR9" s="0"/>
      <c r="VQS9" s="0"/>
      <c r="VQT9" s="0"/>
      <c r="VQU9" s="0"/>
      <c r="VQV9" s="0"/>
      <c r="VQW9" s="0"/>
      <c r="VQX9" s="0"/>
      <c r="VQY9" s="0"/>
      <c r="VQZ9" s="0"/>
      <c r="VRA9" s="0"/>
      <c r="VRB9" s="0"/>
      <c r="VRC9" s="0"/>
      <c r="VRD9" s="0"/>
      <c r="VRE9" s="0"/>
      <c r="VRF9" s="0"/>
      <c r="VRG9" s="0"/>
      <c r="VRH9" s="0"/>
      <c r="VRI9" s="0"/>
      <c r="VRJ9" s="0"/>
      <c r="VRK9" s="0"/>
      <c r="VRL9" s="0"/>
      <c r="VRM9" s="0"/>
      <c r="VRN9" s="0"/>
      <c r="VRO9" s="0"/>
      <c r="VRP9" s="0"/>
      <c r="VRQ9" s="0"/>
      <c r="VRR9" s="0"/>
      <c r="VRS9" s="0"/>
      <c r="VRT9" s="0"/>
      <c r="VRU9" s="0"/>
      <c r="VRV9" s="0"/>
      <c r="VRW9" s="0"/>
      <c r="VRX9" s="0"/>
      <c r="VRY9" s="0"/>
      <c r="VRZ9" s="0"/>
      <c r="VSA9" s="0"/>
      <c r="VSB9" s="0"/>
      <c r="VSC9" s="0"/>
      <c r="VSD9" s="0"/>
      <c r="VSE9" s="0"/>
      <c r="VSF9" s="0"/>
      <c r="VSG9" s="0"/>
      <c r="VSH9" s="0"/>
      <c r="VSI9" s="0"/>
      <c r="VSJ9" s="0"/>
      <c r="VSK9" s="0"/>
      <c r="VSL9" s="0"/>
      <c r="VSM9" s="0"/>
      <c r="VSN9" s="0"/>
      <c r="VSO9" s="0"/>
      <c r="VSP9" s="0"/>
      <c r="VSQ9" s="0"/>
      <c r="VSR9" s="0"/>
      <c r="VSS9" s="0"/>
      <c r="VST9" s="0"/>
      <c r="VSU9" s="0"/>
      <c r="VSV9" s="0"/>
      <c r="VSW9" s="0"/>
      <c r="VSX9" s="0"/>
      <c r="VSY9" s="0"/>
      <c r="VSZ9" s="0"/>
      <c r="VTA9" s="0"/>
      <c r="VTB9" s="0"/>
      <c r="VTC9" s="0"/>
      <c r="VTD9" s="0"/>
      <c r="VTE9" s="0"/>
      <c r="VTF9" s="0"/>
      <c r="VTG9" s="0"/>
      <c r="VTH9" s="0"/>
      <c r="VTI9" s="0"/>
      <c r="VTJ9" s="0"/>
      <c r="VTK9" s="0"/>
      <c r="VTL9" s="0"/>
      <c r="VTM9" s="0"/>
      <c r="VTN9" s="0"/>
      <c r="VTO9" s="0"/>
      <c r="VTP9" s="0"/>
      <c r="VTQ9" s="0"/>
      <c r="VTR9" s="0"/>
      <c r="VTS9" s="0"/>
      <c r="VTT9" s="0"/>
      <c r="VTU9" s="0"/>
      <c r="VTV9" s="0"/>
      <c r="VTW9" s="0"/>
      <c r="VTX9" s="0"/>
      <c r="VTY9" s="0"/>
      <c r="VTZ9" s="0"/>
      <c r="VUA9" s="0"/>
      <c r="VUB9" s="0"/>
      <c r="VUC9" s="0"/>
      <c r="VUD9" s="0"/>
      <c r="VUE9" s="0"/>
      <c r="VUF9" s="0"/>
      <c r="VUG9" s="0"/>
      <c r="VUH9" s="0"/>
      <c r="VUI9" s="0"/>
      <c r="VUJ9" s="0"/>
      <c r="VUK9" s="0"/>
      <c r="VUL9" s="0"/>
      <c r="VUM9" s="0"/>
      <c r="VUN9" s="0"/>
      <c r="VUO9" s="0"/>
      <c r="VUP9" s="0"/>
      <c r="VUQ9" s="0"/>
      <c r="VUR9" s="0"/>
      <c r="VUS9" s="0"/>
      <c r="VUT9" s="0"/>
      <c r="VUU9" s="0"/>
      <c r="VUV9" s="0"/>
      <c r="VUW9" s="0"/>
      <c r="VUX9" s="0"/>
      <c r="VUY9" s="0"/>
      <c r="VUZ9" s="0"/>
      <c r="VVA9" s="0"/>
      <c r="VVB9" s="0"/>
      <c r="VVC9" s="0"/>
      <c r="VVD9" s="0"/>
      <c r="VVE9" s="0"/>
      <c r="VVF9" s="0"/>
      <c r="VVG9" s="0"/>
      <c r="VVH9" s="0"/>
      <c r="VVI9" s="0"/>
      <c r="VVJ9" s="0"/>
      <c r="VVK9" s="0"/>
      <c r="VVL9" s="0"/>
      <c r="VVM9" s="0"/>
      <c r="VVN9" s="0"/>
      <c r="VVO9" s="0"/>
      <c r="VVP9" s="0"/>
      <c r="VVQ9" s="0"/>
      <c r="VVR9" s="0"/>
      <c r="VVS9" s="0"/>
      <c r="VVT9" s="0"/>
      <c r="VVU9" s="0"/>
      <c r="VVV9" s="0"/>
      <c r="VVW9" s="0"/>
      <c r="VVX9" s="0"/>
      <c r="VVY9" s="0"/>
      <c r="VVZ9" s="0"/>
      <c r="VWA9" s="0"/>
      <c r="VWB9" s="0"/>
      <c r="VWC9" s="0"/>
      <c r="VWD9" s="0"/>
      <c r="VWE9" s="0"/>
      <c r="VWF9" s="0"/>
      <c r="VWG9" s="0"/>
      <c r="VWH9" s="0"/>
      <c r="VWI9" s="0"/>
      <c r="VWJ9" s="0"/>
      <c r="VWK9" s="0"/>
      <c r="VWL9" s="0"/>
      <c r="VWM9" s="0"/>
      <c r="VWN9" s="0"/>
      <c r="VWO9" s="0"/>
      <c r="VWP9" s="0"/>
      <c r="VWQ9" s="0"/>
      <c r="VWR9" s="0"/>
      <c r="VWS9" s="0"/>
      <c r="VWT9" s="0"/>
      <c r="VWU9" s="0"/>
      <c r="VWV9" s="0"/>
      <c r="VWW9" s="0"/>
      <c r="VWX9" s="0"/>
      <c r="VWY9" s="0"/>
      <c r="VWZ9" s="0"/>
      <c r="VXA9" s="0"/>
      <c r="VXB9" s="0"/>
      <c r="VXC9" s="0"/>
      <c r="VXD9" s="0"/>
      <c r="VXE9" s="0"/>
      <c r="VXF9" s="0"/>
      <c r="VXG9" s="0"/>
      <c r="VXH9" s="0"/>
      <c r="VXI9" s="0"/>
      <c r="VXJ9" s="0"/>
      <c r="VXK9" s="0"/>
      <c r="VXL9" s="0"/>
      <c r="VXM9" s="0"/>
      <c r="VXN9" s="0"/>
      <c r="VXO9" s="0"/>
      <c r="VXP9" s="0"/>
      <c r="VXQ9" s="0"/>
      <c r="VXR9" s="0"/>
      <c r="VXS9" s="0"/>
      <c r="VXT9" s="0"/>
      <c r="VXU9" s="0"/>
      <c r="VXV9" s="0"/>
      <c r="VXW9" s="0"/>
      <c r="VXX9" s="0"/>
      <c r="VXY9" s="0"/>
      <c r="VXZ9" s="0"/>
      <c r="VYA9" s="0"/>
      <c r="VYB9" s="0"/>
      <c r="VYC9" s="0"/>
      <c r="VYD9" s="0"/>
      <c r="VYE9" s="0"/>
      <c r="VYF9" s="0"/>
      <c r="VYG9" s="0"/>
      <c r="VYH9" s="0"/>
      <c r="VYI9" s="0"/>
      <c r="VYJ9" s="0"/>
      <c r="VYK9" s="0"/>
      <c r="VYL9" s="0"/>
      <c r="VYM9" s="0"/>
      <c r="VYN9" s="0"/>
      <c r="VYO9" s="0"/>
      <c r="VYP9" s="0"/>
      <c r="VYQ9" s="0"/>
      <c r="VYR9" s="0"/>
      <c r="VYS9" s="0"/>
      <c r="VYT9" s="0"/>
      <c r="VYU9" s="0"/>
      <c r="VYV9" s="0"/>
      <c r="VYW9" s="0"/>
      <c r="VYX9" s="0"/>
      <c r="VYY9" s="0"/>
      <c r="VYZ9" s="0"/>
      <c r="VZA9" s="0"/>
      <c r="VZB9" s="0"/>
      <c r="VZC9" s="0"/>
      <c r="VZD9" s="0"/>
      <c r="VZE9" s="0"/>
      <c r="VZF9" s="0"/>
      <c r="VZG9" s="0"/>
      <c r="VZH9" s="0"/>
      <c r="VZI9" s="0"/>
      <c r="VZJ9" s="0"/>
      <c r="VZK9" s="0"/>
      <c r="VZL9" s="0"/>
      <c r="VZM9" s="0"/>
      <c r="VZN9" s="0"/>
      <c r="VZO9" s="0"/>
      <c r="VZP9" s="0"/>
      <c r="VZQ9" s="0"/>
      <c r="VZR9" s="0"/>
      <c r="VZS9" s="0"/>
      <c r="VZT9" s="0"/>
      <c r="VZU9" s="0"/>
      <c r="VZV9" s="0"/>
      <c r="VZW9" s="0"/>
      <c r="VZX9" s="0"/>
      <c r="VZY9" s="0"/>
      <c r="VZZ9" s="0"/>
      <c r="WAA9" s="0"/>
      <c r="WAB9" s="0"/>
      <c r="WAC9" s="0"/>
      <c r="WAD9" s="0"/>
      <c r="WAE9" s="0"/>
      <c r="WAF9" s="0"/>
      <c r="WAG9" s="0"/>
      <c r="WAH9" s="0"/>
      <c r="WAI9" s="0"/>
      <c r="WAJ9" s="0"/>
      <c r="WAK9" s="0"/>
      <c r="WAL9" s="0"/>
      <c r="WAM9" s="0"/>
      <c r="WAN9" s="0"/>
      <c r="WAO9" s="0"/>
      <c r="WAP9" s="0"/>
      <c r="WAQ9" s="0"/>
      <c r="WAR9" s="0"/>
      <c r="WAS9" s="0"/>
      <c r="WAT9" s="0"/>
      <c r="WAU9" s="0"/>
      <c r="WAV9" s="0"/>
      <c r="WAW9" s="0"/>
      <c r="WAX9" s="0"/>
      <c r="WAY9" s="0"/>
      <c r="WAZ9" s="0"/>
      <c r="WBA9" s="0"/>
      <c r="WBB9" s="0"/>
      <c r="WBC9" s="0"/>
      <c r="WBD9" s="0"/>
      <c r="WBE9" s="0"/>
      <c r="WBF9" s="0"/>
      <c r="WBG9" s="0"/>
      <c r="WBH9" s="0"/>
      <c r="WBI9" s="0"/>
      <c r="WBJ9" s="0"/>
      <c r="WBK9" s="0"/>
      <c r="WBL9" s="0"/>
      <c r="WBM9" s="0"/>
      <c r="WBN9" s="0"/>
      <c r="WBO9" s="0"/>
      <c r="WBP9" s="0"/>
      <c r="WBQ9" s="0"/>
      <c r="WBR9" s="0"/>
      <c r="WBS9" s="0"/>
      <c r="WBT9" s="0"/>
      <c r="WBU9" s="0"/>
      <c r="WBV9" s="0"/>
      <c r="WBW9" s="0"/>
      <c r="WBX9" s="0"/>
      <c r="WBY9" s="0"/>
      <c r="WBZ9" s="0"/>
      <c r="WCA9" s="0"/>
      <c r="WCB9" s="0"/>
      <c r="WCC9" s="0"/>
      <c r="WCD9" s="0"/>
      <c r="WCE9" s="0"/>
      <c r="WCF9" s="0"/>
      <c r="WCG9" s="0"/>
      <c r="WCH9" s="0"/>
      <c r="WCI9" s="0"/>
      <c r="WCJ9" s="0"/>
      <c r="WCK9" s="0"/>
      <c r="WCL9" s="0"/>
      <c r="WCM9" s="0"/>
      <c r="WCN9" s="0"/>
      <c r="WCO9" s="0"/>
      <c r="WCP9" s="0"/>
      <c r="WCQ9" s="0"/>
      <c r="WCR9" s="0"/>
      <c r="WCS9" s="0"/>
      <c r="WCT9" s="0"/>
      <c r="WCU9" s="0"/>
      <c r="WCV9" s="0"/>
      <c r="WCW9" s="0"/>
      <c r="WCX9" s="0"/>
      <c r="WCY9" s="0"/>
      <c r="WCZ9" s="0"/>
      <c r="WDA9" s="0"/>
      <c r="WDB9" s="0"/>
      <c r="WDC9" s="0"/>
      <c r="WDD9" s="0"/>
      <c r="WDE9" s="0"/>
      <c r="WDF9" s="0"/>
      <c r="WDG9" s="0"/>
      <c r="WDH9" s="0"/>
      <c r="WDI9" s="0"/>
      <c r="WDJ9" s="0"/>
      <c r="WDK9" s="0"/>
      <c r="WDL9" s="0"/>
      <c r="WDM9" s="0"/>
      <c r="WDN9" s="0"/>
      <c r="WDO9" s="0"/>
      <c r="WDP9" s="0"/>
      <c r="WDQ9" s="0"/>
      <c r="WDR9" s="0"/>
      <c r="WDS9" s="0"/>
      <c r="WDT9" s="0"/>
      <c r="WDU9" s="0"/>
      <c r="WDV9" s="0"/>
      <c r="WDW9" s="0"/>
      <c r="WDX9" s="0"/>
      <c r="WDY9" s="0"/>
      <c r="WDZ9" s="0"/>
      <c r="WEA9" s="0"/>
      <c r="WEB9" s="0"/>
      <c r="WEC9" s="0"/>
      <c r="WED9" s="0"/>
      <c r="WEE9" s="0"/>
      <c r="WEF9" s="0"/>
      <c r="WEG9" s="0"/>
      <c r="WEH9" s="0"/>
      <c r="WEI9" s="0"/>
      <c r="WEJ9" s="0"/>
      <c r="WEK9" s="0"/>
      <c r="WEL9" s="0"/>
      <c r="WEM9" s="0"/>
      <c r="WEN9" s="0"/>
      <c r="WEO9" s="0"/>
      <c r="WEP9" s="0"/>
      <c r="WEQ9" s="0"/>
      <c r="WER9" s="0"/>
      <c r="WES9" s="0"/>
      <c r="WET9" s="0"/>
      <c r="WEU9" s="0"/>
      <c r="WEV9" s="0"/>
      <c r="WEW9" s="0"/>
      <c r="WEX9" s="0"/>
      <c r="WEY9" s="0"/>
      <c r="WEZ9" s="0"/>
      <c r="WFA9" s="0"/>
      <c r="WFB9" s="0"/>
      <c r="WFC9" s="0"/>
      <c r="WFD9" s="0"/>
      <c r="WFE9" s="0"/>
      <c r="WFF9" s="0"/>
      <c r="WFG9" s="0"/>
      <c r="WFH9" s="0"/>
      <c r="WFI9" s="0"/>
      <c r="WFJ9" s="0"/>
      <c r="WFK9" s="0"/>
      <c r="WFL9" s="0"/>
      <c r="WFM9" s="0"/>
      <c r="WFN9" s="0"/>
      <c r="WFO9" s="0"/>
      <c r="WFP9" s="0"/>
      <c r="WFQ9" s="0"/>
      <c r="WFR9" s="0"/>
      <c r="WFS9" s="0"/>
      <c r="WFT9" s="0"/>
      <c r="WFU9" s="0"/>
      <c r="WFV9" s="0"/>
      <c r="WFW9" s="0"/>
      <c r="WFX9" s="0"/>
      <c r="WFY9" s="0"/>
      <c r="WFZ9" s="0"/>
      <c r="WGA9" s="0"/>
      <c r="WGB9" s="0"/>
      <c r="WGC9" s="0"/>
      <c r="WGD9" s="0"/>
      <c r="WGE9" s="0"/>
      <c r="WGF9" s="0"/>
      <c r="WGG9" s="0"/>
      <c r="WGH9" s="0"/>
      <c r="WGI9" s="0"/>
      <c r="WGJ9" s="0"/>
      <c r="WGK9" s="0"/>
      <c r="WGL9" s="0"/>
      <c r="WGM9" s="0"/>
      <c r="WGN9" s="0"/>
      <c r="WGO9" s="0"/>
      <c r="WGP9" s="0"/>
      <c r="WGQ9" s="0"/>
      <c r="WGR9" s="0"/>
      <c r="WGS9" s="0"/>
      <c r="WGT9" s="0"/>
      <c r="WGU9" s="0"/>
      <c r="WGV9" s="0"/>
      <c r="WGW9" s="0"/>
      <c r="WGX9" s="0"/>
      <c r="WGY9" s="0"/>
      <c r="WGZ9" s="0"/>
      <c r="WHA9" s="0"/>
      <c r="WHB9" s="0"/>
      <c r="WHC9" s="0"/>
      <c r="WHD9" s="0"/>
      <c r="WHE9" s="0"/>
      <c r="WHF9" s="0"/>
      <c r="WHG9" s="0"/>
      <c r="WHH9" s="0"/>
      <c r="WHI9" s="0"/>
      <c r="WHJ9" s="0"/>
      <c r="WHK9" s="0"/>
      <c r="WHL9" s="0"/>
      <c r="WHM9" s="0"/>
      <c r="WHN9" s="0"/>
      <c r="WHO9" s="0"/>
      <c r="WHP9" s="0"/>
      <c r="WHQ9" s="0"/>
      <c r="WHR9" s="0"/>
      <c r="WHS9" s="0"/>
      <c r="WHT9" s="0"/>
      <c r="WHU9" s="0"/>
      <c r="WHV9" s="0"/>
      <c r="WHW9" s="0"/>
      <c r="WHX9" s="0"/>
      <c r="WHY9" s="0"/>
      <c r="WHZ9" s="0"/>
      <c r="WIA9" s="0"/>
      <c r="WIB9" s="0"/>
      <c r="WIC9" s="0"/>
      <c r="WID9" s="0"/>
      <c r="WIE9" s="0"/>
      <c r="WIF9" s="0"/>
      <c r="WIG9" s="0"/>
      <c r="WIH9" s="0"/>
      <c r="WII9" s="0"/>
      <c r="WIJ9" s="0"/>
      <c r="WIK9" s="0"/>
      <c r="WIL9" s="0"/>
      <c r="WIM9" s="0"/>
      <c r="WIN9" s="0"/>
      <c r="WIO9" s="0"/>
      <c r="WIP9" s="0"/>
      <c r="WIQ9" s="0"/>
      <c r="WIR9" s="0"/>
      <c r="WIS9" s="0"/>
      <c r="WIT9" s="0"/>
      <c r="WIU9" s="0"/>
      <c r="WIV9" s="0"/>
      <c r="WIW9" s="0"/>
      <c r="WIX9" s="0"/>
      <c r="WIY9" s="0"/>
      <c r="WIZ9" s="0"/>
      <c r="WJA9" s="0"/>
      <c r="WJB9" s="0"/>
      <c r="WJC9" s="0"/>
      <c r="WJD9" s="0"/>
      <c r="WJE9" s="0"/>
      <c r="WJF9" s="0"/>
      <c r="WJG9" s="0"/>
      <c r="WJH9" s="0"/>
      <c r="WJI9" s="0"/>
      <c r="WJJ9" s="0"/>
      <c r="WJK9" s="0"/>
      <c r="WJL9" s="0"/>
      <c r="WJM9" s="0"/>
      <c r="WJN9" s="0"/>
      <c r="WJO9" s="0"/>
      <c r="WJP9" s="0"/>
      <c r="WJQ9" s="0"/>
      <c r="WJR9" s="0"/>
      <c r="WJS9" s="0"/>
      <c r="WJT9" s="0"/>
      <c r="WJU9" s="0"/>
      <c r="WJV9" s="0"/>
      <c r="WJW9" s="0"/>
      <c r="WJX9" s="0"/>
      <c r="WJY9" s="0"/>
      <c r="WJZ9" s="0"/>
      <c r="WKA9" s="0"/>
      <c r="WKB9" s="0"/>
      <c r="WKC9" s="0"/>
      <c r="WKD9" s="0"/>
      <c r="WKE9" s="0"/>
      <c r="WKF9" s="0"/>
      <c r="WKG9" s="0"/>
      <c r="WKH9" s="0"/>
      <c r="WKI9" s="0"/>
      <c r="WKJ9" s="0"/>
      <c r="WKK9" s="0"/>
      <c r="WKL9" s="0"/>
      <c r="WKM9" s="0"/>
      <c r="WKN9" s="0"/>
      <c r="WKO9" s="0"/>
      <c r="WKP9" s="0"/>
      <c r="WKQ9" s="0"/>
      <c r="WKR9" s="0"/>
      <c r="WKS9" s="0"/>
      <c r="WKT9" s="0"/>
      <c r="WKU9" s="0"/>
      <c r="WKV9" s="0"/>
      <c r="WKW9" s="0"/>
      <c r="WKX9" s="0"/>
      <c r="WKY9" s="0"/>
      <c r="WKZ9" s="0"/>
      <c r="WLA9" s="0"/>
      <c r="WLB9" s="0"/>
      <c r="WLC9" s="0"/>
      <c r="WLD9" s="0"/>
      <c r="WLE9" s="0"/>
      <c r="WLF9" s="0"/>
      <c r="WLG9" s="0"/>
      <c r="WLH9" s="0"/>
      <c r="WLI9" s="0"/>
      <c r="WLJ9" s="0"/>
      <c r="WLK9" s="0"/>
      <c r="WLL9" s="0"/>
      <c r="WLM9" s="0"/>
      <c r="WLN9" s="0"/>
      <c r="WLO9" s="0"/>
      <c r="WLP9" s="0"/>
      <c r="WLQ9" s="0"/>
      <c r="WLR9" s="0"/>
      <c r="WLS9" s="0"/>
      <c r="WLT9" s="0"/>
      <c r="WLU9" s="0"/>
      <c r="WLV9" s="0"/>
      <c r="WLW9" s="0"/>
      <c r="WLX9" s="0"/>
      <c r="WLY9" s="0"/>
      <c r="WLZ9" s="0"/>
      <c r="WMA9" s="0"/>
      <c r="WMB9" s="0"/>
      <c r="WMC9" s="0"/>
      <c r="WMD9" s="0"/>
      <c r="WME9" s="0"/>
      <c r="WMF9" s="0"/>
      <c r="WMG9" s="0"/>
      <c r="WMH9" s="0"/>
      <c r="WMI9" s="0"/>
      <c r="WMJ9" s="0"/>
      <c r="WMK9" s="0"/>
      <c r="WML9" s="0"/>
      <c r="WMM9" s="0"/>
      <c r="WMN9" s="0"/>
      <c r="WMO9" s="0"/>
      <c r="WMP9" s="0"/>
      <c r="WMQ9" s="0"/>
      <c r="WMR9" s="0"/>
      <c r="WMS9" s="0"/>
      <c r="WMT9" s="0"/>
      <c r="WMU9" s="0"/>
      <c r="WMV9" s="0"/>
      <c r="WMW9" s="0"/>
      <c r="WMX9" s="0"/>
      <c r="WMY9" s="0"/>
      <c r="WMZ9" s="0"/>
      <c r="WNA9" s="0"/>
      <c r="WNB9" s="0"/>
      <c r="WNC9" s="0"/>
      <c r="WND9" s="0"/>
      <c r="WNE9" s="0"/>
      <c r="WNF9" s="0"/>
      <c r="WNG9" s="0"/>
      <c r="WNH9" s="0"/>
      <c r="WNI9" s="0"/>
      <c r="WNJ9" s="0"/>
      <c r="WNK9" s="0"/>
      <c r="WNL9" s="0"/>
      <c r="WNM9" s="0"/>
      <c r="WNN9" s="0"/>
      <c r="WNO9" s="0"/>
      <c r="WNP9" s="0"/>
      <c r="WNQ9" s="0"/>
      <c r="WNR9" s="0"/>
      <c r="WNS9" s="0"/>
      <c r="WNT9" s="0"/>
      <c r="WNU9" s="0"/>
      <c r="WNV9" s="0"/>
      <c r="WNW9" s="0"/>
      <c r="WNX9" s="0"/>
      <c r="WNY9" s="0"/>
      <c r="WNZ9" s="0"/>
      <c r="WOA9" s="0"/>
      <c r="WOB9" s="0"/>
      <c r="WOC9" s="0"/>
      <c r="WOD9" s="0"/>
      <c r="WOE9" s="0"/>
      <c r="WOF9" s="0"/>
      <c r="WOG9" s="0"/>
      <c r="WOH9" s="0"/>
      <c r="WOI9" s="0"/>
      <c r="WOJ9" s="0"/>
      <c r="WOK9" s="0"/>
      <c r="WOL9" s="0"/>
      <c r="WOM9" s="0"/>
      <c r="WON9" s="0"/>
      <c r="WOO9" s="0"/>
      <c r="WOP9" s="0"/>
      <c r="WOQ9" s="0"/>
      <c r="WOR9" s="0"/>
      <c r="WOS9" s="0"/>
      <c r="WOT9" s="0"/>
      <c r="WOU9" s="0"/>
      <c r="WOV9" s="0"/>
      <c r="WOW9" s="0"/>
      <c r="WOX9" s="0"/>
      <c r="WOY9" s="0"/>
      <c r="WOZ9" s="0"/>
      <c r="WPA9" s="0"/>
      <c r="WPB9" s="0"/>
      <c r="WPC9" s="0"/>
      <c r="WPD9" s="0"/>
      <c r="WPE9" s="0"/>
      <c r="WPF9" s="0"/>
      <c r="WPG9" s="0"/>
      <c r="WPH9" s="0"/>
      <c r="WPI9" s="0"/>
      <c r="WPJ9" s="0"/>
      <c r="WPK9" s="0"/>
      <c r="WPL9" s="0"/>
      <c r="WPM9" s="0"/>
      <c r="WPN9" s="0"/>
      <c r="WPO9" s="0"/>
      <c r="WPP9" s="0"/>
      <c r="WPQ9" s="0"/>
      <c r="WPR9" s="0"/>
      <c r="WPS9" s="0"/>
      <c r="WPT9" s="0"/>
      <c r="WPU9" s="0"/>
      <c r="WPV9" s="0"/>
      <c r="WPW9" s="0"/>
      <c r="WPX9" s="0"/>
      <c r="WPY9" s="0"/>
      <c r="WPZ9" s="0"/>
      <c r="WQA9" s="0"/>
      <c r="WQB9" s="0"/>
      <c r="WQC9" s="0"/>
      <c r="WQD9" s="0"/>
      <c r="WQE9" s="0"/>
      <c r="WQF9" s="0"/>
      <c r="WQG9" s="0"/>
      <c r="WQH9" s="0"/>
      <c r="WQI9" s="0"/>
      <c r="WQJ9" s="0"/>
      <c r="WQK9" s="0"/>
      <c r="WQL9" s="0"/>
      <c r="WQM9" s="0"/>
      <c r="WQN9" s="0"/>
      <c r="WQO9" s="0"/>
      <c r="WQP9" s="0"/>
      <c r="WQQ9" s="0"/>
      <c r="WQR9" s="0"/>
      <c r="WQS9" s="0"/>
      <c r="WQT9" s="0"/>
      <c r="WQU9" s="0"/>
      <c r="WQV9" s="0"/>
      <c r="WQW9" s="0"/>
      <c r="WQX9" s="0"/>
      <c r="WQY9" s="0"/>
      <c r="WQZ9" s="0"/>
      <c r="WRA9" s="0"/>
      <c r="WRB9" s="0"/>
      <c r="WRC9" s="0"/>
      <c r="WRD9" s="0"/>
      <c r="WRE9" s="0"/>
      <c r="WRF9" s="0"/>
      <c r="WRG9" s="0"/>
      <c r="WRH9" s="0"/>
      <c r="WRI9" s="0"/>
      <c r="WRJ9" s="0"/>
      <c r="WRK9" s="0"/>
      <c r="WRL9" s="0"/>
      <c r="WRM9" s="0"/>
      <c r="WRN9" s="0"/>
      <c r="WRO9" s="0"/>
      <c r="WRP9" s="0"/>
      <c r="WRQ9" s="0"/>
      <c r="WRR9" s="0"/>
      <c r="WRS9" s="0"/>
      <c r="WRT9" s="0"/>
      <c r="WRU9" s="0"/>
      <c r="WRV9" s="0"/>
      <c r="WRW9" s="0"/>
      <c r="WRX9" s="0"/>
      <c r="WRY9" s="0"/>
      <c r="WRZ9" s="0"/>
      <c r="WSA9" s="0"/>
      <c r="WSB9" s="0"/>
      <c r="WSC9" s="0"/>
      <c r="WSD9" s="0"/>
      <c r="WSE9" s="0"/>
      <c r="WSF9" s="0"/>
      <c r="WSG9" s="0"/>
      <c r="WSH9" s="0"/>
      <c r="WSI9" s="0"/>
      <c r="WSJ9" s="0"/>
      <c r="WSK9" s="0"/>
      <c r="WSL9" s="0"/>
      <c r="WSM9" s="0"/>
      <c r="WSN9" s="0"/>
      <c r="WSO9" s="0"/>
      <c r="WSP9" s="0"/>
      <c r="WSQ9" s="0"/>
      <c r="WSR9" s="0"/>
      <c r="WSS9" s="0"/>
      <c r="WST9" s="0"/>
      <c r="WSU9" s="0"/>
      <c r="WSV9" s="0"/>
      <c r="WSW9" s="0"/>
      <c r="WSX9" s="0"/>
      <c r="WSY9" s="0"/>
      <c r="WSZ9" s="0"/>
      <c r="WTA9" s="0"/>
      <c r="WTB9" s="0"/>
      <c r="WTC9" s="0"/>
      <c r="WTD9" s="0"/>
      <c r="WTE9" s="0"/>
      <c r="WTF9" s="0"/>
      <c r="WTG9" s="0"/>
      <c r="WTH9" s="0"/>
      <c r="WTI9" s="0"/>
      <c r="WTJ9" s="0"/>
      <c r="WTK9" s="0"/>
      <c r="WTL9" s="0"/>
      <c r="WTM9" s="0"/>
      <c r="WTN9" s="0"/>
      <c r="WTO9" s="0"/>
      <c r="WTP9" s="0"/>
      <c r="WTQ9" s="0"/>
      <c r="WTR9" s="0"/>
      <c r="WTS9" s="0"/>
      <c r="WTT9" s="0"/>
      <c r="WTU9" s="0"/>
      <c r="WTV9" s="0"/>
      <c r="WTW9" s="0"/>
      <c r="WTX9" s="0"/>
      <c r="WTY9" s="0"/>
      <c r="WTZ9" s="0"/>
      <c r="WUA9" s="0"/>
      <c r="WUB9" s="0"/>
      <c r="WUC9" s="0"/>
      <c r="WUD9" s="0"/>
      <c r="WUE9" s="0"/>
      <c r="WUF9" s="0"/>
      <c r="WUG9" s="0"/>
      <c r="WUH9" s="0"/>
      <c r="WUI9" s="0"/>
      <c r="WUJ9" s="0"/>
      <c r="WUK9" s="0"/>
      <c r="WUL9" s="0"/>
      <c r="WUM9" s="0"/>
      <c r="WUN9" s="0"/>
      <c r="WUO9" s="0"/>
      <c r="WUP9" s="0"/>
      <c r="WUQ9" s="0"/>
      <c r="WUR9" s="0"/>
      <c r="WUS9" s="0"/>
      <c r="WUT9" s="0"/>
      <c r="WUU9" s="0"/>
      <c r="WUV9" s="0"/>
      <c r="WUW9" s="0"/>
      <c r="WUX9" s="0"/>
      <c r="WUY9" s="0"/>
      <c r="WUZ9" s="0"/>
      <c r="WVA9" s="0"/>
      <c r="WVB9" s="0"/>
      <c r="WVC9" s="0"/>
      <c r="WVD9" s="0"/>
      <c r="WVE9" s="0"/>
      <c r="WVF9" s="0"/>
      <c r="WVG9" s="0"/>
      <c r="WVH9" s="0"/>
      <c r="WVI9" s="0"/>
      <c r="WVJ9" s="0"/>
      <c r="WVK9" s="0"/>
      <c r="WVL9" s="0"/>
      <c r="WVM9" s="0"/>
      <c r="WVN9" s="0"/>
      <c r="WVO9" s="0"/>
      <c r="WVP9" s="0"/>
      <c r="WVQ9" s="0"/>
      <c r="WVR9" s="0"/>
      <c r="WVS9" s="0"/>
      <c r="WVT9" s="0"/>
      <c r="WVU9" s="0"/>
      <c r="WVV9" s="0"/>
      <c r="WVW9" s="0"/>
      <c r="WVX9" s="0"/>
      <c r="WVY9" s="0"/>
      <c r="WVZ9" s="0"/>
      <c r="WWA9" s="0"/>
      <c r="WWB9" s="0"/>
      <c r="WWC9" s="0"/>
      <c r="WWD9" s="0"/>
      <c r="WWE9" s="0"/>
      <c r="WWF9" s="0"/>
      <c r="WWG9" s="0"/>
      <c r="WWH9" s="0"/>
      <c r="WWI9" s="0"/>
      <c r="WWJ9" s="0"/>
      <c r="WWK9" s="0"/>
      <c r="WWL9" s="0"/>
      <c r="WWM9" s="0"/>
      <c r="WWN9" s="0"/>
      <c r="WWO9" s="0"/>
      <c r="WWP9" s="0"/>
      <c r="WWQ9" s="0"/>
      <c r="WWR9" s="0"/>
      <c r="WWS9" s="0"/>
      <c r="WWT9" s="0"/>
      <c r="WWU9" s="0"/>
      <c r="WWV9" s="0"/>
      <c r="WWW9" s="0"/>
      <c r="WWX9" s="0"/>
      <c r="WWY9" s="0"/>
      <c r="WWZ9" s="0"/>
      <c r="WXA9" s="0"/>
      <c r="WXB9" s="0"/>
      <c r="WXC9" s="0"/>
      <c r="WXD9" s="0"/>
      <c r="WXE9" s="0"/>
      <c r="WXF9" s="0"/>
      <c r="WXG9" s="0"/>
      <c r="WXH9" s="0"/>
      <c r="WXI9" s="0"/>
      <c r="WXJ9" s="0"/>
      <c r="WXK9" s="0"/>
      <c r="WXL9" s="0"/>
      <c r="WXM9" s="0"/>
      <c r="WXN9" s="0"/>
      <c r="WXO9" s="0"/>
      <c r="WXP9" s="0"/>
      <c r="WXQ9" s="0"/>
      <c r="WXR9" s="0"/>
      <c r="WXS9" s="0"/>
      <c r="WXT9" s="0"/>
      <c r="WXU9" s="0"/>
      <c r="WXV9" s="0"/>
      <c r="WXW9" s="0"/>
      <c r="WXX9" s="0"/>
      <c r="WXY9" s="0"/>
      <c r="WXZ9" s="0"/>
      <c r="WYA9" s="0"/>
      <c r="WYB9" s="0"/>
      <c r="WYC9" s="0"/>
      <c r="WYD9" s="0"/>
      <c r="WYE9" s="0"/>
      <c r="WYF9" s="0"/>
      <c r="WYG9" s="0"/>
      <c r="WYH9" s="0"/>
      <c r="WYI9" s="0"/>
      <c r="WYJ9" s="0"/>
      <c r="WYK9" s="0"/>
      <c r="WYL9" s="0"/>
      <c r="WYM9" s="0"/>
      <c r="WYN9" s="0"/>
      <c r="WYO9" s="0"/>
      <c r="WYP9" s="0"/>
      <c r="WYQ9" s="0"/>
      <c r="WYR9" s="0"/>
      <c r="WYS9" s="0"/>
      <c r="WYT9" s="0"/>
      <c r="WYU9" s="0"/>
      <c r="WYV9" s="0"/>
      <c r="WYW9" s="0"/>
      <c r="WYX9" s="0"/>
      <c r="WYY9" s="0"/>
      <c r="WYZ9" s="0"/>
      <c r="WZA9" s="0"/>
      <c r="WZB9" s="0"/>
      <c r="WZC9" s="0"/>
      <c r="WZD9" s="0"/>
      <c r="WZE9" s="0"/>
      <c r="WZF9" s="0"/>
      <c r="WZG9" s="0"/>
      <c r="WZH9" s="0"/>
      <c r="WZI9" s="0"/>
      <c r="WZJ9" s="0"/>
      <c r="WZK9" s="0"/>
      <c r="WZL9" s="0"/>
      <c r="WZM9" s="0"/>
      <c r="WZN9" s="0"/>
      <c r="WZO9" s="0"/>
      <c r="WZP9" s="0"/>
      <c r="WZQ9" s="0"/>
      <c r="WZR9" s="0"/>
      <c r="WZS9" s="0"/>
      <c r="WZT9" s="0"/>
      <c r="WZU9" s="0"/>
      <c r="WZV9" s="0"/>
      <c r="WZW9" s="0"/>
      <c r="WZX9" s="0"/>
      <c r="WZY9" s="0"/>
      <c r="WZZ9" s="0"/>
      <c r="XAA9" s="0"/>
      <c r="XAB9" s="0"/>
      <c r="XAC9" s="0"/>
      <c r="XAD9" s="0"/>
      <c r="XAE9" s="0"/>
      <c r="XAF9" s="0"/>
      <c r="XAG9" s="0"/>
      <c r="XAH9" s="0"/>
      <c r="XAI9" s="0"/>
      <c r="XAJ9" s="0"/>
      <c r="XAK9" s="0"/>
      <c r="XAL9" s="0"/>
      <c r="XAM9" s="0"/>
      <c r="XAN9" s="0"/>
      <c r="XAO9" s="0"/>
      <c r="XAP9" s="0"/>
      <c r="XAQ9" s="0"/>
      <c r="XAR9" s="0"/>
      <c r="XAS9" s="0"/>
      <c r="XAT9" s="0"/>
      <c r="XAU9" s="0"/>
      <c r="XAV9" s="0"/>
      <c r="XAW9" s="0"/>
      <c r="XAX9" s="0"/>
      <c r="XAY9" s="0"/>
      <c r="XAZ9" s="0"/>
      <c r="XBA9" s="0"/>
      <c r="XBB9" s="0"/>
      <c r="XBC9" s="0"/>
      <c r="XBD9" s="0"/>
      <c r="XBE9" s="0"/>
      <c r="XBF9" s="0"/>
      <c r="XBG9" s="0"/>
      <c r="XBH9" s="0"/>
      <c r="XBI9" s="0"/>
      <c r="XBJ9" s="0"/>
      <c r="XBK9" s="0"/>
      <c r="XBL9" s="0"/>
      <c r="XBM9" s="0"/>
      <c r="XBN9" s="0"/>
      <c r="XBO9" s="0"/>
      <c r="XBP9" s="0"/>
      <c r="XBQ9" s="0"/>
      <c r="XBR9" s="0"/>
      <c r="XBS9" s="0"/>
      <c r="XBT9" s="0"/>
      <c r="XBU9" s="0"/>
      <c r="XBV9" s="0"/>
      <c r="XBW9" s="0"/>
      <c r="XBX9" s="0"/>
      <c r="XBY9" s="0"/>
      <c r="XBZ9" s="0"/>
      <c r="XCA9" s="0"/>
      <c r="XCB9" s="0"/>
      <c r="XCC9" s="0"/>
      <c r="XCD9" s="0"/>
      <c r="XCE9" s="0"/>
      <c r="XCF9" s="0"/>
      <c r="XCG9" s="0"/>
      <c r="XCH9" s="0"/>
      <c r="XCI9" s="0"/>
      <c r="XCJ9" s="0"/>
      <c r="XCK9" s="0"/>
      <c r="XCL9" s="0"/>
      <c r="XCM9" s="0"/>
      <c r="XCN9" s="0"/>
      <c r="XCO9" s="0"/>
      <c r="XCP9" s="0"/>
      <c r="XCQ9" s="0"/>
      <c r="XCR9" s="0"/>
      <c r="XCS9" s="0"/>
      <c r="XCT9" s="0"/>
      <c r="XCU9" s="0"/>
      <c r="XCV9" s="0"/>
      <c r="XCW9" s="0"/>
      <c r="XCX9" s="0"/>
      <c r="XCY9" s="0"/>
      <c r="XCZ9" s="0"/>
      <c r="XDA9" s="0"/>
      <c r="XDB9" s="0"/>
      <c r="XDC9" s="0"/>
      <c r="XDD9" s="0"/>
      <c r="XDE9" s="0"/>
      <c r="XDF9" s="0"/>
      <c r="XDG9" s="0"/>
      <c r="XDH9" s="0"/>
      <c r="XDI9" s="0"/>
      <c r="XDJ9" s="0"/>
      <c r="XDK9" s="0"/>
      <c r="XDL9" s="0"/>
      <c r="XDM9" s="0"/>
      <c r="XDN9" s="0"/>
      <c r="XDO9" s="0"/>
      <c r="XDP9" s="0"/>
      <c r="XDQ9" s="0"/>
      <c r="XDR9" s="0"/>
      <c r="XDS9" s="0"/>
      <c r="XDT9" s="0"/>
      <c r="XDU9" s="0"/>
      <c r="XDV9" s="0"/>
      <c r="XDW9" s="0"/>
      <c r="XDX9" s="0"/>
      <c r="XDY9" s="0"/>
      <c r="XDZ9" s="0"/>
      <c r="XEA9" s="0"/>
      <c r="XEB9" s="0"/>
      <c r="XEC9" s="0"/>
      <c r="XED9" s="0"/>
      <c r="XEE9" s="0"/>
      <c r="XEF9" s="0"/>
      <c r="XEG9" s="0"/>
      <c r="XEH9" s="0"/>
      <c r="XEI9" s="0"/>
      <c r="XEJ9" s="0"/>
      <c r="XEK9" s="0"/>
      <c r="XEL9" s="0"/>
      <c r="XEM9" s="0"/>
      <c r="XEN9" s="0"/>
      <c r="XEO9" s="0"/>
      <c r="XEP9" s="0"/>
      <c r="XEQ9" s="0"/>
      <c r="XER9" s="0"/>
      <c r="XES9" s="0"/>
      <c r="XET9" s="0"/>
      <c r="XEU9" s="0"/>
      <c r="XEV9" s="0"/>
      <c r="XEW9" s="0"/>
      <c r="XEX9" s="0"/>
      <c r="XEY9" s="0"/>
      <c r="XEZ9" s="0"/>
      <c r="XFA9" s="0"/>
      <c r="XFB9" s="0"/>
      <c r="XFC9" s="0"/>
      <c r="XFD9" s="0"/>
    </row>
    <row r="10" customFormat="false" ht="15.75" hidden="true" customHeight="false" outlineLevel="0" collapsed="false">
      <c r="A10" s="13" t="n">
        <v>23</v>
      </c>
      <c r="B10" s="6" t="s">
        <v>854</v>
      </c>
      <c r="C10" s="14" t="n">
        <f aca="false">qualidade!A10</f>
        <v>23</v>
      </c>
      <c r="D10" s="6"/>
      <c r="E10" s="6"/>
      <c r="F10" s="6" t="str">
        <f aca="false">qualidade!I10</f>
        <v>reprovado</v>
      </c>
      <c r="G10" s="6" t="str">
        <f aca="false">IF(AND(B10=F10,F10="aprovado"),"copiar",IF(B10&lt;&gt;F10,"corrigir",""))</f>
        <v/>
      </c>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c r="AMK10" s="0"/>
      <c r="AML10" s="0"/>
      <c r="AMM10" s="0"/>
      <c r="AMN10" s="0"/>
      <c r="AMO10" s="0"/>
      <c r="AMP10" s="0"/>
      <c r="AMQ10" s="0"/>
      <c r="AMR10" s="0"/>
      <c r="AMS10" s="0"/>
      <c r="AMT10" s="0"/>
      <c r="AMU10" s="0"/>
      <c r="AMV10" s="0"/>
      <c r="AMW10" s="0"/>
      <c r="AMX10" s="0"/>
      <c r="AMY10" s="0"/>
      <c r="AMZ10" s="0"/>
      <c r="ANA10" s="0"/>
      <c r="ANB10" s="0"/>
      <c r="ANC10" s="0"/>
      <c r="AND10" s="0"/>
      <c r="ANE10" s="0"/>
      <c r="ANF10" s="0"/>
      <c r="ANG10" s="0"/>
      <c r="ANH10" s="0"/>
      <c r="ANI10" s="0"/>
      <c r="ANJ10" s="0"/>
      <c r="ANK10" s="0"/>
      <c r="ANL10" s="0"/>
      <c r="ANM10" s="0"/>
      <c r="ANN10" s="0"/>
      <c r="ANO10" s="0"/>
      <c r="ANP10" s="0"/>
      <c r="ANQ10" s="0"/>
      <c r="ANR10" s="0"/>
      <c r="ANS10" s="0"/>
      <c r="ANT10" s="0"/>
      <c r="ANU10" s="0"/>
      <c r="ANV10" s="0"/>
      <c r="ANW10" s="0"/>
      <c r="ANX10" s="0"/>
      <c r="ANY10" s="0"/>
      <c r="ANZ10" s="0"/>
      <c r="AOA10" s="0"/>
      <c r="AOB10" s="0"/>
      <c r="AOC10" s="0"/>
      <c r="AOD10" s="0"/>
      <c r="AOE10" s="0"/>
      <c r="AOF10" s="0"/>
      <c r="AOG10" s="0"/>
      <c r="AOH10" s="0"/>
      <c r="AOI10" s="0"/>
      <c r="AOJ10" s="0"/>
      <c r="AOK10" s="0"/>
      <c r="AOL10" s="0"/>
      <c r="AOM10" s="0"/>
      <c r="AON10" s="0"/>
      <c r="AOO10" s="0"/>
      <c r="AOP10" s="0"/>
      <c r="AOQ10" s="0"/>
      <c r="AOR10" s="0"/>
      <c r="AOS10" s="0"/>
      <c r="AOT10" s="0"/>
      <c r="AOU10" s="0"/>
      <c r="AOV10" s="0"/>
      <c r="AOW10" s="0"/>
      <c r="AOX10" s="0"/>
      <c r="AOY10" s="0"/>
      <c r="AOZ10" s="0"/>
      <c r="APA10" s="0"/>
      <c r="APB10" s="0"/>
      <c r="APC10" s="0"/>
      <c r="APD10" s="0"/>
      <c r="APE10" s="0"/>
      <c r="APF10" s="0"/>
      <c r="APG10" s="0"/>
      <c r="APH10" s="0"/>
      <c r="API10" s="0"/>
      <c r="APJ10" s="0"/>
      <c r="APK10" s="0"/>
      <c r="APL10" s="0"/>
      <c r="APM10" s="0"/>
      <c r="APN10" s="0"/>
      <c r="APO10" s="0"/>
      <c r="APP10" s="0"/>
      <c r="APQ10" s="0"/>
      <c r="APR10" s="0"/>
      <c r="APS10" s="0"/>
      <c r="APT10" s="0"/>
      <c r="APU10" s="0"/>
      <c r="APV10" s="0"/>
      <c r="APW10" s="0"/>
      <c r="APX10" s="0"/>
      <c r="APY10" s="0"/>
      <c r="APZ10" s="0"/>
      <c r="AQA10" s="0"/>
      <c r="AQB10" s="0"/>
      <c r="AQC10" s="0"/>
      <c r="AQD10" s="0"/>
      <c r="AQE10" s="0"/>
      <c r="AQF10" s="0"/>
      <c r="AQG10" s="0"/>
      <c r="AQH10" s="0"/>
      <c r="AQI10" s="0"/>
      <c r="AQJ10" s="0"/>
      <c r="AQK10" s="0"/>
      <c r="AQL10" s="0"/>
      <c r="AQM10" s="0"/>
      <c r="AQN10" s="0"/>
      <c r="AQO10" s="0"/>
      <c r="AQP10" s="0"/>
      <c r="AQQ10" s="0"/>
      <c r="AQR10" s="0"/>
      <c r="AQS10" s="0"/>
      <c r="AQT10" s="0"/>
      <c r="AQU10" s="0"/>
      <c r="AQV10" s="0"/>
      <c r="AQW10" s="0"/>
      <c r="AQX10" s="0"/>
      <c r="AQY10" s="0"/>
      <c r="AQZ10" s="0"/>
      <c r="ARA10" s="0"/>
      <c r="ARB10" s="0"/>
      <c r="ARC10" s="0"/>
      <c r="ARD10" s="0"/>
      <c r="ARE10" s="0"/>
      <c r="ARF10" s="0"/>
      <c r="ARG10" s="0"/>
      <c r="ARH10" s="0"/>
      <c r="ARI10" s="0"/>
      <c r="ARJ10" s="0"/>
      <c r="ARK10" s="0"/>
      <c r="ARL10" s="0"/>
      <c r="ARM10" s="0"/>
      <c r="ARN10" s="0"/>
      <c r="ARO10" s="0"/>
      <c r="ARP10" s="0"/>
      <c r="ARQ10" s="0"/>
      <c r="ARR10" s="0"/>
      <c r="ARS10" s="0"/>
      <c r="ART10" s="0"/>
      <c r="ARU10" s="0"/>
      <c r="ARV10" s="0"/>
      <c r="ARW10" s="0"/>
      <c r="ARX10" s="0"/>
      <c r="ARY10" s="0"/>
      <c r="ARZ10" s="0"/>
      <c r="ASA10" s="0"/>
      <c r="ASB10" s="0"/>
      <c r="ASC10" s="0"/>
      <c r="ASD10" s="0"/>
      <c r="ASE10" s="0"/>
      <c r="ASF10" s="0"/>
      <c r="ASG10" s="0"/>
      <c r="ASH10" s="0"/>
      <c r="ASI10" s="0"/>
      <c r="ASJ10" s="0"/>
      <c r="ASK10" s="0"/>
      <c r="ASL10" s="0"/>
      <c r="ASM10" s="0"/>
      <c r="ASN10" s="0"/>
      <c r="ASO10" s="0"/>
      <c r="ASP10" s="0"/>
      <c r="ASQ10" s="0"/>
      <c r="ASR10" s="0"/>
      <c r="ASS10" s="0"/>
      <c r="AST10" s="0"/>
      <c r="ASU10" s="0"/>
      <c r="ASV10" s="0"/>
      <c r="ASW10" s="0"/>
      <c r="ASX10" s="0"/>
      <c r="ASY10" s="0"/>
      <c r="ASZ10" s="0"/>
      <c r="ATA10" s="0"/>
      <c r="ATB10" s="0"/>
      <c r="ATC10" s="0"/>
      <c r="ATD10" s="0"/>
      <c r="ATE10" s="0"/>
      <c r="ATF10" s="0"/>
      <c r="ATG10" s="0"/>
      <c r="ATH10" s="0"/>
      <c r="ATI10" s="0"/>
      <c r="ATJ10" s="0"/>
      <c r="ATK10" s="0"/>
      <c r="ATL10" s="0"/>
      <c r="ATM10" s="0"/>
      <c r="ATN10" s="0"/>
      <c r="ATO10" s="0"/>
      <c r="ATP10" s="0"/>
      <c r="ATQ10" s="0"/>
      <c r="ATR10" s="0"/>
      <c r="ATS10" s="0"/>
      <c r="ATT10" s="0"/>
      <c r="ATU10" s="0"/>
      <c r="ATV10" s="0"/>
      <c r="ATW10" s="0"/>
      <c r="ATX10" s="0"/>
      <c r="ATY10" s="0"/>
      <c r="ATZ10" s="0"/>
      <c r="AUA10" s="0"/>
      <c r="AUB10" s="0"/>
      <c r="AUC10" s="0"/>
      <c r="AUD10" s="0"/>
      <c r="AUE10" s="0"/>
      <c r="AUF10" s="0"/>
      <c r="AUG10" s="0"/>
      <c r="AUH10" s="0"/>
      <c r="AUI10" s="0"/>
      <c r="AUJ10" s="0"/>
      <c r="AUK10" s="0"/>
      <c r="AUL10" s="0"/>
      <c r="AUM10" s="0"/>
      <c r="AUN10" s="0"/>
      <c r="AUO10" s="0"/>
      <c r="AUP10" s="0"/>
      <c r="AUQ10" s="0"/>
      <c r="AUR10" s="0"/>
      <c r="AUS10" s="0"/>
      <c r="AUT10" s="0"/>
      <c r="AUU10" s="0"/>
      <c r="AUV10" s="0"/>
      <c r="AUW10" s="0"/>
      <c r="AUX10" s="0"/>
      <c r="AUY10" s="0"/>
      <c r="AUZ10" s="0"/>
      <c r="AVA10" s="0"/>
      <c r="AVB10" s="0"/>
      <c r="AVC10" s="0"/>
      <c r="AVD10" s="0"/>
      <c r="AVE10" s="0"/>
      <c r="AVF10" s="0"/>
      <c r="AVG10" s="0"/>
      <c r="AVH10" s="0"/>
      <c r="AVI10" s="0"/>
      <c r="AVJ10" s="0"/>
      <c r="AVK10" s="0"/>
      <c r="AVL10" s="0"/>
      <c r="AVM10" s="0"/>
      <c r="AVN10" s="0"/>
      <c r="AVO10" s="0"/>
      <c r="AVP10" s="0"/>
      <c r="AVQ10" s="0"/>
      <c r="AVR10" s="0"/>
      <c r="AVS10" s="0"/>
      <c r="AVT10" s="0"/>
      <c r="AVU10" s="0"/>
      <c r="AVV10" s="0"/>
      <c r="AVW10" s="0"/>
      <c r="AVX10" s="0"/>
      <c r="AVY10" s="0"/>
      <c r="AVZ10" s="0"/>
      <c r="AWA10" s="0"/>
      <c r="AWB10" s="0"/>
      <c r="AWC10" s="0"/>
      <c r="AWD10" s="0"/>
      <c r="AWE10" s="0"/>
      <c r="AWF10" s="0"/>
      <c r="AWG10" s="0"/>
      <c r="AWH10" s="0"/>
      <c r="AWI10" s="0"/>
      <c r="AWJ10" s="0"/>
      <c r="AWK10" s="0"/>
      <c r="AWL10" s="0"/>
      <c r="AWM10" s="0"/>
      <c r="AWN10" s="0"/>
      <c r="AWO10" s="0"/>
      <c r="AWP10" s="0"/>
      <c r="AWQ10" s="0"/>
      <c r="AWR10" s="0"/>
      <c r="AWS10" s="0"/>
      <c r="AWT10" s="0"/>
      <c r="AWU10" s="0"/>
      <c r="AWV10" s="0"/>
      <c r="AWW10" s="0"/>
      <c r="AWX10" s="0"/>
      <c r="AWY10" s="0"/>
      <c r="AWZ10" s="0"/>
      <c r="AXA10" s="0"/>
      <c r="AXB10" s="0"/>
      <c r="AXC10" s="0"/>
      <c r="AXD10" s="0"/>
      <c r="AXE10" s="0"/>
      <c r="AXF10" s="0"/>
      <c r="AXG10" s="0"/>
      <c r="AXH10" s="0"/>
      <c r="AXI10" s="0"/>
      <c r="AXJ10" s="0"/>
      <c r="AXK10" s="0"/>
      <c r="AXL10" s="0"/>
      <c r="AXM10" s="0"/>
      <c r="AXN10" s="0"/>
      <c r="AXO10" s="0"/>
      <c r="AXP10" s="0"/>
      <c r="AXQ10" s="0"/>
      <c r="AXR10" s="0"/>
      <c r="AXS10" s="0"/>
      <c r="AXT10" s="0"/>
      <c r="AXU10" s="0"/>
      <c r="AXV10" s="0"/>
      <c r="AXW10" s="0"/>
      <c r="AXX10" s="0"/>
      <c r="AXY10" s="0"/>
      <c r="AXZ10" s="0"/>
      <c r="AYA10" s="0"/>
      <c r="AYB10" s="0"/>
      <c r="AYC10" s="0"/>
      <c r="AYD10" s="0"/>
      <c r="AYE10" s="0"/>
      <c r="AYF10" s="0"/>
      <c r="AYG10" s="0"/>
      <c r="AYH10" s="0"/>
      <c r="AYI10" s="0"/>
      <c r="AYJ10" s="0"/>
      <c r="AYK10" s="0"/>
      <c r="AYL10" s="0"/>
      <c r="AYM10" s="0"/>
      <c r="AYN10" s="0"/>
      <c r="AYO10" s="0"/>
      <c r="AYP10" s="0"/>
      <c r="AYQ10" s="0"/>
      <c r="AYR10" s="0"/>
      <c r="AYS10" s="0"/>
      <c r="AYT10" s="0"/>
      <c r="AYU10" s="0"/>
      <c r="AYV10" s="0"/>
      <c r="AYW10" s="0"/>
      <c r="AYX10" s="0"/>
      <c r="AYY10" s="0"/>
      <c r="AYZ10" s="0"/>
      <c r="AZA10" s="0"/>
      <c r="AZB10" s="0"/>
      <c r="AZC10" s="0"/>
      <c r="AZD10" s="0"/>
      <c r="AZE10" s="0"/>
      <c r="AZF10" s="0"/>
      <c r="AZG10" s="0"/>
      <c r="AZH10" s="0"/>
      <c r="AZI10" s="0"/>
      <c r="AZJ10" s="0"/>
      <c r="AZK10" s="0"/>
      <c r="AZL10" s="0"/>
      <c r="AZM10" s="0"/>
      <c r="AZN10" s="0"/>
      <c r="AZO10" s="0"/>
      <c r="AZP10" s="0"/>
      <c r="AZQ10" s="0"/>
      <c r="AZR10" s="0"/>
      <c r="AZS10" s="0"/>
      <c r="AZT10" s="0"/>
      <c r="AZU10" s="0"/>
      <c r="AZV10" s="0"/>
      <c r="AZW10" s="0"/>
      <c r="AZX10" s="0"/>
      <c r="AZY10" s="0"/>
      <c r="AZZ10" s="0"/>
      <c r="BAA10" s="0"/>
      <c r="BAB10" s="0"/>
      <c r="BAC10" s="0"/>
      <c r="BAD10" s="0"/>
      <c r="BAE10" s="0"/>
      <c r="BAF10" s="0"/>
      <c r="BAG10" s="0"/>
      <c r="BAH10" s="0"/>
      <c r="BAI10" s="0"/>
      <c r="BAJ10" s="0"/>
      <c r="BAK10" s="0"/>
      <c r="BAL10" s="0"/>
      <c r="BAM10" s="0"/>
      <c r="BAN10" s="0"/>
      <c r="BAO10" s="0"/>
      <c r="BAP10" s="0"/>
      <c r="BAQ10" s="0"/>
      <c r="BAR10" s="0"/>
      <c r="BAS10" s="0"/>
      <c r="BAT10" s="0"/>
      <c r="BAU10" s="0"/>
      <c r="BAV10" s="0"/>
      <c r="BAW10" s="0"/>
      <c r="BAX10" s="0"/>
      <c r="BAY10" s="0"/>
      <c r="BAZ10" s="0"/>
      <c r="BBA10" s="0"/>
      <c r="BBB10" s="0"/>
      <c r="BBC10" s="0"/>
      <c r="BBD10" s="0"/>
      <c r="BBE10" s="0"/>
      <c r="BBF10" s="0"/>
      <c r="BBG10" s="0"/>
      <c r="BBH10" s="0"/>
      <c r="BBI10" s="0"/>
      <c r="BBJ10" s="0"/>
      <c r="BBK10" s="0"/>
      <c r="BBL10" s="0"/>
      <c r="BBM10" s="0"/>
      <c r="BBN10" s="0"/>
      <c r="BBO10" s="0"/>
      <c r="BBP10" s="0"/>
      <c r="BBQ10" s="0"/>
      <c r="BBR10" s="0"/>
      <c r="BBS10" s="0"/>
      <c r="BBT10" s="0"/>
      <c r="BBU10" s="0"/>
      <c r="BBV10" s="0"/>
      <c r="BBW10" s="0"/>
      <c r="BBX10" s="0"/>
      <c r="BBY10" s="0"/>
      <c r="BBZ10" s="0"/>
      <c r="BCA10" s="0"/>
      <c r="BCB10" s="0"/>
      <c r="BCC10" s="0"/>
      <c r="BCD10" s="0"/>
      <c r="BCE10" s="0"/>
      <c r="BCF10" s="0"/>
      <c r="BCG10" s="0"/>
      <c r="BCH10" s="0"/>
      <c r="BCI10" s="0"/>
      <c r="BCJ10" s="0"/>
      <c r="BCK10" s="0"/>
      <c r="BCL10" s="0"/>
      <c r="BCM10" s="0"/>
      <c r="BCN10" s="0"/>
      <c r="BCO10" s="0"/>
      <c r="BCP10" s="0"/>
      <c r="BCQ10" s="0"/>
      <c r="BCR10" s="0"/>
      <c r="BCS10" s="0"/>
      <c r="BCT10" s="0"/>
      <c r="BCU10" s="0"/>
      <c r="BCV10" s="0"/>
      <c r="BCW10" s="0"/>
      <c r="BCX10" s="0"/>
      <c r="BCY10" s="0"/>
      <c r="BCZ10" s="0"/>
      <c r="BDA10" s="0"/>
      <c r="BDB10" s="0"/>
      <c r="BDC10" s="0"/>
      <c r="BDD10" s="0"/>
      <c r="BDE10" s="0"/>
      <c r="BDF10" s="0"/>
      <c r="BDG10" s="0"/>
      <c r="BDH10" s="0"/>
      <c r="BDI10" s="0"/>
      <c r="BDJ10" s="0"/>
      <c r="BDK10" s="0"/>
      <c r="BDL10" s="0"/>
      <c r="BDM10" s="0"/>
      <c r="BDN10" s="0"/>
      <c r="BDO10" s="0"/>
      <c r="BDP10" s="0"/>
      <c r="BDQ10" s="0"/>
      <c r="BDR10" s="0"/>
      <c r="BDS10" s="0"/>
      <c r="BDT10" s="0"/>
      <c r="BDU10" s="0"/>
      <c r="BDV10" s="0"/>
      <c r="BDW10" s="0"/>
      <c r="BDX10" s="0"/>
      <c r="BDY10" s="0"/>
      <c r="BDZ10" s="0"/>
      <c r="BEA10" s="0"/>
      <c r="BEB10" s="0"/>
      <c r="BEC10" s="0"/>
      <c r="BED10" s="0"/>
      <c r="BEE10" s="0"/>
      <c r="BEF10" s="0"/>
      <c r="BEG10" s="0"/>
      <c r="BEH10" s="0"/>
      <c r="BEI10" s="0"/>
      <c r="BEJ10" s="0"/>
      <c r="BEK10" s="0"/>
      <c r="BEL10" s="0"/>
      <c r="BEM10" s="0"/>
      <c r="BEN10" s="0"/>
      <c r="BEO10" s="0"/>
      <c r="BEP10" s="0"/>
      <c r="BEQ10" s="0"/>
      <c r="BER10" s="0"/>
      <c r="BES10" s="0"/>
      <c r="BET10" s="0"/>
      <c r="BEU10" s="0"/>
      <c r="BEV10" s="0"/>
      <c r="BEW10" s="0"/>
      <c r="BEX10" s="0"/>
      <c r="BEY10" s="0"/>
      <c r="BEZ10" s="0"/>
      <c r="BFA10" s="0"/>
      <c r="BFB10" s="0"/>
      <c r="BFC10" s="0"/>
      <c r="BFD10" s="0"/>
      <c r="BFE10" s="0"/>
      <c r="BFF10" s="0"/>
      <c r="BFG10" s="0"/>
      <c r="BFH10" s="0"/>
      <c r="BFI10" s="0"/>
      <c r="BFJ10" s="0"/>
      <c r="BFK10" s="0"/>
      <c r="BFL10" s="0"/>
      <c r="BFM10" s="0"/>
      <c r="BFN10" s="0"/>
      <c r="BFO10" s="0"/>
      <c r="BFP10" s="0"/>
      <c r="BFQ10" s="0"/>
      <c r="BFR10" s="0"/>
      <c r="BFS10" s="0"/>
      <c r="BFT10" s="0"/>
      <c r="BFU10" s="0"/>
      <c r="BFV10" s="0"/>
      <c r="BFW10" s="0"/>
      <c r="BFX10" s="0"/>
      <c r="BFY10" s="0"/>
      <c r="BFZ10" s="0"/>
      <c r="BGA10" s="0"/>
      <c r="BGB10" s="0"/>
      <c r="BGC10" s="0"/>
      <c r="BGD10" s="0"/>
      <c r="BGE10" s="0"/>
      <c r="BGF10" s="0"/>
      <c r="BGG10" s="0"/>
      <c r="BGH10" s="0"/>
      <c r="BGI10" s="0"/>
      <c r="BGJ10" s="0"/>
      <c r="BGK10" s="0"/>
      <c r="BGL10" s="0"/>
      <c r="BGM10" s="0"/>
      <c r="BGN10" s="0"/>
      <c r="BGO10" s="0"/>
      <c r="BGP10" s="0"/>
      <c r="BGQ10" s="0"/>
      <c r="BGR10" s="0"/>
      <c r="BGS10" s="0"/>
      <c r="BGT10" s="0"/>
      <c r="BGU10" s="0"/>
      <c r="BGV10" s="0"/>
      <c r="BGW10" s="0"/>
      <c r="BGX10" s="0"/>
      <c r="BGY10" s="0"/>
      <c r="BGZ10" s="0"/>
      <c r="BHA10" s="0"/>
      <c r="BHB10" s="0"/>
      <c r="BHC10" s="0"/>
      <c r="BHD10" s="0"/>
      <c r="BHE10" s="0"/>
      <c r="BHF10" s="0"/>
      <c r="BHG10" s="0"/>
      <c r="BHH10" s="0"/>
      <c r="BHI10" s="0"/>
      <c r="BHJ10" s="0"/>
      <c r="BHK10" s="0"/>
      <c r="BHL10" s="0"/>
      <c r="BHM10" s="0"/>
      <c r="BHN10" s="0"/>
      <c r="BHO10" s="0"/>
      <c r="BHP10" s="0"/>
      <c r="BHQ10" s="0"/>
      <c r="BHR10" s="0"/>
      <c r="BHS10" s="0"/>
      <c r="BHT10" s="0"/>
      <c r="BHU10" s="0"/>
      <c r="BHV10" s="0"/>
      <c r="BHW10" s="0"/>
      <c r="BHX10" s="0"/>
      <c r="BHY10" s="0"/>
      <c r="BHZ10" s="0"/>
      <c r="BIA10" s="0"/>
      <c r="BIB10" s="0"/>
      <c r="BIC10" s="0"/>
      <c r="BID10" s="0"/>
      <c r="BIE10" s="0"/>
      <c r="BIF10" s="0"/>
      <c r="BIG10" s="0"/>
      <c r="BIH10" s="0"/>
      <c r="BII10" s="0"/>
      <c r="BIJ10" s="0"/>
      <c r="BIK10" s="0"/>
      <c r="BIL10" s="0"/>
      <c r="BIM10" s="0"/>
      <c r="BIN10" s="0"/>
      <c r="BIO10" s="0"/>
      <c r="BIP10" s="0"/>
      <c r="BIQ10" s="0"/>
      <c r="BIR10" s="0"/>
      <c r="BIS10" s="0"/>
      <c r="BIT10" s="0"/>
      <c r="BIU10" s="0"/>
      <c r="BIV10" s="0"/>
      <c r="BIW10" s="0"/>
      <c r="BIX10" s="0"/>
      <c r="BIY10" s="0"/>
      <c r="BIZ10" s="0"/>
      <c r="BJA10" s="0"/>
      <c r="BJB10" s="0"/>
      <c r="BJC10" s="0"/>
      <c r="BJD10" s="0"/>
      <c r="BJE10" s="0"/>
      <c r="BJF10" s="0"/>
      <c r="BJG10" s="0"/>
      <c r="BJH10" s="0"/>
      <c r="BJI10" s="0"/>
      <c r="BJJ10" s="0"/>
      <c r="BJK10" s="0"/>
      <c r="BJL10" s="0"/>
      <c r="BJM10" s="0"/>
      <c r="BJN10" s="0"/>
      <c r="BJO10" s="0"/>
      <c r="BJP10" s="0"/>
      <c r="BJQ10" s="0"/>
      <c r="BJR10" s="0"/>
      <c r="BJS10" s="0"/>
      <c r="BJT10" s="0"/>
      <c r="BJU10" s="0"/>
      <c r="BJV10" s="0"/>
      <c r="BJW10" s="0"/>
      <c r="BJX10" s="0"/>
      <c r="BJY10" s="0"/>
      <c r="BJZ10" s="0"/>
      <c r="BKA10" s="0"/>
      <c r="BKB10" s="0"/>
      <c r="BKC10" s="0"/>
      <c r="BKD10" s="0"/>
      <c r="BKE10" s="0"/>
      <c r="BKF10" s="0"/>
      <c r="BKG10" s="0"/>
      <c r="BKH10" s="0"/>
      <c r="BKI10" s="0"/>
      <c r="BKJ10" s="0"/>
      <c r="BKK10" s="0"/>
      <c r="BKL10" s="0"/>
      <c r="BKM10" s="0"/>
      <c r="BKN10" s="0"/>
      <c r="BKO10" s="0"/>
      <c r="BKP10" s="0"/>
      <c r="BKQ10" s="0"/>
      <c r="BKR10" s="0"/>
      <c r="BKS10" s="0"/>
      <c r="BKT10" s="0"/>
      <c r="BKU10" s="0"/>
      <c r="BKV10" s="0"/>
      <c r="BKW10" s="0"/>
      <c r="BKX10" s="0"/>
      <c r="BKY10" s="0"/>
      <c r="BKZ10" s="0"/>
      <c r="BLA10" s="0"/>
      <c r="BLB10" s="0"/>
      <c r="BLC10" s="0"/>
      <c r="BLD10" s="0"/>
      <c r="BLE10" s="0"/>
      <c r="BLF10" s="0"/>
      <c r="BLG10" s="0"/>
      <c r="BLH10" s="0"/>
      <c r="BLI10" s="0"/>
      <c r="BLJ10" s="0"/>
      <c r="BLK10" s="0"/>
      <c r="BLL10" s="0"/>
      <c r="BLM10" s="0"/>
      <c r="BLN10" s="0"/>
      <c r="BLO10" s="0"/>
      <c r="BLP10" s="0"/>
      <c r="BLQ10" s="0"/>
      <c r="BLR10" s="0"/>
      <c r="BLS10" s="0"/>
      <c r="BLT10" s="0"/>
      <c r="BLU10" s="0"/>
      <c r="BLV10" s="0"/>
      <c r="BLW10" s="0"/>
      <c r="BLX10" s="0"/>
      <c r="BLY10" s="0"/>
      <c r="BLZ10" s="0"/>
      <c r="BMA10" s="0"/>
      <c r="BMB10" s="0"/>
      <c r="BMC10" s="0"/>
      <c r="BMD10" s="0"/>
      <c r="BME10" s="0"/>
      <c r="BMF10" s="0"/>
      <c r="BMG10" s="0"/>
      <c r="BMH10" s="0"/>
      <c r="BMI10" s="0"/>
      <c r="BMJ10" s="0"/>
      <c r="BMK10" s="0"/>
      <c r="BML10" s="0"/>
      <c r="BMM10" s="0"/>
      <c r="BMN10" s="0"/>
      <c r="BMO10" s="0"/>
      <c r="BMP10" s="0"/>
      <c r="BMQ10" s="0"/>
      <c r="BMR10" s="0"/>
      <c r="BMS10" s="0"/>
      <c r="BMT10" s="0"/>
      <c r="BMU10" s="0"/>
      <c r="BMV10" s="0"/>
      <c r="BMW10" s="0"/>
      <c r="BMX10" s="0"/>
      <c r="BMY10" s="0"/>
      <c r="BMZ10" s="0"/>
      <c r="BNA10" s="0"/>
      <c r="BNB10" s="0"/>
      <c r="BNC10" s="0"/>
      <c r="BND10" s="0"/>
      <c r="BNE10" s="0"/>
      <c r="BNF10" s="0"/>
      <c r="BNG10" s="0"/>
      <c r="BNH10" s="0"/>
      <c r="BNI10" s="0"/>
      <c r="BNJ10" s="0"/>
      <c r="BNK10" s="0"/>
      <c r="BNL10" s="0"/>
      <c r="BNM10" s="0"/>
      <c r="BNN10" s="0"/>
      <c r="BNO10" s="0"/>
      <c r="BNP10" s="0"/>
      <c r="BNQ10" s="0"/>
      <c r="BNR10" s="0"/>
      <c r="BNS10" s="0"/>
      <c r="BNT10" s="0"/>
      <c r="BNU10" s="0"/>
      <c r="BNV10" s="0"/>
      <c r="BNW10" s="0"/>
      <c r="BNX10" s="0"/>
      <c r="BNY10" s="0"/>
      <c r="BNZ10" s="0"/>
      <c r="BOA10" s="0"/>
      <c r="BOB10" s="0"/>
      <c r="BOC10" s="0"/>
      <c r="BOD10" s="0"/>
      <c r="BOE10" s="0"/>
      <c r="BOF10" s="0"/>
      <c r="BOG10" s="0"/>
      <c r="BOH10" s="0"/>
      <c r="BOI10" s="0"/>
      <c r="BOJ10" s="0"/>
      <c r="BOK10" s="0"/>
      <c r="BOL10" s="0"/>
      <c r="BOM10" s="0"/>
      <c r="BON10" s="0"/>
      <c r="BOO10" s="0"/>
      <c r="BOP10" s="0"/>
      <c r="BOQ10" s="0"/>
      <c r="BOR10" s="0"/>
      <c r="BOS10" s="0"/>
      <c r="BOT10" s="0"/>
      <c r="BOU10" s="0"/>
      <c r="BOV10" s="0"/>
      <c r="BOW10" s="0"/>
      <c r="BOX10" s="0"/>
      <c r="BOY10" s="0"/>
      <c r="BOZ10" s="0"/>
      <c r="BPA10" s="0"/>
      <c r="BPB10" s="0"/>
      <c r="BPC10" s="0"/>
      <c r="BPD10" s="0"/>
      <c r="BPE10" s="0"/>
      <c r="BPF10" s="0"/>
      <c r="BPG10" s="0"/>
      <c r="BPH10" s="0"/>
      <c r="BPI10" s="0"/>
      <c r="BPJ10" s="0"/>
      <c r="BPK10" s="0"/>
      <c r="BPL10" s="0"/>
      <c r="BPM10" s="0"/>
      <c r="BPN10" s="0"/>
      <c r="BPO10" s="0"/>
      <c r="BPP10" s="0"/>
      <c r="BPQ10" s="0"/>
      <c r="BPR10" s="0"/>
      <c r="BPS10" s="0"/>
      <c r="BPT10" s="0"/>
      <c r="BPU10" s="0"/>
      <c r="BPV10" s="0"/>
      <c r="BPW10" s="0"/>
      <c r="BPX10" s="0"/>
      <c r="BPY10" s="0"/>
      <c r="BPZ10" s="0"/>
      <c r="BQA10" s="0"/>
      <c r="BQB10" s="0"/>
      <c r="BQC10" s="0"/>
      <c r="BQD10" s="0"/>
      <c r="BQE10" s="0"/>
      <c r="BQF10" s="0"/>
      <c r="BQG10" s="0"/>
      <c r="BQH10" s="0"/>
      <c r="BQI10" s="0"/>
      <c r="BQJ10" s="0"/>
      <c r="BQK10" s="0"/>
      <c r="BQL10" s="0"/>
      <c r="BQM10" s="0"/>
      <c r="BQN10" s="0"/>
      <c r="BQO10" s="0"/>
      <c r="BQP10" s="0"/>
      <c r="BQQ10" s="0"/>
      <c r="BQR10" s="0"/>
      <c r="BQS10" s="0"/>
      <c r="BQT10" s="0"/>
      <c r="BQU10" s="0"/>
      <c r="BQV10" s="0"/>
      <c r="BQW10" s="0"/>
      <c r="BQX10" s="0"/>
      <c r="BQY10" s="0"/>
      <c r="BQZ10" s="0"/>
      <c r="BRA10" s="0"/>
      <c r="BRB10" s="0"/>
      <c r="BRC10" s="0"/>
      <c r="BRD10" s="0"/>
      <c r="BRE10" s="0"/>
      <c r="BRF10" s="0"/>
      <c r="BRG10" s="0"/>
      <c r="BRH10" s="0"/>
      <c r="BRI10" s="0"/>
      <c r="BRJ10" s="0"/>
      <c r="BRK10" s="0"/>
      <c r="BRL10" s="0"/>
      <c r="BRM10" s="0"/>
      <c r="BRN10" s="0"/>
      <c r="BRO10" s="0"/>
      <c r="BRP10" s="0"/>
      <c r="BRQ10" s="0"/>
      <c r="BRR10" s="0"/>
      <c r="BRS10" s="0"/>
      <c r="BRT10" s="0"/>
      <c r="BRU10" s="0"/>
      <c r="BRV10" s="0"/>
      <c r="BRW10" s="0"/>
      <c r="BRX10" s="0"/>
      <c r="BRY10" s="0"/>
      <c r="BRZ10" s="0"/>
      <c r="BSA10" s="0"/>
      <c r="BSB10" s="0"/>
      <c r="BSC10" s="0"/>
      <c r="BSD10" s="0"/>
      <c r="BSE10" s="0"/>
      <c r="BSF10" s="0"/>
      <c r="BSG10" s="0"/>
      <c r="BSH10" s="0"/>
      <c r="BSI10" s="0"/>
      <c r="BSJ10" s="0"/>
      <c r="BSK10" s="0"/>
      <c r="BSL10" s="0"/>
      <c r="BSM10" s="0"/>
      <c r="BSN10" s="0"/>
      <c r="BSO10" s="0"/>
      <c r="BSP10" s="0"/>
      <c r="BSQ10" s="0"/>
      <c r="BSR10" s="0"/>
      <c r="BSS10" s="0"/>
      <c r="BST10" s="0"/>
      <c r="BSU10" s="0"/>
      <c r="BSV10" s="0"/>
      <c r="BSW10" s="0"/>
      <c r="BSX10" s="0"/>
      <c r="BSY10" s="0"/>
      <c r="BSZ10" s="0"/>
      <c r="BTA10" s="0"/>
      <c r="BTB10" s="0"/>
      <c r="BTC10" s="0"/>
      <c r="BTD10" s="0"/>
      <c r="BTE10" s="0"/>
      <c r="BTF10" s="0"/>
      <c r="BTG10" s="0"/>
      <c r="BTH10" s="0"/>
      <c r="BTI10" s="0"/>
      <c r="BTJ10" s="0"/>
      <c r="BTK10" s="0"/>
      <c r="BTL10" s="0"/>
      <c r="BTM10" s="0"/>
      <c r="BTN10" s="0"/>
      <c r="BTO10" s="0"/>
      <c r="BTP10" s="0"/>
      <c r="BTQ10" s="0"/>
      <c r="BTR10" s="0"/>
      <c r="BTS10" s="0"/>
      <c r="BTT10" s="0"/>
      <c r="BTU10" s="0"/>
      <c r="BTV10" s="0"/>
      <c r="BTW10" s="0"/>
      <c r="BTX10" s="0"/>
      <c r="BTY10" s="0"/>
      <c r="BTZ10" s="0"/>
      <c r="BUA10" s="0"/>
      <c r="BUB10" s="0"/>
      <c r="BUC10" s="0"/>
      <c r="BUD10" s="0"/>
      <c r="BUE10" s="0"/>
      <c r="BUF10" s="0"/>
      <c r="BUG10" s="0"/>
      <c r="BUH10" s="0"/>
      <c r="BUI10" s="0"/>
      <c r="BUJ10" s="0"/>
      <c r="BUK10" s="0"/>
      <c r="BUL10" s="0"/>
      <c r="BUM10" s="0"/>
      <c r="BUN10" s="0"/>
      <c r="BUO10" s="0"/>
      <c r="BUP10" s="0"/>
      <c r="BUQ10" s="0"/>
      <c r="BUR10" s="0"/>
      <c r="BUS10" s="0"/>
      <c r="BUT10" s="0"/>
      <c r="BUU10" s="0"/>
      <c r="BUV10" s="0"/>
      <c r="BUW10" s="0"/>
      <c r="BUX10" s="0"/>
      <c r="BUY10" s="0"/>
      <c r="BUZ10" s="0"/>
      <c r="BVA10" s="0"/>
      <c r="BVB10" s="0"/>
      <c r="BVC10" s="0"/>
      <c r="BVD10" s="0"/>
      <c r="BVE10" s="0"/>
      <c r="BVF10" s="0"/>
      <c r="BVG10" s="0"/>
      <c r="BVH10" s="0"/>
      <c r="BVI10" s="0"/>
      <c r="BVJ10" s="0"/>
      <c r="BVK10" s="0"/>
      <c r="BVL10" s="0"/>
      <c r="BVM10" s="0"/>
      <c r="BVN10" s="0"/>
      <c r="BVO10" s="0"/>
      <c r="BVP10" s="0"/>
      <c r="BVQ10" s="0"/>
      <c r="BVR10" s="0"/>
      <c r="BVS10" s="0"/>
      <c r="BVT10" s="0"/>
      <c r="BVU10" s="0"/>
      <c r="BVV10" s="0"/>
      <c r="BVW10" s="0"/>
      <c r="BVX10" s="0"/>
      <c r="BVY10" s="0"/>
      <c r="BVZ10" s="0"/>
      <c r="BWA10" s="0"/>
      <c r="BWB10" s="0"/>
      <c r="BWC10" s="0"/>
      <c r="BWD10" s="0"/>
      <c r="BWE10" s="0"/>
      <c r="BWF10" s="0"/>
      <c r="BWG10" s="0"/>
      <c r="BWH10" s="0"/>
      <c r="BWI10" s="0"/>
      <c r="BWJ10" s="0"/>
      <c r="BWK10" s="0"/>
      <c r="BWL10" s="0"/>
      <c r="BWM10" s="0"/>
      <c r="BWN10" s="0"/>
      <c r="BWO10" s="0"/>
      <c r="BWP10" s="0"/>
      <c r="BWQ10" s="0"/>
      <c r="BWR10" s="0"/>
      <c r="BWS10" s="0"/>
      <c r="BWT10" s="0"/>
      <c r="BWU10" s="0"/>
      <c r="BWV10" s="0"/>
      <c r="BWW10" s="0"/>
      <c r="BWX10" s="0"/>
      <c r="BWY10" s="0"/>
      <c r="BWZ10" s="0"/>
      <c r="BXA10" s="0"/>
      <c r="BXB10" s="0"/>
      <c r="BXC10" s="0"/>
      <c r="BXD10" s="0"/>
      <c r="BXE10" s="0"/>
      <c r="BXF10" s="0"/>
      <c r="BXG10" s="0"/>
      <c r="BXH10" s="0"/>
      <c r="BXI10" s="0"/>
      <c r="BXJ10" s="0"/>
      <c r="BXK10" s="0"/>
      <c r="BXL10" s="0"/>
      <c r="BXM10" s="0"/>
      <c r="BXN10" s="0"/>
      <c r="BXO10" s="0"/>
      <c r="BXP10" s="0"/>
      <c r="BXQ10" s="0"/>
      <c r="BXR10" s="0"/>
      <c r="BXS10" s="0"/>
      <c r="BXT10" s="0"/>
      <c r="BXU10" s="0"/>
      <c r="BXV10" s="0"/>
      <c r="BXW10" s="0"/>
      <c r="BXX10" s="0"/>
      <c r="BXY10" s="0"/>
      <c r="BXZ10" s="0"/>
      <c r="BYA10" s="0"/>
      <c r="BYB10" s="0"/>
      <c r="BYC10" s="0"/>
      <c r="BYD10" s="0"/>
      <c r="BYE10" s="0"/>
      <c r="BYF10" s="0"/>
      <c r="BYG10" s="0"/>
      <c r="BYH10" s="0"/>
      <c r="BYI10" s="0"/>
      <c r="BYJ10" s="0"/>
      <c r="BYK10" s="0"/>
      <c r="BYL10" s="0"/>
      <c r="BYM10" s="0"/>
      <c r="BYN10" s="0"/>
      <c r="BYO10" s="0"/>
      <c r="BYP10" s="0"/>
      <c r="BYQ10" s="0"/>
      <c r="BYR10" s="0"/>
      <c r="BYS10" s="0"/>
      <c r="BYT10" s="0"/>
      <c r="BYU10" s="0"/>
      <c r="BYV10" s="0"/>
      <c r="BYW10" s="0"/>
      <c r="BYX10" s="0"/>
      <c r="BYY10" s="0"/>
      <c r="BYZ10" s="0"/>
      <c r="BZA10" s="0"/>
      <c r="BZB10" s="0"/>
      <c r="BZC10" s="0"/>
      <c r="BZD10" s="0"/>
      <c r="BZE10" s="0"/>
      <c r="BZF10" s="0"/>
      <c r="BZG10" s="0"/>
      <c r="BZH10" s="0"/>
      <c r="BZI10" s="0"/>
      <c r="BZJ10" s="0"/>
      <c r="BZK10" s="0"/>
      <c r="BZL10" s="0"/>
      <c r="BZM10" s="0"/>
      <c r="BZN10" s="0"/>
      <c r="BZO10" s="0"/>
      <c r="BZP10" s="0"/>
      <c r="BZQ10" s="0"/>
      <c r="BZR10" s="0"/>
      <c r="BZS10" s="0"/>
      <c r="BZT10" s="0"/>
      <c r="BZU10" s="0"/>
      <c r="BZV10" s="0"/>
      <c r="BZW10" s="0"/>
      <c r="BZX10" s="0"/>
      <c r="BZY10" s="0"/>
      <c r="BZZ10" s="0"/>
      <c r="CAA10" s="0"/>
      <c r="CAB10" s="0"/>
      <c r="CAC10" s="0"/>
      <c r="CAD10" s="0"/>
      <c r="CAE10" s="0"/>
      <c r="CAF10" s="0"/>
      <c r="CAG10" s="0"/>
      <c r="CAH10" s="0"/>
      <c r="CAI10" s="0"/>
      <c r="CAJ10" s="0"/>
      <c r="CAK10" s="0"/>
      <c r="CAL10" s="0"/>
      <c r="CAM10" s="0"/>
      <c r="CAN10" s="0"/>
      <c r="CAO10" s="0"/>
      <c r="CAP10" s="0"/>
      <c r="CAQ10" s="0"/>
      <c r="CAR10" s="0"/>
      <c r="CAS10" s="0"/>
      <c r="CAT10" s="0"/>
      <c r="CAU10" s="0"/>
      <c r="CAV10" s="0"/>
      <c r="CAW10" s="0"/>
      <c r="CAX10" s="0"/>
      <c r="CAY10" s="0"/>
      <c r="CAZ10" s="0"/>
      <c r="CBA10" s="0"/>
      <c r="CBB10" s="0"/>
      <c r="CBC10" s="0"/>
      <c r="CBD10" s="0"/>
      <c r="CBE10" s="0"/>
      <c r="CBF10" s="0"/>
      <c r="CBG10" s="0"/>
      <c r="CBH10" s="0"/>
      <c r="CBI10" s="0"/>
      <c r="CBJ10" s="0"/>
      <c r="CBK10" s="0"/>
      <c r="CBL10" s="0"/>
      <c r="CBM10" s="0"/>
      <c r="CBN10" s="0"/>
      <c r="CBO10" s="0"/>
      <c r="CBP10" s="0"/>
      <c r="CBQ10" s="0"/>
      <c r="CBR10" s="0"/>
      <c r="CBS10" s="0"/>
      <c r="CBT10" s="0"/>
      <c r="CBU10" s="0"/>
      <c r="CBV10" s="0"/>
      <c r="CBW10" s="0"/>
      <c r="CBX10" s="0"/>
      <c r="CBY10" s="0"/>
      <c r="CBZ10" s="0"/>
      <c r="CCA10" s="0"/>
      <c r="CCB10" s="0"/>
      <c r="CCC10" s="0"/>
      <c r="CCD10" s="0"/>
      <c r="CCE10" s="0"/>
      <c r="CCF10" s="0"/>
      <c r="CCG10" s="0"/>
      <c r="CCH10" s="0"/>
      <c r="CCI10" s="0"/>
      <c r="CCJ10" s="0"/>
      <c r="CCK10" s="0"/>
      <c r="CCL10" s="0"/>
      <c r="CCM10" s="0"/>
      <c r="CCN10" s="0"/>
      <c r="CCO10" s="0"/>
      <c r="CCP10" s="0"/>
      <c r="CCQ10" s="0"/>
      <c r="CCR10" s="0"/>
      <c r="CCS10" s="0"/>
      <c r="CCT10" s="0"/>
      <c r="CCU10" s="0"/>
      <c r="CCV10" s="0"/>
      <c r="CCW10" s="0"/>
      <c r="CCX10" s="0"/>
      <c r="CCY10" s="0"/>
      <c r="CCZ10" s="0"/>
      <c r="CDA10" s="0"/>
      <c r="CDB10" s="0"/>
      <c r="CDC10" s="0"/>
      <c r="CDD10" s="0"/>
      <c r="CDE10" s="0"/>
      <c r="CDF10" s="0"/>
      <c r="CDG10" s="0"/>
      <c r="CDH10" s="0"/>
      <c r="CDI10" s="0"/>
      <c r="CDJ10" s="0"/>
      <c r="CDK10" s="0"/>
      <c r="CDL10" s="0"/>
      <c r="CDM10" s="0"/>
      <c r="CDN10" s="0"/>
      <c r="CDO10" s="0"/>
      <c r="CDP10" s="0"/>
      <c r="CDQ10" s="0"/>
      <c r="CDR10" s="0"/>
      <c r="CDS10" s="0"/>
      <c r="CDT10" s="0"/>
      <c r="CDU10" s="0"/>
      <c r="CDV10" s="0"/>
      <c r="CDW10" s="0"/>
      <c r="CDX10" s="0"/>
      <c r="CDY10" s="0"/>
      <c r="CDZ10" s="0"/>
      <c r="CEA10" s="0"/>
      <c r="CEB10" s="0"/>
      <c r="CEC10" s="0"/>
      <c r="CED10" s="0"/>
      <c r="CEE10" s="0"/>
      <c r="CEF10" s="0"/>
      <c r="CEG10" s="0"/>
      <c r="CEH10" s="0"/>
      <c r="CEI10" s="0"/>
      <c r="CEJ10" s="0"/>
      <c r="CEK10" s="0"/>
      <c r="CEL10" s="0"/>
      <c r="CEM10" s="0"/>
      <c r="CEN10" s="0"/>
      <c r="CEO10" s="0"/>
      <c r="CEP10" s="0"/>
      <c r="CEQ10" s="0"/>
      <c r="CER10" s="0"/>
      <c r="CES10" s="0"/>
      <c r="CET10" s="0"/>
      <c r="CEU10" s="0"/>
      <c r="CEV10" s="0"/>
      <c r="CEW10" s="0"/>
      <c r="CEX10" s="0"/>
      <c r="CEY10" s="0"/>
      <c r="CEZ10" s="0"/>
      <c r="CFA10" s="0"/>
      <c r="CFB10" s="0"/>
      <c r="CFC10" s="0"/>
      <c r="CFD10" s="0"/>
      <c r="CFE10" s="0"/>
      <c r="CFF10" s="0"/>
      <c r="CFG10" s="0"/>
      <c r="CFH10" s="0"/>
      <c r="CFI10" s="0"/>
      <c r="CFJ10" s="0"/>
      <c r="CFK10" s="0"/>
      <c r="CFL10" s="0"/>
      <c r="CFM10" s="0"/>
      <c r="CFN10" s="0"/>
      <c r="CFO10" s="0"/>
      <c r="CFP10" s="0"/>
      <c r="CFQ10" s="0"/>
      <c r="CFR10" s="0"/>
      <c r="CFS10" s="0"/>
      <c r="CFT10" s="0"/>
      <c r="CFU10" s="0"/>
      <c r="CFV10" s="0"/>
      <c r="CFW10" s="0"/>
      <c r="CFX10" s="0"/>
      <c r="CFY10" s="0"/>
      <c r="CFZ10" s="0"/>
      <c r="CGA10" s="0"/>
      <c r="CGB10" s="0"/>
      <c r="CGC10" s="0"/>
      <c r="CGD10" s="0"/>
      <c r="CGE10" s="0"/>
      <c r="CGF10" s="0"/>
      <c r="CGG10" s="0"/>
      <c r="CGH10" s="0"/>
      <c r="CGI10" s="0"/>
      <c r="CGJ10" s="0"/>
      <c r="CGK10" s="0"/>
      <c r="CGL10" s="0"/>
      <c r="CGM10" s="0"/>
      <c r="CGN10" s="0"/>
      <c r="CGO10" s="0"/>
      <c r="CGP10" s="0"/>
      <c r="CGQ10" s="0"/>
      <c r="CGR10" s="0"/>
      <c r="CGS10" s="0"/>
      <c r="CGT10" s="0"/>
      <c r="CGU10" s="0"/>
      <c r="CGV10" s="0"/>
      <c r="CGW10" s="0"/>
      <c r="CGX10" s="0"/>
      <c r="CGY10" s="0"/>
      <c r="CGZ10" s="0"/>
      <c r="CHA10" s="0"/>
      <c r="CHB10" s="0"/>
      <c r="CHC10" s="0"/>
      <c r="CHD10" s="0"/>
      <c r="CHE10" s="0"/>
      <c r="CHF10" s="0"/>
      <c r="CHG10" s="0"/>
      <c r="CHH10" s="0"/>
      <c r="CHI10" s="0"/>
      <c r="CHJ10" s="0"/>
      <c r="CHK10" s="0"/>
      <c r="CHL10" s="0"/>
      <c r="CHM10" s="0"/>
      <c r="CHN10" s="0"/>
      <c r="CHO10" s="0"/>
      <c r="CHP10" s="0"/>
      <c r="CHQ10" s="0"/>
      <c r="CHR10" s="0"/>
      <c r="CHS10" s="0"/>
      <c r="CHT10" s="0"/>
      <c r="CHU10" s="0"/>
      <c r="CHV10" s="0"/>
      <c r="CHW10" s="0"/>
      <c r="CHX10" s="0"/>
      <c r="CHY10" s="0"/>
      <c r="CHZ10" s="0"/>
      <c r="CIA10" s="0"/>
      <c r="CIB10" s="0"/>
      <c r="CIC10" s="0"/>
      <c r="CID10" s="0"/>
      <c r="CIE10" s="0"/>
      <c r="CIF10" s="0"/>
      <c r="CIG10" s="0"/>
      <c r="CIH10" s="0"/>
      <c r="CII10" s="0"/>
      <c r="CIJ10" s="0"/>
      <c r="CIK10" s="0"/>
      <c r="CIL10" s="0"/>
      <c r="CIM10" s="0"/>
      <c r="CIN10" s="0"/>
      <c r="CIO10" s="0"/>
      <c r="CIP10" s="0"/>
      <c r="CIQ10" s="0"/>
      <c r="CIR10" s="0"/>
      <c r="CIS10" s="0"/>
      <c r="CIT10" s="0"/>
      <c r="CIU10" s="0"/>
      <c r="CIV10" s="0"/>
      <c r="CIW10" s="0"/>
      <c r="CIX10" s="0"/>
      <c r="CIY10" s="0"/>
      <c r="CIZ10" s="0"/>
      <c r="CJA10" s="0"/>
      <c r="CJB10" s="0"/>
      <c r="CJC10" s="0"/>
      <c r="CJD10" s="0"/>
      <c r="CJE10" s="0"/>
      <c r="CJF10" s="0"/>
      <c r="CJG10" s="0"/>
      <c r="CJH10" s="0"/>
      <c r="CJI10" s="0"/>
      <c r="CJJ10" s="0"/>
      <c r="CJK10" s="0"/>
      <c r="CJL10" s="0"/>
      <c r="CJM10" s="0"/>
      <c r="CJN10" s="0"/>
      <c r="CJO10" s="0"/>
      <c r="CJP10" s="0"/>
      <c r="CJQ10" s="0"/>
      <c r="CJR10" s="0"/>
      <c r="CJS10" s="0"/>
      <c r="CJT10" s="0"/>
      <c r="CJU10" s="0"/>
      <c r="CJV10" s="0"/>
      <c r="CJW10" s="0"/>
      <c r="CJX10" s="0"/>
      <c r="CJY10" s="0"/>
      <c r="CJZ10" s="0"/>
      <c r="CKA10" s="0"/>
      <c r="CKB10" s="0"/>
      <c r="CKC10" s="0"/>
      <c r="CKD10" s="0"/>
      <c r="CKE10" s="0"/>
      <c r="CKF10" s="0"/>
      <c r="CKG10" s="0"/>
      <c r="CKH10" s="0"/>
      <c r="CKI10" s="0"/>
      <c r="CKJ10" s="0"/>
      <c r="CKK10" s="0"/>
      <c r="CKL10" s="0"/>
      <c r="CKM10" s="0"/>
      <c r="CKN10" s="0"/>
      <c r="CKO10" s="0"/>
      <c r="CKP10" s="0"/>
      <c r="CKQ10" s="0"/>
      <c r="CKR10" s="0"/>
      <c r="CKS10" s="0"/>
      <c r="CKT10" s="0"/>
      <c r="CKU10" s="0"/>
      <c r="CKV10" s="0"/>
      <c r="CKW10" s="0"/>
      <c r="CKX10" s="0"/>
      <c r="CKY10" s="0"/>
      <c r="CKZ10" s="0"/>
      <c r="CLA10" s="0"/>
      <c r="CLB10" s="0"/>
      <c r="CLC10" s="0"/>
      <c r="CLD10" s="0"/>
      <c r="CLE10" s="0"/>
      <c r="CLF10" s="0"/>
      <c r="CLG10" s="0"/>
      <c r="CLH10" s="0"/>
      <c r="CLI10" s="0"/>
      <c r="CLJ10" s="0"/>
      <c r="CLK10" s="0"/>
      <c r="CLL10" s="0"/>
      <c r="CLM10" s="0"/>
      <c r="CLN10" s="0"/>
      <c r="CLO10" s="0"/>
      <c r="CLP10" s="0"/>
      <c r="CLQ10" s="0"/>
      <c r="CLR10" s="0"/>
      <c r="CLS10" s="0"/>
      <c r="CLT10" s="0"/>
      <c r="CLU10" s="0"/>
      <c r="CLV10" s="0"/>
      <c r="CLW10" s="0"/>
      <c r="CLX10" s="0"/>
      <c r="CLY10" s="0"/>
      <c r="CLZ10" s="0"/>
      <c r="CMA10" s="0"/>
      <c r="CMB10" s="0"/>
      <c r="CMC10" s="0"/>
      <c r="CMD10" s="0"/>
      <c r="CME10" s="0"/>
      <c r="CMF10" s="0"/>
      <c r="CMG10" s="0"/>
      <c r="CMH10" s="0"/>
      <c r="CMI10" s="0"/>
      <c r="CMJ10" s="0"/>
      <c r="CMK10" s="0"/>
      <c r="CML10" s="0"/>
      <c r="CMM10" s="0"/>
      <c r="CMN10" s="0"/>
      <c r="CMO10" s="0"/>
      <c r="CMP10" s="0"/>
      <c r="CMQ10" s="0"/>
      <c r="CMR10" s="0"/>
      <c r="CMS10" s="0"/>
      <c r="CMT10" s="0"/>
      <c r="CMU10" s="0"/>
      <c r="CMV10" s="0"/>
      <c r="CMW10" s="0"/>
      <c r="CMX10" s="0"/>
      <c r="CMY10" s="0"/>
      <c r="CMZ10" s="0"/>
      <c r="CNA10" s="0"/>
      <c r="CNB10" s="0"/>
      <c r="CNC10" s="0"/>
      <c r="CND10" s="0"/>
      <c r="CNE10" s="0"/>
      <c r="CNF10" s="0"/>
      <c r="CNG10" s="0"/>
      <c r="CNH10" s="0"/>
      <c r="CNI10" s="0"/>
      <c r="CNJ10" s="0"/>
      <c r="CNK10" s="0"/>
      <c r="CNL10" s="0"/>
      <c r="CNM10" s="0"/>
      <c r="CNN10" s="0"/>
      <c r="CNO10" s="0"/>
      <c r="CNP10" s="0"/>
      <c r="CNQ10" s="0"/>
      <c r="CNR10" s="0"/>
      <c r="CNS10" s="0"/>
      <c r="CNT10" s="0"/>
      <c r="CNU10" s="0"/>
      <c r="CNV10" s="0"/>
      <c r="CNW10" s="0"/>
      <c r="CNX10" s="0"/>
      <c r="CNY10" s="0"/>
      <c r="CNZ10" s="0"/>
      <c r="COA10" s="0"/>
      <c r="COB10" s="0"/>
      <c r="COC10" s="0"/>
      <c r="COD10" s="0"/>
      <c r="COE10" s="0"/>
      <c r="COF10" s="0"/>
      <c r="COG10" s="0"/>
      <c r="COH10" s="0"/>
      <c r="COI10" s="0"/>
      <c r="COJ10" s="0"/>
      <c r="COK10" s="0"/>
      <c r="COL10" s="0"/>
      <c r="COM10" s="0"/>
      <c r="CON10" s="0"/>
      <c r="COO10" s="0"/>
      <c r="COP10" s="0"/>
      <c r="COQ10" s="0"/>
      <c r="COR10" s="0"/>
      <c r="COS10" s="0"/>
      <c r="COT10" s="0"/>
      <c r="COU10" s="0"/>
      <c r="COV10" s="0"/>
      <c r="COW10" s="0"/>
      <c r="COX10" s="0"/>
      <c r="COY10" s="0"/>
      <c r="COZ10" s="0"/>
      <c r="CPA10" s="0"/>
      <c r="CPB10" s="0"/>
      <c r="CPC10" s="0"/>
      <c r="CPD10" s="0"/>
      <c r="CPE10" s="0"/>
      <c r="CPF10" s="0"/>
      <c r="CPG10" s="0"/>
      <c r="CPH10" s="0"/>
      <c r="CPI10" s="0"/>
      <c r="CPJ10" s="0"/>
      <c r="CPK10" s="0"/>
      <c r="CPL10" s="0"/>
      <c r="CPM10" s="0"/>
      <c r="CPN10" s="0"/>
      <c r="CPO10" s="0"/>
      <c r="CPP10" s="0"/>
      <c r="CPQ10" s="0"/>
      <c r="CPR10" s="0"/>
      <c r="CPS10" s="0"/>
      <c r="CPT10" s="0"/>
      <c r="CPU10" s="0"/>
      <c r="CPV10" s="0"/>
      <c r="CPW10" s="0"/>
      <c r="CPX10" s="0"/>
      <c r="CPY10" s="0"/>
      <c r="CPZ10" s="0"/>
      <c r="CQA10" s="0"/>
      <c r="CQB10" s="0"/>
      <c r="CQC10" s="0"/>
      <c r="CQD10" s="0"/>
      <c r="CQE10" s="0"/>
      <c r="CQF10" s="0"/>
      <c r="CQG10" s="0"/>
      <c r="CQH10" s="0"/>
      <c r="CQI10" s="0"/>
      <c r="CQJ10" s="0"/>
      <c r="CQK10" s="0"/>
      <c r="CQL10" s="0"/>
      <c r="CQM10" s="0"/>
      <c r="CQN10" s="0"/>
      <c r="CQO10" s="0"/>
      <c r="CQP10" s="0"/>
      <c r="CQQ10" s="0"/>
      <c r="CQR10" s="0"/>
      <c r="CQS10" s="0"/>
      <c r="CQT10" s="0"/>
      <c r="CQU10" s="0"/>
      <c r="CQV10" s="0"/>
      <c r="CQW10" s="0"/>
      <c r="CQX10" s="0"/>
      <c r="CQY10" s="0"/>
      <c r="CQZ10" s="0"/>
      <c r="CRA10" s="0"/>
      <c r="CRB10" s="0"/>
      <c r="CRC10" s="0"/>
      <c r="CRD10" s="0"/>
      <c r="CRE10" s="0"/>
      <c r="CRF10" s="0"/>
      <c r="CRG10" s="0"/>
      <c r="CRH10" s="0"/>
      <c r="CRI10" s="0"/>
      <c r="CRJ10" s="0"/>
      <c r="CRK10" s="0"/>
      <c r="CRL10" s="0"/>
      <c r="CRM10" s="0"/>
      <c r="CRN10" s="0"/>
      <c r="CRO10" s="0"/>
      <c r="CRP10" s="0"/>
      <c r="CRQ10" s="0"/>
      <c r="CRR10" s="0"/>
      <c r="CRS10" s="0"/>
      <c r="CRT10" s="0"/>
      <c r="CRU10" s="0"/>
      <c r="CRV10" s="0"/>
      <c r="CRW10" s="0"/>
      <c r="CRX10" s="0"/>
      <c r="CRY10" s="0"/>
      <c r="CRZ10" s="0"/>
      <c r="CSA10" s="0"/>
      <c r="CSB10" s="0"/>
      <c r="CSC10" s="0"/>
      <c r="CSD10" s="0"/>
      <c r="CSE10" s="0"/>
      <c r="CSF10" s="0"/>
      <c r="CSG10" s="0"/>
      <c r="CSH10" s="0"/>
      <c r="CSI10" s="0"/>
      <c r="CSJ10" s="0"/>
      <c r="CSK10" s="0"/>
      <c r="CSL10" s="0"/>
      <c r="CSM10" s="0"/>
      <c r="CSN10" s="0"/>
      <c r="CSO10" s="0"/>
      <c r="CSP10" s="0"/>
      <c r="CSQ10" s="0"/>
      <c r="CSR10" s="0"/>
      <c r="CSS10" s="0"/>
      <c r="CST10" s="0"/>
      <c r="CSU10" s="0"/>
      <c r="CSV10" s="0"/>
      <c r="CSW10" s="0"/>
      <c r="CSX10" s="0"/>
      <c r="CSY10" s="0"/>
      <c r="CSZ10" s="0"/>
      <c r="CTA10" s="0"/>
      <c r="CTB10" s="0"/>
      <c r="CTC10" s="0"/>
      <c r="CTD10" s="0"/>
      <c r="CTE10" s="0"/>
      <c r="CTF10" s="0"/>
      <c r="CTG10" s="0"/>
      <c r="CTH10" s="0"/>
      <c r="CTI10" s="0"/>
      <c r="CTJ10" s="0"/>
      <c r="CTK10" s="0"/>
      <c r="CTL10" s="0"/>
      <c r="CTM10" s="0"/>
      <c r="CTN10" s="0"/>
      <c r="CTO10" s="0"/>
      <c r="CTP10" s="0"/>
      <c r="CTQ10" s="0"/>
      <c r="CTR10" s="0"/>
      <c r="CTS10" s="0"/>
      <c r="CTT10" s="0"/>
      <c r="CTU10" s="0"/>
      <c r="CTV10" s="0"/>
      <c r="CTW10" s="0"/>
      <c r="CTX10" s="0"/>
      <c r="CTY10" s="0"/>
      <c r="CTZ10" s="0"/>
      <c r="CUA10" s="0"/>
      <c r="CUB10" s="0"/>
      <c r="CUC10" s="0"/>
      <c r="CUD10" s="0"/>
      <c r="CUE10" s="0"/>
      <c r="CUF10" s="0"/>
      <c r="CUG10" s="0"/>
      <c r="CUH10" s="0"/>
      <c r="CUI10" s="0"/>
      <c r="CUJ10" s="0"/>
      <c r="CUK10" s="0"/>
      <c r="CUL10" s="0"/>
      <c r="CUM10" s="0"/>
      <c r="CUN10" s="0"/>
      <c r="CUO10" s="0"/>
      <c r="CUP10" s="0"/>
      <c r="CUQ10" s="0"/>
      <c r="CUR10" s="0"/>
      <c r="CUS10" s="0"/>
      <c r="CUT10" s="0"/>
      <c r="CUU10" s="0"/>
      <c r="CUV10" s="0"/>
      <c r="CUW10" s="0"/>
      <c r="CUX10" s="0"/>
      <c r="CUY10" s="0"/>
      <c r="CUZ10" s="0"/>
      <c r="CVA10" s="0"/>
      <c r="CVB10" s="0"/>
      <c r="CVC10" s="0"/>
      <c r="CVD10" s="0"/>
      <c r="CVE10" s="0"/>
      <c r="CVF10" s="0"/>
      <c r="CVG10" s="0"/>
      <c r="CVH10" s="0"/>
      <c r="CVI10" s="0"/>
      <c r="CVJ10" s="0"/>
      <c r="CVK10" s="0"/>
      <c r="CVL10" s="0"/>
      <c r="CVM10" s="0"/>
      <c r="CVN10" s="0"/>
      <c r="CVO10" s="0"/>
      <c r="CVP10" s="0"/>
      <c r="CVQ10" s="0"/>
      <c r="CVR10" s="0"/>
      <c r="CVS10" s="0"/>
      <c r="CVT10" s="0"/>
      <c r="CVU10" s="0"/>
      <c r="CVV10" s="0"/>
      <c r="CVW10" s="0"/>
      <c r="CVX10" s="0"/>
      <c r="CVY10" s="0"/>
      <c r="CVZ10" s="0"/>
      <c r="CWA10" s="0"/>
      <c r="CWB10" s="0"/>
      <c r="CWC10" s="0"/>
      <c r="CWD10" s="0"/>
      <c r="CWE10" s="0"/>
      <c r="CWF10" s="0"/>
      <c r="CWG10" s="0"/>
      <c r="CWH10" s="0"/>
      <c r="CWI10" s="0"/>
      <c r="CWJ10" s="0"/>
      <c r="CWK10" s="0"/>
      <c r="CWL10" s="0"/>
      <c r="CWM10" s="0"/>
      <c r="CWN10" s="0"/>
      <c r="CWO10" s="0"/>
      <c r="CWP10" s="0"/>
      <c r="CWQ10" s="0"/>
      <c r="CWR10" s="0"/>
      <c r="CWS10" s="0"/>
      <c r="CWT10" s="0"/>
      <c r="CWU10" s="0"/>
      <c r="CWV10" s="0"/>
      <c r="CWW10" s="0"/>
      <c r="CWX10" s="0"/>
      <c r="CWY10" s="0"/>
      <c r="CWZ10" s="0"/>
      <c r="CXA10" s="0"/>
      <c r="CXB10" s="0"/>
      <c r="CXC10" s="0"/>
      <c r="CXD10" s="0"/>
      <c r="CXE10" s="0"/>
      <c r="CXF10" s="0"/>
      <c r="CXG10" s="0"/>
      <c r="CXH10" s="0"/>
      <c r="CXI10" s="0"/>
      <c r="CXJ10" s="0"/>
      <c r="CXK10" s="0"/>
      <c r="CXL10" s="0"/>
      <c r="CXM10" s="0"/>
      <c r="CXN10" s="0"/>
      <c r="CXO10" s="0"/>
      <c r="CXP10" s="0"/>
      <c r="CXQ10" s="0"/>
      <c r="CXR10" s="0"/>
      <c r="CXS10" s="0"/>
      <c r="CXT10" s="0"/>
      <c r="CXU10" s="0"/>
      <c r="CXV10" s="0"/>
      <c r="CXW10" s="0"/>
      <c r="CXX10" s="0"/>
      <c r="CXY10" s="0"/>
      <c r="CXZ10" s="0"/>
      <c r="CYA10" s="0"/>
      <c r="CYB10" s="0"/>
      <c r="CYC10" s="0"/>
      <c r="CYD10" s="0"/>
      <c r="CYE10" s="0"/>
      <c r="CYF10" s="0"/>
      <c r="CYG10" s="0"/>
      <c r="CYH10" s="0"/>
      <c r="CYI10" s="0"/>
      <c r="CYJ10" s="0"/>
      <c r="CYK10" s="0"/>
      <c r="CYL10" s="0"/>
      <c r="CYM10" s="0"/>
      <c r="CYN10" s="0"/>
      <c r="CYO10" s="0"/>
      <c r="CYP10" s="0"/>
      <c r="CYQ10" s="0"/>
      <c r="CYR10" s="0"/>
      <c r="CYS10" s="0"/>
      <c r="CYT10" s="0"/>
      <c r="CYU10" s="0"/>
      <c r="CYV10" s="0"/>
      <c r="CYW10" s="0"/>
      <c r="CYX10" s="0"/>
      <c r="CYY10" s="0"/>
      <c r="CYZ10" s="0"/>
      <c r="CZA10" s="0"/>
      <c r="CZB10" s="0"/>
      <c r="CZC10" s="0"/>
      <c r="CZD10" s="0"/>
      <c r="CZE10" s="0"/>
      <c r="CZF10" s="0"/>
      <c r="CZG10" s="0"/>
      <c r="CZH10" s="0"/>
      <c r="CZI10" s="0"/>
      <c r="CZJ10" s="0"/>
      <c r="CZK10" s="0"/>
      <c r="CZL10" s="0"/>
      <c r="CZM10" s="0"/>
      <c r="CZN10" s="0"/>
      <c r="CZO10" s="0"/>
      <c r="CZP10" s="0"/>
      <c r="CZQ10" s="0"/>
      <c r="CZR10" s="0"/>
      <c r="CZS10" s="0"/>
      <c r="CZT10" s="0"/>
      <c r="CZU10" s="0"/>
      <c r="CZV10" s="0"/>
      <c r="CZW10" s="0"/>
      <c r="CZX10" s="0"/>
      <c r="CZY10" s="0"/>
      <c r="CZZ10" s="0"/>
      <c r="DAA10" s="0"/>
      <c r="DAB10" s="0"/>
      <c r="DAC10" s="0"/>
      <c r="DAD10" s="0"/>
      <c r="DAE10" s="0"/>
      <c r="DAF10" s="0"/>
      <c r="DAG10" s="0"/>
      <c r="DAH10" s="0"/>
      <c r="DAI10" s="0"/>
      <c r="DAJ10" s="0"/>
      <c r="DAK10" s="0"/>
      <c r="DAL10" s="0"/>
      <c r="DAM10" s="0"/>
      <c r="DAN10" s="0"/>
      <c r="DAO10" s="0"/>
      <c r="DAP10" s="0"/>
      <c r="DAQ10" s="0"/>
      <c r="DAR10" s="0"/>
      <c r="DAS10" s="0"/>
      <c r="DAT10" s="0"/>
      <c r="DAU10" s="0"/>
      <c r="DAV10" s="0"/>
      <c r="DAW10" s="0"/>
      <c r="DAX10" s="0"/>
      <c r="DAY10" s="0"/>
      <c r="DAZ10" s="0"/>
      <c r="DBA10" s="0"/>
      <c r="DBB10" s="0"/>
      <c r="DBC10" s="0"/>
      <c r="DBD10" s="0"/>
      <c r="DBE10" s="0"/>
      <c r="DBF10" s="0"/>
      <c r="DBG10" s="0"/>
      <c r="DBH10" s="0"/>
      <c r="DBI10" s="0"/>
      <c r="DBJ10" s="0"/>
      <c r="DBK10" s="0"/>
      <c r="DBL10" s="0"/>
      <c r="DBM10" s="0"/>
      <c r="DBN10" s="0"/>
      <c r="DBO10" s="0"/>
      <c r="DBP10" s="0"/>
      <c r="DBQ10" s="0"/>
      <c r="DBR10" s="0"/>
      <c r="DBS10" s="0"/>
      <c r="DBT10" s="0"/>
      <c r="DBU10" s="0"/>
      <c r="DBV10" s="0"/>
      <c r="DBW10" s="0"/>
      <c r="DBX10" s="0"/>
      <c r="DBY10" s="0"/>
      <c r="DBZ10" s="0"/>
      <c r="DCA10" s="0"/>
      <c r="DCB10" s="0"/>
      <c r="DCC10" s="0"/>
      <c r="DCD10" s="0"/>
      <c r="DCE10" s="0"/>
      <c r="DCF10" s="0"/>
      <c r="DCG10" s="0"/>
      <c r="DCH10" s="0"/>
      <c r="DCI10" s="0"/>
      <c r="DCJ10" s="0"/>
      <c r="DCK10" s="0"/>
      <c r="DCL10" s="0"/>
      <c r="DCM10" s="0"/>
      <c r="DCN10" s="0"/>
      <c r="DCO10" s="0"/>
      <c r="DCP10" s="0"/>
      <c r="DCQ10" s="0"/>
      <c r="DCR10" s="0"/>
      <c r="DCS10" s="0"/>
      <c r="DCT10" s="0"/>
      <c r="DCU10" s="0"/>
      <c r="DCV10" s="0"/>
      <c r="DCW10" s="0"/>
      <c r="DCX10" s="0"/>
      <c r="DCY10" s="0"/>
      <c r="DCZ10" s="0"/>
      <c r="DDA10" s="0"/>
      <c r="DDB10" s="0"/>
      <c r="DDC10" s="0"/>
      <c r="DDD10" s="0"/>
      <c r="DDE10" s="0"/>
      <c r="DDF10" s="0"/>
      <c r="DDG10" s="0"/>
      <c r="DDH10" s="0"/>
      <c r="DDI10" s="0"/>
      <c r="DDJ10" s="0"/>
      <c r="DDK10" s="0"/>
      <c r="DDL10" s="0"/>
      <c r="DDM10" s="0"/>
      <c r="DDN10" s="0"/>
      <c r="DDO10" s="0"/>
      <c r="DDP10" s="0"/>
      <c r="DDQ10" s="0"/>
      <c r="DDR10" s="0"/>
      <c r="DDS10" s="0"/>
      <c r="DDT10" s="0"/>
      <c r="DDU10" s="0"/>
      <c r="DDV10" s="0"/>
      <c r="DDW10" s="0"/>
      <c r="DDX10" s="0"/>
      <c r="DDY10" s="0"/>
      <c r="DDZ10" s="0"/>
      <c r="DEA10" s="0"/>
      <c r="DEB10" s="0"/>
      <c r="DEC10" s="0"/>
      <c r="DED10" s="0"/>
      <c r="DEE10" s="0"/>
      <c r="DEF10" s="0"/>
      <c r="DEG10" s="0"/>
      <c r="DEH10" s="0"/>
      <c r="DEI10" s="0"/>
      <c r="DEJ10" s="0"/>
      <c r="DEK10" s="0"/>
      <c r="DEL10" s="0"/>
      <c r="DEM10" s="0"/>
      <c r="DEN10" s="0"/>
      <c r="DEO10" s="0"/>
      <c r="DEP10" s="0"/>
      <c r="DEQ10" s="0"/>
      <c r="DER10" s="0"/>
      <c r="DES10" s="0"/>
      <c r="DET10" s="0"/>
      <c r="DEU10" s="0"/>
      <c r="DEV10" s="0"/>
      <c r="DEW10" s="0"/>
      <c r="DEX10" s="0"/>
      <c r="DEY10" s="0"/>
      <c r="DEZ10" s="0"/>
      <c r="DFA10" s="0"/>
      <c r="DFB10" s="0"/>
      <c r="DFC10" s="0"/>
      <c r="DFD10" s="0"/>
      <c r="DFE10" s="0"/>
      <c r="DFF10" s="0"/>
      <c r="DFG10" s="0"/>
      <c r="DFH10" s="0"/>
      <c r="DFI10" s="0"/>
      <c r="DFJ10" s="0"/>
      <c r="DFK10" s="0"/>
      <c r="DFL10" s="0"/>
      <c r="DFM10" s="0"/>
      <c r="DFN10" s="0"/>
      <c r="DFO10" s="0"/>
      <c r="DFP10" s="0"/>
      <c r="DFQ10" s="0"/>
      <c r="DFR10" s="0"/>
      <c r="DFS10" s="0"/>
      <c r="DFT10" s="0"/>
      <c r="DFU10" s="0"/>
      <c r="DFV10" s="0"/>
      <c r="DFW10" s="0"/>
      <c r="DFX10" s="0"/>
      <c r="DFY10" s="0"/>
      <c r="DFZ10" s="0"/>
      <c r="DGA10" s="0"/>
      <c r="DGB10" s="0"/>
      <c r="DGC10" s="0"/>
      <c r="DGD10" s="0"/>
      <c r="DGE10" s="0"/>
      <c r="DGF10" s="0"/>
      <c r="DGG10" s="0"/>
      <c r="DGH10" s="0"/>
      <c r="DGI10" s="0"/>
      <c r="DGJ10" s="0"/>
      <c r="DGK10" s="0"/>
      <c r="DGL10" s="0"/>
      <c r="DGM10" s="0"/>
      <c r="DGN10" s="0"/>
      <c r="DGO10" s="0"/>
      <c r="DGP10" s="0"/>
      <c r="DGQ10" s="0"/>
      <c r="DGR10" s="0"/>
      <c r="DGS10" s="0"/>
      <c r="DGT10" s="0"/>
      <c r="DGU10" s="0"/>
      <c r="DGV10" s="0"/>
      <c r="DGW10" s="0"/>
      <c r="DGX10" s="0"/>
      <c r="DGY10" s="0"/>
      <c r="DGZ10" s="0"/>
      <c r="DHA10" s="0"/>
      <c r="DHB10" s="0"/>
      <c r="DHC10" s="0"/>
      <c r="DHD10" s="0"/>
      <c r="DHE10" s="0"/>
      <c r="DHF10" s="0"/>
      <c r="DHG10" s="0"/>
      <c r="DHH10" s="0"/>
      <c r="DHI10" s="0"/>
      <c r="DHJ10" s="0"/>
      <c r="DHK10" s="0"/>
      <c r="DHL10" s="0"/>
      <c r="DHM10" s="0"/>
      <c r="DHN10" s="0"/>
      <c r="DHO10" s="0"/>
      <c r="DHP10" s="0"/>
      <c r="DHQ10" s="0"/>
      <c r="DHR10" s="0"/>
      <c r="DHS10" s="0"/>
      <c r="DHT10" s="0"/>
      <c r="DHU10" s="0"/>
      <c r="DHV10" s="0"/>
      <c r="DHW10" s="0"/>
      <c r="DHX10" s="0"/>
      <c r="DHY10" s="0"/>
      <c r="DHZ10" s="0"/>
      <c r="DIA10" s="0"/>
      <c r="DIB10" s="0"/>
      <c r="DIC10" s="0"/>
      <c r="DID10" s="0"/>
      <c r="DIE10" s="0"/>
      <c r="DIF10" s="0"/>
      <c r="DIG10" s="0"/>
      <c r="DIH10" s="0"/>
      <c r="DII10" s="0"/>
      <c r="DIJ10" s="0"/>
      <c r="DIK10" s="0"/>
      <c r="DIL10" s="0"/>
      <c r="DIM10" s="0"/>
      <c r="DIN10" s="0"/>
      <c r="DIO10" s="0"/>
      <c r="DIP10" s="0"/>
      <c r="DIQ10" s="0"/>
      <c r="DIR10" s="0"/>
      <c r="DIS10" s="0"/>
      <c r="DIT10" s="0"/>
      <c r="DIU10" s="0"/>
      <c r="DIV10" s="0"/>
      <c r="DIW10" s="0"/>
      <c r="DIX10" s="0"/>
      <c r="DIY10" s="0"/>
      <c r="DIZ10" s="0"/>
      <c r="DJA10" s="0"/>
      <c r="DJB10" s="0"/>
      <c r="DJC10" s="0"/>
      <c r="DJD10" s="0"/>
      <c r="DJE10" s="0"/>
      <c r="DJF10" s="0"/>
      <c r="DJG10" s="0"/>
      <c r="DJH10" s="0"/>
      <c r="DJI10" s="0"/>
      <c r="DJJ10" s="0"/>
      <c r="DJK10" s="0"/>
      <c r="DJL10" s="0"/>
      <c r="DJM10" s="0"/>
      <c r="DJN10" s="0"/>
      <c r="DJO10" s="0"/>
      <c r="DJP10" s="0"/>
      <c r="DJQ10" s="0"/>
      <c r="DJR10" s="0"/>
      <c r="DJS10" s="0"/>
      <c r="DJT10" s="0"/>
      <c r="DJU10" s="0"/>
      <c r="DJV10" s="0"/>
      <c r="DJW10" s="0"/>
      <c r="DJX10" s="0"/>
      <c r="DJY10" s="0"/>
      <c r="DJZ10" s="0"/>
      <c r="DKA10" s="0"/>
      <c r="DKB10" s="0"/>
      <c r="DKC10" s="0"/>
      <c r="DKD10" s="0"/>
      <c r="DKE10" s="0"/>
      <c r="DKF10" s="0"/>
      <c r="DKG10" s="0"/>
      <c r="DKH10" s="0"/>
      <c r="DKI10" s="0"/>
      <c r="DKJ10" s="0"/>
      <c r="DKK10" s="0"/>
      <c r="DKL10" s="0"/>
      <c r="DKM10" s="0"/>
      <c r="DKN10" s="0"/>
      <c r="DKO10" s="0"/>
      <c r="DKP10" s="0"/>
      <c r="DKQ10" s="0"/>
      <c r="DKR10" s="0"/>
      <c r="DKS10" s="0"/>
      <c r="DKT10" s="0"/>
      <c r="DKU10" s="0"/>
      <c r="DKV10" s="0"/>
      <c r="DKW10" s="0"/>
      <c r="DKX10" s="0"/>
      <c r="DKY10" s="0"/>
      <c r="DKZ10" s="0"/>
      <c r="DLA10" s="0"/>
      <c r="DLB10" s="0"/>
      <c r="DLC10" s="0"/>
      <c r="DLD10" s="0"/>
      <c r="DLE10" s="0"/>
      <c r="DLF10" s="0"/>
      <c r="DLG10" s="0"/>
      <c r="DLH10" s="0"/>
      <c r="DLI10" s="0"/>
      <c r="DLJ10" s="0"/>
      <c r="DLK10" s="0"/>
      <c r="DLL10" s="0"/>
      <c r="DLM10" s="0"/>
      <c r="DLN10" s="0"/>
      <c r="DLO10" s="0"/>
      <c r="DLP10" s="0"/>
      <c r="DLQ10" s="0"/>
      <c r="DLR10" s="0"/>
      <c r="DLS10" s="0"/>
      <c r="DLT10" s="0"/>
      <c r="DLU10" s="0"/>
      <c r="DLV10" s="0"/>
      <c r="DLW10" s="0"/>
      <c r="DLX10" s="0"/>
      <c r="DLY10" s="0"/>
      <c r="DLZ10" s="0"/>
      <c r="DMA10" s="0"/>
      <c r="DMB10" s="0"/>
      <c r="DMC10" s="0"/>
      <c r="DMD10" s="0"/>
      <c r="DME10" s="0"/>
      <c r="DMF10" s="0"/>
      <c r="DMG10" s="0"/>
      <c r="DMH10" s="0"/>
      <c r="DMI10" s="0"/>
      <c r="DMJ10" s="0"/>
      <c r="DMK10" s="0"/>
      <c r="DML10" s="0"/>
      <c r="DMM10" s="0"/>
      <c r="DMN10" s="0"/>
      <c r="DMO10" s="0"/>
      <c r="DMP10" s="0"/>
      <c r="DMQ10" s="0"/>
      <c r="DMR10" s="0"/>
      <c r="DMS10" s="0"/>
      <c r="DMT10" s="0"/>
      <c r="DMU10" s="0"/>
      <c r="DMV10" s="0"/>
      <c r="DMW10" s="0"/>
      <c r="DMX10" s="0"/>
      <c r="DMY10" s="0"/>
      <c r="DMZ10" s="0"/>
      <c r="DNA10" s="0"/>
      <c r="DNB10" s="0"/>
      <c r="DNC10" s="0"/>
      <c r="DND10" s="0"/>
      <c r="DNE10" s="0"/>
      <c r="DNF10" s="0"/>
      <c r="DNG10" s="0"/>
      <c r="DNH10" s="0"/>
      <c r="DNI10" s="0"/>
      <c r="DNJ10" s="0"/>
      <c r="DNK10" s="0"/>
      <c r="DNL10" s="0"/>
      <c r="DNM10" s="0"/>
      <c r="DNN10" s="0"/>
      <c r="DNO10" s="0"/>
      <c r="DNP10" s="0"/>
      <c r="DNQ10" s="0"/>
      <c r="DNR10" s="0"/>
      <c r="DNS10" s="0"/>
      <c r="DNT10" s="0"/>
      <c r="DNU10" s="0"/>
      <c r="DNV10" s="0"/>
      <c r="DNW10" s="0"/>
      <c r="DNX10" s="0"/>
      <c r="DNY10" s="0"/>
      <c r="DNZ10" s="0"/>
      <c r="DOA10" s="0"/>
      <c r="DOB10" s="0"/>
      <c r="DOC10" s="0"/>
      <c r="DOD10" s="0"/>
      <c r="DOE10" s="0"/>
      <c r="DOF10" s="0"/>
      <c r="DOG10" s="0"/>
      <c r="DOH10" s="0"/>
      <c r="DOI10" s="0"/>
      <c r="DOJ10" s="0"/>
      <c r="DOK10" s="0"/>
      <c r="DOL10" s="0"/>
      <c r="DOM10" s="0"/>
      <c r="DON10" s="0"/>
      <c r="DOO10" s="0"/>
      <c r="DOP10" s="0"/>
      <c r="DOQ10" s="0"/>
      <c r="DOR10" s="0"/>
      <c r="DOS10" s="0"/>
      <c r="DOT10" s="0"/>
      <c r="DOU10" s="0"/>
      <c r="DOV10" s="0"/>
      <c r="DOW10" s="0"/>
      <c r="DOX10" s="0"/>
      <c r="DOY10" s="0"/>
      <c r="DOZ10" s="0"/>
      <c r="DPA10" s="0"/>
      <c r="DPB10" s="0"/>
      <c r="DPC10" s="0"/>
      <c r="DPD10" s="0"/>
      <c r="DPE10" s="0"/>
      <c r="DPF10" s="0"/>
      <c r="DPG10" s="0"/>
      <c r="DPH10" s="0"/>
      <c r="DPI10" s="0"/>
      <c r="DPJ10" s="0"/>
      <c r="DPK10" s="0"/>
      <c r="DPL10" s="0"/>
      <c r="DPM10" s="0"/>
      <c r="DPN10" s="0"/>
      <c r="DPO10" s="0"/>
      <c r="DPP10" s="0"/>
      <c r="DPQ10" s="0"/>
      <c r="DPR10" s="0"/>
      <c r="DPS10" s="0"/>
      <c r="DPT10" s="0"/>
      <c r="DPU10" s="0"/>
      <c r="DPV10" s="0"/>
      <c r="DPW10" s="0"/>
      <c r="DPX10" s="0"/>
      <c r="DPY10" s="0"/>
      <c r="DPZ10" s="0"/>
      <c r="DQA10" s="0"/>
      <c r="DQB10" s="0"/>
      <c r="DQC10" s="0"/>
      <c r="DQD10" s="0"/>
      <c r="DQE10" s="0"/>
      <c r="DQF10" s="0"/>
      <c r="DQG10" s="0"/>
      <c r="DQH10" s="0"/>
      <c r="DQI10" s="0"/>
      <c r="DQJ10" s="0"/>
      <c r="DQK10" s="0"/>
      <c r="DQL10" s="0"/>
      <c r="DQM10" s="0"/>
      <c r="DQN10" s="0"/>
      <c r="DQO10" s="0"/>
      <c r="DQP10" s="0"/>
      <c r="DQQ10" s="0"/>
      <c r="DQR10" s="0"/>
      <c r="DQS10" s="0"/>
      <c r="DQT10" s="0"/>
      <c r="DQU10" s="0"/>
      <c r="DQV10" s="0"/>
      <c r="DQW10" s="0"/>
      <c r="DQX10" s="0"/>
      <c r="DQY10" s="0"/>
      <c r="DQZ10" s="0"/>
      <c r="DRA10" s="0"/>
      <c r="DRB10" s="0"/>
      <c r="DRC10" s="0"/>
      <c r="DRD10" s="0"/>
      <c r="DRE10" s="0"/>
      <c r="DRF10" s="0"/>
      <c r="DRG10" s="0"/>
      <c r="DRH10" s="0"/>
      <c r="DRI10" s="0"/>
      <c r="DRJ10" s="0"/>
      <c r="DRK10" s="0"/>
      <c r="DRL10" s="0"/>
      <c r="DRM10" s="0"/>
      <c r="DRN10" s="0"/>
      <c r="DRO10" s="0"/>
      <c r="DRP10" s="0"/>
      <c r="DRQ10" s="0"/>
      <c r="DRR10" s="0"/>
      <c r="DRS10" s="0"/>
      <c r="DRT10" s="0"/>
      <c r="DRU10" s="0"/>
      <c r="DRV10" s="0"/>
      <c r="DRW10" s="0"/>
      <c r="DRX10" s="0"/>
      <c r="DRY10" s="0"/>
      <c r="DRZ10" s="0"/>
      <c r="DSA10" s="0"/>
      <c r="DSB10" s="0"/>
      <c r="DSC10" s="0"/>
      <c r="DSD10" s="0"/>
      <c r="DSE10" s="0"/>
      <c r="DSF10" s="0"/>
      <c r="DSG10" s="0"/>
      <c r="DSH10" s="0"/>
      <c r="DSI10" s="0"/>
      <c r="DSJ10" s="0"/>
      <c r="DSK10" s="0"/>
      <c r="DSL10" s="0"/>
      <c r="DSM10" s="0"/>
      <c r="DSN10" s="0"/>
      <c r="DSO10" s="0"/>
      <c r="DSP10" s="0"/>
      <c r="DSQ10" s="0"/>
      <c r="DSR10" s="0"/>
      <c r="DSS10" s="0"/>
      <c r="DST10" s="0"/>
      <c r="DSU10" s="0"/>
      <c r="DSV10" s="0"/>
      <c r="DSW10" s="0"/>
      <c r="DSX10" s="0"/>
      <c r="DSY10" s="0"/>
      <c r="DSZ10" s="0"/>
      <c r="DTA10" s="0"/>
      <c r="DTB10" s="0"/>
      <c r="DTC10" s="0"/>
      <c r="DTD10" s="0"/>
      <c r="DTE10" s="0"/>
      <c r="DTF10" s="0"/>
      <c r="DTG10" s="0"/>
      <c r="DTH10" s="0"/>
      <c r="DTI10" s="0"/>
      <c r="DTJ10" s="0"/>
      <c r="DTK10" s="0"/>
      <c r="DTL10" s="0"/>
      <c r="DTM10" s="0"/>
      <c r="DTN10" s="0"/>
      <c r="DTO10" s="0"/>
      <c r="DTP10" s="0"/>
      <c r="DTQ10" s="0"/>
      <c r="DTR10" s="0"/>
      <c r="DTS10" s="0"/>
      <c r="DTT10" s="0"/>
      <c r="DTU10" s="0"/>
      <c r="DTV10" s="0"/>
      <c r="DTW10" s="0"/>
      <c r="DTX10" s="0"/>
      <c r="DTY10" s="0"/>
      <c r="DTZ10" s="0"/>
      <c r="DUA10" s="0"/>
      <c r="DUB10" s="0"/>
      <c r="DUC10" s="0"/>
      <c r="DUD10" s="0"/>
      <c r="DUE10" s="0"/>
      <c r="DUF10" s="0"/>
      <c r="DUG10" s="0"/>
      <c r="DUH10" s="0"/>
      <c r="DUI10" s="0"/>
      <c r="DUJ10" s="0"/>
      <c r="DUK10" s="0"/>
      <c r="DUL10" s="0"/>
      <c r="DUM10" s="0"/>
      <c r="DUN10" s="0"/>
      <c r="DUO10" s="0"/>
      <c r="DUP10" s="0"/>
      <c r="DUQ10" s="0"/>
      <c r="DUR10" s="0"/>
      <c r="DUS10" s="0"/>
      <c r="DUT10" s="0"/>
      <c r="DUU10" s="0"/>
      <c r="DUV10" s="0"/>
      <c r="DUW10" s="0"/>
      <c r="DUX10" s="0"/>
      <c r="DUY10" s="0"/>
      <c r="DUZ10" s="0"/>
      <c r="DVA10" s="0"/>
      <c r="DVB10" s="0"/>
      <c r="DVC10" s="0"/>
      <c r="DVD10" s="0"/>
      <c r="DVE10" s="0"/>
      <c r="DVF10" s="0"/>
      <c r="DVG10" s="0"/>
      <c r="DVH10" s="0"/>
      <c r="DVI10" s="0"/>
      <c r="DVJ10" s="0"/>
      <c r="DVK10" s="0"/>
      <c r="DVL10" s="0"/>
      <c r="DVM10" s="0"/>
      <c r="DVN10" s="0"/>
      <c r="DVO10" s="0"/>
      <c r="DVP10" s="0"/>
      <c r="DVQ10" s="0"/>
      <c r="DVR10" s="0"/>
      <c r="DVS10" s="0"/>
      <c r="DVT10" s="0"/>
      <c r="DVU10" s="0"/>
      <c r="DVV10" s="0"/>
      <c r="DVW10" s="0"/>
      <c r="DVX10" s="0"/>
      <c r="DVY10" s="0"/>
      <c r="DVZ10" s="0"/>
      <c r="DWA10" s="0"/>
      <c r="DWB10" s="0"/>
      <c r="DWC10" s="0"/>
      <c r="DWD10" s="0"/>
      <c r="DWE10" s="0"/>
      <c r="DWF10" s="0"/>
      <c r="DWG10" s="0"/>
      <c r="DWH10" s="0"/>
      <c r="DWI10" s="0"/>
      <c r="DWJ10" s="0"/>
      <c r="DWK10" s="0"/>
      <c r="DWL10" s="0"/>
      <c r="DWM10" s="0"/>
      <c r="DWN10" s="0"/>
      <c r="DWO10" s="0"/>
      <c r="DWP10" s="0"/>
      <c r="DWQ10" s="0"/>
      <c r="DWR10" s="0"/>
      <c r="DWS10" s="0"/>
      <c r="DWT10" s="0"/>
      <c r="DWU10" s="0"/>
      <c r="DWV10" s="0"/>
      <c r="DWW10" s="0"/>
      <c r="DWX10" s="0"/>
      <c r="DWY10" s="0"/>
      <c r="DWZ10" s="0"/>
      <c r="DXA10" s="0"/>
      <c r="DXB10" s="0"/>
      <c r="DXC10" s="0"/>
      <c r="DXD10" s="0"/>
      <c r="DXE10" s="0"/>
      <c r="DXF10" s="0"/>
      <c r="DXG10" s="0"/>
      <c r="DXH10" s="0"/>
      <c r="DXI10" s="0"/>
      <c r="DXJ10" s="0"/>
      <c r="DXK10" s="0"/>
      <c r="DXL10" s="0"/>
      <c r="DXM10" s="0"/>
      <c r="DXN10" s="0"/>
      <c r="DXO10" s="0"/>
      <c r="DXP10" s="0"/>
      <c r="DXQ10" s="0"/>
      <c r="DXR10" s="0"/>
      <c r="DXS10" s="0"/>
      <c r="DXT10" s="0"/>
      <c r="DXU10" s="0"/>
      <c r="DXV10" s="0"/>
      <c r="DXW10" s="0"/>
      <c r="DXX10" s="0"/>
      <c r="DXY10" s="0"/>
      <c r="DXZ10" s="0"/>
      <c r="DYA10" s="0"/>
      <c r="DYB10" s="0"/>
      <c r="DYC10" s="0"/>
      <c r="DYD10" s="0"/>
      <c r="DYE10" s="0"/>
      <c r="DYF10" s="0"/>
      <c r="DYG10" s="0"/>
      <c r="DYH10" s="0"/>
      <c r="DYI10" s="0"/>
      <c r="DYJ10" s="0"/>
      <c r="DYK10" s="0"/>
      <c r="DYL10" s="0"/>
      <c r="DYM10" s="0"/>
      <c r="DYN10" s="0"/>
      <c r="DYO10" s="0"/>
      <c r="DYP10" s="0"/>
      <c r="DYQ10" s="0"/>
      <c r="DYR10" s="0"/>
      <c r="DYS10" s="0"/>
      <c r="DYT10" s="0"/>
      <c r="DYU10" s="0"/>
      <c r="DYV10" s="0"/>
      <c r="DYW10" s="0"/>
      <c r="DYX10" s="0"/>
      <c r="DYY10" s="0"/>
      <c r="DYZ10" s="0"/>
      <c r="DZA10" s="0"/>
      <c r="DZB10" s="0"/>
      <c r="DZC10" s="0"/>
      <c r="DZD10" s="0"/>
      <c r="DZE10" s="0"/>
      <c r="DZF10" s="0"/>
      <c r="DZG10" s="0"/>
      <c r="DZH10" s="0"/>
      <c r="DZI10" s="0"/>
      <c r="DZJ10" s="0"/>
      <c r="DZK10" s="0"/>
      <c r="DZL10" s="0"/>
      <c r="DZM10" s="0"/>
      <c r="DZN10" s="0"/>
      <c r="DZO10" s="0"/>
      <c r="DZP10" s="0"/>
      <c r="DZQ10" s="0"/>
      <c r="DZR10" s="0"/>
      <c r="DZS10" s="0"/>
      <c r="DZT10" s="0"/>
      <c r="DZU10" s="0"/>
      <c r="DZV10" s="0"/>
      <c r="DZW10" s="0"/>
      <c r="DZX10" s="0"/>
      <c r="DZY10" s="0"/>
      <c r="DZZ10" s="0"/>
      <c r="EAA10" s="0"/>
      <c r="EAB10" s="0"/>
      <c r="EAC10" s="0"/>
      <c r="EAD10" s="0"/>
      <c r="EAE10" s="0"/>
      <c r="EAF10" s="0"/>
      <c r="EAG10" s="0"/>
      <c r="EAH10" s="0"/>
      <c r="EAI10" s="0"/>
      <c r="EAJ10" s="0"/>
      <c r="EAK10" s="0"/>
      <c r="EAL10" s="0"/>
      <c r="EAM10" s="0"/>
      <c r="EAN10" s="0"/>
      <c r="EAO10" s="0"/>
      <c r="EAP10" s="0"/>
      <c r="EAQ10" s="0"/>
      <c r="EAR10" s="0"/>
      <c r="EAS10" s="0"/>
      <c r="EAT10" s="0"/>
      <c r="EAU10" s="0"/>
      <c r="EAV10" s="0"/>
      <c r="EAW10" s="0"/>
      <c r="EAX10" s="0"/>
      <c r="EAY10" s="0"/>
      <c r="EAZ10" s="0"/>
      <c r="EBA10" s="0"/>
      <c r="EBB10" s="0"/>
      <c r="EBC10" s="0"/>
      <c r="EBD10" s="0"/>
      <c r="EBE10" s="0"/>
      <c r="EBF10" s="0"/>
      <c r="EBG10" s="0"/>
      <c r="EBH10" s="0"/>
      <c r="EBI10" s="0"/>
      <c r="EBJ10" s="0"/>
      <c r="EBK10" s="0"/>
      <c r="EBL10" s="0"/>
      <c r="EBM10" s="0"/>
      <c r="EBN10" s="0"/>
      <c r="EBO10" s="0"/>
      <c r="EBP10" s="0"/>
      <c r="EBQ10" s="0"/>
      <c r="EBR10" s="0"/>
      <c r="EBS10" s="0"/>
      <c r="EBT10" s="0"/>
      <c r="EBU10" s="0"/>
      <c r="EBV10" s="0"/>
      <c r="EBW10" s="0"/>
      <c r="EBX10" s="0"/>
      <c r="EBY10" s="0"/>
      <c r="EBZ10" s="0"/>
      <c r="ECA10" s="0"/>
      <c r="ECB10" s="0"/>
      <c r="ECC10" s="0"/>
      <c r="ECD10" s="0"/>
      <c r="ECE10" s="0"/>
      <c r="ECF10" s="0"/>
      <c r="ECG10" s="0"/>
      <c r="ECH10" s="0"/>
      <c r="ECI10" s="0"/>
      <c r="ECJ10" s="0"/>
      <c r="ECK10" s="0"/>
      <c r="ECL10" s="0"/>
      <c r="ECM10" s="0"/>
      <c r="ECN10" s="0"/>
      <c r="ECO10" s="0"/>
      <c r="ECP10" s="0"/>
      <c r="ECQ10" s="0"/>
      <c r="ECR10" s="0"/>
      <c r="ECS10" s="0"/>
      <c r="ECT10" s="0"/>
      <c r="ECU10" s="0"/>
      <c r="ECV10" s="0"/>
      <c r="ECW10" s="0"/>
      <c r="ECX10" s="0"/>
      <c r="ECY10" s="0"/>
      <c r="ECZ10" s="0"/>
      <c r="EDA10" s="0"/>
      <c r="EDB10" s="0"/>
      <c r="EDC10" s="0"/>
      <c r="EDD10" s="0"/>
      <c r="EDE10" s="0"/>
      <c r="EDF10" s="0"/>
      <c r="EDG10" s="0"/>
      <c r="EDH10" s="0"/>
      <c r="EDI10" s="0"/>
      <c r="EDJ10" s="0"/>
      <c r="EDK10" s="0"/>
      <c r="EDL10" s="0"/>
      <c r="EDM10" s="0"/>
      <c r="EDN10" s="0"/>
      <c r="EDO10" s="0"/>
      <c r="EDP10" s="0"/>
      <c r="EDQ10" s="0"/>
      <c r="EDR10" s="0"/>
      <c r="EDS10" s="0"/>
      <c r="EDT10" s="0"/>
      <c r="EDU10" s="0"/>
      <c r="EDV10" s="0"/>
      <c r="EDW10" s="0"/>
      <c r="EDX10" s="0"/>
      <c r="EDY10" s="0"/>
      <c r="EDZ10" s="0"/>
      <c r="EEA10" s="0"/>
      <c r="EEB10" s="0"/>
      <c r="EEC10" s="0"/>
      <c r="EED10" s="0"/>
      <c r="EEE10" s="0"/>
      <c r="EEF10" s="0"/>
      <c r="EEG10" s="0"/>
      <c r="EEH10" s="0"/>
      <c r="EEI10" s="0"/>
      <c r="EEJ10" s="0"/>
      <c r="EEK10" s="0"/>
      <c r="EEL10" s="0"/>
      <c r="EEM10" s="0"/>
      <c r="EEN10" s="0"/>
      <c r="EEO10" s="0"/>
      <c r="EEP10" s="0"/>
      <c r="EEQ10" s="0"/>
      <c r="EER10" s="0"/>
      <c r="EES10" s="0"/>
      <c r="EET10" s="0"/>
      <c r="EEU10" s="0"/>
      <c r="EEV10" s="0"/>
      <c r="EEW10" s="0"/>
      <c r="EEX10" s="0"/>
      <c r="EEY10" s="0"/>
      <c r="EEZ10" s="0"/>
      <c r="EFA10" s="0"/>
      <c r="EFB10" s="0"/>
      <c r="EFC10" s="0"/>
      <c r="EFD10" s="0"/>
      <c r="EFE10" s="0"/>
      <c r="EFF10" s="0"/>
      <c r="EFG10" s="0"/>
      <c r="EFH10" s="0"/>
      <c r="EFI10" s="0"/>
      <c r="EFJ10" s="0"/>
      <c r="EFK10" s="0"/>
      <c r="EFL10" s="0"/>
      <c r="EFM10" s="0"/>
      <c r="EFN10" s="0"/>
      <c r="EFO10" s="0"/>
      <c r="EFP10" s="0"/>
      <c r="EFQ10" s="0"/>
      <c r="EFR10" s="0"/>
      <c r="EFS10" s="0"/>
      <c r="EFT10" s="0"/>
      <c r="EFU10" s="0"/>
      <c r="EFV10" s="0"/>
      <c r="EFW10" s="0"/>
      <c r="EFX10" s="0"/>
      <c r="EFY10" s="0"/>
      <c r="EFZ10" s="0"/>
      <c r="EGA10" s="0"/>
      <c r="EGB10" s="0"/>
      <c r="EGC10" s="0"/>
      <c r="EGD10" s="0"/>
      <c r="EGE10" s="0"/>
      <c r="EGF10" s="0"/>
      <c r="EGG10" s="0"/>
      <c r="EGH10" s="0"/>
      <c r="EGI10" s="0"/>
      <c r="EGJ10" s="0"/>
      <c r="EGK10" s="0"/>
      <c r="EGL10" s="0"/>
      <c r="EGM10" s="0"/>
      <c r="EGN10" s="0"/>
      <c r="EGO10" s="0"/>
      <c r="EGP10" s="0"/>
      <c r="EGQ10" s="0"/>
      <c r="EGR10" s="0"/>
      <c r="EGS10" s="0"/>
      <c r="EGT10" s="0"/>
      <c r="EGU10" s="0"/>
      <c r="EGV10" s="0"/>
      <c r="EGW10" s="0"/>
      <c r="EGX10" s="0"/>
      <c r="EGY10" s="0"/>
      <c r="EGZ10" s="0"/>
      <c r="EHA10" s="0"/>
      <c r="EHB10" s="0"/>
      <c r="EHC10" s="0"/>
      <c r="EHD10" s="0"/>
      <c r="EHE10" s="0"/>
      <c r="EHF10" s="0"/>
      <c r="EHG10" s="0"/>
      <c r="EHH10" s="0"/>
      <c r="EHI10" s="0"/>
      <c r="EHJ10" s="0"/>
      <c r="EHK10" s="0"/>
      <c r="EHL10" s="0"/>
      <c r="EHM10" s="0"/>
      <c r="EHN10" s="0"/>
      <c r="EHO10" s="0"/>
      <c r="EHP10" s="0"/>
      <c r="EHQ10" s="0"/>
      <c r="EHR10" s="0"/>
      <c r="EHS10" s="0"/>
      <c r="EHT10" s="0"/>
      <c r="EHU10" s="0"/>
      <c r="EHV10" s="0"/>
      <c r="EHW10" s="0"/>
      <c r="EHX10" s="0"/>
      <c r="EHY10" s="0"/>
      <c r="EHZ10" s="0"/>
      <c r="EIA10" s="0"/>
      <c r="EIB10" s="0"/>
      <c r="EIC10" s="0"/>
      <c r="EID10" s="0"/>
      <c r="EIE10" s="0"/>
      <c r="EIF10" s="0"/>
      <c r="EIG10" s="0"/>
      <c r="EIH10" s="0"/>
      <c r="EII10" s="0"/>
      <c r="EIJ10" s="0"/>
      <c r="EIK10" s="0"/>
      <c r="EIL10" s="0"/>
      <c r="EIM10" s="0"/>
      <c r="EIN10" s="0"/>
      <c r="EIO10" s="0"/>
      <c r="EIP10" s="0"/>
      <c r="EIQ10" s="0"/>
      <c r="EIR10" s="0"/>
      <c r="EIS10" s="0"/>
      <c r="EIT10" s="0"/>
      <c r="EIU10" s="0"/>
      <c r="EIV10" s="0"/>
      <c r="EIW10" s="0"/>
      <c r="EIX10" s="0"/>
      <c r="EIY10" s="0"/>
      <c r="EIZ10" s="0"/>
      <c r="EJA10" s="0"/>
      <c r="EJB10" s="0"/>
      <c r="EJC10" s="0"/>
      <c r="EJD10" s="0"/>
      <c r="EJE10" s="0"/>
      <c r="EJF10" s="0"/>
      <c r="EJG10" s="0"/>
      <c r="EJH10" s="0"/>
      <c r="EJI10" s="0"/>
      <c r="EJJ10" s="0"/>
      <c r="EJK10" s="0"/>
      <c r="EJL10" s="0"/>
      <c r="EJM10" s="0"/>
      <c r="EJN10" s="0"/>
      <c r="EJO10" s="0"/>
      <c r="EJP10" s="0"/>
      <c r="EJQ10" s="0"/>
      <c r="EJR10" s="0"/>
      <c r="EJS10" s="0"/>
      <c r="EJT10" s="0"/>
      <c r="EJU10" s="0"/>
      <c r="EJV10" s="0"/>
      <c r="EJW10" s="0"/>
      <c r="EJX10" s="0"/>
      <c r="EJY10" s="0"/>
      <c r="EJZ10" s="0"/>
      <c r="EKA10" s="0"/>
      <c r="EKB10" s="0"/>
      <c r="EKC10" s="0"/>
      <c r="EKD10" s="0"/>
      <c r="EKE10" s="0"/>
      <c r="EKF10" s="0"/>
      <c r="EKG10" s="0"/>
      <c r="EKH10" s="0"/>
      <c r="EKI10" s="0"/>
      <c r="EKJ10" s="0"/>
      <c r="EKK10" s="0"/>
      <c r="EKL10" s="0"/>
      <c r="EKM10" s="0"/>
      <c r="EKN10" s="0"/>
      <c r="EKO10" s="0"/>
      <c r="EKP10" s="0"/>
      <c r="EKQ10" s="0"/>
      <c r="EKR10" s="0"/>
      <c r="EKS10" s="0"/>
      <c r="EKT10" s="0"/>
      <c r="EKU10" s="0"/>
      <c r="EKV10" s="0"/>
      <c r="EKW10" s="0"/>
      <c r="EKX10" s="0"/>
      <c r="EKY10" s="0"/>
      <c r="EKZ10" s="0"/>
      <c r="ELA10" s="0"/>
      <c r="ELB10" s="0"/>
      <c r="ELC10" s="0"/>
      <c r="ELD10" s="0"/>
      <c r="ELE10" s="0"/>
      <c r="ELF10" s="0"/>
      <c r="ELG10" s="0"/>
      <c r="ELH10" s="0"/>
      <c r="ELI10" s="0"/>
      <c r="ELJ10" s="0"/>
      <c r="ELK10" s="0"/>
      <c r="ELL10" s="0"/>
      <c r="ELM10" s="0"/>
      <c r="ELN10" s="0"/>
      <c r="ELO10" s="0"/>
      <c r="ELP10" s="0"/>
      <c r="ELQ10" s="0"/>
      <c r="ELR10" s="0"/>
      <c r="ELS10" s="0"/>
      <c r="ELT10" s="0"/>
      <c r="ELU10" s="0"/>
      <c r="ELV10" s="0"/>
      <c r="ELW10" s="0"/>
      <c r="ELX10" s="0"/>
      <c r="ELY10" s="0"/>
      <c r="ELZ10" s="0"/>
      <c r="EMA10" s="0"/>
      <c r="EMB10" s="0"/>
      <c r="EMC10" s="0"/>
      <c r="EMD10" s="0"/>
      <c r="EME10" s="0"/>
      <c r="EMF10" s="0"/>
      <c r="EMG10" s="0"/>
      <c r="EMH10" s="0"/>
      <c r="EMI10" s="0"/>
      <c r="EMJ10" s="0"/>
      <c r="EMK10" s="0"/>
      <c r="EML10" s="0"/>
      <c r="EMM10" s="0"/>
      <c r="EMN10" s="0"/>
      <c r="EMO10" s="0"/>
      <c r="EMP10" s="0"/>
      <c r="EMQ10" s="0"/>
      <c r="EMR10" s="0"/>
      <c r="EMS10" s="0"/>
      <c r="EMT10" s="0"/>
      <c r="EMU10" s="0"/>
      <c r="EMV10" s="0"/>
      <c r="EMW10" s="0"/>
      <c r="EMX10" s="0"/>
      <c r="EMY10" s="0"/>
      <c r="EMZ10" s="0"/>
      <c r="ENA10" s="0"/>
      <c r="ENB10" s="0"/>
      <c r="ENC10" s="0"/>
      <c r="END10" s="0"/>
      <c r="ENE10" s="0"/>
      <c r="ENF10" s="0"/>
      <c r="ENG10" s="0"/>
      <c r="ENH10" s="0"/>
      <c r="ENI10" s="0"/>
      <c r="ENJ10" s="0"/>
      <c r="ENK10" s="0"/>
      <c r="ENL10" s="0"/>
      <c r="ENM10" s="0"/>
      <c r="ENN10" s="0"/>
      <c r="ENO10" s="0"/>
      <c r="ENP10" s="0"/>
      <c r="ENQ10" s="0"/>
      <c r="ENR10" s="0"/>
      <c r="ENS10" s="0"/>
      <c r="ENT10" s="0"/>
      <c r="ENU10" s="0"/>
      <c r="ENV10" s="0"/>
      <c r="ENW10" s="0"/>
      <c r="ENX10" s="0"/>
      <c r="ENY10" s="0"/>
      <c r="ENZ10" s="0"/>
      <c r="EOA10" s="0"/>
      <c r="EOB10" s="0"/>
      <c r="EOC10" s="0"/>
      <c r="EOD10" s="0"/>
      <c r="EOE10" s="0"/>
      <c r="EOF10" s="0"/>
      <c r="EOG10" s="0"/>
      <c r="EOH10" s="0"/>
      <c r="EOI10" s="0"/>
      <c r="EOJ10" s="0"/>
      <c r="EOK10" s="0"/>
      <c r="EOL10" s="0"/>
      <c r="EOM10" s="0"/>
      <c r="EON10" s="0"/>
      <c r="EOO10" s="0"/>
      <c r="EOP10" s="0"/>
      <c r="EOQ10" s="0"/>
      <c r="EOR10" s="0"/>
      <c r="EOS10" s="0"/>
      <c r="EOT10" s="0"/>
      <c r="EOU10" s="0"/>
      <c r="EOV10" s="0"/>
      <c r="EOW10" s="0"/>
      <c r="EOX10" s="0"/>
      <c r="EOY10" s="0"/>
      <c r="EOZ10" s="0"/>
      <c r="EPA10" s="0"/>
      <c r="EPB10" s="0"/>
      <c r="EPC10" s="0"/>
      <c r="EPD10" s="0"/>
      <c r="EPE10" s="0"/>
      <c r="EPF10" s="0"/>
      <c r="EPG10" s="0"/>
      <c r="EPH10" s="0"/>
      <c r="EPI10" s="0"/>
      <c r="EPJ10" s="0"/>
      <c r="EPK10" s="0"/>
      <c r="EPL10" s="0"/>
      <c r="EPM10" s="0"/>
      <c r="EPN10" s="0"/>
      <c r="EPO10" s="0"/>
      <c r="EPP10" s="0"/>
      <c r="EPQ10" s="0"/>
      <c r="EPR10" s="0"/>
      <c r="EPS10" s="0"/>
      <c r="EPT10" s="0"/>
      <c r="EPU10" s="0"/>
      <c r="EPV10" s="0"/>
      <c r="EPW10" s="0"/>
      <c r="EPX10" s="0"/>
      <c r="EPY10" s="0"/>
      <c r="EPZ10" s="0"/>
      <c r="EQA10" s="0"/>
      <c r="EQB10" s="0"/>
      <c r="EQC10" s="0"/>
      <c r="EQD10" s="0"/>
      <c r="EQE10" s="0"/>
      <c r="EQF10" s="0"/>
      <c r="EQG10" s="0"/>
      <c r="EQH10" s="0"/>
      <c r="EQI10" s="0"/>
      <c r="EQJ10" s="0"/>
      <c r="EQK10" s="0"/>
      <c r="EQL10" s="0"/>
      <c r="EQM10" s="0"/>
      <c r="EQN10" s="0"/>
      <c r="EQO10" s="0"/>
      <c r="EQP10" s="0"/>
      <c r="EQQ10" s="0"/>
      <c r="EQR10" s="0"/>
      <c r="EQS10" s="0"/>
      <c r="EQT10" s="0"/>
      <c r="EQU10" s="0"/>
      <c r="EQV10" s="0"/>
      <c r="EQW10" s="0"/>
      <c r="EQX10" s="0"/>
      <c r="EQY10" s="0"/>
      <c r="EQZ10" s="0"/>
      <c r="ERA10" s="0"/>
      <c r="ERB10" s="0"/>
      <c r="ERC10" s="0"/>
      <c r="ERD10" s="0"/>
      <c r="ERE10" s="0"/>
      <c r="ERF10" s="0"/>
      <c r="ERG10" s="0"/>
      <c r="ERH10" s="0"/>
      <c r="ERI10" s="0"/>
      <c r="ERJ10" s="0"/>
      <c r="ERK10" s="0"/>
      <c r="ERL10" s="0"/>
      <c r="ERM10" s="0"/>
      <c r="ERN10" s="0"/>
      <c r="ERO10" s="0"/>
      <c r="ERP10" s="0"/>
      <c r="ERQ10" s="0"/>
      <c r="ERR10" s="0"/>
      <c r="ERS10" s="0"/>
      <c r="ERT10" s="0"/>
      <c r="ERU10" s="0"/>
      <c r="ERV10" s="0"/>
      <c r="ERW10" s="0"/>
      <c r="ERX10" s="0"/>
      <c r="ERY10" s="0"/>
      <c r="ERZ10" s="0"/>
      <c r="ESA10" s="0"/>
      <c r="ESB10" s="0"/>
      <c r="ESC10" s="0"/>
      <c r="ESD10" s="0"/>
      <c r="ESE10" s="0"/>
      <c r="ESF10" s="0"/>
      <c r="ESG10" s="0"/>
      <c r="ESH10" s="0"/>
      <c r="ESI10" s="0"/>
      <c r="ESJ10" s="0"/>
      <c r="ESK10" s="0"/>
      <c r="ESL10" s="0"/>
      <c r="ESM10" s="0"/>
      <c r="ESN10" s="0"/>
      <c r="ESO10" s="0"/>
      <c r="ESP10" s="0"/>
      <c r="ESQ10" s="0"/>
      <c r="ESR10" s="0"/>
      <c r="ESS10" s="0"/>
      <c r="EST10" s="0"/>
      <c r="ESU10" s="0"/>
      <c r="ESV10" s="0"/>
      <c r="ESW10" s="0"/>
      <c r="ESX10" s="0"/>
      <c r="ESY10" s="0"/>
      <c r="ESZ10" s="0"/>
      <c r="ETA10" s="0"/>
      <c r="ETB10" s="0"/>
      <c r="ETC10" s="0"/>
      <c r="ETD10" s="0"/>
      <c r="ETE10" s="0"/>
      <c r="ETF10" s="0"/>
      <c r="ETG10" s="0"/>
      <c r="ETH10" s="0"/>
      <c r="ETI10" s="0"/>
      <c r="ETJ10" s="0"/>
      <c r="ETK10" s="0"/>
      <c r="ETL10" s="0"/>
      <c r="ETM10" s="0"/>
      <c r="ETN10" s="0"/>
      <c r="ETO10" s="0"/>
      <c r="ETP10" s="0"/>
      <c r="ETQ10" s="0"/>
      <c r="ETR10" s="0"/>
      <c r="ETS10" s="0"/>
      <c r="ETT10" s="0"/>
      <c r="ETU10" s="0"/>
      <c r="ETV10" s="0"/>
      <c r="ETW10" s="0"/>
      <c r="ETX10" s="0"/>
      <c r="ETY10" s="0"/>
      <c r="ETZ10" s="0"/>
      <c r="EUA10" s="0"/>
      <c r="EUB10" s="0"/>
      <c r="EUC10" s="0"/>
      <c r="EUD10" s="0"/>
      <c r="EUE10" s="0"/>
      <c r="EUF10" s="0"/>
      <c r="EUG10" s="0"/>
      <c r="EUH10" s="0"/>
      <c r="EUI10" s="0"/>
      <c r="EUJ10" s="0"/>
      <c r="EUK10" s="0"/>
      <c r="EUL10" s="0"/>
      <c r="EUM10" s="0"/>
      <c r="EUN10" s="0"/>
      <c r="EUO10" s="0"/>
      <c r="EUP10" s="0"/>
      <c r="EUQ10" s="0"/>
      <c r="EUR10" s="0"/>
      <c r="EUS10" s="0"/>
      <c r="EUT10" s="0"/>
      <c r="EUU10" s="0"/>
      <c r="EUV10" s="0"/>
      <c r="EUW10" s="0"/>
      <c r="EUX10" s="0"/>
      <c r="EUY10" s="0"/>
      <c r="EUZ10" s="0"/>
      <c r="EVA10" s="0"/>
      <c r="EVB10" s="0"/>
      <c r="EVC10" s="0"/>
      <c r="EVD10" s="0"/>
      <c r="EVE10" s="0"/>
      <c r="EVF10" s="0"/>
      <c r="EVG10" s="0"/>
      <c r="EVH10" s="0"/>
      <c r="EVI10" s="0"/>
      <c r="EVJ10" s="0"/>
      <c r="EVK10" s="0"/>
      <c r="EVL10" s="0"/>
      <c r="EVM10" s="0"/>
      <c r="EVN10" s="0"/>
      <c r="EVO10" s="0"/>
      <c r="EVP10" s="0"/>
      <c r="EVQ10" s="0"/>
      <c r="EVR10" s="0"/>
      <c r="EVS10" s="0"/>
      <c r="EVT10" s="0"/>
      <c r="EVU10" s="0"/>
      <c r="EVV10" s="0"/>
      <c r="EVW10" s="0"/>
      <c r="EVX10" s="0"/>
      <c r="EVY10" s="0"/>
      <c r="EVZ10" s="0"/>
      <c r="EWA10" s="0"/>
      <c r="EWB10" s="0"/>
      <c r="EWC10" s="0"/>
      <c r="EWD10" s="0"/>
      <c r="EWE10" s="0"/>
      <c r="EWF10" s="0"/>
      <c r="EWG10" s="0"/>
      <c r="EWH10" s="0"/>
      <c r="EWI10" s="0"/>
      <c r="EWJ10" s="0"/>
      <c r="EWK10" s="0"/>
      <c r="EWL10" s="0"/>
      <c r="EWM10" s="0"/>
      <c r="EWN10" s="0"/>
      <c r="EWO10" s="0"/>
      <c r="EWP10" s="0"/>
      <c r="EWQ10" s="0"/>
      <c r="EWR10" s="0"/>
      <c r="EWS10" s="0"/>
      <c r="EWT10" s="0"/>
      <c r="EWU10" s="0"/>
      <c r="EWV10" s="0"/>
      <c r="EWW10" s="0"/>
      <c r="EWX10" s="0"/>
      <c r="EWY10" s="0"/>
      <c r="EWZ10" s="0"/>
      <c r="EXA10" s="0"/>
      <c r="EXB10" s="0"/>
      <c r="EXC10" s="0"/>
      <c r="EXD10" s="0"/>
      <c r="EXE10" s="0"/>
      <c r="EXF10" s="0"/>
      <c r="EXG10" s="0"/>
      <c r="EXH10" s="0"/>
      <c r="EXI10" s="0"/>
      <c r="EXJ10" s="0"/>
      <c r="EXK10" s="0"/>
      <c r="EXL10" s="0"/>
      <c r="EXM10" s="0"/>
      <c r="EXN10" s="0"/>
      <c r="EXO10" s="0"/>
      <c r="EXP10" s="0"/>
      <c r="EXQ10" s="0"/>
      <c r="EXR10" s="0"/>
      <c r="EXS10" s="0"/>
      <c r="EXT10" s="0"/>
      <c r="EXU10" s="0"/>
      <c r="EXV10" s="0"/>
      <c r="EXW10" s="0"/>
      <c r="EXX10" s="0"/>
      <c r="EXY10" s="0"/>
      <c r="EXZ10" s="0"/>
      <c r="EYA10" s="0"/>
      <c r="EYB10" s="0"/>
      <c r="EYC10" s="0"/>
      <c r="EYD10" s="0"/>
      <c r="EYE10" s="0"/>
      <c r="EYF10" s="0"/>
      <c r="EYG10" s="0"/>
      <c r="EYH10" s="0"/>
      <c r="EYI10" s="0"/>
      <c r="EYJ10" s="0"/>
      <c r="EYK10" s="0"/>
      <c r="EYL10" s="0"/>
      <c r="EYM10" s="0"/>
      <c r="EYN10" s="0"/>
      <c r="EYO10" s="0"/>
      <c r="EYP10" s="0"/>
      <c r="EYQ10" s="0"/>
      <c r="EYR10" s="0"/>
      <c r="EYS10" s="0"/>
      <c r="EYT10" s="0"/>
      <c r="EYU10" s="0"/>
      <c r="EYV10" s="0"/>
      <c r="EYW10" s="0"/>
      <c r="EYX10" s="0"/>
      <c r="EYY10" s="0"/>
      <c r="EYZ10" s="0"/>
      <c r="EZA10" s="0"/>
      <c r="EZB10" s="0"/>
      <c r="EZC10" s="0"/>
      <c r="EZD10" s="0"/>
      <c r="EZE10" s="0"/>
      <c r="EZF10" s="0"/>
      <c r="EZG10" s="0"/>
      <c r="EZH10" s="0"/>
      <c r="EZI10" s="0"/>
      <c r="EZJ10" s="0"/>
      <c r="EZK10" s="0"/>
      <c r="EZL10" s="0"/>
      <c r="EZM10" s="0"/>
      <c r="EZN10" s="0"/>
      <c r="EZO10" s="0"/>
      <c r="EZP10" s="0"/>
      <c r="EZQ10" s="0"/>
      <c r="EZR10" s="0"/>
      <c r="EZS10" s="0"/>
      <c r="EZT10" s="0"/>
      <c r="EZU10" s="0"/>
      <c r="EZV10" s="0"/>
      <c r="EZW10" s="0"/>
      <c r="EZX10" s="0"/>
      <c r="EZY10" s="0"/>
      <c r="EZZ10" s="0"/>
      <c r="FAA10" s="0"/>
      <c r="FAB10" s="0"/>
      <c r="FAC10" s="0"/>
      <c r="FAD10" s="0"/>
      <c r="FAE10" s="0"/>
      <c r="FAF10" s="0"/>
      <c r="FAG10" s="0"/>
      <c r="FAH10" s="0"/>
      <c r="FAI10" s="0"/>
      <c r="FAJ10" s="0"/>
      <c r="FAK10" s="0"/>
      <c r="FAL10" s="0"/>
      <c r="FAM10" s="0"/>
      <c r="FAN10" s="0"/>
      <c r="FAO10" s="0"/>
      <c r="FAP10" s="0"/>
      <c r="FAQ10" s="0"/>
      <c r="FAR10" s="0"/>
      <c r="FAS10" s="0"/>
      <c r="FAT10" s="0"/>
      <c r="FAU10" s="0"/>
      <c r="FAV10" s="0"/>
      <c r="FAW10" s="0"/>
      <c r="FAX10" s="0"/>
      <c r="FAY10" s="0"/>
      <c r="FAZ10" s="0"/>
      <c r="FBA10" s="0"/>
      <c r="FBB10" s="0"/>
      <c r="FBC10" s="0"/>
      <c r="FBD10" s="0"/>
      <c r="FBE10" s="0"/>
      <c r="FBF10" s="0"/>
      <c r="FBG10" s="0"/>
      <c r="FBH10" s="0"/>
      <c r="FBI10" s="0"/>
      <c r="FBJ10" s="0"/>
      <c r="FBK10" s="0"/>
      <c r="FBL10" s="0"/>
      <c r="FBM10" s="0"/>
      <c r="FBN10" s="0"/>
      <c r="FBO10" s="0"/>
      <c r="FBP10" s="0"/>
      <c r="FBQ10" s="0"/>
      <c r="FBR10" s="0"/>
      <c r="FBS10" s="0"/>
      <c r="FBT10" s="0"/>
      <c r="FBU10" s="0"/>
      <c r="FBV10" s="0"/>
      <c r="FBW10" s="0"/>
      <c r="FBX10" s="0"/>
      <c r="FBY10" s="0"/>
      <c r="FBZ10" s="0"/>
      <c r="FCA10" s="0"/>
      <c r="FCB10" s="0"/>
      <c r="FCC10" s="0"/>
      <c r="FCD10" s="0"/>
      <c r="FCE10" s="0"/>
      <c r="FCF10" s="0"/>
      <c r="FCG10" s="0"/>
      <c r="FCH10" s="0"/>
      <c r="FCI10" s="0"/>
      <c r="FCJ10" s="0"/>
      <c r="FCK10" s="0"/>
      <c r="FCL10" s="0"/>
      <c r="FCM10" s="0"/>
      <c r="FCN10" s="0"/>
      <c r="FCO10" s="0"/>
      <c r="FCP10" s="0"/>
      <c r="FCQ10" s="0"/>
      <c r="FCR10" s="0"/>
      <c r="FCS10" s="0"/>
      <c r="FCT10" s="0"/>
      <c r="FCU10" s="0"/>
      <c r="FCV10" s="0"/>
      <c r="FCW10" s="0"/>
      <c r="FCX10" s="0"/>
      <c r="FCY10" s="0"/>
      <c r="FCZ10" s="0"/>
      <c r="FDA10" s="0"/>
      <c r="FDB10" s="0"/>
      <c r="FDC10" s="0"/>
      <c r="FDD10" s="0"/>
      <c r="FDE10" s="0"/>
      <c r="FDF10" s="0"/>
      <c r="FDG10" s="0"/>
      <c r="FDH10" s="0"/>
      <c r="FDI10" s="0"/>
      <c r="FDJ10" s="0"/>
      <c r="FDK10" s="0"/>
      <c r="FDL10" s="0"/>
      <c r="FDM10" s="0"/>
      <c r="FDN10" s="0"/>
      <c r="FDO10" s="0"/>
      <c r="FDP10" s="0"/>
      <c r="FDQ10" s="0"/>
      <c r="FDR10" s="0"/>
      <c r="FDS10" s="0"/>
      <c r="FDT10" s="0"/>
      <c r="FDU10" s="0"/>
      <c r="FDV10" s="0"/>
      <c r="FDW10" s="0"/>
      <c r="FDX10" s="0"/>
      <c r="FDY10" s="0"/>
      <c r="FDZ10" s="0"/>
      <c r="FEA10" s="0"/>
      <c r="FEB10" s="0"/>
      <c r="FEC10" s="0"/>
      <c r="FED10" s="0"/>
      <c r="FEE10" s="0"/>
      <c r="FEF10" s="0"/>
      <c r="FEG10" s="0"/>
      <c r="FEH10" s="0"/>
      <c r="FEI10" s="0"/>
      <c r="FEJ10" s="0"/>
      <c r="FEK10" s="0"/>
      <c r="FEL10" s="0"/>
      <c r="FEM10" s="0"/>
      <c r="FEN10" s="0"/>
      <c r="FEO10" s="0"/>
      <c r="FEP10" s="0"/>
      <c r="FEQ10" s="0"/>
      <c r="FER10" s="0"/>
      <c r="FES10" s="0"/>
      <c r="FET10" s="0"/>
      <c r="FEU10" s="0"/>
      <c r="FEV10" s="0"/>
      <c r="FEW10" s="0"/>
      <c r="FEX10" s="0"/>
      <c r="FEY10" s="0"/>
      <c r="FEZ10" s="0"/>
      <c r="FFA10" s="0"/>
      <c r="FFB10" s="0"/>
      <c r="FFC10" s="0"/>
      <c r="FFD10" s="0"/>
      <c r="FFE10" s="0"/>
      <c r="FFF10" s="0"/>
      <c r="FFG10" s="0"/>
      <c r="FFH10" s="0"/>
      <c r="FFI10" s="0"/>
      <c r="FFJ10" s="0"/>
      <c r="FFK10" s="0"/>
      <c r="FFL10" s="0"/>
      <c r="FFM10" s="0"/>
      <c r="FFN10" s="0"/>
      <c r="FFO10" s="0"/>
      <c r="FFP10" s="0"/>
      <c r="FFQ10" s="0"/>
      <c r="FFR10" s="0"/>
      <c r="FFS10" s="0"/>
      <c r="FFT10" s="0"/>
      <c r="FFU10" s="0"/>
      <c r="FFV10" s="0"/>
      <c r="FFW10" s="0"/>
      <c r="FFX10" s="0"/>
      <c r="FFY10" s="0"/>
      <c r="FFZ10" s="0"/>
      <c r="FGA10" s="0"/>
      <c r="FGB10" s="0"/>
      <c r="FGC10" s="0"/>
      <c r="FGD10" s="0"/>
      <c r="FGE10" s="0"/>
      <c r="FGF10" s="0"/>
      <c r="FGG10" s="0"/>
      <c r="FGH10" s="0"/>
      <c r="FGI10" s="0"/>
      <c r="FGJ10" s="0"/>
      <c r="FGK10" s="0"/>
      <c r="FGL10" s="0"/>
      <c r="FGM10" s="0"/>
      <c r="FGN10" s="0"/>
      <c r="FGO10" s="0"/>
      <c r="FGP10" s="0"/>
      <c r="FGQ10" s="0"/>
      <c r="FGR10" s="0"/>
      <c r="FGS10" s="0"/>
      <c r="FGT10" s="0"/>
      <c r="FGU10" s="0"/>
      <c r="FGV10" s="0"/>
      <c r="FGW10" s="0"/>
      <c r="FGX10" s="0"/>
      <c r="FGY10" s="0"/>
      <c r="FGZ10" s="0"/>
      <c r="FHA10" s="0"/>
      <c r="FHB10" s="0"/>
      <c r="FHC10" s="0"/>
      <c r="FHD10" s="0"/>
      <c r="FHE10" s="0"/>
      <c r="FHF10" s="0"/>
      <c r="FHG10" s="0"/>
      <c r="FHH10" s="0"/>
      <c r="FHI10" s="0"/>
      <c r="FHJ10" s="0"/>
      <c r="FHK10" s="0"/>
      <c r="FHL10" s="0"/>
      <c r="FHM10" s="0"/>
      <c r="FHN10" s="0"/>
      <c r="FHO10" s="0"/>
      <c r="FHP10" s="0"/>
      <c r="FHQ10" s="0"/>
      <c r="FHR10" s="0"/>
      <c r="FHS10" s="0"/>
      <c r="FHT10" s="0"/>
      <c r="FHU10" s="0"/>
      <c r="FHV10" s="0"/>
      <c r="FHW10" s="0"/>
      <c r="FHX10" s="0"/>
      <c r="FHY10" s="0"/>
      <c r="FHZ10" s="0"/>
      <c r="FIA10" s="0"/>
      <c r="FIB10" s="0"/>
      <c r="FIC10" s="0"/>
      <c r="FID10" s="0"/>
      <c r="FIE10" s="0"/>
      <c r="FIF10" s="0"/>
      <c r="FIG10" s="0"/>
      <c r="FIH10" s="0"/>
      <c r="FII10" s="0"/>
      <c r="FIJ10" s="0"/>
      <c r="FIK10" s="0"/>
      <c r="FIL10" s="0"/>
      <c r="FIM10" s="0"/>
      <c r="FIN10" s="0"/>
      <c r="FIO10" s="0"/>
      <c r="FIP10" s="0"/>
      <c r="FIQ10" s="0"/>
      <c r="FIR10" s="0"/>
      <c r="FIS10" s="0"/>
      <c r="FIT10" s="0"/>
      <c r="FIU10" s="0"/>
      <c r="FIV10" s="0"/>
      <c r="FIW10" s="0"/>
      <c r="FIX10" s="0"/>
      <c r="FIY10" s="0"/>
      <c r="FIZ10" s="0"/>
      <c r="FJA10" s="0"/>
      <c r="FJB10" s="0"/>
      <c r="FJC10" s="0"/>
      <c r="FJD10" s="0"/>
      <c r="FJE10" s="0"/>
      <c r="FJF10" s="0"/>
      <c r="FJG10" s="0"/>
      <c r="FJH10" s="0"/>
      <c r="FJI10" s="0"/>
      <c r="FJJ10" s="0"/>
      <c r="FJK10" s="0"/>
      <c r="FJL10" s="0"/>
      <c r="FJM10" s="0"/>
      <c r="FJN10" s="0"/>
      <c r="FJO10" s="0"/>
      <c r="FJP10" s="0"/>
      <c r="FJQ10" s="0"/>
      <c r="FJR10" s="0"/>
      <c r="FJS10" s="0"/>
      <c r="FJT10" s="0"/>
      <c r="FJU10" s="0"/>
      <c r="FJV10" s="0"/>
      <c r="FJW10" s="0"/>
      <c r="FJX10" s="0"/>
      <c r="FJY10" s="0"/>
      <c r="FJZ10" s="0"/>
      <c r="FKA10" s="0"/>
      <c r="FKB10" s="0"/>
      <c r="FKC10" s="0"/>
      <c r="FKD10" s="0"/>
      <c r="FKE10" s="0"/>
      <c r="FKF10" s="0"/>
      <c r="FKG10" s="0"/>
      <c r="FKH10" s="0"/>
      <c r="FKI10" s="0"/>
      <c r="FKJ10" s="0"/>
      <c r="FKK10" s="0"/>
      <c r="FKL10" s="0"/>
      <c r="FKM10" s="0"/>
      <c r="FKN10" s="0"/>
      <c r="FKO10" s="0"/>
      <c r="FKP10" s="0"/>
      <c r="FKQ10" s="0"/>
      <c r="FKR10" s="0"/>
      <c r="FKS10" s="0"/>
      <c r="FKT10" s="0"/>
      <c r="FKU10" s="0"/>
      <c r="FKV10" s="0"/>
      <c r="FKW10" s="0"/>
      <c r="FKX10" s="0"/>
      <c r="FKY10" s="0"/>
      <c r="FKZ10" s="0"/>
      <c r="FLA10" s="0"/>
      <c r="FLB10" s="0"/>
      <c r="FLC10" s="0"/>
      <c r="FLD10" s="0"/>
      <c r="FLE10" s="0"/>
      <c r="FLF10" s="0"/>
      <c r="FLG10" s="0"/>
      <c r="FLH10" s="0"/>
      <c r="FLI10" s="0"/>
      <c r="FLJ10" s="0"/>
      <c r="FLK10" s="0"/>
      <c r="FLL10" s="0"/>
      <c r="FLM10" s="0"/>
      <c r="FLN10" s="0"/>
      <c r="FLO10" s="0"/>
      <c r="FLP10" s="0"/>
      <c r="FLQ10" s="0"/>
      <c r="FLR10" s="0"/>
      <c r="FLS10" s="0"/>
      <c r="FLT10" s="0"/>
      <c r="FLU10" s="0"/>
      <c r="FLV10" s="0"/>
      <c r="FLW10" s="0"/>
      <c r="FLX10" s="0"/>
      <c r="FLY10" s="0"/>
      <c r="FLZ10" s="0"/>
      <c r="FMA10" s="0"/>
      <c r="FMB10" s="0"/>
      <c r="FMC10" s="0"/>
      <c r="FMD10" s="0"/>
      <c r="FME10" s="0"/>
      <c r="FMF10" s="0"/>
      <c r="FMG10" s="0"/>
      <c r="FMH10" s="0"/>
      <c r="FMI10" s="0"/>
      <c r="FMJ10" s="0"/>
      <c r="FMK10" s="0"/>
      <c r="FML10" s="0"/>
      <c r="FMM10" s="0"/>
      <c r="FMN10" s="0"/>
      <c r="FMO10" s="0"/>
      <c r="FMP10" s="0"/>
      <c r="FMQ10" s="0"/>
      <c r="FMR10" s="0"/>
      <c r="FMS10" s="0"/>
      <c r="FMT10" s="0"/>
      <c r="FMU10" s="0"/>
      <c r="FMV10" s="0"/>
      <c r="FMW10" s="0"/>
      <c r="FMX10" s="0"/>
      <c r="FMY10" s="0"/>
      <c r="FMZ10" s="0"/>
      <c r="FNA10" s="0"/>
      <c r="FNB10" s="0"/>
      <c r="FNC10" s="0"/>
      <c r="FND10" s="0"/>
      <c r="FNE10" s="0"/>
      <c r="FNF10" s="0"/>
      <c r="FNG10" s="0"/>
      <c r="FNH10" s="0"/>
      <c r="FNI10" s="0"/>
      <c r="FNJ10" s="0"/>
      <c r="FNK10" s="0"/>
      <c r="FNL10" s="0"/>
      <c r="FNM10" s="0"/>
      <c r="FNN10" s="0"/>
      <c r="FNO10" s="0"/>
      <c r="FNP10" s="0"/>
      <c r="FNQ10" s="0"/>
      <c r="FNR10" s="0"/>
      <c r="FNS10" s="0"/>
      <c r="FNT10" s="0"/>
      <c r="FNU10" s="0"/>
      <c r="FNV10" s="0"/>
      <c r="FNW10" s="0"/>
      <c r="FNX10" s="0"/>
      <c r="FNY10" s="0"/>
      <c r="FNZ10" s="0"/>
      <c r="FOA10" s="0"/>
      <c r="FOB10" s="0"/>
      <c r="FOC10" s="0"/>
      <c r="FOD10" s="0"/>
      <c r="FOE10" s="0"/>
      <c r="FOF10" s="0"/>
      <c r="FOG10" s="0"/>
      <c r="FOH10" s="0"/>
      <c r="FOI10" s="0"/>
      <c r="FOJ10" s="0"/>
      <c r="FOK10" s="0"/>
      <c r="FOL10" s="0"/>
      <c r="FOM10" s="0"/>
      <c r="FON10" s="0"/>
      <c r="FOO10" s="0"/>
      <c r="FOP10" s="0"/>
      <c r="FOQ10" s="0"/>
      <c r="FOR10" s="0"/>
      <c r="FOS10" s="0"/>
      <c r="FOT10" s="0"/>
      <c r="FOU10" s="0"/>
      <c r="FOV10" s="0"/>
      <c r="FOW10" s="0"/>
      <c r="FOX10" s="0"/>
      <c r="FOY10" s="0"/>
      <c r="FOZ10" s="0"/>
      <c r="FPA10" s="0"/>
      <c r="FPB10" s="0"/>
      <c r="FPC10" s="0"/>
      <c r="FPD10" s="0"/>
      <c r="FPE10" s="0"/>
      <c r="FPF10" s="0"/>
      <c r="FPG10" s="0"/>
      <c r="FPH10" s="0"/>
      <c r="FPI10" s="0"/>
      <c r="FPJ10" s="0"/>
      <c r="FPK10" s="0"/>
      <c r="FPL10" s="0"/>
      <c r="FPM10" s="0"/>
      <c r="FPN10" s="0"/>
      <c r="FPO10" s="0"/>
      <c r="FPP10" s="0"/>
      <c r="FPQ10" s="0"/>
      <c r="FPR10" s="0"/>
      <c r="FPS10" s="0"/>
      <c r="FPT10" s="0"/>
      <c r="FPU10" s="0"/>
      <c r="FPV10" s="0"/>
      <c r="FPW10" s="0"/>
      <c r="FPX10" s="0"/>
      <c r="FPY10" s="0"/>
      <c r="FPZ10" s="0"/>
      <c r="FQA10" s="0"/>
      <c r="FQB10" s="0"/>
      <c r="FQC10" s="0"/>
      <c r="FQD10" s="0"/>
      <c r="FQE10" s="0"/>
      <c r="FQF10" s="0"/>
      <c r="FQG10" s="0"/>
      <c r="FQH10" s="0"/>
      <c r="FQI10" s="0"/>
      <c r="FQJ10" s="0"/>
      <c r="FQK10" s="0"/>
      <c r="FQL10" s="0"/>
      <c r="FQM10" s="0"/>
      <c r="FQN10" s="0"/>
      <c r="FQO10" s="0"/>
      <c r="FQP10" s="0"/>
      <c r="FQQ10" s="0"/>
      <c r="FQR10" s="0"/>
      <c r="FQS10" s="0"/>
      <c r="FQT10" s="0"/>
      <c r="FQU10" s="0"/>
      <c r="FQV10" s="0"/>
      <c r="FQW10" s="0"/>
      <c r="FQX10" s="0"/>
      <c r="FQY10" s="0"/>
      <c r="FQZ10" s="0"/>
      <c r="FRA10" s="0"/>
      <c r="FRB10" s="0"/>
      <c r="FRC10" s="0"/>
      <c r="FRD10" s="0"/>
      <c r="FRE10" s="0"/>
      <c r="FRF10" s="0"/>
      <c r="FRG10" s="0"/>
      <c r="FRH10" s="0"/>
      <c r="FRI10" s="0"/>
      <c r="FRJ10" s="0"/>
      <c r="FRK10" s="0"/>
      <c r="FRL10" s="0"/>
      <c r="FRM10" s="0"/>
      <c r="FRN10" s="0"/>
      <c r="FRO10" s="0"/>
      <c r="FRP10" s="0"/>
      <c r="FRQ10" s="0"/>
      <c r="FRR10" s="0"/>
      <c r="FRS10" s="0"/>
      <c r="FRT10" s="0"/>
      <c r="FRU10" s="0"/>
      <c r="FRV10" s="0"/>
      <c r="FRW10" s="0"/>
      <c r="FRX10" s="0"/>
      <c r="FRY10" s="0"/>
      <c r="FRZ10" s="0"/>
      <c r="FSA10" s="0"/>
      <c r="FSB10" s="0"/>
      <c r="FSC10" s="0"/>
      <c r="FSD10" s="0"/>
      <c r="FSE10" s="0"/>
      <c r="FSF10" s="0"/>
      <c r="FSG10" s="0"/>
      <c r="FSH10" s="0"/>
      <c r="FSI10" s="0"/>
      <c r="FSJ10" s="0"/>
      <c r="FSK10" s="0"/>
      <c r="FSL10" s="0"/>
      <c r="FSM10" s="0"/>
      <c r="FSN10" s="0"/>
      <c r="FSO10" s="0"/>
      <c r="FSP10" s="0"/>
      <c r="FSQ10" s="0"/>
      <c r="FSR10" s="0"/>
      <c r="FSS10" s="0"/>
      <c r="FST10" s="0"/>
      <c r="FSU10" s="0"/>
      <c r="FSV10" s="0"/>
      <c r="FSW10" s="0"/>
      <c r="FSX10" s="0"/>
      <c r="FSY10" s="0"/>
      <c r="FSZ10" s="0"/>
      <c r="FTA10" s="0"/>
      <c r="FTB10" s="0"/>
      <c r="FTC10" s="0"/>
      <c r="FTD10" s="0"/>
      <c r="FTE10" s="0"/>
      <c r="FTF10" s="0"/>
      <c r="FTG10" s="0"/>
      <c r="FTH10" s="0"/>
      <c r="FTI10" s="0"/>
      <c r="FTJ10" s="0"/>
      <c r="FTK10" s="0"/>
      <c r="FTL10" s="0"/>
      <c r="FTM10" s="0"/>
      <c r="FTN10" s="0"/>
      <c r="FTO10" s="0"/>
      <c r="FTP10" s="0"/>
      <c r="FTQ10" s="0"/>
      <c r="FTR10" s="0"/>
      <c r="FTS10" s="0"/>
      <c r="FTT10" s="0"/>
      <c r="FTU10" s="0"/>
      <c r="FTV10" s="0"/>
      <c r="FTW10" s="0"/>
      <c r="FTX10" s="0"/>
      <c r="FTY10" s="0"/>
      <c r="FTZ10" s="0"/>
      <c r="FUA10" s="0"/>
      <c r="FUB10" s="0"/>
      <c r="FUC10" s="0"/>
      <c r="FUD10" s="0"/>
      <c r="FUE10" s="0"/>
      <c r="FUF10" s="0"/>
      <c r="FUG10" s="0"/>
      <c r="FUH10" s="0"/>
      <c r="FUI10" s="0"/>
      <c r="FUJ10" s="0"/>
      <c r="FUK10" s="0"/>
      <c r="FUL10" s="0"/>
      <c r="FUM10" s="0"/>
      <c r="FUN10" s="0"/>
      <c r="FUO10" s="0"/>
      <c r="FUP10" s="0"/>
      <c r="FUQ10" s="0"/>
      <c r="FUR10" s="0"/>
      <c r="FUS10" s="0"/>
      <c r="FUT10" s="0"/>
      <c r="FUU10" s="0"/>
      <c r="FUV10" s="0"/>
      <c r="FUW10" s="0"/>
      <c r="FUX10" s="0"/>
      <c r="FUY10" s="0"/>
      <c r="FUZ10" s="0"/>
      <c r="FVA10" s="0"/>
      <c r="FVB10" s="0"/>
      <c r="FVC10" s="0"/>
      <c r="FVD10" s="0"/>
      <c r="FVE10" s="0"/>
      <c r="FVF10" s="0"/>
      <c r="FVG10" s="0"/>
      <c r="FVH10" s="0"/>
      <c r="FVI10" s="0"/>
      <c r="FVJ10" s="0"/>
      <c r="FVK10" s="0"/>
      <c r="FVL10" s="0"/>
      <c r="FVM10" s="0"/>
      <c r="FVN10" s="0"/>
      <c r="FVO10" s="0"/>
      <c r="FVP10" s="0"/>
      <c r="FVQ10" s="0"/>
      <c r="FVR10" s="0"/>
      <c r="FVS10" s="0"/>
      <c r="FVT10" s="0"/>
      <c r="FVU10" s="0"/>
      <c r="FVV10" s="0"/>
      <c r="FVW10" s="0"/>
      <c r="FVX10" s="0"/>
      <c r="FVY10" s="0"/>
      <c r="FVZ10" s="0"/>
      <c r="FWA10" s="0"/>
      <c r="FWB10" s="0"/>
      <c r="FWC10" s="0"/>
      <c r="FWD10" s="0"/>
      <c r="FWE10" s="0"/>
      <c r="FWF10" s="0"/>
      <c r="FWG10" s="0"/>
      <c r="FWH10" s="0"/>
      <c r="FWI10" s="0"/>
      <c r="FWJ10" s="0"/>
      <c r="FWK10" s="0"/>
      <c r="FWL10" s="0"/>
      <c r="FWM10" s="0"/>
      <c r="FWN10" s="0"/>
      <c r="FWO10" s="0"/>
      <c r="FWP10" s="0"/>
      <c r="FWQ10" s="0"/>
      <c r="FWR10" s="0"/>
      <c r="FWS10" s="0"/>
      <c r="FWT10" s="0"/>
      <c r="FWU10" s="0"/>
      <c r="FWV10" s="0"/>
      <c r="FWW10" s="0"/>
      <c r="FWX10" s="0"/>
      <c r="FWY10" s="0"/>
      <c r="FWZ10" s="0"/>
      <c r="FXA10" s="0"/>
      <c r="FXB10" s="0"/>
      <c r="FXC10" s="0"/>
      <c r="FXD10" s="0"/>
      <c r="FXE10" s="0"/>
      <c r="FXF10" s="0"/>
      <c r="FXG10" s="0"/>
      <c r="FXH10" s="0"/>
      <c r="FXI10" s="0"/>
      <c r="FXJ10" s="0"/>
      <c r="FXK10" s="0"/>
      <c r="FXL10" s="0"/>
      <c r="FXM10" s="0"/>
      <c r="FXN10" s="0"/>
      <c r="FXO10" s="0"/>
      <c r="FXP10" s="0"/>
      <c r="FXQ10" s="0"/>
      <c r="FXR10" s="0"/>
      <c r="FXS10" s="0"/>
      <c r="FXT10" s="0"/>
      <c r="FXU10" s="0"/>
      <c r="FXV10" s="0"/>
      <c r="FXW10" s="0"/>
      <c r="FXX10" s="0"/>
      <c r="FXY10" s="0"/>
      <c r="FXZ10" s="0"/>
      <c r="FYA10" s="0"/>
      <c r="FYB10" s="0"/>
      <c r="FYC10" s="0"/>
      <c r="FYD10" s="0"/>
      <c r="FYE10" s="0"/>
      <c r="FYF10" s="0"/>
      <c r="FYG10" s="0"/>
      <c r="FYH10" s="0"/>
      <c r="FYI10" s="0"/>
      <c r="FYJ10" s="0"/>
      <c r="FYK10" s="0"/>
      <c r="FYL10" s="0"/>
      <c r="FYM10" s="0"/>
      <c r="FYN10" s="0"/>
      <c r="FYO10" s="0"/>
      <c r="FYP10" s="0"/>
      <c r="FYQ10" s="0"/>
      <c r="FYR10" s="0"/>
      <c r="FYS10" s="0"/>
      <c r="FYT10" s="0"/>
      <c r="FYU10" s="0"/>
      <c r="FYV10" s="0"/>
      <c r="FYW10" s="0"/>
      <c r="FYX10" s="0"/>
      <c r="FYY10" s="0"/>
      <c r="FYZ10" s="0"/>
      <c r="FZA10" s="0"/>
      <c r="FZB10" s="0"/>
      <c r="FZC10" s="0"/>
      <c r="FZD10" s="0"/>
      <c r="FZE10" s="0"/>
      <c r="FZF10" s="0"/>
      <c r="FZG10" s="0"/>
      <c r="FZH10" s="0"/>
      <c r="FZI10" s="0"/>
      <c r="FZJ10" s="0"/>
      <c r="FZK10" s="0"/>
      <c r="FZL10" s="0"/>
      <c r="FZM10" s="0"/>
      <c r="FZN10" s="0"/>
      <c r="FZO10" s="0"/>
      <c r="FZP10" s="0"/>
      <c r="FZQ10" s="0"/>
      <c r="FZR10" s="0"/>
      <c r="FZS10" s="0"/>
      <c r="FZT10" s="0"/>
      <c r="FZU10" s="0"/>
      <c r="FZV10" s="0"/>
      <c r="FZW10" s="0"/>
      <c r="FZX10" s="0"/>
      <c r="FZY10" s="0"/>
      <c r="FZZ10" s="0"/>
      <c r="GAA10" s="0"/>
      <c r="GAB10" s="0"/>
      <c r="GAC10" s="0"/>
      <c r="GAD10" s="0"/>
      <c r="GAE10" s="0"/>
      <c r="GAF10" s="0"/>
      <c r="GAG10" s="0"/>
      <c r="GAH10" s="0"/>
      <c r="GAI10" s="0"/>
      <c r="GAJ10" s="0"/>
      <c r="GAK10" s="0"/>
      <c r="GAL10" s="0"/>
      <c r="GAM10" s="0"/>
      <c r="GAN10" s="0"/>
      <c r="GAO10" s="0"/>
      <c r="GAP10" s="0"/>
      <c r="GAQ10" s="0"/>
      <c r="GAR10" s="0"/>
      <c r="GAS10" s="0"/>
      <c r="GAT10" s="0"/>
      <c r="GAU10" s="0"/>
      <c r="GAV10" s="0"/>
      <c r="GAW10" s="0"/>
      <c r="GAX10" s="0"/>
      <c r="GAY10" s="0"/>
      <c r="GAZ10" s="0"/>
      <c r="GBA10" s="0"/>
      <c r="GBB10" s="0"/>
      <c r="GBC10" s="0"/>
      <c r="GBD10" s="0"/>
      <c r="GBE10" s="0"/>
      <c r="GBF10" s="0"/>
      <c r="GBG10" s="0"/>
      <c r="GBH10" s="0"/>
      <c r="GBI10" s="0"/>
      <c r="GBJ10" s="0"/>
      <c r="GBK10" s="0"/>
      <c r="GBL10" s="0"/>
      <c r="GBM10" s="0"/>
      <c r="GBN10" s="0"/>
      <c r="GBO10" s="0"/>
      <c r="GBP10" s="0"/>
      <c r="GBQ10" s="0"/>
      <c r="GBR10" s="0"/>
      <c r="GBS10" s="0"/>
      <c r="GBT10" s="0"/>
      <c r="GBU10" s="0"/>
      <c r="GBV10" s="0"/>
      <c r="GBW10" s="0"/>
      <c r="GBX10" s="0"/>
      <c r="GBY10" s="0"/>
      <c r="GBZ10" s="0"/>
      <c r="GCA10" s="0"/>
      <c r="GCB10" s="0"/>
      <c r="GCC10" s="0"/>
      <c r="GCD10" s="0"/>
      <c r="GCE10" s="0"/>
      <c r="GCF10" s="0"/>
      <c r="GCG10" s="0"/>
      <c r="GCH10" s="0"/>
      <c r="GCI10" s="0"/>
      <c r="GCJ10" s="0"/>
      <c r="GCK10" s="0"/>
      <c r="GCL10" s="0"/>
      <c r="GCM10" s="0"/>
      <c r="GCN10" s="0"/>
      <c r="GCO10" s="0"/>
      <c r="GCP10" s="0"/>
      <c r="GCQ10" s="0"/>
      <c r="GCR10" s="0"/>
      <c r="GCS10" s="0"/>
      <c r="GCT10" s="0"/>
      <c r="GCU10" s="0"/>
      <c r="GCV10" s="0"/>
      <c r="GCW10" s="0"/>
      <c r="GCX10" s="0"/>
      <c r="GCY10" s="0"/>
      <c r="GCZ10" s="0"/>
      <c r="GDA10" s="0"/>
      <c r="GDB10" s="0"/>
      <c r="GDC10" s="0"/>
      <c r="GDD10" s="0"/>
      <c r="GDE10" s="0"/>
      <c r="GDF10" s="0"/>
      <c r="GDG10" s="0"/>
      <c r="GDH10" s="0"/>
      <c r="GDI10" s="0"/>
      <c r="GDJ10" s="0"/>
      <c r="GDK10" s="0"/>
      <c r="GDL10" s="0"/>
      <c r="GDM10" s="0"/>
      <c r="GDN10" s="0"/>
      <c r="GDO10" s="0"/>
      <c r="GDP10" s="0"/>
      <c r="GDQ10" s="0"/>
      <c r="GDR10" s="0"/>
      <c r="GDS10" s="0"/>
      <c r="GDT10" s="0"/>
      <c r="GDU10" s="0"/>
      <c r="GDV10" s="0"/>
      <c r="GDW10" s="0"/>
      <c r="GDX10" s="0"/>
      <c r="GDY10" s="0"/>
      <c r="GDZ10" s="0"/>
      <c r="GEA10" s="0"/>
      <c r="GEB10" s="0"/>
      <c r="GEC10" s="0"/>
      <c r="GED10" s="0"/>
      <c r="GEE10" s="0"/>
      <c r="GEF10" s="0"/>
      <c r="GEG10" s="0"/>
      <c r="GEH10" s="0"/>
      <c r="GEI10" s="0"/>
      <c r="GEJ10" s="0"/>
      <c r="GEK10" s="0"/>
      <c r="GEL10" s="0"/>
      <c r="GEM10" s="0"/>
      <c r="GEN10" s="0"/>
      <c r="GEO10" s="0"/>
      <c r="GEP10" s="0"/>
      <c r="GEQ10" s="0"/>
      <c r="GER10" s="0"/>
      <c r="GES10" s="0"/>
      <c r="GET10" s="0"/>
      <c r="GEU10" s="0"/>
      <c r="GEV10" s="0"/>
      <c r="GEW10" s="0"/>
      <c r="GEX10" s="0"/>
      <c r="GEY10" s="0"/>
      <c r="GEZ10" s="0"/>
      <c r="GFA10" s="0"/>
      <c r="GFB10" s="0"/>
      <c r="GFC10" s="0"/>
      <c r="GFD10" s="0"/>
      <c r="GFE10" s="0"/>
      <c r="GFF10" s="0"/>
      <c r="GFG10" s="0"/>
      <c r="GFH10" s="0"/>
      <c r="GFI10" s="0"/>
      <c r="GFJ10" s="0"/>
      <c r="GFK10" s="0"/>
      <c r="GFL10" s="0"/>
      <c r="GFM10" s="0"/>
      <c r="GFN10" s="0"/>
      <c r="GFO10" s="0"/>
      <c r="GFP10" s="0"/>
      <c r="GFQ10" s="0"/>
      <c r="GFR10" s="0"/>
      <c r="GFS10" s="0"/>
      <c r="GFT10" s="0"/>
      <c r="GFU10" s="0"/>
      <c r="GFV10" s="0"/>
      <c r="GFW10" s="0"/>
      <c r="GFX10" s="0"/>
      <c r="GFY10" s="0"/>
      <c r="GFZ10" s="0"/>
      <c r="GGA10" s="0"/>
      <c r="GGB10" s="0"/>
      <c r="GGC10" s="0"/>
      <c r="GGD10" s="0"/>
      <c r="GGE10" s="0"/>
      <c r="GGF10" s="0"/>
      <c r="GGG10" s="0"/>
      <c r="GGH10" s="0"/>
      <c r="GGI10" s="0"/>
      <c r="GGJ10" s="0"/>
      <c r="GGK10" s="0"/>
      <c r="GGL10" s="0"/>
      <c r="GGM10" s="0"/>
      <c r="GGN10" s="0"/>
      <c r="GGO10" s="0"/>
      <c r="GGP10" s="0"/>
      <c r="GGQ10" s="0"/>
      <c r="GGR10" s="0"/>
      <c r="GGS10" s="0"/>
      <c r="GGT10" s="0"/>
      <c r="GGU10" s="0"/>
      <c r="GGV10" s="0"/>
      <c r="GGW10" s="0"/>
      <c r="GGX10" s="0"/>
      <c r="GGY10" s="0"/>
      <c r="GGZ10" s="0"/>
      <c r="GHA10" s="0"/>
      <c r="GHB10" s="0"/>
      <c r="GHC10" s="0"/>
      <c r="GHD10" s="0"/>
      <c r="GHE10" s="0"/>
      <c r="GHF10" s="0"/>
      <c r="GHG10" s="0"/>
      <c r="GHH10" s="0"/>
      <c r="GHI10" s="0"/>
      <c r="GHJ10" s="0"/>
      <c r="GHK10" s="0"/>
      <c r="GHL10" s="0"/>
      <c r="GHM10" s="0"/>
      <c r="GHN10" s="0"/>
      <c r="GHO10" s="0"/>
      <c r="GHP10" s="0"/>
      <c r="GHQ10" s="0"/>
      <c r="GHR10" s="0"/>
      <c r="GHS10" s="0"/>
      <c r="GHT10" s="0"/>
      <c r="GHU10" s="0"/>
      <c r="GHV10" s="0"/>
      <c r="GHW10" s="0"/>
      <c r="GHX10" s="0"/>
      <c r="GHY10" s="0"/>
      <c r="GHZ10" s="0"/>
      <c r="GIA10" s="0"/>
      <c r="GIB10" s="0"/>
      <c r="GIC10" s="0"/>
      <c r="GID10" s="0"/>
      <c r="GIE10" s="0"/>
      <c r="GIF10" s="0"/>
      <c r="GIG10" s="0"/>
      <c r="GIH10" s="0"/>
      <c r="GII10" s="0"/>
      <c r="GIJ10" s="0"/>
      <c r="GIK10" s="0"/>
      <c r="GIL10" s="0"/>
      <c r="GIM10" s="0"/>
      <c r="GIN10" s="0"/>
      <c r="GIO10" s="0"/>
      <c r="GIP10" s="0"/>
      <c r="GIQ10" s="0"/>
      <c r="GIR10" s="0"/>
      <c r="GIS10" s="0"/>
      <c r="GIT10" s="0"/>
      <c r="GIU10" s="0"/>
      <c r="GIV10" s="0"/>
      <c r="GIW10" s="0"/>
      <c r="GIX10" s="0"/>
      <c r="GIY10" s="0"/>
      <c r="GIZ10" s="0"/>
      <c r="GJA10" s="0"/>
      <c r="GJB10" s="0"/>
      <c r="GJC10" s="0"/>
      <c r="GJD10" s="0"/>
      <c r="GJE10" s="0"/>
      <c r="GJF10" s="0"/>
      <c r="GJG10" s="0"/>
      <c r="GJH10" s="0"/>
      <c r="GJI10" s="0"/>
      <c r="GJJ10" s="0"/>
      <c r="GJK10" s="0"/>
      <c r="GJL10" s="0"/>
      <c r="GJM10" s="0"/>
      <c r="GJN10" s="0"/>
      <c r="GJO10" s="0"/>
      <c r="GJP10" s="0"/>
      <c r="GJQ10" s="0"/>
      <c r="GJR10" s="0"/>
      <c r="GJS10" s="0"/>
      <c r="GJT10" s="0"/>
      <c r="GJU10" s="0"/>
      <c r="GJV10" s="0"/>
      <c r="GJW10" s="0"/>
      <c r="GJX10" s="0"/>
      <c r="GJY10" s="0"/>
      <c r="GJZ10" s="0"/>
      <c r="GKA10" s="0"/>
      <c r="GKB10" s="0"/>
      <c r="GKC10" s="0"/>
      <c r="GKD10" s="0"/>
      <c r="GKE10" s="0"/>
      <c r="GKF10" s="0"/>
      <c r="GKG10" s="0"/>
      <c r="GKH10" s="0"/>
      <c r="GKI10" s="0"/>
      <c r="GKJ10" s="0"/>
      <c r="GKK10" s="0"/>
      <c r="GKL10" s="0"/>
      <c r="GKM10" s="0"/>
      <c r="GKN10" s="0"/>
      <c r="GKO10" s="0"/>
      <c r="GKP10" s="0"/>
      <c r="GKQ10" s="0"/>
      <c r="GKR10" s="0"/>
      <c r="GKS10" s="0"/>
      <c r="GKT10" s="0"/>
      <c r="GKU10" s="0"/>
      <c r="GKV10" s="0"/>
      <c r="GKW10" s="0"/>
      <c r="GKX10" s="0"/>
      <c r="GKY10" s="0"/>
      <c r="GKZ10" s="0"/>
      <c r="GLA10" s="0"/>
      <c r="GLB10" s="0"/>
      <c r="GLC10" s="0"/>
      <c r="GLD10" s="0"/>
      <c r="GLE10" s="0"/>
      <c r="GLF10" s="0"/>
      <c r="GLG10" s="0"/>
      <c r="GLH10" s="0"/>
      <c r="GLI10" s="0"/>
      <c r="GLJ10" s="0"/>
      <c r="GLK10" s="0"/>
      <c r="GLL10" s="0"/>
      <c r="GLM10" s="0"/>
      <c r="GLN10" s="0"/>
      <c r="GLO10" s="0"/>
      <c r="GLP10" s="0"/>
      <c r="GLQ10" s="0"/>
      <c r="GLR10" s="0"/>
      <c r="GLS10" s="0"/>
      <c r="GLT10" s="0"/>
      <c r="GLU10" s="0"/>
      <c r="GLV10" s="0"/>
      <c r="GLW10" s="0"/>
      <c r="GLX10" s="0"/>
      <c r="GLY10" s="0"/>
      <c r="GLZ10" s="0"/>
      <c r="GMA10" s="0"/>
      <c r="GMB10" s="0"/>
      <c r="GMC10" s="0"/>
      <c r="GMD10" s="0"/>
      <c r="GME10" s="0"/>
      <c r="GMF10" s="0"/>
      <c r="GMG10" s="0"/>
      <c r="GMH10" s="0"/>
      <c r="GMI10" s="0"/>
      <c r="GMJ10" s="0"/>
      <c r="GMK10" s="0"/>
      <c r="GML10" s="0"/>
      <c r="GMM10" s="0"/>
      <c r="GMN10" s="0"/>
      <c r="GMO10" s="0"/>
      <c r="GMP10" s="0"/>
      <c r="GMQ10" s="0"/>
      <c r="GMR10" s="0"/>
      <c r="GMS10" s="0"/>
      <c r="GMT10" s="0"/>
      <c r="GMU10" s="0"/>
      <c r="GMV10" s="0"/>
      <c r="GMW10" s="0"/>
      <c r="GMX10" s="0"/>
      <c r="GMY10" s="0"/>
      <c r="GMZ10" s="0"/>
      <c r="GNA10" s="0"/>
      <c r="GNB10" s="0"/>
      <c r="GNC10" s="0"/>
      <c r="GND10" s="0"/>
      <c r="GNE10" s="0"/>
      <c r="GNF10" s="0"/>
      <c r="GNG10" s="0"/>
      <c r="GNH10" s="0"/>
      <c r="GNI10" s="0"/>
      <c r="GNJ10" s="0"/>
      <c r="GNK10" s="0"/>
      <c r="GNL10" s="0"/>
      <c r="GNM10" s="0"/>
      <c r="GNN10" s="0"/>
      <c r="GNO10" s="0"/>
      <c r="GNP10" s="0"/>
      <c r="GNQ10" s="0"/>
      <c r="GNR10" s="0"/>
      <c r="GNS10" s="0"/>
      <c r="GNT10" s="0"/>
      <c r="GNU10" s="0"/>
      <c r="GNV10" s="0"/>
      <c r="GNW10" s="0"/>
      <c r="GNX10" s="0"/>
      <c r="GNY10" s="0"/>
      <c r="GNZ10" s="0"/>
      <c r="GOA10" s="0"/>
      <c r="GOB10" s="0"/>
      <c r="GOC10" s="0"/>
      <c r="GOD10" s="0"/>
      <c r="GOE10" s="0"/>
      <c r="GOF10" s="0"/>
      <c r="GOG10" s="0"/>
      <c r="GOH10" s="0"/>
      <c r="GOI10" s="0"/>
      <c r="GOJ10" s="0"/>
      <c r="GOK10" s="0"/>
      <c r="GOL10" s="0"/>
      <c r="GOM10" s="0"/>
      <c r="GON10" s="0"/>
      <c r="GOO10" s="0"/>
      <c r="GOP10" s="0"/>
      <c r="GOQ10" s="0"/>
      <c r="GOR10" s="0"/>
      <c r="GOS10" s="0"/>
      <c r="GOT10" s="0"/>
      <c r="GOU10" s="0"/>
      <c r="GOV10" s="0"/>
      <c r="GOW10" s="0"/>
      <c r="GOX10" s="0"/>
      <c r="GOY10" s="0"/>
      <c r="GOZ10" s="0"/>
      <c r="GPA10" s="0"/>
      <c r="GPB10" s="0"/>
      <c r="GPC10" s="0"/>
      <c r="GPD10" s="0"/>
      <c r="GPE10" s="0"/>
      <c r="GPF10" s="0"/>
      <c r="GPG10" s="0"/>
      <c r="GPH10" s="0"/>
      <c r="GPI10" s="0"/>
      <c r="GPJ10" s="0"/>
      <c r="GPK10" s="0"/>
      <c r="GPL10" s="0"/>
      <c r="GPM10" s="0"/>
      <c r="GPN10" s="0"/>
      <c r="GPO10" s="0"/>
      <c r="GPP10" s="0"/>
      <c r="GPQ10" s="0"/>
      <c r="GPR10" s="0"/>
      <c r="GPS10" s="0"/>
      <c r="GPT10" s="0"/>
      <c r="GPU10" s="0"/>
      <c r="GPV10" s="0"/>
      <c r="GPW10" s="0"/>
      <c r="GPX10" s="0"/>
      <c r="GPY10" s="0"/>
      <c r="GPZ10" s="0"/>
      <c r="GQA10" s="0"/>
      <c r="GQB10" s="0"/>
      <c r="GQC10" s="0"/>
      <c r="GQD10" s="0"/>
      <c r="GQE10" s="0"/>
      <c r="GQF10" s="0"/>
      <c r="GQG10" s="0"/>
      <c r="GQH10" s="0"/>
      <c r="GQI10" s="0"/>
      <c r="GQJ10" s="0"/>
      <c r="GQK10" s="0"/>
      <c r="GQL10" s="0"/>
      <c r="GQM10" s="0"/>
      <c r="GQN10" s="0"/>
      <c r="GQO10" s="0"/>
      <c r="GQP10" s="0"/>
      <c r="GQQ10" s="0"/>
      <c r="GQR10" s="0"/>
      <c r="GQS10" s="0"/>
      <c r="GQT10" s="0"/>
      <c r="GQU10" s="0"/>
      <c r="GQV10" s="0"/>
      <c r="GQW10" s="0"/>
      <c r="GQX10" s="0"/>
      <c r="GQY10" s="0"/>
      <c r="GQZ10" s="0"/>
      <c r="GRA10" s="0"/>
      <c r="GRB10" s="0"/>
      <c r="GRC10" s="0"/>
      <c r="GRD10" s="0"/>
      <c r="GRE10" s="0"/>
      <c r="GRF10" s="0"/>
      <c r="GRG10" s="0"/>
      <c r="GRH10" s="0"/>
      <c r="GRI10" s="0"/>
      <c r="GRJ10" s="0"/>
      <c r="GRK10" s="0"/>
      <c r="GRL10" s="0"/>
      <c r="GRM10" s="0"/>
      <c r="GRN10" s="0"/>
      <c r="GRO10" s="0"/>
      <c r="GRP10" s="0"/>
      <c r="GRQ10" s="0"/>
      <c r="GRR10" s="0"/>
      <c r="GRS10" s="0"/>
      <c r="GRT10" s="0"/>
      <c r="GRU10" s="0"/>
      <c r="GRV10" s="0"/>
      <c r="GRW10" s="0"/>
      <c r="GRX10" s="0"/>
      <c r="GRY10" s="0"/>
      <c r="GRZ10" s="0"/>
      <c r="GSA10" s="0"/>
      <c r="GSB10" s="0"/>
      <c r="GSC10" s="0"/>
      <c r="GSD10" s="0"/>
      <c r="GSE10" s="0"/>
      <c r="GSF10" s="0"/>
      <c r="GSG10" s="0"/>
      <c r="GSH10" s="0"/>
      <c r="GSI10" s="0"/>
      <c r="GSJ10" s="0"/>
      <c r="GSK10" s="0"/>
      <c r="GSL10" s="0"/>
      <c r="GSM10" s="0"/>
      <c r="GSN10" s="0"/>
      <c r="GSO10" s="0"/>
      <c r="GSP10" s="0"/>
      <c r="GSQ10" s="0"/>
      <c r="GSR10" s="0"/>
      <c r="GSS10" s="0"/>
      <c r="GST10" s="0"/>
      <c r="GSU10" s="0"/>
      <c r="GSV10" s="0"/>
      <c r="GSW10" s="0"/>
      <c r="GSX10" s="0"/>
      <c r="GSY10" s="0"/>
      <c r="GSZ10" s="0"/>
      <c r="GTA10" s="0"/>
      <c r="GTB10" s="0"/>
      <c r="GTC10" s="0"/>
      <c r="GTD10" s="0"/>
      <c r="GTE10" s="0"/>
      <c r="GTF10" s="0"/>
      <c r="GTG10" s="0"/>
      <c r="GTH10" s="0"/>
      <c r="GTI10" s="0"/>
      <c r="GTJ10" s="0"/>
      <c r="GTK10" s="0"/>
      <c r="GTL10" s="0"/>
      <c r="GTM10" s="0"/>
      <c r="GTN10" s="0"/>
      <c r="GTO10" s="0"/>
      <c r="GTP10" s="0"/>
      <c r="GTQ10" s="0"/>
      <c r="GTR10" s="0"/>
      <c r="GTS10" s="0"/>
      <c r="GTT10" s="0"/>
      <c r="GTU10" s="0"/>
      <c r="GTV10" s="0"/>
      <c r="GTW10" s="0"/>
      <c r="GTX10" s="0"/>
      <c r="GTY10" s="0"/>
      <c r="GTZ10" s="0"/>
      <c r="GUA10" s="0"/>
      <c r="GUB10" s="0"/>
      <c r="GUC10" s="0"/>
      <c r="GUD10" s="0"/>
      <c r="GUE10" s="0"/>
      <c r="GUF10" s="0"/>
      <c r="GUG10" s="0"/>
      <c r="GUH10" s="0"/>
      <c r="GUI10" s="0"/>
      <c r="GUJ10" s="0"/>
      <c r="GUK10" s="0"/>
      <c r="GUL10" s="0"/>
      <c r="GUM10" s="0"/>
      <c r="GUN10" s="0"/>
      <c r="GUO10" s="0"/>
      <c r="GUP10" s="0"/>
      <c r="GUQ10" s="0"/>
      <c r="GUR10" s="0"/>
      <c r="GUS10" s="0"/>
      <c r="GUT10" s="0"/>
      <c r="GUU10" s="0"/>
      <c r="GUV10" s="0"/>
      <c r="GUW10" s="0"/>
      <c r="GUX10" s="0"/>
      <c r="GUY10" s="0"/>
      <c r="GUZ10" s="0"/>
      <c r="GVA10" s="0"/>
      <c r="GVB10" s="0"/>
      <c r="GVC10" s="0"/>
      <c r="GVD10" s="0"/>
      <c r="GVE10" s="0"/>
      <c r="GVF10" s="0"/>
      <c r="GVG10" s="0"/>
      <c r="GVH10" s="0"/>
      <c r="GVI10" s="0"/>
      <c r="GVJ10" s="0"/>
      <c r="GVK10" s="0"/>
      <c r="GVL10" s="0"/>
      <c r="GVM10" s="0"/>
      <c r="GVN10" s="0"/>
      <c r="GVO10" s="0"/>
      <c r="GVP10" s="0"/>
      <c r="GVQ10" s="0"/>
      <c r="GVR10" s="0"/>
      <c r="GVS10" s="0"/>
      <c r="GVT10" s="0"/>
      <c r="GVU10" s="0"/>
      <c r="GVV10" s="0"/>
      <c r="GVW10" s="0"/>
      <c r="GVX10" s="0"/>
      <c r="GVY10" s="0"/>
      <c r="GVZ10" s="0"/>
      <c r="GWA10" s="0"/>
      <c r="GWB10" s="0"/>
      <c r="GWC10" s="0"/>
      <c r="GWD10" s="0"/>
      <c r="GWE10" s="0"/>
      <c r="GWF10" s="0"/>
      <c r="GWG10" s="0"/>
      <c r="GWH10" s="0"/>
      <c r="GWI10" s="0"/>
      <c r="GWJ10" s="0"/>
      <c r="GWK10" s="0"/>
      <c r="GWL10" s="0"/>
      <c r="GWM10" s="0"/>
      <c r="GWN10" s="0"/>
      <c r="GWO10" s="0"/>
      <c r="GWP10" s="0"/>
      <c r="GWQ10" s="0"/>
      <c r="GWR10" s="0"/>
      <c r="GWS10" s="0"/>
      <c r="GWT10" s="0"/>
      <c r="GWU10" s="0"/>
      <c r="GWV10" s="0"/>
      <c r="GWW10" s="0"/>
      <c r="GWX10" s="0"/>
      <c r="GWY10" s="0"/>
      <c r="GWZ10" s="0"/>
      <c r="GXA10" s="0"/>
      <c r="GXB10" s="0"/>
      <c r="GXC10" s="0"/>
      <c r="GXD10" s="0"/>
      <c r="GXE10" s="0"/>
      <c r="GXF10" s="0"/>
      <c r="GXG10" s="0"/>
      <c r="GXH10" s="0"/>
      <c r="GXI10" s="0"/>
      <c r="GXJ10" s="0"/>
      <c r="GXK10" s="0"/>
      <c r="GXL10" s="0"/>
      <c r="GXM10" s="0"/>
      <c r="GXN10" s="0"/>
      <c r="GXO10" s="0"/>
      <c r="GXP10" s="0"/>
      <c r="GXQ10" s="0"/>
      <c r="GXR10" s="0"/>
      <c r="GXS10" s="0"/>
      <c r="GXT10" s="0"/>
      <c r="GXU10" s="0"/>
      <c r="GXV10" s="0"/>
      <c r="GXW10" s="0"/>
      <c r="GXX10" s="0"/>
      <c r="GXY10" s="0"/>
      <c r="GXZ10" s="0"/>
      <c r="GYA10" s="0"/>
      <c r="GYB10" s="0"/>
      <c r="GYC10" s="0"/>
      <c r="GYD10" s="0"/>
      <c r="GYE10" s="0"/>
      <c r="GYF10" s="0"/>
      <c r="GYG10" s="0"/>
      <c r="GYH10" s="0"/>
      <c r="GYI10" s="0"/>
      <c r="GYJ10" s="0"/>
      <c r="GYK10" s="0"/>
      <c r="GYL10" s="0"/>
      <c r="GYM10" s="0"/>
      <c r="GYN10" s="0"/>
      <c r="GYO10" s="0"/>
      <c r="GYP10" s="0"/>
      <c r="GYQ10" s="0"/>
      <c r="GYR10" s="0"/>
      <c r="GYS10" s="0"/>
      <c r="GYT10" s="0"/>
      <c r="GYU10" s="0"/>
      <c r="GYV10" s="0"/>
      <c r="GYW10" s="0"/>
      <c r="GYX10" s="0"/>
      <c r="GYY10" s="0"/>
      <c r="GYZ10" s="0"/>
      <c r="GZA10" s="0"/>
      <c r="GZB10" s="0"/>
      <c r="GZC10" s="0"/>
      <c r="GZD10" s="0"/>
      <c r="GZE10" s="0"/>
      <c r="GZF10" s="0"/>
      <c r="GZG10" s="0"/>
      <c r="GZH10" s="0"/>
      <c r="GZI10" s="0"/>
      <c r="GZJ10" s="0"/>
      <c r="GZK10" s="0"/>
      <c r="GZL10" s="0"/>
      <c r="GZM10" s="0"/>
      <c r="GZN10" s="0"/>
      <c r="GZO10" s="0"/>
      <c r="GZP10" s="0"/>
      <c r="GZQ10" s="0"/>
      <c r="GZR10" s="0"/>
      <c r="GZS10" s="0"/>
      <c r="GZT10" s="0"/>
      <c r="GZU10" s="0"/>
      <c r="GZV10" s="0"/>
      <c r="GZW10" s="0"/>
      <c r="GZX10" s="0"/>
      <c r="GZY10" s="0"/>
      <c r="GZZ10" s="0"/>
      <c r="HAA10" s="0"/>
      <c r="HAB10" s="0"/>
      <c r="HAC10" s="0"/>
      <c r="HAD10" s="0"/>
      <c r="HAE10" s="0"/>
      <c r="HAF10" s="0"/>
      <c r="HAG10" s="0"/>
      <c r="HAH10" s="0"/>
      <c r="HAI10" s="0"/>
      <c r="HAJ10" s="0"/>
      <c r="HAK10" s="0"/>
      <c r="HAL10" s="0"/>
      <c r="HAM10" s="0"/>
      <c r="HAN10" s="0"/>
      <c r="HAO10" s="0"/>
      <c r="HAP10" s="0"/>
      <c r="HAQ10" s="0"/>
      <c r="HAR10" s="0"/>
      <c r="HAS10" s="0"/>
      <c r="HAT10" s="0"/>
      <c r="HAU10" s="0"/>
      <c r="HAV10" s="0"/>
      <c r="HAW10" s="0"/>
      <c r="HAX10" s="0"/>
      <c r="HAY10" s="0"/>
      <c r="HAZ10" s="0"/>
      <c r="HBA10" s="0"/>
      <c r="HBB10" s="0"/>
      <c r="HBC10" s="0"/>
      <c r="HBD10" s="0"/>
      <c r="HBE10" s="0"/>
      <c r="HBF10" s="0"/>
      <c r="HBG10" s="0"/>
      <c r="HBH10" s="0"/>
      <c r="HBI10" s="0"/>
      <c r="HBJ10" s="0"/>
      <c r="HBK10" s="0"/>
      <c r="HBL10" s="0"/>
      <c r="HBM10" s="0"/>
      <c r="HBN10" s="0"/>
      <c r="HBO10" s="0"/>
      <c r="HBP10" s="0"/>
      <c r="HBQ10" s="0"/>
      <c r="HBR10" s="0"/>
      <c r="HBS10" s="0"/>
      <c r="HBT10" s="0"/>
      <c r="HBU10" s="0"/>
      <c r="HBV10" s="0"/>
      <c r="HBW10" s="0"/>
      <c r="HBX10" s="0"/>
      <c r="HBY10" s="0"/>
      <c r="HBZ10" s="0"/>
      <c r="HCA10" s="0"/>
      <c r="HCB10" s="0"/>
      <c r="HCC10" s="0"/>
      <c r="HCD10" s="0"/>
      <c r="HCE10" s="0"/>
      <c r="HCF10" s="0"/>
      <c r="HCG10" s="0"/>
      <c r="HCH10" s="0"/>
      <c r="HCI10" s="0"/>
      <c r="HCJ10" s="0"/>
      <c r="HCK10" s="0"/>
      <c r="HCL10" s="0"/>
      <c r="HCM10" s="0"/>
      <c r="HCN10" s="0"/>
      <c r="HCO10" s="0"/>
      <c r="HCP10" s="0"/>
      <c r="HCQ10" s="0"/>
      <c r="HCR10" s="0"/>
      <c r="HCS10" s="0"/>
      <c r="HCT10" s="0"/>
      <c r="HCU10" s="0"/>
      <c r="HCV10" s="0"/>
      <c r="HCW10" s="0"/>
      <c r="HCX10" s="0"/>
      <c r="HCY10" s="0"/>
      <c r="HCZ10" s="0"/>
      <c r="HDA10" s="0"/>
      <c r="HDB10" s="0"/>
      <c r="HDC10" s="0"/>
      <c r="HDD10" s="0"/>
      <c r="HDE10" s="0"/>
      <c r="HDF10" s="0"/>
      <c r="HDG10" s="0"/>
      <c r="HDH10" s="0"/>
      <c r="HDI10" s="0"/>
      <c r="HDJ10" s="0"/>
      <c r="HDK10" s="0"/>
      <c r="HDL10" s="0"/>
      <c r="HDM10" s="0"/>
      <c r="HDN10" s="0"/>
      <c r="HDO10" s="0"/>
      <c r="HDP10" s="0"/>
      <c r="HDQ10" s="0"/>
      <c r="HDR10" s="0"/>
      <c r="HDS10" s="0"/>
      <c r="HDT10" s="0"/>
      <c r="HDU10" s="0"/>
      <c r="HDV10" s="0"/>
      <c r="HDW10" s="0"/>
      <c r="HDX10" s="0"/>
      <c r="HDY10" s="0"/>
      <c r="HDZ10" s="0"/>
      <c r="HEA10" s="0"/>
      <c r="HEB10" s="0"/>
      <c r="HEC10" s="0"/>
      <c r="HED10" s="0"/>
      <c r="HEE10" s="0"/>
      <c r="HEF10" s="0"/>
      <c r="HEG10" s="0"/>
      <c r="HEH10" s="0"/>
      <c r="HEI10" s="0"/>
      <c r="HEJ10" s="0"/>
      <c r="HEK10" s="0"/>
      <c r="HEL10" s="0"/>
      <c r="HEM10" s="0"/>
      <c r="HEN10" s="0"/>
      <c r="HEO10" s="0"/>
      <c r="HEP10" s="0"/>
      <c r="HEQ10" s="0"/>
      <c r="HER10" s="0"/>
      <c r="HES10" s="0"/>
      <c r="HET10" s="0"/>
      <c r="HEU10" s="0"/>
      <c r="HEV10" s="0"/>
      <c r="HEW10" s="0"/>
      <c r="HEX10" s="0"/>
      <c r="HEY10" s="0"/>
      <c r="HEZ10" s="0"/>
      <c r="HFA10" s="0"/>
      <c r="HFB10" s="0"/>
      <c r="HFC10" s="0"/>
      <c r="HFD10" s="0"/>
      <c r="HFE10" s="0"/>
      <c r="HFF10" s="0"/>
      <c r="HFG10" s="0"/>
      <c r="HFH10" s="0"/>
      <c r="HFI10" s="0"/>
      <c r="HFJ10" s="0"/>
      <c r="HFK10" s="0"/>
      <c r="HFL10" s="0"/>
      <c r="HFM10" s="0"/>
      <c r="HFN10" s="0"/>
      <c r="HFO10" s="0"/>
      <c r="HFP10" s="0"/>
      <c r="HFQ10" s="0"/>
      <c r="HFR10" s="0"/>
      <c r="HFS10" s="0"/>
      <c r="HFT10" s="0"/>
      <c r="HFU10" s="0"/>
      <c r="HFV10" s="0"/>
      <c r="HFW10" s="0"/>
      <c r="HFX10" s="0"/>
      <c r="HFY10" s="0"/>
      <c r="HFZ10" s="0"/>
      <c r="HGA10" s="0"/>
      <c r="HGB10" s="0"/>
      <c r="HGC10" s="0"/>
      <c r="HGD10" s="0"/>
      <c r="HGE10" s="0"/>
      <c r="HGF10" s="0"/>
      <c r="HGG10" s="0"/>
      <c r="HGH10" s="0"/>
      <c r="HGI10" s="0"/>
      <c r="HGJ10" s="0"/>
      <c r="HGK10" s="0"/>
      <c r="HGL10" s="0"/>
      <c r="HGM10" s="0"/>
      <c r="HGN10" s="0"/>
      <c r="HGO10" s="0"/>
      <c r="HGP10" s="0"/>
      <c r="HGQ10" s="0"/>
      <c r="HGR10" s="0"/>
      <c r="HGS10" s="0"/>
      <c r="HGT10" s="0"/>
      <c r="HGU10" s="0"/>
      <c r="HGV10" s="0"/>
      <c r="HGW10" s="0"/>
      <c r="HGX10" s="0"/>
      <c r="HGY10" s="0"/>
      <c r="HGZ10" s="0"/>
      <c r="HHA10" s="0"/>
      <c r="HHB10" s="0"/>
      <c r="HHC10" s="0"/>
      <c r="HHD10" s="0"/>
      <c r="HHE10" s="0"/>
      <c r="HHF10" s="0"/>
      <c r="HHG10" s="0"/>
      <c r="HHH10" s="0"/>
      <c r="HHI10" s="0"/>
      <c r="HHJ10" s="0"/>
      <c r="HHK10" s="0"/>
      <c r="HHL10" s="0"/>
      <c r="HHM10" s="0"/>
      <c r="HHN10" s="0"/>
      <c r="HHO10" s="0"/>
      <c r="HHP10" s="0"/>
      <c r="HHQ10" s="0"/>
      <c r="HHR10" s="0"/>
      <c r="HHS10" s="0"/>
      <c r="HHT10" s="0"/>
      <c r="HHU10" s="0"/>
      <c r="HHV10" s="0"/>
      <c r="HHW10" s="0"/>
      <c r="HHX10" s="0"/>
      <c r="HHY10" s="0"/>
      <c r="HHZ10" s="0"/>
      <c r="HIA10" s="0"/>
      <c r="HIB10" s="0"/>
      <c r="HIC10" s="0"/>
      <c r="HID10" s="0"/>
      <c r="HIE10" s="0"/>
      <c r="HIF10" s="0"/>
      <c r="HIG10" s="0"/>
      <c r="HIH10" s="0"/>
      <c r="HII10" s="0"/>
      <c r="HIJ10" s="0"/>
      <c r="HIK10" s="0"/>
      <c r="HIL10" s="0"/>
      <c r="HIM10" s="0"/>
      <c r="HIN10" s="0"/>
      <c r="HIO10" s="0"/>
      <c r="HIP10" s="0"/>
      <c r="HIQ10" s="0"/>
      <c r="HIR10" s="0"/>
      <c r="HIS10" s="0"/>
      <c r="HIT10" s="0"/>
      <c r="HIU10" s="0"/>
      <c r="HIV10" s="0"/>
      <c r="HIW10" s="0"/>
      <c r="HIX10" s="0"/>
      <c r="HIY10" s="0"/>
      <c r="HIZ10" s="0"/>
      <c r="HJA10" s="0"/>
      <c r="HJB10" s="0"/>
      <c r="HJC10" s="0"/>
      <c r="HJD10" s="0"/>
      <c r="HJE10" s="0"/>
      <c r="HJF10" s="0"/>
      <c r="HJG10" s="0"/>
      <c r="HJH10" s="0"/>
      <c r="HJI10" s="0"/>
      <c r="HJJ10" s="0"/>
      <c r="HJK10" s="0"/>
      <c r="HJL10" s="0"/>
      <c r="HJM10" s="0"/>
      <c r="HJN10" s="0"/>
      <c r="HJO10" s="0"/>
      <c r="HJP10" s="0"/>
      <c r="HJQ10" s="0"/>
      <c r="HJR10" s="0"/>
      <c r="HJS10" s="0"/>
      <c r="HJT10" s="0"/>
      <c r="HJU10" s="0"/>
      <c r="HJV10" s="0"/>
      <c r="HJW10" s="0"/>
      <c r="HJX10" s="0"/>
      <c r="HJY10" s="0"/>
      <c r="HJZ10" s="0"/>
      <c r="HKA10" s="0"/>
      <c r="HKB10" s="0"/>
      <c r="HKC10" s="0"/>
      <c r="HKD10" s="0"/>
      <c r="HKE10" s="0"/>
      <c r="HKF10" s="0"/>
      <c r="HKG10" s="0"/>
      <c r="HKH10" s="0"/>
      <c r="HKI10" s="0"/>
      <c r="HKJ10" s="0"/>
      <c r="HKK10" s="0"/>
      <c r="HKL10" s="0"/>
      <c r="HKM10" s="0"/>
      <c r="HKN10" s="0"/>
      <c r="HKO10" s="0"/>
      <c r="HKP10" s="0"/>
      <c r="HKQ10" s="0"/>
      <c r="HKR10" s="0"/>
      <c r="HKS10" s="0"/>
      <c r="HKT10" s="0"/>
      <c r="HKU10" s="0"/>
      <c r="HKV10" s="0"/>
      <c r="HKW10" s="0"/>
      <c r="HKX10" s="0"/>
      <c r="HKY10" s="0"/>
      <c r="HKZ10" s="0"/>
      <c r="HLA10" s="0"/>
      <c r="HLB10" s="0"/>
      <c r="HLC10" s="0"/>
      <c r="HLD10" s="0"/>
      <c r="HLE10" s="0"/>
      <c r="HLF10" s="0"/>
      <c r="HLG10" s="0"/>
      <c r="HLH10" s="0"/>
      <c r="HLI10" s="0"/>
      <c r="HLJ10" s="0"/>
      <c r="HLK10" s="0"/>
      <c r="HLL10" s="0"/>
      <c r="HLM10" s="0"/>
      <c r="HLN10" s="0"/>
      <c r="HLO10" s="0"/>
      <c r="HLP10" s="0"/>
      <c r="HLQ10" s="0"/>
      <c r="HLR10" s="0"/>
      <c r="HLS10" s="0"/>
      <c r="HLT10" s="0"/>
      <c r="HLU10" s="0"/>
      <c r="HLV10" s="0"/>
      <c r="HLW10" s="0"/>
      <c r="HLX10" s="0"/>
      <c r="HLY10" s="0"/>
      <c r="HLZ10" s="0"/>
      <c r="HMA10" s="0"/>
      <c r="HMB10" s="0"/>
      <c r="HMC10" s="0"/>
      <c r="HMD10" s="0"/>
      <c r="HME10" s="0"/>
      <c r="HMF10" s="0"/>
      <c r="HMG10" s="0"/>
      <c r="HMH10" s="0"/>
      <c r="HMI10" s="0"/>
      <c r="HMJ10" s="0"/>
      <c r="HMK10" s="0"/>
      <c r="HML10" s="0"/>
      <c r="HMM10" s="0"/>
      <c r="HMN10" s="0"/>
      <c r="HMO10" s="0"/>
      <c r="HMP10" s="0"/>
      <c r="HMQ10" s="0"/>
      <c r="HMR10" s="0"/>
      <c r="HMS10" s="0"/>
      <c r="HMT10" s="0"/>
      <c r="HMU10" s="0"/>
      <c r="HMV10" s="0"/>
      <c r="HMW10" s="0"/>
      <c r="HMX10" s="0"/>
      <c r="HMY10" s="0"/>
      <c r="HMZ10" s="0"/>
      <c r="HNA10" s="0"/>
      <c r="HNB10" s="0"/>
      <c r="HNC10" s="0"/>
      <c r="HND10" s="0"/>
      <c r="HNE10" s="0"/>
      <c r="HNF10" s="0"/>
      <c r="HNG10" s="0"/>
      <c r="HNH10" s="0"/>
      <c r="HNI10" s="0"/>
      <c r="HNJ10" s="0"/>
      <c r="HNK10" s="0"/>
      <c r="HNL10" s="0"/>
      <c r="HNM10" s="0"/>
      <c r="HNN10" s="0"/>
      <c r="HNO10" s="0"/>
      <c r="HNP10" s="0"/>
      <c r="HNQ10" s="0"/>
      <c r="HNR10" s="0"/>
      <c r="HNS10" s="0"/>
      <c r="HNT10" s="0"/>
      <c r="HNU10" s="0"/>
      <c r="HNV10" s="0"/>
      <c r="HNW10" s="0"/>
      <c r="HNX10" s="0"/>
      <c r="HNY10" s="0"/>
      <c r="HNZ10" s="0"/>
      <c r="HOA10" s="0"/>
      <c r="HOB10" s="0"/>
      <c r="HOC10" s="0"/>
      <c r="HOD10" s="0"/>
      <c r="HOE10" s="0"/>
      <c r="HOF10" s="0"/>
      <c r="HOG10" s="0"/>
      <c r="HOH10" s="0"/>
      <c r="HOI10" s="0"/>
      <c r="HOJ10" s="0"/>
      <c r="HOK10" s="0"/>
      <c r="HOL10" s="0"/>
      <c r="HOM10" s="0"/>
      <c r="HON10" s="0"/>
      <c r="HOO10" s="0"/>
      <c r="HOP10" s="0"/>
      <c r="HOQ10" s="0"/>
      <c r="HOR10" s="0"/>
      <c r="HOS10" s="0"/>
      <c r="HOT10" s="0"/>
      <c r="HOU10" s="0"/>
      <c r="HOV10" s="0"/>
      <c r="HOW10" s="0"/>
      <c r="HOX10" s="0"/>
      <c r="HOY10" s="0"/>
      <c r="HOZ10" s="0"/>
      <c r="HPA10" s="0"/>
      <c r="HPB10" s="0"/>
      <c r="HPC10" s="0"/>
      <c r="HPD10" s="0"/>
      <c r="HPE10" s="0"/>
      <c r="HPF10" s="0"/>
      <c r="HPG10" s="0"/>
      <c r="HPH10" s="0"/>
      <c r="HPI10" s="0"/>
      <c r="HPJ10" s="0"/>
      <c r="HPK10" s="0"/>
      <c r="HPL10" s="0"/>
      <c r="HPM10" s="0"/>
      <c r="HPN10" s="0"/>
      <c r="HPO10" s="0"/>
      <c r="HPP10" s="0"/>
      <c r="HPQ10" s="0"/>
      <c r="HPR10" s="0"/>
      <c r="HPS10" s="0"/>
      <c r="HPT10" s="0"/>
      <c r="HPU10" s="0"/>
      <c r="HPV10" s="0"/>
      <c r="HPW10" s="0"/>
      <c r="HPX10" s="0"/>
      <c r="HPY10" s="0"/>
      <c r="HPZ10" s="0"/>
      <c r="HQA10" s="0"/>
      <c r="HQB10" s="0"/>
      <c r="HQC10" s="0"/>
      <c r="HQD10" s="0"/>
      <c r="HQE10" s="0"/>
      <c r="HQF10" s="0"/>
      <c r="HQG10" s="0"/>
      <c r="HQH10" s="0"/>
      <c r="HQI10" s="0"/>
      <c r="HQJ10" s="0"/>
      <c r="HQK10" s="0"/>
      <c r="HQL10" s="0"/>
      <c r="HQM10" s="0"/>
      <c r="HQN10" s="0"/>
      <c r="HQO10" s="0"/>
      <c r="HQP10" s="0"/>
      <c r="HQQ10" s="0"/>
      <c r="HQR10" s="0"/>
      <c r="HQS10" s="0"/>
      <c r="HQT10" s="0"/>
      <c r="HQU10" s="0"/>
      <c r="HQV10" s="0"/>
      <c r="HQW10" s="0"/>
      <c r="HQX10" s="0"/>
      <c r="HQY10" s="0"/>
      <c r="HQZ10" s="0"/>
      <c r="HRA10" s="0"/>
      <c r="HRB10" s="0"/>
      <c r="HRC10" s="0"/>
      <c r="HRD10" s="0"/>
      <c r="HRE10" s="0"/>
      <c r="HRF10" s="0"/>
      <c r="HRG10" s="0"/>
      <c r="HRH10" s="0"/>
      <c r="HRI10" s="0"/>
      <c r="HRJ10" s="0"/>
      <c r="HRK10" s="0"/>
      <c r="HRL10" s="0"/>
      <c r="HRM10" s="0"/>
      <c r="HRN10" s="0"/>
      <c r="HRO10" s="0"/>
      <c r="HRP10" s="0"/>
      <c r="HRQ10" s="0"/>
      <c r="HRR10" s="0"/>
      <c r="HRS10" s="0"/>
      <c r="HRT10" s="0"/>
      <c r="HRU10" s="0"/>
      <c r="HRV10" s="0"/>
      <c r="HRW10" s="0"/>
      <c r="HRX10" s="0"/>
      <c r="HRY10" s="0"/>
      <c r="HRZ10" s="0"/>
      <c r="HSA10" s="0"/>
      <c r="HSB10" s="0"/>
      <c r="HSC10" s="0"/>
      <c r="HSD10" s="0"/>
      <c r="HSE10" s="0"/>
      <c r="HSF10" s="0"/>
      <c r="HSG10" s="0"/>
      <c r="HSH10" s="0"/>
      <c r="HSI10" s="0"/>
      <c r="HSJ10" s="0"/>
      <c r="HSK10" s="0"/>
      <c r="HSL10" s="0"/>
      <c r="HSM10" s="0"/>
      <c r="HSN10" s="0"/>
      <c r="HSO10" s="0"/>
      <c r="HSP10" s="0"/>
      <c r="HSQ10" s="0"/>
      <c r="HSR10" s="0"/>
      <c r="HSS10" s="0"/>
      <c r="HST10" s="0"/>
      <c r="HSU10" s="0"/>
      <c r="HSV10" s="0"/>
      <c r="HSW10" s="0"/>
      <c r="HSX10" s="0"/>
      <c r="HSY10" s="0"/>
      <c r="HSZ10" s="0"/>
      <c r="HTA10" s="0"/>
      <c r="HTB10" s="0"/>
      <c r="HTC10" s="0"/>
      <c r="HTD10" s="0"/>
      <c r="HTE10" s="0"/>
      <c r="HTF10" s="0"/>
      <c r="HTG10" s="0"/>
      <c r="HTH10" s="0"/>
      <c r="HTI10" s="0"/>
      <c r="HTJ10" s="0"/>
      <c r="HTK10" s="0"/>
      <c r="HTL10" s="0"/>
      <c r="HTM10" s="0"/>
      <c r="HTN10" s="0"/>
      <c r="HTO10" s="0"/>
      <c r="HTP10" s="0"/>
      <c r="HTQ10" s="0"/>
      <c r="HTR10" s="0"/>
      <c r="HTS10" s="0"/>
      <c r="HTT10" s="0"/>
      <c r="HTU10" s="0"/>
      <c r="HTV10" s="0"/>
      <c r="HTW10" s="0"/>
      <c r="HTX10" s="0"/>
      <c r="HTY10" s="0"/>
      <c r="HTZ10" s="0"/>
      <c r="HUA10" s="0"/>
      <c r="HUB10" s="0"/>
      <c r="HUC10" s="0"/>
      <c r="HUD10" s="0"/>
      <c r="HUE10" s="0"/>
      <c r="HUF10" s="0"/>
      <c r="HUG10" s="0"/>
      <c r="HUH10" s="0"/>
      <c r="HUI10" s="0"/>
      <c r="HUJ10" s="0"/>
      <c r="HUK10" s="0"/>
      <c r="HUL10" s="0"/>
      <c r="HUM10" s="0"/>
      <c r="HUN10" s="0"/>
      <c r="HUO10" s="0"/>
      <c r="HUP10" s="0"/>
      <c r="HUQ10" s="0"/>
      <c r="HUR10" s="0"/>
      <c r="HUS10" s="0"/>
      <c r="HUT10" s="0"/>
      <c r="HUU10" s="0"/>
      <c r="HUV10" s="0"/>
      <c r="HUW10" s="0"/>
      <c r="HUX10" s="0"/>
      <c r="HUY10" s="0"/>
      <c r="HUZ10" s="0"/>
      <c r="HVA10" s="0"/>
      <c r="HVB10" s="0"/>
      <c r="HVC10" s="0"/>
      <c r="HVD10" s="0"/>
      <c r="HVE10" s="0"/>
      <c r="HVF10" s="0"/>
      <c r="HVG10" s="0"/>
      <c r="HVH10" s="0"/>
      <c r="HVI10" s="0"/>
      <c r="HVJ10" s="0"/>
      <c r="HVK10" s="0"/>
      <c r="HVL10" s="0"/>
      <c r="HVM10" s="0"/>
      <c r="HVN10" s="0"/>
      <c r="HVO10" s="0"/>
      <c r="HVP10" s="0"/>
      <c r="HVQ10" s="0"/>
      <c r="HVR10" s="0"/>
      <c r="HVS10" s="0"/>
      <c r="HVT10" s="0"/>
      <c r="HVU10" s="0"/>
      <c r="HVV10" s="0"/>
      <c r="HVW10" s="0"/>
      <c r="HVX10" s="0"/>
      <c r="HVY10" s="0"/>
      <c r="HVZ10" s="0"/>
      <c r="HWA10" s="0"/>
      <c r="HWB10" s="0"/>
      <c r="HWC10" s="0"/>
      <c r="HWD10" s="0"/>
      <c r="HWE10" s="0"/>
      <c r="HWF10" s="0"/>
      <c r="HWG10" s="0"/>
      <c r="HWH10" s="0"/>
      <c r="HWI10" s="0"/>
      <c r="HWJ10" s="0"/>
      <c r="HWK10" s="0"/>
      <c r="HWL10" s="0"/>
      <c r="HWM10" s="0"/>
      <c r="HWN10" s="0"/>
      <c r="HWO10" s="0"/>
      <c r="HWP10" s="0"/>
      <c r="HWQ10" s="0"/>
      <c r="HWR10" s="0"/>
      <c r="HWS10" s="0"/>
      <c r="HWT10" s="0"/>
      <c r="HWU10" s="0"/>
      <c r="HWV10" s="0"/>
      <c r="HWW10" s="0"/>
      <c r="HWX10" s="0"/>
      <c r="HWY10" s="0"/>
      <c r="HWZ10" s="0"/>
      <c r="HXA10" s="0"/>
      <c r="HXB10" s="0"/>
      <c r="HXC10" s="0"/>
      <c r="HXD10" s="0"/>
      <c r="HXE10" s="0"/>
      <c r="HXF10" s="0"/>
      <c r="HXG10" s="0"/>
      <c r="HXH10" s="0"/>
      <c r="HXI10" s="0"/>
      <c r="HXJ10" s="0"/>
      <c r="HXK10" s="0"/>
      <c r="HXL10" s="0"/>
      <c r="HXM10" s="0"/>
      <c r="HXN10" s="0"/>
      <c r="HXO10" s="0"/>
      <c r="HXP10" s="0"/>
      <c r="HXQ10" s="0"/>
      <c r="HXR10" s="0"/>
      <c r="HXS10" s="0"/>
      <c r="HXT10" s="0"/>
      <c r="HXU10" s="0"/>
      <c r="HXV10" s="0"/>
      <c r="HXW10" s="0"/>
      <c r="HXX10" s="0"/>
      <c r="HXY10" s="0"/>
      <c r="HXZ10" s="0"/>
      <c r="HYA10" s="0"/>
      <c r="HYB10" s="0"/>
      <c r="HYC10" s="0"/>
      <c r="HYD10" s="0"/>
      <c r="HYE10" s="0"/>
      <c r="HYF10" s="0"/>
      <c r="HYG10" s="0"/>
      <c r="HYH10" s="0"/>
      <c r="HYI10" s="0"/>
      <c r="HYJ10" s="0"/>
      <c r="HYK10" s="0"/>
      <c r="HYL10" s="0"/>
      <c r="HYM10" s="0"/>
      <c r="HYN10" s="0"/>
      <c r="HYO10" s="0"/>
      <c r="HYP10" s="0"/>
      <c r="HYQ10" s="0"/>
      <c r="HYR10" s="0"/>
      <c r="HYS10" s="0"/>
      <c r="HYT10" s="0"/>
      <c r="HYU10" s="0"/>
      <c r="HYV10" s="0"/>
      <c r="HYW10" s="0"/>
      <c r="HYX10" s="0"/>
      <c r="HYY10" s="0"/>
      <c r="HYZ10" s="0"/>
      <c r="HZA10" s="0"/>
      <c r="HZB10" s="0"/>
      <c r="HZC10" s="0"/>
      <c r="HZD10" s="0"/>
      <c r="HZE10" s="0"/>
      <c r="HZF10" s="0"/>
      <c r="HZG10" s="0"/>
      <c r="HZH10" s="0"/>
      <c r="HZI10" s="0"/>
      <c r="HZJ10" s="0"/>
      <c r="HZK10" s="0"/>
      <c r="HZL10" s="0"/>
      <c r="HZM10" s="0"/>
      <c r="HZN10" s="0"/>
      <c r="HZO10" s="0"/>
      <c r="HZP10" s="0"/>
      <c r="HZQ10" s="0"/>
      <c r="HZR10" s="0"/>
      <c r="HZS10" s="0"/>
      <c r="HZT10" s="0"/>
      <c r="HZU10" s="0"/>
      <c r="HZV10" s="0"/>
      <c r="HZW10" s="0"/>
      <c r="HZX10" s="0"/>
      <c r="HZY10" s="0"/>
      <c r="HZZ10" s="0"/>
      <c r="IAA10" s="0"/>
      <c r="IAB10" s="0"/>
      <c r="IAC10" s="0"/>
      <c r="IAD10" s="0"/>
      <c r="IAE10" s="0"/>
      <c r="IAF10" s="0"/>
      <c r="IAG10" s="0"/>
      <c r="IAH10" s="0"/>
      <c r="IAI10" s="0"/>
      <c r="IAJ10" s="0"/>
      <c r="IAK10" s="0"/>
      <c r="IAL10" s="0"/>
      <c r="IAM10" s="0"/>
      <c r="IAN10" s="0"/>
      <c r="IAO10" s="0"/>
      <c r="IAP10" s="0"/>
      <c r="IAQ10" s="0"/>
      <c r="IAR10" s="0"/>
      <c r="IAS10" s="0"/>
      <c r="IAT10" s="0"/>
      <c r="IAU10" s="0"/>
      <c r="IAV10" s="0"/>
      <c r="IAW10" s="0"/>
      <c r="IAX10" s="0"/>
      <c r="IAY10" s="0"/>
      <c r="IAZ10" s="0"/>
      <c r="IBA10" s="0"/>
      <c r="IBB10" s="0"/>
      <c r="IBC10" s="0"/>
      <c r="IBD10" s="0"/>
      <c r="IBE10" s="0"/>
      <c r="IBF10" s="0"/>
      <c r="IBG10" s="0"/>
      <c r="IBH10" s="0"/>
      <c r="IBI10" s="0"/>
      <c r="IBJ10" s="0"/>
      <c r="IBK10" s="0"/>
      <c r="IBL10" s="0"/>
      <c r="IBM10" s="0"/>
      <c r="IBN10" s="0"/>
      <c r="IBO10" s="0"/>
      <c r="IBP10" s="0"/>
      <c r="IBQ10" s="0"/>
      <c r="IBR10" s="0"/>
      <c r="IBS10" s="0"/>
      <c r="IBT10" s="0"/>
      <c r="IBU10" s="0"/>
      <c r="IBV10" s="0"/>
      <c r="IBW10" s="0"/>
      <c r="IBX10" s="0"/>
      <c r="IBY10" s="0"/>
      <c r="IBZ10" s="0"/>
      <c r="ICA10" s="0"/>
      <c r="ICB10" s="0"/>
      <c r="ICC10" s="0"/>
      <c r="ICD10" s="0"/>
      <c r="ICE10" s="0"/>
      <c r="ICF10" s="0"/>
      <c r="ICG10" s="0"/>
      <c r="ICH10" s="0"/>
      <c r="ICI10" s="0"/>
      <c r="ICJ10" s="0"/>
      <c r="ICK10" s="0"/>
      <c r="ICL10" s="0"/>
      <c r="ICM10" s="0"/>
      <c r="ICN10" s="0"/>
      <c r="ICO10" s="0"/>
      <c r="ICP10" s="0"/>
      <c r="ICQ10" s="0"/>
      <c r="ICR10" s="0"/>
      <c r="ICS10" s="0"/>
      <c r="ICT10" s="0"/>
      <c r="ICU10" s="0"/>
      <c r="ICV10" s="0"/>
      <c r="ICW10" s="0"/>
      <c r="ICX10" s="0"/>
      <c r="ICY10" s="0"/>
      <c r="ICZ10" s="0"/>
      <c r="IDA10" s="0"/>
      <c r="IDB10" s="0"/>
      <c r="IDC10" s="0"/>
      <c r="IDD10" s="0"/>
      <c r="IDE10" s="0"/>
      <c r="IDF10" s="0"/>
      <c r="IDG10" s="0"/>
      <c r="IDH10" s="0"/>
      <c r="IDI10" s="0"/>
      <c r="IDJ10" s="0"/>
      <c r="IDK10" s="0"/>
      <c r="IDL10" s="0"/>
      <c r="IDM10" s="0"/>
      <c r="IDN10" s="0"/>
      <c r="IDO10" s="0"/>
      <c r="IDP10" s="0"/>
      <c r="IDQ10" s="0"/>
      <c r="IDR10" s="0"/>
      <c r="IDS10" s="0"/>
      <c r="IDT10" s="0"/>
      <c r="IDU10" s="0"/>
      <c r="IDV10" s="0"/>
      <c r="IDW10" s="0"/>
      <c r="IDX10" s="0"/>
      <c r="IDY10" s="0"/>
      <c r="IDZ10" s="0"/>
      <c r="IEA10" s="0"/>
      <c r="IEB10" s="0"/>
      <c r="IEC10" s="0"/>
      <c r="IED10" s="0"/>
      <c r="IEE10" s="0"/>
      <c r="IEF10" s="0"/>
      <c r="IEG10" s="0"/>
      <c r="IEH10" s="0"/>
      <c r="IEI10" s="0"/>
      <c r="IEJ10" s="0"/>
      <c r="IEK10" s="0"/>
      <c r="IEL10" s="0"/>
      <c r="IEM10" s="0"/>
      <c r="IEN10" s="0"/>
      <c r="IEO10" s="0"/>
      <c r="IEP10" s="0"/>
      <c r="IEQ10" s="0"/>
      <c r="IER10" s="0"/>
      <c r="IES10" s="0"/>
      <c r="IET10" s="0"/>
      <c r="IEU10" s="0"/>
      <c r="IEV10" s="0"/>
      <c r="IEW10" s="0"/>
      <c r="IEX10" s="0"/>
      <c r="IEY10" s="0"/>
      <c r="IEZ10" s="0"/>
      <c r="IFA10" s="0"/>
      <c r="IFB10" s="0"/>
      <c r="IFC10" s="0"/>
      <c r="IFD10" s="0"/>
      <c r="IFE10" s="0"/>
      <c r="IFF10" s="0"/>
      <c r="IFG10" s="0"/>
      <c r="IFH10" s="0"/>
      <c r="IFI10" s="0"/>
      <c r="IFJ10" s="0"/>
      <c r="IFK10" s="0"/>
      <c r="IFL10" s="0"/>
      <c r="IFM10" s="0"/>
      <c r="IFN10" s="0"/>
      <c r="IFO10" s="0"/>
      <c r="IFP10" s="0"/>
      <c r="IFQ10" s="0"/>
      <c r="IFR10" s="0"/>
      <c r="IFS10" s="0"/>
      <c r="IFT10" s="0"/>
      <c r="IFU10" s="0"/>
      <c r="IFV10" s="0"/>
      <c r="IFW10" s="0"/>
      <c r="IFX10" s="0"/>
      <c r="IFY10" s="0"/>
      <c r="IFZ10" s="0"/>
      <c r="IGA10" s="0"/>
      <c r="IGB10" s="0"/>
      <c r="IGC10" s="0"/>
      <c r="IGD10" s="0"/>
      <c r="IGE10" s="0"/>
      <c r="IGF10" s="0"/>
      <c r="IGG10" s="0"/>
      <c r="IGH10" s="0"/>
      <c r="IGI10" s="0"/>
      <c r="IGJ10" s="0"/>
      <c r="IGK10" s="0"/>
      <c r="IGL10" s="0"/>
      <c r="IGM10" s="0"/>
      <c r="IGN10" s="0"/>
      <c r="IGO10" s="0"/>
      <c r="IGP10" s="0"/>
      <c r="IGQ10" s="0"/>
      <c r="IGR10" s="0"/>
      <c r="IGS10" s="0"/>
      <c r="IGT10" s="0"/>
      <c r="IGU10" s="0"/>
      <c r="IGV10" s="0"/>
      <c r="IGW10" s="0"/>
      <c r="IGX10" s="0"/>
      <c r="IGY10" s="0"/>
      <c r="IGZ10" s="0"/>
      <c r="IHA10" s="0"/>
      <c r="IHB10" s="0"/>
      <c r="IHC10" s="0"/>
      <c r="IHD10" s="0"/>
      <c r="IHE10" s="0"/>
      <c r="IHF10" s="0"/>
      <c r="IHG10" s="0"/>
      <c r="IHH10" s="0"/>
      <c r="IHI10" s="0"/>
      <c r="IHJ10" s="0"/>
      <c r="IHK10" s="0"/>
      <c r="IHL10" s="0"/>
      <c r="IHM10" s="0"/>
      <c r="IHN10" s="0"/>
      <c r="IHO10" s="0"/>
      <c r="IHP10" s="0"/>
      <c r="IHQ10" s="0"/>
      <c r="IHR10" s="0"/>
      <c r="IHS10" s="0"/>
      <c r="IHT10" s="0"/>
      <c r="IHU10" s="0"/>
      <c r="IHV10" s="0"/>
      <c r="IHW10" s="0"/>
      <c r="IHX10" s="0"/>
      <c r="IHY10" s="0"/>
      <c r="IHZ10" s="0"/>
      <c r="IIA10" s="0"/>
      <c r="IIB10" s="0"/>
      <c r="IIC10" s="0"/>
      <c r="IID10" s="0"/>
      <c r="IIE10" s="0"/>
      <c r="IIF10" s="0"/>
      <c r="IIG10" s="0"/>
      <c r="IIH10" s="0"/>
      <c r="III10" s="0"/>
      <c r="IIJ10" s="0"/>
      <c r="IIK10" s="0"/>
      <c r="IIL10" s="0"/>
      <c r="IIM10" s="0"/>
      <c r="IIN10" s="0"/>
      <c r="IIO10" s="0"/>
      <c r="IIP10" s="0"/>
      <c r="IIQ10" s="0"/>
      <c r="IIR10" s="0"/>
      <c r="IIS10" s="0"/>
      <c r="IIT10" s="0"/>
      <c r="IIU10" s="0"/>
      <c r="IIV10" s="0"/>
      <c r="IIW10" s="0"/>
      <c r="IIX10" s="0"/>
      <c r="IIY10" s="0"/>
      <c r="IIZ10" s="0"/>
      <c r="IJA10" s="0"/>
      <c r="IJB10" s="0"/>
      <c r="IJC10" s="0"/>
      <c r="IJD10" s="0"/>
      <c r="IJE10" s="0"/>
      <c r="IJF10" s="0"/>
      <c r="IJG10" s="0"/>
      <c r="IJH10" s="0"/>
      <c r="IJI10" s="0"/>
      <c r="IJJ10" s="0"/>
      <c r="IJK10" s="0"/>
      <c r="IJL10" s="0"/>
      <c r="IJM10" s="0"/>
      <c r="IJN10" s="0"/>
      <c r="IJO10" s="0"/>
      <c r="IJP10" s="0"/>
      <c r="IJQ10" s="0"/>
      <c r="IJR10" s="0"/>
      <c r="IJS10" s="0"/>
      <c r="IJT10" s="0"/>
      <c r="IJU10" s="0"/>
      <c r="IJV10" s="0"/>
      <c r="IJW10" s="0"/>
      <c r="IJX10" s="0"/>
      <c r="IJY10" s="0"/>
      <c r="IJZ10" s="0"/>
      <c r="IKA10" s="0"/>
      <c r="IKB10" s="0"/>
      <c r="IKC10" s="0"/>
      <c r="IKD10" s="0"/>
      <c r="IKE10" s="0"/>
      <c r="IKF10" s="0"/>
      <c r="IKG10" s="0"/>
      <c r="IKH10" s="0"/>
      <c r="IKI10" s="0"/>
      <c r="IKJ10" s="0"/>
      <c r="IKK10" s="0"/>
      <c r="IKL10" s="0"/>
      <c r="IKM10" s="0"/>
      <c r="IKN10" s="0"/>
      <c r="IKO10" s="0"/>
      <c r="IKP10" s="0"/>
      <c r="IKQ10" s="0"/>
      <c r="IKR10" s="0"/>
      <c r="IKS10" s="0"/>
      <c r="IKT10" s="0"/>
      <c r="IKU10" s="0"/>
      <c r="IKV10" s="0"/>
      <c r="IKW10" s="0"/>
      <c r="IKX10" s="0"/>
      <c r="IKY10" s="0"/>
      <c r="IKZ10" s="0"/>
      <c r="ILA10" s="0"/>
      <c r="ILB10" s="0"/>
      <c r="ILC10" s="0"/>
      <c r="ILD10" s="0"/>
      <c r="ILE10" s="0"/>
      <c r="ILF10" s="0"/>
      <c r="ILG10" s="0"/>
      <c r="ILH10" s="0"/>
      <c r="ILI10" s="0"/>
      <c r="ILJ10" s="0"/>
      <c r="ILK10" s="0"/>
      <c r="ILL10" s="0"/>
      <c r="ILM10" s="0"/>
      <c r="ILN10" s="0"/>
      <c r="ILO10" s="0"/>
      <c r="ILP10" s="0"/>
      <c r="ILQ10" s="0"/>
      <c r="ILR10" s="0"/>
      <c r="ILS10" s="0"/>
      <c r="ILT10" s="0"/>
      <c r="ILU10" s="0"/>
      <c r="ILV10" s="0"/>
      <c r="ILW10" s="0"/>
      <c r="ILX10" s="0"/>
      <c r="ILY10" s="0"/>
      <c r="ILZ10" s="0"/>
      <c r="IMA10" s="0"/>
      <c r="IMB10" s="0"/>
      <c r="IMC10" s="0"/>
      <c r="IMD10" s="0"/>
      <c r="IME10" s="0"/>
      <c r="IMF10" s="0"/>
      <c r="IMG10" s="0"/>
      <c r="IMH10" s="0"/>
      <c r="IMI10" s="0"/>
      <c r="IMJ10" s="0"/>
      <c r="IMK10" s="0"/>
      <c r="IML10" s="0"/>
      <c r="IMM10" s="0"/>
      <c r="IMN10" s="0"/>
      <c r="IMO10" s="0"/>
      <c r="IMP10" s="0"/>
      <c r="IMQ10" s="0"/>
      <c r="IMR10" s="0"/>
      <c r="IMS10" s="0"/>
      <c r="IMT10" s="0"/>
      <c r="IMU10" s="0"/>
      <c r="IMV10" s="0"/>
      <c r="IMW10" s="0"/>
      <c r="IMX10" s="0"/>
      <c r="IMY10" s="0"/>
      <c r="IMZ10" s="0"/>
      <c r="INA10" s="0"/>
      <c r="INB10" s="0"/>
      <c r="INC10" s="0"/>
      <c r="IND10" s="0"/>
      <c r="INE10" s="0"/>
      <c r="INF10" s="0"/>
      <c r="ING10" s="0"/>
      <c r="INH10" s="0"/>
      <c r="INI10" s="0"/>
      <c r="INJ10" s="0"/>
      <c r="INK10" s="0"/>
      <c r="INL10" s="0"/>
      <c r="INM10" s="0"/>
      <c r="INN10" s="0"/>
      <c r="INO10" s="0"/>
      <c r="INP10" s="0"/>
      <c r="INQ10" s="0"/>
      <c r="INR10" s="0"/>
      <c r="INS10" s="0"/>
      <c r="INT10" s="0"/>
      <c r="INU10" s="0"/>
      <c r="INV10" s="0"/>
      <c r="INW10" s="0"/>
      <c r="INX10" s="0"/>
      <c r="INY10" s="0"/>
      <c r="INZ10" s="0"/>
      <c r="IOA10" s="0"/>
      <c r="IOB10" s="0"/>
      <c r="IOC10" s="0"/>
      <c r="IOD10" s="0"/>
      <c r="IOE10" s="0"/>
      <c r="IOF10" s="0"/>
      <c r="IOG10" s="0"/>
      <c r="IOH10" s="0"/>
      <c r="IOI10" s="0"/>
      <c r="IOJ10" s="0"/>
      <c r="IOK10" s="0"/>
      <c r="IOL10" s="0"/>
      <c r="IOM10" s="0"/>
      <c r="ION10" s="0"/>
      <c r="IOO10" s="0"/>
      <c r="IOP10" s="0"/>
      <c r="IOQ10" s="0"/>
      <c r="IOR10" s="0"/>
      <c r="IOS10" s="0"/>
      <c r="IOT10" s="0"/>
      <c r="IOU10" s="0"/>
      <c r="IOV10" s="0"/>
      <c r="IOW10" s="0"/>
      <c r="IOX10" s="0"/>
      <c r="IOY10" s="0"/>
      <c r="IOZ10" s="0"/>
      <c r="IPA10" s="0"/>
      <c r="IPB10" s="0"/>
      <c r="IPC10" s="0"/>
      <c r="IPD10" s="0"/>
      <c r="IPE10" s="0"/>
      <c r="IPF10" s="0"/>
      <c r="IPG10" s="0"/>
      <c r="IPH10" s="0"/>
      <c r="IPI10" s="0"/>
      <c r="IPJ10" s="0"/>
      <c r="IPK10" s="0"/>
      <c r="IPL10" s="0"/>
      <c r="IPM10" s="0"/>
      <c r="IPN10" s="0"/>
      <c r="IPO10" s="0"/>
      <c r="IPP10" s="0"/>
      <c r="IPQ10" s="0"/>
      <c r="IPR10" s="0"/>
      <c r="IPS10" s="0"/>
      <c r="IPT10" s="0"/>
      <c r="IPU10" s="0"/>
      <c r="IPV10" s="0"/>
      <c r="IPW10" s="0"/>
      <c r="IPX10" s="0"/>
      <c r="IPY10" s="0"/>
      <c r="IPZ10" s="0"/>
      <c r="IQA10" s="0"/>
      <c r="IQB10" s="0"/>
      <c r="IQC10" s="0"/>
      <c r="IQD10" s="0"/>
      <c r="IQE10" s="0"/>
      <c r="IQF10" s="0"/>
      <c r="IQG10" s="0"/>
      <c r="IQH10" s="0"/>
      <c r="IQI10" s="0"/>
      <c r="IQJ10" s="0"/>
      <c r="IQK10" s="0"/>
      <c r="IQL10" s="0"/>
      <c r="IQM10" s="0"/>
      <c r="IQN10" s="0"/>
      <c r="IQO10" s="0"/>
      <c r="IQP10" s="0"/>
      <c r="IQQ10" s="0"/>
      <c r="IQR10" s="0"/>
      <c r="IQS10" s="0"/>
      <c r="IQT10" s="0"/>
      <c r="IQU10" s="0"/>
      <c r="IQV10" s="0"/>
      <c r="IQW10" s="0"/>
      <c r="IQX10" s="0"/>
      <c r="IQY10" s="0"/>
      <c r="IQZ10" s="0"/>
      <c r="IRA10" s="0"/>
      <c r="IRB10" s="0"/>
      <c r="IRC10" s="0"/>
      <c r="IRD10" s="0"/>
      <c r="IRE10" s="0"/>
      <c r="IRF10" s="0"/>
      <c r="IRG10" s="0"/>
      <c r="IRH10" s="0"/>
      <c r="IRI10" s="0"/>
      <c r="IRJ10" s="0"/>
      <c r="IRK10" s="0"/>
      <c r="IRL10" s="0"/>
      <c r="IRM10" s="0"/>
      <c r="IRN10" s="0"/>
      <c r="IRO10" s="0"/>
      <c r="IRP10" s="0"/>
      <c r="IRQ10" s="0"/>
      <c r="IRR10" s="0"/>
      <c r="IRS10" s="0"/>
      <c r="IRT10" s="0"/>
      <c r="IRU10" s="0"/>
      <c r="IRV10" s="0"/>
      <c r="IRW10" s="0"/>
      <c r="IRX10" s="0"/>
      <c r="IRY10" s="0"/>
      <c r="IRZ10" s="0"/>
      <c r="ISA10" s="0"/>
      <c r="ISB10" s="0"/>
      <c r="ISC10" s="0"/>
      <c r="ISD10" s="0"/>
      <c r="ISE10" s="0"/>
      <c r="ISF10" s="0"/>
      <c r="ISG10" s="0"/>
      <c r="ISH10" s="0"/>
      <c r="ISI10" s="0"/>
      <c r="ISJ10" s="0"/>
      <c r="ISK10" s="0"/>
      <c r="ISL10" s="0"/>
      <c r="ISM10" s="0"/>
      <c r="ISN10" s="0"/>
      <c r="ISO10" s="0"/>
      <c r="ISP10" s="0"/>
      <c r="ISQ10" s="0"/>
      <c r="ISR10" s="0"/>
      <c r="ISS10" s="0"/>
      <c r="IST10" s="0"/>
      <c r="ISU10" s="0"/>
      <c r="ISV10" s="0"/>
      <c r="ISW10" s="0"/>
      <c r="ISX10" s="0"/>
      <c r="ISY10" s="0"/>
      <c r="ISZ10" s="0"/>
      <c r="ITA10" s="0"/>
      <c r="ITB10" s="0"/>
      <c r="ITC10" s="0"/>
      <c r="ITD10" s="0"/>
      <c r="ITE10" s="0"/>
      <c r="ITF10" s="0"/>
      <c r="ITG10" s="0"/>
      <c r="ITH10" s="0"/>
      <c r="ITI10" s="0"/>
      <c r="ITJ10" s="0"/>
      <c r="ITK10" s="0"/>
      <c r="ITL10" s="0"/>
      <c r="ITM10" s="0"/>
      <c r="ITN10" s="0"/>
      <c r="ITO10" s="0"/>
      <c r="ITP10" s="0"/>
      <c r="ITQ10" s="0"/>
      <c r="ITR10" s="0"/>
      <c r="ITS10" s="0"/>
      <c r="ITT10" s="0"/>
      <c r="ITU10" s="0"/>
      <c r="ITV10" s="0"/>
      <c r="ITW10" s="0"/>
      <c r="ITX10" s="0"/>
      <c r="ITY10" s="0"/>
      <c r="ITZ10" s="0"/>
      <c r="IUA10" s="0"/>
      <c r="IUB10" s="0"/>
      <c r="IUC10" s="0"/>
      <c r="IUD10" s="0"/>
      <c r="IUE10" s="0"/>
      <c r="IUF10" s="0"/>
      <c r="IUG10" s="0"/>
      <c r="IUH10" s="0"/>
      <c r="IUI10" s="0"/>
      <c r="IUJ10" s="0"/>
      <c r="IUK10" s="0"/>
      <c r="IUL10" s="0"/>
      <c r="IUM10" s="0"/>
      <c r="IUN10" s="0"/>
      <c r="IUO10" s="0"/>
      <c r="IUP10" s="0"/>
      <c r="IUQ10" s="0"/>
      <c r="IUR10" s="0"/>
      <c r="IUS10" s="0"/>
      <c r="IUT10" s="0"/>
      <c r="IUU10" s="0"/>
      <c r="IUV10" s="0"/>
      <c r="IUW10" s="0"/>
      <c r="IUX10" s="0"/>
      <c r="IUY10" s="0"/>
      <c r="IUZ10" s="0"/>
      <c r="IVA10" s="0"/>
      <c r="IVB10" s="0"/>
      <c r="IVC10" s="0"/>
      <c r="IVD10" s="0"/>
      <c r="IVE10" s="0"/>
      <c r="IVF10" s="0"/>
      <c r="IVG10" s="0"/>
      <c r="IVH10" s="0"/>
      <c r="IVI10" s="0"/>
      <c r="IVJ10" s="0"/>
      <c r="IVK10" s="0"/>
      <c r="IVL10" s="0"/>
      <c r="IVM10" s="0"/>
      <c r="IVN10" s="0"/>
      <c r="IVO10" s="0"/>
      <c r="IVP10" s="0"/>
      <c r="IVQ10" s="0"/>
      <c r="IVR10" s="0"/>
      <c r="IVS10" s="0"/>
      <c r="IVT10" s="0"/>
      <c r="IVU10" s="0"/>
      <c r="IVV10" s="0"/>
      <c r="IVW10" s="0"/>
      <c r="IVX10" s="0"/>
      <c r="IVY10" s="0"/>
      <c r="IVZ10" s="0"/>
      <c r="IWA10" s="0"/>
      <c r="IWB10" s="0"/>
      <c r="IWC10" s="0"/>
      <c r="IWD10" s="0"/>
      <c r="IWE10" s="0"/>
      <c r="IWF10" s="0"/>
      <c r="IWG10" s="0"/>
      <c r="IWH10" s="0"/>
      <c r="IWI10" s="0"/>
      <c r="IWJ10" s="0"/>
      <c r="IWK10" s="0"/>
      <c r="IWL10" s="0"/>
      <c r="IWM10" s="0"/>
      <c r="IWN10" s="0"/>
      <c r="IWO10" s="0"/>
      <c r="IWP10" s="0"/>
      <c r="IWQ10" s="0"/>
      <c r="IWR10" s="0"/>
      <c r="IWS10" s="0"/>
      <c r="IWT10" s="0"/>
      <c r="IWU10" s="0"/>
      <c r="IWV10" s="0"/>
      <c r="IWW10" s="0"/>
      <c r="IWX10" s="0"/>
      <c r="IWY10" s="0"/>
      <c r="IWZ10" s="0"/>
      <c r="IXA10" s="0"/>
      <c r="IXB10" s="0"/>
      <c r="IXC10" s="0"/>
      <c r="IXD10" s="0"/>
      <c r="IXE10" s="0"/>
      <c r="IXF10" s="0"/>
      <c r="IXG10" s="0"/>
      <c r="IXH10" s="0"/>
      <c r="IXI10" s="0"/>
      <c r="IXJ10" s="0"/>
      <c r="IXK10" s="0"/>
      <c r="IXL10" s="0"/>
      <c r="IXM10" s="0"/>
      <c r="IXN10" s="0"/>
      <c r="IXO10" s="0"/>
      <c r="IXP10" s="0"/>
      <c r="IXQ10" s="0"/>
      <c r="IXR10" s="0"/>
      <c r="IXS10" s="0"/>
      <c r="IXT10" s="0"/>
      <c r="IXU10" s="0"/>
      <c r="IXV10" s="0"/>
      <c r="IXW10" s="0"/>
      <c r="IXX10" s="0"/>
      <c r="IXY10" s="0"/>
      <c r="IXZ10" s="0"/>
      <c r="IYA10" s="0"/>
      <c r="IYB10" s="0"/>
      <c r="IYC10" s="0"/>
      <c r="IYD10" s="0"/>
      <c r="IYE10" s="0"/>
      <c r="IYF10" s="0"/>
      <c r="IYG10" s="0"/>
      <c r="IYH10" s="0"/>
      <c r="IYI10" s="0"/>
      <c r="IYJ10" s="0"/>
      <c r="IYK10" s="0"/>
      <c r="IYL10" s="0"/>
      <c r="IYM10" s="0"/>
      <c r="IYN10" s="0"/>
      <c r="IYO10" s="0"/>
      <c r="IYP10" s="0"/>
      <c r="IYQ10" s="0"/>
      <c r="IYR10" s="0"/>
      <c r="IYS10" s="0"/>
      <c r="IYT10" s="0"/>
      <c r="IYU10" s="0"/>
      <c r="IYV10" s="0"/>
      <c r="IYW10" s="0"/>
      <c r="IYX10" s="0"/>
      <c r="IYY10" s="0"/>
      <c r="IYZ10" s="0"/>
      <c r="IZA10" s="0"/>
      <c r="IZB10" s="0"/>
      <c r="IZC10" s="0"/>
      <c r="IZD10" s="0"/>
      <c r="IZE10" s="0"/>
      <c r="IZF10" s="0"/>
      <c r="IZG10" s="0"/>
      <c r="IZH10" s="0"/>
      <c r="IZI10" s="0"/>
      <c r="IZJ10" s="0"/>
      <c r="IZK10" s="0"/>
      <c r="IZL10" s="0"/>
      <c r="IZM10" s="0"/>
      <c r="IZN10" s="0"/>
      <c r="IZO10" s="0"/>
      <c r="IZP10" s="0"/>
      <c r="IZQ10" s="0"/>
      <c r="IZR10" s="0"/>
      <c r="IZS10" s="0"/>
      <c r="IZT10" s="0"/>
      <c r="IZU10" s="0"/>
      <c r="IZV10" s="0"/>
      <c r="IZW10" s="0"/>
      <c r="IZX10" s="0"/>
      <c r="IZY10" s="0"/>
      <c r="IZZ10" s="0"/>
      <c r="JAA10" s="0"/>
      <c r="JAB10" s="0"/>
      <c r="JAC10" s="0"/>
      <c r="JAD10" s="0"/>
      <c r="JAE10" s="0"/>
      <c r="JAF10" s="0"/>
      <c r="JAG10" s="0"/>
      <c r="JAH10" s="0"/>
      <c r="JAI10" s="0"/>
      <c r="JAJ10" s="0"/>
      <c r="JAK10" s="0"/>
      <c r="JAL10" s="0"/>
      <c r="JAM10" s="0"/>
      <c r="JAN10" s="0"/>
      <c r="JAO10" s="0"/>
      <c r="JAP10" s="0"/>
      <c r="JAQ10" s="0"/>
      <c r="JAR10" s="0"/>
      <c r="JAS10" s="0"/>
      <c r="JAT10" s="0"/>
      <c r="JAU10" s="0"/>
      <c r="JAV10" s="0"/>
      <c r="JAW10" s="0"/>
      <c r="JAX10" s="0"/>
      <c r="JAY10" s="0"/>
      <c r="JAZ10" s="0"/>
      <c r="JBA10" s="0"/>
      <c r="JBB10" s="0"/>
      <c r="JBC10" s="0"/>
      <c r="JBD10" s="0"/>
      <c r="JBE10" s="0"/>
      <c r="JBF10" s="0"/>
      <c r="JBG10" s="0"/>
      <c r="JBH10" s="0"/>
      <c r="JBI10" s="0"/>
      <c r="JBJ10" s="0"/>
      <c r="JBK10" s="0"/>
      <c r="JBL10" s="0"/>
      <c r="JBM10" s="0"/>
      <c r="JBN10" s="0"/>
      <c r="JBO10" s="0"/>
      <c r="JBP10" s="0"/>
      <c r="JBQ10" s="0"/>
      <c r="JBR10" s="0"/>
      <c r="JBS10" s="0"/>
      <c r="JBT10" s="0"/>
      <c r="JBU10" s="0"/>
      <c r="JBV10" s="0"/>
      <c r="JBW10" s="0"/>
      <c r="JBX10" s="0"/>
      <c r="JBY10" s="0"/>
      <c r="JBZ10" s="0"/>
      <c r="JCA10" s="0"/>
      <c r="JCB10" s="0"/>
      <c r="JCC10" s="0"/>
      <c r="JCD10" s="0"/>
      <c r="JCE10" s="0"/>
      <c r="JCF10" s="0"/>
      <c r="JCG10" s="0"/>
      <c r="JCH10" s="0"/>
      <c r="JCI10" s="0"/>
      <c r="JCJ10" s="0"/>
      <c r="JCK10" s="0"/>
      <c r="JCL10" s="0"/>
      <c r="JCM10" s="0"/>
      <c r="JCN10" s="0"/>
      <c r="JCO10" s="0"/>
      <c r="JCP10" s="0"/>
      <c r="JCQ10" s="0"/>
      <c r="JCR10" s="0"/>
      <c r="JCS10" s="0"/>
      <c r="JCT10" s="0"/>
      <c r="JCU10" s="0"/>
      <c r="JCV10" s="0"/>
      <c r="JCW10" s="0"/>
      <c r="JCX10" s="0"/>
      <c r="JCY10" s="0"/>
      <c r="JCZ10" s="0"/>
      <c r="JDA10" s="0"/>
      <c r="JDB10" s="0"/>
      <c r="JDC10" s="0"/>
      <c r="JDD10" s="0"/>
      <c r="JDE10" s="0"/>
      <c r="JDF10" s="0"/>
      <c r="JDG10" s="0"/>
      <c r="JDH10" s="0"/>
      <c r="JDI10" s="0"/>
      <c r="JDJ10" s="0"/>
      <c r="JDK10" s="0"/>
      <c r="JDL10" s="0"/>
      <c r="JDM10" s="0"/>
      <c r="JDN10" s="0"/>
      <c r="JDO10" s="0"/>
      <c r="JDP10" s="0"/>
      <c r="JDQ10" s="0"/>
      <c r="JDR10" s="0"/>
      <c r="JDS10" s="0"/>
      <c r="JDT10" s="0"/>
      <c r="JDU10" s="0"/>
      <c r="JDV10" s="0"/>
      <c r="JDW10" s="0"/>
      <c r="JDX10" s="0"/>
      <c r="JDY10" s="0"/>
      <c r="JDZ10" s="0"/>
      <c r="JEA10" s="0"/>
      <c r="JEB10" s="0"/>
      <c r="JEC10" s="0"/>
      <c r="JED10" s="0"/>
      <c r="JEE10" s="0"/>
      <c r="JEF10" s="0"/>
      <c r="JEG10" s="0"/>
      <c r="JEH10" s="0"/>
      <c r="JEI10" s="0"/>
      <c r="JEJ10" s="0"/>
      <c r="JEK10" s="0"/>
      <c r="JEL10" s="0"/>
      <c r="JEM10" s="0"/>
      <c r="JEN10" s="0"/>
      <c r="JEO10" s="0"/>
      <c r="JEP10" s="0"/>
      <c r="JEQ10" s="0"/>
      <c r="JER10" s="0"/>
      <c r="JES10" s="0"/>
      <c r="JET10" s="0"/>
      <c r="JEU10" s="0"/>
      <c r="JEV10" s="0"/>
      <c r="JEW10" s="0"/>
      <c r="JEX10" s="0"/>
      <c r="JEY10" s="0"/>
      <c r="JEZ10" s="0"/>
      <c r="JFA10" s="0"/>
      <c r="JFB10" s="0"/>
      <c r="JFC10" s="0"/>
      <c r="JFD10" s="0"/>
      <c r="JFE10" s="0"/>
      <c r="JFF10" s="0"/>
      <c r="JFG10" s="0"/>
      <c r="JFH10" s="0"/>
      <c r="JFI10" s="0"/>
      <c r="JFJ10" s="0"/>
      <c r="JFK10" s="0"/>
      <c r="JFL10" s="0"/>
      <c r="JFM10" s="0"/>
      <c r="JFN10" s="0"/>
      <c r="JFO10" s="0"/>
      <c r="JFP10" s="0"/>
      <c r="JFQ10" s="0"/>
      <c r="JFR10" s="0"/>
      <c r="JFS10" s="0"/>
      <c r="JFT10" s="0"/>
      <c r="JFU10" s="0"/>
      <c r="JFV10" s="0"/>
      <c r="JFW10" s="0"/>
      <c r="JFX10" s="0"/>
      <c r="JFY10" s="0"/>
      <c r="JFZ10" s="0"/>
      <c r="JGA10" s="0"/>
      <c r="JGB10" s="0"/>
      <c r="JGC10" s="0"/>
      <c r="JGD10" s="0"/>
      <c r="JGE10" s="0"/>
      <c r="JGF10" s="0"/>
      <c r="JGG10" s="0"/>
      <c r="JGH10" s="0"/>
      <c r="JGI10" s="0"/>
      <c r="JGJ10" s="0"/>
      <c r="JGK10" s="0"/>
      <c r="JGL10" s="0"/>
      <c r="JGM10" s="0"/>
      <c r="JGN10" s="0"/>
      <c r="JGO10" s="0"/>
      <c r="JGP10" s="0"/>
      <c r="JGQ10" s="0"/>
      <c r="JGR10" s="0"/>
      <c r="JGS10" s="0"/>
      <c r="JGT10" s="0"/>
      <c r="JGU10" s="0"/>
      <c r="JGV10" s="0"/>
      <c r="JGW10" s="0"/>
      <c r="JGX10" s="0"/>
      <c r="JGY10" s="0"/>
      <c r="JGZ10" s="0"/>
      <c r="JHA10" s="0"/>
      <c r="JHB10" s="0"/>
      <c r="JHC10" s="0"/>
      <c r="JHD10" s="0"/>
      <c r="JHE10" s="0"/>
      <c r="JHF10" s="0"/>
      <c r="JHG10" s="0"/>
      <c r="JHH10" s="0"/>
      <c r="JHI10" s="0"/>
      <c r="JHJ10" s="0"/>
      <c r="JHK10" s="0"/>
      <c r="JHL10" s="0"/>
      <c r="JHM10" s="0"/>
      <c r="JHN10" s="0"/>
      <c r="JHO10" s="0"/>
      <c r="JHP10" s="0"/>
      <c r="JHQ10" s="0"/>
      <c r="JHR10" s="0"/>
      <c r="JHS10" s="0"/>
      <c r="JHT10" s="0"/>
      <c r="JHU10" s="0"/>
      <c r="JHV10" s="0"/>
      <c r="JHW10" s="0"/>
      <c r="JHX10" s="0"/>
      <c r="JHY10" s="0"/>
      <c r="JHZ10" s="0"/>
      <c r="JIA10" s="0"/>
      <c r="JIB10" s="0"/>
      <c r="JIC10" s="0"/>
      <c r="JID10" s="0"/>
      <c r="JIE10" s="0"/>
      <c r="JIF10" s="0"/>
      <c r="JIG10" s="0"/>
      <c r="JIH10" s="0"/>
      <c r="JII10" s="0"/>
      <c r="JIJ10" s="0"/>
      <c r="JIK10" s="0"/>
      <c r="JIL10" s="0"/>
      <c r="JIM10" s="0"/>
      <c r="JIN10" s="0"/>
      <c r="JIO10" s="0"/>
      <c r="JIP10" s="0"/>
      <c r="JIQ10" s="0"/>
      <c r="JIR10" s="0"/>
      <c r="JIS10" s="0"/>
      <c r="JIT10" s="0"/>
      <c r="JIU10" s="0"/>
      <c r="JIV10" s="0"/>
      <c r="JIW10" s="0"/>
      <c r="JIX10" s="0"/>
      <c r="JIY10" s="0"/>
      <c r="JIZ10" s="0"/>
      <c r="JJA10" s="0"/>
      <c r="JJB10" s="0"/>
      <c r="JJC10" s="0"/>
      <c r="JJD10" s="0"/>
      <c r="JJE10" s="0"/>
      <c r="JJF10" s="0"/>
      <c r="JJG10" s="0"/>
      <c r="JJH10" s="0"/>
      <c r="JJI10" s="0"/>
      <c r="JJJ10" s="0"/>
      <c r="JJK10" s="0"/>
      <c r="JJL10" s="0"/>
      <c r="JJM10" s="0"/>
      <c r="JJN10" s="0"/>
      <c r="JJO10" s="0"/>
      <c r="JJP10" s="0"/>
      <c r="JJQ10" s="0"/>
      <c r="JJR10" s="0"/>
      <c r="JJS10" s="0"/>
      <c r="JJT10" s="0"/>
      <c r="JJU10" s="0"/>
      <c r="JJV10" s="0"/>
      <c r="JJW10" s="0"/>
      <c r="JJX10" s="0"/>
      <c r="JJY10" s="0"/>
      <c r="JJZ10" s="0"/>
      <c r="JKA10" s="0"/>
      <c r="JKB10" s="0"/>
      <c r="JKC10" s="0"/>
      <c r="JKD10" s="0"/>
      <c r="JKE10" s="0"/>
      <c r="JKF10" s="0"/>
      <c r="JKG10" s="0"/>
      <c r="JKH10" s="0"/>
      <c r="JKI10" s="0"/>
      <c r="JKJ10" s="0"/>
      <c r="JKK10" s="0"/>
      <c r="JKL10" s="0"/>
      <c r="JKM10" s="0"/>
      <c r="JKN10" s="0"/>
      <c r="JKO10" s="0"/>
      <c r="JKP10" s="0"/>
      <c r="JKQ10" s="0"/>
      <c r="JKR10" s="0"/>
      <c r="JKS10" s="0"/>
      <c r="JKT10" s="0"/>
      <c r="JKU10" s="0"/>
      <c r="JKV10" s="0"/>
      <c r="JKW10" s="0"/>
      <c r="JKX10" s="0"/>
      <c r="JKY10" s="0"/>
      <c r="JKZ10" s="0"/>
      <c r="JLA10" s="0"/>
      <c r="JLB10" s="0"/>
      <c r="JLC10" s="0"/>
      <c r="JLD10" s="0"/>
      <c r="JLE10" s="0"/>
      <c r="JLF10" s="0"/>
      <c r="JLG10" s="0"/>
      <c r="JLH10" s="0"/>
      <c r="JLI10" s="0"/>
      <c r="JLJ10" s="0"/>
      <c r="JLK10" s="0"/>
      <c r="JLL10" s="0"/>
      <c r="JLM10" s="0"/>
      <c r="JLN10" s="0"/>
      <c r="JLO10" s="0"/>
      <c r="JLP10" s="0"/>
      <c r="JLQ10" s="0"/>
      <c r="JLR10" s="0"/>
      <c r="JLS10" s="0"/>
      <c r="JLT10" s="0"/>
      <c r="JLU10" s="0"/>
      <c r="JLV10" s="0"/>
      <c r="JLW10" s="0"/>
      <c r="JLX10" s="0"/>
      <c r="JLY10" s="0"/>
      <c r="JLZ10" s="0"/>
      <c r="JMA10" s="0"/>
      <c r="JMB10" s="0"/>
      <c r="JMC10" s="0"/>
      <c r="JMD10" s="0"/>
      <c r="JME10" s="0"/>
      <c r="JMF10" s="0"/>
      <c r="JMG10" s="0"/>
      <c r="JMH10" s="0"/>
      <c r="JMI10" s="0"/>
      <c r="JMJ10" s="0"/>
      <c r="JMK10" s="0"/>
      <c r="JML10" s="0"/>
      <c r="JMM10" s="0"/>
      <c r="JMN10" s="0"/>
      <c r="JMO10" s="0"/>
      <c r="JMP10" s="0"/>
      <c r="JMQ10" s="0"/>
      <c r="JMR10" s="0"/>
      <c r="JMS10" s="0"/>
      <c r="JMT10" s="0"/>
      <c r="JMU10" s="0"/>
      <c r="JMV10" s="0"/>
      <c r="JMW10" s="0"/>
      <c r="JMX10" s="0"/>
      <c r="JMY10" s="0"/>
      <c r="JMZ10" s="0"/>
      <c r="JNA10" s="0"/>
      <c r="JNB10" s="0"/>
      <c r="JNC10" s="0"/>
      <c r="JND10" s="0"/>
      <c r="JNE10" s="0"/>
      <c r="JNF10" s="0"/>
      <c r="JNG10" s="0"/>
      <c r="JNH10" s="0"/>
      <c r="JNI10" s="0"/>
      <c r="JNJ10" s="0"/>
      <c r="JNK10" s="0"/>
      <c r="JNL10" s="0"/>
      <c r="JNM10" s="0"/>
      <c r="JNN10" s="0"/>
      <c r="JNO10" s="0"/>
      <c r="JNP10" s="0"/>
      <c r="JNQ10" s="0"/>
      <c r="JNR10" s="0"/>
      <c r="JNS10" s="0"/>
      <c r="JNT10" s="0"/>
      <c r="JNU10" s="0"/>
      <c r="JNV10" s="0"/>
      <c r="JNW10" s="0"/>
      <c r="JNX10" s="0"/>
      <c r="JNY10" s="0"/>
      <c r="JNZ10" s="0"/>
      <c r="JOA10" s="0"/>
      <c r="JOB10" s="0"/>
      <c r="JOC10" s="0"/>
      <c r="JOD10" s="0"/>
      <c r="JOE10" s="0"/>
      <c r="JOF10" s="0"/>
      <c r="JOG10" s="0"/>
      <c r="JOH10" s="0"/>
      <c r="JOI10" s="0"/>
      <c r="JOJ10" s="0"/>
      <c r="JOK10" s="0"/>
      <c r="JOL10" s="0"/>
      <c r="JOM10" s="0"/>
      <c r="JON10" s="0"/>
      <c r="JOO10" s="0"/>
      <c r="JOP10" s="0"/>
      <c r="JOQ10" s="0"/>
      <c r="JOR10" s="0"/>
      <c r="JOS10" s="0"/>
      <c r="JOT10" s="0"/>
      <c r="JOU10" s="0"/>
      <c r="JOV10" s="0"/>
      <c r="JOW10" s="0"/>
      <c r="JOX10" s="0"/>
      <c r="JOY10" s="0"/>
      <c r="JOZ10" s="0"/>
      <c r="JPA10" s="0"/>
      <c r="JPB10" s="0"/>
      <c r="JPC10" s="0"/>
      <c r="JPD10" s="0"/>
      <c r="JPE10" s="0"/>
      <c r="JPF10" s="0"/>
      <c r="JPG10" s="0"/>
      <c r="JPH10" s="0"/>
      <c r="JPI10" s="0"/>
      <c r="JPJ10" s="0"/>
      <c r="JPK10" s="0"/>
      <c r="JPL10" s="0"/>
      <c r="JPM10" s="0"/>
      <c r="JPN10" s="0"/>
      <c r="JPO10" s="0"/>
      <c r="JPP10" s="0"/>
      <c r="JPQ10" s="0"/>
      <c r="JPR10" s="0"/>
      <c r="JPS10" s="0"/>
      <c r="JPT10" s="0"/>
      <c r="JPU10" s="0"/>
      <c r="JPV10" s="0"/>
      <c r="JPW10" s="0"/>
      <c r="JPX10" s="0"/>
      <c r="JPY10" s="0"/>
      <c r="JPZ10" s="0"/>
      <c r="JQA10" s="0"/>
      <c r="JQB10" s="0"/>
      <c r="JQC10" s="0"/>
      <c r="JQD10" s="0"/>
      <c r="JQE10" s="0"/>
      <c r="JQF10" s="0"/>
      <c r="JQG10" s="0"/>
      <c r="JQH10" s="0"/>
      <c r="JQI10" s="0"/>
      <c r="JQJ10" s="0"/>
      <c r="JQK10" s="0"/>
      <c r="JQL10" s="0"/>
      <c r="JQM10" s="0"/>
      <c r="JQN10" s="0"/>
      <c r="JQO10" s="0"/>
      <c r="JQP10" s="0"/>
      <c r="JQQ10" s="0"/>
      <c r="JQR10" s="0"/>
      <c r="JQS10" s="0"/>
      <c r="JQT10" s="0"/>
      <c r="JQU10" s="0"/>
      <c r="JQV10" s="0"/>
      <c r="JQW10" s="0"/>
      <c r="JQX10" s="0"/>
      <c r="JQY10" s="0"/>
      <c r="JQZ10" s="0"/>
      <c r="JRA10" s="0"/>
      <c r="JRB10" s="0"/>
      <c r="JRC10" s="0"/>
      <c r="JRD10" s="0"/>
      <c r="JRE10" s="0"/>
      <c r="JRF10" s="0"/>
      <c r="JRG10" s="0"/>
      <c r="JRH10" s="0"/>
      <c r="JRI10" s="0"/>
      <c r="JRJ10" s="0"/>
      <c r="JRK10" s="0"/>
      <c r="JRL10" s="0"/>
      <c r="JRM10" s="0"/>
      <c r="JRN10" s="0"/>
      <c r="JRO10" s="0"/>
      <c r="JRP10" s="0"/>
      <c r="JRQ10" s="0"/>
      <c r="JRR10" s="0"/>
      <c r="JRS10" s="0"/>
      <c r="JRT10" s="0"/>
      <c r="JRU10" s="0"/>
      <c r="JRV10" s="0"/>
      <c r="JRW10" s="0"/>
      <c r="JRX10" s="0"/>
      <c r="JRY10" s="0"/>
      <c r="JRZ10" s="0"/>
      <c r="JSA10" s="0"/>
      <c r="JSB10" s="0"/>
      <c r="JSC10" s="0"/>
      <c r="JSD10" s="0"/>
      <c r="JSE10" s="0"/>
      <c r="JSF10" s="0"/>
      <c r="JSG10" s="0"/>
      <c r="JSH10" s="0"/>
      <c r="JSI10" s="0"/>
      <c r="JSJ10" s="0"/>
      <c r="JSK10" s="0"/>
      <c r="JSL10" s="0"/>
      <c r="JSM10" s="0"/>
      <c r="JSN10" s="0"/>
      <c r="JSO10" s="0"/>
      <c r="JSP10" s="0"/>
      <c r="JSQ10" s="0"/>
      <c r="JSR10" s="0"/>
      <c r="JSS10" s="0"/>
      <c r="JST10" s="0"/>
      <c r="JSU10" s="0"/>
      <c r="JSV10" s="0"/>
      <c r="JSW10" s="0"/>
      <c r="JSX10" s="0"/>
      <c r="JSY10" s="0"/>
      <c r="JSZ10" s="0"/>
      <c r="JTA10" s="0"/>
      <c r="JTB10" s="0"/>
      <c r="JTC10" s="0"/>
      <c r="JTD10" s="0"/>
      <c r="JTE10" s="0"/>
      <c r="JTF10" s="0"/>
      <c r="JTG10" s="0"/>
      <c r="JTH10" s="0"/>
      <c r="JTI10" s="0"/>
      <c r="JTJ10" s="0"/>
      <c r="JTK10" s="0"/>
      <c r="JTL10" s="0"/>
      <c r="JTM10" s="0"/>
      <c r="JTN10" s="0"/>
      <c r="JTO10" s="0"/>
      <c r="JTP10" s="0"/>
      <c r="JTQ10" s="0"/>
      <c r="JTR10" s="0"/>
      <c r="JTS10" s="0"/>
      <c r="JTT10" s="0"/>
      <c r="JTU10" s="0"/>
      <c r="JTV10" s="0"/>
      <c r="JTW10" s="0"/>
      <c r="JTX10" s="0"/>
      <c r="JTY10" s="0"/>
      <c r="JTZ10" s="0"/>
      <c r="JUA10" s="0"/>
      <c r="JUB10" s="0"/>
      <c r="JUC10" s="0"/>
      <c r="JUD10" s="0"/>
      <c r="JUE10" s="0"/>
      <c r="JUF10" s="0"/>
      <c r="JUG10" s="0"/>
      <c r="JUH10" s="0"/>
      <c r="JUI10" s="0"/>
      <c r="JUJ10" s="0"/>
      <c r="JUK10" s="0"/>
      <c r="JUL10" s="0"/>
      <c r="JUM10" s="0"/>
      <c r="JUN10" s="0"/>
      <c r="JUO10" s="0"/>
      <c r="JUP10" s="0"/>
      <c r="JUQ10" s="0"/>
      <c r="JUR10" s="0"/>
      <c r="JUS10" s="0"/>
      <c r="JUT10" s="0"/>
      <c r="JUU10" s="0"/>
      <c r="JUV10" s="0"/>
      <c r="JUW10" s="0"/>
      <c r="JUX10" s="0"/>
      <c r="JUY10" s="0"/>
      <c r="JUZ10" s="0"/>
      <c r="JVA10" s="0"/>
      <c r="JVB10" s="0"/>
      <c r="JVC10" s="0"/>
      <c r="JVD10" s="0"/>
      <c r="JVE10" s="0"/>
      <c r="JVF10" s="0"/>
      <c r="JVG10" s="0"/>
      <c r="JVH10" s="0"/>
      <c r="JVI10" s="0"/>
      <c r="JVJ10" s="0"/>
      <c r="JVK10" s="0"/>
      <c r="JVL10" s="0"/>
      <c r="JVM10" s="0"/>
      <c r="JVN10" s="0"/>
      <c r="JVO10" s="0"/>
      <c r="JVP10" s="0"/>
      <c r="JVQ10" s="0"/>
      <c r="JVR10" s="0"/>
      <c r="JVS10" s="0"/>
      <c r="JVT10" s="0"/>
      <c r="JVU10" s="0"/>
      <c r="JVV10" s="0"/>
      <c r="JVW10" s="0"/>
      <c r="JVX10" s="0"/>
      <c r="JVY10" s="0"/>
      <c r="JVZ10" s="0"/>
      <c r="JWA10" s="0"/>
      <c r="JWB10" s="0"/>
      <c r="JWC10" s="0"/>
      <c r="JWD10" s="0"/>
      <c r="JWE10" s="0"/>
      <c r="JWF10" s="0"/>
      <c r="JWG10" s="0"/>
      <c r="JWH10" s="0"/>
      <c r="JWI10" s="0"/>
      <c r="JWJ10" s="0"/>
      <c r="JWK10" s="0"/>
      <c r="JWL10" s="0"/>
      <c r="JWM10" s="0"/>
      <c r="JWN10" s="0"/>
      <c r="JWO10" s="0"/>
      <c r="JWP10" s="0"/>
      <c r="JWQ10" s="0"/>
      <c r="JWR10" s="0"/>
      <c r="JWS10" s="0"/>
      <c r="JWT10" s="0"/>
      <c r="JWU10" s="0"/>
      <c r="JWV10" s="0"/>
      <c r="JWW10" s="0"/>
      <c r="JWX10" s="0"/>
      <c r="JWY10" s="0"/>
      <c r="JWZ10" s="0"/>
      <c r="JXA10" s="0"/>
      <c r="JXB10" s="0"/>
      <c r="JXC10" s="0"/>
      <c r="JXD10" s="0"/>
      <c r="JXE10" s="0"/>
      <c r="JXF10" s="0"/>
      <c r="JXG10" s="0"/>
      <c r="JXH10" s="0"/>
      <c r="JXI10" s="0"/>
      <c r="JXJ10" s="0"/>
      <c r="JXK10" s="0"/>
      <c r="JXL10" s="0"/>
      <c r="JXM10" s="0"/>
      <c r="JXN10" s="0"/>
      <c r="JXO10" s="0"/>
      <c r="JXP10" s="0"/>
      <c r="JXQ10" s="0"/>
      <c r="JXR10" s="0"/>
      <c r="JXS10" s="0"/>
      <c r="JXT10" s="0"/>
      <c r="JXU10" s="0"/>
      <c r="JXV10" s="0"/>
      <c r="JXW10" s="0"/>
      <c r="JXX10" s="0"/>
      <c r="JXY10" s="0"/>
      <c r="JXZ10" s="0"/>
      <c r="JYA10" s="0"/>
      <c r="JYB10" s="0"/>
      <c r="JYC10" s="0"/>
      <c r="JYD10" s="0"/>
      <c r="JYE10" s="0"/>
      <c r="JYF10" s="0"/>
      <c r="JYG10" s="0"/>
      <c r="JYH10" s="0"/>
      <c r="JYI10" s="0"/>
      <c r="JYJ10" s="0"/>
      <c r="JYK10" s="0"/>
      <c r="JYL10" s="0"/>
      <c r="JYM10" s="0"/>
      <c r="JYN10" s="0"/>
      <c r="JYO10" s="0"/>
      <c r="JYP10" s="0"/>
      <c r="JYQ10" s="0"/>
      <c r="JYR10" s="0"/>
      <c r="JYS10" s="0"/>
      <c r="JYT10" s="0"/>
      <c r="JYU10" s="0"/>
      <c r="JYV10" s="0"/>
      <c r="JYW10" s="0"/>
      <c r="JYX10" s="0"/>
      <c r="JYY10" s="0"/>
      <c r="JYZ10" s="0"/>
      <c r="JZA10" s="0"/>
      <c r="JZB10" s="0"/>
      <c r="JZC10" s="0"/>
      <c r="JZD10" s="0"/>
      <c r="JZE10" s="0"/>
      <c r="JZF10" s="0"/>
      <c r="JZG10" s="0"/>
      <c r="JZH10" s="0"/>
      <c r="JZI10" s="0"/>
      <c r="JZJ10" s="0"/>
      <c r="JZK10" s="0"/>
      <c r="JZL10" s="0"/>
      <c r="JZM10" s="0"/>
      <c r="JZN10" s="0"/>
      <c r="JZO10" s="0"/>
      <c r="JZP10" s="0"/>
      <c r="JZQ10" s="0"/>
      <c r="JZR10" s="0"/>
      <c r="JZS10" s="0"/>
      <c r="JZT10" s="0"/>
      <c r="JZU10" s="0"/>
      <c r="JZV10" s="0"/>
      <c r="JZW10" s="0"/>
      <c r="JZX10" s="0"/>
      <c r="JZY10" s="0"/>
      <c r="JZZ10" s="0"/>
      <c r="KAA10" s="0"/>
      <c r="KAB10" s="0"/>
      <c r="KAC10" s="0"/>
      <c r="KAD10" s="0"/>
      <c r="KAE10" s="0"/>
      <c r="KAF10" s="0"/>
      <c r="KAG10" s="0"/>
      <c r="KAH10" s="0"/>
      <c r="KAI10" s="0"/>
      <c r="KAJ10" s="0"/>
      <c r="KAK10" s="0"/>
      <c r="KAL10" s="0"/>
      <c r="KAM10" s="0"/>
      <c r="KAN10" s="0"/>
      <c r="KAO10" s="0"/>
      <c r="KAP10" s="0"/>
      <c r="KAQ10" s="0"/>
      <c r="KAR10" s="0"/>
      <c r="KAS10" s="0"/>
      <c r="KAT10" s="0"/>
      <c r="KAU10" s="0"/>
      <c r="KAV10" s="0"/>
      <c r="KAW10" s="0"/>
      <c r="KAX10" s="0"/>
      <c r="KAY10" s="0"/>
      <c r="KAZ10" s="0"/>
      <c r="KBA10" s="0"/>
      <c r="KBB10" s="0"/>
      <c r="KBC10" s="0"/>
      <c r="KBD10" s="0"/>
      <c r="KBE10" s="0"/>
      <c r="KBF10" s="0"/>
      <c r="KBG10" s="0"/>
      <c r="KBH10" s="0"/>
      <c r="KBI10" s="0"/>
      <c r="KBJ10" s="0"/>
      <c r="KBK10" s="0"/>
      <c r="KBL10" s="0"/>
      <c r="KBM10" s="0"/>
      <c r="KBN10" s="0"/>
      <c r="KBO10" s="0"/>
      <c r="KBP10" s="0"/>
      <c r="KBQ10" s="0"/>
      <c r="KBR10" s="0"/>
      <c r="KBS10" s="0"/>
      <c r="KBT10" s="0"/>
      <c r="KBU10" s="0"/>
      <c r="KBV10" s="0"/>
      <c r="KBW10" s="0"/>
      <c r="KBX10" s="0"/>
      <c r="KBY10" s="0"/>
      <c r="KBZ10" s="0"/>
      <c r="KCA10" s="0"/>
      <c r="KCB10" s="0"/>
      <c r="KCC10" s="0"/>
      <c r="KCD10" s="0"/>
      <c r="KCE10" s="0"/>
      <c r="KCF10" s="0"/>
      <c r="KCG10" s="0"/>
      <c r="KCH10" s="0"/>
      <c r="KCI10" s="0"/>
      <c r="KCJ10" s="0"/>
      <c r="KCK10" s="0"/>
      <c r="KCL10" s="0"/>
      <c r="KCM10" s="0"/>
      <c r="KCN10" s="0"/>
      <c r="KCO10" s="0"/>
      <c r="KCP10" s="0"/>
      <c r="KCQ10" s="0"/>
      <c r="KCR10" s="0"/>
      <c r="KCS10" s="0"/>
      <c r="KCT10" s="0"/>
      <c r="KCU10" s="0"/>
      <c r="KCV10" s="0"/>
      <c r="KCW10" s="0"/>
      <c r="KCX10" s="0"/>
      <c r="KCY10" s="0"/>
      <c r="KCZ10" s="0"/>
      <c r="KDA10" s="0"/>
      <c r="KDB10" s="0"/>
      <c r="KDC10" s="0"/>
      <c r="KDD10" s="0"/>
      <c r="KDE10" s="0"/>
      <c r="KDF10" s="0"/>
      <c r="KDG10" s="0"/>
      <c r="KDH10" s="0"/>
      <c r="KDI10" s="0"/>
      <c r="KDJ10" s="0"/>
      <c r="KDK10" s="0"/>
      <c r="KDL10" s="0"/>
      <c r="KDM10" s="0"/>
      <c r="KDN10" s="0"/>
      <c r="KDO10" s="0"/>
      <c r="KDP10" s="0"/>
      <c r="KDQ10" s="0"/>
      <c r="KDR10" s="0"/>
      <c r="KDS10" s="0"/>
      <c r="KDT10" s="0"/>
      <c r="KDU10" s="0"/>
      <c r="KDV10" s="0"/>
      <c r="KDW10" s="0"/>
      <c r="KDX10" s="0"/>
      <c r="KDY10" s="0"/>
      <c r="KDZ10" s="0"/>
      <c r="KEA10" s="0"/>
      <c r="KEB10" s="0"/>
      <c r="KEC10" s="0"/>
      <c r="KED10" s="0"/>
      <c r="KEE10" s="0"/>
      <c r="KEF10" s="0"/>
      <c r="KEG10" s="0"/>
      <c r="KEH10" s="0"/>
      <c r="KEI10" s="0"/>
      <c r="KEJ10" s="0"/>
      <c r="KEK10" s="0"/>
      <c r="KEL10" s="0"/>
      <c r="KEM10" s="0"/>
      <c r="KEN10" s="0"/>
      <c r="KEO10" s="0"/>
      <c r="KEP10" s="0"/>
      <c r="KEQ10" s="0"/>
      <c r="KER10" s="0"/>
      <c r="KES10" s="0"/>
      <c r="KET10" s="0"/>
      <c r="KEU10" s="0"/>
      <c r="KEV10" s="0"/>
      <c r="KEW10" s="0"/>
      <c r="KEX10" s="0"/>
      <c r="KEY10" s="0"/>
      <c r="KEZ10" s="0"/>
      <c r="KFA10" s="0"/>
      <c r="KFB10" s="0"/>
      <c r="KFC10" s="0"/>
      <c r="KFD10" s="0"/>
      <c r="KFE10" s="0"/>
      <c r="KFF10" s="0"/>
      <c r="KFG10" s="0"/>
      <c r="KFH10" s="0"/>
      <c r="KFI10" s="0"/>
      <c r="KFJ10" s="0"/>
      <c r="KFK10" s="0"/>
      <c r="KFL10" s="0"/>
      <c r="KFM10" s="0"/>
      <c r="KFN10" s="0"/>
      <c r="KFO10" s="0"/>
      <c r="KFP10" s="0"/>
      <c r="KFQ10" s="0"/>
      <c r="KFR10" s="0"/>
      <c r="KFS10" s="0"/>
      <c r="KFT10" s="0"/>
      <c r="KFU10" s="0"/>
      <c r="KFV10" s="0"/>
      <c r="KFW10" s="0"/>
      <c r="KFX10" s="0"/>
      <c r="KFY10" s="0"/>
      <c r="KFZ10" s="0"/>
      <c r="KGA10" s="0"/>
      <c r="KGB10" s="0"/>
      <c r="KGC10" s="0"/>
      <c r="KGD10" s="0"/>
      <c r="KGE10" s="0"/>
      <c r="KGF10" s="0"/>
      <c r="KGG10" s="0"/>
      <c r="KGH10" s="0"/>
      <c r="KGI10" s="0"/>
      <c r="KGJ10" s="0"/>
      <c r="KGK10" s="0"/>
      <c r="KGL10" s="0"/>
      <c r="KGM10" s="0"/>
      <c r="KGN10" s="0"/>
      <c r="KGO10" s="0"/>
      <c r="KGP10" s="0"/>
      <c r="KGQ10" s="0"/>
      <c r="KGR10" s="0"/>
      <c r="KGS10" s="0"/>
      <c r="KGT10" s="0"/>
      <c r="KGU10" s="0"/>
      <c r="KGV10" s="0"/>
      <c r="KGW10" s="0"/>
      <c r="KGX10" s="0"/>
      <c r="KGY10" s="0"/>
      <c r="KGZ10" s="0"/>
      <c r="KHA10" s="0"/>
      <c r="KHB10" s="0"/>
      <c r="KHC10" s="0"/>
      <c r="KHD10" s="0"/>
      <c r="KHE10" s="0"/>
      <c r="KHF10" s="0"/>
      <c r="KHG10" s="0"/>
      <c r="KHH10" s="0"/>
      <c r="KHI10" s="0"/>
      <c r="KHJ10" s="0"/>
      <c r="KHK10" s="0"/>
      <c r="KHL10" s="0"/>
      <c r="KHM10" s="0"/>
      <c r="KHN10" s="0"/>
      <c r="KHO10" s="0"/>
      <c r="KHP10" s="0"/>
      <c r="KHQ10" s="0"/>
      <c r="KHR10" s="0"/>
      <c r="KHS10" s="0"/>
      <c r="KHT10" s="0"/>
      <c r="KHU10" s="0"/>
      <c r="KHV10" s="0"/>
      <c r="KHW10" s="0"/>
      <c r="KHX10" s="0"/>
      <c r="KHY10" s="0"/>
      <c r="KHZ10" s="0"/>
      <c r="KIA10" s="0"/>
      <c r="KIB10" s="0"/>
      <c r="KIC10" s="0"/>
      <c r="KID10" s="0"/>
      <c r="KIE10" s="0"/>
      <c r="KIF10" s="0"/>
      <c r="KIG10" s="0"/>
      <c r="KIH10" s="0"/>
      <c r="KII10" s="0"/>
      <c r="KIJ10" s="0"/>
      <c r="KIK10" s="0"/>
      <c r="KIL10" s="0"/>
      <c r="KIM10" s="0"/>
      <c r="KIN10" s="0"/>
      <c r="KIO10" s="0"/>
      <c r="KIP10" s="0"/>
      <c r="KIQ10" s="0"/>
      <c r="KIR10" s="0"/>
      <c r="KIS10" s="0"/>
      <c r="KIT10" s="0"/>
      <c r="KIU10" s="0"/>
      <c r="KIV10" s="0"/>
      <c r="KIW10" s="0"/>
      <c r="KIX10" s="0"/>
      <c r="KIY10" s="0"/>
      <c r="KIZ10" s="0"/>
      <c r="KJA10" s="0"/>
      <c r="KJB10" s="0"/>
      <c r="KJC10" s="0"/>
      <c r="KJD10" s="0"/>
      <c r="KJE10" s="0"/>
      <c r="KJF10" s="0"/>
      <c r="KJG10" s="0"/>
      <c r="KJH10" s="0"/>
      <c r="KJI10" s="0"/>
      <c r="KJJ10" s="0"/>
      <c r="KJK10" s="0"/>
      <c r="KJL10" s="0"/>
      <c r="KJM10" s="0"/>
      <c r="KJN10" s="0"/>
      <c r="KJO10" s="0"/>
      <c r="KJP10" s="0"/>
      <c r="KJQ10" s="0"/>
      <c r="KJR10" s="0"/>
      <c r="KJS10" s="0"/>
      <c r="KJT10" s="0"/>
      <c r="KJU10" s="0"/>
      <c r="KJV10" s="0"/>
      <c r="KJW10" s="0"/>
      <c r="KJX10" s="0"/>
      <c r="KJY10" s="0"/>
      <c r="KJZ10" s="0"/>
      <c r="KKA10" s="0"/>
      <c r="KKB10" s="0"/>
      <c r="KKC10" s="0"/>
      <c r="KKD10" s="0"/>
      <c r="KKE10" s="0"/>
      <c r="KKF10" s="0"/>
      <c r="KKG10" s="0"/>
      <c r="KKH10" s="0"/>
      <c r="KKI10" s="0"/>
      <c r="KKJ10" s="0"/>
      <c r="KKK10" s="0"/>
      <c r="KKL10" s="0"/>
      <c r="KKM10" s="0"/>
      <c r="KKN10" s="0"/>
      <c r="KKO10" s="0"/>
      <c r="KKP10" s="0"/>
      <c r="KKQ10" s="0"/>
      <c r="KKR10" s="0"/>
      <c r="KKS10" s="0"/>
      <c r="KKT10" s="0"/>
      <c r="KKU10" s="0"/>
      <c r="KKV10" s="0"/>
      <c r="KKW10" s="0"/>
      <c r="KKX10" s="0"/>
      <c r="KKY10" s="0"/>
      <c r="KKZ10" s="0"/>
      <c r="KLA10" s="0"/>
      <c r="KLB10" s="0"/>
      <c r="KLC10" s="0"/>
      <c r="KLD10" s="0"/>
      <c r="KLE10" s="0"/>
      <c r="KLF10" s="0"/>
      <c r="KLG10" s="0"/>
      <c r="KLH10" s="0"/>
      <c r="KLI10" s="0"/>
      <c r="KLJ10" s="0"/>
      <c r="KLK10" s="0"/>
      <c r="KLL10" s="0"/>
      <c r="KLM10" s="0"/>
      <c r="KLN10" s="0"/>
      <c r="KLO10" s="0"/>
      <c r="KLP10" s="0"/>
      <c r="KLQ10" s="0"/>
      <c r="KLR10" s="0"/>
      <c r="KLS10" s="0"/>
      <c r="KLT10" s="0"/>
      <c r="KLU10" s="0"/>
      <c r="KLV10" s="0"/>
      <c r="KLW10" s="0"/>
      <c r="KLX10" s="0"/>
      <c r="KLY10" s="0"/>
      <c r="KLZ10" s="0"/>
      <c r="KMA10" s="0"/>
      <c r="KMB10" s="0"/>
      <c r="KMC10" s="0"/>
      <c r="KMD10" s="0"/>
      <c r="KME10" s="0"/>
      <c r="KMF10" s="0"/>
      <c r="KMG10" s="0"/>
      <c r="KMH10" s="0"/>
      <c r="KMI10" s="0"/>
      <c r="KMJ10" s="0"/>
      <c r="KMK10" s="0"/>
      <c r="KML10" s="0"/>
      <c r="KMM10" s="0"/>
      <c r="KMN10" s="0"/>
      <c r="KMO10" s="0"/>
      <c r="KMP10" s="0"/>
      <c r="KMQ10" s="0"/>
      <c r="KMR10" s="0"/>
      <c r="KMS10" s="0"/>
      <c r="KMT10" s="0"/>
      <c r="KMU10" s="0"/>
      <c r="KMV10" s="0"/>
      <c r="KMW10" s="0"/>
      <c r="KMX10" s="0"/>
      <c r="KMY10" s="0"/>
      <c r="KMZ10" s="0"/>
      <c r="KNA10" s="0"/>
      <c r="KNB10" s="0"/>
      <c r="KNC10" s="0"/>
      <c r="KND10" s="0"/>
      <c r="KNE10" s="0"/>
      <c r="KNF10" s="0"/>
      <c r="KNG10" s="0"/>
      <c r="KNH10" s="0"/>
      <c r="KNI10" s="0"/>
      <c r="KNJ10" s="0"/>
      <c r="KNK10" s="0"/>
      <c r="KNL10" s="0"/>
      <c r="KNM10" s="0"/>
      <c r="KNN10" s="0"/>
      <c r="KNO10" s="0"/>
      <c r="KNP10" s="0"/>
      <c r="KNQ10" s="0"/>
      <c r="KNR10" s="0"/>
      <c r="KNS10" s="0"/>
      <c r="KNT10" s="0"/>
      <c r="KNU10" s="0"/>
      <c r="KNV10" s="0"/>
      <c r="KNW10" s="0"/>
      <c r="KNX10" s="0"/>
      <c r="KNY10" s="0"/>
      <c r="KNZ10" s="0"/>
      <c r="KOA10" s="0"/>
      <c r="KOB10" s="0"/>
      <c r="KOC10" s="0"/>
      <c r="KOD10" s="0"/>
      <c r="KOE10" s="0"/>
      <c r="KOF10" s="0"/>
      <c r="KOG10" s="0"/>
      <c r="KOH10" s="0"/>
      <c r="KOI10" s="0"/>
      <c r="KOJ10" s="0"/>
      <c r="KOK10" s="0"/>
      <c r="KOL10" s="0"/>
      <c r="KOM10" s="0"/>
      <c r="KON10" s="0"/>
      <c r="KOO10" s="0"/>
      <c r="KOP10" s="0"/>
      <c r="KOQ10" s="0"/>
      <c r="KOR10" s="0"/>
      <c r="KOS10" s="0"/>
      <c r="KOT10" s="0"/>
      <c r="KOU10" s="0"/>
      <c r="KOV10" s="0"/>
      <c r="KOW10" s="0"/>
      <c r="KOX10" s="0"/>
      <c r="KOY10" s="0"/>
      <c r="KOZ10" s="0"/>
      <c r="KPA10" s="0"/>
      <c r="KPB10" s="0"/>
      <c r="KPC10" s="0"/>
      <c r="KPD10" s="0"/>
      <c r="KPE10" s="0"/>
      <c r="KPF10" s="0"/>
      <c r="KPG10" s="0"/>
      <c r="KPH10" s="0"/>
      <c r="KPI10" s="0"/>
      <c r="KPJ10" s="0"/>
      <c r="KPK10" s="0"/>
      <c r="KPL10" s="0"/>
      <c r="KPM10" s="0"/>
      <c r="KPN10" s="0"/>
      <c r="KPO10" s="0"/>
      <c r="KPP10" s="0"/>
      <c r="KPQ10" s="0"/>
      <c r="KPR10" s="0"/>
      <c r="KPS10" s="0"/>
      <c r="KPT10" s="0"/>
      <c r="KPU10" s="0"/>
      <c r="KPV10" s="0"/>
      <c r="KPW10" s="0"/>
      <c r="KPX10" s="0"/>
      <c r="KPY10" s="0"/>
      <c r="KPZ10" s="0"/>
      <c r="KQA10" s="0"/>
      <c r="KQB10" s="0"/>
      <c r="KQC10" s="0"/>
      <c r="KQD10" s="0"/>
      <c r="KQE10" s="0"/>
      <c r="KQF10" s="0"/>
      <c r="KQG10" s="0"/>
      <c r="KQH10" s="0"/>
      <c r="KQI10" s="0"/>
      <c r="KQJ10" s="0"/>
      <c r="KQK10" s="0"/>
      <c r="KQL10" s="0"/>
      <c r="KQM10" s="0"/>
      <c r="KQN10" s="0"/>
      <c r="KQO10" s="0"/>
      <c r="KQP10" s="0"/>
      <c r="KQQ10" s="0"/>
      <c r="KQR10" s="0"/>
      <c r="KQS10" s="0"/>
      <c r="KQT10" s="0"/>
      <c r="KQU10" s="0"/>
      <c r="KQV10" s="0"/>
      <c r="KQW10" s="0"/>
      <c r="KQX10" s="0"/>
      <c r="KQY10" s="0"/>
      <c r="KQZ10" s="0"/>
      <c r="KRA10" s="0"/>
      <c r="KRB10" s="0"/>
      <c r="KRC10" s="0"/>
      <c r="KRD10" s="0"/>
      <c r="KRE10" s="0"/>
      <c r="KRF10" s="0"/>
      <c r="KRG10" s="0"/>
      <c r="KRH10" s="0"/>
      <c r="KRI10" s="0"/>
      <c r="KRJ10" s="0"/>
      <c r="KRK10" s="0"/>
      <c r="KRL10" s="0"/>
      <c r="KRM10" s="0"/>
      <c r="KRN10" s="0"/>
      <c r="KRO10" s="0"/>
      <c r="KRP10" s="0"/>
      <c r="KRQ10" s="0"/>
      <c r="KRR10" s="0"/>
      <c r="KRS10" s="0"/>
      <c r="KRT10" s="0"/>
      <c r="KRU10" s="0"/>
      <c r="KRV10" s="0"/>
      <c r="KRW10" s="0"/>
      <c r="KRX10" s="0"/>
      <c r="KRY10" s="0"/>
      <c r="KRZ10" s="0"/>
      <c r="KSA10" s="0"/>
      <c r="KSB10" s="0"/>
      <c r="KSC10" s="0"/>
      <c r="KSD10" s="0"/>
      <c r="KSE10" s="0"/>
      <c r="KSF10" s="0"/>
      <c r="KSG10" s="0"/>
      <c r="KSH10" s="0"/>
      <c r="KSI10" s="0"/>
      <c r="KSJ10" s="0"/>
      <c r="KSK10" s="0"/>
      <c r="KSL10" s="0"/>
      <c r="KSM10" s="0"/>
      <c r="KSN10" s="0"/>
      <c r="KSO10" s="0"/>
      <c r="KSP10" s="0"/>
      <c r="KSQ10" s="0"/>
      <c r="KSR10" s="0"/>
      <c r="KSS10" s="0"/>
      <c r="KST10" s="0"/>
      <c r="KSU10" s="0"/>
      <c r="KSV10" s="0"/>
      <c r="KSW10" s="0"/>
      <c r="KSX10" s="0"/>
      <c r="KSY10" s="0"/>
      <c r="KSZ10" s="0"/>
      <c r="KTA10" s="0"/>
      <c r="KTB10" s="0"/>
      <c r="KTC10" s="0"/>
      <c r="KTD10" s="0"/>
      <c r="KTE10" s="0"/>
      <c r="KTF10" s="0"/>
      <c r="KTG10" s="0"/>
      <c r="KTH10" s="0"/>
      <c r="KTI10" s="0"/>
      <c r="KTJ10" s="0"/>
      <c r="KTK10" s="0"/>
      <c r="KTL10" s="0"/>
      <c r="KTM10" s="0"/>
      <c r="KTN10" s="0"/>
      <c r="KTO10" s="0"/>
      <c r="KTP10" s="0"/>
      <c r="KTQ10" s="0"/>
      <c r="KTR10" s="0"/>
      <c r="KTS10" s="0"/>
      <c r="KTT10" s="0"/>
      <c r="KTU10" s="0"/>
      <c r="KTV10" s="0"/>
      <c r="KTW10" s="0"/>
      <c r="KTX10" s="0"/>
      <c r="KTY10" s="0"/>
      <c r="KTZ10" s="0"/>
      <c r="KUA10" s="0"/>
      <c r="KUB10" s="0"/>
      <c r="KUC10" s="0"/>
      <c r="KUD10" s="0"/>
      <c r="KUE10" s="0"/>
      <c r="KUF10" s="0"/>
      <c r="KUG10" s="0"/>
      <c r="KUH10" s="0"/>
      <c r="KUI10" s="0"/>
      <c r="KUJ10" s="0"/>
      <c r="KUK10" s="0"/>
      <c r="KUL10" s="0"/>
      <c r="KUM10" s="0"/>
      <c r="KUN10" s="0"/>
      <c r="KUO10" s="0"/>
      <c r="KUP10" s="0"/>
      <c r="KUQ10" s="0"/>
      <c r="KUR10" s="0"/>
      <c r="KUS10" s="0"/>
      <c r="KUT10" s="0"/>
      <c r="KUU10" s="0"/>
      <c r="KUV10" s="0"/>
      <c r="KUW10" s="0"/>
      <c r="KUX10" s="0"/>
      <c r="KUY10" s="0"/>
      <c r="KUZ10" s="0"/>
      <c r="KVA10" s="0"/>
      <c r="KVB10" s="0"/>
      <c r="KVC10" s="0"/>
      <c r="KVD10" s="0"/>
      <c r="KVE10" s="0"/>
      <c r="KVF10" s="0"/>
      <c r="KVG10" s="0"/>
      <c r="KVH10" s="0"/>
      <c r="KVI10" s="0"/>
      <c r="KVJ10" s="0"/>
      <c r="KVK10" s="0"/>
      <c r="KVL10" s="0"/>
      <c r="KVM10" s="0"/>
      <c r="KVN10" s="0"/>
      <c r="KVO10" s="0"/>
      <c r="KVP10" s="0"/>
      <c r="KVQ10" s="0"/>
      <c r="KVR10" s="0"/>
      <c r="KVS10" s="0"/>
      <c r="KVT10" s="0"/>
      <c r="KVU10" s="0"/>
      <c r="KVV10" s="0"/>
      <c r="KVW10" s="0"/>
      <c r="KVX10" s="0"/>
      <c r="KVY10" s="0"/>
      <c r="KVZ10" s="0"/>
      <c r="KWA10" s="0"/>
      <c r="KWB10" s="0"/>
      <c r="KWC10" s="0"/>
      <c r="KWD10" s="0"/>
      <c r="KWE10" s="0"/>
      <c r="KWF10" s="0"/>
      <c r="KWG10" s="0"/>
      <c r="KWH10" s="0"/>
      <c r="KWI10" s="0"/>
      <c r="KWJ10" s="0"/>
      <c r="KWK10" s="0"/>
      <c r="KWL10" s="0"/>
      <c r="KWM10" s="0"/>
      <c r="KWN10" s="0"/>
      <c r="KWO10" s="0"/>
      <c r="KWP10" s="0"/>
      <c r="KWQ10" s="0"/>
      <c r="KWR10" s="0"/>
      <c r="KWS10" s="0"/>
      <c r="KWT10" s="0"/>
      <c r="KWU10" s="0"/>
      <c r="KWV10" s="0"/>
      <c r="KWW10" s="0"/>
      <c r="KWX10" s="0"/>
      <c r="KWY10" s="0"/>
      <c r="KWZ10" s="0"/>
      <c r="KXA10" s="0"/>
      <c r="KXB10" s="0"/>
      <c r="KXC10" s="0"/>
      <c r="KXD10" s="0"/>
      <c r="KXE10" s="0"/>
      <c r="KXF10" s="0"/>
      <c r="KXG10" s="0"/>
      <c r="KXH10" s="0"/>
      <c r="KXI10" s="0"/>
      <c r="KXJ10" s="0"/>
      <c r="KXK10" s="0"/>
      <c r="KXL10" s="0"/>
      <c r="KXM10" s="0"/>
      <c r="KXN10" s="0"/>
      <c r="KXO10" s="0"/>
      <c r="KXP10" s="0"/>
      <c r="KXQ10" s="0"/>
      <c r="KXR10" s="0"/>
      <c r="KXS10" s="0"/>
      <c r="KXT10" s="0"/>
      <c r="KXU10" s="0"/>
      <c r="KXV10" s="0"/>
      <c r="KXW10" s="0"/>
      <c r="KXX10" s="0"/>
      <c r="KXY10" s="0"/>
      <c r="KXZ10" s="0"/>
      <c r="KYA10" s="0"/>
      <c r="KYB10" s="0"/>
      <c r="KYC10" s="0"/>
      <c r="KYD10" s="0"/>
      <c r="KYE10" s="0"/>
      <c r="KYF10" s="0"/>
      <c r="KYG10" s="0"/>
      <c r="KYH10" s="0"/>
      <c r="KYI10" s="0"/>
      <c r="KYJ10" s="0"/>
      <c r="KYK10" s="0"/>
      <c r="KYL10" s="0"/>
      <c r="KYM10" s="0"/>
      <c r="KYN10" s="0"/>
      <c r="KYO10" s="0"/>
      <c r="KYP10" s="0"/>
      <c r="KYQ10" s="0"/>
      <c r="KYR10" s="0"/>
      <c r="KYS10" s="0"/>
      <c r="KYT10" s="0"/>
      <c r="KYU10" s="0"/>
      <c r="KYV10" s="0"/>
      <c r="KYW10" s="0"/>
      <c r="KYX10" s="0"/>
      <c r="KYY10" s="0"/>
      <c r="KYZ10" s="0"/>
      <c r="KZA10" s="0"/>
      <c r="KZB10" s="0"/>
      <c r="KZC10" s="0"/>
      <c r="KZD10" s="0"/>
      <c r="KZE10" s="0"/>
      <c r="KZF10" s="0"/>
      <c r="KZG10" s="0"/>
      <c r="KZH10" s="0"/>
      <c r="KZI10" s="0"/>
      <c r="KZJ10" s="0"/>
      <c r="KZK10" s="0"/>
      <c r="KZL10" s="0"/>
      <c r="KZM10" s="0"/>
      <c r="KZN10" s="0"/>
      <c r="KZO10" s="0"/>
      <c r="KZP10" s="0"/>
      <c r="KZQ10" s="0"/>
      <c r="KZR10" s="0"/>
      <c r="KZS10" s="0"/>
      <c r="KZT10" s="0"/>
      <c r="KZU10" s="0"/>
      <c r="KZV10" s="0"/>
      <c r="KZW10" s="0"/>
      <c r="KZX10" s="0"/>
      <c r="KZY10" s="0"/>
      <c r="KZZ10" s="0"/>
      <c r="LAA10" s="0"/>
      <c r="LAB10" s="0"/>
      <c r="LAC10" s="0"/>
      <c r="LAD10" s="0"/>
      <c r="LAE10" s="0"/>
      <c r="LAF10" s="0"/>
      <c r="LAG10" s="0"/>
      <c r="LAH10" s="0"/>
      <c r="LAI10" s="0"/>
      <c r="LAJ10" s="0"/>
      <c r="LAK10" s="0"/>
      <c r="LAL10" s="0"/>
      <c r="LAM10" s="0"/>
      <c r="LAN10" s="0"/>
      <c r="LAO10" s="0"/>
      <c r="LAP10" s="0"/>
      <c r="LAQ10" s="0"/>
      <c r="LAR10" s="0"/>
      <c r="LAS10" s="0"/>
      <c r="LAT10" s="0"/>
      <c r="LAU10" s="0"/>
      <c r="LAV10" s="0"/>
      <c r="LAW10" s="0"/>
      <c r="LAX10" s="0"/>
      <c r="LAY10" s="0"/>
      <c r="LAZ10" s="0"/>
      <c r="LBA10" s="0"/>
      <c r="LBB10" s="0"/>
      <c r="LBC10" s="0"/>
      <c r="LBD10" s="0"/>
      <c r="LBE10" s="0"/>
      <c r="LBF10" s="0"/>
      <c r="LBG10" s="0"/>
      <c r="LBH10" s="0"/>
      <c r="LBI10" s="0"/>
      <c r="LBJ10" s="0"/>
      <c r="LBK10" s="0"/>
      <c r="LBL10" s="0"/>
      <c r="LBM10" s="0"/>
      <c r="LBN10" s="0"/>
      <c r="LBO10" s="0"/>
      <c r="LBP10" s="0"/>
      <c r="LBQ10" s="0"/>
      <c r="LBR10" s="0"/>
      <c r="LBS10" s="0"/>
      <c r="LBT10" s="0"/>
      <c r="LBU10" s="0"/>
      <c r="LBV10" s="0"/>
      <c r="LBW10" s="0"/>
      <c r="LBX10" s="0"/>
      <c r="LBY10" s="0"/>
      <c r="LBZ10" s="0"/>
      <c r="LCA10" s="0"/>
      <c r="LCB10" s="0"/>
      <c r="LCC10" s="0"/>
      <c r="LCD10" s="0"/>
      <c r="LCE10" s="0"/>
      <c r="LCF10" s="0"/>
      <c r="LCG10" s="0"/>
      <c r="LCH10" s="0"/>
      <c r="LCI10" s="0"/>
      <c r="LCJ10" s="0"/>
      <c r="LCK10" s="0"/>
      <c r="LCL10" s="0"/>
      <c r="LCM10" s="0"/>
      <c r="LCN10" s="0"/>
      <c r="LCO10" s="0"/>
      <c r="LCP10" s="0"/>
      <c r="LCQ10" s="0"/>
      <c r="LCR10" s="0"/>
      <c r="LCS10" s="0"/>
      <c r="LCT10" s="0"/>
      <c r="LCU10" s="0"/>
      <c r="LCV10" s="0"/>
      <c r="LCW10" s="0"/>
      <c r="LCX10" s="0"/>
      <c r="LCY10" s="0"/>
      <c r="LCZ10" s="0"/>
      <c r="LDA10" s="0"/>
      <c r="LDB10" s="0"/>
      <c r="LDC10" s="0"/>
      <c r="LDD10" s="0"/>
      <c r="LDE10" s="0"/>
      <c r="LDF10" s="0"/>
      <c r="LDG10" s="0"/>
      <c r="LDH10" s="0"/>
      <c r="LDI10" s="0"/>
      <c r="LDJ10" s="0"/>
      <c r="LDK10" s="0"/>
      <c r="LDL10" s="0"/>
      <c r="LDM10" s="0"/>
      <c r="LDN10" s="0"/>
      <c r="LDO10" s="0"/>
      <c r="LDP10" s="0"/>
      <c r="LDQ10" s="0"/>
      <c r="LDR10" s="0"/>
      <c r="LDS10" s="0"/>
      <c r="LDT10" s="0"/>
      <c r="LDU10" s="0"/>
      <c r="LDV10" s="0"/>
      <c r="LDW10" s="0"/>
      <c r="LDX10" s="0"/>
      <c r="LDY10" s="0"/>
      <c r="LDZ10" s="0"/>
      <c r="LEA10" s="0"/>
      <c r="LEB10" s="0"/>
      <c r="LEC10" s="0"/>
      <c r="LED10" s="0"/>
      <c r="LEE10" s="0"/>
      <c r="LEF10" s="0"/>
      <c r="LEG10" s="0"/>
      <c r="LEH10" s="0"/>
      <c r="LEI10" s="0"/>
      <c r="LEJ10" s="0"/>
      <c r="LEK10" s="0"/>
      <c r="LEL10" s="0"/>
      <c r="LEM10" s="0"/>
      <c r="LEN10" s="0"/>
      <c r="LEO10" s="0"/>
      <c r="LEP10" s="0"/>
      <c r="LEQ10" s="0"/>
      <c r="LER10" s="0"/>
      <c r="LES10" s="0"/>
      <c r="LET10" s="0"/>
      <c r="LEU10" s="0"/>
      <c r="LEV10" s="0"/>
      <c r="LEW10" s="0"/>
      <c r="LEX10" s="0"/>
      <c r="LEY10" s="0"/>
      <c r="LEZ10" s="0"/>
      <c r="LFA10" s="0"/>
      <c r="LFB10" s="0"/>
      <c r="LFC10" s="0"/>
      <c r="LFD10" s="0"/>
      <c r="LFE10" s="0"/>
      <c r="LFF10" s="0"/>
      <c r="LFG10" s="0"/>
      <c r="LFH10" s="0"/>
      <c r="LFI10" s="0"/>
      <c r="LFJ10" s="0"/>
      <c r="LFK10" s="0"/>
      <c r="LFL10" s="0"/>
      <c r="LFM10" s="0"/>
      <c r="LFN10" s="0"/>
      <c r="LFO10" s="0"/>
      <c r="LFP10" s="0"/>
      <c r="LFQ10" s="0"/>
      <c r="LFR10" s="0"/>
      <c r="LFS10" s="0"/>
      <c r="LFT10" s="0"/>
      <c r="LFU10" s="0"/>
      <c r="LFV10" s="0"/>
      <c r="LFW10" s="0"/>
      <c r="LFX10" s="0"/>
      <c r="LFY10" s="0"/>
      <c r="LFZ10" s="0"/>
      <c r="LGA10" s="0"/>
      <c r="LGB10" s="0"/>
      <c r="LGC10" s="0"/>
      <c r="LGD10" s="0"/>
      <c r="LGE10" s="0"/>
      <c r="LGF10" s="0"/>
      <c r="LGG10" s="0"/>
      <c r="LGH10" s="0"/>
      <c r="LGI10" s="0"/>
      <c r="LGJ10" s="0"/>
      <c r="LGK10" s="0"/>
      <c r="LGL10" s="0"/>
      <c r="LGM10" s="0"/>
      <c r="LGN10" s="0"/>
      <c r="LGO10" s="0"/>
      <c r="LGP10" s="0"/>
      <c r="LGQ10" s="0"/>
      <c r="LGR10" s="0"/>
      <c r="LGS10" s="0"/>
      <c r="LGT10" s="0"/>
      <c r="LGU10" s="0"/>
      <c r="LGV10" s="0"/>
      <c r="LGW10" s="0"/>
      <c r="LGX10" s="0"/>
      <c r="LGY10" s="0"/>
      <c r="LGZ10" s="0"/>
      <c r="LHA10" s="0"/>
      <c r="LHB10" s="0"/>
      <c r="LHC10" s="0"/>
      <c r="LHD10" s="0"/>
      <c r="LHE10" s="0"/>
      <c r="LHF10" s="0"/>
      <c r="LHG10" s="0"/>
      <c r="LHH10" s="0"/>
      <c r="LHI10" s="0"/>
      <c r="LHJ10" s="0"/>
      <c r="LHK10" s="0"/>
      <c r="LHL10" s="0"/>
      <c r="LHM10" s="0"/>
      <c r="LHN10" s="0"/>
      <c r="LHO10" s="0"/>
      <c r="LHP10" s="0"/>
      <c r="LHQ10" s="0"/>
      <c r="LHR10" s="0"/>
      <c r="LHS10" s="0"/>
      <c r="LHT10" s="0"/>
      <c r="LHU10" s="0"/>
      <c r="LHV10" s="0"/>
      <c r="LHW10" s="0"/>
      <c r="LHX10" s="0"/>
      <c r="LHY10" s="0"/>
      <c r="LHZ10" s="0"/>
      <c r="LIA10" s="0"/>
      <c r="LIB10" s="0"/>
      <c r="LIC10" s="0"/>
      <c r="LID10" s="0"/>
      <c r="LIE10" s="0"/>
      <c r="LIF10" s="0"/>
      <c r="LIG10" s="0"/>
      <c r="LIH10" s="0"/>
      <c r="LII10" s="0"/>
      <c r="LIJ10" s="0"/>
      <c r="LIK10" s="0"/>
      <c r="LIL10" s="0"/>
      <c r="LIM10" s="0"/>
      <c r="LIN10" s="0"/>
      <c r="LIO10" s="0"/>
      <c r="LIP10" s="0"/>
      <c r="LIQ10" s="0"/>
      <c r="LIR10" s="0"/>
      <c r="LIS10" s="0"/>
      <c r="LIT10" s="0"/>
      <c r="LIU10" s="0"/>
      <c r="LIV10" s="0"/>
      <c r="LIW10" s="0"/>
      <c r="LIX10" s="0"/>
      <c r="LIY10" s="0"/>
      <c r="LIZ10" s="0"/>
      <c r="LJA10" s="0"/>
      <c r="LJB10" s="0"/>
      <c r="LJC10" s="0"/>
      <c r="LJD10" s="0"/>
      <c r="LJE10" s="0"/>
      <c r="LJF10" s="0"/>
      <c r="LJG10" s="0"/>
      <c r="LJH10" s="0"/>
      <c r="LJI10" s="0"/>
      <c r="LJJ10" s="0"/>
      <c r="LJK10" s="0"/>
      <c r="LJL10" s="0"/>
      <c r="LJM10" s="0"/>
      <c r="LJN10" s="0"/>
      <c r="LJO10" s="0"/>
      <c r="LJP10" s="0"/>
      <c r="LJQ10" s="0"/>
      <c r="LJR10" s="0"/>
      <c r="LJS10" s="0"/>
      <c r="LJT10" s="0"/>
      <c r="LJU10" s="0"/>
      <c r="LJV10" s="0"/>
      <c r="LJW10" s="0"/>
      <c r="LJX10" s="0"/>
      <c r="LJY10" s="0"/>
      <c r="LJZ10" s="0"/>
      <c r="LKA10" s="0"/>
      <c r="LKB10" s="0"/>
      <c r="LKC10" s="0"/>
      <c r="LKD10" s="0"/>
      <c r="LKE10" s="0"/>
      <c r="LKF10" s="0"/>
      <c r="LKG10" s="0"/>
      <c r="LKH10" s="0"/>
      <c r="LKI10" s="0"/>
      <c r="LKJ10" s="0"/>
      <c r="LKK10" s="0"/>
      <c r="LKL10" s="0"/>
      <c r="LKM10" s="0"/>
      <c r="LKN10" s="0"/>
      <c r="LKO10" s="0"/>
      <c r="LKP10" s="0"/>
      <c r="LKQ10" s="0"/>
      <c r="LKR10" s="0"/>
      <c r="LKS10" s="0"/>
      <c r="LKT10" s="0"/>
      <c r="LKU10" s="0"/>
      <c r="LKV10" s="0"/>
      <c r="LKW10" s="0"/>
      <c r="LKX10" s="0"/>
      <c r="LKY10" s="0"/>
      <c r="LKZ10" s="0"/>
      <c r="LLA10" s="0"/>
      <c r="LLB10" s="0"/>
      <c r="LLC10" s="0"/>
      <c r="LLD10" s="0"/>
      <c r="LLE10" s="0"/>
      <c r="LLF10" s="0"/>
      <c r="LLG10" s="0"/>
      <c r="LLH10" s="0"/>
      <c r="LLI10" s="0"/>
      <c r="LLJ10" s="0"/>
      <c r="LLK10" s="0"/>
      <c r="LLL10" s="0"/>
      <c r="LLM10" s="0"/>
      <c r="LLN10" s="0"/>
      <c r="LLO10" s="0"/>
      <c r="LLP10" s="0"/>
      <c r="LLQ10" s="0"/>
      <c r="LLR10" s="0"/>
      <c r="LLS10" s="0"/>
      <c r="LLT10" s="0"/>
      <c r="LLU10" s="0"/>
      <c r="LLV10" s="0"/>
      <c r="LLW10" s="0"/>
      <c r="LLX10" s="0"/>
      <c r="LLY10" s="0"/>
      <c r="LLZ10" s="0"/>
      <c r="LMA10" s="0"/>
      <c r="LMB10" s="0"/>
      <c r="LMC10" s="0"/>
      <c r="LMD10" s="0"/>
      <c r="LME10" s="0"/>
      <c r="LMF10" s="0"/>
      <c r="LMG10" s="0"/>
      <c r="LMH10" s="0"/>
      <c r="LMI10" s="0"/>
      <c r="LMJ10" s="0"/>
      <c r="LMK10" s="0"/>
      <c r="LML10" s="0"/>
      <c r="LMM10" s="0"/>
      <c r="LMN10" s="0"/>
      <c r="LMO10" s="0"/>
      <c r="LMP10" s="0"/>
      <c r="LMQ10" s="0"/>
      <c r="LMR10" s="0"/>
      <c r="LMS10" s="0"/>
      <c r="LMT10" s="0"/>
      <c r="LMU10" s="0"/>
      <c r="LMV10" s="0"/>
      <c r="LMW10" s="0"/>
      <c r="LMX10" s="0"/>
      <c r="LMY10" s="0"/>
      <c r="LMZ10" s="0"/>
      <c r="LNA10" s="0"/>
      <c r="LNB10" s="0"/>
      <c r="LNC10" s="0"/>
      <c r="LND10" s="0"/>
      <c r="LNE10" s="0"/>
      <c r="LNF10" s="0"/>
      <c r="LNG10" s="0"/>
      <c r="LNH10" s="0"/>
      <c r="LNI10" s="0"/>
      <c r="LNJ10" s="0"/>
      <c r="LNK10" s="0"/>
      <c r="LNL10" s="0"/>
      <c r="LNM10" s="0"/>
      <c r="LNN10" s="0"/>
      <c r="LNO10" s="0"/>
      <c r="LNP10" s="0"/>
      <c r="LNQ10" s="0"/>
      <c r="LNR10" s="0"/>
      <c r="LNS10" s="0"/>
      <c r="LNT10" s="0"/>
      <c r="LNU10" s="0"/>
      <c r="LNV10" s="0"/>
      <c r="LNW10" s="0"/>
      <c r="LNX10" s="0"/>
      <c r="LNY10" s="0"/>
      <c r="LNZ10" s="0"/>
      <c r="LOA10" s="0"/>
      <c r="LOB10" s="0"/>
      <c r="LOC10" s="0"/>
      <c r="LOD10" s="0"/>
      <c r="LOE10" s="0"/>
      <c r="LOF10" s="0"/>
      <c r="LOG10" s="0"/>
      <c r="LOH10" s="0"/>
      <c r="LOI10" s="0"/>
      <c r="LOJ10" s="0"/>
      <c r="LOK10" s="0"/>
      <c r="LOL10" s="0"/>
      <c r="LOM10" s="0"/>
      <c r="LON10" s="0"/>
      <c r="LOO10" s="0"/>
      <c r="LOP10" s="0"/>
      <c r="LOQ10" s="0"/>
      <c r="LOR10" s="0"/>
      <c r="LOS10" s="0"/>
      <c r="LOT10" s="0"/>
      <c r="LOU10" s="0"/>
      <c r="LOV10" s="0"/>
      <c r="LOW10" s="0"/>
      <c r="LOX10" s="0"/>
      <c r="LOY10" s="0"/>
      <c r="LOZ10" s="0"/>
      <c r="LPA10" s="0"/>
      <c r="LPB10" s="0"/>
      <c r="LPC10" s="0"/>
      <c r="LPD10" s="0"/>
      <c r="LPE10" s="0"/>
      <c r="LPF10" s="0"/>
      <c r="LPG10" s="0"/>
      <c r="LPH10" s="0"/>
      <c r="LPI10" s="0"/>
      <c r="LPJ10" s="0"/>
      <c r="LPK10" s="0"/>
      <c r="LPL10" s="0"/>
      <c r="LPM10" s="0"/>
      <c r="LPN10" s="0"/>
      <c r="LPO10" s="0"/>
      <c r="LPP10" s="0"/>
      <c r="LPQ10" s="0"/>
      <c r="LPR10" s="0"/>
      <c r="LPS10" s="0"/>
      <c r="LPT10" s="0"/>
      <c r="LPU10" s="0"/>
      <c r="LPV10" s="0"/>
      <c r="LPW10" s="0"/>
      <c r="LPX10" s="0"/>
      <c r="LPY10" s="0"/>
      <c r="LPZ10" s="0"/>
      <c r="LQA10" s="0"/>
      <c r="LQB10" s="0"/>
      <c r="LQC10" s="0"/>
      <c r="LQD10" s="0"/>
      <c r="LQE10" s="0"/>
      <c r="LQF10" s="0"/>
      <c r="LQG10" s="0"/>
      <c r="LQH10" s="0"/>
      <c r="LQI10" s="0"/>
      <c r="LQJ10" s="0"/>
      <c r="LQK10" s="0"/>
      <c r="LQL10" s="0"/>
      <c r="LQM10" s="0"/>
      <c r="LQN10" s="0"/>
      <c r="LQO10" s="0"/>
      <c r="LQP10" s="0"/>
      <c r="LQQ10" s="0"/>
      <c r="LQR10" s="0"/>
      <c r="LQS10" s="0"/>
      <c r="LQT10" s="0"/>
      <c r="LQU10" s="0"/>
      <c r="LQV10" s="0"/>
      <c r="LQW10" s="0"/>
      <c r="LQX10" s="0"/>
      <c r="LQY10" s="0"/>
      <c r="LQZ10" s="0"/>
      <c r="LRA10" s="0"/>
      <c r="LRB10" s="0"/>
      <c r="LRC10" s="0"/>
      <c r="LRD10" s="0"/>
      <c r="LRE10" s="0"/>
      <c r="LRF10" s="0"/>
      <c r="LRG10" s="0"/>
      <c r="LRH10" s="0"/>
      <c r="LRI10" s="0"/>
      <c r="LRJ10" s="0"/>
      <c r="LRK10" s="0"/>
      <c r="LRL10" s="0"/>
      <c r="LRM10" s="0"/>
      <c r="LRN10" s="0"/>
      <c r="LRO10" s="0"/>
      <c r="LRP10" s="0"/>
      <c r="LRQ10" s="0"/>
      <c r="LRR10" s="0"/>
      <c r="LRS10" s="0"/>
      <c r="LRT10" s="0"/>
      <c r="LRU10" s="0"/>
      <c r="LRV10" s="0"/>
      <c r="LRW10" s="0"/>
      <c r="LRX10" s="0"/>
      <c r="LRY10" s="0"/>
      <c r="LRZ10" s="0"/>
      <c r="LSA10" s="0"/>
      <c r="LSB10" s="0"/>
      <c r="LSC10" s="0"/>
      <c r="LSD10" s="0"/>
      <c r="LSE10" s="0"/>
      <c r="LSF10" s="0"/>
      <c r="LSG10" s="0"/>
      <c r="LSH10" s="0"/>
      <c r="LSI10" s="0"/>
      <c r="LSJ10" s="0"/>
      <c r="LSK10" s="0"/>
      <c r="LSL10" s="0"/>
      <c r="LSM10" s="0"/>
      <c r="LSN10" s="0"/>
      <c r="LSO10" s="0"/>
      <c r="LSP10" s="0"/>
      <c r="LSQ10" s="0"/>
      <c r="LSR10" s="0"/>
      <c r="LSS10" s="0"/>
      <c r="LST10" s="0"/>
      <c r="LSU10" s="0"/>
      <c r="LSV10" s="0"/>
      <c r="LSW10" s="0"/>
      <c r="LSX10" s="0"/>
      <c r="LSY10" s="0"/>
      <c r="LSZ10" s="0"/>
      <c r="LTA10" s="0"/>
      <c r="LTB10" s="0"/>
      <c r="LTC10" s="0"/>
      <c r="LTD10" s="0"/>
      <c r="LTE10" s="0"/>
      <c r="LTF10" s="0"/>
      <c r="LTG10" s="0"/>
      <c r="LTH10" s="0"/>
      <c r="LTI10" s="0"/>
      <c r="LTJ10" s="0"/>
      <c r="LTK10" s="0"/>
      <c r="LTL10" s="0"/>
      <c r="LTM10" s="0"/>
      <c r="LTN10" s="0"/>
      <c r="LTO10" s="0"/>
      <c r="LTP10" s="0"/>
      <c r="LTQ10" s="0"/>
      <c r="LTR10" s="0"/>
      <c r="LTS10" s="0"/>
      <c r="LTT10" s="0"/>
      <c r="LTU10" s="0"/>
      <c r="LTV10" s="0"/>
      <c r="LTW10" s="0"/>
      <c r="LTX10" s="0"/>
      <c r="LTY10" s="0"/>
      <c r="LTZ10" s="0"/>
      <c r="LUA10" s="0"/>
      <c r="LUB10" s="0"/>
      <c r="LUC10" s="0"/>
      <c r="LUD10" s="0"/>
      <c r="LUE10" s="0"/>
      <c r="LUF10" s="0"/>
      <c r="LUG10" s="0"/>
      <c r="LUH10" s="0"/>
      <c r="LUI10" s="0"/>
      <c r="LUJ10" s="0"/>
      <c r="LUK10" s="0"/>
      <c r="LUL10" s="0"/>
      <c r="LUM10" s="0"/>
      <c r="LUN10" s="0"/>
      <c r="LUO10" s="0"/>
      <c r="LUP10" s="0"/>
      <c r="LUQ10" s="0"/>
      <c r="LUR10" s="0"/>
      <c r="LUS10" s="0"/>
      <c r="LUT10" s="0"/>
      <c r="LUU10" s="0"/>
      <c r="LUV10" s="0"/>
      <c r="LUW10" s="0"/>
      <c r="LUX10" s="0"/>
      <c r="LUY10" s="0"/>
      <c r="LUZ10" s="0"/>
      <c r="LVA10" s="0"/>
      <c r="LVB10" s="0"/>
      <c r="LVC10" s="0"/>
      <c r="LVD10" s="0"/>
      <c r="LVE10" s="0"/>
      <c r="LVF10" s="0"/>
      <c r="LVG10" s="0"/>
      <c r="LVH10" s="0"/>
      <c r="LVI10" s="0"/>
      <c r="LVJ10" s="0"/>
      <c r="LVK10" s="0"/>
      <c r="LVL10" s="0"/>
      <c r="LVM10" s="0"/>
      <c r="LVN10" s="0"/>
      <c r="LVO10" s="0"/>
      <c r="LVP10" s="0"/>
      <c r="LVQ10" s="0"/>
      <c r="LVR10" s="0"/>
      <c r="LVS10" s="0"/>
      <c r="LVT10" s="0"/>
      <c r="LVU10" s="0"/>
      <c r="LVV10" s="0"/>
      <c r="LVW10" s="0"/>
      <c r="LVX10" s="0"/>
      <c r="LVY10" s="0"/>
      <c r="LVZ10" s="0"/>
      <c r="LWA10" s="0"/>
      <c r="LWB10" s="0"/>
      <c r="LWC10" s="0"/>
      <c r="LWD10" s="0"/>
      <c r="LWE10" s="0"/>
      <c r="LWF10" s="0"/>
      <c r="LWG10" s="0"/>
      <c r="LWH10" s="0"/>
      <c r="LWI10" s="0"/>
      <c r="LWJ10" s="0"/>
      <c r="LWK10" s="0"/>
      <c r="LWL10" s="0"/>
      <c r="LWM10" s="0"/>
      <c r="LWN10" s="0"/>
      <c r="LWO10" s="0"/>
      <c r="LWP10" s="0"/>
      <c r="LWQ10" s="0"/>
      <c r="LWR10" s="0"/>
      <c r="LWS10" s="0"/>
      <c r="LWT10" s="0"/>
      <c r="LWU10" s="0"/>
      <c r="LWV10" s="0"/>
      <c r="LWW10" s="0"/>
      <c r="LWX10" s="0"/>
      <c r="LWY10" s="0"/>
      <c r="LWZ10" s="0"/>
      <c r="LXA10" s="0"/>
      <c r="LXB10" s="0"/>
      <c r="LXC10" s="0"/>
      <c r="LXD10" s="0"/>
      <c r="LXE10" s="0"/>
      <c r="LXF10" s="0"/>
      <c r="LXG10" s="0"/>
      <c r="LXH10" s="0"/>
      <c r="LXI10" s="0"/>
      <c r="LXJ10" s="0"/>
      <c r="LXK10" s="0"/>
      <c r="LXL10" s="0"/>
      <c r="LXM10" s="0"/>
      <c r="LXN10" s="0"/>
      <c r="LXO10" s="0"/>
      <c r="LXP10" s="0"/>
      <c r="LXQ10" s="0"/>
      <c r="LXR10" s="0"/>
      <c r="LXS10" s="0"/>
      <c r="LXT10" s="0"/>
      <c r="LXU10" s="0"/>
      <c r="LXV10" s="0"/>
      <c r="LXW10" s="0"/>
      <c r="LXX10" s="0"/>
      <c r="LXY10" s="0"/>
      <c r="LXZ10" s="0"/>
      <c r="LYA10" s="0"/>
      <c r="LYB10" s="0"/>
      <c r="LYC10" s="0"/>
      <c r="LYD10" s="0"/>
      <c r="LYE10" s="0"/>
      <c r="LYF10" s="0"/>
      <c r="LYG10" s="0"/>
      <c r="LYH10" s="0"/>
      <c r="LYI10" s="0"/>
      <c r="LYJ10" s="0"/>
      <c r="LYK10" s="0"/>
      <c r="LYL10" s="0"/>
      <c r="LYM10" s="0"/>
      <c r="LYN10" s="0"/>
      <c r="LYO10" s="0"/>
      <c r="LYP10" s="0"/>
      <c r="LYQ10" s="0"/>
      <c r="LYR10" s="0"/>
      <c r="LYS10" s="0"/>
      <c r="LYT10" s="0"/>
      <c r="LYU10" s="0"/>
      <c r="LYV10" s="0"/>
      <c r="LYW10" s="0"/>
      <c r="LYX10" s="0"/>
      <c r="LYY10" s="0"/>
      <c r="LYZ10" s="0"/>
      <c r="LZA10" s="0"/>
      <c r="LZB10" s="0"/>
      <c r="LZC10" s="0"/>
      <c r="LZD10" s="0"/>
      <c r="LZE10" s="0"/>
      <c r="LZF10" s="0"/>
      <c r="LZG10" s="0"/>
      <c r="LZH10" s="0"/>
      <c r="LZI10" s="0"/>
      <c r="LZJ10" s="0"/>
      <c r="LZK10" s="0"/>
      <c r="LZL10" s="0"/>
      <c r="LZM10" s="0"/>
      <c r="LZN10" s="0"/>
      <c r="LZO10" s="0"/>
      <c r="LZP10" s="0"/>
      <c r="LZQ10" s="0"/>
      <c r="LZR10" s="0"/>
      <c r="LZS10" s="0"/>
      <c r="LZT10" s="0"/>
      <c r="LZU10" s="0"/>
      <c r="LZV10" s="0"/>
      <c r="LZW10" s="0"/>
      <c r="LZX10" s="0"/>
      <c r="LZY10" s="0"/>
      <c r="LZZ10" s="0"/>
      <c r="MAA10" s="0"/>
      <c r="MAB10" s="0"/>
      <c r="MAC10" s="0"/>
      <c r="MAD10" s="0"/>
      <c r="MAE10" s="0"/>
      <c r="MAF10" s="0"/>
      <c r="MAG10" s="0"/>
      <c r="MAH10" s="0"/>
      <c r="MAI10" s="0"/>
      <c r="MAJ10" s="0"/>
      <c r="MAK10" s="0"/>
      <c r="MAL10" s="0"/>
      <c r="MAM10" s="0"/>
      <c r="MAN10" s="0"/>
      <c r="MAO10" s="0"/>
      <c r="MAP10" s="0"/>
      <c r="MAQ10" s="0"/>
      <c r="MAR10" s="0"/>
      <c r="MAS10" s="0"/>
      <c r="MAT10" s="0"/>
      <c r="MAU10" s="0"/>
      <c r="MAV10" s="0"/>
      <c r="MAW10" s="0"/>
      <c r="MAX10" s="0"/>
      <c r="MAY10" s="0"/>
      <c r="MAZ10" s="0"/>
      <c r="MBA10" s="0"/>
      <c r="MBB10" s="0"/>
      <c r="MBC10" s="0"/>
      <c r="MBD10" s="0"/>
      <c r="MBE10" s="0"/>
      <c r="MBF10" s="0"/>
      <c r="MBG10" s="0"/>
      <c r="MBH10" s="0"/>
      <c r="MBI10" s="0"/>
      <c r="MBJ10" s="0"/>
      <c r="MBK10" s="0"/>
      <c r="MBL10" s="0"/>
      <c r="MBM10" s="0"/>
      <c r="MBN10" s="0"/>
      <c r="MBO10" s="0"/>
      <c r="MBP10" s="0"/>
      <c r="MBQ10" s="0"/>
      <c r="MBR10" s="0"/>
      <c r="MBS10" s="0"/>
      <c r="MBT10" s="0"/>
      <c r="MBU10" s="0"/>
      <c r="MBV10" s="0"/>
      <c r="MBW10" s="0"/>
      <c r="MBX10" s="0"/>
      <c r="MBY10" s="0"/>
      <c r="MBZ10" s="0"/>
      <c r="MCA10" s="0"/>
      <c r="MCB10" s="0"/>
      <c r="MCC10" s="0"/>
      <c r="MCD10" s="0"/>
      <c r="MCE10" s="0"/>
      <c r="MCF10" s="0"/>
      <c r="MCG10" s="0"/>
      <c r="MCH10" s="0"/>
      <c r="MCI10" s="0"/>
      <c r="MCJ10" s="0"/>
      <c r="MCK10" s="0"/>
      <c r="MCL10" s="0"/>
      <c r="MCM10" s="0"/>
      <c r="MCN10" s="0"/>
      <c r="MCO10" s="0"/>
      <c r="MCP10" s="0"/>
      <c r="MCQ10" s="0"/>
      <c r="MCR10" s="0"/>
      <c r="MCS10" s="0"/>
      <c r="MCT10" s="0"/>
      <c r="MCU10" s="0"/>
      <c r="MCV10" s="0"/>
      <c r="MCW10" s="0"/>
      <c r="MCX10" s="0"/>
      <c r="MCY10" s="0"/>
      <c r="MCZ10" s="0"/>
      <c r="MDA10" s="0"/>
      <c r="MDB10" s="0"/>
      <c r="MDC10" s="0"/>
      <c r="MDD10" s="0"/>
      <c r="MDE10" s="0"/>
      <c r="MDF10" s="0"/>
      <c r="MDG10" s="0"/>
      <c r="MDH10" s="0"/>
      <c r="MDI10" s="0"/>
      <c r="MDJ10" s="0"/>
      <c r="MDK10" s="0"/>
      <c r="MDL10" s="0"/>
      <c r="MDM10" s="0"/>
      <c r="MDN10" s="0"/>
      <c r="MDO10" s="0"/>
      <c r="MDP10" s="0"/>
      <c r="MDQ10" s="0"/>
      <c r="MDR10" s="0"/>
      <c r="MDS10" s="0"/>
      <c r="MDT10" s="0"/>
      <c r="MDU10" s="0"/>
      <c r="MDV10" s="0"/>
      <c r="MDW10" s="0"/>
      <c r="MDX10" s="0"/>
      <c r="MDY10" s="0"/>
      <c r="MDZ10" s="0"/>
      <c r="MEA10" s="0"/>
      <c r="MEB10" s="0"/>
      <c r="MEC10" s="0"/>
      <c r="MED10" s="0"/>
      <c r="MEE10" s="0"/>
      <c r="MEF10" s="0"/>
      <c r="MEG10" s="0"/>
      <c r="MEH10" s="0"/>
      <c r="MEI10" s="0"/>
      <c r="MEJ10" s="0"/>
      <c r="MEK10" s="0"/>
      <c r="MEL10" s="0"/>
      <c r="MEM10" s="0"/>
      <c r="MEN10" s="0"/>
      <c r="MEO10" s="0"/>
      <c r="MEP10" s="0"/>
      <c r="MEQ10" s="0"/>
      <c r="MER10" s="0"/>
      <c r="MES10" s="0"/>
      <c r="MET10" s="0"/>
      <c r="MEU10" s="0"/>
      <c r="MEV10" s="0"/>
      <c r="MEW10" s="0"/>
      <c r="MEX10" s="0"/>
      <c r="MEY10" s="0"/>
      <c r="MEZ10" s="0"/>
      <c r="MFA10" s="0"/>
      <c r="MFB10" s="0"/>
      <c r="MFC10" s="0"/>
      <c r="MFD10" s="0"/>
      <c r="MFE10" s="0"/>
      <c r="MFF10" s="0"/>
      <c r="MFG10" s="0"/>
      <c r="MFH10" s="0"/>
      <c r="MFI10" s="0"/>
      <c r="MFJ10" s="0"/>
      <c r="MFK10" s="0"/>
      <c r="MFL10" s="0"/>
      <c r="MFM10" s="0"/>
      <c r="MFN10" s="0"/>
      <c r="MFO10" s="0"/>
      <c r="MFP10" s="0"/>
      <c r="MFQ10" s="0"/>
      <c r="MFR10" s="0"/>
      <c r="MFS10" s="0"/>
      <c r="MFT10" s="0"/>
      <c r="MFU10" s="0"/>
      <c r="MFV10" s="0"/>
      <c r="MFW10" s="0"/>
      <c r="MFX10" s="0"/>
      <c r="MFY10" s="0"/>
      <c r="MFZ10" s="0"/>
      <c r="MGA10" s="0"/>
      <c r="MGB10" s="0"/>
      <c r="MGC10" s="0"/>
      <c r="MGD10" s="0"/>
      <c r="MGE10" s="0"/>
      <c r="MGF10" s="0"/>
      <c r="MGG10" s="0"/>
      <c r="MGH10" s="0"/>
      <c r="MGI10" s="0"/>
      <c r="MGJ10" s="0"/>
      <c r="MGK10" s="0"/>
      <c r="MGL10" s="0"/>
      <c r="MGM10" s="0"/>
      <c r="MGN10" s="0"/>
      <c r="MGO10" s="0"/>
      <c r="MGP10" s="0"/>
      <c r="MGQ10" s="0"/>
      <c r="MGR10" s="0"/>
      <c r="MGS10" s="0"/>
      <c r="MGT10" s="0"/>
      <c r="MGU10" s="0"/>
      <c r="MGV10" s="0"/>
      <c r="MGW10" s="0"/>
      <c r="MGX10" s="0"/>
      <c r="MGY10" s="0"/>
      <c r="MGZ10" s="0"/>
      <c r="MHA10" s="0"/>
      <c r="MHB10" s="0"/>
      <c r="MHC10" s="0"/>
      <c r="MHD10" s="0"/>
      <c r="MHE10" s="0"/>
      <c r="MHF10" s="0"/>
      <c r="MHG10" s="0"/>
      <c r="MHH10" s="0"/>
      <c r="MHI10" s="0"/>
      <c r="MHJ10" s="0"/>
      <c r="MHK10" s="0"/>
      <c r="MHL10" s="0"/>
      <c r="MHM10" s="0"/>
      <c r="MHN10" s="0"/>
      <c r="MHO10" s="0"/>
      <c r="MHP10" s="0"/>
      <c r="MHQ10" s="0"/>
      <c r="MHR10" s="0"/>
      <c r="MHS10" s="0"/>
      <c r="MHT10" s="0"/>
      <c r="MHU10" s="0"/>
      <c r="MHV10" s="0"/>
      <c r="MHW10" s="0"/>
      <c r="MHX10" s="0"/>
      <c r="MHY10" s="0"/>
      <c r="MHZ10" s="0"/>
      <c r="MIA10" s="0"/>
      <c r="MIB10" s="0"/>
      <c r="MIC10" s="0"/>
      <c r="MID10" s="0"/>
      <c r="MIE10" s="0"/>
      <c r="MIF10" s="0"/>
      <c r="MIG10" s="0"/>
      <c r="MIH10" s="0"/>
      <c r="MII10" s="0"/>
      <c r="MIJ10" s="0"/>
      <c r="MIK10" s="0"/>
      <c r="MIL10" s="0"/>
      <c r="MIM10" s="0"/>
      <c r="MIN10" s="0"/>
      <c r="MIO10" s="0"/>
      <c r="MIP10" s="0"/>
      <c r="MIQ10" s="0"/>
      <c r="MIR10" s="0"/>
      <c r="MIS10" s="0"/>
      <c r="MIT10" s="0"/>
      <c r="MIU10" s="0"/>
      <c r="MIV10" s="0"/>
      <c r="MIW10" s="0"/>
      <c r="MIX10" s="0"/>
      <c r="MIY10" s="0"/>
      <c r="MIZ10" s="0"/>
      <c r="MJA10" s="0"/>
      <c r="MJB10" s="0"/>
      <c r="MJC10" s="0"/>
      <c r="MJD10" s="0"/>
      <c r="MJE10" s="0"/>
      <c r="MJF10" s="0"/>
      <c r="MJG10" s="0"/>
      <c r="MJH10" s="0"/>
      <c r="MJI10" s="0"/>
      <c r="MJJ10" s="0"/>
      <c r="MJK10" s="0"/>
      <c r="MJL10" s="0"/>
      <c r="MJM10" s="0"/>
      <c r="MJN10" s="0"/>
      <c r="MJO10" s="0"/>
      <c r="MJP10" s="0"/>
      <c r="MJQ10" s="0"/>
      <c r="MJR10" s="0"/>
      <c r="MJS10" s="0"/>
      <c r="MJT10" s="0"/>
      <c r="MJU10" s="0"/>
      <c r="MJV10" s="0"/>
      <c r="MJW10" s="0"/>
      <c r="MJX10" s="0"/>
      <c r="MJY10" s="0"/>
      <c r="MJZ10" s="0"/>
      <c r="MKA10" s="0"/>
      <c r="MKB10" s="0"/>
      <c r="MKC10" s="0"/>
      <c r="MKD10" s="0"/>
      <c r="MKE10" s="0"/>
      <c r="MKF10" s="0"/>
      <c r="MKG10" s="0"/>
      <c r="MKH10" s="0"/>
      <c r="MKI10" s="0"/>
      <c r="MKJ10" s="0"/>
      <c r="MKK10" s="0"/>
      <c r="MKL10" s="0"/>
      <c r="MKM10" s="0"/>
      <c r="MKN10" s="0"/>
      <c r="MKO10" s="0"/>
      <c r="MKP10" s="0"/>
      <c r="MKQ10" s="0"/>
      <c r="MKR10" s="0"/>
      <c r="MKS10" s="0"/>
      <c r="MKT10" s="0"/>
      <c r="MKU10" s="0"/>
      <c r="MKV10" s="0"/>
      <c r="MKW10" s="0"/>
      <c r="MKX10" s="0"/>
      <c r="MKY10" s="0"/>
      <c r="MKZ10" s="0"/>
      <c r="MLA10" s="0"/>
      <c r="MLB10" s="0"/>
      <c r="MLC10" s="0"/>
      <c r="MLD10" s="0"/>
      <c r="MLE10" s="0"/>
      <c r="MLF10" s="0"/>
      <c r="MLG10" s="0"/>
      <c r="MLH10" s="0"/>
      <c r="MLI10" s="0"/>
      <c r="MLJ10" s="0"/>
      <c r="MLK10" s="0"/>
      <c r="MLL10" s="0"/>
      <c r="MLM10" s="0"/>
      <c r="MLN10" s="0"/>
      <c r="MLO10" s="0"/>
      <c r="MLP10" s="0"/>
      <c r="MLQ10" s="0"/>
      <c r="MLR10" s="0"/>
      <c r="MLS10" s="0"/>
      <c r="MLT10" s="0"/>
      <c r="MLU10" s="0"/>
      <c r="MLV10" s="0"/>
      <c r="MLW10" s="0"/>
      <c r="MLX10" s="0"/>
      <c r="MLY10" s="0"/>
      <c r="MLZ10" s="0"/>
      <c r="MMA10" s="0"/>
      <c r="MMB10" s="0"/>
      <c r="MMC10" s="0"/>
      <c r="MMD10" s="0"/>
      <c r="MME10" s="0"/>
      <c r="MMF10" s="0"/>
      <c r="MMG10" s="0"/>
      <c r="MMH10" s="0"/>
      <c r="MMI10" s="0"/>
      <c r="MMJ10" s="0"/>
      <c r="MMK10" s="0"/>
      <c r="MML10" s="0"/>
      <c r="MMM10" s="0"/>
      <c r="MMN10" s="0"/>
      <c r="MMO10" s="0"/>
      <c r="MMP10" s="0"/>
      <c r="MMQ10" s="0"/>
      <c r="MMR10" s="0"/>
      <c r="MMS10" s="0"/>
      <c r="MMT10" s="0"/>
      <c r="MMU10" s="0"/>
      <c r="MMV10" s="0"/>
      <c r="MMW10" s="0"/>
      <c r="MMX10" s="0"/>
      <c r="MMY10" s="0"/>
      <c r="MMZ10" s="0"/>
      <c r="MNA10" s="0"/>
      <c r="MNB10" s="0"/>
      <c r="MNC10" s="0"/>
      <c r="MND10" s="0"/>
      <c r="MNE10" s="0"/>
      <c r="MNF10" s="0"/>
      <c r="MNG10" s="0"/>
      <c r="MNH10" s="0"/>
      <c r="MNI10" s="0"/>
      <c r="MNJ10" s="0"/>
      <c r="MNK10" s="0"/>
      <c r="MNL10" s="0"/>
      <c r="MNM10" s="0"/>
      <c r="MNN10" s="0"/>
      <c r="MNO10" s="0"/>
      <c r="MNP10" s="0"/>
      <c r="MNQ10" s="0"/>
      <c r="MNR10" s="0"/>
      <c r="MNS10" s="0"/>
      <c r="MNT10" s="0"/>
      <c r="MNU10" s="0"/>
      <c r="MNV10" s="0"/>
      <c r="MNW10" s="0"/>
      <c r="MNX10" s="0"/>
      <c r="MNY10" s="0"/>
      <c r="MNZ10" s="0"/>
      <c r="MOA10" s="0"/>
      <c r="MOB10" s="0"/>
      <c r="MOC10" s="0"/>
      <c r="MOD10" s="0"/>
      <c r="MOE10" s="0"/>
      <c r="MOF10" s="0"/>
      <c r="MOG10" s="0"/>
      <c r="MOH10" s="0"/>
      <c r="MOI10" s="0"/>
      <c r="MOJ10" s="0"/>
      <c r="MOK10" s="0"/>
      <c r="MOL10" s="0"/>
      <c r="MOM10" s="0"/>
      <c r="MON10" s="0"/>
      <c r="MOO10" s="0"/>
      <c r="MOP10" s="0"/>
      <c r="MOQ10" s="0"/>
      <c r="MOR10" s="0"/>
      <c r="MOS10" s="0"/>
      <c r="MOT10" s="0"/>
      <c r="MOU10" s="0"/>
      <c r="MOV10" s="0"/>
      <c r="MOW10" s="0"/>
      <c r="MOX10" s="0"/>
      <c r="MOY10" s="0"/>
      <c r="MOZ10" s="0"/>
      <c r="MPA10" s="0"/>
      <c r="MPB10" s="0"/>
      <c r="MPC10" s="0"/>
      <c r="MPD10" s="0"/>
      <c r="MPE10" s="0"/>
      <c r="MPF10" s="0"/>
      <c r="MPG10" s="0"/>
      <c r="MPH10" s="0"/>
      <c r="MPI10" s="0"/>
      <c r="MPJ10" s="0"/>
      <c r="MPK10" s="0"/>
      <c r="MPL10" s="0"/>
      <c r="MPM10" s="0"/>
      <c r="MPN10" s="0"/>
      <c r="MPO10" s="0"/>
      <c r="MPP10" s="0"/>
      <c r="MPQ10" s="0"/>
      <c r="MPR10" s="0"/>
      <c r="MPS10" s="0"/>
      <c r="MPT10" s="0"/>
      <c r="MPU10" s="0"/>
      <c r="MPV10" s="0"/>
      <c r="MPW10" s="0"/>
      <c r="MPX10" s="0"/>
      <c r="MPY10" s="0"/>
      <c r="MPZ10" s="0"/>
      <c r="MQA10" s="0"/>
      <c r="MQB10" s="0"/>
      <c r="MQC10" s="0"/>
      <c r="MQD10" s="0"/>
      <c r="MQE10" s="0"/>
      <c r="MQF10" s="0"/>
      <c r="MQG10" s="0"/>
      <c r="MQH10" s="0"/>
      <c r="MQI10" s="0"/>
      <c r="MQJ10" s="0"/>
      <c r="MQK10" s="0"/>
      <c r="MQL10" s="0"/>
      <c r="MQM10" s="0"/>
      <c r="MQN10" s="0"/>
      <c r="MQO10" s="0"/>
      <c r="MQP10" s="0"/>
      <c r="MQQ10" s="0"/>
      <c r="MQR10" s="0"/>
      <c r="MQS10" s="0"/>
      <c r="MQT10" s="0"/>
      <c r="MQU10" s="0"/>
      <c r="MQV10" s="0"/>
      <c r="MQW10" s="0"/>
      <c r="MQX10" s="0"/>
      <c r="MQY10" s="0"/>
      <c r="MQZ10" s="0"/>
      <c r="MRA10" s="0"/>
      <c r="MRB10" s="0"/>
      <c r="MRC10" s="0"/>
      <c r="MRD10" s="0"/>
      <c r="MRE10" s="0"/>
      <c r="MRF10" s="0"/>
      <c r="MRG10" s="0"/>
      <c r="MRH10" s="0"/>
      <c r="MRI10" s="0"/>
      <c r="MRJ10" s="0"/>
      <c r="MRK10" s="0"/>
      <c r="MRL10" s="0"/>
      <c r="MRM10" s="0"/>
      <c r="MRN10" s="0"/>
      <c r="MRO10" s="0"/>
      <c r="MRP10" s="0"/>
      <c r="MRQ10" s="0"/>
      <c r="MRR10" s="0"/>
      <c r="MRS10" s="0"/>
      <c r="MRT10" s="0"/>
      <c r="MRU10" s="0"/>
      <c r="MRV10" s="0"/>
      <c r="MRW10" s="0"/>
      <c r="MRX10" s="0"/>
      <c r="MRY10" s="0"/>
      <c r="MRZ10" s="0"/>
      <c r="MSA10" s="0"/>
      <c r="MSB10" s="0"/>
      <c r="MSC10" s="0"/>
      <c r="MSD10" s="0"/>
      <c r="MSE10" s="0"/>
      <c r="MSF10" s="0"/>
      <c r="MSG10" s="0"/>
      <c r="MSH10" s="0"/>
      <c r="MSI10" s="0"/>
      <c r="MSJ10" s="0"/>
      <c r="MSK10" s="0"/>
      <c r="MSL10" s="0"/>
      <c r="MSM10" s="0"/>
      <c r="MSN10" s="0"/>
      <c r="MSO10" s="0"/>
      <c r="MSP10" s="0"/>
      <c r="MSQ10" s="0"/>
      <c r="MSR10" s="0"/>
      <c r="MSS10" s="0"/>
      <c r="MST10" s="0"/>
      <c r="MSU10" s="0"/>
      <c r="MSV10" s="0"/>
      <c r="MSW10" s="0"/>
      <c r="MSX10" s="0"/>
      <c r="MSY10" s="0"/>
      <c r="MSZ10" s="0"/>
      <c r="MTA10" s="0"/>
      <c r="MTB10" s="0"/>
      <c r="MTC10" s="0"/>
      <c r="MTD10" s="0"/>
      <c r="MTE10" s="0"/>
      <c r="MTF10" s="0"/>
      <c r="MTG10" s="0"/>
      <c r="MTH10" s="0"/>
      <c r="MTI10" s="0"/>
      <c r="MTJ10" s="0"/>
      <c r="MTK10" s="0"/>
      <c r="MTL10" s="0"/>
      <c r="MTM10" s="0"/>
      <c r="MTN10" s="0"/>
      <c r="MTO10" s="0"/>
      <c r="MTP10" s="0"/>
      <c r="MTQ10" s="0"/>
      <c r="MTR10" s="0"/>
      <c r="MTS10" s="0"/>
      <c r="MTT10" s="0"/>
      <c r="MTU10" s="0"/>
      <c r="MTV10" s="0"/>
      <c r="MTW10" s="0"/>
      <c r="MTX10" s="0"/>
      <c r="MTY10" s="0"/>
      <c r="MTZ10" s="0"/>
      <c r="MUA10" s="0"/>
      <c r="MUB10" s="0"/>
      <c r="MUC10" s="0"/>
      <c r="MUD10" s="0"/>
      <c r="MUE10" s="0"/>
      <c r="MUF10" s="0"/>
      <c r="MUG10" s="0"/>
      <c r="MUH10" s="0"/>
      <c r="MUI10" s="0"/>
      <c r="MUJ10" s="0"/>
      <c r="MUK10" s="0"/>
      <c r="MUL10" s="0"/>
      <c r="MUM10" s="0"/>
      <c r="MUN10" s="0"/>
      <c r="MUO10" s="0"/>
      <c r="MUP10" s="0"/>
      <c r="MUQ10" s="0"/>
      <c r="MUR10" s="0"/>
      <c r="MUS10" s="0"/>
      <c r="MUT10" s="0"/>
      <c r="MUU10" s="0"/>
      <c r="MUV10" s="0"/>
      <c r="MUW10" s="0"/>
      <c r="MUX10" s="0"/>
      <c r="MUY10" s="0"/>
      <c r="MUZ10" s="0"/>
      <c r="MVA10" s="0"/>
      <c r="MVB10" s="0"/>
      <c r="MVC10" s="0"/>
      <c r="MVD10" s="0"/>
      <c r="MVE10" s="0"/>
      <c r="MVF10" s="0"/>
      <c r="MVG10" s="0"/>
      <c r="MVH10" s="0"/>
      <c r="MVI10" s="0"/>
      <c r="MVJ10" s="0"/>
      <c r="MVK10" s="0"/>
      <c r="MVL10" s="0"/>
      <c r="MVM10" s="0"/>
      <c r="MVN10" s="0"/>
      <c r="MVO10" s="0"/>
      <c r="MVP10" s="0"/>
      <c r="MVQ10" s="0"/>
      <c r="MVR10" s="0"/>
      <c r="MVS10" s="0"/>
      <c r="MVT10" s="0"/>
      <c r="MVU10" s="0"/>
      <c r="MVV10" s="0"/>
      <c r="MVW10" s="0"/>
      <c r="MVX10" s="0"/>
      <c r="MVY10" s="0"/>
      <c r="MVZ10" s="0"/>
      <c r="MWA10" s="0"/>
      <c r="MWB10" s="0"/>
      <c r="MWC10" s="0"/>
      <c r="MWD10" s="0"/>
      <c r="MWE10" s="0"/>
      <c r="MWF10" s="0"/>
      <c r="MWG10" s="0"/>
      <c r="MWH10" s="0"/>
      <c r="MWI10" s="0"/>
      <c r="MWJ10" s="0"/>
      <c r="MWK10" s="0"/>
      <c r="MWL10" s="0"/>
      <c r="MWM10" s="0"/>
      <c r="MWN10" s="0"/>
      <c r="MWO10" s="0"/>
      <c r="MWP10" s="0"/>
      <c r="MWQ10" s="0"/>
      <c r="MWR10" s="0"/>
      <c r="MWS10" s="0"/>
      <c r="MWT10" s="0"/>
      <c r="MWU10" s="0"/>
      <c r="MWV10" s="0"/>
      <c r="MWW10" s="0"/>
      <c r="MWX10" s="0"/>
      <c r="MWY10" s="0"/>
      <c r="MWZ10" s="0"/>
      <c r="MXA10" s="0"/>
      <c r="MXB10" s="0"/>
      <c r="MXC10" s="0"/>
      <c r="MXD10" s="0"/>
      <c r="MXE10" s="0"/>
      <c r="MXF10" s="0"/>
      <c r="MXG10" s="0"/>
      <c r="MXH10" s="0"/>
      <c r="MXI10" s="0"/>
      <c r="MXJ10" s="0"/>
      <c r="MXK10" s="0"/>
      <c r="MXL10" s="0"/>
      <c r="MXM10" s="0"/>
      <c r="MXN10" s="0"/>
      <c r="MXO10" s="0"/>
      <c r="MXP10" s="0"/>
      <c r="MXQ10" s="0"/>
      <c r="MXR10" s="0"/>
      <c r="MXS10" s="0"/>
      <c r="MXT10" s="0"/>
      <c r="MXU10" s="0"/>
      <c r="MXV10" s="0"/>
      <c r="MXW10" s="0"/>
      <c r="MXX10" s="0"/>
      <c r="MXY10" s="0"/>
      <c r="MXZ10" s="0"/>
      <c r="MYA10" s="0"/>
      <c r="MYB10" s="0"/>
      <c r="MYC10" s="0"/>
      <c r="MYD10" s="0"/>
      <c r="MYE10" s="0"/>
      <c r="MYF10" s="0"/>
      <c r="MYG10" s="0"/>
      <c r="MYH10" s="0"/>
      <c r="MYI10" s="0"/>
      <c r="MYJ10" s="0"/>
      <c r="MYK10" s="0"/>
      <c r="MYL10" s="0"/>
      <c r="MYM10" s="0"/>
      <c r="MYN10" s="0"/>
      <c r="MYO10" s="0"/>
      <c r="MYP10" s="0"/>
      <c r="MYQ10" s="0"/>
      <c r="MYR10" s="0"/>
      <c r="MYS10" s="0"/>
      <c r="MYT10" s="0"/>
      <c r="MYU10" s="0"/>
      <c r="MYV10" s="0"/>
      <c r="MYW10" s="0"/>
      <c r="MYX10" s="0"/>
      <c r="MYY10" s="0"/>
      <c r="MYZ10" s="0"/>
      <c r="MZA10" s="0"/>
      <c r="MZB10" s="0"/>
      <c r="MZC10" s="0"/>
      <c r="MZD10" s="0"/>
      <c r="MZE10" s="0"/>
      <c r="MZF10" s="0"/>
      <c r="MZG10" s="0"/>
      <c r="MZH10" s="0"/>
      <c r="MZI10" s="0"/>
      <c r="MZJ10" s="0"/>
      <c r="MZK10" s="0"/>
      <c r="MZL10" s="0"/>
      <c r="MZM10" s="0"/>
      <c r="MZN10" s="0"/>
      <c r="MZO10" s="0"/>
      <c r="MZP10" s="0"/>
      <c r="MZQ10" s="0"/>
      <c r="MZR10" s="0"/>
      <c r="MZS10" s="0"/>
      <c r="MZT10" s="0"/>
      <c r="MZU10" s="0"/>
      <c r="MZV10" s="0"/>
      <c r="MZW10" s="0"/>
      <c r="MZX10" s="0"/>
      <c r="MZY10" s="0"/>
      <c r="MZZ10" s="0"/>
      <c r="NAA10" s="0"/>
      <c r="NAB10" s="0"/>
      <c r="NAC10" s="0"/>
      <c r="NAD10" s="0"/>
      <c r="NAE10" s="0"/>
      <c r="NAF10" s="0"/>
      <c r="NAG10" s="0"/>
      <c r="NAH10" s="0"/>
      <c r="NAI10" s="0"/>
      <c r="NAJ10" s="0"/>
      <c r="NAK10" s="0"/>
      <c r="NAL10" s="0"/>
      <c r="NAM10" s="0"/>
      <c r="NAN10" s="0"/>
      <c r="NAO10" s="0"/>
      <c r="NAP10" s="0"/>
      <c r="NAQ10" s="0"/>
      <c r="NAR10" s="0"/>
      <c r="NAS10" s="0"/>
      <c r="NAT10" s="0"/>
      <c r="NAU10" s="0"/>
      <c r="NAV10" s="0"/>
      <c r="NAW10" s="0"/>
      <c r="NAX10" s="0"/>
      <c r="NAY10" s="0"/>
      <c r="NAZ10" s="0"/>
      <c r="NBA10" s="0"/>
      <c r="NBB10" s="0"/>
      <c r="NBC10" s="0"/>
      <c r="NBD10" s="0"/>
      <c r="NBE10" s="0"/>
      <c r="NBF10" s="0"/>
      <c r="NBG10" s="0"/>
      <c r="NBH10" s="0"/>
      <c r="NBI10" s="0"/>
      <c r="NBJ10" s="0"/>
      <c r="NBK10" s="0"/>
      <c r="NBL10" s="0"/>
      <c r="NBM10" s="0"/>
      <c r="NBN10" s="0"/>
      <c r="NBO10" s="0"/>
      <c r="NBP10" s="0"/>
      <c r="NBQ10" s="0"/>
      <c r="NBR10" s="0"/>
      <c r="NBS10" s="0"/>
      <c r="NBT10" s="0"/>
      <c r="NBU10" s="0"/>
      <c r="NBV10" s="0"/>
      <c r="NBW10" s="0"/>
      <c r="NBX10" s="0"/>
      <c r="NBY10" s="0"/>
      <c r="NBZ10" s="0"/>
      <c r="NCA10" s="0"/>
      <c r="NCB10" s="0"/>
      <c r="NCC10" s="0"/>
      <c r="NCD10" s="0"/>
      <c r="NCE10" s="0"/>
      <c r="NCF10" s="0"/>
      <c r="NCG10" s="0"/>
      <c r="NCH10" s="0"/>
      <c r="NCI10" s="0"/>
      <c r="NCJ10" s="0"/>
      <c r="NCK10" s="0"/>
      <c r="NCL10" s="0"/>
      <c r="NCM10" s="0"/>
      <c r="NCN10" s="0"/>
      <c r="NCO10" s="0"/>
      <c r="NCP10" s="0"/>
      <c r="NCQ10" s="0"/>
      <c r="NCR10" s="0"/>
      <c r="NCS10" s="0"/>
      <c r="NCT10" s="0"/>
      <c r="NCU10" s="0"/>
      <c r="NCV10" s="0"/>
      <c r="NCW10" s="0"/>
      <c r="NCX10" s="0"/>
      <c r="NCY10" s="0"/>
      <c r="NCZ10" s="0"/>
      <c r="NDA10" s="0"/>
      <c r="NDB10" s="0"/>
      <c r="NDC10" s="0"/>
      <c r="NDD10" s="0"/>
      <c r="NDE10" s="0"/>
      <c r="NDF10" s="0"/>
      <c r="NDG10" s="0"/>
      <c r="NDH10" s="0"/>
      <c r="NDI10" s="0"/>
      <c r="NDJ10" s="0"/>
      <c r="NDK10" s="0"/>
      <c r="NDL10" s="0"/>
      <c r="NDM10" s="0"/>
      <c r="NDN10" s="0"/>
      <c r="NDO10" s="0"/>
      <c r="NDP10" s="0"/>
      <c r="NDQ10" s="0"/>
      <c r="NDR10" s="0"/>
      <c r="NDS10" s="0"/>
      <c r="NDT10" s="0"/>
      <c r="NDU10" s="0"/>
      <c r="NDV10" s="0"/>
      <c r="NDW10" s="0"/>
      <c r="NDX10" s="0"/>
      <c r="NDY10" s="0"/>
      <c r="NDZ10" s="0"/>
      <c r="NEA10" s="0"/>
      <c r="NEB10" s="0"/>
      <c r="NEC10" s="0"/>
      <c r="NED10" s="0"/>
      <c r="NEE10" s="0"/>
      <c r="NEF10" s="0"/>
      <c r="NEG10" s="0"/>
      <c r="NEH10" s="0"/>
      <c r="NEI10" s="0"/>
      <c r="NEJ10" s="0"/>
      <c r="NEK10" s="0"/>
      <c r="NEL10" s="0"/>
      <c r="NEM10" s="0"/>
      <c r="NEN10" s="0"/>
      <c r="NEO10" s="0"/>
      <c r="NEP10" s="0"/>
      <c r="NEQ10" s="0"/>
      <c r="NER10" s="0"/>
      <c r="NES10" s="0"/>
      <c r="NET10" s="0"/>
      <c r="NEU10" s="0"/>
      <c r="NEV10" s="0"/>
      <c r="NEW10" s="0"/>
      <c r="NEX10" s="0"/>
      <c r="NEY10" s="0"/>
      <c r="NEZ10" s="0"/>
      <c r="NFA10" s="0"/>
      <c r="NFB10" s="0"/>
      <c r="NFC10" s="0"/>
      <c r="NFD10" s="0"/>
      <c r="NFE10" s="0"/>
      <c r="NFF10" s="0"/>
      <c r="NFG10" s="0"/>
      <c r="NFH10" s="0"/>
      <c r="NFI10" s="0"/>
      <c r="NFJ10" s="0"/>
      <c r="NFK10" s="0"/>
      <c r="NFL10" s="0"/>
      <c r="NFM10" s="0"/>
      <c r="NFN10" s="0"/>
      <c r="NFO10" s="0"/>
      <c r="NFP10" s="0"/>
      <c r="NFQ10" s="0"/>
      <c r="NFR10" s="0"/>
      <c r="NFS10" s="0"/>
      <c r="NFT10" s="0"/>
      <c r="NFU10" s="0"/>
      <c r="NFV10" s="0"/>
      <c r="NFW10" s="0"/>
      <c r="NFX10" s="0"/>
      <c r="NFY10" s="0"/>
      <c r="NFZ10" s="0"/>
      <c r="NGA10" s="0"/>
      <c r="NGB10" s="0"/>
      <c r="NGC10" s="0"/>
      <c r="NGD10" s="0"/>
      <c r="NGE10" s="0"/>
      <c r="NGF10" s="0"/>
      <c r="NGG10" s="0"/>
      <c r="NGH10" s="0"/>
      <c r="NGI10" s="0"/>
      <c r="NGJ10" s="0"/>
      <c r="NGK10" s="0"/>
      <c r="NGL10" s="0"/>
      <c r="NGM10" s="0"/>
      <c r="NGN10" s="0"/>
      <c r="NGO10" s="0"/>
      <c r="NGP10" s="0"/>
      <c r="NGQ10" s="0"/>
      <c r="NGR10" s="0"/>
      <c r="NGS10" s="0"/>
      <c r="NGT10" s="0"/>
      <c r="NGU10" s="0"/>
      <c r="NGV10" s="0"/>
      <c r="NGW10" s="0"/>
      <c r="NGX10" s="0"/>
      <c r="NGY10" s="0"/>
      <c r="NGZ10" s="0"/>
      <c r="NHA10" s="0"/>
      <c r="NHB10" s="0"/>
      <c r="NHC10" s="0"/>
      <c r="NHD10" s="0"/>
      <c r="NHE10" s="0"/>
      <c r="NHF10" s="0"/>
      <c r="NHG10" s="0"/>
      <c r="NHH10" s="0"/>
      <c r="NHI10" s="0"/>
      <c r="NHJ10" s="0"/>
      <c r="NHK10" s="0"/>
      <c r="NHL10" s="0"/>
      <c r="NHM10" s="0"/>
      <c r="NHN10" s="0"/>
      <c r="NHO10" s="0"/>
      <c r="NHP10" s="0"/>
      <c r="NHQ10" s="0"/>
      <c r="NHR10" s="0"/>
      <c r="NHS10" s="0"/>
      <c r="NHT10" s="0"/>
      <c r="NHU10" s="0"/>
      <c r="NHV10" s="0"/>
      <c r="NHW10" s="0"/>
      <c r="NHX10" s="0"/>
      <c r="NHY10" s="0"/>
      <c r="NHZ10" s="0"/>
      <c r="NIA10" s="0"/>
      <c r="NIB10" s="0"/>
      <c r="NIC10" s="0"/>
      <c r="NID10" s="0"/>
      <c r="NIE10" s="0"/>
      <c r="NIF10" s="0"/>
      <c r="NIG10" s="0"/>
      <c r="NIH10" s="0"/>
      <c r="NII10" s="0"/>
      <c r="NIJ10" s="0"/>
      <c r="NIK10" s="0"/>
      <c r="NIL10" s="0"/>
      <c r="NIM10" s="0"/>
      <c r="NIN10" s="0"/>
      <c r="NIO10" s="0"/>
      <c r="NIP10" s="0"/>
      <c r="NIQ10" s="0"/>
      <c r="NIR10" s="0"/>
      <c r="NIS10" s="0"/>
      <c r="NIT10" s="0"/>
      <c r="NIU10" s="0"/>
      <c r="NIV10" s="0"/>
      <c r="NIW10" s="0"/>
      <c r="NIX10" s="0"/>
      <c r="NIY10" s="0"/>
      <c r="NIZ10" s="0"/>
      <c r="NJA10" s="0"/>
      <c r="NJB10" s="0"/>
      <c r="NJC10" s="0"/>
      <c r="NJD10" s="0"/>
      <c r="NJE10" s="0"/>
      <c r="NJF10" s="0"/>
      <c r="NJG10" s="0"/>
      <c r="NJH10" s="0"/>
      <c r="NJI10" s="0"/>
      <c r="NJJ10" s="0"/>
      <c r="NJK10" s="0"/>
      <c r="NJL10" s="0"/>
      <c r="NJM10" s="0"/>
      <c r="NJN10" s="0"/>
      <c r="NJO10" s="0"/>
      <c r="NJP10" s="0"/>
      <c r="NJQ10" s="0"/>
      <c r="NJR10" s="0"/>
      <c r="NJS10" s="0"/>
      <c r="NJT10" s="0"/>
      <c r="NJU10" s="0"/>
      <c r="NJV10" s="0"/>
      <c r="NJW10" s="0"/>
      <c r="NJX10" s="0"/>
      <c r="NJY10" s="0"/>
      <c r="NJZ10" s="0"/>
      <c r="NKA10" s="0"/>
      <c r="NKB10" s="0"/>
      <c r="NKC10" s="0"/>
      <c r="NKD10" s="0"/>
      <c r="NKE10" s="0"/>
      <c r="NKF10" s="0"/>
      <c r="NKG10" s="0"/>
      <c r="NKH10" s="0"/>
      <c r="NKI10" s="0"/>
      <c r="NKJ10" s="0"/>
      <c r="NKK10" s="0"/>
      <c r="NKL10" s="0"/>
      <c r="NKM10" s="0"/>
      <c r="NKN10" s="0"/>
      <c r="NKO10" s="0"/>
      <c r="NKP10" s="0"/>
      <c r="NKQ10" s="0"/>
      <c r="NKR10" s="0"/>
      <c r="NKS10" s="0"/>
      <c r="NKT10" s="0"/>
      <c r="NKU10" s="0"/>
      <c r="NKV10" s="0"/>
      <c r="NKW10" s="0"/>
      <c r="NKX10" s="0"/>
      <c r="NKY10" s="0"/>
      <c r="NKZ10" s="0"/>
      <c r="NLA10" s="0"/>
      <c r="NLB10" s="0"/>
      <c r="NLC10" s="0"/>
      <c r="NLD10" s="0"/>
      <c r="NLE10" s="0"/>
      <c r="NLF10" s="0"/>
      <c r="NLG10" s="0"/>
      <c r="NLH10" s="0"/>
      <c r="NLI10" s="0"/>
      <c r="NLJ10" s="0"/>
      <c r="NLK10" s="0"/>
      <c r="NLL10" s="0"/>
      <c r="NLM10" s="0"/>
      <c r="NLN10" s="0"/>
      <c r="NLO10" s="0"/>
      <c r="NLP10" s="0"/>
      <c r="NLQ10" s="0"/>
      <c r="NLR10" s="0"/>
      <c r="NLS10" s="0"/>
      <c r="NLT10" s="0"/>
      <c r="NLU10" s="0"/>
      <c r="NLV10" s="0"/>
      <c r="NLW10" s="0"/>
      <c r="NLX10" s="0"/>
      <c r="NLY10" s="0"/>
      <c r="NLZ10" s="0"/>
      <c r="NMA10" s="0"/>
      <c r="NMB10" s="0"/>
      <c r="NMC10" s="0"/>
      <c r="NMD10" s="0"/>
      <c r="NME10" s="0"/>
      <c r="NMF10" s="0"/>
      <c r="NMG10" s="0"/>
      <c r="NMH10" s="0"/>
      <c r="NMI10" s="0"/>
      <c r="NMJ10" s="0"/>
      <c r="NMK10" s="0"/>
      <c r="NML10" s="0"/>
      <c r="NMM10" s="0"/>
      <c r="NMN10" s="0"/>
      <c r="NMO10" s="0"/>
      <c r="NMP10" s="0"/>
      <c r="NMQ10" s="0"/>
      <c r="NMR10" s="0"/>
      <c r="NMS10" s="0"/>
      <c r="NMT10" s="0"/>
      <c r="NMU10" s="0"/>
      <c r="NMV10" s="0"/>
      <c r="NMW10" s="0"/>
      <c r="NMX10" s="0"/>
      <c r="NMY10" s="0"/>
      <c r="NMZ10" s="0"/>
      <c r="NNA10" s="0"/>
      <c r="NNB10" s="0"/>
      <c r="NNC10" s="0"/>
      <c r="NND10" s="0"/>
      <c r="NNE10" s="0"/>
      <c r="NNF10" s="0"/>
      <c r="NNG10" s="0"/>
      <c r="NNH10" s="0"/>
      <c r="NNI10" s="0"/>
      <c r="NNJ10" s="0"/>
      <c r="NNK10" s="0"/>
      <c r="NNL10" s="0"/>
      <c r="NNM10" s="0"/>
      <c r="NNN10" s="0"/>
      <c r="NNO10" s="0"/>
      <c r="NNP10" s="0"/>
      <c r="NNQ10" s="0"/>
      <c r="NNR10" s="0"/>
      <c r="NNS10" s="0"/>
      <c r="NNT10" s="0"/>
      <c r="NNU10" s="0"/>
      <c r="NNV10" s="0"/>
      <c r="NNW10" s="0"/>
      <c r="NNX10" s="0"/>
      <c r="NNY10" s="0"/>
      <c r="NNZ10" s="0"/>
      <c r="NOA10" s="0"/>
      <c r="NOB10" s="0"/>
      <c r="NOC10" s="0"/>
      <c r="NOD10" s="0"/>
      <c r="NOE10" s="0"/>
      <c r="NOF10" s="0"/>
      <c r="NOG10" s="0"/>
      <c r="NOH10" s="0"/>
      <c r="NOI10" s="0"/>
      <c r="NOJ10" s="0"/>
      <c r="NOK10" s="0"/>
      <c r="NOL10" s="0"/>
      <c r="NOM10" s="0"/>
      <c r="NON10" s="0"/>
      <c r="NOO10" s="0"/>
      <c r="NOP10" s="0"/>
      <c r="NOQ10" s="0"/>
      <c r="NOR10" s="0"/>
      <c r="NOS10" s="0"/>
      <c r="NOT10" s="0"/>
      <c r="NOU10" s="0"/>
      <c r="NOV10" s="0"/>
      <c r="NOW10" s="0"/>
      <c r="NOX10" s="0"/>
      <c r="NOY10" s="0"/>
      <c r="NOZ10" s="0"/>
      <c r="NPA10" s="0"/>
      <c r="NPB10" s="0"/>
      <c r="NPC10" s="0"/>
      <c r="NPD10" s="0"/>
      <c r="NPE10" s="0"/>
      <c r="NPF10" s="0"/>
      <c r="NPG10" s="0"/>
      <c r="NPH10" s="0"/>
      <c r="NPI10" s="0"/>
      <c r="NPJ10" s="0"/>
      <c r="NPK10" s="0"/>
      <c r="NPL10" s="0"/>
      <c r="NPM10" s="0"/>
      <c r="NPN10" s="0"/>
      <c r="NPO10" s="0"/>
      <c r="NPP10" s="0"/>
      <c r="NPQ10" s="0"/>
      <c r="NPR10" s="0"/>
      <c r="NPS10" s="0"/>
      <c r="NPT10" s="0"/>
      <c r="NPU10" s="0"/>
      <c r="NPV10" s="0"/>
      <c r="NPW10" s="0"/>
      <c r="NPX10" s="0"/>
      <c r="NPY10" s="0"/>
      <c r="NPZ10" s="0"/>
      <c r="NQA10" s="0"/>
      <c r="NQB10" s="0"/>
      <c r="NQC10" s="0"/>
      <c r="NQD10" s="0"/>
      <c r="NQE10" s="0"/>
      <c r="NQF10" s="0"/>
      <c r="NQG10" s="0"/>
      <c r="NQH10" s="0"/>
      <c r="NQI10" s="0"/>
      <c r="NQJ10" s="0"/>
      <c r="NQK10" s="0"/>
      <c r="NQL10" s="0"/>
      <c r="NQM10" s="0"/>
      <c r="NQN10" s="0"/>
      <c r="NQO10" s="0"/>
      <c r="NQP10" s="0"/>
      <c r="NQQ10" s="0"/>
      <c r="NQR10" s="0"/>
      <c r="NQS10" s="0"/>
      <c r="NQT10" s="0"/>
      <c r="NQU10" s="0"/>
      <c r="NQV10" s="0"/>
      <c r="NQW10" s="0"/>
      <c r="NQX10" s="0"/>
      <c r="NQY10" s="0"/>
      <c r="NQZ10" s="0"/>
      <c r="NRA10" s="0"/>
      <c r="NRB10" s="0"/>
      <c r="NRC10" s="0"/>
      <c r="NRD10" s="0"/>
      <c r="NRE10" s="0"/>
      <c r="NRF10" s="0"/>
      <c r="NRG10" s="0"/>
      <c r="NRH10" s="0"/>
      <c r="NRI10" s="0"/>
      <c r="NRJ10" s="0"/>
      <c r="NRK10" s="0"/>
      <c r="NRL10" s="0"/>
      <c r="NRM10" s="0"/>
      <c r="NRN10" s="0"/>
      <c r="NRO10" s="0"/>
      <c r="NRP10" s="0"/>
      <c r="NRQ10" s="0"/>
      <c r="NRR10" s="0"/>
      <c r="NRS10" s="0"/>
      <c r="NRT10" s="0"/>
      <c r="NRU10" s="0"/>
      <c r="NRV10" s="0"/>
      <c r="NRW10" s="0"/>
      <c r="NRX10" s="0"/>
      <c r="NRY10" s="0"/>
      <c r="NRZ10" s="0"/>
      <c r="NSA10" s="0"/>
      <c r="NSB10" s="0"/>
      <c r="NSC10" s="0"/>
      <c r="NSD10" s="0"/>
      <c r="NSE10" s="0"/>
      <c r="NSF10" s="0"/>
      <c r="NSG10" s="0"/>
      <c r="NSH10" s="0"/>
      <c r="NSI10" s="0"/>
      <c r="NSJ10" s="0"/>
      <c r="NSK10" s="0"/>
      <c r="NSL10" s="0"/>
      <c r="NSM10" s="0"/>
      <c r="NSN10" s="0"/>
      <c r="NSO10" s="0"/>
      <c r="NSP10" s="0"/>
      <c r="NSQ10" s="0"/>
      <c r="NSR10" s="0"/>
      <c r="NSS10" s="0"/>
      <c r="NST10" s="0"/>
      <c r="NSU10" s="0"/>
      <c r="NSV10" s="0"/>
      <c r="NSW10" s="0"/>
      <c r="NSX10" s="0"/>
      <c r="NSY10" s="0"/>
      <c r="NSZ10" s="0"/>
      <c r="NTA10" s="0"/>
      <c r="NTB10" s="0"/>
      <c r="NTC10" s="0"/>
      <c r="NTD10" s="0"/>
      <c r="NTE10" s="0"/>
      <c r="NTF10" s="0"/>
      <c r="NTG10" s="0"/>
      <c r="NTH10" s="0"/>
      <c r="NTI10" s="0"/>
      <c r="NTJ10" s="0"/>
      <c r="NTK10" s="0"/>
      <c r="NTL10" s="0"/>
      <c r="NTM10" s="0"/>
      <c r="NTN10" s="0"/>
      <c r="NTO10" s="0"/>
      <c r="NTP10" s="0"/>
      <c r="NTQ10" s="0"/>
      <c r="NTR10" s="0"/>
      <c r="NTS10" s="0"/>
      <c r="NTT10" s="0"/>
      <c r="NTU10" s="0"/>
      <c r="NTV10" s="0"/>
      <c r="NTW10" s="0"/>
      <c r="NTX10" s="0"/>
      <c r="NTY10" s="0"/>
      <c r="NTZ10" s="0"/>
      <c r="NUA10" s="0"/>
      <c r="NUB10" s="0"/>
      <c r="NUC10" s="0"/>
      <c r="NUD10" s="0"/>
      <c r="NUE10" s="0"/>
      <c r="NUF10" s="0"/>
      <c r="NUG10" s="0"/>
      <c r="NUH10" s="0"/>
      <c r="NUI10" s="0"/>
      <c r="NUJ10" s="0"/>
      <c r="NUK10" s="0"/>
      <c r="NUL10" s="0"/>
      <c r="NUM10" s="0"/>
      <c r="NUN10" s="0"/>
      <c r="NUO10" s="0"/>
      <c r="NUP10" s="0"/>
      <c r="NUQ10" s="0"/>
      <c r="NUR10" s="0"/>
      <c r="NUS10" s="0"/>
      <c r="NUT10" s="0"/>
      <c r="NUU10" s="0"/>
      <c r="NUV10" s="0"/>
      <c r="NUW10" s="0"/>
      <c r="NUX10" s="0"/>
      <c r="NUY10" s="0"/>
      <c r="NUZ10" s="0"/>
      <c r="NVA10" s="0"/>
      <c r="NVB10" s="0"/>
      <c r="NVC10" s="0"/>
      <c r="NVD10" s="0"/>
      <c r="NVE10" s="0"/>
      <c r="NVF10" s="0"/>
      <c r="NVG10" s="0"/>
      <c r="NVH10" s="0"/>
      <c r="NVI10" s="0"/>
      <c r="NVJ10" s="0"/>
      <c r="NVK10" s="0"/>
      <c r="NVL10" s="0"/>
      <c r="NVM10" s="0"/>
      <c r="NVN10" s="0"/>
      <c r="NVO10" s="0"/>
      <c r="NVP10" s="0"/>
      <c r="NVQ10" s="0"/>
      <c r="NVR10" s="0"/>
      <c r="NVS10" s="0"/>
      <c r="NVT10" s="0"/>
      <c r="NVU10" s="0"/>
      <c r="NVV10" s="0"/>
      <c r="NVW10" s="0"/>
      <c r="NVX10" s="0"/>
      <c r="NVY10" s="0"/>
      <c r="NVZ10" s="0"/>
      <c r="NWA10" s="0"/>
      <c r="NWB10" s="0"/>
      <c r="NWC10" s="0"/>
      <c r="NWD10" s="0"/>
      <c r="NWE10" s="0"/>
      <c r="NWF10" s="0"/>
      <c r="NWG10" s="0"/>
      <c r="NWH10" s="0"/>
      <c r="NWI10" s="0"/>
      <c r="NWJ10" s="0"/>
      <c r="NWK10" s="0"/>
      <c r="NWL10" s="0"/>
      <c r="NWM10" s="0"/>
      <c r="NWN10" s="0"/>
      <c r="NWO10" s="0"/>
      <c r="NWP10" s="0"/>
      <c r="NWQ10" s="0"/>
      <c r="NWR10" s="0"/>
      <c r="NWS10" s="0"/>
      <c r="NWT10" s="0"/>
      <c r="NWU10" s="0"/>
      <c r="NWV10" s="0"/>
      <c r="NWW10" s="0"/>
      <c r="NWX10" s="0"/>
      <c r="NWY10" s="0"/>
      <c r="NWZ10" s="0"/>
      <c r="NXA10" s="0"/>
      <c r="NXB10" s="0"/>
      <c r="NXC10" s="0"/>
      <c r="NXD10" s="0"/>
      <c r="NXE10" s="0"/>
      <c r="NXF10" s="0"/>
      <c r="NXG10" s="0"/>
      <c r="NXH10" s="0"/>
      <c r="NXI10" s="0"/>
      <c r="NXJ10" s="0"/>
      <c r="NXK10" s="0"/>
      <c r="NXL10" s="0"/>
      <c r="NXM10" s="0"/>
      <c r="NXN10" s="0"/>
      <c r="NXO10" s="0"/>
      <c r="NXP10" s="0"/>
      <c r="NXQ10" s="0"/>
      <c r="NXR10" s="0"/>
      <c r="NXS10" s="0"/>
      <c r="NXT10" s="0"/>
      <c r="NXU10" s="0"/>
      <c r="NXV10" s="0"/>
      <c r="NXW10" s="0"/>
      <c r="NXX10" s="0"/>
      <c r="NXY10" s="0"/>
      <c r="NXZ10" s="0"/>
      <c r="NYA10" s="0"/>
      <c r="NYB10" s="0"/>
      <c r="NYC10" s="0"/>
      <c r="NYD10" s="0"/>
      <c r="NYE10" s="0"/>
      <c r="NYF10" s="0"/>
      <c r="NYG10" s="0"/>
      <c r="NYH10" s="0"/>
      <c r="NYI10" s="0"/>
      <c r="NYJ10" s="0"/>
      <c r="NYK10" s="0"/>
      <c r="NYL10" s="0"/>
      <c r="NYM10" s="0"/>
      <c r="NYN10" s="0"/>
      <c r="NYO10" s="0"/>
      <c r="NYP10" s="0"/>
      <c r="NYQ10" s="0"/>
      <c r="NYR10" s="0"/>
      <c r="NYS10" s="0"/>
      <c r="NYT10" s="0"/>
      <c r="NYU10" s="0"/>
      <c r="NYV10" s="0"/>
      <c r="NYW10" s="0"/>
      <c r="NYX10" s="0"/>
      <c r="NYY10" s="0"/>
      <c r="NYZ10" s="0"/>
      <c r="NZA10" s="0"/>
      <c r="NZB10" s="0"/>
      <c r="NZC10" s="0"/>
      <c r="NZD10" s="0"/>
      <c r="NZE10" s="0"/>
      <c r="NZF10" s="0"/>
      <c r="NZG10" s="0"/>
      <c r="NZH10" s="0"/>
      <c r="NZI10" s="0"/>
      <c r="NZJ10" s="0"/>
      <c r="NZK10" s="0"/>
      <c r="NZL10" s="0"/>
      <c r="NZM10" s="0"/>
      <c r="NZN10" s="0"/>
      <c r="NZO10" s="0"/>
      <c r="NZP10" s="0"/>
      <c r="NZQ10" s="0"/>
      <c r="NZR10" s="0"/>
      <c r="NZS10" s="0"/>
      <c r="NZT10" s="0"/>
      <c r="NZU10" s="0"/>
      <c r="NZV10" s="0"/>
      <c r="NZW10" s="0"/>
      <c r="NZX10" s="0"/>
      <c r="NZY10" s="0"/>
      <c r="NZZ10" s="0"/>
      <c r="OAA10" s="0"/>
      <c r="OAB10" s="0"/>
      <c r="OAC10" s="0"/>
      <c r="OAD10" s="0"/>
      <c r="OAE10" s="0"/>
      <c r="OAF10" s="0"/>
      <c r="OAG10" s="0"/>
      <c r="OAH10" s="0"/>
      <c r="OAI10" s="0"/>
      <c r="OAJ10" s="0"/>
      <c r="OAK10" s="0"/>
      <c r="OAL10" s="0"/>
      <c r="OAM10" s="0"/>
      <c r="OAN10" s="0"/>
      <c r="OAO10" s="0"/>
      <c r="OAP10" s="0"/>
      <c r="OAQ10" s="0"/>
      <c r="OAR10" s="0"/>
      <c r="OAS10" s="0"/>
      <c r="OAT10" s="0"/>
      <c r="OAU10" s="0"/>
      <c r="OAV10" s="0"/>
      <c r="OAW10" s="0"/>
      <c r="OAX10" s="0"/>
      <c r="OAY10" s="0"/>
      <c r="OAZ10" s="0"/>
      <c r="OBA10" s="0"/>
      <c r="OBB10" s="0"/>
      <c r="OBC10" s="0"/>
      <c r="OBD10" s="0"/>
      <c r="OBE10" s="0"/>
      <c r="OBF10" s="0"/>
      <c r="OBG10" s="0"/>
      <c r="OBH10" s="0"/>
      <c r="OBI10" s="0"/>
      <c r="OBJ10" s="0"/>
      <c r="OBK10" s="0"/>
      <c r="OBL10" s="0"/>
      <c r="OBM10" s="0"/>
      <c r="OBN10" s="0"/>
      <c r="OBO10" s="0"/>
      <c r="OBP10" s="0"/>
      <c r="OBQ10" s="0"/>
      <c r="OBR10" s="0"/>
      <c r="OBS10" s="0"/>
      <c r="OBT10" s="0"/>
      <c r="OBU10" s="0"/>
      <c r="OBV10" s="0"/>
      <c r="OBW10" s="0"/>
      <c r="OBX10" s="0"/>
      <c r="OBY10" s="0"/>
      <c r="OBZ10" s="0"/>
      <c r="OCA10" s="0"/>
      <c r="OCB10" s="0"/>
      <c r="OCC10" s="0"/>
      <c r="OCD10" s="0"/>
      <c r="OCE10" s="0"/>
      <c r="OCF10" s="0"/>
      <c r="OCG10" s="0"/>
      <c r="OCH10" s="0"/>
      <c r="OCI10" s="0"/>
      <c r="OCJ10" s="0"/>
      <c r="OCK10" s="0"/>
      <c r="OCL10" s="0"/>
      <c r="OCM10" s="0"/>
      <c r="OCN10" s="0"/>
      <c r="OCO10" s="0"/>
      <c r="OCP10" s="0"/>
      <c r="OCQ10" s="0"/>
      <c r="OCR10" s="0"/>
      <c r="OCS10" s="0"/>
      <c r="OCT10" s="0"/>
      <c r="OCU10" s="0"/>
      <c r="OCV10" s="0"/>
      <c r="OCW10" s="0"/>
      <c r="OCX10" s="0"/>
      <c r="OCY10" s="0"/>
      <c r="OCZ10" s="0"/>
      <c r="ODA10" s="0"/>
      <c r="ODB10" s="0"/>
      <c r="ODC10" s="0"/>
      <c r="ODD10" s="0"/>
      <c r="ODE10" s="0"/>
      <c r="ODF10" s="0"/>
      <c r="ODG10" s="0"/>
      <c r="ODH10" s="0"/>
      <c r="ODI10" s="0"/>
      <c r="ODJ10" s="0"/>
      <c r="ODK10" s="0"/>
      <c r="ODL10" s="0"/>
      <c r="ODM10" s="0"/>
      <c r="ODN10" s="0"/>
      <c r="ODO10" s="0"/>
      <c r="ODP10" s="0"/>
      <c r="ODQ10" s="0"/>
      <c r="ODR10" s="0"/>
      <c r="ODS10" s="0"/>
      <c r="ODT10" s="0"/>
      <c r="ODU10" s="0"/>
      <c r="ODV10" s="0"/>
      <c r="ODW10" s="0"/>
      <c r="ODX10" s="0"/>
      <c r="ODY10" s="0"/>
      <c r="ODZ10" s="0"/>
      <c r="OEA10" s="0"/>
      <c r="OEB10" s="0"/>
      <c r="OEC10" s="0"/>
      <c r="OED10" s="0"/>
      <c r="OEE10" s="0"/>
      <c r="OEF10" s="0"/>
      <c r="OEG10" s="0"/>
      <c r="OEH10" s="0"/>
      <c r="OEI10" s="0"/>
      <c r="OEJ10" s="0"/>
      <c r="OEK10" s="0"/>
      <c r="OEL10" s="0"/>
      <c r="OEM10" s="0"/>
      <c r="OEN10" s="0"/>
      <c r="OEO10" s="0"/>
      <c r="OEP10" s="0"/>
      <c r="OEQ10" s="0"/>
      <c r="OER10" s="0"/>
      <c r="OES10" s="0"/>
      <c r="OET10" s="0"/>
      <c r="OEU10" s="0"/>
      <c r="OEV10" s="0"/>
      <c r="OEW10" s="0"/>
      <c r="OEX10" s="0"/>
      <c r="OEY10" s="0"/>
      <c r="OEZ10" s="0"/>
      <c r="OFA10" s="0"/>
      <c r="OFB10" s="0"/>
      <c r="OFC10" s="0"/>
      <c r="OFD10" s="0"/>
      <c r="OFE10" s="0"/>
      <c r="OFF10" s="0"/>
      <c r="OFG10" s="0"/>
      <c r="OFH10" s="0"/>
      <c r="OFI10" s="0"/>
      <c r="OFJ10" s="0"/>
      <c r="OFK10" s="0"/>
      <c r="OFL10" s="0"/>
      <c r="OFM10" s="0"/>
      <c r="OFN10" s="0"/>
      <c r="OFO10" s="0"/>
      <c r="OFP10" s="0"/>
      <c r="OFQ10" s="0"/>
      <c r="OFR10" s="0"/>
      <c r="OFS10" s="0"/>
      <c r="OFT10" s="0"/>
      <c r="OFU10" s="0"/>
      <c r="OFV10" s="0"/>
      <c r="OFW10" s="0"/>
      <c r="OFX10" s="0"/>
      <c r="OFY10" s="0"/>
      <c r="OFZ10" s="0"/>
      <c r="OGA10" s="0"/>
      <c r="OGB10" s="0"/>
      <c r="OGC10" s="0"/>
      <c r="OGD10" s="0"/>
      <c r="OGE10" s="0"/>
      <c r="OGF10" s="0"/>
      <c r="OGG10" s="0"/>
      <c r="OGH10" s="0"/>
      <c r="OGI10" s="0"/>
      <c r="OGJ10" s="0"/>
      <c r="OGK10" s="0"/>
      <c r="OGL10" s="0"/>
      <c r="OGM10" s="0"/>
      <c r="OGN10" s="0"/>
      <c r="OGO10" s="0"/>
      <c r="OGP10" s="0"/>
      <c r="OGQ10" s="0"/>
      <c r="OGR10" s="0"/>
      <c r="OGS10" s="0"/>
      <c r="OGT10" s="0"/>
      <c r="OGU10" s="0"/>
      <c r="OGV10" s="0"/>
      <c r="OGW10" s="0"/>
      <c r="OGX10" s="0"/>
      <c r="OGY10" s="0"/>
      <c r="OGZ10" s="0"/>
      <c r="OHA10" s="0"/>
      <c r="OHB10" s="0"/>
      <c r="OHC10" s="0"/>
      <c r="OHD10" s="0"/>
      <c r="OHE10" s="0"/>
      <c r="OHF10" s="0"/>
      <c r="OHG10" s="0"/>
      <c r="OHH10" s="0"/>
      <c r="OHI10" s="0"/>
      <c r="OHJ10" s="0"/>
      <c r="OHK10" s="0"/>
      <c r="OHL10" s="0"/>
      <c r="OHM10" s="0"/>
      <c r="OHN10" s="0"/>
      <c r="OHO10" s="0"/>
      <c r="OHP10" s="0"/>
      <c r="OHQ10" s="0"/>
      <c r="OHR10" s="0"/>
      <c r="OHS10" s="0"/>
      <c r="OHT10" s="0"/>
      <c r="OHU10" s="0"/>
      <c r="OHV10" s="0"/>
      <c r="OHW10" s="0"/>
      <c r="OHX10" s="0"/>
      <c r="OHY10" s="0"/>
      <c r="OHZ10" s="0"/>
      <c r="OIA10" s="0"/>
      <c r="OIB10" s="0"/>
      <c r="OIC10" s="0"/>
      <c r="OID10" s="0"/>
      <c r="OIE10" s="0"/>
      <c r="OIF10" s="0"/>
      <c r="OIG10" s="0"/>
      <c r="OIH10" s="0"/>
      <c r="OII10" s="0"/>
      <c r="OIJ10" s="0"/>
      <c r="OIK10" s="0"/>
      <c r="OIL10" s="0"/>
      <c r="OIM10" s="0"/>
      <c r="OIN10" s="0"/>
      <c r="OIO10" s="0"/>
      <c r="OIP10" s="0"/>
      <c r="OIQ10" s="0"/>
      <c r="OIR10" s="0"/>
      <c r="OIS10" s="0"/>
      <c r="OIT10" s="0"/>
      <c r="OIU10" s="0"/>
      <c r="OIV10" s="0"/>
      <c r="OIW10" s="0"/>
      <c r="OIX10" s="0"/>
      <c r="OIY10" s="0"/>
      <c r="OIZ10" s="0"/>
      <c r="OJA10" s="0"/>
      <c r="OJB10" s="0"/>
      <c r="OJC10" s="0"/>
      <c r="OJD10" s="0"/>
      <c r="OJE10" s="0"/>
      <c r="OJF10" s="0"/>
      <c r="OJG10" s="0"/>
      <c r="OJH10" s="0"/>
      <c r="OJI10" s="0"/>
      <c r="OJJ10" s="0"/>
      <c r="OJK10" s="0"/>
      <c r="OJL10" s="0"/>
      <c r="OJM10" s="0"/>
      <c r="OJN10" s="0"/>
      <c r="OJO10" s="0"/>
      <c r="OJP10" s="0"/>
      <c r="OJQ10" s="0"/>
      <c r="OJR10" s="0"/>
      <c r="OJS10" s="0"/>
      <c r="OJT10" s="0"/>
      <c r="OJU10" s="0"/>
      <c r="OJV10" s="0"/>
      <c r="OJW10" s="0"/>
      <c r="OJX10" s="0"/>
      <c r="OJY10" s="0"/>
      <c r="OJZ10" s="0"/>
      <c r="OKA10" s="0"/>
      <c r="OKB10" s="0"/>
      <c r="OKC10" s="0"/>
      <c r="OKD10" s="0"/>
      <c r="OKE10" s="0"/>
      <c r="OKF10" s="0"/>
      <c r="OKG10" s="0"/>
      <c r="OKH10" s="0"/>
      <c r="OKI10" s="0"/>
      <c r="OKJ10" s="0"/>
      <c r="OKK10" s="0"/>
      <c r="OKL10" s="0"/>
      <c r="OKM10" s="0"/>
      <c r="OKN10" s="0"/>
      <c r="OKO10" s="0"/>
      <c r="OKP10" s="0"/>
      <c r="OKQ10" s="0"/>
      <c r="OKR10" s="0"/>
      <c r="OKS10" s="0"/>
      <c r="OKT10" s="0"/>
      <c r="OKU10" s="0"/>
      <c r="OKV10" s="0"/>
      <c r="OKW10" s="0"/>
      <c r="OKX10" s="0"/>
      <c r="OKY10" s="0"/>
      <c r="OKZ10" s="0"/>
      <c r="OLA10" s="0"/>
      <c r="OLB10" s="0"/>
      <c r="OLC10" s="0"/>
      <c r="OLD10" s="0"/>
      <c r="OLE10" s="0"/>
      <c r="OLF10" s="0"/>
      <c r="OLG10" s="0"/>
      <c r="OLH10" s="0"/>
      <c r="OLI10" s="0"/>
      <c r="OLJ10" s="0"/>
      <c r="OLK10" s="0"/>
      <c r="OLL10" s="0"/>
      <c r="OLM10" s="0"/>
      <c r="OLN10" s="0"/>
      <c r="OLO10" s="0"/>
      <c r="OLP10" s="0"/>
      <c r="OLQ10" s="0"/>
      <c r="OLR10" s="0"/>
      <c r="OLS10" s="0"/>
      <c r="OLT10" s="0"/>
      <c r="OLU10" s="0"/>
      <c r="OLV10" s="0"/>
      <c r="OLW10" s="0"/>
      <c r="OLX10" s="0"/>
      <c r="OLY10" s="0"/>
      <c r="OLZ10" s="0"/>
      <c r="OMA10" s="0"/>
      <c r="OMB10" s="0"/>
      <c r="OMC10" s="0"/>
      <c r="OMD10" s="0"/>
      <c r="OME10" s="0"/>
      <c r="OMF10" s="0"/>
      <c r="OMG10" s="0"/>
      <c r="OMH10" s="0"/>
      <c r="OMI10" s="0"/>
      <c r="OMJ10" s="0"/>
      <c r="OMK10" s="0"/>
      <c r="OML10" s="0"/>
      <c r="OMM10" s="0"/>
      <c r="OMN10" s="0"/>
      <c r="OMO10" s="0"/>
      <c r="OMP10" s="0"/>
      <c r="OMQ10" s="0"/>
      <c r="OMR10" s="0"/>
      <c r="OMS10" s="0"/>
      <c r="OMT10" s="0"/>
      <c r="OMU10" s="0"/>
      <c r="OMV10" s="0"/>
      <c r="OMW10" s="0"/>
      <c r="OMX10" s="0"/>
      <c r="OMY10" s="0"/>
      <c r="OMZ10" s="0"/>
      <c r="ONA10" s="0"/>
      <c r="ONB10" s="0"/>
      <c r="ONC10" s="0"/>
      <c r="OND10" s="0"/>
      <c r="ONE10" s="0"/>
      <c r="ONF10" s="0"/>
      <c r="ONG10" s="0"/>
      <c r="ONH10" s="0"/>
      <c r="ONI10" s="0"/>
      <c r="ONJ10" s="0"/>
      <c r="ONK10" s="0"/>
      <c r="ONL10" s="0"/>
      <c r="ONM10" s="0"/>
      <c r="ONN10" s="0"/>
      <c r="ONO10" s="0"/>
      <c r="ONP10" s="0"/>
      <c r="ONQ10" s="0"/>
      <c r="ONR10" s="0"/>
      <c r="ONS10" s="0"/>
      <c r="ONT10" s="0"/>
      <c r="ONU10" s="0"/>
      <c r="ONV10" s="0"/>
      <c r="ONW10" s="0"/>
      <c r="ONX10" s="0"/>
      <c r="ONY10" s="0"/>
      <c r="ONZ10" s="0"/>
      <c r="OOA10" s="0"/>
      <c r="OOB10" s="0"/>
      <c r="OOC10" s="0"/>
      <c r="OOD10" s="0"/>
      <c r="OOE10" s="0"/>
      <c r="OOF10" s="0"/>
      <c r="OOG10" s="0"/>
      <c r="OOH10" s="0"/>
      <c r="OOI10" s="0"/>
      <c r="OOJ10" s="0"/>
      <c r="OOK10" s="0"/>
      <c r="OOL10" s="0"/>
      <c r="OOM10" s="0"/>
      <c r="OON10" s="0"/>
      <c r="OOO10" s="0"/>
      <c r="OOP10" s="0"/>
      <c r="OOQ10" s="0"/>
      <c r="OOR10" s="0"/>
      <c r="OOS10" s="0"/>
      <c r="OOT10" s="0"/>
      <c r="OOU10" s="0"/>
      <c r="OOV10" s="0"/>
      <c r="OOW10" s="0"/>
      <c r="OOX10" s="0"/>
      <c r="OOY10" s="0"/>
      <c r="OOZ10" s="0"/>
      <c r="OPA10" s="0"/>
      <c r="OPB10" s="0"/>
      <c r="OPC10" s="0"/>
      <c r="OPD10" s="0"/>
      <c r="OPE10" s="0"/>
      <c r="OPF10" s="0"/>
      <c r="OPG10" s="0"/>
      <c r="OPH10" s="0"/>
      <c r="OPI10" s="0"/>
      <c r="OPJ10" s="0"/>
      <c r="OPK10" s="0"/>
      <c r="OPL10" s="0"/>
      <c r="OPM10" s="0"/>
      <c r="OPN10" s="0"/>
      <c r="OPO10" s="0"/>
      <c r="OPP10" s="0"/>
      <c r="OPQ10" s="0"/>
      <c r="OPR10" s="0"/>
      <c r="OPS10" s="0"/>
      <c r="OPT10" s="0"/>
      <c r="OPU10" s="0"/>
      <c r="OPV10" s="0"/>
      <c r="OPW10" s="0"/>
      <c r="OPX10" s="0"/>
      <c r="OPY10" s="0"/>
      <c r="OPZ10" s="0"/>
      <c r="OQA10" s="0"/>
      <c r="OQB10" s="0"/>
      <c r="OQC10" s="0"/>
      <c r="OQD10" s="0"/>
      <c r="OQE10" s="0"/>
      <c r="OQF10" s="0"/>
      <c r="OQG10" s="0"/>
      <c r="OQH10" s="0"/>
      <c r="OQI10" s="0"/>
      <c r="OQJ10" s="0"/>
      <c r="OQK10" s="0"/>
      <c r="OQL10" s="0"/>
      <c r="OQM10" s="0"/>
      <c r="OQN10" s="0"/>
      <c r="OQO10" s="0"/>
      <c r="OQP10" s="0"/>
      <c r="OQQ10" s="0"/>
      <c r="OQR10" s="0"/>
      <c r="OQS10" s="0"/>
      <c r="OQT10" s="0"/>
      <c r="OQU10" s="0"/>
      <c r="OQV10" s="0"/>
      <c r="OQW10" s="0"/>
      <c r="OQX10" s="0"/>
      <c r="OQY10" s="0"/>
      <c r="OQZ10" s="0"/>
      <c r="ORA10" s="0"/>
      <c r="ORB10" s="0"/>
      <c r="ORC10" s="0"/>
      <c r="ORD10" s="0"/>
      <c r="ORE10" s="0"/>
      <c r="ORF10" s="0"/>
      <c r="ORG10" s="0"/>
      <c r="ORH10" s="0"/>
      <c r="ORI10" s="0"/>
      <c r="ORJ10" s="0"/>
      <c r="ORK10" s="0"/>
      <c r="ORL10" s="0"/>
      <c r="ORM10" s="0"/>
      <c r="ORN10" s="0"/>
      <c r="ORO10" s="0"/>
      <c r="ORP10" s="0"/>
      <c r="ORQ10" s="0"/>
      <c r="ORR10" s="0"/>
      <c r="ORS10" s="0"/>
      <c r="ORT10" s="0"/>
      <c r="ORU10" s="0"/>
      <c r="ORV10" s="0"/>
      <c r="ORW10" s="0"/>
      <c r="ORX10" s="0"/>
      <c r="ORY10" s="0"/>
      <c r="ORZ10" s="0"/>
      <c r="OSA10" s="0"/>
      <c r="OSB10" s="0"/>
      <c r="OSC10" s="0"/>
      <c r="OSD10" s="0"/>
      <c r="OSE10" s="0"/>
      <c r="OSF10" s="0"/>
      <c r="OSG10" s="0"/>
      <c r="OSH10" s="0"/>
      <c r="OSI10" s="0"/>
      <c r="OSJ10" s="0"/>
      <c r="OSK10" s="0"/>
      <c r="OSL10" s="0"/>
      <c r="OSM10" s="0"/>
      <c r="OSN10" s="0"/>
      <c r="OSO10" s="0"/>
      <c r="OSP10" s="0"/>
      <c r="OSQ10" s="0"/>
      <c r="OSR10" s="0"/>
      <c r="OSS10" s="0"/>
      <c r="OST10" s="0"/>
      <c r="OSU10" s="0"/>
      <c r="OSV10" s="0"/>
      <c r="OSW10" s="0"/>
      <c r="OSX10" s="0"/>
      <c r="OSY10" s="0"/>
      <c r="OSZ10" s="0"/>
      <c r="OTA10" s="0"/>
      <c r="OTB10" s="0"/>
      <c r="OTC10" s="0"/>
      <c r="OTD10" s="0"/>
      <c r="OTE10" s="0"/>
      <c r="OTF10" s="0"/>
      <c r="OTG10" s="0"/>
      <c r="OTH10" s="0"/>
      <c r="OTI10" s="0"/>
      <c r="OTJ10" s="0"/>
      <c r="OTK10" s="0"/>
      <c r="OTL10" s="0"/>
      <c r="OTM10" s="0"/>
      <c r="OTN10" s="0"/>
      <c r="OTO10" s="0"/>
      <c r="OTP10" s="0"/>
      <c r="OTQ10" s="0"/>
      <c r="OTR10" s="0"/>
      <c r="OTS10" s="0"/>
      <c r="OTT10" s="0"/>
      <c r="OTU10" s="0"/>
      <c r="OTV10" s="0"/>
      <c r="OTW10" s="0"/>
      <c r="OTX10" s="0"/>
      <c r="OTY10" s="0"/>
      <c r="OTZ10" s="0"/>
      <c r="OUA10" s="0"/>
      <c r="OUB10" s="0"/>
      <c r="OUC10" s="0"/>
      <c r="OUD10" s="0"/>
      <c r="OUE10" s="0"/>
      <c r="OUF10" s="0"/>
      <c r="OUG10" s="0"/>
      <c r="OUH10" s="0"/>
      <c r="OUI10" s="0"/>
      <c r="OUJ10" s="0"/>
      <c r="OUK10" s="0"/>
      <c r="OUL10" s="0"/>
      <c r="OUM10" s="0"/>
      <c r="OUN10" s="0"/>
      <c r="OUO10" s="0"/>
      <c r="OUP10" s="0"/>
      <c r="OUQ10" s="0"/>
      <c r="OUR10" s="0"/>
      <c r="OUS10" s="0"/>
      <c r="OUT10" s="0"/>
      <c r="OUU10" s="0"/>
      <c r="OUV10" s="0"/>
      <c r="OUW10" s="0"/>
      <c r="OUX10" s="0"/>
      <c r="OUY10" s="0"/>
      <c r="OUZ10" s="0"/>
      <c r="OVA10" s="0"/>
      <c r="OVB10" s="0"/>
      <c r="OVC10" s="0"/>
      <c r="OVD10" s="0"/>
      <c r="OVE10" s="0"/>
      <c r="OVF10" s="0"/>
      <c r="OVG10" s="0"/>
      <c r="OVH10" s="0"/>
      <c r="OVI10" s="0"/>
      <c r="OVJ10" s="0"/>
      <c r="OVK10" s="0"/>
      <c r="OVL10" s="0"/>
      <c r="OVM10" s="0"/>
      <c r="OVN10" s="0"/>
      <c r="OVO10" s="0"/>
      <c r="OVP10" s="0"/>
      <c r="OVQ10" s="0"/>
      <c r="OVR10" s="0"/>
      <c r="OVS10" s="0"/>
      <c r="OVT10" s="0"/>
      <c r="OVU10" s="0"/>
      <c r="OVV10" s="0"/>
      <c r="OVW10" s="0"/>
      <c r="OVX10" s="0"/>
      <c r="OVY10" s="0"/>
      <c r="OVZ10" s="0"/>
      <c r="OWA10" s="0"/>
      <c r="OWB10" s="0"/>
      <c r="OWC10" s="0"/>
      <c r="OWD10" s="0"/>
      <c r="OWE10" s="0"/>
      <c r="OWF10" s="0"/>
      <c r="OWG10" s="0"/>
      <c r="OWH10" s="0"/>
      <c r="OWI10" s="0"/>
      <c r="OWJ10" s="0"/>
      <c r="OWK10" s="0"/>
      <c r="OWL10" s="0"/>
      <c r="OWM10" s="0"/>
      <c r="OWN10" s="0"/>
      <c r="OWO10" s="0"/>
      <c r="OWP10" s="0"/>
      <c r="OWQ10" s="0"/>
      <c r="OWR10" s="0"/>
      <c r="OWS10" s="0"/>
      <c r="OWT10" s="0"/>
      <c r="OWU10" s="0"/>
      <c r="OWV10" s="0"/>
      <c r="OWW10" s="0"/>
      <c r="OWX10" s="0"/>
      <c r="OWY10" s="0"/>
      <c r="OWZ10" s="0"/>
      <c r="OXA10" s="0"/>
      <c r="OXB10" s="0"/>
      <c r="OXC10" s="0"/>
      <c r="OXD10" s="0"/>
      <c r="OXE10" s="0"/>
      <c r="OXF10" s="0"/>
      <c r="OXG10" s="0"/>
      <c r="OXH10" s="0"/>
      <c r="OXI10" s="0"/>
      <c r="OXJ10" s="0"/>
      <c r="OXK10" s="0"/>
      <c r="OXL10" s="0"/>
      <c r="OXM10" s="0"/>
      <c r="OXN10" s="0"/>
      <c r="OXO10" s="0"/>
      <c r="OXP10" s="0"/>
      <c r="OXQ10" s="0"/>
      <c r="OXR10" s="0"/>
      <c r="OXS10" s="0"/>
      <c r="OXT10" s="0"/>
      <c r="OXU10" s="0"/>
      <c r="OXV10" s="0"/>
      <c r="OXW10" s="0"/>
      <c r="OXX10" s="0"/>
      <c r="OXY10" s="0"/>
      <c r="OXZ10" s="0"/>
      <c r="OYA10" s="0"/>
      <c r="OYB10" s="0"/>
      <c r="OYC10" s="0"/>
      <c r="OYD10" s="0"/>
      <c r="OYE10" s="0"/>
      <c r="OYF10" s="0"/>
      <c r="OYG10" s="0"/>
      <c r="OYH10" s="0"/>
      <c r="OYI10" s="0"/>
      <c r="OYJ10" s="0"/>
      <c r="OYK10" s="0"/>
      <c r="OYL10" s="0"/>
      <c r="OYM10" s="0"/>
      <c r="OYN10" s="0"/>
      <c r="OYO10" s="0"/>
      <c r="OYP10" s="0"/>
      <c r="OYQ10" s="0"/>
      <c r="OYR10" s="0"/>
      <c r="OYS10" s="0"/>
      <c r="OYT10" s="0"/>
      <c r="OYU10" s="0"/>
      <c r="OYV10" s="0"/>
      <c r="OYW10" s="0"/>
      <c r="OYX10" s="0"/>
      <c r="OYY10" s="0"/>
      <c r="OYZ10" s="0"/>
      <c r="OZA10" s="0"/>
      <c r="OZB10" s="0"/>
      <c r="OZC10" s="0"/>
      <c r="OZD10" s="0"/>
      <c r="OZE10" s="0"/>
      <c r="OZF10" s="0"/>
      <c r="OZG10" s="0"/>
      <c r="OZH10" s="0"/>
      <c r="OZI10" s="0"/>
      <c r="OZJ10" s="0"/>
      <c r="OZK10" s="0"/>
      <c r="OZL10" s="0"/>
      <c r="OZM10" s="0"/>
      <c r="OZN10" s="0"/>
      <c r="OZO10" s="0"/>
      <c r="OZP10" s="0"/>
      <c r="OZQ10" s="0"/>
      <c r="OZR10" s="0"/>
      <c r="OZS10" s="0"/>
      <c r="OZT10" s="0"/>
      <c r="OZU10" s="0"/>
      <c r="OZV10" s="0"/>
      <c r="OZW10" s="0"/>
      <c r="OZX10" s="0"/>
      <c r="OZY10" s="0"/>
      <c r="OZZ10" s="0"/>
      <c r="PAA10" s="0"/>
      <c r="PAB10" s="0"/>
      <c r="PAC10" s="0"/>
      <c r="PAD10" s="0"/>
      <c r="PAE10" s="0"/>
      <c r="PAF10" s="0"/>
      <c r="PAG10" s="0"/>
      <c r="PAH10" s="0"/>
      <c r="PAI10" s="0"/>
      <c r="PAJ10" s="0"/>
      <c r="PAK10" s="0"/>
      <c r="PAL10" s="0"/>
      <c r="PAM10" s="0"/>
      <c r="PAN10" s="0"/>
      <c r="PAO10" s="0"/>
      <c r="PAP10" s="0"/>
      <c r="PAQ10" s="0"/>
      <c r="PAR10" s="0"/>
      <c r="PAS10" s="0"/>
      <c r="PAT10" s="0"/>
      <c r="PAU10" s="0"/>
      <c r="PAV10" s="0"/>
      <c r="PAW10" s="0"/>
      <c r="PAX10" s="0"/>
      <c r="PAY10" s="0"/>
      <c r="PAZ10" s="0"/>
      <c r="PBA10" s="0"/>
      <c r="PBB10" s="0"/>
      <c r="PBC10" s="0"/>
      <c r="PBD10" s="0"/>
      <c r="PBE10" s="0"/>
      <c r="PBF10" s="0"/>
      <c r="PBG10" s="0"/>
      <c r="PBH10" s="0"/>
      <c r="PBI10" s="0"/>
      <c r="PBJ10" s="0"/>
      <c r="PBK10" s="0"/>
      <c r="PBL10" s="0"/>
      <c r="PBM10" s="0"/>
      <c r="PBN10" s="0"/>
      <c r="PBO10" s="0"/>
      <c r="PBP10" s="0"/>
      <c r="PBQ10" s="0"/>
      <c r="PBR10" s="0"/>
      <c r="PBS10" s="0"/>
      <c r="PBT10" s="0"/>
      <c r="PBU10" s="0"/>
      <c r="PBV10" s="0"/>
      <c r="PBW10" s="0"/>
      <c r="PBX10" s="0"/>
      <c r="PBY10" s="0"/>
      <c r="PBZ10" s="0"/>
      <c r="PCA10" s="0"/>
      <c r="PCB10" s="0"/>
      <c r="PCC10" s="0"/>
      <c r="PCD10" s="0"/>
      <c r="PCE10" s="0"/>
      <c r="PCF10" s="0"/>
      <c r="PCG10" s="0"/>
      <c r="PCH10" s="0"/>
      <c r="PCI10" s="0"/>
      <c r="PCJ10" s="0"/>
      <c r="PCK10" s="0"/>
      <c r="PCL10" s="0"/>
      <c r="PCM10" s="0"/>
      <c r="PCN10" s="0"/>
      <c r="PCO10" s="0"/>
      <c r="PCP10" s="0"/>
      <c r="PCQ10" s="0"/>
      <c r="PCR10" s="0"/>
      <c r="PCS10" s="0"/>
      <c r="PCT10" s="0"/>
      <c r="PCU10" s="0"/>
      <c r="PCV10" s="0"/>
      <c r="PCW10" s="0"/>
      <c r="PCX10" s="0"/>
      <c r="PCY10" s="0"/>
      <c r="PCZ10" s="0"/>
      <c r="PDA10" s="0"/>
      <c r="PDB10" s="0"/>
      <c r="PDC10" s="0"/>
      <c r="PDD10" s="0"/>
      <c r="PDE10" s="0"/>
      <c r="PDF10" s="0"/>
      <c r="PDG10" s="0"/>
      <c r="PDH10" s="0"/>
      <c r="PDI10" s="0"/>
      <c r="PDJ10" s="0"/>
      <c r="PDK10" s="0"/>
      <c r="PDL10" s="0"/>
      <c r="PDM10" s="0"/>
      <c r="PDN10" s="0"/>
      <c r="PDO10" s="0"/>
      <c r="PDP10" s="0"/>
      <c r="PDQ10" s="0"/>
      <c r="PDR10" s="0"/>
      <c r="PDS10" s="0"/>
      <c r="PDT10" s="0"/>
      <c r="PDU10" s="0"/>
      <c r="PDV10" s="0"/>
      <c r="PDW10" s="0"/>
      <c r="PDX10" s="0"/>
      <c r="PDY10" s="0"/>
      <c r="PDZ10" s="0"/>
      <c r="PEA10" s="0"/>
      <c r="PEB10" s="0"/>
      <c r="PEC10" s="0"/>
      <c r="PED10" s="0"/>
      <c r="PEE10" s="0"/>
      <c r="PEF10" s="0"/>
      <c r="PEG10" s="0"/>
      <c r="PEH10" s="0"/>
      <c r="PEI10" s="0"/>
      <c r="PEJ10" s="0"/>
      <c r="PEK10" s="0"/>
      <c r="PEL10" s="0"/>
      <c r="PEM10" s="0"/>
      <c r="PEN10" s="0"/>
      <c r="PEO10" s="0"/>
      <c r="PEP10" s="0"/>
      <c r="PEQ10" s="0"/>
      <c r="PER10" s="0"/>
      <c r="PES10" s="0"/>
      <c r="PET10" s="0"/>
      <c r="PEU10" s="0"/>
      <c r="PEV10" s="0"/>
      <c r="PEW10" s="0"/>
      <c r="PEX10" s="0"/>
      <c r="PEY10" s="0"/>
      <c r="PEZ10" s="0"/>
      <c r="PFA10" s="0"/>
      <c r="PFB10" s="0"/>
      <c r="PFC10" s="0"/>
      <c r="PFD10" s="0"/>
      <c r="PFE10" s="0"/>
      <c r="PFF10" s="0"/>
      <c r="PFG10" s="0"/>
      <c r="PFH10" s="0"/>
      <c r="PFI10" s="0"/>
      <c r="PFJ10" s="0"/>
      <c r="PFK10" s="0"/>
      <c r="PFL10" s="0"/>
      <c r="PFM10" s="0"/>
      <c r="PFN10" s="0"/>
      <c r="PFO10" s="0"/>
      <c r="PFP10" s="0"/>
      <c r="PFQ10" s="0"/>
      <c r="PFR10" s="0"/>
      <c r="PFS10" s="0"/>
      <c r="PFT10" s="0"/>
      <c r="PFU10" s="0"/>
      <c r="PFV10" s="0"/>
      <c r="PFW10" s="0"/>
      <c r="PFX10" s="0"/>
      <c r="PFY10" s="0"/>
      <c r="PFZ10" s="0"/>
      <c r="PGA10" s="0"/>
      <c r="PGB10" s="0"/>
      <c r="PGC10" s="0"/>
      <c r="PGD10" s="0"/>
      <c r="PGE10" s="0"/>
      <c r="PGF10" s="0"/>
      <c r="PGG10" s="0"/>
      <c r="PGH10" s="0"/>
      <c r="PGI10" s="0"/>
      <c r="PGJ10" s="0"/>
      <c r="PGK10" s="0"/>
      <c r="PGL10" s="0"/>
      <c r="PGM10" s="0"/>
      <c r="PGN10" s="0"/>
      <c r="PGO10" s="0"/>
      <c r="PGP10" s="0"/>
      <c r="PGQ10" s="0"/>
      <c r="PGR10" s="0"/>
      <c r="PGS10" s="0"/>
      <c r="PGT10" s="0"/>
      <c r="PGU10" s="0"/>
      <c r="PGV10" s="0"/>
      <c r="PGW10" s="0"/>
      <c r="PGX10" s="0"/>
      <c r="PGY10" s="0"/>
      <c r="PGZ10" s="0"/>
      <c r="PHA10" s="0"/>
      <c r="PHB10" s="0"/>
      <c r="PHC10" s="0"/>
      <c r="PHD10" s="0"/>
      <c r="PHE10" s="0"/>
      <c r="PHF10" s="0"/>
      <c r="PHG10" s="0"/>
      <c r="PHH10" s="0"/>
      <c r="PHI10" s="0"/>
      <c r="PHJ10" s="0"/>
      <c r="PHK10" s="0"/>
      <c r="PHL10" s="0"/>
      <c r="PHM10" s="0"/>
      <c r="PHN10" s="0"/>
      <c r="PHO10" s="0"/>
      <c r="PHP10" s="0"/>
      <c r="PHQ10" s="0"/>
      <c r="PHR10" s="0"/>
      <c r="PHS10" s="0"/>
      <c r="PHT10" s="0"/>
      <c r="PHU10" s="0"/>
      <c r="PHV10" s="0"/>
      <c r="PHW10" s="0"/>
      <c r="PHX10" s="0"/>
      <c r="PHY10" s="0"/>
      <c r="PHZ10" s="0"/>
      <c r="PIA10" s="0"/>
      <c r="PIB10" s="0"/>
      <c r="PIC10" s="0"/>
      <c r="PID10" s="0"/>
      <c r="PIE10" s="0"/>
      <c r="PIF10" s="0"/>
      <c r="PIG10" s="0"/>
      <c r="PIH10" s="0"/>
      <c r="PII10" s="0"/>
      <c r="PIJ10" s="0"/>
      <c r="PIK10" s="0"/>
      <c r="PIL10" s="0"/>
      <c r="PIM10" s="0"/>
      <c r="PIN10" s="0"/>
      <c r="PIO10" s="0"/>
      <c r="PIP10" s="0"/>
      <c r="PIQ10" s="0"/>
      <c r="PIR10" s="0"/>
      <c r="PIS10" s="0"/>
      <c r="PIT10" s="0"/>
      <c r="PIU10" s="0"/>
      <c r="PIV10" s="0"/>
      <c r="PIW10" s="0"/>
      <c r="PIX10" s="0"/>
      <c r="PIY10" s="0"/>
      <c r="PIZ10" s="0"/>
      <c r="PJA10" s="0"/>
      <c r="PJB10" s="0"/>
      <c r="PJC10" s="0"/>
      <c r="PJD10" s="0"/>
      <c r="PJE10" s="0"/>
      <c r="PJF10" s="0"/>
      <c r="PJG10" s="0"/>
      <c r="PJH10" s="0"/>
      <c r="PJI10" s="0"/>
      <c r="PJJ10" s="0"/>
      <c r="PJK10" s="0"/>
      <c r="PJL10" s="0"/>
      <c r="PJM10" s="0"/>
      <c r="PJN10" s="0"/>
      <c r="PJO10" s="0"/>
      <c r="PJP10" s="0"/>
      <c r="PJQ10" s="0"/>
      <c r="PJR10" s="0"/>
      <c r="PJS10" s="0"/>
      <c r="PJT10" s="0"/>
      <c r="PJU10" s="0"/>
      <c r="PJV10" s="0"/>
      <c r="PJW10" s="0"/>
      <c r="PJX10" s="0"/>
      <c r="PJY10" s="0"/>
      <c r="PJZ10" s="0"/>
      <c r="PKA10" s="0"/>
      <c r="PKB10" s="0"/>
      <c r="PKC10" s="0"/>
      <c r="PKD10" s="0"/>
      <c r="PKE10" s="0"/>
      <c r="PKF10" s="0"/>
      <c r="PKG10" s="0"/>
      <c r="PKH10" s="0"/>
      <c r="PKI10" s="0"/>
      <c r="PKJ10" s="0"/>
      <c r="PKK10" s="0"/>
      <c r="PKL10" s="0"/>
      <c r="PKM10" s="0"/>
      <c r="PKN10" s="0"/>
      <c r="PKO10" s="0"/>
      <c r="PKP10" s="0"/>
      <c r="PKQ10" s="0"/>
      <c r="PKR10" s="0"/>
      <c r="PKS10" s="0"/>
      <c r="PKT10" s="0"/>
      <c r="PKU10" s="0"/>
      <c r="PKV10" s="0"/>
      <c r="PKW10" s="0"/>
      <c r="PKX10" s="0"/>
      <c r="PKY10" s="0"/>
      <c r="PKZ10" s="0"/>
      <c r="PLA10" s="0"/>
      <c r="PLB10" s="0"/>
      <c r="PLC10" s="0"/>
      <c r="PLD10" s="0"/>
      <c r="PLE10" s="0"/>
      <c r="PLF10" s="0"/>
      <c r="PLG10" s="0"/>
      <c r="PLH10" s="0"/>
      <c r="PLI10" s="0"/>
      <c r="PLJ10" s="0"/>
      <c r="PLK10" s="0"/>
      <c r="PLL10" s="0"/>
      <c r="PLM10" s="0"/>
      <c r="PLN10" s="0"/>
      <c r="PLO10" s="0"/>
      <c r="PLP10" s="0"/>
      <c r="PLQ10" s="0"/>
      <c r="PLR10" s="0"/>
      <c r="PLS10" s="0"/>
      <c r="PLT10" s="0"/>
      <c r="PLU10" s="0"/>
      <c r="PLV10" s="0"/>
      <c r="PLW10" s="0"/>
      <c r="PLX10" s="0"/>
      <c r="PLY10" s="0"/>
      <c r="PLZ10" s="0"/>
      <c r="PMA10" s="0"/>
      <c r="PMB10" s="0"/>
      <c r="PMC10" s="0"/>
      <c r="PMD10" s="0"/>
      <c r="PME10" s="0"/>
      <c r="PMF10" s="0"/>
      <c r="PMG10" s="0"/>
      <c r="PMH10" s="0"/>
      <c r="PMI10" s="0"/>
      <c r="PMJ10" s="0"/>
      <c r="PMK10" s="0"/>
      <c r="PML10" s="0"/>
      <c r="PMM10" s="0"/>
      <c r="PMN10" s="0"/>
      <c r="PMO10" s="0"/>
      <c r="PMP10" s="0"/>
      <c r="PMQ10" s="0"/>
      <c r="PMR10" s="0"/>
      <c r="PMS10" s="0"/>
      <c r="PMT10" s="0"/>
      <c r="PMU10" s="0"/>
      <c r="PMV10" s="0"/>
      <c r="PMW10" s="0"/>
      <c r="PMX10" s="0"/>
      <c r="PMY10" s="0"/>
      <c r="PMZ10" s="0"/>
      <c r="PNA10" s="0"/>
      <c r="PNB10" s="0"/>
      <c r="PNC10" s="0"/>
      <c r="PND10" s="0"/>
      <c r="PNE10" s="0"/>
      <c r="PNF10" s="0"/>
      <c r="PNG10" s="0"/>
      <c r="PNH10" s="0"/>
      <c r="PNI10" s="0"/>
      <c r="PNJ10" s="0"/>
      <c r="PNK10" s="0"/>
      <c r="PNL10" s="0"/>
      <c r="PNM10" s="0"/>
      <c r="PNN10" s="0"/>
      <c r="PNO10" s="0"/>
      <c r="PNP10" s="0"/>
      <c r="PNQ10" s="0"/>
      <c r="PNR10" s="0"/>
      <c r="PNS10" s="0"/>
      <c r="PNT10" s="0"/>
      <c r="PNU10" s="0"/>
      <c r="PNV10" s="0"/>
      <c r="PNW10" s="0"/>
      <c r="PNX10" s="0"/>
      <c r="PNY10" s="0"/>
      <c r="PNZ10" s="0"/>
      <c r="POA10" s="0"/>
      <c r="POB10" s="0"/>
      <c r="POC10" s="0"/>
      <c r="POD10" s="0"/>
      <c r="POE10" s="0"/>
      <c r="POF10" s="0"/>
      <c r="POG10" s="0"/>
      <c r="POH10" s="0"/>
      <c r="POI10" s="0"/>
      <c r="POJ10" s="0"/>
      <c r="POK10" s="0"/>
      <c r="POL10" s="0"/>
      <c r="POM10" s="0"/>
      <c r="PON10" s="0"/>
      <c r="POO10" s="0"/>
      <c r="POP10" s="0"/>
      <c r="POQ10" s="0"/>
      <c r="POR10" s="0"/>
      <c r="POS10" s="0"/>
      <c r="POT10" s="0"/>
      <c r="POU10" s="0"/>
      <c r="POV10" s="0"/>
      <c r="POW10" s="0"/>
      <c r="POX10" s="0"/>
      <c r="POY10" s="0"/>
      <c r="POZ10" s="0"/>
      <c r="PPA10" s="0"/>
      <c r="PPB10" s="0"/>
      <c r="PPC10" s="0"/>
      <c r="PPD10" s="0"/>
      <c r="PPE10" s="0"/>
      <c r="PPF10" s="0"/>
      <c r="PPG10" s="0"/>
      <c r="PPH10" s="0"/>
      <c r="PPI10" s="0"/>
      <c r="PPJ10" s="0"/>
      <c r="PPK10" s="0"/>
      <c r="PPL10" s="0"/>
      <c r="PPM10" s="0"/>
      <c r="PPN10" s="0"/>
      <c r="PPO10" s="0"/>
      <c r="PPP10" s="0"/>
      <c r="PPQ10" s="0"/>
      <c r="PPR10" s="0"/>
      <c r="PPS10" s="0"/>
      <c r="PPT10" s="0"/>
      <c r="PPU10" s="0"/>
      <c r="PPV10" s="0"/>
      <c r="PPW10" s="0"/>
      <c r="PPX10" s="0"/>
      <c r="PPY10" s="0"/>
      <c r="PPZ10" s="0"/>
      <c r="PQA10" s="0"/>
      <c r="PQB10" s="0"/>
      <c r="PQC10" s="0"/>
      <c r="PQD10" s="0"/>
      <c r="PQE10" s="0"/>
      <c r="PQF10" s="0"/>
      <c r="PQG10" s="0"/>
      <c r="PQH10" s="0"/>
      <c r="PQI10" s="0"/>
      <c r="PQJ10" s="0"/>
      <c r="PQK10" s="0"/>
      <c r="PQL10" s="0"/>
      <c r="PQM10" s="0"/>
      <c r="PQN10" s="0"/>
      <c r="PQO10" s="0"/>
      <c r="PQP10" s="0"/>
      <c r="PQQ10" s="0"/>
      <c r="PQR10" s="0"/>
      <c r="PQS10" s="0"/>
      <c r="PQT10" s="0"/>
      <c r="PQU10" s="0"/>
      <c r="PQV10" s="0"/>
      <c r="PQW10" s="0"/>
      <c r="PQX10" s="0"/>
      <c r="PQY10" s="0"/>
      <c r="PQZ10" s="0"/>
      <c r="PRA10" s="0"/>
      <c r="PRB10" s="0"/>
      <c r="PRC10" s="0"/>
      <c r="PRD10" s="0"/>
      <c r="PRE10" s="0"/>
      <c r="PRF10" s="0"/>
      <c r="PRG10" s="0"/>
      <c r="PRH10" s="0"/>
      <c r="PRI10" s="0"/>
      <c r="PRJ10" s="0"/>
      <c r="PRK10" s="0"/>
      <c r="PRL10" s="0"/>
      <c r="PRM10" s="0"/>
      <c r="PRN10" s="0"/>
      <c r="PRO10" s="0"/>
      <c r="PRP10" s="0"/>
      <c r="PRQ10" s="0"/>
      <c r="PRR10" s="0"/>
      <c r="PRS10" s="0"/>
      <c r="PRT10" s="0"/>
      <c r="PRU10" s="0"/>
      <c r="PRV10" s="0"/>
      <c r="PRW10" s="0"/>
      <c r="PRX10" s="0"/>
      <c r="PRY10" s="0"/>
      <c r="PRZ10" s="0"/>
      <c r="PSA10" s="0"/>
      <c r="PSB10" s="0"/>
      <c r="PSC10" s="0"/>
      <c r="PSD10" s="0"/>
      <c r="PSE10" s="0"/>
      <c r="PSF10" s="0"/>
      <c r="PSG10" s="0"/>
      <c r="PSH10" s="0"/>
      <c r="PSI10" s="0"/>
      <c r="PSJ10" s="0"/>
      <c r="PSK10" s="0"/>
      <c r="PSL10" s="0"/>
      <c r="PSM10" s="0"/>
      <c r="PSN10" s="0"/>
      <c r="PSO10" s="0"/>
      <c r="PSP10" s="0"/>
      <c r="PSQ10" s="0"/>
      <c r="PSR10" s="0"/>
      <c r="PSS10" s="0"/>
      <c r="PST10" s="0"/>
      <c r="PSU10" s="0"/>
      <c r="PSV10" s="0"/>
      <c r="PSW10" s="0"/>
      <c r="PSX10" s="0"/>
      <c r="PSY10" s="0"/>
      <c r="PSZ10" s="0"/>
      <c r="PTA10" s="0"/>
      <c r="PTB10" s="0"/>
      <c r="PTC10" s="0"/>
      <c r="PTD10" s="0"/>
      <c r="PTE10" s="0"/>
      <c r="PTF10" s="0"/>
      <c r="PTG10" s="0"/>
      <c r="PTH10" s="0"/>
      <c r="PTI10" s="0"/>
      <c r="PTJ10" s="0"/>
      <c r="PTK10" s="0"/>
      <c r="PTL10" s="0"/>
      <c r="PTM10" s="0"/>
      <c r="PTN10" s="0"/>
      <c r="PTO10" s="0"/>
      <c r="PTP10" s="0"/>
      <c r="PTQ10" s="0"/>
      <c r="PTR10" s="0"/>
      <c r="PTS10" s="0"/>
      <c r="PTT10" s="0"/>
      <c r="PTU10" s="0"/>
      <c r="PTV10" s="0"/>
      <c r="PTW10" s="0"/>
      <c r="PTX10" s="0"/>
      <c r="PTY10" s="0"/>
      <c r="PTZ10" s="0"/>
      <c r="PUA10" s="0"/>
      <c r="PUB10" s="0"/>
      <c r="PUC10" s="0"/>
      <c r="PUD10" s="0"/>
      <c r="PUE10" s="0"/>
      <c r="PUF10" s="0"/>
      <c r="PUG10" s="0"/>
      <c r="PUH10" s="0"/>
      <c r="PUI10" s="0"/>
      <c r="PUJ10" s="0"/>
      <c r="PUK10" s="0"/>
      <c r="PUL10" s="0"/>
      <c r="PUM10" s="0"/>
      <c r="PUN10" s="0"/>
      <c r="PUO10" s="0"/>
      <c r="PUP10" s="0"/>
      <c r="PUQ10" s="0"/>
      <c r="PUR10" s="0"/>
      <c r="PUS10" s="0"/>
      <c r="PUT10" s="0"/>
      <c r="PUU10" s="0"/>
      <c r="PUV10" s="0"/>
      <c r="PUW10" s="0"/>
      <c r="PUX10" s="0"/>
      <c r="PUY10" s="0"/>
      <c r="PUZ10" s="0"/>
      <c r="PVA10" s="0"/>
      <c r="PVB10" s="0"/>
      <c r="PVC10" s="0"/>
      <c r="PVD10" s="0"/>
      <c r="PVE10" s="0"/>
      <c r="PVF10" s="0"/>
      <c r="PVG10" s="0"/>
      <c r="PVH10" s="0"/>
      <c r="PVI10" s="0"/>
      <c r="PVJ10" s="0"/>
      <c r="PVK10" s="0"/>
      <c r="PVL10" s="0"/>
      <c r="PVM10" s="0"/>
      <c r="PVN10" s="0"/>
      <c r="PVO10" s="0"/>
      <c r="PVP10" s="0"/>
      <c r="PVQ10" s="0"/>
      <c r="PVR10" s="0"/>
      <c r="PVS10" s="0"/>
      <c r="PVT10" s="0"/>
      <c r="PVU10" s="0"/>
      <c r="PVV10" s="0"/>
      <c r="PVW10" s="0"/>
      <c r="PVX10" s="0"/>
      <c r="PVY10" s="0"/>
      <c r="PVZ10" s="0"/>
      <c r="PWA10" s="0"/>
      <c r="PWB10" s="0"/>
      <c r="PWC10" s="0"/>
      <c r="PWD10" s="0"/>
      <c r="PWE10" s="0"/>
      <c r="PWF10" s="0"/>
      <c r="PWG10" s="0"/>
      <c r="PWH10" s="0"/>
      <c r="PWI10" s="0"/>
      <c r="PWJ10" s="0"/>
      <c r="PWK10" s="0"/>
      <c r="PWL10" s="0"/>
      <c r="PWM10" s="0"/>
      <c r="PWN10" s="0"/>
      <c r="PWO10" s="0"/>
      <c r="PWP10" s="0"/>
      <c r="PWQ10" s="0"/>
      <c r="PWR10" s="0"/>
      <c r="PWS10" s="0"/>
      <c r="PWT10" s="0"/>
      <c r="PWU10" s="0"/>
      <c r="PWV10" s="0"/>
      <c r="PWW10" s="0"/>
      <c r="PWX10" s="0"/>
      <c r="PWY10" s="0"/>
      <c r="PWZ10" s="0"/>
      <c r="PXA10" s="0"/>
      <c r="PXB10" s="0"/>
      <c r="PXC10" s="0"/>
      <c r="PXD10" s="0"/>
      <c r="PXE10" s="0"/>
      <c r="PXF10" s="0"/>
      <c r="PXG10" s="0"/>
      <c r="PXH10" s="0"/>
      <c r="PXI10" s="0"/>
      <c r="PXJ10" s="0"/>
      <c r="PXK10" s="0"/>
      <c r="PXL10" s="0"/>
      <c r="PXM10" s="0"/>
      <c r="PXN10" s="0"/>
      <c r="PXO10" s="0"/>
      <c r="PXP10" s="0"/>
      <c r="PXQ10" s="0"/>
      <c r="PXR10" s="0"/>
      <c r="PXS10" s="0"/>
      <c r="PXT10" s="0"/>
      <c r="PXU10" s="0"/>
      <c r="PXV10" s="0"/>
      <c r="PXW10" s="0"/>
      <c r="PXX10" s="0"/>
      <c r="PXY10" s="0"/>
      <c r="PXZ10" s="0"/>
      <c r="PYA10" s="0"/>
      <c r="PYB10" s="0"/>
      <c r="PYC10" s="0"/>
      <c r="PYD10" s="0"/>
      <c r="PYE10" s="0"/>
      <c r="PYF10" s="0"/>
      <c r="PYG10" s="0"/>
      <c r="PYH10" s="0"/>
      <c r="PYI10" s="0"/>
      <c r="PYJ10" s="0"/>
      <c r="PYK10" s="0"/>
      <c r="PYL10" s="0"/>
      <c r="PYM10" s="0"/>
      <c r="PYN10" s="0"/>
      <c r="PYO10" s="0"/>
      <c r="PYP10" s="0"/>
      <c r="PYQ10" s="0"/>
      <c r="PYR10" s="0"/>
      <c r="PYS10" s="0"/>
      <c r="PYT10" s="0"/>
      <c r="PYU10" s="0"/>
      <c r="PYV10" s="0"/>
      <c r="PYW10" s="0"/>
      <c r="PYX10" s="0"/>
      <c r="PYY10" s="0"/>
      <c r="PYZ10" s="0"/>
      <c r="PZA10" s="0"/>
      <c r="PZB10" s="0"/>
      <c r="PZC10" s="0"/>
      <c r="PZD10" s="0"/>
      <c r="PZE10" s="0"/>
      <c r="PZF10" s="0"/>
      <c r="PZG10" s="0"/>
      <c r="PZH10" s="0"/>
      <c r="PZI10" s="0"/>
      <c r="PZJ10" s="0"/>
      <c r="PZK10" s="0"/>
      <c r="PZL10" s="0"/>
      <c r="PZM10" s="0"/>
      <c r="PZN10" s="0"/>
      <c r="PZO10" s="0"/>
      <c r="PZP10" s="0"/>
      <c r="PZQ10" s="0"/>
      <c r="PZR10" s="0"/>
      <c r="PZS10" s="0"/>
      <c r="PZT10" s="0"/>
      <c r="PZU10" s="0"/>
      <c r="PZV10" s="0"/>
      <c r="PZW10" s="0"/>
      <c r="PZX10" s="0"/>
      <c r="PZY10" s="0"/>
      <c r="PZZ10" s="0"/>
      <c r="QAA10" s="0"/>
      <c r="QAB10" s="0"/>
      <c r="QAC10" s="0"/>
      <c r="QAD10" s="0"/>
      <c r="QAE10" s="0"/>
      <c r="QAF10" s="0"/>
      <c r="QAG10" s="0"/>
      <c r="QAH10" s="0"/>
      <c r="QAI10" s="0"/>
      <c r="QAJ10" s="0"/>
      <c r="QAK10" s="0"/>
      <c r="QAL10" s="0"/>
      <c r="QAM10" s="0"/>
      <c r="QAN10" s="0"/>
      <c r="QAO10" s="0"/>
      <c r="QAP10" s="0"/>
      <c r="QAQ10" s="0"/>
      <c r="QAR10" s="0"/>
      <c r="QAS10" s="0"/>
      <c r="QAT10" s="0"/>
      <c r="QAU10" s="0"/>
      <c r="QAV10" s="0"/>
      <c r="QAW10" s="0"/>
      <c r="QAX10" s="0"/>
      <c r="QAY10" s="0"/>
      <c r="QAZ10" s="0"/>
      <c r="QBA10" s="0"/>
      <c r="QBB10" s="0"/>
      <c r="QBC10" s="0"/>
      <c r="QBD10" s="0"/>
      <c r="QBE10" s="0"/>
      <c r="QBF10" s="0"/>
      <c r="QBG10" s="0"/>
      <c r="QBH10" s="0"/>
      <c r="QBI10" s="0"/>
      <c r="QBJ10" s="0"/>
      <c r="QBK10" s="0"/>
      <c r="QBL10" s="0"/>
      <c r="QBM10" s="0"/>
      <c r="QBN10" s="0"/>
      <c r="QBO10" s="0"/>
      <c r="QBP10" s="0"/>
      <c r="QBQ10" s="0"/>
      <c r="QBR10" s="0"/>
      <c r="QBS10" s="0"/>
      <c r="QBT10" s="0"/>
      <c r="QBU10" s="0"/>
      <c r="QBV10" s="0"/>
      <c r="QBW10" s="0"/>
      <c r="QBX10" s="0"/>
      <c r="QBY10" s="0"/>
      <c r="QBZ10" s="0"/>
      <c r="QCA10" s="0"/>
      <c r="QCB10" s="0"/>
      <c r="QCC10" s="0"/>
      <c r="QCD10" s="0"/>
      <c r="QCE10" s="0"/>
      <c r="QCF10" s="0"/>
      <c r="QCG10" s="0"/>
      <c r="QCH10" s="0"/>
      <c r="QCI10" s="0"/>
      <c r="QCJ10" s="0"/>
      <c r="QCK10" s="0"/>
      <c r="QCL10" s="0"/>
      <c r="QCM10" s="0"/>
      <c r="QCN10" s="0"/>
      <c r="QCO10" s="0"/>
      <c r="QCP10" s="0"/>
      <c r="QCQ10" s="0"/>
      <c r="QCR10" s="0"/>
      <c r="QCS10" s="0"/>
      <c r="QCT10" s="0"/>
      <c r="QCU10" s="0"/>
      <c r="QCV10" s="0"/>
      <c r="QCW10" s="0"/>
      <c r="QCX10" s="0"/>
      <c r="QCY10" s="0"/>
      <c r="QCZ10" s="0"/>
      <c r="QDA10" s="0"/>
      <c r="QDB10" s="0"/>
      <c r="QDC10" s="0"/>
      <c r="QDD10" s="0"/>
      <c r="QDE10" s="0"/>
      <c r="QDF10" s="0"/>
      <c r="QDG10" s="0"/>
      <c r="QDH10" s="0"/>
      <c r="QDI10" s="0"/>
      <c r="QDJ10" s="0"/>
      <c r="QDK10" s="0"/>
      <c r="QDL10" s="0"/>
      <c r="QDM10" s="0"/>
      <c r="QDN10" s="0"/>
      <c r="QDO10" s="0"/>
      <c r="QDP10" s="0"/>
      <c r="QDQ10" s="0"/>
      <c r="QDR10" s="0"/>
      <c r="QDS10" s="0"/>
      <c r="QDT10" s="0"/>
      <c r="QDU10" s="0"/>
      <c r="QDV10" s="0"/>
      <c r="QDW10" s="0"/>
      <c r="QDX10" s="0"/>
      <c r="QDY10" s="0"/>
      <c r="QDZ10" s="0"/>
      <c r="QEA10" s="0"/>
      <c r="QEB10" s="0"/>
      <c r="QEC10" s="0"/>
      <c r="QED10" s="0"/>
      <c r="QEE10" s="0"/>
      <c r="QEF10" s="0"/>
      <c r="QEG10" s="0"/>
      <c r="QEH10" s="0"/>
      <c r="QEI10" s="0"/>
      <c r="QEJ10" s="0"/>
      <c r="QEK10" s="0"/>
      <c r="QEL10" s="0"/>
      <c r="QEM10" s="0"/>
      <c r="QEN10" s="0"/>
      <c r="QEO10" s="0"/>
      <c r="QEP10" s="0"/>
      <c r="QEQ10" s="0"/>
      <c r="QER10" s="0"/>
      <c r="QES10" s="0"/>
      <c r="QET10" s="0"/>
      <c r="QEU10" s="0"/>
      <c r="QEV10" s="0"/>
      <c r="QEW10" s="0"/>
      <c r="QEX10" s="0"/>
      <c r="QEY10" s="0"/>
      <c r="QEZ10" s="0"/>
      <c r="QFA10" s="0"/>
      <c r="QFB10" s="0"/>
      <c r="QFC10" s="0"/>
      <c r="QFD10" s="0"/>
      <c r="QFE10" s="0"/>
      <c r="QFF10" s="0"/>
      <c r="QFG10" s="0"/>
      <c r="QFH10" s="0"/>
      <c r="QFI10" s="0"/>
      <c r="QFJ10" s="0"/>
      <c r="QFK10" s="0"/>
      <c r="QFL10" s="0"/>
      <c r="QFM10" s="0"/>
      <c r="QFN10" s="0"/>
      <c r="QFO10" s="0"/>
      <c r="QFP10" s="0"/>
      <c r="QFQ10" s="0"/>
      <c r="QFR10" s="0"/>
      <c r="QFS10" s="0"/>
      <c r="QFT10" s="0"/>
      <c r="QFU10" s="0"/>
      <c r="QFV10" s="0"/>
      <c r="QFW10" s="0"/>
      <c r="QFX10" s="0"/>
      <c r="QFY10" s="0"/>
      <c r="QFZ10" s="0"/>
      <c r="QGA10" s="0"/>
      <c r="QGB10" s="0"/>
      <c r="QGC10" s="0"/>
      <c r="QGD10" s="0"/>
      <c r="QGE10" s="0"/>
      <c r="QGF10" s="0"/>
      <c r="QGG10" s="0"/>
      <c r="QGH10" s="0"/>
      <c r="QGI10" s="0"/>
      <c r="QGJ10" s="0"/>
      <c r="QGK10" s="0"/>
      <c r="QGL10" s="0"/>
      <c r="QGM10" s="0"/>
      <c r="QGN10" s="0"/>
      <c r="QGO10" s="0"/>
      <c r="QGP10" s="0"/>
      <c r="QGQ10" s="0"/>
      <c r="QGR10" s="0"/>
      <c r="QGS10" s="0"/>
      <c r="QGT10" s="0"/>
      <c r="QGU10" s="0"/>
      <c r="QGV10" s="0"/>
      <c r="QGW10" s="0"/>
      <c r="QGX10" s="0"/>
      <c r="QGY10" s="0"/>
      <c r="QGZ10" s="0"/>
      <c r="QHA10" s="0"/>
      <c r="QHB10" s="0"/>
      <c r="QHC10" s="0"/>
      <c r="QHD10" s="0"/>
      <c r="QHE10" s="0"/>
      <c r="QHF10" s="0"/>
      <c r="QHG10" s="0"/>
      <c r="QHH10" s="0"/>
      <c r="QHI10" s="0"/>
      <c r="QHJ10" s="0"/>
      <c r="QHK10" s="0"/>
      <c r="QHL10" s="0"/>
      <c r="QHM10" s="0"/>
      <c r="QHN10" s="0"/>
      <c r="QHO10" s="0"/>
      <c r="QHP10" s="0"/>
      <c r="QHQ10" s="0"/>
      <c r="QHR10" s="0"/>
      <c r="QHS10" s="0"/>
      <c r="QHT10" s="0"/>
      <c r="QHU10" s="0"/>
      <c r="QHV10" s="0"/>
      <c r="QHW10" s="0"/>
      <c r="QHX10" s="0"/>
      <c r="QHY10" s="0"/>
      <c r="QHZ10" s="0"/>
      <c r="QIA10" s="0"/>
      <c r="QIB10" s="0"/>
      <c r="QIC10" s="0"/>
      <c r="QID10" s="0"/>
      <c r="QIE10" s="0"/>
      <c r="QIF10" s="0"/>
      <c r="QIG10" s="0"/>
      <c r="QIH10" s="0"/>
      <c r="QII10" s="0"/>
      <c r="QIJ10" s="0"/>
      <c r="QIK10" s="0"/>
      <c r="QIL10" s="0"/>
      <c r="QIM10" s="0"/>
      <c r="QIN10" s="0"/>
      <c r="QIO10" s="0"/>
      <c r="QIP10" s="0"/>
      <c r="QIQ10" s="0"/>
      <c r="QIR10" s="0"/>
      <c r="QIS10" s="0"/>
      <c r="QIT10" s="0"/>
      <c r="QIU10" s="0"/>
      <c r="QIV10" s="0"/>
      <c r="QIW10" s="0"/>
      <c r="QIX10" s="0"/>
      <c r="QIY10" s="0"/>
      <c r="QIZ10" s="0"/>
      <c r="QJA10" s="0"/>
      <c r="QJB10" s="0"/>
      <c r="QJC10" s="0"/>
      <c r="QJD10" s="0"/>
      <c r="QJE10" s="0"/>
      <c r="QJF10" s="0"/>
      <c r="QJG10" s="0"/>
      <c r="QJH10" s="0"/>
      <c r="QJI10" s="0"/>
      <c r="QJJ10" s="0"/>
      <c r="QJK10" s="0"/>
      <c r="QJL10" s="0"/>
      <c r="QJM10" s="0"/>
      <c r="QJN10" s="0"/>
      <c r="QJO10" s="0"/>
      <c r="QJP10" s="0"/>
      <c r="QJQ10" s="0"/>
      <c r="QJR10" s="0"/>
      <c r="QJS10" s="0"/>
      <c r="QJT10" s="0"/>
      <c r="QJU10" s="0"/>
      <c r="QJV10" s="0"/>
      <c r="QJW10" s="0"/>
      <c r="QJX10" s="0"/>
      <c r="QJY10" s="0"/>
      <c r="QJZ10" s="0"/>
      <c r="QKA10" s="0"/>
      <c r="QKB10" s="0"/>
      <c r="QKC10" s="0"/>
      <c r="QKD10" s="0"/>
      <c r="QKE10" s="0"/>
      <c r="QKF10" s="0"/>
      <c r="QKG10" s="0"/>
      <c r="QKH10" s="0"/>
      <c r="QKI10" s="0"/>
      <c r="QKJ10" s="0"/>
      <c r="QKK10" s="0"/>
      <c r="QKL10" s="0"/>
      <c r="QKM10" s="0"/>
      <c r="QKN10" s="0"/>
      <c r="QKO10" s="0"/>
      <c r="QKP10" s="0"/>
      <c r="QKQ10" s="0"/>
      <c r="QKR10" s="0"/>
      <c r="QKS10" s="0"/>
      <c r="QKT10" s="0"/>
      <c r="QKU10" s="0"/>
      <c r="QKV10" s="0"/>
      <c r="QKW10" s="0"/>
      <c r="QKX10" s="0"/>
      <c r="QKY10" s="0"/>
      <c r="QKZ10" s="0"/>
      <c r="QLA10" s="0"/>
      <c r="QLB10" s="0"/>
      <c r="QLC10" s="0"/>
      <c r="QLD10" s="0"/>
      <c r="QLE10" s="0"/>
      <c r="QLF10" s="0"/>
      <c r="QLG10" s="0"/>
      <c r="QLH10" s="0"/>
      <c r="QLI10" s="0"/>
      <c r="QLJ10" s="0"/>
      <c r="QLK10" s="0"/>
      <c r="QLL10" s="0"/>
      <c r="QLM10" s="0"/>
      <c r="QLN10" s="0"/>
      <c r="QLO10" s="0"/>
      <c r="QLP10" s="0"/>
      <c r="QLQ10" s="0"/>
      <c r="QLR10" s="0"/>
      <c r="QLS10" s="0"/>
      <c r="QLT10" s="0"/>
      <c r="QLU10" s="0"/>
      <c r="QLV10" s="0"/>
      <c r="QLW10" s="0"/>
      <c r="QLX10" s="0"/>
      <c r="QLY10" s="0"/>
      <c r="QLZ10" s="0"/>
      <c r="QMA10" s="0"/>
      <c r="QMB10" s="0"/>
      <c r="QMC10" s="0"/>
      <c r="QMD10" s="0"/>
      <c r="QME10" s="0"/>
      <c r="QMF10" s="0"/>
      <c r="QMG10" s="0"/>
      <c r="QMH10" s="0"/>
      <c r="QMI10" s="0"/>
      <c r="QMJ10" s="0"/>
      <c r="QMK10" s="0"/>
      <c r="QML10" s="0"/>
      <c r="QMM10" s="0"/>
      <c r="QMN10" s="0"/>
      <c r="QMO10" s="0"/>
      <c r="QMP10" s="0"/>
      <c r="QMQ10" s="0"/>
      <c r="QMR10" s="0"/>
      <c r="QMS10" s="0"/>
      <c r="QMT10" s="0"/>
      <c r="QMU10" s="0"/>
      <c r="QMV10" s="0"/>
      <c r="QMW10" s="0"/>
      <c r="QMX10" s="0"/>
      <c r="QMY10" s="0"/>
      <c r="QMZ10" s="0"/>
      <c r="QNA10" s="0"/>
      <c r="QNB10" s="0"/>
      <c r="QNC10" s="0"/>
      <c r="QND10" s="0"/>
      <c r="QNE10" s="0"/>
      <c r="QNF10" s="0"/>
      <c r="QNG10" s="0"/>
      <c r="QNH10" s="0"/>
      <c r="QNI10" s="0"/>
      <c r="QNJ10" s="0"/>
      <c r="QNK10" s="0"/>
      <c r="QNL10" s="0"/>
      <c r="QNM10" s="0"/>
      <c r="QNN10" s="0"/>
      <c r="QNO10" s="0"/>
      <c r="QNP10" s="0"/>
      <c r="QNQ10" s="0"/>
      <c r="QNR10" s="0"/>
      <c r="QNS10" s="0"/>
      <c r="QNT10" s="0"/>
      <c r="QNU10" s="0"/>
      <c r="QNV10" s="0"/>
      <c r="QNW10" s="0"/>
      <c r="QNX10" s="0"/>
      <c r="QNY10" s="0"/>
      <c r="QNZ10" s="0"/>
      <c r="QOA10" s="0"/>
      <c r="QOB10" s="0"/>
      <c r="QOC10" s="0"/>
      <c r="QOD10" s="0"/>
      <c r="QOE10" s="0"/>
      <c r="QOF10" s="0"/>
      <c r="QOG10" s="0"/>
      <c r="QOH10" s="0"/>
      <c r="QOI10" s="0"/>
      <c r="QOJ10" s="0"/>
      <c r="QOK10" s="0"/>
      <c r="QOL10" s="0"/>
      <c r="QOM10" s="0"/>
      <c r="QON10" s="0"/>
      <c r="QOO10" s="0"/>
      <c r="QOP10" s="0"/>
      <c r="QOQ10" s="0"/>
      <c r="QOR10" s="0"/>
      <c r="QOS10" s="0"/>
      <c r="QOT10" s="0"/>
      <c r="QOU10" s="0"/>
      <c r="QOV10" s="0"/>
      <c r="QOW10" s="0"/>
      <c r="QOX10" s="0"/>
      <c r="QOY10" s="0"/>
      <c r="QOZ10" s="0"/>
      <c r="QPA10" s="0"/>
      <c r="QPB10" s="0"/>
      <c r="QPC10" s="0"/>
      <c r="QPD10" s="0"/>
      <c r="QPE10" s="0"/>
      <c r="QPF10" s="0"/>
      <c r="QPG10" s="0"/>
      <c r="QPH10" s="0"/>
      <c r="QPI10" s="0"/>
      <c r="QPJ10" s="0"/>
      <c r="QPK10" s="0"/>
      <c r="QPL10" s="0"/>
      <c r="QPM10" s="0"/>
      <c r="QPN10" s="0"/>
      <c r="QPO10" s="0"/>
      <c r="QPP10" s="0"/>
      <c r="QPQ10" s="0"/>
      <c r="QPR10" s="0"/>
      <c r="QPS10" s="0"/>
      <c r="QPT10" s="0"/>
      <c r="QPU10" s="0"/>
      <c r="QPV10" s="0"/>
      <c r="QPW10" s="0"/>
      <c r="QPX10" s="0"/>
      <c r="QPY10" s="0"/>
      <c r="QPZ10" s="0"/>
      <c r="QQA10" s="0"/>
      <c r="QQB10" s="0"/>
      <c r="QQC10" s="0"/>
      <c r="QQD10" s="0"/>
      <c r="QQE10" s="0"/>
      <c r="QQF10" s="0"/>
      <c r="QQG10" s="0"/>
      <c r="QQH10" s="0"/>
      <c r="QQI10" s="0"/>
      <c r="QQJ10" s="0"/>
      <c r="QQK10" s="0"/>
      <c r="QQL10" s="0"/>
      <c r="QQM10" s="0"/>
      <c r="QQN10" s="0"/>
      <c r="QQO10" s="0"/>
      <c r="QQP10" s="0"/>
      <c r="QQQ10" s="0"/>
      <c r="QQR10" s="0"/>
      <c r="QQS10" s="0"/>
      <c r="QQT10" s="0"/>
      <c r="QQU10" s="0"/>
      <c r="QQV10" s="0"/>
      <c r="QQW10" s="0"/>
      <c r="QQX10" s="0"/>
      <c r="QQY10" s="0"/>
      <c r="QQZ10" s="0"/>
      <c r="QRA10" s="0"/>
      <c r="QRB10" s="0"/>
      <c r="QRC10" s="0"/>
      <c r="QRD10" s="0"/>
      <c r="QRE10" s="0"/>
      <c r="QRF10" s="0"/>
      <c r="QRG10" s="0"/>
      <c r="QRH10" s="0"/>
      <c r="QRI10" s="0"/>
      <c r="QRJ10" s="0"/>
      <c r="QRK10" s="0"/>
      <c r="QRL10" s="0"/>
      <c r="QRM10" s="0"/>
      <c r="QRN10" s="0"/>
      <c r="QRO10" s="0"/>
      <c r="QRP10" s="0"/>
      <c r="QRQ10" s="0"/>
      <c r="QRR10" s="0"/>
      <c r="QRS10" s="0"/>
      <c r="QRT10" s="0"/>
      <c r="QRU10" s="0"/>
      <c r="QRV10" s="0"/>
      <c r="QRW10" s="0"/>
      <c r="QRX10" s="0"/>
      <c r="QRY10" s="0"/>
      <c r="QRZ10" s="0"/>
      <c r="QSA10" s="0"/>
      <c r="QSB10" s="0"/>
      <c r="QSC10" s="0"/>
      <c r="QSD10" s="0"/>
      <c r="QSE10" s="0"/>
      <c r="QSF10" s="0"/>
      <c r="QSG10" s="0"/>
      <c r="QSH10" s="0"/>
      <c r="QSI10" s="0"/>
      <c r="QSJ10" s="0"/>
      <c r="QSK10" s="0"/>
      <c r="QSL10" s="0"/>
      <c r="QSM10" s="0"/>
      <c r="QSN10" s="0"/>
      <c r="QSO10" s="0"/>
      <c r="QSP10" s="0"/>
      <c r="QSQ10" s="0"/>
      <c r="QSR10" s="0"/>
      <c r="QSS10" s="0"/>
      <c r="QST10" s="0"/>
      <c r="QSU10" s="0"/>
      <c r="QSV10" s="0"/>
      <c r="QSW10" s="0"/>
      <c r="QSX10" s="0"/>
      <c r="QSY10" s="0"/>
      <c r="QSZ10" s="0"/>
      <c r="QTA10" s="0"/>
      <c r="QTB10" s="0"/>
      <c r="QTC10" s="0"/>
      <c r="QTD10" s="0"/>
      <c r="QTE10" s="0"/>
      <c r="QTF10" s="0"/>
      <c r="QTG10" s="0"/>
      <c r="QTH10" s="0"/>
      <c r="QTI10" s="0"/>
      <c r="QTJ10" s="0"/>
      <c r="QTK10" s="0"/>
      <c r="QTL10" s="0"/>
      <c r="QTM10" s="0"/>
      <c r="QTN10" s="0"/>
      <c r="QTO10" s="0"/>
      <c r="QTP10" s="0"/>
      <c r="QTQ10" s="0"/>
      <c r="QTR10" s="0"/>
      <c r="QTS10" s="0"/>
      <c r="QTT10" s="0"/>
      <c r="QTU10" s="0"/>
      <c r="QTV10" s="0"/>
      <c r="QTW10" s="0"/>
      <c r="QTX10" s="0"/>
      <c r="QTY10" s="0"/>
      <c r="QTZ10" s="0"/>
      <c r="QUA10" s="0"/>
      <c r="QUB10" s="0"/>
      <c r="QUC10" s="0"/>
      <c r="QUD10" s="0"/>
      <c r="QUE10" s="0"/>
      <c r="QUF10" s="0"/>
      <c r="QUG10" s="0"/>
      <c r="QUH10" s="0"/>
      <c r="QUI10" s="0"/>
      <c r="QUJ10" s="0"/>
      <c r="QUK10" s="0"/>
      <c r="QUL10" s="0"/>
      <c r="QUM10" s="0"/>
      <c r="QUN10" s="0"/>
      <c r="QUO10" s="0"/>
      <c r="QUP10" s="0"/>
      <c r="QUQ10" s="0"/>
      <c r="QUR10" s="0"/>
      <c r="QUS10" s="0"/>
      <c r="QUT10" s="0"/>
      <c r="QUU10" s="0"/>
      <c r="QUV10" s="0"/>
      <c r="QUW10" s="0"/>
      <c r="QUX10" s="0"/>
      <c r="QUY10" s="0"/>
      <c r="QUZ10" s="0"/>
      <c r="QVA10" s="0"/>
      <c r="QVB10" s="0"/>
      <c r="QVC10" s="0"/>
      <c r="QVD10" s="0"/>
      <c r="QVE10" s="0"/>
      <c r="QVF10" s="0"/>
      <c r="QVG10" s="0"/>
      <c r="QVH10" s="0"/>
      <c r="QVI10" s="0"/>
      <c r="QVJ10" s="0"/>
      <c r="QVK10" s="0"/>
      <c r="QVL10" s="0"/>
      <c r="QVM10" s="0"/>
      <c r="QVN10" s="0"/>
      <c r="QVO10" s="0"/>
      <c r="QVP10" s="0"/>
      <c r="QVQ10" s="0"/>
      <c r="QVR10" s="0"/>
      <c r="QVS10" s="0"/>
      <c r="QVT10" s="0"/>
      <c r="QVU10" s="0"/>
      <c r="QVV10" s="0"/>
      <c r="QVW10" s="0"/>
      <c r="QVX10" s="0"/>
      <c r="QVY10" s="0"/>
      <c r="QVZ10" s="0"/>
      <c r="QWA10" s="0"/>
      <c r="QWB10" s="0"/>
      <c r="QWC10" s="0"/>
      <c r="QWD10" s="0"/>
      <c r="QWE10" s="0"/>
      <c r="QWF10" s="0"/>
      <c r="QWG10" s="0"/>
      <c r="QWH10" s="0"/>
      <c r="QWI10" s="0"/>
      <c r="QWJ10" s="0"/>
      <c r="QWK10" s="0"/>
      <c r="QWL10" s="0"/>
      <c r="QWM10" s="0"/>
      <c r="QWN10" s="0"/>
      <c r="QWO10" s="0"/>
      <c r="QWP10" s="0"/>
      <c r="QWQ10" s="0"/>
      <c r="QWR10" s="0"/>
      <c r="QWS10" s="0"/>
      <c r="QWT10" s="0"/>
      <c r="QWU10" s="0"/>
      <c r="QWV10" s="0"/>
      <c r="QWW10" s="0"/>
      <c r="QWX10" s="0"/>
      <c r="QWY10" s="0"/>
      <c r="QWZ10" s="0"/>
      <c r="QXA10" s="0"/>
      <c r="QXB10" s="0"/>
      <c r="QXC10" s="0"/>
      <c r="QXD10" s="0"/>
      <c r="QXE10" s="0"/>
      <c r="QXF10" s="0"/>
      <c r="QXG10" s="0"/>
      <c r="QXH10" s="0"/>
      <c r="QXI10" s="0"/>
      <c r="QXJ10" s="0"/>
      <c r="QXK10" s="0"/>
      <c r="QXL10" s="0"/>
      <c r="QXM10" s="0"/>
      <c r="QXN10" s="0"/>
      <c r="QXO10" s="0"/>
      <c r="QXP10" s="0"/>
      <c r="QXQ10" s="0"/>
      <c r="QXR10" s="0"/>
      <c r="QXS10" s="0"/>
      <c r="QXT10" s="0"/>
      <c r="QXU10" s="0"/>
      <c r="QXV10" s="0"/>
      <c r="QXW10" s="0"/>
      <c r="QXX10" s="0"/>
      <c r="QXY10" s="0"/>
      <c r="QXZ10" s="0"/>
      <c r="QYA10" s="0"/>
      <c r="QYB10" s="0"/>
      <c r="QYC10" s="0"/>
      <c r="QYD10" s="0"/>
      <c r="QYE10" s="0"/>
      <c r="QYF10" s="0"/>
      <c r="QYG10" s="0"/>
      <c r="QYH10" s="0"/>
      <c r="QYI10" s="0"/>
      <c r="QYJ10" s="0"/>
      <c r="QYK10" s="0"/>
      <c r="QYL10" s="0"/>
      <c r="QYM10" s="0"/>
      <c r="QYN10" s="0"/>
      <c r="QYO10" s="0"/>
      <c r="QYP10" s="0"/>
      <c r="QYQ10" s="0"/>
      <c r="QYR10" s="0"/>
      <c r="QYS10" s="0"/>
      <c r="QYT10" s="0"/>
      <c r="QYU10" s="0"/>
      <c r="QYV10" s="0"/>
      <c r="QYW10" s="0"/>
      <c r="QYX10" s="0"/>
      <c r="QYY10" s="0"/>
      <c r="QYZ10" s="0"/>
      <c r="QZA10" s="0"/>
      <c r="QZB10" s="0"/>
      <c r="QZC10" s="0"/>
      <c r="QZD10" s="0"/>
      <c r="QZE10" s="0"/>
      <c r="QZF10" s="0"/>
      <c r="QZG10" s="0"/>
      <c r="QZH10" s="0"/>
      <c r="QZI10" s="0"/>
      <c r="QZJ10" s="0"/>
      <c r="QZK10" s="0"/>
      <c r="QZL10" s="0"/>
      <c r="QZM10" s="0"/>
      <c r="QZN10" s="0"/>
      <c r="QZO10" s="0"/>
      <c r="QZP10" s="0"/>
      <c r="QZQ10" s="0"/>
      <c r="QZR10" s="0"/>
      <c r="QZS10" s="0"/>
      <c r="QZT10" s="0"/>
      <c r="QZU10" s="0"/>
      <c r="QZV10" s="0"/>
      <c r="QZW10" s="0"/>
      <c r="QZX10" s="0"/>
      <c r="QZY10" s="0"/>
      <c r="QZZ10" s="0"/>
      <c r="RAA10" s="0"/>
      <c r="RAB10" s="0"/>
      <c r="RAC10" s="0"/>
      <c r="RAD10" s="0"/>
      <c r="RAE10" s="0"/>
      <c r="RAF10" s="0"/>
      <c r="RAG10" s="0"/>
      <c r="RAH10" s="0"/>
      <c r="RAI10" s="0"/>
      <c r="RAJ10" s="0"/>
      <c r="RAK10" s="0"/>
      <c r="RAL10" s="0"/>
      <c r="RAM10" s="0"/>
      <c r="RAN10" s="0"/>
      <c r="RAO10" s="0"/>
      <c r="RAP10" s="0"/>
      <c r="RAQ10" s="0"/>
      <c r="RAR10" s="0"/>
      <c r="RAS10" s="0"/>
      <c r="RAT10" s="0"/>
      <c r="RAU10" s="0"/>
      <c r="RAV10" s="0"/>
      <c r="RAW10" s="0"/>
      <c r="RAX10" s="0"/>
      <c r="RAY10" s="0"/>
      <c r="RAZ10" s="0"/>
      <c r="RBA10" s="0"/>
      <c r="RBB10" s="0"/>
      <c r="RBC10" s="0"/>
      <c r="RBD10" s="0"/>
      <c r="RBE10" s="0"/>
      <c r="RBF10" s="0"/>
      <c r="RBG10" s="0"/>
      <c r="RBH10" s="0"/>
      <c r="RBI10" s="0"/>
      <c r="RBJ10" s="0"/>
      <c r="RBK10" s="0"/>
      <c r="RBL10" s="0"/>
      <c r="RBM10" s="0"/>
      <c r="RBN10" s="0"/>
      <c r="RBO10" s="0"/>
      <c r="RBP10" s="0"/>
      <c r="RBQ10" s="0"/>
      <c r="RBR10" s="0"/>
      <c r="RBS10" s="0"/>
      <c r="RBT10" s="0"/>
      <c r="RBU10" s="0"/>
      <c r="RBV10" s="0"/>
      <c r="RBW10" s="0"/>
      <c r="RBX10" s="0"/>
      <c r="RBY10" s="0"/>
      <c r="RBZ10" s="0"/>
      <c r="RCA10" s="0"/>
      <c r="RCB10" s="0"/>
      <c r="RCC10" s="0"/>
      <c r="RCD10" s="0"/>
      <c r="RCE10" s="0"/>
      <c r="RCF10" s="0"/>
      <c r="RCG10" s="0"/>
      <c r="RCH10" s="0"/>
      <c r="RCI10" s="0"/>
      <c r="RCJ10" s="0"/>
      <c r="RCK10" s="0"/>
      <c r="RCL10" s="0"/>
      <c r="RCM10" s="0"/>
      <c r="RCN10" s="0"/>
      <c r="RCO10" s="0"/>
      <c r="RCP10" s="0"/>
      <c r="RCQ10" s="0"/>
      <c r="RCR10" s="0"/>
      <c r="RCS10" s="0"/>
      <c r="RCT10" s="0"/>
      <c r="RCU10" s="0"/>
      <c r="RCV10" s="0"/>
      <c r="RCW10" s="0"/>
      <c r="RCX10" s="0"/>
      <c r="RCY10" s="0"/>
      <c r="RCZ10" s="0"/>
      <c r="RDA10" s="0"/>
      <c r="RDB10" s="0"/>
      <c r="RDC10" s="0"/>
      <c r="RDD10" s="0"/>
      <c r="RDE10" s="0"/>
      <c r="RDF10" s="0"/>
      <c r="RDG10" s="0"/>
      <c r="RDH10" s="0"/>
      <c r="RDI10" s="0"/>
      <c r="RDJ10" s="0"/>
      <c r="RDK10" s="0"/>
      <c r="RDL10" s="0"/>
      <c r="RDM10" s="0"/>
      <c r="RDN10" s="0"/>
      <c r="RDO10" s="0"/>
      <c r="RDP10" s="0"/>
      <c r="RDQ10" s="0"/>
      <c r="RDR10" s="0"/>
      <c r="RDS10" s="0"/>
      <c r="RDT10" s="0"/>
      <c r="RDU10" s="0"/>
      <c r="RDV10" s="0"/>
      <c r="RDW10" s="0"/>
      <c r="RDX10" s="0"/>
      <c r="RDY10" s="0"/>
      <c r="RDZ10" s="0"/>
      <c r="REA10" s="0"/>
      <c r="REB10" s="0"/>
      <c r="REC10" s="0"/>
      <c r="RED10" s="0"/>
      <c r="REE10" s="0"/>
      <c r="REF10" s="0"/>
      <c r="REG10" s="0"/>
      <c r="REH10" s="0"/>
      <c r="REI10" s="0"/>
      <c r="REJ10" s="0"/>
      <c r="REK10" s="0"/>
      <c r="REL10" s="0"/>
      <c r="REM10" s="0"/>
      <c r="REN10" s="0"/>
      <c r="REO10" s="0"/>
      <c r="REP10" s="0"/>
      <c r="REQ10" s="0"/>
      <c r="RER10" s="0"/>
      <c r="RES10" s="0"/>
      <c r="RET10" s="0"/>
      <c r="REU10" s="0"/>
      <c r="REV10" s="0"/>
      <c r="REW10" s="0"/>
      <c r="REX10" s="0"/>
      <c r="REY10" s="0"/>
      <c r="REZ10" s="0"/>
      <c r="RFA10" s="0"/>
      <c r="RFB10" s="0"/>
      <c r="RFC10" s="0"/>
      <c r="RFD10" s="0"/>
      <c r="RFE10" s="0"/>
      <c r="RFF10" s="0"/>
      <c r="RFG10" s="0"/>
      <c r="RFH10" s="0"/>
      <c r="RFI10" s="0"/>
      <c r="RFJ10" s="0"/>
      <c r="RFK10" s="0"/>
      <c r="RFL10" s="0"/>
      <c r="RFM10" s="0"/>
      <c r="RFN10" s="0"/>
      <c r="RFO10" s="0"/>
      <c r="RFP10" s="0"/>
      <c r="RFQ10" s="0"/>
      <c r="RFR10" s="0"/>
      <c r="RFS10" s="0"/>
      <c r="RFT10" s="0"/>
      <c r="RFU10" s="0"/>
      <c r="RFV10" s="0"/>
      <c r="RFW10" s="0"/>
      <c r="RFX10" s="0"/>
      <c r="RFY10" s="0"/>
      <c r="RFZ10" s="0"/>
      <c r="RGA10" s="0"/>
      <c r="RGB10" s="0"/>
      <c r="RGC10" s="0"/>
      <c r="RGD10" s="0"/>
      <c r="RGE10" s="0"/>
      <c r="RGF10" s="0"/>
      <c r="RGG10" s="0"/>
      <c r="RGH10" s="0"/>
      <c r="RGI10" s="0"/>
      <c r="RGJ10" s="0"/>
      <c r="RGK10" s="0"/>
      <c r="RGL10" s="0"/>
      <c r="RGM10" s="0"/>
      <c r="RGN10" s="0"/>
      <c r="RGO10" s="0"/>
      <c r="RGP10" s="0"/>
      <c r="RGQ10" s="0"/>
      <c r="RGR10" s="0"/>
      <c r="RGS10" s="0"/>
      <c r="RGT10" s="0"/>
      <c r="RGU10" s="0"/>
      <c r="RGV10" s="0"/>
      <c r="RGW10" s="0"/>
      <c r="RGX10" s="0"/>
      <c r="RGY10" s="0"/>
      <c r="RGZ10" s="0"/>
      <c r="RHA10" s="0"/>
      <c r="RHB10" s="0"/>
      <c r="RHC10" s="0"/>
      <c r="RHD10" s="0"/>
      <c r="RHE10" s="0"/>
      <c r="RHF10" s="0"/>
      <c r="RHG10" s="0"/>
      <c r="RHH10" s="0"/>
      <c r="RHI10" s="0"/>
      <c r="RHJ10" s="0"/>
      <c r="RHK10" s="0"/>
      <c r="RHL10" s="0"/>
      <c r="RHM10" s="0"/>
      <c r="RHN10" s="0"/>
      <c r="RHO10" s="0"/>
      <c r="RHP10" s="0"/>
      <c r="RHQ10" s="0"/>
      <c r="RHR10" s="0"/>
      <c r="RHS10" s="0"/>
      <c r="RHT10" s="0"/>
      <c r="RHU10" s="0"/>
      <c r="RHV10" s="0"/>
      <c r="RHW10" s="0"/>
      <c r="RHX10" s="0"/>
      <c r="RHY10" s="0"/>
      <c r="RHZ10" s="0"/>
      <c r="RIA10" s="0"/>
      <c r="RIB10" s="0"/>
      <c r="RIC10" s="0"/>
      <c r="RID10" s="0"/>
      <c r="RIE10" s="0"/>
      <c r="RIF10" s="0"/>
      <c r="RIG10" s="0"/>
      <c r="RIH10" s="0"/>
      <c r="RII10" s="0"/>
      <c r="RIJ10" s="0"/>
      <c r="RIK10" s="0"/>
      <c r="RIL10" s="0"/>
      <c r="RIM10" s="0"/>
      <c r="RIN10" s="0"/>
      <c r="RIO10" s="0"/>
      <c r="RIP10" s="0"/>
      <c r="RIQ10" s="0"/>
      <c r="RIR10" s="0"/>
      <c r="RIS10" s="0"/>
      <c r="RIT10" s="0"/>
      <c r="RIU10" s="0"/>
      <c r="RIV10" s="0"/>
      <c r="RIW10" s="0"/>
      <c r="RIX10" s="0"/>
      <c r="RIY10" s="0"/>
      <c r="RIZ10" s="0"/>
      <c r="RJA10" s="0"/>
      <c r="RJB10" s="0"/>
      <c r="RJC10" s="0"/>
      <c r="RJD10" s="0"/>
      <c r="RJE10" s="0"/>
      <c r="RJF10" s="0"/>
      <c r="RJG10" s="0"/>
      <c r="RJH10" s="0"/>
      <c r="RJI10" s="0"/>
      <c r="RJJ10" s="0"/>
      <c r="RJK10" s="0"/>
      <c r="RJL10" s="0"/>
      <c r="RJM10" s="0"/>
      <c r="RJN10" s="0"/>
      <c r="RJO10" s="0"/>
      <c r="RJP10" s="0"/>
      <c r="RJQ10" s="0"/>
      <c r="RJR10" s="0"/>
      <c r="RJS10" s="0"/>
      <c r="RJT10" s="0"/>
      <c r="RJU10" s="0"/>
      <c r="RJV10" s="0"/>
      <c r="RJW10" s="0"/>
      <c r="RJX10" s="0"/>
      <c r="RJY10" s="0"/>
      <c r="RJZ10" s="0"/>
      <c r="RKA10" s="0"/>
      <c r="RKB10" s="0"/>
      <c r="RKC10" s="0"/>
      <c r="RKD10" s="0"/>
      <c r="RKE10" s="0"/>
      <c r="RKF10" s="0"/>
      <c r="RKG10" s="0"/>
      <c r="RKH10" s="0"/>
      <c r="RKI10" s="0"/>
      <c r="RKJ10" s="0"/>
      <c r="RKK10" s="0"/>
      <c r="RKL10" s="0"/>
      <c r="RKM10" s="0"/>
      <c r="RKN10" s="0"/>
      <c r="RKO10" s="0"/>
      <c r="RKP10" s="0"/>
      <c r="RKQ10" s="0"/>
      <c r="RKR10" s="0"/>
      <c r="RKS10" s="0"/>
      <c r="RKT10" s="0"/>
      <c r="RKU10" s="0"/>
      <c r="RKV10" s="0"/>
      <c r="RKW10" s="0"/>
      <c r="RKX10" s="0"/>
      <c r="RKY10" s="0"/>
      <c r="RKZ10" s="0"/>
      <c r="RLA10" s="0"/>
      <c r="RLB10" s="0"/>
      <c r="RLC10" s="0"/>
      <c r="RLD10" s="0"/>
      <c r="RLE10" s="0"/>
      <c r="RLF10" s="0"/>
      <c r="RLG10" s="0"/>
      <c r="RLH10" s="0"/>
      <c r="RLI10" s="0"/>
      <c r="RLJ10" s="0"/>
      <c r="RLK10" s="0"/>
      <c r="RLL10" s="0"/>
      <c r="RLM10" s="0"/>
      <c r="RLN10" s="0"/>
      <c r="RLO10" s="0"/>
      <c r="RLP10" s="0"/>
      <c r="RLQ10" s="0"/>
      <c r="RLR10" s="0"/>
      <c r="RLS10" s="0"/>
      <c r="RLT10" s="0"/>
      <c r="RLU10" s="0"/>
      <c r="RLV10" s="0"/>
      <c r="RLW10" s="0"/>
      <c r="RLX10" s="0"/>
      <c r="RLY10" s="0"/>
      <c r="RLZ10" s="0"/>
      <c r="RMA10" s="0"/>
      <c r="RMB10" s="0"/>
      <c r="RMC10" s="0"/>
      <c r="RMD10" s="0"/>
      <c r="RME10" s="0"/>
      <c r="RMF10" s="0"/>
      <c r="RMG10" s="0"/>
      <c r="RMH10" s="0"/>
      <c r="RMI10" s="0"/>
      <c r="RMJ10" s="0"/>
      <c r="RMK10" s="0"/>
      <c r="RML10" s="0"/>
      <c r="RMM10" s="0"/>
      <c r="RMN10" s="0"/>
      <c r="RMO10" s="0"/>
      <c r="RMP10" s="0"/>
      <c r="RMQ10" s="0"/>
      <c r="RMR10" s="0"/>
      <c r="RMS10" s="0"/>
      <c r="RMT10" s="0"/>
      <c r="RMU10" s="0"/>
      <c r="RMV10" s="0"/>
      <c r="RMW10" s="0"/>
      <c r="RMX10" s="0"/>
      <c r="RMY10" s="0"/>
      <c r="RMZ10" s="0"/>
      <c r="RNA10" s="0"/>
      <c r="RNB10" s="0"/>
      <c r="RNC10" s="0"/>
      <c r="RND10" s="0"/>
      <c r="RNE10" s="0"/>
      <c r="RNF10" s="0"/>
      <c r="RNG10" s="0"/>
      <c r="RNH10" s="0"/>
      <c r="RNI10" s="0"/>
      <c r="RNJ10" s="0"/>
      <c r="RNK10" s="0"/>
      <c r="RNL10" s="0"/>
      <c r="RNM10" s="0"/>
      <c r="RNN10" s="0"/>
      <c r="RNO10" s="0"/>
      <c r="RNP10" s="0"/>
      <c r="RNQ10" s="0"/>
      <c r="RNR10" s="0"/>
      <c r="RNS10" s="0"/>
      <c r="RNT10" s="0"/>
      <c r="RNU10" s="0"/>
      <c r="RNV10" s="0"/>
      <c r="RNW10" s="0"/>
      <c r="RNX10" s="0"/>
      <c r="RNY10" s="0"/>
      <c r="RNZ10" s="0"/>
      <c r="ROA10" s="0"/>
      <c r="ROB10" s="0"/>
      <c r="ROC10" s="0"/>
      <c r="ROD10" s="0"/>
      <c r="ROE10" s="0"/>
      <c r="ROF10" s="0"/>
      <c r="ROG10" s="0"/>
      <c r="ROH10" s="0"/>
      <c r="ROI10" s="0"/>
      <c r="ROJ10" s="0"/>
      <c r="ROK10" s="0"/>
      <c r="ROL10" s="0"/>
      <c r="ROM10" s="0"/>
      <c r="RON10" s="0"/>
      <c r="ROO10" s="0"/>
      <c r="ROP10" s="0"/>
      <c r="ROQ10" s="0"/>
      <c r="ROR10" s="0"/>
      <c r="ROS10" s="0"/>
      <c r="ROT10" s="0"/>
      <c r="ROU10" s="0"/>
      <c r="ROV10" s="0"/>
      <c r="ROW10" s="0"/>
      <c r="ROX10" s="0"/>
      <c r="ROY10" s="0"/>
      <c r="ROZ10" s="0"/>
      <c r="RPA10" s="0"/>
      <c r="RPB10" s="0"/>
      <c r="RPC10" s="0"/>
      <c r="RPD10" s="0"/>
      <c r="RPE10" s="0"/>
      <c r="RPF10" s="0"/>
      <c r="RPG10" s="0"/>
      <c r="RPH10" s="0"/>
      <c r="RPI10" s="0"/>
      <c r="RPJ10" s="0"/>
      <c r="RPK10" s="0"/>
      <c r="RPL10" s="0"/>
      <c r="RPM10" s="0"/>
      <c r="RPN10" s="0"/>
      <c r="RPO10" s="0"/>
      <c r="RPP10" s="0"/>
      <c r="RPQ10" s="0"/>
      <c r="RPR10" s="0"/>
      <c r="RPS10" s="0"/>
      <c r="RPT10" s="0"/>
      <c r="RPU10" s="0"/>
      <c r="RPV10" s="0"/>
      <c r="RPW10" s="0"/>
      <c r="RPX10" s="0"/>
      <c r="RPY10" s="0"/>
      <c r="RPZ10" s="0"/>
      <c r="RQA10" s="0"/>
      <c r="RQB10" s="0"/>
      <c r="RQC10" s="0"/>
      <c r="RQD10" s="0"/>
      <c r="RQE10" s="0"/>
      <c r="RQF10" s="0"/>
      <c r="RQG10" s="0"/>
      <c r="RQH10" s="0"/>
      <c r="RQI10" s="0"/>
      <c r="RQJ10" s="0"/>
      <c r="RQK10" s="0"/>
      <c r="RQL10" s="0"/>
      <c r="RQM10" s="0"/>
      <c r="RQN10" s="0"/>
      <c r="RQO10" s="0"/>
      <c r="RQP10" s="0"/>
      <c r="RQQ10" s="0"/>
      <c r="RQR10" s="0"/>
      <c r="RQS10" s="0"/>
      <c r="RQT10" s="0"/>
      <c r="RQU10" s="0"/>
      <c r="RQV10" s="0"/>
      <c r="RQW10" s="0"/>
      <c r="RQX10" s="0"/>
      <c r="RQY10" s="0"/>
      <c r="RQZ10" s="0"/>
      <c r="RRA10" s="0"/>
      <c r="RRB10" s="0"/>
      <c r="RRC10" s="0"/>
      <c r="RRD10" s="0"/>
      <c r="RRE10" s="0"/>
      <c r="RRF10" s="0"/>
      <c r="RRG10" s="0"/>
      <c r="RRH10" s="0"/>
      <c r="RRI10" s="0"/>
      <c r="RRJ10" s="0"/>
      <c r="RRK10" s="0"/>
      <c r="RRL10" s="0"/>
      <c r="RRM10" s="0"/>
      <c r="RRN10" s="0"/>
      <c r="RRO10" s="0"/>
      <c r="RRP10" s="0"/>
      <c r="RRQ10" s="0"/>
      <c r="RRR10" s="0"/>
      <c r="RRS10" s="0"/>
      <c r="RRT10" s="0"/>
      <c r="RRU10" s="0"/>
      <c r="RRV10" s="0"/>
      <c r="RRW10" s="0"/>
      <c r="RRX10" s="0"/>
      <c r="RRY10" s="0"/>
      <c r="RRZ10" s="0"/>
      <c r="RSA10" s="0"/>
      <c r="RSB10" s="0"/>
      <c r="RSC10" s="0"/>
      <c r="RSD10" s="0"/>
      <c r="RSE10" s="0"/>
      <c r="RSF10" s="0"/>
      <c r="RSG10" s="0"/>
      <c r="RSH10" s="0"/>
      <c r="RSI10" s="0"/>
      <c r="RSJ10" s="0"/>
      <c r="RSK10" s="0"/>
      <c r="RSL10" s="0"/>
      <c r="RSM10" s="0"/>
      <c r="RSN10" s="0"/>
      <c r="RSO10" s="0"/>
      <c r="RSP10" s="0"/>
      <c r="RSQ10" s="0"/>
      <c r="RSR10" s="0"/>
      <c r="RSS10" s="0"/>
      <c r="RST10" s="0"/>
      <c r="RSU10" s="0"/>
      <c r="RSV10" s="0"/>
      <c r="RSW10" s="0"/>
      <c r="RSX10" s="0"/>
      <c r="RSY10" s="0"/>
      <c r="RSZ10" s="0"/>
      <c r="RTA10" s="0"/>
      <c r="RTB10" s="0"/>
      <c r="RTC10" s="0"/>
      <c r="RTD10" s="0"/>
      <c r="RTE10" s="0"/>
      <c r="RTF10" s="0"/>
      <c r="RTG10" s="0"/>
      <c r="RTH10" s="0"/>
      <c r="RTI10" s="0"/>
      <c r="RTJ10" s="0"/>
      <c r="RTK10" s="0"/>
      <c r="RTL10" s="0"/>
      <c r="RTM10" s="0"/>
      <c r="RTN10" s="0"/>
      <c r="RTO10" s="0"/>
      <c r="RTP10" s="0"/>
      <c r="RTQ10" s="0"/>
      <c r="RTR10" s="0"/>
      <c r="RTS10" s="0"/>
      <c r="RTT10" s="0"/>
      <c r="RTU10" s="0"/>
      <c r="RTV10" s="0"/>
      <c r="RTW10" s="0"/>
      <c r="RTX10" s="0"/>
      <c r="RTY10" s="0"/>
      <c r="RTZ10" s="0"/>
      <c r="RUA10" s="0"/>
      <c r="RUB10" s="0"/>
      <c r="RUC10" s="0"/>
      <c r="RUD10" s="0"/>
      <c r="RUE10" s="0"/>
      <c r="RUF10" s="0"/>
      <c r="RUG10" s="0"/>
      <c r="RUH10" s="0"/>
      <c r="RUI10" s="0"/>
      <c r="RUJ10" s="0"/>
      <c r="RUK10" s="0"/>
      <c r="RUL10" s="0"/>
      <c r="RUM10" s="0"/>
      <c r="RUN10" s="0"/>
      <c r="RUO10" s="0"/>
      <c r="RUP10" s="0"/>
      <c r="RUQ10" s="0"/>
      <c r="RUR10" s="0"/>
      <c r="RUS10" s="0"/>
      <c r="RUT10" s="0"/>
      <c r="RUU10" s="0"/>
      <c r="RUV10" s="0"/>
      <c r="RUW10" s="0"/>
      <c r="RUX10" s="0"/>
      <c r="RUY10" s="0"/>
      <c r="RUZ10" s="0"/>
      <c r="RVA10" s="0"/>
      <c r="RVB10" s="0"/>
      <c r="RVC10" s="0"/>
      <c r="RVD10" s="0"/>
      <c r="RVE10" s="0"/>
      <c r="RVF10" s="0"/>
      <c r="RVG10" s="0"/>
      <c r="RVH10" s="0"/>
      <c r="RVI10" s="0"/>
      <c r="RVJ10" s="0"/>
      <c r="RVK10" s="0"/>
      <c r="RVL10" s="0"/>
      <c r="RVM10" s="0"/>
      <c r="RVN10" s="0"/>
      <c r="RVO10" s="0"/>
      <c r="RVP10" s="0"/>
      <c r="RVQ10" s="0"/>
      <c r="RVR10" s="0"/>
      <c r="RVS10" s="0"/>
      <c r="RVT10" s="0"/>
      <c r="RVU10" s="0"/>
      <c r="RVV10" s="0"/>
      <c r="RVW10" s="0"/>
      <c r="RVX10" s="0"/>
      <c r="RVY10" s="0"/>
      <c r="RVZ10" s="0"/>
      <c r="RWA10" s="0"/>
      <c r="RWB10" s="0"/>
      <c r="RWC10" s="0"/>
      <c r="RWD10" s="0"/>
      <c r="RWE10" s="0"/>
      <c r="RWF10" s="0"/>
      <c r="RWG10" s="0"/>
      <c r="RWH10" s="0"/>
      <c r="RWI10" s="0"/>
      <c r="RWJ10" s="0"/>
      <c r="RWK10" s="0"/>
      <c r="RWL10" s="0"/>
      <c r="RWM10" s="0"/>
      <c r="RWN10" s="0"/>
      <c r="RWO10" s="0"/>
      <c r="RWP10" s="0"/>
      <c r="RWQ10" s="0"/>
      <c r="RWR10" s="0"/>
      <c r="RWS10" s="0"/>
      <c r="RWT10" s="0"/>
      <c r="RWU10" s="0"/>
      <c r="RWV10" s="0"/>
      <c r="RWW10" s="0"/>
      <c r="RWX10" s="0"/>
      <c r="RWY10" s="0"/>
      <c r="RWZ10" s="0"/>
      <c r="RXA10" s="0"/>
      <c r="RXB10" s="0"/>
      <c r="RXC10" s="0"/>
      <c r="RXD10" s="0"/>
      <c r="RXE10" s="0"/>
      <c r="RXF10" s="0"/>
      <c r="RXG10" s="0"/>
      <c r="RXH10" s="0"/>
      <c r="RXI10" s="0"/>
      <c r="RXJ10" s="0"/>
      <c r="RXK10" s="0"/>
      <c r="RXL10" s="0"/>
      <c r="RXM10" s="0"/>
      <c r="RXN10" s="0"/>
      <c r="RXO10" s="0"/>
      <c r="RXP10" s="0"/>
      <c r="RXQ10" s="0"/>
      <c r="RXR10" s="0"/>
      <c r="RXS10" s="0"/>
      <c r="RXT10" s="0"/>
      <c r="RXU10" s="0"/>
      <c r="RXV10" s="0"/>
      <c r="RXW10" s="0"/>
      <c r="RXX10" s="0"/>
      <c r="RXY10" s="0"/>
      <c r="RXZ10" s="0"/>
      <c r="RYA10" s="0"/>
      <c r="RYB10" s="0"/>
      <c r="RYC10" s="0"/>
      <c r="RYD10" s="0"/>
      <c r="RYE10" s="0"/>
      <c r="RYF10" s="0"/>
      <c r="RYG10" s="0"/>
      <c r="RYH10" s="0"/>
      <c r="RYI10" s="0"/>
      <c r="RYJ10" s="0"/>
      <c r="RYK10" s="0"/>
      <c r="RYL10" s="0"/>
      <c r="RYM10" s="0"/>
      <c r="RYN10" s="0"/>
      <c r="RYO10" s="0"/>
      <c r="RYP10" s="0"/>
      <c r="RYQ10" s="0"/>
      <c r="RYR10" s="0"/>
      <c r="RYS10" s="0"/>
      <c r="RYT10" s="0"/>
      <c r="RYU10" s="0"/>
      <c r="RYV10" s="0"/>
      <c r="RYW10" s="0"/>
      <c r="RYX10" s="0"/>
      <c r="RYY10" s="0"/>
      <c r="RYZ10" s="0"/>
      <c r="RZA10" s="0"/>
      <c r="RZB10" s="0"/>
      <c r="RZC10" s="0"/>
      <c r="RZD10" s="0"/>
      <c r="RZE10" s="0"/>
      <c r="RZF10" s="0"/>
      <c r="RZG10" s="0"/>
      <c r="RZH10" s="0"/>
      <c r="RZI10" s="0"/>
      <c r="RZJ10" s="0"/>
      <c r="RZK10" s="0"/>
      <c r="RZL10" s="0"/>
      <c r="RZM10" s="0"/>
      <c r="RZN10" s="0"/>
      <c r="RZO10" s="0"/>
      <c r="RZP10" s="0"/>
      <c r="RZQ10" s="0"/>
      <c r="RZR10" s="0"/>
      <c r="RZS10" s="0"/>
      <c r="RZT10" s="0"/>
      <c r="RZU10" s="0"/>
      <c r="RZV10" s="0"/>
      <c r="RZW10" s="0"/>
      <c r="RZX10" s="0"/>
      <c r="RZY10" s="0"/>
      <c r="RZZ10" s="0"/>
      <c r="SAA10" s="0"/>
      <c r="SAB10" s="0"/>
      <c r="SAC10" s="0"/>
      <c r="SAD10" s="0"/>
      <c r="SAE10" s="0"/>
      <c r="SAF10" s="0"/>
      <c r="SAG10" s="0"/>
      <c r="SAH10" s="0"/>
      <c r="SAI10" s="0"/>
      <c r="SAJ10" s="0"/>
      <c r="SAK10" s="0"/>
      <c r="SAL10" s="0"/>
      <c r="SAM10" s="0"/>
      <c r="SAN10" s="0"/>
      <c r="SAO10" s="0"/>
      <c r="SAP10" s="0"/>
      <c r="SAQ10" s="0"/>
      <c r="SAR10" s="0"/>
      <c r="SAS10" s="0"/>
      <c r="SAT10" s="0"/>
      <c r="SAU10" s="0"/>
      <c r="SAV10" s="0"/>
      <c r="SAW10" s="0"/>
      <c r="SAX10" s="0"/>
      <c r="SAY10" s="0"/>
      <c r="SAZ10" s="0"/>
      <c r="SBA10" s="0"/>
      <c r="SBB10" s="0"/>
      <c r="SBC10" s="0"/>
      <c r="SBD10" s="0"/>
      <c r="SBE10" s="0"/>
      <c r="SBF10" s="0"/>
      <c r="SBG10" s="0"/>
      <c r="SBH10" s="0"/>
      <c r="SBI10" s="0"/>
      <c r="SBJ10" s="0"/>
      <c r="SBK10" s="0"/>
      <c r="SBL10" s="0"/>
      <c r="SBM10" s="0"/>
      <c r="SBN10" s="0"/>
      <c r="SBO10" s="0"/>
      <c r="SBP10" s="0"/>
      <c r="SBQ10" s="0"/>
      <c r="SBR10" s="0"/>
      <c r="SBS10" s="0"/>
      <c r="SBT10" s="0"/>
      <c r="SBU10" s="0"/>
      <c r="SBV10" s="0"/>
      <c r="SBW10" s="0"/>
      <c r="SBX10" s="0"/>
      <c r="SBY10" s="0"/>
      <c r="SBZ10" s="0"/>
      <c r="SCA10" s="0"/>
      <c r="SCB10" s="0"/>
      <c r="SCC10" s="0"/>
      <c r="SCD10" s="0"/>
      <c r="SCE10" s="0"/>
      <c r="SCF10" s="0"/>
      <c r="SCG10" s="0"/>
      <c r="SCH10" s="0"/>
      <c r="SCI10" s="0"/>
      <c r="SCJ10" s="0"/>
      <c r="SCK10" s="0"/>
      <c r="SCL10" s="0"/>
      <c r="SCM10" s="0"/>
      <c r="SCN10" s="0"/>
      <c r="SCO10" s="0"/>
      <c r="SCP10" s="0"/>
      <c r="SCQ10" s="0"/>
      <c r="SCR10" s="0"/>
      <c r="SCS10" s="0"/>
      <c r="SCT10" s="0"/>
      <c r="SCU10" s="0"/>
      <c r="SCV10" s="0"/>
      <c r="SCW10" s="0"/>
      <c r="SCX10" s="0"/>
      <c r="SCY10" s="0"/>
      <c r="SCZ10" s="0"/>
      <c r="SDA10" s="0"/>
      <c r="SDB10" s="0"/>
      <c r="SDC10" s="0"/>
      <c r="SDD10" s="0"/>
      <c r="SDE10" s="0"/>
      <c r="SDF10" s="0"/>
      <c r="SDG10" s="0"/>
      <c r="SDH10" s="0"/>
      <c r="SDI10" s="0"/>
      <c r="SDJ10" s="0"/>
      <c r="SDK10" s="0"/>
      <c r="SDL10" s="0"/>
      <c r="SDM10" s="0"/>
      <c r="SDN10" s="0"/>
      <c r="SDO10" s="0"/>
      <c r="SDP10" s="0"/>
      <c r="SDQ10" s="0"/>
      <c r="SDR10" s="0"/>
      <c r="SDS10" s="0"/>
      <c r="SDT10" s="0"/>
      <c r="SDU10" s="0"/>
      <c r="SDV10" s="0"/>
      <c r="SDW10" s="0"/>
      <c r="SDX10" s="0"/>
      <c r="SDY10" s="0"/>
      <c r="SDZ10" s="0"/>
      <c r="SEA10" s="0"/>
      <c r="SEB10" s="0"/>
      <c r="SEC10" s="0"/>
      <c r="SED10" s="0"/>
      <c r="SEE10" s="0"/>
      <c r="SEF10" s="0"/>
      <c r="SEG10" s="0"/>
      <c r="SEH10" s="0"/>
      <c r="SEI10" s="0"/>
      <c r="SEJ10" s="0"/>
      <c r="SEK10" s="0"/>
      <c r="SEL10" s="0"/>
      <c r="SEM10" s="0"/>
      <c r="SEN10" s="0"/>
      <c r="SEO10" s="0"/>
      <c r="SEP10" s="0"/>
      <c r="SEQ10" s="0"/>
      <c r="SER10" s="0"/>
      <c r="SES10" s="0"/>
      <c r="SET10" s="0"/>
      <c r="SEU10" s="0"/>
      <c r="SEV10" s="0"/>
      <c r="SEW10" s="0"/>
      <c r="SEX10" s="0"/>
      <c r="SEY10" s="0"/>
      <c r="SEZ10" s="0"/>
      <c r="SFA10" s="0"/>
      <c r="SFB10" s="0"/>
      <c r="SFC10" s="0"/>
      <c r="SFD10" s="0"/>
      <c r="SFE10" s="0"/>
      <c r="SFF10" s="0"/>
      <c r="SFG10" s="0"/>
      <c r="SFH10" s="0"/>
      <c r="SFI10" s="0"/>
      <c r="SFJ10" s="0"/>
      <c r="SFK10" s="0"/>
      <c r="SFL10" s="0"/>
      <c r="SFM10" s="0"/>
      <c r="SFN10" s="0"/>
      <c r="SFO10" s="0"/>
      <c r="SFP10" s="0"/>
      <c r="SFQ10" s="0"/>
      <c r="SFR10" s="0"/>
      <c r="SFS10" s="0"/>
      <c r="SFT10" s="0"/>
      <c r="SFU10" s="0"/>
      <c r="SFV10" s="0"/>
      <c r="SFW10" s="0"/>
      <c r="SFX10" s="0"/>
      <c r="SFY10" s="0"/>
      <c r="SFZ10" s="0"/>
      <c r="SGA10" s="0"/>
      <c r="SGB10" s="0"/>
      <c r="SGC10" s="0"/>
      <c r="SGD10" s="0"/>
      <c r="SGE10" s="0"/>
      <c r="SGF10" s="0"/>
      <c r="SGG10" s="0"/>
      <c r="SGH10" s="0"/>
      <c r="SGI10" s="0"/>
      <c r="SGJ10" s="0"/>
      <c r="SGK10" s="0"/>
      <c r="SGL10" s="0"/>
      <c r="SGM10" s="0"/>
      <c r="SGN10" s="0"/>
      <c r="SGO10" s="0"/>
      <c r="SGP10" s="0"/>
      <c r="SGQ10" s="0"/>
      <c r="SGR10" s="0"/>
      <c r="SGS10" s="0"/>
      <c r="SGT10" s="0"/>
      <c r="SGU10" s="0"/>
      <c r="SGV10" s="0"/>
      <c r="SGW10" s="0"/>
      <c r="SGX10" s="0"/>
      <c r="SGY10" s="0"/>
      <c r="SGZ10" s="0"/>
      <c r="SHA10" s="0"/>
      <c r="SHB10" s="0"/>
      <c r="SHC10" s="0"/>
      <c r="SHD10" s="0"/>
      <c r="SHE10" s="0"/>
      <c r="SHF10" s="0"/>
      <c r="SHG10" s="0"/>
      <c r="SHH10" s="0"/>
      <c r="SHI10" s="0"/>
      <c r="SHJ10" s="0"/>
      <c r="SHK10" s="0"/>
      <c r="SHL10" s="0"/>
      <c r="SHM10" s="0"/>
      <c r="SHN10" s="0"/>
      <c r="SHO10" s="0"/>
      <c r="SHP10" s="0"/>
      <c r="SHQ10" s="0"/>
      <c r="SHR10" s="0"/>
      <c r="SHS10" s="0"/>
      <c r="SHT10" s="0"/>
      <c r="SHU10" s="0"/>
      <c r="SHV10" s="0"/>
      <c r="SHW10" s="0"/>
      <c r="SHX10" s="0"/>
      <c r="SHY10" s="0"/>
      <c r="SHZ10" s="0"/>
      <c r="SIA10" s="0"/>
      <c r="SIB10" s="0"/>
      <c r="SIC10" s="0"/>
      <c r="SID10" s="0"/>
      <c r="SIE10" s="0"/>
      <c r="SIF10" s="0"/>
      <c r="SIG10" s="0"/>
      <c r="SIH10" s="0"/>
      <c r="SII10" s="0"/>
      <c r="SIJ10" s="0"/>
      <c r="SIK10" s="0"/>
      <c r="SIL10" s="0"/>
      <c r="SIM10" s="0"/>
      <c r="SIN10" s="0"/>
      <c r="SIO10" s="0"/>
      <c r="SIP10" s="0"/>
      <c r="SIQ10" s="0"/>
      <c r="SIR10" s="0"/>
      <c r="SIS10" s="0"/>
      <c r="SIT10" s="0"/>
      <c r="SIU10" s="0"/>
      <c r="SIV10" s="0"/>
      <c r="SIW10" s="0"/>
      <c r="SIX10" s="0"/>
      <c r="SIY10" s="0"/>
      <c r="SIZ10" s="0"/>
      <c r="SJA10" s="0"/>
      <c r="SJB10" s="0"/>
      <c r="SJC10" s="0"/>
      <c r="SJD10" s="0"/>
      <c r="SJE10" s="0"/>
      <c r="SJF10" s="0"/>
      <c r="SJG10" s="0"/>
      <c r="SJH10" s="0"/>
      <c r="SJI10" s="0"/>
      <c r="SJJ10" s="0"/>
      <c r="SJK10" s="0"/>
      <c r="SJL10" s="0"/>
      <c r="SJM10" s="0"/>
      <c r="SJN10" s="0"/>
      <c r="SJO10" s="0"/>
      <c r="SJP10" s="0"/>
      <c r="SJQ10" s="0"/>
      <c r="SJR10" s="0"/>
      <c r="SJS10" s="0"/>
      <c r="SJT10" s="0"/>
      <c r="SJU10" s="0"/>
      <c r="SJV10" s="0"/>
      <c r="SJW10" s="0"/>
      <c r="SJX10" s="0"/>
      <c r="SJY10" s="0"/>
      <c r="SJZ10" s="0"/>
      <c r="SKA10" s="0"/>
      <c r="SKB10" s="0"/>
      <c r="SKC10" s="0"/>
      <c r="SKD10" s="0"/>
      <c r="SKE10" s="0"/>
      <c r="SKF10" s="0"/>
      <c r="SKG10" s="0"/>
      <c r="SKH10" s="0"/>
      <c r="SKI10" s="0"/>
      <c r="SKJ10" s="0"/>
      <c r="SKK10" s="0"/>
      <c r="SKL10" s="0"/>
      <c r="SKM10" s="0"/>
      <c r="SKN10" s="0"/>
      <c r="SKO10" s="0"/>
      <c r="SKP10" s="0"/>
      <c r="SKQ10" s="0"/>
      <c r="SKR10" s="0"/>
      <c r="SKS10" s="0"/>
      <c r="SKT10" s="0"/>
      <c r="SKU10" s="0"/>
      <c r="SKV10" s="0"/>
      <c r="SKW10" s="0"/>
      <c r="SKX10" s="0"/>
      <c r="SKY10" s="0"/>
      <c r="SKZ10" s="0"/>
      <c r="SLA10" s="0"/>
      <c r="SLB10" s="0"/>
      <c r="SLC10" s="0"/>
      <c r="SLD10" s="0"/>
      <c r="SLE10" s="0"/>
      <c r="SLF10" s="0"/>
      <c r="SLG10" s="0"/>
      <c r="SLH10" s="0"/>
      <c r="SLI10" s="0"/>
      <c r="SLJ10" s="0"/>
      <c r="SLK10" s="0"/>
      <c r="SLL10" s="0"/>
      <c r="SLM10" s="0"/>
      <c r="SLN10" s="0"/>
      <c r="SLO10" s="0"/>
      <c r="SLP10" s="0"/>
      <c r="SLQ10" s="0"/>
      <c r="SLR10" s="0"/>
      <c r="SLS10" s="0"/>
      <c r="SLT10" s="0"/>
      <c r="SLU10" s="0"/>
      <c r="SLV10" s="0"/>
      <c r="SLW10" s="0"/>
      <c r="SLX10" s="0"/>
      <c r="SLY10" s="0"/>
      <c r="SLZ10" s="0"/>
      <c r="SMA10" s="0"/>
      <c r="SMB10" s="0"/>
      <c r="SMC10" s="0"/>
      <c r="SMD10" s="0"/>
      <c r="SME10" s="0"/>
      <c r="SMF10" s="0"/>
      <c r="SMG10" s="0"/>
      <c r="SMH10" s="0"/>
      <c r="SMI10" s="0"/>
      <c r="SMJ10" s="0"/>
      <c r="SMK10" s="0"/>
      <c r="SML10" s="0"/>
      <c r="SMM10" s="0"/>
      <c r="SMN10" s="0"/>
      <c r="SMO10" s="0"/>
      <c r="SMP10" s="0"/>
      <c r="SMQ10" s="0"/>
      <c r="SMR10" s="0"/>
      <c r="SMS10" s="0"/>
      <c r="SMT10" s="0"/>
      <c r="SMU10" s="0"/>
      <c r="SMV10" s="0"/>
      <c r="SMW10" s="0"/>
      <c r="SMX10" s="0"/>
      <c r="SMY10" s="0"/>
      <c r="SMZ10" s="0"/>
      <c r="SNA10" s="0"/>
      <c r="SNB10" s="0"/>
      <c r="SNC10" s="0"/>
      <c r="SND10" s="0"/>
      <c r="SNE10" s="0"/>
      <c r="SNF10" s="0"/>
      <c r="SNG10" s="0"/>
      <c r="SNH10" s="0"/>
      <c r="SNI10" s="0"/>
      <c r="SNJ10" s="0"/>
      <c r="SNK10" s="0"/>
      <c r="SNL10" s="0"/>
      <c r="SNM10" s="0"/>
      <c r="SNN10" s="0"/>
      <c r="SNO10" s="0"/>
      <c r="SNP10" s="0"/>
      <c r="SNQ10" s="0"/>
      <c r="SNR10" s="0"/>
      <c r="SNS10" s="0"/>
      <c r="SNT10" s="0"/>
      <c r="SNU10" s="0"/>
      <c r="SNV10" s="0"/>
      <c r="SNW10" s="0"/>
      <c r="SNX10" s="0"/>
      <c r="SNY10" s="0"/>
      <c r="SNZ10" s="0"/>
      <c r="SOA10" s="0"/>
      <c r="SOB10" s="0"/>
      <c r="SOC10" s="0"/>
      <c r="SOD10" s="0"/>
      <c r="SOE10" s="0"/>
      <c r="SOF10" s="0"/>
      <c r="SOG10" s="0"/>
      <c r="SOH10" s="0"/>
      <c r="SOI10" s="0"/>
      <c r="SOJ10" s="0"/>
      <c r="SOK10" s="0"/>
      <c r="SOL10" s="0"/>
      <c r="SOM10" s="0"/>
      <c r="SON10" s="0"/>
      <c r="SOO10" s="0"/>
      <c r="SOP10" s="0"/>
      <c r="SOQ10" s="0"/>
      <c r="SOR10" s="0"/>
      <c r="SOS10" s="0"/>
      <c r="SOT10" s="0"/>
      <c r="SOU10" s="0"/>
      <c r="SOV10" s="0"/>
      <c r="SOW10" s="0"/>
      <c r="SOX10" s="0"/>
      <c r="SOY10" s="0"/>
      <c r="SOZ10" s="0"/>
      <c r="SPA10" s="0"/>
      <c r="SPB10" s="0"/>
      <c r="SPC10" s="0"/>
      <c r="SPD10" s="0"/>
      <c r="SPE10" s="0"/>
      <c r="SPF10" s="0"/>
      <c r="SPG10" s="0"/>
      <c r="SPH10" s="0"/>
      <c r="SPI10" s="0"/>
      <c r="SPJ10" s="0"/>
      <c r="SPK10" s="0"/>
      <c r="SPL10" s="0"/>
      <c r="SPM10" s="0"/>
      <c r="SPN10" s="0"/>
      <c r="SPO10" s="0"/>
      <c r="SPP10" s="0"/>
      <c r="SPQ10" s="0"/>
      <c r="SPR10" s="0"/>
      <c r="SPS10" s="0"/>
      <c r="SPT10" s="0"/>
      <c r="SPU10" s="0"/>
      <c r="SPV10" s="0"/>
      <c r="SPW10" s="0"/>
      <c r="SPX10" s="0"/>
      <c r="SPY10" s="0"/>
      <c r="SPZ10" s="0"/>
      <c r="SQA10" s="0"/>
      <c r="SQB10" s="0"/>
      <c r="SQC10" s="0"/>
      <c r="SQD10" s="0"/>
      <c r="SQE10" s="0"/>
      <c r="SQF10" s="0"/>
      <c r="SQG10" s="0"/>
      <c r="SQH10" s="0"/>
      <c r="SQI10" s="0"/>
      <c r="SQJ10" s="0"/>
      <c r="SQK10" s="0"/>
      <c r="SQL10" s="0"/>
      <c r="SQM10" s="0"/>
      <c r="SQN10" s="0"/>
      <c r="SQO10" s="0"/>
      <c r="SQP10" s="0"/>
      <c r="SQQ10" s="0"/>
      <c r="SQR10" s="0"/>
      <c r="SQS10" s="0"/>
      <c r="SQT10" s="0"/>
      <c r="SQU10" s="0"/>
      <c r="SQV10" s="0"/>
      <c r="SQW10" s="0"/>
      <c r="SQX10" s="0"/>
      <c r="SQY10" s="0"/>
      <c r="SQZ10" s="0"/>
      <c r="SRA10" s="0"/>
      <c r="SRB10" s="0"/>
      <c r="SRC10" s="0"/>
      <c r="SRD10" s="0"/>
      <c r="SRE10" s="0"/>
      <c r="SRF10" s="0"/>
      <c r="SRG10" s="0"/>
      <c r="SRH10" s="0"/>
      <c r="SRI10" s="0"/>
      <c r="SRJ10" s="0"/>
      <c r="SRK10" s="0"/>
      <c r="SRL10" s="0"/>
      <c r="SRM10" s="0"/>
      <c r="SRN10" s="0"/>
      <c r="SRO10" s="0"/>
      <c r="SRP10" s="0"/>
      <c r="SRQ10" s="0"/>
      <c r="SRR10" s="0"/>
      <c r="SRS10" s="0"/>
      <c r="SRT10" s="0"/>
      <c r="SRU10" s="0"/>
      <c r="SRV10" s="0"/>
      <c r="SRW10" s="0"/>
      <c r="SRX10" s="0"/>
      <c r="SRY10" s="0"/>
      <c r="SRZ10" s="0"/>
      <c r="SSA10" s="0"/>
      <c r="SSB10" s="0"/>
      <c r="SSC10" s="0"/>
      <c r="SSD10" s="0"/>
      <c r="SSE10" s="0"/>
      <c r="SSF10" s="0"/>
      <c r="SSG10" s="0"/>
      <c r="SSH10" s="0"/>
      <c r="SSI10" s="0"/>
      <c r="SSJ10" s="0"/>
      <c r="SSK10" s="0"/>
      <c r="SSL10" s="0"/>
      <c r="SSM10" s="0"/>
      <c r="SSN10" s="0"/>
      <c r="SSO10" s="0"/>
      <c r="SSP10" s="0"/>
      <c r="SSQ10" s="0"/>
      <c r="SSR10" s="0"/>
      <c r="SSS10" s="0"/>
      <c r="SST10" s="0"/>
      <c r="SSU10" s="0"/>
      <c r="SSV10" s="0"/>
      <c r="SSW10" s="0"/>
      <c r="SSX10" s="0"/>
      <c r="SSY10" s="0"/>
      <c r="SSZ10" s="0"/>
      <c r="STA10" s="0"/>
      <c r="STB10" s="0"/>
      <c r="STC10" s="0"/>
      <c r="STD10" s="0"/>
      <c r="STE10" s="0"/>
      <c r="STF10" s="0"/>
      <c r="STG10" s="0"/>
      <c r="STH10" s="0"/>
      <c r="STI10" s="0"/>
      <c r="STJ10" s="0"/>
      <c r="STK10" s="0"/>
      <c r="STL10" s="0"/>
      <c r="STM10" s="0"/>
      <c r="STN10" s="0"/>
      <c r="STO10" s="0"/>
      <c r="STP10" s="0"/>
      <c r="STQ10" s="0"/>
      <c r="STR10" s="0"/>
      <c r="STS10" s="0"/>
      <c r="STT10" s="0"/>
      <c r="STU10" s="0"/>
      <c r="STV10" s="0"/>
      <c r="STW10" s="0"/>
      <c r="STX10" s="0"/>
      <c r="STY10" s="0"/>
      <c r="STZ10" s="0"/>
      <c r="SUA10" s="0"/>
      <c r="SUB10" s="0"/>
      <c r="SUC10" s="0"/>
      <c r="SUD10" s="0"/>
      <c r="SUE10" s="0"/>
      <c r="SUF10" s="0"/>
      <c r="SUG10" s="0"/>
      <c r="SUH10" s="0"/>
      <c r="SUI10" s="0"/>
      <c r="SUJ10" s="0"/>
      <c r="SUK10" s="0"/>
      <c r="SUL10" s="0"/>
      <c r="SUM10" s="0"/>
      <c r="SUN10" s="0"/>
      <c r="SUO10" s="0"/>
      <c r="SUP10" s="0"/>
      <c r="SUQ10" s="0"/>
      <c r="SUR10" s="0"/>
      <c r="SUS10" s="0"/>
      <c r="SUT10" s="0"/>
      <c r="SUU10" s="0"/>
      <c r="SUV10" s="0"/>
      <c r="SUW10" s="0"/>
      <c r="SUX10" s="0"/>
      <c r="SUY10" s="0"/>
      <c r="SUZ10" s="0"/>
      <c r="SVA10" s="0"/>
      <c r="SVB10" s="0"/>
      <c r="SVC10" s="0"/>
      <c r="SVD10" s="0"/>
      <c r="SVE10" s="0"/>
      <c r="SVF10" s="0"/>
      <c r="SVG10" s="0"/>
      <c r="SVH10" s="0"/>
      <c r="SVI10" s="0"/>
      <c r="SVJ10" s="0"/>
      <c r="SVK10" s="0"/>
      <c r="SVL10" s="0"/>
      <c r="SVM10" s="0"/>
      <c r="SVN10" s="0"/>
      <c r="SVO10" s="0"/>
      <c r="SVP10" s="0"/>
      <c r="SVQ10" s="0"/>
      <c r="SVR10" s="0"/>
      <c r="SVS10" s="0"/>
      <c r="SVT10" s="0"/>
      <c r="SVU10" s="0"/>
      <c r="SVV10" s="0"/>
      <c r="SVW10" s="0"/>
      <c r="SVX10" s="0"/>
      <c r="SVY10" s="0"/>
      <c r="SVZ10" s="0"/>
      <c r="SWA10" s="0"/>
      <c r="SWB10" s="0"/>
      <c r="SWC10" s="0"/>
      <c r="SWD10" s="0"/>
      <c r="SWE10" s="0"/>
      <c r="SWF10" s="0"/>
      <c r="SWG10" s="0"/>
      <c r="SWH10" s="0"/>
      <c r="SWI10" s="0"/>
      <c r="SWJ10" s="0"/>
      <c r="SWK10" s="0"/>
      <c r="SWL10" s="0"/>
      <c r="SWM10" s="0"/>
      <c r="SWN10" s="0"/>
      <c r="SWO10" s="0"/>
      <c r="SWP10" s="0"/>
      <c r="SWQ10" s="0"/>
      <c r="SWR10" s="0"/>
      <c r="SWS10" s="0"/>
      <c r="SWT10" s="0"/>
      <c r="SWU10" s="0"/>
      <c r="SWV10" s="0"/>
      <c r="SWW10" s="0"/>
      <c r="SWX10" s="0"/>
      <c r="SWY10" s="0"/>
      <c r="SWZ10" s="0"/>
      <c r="SXA10" s="0"/>
      <c r="SXB10" s="0"/>
      <c r="SXC10" s="0"/>
      <c r="SXD10" s="0"/>
      <c r="SXE10" s="0"/>
      <c r="SXF10" s="0"/>
      <c r="SXG10" s="0"/>
      <c r="SXH10" s="0"/>
      <c r="SXI10" s="0"/>
      <c r="SXJ10" s="0"/>
      <c r="SXK10" s="0"/>
      <c r="SXL10" s="0"/>
      <c r="SXM10" s="0"/>
      <c r="SXN10" s="0"/>
      <c r="SXO10" s="0"/>
      <c r="SXP10" s="0"/>
      <c r="SXQ10" s="0"/>
      <c r="SXR10" s="0"/>
      <c r="SXS10" s="0"/>
      <c r="SXT10" s="0"/>
      <c r="SXU10" s="0"/>
      <c r="SXV10" s="0"/>
      <c r="SXW10" s="0"/>
      <c r="SXX10" s="0"/>
      <c r="SXY10" s="0"/>
      <c r="SXZ10" s="0"/>
      <c r="SYA10" s="0"/>
      <c r="SYB10" s="0"/>
      <c r="SYC10" s="0"/>
      <c r="SYD10" s="0"/>
      <c r="SYE10" s="0"/>
      <c r="SYF10" s="0"/>
      <c r="SYG10" s="0"/>
      <c r="SYH10" s="0"/>
      <c r="SYI10" s="0"/>
      <c r="SYJ10" s="0"/>
      <c r="SYK10" s="0"/>
      <c r="SYL10" s="0"/>
      <c r="SYM10" s="0"/>
      <c r="SYN10" s="0"/>
      <c r="SYO10" s="0"/>
      <c r="SYP10" s="0"/>
      <c r="SYQ10" s="0"/>
      <c r="SYR10" s="0"/>
      <c r="SYS10" s="0"/>
      <c r="SYT10" s="0"/>
      <c r="SYU10" s="0"/>
      <c r="SYV10" s="0"/>
      <c r="SYW10" s="0"/>
      <c r="SYX10" s="0"/>
      <c r="SYY10" s="0"/>
      <c r="SYZ10" s="0"/>
      <c r="SZA10" s="0"/>
      <c r="SZB10" s="0"/>
      <c r="SZC10" s="0"/>
      <c r="SZD10" s="0"/>
      <c r="SZE10" s="0"/>
      <c r="SZF10" s="0"/>
      <c r="SZG10" s="0"/>
      <c r="SZH10" s="0"/>
      <c r="SZI10" s="0"/>
      <c r="SZJ10" s="0"/>
      <c r="SZK10" s="0"/>
      <c r="SZL10" s="0"/>
      <c r="SZM10" s="0"/>
      <c r="SZN10" s="0"/>
      <c r="SZO10" s="0"/>
      <c r="SZP10" s="0"/>
      <c r="SZQ10" s="0"/>
      <c r="SZR10" s="0"/>
      <c r="SZS10" s="0"/>
      <c r="SZT10" s="0"/>
      <c r="SZU10" s="0"/>
      <c r="SZV10" s="0"/>
      <c r="SZW10" s="0"/>
      <c r="SZX10" s="0"/>
      <c r="SZY10" s="0"/>
      <c r="SZZ10" s="0"/>
      <c r="TAA10" s="0"/>
      <c r="TAB10" s="0"/>
      <c r="TAC10" s="0"/>
      <c r="TAD10" s="0"/>
      <c r="TAE10" s="0"/>
      <c r="TAF10" s="0"/>
      <c r="TAG10" s="0"/>
      <c r="TAH10" s="0"/>
      <c r="TAI10" s="0"/>
      <c r="TAJ10" s="0"/>
      <c r="TAK10" s="0"/>
      <c r="TAL10" s="0"/>
      <c r="TAM10" s="0"/>
      <c r="TAN10" s="0"/>
      <c r="TAO10" s="0"/>
      <c r="TAP10" s="0"/>
      <c r="TAQ10" s="0"/>
      <c r="TAR10" s="0"/>
      <c r="TAS10" s="0"/>
      <c r="TAT10" s="0"/>
      <c r="TAU10" s="0"/>
      <c r="TAV10" s="0"/>
      <c r="TAW10" s="0"/>
      <c r="TAX10" s="0"/>
      <c r="TAY10" s="0"/>
      <c r="TAZ10" s="0"/>
      <c r="TBA10" s="0"/>
      <c r="TBB10" s="0"/>
      <c r="TBC10" s="0"/>
      <c r="TBD10" s="0"/>
      <c r="TBE10" s="0"/>
      <c r="TBF10" s="0"/>
      <c r="TBG10" s="0"/>
      <c r="TBH10" s="0"/>
      <c r="TBI10" s="0"/>
      <c r="TBJ10" s="0"/>
      <c r="TBK10" s="0"/>
      <c r="TBL10" s="0"/>
      <c r="TBM10" s="0"/>
      <c r="TBN10" s="0"/>
      <c r="TBO10" s="0"/>
      <c r="TBP10" s="0"/>
      <c r="TBQ10" s="0"/>
      <c r="TBR10" s="0"/>
      <c r="TBS10" s="0"/>
      <c r="TBT10" s="0"/>
      <c r="TBU10" s="0"/>
      <c r="TBV10" s="0"/>
      <c r="TBW10" s="0"/>
      <c r="TBX10" s="0"/>
      <c r="TBY10" s="0"/>
      <c r="TBZ10" s="0"/>
      <c r="TCA10" s="0"/>
      <c r="TCB10" s="0"/>
      <c r="TCC10" s="0"/>
      <c r="TCD10" s="0"/>
      <c r="TCE10" s="0"/>
      <c r="TCF10" s="0"/>
      <c r="TCG10" s="0"/>
      <c r="TCH10" s="0"/>
      <c r="TCI10" s="0"/>
      <c r="TCJ10" s="0"/>
      <c r="TCK10" s="0"/>
      <c r="TCL10" s="0"/>
      <c r="TCM10" s="0"/>
      <c r="TCN10" s="0"/>
      <c r="TCO10" s="0"/>
      <c r="TCP10" s="0"/>
      <c r="TCQ10" s="0"/>
      <c r="TCR10" s="0"/>
      <c r="TCS10" s="0"/>
      <c r="TCT10" s="0"/>
      <c r="TCU10" s="0"/>
      <c r="TCV10" s="0"/>
      <c r="TCW10" s="0"/>
      <c r="TCX10" s="0"/>
      <c r="TCY10" s="0"/>
      <c r="TCZ10" s="0"/>
      <c r="TDA10" s="0"/>
      <c r="TDB10" s="0"/>
      <c r="TDC10" s="0"/>
      <c r="TDD10" s="0"/>
      <c r="TDE10" s="0"/>
      <c r="TDF10" s="0"/>
      <c r="TDG10" s="0"/>
      <c r="TDH10" s="0"/>
      <c r="TDI10" s="0"/>
      <c r="TDJ10" s="0"/>
      <c r="TDK10" s="0"/>
      <c r="TDL10" s="0"/>
      <c r="TDM10" s="0"/>
      <c r="TDN10" s="0"/>
      <c r="TDO10" s="0"/>
      <c r="TDP10" s="0"/>
      <c r="TDQ10" s="0"/>
      <c r="TDR10" s="0"/>
      <c r="TDS10" s="0"/>
      <c r="TDT10" s="0"/>
      <c r="TDU10" s="0"/>
      <c r="TDV10" s="0"/>
      <c r="TDW10" s="0"/>
      <c r="TDX10" s="0"/>
      <c r="TDY10" s="0"/>
      <c r="TDZ10" s="0"/>
      <c r="TEA10" s="0"/>
      <c r="TEB10" s="0"/>
      <c r="TEC10" s="0"/>
      <c r="TED10" s="0"/>
      <c r="TEE10" s="0"/>
      <c r="TEF10" s="0"/>
      <c r="TEG10" s="0"/>
      <c r="TEH10" s="0"/>
      <c r="TEI10" s="0"/>
      <c r="TEJ10" s="0"/>
      <c r="TEK10" s="0"/>
      <c r="TEL10" s="0"/>
      <c r="TEM10" s="0"/>
      <c r="TEN10" s="0"/>
      <c r="TEO10" s="0"/>
      <c r="TEP10" s="0"/>
      <c r="TEQ10" s="0"/>
      <c r="TER10" s="0"/>
      <c r="TES10" s="0"/>
      <c r="TET10" s="0"/>
      <c r="TEU10" s="0"/>
      <c r="TEV10" s="0"/>
      <c r="TEW10" s="0"/>
      <c r="TEX10" s="0"/>
      <c r="TEY10" s="0"/>
      <c r="TEZ10" s="0"/>
      <c r="TFA10" s="0"/>
      <c r="TFB10" s="0"/>
      <c r="TFC10" s="0"/>
      <c r="TFD10" s="0"/>
      <c r="TFE10" s="0"/>
      <c r="TFF10" s="0"/>
      <c r="TFG10" s="0"/>
      <c r="TFH10" s="0"/>
      <c r="TFI10" s="0"/>
      <c r="TFJ10" s="0"/>
      <c r="TFK10" s="0"/>
      <c r="TFL10" s="0"/>
      <c r="TFM10" s="0"/>
      <c r="TFN10" s="0"/>
      <c r="TFO10" s="0"/>
      <c r="TFP10" s="0"/>
      <c r="TFQ10" s="0"/>
      <c r="TFR10" s="0"/>
      <c r="TFS10" s="0"/>
      <c r="TFT10" s="0"/>
      <c r="TFU10" s="0"/>
      <c r="TFV10" s="0"/>
      <c r="TFW10" s="0"/>
      <c r="TFX10" s="0"/>
      <c r="TFY10" s="0"/>
      <c r="TFZ10" s="0"/>
      <c r="TGA10" s="0"/>
      <c r="TGB10" s="0"/>
      <c r="TGC10" s="0"/>
      <c r="TGD10" s="0"/>
      <c r="TGE10" s="0"/>
      <c r="TGF10" s="0"/>
      <c r="TGG10" s="0"/>
      <c r="TGH10" s="0"/>
      <c r="TGI10" s="0"/>
      <c r="TGJ10" s="0"/>
      <c r="TGK10" s="0"/>
      <c r="TGL10" s="0"/>
      <c r="TGM10" s="0"/>
      <c r="TGN10" s="0"/>
      <c r="TGO10" s="0"/>
      <c r="TGP10" s="0"/>
      <c r="TGQ10" s="0"/>
      <c r="TGR10" s="0"/>
      <c r="TGS10" s="0"/>
      <c r="TGT10" s="0"/>
      <c r="TGU10" s="0"/>
      <c r="TGV10" s="0"/>
      <c r="TGW10" s="0"/>
      <c r="TGX10" s="0"/>
      <c r="TGY10" s="0"/>
      <c r="TGZ10" s="0"/>
      <c r="THA10" s="0"/>
      <c r="THB10" s="0"/>
      <c r="THC10" s="0"/>
      <c r="THD10" s="0"/>
      <c r="THE10" s="0"/>
      <c r="THF10" s="0"/>
      <c r="THG10" s="0"/>
      <c r="THH10" s="0"/>
      <c r="THI10" s="0"/>
      <c r="THJ10" s="0"/>
      <c r="THK10" s="0"/>
      <c r="THL10" s="0"/>
      <c r="THM10" s="0"/>
      <c r="THN10" s="0"/>
      <c r="THO10" s="0"/>
      <c r="THP10" s="0"/>
      <c r="THQ10" s="0"/>
      <c r="THR10" s="0"/>
      <c r="THS10" s="0"/>
      <c r="THT10" s="0"/>
      <c r="THU10" s="0"/>
      <c r="THV10" s="0"/>
      <c r="THW10" s="0"/>
      <c r="THX10" s="0"/>
      <c r="THY10" s="0"/>
      <c r="THZ10" s="0"/>
      <c r="TIA10" s="0"/>
      <c r="TIB10" s="0"/>
      <c r="TIC10" s="0"/>
      <c r="TID10" s="0"/>
      <c r="TIE10" s="0"/>
      <c r="TIF10" s="0"/>
      <c r="TIG10" s="0"/>
      <c r="TIH10" s="0"/>
      <c r="TII10" s="0"/>
      <c r="TIJ10" s="0"/>
      <c r="TIK10" s="0"/>
      <c r="TIL10" s="0"/>
      <c r="TIM10" s="0"/>
      <c r="TIN10" s="0"/>
      <c r="TIO10" s="0"/>
      <c r="TIP10" s="0"/>
      <c r="TIQ10" s="0"/>
      <c r="TIR10" s="0"/>
      <c r="TIS10" s="0"/>
      <c r="TIT10" s="0"/>
      <c r="TIU10" s="0"/>
      <c r="TIV10" s="0"/>
      <c r="TIW10" s="0"/>
      <c r="TIX10" s="0"/>
      <c r="TIY10" s="0"/>
      <c r="TIZ10" s="0"/>
      <c r="TJA10" s="0"/>
      <c r="TJB10" s="0"/>
      <c r="TJC10" s="0"/>
      <c r="TJD10" s="0"/>
      <c r="TJE10" s="0"/>
      <c r="TJF10" s="0"/>
      <c r="TJG10" s="0"/>
      <c r="TJH10" s="0"/>
      <c r="TJI10" s="0"/>
      <c r="TJJ10" s="0"/>
      <c r="TJK10" s="0"/>
      <c r="TJL10" s="0"/>
      <c r="TJM10" s="0"/>
      <c r="TJN10" s="0"/>
      <c r="TJO10" s="0"/>
      <c r="TJP10" s="0"/>
      <c r="TJQ10" s="0"/>
      <c r="TJR10" s="0"/>
      <c r="TJS10" s="0"/>
      <c r="TJT10" s="0"/>
      <c r="TJU10" s="0"/>
      <c r="TJV10" s="0"/>
      <c r="TJW10" s="0"/>
      <c r="TJX10" s="0"/>
      <c r="TJY10" s="0"/>
      <c r="TJZ10" s="0"/>
      <c r="TKA10" s="0"/>
      <c r="TKB10" s="0"/>
      <c r="TKC10" s="0"/>
      <c r="TKD10" s="0"/>
      <c r="TKE10" s="0"/>
      <c r="TKF10" s="0"/>
      <c r="TKG10" s="0"/>
      <c r="TKH10" s="0"/>
      <c r="TKI10" s="0"/>
      <c r="TKJ10" s="0"/>
      <c r="TKK10" s="0"/>
      <c r="TKL10" s="0"/>
      <c r="TKM10" s="0"/>
      <c r="TKN10" s="0"/>
      <c r="TKO10" s="0"/>
      <c r="TKP10" s="0"/>
      <c r="TKQ10" s="0"/>
      <c r="TKR10" s="0"/>
      <c r="TKS10" s="0"/>
      <c r="TKT10" s="0"/>
      <c r="TKU10" s="0"/>
      <c r="TKV10" s="0"/>
      <c r="TKW10" s="0"/>
      <c r="TKX10" s="0"/>
      <c r="TKY10" s="0"/>
      <c r="TKZ10" s="0"/>
      <c r="TLA10" s="0"/>
      <c r="TLB10" s="0"/>
      <c r="TLC10" s="0"/>
      <c r="TLD10" s="0"/>
      <c r="TLE10" s="0"/>
      <c r="TLF10" s="0"/>
      <c r="TLG10" s="0"/>
      <c r="TLH10" s="0"/>
      <c r="TLI10" s="0"/>
      <c r="TLJ10" s="0"/>
      <c r="TLK10" s="0"/>
      <c r="TLL10" s="0"/>
      <c r="TLM10" s="0"/>
      <c r="TLN10" s="0"/>
      <c r="TLO10" s="0"/>
      <c r="TLP10" s="0"/>
      <c r="TLQ10" s="0"/>
      <c r="TLR10" s="0"/>
      <c r="TLS10" s="0"/>
      <c r="TLT10" s="0"/>
      <c r="TLU10" s="0"/>
      <c r="TLV10" s="0"/>
      <c r="TLW10" s="0"/>
      <c r="TLX10" s="0"/>
      <c r="TLY10" s="0"/>
      <c r="TLZ10" s="0"/>
      <c r="TMA10" s="0"/>
      <c r="TMB10" s="0"/>
      <c r="TMC10" s="0"/>
      <c r="TMD10" s="0"/>
      <c r="TME10" s="0"/>
      <c r="TMF10" s="0"/>
      <c r="TMG10" s="0"/>
      <c r="TMH10" s="0"/>
      <c r="TMI10" s="0"/>
      <c r="TMJ10" s="0"/>
      <c r="TMK10" s="0"/>
      <c r="TML10" s="0"/>
      <c r="TMM10" s="0"/>
      <c r="TMN10" s="0"/>
      <c r="TMO10" s="0"/>
      <c r="TMP10" s="0"/>
      <c r="TMQ10" s="0"/>
      <c r="TMR10" s="0"/>
      <c r="TMS10" s="0"/>
      <c r="TMT10" s="0"/>
      <c r="TMU10" s="0"/>
      <c r="TMV10" s="0"/>
      <c r="TMW10" s="0"/>
      <c r="TMX10" s="0"/>
      <c r="TMY10" s="0"/>
      <c r="TMZ10" s="0"/>
      <c r="TNA10" s="0"/>
      <c r="TNB10" s="0"/>
      <c r="TNC10" s="0"/>
      <c r="TND10" s="0"/>
      <c r="TNE10" s="0"/>
      <c r="TNF10" s="0"/>
      <c r="TNG10" s="0"/>
      <c r="TNH10" s="0"/>
      <c r="TNI10" s="0"/>
      <c r="TNJ10" s="0"/>
      <c r="TNK10" s="0"/>
      <c r="TNL10" s="0"/>
      <c r="TNM10" s="0"/>
      <c r="TNN10" s="0"/>
      <c r="TNO10" s="0"/>
      <c r="TNP10" s="0"/>
      <c r="TNQ10" s="0"/>
      <c r="TNR10" s="0"/>
      <c r="TNS10" s="0"/>
      <c r="TNT10" s="0"/>
      <c r="TNU10" s="0"/>
      <c r="TNV10" s="0"/>
      <c r="TNW10" s="0"/>
      <c r="TNX10" s="0"/>
      <c r="TNY10" s="0"/>
      <c r="TNZ10" s="0"/>
      <c r="TOA10" s="0"/>
      <c r="TOB10" s="0"/>
      <c r="TOC10" s="0"/>
      <c r="TOD10" s="0"/>
      <c r="TOE10" s="0"/>
      <c r="TOF10" s="0"/>
      <c r="TOG10" s="0"/>
      <c r="TOH10" s="0"/>
      <c r="TOI10" s="0"/>
      <c r="TOJ10" s="0"/>
      <c r="TOK10" s="0"/>
      <c r="TOL10" s="0"/>
      <c r="TOM10" s="0"/>
      <c r="TON10" s="0"/>
      <c r="TOO10" s="0"/>
      <c r="TOP10" s="0"/>
      <c r="TOQ10" s="0"/>
      <c r="TOR10" s="0"/>
      <c r="TOS10" s="0"/>
      <c r="TOT10" s="0"/>
      <c r="TOU10" s="0"/>
      <c r="TOV10" s="0"/>
      <c r="TOW10" s="0"/>
      <c r="TOX10" s="0"/>
      <c r="TOY10" s="0"/>
      <c r="TOZ10" s="0"/>
      <c r="TPA10" s="0"/>
      <c r="TPB10" s="0"/>
      <c r="TPC10" s="0"/>
      <c r="TPD10" s="0"/>
      <c r="TPE10" s="0"/>
      <c r="TPF10" s="0"/>
      <c r="TPG10" s="0"/>
      <c r="TPH10" s="0"/>
      <c r="TPI10" s="0"/>
      <c r="TPJ10" s="0"/>
      <c r="TPK10" s="0"/>
      <c r="TPL10" s="0"/>
      <c r="TPM10" s="0"/>
      <c r="TPN10" s="0"/>
      <c r="TPO10" s="0"/>
      <c r="TPP10" s="0"/>
      <c r="TPQ10" s="0"/>
      <c r="TPR10" s="0"/>
      <c r="TPS10" s="0"/>
      <c r="TPT10" s="0"/>
      <c r="TPU10" s="0"/>
      <c r="TPV10" s="0"/>
      <c r="TPW10" s="0"/>
      <c r="TPX10" s="0"/>
      <c r="TPY10" s="0"/>
      <c r="TPZ10" s="0"/>
      <c r="TQA10" s="0"/>
      <c r="TQB10" s="0"/>
      <c r="TQC10" s="0"/>
      <c r="TQD10" s="0"/>
      <c r="TQE10" s="0"/>
      <c r="TQF10" s="0"/>
      <c r="TQG10" s="0"/>
      <c r="TQH10" s="0"/>
      <c r="TQI10" s="0"/>
      <c r="TQJ10" s="0"/>
      <c r="TQK10" s="0"/>
      <c r="TQL10" s="0"/>
      <c r="TQM10" s="0"/>
      <c r="TQN10" s="0"/>
      <c r="TQO10" s="0"/>
      <c r="TQP10" s="0"/>
      <c r="TQQ10" s="0"/>
      <c r="TQR10" s="0"/>
      <c r="TQS10" s="0"/>
      <c r="TQT10" s="0"/>
      <c r="TQU10" s="0"/>
      <c r="TQV10" s="0"/>
      <c r="TQW10" s="0"/>
      <c r="TQX10" s="0"/>
      <c r="TQY10" s="0"/>
      <c r="TQZ10" s="0"/>
      <c r="TRA10" s="0"/>
      <c r="TRB10" s="0"/>
      <c r="TRC10" s="0"/>
      <c r="TRD10" s="0"/>
      <c r="TRE10" s="0"/>
      <c r="TRF10" s="0"/>
      <c r="TRG10" s="0"/>
      <c r="TRH10" s="0"/>
      <c r="TRI10" s="0"/>
      <c r="TRJ10" s="0"/>
      <c r="TRK10" s="0"/>
      <c r="TRL10" s="0"/>
      <c r="TRM10" s="0"/>
      <c r="TRN10" s="0"/>
      <c r="TRO10" s="0"/>
      <c r="TRP10" s="0"/>
      <c r="TRQ10" s="0"/>
      <c r="TRR10" s="0"/>
      <c r="TRS10" s="0"/>
      <c r="TRT10" s="0"/>
      <c r="TRU10" s="0"/>
      <c r="TRV10" s="0"/>
      <c r="TRW10" s="0"/>
      <c r="TRX10" s="0"/>
      <c r="TRY10" s="0"/>
      <c r="TRZ10" s="0"/>
      <c r="TSA10" s="0"/>
      <c r="TSB10" s="0"/>
      <c r="TSC10" s="0"/>
      <c r="TSD10" s="0"/>
      <c r="TSE10" s="0"/>
      <c r="TSF10" s="0"/>
      <c r="TSG10" s="0"/>
      <c r="TSH10" s="0"/>
      <c r="TSI10" s="0"/>
      <c r="TSJ10" s="0"/>
      <c r="TSK10" s="0"/>
      <c r="TSL10" s="0"/>
      <c r="TSM10" s="0"/>
      <c r="TSN10" s="0"/>
      <c r="TSO10" s="0"/>
      <c r="TSP10" s="0"/>
      <c r="TSQ10" s="0"/>
      <c r="TSR10" s="0"/>
      <c r="TSS10" s="0"/>
      <c r="TST10" s="0"/>
      <c r="TSU10" s="0"/>
      <c r="TSV10" s="0"/>
      <c r="TSW10" s="0"/>
      <c r="TSX10" s="0"/>
      <c r="TSY10" s="0"/>
      <c r="TSZ10" s="0"/>
      <c r="TTA10" s="0"/>
      <c r="TTB10" s="0"/>
      <c r="TTC10" s="0"/>
      <c r="TTD10" s="0"/>
      <c r="TTE10" s="0"/>
      <c r="TTF10" s="0"/>
      <c r="TTG10" s="0"/>
      <c r="TTH10" s="0"/>
      <c r="TTI10" s="0"/>
      <c r="TTJ10" s="0"/>
      <c r="TTK10" s="0"/>
      <c r="TTL10" s="0"/>
      <c r="TTM10" s="0"/>
      <c r="TTN10" s="0"/>
      <c r="TTO10" s="0"/>
      <c r="TTP10" s="0"/>
      <c r="TTQ10" s="0"/>
      <c r="TTR10" s="0"/>
      <c r="TTS10" s="0"/>
      <c r="TTT10" s="0"/>
      <c r="TTU10" s="0"/>
      <c r="TTV10" s="0"/>
      <c r="TTW10" s="0"/>
      <c r="TTX10" s="0"/>
      <c r="TTY10" s="0"/>
      <c r="TTZ10" s="0"/>
      <c r="TUA10" s="0"/>
      <c r="TUB10" s="0"/>
      <c r="TUC10" s="0"/>
      <c r="TUD10" s="0"/>
      <c r="TUE10" s="0"/>
      <c r="TUF10" s="0"/>
      <c r="TUG10" s="0"/>
      <c r="TUH10" s="0"/>
      <c r="TUI10" s="0"/>
      <c r="TUJ10" s="0"/>
      <c r="TUK10" s="0"/>
      <c r="TUL10" s="0"/>
      <c r="TUM10" s="0"/>
      <c r="TUN10" s="0"/>
      <c r="TUO10" s="0"/>
      <c r="TUP10" s="0"/>
      <c r="TUQ10" s="0"/>
      <c r="TUR10" s="0"/>
      <c r="TUS10" s="0"/>
      <c r="TUT10" s="0"/>
      <c r="TUU10" s="0"/>
      <c r="TUV10" s="0"/>
      <c r="TUW10" s="0"/>
      <c r="TUX10" s="0"/>
      <c r="TUY10" s="0"/>
      <c r="TUZ10" s="0"/>
      <c r="TVA10" s="0"/>
      <c r="TVB10" s="0"/>
      <c r="TVC10" s="0"/>
      <c r="TVD10" s="0"/>
      <c r="TVE10" s="0"/>
      <c r="TVF10" s="0"/>
      <c r="TVG10" s="0"/>
      <c r="TVH10" s="0"/>
      <c r="TVI10" s="0"/>
      <c r="TVJ10" s="0"/>
      <c r="TVK10" s="0"/>
      <c r="TVL10" s="0"/>
      <c r="TVM10" s="0"/>
      <c r="TVN10" s="0"/>
      <c r="TVO10" s="0"/>
      <c r="TVP10" s="0"/>
      <c r="TVQ10" s="0"/>
      <c r="TVR10" s="0"/>
      <c r="TVS10" s="0"/>
      <c r="TVT10" s="0"/>
      <c r="TVU10" s="0"/>
      <c r="TVV10" s="0"/>
      <c r="TVW10" s="0"/>
      <c r="TVX10" s="0"/>
      <c r="TVY10" s="0"/>
      <c r="TVZ10" s="0"/>
      <c r="TWA10" s="0"/>
      <c r="TWB10" s="0"/>
      <c r="TWC10" s="0"/>
      <c r="TWD10" s="0"/>
      <c r="TWE10" s="0"/>
      <c r="TWF10" s="0"/>
      <c r="TWG10" s="0"/>
      <c r="TWH10" s="0"/>
      <c r="TWI10" s="0"/>
      <c r="TWJ10" s="0"/>
      <c r="TWK10" s="0"/>
      <c r="TWL10" s="0"/>
      <c r="TWM10" s="0"/>
      <c r="TWN10" s="0"/>
      <c r="TWO10" s="0"/>
      <c r="TWP10" s="0"/>
      <c r="TWQ10" s="0"/>
      <c r="TWR10" s="0"/>
      <c r="TWS10" s="0"/>
      <c r="TWT10" s="0"/>
      <c r="TWU10" s="0"/>
      <c r="TWV10" s="0"/>
      <c r="TWW10" s="0"/>
      <c r="TWX10" s="0"/>
      <c r="TWY10" s="0"/>
      <c r="TWZ10" s="0"/>
      <c r="TXA10" s="0"/>
      <c r="TXB10" s="0"/>
      <c r="TXC10" s="0"/>
      <c r="TXD10" s="0"/>
      <c r="TXE10" s="0"/>
      <c r="TXF10" s="0"/>
      <c r="TXG10" s="0"/>
      <c r="TXH10" s="0"/>
      <c r="TXI10" s="0"/>
      <c r="TXJ10" s="0"/>
      <c r="TXK10" s="0"/>
      <c r="TXL10" s="0"/>
      <c r="TXM10" s="0"/>
      <c r="TXN10" s="0"/>
      <c r="TXO10" s="0"/>
      <c r="TXP10" s="0"/>
      <c r="TXQ10" s="0"/>
      <c r="TXR10" s="0"/>
      <c r="TXS10" s="0"/>
      <c r="TXT10" s="0"/>
      <c r="TXU10" s="0"/>
      <c r="TXV10" s="0"/>
      <c r="TXW10" s="0"/>
      <c r="TXX10" s="0"/>
      <c r="TXY10" s="0"/>
      <c r="TXZ10" s="0"/>
      <c r="TYA10" s="0"/>
      <c r="TYB10" s="0"/>
      <c r="TYC10" s="0"/>
      <c r="TYD10" s="0"/>
      <c r="TYE10" s="0"/>
      <c r="TYF10" s="0"/>
      <c r="TYG10" s="0"/>
      <c r="TYH10" s="0"/>
      <c r="TYI10" s="0"/>
      <c r="TYJ10" s="0"/>
      <c r="TYK10" s="0"/>
      <c r="TYL10" s="0"/>
      <c r="TYM10" s="0"/>
      <c r="TYN10" s="0"/>
      <c r="TYO10" s="0"/>
      <c r="TYP10" s="0"/>
      <c r="TYQ10" s="0"/>
      <c r="TYR10" s="0"/>
      <c r="TYS10" s="0"/>
      <c r="TYT10" s="0"/>
      <c r="TYU10" s="0"/>
      <c r="TYV10" s="0"/>
      <c r="TYW10" s="0"/>
      <c r="TYX10" s="0"/>
      <c r="TYY10" s="0"/>
      <c r="TYZ10" s="0"/>
      <c r="TZA10" s="0"/>
      <c r="TZB10" s="0"/>
      <c r="TZC10" s="0"/>
      <c r="TZD10" s="0"/>
      <c r="TZE10" s="0"/>
      <c r="TZF10" s="0"/>
      <c r="TZG10" s="0"/>
      <c r="TZH10" s="0"/>
      <c r="TZI10" s="0"/>
      <c r="TZJ10" s="0"/>
      <c r="TZK10" s="0"/>
      <c r="TZL10" s="0"/>
      <c r="TZM10" s="0"/>
      <c r="TZN10" s="0"/>
      <c r="TZO10" s="0"/>
      <c r="TZP10" s="0"/>
      <c r="TZQ10" s="0"/>
      <c r="TZR10" s="0"/>
      <c r="TZS10" s="0"/>
      <c r="TZT10" s="0"/>
      <c r="TZU10" s="0"/>
      <c r="TZV10" s="0"/>
      <c r="TZW10" s="0"/>
      <c r="TZX10" s="0"/>
      <c r="TZY10" s="0"/>
      <c r="TZZ10" s="0"/>
      <c r="UAA10" s="0"/>
      <c r="UAB10" s="0"/>
      <c r="UAC10" s="0"/>
      <c r="UAD10" s="0"/>
      <c r="UAE10" s="0"/>
      <c r="UAF10" s="0"/>
      <c r="UAG10" s="0"/>
      <c r="UAH10" s="0"/>
      <c r="UAI10" s="0"/>
      <c r="UAJ10" s="0"/>
      <c r="UAK10" s="0"/>
      <c r="UAL10" s="0"/>
      <c r="UAM10" s="0"/>
      <c r="UAN10" s="0"/>
      <c r="UAO10" s="0"/>
      <c r="UAP10" s="0"/>
      <c r="UAQ10" s="0"/>
      <c r="UAR10" s="0"/>
      <c r="UAS10" s="0"/>
      <c r="UAT10" s="0"/>
      <c r="UAU10" s="0"/>
      <c r="UAV10" s="0"/>
      <c r="UAW10" s="0"/>
      <c r="UAX10" s="0"/>
      <c r="UAY10" s="0"/>
      <c r="UAZ10" s="0"/>
      <c r="UBA10" s="0"/>
      <c r="UBB10" s="0"/>
      <c r="UBC10" s="0"/>
      <c r="UBD10" s="0"/>
      <c r="UBE10" s="0"/>
      <c r="UBF10" s="0"/>
      <c r="UBG10" s="0"/>
      <c r="UBH10" s="0"/>
      <c r="UBI10" s="0"/>
      <c r="UBJ10" s="0"/>
      <c r="UBK10" s="0"/>
      <c r="UBL10" s="0"/>
      <c r="UBM10" s="0"/>
      <c r="UBN10" s="0"/>
      <c r="UBO10" s="0"/>
      <c r="UBP10" s="0"/>
      <c r="UBQ10" s="0"/>
      <c r="UBR10" s="0"/>
      <c r="UBS10" s="0"/>
      <c r="UBT10" s="0"/>
      <c r="UBU10" s="0"/>
      <c r="UBV10" s="0"/>
      <c r="UBW10" s="0"/>
      <c r="UBX10" s="0"/>
      <c r="UBY10" s="0"/>
      <c r="UBZ10" s="0"/>
      <c r="UCA10" s="0"/>
      <c r="UCB10" s="0"/>
      <c r="UCC10" s="0"/>
      <c r="UCD10" s="0"/>
      <c r="UCE10" s="0"/>
      <c r="UCF10" s="0"/>
      <c r="UCG10" s="0"/>
      <c r="UCH10" s="0"/>
      <c r="UCI10" s="0"/>
      <c r="UCJ10" s="0"/>
      <c r="UCK10" s="0"/>
      <c r="UCL10" s="0"/>
      <c r="UCM10" s="0"/>
      <c r="UCN10" s="0"/>
      <c r="UCO10" s="0"/>
      <c r="UCP10" s="0"/>
      <c r="UCQ10" s="0"/>
      <c r="UCR10" s="0"/>
      <c r="UCS10" s="0"/>
      <c r="UCT10" s="0"/>
      <c r="UCU10" s="0"/>
      <c r="UCV10" s="0"/>
      <c r="UCW10" s="0"/>
      <c r="UCX10" s="0"/>
      <c r="UCY10" s="0"/>
      <c r="UCZ10" s="0"/>
      <c r="UDA10" s="0"/>
      <c r="UDB10" s="0"/>
      <c r="UDC10" s="0"/>
      <c r="UDD10" s="0"/>
      <c r="UDE10" s="0"/>
      <c r="UDF10" s="0"/>
      <c r="UDG10" s="0"/>
      <c r="UDH10" s="0"/>
      <c r="UDI10" s="0"/>
      <c r="UDJ10" s="0"/>
      <c r="UDK10" s="0"/>
      <c r="UDL10" s="0"/>
      <c r="UDM10" s="0"/>
      <c r="UDN10" s="0"/>
      <c r="UDO10" s="0"/>
      <c r="UDP10" s="0"/>
      <c r="UDQ10" s="0"/>
      <c r="UDR10" s="0"/>
      <c r="UDS10" s="0"/>
      <c r="UDT10" s="0"/>
      <c r="UDU10" s="0"/>
      <c r="UDV10" s="0"/>
      <c r="UDW10" s="0"/>
      <c r="UDX10" s="0"/>
      <c r="UDY10" s="0"/>
      <c r="UDZ10" s="0"/>
      <c r="UEA10" s="0"/>
      <c r="UEB10" s="0"/>
      <c r="UEC10" s="0"/>
      <c r="UED10" s="0"/>
      <c r="UEE10" s="0"/>
      <c r="UEF10" s="0"/>
      <c r="UEG10" s="0"/>
      <c r="UEH10" s="0"/>
      <c r="UEI10" s="0"/>
      <c r="UEJ10" s="0"/>
      <c r="UEK10" s="0"/>
      <c r="UEL10" s="0"/>
      <c r="UEM10" s="0"/>
      <c r="UEN10" s="0"/>
      <c r="UEO10" s="0"/>
      <c r="UEP10" s="0"/>
      <c r="UEQ10" s="0"/>
      <c r="UER10" s="0"/>
      <c r="UES10" s="0"/>
      <c r="UET10" s="0"/>
      <c r="UEU10" s="0"/>
      <c r="UEV10" s="0"/>
      <c r="UEW10" s="0"/>
      <c r="UEX10" s="0"/>
      <c r="UEY10" s="0"/>
      <c r="UEZ10" s="0"/>
      <c r="UFA10" s="0"/>
      <c r="UFB10" s="0"/>
      <c r="UFC10" s="0"/>
      <c r="UFD10" s="0"/>
      <c r="UFE10" s="0"/>
      <c r="UFF10" s="0"/>
      <c r="UFG10" s="0"/>
      <c r="UFH10" s="0"/>
      <c r="UFI10" s="0"/>
      <c r="UFJ10" s="0"/>
      <c r="UFK10" s="0"/>
      <c r="UFL10" s="0"/>
      <c r="UFM10" s="0"/>
      <c r="UFN10" s="0"/>
      <c r="UFO10" s="0"/>
      <c r="UFP10" s="0"/>
      <c r="UFQ10" s="0"/>
      <c r="UFR10" s="0"/>
      <c r="UFS10" s="0"/>
      <c r="UFT10" s="0"/>
      <c r="UFU10" s="0"/>
      <c r="UFV10" s="0"/>
      <c r="UFW10" s="0"/>
      <c r="UFX10" s="0"/>
      <c r="UFY10" s="0"/>
      <c r="UFZ10" s="0"/>
      <c r="UGA10" s="0"/>
      <c r="UGB10" s="0"/>
      <c r="UGC10" s="0"/>
      <c r="UGD10" s="0"/>
      <c r="UGE10" s="0"/>
      <c r="UGF10" s="0"/>
      <c r="UGG10" s="0"/>
      <c r="UGH10" s="0"/>
      <c r="UGI10" s="0"/>
      <c r="UGJ10" s="0"/>
      <c r="UGK10" s="0"/>
      <c r="UGL10" s="0"/>
      <c r="UGM10" s="0"/>
      <c r="UGN10" s="0"/>
      <c r="UGO10" s="0"/>
      <c r="UGP10" s="0"/>
      <c r="UGQ10" s="0"/>
      <c r="UGR10" s="0"/>
      <c r="UGS10" s="0"/>
      <c r="UGT10" s="0"/>
      <c r="UGU10" s="0"/>
      <c r="UGV10" s="0"/>
      <c r="UGW10" s="0"/>
      <c r="UGX10" s="0"/>
      <c r="UGY10" s="0"/>
      <c r="UGZ10" s="0"/>
      <c r="UHA10" s="0"/>
      <c r="UHB10" s="0"/>
      <c r="UHC10" s="0"/>
      <c r="UHD10" s="0"/>
      <c r="UHE10" s="0"/>
      <c r="UHF10" s="0"/>
      <c r="UHG10" s="0"/>
      <c r="UHH10" s="0"/>
      <c r="UHI10" s="0"/>
      <c r="UHJ10" s="0"/>
      <c r="UHK10" s="0"/>
      <c r="UHL10" s="0"/>
      <c r="UHM10" s="0"/>
      <c r="UHN10" s="0"/>
      <c r="UHO10" s="0"/>
      <c r="UHP10" s="0"/>
      <c r="UHQ10" s="0"/>
      <c r="UHR10" s="0"/>
      <c r="UHS10" s="0"/>
      <c r="UHT10" s="0"/>
      <c r="UHU10" s="0"/>
      <c r="UHV10" s="0"/>
      <c r="UHW10" s="0"/>
      <c r="UHX10" s="0"/>
      <c r="UHY10" s="0"/>
      <c r="UHZ10" s="0"/>
      <c r="UIA10" s="0"/>
      <c r="UIB10" s="0"/>
      <c r="UIC10" s="0"/>
      <c r="UID10" s="0"/>
      <c r="UIE10" s="0"/>
      <c r="UIF10" s="0"/>
      <c r="UIG10" s="0"/>
      <c r="UIH10" s="0"/>
      <c r="UII10" s="0"/>
      <c r="UIJ10" s="0"/>
      <c r="UIK10" s="0"/>
      <c r="UIL10" s="0"/>
      <c r="UIM10" s="0"/>
      <c r="UIN10" s="0"/>
      <c r="UIO10" s="0"/>
      <c r="UIP10" s="0"/>
      <c r="UIQ10" s="0"/>
      <c r="UIR10" s="0"/>
      <c r="UIS10" s="0"/>
      <c r="UIT10" s="0"/>
      <c r="UIU10" s="0"/>
      <c r="UIV10" s="0"/>
      <c r="UIW10" s="0"/>
      <c r="UIX10" s="0"/>
      <c r="UIY10" s="0"/>
      <c r="UIZ10" s="0"/>
      <c r="UJA10" s="0"/>
      <c r="UJB10" s="0"/>
      <c r="UJC10" s="0"/>
      <c r="UJD10" s="0"/>
      <c r="UJE10" s="0"/>
      <c r="UJF10" s="0"/>
      <c r="UJG10" s="0"/>
      <c r="UJH10" s="0"/>
      <c r="UJI10" s="0"/>
      <c r="UJJ10" s="0"/>
      <c r="UJK10" s="0"/>
      <c r="UJL10" s="0"/>
      <c r="UJM10" s="0"/>
      <c r="UJN10" s="0"/>
      <c r="UJO10" s="0"/>
      <c r="UJP10" s="0"/>
      <c r="UJQ10" s="0"/>
      <c r="UJR10" s="0"/>
      <c r="UJS10" s="0"/>
      <c r="UJT10" s="0"/>
      <c r="UJU10" s="0"/>
      <c r="UJV10" s="0"/>
      <c r="UJW10" s="0"/>
      <c r="UJX10" s="0"/>
      <c r="UJY10" s="0"/>
      <c r="UJZ10" s="0"/>
      <c r="UKA10" s="0"/>
      <c r="UKB10" s="0"/>
      <c r="UKC10" s="0"/>
      <c r="UKD10" s="0"/>
      <c r="UKE10" s="0"/>
      <c r="UKF10" s="0"/>
      <c r="UKG10" s="0"/>
      <c r="UKH10" s="0"/>
      <c r="UKI10" s="0"/>
      <c r="UKJ10" s="0"/>
      <c r="UKK10" s="0"/>
      <c r="UKL10" s="0"/>
      <c r="UKM10" s="0"/>
      <c r="UKN10" s="0"/>
      <c r="UKO10" s="0"/>
      <c r="UKP10" s="0"/>
      <c r="UKQ10" s="0"/>
      <c r="UKR10" s="0"/>
      <c r="UKS10" s="0"/>
      <c r="UKT10" s="0"/>
      <c r="UKU10" s="0"/>
      <c r="UKV10" s="0"/>
      <c r="UKW10" s="0"/>
      <c r="UKX10" s="0"/>
      <c r="UKY10" s="0"/>
      <c r="UKZ10" s="0"/>
      <c r="ULA10" s="0"/>
      <c r="ULB10" s="0"/>
      <c r="ULC10" s="0"/>
      <c r="ULD10" s="0"/>
      <c r="ULE10" s="0"/>
      <c r="ULF10" s="0"/>
      <c r="ULG10" s="0"/>
      <c r="ULH10" s="0"/>
      <c r="ULI10" s="0"/>
      <c r="ULJ10" s="0"/>
      <c r="ULK10" s="0"/>
      <c r="ULL10" s="0"/>
      <c r="ULM10" s="0"/>
      <c r="ULN10" s="0"/>
      <c r="ULO10" s="0"/>
      <c r="ULP10" s="0"/>
      <c r="ULQ10" s="0"/>
      <c r="ULR10" s="0"/>
      <c r="ULS10" s="0"/>
      <c r="ULT10" s="0"/>
      <c r="ULU10" s="0"/>
      <c r="ULV10" s="0"/>
      <c r="ULW10" s="0"/>
      <c r="ULX10" s="0"/>
      <c r="ULY10" s="0"/>
      <c r="ULZ10" s="0"/>
      <c r="UMA10" s="0"/>
      <c r="UMB10" s="0"/>
      <c r="UMC10" s="0"/>
      <c r="UMD10" s="0"/>
      <c r="UME10" s="0"/>
      <c r="UMF10" s="0"/>
      <c r="UMG10" s="0"/>
      <c r="UMH10" s="0"/>
      <c r="UMI10" s="0"/>
      <c r="UMJ10" s="0"/>
      <c r="UMK10" s="0"/>
      <c r="UML10" s="0"/>
      <c r="UMM10" s="0"/>
      <c r="UMN10" s="0"/>
      <c r="UMO10" s="0"/>
      <c r="UMP10" s="0"/>
      <c r="UMQ10" s="0"/>
      <c r="UMR10" s="0"/>
      <c r="UMS10" s="0"/>
      <c r="UMT10" s="0"/>
      <c r="UMU10" s="0"/>
      <c r="UMV10" s="0"/>
      <c r="UMW10" s="0"/>
      <c r="UMX10" s="0"/>
      <c r="UMY10" s="0"/>
      <c r="UMZ10" s="0"/>
      <c r="UNA10" s="0"/>
      <c r="UNB10" s="0"/>
      <c r="UNC10" s="0"/>
      <c r="UND10" s="0"/>
      <c r="UNE10" s="0"/>
      <c r="UNF10" s="0"/>
      <c r="UNG10" s="0"/>
      <c r="UNH10" s="0"/>
      <c r="UNI10" s="0"/>
      <c r="UNJ10" s="0"/>
      <c r="UNK10" s="0"/>
      <c r="UNL10" s="0"/>
      <c r="UNM10" s="0"/>
      <c r="UNN10" s="0"/>
      <c r="UNO10" s="0"/>
      <c r="UNP10" s="0"/>
      <c r="UNQ10" s="0"/>
      <c r="UNR10" s="0"/>
      <c r="UNS10" s="0"/>
      <c r="UNT10" s="0"/>
      <c r="UNU10" s="0"/>
      <c r="UNV10" s="0"/>
      <c r="UNW10" s="0"/>
      <c r="UNX10" s="0"/>
      <c r="UNY10" s="0"/>
      <c r="UNZ10" s="0"/>
      <c r="UOA10" s="0"/>
      <c r="UOB10" s="0"/>
      <c r="UOC10" s="0"/>
      <c r="UOD10" s="0"/>
      <c r="UOE10" s="0"/>
      <c r="UOF10" s="0"/>
      <c r="UOG10" s="0"/>
      <c r="UOH10" s="0"/>
      <c r="UOI10" s="0"/>
      <c r="UOJ10" s="0"/>
      <c r="UOK10" s="0"/>
      <c r="UOL10" s="0"/>
      <c r="UOM10" s="0"/>
      <c r="UON10" s="0"/>
      <c r="UOO10" s="0"/>
      <c r="UOP10" s="0"/>
      <c r="UOQ10" s="0"/>
      <c r="UOR10" s="0"/>
      <c r="UOS10" s="0"/>
      <c r="UOT10" s="0"/>
      <c r="UOU10" s="0"/>
      <c r="UOV10" s="0"/>
      <c r="UOW10" s="0"/>
      <c r="UOX10" s="0"/>
      <c r="UOY10" s="0"/>
      <c r="UOZ10" s="0"/>
      <c r="UPA10" s="0"/>
      <c r="UPB10" s="0"/>
      <c r="UPC10" s="0"/>
      <c r="UPD10" s="0"/>
      <c r="UPE10" s="0"/>
      <c r="UPF10" s="0"/>
      <c r="UPG10" s="0"/>
      <c r="UPH10" s="0"/>
      <c r="UPI10" s="0"/>
      <c r="UPJ10" s="0"/>
      <c r="UPK10" s="0"/>
      <c r="UPL10" s="0"/>
      <c r="UPM10" s="0"/>
      <c r="UPN10" s="0"/>
      <c r="UPO10" s="0"/>
      <c r="UPP10" s="0"/>
      <c r="UPQ10" s="0"/>
      <c r="UPR10" s="0"/>
      <c r="UPS10" s="0"/>
      <c r="UPT10" s="0"/>
      <c r="UPU10" s="0"/>
      <c r="UPV10" s="0"/>
      <c r="UPW10" s="0"/>
      <c r="UPX10" s="0"/>
      <c r="UPY10" s="0"/>
      <c r="UPZ10" s="0"/>
      <c r="UQA10" s="0"/>
      <c r="UQB10" s="0"/>
      <c r="UQC10" s="0"/>
      <c r="UQD10" s="0"/>
      <c r="UQE10" s="0"/>
      <c r="UQF10" s="0"/>
      <c r="UQG10" s="0"/>
      <c r="UQH10" s="0"/>
      <c r="UQI10" s="0"/>
      <c r="UQJ10" s="0"/>
      <c r="UQK10" s="0"/>
      <c r="UQL10" s="0"/>
      <c r="UQM10" s="0"/>
      <c r="UQN10" s="0"/>
      <c r="UQO10" s="0"/>
      <c r="UQP10" s="0"/>
      <c r="UQQ10" s="0"/>
      <c r="UQR10" s="0"/>
      <c r="UQS10" s="0"/>
      <c r="UQT10" s="0"/>
      <c r="UQU10" s="0"/>
      <c r="UQV10" s="0"/>
      <c r="UQW10" s="0"/>
      <c r="UQX10" s="0"/>
      <c r="UQY10" s="0"/>
      <c r="UQZ10" s="0"/>
      <c r="URA10" s="0"/>
      <c r="URB10" s="0"/>
      <c r="URC10" s="0"/>
      <c r="URD10" s="0"/>
      <c r="URE10" s="0"/>
      <c r="URF10" s="0"/>
      <c r="URG10" s="0"/>
      <c r="URH10" s="0"/>
      <c r="URI10" s="0"/>
      <c r="URJ10" s="0"/>
      <c r="URK10" s="0"/>
      <c r="URL10" s="0"/>
      <c r="URM10" s="0"/>
      <c r="URN10" s="0"/>
      <c r="URO10" s="0"/>
      <c r="URP10" s="0"/>
      <c r="URQ10" s="0"/>
      <c r="URR10" s="0"/>
      <c r="URS10" s="0"/>
      <c r="URT10" s="0"/>
      <c r="URU10" s="0"/>
      <c r="URV10" s="0"/>
      <c r="URW10" s="0"/>
      <c r="URX10" s="0"/>
      <c r="URY10" s="0"/>
      <c r="URZ10" s="0"/>
      <c r="USA10" s="0"/>
      <c r="USB10" s="0"/>
      <c r="USC10" s="0"/>
      <c r="USD10" s="0"/>
      <c r="USE10" s="0"/>
      <c r="USF10" s="0"/>
      <c r="USG10" s="0"/>
      <c r="USH10" s="0"/>
      <c r="USI10" s="0"/>
      <c r="USJ10" s="0"/>
      <c r="USK10" s="0"/>
      <c r="USL10" s="0"/>
      <c r="USM10" s="0"/>
      <c r="USN10" s="0"/>
      <c r="USO10" s="0"/>
      <c r="USP10" s="0"/>
      <c r="USQ10" s="0"/>
      <c r="USR10" s="0"/>
      <c r="USS10" s="0"/>
      <c r="UST10" s="0"/>
      <c r="USU10" s="0"/>
      <c r="USV10" s="0"/>
      <c r="USW10" s="0"/>
      <c r="USX10" s="0"/>
      <c r="USY10" s="0"/>
      <c r="USZ10" s="0"/>
      <c r="UTA10" s="0"/>
      <c r="UTB10" s="0"/>
      <c r="UTC10" s="0"/>
      <c r="UTD10" s="0"/>
      <c r="UTE10" s="0"/>
      <c r="UTF10" s="0"/>
      <c r="UTG10" s="0"/>
      <c r="UTH10" s="0"/>
      <c r="UTI10" s="0"/>
      <c r="UTJ10" s="0"/>
      <c r="UTK10" s="0"/>
      <c r="UTL10" s="0"/>
      <c r="UTM10" s="0"/>
      <c r="UTN10" s="0"/>
      <c r="UTO10" s="0"/>
      <c r="UTP10" s="0"/>
      <c r="UTQ10" s="0"/>
      <c r="UTR10" s="0"/>
      <c r="UTS10" s="0"/>
      <c r="UTT10" s="0"/>
      <c r="UTU10" s="0"/>
      <c r="UTV10" s="0"/>
      <c r="UTW10" s="0"/>
      <c r="UTX10" s="0"/>
      <c r="UTY10" s="0"/>
      <c r="UTZ10" s="0"/>
      <c r="UUA10" s="0"/>
      <c r="UUB10" s="0"/>
      <c r="UUC10" s="0"/>
      <c r="UUD10" s="0"/>
      <c r="UUE10" s="0"/>
      <c r="UUF10" s="0"/>
      <c r="UUG10" s="0"/>
      <c r="UUH10" s="0"/>
      <c r="UUI10" s="0"/>
      <c r="UUJ10" s="0"/>
      <c r="UUK10" s="0"/>
      <c r="UUL10" s="0"/>
      <c r="UUM10" s="0"/>
      <c r="UUN10" s="0"/>
      <c r="UUO10" s="0"/>
      <c r="UUP10" s="0"/>
      <c r="UUQ10" s="0"/>
      <c r="UUR10" s="0"/>
      <c r="UUS10" s="0"/>
      <c r="UUT10" s="0"/>
      <c r="UUU10" s="0"/>
      <c r="UUV10" s="0"/>
      <c r="UUW10" s="0"/>
      <c r="UUX10" s="0"/>
      <c r="UUY10" s="0"/>
      <c r="UUZ10" s="0"/>
      <c r="UVA10" s="0"/>
      <c r="UVB10" s="0"/>
      <c r="UVC10" s="0"/>
      <c r="UVD10" s="0"/>
      <c r="UVE10" s="0"/>
      <c r="UVF10" s="0"/>
      <c r="UVG10" s="0"/>
      <c r="UVH10" s="0"/>
      <c r="UVI10" s="0"/>
      <c r="UVJ10" s="0"/>
      <c r="UVK10" s="0"/>
      <c r="UVL10" s="0"/>
      <c r="UVM10" s="0"/>
      <c r="UVN10" s="0"/>
      <c r="UVO10" s="0"/>
      <c r="UVP10" s="0"/>
      <c r="UVQ10" s="0"/>
      <c r="UVR10" s="0"/>
      <c r="UVS10" s="0"/>
      <c r="UVT10" s="0"/>
      <c r="UVU10" s="0"/>
      <c r="UVV10" s="0"/>
      <c r="UVW10" s="0"/>
      <c r="UVX10" s="0"/>
      <c r="UVY10" s="0"/>
      <c r="UVZ10" s="0"/>
      <c r="UWA10" s="0"/>
      <c r="UWB10" s="0"/>
      <c r="UWC10" s="0"/>
      <c r="UWD10" s="0"/>
      <c r="UWE10" s="0"/>
      <c r="UWF10" s="0"/>
      <c r="UWG10" s="0"/>
      <c r="UWH10" s="0"/>
      <c r="UWI10" s="0"/>
      <c r="UWJ10" s="0"/>
      <c r="UWK10" s="0"/>
      <c r="UWL10" s="0"/>
      <c r="UWM10" s="0"/>
      <c r="UWN10" s="0"/>
      <c r="UWO10" s="0"/>
      <c r="UWP10" s="0"/>
      <c r="UWQ10" s="0"/>
      <c r="UWR10" s="0"/>
      <c r="UWS10" s="0"/>
      <c r="UWT10" s="0"/>
      <c r="UWU10" s="0"/>
      <c r="UWV10" s="0"/>
      <c r="UWW10" s="0"/>
      <c r="UWX10" s="0"/>
      <c r="UWY10" s="0"/>
      <c r="UWZ10" s="0"/>
      <c r="UXA10" s="0"/>
      <c r="UXB10" s="0"/>
      <c r="UXC10" s="0"/>
      <c r="UXD10" s="0"/>
      <c r="UXE10" s="0"/>
      <c r="UXF10" s="0"/>
      <c r="UXG10" s="0"/>
      <c r="UXH10" s="0"/>
      <c r="UXI10" s="0"/>
      <c r="UXJ10" s="0"/>
      <c r="UXK10" s="0"/>
      <c r="UXL10" s="0"/>
      <c r="UXM10" s="0"/>
      <c r="UXN10" s="0"/>
      <c r="UXO10" s="0"/>
      <c r="UXP10" s="0"/>
      <c r="UXQ10" s="0"/>
      <c r="UXR10" s="0"/>
      <c r="UXS10" s="0"/>
      <c r="UXT10" s="0"/>
      <c r="UXU10" s="0"/>
      <c r="UXV10" s="0"/>
      <c r="UXW10" s="0"/>
      <c r="UXX10" s="0"/>
      <c r="UXY10" s="0"/>
      <c r="UXZ10" s="0"/>
      <c r="UYA10" s="0"/>
      <c r="UYB10" s="0"/>
      <c r="UYC10" s="0"/>
      <c r="UYD10" s="0"/>
      <c r="UYE10" s="0"/>
      <c r="UYF10" s="0"/>
      <c r="UYG10" s="0"/>
      <c r="UYH10" s="0"/>
      <c r="UYI10" s="0"/>
      <c r="UYJ10" s="0"/>
      <c r="UYK10" s="0"/>
      <c r="UYL10" s="0"/>
      <c r="UYM10" s="0"/>
      <c r="UYN10" s="0"/>
      <c r="UYO10" s="0"/>
      <c r="UYP10" s="0"/>
      <c r="UYQ10" s="0"/>
      <c r="UYR10" s="0"/>
      <c r="UYS10" s="0"/>
      <c r="UYT10" s="0"/>
      <c r="UYU10" s="0"/>
      <c r="UYV10" s="0"/>
      <c r="UYW10" s="0"/>
      <c r="UYX10" s="0"/>
      <c r="UYY10" s="0"/>
      <c r="UYZ10" s="0"/>
      <c r="UZA10" s="0"/>
      <c r="UZB10" s="0"/>
      <c r="UZC10" s="0"/>
      <c r="UZD10" s="0"/>
      <c r="UZE10" s="0"/>
      <c r="UZF10" s="0"/>
      <c r="UZG10" s="0"/>
      <c r="UZH10" s="0"/>
      <c r="UZI10" s="0"/>
      <c r="UZJ10" s="0"/>
      <c r="UZK10" s="0"/>
      <c r="UZL10" s="0"/>
      <c r="UZM10" s="0"/>
      <c r="UZN10" s="0"/>
      <c r="UZO10" s="0"/>
      <c r="UZP10" s="0"/>
      <c r="UZQ10" s="0"/>
      <c r="UZR10" s="0"/>
      <c r="UZS10" s="0"/>
      <c r="UZT10" s="0"/>
      <c r="UZU10" s="0"/>
      <c r="UZV10" s="0"/>
      <c r="UZW10" s="0"/>
      <c r="UZX10" s="0"/>
      <c r="UZY10" s="0"/>
      <c r="UZZ10" s="0"/>
      <c r="VAA10" s="0"/>
      <c r="VAB10" s="0"/>
      <c r="VAC10" s="0"/>
      <c r="VAD10" s="0"/>
      <c r="VAE10" s="0"/>
      <c r="VAF10" s="0"/>
      <c r="VAG10" s="0"/>
      <c r="VAH10" s="0"/>
      <c r="VAI10" s="0"/>
      <c r="VAJ10" s="0"/>
      <c r="VAK10" s="0"/>
      <c r="VAL10" s="0"/>
      <c r="VAM10" s="0"/>
      <c r="VAN10" s="0"/>
      <c r="VAO10" s="0"/>
      <c r="VAP10" s="0"/>
      <c r="VAQ10" s="0"/>
      <c r="VAR10" s="0"/>
      <c r="VAS10" s="0"/>
      <c r="VAT10" s="0"/>
      <c r="VAU10" s="0"/>
      <c r="VAV10" s="0"/>
      <c r="VAW10" s="0"/>
      <c r="VAX10" s="0"/>
      <c r="VAY10" s="0"/>
      <c r="VAZ10" s="0"/>
      <c r="VBA10" s="0"/>
      <c r="VBB10" s="0"/>
      <c r="VBC10" s="0"/>
      <c r="VBD10" s="0"/>
      <c r="VBE10" s="0"/>
      <c r="VBF10" s="0"/>
      <c r="VBG10" s="0"/>
      <c r="VBH10" s="0"/>
      <c r="VBI10" s="0"/>
      <c r="VBJ10" s="0"/>
      <c r="VBK10" s="0"/>
      <c r="VBL10" s="0"/>
      <c r="VBM10" s="0"/>
      <c r="VBN10" s="0"/>
      <c r="VBO10" s="0"/>
      <c r="VBP10" s="0"/>
      <c r="VBQ10" s="0"/>
      <c r="VBR10" s="0"/>
      <c r="VBS10" s="0"/>
      <c r="VBT10" s="0"/>
      <c r="VBU10" s="0"/>
      <c r="VBV10" s="0"/>
      <c r="VBW10" s="0"/>
      <c r="VBX10" s="0"/>
      <c r="VBY10" s="0"/>
      <c r="VBZ10" s="0"/>
      <c r="VCA10" s="0"/>
      <c r="VCB10" s="0"/>
      <c r="VCC10" s="0"/>
      <c r="VCD10" s="0"/>
      <c r="VCE10" s="0"/>
      <c r="VCF10" s="0"/>
      <c r="VCG10" s="0"/>
      <c r="VCH10" s="0"/>
      <c r="VCI10" s="0"/>
      <c r="VCJ10" s="0"/>
      <c r="VCK10" s="0"/>
      <c r="VCL10" s="0"/>
      <c r="VCM10" s="0"/>
      <c r="VCN10" s="0"/>
      <c r="VCO10" s="0"/>
      <c r="VCP10" s="0"/>
      <c r="VCQ10" s="0"/>
      <c r="VCR10" s="0"/>
      <c r="VCS10" s="0"/>
      <c r="VCT10" s="0"/>
      <c r="VCU10" s="0"/>
      <c r="VCV10" s="0"/>
      <c r="VCW10" s="0"/>
      <c r="VCX10" s="0"/>
      <c r="VCY10" s="0"/>
      <c r="VCZ10" s="0"/>
      <c r="VDA10" s="0"/>
      <c r="VDB10" s="0"/>
      <c r="VDC10" s="0"/>
      <c r="VDD10" s="0"/>
      <c r="VDE10" s="0"/>
      <c r="VDF10" s="0"/>
      <c r="VDG10" s="0"/>
      <c r="VDH10" s="0"/>
      <c r="VDI10" s="0"/>
      <c r="VDJ10" s="0"/>
      <c r="VDK10" s="0"/>
      <c r="VDL10" s="0"/>
      <c r="VDM10" s="0"/>
      <c r="VDN10" s="0"/>
      <c r="VDO10" s="0"/>
      <c r="VDP10" s="0"/>
      <c r="VDQ10" s="0"/>
      <c r="VDR10" s="0"/>
      <c r="VDS10" s="0"/>
      <c r="VDT10" s="0"/>
      <c r="VDU10" s="0"/>
      <c r="VDV10" s="0"/>
      <c r="VDW10" s="0"/>
      <c r="VDX10" s="0"/>
      <c r="VDY10" s="0"/>
      <c r="VDZ10" s="0"/>
      <c r="VEA10" s="0"/>
      <c r="VEB10" s="0"/>
      <c r="VEC10" s="0"/>
      <c r="VED10" s="0"/>
      <c r="VEE10" s="0"/>
      <c r="VEF10" s="0"/>
      <c r="VEG10" s="0"/>
      <c r="VEH10" s="0"/>
      <c r="VEI10" s="0"/>
      <c r="VEJ10" s="0"/>
      <c r="VEK10" s="0"/>
      <c r="VEL10" s="0"/>
      <c r="VEM10" s="0"/>
      <c r="VEN10" s="0"/>
      <c r="VEO10" s="0"/>
      <c r="VEP10" s="0"/>
      <c r="VEQ10" s="0"/>
      <c r="VER10" s="0"/>
      <c r="VES10" s="0"/>
      <c r="VET10" s="0"/>
      <c r="VEU10" s="0"/>
      <c r="VEV10" s="0"/>
      <c r="VEW10" s="0"/>
      <c r="VEX10" s="0"/>
      <c r="VEY10" s="0"/>
      <c r="VEZ10" s="0"/>
      <c r="VFA10" s="0"/>
      <c r="VFB10" s="0"/>
      <c r="VFC10" s="0"/>
      <c r="VFD10" s="0"/>
      <c r="VFE10" s="0"/>
      <c r="VFF10" s="0"/>
      <c r="VFG10" s="0"/>
      <c r="VFH10" s="0"/>
      <c r="VFI10" s="0"/>
      <c r="VFJ10" s="0"/>
      <c r="VFK10" s="0"/>
      <c r="VFL10" s="0"/>
      <c r="VFM10" s="0"/>
      <c r="VFN10" s="0"/>
      <c r="VFO10" s="0"/>
      <c r="VFP10" s="0"/>
      <c r="VFQ10" s="0"/>
      <c r="VFR10" s="0"/>
      <c r="VFS10" s="0"/>
      <c r="VFT10" s="0"/>
      <c r="VFU10" s="0"/>
      <c r="VFV10" s="0"/>
      <c r="VFW10" s="0"/>
      <c r="VFX10" s="0"/>
      <c r="VFY10" s="0"/>
      <c r="VFZ10" s="0"/>
      <c r="VGA10" s="0"/>
      <c r="VGB10" s="0"/>
      <c r="VGC10" s="0"/>
      <c r="VGD10" s="0"/>
      <c r="VGE10" s="0"/>
      <c r="VGF10" s="0"/>
      <c r="VGG10" s="0"/>
      <c r="VGH10" s="0"/>
      <c r="VGI10" s="0"/>
      <c r="VGJ10" s="0"/>
      <c r="VGK10" s="0"/>
      <c r="VGL10" s="0"/>
      <c r="VGM10" s="0"/>
      <c r="VGN10" s="0"/>
      <c r="VGO10" s="0"/>
      <c r="VGP10" s="0"/>
      <c r="VGQ10" s="0"/>
      <c r="VGR10" s="0"/>
      <c r="VGS10" s="0"/>
      <c r="VGT10" s="0"/>
      <c r="VGU10" s="0"/>
      <c r="VGV10" s="0"/>
      <c r="VGW10" s="0"/>
      <c r="VGX10" s="0"/>
      <c r="VGY10" s="0"/>
      <c r="VGZ10" s="0"/>
      <c r="VHA10" s="0"/>
      <c r="VHB10" s="0"/>
      <c r="VHC10" s="0"/>
      <c r="VHD10" s="0"/>
      <c r="VHE10" s="0"/>
      <c r="VHF10" s="0"/>
      <c r="VHG10" s="0"/>
      <c r="VHH10" s="0"/>
      <c r="VHI10" s="0"/>
      <c r="VHJ10" s="0"/>
      <c r="VHK10" s="0"/>
      <c r="VHL10" s="0"/>
      <c r="VHM10" s="0"/>
      <c r="VHN10" s="0"/>
      <c r="VHO10" s="0"/>
      <c r="VHP10" s="0"/>
      <c r="VHQ10" s="0"/>
      <c r="VHR10" s="0"/>
      <c r="VHS10" s="0"/>
      <c r="VHT10" s="0"/>
      <c r="VHU10" s="0"/>
      <c r="VHV10" s="0"/>
      <c r="VHW10" s="0"/>
      <c r="VHX10" s="0"/>
      <c r="VHY10" s="0"/>
      <c r="VHZ10" s="0"/>
      <c r="VIA10" s="0"/>
      <c r="VIB10" s="0"/>
      <c r="VIC10" s="0"/>
      <c r="VID10" s="0"/>
      <c r="VIE10" s="0"/>
      <c r="VIF10" s="0"/>
      <c r="VIG10" s="0"/>
      <c r="VIH10" s="0"/>
      <c r="VII10" s="0"/>
      <c r="VIJ10" s="0"/>
      <c r="VIK10" s="0"/>
      <c r="VIL10" s="0"/>
      <c r="VIM10" s="0"/>
      <c r="VIN10" s="0"/>
      <c r="VIO10" s="0"/>
      <c r="VIP10" s="0"/>
      <c r="VIQ10" s="0"/>
      <c r="VIR10" s="0"/>
      <c r="VIS10" s="0"/>
      <c r="VIT10" s="0"/>
      <c r="VIU10" s="0"/>
      <c r="VIV10" s="0"/>
      <c r="VIW10" s="0"/>
      <c r="VIX10" s="0"/>
      <c r="VIY10" s="0"/>
      <c r="VIZ10" s="0"/>
      <c r="VJA10" s="0"/>
      <c r="VJB10" s="0"/>
      <c r="VJC10" s="0"/>
      <c r="VJD10" s="0"/>
      <c r="VJE10" s="0"/>
      <c r="VJF10" s="0"/>
      <c r="VJG10" s="0"/>
      <c r="VJH10" s="0"/>
      <c r="VJI10" s="0"/>
      <c r="VJJ10" s="0"/>
      <c r="VJK10" s="0"/>
      <c r="VJL10" s="0"/>
      <c r="VJM10" s="0"/>
      <c r="VJN10" s="0"/>
      <c r="VJO10" s="0"/>
      <c r="VJP10" s="0"/>
      <c r="VJQ10" s="0"/>
      <c r="VJR10" s="0"/>
      <c r="VJS10" s="0"/>
      <c r="VJT10" s="0"/>
      <c r="VJU10" s="0"/>
      <c r="VJV10" s="0"/>
      <c r="VJW10" s="0"/>
      <c r="VJX10" s="0"/>
      <c r="VJY10" s="0"/>
      <c r="VJZ10" s="0"/>
      <c r="VKA10" s="0"/>
      <c r="VKB10" s="0"/>
      <c r="VKC10" s="0"/>
      <c r="VKD10" s="0"/>
      <c r="VKE10" s="0"/>
      <c r="VKF10" s="0"/>
      <c r="VKG10" s="0"/>
      <c r="VKH10" s="0"/>
      <c r="VKI10" s="0"/>
      <c r="VKJ10" s="0"/>
      <c r="VKK10" s="0"/>
      <c r="VKL10" s="0"/>
      <c r="VKM10" s="0"/>
      <c r="VKN10" s="0"/>
      <c r="VKO10" s="0"/>
      <c r="VKP10" s="0"/>
      <c r="VKQ10" s="0"/>
      <c r="VKR10" s="0"/>
      <c r="VKS10" s="0"/>
      <c r="VKT10" s="0"/>
      <c r="VKU10" s="0"/>
      <c r="VKV10" s="0"/>
      <c r="VKW10" s="0"/>
      <c r="VKX10" s="0"/>
      <c r="VKY10" s="0"/>
      <c r="VKZ10" s="0"/>
      <c r="VLA10" s="0"/>
      <c r="VLB10" s="0"/>
      <c r="VLC10" s="0"/>
      <c r="VLD10" s="0"/>
      <c r="VLE10" s="0"/>
      <c r="VLF10" s="0"/>
      <c r="VLG10" s="0"/>
      <c r="VLH10" s="0"/>
      <c r="VLI10" s="0"/>
      <c r="VLJ10" s="0"/>
      <c r="VLK10" s="0"/>
      <c r="VLL10" s="0"/>
      <c r="VLM10" s="0"/>
      <c r="VLN10" s="0"/>
      <c r="VLO10" s="0"/>
      <c r="VLP10" s="0"/>
      <c r="VLQ10" s="0"/>
      <c r="VLR10" s="0"/>
      <c r="VLS10" s="0"/>
      <c r="VLT10" s="0"/>
      <c r="VLU10" s="0"/>
      <c r="VLV10" s="0"/>
      <c r="VLW10" s="0"/>
      <c r="VLX10" s="0"/>
      <c r="VLY10" s="0"/>
      <c r="VLZ10" s="0"/>
      <c r="VMA10" s="0"/>
      <c r="VMB10" s="0"/>
      <c r="VMC10" s="0"/>
      <c r="VMD10" s="0"/>
      <c r="VME10" s="0"/>
      <c r="VMF10" s="0"/>
      <c r="VMG10" s="0"/>
      <c r="VMH10" s="0"/>
      <c r="VMI10" s="0"/>
      <c r="VMJ10" s="0"/>
      <c r="VMK10" s="0"/>
      <c r="VML10" s="0"/>
      <c r="VMM10" s="0"/>
      <c r="VMN10" s="0"/>
      <c r="VMO10" s="0"/>
      <c r="VMP10" s="0"/>
      <c r="VMQ10" s="0"/>
      <c r="VMR10" s="0"/>
      <c r="VMS10" s="0"/>
      <c r="VMT10" s="0"/>
      <c r="VMU10" s="0"/>
      <c r="VMV10" s="0"/>
      <c r="VMW10" s="0"/>
      <c r="VMX10" s="0"/>
      <c r="VMY10" s="0"/>
      <c r="VMZ10" s="0"/>
      <c r="VNA10" s="0"/>
      <c r="VNB10" s="0"/>
      <c r="VNC10" s="0"/>
      <c r="VND10" s="0"/>
      <c r="VNE10" s="0"/>
      <c r="VNF10" s="0"/>
      <c r="VNG10" s="0"/>
      <c r="VNH10" s="0"/>
      <c r="VNI10" s="0"/>
      <c r="VNJ10" s="0"/>
      <c r="VNK10" s="0"/>
      <c r="VNL10" s="0"/>
      <c r="VNM10" s="0"/>
      <c r="VNN10" s="0"/>
      <c r="VNO10" s="0"/>
      <c r="VNP10" s="0"/>
      <c r="VNQ10" s="0"/>
      <c r="VNR10" s="0"/>
      <c r="VNS10" s="0"/>
      <c r="VNT10" s="0"/>
      <c r="VNU10" s="0"/>
      <c r="VNV10" s="0"/>
      <c r="VNW10" s="0"/>
      <c r="VNX10" s="0"/>
      <c r="VNY10" s="0"/>
      <c r="VNZ10" s="0"/>
      <c r="VOA10" s="0"/>
      <c r="VOB10" s="0"/>
      <c r="VOC10" s="0"/>
      <c r="VOD10" s="0"/>
      <c r="VOE10" s="0"/>
      <c r="VOF10" s="0"/>
      <c r="VOG10" s="0"/>
      <c r="VOH10" s="0"/>
      <c r="VOI10" s="0"/>
      <c r="VOJ10" s="0"/>
      <c r="VOK10" s="0"/>
      <c r="VOL10" s="0"/>
      <c r="VOM10" s="0"/>
      <c r="VON10" s="0"/>
      <c r="VOO10" s="0"/>
      <c r="VOP10" s="0"/>
      <c r="VOQ10" s="0"/>
      <c r="VOR10" s="0"/>
      <c r="VOS10" s="0"/>
      <c r="VOT10" s="0"/>
      <c r="VOU10" s="0"/>
      <c r="VOV10" s="0"/>
      <c r="VOW10" s="0"/>
      <c r="VOX10" s="0"/>
      <c r="VOY10" s="0"/>
      <c r="VOZ10" s="0"/>
      <c r="VPA10" s="0"/>
      <c r="VPB10" s="0"/>
      <c r="VPC10" s="0"/>
      <c r="VPD10" s="0"/>
      <c r="VPE10" s="0"/>
      <c r="VPF10" s="0"/>
      <c r="VPG10" s="0"/>
      <c r="VPH10" s="0"/>
      <c r="VPI10" s="0"/>
      <c r="VPJ10" s="0"/>
      <c r="VPK10" s="0"/>
      <c r="VPL10" s="0"/>
      <c r="VPM10" s="0"/>
      <c r="VPN10" s="0"/>
      <c r="VPO10" s="0"/>
      <c r="VPP10" s="0"/>
      <c r="VPQ10" s="0"/>
      <c r="VPR10" s="0"/>
      <c r="VPS10" s="0"/>
      <c r="VPT10" s="0"/>
      <c r="VPU10" s="0"/>
      <c r="VPV10" s="0"/>
      <c r="VPW10" s="0"/>
      <c r="VPX10" s="0"/>
      <c r="VPY10" s="0"/>
      <c r="VPZ10" s="0"/>
      <c r="VQA10" s="0"/>
      <c r="VQB10" s="0"/>
      <c r="VQC10" s="0"/>
      <c r="VQD10" s="0"/>
      <c r="VQE10" s="0"/>
      <c r="VQF10" s="0"/>
      <c r="VQG10" s="0"/>
      <c r="VQH10" s="0"/>
      <c r="VQI10" s="0"/>
      <c r="VQJ10" s="0"/>
      <c r="VQK10" s="0"/>
      <c r="VQL10" s="0"/>
      <c r="VQM10" s="0"/>
      <c r="VQN10" s="0"/>
      <c r="VQO10" s="0"/>
      <c r="VQP10" s="0"/>
      <c r="VQQ10" s="0"/>
      <c r="VQR10" s="0"/>
      <c r="VQS10" s="0"/>
      <c r="VQT10" s="0"/>
      <c r="VQU10" s="0"/>
      <c r="VQV10" s="0"/>
      <c r="VQW10" s="0"/>
      <c r="VQX10" s="0"/>
      <c r="VQY10" s="0"/>
      <c r="VQZ10" s="0"/>
      <c r="VRA10" s="0"/>
      <c r="VRB10" s="0"/>
      <c r="VRC10" s="0"/>
      <c r="VRD10" s="0"/>
      <c r="VRE10" s="0"/>
      <c r="VRF10" s="0"/>
      <c r="VRG10" s="0"/>
      <c r="VRH10" s="0"/>
      <c r="VRI10" s="0"/>
      <c r="VRJ10" s="0"/>
      <c r="VRK10" s="0"/>
      <c r="VRL10" s="0"/>
      <c r="VRM10" s="0"/>
      <c r="VRN10" s="0"/>
      <c r="VRO10" s="0"/>
      <c r="VRP10" s="0"/>
      <c r="VRQ10" s="0"/>
      <c r="VRR10" s="0"/>
      <c r="VRS10" s="0"/>
      <c r="VRT10" s="0"/>
      <c r="VRU10" s="0"/>
      <c r="VRV10" s="0"/>
      <c r="VRW10" s="0"/>
      <c r="VRX10" s="0"/>
      <c r="VRY10" s="0"/>
      <c r="VRZ10" s="0"/>
      <c r="VSA10" s="0"/>
      <c r="VSB10" s="0"/>
      <c r="VSC10" s="0"/>
      <c r="VSD10" s="0"/>
      <c r="VSE10" s="0"/>
      <c r="VSF10" s="0"/>
      <c r="VSG10" s="0"/>
      <c r="VSH10" s="0"/>
      <c r="VSI10" s="0"/>
      <c r="VSJ10" s="0"/>
      <c r="VSK10" s="0"/>
      <c r="VSL10" s="0"/>
      <c r="VSM10" s="0"/>
      <c r="VSN10" s="0"/>
      <c r="VSO10" s="0"/>
      <c r="VSP10" s="0"/>
      <c r="VSQ10" s="0"/>
      <c r="VSR10" s="0"/>
      <c r="VSS10" s="0"/>
      <c r="VST10" s="0"/>
      <c r="VSU10" s="0"/>
      <c r="VSV10" s="0"/>
      <c r="VSW10" s="0"/>
      <c r="VSX10" s="0"/>
      <c r="VSY10" s="0"/>
      <c r="VSZ10" s="0"/>
      <c r="VTA10" s="0"/>
      <c r="VTB10" s="0"/>
      <c r="VTC10" s="0"/>
      <c r="VTD10" s="0"/>
      <c r="VTE10" s="0"/>
      <c r="VTF10" s="0"/>
      <c r="VTG10" s="0"/>
      <c r="VTH10" s="0"/>
      <c r="VTI10" s="0"/>
      <c r="VTJ10" s="0"/>
      <c r="VTK10" s="0"/>
      <c r="VTL10" s="0"/>
      <c r="VTM10" s="0"/>
      <c r="VTN10" s="0"/>
      <c r="VTO10" s="0"/>
      <c r="VTP10" s="0"/>
      <c r="VTQ10" s="0"/>
      <c r="VTR10" s="0"/>
      <c r="VTS10" s="0"/>
      <c r="VTT10" s="0"/>
      <c r="VTU10" s="0"/>
      <c r="VTV10" s="0"/>
      <c r="VTW10" s="0"/>
      <c r="VTX10" s="0"/>
      <c r="VTY10" s="0"/>
      <c r="VTZ10" s="0"/>
      <c r="VUA10" s="0"/>
      <c r="VUB10" s="0"/>
      <c r="VUC10" s="0"/>
      <c r="VUD10" s="0"/>
      <c r="VUE10" s="0"/>
      <c r="VUF10" s="0"/>
      <c r="VUG10" s="0"/>
      <c r="VUH10" s="0"/>
      <c r="VUI10" s="0"/>
      <c r="VUJ10" s="0"/>
      <c r="VUK10" s="0"/>
      <c r="VUL10" s="0"/>
      <c r="VUM10" s="0"/>
      <c r="VUN10" s="0"/>
      <c r="VUO10" s="0"/>
      <c r="VUP10" s="0"/>
      <c r="VUQ10" s="0"/>
      <c r="VUR10" s="0"/>
      <c r="VUS10" s="0"/>
      <c r="VUT10" s="0"/>
      <c r="VUU10" s="0"/>
      <c r="VUV10" s="0"/>
      <c r="VUW10" s="0"/>
      <c r="VUX10" s="0"/>
      <c r="VUY10" s="0"/>
      <c r="VUZ10" s="0"/>
      <c r="VVA10" s="0"/>
      <c r="VVB10" s="0"/>
      <c r="VVC10" s="0"/>
      <c r="VVD10" s="0"/>
      <c r="VVE10" s="0"/>
      <c r="VVF10" s="0"/>
      <c r="VVG10" s="0"/>
      <c r="VVH10" s="0"/>
      <c r="VVI10" s="0"/>
      <c r="VVJ10" s="0"/>
      <c r="VVK10" s="0"/>
      <c r="VVL10" s="0"/>
      <c r="VVM10" s="0"/>
      <c r="VVN10" s="0"/>
      <c r="VVO10" s="0"/>
      <c r="VVP10" s="0"/>
      <c r="VVQ10" s="0"/>
      <c r="VVR10" s="0"/>
      <c r="VVS10" s="0"/>
      <c r="VVT10" s="0"/>
      <c r="VVU10" s="0"/>
      <c r="VVV10" s="0"/>
      <c r="VVW10" s="0"/>
      <c r="VVX10" s="0"/>
      <c r="VVY10" s="0"/>
      <c r="VVZ10" s="0"/>
      <c r="VWA10" s="0"/>
      <c r="VWB10" s="0"/>
      <c r="VWC10" s="0"/>
      <c r="VWD10" s="0"/>
      <c r="VWE10" s="0"/>
      <c r="VWF10" s="0"/>
      <c r="VWG10" s="0"/>
      <c r="VWH10" s="0"/>
      <c r="VWI10" s="0"/>
      <c r="VWJ10" s="0"/>
      <c r="VWK10" s="0"/>
      <c r="VWL10" s="0"/>
      <c r="VWM10" s="0"/>
      <c r="VWN10" s="0"/>
      <c r="VWO10" s="0"/>
      <c r="VWP10" s="0"/>
      <c r="VWQ10" s="0"/>
      <c r="VWR10" s="0"/>
      <c r="VWS10" s="0"/>
      <c r="VWT10" s="0"/>
      <c r="VWU10" s="0"/>
      <c r="VWV10" s="0"/>
      <c r="VWW10" s="0"/>
      <c r="VWX10" s="0"/>
      <c r="VWY10" s="0"/>
      <c r="VWZ10" s="0"/>
      <c r="VXA10" s="0"/>
      <c r="VXB10" s="0"/>
      <c r="VXC10" s="0"/>
      <c r="VXD10" s="0"/>
      <c r="VXE10" s="0"/>
      <c r="VXF10" s="0"/>
      <c r="VXG10" s="0"/>
      <c r="VXH10" s="0"/>
      <c r="VXI10" s="0"/>
      <c r="VXJ10" s="0"/>
      <c r="VXK10" s="0"/>
      <c r="VXL10" s="0"/>
      <c r="VXM10" s="0"/>
      <c r="VXN10" s="0"/>
      <c r="VXO10" s="0"/>
      <c r="VXP10" s="0"/>
      <c r="VXQ10" s="0"/>
      <c r="VXR10" s="0"/>
      <c r="VXS10" s="0"/>
      <c r="VXT10" s="0"/>
      <c r="VXU10" s="0"/>
      <c r="VXV10" s="0"/>
      <c r="VXW10" s="0"/>
      <c r="VXX10" s="0"/>
      <c r="VXY10" s="0"/>
      <c r="VXZ10" s="0"/>
      <c r="VYA10" s="0"/>
      <c r="VYB10" s="0"/>
      <c r="VYC10" s="0"/>
      <c r="VYD10" s="0"/>
      <c r="VYE10" s="0"/>
      <c r="VYF10" s="0"/>
      <c r="VYG10" s="0"/>
      <c r="VYH10" s="0"/>
      <c r="VYI10" s="0"/>
      <c r="VYJ10" s="0"/>
      <c r="VYK10" s="0"/>
      <c r="VYL10" s="0"/>
      <c r="VYM10" s="0"/>
      <c r="VYN10" s="0"/>
      <c r="VYO10" s="0"/>
      <c r="VYP10" s="0"/>
      <c r="VYQ10" s="0"/>
      <c r="VYR10" s="0"/>
      <c r="VYS10" s="0"/>
      <c r="VYT10" s="0"/>
      <c r="VYU10" s="0"/>
      <c r="VYV10" s="0"/>
      <c r="VYW10" s="0"/>
      <c r="VYX10" s="0"/>
      <c r="VYY10" s="0"/>
      <c r="VYZ10" s="0"/>
      <c r="VZA10" s="0"/>
      <c r="VZB10" s="0"/>
      <c r="VZC10" s="0"/>
      <c r="VZD10" s="0"/>
      <c r="VZE10" s="0"/>
      <c r="VZF10" s="0"/>
      <c r="VZG10" s="0"/>
      <c r="VZH10" s="0"/>
      <c r="VZI10" s="0"/>
      <c r="VZJ10" s="0"/>
      <c r="VZK10" s="0"/>
      <c r="VZL10" s="0"/>
      <c r="VZM10" s="0"/>
      <c r="VZN10" s="0"/>
      <c r="VZO10" s="0"/>
      <c r="VZP10" s="0"/>
      <c r="VZQ10" s="0"/>
      <c r="VZR10" s="0"/>
      <c r="VZS10" s="0"/>
      <c r="VZT10" s="0"/>
      <c r="VZU10" s="0"/>
      <c r="VZV10" s="0"/>
      <c r="VZW10" s="0"/>
      <c r="VZX10" s="0"/>
      <c r="VZY10" s="0"/>
      <c r="VZZ10" s="0"/>
      <c r="WAA10" s="0"/>
      <c r="WAB10" s="0"/>
      <c r="WAC10" s="0"/>
      <c r="WAD10" s="0"/>
      <c r="WAE10" s="0"/>
      <c r="WAF10" s="0"/>
      <c r="WAG10" s="0"/>
      <c r="WAH10" s="0"/>
      <c r="WAI10" s="0"/>
      <c r="WAJ10" s="0"/>
      <c r="WAK10" s="0"/>
      <c r="WAL10" s="0"/>
      <c r="WAM10" s="0"/>
      <c r="WAN10" s="0"/>
      <c r="WAO10" s="0"/>
      <c r="WAP10" s="0"/>
      <c r="WAQ10" s="0"/>
      <c r="WAR10" s="0"/>
      <c r="WAS10" s="0"/>
      <c r="WAT10" s="0"/>
      <c r="WAU10" s="0"/>
      <c r="WAV10" s="0"/>
      <c r="WAW10" s="0"/>
      <c r="WAX10" s="0"/>
      <c r="WAY10" s="0"/>
      <c r="WAZ10" s="0"/>
      <c r="WBA10" s="0"/>
      <c r="WBB10" s="0"/>
      <c r="WBC10" s="0"/>
      <c r="WBD10" s="0"/>
      <c r="WBE10" s="0"/>
      <c r="WBF10" s="0"/>
      <c r="WBG10" s="0"/>
      <c r="WBH10" s="0"/>
      <c r="WBI10" s="0"/>
      <c r="WBJ10" s="0"/>
      <c r="WBK10" s="0"/>
      <c r="WBL10" s="0"/>
      <c r="WBM10" s="0"/>
      <c r="WBN10" s="0"/>
      <c r="WBO10" s="0"/>
      <c r="WBP10" s="0"/>
      <c r="WBQ10" s="0"/>
      <c r="WBR10" s="0"/>
      <c r="WBS10" s="0"/>
      <c r="WBT10" s="0"/>
      <c r="WBU10" s="0"/>
      <c r="WBV10" s="0"/>
      <c r="WBW10" s="0"/>
      <c r="WBX10" s="0"/>
      <c r="WBY10" s="0"/>
      <c r="WBZ10" s="0"/>
      <c r="WCA10" s="0"/>
      <c r="WCB10" s="0"/>
      <c r="WCC10" s="0"/>
      <c r="WCD10" s="0"/>
      <c r="WCE10" s="0"/>
      <c r="WCF10" s="0"/>
      <c r="WCG10" s="0"/>
      <c r="WCH10" s="0"/>
      <c r="WCI10" s="0"/>
      <c r="WCJ10" s="0"/>
      <c r="WCK10" s="0"/>
      <c r="WCL10" s="0"/>
      <c r="WCM10" s="0"/>
      <c r="WCN10" s="0"/>
      <c r="WCO10" s="0"/>
      <c r="WCP10" s="0"/>
      <c r="WCQ10" s="0"/>
      <c r="WCR10" s="0"/>
      <c r="WCS10" s="0"/>
      <c r="WCT10" s="0"/>
      <c r="WCU10" s="0"/>
      <c r="WCV10" s="0"/>
      <c r="WCW10" s="0"/>
      <c r="WCX10" s="0"/>
      <c r="WCY10" s="0"/>
      <c r="WCZ10" s="0"/>
      <c r="WDA10" s="0"/>
      <c r="WDB10" s="0"/>
      <c r="WDC10" s="0"/>
      <c r="WDD10" s="0"/>
      <c r="WDE10" s="0"/>
      <c r="WDF10" s="0"/>
      <c r="WDG10" s="0"/>
      <c r="WDH10" s="0"/>
      <c r="WDI10" s="0"/>
      <c r="WDJ10" s="0"/>
      <c r="WDK10" s="0"/>
      <c r="WDL10" s="0"/>
      <c r="WDM10" s="0"/>
      <c r="WDN10" s="0"/>
      <c r="WDO10" s="0"/>
      <c r="WDP10" s="0"/>
      <c r="WDQ10" s="0"/>
      <c r="WDR10" s="0"/>
      <c r="WDS10" s="0"/>
      <c r="WDT10" s="0"/>
      <c r="WDU10" s="0"/>
      <c r="WDV10" s="0"/>
      <c r="WDW10" s="0"/>
      <c r="WDX10" s="0"/>
      <c r="WDY10" s="0"/>
      <c r="WDZ10" s="0"/>
      <c r="WEA10" s="0"/>
      <c r="WEB10" s="0"/>
      <c r="WEC10" s="0"/>
      <c r="WED10" s="0"/>
      <c r="WEE10" s="0"/>
      <c r="WEF10" s="0"/>
      <c r="WEG10" s="0"/>
      <c r="WEH10" s="0"/>
      <c r="WEI10" s="0"/>
      <c r="WEJ10" s="0"/>
      <c r="WEK10" s="0"/>
      <c r="WEL10" s="0"/>
      <c r="WEM10" s="0"/>
      <c r="WEN10" s="0"/>
      <c r="WEO10" s="0"/>
      <c r="WEP10" s="0"/>
      <c r="WEQ10" s="0"/>
      <c r="WER10" s="0"/>
      <c r="WES10" s="0"/>
      <c r="WET10" s="0"/>
      <c r="WEU10" s="0"/>
      <c r="WEV10" s="0"/>
      <c r="WEW10" s="0"/>
      <c r="WEX10" s="0"/>
      <c r="WEY10" s="0"/>
      <c r="WEZ10" s="0"/>
      <c r="WFA10" s="0"/>
      <c r="WFB10" s="0"/>
      <c r="WFC10" s="0"/>
      <c r="WFD10" s="0"/>
      <c r="WFE10" s="0"/>
      <c r="WFF10" s="0"/>
      <c r="WFG10" s="0"/>
      <c r="WFH10" s="0"/>
      <c r="WFI10" s="0"/>
      <c r="WFJ10" s="0"/>
      <c r="WFK10" s="0"/>
      <c r="WFL10" s="0"/>
      <c r="WFM10" s="0"/>
      <c r="WFN10" s="0"/>
      <c r="WFO10" s="0"/>
      <c r="WFP10" s="0"/>
      <c r="WFQ10" s="0"/>
      <c r="WFR10" s="0"/>
      <c r="WFS10" s="0"/>
      <c r="WFT10" s="0"/>
      <c r="WFU10" s="0"/>
      <c r="WFV10" s="0"/>
      <c r="WFW10" s="0"/>
      <c r="WFX10" s="0"/>
      <c r="WFY10" s="0"/>
      <c r="WFZ10" s="0"/>
      <c r="WGA10" s="0"/>
      <c r="WGB10" s="0"/>
      <c r="WGC10" s="0"/>
      <c r="WGD10" s="0"/>
      <c r="WGE10" s="0"/>
      <c r="WGF10" s="0"/>
      <c r="WGG10" s="0"/>
      <c r="WGH10" s="0"/>
      <c r="WGI10" s="0"/>
      <c r="WGJ10" s="0"/>
      <c r="WGK10" s="0"/>
      <c r="WGL10" s="0"/>
      <c r="WGM10" s="0"/>
      <c r="WGN10" s="0"/>
      <c r="WGO10" s="0"/>
      <c r="WGP10" s="0"/>
      <c r="WGQ10" s="0"/>
      <c r="WGR10" s="0"/>
      <c r="WGS10" s="0"/>
      <c r="WGT10" s="0"/>
      <c r="WGU10" s="0"/>
      <c r="WGV10" s="0"/>
      <c r="WGW10" s="0"/>
      <c r="WGX10" s="0"/>
      <c r="WGY10" s="0"/>
      <c r="WGZ10" s="0"/>
      <c r="WHA10" s="0"/>
      <c r="WHB10" s="0"/>
      <c r="WHC10" s="0"/>
      <c r="WHD10" s="0"/>
      <c r="WHE10" s="0"/>
      <c r="WHF10" s="0"/>
      <c r="WHG10" s="0"/>
      <c r="WHH10" s="0"/>
      <c r="WHI10" s="0"/>
      <c r="WHJ10" s="0"/>
      <c r="WHK10" s="0"/>
      <c r="WHL10" s="0"/>
      <c r="WHM10" s="0"/>
      <c r="WHN10" s="0"/>
      <c r="WHO10" s="0"/>
      <c r="WHP10" s="0"/>
      <c r="WHQ10" s="0"/>
      <c r="WHR10" s="0"/>
      <c r="WHS10" s="0"/>
      <c r="WHT10" s="0"/>
      <c r="WHU10" s="0"/>
      <c r="WHV10" s="0"/>
      <c r="WHW10" s="0"/>
      <c r="WHX10" s="0"/>
      <c r="WHY10" s="0"/>
      <c r="WHZ10" s="0"/>
      <c r="WIA10" s="0"/>
      <c r="WIB10" s="0"/>
      <c r="WIC10" s="0"/>
      <c r="WID10" s="0"/>
      <c r="WIE10" s="0"/>
      <c r="WIF10" s="0"/>
      <c r="WIG10" s="0"/>
      <c r="WIH10" s="0"/>
      <c r="WII10" s="0"/>
      <c r="WIJ10" s="0"/>
      <c r="WIK10" s="0"/>
      <c r="WIL10" s="0"/>
      <c r="WIM10" s="0"/>
      <c r="WIN10" s="0"/>
      <c r="WIO10" s="0"/>
      <c r="WIP10" s="0"/>
      <c r="WIQ10" s="0"/>
      <c r="WIR10" s="0"/>
      <c r="WIS10" s="0"/>
      <c r="WIT10" s="0"/>
      <c r="WIU10" s="0"/>
      <c r="WIV10" s="0"/>
      <c r="WIW10" s="0"/>
      <c r="WIX10" s="0"/>
      <c r="WIY10" s="0"/>
      <c r="WIZ10" s="0"/>
      <c r="WJA10" s="0"/>
      <c r="WJB10" s="0"/>
      <c r="WJC10" s="0"/>
      <c r="WJD10" s="0"/>
      <c r="WJE10" s="0"/>
      <c r="WJF10" s="0"/>
      <c r="WJG10" s="0"/>
      <c r="WJH10" s="0"/>
      <c r="WJI10" s="0"/>
      <c r="WJJ10" s="0"/>
      <c r="WJK10" s="0"/>
      <c r="WJL10" s="0"/>
      <c r="WJM10" s="0"/>
      <c r="WJN10" s="0"/>
      <c r="WJO10" s="0"/>
      <c r="WJP10" s="0"/>
      <c r="WJQ10" s="0"/>
      <c r="WJR10" s="0"/>
      <c r="WJS10" s="0"/>
      <c r="WJT10" s="0"/>
      <c r="WJU10" s="0"/>
      <c r="WJV10" s="0"/>
      <c r="WJW10" s="0"/>
      <c r="WJX10" s="0"/>
      <c r="WJY10" s="0"/>
      <c r="WJZ10" s="0"/>
      <c r="WKA10" s="0"/>
      <c r="WKB10" s="0"/>
      <c r="WKC10" s="0"/>
      <c r="WKD10" s="0"/>
      <c r="WKE10" s="0"/>
      <c r="WKF10" s="0"/>
      <c r="WKG10" s="0"/>
      <c r="WKH10" s="0"/>
      <c r="WKI10" s="0"/>
      <c r="WKJ10" s="0"/>
      <c r="WKK10" s="0"/>
      <c r="WKL10" s="0"/>
      <c r="WKM10" s="0"/>
      <c r="WKN10" s="0"/>
      <c r="WKO10" s="0"/>
      <c r="WKP10" s="0"/>
      <c r="WKQ10" s="0"/>
      <c r="WKR10" s="0"/>
      <c r="WKS10" s="0"/>
      <c r="WKT10" s="0"/>
      <c r="WKU10" s="0"/>
      <c r="WKV10" s="0"/>
      <c r="WKW10" s="0"/>
      <c r="WKX10" s="0"/>
      <c r="WKY10" s="0"/>
      <c r="WKZ10" s="0"/>
      <c r="WLA10" s="0"/>
      <c r="WLB10" s="0"/>
      <c r="WLC10" s="0"/>
      <c r="WLD10" s="0"/>
      <c r="WLE10" s="0"/>
      <c r="WLF10" s="0"/>
      <c r="WLG10" s="0"/>
      <c r="WLH10" s="0"/>
      <c r="WLI10" s="0"/>
      <c r="WLJ10" s="0"/>
      <c r="WLK10" s="0"/>
      <c r="WLL10" s="0"/>
      <c r="WLM10" s="0"/>
      <c r="WLN10" s="0"/>
      <c r="WLO10" s="0"/>
      <c r="WLP10" s="0"/>
      <c r="WLQ10" s="0"/>
      <c r="WLR10" s="0"/>
      <c r="WLS10" s="0"/>
      <c r="WLT10" s="0"/>
      <c r="WLU10" s="0"/>
      <c r="WLV10" s="0"/>
      <c r="WLW10" s="0"/>
      <c r="WLX10" s="0"/>
      <c r="WLY10" s="0"/>
      <c r="WLZ10" s="0"/>
      <c r="WMA10" s="0"/>
      <c r="WMB10" s="0"/>
      <c r="WMC10" s="0"/>
      <c r="WMD10" s="0"/>
      <c r="WME10" s="0"/>
      <c r="WMF10" s="0"/>
      <c r="WMG10" s="0"/>
      <c r="WMH10" s="0"/>
      <c r="WMI10" s="0"/>
      <c r="WMJ10" s="0"/>
      <c r="WMK10" s="0"/>
      <c r="WML10" s="0"/>
      <c r="WMM10" s="0"/>
      <c r="WMN10" s="0"/>
      <c r="WMO10" s="0"/>
      <c r="WMP10" s="0"/>
      <c r="WMQ10" s="0"/>
      <c r="WMR10" s="0"/>
      <c r="WMS10" s="0"/>
      <c r="WMT10" s="0"/>
      <c r="WMU10" s="0"/>
      <c r="WMV10" s="0"/>
      <c r="WMW10" s="0"/>
      <c r="WMX10" s="0"/>
      <c r="WMY10" s="0"/>
      <c r="WMZ10" s="0"/>
      <c r="WNA10" s="0"/>
      <c r="WNB10" s="0"/>
      <c r="WNC10" s="0"/>
      <c r="WND10" s="0"/>
      <c r="WNE10" s="0"/>
      <c r="WNF10" s="0"/>
      <c r="WNG10" s="0"/>
      <c r="WNH10" s="0"/>
      <c r="WNI10" s="0"/>
      <c r="WNJ10" s="0"/>
      <c r="WNK10" s="0"/>
      <c r="WNL10" s="0"/>
      <c r="WNM10" s="0"/>
      <c r="WNN10" s="0"/>
      <c r="WNO10" s="0"/>
      <c r="WNP10" s="0"/>
      <c r="WNQ10" s="0"/>
      <c r="WNR10" s="0"/>
      <c r="WNS10" s="0"/>
      <c r="WNT10" s="0"/>
      <c r="WNU10" s="0"/>
      <c r="WNV10" s="0"/>
      <c r="WNW10" s="0"/>
      <c r="WNX10" s="0"/>
      <c r="WNY10" s="0"/>
      <c r="WNZ10" s="0"/>
      <c r="WOA10" s="0"/>
      <c r="WOB10" s="0"/>
      <c r="WOC10" s="0"/>
      <c r="WOD10" s="0"/>
      <c r="WOE10" s="0"/>
      <c r="WOF10" s="0"/>
      <c r="WOG10" s="0"/>
      <c r="WOH10" s="0"/>
      <c r="WOI10" s="0"/>
      <c r="WOJ10" s="0"/>
      <c r="WOK10" s="0"/>
      <c r="WOL10" s="0"/>
      <c r="WOM10" s="0"/>
      <c r="WON10" s="0"/>
      <c r="WOO10" s="0"/>
      <c r="WOP10" s="0"/>
      <c r="WOQ10" s="0"/>
      <c r="WOR10" s="0"/>
      <c r="WOS10" s="0"/>
      <c r="WOT10" s="0"/>
      <c r="WOU10" s="0"/>
      <c r="WOV10" s="0"/>
      <c r="WOW10" s="0"/>
      <c r="WOX10" s="0"/>
      <c r="WOY10" s="0"/>
      <c r="WOZ10" s="0"/>
      <c r="WPA10" s="0"/>
      <c r="WPB10" s="0"/>
      <c r="WPC10" s="0"/>
      <c r="WPD10" s="0"/>
      <c r="WPE10" s="0"/>
      <c r="WPF10" s="0"/>
      <c r="WPG10" s="0"/>
      <c r="WPH10" s="0"/>
      <c r="WPI10" s="0"/>
      <c r="WPJ10" s="0"/>
      <c r="WPK10" s="0"/>
      <c r="WPL10" s="0"/>
      <c r="WPM10" s="0"/>
      <c r="WPN10" s="0"/>
      <c r="WPO10" s="0"/>
      <c r="WPP10" s="0"/>
      <c r="WPQ10" s="0"/>
      <c r="WPR10" s="0"/>
      <c r="WPS10" s="0"/>
      <c r="WPT10" s="0"/>
      <c r="WPU10" s="0"/>
      <c r="WPV10" s="0"/>
      <c r="WPW10" s="0"/>
      <c r="WPX10" s="0"/>
      <c r="WPY10" s="0"/>
      <c r="WPZ10" s="0"/>
      <c r="WQA10" s="0"/>
      <c r="WQB10" s="0"/>
      <c r="WQC10" s="0"/>
      <c r="WQD10" s="0"/>
      <c r="WQE10" s="0"/>
      <c r="WQF10" s="0"/>
      <c r="WQG10" s="0"/>
      <c r="WQH10" s="0"/>
      <c r="WQI10" s="0"/>
      <c r="WQJ10" s="0"/>
      <c r="WQK10" s="0"/>
      <c r="WQL10" s="0"/>
      <c r="WQM10" s="0"/>
      <c r="WQN10" s="0"/>
      <c r="WQO10" s="0"/>
      <c r="WQP10" s="0"/>
      <c r="WQQ10" s="0"/>
      <c r="WQR10" s="0"/>
      <c r="WQS10" s="0"/>
      <c r="WQT10" s="0"/>
      <c r="WQU10" s="0"/>
      <c r="WQV10" s="0"/>
      <c r="WQW10" s="0"/>
      <c r="WQX10" s="0"/>
      <c r="WQY10" s="0"/>
      <c r="WQZ10" s="0"/>
      <c r="WRA10" s="0"/>
      <c r="WRB10" s="0"/>
      <c r="WRC10" s="0"/>
      <c r="WRD10" s="0"/>
      <c r="WRE10" s="0"/>
      <c r="WRF10" s="0"/>
      <c r="WRG10" s="0"/>
      <c r="WRH10" s="0"/>
      <c r="WRI10" s="0"/>
      <c r="WRJ10" s="0"/>
      <c r="WRK10" s="0"/>
      <c r="WRL10" s="0"/>
      <c r="WRM10" s="0"/>
      <c r="WRN10" s="0"/>
      <c r="WRO10" s="0"/>
      <c r="WRP10" s="0"/>
      <c r="WRQ10" s="0"/>
      <c r="WRR10" s="0"/>
      <c r="WRS10" s="0"/>
      <c r="WRT10" s="0"/>
      <c r="WRU10" s="0"/>
      <c r="WRV10" s="0"/>
      <c r="WRW10" s="0"/>
      <c r="WRX10" s="0"/>
      <c r="WRY10" s="0"/>
      <c r="WRZ10" s="0"/>
      <c r="WSA10" s="0"/>
      <c r="WSB10" s="0"/>
      <c r="WSC10" s="0"/>
      <c r="WSD10" s="0"/>
      <c r="WSE10" s="0"/>
      <c r="WSF10" s="0"/>
      <c r="WSG10" s="0"/>
      <c r="WSH10" s="0"/>
      <c r="WSI10" s="0"/>
      <c r="WSJ10" s="0"/>
      <c r="WSK10" s="0"/>
      <c r="WSL10" s="0"/>
      <c r="WSM10" s="0"/>
      <c r="WSN10" s="0"/>
      <c r="WSO10" s="0"/>
      <c r="WSP10" s="0"/>
      <c r="WSQ10" s="0"/>
      <c r="WSR10" s="0"/>
      <c r="WSS10" s="0"/>
      <c r="WST10" s="0"/>
      <c r="WSU10" s="0"/>
      <c r="WSV10" s="0"/>
      <c r="WSW10" s="0"/>
      <c r="WSX10" s="0"/>
      <c r="WSY10" s="0"/>
      <c r="WSZ10" s="0"/>
      <c r="WTA10" s="0"/>
      <c r="WTB10" s="0"/>
      <c r="WTC10" s="0"/>
      <c r="WTD10" s="0"/>
      <c r="WTE10" s="0"/>
      <c r="WTF10" s="0"/>
      <c r="WTG10" s="0"/>
      <c r="WTH10" s="0"/>
      <c r="WTI10" s="0"/>
      <c r="WTJ10" s="0"/>
      <c r="WTK10" s="0"/>
      <c r="WTL10" s="0"/>
      <c r="WTM10" s="0"/>
      <c r="WTN10" s="0"/>
      <c r="WTO10" s="0"/>
      <c r="WTP10" s="0"/>
      <c r="WTQ10" s="0"/>
      <c r="WTR10" s="0"/>
      <c r="WTS10" s="0"/>
      <c r="WTT10" s="0"/>
      <c r="WTU10" s="0"/>
      <c r="WTV10" s="0"/>
      <c r="WTW10" s="0"/>
      <c r="WTX10" s="0"/>
      <c r="WTY10" s="0"/>
      <c r="WTZ10" s="0"/>
      <c r="WUA10" s="0"/>
      <c r="WUB10" s="0"/>
      <c r="WUC10" s="0"/>
      <c r="WUD10" s="0"/>
      <c r="WUE10" s="0"/>
      <c r="WUF10" s="0"/>
      <c r="WUG10" s="0"/>
      <c r="WUH10" s="0"/>
      <c r="WUI10" s="0"/>
      <c r="WUJ10" s="0"/>
      <c r="WUK10" s="0"/>
      <c r="WUL10" s="0"/>
      <c r="WUM10" s="0"/>
      <c r="WUN10" s="0"/>
      <c r="WUO10" s="0"/>
      <c r="WUP10" s="0"/>
      <c r="WUQ10" s="0"/>
      <c r="WUR10" s="0"/>
      <c r="WUS10" s="0"/>
      <c r="WUT10" s="0"/>
      <c r="WUU10" s="0"/>
      <c r="WUV10" s="0"/>
      <c r="WUW10" s="0"/>
      <c r="WUX10" s="0"/>
      <c r="WUY10" s="0"/>
      <c r="WUZ10" s="0"/>
      <c r="WVA10" s="0"/>
      <c r="WVB10" s="0"/>
      <c r="WVC10" s="0"/>
      <c r="WVD10" s="0"/>
      <c r="WVE10" s="0"/>
      <c r="WVF10" s="0"/>
      <c r="WVG10" s="0"/>
      <c r="WVH10" s="0"/>
      <c r="WVI10" s="0"/>
      <c r="WVJ10" s="0"/>
      <c r="WVK10" s="0"/>
      <c r="WVL10" s="0"/>
      <c r="WVM10" s="0"/>
      <c r="WVN10" s="0"/>
      <c r="WVO10" s="0"/>
      <c r="WVP10" s="0"/>
      <c r="WVQ10" s="0"/>
      <c r="WVR10" s="0"/>
      <c r="WVS10" s="0"/>
      <c r="WVT10" s="0"/>
      <c r="WVU10" s="0"/>
      <c r="WVV10" s="0"/>
      <c r="WVW10" s="0"/>
      <c r="WVX10" s="0"/>
      <c r="WVY10" s="0"/>
      <c r="WVZ10" s="0"/>
      <c r="WWA10" s="0"/>
      <c r="WWB10" s="0"/>
      <c r="WWC10" s="0"/>
      <c r="WWD10" s="0"/>
      <c r="WWE10" s="0"/>
      <c r="WWF10" s="0"/>
      <c r="WWG10" s="0"/>
      <c r="WWH10" s="0"/>
      <c r="WWI10" s="0"/>
      <c r="WWJ10" s="0"/>
      <c r="WWK10" s="0"/>
      <c r="WWL10" s="0"/>
      <c r="WWM10" s="0"/>
      <c r="WWN10" s="0"/>
      <c r="WWO10" s="0"/>
      <c r="WWP10" s="0"/>
      <c r="WWQ10" s="0"/>
      <c r="WWR10" s="0"/>
      <c r="WWS10" s="0"/>
      <c r="WWT10" s="0"/>
      <c r="WWU10" s="0"/>
      <c r="WWV10" s="0"/>
      <c r="WWW10" s="0"/>
      <c r="WWX10" s="0"/>
      <c r="WWY10" s="0"/>
      <c r="WWZ10" s="0"/>
      <c r="WXA10" s="0"/>
      <c r="WXB10" s="0"/>
      <c r="WXC10" s="0"/>
      <c r="WXD10" s="0"/>
      <c r="WXE10" s="0"/>
      <c r="WXF10" s="0"/>
      <c r="WXG10" s="0"/>
      <c r="WXH10" s="0"/>
      <c r="WXI10" s="0"/>
      <c r="WXJ10" s="0"/>
      <c r="WXK10" s="0"/>
      <c r="WXL10" s="0"/>
      <c r="WXM10" s="0"/>
      <c r="WXN10" s="0"/>
      <c r="WXO10" s="0"/>
      <c r="WXP10" s="0"/>
      <c r="WXQ10" s="0"/>
      <c r="WXR10" s="0"/>
      <c r="WXS10" s="0"/>
      <c r="WXT10" s="0"/>
      <c r="WXU10" s="0"/>
      <c r="WXV10" s="0"/>
      <c r="WXW10" s="0"/>
      <c r="WXX10" s="0"/>
      <c r="WXY10" s="0"/>
      <c r="WXZ10" s="0"/>
      <c r="WYA10" s="0"/>
      <c r="WYB10" s="0"/>
      <c r="WYC10" s="0"/>
      <c r="WYD10" s="0"/>
      <c r="WYE10" s="0"/>
      <c r="WYF10" s="0"/>
      <c r="WYG10" s="0"/>
      <c r="WYH10" s="0"/>
      <c r="WYI10" s="0"/>
      <c r="WYJ10" s="0"/>
      <c r="WYK10" s="0"/>
      <c r="WYL10" s="0"/>
      <c r="WYM10" s="0"/>
      <c r="WYN10" s="0"/>
      <c r="WYO10" s="0"/>
      <c r="WYP10" s="0"/>
      <c r="WYQ10" s="0"/>
      <c r="WYR10" s="0"/>
      <c r="WYS10" s="0"/>
      <c r="WYT10" s="0"/>
      <c r="WYU10" s="0"/>
      <c r="WYV10" s="0"/>
      <c r="WYW10" s="0"/>
      <c r="WYX10" s="0"/>
      <c r="WYY10" s="0"/>
      <c r="WYZ10" s="0"/>
      <c r="WZA10" s="0"/>
      <c r="WZB10" s="0"/>
      <c r="WZC10" s="0"/>
      <c r="WZD10" s="0"/>
      <c r="WZE10" s="0"/>
      <c r="WZF10" s="0"/>
      <c r="WZG10" s="0"/>
      <c r="WZH10" s="0"/>
      <c r="WZI10" s="0"/>
      <c r="WZJ10" s="0"/>
      <c r="WZK10" s="0"/>
      <c r="WZL10" s="0"/>
      <c r="WZM10" s="0"/>
      <c r="WZN10" s="0"/>
      <c r="WZO10" s="0"/>
      <c r="WZP10" s="0"/>
      <c r="WZQ10" s="0"/>
      <c r="WZR10" s="0"/>
      <c r="WZS10" s="0"/>
      <c r="WZT10" s="0"/>
      <c r="WZU10" s="0"/>
      <c r="WZV10" s="0"/>
      <c r="WZW10" s="0"/>
      <c r="WZX10" s="0"/>
      <c r="WZY10" s="0"/>
      <c r="WZZ10" s="0"/>
      <c r="XAA10" s="0"/>
      <c r="XAB10" s="0"/>
      <c r="XAC10" s="0"/>
      <c r="XAD10" s="0"/>
      <c r="XAE10" s="0"/>
      <c r="XAF10" s="0"/>
      <c r="XAG10" s="0"/>
      <c r="XAH10" s="0"/>
      <c r="XAI10" s="0"/>
      <c r="XAJ10" s="0"/>
      <c r="XAK10" s="0"/>
      <c r="XAL10" s="0"/>
      <c r="XAM10" s="0"/>
      <c r="XAN10" s="0"/>
      <c r="XAO10" s="0"/>
      <c r="XAP10" s="0"/>
      <c r="XAQ10" s="0"/>
      <c r="XAR10" s="0"/>
      <c r="XAS10" s="0"/>
      <c r="XAT10" s="0"/>
      <c r="XAU10" s="0"/>
      <c r="XAV10" s="0"/>
      <c r="XAW10" s="0"/>
      <c r="XAX10" s="0"/>
      <c r="XAY10" s="0"/>
      <c r="XAZ10" s="0"/>
      <c r="XBA10" s="0"/>
      <c r="XBB10" s="0"/>
      <c r="XBC10" s="0"/>
      <c r="XBD10" s="0"/>
      <c r="XBE10" s="0"/>
      <c r="XBF10" s="0"/>
      <c r="XBG10" s="0"/>
      <c r="XBH10" s="0"/>
      <c r="XBI10" s="0"/>
      <c r="XBJ10" s="0"/>
      <c r="XBK10" s="0"/>
      <c r="XBL10" s="0"/>
      <c r="XBM10" s="0"/>
      <c r="XBN10" s="0"/>
      <c r="XBO10" s="0"/>
      <c r="XBP10" s="0"/>
      <c r="XBQ10" s="0"/>
      <c r="XBR10" s="0"/>
      <c r="XBS10" s="0"/>
      <c r="XBT10" s="0"/>
      <c r="XBU10" s="0"/>
      <c r="XBV10" s="0"/>
      <c r="XBW10" s="0"/>
      <c r="XBX10" s="0"/>
      <c r="XBY10" s="0"/>
      <c r="XBZ10" s="0"/>
      <c r="XCA10" s="0"/>
      <c r="XCB10" s="0"/>
      <c r="XCC10" s="0"/>
      <c r="XCD10" s="0"/>
      <c r="XCE10" s="0"/>
      <c r="XCF10" s="0"/>
      <c r="XCG10" s="0"/>
      <c r="XCH10" s="0"/>
      <c r="XCI10" s="0"/>
      <c r="XCJ10" s="0"/>
      <c r="XCK10" s="0"/>
      <c r="XCL10" s="0"/>
      <c r="XCM10" s="0"/>
      <c r="XCN10" s="0"/>
      <c r="XCO10" s="0"/>
      <c r="XCP10" s="0"/>
      <c r="XCQ10" s="0"/>
      <c r="XCR10" s="0"/>
      <c r="XCS10" s="0"/>
      <c r="XCT10" s="0"/>
      <c r="XCU10" s="0"/>
      <c r="XCV10" s="0"/>
      <c r="XCW10" s="0"/>
      <c r="XCX10" s="0"/>
      <c r="XCY10" s="0"/>
      <c r="XCZ10" s="0"/>
      <c r="XDA10" s="0"/>
      <c r="XDB10" s="0"/>
      <c r="XDC10" s="0"/>
      <c r="XDD10" s="0"/>
      <c r="XDE10" s="0"/>
      <c r="XDF10" s="0"/>
      <c r="XDG10" s="0"/>
      <c r="XDH10" s="0"/>
      <c r="XDI10" s="0"/>
      <c r="XDJ10" s="0"/>
      <c r="XDK10" s="0"/>
      <c r="XDL10" s="0"/>
      <c r="XDM10" s="0"/>
      <c r="XDN10" s="0"/>
      <c r="XDO10" s="0"/>
      <c r="XDP10" s="0"/>
      <c r="XDQ10" s="0"/>
      <c r="XDR10" s="0"/>
      <c r="XDS10" s="0"/>
      <c r="XDT10" s="0"/>
      <c r="XDU10" s="0"/>
      <c r="XDV10" s="0"/>
      <c r="XDW10" s="0"/>
      <c r="XDX10" s="0"/>
      <c r="XDY10" s="0"/>
      <c r="XDZ10" s="0"/>
      <c r="XEA10" s="0"/>
      <c r="XEB10" s="0"/>
      <c r="XEC10" s="0"/>
      <c r="XED10" s="0"/>
      <c r="XEE10" s="0"/>
      <c r="XEF10" s="0"/>
      <c r="XEG10" s="0"/>
      <c r="XEH10" s="0"/>
      <c r="XEI10" s="0"/>
      <c r="XEJ10" s="0"/>
      <c r="XEK10" s="0"/>
      <c r="XEL10" s="0"/>
      <c r="XEM10" s="0"/>
      <c r="XEN10" s="0"/>
      <c r="XEO10" s="0"/>
      <c r="XEP10" s="0"/>
      <c r="XEQ10" s="0"/>
      <c r="XER10" s="0"/>
      <c r="XES10" s="0"/>
      <c r="XET10" s="0"/>
      <c r="XEU10" s="0"/>
      <c r="XEV10" s="0"/>
      <c r="XEW10" s="0"/>
      <c r="XEX10" s="0"/>
      <c r="XEY10" s="0"/>
      <c r="XEZ10" s="0"/>
      <c r="XFA10" s="0"/>
      <c r="XFB10" s="0"/>
      <c r="XFC10" s="0"/>
      <c r="XFD10" s="0"/>
    </row>
    <row r="11" customFormat="false" ht="15.75" hidden="true" customHeight="false" outlineLevel="0" collapsed="false">
      <c r="A11" s="13" t="n">
        <v>25</v>
      </c>
      <c r="B11" s="6" t="s">
        <v>854</v>
      </c>
      <c r="C11" s="14" t="n">
        <f aca="false">qualidade!A11</f>
        <v>25</v>
      </c>
      <c r="D11" s="6"/>
      <c r="E11" s="6"/>
      <c r="F11" s="6" t="str">
        <f aca="false">qualidade!I11</f>
        <v>reprovado</v>
      </c>
      <c r="G11" s="6" t="str">
        <f aca="false">IF(AND(B11=F11,F11="aprovado"),"copiar",IF(B11&lt;&gt;F11,"corrigir",""))</f>
        <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c r="AMK11" s="0"/>
      <c r="AML11" s="0"/>
      <c r="AMM11" s="0"/>
      <c r="AMN11" s="0"/>
      <c r="AMO11" s="0"/>
      <c r="AMP11" s="0"/>
      <c r="AMQ11" s="0"/>
      <c r="AMR11" s="0"/>
      <c r="AMS11" s="0"/>
      <c r="AMT11" s="0"/>
      <c r="AMU11" s="0"/>
      <c r="AMV11" s="0"/>
      <c r="AMW11" s="0"/>
      <c r="AMX11" s="0"/>
      <c r="AMY11" s="0"/>
      <c r="AMZ11" s="0"/>
      <c r="ANA11" s="0"/>
      <c r="ANB11" s="0"/>
      <c r="ANC11" s="0"/>
      <c r="AND11" s="0"/>
      <c r="ANE11" s="0"/>
      <c r="ANF11" s="0"/>
      <c r="ANG11" s="0"/>
      <c r="ANH11" s="0"/>
      <c r="ANI11" s="0"/>
      <c r="ANJ11" s="0"/>
      <c r="ANK11" s="0"/>
      <c r="ANL11" s="0"/>
      <c r="ANM11" s="0"/>
      <c r="ANN11" s="0"/>
      <c r="ANO11" s="0"/>
      <c r="ANP11" s="0"/>
      <c r="ANQ11" s="0"/>
      <c r="ANR11" s="0"/>
      <c r="ANS11" s="0"/>
      <c r="ANT11" s="0"/>
      <c r="ANU11" s="0"/>
      <c r="ANV11" s="0"/>
      <c r="ANW11" s="0"/>
      <c r="ANX11" s="0"/>
      <c r="ANY11" s="0"/>
      <c r="ANZ11" s="0"/>
      <c r="AOA11" s="0"/>
      <c r="AOB11" s="0"/>
      <c r="AOC11" s="0"/>
      <c r="AOD11" s="0"/>
      <c r="AOE11" s="0"/>
      <c r="AOF11" s="0"/>
      <c r="AOG11" s="0"/>
      <c r="AOH11" s="0"/>
      <c r="AOI11" s="0"/>
      <c r="AOJ11" s="0"/>
      <c r="AOK11" s="0"/>
      <c r="AOL11" s="0"/>
      <c r="AOM11" s="0"/>
      <c r="AON11" s="0"/>
      <c r="AOO11" s="0"/>
      <c r="AOP11" s="0"/>
      <c r="AOQ11" s="0"/>
      <c r="AOR11" s="0"/>
      <c r="AOS11" s="0"/>
      <c r="AOT11" s="0"/>
      <c r="AOU11" s="0"/>
      <c r="AOV11" s="0"/>
      <c r="AOW11" s="0"/>
      <c r="AOX11" s="0"/>
      <c r="AOY11" s="0"/>
      <c r="AOZ11" s="0"/>
      <c r="APA11" s="0"/>
      <c r="APB11" s="0"/>
      <c r="APC11" s="0"/>
      <c r="APD11" s="0"/>
      <c r="APE11" s="0"/>
      <c r="APF11" s="0"/>
      <c r="APG11" s="0"/>
      <c r="APH11" s="0"/>
      <c r="API11" s="0"/>
      <c r="APJ11" s="0"/>
      <c r="APK11" s="0"/>
      <c r="APL11" s="0"/>
      <c r="APM11" s="0"/>
      <c r="APN11" s="0"/>
      <c r="APO11" s="0"/>
      <c r="APP11" s="0"/>
      <c r="APQ11" s="0"/>
      <c r="APR11" s="0"/>
      <c r="APS11" s="0"/>
      <c r="APT11" s="0"/>
      <c r="APU11" s="0"/>
      <c r="APV11" s="0"/>
      <c r="APW11" s="0"/>
      <c r="APX11" s="0"/>
      <c r="APY11" s="0"/>
      <c r="APZ11" s="0"/>
      <c r="AQA11" s="0"/>
      <c r="AQB11" s="0"/>
      <c r="AQC11" s="0"/>
      <c r="AQD11" s="0"/>
      <c r="AQE11" s="0"/>
      <c r="AQF11" s="0"/>
      <c r="AQG11" s="0"/>
      <c r="AQH11" s="0"/>
      <c r="AQI11" s="0"/>
      <c r="AQJ11" s="0"/>
      <c r="AQK11" s="0"/>
      <c r="AQL11" s="0"/>
      <c r="AQM11" s="0"/>
      <c r="AQN11" s="0"/>
      <c r="AQO11" s="0"/>
      <c r="AQP11" s="0"/>
      <c r="AQQ11" s="0"/>
      <c r="AQR11" s="0"/>
      <c r="AQS11" s="0"/>
      <c r="AQT11" s="0"/>
      <c r="AQU11" s="0"/>
      <c r="AQV11" s="0"/>
      <c r="AQW11" s="0"/>
      <c r="AQX11" s="0"/>
      <c r="AQY11" s="0"/>
      <c r="AQZ11" s="0"/>
      <c r="ARA11" s="0"/>
      <c r="ARB11" s="0"/>
      <c r="ARC11" s="0"/>
      <c r="ARD11" s="0"/>
      <c r="ARE11" s="0"/>
      <c r="ARF11" s="0"/>
      <c r="ARG11" s="0"/>
      <c r="ARH11" s="0"/>
      <c r="ARI11" s="0"/>
      <c r="ARJ11" s="0"/>
      <c r="ARK11" s="0"/>
      <c r="ARL11" s="0"/>
      <c r="ARM11" s="0"/>
      <c r="ARN11" s="0"/>
      <c r="ARO11" s="0"/>
      <c r="ARP11" s="0"/>
      <c r="ARQ11" s="0"/>
      <c r="ARR11" s="0"/>
      <c r="ARS11" s="0"/>
      <c r="ART11" s="0"/>
      <c r="ARU11" s="0"/>
      <c r="ARV11" s="0"/>
      <c r="ARW11" s="0"/>
      <c r="ARX11" s="0"/>
      <c r="ARY11" s="0"/>
      <c r="ARZ11" s="0"/>
      <c r="ASA11" s="0"/>
      <c r="ASB11" s="0"/>
      <c r="ASC11" s="0"/>
      <c r="ASD11" s="0"/>
      <c r="ASE11" s="0"/>
      <c r="ASF11" s="0"/>
      <c r="ASG11" s="0"/>
      <c r="ASH11" s="0"/>
      <c r="ASI11" s="0"/>
      <c r="ASJ11" s="0"/>
      <c r="ASK11" s="0"/>
      <c r="ASL11" s="0"/>
      <c r="ASM11" s="0"/>
      <c r="ASN11" s="0"/>
      <c r="ASO11" s="0"/>
      <c r="ASP11" s="0"/>
      <c r="ASQ11" s="0"/>
      <c r="ASR11" s="0"/>
      <c r="ASS11" s="0"/>
      <c r="AST11" s="0"/>
      <c r="ASU11" s="0"/>
      <c r="ASV11" s="0"/>
      <c r="ASW11" s="0"/>
      <c r="ASX11" s="0"/>
      <c r="ASY11" s="0"/>
      <c r="ASZ11" s="0"/>
      <c r="ATA11" s="0"/>
      <c r="ATB11" s="0"/>
      <c r="ATC11" s="0"/>
      <c r="ATD11" s="0"/>
      <c r="ATE11" s="0"/>
      <c r="ATF11" s="0"/>
      <c r="ATG11" s="0"/>
      <c r="ATH11" s="0"/>
      <c r="ATI11" s="0"/>
      <c r="ATJ11" s="0"/>
      <c r="ATK11" s="0"/>
      <c r="ATL11" s="0"/>
      <c r="ATM11" s="0"/>
      <c r="ATN11" s="0"/>
      <c r="ATO11" s="0"/>
      <c r="ATP11" s="0"/>
      <c r="ATQ11" s="0"/>
      <c r="ATR11" s="0"/>
      <c r="ATS11" s="0"/>
      <c r="ATT11" s="0"/>
      <c r="ATU11" s="0"/>
      <c r="ATV11" s="0"/>
      <c r="ATW11" s="0"/>
      <c r="ATX11" s="0"/>
      <c r="ATY11" s="0"/>
      <c r="ATZ11" s="0"/>
      <c r="AUA11" s="0"/>
      <c r="AUB11" s="0"/>
      <c r="AUC11" s="0"/>
      <c r="AUD11" s="0"/>
      <c r="AUE11" s="0"/>
      <c r="AUF11" s="0"/>
      <c r="AUG11" s="0"/>
      <c r="AUH11" s="0"/>
      <c r="AUI11" s="0"/>
      <c r="AUJ11" s="0"/>
      <c r="AUK11" s="0"/>
      <c r="AUL11" s="0"/>
      <c r="AUM11" s="0"/>
      <c r="AUN11" s="0"/>
      <c r="AUO11" s="0"/>
      <c r="AUP11" s="0"/>
      <c r="AUQ11" s="0"/>
      <c r="AUR11" s="0"/>
      <c r="AUS11" s="0"/>
      <c r="AUT11" s="0"/>
      <c r="AUU11" s="0"/>
      <c r="AUV11" s="0"/>
      <c r="AUW11" s="0"/>
      <c r="AUX11" s="0"/>
      <c r="AUY11" s="0"/>
      <c r="AUZ11" s="0"/>
      <c r="AVA11" s="0"/>
      <c r="AVB11" s="0"/>
      <c r="AVC11" s="0"/>
      <c r="AVD11" s="0"/>
      <c r="AVE11" s="0"/>
      <c r="AVF11" s="0"/>
      <c r="AVG11" s="0"/>
      <c r="AVH11" s="0"/>
      <c r="AVI11" s="0"/>
      <c r="AVJ11" s="0"/>
      <c r="AVK11" s="0"/>
      <c r="AVL11" s="0"/>
      <c r="AVM11" s="0"/>
      <c r="AVN11" s="0"/>
      <c r="AVO11" s="0"/>
      <c r="AVP11" s="0"/>
      <c r="AVQ11" s="0"/>
      <c r="AVR11" s="0"/>
      <c r="AVS11" s="0"/>
      <c r="AVT11" s="0"/>
      <c r="AVU11" s="0"/>
      <c r="AVV11" s="0"/>
      <c r="AVW11" s="0"/>
      <c r="AVX11" s="0"/>
      <c r="AVY11" s="0"/>
      <c r="AVZ11" s="0"/>
      <c r="AWA11" s="0"/>
      <c r="AWB11" s="0"/>
      <c r="AWC11" s="0"/>
      <c r="AWD11" s="0"/>
      <c r="AWE11" s="0"/>
      <c r="AWF11" s="0"/>
      <c r="AWG11" s="0"/>
      <c r="AWH11" s="0"/>
      <c r="AWI11" s="0"/>
      <c r="AWJ11" s="0"/>
      <c r="AWK11" s="0"/>
      <c r="AWL11" s="0"/>
      <c r="AWM11" s="0"/>
      <c r="AWN11" s="0"/>
      <c r="AWO11" s="0"/>
      <c r="AWP11" s="0"/>
      <c r="AWQ11" s="0"/>
      <c r="AWR11" s="0"/>
      <c r="AWS11" s="0"/>
      <c r="AWT11" s="0"/>
      <c r="AWU11" s="0"/>
      <c r="AWV11" s="0"/>
      <c r="AWW11" s="0"/>
      <c r="AWX11" s="0"/>
      <c r="AWY11" s="0"/>
      <c r="AWZ11" s="0"/>
      <c r="AXA11" s="0"/>
      <c r="AXB11" s="0"/>
      <c r="AXC11" s="0"/>
      <c r="AXD11" s="0"/>
      <c r="AXE11" s="0"/>
      <c r="AXF11" s="0"/>
      <c r="AXG11" s="0"/>
      <c r="AXH11" s="0"/>
      <c r="AXI11" s="0"/>
      <c r="AXJ11" s="0"/>
      <c r="AXK11" s="0"/>
      <c r="AXL11" s="0"/>
      <c r="AXM11" s="0"/>
      <c r="AXN11" s="0"/>
      <c r="AXO11" s="0"/>
      <c r="AXP11" s="0"/>
      <c r="AXQ11" s="0"/>
      <c r="AXR11" s="0"/>
      <c r="AXS11" s="0"/>
      <c r="AXT11" s="0"/>
      <c r="AXU11" s="0"/>
      <c r="AXV11" s="0"/>
      <c r="AXW11" s="0"/>
      <c r="AXX11" s="0"/>
      <c r="AXY11" s="0"/>
      <c r="AXZ11" s="0"/>
      <c r="AYA11" s="0"/>
      <c r="AYB11" s="0"/>
      <c r="AYC11" s="0"/>
      <c r="AYD11" s="0"/>
      <c r="AYE11" s="0"/>
      <c r="AYF11" s="0"/>
      <c r="AYG11" s="0"/>
      <c r="AYH11" s="0"/>
      <c r="AYI11" s="0"/>
      <c r="AYJ11" s="0"/>
      <c r="AYK11" s="0"/>
      <c r="AYL11" s="0"/>
      <c r="AYM11" s="0"/>
      <c r="AYN11" s="0"/>
      <c r="AYO11" s="0"/>
      <c r="AYP11" s="0"/>
      <c r="AYQ11" s="0"/>
      <c r="AYR11" s="0"/>
      <c r="AYS11" s="0"/>
      <c r="AYT11" s="0"/>
      <c r="AYU11" s="0"/>
      <c r="AYV11" s="0"/>
      <c r="AYW11" s="0"/>
      <c r="AYX11" s="0"/>
      <c r="AYY11" s="0"/>
      <c r="AYZ11" s="0"/>
      <c r="AZA11" s="0"/>
      <c r="AZB11" s="0"/>
      <c r="AZC11" s="0"/>
      <c r="AZD11" s="0"/>
      <c r="AZE11" s="0"/>
      <c r="AZF11" s="0"/>
      <c r="AZG11" s="0"/>
      <c r="AZH11" s="0"/>
      <c r="AZI11" s="0"/>
      <c r="AZJ11" s="0"/>
      <c r="AZK11" s="0"/>
      <c r="AZL11" s="0"/>
      <c r="AZM11" s="0"/>
      <c r="AZN11" s="0"/>
      <c r="AZO11" s="0"/>
      <c r="AZP11" s="0"/>
      <c r="AZQ11" s="0"/>
      <c r="AZR11" s="0"/>
      <c r="AZS11" s="0"/>
      <c r="AZT11" s="0"/>
      <c r="AZU11" s="0"/>
      <c r="AZV11" s="0"/>
      <c r="AZW11" s="0"/>
      <c r="AZX11" s="0"/>
      <c r="AZY11" s="0"/>
      <c r="AZZ11" s="0"/>
      <c r="BAA11" s="0"/>
      <c r="BAB11" s="0"/>
      <c r="BAC11" s="0"/>
      <c r="BAD11" s="0"/>
      <c r="BAE11" s="0"/>
      <c r="BAF11" s="0"/>
      <c r="BAG11" s="0"/>
      <c r="BAH11" s="0"/>
      <c r="BAI11" s="0"/>
      <c r="BAJ11" s="0"/>
      <c r="BAK11" s="0"/>
      <c r="BAL11" s="0"/>
      <c r="BAM11" s="0"/>
      <c r="BAN11" s="0"/>
      <c r="BAO11" s="0"/>
      <c r="BAP11" s="0"/>
      <c r="BAQ11" s="0"/>
      <c r="BAR11" s="0"/>
      <c r="BAS11" s="0"/>
      <c r="BAT11" s="0"/>
      <c r="BAU11" s="0"/>
      <c r="BAV11" s="0"/>
      <c r="BAW11" s="0"/>
      <c r="BAX11" s="0"/>
      <c r="BAY11" s="0"/>
      <c r="BAZ11" s="0"/>
      <c r="BBA11" s="0"/>
      <c r="BBB11" s="0"/>
      <c r="BBC11" s="0"/>
      <c r="BBD11" s="0"/>
      <c r="BBE11" s="0"/>
      <c r="BBF11" s="0"/>
      <c r="BBG11" s="0"/>
      <c r="BBH11" s="0"/>
      <c r="BBI11" s="0"/>
      <c r="BBJ11" s="0"/>
      <c r="BBK11" s="0"/>
      <c r="BBL11" s="0"/>
      <c r="BBM11" s="0"/>
      <c r="BBN11" s="0"/>
      <c r="BBO11" s="0"/>
      <c r="BBP11" s="0"/>
      <c r="BBQ11" s="0"/>
      <c r="BBR11" s="0"/>
      <c r="BBS11" s="0"/>
      <c r="BBT11" s="0"/>
      <c r="BBU11" s="0"/>
      <c r="BBV11" s="0"/>
      <c r="BBW11" s="0"/>
      <c r="BBX11" s="0"/>
      <c r="BBY11" s="0"/>
      <c r="BBZ11" s="0"/>
      <c r="BCA11" s="0"/>
      <c r="BCB11" s="0"/>
      <c r="BCC11" s="0"/>
      <c r="BCD11" s="0"/>
      <c r="BCE11" s="0"/>
      <c r="BCF11" s="0"/>
      <c r="BCG11" s="0"/>
      <c r="BCH11" s="0"/>
      <c r="BCI11" s="0"/>
      <c r="BCJ11" s="0"/>
      <c r="BCK11" s="0"/>
      <c r="BCL11" s="0"/>
      <c r="BCM11" s="0"/>
      <c r="BCN11" s="0"/>
      <c r="BCO11" s="0"/>
      <c r="BCP11" s="0"/>
      <c r="BCQ11" s="0"/>
      <c r="BCR11" s="0"/>
      <c r="BCS11" s="0"/>
      <c r="BCT11" s="0"/>
      <c r="BCU11" s="0"/>
      <c r="BCV11" s="0"/>
      <c r="BCW11" s="0"/>
      <c r="BCX11" s="0"/>
      <c r="BCY11" s="0"/>
      <c r="BCZ11" s="0"/>
      <c r="BDA11" s="0"/>
      <c r="BDB11" s="0"/>
      <c r="BDC11" s="0"/>
      <c r="BDD11" s="0"/>
      <c r="BDE11" s="0"/>
      <c r="BDF11" s="0"/>
      <c r="BDG11" s="0"/>
      <c r="BDH11" s="0"/>
      <c r="BDI11" s="0"/>
      <c r="BDJ11" s="0"/>
      <c r="BDK11" s="0"/>
      <c r="BDL11" s="0"/>
      <c r="BDM11" s="0"/>
      <c r="BDN11" s="0"/>
      <c r="BDO11" s="0"/>
      <c r="BDP11" s="0"/>
      <c r="BDQ11" s="0"/>
      <c r="BDR11" s="0"/>
      <c r="BDS11" s="0"/>
      <c r="BDT11" s="0"/>
      <c r="BDU11" s="0"/>
      <c r="BDV11" s="0"/>
      <c r="BDW11" s="0"/>
      <c r="BDX11" s="0"/>
      <c r="BDY11" s="0"/>
      <c r="BDZ11" s="0"/>
      <c r="BEA11" s="0"/>
      <c r="BEB11" s="0"/>
      <c r="BEC11" s="0"/>
      <c r="BED11" s="0"/>
      <c r="BEE11" s="0"/>
      <c r="BEF11" s="0"/>
      <c r="BEG11" s="0"/>
      <c r="BEH11" s="0"/>
      <c r="BEI11" s="0"/>
      <c r="BEJ11" s="0"/>
      <c r="BEK11" s="0"/>
      <c r="BEL11" s="0"/>
      <c r="BEM11" s="0"/>
      <c r="BEN11" s="0"/>
      <c r="BEO11" s="0"/>
      <c r="BEP11" s="0"/>
      <c r="BEQ11" s="0"/>
      <c r="BER11" s="0"/>
      <c r="BES11" s="0"/>
      <c r="BET11" s="0"/>
      <c r="BEU11" s="0"/>
      <c r="BEV11" s="0"/>
      <c r="BEW11" s="0"/>
      <c r="BEX11" s="0"/>
      <c r="BEY11" s="0"/>
      <c r="BEZ11" s="0"/>
      <c r="BFA11" s="0"/>
      <c r="BFB11" s="0"/>
      <c r="BFC11" s="0"/>
      <c r="BFD11" s="0"/>
      <c r="BFE11" s="0"/>
      <c r="BFF11" s="0"/>
      <c r="BFG11" s="0"/>
      <c r="BFH11" s="0"/>
      <c r="BFI11" s="0"/>
      <c r="BFJ11" s="0"/>
      <c r="BFK11" s="0"/>
      <c r="BFL11" s="0"/>
      <c r="BFM11" s="0"/>
      <c r="BFN11" s="0"/>
      <c r="BFO11" s="0"/>
      <c r="BFP11" s="0"/>
      <c r="BFQ11" s="0"/>
      <c r="BFR11" s="0"/>
      <c r="BFS11" s="0"/>
      <c r="BFT11" s="0"/>
      <c r="BFU11" s="0"/>
      <c r="BFV11" s="0"/>
      <c r="BFW11" s="0"/>
      <c r="BFX11" s="0"/>
      <c r="BFY11" s="0"/>
      <c r="BFZ11" s="0"/>
      <c r="BGA11" s="0"/>
      <c r="BGB11" s="0"/>
      <c r="BGC11" s="0"/>
      <c r="BGD11" s="0"/>
      <c r="BGE11" s="0"/>
      <c r="BGF11" s="0"/>
      <c r="BGG11" s="0"/>
      <c r="BGH11" s="0"/>
      <c r="BGI11" s="0"/>
      <c r="BGJ11" s="0"/>
      <c r="BGK11" s="0"/>
      <c r="BGL11" s="0"/>
      <c r="BGM11" s="0"/>
      <c r="BGN11" s="0"/>
      <c r="BGO11" s="0"/>
      <c r="BGP11" s="0"/>
      <c r="BGQ11" s="0"/>
      <c r="BGR11" s="0"/>
      <c r="BGS11" s="0"/>
      <c r="BGT11" s="0"/>
      <c r="BGU11" s="0"/>
      <c r="BGV11" s="0"/>
      <c r="BGW11" s="0"/>
      <c r="BGX11" s="0"/>
      <c r="BGY11" s="0"/>
      <c r="BGZ11" s="0"/>
      <c r="BHA11" s="0"/>
      <c r="BHB11" s="0"/>
      <c r="BHC11" s="0"/>
      <c r="BHD11" s="0"/>
      <c r="BHE11" s="0"/>
      <c r="BHF11" s="0"/>
      <c r="BHG11" s="0"/>
      <c r="BHH11" s="0"/>
      <c r="BHI11" s="0"/>
      <c r="BHJ11" s="0"/>
      <c r="BHK11" s="0"/>
      <c r="BHL11" s="0"/>
      <c r="BHM11" s="0"/>
      <c r="BHN11" s="0"/>
      <c r="BHO11" s="0"/>
      <c r="BHP11" s="0"/>
      <c r="BHQ11" s="0"/>
      <c r="BHR11" s="0"/>
      <c r="BHS11" s="0"/>
      <c r="BHT11" s="0"/>
      <c r="BHU11" s="0"/>
      <c r="BHV11" s="0"/>
      <c r="BHW11" s="0"/>
      <c r="BHX11" s="0"/>
      <c r="BHY11" s="0"/>
      <c r="BHZ11" s="0"/>
      <c r="BIA11" s="0"/>
      <c r="BIB11" s="0"/>
      <c r="BIC11" s="0"/>
      <c r="BID11" s="0"/>
      <c r="BIE11" s="0"/>
      <c r="BIF11" s="0"/>
      <c r="BIG11" s="0"/>
      <c r="BIH11" s="0"/>
      <c r="BII11" s="0"/>
      <c r="BIJ11" s="0"/>
      <c r="BIK11" s="0"/>
      <c r="BIL11" s="0"/>
      <c r="BIM11" s="0"/>
      <c r="BIN11" s="0"/>
      <c r="BIO11" s="0"/>
      <c r="BIP11" s="0"/>
      <c r="BIQ11" s="0"/>
      <c r="BIR11" s="0"/>
      <c r="BIS11" s="0"/>
      <c r="BIT11" s="0"/>
      <c r="BIU11" s="0"/>
      <c r="BIV11" s="0"/>
      <c r="BIW11" s="0"/>
      <c r="BIX11" s="0"/>
      <c r="BIY11" s="0"/>
      <c r="BIZ11" s="0"/>
      <c r="BJA11" s="0"/>
      <c r="BJB11" s="0"/>
      <c r="BJC11" s="0"/>
      <c r="BJD11" s="0"/>
      <c r="BJE11" s="0"/>
      <c r="BJF11" s="0"/>
      <c r="BJG11" s="0"/>
      <c r="BJH11" s="0"/>
      <c r="BJI11" s="0"/>
      <c r="BJJ11" s="0"/>
      <c r="BJK11" s="0"/>
      <c r="BJL11" s="0"/>
      <c r="BJM11" s="0"/>
      <c r="BJN11" s="0"/>
      <c r="BJO11" s="0"/>
      <c r="BJP11" s="0"/>
      <c r="BJQ11" s="0"/>
      <c r="BJR11" s="0"/>
      <c r="BJS11" s="0"/>
      <c r="BJT11" s="0"/>
      <c r="BJU11" s="0"/>
      <c r="BJV11" s="0"/>
      <c r="BJW11" s="0"/>
      <c r="BJX11" s="0"/>
      <c r="BJY11" s="0"/>
      <c r="BJZ11" s="0"/>
      <c r="BKA11" s="0"/>
      <c r="BKB11" s="0"/>
      <c r="BKC11" s="0"/>
      <c r="BKD11" s="0"/>
      <c r="BKE11" s="0"/>
      <c r="BKF11" s="0"/>
      <c r="BKG11" s="0"/>
      <c r="BKH11" s="0"/>
      <c r="BKI11" s="0"/>
      <c r="BKJ11" s="0"/>
      <c r="BKK11" s="0"/>
      <c r="BKL11" s="0"/>
      <c r="BKM11" s="0"/>
      <c r="BKN11" s="0"/>
      <c r="BKO11" s="0"/>
      <c r="BKP11" s="0"/>
      <c r="BKQ11" s="0"/>
      <c r="BKR11" s="0"/>
      <c r="BKS11" s="0"/>
      <c r="BKT11" s="0"/>
      <c r="BKU11" s="0"/>
      <c r="BKV11" s="0"/>
      <c r="BKW11" s="0"/>
      <c r="BKX11" s="0"/>
      <c r="BKY11" s="0"/>
      <c r="BKZ11" s="0"/>
      <c r="BLA11" s="0"/>
      <c r="BLB11" s="0"/>
      <c r="BLC11" s="0"/>
      <c r="BLD11" s="0"/>
      <c r="BLE11" s="0"/>
      <c r="BLF11" s="0"/>
      <c r="BLG11" s="0"/>
      <c r="BLH11" s="0"/>
      <c r="BLI11" s="0"/>
      <c r="BLJ11" s="0"/>
      <c r="BLK11" s="0"/>
      <c r="BLL11" s="0"/>
      <c r="BLM11" s="0"/>
      <c r="BLN11" s="0"/>
      <c r="BLO11" s="0"/>
      <c r="BLP11" s="0"/>
      <c r="BLQ11" s="0"/>
      <c r="BLR11" s="0"/>
      <c r="BLS11" s="0"/>
      <c r="BLT11" s="0"/>
      <c r="BLU11" s="0"/>
      <c r="BLV11" s="0"/>
      <c r="BLW11" s="0"/>
      <c r="BLX11" s="0"/>
      <c r="BLY11" s="0"/>
      <c r="BLZ11" s="0"/>
      <c r="BMA11" s="0"/>
      <c r="BMB11" s="0"/>
      <c r="BMC11" s="0"/>
      <c r="BMD11" s="0"/>
      <c r="BME11" s="0"/>
      <c r="BMF11" s="0"/>
      <c r="BMG11" s="0"/>
      <c r="BMH11" s="0"/>
      <c r="BMI11" s="0"/>
      <c r="BMJ11" s="0"/>
      <c r="BMK11" s="0"/>
      <c r="BML11" s="0"/>
      <c r="BMM11" s="0"/>
      <c r="BMN11" s="0"/>
      <c r="BMO11" s="0"/>
      <c r="BMP11" s="0"/>
      <c r="BMQ11" s="0"/>
      <c r="BMR11" s="0"/>
      <c r="BMS11" s="0"/>
      <c r="BMT11" s="0"/>
      <c r="BMU11" s="0"/>
      <c r="BMV11" s="0"/>
      <c r="BMW11" s="0"/>
      <c r="BMX11" s="0"/>
      <c r="BMY11" s="0"/>
      <c r="BMZ11" s="0"/>
      <c r="BNA11" s="0"/>
      <c r="BNB11" s="0"/>
      <c r="BNC11" s="0"/>
      <c r="BND11" s="0"/>
      <c r="BNE11" s="0"/>
      <c r="BNF11" s="0"/>
      <c r="BNG11" s="0"/>
      <c r="BNH11" s="0"/>
      <c r="BNI11" s="0"/>
      <c r="BNJ11" s="0"/>
      <c r="BNK11" s="0"/>
      <c r="BNL11" s="0"/>
      <c r="BNM11" s="0"/>
      <c r="BNN11" s="0"/>
      <c r="BNO11" s="0"/>
      <c r="BNP11" s="0"/>
      <c r="BNQ11" s="0"/>
      <c r="BNR11" s="0"/>
      <c r="BNS11" s="0"/>
      <c r="BNT11" s="0"/>
      <c r="BNU11" s="0"/>
      <c r="BNV11" s="0"/>
      <c r="BNW11" s="0"/>
      <c r="BNX11" s="0"/>
      <c r="BNY11" s="0"/>
      <c r="BNZ11" s="0"/>
      <c r="BOA11" s="0"/>
      <c r="BOB11" s="0"/>
      <c r="BOC11" s="0"/>
      <c r="BOD11" s="0"/>
      <c r="BOE11" s="0"/>
      <c r="BOF11" s="0"/>
      <c r="BOG11" s="0"/>
      <c r="BOH11" s="0"/>
      <c r="BOI11" s="0"/>
      <c r="BOJ11" s="0"/>
      <c r="BOK11" s="0"/>
      <c r="BOL11" s="0"/>
      <c r="BOM11" s="0"/>
      <c r="BON11" s="0"/>
      <c r="BOO11" s="0"/>
      <c r="BOP11" s="0"/>
      <c r="BOQ11" s="0"/>
      <c r="BOR11" s="0"/>
      <c r="BOS11" s="0"/>
      <c r="BOT11" s="0"/>
      <c r="BOU11" s="0"/>
      <c r="BOV11" s="0"/>
      <c r="BOW11" s="0"/>
      <c r="BOX11" s="0"/>
      <c r="BOY11" s="0"/>
      <c r="BOZ11" s="0"/>
      <c r="BPA11" s="0"/>
      <c r="BPB11" s="0"/>
      <c r="BPC11" s="0"/>
      <c r="BPD11" s="0"/>
      <c r="BPE11" s="0"/>
      <c r="BPF11" s="0"/>
      <c r="BPG11" s="0"/>
      <c r="BPH11" s="0"/>
      <c r="BPI11" s="0"/>
      <c r="BPJ11" s="0"/>
      <c r="BPK11" s="0"/>
      <c r="BPL11" s="0"/>
      <c r="BPM11" s="0"/>
      <c r="BPN11" s="0"/>
      <c r="BPO11" s="0"/>
      <c r="BPP11" s="0"/>
      <c r="BPQ11" s="0"/>
      <c r="BPR11" s="0"/>
      <c r="BPS11" s="0"/>
      <c r="BPT11" s="0"/>
      <c r="BPU11" s="0"/>
      <c r="BPV11" s="0"/>
      <c r="BPW11" s="0"/>
      <c r="BPX11" s="0"/>
      <c r="BPY11" s="0"/>
      <c r="BPZ11" s="0"/>
      <c r="BQA11" s="0"/>
      <c r="BQB11" s="0"/>
      <c r="BQC11" s="0"/>
      <c r="BQD11" s="0"/>
      <c r="BQE11" s="0"/>
      <c r="BQF11" s="0"/>
      <c r="BQG11" s="0"/>
      <c r="BQH11" s="0"/>
      <c r="BQI11" s="0"/>
      <c r="BQJ11" s="0"/>
      <c r="BQK11" s="0"/>
      <c r="BQL11" s="0"/>
      <c r="BQM11" s="0"/>
      <c r="BQN11" s="0"/>
      <c r="BQO11" s="0"/>
      <c r="BQP11" s="0"/>
      <c r="BQQ11" s="0"/>
      <c r="BQR11" s="0"/>
      <c r="BQS11" s="0"/>
      <c r="BQT11" s="0"/>
      <c r="BQU11" s="0"/>
      <c r="BQV11" s="0"/>
      <c r="BQW11" s="0"/>
      <c r="BQX11" s="0"/>
      <c r="BQY11" s="0"/>
      <c r="BQZ11" s="0"/>
      <c r="BRA11" s="0"/>
      <c r="BRB11" s="0"/>
      <c r="BRC11" s="0"/>
      <c r="BRD11" s="0"/>
      <c r="BRE11" s="0"/>
      <c r="BRF11" s="0"/>
      <c r="BRG11" s="0"/>
      <c r="BRH11" s="0"/>
      <c r="BRI11" s="0"/>
      <c r="BRJ11" s="0"/>
      <c r="BRK11" s="0"/>
      <c r="BRL11" s="0"/>
      <c r="BRM11" s="0"/>
      <c r="BRN11" s="0"/>
      <c r="BRO11" s="0"/>
      <c r="BRP11" s="0"/>
      <c r="BRQ11" s="0"/>
      <c r="BRR11" s="0"/>
      <c r="BRS11" s="0"/>
      <c r="BRT11" s="0"/>
      <c r="BRU11" s="0"/>
      <c r="BRV11" s="0"/>
      <c r="BRW11" s="0"/>
      <c r="BRX11" s="0"/>
      <c r="BRY11" s="0"/>
      <c r="BRZ11" s="0"/>
      <c r="BSA11" s="0"/>
      <c r="BSB11" s="0"/>
      <c r="BSC11" s="0"/>
      <c r="BSD11" s="0"/>
      <c r="BSE11" s="0"/>
      <c r="BSF11" s="0"/>
      <c r="BSG11" s="0"/>
      <c r="BSH11" s="0"/>
      <c r="BSI11" s="0"/>
      <c r="BSJ11" s="0"/>
      <c r="BSK11" s="0"/>
      <c r="BSL11" s="0"/>
      <c r="BSM11" s="0"/>
      <c r="BSN11" s="0"/>
      <c r="BSO11" s="0"/>
      <c r="BSP11" s="0"/>
      <c r="BSQ11" s="0"/>
      <c r="BSR11" s="0"/>
      <c r="BSS11" s="0"/>
      <c r="BST11" s="0"/>
      <c r="BSU11" s="0"/>
      <c r="BSV11" s="0"/>
      <c r="BSW11" s="0"/>
      <c r="BSX11" s="0"/>
      <c r="BSY11" s="0"/>
      <c r="BSZ11" s="0"/>
      <c r="BTA11" s="0"/>
      <c r="BTB11" s="0"/>
      <c r="BTC11" s="0"/>
      <c r="BTD11" s="0"/>
      <c r="BTE11" s="0"/>
      <c r="BTF11" s="0"/>
      <c r="BTG11" s="0"/>
      <c r="BTH11" s="0"/>
      <c r="BTI11" s="0"/>
      <c r="BTJ11" s="0"/>
      <c r="BTK11" s="0"/>
      <c r="BTL11" s="0"/>
      <c r="BTM11" s="0"/>
      <c r="BTN11" s="0"/>
      <c r="BTO11" s="0"/>
      <c r="BTP11" s="0"/>
      <c r="BTQ11" s="0"/>
      <c r="BTR11" s="0"/>
      <c r="BTS11" s="0"/>
      <c r="BTT11" s="0"/>
      <c r="BTU11" s="0"/>
      <c r="BTV11" s="0"/>
      <c r="BTW11" s="0"/>
      <c r="BTX11" s="0"/>
      <c r="BTY11" s="0"/>
      <c r="BTZ11" s="0"/>
      <c r="BUA11" s="0"/>
      <c r="BUB11" s="0"/>
      <c r="BUC11" s="0"/>
      <c r="BUD11" s="0"/>
      <c r="BUE11" s="0"/>
      <c r="BUF11" s="0"/>
      <c r="BUG11" s="0"/>
      <c r="BUH11" s="0"/>
      <c r="BUI11" s="0"/>
      <c r="BUJ11" s="0"/>
      <c r="BUK11" s="0"/>
      <c r="BUL11" s="0"/>
      <c r="BUM11" s="0"/>
      <c r="BUN11" s="0"/>
      <c r="BUO11" s="0"/>
      <c r="BUP11" s="0"/>
      <c r="BUQ11" s="0"/>
      <c r="BUR11" s="0"/>
      <c r="BUS11" s="0"/>
      <c r="BUT11" s="0"/>
      <c r="BUU11" s="0"/>
      <c r="BUV11" s="0"/>
      <c r="BUW11" s="0"/>
      <c r="BUX11" s="0"/>
      <c r="BUY11" s="0"/>
      <c r="BUZ11" s="0"/>
      <c r="BVA11" s="0"/>
      <c r="BVB11" s="0"/>
      <c r="BVC11" s="0"/>
      <c r="BVD11" s="0"/>
      <c r="BVE11" s="0"/>
      <c r="BVF11" s="0"/>
      <c r="BVG11" s="0"/>
      <c r="BVH11" s="0"/>
      <c r="BVI11" s="0"/>
      <c r="BVJ11" s="0"/>
      <c r="BVK11" s="0"/>
      <c r="BVL11" s="0"/>
      <c r="BVM11" s="0"/>
      <c r="BVN11" s="0"/>
      <c r="BVO11" s="0"/>
      <c r="BVP11" s="0"/>
      <c r="BVQ11" s="0"/>
      <c r="BVR11" s="0"/>
      <c r="BVS11" s="0"/>
      <c r="BVT11" s="0"/>
      <c r="BVU11" s="0"/>
      <c r="BVV11" s="0"/>
      <c r="BVW11" s="0"/>
      <c r="BVX11" s="0"/>
      <c r="BVY11" s="0"/>
      <c r="BVZ11" s="0"/>
      <c r="BWA11" s="0"/>
      <c r="BWB11" s="0"/>
      <c r="BWC11" s="0"/>
      <c r="BWD11" s="0"/>
      <c r="BWE11" s="0"/>
      <c r="BWF11" s="0"/>
      <c r="BWG11" s="0"/>
      <c r="BWH11" s="0"/>
      <c r="BWI11" s="0"/>
      <c r="BWJ11" s="0"/>
      <c r="BWK11" s="0"/>
      <c r="BWL11" s="0"/>
      <c r="BWM11" s="0"/>
      <c r="BWN11" s="0"/>
      <c r="BWO11" s="0"/>
      <c r="BWP11" s="0"/>
      <c r="BWQ11" s="0"/>
      <c r="BWR11" s="0"/>
      <c r="BWS11" s="0"/>
      <c r="BWT11" s="0"/>
      <c r="BWU11" s="0"/>
      <c r="BWV11" s="0"/>
      <c r="BWW11" s="0"/>
      <c r="BWX11" s="0"/>
      <c r="BWY11" s="0"/>
      <c r="BWZ11" s="0"/>
      <c r="BXA11" s="0"/>
      <c r="BXB11" s="0"/>
      <c r="BXC11" s="0"/>
      <c r="BXD11" s="0"/>
      <c r="BXE11" s="0"/>
      <c r="BXF11" s="0"/>
      <c r="BXG11" s="0"/>
      <c r="BXH11" s="0"/>
      <c r="BXI11" s="0"/>
      <c r="BXJ11" s="0"/>
      <c r="BXK11" s="0"/>
      <c r="BXL11" s="0"/>
      <c r="BXM11" s="0"/>
      <c r="BXN11" s="0"/>
      <c r="BXO11" s="0"/>
      <c r="BXP11" s="0"/>
      <c r="BXQ11" s="0"/>
      <c r="BXR11" s="0"/>
      <c r="BXS11" s="0"/>
      <c r="BXT11" s="0"/>
      <c r="BXU11" s="0"/>
      <c r="BXV11" s="0"/>
      <c r="BXW11" s="0"/>
      <c r="BXX11" s="0"/>
      <c r="BXY11" s="0"/>
      <c r="BXZ11" s="0"/>
      <c r="BYA11" s="0"/>
      <c r="BYB11" s="0"/>
      <c r="BYC11" s="0"/>
      <c r="BYD11" s="0"/>
      <c r="BYE11" s="0"/>
      <c r="BYF11" s="0"/>
      <c r="BYG11" s="0"/>
      <c r="BYH11" s="0"/>
      <c r="BYI11" s="0"/>
      <c r="BYJ11" s="0"/>
      <c r="BYK11" s="0"/>
      <c r="BYL11" s="0"/>
      <c r="BYM11" s="0"/>
      <c r="BYN11" s="0"/>
      <c r="BYO11" s="0"/>
      <c r="BYP11" s="0"/>
      <c r="BYQ11" s="0"/>
      <c r="BYR11" s="0"/>
      <c r="BYS11" s="0"/>
      <c r="BYT11" s="0"/>
      <c r="BYU11" s="0"/>
      <c r="BYV11" s="0"/>
      <c r="BYW11" s="0"/>
      <c r="BYX11" s="0"/>
      <c r="BYY11" s="0"/>
      <c r="BYZ11" s="0"/>
      <c r="BZA11" s="0"/>
      <c r="BZB11" s="0"/>
      <c r="BZC11" s="0"/>
      <c r="BZD11" s="0"/>
      <c r="BZE11" s="0"/>
      <c r="BZF11" s="0"/>
      <c r="BZG11" s="0"/>
      <c r="BZH11" s="0"/>
      <c r="BZI11" s="0"/>
      <c r="BZJ11" s="0"/>
      <c r="BZK11" s="0"/>
      <c r="BZL11" s="0"/>
      <c r="BZM11" s="0"/>
      <c r="BZN11" s="0"/>
      <c r="BZO11" s="0"/>
      <c r="BZP11" s="0"/>
      <c r="BZQ11" s="0"/>
      <c r="BZR11" s="0"/>
      <c r="BZS11" s="0"/>
      <c r="BZT11" s="0"/>
      <c r="BZU11" s="0"/>
      <c r="BZV11" s="0"/>
      <c r="BZW11" s="0"/>
      <c r="BZX11" s="0"/>
      <c r="BZY11" s="0"/>
      <c r="BZZ11" s="0"/>
      <c r="CAA11" s="0"/>
      <c r="CAB11" s="0"/>
      <c r="CAC11" s="0"/>
      <c r="CAD11" s="0"/>
      <c r="CAE11" s="0"/>
      <c r="CAF11" s="0"/>
      <c r="CAG11" s="0"/>
      <c r="CAH11" s="0"/>
      <c r="CAI11" s="0"/>
      <c r="CAJ11" s="0"/>
      <c r="CAK11" s="0"/>
      <c r="CAL11" s="0"/>
      <c r="CAM11" s="0"/>
      <c r="CAN11" s="0"/>
      <c r="CAO11" s="0"/>
      <c r="CAP11" s="0"/>
      <c r="CAQ11" s="0"/>
      <c r="CAR11" s="0"/>
      <c r="CAS11" s="0"/>
      <c r="CAT11" s="0"/>
      <c r="CAU11" s="0"/>
      <c r="CAV11" s="0"/>
      <c r="CAW11" s="0"/>
      <c r="CAX11" s="0"/>
      <c r="CAY11" s="0"/>
      <c r="CAZ11" s="0"/>
      <c r="CBA11" s="0"/>
      <c r="CBB11" s="0"/>
      <c r="CBC11" s="0"/>
      <c r="CBD11" s="0"/>
      <c r="CBE11" s="0"/>
      <c r="CBF11" s="0"/>
      <c r="CBG11" s="0"/>
      <c r="CBH11" s="0"/>
      <c r="CBI11" s="0"/>
      <c r="CBJ11" s="0"/>
      <c r="CBK11" s="0"/>
      <c r="CBL11" s="0"/>
      <c r="CBM11" s="0"/>
      <c r="CBN11" s="0"/>
      <c r="CBO11" s="0"/>
      <c r="CBP11" s="0"/>
      <c r="CBQ11" s="0"/>
      <c r="CBR11" s="0"/>
      <c r="CBS11" s="0"/>
      <c r="CBT11" s="0"/>
      <c r="CBU11" s="0"/>
      <c r="CBV11" s="0"/>
      <c r="CBW11" s="0"/>
      <c r="CBX11" s="0"/>
      <c r="CBY11" s="0"/>
      <c r="CBZ11" s="0"/>
      <c r="CCA11" s="0"/>
      <c r="CCB11" s="0"/>
      <c r="CCC11" s="0"/>
      <c r="CCD11" s="0"/>
      <c r="CCE11" s="0"/>
      <c r="CCF11" s="0"/>
      <c r="CCG11" s="0"/>
      <c r="CCH11" s="0"/>
      <c r="CCI11" s="0"/>
      <c r="CCJ11" s="0"/>
      <c r="CCK11" s="0"/>
      <c r="CCL11" s="0"/>
      <c r="CCM11" s="0"/>
      <c r="CCN11" s="0"/>
      <c r="CCO11" s="0"/>
      <c r="CCP11" s="0"/>
      <c r="CCQ11" s="0"/>
      <c r="CCR11" s="0"/>
      <c r="CCS11" s="0"/>
      <c r="CCT11" s="0"/>
      <c r="CCU11" s="0"/>
      <c r="CCV11" s="0"/>
      <c r="CCW11" s="0"/>
      <c r="CCX11" s="0"/>
      <c r="CCY11" s="0"/>
      <c r="CCZ11" s="0"/>
      <c r="CDA11" s="0"/>
      <c r="CDB11" s="0"/>
      <c r="CDC11" s="0"/>
      <c r="CDD11" s="0"/>
      <c r="CDE11" s="0"/>
      <c r="CDF11" s="0"/>
      <c r="CDG11" s="0"/>
      <c r="CDH11" s="0"/>
      <c r="CDI11" s="0"/>
      <c r="CDJ11" s="0"/>
      <c r="CDK11" s="0"/>
      <c r="CDL11" s="0"/>
      <c r="CDM11" s="0"/>
      <c r="CDN11" s="0"/>
      <c r="CDO11" s="0"/>
      <c r="CDP11" s="0"/>
      <c r="CDQ11" s="0"/>
      <c r="CDR11" s="0"/>
      <c r="CDS11" s="0"/>
      <c r="CDT11" s="0"/>
      <c r="CDU11" s="0"/>
      <c r="CDV11" s="0"/>
      <c r="CDW11" s="0"/>
      <c r="CDX11" s="0"/>
      <c r="CDY11" s="0"/>
      <c r="CDZ11" s="0"/>
      <c r="CEA11" s="0"/>
      <c r="CEB11" s="0"/>
      <c r="CEC11" s="0"/>
      <c r="CED11" s="0"/>
      <c r="CEE11" s="0"/>
      <c r="CEF11" s="0"/>
      <c r="CEG11" s="0"/>
      <c r="CEH11" s="0"/>
      <c r="CEI11" s="0"/>
      <c r="CEJ11" s="0"/>
      <c r="CEK11" s="0"/>
      <c r="CEL11" s="0"/>
      <c r="CEM11" s="0"/>
      <c r="CEN11" s="0"/>
      <c r="CEO11" s="0"/>
      <c r="CEP11" s="0"/>
      <c r="CEQ11" s="0"/>
      <c r="CER11" s="0"/>
      <c r="CES11" s="0"/>
      <c r="CET11" s="0"/>
      <c r="CEU11" s="0"/>
      <c r="CEV11" s="0"/>
      <c r="CEW11" s="0"/>
      <c r="CEX11" s="0"/>
      <c r="CEY11" s="0"/>
      <c r="CEZ11" s="0"/>
      <c r="CFA11" s="0"/>
      <c r="CFB11" s="0"/>
      <c r="CFC11" s="0"/>
      <c r="CFD11" s="0"/>
      <c r="CFE11" s="0"/>
      <c r="CFF11" s="0"/>
      <c r="CFG11" s="0"/>
      <c r="CFH11" s="0"/>
      <c r="CFI11" s="0"/>
      <c r="CFJ11" s="0"/>
      <c r="CFK11" s="0"/>
      <c r="CFL11" s="0"/>
      <c r="CFM11" s="0"/>
      <c r="CFN11" s="0"/>
      <c r="CFO11" s="0"/>
      <c r="CFP11" s="0"/>
      <c r="CFQ11" s="0"/>
      <c r="CFR11" s="0"/>
      <c r="CFS11" s="0"/>
      <c r="CFT11" s="0"/>
      <c r="CFU11" s="0"/>
      <c r="CFV11" s="0"/>
      <c r="CFW11" s="0"/>
      <c r="CFX11" s="0"/>
      <c r="CFY11" s="0"/>
      <c r="CFZ11" s="0"/>
      <c r="CGA11" s="0"/>
      <c r="CGB11" s="0"/>
      <c r="CGC11" s="0"/>
      <c r="CGD11" s="0"/>
      <c r="CGE11" s="0"/>
      <c r="CGF11" s="0"/>
      <c r="CGG11" s="0"/>
      <c r="CGH11" s="0"/>
      <c r="CGI11" s="0"/>
      <c r="CGJ11" s="0"/>
      <c r="CGK11" s="0"/>
      <c r="CGL11" s="0"/>
      <c r="CGM11" s="0"/>
      <c r="CGN11" s="0"/>
      <c r="CGO11" s="0"/>
      <c r="CGP11" s="0"/>
      <c r="CGQ11" s="0"/>
      <c r="CGR11" s="0"/>
      <c r="CGS11" s="0"/>
      <c r="CGT11" s="0"/>
      <c r="CGU11" s="0"/>
      <c r="CGV11" s="0"/>
      <c r="CGW11" s="0"/>
      <c r="CGX11" s="0"/>
      <c r="CGY11" s="0"/>
      <c r="CGZ11" s="0"/>
      <c r="CHA11" s="0"/>
      <c r="CHB11" s="0"/>
      <c r="CHC11" s="0"/>
      <c r="CHD11" s="0"/>
      <c r="CHE11" s="0"/>
      <c r="CHF11" s="0"/>
      <c r="CHG11" s="0"/>
      <c r="CHH11" s="0"/>
      <c r="CHI11" s="0"/>
      <c r="CHJ11" s="0"/>
      <c r="CHK11" s="0"/>
      <c r="CHL11" s="0"/>
      <c r="CHM11" s="0"/>
      <c r="CHN11" s="0"/>
      <c r="CHO11" s="0"/>
      <c r="CHP11" s="0"/>
      <c r="CHQ11" s="0"/>
      <c r="CHR11" s="0"/>
      <c r="CHS11" s="0"/>
      <c r="CHT11" s="0"/>
      <c r="CHU11" s="0"/>
      <c r="CHV11" s="0"/>
      <c r="CHW11" s="0"/>
      <c r="CHX11" s="0"/>
      <c r="CHY11" s="0"/>
      <c r="CHZ11" s="0"/>
      <c r="CIA11" s="0"/>
      <c r="CIB11" s="0"/>
      <c r="CIC11" s="0"/>
      <c r="CID11" s="0"/>
      <c r="CIE11" s="0"/>
      <c r="CIF11" s="0"/>
      <c r="CIG11" s="0"/>
      <c r="CIH11" s="0"/>
      <c r="CII11" s="0"/>
      <c r="CIJ11" s="0"/>
      <c r="CIK11" s="0"/>
      <c r="CIL11" s="0"/>
      <c r="CIM11" s="0"/>
      <c r="CIN11" s="0"/>
      <c r="CIO11" s="0"/>
      <c r="CIP11" s="0"/>
      <c r="CIQ11" s="0"/>
      <c r="CIR11" s="0"/>
      <c r="CIS11" s="0"/>
      <c r="CIT11" s="0"/>
      <c r="CIU11" s="0"/>
      <c r="CIV11" s="0"/>
      <c r="CIW11" s="0"/>
      <c r="CIX11" s="0"/>
      <c r="CIY11" s="0"/>
      <c r="CIZ11" s="0"/>
      <c r="CJA11" s="0"/>
      <c r="CJB11" s="0"/>
      <c r="CJC11" s="0"/>
      <c r="CJD11" s="0"/>
      <c r="CJE11" s="0"/>
      <c r="CJF11" s="0"/>
      <c r="CJG11" s="0"/>
      <c r="CJH11" s="0"/>
      <c r="CJI11" s="0"/>
      <c r="CJJ11" s="0"/>
      <c r="CJK11" s="0"/>
      <c r="CJL11" s="0"/>
      <c r="CJM11" s="0"/>
      <c r="CJN11" s="0"/>
      <c r="CJO11" s="0"/>
      <c r="CJP11" s="0"/>
      <c r="CJQ11" s="0"/>
      <c r="CJR11" s="0"/>
      <c r="CJS11" s="0"/>
      <c r="CJT11" s="0"/>
      <c r="CJU11" s="0"/>
      <c r="CJV11" s="0"/>
      <c r="CJW11" s="0"/>
      <c r="CJX11" s="0"/>
      <c r="CJY11" s="0"/>
      <c r="CJZ11" s="0"/>
      <c r="CKA11" s="0"/>
      <c r="CKB11" s="0"/>
      <c r="CKC11" s="0"/>
      <c r="CKD11" s="0"/>
      <c r="CKE11" s="0"/>
      <c r="CKF11" s="0"/>
      <c r="CKG11" s="0"/>
      <c r="CKH11" s="0"/>
      <c r="CKI11" s="0"/>
      <c r="CKJ11" s="0"/>
      <c r="CKK11" s="0"/>
      <c r="CKL11" s="0"/>
      <c r="CKM11" s="0"/>
      <c r="CKN11" s="0"/>
      <c r="CKO11" s="0"/>
      <c r="CKP11" s="0"/>
      <c r="CKQ11" s="0"/>
      <c r="CKR11" s="0"/>
      <c r="CKS11" s="0"/>
      <c r="CKT11" s="0"/>
      <c r="CKU11" s="0"/>
      <c r="CKV11" s="0"/>
      <c r="CKW11" s="0"/>
      <c r="CKX11" s="0"/>
      <c r="CKY11" s="0"/>
      <c r="CKZ11" s="0"/>
      <c r="CLA11" s="0"/>
      <c r="CLB11" s="0"/>
      <c r="CLC11" s="0"/>
      <c r="CLD11" s="0"/>
      <c r="CLE11" s="0"/>
      <c r="CLF11" s="0"/>
      <c r="CLG11" s="0"/>
      <c r="CLH11" s="0"/>
      <c r="CLI11" s="0"/>
      <c r="CLJ11" s="0"/>
      <c r="CLK11" s="0"/>
      <c r="CLL11" s="0"/>
      <c r="CLM11" s="0"/>
      <c r="CLN11" s="0"/>
      <c r="CLO11" s="0"/>
      <c r="CLP11" s="0"/>
      <c r="CLQ11" s="0"/>
      <c r="CLR11" s="0"/>
      <c r="CLS11" s="0"/>
      <c r="CLT11" s="0"/>
      <c r="CLU11" s="0"/>
      <c r="CLV11" s="0"/>
      <c r="CLW11" s="0"/>
      <c r="CLX11" s="0"/>
      <c r="CLY11" s="0"/>
      <c r="CLZ11" s="0"/>
      <c r="CMA11" s="0"/>
      <c r="CMB11" s="0"/>
      <c r="CMC11" s="0"/>
      <c r="CMD11" s="0"/>
      <c r="CME11" s="0"/>
      <c r="CMF11" s="0"/>
      <c r="CMG11" s="0"/>
      <c r="CMH11" s="0"/>
      <c r="CMI11" s="0"/>
      <c r="CMJ11" s="0"/>
      <c r="CMK11" s="0"/>
      <c r="CML11" s="0"/>
      <c r="CMM11" s="0"/>
      <c r="CMN11" s="0"/>
      <c r="CMO11" s="0"/>
      <c r="CMP11" s="0"/>
      <c r="CMQ11" s="0"/>
      <c r="CMR11" s="0"/>
      <c r="CMS11" s="0"/>
      <c r="CMT11" s="0"/>
      <c r="CMU11" s="0"/>
      <c r="CMV11" s="0"/>
      <c r="CMW11" s="0"/>
      <c r="CMX11" s="0"/>
      <c r="CMY11" s="0"/>
      <c r="CMZ11" s="0"/>
      <c r="CNA11" s="0"/>
      <c r="CNB11" s="0"/>
      <c r="CNC11" s="0"/>
      <c r="CND11" s="0"/>
      <c r="CNE11" s="0"/>
      <c r="CNF11" s="0"/>
      <c r="CNG11" s="0"/>
      <c r="CNH11" s="0"/>
      <c r="CNI11" s="0"/>
      <c r="CNJ11" s="0"/>
      <c r="CNK11" s="0"/>
      <c r="CNL11" s="0"/>
      <c r="CNM11" s="0"/>
      <c r="CNN11" s="0"/>
      <c r="CNO11" s="0"/>
      <c r="CNP11" s="0"/>
      <c r="CNQ11" s="0"/>
      <c r="CNR11" s="0"/>
      <c r="CNS11" s="0"/>
      <c r="CNT11" s="0"/>
      <c r="CNU11" s="0"/>
      <c r="CNV11" s="0"/>
      <c r="CNW11" s="0"/>
      <c r="CNX11" s="0"/>
      <c r="CNY11" s="0"/>
      <c r="CNZ11" s="0"/>
      <c r="COA11" s="0"/>
      <c r="COB11" s="0"/>
      <c r="COC11" s="0"/>
      <c r="COD11" s="0"/>
      <c r="COE11" s="0"/>
      <c r="COF11" s="0"/>
      <c r="COG11" s="0"/>
      <c r="COH11" s="0"/>
      <c r="COI11" s="0"/>
      <c r="COJ11" s="0"/>
      <c r="COK11" s="0"/>
      <c r="COL11" s="0"/>
      <c r="COM11" s="0"/>
      <c r="CON11" s="0"/>
      <c r="COO11" s="0"/>
      <c r="COP11" s="0"/>
      <c r="COQ11" s="0"/>
      <c r="COR11" s="0"/>
      <c r="COS11" s="0"/>
      <c r="COT11" s="0"/>
      <c r="COU11" s="0"/>
      <c r="COV11" s="0"/>
      <c r="COW11" s="0"/>
      <c r="COX11" s="0"/>
      <c r="COY11" s="0"/>
      <c r="COZ11" s="0"/>
      <c r="CPA11" s="0"/>
      <c r="CPB11" s="0"/>
      <c r="CPC11" s="0"/>
      <c r="CPD11" s="0"/>
      <c r="CPE11" s="0"/>
      <c r="CPF11" s="0"/>
      <c r="CPG11" s="0"/>
      <c r="CPH11" s="0"/>
      <c r="CPI11" s="0"/>
      <c r="CPJ11" s="0"/>
      <c r="CPK11" s="0"/>
      <c r="CPL11" s="0"/>
      <c r="CPM11" s="0"/>
      <c r="CPN11" s="0"/>
      <c r="CPO11" s="0"/>
      <c r="CPP11" s="0"/>
      <c r="CPQ11" s="0"/>
      <c r="CPR11" s="0"/>
      <c r="CPS11" s="0"/>
      <c r="CPT11" s="0"/>
      <c r="CPU11" s="0"/>
      <c r="CPV11" s="0"/>
      <c r="CPW11" s="0"/>
      <c r="CPX11" s="0"/>
      <c r="CPY11" s="0"/>
      <c r="CPZ11" s="0"/>
      <c r="CQA11" s="0"/>
      <c r="CQB11" s="0"/>
      <c r="CQC11" s="0"/>
      <c r="CQD11" s="0"/>
      <c r="CQE11" s="0"/>
      <c r="CQF11" s="0"/>
      <c r="CQG11" s="0"/>
      <c r="CQH11" s="0"/>
      <c r="CQI11" s="0"/>
      <c r="CQJ11" s="0"/>
      <c r="CQK11" s="0"/>
      <c r="CQL11" s="0"/>
      <c r="CQM11" s="0"/>
      <c r="CQN11" s="0"/>
      <c r="CQO11" s="0"/>
      <c r="CQP11" s="0"/>
      <c r="CQQ11" s="0"/>
      <c r="CQR11" s="0"/>
      <c r="CQS11" s="0"/>
      <c r="CQT11" s="0"/>
      <c r="CQU11" s="0"/>
      <c r="CQV11" s="0"/>
      <c r="CQW11" s="0"/>
      <c r="CQX11" s="0"/>
      <c r="CQY11" s="0"/>
      <c r="CQZ11" s="0"/>
      <c r="CRA11" s="0"/>
      <c r="CRB11" s="0"/>
      <c r="CRC11" s="0"/>
      <c r="CRD11" s="0"/>
      <c r="CRE11" s="0"/>
      <c r="CRF11" s="0"/>
      <c r="CRG11" s="0"/>
      <c r="CRH11" s="0"/>
      <c r="CRI11" s="0"/>
      <c r="CRJ11" s="0"/>
      <c r="CRK11" s="0"/>
      <c r="CRL11" s="0"/>
      <c r="CRM11" s="0"/>
      <c r="CRN11" s="0"/>
      <c r="CRO11" s="0"/>
      <c r="CRP11" s="0"/>
      <c r="CRQ11" s="0"/>
      <c r="CRR11" s="0"/>
      <c r="CRS11" s="0"/>
      <c r="CRT11" s="0"/>
      <c r="CRU11" s="0"/>
      <c r="CRV11" s="0"/>
      <c r="CRW11" s="0"/>
      <c r="CRX11" s="0"/>
      <c r="CRY11" s="0"/>
      <c r="CRZ11" s="0"/>
      <c r="CSA11" s="0"/>
      <c r="CSB11" s="0"/>
      <c r="CSC11" s="0"/>
      <c r="CSD11" s="0"/>
      <c r="CSE11" s="0"/>
      <c r="CSF11" s="0"/>
      <c r="CSG11" s="0"/>
      <c r="CSH11" s="0"/>
      <c r="CSI11" s="0"/>
      <c r="CSJ11" s="0"/>
      <c r="CSK11" s="0"/>
      <c r="CSL11" s="0"/>
      <c r="CSM11" s="0"/>
      <c r="CSN11" s="0"/>
      <c r="CSO11" s="0"/>
      <c r="CSP11" s="0"/>
      <c r="CSQ11" s="0"/>
      <c r="CSR11" s="0"/>
      <c r="CSS11" s="0"/>
      <c r="CST11" s="0"/>
      <c r="CSU11" s="0"/>
      <c r="CSV11" s="0"/>
      <c r="CSW11" s="0"/>
      <c r="CSX11" s="0"/>
      <c r="CSY11" s="0"/>
      <c r="CSZ11" s="0"/>
      <c r="CTA11" s="0"/>
      <c r="CTB11" s="0"/>
      <c r="CTC11" s="0"/>
      <c r="CTD11" s="0"/>
      <c r="CTE11" s="0"/>
      <c r="CTF11" s="0"/>
      <c r="CTG11" s="0"/>
      <c r="CTH11" s="0"/>
      <c r="CTI11" s="0"/>
      <c r="CTJ11" s="0"/>
      <c r="CTK11" s="0"/>
      <c r="CTL11" s="0"/>
      <c r="CTM11" s="0"/>
      <c r="CTN11" s="0"/>
      <c r="CTO11" s="0"/>
      <c r="CTP11" s="0"/>
      <c r="CTQ11" s="0"/>
      <c r="CTR11" s="0"/>
      <c r="CTS11" s="0"/>
      <c r="CTT11" s="0"/>
      <c r="CTU11" s="0"/>
      <c r="CTV11" s="0"/>
      <c r="CTW11" s="0"/>
      <c r="CTX11" s="0"/>
      <c r="CTY11" s="0"/>
      <c r="CTZ11" s="0"/>
      <c r="CUA11" s="0"/>
      <c r="CUB11" s="0"/>
      <c r="CUC11" s="0"/>
      <c r="CUD11" s="0"/>
      <c r="CUE11" s="0"/>
      <c r="CUF11" s="0"/>
      <c r="CUG11" s="0"/>
      <c r="CUH11" s="0"/>
      <c r="CUI11" s="0"/>
      <c r="CUJ11" s="0"/>
      <c r="CUK11" s="0"/>
      <c r="CUL11" s="0"/>
      <c r="CUM11" s="0"/>
      <c r="CUN11" s="0"/>
      <c r="CUO11" s="0"/>
      <c r="CUP11" s="0"/>
      <c r="CUQ11" s="0"/>
      <c r="CUR11" s="0"/>
      <c r="CUS11" s="0"/>
      <c r="CUT11" s="0"/>
      <c r="CUU11" s="0"/>
      <c r="CUV11" s="0"/>
      <c r="CUW11" s="0"/>
      <c r="CUX11" s="0"/>
      <c r="CUY11" s="0"/>
      <c r="CUZ11" s="0"/>
      <c r="CVA11" s="0"/>
      <c r="CVB11" s="0"/>
      <c r="CVC11" s="0"/>
      <c r="CVD11" s="0"/>
      <c r="CVE11" s="0"/>
      <c r="CVF11" s="0"/>
      <c r="CVG11" s="0"/>
      <c r="CVH11" s="0"/>
      <c r="CVI11" s="0"/>
      <c r="CVJ11" s="0"/>
      <c r="CVK11" s="0"/>
      <c r="CVL11" s="0"/>
      <c r="CVM11" s="0"/>
      <c r="CVN11" s="0"/>
      <c r="CVO11" s="0"/>
      <c r="CVP11" s="0"/>
      <c r="CVQ11" s="0"/>
      <c r="CVR11" s="0"/>
      <c r="CVS11" s="0"/>
      <c r="CVT11" s="0"/>
      <c r="CVU11" s="0"/>
      <c r="CVV11" s="0"/>
      <c r="CVW11" s="0"/>
      <c r="CVX11" s="0"/>
      <c r="CVY11" s="0"/>
      <c r="CVZ11" s="0"/>
      <c r="CWA11" s="0"/>
      <c r="CWB11" s="0"/>
      <c r="CWC11" s="0"/>
      <c r="CWD11" s="0"/>
      <c r="CWE11" s="0"/>
      <c r="CWF11" s="0"/>
      <c r="CWG11" s="0"/>
      <c r="CWH11" s="0"/>
      <c r="CWI11" s="0"/>
      <c r="CWJ11" s="0"/>
      <c r="CWK11" s="0"/>
      <c r="CWL11" s="0"/>
      <c r="CWM11" s="0"/>
      <c r="CWN11" s="0"/>
      <c r="CWO11" s="0"/>
      <c r="CWP11" s="0"/>
      <c r="CWQ11" s="0"/>
      <c r="CWR11" s="0"/>
      <c r="CWS11" s="0"/>
      <c r="CWT11" s="0"/>
      <c r="CWU11" s="0"/>
      <c r="CWV11" s="0"/>
      <c r="CWW11" s="0"/>
      <c r="CWX11" s="0"/>
      <c r="CWY11" s="0"/>
      <c r="CWZ11" s="0"/>
      <c r="CXA11" s="0"/>
      <c r="CXB11" s="0"/>
      <c r="CXC11" s="0"/>
      <c r="CXD11" s="0"/>
      <c r="CXE11" s="0"/>
      <c r="CXF11" s="0"/>
      <c r="CXG11" s="0"/>
      <c r="CXH11" s="0"/>
      <c r="CXI11" s="0"/>
      <c r="CXJ11" s="0"/>
      <c r="CXK11" s="0"/>
      <c r="CXL11" s="0"/>
      <c r="CXM11" s="0"/>
      <c r="CXN11" s="0"/>
      <c r="CXO11" s="0"/>
      <c r="CXP11" s="0"/>
      <c r="CXQ11" s="0"/>
      <c r="CXR11" s="0"/>
      <c r="CXS11" s="0"/>
      <c r="CXT11" s="0"/>
      <c r="CXU11" s="0"/>
      <c r="CXV11" s="0"/>
      <c r="CXW11" s="0"/>
      <c r="CXX11" s="0"/>
      <c r="CXY11" s="0"/>
      <c r="CXZ11" s="0"/>
      <c r="CYA11" s="0"/>
      <c r="CYB11" s="0"/>
      <c r="CYC11" s="0"/>
      <c r="CYD11" s="0"/>
      <c r="CYE11" s="0"/>
      <c r="CYF11" s="0"/>
      <c r="CYG11" s="0"/>
      <c r="CYH11" s="0"/>
      <c r="CYI11" s="0"/>
      <c r="CYJ11" s="0"/>
      <c r="CYK11" s="0"/>
      <c r="CYL11" s="0"/>
      <c r="CYM11" s="0"/>
      <c r="CYN11" s="0"/>
      <c r="CYO11" s="0"/>
      <c r="CYP11" s="0"/>
      <c r="CYQ11" s="0"/>
      <c r="CYR11" s="0"/>
      <c r="CYS11" s="0"/>
      <c r="CYT11" s="0"/>
      <c r="CYU11" s="0"/>
      <c r="CYV11" s="0"/>
      <c r="CYW11" s="0"/>
      <c r="CYX11" s="0"/>
      <c r="CYY11" s="0"/>
      <c r="CYZ11" s="0"/>
      <c r="CZA11" s="0"/>
      <c r="CZB11" s="0"/>
      <c r="CZC11" s="0"/>
      <c r="CZD11" s="0"/>
      <c r="CZE11" s="0"/>
      <c r="CZF11" s="0"/>
      <c r="CZG11" s="0"/>
      <c r="CZH11" s="0"/>
      <c r="CZI11" s="0"/>
      <c r="CZJ11" s="0"/>
      <c r="CZK11" s="0"/>
      <c r="CZL11" s="0"/>
      <c r="CZM11" s="0"/>
      <c r="CZN11" s="0"/>
      <c r="CZO11" s="0"/>
      <c r="CZP11" s="0"/>
      <c r="CZQ11" s="0"/>
      <c r="CZR11" s="0"/>
      <c r="CZS11" s="0"/>
      <c r="CZT11" s="0"/>
      <c r="CZU11" s="0"/>
      <c r="CZV11" s="0"/>
      <c r="CZW11" s="0"/>
      <c r="CZX11" s="0"/>
      <c r="CZY11" s="0"/>
      <c r="CZZ11" s="0"/>
      <c r="DAA11" s="0"/>
      <c r="DAB11" s="0"/>
      <c r="DAC11" s="0"/>
      <c r="DAD11" s="0"/>
      <c r="DAE11" s="0"/>
      <c r="DAF11" s="0"/>
      <c r="DAG11" s="0"/>
      <c r="DAH11" s="0"/>
      <c r="DAI11" s="0"/>
      <c r="DAJ11" s="0"/>
      <c r="DAK11" s="0"/>
      <c r="DAL11" s="0"/>
      <c r="DAM11" s="0"/>
      <c r="DAN11" s="0"/>
      <c r="DAO11" s="0"/>
      <c r="DAP11" s="0"/>
      <c r="DAQ11" s="0"/>
      <c r="DAR11" s="0"/>
      <c r="DAS11" s="0"/>
      <c r="DAT11" s="0"/>
      <c r="DAU11" s="0"/>
      <c r="DAV11" s="0"/>
      <c r="DAW11" s="0"/>
      <c r="DAX11" s="0"/>
      <c r="DAY11" s="0"/>
      <c r="DAZ11" s="0"/>
      <c r="DBA11" s="0"/>
      <c r="DBB11" s="0"/>
      <c r="DBC11" s="0"/>
      <c r="DBD11" s="0"/>
      <c r="DBE11" s="0"/>
      <c r="DBF11" s="0"/>
      <c r="DBG11" s="0"/>
      <c r="DBH11" s="0"/>
      <c r="DBI11" s="0"/>
      <c r="DBJ11" s="0"/>
      <c r="DBK11" s="0"/>
      <c r="DBL11" s="0"/>
      <c r="DBM11" s="0"/>
      <c r="DBN11" s="0"/>
      <c r="DBO11" s="0"/>
      <c r="DBP11" s="0"/>
      <c r="DBQ11" s="0"/>
      <c r="DBR11" s="0"/>
      <c r="DBS11" s="0"/>
      <c r="DBT11" s="0"/>
      <c r="DBU11" s="0"/>
      <c r="DBV11" s="0"/>
      <c r="DBW11" s="0"/>
      <c r="DBX11" s="0"/>
      <c r="DBY11" s="0"/>
      <c r="DBZ11" s="0"/>
      <c r="DCA11" s="0"/>
      <c r="DCB11" s="0"/>
      <c r="DCC11" s="0"/>
      <c r="DCD11" s="0"/>
      <c r="DCE11" s="0"/>
      <c r="DCF11" s="0"/>
      <c r="DCG11" s="0"/>
      <c r="DCH11" s="0"/>
      <c r="DCI11" s="0"/>
      <c r="DCJ11" s="0"/>
      <c r="DCK11" s="0"/>
      <c r="DCL11" s="0"/>
      <c r="DCM11" s="0"/>
      <c r="DCN11" s="0"/>
      <c r="DCO11" s="0"/>
      <c r="DCP11" s="0"/>
      <c r="DCQ11" s="0"/>
      <c r="DCR11" s="0"/>
      <c r="DCS11" s="0"/>
      <c r="DCT11" s="0"/>
      <c r="DCU11" s="0"/>
      <c r="DCV11" s="0"/>
      <c r="DCW11" s="0"/>
      <c r="DCX11" s="0"/>
      <c r="DCY11" s="0"/>
      <c r="DCZ11" s="0"/>
      <c r="DDA11" s="0"/>
      <c r="DDB11" s="0"/>
      <c r="DDC11" s="0"/>
      <c r="DDD11" s="0"/>
      <c r="DDE11" s="0"/>
      <c r="DDF11" s="0"/>
      <c r="DDG11" s="0"/>
      <c r="DDH11" s="0"/>
      <c r="DDI11" s="0"/>
      <c r="DDJ11" s="0"/>
      <c r="DDK11" s="0"/>
      <c r="DDL11" s="0"/>
      <c r="DDM11" s="0"/>
      <c r="DDN11" s="0"/>
      <c r="DDO11" s="0"/>
      <c r="DDP11" s="0"/>
      <c r="DDQ11" s="0"/>
      <c r="DDR11" s="0"/>
      <c r="DDS11" s="0"/>
      <c r="DDT11" s="0"/>
      <c r="DDU11" s="0"/>
      <c r="DDV11" s="0"/>
      <c r="DDW11" s="0"/>
      <c r="DDX11" s="0"/>
      <c r="DDY11" s="0"/>
      <c r="DDZ11" s="0"/>
      <c r="DEA11" s="0"/>
      <c r="DEB11" s="0"/>
      <c r="DEC11" s="0"/>
      <c r="DED11" s="0"/>
      <c r="DEE11" s="0"/>
      <c r="DEF11" s="0"/>
      <c r="DEG11" s="0"/>
      <c r="DEH11" s="0"/>
      <c r="DEI11" s="0"/>
      <c r="DEJ11" s="0"/>
      <c r="DEK11" s="0"/>
      <c r="DEL11" s="0"/>
      <c r="DEM11" s="0"/>
      <c r="DEN11" s="0"/>
      <c r="DEO11" s="0"/>
      <c r="DEP11" s="0"/>
      <c r="DEQ11" s="0"/>
      <c r="DER11" s="0"/>
      <c r="DES11" s="0"/>
      <c r="DET11" s="0"/>
      <c r="DEU11" s="0"/>
      <c r="DEV11" s="0"/>
      <c r="DEW11" s="0"/>
      <c r="DEX11" s="0"/>
      <c r="DEY11" s="0"/>
      <c r="DEZ11" s="0"/>
      <c r="DFA11" s="0"/>
      <c r="DFB11" s="0"/>
      <c r="DFC11" s="0"/>
      <c r="DFD11" s="0"/>
      <c r="DFE11" s="0"/>
      <c r="DFF11" s="0"/>
      <c r="DFG11" s="0"/>
      <c r="DFH11" s="0"/>
      <c r="DFI11" s="0"/>
      <c r="DFJ11" s="0"/>
      <c r="DFK11" s="0"/>
      <c r="DFL11" s="0"/>
      <c r="DFM11" s="0"/>
      <c r="DFN11" s="0"/>
      <c r="DFO11" s="0"/>
      <c r="DFP11" s="0"/>
      <c r="DFQ11" s="0"/>
      <c r="DFR11" s="0"/>
      <c r="DFS11" s="0"/>
      <c r="DFT11" s="0"/>
      <c r="DFU11" s="0"/>
      <c r="DFV11" s="0"/>
      <c r="DFW11" s="0"/>
      <c r="DFX11" s="0"/>
      <c r="DFY11" s="0"/>
      <c r="DFZ11" s="0"/>
      <c r="DGA11" s="0"/>
      <c r="DGB11" s="0"/>
      <c r="DGC11" s="0"/>
      <c r="DGD11" s="0"/>
      <c r="DGE11" s="0"/>
      <c r="DGF11" s="0"/>
      <c r="DGG11" s="0"/>
      <c r="DGH11" s="0"/>
      <c r="DGI11" s="0"/>
      <c r="DGJ11" s="0"/>
      <c r="DGK11" s="0"/>
      <c r="DGL11" s="0"/>
      <c r="DGM11" s="0"/>
      <c r="DGN11" s="0"/>
      <c r="DGO11" s="0"/>
      <c r="DGP11" s="0"/>
      <c r="DGQ11" s="0"/>
      <c r="DGR11" s="0"/>
      <c r="DGS11" s="0"/>
      <c r="DGT11" s="0"/>
      <c r="DGU11" s="0"/>
      <c r="DGV11" s="0"/>
      <c r="DGW11" s="0"/>
      <c r="DGX11" s="0"/>
      <c r="DGY11" s="0"/>
      <c r="DGZ11" s="0"/>
      <c r="DHA11" s="0"/>
      <c r="DHB11" s="0"/>
      <c r="DHC11" s="0"/>
      <c r="DHD11" s="0"/>
      <c r="DHE11" s="0"/>
      <c r="DHF11" s="0"/>
      <c r="DHG11" s="0"/>
      <c r="DHH11" s="0"/>
      <c r="DHI11" s="0"/>
      <c r="DHJ11" s="0"/>
      <c r="DHK11" s="0"/>
      <c r="DHL11" s="0"/>
      <c r="DHM11" s="0"/>
      <c r="DHN11" s="0"/>
      <c r="DHO11" s="0"/>
      <c r="DHP11" s="0"/>
      <c r="DHQ11" s="0"/>
      <c r="DHR11" s="0"/>
      <c r="DHS11" s="0"/>
      <c r="DHT11" s="0"/>
      <c r="DHU11" s="0"/>
      <c r="DHV11" s="0"/>
      <c r="DHW11" s="0"/>
      <c r="DHX11" s="0"/>
      <c r="DHY11" s="0"/>
      <c r="DHZ11" s="0"/>
      <c r="DIA11" s="0"/>
      <c r="DIB11" s="0"/>
      <c r="DIC11" s="0"/>
      <c r="DID11" s="0"/>
      <c r="DIE11" s="0"/>
      <c r="DIF11" s="0"/>
      <c r="DIG11" s="0"/>
      <c r="DIH11" s="0"/>
      <c r="DII11" s="0"/>
      <c r="DIJ11" s="0"/>
      <c r="DIK11" s="0"/>
      <c r="DIL11" s="0"/>
      <c r="DIM11" s="0"/>
      <c r="DIN11" s="0"/>
      <c r="DIO11" s="0"/>
      <c r="DIP11" s="0"/>
      <c r="DIQ11" s="0"/>
      <c r="DIR11" s="0"/>
      <c r="DIS11" s="0"/>
      <c r="DIT11" s="0"/>
      <c r="DIU11" s="0"/>
      <c r="DIV11" s="0"/>
      <c r="DIW11" s="0"/>
      <c r="DIX11" s="0"/>
      <c r="DIY11" s="0"/>
      <c r="DIZ11" s="0"/>
      <c r="DJA11" s="0"/>
      <c r="DJB11" s="0"/>
      <c r="DJC11" s="0"/>
      <c r="DJD11" s="0"/>
      <c r="DJE11" s="0"/>
      <c r="DJF11" s="0"/>
      <c r="DJG11" s="0"/>
      <c r="DJH11" s="0"/>
      <c r="DJI11" s="0"/>
      <c r="DJJ11" s="0"/>
      <c r="DJK11" s="0"/>
      <c r="DJL11" s="0"/>
      <c r="DJM11" s="0"/>
      <c r="DJN11" s="0"/>
      <c r="DJO11" s="0"/>
      <c r="DJP11" s="0"/>
      <c r="DJQ11" s="0"/>
      <c r="DJR11" s="0"/>
      <c r="DJS11" s="0"/>
      <c r="DJT11" s="0"/>
      <c r="DJU11" s="0"/>
      <c r="DJV11" s="0"/>
      <c r="DJW11" s="0"/>
      <c r="DJX11" s="0"/>
      <c r="DJY11" s="0"/>
      <c r="DJZ11" s="0"/>
      <c r="DKA11" s="0"/>
      <c r="DKB11" s="0"/>
      <c r="DKC11" s="0"/>
      <c r="DKD11" s="0"/>
      <c r="DKE11" s="0"/>
      <c r="DKF11" s="0"/>
      <c r="DKG11" s="0"/>
      <c r="DKH11" s="0"/>
      <c r="DKI11" s="0"/>
      <c r="DKJ11" s="0"/>
      <c r="DKK11" s="0"/>
      <c r="DKL11" s="0"/>
      <c r="DKM11" s="0"/>
      <c r="DKN11" s="0"/>
      <c r="DKO11" s="0"/>
      <c r="DKP11" s="0"/>
      <c r="DKQ11" s="0"/>
      <c r="DKR11" s="0"/>
      <c r="DKS11" s="0"/>
      <c r="DKT11" s="0"/>
      <c r="DKU11" s="0"/>
      <c r="DKV11" s="0"/>
      <c r="DKW11" s="0"/>
      <c r="DKX11" s="0"/>
      <c r="DKY11" s="0"/>
      <c r="DKZ11" s="0"/>
      <c r="DLA11" s="0"/>
      <c r="DLB11" s="0"/>
      <c r="DLC11" s="0"/>
      <c r="DLD11" s="0"/>
      <c r="DLE11" s="0"/>
      <c r="DLF11" s="0"/>
      <c r="DLG11" s="0"/>
      <c r="DLH11" s="0"/>
      <c r="DLI11" s="0"/>
      <c r="DLJ11" s="0"/>
      <c r="DLK11" s="0"/>
      <c r="DLL11" s="0"/>
      <c r="DLM11" s="0"/>
      <c r="DLN11" s="0"/>
      <c r="DLO11" s="0"/>
      <c r="DLP11" s="0"/>
      <c r="DLQ11" s="0"/>
      <c r="DLR11" s="0"/>
      <c r="DLS11" s="0"/>
      <c r="DLT11" s="0"/>
      <c r="DLU11" s="0"/>
      <c r="DLV11" s="0"/>
      <c r="DLW11" s="0"/>
      <c r="DLX11" s="0"/>
      <c r="DLY11" s="0"/>
      <c r="DLZ11" s="0"/>
      <c r="DMA11" s="0"/>
      <c r="DMB11" s="0"/>
      <c r="DMC11" s="0"/>
      <c r="DMD11" s="0"/>
      <c r="DME11" s="0"/>
      <c r="DMF11" s="0"/>
      <c r="DMG11" s="0"/>
      <c r="DMH11" s="0"/>
      <c r="DMI11" s="0"/>
      <c r="DMJ11" s="0"/>
      <c r="DMK11" s="0"/>
      <c r="DML11" s="0"/>
      <c r="DMM11" s="0"/>
      <c r="DMN11" s="0"/>
      <c r="DMO11" s="0"/>
      <c r="DMP11" s="0"/>
      <c r="DMQ11" s="0"/>
      <c r="DMR11" s="0"/>
      <c r="DMS11" s="0"/>
      <c r="DMT11" s="0"/>
      <c r="DMU11" s="0"/>
      <c r="DMV11" s="0"/>
      <c r="DMW11" s="0"/>
      <c r="DMX11" s="0"/>
      <c r="DMY11" s="0"/>
      <c r="DMZ11" s="0"/>
      <c r="DNA11" s="0"/>
      <c r="DNB11" s="0"/>
      <c r="DNC11" s="0"/>
      <c r="DND11" s="0"/>
      <c r="DNE11" s="0"/>
      <c r="DNF11" s="0"/>
      <c r="DNG11" s="0"/>
      <c r="DNH11" s="0"/>
      <c r="DNI11" s="0"/>
      <c r="DNJ11" s="0"/>
      <c r="DNK11" s="0"/>
      <c r="DNL11" s="0"/>
      <c r="DNM11" s="0"/>
      <c r="DNN11" s="0"/>
      <c r="DNO11" s="0"/>
      <c r="DNP11" s="0"/>
      <c r="DNQ11" s="0"/>
      <c r="DNR11" s="0"/>
      <c r="DNS11" s="0"/>
      <c r="DNT11" s="0"/>
      <c r="DNU11" s="0"/>
      <c r="DNV11" s="0"/>
      <c r="DNW11" s="0"/>
      <c r="DNX11" s="0"/>
      <c r="DNY11" s="0"/>
      <c r="DNZ11" s="0"/>
      <c r="DOA11" s="0"/>
      <c r="DOB11" s="0"/>
      <c r="DOC11" s="0"/>
      <c r="DOD11" s="0"/>
      <c r="DOE11" s="0"/>
      <c r="DOF11" s="0"/>
      <c r="DOG11" s="0"/>
      <c r="DOH11" s="0"/>
      <c r="DOI11" s="0"/>
      <c r="DOJ11" s="0"/>
      <c r="DOK11" s="0"/>
      <c r="DOL11" s="0"/>
      <c r="DOM11" s="0"/>
      <c r="DON11" s="0"/>
      <c r="DOO11" s="0"/>
      <c r="DOP11" s="0"/>
      <c r="DOQ11" s="0"/>
      <c r="DOR11" s="0"/>
      <c r="DOS11" s="0"/>
      <c r="DOT11" s="0"/>
      <c r="DOU11" s="0"/>
      <c r="DOV11" s="0"/>
      <c r="DOW11" s="0"/>
      <c r="DOX11" s="0"/>
      <c r="DOY11" s="0"/>
      <c r="DOZ11" s="0"/>
      <c r="DPA11" s="0"/>
      <c r="DPB11" s="0"/>
      <c r="DPC11" s="0"/>
      <c r="DPD11" s="0"/>
      <c r="DPE11" s="0"/>
      <c r="DPF11" s="0"/>
      <c r="DPG11" s="0"/>
      <c r="DPH11" s="0"/>
      <c r="DPI11" s="0"/>
      <c r="DPJ11" s="0"/>
      <c r="DPK11" s="0"/>
      <c r="DPL11" s="0"/>
      <c r="DPM11" s="0"/>
      <c r="DPN11" s="0"/>
      <c r="DPO11" s="0"/>
      <c r="DPP11" s="0"/>
      <c r="DPQ11" s="0"/>
      <c r="DPR11" s="0"/>
      <c r="DPS11" s="0"/>
      <c r="DPT11" s="0"/>
      <c r="DPU11" s="0"/>
      <c r="DPV11" s="0"/>
      <c r="DPW11" s="0"/>
      <c r="DPX11" s="0"/>
      <c r="DPY11" s="0"/>
      <c r="DPZ11" s="0"/>
      <c r="DQA11" s="0"/>
      <c r="DQB11" s="0"/>
      <c r="DQC11" s="0"/>
      <c r="DQD11" s="0"/>
      <c r="DQE11" s="0"/>
      <c r="DQF11" s="0"/>
      <c r="DQG11" s="0"/>
      <c r="DQH11" s="0"/>
      <c r="DQI11" s="0"/>
      <c r="DQJ11" s="0"/>
      <c r="DQK11" s="0"/>
      <c r="DQL11" s="0"/>
      <c r="DQM11" s="0"/>
      <c r="DQN11" s="0"/>
      <c r="DQO11" s="0"/>
      <c r="DQP11" s="0"/>
      <c r="DQQ11" s="0"/>
      <c r="DQR11" s="0"/>
      <c r="DQS11" s="0"/>
      <c r="DQT11" s="0"/>
      <c r="DQU11" s="0"/>
      <c r="DQV11" s="0"/>
      <c r="DQW11" s="0"/>
      <c r="DQX11" s="0"/>
      <c r="DQY11" s="0"/>
      <c r="DQZ11" s="0"/>
      <c r="DRA11" s="0"/>
      <c r="DRB11" s="0"/>
      <c r="DRC11" s="0"/>
      <c r="DRD11" s="0"/>
      <c r="DRE11" s="0"/>
      <c r="DRF11" s="0"/>
      <c r="DRG11" s="0"/>
      <c r="DRH11" s="0"/>
      <c r="DRI11" s="0"/>
      <c r="DRJ11" s="0"/>
      <c r="DRK11" s="0"/>
      <c r="DRL11" s="0"/>
      <c r="DRM11" s="0"/>
      <c r="DRN11" s="0"/>
      <c r="DRO11" s="0"/>
      <c r="DRP11" s="0"/>
      <c r="DRQ11" s="0"/>
      <c r="DRR11" s="0"/>
      <c r="DRS11" s="0"/>
      <c r="DRT11" s="0"/>
      <c r="DRU11" s="0"/>
      <c r="DRV11" s="0"/>
      <c r="DRW11" s="0"/>
      <c r="DRX11" s="0"/>
      <c r="DRY11" s="0"/>
      <c r="DRZ11" s="0"/>
      <c r="DSA11" s="0"/>
      <c r="DSB11" s="0"/>
      <c r="DSC11" s="0"/>
      <c r="DSD11" s="0"/>
      <c r="DSE11" s="0"/>
      <c r="DSF11" s="0"/>
      <c r="DSG11" s="0"/>
      <c r="DSH11" s="0"/>
      <c r="DSI11" s="0"/>
      <c r="DSJ11" s="0"/>
      <c r="DSK11" s="0"/>
      <c r="DSL11" s="0"/>
      <c r="DSM11" s="0"/>
      <c r="DSN11" s="0"/>
      <c r="DSO11" s="0"/>
      <c r="DSP11" s="0"/>
      <c r="DSQ11" s="0"/>
      <c r="DSR11" s="0"/>
      <c r="DSS11" s="0"/>
      <c r="DST11" s="0"/>
      <c r="DSU11" s="0"/>
      <c r="DSV11" s="0"/>
      <c r="DSW11" s="0"/>
      <c r="DSX11" s="0"/>
      <c r="DSY11" s="0"/>
      <c r="DSZ11" s="0"/>
      <c r="DTA11" s="0"/>
      <c r="DTB11" s="0"/>
      <c r="DTC11" s="0"/>
      <c r="DTD11" s="0"/>
      <c r="DTE11" s="0"/>
      <c r="DTF11" s="0"/>
      <c r="DTG11" s="0"/>
      <c r="DTH11" s="0"/>
      <c r="DTI11" s="0"/>
      <c r="DTJ11" s="0"/>
      <c r="DTK11" s="0"/>
      <c r="DTL11" s="0"/>
      <c r="DTM11" s="0"/>
      <c r="DTN11" s="0"/>
      <c r="DTO11" s="0"/>
      <c r="DTP11" s="0"/>
      <c r="DTQ11" s="0"/>
      <c r="DTR11" s="0"/>
      <c r="DTS11" s="0"/>
      <c r="DTT11" s="0"/>
      <c r="DTU11" s="0"/>
      <c r="DTV11" s="0"/>
      <c r="DTW11" s="0"/>
      <c r="DTX11" s="0"/>
      <c r="DTY11" s="0"/>
      <c r="DTZ11" s="0"/>
      <c r="DUA11" s="0"/>
      <c r="DUB11" s="0"/>
      <c r="DUC11" s="0"/>
      <c r="DUD11" s="0"/>
      <c r="DUE11" s="0"/>
      <c r="DUF11" s="0"/>
      <c r="DUG11" s="0"/>
      <c r="DUH11" s="0"/>
      <c r="DUI11" s="0"/>
      <c r="DUJ11" s="0"/>
      <c r="DUK11" s="0"/>
      <c r="DUL11" s="0"/>
      <c r="DUM11" s="0"/>
      <c r="DUN11" s="0"/>
      <c r="DUO11" s="0"/>
      <c r="DUP11" s="0"/>
      <c r="DUQ11" s="0"/>
      <c r="DUR11" s="0"/>
      <c r="DUS11" s="0"/>
      <c r="DUT11" s="0"/>
      <c r="DUU11" s="0"/>
      <c r="DUV11" s="0"/>
      <c r="DUW11" s="0"/>
      <c r="DUX11" s="0"/>
      <c r="DUY11" s="0"/>
      <c r="DUZ11" s="0"/>
      <c r="DVA11" s="0"/>
      <c r="DVB11" s="0"/>
      <c r="DVC11" s="0"/>
      <c r="DVD11" s="0"/>
      <c r="DVE11" s="0"/>
      <c r="DVF11" s="0"/>
      <c r="DVG11" s="0"/>
      <c r="DVH11" s="0"/>
      <c r="DVI11" s="0"/>
      <c r="DVJ11" s="0"/>
      <c r="DVK11" s="0"/>
      <c r="DVL11" s="0"/>
      <c r="DVM11" s="0"/>
      <c r="DVN11" s="0"/>
      <c r="DVO11" s="0"/>
      <c r="DVP11" s="0"/>
      <c r="DVQ11" s="0"/>
      <c r="DVR11" s="0"/>
      <c r="DVS11" s="0"/>
      <c r="DVT11" s="0"/>
      <c r="DVU11" s="0"/>
      <c r="DVV11" s="0"/>
      <c r="DVW11" s="0"/>
      <c r="DVX11" s="0"/>
      <c r="DVY11" s="0"/>
      <c r="DVZ11" s="0"/>
      <c r="DWA11" s="0"/>
      <c r="DWB11" s="0"/>
      <c r="DWC11" s="0"/>
      <c r="DWD11" s="0"/>
      <c r="DWE11" s="0"/>
      <c r="DWF11" s="0"/>
      <c r="DWG11" s="0"/>
      <c r="DWH11" s="0"/>
      <c r="DWI11" s="0"/>
      <c r="DWJ11" s="0"/>
      <c r="DWK11" s="0"/>
      <c r="DWL11" s="0"/>
      <c r="DWM11" s="0"/>
      <c r="DWN11" s="0"/>
      <c r="DWO11" s="0"/>
      <c r="DWP11" s="0"/>
      <c r="DWQ11" s="0"/>
      <c r="DWR11" s="0"/>
      <c r="DWS11" s="0"/>
      <c r="DWT11" s="0"/>
      <c r="DWU11" s="0"/>
      <c r="DWV11" s="0"/>
      <c r="DWW11" s="0"/>
      <c r="DWX11" s="0"/>
      <c r="DWY11" s="0"/>
      <c r="DWZ11" s="0"/>
      <c r="DXA11" s="0"/>
      <c r="DXB11" s="0"/>
      <c r="DXC11" s="0"/>
      <c r="DXD11" s="0"/>
      <c r="DXE11" s="0"/>
      <c r="DXF11" s="0"/>
      <c r="DXG11" s="0"/>
      <c r="DXH11" s="0"/>
      <c r="DXI11" s="0"/>
      <c r="DXJ11" s="0"/>
      <c r="DXK11" s="0"/>
      <c r="DXL11" s="0"/>
      <c r="DXM11" s="0"/>
      <c r="DXN11" s="0"/>
      <c r="DXO11" s="0"/>
      <c r="DXP11" s="0"/>
      <c r="DXQ11" s="0"/>
      <c r="DXR11" s="0"/>
      <c r="DXS11" s="0"/>
      <c r="DXT11" s="0"/>
      <c r="DXU11" s="0"/>
      <c r="DXV11" s="0"/>
      <c r="DXW11" s="0"/>
      <c r="DXX11" s="0"/>
      <c r="DXY11" s="0"/>
      <c r="DXZ11" s="0"/>
      <c r="DYA11" s="0"/>
      <c r="DYB11" s="0"/>
      <c r="DYC11" s="0"/>
      <c r="DYD11" s="0"/>
      <c r="DYE11" s="0"/>
      <c r="DYF11" s="0"/>
      <c r="DYG11" s="0"/>
      <c r="DYH11" s="0"/>
      <c r="DYI11" s="0"/>
      <c r="DYJ11" s="0"/>
      <c r="DYK11" s="0"/>
      <c r="DYL11" s="0"/>
      <c r="DYM11" s="0"/>
      <c r="DYN11" s="0"/>
      <c r="DYO11" s="0"/>
      <c r="DYP11" s="0"/>
      <c r="DYQ11" s="0"/>
      <c r="DYR11" s="0"/>
      <c r="DYS11" s="0"/>
      <c r="DYT11" s="0"/>
      <c r="DYU11" s="0"/>
      <c r="DYV11" s="0"/>
      <c r="DYW11" s="0"/>
      <c r="DYX11" s="0"/>
      <c r="DYY11" s="0"/>
      <c r="DYZ11" s="0"/>
      <c r="DZA11" s="0"/>
      <c r="DZB11" s="0"/>
      <c r="DZC11" s="0"/>
      <c r="DZD11" s="0"/>
      <c r="DZE11" s="0"/>
      <c r="DZF11" s="0"/>
      <c r="DZG11" s="0"/>
      <c r="DZH11" s="0"/>
      <c r="DZI11" s="0"/>
      <c r="DZJ11" s="0"/>
      <c r="DZK11" s="0"/>
      <c r="DZL11" s="0"/>
      <c r="DZM11" s="0"/>
      <c r="DZN11" s="0"/>
      <c r="DZO11" s="0"/>
      <c r="DZP11" s="0"/>
      <c r="DZQ11" s="0"/>
      <c r="DZR11" s="0"/>
      <c r="DZS11" s="0"/>
      <c r="DZT11" s="0"/>
      <c r="DZU11" s="0"/>
      <c r="DZV11" s="0"/>
      <c r="DZW11" s="0"/>
      <c r="DZX11" s="0"/>
      <c r="DZY11" s="0"/>
      <c r="DZZ11" s="0"/>
      <c r="EAA11" s="0"/>
      <c r="EAB11" s="0"/>
      <c r="EAC11" s="0"/>
      <c r="EAD11" s="0"/>
      <c r="EAE11" s="0"/>
      <c r="EAF11" s="0"/>
      <c r="EAG11" s="0"/>
      <c r="EAH11" s="0"/>
      <c r="EAI11" s="0"/>
      <c r="EAJ11" s="0"/>
      <c r="EAK11" s="0"/>
      <c r="EAL11" s="0"/>
      <c r="EAM11" s="0"/>
      <c r="EAN11" s="0"/>
      <c r="EAO11" s="0"/>
      <c r="EAP11" s="0"/>
      <c r="EAQ11" s="0"/>
      <c r="EAR11" s="0"/>
      <c r="EAS11" s="0"/>
      <c r="EAT11" s="0"/>
      <c r="EAU11" s="0"/>
      <c r="EAV11" s="0"/>
      <c r="EAW11" s="0"/>
      <c r="EAX11" s="0"/>
      <c r="EAY11" s="0"/>
      <c r="EAZ11" s="0"/>
      <c r="EBA11" s="0"/>
      <c r="EBB11" s="0"/>
      <c r="EBC11" s="0"/>
      <c r="EBD11" s="0"/>
      <c r="EBE11" s="0"/>
      <c r="EBF11" s="0"/>
      <c r="EBG11" s="0"/>
      <c r="EBH11" s="0"/>
      <c r="EBI11" s="0"/>
      <c r="EBJ11" s="0"/>
      <c r="EBK11" s="0"/>
      <c r="EBL11" s="0"/>
      <c r="EBM11" s="0"/>
      <c r="EBN11" s="0"/>
      <c r="EBO11" s="0"/>
      <c r="EBP11" s="0"/>
      <c r="EBQ11" s="0"/>
      <c r="EBR11" s="0"/>
      <c r="EBS11" s="0"/>
      <c r="EBT11" s="0"/>
      <c r="EBU11" s="0"/>
      <c r="EBV11" s="0"/>
      <c r="EBW11" s="0"/>
      <c r="EBX11" s="0"/>
      <c r="EBY11" s="0"/>
      <c r="EBZ11" s="0"/>
      <c r="ECA11" s="0"/>
      <c r="ECB11" s="0"/>
      <c r="ECC11" s="0"/>
      <c r="ECD11" s="0"/>
      <c r="ECE11" s="0"/>
      <c r="ECF11" s="0"/>
      <c r="ECG11" s="0"/>
      <c r="ECH11" s="0"/>
      <c r="ECI11" s="0"/>
      <c r="ECJ11" s="0"/>
      <c r="ECK11" s="0"/>
      <c r="ECL11" s="0"/>
      <c r="ECM11" s="0"/>
      <c r="ECN11" s="0"/>
      <c r="ECO11" s="0"/>
      <c r="ECP11" s="0"/>
      <c r="ECQ11" s="0"/>
      <c r="ECR11" s="0"/>
      <c r="ECS11" s="0"/>
      <c r="ECT11" s="0"/>
      <c r="ECU11" s="0"/>
      <c r="ECV11" s="0"/>
      <c r="ECW11" s="0"/>
      <c r="ECX11" s="0"/>
      <c r="ECY11" s="0"/>
      <c r="ECZ11" s="0"/>
      <c r="EDA11" s="0"/>
      <c r="EDB11" s="0"/>
      <c r="EDC11" s="0"/>
      <c r="EDD11" s="0"/>
      <c r="EDE11" s="0"/>
      <c r="EDF11" s="0"/>
      <c r="EDG11" s="0"/>
      <c r="EDH11" s="0"/>
      <c r="EDI11" s="0"/>
      <c r="EDJ11" s="0"/>
      <c r="EDK11" s="0"/>
      <c r="EDL11" s="0"/>
      <c r="EDM11" s="0"/>
      <c r="EDN11" s="0"/>
      <c r="EDO11" s="0"/>
      <c r="EDP11" s="0"/>
      <c r="EDQ11" s="0"/>
      <c r="EDR11" s="0"/>
      <c r="EDS11" s="0"/>
      <c r="EDT11" s="0"/>
      <c r="EDU11" s="0"/>
      <c r="EDV11" s="0"/>
      <c r="EDW11" s="0"/>
      <c r="EDX11" s="0"/>
      <c r="EDY11" s="0"/>
      <c r="EDZ11" s="0"/>
      <c r="EEA11" s="0"/>
      <c r="EEB11" s="0"/>
      <c r="EEC11" s="0"/>
      <c r="EED11" s="0"/>
      <c r="EEE11" s="0"/>
      <c r="EEF11" s="0"/>
      <c r="EEG11" s="0"/>
      <c r="EEH11" s="0"/>
      <c r="EEI11" s="0"/>
      <c r="EEJ11" s="0"/>
      <c r="EEK11" s="0"/>
      <c r="EEL11" s="0"/>
      <c r="EEM11" s="0"/>
      <c r="EEN11" s="0"/>
      <c r="EEO11" s="0"/>
      <c r="EEP11" s="0"/>
      <c r="EEQ11" s="0"/>
      <c r="EER11" s="0"/>
      <c r="EES11" s="0"/>
      <c r="EET11" s="0"/>
      <c r="EEU11" s="0"/>
      <c r="EEV11" s="0"/>
      <c r="EEW11" s="0"/>
      <c r="EEX11" s="0"/>
      <c r="EEY11" s="0"/>
      <c r="EEZ11" s="0"/>
      <c r="EFA11" s="0"/>
      <c r="EFB11" s="0"/>
      <c r="EFC11" s="0"/>
      <c r="EFD11" s="0"/>
      <c r="EFE11" s="0"/>
      <c r="EFF11" s="0"/>
      <c r="EFG11" s="0"/>
      <c r="EFH11" s="0"/>
      <c r="EFI11" s="0"/>
      <c r="EFJ11" s="0"/>
      <c r="EFK11" s="0"/>
      <c r="EFL11" s="0"/>
      <c r="EFM11" s="0"/>
      <c r="EFN11" s="0"/>
      <c r="EFO11" s="0"/>
      <c r="EFP11" s="0"/>
      <c r="EFQ11" s="0"/>
      <c r="EFR11" s="0"/>
      <c r="EFS11" s="0"/>
      <c r="EFT11" s="0"/>
      <c r="EFU11" s="0"/>
      <c r="EFV11" s="0"/>
      <c r="EFW11" s="0"/>
      <c r="EFX11" s="0"/>
      <c r="EFY11" s="0"/>
      <c r="EFZ11" s="0"/>
      <c r="EGA11" s="0"/>
      <c r="EGB11" s="0"/>
      <c r="EGC11" s="0"/>
      <c r="EGD11" s="0"/>
      <c r="EGE11" s="0"/>
      <c r="EGF11" s="0"/>
      <c r="EGG11" s="0"/>
      <c r="EGH11" s="0"/>
      <c r="EGI11" s="0"/>
      <c r="EGJ11" s="0"/>
      <c r="EGK11" s="0"/>
      <c r="EGL11" s="0"/>
      <c r="EGM11" s="0"/>
      <c r="EGN11" s="0"/>
      <c r="EGO11" s="0"/>
      <c r="EGP11" s="0"/>
      <c r="EGQ11" s="0"/>
      <c r="EGR11" s="0"/>
      <c r="EGS11" s="0"/>
      <c r="EGT11" s="0"/>
      <c r="EGU11" s="0"/>
      <c r="EGV11" s="0"/>
      <c r="EGW11" s="0"/>
      <c r="EGX11" s="0"/>
      <c r="EGY11" s="0"/>
      <c r="EGZ11" s="0"/>
      <c r="EHA11" s="0"/>
      <c r="EHB11" s="0"/>
      <c r="EHC11" s="0"/>
      <c r="EHD11" s="0"/>
      <c r="EHE11" s="0"/>
      <c r="EHF11" s="0"/>
      <c r="EHG11" s="0"/>
      <c r="EHH11" s="0"/>
      <c r="EHI11" s="0"/>
      <c r="EHJ11" s="0"/>
      <c r="EHK11" s="0"/>
      <c r="EHL11" s="0"/>
      <c r="EHM11" s="0"/>
      <c r="EHN11" s="0"/>
      <c r="EHO11" s="0"/>
      <c r="EHP11" s="0"/>
      <c r="EHQ11" s="0"/>
      <c r="EHR11" s="0"/>
      <c r="EHS11" s="0"/>
      <c r="EHT11" s="0"/>
      <c r="EHU11" s="0"/>
      <c r="EHV11" s="0"/>
      <c r="EHW11" s="0"/>
      <c r="EHX11" s="0"/>
      <c r="EHY11" s="0"/>
      <c r="EHZ11" s="0"/>
      <c r="EIA11" s="0"/>
      <c r="EIB11" s="0"/>
      <c r="EIC11" s="0"/>
      <c r="EID11" s="0"/>
      <c r="EIE11" s="0"/>
      <c r="EIF11" s="0"/>
      <c r="EIG11" s="0"/>
      <c r="EIH11" s="0"/>
      <c r="EII11" s="0"/>
      <c r="EIJ11" s="0"/>
      <c r="EIK11" s="0"/>
      <c r="EIL11" s="0"/>
      <c r="EIM11" s="0"/>
      <c r="EIN11" s="0"/>
      <c r="EIO11" s="0"/>
      <c r="EIP11" s="0"/>
      <c r="EIQ11" s="0"/>
      <c r="EIR11" s="0"/>
      <c r="EIS11" s="0"/>
      <c r="EIT11" s="0"/>
      <c r="EIU11" s="0"/>
      <c r="EIV11" s="0"/>
      <c r="EIW11" s="0"/>
      <c r="EIX11" s="0"/>
      <c r="EIY11" s="0"/>
      <c r="EIZ11" s="0"/>
      <c r="EJA11" s="0"/>
      <c r="EJB11" s="0"/>
      <c r="EJC11" s="0"/>
      <c r="EJD11" s="0"/>
      <c r="EJE11" s="0"/>
      <c r="EJF11" s="0"/>
      <c r="EJG11" s="0"/>
      <c r="EJH11" s="0"/>
      <c r="EJI11" s="0"/>
      <c r="EJJ11" s="0"/>
      <c r="EJK11" s="0"/>
      <c r="EJL11" s="0"/>
      <c r="EJM11" s="0"/>
      <c r="EJN11" s="0"/>
      <c r="EJO11" s="0"/>
      <c r="EJP11" s="0"/>
      <c r="EJQ11" s="0"/>
      <c r="EJR11" s="0"/>
      <c r="EJS11" s="0"/>
      <c r="EJT11" s="0"/>
      <c r="EJU11" s="0"/>
      <c r="EJV11" s="0"/>
      <c r="EJW11" s="0"/>
      <c r="EJX11" s="0"/>
      <c r="EJY11" s="0"/>
      <c r="EJZ11" s="0"/>
      <c r="EKA11" s="0"/>
      <c r="EKB11" s="0"/>
      <c r="EKC11" s="0"/>
      <c r="EKD11" s="0"/>
      <c r="EKE11" s="0"/>
      <c r="EKF11" s="0"/>
      <c r="EKG11" s="0"/>
      <c r="EKH11" s="0"/>
      <c r="EKI11" s="0"/>
      <c r="EKJ11" s="0"/>
      <c r="EKK11" s="0"/>
      <c r="EKL11" s="0"/>
      <c r="EKM11" s="0"/>
      <c r="EKN11" s="0"/>
      <c r="EKO11" s="0"/>
      <c r="EKP11" s="0"/>
      <c r="EKQ11" s="0"/>
      <c r="EKR11" s="0"/>
      <c r="EKS11" s="0"/>
      <c r="EKT11" s="0"/>
      <c r="EKU11" s="0"/>
      <c r="EKV11" s="0"/>
      <c r="EKW11" s="0"/>
      <c r="EKX11" s="0"/>
      <c r="EKY11" s="0"/>
      <c r="EKZ11" s="0"/>
      <c r="ELA11" s="0"/>
      <c r="ELB11" s="0"/>
      <c r="ELC11" s="0"/>
      <c r="ELD11" s="0"/>
      <c r="ELE11" s="0"/>
      <c r="ELF11" s="0"/>
      <c r="ELG11" s="0"/>
      <c r="ELH11" s="0"/>
      <c r="ELI11" s="0"/>
      <c r="ELJ11" s="0"/>
      <c r="ELK11" s="0"/>
      <c r="ELL11" s="0"/>
      <c r="ELM11" s="0"/>
      <c r="ELN11" s="0"/>
      <c r="ELO11" s="0"/>
      <c r="ELP11" s="0"/>
      <c r="ELQ11" s="0"/>
      <c r="ELR11" s="0"/>
      <c r="ELS11" s="0"/>
      <c r="ELT11" s="0"/>
      <c r="ELU11" s="0"/>
      <c r="ELV11" s="0"/>
      <c r="ELW11" s="0"/>
      <c r="ELX11" s="0"/>
      <c r="ELY11" s="0"/>
      <c r="ELZ11" s="0"/>
      <c r="EMA11" s="0"/>
      <c r="EMB11" s="0"/>
      <c r="EMC11" s="0"/>
      <c r="EMD11" s="0"/>
      <c r="EME11" s="0"/>
      <c r="EMF11" s="0"/>
      <c r="EMG11" s="0"/>
      <c r="EMH11" s="0"/>
      <c r="EMI11" s="0"/>
      <c r="EMJ11" s="0"/>
      <c r="EMK11" s="0"/>
      <c r="EML11" s="0"/>
      <c r="EMM11" s="0"/>
      <c r="EMN11" s="0"/>
      <c r="EMO11" s="0"/>
      <c r="EMP11" s="0"/>
      <c r="EMQ11" s="0"/>
      <c r="EMR11" s="0"/>
      <c r="EMS11" s="0"/>
      <c r="EMT11" s="0"/>
      <c r="EMU11" s="0"/>
      <c r="EMV11" s="0"/>
      <c r="EMW11" s="0"/>
      <c r="EMX11" s="0"/>
      <c r="EMY11" s="0"/>
      <c r="EMZ11" s="0"/>
      <c r="ENA11" s="0"/>
      <c r="ENB11" s="0"/>
      <c r="ENC11" s="0"/>
      <c r="END11" s="0"/>
      <c r="ENE11" s="0"/>
      <c r="ENF11" s="0"/>
      <c r="ENG11" s="0"/>
      <c r="ENH11" s="0"/>
      <c r="ENI11" s="0"/>
      <c r="ENJ11" s="0"/>
      <c r="ENK11" s="0"/>
      <c r="ENL11" s="0"/>
      <c r="ENM11" s="0"/>
      <c r="ENN11" s="0"/>
      <c r="ENO11" s="0"/>
      <c r="ENP11" s="0"/>
      <c r="ENQ11" s="0"/>
      <c r="ENR11" s="0"/>
      <c r="ENS11" s="0"/>
      <c r="ENT11" s="0"/>
      <c r="ENU11" s="0"/>
      <c r="ENV11" s="0"/>
      <c r="ENW11" s="0"/>
      <c r="ENX11" s="0"/>
      <c r="ENY11" s="0"/>
      <c r="ENZ11" s="0"/>
      <c r="EOA11" s="0"/>
      <c r="EOB11" s="0"/>
      <c r="EOC11" s="0"/>
      <c r="EOD11" s="0"/>
      <c r="EOE11" s="0"/>
      <c r="EOF11" s="0"/>
      <c r="EOG11" s="0"/>
      <c r="EOH11" s="0"/>
      <c r="EOI11" s="0"/>
      <c r="EOJ11" s="0"/>
      <c r="EOK11" s="0"/>
      <c r="EOL11" s="0"/>
      <c r="EOM11" s="0"/>
      <c r="EON11" s="0"/>
      <c r="EOO11" s="0"/>
      <c r="EOP11" s="0"/>
      <c r="EOQ11" s="0"/>
      <c r="EOR11" s="0"/>
      <c r="EOS11" s="0"/>
      <c r="EOT11" s="0"/>
      <c r="EOU11" s="0"/>
      <c r="EOV11" s="0"/>
      <c r="EOW11" s="0"/>
      <c r="EOX11" s="0"/>
      <c r="EOY11" s="0"/>
      <c r="EOZ11" s="0"/>
      <c r="EPA11" s="0"/>
      <c r="EPB11" s="0"/>
      <c r="EPC11" s="0"/>
      <c r="EPD11" s="0"/>
      <c r="EPE11" s="0"/>
      <c r="EPF11" s="0"/>
      <c r="EPG11" s="0"/>
      <c r="EPH11" s="0"/>
      <c r="EPI11" s="0"/>
      <c r="EPJ11" s="0"/>
      <c r="EPK11" s="0"/>
      <c r="EPL11" s="0"/>
      <c r="EPM11" s="0"/>
      <c r="EPN11" s="0"/>
      <c r="EPO11" s="0"/>
      <c r="EPP11" s="0"/>
      <c r="EPQ11" s="0"/>
      <c r="EPR11" s="0"/>
      <c r="EPS11" s="0"/>
      <c r="EPT11" s="0"/>
      <c r="EPU11" s="0"/>
      <c r="EPV11" s="0"/>
      <c r="EPW11" s="0"/>
      <c r="EPX11" s="0"/>
      <c r="EPY11" s="0"/>
      <c r="EPZ11" s="0"/>
      <c r="EQA11" s="0"/>
      <c r="EQB11" s="0"/>
      <c r="EQC11" s="0"/>
      <c r="EQD11" s="0"/>
      <c r="EQE11" s="0"/>
      <c r="EQF11" s="0"/>
      <c r="EQG11" s="0"/>
      <c r="EQH11" s="0"/>
      <c r="EQI11" s="0"/>
      <c r="EQJ11" s="0"/>
      <c r="EQK11" s="0"/>
      <c r="EQL11" s="0"/>
      <c r="EQM11" s="0"/>
      <c r="EQN11" s="0"/>
      <c r="EQO11" s="0"/>
      <c r="EQP11" s="0"/>
      <c r="EQQ11" s="0"/>
      <c r="EQR11" s="0"/>
      <c r="EQS11" s="0"/>
      <c r="EQT11" s="0"/>
      <c r="EQU11" s="0"/>
      <c r="EQV11" s="0"/>
      <c r="EQW11" s="0"/>
      <c r="EQX11" s="0"/>
      <c r="EQY11" s="0"/>
      <c r="EQZ11" s="0"/>
      <c r="ERA11" s="0"/>
      <c r="ERB11" s="0"/>
      <c r="ERC11" s="0"/>
      <c r="ERD11" s="0"/>
      <c r="ERE11" s="0"/>
      <c r="ERF11" s="0"/>
      <c r="ERG11" s="0"/>
      <c r="ERH11" s="0"/>
      <c r="ERI11" s="0"/>
      <c r="ERJ11" s="0"/>
      <c r="ERK11" s="0"/>
      <c r="ERL11" s="0"/>
      <c r="ERM11" s="0"/>
      <c r="ERN11" s="0"/>
      <c r="ERO11" s="0"/>
      <c r="ERP11" s="0"/>
      <c r="ERQ11" s="0"/>
      <c r="ERR11" s="0"/>
      <c r="ERS11" s="0"/>
      <c r="ERT11" s="0"/>
      <c r="ERU11" s="0"/>
      <c r="ERV11" s="0"/>
      <c r="ERW11" s="0"/>
      <c r="ERX11" s="0"/>
      <c r="ERY11" s="0"/>
      <c r="ERZ11" s="0"/>
      <c r="ESA11" s="0"/>
      <c r="ESB11" s="0"/>
      <c r="ESC11" s="0"/>
      <c r="ESD11" s="0"/>
      <c r="ESE11" s="0"/>
      <c r="ESF11" s="0"/>
      <c r="ESG11" s="0"/>
      <c r="ESH11" s="0"/>
      <c r="ESI11" s="0"/>
      <c r="ESJ11" s="0"/>
      <c r="ESK11" s="0"/>
      <c r="ESL11" s="0"/>
      <c r="ESM11" s="0"/>
      <c r="ESN11" s="0"/>
      <c r="ESO11" s="0"/>
      <c r="ESP11" s="0"/>
      <c r="ESQ11" s="0"/>
      <c r="ESR11" s="0"/>
      <c r="ESS11" s="0"/>
      <c r="EST11" s="0"/>
      <c r="ESU11" s="0"/>
      <c r="ESV11" s="0"/>
      <c r="ESW11" s="0"/>
      <c r="ESX11" s="0"/>
      <c r="ESY11" s="0"/>
      <c r="ESZ11" s="0"/>
      <c r="ETA11" s="0"/>
      <c r="ETB11" s="0"/>
      <c r="ETC11" s="0"/>
      <c r="ETD11" s="0"/>
      <c r="ETE11" s="0"/>
      <c r="ETF11" s="0"/>
      <c r="ETG11" s="0"/>
      <c r="ETH11" s="0"/>
      <c r="ETI11" s="0"/>
      <c r="ETJ11" s="0"/>
      <c r="ETK11" s="0"/>
      <c r="ETL11" s="0"/>
      <c r="ETM11" s="0"/>
      <c r="ETN11" s="0"/>
      <c r="ETO11" s="0"/>
      <c r="ETP11" s="0"/>
      <c r="ETQ11" s="0"/>
      <c r="ETR11" s="0"/>
      <c r="ETS11" s="0"/>
      <c r="ETT11" s="0"/>
      <c r="ETU11" s="0"/>
      <c r="ETV11" s="0"/>
      <c r="ETW11" s="0"/>
      <c r="ETX11" s="0"/>
      <c r="ETY11" s="0"/>
      <c r="ETZ11" s="0"/>
      <c r="EUA11" s="0"/>
      <c r="EUB11" s="0"/>
      <c r="EUC11" s="0"/>
      <c r="EUD11" s="0"/>
      <c r="EUE11" s="0"/>
      <c r="EUF11" s="0"/>
      <c r="EUG11" s="0"/>
      <c r="EUH11" s="0"/>
      <c r="EUI11" s="0"/>
      <c r="EUJ11" s="0"/>
      <c r="EUK11" s="0"/>
      <c r="EUL11" s="0"/>
      <c r="EUM11" s="0"/>
      <c r="EUN11" s="0"/>
      <c r="EUO11" s="0"/>
      <c r="EUP11" s="0"/>
      <c r="EUQ11" s="0"/>
      <c r="EUR11" s="0"/>
      <c r="EUS11" s="0"/>
      <c r="EUT11" s="0"/>
      <c r="EUU11" s="0"/>
      <c r="EUV11" s="0"/>
      <c r="EUW11" s="0"/>
      <c r="EUX11" s="0"/>
      <c r="EUY11" s="0"/>
      <c r="EUZ11" s="0"/>
      <c r="EVA11" s="0"/>
      <c r="EVB11" s="0"/>
      <c r="EVC11" s="0"/>
      <c r="EVD11" s="0"/>
      <c r="EVE11" s="0"/>
      <c r="EVF11" s="0"/>
      <c r="EVG11" s="0"/>
      <c r="EVH11" s="0"/>
      <c r="EVI11" s="0"/>
      <c r="EVJ11" s="0"/>
      <c r="EVK11" s="0"/>
      <c r="EVL11" s="0"/>
      <c r="EVM11" s="0"/>
      <c r="EVN11" s="0"/>
      <c r="EVO11" s="0"/>
      <c r="EVP11" s="0"/>
      <c r="EVQ11" s="0"/>
      <c r="EVR11" s="0"/>
      <c r="EVS11" s="0"/>
      <c r="EVT11" s="0"/>
      <c r="EVU11" s="0"/>
      <c r="EVV11" s="0"/>
      <c r="EVW11" s="0"/>
      <c r="EVX11" s="0"/>
      <c r="EVY11" s="0"/>
      <c r="EVZ11" s="0"/>
      <c r="EWA11" s="0"/>
      <c r="EWB11" s="0"/>
      <c r="EWC11" s="0"/>
      <c r="EWD11" s="0"/>
      <c r="EWE11" s="0"/>
      <c r="EWF11" s="0"/>
      <c r="EWG11" s="0"/>
      <c r="EWH11" s="0"/>
      <c r="EWI11" s="0"/>
      <c r="EWJ11" s="0"/>
      <c r="EWK11" s="0"/>
      <c r="EWL11" s="0"/>
      <c r="EWM11" s="0"/>
      <c r="EWN11" s="0"/>
      <c r="EWO11" s="0"/>
      <c r="EWP11" s="0"/>
      <c r="EWQ11" s="0"/>
      <c r="EWR11" s="0"/>
      <c r="EWS11" s="0"/>
      <c r="EWT11" s="0"/>
      <c r="EWU11" s="0"/>
      <c r="EWV11" s="0"/>
      <c r="EWW11" s="0"/>
      <c r="EWX11" s="0"/>
      <c r="EWY11" s="0"/>
      <c r="EWZ11" s="0"/>
      <c r="EXA11" s="0"/>
      <c r="EXB11" s="0"/>
      <c r="EXC11" s="0"/>
      <c r="EXD11" s="0"/>
      <c r="EXE11" s="0"/>
      <c r="EXF11" s="0"/>
      <c r="EXG11" s="0"/>
      <c r="EXH11" s="0"/>
      <c r="EXI11" s="0"/>
      <c r="EXJ11" s="0"/>
      <c r="EXK11" s="0"/>
      <c r="EXL11" s="0"/>
      <c r="EXM11" s="0"/>
      <c r="EXN11" s="0"/>
      <c r="EXO11" s="0"/>
      <c r="EXP11" s="0"/>
      <c r="EXQ11" s="0"/>
      <c r="EXR11" s="0"/>
      <c r="EXS11" s="0"/>
      <c r="EXT11" s="0"/>
      <c r="EXU11" s="0"/>
      <c r="EXV11" s="0"/>
      <c r="EXW11" s="0"/>
      <c r="EXX11" s="0"/>
      <c r="EXY11" s="0"/>
      <c r="EXZ11" s="0"/>
      <c r="EYA11" s="0"/>
      <c r="EYB11" s="0"/>
      <c r="EYC11" s="0"/>
      <c r="EYD11" s="0"/>
      <c r="EYE11" s="0"/>
      <c r="EYF11" s="0"/>
      <c r="EYG11" s="0"/>
      <c r="EYH11" s="0"/>
      <c r="EYI11" s="0"/>
      <c r="EYJ11" s="0"/>
      <c r="EYK11" s="0"/>
      <c r="EYL11" s="0"/>
      <c r="EYM11" s="0"/>
      <c r="EYN11" s="0"/>
      <c r="EYO11" s="0"/>
      <c r="EYP11" s="0"/>
      <c r="EYQ11" s="0"/>
      <c r="EYR11" s="0"/>
      <c r="EYS11" s="0"/>
      <c r="EYT11" s="0"/>
      <c r="EYU11" s="0"/>
      <c r="EYV11" s="0"/>
      <c r="EYW11" s="0"/>
      <c r="EYX11" s="0"/>
      <c r="EYY11" s="0"/>
      <c r="EYZ11" s="0"/>
      <c r="EZA11" s="0"/>
      <c r="EZB11" s="0"/>
      <c r="EZC11" s="0"/>
      <c r="EZD11" s="0"/>
      <c r="EZE11" s="0"/>
      <c r="EZF11" s="0"/>
      <c r="EZG11" s="0"/>
      <c r="EZH11" s="0"/>
      <c r="EZI11" s="0"/>
      <c r="EZJ11" s="0"/>
      <c r="EZK11" s="0"/>
      <c r="EZL11" s="0"/>
      <c r="EZM11" s="0"/>
      <c r="EZN11" s="0"/>
      <c r="EZO11" s="0"/>
      <c r="EZP11" s="0"/>
      <c r="EZQ11" s="0"/>
      <c r="EZR11" s="0"/>
      <c r="EZS11" s="0"/>
      <c r="EZT11" s="0"/>
      <c r="EZU11" s="0"/>
      <c r="EZV11" s="0"/>
      <c r="EZW11" s="0"/>
      <c r="EZX11" s="0"/>
      <c r="EZY11" s="0"/>
      <c r="EZZ11" s="0"/>
      <c r="FAA11" s="0"/>
      <c r="FAB11" s="0"/>
      <c r="FAC11" s="0"/>
      <c r="FAD11" s="0"/>
      <c r="FAE11" s="0"/>
      <c r="FAF11" s="0"/>
      <c r="FAG11" s="0"/>
      <c r="FAH11" s="0"/>
      <c r="FAI11" s="0"/>
      <c r="FAJ11" s="0"/>
      <c r="FAK11" s="0"/>
      <c r="FAL11" s="0"/>
      <c r="FAM11" s="0"/>
      <c r="FAN11" s="0"/>
      <c r="FAO11" s="0"/>
      <c r="FAP11" s="0"/>
      <c r="FAQ11" s="0"/>
      <c r="FAR11" s="0"/>
      <c r="FAS11" s="0"/>
      <c r="FAT11" s="0"/>
      <c r="FAU11" s="0"/>
      <c r="FAV11" s="0"/>
      <c r="FAW11" s="0"/>
      <c r="FAX11" s="0"/>
      <c r="FAY11" s="0"/>
      <c r="FAZ11" s="0"/>
      <c r="FBA11" s="0"/>
      <c r="FBB11" s="0"/>
      <c r="FBC11" s="0"/>
      <c r="FBD11" s="0"/>
      <c r="FBE11" s="0"/>
      <c r="FBF11" s="0"/>
      <c r="FBG11" s="0"/>
      <c r="FBH11" s="0"/>
      <c r="FBI11" s="0"/>
      <c r="FBJ11" s="0"/>
      <c r="FBK11" s="0"/>
      <c r="FBL11" s="0"/>
      <c r="FBM11" s="0"/>
      <c r="FBN11" s="0"/>
      <c r="FBO11" s="0"/>
      <c r="FBP11" s="0"/>
      <c r="FBQ11" s="0"/>
      <c r="FBR11" s="0"/>
      <c r="FBS11" s="0"/>
      <c r="FBT11" s="0"/>
      <c r="FBU11" s="0"/>
      <c r="FBV11" s="0"/>
      <c r="FBW11" s="0"/>
      <c r="FBX11" s="0"/>
      <c r="FBY11" s="0"/>
      <c r="FBZ11" s="0"/>
      <c r="FCA11" s="0"/>
      <c r="FCB11" s="0"/>
      <c r="FCC11" s="0"/>
      <c r="FCD11" s="0"/>
      <c r="FCE11" s="0"/>
      <c r="FCF11" s="0"/>
      <c r="FCG11" s="0"/>
      <c r="FCH11" s="0"/>
      <c r="FCI11" s="0"/>
      <c r="FCJ11" s="0"/>
      <c r="FCK11" s="0"/>
      <c r="FCL11" s="0"/>
      <c r="FCM11" s="0"/>
      <c r="FCN11" s="0"/>
      <c r="FCO11" s="0"/>
      <c r="FCP11" s="0"/>
      <c r="FCQ11" s="0"/>
      <c r="FCR11" s="0"/>
      <c r="FCS11" s="0"/>
      <c r="FCT11" s="0"/>
      <c r="FCU11" s="0"/>
      <c r="FCV11" s="0"/>
      <c r="FCW11" s="0"/>
      <c r="FCX11" s="0"/>
      <c r="FCY11" s="0"/>
      <c r="FCZ11" s="0"/>
      <c r="FDA11" s="0"/>
      <c r="FDB11" s="0"/>
      <c r="FDC11" s="0"/>
      <c r="FDD11" s="0"/>
      <c r="FDE11" s="0"/>
      <c r="FDF11" s="0"/>
      <c r="FDG11" s="0"/>
      <c r="FDH11" s="0"/>
      <c r="FDI11" s="0"/>
      <c r="FDJ11" s="0"/>
      <c r="FDK11" s="0"/>
      <c r="FDL11" s="0"/>
      <c r="FDM11" s="0"/>
      <c r="FDN11" s="0"/>
      <c r="FDO11" s="0"/>
      <c r="FDP11" s="0"/>
      <c r="FDQ11" s="0"/>
      <c r="FDR11" s="0"/>
      <c r="FDS11" s="0"/>
      <c r="FDT11" s="0"/>
      <c r="FDU11" s="0"/>
      <c r="FDV11" s="0"/>
      <c r="FDW11" s="0"/>
      <c r="FDX11" s="0"/>
      <c r="FDY11" s="0"/>
      <c r="FDZ11" s="0"/>
      <c r="FEA11" s="0"/>
      <c r="FEB11" s="0"/>
      <c r="FEC11" s="0"/>
      <c r="FED11" s="0"/>
      <c r="FEE11" s="0"/>
      <c r="FEF11" s="0"/>
      <c r="FEG11" s="0"/>
      <c r="FEH11" s="0"/>
      <c r="FEI11" s="0"/>
      <c r="FEJ11" s="0"/>
      <c r="FEK11" s="0"/>
      <c r="FEL11" s="0"/>
      <c r="FEM11" s="0"/>
      <c r="FEN11" s="0"/>
      <c r="FEO11" s="0"/>
      <c r="FEP11" s="0"/>
      <c r="FEQ11" s="0"/>
      <c r="FER11" s="0"/>
      <c r="FES11" s="0"/>
      <c r="FET11" s="0"/>
      <c r="FEU11" s="0"/>
      <c r="FEV11" s="0"/>
      <c r="FEW11" s="0"/>
      <c r="FEX11" s="0"/>
      <c r="FEY11" s="0"/>
      <c r="FEZ11" s="0"/>
      <c r="FFA11" s="0"/>
      <c r="FFB11" s="0"/>
      <c r="FFC11" s="0"/>
      <c r="FFD11" s="0"/>
      <c r="FFE11" s="0"/>
      <c r="FFF11" s="0"/>
      <c r="FFG11" s="0"/>
      <c r="FFH11" s="0"/>
      <c r="FFI11" s="0"/>
      <c r="FFJ11" s="0"/>
      <c r="FFK11" s="0"/>
      <c r="FFL11" s="0"/>
      <c r="FFM11" s="0"/>
      <c r="FFN11" s="0"/>
      <c r="FFO11" s="0"/>
      <c r="FFP11" s="0"/>
      <c r="FFQ11" s="0"/>
      <c r="FFR11" s="0"/>
      <c r="FFS11" s="0"/>
      <c r="FFT11" s="0"/>
      <c r="FFU11" s="0"/>
      <c r="FFV11" s="0"/>
      <c r="FFW11" s="0"/>
      <c r="FFX11" s="0"/>
      <c r="FFY11" s="0"/>
      <c r="FFZ11" s="0"/>
      <c r="FGA11" s="0"/>
      <c r="FGB11" s="0"/>
      <c r="FGC11" s="0"/>
      <c r="FGD11" s="0"/>
      <c r="FGE11" s="0"/>
      <c r="FGF11" s="0"/>
      <c r="FGG11" s="0"/>
      <c r="FGH11" s="0"/>
      <c r="FGI11" s="0"/>
      <c r="FGJ11" s="0"/>
      <c r="FGK11" s="0"/>
      <c r="FGL11" s="0"/>
      <c r="FGM11" s="0"/>
      <c r="FGN11" s="0"/>
      <c r="FGO11" s="0"/>
      <c r="FGP11" s="0"/>
      <c r="FGQ11" s="0"/>
      <c r="FGR11" s="0"/>
      <c r="FGS11" s="0"/>
      <c r="FGT11" s="0"/>
      <c r="FGU11" s="0"/>
      <c r="FGV11" s="0"/>
      <c r="FGW11" s="0"/>
      <c r="FGX11" s="0"/>
      <c r="FGY11" s="0"/>
      <c r="FGZ11" s="0"/>
      <c r="FHA11" s="0"/>
      <c r="FHB11" s="0"/>
      <c r="FHC11" s="0"/>
      <c r="FHD11" s="0"/>
      <c r="FHE11" s="0"/>
      <c r="FHF11" s="0"/>
      <c r="FHG11" s="0"/>
      <c r="FHH11" s="0"/>
      <c r="FHI11" s="0"/>
      <c r="FHJ11" s="0"/>
      <c r="FHK11" s="0"/>
      <c r="FHL11" s="0"/>
      <c r="FHM11" s="0"/>
      <c r="FHN11" s="0"/>
      <c r="FHO11" s="0"/>
      <c r="FHP11" s="0"/>
      <c r="FHQ11" s="0"/>
      <c r="FHR11" s="0"/>
      <c r="FHS11" s="0"/>
      <c r="FHT11" s="0"/>
      <c r="FHU11" s="0"/>
      <c r="FHV11" s="0"/>
      <c r="FHW11" s="0"/>
      <c r="FHX11" s="0"/>
      <c r="FHY11" s="0"/>
      <c r="FHZ11" s="0"/>
      <c r="FIA11" s="0"/>
      <c r="FIB11" s="0"/>
      <c r="FIC11" s="0"/>
      <c r="FID11" s="0"/>
      <c r="FIE11" s="0"/>
      <c r="FIF11" s="0"/>
      <c r="FIG11" s="0"/>
      <c r="FIH11" s="0"/>
      <c r="FII11" s="0"/>
      <c r="FIJ11" s="0"/>
      <c r="FIK11" s="0"/>
      <c r="FIL11" s="0"/>
      <c r="FIM11" s="0"/>
      <c r="FIN11" s="0"/>
      <c r="FIO11" s="0"/>
      <c r="FIP11" s="0"/>
      <c r="FIQ11" s="0"/>
      <c r="FIR11" s="0"/>
      <c r="FIS11" s="0"/>
      <c r="FIT11" s="0"/>
      <c r="FIU11" s="0"/>
      <c r="FIV11" s="0"/>
      <c r="FIW11" s="0"/>
      <c r="FIX11" s="0"/>
      <c r="FIY11" s="0"/>
      <c r="FIZ11" s="0"/>
      <c r="FJA11" s="0"/>
      <c r="FJB11" s="0"/>
      <c r="FJC11" s="0"/>
      <c r="FJD11" s="0"/>
      <c r="FJE11" s="0"/>
      <c r="FJF11" s="0"/>
      <c r="FJG11" s="0"/>
      <c r="FJH11" s="0"/>
      <c r="FJI11" s="0"/>
      <c r="FJJ11" s="0"/>
      <c r="FJK11" s="0"/>
      <c r="FJL11" s="0"/>
      <c r="FJM11" s="0"/>
      <c r="FJN11" s="0"/>
      <c r="FJO11" s="0"/>
      <c r="FJP11" s="0"/>
      <c r="FJQ11" s="0"/>
      <c r="FJR11" s="0"/>
      <c r="FJS11" s="0"/>
      <c r="FJT11" s="0"/>
      <c r="FJU11" s="0"/>
      <c r="FJV11" s="0"/>
      <c r="FJW11" s="0"/>
      <c r="FJX11" s="0"/>
      <c r="FJY11" s="0"/>
      <c r="FJZ11" s="0"/>
      <c r="FKA11" s="0"/>
      <c r="FKB11" s="0"/>
      <c r="FKC11" s="0"/>
      <c r="FKD11" s="0"/>
      <c r="FKE11" s="0"/>
      <c r="FKF11" s="0"/>
      <c r="FKG11" s="0"/>
      <c r="FKH11" s="0"/>
      <c r="FKI11" s="0"/>
      <c r="FKJ11" s="0"/>
      <c r="FKK11" s="0"/>
      <c r="FKL11" s="0"/>
      <c r="FKM11" s="0"/>
      <c r="FKN11" s="0"/>
      <c r="FKO11" s="0"/>
      <c r="FKP11" s="0"/>
      <c r="FKQ11" s="0"/>
      <c r="FKR11" s="0"/>
      <c r="FKS11" s="0"/>
      <c r="FKT11" s="0"/>
      <c r="FKU11" s="0"/>
      <c r="FKV11" s="0"/>
      <c r="FKW11" s="0"/>
      <c r="FKX11" s="0"/>
      <c r="FKY11" s="0"/>
      <c r="FKZ11" s="0"/>
      <c r="FLA11" s="0"/>
      <c r="FLB11" s="0"/>
      <c r="FLC11" s="0"/>
      <c r="FLD11" s="0"/>
      <c r="FLE11" s="0"/>
      <c r="FLF11" s="0"/>
      <c r="FLG11" s="0"/>
      <c r="FLH11" s="0"/>
      <c r="FLI11" s="0"/>
      <c r="FLJ11" s="0"/>
      <c r="FLK11" s="0"/>
      <c r="FLL11" s="0"/>
      <c r="FLM11" s="0"/>
      <c r="FLN11" s="0"/>
      <c r="FLO11" s="0"/>
      <c r="FLP11" s="0"/>
      <c r="FLQ11" s="0"/>
      <c r="FLR11" s="0"/>
      <c r="FLS11" s="0"/>
      <c r="FLT11" s="0"/>
      <c r="FLU11" s="0"/>
      <c r="FLV11" s="0"/>
      <c r="FLW11" s="0"/>
      <c r="FLX11" s="0"/>
      <c r="FLY11" s="0"/>
      <c r="FLZ11" s="0"/>
      <c r="FMA11" s="0"/>
      <c r="FMB11" s="0"/>
      <c r="FMC11" s="0"/>
      <c r="FMD11" s="0"/>
      <c r="FME11" s="0"/>
      <c r="FMF11" s="0"/>
      <c r="FMG11" s="0"/>
      <c r="FMH11" s="0"/>
      <c r="FMI11" s="0"/>
      <c r="FMJ11" s="0"/>
      <c r="FMK11" s="0"/>
      <c r="FML11" s="0"/>
      <c r="FMM11" s="0"/>
      <c r="FMN11" s="0"/>
      <c r="FMO11" s="0"/>
      <c r="FMP11" s="0"/>
      <c r="FMQ11" s="0"/>
      <c r="FMR11" s="0"/>
      <c r="FMS11" s="0"/>
      <c r="FMT11" s="0"/>
      <c r="FMU11" s="0"/>
      <c r="FMV11" s="0"/>
      <c r="FMW11" s="0"/>
      <c r="FMX11" s="0"/>
      <c r="FMY11" s="0"/>
      <c r="FMZ11" s="0"/>
      <c r="FNA11" s="0"/>
      <c r="FNB11" s="0"/>
      <c r="FNC11" s="0"/>
      <c r="FND11" s="0"/>
      <c r="FNE11" s="0"/>
      <c r="FNF11" s="0"/>
      <c r="FNG11" s="0"/>
      <c r="FNH11" s="0"/>
      <c r="FNI11" s="0"/>
      <c r="FNJ11" s="0"/>
      <c r="FNK11" s="0"/>
      <c r="FNL11" s="0"/>
      <c r="FNM11" s="0"/>
      <c r="FNN11" s="0"/>
      <c r="FNO11" s="0"/>
      <c r="FNP11" s="0"/>
      <c r="FNQ11" s="0"/>
      <c r="FNR11" s="0"/>
      <c r="FNS11" s="0"/>
      <c r="FNT11" s="0"/>
      <c r="FNU11" s="0"/>
      <c r="FNV11" s="0"/>
      <c r="FNW11" s="0"/>
      <c r="FNX11" s="0"/>
      <c r="FNY11" s="0"/>
      <c r="FNZ11" s="0"/>
      <c r="FOA11" s="0"/>
      <c r="FOB11" s="0"/>
      <c r="FOC11" s="0"/>
      <c r="FOD11" s="0"/>
      <c r="FOE11" s="0"/>
      <c r="FOF11" s="0"/>
      <c r="FOG11" s="0"/>
      <c r="FOH11" s="0"/>
      <c r="FOI11" s="0"/>
      <c r="FOJ11" s="0"/>
      <c r="FOK11" s="0"/>
      <c r="FOL11" s="0"/>
      <c r="FOM11" s="0"/>
      <c r="FON11" s="0"/>
      <c r="FOO11" s="0"/>
      <c r="FOP11" s="0"/>
      <c r="FOQ11" s="0"/>
      <c r="FOR11" s="0"/>
      <c r="FOS11" s="0"/>
      <c r="FOT11" s="0"/>
      <c r="FOU11" s="0"/>
      <c r="FOV11" s="0"/>
      <c r="FOW11" s="0"/>
      <c r="FOX11" s="0"/>
      <c r="FOY11" s="0"/>
      <c r="FOZ11" s="0"/>
      <c r="FPA11" s="0"/>
      <c r="FPB11" s="0"/>
      <c r="FPC11" s="0"/>
      <c r="FPD11" s="0"/>
      <c r="FPE11" s="0"/>
      <c r="FPF11" s="0"/>
      <c r="FPG11" s="0"/>
      <c r="FPH11" s="0"/>
      <c r="FPI11" s="0"/>
      <c r="FPJ11" s="0"/>
      <c r="FPK11" s="0"/>
      <c r="FPL11" s="0"/>
      <c r="FPM11" s="0"/>
      <c r="FPN11" s="0"/>
      <c r="FPO11" s="0"/>
      <c r="FPP11" s="0"/>
      <c r="FPQ11" s="0"/>
      <c r="FPR11" s="0"/>
      <c r="FPS11" s="0"/>
      <c r="FPT11" s="0"/>
      <c r="FPU11" s="0"/>
      <c r="FPV11" s="0"/>
      <c r="FPW11" s="0"/>
      <c r="FPX11" s="0"/>
      <c r="FPY11" s="0"/>
      <c r="FPZ11" s="0"/>
      <c r="FQA11" s="0"/>
      <c r="FQB11" s="0"/>
      <c r="FQC11" s="0"/>
      <c r="FQD11" s="0"/>
      <c r="FQE11" s="0"/>
      <c r="FQF11" s="0"/>
      <c r="FQG11" s="0"/>
      <c r="FQH11" s="0"/>
      <c r="FQI11" s="0"/>
      <c r="FQJ11" s="0"/>
      <c r="FQK11" s="0"/>
      <c r="FQL11" s="0"/>
      <c r="FQM11" s="0"/>
      <c r="FQN11" s="0"/>
      <c r="FQO11" s="0"/>
      <c r="FQP11" s="0"/>
      <c r="FQQ11" s="0"/>
      <c r="FQR11" s="0"/>
      <c r="FQS11" s="0"/>
      <c r="FQT11" s="0"/>
      <c r="FQU11" s="0"/>
      <c r="FQV11" s="0"/>
      <c r="FQW11" s="0"/>
      <c r="FQX11" s="0"/>
      <c r="FQY11" s="0"/>
      <c r="FQZ11" s="0"/>
      <c r="FRA11" s="0"/>
      <c r="FRB11" s="0"/>
      <c r="FRC11" s="0"/>
      <c r="FRD11" s="0"/>
      <c r="FRE11" s="0"/>
      <c r="FRF11" s="0"/>
      <c r="FRG11" s="0"/>
      <c r="FRH11" s="0"/>
      <c r="FRI11" s="0"/>
      <c r="FRJ11" s="0"/>
      <c r="FRK11" s="0"/>
      <c r="FRL11" s="0"/>
      <c r="FRM11" s="0"/>
      <c r="FRN11" s="0"/>
      <c r="FRO11" s="0"/>
      <c r="FRP11" s="0"/>
      <c r="FRQ11" s="0"/>
      <c r="FRR11" s="0"/>
      <c r="FRS11" s="0"/>
      <c r="FRT11" s="0"/>
      <c r="FRU11" s="0"/>
      <c r="FRV11" s="0"/>
      <c r="FRW11" s="0"/>
      <c r="FRX11" s="0"/>
      <c r="FRY11" s="0"/>
      <c r="FRZ11" s="0"/>
      <c r="FSA11" s="0"/>
      <c r="FSB11" s="0"/>
      <c r="FSC11" s="0"/>
      <c r="FSD11" s="0"/>
      <c r="FSE11" s="0"/>
      <c r="FSF11" s="0"/>
      <c r="FSG11" s="0"/>
      <c r="FSH11" s="0"/>
      <c r="FSI11" s="0"/>
      <c r="FSJ11" s="0"/>
      <c r="FSK11" s="0"/>
      <c r="FSL11" s="0"/>
      <c r="FSM11" s="0"/>
      <c r="FSN11" s="0"/>
      <c r="FSO11" s="0"/>
      <c r="FSP11" s="0"/>
      <c r="FSQ11" s="0"/>
      <c r="FSR11" s="0"/>
      <c r="FSS11" s="0"/>
      <c r="FST11" s="0"/>
      <c r="FSU11" s="0"/>
      <c r="FSV11" s="0"/>
      <c r="FSW11" s="0"/>
      <c r="FSX11" s="0"/>
      <c r="FSY11" s="0"/>
      <c r="FSZ11" s="0"/>
      <c r="FTA11" s="0"/>
      <c r="FTB11" s="0"/>
      <c r="FTC11" s="0"/>
      <c r="FTD11" s="0"/>
      <c r="FTE11" s="0"/>
      <c r="FTF11" s="0"/>
      <c r="FTG11" s="0"/>
      <c r="FTH11" s="0"/>
      <c r="FTI11" s="0"/>
      <c r="FTJ11" s="0"/>
      <c r="FTK11" s="0"/>
      <c r="FTL11" s="0"/>
      <c r="FTM11" s="0"/>
      <c r="FTN11" s="0"/>
      <c r="FTO11" s="0"/>
      <c r="FTP11" s="0"/>
      <c r="FTQ11" s="0"/>
      <c r="FTR11" s="0"/>
      <c r="FTS11" s="0"/>
      <c r="FTT11" s="0"/>
      <c r="FTU11" s="0"/>
      <c r="FTV11" s="0"/>
      <c r="FTW11" s="0"/>
      <c r="FTX11" s="0"/>
      <c r="FTY11" s="0"/>
      <c r="FTZ11" s="0"/>
      <c r="FUA11" s="0"/>
      <c r="FUB11" s="0"/>
      <c r="FUC11" s="0"/>
      <c r="FUD11" s="0"/>
      <c r="FUE11" s="0"/>
      <c r="FUF11" s="0"/>
      <c r="FUG11" s="0"/>
      <c r="FUH11" s="0"/>
      <c r="FUI11" s="0"/>
      <c r="FUJ11" s="0"/>
      <c r="FUK11" s="0"/>
      <c r="FUL11" s="0"/>
      <c r="FUM11" s="0"/>
      <c r="FUN11" s="0"/>
      <c r="FUO11" s="0"/>
      <c r="FUP11" s="0"/>
      <c r="FUQ11" s="0"/>
      <c r="FUR11" s="0"/>
      <c r="FUS11" s="0"/>
      <c r="FUT11" s="0"/>
      <c r="FUU11" s="0"/>
      <c r="FUV11" s="0"/>
      <c r="FUW11" s="0"/>
      <c r="FUX11" s="0"/>
      <c r="FUY11" s="0"/>
      <c r="FUZ11" s="0"/>
      <c r="FVA11" s="0"/>
      <c r="FVB11" s="0"/>
      <c r="FVC11" s="0"/>
      <c r="FVD11" s="0"/>
      <c r="FVE11" s="0"/>
      <c r="FVF11" s="0"/>
      <c r="FVG11" s="0"/>
      <c r="FVH11" s="0"/>
      <c r="FVI11" s="0"/>
      <c r="FVJ11" s="0"/>
      <c r="FVK11" s="0"/>
      <c r="FVL11" s="0"/>
      <c r="FVM11" s="0"/>
      <c r="FVN11" s="0"/>
      <c r="FVO11" s="0"/>
      <c r="FVP11" s="0"/>
      <c r="FVQ11" s="0"/>
      <c r="FVR11" s="0"/>
      <c r="FVS11" s="0"/>
      <c r="FVT11" s="0"/>
      <c r="FVU11" s="0"/>
      <c r="FVV11" s="0"/>
      <c r="FVW11" s="0"/>
      <c r="FVX11" s="0"/>
      <c r="FVY11" s="0"/>
      <c r="FVZ11" s="0"/>
      <c r="FWA11" s="0"/>
      <c r="FWB11" s="0"/>
      <c r="FWC11" s="0"/>
      <c r="FWD11" s="0"/>
      <c r="FWE11" s="0"/>
      <c r="FWF11" s="0"/>
      <c r="FWG11" s="0"/>
      <c r="FWH11" s="0"/>
      <c r="FWI11" s="0"/>
      <c r="FWJ11" s="0"/>
      <c r="FWK11" s="0"/>
      <c r="FWL11" s="0"/>
      <c r="FWM11" s="0"/>
      <c r="FWN11" s="0"/>
      <c r="FWO11" s="0"/>
      <c r="FWP11" s="0"/>
      <c r="FWQ11" s="0"/>
      <c r="FWR11" s="0"/>
      <c r="FWS11" s="0"/>
      <c r="FWT11" s="0"/>
      <c r="FWU11" s="0"/>
      <c r="FWV11" s="0"/>
      <c r="FWW11" s="0"/>
      <c r="FWX11" s="0"/>
      <c r="FWY11" s="0"/>
      <c r="FWZ11" s="0"/>
      <c r="FXA11" s="0"/>
      <c r="FXB11" s="0"/>
      <c r="FXC11" s="0"/>
      <c r="FXD11" s="0"/>
      <c r="FXE11" s="0"/>
      <c r="FXF11" s="0"/>
      <c r="FXG11" s="0"/>
      <c r="FXH11" s="0"/>
      <c r="FXI11" s="0"/>
      <c r="FXJ11" s="0"/>
      <c r="FXK11" s="0"/>
      <c r="FXL11" s="0"/>
      <c r="FXM11" s="0"/>
      <c r="FXN11" s="0"/>
      <c r="FXO11" s="0"/>
      <c r="FXP11" s="0"/>
      <c r="FXQ11" s="0"/>
      <c r="FXR11" s="0"/>
      <c r="FXS11" s="0"/>
      <c r="FXT11" s="0"/>
      <c r="FXU11" s="0"/>
      <c r="FXV11" s="0"/>
      <c r="FXW11" s="0"/>
      <c r="FXX11" s="0"/>
      <c r="FXY11" s="0"/>
      <c r="FXZ11" s="0"/>
      <c r="FYA11" s="0"/>
      <c r="FYB11" s="0"/>
      <c r="FYC11" s="0"/>
      <c r="FYD11" s="0"/>
      <c r="FYE11" s="0"/>
      <c r="FYF11" s="0"/>
      <c r="FYG11" s="0"/>
      <c r="FYH11" s="0"/>
      <c r="FYI11" s="0"/>
      <c r="FYJ11" s="0"/>
      <c r="FYK11" s="0"/>
      <c r="FYL11" s="0"/>
      <c r="FYM11" s="0"/>
      <c r="FYN11" s="0"/>
      <c r="FYO11" s="0"/>
      <c r="FYP11" s="0"/>
      <c r="FYQ11" s="0"/>
      <c r="FYR11" s="0"/>
      <c r="FYS11" s="0"/>
      <c r="FYT11" s="0"/>
      <c r="FYU11" s="0"/>
      <c r="FYV11" s="0"/>
      <c r="FYW11" s="0"/>
      <c r="FYX11" s="0"/>
      <c r="FYY11" s="0"/>
      <c r="FYZ11" s="0"/>
      <c r="FZA11" s="0"/>
      <c r="FZB11" s="0"/>
      <c r="FZC11" s="0"/>
      <c r="FZD11" s="0"/>
      <c r="FZE11" s="0"/>
      <c r="FZF11" s="0"/>
      <c r="FZG11" s="0"/>
      <c r="FZH11" s="0"/>
      <c r="FZI11" s="0"/>
      <c r="FZJ11" s="0"/>
      <c r="FZK11" s="0"/>
      <c r="FZL11" s="0"/>
      <c r="FZM11" s="0"/>
      <c r="FZN11" s="0"/>
      <c r="FZO11" s="0"/>
      <c r="FZP11" s="0"/>
      <c r="FZQ11" s="0"/>
      <c r="FZR11" s="0"/>
      <c r="FZS11" s="0"/>
      <c r="FZT11" s="0"/>
      <c r="FZU11" s="0"/>
      <c r="FZV11" s="0"/>
      <c r="FZW11" s="0"/>
      <c r="FZX11" s="0"/>
      <c r="FZY11" s="0"/>
      <c r="FZZ11" s="0"/>
      <c r="GAA11" s="0"/>
      <c r="GAB11" s="0"/>
      <c r="GAC11" s="0"/>
      <c r="GAD11" s="0"/>
      <c r="GAE11" s="0"/>
      <c r="GAF11" s="0"/>
      <c r="GAG11" s="0"/>
      <c r="GAH11" s="0"/>
      <c r="GAI11" s="0"/>
      <c r="GAJ11" s="0"/>
      <c r="GAK11" s="0"/>
      <c r="GAL11" s="0"/>
      <c r="GAM11" s="0"/>
      <c r="GAN11" s="0"/>
      <c r="GAO11" s="0"/>
      <c r="GAP11" s="0"/>
      <c r="GAQ11" s="0"/>
      <c r="GAR11" s="0"/>
      <c r="GAS11" s="0"/>
      <c r="GAT11" s="0"/>
      <c r="GAU11" s="0"/>
      <c r="GAV11" s="0"/>
      <c r="GAW11" s="0"/>
      <c r="GAX11" s="0"/>
      <c r="GAY11" s="0"/>
      <c r="GAZ11" s="0"/>
      <c r="GBA11" s="0"/>
      <c r="GBB11" s="0"/>
      <c r="GBC11" s="0"/>
      <c r="GBD11" s="0"/>
      <c r="GBE11" s="0"/>
      <c r="GBF11" s="0"/>
      <c r="GBG11" s="0"/>
      <c r="GBH11" s="0"/>
      <c r="GBI11" s="0"/>
      <c r="GBJ11" s="0"/>
      <c r="GBK11" s="0"/>
      <c r="GBL11" s="0"/>
      <c r="GBM11" s="0"/>
      <c r="GBN11" s="0"/>
      <c r="GBO11" s="0"/>
      <c r="GBP11" s="0"/>
      <c r="GBQ11" s="0"/>
      <c r="GBR11" s="0"/>
      <c r="GBS11" s="0"/>
      <c r="GBT11" s="0"/>
      <c r="GBU11" s="0"/>
      <c r="GBV11" s="0"/>
      <c r="GBW11" s="0"/>
      <c r="GBX11" s="0"/>
      <c r="GBY11" s="0"/>
      <c r="GBZ11" s="0"/>
      <c r="GCA11" s="0"/>
      <c r="GCB11" s="0"/>
      <c r="GCC11" s="0"/>
      <c r="GCD11" s="0"/>
      <c r="GCE11" s="0"/>
      <c r="GCF11" s="0"/>
      <c r="GCG11" s="0"/>
      <c r="GCH11" s="0"/>
      <c r="GCI11" s="0"/>
      <c r="GCJ11" s="0"/>
      <c r="GCK11" s="0"/>
      <c r="GCL11" s="0"/>
      <c r="GCM11" s="0"/>
      <c r="GCN11" s="0"/>
      <c r="GCO11" s="0"/>
      <c r="GCP11" s="0"/>
      <c r="GCQ11" s="0"/>
      <c r="GCR11" s="0"/>
      <c r="GCS11" s="0"/>
      <c r="GCT11" s="0"/>
      <c r="GCU11" s="0"/>
      <c r="GCV11" s="0"/>
      <c r="GCW11" s="0"/>
      <c r="GCX11" s="0"/>
      <c r="GCY11" s="0"/>
      <c r="GCZ11" s="0"/>
      <c r="GDA11" s="0"/>
      <c r="GDB11" s="0"/>
      <c r="GDC11" s="0"/>
      <c r="GDD11" s="0"/>
      <c r="GDE11" s="0"/>
      <c r="GDF11" s="0"/>
      <c r="GDG11" s="0"/>
      <c r="GDH11" s="0"/>
      <c r="GDI11" s="0"/>
      <c r="GDJ11" s="0"/>
      <c r="GDK11" s="0"/>
      <c r="GDL11" s="0"/>
      <c r="GDM11" s="0"/>
      <c r="GDN11" s="0"/>
      <c r="GDO11" s="0"/>
      <c r="GDP11" s="0"/>
      <c r="GDQ11" s="0"/>
      <c r="GDR11" s="0"/>
      <c r="GDS11" s="0"/>
      <c r="GDT11" s="0"/>
      <c r="GDU11" s="0"/>
      <c r="GDV11" s="0"/>
      <c r="GDW11" s="0"/>
      <c r="GDX11" s="0"/>
      <c r="GDY11" s="0"/>
      <c r="GDZ11" s="0"/>
      <c r="GEA11" s="0"/>
      <c r="GEB11" s="0"/>
      <c r="GEC11" s="0"/>
      <c r="GED11" s="0"/>
      <c r="GEE11" s="0"/>
      <c r="GEF11" s="0"/>
      <c r="GEG11" s="0"/>
      <c r="GEH11" s="0"/>
      <c r="GEI11" s="0"/>
      <c r="GEJ11" s="0"/>
      <c r="GEK11" s="0"/>
      <c r="GEL11" s="0"/>
      <c r="GEM11" s="0"/>
      <c r="GEN11" s="0"/>
      <c r="GEO11" s="0"/>
      <c r="GEP11" s="0"/>
      <c r="GEQ11" s="0"/>
      <c r="GER11" s="0"/>
      <c r="GES11" s="0"/>
      <c r="GET11" s="0"/>
      <c r="GEU11" s="0"/>
      <c r="GEV11" s="0"/>
      <c r="GEW11" s="0"/>
      <c r="GEX11" s="0"/>
      <c r="GEY11" s="0"/>
      <c r="GEZ11" s="0"/>
      <c r="GFA11" s="0"/>
      <c r="GFB11" s="0"/>
      <c r="GFC11" s="0"/>
      <c r="GFD11" s="0"/>
      <c r="GFE11" s="0"/>
      <c r="GFF11" s="0"/>
      <c r="GFG11" s="0"/>
      <c r="GFH11" s="0"/>
      <c r="GFI11" s="0"/>
      <c r="GFJ11" s="0"/>
      <c r="GFK11" s="0"/>
      <c r="GFL11" s="0"/>
      <c r="GFM11" s="0"/>
      <c r="GFN11" s="0"/>
      <c r="GFO11" s="0"/>
      <c r="GFP11" s="0"/>
      <c r="GFQ11" s="0"/>
      <c r="GFR11" s="0"/>
      <c r="GFS11" s="0"/>
      <c r="GFT11" s="0"/>
      <c r="GFU11" s="0"/>
      <c r="GFV11" s="0"/>
      <c r="GFW11" s="0"/>
      <c r="GFX11" s="0"/>
      <c r="GFY11" s="0"/>
      <c r="GFZ11" s="0"/>
      <c r="GGA11" s="0"/>
      <c r="GGB11" s="0"/>
      <c r="GGC11" s="0"/>
      <c r="GGD11" s="0"/>
      <c r="GGE11" s="0"/>
      <c r="GGF11" s="0"/>
      <c r="GGG11" s="0"/>
      <c r="GGH11" s="0"/>
      <c r="GGI11" s="0"/>
      <c r="GGJ11" s="0"/>
      <c r="GGK11" s="0"/>
      <c r="GGL11" s="0"/>
      <c r="GGM11" s="0"/>
      <c r="GGN11" s="0"/>
      <c r="GGO11" s="0"/>
      <c r="GGP11" s="0"/>
      <c r="GGQ11" s="0"/>
      <c r="GGR11" s="0"/>
      <c r="GGS11" s="0"/>
      <c r="GGT11" s="0"/>
      <c r="GGU11" s="0"/>
      <c r="GGV11" s="0"/>
      <c r="GGW11" s="0"/>
      <c r="GGX11" s="0"/>
      <c r="GGY11" s="0"/>
      <c r="GGZ11" s="0"/>
      <c r="GHA11" s="0"/>
      <c r="GHB11" s="0"/>
      <c r="GHC11" s="0"/>
      <c r="GHD11" s="0"/>
      <c r="GHE11" s="0"/>
      <c r="GHF11" s="0"/>
      <c r="GHG11" s="0"/>
      <c r="GHH11" s="0"/>
      <c r="GHI11" s="0"/>
      <c r="GHJ11" s="0"/>
      <c r="GHK11" s="0"/>
      <c r="GHL11" s="0"/>
      <c r="GHM11" s="0"/>
      <c r="GHN11" s="0"/>
      <c r="GHO11" s="0"/>
      <c r="GHP11" s="0"/>
      <c r="GHQ11" s="0"/>
      <c r="GHR11" s="0"/>
      <c r="GHS11" s="0"/>
      <c r="GHT11" s="0"/>
      <c r="GHU11" s="0"/>
      <c r="GHV11" s="0"/>
      <c r="GHW11" s="0"/>
      <c r="GHX11" s="0"/>
      <c r="GHY11" s="0"/>
      <c r="GHZ11" s="0"/>
      <c r="GIA11" s="0"/>
      <c r="GIB11" s="0"/>
      <c r="GIC11" s="0"/>
      <c r="GID11" s="0"/>
      <c r="GIE11" s="0"/>
      <c r="GIF11" s="0"/>
      <c r="GIG11" s="0"/>
      <c r="GIH11" s="0"/>
      <c r="GII11" s="0"/>
      <c r="GIJ11" s="0"/>
      <c r="GIK11" s="0"/>
      <c r="GIL11" s="0"/>
      <c r="GIM11" s="0"/>
      <c r="GIN11" s="0"/>
      <c r="GIO11" s="0"/>
      <c r="GIP11" s="0"/>
      <c r="GIQ11" s="0"/>
      <c r="GIR11" s="0"/>
      <c r="GIS11" s="0"/>
      <c r="GIT11" s="0"/>
      <c r="GIU11" s="0"/>
      <c r="GIV11" s="0"/>
      <c r="GIW11" s="0"/>
      <c r="GIX11" s="0"/>
      <c r="GIY11" s="0"/>
      <c r="GIZ11" s="0"/>
      <c r="GJA11" s="0"/>
      <c r="GJB11" s="0"/>
      <c r="GJC11" s="0"/>
      <c r="GJD11" s="0"/>
      <c r="GJE11" s="0"/>
      <c r="GJF11" s="0"/>
      <c r="GJG11" s="0"/>
      <c r="GJH11" s="0"/>
      <c r="GJI11" s="0"/>
      <c r="GJJ11" s="0"/>
      <c r="GJK11" s="0"/>
      <c r="GJL11" s="0"/>
      <c r="GJM11" s="0"/>
      <c r="GJN11" s="0"/>
      <c r="GJO11" s="0"/>
      <c r="GJP11" s="0"/>
      <c r="GJQ11" s="0"/>
      <c r="GJR11" s="0"/>
      <c r="GJS11" s="0"/>
      <c r="GJT11" s="0"/>
      <c r="GJU11" s="0"/>
      <c r="GJV11" s="0"/>
      <c r="GJW11" s="0"/>
      <c r="GJX11" s="0"/>
      <c r="GJY11" s="0"/>
      <c r="GJZ11" s="0"/>
      <c r="GKA11" s="0"/>
      <c r="GKB11" s="0"/>
      <c r="GKC11" s="0"/>
      <c r="GKD11" s="0"/>
      <c r="GKE11" s="0"/>
      <c r="GKF11" s="0"/>
      <c r="GKG11" s="0"/>
      <c r="GKH11" s="0"/>
      <c r="GKI11" s="0"/>
      <c r="GKJ11" s="0"/>
      <c r="GKK11" s="0"/>
      <c r="GKL11" s="0"/>
      <c r="GKM11" s="0"/>
      <c r="GKN11" s="0"/>
      <c r="GKO11" s="0"/>
      <c r="GKP11" s="0"/>
      <c r="GKQ11" s="0"/>
      <c r="GKR11" s="0"/>
      <c r="GKS11" s="0"/>
      <c r="GKT11" s="0"/>
      <c r="GKU11" s="0"/>
      <c r="GKV11" s="0"/>
      <c r="GKW11" s="0"/>
      <c r="GKX11" s="0"/>
      <c r="GKY11" s="0"/>
      <c r="GKZ11" s="0"/>
      <c r="GLA11" s="0"/>
      <c r="GLB11" s="0"/>
      <c r="GLC11" s="0"/>
      <c r="GLD11" s="0"/>
      <c r="GLE11" s="0"/>
      <c r="GLF11" s="0"/>
      <c r="GLG11" s="0"/>
      <c r="GLH11" s="0"/>
      <c r="GLI11" s="0"/>
      <c r="GLJ11" s="0"/>
      <c r="GLK11" s="0"/>
      <c r="GLL11" s="0"/>
      <c r="GLM11" s="0"/>
      <c r="GLN11" s="0"/>
      <c r="GLO11" s="0"/>
      <c r="GLP11" s="0"/>
      <c r="GLQ11" s="0"/>
      <c r="GLR11" s="0"/>
      <c r="GLS11" s="0"/>
      <c r="GLT11" s="0"/>
      <c r="GLU11" s="0"/>
      <c r="GLV11" s="0"/>
      <c r="GLW11" s="0"/>
      <c r="GLX11" s="0"/>
      <c r="GLY11" s="0"/>
      <c r="GLZ11" s="0"/>
      <c r="GMA11" s="0"/>
      <c r="GMB11" s="0"/>
      <c r="GMC11" s="0"/>
      <c r="GMD11" s="0"/>
      <c r="GME11" s="0"/>
      <c r="GMF11" s="0"/>
      <c r="GMG11" s="0"/>
      <c r="GMH11" s="0"/>
      <c r="GMI11" s="0"/>
      <c r="GMJ11" s="0"/>
      <c r="GMK11" s="0"/>
      <c r="GML11" s="0"/>
      <c r="GMM11" s="0"/>
      <c r="GMN11" s="0"/>
      <c r="GMO11" s="0"/>
      <c r="GMP11" s="0"/>
      <c r="GMQ11" s="0"/>
      <c r="GMR11" s="0"/>
      <c r="GMS11" s="0"/>
      <c r="GMT11" s="0"/>
      <c r="GMU11" s="0"/>
      <c r="GMV11" s="0"/>
      <c r="GMW11" s="0"/>
      <c r="GMX11" s="0"/>
      <c r="GMY11" s="0"/>
      <c r="GMZ11" s="0"/>
      <c r="GNA11" s="0"/>
      <c r="GNB11" s="0"/>
      <c r="GNC11" s="0"/>
      <c r="GND11" s="0"/>
      <c r="GNE11" s="0"/>
      <c r="GNF11" s="0"/>
      <c r="GNG11" s="0"/>
      <c r="GNH11" s="0"/>
      <c r="GNI11" s="0"/>
      <c r="GNJ11" s="0"/>
      <c r="GNK11" s="0"/>
      <c r="GNL11" s="0"/>
      <c r="GNM11" s="0"/>
      <c r="GNN11" s="0"/>
      <c r="GNO11" s="0"/>
      <c r="GNP11" s="0"/>
      <c r="GNQ11" s="0"/>
      <c r="GNR11" s="0"/>
      <c r="GNS11" s="0"/>
      <c r="GNT11" s="0"/>
      <c r="GNU11" s="0"/>
      <c r="GNV11" s="0"/>
      <c r="GNW11" s="0"/>
      <c r="GNX11" s="0"/>
      <c r="GNY11" s="0"/>
      <c r="GNZ11" s="0"/>
      <c r="GOA11" s="0"/>
      <c r="GOB11" s="0"/>
      <c r="GOC11" s="0"/>
      <c r="GOD11" s="0"/>
      <c r="GOE11" s="0"/>
      <c r="GOF11" s="0"/>
      <c r="GOG11" s="0"/>
      <c r="GOH11" s="0"/>
      <c r="GOI11" s="0"/>
      <c r="GOJ11" s="0"/>
      <c r="GOK11" s="0"/>
      <c r="GOL11" s="0"/>
      <c r="GOM11" s="0"/>
      <c r="GON11" s="0"/>
      <c r="GOO11" s="0"/>
      <c r="GOP11" s="0"/>
      <c r="GOQ11" s="0"/>
      <c r="GOR11" s="0"/>
      <c r="GOS11" s="0"/>
      <c r="GOT11" s="0"/>
      <c r="GOU11" s="0"/>
      <c r="GOV11" s="0"/>
      <c r="GOW11" s="0"/>
      <c r="GOX11" s="0"/>
      <c r="GOY11" s="0"/>
      <c r="GOZ11" s="0"/>
      <c r="GPA11" s="0"/>
      <c r="GPB11" s="0"/>
      <c r="GPC11" s="0"/>
      <c r="GPD11" s="0"/>
      <c r="GPE11" s="0"/>
      <c r="GPF11" s="0"/>
      <c r="GPG11" s="0"/>
      <c r="GPH11" s="0"/>
      <c r="GPI11" s="0"/>
      <c r="GPJ11" s="0"/>
      <c r="GPK11" s="0"/>
      <c r="GPL11" s="0"/>
      <c r="GPM11" s="0"/>
      <c r="GPN11" s="0"/>
      <c r="GPO11" s="0"/>
      <c r="GPP11" s="0"/>
      <c r="GPQ11" s="0"/>
      <c r="GPR11" s="0"/>
      <c r="GPS11" s="0"/>
      <c r="GPT11" s="0"/>
      <c r="GPU11" s="0"/>
      <c r="GPV11" s="0"/>
      <c r="GPW11" s="0"/>
      <c r="GPX11" s="0"/>
      <c r="GPY11" s="0"/>
      <c r="GPZ11" s="0"/>
      <c r="GQA11" s="0"/>
      <c r="GQB11" s="0"/>
      <c r="GQC11" s="0"/>
      <c r="GQD11" s="0"/>
      <c r="GQE11" s="0"/>
      <c r="GQF11" s="0"/>
      <c r="GQG11" s="0"/>
      <c r="GQH11" s="0"/>
      <c r="GQI11" s="0"/>
      <c r="GQJ11" s="0"/>
      <c r="GQK11" s="0"/>
      <c r="GQL11" s="0"/>
      <c r="GQM11" s="0"/>
      <c r="GQN11" s="0"/>
      <c r="GQO11" s="0"/>
      <c r="GQP11" s="0"/>
      <c r="GQQ11" s="0"/>
      <c r="GQR11" s="0"/>
      <c r="GQS11" s="0"/>
      <c r="GQT11" s="0"/>
      <c r="GQU11" s="0"/>
      <c r="GQV11" s="0"/>
      <c r="GQW11" s="0"/>
      <c r="GQX11" s="0"/>
      <c r="GQY11" s="0"/>
      <c r="GQZ11" s="0"/>
      <c r="GRA11" s="0"/>
      <c r="GRB11" s="0"/>
      <c r="GRC11" s="0"/>
      <c r="GRD11" s="0"/>
      <c r="GRE11" s="0"/>
      <c r="GRF11" s="0"/>
      <c r="GRG11" s="0"/>
      <c r="GRH11" s="0"/>
      <c r="GRI11" s="0"/>
      <c r="GRJ11" s="0"/>
      <c r="GRK11" s="0"/>
      <c r="GRL11" s="0"/>
      <c r="GRM11" s="0"/>
      <c r="GRN11" s="0"/>
      <c r="GRO11" s="0"/>
      <c r="GRP11" s="0"/>
      <c r="GRQ11" s="0"/>
      <c r="GRR11" s="0"/>
      <c r="GRS11" s="0"/>
      <c r="GRT11" s="0"/>
      <c r="GRU11" s="0"/>
      <c r="GRV11" s="0"/>
      <c r="GRW11" s="0"/>
      <c r="GRX11" s="0"/>
      <c r="GRY11" s="0"/>
      <c r="GRZ11" s="0"/>
      <c r="GSA11" s="0"/>
      <c r="GSB11" s="0"/>
      <c r="GSC11" s="0"/>
      <c r="GSD11" s="0"/>
      <c r="GSE11" s="0"/>
      <c r="GSF11" s="0"/>
      <c r="GSG11" s="0"/>
      <c r="GSH11" s="0"/>
      <c r="GSI11" s="0"/>
      <c r="GSJ11" s="0"/>
      <c r="GSK11" s="0"/>
      <c r="GSL11" s="0"/>
      <c r="GSM11" s="0"/>
      <c r="GSN11" s="0"/>
      <c r="GSO11" s="0"/>
      <c r="GSP11" s="0"/>
      <c r="GSQ11" s="0"/>
      <c r="GSR11" s="0"/>
      <c r="GSS11" s="0"/>
      <c r="GST11" s="0"/>
      <c r="GSU11" s="0"/>
      <c r="GSV11" s="0"/>
      <c r="GSW11" s="0"/>
      <c r="GSX11" s="0"/>
      <c r="GSY11" s="0"/>
      <c r="GSZ11" s="0"/>
      <c r="GTA11" s="0"/>
      <c r="GTB11" s="0"/>
      <c r="GTC11" s="0"/>
      <c r="GTD11" s="0"/>
      <c r="GTE11" s="0"/>
      <c r="GTF11" s="0"/>
      <c r="GTG11" s="0"/>
      <c r="GTH11" s="0"/>
      <c r="GTI11" s="0"/>
      <c r="GTJ11" s="0"/>
      <c r="GTK11" s="0"/>
      <c r="GTL11" s="0"/>
      <c r="GTM11" s="0"/>
      <c r="GTN11" s="0"/>
      <c r="GTO11" s="0"/>
      <c r="GTP11" s="0"/>
      <c r="GTQ11" s="0"/>
      <c r="GTR11" s="0"/>
      <c r="GTS11" s="0"/>
      <c r="GTT11" s="0"/>
      <c r="GTU11" s="0"/>
      <c r="GTV11" s="0"/>
      <c r="GTW11" s="0"/>
      <c r="GTX11" s="0"/>
      <c r="GTY11" s="0"/>
      <c r="GTZ11" s="0"/>
      <c r="GUA11" s="0"/>
      <c r="GUB11" s="0"/>
      <c r="GUC11" s="0"/>
      <c r="GUD11" s="0"/>
      <c r="GUE11" s="0"/>
      <c r="GUF11" s="0"/>
      <c r="GUG11" s="0"/>
      <c r="GUH11" s="0"/>
      <c r="GUI11" s="0"/>
      <c r="GUJ11" s="0"/>
      <c r="GUK11" s="0"/>
      <c r="GUL11" s="0"/>
      <c r="GUM11" s="0"/>
      <c r="GUN11" s="0"/>
      <c r="GUO11" s="0"/>
      <c r="GUP11" s="0"/>
      <c r="GUQ11" s="0"/>
      <c r="GUR11" s="0"/>
      <c r="GUS11" s="0"/>
      <c r="GUT11" s="0"/>
      <c r="GUU11" s="0"/>
      <c r="GUV11" s="0"/>
      <c r="GUW11" s="0"/>
      <c r="GUX11" s="0"/>
      <c r="GUY11" s="0"/>
      <c r="GUZ11" s="0"/>
      <c r="GVA11" s="0"/>
      <c r="GVB11" s="0"/>
      <c r="GVC11" s="0"/>
      <c r="GVD11" s="0"/>
      <c r="GVE11" s="0"/>
      <c r="GVF11" s="0"/>
      <c r="GVG11" s="0"/>
      <c r="GVH11" s="0"/>
      <c r="GVI11" s="0"/>
      <c r="GVJ11" s="0"/>
      <c r="GVK11" s="0"/>
      <c r="GVL11" s="0"/>
      <c r="GVM11" s="0"/>
      <c r="GVN11" s="0"/>
      <c r="GVO11" s="0"/>
      <c r="GVP11" s="0"/>
      <c r="GVQ11" s="0"/>
      <c r="GVR11" s="0"/>
      <c r="GVS11" s="0"/>
      <c r="GVT11" s="0"/>
      <c r="GVU11" s="0"/>
      <c r="GVV11" s="0"/>
      <c r="GVW11" s="0"/>
      <c r="GVX11" s="0"/>
      <c r="GVY11" s="0"/>
      <c r="GVZ11" s="0"/>
      <c r="GWA11" s="0"/>
      <c r="GWB11" s="0"/>
      <c r="GWC11" s="0"/>
      <c r="GWD11" s="0"/>
      <c r="GWE11" s="0"/>
      <c r="GWF11" s="0"/>
      <c r="GWG11" s="0"/>
      <c r="GWH11" s="0"/>
      <c r="GWI11" s="0"/>
      <c r="GWJ11" s="0"/>
      <c r="GWK11" s="0"/>
      <c r="GWL11" s="0"/>
      <c r="GWM11" s="0"/>
      <c r="GWN11" s="0"/>
      <c r="GWO11" s="0"/>
      <c r="GWP11" s="0"/>
      <c r="GWQ11" s="0"/>
      <c r="GWR11" s="0"/>
      <c r="GWS11" s="0"/>
      <c r="GWT11" s="0"/>
      <c r="GWU11" s="0"/>
      <c r="GWV11" s="0"/>
      <c r="GWW11" s="0"/>
      <c r="GWX11" s="0"/>
      <c r="GWY11" s="0"/>
      <c r="GWZ11" s="0"/>
      <c r="GXA11" s="0"/>
      <c r="GXB11" s="0"/>
      <c r="GXC11" s="0"/>
      <c r="GXD11" s="0"/>
      <c r="GXE11" s="0"/>
      <c r="GXF11" s="0"/>
      <c r="GXG11" s="0"/>
      <c r="GXH11" s="0"/>
      <c r="GXI11" s="0"/>
      <c r="GXJ11" s="0"/>
      <c r="GXK11" s="0"/>
      <c r="GXL11" s="0"/>
      <c r="GXM11" s="0"/>
      <c r="GXN11" s="0"/>
      <c r="GXO11" s="0"/>
      <c r="GXP11" s="0"/>
      <c r="GXQ11" s="0"/>
      <c r="GXR11" s="0"/>
      <c r="GXS11" s="0"/>
      <c r="GXT11" s="0"/>
      <c r="GXU11" s="0"/>
      <c r="GXV11" s="0"/>
      <c r="GXW11" s="0"/>
      <c r="GXX11" s="0"/>
      <c r="GXY11" s="0"/>
      <c r="GXZ11" s="0"/>
      <c r="GYA11" s="0"/>
      <c r="GYB11" s="0"/>
      <c r="GYC11" s="0"/>
      <c r="GYD11" s="0"/>
      <c r="GYE11" s="0"/>
      <c r="GYF11" s="0"/>
      <c r="GYG11" s="0"/>
      <c r="GYH11" s="0"/>
      <c r="GYI11" s="0"/>
      <c r="GYJ11" s="0"/>
      <c r="GYK11" s="0"/>
      <c r="GYL11" s="0"/>
      <c r="GYM11" s="0"/>
      <c r="GYN11" s="0"/>
      <c r="GYO11" s="0"/>
      <c r="GYP11" s="0"/>
      <c r="GYQ11" s="0"/>
      <c r="GYR11" s="0"/>
      <c r="GYS11" s="0"/>
      <c r="GYT11" s="0"/>
      <c r="GYU11" s="0"/>
      <c r="GYV11" s="0"/>
      <c r="GYW11" s="0"/>
      <c r="GYX11" s="0"/>
      <c r="GYY11" s="0"/>
      <c r="GYZ11" s="0"/>
      <c r="GZA11" s="0"/>
      <c r="GZB11" s="0"/>
      <c r="GZC11" s="0"/>
      <c r="GZD11" s="0"/>
      <c r="GZE11" s="0"/>
      <c r="GZF11" s="0"/>
      <c r="GZG11" s="0"/>
      <c r="GZH11" s="0"/>
      <c r="GZI11" s="0"/>
      <c r="GZJ11" s="0"/>
      <c r="GZK11" s="0"/>
      <c r="GZL11" s="0"/>
      <c r="GZM11" s="0"/>
      <c r="GZN11" s="0"/>
      <c r="GZO11" s="0"/>
      <c r="GZP11" s="0"/>
      <c r="GZQ11" s="0"/>
      <c r="GZR11" s="0"/>
      <c r="GZS11" s="0"/>
      <c r="GZT11" s="0"/>
      <c r="GZU11" s="0"/>
      <c r="GZV11" s="0"/>
      <c r="GZW11" s="0"/>
      <c r="GZX11" s="0"/>
      <c r="GZY11" s="0"/>
      <c r="GZZ11" s="0"/>
      <c r="HAA11" s="0"/>
      <c r="HAB11" s="0"/>
      <c r="HAC11" s="0"/>
      <c r="HAD11" s="0"/>
      <c r="HAE11" s="0"/>
      <c r="HAF11" s="0"/>
      <c r="HAG11" s="0"/>
      <c r="HAH11" s="0"/>
      <c r="HAI11" s="0"/>
      <c r="HAJ11" s="0"/>
      <c r="HAK11" s="0"/>
      <c r="HAL11" s="0"/>
      <c r="HAM11" s="0"/>
      <c r="HAN11" s="0"/>
      <c r="HAO11" s="0"/>
      <c r="HAP11" s="0"/>
      <c r="HAQ11" s="0"/>
      <c r="HAR11" s="0"/>
      <c r="HAS11" s="0"/>
      <c r="HAT11" s="0"/>
      <c r="HAU11" s="0"/>
      <c r="HAV11" s="0"/>
      <c r="HAW11" s="0"/>
      <c r="HAX11" s="0"/>
      <c r="HAY11" s="0"/>
      <c r="HAZ11" s="0"/>
      <c r="HBA11" s="0"/>
      <c r="HBB11" s="0"/>
      <c r="HBC11" s="0"/>
      <c r="HBD11" s="0"/>
      <c r="HBE11" s="0"/>
      <c r="HBF11" s="0"/>
      <c r="HBG11" s="0"/>
      <c r="HBH11" s="0"/>
      <c r="HBI11" s="0"/>
      <c r="HBJ11" s="0"/>
      <c r="HBK11" s="0"/>
      <c r="HBL11" s="0"/>
      <c r="HBM11" s="0"/>
      <c r="HBN11" s="0"/>
      <c r="HBO11" s="0"/>
      <c r="HBP11" s="0"/>
      <c r="HBQ11" s="0"/>
      <c r="HBR11" s="0"/>
      <c r="HBS11" s="0"/>
      <c r="HBT11" s="0"/>
      <c r="HBU11" s="0"/>
      <c r="HBV11" s="0"/>
      <c r="HBW11" s="0"/>
      <c r="HBX11" s="0"/>
      <c r="HBY11" s="0"/>
      <c r="HBZ11" s="0"/>
      <c r="HCA11" s="0"/>
      <c r="HCB11" s="0"/>
      <c r="HCC11" s="0"/>
      <c r="HCD11" s="0"/>
      <c r="HCE11" s="0"/>
      <c r="HCF11" s="0"/>
      <c r="HCG11" s="0"/>
      <c r="HCH11" s="0"/>
      <c r="HCI11" s="0"/>
      <c r="HCJ11" s="0"/>
      <c r="HCK11" s="0"/>
      <c r="HCL11" s="0"/>
      <c r="HCM11" s="0"/>
      <c r="HCN11" s="0"/>
      <c r="HCO11" s="0"/>
      <c r="HCP11" s="0"/>
      <c r="HCQ11" s="0"/>
      <c r="HCR11" s="0"/>
      <c r="HCS11" s="0"/>
      <c r="HCT11" s="0"/>
      <c r="HCU11" s="0"/>
      <c r="HCV11" s="0"/>
      <c r="HCW11" s="0"/>
      <c r="HCX11" s="0"/>
      <c r="HCY11" s="0"/>
      <c r="HCZ11" s="0"/>
      <c r="HDA11" s="0"/>
      <c r="HDB11" s="0"/>
      <c r="HDC11" s="0"/>
      <c r="HDD11" s="0"/>
      <c r="HDE11" s="0"/>
      <c r="HDF11" s="0"/>
      <c r="HDG11" s="0"/>
      <c r="HDH11" s="0"/>
      <c r="HDI11" s="0"/>
      <c r="HDJ11" s="0"/>
      <c r="HDK11" s="0"/>
      <c r="HDL11" s="0"/>
      <c r="HDM11" s="0"/>
      <c r="HDN11" s="0"/>
      <c r="HDO11" s="0"/>
      <c r="HDP11" s="0"/>
      <c r="HDQ11" s="0"/>
      <c r="HDR11" s="0"/>
      <c r="HDS11" s="0"/>
      <c r="HDT11" s="0"/>
      <c r="HDU11" s="0"/>
      <c r="HDV11" s="0"/>
      <c r="HDW11" s="0"/>
      <c r="HDX11" s="0"/>
      <c r="HDY11" s="0"/>
      <c r="HDZ11" s="0"/>
      <c r="HEA11" s="0"/>
      <c r="HEB11" s="0"/>
      <c r="HEC11" s="0"/>
      <c r="HED11" s="0"/>
      <c r="HEE11" s="0"/>
      <c r="HEF11" s="0"/>
      <c r="HEG11" s="0"/>
      <c r="HEH11" s="0"/>
      <c r="HEI11" s="0"/>
      <c r="HEJ11" s="0"/>
      <c r="HEK11" s="0"/>
      <c r="HEL11" s="0"/>
      <c r="HEM11" s="0"/>
      <c r="HEN11" s="0"/>
      <c r="HEO11" s="0"/>
      <c r="HEP11" s="0"/>
      <c r="HEQ11" s="0"/>
      <c r="HER11" s="0"/>
      <c r="HES11" s="0"/>
      <c r="HET11" s="0"/>
      <c r="HEU11" s="0"/>
      <c r="HEV11" s="0"/>
      <c r="HEW11" s="0"/>
      <c r="HEX11" s="0"/>
      <c r="HEY11" s="0"/>
      <c r="HEZ11" s="0"/>
      <c r="HFA11" s="0"/>
      <c r="HFB11" s="0"/>
      <c r="HFC11" s="0"/>
      <c r="HFD11" s="0"/>
      <c r="HFE11" s="0"/>
      <c r="HFF11" s="0"/>
      <c r="HFG11" s="0"/>
      <c r="HFH11" s="0"/>
      <c r="HFI11" s="0"/>
      <c r="HFJ11" s="0"/>
      <c r="HFK11" s="0"/>
      <c r="HFL11" s="0"/>
      <c r="HFM11" s="0"/>
      <c r="HFN11" s="0"/>
      <c r="HFO11" s="0"/>
      <c r="HFP11" s="0"/>
      <c r="HFQ11" s="0"/>
      <c r="HFR11" s="0"/>
      <c r="HFS11" s="0"/>
      <c r="HFT11" s="0"/>
      <c r="HFU11" s="0"/>
      <c r="HFV11" s="0"/>
      <c r="HFW11" s="0"/>
      <c r="HFX11" s="0"/>
      <c r="HFY11" s="0"/>
      <c r="HFZ11" s="0"/>
      <c r="HGA11" s="0"/>
      <c r="HGB11" s="0"/>
      <c r="HGC11" s="0"/>
      <c r="HGD11" s="0"/>
      <c r="HGE11" s="0"/>
      <c r="HGF11" s="0"/>
      <c r="HGG11" s="0"/>
      <c r="HGH11" s="0"/>
      <c r="HGI11" s="0"/>
      <c r="HGJ11" s="0"/>
      <c r="HGK11" s="0"/>
      <c r="HGL11" s="0"/>
      <c r="HGM11" s="0"/>
      <c r="HGN11" s="0"/>
      <c r="HGO11" s="0"/>
      <c r="HGP11" s="0"/>
      <c r="HGQ11" s="0"/>
      <c r="HGR11" s="0"/>
      <c r="HGS11" s="0"/>
      <c r="HGT11" s="0"/>
      <c r="HGU11" s="0"/>
      <c r="HGV11" s="0"/>
      <c r="HGW11" s="0"/>
      <c r="HGX11" s="0"/>
      <c r="HGY11" s="0"/>
      <c r="HGZ11" s="0"/>
      <c r="HHA11" s="0"/>
      <c r="HHB11" s="0"/>
      <c r="HHC11" s="0"/>
      <c r="HHD11" s="0"/>
      <c r="HHE11" s="0"/>
      <c r="HHF11" s="0"/>
      <c r="HHG11" s="0"/>
      <c r="HHH11" s="0"/>
      <c r="HHI11" s="0"/>
      <c r="HHJ11" s="0"/>
      <c r="HHK11" s="0"/>
      <c r="HHL11" s="0"/>
      <c r="HHM11" s="0"/>
      <c r="HHN11" s="0"/>
      <c r="HHO11" s="0"/>
      <c r="HHP11" s="0"/>
      <c r="HHQ11" s="0"/>
      <c r="HHR11" s="0"/>
      <c r="HHS11" s="0"/>
      <c r="HHT11" s="0"/>
      <c r="HHU11" s="0"/>
      <c r="HHV11" s="0"/>
      <c r="HHW11" s="0"/>
      <c r="HHX11" s="0"/>
      <c r="HHY11" s="0"/>
      <c r="HHZ11" s="0"/>
      <c r="HIA11" s="0"/>
      <c r="HIB11" s="0"/>
      <c r="HIC11" s="0"/>
      <c r="HID11" s="0"/>
      <c r="HIE11" s="0"/>
      <c r="HIF11" s="0"/>
      <c r="HIG11" s="0"/>
      <c r="HIH11" s="0"/>
      <c r="HII11" s="0"/>
      <c r="HIJ11" s="0"/>
      <c r="HIK11" s="0"/>
      <c r="HIL11" s="0"/>
      <c r="HIM11" s="0"/>
      <c r="HIN11" s="0"/>
      <c r="HIO11" s="0"/>
      <c r="HIP11" s="0"/>
      <c r="HIQ11" s="0"/>
      <c r="HIR11" s="0"/>
      <c r="HIS11" s="0"/>
      <c r="HIT11" s="0"/>
      <c r="HIU11" s="0"/>
      <c r="HIV11" s="0"/>
      <c r="HIW11" s="0"/>
      <c r="HIX11" s="0"/>
      <c r="HIY11" s="0"/>
      <c r="HIZ11" s="0"/>
      <c r="HJA11" s="0"/>
      <c r="HJB11" s="0"/>
      <c r="HJC11" s="0"/>
      <c r="HJD11" s="0"/>
      <c r="HJE11" s="0"/>
      <c r="HJF11" s="0"/>
      <c r="HJG11" s="0"/>
      <c r="HJH11" s="0"/>
      <c r="HJI11" s="0"/>
      <c r="HJJ11" s="0"/>
      <c r="HJK11" s="0"/>
      <c r="HJL11" s="0"/>
      <c r="HJM11" s="0"/>
      <c r="HJN11" s="0"/>
      <c r="HJO11" s="0"/>
      <c r="HJP11" s="0"/>
      <c r="HJQ11" s="0"/>
      <c r="HJR11" s="0"/>
      <c r="HJS11" s="0"/>
      <c r="HJT11" s="0"/>
      <c r="HJU11" s="0"/>
      <c r="HJV11" s="0"/>
      <c r="HJW11" s="0"/>
      <c r="HJX11" s="0"/>
      <c r="HJY11" s="0"/>
      <c r="HJZ11" s="0"/>
      <c r="HKA11" s="0"/>
      <c r="HKB11" s="0"/>
      <c r="HKC11" s="0"/>
      <c r="HKD11" s="0"/>
      <c r="HKE11" s="0"/>
      <c r="HKF11" s="0"/>
      <c r="HKG11" s="0"/>
      <c r="HKH11" s="0"/>
      <c r="HKI11" s="0"/>
      <c r="HKJ11" s="0"/>
      <c r="HKK11" s="0"/>
      <c r="HKL11" s="0"/>
      <c r="HKM11" s="0"/>
      <c r="HKN11" s="0"/>
      <c r="HKO11" s="0"/>
      <c r="HKP11" s="0"/>
      <c r="HKQ11" s="0"/>
      <c r="HKR11" s="0"/>
      <c r="HKS11" s="0"/>
      <c r="HKT11" s="0"/>
      <c r="HKU11" s="0"/>
      <c r="HKV11" s="0"/>
      <c r="HKW11" s="0"/>
      <c r="HKX11" s="0"/>
      <c r="HKY11" s="0"/>
      <c r="HKZ11" s="0"/>
      <c r="HLA11" s="0"/>
      <c r="HLB11" s="0"/>
      <c r="HLC11" s="0"/>
      <c r="HLD11" s="0"/>
      <c r="HLE11" s="0"/>
      <c r="HLF11" s="0"/>
      <c r="HLG11" s="0"/>
      <c r="HLH11" s="0"/>
      <c r="HLI11" s="0"/>
      <c r="HLJ11" s="0"/>
      <c r="HLK11" s="0"/>
      <c r="HLL11" s="0"/>
      <c r="HLM11" s="0"/>
      <c r="HLN11" s="0"/>
      <c r="HLO11" s="0"/>
      <c r="HLP11" s="0"/>
      <c r="HLQ11" s="0"/>
      <c r="HLR11" s="0"/>
      <c r="HLS11" s="0"/>
      <c r="HLT11" s="0"/>
      <c r="HLU11" s="0"/>
      <c r="HLV11" s="0"/>
      <c r="HLW11" s="0"/>
      <c r="HLX11" s="0"/>
      <c r="HLY11" s="0"/>
      <c r="HLZ11" s="0"/>
      <c r="HMA11" s="0"/>
      <c r="HMB11" s="0"/>
      <c r="HMC11" s="0"/>
      <c r="HMD11" s="0"/>
      <c r="HME11" s="0"/>
      <c r="HMF11" s="0"/>
      <c r="HMG11" s="0"/>
      <c r="HMH11" s="0"/>
      <c r="HMI11" s="0"/>
      <c r="HMJ11" s="0"/>
      <c r="HMK11" s="0"/>
      <c r="HML11" s="0"/>
      <c r="HMM11" s="0"/>
      <c r="HMN11" s="0"/>
      <c r="HMO11" s="0"/>
      <c r="HMP11" s="0"/>
      <c r="HMQ11" s="0"/>
      <c r="HMR11" s="0"/>
      <c r="HMS11" s="0"/>
      <c r="HMT11" s="0"/>
      <c r="HMU11" s="0"/>
      <c r="HMV11" s="0"/>
      <c r="HMW11" s="0"/>
      <c r="HMX11" s="0"/>
      <c r="HMY11" s="0"/>
      <c r="HMZ11" s="0"/>
      <c r="HNA11" s="0"/>
      <c r="HNB11" s="0"/>
      <c r="HNC11" s="0"/>
      <c r="HND11" s="0"/>
      <c r="HNE11" s="0"/>
      <c r="HNF11" s="0"/>
      <c r="HNG11" s="0"/>
      <c r="HNH11" s="0"/>
      <c r="HNI11" s="0"/>
      <c r="HNJ11" s="0"/>
      <c r="HNK11" s="0"/>
      <c r="HNL11" s="0"/>
      <c r="HNM11" s="0"/>
      <c r="HNN11" s="0"/>
      <c r="HNO11" s="0"/>
      <c r="HNP11" s="0"/>
      <c r="HNQ11" s="0"/>
      <c r="HNR11" s="0"/>
      <c r="HNS11" s="0"/>
      <c r="HNT11" s="0"/>
      <c r="HNU11" s="0"/>
      <c r="HNV11" s="0"/>
      <c r="HNW11" s="0"/>
      <c r="HNX11" s="0"/>
      <c r="HNY11" s="0"/>
      <c r="HNZ11" s="0"/>
      <c r="HOA11" s="0"/>
      <c r="HOB11" s="0"/>
      <c r="HOC11" s="0"/>
      <c r="HOD11" s="0"/>
      <c r="HOE11" s="0"/>
      <c r="HOF11" s="0"/>
      <c r="HOG11" s="0"/>
      <c r="HOH11" s="0"/>
      <c r="HOI11" s="0"/>
      <c r="HOJ11" s="0"/>
      <c r="HOK11" s="0"/>
      <c r="HOL11" s="0"/>
      <c r="HOM11" s="0"/>
      <c r="HON11" s="0"/>
      <c r="HOO11" s="0"/>
      <c r="HOP11" s="0"/>
      <c r="HOQ11" s="0"/>
      <c r="HOR11" s="0"/>
      <c r="HOS11" s="0"/>
      <c r="HOT11" s="0"/>
      <c r="HOU11" s="0"/>
      <c r="HOV11" s="0"/>
      <c r="HOW11" s="0"/>
      <c r="HOX11" s="0"/>
      <c r="HOY11" s="0"/>
      <c r="HOZ11" s="0"/>
      <c r="HPA11" s="0"/>
      <c r="HPB11" s="0"/>
      <c r="HPC11" s="0"/>
      <c r="HPD11" s="0"/>
      <c r="HPE11" s="0"/>
      <c r="HPF11" s="0"/>
      <c r="HPG11" s="0"/>
      <c r="HPH11" s="0"/>
      <c r="HPI11" s="0"/>
      <c r="HPJ11" s="0"/>
      <c r="HPK11" s="0"/>
      <c r="HPL11" s="0"/>
      <c r="HPM11" s="0"/>
      <c r="HPN11" s="0"/>
      <c r="HPO11" s="0"/>
      <c r="HPP11" s="0"/>
      <c r="HPQ11" s="0"/>
      <c r="HPR11" s="0"/>
      <c r="HPS11" s="0"/>
      <c r="HPT11" s="0"/>
      <c r="HPU11" s="0"/>
      <c r="HPV11" s="0"/>
      <c r="HPW11" s="0"/>
      <c r="HPX11" s="0"/>
      <c r="HPY11" s="0"/>
      <c r="HPZ11" s="0"/>
      <c r="HQA11" s="0"/>
      <c r="HQB11" s="0"/>
      <c r="HQC11" s="0"/>
      <c r="HQD11" s="0"/>
      <c r="HQE11" s="0"/>
      <c r="HQF11" s="0"/>
      <c r="HQG11" s="0"/>
      <c r="HQH11" s="0"/>
      <c r="HQI11" s="0"/>
      <c r="HQJ11" s="0"/>
      <c r="HQK11" s="0"/>
      <c r="HQL11" s="0"/>
      <c r="HQM11" s="0"/>
      <c r="HQN11" s="0"/>
      <c r="HQO11" s="0"/>
      <c r="HQP11" s="0"/>
      <c r="HQQ11" s="0"/>
      <c r="HQR11" s="0"/>
      <c r="HQS11" s="0"/>
      <c r="HQT11" s="0"/>
      <c r="HQU11" s="0"/>
      <c r="HQV11" s="0"/>
      <c r="HQW11" s="0"/>
      <c r="HQX11" s="0"/>
      <c r="HQY11" s="0"/>
      <c r="HQZ11" s="0"/>
      <c r="HRA11" s="0"/>
      <c r="HRB11" s="0"/>
      <c r="HRC11" s="0"/>
      <c r="HRD11" s="0"/>
      <c r="HRE11" s="0"/>
      <c r="HRF11" s="0"/>
      <c r="HRG11" s="0"/>
      <c r="HRH11" s="0"/>
      <c r="HRI11" s="0"/>
      <c r="HRJ11" s="0"/>
      <c r="HRK11" s="0"/>
      <c r="HRL11" s="0"/>
      <c r="HRM11" s="0"/>
      <c r="HRN11" s="0"/>
      <c r="HRO11" s="0"/>
      <c r="HRP11" s="0"/>
      <c r="HRQ11" s="0"/>
      <c r="HRR11" s="0"/>
      <c r="HRS11" s="0"/>
      <c r="HRT11" s="0"/>
      <c r="HRU11" s="0"/>
      <c r="HRV11" s="0"/>
      <c r="HRW11" s="0"/>
      <c r="HRX11" s="0"/>
      <c r="HRY11" s="0"/>
      <c r="HRZ11" s="0"/>
      <c r="HSA11" s="0"/>
      <c r="HSB11" s="0"/>
      <c r="HSC11" s="0"/>
      <c r="HSD11" s="0"/>
      <c r="HSE11" s="0"/>
      <c r="HSF11" s="0"/>
      <c r="HSG11" s="0"/>
      <c r="HSH11" s="0"/>
      <c r="HSI11" s="0"/>
      <c r="HSJ11" s="0"/>
      <c r="HSK11" s="0"/>
      <c r="HSL11" s="0"/>
      <c r="HSM11" s="0"/>
      <c r="HSN11" s="0"/>
      <c r="HSO11" s="0"/>
      <c r="HSP11" s="0"/>
      <c r="HSQ11" s="0"/>
      <c r="HSR11" s="0"/>
      <c r="HSS11" s="0"/>
      <c r="HST11" s="0"/>
      <c r="HSU11" s="0"/>
      <c r="HSV11" s="0"/>
      <c r="HSW11" s="0"/>
      <c r="HSX11" s="0"/>
      <c r="HSY11" s="0"/>
      <c r="HSZ11" s="0"/>
      <c r="HTA11" s="0"/>
      <c r="HTB11" s="0"/>
      <c r="HTC11" s="0"/>
      <c r="HTD11" s="0"/>
      <c r="HTE11" s="0"/>
      <c r="HTF11" s="0"/>
      <c r="HTG11" s="0"/>
      <c r="HTH11" s="0"/>
      <c r="HTI11" s="0"/>
      <c r="HTJ11" s="0"/>
      <c r="HTK11" s="0"/>
      <c r="HTL11" s="0"/>
      <c r="HTM11" s="0"/>
      <c r="HTN11" s="0"/>
      <c r="HTO11" s="0"/>
      <c r="HTP11" s="0"/>
      <c r="HTQ11" s="0"/>
      <c r="HTR11" s="0"/>
      <c r="HTS11" s="0"/>
      <c r="HTT11" s="0"/>
      <c r="HTU11" s="0"/>
      <c r="HTV11" s="0"/>
      <c r="HTW11" s="0"/>
      <c r="HTX11" s="0"/>
      <c r="HTY11" s="0"/>
      <c r="HTZ11" s="0"/>
      <c r="HUA11" s="0"/>
      <c r="HUB11" s="0"/>
      <c r="HUC11" s="0"/>
      <c r="HUD11" s="0"/>
      <c r="HUE11" s="0"/>
      <c r="HUF11" s="0"/>
      <c r="HUG11" s="0"/>
      <c r="HUH11" s="0"/>
      <c r="HUI11" s="0"/>
      <c r="HUJ11" s="0"/>
      <c r="HUK11" s="0"/>
      <c r="HUL11" s="0"/>
      <c r="HUM11" s="0"/>
      <c r="HUN11" s="0"/>
      <c r="HUO11" s="0"/>
      <c r="HUP11" s="0"/>
      <c r="HUQ11" s="0"/>
      <c r="HUR11" s="0"/>
      <c r="HUS11" s="0"/>
      <c r="HUT11" s="0"/>
      <c r="HUU11" s="0"/>
      <c r="HUV11" s="0"/>
      <c r="HUW11" s="0"/>
      <c r="HUX11" s="0"/>
      <c r="HUY11" s="0"/>
      <c r="HUZ11" s="0"/>
      <c r="HVA11" s="0"/>
      <c r="HVB11" s="0"/>
      <c r="HVC11" s="0"/>
      <c r="HVD11" s="0"/>
      <c r="HVE11" s="0"/>
      <c r="HVF11" s="0"/>
      <c r="HVG11" s="0"/>
      <c r="HVH11" s="0"/>
      <c r="HVI11" s="0"/>
      <c r="HVJ11" s="0"/>
      <c r="HVK11" s="0"/>
      <c r="HVL11" s="0"/>
      <c r="HVM11" s="0"/>
      <c r="HVN11" s="0"/>
      <c r="HVO11" s="0"/>
      <c r="HVP11" s="0"/>
      <c r="HVQ11" s="0"/>
      <c r="HVR11" s="0"/>
      <c r="HVS11" s="0"/>
      <c r="HVT11" s="0"/>
      <c r="HVU11" s="0"/>
      <c r="HVV11" s="0"/>
      <c r="HVW11" s="0"/>
      <c r="HVX11" s="0"/>
      <c r="HVY11" s="0"/>
      <c r="HVZ11" s="0"/>
      <c r="HWA11" s="0"/>
      <c r="HWB11" s="0"/>
      <c r="HWC11" s="0"/>
      <c r="HWD11" s="0"/>
      <c r="HWE11" s="0"/>
      <c r="HWF11" s="0"/>
      <c r="HWG11" s="0"/>
      <c r="HWH11" s="0"/>
      <c r="HWI11" s="0"/>
      <c r="HWJ11" s="0"/>
      <c r="HWK11" s="0"/>
      <c r="HWL11" s="0"/>
      <c r="HWM11" s="0"/>
      <c r="HWN11" s="0"/>
      <c r="HWO11" s="0"/>
      <c r="HWP11" s="0"/>
      <c r="HWQ11" s="0"/>
      <c r="HWR11" s="0"/>
      <c r="HWS11" s="0"/>
      <c r="HWT11" s="0"/>
      <c r="HWU11" s="0"/>
      <c r="HWV11" s="0"/>
      <c r="HWW11" s="0"/>
      <c r="HWX11" s="0"/>
      <c r="HWY11" s="0"/>
      <c r="HWZ11" s="0"/>
      <c r="HXA11" s="0"/>
      <c r="HXB11" s="0"/>
      <c r="HXC11" s="0"/>
      <c r="HXD11" s="0"/>
      <c r="HXE11" s="0"/>
      <c r="HXF11" s="0"/>
      <c r="HXG11" s="0"/>
      <c r="HXH11" s="0"/>
      <c r="HXI11" s="0"/>
      <c r="HXJ11" s="0"/>
      <c r="HXK11" s="0"/>
      <c r="HXL11" s="0"/>
      <c r="HXM11" s="0"/>
      <c r="HXN11" s="0"/>
      <c r="HXO11" s="0"/>
      <c r="HXP11" s="0"/>
      <c r="HXQ11" s="0"/>
      <c r="HXR11" s="0"/>
      <c r="HXS11" s="0"/>
      <c r="HXT11" s="0"/>
      <c r="HXU11" s="0"/>
      <c r="HXV11" s="0"/>
      <c r="HXW11" s="0"/>
      <c r="HXX11" s="0"/>
      <c r="HXY11" s="0"/>
      <c r="HXZ11" s="0"/>
      <c r="HYA11" s="0"/>
      <c r="HYB11" s="0"/>
      <c r="HYC11" s="0"/>
      <c r="HYD11" s="0"/>
      <c r="HYE11" s="0"/>
      <c r="HYF11" s="0"/>
      <c r="HYG11" s="0"/>
      <c r="HYH11" s="0"/>
      <c r="HYI11" s="0"/>
      <c r="HYJ11" s="0"/>
      <c r="HYK11" s="0"/>
      <c r="HYL11" s="0"/>
      <c r="HYM11" s="0"/>
      <c r="HYN11" s="0"/>
      <c r="HYO11" s="0"/>
      <c r="HYP11" s="0"/>
      <c r="HYQ11" s="0"/>
      <c r="HYR11" s="0"/>
      <c r="HYS11" s="0"/>
      <c r="HYT11" s="0"/>
      <c r="HYU11" s="0"/>
      <c r="HYV11" s="0"/>
      <c r="HYW11" s="0"/>
      <c r="HYX11" s="0"/>
      <c r="HYY11" s="0"/>
      <c r="HYZ11" s="0"/>
      <c r="HZA11" s="0"/>
      <c r="HZB11" s="0"/>
      <c r="HZC11" s="0"/>
      <c r="HZD11" s="0"/>
      <c r="HZE11" s="0"/>
      <c r="HZF11" s="0"/>
      <c r="HZG11" s="0"/>
      <c r="HZH11" s="0"/>
      <c r="HZI11" s="0"/>
      <c r="HZJ11" s="0"/>
      <c r="HZK11" s="0"/>
      <c r="HZL11" s="0"/>
      <c r="HZM11" s="0"/>
      <c r="HZN11" s="0"/>
      <c r="HZO11" s="0"/>
      <c r="HZP11" s="0"/>
      <c r="HZQ11" s="0"/>
      <c r="HZR11" s="0"/>
      <c r="HZS11" s="0"/>
      <c r="HZT11" s="0"/>
      <c r="HZU11" s="0"/>
      <c r="HZV11" s="0"/>
      <c r="HZW11" s="0"/>
      <c r="HZX11" s="0"/>
      <c r="HZY11" s="0"/>
      <c r="HZZ11" s="0"/>
      <c r="IAA11" s="0"/>
      <c r="IAB11" s="0"/>
      <c r="IAC11" s="0"/>
      <c r="IAD11" s="0"/>
      <c r="IAE11" s="0"/>
      <c r="IAF11" s="0"/>
      <c r="IAG11" s="0"/>
      <c r="IAH11" s="0"/>
      <c r="IAI11" s="0"/>
      <c r="IAJ11" s="0"/>
      <c r="IAK11" s="0"/>
      <c r="IAL11" s="0"/>
      <c r="IAM11" s="0"/>
      <c r="IAN11" s="0"/>
      <c r="IAO11" s="0"/>
      <c r="IAP11" s="0"/>
      <c r="IAQ11" s="0"/>
      <c r="IAR11" s="0"/>
      <c r="IAS11" s="0"/>
      <c r="IAT11" s="0"/>
      <c r="IAU11" s="0"/>
      <c r="IAV11" s="0"/>
      <c r="IAW11" s="0"/>
      <c r="IAX11" s="0"/>
      <c r="IAY11" s="0"/>
      <c r="IAZ11" s="0"/>
      <c r="IBA11" s="0"/>
      <c r="IBB11" s="0"/>
      <c r="IBC11" s="0"/>
      <c r="IBD11" s="0"/>
      <c r="IBE11" s="0"/>
      <c r="IBF11" s="0"/>
      <c r="IBG11" s="0"/>
      <c r="IBH11" s="0"/>
      <c r="IBI11" s="0"/>
      <c r="IBJ11" s="0"/>
      <c r="IBK11" s="0"/>
      <c r="IBL11" s="0"/>
      <c r="IBM11" s="0"/>
      <c r="IBN11" s="0"/>
      <c r="IBO11" s="0"/>
      <c r="IBP11" s="0"/>
      <c r="IBQ11" s="0"/>
      <c r="IBR11" s="0"/>
      <c r="IBS11" s="0"/>
      <c r="IBT11" s="0"/>
      <c r="IBU11" s="0"/>
      <c r="IBV11" s="0"/>
      <c r="IBW11" s="0"/>
      <c r="IBX11" s="0"/>
      <c r="IBY11" s="0"/>
      <c r="IBZ11" s="0"/>
      <c r="ICA11" s="0"/>
      <c r="ICB11" s="0"/>
      <c r="ICC11" s="0"/>
      <c r="ICD11" s="0"/>
      <c r="ICE11" s="0"/>
      <c r="ICF11" s="0"/>
      <c r="ICG11" s="0"/>
      <c r="ICH11" s="0"/>
      <c r="ICI11" s="0"/>
      <c r="ICJ11" s="0"/>
      <c r="ICK11" s="0"/>
      <c r="ICL11" s="0"/>
      <c r="ICM11" s="0"/>
      <c r="ICN11" s="0"/>
      <c r="ICO11" s="0"/>
      <c r="ICP11" s="0"/>
      <c r="ICQ11" s="0"/>
      <c r="ICR11" s="0"/>
      <c r="ICS11" s="0"/>
      <c r="ICT11" s="0"/>
      <c r="ICU11" s="0"/>
      <c r="ICV11" s="0"/>
      <c r="ICW11" s="0"/>
      <c r="ICX11" s="0"/>
      <c r="ICY11" s="0"/>
      <c r="ICZ11" s="0"/>
      <c r="IDA11" s="0"/>
      <c r="IDB11" s="0"/>
      <c r="IDC11" s="0"/>
      <c r="IDD11" s="0"/>
      <c r="IDE11" s="0"/>
      <c r="IDF11" s="0"/>
      <c r="IDG11" s="0"/>
      <c r="IDH11" s="0"/>
      <c r="IDI11" s="0"/>
      <c r="IDJ11" s="0"/>
      <c r="IDK11" s="0"/>
      <c r="IDL11" s="0"/>
      <c r="IDM11" s="0"/>
      <c r="IDN11" s="0"/>
      <c r="IDO11" s="0"/>
      <c r="IDP11" s="0"/>
      <c r="IDQ11" s="0"/>
      <c r="IDR11" s="0"/>
      <c r="IDS11" s="0"/>
      <c r="IDT11" s="0"/>
      <c r="IDU11" s="0"/>
      <c r="IDV11" s="0"/>
      <c r="IDW11" s="0"/>
      <c r="IDX11" s="0"/>
      <c r="IDY11" s="0"/>
      <c r="IDZ11" s="0"/>
      <c r="IEA11" s="0"/>
      <c r="IEB11" s="0"/>
      <c r="IEC11" s="0"/>
      <c r="IED11" s="0"/>
      <c r="IEE11" s="0"/>
      <c r="IEF11" s="0"/>
      <c r="IEG11" s="0"/>
      <c r="IEH11" s="0"/>
      <c r="IEI11" s="0"/>
      <c r="IEJ11" s="0"/>
      <c r="IEK11" s="0"/>
      <c r="IEL11" s="0"/>
      <c r="IEM11" s="0"/>
      <c r="IEN11" s="0"/>
      <c r="IEO11" s="0"/>
      <c r="IEP11" s="0"/>
      <c r="IEQ11" s="0"/>
      <c r="IER11" s="0"/>
      <c r="IES11" s="0"/>
      <c r="IET11" s="0"/>
      <c r="IEU11" s="0"/>
      <c r="IEV11" s="0"/>
      <c r="IEW11" s="0"/>
      <c r="IEX11" s="0"/>
      <c r="IEY11" s="0"/>
      <c r="IEZ11" s="0"/>
      <c r="IFA11" s="0"/>
      <c r="IFB11" s="0"/>
      <c r="IFC11" s="0"/>
      <c r="IFD11" s="0"/>
      <c r="IFE11" s="0"/>
      <c r="IFF11" s="0"/>
      <c r="IFG11" s="0"/>
      <c r="IFH11" s="0"/>
      <c r="IFI11" s="0"/>
      <c r="IFJ11" s="0"/>
      <c r="IFK11" s="0"/>
      <c r="IFL11" s="0"/>
      <c r="IFM11" s="0"/>
      <c r="IFN11" s="0"/>
      <c r="IFO11" s="0"/>
      <c r="IFP11" s="0"/>
      <c r="IFQ11" s="0"/>
      <c r="IFR11" s="0"/>
      <c r="IFS11" s="0"/>
      <c r="IFT11" s="0"/>
      <c r="IFU11" s="0"/>
      <c r="IFV11" s="0"/>
      <c r="IFW11" s="0"/>
      <c r="IFX11" s="0"/>
      <c r="IFY11" s="0"/>
      <c r="IFZ11" s="0"/>
      <c r="IGA11" s="0"/>
      <c r="IGB11" s="0"/>
      <c r="IGC11" s="0"/>
      <c r="IGD11" s="0"/>
      <c r="IGE11" s="0"/>
      <c r="IGF11" s="0"/>
      <c r="IGG11" s="0"/>
      <c r="IGH11" s="0"/>
      <c r="IGI11" s="0"/>
      <c r="IGJ11" s="0"/>
      <c r="IGK11" s="0"/>
      <c r="IGL11" s="0"/>
      <c r="IGM11" s="0"/>
      <c r="IGN11" s="0"/>
      <c r="IGO11" s="0"/>
      <c r="IGP11" s="0"/>
      <c r="IGQ11" s="0"/>
      <c r="IGR11" s="0"/>
      <c r="IGS11" s="0"/>
      <c r="IGT11" s="0"/>
      <c r="IGU11" s="0"/>
      <c r="IGV11" s="0"/>
      <c r="IGW11" s="0"/>
      <c r="IGX11" s="0"/>
      <c r="IGY11" s="0"/>
      <c r="IGZ11" s="0"/>
      <c r="IHA11" s="0"/>
      <c r="IHB11" s="0"/>
      <c r="IHC11" s="0"/>
      <c r="IHD11" s="0"/>
      <c r="IHE11" s="0"/>
      <c r="IHF11" s="0"/>
      <c r="IHG11" s="0"/>
      <c r="IHH11" s="0"/>
      <c r="IHI11" s="0"/>
      <c r="IHJ11" s="0"/>
      <c r="IHK11" s="0"/>
      <c r="IHL11" s="0"/>
      <c r="IHM11" s="0"/>
      <c r="IHN11" s="0"/>
      <c r="IHO11" s="0"/>
      <c r="IHP11" s="0"/>
      <c r="IHQ11" s="0"/>
      <c r="IHR11" s="0"/>
      <c r="IHS11" s="0"/>
      <c r="IHT11" s="0"/>
      <c r="IHU11" s="0"/>
      <c r="IHV11" s="0"/>
      <c r="IHW11" s="0"/>
      <c r="IHX11" s="0"/>
      <c r="IHY11" s="0"/>
      <c r="IHZ11" s="0"/>
      <c r="IIA11" s="0"/>
      <c r="IIB11" s="0"/>
      <c r="IIC11" s="0"/>
      <c r="IID11" s="0"/>
      <c r="IIE11" s="0"/>
      <c r="IIF11" s="0"/>
      <c r="IIG11" s="0"/>
      <c r="IIH11" s="0"/>
      <c r="III11" s="0"/>
      <c r="IIJ11" s="0"/>
      <c r="IIK11" s="0"/>
      <c r="IIL11" s="0"/>
      <c r="IIM11" s="0"/>
      <c r="IIN11" s="0"/>
      <c r="IIO11" s="0"/>
      <c r="IIP11" s="0"/>
      <c r="IIQ11" s="0"/>
      <c r="IIR11" s="0"/>
      <c r="IIS11" s="0"/>
      <c r="IIT11" s="0"/>
      <c r="IIU11" s="0"/>
      <c r="IIV11" s="0"/>
      <c r="IIW11" s="0"/>
      <c r="IIX11" s="0"/>
      <c r="IIY11" s="0"/>
      <c r="IIZ11" s="0"/>
      <c r="IJA11" s="0"/>
      <c r="IJB11" s="0"/>
      <c r="IJC11" s="0"/>
      <c r="IJD11" s="0"/>
      <c r="IJE11" s="0"/>
      <c r="IJF11" s="0"/>
      <c r="IJG11" s="0"/>
      <c r="IJH11" s="0"/>
      <c r="IJI11" s="0"/>
      <c r="IJJ11" s="0"/>
      <c r="IJK11" s="0"/>
      <c r="IJL11" s="0"/>
      <c r="IJM11" s="0"/>
      <c r="IJN11" s="0"/>
      <c r="IJO11" s="0"/>
      <c r="IJP11" s="0"/>
      <c r="IJQ11" s="0"/>
      <c r="IJR11" s="0"/>
      <c r="IJS11" s="0"/>
      <c r="IJT11" s="0"/>
      <c r="IJU11" s="0"/>
      <c r="IJV11" s="0"/>
      <c r="IJW11" s="0"/>
      <c r="IJX11" s="0"/>
      <c r="IJY11" s="0"/>
      <c r="IJZ11" s="0"/>
      <c r="IKA11" s="0"/>
      <c r="IKB11" s="0"/>
      <c r="IKC11" s="0"/>
      <c r="IKD11" s="0"/>
      <c r="IKE11" s="0"/>
      <c r="IKF11" s="0"/>
      <c r="IKG11" s="0"/>
      <c r="IKH11" s="0"/>
      <c r="IKI11" s="0"/>
      <c r="IKJ11" s="0"/>
      <c r="IKK11" s="0"/>
      <c r="IKL11" s="0"/>
      <c r="IKM11" s="0"/>
      <c r="IKN11" s="0"/>
      <c r="IKO11" s="0"/>
      <c r="IKP11" s="0"/>
      <c r="IKQ11" s="0"/>
      <c r="IKR11" s="0"/>
      <c r="IKS11" s="0"/>
      <c r="IKT11" s="0"/>
      <c r="IKU11" s="0"/>
      <c r="IKV11" s="0"/>
      <c r="IKW11" s="0"/>
      <c r="IKX11" s="0"/>
      <c r="IKY11" s="0"/>
      <c r="IKZ11" s="0"/>
      <c r="ILA11" s="0"/>
      <c r="ILB11" s="0"/>
      <c r="ILC11" s="0"/>
      <c r="ILD11" s="0"/>
      <c r="ILE11" s="0"/>
      <c r="ILF11" s="0"/>
      <c r="ILG11" s="0"/>
      <c r="ILH11" s="0"/>
      <c r="ILI11" s="0"/>
      <c r="ILJ11" s="0"/>
      <c r="ILK11" s="0"/>
      <c r="ILL11" s="0"/>
      <c r="ILM11" s="0"/>
      <c r="ILN11" s="0"/>
      <c r="ILO11" s="0"/>
      <c r="ILP11" s="0"/>
      <c r="ILQ11" s="0"/>
      <c r="ILR11" s="0"/>
      <c r="ILS11" s="0"/>
      <c r="ILT11" s="0"/>
      <c r="ILU11" s="0"/>
      <c r="ILV11" s="0"/>
      <c r="ILW11" s="0"/>
      <c r="ILX11" s="0"/>
      <c r="ILY11" s="0"/>
      <c r="ILZ11" s="0"/>
      <c r="IMA11" s="0"/>
      <c r="IMB11" s="0"/>
      <c r="IMC11" s="0"/>
      <c r="IMD11" s="0"/>
      <c r="IME11" s="0"/>
      <c r="IMF11" s="0"/>
      <c r="IMG11" s="0"/>
      <c r="IMH11" s="0"/>
      <c r="IMI11" s="0"/>
      <c r="IMJ11" s="0"/>
      <c r="IMK11" s="0"/>
      <c r="IML11" s="0"/>
      <c r="IMM11" s="0"/>
      <c r="IMN11" s="0"/>
      <c r="IMO11" s="0"/>
      <c r="IMP11" s="0"/>
      <c r="IMQ11" s="0"/>
      <c r="IMR11" s="0"/>
      <c r="IMS11" s="0"/>
      <c r="IMT11" s="0"/>
      <c r="IMU11" s="0"/>
      <c r="IMV11" s="0"/>
      <c r="IMW11" s="0"/>
      <c r="IMX11" s="0"/>
      <c r="IMY11" s="0"/>
      <c r="IMZ11" s="0"/>
      <c r="INA11" s="0"/>
      <c r="INB11" s="0"/>
      <c r="INC11" s="0"/>
      <c r="IND11" s="0"/>
      <c r="INE11" s="0"/>
      <c r="INF11" s="0"/>
      <c r="ING11" s="0"/>
      <c r="INH11" s="0"/>
      <c r="INI11" s="0"/>
      <c r="INJ11" s="0"/>
      <c r="INK11" s="0"/>
      <c r="INL11" s="0"/>
      <c r="INM11" s="0"/>
      <c r="INN11" s="0"/>
      <c r="INO11" s="0"/>
      <c r="INP11" s="0"/>
      <c r="INQ11" s="0"/>
      <c r="INR11" s="0"/>
      <c r="INS11" s="0"/>
      <c r="INT11" s="0"/>
      <c r="INU11" s="0"/>
      <c r="INV11" s="0"/>
      <c r="INW11" s="0"/>
      <c r="INX11" s="0"/>
      <c r="INY11" s="0"/>
      <c r="INZ11" s="0"/>
      <c r="IOA11" s="0"/>
      <c r="IOB11" s="0"/>
      <c r="IOC11" s="0"/>
      <c r="IOD11" s="0"/>
      <c r="IOE11" s="0"/>
      <c r="IOF11" s="0"/>
      <c r="IOG11" s="0"/>
      <c r="IOH11" s="0"/>
      <c r="IOI11" s="0"/>
      <c r="IOJ11" s="0"/>
      <c r="IOK11" s="0"/>
      <c r="IOL11" s="0"/>
      <c r="IOM11" s="0"/>
      <c r="ION11" s="0"/>
      <c r="IOO11" s="0"/>
      <c r="IOP11" s="0"/>
      <c r="IOQ11" s="0"/>
      <c r="IOR11" s="0"/>
      <c r="IOS11" s="0"/>
      <c r="IOT11" s="0"/>
      <c r="IOU11" s="0"/>
      <c r="IOV11" s="0"/>
      <c r="IOW11" s="0"/>
      <c r="IOX11" s="0"/>
      <c r="IOY11" s="0"/>
      <c r="IOZ11" s="0"/>
      <c r="IPA11" s="0"/>
      <c r="IPB11" s="0"/>
      <c r="IPC11" s="0"/>
      <c r="IPD11" s="0"/>
      <c r="IPE11" s="0"/>
      <c r="IPF11" s="0"/>
      <c r="IPG11" s="0"/>
      <c r="IPH11" s="0"/>
      <c r="IPI11" s="0"/>
      <c r="IPJ11" s="0"/>
      <c r="IPK11" s="0"/>
      <c r="IPL11" s="0"/>
      <c r="IPM11" s="0"/>
      <c r="IPN11" s="0"/>
      <c r="IPO11" s="0"/>
      <c r="IPP11" s="0"/>
      <c r="IPQ11" s="0"/>
      <c r="IPR11" s="0"/>
      <c r="IPS11" s="0"/>
      <c r="IPT11" s="0"/>
      <c r="IPU11" s="0"/>
      <c r="IPV11" s="0"/>
      <c r="IPW11" s="0"/>
      <c r="IPX11" s="0"/>
      <c r="IPY11" s="0"/>
      <c r="IPZ11" s="0"/>
      <c r="IQA11" s="0"/>
      <c r="IQB11" s="0"/>
      <c r="IQC11" s="0"/>
      <c r="IQD11" s="0"/>
      <c r="IQE11" s="0"/>
      <c r="IQF11" s="0"/>
      <c r="IQG11" s="0"/>
      <c r="IQH11" s="0"/>
      <c r="IQI11" s="0"/>
      <c r="IQJ11" s="0"/>
      <c r="IQK11" s="0"/>
      <c r="IQL11" s="0"/>
      <c r="IQM11" s="0"/>
      <c r="IQN11" s="0"/>
      <c r="IQO11" s="0"/>
      <c r="IQP11" s="0"/>
      <c r="IQQ11" s="0"/>
      <c r="IQR11" s="0"/>
      <c r="IQS11" s="0"/>
      <c r="IQT11" s="0"/>
      <c r="IQU11" s="0"/>
      <c r="IQV11" s="0"/>
      <c r="IQW11" s="0"/>
      <c r="IQX11" s="0"/>
      <c r="IQY11" s="0"/>
      <c r="IQZ11" s="0"/>
      <c r="IRA11" s="0"/>
      <c r="IRB11" s="0"/>
      <c r="IRC11" s="0"/>
      <c r="IRD11" s="0"/>
      <c r="IRE11" s="0"/>
      <c r="IRF11" s="0"/>
      <c r="IRG11" s="0"/>
      <c r="IRH11" s="0"/>
      <c r="IRI11" s="0"/>
      <c r="IRJ11" s="0"/>
      <c r="IRK11" s="0"/>
      <c r="IRL11" s="0"/>
      <c r="IRM11" s="0"/>
      <c r="IRN11" s="0"/>
      <c r="IRO11" s="0"/>
      <c r="IRP11" s="0"/>
      <c r="IRQ11" s="0"/>
      <c r="IRR11" s="0"/>
      <c r="IRS11" s="0"/>
      <c r="IRT11" s="0"/>
      <c r="IRU11" s="0"/>
      <c r="IRV11" s="0"/>
      <c r="IRW11" s="0"/>
      <c r="IRX11" s="0"/>
      <c r="IRY11" s="0"/>
      <c r="IRZ11" s="0"/>
      <c r="ISA11" s="0"/>
      <c r="ISB11" s="0"/>
      <c r="ISC11" s="0"/>
      <c r="ISD11" s="0"/>
      <c r="ISE11" s="0"/>
      <c r="ISF11" s="0"/>
      <c r="ISG11" s="0"/>
      <c r="ISH11" s="0"/>
      <c r="ISI11" s="0"/>
      <c r="ISJ11" s="0"/>
      <c r="ISK11" s="0"/>
      <c r="ISL11" s="0"/>
      <c r="ISM11" s="0"/>
      <c r="ISN11" s="0"/>
      <c r="ISO11" s="0"/>
      <c r="ISP11" s="0"/>
      <c r="ISQ11" s="0"/>
      <c r="ISR11" s="0"/>
      <c r="ISS11" s="0"/>
      <c r="IST11" s="0"/>
      <c r="ISU11" s="0"/>
      <c r="ISV11" s="0"/>
      <c r="ISW11" s="0"/>
      <c r="ISX11" s="0"/>
      <c r="ISY11" s="0"/>
      <c r="ISZ11" s="0"/>
      <c r="ITA11" s="0"/>
      <c r="ITB11" s="0"/>
      <c r="ITC11" s="0"/>
      <c r="ITD11" s="0"/>
      <c r="ITE11" s="0"/>
      <c r="ITF11" s="0"/>
      <c r="ITG11" s="0"/>
      <c r="ITH11" s="0"/>
      <c r="ITI11" s="0"/>
      <c r="ITJ11" s="0"/>
      <c r="ITK11" s="0"/>
      <c r="ITL11" s="0"/>
      <c r="ITM11" s="0"/>
      <c r="ITN11" s="0"/>
      <c r="ITO11" s="0"/>
      <c r="ITP11" s="0"/>
      <c r="ITQ11" s="0"/>
      <c r="ITR11" s="0"/>
      <c r="ITS11" s="0"/>
      <c r="ITT11" s="0"/>
      <c r="ITU11" s="0"/>
      <c r="ITV11" s="0"/>
      <c r="ITW11" s="0"/>
      <c r="ITX11" s="0"/>
      <c r="ITY11" s="0"/>
      <c r="ITZ11" s="0"/>
      <c r="IUA11" s="0"/>
      <c r="IUB11" s="0"/>
      <c r="IUC11" s="0"/>
      <c r="IUD11" s="0"/>
      <c r="IUE11" s="0"/>
      <c r="IUF11" s="0"/>
      <c r="IUG11" s="0"/>
      <c r="IUH11" s="0"/>
      <c r="IUI11" s="0"/>
      <c r="IUJ11" s="0"/>
      <c r="IUK11" s="0"/>
      <c r="IUL11" s="0"/>
      <c r="IUM11" s="0"/>
      <c r="IUN11" s="0"/>
      <c r="IUO11" s="0"/>
      <c r="IUP11" s="0"/>
      <c r="IUQ11" s="0"/>
      <c r="IUR11" s="0"/>
      <c r="IUS11" s="0"/>
      <c r="IUT11" s="0"/>
      <c r="IUU11" s="0"/>
      <c r="IUV11" s="0"/>
      <c r="IUW11" s="0"/>
      <c r="IUX11" s="0"/>
      <c r="IUY11" s="0"/>
      <c r="IUZ11" s="0"/>
      <c r="IVA11" s="0"/>
      <c r="IVB11" s="0"/>
      <c r="IVC11" s="0"/>
      <c r="IVD11" s="0"/>
      <c r="IVE11" s="0"/>
      <c r="IVF11" s="0"/>
      <c r="IVG11" s="0"/>
      <c r="IVH11" s="0"/>
      <c r="IVI11" s="0"/>
      <c r="IVJ11" s="0"/>
      <c r="IVK11" s="0"/>
      <c r="IVL11" s="0"/>
      <c r="IVM11" s="0"/>
      <c r="IVN11" s="0"/>
      <c r="IVO11" s="0"/>
      <c r="IVP11" s="0"/>
      <c r="IVQ11" s="0"/>
      <c r="IVR11" s="0"/>
      <c r="IVS11" s="0"/>
      <c r="IVT11" s="0"/>
      <c r="IVU11" s="0"/>
      <c r="IVV11" s="0"/>
      <c r="IVW11" s="0"/>
      <c r="IVX11" s="0"/>
      <c r="IVY11" s="0"/>
      <c r="IVZ11" s="0"/>
      <c r="IWA11" s="0"/>
      <c r="IWB11" s="0"/>
      <c r="IWC11" s="0"/>
      <c r="IWD11" s="0"/>
      <c r="IWE11" s="0"/>
      <c r="IWF11" s="0"/>
      <c r="IWG11" s="0"/>
      <c r="IWH11" s="0"/>
      <c r="IWI11" s="0"/>
      <c r="IWJ11" s="0"/>
      <c r="IWK11" s="0"/>
      <c r="IWL11" s="0"/>
      <c r="IWM11" s="0"/>
      <c r="IWN11" s="0"/>
      <c r="IWO11" s="0"/>
      <c r="IWP11" s="0"/>
      <c r="IWQ11" s="0"/>
      <c r="IWR11" s="0"/>
      <c r="IWS11" s="0"/>
      <c r="IWT11" s="0"/>
      <c r="IWU11" s="0"/>
      <c r="IWV11" s="0"/>
      <c r="IWW11" s="0"/>
      <c r="IWX11" s="0"/>
      <c r="IWY11" s="0"/>
      <c r="IWZ11" s="0"/>
      <c r="IXA11" s="0"/>
      <c r="IXB11" s="0"/>
      <c r="IXC11" s="0"/>
      <c r="IXD11" s="0"/>
      <c r="IXE11" s="0"/>
      <c r="IXF11" s="0"/>
      <c r="IXG11" s="0"/>
      <c r="IXH11" s="0"/>
      <c r="IXI11" s="0"/>
      <c r="IXJ11" s="0"/>
      <c r="IXK11" s="0"/>
      <c r="IXL11" s="0"/>
      <c r="IXM11" s="0"/>
      <c r="IXN11" s="0"/>
      <c r="IXO11" s="0"/>
      <c r="IXP11" s="0"/>
      <c r="IXQ11" s="0"/>
      <c r="IXR11" s="0"/>
      <c r="IXS11" s="0"/>
      <c r="IXT11" s="0"/>
      <c r="IXU11" s="0"/>
      <c r="IXV11" s="0"/>
      <c r="IXW11" s="0"/>
      <c r="IXX11" s="0"/>
      <c r="IXY11" s="0"/>
      <c r="IXZ11" s="0"/>
      <c r="IYA11" s="0"/>
      <c r="IYB11" s="0"/>
      <c r="IYC11" s="0"/>
      <c r="IYD11" s="0"/>
      <c r="IYE11" s="0"/>
      <c r="IYF11" s="0"/>
      <c r="IYG11" s="0"/>
      <c r="IYH11" s="0"/>
      <c r="IYI11" s="0"/>
      <c r="IYJ11" s="0"/>
      <c r="IYK11" s="0"/>
      <c r="IYL11" s="0"/>
      <c r="IYM11" s="0"/>
      <c r="IYN11" s="0"/>
      <c r="IYO11" s="0"/>
      <c r="IYP11" s="0"/>
      <c r="IYQ11" s="0"/>
      <c r="IYR11" s="0"/>
      <c r="IYS11" s="0"/>
      <c r="IYT11" s="0"/>
      <c r="IYU11" s="0"/>
      <c r="IYV11" s="0"/>
      <c r="IYW11" s="0"/>
      <c r="IYX11" s="0"/>
      <c r="IYY11" s="0"/>
      <c r="IYZ11" s="0"/>
      <c r="IZA11" s="0"/>
      <c r="IZB11" s="0"/>
      <c r="IZC11" s="0"/>
      <c r="IZD11" s="0"/>
      <c r="IZE11" s="0"/>
      <c r="IZF11" s="0"/>
      <c r="IZG11" s="0"/>
      <c r="IZH11" s="0"/>
      <c r="IZI11" s="0"/>
      <c r="IZJ11" s="0"/>
      <c r="IZK11" s="0"/>
      <c r="IZL11" s="0"/>
      <c r="IZM11" s="0"/>
      <c r="IZN11" s="0"/>
      <c r="IZO11" s="0"/>
      <c r="IZP11" s="0"/>
      <c r="IZQ11" s="0"/>
      <c r="IZR11" s="0"/>
      <c r="IZS11" s="0"/>
      <c r="IZT11" s="0"/>
      <c r="IZU11" s="0"/>
      <c r="IZV11" s="0"/>
      <c r="IZW11" s="0"/>
      <c r="IZX11" s="0"/>
      <c r="IZY11" s="0"/>
      <c r="IZZ11" s="0"/>
      <c r="JAA11" s="0"/>
      <c r="JAB11" s="0"/>
      <c r="JAC11" s="0"/>
      <c r="JAD11" s="0"/>
      <c r="JAE11" s="0"/>
      <c r="JAF11" s="0"/>
      <c r="JAG11" s="0"/>
      <c r="JAH11" s="0"/>
      <c r="JAI11" s="0"/>
      <c r="JAJ11" s="0"/>
      <c r="JAK11" s="0"/>
      <c r="JAL11" s="0"/>
      <c r="JAM11" s="0"/>
      <c r="JAN11" s="0"/>
      <c r="JAO11" s="0"/>
      <c r="JAP11" s="0"/>
      <c r="JAQ11" s="0"/>
      <c r="JAR11" s="0"/>
      <c r="JAS11" s="0"/>
      <c r="JAT11" s="0"/>
      <c r="JAU11" s="0"/>
      <c r="JAV11" s="0"/>
      <c r="JAW11" s="0"/>
      <c r="JAX11" s="0"/>
      <c r="JAY11" s="0"/>
      <c r="JAZ11" s="0"/>
      <c r="JBA11" s="0"/>
      <c r="JBB11" s="0"/>
      <c r="JBC11" s="0"/>
      <c r="JBD11" s="0"/>
      <c r="JBE11" s="0"/>
      <c r="JBF11" s="0"/>
      <c r="JBG11" s="0"/>
      <c r="JBH11" s="0"/>
      <c r="JBI11" s="0"/>
      <c r="JBJ11" s="0"/>
      <c r="JBK11" s="0"/>
      <c r="JBL11" s="0"/>
      <c r="JBM11" s="0"/>
      <c r="JBN11" s="0"/>
      <c r="JBO11" s="0"/>
      <c r="JBP11" s="0"/>
      <c r="JBQ11" s="0"/>
      <c r="JBR11" s="0"/>
      <c r="JBS11" s="0"/>
      <c r="JBT11" s="0"/>
      <c r="JBU11" s="0"/>
      <c r="JBV11" s="0"/>
      <c r="JBW11" s="0"/>
      <c r="JBX11" s="0"/>
      <c r="JBY11" s="0"/>
      <c r="JBZ11" s="0"/>
      <c r="JCA11" s="0"/>
      <c r="JCB11" s="0"/>
      <c r="JCC11" s="0"/>
      <c r="JCD11" s="0"/>
      <c r="JCE11" s="0"/>
      <c r="JCF11" s="0"/>
      <c r="JCG11" s="0"/>
      <c r="JCH11" s="0"/>
      <c r="JCI11" s="0"/>
      <c r="JCJ11" s="0"/>
      <c r="JCK11" s="0"/>
      <c r="JCL11" s="0"/>
      <c r="JCM11" s="0"/>
      <c r="JCN11" s="0"/>
      <c r="JCO11" s="0"/>
      <c r="JCP11" s="0"/>
      <c r="JCQ11" s="0"/>
      <c r="JCR11" s="0"/>
      <c r="JCS11" s="0"/>
      <c r="JCT11" s="0"/>
      <c r="JCU11" s="0"/>
      <c r="JCV11" s="0"/>
      <c r="JCW11" s="0"/>
      <c r="JCX11" s="0"/>
      <c r="JCY11" s="0"/>
      <c r="JCZ11" s="0"/>
      <c r="JDA11" s="0"/>
      <c r="JDB11" s="0"/>
      <c r="JDC11" s="0"/>
      <c r="JDD11" s="0"/>
      <c r="JDE11" s="0"/>
      <c r="JDF11" s="0"/>
      <c r="JDG11" s="0"/>
      <c r="JDH11" s="0"/>
      <c r="JDI11" s="0"/>
      <c r="JDJ11" s="0"/>
      <c r="JDK11" s="0"/>
      <c r="JDL11" s="0"/>
      <c r="JDM11" s="0"/>
      <c r="JDN11" s="0"/>
      <c r="JDO11" s="0"/>
      <c r="JDP11" s="0"/>
      <c r="JDQ11" s="0"/>
      <c r="JDR11" s="0"/>
      <c r="JDS11" s="0"/>
      <c r="JDT11" s="0"/>
      <c r="JDU11" s="0"/>
      <c r="JDV11" s="0"/>
      <c r="JDW11" s="0"/>
      <c r="JDX11" s="0"/>
      <c r="JDY11" s="0"/>
      <c r="JDZ11" s="0"/>
      <c r="JEA11" s="0"/>
      <c r="JEB11" s="0"/>
      <c r="JEC11" s="0"/>
      <c r="JED11" s="0"/>
      <c r="JEE11" s="0"/>
      <c r="JEF11" s="0"/>
      <c r="JEG11" s="0"/>
      <c r="JEH11" s="0"/>
      <c r="JEI11" s="0"/>
      <c r="JEJ11" s="0"/>
      <c r="JEK11" s="0"/>
      <c r="JEL11" s="0"/>
      <c r="JEM11" s="0"/>
      <c r="JEN11" s="0"/>
      <c r="JEO11" s="0"/>
      <c r="JEP11" s="0"/>
      <c r="JEQ11" s="0"/>
      <c r="JER11" s="0"/>
      <c r="JES11" s="0"/>
      <c r="JET11" s="0"/>
      <c r="JEU11" s="0"/>
      <c r="JEV11" s="0"/>
      <c r="JEW11" s="0"/>
      <c r="JEX11" s="0"/>
      <c r="JEY11" s="0"/>
      <c r="JEZ11" s="0"/>
      <c r="JFA11" s="0"/>
      <c r="JFB11" s="0"/>
      <c r="JFC11" s="0"/>
      <c r="JFD11" s="0"/>
      <c r="JFE11" s="0"/>
      <c r="JFF11" s="0"/>
      <c r="JFG11" s="0"/>
      <c r="JFH11" s="0"/>
      <c r="JFI11" s="0"/>
      <c r="JFJ11" s="0"/>
      <c r="JFK11" s="0"/>
      <c r="JFL11" s="0"/>
      <c r="JFM11" s="0"/>
      <c r="JFN11" s="0"/>
      <c r="JFO11" s="0"/>
      <c r="JFP11" s="0"/>
      <c r="JFQ11" s="0"/>
      <c r="JFR11" s="0"/>
      <c r="JFS11" s="0"/>
      <c r="JFT11" s="0"/>
      <c r="JFU11" s="0"/>
      <c r="JFV11" s="0"/>
      <c r="JFW11" s="0"/>
      <c r="JFX11" s="0"/>
      <c r="JFY11" s="0"/>
      <c r="JFZ11" s="0"/>
      <c r="JGA11" s="0"/>
      <c r="JGB11" s="0"/>
      <c r="JGC11" s="0"/>
      <c r="JGD11" s="0"/>
      <c r="JGE11" s="0"/>
      <c r="JGF11" s="0"/>
      <c r="JGG11" s="0"/>
      <c r="JGH11" s="0"/>
      <c r="JGI11" s="0"/>
      <c r="JGJ11" s="0"/>
      <c r="JGK11" s="0"/>
      <c r="JGL11" s="0"/>
      <c r="JGM11" s="0"/>
      <c r="JGN11" s="0"/>
      <c r="JGO11" s="0"/>
      <c r="JGP11" s="0"/>
      <c r="JGQ11" s="0"/>
      <c r="JGR11" s="0"/>
      <c r="JGS11" s="0"/>
      <c r="JGT11" s="0"/>
      <c r="JGU11" s="0"/>
      <c r="JGV11" s="0"/>
      <c r="JGW11" s="0"/>
      <c r="JGX11" s="0"/>
      <c r="JGY11" s="0"/>
      <c r="JGZ11" s="0"/>
      <c r="JHA11" s="0"/>
      <c r="JHB11" s="0"/>
      <c r="JHC11" s="0"/>
      <c r="JHD11" s="0"/>
      <c r="JHE11" s="0"/>
      <c r="JHF11" s="0"/>
      <c r="JHG11" s="0"/>
      <c r="JHH11" s="0"/>
      <c r="JHI11" s="0"/>
      <c r="JHJ11" s="0"/>
      <c r="JHK11" s="0"/>
      <c r="JHL11" s="0"/>
      <c r="JHM11" s="0"/>
      <c r="JHN11" s="0"/>
      <c r="JHO11" s="0"/>
      <c r="JHP11" s="0"/>
      <c r="JHQ11" s="0"/>
      <c r="JHR11" s="0"/>
      <c r="JHS11" s="0"/>
      <c r="JHT11" s="0"/>
      <c r="JHU11" s="0"/>
      <c r="JHV11" s="0"/>
      <c r="JHW11" s="0"/>
      <c r="JHX11" s="0"/>
      <c r="JHY11" s="0"/>
      <c r="JHZ11" s="0"/>
      <c r="JIA11" s="0"/>
      <c r="JIB11" s="0"/>
      <c r="JIC11" s="0"/>
      <c r="JID11" s="0"/>
      <c r="JIE11" s="0"/>
      <c r="JIF11" s="0"/>
      <c r="JIG11" s="0"/>
      <c r="JIH11" s="0"/>
      <c r="JII11" s="0"/>
      <c r="JIJ11" s="0"/>
      <c r="JIK11" s="0"/>
      <c r="JIL11" s="0"/>
      <c r="JIM11" s="0"/>
      <c r="JIN11" s="0"/>
      <c r="JIO11" s="0"/>
      <c r="JIP11" s="0"/>
      <c r="JIQ11" s="0"/>
      <c r="JIR11" s="0"/>
      <c r="JIS11" s="0"/>
      <c r="JIT11" s="0"/>
      <c r="JIU11" s="0"/>
      <c r="JIV11" s="0"/>
      <c r="JIW11" s="0"/>
      <c r="JIX11" s="0"/>
      <c r="JIY11" s="0"/>
      <c r="JIZ11" s="0"/>
      <c r="JJA11" s="0"/>
      <c r="JJB11" s="0"/>
      <c r="JJC11" s="0"/>
      <c r="JJD11" s="0"/>
      <c r="JJE11" s="0"/>
      <c r="JJF11" s="0"/>
      <c r="JJG11" s="0"/>
      <c r="JJH11" s="0"/>
      <c r="JJI11" s="0"/>
      <c r="JJJ11" s="0"/>
      <c r="JJK11" s="0"/>
      <c r="JJL11" s="0"/>
      <c r="JJM11" s="0"/>
      <c r="JJN11" s="0"/>
      <c r="JJO11" s="0"/>
      <c r="JJP11" s="0"/>
      <c r="JJQ11" s="0"/>
      <c r="JJR11" s="0"/>
      <c r="JJS11" s="0"/>
      <c r="JJT11" s="0"/>
      <c r="JJU11" s="0"/>
      <c r="JJV11" s="0"/>
      <c r="JJW11" s="0"/>
      <c r="JJX11" s="0"/>
      <c r="JJY11" s="0"/>
      <c r="JJZ11" s="0"/>
      <c r="JKA11" s="0"/>
      <c r="JKB11" s="0"/>
      <c r="JKC11" s="0"/>
      <c r="JKD11" s="0"/>
      <c r="JKE11" s="0"/>
      <c r="JKF11" s="0"/>
      <c r="JKG11" s="0"/>
      <c r="JKH11" s="0"/>
      <c r="JKI11" s="0"/>
      <c r="JKJ11" s="0"/>
      <c r="JKK11" s="0"/>
      <c r="JKL11" s="0"/>
      <c r="JKM11" s="0"/>
      <c r="JKN11" s="0"/>
      <c r="JKO11" s="0"/>
      <c r="JKP11" s="0"/>
      <c r="JKQ11" s="0"/>
      <c r="JKR11" s="0"/>
      <c r="JKS11" s="0"/>
      <c r="JKT11" s="0"/>
      <c r="JKU11" s="0"/>
      <c r="JKV11" s="0"/>
      <c r="JKW11" s="0"/>
      <c r="JKX11" s="0"/>
      <c r="JKY11" s="0"/>
      <c r="JKZ11" s="0"/>
      <c r="JLA11" s="0"/>
      <c r="JLB11" s="0"/>
      <c r="JLC11" s="0"/>
      <c r="JLD11" s="0"/>
      <c r="JLE11" s="0"/>
      <c r="JLF11" s="0"/>
      <c r="JLG11" s="0"/>
      <c r="JLH11" s="0"/>
      <c r="JLI11" s="0"/>
      <c r="JLJ11" s="0"/>
      <c r="JLK11" s="0"/>
      <c r="JLL11" s="0"/>
      <c r="JLM11" s="0"/>
      <c r="JLN11" s="0"/>
      <c r="JLO11" s="0"/>
      <c r="JLP11" s="0"/>
      <c r="JLQ11" s="0"/>
      <c r="JLR11" s="0"/>
      <c r="JLS11" s="0"/>
      <c r="JLT11" s="0"/>
      <c r="JLU11" s="0"/>
      <c r="JLV11" s="0"/>
      <c r="JLW11" s="0"/>
      <c r="JLX11" s="0"/>
      <c r="JLY11" s="0"/>
      <c r="JLZ11" s="0"/>
      <c r="JMA11" s="0"/>
      <c r="JMB11" s="0"/>
      <c r="JMC11" s="0"/>
      <c r="JMD11" s="0"/>
      <c r="JME11" s="0"/>
      <c r="JMF11" s="0"/>
      <c r="JMG11" s="0"/>
      <c r="JMH11" s="0"/>
      <c r="JMI11" s="0"/>
      <c r="JMJ11" s="0"/>
      <c r="JMK11" s="0"/>
      <c r="JML11" s="0"/>
      <c r="JMM11" s="0"/>
      <c r="JMN11" s="0"/>
      <c r="JMO11" s="0"/>
      <c r="JMP11" s="0"/>
      <c r="JMQ11" s="0"/>
      <c r="JMR11" s="0"/>
      <c r="JMS11" s="0"/>
      <c r="JMT11" s="0"/>
      <c r="JMU11" s="0"/>
      <c r="JMV11" s="0"/>
      <c r="JMW11" s="0"/>
      <c r="JMX11" s="0"/>
      <c r="JMY11" s="0"/>
      <c r="JMZ11" s="0"/>
      <c r="JNA11" s="0"/>
      <c r="JNB11" s="0"/>
      <c r="JNC11" s="0"/>
      <c r="JND11" s="0"/>
      <c r="JNE11" s="0"/>
      <c r="JNF11" s="0"/>
      <c r="JNG11" s="0"/>
      <c r="JNH11" s="0"/>
      <c r="JNI11" s="0"/>
      <c r="JNJ11" s="0"/>
      <c r="JNK11" s="0"/>
      <c r="JNL11" s="0"/>
      <c r="JNM11" s="0"/>
      <c r="JNN11" s="0"/>
      <c r="JNO11" s="0"/>
      <c r="JNP11" s="0"/>
      <c r="JNQ11" s="0"/>
      <c r="JNR11" s="0"/>
      <c r="JNS11" s="0"/>
      <c r="JNT11" s="0"/>
      <c r="JNU11" s="0"/>
      <c r="JNV11" s="0"/>
      <c r="JNW11" s="0"/>
      <c r="JNX11" s="0"/>
      <c r="JNY11" s="0"/>
      <c r="JNZ11" s="0"/>
      <c r="JOA11" s="0"/>
      <c r="JOB11" s="0"/>
      <c r="JOC11" s="0"/>
      <c r="JOD11" s="0"/>
      <c r="JOE11" s="0"/>
      <c r="JOF11" s="0"/>
      <c r="JOG11" s="0"/>
      <c r="JOH11" s="0"/>
      <c r="JOI11" s="0"/>
      <c r="JOJ11" s="0"/>
      <c r="JOK11" s="0"/>
      <c r="JOL11" s="0"/>
      <c r="JOM11" s="0"/>
      <c r="JON11" s="0"/>
      <c r="JOO11" s="0"/>
      <c r="JOP11" s="0"/>
      <c r="JOQ11" s="0"/>
      <c r="JOR11" s="0"/>
      <c r="JOS11" s="0"/>
      <c r="JOT11" s="0"/>
      <c r="JOU11" s="0"/>
      <c r="JOV11" s="0"/>
      <c r="JOW11" s="0"/>
      <c r="JOX11" s="0"/>
      <c r="JOY11" s="0"/>
      <c r="JOZ11" s="0"/>
      <c r="JPA11" s="0"/>
      <c r="JPB11" s="0"/>
      <c r="JPC11" s="0"/>
      <c r="JPD11" s="0"/>
      <c r="JPE11" s="0"/>
      <c r="JPF11" s="0"/>
      <c r="JPG11" s="0"/>
      <c r="JPH11" s="0"/>
      <c r="JPI11" s="0"/>
      <c r="JPJ11" s="0"/>
      <c r="JPK11" s="0"/>
      <c r="JPL11" s="0"/>
      <c r="JPM11" s="0"/>
      <c r="JPN11" s="0"/>
      <c r="JPO11" s="0"/>
      <c r="JPP11" s="0"/>
      <c r="JPQ11" s="0"/>
      <c r="JPR11" s="0"/>
      <c r="JPS11" s="0"/>
      <c r="JPT11" s="0"/>
      <c r="JPU11" s="0"/>
      <c r="JPV11" s="0"/>
      <c r="JPW11" s="0"/>
      <c r="JPX11" s="0"/>
      <c r="JPY11" s="0"/>
      <c r="JPZ11" s="0"/>
      <c r="JQA11" s="0"/>
      <c r="JQB11" s="0"/>
      <c r="JQC11" s="0"/>
      <c r="JQD11" s="0"/>
      <c r="JQE11" s="0"/>
      <c r="JQF11" s="0"/>
      <c r="JQG11" s="0"/>
      <c r="JQH11" s="0"/>
      <c r="JQI11" s="0"/>
      <c r="JQJ11" s="0"/>
      <c r="JQK11" s="0"/>
      <c r="JQL11" s="0"/>
      <c r="JQM11" s="0"/>
      <c r="JQN11" s="0"/>
      <c r="JQO11" s="0"/>
      <c r="JQP11" s="0"/>
      <c r="JQQ11" s="0"/>
      <c r="JQR11" s="0"/>
      <c r="JQS11" s="0"/>
      <c r="JQT11" s="0"/>
      <c r="JQU11" s="0"/>
      <c r="JQV11" s="0"/>
      <c r="JQW11" s="0"/>
      <c r="JQX11" s="0"/>
      <c r="JQY11" s="0"/>
      <c r="JQZ11" s="0"/>
      <c r="JRA11" s="0"/>
      <c r="JRB11" s="0"/>
      <c r="JRC11" s="0"/>
      <c r="JRD11" s="0"/>
      <c r="JRE11" s="0"/>
      <c r="JRF11" s="0"/>
      <c r="JRG11" s="0"/>
      <c r="JRH11" s="0"/>
      <c r="JRI11" s="0"/>
      <c r="JRJ11" s="0"/>
      <c r="JRK11" s="0"/>
      <c r="JRL11" s="0"/>
      <c r="JRM11" s="0"/>
      <c r="JRN11" s="0"/>
      <c r="JRO11" s="0"/>
      <c r="JRP11" s="0"/>
      <c r="JRQ11" s="0"/>
      <c r="JRR11" s="0"/>
      <c r="JRS11" s="0"/>
      <c r="JRT11" s="0"/>
      <c r="JRU11" s="0"/>
      <c r="JRV11" s="0"/>
      <c r="JRW11" s="0"/>
      <c r="JRX11" s="0"/>
      <c r="JRY11" s="0"/>
      <c r="JRZ11" s="0"/>
      <c r="JSA11" s="0"/>
      <c r="JSB11" s="0"/>
      <c r="JSC11" s="0"/>
      <c r="JSD11" s="0"/>
      <c r="JSE11" s="0"/>
      <c r="JSF11" s="0"/>
      <c r="JSG11" s="0"/>
      <c r="JSH11" s="0"/>
      <c r="JSI11" s="0"/>
      <c r="JSJ11" s="0"/>
      <c r="JSK11" s="0"/>
      <c r="JSL11" s="0"/>
      <c r="JSM11" s="0"/>
      <c r="JSN11" s="0"/>
      <c r="JSO11" s="0"/>
      <c r="JSP11" s="0"/>
      <c r="JSQ11" s="0"/>
      <c r="JSR11" s="0"/>
      <c r="JSS11" s="0"/>
      <c r="JST11" s="0"/>
      <c r="JSU11" s="0"/>
      <c r="JSV11" s="0"/>
      <c r="JSW11" s="0"/>
      <c r="JSX11" s="0"/>
      <c r="JSY11" s="0"/>
      <c r="JSZ11" s="0"/>
      <c r="JTA11" s="0"/>
      <c r="JTB11" s="0"/>
      <c r="JTC11" s="0"/>
      <c r="JTD11" s="0"/>
      <c r="JTE11" s="0"/>
      <c r="JTF11" s="0"/>
      <c r="JTG11" s="0"/>
      <c r="JTH11" s="0"/>
      <c r="JTI11" s="0"/>
      <c r="JTJ11" s="0"/>
      <c r="JTK11" s="0"/>
      <c r="JTL11" s="0"/>
      <c r="JTM11" s="0"/>
      <c r="JTN11" s="0"/>
      <c r="JTO11" s="0"/>
      <c r="JTP11" s="0"/>
      <c r="JTQ11" s="0"/>
      <c r="JTR11" s="0"/>
      <c r="JTS11" s="0"/>
      <c r="JTT11" s="0"/>
      <c r="JTU11" s="0"/>
      <c r="JTV11" s="0"/>
      <c r="JTW11" s="0"/>
      <c r="JTX11" s="0"/>
      <c r="JTY11" s="0"/>
      <c r="JTZ11" s="0"/>
      <c r="JUA11" s="0"/>
      <c r="JUB11" s="0"/>
      <c r="JUC11" s="0"/>
      <c r="JUD11" s="0"/>
      <c r="JUE11" s="0"/>
      <c r="JUF11" s="0"/>
      <c r="JUG11" s="0"/>
      <c r="JUH11" s="0"/>
      <c r="JUI11" s="0"/>
      <c r="JUJ11" s="0"/>
      <c r="JUK11" s="0"/>
      <c r="JUL11" s="0"/>
      <c r="JUM11" s="0"/>
      <c r="JUN11" s="0"/>
      <c r="JUO11" s="0"/>
      <c r="JUP11" s="0"/>
      <c r="JUQ11" s="0"/>
      <c r="JUR11" s="0"/>
      <c r="JUS11" s="0"/>
      <c r="JUT11" s="0"/>
      <c r="JUU11" s="0"/>
      <c r="JUV11" s="0"/>
      <c r="JUW11" s="0"/>
      <c r="JUX11" s="0"/>
      <c r="JUY11" s="0"/>
      <c r="JUZ11" s="0"/>
      <c r="JVA11" s="0"/>
      <c r="JVB11" s="0"/>
      <c r="JVC11" s="0"/>
      <c r="JVD11" s="0"/>
      <c r="JVE11" s="0"/>
      <c r="JVF11" s="0"/>
      <c r="JVG11" s="0"/>
      <c r="JVH11" s="0"/>
      <c r="JVI11" s="0"/>
      <c r="JVJ11" s="0"/>
      <c r="JVK11" s="0"/>
      <c r="JVL11" s="0"/>
      <c r="JVM11" s="0"/>
      <c r="JVN11" s="0"/>
      <c r="JVO11" s="0"/>
      <c r="JVP11" s="0"/>
      <c r="JVQ11" s="0"/>
      <c r="JVR11" s="0"/>
      <c r="JVS11" s="0"/>
      <c r="JVT11" s="0"/>
      <c r="JVU11" s="0"/>
      <c r="JVV11" s="0"/>
      <c r="JVW11" s="0"/>
      <c r="JVX11" s="0"/>
      <c r="JVY11" s="0"/>
      <c r="JVZ11" s="0"/>
      <c r="JWA11" s="0"/>
      <c r="JWB11" s="0"/>
      <c r="JWC11" s="0"/>
      <c r="JWD11" s="0"/>
      <c r="JWE11" s="0"/>
      <c r="JWF11" s="0"/>
      <c r="JWG11" s="0"/>
      <c r="JWH11" s="0"/>
      <c r="JWI11" s="0"/>
      <c r="JWJ11" s="0"/>
      <c r="JWK11" s="0"/>
      <c r="JWL11" s="0"/>
      <c r="JWM11" s="0"/>
      <c r="JWN11" s="0"/>
      <c r="JWO11" s="0"/>
      <c r="JWP11" s="0"/>
      <c r="JWQ11" s="0"/>
      <c r="JWR11" s="0"/>
      <c r="JWS11" s="0"/>
      <c r="JWT11" s="0"/>
      <c r="JWU11" s="0"/>
      <c r="JWV11" s="0"/>
      <c r="JWW11" s="0"/>
      <c r="JWX11" s="0"/>
      <c r="JWY11" s="0"/>
      <c r="JWZ11" s="0"/>
      <c r="JXA11" s="0"/>
      <c r="JXB11" s="0"/>
      <c r="JXC11" s="0"/>
      <c r="JXD11" s="0"/>
      <c r="JXE11" s="0"/>
      <c r="JXF11" s="0"/>
      <c r="JXG11" s="0"/>
      <c r="JXH11" s="0"/>
      <c r="JXI11" s="0"/>
      <c r="JXJ11" s="0"/>
      <c r="JXK11" s="0"/>
      <c r="JXL11" s="0"/>
      <c r="JXM11" s="0"/>
      <c r="JXN11" s="0"/>
      <c r="JXO11" s="0"/>
      <c r="JXP11" s="0"/>
      <c r="JXQ11" s="0"/>
      <c r="JXR11" s="0"/>
      <c r="JXS11" s="0"/>
      <c r="JXT11" s="0"/>
      <c r="JXU11" s="0"/>
      <c r="JXV11" s="0"/>
      <c r="JXW11" s="0"/>
      <c r="JXX11" s="0"/>
      <c r="JXY11" s="0"/>
      <c r="JXZ11" s="0"/>
      <c r="JYA11" s="0"/>
      <c r="JYB11" s="0"/>
      <c r="JYC11" s="0"/>
      <c r="JYD11" s="0"/>
      <c r="JYE11" s="0"/>
      <c r="JYF11" s="0"/>
      <c r="JYG11" s="0"/>
      <c r="JYH11" s="0"/>
      <c r="JYI11" s="0"/>
      <c r="JYJ11" s="0"/>
      <c r="JYK11" s="0"/>
      <c r="JYL11" s="0"/>
      <c r="JYM11" s="0"/>
      <c r="JYN11" s="0"/>
      <c r="JYO11" s="0"/>
      <c r="JYP11" s="0"/>
      <c r="JYQ11" s="0"/>
      <c r="JYR11" s="0"/>
      <c r="JYS11" s="0"/>
      <c r="JYT11" s="0"/>
      <c r="JYU11" s="0"/>
      <c r="JYV11" s="0"/>
      <c r="JYW11" s="0"/>
      <c r="JYX11" s="0"/>
      <c r="JYY11" s="0"/>
      <c r="JYZ11" s="0"/>
      <c r="JZA11" s="0"/>
      <c r="JZB11" s="0"/>
      <c r="JZC11" s="0"/>
      <c r="JZD11" s="0"/>
      <c r="JZE11" s="0"/>
      <c r="JZF11" s="0"/>
      <c r="JZG11" s="0"/>
      <c r="JZH11" s="0"/>
      <c r="JZI11" s="0"/>
      <c r="JZJ11" s="0"/>
      <c r="JZK11" s="0"/>
      <c r="JZL11" s="0"/>
      <c r="JZM11" s="0"/>
      <c r="JZN11" s="0"/>
      <c r="JZO11" s="0"/>
      <c r="JZP11" s="0"/>
      <c r="JZQ11" s="0"/>
      <c r="JZR11" s="0"/>
      <c r="JZS11" s="0"/>
      <c r="JZT11" s="0"/>
      <c r="JZU11" s="0"/>
      <c r="JZV11" s="0"/>
      <c r="JZW11" s="0"/>
      <c r="JZX11" s="0"/>
      <c r="JZY11" s="0"/>
      <c r="JZZ11" s="0"/>
      <c r="KAA11" s="0"/>
      <c r="KAB11" s="0"/>
      <c r="KAC11" s="0"/>
      <c r="KAD11" s="0"/>
      <c r="KAE11" s="0"/>
      <c r="KAF11" s="0"/>
      <c r="KAG11" s="0"/>
      <c r="KAH11" s="0"/>
      <c r="KAI11" s="0"/>
      <c r="KAJ11" s="0"/>
      <c r="KAK11" s="0"/>
      <c r="KAL11" s="0"/>
      <c r="KAM11" s="0"/>
      <c r="KAN11" s="0"/>
      <c r="KAO11" s="0"/>
      <c r="KAP11" s="0"/>
      <c r="KAQ11" s="0"/>
      <c r="KAR11" s="0"/>
      <c r="KAS11" s="0"/>
      <c r="KAT11" s="0"/>
      <c r="KAU11" s="0"/>
      <c r="KAV11" s="0"/>
      <c r="KAW11" s="0"/>
      <c r="KAX11" s="0"/>
      <c r="KAY11" s="0"/>
      <c r="KAZ11" s="0"/>
      <c r="KBA11" s="0"/>
      <c r="KBB11" s="0"/>
      <c r="KBC11" s="0"/>
      <c r="KBD11" s="0"/>
      <c r="KBE11" s="0"/>
      <c r="KBF11" s="0"/>
      <c r="KBG11" s="0"/>
      <c r="KBH11" s="0"/>
      <c r="KBI11" s="0"/>
      <c r="KBJ11" s="0"/>
      <c r="KBK11" s="0"/>
      <c r="KBL11" s="0"/>
      <c r="KBM11" s="0"/>
      <c r="KBN11" s="0"/>
      <c r="KBO11" s="0"/>
      <c r="KBP11" s="0"/>
      <c r="KBQ11" s="0"/>
      <c r="KBR11" s="0"/>
      <c r="KBS11" s="0"/>
      <c r="KBT11" s="0"/>
      <c r="KBU11" s="0"/>
      <c r="KBV11" s="0"/>
      <c r="KBW11" s="0"/>
      <c r="KBX11" s="0"/>
      <c r="KBY11" s="0"/>
      <c r="KBZ11" s="0"/>
      <c r="KCA11" s="0"/>
      <c r="KCB11" s="0"/>
      <c r="KCC11" s="0"/>
      <c r="KCD11" s="0"/>
      <c r="KCE11" s="0"/>
      <c r="KCF11" s="0"/>
      <c r="KCG11" s="0"/>
      <c r="KCH11" s="0"/>
      <c r="KCI11" s="0"/>
      <c r="KCJ11" s="0"/>
      <c r="KCK11" s="0"/>
      <c r="KCL11" s="0"/>
      <c r="KCM11" s="0"/>
      <c r="KCN11" s="0"/>
      <c r="KCO11" s="0"/>
      <c r="KCP11" s="0"/>
      <c r="KCQ11" s="0"/>
      <c r="KCR11" s="0"/>
      <c r="KCS11" s="0"/>
      <c r="KCT11" s="0"/>
      <c r="KCU11" s="0"/>
      <c r="KCV11" s="0"/>
      <c r="KCW11" s="0"/>
      <c r="KCX11" s="0"/>
      <c r="KCY11" s="0"/>
      <c r="KCZ11" s="0"/>
      <c r="KDA11" s="0"/>
      <c r="KDB11" s="0"/>
      <c r="KDC11" s="0"/>
      <c r="KDD11" s="0"/>
      <c r="KDE11" s="0"/>
      <c r="KDF11" s="0"/>
      <c r="KDG11" s="0"/>
      <c r="KDH11" s="0"/>
      <c r="KDI11" s="0"/>
      <c r="KDJ11" s="0"/>
      <c r="KDK11" s="0"/>
      <c r="KDL11" s="0"/>
      <c r="KDM11" s="0"/>
      <c r="KDN11" s="0"/>
      <c r="KDO11" s="0"/>
      <c r="KDP11" s="0"/>
      <c r="KDQ11" s="0"/>
      <c r="KDR11" s="0"/>
      <c r="KDS11" s="0"/>
      <c r="KDT11" s="0"/>
      <c r="KDU11" s="0"/>
      <c r="KDV11" s="0"/>
      <c r="KDW11" s="0"/>
      <c r="KDX11" s="0"/>
      <c r="KDY11" s="0"/>
      <c r="KDZ11" s="0"/>
      <c r="KEA11" s="0"/>
      <c r="KEB11" s="0"/>
      <c r="KEC11" s="0"/>
      <c r="KED11" s="0"/>
      <c r="KEE11" s="0"/>
      <c r="KEF11" s="0"/>
      <c r="KEG11" s="0"/>
      <c r="KEH11" s="0"/>
      <c r="KEI11" s="0"/>
      <c r="KEJ11" s="0"/>
      <c r="KEK11" s="0"/>
      <c r="KEL11" s="0"/>
      <c r="KEM11" s="0"/>
      <c r="KEN11" s="0"/>
      <c r="KEO11" s="0"/>
      <c r="KEP11" s="0"/>
      <c r="KEQ11" s="0"/>
      <c r="KER11" s="0"/>
      <c r="KES11" s="0"/>
      <c r="KET11" s="0"/>
      <c r="KEU11" s="0"/>
      <c r="KEV11" s="0"/>
      <c r="KEW11" s="0"/>
      <c r="KEX11" s="0"/>
      <c r="KEY11" s="0"/>
      <c r="KEZ11" s="0"/>
      <c r="KFA11" s="0"/>
      <c r="KFB11" s="0"/>
      <c r="KFC11" s="0"/>
      <c r="KFD11" s="0"/>
      <c r="KFE11" s="0"/>
      <c r="KFF11" s="0"/>
      <c r="KFG11" s="0"/>
      <c r="KFH11" s="0"/>
      <c r="KFI11" s="0"/>
      <c r="KFJ11" s="0"/>
      <c r="KFK11" s="0"/>
      <c r="KFL11" s="0"/>
      <c r="KFM11" s="0"/>
      <c r="KFN11" s="0"/>
      <c r="KFO11" s="0"/>
      <c r="KFP11" s="0"/>
      <c r="KFQ11" s="0"/>
      <c r="KFR11" s="0"/>
      <c r="KFS11" s="0"/>
      <c r="KFT11" s="0"/>
      <c r="KFU11" s="0"/>
      <c r="KFV11" s="0"/>
      <c r="KFW11" s="0"/>
      <c r="KFX11" s="0"/>
      <c r="KFY11" s="0"/>
      <c r="KFZ11" s="0"/>
      <c r="KGA11" s="0"/>
      <c r="KGB11" s="0"/>
      <c r="KGC11" s="0"/>
      <c r="KGD11" s="0"/>
      <c r="KGE11" s="0"/>
      <c r="KGF11" s="0"/>
      <c r="KGG11" s="0"/>
      <c r="KGH11" s="0"/>
      <c r="KGI11" s="0"/>
      <c r="KGJ11" s="0"/>
      <c r="KGK11" s="0"/>
      <c r="KGL11" s="0"/>
      <c r="KGM11" s="0"/>
      <c r="KGN11" s="0"/>
      <c r="KGO11" s="0"/>
      <c r="KGP11" s="0"/>
      <c r="KGQ11" s="0"/>
      <c r="KGR11" s="0"/>
      <c r="KGS11" s="0"/>
      <c r="KGT11" s="0"/>
      <c r="KGU11" s="0"/>
      <c r="KGV11" s="0"/>
      <c r="KGW11" s="0"/>
      <c r="KGX11" s="0"/>
      <c r="KGY11" s="0"/>
      <c r="KGZ11" s="0"/>
      <c r="KHA11" s="0"/>
      <c r="KHB11" s="0"/>
      <c r="KHC11" s="0"/>
      <c r="KHD11" s="0"/>
      <c r="KHE11" s="0"/>
      <c r="KHF11" s="0"/>
      <c r="KHG11" s="0"/>
      <c r="KHH11" s="0"/>
      <c r="KHI11" s="0"/>
      <c r="KHJ11" s="0"/>
      <c r="KHK11" s="0"/>
      <c r="KHL11" s="0"/>
      <c r="KHM11" s="0"/>
      <c r="KHN11" s="0"/>
      <c r="KHO11" s="0"/>
      <c r="KHP11" s="0"/>
      <c r="KHQ11" s="0"/>
      <c r="KHR11" s="0"/>
      <c r="KHS11" s="0"/>
      <c r="KHT11" s="0"/>
      <c r="KHU11" s="0"/>
      <c r="KHV11" s="0"/>
      <c r="KHW11" s="0"/>
      <c r="KHX11" s="0"/>
      <c r="KHY11" s="0"/>
      <c r="KHZ11" s="0"/>
      <c r="KIA11" s="0"/>
      <c r="KIB11" s="0"/>
      <c r="KIC11" s="0"/>
      <c r="KID11" s="0"/>
      <c r="KIE11" s="0"/>
      <c r="KIF11" s="0"/>
      <c r="KIG11" s="0"/>
      <c r="KIH11" s="0"/>
      <c r="KII11" s="0"/>
      <c r="KIJ11" s="0"/>
      <c r="KIK11" s="0"/>
      <c r="KIL11" s="0"/>
      <c r="KIM11" s="0"/>
      <c r="KIN11" s="0"/>
      <c r="KIO11" s="0"/>
      <c r="KIP11" s="0"/>
      <c r="KIQ11" s="0"/>
      <c r="KIR11" s="0"/>
      <c r="KIS11" s="0"/>
      <c r="KIT11" s="0"/>
      <c r="KIU11" s="0"/>
      <c r="KIV11" s="0"/>
      <c r="KIW11" s="0"/>
      <c r="KIX11" s="0"/>
      <c r="KIY11" s="0"/>
      <c r="KIZ11" s="0"/>
      <c r="KJA11" s="0"/>
      <c r="KJB11" s="0"/>
      <c r="KJC11" s="0"/>
      <c r="KJD11" s="0"/>
      <c r="KJE11" s="0"/>
      <c r="KJF11" s="0"/>
      <c r="KJG11" s="0"/>
      <c r="KJH11" s="0"/>
      <c r="KJI11" s="0"/>
      <c r="KJJ11" s="0"/>
      <c r="KJK11" s="0"/>
      <c r="KJL11" s="0"/>
      <c r="KJM11" s="0"/>
      <c r="KJN11" s="0"/>
      <c r="KJO11" s="0"/>
      <c r="KJP11" s="0"/>
      <c r="KJQ11" s="0"/>
      <c r="KJR11" s="0"/>
      <c r="KJS11" s="0"/>
      <c r="KJT11" s="0"/>
      <c r="KJU11" s="0"/>
      <c r="KJV11" s="0"/>
      <c r="KJW11" s="0"/>
      <c r="KJX11" s="0"/>
      <c r="KJY11" s="0"/>
      <c r="KJZ11" s="0"/>
      <c r="KKA11" s="0"/>
      <c r="KKB11" s="0"/>
      <c r="KKC11" s="0"/>
      <c r="KKD11" s="0"/>
      <c r="KKE11" s="0"/>
      <c r="KKF11" s="0"/>
      <c r="KKG11" s="0"/>
      <c r="KKH11" s="0"/>
      <c r="KKI11" s="0"/>
      <c r="KKJ11" s="0"/>
      <c r="KKK11" s="0"/>
      <c r="KKL11" s="0"/>
      <c r="KKM11" s="0"/>
      <c r="KKN11" s="0"/>
      <c r="KKO11" s="0"/>
      <c r="KKP11" s="0"/>
      <c r="KKQ11" s="0"/>
      <c r="KKR11" s="0"/>
      <c r="KKS11" s="0"/>
      <c r="KKT11" s="0"/>
      <c r="KKU11" s="0"/>
      <c r="KKV11" s="0"/>
      <c r="KKW11" s="0"/>
      <c r="KKX11" s="0"/>
      <c r="KKY11" s="0"/>
      <c r="KKZ11" s="0"/>
      <c r="KLA11" s="0"/>
      <c r="KLB11" s="0"/>
      <c r="KLC11" s="0"/>
      <c r="KLD11" s="0"/>
      <c r="KLE11" s="0"/>
      <c r="KLF11" s="0"/>
      <c r="KLG11" s="0"/>
      <c r="KLH11" s="0"/>
      <c r="KLI11" s="0"/>
      <c r="KLJ11" s="0"/>
      <c r="KLK11" s="0"/>
      <c r="KLL11" s="0"/>
      <c r="KLM11" s="0"/>
      <c r="KLN11" s="0"/>
      <c r="KLO11" s="0"/>
      <c r="KLP11" s="0"/>
      <c r="KLQ11" s="0"/>
      <c r="KLR11" s="0"/>
      <c r="KLS11" s="0"/>
      <c r="KLT11" s="0"/>
      <c r="KLU11" s="0"/>
      <c r="KLV11" s="0"/>
      <c r="KLW11" s="0"/>
      <c r="KLX11" s="0"/>
      <c r="KLY11" s="0"/>
      <c r="KLZ11" s="0"/>
      <c r="KMA11" s="0"/>
      <c r="KMB11" s="0"/>
      <c r="KMC11" s="0"/>
      <c r="KMD11" s="0"/>
      <c r="KME11" s="0"/>
      <c r="KMF11" s="0"/>
      <c r="KMG11" s="0"/>
      <c r="KMH11" s="0"/>
      <c r="KMI11" s="0"/>
      <c r="KMJ11" s="0"/>
      <c r="KMK11" s="0"/>
      <c r="KML11" s="0"/>
      <c r="KMM11" s="0"/>
      <c r="KMN11" s="0"/>
      <c r="KMO11" s="0"/>
      <c r="KMP11" s="0"/>
      <c r="KMQ11" s="0"/>
      <c r="KMR11" s="0"/>
      <c r="KMS11" s="0"/>
      <c r="KMT11" s="0"/>
      <c r="KMU11" s="0"/>
      <c r="KMV11" s="0"/>
      <c r="KMW11" s="0"/>
      <c r="KMX11" s="0"/>
      <c r="KMY11" s="0"/>
      <c r="KMZ11" s="0"/>
      <c r="KNA11" s="0"/>
      <c r="KNB11" s="0"/>
      <c r="KNC11" s="0"/>
      <c r="KND11" s="0"/>
      <c r="KNE11" s="0"/>
      <c r="KNF11" s="0"/>
      <c r="KNG11" s="0"/>
      <c r="KNH11" s="0"/>
      <c r="KNI11" s="0"/>
      <c r="KNJ11" s="0"/>
      <c r="KNK11" s="0"/>
      <c r="KNL11" s="0"/>
      <c r="KNM11" s="0"/>
      <c r="KNN11" s="0"/>
      <c r="KNO11" s="0"/>
      <c r="KNP11" s="0"/>
      <c r="KNQ11" s="0"/>
      <c r="KNR11" s="0"/>
      <c r="KNS11" s="0"/>
      <c r="KNT11" s="0"/>
      <c r="KNU11" s="0"/>
      <c r="KNV11" s="0"/>
      <c r="KNW11" s="0"/>
      <c r="KNX11" s="0"/>
      <c r="KNY11" s="0"/>
      <c r="KNZ11" s="0"/>
      <c r="KOA11" s="0"/>
      <c r="KOB11" s="0"/>
      <c r="KOC11" s="0"/>
      <c r="KOD11" s="0"/>
      <c r="KOE11" s="0"/>
      <c r="KOF11" s="0"/>
      <c r="KOG11" s="0"/>
      <c r="KOH11" s="0"/>
      <c r="KOI11" s="0"/>
      <c r="KOJ11" s="0"/>
      <c r="KOK11" s="0"/>
      <c r="KOL11" s="0"/>
      <c r="KOM11" s="0"/>
      <c r="KON11" s="0"/>
      <c r="KOO11" s="0"/>
      <c r="KOP11" s="0"/>
      <c r="KOQ11" s="0"/>
      <c r="KOR11" s="0"/>
      <c r="KOS11" s="0"/>
      <c r="KOT11" s="0"/>
      <c r="KOU11" s="0"/>
      <c r="KOV11" s="0"/>
      <c r="KOW11" s="0"/>
      <c r="KOX11" s="0"/>
      <c r="KOY11" s="0"/>
      <c r="KOZ11" s="0"/>
      <c r="KPA11" s="0"/>
      <c r="KPB11" s="0"/>
      <c r="KPC11" s="0"/>
      <c r="KPD11" s="0"/>
      <c r="KPE11" s="0"/>
      <c r="KPF11" s="0"/>
      <c r="KPG11" s="0"/>
      <c r="KPH11" s="0"/>
      <c r="KPI11" s="0"/>
      <c r="KPJ11" s="0"/>
      <c r="KPK11" s="0"/>
      <c r="KPL11" s="0"/>
      <c r="KPM11" s="0"/>
      <c r="KPN11" s="0"/>
      <c r="KPO11" s="0"/>
      <c r="KPP11" s="0"/>
      <c r="KPQ11" s="0"/>
      <c r="KPR11" s="0"/>
      <c r="KPS11" s="0"/>
      <c r="KPT11" s="0"/>
      <c r="KPU11" s="0"/>
      <c r="KPV11" s="0"/>
      <c r="KPW11" s="0"/>
      <c r="KPX11" s="0"/>
      <c r="KPY11" s="0"/>
      <c r="KPZ11" s="0"/>
      <c r="KQA11" s="0"/>
      <c r="KQB11" s="0"/>
      <c r="KQC11" s="0"/>
      <c r="KQD11" s="0"/>
      <c r="KQE11" s="0"/>
      <c r="KQF11" s="0"/>
      <c r="KQG11" s="0"/>
      <c r="KQH11" s="0"/>
      <c r="KQI11" s="0"/>
      <c r="KQJ11" s="0"/>
      <c r="KQK11" s="0"/>
      <c r="KQL11" s="0"/>
      <c r="KQM11" s="0"/>
      <c r="KQN11" s="0"/>
      <c r="KQO11" s="0"/>
      <c r="KQP11" s="0"/>
      <c r="KQQ11" s="0"/>
      <c r="KQR11" s="0"/>
      <c r="KQS11" s="0"/>
      <c r="KQT11" s="0"/>
      <c r="KQU11" s="0"/>
      <c r="KQV11" s="0"/>
      <c r="KQW11" s="0"/>
      <c r="KQX11" s="0"/>
      <c r="KQY11" s="0"/>
      <c r="KQZ11" s="0"/>
      <c r="KRA11" s="0"/>
      <c r="KRB11" s="0"/>
      <c r="KRC11" s="0"/>
      <c r="KRD11" s="0"/>
      <c r="KRE11" s="0"/>
      <c r="KRF11" s="0"/>
      <c r="KRG11" s="0"/>
      <c r="KRH11" s="0"/>
      <c r="KRI11" s="0"/>
      <c r="KRJ11" s="0"/>
      <c r="KRK11" s="0"/>
      <c r="KRL11" s="0"/>
      <c r="KRM11" s="0"/>
      <c r="KRN11" s="0"/>
      <c r="KRO11" s="0"/>
      <c r="KRP11" s="0"/>
      <c r="KRQ11" s="0"/>
      <c r="KRR11" s="0"/>
      <c r="KRS11" s="0"/>
      <c r="KRT11" s="0"/>
      <c r="KRU11" s="0"/>
      <c r="KRV11" s="0"/>
      <c r="KRW11" s="0"/>
      <c r="KRX11" s="0"/>
      <c r="KRY11" s="0"/>
      <c r="KRZ11" s="0"/>
      <c r="KSA11" s="0"/>
      <c r="KSB11" s="0"/>
      <c r="KSC11" s="0"/>
      <c r="KSD11" s="0"/>
      <c r="KSE11" s="0"/>
      <c r="KSF11" s="0"/>
      <c r="KSG11" s="0"/>
      <c r="KSH11" s="0"/>
      <c r="KSI11" s="0"/>
      <c r="KSJ11" s="0"/>
      <c r="KSK11" s="0"/>
      <c r="KSL11" s="0"/>
      <c r="KSM11" s="0"/>
      <c r="KSN11" s="0"/>
      <c r="KSO11" s="0"/>
      <c r="KSP11" s="0"/>
      <c r="KSQ11" s="0"/>
      <c r="KSR11" s="0"/>
      <c r="KSS11" s="0"/>
      <c r="KST11" s="0"/>
      <c r="KSU11" s="0"/>
      <c r="KSV11" s="0"/>
      <c r="KSW11" s="0"/>
      <c r="KSX11" s="0"/>
      <c r="KSY11" s="0"/>
      <c r="KSZ11" s="0"/>
      <c r="KTA11" s="0"/>
      <c r="KTB11" s="0"/>
      <c r="KTC11" s="0"/>
      <c r="KTD11" s="0"/>
      <c r="KTE11" s="0"/>
      <c r="KTF11" s="0"/>
      <c r="KTG11" s="0"/>
      <c r="KTH11" s="0"/>
      <c r="KTI11" s="0"/>
      <c r="KTJ11" s="0"/>
      <c r="KTK11" s="0"/>
      <c r="KTL11" s="0"/>
      <c r="KTM11" s="0"/>
      <c r="KTN11" s="0"/>
      <c r="KTO11" s="0"/>
      <c r="KTP11" s="0"/>
      <c r="KTQ11" s="0"/>
      <c r="KTR11" s="0"/>
      <c r="KTS11" s="0"/>
      <c r="KTT11" s="0"/>
      <c r="KTU11" s="0"/>
      <c r="KTV11" s="0"/>
      <c r="KTW11" s="0"/>
      <c r="KTX11" s="0"/>
      <c r="KTY11" s="0"/>
      <c r="KTZ11" s="0"/>
      <c r="KUA11" s="0"/>
      <c r="KUB11" s="0"/>
      <c r="KUC11" s="0"/>
      <c r="KUD11" s="0"/>
      <c r="KUE11" s="0"/>
      <c r="KUF11" s="0"/>
      <c r="KUG11" s="0"/>
      <c r="KUH11" s="0"/>
      <c r="KUI11" s="0"/>
      <c r="KUJ11" s="0"/>
      <c r="KUK11" s="0"/>
      <c r="KUL11" s="0"/>
      <c r="KUM11" s="0"/>
      <c r="KUN11" s="0"/>
      <c r="KUO11" s="0"/>
      <c r="KUP11" s="0"/>
      <c r="KUQ11" s="0"/>
      <c r="KUR11" s="0"/>
      <c r="KUS11" s="0"/>
      <c r="KUT11" s="0"/>
      <c r="KUU11" s="0"/>
      <c r="KUV11" s="0"/>
      <c r="KUW11" s="0"/>
      <c r="KUX11" s="0"/>
      <c r="KUY11" s="0"/>
      <c r="KUZ11" s="0"/>
      <c r="KVA11" s="0"/>
      <c r="KVB11" s="0"/>
      <c r="KVC11" s="0"/>
      <c r="KVD11" s="0"/>
      <c r="KVE11" s="0"/>
      <c r="KVF11" s="0"/>
      <c r="KVG11" s="0"/>
      <c r="KVH11" s="0"/>
      <c r="KVI11" s="0"/>
      <c r="KVJ11" s="0"/>
      <c r="KVK11" s="0"/>
      <c r="KVL11" s="0"/>
      <c r="KVM11" s="0"/>
      <c r="KVN11" s="0"/>
      <c r="KVO11" s="0"/>
      <c r="KVP11" s="0"/>
      <c r="KVQ11" s="0"/>
      <c r="KVR11" s="0"/>
      <c r="KVS11" s="0"/>
      <c r="KVT11" s="0"/>
      <c r="KVU11" s="0"/>
      <c r="KVV11" s="0"/>
      <c r="KVW11" s="0"/>
      <c r="KVX11" s="0"/>
      <c r="KVY11" s="0"/>
      <c r="KVZ11" s="0"/>
      <c r="KWA11" s="0"/>
      <c r="KWB11" s="0"/>
      <c r="KWC11" s="0"/>
      <c r="KWD11" s="0"/>
      <c r="KWE11" s="0"/>
      <c r="KWF11" s="0"/>
      <c r="KWG11" s="0"/>
      <c r="KWH11" s="0"/>
      <c r="KWI11" s="0"/>
      <c r="KWJ11" s="0"/>
      <c r="KWK11" s="0"/>
      <c r="KWL11" s="0"/>
      <c r="KWM11" s="0"/>
      <c r="KWN11" s="0"/>
      <c r="KWO11" s="0"/>
      <c r="KWP11" s="0"/>
      <c r="KWQ11" s="0"/>
      <c r="KWR11" s="0"/>
      <c r="KWS11" s="0"/>
      <c r="KWT11" s="0"/>
      <c r="KWU11" s="0"/>
      <c r="KWV11" s="0"/>
      <c r="KWW11" s="0"/>
      <c r="KWX11" s="0"/>
      <c r="KWY11" s="0"/>
      <c r="KWZ11" s="0"/>
      <c r="KXA11" s="0"/>
      <c r="KXB11" s="0"/>
      <c r="KXC11" s="0"/>
      <c r="KXD11" s="0"/>
      <c r="KXE11" s="0"/>
      <c r="KXF11" s="0"/>
      <c r="KXG11" s="0"/>
      <c r="KXH11" s="0"/>
      <c r="KXI11" s="0"/>
      <c r="KXJ11" s="0"/>
      <c r="KXK11" s="0"/>
      <c r="KXL11" s="0"/>
      <c r="KXM11" s="0"/>
      <c r="KXN11" s="0"/>
      <c r="KXO11" s="0"/>
      <c r="KXP11" s="0"/>
      <c r="KXQ11" s="0"/>
      <c r="KXR11" s="0"/>
      <c r="KXS11" s="0"/>
      <c r="KXT11" s="0"/>
      <c r="KXU11" s="0"/>
      <c r="KXV11" s="0"/>
      <c r="KXW11" s="0"/>
      <c r="KXX11" s="0"/>
      <c r="KXY11" s="0"/>
      <c r="KXZ11" s="0"/>
      <c r="KYA11" s="0"/>
      <c r="KYB11" s="0"/>
      <c r="KYC11" s="0"/>
      <c r="KYD11" s="0"/>
      <c r="KYE11" s="0"/>
      <c r="KYF11" s="0"/>
      <c r="KYG11" s="0"/>
      <c r="KYH11" s="0"/>
      <c r="KYI11" s="0"/>
      <c r="KYJ11" s="0"/>
      <c r="KYK11" s="0"/>
      <c r="KYL11" s="0"/>
      <c r="KYM11" s="0"/>
      <c r="KYN11" s="0"/>
      <c r="KYO11" s="0"/>
      <c r="KYP11" s="0"/>
      <c r="KYQ11" s="0"/>
      <c r="KYR11" s="0"/>
      <c r="KYS11" s="0"/>
      <c r="KYT11" s="0"/>
      <c r="KYU11" s="0"/>
      <c r="KYV11" s="0"/>
      <c r="KYW11" s="0"/>
      <c r="KYX11" s="0"/>
      <c r="KYY11" s="0"/>
      <c r="KYZ11" s="0"/>
      <c r="KZA11" s="0"/>
      <c r="KZB11" s="0"/>
      <c r="KZC11" s="0"/>
      <c r="KZD11" s="0"/>
      <c r="KZE11" s="0"/>
      <c r="KZF11" s="0"/>
      <c r="KZG11" s="0"/>
      <c r="KZH11" s="0"/>
      <c r="KZI11" s="0"/>
      <c r="KZJ11" s="0"/>
      <c r="KZK11" s="0"/>
      <c r="KZL11" s="0"/>
      <c r="KZM11" s="0"/>
      <c r="KZN11" s="0"/>
      <c r="KZO11" s="0"/>
      <c r="KZP11" s="0"/>
      <c r="KZQ11" s="0"/>
      <c r="KZR11" s="0"/>
      <c r="KZS11" s="0"/>
      <c r="KZT11" s="0"/>
      <c r="KZU11" s="0"/>
      <c r="KZV11" s="0"/>
      <c r="KZW11" s="0"/>
      <c r="KZX11" s="0"/>
      <c r="KZY11" s="0"/>
      <c r="KZZ11" s="0"/>
      <c r="LAA11" s="0"/>
      <c r="LAB11" s="0"/>
      <c r="LAC11" s="0"/>
      <c r="LAD11" s="0"/>
      <c r="LAE11" s="0"/>
      <c r="LAF11" s="0"/>
      <c r="LAG11" s="0"/>
      <c r="LAH11" s="0"/>
      <c r="LAI11" s="0"/>
      <c r="LAJ11" s="0"/>
      <c r="LAK11" s="0"/>
      <c r="LAL11" s="0"/>
      <c r="LAM11" s="0"/>
      <c r="LAN11" s="0"/>
      <c r="LAO11" s="0"/>
      <c r="LAP11" s="0"/>
      <c r="LAQ11" s="0"/>
      <c r="LAR11" s="0"/>
      <c r="LAS11" s="0"/>
      <c r="LAT11" s="0"/>
      <c r="LAU11" s="0"/>
      <c r="LAV11" s="0"/>
      <c r="LAW11" s="0"/>
      <c r="LAX11" s="0"/>
      <c r="LAY11" s="0"/>
      <c r="LAZ11" s="0"/>
      <c r="LBA11" s="0"/>
      <c r="LBB11" s="0"/>
      <c r="LBC11" s="0"/>
      <c r="LBD11" s="0"/>
      <c r="LBE11" s="0"/>
      <c r="LBF11" s="0"/>
      <c r="LBG11" s="0"/>
      <c r="LBH11" s="0"/>
      <c r="LBI11" s="0"/>
      <c r="LBJ11" s="0"/>
      <c r="LBK11" s="0"/>
      <c r="LBL11" s="0"/>
      <c r="LBM11" s="0"/>
      <c r="LBN11" s="0"/>
      <c r="LBO11" s="0"/>
      <c r="LBP11" s="0"/>
      <c r="LBQ11" s="0"/>
      <c r="LBR11" s="0"/>
      <c r="LBS11" s="0"/>
      <c r="LBT11" s="0"/>
      <c r="LBU11" s="0"/>
      <c r="LBV11" s="0"/>
      <c r="LBW11" s="0"/>
      <c r="LBX11" s="0"/>
      <c r="LBY11" s="0"/>
      <c r="LBZ11" s="0"/>
      <c r="LCA11" s="0"/>
      <c r="LCB11" s="0"/>
      <c r="LCC11" s="0"/>
      <c r="LCD11" s="0"/>
      <c r="LCE11" s="0"/>
      <c r="LCF11" s="0"/>
      <c r="LCG11" s="0"/>
      <c r="LCH11" s="0"/>
      <c r="LCI11" s="0"/>
      <c r="LCJ11" s="0"/>
      <c r="LCK11" s="0"/>
      <c r="LCL11" s="0"/>
      <c r="LCM11" s="0"/>
      <c r="LCN11" s="0"/>
      <c r="LCO11" s="0"/>
      <c r="LCP11" s="0"/>
      <c r="LCQ11" s="0"/>
      <c r="LCR11" s="0"/>
      <c r="LCS11" s="0"/>
      <c r="LCT11" s="0"/>
      <c r="LCU11" s="0"/>
      <c r="LCV11" s="0"/>
      <c r="LCW11" s="0"/>
      <c r="LCX11" s="0"/>
      <c r="LCY11" s="0"/>
      <c r="LCZ11" s="0"/>
      <c r="LDA11" s="0"/>
      <c r="LDB11" s="0"/>
      <c r="LDC11" s="0"/>
      <c r="LDD11" s="0"/>
      <c r="LDE11" s="0"/>
      <c r="LDF11" s="0"/>
      <c r="LDG11" s="0"/>
      <c r="LDH11" s="0"/>
      <c r="LDI11" s="0"/>
      <c r="LDJ11" s="0"/>
      <c r="LDK11" s="0"/>
      <c r="LDL11" s="0"/>
      <c r="LDM11" s="0"/>
      <c r="LDN11" s="0"/>
      <c r="LDO11" s="0"/>
      <c r="LDP11" s="0"/>
      <c r="LDQ11" s="0"/>
      <c r="LDR11" s="0"/>
      <c r="LDS11" s="0"/>
      <c r="LDT11" s="0"/>
      <c r="LDU11" s="0"/>
      <c r="LDV11" s="0"/>
      <c r="LDW11" s="0"/>
      <c r="LDX11" s="0"/>
      <c r="LDY11" s="0"/>
      <c r="LDZ11" s="0"/>
      <c r="LEA11" s="0"/>
      <c r="LEB11" s="0"/>
      <c r="LEC11" s="0"/>
      <c r="LED11" s="0"/>
      <c r="LEE11" s="0"/>
      <c r="LEF11" s="0"/>
      <c r="LEG11" s="0"/>
      <c r="LEH11" s="0"/>
      <c r="LEI11" s="0"/>
      <c r="LEJ11" s="0"/>
      <c r="LEK11" s="0"/>
      <c r="LEL11" s="0"/>
      <c r="LEM11" s="0"/>
      <c r="LEN11" s="0"/>
      <c r="LEO11" s="0"/>
      <c r="LEP11" s="0"/>
      <c r="LEQ11" s="0"/>
      <c r="LER11" s="0"/>
      <c r="LES11" s="0"/>
      <c r="LET11" s="0"/>
      <c r="LEU11" s="0"/>
      <c r="LEV11" s="0"/>
      <c r="LEW11" s="0"/>
      <c r="LEX11" s="0"/>
      <c r="LEY11" s="0"/>
      <c r="LEZ11" s="0"/>
      <c r="LFA11" s="0"/>
      <c r="LFB11" s="0"/>
      <c r="LFC11" s="0"/>
      <c r="LFD11" s="0"/>
      <c r="LFE11" s="0"/>
      <c r="LFF11" s="0"/>
      <c r="LFG11" s="0"/>
      <c r="LFH11" s="0"/>
      <c r="LFI11" s="0"/>
      <c r="LFJ11" s="0"/>
      <c r="LFK11" s="0"/>
      <c r="LFL11" s="0"/>
      <c r="LFM11" s="0"/>
      <c r="LFN11" s="0"/>
      <c r="LFO11" s="0"/>
      <c r="LFP11" s="0"/>
      <c r="LFQ11" s="0"/>
      <c r="LFR11" s="0"/>
      <c r="LFS11" s="0"/>
      <c r="LFT11" s="0"/>
      <c r="LFU11" s="0"/>
      <c r="LFV11" s="0"/>
      <c r="LFW11" s="0"/>
      <c r="LFX11" s="0"/>
      <c r="LFY11" s="0"/>
      <c r="LFZ11" s="0"/>
      <c r="LGA11" s="0"/>
      <c r="LGB11" s="0"/>
      <c r="LGC11" s="0"/>
      <c r="LGD11" s="0"/>
      <c r="LGE11" s="0"/>
      <c r="LGF11" s="0"/>
      <c r="LGG11" s="0"/>
      <c r="LGH11" s="0"/>
      <c r="LGI11" s="0"/>
      <c r="LGJ11" s="0"/>
      <c r="LGK11" s="0"/>
      <c r="LGL11" s="0"/>
      <c r="LGM11" s="0"/>
      <c r="LGN11" s="0"/>
      <c r="LGO11" s="0"/>
      <c r="LGP11" s="0"/>
      <c r="LGQ11" s="0"/>
      <c r="LGR11" s="0"/>
      <c r="LGS11" s="0"/>
      <c r="LGT11" s="0"/>
      <c r="LGU11" s="0"/>
      <c r="LGV11" s="0"/>
      <c r="LGW11" s="0"/>
      <c r="LGX11" s="0"/>
      <c r="LGY11" s="0"/>
      <c r="LGZ11" s="0"/>
      <c r="LHA11" s="0"/>
      <c r="LHB11" s="0"/>
      <c r="LHC11" s="0"/>
      <c r="LHD11" s="0"/>
      <c r="LHE11" s="0"/>
      <c r="LHF11" s="0"/>
      <c r="LHG11" s="0"/>
      <c r="LHH11" s="0"/>
      <c r="LHI11" s="0"/>
      <c r="LHJ11" s="0"/>
      <c r="LHK11" s="0"/>
      <c r="LHL11" s="0"/>
      <c r="LHM11" s="0"/>
      <c r="LHN11" s="0"/>
      <c r="LHO11" s="0"/>
      <c r="LHP11" s="0"/>
      <c r="LHQ11" s="0"/>
      <c r="LHR11" s="0"/>
      <c r="LHS11" s="0"/>
      <c r="LHT11" s="0"/>
      <c r="LHU11" s="0"/>
      <c r="LHV11" s="0"/>
      <c r="LHW11" s="0"/>
      <c r="LHX11" s="0"/>
      <c r="LHY11" s="0"/>
      <c r="LHZ11" s="0"/>
      <c r="LIA11" s="0"/>
      <c r="LIB11" s="0"/>
      <c r="LIC11" s="0"/>
      <c r="LID11" s="0"/>
      <c r="LIE11" s="0"/>
      <c r="LIF11" s="0"/>
      <c r="LIG11" s="0"/>
      <c r="LIH11" s="0"/>
      <c r="LII11" s="0"/>
      <c r="LIJ11" s="0"/>
      <c r="LIK11" s="0"/>
      <c r="LIL11" s="0"/>
      <c r="LIM11" s="0"/>
      <c r="LIN11" s="0"/>
      <c r="LIO11" s="0"/>
      <c r="LIP11" s="0"/>
      <c r="LIQ11" s="0"/>
      <c r="LIR11" s="0"/>
      <c r="LIS11" s="0"/>
      <c r="LIT11" s="0"/>
      <c r="LIU11" s="0"/>
      <c r="LIV11" s="0"/>
      <c r="LIW11" s="0"/>
      <c r="LIX11" s="0"/>
      <c r="LIY11" s="0"/>
      <c r="LIZ11" s="0"/>
      <c r="LJA11" s="0"/>
      <c r="LJB11" s="0"/>
      <c r="LJC11" s="0"/>
      <c r="LJD11" s="0"/>
      <c r="LJE11" s="0"/>
      <c r="LJF11" s="0"/>
      <c r="LJG11" s="0"/>
      <c r="LJH11" s="0"/>
      <c r="LJI11" s="0"/>
      <c r="LJJ11" s="0"/>
      <c r="LJK11" s="0"/>
      <c r="LJL11" s="0"/>
      <c r="LJM11" s="0"/>
      <c r="LJN11" s="0"/>
      <c r="LJO11" s="0"/>
      <c r="LJP11" s="0"/>
      <c r="LJQ11" s="0"/>
      <c r="LJR11" s="0"/>
      <c r="LJS11" s="0"/>
      <c r="LJT11" s="0"/>
      <c r="LJU11" s="0"/>
      <c r="LJV11" s="0"/>
      <c r="LJW11" s="0"/>
      <c r="LJX11" s="0"/>
      <c r="LJY11" s="0"/>
      <c r="LJZ11" s="0"/>
      <c r="LKA11" s="0"/>
      <c r="LKB11" s="0"/>
      <c r="LKC11" s="0"/>
      <c r="LKD11" s="0"/>
      <c r="LKE11" s="0"/>
      <c r="LKF11" s="0"/>
      <c r="LKG11" s="0"/>
      <c r="LKH11" s="0"/>
      <c r="LKI11" s="0"/>
      <c r="LKJ11" s="0"/>
      <c r="LKK11" s="0"/>
      <c r="LKL11" s="0"/>
      <c r="LKM11" s="0"/>
      <c r="LKN11" s="0"/>
      <c r="LKO11" s="0"/>
      <c r="LKP11" s="0"/>
      <c r="LKQ11" s="0"/>
      <c r="LKR11" s="0"/>
      <c r="LKS11" s="0"/>
      <c r="LKT11" s="0"/>
      <c r="LKU11" s="0"/>
      <c r="LKV11" s="0"/>
      <c r="LKW11" s="0"/>
      <c r="LKX11" s="0"/>
      <c r="LKY11" s="0"/>
      <c r="LKZ11" s="0"/>
      <c r="LLA11" s="0"/>
      <c r="LLB11" s="0"/>
      <c r="LLC11" s="0"/>
      <c r="LLD11" s="0"/>
      <c r="LLE11" s="0"/>
      <c r="LLF11" s="0"/>
      <c r="LLG11" s="0"/>
      <c r="LLH11" s="0"/>
      <c r="LLI11" s="0"/>
      <c r="LLJ11" s="0"/>
      <c r="LLK11" s="0"/>
      <c r="LLL11" s="0"/>
      <c r="LLM11" s="0"/>
      <c r="LLN11" s="0"/>
      <c r="LLO11" s="0"/>
      <c r="LLP11" s="0"/>
      <c r="LLQ11" s="0"/>
      <c r="LLR11" s="0"/>
      <c r="LLS11" s="0"/>
      <c r="LLT11" s="0"/>
      <c r="LLU11" s="0"/>
      <c r="LLV11" s="0"/>
      <c r="LLW11" s="0"/>
      <c r="LLX11" s="0"/>
      <c r="LLY11" s="0"/>
      <c r="LLZ11" s="0"/>
      <c r="LMA11" s="0"/>
      <c r="LMB11" s="0"/>
      <c r="LMC11" s="0"/>
      <c r="LMD11" s="0"/>
      <c r="LME11" s="0"/>
      <c r="LMF11" s="0"/>
      <c r="LMG11" s="0"/>
      <c r="LMH11" s="0"/>
      <c r="LMI11" s="0"/>
      <c r="LMJ11" s="0"/>
      <c r="LMK11" s="0"/>
      <c r="LML11" s="0"/>
      <c r="LMM11" s="0"/>
      <c r="LMN11" s="0"/>
      <c r="LMO11" s="0"/>
      <c r="LMP11" s="0"/>
      <c r="LMQ11" s="0"/>
      <c r="LMR11" s="0"/>
      <c r="LMS11" s="0"/>
      <c r="LMT11" s="0"/>
      <c r="LMU11" s="0"/>
      <c r="LMV11" s="0"/>
      <c r="LMW11" s="0"/>
      <c r="LMX11" s="0"/>
      <c r="LMY11" s="0"/>
      <c r="LMZ11" s="0"/>
      <c r="LNA11" s="0"/>
      <c r="LNB11" s="0"/>
      <c r="LNC11" s="0"/>
      <c r="LND11" s="0"/>
      <c r="LNE11" s="0"/>
      <c r="LNF11" s="0"/>
      <c r="LNG11" s="0"/>
      <c r="LNH11" s="0"/>
      <c r="LNI11" s="0"/>
      <c r="LNJ11" s="0"/>
      <c r="LNK11" s="0"/>
      <c r="LNL11" s="0"/>
      <c r="LNM11" s="0"/>
      <c r="LNN11" s="0"/>
      <c r="LNO11" s="0"/>
      <c r="LNP11" s="0"/>
      <c r="LNQ11" s="0"/>
      <c r="LNR11" s="0"/>
      <c r="LNS11" s="0"/>
      <c r="LNT11" s="0"/>
      <c r="LNU11" s="0"/>
      <c r="LNV11" s="0"/>
      <c r="LNW11" s="0"/>
      <c r="LNX11" s="0"/>
      <c r="LNY11" s="0"/>
      <c r="LNZ11" s="0"/>
      <c r="LOA11" s="0"/>
      <c r="LOB11" s="0"/>
      <c r="LOC11" s="0"/>
      <c r="LOD11" s="0"/>
      <c r="LOE11" s="0"/>
      <c r="LOF11" s="0"/>
      <c r="LOG11" s="0"/>
      <c r="LOH11" s="0"/>
      <c r="LOI11" s="0"/>
      <c r="LOJ11" s="0"/>
      <c r="LOK11" s="0"/>
      <c r="LOL11" s="0"/>
      <c r="LOM11" s="0"/>
      <c r="LON11" s="0"/>
      <c r="LOO11" s="0"/>
      <c r="LOP11" s="0"/>
      <c r="LOQ11" s="0"/>
      <c r="LOR11" s="0"/>
      <c r="LOS11" s="0"/>
      <c r="LOT11" s="0"/>
      <c r="LOU11" s="0"/>
      <c r="LOV11" s="0"/>
      <c r="LOW11" s="0"/>
      <c r="LOX11" s="0"/>
      <c r="LOY11" s="0"/>
      <c r="LOZ11" s="0"/>
      <c r="LPA11" s="0"/>
      <c r="LPB11" s="0"/>
      <c r="LPC11" s="0"/>
      <c r="LPD11" s="0"/>
      <c r="LPE11" s="0"/>
      <c r="LPF11" s="0"/>
      <c r="LPG11" s="0"/>
      <c r="LPH11" s="0"/>
      <c r="LPI11" s="0"/>
      <c r="LPJ11" s="0"/>
      <c r="LPK11" s="0"/>
      <c r="LPL11" s="0"/>
      <c r="LPM11" s="0"/>
      <c r="LPN11" s="0"/>
      <c r="LPO11" s="0"/>
      <c r="LPP11" s="0"/>
      <c r="LPQ11" s="0"/>
      <c r="LPR11" s="0"/>
      <c r="LPS11" s="0"/>
      <c r="LPT11" s="0"/>
      <c r="LPU11" s="0"/>
      <c r="LPV11" s="0"/>
      <c r="LPW11" s="0"/>
      <c r="LPX11" s="0"/>
      <c r="LPY11" s="0"/>
      <c r="LPZ11" s="0"/>
      <c r="LQA11" s="0"/>
      <c r="LQB11" s="0"/>
      <c r="LQC11" s="0"/>
      <c r="LQD11" s="0"/>
      <c r="LQE11" s="0"/>
      <c r="LQF11" s="0"/>
      <c r="LQG11" s="0"/>
      <c r="LQH11" s="0"/>
      <c r="LQI11" s="0"/>
      <c r="LQJ11" s="0"/>
      <c r="LQK11" s="0"/>
      <c r="LQL11" s="0"/>
      <c r="LQM11" s="0"/>
      <c r="LQN11" s="0"/>
      <c r="LQO11" s="0"/>
      <c r="LQP11" s="0"/>
      <c r="LQQ11" s="0"/>
      <c r="LQR11" s="0"/>
      <c r="LQS11" s="0"/>
      <c r="LQT11" s="0"/>
      <c r="LQU11" s="0"/>
      <c r="LQV11" s="0"/>
      <c r="LQW11" s="0"/>
      <c r="LQX11" s="0"/>
      <c r="LQY11" s="0"/>
      <c r="LQZ11" s="0"/>
      <c r="LRA11" s="0"/>
      <c r="LRB11" s="0"/>
      <c r="LRC11" s="0"/>
      <c r="LRD11" s="0"/>
      <c r="LRE11" s="0"/>
      <c r="LRF11" s="0"/>
      <c r="LRG11" s="0"/>
      <c r="LRH11" s="0"/>
      <c r="LRI11" s="0"/>
      <c r="LRJ11" s="0"/>
      <c r="LRK11" s="0"/>
      <c r="LRL11" s="0"/>
      <c r="LRM11" s="0"/>
      <c r="LRN11" s="0"/>
      <c r="LRO11" s="0"/>
      <c r="LRP11" s="0"/>
      <c r="LRQ11" s="0"/>
      <c r="LRR11" s="0"/>
      <c r="LRS11" s="0"/>
      <c r="LRT11" s="0"/>
      <c r="LRU11" s="0"/>
      <c r="LRV11" s="0"/>
      <c r="LRW11" s="0"/>
      <c r="LRX11" s="0"/>
      <c r="LRY11" s="0"/>
      <c r="LRZ11" s="0"/>
      <c r="LSA11" s="0"/>
      <c r="LSB11" s="0"/>
      <c r="LSC11" s="0"/>
      <c r="LSD11" s="0"/>
      <c r="LSE11" s="0"/>
      <c r="LSF11" s="0"/>
      <c r="LSG11" s="0"/>
      <c r="LSH11" s="0"/>
      <c r="LSI11" s="0"/>
      <c r="LSJ11" s="0"/>
      <c r="LSK11" s="0"/>
      <c r="LSL11" s="0"/>
      <c r="LSM11" s="0"/>
      <c r="LSN11" s="0"/>
      <c r="LSO11" s="0"/>
      <c r="LSP11" s="0"/>
      <c r="LSQ11" s="0"/>
      <c r="LSR11" s="0"/>
      <c r="LSS11" s="0"/>
      <c r="LST11" s="0"/>
      <c r="LSU11" s="0"/>
      <c r="LSV11" s="0"/>
      <c r="LSW11" s="0"/>
      <c r="LSX11" s="0"/>
      <c r="LSY11" s="0"/>
      <c r="LSZ11" s="0"/>
      <c r="LTA11" s="0"/>
      <c r="LTB11" s="0"/>
      <c r="LTC11" s="0"/>
      <c r="LTD11" s="0"/>
      <c r="LTE11" s="0"/>
      <c r="LTF11" s="0"/>
      <c r="LTG11" s="0"/>
      <c r="LTH11" s="0"/>
      <c r="LTI11" s="0"/>
      <c r="LTJ11" s="0"/>
      <c r="LTK11" s="0"/>
      <c r="LTL11" s="0"/>
      <c r="LTM11" s="0"/>
      <c r="LTN11" s="0"/>
      <c r="LTO11" s="0"/>
      <c r="LTP11" s="0"/>
      <c r="LTQ11" s="0"/>
      <c r="LTR11" s="0"/>
      <c r="LTS11" s="0"/>
      <c r="LTT11" s="0"/>
      <c r="LTU11" s="0"/>
      <c r="LTV11" s="0"/>
      <c r="LTW11" s="0"/>
      <c r="LTX11" s="0"/>
      <c r="LTY11" s="0"/>
      <c r="LTZ11" s="0"/>
      <c r="LUA11" s="0"/>
      <c r="LUB11" s="0"/>
      <c r="LUC11" s="0"/>
      <c r="LUD11" s="0"/>
      <c r="LUE11" s="0"/>
      <c r="LUF11" s="0"/>
      <c r="LUG11" s="0"/>
      <c r="LUH11" s="0"/>
      <c r="LUI11" s="0"/>
      <c r="LUJ11" s="0"/>
      <c r="LUK11" s="0"/>
      <c r="LUL11" s="0"/>
      <c r="LUM11" s="0"/>
      <c r="LUN11" s="0"/>
      <c r="LUO11" s="0"/>
      <c r="LUP11" s="0"/>
      <c r="LUQ11" s="0"/>
      <c r="LUR11" s="0"/>
      <c r="LUS11" s="0"/>
      <c r="LUT11" s="0"/>
      <c r="LUU11" s="0"/>
      <c r="LUV11" s="0"/>
      <c r="LUW11" s="0"/>
      <c r="LUX11" s="0"/>
      <c r="LUY11" s="0"/>
      <c r="LUZ11" s="0"/>
      <c r="LVA11" s="0"/>
      <c r="LVB11" s="0"/>
      <c r="LVC11" s="0"/>
      <c r="LVD11" s="0"/>
      <c r="LVE11" s="0"/>
      <c r="LVF11" s="0"/>
      <c r="LVG11" s="0"/>
      <c r="LVH11" s="0"/>
      <c r="LVI11" s="0"/>
      <c r="LVJ11" s="0"/>
      <c r="LVK11" s="0"/>
      <c r="LVL11" s="0"/>
      <c r="LVM11" s="0"/>
      <c r="LVN11" s="0"/>
      <c r="LVO11" s="0"/>
      <c r="LVP11" s="0"/>
      <c r="LVQ11" s="0"/>
      <c r="LVR11" s="0"/>
      <c r="LVS11" s="0"/>
      <c r="LVT11" s="0"/>
      <c r="LVU11" s="0"/>
      <c r="LVV11" s="0"/>
      <c r="LVW11" s="0"/>
      <c r="LVX11" s="0"/>
      <c r="LVY11" s="0"/>
      <c r="LVZ11" s="0"/>
      <c r="LWA11" s="0"/>
      <c r="LWB11" s="0"/>
      <c r="LWC11" s="0"/>
      <c r="LWD11" s="0"/>
      <c r="LWE11" s="0"/>
      <c r="LWF11" s="0"/>
      <c r="LWG11" s="0"/>
      <c r="LWH11" s="0"/>
      <c r="LWI11" s="0"/>
      <c r="LWJ11" s="0"/>
      <c r="LWK11" s="0"/>
      <c r="LWL11" s="0"/>
      <c r="LWM11" s="0"/>
      <c r="LWN11" s="0"/>
      <c r="LWO11" s="0"/>
      <c r="LWP11" s="0"/>
      <c r="LWQ11" s="0"/>
      <c r="LWR11" s="0"/>
      <c r="LWS11" s="0"/>
      <c r="LWT11" s="0"/>
      <c r="LWU11" s="0"/>
      <c r="LWV11" s="0"/>
      <c r="LWW11" s="0"/>
      <c r="LWX11" s="0"/>
      <c r="LWY11" s="0"/>
      <c r="LWZ11" s="0"/>
      <c r="LXA11" s="0"/>
      <c r="LXB11" s="0"/>
      <c r="LXC11" s="0"/>
      <c r="LXD11" s="0"/>
      <c r="LXE11" s="0"/>
      <c r="LXF11" s="0"/>
      <c r="LXG11" s="0"/>
      <c r="LXH11" s="0"/>
      <c r="LXI11" s="0"/>
      <c r="LXJ11" s="0"/>
      <c r="LXK11" s="0"/>
      <c r="LXL11" s="0"/>
      <c r="LXM11" s="0"/>
      <c r="LXN11" s="0"/>
      <c r="LXO11" s="0"/>
      <c r="LXP11" s="0"/>
      <c r="LXQ11" s="0"/>
      <c r="LXR11" s="0"/>
      <c r="LXS11" s="0"/>
      <c r="LXT11" s="0"/>
      <c r="LXU11" s="0"/>
      <c r="LXV11" s="0"/>
      <c r="LXW11" s="0"/>
      <c r="LXX11" s="0"/>
      <c r="LXY11" s="0"/>
      <c r="LXZ11" s="0"/>
      <c r="LYA11" s="0"/>
      <c r="LYB11" s="0"/>
      <c r="LYC11" s="0"/>
      <c r="LYD11" s="0"/>
      <c r="LYE11" s="0"/>
      <c r="LYF11" s="0"/>
      <c r="LYG11" s="0"/>
      <c r="LYH11" s="0"/>
      <c r="LYI11" s="0"/>
      <c r="LYJ11" s="0"/>
      <c r="LYK11" s="0"/>
      <c r="LYL11" s="0"/>
      <c r="LYM11" s="0"/>
      <c r="LYN11" s="0"/>
      <c r="LYO11" s="0"/>
      <c r="LYP11" s="0"/>
      <c r="LYQ11" s="0"/>
      <c r="LYR11" s="0"/>
      <c r="LYS11" s="0"/>
      <c r="LYT11" s="0"/>
      <c r="LYU11" s="0"/>
      <c r="LYV11" s="0"/>
      <c r="LYW11" s="0"/>
      <c r="LYX11" s="0"/>
      <c r="LYY11" s="0"/>
      <c r="LYZ11" s="0"/>
      <c r="LZA11" s="0"/>
      <c r="LZB11" s="0"/>
      <c r="LZC11" s="0"/>
      <c r="LZD11" s="0"/>
      <c r="LZE11" s="0"/>
      <c r="LZF11" s="0"/>
      <c r="LZG11" s="0"/>
      <c r="LZH11" s="0"/>
      <c r="LZI11" s="0"/>
      <c r="LZJ11" s="0"/>
      <c r="LZK11" s="0"/>
      <c r="LZL11" s="0"/>
      <c r="LZM11" s="0"/>
      <c r="LZN11" s="0"/>
      <c r="LZO11" s="0"/>
      <c r="LZP11" s="0"/>
      <c r="LZQ11" s="0"/>
      <c r="LZR11" s="0"/>
      <c r="LZS11" s="0"/>
      <c r="LZT11" s="0"/>
      <c r="LZU11" s="0"/>
      <c r="LZV11" s="0"/>
      <c r="LZW11" s="0"/>
      <c r="LZX11" s="0"/>
      <c r="LZY11" s="0"/>
      <c r="LZZ11" s="0"/>
      <c r="MAA11" s="0"/>
      <c r="MAB11" s="0"/>
      <c r="MAC11" s="0"/>
      <c r="MAD11" s="0"/>
      <c r="MAE11" s="0"/>
      <c r="MAF11" s="0"/>
      <c r="MAG11" s="0"/>
      <c r="MAH11" s="0"/>
      <c r="MAI11" s="0"/>
      <c r="MAJ11" s="0"/>
      <c r="MAK11" s="0"/>
      <c r="MAL11" s="0"/>
      <c r="MAM11" s="0"/>
      <c r="MAN11" s="0"/>
      <c r="MAO11" s="0"/>
      <c r="MAP11" s="0"/>
      <c r="MAQ11" s="0"/>
      <c r="MAR11" s="0"/>
      <c r="MAS11" s="0"/>
      <c r="MAT11" s="0"/>
      <c r="MAU11" s="0"/>
      <c r="MAV11" s="0"/>
      <c r="MAW11" s="0"/>
      <c r="MAX11" s="0"/>
      <c r="MAY11" s="0"/>
      <c r="MAZ11" s="0"/>
      <c r="MBA11" s="0"/>
      <c r="MBB11" s="0"/>
      <c r="MBC11" s="0"/>
      <c r="MBD11" s="0"/>
      <c r="MBE11" s="0"/>
      <c r="MBF11" s="0"/>
      <c r="MBG11" s="0"/>
      <c r="MBH11" s="0"/>
      <c r="MBI11" s="0"/>
      <c r="MBJ11" s="0"/>
      <c r="MBK11" s="0"/>
      <c r="MBL11" s="0"/>
      <c r="MBM11" s="0"/>
      <c r="MBN11" s="0"/>
      <c r="MBO11" s="0"/>
      <c r="MBP11" s="0"/>
      <c r="MBQ11" s="0"/>
      <c r="MBR11" s="0"/>
      <c r="MBS11" s="0"/>
      <c r="MBT11" s="0"/>
      <c r="MBU11" s="0"/>
      <c r="MBV11" s="0"/>
      <c r="MBW11" s="0"/>
      <c r="MBX11" s="0"/>
      <c r="MBY11" s="0"/>
      <c r="MBZ11" s="0"/>
      <c r="MCA11" s="0"/>
      <c r="MCB11" s="0"/>
      <c r="MCC11" s="0"/>
      <c r="MCD11" s="0"/>
      <c r="MCE11" s="0"/>
      <c r="MCF11" s="0"/>
      <c r="MCG11" s="0"/>
      <c r="MCH11" s="0"/>
      <c r="MCI11" s="0"/>
      <c r="MCJ11" s="0"/>
      <c r="MCK11" s="0"/>
      <c r="MCL11" s="0"/>
      <c r="MCM11" s="0"/>
      <c r="MCN11" s="0"/>
      <c r="MCO11" s="0"/>
      <c r="MCP11" s="0"/>
      <c r="MCQ11" s="0"/>
      <c r="MCR11" s="0"/>
      <c r="MCS11" s="0"/>
      <c r="MCT11" s="0"/>
      <c r="MCU11" s="0"/>
      <c r="MCV11" s="0"/>
      <c r="MCW11" s="0"/>
      <c r="MCX11" s="0"/>
      <c r="MCY11" s="0"/>
      <c r="MCZ11" s="0"/>
      <c r="MDA11" s="0"/>
      <c r="MDB11" s="0"/>
      <c r="MDC11" s="0"/>
      <c r="MDD11" s="0"/>
      <c r="MDE11" s="0"/>
      <c r="MDF11" s="0"/>
      <c r="MDG11" s="0"/>
      <c r="MDH11" s="0"/>
      <c r="MDI11" s="0"/>
      <c r="MDJ11" s="0"/>
      <c r="MDK11" s="0"/>
      <c r="MDL11" s="0"/>
      <c r="MDM11" s="0"/>
      <c r="MDN11" s="0"/>
      <c r="MDO11" s="0"/>
      <c r="MDP11" s="0"/>
      <c r="MDQ11" s="0"/>
      <c r="MDR11" s="0"/>
      <c r="MDS11" s="0"/>
      <c r="MDT11" s="0"/>
      <c r="MDU11" s="0"/>
      <c r="MDV11" s="0"/>
      <c r="MDW11" s="0"/>
      <c r="MDX11" s="0"/>
      <c r="MDY11" s="0"/>
      <c r="MDZ11" s="0"/>
      <c r="MEA11" s="0"/>
      <c r="MEB11" s="0"/>
      <c r="MEC11" s="0"/>
      <c r="MED11" s="0"/>
      <c r="MEE11" s="0"/>
      <c r="MEF11" s="0"/>
      <c r="MEG11" s="0"/>
      <c r="MEH11" s="0"/>
      <c r="MEI11" s="0"/>
      <c r="MEJ11" s="0"/>
      <c r="MEK11" s="0"/>
      <c r="MEL11" s="0"/>
      <c r="MEM11" s="0"/>
      <c r="MEN11" s="0"/>
      <c r="MEO11" s="0"/>
      <c r="MEP11" s="0"/>
      <c r="MEQ11" s="0"/>
      <c r="MER11" s="0"/>
      <c r="MES11" s="0"/>
      <c r="MET11" s="0"/>
      <c r="MEU11" s="0"/>
      <c r="MEV11" s="0"/>
      <c r="MEW11" s="0"/>
      <c r="MEX11" s="0"/>
      <c r="MEY11" s="0"/>
      <c r="MEZ11" s="0"/>
      <c r="MFA11" s="0"/>
      <c r="MFB11" s="0"/>
      <c r="MFC11" s="0"/>
      <c r="MFD11" s="0"/>
      <c r="MFE11" s="0"/>
      <c r="MFF11" s="0"/>
      <c r="MFG11" s="0"/>
      <c r="MFH11" s="0"/>
      <c r="MFI11" s="0"/>
      <c r="MFJ11" s="0"/>
      <c r="MFK11" s="0"/>
      <c r="MFL11" s="0"/>
      <c r="MFM11" s="0"/>
      <c r="MFN11" s="0"/>
      <c r="MFO11" s="0"/>
      <c r="MFP11" s="0"/>
      <c r="MFQ11" s="0"/>
      <c r="MFR11" s="0"/>
      <c r="MFS11" s="0"/>
      <c r="MFT11" s="0"/>
      <c r="MFU11" s="0"/>
      <c r="MFV11" s="0"/>
      <c r="MFW11" s="0"/>
      <c r="MFX11" s="0"/>
      <c r="MFY11" s="0"/>
      <c r="MFZ11" s="0"/>
      <c r="MGA11" s="0"/>
      <c r="MGB11" s="0"/>
      <c r="MGC11" s="0"/>
      <c r="MGD11" s="0"/>
      <c r="MGE11" s="0"/>
      <c r="MGF11" s="0"/>
      <c r="MGG11" s="0"/>
      <c r="MGH11" s="0"/>
      <c r="MGI11" s="0"/>
      <c r="MGJ11" s="0"/>
      <c r="MGK11" s="0"/>
      <c r="MGL11" s="0"/>
      <c r="MGM11" s="0"/>
      <c r="MGN11" s="0"/>
      <c r="MGO11" s="0"/>
      <c r="MGP11" s="0"/>
      <c r="MGQ11" s="0"/>
      <c r="MGR11" s="0"/>
      <c r="MGS11" s="0"/>
      <c r="MGT11" s="0"/>
      <c r="MGU11" s="0"/>
      <c r="MGV11" s="0"/>
      <c r="MGW11" s="0"/>
      <c r="MGX11" s="0"/>
      <c r="MGY11" s="0"/>
      <c r="MGZ11" s="0"/>
      <c r="MHA11" s="0"/>
      <c r="MHB11" s="0"/>
      <c r="MHC11" s="0"/>
      <c r="MHD11" s="0"/>
      <c r="MHE11" s="0"/>
      <c r="MHF11" s="0"/>
      <c r="MHG11" s="0"/>
      <c r="MHH11" s="0"/>
      <c r="MHI11" s="0"/>
      <c r="MHJ11" s="0"/>
      <c r="MHK11" s="0"/>
      <c r="MHL11" s="0"/>
      <c r="MHM11" s="0"/>
      <c r="MHN11" s="0"/>
      <c r="MHO11" s="0"/>
      <c r="MHP11" s="0"/>
      <c r="MHQ11" s="0"/>
      <c r="MHR11" s="0"/>
      <c r="MHS11" s="0"/>
      <c r="MHT11" s="0"/>
      <c r="MHU11" s="0"/>
      <c r="MHV11" s="0"/>
      <c r="MHW11" s="0"/>
      <c r="MHX11" s="0"/>
      <c r="MHY11" s="0"/>
      <c r="MHZ11" s="0"/>
      <c r="MIA11" s="0"/>
      <c r="MIB11" s="0"/>
      <c r="MIC11" s="0"/>
      <c r="MID11" s="0"/>
      <c r="MIE11" s="0"/>
      <c r="MIF11" s="0"/>
      <c r="MIG11" s="0"/>
      <c r="MIH11" s="0"/>
      <c r="MII11" s="0"/>
      <c r="MIJ11" s="0"/>
      <c r="MIK11" s="0"/>
      <c r="MIL11" s="0"/>
      <c r="MIM11" s="0"/>
      <c r="MIN11" s="0"/>
      <c r="MIO11" s="0"/>
      <c r="MIP11" s="0"/>
      <c r="MIQ11" s="0"/>
      <c r="MIR11" s="0"/>
      <c r="MIS11" s="0"/>
      <c r="MIT11" s="0"/>
      <c r="MIU11" s="0"/>
      <c r="MIV11" s="0"/>
      <c r="MIW11" s="0"/>
      <c r="MIX11" s="0"/>
      <c r="MIY11" s="0"/>
      <c r="MIZ11" s="0"/>
      <c r="MJA11" s="0"/>
      <c r="MJB11" s="0"/>
      <c r="MJC11" s="0"/>
      <c r="MJD11" s="0"/>
      <c r="MJE11" s="0"/>
      <c r="MJF11" s="0"/>
      <c r="MJG11" s="0"/>
      <c r="MJH11" s="0"/>
      <c r="MJI11" s="0"/>
      <c r="MJJ11" s="0"/>
      <c r="MJK11" s="0"/>
      <c r="MJL11" s="0"/>
      <c r="MJM11" s="0"/>
      <c r="MJN11" s="0"/>
      <c r="MJO11" s="0"/>
      <c r="MJP11" s="0"/>
      <c r="MJQ11" s="0"/>
      <c r="MJR11" s="0"/>
      <c r="MJS11" s="0"/>
      <c r="MJT11" s="0"/>
      <c r="MJU11" s="0"/>
      <c r="MJV11" s="0"/>
      <c r="MJW11" s="0"/>
      <c r="MJX11" s="0"/>
      <c r="MJY11" s="0"/>
      <c r="MJZ11" s="0"/>
      <c r="MKA11" s="0"/>
      <c r="MKB11" s="0"/>
      <c r="MKC11" s="0"/>
      <c r="MKD11" s="0"/>
      <c r="MKE11" s="0"/>
      <c r="MKF11" s="0"/>
      <c r="MKG11" s="0"/>
      <c r="MKH11" s="0"/>
      <c r="MKI11" s="0"/>
      <c r="MKJ11" s="0"/>
      <c r="MKK11" s="0"/>
      <c r="MKL11" s="0"/>
      <c r="MKM11" s="0"/>
      <c r="MKN11" s="0"/>
      <c r="MKO11" s="0"/>
      <c r="MKP11" s="0"/>
      <c r="MKQ11" s="0"/>
      <c r="MKR11" s="0"/>
      <c r="MKS11" s="0"/>
      <c r="MKT11" s="0"/>
      <c r="MKU11" s="0"/>
      <c r="MKV11" s="0"/>
      <c r="MKW11" s="0"/>
      <c r="MKX11" s="0"/>
      <c r="MKY11" s="0"/>
      <c r="MKZ11" s="0"/>
      <c r="MLA11" s="0"/>
      <c r="MLB11" s="0"/>
      <c r="MLC11" s="0"/>
      <c r="MLD11" s="0"/>
      <c r="MLE11" s="0"/>
      <c r="MLF11" s="0"/>
      <c r="MLG11" s="0"/>
      <c r="MLH11" s="0"/>
      <c r="MLI11" s="0"/>
      <c r="MLJ11" s="0"/>
      <c r="MLK11" s="0"/>
      <c r="MLL11" s="0"/>
      <c r="MLM11" s="0"/>
      <c r="MLN11" s="0"/>
      <c r="MLO11" s="0"/>
      <c r="MLP11" s="0"/>
      <c r="MLQ11" s="0"/>
      <c r="MLR11" s="0"/>
      <c r="MLS11" s="0"/>
      <c r="MLT11" s="0"/>
      <c r="MLU11" s="0"/>
      <c r="MLV11" s="0"/>
      <c r="MLW11" s="0"/>
      <c r="MLX11" s="0"/>
      <c r="MLY11" s="0"/>
      <c r="MLZ11" s="0"/>
      <c r="MMA11" s="0"/>
      <c r="MMB11" s="0"/>
      <c r="MMC11" s="0"/>
      <c r="MMD11" s="0"/>
      <c r="MME11" s="0"/>
      <c r="MMF11" s="0"/>
      <c r="MMG11" s="0"/>
      <c r="MMH11" s="0"/>
      <c r="MMI11" s="0"/>
      <c r="MMJ11" s="0"/>
      <c r="MMK11" s="0"/>
      <c r="MML11" s="0"/>
      <c r="MMM11" s="0"/>
      <c r="MMN11" s="0"/>
      <c r="MMO11" s="0"/>
      <c r="MMP11" s="0"/>
      <c r="MMQ11" s="0"/>
      <c r="MMR11" s="0"/>
      <c r="MMS11" s="0"/>
      <c r="MMT11" s="0"/>
      <c r="MMU11" s="0"/>
      <c r="MMV11" s="0"/>
      <c r="MMW11" s="0"/>
      <c r="MMX11" s="0"/>
      <c r="MMY11" s="0"/>
      <c r="MMZ11" s="0"/>
      <c r="MNA11" s="0"/>
      <c r="MNB11" s="0"/>
      <c r="MNC11" s="0"/>
      <c r="MND11" s="0"/>
      <c r="MNE11" s="0"/>
      <c r="MNF11" s="0"/>
      <c r="MNG11" s="0"/>
      <c r="MNH11" s="0"/>
      <c r="MNI11" s="0"/>
      <c r="MNJ11" s="0"/>
      <c r="MNK11" s="0"/>
      <c r="MNL11" s="0"/>
      <c r="MNM11" s="0"/>
      <c r="MNN11" s="0"/>
      <c r="MNO11" s="0"/>
      <c r="MNP11" s="0"/>
      <c r="MNQ11" s="0"/>
      <c r="MNR11" s="0"/>
      <c r="MNS11" s="0"/>
      <c r="MNT11" s="0"/>
      <c r="MNU11" s="0"/>
      <c r="MNV11" s="0"/>
      <c r="MNW11" s="0"/>
      <c r="MNX11" s="0"/>
      <c r="MNY11" s="0"/>
      <c r="MNZ11" s="0"/>
      <c r="MOA11" s="0"/>
      <c r="MOB11" s="0"/>
      <c r="MOC11" s="0"/>
      <c r="MOD11" s="0"/>
      <c r="MOE11" s="0"/>
      <c r="MOF11" s="0"/>
      <c r="MOG11" s="0"/>
      <c r="MOH11" s="0"/>
      <c r="MOI11" s="0"/>
      <c r="MOJ11" s="0"/>
      <c r="MOK11" s="0"/>
      <c r="MOL11" s="0"/>
      <c r="MOM11" s="0"/>
      <c r="MON11" s="0"/>
      <c r="MOO11" s="0"/>
      <c r="MOP11" s="0"/>
      <c r="MOQ11" s="0"/>
      <c r="MOR11" s="0"/>
      <c r="MOS11" s="0"/>
      <c r="MOT11" s="0"/>
      <c r="MOU11" s="0"/>
      <c r="MOV11" s="0"/>
      <c r="MOW11" s="0"/>
      <c r="MOX11" s="0"/>
      <c r="MOY11" s="0"/>
      <c r="MOZ11" s="0"/>
      <c r="MPA11" s="0"/>
      <c r="MPB11" s="0"/>
      <c r="MPC11" s="0"/>
      <c r="MPD11" s="0"/>
      <c r="MPE11" s="0"/>
      <c r="MPF11" s="0"/>
      <c r="MPG11" s="0"/>
      <c r="MPH11" s="0"/>
      <c r="MPI11" s="0"/>
      <c r="MPJ11" s="0"/>
      <c r="MPK11" s="0"/>
      <c r="MPL11" s="0"/>
      <c r="MPM11" s="0"/>
      <c r="MPN11" s="0"/>
      <c r="MPO11" s="0"/>
      <c r="MPP11" s="0"/>
      <c r="MPQ11" s="0"/>
      <c r="MPR11" s="0"/>
      <c r="MPS11" s="0"/>
      <c r="MPT11" s="0"/>
      <c r="MPU11" s="0"/>
      <c r="MPV11" s="0"/>
      <c r="MPW11" s="0"/>
      <c r="MPX11" s="0"/>
      <c r="MPY11" s="0"/>
      <c r="MPZ11" s="0"/>
      <c r="MQA11" s="0"/>
      <c r="MQB11" s="0"/>
      <c r="MQC11" s="0"/>
      <c r="MQD11" s="0"/>
      <c r="MQE11" s="0"/>
      <c r="MQF11" s="0"/>
      <c r="MQG11" s="0"/>
      <c r="MQH11" s="0"/>
      <c r="MQI11" s="0"/>
      <c r="MQJ11" s="0"/>
      <c r="MQK11" s="0"/>
      <c r="MQL11" s="0"/>
      <c r="MQM11" s="0"/>
      <c r="MQN11" s="0"/>
      <c r="MQO11" s="0"/>
      <c r="MQP11" s="0"/>
      <c r="MQQ11" s="0"/>
      <c r="MQR11" s="0"/>
      <c r="MQS11" s="0"/>
      <c r="MQT11" s="0"/>
      <c r="MQU11" s="0"/>
      <c r="MQV11" s="0"/>
      <c r="MQW11" s="0"/>
      <c r="MQX11" s="0"/>
      <c r="MQY11" s="0"/>
      <c r="MQZ11" s="0"/>
      <c r="MRA11" s="0"/>
      <c r="MRB11" s="0"/>
      <c r="MRC11" s="0"/>
      <c r="MRD11" s="0"/>
      <c r="MRE11" s="0"/>
      <c r="MRF11" s="0"/>
      <c r="MRG11" s="0"/>
      <c r="MRH11" s="0"/>
      <c r="MRI11" s="0"/>
      <c r="MRJ11" s="0"/>
      <c r="MRK11" s="0"/>
      <c r="MRL11" s="0"/>
      <c r="MRM11" s="0"/>
      <c r="MRN11" s="0"/>
      <c r="MRO11" s="0"/>
      <c r="MRP11" s="0"/>
      <c r="MRQ11" s="0"/>
      <c r="MRR11" s="0"/>
      <c r="MRS11" s="0"/>
      <c r="MRT11" s="0"/>
      <c r="MRU11" s="0"/>
      <c r="MRV11" s="0"/>
      <c r="MRW11" s="0"/>
      <c r="MRX11" s="0"/>
      <c r="MRY11" s="0"/>
      <c r="MRZ11" s="0"/>
      <c r="MSA11" s="0"/>
      <c r="MSB11" s="0"/>
      <c r="MSC11" s="0"/>
      <c r="MSD11" s="0"/>
      <c r="MSE11" s="0"/>
      <c r="MSF11" s="0"/>
      <c r="MSG11" s="0"/>
      <c r="MSH11" s="0"/>
      <c r="MSI11" s="0"/>
      <c r="MSJ11" s="0"/>
      <c r="MSK11" s="0"/>
      <c r="MSL11" s="0"/>
      <c r="MSM11" s="0"/>
      <c r="MSN11" s="0"/>
      <c r="MSO11" s="0"/>
      <c r="MSP11" s="0"/>
      <c r="MSQ11" s="0"/>
      <c r="MSR11" s="0"/>
      <c r="MSS11" s="0"/>
      <c r="MST11" s="0"/>
      <c r="MSU11" s="0"/>
      <c r="MSV11" s="0"/>
      <c r="MSW11" s="0"/>
      <c r="MSX11" s="0"/>
      <c r="MSY11" s="0"/>
      <c r="MSZ11" s="0"/>
      <c r="MTA11" s="0"/>
      <c r="MTB11" s="0"/>
      <c r="MTC11" s="0"/>
      <c r="MTD11" s="0"/>
      <c r="MTE11" s="0"/>
      <c r="MTF11" s="0"/>
      <c r="MTG11" s="0"/>
      <c r="MTH11" s="0"/>
      <c r="MTI11" s="0"/>
      <c r="MTJ11" s="0"/>
      <c r="MTK11" s="0"/>
      <c r="MTL11" s="0"/>
      <c r="MTM11" s="0"/>
      <c r="MTN11" s="0"/>
      <c r="MTO11" s="0"/>
      <c r="MTP11" s="0"/>
      <c r="MTQ11" s="0"/>
      <c r="MTR11" s="0"/>
      <c r="MTS11" s="0"/>
      <c r="MTT11" s="0"/>
      <c r="MTU11" s="0"/>
      <c r="MTV11" s="0"/>
      <c r="MTW11" s="0"/>
      <c r="MTX11" s="0"/>
      <c r="MTY11" s="0"/>
      <c r="MTZ11" s="0"/>
      <c r="MUA11" s="0"/>
      <c r="MUB11" s="0"/>
      <c r="MUC11" s="0"/>
      <c r="MUD11" s="0"/>
      <c r="MUE11" s="0"/>
      <c r="MUF11" s="0"/>
      <c r="MUG11" s="0"/>
      <c r="MUH11" s="0"/>
      <c r="MUI11" s="0"/>
      <c r="MUJ11" s="0"/>
      <c r="MUK11" s="0"/>
      <c r="MUL11" s="0"/>
      <c r="MUM11" s="0"/>
      <c r="MUN11" s="0"/>
      <c r="MUO11" s="0"/>
      <c r="MUP11" s="0"/>
      <c r="MUQ11" s="0"/>
      <c r="MUR11" s="0"/>
      <c r="MUS11" s="0"/>
      <c r="MUT11" s="0"/>
      <c r="MUU11" s="0"/>
      <c r="MUV11" s="0"/>
      <c r="MUW11" s="0"/>
      <c r="MUX11" s="0"/>
      <c r="MUY11" s="0"/>
      <c r="MUZ11" s="0"/>
      <c r="MVA11" s="0"/>
      <c r="MVB11" s="0"/>
      <c r="MVC11" s="0"/>
      <c r="MVD11" s="0"/>
      <c r="MVE11" s="0"/>
      <c r="MVF11" s="0"/>
      <c r="MVG11" s="0"/>
      <c r="MVH11" s="0"/>
      <c r="MVI11" s="0"/>
      <c r="MVJ11" s="0"/>
      <c r="MVK11" s="0"/>
      <c r="MVL11" s="0"/>
      <c r="MVM11" s="0"/>
      <c r="MVN11" s="0"/>
      <c r="MVO11" s="0"/>
      <c r="MVP11" s="0"/>
      <c r="MVQ11" s="0"/>
      <c r="MVR11" s="0"/>
      <c r="MVS11" s="0"/>
      <c r="MVT11" s="0"/>
      <c r="MVU11" s="0"/>
      <c r="MVV11" s="0"/>
      <c r="MVW11" s="0"/>
      <c r="MVX11" s="0"/>
      <c r="MVY11" s="0"/>
      <c r="MVZ11" s="0"/>
      <c r="MWA11" s="0"/>
      <c r="MWB11" s="0"/>
      <c r="MWC11" s="0"/>
      <c r="MWD11" s="0"/>
      <c r="MWE11" s="0"/>
      <c r="MWF11" s="0"/>
      <c r="MWG11" s="0"/>
      <c r="MWH11" s="0"/>
      <c r="MWI11" s="0"/>
      <c r="MWJ11" s="0"/>
      <c r="MWK11" s="0"/>
      <c r="MWL11" s="0"/>
      <c r="MWM11" s="0"/>
      <c r="MWN11" s="0"/>
      <c r="MWO11" s="0"/>
      <c r="MWP11" s="0"/>
      <c r="MWQ11" s="0"/>
      <c r="MWR11" s="0"/>
      <c r="MWS11" s="0"/>
      <c r="MWT11" s="0"/>
      <c r="MWU11" s="0"/>
      <c r="MWV11" s="0"/>
      <c r="MWW11" s="0"/>
      <c r="MWX11" s="0"/>
      <c r="MWY11" s="0"/>
      <c r="MWZ11" s="0"/>
      <c r="MXA11" s="0"/>
      <c r="MXB11" s="0"/>
      <c r="MXC11" s="0"/>
      <c r="MXD11" s="0"/>
      <c r="MXE11" s="0"/>
      <c r="MXF11" s="0"/>
      <c r="MXG11" s="0"/>
      <c r="MXH11" s="0"/>
      <c r="MXI11" s="0"/>
      <c r="MXJ11" s="0"/>
      <c r="MXK11" s="0"/>
      <c r="MXL11" s="0"/>
      <c r="MXM11" s="0"/>
      <c r="MXN11" s="0"/>
      <c r="MXO11" s="0"/>
      <c r="MXP11" s="0"/>
      <c r="MXQ11" s="0"/>
      <c r="MXR11" s="0"/>
      <c r="MXS11" s="0"/>
      <c r="MXT11" s="0"/>
      <c r="MXU11" s="0"/>
      <c r="MXV11" s="0"/>
      <c r="MXW11" s="0"/>
      <c r="MXX11" s="0"/>
      <c r="MXY11" s="0"/>
      <c r="MXZ11" s="0"/>
      <c r="MYA11" s="0"/>
      <c r="MYB11" s="0"/>
      <c r="MYC11" s="0"/>
      <c r="MYD11" s="0"/>
      <c r="MYE11" s="0"/>
      <c r="MYF11" s="0"/>
      <c r="MYG11" s="0"/>
      <c r="MYH11" s="0"/>
      <c r="MYI11" s="0"/>
      <c r="MYJ11" s="0"/>
      <c r="MYK11" s="0"/>
      <c r="MYL11" s="0"/>
      <c r="MYM11" s="0"/>
      <c r="MYN11" s="0"/>
      <c r="MYO11" s="0"/>
      <c r="MYP11" s="0"/>
      <c r="MYQ11" s="0"/>
      <c r="MYR11" s="0"/>
      <c r="MYS11" s="0"/>
      <c r="MYT11" s="0"/>
      <c r="MYU11" s="0"/>
      <c r="MYV11" s="0"/>
      <c r="MYW11" s="0"/>
      <c r="MYX11" s="0"/>
      <c r="MYY11" s="0"/>
      <c r="MYZ11" s="0"/>
      <c r="MZA11" s="0"/>
      <c r="MZB11" s="0"/>
      <c r="MZC11" s="0"/>
      <c r="MZD11" s="0"/>
      <c r="MZE11" s="0"/>
      <c r="MZF11" s="0"/>
      <c r="MZG11" s="0"/>
      <c r="MZH11" s="0"/>
      <c r="MZI11" s="0"/>
      <c r="MZJ11" s="0"/>
      <c r="MZK11" s="0"/>
      <c r="MZL11" s="0"/>
      <c r="MZM11" s="0"/>
      <c r="MZN11" s="0"/>
      <c r="MZO11" s="0"/>
      <c r="MZP11" s="0"/>
      <c r="MZQ11" s="0"/>
      <c r="MZR11" s="0"/>
      <c r="MZS11" s="0"/>
      <c r="MZT11" s="0"/>
      <c r="MZU11" s="0"/>
      <c r="MZV11" s="0"/>
      <c r="MZW11" s="0"/>
      <c r="MZX11" s="0"/>
      <c r="MZY11" s="0"/>
      <c r="MZZ11" s="0"/>
      <c r="NAA11" s="0"/>
      <c r="NAB11" s="0"/>
      <c r="NAC11" s="0"/>
      <c r="NAD11" s="0"/>
      <c r="NAE11" s="0"/>
      <c r="NAF11" s="0"/>
      <c r="NAG11" s="0"/>
      <c r="NAH11" s="0"/>
      <c r="NAI11" s="0"/>
      <c r="NAJ11" s="0"/>
      <c r="NAK11" s="0"/>
      <c r="NAL11" s="0"/>
      <c r="NAM11" s="0"/>
      <c r="NAN11" s="0"/>
      <c r="NAO11" s="0"/>
      <c r="NAP11" s="0"/>
      <c r="NAQ11" s="0"/>
      <c r="NAR11" s="0"/>
      <c r="NAS11" s="0"/>
      <c r="NAT11" s="0"/>
      <c r="NAU11" s="0"/>
      <c r="NAV11" s="0"/>
      <c r="NAW11" s="0"/>
      <c r="NAX11" s="0"/>
      <c r="NAY11" s="0"/>
      <c r="NAZ11" s="0"/>
      <c r="NBA11" s="0"/>
      <c r="NBB11" s="0"/>
      <c r="NBC11" s="0"/>
      <c r="NBD11" s="0"/>
      <c r="NBE11" s="0"/>
      <c r="NBF11" s="0"/>
      <c r="NBG11" s="0"/>
      <c r="NBH11" s="0"/>
      <c r="NBI11" s="0"/>
      <c r="NBJ11" s="0"/>
      <c r="NBK11" s="0"/>
      <c r="NBL11" s="0"/>
      <c r="NBM11" s="0"/>
      <c r="NBN11" s="0"/>
      <c r="NBO11" s="0"/>
      <c r="NBP11" s="0"/>
      <c r="NBQ11" s="0"/>
      <c r="NBR11" s="0"/>
      <c r="NBS11" s="0"/>
      <c r="NBT11" s="0"/>
      <c r="NBU11" s="0"/>
      <c r="NBV11" s="0"/>
      <c r="NBW11" s="0"/>
      <c r="NBX11" s="0"/>
      <c r="NBY11" s="0"/>
      <c r="NBZ11" s="0"/>
      <c r="NCA11" s="0"/>
      <c r="NCB11" s="0"/>
      <c r="NCC11" s="0"/>
      <c r="NCD11" s="0"/>
      <c r="NCE11" s="0"/>
      <c r="NCF11" s="0"/>
      <c r="NCG11" s="0"/>
      <c r="NCH11" s="0"/>
      <c r="NCI11" s="0"/>
      <c r="NCJ11" s="0"/>
      <c r="NCK11" s="0"/>
      <c r="NCL11" s="0"/>
      <c r="NCM11" s="0"/>
      <c r="NCN11" s="0"/>
      <c r="NCO11" s="0"/>
      <c r="NCP11" s="0"/>
      <c r="NCQ11" s="0"/>
      <c r="NCR11" s="0"/>
      <c r="NCS11" s="0"/>
      <c r="NCT11" s="0"/>
      <c r="NCU11" s="0"/>
      <c r="NCV11" s="0"/>
      <c r="NCW11" s="0"/>
      <c r="NCX11" s="0"/>
      <c r="NCY11" s="0"/>
      <c r="NCZ11" s="0"/>
      <c r="NDA11" s="0"/>
      <c r="NDB11" s="0"/>
      <c r="NDC11" s="0"/>
      <c r="NDD11" s="0"/>
      <c r="NDE11" s="0"/>
      <c r="NDF11" s="0"/>
      <c r="NDG11" s="0"/>
      <c r="NDH11" s="0"/>
      <c r="NDI11" s="0"/>
      <c r="NDJ11" s="0"/>
      <c r="NDK11" s="0"/>
      <c r="NDL11" s="0"/>
      <c r="NDM11" s="0"/>
      <c r="NDN11" s="0"/>
      <c r="NDO11" s="0"/>
      <c r="NDP11" s="0"/>
      <c r="NDQ11" s="0"/>
      <c r="NDR11" s="0"/>
      <c r="NDS11" s="0"/>
      <c r="NDT11" s="0"/>
      <c r="NDU11" s="0"/>
      <c r="NDV11" s="0"/>
      <c r="NDW11" s="0"/>
      <c r="NDX11" s="0"/>
      <c r="NDY11" s="0"/>
      <c r="NDZ11" s="0"/>
      <c r="NEA11" s="0"/>
      <c r="NEB11" s="0"/>
      <c r="NEC11" s="0"/>
      <c r="NED11" s="0"/>
      <c r="NEE11" s="0"/>
      <c r="NEF11" s="0"/>
      <c r="NEG11" s="0"/>
      <c r="NEH11" s="0"/>
      <c r="NEI11" s="0"/>
      <c r="NEJ11" s="0"/>
      <c r="NEK11" s="0"/>
      <c r="NEL11" s="0"/>
      <c r="NEM11" s="0"/>
      <c r="NEN11" s="0"/>
      <c r="NEO11" s="0"/>
      <c r="NEP11" s="0"/>
      <c r="NEQ11" s="0"/>
      <c r="NER11" s="0"/>
      <c r="NES11" s="0"/>
      <c r="NET11" s="0"/>
      <c r="NEU11" s="0"/>
      <c r="NEV11" s="0"/>
      <c r="NEW11" s="0"/>
      <c r="NEX11" s="0"/>
      <c r="NEY11" s="0"/>
      <c r="NEZ11" s="0"/>
      <c r="NFA11" s="0"/>
      <c r="NFB11" s="0"/>
      <c r="NFC11" s="0"/>
      <c r="NFD11" s="0"/>
      <c r="NFE11" s="0"/>
      <c r="NFF11" s="0"/>
      <c r="NFG11" s="0"/>
      <c r="NFH11" s="0"/>
      <c r="NFI11" s="0"/>
      <c r="NFJ11" s="0"/>
      <c r="NFK11" s="0"/>
      <c r="NFL11" s="0"/>
      <c r="NFM11" s="0"/>
      <c r="NFN11" s="0"/>
      <c r="NFO11" s="0"/>
      <c r="NFP11" s="0"/>
      <c r="NFQ11" s="0"/>
      <c r="NFR11" s="0"/>
      <c r="NFS11" s="0"/>
      <c r="NFT11" s="0"/>
      <c r="NFU11" s="0"/>
      <c r="NFV11" s="0"/>
      <c r="NFW11" s="0"/>
      <c r="NFX11" s="0"/>
      <c r="NFY11" s="0"/>
      <c r="NFZ11" s="0"/>
      <c r="NGA11" s="0"/>
      <c r="NGB11" s="0"/>
      <c r="NGC11" s="0"/>
      <c r="NGD11" s="0"/>
      <c r="NGE11" s="0"/>
      <c r="NGF11" s="0"/>
      <c r="NGG11" s="0"/>
      <c r="NGH11" s="0"/>
      <c r="NGI11" s="0"/>
      <c r="NGJ11" s="0"/>
      <c r="NGK11" s="0"/>
      <c r="NGL11" s="0"/>
      <c r="NGM11" s="0"/>
      <c r="NGN11" s="0"/>
      <c r="NGO11" s="0"/>
      <c r="NGP11" s="0"/>
      <c r="NGQ11" s="0"/>
      <c r="NGR11" s="0"/>
      <c r="NGS11" s="0"/>
      <c r="NGT11" s="0"/>
      <c r="NGU11" s="0"/>
      <c r="NGV11" s="0"/>
      <c r="NGW11" s="0"/>
      <c r="NGX11" s="0"/>
      <c r="NGY11" s="0"/>
      <c r="NGZ11" s="0"/>
      <c r="NHA11" s="0"/>
      <c r="NHB11" s="0"/>
      <c r="NHC11" s="0"/>
      <c r="NHD11" s="0"/>
      <c r="NHE11" s="0"/>
      <c r="NHF11" s="0"/>
      <c r="NHG11" s="0"/>
      <c r="NHH11" s="0"/>
      <c r="NHI11" s="0"/>
      <c r="NHJ11" s="0"/>
      <c r="NHK11" s="0"/>
      <c r="NHL11" s="0"/>
      <c r="NHM11" s="0"/>
      <c r="NHN11" s="0"/>
      <c r="NHO11" s="0"/>
      <c r="NHP11" s="0"/>
      <c r="NHQ11" s="0"/>
      <c r="NHR11" s="0"/>
      <c r="NHS11" s="0"/>
      <c r="NHT11" s="0"/>
      <c r="NHU11" s="0"/>
      <c r="NHV11" s="0"/>
      <c r="NHW11" s="0"/>
      <c r="NHX11" s="0"/>
      <c r="NHY11" s="0"/>
      <c r="NHZ11" s="0"/>
      <c r="NIA11" s="0"/>
      <c r="NIB11" s="0"/>
      <c r="NIC11" s="0"/>
      <c r="NID11" s="0"/>
      <c r="NIE11" s="0"/>
      <c r="NIF11" s="0"/>
      <c r="NIG11" s="0"/>
      <c r="NIH11" s="0"/>
      <c r="NII11" s="0"/>
      <c r="NIJ11" s="0"/>
      <c r="NIK11" s="0"/>
      <c r="NIL11" s="0"/>
      <c r="NIM11" s="0"/>
      <c r="NIN11" s="0"/>
      <c r="NIO11" s="0"/>
      <c r="NIP11" s="0"/>
      <c r="NIQ11" s="0"/>
      <c r="NIR11" s="0"/>
      <c r="NIS11" s="0"/>
      <c r="NIT11" s="0"/>
      <c r="NIU11" s="0"/>
      <c r="NIV11" s="0"/>
      <c r="NIW11" s="0"/>
      <c r="NIX11" s="0"/>
      <c r="NIY11" s="0"/>
      <c r="NIZ11" s="0"/>
      <c r="NJA11" s="0"/>
      <c r="NJB11" s="0"/>
      <c r="NJC11" s="0"/>
      <c r="NJD11" s="0"/>
      <c r="NJE11" s="0"/>
      <c r="NJF11" s="0"/>
      <c r="NJG11" s="0"/>
      <c r="NJH11" s="0"/>
      <c r="NJI11" s="0"/>
      <c r="NJJ11" s="0"/>
      <c r="NJK11" s="0"/>
      <c r="NJL11" s="0"/>
      <c r="NJM11" s="0"/>
      <c r="NJN11" s="0"/>
      <c r="NJO11" s="0"/>
      <c r="NJP11" s="0"/>
      <c r="NJQ11" s="0"/>
      <c r="NJR11" s="0"/>
      <c r="NJS11" s="0"/>
      <c r="NJT11" s="0"/>
      <c r="NJU11" s="0"/>
      <c r="NJV11" s="0"/>
      <c r="NJW11" s="0"/>
      <c r="NJX11" s="0"/>
      <c r="NJY11" s="0"/>
      <c r="NJZ11" s="0"/>
      <c r="NKA11" s="0"/>
      <c r="NKB11" s="0"/>
      <c r="NKC11" s="0"/>
      <c r="NKD11" s="0"/>
      <c r="NKE11" s="0"/>
      <c r="NKF11" s="0"/>
      <c r="NKG11" s="0"/>
      <c r="NKH11" s="0"/>
      <c r="NKI11" s="0"/>
      <c r="NKJ11" s="0"/>
      <c r="NKK11" s="0"/>
      <c r="NKL11" s="0"/>
      <c r="NKM11" s="0"/>
      <c r="NKN11" s="0"/>
      <c r="NKO11" s="0"/>
      <c r="NKP11" s="0"/>
      <c r="NKQ11" s="0"/>
      <c r="NKR11" s="0"/>
      <c r="NKS11" s="0"/>
      <c r="NKT11" s="0"/>
      <c r="NKU11" s="0"/>
      <c r="NKV11" s="0"/>
      <c r="NKW11" s="0"/>
      <c r="NKX11" s="0"/>
      <c r="NKY11" s="0"/>
      <c r="NKZ11" s="0"/>
      <c r="NLA11" s="0"/>
      <c r="NLB11" s="0"/>
      <c r="NLC11" s="0"/>
      <c r="NLD11" s="0"/>
      <c r="NLE11" s="0"/>
      <c r="NLF11" s="0"/>
      <c r="NLG11" s="0"/>
      <c r="NLH11" s="0"/>
      <c r="NLI11" s="0"/>
      <c r="NLJ11" s="0"/>
      <c r="NLK11" s="0"/>
      <c r="NLL11" s="0"/>
      <c r="NLM11" s="0"/>
      <c r="NLN11" s="0"/>
      <c r="NLO11" s="0"/>
      <c r="NLP11" s="0"/>
      <c r="NLQ11" s="0"/>
      <c r="NLR11" s="0"/>
      <c r="NLS11" s="0"/>
      <c r="NLT11" s="0"/>
      <c r="NLU11" s="0"/>
      <c r="NLV11" s="0"/>
      <c r="NLW11" s="0"/>
      <c r="NLX11" s="0"/>
      <c r="NLY11" s="0"/>
      <c r="NLZ11" s="0"/>
      <c r="NMA11" s="0"/>
      <c r="NMB11" s="0"/>
      <c r="NMC11" s="0"/>
      <c r="NMD11" s="0"/>
      <c r="NME11" s="0"/>
      <c r="NMF11" s="0"/>
      <c r="NMG11" s="0"/>
      <c r="NMH11" s="0"/>
      <c r="NMI11" s="0"/>
      <c r="NMJ11" s="0"/>
      <c r="NMK11" s="0"/>
      <c r="NML11" s="0"/>
      <c r="NMM11" s="0"/>
      <c r="NMN11" s="0"/>
      <c r="NMO11" s="0"/>
      <c r="NMP11" s="0"/>
      <c r="NMQ11" s="0"/>
      <c r="NMR11" s="0"/>
      <c r="NMS11" s="0"/>
      <c r="NMT11" s="0"/>
      <c r="NMU11" s="0"/>
      <c r="NMV11" s="0"/>
      <c r="NMW11" s="0"/>
      <c r="NMX11" s="0"/>
      <c r="NMY11" s="0"/>
      <c r="NMZ11" s="0"/>
      <c r="NNA11" s="0"/>
      <c r="NNB11" s="0"/>
      <c r="NNC11" s="0"/>
      <c r="NND11" s="0"/>
      <c r="NNE11" s="0"/>
      <c r="NNF11" s="0"/>
      <c r="NNG11" s="0"/>
      <c r="NNH11" s="0"/>
      <c r="NNI11" s="0"/>
      <c r="NNJ11" s="0"/>
      <c r="NNK11" s="0"/>
      <c r="NNL11" s="0"/>
      <c r="NNM11" s="0"/>
      <c r="NNN11" s="0"/>
      <c r="NNO11" s="0"/>
      <c r="NNP11" s="0"/>
      <c r="NNQ11" s="0"/>
      <c r="NNR11" s="0"/>
      <c r="NNS11" s="0"/>
      <c r="NNT11" s="0"/>
      <c r="NNU11" s="0"/>
      <c r="NNV11" s="0"/>
      <c r="NNW11" s="0"/>
      <c r="NNX11" s="0"/>
      <c r="NNY11" s="0"/>
      <c r="NNZ11" s="0"/>
      <c r="NOA11" s="0"/>
      <c r="NOB11" s="0"/>
      <c r="NOC11" s="0"/>
      <c r="NOD11" s="0"/>
      <c r="NOE11" s="0"/>
      <c r="NOF11" s="0"/>
      <c r="NOG11" s="0"/>
      <c r="NOH11" s="0"/>
      <c r="NOI11" s="0"/>
      <c r="NOJ11" s="0"/>
      <c r="NOK11" s="0"/>
      <c r="NOL11" s="0"/>
      <c r="NOM11" s="0"/>
      <c r="NON11" s="0"/>
      <c r="NOO11" s="0"/>
      <c r="NOP11" s="0"/>
      <c r="NOQ11" s="0"/>
      <c r="NOR11" s="0"/>
      <c r="NOS11" s="0"/>
      <c r="NOT11" s="0"/>
      <c r="NOU11" s="0"/>
      <c r="NOV11" s="0"/>
      <c r="NOW11" s="0"/>
      <c r="NOX11" s="0"/>
      <c r="NOY11" s="0"/>
      <c r="NOZ11" s="0"/>
      <c r="NPA11" s="0"/>
      <c r="NPB11" s="0"/>
      <c r="NPC11" s="0"/>
      <c r="NPD11" s="0"/>
      <c r="NPE11" s="0"/>
      <c r="NPF11" s="0"/>
      <c r="NPG11" s="0"/>
      <c r="NPH11" s="0"/>
      <c r="NPI11" s="0"/>
      <c r="NPJ11" s="0"/>
      <c r="NPK11" s="0"/>
      <c r="NPL11" s="0"/>
      <c r="NPM11" s="0"/>
      <c r="NPN11" s="0"/>
      <c r="NPO11" s="0"/>
      <c r="NPP11" s="0"/>
      <c r="NPQ11" s="0"/>
      <c r="NPR11" s="0"/>
      <c r="NPS11" s="0"/>
      <c r="NPT11" s="0"/>
      <c r="NPU11" s="0"/>
      <c r="NPV11" s="0"/>
      <c r="NPW11" s="0"/>
      <c r="NPX11" s="0"/>
      <c r="NPY11" s="0"/>
      <c r="NPZ11" s="0"/>
      <c r="NQA11" s="0"/>
      <c r="NQB11" s="0"/>
      <c r="NQC11" s="0"/>
      <c r="NQD11" s="0"/>
      <c r="NQE11" s="0"/>
      <c r="NQF11" s="0"/>
      <c r="NQG11" s="0"/>
      <c r="NQH11" s="0"/>
      <c r="NQI11" s="0"/>
      <c r="NQJ11" s="0"/>
      <c r="NQK11" s="0"/>
      <c r="NQL11" s="0"/>
      <c r="NQM11" s="0"/>
      <c r="NQN11" s="0"/>
      <c r="NQO11" s="0"/>
      <c r="NQP11" s="0"/>
      <c r="NQQ11" s="0"/>
      <c r="NQR11" s="0"/>
      <c r="NQS11" s="0"/>
      <c r="NQT11" s="0"/>
      <c r="NQU11" s="0"/>
      <c r="NQV11" s="0"/>
      <c r="NQW11" s="0"/>
      <c r="NQX11" s="0"/>
      <c r="NQY11" s="0"/>
      <c r="NQZ11" s="0"/>
      <c r="NRA11" s="0"/>
      <c r="NRB11" s="0"/>
      <c r="NRC11" s="0"/>
      <c r="NRD11" s="0"/>
      <c r="NRE11" s="0"/>
      <c r="NRF11" s="0"/>
      <c r="NRG11" s="0"/>
      <c r="NRH11" s="0"/>
      <c r="NRI11" s="0"/>
      <c r="NRJ11" s="0"/>
      <c r="NRK11" s="0"/>
      <c r="NRL11" s="0"/>
      <c r="NRM11" s="0"/>
      <c r="NRN11" s="0"/>
      <c r="NRO11" s="0"/>
      <c r="NRP11" s="0"/>
      <c r="NRQ11" s="0"/>
      <c r="NRR11" s="0"/>
      <c r="NRS11" s="0"/>
      <c r="NRT11" s="0"/>
      <c r="NRU11" s="0"/>
      <c r="NRV11" s="0"/>
      <c r="NRW11" s="0"/>
      <c r="NRX11" s="0"/>
      <c r="NRY11" s="0"/>
      <c r="NRZ11" s="0"/>
      <c r="NSA11" s="0"/>
      <c r="NSB11" s="0"/>
      <c r="NSC11" s="0"/>
      <c r="NSD11" s="0"/>
      <c r="NSE11" s="0"/>
      <c r="NSF11" s="0"/>
      <c r="NSG11" s="0"/>
      <c r="NSH11" s="0"/>
      <c r="NSI11" s="0"/>
      <c r="NSJ11" s="0"/>
      <c r="NSK11" s="0"/>
      <c r="NSL11" s="0"/>
      <c r="NSM11" s="0"/>
      <c r="NSN11" s="0"/>
      <c r="NSO11" s="0"/>
      <c r="NSP11" s="0"/>
      <c r="NSQ11" s="0"/>
      <c r="NSR11" s="0"/>
      <c r="NSS11" s="0"/>
      <c r="NST11" s="0"/>
      <c r="NSU11" s="0"/>
      <c r="NSV11" s="0"/>
      <c r="NSW11" s="0"/>
      <c r="NSX11" s="0"/>
      <c r="NSY11" s="0"/>
      <c r="NSZ11" s="0"/>
      <c r="NTA11" s="0"/>
      <c r="NTB11" s="0"/>
      <c r="NTC11" s="0"/>
      <c r="NTD11" s="0"/>
      <c r="NTE11" s="0"/>
      <c r="NTF11" s="0"/>
      <c r="NTG11" s="0"/>
      <c r="NTH11" s="0"/>
      <c r="NTI11" s="0"/>
      <c r="NTJ11" s="0"/>
      <c r="NTK11" s="0"/>
      <c r="NTL11" s="0"/>
      <c r="NTM11" s="0"/>
      <c r="NTN11" s="0"/>
      <c r="NTO11" s="0"/>
      <c r="NTP11" s="0"/>
      <c r="NTQ11" s="0"/>
      <c r="NTR11" s="0"/>
      <c r="NTS11" s="0"/>
      <c r="NTT11" s="0"/>
      <c r="NTU11" s="0"/>
      <c r="NTV11" s="0"/>
      <c r="NTW11" s="0"/>
      <c r="NTX11" s="0"/>
      <c r="NTY11" s="0"/>
      <c r="NTZ11" s="0"/>
      <c r="NUA11" s="0"/>
      <c r="NUB11" s="0"/>
      <c r="NUC11" s="0"/>
      <c r="NUD11" s="0"/>
      <c r="NUE11" s="0"/>
      <c r="NUF11" s="0"/>
      <c r="NUG11" s="0"/>
      <c r="NUH11" s="0"/>
      <c r="NUI11" s="0"/>
      <c r="NUJ11" s="0"/>
      <c r="NUK11" s="0"/>
      <c r="NUL11" s="0"/>
      <c r="NUM11" s="0"/>
      <c r="NUN11" s="0"/>
      <c r="NUO11" s="0"/>
      <c r="NUP11" s="0"/>
      <c r="NUQ11" s="0"/>
      <c r="NUR11" s="0"/>
      <c r="NUS11" s="0"/>
      <c r="NUT11" s="0"/>
      <c r="NUU11" s="0"/>
      <c r="NUV11" s="0"/>
      <c r="NUW11" s="0"/>
      <c r="NUX11" s="0"/>
      <c r="NUY11" s="0"/>
      <c r="NUZ11" s="0"/>
      <c r="NVA11" s="0"/>
      <c r="NVB11" s="0"/>
      <c r="NVC11" s="0"/>
      <c r="NVD11" s="0"/>
      <c r="NVE11" s="0"/>
      <c r="NVF11" s="0"/>
      <c r="NVG11" s="0"/>
      <c r="NVH11" s="0"/>
      <c r="NVI11" s="0"/>
      <c r="NVJ11" s="0"/>
      <c r="NVK11" s="0"/>
      <c r="NVL11" s="0"/>
      <c r="NVM11" s="0"/>
      <c r="NVN11" s="0"/>
      <c r="NVO11" s="0"/>
      <c r="NVP11" s="0"/>
      <c r="NVQ11" s="0"/>
      <c r="NVR11" s="0"/>
      <c r="NVS11" s="0"/>
      <c r="NVT11" s="0"/>
      <c r="NVU11" s="0"/>
      <c r="NVV11" s="0"/>
      <c r="NVW11" s="0"/>
      <c r="NVX11" s="0"/>
      <c r="NVY11" s="0"/>
      <c r="NVZ11" s="0"/>
      <c r="NWA11" s="0"/>
      <c r="NWB11" s="0"/>
      <c r="NWC11" s="0"/>
      <c r="NWD11" s="0"/>
      <c r="NWE11" s="0"/>
      <c r="NWF11" s="0"/>
      <c r="NWG11" s="0"/>
      <c r="NWH11" s="0"/>
      <c r="NWI11" s="0"/>
      <c r="NWJ11" s="0"/>
      <c r="NWK11" s="0"/>
      <c r="NWL11" s="0"/>
      <c r="NWM11" s="0"/>
      <c r="NWN11" s="0"/>
      <c r="NWO11" s="0"/>
      <c r="NWP11" s="0"/>
      <c r="NWQ11" s="0"/>
      <c r="NWR11" s="0"/>
      <c r="NWS11" s="0"/>
      <c r="NWT11" s="0"/>
      <c r="NWU11" s="0"/>
      <c r="NWV11" s="0"/>
      <c r="NWW11" s="0"/>
      <c r="NWX11" s="0"/>
      <c r="NWY11" s="0"/>
      <c r="NWZ11" s="0"/>
      <c r="NXA11" s="0"/>
      <c r="NXB11" s="0"/>
      <c r="NXC11" s="0"/>
      <c r="NXD11" s="0"/>
      <c r="NXE11" s="0"/>
      <c r="NXF11" s="0"/>
      <c r="NXG11" s="0"/>
      <c r="NXH11" s="0"/>
      <c r="NXI11" s="0"/>
      <c r="NXJ11" s="0"/>
      <c r="NXK11" s="0"/>
      <c r="NXL11" s="0"/>
      <c r="NXM11" s="0"/>
      <c r="NXN11" s="0"/>
      <c r="NXO11" s="0"/>
      <c r="NXP11" s="0"/>
      <c r="NXQ11" s="0"/>
      <c r="NXR11" s="0"/>
      <c r="NXS11" s="0"/>
      <c r="NXT11" s="0"/>
      <c r="NXU11" s="0"/>
      <c r="NXV11" s="0"/>
      <c r="NXW11" s="0"/>
      <c r="NXX11" s="0"/>
      <c r="NXY11" s="0"/>
      <c r="NXZ11" s="0"/>
      <c r="NYA11" s="0"/>
      <c r="NYB11" s="0"/>
      <c r="NYC11" s="0"/>
      <c r="NYD11" s="0"/>
      <c r="NYE11" s="0"/>
      <c r="NYF11" s="0"/>
      <c r="NYG11" s="0"/>
      <c r="NYH11" s="0"/>
      <c r="NYI11" s="0"/>
      <c r="NYJ11" s="0"/>
      <c r="NYK11" s="0"/>
      <c r="NYL11" s="0"/>
      <c r="NYM11" s="0"/>
      <c r="NYN11" s="0"/>
      <c r="NYO11" s="0"/>
      <c r="NYP11" s="0"/>
      <c r="NYQ11" s="0"/>
      <c r="NYR11" s="0"/>
      <c r="NYS11" s="0"/>
      <c r="NYT11" s="0"/>
      <c r="NYU11" s="0"/>
      <c r="NYV11" s="0"/>
      <c r="NYW11" s="0"/>
      <c r="NYX11" s="0"/>
      <c r="NYY11" s="0"/>
      <c r="NYZ11" s="0"/>
      <c r="NZA11" s="0"/>
      <c r="NZB11" s="0"/>
      <c r="NZC11" s="0"/>
      <c r="NZD11" s="0"/>
      <c r="NZE11" s="0"/>
      <c r="NZF11" s="0"/>
      <c r="NZG11" s="0"/>
      <c r="NZH11" s="0"/>
      <c r="NZI11" s="0"/>
      <c r="NZJ11" s="0"/>
      <c r="NZK11" s="0"/>
      <c r="NZL11" s="0"/>
      <c r="NZM11" s="0"/>
      <c r="NZN11" s="0"/>
      <c r="NZO11" s="0"/>
      <c r="NZP11" s="0"/>
      <c r="NZQ11" s="0"/>
      <c r="NZR11" s="0"/>
      <c r="NZS11" s="0"/>
      <c r="NZT11" s="0"/>
      <c r="NZU11" s="0"/>
      <c r="NZV11" s="0"/>
      <c r="NZW11" s="0"/>
      <c r="NZX11" s="0"/>
      <c r="NZY11" s="0"/>
      <c r="NZZ11" s="0"/>
      <c r="OAA11" s="0"/>
      <c r="OAB11" s="0"/>
      <c r="OAC11" s="0"/>
      <c r="OAD11" s="0"/>
      <c r="OAE11" s="0"/>
      <c r="OAF11" s="0"/>
      <c r="OAG11" s="0"/>
      <c r="OAH11" s="0"/>
      <c r="OAI11" s="0"/>
      <c r="OAJ11" s="0"/>
      <c r="OAK11" s="0"/>
      <c r="OAL11" s="0"/>
      <c r="OAM11" s="0"/>
      <c r="OAN11" s="0"/>
      <c r="OAO11" s="0"/>
      <c r="OAP11" s="0"/>
      <c r="OAQ11" s="0"/>
      <c r="OAR11" s="0"/>
      <c r="OAS11" s="0"/>
      <c r="OAT11" s="0"/>
      <c r="OAU11" s="0"/>
      <c r="OAV11" s="0"/>
      <c r="OAW11" s="0"/>
      <c r="OAX11" s="0"/>
      <c r="OAY11" s="0"/>
      <c r="OAZ11" s="0"/>
      <c r="OBA11" s="0"/>
      <c r="OBB11" s="0"/>
      <c r="OBC11" s="0"/>
      <c r="OBD11" s="0"/>
      <c r="OBE11" s="0"/>
      <c r="OBF11" s="0"/>
      <c r="OBG11" s="0"/>
      <c r="OBH11" s="0"/>
      <c r="OBI11" s="0"/>
      <c r="OBJ11" s="0"/>
      <c r="OBK11" s="0"/>
      <c r="OBL11" s="0"/>
      <c r="OBM11" s="0"/>
      <c r="OBN11" s="0"/>
      <c r="OBO11" s="0"/>
      <c r="OBP11" s="0"/>
      <c r="OBQ11" s="0"/>
      <c r="OBR11" s="0"/>
      <c r="OBS11" s="0"/>
      <c r="OBT11" s="0"/>
      <c r="OBU11" s="0"/>
      <c r="OBV11" s="0"/>
      <c r="OBW11" s="0"/>
      <c r="OBX11" s="0"/>
      <c r="OBY11" s="0"/>
      <c r="OBZ11" s="0"/>
      <c r="OCA11" s="0"/>
      <c r="OCB11" s="0"/>
      <c r="OCC11" s="0"/>
      <c r="OCD11" s="0"/>
      <c r="OCE11" s="0"/>
      <c r="OCF11" s="0"/>
      <c r="OCG11" s="0"/>
      <c r="OCH11" s="0"/>
      <c r="OCI11" s="0"/>
      <c r="OCJ11" s="0"/>
      <c r="OCK11" s="0"/>
      <c r="OCL11" s="0"/>
      <c r="OCM11" s="0"/>
      <c r="OCN11" s="0"/>
      <c r="OCO11" s="0"/>
      <c r="OCP11" s="0"/>
      <c r="OCQ11" s="0"/>
      <c r="OCR11" s="0"/>
      <c r="OCS11" s="0"/>
      <c r="OCT11" s="0"/>
      <c r="OCU11" s="0"/>
      <c r="OCV11" s="0"/>
      <c r="OCW11" s="0"/>
      <c r="OCX11" s="0"/>
      <c r="OCY11" s="0"/>
      <c r="OCZ11" s="0"/>
      <c r="ODA11" s="0"/>
      <c r="ODB11" s="0"/>
      <c r="ODC11" s="0"/>
      <c r="ODD11" s="0"/>
      <c r="ODE11" s="0"/>
      <c r="ODF11" s="0"/>
      <c r="ODG11" s="0"/>
      <c r="ODH11" s="0"/>
      <c r="ODI11" s="0"/>
      <c r="ODJ11" s="0"/>
      <c r="ODK11" s="0"/>
      <c r="ODL11" s="0"/>
      <c r="ODM11" s="0"/>
      <c r="ODN11" s="0"/>
      <c r="ODO11" s="0"/>
      <c r="ODP11" s="0"/>
      <c r="ODQ11" s="0"/>
      <c r="ODR11" s="0"/>
      <c r="ODS11" s="0"/>
      <c r="ODT11" s="0"/>
      <c r="ODU11" s="0"/>
      <c r="ODV11" s="0"/>
      <c r="ODW11" s="0"/>
      <c r="ODX11" s="0"/>
      <c r="ODY11" s="0"/>
      <c r="ODZ11" s="0"/>
      <c r="OEA11" s="0"/>
      <c r="OEB11" s="0"/>
      <c r="OEC11" s="0"/>
      <c r="OED11" s="0"/>
      <c r="OEE11" s="0"/>
      <c r="OEF11" s="0"/>
      <c r="OEG11" s="0"/>
      <c r="OEH11" s="0"/>
      <c r="OEI11" s="0"/>
      <c r="OEJ11" s="0"/>
      <c r="OEK11" s="0"/>
      <c r="OEL11" s="0"/>
      <c r="OEM11" s="0"/>
      <c r="OEN11" s="0"/>
      <c r="OEO11" s="0"/>
      <c r="OEP11" s="0"/>
      <c r="OEQ11" s="0"/>
      <c r="OER11" s="0"/>
      <c r="OES11" s="0"/>
      <c r="OET11" s="0"/>
      <c r="OEU11" s="0"/>
      <c r="OEV11" s="0"/>
      <c r="OEW11" s="0"/>
      <c r="OEX11" s="0"/>
      <c r="OEY11" s="0"/>
      <c r="OEZ11" s="0"/>
      <c r="OFA11" s="0"/>
      <c r="OFB11" s="0"/>
      <c r="OFC11" s="0"/>
      <c r="OFD11" s="0"/>
      <c r="OFE11" s="0"/>
      <c r="OFF11" s="0"/>
      <c r="OFG11" s="0"/>
      <c r="OFH11" s="0"/>
      <c r="OFI11" s="0"/>
      <c r="OFJ11" s="0"/>
      <c r="OFK11" s="0"/>
      <c r="OFL11" s="0"/>
      <c r="OFM11" s="0"/>
      <c r="OFN11" s="0"/>
      <c r="OFO11" s="0"/>
      <c r="OFP11" s="0"/>
      <c r="OFQ11" s="0"/>
      <c r="OFR11" s="0"/>
      <c r="OFS11" s="0"/>
      <c r="OFT11" s="0"/>
      <c r="OFU11" s="0"/>
      <c r="OFV11" s="0"/>
      <c r="OFW11" s="0"/>
      <c r="OFX11" s="0"/>
      <c r="OFY11" s="0"/>
      <c r="OFZ11" s="0"/>
      <c r="OGA11" s="0"/>
      <c r="OGB11" s="0"/>
      <c r="OGC11" s="0"/>
      <c r="OGD11" s="0"/>
      <c r="OGE11" s="0"/>
      <c r="OGF11" s="0"/>
      <c r="OGG11" s="0"/>
      <c r="OGH11" s="0"/>
      <c r="OGI11" s="0"/>
      <c r="OGJ11" s="0"/>
      <c r="OGK11" s="0"/>
      <c r="OGL11" s="0"/>
      <c r="OGM11" s="0"/>
      <c r="OGN11" s="0"/>
      <c r="OGO11" s="0"/>
      <c r="OGP11" s="0"/>
      <c r="OGQ11" s="0"/>
      <c r="OGR11" s="0"/>
      <c r="OGS11" s="0"/>
      <c r="OGT11" s="0"/>
      <c r="OGU11" s="0"/>
      <c r="OGV11" s="0"/>
      <c r="OGW11" s="0"/>
      <c r="OGX11" s="0"/>
      <c r="OGY11" s="0"/>
      <c r="OGZ11" s="0"/>
      <c r="OHA11" s="0"/>
      <c r="OHB11" s="0"/>
      <c r="OHC11" s="0"/>
      <c r="OHD11" s="0"/>
      <c r="OHE11" s="0"/>
      <c r="OHF11" s="0"/>
      <c r="OHG11" s="0"/>
      <c r="OHH11" s="0"/>
      <c r="OHI11" s="0"/>
      <c r="OHJ11" s="0"/>
      <c r="OHK11" s="0"/>
      <c r="OHL11" s="0"/>
      <c r="OHM11" s="0"/>
      <c r="OHN11" s="0"/>
      <c r="OHO11" s="0"/>
      <c r="OHP11" s="0"/>
      <c r="OHQ11" s="0"/>
      <c r="OHR11" s="0"/>
      <c r="OHS11" s="0"/>
      <c r="OHT11" s="0"/>
      <c r="OHU11" s="0"/>
      <c r="OHV11" s="0"/>
      <c r="OHW11" s="0"/>
      <c r="OHX11" s="0"/>
      <c r="OHY11" s="0"/>
      <c r="OHZ11" s="0"/>
      <c r="OIA11" s="0"/>
      <c r="OIB11" s="0"/>
      <c r="OIC11" s="0"/>
      <c r="OID11" s="0"/>
      <c r="OIE11" s="0"/>
      <c r="OIF11" s="0"/>
      <c r="OIG11" s="0"/>
      <c r="OIH11" s="0"/>
      <c r="OII11" s="0"/>
      <c r="OIJ11" s="0"/>
      <c r="OIK11" s="0"/>
      <c r="OIL11" s="0"/>
      <c r="OIM11" s="0"/>
      <c r="OIN11" s="0"/>
      <c r="OIO11" s="0"/>
      <c r="OIP11" s="0"/>
      <c r="OIQ11" s="0"/>
      <c r="OIR11" s="0"/>
      <c r="OIS11" s="0"/>
      <c r="OIT11" s="0"/>
      <c r="OIU11" s="0"/>
      <c r="OIV11" s="0"/>
      <c r="OIW11" s="0"/>
      <c r="OIX11" s="0"/>
      <c r="OIY11" s="0"/>
      <c r="OIZ11" s="0"/>
      <c r="OJA11" s="0"/>
      <c r="OJB11" s="0"/>
      <c r="OJC11" s="0"/>
      <c r="OJD11" s="0"/>
      <c r="OJE11" s="0"/>
      <c r="OJF11" s="0"/>
      <c r="OJG11" s="0"/>
      <c r="OJH11" s="0"/>
      <c r="OJI11" s="0"/>
      <c r="OJJ11" s="0"/>
      <c r="OJK11" s="0"/>
      <c r="OJL11" s="0"/>
      <c r="OJM11" s="0"/>
      <c r="OJN11" s="0"/>
      <c r="OJO11" s="0"/>
      <c r="OJP11" s="0"/>
      <c r="OJQ11" s="0"/>
      <c r="OJR11" s="0"/>
      <c r="OJS11" s="0"/>
      <c r="OJT11" s="0"/>
      <c r="OJU11" s="0"/>
      <c r="OJV11" s="0"/>
      <c r="OJW11" s="0"/>
      <c r="OJX11" s="0"/>
      <c r="OJY11" s="0"/>
      <c r="OJZ11" s="0"/>
      <c r="OKA11" s="0"/>
      <c r="OKB11" s="0"/>
      <c r="OKC11" s="0"/>
      <c r="OKD11" s="0"/>
      <c r="OKE11" s="0"/>
      <c r="OKF11" s="0"/>
      <c r="OKG11" s="0"/>
      <c r="OKH11" s="0"/>
      <c r="OKI11" s="0"/>
      <c r="OKJ11" s="0"/>
      <c r="OKK11" s="0"/>
      <c r="OKL11" s="0"/>
      <c r="OKM11" s="0"/>
      <c r="OKN11" s="0"/>
      <c r="OKO11" s="0"/>
      <c r="OKP11" s="0"/>
      <c r="OKQ11" s="0"/>
      <c r="OKR11" s="0"/>
      <c r="OKS11" s="0"/>
      <c r="OKT11" s="0"/>
      <c r="OKU11" s="0"/>
      <c r="OKV11" s="0"/>
      <c r="OKW11" s="0"/>
      <c r="OKX11" s="0"/>
      <c r="OKY11" s="0"/>
      <c r="OKZ11" s="0"/>
      <c r="OLA11" s="0"/>
      <c r="OLB11" s="0"/>
      <c r="OLC11" s="0"/>
      <c r="OLD11" s="0"/>
      <c r="OLE11" s="0"/>
      <c r="OLF11" s="0"/>
      <c r="OLG11" s="0"/>
      <c r="OLH11" s="0"/>
      <c r="OLI11" s="0"/>
      <c r="OLJ11" s="0"/>
      <c r="OLK11" s="0"/>
      <c r="OLL11" s="0"/>
      <c r="OLM11" s="0"/>
      <c r="OLN11" s="0"/>
      <c r="OLO11" s="0"/>
      <c r="OLP11" s="0"/>
      <c r="OLQ11" s="0"/>
      <c r="OLR11" s="0"/>
      <c r="OLS11" s="0"/>
      <c r="OLT11" s="0"/>
      <c r="OLU11" s="0"/>
      <c r="OLV11" s="0"/>
      <c r="OLW11" s="0"/>
      <c r="OLX11" s="0"/>
      <c r="OLY11" s="0"/>
      <c r="OLZ11" s="0"/>
      <c r="OMA11" s="0"/>
      <c r="OMB11" s="0"/>
      <c r="OMC11" s="0"/>
      <c r="OMD11" s="0"/>
      <c r="OME11" s="0"/>
      <c r="OMF11" s="0"/>
      <c r="OMG11" s="0"/>
      <c r="OMH11" s="0"/>
      <c r="OMI11" s="0"/>
      <c r="OMJ11" s="0"/>
      <c r="OMK11" s="0"/>
      <c r="OML11" s="0"/>
      <c r="OMM11" s="0"/>
      <c r="OMN11" s="0"/>
      <c r="OMO11" s="0"/>
      <c r="OMP11" s="0"/>
      <c r="OMQ11" s="0"/>
      <c r="OMR11" s="0"/>
      <c r="OMS11" s="0"/>
      <c r="OMT11" s="0"/>
      <c r="OMU11" s="0"/>
      <c r="OMV11" s="0"/>
      <c r="OMW11" s="0"/>
      <c r="OMX11" s="0"/>
      <c r="OMY11" s="0"/>
      <c r="OMZ11" s="0"/>
      <c r="ONA11" s="0"/>
      <c r="ONB11" s="0"/>
      <c r="ONC11" s="0"/>
      <c r="OND11" s="0"/>
      <c r="ONE11" s="0"/>
      <c r="ONF11" s="0"/>
      <c r="ONG11" s="0"/>
      <c r="ONH11" s="0"/>
      <c r="ONI11" s="0"/>
      <c r="ONJ11" s="0"/>
      <c r="ONK11" s="0"/>
      <c r="ONL11" s="0"/>
      <c r="ONM11" s="0"/>
      <c r="ONN11" s="0"/>
      <c r="ONO11" s="0"/>
      <c r="ONP11" s="0"/>
      <c r="ONQ11" s="0"/>
      <c r="ONR11" s="0"/>
      <c r="ONS11" s="0"/>
      <c r="ONT11" s="0"/>
      <c r="ONU11" s="0"/>
      <c r="ONV11" s="0"/>
      <c r="ONW11" s="0"/>
      <c r="ONX11" s="0"/>
      <c r="ONY11" s="0"/>
      <c r="ONZ11" s="0"/>
      <c r="OOA11" s="0"/>
      <c r="OOB11" s="0"/>
      <c r="OOC11" s="0"/>
      <c r="OOD11" s="0"/>
      <c r="OOE11" s="0"/>
      <c r="OOF11" s="0"/>
      <c r="OOG11" s="0"/>
      <c r="OOH11" s="0"/>
      <c r="OOI11" s="0"/>
      <c r="OOJ11" s="0"/>
      <c r="OOK11" s="0"/>
      <c r="OOL11" s="0"/>
      <c r="OOM11" s="0"/>
      <c r="OON11" s="0"/>
      <c r="OOO11" s="0"/>
      <c r="OOP11" s="0"/>
      <c r="OOQ11" s="0"/>
      <c r="OOR11" s="0"/>
      <c r="OOS11" s="0"/>
      <c r="OOT11" s="0"/>
      <c r="OOU11" s="0"/>
      <c r="OOV11" s="0"/>
      <c r="OOW11" s="0"/>
      <c r="OOX11" s="0"/>
      <c r="OOY11" s="0"/>
      <c r="OOZ11" s="0"/>
      <c r="OPA11" s="0"/>
      <c r="OPB11" s="0"/>
      <c r="OPC11" s="0"/>
      <c r="OPD11" s="0"/>
      <c r="OPE11" s="0"/>
      <c r="OPF11" s="0"/>
      <c r="OPG11" s="0"/>
      <c r="OPH11" s="0"/>
      <c r="OPI11" s="0"/>
      <c r="OPJ11" s="0"/>
      <c r="OPK11" s="0"/>
      <c r="OPL11" s="0"/>
      <c r="OPM11" s="0"/>
      <c r="OPN11" s="0"/>
      <c r="OPO11" s="0"/>
      <c r="OPP11" s="0"/>
      <c r="OPQ11" s="0"/>
      <c r="OPR11" s="0"/>
      <c r="OPS11" s="0"/>
      <c r="OPT11" s="0"/>
      <c r="OPU11" s="0"/>
      <c r="OPV11" s="0"/>
      <c r="OPW11" s="0"/>
      <c r="OPX11" s="0"/>
      <c r="OPY11" s="0"/>
      <c r="OPZ11" s="0"/>
      <c r="OQA11" s="0"/>
      <c r="OQB11" s="0"/>
      <c r="OQC11" s="0"/>
      <c r="OQD11" s="0"/>
      <c r="OQE11" s="0"/>
      <c r="OQF11" s="0"/>
      <c r="OQG11" s="0"/>
      <c r="OQH11" s="0"/>
      <c r="OQI11" s="0"/>
      <c r="OQJ11" s="0"/>
      <c r="OQK11" s="0"/>
      <c r="OQL11" s="0"/>
      <c r="OQM11" s="0"/>
      <c r="OQN11" s="0"/>
      <c r="OQO11" s="0"/>
      <c r="OQP11" s="0"/>
      <c r="OQQ11" s="0"/>
      <c r="OQR11" s="0"/>
      <c r="OQS11" s="0"/>
      <c r="OQT11" s="0"/>
      <c r="OQU11" s="0"/>
      <c r="OQV11" s="0"/>
      <c r="OQW11" s="0"/>
      <c r="OQX11" s="0"/>
      <c r="OQY11" s="0"/>
      <c r="OQZ11" s="0"/>
      <c r="ORA11" s="0"/>
      <c r="ORB11" s="0"/>
      <c r="ORC11" s="0"/>
      <c r="ORD11" s="0"/>
      <c r="ORE11" s="0"/>
      <c r="ORF11" s="0"/>
      <c r="ORG11" s="0"/>
      <c r="ORH11" s="0"/>
      <c r="ORI11" s="0"/>
      <c r="ORJ11" s="0"/>
      <c r="ORK11" s="0"/>
      <c r="ORL11" s="0"/>
      <c r="ORM11" s="0"/>
      <c r="ORN11" s="0"/>
      <c r="ORO11" s="0"/>
      <c r="ORP11" s="0"/>
      <c r="ORQ11" s="0"/>
      <c r="ORR11" s="0"/>
      <c r="ORS11" s="0"/>
      <c r="ORT11" s="0"/>
      <c r="ORU11" s="0"/>
      <c r="ORV11" s="0"/>
      <c r="ORW11" s="0"/>
      <c r="ORX11" s="0"/>
      <c r="ORY11" s="0"/>
      <c r="ORZ11" s="0"/>
      <c r="OSA11" s="0"/>
      <c r="OSB11" s="0"/>
      <c r="OSC11" s="0"/>
      <c r="OSD11" s="0"/>
      <c r="OSE11" s="0"/>
      <c r="OSF11" s="0"/>
      <c r="OSG11" s="0"/>
      <c r="OSH11" s="0"/>
      <c r="OSI11" s="0"/>
      <c r="OSJ11" s="0"/>
      <c r="OSK11" s="0"/>
      <c r="OSL11" s="0"/>
      <c r="OSM11" s="0"/>
      <c r="OSN11" s="0"/>
      <c r="OSO11" s="0"/>
      <c r="OSP11" s="0"/>
      <c r="OSQ11" s="0"/>
      <c r="OSR11" s="0"/>
      <c r="OSS11" s="0"/>
      <c r="OST11" s="0"/>
      <c r="OSU11" s="0"/>
      <c r="OSV11" s="0"/>
      <c r="OSW11" s="0"/>
      <c r="OSX11" s="0"/>
      <c r="OSY11" s="0"/>
      <c r="OSZ11" s="0"/>
      <c r="OTA11" s="0"/>
      <c r="OTB11" s="0"/>
      <c r="OTC11" s="0"/>
      <c r="OTD11" s="0"/>
      <c r="OTE11" s="0"/>
      <c r="OTF11" s="0"/>
      <c r="OTG11" s="0"/>
      <c r="OTH11" s="0"/>
      <c r="OTI11" s="0"/>
      <c r="OTJ11" s="0"/>
      <c r="OTK11" s="0"/>
      <c r="OTL11" s="0"/>
      <c r="OTM11" s="0"/>
      <c r="OTN11" s="0"/>
      <c r="OTO11" s="0"/>
      <c r="OTP11" s="0"/>
      <c r="OTQ11" s="0"/>
      <c r="OTR11" s="0"/>
      <c r="OTS11" s="0"/>
      <c r="OTT11" s="0"/>
      <c r="OTU11" s="0"/>
      <c r="OTV11" s="0"/>
      <c r="OTW11" s="0"/>
      <c r="OTX11" s="0"/>
      <c r="OTY11" s="0"/>
      <c r="OTZ11" s="0"/>
      <c r="OUA11" s="0"/>
      <c r="OUB11" s="0"/>
      <c r="OUC11" s="0"/>
      <c r="OUD11" s="0"/>
      <c r="OUE11" s="0"/>
      <c r="OUF11" s="0"/>
      <c r="OUG11" s="0"/>
      <c r="OUH11" s="0"/>
      <c r="OUI11" s="0"/>
      <c r="OUJ11" s="0"/>
      <c r="OUK11" s="0"/>
      <c r="OUL11" s="0"/>
      <c r="OUM11" s="0"/>
      <c r="OUN11" s="0"/>
      <c r="OUO11" s="0"/>
      <c r="OUP11" s="0"/>
      <c r="OUQ11" s="0"/>
      <c r="OUR11" s="0"/>
      <c r="OUS11" s="0"/>
      <c r="OUT11" s="0"/>
      <c r="OUU11" s="0"/>
      <c r="OUV11" s="0"/>
      <c r="OUW11" s="0"/>
      <c r="OUX11" s="0"/>
      <c r="OUY11" s="0"/>
      <c r="OUZ11" s="0"/>
      <c r="OVA11" s="0"/>
      <c r="OVB11" s="0"/>
      <c r="OVC11" s="0"/>
      <c r="OVD11" s="0"/>
      <c r="OVE11" s="0"/>
      <c r="OVF11" s="0"/>
      <c r="OVG11" s="0"/>
      <c r="OVH11" s="0"/>
      <c r="OVI11" s="0"/>
      <c r="OVJ11" s="0"/>
      <c r="OVK11" s="0"/>
      <c r="OVL11" s="0"/>
      <c r="OVM11" s="0"/>
      <c r="OVN11" s="0"/>
      <c r="OVO11" s="0"/>
      <c r="OVP11" s="0"/>
      <c r="OVQ11" s="0"/>
      <c r="OVR11" s="0"/>
      <c r="OVS11" s="0"/>
      <c r="OVT11" s="0"/>
      <c r="OVU11" s="0"/>
      <c r="OVV11" s="0"/>
      <c r="OVW11" s="0"/>
      <c r="OVX11" s="0"/>
      <c r="OVY11" s="0"/>
      <c r="OVZ11" s="0"/>
      <c r="OWA11" s="0"/>
      <c r="OWB11" s="0"/>
      <c r="OWC11" s="0"/>
      <c r="OWD11" s="0"/>
      <c r="OWE11" s="0"/>
      <c r="OWF11" s="0"/>
      <c r="OWG11" s="0"/>
      <c r="OWH11" s="0"/>
      <c r="OWI11" s="0"/>
      <c r="OWJ11" s="0"/>
      <c r="OWK11" s="0"/>
      <c r="OWL11" s="0"/>
      <c r="OWM11" s="0"/>
      <c r="OWN11" s="0"/>
      <c r="OWO11" s="0"/>
      <c r="OWP11" s="0"/>
      <c r="OWQ11" s="0"/>
      <c r="OWR11" s="0"/>
      <c r="OWS11" s="0"/>
      <c r="OWT11" s="0"/>
      <c r="OWU11" s="0"/>
      <c r="OWV11" s="0"/>
      <c r="OWW11" s="0"/>
      <c r="OWX11" s="0"/>
      <c r="OWY11" s="0"/>
      <c r="OWZ11" s="0"/>
      <c r="OXA11" s="0"/>
      <c r="OXB11" s="0"/>
      <c r="OXC11" s="0"/>
      <c r="OXD11" s="0"/>
      <c r="OXE11" s="0"/>
      <c r="OXF11" s="0"/>
      <c r="OXG11" s="0"/>
      <c r="OXH11" s="0"/>
      <c r="OXI11" s="0"/>
      <c r="OXJ11" s="0"/>
      <c r="OXK11" s="0"/>
      <c r="OXL11" s="0"/>
      <c r="OXM11" s="0"/>
      <c r="OXN11" s="0"/>
      <c r="OXO11" s="0"/>
      <c r="OXP11" s="0"/>
      <c r="OXQ11" s="0"/>
      <c r="OXR11" s="0"/>
      <c r="OXS11" s="0"/>
      <c r="OXT11" s="0"/>
      <c r="OXU11" s="0"/>
      <c r="OXV11" s="0"/>
      <c r="OXW11" s="0"/>
      <c r="OXX11" s="0"/>
      <c r="OXY11" s="0"/>
      <c r="OXZ11" s="0"/>
      <c r="OYA11" s="0"/>
      <c r="OYB11" s="0"/>
      <c r="OYC11" s="0"/>
      <c r="OYD11" s="0"/>
      <c r="OYE11" s="0"/>
      <c r="OYF11" s="0"/>
      <c r="OYG11" s="0"/>
      <c r="OYH11" s="0"/>
      <c r="OYI11" s="0"/>
      <c r="OYJ11" s="0"/>
      <c r="OYK11" s="0"/>
      <c r="OYL11" s="0"/>
      <c r="OYM11" s="0"/>
      <c r="OYN11" s="0"/>
      <c r="OYO11" s="0"/>
      <c r="OYP11" s="0"/>
      <c r="OYQ11" s="0"/>
      <c r="OYR11" s="0"/>
      <c r="OYS11" s="0"/>
      <c r="OYT11" s="0"/>
      <c r="OYU11" s="0"/>
      <c r="OYV11" s="0"/>
      <c r="OYW11" s="0"/>
      <c r="OYX11" s="0"/>
      <c r="OYY11" s="0"/>
      <c r="OYZ11" s="0"/>
      <c r="OZA11" s="0"/>
      <c r="OZB11" s="0"/>
      <c r="OZC11" s="0"/>
      <c r="OZD11" s="0"/>
      <c r="OZE11" s="0"/>
      <c r="OZF11" s="0"/>
      <c r="OZG11" s="0"/>
      <c r="OZH11" s="0"/>
      <c r="OZI11" s="0"/>
      <c r="OZJ11" s="0"/>
      <c r="OZK11" s="0"/>
      <c r="OZL11" s="0"/>
      <c r="OZM11" s="0"/>
      <c r="OZN11" s="0"/>
      <c r="OZO11" s="0"/>
      <c r="OZP11" s="0"/>
      <c r="OZQ11" s="0"/>
      <c r="OZR11" s="0"/>
      <c r="OZS11" s="0"/>
      <c r="OZT11" s="0"/>
      <c r="OZU11" s="0"/>
      <c r="OZV11" s="0"/>
      <c r="OZW11" s="0"/>
      <c r="OZX11" s="0"/>
      <c r="OZY11" s="0"/>
      <c r="OZZ11" s="0"/>
      <c r="PAA11" s="0"/>
      <c r="PAB11" s="0"/>
      <c r="PAC11" s="0"/>
      <c r="PAD11" s="0"/>
      <c r="PAE11" s="0"/>
      <c r="PAF11" s="0"/>
      <c r="PAG11" s="0"/>
      <c r="PAH11" s="0"/>
      <c r="PAI11" s="0"/>
      <c r="PAJ11" s="0"/>
      <c r="PAK11" s="0"/>
      <c r="PAL11" s="0"/>
      <c r="PAM11" s="0"/>
      <c r="PAN11" s="0"/>
      <c r="PAO11" s="0"/>
      <c r="PAP11" s="0"/>
      <c r="PAQ11" s="0"/>
      <c r="PAR11" s="0"/>
      <c r="PAS11" s="0"/>
      <c r="PAT11" s="0"/>
      <c r="PAU11" s="0"/>
      <c r="PAV11" s="0"/>
      <c r="PAW11" s="0"/>
      <c r="PAX11" s="0"/>
      <c r="PAY11" s="0"/>
      <c r="PAZ11" s="0"/>
      <c r="PBA11" s="0"/>
      <c r="PBB11" s="0"/>
      <c r="PBC11" s="0"/>
      <c r="PBD11" s="0"/>
      <c r="PBE11" s="0"/>
      <c r="PBF11" s="0"/>
      <c r="PBG11" s="0"/>
      <c r="PBH11" s="0"/>
      <c r="PBI11" s="0"/>
      <c r="PBJ11" s="0"/>
      <c r="PBK11" s="0"/>
      <c r="PBL11" s="0"/>
      <c r="PBM11" s="0"/>
      <c r="PBN11" s="0"/>
      <c r="PBO11" s="0"/>
      <c r="PBP11" s="0"/>
      <c r="PBQ11" s="0"/>
      <c r="PBR11" s="0"/>
      <c r="PBS11" s="0"/>
      <c r="PBT11" s="0"/>
      <c r="PBU11" s="0"/>
      <c r="PBV11" s="0"/>
      <c r="PBW11" s="0"/>
      <c r="PBX11" s="0"/>
      <c r="PBY11" s="0"/>
      <c r="PBZ11" s="0"/>
      <c r="PCA11" s="0"/>
      <c r="PCB11" s="0"/>
      <c r="PCC11" s="0"/>
      <c r="PCD11" s="0"/>
      <c r="PCE11" s="0"/>
      <c r="PCF11" s="0"/>
      <c r="PCG11" s="0"/>
      <c r="PCH11" s="0"/>
      <c r="PCI11" s="0"/>
      <c r="PCJ11" s="0"/>
      <c r="PCK11" s="0"/>
      <c r="PCL11" s="0"/>
      <c r="PCM11" s="0"/>
      <c r="PCN11" s="0"/>
      <c r="PCO11" s="0"/>
      <c r="PCP11" s="0"/>
      <c r="PCQ11" s="0"/>
      <c r="PCR11" s="0"/>
      <c r="PCS11" s="0"/>
      <c r="PCT11" s="0"/>
      <c r="PCU11" s="0"/>
      <c r="PCV11" s="0"/>
      <c r="PCW11" s="0"/>
      <c r="PCX11" s="0"/>
      <c r="PCY11" s="0"/>
      <c r="PCZ11" s="0"/>
      <c r="PDA11" s="0"/>
      <c r="PDB11" s="0"/>
      <c r="PDC11" s="0"/>
      <c r="PDD11" s="0"/>
      <c r="PDE11" s="0"/>
      <c r="PDF11" s="0"/>
      <c r="PDG11" s="0"/>
      <c r="PDH11" s="0"/>
      <c r="PDI11" s="0"/>
      <c r="PDJ11" s="0"/>
      <c r="PDK11" s="0"/>
      <c r="PDL11" s="0"/>
      <c r="PDM11" s="0"/>
      <c r="PDN11" s="0"/>
      <c r="PDO11" s="0"/>
      <c r="PDP11" s="0"/>
      <c r="PDQ11" s="0"/>
      <c r="PDR11" s="0"/>
      <c r="PDS11" s="0"/>
      <c r="PDT11" s="0"/>
      <c r="PDU11" s="0"/>
      <c r="PDV11" s="0"/>
      <c r="PDW11" s="0"/>
      <c r="PDX11" s="0"/>
      <c r="PDY11" s="0"/>
      <c r="PDZ11" s="0"/>
      <c r="PEA11" s="0"/>
      <c r="PEB11" s="0"/>
      <c r="PEC11" s="0"/>
      <c r="PED11" s="0"/>
      <c r="PEE11" s="0"/>
      <c r="PEF11" s="0"/>
      <c r="PEG11" s="0"/>
      <c r="PEH11" s="0"/>
      <c r="PEI11" s="0"/>
      <c r="PEJ11" s="0"/>
      <c r="PEK11" s="0"/>
      <c r="PEL11" s="0"/>
      <c r="PEM11" s="0"/>
      <c r="PEN11" s="0"/>
      <c r="PEO11" s="0"/>
      <c r="PEP11" s="0"/>
      <c r="PEQ11" s="0"/>
      <c r="PER11" s="0"/>
      <c r="PES11" s="0"/>
      <c r="PET11" s="0"/>
      <c r="PEU11" s="0"/>
      <c r="PEV11" s="0"/>
      <c r="PEW11" s="0"/>
      <c r="PEX11" s="0"/>
      <c r="PEY11" s="0"/>
      <c r="PEZ11" s="0"/>
      <c r="PFA11" s="0"/>
      <c r="PFB11" s="0"/>
      <c r="PFC11" s="0"/>
      <c r="PFD11" s="0"/>
      <c r="PFE11" s="0"/>
      <c r="PFF11" s="0"/>
      <c r="PFG11" s="0"/>
      <c r="PFH11" s="0"/>
      <c r="PFI11" s="0"/>
      <c r="PFJ11" s="0"/>
      <c r="PFK11" s="0"/>
      <c r="PFL11" s="0"/>
      <c r="PFM11" s="0"/>
      <c r="PFN11" s="0"/>
      <c r="PFO11" s="0"/>
      <c r="PFP11" s="0"/>
      <c r="PFQ11" s="0"/>
      <c r="PFR11" s="0"/>
      <c r="PFS11" s="0"/>
      <c r="PFT11" s="0"/>
      <c r="PFU11" s="0"/>
      <c r="PFV11" s="0"/>
      <c r="PFW11" s="0"/>
      <c r="PFX11" s="0"/>
      <c r="PFY11" s="0"/>
      <c r="PFZ11" s="0"/>
      <c r="PGA11" s="0"/>
      <c r="PGB11" s="0"/>
      <c r="PGC11" s="0"/>
      <c r="PGD11" s="0"/>
      <c r="PGE11" s="0"/>
      <c r="PGF11" s="0"/>
      <c r="PGG11" s="0"/>
      <c r="PGH11" s="0"/>
      <c r="PGI11" s="0"/>
      <c r="PGJ11" s="0"/>
      <c r="PGK11" s="0"/>
      <c r="PGL11" s="0"/>
      <c r="PGM11" s="0"/>
      <c r="PGN11" s="0"/>
      <c r="PGO11" s="0"/>
      <c r="PGP11" s="0"/>
      <c r="PGQ11" s="0"/>
      <c r="PGR11" s="0"/>
      <c r="PGS11" s="0"/>
      <c r="PGT11" s="0"/>
      <c r="PGU11" s="0"/>
      <c r="PGV11" s="0"/>
      <c r="PGW11" s="0"/>
      <c r="PGX11" s="0"/>
      <c r="PGY11" s="0"/>
      <c r="PGZ11" s="0"/>
      <c r="PHA11" s="0"/>
      <c r="PHB11" s="0"/>
      <c r="PHC11" s="0"/>
      <c r="PHD11" s="0"/>
      <c r="PHE11" s="0"/>
      <c r="PHF11" s="0"/>
      <c r="PHG11" s="0"/>
      <c r="PHH11" s="0"/>
      <c r="PHI11" s="0"/>
      <c r="PHJ11" s="0"/>
      <c r="PHK11" s="0"/>
      <c r="PHL11" s="0"/>
      <c r="PHM11" s="0"/>
      <c r="PHN11" s="0"/>
      <c r="PHO11" s="0"/>
      <c r="PHP11" s="0"/>
      <c r="PHQ11" s="0"/>
      <c r="PHR11" s="0"/>
      <c r="PHS11" s="0"/>
      <c r="PHT11" s="0"/>
      <c r="PHU11" s="0"/>
      <c r="PHV11" s="0"/>
      <c r="PHW11" s="0"/>
      <c r="PHX11" s="0"/>
      <c r="PHY11" s="0"/>
      <c r="PHZ11" s="0"/>
      <c r="PIA11" s="0"/>
      <c r="PIB11" s="0"/>
      <c r="PIC11" s="0"/>
      <c r="PID11" s="0"/>
      <c r="PIE11" s="0"/>
      <c r="PIF11" s="0"/>
      <c r="PIG11" s="0"/>
      <c r="PIH11" s="0"/>
      <c r="PII11" s="0"/>
      <c r="PIJ11" s="0"/>
      <c r="PIK11" s="0"/>
      <c r="PIL11" s="0"/>
      <c r="PIM11" s="0"/>
      <c r="PIN11" s="0"/>
      <c r="PIO11" s="0"/>
      <c r="PIP11" s="0"/>
      <c r="PIQ11" s="0"/>
      <c r="PIR11" s="0"/>
      <c r="PIS11" s="0"/>
      <c r="PIT11" s="0"/>
      <c r="PIU11" s="0"/>
      <c r="PIV11" s="0"/>
      <c r="PIW11" s="0"/>
      <c r="PIX11" s="0"/>
      <c r="PIY11" s="0"/>
      <c r="PIZ11" s="0"/>
      <c r="PJA11" s="0"/>
      <c r="PJB11" s="0"/>
      <c r="PJC11" s="0"/>
      <c r="PJD11" s="0"/>
      <c r="PJE11" s="0"/>
      <c r="PJF11" s="0"/>
      <c r="PJG11" s="0"/>
      <c r="PJH11" s="0"/>
      <c r="PJI11" s="0"/>
      <c r="PJJ11" s="0"/>
      <c r="PJK11" s="0"/>
      <c r="PJL11" s="0"/>
      <c r="PJM11" s="0"/>
      <c r="PJN11" s="0"/>
      <c r="PJO11" s="0"/>
      <c r="PJP11" s="0"/>
      <c r="PJQ11" s="0"/>
      <c r="PJR11" s="0"/>
      <c r="PJS11" s="0"/>
      <c r="PJT11" s="0"/>
      <c r="PJU11" s="0"/>
      <c r="PJV11" s="0"/>
      <c r="PJW11" s="0"/>
      <c r="PJX11" s="0"/>
      <c r="PJY11" s="0"/>
      <c r="PJZ11" s="0"/>
      <c r="PKA11" s="0"/>
      <c r="PKB11" s="0"/>
      <c r="PKC11" s="0"/>
      <c r="PKD11" s="0"/>
      <c r="PKE11" s="0"/>
      <c r="PKF11" s="0"/>
      <c r="PKG11" s="0"/>
      <c r="PKH11" s="0"/>
      <c r="PKI11" s="0"/>
      <c r="PKJ11" s="0"/>
      <c r="PKK11" s="0"/>
      <c r="PKL11" s="0"/>
      <c r="PKM11" s="0"/>
      <c r="PKN11" s="0"/>
      <c r="PKO11" s="0"/>
      <c r="PKP11" s="0"/>
      <c r="PKQ11" s="0"/>
      <c r="PKR11" s="0"/>
      <c r="PKS11" s="0"/>
      <c r="PKT11" s="0"/>
      <c r="PKU11" s="0"/>
      <c r="PKV11" s="0"/>
      <c r="PKW11" s="0"/>
      <c r="PKX11" s="0"/>
      <c r="PKY11" s="0"/>
      <c r="PKZ11" s="0"/>
      <c r="PLA11" s="0"/>
      <c r="PLB11" s="0"/>
      <c r="PLC11" s="0"/>
      <c r="PLD11" s="0"/>
      <c r="PLE11" s="0"/>
      <c r="PLF11" s="0"/>
      <c r="PLG11" s="0"/>
      <c r="PLH11" s="0"/>
      <c r="PLI11" s="0"/>
      <c r="PLJ11" s="0"/>
      <c r="PLK11" s="0"/>
      <c r="PLL11" s="0"/>
      <c r="PLM11" s="0"/>
      <c r="PLN11" s="0"/>
      <c r="PLO11" s="0"/>
      <c r="PLP11" s="0"/>
      <c r="PLQ11" s="0"/>
      <c r="PLR11" s="0"/>
      <c r="PLS11" s="0"/>
      <c r="PLT11" s="0"/>
      <c r="PLU11" s="0"/>
      <c r="PLV11" s="0"/>
      <c r="PLW11" s="0"/>
      <c r="PLX11" s="0"/>
      <c r="PLY11" s="0"/>
      <c r="PLZ11" s="0"/>
      <c r="PMA11" s="0"/>
      <c r="PMB11" s="0"/>
      <c r="PMC11" s="0"/>
      <c r="PMD11" s="0"/>
      <c r="PME11" s="0"/>
      <c r="PMF11" s="0"/>
      <c r="PMG11" s="0"/>
      <c r="PMH11" s="0"/>
      <c r="PMI11" s="0"/>
      <c r="PMJ11" s="0"/>
      <c r="PMK11" s="0"/>
      <c r="PML11" s="0"/>
      <c r="PMM11" s="0"/>
      <c r="PMN11" s="0"/>
      <c r="PMO11" s="0"/>
      <c r="PMP11" s="0"/>
      <c r="PMQ11" s="0"/>
      <c r="PMR11" s="0"/>
      <c r="PMS11" s="0"/>
      <c r="PMT11" s="0"/>
      <c r="PMU11" s="0"/>
      <c r="PMV11" s="0"/>
      <c r="PMW11" s="0"/>
      <c r="PMX11" s="0"/>
      <c r="PMY11" s="0"/>
      <c r="PMZ11" s="0"/>
      <c r="PNA11" s="0"/>
      <c r="PNB11" s="0"/>
      <c r="PNC11" s="0"/>
      <c r="PND11" s="0"/>
      <c r="PNE11" s="0"/>
      <c r="PNF11" s="0"/>
      <c r="PNG11" s="0"/>
      <c r="PNH11" s="0"/>
      <c r="PNI11" s="0"/>
      <c r="PNJ11" s="0"/>
      <c r="PNK11" s="0"/>
      <c r="PNL11" s="0"/>
      <c r="PNM11" s="0"/>
      <c r="PNN11" s="0"/>
      <c r="PNO11" s="0"/>
      <c r="PNP11" s="0"/>
      <c r="PNQ11" s="0"/>
      <c r="PNR11" s="0"/>
      <c r="PNS11" s="0"/>
      <c r="PNT11" s="0"/>
      <c r="PNU11" s="0"/>
      <c r="PNV11" s="0"/>
      <c r="PNW11" s="0"/>
      <c r="PNX11" s="0"/>
      <c r="PNY11" s="0"/>
      <c r="PNZ11" s="0"/>
      <c r="POA11" s="0"/>
      <c r="POB11" s="0"/>
      <c r="POC11" s="0"/>
      <c r="POD11" s="0"/>
      <c r="POE11" s="0"/>
      <c r="POF11" s="0"/>
      <c r="POG11" s="0"/>
      <c r="POH11" s="0"/>
      <c r="POI11" s="0"/>
      <c r="POJ11" s="0"/>
      <c r="POK11" s="0"/>
      <c r="POL11" s="0"/>
      <c r="POM11" s="0"/>
      <c r="PON11" s="0"/>
      <c r="POO11" s="0"/>
      <c r="POP11" s="0"/>
      <c r="POQ11" s="0"/>
      <c r="POR11" s="0"/>
      <c r="POS11" s="0"/>
      <c r="POT11" s="0"/>
      <c r="POU11" s="0"/>
      <c r="POV11" s="0"/>
      <c r="POW11" s="0"/>
      <c r="POX11" s="0"/>
      <c r="POY11" s="0"/>
      <c r="POZ11" s="0"/>
      <c r="PPA11" s="0"/>
      <c r="PPB11" s="0"/>
      <c r="PPC11" s="0"/>
      <c r="PPD11" s="0"/>
      <c r="PPE11" s="0"/>
      <c r="PPF11" s="0"/>
      <c r="PPG11" s="0"/>
      <c r="PPH11" s="0"/>
      <c r="PPI11" s="0"/>
      <c r="PPJ11" s="0"/>
      <c r="PPK11" s="0"/>
      <c r="PPL11" s="0"/>
      <c r="PPM11" s="0"/>
      <c r="PPN11" s="0"/>
      <c r="PPO11" s="0"/>
      <c r="PPP11" s="0"/>
      <c r="PPQ11" s="0"/>
      <c r="PPR11" s="0"/>
      <c r="PPS11" s="0"/>
      <c r="PPT11" s="0"/>
      <c r="PPU11" s="0"/>
      <c r="PPV11" s="0"/>
      <c r="PPW11" s="0"/>
      <c r="PPX11" s="0"/>
      <c r="PPY11" s="0"/>
      <c r="PPZ11" s="0"/>
      <c r="PQA11" s="0"/>
      <c r="PQB11" s="0"/>
      <c r="PQC11" s="0"/>
      <c r="PQD11" s="0"/>
      <c r="PQE11" s="0"/>
      <c r="PQF11" s="0"/>
      <c r="PQG11" s="0"/>
      <c r="PQH11" s="0"/>
      <c r="PQI11" s="0"/>
      <c r="PQJ11" s="0"/>
      <c r="PQK11" s="0"/>
      <c r="PQL11" s="0"/>
      <c r="PQM11" s="0"/>
      <c r="PQN11" s="0"/>
      <c r="PQO11" s="0"/>
      <c r="PQP11" s="0"/>
      <c r="PQQ11" s="0"/>
      <c r="PQR11" s="0"/>
      <c r="PQS11" s="0"/>
      <c r="PQT11" s="0"/>
      <c r="PQU11" s="0"/>
      <c r="PQV11" s="0"/>
      <c r="PQW11" s="0"/>
      <c r="PQX11" s="0"/>
      <c r="PQY11" s="0"/>
      <c r="PQZ11" s="0"/>
      <c r="PRA11" s="0"/>
      <c r="PRB11" s="0"/>
      <c r="PRC11" s="0"/>
      <c r="PRD11" s="0"/>
      <c r="PRE11" s="0"/>
      <c r="PRF11" s="0"/>
      <c r="PRG11" s="0"/>
      <c r="PRH11" s="0"/>
      <c r="PRI11" s="0"/>
      <c r="PRJ11" s="0"/>
      <c r="PRK11" s="0"/>
      <c r="PRL11" s="0"/>
      <c r="PRM11" s="0"/>
      <c r="PRN11" s="0"/>
      <c r="PRO11" s="0"/>
      <c r="PRP11" s="0"/>
      <c r="PRQ11" s="0"/>
      <c r="PRR11" s="0"/>
      <c r="PRS11" s="0"/>
      <c r="PRT11" s="0"/>
      <c r="PRU11" s="0"/>
      <c r="PRV11" s="0"/>
      <c r="PRW11" s="0"/>
      <c r="PRX11" s="0"/>
      <c r="PRY11" s="0"/>
      <c r="PRZ11" s="0"/>
      <c r="PSA11" s="0"/>
      <c r="PSB11" s="0"/>
      <c r="PSC11" s="0"/>
      <c r="PSD11" s="0"/>
      <c r="PSE11" s="0"/>
      <c r="PSF11" s="0"/>
      <c r="PSG11" s="0"/>
      <c r="PSH11" s="0"/>
      <c r="PSI11" s="0"/>
      <c r="PSJ11" s="0"/>
      <c r="PSK11" s="0"/>
      <c r="PSL11" s="0"/>
      <c r="PSM11" s="0"/>
      <c r="PSN11" s="0"/>
      <c r="PSO11" s="0"/>
      <c r="PSP11" s="0"/>
      <c r="PSQ11" s="0"/>
      <c r="PSR11" s="0"/>
      <c r="PSS11" s="0"/>
      <c r="PST11" s="0"/>
      <c r="PSU11" s="0"/>
      <c r="PSV11" s="0"/>
      <c r="PSW11" s="0"/>
      <c r="PSX11" s="0"/>
      <c r="PSY11" s="0"/>
      <c r="PSZ11" s="0"/>
      <c r="PTA11" s="0"/>
      <c r="PTB11" s="0"/>
      <c r="PTC11" s="0"/>
      <c r="PTD11" s="0"/>
      <c r="PTE11" s="0"/>
      <c r="PTF11" s="0"/>
      <c r="PTG11" s="0"/>
      <c r="PTH11" s="0"/>
      <c r="PTI11" s="0"/>
      <c r="PTJ11" s="0"/>
      <c r="PTK11" s="0"/>
      <c r="PTL11" s="0"/>
      <c r="PTM11" s="0"/>
      <c r="PTN11" s="0"/>
      <c r="PTO11" s="0"/>
      <c r="PTP11" s="0"/>
      <c r="PTQ11" s="0"/>
      <c r="PTR11" s="0"/>
      <c r="PTS11" s="0"/>
      <c r="PTT11" s="0"/>
      <c r="PTU11" s="0"/>
      <c r="PTV11" s="0"/>
      <c r="PTW11" s="0"/>
      <c r="PTX11" s="0"/>
      <c r="PTY11" s="0"/>
      <c r="PTZ11" s="0"/>
      <c r="PUA11" s="0"/>
      <c r="PUB11" s="0"/>
      <c r="PUC11" s="0"/>
      <c r="PUD11" s="0"/>
      <c r="PUE11" s="0"/>
      <c r="PUF11" s="0"/>
      <c r="PUG11" s="0"/>
      <c r="PUH11" s="0"/>
      <c r="PUI11" s="0"/>
      <c r="PUJ11" s="0"/>
      <c r="PUK11" s="0"/>
      <c r="PUL11" s="0"/>
      <c r="PUM11" s="0"/>
      <c r="PUN11" s="0"/>
      <c r="PUO11" s="0"/>
      <c r="PUP11" s="0"/>
      <c r="PUQ11" s="0"/>
      <c r="PUR11" s="0"/>
      <c r="PUS11" s="0"/>
      <c r="PUT11" s="0"/>
      <c r="PUU11" s="0"/>
      <c r="PUV11" s="0"/>
      <c r="PUW11" s="0"/>
      <c r="PUX11" s="0"/>
      <c r="PUY11" s="0"/>
      <c r="PUZ11" s="0"/>
      <c r="PVA11" s="0"/>
      <c r="PVB11" s="0"/>
      <c r="PVC11" s="0"/>
      <c r="PVD11" s="0"/>
      <c r="PVE11" s="0"/>
      <c r="PVF11" s="0"/>
      <c r="PVG11" s="0"/>
      <c r="PVH11" s="0"/>
      <c r="PVI11" s="0"/>
      <c r="PVJ11" s="0"/>
      <c r="PVK11" s="0"/>
      <c r="PVL11" s="0"/>
      <c r="PVM11" s="0"/>
      <c r="PVN11" s="0"/>
      <c r="PVO11" s="0"/>
      <c r="PVP11" s="0"/>
      <c r="PVQ11" s="0"/>
      <c r="PVR11" s="0"/>
      <c r="PVS11" s="0"/>
      <c r="PVT11" s="0"/>
      <c r="PVU11" s="0"/>
      <c r="PVV11" s="0"/>
      <c r="PVW11" s="0"/>
      <c r="PVX11" s="0"/>
      <c r="PVY11" s="0"/>
      <c r="PVZ11" s="0"/>
      <c r="PWA11" s="0"/>
      <c r="PWB11" s="0"/>
      <c r="PWC11" s="0"/>
      <c r="PWD11" s="0"/>
      <c r="PWE11" s="0"/>
      <c r="PWF11" s="0"/>
      <c r="PWG11" s="0"/>
      <c r="PWH11" s="0"/>
      <c r="PWI11" s="0"/>
      <c r="PWJ11" s="0"/>
      <c r="PWK11" s="0"/>
      <c r="PWL11" s="0"/>
      <c r="PWM11" s="0"/>
      <c r="PWN11" s="0"/>
      <c r="PWO11" s="0"/>
      <c r="PWP11" s="0"/>
      <c r="PWQ11" s="0"/>
      <c r="PWR11" s="0"/>
      <c r="PWS11" s="0"/>
      <c r="PWT11" s="0"/>
      <c r="PWU11" s="0"/>
      <c r="PWV11" s="0"/>
      <c r="PWW11" s="0"/>
      <c r="PWX11" s="0"/>
      <c r="PWY11" s="0"/>
      <c r="PWZ11" s="0"/>
      <c r="PXA11" s="0"/>
      <c r="PXB11" s="0"/>
      <c r="PXC11" s="0"/>
      <c r="PXD11" s="0"/>
      <c r="PXE11" s="0"/>
      <c r="PXF11" s="0"/>
      <c r="PXG11" s="0"/>
      <c r="PXH11" s="0"/>
      <c r="PXI11" s="0"/>
      <c r="PXJ11" s="0"/>
      <c r="PXK11" s="0"/>
      <c r="PXL11" s="0"/>
      <c r="PXM11" s="0"/>
      <c r="PXN11" s="0"/>
      <c r="PXO11" s="0"/>
      <c r="PXP11" s="0"/>
      <c r="PXQ11" s="0"/>
      <c r="PXR11" s="0"/>
      <c r="PXS11" s="0"/>
      <c r="PXT11" s="0"/>
      <c r="PXU11" s="0"/>
      <c r="PXV11" s="0"/>
      <c r="PXW11" s="0"/>
      <c r="PXX11" s="0"/>
      <c r="PXY11" s="0"/>
      <c r="PXZ11" s="0"/>
      <c r="PYA11" s="0"/>
      <c r="PYB11" s="0"/>
      <c r="PYC11" s="0"/>
      <c r="PYD11" s="0"/>
      <c r="PYE11" s="0"/>
      <c r="PYF11" s="0"/>
      <c r="PYG11" s="0"/>
      <c r="PYH11" s="0"/>
      <c r="PYI11" s="0"/>
      <c r="PYJ11" s="0"/>
      <c r="PYK11" s="0"/>
      <c r="PYL11" s="0"/>
      <c r="PYM11" s="0"/>
      <c r="PYN11" s="0"/>
      <c r="PYO11" s="0"/>
      <c r="PYP11" s="0"/>
      <c r="PYQ11" s="0"/>
      <c r="PYR11" s="0"/>
      <c r="PYS11" s="0"/>
      <c r="PYT11" s="0"/>
      <c r="PYU11" s="0"/>
      <c r="PYV11" s="0"/>
      <c r="PYW11" s="0"/>
      <c r="PYX11" s="0"/>
      <c r="PYY11" s="0"/>
      <c r="PYZ11" s="0"/>
      <c r="PZA11" s="0"/>
      <c r="PZB11" s="0"/>
      <c r="PZC11" s="0"/>
      <c r="PZD11" s="0"/>
      <c r="PZE11" s="0"/>
      <c r="PZF11" s="0"/>
      <c r="PZG11" s="0"/>
      <c r="PZH11" s="0"/>
      <c r="PZI11" s="0"/>
      <c r="PZJ11" s="0"/>
      <c r="PZK11" s="0"/>
      <c r="PZL11" s="0"/>
      <c r="PZM11" s="0"/>
      <c r="PZN11" s="0"/>
      <c r="PZO11" s="0"/>
      <c r="PZP11" s="0"/>
      <c r="PZQ11" s="0"/>
      <c r="PZR11" s="0"/>
      <c r="PZS11" s="0"/>
      <c r="PZT11" s="0"/>
      <c r="PZU11" s="0"/>
      <c r="PZV11" s="0"/>
      <c r="PZW11" s="0"/>
      <c r="PZX11" s="0"/>
      <c r="PZY11" s="0"/>
      <c r="PZZ11" s="0"/>
      <c r="QAA11" s="0"/>
      <c r="QAB11" s="0"/>
      <c r="QAC11" s="0"/>
      <c r="QAD11" s="0"/>
      <c r="QAE11" s="0"/>
      <c r="QAF11" s="0"/>
      <c r="QAG11" s="0"/>
      <c r="QAH11" s="0"/>
      <c r="QAI11" s="0"/>
      <c r="QAJ11" s="0"/>
      <c r="QAK11" s="0"/>
      <c r="QAL11" s="0"/>
      <c r="QAM11" s="0"/>
      <c r="QAN11" s="0"/>
      <c r="QAO11" s="0"/>
      <c r="QAP11" s="0"/>
      <c r="QAQ11" s="0"/>
      <c r="QAR11" s="0"/>
      <c r="QAS11" s="0"/>
      <c r="QAT11" s="0"/>
      <c r="QAU11" s="0"/>
      <c r="QAV11" s="0"/>
      <c r="QAW11" s="0"/>
      <c r="QAX11" s="0"/>
      <c r="QAY11" s="0"/>
      <c r="QAZ11" s="0"/>
      <c r="QBA11" s="0"/>
      <c r="QBB11" s="0"/>
      <c r="QBC11" s="0"/>
      <c r="QBD11" s="0"/>
      <c r="QBE11" s="0"/>
      <c r="QBF11" s="0"/>
      <c r="QBG11" s="0"/>
      <c r="QBH11" s="0"/>
      <c r="QBI11" s="0"/>
      <c r="QBJ11" s="0"/>
      <c r="QBK11" s="0"/>
      <c r="QBL11" s="0"/>
      <c r="QBM11" s="0"/>
      <c r="QBN11" s="0"/>
      <c r="QBO11" s="0"/>
      <c r="QBP11" s="0"/>
      <c r="QBQ11" s="0"/>
      <c r="QBR11" s="0"/>
      <c r="QBS11" s="0"/>
      <c r="QBT11" s="0"/>
      <c r="QBU11" s="0"/>
      <c r="QBV11" s="0"/>
      <c r="QBW11" s="0"/>
      <c r="QBX11" s="0"/>
      <c r="QBY11" s="0"/>
      <c r="QBZ11" s="0"/>
      <c r="QCA11" s="0"/>
      <c r="QCB11" s="0"/>
      <c r="QCC11" s="0"/>
      <c r="QCD11" s="0"/>
      <c r="QCE11" s="0"/>
      <c r="QCF11" s="0"/>
      <c r="QCG11" s="0"/>
      <c r="QCH11" s="0"/>
      <c r="QCI11" s="0"/>
      <c r="QCJ11" s="0"/>
      <c r="QCK11" s="0"/>
      <c r="QCL11" s="0"/>
      <c r="QCM11" s="0"/>
      <c r="QCN11" s="0"/>
      <c r="QCO11" s="0"/>
      <c r="QCP11" s="0"/>
      <c r="QCQ11" s="0"/>
      <c r="QCR11" s="0"/>
      <c r="QCS11" s="0"/>
      <c r="QCT11" s="0"/>
      <c r="QCU11" s="0"/>
      <c r="QCV11" s="0"/>
      <c r="QCW11" s="0"/>
      <c r="QCX11" s="0"/>
      <c r="QCY11" s="0"/>
      <c r="QCZ11" s="0"/>
      <c r="QDA11" s="0"/>
      <c r="QDB11" s="0"/>
      <c r="QDC11" s="0"/>
      <c r="QDD11" s="0"/>
      <c r="QDE11" s="0"/>
      <c r="QDF11" s="0"/>
      <c r="QDG11" s="0"/>
      <c r="QDH11" s="0"/>
      <c r="QDI11" s="0"/>
      <c r="QDJ11" s="0"/>
      <c r="QDK11" s="0"/>
      <c r="QDL11" s="0"/>
      <c r="QDM11" s="0"/>
      <c r="QDN11" s="0"/>
      <c r="QDO11" s="0"/>
      <c r="QDP11" s="0"/>
      <c r="QDQ11" s="0"/>
      <c r="QDR11" s="0"/>
      <c r="QDS11" s="0"/>
      <c r="QDT11" s="0"/>
      <c r="QDU11" s="0"/>
      <c r="QDV11" s="0"/>
      <c r="QDW11" s="0"/>
      <c r="QDX11" s="0"/>
      <c r="QDY11" s="0"/>
      <c r="QDZ11" s="0"/>
      <c r="QEA11" s="0"/>
      <c r="QEB11" s="0"/>
      <c r="QEC11" s="0"/>
      <c r="QED11" s="0"/>
      <c r="QEE11" s="0"/>
      <c r="QEF11" s="0"/>
      <c r="QEG11" s="0"/>
      <c r="QEH11" s="0"/>
      <c r="QEI11" s="0"/>
      <c r="QEJ11" s="0"/>
      <c r="QEK11" s="0"/>
      <c r="QEL11" s="0"/>
      <c r="QEM11" s="0"/>
      <c r="QEN11" s="0"/>
      <c r="QEO11" s="0"/>
      <c r="QEP11" s="0"/>
      <c r="QEQ11" s="0"/>
      <c r="QER11" s="0"/>
      <c r="QES11" s="0"/>
      <c r="QET11" s="0"/>
      <c r="QEU11" s="0"/>
      <c r="QEV11" s="0"/>
      <c r="QEW11" s="0"/>
      <c r="QEX11" s="0"/>
      <c r="QEY11" s="0"/>
      <c r="QEZ11" s="0"/>
      <c r="QFA11" s="0"/>
      <c r="QFB11" s="0"/>
      <c r="QFC11" s="0"/>
      <c r="QFD11" s="0"/>
      <c r="QFE11" s="0"/>
      <c r="QFF11" s="0"/>
      <c r="QFG11" s="0"/>
      <c r="QFH11" s="0"/>
      <c r="QFI11" s="0"/>
      <c r="QFJ11" s="0"/>
      <c r="QFK11" s="0"/>
      <c r="QFL11" s="0"/>
      <c r="QFM11" s="0"/>
      <c r="QFN11" s="0"/>
      <c r="QFO11" s="0"/>
      <c r="QFP11" s="0"/>
      <c r="QFQ11" s="0"/>
      <c r="QFR11" s="0"/>
      <c r="QFS11" s="0"/>
      <c r="QFT11" s="0"/>
      <c r="QFU11" s="0"/>
      <c r="QFV11" s="0"/>
      <c r="QFW11" s="0"/>
      <c r="QFX11" s="0"/>
      <c r="QFY11" s="0"/>
      <c r="QFZ11" s="0"/>
      <c r="QGA11" s="0"/>
      <c r="QGB11" s="0"/>
      <c r="QGC11" s="0"/>
      <c r="QGD11" s="0"/>
      <c r="QGE11" s="0"/>
      <c r="QGF11" s="0"/>
      <c r="QGG11" s="0"/>
      <c r="QGH11" s="0"/>
      <c r="QGI11" s="0"/>
      <c r="QGJ11" s="0"/>
      <c r="QGK11" s="0"/>
      <c r="QGL11" s="0"/>
      <c r="QGM11" s="0"/>
      <c r="QGN11" s="0"/>
      <c r="QGO11" s="0"/>
      <c r="QGP11" s="0"/>
      <c r="QGQ11" s="0"/>
      <c r="QGR11" s="0"/>
      <c r="QGS11" s="0"/>
      <c r="QGT11" s="0"/>
      <c r="QGU11" s="0"/>
      <c r="QGV11" s="0"/>
      <c r="QGW11" s="0"/>
      <c r="QGX11" s="0"/>
      <c r="QGY11" s="0"/>
      <c r="QGZ11" s="0"/>
      <c r="QHA11" s="0"/>
      <c r="QHB11" s="0"/>
      <c r="QHC11" s="0"/>
      <c r="QHD11" s="0"/>
      <c r="QHE11" s="0"/>
      <c r="QHF11" s="0"/>
      <c r="QHG11" s="0"/>
      <c r="QHH11" s="0"/>
      <c r="QHI11" s="0"/>
      <c r="QHJ11" s="0"/>
      <c r="QHK11" s="0"/>
      <c r="QHL11" s="0"/>
      <c r="QHM11" s="0"/>
      <c r="QHN11" s="0"/>
      <c r="QHO11" s="0"/>
      <c r="QHP11" s="0"/>
      <c r="QHQ11" s="0"/>
      <c r="QHR11" s="0"/>
      <c r="QHS11" s="0"/>
      <c r="QHT11" s="0"/>
      <c r="QHU11" s="0"/>
      <c r="QHV11" s="0"/>
      <c r="QHW11" s="0"/>
      <c r="QHX11" s="0"/>
      <c r="QHY11" s="0"/>
      <c r="QHZ11" s="0"/>
      <c r="QIA11" s="0"/>
      <c r="QIB11" s="0"/>
      <c r="QIC11" s="0"/>
      <c r="QID11" s="0"/>
      <c r="QIE11" s="0"/>
      <c r="QIF11" s="0"/>
      <c r="QIG11" s="0"/>
      <c r="QIH11" s="0"/>
      <c r="QII11" s="0"/>
      <c r="QIJ11" s="0"/>
      <c r="QIK11" s="0"/>
      <c r="QIL11" s="0"/>
      <c r="QIM11" s="0"/>
      <c r="QIN11" s="0"/>
      <c r="QIO11" s="0"/>
      <c r="QIP11" s="0"/>
      <c r="QIQ11" s="0"/>
      <c r="QIR11" s="0"/>
      <c r="QIS11" s="0"/>
      <c r="QIT11" s="0"/>
      <c r="QIU11" s="0"/>
      <c r="QIV11" s="0"/>
      <c r="QIW11" s="0"/>
      <c r="QIX11" s="0"/>
      <c r="QIY11" s="0"/>
      <c r="QIZ11" s="0"/>
      <c r="QJA11" s="0"/>
      <c r="QJB11" s="0"/>
      <c r="QJC11" s="0"/>
      <c r="QJD11" s="0"/>
      <c r="QJE11" s="0"/>
      <c r="QJF11" s="0"/>
      <c r="QJG11" s="0"/>
      <c r="QJH11" s="0"/>
      <c r="QJI11" s="0"/>
      <c r="QJJ11" s="0"/>
      <c r="QJK11" s="0"/>
      <c r="QJL11" s="0"/>
      <c r="QJM11" s="0"/>
      <c r="QJN11" s="0"/>
      <c r="QJO11" s="0"/>
      <c r="QJP11" s="0"/>
      <c r="QJQ11" s="0"/>
      <c r="QJR11" s="0"/>
      <c r="QJS11" s="0"/>
      <c r="QJT11" s="0"/>
      <c r="QJU11" s="0"/>
      <c r="QJV11" s="0"/>
      <c r="QJW11" s="0"/>
      <c r="QJX11" s="0"/>
      <c r="QJY11" s="0"/>
      <c r="QJZ11" s="0"/>
      <c r="QKA11" s="0"/>
      <c r="QKB11" s="0"/>
      <c r="QKC11" s="0"/>
      <c r="QKD11" s="0"/>
      <c r="QKE11" s="0"/>
      <c r="QKF11" s="0"/>
      <c r="QKG11" s="0"/>
      <c r="QKH11" s="0"/>
      <c r="QKI11" s="0"/>
      <c r="QKJ11" s="0"/>
      <c r="QKK11" s="0"/>
      <c r="QKL11" s="0"/>
      <c r="QKM11" s="0"/>
      <c r="QKN11" s="0"/>
      <c r="QKO11" s="0"/>
      <c r="QKP11" s="0"/>
      <c r="QKQ11" s="0"/>
      <c r="QKR11" s="0"/>
      <c r="QKS11" s="0"/>
      <c r="QKT11" s="0"/>
      <c r="QKU11" s="0"/>
      <c r="QKV11" s="0"/>
      <c r="QKW11" s="0"/>
      <c r="QKX11" s="0"/>
      <c r="QKY11" s="0"/>
      <c r="QKZ11" s="0"/>
      <c r="QLA11" s="0"/>
      <c r="QLB11" s="0"/>
      <c r="QLC11" s="0"/>
      <c r="QLD11" s="0"/>
      <c r="QLE11" s="0"/>
      <c r="QLF11" s="0"/>
      <c r="QLG11" s="0"/>
      <c r="QLH11" s="0"/>
      <c r="QLI11" s="0"/>
      <c r="QLJ11" s="0"/>
      <c r="QLK11" s="0"/>
      <c r="QLL11" s="0"/>
      <c r="QLM11" s="0"/>
      <c r="QLN11" s="0"/>
      <c r="QLO11" s="0"/>
      <c r="QLP11" s="0"/>
      <c r="QLQ11" s="0"/>
      <c r="QLR11" s="0"/>
      <c r="QLS11" s="0"/>
      <c r="QLT11" s="0"/>
      <c r="QLU11" s="0"/>
      <c r="QLV11" s="0"/>
      <c r="QLW11" s="0"/>
      <c r="QLX11" s="0"/>
      <c r="QLY11" s="0"/>
      <c r="QLZ11" s="0"/>
      <c r="QMA11" s="0"/>
      <c r="QMB11" s="0"/>
      <c r="QMC11" s="0"/>
      <c r="QMD11" s="0"/>
      <c r="QME11" s="0"/>
      <c r="QMF11" s="0"/>
      <c r="QMG11" s="0"/>
      <c r="QMH11" s="0"/>
      <c r="QMI11" s="0"/>
      <c r="QMJ11" s="0"/>
      <c r="QMK11" s="0"/>
      <c r="QML11" s="0"/>
      <c r="QMM11" s="0"/>
      <c r="QMN11" s="0"/>
      <c r="QMO11" s="0"/>
      <c r="QMP11" s="0"/>
      <c r="QMQ11" s="0"/>
      <c r="QMR11" s="0"/>
      <c r="QMS11" s="0"/>
      <c r="QMT11" s="0"/>
      <c r="QMU11" s="0"/>
      <c r="QMV11" s="0"/>
      <c r="QMW11" s="0"/>
      <c r="QMX11" s="0"/>
      <c r="QMY11" s="0"/>
      <c r="QMZ11" s="0"/>
      <c r="QNA11" s="0"/>
      <c r="QNB11" s="0"/>
      <c r="QNC11" s="0"/>
      <c r="QND11" s="0"/>
      <c r="QNE11" s="0"/>
      <c r="QNF11" s="0"/>
      <c r="QNG11" s="0"/>
      <c r="QNH11" s="0"/>
      <c r="QNI11" s="0"/>
      <c r="QNJ11" s="0"/>
      <c r="QNK11" s="0"/>
      <c r="QNL11" s="0"/>
      <c r="QNM11" s="0"/>
      <c r="QNN11" s="0"/>
      <c r="QNO11" s="0"/>
      <c r="QNP11" s="0"/>
      <c r="QNQ11" s="0"/>
      <c r="QNR11" s="0"/>
      <c r="QNS11" s="0"/>
      <c r="QNT11" s="0"/>
      <c r="QNU11" s="0"/>
      <c r="QNV11" s="0"/>
      <c r="QNW11" s="0"/>
      <c r="QNX11" s="0"/>
      <c r="QNY11" s="0"/>
      <c r="QNZ11" s="0"/>
      <c r="QOA11" s="0"/>
      <c r="QOB11" s="0"/>
      <c r="QOC11" s="0"/>
      <c r="QOD11" s="0"/>
      <c r="QOE11" s="0"/>
      <c r="QOF11" s="0"/>
      <c r="QOG11" s="0"/>
      <c r="QOH11" s="0"/>
      <c r="QOI11" s="0"/>
      <c r="QOJ11" s="0"/>
      <c r="QOK11" s="0"/>
      <c r="QOL11" s="0"/>
      <c r="QOM11" s="0"/>
      <c r="QON11" s="0"/>
      <c r="QOO11" s="0"/>
      <c r="QOP11" s="0"/>
      <c r="QOQ11" s="0"/>
      <c r="QOR11" s="0"/>
      <c r="QOS11" s="0"/>
      <c r="QOT11" s="0"/>
      <c r="QOU11" s="0"/>
      <c r="QOV11" s="0"/>
      <c r="QOW11" s="0"/>
      <c r="QOX11" s="0"/>
      <c r="QOY11" s="0"/>
      <c r="QOZ11" s="0"/>
      <c r="QPA11" s="0"/>
      <c r="QPB11" s="0"/>
      <c r="QPC11" s="0"/>
      <c r="QPD11" s="0"/>
      <c r="QPE11" s="0"/>
      <c r="QPF11" s="0"/>
      <c r="QPG11" s="0"/>
      <c r="QPH11" s="0"/>
      <c r="QPI11" s="0"/>
      <c r="QPJ11" s="0"/>
      <c r="QPK11" s="0"/>
      <c r="QPL11" s="0"/>
      <c r="QPM11" s="0"/>
      <c r="QPN11" s="0"/>
      <c r="QPO11" s="0"/>
      <c r="QPP11" s="0"/>
      <c r="QPQ11" s="0"/>
      <c r="QPR11" s="0"/>
      <c r="QPS11" s="0"/>
      <c r="QPT11" s="0"/>
      <c r="QPU11" s="0"/>
      <c r="QPV11" s="0"/>
      <c r="QPW11" s="0"/>
      <c r="QPX11" s="0"/>
      <c r="QPY11" s="0"/>
      <c r="QPZ11" s="0"/>
      <c r="QQA11" s="0"/>
      <c r="QQB11" s="0"/>
      <c r="QQC11" s="0"/>
      <c r="QQD11" s="0"/>
      <c r="QQE11" s="0"/>
      <c r="QQF11" s="0"/>
      <c r="QQG11" s="0"/>
      <c r="QQH11" s="0"/>
      <c r="QQI11" s="0"/>
      <c r="QQJ11" s="0"/>
      <c r="QQK11" s="0"/>
      <c r="QQL11" s="0"/>
      <c r="QQM11" s="0"/>
      <c r="QQN11" s="0"/>
      <c r="QQO11" s="0"/>
      <c r="QQP11" s="0"/>
      <c r="QQQ11" s="0"/>
      <c r="QQR11" s="0"/>
      <c r="QQS11" s="0"/>
      <c r="QQT11" s="0"/>
      <c r="QQU11" s="0"/>
      <c r="QQV11" s="0"/>
      <c r="QQW11" s="0"/>
      <c r="QQX11" s="0"/>
      <c r="QQY11" s="0"/>
      <c r="QQZ11" s="0"/>
      <c r="QRA11" s="0"/>
      <c r="QRB11" s="0"/>
      <c r="QRC11" s="0"/>
      <c r="QRD11" s="0"/>
      <c r="QRE11" s="0"/>
      <c r="QRF11" s="0"/>
      <c r="QRG11" s="0"/>
      <c r="QRH11" s="0"/>
      <c r="QRI11" s="0"/>
      <c r="QRJ11" s="0"/>
      <c r="QRK11" s="0"/>
      <c r="QRL11" s="0"/>
      <c r="QRM11" s="0"/>
      <c r="QRN11" s="0"/>
      <c r="QRO11" s="0"/>
      <c r="QRP11" s="0"/>
      <c r="QRQ11" s="0"/>
      <c r="QRR11" s="0"/>
      <c r="QRS11" s="0"/>
      <c r="QRT11" s="0"/>
      <c r="QRU11" s="0"/>
      <c r="QRV11" s="0"/>
      <c r="QRW11" s="0"/>
      <c r="QRX11" s="0"/>
      <c r="QRY11" s="0"/>
      <c r="QRZ11" s="0"/>
      <c r="QSA11" s="0"/>
      <c r="QSB11" s="0"/>
      <c r="QSC11" s="0"/>
      <c r="QSD11" s="0"/>
      <c r="QSE11" s="0"/>
      <c r="QSF11" s="0"/>
      <c r="QSG11" s="0"/>
      <c r="QSH11" s="0"/>
      <c r="QSI11" s="0"/>
      <c r="QSJ11" s="0"/>
      <c r="QSK11" s="0"/>
      <c r="QSL11" s="0"/>
      <c r="QSM11" s="0"/>
      <c r="QSN11" s="0"/>
      <c r="QSO11" s="0"/>
      <c r="QSP11" s="0"/>
      <c r="QSQ11" s="0"/>
      <c r="QSR11" s="0"/>
      <c r="QSS11" s="0"/>
      <c r="QST11" s="0"/>
      <c r="QSU11" s="0"/>
      <c r="QSV11" s="0"/>
      <c r="QSW11" s="0"/>
      <c r="QSX11" s="0"/>
      <c r="QSY11" s="0"/>
      <c r="QSZ11" s="0"/>
      <c r="QTA11" s="0"/>
      <c r="QTB11" s="0"/>
      <c r="QTC11" s="0"/>
      <c r="QTD11" s="0"/>
      <c r="QTE11" s="0"/>
      <c r="QTF11" s="0"/>
      <c r="QTG11" s="0"/>
      <c r="QTH11" s="0"/>
      <c r="QTI11" s="0"/>
      <c r="QTJ11" s="0"/>
      <c r="QTK11" s="0"/>
      <c r="QTL11" s="0"/>
      <c r="QTM11" s="0"/>
      <c r="QTN11" s="0"/>
      <c r="QTO11" s="0"/>
      <c r="QTP11" s="0"/>
      <c r="QTQ11" s="0"/>
      <c r="QTR11" s="0"/>
      <c r="QTS11" s="0"/>
      <c r="QTT11" s="0"/>
      <c r="QTU11" s="0"/>
      <c r="QTV11" s="0"/>
      <c r="QTW11" s="0"/>
      <c r="QTX11" s="0"/>
      <c r="QTY11" s="0"/>
      <c r="QTZ11" s="0"/>
      <c r="QUA11" s="0"/>
      <c r="QUB11" s="0"/>
      <c r="QUC11" s="0"/>
      <c r="QUD11" s="0"/>
      <c r="QUE11" s="0"/>
      <c r="QUF11" s="0"/>
      <c r="QUG11" s="0"/>
      <c r="QUH11" s="0"/>
      <c r="QUI11" s="0"/>
      <c r="QUJ11" s="0"/>
      <c r="QUK11" s="0"/>
      <c r="QUL11" s="0"/>
      <c r="QUM11" s="0"/>
      <c r="QUN11" s="0"/>
      <c r="QUO11" s="0"/>
      <c r="QUP11" s="0"/>
      <c r="QUQ11" s="0"/>
      <c r="QUR11" s="0"/>
      <c r="QUS11" s="0"/>
      <c r="QUT11" s="0"/>
      <c r="QUU11" s="0"/>
      <c r="QUV11" s="0"/>
      <c r="QUW11" s="0"/>
      <c r="QUX11" s="0"/>
      <c r="QUY11" s="0"/>
      <c r="QUZ11" s="0"/>
      <c r="QVA11" s="0"/>
      <c r="QVB11" s="0"/>
      <c r="QVC11" s="0"/>
      <c r="QVD11" s="0"/>
      <c r="QVE11" s="0"/>
      <c r="QVF11" s="0"/>
      <c r="QVG11" s="0"/>
      <c r="QVH11" s="0"/>
      <c r="QVI11" s="0"/>
      <c r="QVJ11" s="0"/>
      <c r="QVK11" s="0"/>
      <c r="QVL11" s="0"/>
      <c r="QVM11" s="0"/>
      <c r="QVN11" s="0"/>
      <c r="QVO11" s="0"/>
      <c r="QVP11" s="0"/>
      <c r="QVQ11" s="0"/>
      <c r="QVR11" s="0"/>
      <c r="QVS11" s="0"/>
      <c r="QVT11" s="0"/>
      <c r="QVU11" s="0"/>
      <c r="QVV11" s="0"/>
      <c r="QVW11" s="0"/>
      <c r="QVX11" s="0"/>
      <c r="QVY11" s="0"/>
      <c r="QVZ11" s="0"/>
      <c r="QWA11" s="0"/>
      <c r="QWB11" s="0"/>
      <c r="QWC11" s="0"/>
      <c r="QWD11" s="0"/>
      <c r="QWE11" s="0"/>
      <c r="QWF11" s="0"/>
      <c r="QWG11" s="0"/>
      <c r="QWH11" s="0"/>
      <c r="QWI11" s="0"/>
      <c r="QWJ11" s="0"/>
      <c r="QWK11" s="0"/>
      <c r="QWL11" s="0"/>
      <c r="QWM11" s="0"/>
      <c r="QWN11" s="0"/>
      <c r="QWO11" s="0"/>
      <c r="QWP11" s="0"/>
      <c r="QWQ11" s="0"/>
      <c r="QWR11" s="0"/>
      <c r="QWS11" s="0"/>
      <c r="QWT11" s="0"/>
      <c r="QWU11" s="0"/>
      <c r="QWV11" s="0"/>
      <c r="QWW11" s="0"/>
      <c r="QWX11" s="0"/>
      <c r="QWY11" s="0"/>
      <c r="QWZ11" s="0"/>
      <c r="QXA11" s="0"/>
      <c r="QXB11" s="0"/>
      <c r="QXC11" s="0"/>
      <c r="QXD11" s="0"/>
      <c r="QXE11" s="0"/>
      <c r="QXF11" s="0"/>
      <c r="QXG11" s="0"/>
      <c r="QXH11" s="0"/>
      <c r="QXI11" s="0"/>
      <c r="QXJ11" s="0"/>
      <c r="QXK11" s="0"/>
      <c r="QXL11" s="0"/>
      <c r="QXM11" s="0"/>
      <c r="QXN11" s="0"/>
      <c r="QXO11" s="0"/>
      <c r="QXP11" s="0"/>
      <c r="QXQ11" s="0"/>
      <c r="QXR11" s="0"/>
      <c r="QXS11" s="0"/>
      <c r="QXT11" s="0"/>
      <c r="QXU11" s="0"/>
      <c r="QXV11" s="0"/>
      <c r="QXW11" s="0"/>
      <c r="QXX11" s="0"/>
      <c r="QXY11" s="0"/>
      <c r="QXZ11" s="0"/>
      <c r="QYA11" s="0"/>
      <c r="QYB11" s="0"/>
      <c r="QYC11" s="0"/>
      <c r="QYD11" s="0"/>
      <c r="QYE11" s="0"/>
      <c r="QYF11" s="0"/>
      <c r="QYG11" s="0"/>
      <c r="QYH11" s="0"/>
      <c r="QYI11" s="0"/>
      <c r="QYJ11" s="0"/>
      <c r="QYK11" s="0"/>
      <c r="QYL11" s="0"/>
      <c r="QYM11" s="0"/>
      <c r="QYN11" s="0"/>
      <c r="QYO11" s="0"/>
      <c r="QYP11" s="0"/>
      <c r="QYQ11" s="0"/>
      <c r="QYR11" s="0"/>
      <c r="QYS11" s="0"/>
      <c r="QYT11" s="0"/>
      <c r="QYU11" s="0"/>
      <c r="QYV11" s="0"/>
      <c r="QYW11" s="0"/>
      <c r="QYX11" s="0"/>
      <c r="QYY11" s="0"/>
      <c r="QYZ11" s="0"/>
      <c r="QZA11" s="0"/>
      <c r="QZB11" s="0"/>
      <c r="QZC11" s="0"/>
      <c r="QZD11" s="0"/>
      <c r="QZE11" s="0"/>
      <c r="QZF11" s="0"/>
      <c r="QZG11" s="0"/>
      <c r="QZH11" s="0"/>
      <c r="QZI11" s="0"/>
      <c r="QZJ11" s="0"/>
      <c r="QZK11" s="0"/>
      <c r="QZL11" s="0"/>
      <c r="QZM11" s="0"/>
      <c r="QZN11" s="0"/>
      <c r="QZO11" s="0"/>
      <c r="QZP11" s="0"/>
      <c r="QZQ11" s="0"/>
      <c r="QZR11" s="0"/>
      <c r="QZS11" s="0"/>
      <c r="QZT11" s="0"/>
      <c r="QZU11" s="0"/>
      <c r="QZV11" s="0"/>
      <c r="QZW11" s="0"/>
      <c r="QZX11" s="0"/>
      <c r="QZY11" s="0"/>
      <c r="QZZ11" s="0"/>
      <c r="RAA11" s="0"/>
      <c r="RAB11" s="0"/>
      <c r="RAC11" s="0"/>
      <c r="RAD11" s="0"/>
      <c r="RAE11" s="0"/>
      <c r="RAF11" s="0"/>
      <c r="RAG11" s="0"/>
      <c r="RAH11" s="0"/>
      <c r="RAI11" s="0"/>
      <c r="RAJ11" s="0"/>
      <c r="RAK11" s="0"/>
      <c r="RAL11" s="0"/>
      <c r="RAM11" s="0"/>
      <c r="RAN11" s="0"/>
      <c r="RAO11" s="0"/>
      <c r="RAP11" s="0"/>
      <c r="RAQ11" s="0"/>
      <c r="RAR11" s="0"/>
      <c r="RAS11" s="0"/>
      <c r="RAT11" s="0"/>
      <c r="RAU11" s="0"/>
      <c r="RAV11" s="0"/>
      <c r="RAW11" s="0"/>
      <c r="RAX11" s="0"/>
      <c r="RAY11" s="0"/>
      <c r="RAZ11" s="0"/>
      <c r="RBA11" s="0"/>
      <c r="RBB11" s="0"/>
      <c r="RBC11" s="0"/>
      <c r="RBD11" s="0"/>
      <c r="RBE11" s="0"/>
      <c r="RBF11" s="0"/>
      <c r="RBG11" s="0"/>
      <c r="RBH11" s="0"/>
      <c r="RBI11" s="0"/>
      <c r="RBJ11" s="0"/>
      <c r="RBK11" s="0"/>
      <c r="RBL11" s="0"/>
      <c r="RBM11" s="0"/>
      <c r="RBN11" s="0"/>
      <c r="RBO11" s="0"/>
      <c r="RBP11" s="0"/>
      <c r="RBQ11" s="0"/>
      <c r="RBR11" s="0"/>
      <c r="RBS11" s="0"/>
      <c r="RBT11" s="0"/>
      <c r="RBU11" s="0"/>
      <c r="RBV11" s="0"/>
      <c r="RBW11" s="0"/>
      <c r="RBX11" s="0"/>
      <c r="RBY11" s="0"/>
      <c r="RBZ11" s="0"/>
      <c r="RCA11" s="0"/>
      <c r="RCB11" s="0"/>
      <c r="RCC11" s="0"/>
      <c r="RCD11" s="0"/>
      <c r="RCE11" s="0"/>
      <c r="RCF11" s="0"/>
      <c r="RCG11" s="0"/>
      <c r="RCH11" s="0"/>
      <c r="RCI11" s="0"/>
      <c r="RCJ11" s="0"/>
      <c r="RCK11" s="0"/>
      <c r="RCL11" s="0"/>
      <c r="RCM11" s="0"/>
      <c r="RCN11" s="0"/>
      <c r="RCO11" s="0"/>
      <c r="RCP11" s="0"/>
      <c r="RCQ11" s="0"/>
      <c r="RCR11" s="0"/>
      <c r="RCS11" s="0"/>
      <c r="RCT11" s="0"/>
      <c r="RCU11" s="0"/>
      <c r="RCV11" s="0"/>
      <c r="RCW11" s="0"/>
      <c r="RCX11" s="0"/>
      <c r="RCY11" s="0"/>
      <c r="RCZ11" s="0"/>
      <c r="RDA11" s="0"/>
      <c r="RDB11" s="0"/>
      <c r="RDC11" s="0"/>
      <c r="RDD11" s="0"/>
      <c r="RDE11" s="0"/>
      <c r="RDF11" s="0"/>
      <c r="RDG11" s="0"/>
      <c r="RDH11" s="0"/>
      <c r="RDI11" s="0"/>
      <c r="RDJ11" s="0"/>
      <c r="RDK11" s="0"/>
      <c r="RDL11" s="0"/>
      <c r="RDM11" s="0"/>
      <c r="RDN11" s="0"/>
      <c r="RDO11" s="0"/>
      <c r="RDP11" s="0"/>
      <c r="RDQ11" s="0"/>
      <c r="RDR11" s="0"/>
      <c r="RDS11" s="0"/>
      <c r="RDT11" s="0"/>
      <c r="RDU11" s="0"/>
      <c r="RDV11" s="0"/>
      <c r="RDW11" s="0"/>
      <c r="RDX11" s="0"/>
      <c r="RDY11" s="0"/>
      <c r="RDZ11" s="0"/>
      <c r="REA11" s="0"/>
      <c r="REB11" s="0"/>
      <c r="REC11" s="0"/>
      <c r="RED11" s="0"/>
      <c r="REE11" s="0"/>
      <c r="REF11" s="0"/>
      <c r="REG11" s="0"/>
      <c r="REH11" s="0"/>
      <c r="REI11" s="0"/>
      <c r="REJ11" s="0"/>
      <c r="REK11" s="0"/>
      <c r="REL11" s="0"/>
      <c r="REM11" s="0"/>
      <c r="REN11" s="0"/>
      <c r="REO11" s="0"/>
      <c r="REP11" s="0"/>
      <c r="REQ11" s="0"/>
      <c r="RER11" s="0"/>
      <c r="RES11" s="0"/>
      <c r="RET11" s="0"/>
      <c r="REU11" s="0"/>
      <c r="REV11" s="0"/>
      <c r="REW11" s="0"/>
      <c r="REX11" s="0"/>
      <c r="REY11" s="0"/>
      <c r="REZ11" s="0"/>
      <c r="RFA11" s="0"/>
      <c r="RFB11" s="0"/>
      <c r="RFC11" s="0"/>
      <c r="RFD11" s="0"/>
      <c r="RFE11" s="0"/>
      <c r="RFF11" s="0"/>
      <c r="RFG11" s="0"/>
      <c r="RFH11" s="0"/>
      <c r="RFI11" s="0"/>
      <c r="RFJ11" s="0"/>
      <c r="RFK11" s="0"/>
      <c r="RFL11" s="0"/>
      <c r="RFM11" s="0"/>
      <c r="RFN11" s="0"/>
      <c r="RFO11" s="0"/>
      <c r="RFP11" s="0"/>
      <c r="RFQ11" s="0"/>
      <c r="RFR11" s="0"/>
      <c r="RFS11" s="0"/>
      <c r="RFT11" s="0"/>
      <c r="RFU11" s="0"/>
      <c r="RFV11" s="0"/>
      <c r="RFW11" s="0"/>
      <c r="RFX11" s="0"/>
      <c r="RFY11" s="0"/>
      <c r="RFZ11" s="0"/>
      <c r="RGA11" s="0"/>
      <c r="RGB11" s="0"/>
      <c r="RGC11" s="0"/>
      <c r="RGD11" s="0"/>
      <c r="RGE11" s="0"/>
      <c r="RGF11" s="0"/>
      <c r="RGG11" s="0"/>
      <c r="RGH11" s="0"/>
      <c r="RGI11" s="0"/>
      <c r="RGJ11" s="0"/>
      <c r="RGK11" s="0"/>
      <c r="RGL11" s="0"/>
      <c r="RGM11" s="0"/>
      <c r="RGN11" s="0"/>
      <c r="RGO11" s="0"/>
      <c r="RGP11" s="0"/>
      <c r="RGQ11" s="0"/>
      <c r="RGR11" s="0"/>
      <c r="RGS11" s="0"/>
      <c r="RGT11" s="0"/>
      <c r="RGU11" s="0"/>
      <c r="RGV11" s="0"/>
      <c r="RGW11" s="0"/>
      <c r="RGX11" s="0"/>
      <c r="RGY11" s="0"/>
      <c r="RGZ11" s="0"/>
      <c r="RHA11" s="0"/>
      <c r="RHB11" s="0"/>
      <c r="RHC11" s="0"/>
      <c r="RHD11" s="0"/>
      <c r="RHE11" s="0"/>
      <c r="RHF11" s="0"/>
      <c r="RHG11" s="0"/>
      <c r="RHH11" s="0"/>
      <c r="RHI11" s="0"/>
      <c r="RHJ11" s="0"/>
      <c r="RHK11" s="0"/>
      <c r="RHL11" s="0"/>
      <c r="RHM11" s="0"/>
      <c r="RHN11" s="0"/>
      <c r="RHO11" s="0"/>
      <c r="RHP11" s="0"/>
      <c r="RHQ11" s="0"/>
      <c r="RHR11" s="0"/>
      <c r="RHS11" s="0"/>
      <c r="RHT11" s="0"/>
      <c r="RHU11" s="0"/>
      <c r="RHV11" s="0"/>
      <c r="RHW11" s="0"/>
      <c r="RHX11" s="0"/>
      <c r="RHY11" s="0"/>
      <c r="RHZ11" s="0"/>
      <c r="RIA11" s="0"/>
      <c r="RIB11" s="0"/>
      <c r="RIC11" s="0"/>
      <c r="RID11" s="0"/>
      <c r="RIE11" s="0"/>
      <c r="RIF11" s="0"/>
      <c r="RIG11" s="0"/>
      <c r="RIH11" s="0"/>
      <c r="RII11" s="0"/>
      <c r="RIJ11" s="0"/>
      <c r="RIK11" s="0"/>
      <c r="RIL11" s="0"/>
      <c r="RIM11" s="0"/>
      <c r="RIN11" s="0"/>
      <c r="RIO11" s="0"/>
      <c r="RIP11" s="0"/>
      <c r="RIQ11" s="0"/>
      <c r="RIR11" s="0"/>
      <c r="RIS11" s="0"/>
      <c r="RIT11" s="0"/>
      <c r="RIU11" s="0"/>
      <c r="RIV11" s="0"/>
      <c r="RIW11" s="0"/>
      <c r="RIX11" s="0"/>
      <c r="RIY11" s="0"/>
      <c r="RIZ11" s="0"/>
      <c r="RJA11" s="0"/>
      <c r="RJB11" s="0"/>
      <c r="RJC11" s="0"/>
      <c r="RJD11" s="0"/>
      <c r="RJE11" s="0"/>
      <c r="RJF11" s="0"/>
      <c r="RJG11" s="0"/>
      <c r="RJH11" s="0"/>
      <c r="RJI11" s="0"/>
      <c r="RJJ11" s="0"/>
      <c r="RJK11" s="0"/>
      <c r="RJL11" s="0"/>
      <c r="RJM11" s="0"/>
      <c r="RJN11" s="0"/>
      <c r="RJO11" s="0"/>
      <c r="RJP11" s="0"/>
      <c r="RJQ11" s="0"/>
      <c r="RJR11" s="0"/>
      <c r="RJS11" s="0"/>
      <c r="RJT11" s="0"/>
      <c r="RJU11" s="0"/>
      <c r="RJV11" s="0"/>
      <c r="RJW11" s="0"/>
      <c r="RJX11" s="0"/>
      <c r="RJY11" s="0"/>
      <c r="RJZ11" s="0"/>
      <c r="RKA11" s="0"/>
      <c r="RKB11" s="0"/>
      <c r="RKC11" s="0"/>
      <c r="RKD11" s="0"/>
      <c r="RKE11" s="0"/>
      <c r="RKF11" s="0"/>
      <c r="RKG11" s="0"/>
      <c r="RKH11" s="0"/>
      <c r="RKI11" s="0"/>
      <c r="RKJ11" s="0"/>
      <c r="RKK11" s="0"/>
      <c r="RKL11" s="0"/>
      <c r="RKM11" s="0"/>
      <c r="RKN11" s="0"/>
      <c r="RKO11" s="0"/>
      <c r="RKP11" s="0"/>
      <c r="RKQ11" s="0"/>
      <c r="RKR11" s="0"/>
      <c r="RKS11" s="0"/>
      <c r="RKT11" s="0"/>
      <c r="RKU11" s="0"/>
      <c r="RKV11" s="0"/>
      <c r="RKW11" s="0"/>
      <c r="RKX11" s="0"/>
      <c r="RKY11" s="0"/>
      <c r="RKZ11" s="0"/>
      <c r="RLA11" s="0"/>
      <c r="RLB11" s="0"/>
      <c r="RLC11" s="0"/>
      <c r="RLD11" s="0"/>
      <c r="RLE11" s="0"/>
      <c r="RLF11" s="0"/>
      <c r="RLG11" s="0"/>
      <c r="RLH11" s="0"/>
      <c r="RLI11" s="0"/>
      <c r="RLJ11" s="0"/>
      <c r="RLK11" s="0"/>
      <c r="RLL11" s="0"/>
      <c r="RLM11" s="0"/>
      <c r="RLN11" s="0"/>
      <c r="RLO11" s="0"/>
      <c r="RLP11" s="0"/>
      <c r="RLQ11" s="0"/>
      <c r="RLR11" s="0"/>
      <c r="RLS11" s="0"/>
      <c r="RLT11" s="0"/>
      <c r="RLU11" s="0"/>
      <c r="RLV11" s="0"/>
      <c r="RLW11" s="0"/>
      <c r="RLX11" s="0"/>
      <c r="RLY11" s="0"/>
      <c r="RLZ11" s="0"/>
      <c r="RMA11" s="0"/>
      <c r="RMB11" s="0"/>
      <c r="RMC11" s="0"/>
      <c r="RMD11" s="0"/>
      <c r="RME11" s="0"/>
      <c r="RMF11" s="0"/>
      <c r="RMG11" s="0"/>
      <c r="RMH11" s="0"/>
      <c r="RMI11" s="0"/>
      <c r="RMJ11" s="0"/>
      <c r="RMK11" s="0"/>
      <c r="RML11" s="0"/>
      <c r="RMM11" s="0"/>
      <c r="RMN11" s="0"/>
      <c r="RMO11" s="0"/>
      <c r="RMP11" s="0"/>
      <c r="RMQ11" s="0"/>
      <c r="RMR11" s="0"/>
      <c r="RMS11" s="0"/>
      <c r="RMT11" s="0"/>
      <c r="RMU11" s="0"/>
      <c r="RMV11" s="0"/>
      <c r="RMW11" s="0"/>
      <c r="RMX11" s="0"/>
      <c r="RMY11" s="0"/>
      <c r="RMZ11" s="0"/>
      <c r="RNA11" s="0"/>
      <c r="RNB11" s="0"/>
      <c r="RNC11" s="0"/>
      <c r="RND11" s="0"/>
      <c r="RNE11" s="0"/>
      <c r="RNF11" s="0"/>
      <c r="RNG11" s="0"/>
      <c r="RNH11" s="0"/>
      <c r="RNI11" s="0"/>
      <c r="RNJ11" s="0"/>
      <c r="RNK11" s="0"/>
      <c r="RNL11" s="0"/>
      <c r="RNM11" s="0"/>
      <c r="RNN11" s="0"/>
      <c r="RNO11" s="0"/>
      <c r="RNP11" s="0"/>
      <c r="RNQ11" s="0"/>
      <c r="RNR11" s="0"/>
      <c r="RNS11" s="0"/>
      <c r="RNT11" s="0"/>
      <c r="RNU11" s="0"/>
      <c r="RNV11" s="0"/>
      <c r="RNW11" s="0"/>
      <c r="RNX11" s="0"/>
      <c r="RNY11" s="0"/>
      <c r="RNZ11" s="0"/>
      <c r="ROA11" s="0"/>
      <c r="ROB11" s="0"/>
      <c r="ROC11" s="0"/>
      <c r="ROD11" s="0"/>
      <c r="ROE11" s="0"/>
      <c r="ROF11" s="0"/>
      <c r="ROG11" s="0"/>
      <c r="ROH11" s="0"/>
      <c r="ROI11" s="0"/>
      <c r="ROJ11" s="0"/>
      <c r="ROK11" s="0"/>
      <c r="ROL11" s="0"/>
      <c r="ROM11" s="0"/>
      <c r="RON11" s="0"/>
      <c r="ROO11" s="0"/>
      <c r="ROP11" s="0"/>
      <c r="ROQ11" s="0"/>
      <c r="ROR11" s="0"/>
      <c r="ROS11" s="0"/>
      <c r="ROT11" s="0"/>
      <c r="ROU11" s="0"/>
      <c r="ROV11" s="0"/>
      <c r="ROW11" s="0"/>
      <c r="ROX11" s="0"/>
      <c r="ROY11" s="0"/>
      <c r="ROZ11" s="0"/>
      <c r="RPA11" s="0"/>
      <c r="RPB11" s="0"/>
      <c r="RPC11" s="0"/>
      <c r="RPD11" s="0"/>
      <c r="RPE11" s="0"/>
      <c r="RPF11" s="0"/>
      <c r="RPG11" s="0"/>
      <c r="RPH11" s="0"/>
      <c r="RPI11" s="0"/>
      <c r="RPJ11" s="0"/>
      <c r="RPK11" s="0"/>
      <c r="RPL11" s="0"/>
      <c r="RPM11" s="0"/>
      <c r="RPN11" s="0"/>
      <c r="RPO11" s="0"/>
      <c r="RPP11" s="0"/>
      <c r="RPQ11" s="0"/>
      <c r="RPR11" s="0"/>
      <c r="RPS11" s="0"/>
      <c r="RPT11" s="0"/>
      <c r="RPU11" s="0"/>
      <c r="RPV11" s="0"/>
      <c r="RPW11" s="0"/>
      <c r="RPX11" s="0"/>
      <c r="RPY11" s="0"/>
      <c r="RPZ11" s="0"/>
      <c r="RQA11" s="0"/>
      <c r="RQB11" s="0"/>
      <c r="RQC11" s="0"/>
      <c r="RQD11" s="0"/>
      <c r="RQE11" s="0"/>
      <c r="RQF11" s="0"/>
      <c r="RQG11" s="0"/>
      <c r="RQH11" s="0"/>
      <c r="RQI11" s="0"/>
      <c r="RQJ11" s="0"/>
      <c r="RQK11" s="0"/>
      <c r="RQL11" s="0"/>
      <c r="RQM11" s="0"/>
      <c r="RQN11" s="0"/>
      <c r="RQO11" s="0"/>
      <c r="RQP11" s="0"/>
      <c r="RQQ11" s="0"/>
      <c r="RQR11" s="0"/>
      <c r="RQS11" s="0"/>
      <c r="RQT11" s="0"/>
      <c r="RQU11" s="0"/>
      <c r="RQV11" s="0"/>
      <c r="RQW11" s="0"/>
      <c r="RQX11" s="0"/>
      <c r="RQY11" s="0"/>
      <c r="RQZ11" s="0"/>
      <c r="RRA11" s="0"/>
      <c r="RRB11" s="0"/>
      <c r="RRC11" s="0"/>
      <c r="RRD11" s="0"/>
      <c r="RRE11" s="0"/>
      <c r="RRF11" s="0"/>
      <c r="RRG11" s="0"/>
      <c r="RRH11" s="0"/>
      <c r="RRI11" s="0"/>
      <c r="RRJ11" s="0"/>
      <c r="RRK11" s="0"/>
      <c r="RRL11" s="0"/>
      <c r="RRM11" s="0"/>
      <c r="RRN11" s="0"/>
      <c r="RRO11" s="0"/>
      <c r="RRP11" s="0"/>
      <c r="RRQ11" s="0"/>
      <c r="RRR11" s="0"/>
      <c r="RRS11" s="0"/>
      <c r="RRT11" s="0"/>
      <c r="RRU11" s="0"/>
      <c r="RRV11" s="0"/>
      <c r="RRW11" s="0"/>
      <c r="RRX11" s="0"/>
      <c r="RRY11" s="0"/>
      <c r="RRZ11" s="0"/>
      <c r="RSA11" s="0"/>
      <c r="RSB11" s="0"/>
      <c r="RSC11" s="0"/>
      <c r="RSD11" s="0"/>
      <c r="RSE11" s="0"/>
      <c r="RSF11" s="0"/>
      <c r="RSG11" s="0"/>
      <c r="RSH11" s="0"/>
      <c r="RSI11" s="0"/>
      <c r="RSJ11" s="0"/>
      <c r="RSK11" s="0"/>
      <c r="RSL11" s="0"/>
      <c r="RSM11" s="0"/>
      <c r="RSN11" s="0"/>
      <c r="RSO11" s="0"/>
      <c r="RSP11" s="0"/>
      <c r="RSQ11" s="0"/>
      <c r="RSR11" s="0"/>
      <c r="RSS11" s="0"/>
      <c r="RST11" s="0"/>
      <c r="RSU11" s="0"/>
      <c r="RSV11" s="0"/>
      <c r="RSW11" s="0"/>
      <c r="RSX11" s="0"/>
      <c r="RSY11" s="0"/>
      <c r="RSZ11" s="0"/>
      <c r="RTA11" s="0"/>
      <c r="RTB11" s="0"/>
      <c r="RTC11" s="0"/>
      <c r="RTD11" s="0"/>
      <c r="RTE11" s="0"/>
      <c r="RTF11" s="0"/>
      <c r="RTG11" s="0"/>
      <c r="RTH11" s="0"/>
      <c r="RTI11" s="0"/>
      <c r="RTJ11" s="0"/>
      <c r="RTK11" s="0"/>
      <c r="RTL11" s="0"/>
      <c r="RTM11" s="0"/>
      <c r="RTN11" s="0"/>
      <c r="RTO11" s="0"/>
      <c r="RTP11" s="0"/>
      <c r="RTQ11" s="0"/>
      <c r="RTR11" s="0"/>
      <c r="RTS11" s="0"/>
      <c r="RTT11" s="0"/>
      <c r="RTU11" s="0"/>
      <c r="RTV11" s="0"/>
      <c r="RTW11" s="0"/>
      <c r="RTX11" s="0"/>
      <c r="RTY11" s="0"/>
      <c r="RTZ11" s="0"/>
      <c r="RUA11" s="0"/>
      <c r="RUB11" s="0"/>
      <c r="RUC11" s="0"/>
      <c r="RUD11" s="0"/>
      <c r="RUE11" s="0"/>
      <c r="RUF11" s="0"/>
      <c r="RUG11" s="0"/>
      <c r="RUH11" s="0"/>
      <c r="RUI11" s="0"/>
      <c r="RUJ11" s="0"/>
      <c r="RUK11" s="0"/>
      <c r="RUL11" s="0"/>
      <c r="RUM11" s="0"/>
      <c r="RUN11" s="0"/>
      <c r="RUO11" s="0"/>
      <c r="RUP11" s="0"/>
      <c r="RUQ11" s="0"/>
      <c r="RUR11" s="0"/>
      <c r="RUS11" s="0"/>
      <c r="RUT11" s="0"/>
      <c r="RUU11" s="0"/>
      <c r="RUV11" s="0"/>
      <c r="RUW11" s="0"/>
      <c r="RUX11" s="0"/>
      <c r="RUY11" s="0"/>
      <c r="RUZ11" s="0"/>
      <c r="RVA11" s="0"/>
      <c r="RVB11" s="0"/>
      <c r="RVC11" s="0"/>
      <c r="RVD11" s="0"/>
      <c r="RVE11" s="0"/>
      <c r="RVF11" s="0"/>
      <c r="RVG11" s="0"/>
      <c r="RVH11" s="0"/>
      <c r="RVI11" s="0"/>
      <c r="RVJ11" s="0"/>
      <c r="RVK11" s="0"/>
      <c r="RVL11" s="0"/>
      <c r="RVM11" s="0"/>
      <c r="RVN11" s="0"/>
      <c r="RVO11" s="0"/>
      <c r="RVP11" s="0"/>
      <c r="RVQ11" s="0"/>
      <c r="RVR11" s="0"/>
      <c r="RVS11" s="0"/>
      <c r="RVT11" s="0"/>
      <c r="RVU11" s="0"/>
      <c r="RVV11" s="0"/>
      <c r="RVW11" s="0"/>
      <c r="RVX11" s="0"/>
      <c r="RVY11" s="0"/>
      <c r="RVZ11" s="0"/>
      <c r="RWA11" s="0"/>
      <c r="RWB11" s="0"/>
      <c r="RWC11" s="0"/>
      <c r="RWD11" s="0"/>
      <c r="RWE11" s="0"/>
      <c r="RWF11" s="0"/>
      <c r="RWG11" s="0"/>
      <c r="RWH11" s="0"/>
      <c r="RWI11" s="0"/>
      <c r="RWJ11" s="0"/>
      <c r="RWK11" s="0"/>
      <c r="RWL11" s="0"/>
      <c r="RWM11" s="0"/>
      <c r="RWN11" s="0"/>
      <c r="RWO11" s="0"/>
      <c r="RWP11" s="0"/>
      <c r="RWQ11" s="0"/>
      <c r="RWR11" s="0"/>
      <c r="RWS11" s="0"/>
      <c r="RWT11" s="0"/>
      <c r="RWU11" s="0"/>
      <c r="RWV11" s="0"/>
      <c r="RWW11" s="0"/>
      <c r="RWX11" s="0"/>
      <c r="RWY11" s="0"/>
      <c r="RWZ11" s="0"/>
      <c r="RXA11" s="0"/>
      <c r="RXB11" s="0"/>
      <c r="RXC11" s="0"/>
      <c r="RXD11" s="0"/>
      <c r="RXE11" s="0"/>
      <c r="RXF11" s="0"/>
      <c r="RXG11" s="0"/>
      <c r="RXH11" s="0"/>
      <c r="RXI11" s="0"/>
      <c r="RXJ11" s="0"/>
      <c r="RXK11" s="0"/>
      <c r="RXL11" s="0"/>
      <c r="RXM11" s="0"/>
      <c r="RXN11" s="0"/>
      <c r="RXO11" s="0"/>
      <c r="RXP11" s="0"/>
      <c r="RXQ11" s="0"/>
      <c r="RXR11" s="0"/>
      <c r="RXS11" s="0"/>
      <c r="RXT11" s="0"/>
      <c r="RXU11" s="0"/>
      <c r="RXV11" s="0"/>
      <c r="RXW11" s="0"/>
      <c r="RXX11" s="0"/>
      <c r="RXY11" s="0"/>
      <c r="RXZ11" s="0"/>
      <c r="RYA11" s="0"/>
      <c r="RYB11" s="0"/>
      <c r="RYC11" s="0"/>
      <c r="RYD11" s="0"/>
      <c r="RYE11" s="0"/>
      <c r="RYF11" s="0"/>
      <c r="RYG11" s="0"/>
      <c r="RYH11" s="0"/>
      <c r="RYI11" s="0"/>
      <c r="RYJ11" s="0"/>
      <c r="RYK11" s="0"/>
      <c r="RYL11" s="0"/>
      <c r="RYM11" s="0"/>
      <c r="RYN11" s="0"/>
      <c r="RYO11" s="0"/>
      <c r="RYP11" s="0"/>
      <c r="RYQ11" s="0"/>
      <c r="RYR11" s="0"/>
      <c r="RYS11" s="0"/>
      <c r="RYT11" s="0"/>
      <c r="RYU11" s="0"/>
      <c r="RYV11" s="0"/>
      <c r="RYW11" s="0"/>
      <c r="RYX11" s="0"/>
      <c r="RYY11" s="0"/>
      <c r="RYZ11" s="0"/>
      <c r="RZA11" s="0"/>
      <c r="RZB11" s="0"/>
      <c r="RZC11" s="0"/>
      <c r="RZD11" s="0"/>
      <c r="RZE11" s="0"/>
      <c r="RZF11" s="0"/>
      <c r="RZG11" s="0"/>
      <c r="RZH11" s="0"/>
      <c r="RZI11" s="0"/>
      <c r="RZJ11" s="0"/>
      <c r="RZK11" s="0"/>
      <c r="RZL11" s="0"/>
      <c r="RZM11" s="0"/>
      <c r="RZN11" s="0"/>
      <c r="RZO11" s="0"/>
      <c r="RZP11" s="0"/>
      <c r="RZQ11" s="0"/>
      <c r="RZR11" s="0"/>
      <c r="RZS11" s="0"/>
      <c r="RZT11" s="0"/>
      <c r="RZU11" s="0"/>
      <c r="RZV11" s="0"/>
      <c r="RZW11" s="0"/>
      <c r="RZX11" s="0"/>
      <c r="RZY11" s="0"/>
      <c r="RZZ11" s="0"/>
      <c r="SAA11" s="0"/>
      <c r="SAB11" s="0"/>
      <c r="SAC11" s="0"/>
      <c r="SAD11" s="0"/>
      <c r="SAE11" s="0"/>
      <c r="SAF11" s="0"/>
      <c r="SAG11" s="0"/>
      <c r="SAH11" s="0"/>
      <c r="SAI11" s="0"/>
      <c r="SAJ11" s="0"/>
      <c r="SAK11" s="0"/>
      <c r="SAL11" s="0"/>
      <c r="SAM11" s="0"/>
      <c r="SAN11" s="0"/>
      <c r="SAO11" s="0"/>
      <c r="SAP11" s="0"/>
      <c r="SAQ11" s="0"/>
      <c r="SAR11" s="0"/>
      <c r="SAS11" s="0"/>
      <c r="SAT11" s="0"/>
      <c r="SAU11" s="0"/>
      <c r="SAV11" s="0"/>
      <c r="SAW11" s="0"/>
      <c r="SAX11" s="0"/>
      <c r="SAY11" s="0"/>
      <c r="SAZ11" s="0"/>
      <c r="SBA11" s="0"/>
      <c r="SBB11" s="0"/>
      <c r="SBC11" s="0"/>
      <c r="SBD11" s="0"/>
      <c r="SBE11" s="0"/>
      <c r="SBF11" s="0"/>
      <c r="SBG11" s="0"/>
      <c r="SBH11" s="0"/>
      <c r="SBI11" s="0"/>
      <c r="SBJ11" s="0"/>
      <c r="SBK11" s="0"/>
      <c r="SBL11" s="0"/>
      <c r="SBM11" s="0"/>
      <c r="SBN11" s="0"/>
      <c r="SBO11" s="0"/>
      <c r="SBP11" s="0"/>
      <c r="SBQ11" s="0"/>
      <c r="SBR11" s="0"/>
      <c r="SBS11" s="0"/>
      <c r="SBT11" s="0"/>
      <c r="SBU11" s="0"/>
      <c r="SBV11" s="0"/>
      <c r="SBW11" s="0"/>
      <c r="SBX11" s="0"/>
      <c r="SBY11" s="0"/>
      <c r="SBZ11" s="0"/>
      <c r="SCA11" s="0"/>
      <c r="SCB11" s="0"/>
      <c r="SCC11" s="0"/>
      <c r="SCD11" s="0"/>
      <c r="SCE11" s="0"/>
      <c r="SCF11" s="0"/>
      <c r="SCG11" s="0"/>
      <c r="SCH11" s="0"/>
      <c r="SCI11" s="0"/>
      <c r="SCJ11" s="0"/>
      <c r="SCK11" s="0"/>
      <c r="SCL11" s="0"/>
      <c r="SCM11" s="0"/>
      <c r="SCN11" s="0"/>
      <c r="SCO11" s="0"/>
      <c r="SCP11" s="0"/>
      <c r="SCQ11" s="0"/>
      <c r="SCR11" s="0"/>
      <c r="SCS11" s="0"/>
      <c r="SCT11" s="0"/>
      <c r="SCU11" s="0"/>
      <c r="SCV11" s="0"/>
      <c r="SCW11" s="0"/>
      <c r="SCX11" s="0"/>
      <c r="SCY11" s="0"/>
      <c r="SCZ11" s="0"/>
      <c r="SDA11" s="0"/>
      <c r="SDB11" s="0"/>
      <c r="SDC11" s="0"/>
      <c r="SDD11" s="0"/>
      <c r="SDE11" s="0"/>
      <c r="SDF11" s="0"/>
      <c r="SDG11" s="0"/>
      <c r="SDH11" s="0"/>
      <c r="SDI11" s="0"/>
      <c r="SDJ11" s="0"/>
      <c r="SDK11" s="0"/>
      <c r="SDL11" s="0"/>
      <c r="SDM11" s="0"/>
      <c r="SDN11" s="0"/>
      <c r="SDO11" s="0"/>
      <c r="SDP11" s="0"/>
      <c r="SDQ11" s="0"/>
      <c r="SDR11" s="0"/>
      <c r="SDS11" s="0"/>
      <c r="SDT11" s="0"/>
      <c r="SDU11" s="0"/>
      <c r="SDV11" s="0"/>
      <c r="SDW11" s="0"/>
      <c r="SDX11" s="0"/>
      <c r="SDY11" s="0"/>
      <c r="SDZ11" s="0"/>
      <c r="SEA11" s="0"/>
      <c r="SEB11" s="0"/>
      <c r="SEC11" s="0"/>
      <c r="SED11" s="0"/>
      <c r="SEE11" s="0"/>
      <c r="SEF11" s="0"/>
      <c r="SEG11" s="0"/>
      <c r="SEH11" s="0"/>
      <c r="SEI11" s="0"/>
      <c r="SEJ11" s="0"/>
      <c r="SEK11" s="0"/>
      <c r="SEL11" s="0"/>
      <c r="SEM11" s="0"/>
      <c r="SEN11" s="0"/>
      <c r="SEO11" s="0"/>
      <c r="SEP11" s="0"/>
      <c r="SEQ11" s="0"/>
      <c r="SER11" s="0"/>
      <c r="SES11" s="0"/>
      <c r="SET11" s="0"/>
      <c r="SEU11" s="0"/>
      <c r="SEV11" s="0"/>
      <c r="SEW11" s="0"/>
      <c r="SEX11" s="0"/>
      <c r="SEY11" s="0"/>
      <c r="SEZ11" s="0"/>
      <c r="SFA11" s="0"/>
      <c r="SFB11" s="0"/>
      <c r="SFC11" s="0"/>
      <c r="SFD11" s="0"/>
      <c r="SFE11" s="0"/>
      <c r="SFF11" s="0"/>
      <c r="SFG11" s="0"/>
      <c r="SFH11" s="0"/>
      <c r="SFI11" s="0"/>
      <c r="SFJ11" s="0"/>
      <c r="SFK11" s="0"/>
      <c r="SFL11" s="0"/>
      <c r="SFM11" s="0"/>
      <c r="SFN11" s="0"/>
      <c r="SFO11" s="0"/>
      <c r="SFP11" s="0"/>
      <c r="SFQ11" s="0"/>
      <c r="SFR11" s="0"/>
      <c r="SFS11" s="0"/>
      <c r="SFT11" s="0"/>
      <c r="SFU11" s="0"/>
      <c r="SFV11" s="0"/>
      <c r="SFW11" s="0"/>
      <c r="SFX11" s="0"/>
      <c r="SFY11" s="0"/>
      <c r="SFZ11" s="0"/>
      <c r="SGA11" s="0"/>
      <c r="SGB11" s="0"/>
      <c r="SGC11" s="0"/>
      <c r="SGD11" s="0"/>
      <c r="SGE11" s="0"/>
      <c r="SGF11" s="0"/>
      <c r="SGG11" s="0"/>
      <c r="SGH11" s="0"/>
      <c r="SGI11" s="0"/>
      <c r="SGJ11" s="0"/>
      <c r="SGK11" s="0"/>
      <c r="SGL11" s="0"/>
      <c r="SGM11" s="0"/>
      <c r="SGN11" s="0"/>
      <c r="SGO11" s="0"/>
      <c r="SGP11" s="0"/>
      <c r="SGQ11" s="0"/>
      <c r="SGR11" s="0"/>
      <c r="SGS11" s="0"/>
      <c r="SGT11" s="0"/>
      <c r="SGU11" s="0"/>
      <c r="SGV11" s="0"/>
      <c r="SGW11" s="0"/>
      <c r="SGX11" s="0"/>
      <c r="SGY11" s="0"/>
      <c r="SGZ11" s="0"/>
      <c r="SHA11" s="0"/>
      <c r="SHB11" s="0"/>
      <c r="SHC11" s="0"/>
      <c r="SHD11" s="0"/>
      <c r="SHE11" s="0"/>
      <c r="SHF11" s="0"/>
      <c r="SHG11" s="0"/>
      <c r="SHH11" s="0"/>
      <c r="SHI11" s="0"/>
      <c r="SHJ11" s="0"/>
      <c r="SHK11" s="0"/>
      <c r="SHL11" s="0"/>
      <c r="SHM11" s="0"/>
      <c r="SHN11" s="0"/>
      <c r="SHO11" s="0"/>
      <c r="SHP11" s="0"/>
      <c r="SHQ11" s="0"/>
      <c r="SHR11" s="0"/>
      <c r="SHS11" s="0"/>
      <c r="SHT11" s="0"/>
      <c r="SHU11" s="0"/>
      <c r="SHV11" s="0"/>
      <c r="SHW11" s="0"/>
      <c r="SHX11" s="0"/>
      <c r="SHY11" s="0"/>
      <c r="SHZ11" s="0"/>
      <c r="SIA11" s="0"/>
      <c r="SIB11" s="0"/>
      <c r="SIC11" s="0"/>
      <c r="SID11" s="0"/>
      <c r="SIE11" s="0"/>
      <c r="SIF11" s="0"/>
      <c r="SIG11" s="0"/>
      <c r="SIH11" s="0"/>
      <c r="SII11" s="0"/>
      <c r="SIJ11" s="0"/>
      <c r="SIK11" s="0"/>
      <c r="SIL11" s="0"/>
      <c r="SIM11" s="0"/>
      <c r="SIN11" s="0"/>
      <c r="SIO11" s="0"/>
      <c r="SIP11" s="0"/>
      <c r="SIQ11" s="0"/>
      <c r="SIR11" s="0"/>
      <c r="SIS11" s="0"/>
      <c r="SIT11" s="0"/>
      <c r="SIU11" s="0"/>
      <c r="SIV11" s="0"/>
      <c r="SIW11" s="0"/>
      <c r="SIX11" s="0"/>
      <c r="SIY11" s="0"/>
      <c r="SIZ11" s="0"/>
      <c r="SJA11" s="0"/>
      <c r="SJB11" s="0"/>
      <c r="SJC11" s="0"/>
      <c r="SJD11" s="0"/>
      <c r="SJE11" s="0"/>
      <c r="SJF11" s="0"/>
      <c r="SJG11" s="0"/>
      <c r="SJH11" s="0"/>
      <c r="SJI11" s="0"/>
      <c r="SJJ11" s="0"/>
      <c r="SJK11" s="0"/>
      <c r="SJL11" s="0"/>
      <c r="SJM11" s="0"/>
      <c r="SJN11" s="0"/>
      <c r="SJO11" s="0"/>
      <c r="SJP11" s="0"/>
      <c r="SJQ11" s="0"/>
      <c r="SJR11" s="0"/>
      <c r="SJS11" s="0"/>
      <c r="SJT11" s="0"/>
      <c r="SJU11" s="0"/>
      <c r="SJV11" s="0"/>
      <c r="SJW11" s="0"/>
      <c r="SJX11" s="0"/>
      <c r="SJY11" s="0"/>
      <c r="SJZ11" s="0"/>
      <c r="SKA11" s="0"/>
      <c r="SKB11" s="0"/>
      <c r="SKC11" s="0"/>
      <c r="SKD11" s="0"/>
      <c r="SKE11" s="0"/>
      <c r="SKF11" s="0"/>
      <c r="SKG11" s="0"/>
      <c r="SKH11" s="0"/>
      <c r="SKI11" s="0"/>
      <c r="SKJ11" s="0"/>
      <c r="SKK11" s="0"/>
      <c r="SKL11" s="0"/>
      <c r="SKM11" s="0"/>
      <c r="SKN11" s="0"/>
      <c r="SKO11" s="0"/>
      <c r="SKP11" s="0"/>
      <c r="SKQ11" s="0"/>
      <c r="SKR11" s="0"/>
      <c r="SKS11" s="0"/>
      <c r="SKT11" s="0"/>
      <c r="SKU11" s="0"/>
      <c r="SKV11" s="0"/>
      <c r="SKW11" s="0"/>
      <c r="SKX11" s="0"/>
      <c r="SKY11" s="0"/>
      <c r="SKZ11" s="0"/>
      <c r="SLA11" s="0"/>
      <c r="SLB11" s="0"/>
      <c r="SLC11" s="0"/>
      <c r="SLD11" s="0"/>
      <c r="SLE11" s="0"/>
      <c r="SLF11" s="0"/>
      <c r="SLG11" s="0"/>
      <c r="SLH11" s="0"/>
      <c r="SLI11" s="0"/>
      <c r="SLJ11" s="0"/>
      <c r="SLK11" s="0"/>
      <c r="SLL11" s="0"/>
      <c r="SLM11" s="0"/>
      <c r="SLN11" s="0"/>
      <c r="SLO11" s="0"/>
      <c r="SLP11" s="0"/>
      <c r="SLQ11" s="0"/>
      <c r="SLR11" s="0"/>
      <c r="SLS11" s="0"/>
      <c r="SLT11" s="0"/>
      <c r="SLU11" s="0"/>
      <c r="SLV11" s="0"/>
      <c r="SLW11" s="0"/>
      <c r="SLX11" s="0"/>
      <c r="SLY11" s="0"/>
      <c r="SLZ11" s="0"/>
      <c r="SMA11" s="0"/>
      <c r="SMB11" s="0"/>
      <c r="SMC11" s="0"/>
      <c r="SMD11" s="0"/>
      <c r="SME11" s="0"/>
      <c r="SMF11" s="0"/>
      <c r="SMG11" s="0"/>
      <c r="SMH11" s="0"/>
      <c r="SMI11" s="0"/>
      <c r="SMJ11" s="0"/>
      <c r="SMK11" s="0"/>
      <c r="SML11" s="0"/>
      <c r="SMM11" s="0"/>
      <c r="SMN11" s="0"/>
      <c r="SMO11" s="0"/>
      <c r="SMP11" s="0"/>
      <c r="SMQ11" s="0"/>
      <c r="SMR11" s="0"/>
      <c r="SMS11" s="0"/>
      <c r="SMT11" s="0"/>
      <c r="SMU11" s="0"/>
      <c r="SMV11" s="0"/>
      <c r="SMW11" s="0"/>
      <c r="SMX11" s="0"/>
      <c r="SMY11" s="0"/>
      <c r="SMZ11" s="0"/>
      <c r="SNA11" s="0"/>
      <c r="SNB11" s="0"/>
      <c r="SNC11" s="0"/>
      <c r="SND11" s="0"/>
      <c r="SNE11" s="0"/>
      <c r="SNF11" s="0"/>
      <c r="SNG11" s="0"/>
      <c r="SNH11" s="0"/>
      <c r="SNI11" s="0"/>
      <c r="SNJ11" s="0"/>
      <c r="SNK11" s="0"/>
      <c r="SNL11" s="0"/>
      <c r="SNM11" s="0"/>
      <c r="SNN11" s="0"/>
      <c r="SNO11" s="0"/>
      <c r="SNP11" s="0"/>
      <c r="SNQ11" s="0"/>
      <c r="SNR11" s="0"/>
      <c r="SNS11" s="0"/>
      <c r="SNT11" s="0"/>
      <c r="SNU11" s="0"/>
      <c r="SNV11" s="0"/>
      <c r="SNW11" s="0"/>
      <c r="SNX11" s="0"/>
      <c r="SNY11" s="0"/>
      <c r="SNZ11" s="0"/>
      <c r="SOA11" s="0"/>
      <c r="SOB11" s="0"/>
      <c r="SOC11" s="0"/>
      <c r="SOD11" s="0"/>
      <c r="SOE11" s="0"/>
      <c r="SOF11" s="0"/>
      <c r="SOG11" s="0"/>
      <c r="SOH11" s="0"/>
      <c r="SOI11" s="0"/>
      <c r="SOJ11" s="0"/>
      <c r="SOK11" s="0"/>
      <c r="SOL11" s="0"/>
      <c r="SOM11" s="0"/>
      <c r="SON11" s="0"/>
      <c r="SOO11" s="0"/>
      <c r="SOP11" s="0"/>
      <c r="SOQ11" s="0"/>
      <c r="SOR11" s="0"/>
      <c r="SOS11" s="0"/>
      <c r="SOT11" s="0"/>
      <c r="SOU11" s="0"/>
      <c r="SOV11" s="0"/>
      <c r="SOW11" s="0"/>
      <c r="SOX11" s="0"/>
      <c r="SOY11" s="0"/>
      <c r="SOZ11" s="0"/>
      <c r="SPA11" s="0"/>
      <c r="SPB11" s="0"/>
      <c r="SPC11" s="0"/>
      <c r="SPD11" s="0"/>
      <c r="SPE11" s="0"/>
      <c r="SPF11" s="0"/>
      <c r="SPG11" s="0"/>
      <c r="SPH11" s="0"/>
      <c r="SPI11" s="0"/>
      <c r="SPJ11" s="0"/>
      <c r="SPK11" s="0"/>
      <c r="SPL11" s="0"/>
      <c r="SPM11" s="0"/>
      <c r="SPN11" s="0"/>
      <c r="SPO11" s="0"/>
      <c r="SPP11" s="0"/>
      <c r="SPQ11" s="0"/>
      <c r="SPR11" s="0"/>
      <c r="SPS11" s="0"/>
      <c r="SPT11" s="0"/>
      <c r="SPU11" s="0"/>
      <c r="SPV11" s="0"/>
      <c r="SPW11" s="0"/>
      <c r="SPX11" s="0"/>
      <c r="SPY11" s="0"/>
      <c r="SPZ11" s="0"/>
      <c r="SQA11" s="0"/>
      <c r="SQB11" s="0"/>
      <c r="SQC11" s="0"/>
      <c r="SQD11" s="0"/>
      <c r="SQE11" s="0"/>
      <c r="SQF11" s="0"/>
      <c r="SQG11" s="0"/>
      <c r="SQH11" s="0"/>
      <c r="SQI11" s="0"/>
      <c r="SQJ11" s="0"/>
      <c r="SQK11" s="0"/>
      <c r="SQL11" s="0"/>
      <c r="SQM11" s="0"/>
      <c r="SQN11" s="0"/>
      <c r="SQO11" s="0"/>
      <c r="SQP11" s="0"/>
      <c r="SQQ11" s="0"/>
      <c r="SQR11" s="0"/>
      <c r="SQS11" s="0"/>
      <c r="SQT11" s="0"/>
      <c r="SQU11" s="0"/>
      <c r="SQV11" s="0"/>
      <c r="SQW11" s="0"/>
      <c r="SQX11" s="0"/>
      <c r="SQY11" s="0"/>
      <c r="SQZ11" s="0"/>
      <c r="SRA11" s="0"/>
      <c r="SRB11" s="0"/>
      <c r="SRC11" s="0"/>
      <c r="SRD11" s="0"/>
      <c r="SRE11" s="0"/>
      <c r="SRF11" s="0"/>
      <c r="SRG11" s="0"/>
      <c r="SRH11" s="0"/>
      <c r="SRI11" s="0"/>
      <c r="SRJ11" s="0"/>
      <c r="SRK11" s="0"/>
      <c r="SRL11" s="0"/>
      <c r="SRM11" s="0"/>
      <c r="SRN11" s="0"/>
      <c r="SRO11" s="0"/>
      <c r="SRP11" s="0"/>
      <c r="SRQ11" s="0"/>
      <c r="SRR11" s="0"/>
      <c r="SRS11" s="0"/>
      <c r="SRT11" s="0"/>
      <c r="SRU11" s="0"/>
      <c r="SRV11" s="0"/>
      <c r="SRW11" s="0"/>
      <c r="SRX11" s="0"/>
      <c r="SRY11" s="0"/>
      <c r="SRZ11" s="0"/>
      <c r="SSA11" s="0"/>
      <c r="SSB11" s="0"/>
      <c r="SSC11" s="0"/>
      <c r="SSD11" s="0"/>
      <c r="SSE11" s="0"/>
      <c r="SSF11" s="0"/>
      <c r="SSG11" s="0"/>
      <c r="SSH11" s="0"/>
      <c r="SSI11" s="0"/>
      <c r="SSJ11" s="0"/>
      <c r="SSK11" s="0"/>
      <c r="SSL11" s="0"/>
      <c r="SSM11" s="0"/>
      <c r="SSN11" s="0"/>
      <c r="SSO11" s="0"/>
      <c r="SSP11" s="0"/>
      <c r="SSQ11" s="0"/>
      <c r="SSR11" s="0"/>
      <c r="SSS11" s="0"/>
      <c r="SST11" s="0"/>
      <c r="SSU11" s="0"/>
      <c r="SSV11" s="0"/>
      <c r="SSW11" s="0"/>
      <c r="SSX11" s="0"/>
      <c r="SSY11" s="0"/>
      <c r="SSZ11" s="0"/>
      <c r="STA11" s="0"/>
      <c r="STB11" s="0"/>
      <c r="STC11" s="0"/>
      <c r="STD11" s="0"/>
      <c r="STE11" s="0"/>
      <c r="STF11" s="0"/>
      <c r="STG11" s="0"/>
      <c r="STH11" s="0"/>
      <c r="STI11" s="0"/>
      <c r="STJ11" s="0"/>
      <c r="STK11" s="0"/>
      <c r="STL11" s="0"/>
      <c r="STM11" s="0"/>
      <c r="STN11" s="0"/>
      <c r="STO11" s="0"/>
      <c r="STP11" s="0"/>
      <c r="STQ11" s="0"/>
      <c r="STR11" s="0"/>
      <c r="STS11" s="0"/>
      <c r="STT11" s="0"/>
      <c r="STU11" s="0"/>
      <c r="STV11" s="0"/>
      <c r="STW11" s="0"/>
      <c r="STX11" s="0"/>
      <c r="STY11" s="0"/>
      <c r="STZ11" s="0"/>
      <c r="SUA11" s="0"/>
      <c r="SUB11" s="0"/>
      <c r="SUC11" s="0"/>
      <c r="SUD11" s="0"/>
      <c r="SUE11" s="0"/>
      <c r="SUF11" s="0"/>
      <c r="SUG11" s="0"/>
      <c r="SUH11" s="0"/>
      <c r="SUI11" s="0"/>
      <c r="SUJ11" s="0"/>
      <c r="SUK11" s="0"/>
      <c r="SUL11" s="0"/>
      <c r="SUM11" s="0"/>
      <c r="SUN11" s="0"/>
      <c r="SUO11" s="0"/>
      <c r="SUP11" s="0"/>
      <c r="SUQ11" s="0"/>
      <c r="SUR11" s="0"/>
      <c r="SUS11" s="0"/>
      <c r="SUT11" s="0"/>
      <c r="SUU11" s="0"/>
      <c r="SUV11" s="0"/>
      <c r="SUW11" s="0"/>
      <c r="SUX11" s="0"/>
      <c r="SUY11" s="0"/>
      <c r="SUZ11" s="0"/>
      <c r="SVA11" s="0"/>
      <c r="SVB11" s="0"/>
      <c r="SVC11" s="0"/>
      <c r="SVD11" s="0"/>
      <c r="SVE11" s="0"/>
      <c r="SVF11" s="0"/>
      <c r="SVG11" s="0"/>
      <c r="SVH11" s="0"/>
      <c r="SVI11" s="0"/>
      <c r="SVJ11" s="0"/>
      <c r="SVK11" s="0"/>
      <c r="SVL11" s="0"/>
      <c r="SVM11" s="0"/>
      <c r="SVN11" s="0"/>
      <c r="SVO11" s="0"/>
      <c r="SVP11" s="0"/>
      <c r="SVQ11" s="0"/>
      <c r="SVR11" s="0"/>
      <c r="SVS11" s="0"/>
      <c r="SVT11" s="0"/>
      <c r="SVU11" s="0"/>
      <c r="SVV11" s="0"/>
      <c r="SVW11" s="0"/>
      <c r="SVX11" s="0"/>
      <c r="SVY11" s="0"/>
      <c r="SVZ11" s="0"/>
      <c r="SWA11" s="0"/>
      <c r="SWB11" s="0"/>
      <c r="SWC11" s="0"/>
      <c r="SWD11" s="0"/>
      <c r="SWE11" s="0"/>
      <c r="SWF11" s="0"/>
      <c r="SWG11" s="0"/>
      <c r="SWH11" s="0"/>
      <c r="SWI11" s="0"/>
      <c r="SWJ11" s="0"/>
      <c r="SWK11" s="0"/>
      <c r="SWL11" s="0"/>
      <c r="SWM11" s="0"/>
      <c r="SWN11" s="0"/>
      <c r="SWO11" s="0"/>
      <c r="SWP11" s="0"/>
      <c r="SWQ11" s="0"/>
      <c r="SWR11" s="0"/>
      <c r="SWS11" s="0"/>
      <c r="SWT11" s="0"/>
      <c r="SWU11" s="0"/>
      <c r="SWV11" s="0"/>
      <c r="SWW11" s="0"/>
      <c r="SWX11" s="0"/>
      <c r="SWY11" s="0"/>
      <c r="SWZ11" s="0"/>
      <c r="SXA11" s="0"/>
      <c r="SXB11" s="0"/>
      <c r="SXC11" s="0"/>
      <c r="SXD11" s="0"/>
      <c r="SXE11" s="0"/>
      <c r="SXF11" s="0"/>
      <c r="SXG11" s="0"/>
      <c r="SXH11" s="0"/>
      <c r="SXI11" s="0"/>
      <c r="SXJ11" s="0"/>
      <c r="SXK11" s="0"/>
      <c r="SXL11" s="0"/>
      <c r="SXM11" s="0"/>
      <c r="SXN11" s="0"/>
      <c r="SXO11" s="0"/>
      <c r="SXP11" s="0"/>
      <c r="SXQ11" s="0"/>
      <c r="SXR11" s="0"/>
      <c r="SXS11" s="0"/>
      <c r="SXT11" s="0"/>
      <c r="SXU11" s="0"/>
      <c r="SXV11" s="0"/>
      <c r="SXW11" s="0"/>
      <c r="SXX11" s="0"/>
      <c r="SXY11" s="0"/>
      <c r="SXZ11" s="0"/>
      <c r="SYA11" s="0"/>
      <c r="SYB11" s="0"/>
      <c r="SYC11" s="0"/>
      <c r="SYD11" s="0"/>
      <c r="SYE11" s="0"/>
      <c r="SYF11" s="0"/>
      <c r="SYG11" s="0"/>
      <c r="SYH11" s="0"/>
      <c r="SYI11" s="0"/>
      <c r="SYJ11" s="0"/>
      <c r="SYK11" s="0"/>
      <c r="SYL11" s="0"/>
      <c r="SYM11" s="0"/>
      <c r="SYN11" s="0"/>
      <c r="SYO11" s="0"/>
      <c r="SYP11" s="0"/>
      <c r="SYQ11" s="0"/>
      <c r="SYR11" s="0"/>
      <c r="SYS11" s="0"/>
      <c r="SYT11" s="0"/>
      <c r="SYU11" s="0"/>
      <c r="SYV11" s="0"/>
      <c r="SYW11" s="0"/>
      <c r="SYX11" s="0"/>
      <c r="SYY11" s="0"/>
      <c r="SYZ11" s="0"/>
      <c r="SZA11" s="0"/>
      <c r="SZB11" s="0"/>
      <c r="SZC11" s="0"/>
      <c r="SZD11" s="0"/>
      <c r="SZE11" s="0"/>
      <c r="SZF11" s="0"/>
      <c r="SZG11" s="0"/>
      <c r="SZH11" s="0"/>
      <c r="SZI11" s="0"/>
      <c r="SZJ11" s="0"/>
      <c r="SZK11" s="0"/>
      <c r="SZL11" s="0"/>
      <c r="SZM11" s="0"/>
      <c r="SZN11" s="0"/>
      <c r="SZO11" s="0"/>
      <c r="SZP11" s="0"/>
      <c r="SZQ11" s="0"/>
      <c r="SZR11" s="0"/>
      <c r="SZS11" s="0"/>
      <c r="SZT11" s="0"/>
      <c r="SZU11" s="0"/>
      <c r="SZV11" s="0"/>
      <c r="SZW11" s="0"/>
      <c r="SZX11" s="0"/>
      <c r="SZY11" s="0"/>
      <c r="SZZ11" s="0"/>
      <c r="TAA11" s="0"/>
      <c r="TAB11" s="0"/>
      <c r="TAC11" s="0"/>
      <c r="TAD11" s="0"/>
      <c r="TAE11" s="0"/>
      <c r="TAF11" s="0"/>
      <c r="TAG11" s="0"/>
      <c r="TAH11" s="0"/>
      <c r="TAI11" s="0"/>
      <c r="TAJ11" s="0"/>
      <c r="TAK11" s="0"/>
      <c r="TAL11" s="0"/>
      <c r="TAM11" s="0"/>
      <c r="TAN11" s="0"/>
      <c r="TAO11" s="0"/>
      <c r="TAP11" s="0"/>
      <c r="TAQ11" s="0"/>
      <c r="TAR11" s="0"/>
      <c r="TAS11" s="0"/>
      <c r="TAT11" s="0"/>
      <c r="TAU11" s="0"/>
      <c r="TAV11" s="0"/>
      <c r="TAW11" s="0"/>
      <c r="TAX11" s="0"/>
      <c r="TAY11" s="0"/>
      <c r="TAZ11" s="0"/>
      <c r="TBA11" s="0"/>
      <c r="TBB11" s="0"/>
      <c r="TBC11" s="0"/>
      <c r="TBD11" s="0"/>
      <c r="TBE11" s="0"/>
      <c r="TBF11" s="0"/>
      <c r="TBG11" s="0"/>
      <c r="TBH11" s="0"/>
      <c r="TBI11" s="0"/>
      <c r="TBJ11" s="0"/>
      <c r="TBK11" s="0"/>
      <c r="TBL11" s="0"/>
      <c r="TBM11" s="0"/>
      <c r="TBN11" s="0"/>
      <c r="TBO11" s="0"/>
      <c r="TBP11" s="0"/>
      <c r="TBQ11" s="0"/>
      <c r="TBR11" s="0"/>
      <c r="TBS11" s="0"/>
      <c r="TBT11" s="0"/>
      <c r="TBU11" s="0"/>
      <c r="TBV11" s="0"/>
      <c r="TBW11" s="0"/>
      <c r="TBX11" s="0"/>
      <c r="TBY11" s="0"/>
      <c r="TBZ11" s="0"/>
      <c r="TCA11" s="0"/>
      <c r="TCB11" s="0"/>
      <c r="TCC11" s="0"/>
      <c r="TCD11" s="0"/>
      <c r="TCE11" s="0"/>
      <c r="TCF11" s="0"/>
      <c r="TCG11" s="0"/>
      <c r="TCH11" s="0"/>
      <c r="TCI11" s="0"/>
      <c r="TCJ11" s="0"/>
      <c r="TCK11" s="0"/>
      <c r="TCL11" s="0"/>
      <c r="TCM11" s="0"/>
      <c r="TCN11" s="0"/>
      <c r="TCO11" s="0"/>
      <c r="TCP11" s="0"/>
      <c r="TCQ11" s="0"/>
      <c r="TCR11" s="0"/>
      <c r="TCS11" s="0"/>
      <c r="TCT11" s="0"/>
      <c r="TCU11" s="0"/>
      <c r="TCV11" s="0"/>
      <c r="TCW11" s="0"/>
      <c r="TCX11" s="0"/>
      <c r="TCY11" s="0"/>
      <c r="TCZ11" s="0"/>
      <c r="TDA11" s="0"/>
      <c r="TDB11" s="0"/>
      <c r="TDC11" s="0"/>
      <c r="TDD11" s="0"/>
      <c r="TDE11" s="0"/>
      <c r="TDF11" s="0"/>
      <c r="TDG11" s="0"/>
      <c r="TDH11" s="0"/>
      <c r="TDI11" s="0"/>
      <c r="TDJ11" s="0"/>
      <c r="TDK11" s="0"/>
      <c r="TDL11" s="0"/>
      <c r="TDM11" s="0"/>
      <c r="TDN11" s="0"/>
      <c r="TDO11" s="0"/>
      <c r="TDP11" s="0"/>
      <c r="TDQ11" s="0"/>
      <c r="TDR11" s="0"/>
      <c r="TDS11" s="0"/>
      <c r="TDT11" s="0"/>
      <c r="TDU11" s="0"/>
      <c r="TDV11" s="0"/>
      <c r="TDW11" s="0"/>
      <c r="TDX11" s="0"/>
      <c r="TDY11" s="0"/>
      <c r="TDZ11" s="0"/>
      <c r="TEA11" s="0"/>
      <c r="TEB11" s="0"/>
      <c r="TEC11" s="0"/>
      <c r="TED11" s="0"/>
      <c r="TEE11" s="0"/>
      <c r="TEF11" s="0"/>
      <c r="TEG11" s="0"/>
      <c r="TEH11" s="0"/>
      <c r="TEI11" s="0"/>
      <c r="TEJ11" s="0"/>
      <c r="TEK11" s="0"/>
      <c r="TEL11" s="0"/>
      <c r="TEM11" s="0"/>
      <c r="TEN11" s="0"/>
      <c r="TEO11" s="0"/>
      <c r="TEP11" s="0"/>
      <c r="TEQ11" s="0"/>
      <c r="TER11" s="0"/>
      <c r="TES11" s="0"/>
      <c r="TET11" s="0"/>
      <c r="TEU11" s="0"/>
      <c r="TEV11" s="0"/>
      <c r="TEW11" s="0"/>
      <c r="TEX11" s="0"/>
      <c r="TEY11" s="0"/>
      <c r="TEZ11" s="0"/>
      <c r="TFA11" s="0"/>
      <c r="TFB11" s="0"/>
      <c r="TFC11" s="0"/>
      <c r="TFD11" s="0"/>
      <c r="TFE11" s="0"/>
      <c r="TFF11" s="0"/>
      <c r="TFG11" s="0"/>
      <c r="TFH11" s="0"/>
      <c r="TFI11" s="0"/>
      <c r="TFJ11" s="0"/>
      <c r="TFK11" s="0"/>
      <c r="TFL11" s="0"/>
      <c r="TFM11" s="0"/>
      <c r="TFN11" s="0"/>
      <c r="TFO11" s="0"/>
      <c r="TFP11" s="0"/>
      <c r="TFQ11" s="0"/>
      <c r="TFR11" s="0"/>
      <c r="TFS11" s="0"/>
      <c r="TFT11" s="0"/>
      <c r="TFU11" s="0"/>
      <c r="TFV11" s="0"/>
      <c r="TFW11" s="0"/>
      <c r="TFX11" s="0"/>
      <c r="TFY11" s="0"/>
      <c r="TFZ11" s="0"/>
      <c r="TGA11" s="0"/>
      <c r="TGB11" s="0"/>
      <c r="TGC11" s="0"/>
      <c r="TGD11" s="0"/>
      <c r="TGE11" s="0"/>
      <c r="TGF11" s="0"/>
      <c r="TGG11" s="0"/>
      <c r="TGH11" s="0"/>
      <c r="TGI11" s="0"/>
      <c r="TGJ11" s="0"/>
      <c r="TGK11" s="0"/>
      <c r="TGL11" s="0"/>
      <c r="TGM11" s="0"/>
      <c r="TGN11" s="0"/>
      <c r="TGO11" s="0"/>
      <c r="TGP11" s="0"/>
      <c r="TGQ11" s="0"/>
      <c r="TGR11" s="0"/>
      <c r="TGS11" s="0"/>
      <c r="TGT11" s="0"/>
      <c r="TGU11" s="0"/>
      <c r="TGV11" s="0"/>
      <c r="TGW11" s="0"/>
      <c r="TGX11" s="0"/>
      <c r="TGY11" s="0"/>
      <c r="TGZ11" s="0"/>
      <c r="THA11" s="0"/>
      <c r="THB11" s="0"/>
      <c r="THC11" s="0"/>
      <c r="THD11" s="0"/>
      <c r="THE11" s="0"/>
      <c r="THF11" s="0"/>
      <c r="THG11" s="0"/>
      <c r="THH11" s="0"/>
      <c r="THI11" s="0"/>
      <c r="THJ11" s="0"/>
      <c r="THK11" s="0"/>
      <c r="THL11" s="0"/>
      <c r="THM11" s="0"/>
      <c r="THN11" s="0"/>
      <c r="THO11" s="0"/>
      <c r="THP11" s="0"/>
      <c r="THQ11" s="0"/>
      <c r="THR11" s="0"/>
      <c r="THS11" s="0"/>
      <c r="THT11" s="0"/>
      <c r="THU11" s="0"/>
      <c r="THV11" s="0"/>
      <c r="THW11" s="0"/>
      <c r="THX11" s="0"/>
      <c r="THY11" s="0"/>
      <c r="THZ11" s="0"/>
      <c r="TIA11" s="0"/>
      <c r="TIB11" s="0"/>
      <c r="TIC11" s="0"/>
      <c r="TID11" s="0"/>
      <c r="TIE11" s="0"/>
      <c r="TIF11" s="0"/>
      <c r="TIG11" s="0"/>
      <c r="TIH11" s="0"/>
      <c r="TII11" s="0"/>
      <c r="TIJ11" s="0"/>
      <c r="TIK11" s="0"/>
      <c r="TIL11" s="0"/>
      <c r="TIM11" s="0"/>
      <c r="TIN11" s="0"/>
      <c r="TIO11" s="0"/>
      <c r="TIP11" s="0"/>
      <c r="TIQ11" s="0"/>
      <c r="TIR11" s="0"/>
      <c r="TIS11" s="0"/>
      <c r="TIT11" s="0"/>
      <c r="TIU11" s="0"/>
      <c r="TIV11" s="0"/>
      <c r="TIW11" s="0"/>
      <c r="TIX11" s="0"/>
      <c r="TIY11" s="0"/>
      <c r="TIZ11" s="0"/>
      <c r="TJA11" s="0"/>
      <c r="TJB11" s="0"/>
      <c r="TJC11" s="0"/>
      <c r="TJD11" s="0"/>
      <c r="TJE11" s="0"/>
      <c r="TJF11" s="0"/>
      <c r="TJG11" s="0"/>
      <c r="TJH11" s="0"/>
      <c r="TJI11" s="0"/>
      <c r="TJJ11" s="0"/>
      <c r="TJK11" s="0"/>
      <c r="TJL11" s="0"/>
      <c r="TJM11" s="0"/>
      <c r="TJN11" s="0"/>
      <c r="TJO11" s="0"/>
      <c r="TJP11" s="0"/>
      <c r="TJQ11" s="0"/>
      <c r="TJR11" s="0"/>
      <c r="TJS11" s="0"/>
      <c r="TJT11" s="0"/>
      <c r="TJU11" s="0"/>
      <c r="TJV11" s="0"/>
      <c r="TJW11" s="0"/>
      <c r="TJX11" s="0"/>
      <c r="TJY11" s="0"/>
      <c r="TJZ11" s="0"/>
      <c r="TKA11" s="0"/>
      <c r="TKB11" s="0"/>
      <c r="TKC11" s="0"/>
      <c r="TKD11" s="0"/>
      <c r="TKE11" s="0"/>
      <c r="TKF11" s="0"/>
      <c r="TKG11" s="0"/>
      <c r="TKH11" s="0"/>
      <c r="TKI11" s="0"/>
      <c r="TKJ11" s="0"/>
      <c r="TKK11" s="0"/>
      <c r="TKL11" s="0"/>
      <c r="TKM11" s="0"/>
      <c r="TKN11" s="0"/>
      <c r="TKO11" s="0"/>
      <c r="TKP11" s="0"/>
      <c r="TKQ11" s="0"/>
      <c r="TKR11" s="0"/>
      <c r="TKS11" s="0"/>
      <c r="TKT11" s="0"/>
      <c r="TKU11" s="0"/>
      <c r="TKV11" s="0"/>
      <c r="TKW11" s="0"/>
      <c r="TKX11" s="0"/>
      <c r="TKY11" s="0"/>
      <c r="TKZ11" s="0"/>
      <c r="TLA11" s="0"/>
      <c r="TLB11" s="0"/>
      <c r="TLC11" s="0"/>
      <c r="TLD11" s="0"/>
      <c r="TLE11" s="0"/>
      <c r="TLF11" s="0"/>
      <c r="TLG11" s="0"/>
      <c r="TLH11" s="0"/>
      <c r="TLI11" s="0"/>
      <c r="TLJ11" s="0"/>
      <c r="TLK11" s="0"/>
      <c r="TLL11" s="0"/>
      <c r="TLM11" s="0"/>
      <c r="TLN11" s="0"/>
      <c r="TLO11" s="0"/>
      <c r="TLP11" s="0"/>
      <c r="TLQ11" s="0"/>
      <c r="TLR11" s="0"/>
      <c r="TLS11" s="0"/>
      <c r="TLT11" s="0"/>
      <c r="TLU11" s="0"/>
      <c r="TLV11" s="0"/>
      <c r="TLW11" s="0"/>
      <c r="TLX11" s="0"/>
      <c r="TLY11" s="0"/>
      <c r="TLZ11" s="0"/>
      <c r="TMA11" s="0"/>
      <c r="TMB11" s="0"/>
      <c r="TMC11" s="0"/>
      <c r="TMD11" s="0"/>
      <c r="TME11" s="0"/>
      <c r="TMF11" s="0"/>
      <c r="TMG11" s="0"/>
      <c r="TMH11" s="0"/>
      <c r="TMI11" s="0"/>
      <c r="TMJ11" s="0"/>
      <c r="TMK11" s="0"/>
      <c r="TML11" s="0"/>
      <c r="TMM11" s="0"/>
      <c r="TMN11" s="0"/>
      <c r="TMO11" s="0"/>
      <c r="TMP11" s="0"/>
      <c r="TMQ11" s="0"/>
      <c r="TMR11" s="0"/>
      <c r="TMS11" s="0"/>
      <c r="TMT11" s="0"/>
      <c r="TMU11" s="0"/>
      <c r="TMV11" s="0"/>
      <c r="TMW11" s="0"/>
      <c r="TMX11" s="0"/>
      <c r="TMY11" s="0"/>
      <c r="TMZ11" s="0"/>
      <c r="TNA11" s="0"/>
      <c r="TNB11" s="0"/>
      <c r="TNC11" s="0"/>
      <c r="TND11" s="0"/>
      <c r="TNE11" s="0"/>
      <c r="TNF11" s="0"/>
      <c r="TNG11" s="0"/>
      <c r="TNH11" s="0"/>
      <c r="TNI11" s="0"/>
      <c r="TNJ11" s="0"/>
      <c r="TNK11" s="0"/>
      <c r="TNL11" s="0"/>
      <c r="TNM11" s="0"/>
      <c r="TNN11" s="0"/>
      <c r="TNO11" s="0"/>
      <c r="TNP11" s="0"/>
      <c r="TNQ11" s="0"/>
      <c r="TNR11" s="0"/>
      <c r="TNS11" s="0"/>
      <c r="TNT11" s="0"/>
      <c r="TNU11" s="0"/>
      <c r="TNV11" s="0"/>
      <c r="TNW11" s="0"/>
      <c r="TNX11" s="0"/>
      <c r="TNY11" s="0"/>
      <c r="TNZ11" s="0"/>
      <c r="TOA11" s="0"/>
      <c r="TOB11" s="0"/>
      <c r="TOC11" s="0"/>
      <c r="TOD11" s="0"/>
      <c r="TOE11" s="0"/>
      <c r="TOF11" s="0"/>
      <c r="TOG11" s="0"/>
      <c r="TOH11" s="0"/>
      <c r="TOI11" s="0"/>
      <c r="TOJ11" s="0"/>
      <c r="TOK11" s="0"/>
      <c r="TOL11" s="0"/>
      <c r="TOM11" s="0"/>
      <c r="TON11" s="0"/>
      <c r="TOO11" s="0"/>
      <c r="TOP11" s="0"/>
      <c r="TOQ11" s="0"/>
      <c r="TOR11" s="0"/>
      <c r="TOS11" s="0"/>
      <c r="TOT11" s="0"/>
      <c r="TOU11" s="0"/>
      <c r="TOV11" s="0"/>
      <c r="TOW11" s="0"/>
      <c r="TOX11" s="0"/>
      <c r="TOY11" s="0"/>
      <c r="TOZ11" s="0"/>
      <c r="TPA11" s="0"/>
      <c r="TPB11" s="0"/>
      <c r="TPC11" s="0"/>
      <c r="TPD11" s="0"/>
      <c r="TPE11" s="0"/>
      <c r="TPF11" s="0"/>
      <c r="TPG11" s="0"/>
      <c r="TPH11" s="0"/>
      <c r="TPI11" s="0"/>
      <c r="TPJ11" s="0"/>
      <c r="TPK11" s="0"/>
      <c r="TPL11" s="0"/>
      <c r="TPM11" s="0"/>
      <c r="TPN11" s="0"/>
      <c r="TPO11" s="0"/>
      <c r="TPP11" s="0"/>
      <c r="TPQ11" s="0"/>
      <c r="TPR11" s="0"/>
      <c r="TPS11" s="0"/>
      <c r="TPT11" s="0"/>
      <c r="TPU11" s="0"/>
      <c r="TPV11" s="0"/>
      <c r="TPW11" s="0"/>
      <c r="TPX11" s="0"/>
      <c r="TPY11" s="0"/>
      <c r="TPZ11" s="0"/>
      <c r="TQA11" s="0"/>
      <c r="TQB11" s="0"/>
      <c r="TQC11" s="0"/>
      <c r="TQD11" s="0"/>
      <c r="TQE11" s="0"/>
      <c r="TQF11" s="0"/>
      <c r="TQG11" s="0"/>
      <c r="TQH11" s="0"/>
      <c r="TQI11" s="0"/>
      <c r="TQJ11" s="0"/>
      <c r="TQK11" s="0"/>
      <c r="TQL11" s="0"/>
      <c r="TQM11" s="0"/>
      <c r="TQN11" s="0"/>
      <c r="TQO11" s="0"/>
      <c r="TQP11" s="0"/>
      <c r="TQQ11" s="0"/>
      <c r="TQR11" s="0"/>
      <c r="TQS11" s="0"/>
      <c r="TQT11" s="0"/>
      <c r="TQU11" s="0"/>
      <c r="TQV11" s="0"/>
      <c r="TQW11" s="0"/>
      <c r="TQX11" s="0"/>
      <c r="TQY11" s="0"/>
      <c r="TQZ11" s="0"/>
      <c r="TRA11" s="0"/>
      <c r="TRB11" s="0"/>
      <c r="TRC11" s="0"/>
      <c r="TRD11" s="0"/>
      <c r="TRE11" s="0"/>
      <c r="TRF11" s="0"/>
      <c r="TRG11" s="0"/>
      <c r="TRH11" s="0"/>
      <c r="TRI11" s="0"/>
      <c r="TRJ11" s="0"/>
      <c r="TRK11" s="0"/>
      <c r="TRL11" s="0"/>
      <c r="TRM11" s="0"/>
      <c r="TRN11" s="0"/>
      <c r="TRO11" s="0"/>
      <c r="TRP11" s="0"/>
      <c r="TRQ11" s="0"/>
      <c r="TRR11" s="0"/>
      <c r="TRS11" s="0"/>
      <c r="TRT11" s="0"/>
      <c r="TRU11" s="0"/>
      <c r="TRV11" s="0"/>
      <c r="TRW11" s="0"/>
      <c r="TRX11" s="0"/>
      <c r="TRY11" s="0"/>
      <c r="TRZ11" s="0"/>
      <c r="TSA11" s="0"/>
      <c r="TSB11" s="0"/>
      <c r="TSC11" s="0"/>
      <c r="TSD11" s="0"/>
      <c r="TSE11" s="0"/>
      <c r="TSF11" s="0"/>
      <c r="TSG11" s="0"/>
      <c r="TSH11" s="0"/>
      <c r="TSI11" s="0"/>
      <c r="TSJ11" s="0"/>
      <c r="TSK11" s="0"/>
      <c r="TSL11" s="0"/>
      <c r="TSM11" s="0"/>
      <c r="TSN11" s="0"/>
      <c r="TSO11" s="0"/>
      <c r="TSP11" s="0"/>
      <c r="TSQ11" s="0"/>
      <c r="TSR11" s="0"/>
      <c r="TSS11" s="0"/>
      <c r="TST11" s="0"/>
      <c r="TSU11" s="0"/>
      <c r="TSV11" s="0"/>
      <c r="TSW11" s="0"/>
      <c r="TSX11" s="0"/>
      <c r="TSY11" s="0"/>
      <c r="TSZ11" s="0"/>
      <c r="TTA11" s="0"/>
      <c r="TTB11" s="0"/>
      <c r="TTC11" s="0"/>
      <c r="TTD11" s="0"/>
      <c r="TTE11" s="0"/>
      <c r="TTF11" s="0"/>
      <c r="TTG11" s="0"/>
      <c r="TTH11" s="0"/>
      <c r="TTI11" s="0"/>
      <c r="TTJ11" s="0"/>
      <c r="TTK11" s="0"/>
      <c r="TTL11" s="0"/>
      <c r="TTM11" s="0"/>
      <c r="TTN11" s="0"/>
      <c r="TTO11" s="0"/>
      <c r="TTP11" s="0"/>
      <c r="TTQ11" s="0"/>
      <c r="TTR11" s="0"/>
      <c r="TTS11" s="0"/>
      <c r="TTT11" s="0"/>
      <c r="TTU11" s="0"/>
      <c r="TTV11" s="0"/>
      <c r="TTW11" s="0"/>
      <c r="TTX11" s="0"/>
      <c r="TTY11" s="0"/>
      <c r="TTZ11" s="0"/>
      <c r="TUA11" s="0"/>
      <c r="TUB11" s="0"/>
      <c r="TUC11" s="0"/>
      <c r="TUD11" s="0"/>
      <c r="TUE11" s="0"/>
      <c r="TUF11" s="0"/>
      <c r="TUG11" s="0"/>
      <c r="TUH11" s="0"/>
      <c r="TUI11" s="0"/>
      <c r="TUJ11" s="0"/>
      <c r="TUK11" s="0"/>
      <c r="TUL11" s="0"/>
      <c r="TUM11" s="0"/>
      <c r="TUN11" s="0"/>
      <c r="TUO11" s="0"/>
      <c r="TUP11" s="0"/>
      <c r="TUQ11" s="0"/>
      <c r="TUR11" s="0"/>
      <c r="TUS11" s="0"/>
      <c r="TUT11" s="0"/>
      <c r="TUU11" s="0"/>
      <c r="TUV11" s="0"/>
      <c r="TUW11" s="0"/>
      <c r="TUX11" s="0"/>
      <c r="TUY11" s="0"/>
      <c r="TUZ11" s="0"/>
      <c r="TVA11" s="0"/>
      <c r="TVB11" s="0"/>
      <c r="TVC11" s="0"/>
      <c r="TVD11" s="0"/>
      <c r="TVE11" s="0"/>
      <c r="TVF11" s="0"/>
      <c r="TVG11" s="0"/>
      <c r="TVH11" s="0"/>
      <c r="TVI11" s="0"/>
      <c r="TVJ11" s="0"/>
      <c r="TVK11" s="0"/>
      <c r="TVL11" s="0"/>
      <c r="TVM11" s="0"/>
      <c r="TVN11" s="0"/>
      <c r="TVO11" s="0"/>
      <c r="TVP11" s="0"/>
      <c r="TVQ11" s="0"/>
      <c r="TVR11" s="0"/>
      <c r="TVS11" s="0"/>
      <c r="TVT11" s="0"/>
      <c r="TVU11" s="0"/>
      <c r="TVV11" s="0"/>
      <c r="TVW11" s="0"/>
      <c r="TVX11" s="0"/>
      <c r="TVY11" s="0"/>
      <c r="TVZ11" s="0"/>
      <c r="TWA11" s="0"/>
      <c r="TWB11" s="0"/>
      <c r="TWC11" s="0"/>
      <c r="TWD11" s="0"/>
      <c r="TWE11" s="0"/>
      <c r="TWF11" s="0"/>
      <c r="TWG11" s="0"/>
      <c r="TWH11" s="0"/>
      <c r="TWI11" s="0"/>
      <c r="TWJ11" s="0"/>
      <c r="TWK11" s="0"/>
      <c r="TWL11" s="0"/>
      <c r="TWM11" s="0"/>
      <c r="TWN11" s="0"/>
      <c r="TWO11" s="0"/>
      <c r="TWP11" s="0"/>
      <c r="TWQ11" s="0"/>
      <c r="TWR11" s="0"/>
      <c r="TWS11" s="0"/>
      <c r="TWT11" s="0"/>
      <c r="TWU11" s="0"/>
      <c r="TWV11" s="0"/>
      <c r="TWW11" s="0"/>
      <c r="TWX11" s="0"/>
      <c r="TWY11" s="0"/>
      <c r="TWZ11" s="0"/>
      <c r="TXA11" s="0"/>
      <c r="TXB11" s="0"/>
      <c r="TXC11" s="0"/>
      <c r="TXD11" s="0"/>
      <c r="TXE11" s="0"/>
      <c r="TXF11" s="0"/>
      <c r="TXG11" s="0"/>
      <c r="TXH11" s="0"/>
      <c r="TXI11" s="0"/>
      <c r="TXJ11" s="0"/>
      <c r="TXK11" s="0"/>
      <c r="TXL11" s="0"/>
      <c r="TXM11" s="0"/>
      <c r="TXN11" s="0"/>
      <c r="TXO11" s="0"/>
      <c r="TXP11" s="0"/>
      <c r="TXQ11" s="0"/>
      <c r="TXR11" s="0"/>
      <c r="TXS11" s="0"/>
      <c r="TXT11" s="0"/>
      <c r="TXU11" s="0"/>
      <c r="TXV11" s="0"/>
      <c r="TXW11" s="0"/>
      <c r="TXX11" s="0"/>
      <c r="TXY11" s="0"/>
      <c r="TXZ11" s="0"/>
      <c r="TYA11" s="0"/>
      <c r="TYB11" s="0"/>
      <c r="TYC11" s="0"/>
      <c r="TYD11" s="0"/>
      <c r="TYE11" s="0"/>
      <c r="TYF11" s="0"/>
      <c r="TYG11" s="0"/>
      <c r="TYH11" s="0"/>
      <c r="TYI11" s="0"/>
      <c r="TYJ11" s="0"/>
      <c r="TYK11" s="0"/>
      <c r="TYL11" s="0"/>
      <c r="TYM11" s="0"/>
      <c r="TYN11" s="0"/>
      <c r="TYO11" s="0"/>
      <c r="TYP11" s="0"/>
      <c r="TYQ11" s="0"/>
      <c r="TYR11" s="0"/>
      <c r="TYS11" s="0"/>
      <c r="TYT11" s="0"/>
      <c r="TYU11" s="0"/>
      <c r="TYV11" s="0"/>
      <c r="TYW11" s="0"/>
      <c r="TYX11" s="0"/>
      <c r="TYY11" s="0"/>
      <c r="TYZ11" s="0"/>
      <c r="TZA11" s="0"/>
      <c r="TZB11" s="0"/>
      <c r="TZC11" s="0"/>
      <c r="TZD11" s="0"/>
      <c r="TZE11" s="0"/>
      <c r="TZF11" s="0"/>
      <c r="TZG11" s="0"/>
      <c r="TZH11" s="0"/>
      <c r="TZI11" s="0"/>
      <c r="TZJ11" s="0"/>
      <c r="TZK11" s="0"/>
      <c r="TZL11" s="0"/>
      <c r="TZM11" s="0"/>
      <c r="TZN11" s="0"/>
      <c r="TZO11" s="0"/>
      <c r="TZP11" s="0"/>
      <c r="TZQ11" s="0"/>
      <c r="TZR11" s="0"/>
      <c r="TZS11" s="0"/>
      <c r="TZT11" s="0"/>
      <c r="TZU11" s="0"/>
      <c r="TZV11" s="0"/>
      <c r="TZW11" s="0"/>
      <c r="TZX11" s="0"/>
      <c r="TZY11" s="0"/>
      <c r="TZZ11" s="0"/>
      <c r="UAA11" s="0"/>
      <c r="UAB11" s="0"/>
      <c r="UAC11" s="0"/>
      <c r="UAD11" s="0"/>
      <c r="UAE11" s="0"/>
      <c r="UAF11" s="0"/>
      <c r="UAG11" s="0"/>
      <c r="UAH11" s="0"/>
      <c r="UAI11" s="0"/>
      <c r="UAJ11" s="0"/>
      <c r="UAK11" s="0"/>
      <c r="UAL11" s="0"/>
      <c r="UAM11" s="0"/>
      <c r="UAN11" s="0"/>
      <c r="UAO11" s="0"/>
      <c r="UAP11" s="0"/>
      <c r="UAQ11" s="0"/>
      <c r="UAR11" s="0"/>
      <c r="UAS11" s="0"/>
      <c r="UAT11" s="0"/>
      <c r="UAU11" s="0"/>
      <c r="UAV11" s="0"/>
      <c r="UAW11" s="0"/>
      <c r="UAX11" s="0"/>
      <c r="UAY11" s="0"/>
      <c r="UAZ11" s="0"/>
      <c r="UBA11" s="0"/>
      <c r="UBB11" s="0"/>
      <c r="UBC11" s="0"/>
      <c r="UBD11" s="0"/>
      <c r="UBE11" s="0"/>
      <c r="UBF11" s="0"/>
      <c r="UBG11" s="0"/>
      <c r="UBH11" s="0"/>
      <c r="UBI11" s="0"/>
      <c r="UBJ11" s="0"/>
      <c r="UBK11" s="0"/>
      <c r="UBL11" s="0"/>
      <c r="UBM11" s="0"/>
      <c r="UBN11" s="0"/>
      <c r="UBO11" s="0"/>
      <c r="UBP11" s="0"/>
      <c r="UBQ11" s="0"/>
      <c r="UBR11" s="0"/>
      <c r="UBS11" s="0"/>
      <c r="UBT11" s="0"/>
      <c r="UBU11" s="0"/>
      <c r="UBV11" s="0"/>
      <c r="UBW11" s="0"/>
      <c r="UBX11" s="0"/>
      <c r="UBY11" s="0"/>
      <c r="UBZ11" s="0"/>
      <c r="UCA11" s="0"/>
      <c r="UCB11" s="0"/>
      <c r="UCC11" s="0"/>
      <c r="UCD11" s="0"/>
      <c r="UCE11" s="0"/>
      <c r="UCF11" s="0"/>
      <c r="UCG11" s="0"/>
      <c r="UCH11" s="0"/>
      <c r="UCI11" s="0"/>
      <c r="UCJ11" s="0"/>
      <c r="UCK11" s="0"/>
      <c r="UCL11" s="0"/>
      <c r="UCM11" s="0"/>
      <c r="UCN11" s="0"/>
      <c r="UCO11" s="0"/>
      <c r="UCP11" s="0"/>
      <c r="UCQ11" s="0"/>
      <c r="UCR11" s="0"/>
      <c r="UCS11" s="0"/>
      <c r="UCT11" s="0"/>
      <c r="UCU11" s="0"/>
      <c r="UCV11" s="0"/>
      <c r="UCW11" s="0"/>
      <c r="UCX11" s="0"/>
      <c r="UCY11" s="0"/>
      <c r="UCZ11" s="0"/>
      <c r="UDA11" s="0"/>
      <c r="UDB11" s="0"/>
      <c r="UDC11" s="0"/>
      <c r="UDD11" s="0"/>
      <c r="UDE11" s="0"/>
      <c r="UDF11" s="0"/>
      <c r="UDG11" s="0"/>
      <c r="UDH11" s="0"/>
      <c r="UDI11" s="0"/>
      <c r="UDJ11" s="0"/>
      <c r="UDK11" s="0"/>
      <c r="UDL11" s="0"/>
      <c r="UDM11" s="0"/>
      <c r="UDN11" s="0"/>
      <c r="UDO11" s="0"/>
      <c r="UDP11" s="0"/>
      <c r="UDQ11" s="0"/>
      <c r="UDR11" s="0"/>
      <c r="UDS11" s="0"/>
      <c r="UDT11" s="0"/>
      <c r="UDU11" s="0"/>
      <c r="UDV11" s="0"/>
      <c r="UDW11" s="0"/>
      <c r="UDX11" s="0"/>
      <c r="UDY11" s="0"/>
      <c r="UDZ11" s="0"/>
      <c r="UEA11" s="0"/>
      <c r="UEB11" s="0"/>
      <c r="UEC11" s="0"/>
      <c r="UED11" s="0"/>
      <c r="UEE11" s="0"/>
      <c r="UEF11" s="0"/>
      <c r="UEG11" s="0"/>
      <c r="UEH11" s="0"/>
      <c r="UEI11" s="0"/>
      <c r="UEJ11" s="0"/>
      <c r="UEK11" s="0"/>
      <c r="UEL11" s="0"/>
      <c r="UEM11" s="0"/>
      <c r="UEN11" s="0"/>
      <c r="UEO11" s="0"/>
      <c r="UEP11" s="0"/>
      <c r="UEQ11" s="0"/>
      <c r="UER11" s="0"/>
      <c r="UES11" s="0"/>
      <c r="UET11" s="0"/>
      <c r="UEU11" s="0"/>
      <c r="UEV11" s="0"/>
      <c r="UEW11" s="0"/>
      <c r="UEX11" s="0"/>
      <c r="UEY11" s="0"/>
      <c r="UEZ11" s="0"/>
      <c r="UFA11" s="0"/>
      <c r="UFB11" s="0"/>
      <c r="UFC11" s="0"/>
      <c r="UFD11" s="0"/>
      <c r="UFE11" s="0"/>
      <c r="UFF11" s="0"/>
      <c r="UFG11" s="0"/>
      <c r="UFH11" s="0"/>
      <c r="UFI11" s="0"/>
      <c r="UFJ11" s="0"/>
      <c r="UFK11" s="0"/>
      <c r="UFL11" s="0"/>
      <c r="UFM11" s="0"/>
      <c r="UFN11" s="0"/>
      <c r="UFO11" s="0"/>
      <c r="UFP11" s="0"/>
      <c r="UFQ11" s="0"/>
      <c r="UFR11" s="0"/>
      <c r="UFS11" s="0"/>
      <c r="UFT11" s="0"/>
      <c r="UFU11" s="0"/>
      <c r="UFV11" s="0"/>
      <c r="UFW11" s="0"/>
      <c r="UFX11" s="0"/>
      <c r="UFY11" s="0"/>
      <c r="UFZ11" s="0"/>
      <c r="UGA11" s="0"/>
      <c r="UGB11" s="0"/>
      <c r="UGC11" s="0"/>
      <c r="UGD11" s="0"/>
      <c r="UGE11" s="0"/>
      <c r="UGF11" s="0"/>
      <c r="UGG11" s="0"/>
      <c r="UGH11" s="0"/>
      <c r="UGI11" s="0"/>
      <c r="UGJ11" s="0"/>
      <c r="UGK11" s="0"/>
      <c r="UGL11" s="0"/>
      <c r="UGM11" s="0"/>
      <c r="UGN11" s="0"/>
      <c r="UGO11" s="0"/>
      <c r="UGP11" s="0"/>
      <c r="UGQ11" s="0"/>
      <c r="UGR11" s="0"/>
      <c r="UGS11" s="0"/>
      <c r="UGT11" s="0"/>
      <c r="UGU11" s="0"/>
      <c r="UGV11" s="0"/>
      <c r="UGW11" s="0"/>
      <c r="UGX11" s="0"/>
      <c r="UGY11" s="0"/>
      <c r="UGZ11" s="0"/>
      <c r="UHA11" s="0"/>
      <c r="UHB11" s="0"/>
      <c r="UHC11" s="0"/>
      <c r="UHD11" s="0"/>
      <c r="UHE11" s="0"/>
      <c r="UHF11" s="0"/>
      <c r="UHG11" s="0"/>
      <c r="UHH11" s="0"/>
      <c r="UHI11" s="0"/>
      <c r="UHJ11" s="0"/>
      <c r="UHK11" s="0"/>
      <c r="UHL11" s="0"/>
      <c r="UHM11" s="0"/>
      <c r="UHN11" s="0"/>
      <c r="UHO11" s="0"/>
      <c r="UHP11" s="0"/>
      <c r="UHQ11" s="0"/>
      <c r="UHR11" s="0"/>
      <c r="UHS11" s="0"/>
      <c r="UHT11" s="0"/>
      <c r="UHU11" s="0"/>
      <c r="UHV11" s="0"/>
      <c r="UHW11" s="0"/>
      <c r="UHX11" s="0"/>
      <c r="UHY11" s="0"/>
      <c r="UHZ11" s="0"/>
      <c r="UIA11" s="0"/>
      <c r="UIB11" s="0"/>
      <c r="UIC11" s="0"/>
      <c r="UID11" s="0"/>
      <c r="UIE11" s="0"/>
      <c r="UIF11" s="0"/>
      <c r="UIG11" s="0"/>
      <c r="UIH11" s="0"/>
      <c r="UII11" s="0"/>
      <c r="UIJ11" s="0"/>
      <c r="UIK11" s="0"/>
      <c r="UIL11" s="0"/>
      <c r="UIM11" s="0"/>
      <c r="UIN11" s="0"/>
      <c r="UIO11" s="0"/>
      <c r="UIP11" s="0"/>
      <c r="UIQ11" s="0"/>
      <c r="UIR11" s="0"/>
      <c r="UIS11" s="0"/>
      <c r="UIT11" s="0"/>
      <c r="UIU11" s="0"/>
      <c r="UIV11" s="0"/>
      <c r="UIW11" s="0"/>
      <c r="UIX11" s="0"/>
      <c r="UIY11" s="0"/>
      <c r="UIZ11" s="0"/>
      <c r="UJA11" s="0"/>
      <c r="UJB11" s="0"/>
      <c r="UJC11" s="0"/>
      <c r="UJD11" s="0"/>
      <c r="UJE11" s="0"/>
      <c r="UJF11" s="0"/>
      <c r="UJG11" s="0"/>
      <c r="UJH11" s="0"/>
      <c r="UJI11" s="0"/>
      <c r="UJJ11" s="0"/>
      <c r="UJK11" s="0"/>
      <c r="UJL11" s="0"/>
      <c r="UJM11" s="0"/>
      <c r="UJN11" s="0"/>
      <c r="UJO11" s="0"/>
      <c r="UJP11" s="0"/>
      <c r="UJQ11" s="0"/>
      <c r="UJR11" s="0"/>
      <c r="UJS11" s="0"/>
      <c r="UJT11" s="0"/>
      <c r="UJU11" s="0"/>
      <c r="UJV11" s="0"/>
      <c r="UJW11" s="0"/>
      <c r="UJX11" s="0"/>
      <c r="UJY11" s="0"/>
      <c r="UJZ11" s="0"/>
      <c r="UKA11" s="0"/>
      <c r="UKB11" s="0"/>
      <c r="UKC11" s="0"/>
      <c r="UKD11" s="0"/>
      <c r="UKE11" s="0"/>
      <c r="UKF11" s="0"/>
      <c r="UKG11" s="0"/>
      <c r="UKH11" s="0"/>
      <c r="UKI11" s="0"/>
      <c r="UKJ11" s="0"/>
      <c r="UKK11" s="0"/>
      <c r="UKL11" s="0"/>
      <c r="UKM11" s="0"/>
      <c r="UKN11" s="0"/>
      <c r="UKO11" s="0"/>
      <c r="UKP11" s="0"/>
      <c r="UKQ11" s="0"/>
      <c r="UKR11" s="0"/>
      <c r="UKS11" s="0"/>
      <c r="UKT11" s="0"/>
      <c r="UKU11" s="0"/>
      <c r="UKV11" s="0"/>
      <c r="UKW11" s="0"/>
      <c r="UKX11" s="0"/>
      <c r="UKY11" s="0"/>
      <c r="UKZ11" s="0"/>
      <c r="ULA11" s="0"/>
      <c r="ULB11" s="0"/>
      <c r="ULC11" s="0"/>
      <c r="ULD11" s="0"/>
      <c r="ULE11" s="0"/>
      <c r="ULF11" s="0"/>
      <c r="ULG11" s="0"/>
      <c r="ULH11" s="0"/>
      <c r="ULI11" s="0"/>
      <c r="ULJ11" s="0"/>
      <c r="ULK11" s="0"/>
      <c r="ULL11" s="0"/>
      <c r="ULM11" s="0"/>
      <c r="ULN11" s="0"/>
      <c r="ULO11" s="0"/>
      <c r="ULP11" s="0"/>
      <c r="ULQ11" s="0"/>
      <c r="ULR11" s="0"/>
      <c r="ULS11" s="0"/>
      <c r="ULT11" s="0"/>
      <c r="ULU11" s="0"/>
      <c r="ULV11" s="0"/>
      <c r="ULW11" s="0"/>
      <c r="ULX11" s="0"/>
      <c r="ULY11" s="0"/>
      <c r="ULZ11" s="0"/>
      <c r="UMA11" s="0"/>
      <c r="UMB11" s="0"/>
      <c r="UMC11" s="0"/>
      <c r="UMD11" s="0"/>
      <c r="UME11" s="0"/>
      <c r="UMF11" s="0"/>
      <c r="UMG11" s="0"/>
      <c r="UMH11" s="0"/>
      <c r="UMI11" s="0"/>
      <c r="UMJ11" s="0"/>
      <c r="UMK11" s="0"/>
      <c r="UML11" s="0"/>
      <c r="UMM11" s="0"/>
      <c r="UMN11" s="0"/>
      <c r="UMO11" s="0"/>
      <c r="UMP11" s="0"/>
      <c r="UMQ11" s="0"/>
      <c r="UMR11" s="0"/>
      <c r="UMS11" s="0"/>
      <c r="UMT11" s="0"/>
      <c r="UMU11" s="0"/>
      <c r="UMV11" s="0"/>
      <c r="UMW11" s="0"/>
      <c r="UMX11" s="0"/>
      <c r="UMY11" s="0"/>
      <c r="UMZ11" s="0"/>
      <c r="UNA11" s="0"/>
      <c r="UNB11" s="0"/>
      <c r="UNC11" s="0"/>
      <c r="UND11" s="0"/>
      <c r="UNE11" s="0"/>
      <c r="UNF11" s="0"/>
      <c r="UNG11" s="0"/>
      <c r="UNH11" s="0"/>
      <c r="UNI11" s="0"/>
      <c r="UNJ11" s="0"/>
      <c r="UNK11" s="0"/>
      <c r="UNL11" s="0"/>
      <c r="UNM11" s="0"/>
      <c r="UNN11" s="0"/>
      <c r="UNO11" s="0"/>
      <c r="UNP11" s="0"/>
      <c r="UNQ11" s="0"/>
      <c r="UNR11" s="0"/>
      <c r="UNS11" s="0"/>
      <c r="UNT11" s="0"/>
      <c r="UNU11" s="0"/>
      <c r="UNV11" s="0"/>
      <c r="UNW11" s="0"/>
      <c r="UNX11" s="0"/>
      <c r="UNY11" s="0"/>
      <c r="UNZ11" s="0"/>
      <c r="UOA11" s="0"/>
      <c r="UOB11" s="0"/>
      <c r="UOC11" s="0"/>
      <c r="UOD11" s="0"/>
      <c r="UOE11" s="0"/>
      <c r="UOF11" s="0"/>
      <c r="UOG11" s="0"/>
      <c r="UOH11" s="0"/>
      <c r="UOI11" s="0"/>
      <c r="UOJ11" s="0"/>
      <c r="UOK11" s="0"/>
      <c r="UOL11" s="0"/>
      <c r="UOM11" s="0"/>
      <c r="UON11" s="0"/>
      <c r="UOO11" s="0"/>
      <c r="UOP11" s="0"/>
      <c r="UOQ11" s="0"/>
      <c r="UOR11" s="0"/>
      <c r="UOS11" s="0"/>
      <c r="UOT11" s="0"/>
      <c r="UOU11" s="0"/>
      <c r="UOV11" s="0"/>
      <c r="UOW11" s="0"/>
      <c r="UOX11" s="0"/>
      <c r="UOY11" s="0"/>
      <c r="UOZ11" s="0"/>
      <c r="UPA11" s="0"/>
      <c r="UPB11" s="0"/>
      <c r="UPC11" s="0"/>
      <c r="UPD11" s="0"/>
      <c r="UPE11" s="0"/>
      <c r="UPF11" s="0"/>
      <c r="UPG11" s="0"/>
      <c r="UPH11" s="0"/>
      <c r="UPI11" s="0"/>
      <c r="UPJ11" s="0"/>
      <c r="UPK11" s="0"/>
      <c r="UPL11" s="0"/>
      <c r="UPM11" s="0"/>
      <c r="UPN11" s="0"/>
      <c r="UPO11" s="0"/>
      <c r="UPP11" s="0"/>
      <c r="UPQ11" s="0"/>
      <c r="UPR11" s="0"/>
      <c r="UPS11" s="0"/>
      <c r="UPT11" s="0"/>
      <c r="UPU11" s="0"/>
      <c r="UPV11" s="0"/>
      <c r="UPW11" s="0"/>
      <c r="UPX11" s="0"/>
      <c r="UPY11" s="0"/>
      <c r="UPZ11" s="0"/>
      <c r="UQA11" s="0"/>
      <c r="UQB11" s="0"/>
      <c r="UQC11" s="0"/>
      <c r="UQD11" s="0"/>
      <c r="UQE11" s="0"/>
      <c r="UQF11" s="0"/>
      <c r="UQG11" s="0"/>
      <c r="UQH11" s="0"/>
      <c r="UQI11" s="0"/>
      <c r="UQJ11" s="0"/>
      <c r="UQK11" s="0"/>
      <c r="UQL11" s="0"/>
      <c r="UQM11" s="0"/>
      <c r="UQN11" s="0"/>
      <c r="UQO11" s="0"/>
      <c r="UQP11" s="0"/>
      <c r="UQQ11" s="0"/>
      <c r="UQR11" s="0"/>
      <c r="UQS11" s="0"/>
      <c r="UQT11" s="0"/>
      <c r="UQU11" s="0"/>
      <c r="UQV11" s="0"/>
      <c r="UQW11" s="0"/>
      <c r="UQX11" s="0"/>
      <c r="UQY11" s="0"/>
      <c r="UQZ11" s="0"/>
      <c r="URA11" s="0"/>
      <c r="URB11" s="0"/>
      <c r="URC11" s="0"/>
      <c r="URD11" s="0"/>
      <c r="URE11" s="0"/>
      <c r="URF11" s="0"/>
      <c r="URG11" s="0"/>
      <c r="URH11" s="0"/>
      <c r="URI11" s="0"/>
      <c r="URJ11" s="0"/>
      <c r="URK11" s="0"/>
      <c r="URL11" s="0"/>
      <c r="URM11" s="0"/>
      <c r="URN11" s="0"/>
      <c r="URO11" s="0"/>
      <c r="URP11" s="0"/>
      <c r="URQ11" s="0"/>
      <c r="URR11" s="0"/>
      <c r="URS11" s="0"/>
      <c r="URT11" s="0"/>
      <c r="URU11" s="0"/>
      <c r="URV11" s="0"/>
      <c r="URW11" s="0"/>
      <c r="URX11" s="0"/>
      <c r="URY11" s="0"/>
      <c r="URZ11" s="0"/>
      <c r="USA11" s="0"/>
      <c r="USB11" s="0"/>
      <c r="USC11" s="0"/>
      <c r="USD11" s="0"/>
      <c r="USE11" s="0"/>
      <c r="USF11" s="0"/>
      <c r="USG11" s="0"/>
      <c r="USH11" s="0"/>
      <c r="USI11" s="0"/>
      <c r="USJ11" s="0"/>
      <c r="USK11" s="0"/>
      <c r="USL11" s="0"/>
      <c r="USM11" s="0"/>
      <c r="USN11" s="0"/>
      <c r="USO11" s="0"/>
      <c r="USP11" s="0"/>
      <c r="USQ11" s="0"/>
      <c r="USR11" s="0"/>
      <c r="USS11" s="0"/>
      <c r="UST11" s="0"/>
      <c r="USU11" s="0"/>
      <c r="USV11" s="0"/>
      <c r="USW11" s="0"/>
      <c r="USX11" s="0"/>
      <c r="USY11" s="0"/>
      <c r="USZ11" s="0"/>
      <c r="UTA11" s="0"/>
      <c r="UTB11" s="0"/>
      <c r="UTC11" s="0"/>
      <c r="UTD11" s="0"/>
      <c r="UTE11" s="0"/>
      <c r="UTF11" s="0"/>
      <c r="UTG11" s="0"/>
      <c r="UTH11" s="0"/>
      <c r="UTI11" s="0"/>
      <c r="UTJ11" s="0"/>
      <c r="UTK11" s="0"/>
      <c r="UTL11" s="0"/>
      <c r="UTM11" s="0"/>
      <c r="UTN11" s="0"/>
      <c r="UTO11" s="0"/>
      <c r="UTP11" s="0"/>
      <c r="UTQ11" s="0"/>
      <c r="UTR11" s="0"/>
      <c r="UTS11" s="0"/>
      <c r="UTT11" s="0"/>
      <c r="UTU11" s="0"/>
      <c r="UTV11" s="0"/>
      <c r="UTW11" s="0"/>
      <c r="UTX11" s="0"/>
      <c r="UTY11" s="0"/>
      <c r="UTZ11" s="0"/>
      <c r="UUA11" s="0"/>
      <c r="UUB11" s="0"/>
      <c r="UUC11" s="0"/>
      <c r="UUD11" s="0"/>
      <c r="UUE11" s="0"/>
      <c r="UUF11" s="0"/>
      <c r="UUG11" s="0"/>
      <c r="UUH11" s="0"/>
      <c r="UUI11" s="0"/>
      <c r="UUJ11" s="0"/>
      <c r="UUK11" s="0"/>
      <c r="UUL11" s="0"/>
      <c r="UUM11" s="0"/>
      <c r="UUN11" s="0"/>
      <c r="UUO11" s="0"/>
      <c r="UUP11" s="0"/>
      <c r="UUQ11" s="0"/>
      <c r="UUR11" s="0"/>
      <c r="UUS11" s="0"/>
      <c r="UUT11" s="0"/>
      <c r="UUU11" s="0"/>
      <c r="UUV11" s="0"/>
      <c r="UUW11" s="0"/>
      <c r="UUX11" s="0"/>
      <c r="UUY11" s="0"/>
      <c r="UUZ11" s="0"/>
      <c r="UVA11" s="0"/>
      <c r="UVB11" s="0"/>
      <c r="UVC11" s="0"/>
      <c r="UVD11" s="0"/>
      <c r="UVE11" s="0"/>
      <c r="UVF11" s="0"/>
      <c r="UVG11" s="0"/>
      <c r="UVH11" s="0"/>
      <c r="UVI11" s="0"/>
      <c r="UVJ11" s="0"/>
      <c r="UVK11" s="0"/>
      <c r="UVL11" s="0"/>
      <c r="UVM11" s="0"/>
      <c r="UVN11" s="0"/>
      <c r="UVO11" s="0"/>
      <c r="UVP11" s="0"/>
      <c r="UVQ11" s="0"/>
      <c r="UVR11" s="0"/>
      <c r="UVS11" s="0"/>
      <c r="UVT11" s="0"/>
      <c r="UVU11" s="0"/>
      <c r="UVV11" s="0"/>
      <c r="UVW11" s="0"/>
      <c r="UVX11" s="0"/>
      <c r="UVY11" s="0"/>
      <c r="UVZ11" s="0"/>
      <c r="UWA11" s="0"/>
      <c r="UWB11" s="0"/>
      <c r="UWC11" s="0"/>
      <c r="UWD11" s="0"/>
      <c r="UWE11" s="0"/>
      <c r="UWF11" s="0"/>
      <c r="UWG11" s="0"/>
      <c r="UWH11" s="0"/>
      <c r="UWI11" s="0"/>
      <c r="UWJ11" s="0"/>
      <c r="UWK11" s="0"/>
      <c r="UWL11" s="0"/>
      <c r="UWM11" s="0"/>
      <c r="UWN11" s="0"/>
      <c r="UWO11" s="0"/>
      <c r="UWP11" s="0"/>
      <c r="UWQ11" s="0"/>
      <c r="UWR11" s="0"/>
      <c r="UWS11" s="0"/>
      <c r="UWT11" s="0"/>
      <c r="UWU11" s="0"/>
      <c r="UWV11" s="0"/>
      <c r="UWW11" s="0"/>
      <c r="UWX11" s="0"/>
      <c r="UWY11" s="0"/>
      <c r="UWZ11" s="0"/>
      <c r="UXA11" s="0"/>
      <c r="UXB11" s="0"/>
      <c r="UXC11" s="0"/>
      <c r="UXD11" s="0"/>
      <c r="UXE11" s="0"/>
      <c r="UXF11" s="0"/>
      <c r="UXG11" s="0"/>
      <c r="UXH11" s="0"/>
      <c r="UXI11" s="0"/>
      <c r="UXJ11" s="0"/>
      <c r="UXK11" s="0"/>
      <c r="UXL11" s="0"/>
      <c r="UXM11" s="0"/>
      <c r="UXN11" s="0"/>
      <c r="UXO11" s="0"/>
      <c r="UXP11" s="0"/>
      <c r="UXQ11" s="0"/>
      <c r="UXR11" s="0"/>
      <c r="UXS11" s="0"/>
      <c r="UXT11" s="0"/>
      <c r="UXU11" s="0"/>
      <c r="UXV11" s="0"/>
      <c r="UXW11" s="0"/>
      <c r="UXX11" s="0"/>
      <c r="UXY11" s="0"/>
      <c r="UXZ11" s="0"/>
      <c r="UYA11" s="0"/>
      <c r="UYB11" s="0"/>
      <c r="UYC11" s="0"/>
      <c r="UYD11" s="0"/>
      <c r="UYE11" s="0"/>
      <c r="UYF11" s="0"/>
      <c r="UYG11" s="0"/>
      <c r="UYH11" s="0"/>
      <c r="UYI11" s="0"/>
      <c r="UYJ11" s="0"/>
      <c r="UYK11" s="0"/>
      <c r="UYL11" s="0"/>
      <c r="UYM11" s="0"/>
      <c r="UYN11" s="0"/>
      <c r="UYO11" s="0"/>
      <c r="UYP11" s="0"/>
      <c r="UYQ11" s="0"/>
      <c r="UYR11" s="0"/>
      <c r="UYS11" s="0"/>
      <c r="UYT11" s="0"/>
      <c r="UYU11" s="0"/>
      <c r="UYV11" s="0"/>
      <c r="UYW11" s="0"/>
      <c r="UYX11" s="0"/>
      <c r="UYY11" s="0"/>
      <c r="UYZ11" s="0"/>
      <c r="UZA11" s="0"/>
      <c r="UZB11" s="0"/>
      <c r="UZC11" s="0"/>
      <c r="UZD11" s="0"/>
      <c r="UZE11" s="0"/>
      <c r="UZF11" s="0"/>
      <c r="UZG11" s="0"/>
      <c r="UZH11" s="0"/>
      <c r="UZI11" s="0"/>
      <c r="UZJ11" s="0"/>
      <c r="UZK11" s="0"/>
      <c r="UZL11" s="0"/>
      <c r="UZM11" s="0"/>
      <c r="UZN11" s="0"/>
      <c r="UZO11" s="0"/>
      <c r="UZP11" s="0"/>
      <c r="UZQ11" s="0"/>
      <c r="UZR11" s="0"/>
      <c r="UZS11" s="0"/>
      <c r="UZT11" s="0"/>
      <c r="UZU11" s="0"/>
      <c r="UZV11" s="0"/>
      <c r="UZW11" s="0"/>
      <c r="UZX11" s="0"/>
      <c r="UZY11" s="0"/>
      <c r="UZZ11" s="0"/>
      <c r="VAA11" s="0"/>
      <c r="VAB11" s="0"/>
      <c r="VAC11" s="0"/>
      <c r="VAD11" s="0"/>
      <c r="VAE11" s="0"/>
      <c r="VAF11" s="0"/>
      <c r="VAG11" s="0"/>
      <c r="VAH11" s="0"/>
      <c r="VAI11" s="0"/>
      <c r="VAJ11" s="0"/>
      <c r="VAK11" s="0"/>
      <c r="VAL11" s="0"/>
      <c r="VAM11" s="0"/>
      <c r="VAN11" s="0"/>
      <c r="VAO11" s="0"/>
      <c r="VAP11" s="0"/>
      <c r="VAQ11" s="0"/>
      <c r="VAR11" s="0"/>
      <c r="VAS11" s="0"/>
      <c r="VAT11" s="0"/>
      <c r="VAU11" s="0"/>
      <c r="VAV11" s="0"/>
      <c r="VAW11" s="0"/>
      <c r="VAX11" s="0"/>
      <c r="VAY11" s="0"/>
      <c r="VAZ11" s="0"/>
      <c r="VBA11" s="0"/>
      <c r="VBB11" s="0"/>
      <c r="VBC11" s="0"/>
      <c r="VBD11" s="0"/>
      <c r="VBE11" s="0"/>
      <c r="VBF11" s="0"/>
      <c r="VBG11" s="0"/>
      <c r="VBH11" s="0"/>
      <c r="VBI11" s="0"/>
      <c r="VBJ11" s="0"/>
      <c r="VBK11" s="0"/>
      <c r="VBL11" s="0"/>
      <c r="VBM11" s="0"/>
      <c r="VBN11" s="0"/>
      <c r="VBO11" s="0"/>
      <c r="VBP11" s="0"/>
      <c r="VBQ11" s="0"/>
      <c r="VBR11" s="0"/>
      <c r="VBS11" s="0"/>
      <c r="VBT11" s="0"/>
      <c r="VBU11" s="0"/>
      <c r="VBV11" s="0"/>
      <c r="VBW11" s="0"/>
      <c r="VBX11" s="0"/>
      <c r="VBY11" s="0"/>
      <c r="VBZ11" s="0"/>
      <c r="VCA11" s="0"/>
      <c r="VCB11" s="0"/>
      <c r="VCC11" s="0"/>
      <c r="VCD11" s="0"/>
      <c r="VCE11" s="0"/>
      <c r="VCF11" s="0"/>
      <c r="VCG11" s="0"/>
      <c r="VCH11" s="0"/>
      <c r="VCI11" s="0"/>
      <c r="VCJ11" s="0"/>
      <c r="VCK11" s="0"/>
      <c r="VCL11" s="0"/>
      <c r="VCM11" s="0"/>
      <c r="VCN11" s="0"/>
      <c r="VCO11" s="0"/>
      <c r="VCP11" s="0"/>
      <c r="VCQ11" s="0"/>
      <c r="VCR11" s="0"/>
      <c r="VCS11" s="0"/>
      <c r="VCT11" s="0"/>
      <c r="VCU11" s="0"/>
      <c r="VCV11" s="0"/>
      <c r="VCW11" s="0"/>
      <c r="VCX11" s="0"/>
      <c r="VCY11" s="0"/>
      <c r="VCZ11" s="0"/>
      <c r="VDA11" s="0"/>
      <c r="VDB11" s="0"/>
      <c r="VDC11" s="0"/>
      <c r="VDD11" s="0"/>
      <c r="VDE11" s="0"/>
      <c r="VDF11" s="0"/>
      <c r="VDG11" s="0"/>
      <c r="VDH11" s="0"/>
      <c r="VDI11" s="0"/>
      <c r="VDJ11" s="0"/>
      <c r="VDK11" s="0"/>
      <c r="VDL11" s="0"/>
      <c r="VDM11" s="0"/>
      <c r="VDN11" s="0"/>
      <c r="VDO11" s="0"/>
      <c r="VDP11" s="0"/>
      <c r="VDQ11" s="0"/>
      <c r="VDR11" s="0"/>
      <c r="VDS11" s="0"/>
      <c r="VDT11" s="0"/>
      <c r="VDU11" s="0"/>
      <c r="VDV11" s="0"/>
      <c r="VDW11" s="0"/>
      <c r="VDX11" s="0"/>
      <c r="VDY11" s="0"/>
      <c r="VDZ11" s="0"/>
      <c r="VEA11" s="0"/>
      <c r="VEB11" s="0"/>
      <c r="VEC11" s="0"/>
      <c r="VED11" s="0"/>
      <c r="VEE11" s="0"/>
      <c r="VEF11" s="0"/>
      <c r="VEG11" s="0"/>
      <c r="VEH11" s="0"/>
      <c r="VEI11" s="0"/>
      <c r="VEJ11" s="0"/>
      <c r="VEK11" s="0"/>
      <c r="VEL11" s="0"/>
      <c r="VEM11" s="0"/>
      <c r="VEN11" s="0"/>
      <c r="VEO11" s="0"/>
      <c r="VEP11" s="0"/>
      <c r="VEQ11" s="0"/>
      <c r="VER11" s="0"/>
      <c r="VES11" s="0"/>
      <c r="VET11" s="0"/>
      <c r="VEU11" s="0"/>
      <c r="VEV11" s="0"/>
      <c r="VEW11" s="0"/>
      <c r="VEX11" s="0"/>
      <c r="VEY11" s="0"/>
      <c r="VEZ11" s="0"/>
      <c r="VFA11" s="0"/>
      <c r="VFB11" s="0"/>
      <c r="VFC11" s="0"/>
      <c r="VFD11" s="0"/>
      <c r="VFE11" s="0"/>
      <c r="VFF11" s="0"/>
      <c r="VFG11" s="0"/>
      <c r="VFH11" s="0"/>
      <c r="VFI11" s="0"/>
      <c r="VFJ11" s="0"/>
      <c r="VFK11" s="0"/>
      <c r="VFL11" s="0"/>
      <c r="VFM11" s="0"/>
      <c r="VFN11" s="0"/>
      <c r="VFO11" s="0"/>
      <c r="VFP11" s="0"/>
      <c r="VFQ11" s="0"/>
      <c r="VFR11" s="0"/>
      <c r="VFS11" s="0"/>
      <c r="VFT11" s="0"/>
      <c r="VFU11" s="0"/>
      <c r="VFV11" s="0"/>
      <c r="VFW11" s="0"/>
      <c r="VFX11" s="0"/>
      <c r="VFY11" s="0"/>
      <c r="VFZ11" s="0"/>
      <c r="VGA11" s="0"/>
      <c r="VGB11" s="0"/>
      <c r="VGC11" s="0"/>
      <c r="VGD11" s="0"/>
      <c r="VGE11" s="0"/>
      <c r="VGF11" s="0"/>
      <c r="VGG11" s="0"/>
      <c r="VGH11" s="0"/>
      <c r="VGI11" s="0"/>
      <c r="VGJ11" s="0"/>
      <c r="VGK11" s="0"/>
      <c r="VGL11" s="0"/>
      <c r="VGM11" s="0"/>
      <c r="VGN11" s="0"/>
      <c r="VGO11" s="0"/>
      <c r="VGP11" s="0"/>
      <c r="VGQ11" s="0"/>
      <c r="VGR11" s="0"/>
      <c r="VGS11" s="0"/>
      <c r="VGT11" s="0"/>
      <c r="VGU11" s="0"/>
      <c r="VGV11" s="0"/>
      <c r="VGW11" s="0"/>
      <c r="VGX11" s="0"/>
      <c r="VGY11" s="0"/>
      <c r="VGZ11" s="0"/>
      <c r="VHA11" s="0"/>
      <c r="VHB11" s="0"/>
      <c r="VHC11" s="0"/>
      <c r="VHD11" s="0"/>
      <c r="VHE11" s="0"/>
      <c r="VHF11" s="0"/>
      <c r="VHG11" s="0"/>
      <c r="VHH11" s="0"/>
      <c r="VHI11" s="0"/>
      <c r="VHJ11" s="0"/>
      <c r="VHK11" s="0"/>
      <c r="VHL11" s="0"/>
      <c r="VHM11" s="0"/>
      <c r="VHN11" s="0"/>
      <c r="VHO11" s="0"/>
      <c r="VHP11" s="0"/>
      <c r="VHQ11" s="0"/>
      <c r="VHR11" s="0"/>
      <c r="VHS11" s="0"/>
      <c r="VHT11" s="0"/>
      <c r="VHU11" s="0"/>
      <c r="VHV11" s="0"/>
      <c r="VHW11" s="0"/>
      <c r="VHX11" s="0"/>
      <c r="VHY11" s="0"/>
      <c r="VHZ11" s="0"/>
      <c r="VIA11" s="0"/>
      <c r="VIB11" s="0"/>
      <c r="VIC11" s="0"/>
      <c r="VID11" s="0"/>
      <c r="VIE11" s="0"/>
      <c r="VIF11" s="0"/>
      <c r="VIG11" s="0"/>
      <c r="VIH11" s="0"/>
      <c r="VII11" s="0"/>
      <c r="VIJ11" s="0"/>
      <c r="VIK11" s="0"/>
      <c r="VIL11" s="0"/>
      <c r="VIM11" s="0"/>
      <c r="VIN11" s="0"/>
      <c r="VIO11" s="0"/>
      <c r="VIP11" s="0"/>
      <c r="VIQ11" s="0"/>
      <c r="VIR11" s="0"/>
      <c r="VIS11" s="0"/>
      <c r="VIT11" s="0"/>
      <c r="VIU11" s="0"/>
      <c r="VIV11" s="0"/>
      <c r="VIW11" s="0"/>
      <c r="VIX11" s="0"/>
      <c r="VIY11" s="0"/>
      <c r="VIZ11" s="0"/>
      <c r="VJA11" s="0"/>
      <c r="VJB11" s="0"/>
      <c r="VJC11" s="0"/>
      <c r="VJD11" s="0"/>
      <c r="VJE11" s="0"/>
      <c r="VJF11" s="0"/>
      <c r="VJG11" s="0"/>
      <c r="VJH11" s="0"/>
      <c r="VJI11" s="0"/>
      <c r="VJJ11" s="0"/>
      <c r="VJK11" s="0"/>
      <c r="VJL11" s="0"/>
      <c r="VJM11" s="0"/>
      <c r="VJN11" s="0"/>
      <c r="VJO11" s="0"/>
      <c r="VJP11" s="0"/>
      <c r="VJQ11" s="0"/>
      <c r="VJR11" s="0"/>
      <c r="VJS11" s="0"/>
      <c r="VJT11" s="0"/>
      <c r="VJU11" s="0"/>
      <c r="VJV11" s="0"/>
      <c r="VJW11" s="0"/>
      <c r="VJX11" s="0"/>
      <c r="VJY11" s="0"/>
      <c r="VJZ11" s="0"/>
      <c r="VKA11" s="0"/>
      <c r="VKB11" s="0"/>
      <c r="VKC11" s="0"/>
      <c r="VKD11" s="0"/>
      <c r="VKE11" s="0"/>
      <c r="VKF11" s="0"/>
      <c r="VKG11" s="0"/>
      <c r="VKH11" s="0"/>
      <c r="VKI11" s="0"/>
      <c r="VKJ11" s="0"/>
      <c r="VKK11" s="0"/>
      <c r="VKL11" s="0"/>
      <c r="VKM11" s="0"/>
      <c r="VKN11" s="0"/>
      <c r="VKO11" s="0"/>
      <c r="VKP11" s="0"/>
      <c r="VKQ11" s="0"/>
      <c r="VKR11" s="0"/>
      <c r="VKS11" s="0"/>
      <c r="VKT11" s="0"/>
      <c r="VKU11" s="0"/>
      <c r="VKV11" s="0"/>
      <c r="VKW11" s="0"/>
      <c r="VKX11" s="0"/>
      <c r="VKY11" s="0"/>
      <c r="VKZ11" s="0"/>
      <c r="VLA11" s="0"/>
      <c r="VLB11" s="0"/>
      <c r="VLC11" s="0"/>
      <c r="VLD11" s="0"/>
      <c r="VLE11" s="0"/>
      <c r="VLF11" s="0"/>
      <c r="VLG11" s="0"/>
      <c r="VLH11" s="0"/>
      <c r="VLI11" s="0"/>
      <c r="VLJ11" s="0"/>
      <c r="VLK11" s="0"/>
      <c r="VLL11" s="0"/>
      <c r="VLM11" s="0"/>
      <c r="VLN11" s="0"/>
      <c r="VLO11" s="0"/>
      <c r="VLP11" s="0"/>
      <c r="VLQ11" s="0"/>
      <c r="VLR11" s="0"/>
      <c r="VLS11" s="0"/>
      <c r="VLT11" s="0"/>
      <c r="VLU11" s="0"/>
      <c r="VLV11" s="0"/>
      <c r="VLW11" s="0"/>
      <c r="VLX11" s="0"/>
      <c r="VLY11" s="0"/>
      <c r="VLZ11" s="0"/>
      <c r="VMA11" s="0"/>
      <c r="VMB11" s="0"/>
      <c r="VMC11" s="0"/>
      <c r="VMD11" s="0"/>
      <c r="VME11" s="0"/>
      <c r="VMF11" s="0"/>
      <c r="VMG11" s="0"/>
      <c r="VMH11" s="0"/>
      <c r="VMI11" s="0"/>
      <c r="VMJ11" s="0"/>
      <c r="VMK11" s="0"/>
      <c r="VML11" s="0"/>
      <c r="VMM11" s="0"/>
      <c r="VMN11" s="0"/>
      <c r="VMO11" s="0"/>
      <c r="VMP11" s="0"/>
      <c r="VMQ11" s="0"/>
      <c r="VMR11" s="0"/>
      <c r="VMS11" s="0"/>
      <c r="VMT11" s="0"/>
      <c r="VMU11" s="0"/>
      <c r="VMV11" s="0"/>
      <c r="VMW11" s="0"/>
      <c r="VMX11" s="0"/>
      <c r="VMY11" s="0"/>
      <c r="VMZ11" s="0"/>
      <c r="VNA11" s="0"/>
      <c r="VNB11" s="0"/>
      <c r="VNC11" s="0"/>
      <c r="VND11" s="0"/>
      <c r="VNE11" s="0"/>
      <c r="VNF11" s="0"/>
      <c r="VNG11" s="0"/>
      <c r="VNH11" s="0"/>
      <c r="VNI11" s="0"/>
      <c r="VNJ11" s="0"/>
      <c r="VNK11" s="0"/>
      <c r="VNL11" s="0"/>
      <c r="VNM11" s="0"/>
      <c r="VNN11" s="0"/>
      <c r="VNO11" s="0"/>
      <c r="VNP11" s="0"/>
      <c r="VNQ11" s="0"/>
      <c r="VNR11" s="0"/>
      <c r="VNS11" s="0"/>
      <c r="VNT11" s="0"/>
      <c r="VNU11" s="0"/>
      <c r="VNV11" s="0"/>
      <c r="VNW11" s="0"/>
      <c r="VNX11" s="0"/>
      <c r="VNY11" s="0"/>
      <c r="VNZ11" s="0"/>
      <c r="VOA11" s="0"/>
      <c r="VOB11" s="0"/>
      <c r="VOC11" s="0"/>
      <c r="VOD11" s="0"/>
      <c r="VOE11" s="0"/>
      <c r="VOF11" s="0"/>
      <c r="VOG11" s="0"/>
      <c r="VOH11" s="0"/>
      <c r="VOI11" s="0"/>
      <c r="VOJ11" s="0"/>
      <c r="VOK11" s="0"/>
      <c r="VOL11" s="0"/>
      <c r="VOM11" s="0"/>
      <c r="VON11" s="0"/>
      <c r="VOO11" s="0"/>
      <c r="VOP11" s="0"/>
      <c r="VOQ11" s="0"/>
      <c r="VOR11" s="0"/>
      <c r="VOS11" s="0"/>
      <c r="VOT11" s="0"/>
      <c r="VOU11" s="0"/>
      <c r="VOV11" s="0"/>
      <c r="VOW11" s="0"/>
      <c r="VOX11" s="0"/>
      <c r="VOY11" s="0"/>
      <c r="VOZ11" s="0"/>
      <c r="VPA11" s="0"/>
      <c r="VPB11" s="0"/>
      <c r="VPC11" s="0"/>
      <c r="VPD11" s="0"/>
      <c r="VPE11" s="0"/>
      <c r="VPF11" s="0"/>
      <c r="VPG11" s="0"/>
      <c r="VPH11" s="0"/>
      <c r="VPI11" s="0"/>
      <c r="VPJ11" s="0"/>
      <c r="VPK11" s="0"/>
      <c r="VPL11" s="0"/>
      <c r="VPM11" s="0"/>
      <c r="VPN11" s="0"/>
      <c r="VPO11" s="0"/>
      <c r="VPP11" s="0"/>
      <c r="VPQ11" s="0"/>
      <c r="VPR11" s="0"/>
      <c r="VPS11" s="0"/>
      <c r="VPT11" s="0"/>
      <c r="VPU11" s="0"/>
      <c r="VPV11" s="0"/>
      <c r="VPW11" s="0"/>
      <c r="VPX11" s="0"/>
      <c r="VPY11" s="0"/>
      <c r="VPZ11" s="0"/>
      <c r="VQA11" s="0"/>
      <c r="VQB11" s="0"/>
      <c r="VQC11" s="0"/>
      <c r="VQD11" s="0"/>
      <c r="VQE11" s="0"/>
      <c r="VQF11" s="0"/>
      <c r="VQG11" s="0"/>
      <c r="VQH11" s="0"/>
      <c r="VQI11" s="0"/>
      <c r="VQJ11" s="0"/>
      <c r="VQK11" s="0"/>
      <c r="VQL11" s="0"/>
      <c r="VQM11" s="0"/>
      <c r="VQN11" s="0"/>
      <c r="VQO11" s="0"/>
      <c r="VQP11" s="0"/>
      <c r="VQQ11" s="0"/>
      <c r="VQR11" s="0"/>
      <c r="VQS11" s="0"/>
      <c r="VQT11" s="0"/>
      <c r="VQU11" s="0"/>
      <c r="VQV11" s="0"/>
      <c r="VQW11" s="0"/>
      <c r="VQX11" s="0"/>
      <c r="VQY11" s="0"/>
      <c r="VQZ11" s="0"/>
      <c r="VRA11" s="0"/>
      <c r="VRB11" s="0"/>
      <c r="VRC11" s="0"/>
      <c r="VRD11" s="0"/>
      <c r="VRE11" s="0"/>
      <c r="VRF11" s="0"/>
      <c r="VRG11" s="0"/>
      <c r="VRH11" s="0"/>
      <c r="VRI11" s="0"/>
      <c r="VRJ11" s="0"/>
      <c r="VRK11" s="0"/>
      <c r="VRL11" s="0"/>
      <c r="VRM11" s="0"/>
      <c r="VRN11" s="0"/>
      <c r="VRO11" s="0"/>
      <c r="VRP11" s="0"/>
      <c r="VRQ11" s="0"/>
      <c r="VRR11" s="0"/>
      <c r="VRS11" s="0"/>
      <c r="VRT11" s="0"/>
      <c r="VRU11" s="0"/>
      <c r="VRV11" s="0"/>
      <c r="VRW11" s="0"/>
      <c r="VRX11" s="0"/>
      <c r="VRY11" s="0"/>
      <c r="VRZ11" s="0"/>
      <c r="VSA11" s="0"/>
      <c r="VSB11" s="0"/>
      <c r="VSC11" s="0"/>
      <c r="VSD11" s="0"/>
      <c r="VSE11" s="0"/>
      <c r="VSF11" s="0"/>
      <c r="VSG11" s="0"/>
      <c r="VSH11" s="0"/>
      <c r="VSI11" s="0"/>
      <c r="VSJ11" s="0"/>
      <c r="VSK11" s="0"/>
      <c r="VSL11" s="0"/>
      <c r="VSM11" s="0"/>
      <c r="VSN11" s="0"/>
      <c r="VSO11" s="0"/>
      <c r="VSP11" s="0"/>
      <c r="VSQ11" s="0"/>
      <c r="VSR11" s="0"/>
      <c r="VSS11" s="0"/>
      <c r="VST11" s="0"/>
      <c r="VSU11" s="0"/>
      <c r="VSV11" s="0"/>
      <c r="VSW11" s="0"/>
      <c r="VSX11" s="0"/>
      <c r="VSY11" s="0"/>
      <c r="VSZ11" s="0"/>
      <c r="VTA11" s="0"/>
      <c r="VTB11" s="0"/>
      <c r="VTC11" s="0"/>
      <c r="VTD11" s="0"/>
      <c r="VTE11" s="0"/>
      <c r="VTF11" s="0"/>
      <c r="VTG11" s="0"/>
      <c r="VTH11" s="0"/>
      <c r="VTI11" s="0"/>
      <c r="VTJ11" s="0"/>
      <c r="VTK11" s="0"/>
      <c r="VTL11" s="0"/>
      <c r="VTM11" s="0"/>
      <c r="VTN11" s="0"/>
      <c r="VTO11" s="0"/>
      <c r="VTP11" s="0"/>
      <c r="VTQ11" s="0"/>
      <c r="VTR11" s="0"/>
      <c r="VTS11" s="0"/>
      <c r="VTT11" s="0"/>
      <c r="VTU11" s="0"/>
      <c r="VTV11" s="0"/>
      <c r="VTW11" s="0"/>
      <c r="VTX11" s="0"/>
      <c r="VTY11" s="0"/>
      <c r="VTZ11" s="0"/>
      <c r="VUA11" s="0"/>
      <c r="VUB11" s="0"/>
      <c r="VUC11" s="0"/>
      <c r="VUD11" s="0"/>
      <c r="VUE11" s="0"/>
      <c r="VUF11" s="0"/>
      <c r="VUG11" s="0"/>
      <c r="VUH11" s="0"/>
      <c r="VUI11" s="0"/>
      <c r="VUJ11" s="0"/>
      <c r="VUK11" s="0"/>
      <c r="VUL11" s="0"/>
      <c r="VUM11" s="0"/>
      <c r="VUN11" s="0"/>
      <c r="VUO11" s="0"/>
      <c r="VUP11" s="0"/>
      <c r="VUQ11" s="0"/>
      <c r="VUR11" s="0"/>
      <c r="VUS11" s="0"/>
      <c r="VUT11" s="0"/>
      <c r="VUU11" s="0"/>
      <c r="VUV11" s="0"/>
      <c r="VUW11" s="0"/>
      <c r="VUX11" s="0"/>
      <c r="VUY11" s="0"/>
      <c r="VUZ11" s="0"/>
      <c r="VVA11" s="0"/>
      <c r="VVB11" s="0"/>
      <c r="VVC11" s="0"/>
      <c r="VVD11" s="0"/>
      <c r="VVE11" s="0"/>
      <c r="VVF11" s="0"/>
      <c r="VVG11" s="0"/>
      <c r="VVH11" s="0"/>
      <c r="VVI11" s="0"/>
      <c r="VVJ11" s="0"/>
      <c r="VVK11" s="0"/>
      <c r="VVL11" s="0"/>
      <c r="VVM11" s="0"/>
      <c r="VVN11" s="0"/>
      <c r="VVO11" s="0"/>
      <c r="VVP11" s="0"/>
      <c r="VVQ11" s="0"/>
      <c r="VVR11" s="0"/>
      <c r="VVS11" s="0"/>
      <c r="VVT11" s="0"/>
      <c r="VVU11" s="0"/>
      <c r="VVV11" s="0"/>
      <c r="VVW11" s="0"/>
      <c r="VVX11" s="0"/>
      <c r="VVY11" s="0"/>
      <c r="VVZ11" s="0"/>
      <c r="VWA11" s="0"/>
      <c r="VWB11" s="0"/>
      <c r="VWC11" s="0"/>
      <c r="VWD11" s="0"/>
      <c r="VWE11" s="0"/>
      <c r="VWF11" s="0"/>
      <c r="VWG11" s="0"/>
      <c r="VWH11" s="0"/>
      <c r="VWI11" s="0"/>
      <c r="VWJ11" s="0"/>
      <c r="VWK11" s="0"/>
      <c r="VWL11" s="0"/>
      <c r="VWM11" s="0"/>
      <c r="VWN11" s="0"/>
      <c r="VWO11" s="0"/>
      <c r="VWP11" s="0"/>
      <c r="VWQ11" s="0"/>
      <c r="VWR11" s="0"/>
      <c r="VWS11" s="0"/>
      <c r="VWT11" s="0"/>
      <c r="VWU11" s="0"/>
      <c r="VWV11" s="0"/>
      <c r="VWW11" s="0"/>
      <c r="VWX11" s="0"/>
      <c r="VWY11" s="0"/>
      <c r="VWZ11" s="0"/>
      <c r="VXA11" s="0"/>
      <c r="VXB11" s="0"/>
      <c r="VXC11" s="0"/>
      <c r="VXD11" s="0"/>
      <c r="VXE11" s="0"/>
      <c r="VXF11" s="0"/>
      <c r="VXG11" s="0"/>
      <c r="VXH11" s="0"/>
      <c r="VXI11" s="0"/>
      <c r="VXJ11" s="0"/>
      <c r="VXK11" s="0"/>
      <c r="VXL11" s="0"/>
      <c r="VXM11" s="0"/>
      <c r="VXN11" s="0"/>
      <c r="VXO11" s="0"/>
      <c r="VXP11" s="0"/>
      <c r="VXQ11" s="0"/>
      <c r="VXR11" s="0"/>
      <c r="VXS11" s="0"/>
      <c r="VXT11" s="0"/>
      <c r="VXU11" s="0"/>
      <c r="VXV11" s="0"/>
      <c r="VXW11" s="0"/>
      <c r="VXX11" s="0"/>
      <c r="VXY11" s="0"/>
      <c r="VXZ11" s="0"/>
      <c r="VYA11" s="0"/>
      <c r="VYB11" s="0"/>
      <c r="VYC11" s="0"/>
      <c r="VYD11" s="0"/>
      <c r="VYE11" s="0"/>
      <c r="VYF11" s="0"/>
      <c r="VYG11" s="0"/>
      <c r="VYH11" s="0"/>
      <c r="VYI11" s="0"/>
      <c r="VYJ11" s="0"/>
      <c r="VYK11" s="0"/>
      <c r="VYL11" s="0"/>
      <c r="VYM11" s="0"/>
      <c r="VYN11" s="0"/>
      <c r="VYO11" s="0"/>
      <c r="VYP11" s="0"/>
      <c r="VYQ11" s="0"/>
      <c r="VYR11" s="0"/>
      <c r="VYS11" s="0"/>
      <c r="VYT11" s="0"/>
      <c r="VYU11" s="0"/>
      <c r="VYV11" s="0"/>
      <c r="VYW11" s="0"/>
      <c r="VYX11" s="0"/>
      <c r="VYY11" s="0"/>
      <c r="VYZ11" s="0"/>
      <c r="VZA11" s="0"/>
      <c r="VZB11" s="0"/>
      <c r="VZC11" s="0"/>
      <c r="VZD11" s="0"/>
      <c r="VZE11" s="0"/>
      <c r="VZF11" s="0"/>
      <c r="VZG11" s="0"/>
      <c r="VZH11" s="0"/>
      <c r="VZI11" s="0"/>
      <c r="VZJ11" s="0"/>
      <c r="VZK11" s="0"/>
      <c r="VZL11" s="0"/>
      <c r="VZM11" s="0"/>
      <c r="VZN11" s="0"/>
      <c r="VZO11" s="0"/>
      <c r="VZP11" s="0"/>
      <c r="VZQ11" s="0"/>
      <c r="VZR11" s="0"/>
      <c r="VZS11" s="0"/>
      <c r="VZT11" s="0"/>
      <c r="VZU11" s="0"/>
      <c r="VZV11" s="0"/>
      <c r="VZW11" s="0"/>
      <c r="VZX11" s="0"/>
      <c r="VZY11" s="0"/>
      <c r="VZZ11" s="0"/>
      <c r="WAA11" s="0"/>
      <c r="WAB11" s="0"/>
      <c r="WAC11" s="0"/>
      <c r="WAD11" s="0"/>
      <c r="WAE11" s="0"/>
      <c r="WAF11" s="0"/>
      <c r="WAG11" s="0"/>
      <c r="WAH11" s="0"/>
      <c r="WAI11" s="0"/>
      <c r="WAJ11" s="0"/>
      <c r="WAK11" s="0"/>
      <c r="WAL11" s="0"/>
      <c r="WAM11" s="0"/>
      <c r="WAN11" s="0"/>
      <c r="WAO11" s="0"/>
      <c r="WAP11" s="0"/>
      <c r="WAQ11" s="0"/>
      <c r="WAR11" s="0"/>
      <c r="WAS11" s="0"/>
      <c r="WAT11" s="0"/>
      <c r="WAU11" s="0"/>
      <c r="WAV11" s="0"/>
      <c r="WAW11" s="0"/>
      <c r="WAX11" s="0"/>
      <c r="WAY11" s="0"/>
      <c r="WAZ11" s="0"/>
      <c r="WBA11" s="0"/>
      <c r="WBB11" s="0"/>
      <c r="WBC11" s="0"/>
      <c r="WBD11" s="0"/>
      <c r="WBE11" s="0"/>
      <c r="WBF11" s="0"/>
      <c r="WBG11" s="0"/>
      <c r="WBH11" s="0"/>
      <c r="WBI11" s="0"/>
      <c r="WBJ11" s="0"/>
      <c r="WBK11" s="0"/>
      <c r="WBL11" s="0"/>
      <c r="WBM11" s="0"/>
      <c r="WBN11" s="0"/>
      <c r="WBO11" s="0"/>
      <c r="WBP11" s="0"/>
      <c r="WBQ11" s="0"/>
      <c r="WBR11" s="0"/>
      <c r="WBS11" s="0"/>
      <c r="WBT11" s="0"/>
      <c r="WBU11" s="0"/>
      <c r="WBV11" s="0"/>
      <c r="WBW11" s="0"/>
      <c r="WBX11" s="0"/>
      <c r="WBY11" s="0"/>
      <c r="WBZ11" s="0"/>
      <c r="WCA11" s="0"/>
      <c r="WCB11" s="0"/>
      <c r="WCC11" s="0"/>
      <c r="WCD11" s="0"/>
      <c r="WCE11" s="0"/>
      <c r="WCF11" s="0"/>
      <c r="WCG11" s="0"/>
      <c r="WCH11" s="0"/>
      <c r="WCI11" s="0"/>
      <c r="WCJ11" s="0"/>
      <c r="WCK11" s="0"/>
      <c r="WCL11" s="0"/>
      <c r="WCM11" s="0"/>
      <c r="WCN11" s="0"/>
      <c r="WCO11" s="0"/>
      <c r="WCP11" s="0"/>
      <c r="WCQ11" s="0"/>
      <c r="WCR11" s="0"/>
      <c r="WCS11" s="0"/>
      <c r="WCT11" s="0"/>
      <c r="WCU11" s="0"/>
      <c r="WCV11" s="0"/>
      <c r="WCW11" s="0"/>
      <c r="WCX11" s="0"/>
      <c r="WCY11" s="0"/>
      <c r="WCZ11" s="0"/>
      <c r="WDA11" s="0"/>
      <c r="WDB11" s="0"/>
      <c r="WDC11" s="0"/>
      <c r="WDD11" s="0"/>
      <c r="WDE11" s="0"/>
      <c r="WDF11" s="0"/>
      <c r="WDG11" s="0"/>
      <c r="WDH11" s="0"/>
      <c r="WDI11" s="0"/>
      <c r="WDJ11" s="0"/>
      <c r="WDK11" s="0"/>
      <c r="WDL11" s="0"/>
      <c r="WDM11" s="0"/>
      <c r="WDN11" s="0"/>
      <c r="WDO11" s="0"/>
      <c r="WDP11" s="0"/>
      <c r="WDQ11" s="0"/>
      <c r="WDR11" s="0"/>
      <c r="WDS11" s="0"/>
      <c r="WDT11" s="0"/>
      <c r="WDU11" s="0"/>
      <c r="WDV11" s="0"/>
      <c r="WDW11" s="0"/>
      <c r="WDX11" s="0"/>
      <c r="WDY11" s="0"/>
      <c r="WDZ11" s="0"/>
      <c r="WEA11" s="0"/>
      <c r="WEB11" s="0"/>
      <c r="WEC11" s="0"/>
      <c r="WED11" s="0"/>
      <c r="WEE11" s="0"/>
      <c r="WEF11" s="0"/>
      <c r="WEG11" s="0"/>
      <c r="WEH11" s="0"/>
      <c r="WEI11" s="0"/>
      <c r="WEJ11" s="0"/>
      <c r="WEK11" s="0"/>
      <c r="WEL11" s="0"/>
      <c r="WEM11" s="0"/>
      <c r="WEN11" s="0"/>
      <c r="WEO11" s="0"/>
      <c r="WEP11" s="0"/>
      <c r="WEQ11" s="0"/>
      <c r="WER11" s="0"/>
      <c r="WES11" s="0"/>
      <c r="WET11" s="0"/>
      <c r="WEU11" s="0"/>
      <c r="WEV11" s="0"/>
      <c r="WEW11" s="0"/>
      <c r="WEX11" s="0"/>
      <c r="WEY11" s="0"/>
      <c r="WEZ11" s="0"/>
      <c r="WFA11" s="0"/>
      <c r="WFB11" s="0"/>
      <c r="WFC11" s="0"/>
      <c r="WFD11" s="0"/>
      <c r="WFE11" s="0"/>
      <c r="WFF11" s="0"/>
      <c r="WFG11" s="0"/>
      <c r="WFH11" s="0"/>
      <c r="WFI11" s="0"/>
      <c r="WFJ11" s="0"/>
      <c r="WFK11" s="0"/>
      <c r="WFL11" s="0"/>
      <c r="WFM11" s="0"/>
      <c r="WFN11" s="0"/>
      <c r="WFO11" s="0"/>
      <c r="WFP11" s="0"/>
      <c r="WFQ11" s="0"/>
      <c r="WFR11" s="0"/>
      <c r="WFS11" s="0"/>
      <c r="WFT11" s="0"/>
      <c r="WFU11" s="0"/>
      <c r="WFV11" s="0"/>
      <c r="WFW11" s="0"/>
      <c r="WFX11" s="0"/>
      <c r="WFY11" s="0"/>
      <c r="WFZ11" s="0"/>
      <c r="WGA11" s="0"/>
      <c r="WGB11" s="0"/>
      <c r="WGC11" s="0"/>
      <c r="WGD11" s="0"/>
      <c r="WGE11" s="0"/>
      <c r="WGF11" s="0"/>
      <c r="WGG11" s="0"/>
      <c r="WGH11" s="0"/>
      <c r="WGI11" s="0"/>
      <c r="WGJ11" s="0"/>
      <c r="WGK11" s="0"/>
      <c r="WGL11" s="0"/>
      <c r="WGM11" s="0"/>
      <c r="WGN11" s="0"/>
      <c r="WGO11" s="0"/>
      <c r="WGP11" s="0"/>
      <c r="WGQ11" s="0"/>
      <c r="WGR11" s="0"/>
      <c r="WGS11" s="0"/>
      <c r="WGT11" s="0"/>
      <c r="WGU11" s="0"/>
      <c r="WGV11" s="0"/>
      <c r="WGW11" s="0"/>
      <c r="WGX11" s="0"/>
      <c r="WGY11" s="0"/>
      <c r="WGZ11" s="0"/>
      <c r="WHA11" s="0"/>
      <c r="WHB11" s="0"/>
      <c r="WHC11" s="0"/>
      <c r="WHD11" s="0"/>
      <c r="WHE11" s="0"/>
      <c r="WHF11" s="0"/>
      <c r="WHG11" s="0"/>
      <c r="WHH11" s="0"/>
      <c r="WHI11" s="0"/>
      <c r="WHJ11" s="0"/>
      <c r="WHK11" s="0"/>
      <c r="WHL11" s="0"/>
      <c r="WHM11" s="0"/>
      <c r="WHN11" s="0"/>
      <c r="WHO11" s="0"/>
      <c r="WHP11" s="0"/>
      <c r="WHQ11" s="0"/>
      <c r="WHR11" s="0"/>
      <c r="WHS11" s="0"/>
      <c r="WHT11" s="0"/>
      <c r="WHU11" s="0"/>
      <c r="WHV11" s="0"/>
      <c r="WHW11" s="0"/>
      <c r="WHX11" s="0"/>
      <c r="WHY11" s="0"/>
      <c r="WHZ11" s="0"/>
      <c r="WIA11" s="0"/>
      <c r="WIB11" s="0"/>
      <c r="WIC11" s="0"/>
      <c r="WID11" s="0"/>
      <c r="WIE11" s="0"/>
      <c r="WIF11" s="0"/>
      <c r="WIG11" s="0"/>
      <c r="WIH11" s="0"/>
      <c r="WII11" s="0"/>
      <c r="WIJ11" s="0"/>
      <c r="WIK11" s="0"/>
      <c r="WIL11" s="0"/>
      <c r="WIM11" s="0"/>
      <c r="WIN11" s="0"/>
      <c r="WIO11" s="0"/>
      <c r="WIP11" s="0"/>
      <c r="WIQ11" s="0"/>
      <c r="WIR11" s="0"/>
      <c r="WIS11" s="0"/>
      <c r="WIT11" s="0"/>
      <c r="WIU11" s="0"/>
      <c r="WIV11" s="0"/>
      <c r="WIW11" s="0"/>
      <c r="WIX11" s="0"/>
      <c r="WIY11" s="0"/>
      <c r="WIZ11" s="0"/>
      <c r="WJA11" s="0"/>
      <c r="WJB11" s="0"/>
      <c r="WJC11" s="0"/>
      <c r="WJD11" s="0"/>
      <c r="WJE11" s="0"/>
      <c r="WJF11" s="0"/>
      <c r="WJG11" s="0"/>
      <c r="WJH11" s="0"/>
      <c r="WJI11" s="0"/>
      <c r="WJJ11" s="0"/>
      <c r="WJK11" s="0"/>
      <c r="WJL11" s="0"/>
      <c r="WJM11" s="0"/>
      <c r="WJN11" s="0"/>
      <c r="WJO11" s="0"/>
      <c r="WJP11" s="0"/>
      <c r="WJQ11" s="0"/>
      <c r="WJR11" s="0"/>
      <c r="WJS11" s="0"/>
      <c r="WJT11" s="0"/>
      <c r="WJU11" s="0"/>
      <c r="WJV11" s="0"/>
      <c r="WJW11" s="0"/>
      <c r="WJX11" s="0"/>
      <c r="WJY11" s="0"/>
      <c r="WJZ11" s="0"/>
      <c r="WKA11" s="0"/>
      <c r="WKB11" s="0"/>
      <c r="WKC11" s="0"/>
      <c r="WKD11" s="0"/>
      <c r="WKE11" s="0"/>
      <c r="WKF11" s="0"/>
      <c r="WKG11" s="0"/>
      <c r="WKH11" s="0"/>
      <c r="WKI11" s="0"/>
      <c r="WKJ11" s="0"/>
      <c r="WKK11" s="0"/>
      <c r="WKL11" s="0"/>
      <c r="WKM11" s="0"/>
      <c r="WKN11" s="0"/>
      <c r="WKO11" s="0"/>
      <c r="WKP11" s="0"/>
      <c r="WKQ11" s="0"/>
      <c r="WKR11" s="0"/>
      <c r="WKS11" s="0"/>
      <c r="WKT11" s="0"/>
      <c r="WKU11" s="0"/>
      <c r="WKV11" s="0"/>
      <c r="WKW11" s="0"/>
      <c r="WKX11" s="0"/>
      <c r="WKY11" s="0"/>
      <c r="WKZ11" s="0"/>
      <c r="WLA11" s="0"/>
      <c r="WLB11" s="0"/>
      <c r="WLC11" s="0"/>
      <c r="WLD11" s="0"/>
      <c r="WLE11" s="0"/>
      <c r="WLF11" s="0"/>
      <c r="WLG11" s="0"/>
      <c r="WLH11" s="0"/>
      <c r="WLI11" s="0"/>
      <c r="WLJ11" s="0"/>
      <c r="WLK11" s="0"/>
      <c r="WLL11" s="0"/>
      <c r="WLM11" s="0"/>
      <c r="WLN11" s="0"/>
      <c r="WLO11" s="0"/>
      <c r="WLP11" s="0"/>
      <c r="WLQ11" s="0"/>
      <c r="WLR11" s="0"/>
      <c r="WLS11" s="0"/>
      <c r="WLT11" s="0"/>
      <c r="WLU11" s="0"/>
      <c r="WLV11" s="0"/>
      <c r="WLW11" s="0"/>
      <c r="WLX11" s="0"/>
      <c r="WLY11" s="0"/>
      <c r="WLZ11" s="0"/>
      <c r="WMA11" s="0"/>
      <c r="WMB11" s="0"/>
      <c r="WMC11" s="0"/>
      <c r="WMD11" s="0"/>
      <c r="WME11" s="0"/>
      <c r="WMF11" s="0"/>
      <c r="WMG11" s="0"/>
      <c r="WMH11" s="0"/>
      <c r="WMI11" s="0"/>
      <c r="WMJ11" s="0"/>
      <c r="WMK11" s="0"/>
      <c r="WML11" s="0"/>
      <c r="WMM11" s="0"/>
      <c r="WMN11" s="0"/>
      <c r="WMO11" s="0"/>
      <c r="WMP11" s="0"/>
      <c r="WMQ11" s="0"/>
      <c r="WMR11" s="0"/>
      <c r="WMS11" s="0"/>
      <c r="WMT11" s="0"/>
      <c r="WMU11" s="0"/>
      <c r="WMV11" s="0"/>
      <c r="WMW11" s="0"/>
      <c r="WMX11" s="0"/>
      <c r="WMY11" s="0"/>
      <c r="WMZ11" s="0"/>
      <c r="WNA11" s="0"/>
      <c r="WNB11" s="0"/>
      <c r="WNC11" s="0"/>
      <c r="WND11" s="0"/>
      <c r="WNE11" s="0"/>
      <c r="WNF11" s="0"/>
      <c r="WNG11" s="0"/>
      <c r="WNH11" s="0"/>
      <c r="WNI11" s="0"/>
      <c r="WNJ11" s="0"/>
      <c r="WNK11" s="0"/>
      <c r="WNL11" s="0"/>
      <c r="WNM11" s="0"/>
      <c r="WNN11" s="0"/>
      <c r="WNO11" s="0"/>
      <c r="WNP11" s="0"/>
      <c r="WNQ11" s="0"/>
      <c r="WNR11" s="0"/>
      <c r="WNS11" s="0"/>
      <c r="WNT11" s="0"/>
      <c r="WNU11" s="0"/>
      <c r="WNV11" s="0"/>
      <c r="WNW11" s="0"/>
      <c r="WNX11" s="0"/>
      <c r="WNY11" s="0"/>
      <c r="WNZ11" s="0"/>
      <c r="WOA11" s="0"/>
      <c r="WOB11" s="0"/>
      <c r="WOC11" s="0"/>
      <c r="WOD11" s="0"/>
      <c r="WOE11" s="0"/>
      <c r="WOF11" s="0"/>
      <c r="WOG11" s="0"/>
      <c r="WOH11" s="0"/>
      <c r="WOI11" s="0"/>
      <c r="WOJ11" s="0"/>
      <c r="WOK11" s="0"/>
      <c r="WOL11" s="0"/>
      <c r="WOM11" s="0"/>
      <c r="WON11" s="0"/>
      <c r="WOO11" s="0"/>
      <c r="WOP11" s="0"/>
      <c r="WOQ11" s="0"/>
      <c r="WOR11" s="0"/>
      <c r="WOS11" s="0"/>
      <c r="WOT11" s="0"/>
      <c r="WOU11" s="0"/>
      <c r="WOV11" s="0"/>
      <c r="WOW11" s="0"/>
      <c r="WOX11" s="0"/>
      <c r="WOY11" s="0"/>
      <c r="WOZ11" s="0"/>
      <c r="WPA11" s="0"/>
      <c r="WPB11" s="0"/>
      <c r="WPC11" s="0"/>
      <c r="WPD11" s="0"/>
      <c r="WPE11" s="0"/>
      <c r="WPF11" s="0"/>
      <c r="WPG11" s="0"/>
      <c r="WPH11" s="0"/>
      <c r="WPI11" s="0"/>
      <c r="WPJ11" s="0"/>
      <c r="WPK11" s="0"/>
      <c r="WPL11" s="0"/>
      <c r="WPM11" s="0"/>
      <c r="WPN11" s="0"/>
      <c r="WPO11" s="0"/>
      <c r="WPP11" s="0"/>
      <c r="WPQ11" s="0"/>
      <c r="WPR11" s="0"/>
      <c r="WPS11" s="0"/>
      <c r="WPT11" s="0"/>
      <c r="WPU11" s="0"/>
      <c r="WPV11" s="0"/>
      <c r="WPW11" s="0"/>
      <c r="WPX11" s="0"/>
      <c r="WPY11" s="0"/>
      <c r="WPZ11" s="0"/>
      <c r="WQA11" s="0"/>
      <c r="WQB11" s="0"/>
      <c r="WQC11" s="0"/>
      <c r="WQD11" s="0"/>
      <c r="WQE11" s="0"/>
      <c r="WQF11" s="0"/>
      <c r="WQG11" s="0"/>
      <c r="WQH11" s="0"/>
      <c r="WQI11" s="0"/>
      <c r="WQJ11" s="0"/>
      <c r="WQK11" s="0"/>
      <c r="WQL11" s="0"/>
      <c r="WQM11" s="0"/>
      <c r="WQN11" s="0"/>
      <c r="WQO11" s="0"/>
      <c r="WQP11" s="0"/>
      <c r="WQQ11" s="0"/>
      <c r="WQR11" s="0"/>
      <c r="WQS11" s="0"/>
      <c r="WQT11" s="0"/>
      <c r="WQU11" s="0"/>
      <c r="WQV11" s="0"/>
      <c r="WQW11" s="0"/>
      <c r="WQX11" s="0"/>
      <c r="WQY11" s="0"/>
      <c r="WQZ11" s="0"/>
      <c r="WRA11" s="0"/>
      <c r="WRB11" s="0"/>
      <c r="WRC11" s="0"/>
      <c r="WRD11" s="0"/>
      <c r="WRE11" s="0"/>
      <c r="WRF11" s="0"/>
      <c r="WRG11" s="0"/>
      <c r="WRH11" s="0"/>
      <c r="WRI11" s="0"/>
      <c r="WRJ11" s="0"/>
      <c r="WRK11" s="0"/>
      <c r="WRL11" s="0"/>
      <c r="WRM11" s="0"/>
      <c r="WRN11" s="0"/>
      <c r="WRO11" s="0"/>
      <c r="WRP11" s="0"/>
      <c r="WRQ11" s="0"/>
      <c r="WRR11" s="0"/>
      <c r="WRS11" s="0"/>
      <c r="WRT11" s="0"/>
      <c r="WRU11" s="0"/>
      <c r="WRV11" s="0"/>
      <c r="WRW11" s="0"/>
      <c r="WRX11" s="0"/>
      <c r="WRY11" s="0"/>
      <c r="WRZ11" s="0"/>
      <c r="WSA11" s="0"/>
      <c r="WSB11" s="0"/>
      <c r="WSC11" s="0"/>
      <c r="WSD11" s="0"/>
      <c r="WSE11" s="0"/>
      <c r="WSF11" s="0"/>
      <c r="WSG11" s="0"/>
      <c r="WSH11" s="0"/>
      <c r="WSI11" s="0"/>
      <c r="WSJ11" s="0"/>
      <c r="WSK11" s="0"/>
      <c r="WSL11" s="0"/>
      <c r="WSM11" s="0"/>
      <c r="WSN11" s="0"/>
      <c r="WSO11" s="0"/>
      <c r="WSP11" s="0"/>
      <c r="WSQ11" s="0"/>
      <c r="WSR11" s="0"/>
      <c r="WSS11" s="0"/>
      <c r="WST11" s="0"/>
      <c r="WSU11" s="0"/>
      <c r="WSV11" s="0"/>
      <c r="WSW11" s="0"/>
      <c r="WSX11" s="0"/>
      <c r="WSY11" s="0"/>
      <c r="WSZ11" s="0"/>
      <c r="WTA11" s="0"/>
      <c r="WTB11" s="0"/>
      <c r="WTC11" s="0"/>
      <c r="WTD11" s="0"/>
      <c r="WTE11" s="0"/>
      <c r="WTF11" s="0"/>
      <c r="WTG11" s="0"/>
      <c r="WTH11" s="0"/>
      <c r="WTI11" s="0"/>
      <c r="WTJ11" s="0"/>
      <c r="WTK11" s="0"/>
      <c r="WTL11" s="0"/>
      <c r="WTM11" s="0"/>
      <c r="WTN11" s="0"/>
      <c r="WTO11" s="0"/>
      <c r="WTP11" s="0"/>
      <c r="WTQ11" s="0"/>
      <c r="WTR11" s="0"/>
      <c r="WTS11" s="0"/>
      <c r="WTT11" s="0"/>
      <c r="WTU11" s="0"/>
      <c r="WTV11" s="0"/>
      <c r="WTW11" s="0"/>
      <c r="WTX11" s="0"/>
      <c r="WTY11" s="0"/>
      <c r="WTZ11" s="0"/>
      <c r="WUA11" s="0"/>
      <c r="WUB11" s="0"/>
      <c r="WUC11" s="0"/>
      <c r="WUD11" s="0"/>
      <c r="WUE11" s="0"/>
      <c r="WUF11" s="0"/>
      <c r="WUG11" s="0"/>
      <c r="WUH11" s="0"/>
      <c r="WUI11" s="0"/>
      <c r="WUJ11" s="0"/>
      <c r="WUK11" s="0"/>
      <c r="WUL11" s="0"/>
      <c r="WUM11" s="0"/>
      <c r="WUN11" s="0"/>
      <c r="WUO11" s="0"/>
      <c r="WUP11" s="0"/>
      <c r="WUQ11" s="0"/>
      <c r="WUR11" s="0"/>
      <c r="WUS11" s="0"/>
      <c r="WUT11" s="0"/>
      <c r="WUU11" s="0"/>
      <c r="WUV11" s="0"/>
      <c r="WUW11" s="0"/>
      <c r="WUX11" s="0"/>
      <c r="WUY11" s="0"/>
      <c r="WUZ11" s="0"/>
      <c r="WVA11" s="0"/>
      <c r="WVB11" s="0"/>
      <c r="WVC11" s="0"/>
      <c r="WVD11" s="0"/>
      <c r="WVE11" s="0"/>
      <c r="WVF11" s="0"/>
      <c r="WVG11" s="0"/>
      <c r="WVH11" s="0"/>
      <c r="WVI11" s="0"/>
      <c r="WVJ11" s="0"/>
      <c r="WVK11" s="0"/>
      <c r="WVL11" s="0"/>
      <c r="WVM11" s="0"/>
      <c r="WVN11" s="0"/>
      <c r="WVO11" s="0"/>
      <c r="WVP11" s="0"/>
      <c r="WVQ11" s="0"/>
      <c r="WVR11" s="0"/>
      <c r="WVS11" s="0"/>
      <c r="WVT11" s="0"/>
      <c r="WVU11" s="0"/>
      <c r="WVV11" s="0"/>
      <c r="WVW11" s="0"/>
      <c r="WVX11" s="0"/>
      <c r="WVY11" s="0"/>
      <c r="WVZ11" s="0"/>
      <c r="WWA11" s="0"/>
      <c r="WWB11" s="0"/>
      <c r="WWC11" s="0"/>
      <c r="WWD11" s="0"/>
      <c r="WWE11" s="0"/>
      <c r="WWF11" s="0"/>
      <c r="WWG11" s="0"/>
      <c r="WWH11" s="0"/>
      <c r="WWI11" s="0"/>
      <c r="WWJ11" s="0"/>
      <c r="WWK11" s="0"/>
      <c r="WWL11" s="0"/>
      <c r="WWM11" s="0"/>
      <c r="WWN11" s="0"/>
      <c r="WWO11" s="0"/>
      <c r="WWP11" s="0"/>
      <c r="WWQ11" s="0"/>
      <c r="WWR11" s="0"/>
      <c r="WWS11" s="0"/>
      <c r="WWT11" s="0"/>
      <c r="WWU11" s="0"/>
      <c r="WWV11" s="0"/>
      <c r="WWW11" s="0"/>
      <c r="WWX11" s="0"/>
      <c r="WWY11" s="0"/>
      <c r="WWZ11" s="0"/>
      <c r="WXA11" s="0"/>
      <c r="WXB11" s="0"/>
      <c r="WXC11" s="0"/>
      <c r="WXD11" s="0"/>
      <c r="WXE11" s="0"/>
      <c r="WXF11" s="0"/>
      <c r="WXG11" s="0"/>
      <c r="WXH11" s="0"/>
      <c r="WXI11" s="0"/>
      <c r="WXJ11" s="0"/>
      <c r="WXK11" s="0"/>
      <c r="WXL11" s="0"/>
      <c r="WXM11" s="0"/>
      <c r="WXN11" s="0"/>
      <c r="WXO11" s="0"/>
      <c r="WXP11" s="0"/>
      <c r="WXQ11" s="0"/>
      <c r="WXR11" s="0"/>
      <c r="WXS11" s="0"/>
      <c r="WXT11" s="0"/>
      <c r="WXU11" s="0"/>
      <c r="WXV11" s="0"/>
      <c r="WXW11" s="0"/>
      <c r="WXX11" s="0"/>
      <c r="WXY11" s="0"/>
      <c r="WXZ11" s="0"/>
      <c r="WYA11" s="0"/>
      <c r="WYB11" s="0"/>
      <c r="WYC11" s="0"/>
      <c r="WYD11" s="0"/>
      <c r="WYE11" s="0"/>
      <c r="WYF11" s="0"/>
      <c r="WYG11" s="0"/>
      <c r="WYH11" s="0"/>
      <c r="WYI11" s="0"/>
      <c r="WYJ11" s="0"/>
      <c r="WYK11" s="0"/>
      <c r="WYL11" s="0"/>
      <c r="WYM11" s="0"/>
      <c r="WYN11" s="0"/>
      <c r="WYO11" s="0"/>
      <c r="WYP11" s="0"/>
      <c r="WYQ11" s="0"/>
      <c r="WYR11" s="0"/>
      <c r="WYS11" s="0"/>
      <c r="WYT11" s="0"/>
      <c r="WYU11" s="0"/>
      <c r="WYV11" s="0"/>
      <c r="WYW11" s="0"/>
      <c r="WYX11" s="0"/>
      <c r="WYY11" s="0"/>
      <c r="WYZ11" s="0"/>
      <c r="WZA11" s="0"/>
      <c r="WZB11" s="0"/>
      <c r="WZC11" s="0"/>
      <c r="WZD11" s="0"/>
      <c r="WZE11" s="0"/>
      <c r="WZF11" s="0"/>
      <c r="WZG11" s="0"/>
      <c r="WZH11" s="0"/>
      <c r="WZI11" s="0"/>
      <c r="WZJ11" s="0"/>
      <c r="WZK11" s="0"/>
      <c r="WZL11" s="0"/>
      <c r="WZM11" s="0"/>
      <c r="WZN11" s="0"/>
      <c r="WZO11" s="0"/>
      <c r="WZP11" s="0"/>
      <c r="WZQ11" s="0"/>
      <c r="WZR11" s="0"/>
      <c r="WZS11" s="0"/>
      <c r="WZT11" s="0"/>
      <c r="WZU11" s="0"/>
      <c r="WZV11" s="0"/>
      <c r="WZW11" s="0"/>
      <c r="WZX11" s="0"/>
      <c r="WZY11" s="0"/>
      <c r="WZZ11" s="0"/>
      <c r="XAA11" s="0"/>
      <c r="XAB11" s="0"/>
      <c r="XAC11" s="0"/>
      <c r="XAD11" s="0"/>
      <c r="XAE11" s="0"/>
      <c r="XAF11" s="0"/>
      <c r="XAG11" s="0"/>
      <c r="XAH11" s="0"/>
      <c r="XAI11" s="0"/>
      <c r="XAJ11" s="0"/>
      <c r="XAK11" s="0"/>
      <c r="XAL11" s="0"/>
      <c r="XAM11" s="0"/>
      <c r="XAN11" s="0"/>
      <c r="XAO11" s="0"/>
      <c r="XAP11" s="0"/>
      <c r="XAQ11" s="0"/>
      <c r="XAR11" s="0"/>
      <c r="XAS11" s="0"/>
      <c r="XAT11" s="0"/>
      <c r="XAU11" s="0"/>
      <c r="XAV11" s="0"/>
      <c r="XAW11" s="0"/>
      <c r="XAX11" s="0"/>
      <c r="XAY11" s="0"/>
      <c r="XAZ11" s="0"/>
      <c r="XBA11" s="0"/>
      <c r="XBB11" s="0"/>
      <c r="XBC11" s="0"/>
      <c r="XBD11" s="0"/>
      <c r="XBE11" s="0"/>
      <c r="XBF11" s="0"/>
      <c r="XBG11" s="0"/>
      <c r="XBH11" s="0"/>
      <c r="XBI11" s="0"/>
      <c r="XBJ11" s="0"/>
      <c r="XBK11" s="0"/>
      <c r="XBL11" s="0"/>
      <c r="XBM11" s="0"/>
      <c r="XBN11" s="0"/>
      <c r="XBO11" s="0"/>
      <c r="XBP11" s="0"/>
      <c r="XBQ11" s="0"/>
      <c r="XBR11" s="0"/>
      <c r="XBS11" s="0"/>
      <c r="XBT11" s="0"/>
      <c r="XBU11" s="0"/>
      <c r="XBV11" s="0"/>
      <c r="XBW11" s="0"/>
      <c r="XBX11" s="0"/>
      <c r="XBY11" s="0"/>
      <c r="XBZ11" s="0"/>
      <c r="XCA11" s="0"/>
      <c r="XCB11" s="0"/>
      <c r="XCC11" s="0"/>
      <c r="XCD11" s="0"/>
      <c r="XCE11" s="0"/>
      <c r="XCF11" s="0"/>
      <c r="XCG11" s="0"/>
      <c r="XCH11" s="0"/>
      <c r="XCI11" s="0"/>
      <c r="XCJ11" s="0"/>
      <c r="XCK11" s="0"/>
      <c r="XCL11" s="0"/>
      <c r="XCM11" s="0"/>
      <c r="XCN11" s="0"/>
      <c r="XCO11" s="0"/>
      <c r="XCP11" s="0"/>
      <c r="XCQ11" s="0"/>
      <c r="XCR11" s="0"/>
      <c r="XCS11" s="0"/>
      <c r="XCT11" s="0"/>
      <c r="XCU11" s="0"/>
      <c r="XCV11" s="0"/>
      <c r="XCW11" s="0"/>
      <c r="XCX11" s="0"/>
      <c r="XCY11" s="0"/>
      <c r="XCZ11" s="0"/>
      <c r="XDA11" s="0"/>
      <c r="XDB11" s="0"/>
      <c r="XDC11" s="0"/>
      <c r="XDD11" s="0"/>
      <c r="XDE11" s="0"/>
      <c r="XDF11" s="0"/>
      <c r="XDG11" s="0"/>
      <c r="XDH11" s="0"/>
      <c r="XDI11" s="0"/>
      <c r="XDJ11" s="0"/>
      <c r="XDK11" s="0"/>
      <c r="XDL11" s="0"/>
      <c r="XDM11" s="0"/>
      <c r="XDN11" s="0"/>
      <c r="XDO11" s="0"/>
      <c r="XDP11" s="0"/>
      <c r="XDQ11" s="0"/>
      <c r="XDR11" s="0"/>
      <c r="XDS11" s="0"/>
      <c r="XDT11" s="0"/>
      <c r="XDU11" s="0"/>
      <c r="XDV11" s="0"/>
      <c r="XDW11" s="0"/>
      <c r="XDX11" s="0"/>
      <c r="XDY11" s="0"/>
      <c r="XDZ11" s="0"/>
      <c r="XEA11" s="0"/>
      <c r="XEB11" s="0"/>
      <c r="XEC11" s="0"/>
      <c r="XED11" s="0"/>
      <c r="XEE11" s="0"/>
      <c r="XEF11" s="0"/>
      <c r="XEG11" s="0"/>
      <c r="XEH11" s="0"/>
      <c r="XEI11" s="0"/>
      <c r="XEJ11" s="0"/>
      <c r="XEK11" s="0"/>
      <c r="XEL11" s="0"/>
      <c r="XEM11" s="0"/>
      <c r="XEN11" s="0"/>
      <c r="XEO11" s="0"/>
      <c r="XEP11" s="0"/>
      <c r="XEQ11" s="0"/>
      <c r="XER11" s="0"/>
      <c r="XES11" s="0"/>
      <c r="XET11" s="0"/>
      <c r="XEU11" s="0"/>
      <c r="XEV11" s="0"/>
      <c r="XEW11" s="0"/>
      <c r="XEX11" s="0"/>
      <c r="XEY11" s="0"/>
      <c r="XEZ11" s="0"/>
      <c r="XFA11" s="0"/>
      <c r="XFB11" s="0"/>
      <c r="XFC11" s="0"/>
      <c r="XFD11" s="0"/>
    </row>
    <row r="12" customFormat="false" ht="15.75" hidden="true" customHeight="false" outlineLevel="0" collapsed="false">
      <c r="A12" s="13" t="n">
        <v>27</v>
      </c>
      <c r="B12" s="6" t="s">
        <v>854</v>
      </c>
      <c r="C12" s="14" t="n">
        <f aca="false">qualidade!A12</f>
        <v>27</v>
      </c>
      <c r="D12" s="6"/>
      <c r="E12" s="6"/>
      <c r="F12" s="6" t="str">
        <f aca="false">qualidade!I12</f>
        <v>reprovado</v>
      </c>
      <c r="G12" s="6" t="str">
        <f aca="false">IF(AND(B12=F12,F12="aprovado"),"copiar",IF(B12&lt;&gt;F12,"corrigir",""))</f>
        <v/>
      </c>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c r="AMK12" s="0"/>
      <c r="AML12" s="0"/>
      <c r="AMM12" s="0"/>
      <c r="AMN12" s="0"/>
      <c r="AMO12" s="0"/>
      <c r="AMP12" s="0"/>
      <c r="AMQ12" s="0"/>
      <c r="AMR12" s="0"/>
      <c r="AMS12" s="0"/>
      <c r="AMT12" s="0"/>
      <c r="AMU12" s="0"/>
      <c r="AMV12" s="0"/>
      <c r="AMW12" s="0"/>
      <c r="AMX12" s="0"/>
      <c r="AMY12" s="0"/>
      <c r="AMZ12" s="0"/>
      <c r="ANA12" s="0"/>
      <c r="ANB12" s="0"/>
      <c r="ANC12" s="0"/>
      <c r="AND12" s="0"/>
      <c r="ANE12" s="0"/>
      <c r="ANF12" s="0"/>
      <c r="ANG12" s="0"/>
      <c r="ANH12" s="0"/>
      <c r="ANI12" s="0"/>
      <c r="ANJ12" s="0"/>
      <c r="ANK12" s="0"/>
      <c r="ANL12" s="0"/>
      <c r="ANM12" s="0"/>
      <c r="ANN12" s="0"/>
      <c r="ANO12" s="0"/>
      <c r="ANP12" s="0"/>
      <c r="ANQ12" s="0"/>
      <c r="ANR12" s="0"/>
      <c r="ANS12" s="0"/>
      <c r="ANT12" s="0"/>
      <c r="ANU12" s="0"/>
      <c r="ANV12" s="0"/>
      <c r="ANW12" s="0"/>
      <c r="ANX12" s="0"/>
      <c r="ANY12" s="0"/>
      <c r="ANZ12" s="0"/>
      <c r="AOA12" s="0"/>
      <c r="AOB12" s="0"/>
      <c r="AOC12" s="0"/>
      <c r="AOD12" s="0"/>
      <c r="AOE12" s="0"/>
      <c r="AOF12" s="0"/>
      <c r="AOG12" s="0"/>
      <c r="AOH12" s="0"/>
      <c r="AOI12" s="0"/>
      <c r="AOJ12" s="0"/>
      <c r="AOK12" s="0"/>
      <c r="AOL12" s="0"/>
      <c r="AOM12" s="0"/>
      <c r="AON12" s="0"/>
      <c r="AOO12" s="0"/>
      <c r="AOP12" s="0"/>
      <c r="AOQ12" s="0"/>
      <c r="AOR12" s="0"/>
      <c r="AOS12" s="0"/>
      <c r="AOT12" s="0"/>
      <c r="AOU12" s="0"/>
      <c r="AOV12" s="0"/>
      <c r="AOW12" s="0"/>
      <c r="AOX12" s="0"/>
      <c r="AOY12" s="0"/>
      <c r="AOZ12" s="0"/>
      <c r="APA12" s="0"/>
      <c r="APB12" s="0"/>
      <c r="APC12" s="0"/>
      <c r="APD12" s="0"/>
      <c r="APE12" s="0"/>
      <c r="APF12" s="0"/>
      <c r="APG12" s="0"/>
      <c r="APH12" s="0"/>
      <c r="API12" s="0"/>
      <c r="APJ12" s="0"/>
      <c r="APK12" s="0"/>
      <c r="APL12" s="0"/>
      <c r="APM12" s="0"/>
      <c r="APN12" s="0"/>
      <c r="APO12" s="0"/>
      <c r="APP12" s="0"/>
      <c r="APQ12" s="0"/>
      <c r="APR12" s="0"/>
      <c r="APS12" s="0"/>
      <c r="APT12" s="0"/>
      <c r="APU12" s="0"/>
      <c r="APV12" s="0"/>
      <c r="APW12" s="0"/>
      <c r="APX12" s="0"/>
      <c r="APY12" s="0"/>
      <c r="APZ12" s="0"/>
      <c r="AQA12" s="0"/>
      <c r="AQB12" s="0"/>
      <c r="AQC12" s="0"/>
      <c r="AQD12" s="0"/>
      <c r="AQE12" s="0"/>
      <c r="AQF12" s="0"/>
      <c r="AQG12" s="0"/>
      <c r="AQH12" s="0"/>
      <c r="AQI12" s="0"/>
      <c r="AQJ12" s="0"/>
      <c r="AQK12" s="0"/>
      <c r="AQL12" s="0"/>
      <c r="AQM12" s="0"/>
      <c r="AQN12" s="0"/>
      <c r="AQO12" s="0"/>
      <c r="AQP12" s="0"/>
      <c r="AQQ12" s="0"/>
      <c r="AQR12" s="0"/>
      <c r="AQS12" s="0"/>
      <c r="AQT12" s="0"/>
      <c r="AQU12" s="0"/>
      <c r="AQV12" s="0"/>
      <c r="AQW12" s="0"/>
      <c r="AQX12" s="0"/>
      <c r="AQY12" s="0"/>
      <c r="AQZ12" s="0"/>
      <c r="ARA12" s="0"/>
      <c r="ARB12" s="0"/>
      <c r="ARC12" s="0"/>
      <c r="ARD12" s="0"/>
      <c r="ARE12" s="0"/>
      <c r="ARF12" s="0"/>
      <c r="ARG12" s="0"/>
      <c r="ARH12" s="0"/>
      <c r="ARI12" s="0"/>
      <c r="ARJ12" s="0"/>
      <c r="ARK12" s="0"/>
      <c r="ARL12" s="0"/>
      <c r="ARM12" s="0"/>
      <c r="ARN12" s="0"/>
      <c r="ARO12" s="0"/>
      <c r="ARP12" s="0"/>
      <c r="ARQ12" s="0"/>
      <c r="ARR12" s="0"/>
      <c r="ARS12" s="0"/>
      <c r="ART12" s="0"/>
      <c r="ARU12" s="0"/>
      <c r="ARV12" s="0"/>
      <c r="ARW12" s="0"/>
      <c r="ARX12" s="0"/>
      <c r="ARY12" s="0"/>
      <c r="ARZ12" s="0"/>
      <c r="ASA12" s="0"/>
      <c r="ASB12" s="0"/>
      <c r="ASC12" s="0"/>
      <c r="ASD12" s="0"/>
      <c r="ASE12" s="0"/>
      <c r="ASF12" s="0"/>
      <c r="ASG12" s="0"/>
      <c r="ASH12" s="0"/>
      <c r="ASI12" s="0"/>
      <c r="ASJ12" s="0"/>
      <c r="ASK12" s="0"/>
      <c r="ASL12" s="0"/>
      <c r="ASM12" s="0"/>
      <c r="ASN12" s="0"/>
      <c r="ASO12" s="0"/>
      <c r="ASP12" s="0"/>
      <c r="ASQ12" s="0"/>
      <c r="ASR12" s="0"/>
      <c r="ASS12" s="0"/>
      <c r="AST12" s="0"/>
      <c r="ASU12" s="0"/>
      <c r="ASV12" s="0"/>
      <c r="ASW12" s="0"/>
      <c r="ASX12" s="0"/>
      <c r="ASY12" s="0"/>
      <c r="ASZ12" s="0"/>
      <c r="ATA12" s="0"/>
      <c r="ATB12" s="0"/>
      <c r="ATC12" s="0"/>
      <c r="ATD12" s="0"/>
      <c r="ATE12" s="0"/>
      <c r="ATF12" s="0"/>
      <c r="ATG12" s="0"/>
      <c r="ATH12" s="0"/>
      <c r="ATI12" s="0"/>
      <c r="ATJ12" s="0"/>
      <c r="ATK12" s="0"/>
      <c r="ATL12" s="0"/>
      <c r="ATM12" s="0"/>
      <c r="ATN12" s="0"/>
      <c r="ATO12" s="0"/>
      <c r="ATP12" s="0"/>
      <c r="ATQ12" s="0"/>
      <c r="ATR12" s="0"/>
      <c r="ATS12" s="0"/>
      <c r="ATT12" s="0"/>
      <c r="ATU12" s="0"/>
      <c r="ATV12" s="0"/>
      <c r="ATW12" s="0"/>
      <c r="ATX12" s="0"/>
      <c r="ATY12" s="0"/>
      <c r="ATZ12" s="0"/>
      <c r="AUA12" s="0"/>
      <c r="AUB12" s="0"/>
      <c r="AUC12" s="0"/>
      <c r="AUD12" s="0"/>
      <c r="AUE12" s="0"/>
      <c r="AUF12" s="0"/>
      <c r="AUG12" s="0"/>
      <c r="AUH12" s="0"/>
      <c r="AUI12" s="0"/>
      <c r="AUJ12" s="0"/>
      <c r="AUK12" s="0"/>
      <c r="AUL12" s="0"/>
      <c r="AUM12" s="0"/>
      <c r="AUN12" s="0"/>
      <c r="AUO12" s="0"/>
      <c r="AUP12" s="0"/>
      <c r="AUQ12" s="0"/>
      <c r="AUR12" s="0"/>
      <c r="AUS12" s="0"/>
      <c r="AUT12" s="0"/>
      <c r="AUU12" s="0"/>
      <c r="AUV12" s="0"/>
      <c r="AUW12" s="0"/>
      <c r="AUX12" s="0"/>
      <c r="AUY12" s="0"/>
      <c r="AUZ12" s="0"/>
      <c r="AVA12" s="0"/>
      <c r="AVB12" s="0"/>
      <c r="AVC12" s="0"/>
      <c r="AVD12" s="0"/>
      <c r="AVE12" s="0"/>
      <c r="AVF12" s="0"/>
      <c r="AVG12" s="0"/>
      <c r="AVH12" s="0"/>
      <c r="AVI12" s="0"/>
      <c r="AVJ12" s="0"/>
      <c r="AVK12" s="0"/>
      <c r="AVL12" s="0"/>
      <c r="AVM12" s="0"/>
      <c r="AVN12" s="0"/>
      <c r="AVO12" s="0"/>
      <c r="AVP12" s="0"/>
      <c r="AVQ12" s="0"/>
      <c r="AVR12" s="0"/>
      <c r="AVS12" s="0"/>
      <c r="AVT12" s="0"/>
      <c r="AVU12" s="0"/>
      <c r="AVV12" s="0"/>
      <c r="AVW12" s="0"/>
      <c r="AVX12" s="0"/>
      <c r="AVY12" s="0"/>
      <c r="AVZ12" s="0"/>
      <c r="AWA12" s="0"/>
      <c r="AWB12" s="0"/>
      <c r="AWC12" s="0"/>
      <c r="AWD12" s="0"/>
      <c r="AWE12" s="0"/>
      <c r="AWF12" s="0"/>
      <c r="AWG12" s="0"/>
      <c r="AWH12" s="0"/>
      <c r="AWI12" s="0"/>
      <c r="AWJ12" s="0"/>
      <c r="AWK12" s="0"/>
      <c r="AWL12" s="0"/>
      <c r="AWM12" s="0"/>
      <c r="AWN12" s="0"/>
      <c r="AWO12" s="0"/>
      <c r="AWP12" s="0"/>
      <c r="AWQ12" s="0"/>
      <c r="AWR12" s="0"/>
      <c r="AWS12" s="0"/>
      <c r="AWT12" s="0"/>
      <c r="AWU12" s="0"/>
      <c r="AWV12" s="0"/>
      <c r="AWW12" s="0"/>
      <c r="AWX12" s="0"/>
      <c r="AWY12" s="0"/>
      <c r="AWZ12" s="0"/>
      <c r="AXA12" s="0"/>
      <c r="AXB12" s="0"/>
      <c r="AXC12" s="0"/>
      <c r="AXD12" s="0"/>
      <c r="AXE12" s="0"/>
      <c r="AXF12" s="0"/>
      <c r="AXG12" s="0"/>
      <c r="AXH12" s="0"/>
      <c r="AXI12" s="0"/>
      <c r="AXJ12" s="0"/>
      <c r="AXK12" s="0"/>
      <c r="AXL12" s="0"/>
      <c r="AXM12" s="0"/>
      <c r="AXN12" s="0"/>
      <c r="AXO12" s="0"/>
      <c r="AXP12" s="0"/>
      <c r="AXQ12" s="0"/>
      <c r="AXR12" s="0"/>
      <c r="AXS12" s="0"/>
      <c r="AXT12" s="0"/>
      <c r="AXU12" s="0"/>
      <c r="AXV12" s="0"/>
      <c r="AXW12" s="0"/>
      <c r="AXX12" s="0"/>
      <c r="AXY12" s="0"/>
      <c r="AXZ12" s="0"/>
      <c r="AYA12" s="0"/>
      <c r="AYB12" s="0"/>
      <c r="AYC12" s="0"/>
      <c r="AYD12" s="0"/>
      <c r="AYE12" s="0"/>
      <c r="AYF12" s="0"/>
      <c r="AYG12" s="0"/>
      <c r="AYH12" s="0"/>
      <c r="AYI12" s="0"/>
      <c r="AYJ12" s="0"/>
      <c r="AYK12" s="0"/>
      <c r="AYL12" s="0"/>
      <c r="AYM12" s="0"/>
      <c r="AYN12" s="0"/>
      <c r="AYO12" s="0"/>
      <c r="AYP12" s="0"/>
      <c r="AYQ12" s="0"/>
      <c r="AYR12" s="0"/>
      <c r="AYS12" s="0"/>
      <c r="AYT12" s="0"/>
      <c r="AYU12" s="0"/>
      <c r="AYV12" s="0"/>
      <c r="AYW12" s="0"/>
      <c r="AYX12" s="0"/>
      <c r="AYY12" s="0"/>
      <c r="AYZ12" s="0"/>
      <c r="AZA12" s="0"/>
      <c r="AZB12" s="0"/>
      <c r="AZC12" s="0"/>
      <c r="AZD12" s="0"/>
      <c r="AZE12" s="0"/>
      <c r="AZF12" s="0"/>
      <c r="AZG12" s="0"/>
      <c r="AZH12" s="0"/>
      <c r="AZI12" s="0"/>
      <c r="AZJ12" s="0"/>
      <c r="AZK12" s="0"/>
      <c r="AZL12" s="0"/>
      <c r="AZM12" s="0"/>
      <c r="AZN12" s="0"/>
      <c r="AZO12" s="0"/>
      <c r="AZP12" s="0"/>
      <c r="AZQ12" s="0"/>
      <c r="AZR12" s="0"/>
      <c r="AZS12" s="0"/>
      <c r="AZT12" s="0"/>
      <c r="AZU12" s="0"/>
      <c r="AZV12" s="0"/>
      <c r="AZW12" s="0"/>
      <c r="AZX12" s="0"/>
      <c r="AZY12" s="0"/>
      <c r="AZZ12" s="0"/>
      <c r="BAA12" s="0"/>
      <c r="BAB12" s="0"/>
      <c r="BAC12" s="0"/>
      <c r="BAD12" s="0"/>
      <c r="BAE12" s="0"/>
      <c r="BAF12" s="0"/>
      <c r="BAG12" s="0"/>
      <c r="BAH12" s="0"/>
      <c r="BAI12" s="0"/>
      <c r="BAJ12" s="0"/>
      <c r="BAK12" s="0"/>
      <c r="BAL12" s="0"/>
      <c r="BAM12" s="0"/>
      <c r="BAN12" s="0"/>
      <c r="BAO12" s="0"/>
      <c r="BAP12" s="0"/>
      <c r="BAQ12" s="0"/>
      <c r="BAR12" s="0"/>
      <c r="BAS12" s="0"/>
      <c r="BAT12" s="0"/>
      <c r="BAU12" s="0"/>
      <c r="BAV12" s="0"/>
      <c r="BAW12" s="0"/>
      <c r="BAX12" s="0"/>
      <c r="BAY12" s="0"/>
      <c r="BAZ12" s="0"/>
      <c r="BBA12" s="0"/>
      <c r="BBB12" s="0"/>
      <c r="BBC12" s="0"/>
      <c r="BBD12" s="0"/>
      <c r="BBE12" s="0"/>
      <c r="BBF12" s="0"/>
      <c r="BBG12" s="0"/>
      <c r="BBH12" s="0"/>
      <c r="BBI12" s="0"/>
      <c r="BBJ12" s="0"/>
      <c r="BBK12" s="0"/>
      <c r="BBL12" s="0"/>
      <c r="BBM12" s="0"/>
      <c r="BBN12" s="0"/>
      <c r="BBO12" s="0"/>
      <c r="BBP12" s="0"/>
      <c r="BBQ12" s="0"/>
      <c r="BBR12" s="0"/>
      <c r="BBS12" s="0"/>
      <c r="BBT12" s="0"/>
      <c r="BBU12" s="0"/>
      <c r="BBV12" s="0"/>
      <c r="BBW12" s="0"/>
      <c r="BBX12" s="0"/>
      <c r="BBY12" s="0"/>
      <c r="BBZ12" s="0"/>
      <c r="BCA12" s="0"/>
      <c r="BCB12" s="0"/>
      <c r="BCC12" s="0"/>
      <c r="BCD12" s="0"/>
      <c r="BCE12" s="0"/>
      <c r="BCF12" s="0"/>
      <c r="BCG12" s="0"/>
      <c r="BCH12" s="0"/>
      <c r="BCI12" s="0"/>
      <c r="BCJ12" s="0"/>
      <c r="BCK12" s="0"/>
      <c r="BCL12" s="0"/>
      <c r="BCM12" s="0"/>
      <c r="BCN12" s="0"/>
      <c r="BCO12" s="0"/>
      <c r="BCP12" s="0"/>
      <c r="BCQ12" s="0"/>
      <c r="BCR12" s="0"/>
      <c r="BCS12" s="0"/>
      <c r="BCT12" s="0"/>
      <c r="BCU12" s="0"/>
      <c r="BCV12" s="0"/>
      <c r="BCW12" s="0"/>
      <c r="BCX12" s="0"/>
      <c r="BCY12" s="0"/>
      <c r="BCZ12" s="0"/>
      <c r="BDA12" s="0"/>
      <c r="BDB12" s="0"/>
      <c r="BDC12" s="0"/>
      <c r="BDD12" s="0"/>
      <c r="BDE12" s="0"/>
      <c r="BDF12" s="0"/>
      <c r="BDG12" s="0"/>
      <c r="BDH12" s="0"/>
      <c r="BDI12" s="0"/>
      <c r="BDJ12" s="0"/>
      <c r="BDK12" s="0"/>
      <c r="BDL12" s="0"/>
      <c r="BDM12" s="0"/>
      <c r="BDN12" s="0"/>
      <c r="BDO12" s="0"/>
      <c r="BDP12" s="0"/>
      <c r="BDQ12" s="0"/>
      <c r="BDR12" s="0"/>
      <c r="BDS12" s="0"/>
      <c r="BDT12" s="0"/>
      <c r="BDU12" s="0"/>
      <c r="BDV12" s="0"/>
      <c r="BDW12" s="0"/>
      <c r="BDX12" s="0"/>
      <c r="BDY12" s="0"/>
      <c r="BDZ12" s="0"/>
      <c r="BEA12" s="0"/>
      <c r="BEB12" s="0"/>
      <c r="BEC12" s="0"/>
      <c r="BED12" s="0"/>
      <c r="BEE12" s="0"/>
      <c r="BEF12" s="0"/>
      <c r="BEG12" s="0"/>
      <c r="BEH12" s="0"/>
      <c r="BEI12" s="0"/>
      <c r="BEJ12" s="0"/>
      <c r="BEK12" s="0"/>
      <c r="BEL12" s="0"/>
      <c r="BEM12" s="0"/>
      <c r="BEN12" s="0"/>
      <c r="BEO12" s="0"/>
      <c r="BEP12" s="0"/>
      <c r="BEQ12" s="0"/>
      <c r="BER12" s="0"/>
      <c r="BES12" s="0"/>
      <c r="BET12" s="0"/>
      <c r="BEU12" s="0"/>
      <c r="BEV12" s="0"/>
      <c r="BEW12" s="0"/>
      <c r="BEX12" s="0"/>
      <c r="BEY12" s="0"/>
      <c r="BEZ12" s="0"/>
      <c r="BFA12" s="0"/>
      <c r="BFB12" s="0"/>
      <c r="BFC12" s="0"/>
      <c r="BFD12" s="0"/>
      <c r="BFE12" s="0"/>
      <c r="BFF12" s="0"/>
      <c r="BFG12" s="0"/>
      <c r="BFH12" s="0"/>
      <c r="BFI12" s="0"/>
      <c r="BFJ12" s="0"/>
      <c r="BFK12" s="0"/>
      <c r="BFL12" s="0"/>
      <c r="BFM12" s="0"/>
      <c r="BFN12" s="0"/>
      <c r="BFO12" s="0"/>
      <c r="BFP12" s="0"/>
      <c r="BFQ12" s="0"/>
      <c r="BFR12" s="0"/>
      <c r="BFS12" s="0"/>
      <c r="BFT12" s="0"/>
      <c r="BFU12" s="0"/>
      <c r="BFV12" s="0"/>
      <c r="BFW12" s="0"/>
      <c r="BFX12" s="0"/>
      <c r="BFY12" s="0"/>
      <c r="BFZ12" s="0"/>
      <c r="BGA12" s="0"/>
      <c r="BGB12" s="0"/>
      <c r="BGC12" s="0"/>
      <c r="BGD12" s="0"/>
      <c r="BGE12" s="0"/>
      <c r="BGF12" s="0"/>
      <c r="BGG12" s="0"/>
      <c r="BGH12" s="0"/>
      <c r="BGI12" s="0"/>
      <c r="BGJ12" s="0"/>
      <c r="BGK12" s="0"/>
      <c r="BGL12" s="0"/>
      <c r="BGM12" s="0"/>
      <c r="BGN12" s="0"/>
      <c r="BGO12" s="0"/>
      <c r="BGP12" s="0"/>
      <c r="BGQ12" s="0"/>
      <c r="BGR12" s="0"/>
      <c r="BGS12" s="0"/>
      <c r="BGT12" s="0"/>
      <c r="BGU12" s="0"/>
      <c r="BGV12" s="0"/>
      <c r="BGW12" s="0"/>
      <c r="BGX12" s="0"/>
      <c r="BGY12" s="0"/>
      <c r="BGZ12" s="0"/>
      <c r="BHA12" s="0"/>
      <c r="BHB12" s="0"/>
      <c r="BHC12" s="0"/>
      <c r="BHD12" s="0"/>
      <c r="BHE12" s="0"/>
      <c r="BHF12" s="0"/>
      <c r="BHG12" s="0"/>
      <c r="BHH12" s="0"/>
      <c r="BHI12" s="0"/>
      <c r="BHJ12" s="0"/>
      <c r="BHK12" s="0"/>
      <c r="BHL12" s="0"/>
      <c r="BHM12" s="0"/>
      <c r="BHN12" s="0"/>
      <c r="BHO12" s="0"/>
      <c r="BHP12" s="0"/>
      <c r="BHQ12" s="0"/>
      <c r="BHR12" s="0"/>
      <c r="BHS12" s="0"/>
      <c r="BHT12" s="0"/>
      <c r="BHU12" s="0"/>
      <c r="BHV12" s="0"/>
      <c r="BHW12" s="0"/>
      <c r="BHX12" s="0"/>
      <c r="BHY12" s="0"/>
      <c r="BHZ12" s="0"/>
      <c r="BIA12" s="0"/>
      <c r="BIB12" s="0"/>
      <c r="BIC12" s="0"/>
      <c r="BID12" s="0"/>
      <c r="BIE12" s="0"/>
      <c r="BIF12" s="0"/>
      <c r="BIG12" s="0"/>
      <c r="BIH12" s="0"/>
      <c r="BII12" s="0"/>
      <c r="BIJ12" s="0"/>
      <c r="BIK12" s="0"/>
      <c r="BIL12" s="0"/>
      <c r="BIM12" s="0"/>
      <c r="BIN12" s="0"/>
      <c r="BIO12" s="0"/>
      <c r="BIP12" s="0"/>
      <c r="BIQ12" s="0"/>
      <c r="BIR12" s="0"/>
      <c r="BIS12" s="0"/>
      <c r="BIT12" s="0"/>
      <c r="BIU12" s="0"/>
      <c r="BIV12" s="0"/>
      <c r="BIW12" s="0"/>
      <c r="BIX12" s="0"/>
      <c r="BIY12" s="0"/>
      <c r="BIZ12" s="0"/>
      <c r="BJA12" s="0"/>
      <c r="BJB12" s="0"/>
      <c r="BJC12" s="0"/>
      <c r="BJD12" s="0"/>
      <c r="BJE12" s="0"/>
      <c r="BJF12" s="0"/>
      <c r="BJG12" s="0"/>
      <c r="BJH12" s="0"/>
      <c r="BJI12" s="0"/>
      <c r="BJJ12" s="0"/>
      <c r="BJK12" s="0"/>
      <c r="BJL12" s="0"/>
      <c r="BJM12" s="0"/>
      <c r="BJN12" s="0"/>
      <c r="BJO12" s="0"/>
      <c r="BJP12" s="0"/>
      <c r="BJQ12" s="0"/>
      <c r="BJR12" s="0"/>
      <c r="BJS12" s="0"/>
      <c r="BJT12" s="0"/>
      <c r="BJU12" s="0"/>
      <c r="BJV12" s="0"/>
      <c r="BJW12" s="0"/>
      <c r="BJX12" s="0"/>
      <c r="BJY12" s="0"/>
      <c r="BJZ12" s="0"/>
      <c r="BKA12" s="0"/>
      <c r="BKB12" s="0"/>
      <c r="BKC12" s="0"/>
      <c r="BKD12" s="0"/>
      <c r="BKE12" s="0"/>
      <c r="BKF12" s="0"/>
      <c r="BKG12" s="0"/>
      <c r="BKH12" s="0"/>
      <c r="BKI12" s="0"/>
      <c r="BKJ12" s="0"/>
      <c r="BKK12" s="0"/>
      <c r="BKL12" s="0"/>
      <c r="BKM12" s="0"/>
      <c r="BKN12" s="0"/>
      <c r="BKO12" s="0"/>
      <c r="BKP12" s="0"/>
      <c r="BKQ12" s="0"/>
      <c r="BKR12" s="0"/>
      <c r="BKS12" s="0"/>
      <c r="BKT12" s="0"/>
      <c r="BKU12" s="0"/>
      <c r="BKV12" s="0"/>
      <c r="BKW12" s="0"/>
      <c r="BKX12" s="0"/>
      <c r="BKY12" s="0"/>
      <c r="BKZ12" s="0"/>
      <c r="BLA12" s="0"/>
      <c r="BLB12" s="0"/>
      <c r="BLC12" s="0"/>
      <c r="BLD12" s="0"/>
      <c r="BLE12" s="0"/>
      <c r="BLF12" s="0"/>
      <c r="BLG12" s="0"/>
      <c r="BLH12" s="0"/>
      <c r="BLI12" s="0"/>
      <c r="BLJ12" s="0"/>
      <c r="BLK12" s="0"/>
      <c r="BLL12" s="0"/>
      <c r="BLM12" s="0"/>
      <c r="BLN12" s="0"/>
      <c r="BLO12" s="0"/>
      <c r="BLP12" s="0"/>
      <c r="BLQ12" s="0"/>
      <c r="BLR12" s="0"/>
      <c r="BLS12" s="0"/>
      <c r="BLT12" s="0"/>
      <c r="BLU12" s="0"/>
      <c r="BLV12" s="0"/>
      <c r="BLW12" s="0"/>
      <c r="BLX12" s="0"/>
      <c r="BLY12" s="0"/>
      <c r="BLZ12" s="0"/>
      <c r="BMA12" s="0"/>
      <c r="BMB12" s="0"/>
      <c r="BMC12" s="0"/>
      <c r="BMD12" s="0"/>
      <c r="BME12" s="0"/>
      <c r="BMF12" s="0"/>
      <c r="BMG12" s="0"/>
      <c r="BMH12" s="0"/>
      <c r="BMI12" s="0"/>
      <c r="BMJ12" s="0"/>
      <c r="BMK12" s="0"/>
      <c r="BML12" s="0"/>
      <c r="BMM12" s="0"/>
      <c r="BMN12" s="0"/>
      <c r="BMO12" s="0"/>
      <c r="BMP12" s="0"/>
      <c r="BMQ12" s="0"/>
      <c r="BMR12" s="0"/>
      <c r="BMS12" s="0"/>
      <c r="BMT12" s="0"/>
      <c r="BMU12" s="0"/>
      <c r="BMV12" s="0"/>
      <c r="BMW12" s="0"/>
      <c r="BMX12" s="0"/>
      <c r="BMY12" s="0"/>
      <c r="BMZ12" s="0"/>
      <c r="BNA12" s="0"/>
      <c r="BNB12" s="0"/>
      <c r="BNC12" s="0"/>
      <c r="BND12" s="0"/>
      <c r="BNE12" s="0"/>
      <c r="BNF12" s="0"/>
      <c r="BNG12" s="0"/>
      <c r="BNH12" s="0"/>
      <c r="BNI12" s="0"/>
      <c r="BNJ12" s="0"/>
      <c r="BNK12" s="0"/>
      <c r="BNL12" s="0"/>
      <c r="BNM12" s="0"/>
      <c r="BNN12" s="0"/>
      <c r="BNO12" s="0"/>
      <c r="BNP12" s="0"/>
      <c r="BNQ12" s="0"/>
      <c r="BNR12" s="0"/>
      <c r="BNS12" s="0"/>
      <c r="BNT12" s="0"/>
      <c r="BNU12" s="0"/>
      <c r="BNV12" s="0"/>
      <c r="BNW12" s="0"/>
      <c r="BNX12" s="0"/>
      <c r="BNY12" s="0"/>
      <c r="BNZ12" s="0"/>
      <c r="BOA12" s="0"/>
      <c r="BOB12" s="0"/>
      <c r="BOC12" s="0"/>
      <c r="BOD12" s="0"/>
      <c r="BOE12" s="0"/>
      <c r="BOF12" s="0"/>
      <c r="BOG12" s="0"/>
      <c r="BOH12" s="0"/>
      <c r="BOI12" s="0"/>
      <c r="BOJ12" s="0"/>
      <c r="BOK12" s="0"/>
      <c r="BOL12" s="0"/>
      <c r="BOM12" s="0"/>
      <c r="BON12" s="0"/>
      <c r="BOO12" s="0"/>
      <c r="BOP12" s="0"/>
      <c r="BOQ12" s="0"/>
      <c r="BOR12" s="0"/>
      <c r="BOS12" s="0"/>
      <c r="BOT12" s="0"/>
      <c r="BOU12" s="0"/>
      <c r="BOV12" s="0"/>
      <c r="BOW12" s="0"/>
      <c r="BOX12" s="0"/>
      <c r="BOY12" s="0"/>
      <c r="BOZ12" s="0"/>
      <c r="BPA12" s="0"/>
      <c r="BPB12" s="0"/>
      <c r="BPC12" s="0"/>
      <c r="BPD12" s="0"/>
      <c r="BPE12" s="0"/>
      <c r="BPF12" s="0"/>
      <c r="BPG12" s="0"/>
      <c r="BPH12" s="0"/>
      <c r="BPI12" s="0"/>
      <c r="BPJ12" s="0"/>
      <c r="BPK12" s="0"/>
      <c r="BPL12" s="0"/>
      <c r="BPM12" s="0"/>
      <c r="BPN12" s="0"/>
      <c r="BPO12" s="0"/>
      <c r="BPP12" s="0"/>
      <c r="BPQ12" s="0"/>
      <c r="BPR12" s="0"/>
      <c r="BPS12" s="0"/>
      <c r="BPT12" s="0"/>
      <c r="BPU12" s="0"/>
      <c r="BPV12" s="0"/>
      <c r="BPW12" s="0"/>
      <c r="BPX12" s="0"/>
      <c r="BPY12" s="0"/>
      <c r="BPZ12" s="0"/>
      <c r="BQA12" s="0"/>
      <c r="BQB12" s="0"/>
      <c r="BQC12" s="0"/>
      <c r="BQD12" s="0"/>
      <c r="BQE12" s="0"/>
      <c r="BQF12" s="0"/>
      <c r="BQG12" s="0"/>
      <c r="BQH12" s="0"/>
      <c r="BQI12" s="0"/>
      <c r="BQJ12" s="0"/>
      <c r="BQK12" s="0"/>
      <c r="BQL12" s="0"/>
      <c r="BQM12" s="0"/>
      <c r="BQN12" s="0"/>
      <c r="BQO12" s="0"/>
      <c r="BQP12" s="0"/>
      <c r="BQQ12" s="0"/>
      <c r="BQR12" s="0"/>
      <c r="BQS12" s="0"/>
      <c r="BQT12" s="0"/>
      <c r="BQU12" s="0"/>
      <c r="BQV12" s="0"/>
      <c r="BQW12" s="0"/>
      <c r="BQX12" s="0"/>
      <c r="BQY12" s="0"/>
      <c r="BQZ12" s="0"/>
      <c r="BRA12" s="0"/>
      <c r="BRB12" s="0"/>
      <c r="BRC12" s="0"/>
      <c r="BRD12" s="0"/>
      <c r="BRE12" s="0"/>
      <c r="BRF12" s="0"/>
      <c r="BRG12" s="0"/>
      <c r="BRH12" s="0"/>
      <c r="BRI12" s="0"/>
      <c r="BRJ12" s="0"/>
      <c r="BRK12" s="0"/>
      <c r="BRL12" s="0"/>
      <c r="BRM12" s="0"/>
      <c r="BRN12" s="0"/>
      <c r="BRO12" s="0"/>
      <c r="BRP12" s="0"/>
      <c r="BRQ12" s="0"/>
      <c r="BRR12" s="0"/>
      <c r="BRS12" s="0"/>
      <c r="BRT12" s="0"/>
      <c r="BRU12" s="0"/>
      <c r="BRV12" s="0"/>
      <c r="BRW12" s="0"/>
      <c r="BRX12" s="0"/>
      <c r="BRY12" s="0"/>
      <c r="BRZ12" s="0"/>
      <c r="BSA12" s="0"/>
      <c r="BSB12" s="0"/>
      <c r="BSC12" s="0"/>
      <c r="BSD12" s="0"/>
      <c r="BSE12" s="0"/>
      <c r="BSF12" s="0"/>
      <c r="BSG12" s="0"/>
      <c r="BSH12" s="0"/>
      <c r="BSI12" s="0"/>
      <c r="BSJ12" s="0"/>
      <c r="BSK12" s="0"/>
      <c r="BSL12" s="0"/>
      <c r="BSM12" s="0"/>
      <c r="BSN12" s="0"/>
      <c r="BSO12" s="0"/>
      <c r="BSP12" s="0"/>
      <c r="BSQ12" s="0"/>
      <c r="BSR12" s="0"/>
      <c r="BSS12" s="0"/>
      <c r="BST12" s="0"/>
      <c r="BSU12" s="0"/>
      <c r="BSV12" s="0"/>
      <c r="BSW12" s="0"/>
      <c r="BSX12" s="0"/>
      <c r="BSY12" s="0"/>
      <c r="BSZ12" s="0"/>
      <c r="BTA12" s="0"/>
      <c r="BTB12" s="0"/>
      <c r="BTC12" s="0"/>
      <c r="BTD12" s="0"/>
      <c r="BTE12" s="0"/>
      <c r="BTF12" s="0"/>
      <c r="BTG12" s="0"/>
      <c r="BTH12" s="0"/>
      <c r="BTI12" s="0"/>
      <c r="BTJ12" s="0"/>
      <c r="BTK12" s="0"/>
      <c r="BTL12" s="0"/>
      <c r="BTM12" s="0"/>
      <c r="BTN12" s="0"/>
      <c r="BTO12" s="0"/>
      <c r="BTP12" s="0"/>
      <c r="BTQ12" s="0"/>
      <c r="BTR12" s="0"/>
      <c r="BTS12" s="0"/>
      <c r="BTT12" s="0"/>
      <c r="BTU12" s="0"/>
      <c r="BTV12" s="0"/>
      <c r="BTW12" s="0"/>
      <c r="BTX12" s="0"/>
      <c r="BTY12" s="0"/>
      <c r="BTZ12" s="0"/>
      <c r="BUA12" s="0"/>
      <c r="BUB12" s="0"/>
      <c r="BUC12" s="0"/>
      <c r="BUD12" s="0"/>
      <c r="BUE12" s="0"/>
      <c r="BUF12" s="0"/>
      <c r="BUG12" s="0"/>
      <c r="BUH12" s="0"/>
      <c r="BUI12" s="0"/>
      <c r="BUJ12" s="0"/>
      <c r="BUK12" s="0"/>
      <c r="BUL12" s="0"/>
      <c r="BUM12" s="0"/>
      <c r="BUN12" s="0"/>
      <c r="BUO12" s="0"/>
      <c r="BUP12" s="0"/>
      <c r="BUQ12" s="0"/>
      <c r="BUR12" s="0"/>
      <c r="BUS12" s="0"/>
      <c r="BUT12" s="0"/>
      <c r="BUU12" s="0"/>
      <c r="BUV12" s="0"/>
      <c r="BUW12" s="0"/>
      <c r="BUX12" s="0"/>
      <c r="BUY12" s="0"/>
      <c r="BUZ12" s="0"/>
      <c r="BVA12" s="0"/>
      <c r="BVB12" s="0"/>
      <c r="BVC12" s="0"/>
      <c r="BVD12" s="0"/>
      <c r="BVE12" s="0"/>
      <c r="BVF12" s="0"/>
      <c r="BVG12" s="0"/>
      <c r="BVH12" s="0"/>
      <c r="BVI12" s="0"/>
      <c r="BVJ12" s="0"/>
      <c r="BVK12" s="0"/>
      <c r="BVL12" s="0"/>
      <c r="BVM12" s="0"/>
      <c r="BVN12" s="0"/>
      <c r="BVO12" s="0"/>
      <c r="BVP12" s="0"/>
      <c r="BVQ12" s="0"/>
      <c r="BVR12" s="0"/>
      <c r="BVS12" s="0"/>
      <c r="BVT12" s="0"/>
      <c r="BVU12" s="0"/>
      <c r="BVV12" s="0"/>
      <c r="BVW12" s="0"/>
      <c r="BVX12" s="0"/>
      <c r="BVY12" s="0"/>
      <c r="BVZ12" s="0"/>
      <c r="BWA12" s="0"/>
      <c r="BWB12" s="0"/>
      <c r="BWC12" s="0"/>
      <c r="BWD12" s="0"/>
      <c r="BWE12" s="0"/>
      <c r="BWF12" s="0"/>
      <c r="BWG12" s="0"/>
      <c r="BWH12" s="0"/>
      <c r="BWI12" s="0"/>
      <c r="BWJ12" s="0"/>
      <c r="BWK12" s="0"/>
      <c r="BWL12" s="0"/>
      <c r="BWM12" s="0"/>
      <c r="BWN12" s="0"/>
      <c r="BWO12" s="0"/>
      <c r="BWP12" s="0"/>
      <c r="BWQ12" s="0"/>
      <c r="BWR12" s="0"/>
      <c r="BWS12" s="0"/>
      <c r="BWT12" s="0"/>
      <c r="BWU12" s="0"/>
      <c r="BWV12" s="0"/>
      <c r="BWW12" s="0"/>
      <c r="BWX12" s="0"/>
      <c r="BWY12" s="0"/>
      <c r="BWZ12" s="0"/>
      <c r="BXA12" s="0"/>
      <c r="BXB12" s="0"/>
      <c r="BXC12" s="0"/>
      <c r="BXD12" s="0"/>
      <c r="BXE12" s="0"/>
      <c r="BXF12" s="0"/>
      <c r="BXG12" s="0"/>
      <c r="BXH12" s="0"/>
      <c r="BXI12" s="0"/>
      <c r="BXJ12" s="0"/>
      <c r="BXK12" s="0"/>
      <c r="BXL12" s="0"/>
      <c r="BXM12" s="0"/>
      <c r="BXN12" s="0"/>
      <c r="BXO12" s="0"/>
      <c r="BXP12" s="0"/>
      <c r="BXQ12" s="0"/>
      <c r="BXR12" s="0"/>
      <c r="BXS12" s="0"/>
      <c r="BXT12" s="0"/>
      <c r="BXU12" s="0"/>
      <c r="BXV12" s="0"/>
      <c r="BXW12" s="0"/>
      <c r="BXX12" s="0"/>
      <c r="BXY12" s="0"/>
      <c r="BXZ12" s="0"/>
      <c r="BYA12" s="0"/>
      <c r="BYB12" s="0"/>
      <c r="BYC12" s="0"/>
      <c r="BYD12" s="0"/>
      <c r="BYE12" s="0"/>
      <c r="BYF12" s="0"/>
      <c r="BYG12" s="0"/>
      <c r="BYH12" s="0"/>
      <c r="BYI12" s="0"/>
      <c r="BYJ12" s="0"/>
      <c r="BYK12" s="0"/>
      <c r="BYL12" s="0"/>
      <c r="BYM12" s="0"/>
      <c r="BYN12" s="0"/>
      <c r="BYO12" s="0"/>
      <c r="BYP12" s="0"/>
      <c r="BYQ12" s="0"/>
      <c r="BYR12" s="0"/>
      <c r="BYS12" s="0"/>
      <c r="BYT12" s="0"/>
      <c r="BYU12" s="0"/>
      <c r="BYV12" s="0"/>
      <c r="BYW12" s="0"/>
      <c r="BYX12" s="0"/>
      <c r="BYY12" s="0"/>
      <c r="BYZ12" s="0"/>
      <c r="BZA12" s="0"/>
      <c r="BZB12" s="0"/>
      <c r="BZC12" s="0"/>
      <c r="BZD12" s="0"/>
      <c r="BZE12" s="0"/>
      <c r="BZF12" s="0"/>
      <c r="BZG12" s="0"/>
      <c r="BZH12" s="0"/>
      <c r="BZI12" s="0"/>
      <c r="BZJ12" s="0"/>
      <c r="BZK12" s="0"/>
      <c r="BZL12" s="0"/>
      <c r="BZM12" s="0"/>
      <c r="BZN12" s="0"/>
      <c r="BZO12" s="0"/>
      <c r="BZP12" s="0"/>
      <c r="BZQ12" s="0"/>
      <c r="BZR12" s="0"/>
      <c r="BZS12" s="0"/>
      <c r="BZT12" s="0"/>
      <c r="BZU12" s="0"/>
      <c r="BZV12" s="0"/>
      <c r="BZW12" s="0"/>
      <c r="BZX12" s="0"/>
      <c r="BZY12" s="0"/>
      <c r="BZZ12" s="0"/>
      <c r="CAA12" s="0"/>
      <c r="CAB12" s="0"/>
      <c r="CAC12" s="0"/>
      <c r="CAD12" s="0"/>
      <c r="CAE12" s="0"/>
      <c r="CAF12" s="0"/>
      <c r="CAG12" s="0"/>
      <c r="CAH12" s="0"/>
      <c r="CAI12" s="0"/>
      <c r="CAJ12" s="0"/>
      <c r="CAK12" s="0"/>
      <c r="CAL12" s="0"/>
      <c r="CAM12" s="0"/>
      <c r="CAN12" s="0"/>
      <c r="CAO12" s="0"/>
      <c r="CAP12" s="0"/>
      <c r="CAQ12" s="0"/>
      <c r="CAR12" s="0"/>
      <c r="CAS12" s="0"/>
      <c r="CAT12" s="0"/>
      <c r="CAU12" s="0"/>
      <c r="CAV12" s="0"/>
      <c r="CAW12" s="0"/>
      <c r="CAX12" s="0"/>
      <c r="CAY12" s="0"/>
      <c r="CAZ12" s="0"/>
      <c r="CBA12" s="0"/>
      <c r="CBB12" s="0"/>
      <c r="CBC12" s="0"/>
      <c r="CBD12" s="0"/>
      <c r="CBE12" s="0"/>
      <c r="CBF12" s="0"/>
      <c r="CBG12" s="0"/>
      <c r="CBH12" s="0"/>
      <c r="CBI12" s="0"/>
      <c r="CBJ12" s="0"/>
      <c r="CBK12" s="0"/>
      <c r="CBL12" s="0"/>
      <c r="CBM12" s="0"/>
      <c r="CBN12" s="0"/>
      <c r="CBO12" s="0"/>
      <c r="CBP12" s="0"/>
      <c r="CBQ12" s="0"/>
      <c r="CBR12" s="0"/>
      <c r="CBS12" s="0"/>
      <c r="CBT12" s="0"/>
      <c r="CBU12" s="0"/>
      <c r="CBV12" s="0"/>
      <c r="CBW12" s="0"/>
      <c r="CBX12" s="0"/>
      <c r="CBY12" s="0"/>
      <c r="CBZ12" s="0"/>
      <c r="CCA12" s="0"/>
      <c r="CCB12" s="0"/>
      <c r="CCC12" s="0"/>
      <c r="CCD12" s="0"/>
      <c r="CCE12" s="0"/>
      <c r="CCF12" s="0"/>
      <c r="CCG12" s="0"/>
      <c r="CCH12" s="0"/>
      <c r="CCI12" s="0"/>
      <c r="CCJ12" s="0"/>
      <c r="CCK12" s="0"/>
      <c r="CCL12" s="0"/>
      <c r="CCM12" s="0"/>
      <c r="CCN12" s="0"/>
      <c r="CCO12" s="0"/>
      <c r="CCP12" s="0"/>
      <c r="CCQ12" s="0"/>
      <c r="CCR12" s="0"/>
      <c r="CCS12" s="0"/>
      <c r="CCT12" s="0"/>
      <c r="CCU12" s="0"/>
      <c r="CCV12" s="0"/>
      <c r="CCW12" s="0"/>
      <c r="CCX12" s="0"/>
      <c r="CCY12" s="0"/>
      <c r="CCZ12" s="0"/>
      <c r="CDA12" s="0"/>
      <c r="CDB12" s="0"/>
      <c r="CDC12" s="0"/>
      <c r="CDD12" s="0"/>
      <c r="CDE12" s="0"/>
      <c r="CDF12" s="0"/>
      <c r="CDG12" s="0"/>
      <c r="CDH12" s="0"/>
      <c r="CDI12" s="0"/>
      <c r="CDJ12" s="0"/>
      <c r="CDK12" s="0"/>
      <c r="CDL12" s="0"/>
      <c r="CDM12" s="0"/>
      <c r="CDN12" s="0"/>
      <c r="CDO12" s="0"/>
      <c r="CDP12" s="0"/>
      <c r="CDQ12" s="0"/>
      <c r="CDR12" s="0"/>
      <c r="CDS12" s="0"/>
      <c r="CDT12" s="0"/>
      <c r="CDU12" s="0"/>
      <c r="CDV12" s="0"/>
      <c r="CDW12" s="0"/>
      <c r="CDX12" s="0"/>
      <c r="CDY12" s="0"/>
      <c r="CDZ12" s="0"/>
      <c r="CEA12" s="0"/>
      <c r="CEB12" s="0"/>
      <c r="CEC12" s="0"/>
      <c r="CED12" s="0"/>
      <c r="CEE12" s="0"/>
      <c r="CEF12" s="0"/>
      <c r="CEG12" s="0"/>
      <c r="CEH12" s="0"/>
      <c r="CEI12" s="0"/>
      <c r="CEJ12" s="0"/>
      <c r="CEK12" s="0"/>
      <c r="CEL12" s="0"/>
      <c r="CEM12" s="0"/>
      <c r="CEN12" s="0"/>
      <c r="CEO12" s="0"/>
      <c r="CEP12" s="0"/>
      <c r="CEQ12" s="0"/>
      <c r="CER12" s="0"/>
      <c r="CES12" s="0"/>
      <c r="CET12" s="0"/>
      <c r="CEU12" s="0"/>
      <c r="CEV12" s="0"/>
      <c r="CEW12" s="0"/>
      <c r="CEX12" s="0"/>
      <c r="CEY12" s="0"/>
      <c r="CEZ12" s="0"/>
      <c r="CFA12" s="0"/>
      <c r="CFB12" s="0"/>
      <c r="CFC12" s="0"/>
      <c r="CFD12" s="0"/>
      <c r="CFE12" s="0"/>
      <c r="CFF12" s="0"/>
      <c r="CFG12" s="0"/>
      <c r="CFH12" s="0"/>
      <c r="CFI12" s="0"/>
      <c r="CFJ12" s="0"/>
      <c r="CFK12" s="0"/>
      <c r="CFL12" s="0"/>
      <c r="CFM12" s="0"/>
      <c r="CFN12" s="0"/>
      <c r="CFO12" s="0"/>
      <c r="CFP12" s="0"/>
      <c r="CFQ12" s="0"/>
      <c r="CFR12" s="0"/>
      <c r="CFS12" s="0"/>
      <c r="CFT12" s="0"/>
      <c r="CFU12" s="0"/>
      <c r="CFV12" s="0"/>
      <c r="CFW12" s="0"/>
      <c r="CFX12" s="0"/>
      <c r="CFY12" s="0"/>
      <c r="CFZ12" s="0"/>
      <c r="CGA12" s="0"/>
      <c r="CGB12" s="0"/>
      <c r="CGC12" s="0"/>
      <c r="CGD12" s="0"/>
      <c r="CGE12" s="0"/>
      <c r="CGF12" s="0"/>
      <c r="CGG12" s="0"/>
      <c r="CGH12" s="0"/>
      <c r="CGI12" s="0"/>
      <c r="CGJ12" s="0"/>
      <c r="CGK12" s="0"/>
      <c r="CGL12" s="0"/>
      <c r="CGM12" s="0"/>
      <c r="CGN12" s="0"/>
      <c r="CGO12" s="0"/>
      <c r="CGP12" s="0"/>
      <c r="CGQ12" s="0"/>
      <c r="CGR12" s="0"/>
      <c r="CGS12" s="0"/>
      <c r="CGT12" s="0"/>
      <c r="CGU12" s="0"/>
      <c r="CGV12" s="0"/>
      <c r="CGW12" s="0"/>
      <c r="CGX12" s="0"/>
      <c r="CGY12" s="0"/>
      <c r="CGZ12" s="0"/>
      <c r="CHA12" s="0"/>
      <c r="CHB12" s="0"/>
      <c r="CHC12" s="0"/>
      <c r="CHD12" s="0"/>
      <c r="CHE12" s="0"/>
      <c r="CHF12" s="0"/>
      <c r="CHG12" s="0"/>
      <c r="CHH12" s="0"/>
      <c r="CHI12" s="0"/>
      <c r="CHJ12" s="0"/>
      <c r="CHK12" s="0"/>
      <c r="CHL12" s="0"/>
      <c r="CHM12" s="0"/>
      <c r="CHN12" s="0"/>
      <c r="CHO12" s="0"/>
      <c r="CHP12" s="0"/>
      <c r="CHQ12" s="0"/>
      <c r="CHR12" s="0"/>
      <c r="CHS12" s="0"/>
      <c r="CHT12" s="0"/>
      <c r="CHU12" s="0"/>
      <c r="CHV12" s="0"/>
      <c r="CHW12" s="0"/>
      <c r="CHX12" s="0"/>
      <c r="CHY12" s="0"/>
      <c r="CHZ12" s="0"/>
      <c r="CIA12" s="0"/>
      <c r="CIB12" s="0"/>
      <c r="CIC12" s="0"/>
      <c r="CID12" s="0"/>
      <c r="CIE12" s="0"/>
      <c r="CIF12" s="0"/>
      <c r="CIG12" s="0"/>
      <c r="CIH12" s="0"/>
      <c r="CII12" s="0"/>
      <c r="CIJ12" s="0"/>
      <c r="CIK12" s="0"/>
      <c r="CIL12" s="0"/>
      <c r="CIM12" s="0"/>
      <c r="CIN12" s="0"/>
      <c r="CIO12" s="0"/>
      <c r="CIP12" s="0"/>
      <c r="CIQ12" s="0"/>
      <c r="CIR12" s="0"/>
      <c r="CIS12" s="0"/>
      <c r="CIT12" s="0"/>
      <c r="CIU12" s="0"/>
      <c r="CIV12" s="0"/>
      <c r="CIW12" s="0"/>
      <c r="CIX12" s="0"/>
      <c r="CIY12" s="0"/>
      <c r="CIZ12" s="0"/>
      <c r="CJA12" s="0"/>
      <c r="CJB12" s="0"/>
      <c r="CJC12" s="0"/>
      <c r="CJD12" s="0"/>
      <c r="CJE12" s="0"/>
      <c r="CJF12" s="0"/>
      <c r="CJG12" s="0"/>
      <c r="CJH12" s="0"/>
      <c r="CJI12" s="0"/>
      <c r="CJJ12" s="0"/>
      <c r="CJK12" s="0"/>
      <c r="CJL12" s="0"/>
      <c r="CJM12" s="0"/>
      <c r="CJN12" s="0"/>
      <c r="CJO12" s="0"/>
      <c r="CJP12" s="0"/>
      <c r="CJQ12" s="0"/>
      <c r="CJR12" s="0"/>
      <c r="CJS12" s="0"/>
      <c r="CJT12" s="0"/>
      <c r="CJU12" s="0"/>
      <c r="CJV12" s="0"/>
      <c r="CJW12" s="0"/>
      <c r="CJX12" s="0"/>
      <c r="CJY12" s="0"/>
      <c r="CJZ12" s="0"/>
      <c r="CKA12" s="0"/>
      <c r="CKB12" s="0"/>
      <c r="CKC12" s="0"/>
      <c r="CKD12" s="0"/>
      <c r="CKE12" s="0"/>
      <c r="CKF12" s="0"/>
      <c r="CKG12" s="0"/>
      <c r="CKH12" s="0"/>
      <c r="CKI12" s="0"/>
      <c r="CKJ12" s="0"/>
      <c r="CKK12" s="0"/>
      <c r="CKL12" s="0"/>
      <c r="CKM12" s="0"/>
      <c r="CKN12" s="0"/>
      <c r="CKO12" s="0"/>
      <c r="CKP12" s="0"/>
      <c r="CKQ12" s="0"/>
      <c r="CKR12" s="0"/>
      <c r="CKS12" s="0"/>
      <c r="CKT12" s="0"/>
      <c r="CKU12" s="0"/>
      <c r="CKV12" s="0"/>
      <c r="CKW12" s="0"/>
      <c r="CKX12" s="0"/>
      <c r="CKY12" s="0"/>
      <c r="CKZ12" s="0"/>
      <c r="CLA12" s="0"/>
      <c r="CLB12" s="0"/>
      <c r="CLC12" s="0"/>
      <c r="CLD12" s="0"/>
      <c r="CLE12" s="0"/>
      <c r="CLF12" s="0"/>
      <c r="CLG12" s="0"/>
      <c r="CLH12" s="0"/>
      <c r="CLI12" s="0"/>
      <c r="CLJ12" s="0"/>
      <c r="CLK12" s="0"/>
      <c r="CLL12" s="0"/>
      <c r="CLM12" s="0"/>
      <c r="CLN12" s="0"/>
      <c r="CLO12" s="0"/>
      <c r="CLP12" s="0"/>
      <c r="CLQ12" s="0"/>
      <c r="CLR12" s="0"/>
      <c r="CLS12" s="0"/>
      <c r="CLT12" s="0"/>
      <c r="CLU12" s="0"/>
      <c r="CLV12" s="0"/>
      <c r="CLW12" s="0"/>
      <c r="CLX12" s="0"/>
      <c r="CLY12" s="0"/>
      <c r="CLZ12" s="0"/>
      <c r="CMA12" s="0"/>
      <c r="CMB12" s="0"/>
      <c r="CMC12" s="0"/>
      <c r="CMD12" s="0"/>
      <c r="CME12" s="0"/>
      <c r="CMF12" s="0"/>
      <c r="CMG12" s="0"/>
      <c r="CMH12" s="0"/>
      <c r="CMI12" s="0"/>
      <c r="CMJ12" s="0"/>
      <c r="CMK12" s="0"/>
      <c r="CML12" s="0"/>
      <c r="CMM12" s="0"/>
      <c r="CMN12" s="0"/>
      <c r="CMO12" s="0"/>
      <c r="CMP12" s="0"/>
      <c r="CMQ12" s="0"/>
      <c r="CMR12" s="0"/>
      <c r="CMS12" s="0"/>
      <c r="CMT12" s="0"/>
      <c r="CMU12" s="0"/>
      <c r="CMV12" s="0"/>
      <c r="CMW12" s="0"/>
      <c r="CMX12" s="0"/>
      <c r="CMY12" s="0"/>
      <c r="CMZ12" s="0"/>
      <c r="CNA12" s="0"/>
      <c r="CNB12" s="0"/>
      <c r="CNC12" s="0"/>
      <c r="CND12" s="0"/>
      <c r="CNE12" s="0"/>
      <c r="CNF12" s="0"/>
      <c r="CNG12" s="0"/>
      <c r="CNH12" s="0"/>
      <c r="CNI12" s="0"/>
      <c r="CNJ12" s="0"/>
      <c r="CNK12" s="0"/>
      <c r="CNL12" s="0"/>
      <c r="CNM12" s="0"/>
      <c r="CNN12" s="0"/>
      <c r="CNO12" s="0"/>
      <c r="CNP12" s="0"/>
      <c r="CNQ12" s="0"/>
      <c r="CNR12" s="0"/>
      <c r="CNS12" s="0"/>
      <c r="CNT12" s="0"/>
      <c r="CNU12" s="0"/>
      <c r="CNV12" s="0"/>
      <c r="CNW12" s="0"/>
      <c r="CNX12" s="0"/>
      <c r="CNY12" s="0"/>
      <c r="CNZ12" s="0"/>
      <c r="COA12" s="0"/>
      <c r="COB12" s="0"/>
      <c r="COC12" s="0"/>
      <c r="COD12" s="0"/>
      <c r="COE12" s="0"/>
      <c r="COF12" s="0"/>
      <c r="COG12" s="0"/>
      <c r="COH12" s="0"/>
      <c r="COI12" s="0"/>
      <c r="COJ12" s="0"/>
      <c r="COK12" s="0"/>
      <c r="COL12" s="0"/>
      <c r="COM12" s="0"/>
      <c r="CON12" s="0"/>
      <c r="COO12" s="0"/>
      <c r="COP12" s="0"/>
      <c r="COQ12" s="0"/>
      <c r="COR12" s="0"/>
      <c r="COS12" s="0"/>
      <c r="COT12" s="0"/>
      <c r="COU12" s="0"/>
      <c r="COV12" s="0"/>
      <c r="COW12" s="0"/>
      <c r="COX12" s="0"/>
      <c r="COY12" s="0"/>
      <c r="COZ12" s="0"/>
      <c r="CPA12" s="0"/>
      <c r="CPB12" s="0"/>
      <c r="CPC12" s="0"/>
      <c r="CPD12" s="0"/>
      <c r="CPE12" s="0"/>
      <c r="CPF12" s="0"/>
      <c r="CPG12" s="0"/>
      <c r="CPH12" s="0"/>
      <c r="CPI12" s="0"/>
      <c r="CPJ12" s="0"/>
      <c r="CPK12" s="0"/>
      <c r="CPL12" s="0"/>
      <c r="CPM12" s="0"/>
      <c r="CPN12" s="0"/>
      <c r="CPO12" s="0"/>
      <c r="CPP12" s="0"/>
      <c r="CPQ12" s="0"/>
      <c r="CPR12" s="0"/>
      <c r="CPS12" s="0"/>
      <c r="CPT12" s="0"/>
      <c r="CPU12" s="0"/>
      <c r="CPV12" s="0"/>
      <c r="CPW12" s="0"/>
      <c r="CPX12" s="0"/>
      <c r="CPY12" s="0"/>
      <c r="CPZ12" s="0"/>
      <c r="CQA12" s="0"/>
      <c r="CQB12" s="0"/>
      <c r="CQC12" s="0"/>
      <c r="CQD12" s="0"/>
      <c r="CQE12" s="0"/>
      <c r="CQF12" s="0"/>
      <c r="CQG12" s="0"/>
      <c r="CQH12" s="0"/>
      <c r="CQI12" s="0"/>
      <c r="CQJ12" s="0"/>
      <c r="CQK12" s="0"/>
      <c r="CQL12" s="0"/>
      <c r="CQM12" s="0"/>
      <c r="CQN12" s="0"/>
      <c r="CQO12" s="0"/>
      <c r="CQP12" s="0"/>
      <c r="CQQ12" s="0"/>
      <c r="CQR12" s="0"/>
      <c r="CQS12" s="0"/>
      <c r="CQT12" s="0"/>
      <c r="CQU12" s="0"/>
      <c r="CQV12" s="0"/>
      <c r="CQW12" s="0"/>
      <c r="CQX12" s="0"/>
      <c r="CQY12" s="0"/>
      <c r="CQZ12" s="0"/>
      <c r="CRA12" s="0"/>
      <c r="CRB12" s="0"/>
      <c r="CRC12" s="0"/>
      <c r="CRD12" s="0"/>
      <c r="CRE12" s="0"/>
      <c r="CRF12" s="0"/>
      <c r="CRG12" s="0"/>
      <c r="CRH12" s="0"/>
      <c r="CRI12" s="0"/>
      <c r="CRJ12" s="0"/>
      <c r="CRK12" s="0"/>
      <c r="CRL12" s="0"/>
      <c r="CRM12" s="0"/>
      <c r="CRN12" s="0"/>
      <c r="CRO12" s="0"/>
      <c r="CRP12" s="0"/>
      <c r="CRQ12" s="0"/>
      <c r="CRR12" s="0"/>
      <c r="CRS12" s="0"/>
      <c r="CRT12" s="0"/>
      <c r="CRU12" s="0"/>
      <c r="CRV12" s="0"/>
      <c r="CRW12" s="0"/>
      <c r="CRX12" s="0"/>
      <c r="CRY12" s="0"/>
      <c r="CRZ12" s="0"/>
      <c r="CSA12" s="0"/>
      <c r="CSB12" s="0"/>
      <c r="CSC12" s="0"/>
      <c r="CSD12" s="0"/>
      <c r="CSE12" s="0"/>
      <c r="CSF12" s="0"/>
      <c r="CSG12" s="0"/>
      <c r="CSH12" s="0"/>
      <c r="CSI12" s="0"/>
      <c r="CSJ12" s="0"/>
      <c r="CSK12" s="0"/>
      <c r="CSL12" s="0"/>
      <c r="CSM12" s="0"/>
      <c r="CSN12" s="0"/>
      <c r="CSO12" s="0"/>
      <c r="CSP12" s="0"/>
      <c r="CSQ12" s="0"/>
      <c r="CSR12" s="0"/>
      <c r="CSS12" s="0"/>
      <c r="CST12" s="0"/>
      <c r="CSU12" s="0"/>
      <c r="CSV12" s="0"/>
      <c r="CSW12" s="0"/>
      <c r="CSX12" s="0"/>
      <c r="CSY12" s="0"/>
      <c r="CSZ12" s="0"/>
      <c r="CTA12" s="0"/>
      <c r="CTB12" s="0"/>
      <c r="CTC12" s="0"/>
      <c r="CTD12" s="0"/>
      <c r="CTE12" s="0"/>
      <c r="CTF12" s="0"/>
      <c r="CTG12" s="0"/>
      <c r="CTH12" s="0"/>
      <c r="CTI12" s="0"/>
      <c r="CTJ12" s="0"/>
      <c r="CTK12" s="0"/>
      <c r="CTL12" s="0"/>
      <c r="CTM12" s="0"/>
      <c r="CTN12" s="0"/>
      <c r="CTO12" s="0"/>
      <c r="CTP12" s="0"/>
      <c r="CTQ12" s="0"/>
      <c r="CTR12" s="0"/>
      <c r="CTS12" s="0"/>
      <c r="CTT12" s="0"/>
      <c r="CTU12" s="0"/>
      <c r="CTV12" s="0"/>
      <c r="CTW12" s="0"/>
      <c r="CTX12" s="0"/>
      <c r="CTY12" s="0"/>
      <c r="CTZ12" s="0"/>
      <c r="CUA12" s="0"/>
      <c r="CUB12" s="0"/>
      <c r="CUC12" s="0"/>
      <c r="CUD12" s="0"/>
      <c r="CUE12" s="0"/>
      <c r="CUF12" s="0"/>
      <c r="CUG12" s="0"/>
      <c r="CUH12" s="0"/>
      <c r="CUI12" s="0"/>
      <c r="CUJ12" s="0"/>
      <c r="CUK12" s="0"/>
      <c r="CUL12" s="0"/>
      <c r="CUM12" s="0"/>
      <c r="CUN12" s="0"/>
      <c r="CUO12" s="0"/>
      <c r="CUP12" s="0"/>
      <c r="CUQ12" s="0"/>
      <c r="CUR12" s="0"/>
      <c r="CUS12" s="0"/>
      <c r="CUT12" s="0"/>
      <c r="CUU12" s="0"/>
      <c r="CUV12" s="0"/>
      <c r="CUW12" s="0"/>
      <c r="CUX12" s="0"/>
      <c r="CUY12" s="0"/>
      <c r="CUZ12" s="0"/>
      <c r="CVA12" s="0"/>
      <c r="CVB12" s="0"/>
      <c r="CVC12" s="0"/>
      <c r="CVD12" s="0"/>
      <c r="CVE12" s="0"/>
      <c r="CVF12" s="0"/>
      <c r="CVG12" s="0"/>
      <c r="CVH12" s="0"/>
      <c r="CVI12" s="0"/>
      <c r="CVJ12" s="0"/>
      <c r="CVK12" s="0"/>
      <c r="CVL12" s="0"/>
      <c r="CVM12" s="0"/>
      <c r="CVN12" s="0"/>
      <c r="CVO12" s="0"/>
      <c r="CVP12" s="0"/>
      <c r="CVQ12" s="0"/>
      <c r="CVR12" s="0"/>
      <c r="CVS12" s="0"/>
      <c r="CVT12" s="0"/>
      <c r="CVU12" s="0"/>
      <c r="CVV12" s="0"/>
      <c r="CVW12" s="0"/>
      <c r="CVX12" s="0"/>
      <c r="CVY12" s="0"/>
      <c r="CVZ12" s="0"/>
      <c r="CWA12" s="0"/>
      <c r="CWB12" s="0"/>
      <c r="CWC12" s="0"/>
      <c r="CWD12" s="0"/>
      <c r="CWE12" s="0"/>
      <c r="CWF12" s="0"/>
      <c r="CWG12" s="0"/>
      <c r="CWH12" s="0"/>
      <c r="CWI12" s="0"/>
      <c r="CWJ12" s="0"/>
      <c r="CWK12" s="0"/>
      <c r="CWL12" s="0"/>
      <c r="CWM12" s="0"/>
      <c r="CWN12" s="0"/>
      <c r="CWO12" s="0"/>
      <c r="CWP12" s="0"/>
      <c r="CWQ12" s="0"/>
      <c r="CWR12" s="0"/>
      <c r="CWS12" s="0"/>
      <c r="CWT12" s="0"/>
      <c r="CWU12" s="0"/>
      <c r="CWV12" s="0"/>
      <c r="CWW12" s="0"/>
      <c r="CWX12" s="0"/>
      <c r="CWY12" s="0"/>
      <c r="CWZ12" s="0"/>
      <c r="CXA12" s="0"/>
      <c r="CXB12" s="0"/>
      <c r="CXC12" s="0"/>
      <c r="CXD12" s="0"/>
      <c r="CXE12" s="0"/>
      <c r="CXF12" s="0"/>
      <c r="CXG12" s="0"/>
      <c r="CXH12" s="0"/>
      <c r="CXI12" s="0"/>
      <c r="CXJ12" s="0"/>
      <c r="CXK12" s="0"/>
      <c r="CXL12" s="0"/>
      <c r="CXM12" s="0"/>
      <c r="CXN12" s="0"/>
      <c r="CXO12" s="0"/>
      <c r="CXP12" s="0"/>
      <c r="CXQ12" s="0"/>
      <c r="CXR12" s="0"/>
      <c r="CXS12" s="0"/>
      <c r="CXT12" s="0"/>
      <c r="CXU12" s="0"/>
      <c r="CXV12" s="0"/>
      <c r="CXW12" s="0"/>
      <c r="CXX12" s="0"/>
      <c r="CXY12" s="0"/>
      <c r="CXZ12" s="0"/>
      <c r="CYA12" s="0"/>
      <c r="CYB12" s="0"/>
      <c r="CYC12" s="0"/>
      <c r="CYD12" s="0"/>
      <c r="CYE12" s="0"/>
      <c r="CYF12" s="0"/>
      <c r="CYG12" s="0"/>
      <c r="CYH12" s="0"/>
      <c r="CYI12" s="0"/>
      <c r="CYJ12" s="0"/>
      <c r="CYK12" s="0"/>
      <c r="CYL12" s="0"/>
      <c r="CYM12" s="0"/>
      <c r="CYN12" s="0"/>
      <c r="CYO12" s="0"/>
      <c r="CYP12" s="0"/>
      <c r="CYQ12" s="0"/>
      <c r="CYR12" s="0"/>
      <c r="CYS12" s="0"/>
      <c r="CYT12" s="0"/>
      <c r="CYU12" s="0"/>
      <c r="CYV12" s="0"/>
      <c r="CYW12" s="0"/>
      <c r="CYX12" s="0"/>
      <c r="CYY12" s="0"/>
      <c r="CYZ12" s="0"/>
      <c r="CZA12" s="0"/>
      <c r="CZB12" s="0"/>
      <c r="CZC12" s="0"/>
      <c r="CZD12" s="0"/>
      <c r="CZE12" s="0"/>
      <c r="CZF12" s="0"/>
      <c r="CZG12" s="0"/>
      <c r="CZH12" s="0"/>
      <c r="CZI12" s="0"/>
      <c r="CZJ12" s="0"/>
      <c r="CZK12" s="0"/>
      <c r="CZL12" s="0"/>
      <c r="CZM12" s="0"/>
      <c r="CZN12" s="0"/>
      <c r="CZO12" s="0"/>
      <c r="CZP12" s="0"/>
      <c r="CZQ12" s="0"/>
      <c r="CZR12" s="0"/>
      <c r="CZS12" s="0"/>
      <c r="CZT12" s="0"/>
      <c r="CZU12" s="0"/>
      <c r="CZV12" s="0"/>
      <c r="CZW12" s="0"/>
      <c r="CZX12" s="0"/>
      <c r="CZY12" s="0"/>
      <c r="CZZ12" s="0"/>
      <c r="DAA12" s="0"/>
      <c r="DAB12" s="0"/>
      <c r="DAC12" s="0"/>
      <c r="DAD12" s="0"/>
      <c r="DAE12" s="0"/>
      <c r="DAF12" s="0"/>
      <c r="DAG12" s="0"/>
      <c r="DAH12" s="0"/>
      <c r="DAI12" s="0"/>
      <c r="DAJ12" s="0"/>
      <c r="DAK12" s="0"/>
      <c r="DAL12" s="0"/>
      <c r="DAM12" s="0"/>
      <c r="DAN12" s="0"/>
      <c r="DAO12" s="0"/>
      <c r="DAP12" s="0"/>
      <c r="DAQ12" s="0"/>
      <c r="DAR12" s="0"/>
      <c r="DAS12" s="0"/>
      <c r="DAT12" s="0"/>
      <c r="DAU12" s="0"/>
      <c r="DAV12" s="0"/>
      <c r="DAW12" s="0"/>
      <c r="DAX12" s="0"/>
      <c r="DAY12" s="0"/>
      <c r="DAZ12" s="0"/>
      <c r="DBA12" s="0"/>
      <c r="DBB12" s="0"/>
      <c r="DBC12" s="0"/>
      <c r="DBD12" s="0"/>
      <c r="DBE12" s="0"/>
      <c r="DBF12" s="0"/>
      <c r="DBG12" s="0"/>
      <c r="DBH12" s="0"/>
      <c r="DBI12" s="0"/>
      <c r="DBJ12" s="0"/>
      <c r="DBK12" s="0"/>
      <c r="DBL12" s="0"/>
      <c r="DBM12" s="0"/>
      <c r="DBN12" s="0"/>
      <c r="DBO12" s="0"/>
      <c r="DBP12" s="0"/>
      <c r="DBQ12" s="0"/>
      <c r="DBR12" s="0"/>
      <c r="DBS12" s="0"/>
      <c r="DBT12" s="0"/>
      <c r="DBU12" s="0"/>
      <c r="DBV12" s="0"/>
      <c r="DBW12" s="0"/>
      <c r="DBX12" s="0"/>
      <c r="DBY12" s="0"/>
      <c r="DBZ12" s="0"/>
      <c r="DCA12" s="0"/>
      <c r="DCB12" s="0"/>
      <c r="DCC12" s="0"/>
      <c r="DCD12" s="0"/>
      <c r="DCE12" s="0"/>
      <c r="DCF12" s="0"/>
      <c r="DCG12" s="0"/>
      <c r="DCH12" s="0"/>
      <c r="DCI12" s="0"/>
      <c r="DCJ12" s="0"/>
      <c r="DCK12" s="0"/>
      <c r="DCL12" s="0"/>
      <c r="DCM12" s="0"/>
      <c r="DCN12" s="0"/>
      <c r="DCO12" s="0"/>
      <c r="DCP12" s="0"/>
      <c r="DCQ12" s="0"/>
      <c r="DCR12" s="0"/>
      <c r="DCS12" s="0"/>
      <c r="DCT12" s="0"/>
      <c r="DCU12" s="0"/>
      <c r="DCV12" s="0"/>
      <c r="DCW12" s="0"/>
      <c r="DCX12" s="0"/>
      <c r="DCY12" s="0"/>
      <c r="DCZ12" s="0"/>
      <c r="DDA12" s="0"/>
      <c r="DDB12" s="0"/>
      <c r="DDC12" s="0"/>
      <c r="DDD12" s="0"/>
      <c r="DDE12" s="0"/>
      <c r="DDF12" s="0"/>
      <c r="DDG12" s="0"/>
      <c r="DDH12" s="0"/>
      <c r="DDI12" s="0"/>
      <c r="DDJ12" s="0"/>
      <c r="DDK12" s="0"/>
      <c r="DDL12" s="0"/>
      <c r="DDM12" s="0"/>
      <c r="DDN12" s="0"/>
      <c r="DDO12" s="0"/>
      <c r="DDP12" s="0"/>
      <c r="DDQ12" s="0"/>
      <c r="DDR12" s="0"/>
      <c r="DDS12" s="0"/>
      <c r="DDT12" s="0"/>
      <c r="DDU12" s="0"/>
      <c r="DDV12" s="0"/>
      <c r="DDW12" s="0"/>
      <c r="DDX12" s="0"/>
      <c r="DDY12" s="0"/>
      <c r="DDZ12" s="0"/>
      <c r="DEA12" s="0"/>
      <c r="DEB12" s="0"/>
      <c r="DEC12" s="0"/>
      <c r="DED12" s="0"/>
      <c r="DEE12" s="0"/>
      <c r="DEF12" s="0"/>
      <c r="DEG12" s="0"/>
      <c r="DEH12" s="0"/>
      <c r="DEI12" s="0"/>
      <c r="DEJ12" s="0"/>
      <c r="DEK12" s="0"/>
      <c r="DEL12" s="0"/>
      <c r="DEM12" s="0"/>
      <c r="DEN12" s="0"/>
      <c r="DEO12" s="0"/>
      <c r="DEP12" s="0"/>
      <c r="DEQ12" s="0"/>
      <c r="DER12" s="0"/>
      <c r="DES12" s="0"/>
      <c r="DET12" s="0"/>
      <c r="DEU12" s="0"/>
      <c r="DEV12" s="0"/>
      <c r="DEW12" s="0"/>
      <c r="DEX12" s="0"/>
      <c r="DEY12" s="0"/>
      <c r="DEZ12" s="0"/>
      <c r="DFA12" s="0"/>
      <c r="DFB12" s="0"/>
      <c r="DFC12" s="0"/>
      <c r="DFD12" s="0"/>
      <c r="DFE12" s="0"/>
      <c r="DFF12" s="0"/>
      <c r="DFG12" s="0"/>
      <c r="DFH12" s="0"/>
      <c r="DFI12" s="0"/>
      <c r="DFJ12" s="0"/>
      <c r="DFK12" s="0"/>
      <c r="DFL12" s="0"/>
      <c r="DFM12" s="0"/>
      <c r="DFN12" s="0"/>
      <c r="DFO12" s="0"/>
      <c r="DFP12" s="0"/>
      <c r="DFQ12" s="0"/>
      <c r="DFR12" s="0"/>
      <c r="DFS12" s="0"/>
      <c r="DFT12" s="0"/>
      <c r="DFU12" s="0"/>
      <c r="DFV12" s="0"/>
      <c r="DFW12" s="0"/>
      <c r="DFX12" s="0"/>
      <c r="DFY12" s="0"/>
      <c r="DFZ12" s="0"/>
      <c r="DGA12" s="0"/>
      <c r="DGB12" s="0"/>
      <c r="DGC12" s="0"/>
      <c r="DGD12" s="0"/>
      <c r="DGE12" s="0"/>
      <c r="DGF12" s="0"/>
      <c r="DGG12" s="0"/>
      <c r="DGH12" s="0"/>
      <c r="DGI12" s="0"/>
      <c r="DGJ12" s="0"/>
      <c r="DGK12" s="0"/>
      <c r="DGL12" s="0"/>
      <c r="DGM12" s="0"/>
      <c r="DGN12" s="0"/>
      <c r="DGO12" s="0"/>
      <c r="DGP12" s="0"/>
      <c r="DGQ12" s="0"/>
      <c r="DGR12" s="0"/>
      <c r="DGS12" s="0"/>
      <c r="DGT12" s="0"/>
      <c r="DGU12" s="0"/>
      <c r="DGV12" s="0"/>
      <c r="DGW12" s="0"/>
      <c r="DGX12" s="0"/>
      <c r="DGY12" s="0"/>
      <c r="DGZ12" s="0"/>
      <c r="DHA12" s="0"/>
      <c r="DHB12" s="0"/>
      <c r="DHC12" s="0"/>
      <c r="DHD12" s="0"/>
      <c r="DHE12" s="0"/>
      <c r="DHF12" s="0"/>
      <c r="DHG12" s="0"/>
      <c r="DHH12" s="0"/>
      <c r="DHI12" s="0"/>
      <c r="DHJ12" s="0"/>
      <c r="DHK12" s="0"/>
      <c r="DHL12" s="0"/>
      <c r="DHM12" s="0"/>
      <c r="DHN12" s="0"/>
      <c r="DHO12" s="0"/>
      <c r="DHP12" s="0"/>
      <c r="DHQ12" s="0"/>
      <c r="DHR12" s="0"/>
      <c r="DHS12" s="0"/>
      <c r="DHT12" s="0"/>
      <c r="DHU12" s="0"/>
      <c r="DHV12" s="0"/>
      <c r="DHW12" s="0"/>
      <c r="DHX12" s="0"/>
      <c r="DHY12" s="0"/>
      <c r="DHZ12" s="0"/>
      <c r="DIA12" s="0"/>
      <c r="DIB12" s="0"/>
      <c r="DIC12" s="0"/>
      <c r="DID12" s="0"/>
      <c r="DIE12" s="0"/>
      <c r="DIF12" s="0"/>
      <c r="DIG12" s="0"/>
      <c r="DIH12" s="0"/>
      <c r="DII12" s="0"/>
      <c r="DIJ12" s="0"/>
      <c r="DIK12" s="0"/>
      <c r="DIL12" s="0"/>
      <c r="DIM12" s="0"/>
      <c r="DIN12" s="0"/>
      <c r="DIO12" s="0"/>
      <c r="DIP12" s="0"/>
      <c r="DIQ12" s="0"/>
      <c r="DIR12" s="0"/>
      <c r="DIS12" s="0"/>
      <c r="DIT12" s="0"/>
      <c r="DIU12" s="0"/>
      <c r="DIV12" s="0"/>
      <c r="DIW12" s="0"/>
      <c r="DIX12" s="0"/>
      <c r="DIY12" s="0"/>
      <c r="DIZ12" s="0"/>
      <c r="DJA12" s="0"/>
      <c r="DJB12" s="0"/>
      <c r="DJC12" s="0"/>
      <c r="DJD12" s="0"/>
      <c r="DJE12" s="0"/>
      <c r="DJF12" s="0"/>
      <c r="DJG12" s="0"/>
      <c r="DJH12" s="0"/>
      <c r="DJI12" s="0"/>
      <c r="DJJ12" s="0"/>
      <c r="DJK12" s="0"/>
      <c r="DJL12" s="0"/>
      <c r="DJM12" s="0"/>
      <c r="DJN12" s="0"/>
      <c r="DJO12" s="0"/>
      <c r="DJP12" s="0"/>
      <c r="DJQ12" s="0"/>
      <c r="DJR12" s="0"/>
      <c r="DJS12" s="0"/>
      <c r="DJT12" s="0"/>
      <c r="DJU12" s="0"/>
      <c r="DJV12" s="0"/>
      <c r="DJW12" s="0"/>
      <c r="DJX12" s="0"/>
      <c r="DJY12" s="0"/>
      <c r="DJZ12" s="0"/>
      <c r="DKA12" s="0"/>
      <c r="DKB12" s="0"/>
      <c r="DKC12" s="0"/>
      <c r="DKD12" s="0"/>
      <c r="DKE12" s="0"/>
      <c r="DKF12" s="0"/>
      <c r="DKG12" s="0"/>
      <c r="DKH12" s="0"/>
      <c r="DKI12" s="0"/>
      <c r="DKJ12" s="0"/>
      <c r="DKK12" s="0"/>
      <c r="DKL12" s="0"/>
      <c r="DKM12" s="0"/>
      <c r="DKN12" s="0"/>
      <c r="DKO12" s="0"/>
      <c r="DKP12" s="0"/>
      <c r="DKQ12" s="0"/>
      <c r="DKR12" s="0"/>
      <c r="DKS12" s="0"/>
      <c r="DKT12" s="0"/>
      <c r="DKU12" s="0"/>
      <c r="DKV12" s="0"/>
      <c r="DKW12" s="0"/>
      <c r="DKX12" s="0"/>
      <c r="DKY12" s="0"/>
      <c r="DKZ12" s="0"/>
      <c r="DLA12" s="0"/>
      <c r="DLB12" s="0"/>
      <c r="DLC12" s="0"/>
      <c r="DLD12" s="0"/>
      <c r="DLE12" s="0"/>
      <c r="DLF12" s="0"/>
      <c r="DLG12" s="0"/>
      <c r="DLH12" s="0"/>
      <c r="DLI12" s="0"/>
      <c r="DLJ12" s="0"/>
      <c r="DLK12" s="0"/>
      <c r="DLL12" s="0"/>
      <c r="DLM12" s="0"/>
      <c r="DLN12" s="0"/>
      <c r="DLO12" s="0"/>
      <c r="DLP12" s="0"/>
      <c r="DLQ12" s="0"/>
      <c r="DLR12" s="0"/>
      <c r="DLS12" s="0"/>
      <c r="DLT12" s="0"/>
      <c r="DLU12" s="0"/>
      <c r="DLV12" s="0"/>
      <c r="DLW12" s="0"/>
      <c r="DLX12" s="0"/>
      <c r="DLY12" s="0"/>
      <c r="DLZ12" s="0"/>
      <c r="DMA12" s="0"/>
      <c r="DMB12" s="0"/>
      <c r="DMC12" s="0"/>
      <c r="DMD12" s="0"/>
      <c r="DME12" s="0"/>
      <c r="DMF12" s="0"/>
      <c r="DMG12" s="0"/>
      <c r="DMH12" s="0"/>
      <c r="DMI12" s="0"/>
      <c r="DMJ12" s="0"/>
      <c r="DMK12" s="0"/>
      <c r="DML12" s="0"/>
      <c r="DMM12" s="0"/>
      <c r="DMN12" s="0"/>
      <c r="DMO12" s="0"/>
      <c r="DMP12" s="0"/>
      <c r="DMQ12" s="0"/>
      <c r="DMR12" s="0"/>
      <c r="DMS12" s="0"/>
      <c r="DMT12" s="0"/>
      <c r="DMU12" s="0"/>
      <c r="DMV12" s="0"/>
      <c r="DMW12" s="0"/>
      <c r="DMX12" s="0"/>
      <c r="DMY12" s="0"/>
      <c r="DMZ12" s="0"/>
      <c r="DNA12" s="0"/>
      <c r="DNB12" s="0"/>
      <c r="DNC12" s="0"/>
      <c r="DND12" s="0"/>
      <c r="DNE12" s="0"/>
      <c r="DNF12" s="0"/>
      <c r="DNG12" s="0"/>
      <c r="DNH12" s="0"/>
      <c r="DNI12" s="0"/>
      <c r="DNJ12" s="0"/>
      <c r="DNK12" s="0"/>
      <c r="DNL12" s="0"/>
      <c r="DNM12" s="0"/>
      <c r="DNN12" s="0"/>
      <c r="DNO12" s="0"/>
      <c r="DNP12" s="0"/>
      <c r="DNQ12" s="0"/>
      <c r="DNR12" s="0"/>
      <c r="DNS12" s="0"/>
      <c r="DNT12" s="0"/>
      <c r="DNU12" s="0"/>
      <c r="DNV12" s="0"/>
      <c r="DNW12" s="0"/>
      <c r="DNX12" s="0"/>
      <c r="DNY12" s="0"/>
      <c r="DNZ12" s="0"/>
      <c r="DOA12" s="0"/>
      <c r="DOB12" s="0"/>
      <c r="DOC12" s="0"/>
      <c r="DOD12" s="0"/>
      <c r="DOE12" s="0"/>
      <c r="DOF12" s="0"/>
      <c r="DOG12" s="0"/>
      <c r="DOH12" s="0"/>
      <c r="DOI12" s="0"/>
      <c r="DOJ12" s="0"/>
      <c r="DOK12" s="0"/>
      <c r="DOL12" s="0"/>
      <c r="DOM12" s="0"/>
      <c r="DON12" s="0"/>
      <c r="DOO12" s="0"/>
      <c r="DOP12" s="0"/>
      <c r="DOQ12" s="0"/>
      <c r="DOR12" s="0"/>
      <c r="DOS12" s="0"/>
      <c r="DOT12" s="0"/>
      <c r="DOU12" s="0"/>
      <c r="DOV12" s="0"/>
      <c r="DOW12" s="0"/>
      <c r="DOX12" s="0"/>
      <c r="DOY12" s="0"/>
      <c r="DOZ12" s="0"/>
      <c r="DPA12" s="0"/>
      <c r="DPB12" s="0"/>
      <c r="DPC12" s="0"/>
      <c r="DPD12" s="0"/>
      <c r="DPE12" s="0"/>
      <c r="DPF12" s="0"/>
      <c r="DPG12" s="0"/>
      <c r="DPH12" s="0"/>
      <c r="DPI12" s="0"/>
      <c r="DPJ12" s="0"/>
      <c r="DPK12" s="0"/>
      <c r="DPL12" s="0"/>
      <c r="DPM12" s="0"/>
      <c r="DPN12" s="0"/>
      <c r="DPO12" s="0"/>
      <c r="DPP12" s="0"/>
      <c r="DPQ12" s="0"/>
      <c r="DPR12" s="0"/>
      <c r="DPS12" s="0"/>
      <c r="DPT12" s="0"/>
      <c r="DPU12" s="0"/>
      <c r="DPV12" s="0"/>
      <c r="DPW12" s="0"/>
      <c r="DPX12" s="0"/>
      <c r="DPY12" s="0"/>
      <c r="DPZ12" s="0"/>
      <c r="DQA12" s="0"/>
      <c r="DQB12" s="0"/>
      <c r="DQC12" s="0"/>
      <c r="DQD12" s="0"/>
      <c r="DQE12" s="0"/>
      <c r="DQF12" s="0"/>
      <c r="DQG12" s="0"/>
      <c r="DQH12" s="0"/>
      <c r="DQI12" s="0"/>
      <c r="DQJ12" s="0"/>
      <c r="DQK12" s="0"/>
      <c r="DQL12" s="0"/>
      <c r="DQM12" s="0"/>
      <c r="DQN12" s="0"/>
      <c r="DQO12" s="0"/>
      <c r="DQP12" s="0"/>
      <c r="DQQ12" s="0"/>
      <c r="DQR12" s="0"/>
      <c r="DQS12" s="0"/>
      <c r="DQT12" s="0"/>
      <c r="DQU12" s="0"/>
      <c r="DQV12" s="0"/>
      <c r="DQW12" s="0"/>
      <c r="DQX12" s="0"/>
      <c r="DQY12" s="0"/>
      <c r="DQZ12" s="0"/>
      <c r="DRA12" s="0"/>
      <c r="DRB12" s="0"/>
      <c r="DRC12" s="0"/>
      <c r="DRD12" s="0"/>
      <c r="DRE12" s="0"/>
      <c r="DRF12" s="0"/>
      <c r="DRG12" s="0"/>
      <c r="DRH12" s="0"/>
      <c r="DRI12" s="0"/>
      <c r="DRJ12" s="0"/>
      <c r="DRK12" s="0"/>
      <c r="DRL12" s="0"/>
      <c r="DRM12" s="0"/>
      <c r="DRN12" s="0"/>
      <c r="DRO12" s="0"/>
      <c r="DRP12" s="0"/>
      <c r="DRQ12" s="0"/>
      <c r="DRR12" s="0"/>
      <c r="DRS12" s="0"/>
      <c r="DRT12" s="0"/>
      <c r="DRU12" s="0"/>
      <c r="DRV12" s="0"/>
      <c r="DRW12" s="0"/>
      <c r="DRX12" s="0"/>
      <c r="DRY12" s="0"/>
      <c r="DRZ12" s="0"/>
      <c r="DSA12" s="0"/>
      <c r="DSB12" s="0"/>
      <c r="DSC12" s="0"/>
      <c r="DSD12" s="0"/>
      <c r="DSE12" s="0"/>
      <c r="DSF12" s="0"/>
      <c r="DSG12" s="0"/>
      <c r="DSH12" s="0"/>
      <c r="DSI12" s="0"/>
      <c r="DSJ12" s="0"/>
      <c r="DSK12" s="0"/>
      <c r="DSL12" s="0"/>
      <c r="DSM12" s="0"/>
      <c r="DSN12" s="0"/>
      <c r="DSO12" s="0"/>
      <c r="DSP12" s="0"/>
      <c r="DSQ12" s="0"/>
      <c r="DSR12" s="0"/>
      <c r="DSS12" s="0"/>
      <c r="DST12" s="0"/>
      <c r="DSU12" s="0"/>
      <c r="DSV12" s="0"/>
      <c r="DSW12" s="0"/>
      <c r="DSX12" s="0"/>
      <c r="DSY12" s="0"/>
      <c r="DSZ12" s="0"/>
      <c r="DTA12" s="0"/>
      <c r="DTB12" s="0"/>
      <c r="DTC12" s="0"/>
      <c r="DTD12" s="0"/>
      <c r="DTE12" s="0"/>
      <c r="DTF12" s="0"/>
      <c r="DTG12" s="0"/>
      <c r="DTH12" s="0"/>
      <c r="DTI12" s="0"/>
      <c r="DTJ12" s="0"/>
      <c r="DTK12" s="0"/>
      <c r="DTL12" s="0"/>
      <c r="DTM12" s="0"/>
      <c r="DTN12" s="0"/>
      <c r="DTO12" s="0"/>
      <c r="DTP12" s="0"/>
      <c r="DTQ12" s="0"/>
      <c r="DTR12" s="0"/>
      <c r="DTS12" s="0"/>
      <c r="DTT12" s="0"/>
      <c r="DTU12" s="0"/>
      <c r="DTV12" s="0"/>
      <c r="DTW12" s="0"/>
      <c r="DTX12" s="0"/>
      <c r="DTY12" s="0"/>
      <c r="DTZ12" s="0"/>
      <c r="DUA12" s="0"/>
      <c r="DUB12" s="0"/>
      <c r="DUC12" s="0"/>
      <c r="DUD12" s="0"/>
      <c r="DUE12" s="0"/>
      <c r="DUF12" s="0"/>
      <c r="DUG12" s="0"/>
      <c r="DUH12" s="0"/>
      <c r="DUI12" s="0"/>
      <c r="DUJ12" s="0"/>
      <c r="DUK12" s="0"/>
      <c r="DUL12" s="0"/>
      <c r="DUM12" s="0"/>
      <c r="DUN12" s="0"/>
      <c r="DUO12" s="0"/>
      <c r="DUP12" s="0"/>
      <c r="DUQ12" s="0"/>
      <c r="DUR12" s="0"/>
      <c r="DUS12" s="0"/>
      <c r="DUT12" s="0"/>
      <c r="DUU12" s="0"/>
      <c r="DUV12" s="0"/>
      <c r="DUW12" s="0"/>
      <c r="DUX12" s="0"/>
      <c r="DUY12" s="0"/>
      <c r="DUZ12" s="0"/>
      <c r="DVA12" s="0"/>
      <c r="DVB12" s="0"/>
      <c r="DVC12" s="0"/>
      <c r="DVD12" s="0"/>
      <c r="DVE12" s="0"/>
      <c r="DVF12" s="0"/>
      <c r="DVG12" s="0"/>
      <c r="DVH12" s="0"/>
      <c r="DVI12" s="0"/>
      <c r="DVJ12" s="0"/>
      <c r="DVK12" s="0"/>
      <c r="DVL12" s="0"/>
      <c r="DVM12" s="0"/>
      <c r="DVN12" s="0"/>
      <c r="DVO12" s="0"/>
      <c r="DVP12" s="0"/>
      <c r="DVQ12" s="0"/>
      <c r="DVR12" s="0"/>
      <c r="DVS12" s="0"/>
      <c r="DVT12" s="0"/>
      <c r="DVU12" s="0"/>
      <c r="DVV12" s="0"/>
      <c r="DVW12" s="0"/>
      <c r="DVX12" s="0"/>
      <c r="DVY12" s="0"/>
      <c r="DVZ12" s="0"/>
      <c r="DWA12" s="0"/>
      <c r="DWB12" s="0"/>
      <c r="DWC12" s="0"/>
      <c r="DWD12" s="0"/>
      <c r="DWE12" s="0"/>
      <c r="DWF12" s="0"/>
      <c r="DWG12" s="0"/>
      <c r="DWH12" s="0"/>
      <c r="DWI12" s="0"/>
      <c r="DWJ12" s="0"/>
      <c r="DWK12" s="0"/>
      <c r="DWL12" s="0"/>
      <c r="DWM12" s="0"/>
      <c r="DWN12" s="0"/>
      <c r="DWO12" s="0"/>
      <c r="DWP12" s="0"/>
      <c r="DWQ12" s="0"/>
      <c r="DWR12" s="0"/>
      <c r="DWS12" s="0"/>
      <c r="DWT12" s="0"/>
      <c r="DWU12" s="0"/>
      <c r="DWV12" s="0"/>
      <c r="DWW12" s="0"/>
      <c r="DWX12" s="0"/>
      <c r="DWY12" s="0"/>
      <c r="DWZ12" s="0"/>
      <c r="DXA12" s="0"/>
      <c r="DXB12" s="0"/>
      <c r="DXC12" s="0"/>
      <c r="DXD12" s="0"/>
      <c r="DXE12" s="0"/>
      <c r="DXF12" s="0"/>
      <c r="DXG12" s="0"/>
      <c r="DXH12" s="0"/>
      <c r="DXI12" s="0"/>
      <c r="DXJ12" s="0"/>
      <c r="DXK12" s="0"/>
      <c r="DXL12" s="0"/>
      <c r="DXM12" s="0"/>
      <c r="DXN12" s="0"/>
      <c r="DXO12" s="0"/>
      <c r="DXP12" s="0"/>
      <c r="DXQ12" s="0"/>
      <c r="DXR12" s="0"/>
      <c r="DXS12" s="0"/>
      <c r="DXT12" s="0"/>
      <c r="DXU12" s="0"/>
      <c r="DXV12" s="0"/>
      <c r="DXW12" s="0"/>
      <c r="DXX12" s="0"/>
      <c r="DXY12" s="0"/>
      <c r="DXZ12" s="0"/>
      <c r="DYA12" s="0"/>
      <c r="DYB12" s="0"/>
      <c r="DYC12" s="0"/>
      <c r="DYD12" s="0"/>
      <c r="DYE12" s="0"/>
      <c r="DYF12" s="0"/>
      <c r="DYG12" s="0"/>
      <c r="DYH12" s="0"/>
      <c r="DYI12" s="0"/>
      <c r="DYJ12" s="0"/>
      <c r="DYK12" s="0"/>
      <c r="DYL12" s="0"/>
      <c r="DYM12" s="0"/>
      <c r="DYN12" s="0"/>
      <c r="DYO12" s="0"/>
      <c r="DYP12" s="0"/>
      <c r="DYQ12" s="0"/>
      <c r="DYR12" s="0"/>
      <c r="DYS12" s="0"/>
      <c r="DYT12" s="0"/>
      <c r="DYU12" s="0"/>
      <c r="DYV12" s="0"/>
      <c r="DYW12" s="0"/>
      <c r="DYX12" s="0"/>
      <c r="DYY12" s="0"/>
      <c r="DYZ12" s="0"/>
      <c r="DZA12" s="0"/>
      <c r="DZB12" s="0"/>
      <c r="DZC12" s="0"/>
      <c r="DZD12" s="0"/>
      <c r="DZE12" s="0"/>
      <c r="DZF12" s="0"/>
      <c r="DZG12" s="0"/>
      <c r="DZH12" s="0"/>
      <c r="DZI12" s="0"/>
      <c r="DZJ12" s="0"/>
      <c r="DZK12" s="0"/>
      <c r="DZL12" s="0"/>
      <c r="DZM12" s="0"/>
      <c r="DZN12" s="0"/>
      <c r="DZO12" s="0"/>
      <c r="DZP12" s="0"/>
      <c r="DZQ12" s="0"/>
      <c r="DZR12" s="0"/>
      <c r="DZS12" s="0"/>
      <c r="DZT12" s="0"/>
      <c r="DZU12" s="0"/>
      <c r="DZV12" s="0"/>
      <c r="DZW12" s="0"/>
      <c r="DZX12" s="0"/>
      <c r="DZY12" s="0"/>
      <c r="DZZ12" s="0"/>
      <c r="EAA12" s="0"/>
      <c r="EAB12" s="0"/>
      <c r="EAC12" s="0"/>
      <c r="EAD12" s="0"/>
      <c r="EAE12" s="0"/>
      <c r="EAF12" s="0"/>
      <c r="EAG12" s="0"/>
      <c r="EAH12" s="0"/>
      <c r="EAI12" s="0"/>
      <c r="EAJ12" s="0"/>
      <c r="EAK12" s="0"/>
      <c r="EAL12" s="0"/>
      <c r="EAM12" s="0"/>
      <c r="EAN12" s="0"/>
      <c r="EAO12" s="0"/>
      <c r="EAP12" s="0"/>
      <c r="EAQ12" s="0"/>
      <c r="EAR12" s="0"/>
      <c r="EAS12" s="0"/>
      <c r="EAT12" s="0"/>
      <c r="EAU12" s="0"/>
      <c r="EAV12" s="0"/>
      <c r="EAW12" s="0"/>
      <c r="EAX12" s="0"/>
      <c r="EAY12" s="0"/>
      <c r="EAZ12" s="0"/>
      <c r="EBA12" s="0"/>
      <c r="EBB12" s="0"/>
      <c r="EBC12" s="0"/>
      <c r="EBD12" s="0"/>
      <c r="EBE12" s="0"/>
      <c r="EBF12" s="0"/>
      <c r="EBG12" s="0"/>
      <c r="EBH12" s="0"/>
      <c r="EBI12" s="0"/>
      <c r="EBJ12" s="0"/>
      <c r="EBK12" s="0"/>
      <c r="EBL12" s="0"/>
      <c r="EBM12" s="0"/>
      <c r="EBN12" s="0"/>
      <c r="EBO12" s="0"/>
      <c r="EBP12" s="0"/>
      <c r="EBQ12" s="0"/>
      <c r="EBR12" s="0"/>
      <c r="EBS12" s="0"/>
      <c r="EBT12" s="0"/>
      <c r="EBU12" s="0"/>
      <c r="EBV12" s="0"/>
      <c r="EBW12" s="0"/>
      <c r="EBX12" s="0"/>
      <c r="EBY12" s="0"/>
      <c r="EBZ12" s="0"/>
      <c r="ECA12" s="0"/>
      <c r="ECB12" s="0"/>
      <c r="ECC12" s="0"/>
      <c r="ECD12" s="0"/>
      <c r="ECE12" s="0"/>
      <c r="ECF12" s="0"/>
      <c r="ECG12" s="0"/>
      <c r="ECH12" s="0"/>
      <c r="ECI12" s="0"/>
      <c r="ECJ12" s="0"/>
      <c r="ECK12" s="0"/>
      <c r="ECL12" s="0"/>
      <c r="ECM12" s="0"/>
      <c r="ECN12" s="0"/>
      <c r="ECO12" s="0"/>
      <c r="ECP12" s="0"/>
      <c r="ECQ12" s="0"/>
      <c r="ECR12" s="0"/>
      <c r="ECS12" s="0"/>
      <c r="ECT12" s="0"/>
      <c r="ECU12" s="0"/>
      <c r="ECV12" s="0"/>
      <c r="ECW12" s="0"/>
      <c r="ECX12" s="0"/>
      <c r="ECY12" s="0"/>
      <c r="ECZ12" s="0"/>
      <c r="EDA12" s="0"/>
      <c r="EDB12" s="0"/>
      <c r="EDC12" s="0"/>
      <c r="EDD12" s="0"/>
      <c r="EDE12" s="0"/>
      <c r="EDF12" s="0"/>
      <c r="EDG12" s="0"/>
      <c r="EDH12" s="0"/>
      <c r="EDI12" s="0"/>
      <c r="EDJ12" s="0"/>
      <c r="EDK12" s="0"/>
      <c r="EDL12" s="0"/>
      <c r="EDM12" s="0"/>
      <c r="EDN12" s="0"/>
      <c r="EDO12" s="0"/>
      <c r="EDP12" s="0"/>
      <c r="EDQ12" s="0"/>
      <c r="EDR12" s="0"/>
      <c r="EDS12" s="0"/>
      <c r="EDT12" s="0"/>
      <c r="EDU12" s="0"/>
      <c r="EDV12" s="0"/>
      <c r="EDW12" s="0"/>
      <c r="EDX12" s="0"/>
      <c r="EDY12" s="0"/>
      <c r="EDZ12" s="0"/>
      <c r="EEA12" s="0"/>
      <c r="EEB12" s="0"/>
      <c r="EEC12" s="0"/>
      <c r="EED12" s="0"/>
      <c r="EEE12" s="0"/>
      <c r="EEF12" s="0"/>
      <c r="EEG12" s="0"/>
      <c r="EEH12" s="0"/>
      <c r="EEI12" s="0"/>
      <c r="EEJ12" s="0"/>
      <c r="EEK12" s="0"/>
      <c r="EEL12" s="0"/>
      <c r="EEM12" s="0"/>
      <c r="EEN12" s="0"/>
      <c r="EEO12" s="0"/>
      <c r="EEP12" s="0"/>
      <c r="EEQ12" s="0"/>
      <c r="EER12" s="0"/>
      <c r="EES12" s="0"/>
      <c r="EET12" s="0"/>
      <c r="EEU12" s="0"/>
      <c r="EEV12" s="0"/>
      <c r="EEW12" s="0"/>
      <c r="EEX12" s="0"/>
      <c r="EEY12" s="0"/>
      <c r="EEZ12" s="0"/>
      <c r="EFA12" s="0"/>
      <c r="EFB12" s="0"/>
      <c r="EFC12" s="0"/>
      <c r="EFD12" s="0"/>
      <c r="EFE12" s="0"/>
      <c r="EFF12" s="0"/>
      <c r="EFG12" s="0"/>
      <c r="EFH12" s="0"/>
      <c r="EFI12" s="0"/>
      <c r="EFJ12" s="0"/>
      <c r="EFK12" s="0"/>
      <c r="EFL12" s="0"/>
      <c r="EFM12" s="0"/>
      <c r="EFN12" s="0"/>
      <c r="EFO12" s="0"/>
      <c r="EFP12" s="0"/>
      <c r="EFQ12" s="0"/>
      <c r="EFR12" s="0"/>
      <c r="EFS12" s="0"/>
      <c r="EFT12" s="0"/>
      <c r="EFU12" s="0"/>
      <c r="EFV12" s="0"/>
      <c r="EFW12" s="0"/>
      <c r="EFX12" s="0"/>
      <c r="EFY12" s="0"/>
      <c r="EFZ12" s="0"/>
      <c r="EGA12" s="0"/>
      <c r="EGB12" s="0"/>
      <c r="EGC12" s="0"/>
      <c r="EGD12" s="0"/>
      <c r="EGE12" s="0"/>
      <c r="EGF12" s="0"/>
      <c r="EGG12" s="0"/>
      <c r="EGH12" s="0"/>
      <c r="EGI12" s="0"/>
      <c r="EGJ12" s="0"/>
      <c r="EGK12" s="0"/>
      <c r="EGL12" s="0"/>
      <c r="EGM12" s="0"/>
      <c r="EGN12" s="0"/>
      <c r="EGO12" s="0"/>
      <c r="EGP12" s="0"/>
      <c r="EGQ12" s="0"/>
      <c r="EGR12" s="0"/>
      <c r="EGS12" s="0"/>
      <c r="EGT12" s="0"/>
      <c r="EGU12" s="0"/>
      <c r="EGV12" s="0"/>
      <c r="EGW12" s="0"/>
      <c r="EGX12" s="0"/>
      <c r="EGY12" s="0"/>
      <c r="EGZ12" s="0"/>
      <c r="EHA12" s="0"/>
      <c r="EHB12" s="0"/>
      <c r="EHC12" s="0"/>
      <c r="EHD12" s="0"/>
      <c r="EHE12" s="0"/>
      <c r="EHF12" s="0"/>
      <c r="EHG12" s="0"/>
      <c r="EHH12" s="0"/>
      <c r="EHI12" s="0"/>
      <c r="EHJ12" s="0"/>
      <c r="EHK12" s="0"/>
      <c r="EHL12" s="0"/>
      <c r="EHM12" s="0"/>
      <c r="EHN12" s="0"/>
      <c r="EHO12" s="0"/>
      <c r="EHP12" s="0"/>
      <c r="EHQ12" s="0"/>
      <c r="EHR12" s="0"/>
      <c r="EHS12" s="0"/>
      <c r="EHT12" s="0"/>
      <c r="EHU12" s="0"/>
      <c r="EHV12" s="0"/>
      <c r="EHW12" s="0"/>
      <c r="EHX12" s="0"/>
      <c r="EHY12" s="0"/>
      <c r="EHZ12" s="0"/>
      <c r="EIA12" s="0"/>
      <c r="EIB12" s="0"/>
      <c r="EIC12" s="0"/>
      <c r="EID12" s="0"/>
      <c r="EIE12" s="0"/>
      <c r="EIF12" s="0"/>
      <c r="EIG12" s="0"/>
      <c r="EIH12" s="0"/>
      <c r="EII12" s="0"/>
      <c r="EIJ12" s="0"/>
      <c r="EIK12" s="0"/>
      <c r="EIL12" s="0"/>
      <c r="EIM12" s="0"/>
      <c r="EIN12" s="0"/>
      <c r="EIO12" s="0"/>
      <c r="EIP12" s="0"/>
      <c r="EIQ12" s="0"/>
      <c r="EIR12" s="0"/>
      <c r="EIS12" s="0"/>
      <c r="EIT12" s="0"/>
      <c r="EIU12" s="0"/>
      <c r="EIV12" s="0"/>
      <c r="EIW12" s="0"/>
      <c r="EIX12" s="0"/>
      <c r="EIY12" s="0"/>
      <c r="EIZ12" s="0"/>
      <c r="EJA12" s="0"/>
      <c r="EJB12" s="0"/>
      <c r="EJC12" s="0"/>
      <c r="EJD12" s="0"/>
      <c r="EJE12" s="0"/>
      <c r="EJF12" s="0"/>
      <c r="EJG12" s="0"/>
      <c r="EJH12" s="0"/>
      <c r="EJI12" s="0"/>
      <c r="EJJ12" s="0"/>
      <c r="EJK12" s="0"/>
      <c r="EJL12" s="0"/>
      <c r="EJM12" s="0"/>
      <c r="EJN12" s="0"/>
      <c r="EJO12" s="0"/>
      <c r="EJP12" s="0"/>
      <c r="EJQ12" s="0"/>
      <c r="EJR12" s="0"/>
      <c r="EJS12" s="0"/>
      <c r="EJT12" s="0"/>
      <c r="EJU12" s="0"/>
      <c r="EJV12" s="0"/>
      <c r="EJW12" s="0"/>
      <c r="EJX12" s="0"/>
      <c r="EJY12" s="0"/>
      <c r="EJZ12" s="0"/>
      <c r="EKA12" s="0"/>
      <c r="EKB12" s="0"/>
      <c r="EKC12" s="0"/>
      <c r="EKD12" s="0"/>
      <c r="EKE12" s="0"/>
      <c r="EKF12" s="0"/>
      <c r="EKG12" s="0"/>
      <c r="EKH12" s="0"/>
      <c r="EKI12" s="0"/>
      <c r="EKJ12" s="0"/>
      <c r="EKK12" s="0"/>
      <c r="EKL12" s="0"/>
      <c r="EKM12" s="0"/>
      <c r="EKN12" s="0"/>
      <c r="EKO12" s="0"/>
      <c r="EKP12" s="0"/>
      <c r="EKQ12" s="0"/>
      <c r="EKR12" s="0"/>
      <c r="EKS12" s="0"/>
      <c r="EKT12" s="0"/>
      <c r="EKU12" s="0"/>
      <c r="EKV12" s="0"/>
      <c r="EKW12" s="0"/>
      <c r="EKX12" s="0"/>
      <c r="EKY12" s="0"/>
      <c r="EKZ12" s="0"/>
      <c r="ELA12" s="0"/>
      <c r="ELB12" s="0"/>
      <c r="ELC12" s="0"/>
      <c r="ELD12" s="0"/>
      <c r="ELE12" s="0"/>
      <c r="ELF12" s="0"/>
      <c r="ELG12" s="0"/>
      <c r="ELH12" s="0"/>
      <c r="ELI12" s="0"/>
      <c r="ELJ12" s="0"/>
      <c r="ELK12" s="0"/>
      <c r="ELL12" s="0"/>
      <c r="ELM12" s="0"/>
      <c r="ELN12" s="0"/>
      <c r="ELO12" s="0"/>
      <c r="ELP12" s="0"/>
      <c r="ELQ12" s="0"/>
      <c r="ELR12" s="0"/>
      <c r="ELS12" s="0"/>
      <c r="ELT12" s="0"/>
      <c r="ELU12" s="0"/>
      <c r="ELV12" s="0"/>
      <c r="ELW12" s="0"/>
      <c r="ELX12" s="0"/>
      <c r="ELY12" s="0"/>
      <c r="ELZ12" s="0"/>
      <c r="EMA12" s="0"/>
      <c r="EMB12" s="0"/>
      <c r="EMC12" s="0"/>
      <c r="EMD12" s="0"/>
      <c r="EME12" s="0"/>
      <c r="EMF12" s="0"/>
      <c r="EMG12" s="0"/>
      <c r="EMH12" s="0"/>
      <c r="EMI12" s="0"/>
      <c r="EMJ12" s="0"/>
      <c r="EMK12" s="0"/>
      <c r="EML12" s="0"/>
      <c r="EMM12" s="0"/>
      <c r="EMN12" s="0"/>
      <c r="EMO12" s="0"/>
      <c r="EMP12" s="0"/>
      <c r="EMQ12" s="0"/>
      <c r="EMR12" s="0"/>
      <c r="EMS12" s="0"/>
      <c r="EMT12" s="0"/>
      <c r="EMU12" s="0"/>
      <c r="EMV12" s="0"/>
      <c r="EMW12" s="0"/>
      <c r="EMX12" s="0"/>
      <c r="EMY12" s="0"/>
      <c r="EMZ12" s="0"/>
      <c r="ENA12" s="0"/>
      <c r="ENB12" s="0"/>
      <c r="ENC12" s="0"/>
      <c r="END12" s="0"/>
      <c r="ENE12" s="0"/>
      <c r="ENF12" s="0"/>
      <c r="ENG12" s="0"/>
      <c r="ENH12" s="0"/>
      <c r="ENI12" s="0"/>
      <c r="ENJ12" s="0"/>
      <c r="ENK12" s="0"/>
      <c r="ENL12" s="0"/>
      <c r="ENM12" s="0"/>
      <c r="ENN12" s="0"/>
      <c r="ENO12" s="0"/>
      <c r="ENP12" s="0"/>
      <c r="ENQ12" s="0"/>
      <c r="ENR12" s="0"/>
      <c r="ENS12" s="0"/>
      <c r="ENT12" s="0"/>
      <c r="ENU12" s="0"/>
      <c r="ENV12" s="0"/>
      <c r="ENW12" s="0"/>
      <c r="ENX12" s="0"/>
      <c r="ENY12" s="0"/>
      <c r="ENZ12" s="0"/>
      <c r="EOA12" s="0"/>
      <c r="EOB12" s="0"/>
      <c r="EOC12" s="0"/>
      <c r="EOD12" s="0"/>
      <c r="EOE12" s="0"/>
      <c r="EOF12" s="0"/>
      <c r="EOG12" s="0"/>
      <c r="EOH12" s="0"/>
      <c r="EOI12" s="0"/>
      <c r="EOJ12" s="0"/>
      <c r="EOK12" s="0"/>
      <c r="EOL12" s="0"/>
      <c r="EOM12" s="0"/>
      <c r="EON12" s="0"/>
      <c r="EOO12" s="0"/>
      <c r="EOP12" s="0"/>
      <c r="EOQ12" s="0"/>
      <c r="EOR12" s="0"/>
      <c r="EOS12" s="0"/>
      <c r="EOT12" s="0"/>
      <c r="EOU12" s="0"/>
      <c r="EOV12" s="0"/>
      <c r="EOW12" s="0"/>
      <c r="EOX12" s="0"/>
      <c r="EOY12" s="0"/>
      <c r="EOZ12" s="0"/>
      <c r="EPA12" s="0"/>
      <c r="EPB12" s="0"/>
      <c r="EPC12" s="0"/>
      <c r="EPD12" s="0"/>
      <c r="EPE12" s="0"/>
      <c r="EPF12" s="0"/>
      <c r="EPG12" s="0"/>
      <c r="EPH12" s="0"/>
      <c r="EPI12" s="0"/>
      <c r="EPJ12" s="0"/>
      <c r="EPK12" s="0"/>
      <c r="EPL12" s="0"/>
      <c r="EPM12" s="0"/>
      <c r="EPN12" s="0"/>
      <c r="EPO12" s="0"/>
      <c r="EPP12" s="0"/>
      <c r="EPQ12" s="0"/>
      <c r="EPR12" s="0"/>
      <c r="EPS12" s="0"/>
      <c r="EPT12" s="0"/>
      <c r="EPU12" s="0"/>
      <c r="EPV12" s="0"/>
      <c r="EPW12" s="0"/>
      <c r="EPX12" s="0"/>
      <c r="EPY12" s="0"/>
      <c r="EPZ12" s="0"/>
      <c r="EQA12" s="0"/>
      <c r="EQB12" s="0"/>
      <c r="EQC12" s="0"/>
      <c r="EQD12" s="0"/>
      <c r="EQE12" s="0"/>
      <c r="EQF12" s="0"/>
      <c r="EQG12" s="0"/>
      <c r="EQH12" s="0"/>
      <c r="EQI12" s="0"/>
      <c r="EQJ12" s="0"/>
      <c r="EQK12" s="0"/>
      <c r="EQL12" s="0"/>
      <c r="EQM12" s="0"/>
      <c r="EQN12" s="0"/>
      <c r="EQO12" s="0"/>
      <c r="EQP12" s="0"/>
      <c r="EQQ12" s="0"/>
      <c r="EQR12" s="0"/>
      <c r="EQS12" s="0"/>
      <c r="EQT12" s="0"/>
      <c r="EQU12" s="0"/>
      <c r="EQV12" s="0"/>
      <c r="EQW12" s="0"/>
      <c r="EQX12" s="0"/>
      <c r="EQY12" s="0"/>
      <c r="EQZ12" s="0"/>
      <c r="ERA12" s="0"/>
      <c r="ERB12" s="0"/>
      <c r="ERC12" s="0"/>
      <c r="ERD12" s="0"/>
      <c r="ERE12" s="0"/>
      <c r="ERF12" s="0"/>
      <c r="ERG12" s="0"/>
      <c r="ERH12" s="0"/>
      <c r="ERI12" s="0"/>
      <c r="ERJ12" s="0"/>
      <c r="ERK12" s="0"/>
      <c r="ERL12" s="0"/>
      <c r="ERM12" s="0"/>
      <c r="ERN12" s="0"/>
      <c r="ERO12" s="0"/>
      <c r="ERP12" s="0"/>
      <c r="ERQ12" s="0"/>
      <c r="ERR12" s="0"/>
      <c r="ERS12" s="0"/>
      <c r="ERT12" s="0"/>
      <c r="ERU12" s="0"/>
      <c r="ERV12" s="0"/>
      <c r="ERW12" s="0"/>
      <c r="ERX12" s="0"/>
      <c r="ERY12" s="0"/>
      <c r="ERZ12" s="0"/>
      <c r="ESA12" s="0"/>
      <c r="ESB12" s="0"/>
      <c r="ESC12" s="0"/>
      <c r="ESD12" s="0"/>
      <c r="ESE12" s="0"/>
      <c r="ESF12" s="0"/>
      <c r="ESG12" s="0"/>
      <c r="ESH12" s="0"/>
      <c r="ESI12" s="0"/>
      <c r="ESJ12" s="0"/>
      <c r="ESK12" s="0"/>
      <c r="ESL12" s="0"/>
      <c r="ESM12" s="0"/>
      <c r="ESN12" s="0"/>
      <c r="ESO12" s="0"/>
      <c r="ESP12" s="0"/>
      <c r="ESQ12" s="0"/>
      <c r="ESR12" s="0"/>
      <c r="ESS12" s="0"/>
      <c r="EST12" s="0"/>
      <c r="ESU12" s="0"/>
      <c r="ESV12" s="0"/>
      <c r="ESW12" s="0"/>
      <c r="ESX12" s="0"/>
      <c r="ESY12" s="0"/>
      <c r="ESZ12" s="0"/>
      <c r="ETA12" s="0"/>
      <c r="ETB12" s="0"/>
      <c r="ETC12" s="0"/>
      <c r="ETD12" s="0"/>
      <c r="ETE12" s="0"/>
      <c r="ETF12" s="0"/>
      <c r="ETG12" s="0"/>
      <c r="ETH12" s="0"/>
      <c r="ETI12" s="0"/>
      <c r="ETJ12" s="0"/>
      <c r="ETK12" s="0"/>
      <c r="ETL12" s="0"/>
      <c r="ETM12" s="0"/>
      <c r="ETN12" s="0"/>
      <c r="ETO12" s="0"/>
      <c r="ETP12" s="0"/>
      <c r="ETQ12" s="0"/>
      <c r="ETR12" s="0"/>
      <c r="ETS12" s="0"/>
      <c r="ETT12" s="0"/>
      <c r="ETU12" s="0"/>
      <c r="ETV12" s="0"/>
      <c r="ETW12" s="0"/>
      <c r="ETX12" s="0"/>
      <c r="ETY12" s="0"/>
      <c r="ETZ12" s="0"/>
      <c r="EUA12" s="0"/>
      <c r="EUB12" s="0"/>
      <c r="EUC12" s="0"/>
      <c r="EUD12" s="0"/>
      <c r="EUE12" s="0"/>
      <c r="EUF12" s="0"/>
      <c r="EUG12" s="0"/>
      <c r="EUH12" s="0"/>
      <c r="EUI12" s="0"/>
      <c r="EUJ12" s="0"/>
      <c r="EUK12" s="0"/>
      <c r="EUL12" s="0"/>
      <c r="EUM12" s="0"/>
      <c r="EUN12" s="0"/>
      <c r="EUO12" s="0"/>
      <c r="EUP12" s="0"/>
      <c r="EUQ12" s="0"/>
      <c r="EUR12" s="0"/>
      <c r="EUS12" s="0"/>
      <c r="EUT12" s="0"/>
      <c r="EUU12" s="0"/>
      <c r="EUV12" s="0"/>
      <c r="EUW12" s="0"/>
      <c r="EUX12" s="0"/>
      <c r="EUY12" s="0"/>
      <c r="EUZ12" s="0"/>
      <c r="EVA12" s="0"/>
      <c r="EVB12" s="0"/>
      <c r="EVC12" s="0"/>
      <c r="EVD12" s="0"/>
      <c r="EVE12" s="0"/>
      <c r="EVF12" s="0"/>
      <c r="EVG12" s="0"/>
      <c r="EVH12" s="0"/>
      <c r="EVI12" s="0"/>
      <c r="EVJ12" s="0"/>
      <c r="EVK12" s="0"/>
      <c r="EVL12" s="0"/>
      <c r="EVM12" s="0"/>
      <c r="EVN12" s="0"/>
      <c r="EVO12" s="0"/>
      <c r="EVP12" s="0"/>
      <c r="EVQ12" s="0"/>
      <c r="EVR12" s="0"/>
      <c r="EVS12" s="0"/>
      <c r="EVT12" s="0"/>
      <c r="EVU12" s="0"/>
      <c r="EVV12" s="0"/>
      <c r="EVW12" s="0"/>
      <c r="EVX12" s="0"/>
      <c r="EVY12" s="0"/>
      <c r="EVZ12" s="0"/>
      <c r="EWA12" s="0"/>
      <c r="EWB12" s="0"/>
      <c r="EWC12" s="0"/>
      <c r="EWD12" s="0"/>
      <c r="EWE12" s="0"/>
      <c r="EWF12" s="0"/>
      <c r="EWG12" s="0"/>
      <c r="EWH12" s="0"/>
      <c r="EWI12" s="0"/>
      <c r="EWJ12" s="0"/>
      <c r="EWK12" s="0"/>
      <c r="EWL12" s="0"/>
      <c r="EWM12" s="0"/>
      <c r="EWN12" s="0"/>
      <c r="EWO12" s="0"/>
      <c r="EWP12" s="0"/>
      <c r="EWQ12" s="0"/>
      <c r="EWR12" s="0"/>
      <c r="EWS12" s="0"/>
      <c r="EWT12" s="0"/>
      <c r="EWU12" s="0"/>
      <c r="EWV12" s="0"/>
      <c r="EWW12" s="0"/>
      <c r="EWX12" s="0"/>
      <c r="EWY12" s="0"/>
      <c r="EWZ12" s="0"/>
      <c r="EXA12" s="0"/>
      <c r="EXB12" s="0"/>
      <c r="EXC12" s="0"/>
      <c r="EXD12" s="0"/>
      <c r="EXE12" s="0"/>
      <c r="EXF12" s="0"/>
      <c r="EXG12" s="0"/>
      <c r="EXH12" s="0"/>
      <c r="EXI12" s="0"/>
      <c r="EXJ12" s="0"/>
      <c r="EXK12" s="0"/>
      <c r="EXL12" s="0"/>
      <c r="EXM12" s="0"/>
      <c r="EXN12" s="0"/>
      <c r="EXO12" s="0"/>
      <c r="EXP12" s="0"/>
      <c r="EXQ12" s="0"/>
      <c r="EXR12" s="0"/>
      <c r="EXS12" s="0"/>
      <c r="EXT12" s="0"/>
      <c r="EXU12" s="0"/>
      <c r="EXV12" s="0"/>
      <c r="EXW12" s="0"/>
      <c r="EXX12" s="0"/>
      <c r="EXY12" s="0"/>
      <c r="EXZ12" s="0"/>
      <c r="EYA12" s="0"/>
      <c r="EYB12" s="0"/>
      <c r="EYC12" s="0"/>
      <c r="EYD12" s="0"/>
      <c r="EYE12" s="0"/>
      <c r="EYF12" s="0"/>
      <c r="EYG12" s="0"/>
      <c r="EYH12" s="0"/>
      <c r="EYI12" s="0"/>
      <c r="EYJ12" s="0"/>
      <c r="EYK12" s="0"/>
      <c r="EYL12" s="0"/>
      <c r="EYM12" s="0"/>
      <c r="EYN12" s="0"/>
      <c r="EYO12" s="0"/>
      <c r="EYP12" s="0"/>
      <c r="EYQ12" s="0"/>
      <c r="EYR12" s="0"/>
      <c r="EYS12" s="0"/>
      <c r="EYT12" s="0"/>
      <c r="EYU12" s="0"/>
      <c r="EYV12" s="0"/>
      <c r="EYW12" s="0"/>
      <c r="EYX12" s="0"/>
      <c r="EYY12" s="0"/>
      <c r="EYZ12" s="0"/>
      <c r="EZA12" s="0"/>
      <c r="EZB12" s="0"/>
      <c r="EZC12" s="0"/>
      <c r="EZD12" s="0"/>
      <c r="EZE12" s="0"/>
      <c r="EZF12" s="0"/>
      <c r="EZG12" s="0"/>
      <c r="EZH12" s="0"/>
      <c r="EZI12" s="0"/>
      <c r="EZJ12" s="0"/>
      <c r="EZK12" s="0"/>
      <c r="EZL12" s="0"/>
      <c r="EZM12" s="0"/>
      <c r="EZN12" s="0"/>
      <c r="EZO12" s="0"/>
      <c r="EZP12" s="0"/>
      <c r="EZQ12" s="0"/>
      <c r="EZR12" s="0"/>
      <c r="EZS12" s="0"/>
      <c r="EZT12" s="0"/>
      <c r="EZU12" s="0"/>
      <c r="EZV12" s="0"/>
      <c r="EZW12" s="0"/>
      <c r="EZX12" s="0"/>
      <c r="EZY12" s="0"/>
      <c r="EZZ12" s="0"/>
      <c r="FAA12" s="0"/>
      <c r="FAB12" s="0"/>
      <c r="FAC12" s="0"/>
      <c r="FAD12" s="0"/>
      <c r="FAE12" s="0"/>
      <c r="FAF12" s="0"/>
      <c r="FAG12" s="0"/>
      <c r="FAH12" s="0"/>
      <c r="FAI12" s="0"/>
      <c r="FAJ12" s="0"/>
      <c r="FAK12" s="0"/>
      <c r="FAL12" s="0"/>
      <c r="FAM12" s="0"/>
      <c r="FAN12" s="0"/>
      <c r="FAO12" s="0"/>
      <c r="FAP12" s="0"/>
      <c r="FAQ12" s="0"/>
      <c r="FAR12" s="0"/>
      <c r="FAS12" s="0"/>
      <c r="FAT12" s="0"/>
      <c r="FAU12" s="0"/>
      <c r="FAV12" s="0"/>
      <c r="FAW12" s="0"/>
      <c r="FAX12" s="0"/>
      <c r="FAY12" s="0"/>
      <c r="FAZ12" s="0"/>
      <c r="FBA12" s="0"/>
      <c r="FBB12" s="0"/>
      <c r="FBC12" s="0"/>
      <c r="FBD12" s="0"/>
      <c r="FBE12" s="0"/>
      <c r="FBF12" s="0"/>
      <c r="FBG12" s="0"/>
      <c r="FBH12" s="0"/>
      <c r="FBI12" s="0"/>
      <c r="FBJ12" s="0"/>
      <c r="FBK12" s="0"/>
      <c r="FBL12" s="0"/>
      <c r="FBM12" s="0"/>
      <c r="FBN12" s="0"/>
      <c r="FBO12" s="0"/>
      <c r="FBP12" s="0"/>
      <c r="FBQ12" s="0"/>
      <c r="FBR12" s="0"/>
      <c r="FBS12" s="0"/>
      <c r="FBT12" s="0"/>
      <c r="FBU12" s="0"/>
      <c r="FBV12" s="0"/>
      <c r="FBW12" s="0"/>
      <c r="FBX12" s="0"/>
      <c r="FBY12" s="0"/>
      <c r="FBZ12" s="0"/>
      <c r="FCA12" s="0"/>
      <c r="FCB12" s="0"/>
      <c r="FCC12" s="0"/>
      <c r="FCD12" s="0"/>
      <c r="FCE12" s="0"/>
      <c r="FCF12" s="0"/>
      <c r="FCG12" s="0"/>
      <c r="FCH12" s="0"/>
      <c r="FCI12" s="0"/>
      <c r="FCJ12" s="0"/>
      <c r="FCK12" s="0"/>
      <c r="FCL12" s="0"/>
      <c r="FCM12" s="0"/>
      <c r="FCN12" s="0"/>
      <c r="FCO12" s="0"/>
      <c r="FCP12" s="0"/>
      <c r="FCQ12" s="0"/>
      <c r="FCR12" s="0"/>
      <c r="FCS12" s="0"/>
      <c r="FCT12" s="0"/>
      <c r="FCU12" s="0"/>
      <c r="FCV12" s="0"/>
      <c r="FCW12" s="0"/>
      <c r="FCX12" s="0"/>
      <c r="FCY12" s="0"/>
      <c r="FCZ12" s="0"/>
      <c r="FDA12" s="0"/>
      <c r="FDB12" s="0"/>
      <c r="FDC12" s="0"/>
      <c r="FDD12" s="0"/>
      <c r="FDE12" s="0"/>
      <c r="FDF12" s="0"/>
      <c r="FDG12" s="0"/>
      <c r="FDH12" s="0"/>
      <c r="FDI12" s="0"/>
      <c r="FDJ12" s="0"/>
      <c r="FDK12" s="0"/>
      <c r="FDL12" s="0"/>
      <c r="FDM12" s="0"/>
      <c r="FDN12" s="0"/>
      <c r="FDO12" s="0"/>
      <c r="FDP12" s="0"/>
      <c r="FDQ12" s="0"/>
      <c r="FDR12" s="0"/>
      <c r="FDS12" s="0"/>
      <c r="FDT12" s="0"/>
      <c r="FDU12" s="0"/>
      <c r="FDV12" s="0"/>
      <c r="FDW12" s="0"/>
      <c r="FDX12" s="0"/>
      <c r="FDY12" s="0"/>
      <c r="FDZ12" s="0"/>
      <c r="FEA12" s="0"/>
      <c r="FEB12" s="0"/>
      <c r="FEC12" s="0"/>
      <c r="FED12" s="0"/>
      <c r="FEE12" s="0"/>
      <c r="FEF12" s="0"/>
      <c r="FEG12" s="0"/>
      <c r="FEH12" s="0"/>
      <c r="FEI12" s="0"/>
      <c r="FEJ12" s="0"/>
      <c r="FEK12" s="0"/>
      <c r="FEL12" s="0"/>
      <c r="FEM12" s="0"/>
      <c r="FEN12" s="0"/>
      <c r="FEO12" s="0"/>
      <c r="FEP12" s="0"/>
      <c r="FEQ12" s="0"/>
      <c r="FER12" s="0"/>
      <c r="FES12" s="0"/>
      <c r="FET12" s="0"/>
      <c r="FEU12" s="0"/>
      <c r="FEV12" s="0"/>
      <c r="FEW12" s="0"/>
      <c r="FEX12" s="0"/>
      <c r="FEY12" s="0"/>
      <c r="FEZ12" s="0"/>
      <c r="FFA12" s="0"/>
      <c r="FFB12" s="0"/>
      <c r="FFC12" s="0"/>
      <c r="FFD12" s="0"/>
      <c r="FFE12" s="0"/>
      <c r="FFF12" s="0"/>
      <c r="FFG12" s="0"/>
      <c r="FFH12" s="0"/>
      <c r="FFI12" s="0"/>
      <c r="FFJ12" s="0"/>
      <c r="FFK12" s="0"/>
      <c r="FFL12" s="0"/>
      <c r="FFM12" s="0"/>
      <c r="FFN12" s="0"/>
      <c r="FFO12" s="0"/>
      <c r="FFP12" s="0"/>
      <c r="FFQ12" s="0"/>
      <c r="FFR12" s="0"/>
      <c r="FFS12" s="0"/>
      <c r="FFT12" s="0"/>
      <c r="FFU12" s="0"/>
      <c r="FFV12" s="0"/>
      <c r="FFW12" s="0"/>
      <c r="FFX12" s="0"/>
      <c r="FFY12" s="0"/>
      <c r="FFZ12" s="0"/>
      <c r="FGA12" s="0"/>
      <c r="FGB12" s="0"/>
      <c r="FGC12" s="0"/>
      <c r="FGD12" s="0"/>
      <c r="FGE12" s="0"/>
      <c r="FGF12" s="0"/>
      <c r="FGG12" s="0"/>
      <c r="FGH12" s="0"/>
      <c r="FGI12" s="0"/>
      <c r="FGJ12" s="0"/>
      <c r="FGK12" s="0"/>
      <c r="FGL12" s="0"/>
      <c r="FGM12" s="0"/>
      <c r="FGN12" s="0"/>
      <c r="FGO12" s="0"/>
      <c r="FGP12" s="0"/>
      <c r="FGQ12" s="0"/>
      <c r="FGR12" s="0"/>
      <c r="FGS12" s="0"/>
      <c r="FGT12" s="0"/>
      <c r="FGU12" s="0"/>
      <c r="FGV12" s="0"/>
      <c r="FGW12" s="0"/>
      <c r="FGX12" s="0"/>
      <c r="FGY12" s="0"/>
      <c r="FGZ12" s="0"/>
      <c r="FHA12" s="0"/>
      <c r="FHB12" s="0"/>
      <c r="FHC12" s="0"/>
      <c r="FHD12" s="0"/>
      <c r="FHE12" s="0"/>
      <c r="FHF12" s="0"/>
      <c r="FHG12" s="0"/>
      <c r="FHH12" s="0"/>
      <c r="FHI12" s="0"/>
      <c r="FHJ12" s="0"/>
      <c r="FHK12" s="0"/>
      <c r="FHL12" s="0"/>
      <c r="FHM12" s="0"/>
      <c r="FHN12" s="0"/>
      <c r="FHO12" s="0"/>
      <c r="FHP12" s="0"/>
      <c r="FHQ12" s="0"/>
      <c r="FHR12" s="0"/>
      <c r="FHS12" s="0"/>
      <c r="FHT12" s="0"/>
      <c r="FHU12" s="0"/>
      <c r="FHV12" s="0"/>
      <c r="FHW12" s="0"/>
      <c r="FHX12" s="0"/>
      <c r="FHY12" s="0"/>
      <c r="FHZ12" s="0"/>
      <c r="FIA12" s="0"/>
      <c r="FIB12" s="0"/>
      <c r="FIC12" s="0"/>
      <c r="FID12" s="0"/>
      <c r="FIE12" s="0"/>
      <c r="FIF12" s="0"/>
      <c r="FIG12" s="0"/>
      <c r="FIH12" s="0"/>
      <c r="FII12" s="0"/>
      <c r="FIJ12" s="0"/>
      <c r="FIK12" s="0"/>
      <c r="FIL12" s="0"/>
      <c r="FIM12" s="0"/>
      <c r="FIN12" s="0"/>
      <c r="FIO12" s="0"/>
      <c r="FIP12" s="0"/>
      <c r="FIQ12" s="0"/>
      <c r="FIR12" s="0"/>
      <c r="FIS12" s="0"/>
      <c r="FIT12" s="0"/>
      <c r="FIU12" s="0"/>
      <c r="FIV12" s="0"/>
      <c r="FIW12" s="0"/>
      <c r="FIX12" s="0"/>
      <c r="FIY12" s="0"/>
      <c r="FIZ12" s="0"/>
      <c r="FJA12" s="0"/>
      <c r="FJB12" s="0"/>
      <c r="FJC12" s="0"/>
      <c r="FJD12" s="0"/>
      <c r="FJE12" s="0"/>
      <c r="FJF12" s="0"/>
      <c r="FJG12" s="0"/>
      <c r="FJH12" s="0"/>
      <c r="FJI12" s="0"/>
      <c r="FJJ12" s="0"/>
      <c r="FJK12" s="0"/>
      <c r="FJL12" s="0"/>
      <c r="FJM12" s="0"/>
      <c r="FJN12" s="0"/>
      <c r="FJO12" s="0"/>
      <c r="FJP12" s="0"/>
      <c r="FJQ12" s="0"/>
      <c r="FJR12" s="0"/>
      <c r="FJS12" s="0"/>
      <c r="FJT12" s="0"/>
      <c r="FJU12" s="0"/>
      <c r="FJV12" s="0"/>
      <c r="FJW12" s="0"/>
      <c r="FJX12" s="0"/>
      <c r="FJY12" s="0"/>
      <c r="FJZ12" s="0"/>
      <c r="FKA12" s="0"/>
      <c r="FKB12" s="0"/>
      <c r="FKC12" s="0"/>
      <c r="FKD12" s="0"/>
      <c r="FKE12" s="0"/>
      <c r="FKF12" s="0"/>
      <c r="FKG12" s="0"/>
      <c r="FKH12" s="0"/>
      <c r="FKI12" s="0"/>
      <c r="FKJ12" s="0"/>
      <c r="FKK12" s="0"/>
      <c r="FKL12" s="0"/>
      <c r="FKM12" s="0"/>
      <c r="FKN12" s="0"/>
      <c r="FKO12" s="0"/>
      <c r="FKP12" s="0"/>
      <c r="FKQ12" s="0"/>
      <c r="FKR12" s="0"/>
      <c r="FKS12" s="0"/>
      <c r="FKT12" s="0"/>
      <c r="FKU12" s="0"/>
      <c r="FKV12" s="0"/>
      <c r="FKW12" s="0"/>
      <c r="FKX12" s="0"/>
      <c r="FKY12" s="0"/>
      <c r="FKZ12" s="0"/>
      <c r="FLA12" s="0"/>
      <c r="FLB12" s="0"/>
      <c r="FLC12" s="0"/>
      <c r="FLD12" s="0"/>
      <c r="FLE12" s="0"/>
      <c r="FLF12" s="0"/>
      <c r="FLG12" s="0"/>
      <c r="FLH12" s="0"/>
      <c r="FLI12" s="0"/>
      <c r="FLJ12" s="0"/>
      <c r="FLK12" s="0"/>
      <c r="FLL12" s="0"/>
      <c r="FLM12" s="0"/>
      <c r="FLN12" s="0"/>
      <c r="FLO12" s="0"/>
      <c r="FLP12" s="0"/>
      <c r="FLQ12" s="0"/>
      <c r="FLR12" s="0"/>
      <c r="FLS12" s="0"/>
      <c r="FLT12" s="0"/>
      <c r="FLU12" s="0"/>
      <c r="FLV12" s="0"/>
      <c r="FLW12" s="0"/>
      <c r="FLX12" s="0"/>
      <c r="FLY12" s="0"/>
      <c r="FLZ12" s="0"/>
      <c r="FMA12" s="0"/>
      <c r="FMB12" s="0"/>
      <c r="FMC12" s="0"/>
      <c r="FMD12" s="0"/>
      <c r="FME12" s="0"/>
      <c r="FMF12" s="0"/>
      <c r="FMG12" s="0"/>
      <c r="FMH12" s="0"/>
      <c r="FMI12" s="0"/>
      <c r="FMJ12" s="0"/>
      <c r="FMK12" s="0"/>
      <c r="FML12" s="0"/>
      <c r="FMM12" s="0"/>
      <c r="FMN12" s="0"/>
      <c r="FMO12" s="0"/>
      <c r="FMP12" s="0"/>
      <c r="FMQ12" s="0"/>
      <c r="FMR12" s="0"/>
      <c r="FMS12" s="0"/>
      <c r="FMT12" s="0"/>
      <c r="FMU12" s="0"/>
      <c r="FMV12" s="0"/>
      <c r="FMW12" s="0"/>
      <c r="FMX12" s="0"/>
      <c r="FMY12" s="0"/>
      <c r="FMZ12" s="0"/>
      <c r="FNA12" s="0"/>
      <c r="FNB12" s="0"/>
      <c r="FNC12" s="0"/>
      <c r="FND12" s="0"/>
      <c r="FNE12" s="0"/>
      <c r="FNF12" s="0"/>
      <c r="FNG12" s="0"/>
      <c r="FNH12" s="0"/>
      <c r="FNI12" s="0"/>
      <c r="FNJ12" s="0"/>
      <c r="FNK12" s="0"/>
      <c r="FNL12" s="0"/>
      <c r="FNM12" s="0"/>
      <c r="FNN12" s="0"/>
      <c r="FNO12" s="0"/>
      <c r="FNP12" s="0"/>
      <c r="FNQ12" s="0"/>
      <c r="FNR12" s="0"/>
      <c r="FNS12" s="0"/>
      <c r="FNT12" s="0"/>
      <c r="FNU12" s="0"/>
      <c r="FNV12" s="0"/>
      <c r="FNW12" s="0"/>
      <c r="FNX12" s="0"/>
      <c r="FNY12" s="0"/>
      <c r="FNZ12" s="0"/>
      <c r="FOA12" s="0"/>
      <c r="FOB12" s="0"/>
      <c r="FOC12" s="0"/>
      <c r="FOD12" s="0"/>
      <c r="FOE12" s="0"/>
      <c r="FOF12" s="0"/>
      <c r="FOG12" s="0"/>
      <c r="FOH12" s="0"/>
      <c r="FOI12" s="0"/>
      <c r="FOJ12" s="0"/>
      <c r="FOK12" s="0"/>
      <c r="FOL12" s="0"/>
      <c r="FOM12" s="0"/>
      <c r="FON12" s="0"/>
      <c r="FOO12" s="0"/>
      <c r="FOP12" s="0"/>
      <c r="FOQ12" s="0"/>
      <c r="FOR12" s="0"/>
      <c r="FOS12" s="0"/>
      <c r="FOT12" s="0"/>
      <c r="FOU12" s="0"/>
      <c r="FOV12" s="0"/>
      <c r="FOW12" s="0"/>
      <c r="FOX12" s="0"/>
      <c r="FOY12" s="0"/>
      <c r="FOZ12" s="0"/>
      <c r="FPA12" s="0"/>
      <c r="FPB12" s="0"/>
      <c r="FPC12" s="0"/>
      <c r="FPD12" s="0"/>
      <c r="FPE12" s="0"/>
      <c r="FPF12" s="0"/>
      <c r="FPG12" s="0"/>
      <c r="FPH12" s="0"/>
      <c r="FPI12" s="0"/>
      <c r="FPJ12" s="0"/>
      <c r="FPK12" s="0"/>
      <c r="FPL12" s="0"/>
      <c r="FPM12" s="0"/>
      <c r="FPN12" s="0"/>
      <c r="FPO12" s="0"/>
      <c r="FPP12" s="0"/>
      <c r="FPQ12" s="0"/>
      <c r="FPR12" s="0"/>
      <c r="FPS12" s="0"/>
      <c r="FPT12" s="0"/>
      <c r="FPU12" s="0"/>
      <c r="FPV12" s="0"/>
      <c r="FPW12" s="0"/>
      <c r="FPX12" s="0"/>
      <c r="FPY12" s="0"/>
      <c r="FPZ12" s="0"/>
      <c r="FQA12" s="0"/>
      <c r="FQB12" s="0"/>
      <c r="FQC12" s="0"/>
      <c r="FQD12" s="0"/>
      <c r="FQE12" s="0"/>
      <c r="FQF12" s="0"/>
      <c r="FQG12" s="0"/>
      <c r="FQH12" s="0"/>
      <c r="FQI12" s="0"/>
      <c r="FQJ12" s="0"/>
      <c r="FQK12" s="0"/>
      <c r="FQL12" s="0"/>
      <c r="FQM12" s="0"/>
      <c r="FQN12" s="0"/>
      <c r="FQO12" s="0"/>
      <c r="FQP12" s="0"/>
      <c r="FQQ12" s="0"/>
      <c r="FQR12" s="0"/>
      <c r="FQS12" s="0"/>
      <c r="FQT12" s="0"/>
      <c r="FQU12" s="0"/>
      <c r="FQV12" s="0"/>
      <c r="FQW12" s="0"/>
      <c r="FQX12" s="0"/>
      <c r="FQY12" s="0"/>
      <c r="FQZ12" s="0"/>
      <c r="FRA12" s="0"/>
      <c r="FRB12" s="0"/>
      <c r="FRC12" s="0"/>
      <c r="FRD12" s="0"/>
      <c r="FRE12" s="0"/>
      <c r="FRF12" s="0"/>
      <c r="FRG12" s="0"/>
      <c r="FRH12" s="0"/>
      <c r="FRI12" s="0"/>
      <c r="FRJ12" s="0"/>
      <c r="FRK12" s="0"/>
      <c r="FRL12" s="0"/>
      <c r="FRM12" s="0"/>
      <c r="FRN12" s="0"/>
      <c r="FRO12" s="0"/>
      <c r="FRP12" s="0"/>
      <c r="FRQ12" s="0"/>
      <c r="FRR12" s="0"/>
      <c r="FRS12" s="0"/>
      <c r="FRT12" s="0"/>
      <c r="FRU12" s="0"/>
      <c r="FRV12" s="0"/>
      <c r="FRW12" s="0"/>
      <c r="FRX12" s="0"/>
      <c r="FRY12" s="0"/>
      <c r="FRZ12" s="0"/>
      <c r="FSA12" s="0"/>
      <c r="FSB12" s="0"/>
      <c r="FSC12" s="0"/>
      <c r="FSD12" s="0"/>
      <c r="FSE12" s="0"/>
      <c r="FSF12" s="0"/>
      <c r="FSG12" s="0"/>
      <c r="FSH12" s="0"/>
      <c r="FSI12" s="0"/>
      <c r="FSJ12" s="0"/>
      <c r="FSK12" s="0"/>
      <c r="FSL12" s="0"/>
      <c r="FSM12" s="0"/>
      <c r="FSN12" s="0"/>
      <c r="FSO12" s="0"/>
      <c r="FSP12" s="0"/>
      <c r="FSQ12" s="0"/>
      <c r="FSR12" s="0"/>
      <c r="FSS12" s="0"/>
      <c r="FST12" s="0"/>
      <c r="FSU12" s="0"/>
      <c r="FSV12" s="0"/>
      <c r="FSW12" s="0"/>
      <c r="FSX12" s="0"/>
      <c r="FSY12" s="0"/>
      <c r="FSZ12" s="0"/>
      <c r="FTA12" s="0"/>
      <c r="FTB12" s="0"/>
      <c r="FTC12" s="0"/>
      <c r="FTD12" s="0"/>
      <c r="FTE12" s="0"/>
      <c r="FTF12" s="0"/>
      <c r="FTG12" s="0"/>
      <c r="FTH12" s="0"/>
      <c r="FTI12" s="0"/>
      <c r="FTJ12" s="0"/>
      <c r="FTK12" s="0"/>
      <c r="FTL12" s="0"/>
      <c r="FTM12" s="0"/>
      <c r="FTN12" s="0"/>
      <c r="FTO12" s="0"/>
      <c r="FTP12" s="0"/>
      <c r="FTQ12" s="0"/>
      <c r="FTR12" s="0"/>
      <c r="FTS12" s="0"/>
      <c r="FTT12" s="0"/>
      <c r="FTU12" s="0"/>
      <c r="FTV12" s="0"/>
      <c r="FTW12" s="0"/>
      <c r="FTX12" s="0"/>
      <c r="FTY12" s="0"/>
      <c r="FTZ12" s="0"/>
      <c r="FUA12" s="0"/>
      <c r="FUB12" s="0"/>
      <c r="FUC12" s="0"/>
      <c r="FUD12" s="0"/>
      <c r="FUE12" s="0"/>
      <c r="FUF12" s="0"/>
      <c r="FUG12" s="0"/>
      <c r="FUH12" s="0"/>
      <c r="FUI12" s="0"/>
      <c r="FUJ12" s="0"/>
      <c r="FUK12" s="0"/>
      <c r="FUL12" s="0"/>
      <c r="FUM12" s="0"/>
      <c r="FUN12" s="0"/>
      <c r="FUO12" s="0"/>
      <c r="FUP12" s="0"/>
      <c r="FUQ12" s="0"/>
      <c r="FUR12" s="0"/>
      <c r="FUS12" s="0"/>
      <c r="FUT12" s="0"/>
      <c r="FUU12" s="0"/>
      <c r="FUV12" s="0"/>
      <c r="FUW12" s="0"/>
      <c r="FUX12" s="0"/>
      <c r="FUY12" s="0"/>
      <c r="FUZ12" s="0"/>
      <c r="FVA12" s="0"/>
      <c r="FVB12" s="0"/>
      <c r="FVC12" s="0"/>
      <c r="FVD12" s="0"/>
      <c r="FVE12" s="0"/>
      <c r="FVF12" s="0"/>
      <c r="FVG12" s="0"/>
      <c r="FVH12" s="0"/>
      <c r="FVI12" s="0"/>
      <c r="FVJ12" s="0"/>
      <c r="FVK12" s="0"/>
      <c r="FVL12" s="0"/>
      <c r="FVM12" s="0"/>
      <c r="FVN12" s="0"/>
      <c r="FVO12" s="0"/>
      <c r="FVP12" s="0"/>
      <c r="FVQ12" s="0"/>
      <c r="FVR12" s="0"/>
      <c r="FVS12" s="0"/>
      <c r="FVT12" s="0"/>
      <c r="FVU12" s="0"/>
      <c r="FVV12" s="0"/>
      <c r="FVW12" s="0"/>
      <c r="FVX12" s="0"/>
      <c r="FVY12" s="0"/>
      <c r="FVZ12" s="0"/>
      <c r="FWA12" s="0"/>
      <c r="FWB12" s="0"/>
      <c r="FWC12" s="0"/>
      <c r="FWD12" s="0"/>
      <c r="FWE12" s="0"/>
      <c r="FWF12" s="0"/>
      <c r="FWG12" s="0"/>
      <c r="FWH12" s="0"/>
      <c r="FWI12" s="0"/>
      <c r="FWJ12" s="0"/>
      <c r="FWK12" s="0"/>
      <c r="FWL12" s="0"/>
      <c r="FWM12" s="0"/>
      <c r="FWN12" s="0"/>
      <c r="FWO12" s="0"/>
      <c r="FWP12" s="0"/>
      <c r="FWQ12" s="0"/>
      <c r="FWR12" s="0"/>
      <c r="FWS12" s="0"/>
      <c r="FWT12" s="0"/>
      <c r="FWU12" s="0"/>
      <c r="FWV12" s="0"/>
      <c r="FWW12" s="0"/>
      <c r="FWX12" s="0"/>
      <c r="FWY12" s="0"/>
      <c r="FWZ12" s="0"/>
      <c r="FXA12" s="0"/>
      <c r="FXB12" s="0"/>
      <c r="FXC12" s="0"/>
      <c r="FXD12" s="0"/>
      <c r="FXE12" s="0"/>
      <c r="FXF12" s="0"/>
      <c r="FXG12" s="0"/>
      <c r="FXH12" s="0"/>
      <c r="FXI12" s="0"/>
      <c r="FXJ12" s="0"/>
      <c r="FXK12" s="0"/>
      <c r="FXL12" s="0"/>
      <c r="FXM12" s="0"/>
      <c r="FXN12" s="0"/>
      <c r="FXO12" s="0"/>
      <c r="FXP12" s="0"/>
      <c r="FXQ12" s="0"/>
      <c r="FXR12" s="0"/>
      <c r="FXS12" s="0"/>
      <c r="FXT12" s="0"/>
      <c r="FXU12" s="0"/>
      <c r="FXV12" s="0"/>
      <c r="FXW12" s="0"/>
      <c r="FXX12" s="0"/>
      <c r="FXY12" s="0"/>
      <c r="FXZ12" s="0"/>
      <c r="FYA12" s="0"/>
      <c r="FYB12" s="0"/>
      <c r="FYC12" s="0"/>
      <c r="FYD12" s="0"/>
      <c r="FYE12" s="0"/>
      <c r="FYF12" s="0"/>
      <c r="FYG12" s="0"/>
      <c r="FYH12" s="0"/>
      <c r="FYI12" s="0"/>
      <c r="FYJ12" s="0"/>
      <c r="FYK12" s="0"/>
      <c r="FYL12" s="0"/>
      <c r="FYM12" s="0"/>
      <c r="FYN12" s="0"/>
      <c r="FYO12" s="0"/>
      <c r="FYP12" s="0"/>
      <c r="FYQ12" s="0"/>
      <c r="FYR12" s="0"/>
      <c r="FYS12" s="0"/>
      <c r="FYT12" s="0"/>
      <c r="FYU12" s="0"/>
      <c r="FYV12" s="0"/>
      <c r="FYW12" s="0"/>
      <c r="FYX12" s="0"/>
      <c r="FYY12" s="0"/>
      <c r="FYZ12" s="0"/>
      <c r="FZA12" s="0"/>
      <c r="FZB12" s="0"/>
      <c r="FZC12" s="0"/>
      <c r="FZD12" s="0"/>
      <c r="FZE12" s="0"/>
      <c r="FZF12" s="0"/>
      <c r="FZG12" s="0"/>
      <c r="FZH12" s="0"/>
      <c r="FZI12" s="0"/>
      <c r="FZJ12" s="0"/>
      <c r="FZK12" s="0"/>
      <c r="FZL12" s="0"/>
      <c r="FZM12" s="0"/>
      <c r="FZN12" s="0"/>
      <c r="FZO12" s="0"/>
      <c r="FZP12" s="0"/>
      <c r="FZQ12" s="0"/>
      <c r="FZR12" s="0"/>
      <c r="FZS12" s="0"/>
      <c r="FZT12" s="0"/>
      <c r="FZU12" s="0"/>
      <c r="FZV12" s="0"/>
      <c r="FZW12" s="0"/>
      <c r="FZX12" s="0"/>
      <c r="FZY12" s="0"/>
      <c r="FZZ12" s="0"/>
      <c r="GAA12" s="0"/>
      <c r="GAB12" s="0"/>
      <c r="GAC12" s="0"/>
      <c r="GAD12" s="0"/>
      <c r="GAE12" s="0"/>
      <c r="GAF12" s="0"/>
      <c r="GAG12" s="0"/>
      <c r="GAH12" s="0"/>
      <c r="GAI12" s="0"/>
      <c r="GAJ12" s="0"/>
      <c r="GAK12" s="0"/>
      <c r="GAL12" s="0"/>
      <c r="GAM12" s="0"/>
      <c r="GAN12" s="0"/>
      <c r="GAO12" s="0"/>
      <c r="GAP12" s="0"/>
      <c r="GAQ12" s="0"/>
      <c r="GAR12" s="0"/>
      <c r="GAS12" s="0"/>
      <c r="GAT12" s="0"/>
      <c r="GAU12" s="0"/>
      <c r="GAV12" s="0"/>
      <c r="GAW12" s="0"/>
      <c r="GAX12" s="0"/>
      <c r="GAY12" s="0"/>
      <c r="GAZ12" s="0"/>
      <c r="GBA12" s="0"/>
      <c r="GBB12" s="0"/>
      <c r="GBC12" s="0"/>
      <c r="GBD12" s="0"/>
      <c r="GBE12" s="0"/>
      <c r="GBF12" s="0"/>
      <c r="GBG12" s="0"/>
      <c r="GBH12" s="0"/>
      <c r="GBI12" s="0"/>
      <c r="GBJ12" s="0"/>
      <c r="GBK12" s="0"/>
      <c r="GBL12" s="0"/>
      <c r="GBM12" s="0"/>
      <c r="GBN12" s="0"/>
      <c r="GBO12" s="0"/>
      <c r="GBP12" s="0"/>
      <c r="GBQ12" s="0"/>
      <c r="GBR12" s="0"/>
      <c r="GBS12" s="0"/>
      <c r="GBT12" s="0"/>
      <c r="GBU12" s="0"/>
      <c r="GBV12" s="0"/>
      <c r="GBW12" s="0"/>
      <c r="GBX12" s="0"/>
      <c r="GBY12" s="0"/>
      <c r="GBZ12" s="0"/>
      <c r="GCA12" s="0"/>
      <c r="GCB12" s="0"/>
      <c r="GCC12" s="0"/>
      <c r="GCD12" s="0"/>
      <c r="GCE12" s="0"/>
      <c r="GCF12" s="0"/>
      <c r="GCG12" s="0"/>
      <c r="GCH12" s="0"/>
      <c r="GCI12" s="0"/>
      <c r="GCJ12" s="0"/>
      <c r="GCK12" s="0"/>
      <c r="GCL12" s="0"/>
      <c r="GCM12" s="0"/>
      <c r="GCN12" s="0"/>
      <c r="GCO12" s="0"/>
      <c r="GCP12" s="0"/>
      <c r="GCQ12" s="0"/>
      <c r="GCR12" s="0"/>
      <c r="GCS12" s="0"/>
      <c r="GCT12" s="0"/>
      <c r="GCU12" s="0"/>
      <c r="GCV12" s="0"/>
      <c r="GCW12" s="0"/>
      <c r="GCX12" s="0"/>
      <c r="GCY12" s="0"/>
      <c r="GCZ12" s="0"/>
      <c r="GDA12" s="0"/>
      <c r="GDB12" s="0"/>
      <c r="GDC12" s="0"/>
      <c r="GDD12" s="0"/>
      <c r="GDE12" s="0"/>
      <c r="GDF12" s="0"/>
      <c r="GDG12" s="0"/>
      <c r="GDH12" s="0"/>
      <c r="GDI12" s="0"/>
      <c r="GDJ12" s="0"/>
      <c r="GDK12" s="0"/>
      <c r="GDL12" s="0"/>
      <c r="GDM12" s="0"/>
      <c r="GDN12" s="0"/>
      <c r="GDO12" s="0"/>
      <c r="GDP12" s="0"/>
      <c r="GDQ12" s="0"/>
      <c r="GDR12" s="0"/>
      <c r="GDS12" s="0"/>
      <c r="GDT12" s="0"/>
      <c r="GDU12" s="0"/>
      <c r="GDV12" s="0"/>
      <c r="GDW12" s="0"/>
      <c r="GDX12" s="0"/>
      <c r="GDY12" s="0"/>
      <c r="GDZ12" s="0"/>
      <c r="GEA12" s="0"/>
      <c r="GEB12" s="0"/>
      <c r="GEC12" s="0"/>
      <c r="GED12" s="0"/>
      <c r="GEE12" s="0"/>
      <c r="GEF12" s="0"/>
      <c r="GEG12" s="0"/>
      <c r="GEH12" s="0"/>
      <c r="GEI12" s="0"/>
      <c r="GEJ12" s="0"/>
      <c r="GEK12" s="0"/>
      <c r="GEL12" s="0"/>
      <c r="GEM12" s="0"/>
      <c r="GEN12" s="0"/>
      <c r="GEO12" s="0"/>
      <c r="GEP12" s="0"/>
      <c r="GEQ12" s="0"/>
      <c r="GER12" s="0"/>
      <c r="GES12" s="0"/>
      <c r="GET12" s="0"/>
      <c r="GEU12" s="0"/>
      <c r="GEV12" s="0"/>
      <c r="GEW12" s="0"/>
      <c r="GEX12" s="0"/>
      <c r="GEY12" s="0"/>
      <c r="GEZ12" s="0"/>
      <c r="GFA12" s="0"/>
      <c r="GFB12" s="0"/>
      <c r="GFC12" s="0"/>
      <c r="GFD12" s="0"/>
      <c r="GFE12" s="0"/>
      <c r="GFF12" s="0"/>
      <c r="GFG12" s="0"/>
      <c r="GFH12" s="0"/>
      <c r="GFI12" s="0"/>
      <c r="GFJ12" s="0"/>
      <c r="GFK12" s="0"/>
      <c r="GFL12" s="0"/>
      <c r="GFM12" s="0"/>
      <c r="GFN12" s="0"/>
      <c r="GFO12" s="0"/>
      <c r="GFP12" s="0"/>
      <c r="GFQ12" s="0"/>
      <c r="GFR12" s="0"/>
      <c r="GFS12" s="0"/>
      <c r="GFT12" s="0"/>
      <c r="GFU12" s="0"/>
      <c r="GFV12" s="0"/>
      <c r="GFW12" s="0"/>
      <c r="GFX12" s="0"/>
      <c r="GFY12" s="0"/>
      <c r="GFZ12" s="0"/>
      <c r="GGA12" s="0"/>
      <c r="GGB12" s="0"/>
      <c r="GGC12" s="0"/>
      <c r="GGD12" s="0"/>
      <c r="GGE12" s="0"/>
      <c r="GGF12" s="0"/>
      <c r="GGG12" s="0"/>
      <c r="GGH12" s="0"/>
      <c r="GGI12" s="0"/>
      <c r="GGJ12" s="0"/>
      <c r="GGK12" s="0"/>
      <c r="GGL12" s="0"/>
      <c r="GGM12" s="0"/>
      <c r="GGN12" s="0"/>
      <c r="GGO12" s="0"/>
      <c r="GGP12" s="0"/>
      <c r="GGQ12" s="0"/>
      <c r="GGR12" s="0"/>
      <c r="GGS12" s="0"/>
      <c r="GGT12" s="0"/>
      <c r="GGU12" s="0"/>
      <c r="GGV12" s="0"/>
      <c r="GGW12" s="0"/>
      <c r="GGX12" s="0"/>
      <c r="GGY12" s="0"/>
      <c r="GGZ12" s="0"/>
      <c r="GHA12" s="0"/>
      <c r="GHB12" s="0"/>
      <c r="GHC12" s="0"/>
      <c r="GHD12" s="0"/>
      <c r="GHE12" s="0"/>
      <c r="GHF12" s="0"/>
      <c r="GHG12" s="0"/>
      <c r="GHH12" s="0"/>
      <c r="GHI12" s="0"/>
      <c r="GHJ12" s="0"/>
      <c r="GHK12" s="0"/>
      <c r="GHL12" s="0"/>
      <c r="GHM12" s="0"/>
      <c r="GHN12" s="0"/>
      <c r="GHO12" s="0"/>
      <c r="GHP12" s="0"/>
      <c r="GHQ12" s="0"/>
      <c r="GHR12" s="0"/>
      <c r="GHS12" s="0"/>
      <c r="GHT12" s="0"/>
      <c r="GHU12" s="0"/>
      <c r="GHV12" s="0"/>
      <c r="GHW12" s="0"/>
      <c r="GHX12" s="0"/>
      <c r="GHY12" s="0"/>
      <c r="GHZ12" s="0"/>
      <c r="GIA12" s="0"/>
      <c r="GIB12" s="0"/>
      <c r="GIC12" s="0"/>
      <c r="GID12" s="0"/>
      <c r="GIE12" s="0"/>
      <c r="GIF12" s="0"/>
      <c r="GIG12" s="0"/>
      <c r="GIH12" s="0"/>
      <c r="GII12" s="0"/>
      <c r="GIJ12" s="0"/>
      <c r="GIK12" s="0"/>
      <c r="GIL12" s="0"/>
      <c r="GIM12" s="0"/>
      <c r="GIN12" s="0"/>
      <c r="GIO12" s="0"/>
      <c r="GIP12" s="0"/>
      <c r="GIQ12" s="0"/>
      <c r="GIR12" s="0"/>
      <c r="GIS12" s="0"/>
      <c r="GIT12" s="0"/>
      <c r="GIU12" s="0"/>
      <c r="GIV12" s="0"/>
      <c r="GIW12" s="0"/>
      <c r="GIX12" s="0"/>
      <c r="GIY12" s="0"/>
      <c r="GIZ12" s="0"/>
      <c r="GJA12" s="0"/>
      <c r="GJB12" s="0"/>
      <c r="GJC12" s="0"/>
      <c r="GJD12" s="0"/>
      <c r="GJE12" s="0"/>
      <c r="GJF12" s="0"/>
      <c r="GJG12" s="0"/>
      <c r="GJH12" s="0"/>
      <c r="GJI12" s="0"/>
      <c r="GJJ12" s="0"/>
      <c r="GJK12" s="0"/>
      <c r="GJL12" s="0"/>
      <c r="GJM12" s="0"/>
      <c r="GJN12" s="0"/>
      <c r="GJO12" s="0"/>
      <c r="GJP12" s="0"/>
      <c r="GJQ12" s="0"/>
      <c r="GJR12" s="0"/>
      <c r="GJS12" s="0"/>
      <c r="GJT12" s="0"/>
      <c r="GJU12" s="0"/>
      <c r="GJV12" s="0"/>
      <c r="GJW12" s="0"/>
      <c r="GJX12" s="0"/>
      <c r="GJY12" s="0"/>
      <c r="GJZ12" s="0"/>
      <c r="GKA12" s="0"/>
      <c r="GKB12" s="0"/>
      <c r="GKC12" s="0"/>
      <c r="GKD12" s="0"/>
      <c r="GKE12" s="0"/>
      <c r="GKF12" s="0"/>
      <c r="GKG12" s="0"/>
      <c r="GKH12" s="0"/>
      <c r="GKI12" s="0"/>
      <c r="GKJ12" s="0"/>
      <c r="GKK12" s="0"/>
      <c r="GKL12" s="0"/>
      <c r="GKM12" s="0"/>
      <c r="GKN12" s="0"/>
      <c r="GKO12" s="0"/>
      <c r="GKP12" s="0"/>
      <c r="GKQ12" s="0"/>
      <c r="GKR12" s="0"/>
      <c r="GKS12" s="0"/>
      <c r="GKT12" s="0"/>
      <c r="GKU12" s="0"/>
      <c r="GKV12" s="0"/>
      <c r="GKW12" s="0"/>
      <c r="GKX12" s="0"/>
      <c r="GKY12" s="0"/>
      <c r="GKZ12" s="0"/>
      <c r="GLA12" s="0"/>
      <c r="GLB12" s="0"/>
      <c r="GLC12" s="0"/>
      <c r="GLD12" s="0"/>
      <c r="GLE12" s="0"/>
      <c r="GLF12" s="0"/>
      <c r="GLG12" s="0"/>
      <c r="GLH12" s="0"/>
      <c r="GLI12" s="0"/>
      <c r="GLJ12" s="0"/>
      <c r="GLK12" s="0"/>
      <c r="GLL12" s="0"/>
      <c r="GLM12" s="0"/>
      <c r="GLN12" s="0"/>
      <c r="GLO12" s="0"/>
      <c r="GLP12" s="0"/>
      <c r="GLQ12" s="0"/>
      <c r="GLR12" s="0"/>
      <c r="GLS12" s="0"/>
      <c r="GLT12" s="0"/>
      <c r="GLU12" s="0"/>
      <c r="GLV12" s="0"/>
      <c r="GLW12" s="0"/>
      <c r="GLX12" s="0"/>
      <c r="GLY12" s="0"/>
      <c r="GLZ12" s="0"/>
      <c r="GMA12" s="0"/>
      <c r="GMB12" s="0"/>
      <c r="GMC12" s="0"/>
      <c r="GMD12" s="0"/>
      <c r="GME12" s="0"/>
      <c r="GMF12" s="0"/>
      <c r="GMG12" s="0"/>
      <c r="GMH12" s="0"/>
      <c r="GMI12" s="0"/>
      <c r="GMJ12" s="0"/>
      <c r="GMK12" s="0"/>
      <c r="GML12" s="0"/>
      <c r="GMM12" s="0"/>
      <c r="GMN12" s="0"/>
      <c r="GMO12" s="0"/>
      <c r="GMP12" s="0"/>
      <c r="GMQ12" s="0"/>
      <c r="GMR12" s="0"/>
      <c r="GMS12" s="0"/>
      <c r="GMT12" s="0"/>
      <c r="GMU12" s="0"/>
      <c r="GMV12" s="0"/>
      <c r="GMW12" s="0"/>
      <c r="GMX12" s="0"/>
      <c r="GMY12" s="0"/>
      <c r="GMZ12" s="0"/>
      <c r="GNA12" s="0"/>
      <c r="GNB12" s="0"/>
      <c r="GNC12" s="0"/>
      <c r="GND12" s="0"/>
      <c r="GNE12" s="0"/>
      <c r="GNF12" s="0"/>
      <c r="GNG12" s="0"/>
      <c r="GNH12" s="0"/>
      <c r="GNI12" s="0"/>
      <c r="GNJ12" s="0"/>
      <c r="GNK12" s="0"/>
      <c r="GNL12" s="0"/>
      <c r="GNM12" s="0"/>
      <c r="GNN12" s="0"/>
      <c r="GNO12" s="0"/>
      <c r="GNP12" s="0"/>
      <c r="GNQ12" s="0"/>
      <c r="GNR12" s="0"/>
      <c r="GNS12" s="0"/>
      <c r="GNT12" s="0"/>
      <c r="GNU12" s="0"/>
      <c r="GNV12" s="0"/>
      <c r="GNW12" s="0"/>
      <c r="GNX12" s="0"/>
      <c r="GNY12" s="0"/>
      <c r="GNZ12" s="0"/>
      <c r="GOA12" s="0"/>
      <c r="GOB12" s="0"/>
      <c r="GOC12" s="0"/>
      <c r="GOD12" s="0"/>
      <c r="GOE12" s="0"/>
      <c r="GOF12" s="0"/>
      <c r="GOG12" s="0"/>
      <c r="GOH12" s="0"/>
      <c r="GOI12" s="0"/>
      <c r="GOJ12" s="0"/>
      <c r="GOK12" s="0"/>
      <c r="GOL12" s="0"/>
      <c r="GOM12" s="0"/>
      <c r="GON12" s="0"/>
      <c r="GOO12" s="0"/>
      <c r="GOP12" s="0"/>
      <c r="GOQ12" s="0"/>
      <c r="GOR12" s="0"/>
      <c r="GOS12" s="0"/>
      <c r="GOT12" s="0"/>
      <c r="GOU12" s="0"/>
      <c r="GOV12" s="0"/>
      <c r="GOW12" s="0"/>
      <c r="GOX12" s="0"/>
      <c r="GOY12" s="0"/>
      <c r="GOZ12" s="0"/>
      <c r="GPA12" s="0"/>
      <c r="GPB12" s="0"/>
      <c r="GPC12" s="0"/>
      <c r="GPD12" s="0"/>
      <c r="GPE12" s="0"/>
      <c r="GPF12" s="0"/>
      <c r="GPG12" s="0"/>
      <c r="GPH12" s="0"/>
      <c r="GPI12" s="0"/>
      <c r="GPJ12" s="0"/>
      <c r="GPK12" s="0"/>
      <c r="GPL12" s="0"/>
      <c r="GPM12" s="0"/>
      <c r="GPN12" s="0"/>
      <c r="GPO12" s="0"/>
      <c r="GPP12" s="0"/>
      <c r="GPQ12" s="0"/>
      <c r="GPR12" s="0"/>
      <c r="GPS12" s="0"/>
      <c r="GPT12" s="0"/>
      <c r="GPU12" s="0"/>
      <c r="GPV12" s="0"/>
      <c r="GPW12" s="0"/>
      <c r="GPX12" s="0"/>
      <c r="GPY12" s="0"/>
      <c r="GPZ12" s="0"/>
      <c r="GQA12" s="0"/>
      <c r="GQB12" s="0"/>
      <c r="GQC12" s="0"/>
      <c r="GQD12" s="0"/>
      <c r="GQE12" s="0"/>
      <c r="GQF12" s="0"/>
      <c r="GQG12" s="0"/>
      <c r="GQH12" s="0"/>
      <c r="GQI12" s="0"/>
      <c r="GQJ12" s="0"/>
      <c r="GQK12" s="0"/>
      <c r="GQL12" s="0"/>
      <c r="GQM12" s="0"/>
      <c r="GQN12" s="0"/>
      <c r="GQO12" s="0"/>
      <c r="GQP12" s="0"/>
      <c r="GQQ12" s="0"/>
      <c r="GQR12" s="0"/>
      <c r="GQS12" s="0"/>
      <c r="GQT12" s="0"/>
      <c r="GQU12" s="0"/>
      <c r="GQV12" s="0"/>
      <c r="GQW12" s="0"/>
      <c r="GQX12" s="0"/>
      <c r="GQY12" s="0"/>
      <c r="GQZ12" s="0"/>
      <c r="GRA12" s="0"/>
      <c r="GRB12" s="0"/>
      <c r="GRC12" s="0"/>
      <c r="GRD12" s="0"/>
      <c r="GRE12" s="0"/>
      <c r="GRF12" s="0"/>
      <c r="GRG12" s="0"/>
      <c r="GRH12" s="0"/>
      <c r="GRI12" s="0"/>
      <c r="GRJ12" s="0"/>
      <c r="GRK12" s="0"/>
      <c r="GRL12" s="0"/>
      <c r="GRM12" s="0"/>
      <c r="GRN12" s="0"/>
      <c r="GRO12" s="0"/>
      <c r="GRP12" s="0"/>
      <c r="GRQ12" s="0"/>
      <c r="GRR12" s="0"/>
      <c r="GRS12" s="0"/>
      <c r="GRT12" s="0"/>
      <c r="GRU12" s="0"/>
      <c r="GRV12" s="0"/>
      <c r="GRW12" s="0"/>
      <c r="GRX12" s="0"/>
      <c r="GRY12" s="0"/>
      <c r="GRZ12" s="0"/>
      <c r="GSA12" s="0"/>
      <c r="GSB12" s="0"/>
      <c r="GSC12" s="0"/>
      <c r="GSD12" s="0"/>
      <c r="GSE12" s="0"/>
      <c r="GSF12" s="0"/>
      <c r="GSG12" s="0"/>
      <c r="GSH12" s="0"/>
      <c r="GSI12" s="0"/>
      <c r="GSJ12" s="0"/>
      <c r="GSK12" s="0"/>
      <c r="GSL12" s="0"/>
      <c r="GSM12" s="0"/>
      <c r="GSN12" s="0"/>
      <c r="GSO12" s="0"/>
      <c r="GSP12" s="0"/>
      <c r="GSQ12" s="0"/>
      <c r="GSR12" s="0"/>
      <c r="GSS12" s="0"/>
      <c r="GST12" s="0"/>
      <c r="GSU12" s="0"/>
      <c r="GSV12" s="0"/>
      <c r="GSW12" s="0"/>
      <c r="GSX12" s="0"/>
      <c r="GSY12" s="0"/>
      <c r="GSZ12" s="0"/>
      <c r="GTA12" s="0"/>
      <c r="GTB12" s="0"/>
      <c r="GTC12" s="0"/>
      <c r="GTD12" s="0"/>
      <c r="GTE12" s="0"/>
      <c r="GTF12" s="0"/>
      <c r="GTG12" s="0"/>
      <c r="GTH12" s="0"/>
      <c r="GTI12" s="0"/>
      <c r="GTJ12" s="0"/>
      <c r="GTK12" s="0"/>
      <c r="GTL12" s="0"/>
      <c r="GTM12" s="0"/>
      <c r="GTN12" s="0"/>
      <c r="GTO12" s="0"/>
      <c r="GTP12" s="0"/>
      <c r="GTQ12" s="0"/>
      <c r="GTR12" s="0"/>
      <c r="GTS12" s="0"/>
      <c r="GTT12" s="0"/>
      <c r="GTU12" s="0"/>
      <c r="GTV12" s="0"/>
      <c r="GTW12" s="0"/>
      <c r="GTX12" s="0"/>
      <c r="GTY12" s="0"/>
      <c r="GTZ12" s="0"/>
      <c r="GUA12" s="0"/>
      <c r="GUB12" s="0"/>
      <c r="GUC12" s="0"/>
      <c r="GUD12" s="0"/>
      <c r="GUE12" s="0"/>
      <c r="GUF12" s="0"/>
      <c r="GUG12" s="0"/>
      <c r="GUH12" s="0"/>
      <c r="GUI12" s="0"/>
      <c r="GUJ12" s="0"/>
      <c r="GUK12" s="0"/>
      <c r="GUL12" s="0"/>
      <c r="GUM12" s="0"/>
      <c r="GUN12" s="0"/>
      <c r="GUO12" s="0"/>
      <c r="GUP12" s="0"/>
      <c r="GUQ12" s="0"/>
      <c r="GUR12" s="0"/>
      <c r="GUS12" s="0"/>
      <c r="GUT12" s="0"/>
      <c r="GUU12" s="0"/>
      <c r="GUV12" s="0"/>
      <c r="GUW12" s="0"/>
      <c r="GUX12" s="0"/>
      <c r="GUY12" s="0"/>
      <c r="GUZ12" s="0"/>
      <c r="GVA12" s="0"/>
      <c r="GVB12" s="0"/>
      <c r="GVC12" s="0"/>
      <c r="GVD12" s="0"/>
      <c r="GVE12" s="0"/>
      <c r="GVF12" s="0"/>
      <c r="GVG12" s="0"/>
      <c r="GVH12" s="0"/>
      <c r="GVI12" s="0"/>
      <c r="GVJ12" s="0"/>
      <c r="GVK12" s="0"/>
      <c r="GVL12" s="0"/>
      <c r="GVM12" s="0"/>
      <c r="GVN12" s="0"/>
      <c r="GVO12" s="0"/>
      <c r="GVP12" s="0"/>
      <c r="GVQ12" s="0"/>
      <c r="GVR12" s="0"/>
      <c r="GVS12" s="0"/>
      <c r="GVT12" s="0"/>
      <c r="GVU12" s="0"/>
      <c r="GVV12" s="0"/>
      <c r="GVW12" s="0"/>
      <c r="GVX12" s="0"/>
      <c r="GVY12" s="0"/>
      <c r="GVZ12" s="0"/>
      <c r="GWA12" s="0"/>
      <c r="GWB12" s="0"/>
      <c r="GWC12" s="0"/>
      <c r="GWD12" s="0"/>
      <c r="GWE12" s="0"/>
      <c r="GWF12" s="0"/>
      <c r="GWG12" s="0"/>
      <c r="GWH12" s="0"/>
      <c r="GWI12" s="0"/>
      <c r="GWJ12" s="0"/>
      <c r="GWK12" s="0"/>
      <c r="GWL12" s="0"/>
      <c r="GWM12" s="0"/>
      <c r="GWN12" s="0"/>
      <c r="GWO12" s="0"/>
      <c r="GWP12" s="0"/>
      <c r="GWQ12" s="0"/>
      <c r="GWR12" s="0"/>
      <c r="GWS12" s="0"/>
      <c r="GWT12" s="0"/>
      <c r="GWU12" s="0"/>
      <c r="GWV12" s="0"/>
      <c r="GWW12" s="0"/>
      <c r="GWX12" s="0"/>
      <c r="GWY12" s="0"/>
      <c r="GWZ12" s="0"/>
      <c r="GXA12" s="0"/>
      <c r="GXB12" s="0"/>
      <c r="GXC12" s="0"/>
      <c r="GXD12" s="0"/>
      <c r="GXE12" s="0"/>
      <c r="GXF12" s="0"/>
      <c r="GXG12" s="0"/>
      <c r="GXH12" s="0"/>
      <c r="GXI12" s="0"/>
      <c r="GXJ12" s="0"/>
      <c r="GXK12" s="0"/>
      <c r="GXL12" s="0"/>
      <c r="GXM12" s="0"/>
      <c r="GXN12" s="0"/>
      <c r="GXO12" s="0"/>
      <c r="GXP12" s="0"/>
      <c r="GXQ12" s="0"/>
      <c r="GXR12" s="0"/>
      <c r="GXS12" s="0"/>
      <c r="GXT12" s="0"/>
      <c r="GXU12" s="0"/>
      <c r="GXV12" s="0"/>
      <c r="GXW12" s="0"/>
      <c r="GXX12" s="0"/>
      <c r="GXY12" s="0"/>
      <c r="GXZ12" s="0"/>
      <c r="GYA12" s="0"/>
      <c r="GYB12" s="0"/>
      <c r="GYC12" s="0"/>
      <c r="GYD12" s="0"/>
      <c r="GYE12" s="0"/>
      <c r="GYF12" s="0"/>
      <c r="GYG12" s="0"/>
      <c r="GYH12" s="0"/>
      <c r="GYI12" s="0"/>
      <c r="GYJ12" s="0"/>
      <c r="GYK12" s="0"/>
      <c r="GYL12" s="0"/>
      <c r="GYM12" s="0"/>
      <c r="GYN12" s="0"/>
      <c r="GYO12" s="0"/>
      <c r="GYP12" s="0"/>
      <c r="GYQ12" s="0"/>
      <c r="GYR12" s="0"/>
      <c r="GYS12" s="0"/>
      <c r="GYT12" s="0"/>
      <c r="GYU12" s="0"/>
      <c r="GYV12" s="0"/>
      <c r="GYW12" s="0"/>
      <c r="GYX12" s="0"/>
      <c r="GYY12" s="0"/>
      <c r="GYZ12" s="0"/>
      <c r="GZA12" s="0"/>
      <c r="GZB12" s="0"/>
      <c r="GZC12" s="0"/>
      <c r="GZD12" s="0"/>
      <c r="GZE12" s="0"/>
      <c r="GZF12" s="0"/>
      <c r="GZG12" s="0"/>
      <c r="GZH12" s="0"/>
      <c r="GZI12" s="0"/>
      <c r="GZJ12" s="0"/>
      <c r="GZK12" s="0"/>
      <c r="GZL12" s="0"/>
      <c r="GZM12" s="0"/>
      <c r="GZN12" s="0"/>
      <c r="GZO12" s="0"/>
      <c r="GZP12" s="0"/>
      <c r="GZQ12" s="0"/>
      <c r="GZR12" s="0"/>
      <c r="GZS12" s="0"/>
      <c r="GZT12" s="0"/>
      <c r="GZU12" s="0"/>
      <c r="GZV12" s="0"/>
      <c r="GZW12" s="0"/>
      <c r="GZX12" s="0"/>
      <c r="GZY12" s="0"/>
      <c r="GZZ12" s="0"/>
      <c r="HAA12" s="0"/>
      <c r="HAB12" s="0"/>
      <c r="HAC12" s="0"/>
      <c r="HAD12" s="0"/>
      <c r="HAE12" s="0"/>
      <c r="HAF12" s="0"/>
      <c r="HAG12" s="0"/>
      <c r="HAH12" s="0"/>
      <c r="HAI12" s="0"/>
      <c r="HAJ12" s="0"/>
      <c r="HAK12" s="0"/>
      <c r="HAL12" s="0"/>
      <c r="HAM12" s="0"/>
      <c r="HAN12" s="0"/>
      <c r="HAO12" s="0"/>
      <c r="HAP12" s="0"/>
      <c r="HAQ12" s="0"/>
      <c r="HAR12" s="0"/>
      <c r="HAS12" s="0"/>
      <c r="HAT12" s="0"/>
      <c r="HAU12" s="0"/>
      <c r="HAV12" s="0"/>
      <c r="HAW12" s="0"/>
      <c r="HAX12" s="0"/>
      <c r="HAY12" s="0"/>
      <c r="HAZ12" s="0"/>
      <c r="HBA12" s="0"/>
      <c r="HBB12" s="0"/>
      <c r="HBC12" s="0"/>
      <c r="HBD12" s="0"/>
      <c r="HBE12" s="0"/>
      <c r="HBF12" s="0"/>
      <c r="HBG12" s="0"/>
      <c r="HBH12" s="0"/>
      <c r="HBI12" s="0"/>
      <c r="HBJ12" s="0"/>
      <c r="HBK12" s="0"/>
      <c r="HBL12" s="0"/>
      <c r="HBM12" s="0"/>
      <c r="HBN12" s="0"/>
      <c r="HBO12" s="0"/>
      <c r="HBP12" s="0"/>
      <c r="HBQ12" s="0"/>
      <c r="HBR12" s="0"/>
      <c r="HBS12" s="0"/>
      <c r="HBT12" s="0"/>
      <c r="HBU12" s="0"/>
      <c r="HBV12" s="0"/>
      <c r="HBW12" s="0"/>
      <c r="HBX12" s="0"/>
      <c r="HBY12" s="0"/>
      <c r="HBZ12" s="0"/>
      <c r="HCA12" s="0"/>
      <c r="HCB12" s="0"/>
      <c r="HCC12" s="0"/>
      <c r="HCD12" s="0"/>
      <c r="HCE12" s="0"/>
      <c r="HCF12" s="0"/>
      <c r="HCG12" s="0"/>
      <c r="HCH12" s="0"/>
      <c r="HCI12" s="0"/>
      <c r="HCJ12" s="0"/>
      <c r="HCK12" s="0"/>
      <c r="HCL12" s="0"/>
      <c r="HCM12" s="0"/>
      <c r="HCN12" s="0"/>
      <c r="HCO12" s="0"/>
      <c r="HCP12" s="0"/>
      <c r="HCQ12" s="0"/>
      <c r="HCR12" s="0"/>
      <c r="HCS12" s="0"/>
      <c r="HCT12" s="0"/>
      <c r="HCU12" s="0"/>
      <c r="HCV12" s="0"/>
      <c r="HCW12" s="0"/>
      <c r="HCX12" s="0"/>
      <c r="HCY12" s="0"/>
      <c r="HCZ12" s="0"/>
      <c r="HDA12" s="0"/>
      <c r="HDB12" s="0"/>
      <c r="HDC12" s="0"/>
      <c r="HDD12" s="0"/>
      <c r="HDE12" s="0"/>
      <c r="HDF12" s="0"/>
      <c r="HDG12" s="0"/>
      <c r="HDH12" s="0"/>
      <c r="HDI12" s="0"/>
      <c r="HDJ12" s="0"/>
      <c r="HDK12" s="0"/>
      <c r="HDL12" s="0"/>
      <c r="HDM12" s="0"/>
      <c r="HDN12" s="0"/>
      <c r="HDO12" s="0"/>
      <c r="HDP12" s="0"/>
      <c r="HDQ12" s="0"/>
      <c r="HDR12" s="0"/>
      <c r="HDS12" s="0"/>
      <c r="HDT12" s="0"/>
      <c r="HDU12" s="0"/>
      <c r="HDV12" s="0"/>
      <c r="HDW12" s="0"/>
      <c r="HDX12" s="0"/>
      <c r="HDY12" s="0"/>
      <c r="HDZ12" s="0"/>
      <c r="HEA12" s="0"/>
      <c r="HEB12" s="0"/>
      <c r="HEC12" s="0"/>
      <c r="HED12" s="0"/>
      <c r="HEE12" s="0"/>
      <c r="HEF12" s="0"/>
      <c r="HEG12" s="0"/>
      <c r="HEH12" s="0"/>
      <c r="HEI12" s="0"/>
      <c r="HEJ12" s="0"/>
      <c r="HEK12" s="0"/>
      <c r="HEL12" s="0"/>
      <c r="HEM12" s="0"/>
      <c r="HEN12" s="0"/>
      <c r="HEO12" s="0"/>
      <c r="HEP12" s="0"/>
      <c r="HEQ12" s="0"/>
      <c r="HER12" s="0"/>
      <c r="HES12" s="0"/>
      <c r="HET12" s="0"/>
      <c r="HEU12" s="0"/>
      <c r="HEV12" s="0"/>
      <c r="HEW12" s="0"/>
      <c r="HEX12" s="0"/>
      <c r="HEY12" s="0"/>
      <c r="HEZ12" s="0"/>
      <c r="HFA12" s="0"/>
      <c r="HFB12" s="0"/>
      <c r="HFC12" s="0"/>
      <c r="HFD12" s="0"/>
      <c r="HFE12" s="0"/>
      <c r="HFF12" s="0"/>
      <c r="HFG12" s="0"/>
      <c r="HFH12" s="0"/>
      <c r="HFI12" s="0"/>
      <c r="HFJ12" s="0"/>
      <c r="HFK12" s="0"/>
      <c r="HFL12" s="0"/>
      <c r="HFM12" s="0"/>
      <c r="HFN12" s="0"/>
      <c r="HFO12" s="0"/>
      <c r="HFP12" s="0"/>
      <c r="HFQ12" s="0"/>
      <c r="HFR12" s="0"/>
      <c r="HFS12" s="0"/>
      <c r="HFT12" s="0"/>
      <c r="HFU12" s="0"/>
      <c r="HFV12" s="0"/>
      <c r="HFW12" s="0"/>
      <c r="HFX12" s="0"/>
      <c r="HFY12" s="0"/>
      <c r="HFZ12" s="0"/>
      <c r="HGA12" s="0"/>
      <c r="HGB12" s="0"/>
      <c r="HGC12" s="0"/>
      <c r="HGD12" s="0"/>
      <c r="HGE12" s="0"/>
      <c r="HGF12" s="0"/>
      <c r="HGG12" s="0"/>
      <c r="HGH12" s="0"/>
      <c r="HGI12" s="0"/>
      <c r="HGJ12" s="0"/>
      <c r="HGK12" s="0"/>
      <c r="HGL12" s="0"/>
      <c r="HGM12" s="0"/>
      <c r="HGN12" s="0"/>
      <c r="HGO12" s="0"/>
      <c r="HGP12" s="0"/>
      <c r="HGQ12" s="0"/>
      <c r="HGR12" s="0"/>
      <c r="HGS12" s="0"/>
      <c r="HGT12" s="0"/>
      <c r="HGU12" s="0"/>
      <c r="HGV12" s="0"/>
      <c r="HGW12" s="0"/>
      <c r="HGX12" s="0"/>
      <c r="HGY12" s="0"/>
      <c r="HGZ12" s="0"/>
      <c r="HHA12" s="0"/>
      <c r="HHB12" s="0"/>
      <c r="HHC12" s="0"/>
      <c r="HHD12" s="0"/>
      <c r="HHE12" s="0"/>
      <c r="HHF12" s="0"/>
      <c r="HHG12" s="0"/>
      <c r="HHH12" s="0"/>
      <c r="HHI12" s="0"/>
      <c r="HHJ12" s="0"/>
      <c r="HHK12" s="0"/>
      <c r="HHL12" s="0"/>
      <c r="HHM12" s="0"/>
      <c r="HHN12" s="0"/>
      <c r="HHO12" s="0"/>
      <c r="HHP12" s="0"/>
      <c r="HHQ12" s="0"/>
      <c r="HHR12" s="0"/>
      <c r="HHS12" s="0"/>
      <c r="HHT12" s="0"/>
      <c r="HHU12" s="0"/>
      <c r="HHV12" s="0"/>
      <c r="HHW12" s="0"/>
      <c r="HHX12" s="0"/>
      <c r="HHY12" s="0"/>
      <c r="HHZ12" s="0"/>
      <c r="HIA12" s="0"/>
      <c r="HIB12" s="0"/>
      <c r="HIC12" s="0"/>
      <c r="HID12" s="0"/>
      <c r="HIE12" s="0"/>
      <c r="HIF12" s="0"/>
      <c r="HIG12" s="0"/>
      <c r="HIH12" s="0"/>
      <c r="HII12" s="0"/>
      <c r="HIJ12" s="0"/>
      <c r="HIK12" s="0"/>
      <c r="HIL12" s="0"/>
      <c r="HIM12" s="0"/>
      <c r="HIN12" s="0"/>
      <c r="HIO12" s="0"/>
      <c r="HIP12" s="0"/>
      <c r="HIQ12" s="0"/>
      <c r="HIR12" s="0"/>
      <c r="HIS12" s="0"/>
      <c r="HIT12" s="0"/>
      <c r="HIU12" s="0"/>
      <c r="HIV12" s="0"/>
      <c r="HIW12" s="0"/>
      <c r="HIX12" s="0"/>
      <c r="HIY12" s="0"/>
      <c r="HIZ12" s="0"/>
      <c r="HJA12" s="0"/>
      <c r="HJB12" s="0"/>
      <c r="HJC12" s="0"/>
      <c r="HJD12" s="0"/>
      <c r="HJE12" s="0"/>
      <c r="HJF12" s="0"/>
      <c r="HJG12" s="0"/>
      <c r="HJH12" s="0"/>
      <c r="HJI12" s="0"/>
      <c r="HJJ12" s="0"/>
      <c r="HJK12" s="0"/>
      <c r="HJL12" s="0"/>
      <c r="HJM12" s="0"/>
      <c r="HJN12" s="0"/>
      <c r="HJO12" s="0"/>
      <c r="HJP12" s="0"/>
      <c r="HJQ12" s="0"/>
      <c r="HJR12" s="0"/>
      <c r="HJS12" s="0"/>
      <c r="HJT12" s="0"/>
      <c r="HJU12" s="0"/>
      <c r="HJV12" s="0"/>
      <c r="HJW12" s="0"/>
      <c r="HJX12" s="0"/>
      <c r="HJY12" s="0"/>
      <c r="HJZ12" s="0"/>
      <c r="HKA12" s="0"/>
      <c r="HKB12" s="0"/>
      <c r="HKC12" s="0"/>
      <c r="HKD12" s="0"/>
      <c r="HKE12" s="0"/>
      <c r="HKF12" s="0"/>
      <c r="HKG12" s="0"/>
      <c r="HKH12" s="0"/>
      <c r="HKI12" s="0"/>
      <c r="HKJ12" s="0"/>
      <c r="HKK12" s="0"/>
      <c r="HKL12" s="0"/>
      <c r="HKM12" s="0"/>
      <c r="HKN12" s="0"/>
      <c r="HKO12" s="0"/>
      <c r="HKP12" s="0"/>
      <c r="HKQ12" s="0"/>
      <c r="HKR12" s="0"/>
      <c r="HKS12" s="0"/>
      <c r="HKT12" s="0"/>
      <c r="HKU12" s="0"/>
      <c r="HKV12" s="0"/>
      <c r="HKW12" s="0"/>
      <c r="HKX12" s="0"/>
      <c r="HKY12" s="0"/>
      <c r="HKZ12" s="0"/>
      <c r="HLA12" s="0"/>
      <c r="HLB12" s="0"/>
      <c r="HLC12" s="0"/>
      <c r="HLD12" s="0"/>
      <c r="HLE12" s="0"/>
      <c r="HLF12" s="0"/>
      <c r="HLG12" s="0"/>
      <c r="HLH12" s="0"/>
      <c r="HLI12" s="0"/>
      <c r="HLJ12" s="0"/>
      <c r="HLK12" s="0"/>
      <c r="HLL12" s="0"/>
      <c r="HLM12" s="0"/>
      <c r="HLN12" s="0"/>
      <c r="HLO12" s="0"/>
      <c r="HLP12" s="0"/>
      <c r="HLQ12" s="0"/>
      <c r="HLR12" s="0"/>
      <c r="HLS12" s="0"/>
      <c r="HLT12" s="0"/>
      <c r="HLU12" s="0"/>
      <c r="HLV12" s="0"/>
      <c r="HLW12" s="0"/>
      <c r="HLX12" s="0"/>
      <c r="HLY12" s="0"/>
      <c r="HLZ12" s="0"/>
      <c r="HMA12" s="0"/>
      <c r="HMB12" s="0"/>
      <c r="HMC12" s="0"/>
      <c r="HMD12" s="0"/>
      <c r="HME12" s="0"/>
      <c r="HMF12" s="0"/>
      <c r="HMG12" s="0"/>
      <c r="HMH12" s="0"/>
      <c r="HMI12" s="0"/>
      <c r="HMJ12" s="0"/>
      <c r="HMK12" s="0"/>
      <c r="HML12" s="0"/>
      <c r="HMM12" s="0"/>
      <c r="HMN12" s="0"/>
      <c r="HMO12" s="0"/>
      <c r="HMP12" s="0"/>
      <c r="HMQ12" s="0"/>
      <c r="HMR12" s="0"/>
      <c r="HMS12" s="0"/>
      <c r="HMT12" s="0"/>
      <c r="HMU12" s="0"/>
      <c r="HMV12" s="0"/>
      <c r="HMW12" s="0"/>
      <c r="HMX12" s="0"/>
      <c r="HMY12" s="0"/>
      <c r="HMZ12" s="0"/>
      <c r="HNA12" s="0"/>
      <c r="HNB12" s="0"/>
      <c r="HNC12" s="0"/>
      <c r="HND12" s="0"/>
      <c r="HNE12" s="0"/>
      <c r="HNF12" s="0"/>
      <c r="HNG12" s="0"/>
      <c r="HNH12" s="0"/>
      <c r="HNI12" s="0"/>
      <c r="HNJ12" s="0"/>
      <c r="HNK12" s="0"/>
      <c r="HNL12" s="0"/>
      <c r="HNM12" s="0"/>
      <c r="HNN12" s="0"/>
      <c r="HNO12" s="0"/>
      <c r="HNP12" s="0"/>
      <c r="HNQ12" s="0"/>
      <c r="HNR12" s="0"/>
      <c r="HNS12" s="0"/>
      <c r="HNT12" s="0"/>
      <c r="HNU12" s="0"/>
      <c r="HNV12" s="0"/>
      <c r="HNW12" s="0"/>
      <c r="HNX12" s="0"/>
      <c r="HNY12" s="0"/>
      <c r="HNZ12" s="0"/>
      <c r="HOA12" s="0"/>
      <c r="HOB12" s="0"/>
      <c r="HOC12" s="0"/>
      <c r="HOD12" s="0"/>
      <c r="HOE12" s="0"/>
      <c r="HOF12" s="0"/>
      <c r="HOG12" s="0"/>
      <c r="HOH12" s="0"/>
      <c r="HOI12" s="0"/>
      <c r="HOJ12" s="0"/>
      <c r="HOK12" s="0"/>
      <c r="HOL12" s="0"/>
      <c r="HOM12" s="0"/>
      <c r="HON12" s="0"/>
      <c r="HOO12" s="0"/>
      <c r="HOP12" s="0"/>
      <c r="HOQ12" s="0"/>
      <c r="HOR12" s="0"/>
      <c r="HOS12" s="0"/>
      <c r="HOT12" s="0"/>
      <c r="HOU12" s="0"/>
      <c r="HOV12" s="0"/>
      <c r="HOW12" s="0"/>
      <c r="HOX12" s="0"/>
      <c r="HOY12" s="0"/>
      <c r="HOZ12" s="0"/>
      <c r="HPA12" s="0"/>
      <c r="HPB12" s="0"/>
      <c r="HPC12" s="0"/>
      <c r="HPD12" s="0"/>
      <c r="HPE12" s="0"/>
      <c r="HPF12" s="0"/>
      <c r="HPG12" s="0"/>
      <c r="HPH12" s="0"/>
      <c r="HPI12" s="0"/>
      <c r="HPJ12" s="0"/>
      <c r="HPK12" s="0"/>
      <c r="HPL12" s="0"/>
      <c r="HPM12" s="0"/>
      <c r="HPN12" s="0"/>
      <c r="HPO12" s="0"/>
      <c r="HPP12" s="0"/>
      <c r="HPQ12" s="0"/>
      <c r="HPR12" s="0"/>
      <c r="HPS12" s="0"/>
      <c r="HPT12" s="0"/>
      <c r="HPU12" s="0"/>
      <c r="HPV12" s="0"/>
      <c r="HPW12" s="0"/>
      <c r="HPX12" s="0"/>
      <c r="HPY12" s="0"/>
      <c r="HPZ12" s="0"/>
      <c r="HQA12" s="0"/>
      <c r="HQB12" s="0"/>
      <c r="HQC12" s="0"/>
      <c r="HQD12" s="0"/>
      <c r="HQE12" s="0"/>
      <c r="HQF12" s="0"/>
      <c r="HQG12" s="0"/>
      <c r="HQH12" s="0"/>
      <c r="HQI12" s="0"/>
      <c r="HQJ12" s="0"/>
      <c r="HQK12" s="0"/>
      <c r="HQL12" s="0"/>
      <c r="HQM12" s="0"/>
      <c r="HQN12" s="0"/>
      <c r="HQO12" s="0"/>
      <c r="HQP12" s="0"/>
      <c r="HQQ12" s="0"/>
      <c r="HQR12" s="0"/>
      <c r="HQS12" s="0"/>
      <c r="HQT12" s="0"/>
      <c r="HQU12" s="0"/>
      <c r="HQV12" s="0"/>
      <c r="HQW12" s="0"/>
      <c r="HQX12" s="0"/>
      <c r="HQY12" s="0"/>
      <c r="HQZ12" s="0"/>
      <c r="HRA12" s="0"/>
      <c r="HRB12" s="0"/>
      <c r="HRC12" s="0"/>
      <c r="HRD12" s="0"/>
      <c r="HRE12" s="0"/>
      <c r="HRF12" s="0"/>
      <c r="HRG12" s="0"/>
      <c r="HRH12" s="0"/>
      <c r="HRI12" s="0"/>
      <c r="HRJ12" s="0"/>
      <c r="HRK12" s="0"/>
      <c r="HRL12" s="0"/>
      <c r="HRM12" s="0"/>
      <c r="HRN12" s="0"/>
      <c r="HRO12" s="0"/>
      <c r="HRP12" s="0"/>
      <c r="HRQ12" s="0"/>
      <c r="HRR12" s="0"/>
      <c r="HRS12" s="0"/>
      <c r="HRT12" s="0"/>
      <c r="HRU12" s="0"/>
      <c r="HRV12" s="0"/>
      <c r="HRW12" s="0"/>
      <c r="HRX12" s="0"/>
      <c r="HRY12" s="0"/>
      <c r="HRZ12" s="0"/>
      <c r="HSA12" s="0"/>
      <c r="HSB12" s="0"/>
      <c r="HSC12" s="0"/>
      <c r="HSD12" s="0"/>
      <c r="HSE12" s="0"/>
      <c r="HSF12" s="0"/>
      <c r="HSG12" s="0"/>
      <c r="HSH12" s="0"/>
      <c r="HSI12" s="0"/>
      <c r="HSJ12" s="0"/>
      <c r="HSK12" s="0"/>
      <c r="HSL12" s="0"/>
      <c r="HSM12" s="0"/>
      <c r="HSN12" s="0"/>
      <c r="HSO12" s="0"/>
      <c r="HSP12" s="0"/>
      <c r="HSQ12" s="0"/>
      <c r="HSR12" s="0"/>
      <c r="HSS12" s="0"/>
      <c r="HST12" s="0"/>
      <c r="HSU12" s="0"/>
      <c r="HSV12" s="0"/>
      <c r="HSW12" s="0"/>
      <c r="HSX12" s="0"/>
      <c r="HSY12" s="0"/>
      <c r="HSZ12" s="0"/>
      <c r="HTA12" s="0"/>
      <c r="HTB12" s="0"/>
      <c r="HTC12" s="0"/>
      <c r="HTD12" s="0"/>
      <c r="HTE12" s="0"/>
      <c r="HTF12" s="0"/>
      <c r="HTG12" s="0"/>
      <c r="HTH12" s="0"/>
      <c r="HTI12" s="0"/>
      <c r="HTJ12" s="0"/>
      <c r="HTK12" s="0"/>
      <c r="HTL12" s="0"/>
      <c r="HTM12" s="0"/>
      <c r="HTN12" s="0"/>
      <c r="HTO12" s="0"/>
      <c r="HTP12" s="0"/>
      <c r="HTQ12" s="0"/>
      <c r="HTR12" s="0"/>
      <c r="HTS12" s="0"/>
      <c r="HTT12" s="0"/>
      <c r="HTU12" s="0"/>
      <c r="HTV12" s="0"/>
      <c r="HTW12" s="0"/>
      <c r="HTX12" s="0"/>
      <c r="HTY12" s="0"/>
      <c r="HTZ12" s="0"/>
      <c r="HUA12" s="0"/>
      <c r="HUB12" s="0"/>
      <c r="HUC12" s="0"/>
      <c r="HUD12" s="0"/>
      <c r="HUE12" s="0"/>
      <c r="HUF12" s="0"/>
      <c r="HUG12" s="0"/>
      <c r="HUH12" s="0"/>
      <c r="HUI12" s="0"/>
      <c r="HUJ12" s="0"/>
      <c r="HUK12" s="0"/>
      <c r="HUL12" s="0"/>
      <c r="HUM12" s="0"/>
      <c r="HUN12" s="0"/>
      <c r="HUO12" s="0"/>
      <c r="HUP12" s="0"/>
      <c r="HUQ12" s="0"/>
      <c r="HUR12" s="0"/>
      <c r="HUS12" s="0"/>
      <c r="HUT12" s="0"/>
      <c r="HUU12" s="0"/>
      <c r="HUV12" s="0"/>
      <c r="HUW12" s="0"/>
      <c r="HUX12" s="0"/>
      <c r="HUY12" s="0"/>
      <c r="HUZ12" s="0"/>
      <c r="HVA12" s="0"/>
      <c r="HVB12" s="0"/>
      <c r="HVC12" s="0"/>
      <c r="HVD12" s="0"/>
      <c r="HVE12" s="0"/>
      <c r="HVF12" s="0"/>
      <c r="HVG12" s="0"/>
      <c r="HVH12" s="0"/>
      <c r="HVI12" s="0"/>
      <c r="HVJ12" s="0"/>
      <c r="HVK12" s="0"/>
      <c r="HVL12" s="0"/>
      <c r="HVM12" s="0"/>
      <c r="HVN12" s="0"/>
      <c r="HVO12" s="0"/>
      <c r="HVP12" s="0"/>
      <c r="HVQ12" s="0"/>
      <c r="HVR12" s="0"/>
      <c r="HVS12" s="0"/>
      <c r="HVT12" s="0"/>
      <c r="HVU12" s="0"/>
      <c r="HVV12" s="0"/>
      <c r="HVW12" s="0"/>
      <c r="HVX12" s="0"/>
      <c r="HVY12" s="0"/>
      <c r="HVZ12" s="0"/>
      <c r="HWA12" s="0"/>
      <c r="HWB12" s="0"/>
      <c r="HWC12" s="0"/>
      <c r="HWD12" s="0"/>
      <c r="HWE12" s="0"/>
      <c r="HWF12" s="0"/>
      <c r="HWG12" s="0"/>
      <c r="HWH12" s="0"/>
      <c r="HWI12" s="0"/>
      <c r="HWJ12" s="0"/>
      <c r="HWK12" s="0"/>
      <c r="HWL12" s="0"/>
      <c r="HWM12" s="0"/>
      <c r="HWN12" s="0"/>
      <c r="HWO12" s="0"/>
      <c r="HWP12" s="0"/>
      <c r="HWQ12" s="0"/>
      <c r="HWR12" s="0"/>
      <c r="HWS12" s="0"/>
      <c r="HWT12" s="0"/>
      <c r="HWU12" s="0"/>
      <c r="HWV12" s="0"/>
      <c r="HWW12" s="0"/>
      <c r="HWX12" s="0"/>
      <c r="HWY12" s="0"/>
      <c r="HWZ12" s="0"/>
      <c r="HXA12" s="0"/>
      <c r="HXB12" s="0"/>
      <c r="HXC12" s="0"/>
      <c r="HXD12" s="0"/>
      <c r="HXE12" s="0"/>
      <c r="HXF12" s="0"/>
      <c r="HXG12" s="0"/>
      <c r="HXH12" s="0"/>
      <c r="HXI12" s="0"/>
      <c r="HXJ12" s="0"/>
      <c r="HXK12" s="0"/>
      <c r="HXL12" s="0"/>
      <c r="HXM12" s="0"/>
      <c r="HXN12" s="0"/>
      <c r="HXO12" s="0"/>
      <c r="HXP12" s="0"/>
      <c r="HXQ12" s="0"/>
      <c r="HXR12" s="0"/>
      <c r="HXS12" s="0"/>
      <c r="HXT12" s="0"/>
      <c r="HXU12" s="0"/>
      <c r="HXV12" s="0"/>
      <c r="HXW12" s="0"/>
      <c r="HXX12" s="0"/>
      <c r="HXY12" s="0"/>
      <c r="HXZ12" s="0"/>
      <c r="HYA12" s="0"/>
      <c r="HYB12" s="0"/>
      <c r="HYC12" s="0"/>
      <c r="HYD12" s="0"/>
      <c r="HYE12" s="0"/>
      <c r="HYF12" s="0"/>
      <c r="HYG12" s="0"/>
      <c r="HYH12" s="0"/>
      <c r="HYI12" s="0"/>
      <c r="HYJ12" s="0"/>
      <c r="HYK12" s="0"/>
      <c r="HYL12" s="0"/>
      <c r="HYM12" s="0"/>
      <c r="HYN12" s="0"/>
      <c r="HYO12" s="0"/>
      <c r="HYP12" s="0"/>
      <c r="HYQ12" s="0"/>
      <c r="HYR12" s="0"/>
      <c r="HYS12" s="0"/>
      <c r="HYT12" s="0"/>
      <c r="HYU12" s="0"/>
      <c r="HYV12" s="0"/>
      <c r="HYW12" s="0"/>
      <c r="HYX12" s="0"/>
      <c r="HYY12" s="0"/>
      <c r="HYZ12" s="0"/>
      <c r="HZA12" s="0"/>
      <c r="HZB12" s="0"/>
      <c r="HZC12" s="0"/>
      <c r="HZD12" s="0"/>
      <c r="HZE12" s="0"/>
      <c r="HZF12" s="0"/>
      <c r="HZG12" s="0"/>
      <c r="HZH12" s="0"/>
      <c r="HZI12" s="0"/>
      <c r="HZJ12" s="0"/>
      <c r="HZK12" s="0"/>
      <c r="HZL12" s="0"/>
      <c r="HZM12" s="0"/>
      <c r="HZN12" s="0"/>
      <c r="HZO12" s="0"/>
      <c r="HZP12" s="0"/>
      <c r="HZQ12" s="0"/>
      <c r="HZR12" s="0"/>
      <c r="HZS12" s="0"/>
      <c r="HZT12" s="0"/>
      <c r="HZU12" s="0"/>
      <c r="HZV12" s="0"/>
      <c r="HZW12" s="0"/>
      <c r="HZX12" s="0"/>
      <c r="HZY12" s="0"/>
      <c r="HZZ12" s="0"/>
      <c r="IAA12" s="0"/>
      <c r="IAB12" s="0"/>
      <c r="IAC12" s="0"/>
      <c r="IAD12" s="0"/>
      <c r="IAE12" s="0"/>
      <c r="IAF12" s="0"/>
      <c r="IAG12" s="0"/>
      <c r="IAH12" s="0"/>
      <c r="IAI12" s="0"/>
      <c r="IAJ12" s="0"/>
      <c r="IAK12" s="0"/>
      <c r="IAL12" s="0"/>
      <c r="IAM12" s="0"/>
      <c r="IAN12" s="0"/>
      <c r="IAO12" s="0"/>
      <c r="IAP12" s="0"/>
      <c r="IAQ12" s="0"/>
      <c r="IAR12" s="0"/>
      <c r="IAS12" s="0"/>
      <c r="IAT12" s="0"/>
      <c r="IAU12" s="0"/>
      <c r="IAV12" s="0"/>
      <c r="IAW12" s="0"/>
      <c r="IAX12" s="0"/>
      <c r="IAY12" s="0"/>
      <c r="IAZ12" s="0"/>
      <c r="IBA12" s="0"/>
      <c r="IBB12" s="0"/>
      <c r="IBC12" s="0"/>
      <c r="IBD12" s="0"/>
      <c r="IBE12" s="0"/>
      <c r="IBF12" s="0"/>
      <c r="IBG12" s="0"/>
      <c r="IBH12" s="0"/>
      <c r="IBI12" s="0"/>
      <c r="IBJ12" s="0"/>
      <c r="IBK12" s="0"/>
      <c r="IBL12" s="0"/>
      <c r="IBM12" s="0"/>
      <c r="IBN12" s="0"/>
      <c r="IBO12" s="0"/>
      <c r="IBP12" s="0"/>
      <c r="IBQ12" s="0"/>
      <c r="IBR12" s="0"/>
      <c r="IBS12" s="0"/>
      <c r="IBT12" s="0"/>
      <c r="IBU12" s="0"/>
      <c r="IBV12" s="0"/>
      <c r="IBW12" s="0"/>
      <c r="IBX12" s="0"/>
      <c r="IBY12" s="0"/>
      <c r="IBZ12" s="0"/>
      <c r="ICA12" s="0"/>
      <c r="ICB12" s="0"/>
      <c r="ICC12" s="0"/>
      <c r="ICD12" s="0"/>
      <c r="ICE12" s="0"/>
      <c r="ICF12" s="0"/>
      <c r="ICG12" s="0"/>
      <c r="ICH12" s="0"/>
      <c r="ICI12" s="0"/>
      <c r="ICJ12" s="0"/>
      <c r="ICK12" s="0"/>
      <c r="ICL12" s="0"/>
      <c r="ICM12" s="0"/>
      <c r="ICN12" s="0"/>
      <c r="ICO12" s="0"/>
      <c r="ICP12" s="0"/>
      <c r="ICQ12" s="0"/>
      <c r="ICR12" s="0"/>
      <c r="ICS12" s="0"/>
      <c r="ICT12" s="0"/>
      <c r="ICU12" s="0"/>
      <c r="ICV12" s="0"/>
      <c r="ICW12" s="0"/>
      <c r="ICX12" s="0"/>
      <c r="ICY12" s="0"/>
      <c r="ICZ12" s="0"/>
      <c r="IDA12" s="0"/>
      <c r="IDB12" s="0"/>
      <c r="IDC12" s="0"/>
      <c r="IDD12" s="0"/>
      <c r="IDE12" s="0"/>
      <c r="IDF12" s="0"/>
      <c r="IDG12" s="0"/>
      <c r="IDH12" s="0"/>
      <c r="IDI12" s="0"/>
      <c r="IDJ12" s="0"/>
      <c r="IDK12" s="0"/>
      <c r="IDL12" s="0"/>
      <c r="IDM12" s="0"/>
      <c r="IDN12" s="0"/>
      <c r="IDO12" s="0"/>
      <c r="IDP12" s="0"/>
      <c r="IDQ12" s="0"/>
      <c r="IDR12" s="0"/>
      <c r="IDS12" s="0"/>
      <c r="IDT12" s="0"/>
      <c r="IDU12" s="0"/>
      <c r="IDV12" s="0"/>
      <c r="IDW12" s="0"/>
      <c r="IDX12" s="0"/>
      <c r="IDY12" s="0"/>
      <c r="IDZ12" s="0"/>
      <c r="IEA12" s="0"/>
      <c r="IEB12" s="0"/>
      <c r="IEC12" s="0"/>
      <c r="IED12" s="0"/>
      <c r="IEE12" s="0"/>
      <c r="IEF12" s="0"/>
      <c r="IEG12" s="0"/>
      <c r="IEH12" s="0"/>
      <c r="IEI12" s="0"/>
      <c r="IEJ12" s="0"/>
      <c r="IEK12" s="0"/>
      <c r="IEL12" s="0"/>
      <c r="IEM12" s="0"/>
      <c r="IEN12" s="0"/>
      <c r="IEO12" s="0"/>
      <c r="IEP12" s="0"/>
      <c r="IEQ12" s="0"/>
      <c r="IER12" s="0"/>
      <c r="IES12" s="0"/>
      <c r="IET12" s="0"/>
      <c r="IEU12" s="0"/>
      <c r="IEV12" s="0"/>
      <c r="IEW12" s="0"/>
      <c r="IEX12" s="0"/>
      <c r="IEY12" s="0"/>
      <c r="IEZ12" s="0"/>
      <c r="IFA12" s="0"/>
      <c r="IFB12" s="0"/>
      <c r="IFC12" s="0"/>
      <c r="IFD12" s="0"/>
      <c r="IFE12" s="0"/>
      <c r="IFF12" s="0"/>
      <c r="IFG12" s="0"/>
      <c r="IFH12" s="0"/>
      <c r="IFI12" s="0"/>
      <c r="IFJ12" s="0"/>
      <c r="IFK12" s="0"/>
      <c r="IFL12" s="0"/>
      <c r="IFM12" s="0"/>
      <c r="IFN12" s="0"/>
      <c r="IFO12" s="0"/>
      <c r="IFP12" s="0"/>
      <c r="IFQ12" s="0"/>
      <c r="IFR12" s="0"/>
      <c r="IFS12" s="0"/>
      <c r="IFT12" s="0"/>
      <c r="IFU12" s="0"/>
      <c r="IFV12" s="0"/>
      <c r="IFW12" s="0"/>
      <c r="IFX12" s="0"/>
      <c r="IFY12" s="0"/>
      <c r="IFZ12" s="0"/>
      <c r="IGA12" s="0"/>
      <c r="IGB12" s="0"/>
      <c r="IGC12" s="0"/>
      <c r="IGD12" s="0"/>
      <c r="IGE12" s="0"/>
      <c r="IGF12" s="0"/>
      <c r="IGG12" s="0"/>
      <c r="IGH12" s="0"/>
      <c r="IGI12" s="0"/>
      <c r="IGJ12" s="0"/>
      <c r="IGK12" s="0"/>
      <c r="IGL12" s="0"/>
      <c r="IGM12" s="0"/>
      <c r="IGN12" s="0"/>
      <c r="IGO12" s="0"/>
      <c r="IGP12" s="0"/>
      <c r="IGQ12" s="0"/>
      <c r="IGR12" s="0"/>
      <c r="IGS12" s="0"/>
      <c r="IGT12" s="0"/>
      <c r="IGU12" s="0"/>
      <c r="IGV12" s="0"/>
      <c r="IGW12" s="0"/>
      <c r="IGX12" s="0"/>
      <c r="IGY12" s="0"/>
      <c r="IGZ12" s="0"/>
      <c r="IHA12" s="0"/>
      <c r="IHB12" s="0"/>
      <c r="IHC12" s="0"/>
      <c r="IHD12" s="0"/>
      <c r="IHE12" s="0"/>
      <c r="IHF12" s="0"/>
      <c r="IHG12" s="0"/>
      <c r="IHH12" s="0"/>
      <c r="IHI12" s="0"/>
      <c r="IHJ12" s="0"/>
      <c r="IHK12" s="0"/>
      <c r="IHL12" s="0"/>
      <c r="IHM12" s="0"/>
      <c r="IHN12" s="0"/>
      <c r="IHO12" s="0"/>
      <c r="IHP12" s="0"/>
      <c r="IHQ12" s="0"/>
      <c r="IHR12" s="0"/>
      <c r="IHS12" s="0"/>
      <c r="IHT12" s="0"/>
      <c r="IHU12" s="0"/>
      <c r="IHV12" s="0"/>
      <c r="IHW12" s="0"/>
      <c r="IHX12" s="0"/>
      <c r="IHY12" s="0"/>
      <c r="IHZ12" s="0"/>
      <c r="IIA12" s="0"/>
      <c r="IIB12" s="0"/>
      <c r="IIC12" s="0"/>
      <c r="IID12" s="0"/>
      <c r="IIE12" s="0"/>
      <c r="IIF12" s="0"/>
      <c r="IIG12" s="0"/>
      <c r="IIH12" s="0"/>
      <c r="III12" s="0"/>
      <c r="IIJ12" s="0"/>
      <c r="IIK12" s="0"/>
      <c r="IIL12" s="0"/>
      <c r="IIM12" s="0"/>
      <c r="IIN12" s="0"/>
      <c r="IIO12" s="0"/>
      <c r="IIP12" s="0"/>
      <c r="IIQ12" s="0"/>
      <c r="IIR12" s="0"/>
      <c r="IIS12" s="0"/>
      <c r="IIT12" s="0"/>
      <c r="IIU12" s="0"/>
      <c r="IIV12" s="0"/>
      <c r="IIW12" s="0"/>
      <c r="IIX12" s="0"/>
      <c r="IIY12" s="0"/>
      <c r="IIZ12" s="0"/>
      <c r="IJA12" s="0"/>
      <c r="IJB12" s="0"/>
      <c r="IJC12" s="0"/>
      <c r="IJD12" s="0"/>
      <c r="IJE12" s="0"/>
      <c r="IJF12" s="0"/>
      <c r="IJG12" s="0"/>
      <c r="IJH12" s="0"/>
      <c r="IJI12" s="0"/>
      <c r="IJJ12" s="0"/>
      <c r="IJK12" s="0"/>
      <c r="IJL12" s="0"/>
      <c r="IJM12" s="0"/>
      <c r="IJN12" s="0"/>
      <c r="IJO12" s="0"/>
      <c r="IJP12" s="0"/>
      <c r="IJQ12" s="0"/>
      <c r="IJR12" s="0"/>
      <c r="IJS12" s="0"/>
      <c r="IJT12" s="0"/>
      <c r="IJU12" s="0"/>
      <c r="IJV12" s="0"/>
      <c r="IJW12" s="0"/>
      <c r="IJX12" s="0"/>
      <c r="IJY12" s="0"/>
      <c r="IJZ12" s="0"/>
      <c r="IKA12" s="0"/>
      <c r="IKB12" s="0"/>
      <c r="IKC12" s="0"/>
      <c r="IKD12" s="0"/>
      <c r="IKE12" s="0"/>
      <c r="IKF12" s="0"/>
      <c r="IKG12" s="0"/>
      <c r="IKH12" s="0"/>
      <c r="IKI12" s="0"/>
      <c r="IKJ12" s="0"/>
      <c r="IKK12" s="0"/>
      <c r="IKL12" s="0"/>
      <c r="IKM12" s="0"/>
      <c r="IKN12" s="0"/>
      <c r="IKO12" s="0"/>
      <c r="IKP12" s="0"/>
      <c r="IKQ12" s="0"/>
      <c r="IKR12" s="0"/>
      <c r="IKS12" s="0"/>
      <c r="IKT12" s="0"/>
      <c r="IKU12" s="0"/>
      <c r="IKV12" s="0"/>
      <c r="IKW12" s="0"/>
      <c r="IKX12" s="0"/>
      <c r="IKY12" s="0"/>
      <c r="IKZ12" s="0"/>
      <c r="ILA12" s="0"/>
      <c r="ILB12" s="0"/>
      <c r="ILC12" s="0"/>
      <c r="ILD12" s="0"/>
      <c r="ILE12" s="0"/>
      <c r="ILF12" s="0"/>
      <c r="ILG12" s="0"/>
      <c r="ILH12" s="0"/>
      <c r="ILI12" s="0"/>
      <c r="ILJ12" s="0"/>
      <c r="ILK12" s="0"/>
      <c r="ILL12" s="0"/>
      <c r="ILM12" s="0"/>
      <c r="ILN12" s="0"/>
      <c r="ILO12" s="0"/>
      <c r="ILP12" s="0"/>
      <c r="ILQ12" s="0"/>
      <c r="ILR12" s="0"/>
      <c r="ILS12" s="0"/>
      <c r="ILT12" s="0"/>
      <c r="ILU12" s="0"/>
      <c r="ILV12" s="0"/>
      <c r="ILW12" s="0"/>
      <c r="ILX12" s="0"/>
      <c r="ILY12" s="0"/>
      <c r="ILZ12" s="0"/>
      <c r="IMA12" s="0"/>
      <c r="IMB12" s="0"/>
      <c r="IMC12" s="0"/>
      <c r="IMD12" s="0"/>
      <c r="IME12" s="0"/>
      <c r="IMF12" s="0"/>
      <c r="IMG12" s="0"/>
      <c r="IMH12" s="0"/>
      <c r="IMI12" s="0"/>
      <c r="IMJ12" s="0"/>
      <c r="IMK12" s="0"/>
      <c r="IML12" s="0"/>
      <c r="IMM12" s="0"/>
      <c r="IMN12" s="0"/>
      <c r="IMO12" s="0"/>
      <c r="IMP12" s="0"/>
      <c r="IMQ12" s="0"/>
      <c r="IMR12" s="0"/>
      <c r="IMS12" s="0"/>
      <c r="IMT12" s="0"/>
      <c r="IMU12" s="0"/>
      <c r="IMV12" s="0"/>
      <c r="IMW12" s="0"/>
      <c r="IMX12" s="0"/>
      <c r="IMY12" s="0"/>
      <c r="IMZ12" s="0"/>
      <c r="INA12" s="0"/>
      <c r="INB12" s="0"/>
      <c r="INC12" s="0"/>
      <c r="IND12" s="0"/>
      <c r="INE12" s="0"/>
      <c r="INF12" s="0"/>
      <c r="ING12" s="0"/>
      <c r="INH12" s="0"/>
      <c r="INI12" s="0"/>
      <c r="INJ12" s="0"/>
      <c r="INK12" s="0"/>
      <c r="INL12" s="0"/>
      <c r="INM12" s="0"/>
      <c r="INN12" s="0"/>
      <c r="INO12" s="0"/>
      <c r="INP12" s="0"/>
      <c r="INQ12" s="0"/>
      <c r="INR12" s="0"/>
      <c r="INS12" s="0"/>
      <c r="INT12" s="0"/>
      <c r="INU12" s="0"/>
      <c r="INV12" s="0"/>
      <c r="INW12" s="0"/>
      <c r="INX12" s="0"/>
      <c r="INY12" s="0"/>
      <c r="INZ12" s="0"/>
      <c r="IOA12" s="0"/>
      <c r="IOB12" s="0"/>
      <c r="IOC12" s="0"/>
      <c r="IOD12" s="0"/>
      <c r="IOE12" s="0"/>
      <c r="IOF12" s="0"/>
      <c r="IOG12" s="0"/>
      <c r="IOH12" s="0"/>
      <c r="IOI12" s="0"/>
      <c r="IOJ12" s="0"/>
      <c r="IOK12" s="0"/>
      <c r="IOL12" s="0"/>
      <c r="IOM12" s="0"/>
      <c r="ION12" s="0"/>
      <c r="IOO12" s="0"/>
      <c r="IOP12" s="0"/>
      <c r="IOQ12" s="0"/>
      <c r="IOR12" s="0"/>
      <c r="IOS12" s="0"/>
      <c r="IOT12" s="0"/>
      <c r="IOU12" s="0"/>
      <c r="IOV12" s="0"/>
      <c r="IOW12" s="0"/>
      <c r="IOX12" s="0"/>
      <c r="IOY12" s="0"/>
      <c r="IOZ12" s="0"/>
      <c r="IPA12" s="0"/>
      <c r="IPB12" s="0"/>
      <c r="IPC12" s="0"/>
      <c r="IPD12" s="0"/>
      <c r="IPE12" s="0"/>
      <c r="IPF12" s="0"/>
      <c r="IPG12" s="0"/>
      <c r="IPH12" s="0"/>
      <c r="IPI12" s="0"/>
      <c r="IPJ12" s="0"/>
      <c r="IPK12" s="0"/>
      <c r="IPL12" s="0"/>
      <c r="IPM12" s="0"/>
      <c r="IPN12" s="0"/>
      <c r="IPO12" s="0"/>
      <c r="IPP12" s="0"/>
      <c r="IPQ12" s="0"/>
      <c r="IPR12" s="0"/>
      <c r="IPS12" s="0"/>
      <c r="IPT12" s="0"/>
      <c r="IPU12" s="0"/>
      <c r="IPV12" s="0"/>
      <c r="IPW12" s="0"/>
      <c r="IPX12" s="0"/>
      <c r="IPY12" s="0"/>
      <c r="IPZ12" s="0"/>
      <c r="IQA12" s="0"/>
      <c r="IQB12" s="0"/>
      <c r="IQC12" s="0"/>
      <c r="IQD12" s="0"/>
      <c r="IQE12" s="0"/>
      <c r="IQF12" s="0"/>
      <c r="IQG12" s="0"/>
      <c r="IQH12" s="0"/>
      <c r="IQI12" s="0"/>
      <c r="IQJ12" s="0"/>
      <c r="IQK12" s="0"/>
      <c r="IQL12" s="0"/>
      <c r="IQM12" s="0"/>
      <c r="IQN12" s="0"/>
      <c r="IQO12" s="0"/>
      <c r="IQP12" s="0"/>
      <c r="IQQ12" s="0"/>
      <c r="IQR12" s="0"/>
      <c r="IQS12" s="0"/>
      <c r="IQT12" s="0"/>
      <c r="IQU12" s="0"/>
      <c r="IQV12" s="0"/>
      <c r="IQW12" s="0"/>
      <c r="IQX12" s="0"/>
      <c r="IQY12" s="0"/>
      <c r="IQZ12" s="0"/>
      <c r="IRA12" s="0"/>
      <c r="IRB12" s="0"/>
      <c r="IRC12" s="0"/>
      <c r="IRD12" s="0"/>
      <c r="IRE12" s="0"/>
      <c r="IRF12" s="0"/>
      <c r="IRG12" s="0"/>
      <c r="IRH12" s="0"/>
      <c r="IRI12" s="0"/>
      <c r="IRJ12" s="0"/>
      <c r="IRK12" s="0"/>
      <c r="IRL12" s="0"/>
      <c r="IRM12" s="0"/>
      <c r="IRN12" s="0"/>
      <c r="IRO12" s="0"/>
      <c r="IRP12" s="0"/>
      <c r="IRQ12" s="0"/>
      <c r="IRR12" s="0"/>
      <c r="IRS12" s="0"/>
      <c r="IRT12" s="0"/>
      <c r="IRU12" s="0"/>
      <c r="IRV12" s="0"/>
      <c r="IRW12" s="0"/>
      <c r="IRX12" s="0"/>
      <c r="IRY12" s="0"/>
      <c r="IRZ12" s="0"/>
      <c r="ISA12" s="0"/>
      <c r="ISB12" s="0"/>
      <c r="ISC12" s="0"/>
      <c r="ISD12" s="0"/>
      <c r="ISE12" s="0"/>
      <c r="ISF12" s="0"/>
      <c r="ISG12" s="0"/>
      <c r="ISH12" s="0"/>
      <c r="ISI12" s="0"/>
      <c r="ISJ12" s="0"/>
      <c r="ISK12" s="0"/>
      <c r="ISL12" s="0"/>
      <c r="ISM12" s="0"/>
      <c r="ISN12" s="0"/>
      <c r="ISO12" s="0"/>
      <c r="ISP12" s="0"/>
      <c r="ISQ12" s="0"/>
      <c r="ISR12" s="0"/>
      <c r="ISS12" s="0"/>
      <c r="IST12" s="0"/>
      <c r="ISU12" s="0"/>
      <c r="ISV12" s="0"/>
      <c r="ISW12" s="0"/>
      <c r="ISX12" s="0"/>
      <c r="ISY12" s="0"/>
      <c r="ISZ12" s="0"/>
      <c r="ITA12" s="0"/>
      <c r="ITB12" s="0"/>
      <c r="ITC12" s="0"/>
      <c r="ITD12" s="0"/>
      <c r="ITE12" s="0"/>
      <c r="ITF12" s="0"/>
      <c r="ITG12" s="0"/>
      <c r="ITH12" s="0"/>
      <c r="ITI12" s="0"/>
      <c r="ITJ12" s="0"/>
      <c r="ITK12" s="0"/>
      <c r="ITL12" s="0"/>
      <c r="ITM12" s="0"/>
      <c r="ITN12" s="0"/>
      <c r="ITO12" s="0"/>
      <c r="ITP12" s="0"/>
      <c r="ITQ12" s="0"/>
      <c r="ITR12" s="0"/>
      <c r="ITS12" s="0"/>
      <c r="ITT12" s="0"/>
      <c r="ITU12" s="0"/>
      <c r="ITV12" s="0"/>
      <c r="ITW12" s="0"/>
      <c r="ITX12" s="0"/>
      <c r="ITY12" s="0"/>
      <c r="ITZ12" s="0"/>
      <c r="IUA12" s="0"/>
      <c r="IUB12" s="0"/>
      <c r="IUC12" s="0"/>
      <c r="IUD12" s="0"/>
      <c r="IUE12" s="0"/>
      <c r="IUF12" s="0"/>
      <c r="IUG12" s="0"/>
      <c r="IUH12" s="0"/>
      <c r="IUI12" s="0"/>
      <c r="IUJ12" s="0"/>
      <c r="IUK12" s="0"/>
      <c r="IUL12" s="0"/>
      <c r="IUM12" s="0"/>
      <c r="IUN12" s="0"/>
      <c r="IUO12" s="0"/>
      <c r="IUP12" s="0"/>
      <c r="IUQ12" s="0"/>
      <c r="IUR12" s="0"/>
      <c r="IUS12" s="0"/>
      <c r="IUT12" s="0"/>
      <c r="IUU12" s="0"/>
      <c r="IUV12" s="0"/>
      <c r="IUW12" s="0"/>
      <c r="IUX12" s="0"/>
      <c r="IUY12" s="0"/>
      <c r="IUZ12" s="0"/>
      <c r="IVA12" s="0"/>
      <c r="IVB12" s="0"/>
      <c r="IVC12" s="0"/>
      <c r="IVD12" s="0"/>
      <c r="IVE12" s="0"/>
      <c r="IVF12" s="0"/>
      <c r="IVG12" s="0"/>
      <c r="IVH12" s="0"/>
      <c r="IVI12" s="0"/>
      <c r="IVJ12" s="0"/>
      <c r="IVK12" s="0"/>
      <c r="IVL12" s="0"/>
      <c r="IVM12" s="0"/>
      <c r="IVN12" s="0"/>
      <c r="IVO12" s="0"/>
      <c r="IVP12" s="0"/>
      <c r="IVQ12" s="0"/>
      <c r="IVR12" s="0"/>
      <c r="IVS12" s="0"/>
      <c r="IVT12" s="0"/>
      <c r="IVU12" s="0"/>
      <c r="IVV12" s="0"/>
      <c r="IVW12" s="0"/>
      <c r="IVX12" s="0"/>
      <c r="IVY12" s="0"/>
      <c r="IVZ12" s="0"/>
      <c r="IWA12" s="0"/>
      <c r="IWB12" s="0"/>
      <c r="IWC12" s="0"/>
      <c r="IWD12" s="0"/>
      <c r="IWE12" s="0"/>
      <c r="IWF12" s="0"/>
      <c r="IWG12" s="0"/>
      <c r="IWH12" s="0"/>
      <c r="IWI12" s="0"/>
      <c r="IWJ12" s="0"/>
      <c r="IWK12" s="0"/>
      <c r="IWL12" s="0"/>
      <c r="IWM12" s="0"/>
      <c r="IWN12" s="0"/>
      <c r="IWO12" s="0"/>
      <c r="IWP12" s="0"/>
      <c r="IWQ12" s="0"/>
      <c r="IWR12" s="0"/>
      <c r="IWS12" s="0"/>
      <c r="IWT12" s="0"/>
      <c r="IWU12" s="0"/>
      <c r="IWV12" s="0"/>
      <c r="IWW12" s="0"/>
      <c r="IWX12" s="0"/>
      <c r="IWY12" s="0"/>
      <c r="IWZ12" s="0"/>
      <c r="IXA12" s="0"/>
      <c r="IXB12" s="0"/>
      <c r="IXC12" s="0"/>
      <c r="IXD12" s="0"/>
      <c r="IXE12" s="0"/>
      <c r="IXF12" s="0"/>
      <c r="IXG12" s="0"/>
      <c r="IXH12" s="0"/>
      <c r="IXI12" s="0"/>
      <c r="IXJ12" s="0"/>
      <c r="IXK12" s="0"/>
      <c r="IXL12" s="0"/>
      <c r="IXM12" s="0"/>
      <c r="IXN12" s="0"/>
      <c r="IXO12" s="0"/>
      <c r="IXP12" s="0"/>
      <c r="IXQ12" s="0"/>
      <c r="IXR12" s="0"/>
      <c r="IXS12" s="0"/>
      <c r="IXT12" s="0"/>
      <c r="IXU12" s="0"/>
      <c r="IXV12" s="0"/>
      <c r="IXW12" s="0"/>
      <c r="IXX12" s="0"/>
      <c r="IXY12" s="0"/>
      <c r="IXZ12" s="0"/>
      <c r="IYA12" s="0"/>
      <c r="IYB12" s="0"/>
      <c r="IYC12" s="0"/>
      <c r="IYD12" s="0"/>
      <c r="IYE12" s="0"/>
      <c r="IYF12" s="0"/>
      <c r="IYG12" s="0"/>
      <c r="IYH12" s="0"/>
      <c r="IYI12" s="0"/>
      <c r="IYJ12" s="0"/>
      <c r="IYK12" s="0"/>
      <c r="IYL12" s="0"/>
      <c r="IYM12" s="0"/>
      <c r="IYN12" s="0"/>
      <c r="IYO12" s="0"/>
      <c r="IYP12" s="0"/>
      <c r="IYQ12" s="0"/>
      <c r="IYR12" s="0"/>
      <c r="IYS12" s="0"/>
      <c r="IYT12" s="0"/>
      <c r="IYU12" s="0"/>
      <c r="IYV12" s="0"/>
      <c r="IYW12" s="0"/>
      <c r="IYX12" s="0"/>
      <c r="IYY12" s="0"/>
      <c r="IYZ12" s="0"/>
      <c r="IZA12" s="0"/>
      <c r="IZB12" s="0"/>
      <c r="IZC12" s="0"/>
      <c r="IZD12" s="0"/>
      <c r="IZE12" s="0"/>
      <c r="IZF12" s="0"/>
      <c r="IZG12" s="0"/>
      <c r="IZH12" s="0"/>
      <c r="IZI12" s="0"/>
      <c r="IZJ12" s="0"/>
      <c r="IZK12" s="0"/>
      <c r="IZL12" s="0"/>
      <c r="IZM12" s="0"/>
      <c r="IZN12" s="0"/>
      <c r="IZO12" s="0"/>
      <c r="IZP12" s="0"/>
      <c r="IZQ12" s="0"/>
      <c r="IZR12" s="0"/>
      <c r="IZS12" s="0"/>
      <c r="IZT12" s="0"/>
      <c r="IZU12" s="0"/>
      <c r="IZV12" s="0"/>
      <c r="IZW12" s="0"/>
      <c r="IZX12" s="0"/>
      <c r="IZY12" s="0"/>
      <c r="IZZ12" s="0"/>
      <c r="JAA12" s="0"/>
      <c r="JAB12" s="0"/>
      <c r="JAC12" s="0"/>
      <c r="JAD12" s="0"/>
      <c r="JAE12" s="0"/>
      <c r="JAF12" s="0"/>
      <c r="JAG12" s="0"/>
      <c r="JAH12" s="0"/>
      <c r="JAI12" s="0"/>
      <c r="JAJ12" s="0"/>
      <c r="JAK12" s="0"/>
      <c r="JAL12" s="0"/>
      <c r="JAM12" s="0"/>
      <c r="JAN12" s="0"/>
      <c r="JAO12" s="0"/>
      <c r="JAP12" s="0"/>
      <c r="JAQ12" s="0"/>
      <c r="JAR12" s="0"/>
      <c r="JAS12" s="0"/>
      <c r="JAT12" s="0"/>
      <c r="JAU12" s="0"/>
      <c r="JAV12" s="0"/>
      <c r="JAW12" s="0"/>
      <c r="JAX12" s="0"/>
      <c r="JAY12" s="0"/>
      <c r="JAZ12" s="0"/>
      <c r="JBA12" s="0"/>
      <c r="JBB12" s="0"/>
      <c r="JBC12" s="0"/>
      <c r="JBD12" s="0"/>
      <c r="JBE12" s="0"/>
      <c r="JBF12" s="0"/>
      <c r="JBG12" s="0"/>
      <c r="JBH12" s="0"/>
      <c r="JBI12" s="0"/>
      <c r="JBJ12" s="0"/>
      <c r="JBK12" s="0"/>
      <c r="JBL12" s="0"/>
      <c r="JBM12" s="0"/>
      <c r="JBN12" s="0"/>
      <c r="JBO12" s="0"/>
      <c r="JBP12" s="0"/>
      <c r="JBQ12" s="0"/>
      <c r="JBR12" s="0"/>
      <c r="JBS12" s="0"/>
      <c r="JBT12" s="0"/>
      <c r="JBU12" s="0"/>
      <c r="JBV12" s="0"/>
      <c r="JBW12" s="0"/>
      <c r="JBX12" s="0"/>
      <c r="JBY12" s="0"/>
      <c r="JBZ12" s="0"/>
      <c r="JCA12" s="0"/>
      <c r="JCB12" s="0"/>
      <c r="JCC12" s="0"/>
      <c r="JCD12" s="0"/>
      <c r="JCE12" s="0"/>
      <c r="JCF12" s="0"/>
      <c r="JCG12" s="0"/>
      <c r="JCH12" s="0"/>
      <c r="JCI12" s="0"/>
      <c r="JCJ12" s="0"/>
      <c r="JCK12" s="0"/>
      <c r="JCL12" s="0"/>
      <c r="JCM12" s="0"/>
      <c r="JCN12" s="0"/>
      <c r="JCO12" s="0"/>
      <c r="JCP12" s="0"/>
      <c r="JCQ12" s="0"/>
      <c r="JCR12" s="0"/>
      <c r="JCS12" s="0"/>
      <c r="JCT12" s="0"/>
      <c r="JCU12" s="0"/>
      <c r="JCV12" s="0"/>
      <c r="JCW12" s="0"/>
      <c r="JCX12" s="0"/>
      <c r="JCY12" s="0"/>
      <c r="JCZ12" s="0"/>
      <c r="JDA12" s="0"/>
      <c r="JDB12" s="0"/>
      <c r="JDC12" s="0"/>
      <c r="JDD12" s="0"/>
      <c r="JDE12" s="0"/>
      <c r="JDF12" s="0"/>
      <c r="JDG12" s="0"/>
      <c r="JDH12" s="0"/>
      <c r="JDI12" s="0"/>
      <c r="JDJ12" s="0"/>
      <c r="JDK12" s="0"/>
      <c r="JDL12" s="0"/>
      <c r="JDM12" s="0"/>
      <c r="JDN12" s="0"/>
      <c r="JDO12" s="0"/>
      <c r="JDP12" s="0"/>
      <c r="JDQ12" s="0"/>
      <c r="JDR12" s="0"/>
      <c r="JDS12" s="0"/>
      <c r="JDT12" s="0"/>
      <c r="JDU12" s="0"/>
      <c r="JDV12" s="0"/>
      <c r="JDW12" s="0"/>
      <c r="JDX12" s="0"/>
      <c r="JDY12" s="0"/>
      <c r="JDZ12" s="0"/>
      <c r="JEA12" s="0"/>
      <c r="JEB12" s="0"/>
      <c r="JEC12" s="0"/>
      <c r="JED12" s="0"/>
      <c r="JEE12" s="0"/>
      <c r="JEF12" s="0"/>
      <c r="JEG12" s="0"/>
      <c r="JEH12" s="0"/>
      <c r="JEI12" s="0"/>
      <c r="JEJ12" s="0"/>
      <c r="JEK12" s="0"/>
      <c r="JEL12" s="0"/>
      <c r="JEM12" s="0"/>
      <c r="JEN12" s="0"/>
      <c r="JEO12" s="0"/>
      <c r="JEP12" s="0"/>
      <c r="JEQ12" s="0"/>
      <c r="JER12" s="0"/>
      <c r="JES12" s="0"/>
      <c r="JET12" s="0"/>
      <c r="JEU12" s="0"/>
      <c r="JEV12" s="0"/>
      <c r="JEW12" s="0"/>
      <c r="JEX12" s="0"/>
      <c r="JEY12" s="0"/>
      <c r="JEZ12" s="0"/>
      <c r="JFA12" s="0"/>
      <c r="JFB12" s="0"/>
      <c r="JFC12" s="0"/>
      <c r="JFD12" s="0"/>
      <c r="JFE12" s="0"/>
      <c r="JFF12" s="0"/>
      <c r="JFG12" s="0"/>
      <c r="JFH12" s="0"/>
      <c r="JFI12" s="0"/>
      <c r="JFJ12" s="0"/>
      <c r="JFK12" s="0"/>
      <c r="JFL12" s="0"/>
      <c r="JFM12" s="0"/>
      <c r="JFN12" s="0"/>
      <c r="JFO12" s="0"/>
      <c r="JFP12" s="0"/>
      <c r="JFQ12" s="0"/>
      <c r="JFR12" s="0"/>
      <c r="JFS12" s="0"/>
      <c r="JFT12" s="0"/>
      <c r="JFU12" s="0"/>
      <c r="JFV12" s="0"/>
      <c r="JFW12" s="0"/>
      <c r="JFX12" s="0"/>
      <c r="JFY12" s="0"/>
      <c r="JFZ12" s="0"/>
      <c r="JGA12" s="0"/>
      <c r="JGB12" s="0"/>
      <c r="JGC12" s="0"/>
      <c r="JGD12" s="0"/>
      <c r="JGE12" s="0"/>
      <c r="JGF12" s="0"/>
      <c r="JGG12" s="0"/>
      <c r="JGH12" s="0"/>
      <c r="JGI12" s="0"/>
      <c r="JGJ12" s="0"/>
      <c r="JGK12" s="0"/>
      <c r="JGL12" s="0"/>
      <c r="JGM12" s="0"/>
      <c r="JGN12" s="0"/>
      <c r="JGO12" s="0"/>
      <c r="JGP12" s="0"/>
      <c r="JGQ12" s="0"/>
      <c r="JGR12" s="0"/>
      <c r="JGS12" s="0"/>
      <c r="JGT12" s="0"/>
      <c r="JGU12" s="0"/>
      <c r="JGV12" s="0"/>
      <c r="JGW12" s="0"/>
      <c r="JGX12" s="0"/>
      <c r="JGY12" s="0"/>
      <c r="JGZ12" s="0"/>
      <c r="JHA12" s="0"/>
      <c r="JHB12" s="0"/>
      <c r="JHC12" s="0"/>
      <c r="JHD12" s="0"/>
      <c r="JHE12" s="0"/>
      <c r="JHF12" s="0"/>
      <c r="JHG12" s="0"/>
      <c r="JHH12" s="0"/>
      <c r="JHI12" s="0"/>
      <c r="JHJ12" s="0"/>
      <c r="JHK12" s="0"/>
      <c r="JHL12" s="0"/>
      <c r="JHM12" s="0"/>
      <c r="JHN12" s="0"/>
      <c r="JHO12" s="0"/>
      <c r="JHP12" s="0"/>
      <c r="JHQ12" s="0"/>
      <c r="JHR12" s="0"/>
      <c r="JHS12" s="0"/>
      <c r="JHT12" s="0"/>
      <c r="JHU12" s="0"/>
      <c r="JHV12" s="0"/>
      <c r="JHW12" s="0"/>
      <c r="JHX12" s="0"/>
      <c r="JHY12" s="0"/>
      <c r="JHZ12" s="0"/>
      <c r="JIA12" s="0"/>
      <c r="JIB12" s="0"/>
      <c r="JIC12" s="0"/>
      <c r="JID12" s="0"/>
      <c r="JIE12" s="0"/>
      <c r="JIF12" s="0"/>
      <c r="JIG12" s="0"/>
      <c r="JIH12" s="0"/>
      <c r="JII12" s="0"/>
      <c r="JIJ12" s="0"/>
      <c r="JIK12" s="0"/>
      <c r="JIL12" s="0"/>
      <c r="JIM12" s="0"/>
      <c r="JIN12" s="0"/>
      <c r="JIO12" s="0"/>
      <c r="JIP12" s="0"/>
      <c r="JIQ12" s="0"/>
      <c r="JIR12" s="0"/>
      <c r="JIS12" s="0"/>
      <c r="JIT12" s="0"/>
      <c r="JIU12" s="0"/>
      <c r="JIV12" s="0"/>
      <c r="JIW12" s="0"/>
      <c r="JIX12" s="0"/>
      <c r="JIY12" s="0"/>
      <c r="JIZ12" s="0"/>
      <c r="JJA12" s="0"/>
      <c r="JJB12" s="0"/>
      <c r="JJC12" s="0"/>
      <c r="JJD12" s="0"/>
      <c r="JJE12" s="0"/>
      <c r="JJF12" s="0"/>
      <c r="JJG12" s="0"/>
      <c r="JJH12" s="0"/>
      <c r="JJI12" s="0"/>
      <c r="JJJ12" s="0"/>
      <c r="JJK12" s="0"/>
      <c r="JJL12" s="0"/>
      <c r="JJM12" s="0"/>
      <c r="JJN12" s="0"/>
      <c r="JJO12" s="0"/>
      <c r="JJP12" s="0"/>
      <c r="JJQ12" s="0"/>
      <c r="JJR12" s="0"/>
      <c r="JJS12" s="0"/>
      <c r="JJT12" s="0"/>
      <c r="JJU12" s="0"/>
      <c r="JJV12" s="0"/>
      <c r="JJW12" s="0"/>
      <c r="JJX12" s="0"/>
      <c r="JJY12" s="0"/>
      <c r="JJZ12" s="0"/>
      <c r="JKA12" s="0"/>
      <c r="JKB12" s="0"/>
      <c r="JKC12" s="0"/>
      <c r="JKD12" s="0"/>
      <c r="JKE12" s="0"/>
      <c r="JKF12" s="0"/>
      <c r="JKG12" s="0"/>
      <c r="JKH12" s="0"/>
      <c r="JKI12" s="0"/>
      <c r="JKJ12" s="0"/>
      <c r="JKK12" s="0"/>
      <c r="JKL12" s="0"/>
      <c r="JKM12" s="0"/>
      <c r="JKN12" s="0"/>
      <c r="JKO12" s="0"/>
      <c r="JKP12" s="0"/>
      <c r="JKQ12" s="0"/>
      <c r="JKR12" s="0"/>
      <c r="JKS12" s="0"/>
      <c r="JKT12" s="0"/>
      <c r="JKU12" s="0"/>
      <c r="JKV12" s="0"/>
      <c r="JKW12" s="0"/>
      <c r="JKX12" s="0"/>
      <c r="JKY12" s="0"/>
      <c r="JKZ12" s="0"/>
      <c r="JLA12" s="0"/>
      <c r="JLB12" s="0"/>
      <c r="JLC12" s="0"/>
      <c r="JLD12" s="0"/>
      <c r="JLE12" s="0"/>
      <c r="JLF12" s="0"/>
      <c r="JLG12" s="0"/>
      <c r="JLH12" s="0"/>
      <c r="JLI12" s="0"/>
      <c r="JLJ12" s="0"/>
      <c r="JLK12" s="0"/>
      <c r="JLL12" s="0"/>
      <c r="JLM12" s="0"/>
      <c r="JLN12" s="0"/>
      <c r="JLO12" s="0"/>
      <c r="JLP12" s="0"/>
      <c r="JLQ12" s="0"/>
      <c r="JLR12" s="0"/>
      <c r="JLS12" s="0"/>
      <c r="JLT12" s="0"/>
      <c r="JLU12" s="0"/>
      <c r="JLV12" s="0"/>
      <c r="JLW12" s="0"/>
      <c r="JLX12" s="0"/>
      <c r="JLY12" s="0"/>
      <c r="JLZ12" s="0"/>
      <c r="JMA12" s="0"/>
      <c r="JMB12" s="0"/>
      <c r="JMC12" s="0"/>
      <c r="JMD12" s="0"/>
      <c r="JME12" s="0"/>
      <c r="JMF12" s="0"/>
      <c r="JMG12" s="0"/>
      <c r="JMH12" s="0"/>
      <c r="JMI12" s="0"/>
      <c r="JMJ12" s="0"/>
      <c r="JMK12" s="0"/>
      <c r="JML12" s="0"/>
      <c r="JMM12" s="0"/>
      <c r="JMN12" s="0"/>
      <c r="JMO12" s="0"/>
      <c r="JMP12" s="0"/>
      <c r="JMQ12" s="0"/>
      <c r="JMR12" s="0"/>
      <c r="JMS12" s="0"/>
      <c r="JMT12" s="0"/>
      <c r="JMU12" s="0"/>
      <c r="JMV12" s="0"/>
      <c r="JMW12" s="0"/>
      <c r="JMX12" s="0"/>
      <c r="JMY12" s="0"/>
      <c r="JMZ12" s="0"/>
      <c r="JNA12" s="0"/>
      <c r="JNB12" s="0"/>
      <c r="JNC12" s="0"/>
      <c r="JND12" s="0"/>
      <c r="JNE12" s="0"/>
      <c r="JNF12" s="0"/>
      <c r="JNG12" s="0"/>
      <c r="JNH12" s="0"/>
      <c r="JNI12" s="0"/>
      <c r="JNJ12" s="0"/>
      <c r="JNK12" s="0"/>
      <c r="JNL12" s="0"/>
      <c r="JNM12" s="0"/>
      <c r="JNN12" s="0"/>
      <c r="JNO12" s="0"/>
      <c r="JNP12" s="0"/>
      <c r="JNQ12" s="0"/>
      <c r="JNR12" s="0"/>
      <c r="JNS12" s="0"/>
      <c r="JNT12" s="0"/>
      <c r="JNU12" s="0"/>
      <c r="JNV12" s="0"/>
      <c r="JNW12" s="0"/>
      <c r="JNX12" s="0"/>
      <c r="JNY12" s="0"/>
      <c r="JNZ12" s="0"/>
      <c r="JOA12" s="0"/>
      <c r="JOB12" s="0"/>
      <c r="JOC12" s="0"/>
      <c r="JOD12" s="0"/>
      <c r="JOE12" s="0"/>
      <c r="JOF12" s="0"/>
      <c r="JOG12" s="0"/>
      <c r="JOH12" s="0"/>
      <c r="JOI12" s="0"/>
      <c r="JOJ12" s="0"/>
      <c r="JOK12" s="0"/>
      <c r="JOL12" s="0"/>
      <c r="JOM12" s="0"/>
      <c r="JON12" s="0"/>
      <c r="JOO12" s="0"/>
      <c r="JOP12" s="0"/>
      <c r="JOQ12" s="0"/>
      <c r="JOR12" s="0"/>
      <c r="JOS12" s="0"/>
      <c r="JOT12" s="0"/>
      <c r="JOU12" s="0"/>
      <c r="JOV12" s="0"/>
      <c r="JOW12" s="0"/>
      <c r="JOX12" s="0"/>
      <c r="JOY12" s="0"/>
      <c r="JOZ12" s="0"/>
      <c r="JPA12" s="0"/>
      <c r="JPB12" s="0"/>
      <c r="JPC12" s="0"/>
      <c r="JPD12" s="0"/>
      <c r="JPE12" s="0"/>
      <c r="JPF12" s="0"/>
      <c r="JPG12" s="0"/>
      <c r="JPH12" s="0"/>
      <c r="JPI12" s="0"/>
      <c r="JPJ12" s="0"/>
      <c r="JPK12" s="0"/>
      <c r="JPL12" s="0"/>
      <c r="JPM12" s="0"/>
      <c r="JPN12" s="0"/>
      <c r="JPO12" s="0"/>
      <c r="JPP12" s="0"/>
      <c r="JPQ12" s="0"/>
      <c r="JPR12" s="0"/>
      <c r="JPS12" s="0"/>
      <c r="JPT12" s="0"/>
      <c r="JPU12" s="0"/>
      <c r="JPV12" s="0"/>
      <c r="JPW12" s="0"/>
      <c r="JPX12" s="0"/>
      <c r="JPY12" s="0"/>
      <c r="JPZ12" s="0"/>
      <c r="JQA12" s="0"/>
      <c r="JQB12" s="0"/>
      <c r="JQC12" s="0"/>
      <c r="JQD12" s="0"/>
      <c r="JQE12" s="0"/>
      <c r="JQF12" s="0"/>
      <c r="JQG12" s="0"/>
      <c r="JQH12" s="0"/>
      <c r="JQI12" s="0"/>
      <c r="JQJ12" s="0"/>
      <c r="JQK12" s="0"/>
      <c r="JQL12" s="0"/>
      <c r="JQM12" s="0"/>
      <c r="JQN12" s="0"/>
      <c r="JQO12" s="0"/>
      <c r="JQP12" s="0"/>
      <c r="JQQ12" s="0"/>
      <c r="JQR12" s="0"/>
      <c r="JQS12" s="0"/>
      <c r="JQT12" s="0"/>
      <c r="JQU12" s="0"/>
      <c r="JQV12" s="0"/>
      <c r="JQW12" s="0"/>
      <c r="JQX12" s="0"/>
      <c r="JQY12" s="0"/>
      <c r="JQZ12" s="0"/>
      <c r="JRA12" s="0"/>
      <c r="JRB12" s="0"/>
      <c r="JRC12" s="0"/>
      <c r="JRD12" s="0"/>
      <c r="JRE12" s="0"/>
      <c r="JRF12" s="0"/>
      <c r="JRG12" s="0"/>
      <c r="JRH12" s="0"/>
      <c r="JRI12" s="0"/>
      <c r="JRJ12" s="0"/>
      <c r="JRK12" s="0"/>
      <c r="JRL12" s="0"/>
      <c r="JRM12" s="0"/>
      <c r="JRN12" s="0"/>
      <c r="JRO12" s="0"/>
      <c r="JRP12" s="0"/>
      <c r="JRQ12" s="0"/>
      <c r="JRR12" s="0"/>
      <c r="JRS12" s="0"/>
      <c r="JRT12" s="0"/>
      <c r="JRU12" s="0"/>
      <c r="JRV12" s="0"/>
      <c r="JRW12" s="0"/>
      <c r="JRX12" s="0"/>
      <c r="JRY12" s="0"/>
      <c r="JRZ12" s="0"/>
      <c r="JSA12" s="0"/>
      <c r="JSB12" s="0"/>
      <c r="JSC12" s="0"/>
      <c r="JSD12" s="0"/>
      <c r="JSE12" s="0"/>
      <c r="JSF12" s="0"/>
      <c r="JSG12" s="0"/>
      <c r="JSH12" s="0"/>
      <c r="JSI12" s="0"/>
      <c r="JSJ12" s="0"/>
      <c r="JSK12" s="0"/>
      <c r="JSL12" s="0"/>
      <c r="JSM12" s="0"/>
      <c r="JSN12" s="0"/>
      <c r="JSO12" s="0"/>
      <c r="JSP12" s="0"/>
      <c r="JSQ12" s="0"/>
      <c r="JSR12" s="0"/>
      <c r="JSS12" s="0"/>
      <c r="JST12" s="0"/>
      <c r="JSU12" s="0"/>
      <c r="JSV12" s="0"/>
      <c r="JSW12" s="0"/>
      <c r="JSX12" s="0"/>
      <c r="JSY12" s="0"/>
      <c r="JSZ12" s="0"/>
      <c r="JTA12" s="0"/>
      <c r="JTB12" s="0"/>
      <c r="JTC12" s="0"/>
      <c r="JTD12" s="0"/>
      <c r="JTE12" s="0"/>
      <c r="JTF12" s="0"/>
      <c r="JTG12" s="0"/>
      <c r="JTH12" s="0"/>
      <c r="JTI12" s="0"/>
      <c r="JTJ12" s="0"/>
      <c r="JTK12" s="0"/>
      <c r="JTL12" s="0"/>
      <c r="JTM12" s="0"/>
      <c r="JTN12" s="0"/>
      <c r="JTO12" s="0"/>
      <c r="JTP12" s="0"/>
      <c r="JTQ12" s="0"/>
      <c r="JTR12" s="0"/>
      <c r="JTS12" s="0"/>
      <c r="JTT12" s="0"/>
      <c r="JTU12" s="0"/>
      <c r="JTV12" s="0"/>
      <c r="JTW12" s="0"/>
      <c r="JTX12" s="0"/>
      <c r="JTY12" s="0"/>
      <c r="JTZ12" s="0"/>
      <c r="JUA12" s="0"/>
      <c r="JUB12" s="0"/>
      <c r="JUC12" s="0"/>
      <c r="JUD12" s="0"/>
      <c r="JUE12" s="0"/>
      <c r="JUF12" s="0"/>
      <c r="JUG12" s="0"/>
      <c r="JUH12" s="0"/>
      <c r="JUI12" s="0"/>
      <c r="JUJ12" s="0"/>
      <c r="JUK12" s="0"/>
      <c r="JUL12" s="0"/>
      <c r="JUM12" s="0"/>
      <c r="JUN12" s="0"/>
      <c r="JUO12" s="0"/>
      <c r="JUP12" s="0"/>
      <c r="JUQ12" s="0"/>
      <c r="JUR12" s="0"/>
      <c r="JUS12" s="0"/>
      <c r="JUT12" s="0"/>
      <c r="JUU12" s="0"/>
      <c r="JUV12" s="0"/>
      <c r="JUW12" s="0"/>
      <c r="JUX12" s="0"/>
      <c r="JUY12" s="0"/>
      <c r="JUZ12" s="0"/>
      <c r="JVA12" s="0"/>
      <c r="JVB12" s="0"/>
      <c r="JVC12" s="0"/>
      <c r="JVD12" s="0"/>
      <c r="JVE12" s="0"/>
      <c r="JVF12" s="0"/>
      <c r="JVG12" s="0"/>
      <c r="JVH12" s="0"/>
      <c r="JVI12" s="0"/>
      <c r="JVJ12" s="0"/>
      <c r="JVK12" s="0"/>
      <c r="JVL12" s="0"/>
      <c r="JVM12" s="0"/>
      <c r="JVN12" s="0"/>
      <c r="JVO12" s="0"/>
      <c r="JVP12" s="0"/>
      <c r="JVQ12" s="0"/>
      <c r="JVR12" s="0"/>
      <c r="JVS12" s="0"/>
      <c r="JVT12" s="0"/>
      <c r="JVU12" s="0"/>
      <c r="JVV12" s="0"/>
      <c r="JVW12" s="0"/>
      <c r="JVX12" s="0"/>
      <c r="JVY12" s="0"/>
      <c r="JVZ12" s="0"/>
      <c r="JWA12" s="0"/>
      <c r="JWB12" s="0"/>
      <c r="JWC12" s="0"/>
      <c r="JWD12" s="0"/>
      <c r="JWE12" s="0"/>
      <c r="JWF12" s="0"/>
      <c r="JWG12" s="0"/>
      <c r="JWH12" s="0"/>
      <c r="JWI12" s="0"/>
      <c r="JWJ12" s="0"/>
      <c r="JWK12" s="0"/>
      <c r="JWL12" s="0"/>
      <c r="JWM12" s="0"/>
      <c r="JWN12" s="0"/>
      <c r="JWO12" s="0"/>
      <c r="JWP12" s="0"/>
      <c r="JWQ12" s="0"/>
      <c r="JWR12" s="0"/>
      <c r="JWS12" s="0"/>
      <c r="JWT12" s="0"/>
      <c r="JWU12" s="0"/>
      <c r="JWV12" s="0"/>
      <c r="JWW12" s="0"/>
      <c r="JWX12" s="0"/>
      <c r="JWY12" s="0"/>
      <c r="JWZ12" s="0"/>
      <c r="JXA12" s="0"/>
      <c r="JXB12" s="0"/>
      <c r="JXC12" s="0"/>
      <c r="JXD12" s="0"/>
      <c r="JXE12" s="0"/>
      <c r="JXF12" s="0"/>
      <c r="JXG12" s="0"/>
      <c r="JXH12" s="0"/>
      <c r="JXI12" s="0"/>
      <c r="JXJ12" s="0"/>
      <c r="JXK12" s="0"/>
      <c r="JXL12" s="0"/>
      <c r="JXM12" s="0"/>
      <c r="JXN12" s="0"/>
      <c r="JXO12" s="0"/>
      <c r="JXP12" s="0"/>
      <c r="JXQ12" s="0"/>
      <c r="JXR12" s="0"/>
      <c r="JXS12" s="0"/>
      <c r="JXT12" s="0"/>
      <c r="JXU12" s="0"/>
      <c r="JXV12" s="0"/>
      <c r="JXW12" s="0"/>
      <c r="JXX12" s="0"/>
      <c r="JXY12" s="0"/>
      <c r="JXZ12" s="0"/>
      <c r="JYA12" s="0"/>
      <c r="JYB12" s="0"/>
      <c r="JYC12" s="0"/>
      <c r="JYD12" s="0"/>
      <c r="JYE12" s="0"/>
      <c r="JYF12" s="0"/>
      <c r="JYG12" s="0"/>
      <c r="JYH12" s="0"/>
      <c r="JYI12" s="0"/>
      <c r="JYJ12" s="0"/>
      <c r="JYK12" s="0"/>
      <c r="JYL12" s="0"/>
      <c r="JYM12" s="0"/>
      <c r="JYN12" s="0"/>
      <c r="JYO12" s="0"/>
      <c r="JYP12" s="0"/>
      <c r="JYQ12" s="0"/>
      <c r="JYR12" s="0"/>
      <c r="JYS12" s="0"/>
      <c r="JYT12" s="0"/>
      <c r="JYU12" s="0"/>
      <c r="JYV12" s="0"/>
      <c r="JYW12" s="0"/>
      <c r="JYX12" s="0"/>
      <c r="JYY12" s="0"/>
      <c r="JYZ12" s="0"/>
      <c r="JZA12" s="0"/>
      <c r="JZB12" s="0"/>
      <c r="JZC12" s="0"/>
      <c r="JZD12" s="0"/>
      <c r="JZE12" s="0"/>
      <c r="JZF12" s="0"/>
      <c r="JZG12" s="0"/>
      <c r="JZH12" s="0"/>
      <c r="JZI12" s="0"/>
      <c r="JZJ12" s="0"/>
      <c r="JZK12" s="0"/>
      <c r="JZL12" s="0"/>
      <c r="JZM12" s="0"/>
      <c r="JZN12" s="0"/>
      <c r="JZO12" s="0"/>
      <c r="JZP12" s="0"/>
      <c r="JZQ12" s="0"/>
      <c r="JZR12" s="0"/>
      <c r="JZS12" s="0"/>
      <c r="JZT12" s="0"/>
      <c r="JZU12" s="0"/>
      <c r="JZV12" s="0"/>
      <c r="JZW12" s="0"/>
      <c r="JZX12" s="0"/>
      <c r="JZY12" s="0"/>
      <c r="JZZ12" s="0"/>
      <c r="KAA12" s="0"/>
      <c r="KAB12" s="0"/>
      <c r="KAC12" s="0"/>
      <c r="KAD12" s="0"/>
      <c r="KAE12" s="0"/>
      <c r="KAF12" s="0"/>
      <c r="KAG12" s="0"/>
      <c r="KAH12" s="0"/>
      <c r="KAI12" s="0"/>
      <c r="KAJ12" s="0"/>
      <c r="KAK12" s="0"/>
      <c r="KAL12" s="0"/>
      <c r="KAM12" s="0"/>
      <c r="KAN12" s="0"/>
      <c r="KAO12" s="0"/>
      <c r="KAP12" s="0"/>
      <c r="KAQ12" s="0"/>
      <c r="KAR12" s="0"/>
      <c r="KAS12" s="0"/>
      <c r="KAT12" s="0"/>
      <c r="KAU12" s="0"/>
      <c r="KAV12" s="0"/>
      <c r="KAW12" s="0"/>
      <c r="KAX12" s="0"/>
      <c r="KAY12" s="0"/>
      <c r="KAZ12" s="0"/>
      <c r="KBA12" s="0"/>
      <c r="KBB12" s="0"/>
      <c r="KBC12" s="0"/>
      <c r="KBD12" s="0"/>
      <c r="KBE12" s="0"/>
      <c r="KBF12" s="0"/>
      <c r="KBG12" s="0"/>
      <c r="KBH12" s="0"/>
      <c r="KBI12" s="0"/>
      <c r="KBJ12" s="0"/>
      <c r="KBK12" s="0"/>
      <c r="KBL12" s="0"/>
      <c r="KBM12" s="0"/>
      <c r="KBN12" s="0"/>
      <c r="KBO12" s="0"/>
      <c r="KBP12" s="0"/>
      <c r="KBQ12" s="0"/>
      <c r="KBR12" s="0"/>
      <c r="KBS12" s="0"/>
      <c r="KBT12" s="0"/>
      <c r="KBU12" s="0"/>
      <c r="KBV12" s="0"/>
      <c r="KBW12" s="0"/>
      <c r="KBX12" s="0"/>
      <c r="KBY12" s="0"/>
      <c r="KBZ12" s="0"/>
      <c r="KCA12" s="0"/>
      <c r="KCB12" s="0"/>
      <c r="KCC12" s="0"/>
      <c r="KCD12" s="0"/>
      <c r="KCE12" s="0"/>
      <c r="KCF12" s="0"/>
      <c r="KCG12" s="0"/>
      <c r="KCH12" s="0"/>
      <c r="KCI12" s="0"/>
      <c r="KCJ12" s="0"/>
      <c r="KCK12" s="0"/>
      <c r="KCL12" s="0"/>
      <c r="KCM12" s="0"/>
      <c r="KCN12" s="0"/>
      <c r="KCO12" s="0"/>
      <c r="KCP12" s="0"/>
      <c r="KCQ12" s="0"/>
      <c r="KCR12" s="0"/>
      <c r="KCS12" s="0"/>
      <c r="KCT12" s="0"/>
      <c r="KCU12" s="0"/>
      <c r="KCV12" s="0"/>
      <c r="KCW12" s="0"/>
      <c r="KCX12" s="0"/>
      <c r="KCY12" s="0"/>
      <c r="KCZ12" s="0"/>
      <c r="KDA12" s="0"/>
      <c r="KDB12" s="0"/>
      <c r="KDC12" s="0"/>
      <c r="KDD12" s="0"/>
      <c r="KDE12" s="0"/>
      <c r="KDF12" s="0"/>
      <c r="KDG12" s="0"/>
      <c r="KDH12" s="0"/>
      <c r="KDI12" s="0"/>
      <c r="KDJ12" s="0"/>
      <c r="KDK12" s="0"/>
      <c r="KDL12" s="0"/>
      <c r="KDM12" s="0"/>
      <c r="KDN12" s="0"/>
      <c r="KDO12" s="0"/>
      <c r="KDP12" s="0"/>
      <c r="KDQ12" s="0"/>
      <c r="KDR12" s="0"/>
      <c r="KDS12" s="0"/>
      <c r="KDT12" s="0"/>
      <c r="KDU12" s="0"/>
      <c r="KDV12" s="0"/>
      <c r="KDW12" s="0"/>
      <c r="KDX12" s="0"/>
      <c r="KDY12" s="0"/>
      <c r="KDZ12" s="0"/>
      <c r="KEA12" s="0"/>
      <c r="KEB12" s="0"/>
      <c r="KEC12" s="0"/>
      <c r="KED12" s="0"/>
      <c r="KEE12" s="0"/>
      <c r="KEF12" s="0"/>
      <c r="KEG12" s="0"/>
      <c r="KEH12" s="0"/>
      <c r="KEI12" s="0"/>
      <c r="KEJ12" s="0"/>
      <c r="KEK12" s="0"/>
      <c r="KEL12" s="0"/>
      <c r="KEM12" s="0"/>
      <c r="KEN12" s="0"/>
      <c r="KEO12" s="0"/>
      <c r="KEP12" s="0"/>
      <c r="KEQ12" s="0"/>
      <c r="KER12" s="0"/>
      <c r="KES12" s="0"/>
      <c r="KET12" s="0"/>
      <c r="KEU12" s="0"/>
      <c r="KEV12" s="0"/>
      <c r="KEW12" s="0"/>
      <c r="KEX12" s="0"/>
      <c r="KEY12" s="0"/>
      <c r="KEZ12" s="0"/>
      <c r="KFA12" s="0"/>
      <c r="KFB12" s="0"/>
      <c r="KFC12" s="0"/>
      <c r="KFD12" s="0"/>
      <c r="KFE12" s="0"/>
      <c r="KFF12" s="0"/>
      <c r="KFG12" s="0"/>
      <c r="KFH12" s="0"/>
      <c r="KFI12" s="0"/>
      <c r="KFJ12" s="0"/>
      <c r="KFK12" s="0"/>
      <c r="KFL12" s="0"/>
      <c r="KFM12" s="0"/>
      <c r="KFN12" s="0"/>
      <c r="KFO12" s="0"/>
      <c r="KFP12" s="0"/>
      <c r="KFQ12" s="0"/>
      <c r="KFR12" s="0"/>
      <c r="KFS12" s="0"/>
      <c r="KFT12" s="0"/>
      <c r="KFU12" s="0"/>
      <c r="KFV12" s="0"/>
      <c r="KFW12" s="0"/>
      <c r="KFX12" s="0"/>
      <c r="KFY12" s="0"/>
      <c r="KFZ12" s="0"/>
      <c r="KGA12" s="0"/>
      <c r="KGB12" s="0"/>
      <c r="KGC12" s="0"/>
      <c r="KGD12" s="0"/>
      <c r="KGE12" s="0"/>
      <c r="KGF12" s="0"/>
      <c r="KGG12" s="0"/>
      <c r="KGH12" s="0"/>
      <c r="KGI12" s="0"/>
      <c r="KGJ12" s="0"/>
      <c r="KGK12" s="0"/>
      <c r="KGL12" s="0"/>
      <c r="KGM12" s="0"/>
      <c r="KGN12" s="0"/>
      <c r="KGO12" s="0"/>
      <c r="KGP12" s="0"/>
      <c r="KGQ12" s="0"/>
      <c r="KGR12" s="0"/>
      <c r="KGS12" s="0"/>
      <c r="KGT12" s="0"/>
      <c r="KGU12" s="0"/>
      <c r="KGV12" s="0"/>
      <c r="KGW12" s="0"/>
      <c r="KGX12" s="0"/>
      <c r="KGY12" s="0"/>
      <c r="KGZ12" s="0"/>
      <c r="KHA12" s="0"/>
      <c r="KHB12" s="0"/>
      <c r="KHC12" s="0"/>
      <c r="KHD12" s="0"/>
      <c r="KHE12" s="0"/>
      <c r="KHF12" s="0"/>
      <c r="KHG12" s="0"/>
      <c r="KHH12" s="0"/>
      <c r="KHI12" s="0"/>
      <c r="KHJ12" s="0"/>
      <c r="KHK12" s="0"/>
      <c r="KHL12" s="0"/>
      <c r="KHM12" s="0"/>
      <c r="KHN12" s="0"/>
      <c r="KHO12" s="0"/>
      <c r="KHP12" s="0"/>
      <c r="KHQ12" s="0"/>
      <c r="KHR12" s="0"/>
      <c r="KHS12" s="0"/>
      <c r="KHT12" s="0"/>
      <c r="KHU12" s="0"/>
      <c r="KHV12" s="0"/>
      <c r="KHW12" s="0"/>
      <c r="KHX12" s="0"/>
      <c r="KHY12" s="0"/>
      <c r="KHZ12" s="0"/>
      <c r="KIA12" s="0"/>
      <c r="KIB12" s="0"/>
      <c r="KIC12" s="0"/>
      <c r="KID12" s="0"/>
      <c r="KIE12" s="0"/>
      <c r="KIF12" s="0"/>
      <c r="KIG12" s="0"/>
      <c r="KIH12" s="0"/>
      <c r="KII12" s="0"/>
      <c r="KIJ12" s="0"/>
      <c r="KIK12" s="0"/>
      <c r="KIL12" s="0"/>
      <c r="KIM12" s="0"/>
      <c r="KIN12" s="0"/>
      <c r="KIO12" s="0"/>
      <c r="KIP12" s="0"/>
      <c r="KIQ12" s="0"/>
      <c r="KIR12" s="0"/>
      <c r="KIS12" s="0"/>
      <c r="KIT12" s="0"/>
      <c r="KIU12" s="0"/>
      <c r="KIV12" s="0"/>
      <c r="KIW12" s="0"/>
      <c r="KIX12" s="0"/>
      <c r="KIY12" s="0"/>
      <c r="KIZ12" s="0"/>
      <c r="KJA12" s="0"/>
      <c r="KJB12" s="0"/>
      <c r="KJC12" s="0"/>
      <c r="KJD12" s="0"/>
      <c r="KJE12" s="0"/>
      <c r="KJF12" s="0"/>
      <c r="KJG12" s="0"/>
      <c r="KJH12" s="0"/>
      <c r="KJI12" s="0"/>
      <c r="KJJ12" s="0"/>
      <c r="KJK12" s="0"/>
      <c r="KJL12" s="0"/>
      <c r="KJM12" s="0"/>
      <c r="KJN12" s="0"/>
      <c r="KJO12" s="0"/>
      <c r="KJP12" s="0"/>
      <c r="KJQ12" s="0"/>
      <c r="KJR12" s="0"/>
      <c r="KJS12" s="0"/>
      <c r="KJT12" s="0"/>
      <c r="KJU12" s="0"/>
      <c r="KJV12" s="0"/>
      <c r="KJW12" s="0"/>
      <c r="KJX12" s="0"/>
      <c r="KJY12" s="0"/>
      <c r="KJZ12" s="0"/>
      <c r="KKA12" s="0"/>
      <c r="KKB12" s="0"/>
      <c r="KKC12" s="0"/>
      <c r="KKD12" s="0"/>
      <c r="KKE12" s="0"/>
      <c r="KKF12" s="0"/>
      <c r="KKG12" s="0"/>
      <c r="KKH12" s="0"/>
      <c r="KKI12" s="0"/>
      <c r="KKJ12" s="0"/>
      <c r="KKK12" s="0"/>
      <c r="KKL12" s="0"/>
      <c r="KKM12" s="0"/>
      <c r="KKN12" s="0"/>
      <c r="KKO12" s="0"/>
      <c r="KKP12" s="0"/>
      <c r="KKQ12" s="0"/>
      <c r="KKR12" s="0"/>
      <c r="KKS12" s="0"/>
      <c r="KKT12" s="0"/>
      <c r="KKU12" s="0"/>
      <c r="KKV12" s="0"/>
      <c r="KKW12" s="0"/>
      <c r="KKX12" s="0"/>
      <c r="KKY12" s="0"/>
      <c r="KKZ12" s="0"/>
      <c r="KLA12" s="0"/>
      <c r="KLB12" s="0"/>
      <c r="KLC12" s="0"/>
      <c r="KLD12" s="0"/>
      <c r="KLE12" s="0"/>
      <c r="KLF12" s="0"/>
      <c r="KLG12" s="0"/>
      <c r="KLH12" s="0"/>
      <c r="KLI12" s="0"/>
      <c r="KLJ12" s="0"/>
      <c r="KLK12" s="0"/>
      <c r="KLL12" s="0"/>
      <c r="KLM12" s="0"/>
      <c r="KLN12" s="0"/>
      <c r="KLO12" s="0"/>
      <c r="KLP12" s="0"/>
      <c r="KLQ12" s="0"/>
      <c r="KLR12" s="0"/>
      <c r="KLS12" s="0"/>
      <c r="KLT12" s="0"/>
      <c r="KLU12" s="0"/>
      <c r="KLV12" s="0"/>
      <c r="KLW12" s="0"/>
      <c r="KLX12" s="0"/>
      <c r="KLY12" s="0"/>
      <c r="KLZ12" s="0"/>
      <c r="KMA12" s="0"/>
      <c r="KMB12" s="0"/>
      <c r="KMC12" s="0"/>
      <c r="KMD12" s="0"/>
      <c r="KME12" s="0"/>
      <c r="KMF12" s="0"/>
      <c r="KMG12" s="0"/>
      <c r="KMH12" s="0"/>
      <c r="KMI12" s="0"/>
      <c r="KMJ12" s="0"/>
      <c r="KMK12" s="0"/>
      <c r="KML12" s="0"/>
      <c r="KMM12" s="0"/>
      <c r="KMN12" s="0"/>
      <c r="KMO12" s="0"/>
      <c r="KMP12" s="0"/>
      <c r="KMQ12" s="0"/>
      <c r="KMR12" s="0"/>
      <c r="KMS12" s="0"/>
      <c r="KMT12" s="0"/>
      <c r="KMU12" s="0"/>
      <c r="KMV12" s="0"/>
      <c r="KMW12" s="0"/>
      <c r="KMX12" s="0"/>
      <c r="KMY12" s="0"/>
      <c r="KMZ12" s="0"/>
      <c r="KNA12" s="0"/>
      <c r="KNB12" s="0"/>
      <c r="KNC12" s="0"/>
      <c r="KND12" s="0"/>
      <c r="KNE12" s="0"/>
      <c r="KNF12" s="0"/>
      <c r="KNG12" s="0"/>
      <c r="KNH12" s="0"/>
      <c r="KNI12" s="0"/>
      <c r="KNJ12" s="0"/>
      <c r="KNK12" s="0"/>
      <c r="KNL12" s="0"/>
      <c r="KNM12" s="0"/>
      <c r="KNN12" s="0"/>
      <c r="KNO12" s="0"/>
      <c r="KNP12" s="0"/>
      <c r="KNQ12" s="0"/>
      <c r="KNR12" s="0"/>
      <c r="KNS12" s="0"/>
      <c r="KNT12" s="0"/>
      <c r="KNU12" s="0"/>
      <c r="KNV12" s="0"/>
      <c r="KNW12" s="0"/>
      <c r="KNX12" s="0"/>
      <c r="KNY12" s="0"/>
      <c r="KNZ12" s="0"/>
      <c r="KOA12" s="0"/>
      <c r="KOB12" s="0"/>
      <c r="KOC12" s="0"/>
      <c r="KOD12" s="0"/>
      <c r="KOE12" s="0"/>
      <c r="KOF12" s="0"/>
      <c r="KOG12" s="0"/>
      <c r="KOH12" s="0"/>
      <c r="KOI12" s="0"/>
      <c r="KOJ12" s="0"/>
      <c r="KOK12" s="0"/>
      <c r="KOL12" s="0"/>
      <c r="KOM12" s="0"/>
      <c r="KON12" s="0"/>
      <c r="KOO12" s="0"/>
      <c r="KOP12" s="0"/>
      <c r="KOQ12" s="0"/>
      <c r="KOR12" s="0"/>
      <c r="KOS12" s="0"/>
      <c r="KOT12" s="0"/>
      <c r="KOU12" s="0"/>
      <c r="KOV12" s="0"/>
      <c r="KOW12" s="0"/>
      <c r="KOX12" s="0"/>
      <c r="KOY12" s="0"/>
      <c r="KOZ12" s="0"/>
      <c r="KPA12" s="0"/>
      <c r="KPB12" s="0"/>
      <c r="KPC12" s="0"/>
      <c r="KPD12" s="0"/>
      <c r="KPE12" s="0"/>
      <c r="KPF12" s="0"/>
      <c r="KPG12" s="0"/>
      <c r="KPH12" s="0"/>
      <c r="KPI12" s="0"/>
      <c r="KPJ12" s="0"/>
      <c r="KPK12" s="0"/>
      <c r="KPL12" s="0"/>
      <c r="KPM12" s="0"/>
      <c r="KPN12" s="0"/>
      <c r="KPO12" s="0"/>
      <c r="KPP12" s="0"/>
      <c r="KPQ12" s="0"/>
      <c r="KPR12" s="0"/>
      <c r="KPS12" s="0"/>
      <c r="KPT12" s="0"/>
      <c r="KPU12" s="0"/>
      <c r="KPV12" s="0"/>
      <c r="KPW12" s="0"/>
      <c r="KPX12" s="0"/>
      <c r="KPY12" s="0"/>
      <c r="KPZ12" s="0"/>
      <c r="KQA12" s="0"/>
      <c r="KQB12" s="0"/>
      <c r="KQC12" s="0"/>
      <c r="KQD12" s="0"/>
      <c r="KQE12" s="0"/>
      <c r="KQF12" s="0"/>
      <c r="KQG12" s="0"/>
      <c r="KQH12" s="0"/>
      <c r="KQI12" s="0"/>
      <c r="KQJ12" s="0"/>
      <c r="KQK12" s="0"/>
      <c r="KQL12" s="0"/>
      <c r="KQM12" s="0"/>
      <c r="KQN12" s="0"/>
      <c r="KQO12" s="0"/>
      <c r="KQP12" s="0"/>
      <c r="KQQ12" s="0"/>
      <c r="KQR12" s="0"/>
      <c r="KQS12" s="0"/>
      <c r="KQT12" s="0"/>
      <c r="KQU12" s="0"/>
      <c r="KQV12" s="0"/>
      <c r="KQW12" s="0"/>
      <c r="KQX12" s="0"/>
      <c r="KQY12" s="0"/>
      <c r="KQZ12" s="0"/>
      <c r="KRA12" s="0"/>
      <c r="KRB12" s="0"/>
      <c r="KRC12" s="0"/>
      <c r="KRD12" s="0"/>
      <c r="KRE12" s="0"/>
      <c r="KRF12" s="0"/>
      <c r="KRG12" s="0"/>
      <c r="KRH12" s="0"/>
      <c r="KRI12" s="0"/>
      <c r="KRJ12" s="0"/>
      <c r="KRK12" s="0"/>
      <c r="KRL12" s="0"/>
      <c r="KRM12" s="0"/>
      <c r="KRN12" s="0"/>
      <c r="KRO12" s="0"/>
      <c r="KRP12" s="0"/>
      <c r="KRQ12" s="0"/>
      <c r="KRR12" s="0"/>
      <c r="KRS12" s="0"/>
      <c r="KRT12" s="0"/>
      <c r="KRU12" s="0"/>
      <c r="KRV12" s="0"/>
      <c r="KRW12" s="0"/>
      <c r="KRX12" s="0"/>
      <c r="KRY12" s="0"/>
      <c r="KRZ12" s="0"/>
      <c r="KSA12" s="0"/>
      <c r="KSB12" s="0"/>
      <c r="KSC12" s="0"/>
      <c r="KSD12" s="0"/>
      <c r="KSE12" s="0"/>
      <c r="KSF12" s="0"/>
      <c r="KSG12" s="0"/>
      <c r="KSH12" s="0"/>
      <c r="KSI12" s="0"/>
      <c r="KSJ12" s="0"/>
      <c r="KSK12" s="0"/>
      <c r="KSL12" s="0"/>
      <c r="KSM12" s="0"/>
      <c r="KSN12" s="0"/>
      <c r="KSO12" s="0"/>
      <c r="KSP12" s="0"/>
      <c r="KSQ12" s="0"/>
      <c r="KSR12" s="0"/>
      <c r="KSS12" s="0"/>
      <c r="KST12" s="0"/>
      <c r="KSU12" s="0"/>
      <c r="KSV12" s="0"/>
      <c r="KSW12" s="0"/>
      <c r="KSX12" s="0"/>
      <c r="KSY12" s="0"/>
      <c r="KSZ12" s="0"/>
      <c r="KTA12" s="0"/>
      <c r="KTB12" s="0"/>
      <c r="KTC12" s="0"/>
      <c r="KTD12" s="0"/>
      <c r="KTE12" s="0"/>
      <c r="KTF12" s="0"/>
      <c r="KTG12" s="0"/>
      <c r="KTH12" s="0"/>
      <c r="KTI12" s="0"/>
      <c r="KTJ12" s="0"/>
      <c r="KTK12" s="0"/>
      <c r="KTL12" s="0"/>
      <c r="KTM12" s="0"/>
      <c r="KTN12" s="0"/>
      <c r="KTO12" s="0"/>
      <c r="KTP12" s="0"/>
      <c r="KTQ12" s="0"/>
      <c r="KTR12" s="0"/>
      <c r="KTS12" s="0"/>
      <c r="KTT12" s="0"/>
      <c r="KTU12" s="0"/>
      <c r="KTV12" s="0"/>
      <c r="KTW12" s="0"/>
      <c r="KTX12" s="0"/>
      <c r="KTY12" s="0"/>
      <c r="KTZ12" s="0"/>
      <c r="KUA12" s="0"/>
      <c r="KUB12" s="0"/>
      <c r="KUC12" s="0"/>
      <c r="KUD12" s="0"/>
      <c r="KUE12" s="0"/>
      <c r="KUF12" s="0"/>
      <c r="KUG12" s="0"/>
      <c r="KUH12" s="0"/>
      <c r="KUI12" s="0"/>
      <c r="KUJ12" s="0"/>
      <c r="KUK12" s="0"/>
      <c r="KUL12" s="0"/>
      <c r="KUM12" s="0"/>
      <c r="KUN12" s="0"/>
      <c r="KUO12" s="0"/>
      <c r="KUP12" s="0"/>
      <c r="KUQ12" s="0"/>
      <c r="KUR12" s="0"/>
      <c r="KUS12" s="0"/>
      <c r="KUT12" s="0"/>
      <c r="KUU12" s="0"/>
      <c r="KUV12" s="0"/>
      <c r="KUW12" s="0"/>
      <c r="KUX12" s="0"/>
      <c r="KUY12" s="0"/>
      <c r="KUZ12" s="0"/>
      <c r="KVA12" s="0"/>
      <c r="KVB12" s="0"/>
      <c r="KVC12" s="0"/>
      <c r="KVD12" s="0"/>
      <c r="KVE12" s="0"/>
      <c r="KVF12" s="0"/>
      <c r="KVG12" s="0"/>
      <c r="KVH12" s="0"/>
      <c r="KVI12" s="0"/>
      <c r="KVJ12" s="0"/>
      <c r="KVK12" s="0"/>
      <c r="KVL12" s="0"/>
      <c r="KVM12" s="0"/>
      <c r="KVN12" s="0"/>
      <c r="KVO12" s="0"/>
      <c r="KVP12" s="0"/>
      <c r="KVQ12" s="0"/>
      <c r="KVR12" s="0"/>
      <c r="KVS12" s="0"/>
      <c r="KVT12" s="0"/>
      <c r="KVU12" s="0"/>
      <c r="KVV12" s="0"/>
      <c r="KVW12" s="0"/>
      <c r="KVX12" s="0"/>
      <c r="KVY12" s="0"/>
      <c r="KVZ12" s="0"/>
      <c r="KWA12" s="0"/>
      <c r="KWB12" s="0"/>
      <c r="KWC12" s="0"/>
      <c r="KWD12" s="0"/>
      <c r="KWE12" s="0"/>
      <c r="KWF12" s="0"/>
      <c r="KWG12" s="0"/>
      <c r="KWH12" s="0"/>
      <c r="KWI12" s="0"/>
      <c r="KWJ12" s="0"/>
      <c r="KWK12" s="0"/>
      <c r="KWL12" s="0"/>
      <c r="KWM12" s="0"/>
      <c r="KWN12" s="0"/>
      <c r="KWO12" s="0"/>
      <c r="KWP12" s="0"/>
      <c r="KWQ12" s="0"/>
      <c r="KWR12" s="0"/>
      <c r="KWS12" s="0"/>
      <c r="KWT12" s="0"/>
      <c r="KWU12" s="0"/>
      <c r="KWV12" s="0"/>
      <c r="KWW12" s="0"/>
      <c r="KWX12" s="0"/>
      <c r="KWY12" s="0"/>
      <c r="KWZ12" s="0"/>
      <c r="KXA12" s="0"/>
      <c r="KXB12" s="0"/>
      <c r="KXC12" s="0"/>
      <c r="KXD12" s="0"/>
      <c r="KXE12" s="0"/>
      <c r="KXF12" s="0"/>
      <c r="KXG12" s="0"/>
      <c r="KXH12" s="0"/>
      <c r="KXI12" s="0"/>
      <c r="KXJ12" s="0"/>
      <c r="KXK12" s="0"/>
      <c r="KXL12" s="0"/>
      <c r="KXM12" s="0"/>
      <c r="KXN12" s="0"/>
      <c r="KXO12" s="0"/>
      <c r="KXP12" s="0"/>
      <c r="KXQ12" s="0"/>
      <c r="KXR12" s="0"/>
      <c r="KXS12" s="0"/>
      <c r="KXT12" s="0"/>
      <c r="KXU12" s="0"/>
      <c r="KXV12" s="0"/>
      <c r="KXW12" s="0"/>
      <c r="KXX12" s="0"/>
      <c r="KXY12" s="0"/>
      <c r="KXZ12" s="0"/>
      <c r="KYA12" s="0"/>
      <c r="KYB12" s="0"/>
      <c r="KYC12" s="0"/>
      <c r="KYD12" s="0"/>
      <c r="KYE12" s="0"/>
      <c r="KYF12" s="0"/>
      <c r="KYG12" s="0"/>
      <c r="KYH12" s="0"/>
      <c r="KYI12" s="0"/>
      <c r="KYJ12" s="0"/>
      <c r="KYK12" s="0"/>
      <c r="KYL12" s="0"/>
      <c r="KYM12" s="0"/>
      <c r="KYN12" s="0"/>
      <c r="KYO12" s="0"/>
      <c r="KYP12" s="0"/>
      <c r="KYQ12" s="0"/>
      <c r="KYR12" s="0"/>
      <c r="KYS12" s="0"/>
      <c r="KYT12" s="0"/>
      <c r="KYU12" s="0"/>
      <c r="KYV12" s="0"/>
      <c r="KYW12" s="0"/>
      <c r="KYX12" s="0"/>
      <c r="KYY12" s="0"/>
      <c r="KYZ12" s="0"/>
      <c r="KZA12" s="0"/>
      <c r="KZB12" s="0"/>
      <c r="KZC12" s="0"/>
      <c r="KZD12" s="0"/>
      <c r="KZE12" s="0"/>
      <c r="KZF12" s="0"/>
      <c r="KZG12" s="0"/>
      <c r="KZH12" s="0"/>
      <c r="KZI12" s="0"/>
      <c r="KZJ12" s="0"/>
      <c r="KZK12" s="0"/>
      <c r="KZL12" s="0"/>
      <c r="KZM12" s="0"/>
      <c r="KZN12" s="0"/>
      <c r="KZO12" s="0"/>
      <c r="KZP12" s="0"/>
      <c r="KZQ12" s="0"/>
      <c r="KZR12" s="0"/>
      <c r="KZS12" s="0"/>
      <c r="KZT12" s="0"/>
      <c r="KZU12" s="0"/>
      <c r="KZV12" s="0"/>
      <c r="KZW12" s="0"/>
      <c r="KZX12" s="0"/>
      <c r="KZY12" s="0"/>
      <c r="KZZ12" s="0"/>
      <c r="LAA12" s="0"/>
      <c r="LAB12" s="0"/>
      <c r="LAC12" s="0"/>
      <c r="LAD12" s="0"/>
      <c r="LAE12" s="0"/>
      <c r="LAF12" s="0"/>
      <c r="LAG12" s="0"/>
      <c r="LAH12" s="0"/>
      <c r="LAI12" s="0"/>
      <c r="LAJ12" s="0"/>
      <c r="LAK12" s="0"/>
      <c r="LAL12" s="0"/>
      <c r="LAM12" s="0"/>
      <c r="LAN12" s="0"/>
      <c r="LAO12" s="0"/>
      <c r="LAP12" s="0"/>
      <c r="LAQ12" s="0"/>
      <c r="LAR12" s="0"/>
      <c r="LAS12" s="0"/>
      <c r="LAT12" s="0"/>
      <c r="LAU12" s="0"/>
      <c r="LAV12" s="0"/>
      <c r="LAW12" s="0"/>
      <c r="LAX12" s="0"/>
      <c r="LAY12" s="0"/>
      <c r="LAZ12" s="0"/>
      <c r="LBA12" s="0"/>
      <c r="LBB12" s="0"/>
      <c r="LBC12" s="0"/>
      <c r="LBD12" s="0"/>
      <c r="LBE12" s="0"/>
      <c r="LBF12" s="0"/>
      <c r="LBG12" s="0"/>
      <c r="LBH12" s="0"/>
      <c r="LBI12" s="0"/>
      <c r="LBJ12" s="0"/>
      <c r="LBK12" s="0"/>
      <c r="LBL12" s="0"/>
      <c r="LBM12" s="0"/>
      <c r="LBN12" s="0"/>
      <c r="LBO12" s="0"/>
      <c r="LBP12" s="0"/>
      <c r="LBQ12" s="0"/>
      <c r="LBR12" s="0"/>
      <c r="LBS12" s="0"/>
      <c r="LBT12" s="0"/>
      <c r="LBU12" s="0"/>
      <c r="LBV12" s="0"/>
      <c r="LBW12" s="0"/>
      <c r="LBX12" s="0"/>
      <c r="LBY12" s="0"/>
      <c r="LBZ12" s="0"/>
      <c r="LCA12" s="0"/>
      <c r="LCB12" s="0"/>
      <c r="LCC12" s="0"/>
      <c r="LCD12" s="0"/>
      <c r="LCE12" s="0"/>
      <c r="LCF12" s="0"/>
      <c r="LCG12" s="0"/>
      <c r="LCH12" s="0"/>
      <c r="LCI12" s="0"/>
      <c r="LCJ12" s="0"/>
      <c r="LCK12" s="0"/>
      <c r="LCL12" s="0"/>
      <c r="LCM12" s="0"/>
      <c r="LCN12" s="0"/>
      <c r="LCO12" s="0"/>
      <c r="LCP12" s="0"/>
      <c r="LCQ12" s="0"/>
      <c r="LCR12" s="0"/>
      <c r="LCS12" s="0"/>
      <c r="LCT12" s="0"/>
      <c r="LCU12" s="0"/>
      <c r="LCV12" s="0"/>
      <c r="LCW12" s="0"/>
      <c r="LCX12" s="0"/>
      <c r="LCY12" s="0"/>
      <c r="LCZ12" s="0"/>
      <c r="LDA12" s="0"/>
      <c r="LDB12" s="0"/>
      <c r="LDC12" s="0"/>
      <c r="LDD12" s="0"/>
      <c r="LDE12" s="0"/>
      <c r="LDF12" s="0"/>
      <c r="LDG12" s="0"/>
      <c r="LDH12" s="0"/>
      <c r="LDI12" s="0"/>
      <c r="LDJ12" s="0"/>
      <c r="LDK12" s="0"/>
      <c r="LDL12" s="0"/>
      <c r="LDM12" s="0"/>
      <c r="LDN12" s="0"/>
      <c r="LDO12" s="0"/>
      <c r="LDP12" s="0"/>
      <c r="LDQ12" s="0"/>
      <c r="LDR12" s="0"/>
      <c r="LDS12" s="0"/>
      <c r="LDT12" s="0"/>
      <c r="LDU12" s="0"/>
      <c r="LDV12" s="0"/>
      <c r="LDW12" s="0"/>
      <c r="LDX12" s="0"/>
      <c r="LDY12" s="0"/>
      <c r="LDZ12" s="0"/>
      <c r="LEA12" s="0"/>
      <c r="LEB12" s="0"/>
      <c r="LEC12" s="0"/>
      <c r="LED12" s="0"/>
      <c r="LEE12" s="0"/>
      <c r="LEF12" s="0"/>
      <c r="LEG12" s="0"/>
      <c r="LEH12" s="0"/>
      <c r="LEI12" s="0"/>
      <c r="LEJ12" s="0"/>
      <c r="LEK12" s="0"/>
      <c r="LEL12" s="0"/>
      <c r="LEM12" s="0"/>
      <c r="LEN12" s="0"/>
      <c r="LEO12" s="0"/>
      <c r="LEP12" s="0"/>
      <c r="LEQ12" s="0"/>
      <c r="LER12" s="0"/>
      <c r="LES12" s="0"/>
      <c r="LET12" s="0"/>
      <c r="LEU12" s="0"/>
      <c r="LEV12" s="0"/>
      <c r="LEW12" s="0"/>
      <c r="LEX12" s="0"/>
      <c r="LEY12" s="0"/>
      <c r="LEZ12" s="0"/>
      <c r="LFA12" s="0"/>
      <c r="LFB12" s="0"/>
      <c r="LFC12" s="0"/>
      <c r="LFD12" s="0"/>
      <c r="LFE12" s="0"/>
      <c r="LFF12" s="0"/>
      <c r="LFG12" s="0"/>
      <c r="LFH12" s="0"/>
      <c r="LFI12" s="0"/>
      <c r="LFJ12" s="0"/>
      <c r="LFK12" s="0"/>
      <c r="LFL12" s="0"/>
      <c r="LFM12" s="0"/>
      <c r="LFN12" s="0"/>
      <c r="LFO12" s="0"/>
      <c r="LFP12" s="0"/>
      <c r="LFQ12" s="0"/>
      <c r="LFR12" s="0"/>
      <c r="LFS12" s="0"/>
      <c r="LFT12" s="0"/>
      <c r="LFU12" s="0"/>
      <c r="LFV12" s="0"/>
      <c r="LFW12" s="0"/>
      <c r="LFX12" s="0"/>
      <c r="LFY12" s="0"/>
      <c r="LFZ12" s="0"/>
      <c r="LGA12" s="0"/>
      <c r="LGB12" s="0"/>
      <c r="LGC12" s="0"/>
      <c r="LGD12" s="0"/>
      <c r="LGE12" s="0"/>
      <c r="LGF12" s="0"/>
      <c r="LGG12" s="0"/>
      <c r="LGH12" s="0"/>
      <c r="LGI12" s="0"/>
      <c r="LGJ12" s="0"/>
      <c r="LGK12" s="0"/>
      <c r="LGL12" s="0"/>
      <c r="LGM12" s="0"/>
      <c r="LGN12" s="0"/>
      <c r="LGO12" s="0"/>
      <c r="LGP12" s="0"/>
      <c r="LGQ12" s="0"/>
      <c r="LGR12" s="0"/>
      <c r="LGS12" s="0"/>
      <c r="LGT12" s="0"/>
      <c r="LGU12" s="0"/>
      <c r="LGV12" s="0"/>
      <c r="LGW12" s="0"/>
      <c r="LGX12" s="0"/>
      <c r="LGY12" s="0"/>
      <c r="LGZ12" s="0"/>
      <c r="LHA12" s="0"/>
      <c r="LHB12" s="0"/>
      <c r="LHC12" s="0"/>
      <c r="LHD12" s="0"/>
      <c r="LHE12" s="0"/>
      <c r="LHF12" s="0"/>
      <c r="LHG12" s="0"/>
      <c r="LHH12" s="0"/>
      <c r="LHI12" s="0"/>
      <c r="LHJ12" s="0"/>
      <c r="LHK12" s="0"/>
      <c r="LHL12" s="0"/>
      <c r="LHM12" s="0"/>
      <c r="LHN12" s="0"/>
      <c r="LHO12" s="0"/>
      <c r="LHP12" s="0"/>
      <c r="LHQ12" s="0"/>
      <c r="LHR12" s="0"/>
      <c r="LHS12" s="0"/>
      <c r="LHT12" s="0"/>
      <c r="LHU12" s="0"/>
      <c r="LHV12" s="0"/>
      <c r="LHW12" s="0"/>
      <c r="LHX12" s="0"/>
      <c r="LHY12" s="0"/>
      <c r="LHZ12" s="0"/>
      <c r="LIA12" s="0"/>
      <c r="LIB12" s="0"/>
      <c r="LIC12" s="0"/>
      <c r="LID12" s="0"/>
      <c r="LIE12" s="0"/>
      <c r="LIF12" s="0"/>
      <c r="LIG12" s="0"/>
      <c r="LIH12" s="0"/>
      <c r="LII12" s="0"/>
      <c r="LIJ12" s="0"/>
      <c r="LIK12" s="0"/>
      <c r="LIL12" s="0"/>
      <c r="LIM12" s="0"/>
      <c r="LIN12" s="0"/>
      <c r="LIO12" s="0"/>
      <c r="LIP12" s="0"/>
      <c r="LIQ12" s="0"/>
      <c r="LIR12" s="0"/>
      <c r="LIS12" s="0"/>
      <c r="LIT12" s="0"/>
      <c r="LIU12" s="0"/>
      <c r="LIV12" s="0"/>
      <c r="LIW12" s="0"/>
      <c r="LIX12" s="0"/>
      <c r="LIY12" s="0"/>
      <c r="LIZ12" s="0"/>
      <c r="LJA12" s="0"/>
      <c r="LJB12" s="0"/>
      <c r="LJC12" s="0"/>
      <c r="LJD12" s="0"/>
      <c r="LJE12" s="0"/>
      <c r="LJF12" s="0"/>
      <c r="LJG12" s="0"/>
      <c r="LJH12" s="0"/>
      <c r="LJI12" s="0"/>
      <c r="LJJ12" s="0"/>
      <c r="LJK12" s="0"/>
      <c r="LJL12" s="0"/>
      <c r="LJM12" s="0"/>
      <c r="LJN12" s="0"/>
      <c r="LJO12" s="0"/>
      <c r="LJP12" s="0"/>
      <c r="LJQ12" s="0"/>
      <c r="LJR12" s="0"/>
      <c r="LJS12" s="0"/>
      <c r="LJT12" s="0"/>
      <c r="LJU12" s="0"/>
      <c r="LJV12" s="0"/>
      <c r="LJW12" s="0"/>
      <c r="LJX12" s="0"/>
      <c r="LJY12" s="0"/>
      <c r="LJZ12" s="0"/>
      <c r="LKA12" s="0"/>
      <c r="LKB12" s="0"/>
      <c r="LKC12" s="0"/>
      <c r="LKD12" s="0"/>
      <c r="LKE12" s="0"/>
      <c r="LKF12" s="0"/>
      <c r="LKG12" s="0"/>
      <c r="LKH12" s="0"/>
      <c r="LKI12" s="0"/>
      <c r="LKJ12" s="0"/>
      <c r="LKK12" s="0"/>
      <c r="LKL12" s="0"/>
      <c r="LKM12" s="0"/>
      <c r="LKN12" s="0"/>
      <c r="LKO12" s="0"/>
      <c r="LKP12" s="0"/>
      <c r="LKQ12" s="0"/>
      <c r="LKR12" s="0"/>
      <c r="LKS12" s="0"/>
      <c r="LKT12" s="0"/>
      <c r="LKU12" s="0"/>
      <c r="LKV12" s="0"/>
      <c r="LKW12" s="0"/>
      <c r="LKX12" s="0"/>
      <c r="LKY12" s="0"/>
      <c r="LKZ12" s="0"/>
      <c r="LLA12" s="0"/>
      <c r="LLB12" s="0"/>
      <c r="LLC12" s="0"/>
      <c r="LLD12" s="0"/>
      <c r="LLE12" s="0"/>
      <c r="LLF12" s="0"/>
      <c r="LLG12" s="0"/>
      <c r="LLH12" s="0"/>
      <c r="LLI12" s="0"/>
      <c r="LLJ12" s="0"/>
      <c r="LLK12" s="0"/>
      <c r="LLL12" s="0"/>
      <c r="LLM12" s="0"/>
      <c r="LLN12" s="0"/>
      <c r="LLO12" s="0"/>
      <c r="LLP12" s="0"/>
      <c r="LLQ12" s="0"/>
      <c r="LLR12" s="0"/>
      <c r="LLS12" s="0"/>
      <c r="LLT12" s="0"/>
      <c r="LLU12" s="0"/>
      <c r="LLV12" s="0"/>
      <c r="LLW12" s="0"/>
      <c r="LLX12" s="0"/>
      <c r="LLY12" s="0"/>
      <c r="LLZ12" s="0"/>
      <c r="LMA12" s="0"/>
      <c r="LMB12" s="0"/>
      <c r="LMC12" s="0"/>
      <c r="LMD12" s="0"/>
      <c r="LME12" s="0"/>
      <c r="LMF12" s="0"/>
      <c r="LMG12" s="0"/>
      <c r="LMH12" s="0"/>
      <c r="LMI12" s="0"/>
      <c r="LMJ12" s="0"/>
      <c r="LMK12" s="0"/>
      <c r="LML12" s="0"/>
      <c r="LMM12" s="0"/>
      <c r="LMN12" s="0"/>
      <c r="LMO12" s="0"/>
      <c r="LMP12" s="0"/>
      <c r="LMQ12" s="0"/>
      <c r="LMR12" s="0"/>
      <c r="LMS12" s="0"/>
      <c r="LMT12" s="0"/>
      <c r="LMU12" s="0"/>
      <c r="LMV12" s="0"/>
      <c r="LMW12" s="0"/>
      <c r="LMX12" s="0"/>
      <c r="LMY12" s="0"/>
      <c r="LMZ12" s="0"/>
      <c r="LNA12" s="0"/>
      <c r="LNB12" s="0"/>
      <c r="LNC12" s="0"/>
      <c r="LND12" s="0"/>
      <c r="LNE12" s="0"/>
      <c r="LNF12" s="0"/>
      <c r="LNG12" s="0"/>
      <c r="LNH12" s="0"/>
      <c r="LNI12" s="0"/>
      <c r="LNJ12" s="0"/>
      <c r="LNK12" s="0"/>
      <c r="LNL12" s="0"/>
      <c r="LNM12" s="0"/>
      <c r="LNN12" s="0"/>
      <c r="LNO12" s="0"/>
      <c r="LNP12" s="0"/>
      <c r="LNQ12" s="0"/>
      <c r="LNR12" s="0"/>
      <c r="LNS12" s="0"/>
      <c r="LNT12" s="0"/>
      <c r="LNU12" s="0"/>
      <c r="LNV12" s="0"/>
      <c r="LNW12" s="0"/>
      <c r="LNX12" s="0"/>
      <c r="LNY12" s="0"/>
      <c r="LNZ12" s="0"/>
      <c r="LOA12" s="0"/>
      <c r="LOB12" s="0"/>
      <c r="LOC12" s="0"/>
      <c r="LOD12" s="0"/>
      <c r="LOE12" s="0"/>
      <c r="LOF12" s="0"/>
      <c r="LOG12" s="0"/>
      <c r="LOH12" s="0"/>
      <c r="LOI12" s="0"/>
      <c r="LOJ12" s="0"/>
      <c r="LOK12" s="0"/>
      <c r="LOL12" s="0"/>
      <c r="LOM12" s="0"/>
      <c r="LON12" s="0"/>
      <c r="LOO12" s="0"/>
      <c r="LOP12" s="0"/>
      <c r="LOQ12" s="0"/>
      <c r="LOR12" s="0"/>
      <c r="LOS12" s="0"/>
      <c r="LOT12" s="0"/>
      <c r="LOU12" s="0"/>
      <c r="LOV12" s="0"/>
      <c r="LOW12" s="0"/>
      <c r="LOX12" s="0"/>
      <c r="LOY12" s="0"/>
      <c r="LOZ12" s="0"/>
      <c r="LPA12" s="0"/>
      <c r="LPB12" s="0"/>
      <c r="LPC12" s="0"/>
      <c r="LPD12" s="0"/>
      <c r="LPE12" s="0"/>
      <c r="LPF12" s="0"/>
      <c r="LPG12" s="0"/>
      <c r="LPH12" s="0"/>
      <c r="LPI12" s="0"/>
      <c r="LPJ12" s="0"/>
      <c r="LPK12" s="0"/>
      <c r="LPL12" s="0"/>
      <c r="LPM12" s="0"/>
      <c r="LPN12" s="0"/>
      <c r="LPO12" s="0"/>
      <c r="LPP12" s="0"/>
      <c r="LPQ12" s="0"/>
      <c r="LPR12" s="0"/>
      <c r="LPS12" s="0"/>
      <c r="LPT12" s="0"/>
      <c r="LPU12" s="0"/>
      <c r="LPV12" s="0"/>
      <c r="LPW12" s="0"/>
      <c r="LPX12" s="0"/>
      <c r="LPY12" s="0"/>
      <c r="LPZ12" s="0"/>
      <c r="LQA12" s="0"/>
      <c r="LQB12" s="0"/>
      <c r="LQC12" s="0"/>
      <c r="LQD12" s="0"/>
      <c r="LQE12" s="0"/>
      <c r="LQF12" s="0"/>
      <c r="LQG12" s="0"/>
      <c r="LQH12" s="0"/>
      <c r="LQI12" s="0"/>
      <c r="LQJ12" s="0"/>
      <c r="LQK12" s="0"/>
      <c r="LQL12" s="0"/>
      <c r="LQM12" s="0"/>
      <c r="LQN12" s="0"/>
      <c r="LQO12" s="0"/>
      <c r="LQP12" s="0"/>
      <c r="LQQ12" s="0"/>
      <c r="LQR12" s="0"/>
      <c r="LQS12" s="0"/>
      <c r="LQT12" s="0"/>
      <c r="LQU12" s="0"/>
      <c r="LQV12" s="0"/>
      <c r="LQW12" s="0"/>
      <c r="LQX12" s="0"/>
      <c r="LQY12" s="0"/>
      <c r="LQZ12" s="0"/>
      <c r="LRA12" s="0"/>
      <c r="LRB12" s="0"/>
      <c r="LRC12" s="0"/>
      <c r="LRD12" s="0"/>
      <c r="LRE12" s="0"/>
      <c r="LRF12" s="0"/>
      <c r="LRG12" s="0"/>
      <c r="LRH12" s="0"/>
      <c r="LRI12" s="0"/>
      <c r="LRJ12" s="0"/>
      <c r="LRK12" s="0"/>
      <c r="LRL12" s="0"/>
      <c r="LRM12" s="0"/>
      <c r="LRN12" s="0"/>
      <c r="LRO12" s="0"/>
      <c r="LRP12" s="0"/>
      <c r="LRQ12" s="0"/>
      <c r="LRR12" s="0"/>
      <c r="LRS12" s="0"/>
      <c r="LRT12" s="0"/>
      <c r="LRU12" s="0"/>
      <c r="LRV12" s="0"/>
      <c r="LRW12" s="0"/>
      <c r="LRX12" s="0"/>
      <c r="LRY12" s="0"/>
      <c r="LRZ12" s="0"/>
      <c r="LSA12" s="0"/>
      <c r="LSB12" s="0"/>
      <c r="LSC12" s="0"/>
      <c r="LSD12" s="0"/>
      <c r="LSE12" s="0"/>
      <c r="LSF12" s="0"/>
      <c r="LSG12" s="0"/>
      <c r="LSH12" s="0"/>
      <c r="LSI12" s="0"/>
      <c r="LSJ12" s="0"/>
      <c r="LSK12" s="0"/>
      <c r="LSL12" s="0"/>
      <c r="LSM12" s="0"/>
      <c r="LSN12" s="0"/>
      <c r="LSO12" s="0"/>
      <c r="LSP12" s="0"/>
      <c r="LSQ12" s="0"/>
      <c r="LSR12" s="0"/>
      <c r="LSS12" s="0"/>
      <c r="LST12" s="0"/>
      <c r="LSU12" s="0"/>
      <c r="LSV12" s="0"/>
      <c r="LSW12" s="0"/>
      <c r="LSX12" s="0"/>
      <c r="LSY12" s="0"/>
      <c r="LSZ12" s="0"/>
      <c r="LTA12" s="0"/>
      <c r="LTB12" s="0"/>
      <c r="LTC12" s="0"/>
      <c r="LTD12" s="0"/>
      <c r="LTE12" s="0"/>
      <c r="LTF12" s="0"/>
      <c r="LTG12" s="0"/>
      <c r="LTH12" s="0"/>
      <c r="LTI12" s="0"/>
      <c r="LTJ12" s="0"/>
      <c r="LTK12" s="0"/>
      <c r="LTL12" s="0"/>
      <c r="LTM12" s="0"/>
      <c r="LTN12" s="0"/>
      <c r="LTO12" s="0"/>
      <c r="LTP12" s="0"/>
      <c r="LTQ12" s="0"/>
      <c r="LTR12" s="0"/>
      <c r="LTS12" s="0"/>
      <c r="LTT12" s="0"/>
      <c r="LTU12" s="0"/>
      <c r="LTV12" s="0"/>
      <c r="LTW12" s="0"/>
      <c r="LTX12" s="0"/>
      <c r="LTY12" s="0"/>
      <c r="LTZ12" s="0"/>
      <c r="LUA12" s="0"/>
      <c r="LUB12" s="0"/>
      <c r="LUC12" s="0"/>
      <c r="LUD12" s="0"/>
      <c r="LUE12" s="0"/>
      <c r="LUF12" s="0"/>
      <c r="LUG12" s="0"/>
      <c r="LUH12" s="0"/>
      <c r="LUI12" s="0"/>
      <c r="LUJ12" s="0"/>
      <c r="LUK12" s="0"/>
      <c r="LUL12" s="0"/>
      <c r="LUM12" s="0"/>
      <c r="LUN12" s="0"/>
      <c r="LUO12" s="0"/>
      <c r="LUP12" s="0"/>
      <c r="LUQ12" s="0"/>
      <c r="LUR12" s="0"/>
      <c r="LUS12" s="0"/>
      <c r="LUT12" s="0"/>
      <c r="LUU12" s="0"/>
      <c r="LUV12" s="0"/>
      <c r="LUW12" s="0"/>
      <c r="LUX12" s="0"/>
      <c r="LUY12" s="0"/>
      <c r="LUZ12" s="0"/>
      <c r="LVA12" s="0"/>
      <c r="LVB12" s="0"/>
      <c r="LVC12" s="0"/>
      <c r="LVD12" s="0"/>
      <c r="LVE12" s="0"/>
      <c r="LVF12" s="0"/>
      <c r="LVG12" s="0"/>
      <c r="LVH12" s="0"/>
      <c r="LVI12" s="0"/>
      <c r="LVJ12" s="0"/>
      <c r="LVK12" s="0"/>
      <c r="LVL12" s="0"/>
      <c r="LVM12" s="0"/>
      <c r="LVN12" s="0"/>
      <c r="LVO12" s="0"/>
      <c r="LVP12" s="0"/>
      <c r="LVQ12" s="0"/>
      <c r="LVR12" s="0"/>
      <c r="LVS12" s="0"/>
      <c r="LVT12" s="0"/>
      <c r="LVU12" s="0"/>
      <c r="LVV12" s="0"/>
      <c r="LVW12" s="0"/>
      <c r="LVX12" s="0"/>
      <c r="LVY12" s="0"/>
      <c r="LVZ12" s="0"/>
      <c r="LWA12" s="0"/>
      <c r="LWB12" s="0"/>
      <c r="LWC12" s="0"/>
      <c r="LWD12" s="0"/>
      <c r="LWE12" s="0"/>
      <c r="LWF12" s="0"/>
      <c r="LWG12" s="0"/>
      <c r="LWH12" s="0"/>
      <c r="LWI12" s="0"/>
      <c r="LWJ12" s="0"/>
      <c r="LWK12" s="0"/>
      <c r="LWL12" s="0"/>
      <c r="LWM12" s="0"/>
      <c r="LWN12" s="0"/>
      <c r="LWO12" s="0"/>
      <c r="LWP12" s="0"/>
      <c r="LWQ12" s="0"/>
      <c r="LWR12" s="0"/>
      <c r="LWS12" s="0"/>
      <c r="LWT12" s="0"/>
      <c r="LWU12" s="0"/>
      <c r="LWV12" s="0"/>
      <c r="LWW12" s="0"/>
      <c r="LWX12" s="0"/>
      <c r="LWY12" s="0"/>
      <c r="LWZ12" s="0"/>
      <c r="LXA12" s="0"/>
      <c r="LXB12" s="0"/>
      <c r="LXC12" s="0"/>
      <c r="LXD12" s="0"/>
      <c r="LXE12" s="0"/>
      <c r="LXF12" s="0"/>
      <c r="LXG12" s="0"/>
      <c r="LXH12" s="0"/>
      <c r="LXI12" s="0"/>
      <c r="LXJ12" s="0"/>
      <c r="LXK12" s="0"/>
      <c r="LXL12" s="0"/>
      <c r="LXM12" s="0"/>
      <c r="LXN12" s="0"/>
      <c r="LXO12" s="0"/>
      <c r="LXP12" s="0"/>
      <c r="LXQ12" s="0"/>
      <c r="LXR12" s="0"/>
      <c r="LXS12" s="0"/>
      <c r="LXT12" s="0"/>
      <c r="LXU12" s="0"/>
      <c r="LXV12" s="0"/>
      <c r="LXW12" s="0"/>
      <c r="LXX12" s="0"/>
      <c r="LXY12" s="0"/>
      <c r="LXZ12" s="0"/>
      <c r="LYA12" s="0"/>
      <c r="LYB12" s="0"/>
      <c r="LYC12" s="0"/>
      <c r="LYD12" s="0"/>
      <c r="LYE12" s="0"/>
      <c r="LYF12" s="0"/>
      <c r="LYG12" s="0"/>
      <c r="LYH12" s="0"/>
      <c r="LYI12" s="0"/>
      <c r="LYJ12" s="0"/>
      <c r="LYK12" s="0"/>
      <c r="LYL12" s="0"/>
      <c r="LYM12" s="0"/>
      <c r="LYN12" s="0"/>
      <c r="LYO12" s="0"/>
      <c r="LYP12" s="0"/>
      <c r="LYQ12" s="0"/>
      <c r="LYR12" s="0"/>
      <c r="LYS12" s="0"/>
      <c r="LYT12" s="0"/>
      <c r="LYU12" s="0"/>
      <c r="LYV12" s="0"/>
      <c r="LYW12" s="0"/>
      <c r="LYX12" s="0"/>
      <c r="LYY12" s="0"/>
      <c r="LYZ12" s="0"/>
      <c r="LZA12" s="0"/>
      <c r="LZB12" s="0"/>
      <c r="LZC12" s="0"/>
      <c r="LZD12" s="0"/>
      <c r="LZE12" s="0"/>
      <c r="LZF12" s="0"/>
      <c r="LZG12" s="0"/>
      <c r="LZH12" s="0"/>
      <c r="LZI12" s="0"/>
      <c r="LZJ12" s="0"/>
      <c r="LZK12" s="0"/>
      <c r="LZL12" s="0"/>
      <c r="LZM12" s="0"/>
      <c r="LZN12" s="0"/>
      <c r="LZO12" s="0"/>
      <c r="LZP12" s="0"/>
      <c r="LZQ12" s="0"/>
      <c r="LZR12" s="0"/>
      <c r="LZS12" s="0"/>
      <c r="LZT12" s="0"/>
      <c r="LZU12" s="0"/>
      <c r="LZV12" s="0"/>
      <c r="LZW12" s="0"/>
      <c r="LZX12" s="0"/>
      <c r="LZY12" s="0"/>
      <c r="LZZ12" s="0"/>
      <c r="MAA12" s="0"/>
      <c r="MAB12" s="0"/>
      <c r="MAC12" s="0"/>
      <c r="MAD12" s="0"/>
      <c r="MAE12" s="0"/>
      <c r="MAF12" s="0"/>
      <c r="MAG12" s="0"/>
      <c r="MAH12" s="0"/>
      <c r="MAI12" s="0"/>
      <c r="MAJ12" s="0"/>
      <c r="MAK12" s="0"/>
      <c r="MAL12" s="0"/>
      <c r="MAM12" s="0"/>
      <c r="MAN12" s="0"/>
      <c r="MAO12" s="0"/>
      <c r="MAP12" s="0"/>
      <c r="MAQ12" s="0"/>
      <c r="MAR12" s="0"/>
      <c r="MAS12" s="0"/>
      <c r="MAT12" s="0"/>
      <c r="MAU12" s="0"/>
      <c r="MAV12" s="0"/>
      <c r="MAW12" s="0"/>
      <c r="MAX12" s="0"/>
      <c r="MAY12" s="0"/>
      <c r="MAZ12" s="0"/>
      <c r="MBA12" s="0"/>
      <c r="MBB12" s="0"/>
      <c r="MBC12" s="0"/>
      <c r="MBD12" s="0"/>
      <c r="MBE12" s="0"/>
      <c r="MBF12" s="0"/>
      <c r="MBG12" s="0"/>
      <c r="MBH12" s="0"/>
      <c r="MBI12" s="0"/>
      <c r="MBJ12" s="0"/>
      <c r="MBK12" s="0"/>
      <c r="MBL12" s="0"/>
      <c r="MBM12" s="0"/>
      <c r="MBN12" s="0"/>
      <c r="MBO12" s="0"/>
      <c r="MBP12" s="0"/>
      <c r="MBQ12" s="0"/>
      <c r="MBR12" s="0"/>
      <c r="MBS12" s="0"/>
      <c r="MBT12" s="0"/>
      <c r="MBU12" s="0"/>
      <c r="MBV12" s="0"/>
      <c r="MBW12" s="0"/>
      <c r="MBX12" s="0"/>
      <c r="MBY12" s="0"/>
      <c r="MBZ12" s="0"/>
      <c r="MCA12" s="0"/>
      <c r="MCB12" s="0"/>
      <c r="MCC12" s="0"/>
      <c r="MCD12" s="0"/>
      <c r="MCE12" s="0"/>
      <c r="MCF12" s="0"/>
      <c r="MCG12" s="0"/>
      <c r="MCH12" s="0"/>
      <c r="MCI12" s="0"/>
      <c r="MCJ12" s="0"/>
      <c r="MCK12" s="0"/>
      <c r="MCL12" s="0"/>
      <c r="MCM12" s="0"/>
      <c r="MCN12" s="0"/>
      <c r="MCO12" s="0"/>
      <c r="MCP12" s="0"/>
      <c r="MCQ12" s="0"/>
      <c r="MCR12" s="0"/>
      <c r="MCS12" s="0"/>
      <c r="MCT12" s="0"/>
      <c r="MCU12" s="0"/>
      <c r="MCV12" s="0"/>
      <c r="MCW12" s="0"/>
      <c r="MCX12" s="0"/>
      <c r="MCY12" s="0"/>
      <c r="MCZ12" s="0"/>
      <c r="MDA12" s="0"/>
      <c r="MDB12" s="0"/>
      <c r="MDC12" s="0"/>
      <c r="MDD12" s="0"/>
      <c r="MDE12" s="0"/>
      <c r="MDF12" s="0"/>
      <c r="MDG12" s="0"/>
      <c r="MDH12" s="0"/>
      <c r="MDI12" s="0"/>
      <c r="MDJ12" s="0"/>
      <c r="MDK12" s="0"/>
      <c r="MDL12" s="0"/>
      <c r="MDM12" s="0"/>
      <c r="MDN12" s="0"/>
      <c r="MDO12" s="0"/>
      <c r="MDP12" s="0"/>
      <c r="MDQ12" s="0"/>
      <c r="MDR12" s="0"/>
      <c r="MDS12" s="0"/>
      <c r="MDT12" s="0"/>
      <c r="MDU12" s="0"/>
      <c r="MDV12" s="0"/>
      <c r="MDW12" s="0"/>
      <c r="MDX12" s="0"/>
      <c r="MDY12" s="0"/>
      <c r="MDZ12" s="0"/>
      <c r="MEA12" s="0"/>
      <c r="MEB12" s="0"/>
      <c r="MEC12" s="0"/>
      <c r="MED12" s="0"/>
      <c r="MEE12" s="0"/>
      <c r="MEF12" s="0"/>
      <c r="MEG12" s="0"/>
      <c r="MEH12" s="0"/>
      <c r="MEI12" s="0"/>
      <c r="MEJ12" s="0"/>
      <c r="MEK12" s="0"/>
      <c r="MEL12" s="0"/>
      <c r="MEM12" s="0"/>
      <c r="MEN12" s="0"/>
      <c r="MEO12" s="0"/>
      <c r="MEP12" s="0"/>
      <c r="MEQ12" s="0"/>
      <c r="MER12" s="0"/>
      <c r="MES12" s="0"/>
      <c r="MET12" s="0"/>
      <c r="MEU12" s="0"/>
      <c r="MEV12" s="0"/>
      <c r="MEW12" s="0"/>
      <c r="MEX12" s="0"/>
      <c r="MEY12" s="0"/>
      <c r="MEZ12" s="0"/>
      <c r="MFA12" s="0"/>
      <c r="MFB12" s="0"/>
      <c r="MFC12" s="0"/>
      <c r="MFD12" s="0"/>
      <c r="MFE12" s="0"/>
      <c r="MFF12" s="0"/>
      <c r="MFG12" s="0"/>
      <c r="MFH12" s="0"/>
      <c r="MFI12" s="0"/>
      <c r="MFJ12" s="0"/>
      <c r="MFK12" s="0"/>
      <c r="MFL12" s="0"/>
      <c r="MFM12" s="0"/>
      <c r="MFN12" s="0"/>
      <c r="MFO12" s="0"/>
      <c r="MFP12" s="0"/>
      <c r="MFQ12" s="0"/>
      <c r="MFR12" s="0"/>
      <c r="MFS12" s="0"/>
      <c r="MFT12" s="0"/>
      <c r="MFU12" s="0"/>
      <c r="MFV12" s="0"/>
      <c r="MFW12" s="0"/>
      <c r="MFX12" s="0"/>
      <c r="MFY12" s="0"/>
      <c r="MFZ12" s="0"/>
      <c r="MGA12" s="0"/>
      <c r="MGB12" s="0"/>
      <c r="MGC12" s="0"/>
      <c r="MGD12" s="0"/>
      <c r="MGE12" s="0"/>
      <c r="MGF12" s="0"/>
      <c r="MGG12" s="0"/>
      <c r="MGH12" s="0"/>
      <c r="MGI12" s="0"/>
      <c r="MGJ12" s="0"/>
      <c r="MGK12" s="0"/>
      <c r="MGL12" s="0"/>
      <c r="MGM12" s="0"/>
      <c r="MGN12" s="0"/>
      <c r="MGO12" s="0"/>
      <c r="MGP12" s="0"/>
      <c r="MGQ12" s="0"/>
      <c r="MGR12" s="0"/>
      <c r="MGS12" s="0"/>
      <c r="MGT12" s="0"/>
      <c r="MGU12" s="0"/>
      <c r="MGV12" s="0"/>
      <c r="MGW12" s="0"/>
      <c r="MGX12" s="0"/>
      <c r="MGY12" s="0"/>
      <c r="MGZ12" s="0"/>
      <c r="MHA12" s="0"/>
      <c r="MHB12" s="0"/>
      <c r="MHC12" s="0"/>
      <c r="MHD12" s="0"/>
      <c r="MHE12" s="0"/>
      <c r="MHF12" s="0"/>
      <c r="MHG12" s="0"/>
      <c r="MHH12" s="0"/>
      <c r="MHI12" s="0"/>
      <c r="MHJ12" s="0"/>
      <c r="MHK12" s="0"/>
      <c r="MHL12" s="0"/>
      <c r="MHM12" s="0"/>
      <c r="MHN12" s="0"/>
      <c r="MHO12" s="0"/>
      <c r="MHP12" s="0"/>
      <c r="MHQ12" s="0"/>
      <c r="MHR12" s="0"/>
      <c r="MHS12" s="0"/>
      <c r="MHT12" s="0"/>
      <c r="MHU12" s="0"/>
      <c r="MHV12" s="0"/>
      <c r="MHW12" s="0"/>
      <c r="MHX12" s="0"/>
      <c r="MHY12" s="0"/>
      <c r="MHZ12" s="0"/>
      <c r="MIA12" s="0"/>
      <c r="MIB12" s="0"/>
      <c r="MIC12" s="0"/>
      <c r="MID12" s="0"/>
      <c r="MIE12" s="0"/>
      <c r="MIF12" s="0"/>
      <c r="MIG12" s="0"/>
      <c r="MIH12" s="0"/>
      <c r="MII12" s="0"/>
      <c r="MIJ12" s="0"/>
      <c r="MIK12" s="0"/>
      <c r="MIL12" s="0"/>
      <c r="MIM12" s="0"/>
      <c r="MIN12" s="0"/>
      <c r="MIO12" s="0"/>
      <c r="MIP12" s="0"/>
      <c r="MIQ12" s="0"/>
      <c r="MIR12" s="0"/>
      <c r="MIS12" s="0"/>
      <c r="MIT12" s="0"/>
      <c r="MIU12" s="0"/>
      <c r="MIV12" s="0"/>
      <c r="MIW12" s="0"/>
      <c r="MIX12" s="0"/>
      <c r="MIY12" s="0"/>
      <c r="MIZ12" s="0"/>
      <c r="MJA12" s="0"/>
      <c r="MJB12" s="0"/>
      <c r="MJC12" s="0"/>
      <c r="MJD12" s="0"/>
      <c r="MJE12" s="0"/>
      <c r="MJF12" s="0"/>
      <c r="MJG12" s="0"/>
      <c r="MJH12" s="0"/>
      <c r="MJI12" s="0"/>
      <c r="MJJ12" s="0"/>
      <c r="MJK12" s="0"/>
      <c r="MJL12" s="0"/>
      <c r="MJM12" s="0"/>
      <c r="MJN12" s="0"/>
      <c r="MJO12" s="0"/>
      <c r="MJP12" s="0"/>
      <c r="MJQ12" s="0"/>
      <c r="MJR12" s="0"/>
      <c r="MJS12" s="0"/>
      <c r="MJT12" s="0"/>
      <c r="MJU12" s="0"/>
      <c r="MJV12" s="0"/>
      <c r="MJW12" s="0"/>
      <c r="MJX12" s="0"/>
      <c r="MJY12" s="0"/>
      <c r="MJZ12" s="0"/>
      <c r="MKA12" s="0"/>
      <c r="MKB12" s="0"/>
      <c r="MKC12" s="0"/>
      <c r="MKD12" s="0"/>
      <c r="MKE12" s="0"/>
      <c r="MKF12" s="0"/>
      <c r="MKG12" s="0"/>
      <c r="MKH12" s="0"/>
      <c r="MKI12" s="0"/>
      <c r="MKJ12" s="0"/>
      <c r="MKK12" s="0"/>
      <c r="MKL12" s="0"/>
      <c r="MKM12" s="0"/>
      <c r="MKN12" s="0"/>
      <c r="MKO12" s="0"/>
      <c r="MKP12" s="0"/>
      <c r="MKQ12" s="0"/>
      <c r="MKR12" s="0"/>
      <c r="MKS12" s="0"/>
      <c r="MKT12" s="0"/>
      <c r="MKU12" s="0"/>
      <c r="MKV12" s="0"/>
      <c r="MKW12" s="0"/>
      <c r="MKX12" s="0"/>
      <c r="MKY12" s="0"/>
      <c r="MKZ12" s="0"/>
      <c r="MLA12" s="0"/>
      <c r="MLB12" s="0"/>
      <c r="MLC12" s="0"/>
      <c r="MLD12" s="0"/>
      <c r="MLE12" s="0"/>
      <c r="MLF12" s="0"/>
      <c r="MLG12" s="0"/>
      <c r="MLH12" s="0"/>
      <c r="MLI12" s="0"/>
      <c r="MLJ12" s="0"/>
      <c r="MLK12" s="0"/>
      <c r="MLL12" s="0"/>
      <c r="MLM12" s="0"/>
      <c r="MLN12" s="0"/>
      <c r="MLO12" s="0"/>
      <c r="MLP12" s="0"/>
      <c r="MLQ12" s="0"/>
      <c r="MLR12" s="0"/>
      <c r="MLS12" s="0"/>
      <c r="MLT12" s="0"/>
      <c r="MLU12" s="0"/>
      <c r="MLV12" s="0"/>
      <c r="MLW12" s="0"/>
      <c r="MLX12" s="0"/>
      <c r="MLY12" s="0"/>
      <c r="MLZ12" s="0"/>
      <c r="MMA12" s="0"/>
      <c r="MMB12" s="0"/>
      <c r="MMC12" s="0"/>
      <c r="MMD12" s="0"/>
      <c r="MME12" s="0"/>
      <c r="MMF12" s="0"/>
      <c r="MMG12" s="0"/>
      <c r="MMH12" s="0"/>
      <c r="MMI12" s="0"/>
      <c r="MMJ12" s="0"/>
      <c r="MMK12" s="0"/>
      <c r="MML12" s="0"/>
      <c r="MMM12" s="0"/>
      <c r="MMN12" s="0"/>
      <c r="MMO12" s="0"/>
      <c r="MMP12" s="0"/>
      <c r="MMQ12" s="0"/>
      <c r="MMR12" s="0"/>
      <c r="MMS12" s="0"/>
      <c r="MMT12" s="0"/>
      <c r="MMU12" s="0"/>
      <c r="MMV12" s="0"/>
      <c r="MMW12" s="0"/>
      <c r="MMX12" s="0"/>
      <c r="MMY12" s="0"/>
      <c r="MMZ12" s="0"/>
      <c r="MNA12" s="0"/>
      <c r="MNB12" s="0"/>
      <c r="MNC12" s="0"/>
      <c r="MND12" s="0"/>
      <c r="MNE12" s="0"/>
      <c r="MNF12" s="0"/>
      <c r="MNG12" s="0"/>
      <c r="MNH12" s="0"/>
      <c r="MNI12" s="0"/>
      <c r="MNJ12" s="0"/>
      <c r="MNK12" s="0"/>
      <c r="MNL12" s="0"/>
      <c r="MNM12" s="0"/>
      <c r="MNN12" s="0"/>
      <c r="MNO12" s="0"/>
      <c r="MNP12" s="0"/>
      <c r="MNQ12" s="0"/>
      <c r="MNR12" s="0"/>
      <c r="MNS12" s="0"/>
      <c r="MNT12" s="0"/>
      <c r="MNU12" s="0"/>
      <c r="MNV12" s="0"/>
      <c r="MNW12" s="0"/>
      <c r="MNX12" s="0"/>
      <c r="MNY12" s="0"/>
      <c r="MNZ12" s="0"/>
      <c r="MOA12" s="0"/>
      <c r="MOB12" s="0"/>
      <c r="MOC12" s="0"/>
      <c r="MOD12" s="0"/>
      <c r="MOE12" s="0"/>
      <c r="MOF12" s="0"/>
      <c r="MOG12" s="0"/>
      <c r="MOH12" s="0"/>
      <c r="MOI12" s="0"/>
      <c r="MOJ12" s="0"/>
      <c r="MOK12" s="0"/>
      <c r="MOL12" s="0"/>
      <c r="MOM12" s="0"/>
      <c r="MON12" s="0"/>
      <c r="MOO12" s="0"/>
      <c r="MOP12" s="0"/>
      <c r="MOQ12" s="0"/>
      <c r="MOR12" s="0"/>
      <c r="MOS12" s="0"/>
      <c r="MOT12" s="0"/>
      <c r="MOU12" s="0"/>
      <c r="MOV12" s="0"/>
      <c r="MOW12" s="0"/>
      <c r="MOX12" s="0"/>
      <c r="MOY12" s="0"/>
      <c r="MOZ12" s="0"/>
      <c r="MPA12" s="0"/>
      <c r="MPB12" s="0"/>
      <c r="MPC12" s="0"/>
      <c r="MPD12" s="0"/>
      <c r="MPE12" s="0"/>
      <c r="MPF12" s="0"/>
      <c r="MPG12" s="0"/>
      <c r="MPH12" s="0"/>
      <c r="MPI12" s="0"/>
      <c r="MPJ12" s="0"/>
      <c r="MPK12" s="0"/>
      <c r="MPL12" s="0"/>
      <c r="MPM12" s="0"/>
      <c r="MPN12" s="0"/>
      <c r="MPO12" s="0"/>
      <c r="MPP12" s="0"/>
      <c r="MPQ12" s="0"/>
      <c r="MPR12" s="0"/>
      <c r="MPS12" s="0"/>
      <c r="MPT12" s="0"/>
      <c r="MPU12" s="0"/>
      <c r="MPV12" s="0"/>
      <c r="MPW12" s="0"/>
      <c r="MPX12" s="0"/>
      <c r="MPY12" s="0"/>
      <c r="MPZ12" s="0"/>
      <c r="MQA12" s="0"/>
      <c r="MQB12" s="0"/>
      <c r="MQC12" s="0"/>
      <c r="MQD12" s="0"/>
      <c r="MQE12" s="0"/>
      <c r="MQF12" s="0"/>
      <c r="MQG12" s="0"/>
      <c r="MQH12" s="0"/>
      <c r="MQI12" s="0"/>
      <c r="MQJ12" s="0"/>
      <c r="MQK12" s="0"/>
      <c r="MQL12" s="0"/>
      <c r="MQM12" s="0"/>
      <c r="MQN12" s="0"/>
      <c r="MQO12" s="0"/>
      <c r="MQP12" s="0"/>
      <c r="MQQ12" s="0"/>
      <c r="MQR12" s="0"/>
      <c r="MQS12" s="0"/>
      <c r="MQT12" s="0"/>
      <c r="MQU12" s="0"/>
      <c r="MQV12" s="0"/>
      <c r="MQW12" s="0"/>
      <c r="MQX12" s="0"/>
      <c r="MQY12" s="0"/>
      <c r="MQZ12" s="0"/>
      <c r="MRA12" s="0"/>
      <c r="MRB12" s="0"/>
      <c r="MRC12" s="0"/>
      <c r="MRD12" s="0"/>
      <c r="MRE12" s="0"/>
      <c r="MRF12" s="0"/>
      <c r="MRG12" s="0"/>
      <c r="MRH12" s="0"/>
      <c r="MRI12" s="0"/>
      <c r="MRJ12" s="0"/>
      <c r="MRK12" s="0"/>
      <c r="MRL12" s="0"/>
      <c r="MRM12" s="0"/>
      <c r="MRN12" s="0"/>
      <c r="MRO12" s="0"/>
      <c r="MRP12" s="0"/>
      <c r="MRQ12" s="0"/>
      <c r="MRR12" s="0"/>
      <c r="MRS12" s="0"/>
      <c r="MRT12" s="0"/>
      <c r="MRU12" s="0"/>
      <c r="MRV12" s="0"/>
      <c r="MRW12" s="0"/>
      <c r="MRX12" s="0"/>
      <c r="MRY12" s="0"/>
      <c r="MRZ12" s="0"/>
      <c r="MSA12" s="0"/>
      <c r="MSB12" s="0"/>
      <c r="MSC12" s="0"/>
      <c r="MSD12" s="0"/>
      <c r="MSE12" s="0"/>
      <c r="MSF12" s="0"/>
      <c r="MSG12" s="0"/>
      <c r="MSH12" s="0"/>
      <c r="MSI12" s="0"/>
      <c r="MSJ12" s="0"/>
      <c r="MSK12" s="0"/>
      <c r="MSL12" s="0"/>
      <c r="MSM12" s="0"/>
      <c r="MSN12" s="0"/>
      <c r="MSO12" s="0"/>
      <c r="MSP12" s="0"/>
      <c r="MSQ12" s="0"/>
      <c r="MSR12" s="0"/>
      <c r="MSS12" s="0"/>
      <c r="MST12" s="0"/>
      <c r="MSU12" s="0"/>
      <c r="MSV12" s="0"/>
      <c r="MSW12" s="0"/>
      <c r="MSX12" s="0"/>
      <c r="MSY12" s="0"/>
      <c r="MSZ12" s="0"/>
      <c r="MTA12" s="0"/>
      <c r="MTB12" s="0"/>
      <c r="MTC12" s="0"/>
      <c r="MTD12" s="0"/>
      <c r="MTE12" s="0"/>
      <c r="MTF12" s="0"/>
      <c r="MTG12" s="0"/>
      <c r="MTH12" s="0"/>
      <c r="MTI12" s="0"/>
      <c r="MTJ12" s="0"/>
      <c r="MTK12" s="0"/>
      <c r="MTL12" s="0"/>
      <c r="MTM12" s="0"/>
      <c r="MTN12" s="0"/>
      <c r="MTO12" s="0"/>
      <c r="MTP12" s="0"/>
      <c r="MTQ12" s="0"/>
      <c r="MTR12" s="0"/>
      <c r="MTS12" s="0"/>
      <c r="MTT12" s="0"/>
      <c r="MTU12" s="0"/>
      <c r="MTV12" s="0"/>
      <c r="MTW12" s="0"/>
      <c r="MTX12" s="0"/>
      <c r="MTY12" s="0"/>
      <c r="MTZ12" s="0"/>
      <c r="MUA12" s="0"/>
      <c r="MUB12" s="0"/>
      <c r="MUC12" s="0"/>
      <c r="MUD12" s="0"/>
      <c r="MUE12" s="0"/>
      <c r="MUF12" s="0"/>
      <c r="MUG12" s="0"/>
      <c r="MUH12" s="0"/>
      <c r="MUI12" s="0"/>
      <c r="MUJ12" s="0"/>
      <c r="MUK12" s="0"/>
      <c r="MUL12" s="0"/>
      <c r="MUM12" s="0"/>
      <c r="MUN12" s="0"/>
      <c r="MUO12" s="0"/>
      <c r="MUP12" s="0"/>
      <c r="MUQ12" s="0"/>
      <c r="MUR12" s="0"/>
      <c r="MUS12" s="0"/>
      <c r="MUT12" s="0"/>
      <c r="MUU12" s="0"/>
      <c r="MUV12" s="0"/>
      <c r="MUW12" s="0"/>
      <c r="MUX12" s="0"/>
      <c r="MUY12" s="0"/>
      <c r="MUZ12" s="0"/>
      <c r="MVA12" s="0"/>
      <c r="MVB12" s="0"/>
      <c r="MVC12" s="0"/>
      <c r="MVD12" s="0"/>
      <c r="MVE12" s="0"/>
      <c r="MVF12" s="0"/>
      <c r="MVG12" s="0"/>
      <c r="MVH12" s="0"/>
      <c r="MVI12" s="0"/>
      <c r="MVJ12" s="0"/>
      <c r="MVK12" s="0"/>
      <c r="MVL12" s="0"/>
      <c r="MVM12" s="0"/>
      <c r="MVN12" s="0"/>
      <c r="MVO12" s="0"/>
      <c r="MVP12" s="0"/>
      <c r="MVQ12" s="0"/>
      <c r="MVR12" s="0"/>
      <c r="MVS12" s="0"/>
      <c r="MVT12" s="0"/>
      <c r="MVU12" s="0"/>
      <c r="MVV12" s="0"/>
      <c r="MVW12" s="0"/>
      <c r="MVX12" s="0"/>
      <c r="MVY12" s="0"/>
      <c r="MVZ12" s="0"/>
      <c r="MWA12" s="0"/>
      <c r="MWB12" s="0"/>
      <c r="MWC12" s="0"/>
      <c r="MWD12" s="0"/>
      <c r="MWE12" s="0"/>
      <c r="MWF12" s="0"/>
      <c r="MWG12" s="0"/>
      <c r="MWH12" s="0"/>
      <c r="MWI12" s="0"/>
      <c r="MWJ12" s="0"/>
      <c r="MWK12" s="0"/>
      <c r="MWL12" s="0"/>
      <c r="MWM12" s="0"/>
      <c r="MWN12" s="0"/>
      <c r="MWO12" s="0"/>
      <c r="MWP12" s="0"/>
      <c r="MWQ12" s="0"/>
      <c r="MWR12" s="0"/>
      <c r="MWS12" s="0"/>
      <c r="MWT12" s="0"/>
      <c r="MWU12" s="0"/>
      <c r="MWV12" s="0"/>
      <c r="MWW12" s="0"/>
      <c r="MWX12" s="0"/>
      <c r="MWY12" s="0"/>
      <c r="MWZ12" s="0"/>
      <c r="MXA12" s="0"/>
      <c r="MXB12" s="0"/>
      <c r="MXC12" s="0"/>
      <c r="MXD12" s="0"/>
      <c r="MXE12" s="0"/>
      <c r="MXF12" s="0"/>
      <c r="MXG12" s="0"/>
      <c r="MXH12" s="0"/>
      <c r="MXI12" s="0"/>
      <c r="MXJ12" s="0"/>
      <c r="MXK12" s="0"/>
      <c r="MXL12" s="0"/>
      <c r="MXM12" s="0"/>
      <c r="MXN12" s="0"/>
      <c r="MXO12" s="0"/>
      <c r="MXP12" s="0"/>
      <c r="MXQ12" s="0"/>
      <c r="MXR12" s="0"/>
      <c r="MXS12" s="0"/>
      <c r="MXT12" s="0"/>
      <c r="MXU12" s="0"/>
      <c r="MXV12" s="0"/>
      <c r="MXW12" s="0"/>
      <c r="MXX12" s="0"/>
      <c r="MXY12" s="0"/>
      <c r="MXZ12" s="0"/>
      <c r="MYA12" s="0"/>
      <c r="MYB12" s="0"/>
      <c r="MYC12" s="0"/>
      <c r="MYD12" s="0"/>
      <c r="MYE12" s="0"/>
      <c r="MYF12" s="0"/>
      <c r="MYG12" s="0"/>
      <c r="MYH12" s="0"/>
      <c r="MYI12" s="0"/>
      <c r="MYJ12" s="0"/>
      <c r="MYK12" s="0"/>
      <c r="MYL12" s="0"/>
      <c r="MYM12" s="0"/>
      <c r="MYN12" s="0"/>
      <c r="MYO12" s="0"/>
      <c r="MYP12" s="0"/>
      <c r="MYQ12" s="0"/>
      <c r="MYR12" s="0"/>
      <c r="MYS12" s="0"/>
      <c r="MYT12" s="0"/>
      <c r="MYU12" s="0"/>
      <c r="MYV12" s="0"/>
      <c r="MYW12" s="0"/>
      <c r="MYX12" s="0"/>
      <c r="MYY12" s="0"/>
      <c r="MYZ12" s="0"/>
      <c r="MZA12" s="0"/>
      <c r="MZB12" s="0"/>
      <c r="MZC12" s="0"/>
      <c r="MZD12" s="0"/>
      <c r="MZE12" s="0"/>
      <c r="MZF12" s="0"/>
      <c r="MZG12" s="0"/>
      <c r="MZH12" s="0"/>
      <c r="MZI12" s="0"/>
      <c r="MZJ12" s="0"/>
      <c r="MZK12" s="0"/>
      <c r="MZL12" s="0"/>
      <c r="MZM12" s="0"/>
      <c r="MZN12" s="0"/>
      <c r="MZO12" s="0"/>
      <c r="MZP12" s="0"/>
      <c r="MZQ12" s="0"/>
      <c r="MZR12" s="0"/>
      <c r="MZS12" s="0"/>
      <c r="MZT12" s="0"/>
      <c r="MZU12" s="0"/>
      <c r="MZV12" s="0"/>
      <c r="MZW12" s="0"/>
      <c r="MZX12" s="0"/>
      <c r="MZY12" s="0"/>
      <c r="MZZ12" s="0"/>
      <c r="NAA12" s="0"/>
      <c r="NAB12" s="0"/>
      <c r="NAC12" s="0"/>
      <c r="NAD12" s="0"/>
      <c r="NAE12" s="0"/>
      <c r="NAF12" s="0"/>
      <c r="NAG12" s="0"/>
      <c r="NAH12" s="0"/>
      <c r="NAI12" s="0"/>
      <c r="NAJ12" s="0"/>
      <c r="NAK12" s="0"/>
      <c r="NAL12" s="0"/>
      <c r="NAM12" s="0"/>
      <c r="NAN12" s="0"/>
      <c r="NAO12" s="0"/>
      <c r="NAP12" s="0"/>
      <c r="NAQ12" s="0"/>
      <c r="NAR12" s="0"/>
      <c r="NAS12" s="0"/>
      <c r="NAT12" s="0"/>
      <c r="NAU12" s="0"/>
      <c r="NAV12" s="0"/>
      <c r="NAW12" s="0"/>
      <c r="NAX12" s="0"/>
      <c r="NAY12" s="0"/>
      <c r="NAZ12" s="0"/>
      <c r="NBA12" s="0"/>
      <c r="NBB12" s="0"/>
      <c r="NBC12" s="0"/>
      <c r="NBD12" s="0"/>
      <c r="NBE12" s="0"/>
      <c r="NBF12" s="0"/>
      <c r="NBG12" s="0"/>
      <c r="NBH12" s="0"/>
      <c r="NBI12" s="0"/>
      <c r="NBJ12" s="0"/>
      <c r="NBK12" s="0"/>
      <c r="NBL12" s="0"/>
      <c r="NBM12" s="0"/>
      <c r="NBN12" s="0"/>
      <c r="NBO12" s="0"/>
      <c r="NBP12" s="0"/>
      <c r="NBQ12" s="0"/>
      <c r="NBR12" s="0"/>
      <c r="NBS12" s="0"/>
      <c r="NBT12" s="0"/>
      <c r="NBU12" s="0"/>
      <c r="NBV12" s="0"/>
      <c r="NBW12" s="0"/>
      <c r="NBX12" s="0"/>
      <c r="NBY12" s="0"/>
      <c r="NBZ12" s="0"/>
      <c r="NCA12" s="0"/>
      <c r="NCB12" s="0"/>
      <c r="NCC12" s="0"/>
      <c r="NCD12" s="0"/>
      <c r="NCE12" s="0"/>
      <c r="NCF12" s="0"/>
      <c r="NCG12" s="0"/>
      <c r="NCH12" s="0"/>
      <c r="NCI12" s="0"/>
      <c r="NCJ12" s="0"/>
      <c r="NCK12" s="0"/>
      <c r="NCL12" s="0"/>
      <c r="NCM12" s="0"/>
      <c r="NCN12" s="0"/>
      <c r="NCO12" s="0"/>
      <c r="NCP12" s="0"/>
      <c r="NCQ12" s="0"/>
      <c r="NCR12" s="0"/>
      <c r="NCS12" s="0"/>
      <c r="NCT12" s="0"/>
      <c r="NCU12" s="0"/>
      <c r="NCV12" s="0"/>
      <c r="NCW12" s="0"/>
      <c r="NCX12" s="0"/>
      <c r="NCY12" s="0"/>
      <c r="NCZ12" s="0"/>
      <c r="NDA12" s="0"/>
      <c r="NDB12" s="0"/>
      <c r="NDC12" s="0"/>
      <c r="NDD12" s="0"/>
      <c r="NDE12" s="0"/>
      <c r="NDF12" s="0"/>
      <c r="NDG12" s="0"/>
      <c r="NDH12" s="0"/>
      <c r="NDI12" s="0"/>
      <c r="NDJ12" s="0"/>
      <c r="NDK12" s="0"/>
      <c r="NDL12" s="0"/>
      <c r="NDM12" s="0"/>
      <c r="NDN12" s="0"/>
      <c r="NDO12" s="0"/>
      <c r="NDP12" s="0"/>
      <c r="NDQ12" s="0"/>
      <c r="NDR12" s="0"/>
      <c r="NDS12" s="0"/>
      <c r="NDT12" s="0"/>
      <c r="NDU12" s="0"/>
      <c r="NDV12" s="0"/>
      <c r="NDW12" s="0"/>
      <c r="NDX12" s="0"/>
      <c r="NDY12" s="0"/>
      <c r="NDZ12" s="0"/>
      <c r="NEA12" s="0"/>
      <c r="NEB12" s="0"/>
      <c r="NEC12" s="0"/>
      <c r="NED12" s="0"/>
      <c r="NEE12" s="0"/>
      <c r="NEF12" s="0"/>
      <c r="NEG12" s="0"/>
      <c r="NEH12" s="0"/>
      <c r="NEI12" s="0"/>
      <c r="NEJ12" s="0"/>
      <c r="NEK12" s="0"/>
      <c r="NEL12" s="0"/>
      <c r="NEM12" s="0"/>
      <c r="NEN12" s="0"/>
      <c r="NEO12" s="0"/>
      <c r="NEP12" s="0"/>
      <c r="NEQ12" s="0"/>
      <c r="NER12" s="0"/>
      <c r="NES12" s="0"/>
      <c r="NET12" s="0"/>
      <c r="NEU12" s="0"/>
      <c r="NEV12" s="0"/>
      <c r="NEW12" s="0"/>
      <c r="NEX12" s="0"/>
      <c r="NEY12" s="0"/>
      <c r="NEZ12" s="0"/>
      <c r="NFA12" s="0"/>
      <c r="NFB12" s="0"/>
      <c r="NFC12" s="0"/>
      <c r="NFD12" s="0"/>
      <c r="NFE12" s="0"/>
      <c r="NFF12" s="0"/>
      <c r="NFG12" s="0"/>
      <c r="NFH12" s="0"/>
      <c r="NFI12" s="0"/>
      <c r="NFJ12" s="0"/>
      <c r="NFK12" s="0"/>
      <c r="NFL12" s="0"/>
      <c r="NFM12" s="0"/>
      <c r="NFN12" s="0"/>
      <c r="NFO12" s="0"/>
      <c r="NFP12" s="0"/>
      <c r="NFQ12" s="0"/>
      <c r="NFR12" s="0"/>
      <c r="NFS12" s="0"/>
      <c r="NFT12" s="0"/>
      <c r="NFU12" s="0"/>
      <c r="NFV12" s="0"/>
      <c r="NFW12" s="0"/>
      <c r="NFX12" s="0"/>
      <c r="NFY12" s="0"/>
      <c r="NFZ12" s="0"/>
      <c r="NGA12" s="0"/>
      <c r="NGB12" s="0"/>
      <c r="NGC12" s="0"/>
      <c r="NGD12" s="0"/>
      <c r="NGE12" s="0"/>
      <c r="NGF12" s="0"/>
      <c r="NGG12" s="0"/>
      <c r="NGH12" s="0"/>
      <c r="NGI12" s="0"/>
      <c r="NGJ12" s="0"/>
      <c r="NGK12" s="0"/>
      <c r="NGL12" s="0"/>
      <c r="NGM12" s="0"/>
      <c r="NGN12" s="0"/>
      <c r="NGO12" s="0"/>
      <c r="NGP12" s="0"/>
      <c r="NGQ12" s="0"/>
      <c r="NGR12" s="0"/>
      <c r="NGS12" s="0"/>
      <c r="NGT12" s="0"/>
      <c r="NGU12" s="0"/>
      <c r="NGV12" s="0"/>
      <c r="NGW12" s="0"/>
      <c r="NGX12" s="0"/>
      <c r="NGY12" s="0"/>
      <c r="NGZ12" s="0"/>
      <c r="NHA12" s="0"/>
      <c r="NHB12" s="0"/>
      <c r="NHC12" s="0"/>
      <c r="NHD12" s="0"/>
      <c r="NHE12" s="0"/>
      <c r="NHF12" s="0"/>
      <c r="NHG12" s="0"/>
      <c r="NHH12" s="0"/>
      <c r="NHI12" s="0"/>
      <c r="NHJ12" s="0"/>
      <c r="NHK12" s="0"/>
      <c r="NHL12" s="0"/>
      <c r="NHM12" s="0"/>
      <c r="NHN12" s="0"/>
      <c r="NHO12" s="0"/>
      <c r="NHP12" s="0"/>
      <c r="NHQ12" s="0"/>
      <c r="NHR12" s="0"/>
      <c r="NHS12" s="0"/>
      <c r="NHT12" s="0"/>
      <c r="NHU12" s="0"/>
      <c r="NHV12" s="0"/>
      <c r="NHW12" s="0"/>
      <c r="NHX12" s="0"/>
      <c r="NHY12" s="0"/>
      <c r="NHZ12" s="0"/>
      <c r="NIA12" s="0"/>
      <c r="NIB12" s="0"/>
      <c r="NIC12" s="0"/>
      <c r="NID12" s="0"/>
      <c r="NIE12" s="0"/>
      <c r="NIF12" s="0"/>
      <c r="NIG12" s="0"/>
      <c r="NIH12" s="0"/>
      <c r="NII12" s="0"/>
      <c r="NIJ12" s="0"/>
      <c r="NIK12" s="0"/>
      <c r="NIL12" s="0"/>
      <c r="NIM12" s="0"/>
      <c r="NIN12" s="0"/>
      <c r="NIO12" s="0"/>
      <c r="NIP12" s="0"/>
      <c r="NIQ12" s="0"/>
      <c r="NIR12" s="0"/>
      <c r="NIS12" s="0"/>
      <c r="NIT12" s="0"/>
      <c r="NIU12" s="0"/>
      <c r="NIV12" s="0"/>
      <c r="NIW12" s="0"/>
      <c r="NIX12" s="0"/>
      <c r="NIY12" s="0"/>
      <c r="NIZ12" s="0"/>
      <c r="NJA12" s="0"/>
      <c r="NJB12" s="0"/>
      <c r="NJC12" s="0"/>
      <c r="NJD12" s="0"/>
      <c r="NJE12" s="0"/>
      <c r="NJF12" s="0"/>
      <c r="NJG12" s="0"/>
      <c r="NJH12" s="0"/>
      <c r="NJI12" s="0"/>
      <c r="NJJ12" s="0"/>
      <c r="NJK12" s="0"/>
      <c r="NJL12" s="0"/>
      <c r="NJM12" s="0"/>
      <c r="NJN12" s="0"/>
      <c r="NJO12" s="0"/>
      <c r="NJP12" s="0"/>
      <c r="NJQ12" s="0"/>
      <c r="NJR12" s="0"/>
      <c r="NJS12" s="0"/>
      <c r="NJT12" s="0"/>
      <c r="NJU12" s="0"/>
      <c r="NJV12" s="0"/>
      <c r="NJW12" s="0"/>
      <c r="NJX12" s="0"/>
      <c r="NJY12" s="0"/>
      <c r="NJZ12" s="0"/>
      <c r="NKA12" s="0"/>
      <c r="NKB12" s="0"/>
      <c r="NKC12" s="0"/>
      <c r="NKD12" s="0"/>
      <c r="NKE12" s="0"/>
      <c r="NKF12" s="0"/>
      <c r="NKG12" s="0"/>
      <c r="NKH12" s="0"/>
      <c r="NKI12" s="0"/>
      <c r="NKJ12" s="0"/>
      <c r="NKK12" s="0"/>
      <c r="NKL12" s="0"/>
      <c r="NKM12" s="0"/>
      <c r="NKN12" s="0"/>
      <c r="NKO12" s="0"/>
      <c r="NKP12" s="0"/>
      <c r="NKQ12" s="0"/>
      <c r="NKR12" s="0"/>
      <c r="NKS12" s="0"/>
      <c r="NKT12" s="0"/>
      <c r="NKU12" s="0"/>
      <c r="NKV12" s="0"/>
      <c r="NKW12" s="0"/>
      <c r="NKX12" s="0"/>
      <c r="NKY12" s="0"/>
      <c r="NKZ12" s="0"/>
      <c r="NLA12" s="0"/>
      <c r="NLB12" s="0"/>
      <c r="NLC12" s="0"/>
      <c r="NLD12" s="0"/>
      <c r="NLE12" s="0"/>
      <c r="NLF12" s="0"/>
      <c r="NLG12" s="0"/>
      <c r="NLH12" s="0"/>
      <c r="NLI12" s="0"/>
      <c r="NLJ12" s="0"/>
      <c r="NLK12" s="0"/>
      <c r="NLL12" s="0"/>
      <c r="NLM12" s="0"/>
      <c r="NLN12" s="0"/>
      <c r="NLO12" s="0"/>
      <c r="NLP12" s="0"/>
      <c r="NLQ12" s="0"/>
      <c r="NLR12" s="0"/>
      <c r="NLS12" s="0"/>
      <c r="NLT12" s="0"/>
      <c r="NLU12" s="0"/>
      <c r="NLV12" s="0"/>
      <c r="NLW12" s="0"/>
      <c r="NLX12" s="0"/>
      <c r="NLY12" s="0"/>
      <c r="NLZ12" s="0"/>
      <c r="NMA12" s="0"/>
      <c r="NMB12" s="0"/>
      <c r="NMC12" s="0"/>
      <c r="NMD12" s="0"/>
      <c r="NME12" s="0"/>
      <c r="NMF12" s="0"/>
      <c r="NMG12" s="0"/>
      <c r="NMH12" s="0"/>
      <c r="NMI12" s="0"/>
      <c r="NMJ12" s="0"/>
      <c r="NMK12" s="0"/>
      <c r="NML12" s="0"/>
      <c r="NMM12" s="0"/>
      <c r="NMN12" s="0"/>
      <c r="NMO12" s="0"/>
      <c r="NMP12" s="0"/>
      <c r="NMQ12" s="0"/>
      <c r="NMR12" s="0"/>
      <c r="NMS12" s="0"/>
      <c r="NMT12" s="0"/>
      <c r="NMU12" s="0"/>
      <c r="NMV12" s="0"/>
      <c r="NMW12" s="0"/>
      <c r="NMX12" s="0"/>
      <c r="NMY12" s="0"/>
      <c r="NMZ12" s="0"/>
      <c r="NNA12" s="0"/>
      <c r="NNB12" s="0"/>
      <c r="NNC12" s="0"/>
      <c r="NND12" s="0"/>
      <c r="NNE12" s="0"/>
      <c r="NNF12" s="0"/>
      <c r="NNG12" s="0"/>
      <c r="NNH12" s="0"/>
      <c r="NNI12" s="0"/>
      <c r="NNJ12" s="0"/>
      <c r="NNK12" s="0"/>
      <c r="NNL12" s="0"/>
      <c r="NNM12" s="0"/>
      <c r="NNN12" s="0"/>
      <c r="NNO12" s="0"/>
      <c r="NNP12" s="0"/>
      <c r="NNQ12" s="0"/>
      <c r="NNR12" s="0"/>
      <c r="NNS12" s="0"/>
      <c r="NNT12" s="0"/>
      <c r="NNU12" s="0"/>
      <c r="NNV12" s="0"/>
      <c r="NNW12" s="0"/>
      <c r="NNX12" s="0"/>
      <c r="NNY12" s="0"/>
      <c r="NNZ12" s="0"/>
      <c r="NOA12" s="0"/>
      <c r="NOB12" s="0"/>
      <c r="NOC12" s="0"/>
      <c r="NOD12" s="0"/>
      <c r="NOE12" s="0"/>
      <c r="NOF12" s="0"/>
      <c r="NOG12" s="0"/>
      <c r="NOH12" s="0"/>
      <c r="NOI12" s="0"/>
      <c r="NOJ12" s="0"/>
      <c r="NOK12" s="0"/>
      <c r="NOL12" s="0"/>
      <c r="NOM12" s="0"/>
      <c r="NON12" s="0"/>
      <c r="NOO12" s="0"/>
      <c r="NOP12" s="0"/>
      <c r="NOQ12" s="0"/>
      <c r="NOR12" s="0"/>
      <c r="NOS12" s="0"/>
      <c r="NOT12" s="0"/>
      <c r="NOU12" s="0"/>
      <c r="NOV12" s="0"/>
      <c r="NOW12" s="0"/>
      <c r="NOX12" s="0"/>
      <c r="NOY12" s="0"/>
      <c r="NOZ12" s="0"/>
      <c r="NPA12" s="0"/>
      <c r="NPB12" s="0"/>
      <c r="NPC12" s="0"/>
      <c r="NPD12" s="0"/>
      <c r="NPE12" s="0"/>
      <c r="NPF12" s="0"/>
      <c r="NPG12" s="0"/>
      <c r="NPH12" s="0"/>
      <c r="NPI12" s="0"/>
      <c r="NPJ12" s="0"/>
      <c r="NPK12" s="0"/>
      <c r="NPL12" s="0"/>
      <c r="NPM12" s="0"/>
      <c r="NPN12" s="0"/>
      <c r="NPO12" s="0"/>
      <c r="NPP12" s="0"/>
      <c r="NPQ12" s="0"/>
      <c r="NPR12" s="0"/>
      <c r="NPS12" s="0"/>
      <c r="NPT12" s="0"/>
      <c r="NPU12" s="0"/>
      <c r="NPV12" s="0"/>
      <c r="NPW12" s="0"/>
      <c r="NPX12" s="0"/>
      <c r="NPY12" s="0"/>
      <c r="NPZ12" s="0"/>
      <c r="NQA12" s="0"/>
      <c r="NQB12" s="0"/>
      <c r="NQC12" s="0"/>
      <c r="NQD12" s="0"/>
      <c r="NQE12" s="0"/>
      <c r="NQF12" s="0"/>
      <c r="NQG12" s="0"/>
      <c r="NQH12" s="0"/>
      <c r="NQI12" s="0"/>
      <c r="NQJ12" s="0"/>
      <c r="NQK12" s="0"/>
      <c r="NQL12" s="0"/>
      <c r="NQM12" s="0"/>
      <c r="NQN12" s="0"/>
      <c r="NQO12" s="0"/>
      <c r="NQP12" s="0"/>
      <c r="NQQ12" s="0"/>
      <c r="NQR12" s="0"/>
      <c r="NQS12" s="0"/>
      <c r="NQT12" s="0"/>
      <c r="NQU12" s="0"/>
      <c r="NQV12" s="0"/>
      <c r="NQW12" s="0"/>
      <c r="NQX12" s="0"/>
      <c r="NQY12" s="0"/>
      <c r="NQZ12" s="0"/>
      <c r="NRA12" s="0"/>
      <c r="NRB12" s="0"/>
      <c r="NRC12" s="0"/>
      <c r="NRD12" s="0"/>
      <c r="NRE12" s="0"/>
      <c r="NRF12" s="0"/>
      <c r="NRG12" s="0"/>
      <c r="NRH12" s="0"/>
      <c r="NRI12" s="0"/>
      <c r="NRJ12" s="0"/>
      <c r="NRK12" s="0"/>
      <c r="NRL12" s="0"/>
      <c r="NRM12" s="0"/>
      <c r="NRN12" s="0"/>
      <c r="NRO12" s="0"/>
      <c r="NRP12" s="0"/>
      <c r="NRQ12" s="0"/>
      <c r="NRR12" s="0"/>
      <c r="NRS12" s="0"/>
      <c r="NRT12" s="0"/>
      <c r="NRU12" s="0"/>
      <c r="NRV12" s="0"/>
      <c r="NRW12" s="0"/>
      <c r="NRX12" s="0"/>
      <c r="NRY12" s="0"/>
      <c r="NRZ12" s="0"/>
      <c r="NSA12" s="0"/>
      <c r="NSB12" s="0"/>
      <c r="NSC12" s="0"/>
      <c r="NSD12" s="0"/>
      <c r="NSE12" s="0"/>
      <c r="NSF12" s="0"/>
      <c r="NSG12" s="0"/>
      <c r="NSH12" s="0"/>
      <c r="NSI12" s="0"/>
      <c r="NSJ12" s="0"/>
      <c r="NSK12" s="0"/>
      <c r="NSL12" s="0"/>
      <c r="NSM12" s="0"/>
      <c r="NSN12" s="0"/>
      <c r="NSO12" s="0"/>
      <c r="NSP12" s="0"/>
      <c r="NSQ12" s="0"/>
      <c r="NSR12" s="0"/>
      <c r="NSS12" s="0"/>
      <c r="NST12" s="0"/>
      <c r="NSU12" s="0"/>
      <c r="NSV12" s="0"/>
      <c r="NSW12" s="0"/>
      <c r="NSX12" s="0"/>
      <c r="NSY12" s="0"/>
      <c r="NSZ12" s="0"/>
      <c r="NTA12" s="0"/>
      <c r="NTB12" s="0"/>
      <c r="NTC12" s="0"/>
      <c r="NTD12" s="0"/>
      <c r="NTE12" s="0"/>
      <c r="NTF12" s="0"/>
      <c r="NTG12" s="0"/>
      <c r="NTH12" s="0"/>
      <c r="NTI12" s="0"/>
      <c r="NTJ12" s="0"/>
      <c r="NTK12" s="0"/>
      <c r="NTL12" s="0"/>
      <c r="NTM12" s="0"/>
      <c r="NTN12" s="0"/>
      <c r="NTO12" s="0"/>
      <c r="NTP12" s="0"/>
      <c r="NTQ12" s="0"/>
      <c r="NTR12" s="0"/>
      <c r="NTS12" s="0"/>
      <c r="NTT12" s="0"/>
      <c r="NTU12" s="0"/>
      <c r="NTV12" s="0"/>
      <c r="NTW12" s="0"/>
      <c r="NTX12" s="0"/>
      <c r="NTY12" s="0"/>
      <c r="NTZ12" s="0"/>
      <c r="NUA12" s="0"/>
      <c r="NUB12" s="0"/>
      <c r="NUC12" s="0"/>
      <c r="NUD12" s="0"/>
      <c r="NUE12" s="0"/>
      <c r="NUF12" s="0"/>
      <c r="NUG12" s="0"/>
      <c r="NUH12" s="0"/>
      <c r="NUI12" s="0"/>
      <c r="NUJ12" s="0"/>
      <c r="NUK12" s="0"/>
      <c r="NUL12" s="0"/>
      <c r="NUM12" s="0"/>
      <c r="NUN12" s="0"/>
      <c r="NUO12" s="0"/>
      <c r="NUP12" s="0"/>
      <c r="NUQ12" s="0"/>
      <c r="NUR12" s="0"/>
      <c r="NUS12" s="0"/>
      <c r="NUT12" s="0"/>
      <c r="NUU12" s="0"/>
      <c r="NUV12" s="0"/>
      <c r="NUW12" s="0"/>
      <c r="NUX12" s="0"/>
      <c r="NUY12" s="0"/>
      <c r="NUZ12" s="0"/>
      <c r="NVA12" s="0"/>
      <c r="NVB12" s="0"/>
      <c r="NVC12" s="0"/>
      <c r="NVD12" s="0"/>
      <c r="NVE12" s="0"/>
      <c r="NVF12" s="0"/>
      <c r="NVG12" s="0"/>
      <c r="NVH12" s="0"/>
      <c r="NVI12" s="0"/>
      <c r="NVJ12" s="0"/>
      <c r="NVK12" s="0"/>
      <c r="NVL12" s="0"/>
      <c r="NVM12" s="0"/>
      <c r="NVN12" s="0"/>
      <c r="NVO12" s="0"/>
      <c r="NVP12" s="0"/>
      <c r="NVQ12" s="0"/>
      <c r="NVR12" s="0"/>
      <c r="NVS12" s="0"/>
      <c r="NVT12" s="0"/>
      <c r="NVU12" s="0"/>
      <c r="NVV12" s="0"/>
      <c r="NVW12" s="0"/>
      <c r="NVX12" s="0"/>
      <c r="NVY12" s="0"/>
      <c r="NVZ12" s="0"/>
      <c r="NWA12" s="0"/>
      <c r="NWB12" s="0"/>
      <c r="NWC12" s="0"/>
      <c r="NWD12" s="0"/>
      <c r="NWE12" s="0"/>
      <c r="NWF12" s="0"/>
      <c r="NWG12" s="0"/>
      <c r="NWH12" s="0"/>
      <c r="NWI12" s="0"/>
      <c r="NWJ12" s="0"/>
      <c r="NWK12" s="0"/>
      <c r="NWL12" s="0"/>
      <c r="NWM12" s="0"/>
      <c r="NWN12" s="0"/>
      <c r="NWO12" s="0"/>
      <c r="NWP12" s="0"/>
      <c r="NWQ12" s="0"/>
      <c r="NWR12" s="0"/>
      <c r="NWS12" s="0"/>
      <c r="NWT12" s="0"/>
      <c r="NWU12" s="0"/>
      <c r="NWV12" s="0"/>
      <c r="NWW12" s="0"/>
      <c r="NWX12" s="0"/>
      <c r="NWY12" s="0"/>
      <c r="NWZ12" s="0"/>
      <c r="NXA12" s="0"/>
      <c r="NXB12" s="0"/>
      <c r="NXC12" s="0"/>
      <c r="NXD12" s="0"/>
      <c r="NXE12" s="0"/>
      <c r="NXF12" s="0"/>
      <c r="NXG12" s="0"/>
      <c r="NXH12" s="0"/>
      <c r="NXI12" s="0"/>
      <c r="NXJ12" s="0"/>
      <c r="NXK12" s="0"/>
      <c r="NXL12" s="0"/>
      <c r="NXM12" s="0"/>
      <c r="NXN12" s="0"/>
      <c r="NXO12" s="0"/>
      <c r="NXP12" s="0"/>
      <c r="NXQ12" s="0"/>
      <c r="NXR12" s="0"/>
      <c r="NXS12" s="0"/>
      <c r="NXT12" s="0"/>
      <c r="NXU12" s="0"/>
      <c r="NXV12" s="0"/>
      <c r="NXW12" s="0"/>
      <c r="NXX12" s="0"/>
      <c r="NXY12" s="0"/>
      <c r="NXZ12" s="0"/>
      <c r="NYA12" s="0"/>
      <c r="NYB12" s="0"/>
      <c r="NYC12" s="0"/>
      <c r="NYD12" s="0"/>
      <c r="NYE12" s="0"/>
      <c r="NYF12" s="0"/>
      <c r="NYG12" s="0"/>
      <c r="NYH12" s="0"/>
      <c r="NYI12" s="0"/>
      <c r="NYJ12" s="0"/>
      <c r="NYK12" s="0"/>
      <c r="NYL12" s="0"/>
      <c r="NYM12" s="0"/>
      <c r="NYN12" s="0"/>
      <c r="NYO12" s="0"/>
      <c r="NYP12" s="0"/>
      <c r="NYQ12" s="0"/>
      <c r="NYR12" s="0"/>
      <c r="NYS12" s="0"/>
      <c r="NYT12" s="0"/>
      <c r="NYU12" s="0"/>
      <c r="NYV12" s="0"/>
      <c r="NYW12" s="0"/>
      <c r="NYX12" s="0"/>
      <c r="NYY12" s="0"/>
      <c r="NYZ12" s="0"/>
      <c r="NZA12" s="0"/>
      <c r="NZB12" s="0"/>
      <c r="NZC12" s="0"/>
      <c r="NZD12" s="0"/>
      <c r="NZE12" s="0"/>
      <c r="NZF12" s="0"/>
      <c r="NZG12" s="0"/>
      <c r="NZH12" s="0"/>
      <c r="NZI12" s="0"/>
      <c r="NZJ12" s="0"/>
      <c r="NZK12" s="0"/>
      <c r="NZL12" s="0"/>
      <c r="NZM12" s="0"/>
      <c r="NZN12" s="0"/>
      <c r="NZO12" s="0"/>
      <c r="NZP12" s="0"/>
      <c r="NZQ12" s="0"/>
      <c r="NZR12" s="0"/>
      <c r="NZS12" s="0"/>
      <c r="NZT12" s="0"/>
      <c r="NZU12" s="0"/>
      <c r="NZV12" s="0"/>
      <c r="NZW12" s="0"/>
      <c r="NZX12" s="0"/>
      <c r="NZY12" s="0"/>
      <c r="NZZ12" s="0"/>
      <c r="OAA12" s="0"/>
      <c r="OAB12" s="0"/>
      <c r="OAC12" s="0"/>
      <c r="OAD12" s="0"/>
      <c r="OAE12" s="0"/>
      <c r="OAF12" s="0"/>
      <c r="OAG12" s="0"/>
      <c r="OAH12" s="0"/>
      <c r="OAI12" s="0"/>
      <c r="OAJ12" s="0"/>
      <c r="OAK12" s="0"/>
      <c r="OAL12" s="0"/>
      <c r="OAM12" s="0"/>
      <c r="OAN12" s="0"/>
      <c r="OAO12" s="0"/>
      <c r="OAP12" s="0"/>
      <c r="OAQ12" s="0"/>
      <c r="OAR12" s="0"/>
      <c r="OAS12" s="0"/>
      <c r="OAT12" s="0"/>
      <c r="OAU12" s="0"/>
      <c r="OAV12" s="0"/>
      <c r="OAW12" s="0"/>
      <c r="OAX12" s="0"/>
      <c r="OAY12" s="0"/>
      <c r="OAZ12" s="0"/>
      <c r="OBA12" s="0"/>
      <c r="OBB12" s="0"/>
      <c r="OBC12" s="0"/>
      <c r="OBD12" s="0"/>
      <c r="OBE12" s="0"/>
      <c r="OBF12" s="0"/>
      <c r="OBG12" s="0"/>
      <c r="OBH12" s="0"/>
      <c r="OBI12" s="0"/>
      <c r="OBJ12" s="0"/>
      <c r="OBK12" s="0"/>
      <c r="OBL12" s="0"/>
      <c r="OBM12" s="0"/>
      <c r="OBN12" s="0"/>
      <c r="OBO12" s="0"/>
      <c r="OBP12" s="0"/>
      <c r="OBQ12" s="0"/>
      <c r="OBR12" s="0"/>
      <c r="OBS12" s="0"/>
      <c r="OBT12" s="0"/>
      <c r="OBU12" s="0"/>
      <c r="OBV12" s="0"/>
      <c r="OBW12" s="0"/>
      <c r="OBX12" s="0"/>
      <c r="OBY12" s="0"/>
      <c r="OBZ12" s="0"/>
      <c r="OCA12" s="0"/>
      <c r="OCB12" s="0"/>
      <c r="OCC12" s="0"/>
      <c r="OCD12" s="0"/>
      <c r="OCE12" s="0"/>
      <c r="OCF12" s="0"/>
      <c r="OCG12" s="0"/>
      <c r="OCH12" s="0"/>
      <c r="OCI12" s="0"/>
      <c r="OCJ12" s="0"/>
      <c r="OCK12" s="0"/>
      <c r="OCL12" s="0"/>
      <c r="OCM12" s="0"/>
      <c r="OCN12" s="0"/>
      <c r="OCO12" s="0"/>
      <c r="OCP12" s="0"/>
      <c r="OCQ12" s="0"/>
      <c r="OCR12" s="0"/>
      <c r="OCS12" s="0"/>
      <c r="OCT12" s="0"/>
      <c r="OCU12" s="0"/>
      <c r="OCV12" s="0"/>
      <c r="OCW12" s="0"/>
      <c r="OCX12" s="0"/>
      <c r="OCY12" s="0"/>
      <c r="OCZ12" s="0"/>
      <c r="ODA12" s="0"/>
      <c r="ODB12" s="0"/>
      <c r="ODC12" s="0"/>
      <c r="ODD12" s="0"/>
      <c r="ODE12" s="0"/>
      <c r="ODF12" s="0"/>
      <c r="ODG12" s="0"/>
      <c r="ODH12" s="0"/>
      <c r="ODI12" s="0"/>
      <c r="ODJ12" s="0"/>
      <c r="ODK12" s="0"/>
      <c r="ODL12" s="0"/>
      <c r="ODM12" s="0"/>
      <c r="ODN12" s="0"/>
      <c r="ODO12" s="0"/>
      <c r="ODP12" s="0"/>
      <c r="ODQ12" s="0"/>
      <c r="ODR12" s="0"/>
      <c r="ODS12" s="0"/>
      <c r="ODT12" s="0"/>
      <c r="ODU12" s="0"/>
      <c r="ODV12" s="0"/>
      <c r="ODW12" s="0"/>
      <c r="ODX12" s="0"/>
      <c r="ODY12" s="0"/>
      <c r="ODZ12" s="0"/>
      <c r="OEA12" s="0"/>
      <c r="OEB12" s="0"/>
      <c r="OEC12" s="0"/>
      <c r="OED12" s="0"/>
      <c r="OEE12" s="0"/>
      <c r="OEF12" s="0"/>
      <c r="OEG12" s="0"/>
      <c r="OEH12" s="0"/>
      <c r="OEI12" s="0"/>
      <c r="OEJ12" s="0"/>
      <c r="OEK12" s="0"/>
      <c r="OEL12" s="0"/>
      <c r="OEM12" s="0"/>
      <c r="OEN12" s="0"/>
      <c r="OEO12" s="0"/>
      <c r="OEP12" s="0"/>
      <c r="OEQ12" s="0"/>
      <c r="OER12" s="0"/>
      <c r="OES12" s="0"/>
      <c r="OET12" s="0"/>
      <c r="OEU12" s="0"/>
      <c r="OEV12" s="0"/>
      <c r="OEW12" s="0"/>
      <c r="OEX12" s="0"/>
      <c r="OEY12" s="0"/>
      <c r="OEZ12" s="0"/>
      <c r="OFA12" s="0"/>
      <c r="OFB12" s="0"/>
      <c r="OFC12" s="0"/>
      <c r="OFD12" s="0"/>
      <c r="OFE12" s="0"/>
      <c r="OFF12" s="0"/>
      <c r="OFG12" s="0"/>
      <c r="OFH12" s="0"/>
      <c r="OFI12" s="0"/>
      <c r="OFJ12" s="0"/>
      <c r="OFK12" s="0"/>
      <c r="OFL12" s="0"/>
      <c r="OFM12" s="0"/>
      <c r="OFN12" s="0"/>
      <c r="OFO12" s="0"/>
      <c r="OFP12" s="0"/>
      <c r="OFQ12" s="0"/>
      <c r="OFR12" s="0"/>
      <c r="OFS12" s="0"/>
      <c r="OFT12" s="0"/>
      <c r="OFU12" s="0"/>
      <c r="OFV12" s="0"/>
      <c r="OFW12" s="0"/>
      <c r="OFX12" s="0"/>
      <c r="OFY12" s="0"/>
      <c r="OFZ12" s="0"/>
      <c r="OGA12" s="0"/>
      <c r="OGB12" s="0"/>
      <c r="OGC12" s="0"/>
      <c r="OGD12" s="0"/>
      <c r="OGE12" s="0"/>
      <c r="OGF12" s="0"/>
      <c r="OGG12" s="0"/>
      <c r="OGH12" s="0"/>
      <c r="OGI12" s="0"/>
      <c r="OGJ12" s="0"/>
      <c r="OGK12" s="0"/>
      <c r="OGL12" s="0"/>
      <c r="OGM12" s="0"/>
      <c r="OGN12" s="0"/>
      <c r="OGO12" s="0"/>
      <c r="OGP12" s="0"/>
      <c r="OGQ12" s="0"/>
      <c r="OGR12" s="0"/>
      <c r="OGS12" s="0"/>
      <c r="OGT12" s="0"/>
      <c r="OGU12" s="0"/>
      <c r="OGV12" s="0"/>
      <c r="OGW12" s="0"/>
      <c r="OGX12" s="0"/>
      <c r="OGY12" s="0"/>
      <c r="OGZ12" s="0"/>
      <c r="OHA12" s="0"/>
      <c r="OHB12" s="0"/>
      <c r="OHC12" s="0"/>
      <c r="OHD12" s="0"/>
      <c r="OHE12" s="0"/>
      <c r="OHF12" s="0"/>
      <c r="OHG12" s="0"/>
      <c r="OHH12" s="0"/>
      <c r="OHI12" s="0"/>
      <c r="OHJ12" s="0"/>
      <c r="OHK12" s="0"/>
      <c r="OHL12" s="0"/>
      <c r="OHM12" s="0"/>
      <c r="OHN12" s="0"/>
      <c r="OHO12" s="0"/>
      <c r="OHP12" s="0"/>
      <c r="OHQ12" s="0"/>
      <c r="OHR12" s="0"/>
      <c r="OHS12" s="0"/>
      <c r="OHT12" s="0"/>
      <c r="OHU12" s="0"/>
      <c r="OHV12" s="0"/>
      <c r="OHW12" s="0"/>
      <c r="OHX12" s="0"/>
      <c r="OHY12" s="0"/>
      <c r="OHZ12" s="0"/>
      <c r="OIA12" s="0"/>
      <c r="OIB12" s="0"/>
      <c r="OIC12" s="0"/>
      <c r="OID12" s="0"/>
      <c r="OIE12" s="0"/>
      <c r="OIF12" s="0"/>
      <c r="OIG12" s="0"/>
      <c r="OIH12" s="0"/>
      <c r="OII12" s="0"/>
      <c r="OIJ12" s="0"/>
      <c r="OIK12" s="0"/>
      <c r="OIL12" s="0"/>
      <c r="OIM12" s="0"/>
      <c r="OIN12" s="0"/>
      <c r="OIO12" s="0"/>
      <c r="OIP12" s="0"/>
      <c r="OIQ12" s="0"/>
      <c r="OIR12" s="0"/>
      <c r="OIS12" s="0"/>
      <c r="OIT12" s="0"/>
      <c r="OIU12" s="0"/>
      <c r="OIV12" s="0"/>
      <c r="OIW12" s="0"/>
      <c r="OIX12" s="0"/>
      <c r="OIY12" s="0"/>
      <c r="OIZ12" s="0"/>
      <c r="OJA12" s="0"/>
      <c r="OJB12" s="0"/>
      <c r="OJC12" s="0"/>
      <c r="OJD12" s="0"/>
      <c r="OJE12" s="0"/>
      <c r="OJF12" s="0"/>
      <c r="OJG12" s="0"/>
      <c r="OJH12" s="0"/>
      <c r="OJI12" s="0"/>
      <c r="OJJ12" s="0"/>
      <c r="OJK12" s="0"/>
      <c r="OJL12" s="0"/>
      <c r="OJM12" s="0"/>
      <c r="OJN12" s="0"/>
      <c r="OJO12" s="0"/>
      <c r="OJP12" s="0"/>
      <c r="OJQ12" s="0"/>
      <c r="OJR12" s="0"/>
      <c r="OJS12" s="0"/>
      <c r="OJT12" s="0"/>
      <c r="OJU12" s="0"/>
      <c r="OJV12" s="0"/>
      <c r="OJW12" s="0"/>
      <c r="OJX12" s="0"/>
      <c r="OJY12" s="0"/>
      <c r="OJZ12" s="0"/>
      <c r="OKA12" s="0"/>
      <c r="OKB12" s="0"/>
      <c r="OKC12" s="0"/>
      <c r="OKD12" s="0"/>
      <c r="OKE12" s="0"/>
      <c r="OKF12" s="0"/>
      <c r="OKG12" s="0"/>
      <c r="OKH12" s="0"/>
      <c r="OKI12" s="0"/>
      <c r="OKJ12" s="0"/>
      <c r="OKK12" s="0"/>
      <c r="OKL12" s="0"/>
      <c r="OKM12" s="0"/>
      <c r="OKN12" s="0"/>
      <c r="OKO12" s="0"/>
      <c r="OKP12" s="0"/>
      <c r="OKQ12" s="0"/>
      <c r="OKR12" s="0"/>
      <c r="OKS12" s="0"/>
      <c r="OKT12" s="0"/>
      <c r="OKU12" s="0"/>
      <c r="OKV12" s="0"/>
      <c r="OKW12" s="0"/>
      <c r="OKX12" s="0"/>
      <c r="OKY12" s="0"/>
      <c r="OKZ12" s="0"/>
      <c r="OLA12" s="0"/>
      <c r="OLB12" s="0"/>
      <c r="OLC12" s="0"/>
      <c r="OLD12" s="0"/>
      <c r="OLE12" s="0"/>
      <c r="OLF12" s="0"/>
      <c r="OLG12" s="0"/>
      <c r="OLH12" s="0"/>
      <c r="OLI12" s="0"/>
      <c r="OLJ12" s="0"/>
      <c r="OLK12" s="0"/>
      <c r="OLL12" s="0"/>
      <c r="OLM12" s="0"/>
      <c r="OLN12" s="0"/>
      <c r="OLO12" s="0"/>
      <c r="OLP12" s="0"/>
      <c r="OLQ12" s="0"/>
      <c r="OLR12" s="0"/>
      <c r="OLS12" s="0"/>
      <c r="OLT12" s="0"/>
      <c r="OLU12" s="0"/>
      <c r="OLV12" s="0"/>
      <c r="OLW12" s="0"/>
      <c r="OLX12" s="0"/>
      <c r="OLY12" s="0"/>
      <c r="OLZ12" s="0"/>
      <c r="OMA12" s="0"/>
      <c r="OMB12" s="0"/>
      <c r="OMC12" s="0"/>
      <c r="OMD12" s="0"/>
      <c r="OME12" s="0"/>
      <c r="OMF12" s="0"/>
      <c r="OMG12" s="0"/>
      <c r="OMH12" s="0"/>
      <c r="OMI12" s="0"/>
      <c r="OMJ12" s="0"/>
      <c r="OMK12" s="0"/>
      <c r="OML12" s="0"/>
      <c r="OMM12" s="0"/>
      <c r="OMN12" s="0"/>
      <c r="OMO12" s="0"/>
      <c r="OMP12" s="0"/>
      <c r="OMQ12" s="0"/>
      <c r="OMR12" s="0"/>
      <c r="OMS12" s="0"/>
      <c r="OMT12" s="0"/>
      <c r="OMU12" s="0"/>
      <c r="OMV12" s="0"/>
      <c r="OMW12" s="0"/>
      <c r="OMX12" s="0"/>
      <c r="OMY12" s="0"/>
      <c r="OMZ12" s="0"/>
      <c r="ONA12" s="0"/>
      <c r="ONB12" s="0"/>
      <c r="ONC12" s="0"/>
      <c r="OND12" s="0"/>
      <c r="ONE12" s="0"/>
      <c r="ONF12" s="0"/>
      <c r="ONG12" s="0"/>
      <c r="ONH12" s="0"/>
      <c r="ONI12" s="0"/>
      <c r="ONJ12" s="0"/>
      <c r="ONK12" s="0"/>
      <c r="ONL12" s="0"/>
      <c r="ONM12" s="0"/>
      <c r="ONN12" s="0"/>
      <c r="ONO12" s="0"/>
      <c r="ONP12" s="0"/>
      <c r="ONQ12" s="0"/>
      <c r="ONR12" s="0"/>
      <c r="ONS12" s="0"/>
      <c r="ONT12" s="0"/>
      <c r="ONU12" s="0"/>
      <c r="ONV12" s="0"/>
      <c r="ONW12" s="0"/>
      <c r="ONX12" s="0"/>
      <c r="ONY12" s="0"/>
      <c r="ONZ12" s="0"/>
      <c r="OOA12" s="0"/>
      <c r="OOB12" s="0"/>
      <c r="OOC12" s="0"/>
      <c r="OOD12" s="0"/>
      <c r="OOE12" s="0"/>
      <c r="OOF12" s="0"/>
      <c r="OOG12" s="0"/>
      <c r="OOH12" s="0"/>
      <c r="OOI12" s="0"/>
      <c r="OOJ12" s="0"/>
      <c r="OOK12" s="0"/>
      <c r="OOL12" s="0"/>
      <c r="OOM12" s="0"/>
      <c r="OON12" s="0"/>
      <c r="OOO12" s="0"/>
      <c r="OOP12" s="0"/>
      <c r="OOQ12" s="0"/>
      <c r="OOR12" s="0"/>
      <c r="OOS12" s="0"/>
      <c r="OOT12" s="0"/>
      <c r="OOU12" s="0"/>
      <c r="OOV12" s="0"/>
      <c r="OOW12" s="0"/>
      <c r="OOX12" s="0"/>
      <c r="OOY12" s="0"/>
      <c r="OOZ12" s="0"/>
      <c r="OPA12" s="0"/>
      <c r="OPB12" s="0"/>
      <c r="OPC12" s="0"/>
      <c r="OPD12" s="0"/>
      <c r="OPE12" s="0"/>
      <c r="OPF12" s="0"/>
      <c r="OPG12" s="0"/>
      <c r="OPH12" s="0"/>
      <c r="OPI12" s="0"/>
      <c r="OPJ12" s="0"/>
      <c r="OPK12" s="0"/>
      <c r="OPL12" s="0"/>
      <c r="OPM12" s="0"/>
      <c r="OPN12" s="0"/>
      <c r="OPO12" s="0"/>
      <c r="OPP12" s="0"/>
      <c r="OPQ12" s="0"/>
      <c r="OPR12" s="0"/>
      <c r="OPS12" s="0"/>
      <c r="OPT12" s="0"/>
      <c r="OPU12" s="0"/>
      <c r="OPV12" s="0"/>
      <c r="OPW12" s="0"/>
      <c r="OPX12" s="0"/>
      <c r="OPY12" s="0"/>
      <c r="OPZ12" s="0"/>
      <c r="OQA12" s="0"/>
      <c r="OQB12" s="0"/>
      <c r="OQC12" s="0"/>
      <c r="OQD12" s="0"/>
      <c r="OQE12" s="0"/>
      <c r="OQF12" s="0"/>
      <c r="OQG12" s="0"/>
      <c r="OQH12" s="0"/>
      <c r="OQI12" s="0"/>
      <c r="OQJ12" s="0"/>
      <c r="OQK12" s="0"/>
      <c r="OQL12" s="0"/>
      <c r="OQM12" s="0"/>
      <c r="OQN12" s="0"/>
      <c r="OQO12" s="0"/>
      <c r="OQP12" s="0"/>
      <c r="OQQ12" s="0"/>
      <c r="OQR12" s="0"/>
      <c r="OQS12" s="0"/>
      <c r="OQT12" s="0"/>
      <c r="OQU12" s="0"/>
      <c r="OQV12" s="0"/>
      <c r="OQW12" s="0"/>
      <c r="OQX12" s="0"/>
      <c r="OQY12" s="0"/>
      <c r="OQZ12" s="0"/>
      <c r="ORA12" s="0"/>
      <c r="ORB12" s="0"/>
      <c r="ORC12" s="0"/>
      <c r="ORD12" s="0"/>
      <c r="ORE12" s="0"/>
      <c r="ORF12" s="0"/>
      <c r="ORG12" s="0"/>
      <c r="ORH12" s="0"/>
      <c r="ORI12" s="0"/>
      <c r="ORJ12" s="0"/>
      <c r="ORK12" s="0"/>
      <c r="ORL12" s="0"/>
      <c r="ORM12" s="0"/>
      <c r="ORN12" s="0"/>
      <c r="ORO12" s="0"/>
      <c r="ORP12" s="0"/>
      <c r="ORQ12" s="0"/>
      <c r="ORR12" s="0"/>
      <c r="ORS12" s="0"/>
      <c r="ORT12" s="0"/>
      <c r="ORU12" s="0"/>
      <c r="ORV12" s="0"/>
      <c r="ORW12" s="0"/>
      <c r="ORX12" s="0"/>
      <c r="ORY12" s="0"/>
      <c r="ORZ12" s="0"/>
      <c r="OSA12" s="0"/>
      <c r="OSB12" s="0"/>
      <c r="OSC12" s="0"/>
      <c r="OSD12" s="0"/>
      <c r="OSE12" s="0"/>
      <c r="OSF12" s="0"/>
      <c r="OSG12" s="0"/>
      <c r="OSH12" s="0"/>
      <c r="OSI12" s="0"/>
      <c r="OSJ12" s="0"/>
      <c r="OSK12" s="0"/>
      <c r="OSL12" s="0"/>
      <c r="OSM12" s="0"/>
      <c r="OSN12" s="0"/>
      <c r="OSO12" s="0"/>
      <c r="OSP12" s="0"/>
      <c r="OSQ12" s="0"/>
      <c r="OSR12" s="0"/>
      <c r="OSS12" s="0"/>
      <c r="OST12" s="0"/>
      <c r="OSU12" s="0"/>
      <c r="OSV12" s="0"/>
      <c r="OSW12" s="0"/>
      <c r="OSX12" s="0"/>
      <c r="OSY12" s="0"/>
      <c r="OSZ12" s="0"/>
      <c r="OTA12" s="0"/>
      <c r="OTB12" s="0"/>
      <c r="OTC12" s="0"/>
      <c r="OTD12" s="0"/>
      <c r="OTE12" s="0"/>
      <c r="OTF12" s="0"/>
      <c r="OTG12" s="0"/>
      <c r="OTH12" s="0"/>
      <c r="OTI12" s="0"/>
      <c r="OTJ12" s="0"/>
      <c r="OTK12" s="0"/>
      <c r="OTL12" s="0"/>
      <c r="OTM12" s="0"/>
      <c r="OTN12" s="0"/>
      <c r="OTO12" s="0"/>
      <c r="OTP12" s="0"/>
      <c r="OTQ12" s="0"/>
      <c r="OTR12" s="0"/>
      <c r="OTS12" s="0"/>
      <c r="OTT12" s="0"/>
      <c r="OTU12" s="0"/>
      <c r="OTV12" s="0"/>
      <c r="OTW12" s="0"/>
      <c r="OTX12" s="0"/>
      <c r="OTY12" s="0"/>
      <c r="OTZ12" s="0"/>
      <c r="OUA12" s="0"/>
      <c r="OUB12" s="0"/>
      <c r="OUC12" s="0"/>
      <c r="OUD12" s="0"/>
      <c r="OUE12" s="0"/>
      <c r="OUF12" s="0"/>
      <c r="OUG12" s="0"/>
      <c r="OUH12" s="0"/>
      <c r="OUI12" s="0"/>
      <c r="OUJ12" s="0"/>
      <c r="OUK12" s="0"/>
      <c r="OUL12" s="0"/>
      <c r="OUM12" s="0"/>
      <c r="OUN12" s="0"/>
      <c r="OUO12" s="0"/>
      <c r="OUP12" s="0"/>
      <c r="OUQ12" s="0"/>
      <c r="OUR12" s="0"/>
      <c r="OUS12" s="0"/>
      <c r="OUT12" s="0"/>
      <c r="OUU12" s="0"/>
      <c r="OUV12" s="0"/>
      <c r="OUW12" s="0"/>
      <c r="OUX12" s="0"/>
      <c r="OUY12" s="0"/>
      <c r="OUZ12" s="0"/>
      <c r="OVA12" s="0"/>
      <c r="OVB12" s="0"/>
      <c r="OVC12" s="0"/>
      <c r="OVD12" s="0"/>
      <c r="OVE12" s="0"/>
      <c r="OVF12" s="0"/>
      <c r="OVG12" s="0"/>
      <c r="OVH12" s="0"/>
      <c r="OVI12" s="0"/>
      <c r="OVJ12" s="0"/>
      <c r="OVK12" s="0"/>
      <c r="OVL12" s="0"/>
      <c r="OVM12" s="0"/>
      <c r="OVN12" s="0"/>
      <c r="OVO12" s="0"/>
      <c r="OVP12" s="0"/>
      <c r="OVQ12" s="0"/>
      <c r="OVR12" s="0"/>
      <c r="OVS12" s="0"/>
      <c r="OVT12" s="0"/>
      <c r="OVU12" s="0"/>
      <c r="OVV12" s="0"/>
      <c r="OVW12" s="0"/>
      <c r="OVX12" s="0"/>
      <c r="OVY12" s="0"/>
      <c r="OVZ12" s="0"/>
      <c r="OWA12" s="0"/>
      <c r="OWB12" s="0"/>
      <c r="OWC12" s="0"/>
      <c r="OWD12" s="0"/>
      <c r="OWE12" s="0"/>
      <c r="OWF12" s="0"/>
      <c r="OWG12" s="0"/>
      <c r="OWH12" s="0"/>
      <c r="OWI12" s="0"/>
      <c r="OWJ12" s="0"/>
      <c r="OWK12" s="0"/>
      <c r="OWL12" s="0"/>
      <c r="OWM12" s="0"/>
      <c r="OWN12" s="0"/>
      <c r="OWO12" s="0"/>
      <c r="OWP12" s="0"/>
      <c r="OWQ12" s="0"/>
      <c r="OWR12" s="0"/>
      <c r="OWS12" s="0"/>
      <c r="OWT12" s="0"/>
      <c r="OWU12" s="0"/>
      <c r="OWV12" s="0"/>
      <c r="OWW12" s="0"/>
      <c r="OWX12" s="0"/>
      <c r="OWY12" s="0"/>
      <c r="OWZ12" s="0"/>
      <c r="OXA12" s="0"/>
      <c r="OXB12" s="0"/>
      <c r="OXC12" s="0"/>
      <c r="OXD12" s="0"/>
      <c r="OXE12" s="0"/>
      <c r="OXF12" s="0"/>
      <c r="OXG12" s="0"/>
      <c r="OXH12" s="0"/>
      <c r="OXI12" s="0"/>
      <c r="OXJ12" s="0"/>
      <c r="OXK12" s="0"/>
      <c r="OXL12" s="0"/>
      <c r="OXM12" s="0"/>
      <c r="OXN12" s="0"/>
      <c r="OXO12" s="0"/>
      <c r="OXP12" s="0"/>
      <c r="OXQ12" s="0"/>
      <c r="OXR12" s="0"/>
      <c r="OXS12" s="0"/>
      <c r="OXT12" s="0"/>
      <c r="OXU12" s="0"/>
      <c r="OXV12" s="0"/>
      <c r="OXW12" s="0"/>
      <c r="OXX12" s="0"/>
      <c r="OXY12" s="0"/>
      <c r="OXZ12" s="0"/>
      <c r="OYA12" s="0"/>
      <c r="OYB12" s="0"/>
      <c r="OYC12" s="0"/>
      <c r="OYD12" s="0"/>
      <c r="OYE12" s="0"/>
      <c r="OYF12" s="0"/>
      <c r="OYG12" s="0"/>
      <c r="OYH12" s="0"/>
      <c r="OYI12" s="0"/>
      <c r="OYJ12" s="0"/>
      <c r="OYK12" s="0"/>
      <c r="OYL12" s="0"/>
      <c r="OYM12" s="0"/>
      <c r="OYN12" s="0"/>
      <c r="OYO12" s="0"/>
      <c r="OYP12" s="0"/>
      <c r="OYQ12" s="0"/>
      <c r="OYR12" s="0"/>
      <c r="OYS12" s="0"/>
      <c r="OYT12" s="0"/>
      <c r="OYU12" s="0"/>
      <c r="OYV12" s="0"/>
      <c r="OYW12" s="0"/>
      <c r="OYX12" s="0"/>
      <c r="OYY12" s="0"/>
      <c r="OYZ12" s="0"/>
      <c r="OZA12" s="0"/>
      <c r="OZB12" s="0"/>
      <c r="OZC12" s="0"/>
      <c r="OZD12" s="0"/>
      <c r="OZE12" s="0"/>
      <c r="OZF12" s="0"/>
      <c r="OZG12" s="0"/>
      <c r="OZH12" s="0"/>
      <c r="OZI12" s="0"/>
      <c r="OZJ12" s="0"/>
      <c r="OZK12" s="0"/>
      <c r="OZL12" s="0"/>
      <c r="OZM12" s="0"/>
      <c r="OZN12" s="0"/>
      <c r="OZO12" s="0"/>
      <c r="OZP12" s="0"/>
      <c r="OZQ12" s="0"/>
      <c r="OZR12" s="0"/>
      <c r="OZS12" s="0"/>
      <c r="OZT12" s="0"/>
      <c r="OZU12" s="0"/>
      <c r="OZV12" s="0"/>
      <c r="OZW12" s="0"/>
      <c r="OZX12" s="0"/>
      <c r="OZY12" s="0"/>
      <c r="OZZ12" s="0"/>
      <c r="PAA12" s="0"/>
      <c r="PAB12" s="0"/>
      <c r="PAC12" s="0"/>
      <c r="PAD12" s="0"/>
      <c r="PAE12" s="0"/>
      <c r="PAF12" s="0"/>
      <c r="PAG12" s="0"/>
      <c r="PAH12" s="0"/>
      <c r="PAI12" s="0"/>
      <c r="PAJ12" s="0"/>
      <c r="PAK12" s="0"/>
      <c r="PAL12" s="0"/>
      <c r="PAM12" s="0"/>
      <c r="PAN12" s="0"/>
      <c r="PAO12" s="0"/>
      <c r="PAP12" s="0"/>
      <c r="PAQ12" s="0"/>
      <c r="PAR12" s="0"/>
      <c r="PAS12" s="0"/>
      <c r="PAT12" s="0"/>
      <c r="PAU12" s="0"/>
      <c r="PAV12" s="0"/>
      <c r="PAW12" s="0"/>
      <c r="PAX12" s="0"/>
      <c r="PAY12" s="0"/>
      <c r="PAZ12" s="0"/>
      <c r="PBA12" s="0"/>
      <c r="PBB12" s="0"/>
      <c r="PBC12" s="0"/>
      <c r="PBD12" s="0"/>
      <c r="PBE12" s="0"/>
      <c r="PBF12" s="0"/>
      <c r="PBG12" s="0"/>
      <c r="PBH12" s="0"/>
      <c r="PBI12" s="0"/>
      <c r="PBJ12" s="0"/>
      <c r="PBK12" s="0"/>
      <c r="PBL12" s="0"/>
      <c r="PBM12" s="0"/>
      <c r="PBN12" s="0"/>
      <c r="PBO12" s="0"/>
      <c r="PBP12" s="0"/>
      <c r="PBQ12" s="0"/>
      <c r="PBR12" s="0"/>
      <c r="PBS12" s="0"/>
      <c r="PBT12" s="0"/>
      <c r="PBU12" s="0"/>
      <c r="PBV12" s="0"/>
      <c r="PBW12" s="0"/>
      <c r="PBX12" s="0"/>
      <c r="PBY12" s="0"/>
      <c r="PBZ12" s="0"/>
      <c r="PCA12" s="0"/>
      <c r="PCB12" s="0"/>
      <c r="PCC12" s="0"/>
      <c r="PCD12" s="0"/>
      <c r="PCE12" s="0"/>
      <c r="PCF12" s="0"/>
      <c r="PCG12" s="0"/>
      <c r="PCH12" s="0"/>
      <c r="PCI12" s="0"/>
      <c r="PCJ12" s="0"/>
      <c r="PCK12" s="0"/>
      <c r="PCL12" s="0"/>
      <c r="PCM12" s="0"/>
      <c r="PCN12" s="0"/>
      <c r="PCO12" s="0"/>
      <c r="PCP12" s="0"/>
      <c r="PCQ12" s="0"/>
      <c r="PCR12" s="0"/>
      <c r="PCS12" s="0"/>
      <c r="PCT12" s="0"/>
      <c r="PCU12" s="0"/>
      <c r="PCV12" s="0"/>
      <c r="PCW12" s="0"/>
      <c r="PCX12" s="0"/>
      <c r="PCY12" s="0"/>
      <c r="PCZ12" s="0"/>
      <c r="PDA12" s="0"/>
      <c r="PDB12" s="0"/>
      <c r="PDC12" s="0"/>
      <c r="PDD12" s="0"/>
      <c r="PDE12" s="0"/>
      <c r="PDF12" s="0"/>
      <c r="PDG12" s="0"/>
      <c r="PDH12" s="0"/>
      <c r="PDI12" s="0"/>
      <c r="PDJ12" s="0"/>
      <c r="PDK12" s="0"/>
      <c r="PDL12" s="0"/>
      <c r="PDM12" s="0"/>
      <c r="PDN12" s="0"/>
      <c r="PDO12" s="0"/>
      <c r="PDP12" s="0"/>
      <c r="PDQ12" s="0"/>
      <c r="PDR12" s="0"/>
      <c r="PDS12" s="0"/>
      <c r="PDT12" s="0"/>
      <c r="PDU12" s="0"/>
      <c r="PDV12" s="0"/>
      <c r="PDW12" s="0"/>
      <c r="PDX12" s="0"/>
      <c r="PDY12" s="0"/>
      <c r="PDZ12" s="0"/>
      <c r="PEA12" s="0"/>
      <c r="PEB12" s="0"/>
      <c r="PEC12" s="0"/>
      <c r="PED12" s="0"/>
      <c r="PEE12" s="0"/>
      <c r="PEF12" s="0"/>
      <c r="PEG12" s="0"/>
      <c r="PEH12" s="0"/>
      <c r="PEI12" s="0"/>
      <c r="PEJ12" s="0"/>
      <c r="PEK12" s="0"/>
      <c r="PEL12" s="0"/>
      <c r="PEM12" s="0"/>
      <c r="PEN12" s="0"/>
      <c r="PEO12" s="0"/>
      <c r="PEP12" s="0"/>
      <c r="PEQ12" s="0"/>
      <c r="PER12" s="0"/>
      <c r="PES12" s="0"/>
      <c r="PET12" s="0"/>
      <c r="PEU12" s="0"/>
      <c r="PEV12" s="0"/>
      <c r="PEW12" s="0"/>
      <c r="PEX12" s="0"/>
      <c r="PEY12" s="0"/>
      <c r="PEZ12" s="0"/>
      <c r="PFA12" s="0"/>
      <c r="PFB12" s="0"/>
      <c r="PFC12" s="0"/>
      <c r="PFD12" s="0"/>
      <c r="PFE12" s="0"/>
      <c r="PFF12" s="0"/>
      <c r="PFG12" s="0"/>
      <c r="PFH12" s="0"/>
      <c r="PFI12" s="0"/>
      <c r="PFJ12" s="0"/>
      <c r="PFK12" s="0"/>
      <c r="PFL12" s="0"/>
      <c r="PFM12" s="0"/>
      <c r="PFN12" s="0"/>
      <c r="PFO12" s="0"/>
      <c r="PFP12" s="0"/>
      <c r="PFQ12" s="0"/>
      <c r="PFR12" s="0"/>
      <c r="PFS12" s="0"/>
      <c r="PFT12" s="0"/>
      <c r="PFU12" s="0"/>
      <c r="PFV12" s="0"/>
      <c r="PFW12" s="0"/>
      <c r="PFX12" s="0"/>
      <c r="PFY12" s="0"/>
      <c r="PFZ12" s="0"/>
      <c r="PGA12" s="0"/>
      <c r="PGB12" s="0"/>
      <c r="PGC12" s="0"/>
      <c r="PGD12" s="0"/>
      <c r="PGE12" s="0"/>
      <c r="PGF12" s="0"/>
      <c r="PGG12" s="0"/>
      <c r="PGH12" s="0"/>
      <c r="PGI12" s="0"/>
      <c r="PGJ12" s="0"/>
      <c r="PGK12" s="0"/>
      <c r="PGL12" s="0"/>
      <c r="PGM12" s="0"/>
      <c r="PGN12" s="0"/>
      <c r="PGO12" s="0"/>
      <c r="PGP12" s="0"/>
      <c r="PGQ12" s="0"/>
      <c r="PGR12" s="0"/>
      <c r="PGS12" s="0"/>
      <c r="PGT12" s="0"/>
      <c r="PGU12" s="0"/>
      <c r="PGV12" s="0"/>
      <c r="PGW12" s="0"/>
      <c r="PGX12" s="0"/>
      <c r="PGY12" s="0"/>
      <c r="PGZ12" s="0"/>
      <c r="PHA12" s="0"/>
      <c r="PHB12" s="0"/>
      <c r="PHC12" s="0"/>
      <c r="PHD12" s="0"/>
      <c r="PHE12" s="0"/>
      <c r="PHF12" s="0"/>
      <c r="PHG12" s="0"/>
      <c r="PHH12" s="0"/>
      <c r="PHI12" s="0"/>
      <c r="PHJ12" s="0"/>
      <c r="PHK12" s="0"/>
      <c r="PHL12" s="0"/>
      <c r="PHM12" s="0"/>
      <c r="PHN12" s="0"/>
      <c r="PHO12" s="0"/>
      <c r="PHP12" s="0"/>
      <c r="PHQ12" s="0"/>
      <c r="PHR12" s="0"/>
      <c r="PHS12" s="0"/>
      <c r="PHT12" s="0"/>
      <c r="PHU12" s="0"/>
      <c r="PHV12" s="0"/>
      <c r="PHW12" s="0"/>
      <c r="PHX12" s="0"/>
      <c r="PHY12" s="0"/>
      <c r="PHZ12" s="0"/>
      <c r="PIA12" s="0"/>
      <c r="PIB12" s="0"/>
      <c r="PIC12" s="0"/>
      <c r="PID12" s="0"/>
      <c r="PIE12" s="0"/>
      <c r="PIF12" s="0"/>
      <c r="PIG12" s="0"/>
      <c r="PIH12" s="0"/>
      <c r="PII12" s="0"/>
      <c r="PIJ12" s="0"/>
      <c r="PIK12" s="0"/>
      <c r="PIL12" s="0"/>
      <c r="PIM12" s="0"/>
      <c r="PIN12" s="0"/>
      <c r="PIO12" s="0"/>
      <c r="PIP12" s="0"/>
      <c r="PIQ12" s="0"/>
      <c r="PIR12" s="0"/>
      <c r="PIS12" s="0"/>
      <c r="PIT12" s="0"/>
      <c r="PIU12" s="0"/>
      <c r="PIV12" s="0"/>
      <c r="PIW12" s="0"/>
      <c r="PIX12" s="0"/>
      <c r="PIY12" s="0"/>
      <c r="PIZ12" s="0"/>
      <c r="PJA12" s="0"/>
      <c r="PJB12" s="0"/>
      <c r="PJC12" s="0"/>
      <c r="PJD12" s="0"/>
      <c r="PJE12" s="0"/>
      <c r="PJF12" s="0"/>
      <c r="PJG12" s="0"/>
      <c r="PJH12" s="0"/>
      <c r="PJI12" s="0"/>
      <c r="PJJ12" s="0"/>
      <c r="PJK12" s="0"/>
      <c r="PJL12" s="0"/>
      <c r="PJM12" s="0"/>
      <c r="PJN12" s="0"/>
      <c r="PJO12" s="0"/>
      <c r="PJP12" s="0"/>
      <c r="PJQ12" s="0"/>
      <c r="PJR12" s="0"/>
      <c r="PJS12" s="0"/>
      <c r="PJT12" s="0"/>
      <c r="PJU12" s="0"/>
      <c r="PJV12" s="0"/>
      <c r="PJW12" s="0"/>
      <c r="PJX12" s="0"/>
      <c r="PJY12" s="0"/>
      <c r="PJZ12" s="0"/>
      <c r="PKA12" s="0"/>
      <c r="PKB12" s="0"/>
      <c r="PKC12" s="0"/>
      <c r="PKD12" s="0"/>
      <c r="PKE12" s="0"/>
      <c r="PKF12" s="0"/>
      <c r="PKG12" s="0"/>
      <c r="PKH12" s="0"/>
      <c r="PKI12" s="0"/>
      <c r="PKJ12" s="0"/>
      <c r="PKK12" s="0"/>
      <c r="PKL12" s="0"/>
      <c r="PKM12" s="0"/>
      <c r="PKN12" s="0"/>
      <c r="PKO12" s="0"/>
      <c r="PKP12" s="0"/>
      <c r="PKQ12" s="0"/>
      <c r="PKR12" s="0"/>
      <c r="PKS12" s="0"/>
      <c r="PKT12" s="0"/>
      <c r="PKU12" s="0"/>
      <c r="PKV12" s="0"/>
      <c r="PKW12" s="0"/>
      <c r="PKX12" s="0"/>
      <c r="PKY12" s="0"/>
      <c r="PKZ12" s="0"/>
      <c r="PLA12" s="0"/>
      <c r="PLB12" s="0"/>
      <c r="PLC12" s="0"/>
      <c r="PLD12" s="0"/>
      <c r="PLE12" s="0"/>
      <c r="PLF12" s="0"/>
      <c r="PLG12" s="0"/>
      <c r="PLH12" s="0"/>
      <c r="PLI12" s="0"/>
      <c r="PLJ12" s="0"/>
      <c r="PLK12" s="0"/>
      <c r="PLL12" s="0"/>
      <c r="PLM12" s="0"/>
      <c r="PLN12" s="0"/>
      <c r="PLO12" s="0"/>
      <c r="PLP12" s="0"/>
      <c r="PLQ12" s="0"/>
      <c r="PLR12" s="0"/>
      <c r="PLS12" s="0"/>
      <c r="PLT12" s="0"/>
      <c r="PLU12" s="0"/>
      <c r="PLV12" s="0"/>
      <c r="PLW12" s="0"/>
      <c r="PLX12" s="0"/>
      <c r="PLY12" s="0"/>
      <c r="PLZ12" s="0"/>
      <c r="PMA12" s="0"/>
      <c r="PMB12" s="0"/>
      <c r="PMC12" s="0"/>
      <c r="PMD12" s="0"/>
      <c r="PME12" s="0"/>
      <c r="PMF12" s="0"/>
      <c r="PMG12" s="0"/>
      <c r="PMH12" s="0"/>
      <c r="PMI12" s="0"/>
      <c r="PMJ12" s="0"/>
      <c r="PMK12" s="0"/>
      <c r="PML12" s="0"/>
      <c r="PMM12" s="0"/>
      <c r="PMN12" s="0"/>
      <c r="PMO12" s="0"/>
      <c r="PMP12" s="0"/>
      <c r="PMQ12" s="0"/>
      <c r="PMR12" s="0"/>
      <c r="PMS12" s="0"/>
      <c r="PMT12" s="0"/>
      <c r="PMU12" s="0"/>
      <c r="PMV12" s="0"/>
      <c r="PMW12" s="0"/>
      <c r="PMX12" s="0"/>
      <c r="PMY12" s="0"/>
      <c r="PMZ12" s="0"/>
      <c r="PNA12" s="0"/>
      <c r="PNB12" s="0"/>
      <c r="PNC12" s="0"/>
      <c r="PND12" s="0"/>
      <c r="PNE12" s="0"/>
      <c r="PNF12" s="0"/>
      <c r="PNG12" s="0"/>
      <c r="PNH12" s="0"/>
      <c r="PNI12" s="0"/>
      <c r="PNJ12" s="0"/>
      <c r="PNK12" s="0"/>
      <c r="PNL12" s="0"/>
      <c r="PNM12" s="0"/>
      <c r="PNN12" s="0"/>
      <c r="PNO12" s="0"/>
      <c r="PNP12" s="0"/>
      <c r="PNQ12" s="0"/>
      <c r="PNR12" s="0"/>
      <c r="PNS12" s="0"/>
      <c r="PNT12" s="0"/>
      <c r="PNU12" s="0"/>
      <c r="PNV12" s="0"/>
      <c r="PNW12" s="0"/>
      <c r="PNX12" s="0"/>
      <c r="PNY12" s="0"/>
      <c r="PNZ12" s="0"/>
      <c r="POA12" s="0"/>
      <c r="POB12" s="0"/>
      <c r="POC12" s="0"/>
      <c r="POD12" s="0"/>
      <c r="POE12" s="0"/>
      <c r="POF12" s="0"/>
      <c r="POG12" s="0"/>
      <c r="POH12" s="0"/>
      <c r="POI12" s="0"/>
      <c r="POJ12" s="0"/>
      <c r="POK12" s="0"/>
      <c r="POL12" s="0"/>
      <c r="POM12" s="0"/>
      <c r="PON12" s="0"/>
      <c r="POO12" s="0"/>
      <c r="POP12" s="0"/>
      <c r="POQ12" s="0"/>
      <c r="POR12" s="0"/>
      <c r="POS12" s="0"/>
      <c r="POT12" s="0"/>
      <c r="POU12" s="0"/>
      <c r="POV12" s="0"/>
      <c r="POW12" s="0"/>
      <c r="POX12" s="0"/>
      <c r="POY12" s="0"/>
      <c r="POZ12" s="0"/>
      <c r="PPA12" s="0"/>
      <c r="PPB12" s="0"/>
      <c r="PPC12" s="0"/>
      <c r="PPD12" s="0"/>
      <c r="PPE12" s="0"/>
      <c r="PPF12" s="0"/>
      <c r="PPG12" s="0"/>
      <c r="PPH12" s="0"/>
      <c r="PPI12" s="0"/>
      <c r="PPJ12" s="0"/>
      <c r="PPK12" s="0"/>
      <c r="PPL12" s="0"/>
      <c r="PPM12" s="0"/>
      <c r="PPN12" s="0"/>
      <c r="PPO12" s="0"/>
      <c r="PPP12" s="0"/>
      <c r="PPQ12" s="0"/>
      <c r="PPR12" s="0"/>
      <c r="PPS12" s="0"/>
      <c r="PPT12" s="0"/>
      <c r="PPU12" s="0"/>
      <c r="PPV12" s="0"/>
      <c r="PPW12" s="0"/>
      <c r="PPX12" s="0"/>
      <c r="PPY12" s="0"/>
      <c r="PPZ12" s="0"/>
      <c r="PQA12" s="0"/>
      <c r="PQB12" s="0"/>
      <c r="PQC12" s="0"/>
      <c r="PQD12" s="0"/>
      <c r="PQE12" s="0"/>
      <c r="PQF12" s="0"/>
      <c r="PQG12" s="0"/>
      <c r="PQH12" s="0"/>
      <c r="PQI12" s="0"/>
      <c r="PQJ12" s="0"/>
      <c r="PQK12" s="0"/>
      <c r="PQL12" s="0"/>
      <c r="PQM12" s="0"/>
      <c r="PQN12" s="0"/>
      <c r="PQO12" s="0"/>
      <c r="PQP12" s="0"/>
      <c r="PQQ12" s="0"/>
      <c r="PQR12" s="0"/>
      <c r="PQS12" s="0"/>
      <c r="PQT12" s="0"/>
      <c r="PQU12" s="0"/>
      <c r="PQV12" s="0"/>
      <c r="PQW12" s="0"/>
      <c r="PQX12" s="0"/>
      <c r="PQY12" s="0"/>
      <c r="PQZ12" s="0"/>
      <c r="PRA12" s="0"/>
      <c r="PRB12" s="0"/>
      <c r="PRC12" s="0"/>
      <c r="PRD12" s="0"/>
      <c r="PRE12" s="0"/>
      <c r="PRF12" s="0"/>
      <c r="PRG12" s="0"/>
      <c r="PRH12" s="0"/>
      <c r="PRI12" s="0"/>
      <c r="PRJ12" s="0"/>
      <c r="PRK12" s="0"/>
      <c r="PRL12" s="0"/>
      <c r="PRM12" s="0"/>
      <c r="PRN12" s="0"/>
      <c r="PRO12" s="0"/>
      <c r="PRP12" s="0"/>
      <c r="PRQ12" s="0"/>
      <c r="PRR12" s="0"/>
      <c r="PRS12" s="0"/>
      <c r="PRT12" s="0"/>
      <c r="PRU12" s="0"/>
      <c r="PRV12" s="0"/>
      <c r="PRW12" s="0"/>
      <c r="PRX12" s="0"/>
      <c r="PRY12" s="0"/>
      <c r="PRZ12" s="0"/>
      <c r="PSA12" s="0"/>
      <c r="PSB12" s="0"/>
      <c r="PSC12" s="0"/>
      <c r="PSD12" s="0"/>
      <c r="PSE12" s="0"/>
      <c r="PSF12" s="0"/>
      <c r="PSG12" s="0"/>
      <c r="PSH12" s="0"/>
      <c r="PSI12" s="0"/>
      <c r="PSJ12" s="0"/>
      <c r="PSK12" s="0"/>
      <c r="PSL12" s="0"/>
      <c r="PSM12" s="0"/>
      <c r="PSN12" s="0"/>
      <c r="PSO12" s="0"/>
      <c r="PSP12" s="0"/>
      <c r="PSQ12" s="0"/>
      <c r="PSR12" s="0"/>
      <c r="PSS12" s="0"/>
      <c r="PST12" s="0"/>
      <c r="PSU12" s="0"/>
      <c r="PSV12" s="0"/>
      <c r="PSW12" s="0"/>
      <c r="PSX12" s="0"/>
      <c r="PSY12" s="0"/>
      <c r="PSZ12" s="0"/>
      <c r="PTA12" s="0"/>
      <c r="PTB12" s="0"/>
      <c r="PTC12" s="0"/>
      <c r="PTD12" s="0"/>
      <c r="PTE12" s="0"/>
      <c r="PTF12" s="0"/>
      <c r="PTG12" s="0"/>
      <c r="PTH12" s="0"/>
      <c r="PTI12" s="0"/>
      <c r="PTJ12" s="0"/>
      <c r="PTK12" s="0"/>
      <c r="PTL12" s="0"/>
      <c r="PTM12" s="0"/>
      <c r="PTN12" s="0"/>
      <c r="PTO12" s="0"/>
      <c r="PTP12" s="0"/>
      <c r="PTQ12" s="0"/>
      <c r="PTR12" s="0"/>
      <c r="PTS12" s="0"/>
      <c r="PTT12" s="0"/>
      <c r="PTU12" s="0"/>
      <c r="PTV12" s="0"/>
      <c r="PTW12" s="0"/>
      <c r="PTX12" s="0"/>
      <c r="PTY12" s="0"/>
      <c r="PTZ12" s="0"/>
      <c r="PUA12" s="0"/>
      <c r="PUB12" s="0"/>
      <c r="PUC12" s="0"/>
      <c r="PUD12" s="0"/>
      <c r="PUE12" s="0"/>
      <c r="PUF12" s="0"/>
      <c r="PUG12" s="0"/>
      <c r="PUH12" s="0"/>
      <c r="PUI12" s="0"/>
      <c r="PUJ12" s="0"/>
      <c r="PUK12" s="0"/>
      <c r="PUL12" s="0"/>
      <c r="PUM12" s="0"/>
      <c r="PUN12" s="0"/>
      <c r="PUO12" s="0"/>
      <c r="PUP12" s="0"/>
      <c r="PUQ12" s="0"/>
      <c r="PUR12" s="0"/>
      <c r="PUS12" s="0"/>
      <c r="PUT12" s="0"/>
      <c r="PUU12" s="0"/>
      <c r="PUV12" s="0"/>
      <c r="PUW12" s="0"/>
      <c r="PUX12" s="0"/>
      <c r="PUY12" s="0"/>
      <c r="PUZ12" s="0"/>
      <c r="PVA12" s="0"/>
      <c r="PVB12" s="0"/>
      <c r="PVC12" s="0"/>
      <c r="PVD12" s="0"/>
      <c r="PVE12" s="0"/>
      <c r="PVF12" s="0"/>
      <c r="PVG12" s="0"/>
      <c r="PVH12" s="0"/>
      <c r="PVI12" s="0"/>
      <c r="PVJ12" s="0"/>
      <c r="PVK12" s="0"/>
      <c r="PVL12" s="0"/>
      <c r="PVM12" s="0"/>
      <c r="PVN12" s="0"/>
      <c r="PVO12" s="0"/>
      <c r="PVP12" s="0"/>
      <c r="PVQ12" s="0"/>
      <c r="PVR12" s="0"/>
      <c r="PVS12" s="0"/>
      <c r="PVT12" s="0"/>
      <c r="PVU12" s="0"/>
      <c r="PVV12" s="0"/>
      <c r="PVW12" s="0"/>
      <c r="PVX12" s="0"/>
      <c r="PVY12" s="0"/>
      <c r="PVZ12" s="0"/>
      <c r="PWA12" s="0"/>
      <c r="PWB12" s="0"/>
      <c r="PWC12" s="0"/>
      <c r="PWD12" s="0"/>
      <c r="PWE12" s="0"/>
      <c r="PWF12" s="0"/>
      <c r="PWG12" s="0"/>
      <c r="PWH12" s="0"/>
      <c r="PWI12" s="0"/>
      <c r="PWJ12" s="0"/>
      <c r="PWK12" s="0"/>
      <c r="PWL12" s="0"/>
      <c r="PWM12" s="0"/>
      <c r="PWN12" s="0"/>
      <c r="PWO12" s="0"/>
      <c r="PWP12" s="0"/>
      <c r="PWQ12" s="0"/>
      <c r="PWR12" s="0"/>
      <c r="PWS12" s="0"/>
      <c r="PWT12" s="0"/>
      <c r="PWU12" s="0"/>
      <c r="PWV12" s="0"/>
      <c r="PWW12" s="0"/>
      <c r="PWX12" s="0"/>
      <c r="PWY12" s="0"/>
      <c r="PWZ12" s="0"/>
      <c r="PXA12" s="0"/>
      <c r="PXB12" s="0"/>
      <c r="PXC12" s="0"/>
      <c r="PXD12" s="0"/>
      <c r="PXE12" s="0"/>
      <c r="PXF12" s="0"/>
      <c r="PXG12" s="0"/>
      <c r="PXH12" s="0"/>
      <c r="PXI12" s="0"/>
      <c r="PXJ12" s="0"/>
      <c r="PXK12" s="0"/>
      <c r="PXL12" s="0"/>
      <c r="PXM12" s="0"/>
      <c r="PXN12" s="0"/>
      <c r="PXO12" s="0"/>
      <c r="PXP12" s="0"/>
      <c r="PXQ12" s="0"/>
      <c r="PXR12" s="0"/>
      <c r="PXS12" s="0"/>
      <c r="PXT12" s="0"/>
      <c r="PXU12" s="0"/>
      <c r="PXV12" s="0"/>
      <c r="PXW12" s="0"/>
      <c r="PXX12" s="0"/>
      <c r="PXY12" s="0"/>
      <c r="PXZ12" s="0"/>
      <c r="PYA12" s="0"/>
      <c r="PYB12" s="0"/>
      <c r="PYC12" s="0"/>
      <c r="PYD12" s="0"/>
      <c r="PYE12" s="0"/>
      <c r="PYF12" s="0"/>
      <c r="PYG12" s="0"/>
      <c r="PYH12" s="0"/>
      <c r="PYI12" s="0"/>
      <c r="PYJ12" s="0"/>
      <c r="PYK12" s="0"/>
      <c r="PYL12" s="0"/>
      <c r="PYM12" s="0"/>
      <c r="PYN12" s="0"/>
      <c r="PYO12" s="0"/>
      <c r="PYP12" s="0"/>
      <c r="PYQ12" s="0"/>
      <c r="PYR12" s="0"/>
      <c r="PYS12" s="0"/>
      <c r="PYT12" s="0"/>
      <c r="PYU12" s="0"/>
      <c r="PYV12" s="0"/>
      <c r="PYW12" s="0"/>
      <c r="PYX12" s="0"/>
      <c r="PYY12" s="0"/>
      <c r="PYZ12" s="0"/>
      <c r="PZA12" s="0"/>
      <c r="PZB12" s="0"/>
      <c r="PZC12" s="0"/>
      <c r="PZD12" s="0"/>
      <c r="PZE12" s="0"/>
      <c r="PZF12" s="0"/>
      <c r="PZG12" s="0"/>
      <c r="PZH12" s="0"/>
      <c r="PZI12" s="0"/>
      <c r="PZJ12" s="0"/>
      <c r="PZK12" s="0"/>
      <c r="PZL12" s="0"/>
      <c r="PZM12" s="0"/>
      <c r="PZN12" s="0"/>
      <c r="PZO12" s="0"/>
      <c r="PZP12" s="0"/>
      <c r="PZQ12" s="0"/>
      <c r="PZR12" s="0"/>
      <c r="PZS12" s="0"/>
      <c r="PZT12" s="0"/>
      <c r="PZU12" s="0"/>
      <c r="PZV12" s="0"/>
      <c r="PZW12" s="0"/>
      <c r="PZX12" s="0"/>
      <c r="PZY12" s="0"/>
      <c r="PZZ12" s="0"/>
      <c r="QAA12" s="0"/>
      <c r="QAB12" s="0"/>
      <c r="QAC12" s="0"/>
      <c r="QAD12" s="0"/>
      <c r="QAE12" s="0"/>
      <c r="QAF12" s="0"/>
      <c r="QAG12" s="0"/>
      <c r="QAH12" s="0"/>
      <c r="QAI12" s="0"/>
      <c r="QAJ12" s="0"/>
      <c r="QAK12" s="0"/>
      <c r="QAL12" s="0"/>
      <c r="QAM12" s="0"/>
      <c r="QAN12" s="0"/>
      <c r="QAO12" s="0"/>
      <c r="QAP12" s="0"/>
      <c r="QAQ12" s="0"/>
      <c r="QAR12" s="0"/>
      <c r="QAS12" s="0"/>
      <c r="QAT12" s="0"/>
      <c r="QAU12" s="0"/>
      <c r="QAV12" s="0"/>
      <c r="QAW12" s="0"/>
      <c r="QAX12" s="0"/>
      <c r="QAY12" s="0"/>
      <c r="QAZ12" s="0"/>
      <c r="QBA12" s="0"/>
      <c r="QBB12" s="0"/>
      <c r="QBC12" s="0"/>
      <c r="QBD12" s="0"/>
      <c r="QBE12" s="0"/>
      <c r="QBF12" s="0"/>
      <c r="QBG12" s="0"/>
      <c r="QBH12" s="0"/>
      <c r="QBI12" s="0"/>
      <c r="QBJ12" s="0"/>
      <c r="QBK12" s="0"/>
      <c r="QBL12" s="0"/>
      <c r="QBM12" s="0"/>
      <c r="QBN12" s="0"/>
      <c r="QBO12" s="0"/>
      <c r="QBP12" s="0"/>
      <c r="QBQ12" s="0"/>
      <c r="QBR12" s="0"/>
      <c r="QBS12" s="0"/>
      <c r="QBT12" s="0"/>
      <c r="QBU12" s="0"/>
      <c r="QBV12" s="0"/>
      <c r="QBW12" s="0"/>
      <c r="QBX12" s="0"/>
      <c r="QBY12" s="0"/>
      <c r="QBZ12" s="0"/>
      <c r="QCA12" s="0"/>
      <c r="QCB12" s="0"/>
      <c r="QCC12" s="0"/>
      <c r="QCD12" s="0"/>
      <c r="QCE12" s="0"/>
      <c r="QCF12" s="0"/>
      <c r="QCG12" s="0"/>
      <c r="QCH12" s="0"/>
      <c r="QCI12" s="0"/>
      <c r="QCJ12" s="0"/>
      <c r="QCK12" s="0"/>
      <c r="QCL12" s="0"/>
      <c r="QCM12" s="0"/>
      <c r="QCN12" s="0"/>
      <c r="QCO12" s="0"/>
      <c r="QCP12" s="0"/>
      <c r="QCQ12" s="0"/>
      <c r="QCR12" s="0"/>
      <c r="QCS12" s="0"/>
      <c r="QCT12" s="0"/>
      <c r="QCU12" s="0"/>
      <c r="QCV12" s="0"/>
      <c r="QCW12" s="0"/>
      <c r="QCX12" s="0"/>
      <c r="QCY12" s="0"/>
      <c r="QCZ12" s="0"/>
      <c r="QDA12" s="0"/>
      <c r="QDB12" s="0"/>
      <c r="QDC12" s="0"/>
      <c r="QDD12" s="0"/>
      <c r="QDE12" s="0"/>
      <c r="QDF12" s="0"/>
      <c r="QDG12" s="0"/>
      <c r="QDH12" s="0"/>
      <c r="QDI12" s="0"/>
      <c r="QDJ12" s="0"/>
      <c r="QDK12" s="0"/>
      <c r="QDL12" s="0"/>
      <c r="QDM12" s="0"/>
      <c r="QDN12" s="0"/>
      <c r="QDO12" s="0"/>
      <c r="QDP12" s="0"/>
      <c r="QDQ12" s="0"/>
      <c r="QDR12" s="0"/>
      <c r="QDS12" s="0"/>
      <c r="QDT12" s="0"/>
      <c r="QDU12" s="0"/>
      <c r="QDV12" s="0"/>
      <c r="QDW12" s="0"/>
      <c r="QDX12" s="0"/>
      <c r="QDY12" s="0"/>
      <c r="QDZ12" s="0"/>
      <c r="QEA12" s="0"/>
      <c r="QEB12" s="0"/>
      <c r="QEC12" s="0"/>
      <c r="QED12" s="0"/>
      <c r="QEE12" s="0"/>
      <c r="QEF12" s="0"/>
      <c r="QEG12" s="0"/>
      <c r="QEH12" s="0"/>
      <c r="QEI12" s="0"/>
      <c r="QEJ12" s="0"/>
      <c r="QEK12" s="0"/>
      <c r="QEL12" s="0"/>
      <c r="QEM12" s="0"/>
      <c r="QEN12" s="0"/>
      <c r="QEO12" s="0"/>
      <c r="QEP12" s="0"/>
      <c r="QEQ12" s="0"/>
      <c r="QER12" s="0"/>
      <c r="QES12" s="0"/>
      <c r="QET12" s="0"/>
      <c r="QEU12" s="0"/>
      <c r="QEV12" s="0"/>
      <c r="QEW12" s="0"/>
      <c r="QEX12" s="0"/>
      <c r="QEY12" s="0"/>
      <c r="QEZ12" s="0"/>
      <c r="QFA12" s="0"/>
      <c r="QFB12" s="0"/>
      <c r="QFC12" s="0"/>
      <c r="QFD12" s="0"/>
      <c r="QFE12" s="0"/>
      <c r="QFF12" s="0"/>
      <c r="QFG12" s="0"/>
      <c r="QFH12" s="0"/>
      <c r="QFI12" s="0"/>
      <c r="QFJ12" s="0"/>
      <c r="QFK12" s="0"/>
      <c r="QFL12" s="0"/>
      <c r="QFM12" s="0"/>
      <c r="QFN12" s="0"/>
      <c r="QFO12" s="0"/>
      <c r="QFP12" s="0"/>
      <c r="QFQ12" s="0"/>
      <c r="QFR12" s="0"/>
      <c r="QFS12" s="0"/>
      <c r="QFT12" s="0"/>
      <c r="QFU12" s="0"/>
      <c r="QFV12" s="0"/>
      <c r="QFW12" s="0"/>
      <c r="QFX12" s="0"/>
      <c r="QFY12" s="0"/>
      <c r="QFZ12" s="0"/>
      <c r="QGA12" s="0"/>
      <c r="QGB12" s="0"/>
      <c r="QGC12" s="0"/>
      <c r="QGD12" s="0"/>
      <c r="QGE12" s="0"/>
      <c r="QGF12" s="0"/>
      <c r="QGG12" s="0"/>
      <c r="QGH12" s="0"/>
      <c r="QGI12" s="0"/>
      <c r="QGJ12" s="0"/>
      <c r="QGK12" s="0"/>
      <c r="QGL12" s="0"/>
      <c r="QGM12" s="0"/>
      <c r="QGN12" s="0"/>
      <c r="QGO12" s="0"/>
      <c r="QGP12" s="0"/>
      <c r="QGQ12" s="0"/>
      <c r="QGR12" s="0"/>
      <c r="QGS12" s="0"/>
      <c r="QGT12" s="0"/>
      <c r="QGU12" s="0"/>
      <c r="QGV12" s="0"/>
      <c r="QGW12" s="0"/>
      <c r="QGX12" s="0"/>
      <c r="QGY12" s="0"/>
      <c r="QGZ12" s="0"/>
      <c r="QHA12" s="0"/>
      <c r="QHB12" s="0"/>
      <c r="QHC12" s="0"/>
      <c r="QHD12" s="0"/>
      <c r="QHE12" s="0"/>
      <c r="QHF12" s="0"/>
      <c r="QHG12" s="0"/>
      <c r="QHH12" s="0"/>
      <c r="QHI12" s="0"/>
      <c r="QHJ12" s="0"/>
      <c r="QHK12" s="0"/>
      <c r="QHL12" s="0"/>
      <c r="QHM12" s="0"/>
      <c r="QHN12" s="0"/>
      <c r="QHO12" s="0"/>
      <c r="QHP12" s="0"/>
      <c r="QHQ12" s="0"/>
      <c r="QHR12" s="0"/>
      <c r="QHS12" s="0"/>
      <c r="QHT12" s="0"/>
      <c r="QHU12" s="0"/>
      <c r="QHV12" s="0"/>
      <c r="QHW12" s="0"/>
      <c r="QHX12" s="0"/>
      <c r="QHY12" s="0"/>
      <c r="QHZ12" s="0"/>
      <c r="QIA12" s="0"/>
      <c r="QIB12" s="0"/>
      <c r="QIC12" s="0"/>
      <c r="QID12" s="0"/>
      <c r="QIE12" s="0"/>
      <c r="QIF12" s="0"/>
      <c r="QIG12" s="0"/>
      <c r="QIH12" s="0"/>
      <c r="QII12" s="0"/>
      <c r="QIJ12" s="0"/>
      <c r="QIK12" s="0"/>
      <c r="QIL12" s="0"/>
      <c r="QIM12" s="0"/>
      <c r="QIN12" s="0"/>
      <c r="QIO12" s="0"/>
      <c r="QIP12" s="0"/>
      <c r="QIQ12" s="0"/>
      <c r="QIR12" s="0"/>
      <c r="QIS12" s="0"/>
      <c r="QIT12" s="0"/>
      <c r="QIU12" s="0"/>
      <c r="QIV12" s="0"/>
      <c r="QIW12" s="0"/>
      <c r="QIX12" s="0"/>
      <c r="QIY12" s="0"/>
      <c r="QIZ12" s="0"/>
      <c r="QJA12" s="0"/>
      <c r="QJB12" s="0"/>
      <c r="QJC12" s="0"/>
      <c r="QJD12" s="0"/>
      <c r="QJE12" s="0"/>
      <c r="QJF12" s="0"/>
      <c r="QJG12" s="0"/>
      <c r="QJH12" s="0"/>
      <c r="QJI12" s="0"/>
      <c r="QJJ12" s="0"/>
      <c r="QJK12" s="0"/>
      <c r="QJL12" s="0"/>
      <c r="QJM12" s="0"/>
      <c r="QJN12" s="0"/>
      <c r="QJO12" s="0"/>
      <c r="QJP12" s="0"/>
      <c r="QJQ12" s="0"/>
      <c r="QJR12" s="0"/>
      <c r="QJS12" s="0"/>
      <c r="QJT12" s="0"/>
      <c r="QJU12" s="0"/>
      <c r="QJV12" s="0"/>
      <c r="QJW12" s="0"/>
      <c r="QJX12" s="0"/>
      <c r="QJY12" s="0"/>
      <c r="QJZ12" s="0"/>
      <c r="QKA12" s="0"/>
      <c r="QKB12" s="0"/>
      <c r="QKC12" s="0"/>
      <c r="QKD12" s="0"/>
      <c r="QKE12" s="0"/>
      <c r="QKF12" s="0"/>
      <c r="QKG12" s="0"/>
      <c r="QKH12" s="0"/>
      <c r="QKI12" s="0"/>
      <c r="QKJ12" s="0"/>
      <c r="QKK12" s="0"/>
      <c r="QKL12" s="0"/>
      <c r="QKM12" s="0"/>
      <c r="QKN12" s="0"/>
      <c r="QKO12" s="0"/>
      <c r="QKP12" s="0"/>
      <c r="QKQ12" s="0"/>
      <c r="QKR12" s="0"/>
      <c r="QKS12" s="0"/>
      <c r="QKT12" s="0"/>
      <c r="QKU12" s="0"/>
      <c r="QKV12" s="0"/>
      <c r="QKW12" s="0"/>
      <c r="QKX12" s="0"/>
      <c r="QKY12" s="0"/>
      <c r="QKZ12" s="0"/>
      <c r="QLA12" s="0"/>
      <c r="QLB12" s="0"/>
      <c r="QLC12" s="0"/>
      <c r="QLD12" s="0"/>
      <c r="QLE12" s="0"/>
      <c r="QLF12" s="0"/>
      <c r="QLG12" s="0"/>
      <c r="QLH12" s="0"/>
      <c r="QLI12" s="0"/>
      <c r="QLJ12" s="0"/>
      <c r="QLK12" s="0"/>
      <c r="QLL12" s="0"/>
      <c r="QLM12" s="0"/>
      <c r="QLN12" s="0"/>
      <c r="QLO12" s="0"/>
      <c r="QLP12" s="0"/>
      <c r="QLQ12" s="0"/>
      <c r="QLR12" s="0"/>
      <c r="QLS12" s="0"/>
      <c r="QLT12" s="0"/>
      <c r="QLU12" s="0"/>
      <c r="QLV12" s="0"/>
      <c r="QLW12" s="0"/>
      <c r="QLX12" s="0"/>
      <c r="QLY12" s="0"/>
      <c r="QLZ12" s="0"/>
      <c r="QMA12" s="0"/>
      <c r="QMB12" s="0"/>
      <c r="QMC12" s="0"/>
      <c r="QMD12" s="0"/>
      <c r="QME12" s="0"/>
      <c r="QMF12" s="0"/>
      <c r="QMG12" s="0"/>
      <c r="QMH12" s="0"/>
      <c r="QMI12" s="0"/>
      <c r="QMJ12" s="0"/>
      <c r="QMK12" s="0"/>
      <c r="QML12" s="0"/>
      <c r="QMM12" s="0"/>
      <c r="QMN12" s="0"/>
      <c r="QMO12" s="0"/>
      <c r="QMP12" s="0"/>
      <c r="QMQ12" s="0"/>
      <c r="QMR12" s="0"/>
      <c r="QMS12" s="0"/>
      <c r="QMT12" s="0"/>
      <c r="QMU12" s="0"/>
      <c r="QMV12" s="0"/>
      <c r="QMW12" s="0"/>
      <c r="QMX12" s="0"/>
      <c r="QMY12" s="0"/>
      <c r="QMZ12" s="0"/>
      <c r="QNA12" s="0"/>
      <c r="QNB12" s="0"/>
      <c r="QNC12" s="0"/>
      <c r="QND12" s="0"/>
      <c r="QNE12" s="0"/>
      <c r="QNF12" s="0"/>
      <c r="QNG12" s="0"/>
      <c r="QNH12" s="0"/>
      <c r="QNI12" s="0"/>
      <c r="QNJ12" s="0"/>
      <c r="QNK12" s="0"/>
      <c r="QNL12" s="0"/>
      <c r="QNM12" s="0"/>
      <c r="QNN12" s="0"/>
      <c r="QNO12" s="0"/>
      <c r="QNP12" s="0"/>
      <c r="QNQ12" s="0"/>
      <c r="QNR12" s="0"/>
      <c r="QNS12" s="0"/>
      <c r="QNT12" s="0"/>
      <c r="QNU12" s="0"/>
      <c r="QNV12" s="0"/>
      <c r="QNW12" s="0"/>
      <c r="QNX12" s="0"/>
      <c r="QNY12" s="0"/>
      <c r="QNZ12" s="0"/>
      <c r="QOA12" s="0"/>
      <c r="QOB12" s="0"/>
      <c r="QOC12" s="0"/>
      <c r="QOD12" s="0"/>
      <c r="QOE12" s="0"/>
      <c r="QOF12" s="0"/>
      <c r="QOG12" s="0"/>
      <c r="QOH12" s="0"/>
      <c r="QOI12" s="0"/>
      <c r="QOJ12" s="0"/>
      <c r="QOK12" s="0"/>
      <c r="QOL12" s="0"/>
      <c r="QOM12" s="0"/>
      <c r="QON12" s="0"/>
      <c r="QOO12" s="0"/>
      <c r="QOP12" s="0"/>
      <c r="QOQ12" s="0"/>
      <c r="QOR12" s="0"/>
      <c r="QOS12" s="0"/>
      <c r="QOT12" s="0"/>
      <c r="QOU12" s="0"/>
      <c r="QOV12" s="0"/>
      <c r="QOW12" s="0"/>
      <c r="QOX12" s="0"/>
      <c r="QOY12" s="0"/>
      <c r="QOZ12" s="0"/>
      <c r="QPA12" s="0"/>
      <c r="QPB12" s="0"/>
      <c r="QPC12" s="0"/>
      <c r="QPD12" s="0"/>
      <c r="QPE12" s="0"/>
      <c r="QPF12" s="0"/>
      <c r="QPG12" s="0"/>
      <c r="QPH12" s="0"/>
      <c r="QPI12" s="0"/>
      <c r="QPJ12" s="0"/>
      <c r="QPK12" s="0"/>
      <c r="QPL12" s="0"/>
      <c r="QPM12" s="0"/>
      <c r="QPN12" s="0"/>
      <c r="QPO12" s="0"/>
      <c r="QPP12" s="0"/>
      <c r="QPQ12" s="0"/>
      <c r="QPR12" s="0"/>
      <c r="QPS12" s="0"/>
      <c r="QPT12" s="0"/>
      <c r="QPU12" s="0"/>
      <c r="QPV12" s="0"/>
      <c r="QPW12" s="0"/>
      <c r="QPX12" s="0"/>
      <c r="QPY12" s="0"/>
      <c r="QPZ12" s="0"/>
      <c r="QQA12" s="0"/>
      <c r="QQB12" s="0"/>
      <c r="QQC12" s="0"/>
      <c r="QQD12" s="0"/>
      <c r="QQE12" s="0"/>
      <c r="QQF12" s="0"/>
      <c r="QQG12" s="0"/>
      <c r="QQH12" s="0"/>
      <c r="QQI12" s="0"/>
      <c r="QQJ12" s="0"/>
      <c r="QQK12" s="0"/>
      <c r="QQL12" s="0"/>
      <c r="QQM12" s="0"/>
      <c r="QQN12" s="0"/>
      <c r="QQO12" s="0"/>
      <c r="QQP12" s="0"/>
      <c r="QQQ12" s="0"/>
      <c r="QQR12" s="0"/>
      <c r="QQS12" s="0"/>
      <c r="QQT12" s="0"/>
      <c r="QQU12" s="0"/>
      <c r="QQV12" s="0"/>
      <c r="QQW12" s="0"/>
      <c r="QQX12" s="0"/>
      <c r="QQY12" s="0"/>
      <c r="QQZ12" s="0"/>
      <c r="QRA12" s="0"/>
      <c r="QRB12" s="0"/>
      <c r="QRC12" s="0"/>
      <c r="QRD12" s="0"/>
      <c r="QRE12" s="0"/>
      <c r="QRF12" s="0"/>
      <c r="QRG12" s="0"/>
      <c r="QRH12" s="0"/>
      <c r="QRI12" s="0"/>
      <c r="QRJ12" s="0"/>
      <c r="QRK12" s="0"/>
      <c r="QRL12" s="0"/>
      <c r="QRM12" s="0"/>
      <c r="QRN12" s="0"/>
      <c r="QRO12" s="0"/>
      <c r="QRP12" s="0"/>
      <c r="QRQ12" s="0"/>
      <c r="QRR12" s="0"/>
      <c r="QRS12" s="0"/>
      <c r="QRT12" s="0"/>
      <c r="QRU12" s="0"/>
      <c r="QRV12" s="0"/>
      <c r="QRW12" s="0"/>
      <c r="QRX12" s="0"/>
      <c r="QRY12" s="0"/>
      <c r="QRZ12" s="0"/>
      <c r="QSA12" s="0"/>
      <c r="QSB12" s="0"/>
      <c r="QSC12" s="0"/>
      <c r="QSD12" s="0"/>
      <c r="QSE12" s="0"/>
      <c r="QSF12" s="0"/>
      <c r="QSG12" s="0"/>
      <c r="QSH12" s="0"/>
      <c r="QSI12" s="0"/>
      <c r="QSJ12" s="0"/>
      <c r="QSK12" s="0"/>
      <c r="QSL12" s="0"/>
      <c r="QSM12" s="0"/>
      <c r="QSN12" s="0"/>
      <c r="QSO12" s="0"/>
      <c r="QSP12" s="0"/>
      <c r="QSQ12" s="0"/>
      <c r="QSR12" s="0"/>
      <c r="QSS12" s="0"/>
      <c r="QST12" s="0"/>
      <c r="QSU12" s="0"/>
      <c r="QSV12" s="0"/>
      <c r="QSW12" s="0"/>
      <c r="QSX12" s="0"/>
      <c r="QSY12" s="0"/>
      <c r="QSZ12" s="0"/>
      <c r="QTA12" s="0"/>
      <c r="QTB12" s="0"/>
      <c r="QTC12" s="0"/>
      <c r="QTD12" s="0"/>
      <c r="QTE12" s="0"/>
      <c r="QTF12" s="0"/>
      <c r="QTG12" s="0"/>
      <c r="QTH12" s="0"/>
      <c r="QTI12" s="0"/>
      <c r="QTJ12" s="0"/>
      <c r="QTK12" s="0"/>
      <c r="QTL12" s="0"/>
      <c r="QTM12" s="0"/>
      <c r="QTN12" s="0"/>
      <c r="QTO12" s="0"/>
      <c r="QTP12" s="0"/>
      <c r="QTQ12" s="0"/>
      <c r="QTR12" s="0"/>
      <c r="QTS12" s="0"/>
      <c r="QTT12" s="0"/>
      <c r="QTU12" s="0"/>
      <c r="QTV12" s="0"/>
      <c r="QTW12" s="0"/>
      <c r="QTX12" s="0"/>
      <c r="QTY12" s="0"/>
      <c r="QTZ12" s="0"/>
      <c r="QUA12" s="0"/>
      <c r="QUB12" s="0"/>
      <c r="QUC12" s="0"/>
      <c r="QUD12" s="0"/>
      <c r="QUE12" s="0"/>
      <c r="QUF12" s="0"/>
      <c r="QUG12" s="0"/>
      <c r="QUH12" s="0"/>
      <c r="QUI12" s="0"/>
      <c r="QUJ12" s="0"/>
      <c r="QUK12" s="0"/>
      <c r="QUL12" s="0"/>
      <c r="QUM12" s="0"/>
      <c r="QUN12" s="0"/>
      <c r="QUO12" s="0"/>
      <c r="QUP12" s="0"/>
      <c r="QUQ12" s="0"/>
      <c r="QUR12" s="0"/>
      <c r="QUS12" s="0"/>
      <c r="QUT12" s="0"/>
      <c r="QUU12" s="0"/>
      <c r="QUV12" s="0"/>
      <c r="QUW12" s="0"/>
      <c r="QUX12" s="0"/>
      <c r="QUY12" s="0"/>
      <c r="QUZ12" s="0"/>
      <c r="QVA12" s="0"/>
      <c r="QVB12" s="0"/>
      <c r="QVC12" s="0"/>
      <c r="QVD12" s="0"/>
      <c r="QVE12" s="0"/>
      <c r="QVF12" s="0"/>
      <c r="QVG12" s="0"/>
      <c r="QVH12" s="0"/>
      <c r="QVI12" s="0"/>
      <c r="QVJ12" s="0"/>
      <c r="QVK12" s="0"/>
      <c r="QVL12" s="0"/>
      <c r="QVM12" s="0"/>
      <c r="QVN12" s="0"/>
      <c r="QVO12" s="0"/>
      <c r="QVP12" s="0"/>
      <c r="QVQ12" s="0"/>
      <c r="QVR12" s="0"/>
      <c r="QVS12" s="0"/>
      <c r="QVT12" s="0"/>
      <c r="QVU12" s="0"/>
      <c r="QVV12" s="0"/>
      <c r="QVW12" s="0"/>
      <c r="QVX12" s="0"/>
      <c r="QVY12" s="0"/>
      <c r="QVZ12" s="0"/>
      <c r="QWA12" s="0"/>
      <c r="QWB12" s="0"/>
      <c r="QWC12" s="0"/>
      <c r="QWD12" s="0"/>
      <c r="QWE12" s="0"/>
      <c r="QWF12" s="0"/>
      <c r="QWG12" s="0"/>
      <c r="QWH12" s="0"/>
      <c r="QWI12" s="0"/>
      <c r="QWJ12" s="0"/>
      <c r="QWK12" s="0"/>
      <c r="QWL12" s="0"/>
      <c r="QWM12" s="0"/>
      <c r="QWN12" s="0"/>
      <c r="QWO12" s="0"/>
      <c r="QWP12" s="0"/>
      <c r="QWQ12" s="0"/>
      <c r="QWR12" s="0"/>
      <c r="QWS12" s="0"/>
      <c r="QWT12" s="0"/>
      <c r="QWU12" s="0"/>
      <c r="QWV12" s="0"/>
      <c r="QWW12" s="0"/>
      <c r="QWX12" s="0"/>
      <c r="QWY12" s="0"/>
      <c r="QWZ12" s="0"/>
      <c r="QXA12" s="0"/>
      <c r="QXB12" s="0"/>
      <c r="QXC12" s="0"/>
      <c r="QXD12" s="0"/>
      <c r="QXE12" s="0"/>
      <c r="QXF12" s="0"/>
      <c r="QXG12" s="0"/>
      <c r="QXH12" s="0"/>
      <c r="QXI12" s="0"/>
      <c r="QXJ12" s="0"/>
      <c r="QXK12" s="0"/>
      <c r="QXL12" s="0"/>
      <c r="QXM12" s="0"/>
      <c r="QXN12" s="0"/>
      <c r="QXO12" s="0"/>
      <c r="QXP12" s="0"/>
      <c r="QXQ12" s="0"/>
      <c r="QXR12" s="0"/>
      <c r="QXS12" s="0"/>
      <c r="QXT12" s="0"/>
      <c r="QXU12" s="0"/>
      <c r="QXV12" s="0"/>
      <c r="QXW12" s="0"/>
      <c r="QXX12" s="0"/>
      <c r="QXY12" s="0"/>
      <c r="QXZ12" s="0"/>
      <c r="QYA12" s="0"/>
      <c r="QYB12" s="0"/>
      <c r="QYC12" s="0"/>
      <c r="QYD12" s="0"/>
      <c r="QYE12" s="0"/>
      <c r="QYF12" s="0"/>
      <c r="QYG12" s="0"/>
      <c r="QYH12" s="0"/>
      <c r="QYI12" s="0"/>
      <c r="QYJ12" s="0"/>
      <c r="QYK12" s="0"/>
      <c r="QYL12" s="0"/>
      <c r="QYM12" s="0"/>
      <c r="QYN12" s="0"/>
      <c r="QYO12" s="0"/>
      <c r="QYP12" s="0"/>
      <c r="QYQ12" s="0"/>
      <c r="QYR12" s="0"/>
      <c r="QYS12" s="0"/>
      <c r="QYT12" s="0"/>
      <c r="QYU12" s="0"/>
      <c r="QYV12" s="0"/>
      <c r="QYW12" s="0"/>
      <c r="QYX12" s="0"/>
      <c r="QYY12" s="0"/>
      <c r="QYZ12" s="0"/>
      <c r="QZA12" s="0"/>
      <c r="QZB12" s="0"/>
      <c r="QZC12" s="0"/>
      <c r="QZD12" s="0"/>
      <c r="QZE12" s="0"/>
      <c r="QZF12" s="0"/>
      <c r="QZG12" s="0"/>
      <c r="QZH12" s="0"/>
      <c r="QZI12" s="0"/>
      <c r="QZJ12" s="0"/>
      <c r="QZK12" s="0"/>
      <c r="QZL12" s="0"/>
      <c r="QZM12" s="0"/>
      <c r="QZN12" s="0"/>
      <c r="QZO12" s="0"/>
      <c r="QZP12" s="0"/>
      <c r="QZQ12" s="0"/>
      <c r="QZR12" s="0"/>
      <c r="QZS12" s="0"/>
      <c r="QZT12" s="0"/>
      <c r="QZU12" s="0"/>
      <c r="QZV12" s="0"/>
      <c r="QZW12" s="0"/>
      <c r="QZX12" s="0"/>
      <c r="QZY12" s="0"/>
      <c r="QZZ12" s="0"/>
      <c r="RAA12" s="0"/>
      <c r="RAB12" s="0"/>
      <c r="RAC12" s="0"/>
      <c r="RAD12" s="0"/>
      <c r="RAE12" s="0"/>
      <c r="RAF12" s="0"/>
      <c r="RAG12" s="0"/>
      <c r="RAH12" s="0"/>
      <c r="RAI12" s="0"/>
      <c r="RAJ12" s="0"/>
      <c r="RAK12" s="0"/>
      <c r="RAL12" s="0"/>
      <c r="RAM12" s="0"/>
      <c r="RAN12" s="0"/>
      <c r="RAO12" s="0"/>
      <c r="RAP12" s="0"/>
      <c r="RAQ12" s="0"/>
      <c r="RAR12" s="0"/>
      <c r="RAS12" s="0"/>
      <c r="RAT12" s="0"/>
      <c r="RAU12" s="0"/>
      <c r="RAV12" s="0"/>
      <c r="RAW12" s="0"/>
      <c r="RAX12" s="0"/>
      <c r="RAY12" s="0"/>
      <c r="RAZ12" s="0"/>
      <c r="RBA12" s="0"/>
      <c r="RBB12" s="0"/>
      <c r="RBC12" s="0"/>
      <c r="RBD12" s="0"/>
      <c r="RBE12" s="0"/>
      <c r="RBF12" s="0"/>
      <c r="RBG12" s="0"/>
      <c r="RBH12" s="0"/>
      <c r="RBI12" s="0"/>
      <c r="RBJ12" s="0"/>
      <c r="RBK12" s="0"/>
      <c r="RBL12" s="0"/>
      <c r="RBM12" s="0"/>
      <c r="RBN12" s="0"/>
      <c r="RBO12" s="0"/>
      <c r="RBP12" s="0"/>
      <c r="RBQ12" s="0"/>
      <c r="RBR12" s="0"/>
      <c r="RBS12" s="0"/>
      <c r="RBT12" s="0"/>
      <c r="RBU12" s="0"/>
      <c r="RBV12" s="0"/>
      <c r="RBW12" s="0"/>
      <c r="RBX12" s="0"/>
      <c r="RBY12" s="0"/>
      <c r="RBZ12" s="0"/>
      <c r="RCA12" s="0"/>
      <c r="RCB12" s="0"/>
      <c r="RCC12" s="0"/>
      <c r="RCD12" s="0"/>
      <c r="RCE12" s="0"/>
      <c r="RCF12" s="0"/>
      <c r="RCG12" s="0"/>
      <c r="RCH12" s="0"/>
      <c r="RCI12" s="0"/>
      <c r="RCJ12" s="0"/>
      <c r="RCK12" s="0"/>
      <c r="RCL12" s="0"/>
      <c r="RCM12" s="0"/>
      <c r="RCN12" s="0"/>
      <c r="RCO12" s="0"/>
      <c r="RCP12" s="0"/>
      <c r="RCQ12" s="0"/>
      <c r="RCR12" s="0"/>
      <c r="RCS12" s="0"/>
      <c r="RCT12" s="0"/>
      <c r="RCU12" s="0"/>
      <c r="RCV12" s="0"/>
      <c r="RCW12" s="0"/>
      <c r="RCX12" s="0"/>
      <c r="RCY12" s="0"/>
      <c r="RCZ12" s="0"/>
      <c r="RDA12" s="0"/>
      <c r="RDB12" s="0"/>
      <c r="RDC12" s="0"/>
      <c r="RDD12" s="0"/>
      <c r="RDE12" s="0"/>
      <c r="RDF12" s="0"/>
      <c r="RDG12" s="0"/>
      <c r="RDH12" s="0"/>
      <c r="RDI12" s="0"/>
      <c r="RDJ12" s="0"/>
      <c r="RDK12" s="0"/>
      <c r="RDL12" s="0"/>
      <c r="RDM12" s="0"/>
      <c r="RDN12" s="0"/>
      <c r="RDO12" s="0"/>
      <c r="RDP12" s="0"/>
      <c r="RDQ12" s="0"/>
      <c r="RDR12" s="0"/>
      <c r="RDS12" s="0"/>
      <c r="RDT12" s="0"/>
      <c r="RDU12" s="0"/>
      <c r="RDV12" s="0"/>
      <c r="RDW12" s="0"/>
      <c r="RDX12" s="0"/>
      <c r="RDY12" s="0"/>
      <c r="RDZ12" s="0"/>
      <c r="REA12" s="0"/>
      <c r="REB12" s="0"/>
      <c r="REC12" s="0"/>
      <c r="RED12" s="0"/>
      <c r="REE12" s="0"/>
      <c r="REF12" s="0"/>
      <c r="REG12" s="0"/>
      <c r="REH12" s="0"/>
      <c r="REI12" s="0"/>
      <c r="REJ12" s="0"/>
      <c r="REK12" s="0"/>
      <c r="REL12" s="0"/>
      <c r="REM12" s="0"/>
      <c r="REN12" s="0"/>
      <c r="REO12" s="0"/>
      <c r="REP12" s="0"/>
      <c r="REQ12" s="0"/>
      <c r="RER12" s="0"/>
      <c r="RES12" s="0"/>
      <c r="RET12" s="0"/>
      <c r="REU12" s="0"/>
      <c r="REV12" s="0"/>
      <c r="REW12" s="0"/>
      <c r="REX12" s="0"/>
      <c r="REY12" s="0"/>
      <c r="REZ12" s="0"/>
      <c r="RFA12" s="0"/>
      <c r="RFB12" s="0"/>
      <c r="RFC12" s="0"/>
      <c r="RFD12" s="0"/>
      <c r="RFE12" s="0"/>
      <c r="RFF12" s="0"/>
      <c r="RFG12" s="0"/>
      <c r="RFH12" s="0"/>
      <c r="RFI12" s="0"/>
      <c r="RFJ12" s="0"/>
      <c r="RFK12" s="0"/>
      <c r="RFL12" s="0"/>
      <c r="RFM12" s="0"/>
      <c r="RFN12" s="0"/>
      <c r="RFO12" s="0"/>
      <c r="RFP12" s="0"/>
      <c r="RFQ12" s="0"/>
      <c r="RFR12" s="0"/>
      <c r="RFS12" s="0"/>
      <c r="RFT12" s="0"/>
      <c r="RFU12" s="0"/>
      <c r="RFV12" s="0"/>
      <c r="RFW12" s="0"/>
      <c r="RFX12" s="0"/>
      <c r="RFY12" s="0"/>
      <c r="RFZ12" s="0"/>
      <c r="RGA12" s="0"/>
      <c r="RGB12" s="0"/>
      <c r="RGC12" s="0"/>
      <c r="RGD12" s="0"/>
      <c r="RGE12" s="0"/>
      <c r="RGF12" s="0"/>
      <c r="RGG12" s="0"/>
      <c r="RGH12" s="0"/>
      <c r="RGI12" s="0"/>
      <c r="RGJ12" s="0"/>
      <c r="RGK12" s="0"/>
      <c r="RGL12" s="0"/>
      <c r="RGM12" s="0"/>
      <c r="RGN12" s="0"/>
      <c r="RGO12" s="0"/>
      <c r="RGP12" s="0"/>
      <c r="RGQ12" s="0"/>
      <c r="RGR12" s="0"/>
      <c r="RGS12" s="0"/>
      <c r="RGT12" s="0"/>
      <c r="RGU12" s="0"/>
      <c r="RGV12" s="0"/>
      <c r="RGW12" s="0"/>
      <c r="RGX12" s="0"/>
      <c r="RGY12" s="0"/>
      <c r="RGZ12" s="0"/>
      <c r="RHA12" s="0"/>
      <c r="RHB12" s="0"/>
      <c r="RHC12" s="0"/>
      <c r="RHD12" s="0"/>
      <c r="RHE12" s="0"/>
      <c r="RHF12" s="0"/>
      <c r="RHG12" s="0"/>
      <c r="RHH12" s="0"/>
      <c r="RHI12" s="0"/>
      <c r="RHJ12" s="0"/>
      <c r="RHK12" s="0"/>
      <c r="RHL12" s="0"/>
      <c r="RHM12" s="0"/>
      <c r="RHN12" s="0"/>
      <c r="RHO12" s="0"/>
      <c r="RHP12" s="0"/>
      <c r="RHQ12" s="0"/>
      <c r="RHR12" s="0"/>
      <c r="RHS12" s="0"/>
      <c r="RHT12" s="0"/>
      <c r="RHU12" s="0"/>
      <c r="RHV12" s="0"/>
      <c r="RHW12" s="0"/>
      <c r="RHX12" s="0"/>
      <c r="RHY12" s="0"/>
      <c r="RHZ12" s="0"/>
      <c r="RIA12" s="0"/>
      <c r="RIB12" s="0"/>
      <c r="RIC12" s="0"/>
      <c r="RID12" s="0"/>
      <c r="RIE12" s="0"/>
      <c r="RIF12" s="0"/>
      <c r="RIG12" s="0"/>
      <c r="RIH12" s="0"/>
      <c r="RII12" s="0"/>
      <c r="RIJ12" s="0"/>
      <c r="RIK12" s="0"/>
      <c r="RIL12" s="0"/>
      <c r="RIM12" s="0"/>
      <c r="RIN12" s="0"/>
      <c r="RIO12" s="0"/>
      <c r="RIP12" s="0"/>
      <c r="RIQ12" s="0"/>
      <c r="RIR12" s="0"/>
      <c r="RIS12" s="0"/>
      <c r="RIT12" s="0"/>
      <c r="RIU12" s="0"/>
      <c r="RIV12" s="0"/>
      <c r="RIW12" s="0"/>
      <c r="RIX12" s="0"/>
      <c r="RIY12" s="0"/>
      <c r="RIZ12" s="0"/>
      <c r="RJA12" s="0"/>
      <c r="RJB12" s="0"/>
      <c r="RJC12" s="0"/>
      <c r="RJD12" s="0"/>
      <c r="RJE12" s="0"/>
      <c r="RJF12" s="0"/>
      <c r="RJG12" s="0"/>
      <c r="RJH12" s="0"/>
      <c r="RJI12" s="0"/>
      <c r="RJJ12" s="0"/>
      <c r="RJK12" s="0"/>
      <c r="RJL12" s="0"/>
      <c r="RJM12" s="0"/>
      <c r="RJN12" s="0"/>
      <c r="RJO12" s="0"/>
      <c r="RJP12" s="0"/>
      <c r="RJQ12" s="0"/>
      <c r="RJR12" s="0"/>
      <c r="RJS12" s="0"/>
      <c r="RJT12" s="0"/>
      <c r="RJU12" s="0"/>
      <c r="RJV12" s="0"/>
      <c r="RJW12" s="0"/>
      <c r="RJX12" s="0"/>
      <c r="RJY12" s="0"/>
      <c r="RJZ12" s="0"/>
      <c r="RKA12" s="0"/>
      <c r="RKB12" s="0"/>
      <c r="RKC12" s="0"/>
      <c r="RKD12" s="0"/>
      <c r="RKE12" s="0"/>
      <c r="RKF12" s="0"/>
      <c r="RKG12" s="0"/>
      <c r="RKH12" s="0"/>
      <c r="RKI12" s="0"/>
      <c r="RKJ12" s="0"/>
      <c r="RKK12" s="0"/>
      <c r="RKL12" s="0"/>
      <c r="RKM12" s="0"/>
      <c r="RKN12" s="0"/>
      <c r="RKO12" s="0"/>
      <c r="RKP12" s="0"/>
      <c r="RKQ12" s="0"/>
      <c r="RKR12" s="0"/>
      <c r="RKS12" s="0"/>
      <c r="RKT12" s="0"/>
      <c r="RKU12" s="0"/>
      <c r="RKV12" s="0"/>
      <c r="RKW12" s="0"/>
      <c r="RKX12" s="0"/>
      <c r="RKY12" s="0"/>
      <c r="RKZ12" s="0"/>
      <c r="RLA12" s="0"/>
      <c r="RLB12" s="0"/>
      <c r="RLC12" s="0"/>
      <c r="RLD12" s="0"/>
      <c r="RLE12" s="0"/>
      <c r="RLF12" s="0"/>
      <c r="RLG12" s="0"/>
      <c r="RLH12" s="0"/>
      <c r="RLI12" s="0"/>
      <c r="RLJ12" s="0"/>
      <c r="RLK12" s="0"/>
      <c r="RLL12" s="0"/>
      <c r="RLM12" s="0"/>
      <c r="RLN12" s="0"/>
      <c r="RLO12" s="0"/>
      <c r="RLP12" s="0"/>
      <c r="RLQ12" s="0"/>
      <c r="RLR12" s="0"/>
      <c r="RLS12" s="0"/>
      <c r="RLT12" s="0"/>
      <c r="RLU12" s="0"/>
      <c r="RLV12" s="0"/>
      <c r="RLW12" s="0"/>
      <c r="RLX12" s="0"/>
      <c r="RLY12" s="0"/>
      <c r="RLZ12" s="0"/>
      <c r="RMA12" s="0"/>
      <c r="RMB12" s="0"/>
      <c r="RMC12" s="0"/>
      <c r="RMD12" s="0"/>
      <c r="RME12" s="0"/>
      <c r="RMF12" s="0"/>
      <c r="RMG12" s="0"/>
      <c r="RMH12" s="0"/>
      <c r="RMI12" s="0"/>
      <c r="RMJ12" s="0"/>
      <c r="RMK12" s="0"/>
      <c r="RML12" s="0"/>
      <c r="RMM12" s="0"/>
      <c r="RMN12" s="0"/>
      <c r="RMO12" s="0"/>
      <c r="RMP12" s="0"/>
      <c r="RMQ12" s="0"/>
      <c r="RMR12" s="0"/>
      <c r="RMS12" s="0"/>
      <c r="RMT12" s="0"/>
      <c r="RMU12" s="0"/>
      <c r="RMV12" s="0"/>
      <c r="RMW12" s="0"/>
      <c r="RMX12" s="0"/>
      <c r="RMY12" s="0"/>
      <c r="RMZ12" s="0"/>
      <c r="RNA12" s="0"/>
      <c r="RNB12" s="0"/>
      <c r="RNC12" s="0"/>
      <c r="RND12" s="0"/>
      <c r="RNE12" s="0"/>
      <c r="RNF12" s="0"/>
      <c r="RNG12" s="0"/>
      <c r="RNH12" s="0"/>
      <c r="RNI12" s="0"/>
      <c r="RNJ12" s="0"/>
      <c r="RNK12" s="0"/>
      <c r="RNL12" s="0"/>
      <c r="RNM12" s="0"/>
      <c r="RNN12" s="0"/>
      <c r="RNO12" s="0"/>
      <c r="RNP12" s="0"/>
      <c r="RNQ12" s="0"/>
      <c r="RNR12" s="0"/>
      <c r="RNS12" s="0"/>
      <c r="RNT12" s="0"/>
      <c r="RNU12" s="0"/>
      <c r="RNV12" s="0"/>
      <c r="RNW12" s="0"/>
      <c r="RNX12" s="0"/>
      <c r="RNY12" s="0"/>
      <c r="RNZ12" s="0"/>
      <c r="ROA12" s="0"/>
      <c r="ROB12" s="0"/>
      <c r="ROC12" s="0"/>
      <c r="ROD12" s="0"/>
      <c r="ROE12" s="0"/>
      <c r="ROF12" s="0"/>
      <c r="ROG12" s="0"/>
      <c r="ROH12" s="0"/>
      <c r="ROI12" s="0"/>
      <c r="ROJ12" s="0"/>
      <c r="ROK12" s="0"/>
      <c r="ROL12" s="0"/>
      <c r="ROM12" s="0"/>
      <c r="RON12" s="0"/>
      <c r="ROO12" s="0"/>
      <c r="ROP12" s="0"/>
      <c r="ROQ12" s="0"/>
      <c r="ROR12" s="0"/>
      <c r="ROS12" s="0"/>
      <c r="ROT12" s="0"/>
      <c r="ROU12" s="0"/>
      <c r="ROV12" s="0"/>
      <c r="ROW12" s="0"/>
      <c r="ROX12" s="0"/>
      <c r="ROY12" s="0"/>
      <c r="ROZ12" s="0"/>
      <c r="RPA12" s="0"/>
      <c r="RPB12" s="0"/>
      <c r="RPC12" s="0"/>
      <c r="RPD12" s="0"/>
      <c r="RPE12" s="0"/>
      <c r="RPF12" s="0"/>
      <c r="RPG12" s="0"/>
      <c r="RPH12" s="0"/>
      <c r="RPI12" s="0"/>
      <c r="RPJ12" s="0"/>
      <c r="RPK12" s="0"/>
      <c r="RPL12" s="0"/>
      <c r="RPM12" s="0"/>
      <c r="RPN12" s="0"/>
      <c r="RPO12" s="0"/>
      <c r="RPP12" s="0"/>
      <c r="RPQ12" s="0"/>
      <c r="RPR12" s="0"/>
      <c r="RPS12" s="0"/>
      <c r="RPT12" s="0"/>
      <c r="RPU12" s="0"/>
      <c r="RPV12" s="0"/>
      <c r="RPW12" s="0"/>
      <c r="RPX12" s="0"/>
      <c r="RPY12" s="0"/>
      <c r="RPZ12" s="0"/>
      <c r="RQA12" s="0"/>
      <c r="RQB12" s="0"/>
      <c r="RQC12" s="0"/>
      <c r="RQD12" s="0"/>
      <c r="RQE12" s="0"/>
      <c r="RQF12" s="0"/>
      <c r="RQG12" s="0"/>
      <c r="RQH12" s="0"/>
      <c r="RQI12" s="0"/>
      <c r="RQJ12" s="0"/>
      <c r="RQK12" s="0"/>
      <c r="RQL12" s="0"/>
      <c r="RQM12" s="0"/>
      <c r="RQN12" s="0"/>
      <c r="RQO12" s="0"/>
      <c r="RQP12" s="0"/>
      <c r="RQQ12" s="0"/>
      <c r="RQR12" s="0"/>
      <c r="RQS12" s="0"/>
      <c r="RQT12" s="0"/>
      <c r="RQU12" s="0"/>
      <c r="RQV12" s="0"/>
      <c r="RQW12" s="0"/>
      <c r="RQX12" s="0"/>
      <c r="RQY12" s="0"/>
      <c r="RQZ12" s="0"/>
      <c r="RRA12" s="0"/>
      <c r="RRB12" s="0"/>
      <c r="RRC12" s="0"/>
      <c r="RRD12" s="0"/>
      <c r="RRE12" s="0"/>
      <c r="RRF12" s="0"/>
      <c r="RRG12" s="0"/>
      <c r="RRH12" s="0"/>
      <c r="RRI12" s="0"/>
      <c r="RRJ12" s="0"/>
      <c r="RRK12" s="0"/>
      <c r="RRL12" s="0"/>
      <c r="RRM12" s="0"/>
      <c r="RRN12" s="0"/>
      <c r="RRO12" s="0"/>
      <c r="RRP12" s="0"/>
      <c r="RRQ12" s="0"/>
      <c r="RRR12" s="0"/>
      <c r="RRS12" s="0"/>
      <c r="RRT12" s="0"/>
      <c r="RRU12" s="0"/>
      <c r="RRV12" s="0"/>
      <c r="RRW12" s="0"/>
      <c r="RRX12" s="0"/>
      <c r="RRY12" s="0"/>
      <c r="RRZ12" s="0"/>
      <c r="RSA12" s="0"/>
      <c r="RSB12" s="0"/>
      <c r="RSC12" s="0"/>
      <c r="RSD12" s="0"/>
      <c r="RSE12" s="0"/>
      <c r="RSF12" s="0"/>
      <c r="RSG12" s="0"/>
      <c r="RSH12" s="0"/>
      <c r="RSI12" s="0"/>
      <c r="RSJ12" s="0"/>
      <c r="RSK12" s="0"/>
      <c r="RSL12" s="0"/>
      <c r="RSM12" s="0"/>
      <c r="RSN12" s="0"/>
      <c r="RSO12" s="0"/>
      <c r="RSP12" s="0"/>
      <c r="RSQ12" s="0"/>
      <c r="RSR12" s="0"/>
      <c r="RSS12" s="0"/>
      <c r="RST12" s="0"/>
      <c r="RSU12" s="0"/>
      <c r="RSV12" s="0"/>
      <c r="RSW12" s="0"/>
      <c r="RSX12" s="0"/>
      <c r="RSY12" s="0"/>
      <c r="RSZ12" s="0"/>
      <c r="RTA12" s="0"/>
      <c r="RTB12" s="0"/>
      <c r="RTC12" s="0"/>
      <c r="RTD12" s="0"/>
      <c r="RTE12" s="0"/>
      <c r="RTF12" s="0"/>
      <c r="RTG12" s="0"/>
      <c r="RTH12" s="0"/>
      <c r="RTI12" s="0"/>
      <c r="RTJ12" s="0"/>
      <c r="RTK12" s="0"/>
      <c r="RTL12" s="0"/>
      <c r="RTM12" s="0"/>
      <c r="RTN12" s="0"/>
      <c r="RTO12" s="0"/>
      <c r="RTP12" s="0"/>
      <c r="RTQ12" s="0"/>
      <c r="RTR12" s="0"/>
      <c r="RTS12" s="0"/>
      <c r="RTT12" s="0"/>
      <c r="RTU12" s="0"/>
      <c r="RTV12" s="0"/>
      <c r="RTW12" s="0"/>
      <c r="RTX12" s="0"/>
      <c r="RTY12" s="0"/>
      <c r="RTZ12" s="0"/>
      <c r="RUA12" s="0"/>
      <c r="RUB12" s="0"/>
      <c r="RUC12" s="0"/>
      <c r="RUD12" s="0"/>
      <c r="RUE12" s="0"/>
      <c r="RUF12" s="0"/>
      <c r="RUG12" s="0"/>
      <c r="RUH12" s="0"/>
      <c r="RUI12" s="0"/>
      <c r="RUJ12" s="0"/>
      <c r="RUK12" s="0"/>
      <c r="RUL12" s="0"/>
      <c r="RUM12" s="0"/>
      <c r="RUN12" s="0"/>
      <c r="RUO12" s="0"/>
      <c r="RUP12" s="0"/>
      <c r="RUQ12" s="0"/>
      <c r="RUR12" s="0"/>
      <c r="RUS12" s="0"/>
      <c r="RUT12" s="0"/>
      <c r="RUU12" s="0"/>
      <c r="RUV12" s="0"/>
      <c r="RUW12" s="0"/>
      <c r="RUX12" s="0"/>
      <c r="RUY12" s="0"/>
      <c r="RUZ12" s="0"/>
      <c r="RVA12" s="0"/>
      <c r="RVB12" s="0"/>
      <c r="RVC12" s="0"/>
      <c r="RVD12" s="0"/>
      <c r="RVE12" s="0"/>
      <c r="RVF12" s="0"/>
      <c r="RVG12" s="0"/>
      <c r="RVH12" s="0"/>
      <c r="RVI12" s="0"/>
      <c r="RVJ12" s="0"/>
      <c r="RVK12" s="0"/>
      <c r="RVL12" s="0"/>
      <c r="RVM12" s="0"/>
      <c r="RVN12" s="0"/>
      <c r="RVO12" s="0"/>
      <c r="RVP12" s="0"/>
      <c r="RVQ12" s="0"/>
      <c r="RVR12" s="0"/>
      <c r="RVS12" s="0"/>
      <c r="RVT12" s="0"/>
      <c r="RVU12" s="0"/>
      <c r="RVV12" s="0"/>
      <c r="RVW12" s="0"/>
      <c r="RVX12" s="0"/>
      <c r="RVY12" s="0"/>
      <c r="RVZ12" s="0"/>
      <c r="RWA12" s="0"/>
      <c r="RWB12" s="0"/>
      <c r="RWC12" s="0"/>
      <c r="RWD12" s="0"/>
      <c r="RWE12" s="0"/>
      <c r="RWF12" s="0"/>
      <c r="RWG12" s="0"/>
      <c r="RWH12" s="0"/>
      <c r="RWI12" s="0"/>
      <c r="RWJ12" s="0"/>
      <c r="RWK12" s="0"/>
      <c r="RWL12" s="0"/>
      <c r="RWM12" s="0"/>
      <c r="RWN12" s="0"/>
      <c r="RWO12" s="0"/>
      <c r="RWP12" s="0"/>
      <c r="RWQ12" s="0"/>
      <c r="RWR12" s="0"/>
      <c r="RWS12" s="0"/>
      <c r="RWT12" s="0"/>
      <c r="RWU12" s="0"/>
      <c r="RWV12" s="0"/>
      <c r="RWW12" s="0"/>
      <c r="RWX12" s="0"/>
      <c r="RWY12" s="0"/>
      <c r="RWZ12" s="0"/>
      <c r="RXA12" s="0"/>
      <c r="RXB12" s="0"/>
      <c r="RXC12" s="0"/>
      <c r="RXD12" s="0"/>
      <c r="RXE12" s="0"/>
      <c r="RXF12" s="0"/>
      <c r="RXG12" s="0"/>
      <c r="RXH12" s="0"/>
      <c r="RXI12" s="0"/>
      <c r="RXJ12" s="0"/>
      <c r="RXK12" s="0"/>
      <c r="RXL12" s="0"/>
      <c r="RXM12" s="0"/>
      <c r="RXN12" s="0"/>
      <c r="RXO12" s="0"/>
      <c r="RXP12" s="0"/>
      <c r="RXQ12" s="0"/>
      <c r="RXR12" s="0"/>
      <c r="RXS12" s="0"/>
      <c r="RXT12" s="0"/>
      <c r="RXU12" s="0"/>
      <c r="RXV12" s="0"/>
      <c r="RXW12" s="0"/>
      <c r="RXX12" s="0"/>
      <c r="RXY12" s="0"/>
      <c r="RXZ12" s="0"/>
      <c r="RYA12" s="0"/>
      <c r="RYB12" s="0"/>
      <c r="RYC12" s="0"/>
      <c r="RYD12" s="0"/>
      <c r="RYE12" s="0"/>
      <c r="RYF12" s="0"/>
      <c r="RYG12" s="0"/>
      <c r="RYH12" s="0"/>
      <c r="RYI12" s="0"/>
      <c r="RYJ12" s="0"/>
      <c r="RYK12" s="0"/>
      <c r="RYL12" s="0"/>
      <c r="RYM12" s="0"/>
      <c r="RYN12" s="0"/>
      <c r="RYO12" s="0"/>
      <c r="RYP12" s="0"/>
      <c r="RYQ12" s="0"/>
      <c r="RYR12" s="0"/>
      <c r="RYS12" s="0"/>
      <c r="RYT12" s="0"/>
      <c r="RYU12" s="0"/>
      <c r="RYV12" s="0"/>
      <c r="RYW12" s="0"/>
      <c r="RYX12" s="0"/>
      <c r="RYY12" s="0"/>
      <c r="RYZ12" s="0"/>
      <c r="RZA12" s="0"/>
      <c r="RZB12" s="0"/>
      <c r="RZC12" s="0"/>
      <c r="RZD12" s="0"/>
      <c r="RZE12" s="0"/>
      <c r="RZF12" s="0"/>
      <c r="RZG12" s="0"/>
      <c r="RZH12" s="0"/>
      <c r="RZI12" s="0"/>
      <c r="RZJ12" s="0"/>
      <c r="RZK12" s="0"/>
      <c r="RZL12" s="0"/>
      <c r="RZM12" s="0"/>
      <c r="RZN12" s="0"/>
      <c r="RZO12" s="0"/>
      <c r="RZP12" s="0"/>
      <c r="RZQ12" s="0"/>
      <c r="RZR12" s="0"/>
      <c r="RZS12" s="0"/>
      <c r="RZT12" s="0"/>
      <c r="RZU12" s="0"/>
      <c r="RZV12" s="0"/>
      <c r="RZW12" s="0"/>
      <c r="RZX12" s="0"/>
      <c r="RZY12" s="0"/>
      <c r="RZZ12" s="0"/>
      <c r="SAA12" s="0"/>
      <c r="SAB12" s="0"/>
      <c r="SAC12" s="0"/>
      <c r="SAD12" s="0"/>
      <c r="SAE12" s="0"/>
      <c r="SAF12" s="0"/>
      <c r="SAG12" s="0"/>
      <c r="SAH12" s="0"/>
      <c r="SAI12" s="0"/>
      <c r="SAJ12" s="0"/>
      <c r="SAK12" s="0"/>
      <c r="SAL12" s="0"/>
      <c r="SAM12" s="0"/>
      <c r="SAN12" s="0"/>
      <c r="SAO12" s="0"/>
      <c r="SAP12" s="0"/>
      <c r="SAQ12" s="0"/>
      <c r="SAR12" s="0"/>
      <c r="SAS12" s="0"/>
      <c r="SAT12" s="0"/>
      <c r="SAU12" s="0"/>
      <c r="SAV12" s="0"/>
      <c r="SAW12" s="0"/>
      <c r="SAX12" s="0"/>
      <c r="SAY12" s="0"/>
      <c r="SAZ12" s="0"/>
      <c r="SBA12" s="0"/>
      <c r="SBB12" s="0"/>
      <c r="SBC12" s="0"/>
      <c r="SBD12" s="0"/>
      <c r="SBE12" s="0"/>
      <c r="SBF12" s="0"/>
      <c r="SBG12" s="0"/>
      <c r="SBH12" s="0"/>
      <c r="SBI12" s="0"/>
      <c r="SBJ12" s="0"/>
      <c r="SBK12" s="0"/>
      <c r="SBL12" s="0"/>
      <c r="SBM12" s="0"/>
      <c r="SBN12" s="0"/>
      <c r="SBO12" s="0"/>
      <c r="SBP12" s="0"/>
      <c r="SBQ12" s="0"/>
      <c r="SBR12" s="0"/>
      <c r="SBS12" s="0"/>
      <c r="SBT12" s="0"/>
      <c r="SBU12" s="0"/>
      <c r="SBV12" s="0"/>
      <c r="SBW12" s="0"/>
      <c r="SBX12" s="0"/>
      <c r="SBY12" s="0"/>
      <c r="SBZ12" s="0"/>
      <c r="SCA12" s="0"/>
      <c r="SCB12" s="0"/>
      <c r="SCC12" s="0"/>
      <c r="SCD12" s="0"/>
      <c r="SCE12" s="0"/>
      <c r="SCF12" s="0"/>
      <c r="SCG12" s="0"/>
      <c r="SCH12" s="0"/>
      <c r="SCI12" s="0"/>
      <c r="SCJ12" s="0"/>
      <c r="SCK12" s="0"/>
      <c r="SCL12" s="0"/>
      <c r="SCM12" s="0"/>
      <c r="SCN12" s="0"/>
      <c r="SCO12" s="0"/>
      <c r="SCP12" s="0"/>
      <c r="SCQ12" s="0"/>
      <c r="SCR12" s="0"/>
      <c r="SCS12" s="0"/>
      <c r="SCT12" s="0"/>
      <c r="SCU12" s="0"/>
      <c r="SCV12" s="0"/>
      <c r="SCW12" s="0"/>
      <c r="SCX12" s="0"/>
      <c r="SCY12" s="0"/>
      <c r="SCZ12" s="0"/>
      <c r="SDA12" s="0"/>
      <c r="SDB12" s="0"/>
      <c r="SDC12" s="0"/>
      <c r="SDD12" s="0"/>
      <c r="SDE12" s="0"/>
      <c r="SDF12" s="0"/>
      <c r="SDG12" s="0"/>
      <c r="SDH12" s="0"/>
      <c r="SDI12" s="0"/>
      <c r="SDJ12" s="0"/>
      <c r="SDK12" s="0"/>
      <c r="SDL12" s="0"/>
      <c r="SDM12" s="0"/>
      <c r="SDN12" s="0"/>
      <c r="SDO12" s="0"/>
      <c r="SDP12" s="0"/>
      <c r="SDQ12" s="0"/>
      <c r="SDR12" s="0"/>
      <c r="SDS12" s="0"/>
      <c r="SDT12" s="0"/>
      <c r="SDU12" s="0"/>
      <c r="SDV12" s="0"/>
      <c r="SDW12" s="0"/>
      <c r="SDX12" s="0"/>
      <c r="SDY12" s="0"/>
      <c r="SDZ12" s="0"/>
      <c r="SEA12" s="0"/>
      <c r="SEB12" s="0"/>
      <c r="SEC12" s="0"/>
      <c r="SED12" s="0"/>
      <c r="SEE12" s="0"/>
      <c r="SEF12" s="0"/>
      <c r="SEG12" s="0"/>
      <c r="SEH12" s="0"/>
      <c r="SEI12" s="0"/>
      <c r="SEJ12" s="0"/>
      <c r="SEK12" s="0"/>
      <c r="SEL12" s="0"/>
      <c r="SEM12" s="0"/>
      <c r="SEN12" s="0"/>
      <c r="SEO12" s="0"/>
      <c r="SEP12" s="0"/>
      <c r="SEQ12" s="0"/>
      <c r="SER12" s="0"/>
      <c r="SES12" s="0"/>
      <c r="SET12" s="0"/>
      <c r="SEU12" s="0"/>
      <c r="SEV12" s="0"/>
      <c r="SEW12" s="0"/>
      <c r="SEX12" s="0"/>
      <c r="SEY12" s="0"/>
      <c r="SEZ12" s="0"/>
      <c r="SFA12" s="0"/>
      <c r="SFB12" s="0"/>
      <c r="SFC12" s="0"/>
      <c r="SFD12" s="0"/>
      <c r="SFE12" s="0"/>
      <c r="SFF12" s="0"/>
      <c r="SFG12" s="0"/>
      <c r="SFH12" s="0"/>
      <c r="SFI12" s="0"/>
      <c r="SFJ12" s="0"/>
      <c r="SFK12" s="0"/>
      <c r="SFL12" s="0"/>
      <c r="SFM12" s="0"/>
      <c r="SFN12" s="0"/>
      <c r="SFO12" s="0"/>
      <c r="SFP12" s="0"/>
      <c r="SFQ12" s="0"/>
      <c r="SFR12" s="0"/>
      <c r="SFS12" s="0"/>
      <c r="SFT12" s="0"/>
      <c r="SFU12" s="0"/>
      <c r="SFV12" s="0"/>
      <c r="SFW12" s="0"/>
      <c r="SFX12" s="0"/>
      <c r="SFY12" s="0"/>
      <c r="SFZ12" s="0"/>
      <c r="SGA12" s="0"/>
      <c r="SGB12" s="0"/>
      <c r="SGC12" s="0"/>
      <c r="SGD12" s="0"/>
      <c r="SGE12" s="0"/>
      <c r="SGF12" s="0"/>
      <c r="SGG12" s="0"/>
      <c r="SGH12" s="0"/>
      <c r="SGI12" s="0"/>
      <c r="SGJ12" s="0"/>
      <c r="SGK12" s="0"/>
      <c r="SGL12" s="0"/>
      <c r="SGM12" s="0"/>
      <c r="SGN12" s="0"/>
      <c r="SGO12" s="0"/>
      <c r="SGP12" s="0"/>
      <c r="SGQ12" s="0"/>
      <c r="SGR12" s="0"/>
      <c r="SGS12" s="0"/>
      <c r="SGT12" s="0"/>
      <c r="SGU12" s="0"/>
      <c r="SGV12" s="0"/>
      <c r="SGW12" s="0"/>
      <c r="SGX12" s="0"/>
      <c r="SGY12" s="0"/>
      <c r="SGZ12" s="0"/>
      <c r="SHA12" s="0"/>
      <c r="SHB12" s="0"/>
      <c r="SHC12" s="0"/>
      <c r="SHD12" s="0"/>
      <c r="SHE12" s="0"/>
      <c r="SHF12" s="0"/>
      <c r="SHG12" s="0"/>
      <c r="SHH12" s="0"/>
      <c r="SHI12" s="0"/>
      <c r="SHJ12" s="0"/>
      <c r="SHK12" s="0"/>
      <c r="SHL12" s="0"/>
      <c r="SHM12" s="0"/>
      <c r="SHN12" s="0"/>
      <c r="SHO12" s="0"/>
      <c r="SHP12" s="0"/>
      <c r="SHQ12" s="0"/>
      <c r="SHR12" s="0"/>
      <c r="SHS12" s="0"/>
      <c r="SHT12" s="0"/>
      <c r="SHU12" s="0"/>
      <c r="SHV12" s="0"/>
      <c r="SHW12" s="0"/>
      <c r="SHX12" s="0"/>
      <c r="SHY12" s="0"/>
      <c r="SHZ12" s="0"/>
      <c r="SIA12" s="0"/>
      <c r="SIB12" s="0"/>
      <c r="SIC12" s="0"/>
      <c r="SID12" s="0"/>
      <c r="SIE12" s="0"/>
      <c r="SIF12" s="0"/>
      <c r="SIG12" s="0"/>
      <c r="SIH12" s="0"/>
      <c r="SII12" s="0"/>
      <c r="SIJ12" s="0"/>
      <c r="SIK12" s="0"/>
      <c r="SIL12" s="0"/>
      <c r="SIM12" s="0"/>
      <c r="SIN12" s="0"/>
      <c r="SIO12" s="0"/>
      <c r="SIP12" s="0"/>
      <c r="SIQ12" s="0"/>
      <c r="SIR12" s="0"/>
      <c r="SIS12" s="0"/>
      <c r="SIT12" s="0"/>
      <c r="SIU12" s="0"/>
      <c r="SIV12" s="0"/>
      <c r="SIW12" s="0"/>
      <c r="SIX12" s="0"/>
      <c r="SIY12" s="0"/>
      <c r="SIZ12" s="0"/>
      <c r="SJA12" s="0"/>
      <c r="SJB12" s="0"/>
      <c r="SJC12" s="0"/>
      <c r="SJD12" s="0"/>
      <c r="SJE12" s="0"/>
      <c r="SJF12" s="0"/>
      <c r="SJG12" s="0"/>
      <c r="SJH12" s="0"/>
      <c r="SJI12" s="0"/>
      <c r="SJJ12" s="0"/>
      <c r="SJK12" s="0"/>
      <c r="SJL12" s="0"/>
      <c r="SJM12" s="0"/>
      <c r="SJN12" s="0"/>
      <c r="SJO12" s="0"/>
      <c r="SJP12" s="0"/>
      <c r="SJQ12" s="0"/>
      <c r="SJR12" s="0"/>
      <c r="SJS12" s="0"/>
      <c r="SJT12" s="0"/>
      <c r="SJU12" s="0"/>
      <c r="SJV12" s="0"/>
      <c r="SJW12" s="0"/>
      <c r="SJX12" s="0"/>
      <c r="SJY12" s="0"/>
      <c r="SJZ12" s="0"/>
      <c r="SKA12" s="0"/>
      <c r="SKB12" s="0"/>
      <c r="SKC12" s="0"/>
      <c r="SKD12" s="0"/>
      <c r="SKE12" s="0"/>
      <c r="SKF12" s="0"/>
      <c r="SKG12" s="0"/>
      <c r="SKH12" s="0"/>
      <c r="SKI12" s="0"/>
      <c r="SKJ12" s="0"/>
      <c r="SKK12" s="0"/>
      <c r="SKL12" s="0"/>
      <c r="SKM12" s="0"/>
      <c r="SKN12" s="0"/>
      <c r="SKO12" s="0"/>
      <c r="SKP12" s="0"/>
      <c r="SKQ12" s="0"/>
      <c r="SKR12" s="0"/>
      <c r="SKS12" s="0"/>
      <c r="SKT12" s="0"/>
      <c r="SKU12" s="0"/>
      <c r="SKV12" s="0"/>
      <c r="SKW12" s="0"/>
      <c r="SKX12" s="0"/>
      <c r="SKY12" s="0"/>
      <c r="SKZ12" s="0"/>
      <c r="SLA12" s="0"/>
      <c r="SLB12" s="0"/>
      <c r="SLC12" s="0"/>
      <c r="SLD12" s="0"/>
      <c r="SLE12" s="0"/>
      <c r="SLF12" s="0"/>
      <c r="SLG12" s="0"/>
      <c r="SLH12" s="0"/>
      <c r="SLI12" s="0"/>
      <c r="SLJ12" s="0"/>
      <c r="SLK12" s="0"/>
      <c r="SLL12" s="0"/>
      <c r="SLM12" s="0"/>
      <c r="SLN12" s="0"/>
      <c r="SLO12" s="0"/>
      <c r="SLP12" s="0"/>
      <c r="SLQ12" s="0"/>
      <c r="SLR12" s="0"/>
      <c r="SLS12" s="0"/>
      <c r="SLT12" s="0"/>
      <c r="SLU12" s="0"/>
      <c r="SLV12" s="0"/>
      <c r="SLW12" s="0"/>
      <c r="SLX12" s="0"/>
      <c r="SLY12" s="0"/>
      <c r="SLZ12" s="0"/>
      <c r="SMA12" s="0"/>
      <c r="SMB12" s="0"/>
      <c r="SMC12" s="0"/>
      <c r="SMD12" s="0"/>
      <c r="SME12" s="0"/>
      <c r="SMF12" s="0"/>
      <c r="SMG12" s="0"/>
      <c r="SMH12" s="0"/>
      <c r="SMI12" s="0"/>
      <c r="SMJ12" s="0"/>
      <c r="SMK12" s="0"/>
      <c r="SML12" s="0"/>
      <c r="SMM12" s="0"/>
      <c r="SMN12" s="0"/>
      <c r="SMO12" s="0"/>
      <c r="SMP12" s="0"/>
      <c r="SMQ12" s="0"/>
      <c r="SMR12" s="0"/>
      <c r="SMS12" s="0"/>
      <c r="SMT12" s="0"/>
      <c r="SMU12" s="0"/>
      <c r="SMV12" s="0"/>
      <c r="SMW12" s="0"/>
      <c r="SMX12" s="0"/>
      <c r="SMY12" s="0"/>
      <c r="SMZ12" s="0"/>
      <c r="SNA12" s="0"/>
      <c r="SNB12" s="0"/>
      <c r="SNC12" s="0"/>
      <c r="SND12" s="0"/>
      <c r="SNE12" s="0"/>
      <c r="SNF12" s="0"/>
      <c r="SNG12" s="0"/>
      <c r="SNH12" s="0"/>
      <c r="SNI12" s="0"/>
      <c r="SNJ12" s="0"/>
      <c r="SNK12" s="0"/>
      <c r="SNL12" s="0"/>
      <c r="SNM12" s="0"/>
      <c r="SNN12" s="0"/>
      <c r="SNO12" s="0"/>
      <c r="SNP12" s="0"/>
      <c r="SNQ12" s="0"/>
      <c r="SNR12" s="0"/>
      <c r="SNS12" s="0"/>
      <c r="SNT12" s="0"/>
      <c r="SNU12" s="0"/>
      <c r="SNV12" s="0"/>
      <c r="SNW12" s="0"/>
      <c r="SNX12" s="0"/>
      <c r="SNY12" s="0"/>
      <c r="SNZ12" s="0"/>
      <c r="SOA12" s="0"/>
      <c r="SOB12" s="0"/>
      <c r="SOC12" s="0"/>
      <c r="SOD12" s="0"/>
      <c r="SOE12" s="0"/>
      <c r="SOF12" s="0"/>
      <c r="SOG12" s="0"/>
      <c r="SOH12" s="0"/>
      <c r="SOI12" s="0"/>
      <c r="SOJ12" s="0"/>
      <c r="SOK12" s="0"/>
      <c r="SOL12" s="0"/>
      <c r="SOM12" s="0"/>
      <c r="SON12" s="0"/>
      <c r="SOO12" s="0"/>
      <c r="SOP12" s="0"/>
      <c r="SOQ12" s="0"/>
      <c r="SOR12" s="0"/>
      <c r="SOS12" s="0"/>
      <c r="SOT12" s="0"/>
      <c r="SOU12" s="0"/>
      <c r="SOV12" s="0"/>
      <c r="SOW12" s="0"/>
      <c r="SOX12" s="0"/>
      <c r="SOY12" s="0"/>
      <c r="SOZ12" s="0"/>
      <c r="SPA12" s="0"/>
      <c r="SPB12" s="0"/>
      <c r="SPC12" s="0"/>
      <c r="SPD12" s="0"/>
      <c r="SPE12" s="0"/>
      <c r="SPF12" s="0"/>
      <c r="SPG12" s="0"/>
      <c r="SPH12" s="0"/>
      <c r="SPI12" s="0"/>
      <c r="SPJ12" s="0"/>
      <c r="SPK12" s="0"/>
      <c r="SPL12" s="0"/>
      <c r="SPM12" s="0"/>
      <c r="SPN12" s="0"/>
      <c r="SPO12" s="0"/>
      <c r="SPP12" s="0"/>
      <c r="SPQ12" s="0"/>
      <c r="SPR12" s="0"/>
      <c r="SPS12" s="0"/>
      <c r="SPT12" s="0"/>
      <c r="SPU12" s="0"/>
      <c r="SPV12" s="0"/>
      <c r="SPW12" s="0"/>
      <c r="SPX12" s="0"/>
      <c r="SPY12" s="0"/>
      <c r="SPZ12" s="0"/>
      <c r="SQA12" s="0"/>
      <c r="SQB12" s="0"/>
      <c r="SQC12" s="0"/>
      <c r="SQD12" s="0"/>
      <c r="SQE12" s="0"/>
      <c r="SQF12" s="0"/>
      <c r="SQG12" s="0"/>
      <c r="SQH12" s="0"/>
      <c r="SQI12" s="0"/>
      <c r="SQJ12" s="0"/>
      <c r="SQK12" s="0"/>
      <c r="SQL12" s="0"/>
      <c r="SQM12" s="0"/>
      <c r="SQN12" s="0"/>
      <c r="SQO12" s="0"/>
      <c r="SQP12" s="0"/>
      <c r="SQQ12" s="0"/>
      <c r="SQR12" s="0"/>
      <c r="SQS12" s="0"/>
      <c r="SQT12" s="0"/>
      <c r="SQU12" s="0"/>
      <c r="SQV12" s="0"/>
      <c r="SQW12" s="0"/>
      <c r="SQX12" s="0"/>
      <c r="SQY12" s="0"/>
      <c r="SQZ12" s="0"/>
      <c r="SRA12" s="0"/>
      <c r="SRB12" s="0"/>
      <c r="SRC12" s="0"/>
      <c r="SRD12" s="0"/>
      <c r="SRE12" s="0"/>
      <c r="SRF12" s="0"/>
      <c r="SRG12" s="0"/>
      <c r="SRH12" s="0"/>
      <c r="SRI12" s="0"/>
      <c r="SRJ12" s="0"/>
      <c r="SRK12" s="0"/>
      <c r="SRL12" s="0"/>
      <c r="SRM12" s="0"/>
      <c r="SRN12" s="0"/>
      <c r="SRO12" s="0"/>
      <c r="SRP12" s="0"/>
      <c r="SRQ12" s="0"/>
      <c r="SRR12" s="0"/>
      <c r="SRS12" s="0"/>
      <c r="SRT12" s="0"/>
      <c r="SRU12" s="0"/>
      <c r="SRV12" s="0"/>
      <c r="SRW12" s="0"/>
      <c r="SRX12" s="0"/>
      <c r="SRY12" s="0"/>
      <c r="SRZ12" s="0"/>
      <c r="SSA12" s="0"/>
      <c r="SSB12" s="0"/>
      <c r="SSC12" s="0"/>
      <c r="SSD12" s="0"/>
      <c r="SSE12" s="0"/>
      <c r="SSF12" s="0"/>
      <c r="SSG12" s="0"/>
      <c r="SSH12" s="0"/>
      <c r="SSI12" s="0"/>
      <c r="SSJ12" s="0"/>
      <c r="SSK12" s="0"/>
      <c r="SSL12" s="0"/>
      <c r="SSM12" s="0"/>
      <c r="SSN12" s="0"/>
      <c r="SSO12" s="0"/>
      <c r="SSP12" s="0"/>
      <c r="SSQ12" s="0"/>
      <c r="SSR12" s="0"/>
      <c r="SSS12" s="0"/>
      <c r="SST12" s="0"/>
      <c r="SSU12" s="0"/>
      <c r="SSV12" s="0"/>
      <c r="SSW12" s="0"/>
      <c r="SSX12" s="0"/>
      <c r="SSY12" s="0"/>
      <c r="SSZ12" s="0"/>
      <c r="STA12" s="0"/>
      <c r="STB12" s="0"/>
      <c r="STC12" s="0"/>
      <c r="STD12" s="0"/>
      <c r="STE12" s="0"/>
      <c r="STF12" s="0"/>
      <c r="STG12" s="0"/>
      <c r="STH12" s="0"/>
      <c r="STI12" s="0"/>
      <c r="STJ12" s="0"/>
      <c r="STK12" s="0"/>
      <c r="STL12" s="0"/>
      <c r="STM12" s="0"/>
      <c r="STN12" s="0"/>
      <c r="STO12" s="0"/>
      <c r="STP12" s="0"/>
      <c r="STQ12" s="0"/>
      <c r="STR12" s="0"/>
      <c r="STS12" s="0"/>
      <c r="STT12" s="0"/>
      <c r="STU12" s="0"/>
      <c r="STV12" s="0"/>
      <c r="STW12" s="0"/>
      <c r="STX12" s="0"/>
      <c r="STY12" s="0"/>
      <c r="STZ12" s="0"/>
      <c r="SUA12" s="0"/>
      <c r="SUB12" s="0"/>
      <c r="SUC12" s="0"/>
      <c r="SUD12" s="0"/>
      <c r="SUE12" s="0"/>
      <c r="SUF12" s="0"/>
      <c r="SUG12" s="0"/>
      <c r="SUH12" s="0"/>
      <c r="SUI12" s="0"/>
      <c r="SUJ12" s="0"/>
      <c r="SUK12" s="0"/>
      <c r="SUL12" s="0"/>
      <c r="SUM12" s="0"/>
      <c r="SUN12" s="0"/>
      <c r="SUO12" s="0"/>
      <c r="SUP12" s="0"/>
      <c r="SUQ12" s="0"/>
      <c r="SUR12" s="0"/>
      <c r="SUS12" s="0"/>
      <c r="SUT12" s="0"/>
      <c r="SUU12" s="0"/>
      <c r="SUV12" s="0"/>
      <c r="SUW12" s="0"/>
      <c r="SUX12" s="0"/>
      <c r="SUY12" s="0"/>
      <c r="SUZ12" s="0"/>
      <c r="SVA12" s="0"/>
      <c r="SVB12" s="0"/>
      <c r="SVC12" s="0"/>
      <c r="SVD12" s="0"/>
      <c r="SVE12" s="0"/>
      <c r="SVF12" s="0"/>
      <c r="SVG12" s="0"/>
      <c r="SVH12" s="0"/>
      <c r="SVI12" s="0"/>
      <c r="SVJ12" s="0"/>
      <c r="SVK12" s="0"/>
      <c r="SVL12" s="0"/>
      <c r="SVM12" s="0"/>
      <c r="SVN12" s="0"/>
      <c r="SVO12" s="0"/>
      <c r="SVP12" s="0"/>
      <c r="SVQ12" s="0"/>
      <c r="SVR12" s="0"/>
      <c r="SVS12" s="0"/>
      <c r="SVT12" s="0"/>
      <c r="SVU12" s="0"/>
      <c r="SVV12" s="0"/>
      <c r="SVW12" s="0"/>
      <c r="SVX12" s="0"/>
      <c r="SVY12" s="0"/>
      <c r="SVZ12" s="0"/>
      <c r="SWA12" s="0"/>
      <c r="SWB12" s="0"/>
      <c r="SWC12" s="0"/>
      <c r="SWD12" s="0"/>
      <c r="SWE12" s="0"/>
      <c r="SWF12" s="0"/>
      <c r="SWG12" s="0"/>
      <c r="SWH12" s="0"/>
      <c r="SWI12" s="0"/>
      <c r="SWJ12" s="0"/>
      <c r="SWK12" s="0"/>
      <c r="SWL12" s="0"/>
      <c r="SWM12" s="0"/>
      <c r="SWN12" s="0"/>
      <c r="SWO12" s="0"/>
      <c r="SWP12" s="0"/>
      <c r="SWQ12" s="0"/>
      <c r="SWR12" s="0"/>
      <c r="SWS12" s="0"/>
      <c r="SWT12" s="0"/>
      <c r="SWU12" s="0"/>
      <c r="SWV12" s="0"/>
      <c r="SWW12" s="0"/>
      <c r="SWX12" s="0"/>
      <c r="SWY12" s="0"/>
      <c r="SWZ12" s="0"/>
      <c r="SXA12" s="0"/>
      <c r="SXB12" s="0"/>
      <c r="SXC12" s="0"/>
      <c r="SXD12" s="0"/>
      <c r="SXE12" s="0"/>
      <c r="SXF12" s="0"/>
      <c r="SXG12" s="0"/>
      <c r="SXH12" s="0"/>
      <c r="SXI12" s="0"/>
      <c r="SXJ12" s="0"/>
      <c r="SXK12" s="0"/>
      <c r="SXL12" s="0"/>
      <c r="SXM12" s="0"/>
      <c r="SXN12" s="0"/>
      <c r="SXO12" s="0"/>
      <c r="SXP12" s="0"/>
      <c r="SXQ12" s="0"/>
      <c r="SXR12" s="0"/>
      <c r="SXS12" s="0"/>
      <c r="SXT12" s="0"/>
      <c r="SXU12" s="0"/>
      <c r="SXV12" s="0"/>
      <c r="SXW12" s="0"/>
      <c r="SXX12" s="0"/>
      <c r="SXY12" s="0"/>
      <c r="SXZ12" s="0"/>
      <c r="SYA12" s="0"/>
      <c r="SYB12" s="0"/>
      <c r="SYC12" s="0"/>
      <c r="SYD12" s="0"/>
      <c r="SYE12" s="0"/>
      <c r="SYF12" s="0"/>
      <c r="SYG12" s="0"/>
      <c r="SYH12" s="0"/>
      <c r="SYI12" s="0"/>
      <c r="SYJ12" s="0"/>
      <c r="SYK12" s="0"/>
      <c r="SYL12" s="0"/>
      <c r="SYM12" s="0"/>
      <c r="SYN12" s="0"/>
      <c r="SYO12" s="0"/>
      <c r="SYP12" s="0"/>
      <c r="SYQ12" s="0"/>
      <c r="SYR12" s="0"/>
      <c r="SYS12" s="0"/>
      <c r="SYT12" s="0"/>
      <c r="SYU12" s="0"/>
      <c r="SYV12" s="0"/>
      <c r="SYW12" s="0"/>
      <c r="SYX12" s="0"/>
      <c r="SYY12" s="0"/>
      <c r="SYZ12" s="0"/>
      <c r="SZA12" s="0"/>
      <c r="SZB12" s="0"/>
      <c r="SZC12" s="0"/>
      <c r="SZD12" s="0"/>
      <c r="SZE12" s="0"/>
      <c r="SZF12" s="0"/>
      <c r="SZG12" s="0"/>
      <c r="SZH12" s="0"/>
      <c r="SZI12" s="0"/>
      <c r="SZJ12" s="0"/>
      <c r="SZK12" s="0"/>
      <c r="SZL12" s="0"/>
      <c r="SZM12" s="0"/>
      <c r="SZN12" s="0"/>
      <c r="SZO12" s="0"/>
      <c r="SZP12" s="0"/>
      <c r="SZQ12" s="0"/>
      <c r="SZR12" s="0"/>
      <c r="SZS12" s="0"/>
      <c r="SZT12" s="0"/>
      <c r="SZU12" s="0"/>
      <c r="SZV12" s="0"/>
      <c r="SZW12" s="0"/>
      <c r="SZX12" s="0"/>
      <c r="SZY12" s="0"/>
      <c r="SZZ12" s="0"/>
      <c r="TAA12" s="0"/>
      <c r="TAB12" s="0"/>
      <c r="TAC12" s="0"/>
      <c r="TAD12" s="0"/>
      <c r="TAE12" s="0"/>
      <c r="TAF12" s="0"/>
      <c r="TAG12" s="0"/>
      <c r="TAH12" s="0"/>
      <c r="TAI12" s="0"/>
      <c r="TAJ12" s="0"/>
      <c r="TAK12" s="0"/>
      <c r="TAL12" s="0"/>
      <c r="TAM12" s="0"/>
      <c r="TAN12" s="0"/>
      <c r="TAO12" s="0"/>
      <c r="TAP12" s="0"/>
      <c r="TAQ12" s="0"/>
      <c r="TAR12" s="0"/>
      <c r="TAS12" s="0"/>
      <c r="TAT12" s="0"/>
      <c r="TAU12" s="0"/>
      <c r="TAV12" s="0"/>
      <c r="TAW12" s="0"/>
      <c r="TAX12" s="0"/>
      <c r="TAY12" s="0"/>
      <c r="TAZ12" s="0"/>
      <c r="TBA12" s="0"/>
      <c r="TBB12" s="0"/>
      <c r="TBC12" s="0"/>
      <c r="TBD12" s="0"/>
      <c r="TBE12" s="0"/>
      <c r="TBF12" s="0"/>
      <c r="TBG12" s="0"/>
      <c r="TBH12" s="0"/>
      <c r="TBI12" s="0"/>
      <c r="TBJ12" s="0"/>
      <c r="TBK12" s="0"/>
      <c r="TBL12" s="0"/>
      <c r="TBM12" s="0"/>
      <c r="TBN12" s="0"/>
      <c r="TBO12" s="0"/>
      <c r="TBP12" s="0"/>
      <c r="TBQ12" s="0"/>
      <c r="TBR12" s="0"/>
      <c r="TBS12" s="0"/>
      <c r="TBT12" s="0"/>
      <c r="TBU12" s="0"/>
      <c r="TBV12" s="0"/>
      <c r="TBW12" s="0"/>
      <c r="TBX12" s="0"/>
      <c r="TBY12" s="0"/>
      <c r="TBZ12" s="0"/>
      <c r="TCA12" s="0"/>
      <c r="TCB12" s="0"/>
      <c r="TCC12" s="0"/>
      <c r="TCD12" s="0"/>
      <c r="TCE12" s="0"/>
      <c r="TCF12" s="0"/>
      <c r="TCG12" s="0"/>
      <c r="TCH12" s="0"/>
      <c r="TCI12" s="0"/>
      <c r="TCJ12" s="0"/>
      <c r="TCK12" s="0"/>
      <c r="TCL12" s="0"/>
      <c r="TCM12" s="0"/>
      <c r="TCN12" s="0"/>
      <c r="TCO12" s="0"/>
      <c r="TCP12" s="0"/>
      <c r="TCQ12" s="0"/>
      <c r="TCR12" s="0"/>
      <c r="TCS12" s="0"/>
      <c r="TCT12" s="0"/>
      <c r="TCU12" s="0"/>
      <c r="TCV12" s="0"/>
      <c r="TCW12" s="0"/>
      <c r="TCX12" s="0"/>
      <c r="TCY12" s="0"/>
      <c r="TCZ12" s="0"/>
      <c r="TDA12" s="0"/>
      <c r="TDB12" s="0"/>
      <c r="TDC12" s="0"/>
      <c r="TDD12" s="0"/>
      <c r="TDE12" s="0"/>
      <c r="TDF12" s="0"/>
      <c r="TDG12" s="0"/>
      <c r="TDH12" s="0"/>
      <c r="TDI12" s="0"/>
      <c r="TDJ12" s="0"/>
      <c r="TDK12" s="0"/>
      <c r="TDL12" s="0"/>
      <c r="TDM12" s="0"/>
      <c r="TDN12" s="0"/>
      <c r="TDO12" s="0"/>
      <c r="TDP12" s="0"/>
      <c r="TDQ12" s="0"/>
      <c r="TDR12" s="0"/>
      <c r="TDS12" s="0"/>
      <c r="TDT12" s="0"/>
      <c r="TDU12" s="0"/>
      <c r="TDV12" s="0"/>
      <c r="TDW12" s="0"/>
      <c r="TDX12" s="0"/>
      <c r="TDY12" s="0"/>
      <c r="TDZ12" s="0"/>
      <c r="TEA12" s="0"/>
      <c r="TEB12" s="0"/>
      <c r="TEC12" s="0"/>
      <c r="TED12" s="0"/>
      <c r="TEE12" s="0"/>
      <c r="TEF12" s="0"/>
      <c r="TEG12" s="0"/>
      <c r="TEH12" s="0"/>
      <c r="TEI12" s="0"/>
      <c r="TEJ12" s="0"/>
      <c r="TEK12" s="0"/>
      <c r="TEL12" s="0"/>
      <c r="TEM12" s="0"/>
      <c r="TEN12" s="0"/>
      <c r="TEO12" s="0"/>
      <c r="TEP12" s="0"/>
      <c r="TEQ12" s="0"/>
      <c r="TER12" s="0"/>
      <c r="TES12" s="0"/>
      <c r="TET12" s="0"/>
      <c r="TEU12" s="0"/>
      <c r="TEV12" s="0"/>
      <c r="TEW12" s="0"/>
      <c r="TEX12" s="0"/>
      <c r="TEY12" s="0"/>
      <c r="TEZ12" s="0"/>
      <c r="TFA12" s="0"/>
      <c r="TFB12" s="0"/>
      <c r="TFC12" s="0"/>
      <c r="TFD12" s="0"/>
      <c r="TFE12" s="0"/>
      <c r="TFF12" s="0"/>
      <c r="TFG12" s="0"/>
      <c r="TFH12" s="0"/>
      <c r="TFI12" s="0"/>
      <c r="TFJ12" s="0"/>
      <c r="TFK12" s="0"/>
      <c r="TFL12" s="0"/>
      <c r="TFM12" s="0"/>
      <c r="TFN12" s="0"/>
      <c r="TFO12" s="0"/>
      <c r="TFP12" s="0"/>
      <c r="TFQ12" s="0"/>
      <c r="TFR12" s="0"/>
      <c r="TFS12" s="0"/>
      <c r="TFT12" s="0"/>
      <c r="TFU12" s="0"/>
      <c r="TFV12" s="0"/>
      <c r="TFW12" s="0"/>
      <c r="TFX12" s="0"/>
      <c r="TFY12" s="0"/>
      <c r="TFZ12" s="0"/>
      <c r="TGA12" s="0"/>
      <c r="TGB12" s="0"/>
      <c r="TGC12" s="0"/>
      <c r="TGD12" s="0"/>
      <c r="TGE12" s="0"/>
      <c r="TGF12" s="0"/>
      <c r="TGG12" s="0"/>
      <c r="TGH12" s="0"/>
      <c r="TGI12" s="0"/>
      <c r="TGJ12" s="0"/>
      <c r="TGK12" s="0"/>
      <c r="TGL12" s="0"/>
      <c r="TGM12" s="0"/>
      <c r="TGN12" s="0"/>
      <c r="TGO12" s="0"/>
      <c r="TGP12" s="0"/>
      <c r="TGQ12" s="0"/>
      <c r="TGR12" s="0"/>
      <c r="TGS12" s="0"/>
      <c r="TGT12" s="0"/>
      <c r="TGU12" s="0"/>
      <c r="TGV12" s="0"/>
      <c r="TGW12" s="0"/>
      <c r="TGX12" s="0"/>
      <c r="TGY12" s="0"/>
      <c r="TGZ12" s="0"/>
      <c r="THA12" s="0"/>
      <c r="THB12" s="0"/>
      <c r="THC12" s="0"/>
      <c r="THD12" s="0"/>
      <c r="THE12" s="0"/>
      <c r="THF12" s="0"/>
      <c r="THG12" s="0"/>
      <c r="THH12" s="0"/>
      <c r="THI12" s="0"/>
      <c r="THJ12" s="0"/>
      <c r="THK12" s="0"/>
      <c r="THL12" s="0"/>
      <c r="THM12" s="0"/>
      <c r="THN12" s="0"/>
      <c r="THO12" s="0"/>
      <c r="THP12" s="0"/>
      <c r="THQ12" s="0"/>
      <c r="THR12" s="0"/>
      <c r="THS12" s="0"/>
      <c r="THT12" s="0"/>
      <c r="THU12" s="0"/>
      <c r="THV12" s="0"/>
      <c r="THW12" s="0"/>
      <c r="THX12" s="0"/>
      <c r="THY12" s="0"/>
      <c r="THZ12" s="0"/>
      <c r="TIA12" s="0"/>
      <c r="TIB12" s="0"/>
      <c r="TIC12" s="0"/>
      <c r="TID12" s="0"/>
      <c r="TIE12" s="0"/>
      <c r="TIF12" s="0"/>
      <c r="TIG12" s="0"/>
      <c r="TIH12" s="0"/>
      <c r="TII12" s="0"/>
      <c r="TIJ12" s="0"/>
      <c r="TIK12" s="0"/>
      <c r="TIL12" s="0"/>
      <c r="TIM12" s="0"/>
      <c r="TIN12" s="0"/>
      <c r="TIO12" s="0"/>
      <c r="TIP12" s="0"/>
      <c r="TIQ12" s="0"/>
      <c r="TIR12" s="0"/>
      <c r="TIS12" s="0"/>
      <c r="TIT12" s="0"/>
      <c r="TIU12" s="0"/>
      <c r="TIV12" s="0"/>
      <c r="TIW12" s="0"/>
      <c r="TIX12" s="0"/>
      <c r="TIY12" s="0"/>
      <c r="TIZ12" s="0"/>
      <c r="TJA12" s="0"/>
      <c r="TJB12" s="0"/>
      <c r="TJC12" s="0"/>
      <c r="TJD12" s="0"/>
      <c r="TJE12" s="0"/>
      <c r="TJF12" s="0"/>
      <c r="TJG12" s="0"/>
      <c r="TJH12" s="0"/>
      <c r="TJI12" s="0"/>
      <c r="TJJ12" s="0"/>
      <c r="TJK12" s="0"/>
      <c r="TJL12" s="0"/>
      <c r="TJM12" s="0"/>
      <c r="TJN12" s="0"/>
      <c r="TJO12" s="0"/>
      <c r="TJP12" s="0"/>
      <c r="TJQ12" s="0"/>
      <c r="TJR12" s="0"/>
      <c r="TJS12" s="0"/>
      <c r="TJT12" s="0"/>
      <c r="TJU12" s="0"/>
      <c r="TJV12" s="0"/>
      <c r="TJW12" s="0"/>
      <c r="TJX12" s="0"/>
      <c r="TJY12" s="0"/>
      <c r="TJZ12" s="0"/>
      <c r="TKA12" s="0"/>
      <c r="TKB12" s="0"/>
      <c r="TKC12" s="0"/>
      <c r="TKD12" s="0"/>
      <c r="TKE12" s="0"/>
      <c r="TKF12" s="0"/>
      <c r="TKG12" s="0"/>
      <c r="TKH12" s="0"/>
      <c r="TKI12" s="0"/>
      <c r="TKJ12" s="0"/>
      <c r="TKK12" s="0"/>
      <c r="TKL12" s="0"/>
      <c r="TKM12" s="0"/>
      <c r="TKN12" s="0"/>
      <c r="TKO12" s="0"/>
      <c r="TKP12" s="0"/>
      <c r="TKQ12" s="0"/>
      <c r="TKR12" s="0"/>
      <c r="TKS12" s="0"/>
      <c r="TKT12" s="0"/>
      <c r="TKU12" s="0"/>
      <c r="TKV12" s="0"/>
      <c r="TKW12" s="0"/>
      <c r="TKX12" s="0"/>
      <c r="TKY12" s="0"/>
      <c r="TKZ12" s="0"/>
      <c r="TLA12" s="0"/>
      <c r="TLB12" s="0"/>
      <c r="TLC12" s="0"/>
      <c r="TLD12" s="0"/>
      <c r="TLE12" s="0"/>
      <c r="TLF12" s="0"/>
      <c r="TLG12" s="0"/>
      <c r="TLH12" s="0"/>
      <c r="TLI12" s="0"/>
      <c r="TLJ12" s="0"/>
      <c r="TLK12" s="0"/>
      <c r="TLL12" s="0"/>
      <c r="TLM12" s="0"/>
      <c r="TLN12" s="0"/>
      <c r="TLO12" s="0"/>
      <c r="TLP12" s="0"/>
      <c r="TLQ12" s="0"/>
      <c r="TLR12" s="0"/>
      <c r="TLS12" s="0"/>
      <c r="TLT12" s="0"/>
      <c r="TLU12" s="0"/>
      <c r="TLV12" s="0"/>
      <c r="TLW12" s="0"/>
      <c r="TLX12" s="0"/>
      <c r="TLY12" s="0"/>
      <c r="TLZ12" s="0"/>
      <c r="TMA12" s="0"/>
      <c r="TMB12" s="0"/>
      <c r="TMC12" s="0"/>
      <c r="TMD12" s="0"/>
      <c r="TME12" s="0"/>
      <c r="TMF12" s="0"/>
      <c r="TMG12" s="0"/>
      <c r="TMH12" s="0"/>
      <c r="TMI12" s="0"/>
      <c r="TMJ12" s="0"/>
      <c r="TMK12" s="0"/>
      <c r="TML12" s="0"/>
      <c r="TMM12" s="0"/>
      <c r="TMN12" s="0"/>
      <c r="TMO12" s="0"/>
      <c r="TMP12" s="0"/>
      <c r="TMQ12" s="0"/>
      <c r="TMR12" s="0"/>
      <c r="TMS12" s="0"/>
      <c r="TMT12" s="0"/>
      <c r="TMU12" s="0"/>
      <c r="TMV12" s="0"/>
      <c r="TMW12" s="0"/>
      <c r="TMX12" s="0"/>
      <c r="TMY12" s="0"/>
      <c r="TMZ12" s="0"/>
      <c r="TNA12" s="0"/>
      <c r="TNB12" s="0"/>
      <c r="TNC12" s="0"/>
      <c r="TND12" s="0"/>
      <c r="TNE12" s="0"/>
      <c r="TNF12" s="0"/>
      <c r="TNG12" s="0"/>
      <c r="TNH12" s="0"/>
      <c r="TNI12" s="0"/>
      <c r="TNJ12" s="0"/>
      <c r="TNK12" s="0"/>
      <c r="TNL12" s="0"/>
      <c r="TNM12" s="0"/>
      <c r="TNN12" s="0"/>
      <c r="TNO12" s="0"/>
      <c r="TNP12" s="0"/>
      <c r="TNQ12" s="0"/>
      <c r="TNR12" s="0"/>
      <c r="TNS12" s="0"/>
      <c r="TNT12" s="0"/>
      <c r="TNU12" s="0"/>
      <c r="TNV12" s="0"/>
      <c r="TNW12" s="0"/>
      <c r="TNX12" s="0"/>
      <c r="TNY12" s="0"/>
      <c r="TNZ12" s="0"/>
      <c r="TOA12" s="0"/>
      <c r="TOB12" s="0"/>
      <c r="TOC12" s="0"/>
      <c r="TOD12" s="0"/>
      <c r="TOE12" s="0"/>
      <c r="TOF12" s="0"/>
      <c r="TOG12" s="0"/>
      <c r="TOH12" s="0"/>
      <c r="TOI12" s="0"/>
      <c r="TOJ12" s="0"/>
      <c r="TOK12" s="0"/>
      <c r="TOL12" s="0"/>
      <c r="TOM12" s="0"/>
      <c r="TON12" s="0"/>
      <c r="TOO12" s="0"/>
      <c r="TOP12" s="0"/>
      <c r="TOQ12" s="0"/>
      <c r="TOR12" s="0"/>
      <c r="TOS12" s="0"/>
      <c r="TOT12" s="0"/>
      <c r="TOU12" s="0"/>
      <c r="TOV12" s="0"/>
      <c r="TOW12" s="0"/>
      <c r="TOX12" s="0"/>
      <c r="TOY12" s="0"/>
      <c r="TOZ12" s="0"/>
      <c r="TPA12" s="0"/>
      <c r="TPB12" s="0"/>
      <c r="TPC12" s="0"/>
      <c r="TPD12" s="0"/>
      <c r="TPE12" s="0"/>
      <c r="TPF12" s="0"/>
      <c r="TPG12" s="0"/>
      <c r="TPH12" s="0"/>
      <c r="TPI12" s="0"/>
      <c r="TPJ12" s="0"/>
      <c r="TPK12" s="0"/>
      <c r="TPL12" s="0"/>
      <c r="TPM12" s="0"/>
      <c r="TPN12" s="0"/>
      <c r="TPO12" s="0"/>
      <c r="TPP12" s="0"/>
      <c r="TPQ12" s="0"/>
      <c r="TPR12" s="0"/>
      <c r="TPS12" s="0"/>
      <c r="TPT12" s="0"/>
      <c r="TPU12" s="0"/>
      <c r="TPV12" s="0"/>
      <c r="TPW12" s="0"/>
      <c r="TPX12" s="0"/>
      <c r="TPY12" s="0"/>
      <c r="TPZ12" s="0"/>
      <c r="TQA12" s="0"/>
      <c r="TQB12" s="0"/>
      <c r="TQC12" s="0"/>
      <c r="TQD12" s="0"/>
      <c r="TQE12" s="0"/>
      <c r="TQF12" s="0"/>
      <c r="TQG12" s="0"/>
      <c r="TQH12" s="0"/>
      <c r="TQI12" s="0"/>
      <c r="TQJ12" s="0"/>
      <c r="TQK12" s="0"/>
      <c r="TQL12" s="0"/>
      <c r="TQM12" s="0"/>
      <c r="TQN12" s="0"/>
      <c r="TQO12" s="0"/>
      <c r="TQP12" s="0"/>
      <c r="TQQ12" s="0"/>
      <c r="TQR12" s="0"/>
      <c r="TQS12" s="0"/>
      <c r="TQT12" s="0"/>
      <c r="TQU12" s="0"/>
      <c r="TQV12" s="0"/>
      <c r="TQW12" s="0"/>
      <c r="TQX12" s="0"/>
      <c r="TQY12" s="0"/>
      <c r="TQZ12" s="0"/>
      <c r="TRA12" s="0"/>
      <c r="TRB12" s="0"/>
      <c r="TRC12" s="0"/>
      <c r="TRD12" s="0"/>
      <c r="TRE12" s="0"/>
      <c r="TRF12" s="0"/>
      <c r="TRG12" s="0"/>
      <c r="TRH12" s="0"/>
      <c r="TRI12" s="0"/>
      <c r="TRJ12" s="0"/>
      <c r="TRK12" s="0"/>
      <c r="TRL12" s="0"/>
      <c r="TRM12" s="0"/>
      <c r="TRN12" s="0"/>
      <c r="TRO12" s="0"/>
      <c r="TRP12" s="0"/>
      <c r="TRQ12" s="0"/>
      <c r="TRR12" s="0"/>
      <c r="TRS12" s="0"/>
      <c r="TRT12" s="0"/>
      <c r="TRU12" s="0"/>
      <c r="TRV12" s="0"/>
      <c r="TRW12" s="0"/>
      <c r="TRX12" s="0"/>
      <c r="TRY12" s="0"/>
      <c r="TRZ12" s="0"/>
      <c r="TSA12" s="0"/>
      <c r="TSB12" s="0"/>
      <c r="TSC12" s="0"/>
      <c r="TSD12" s="0"/>
      <c r="TSE12" s="0"/>
      <c r="TSF12" s="0"/>
      <c r="TSG12" s="0"/>
      <c r="TSH12" s="0"/>
      <c r="TSI12" s="0"/>
      <c r="TSJ12" s="0"/>
      <c r="TSK12" s="0"/>
      <c r="TSL12" s="0"/>
      <c r="TSM12" s="0"/>
      <c r="TSN12" s="0"/>
      <c r="TSO12" s="0"/>
      <c r="TSP12" s="0"/>
      <c r="TSQ12" s="0"/>
      <c r="TSR12" s="0"/>
      <c r="TSS12" s="0"/>
      <c r="TST12" s="0"/>
      <c r="TSU12" s="0"/>
      <c r="TSV12" s="0"/>
      <c r="TSW12" s="0"/>
      <c r="TSX12" s="0"/>
      <c r="TSY12" s="0"/>
      <c r="TSZ12" s="0"/>
      <c r="TTA12" s="0"/>
      <c r="TTB12" s="0"/>
      <c r="TTC12" s="0"/>
      <c r="TTD12" s="0"/>
      <c r="TTE12" s="0"/>
      <c r="TTF12" s="0"/>
      <c r="TTG12" s="0"/>
      <c r="TTH12" s="0"/>
      <c r="TTI12" s="0"/>
      <c r="TTJ12" s="0"/>
      <c r="TTK12" s="0"/>
      <c r="TTL12" s="0"/>
      <c r="TTM12" s="0"/>
      <c r="TTN12" s="0"/>
      <c r="TTO12" s="0"/>
      <c r="TTP12" s="0"/>
      <c r="TTQ12" s="0"/>
      <c r="TTR12" s="0"/>
      <c r="TTS12" s="0"/>
      <c r="TTT12" s="0"/>
      <c r="TTU12" s="0"/>
      <c r="TTV12" s="0"/>
      <c r="TTW12" s="0"/>
      <c r="TTX12" s="0"/>
      <c r="TTY12" s="0"/>
      <c r="TTZ12" s="0"/>
      <c r="TUA12" s="0"/>
      <c r="TUB12" s="0"/>
      <c r="TUC12" s="0"/>
      <c r="TUD12" s="0"/>
      <c r="TUE12" s="0"/>
      <c r="TUF12" s="0"/>
      <c r="TUG12" s="0"/>
      <c r="TUH12" s="0"/>
      <c r="TUI12" s="0"/>
      <c r="TUJ12" s="0"/>
      <c r="TUK12" s="0"/>
      <c r="TUL12" s="0"/>
      <c r="TUM12" s="0"/>
      <c r="TUN12" s="0"/>
      <c r="TUO12" s="0"/>
      <c r="TUP12" s="0"/>
      <c r="TUQ12" s="0"/>
      <c r="TUR12" s="0"/>
      <c r="TUS12" s="0"/>
      <c r="TUT12" s="0"/>
      <c r="TUU12" s="0"/>
      <c r="TUV12" s="0"/>
      <c r="TUW12" s="0"/>
      <c r="TUX12" s="0"/>
      <c r="TUY12" s="0"/>
      <c r="TUZ12" s="0"/>
      <c r="TVA12" s="0"/>
      <c r="TVB12" s="0"/>
      <c r="TVC12" s="0"/>
      <c r="TVD12" s="0"/>
      <c r="TVE12" s="0"/>
      <c r="TVF12" s="0"/>
      <c r="TVG12" s="0"/>
      <c r="TVH12" s="0"/>
      <c r="TVI12" s="0"/>
      <c r="TVJ12" s="0"/>
      <c r="TVK12" s="0"/>
      <c r="TVL12" s="0"/>
      <c r="TVM12" s="0"/>
      <c r="TVN12" s="0"/>
      <c r="TVO12" s="0"/>
      <c r="TVP12" s="0"/>
      <c r="TVQ12" s="0"/>
      <c r="TVR12" s="0"/>
      <c r="TVS12" s="0"/>
      <c r="TVT12" s="0"/>
      <c r="TVU12" s="0"/>
      <c r="TVV12" s="0"/>
      <c r="TVW12" s="0"/>
      <c r="TVX12" s="0"/>
      <c r="TVY12" s="0"/>
      <c r="TVZ12" s="0"/>
      <c r="TWA12" s="0"/>
      <c r="TWB12" s="0"/>
      <c r="TWC12" s="0"/>
      <c r="TWD12" s="0"/>
      <c r="TWE12" s="0"/>
      <c r="TWF12" s="0"/>
      <c r="TWG12" s="0"/>
      <c r="TWH12" s="0"/>
      <c r="TWI12" s="0"/>
      <c r="TWJ12" s="0"/>
      <c r="TWK12" s="0"/>
      <c r="TWL12" s="0"/>
      <c r="TWM12" s="0"/>
      <c r="TWN12" s="0"/>
      <c r="TWO12" s="0"/>
      <c r="TWP12" s="0"/>
      <c r="TWQ12" s="0"/>
      <c r="TWR12" s="0"/>
      <c r="TWS12" s="0"/>
      <c r="TWT12" s="0"/>
      <c r="TWU12" s="0"/>
      <c r="TWV12" s="0"/>
      <c r="TWW12" s="0"/>
      <c r="TWX12" s="0"/>
      <c r="TWY12" s="0"/>
      <c r="TWZ12" s="0"/>
      <c r="TXA12" s="0"/>
      <c r="TXB12" s="0"/>
      <c r="TXC12" s="0"/>
      <c r="TXD12" s="0"/>
      <c r="TXE12" s="0"/>
      <c r="TXF12" s="0"/>
      <c r="TXG12" s="0"/>
      <c r="TXH12" s="0"/>
      <c r="TXI12" s="0"/>
      <c r="TXJ12" s="0"/>
      <c r="TXK12" s="0"/>
      <c r="TXL12" s="0"/>
      <c r="TXM12" s="0"/>
      <c r="TXN12" s="0"/>
      <c r="TXO12" s="0"/>
      <c r="TXP12" s="0"/>
      <c r="TXQ12" s="0"/>
      <c r="TXR12" s="0"/>
      <c r="TXS12" s="0"/>
      <c r="TXT12" s="0"/>
      <c r="TXU12" s="0"/>
      <c r="TXV12" s="0"/>
      <c r="TXW12" s="0"/>
      <c r="TXX12" s="0"/>
      <c r="TXY12" s="0"/>
      <c r="TXZ12" s="0"/>
      <c r="TYA12" s="0"/>
      <c r="TYB12" s="0"/>
      <c r="TYC12" s="0"/>
      <c r="TYD12" s="0"/>
      <c r="TYE12" s="0"/>
      <c r="TYF12" s="0"/>
      <c r="TYG12" s="0"/>
      <c r="TYH12" s="0"/>
      <c r="TYI12" s="0"/>
      <c r="TYJ12" s="0"/>
      <c r="TYK12" s="0"/>
      <c r="TYL12" s="0"/>
      <c r="TYM12" s="0"/>
      <c r="TYN12" s="0"/>
      <c r="TYO12" s="0"/>
      <c r="TYP12" s="0"/>
      <c r="TYQ12" s="0"/>
      <c r="TYR12" s="0"/>
      <c r="TYS12" s="0"/>
      <c r="TYT12" s="0"/>
      <c r="TYU12" s="0"/>
      <c r="TYV12" s="0"/>
      <c r="TYW12" s="0"/>
      <c r="TYX12" s="0"/>
      <c r="TYY12" s="0"/>
      <c r="TYZ12" s="0"/>
      <c r="TZA12" s="0"/>
      <c r="TZB12" s="0"/>
      <c r="TZC12" s="0"/>
      <c r="TZD12" s="0"/>
      <c r="TZE12" s="0"/>
      <c r="TZF12" s="0"/>
      <c r="TZG12" s="0"/>
      <c r="TZH12" s="0"/>
      <c r="TZI12" s="0"/>
      <c r="TZJ12" s="0"/>
      <c r="TZK12" s="0"/>
      <c r="TZL12" s="0"/>
      <c r="TZM12" s="0"/>
      <c r="TZN12" s="0"/>
      <c r="TZO12" s="0"/>
      <c r="TZP12" s="0"/>
      <c r="TZQ12" s="0"/>
      <c r="TZR12" s="0"/>
      <c r="TZS12" s="0"/>
      <c r="TZT12" s="0"/>
      <c r="TZU12" s="0"/>
      <c r="TZV12" s="0"/>
      <c r="TZW12" s="0"/>
      <c r="TZX12" s="0"/>
      <c r="TZY12" s="0"/>
      <c r="TZZ12" s="0"/>
      <c r="UAA12" s="0"/>
      <c r="UAB12" s="0"/>
      <c r="UAC12" s="0"/>
      <c r="UAD12" s="0"/>
      <c r="UAE12" s="0"/>
      <c r="UAF12" s="0"/>
      <c r="UAG12" s="0"/>
      <c r="UAH12" s="0"/>
      <c r="UAI12" s="0"/>
      <c r="UAJ12" s="0"/>
      <c r="UAK12" s="0"/>
      <c r="UAL12" s="0"/>
      <c r="UAM12" s="0"/>
      <c r="UAN12" s="0"/>
      <c r="UAO12" s="0"/>
      <c r="UAP12" s="0"/>
      <c r="UAQ12" s="0"/>
      <c r="UAR12" s="0"/>
      <c r="UAS12" s="0"/>
      <c r="UAT12" s="0"/>
      <c r="UAU12" s="0"/>
      <c r="UAV12" s="0"/>
      <c r="UAW12" s="0"/>
      <c r="UAX12" s="0"/>
      <c r="UAY12" s="0"/>
      <c r="UAZ12" s="0"/>
      <c r="UBA12" s="0"/>
      <c r="UBB12" s="0"/>
      <c r="UBC12" s="0"/>
      <c r="UBD12" s="0"/>
      <c r="UBE12" s="0"/>
      <c r="UBF12" s="0"/>
      <c r="UBG12" s="0"/>
      <c r="UBH12" s="0"/>
      <c r="UBI12" s="0"/>
      <c r="UBJ12" s="0"/>
      <c r="UBK12" s="0"/>
      <c r="UBL12" s="0"/>
      <c r="UBM12" s="0"/>
      <c r="UBN12" s="0"/>
      <c r="UBO12" s="0"/>
      <c r="UBP12" s="0"/>
      <c r="UBQ12" s="0"/>
      <c r="UBR12" s="0"/>
      <c r="UBS12" s="0"/>
      <c r="UBT12" s="0"/>
      <c r="UBU12" s="0"/>
      <c r="UBV12" s="0"/>
      <c r="UBW12" s="0"/>
      <c r="UBX12" s="0"/>
      <c r="UBY12" s="0"/>
      <c r="UBZ12" s="0"/>
      <c r="UCA12" s="0"/>
      <c r="UCB12" s="0"/>
      <c r="UCC12" s="0"/>
      <c r="UCD12" s="0"/>
      <c r="UCE12" s="0"/>
      <c r="UCF12" s="0"/>
      <c r="UCG12" s="0"/>
      <c r="UCH12" s="0"/>
      <c r="UCI12" s="0"/>
      <c r="UCJ12" s="0"/>
      <c r="UCK12" s="0"/>
      <c r="UCL12" s="0"/>
      <c r="UCM12" s="0"/>
      <c r="UCN12" s="0"/>
      <c r="UCO12" s="0"/>
      <c r="UCP12" s="0"/>
      <c r="UCQ12" s="0"/>
      <c r="UCR12" s="0"/>
      <c r="UCS12" s="0"/>
      <c r="UCT12" s="0"/>
      <c r="UCU12" s="0"/>
      <c r="UCV12" s="0"/>
      <c r="UCW12" s="0"/>
      <c r="UCX12" s="0"/>
      <c r="UCY12" s="0"/>
      <c r="UCZ12" s="0"/>
      <c r="UDA12" s="0"/>
      <c r="UDB12" s="0"/>
      <c r="UDC12" s="0"/>
      <c r="UDD12" s="0"/>
      <c r="UDE12" s="0"/>
      <c r="UDF12" s="0"/>
      <c r="UDG12" s="0"/>
      <c r="UDH12" s="0"/>
      <c r="UDI12" s="0"/>
      <c r="UDJ12" s="0"/>
      <c r="UDK12" s="0"/>
      <c r="UDL12" s="0"/>
      <c r="UDM12" s="0"/>
      <c r="UDN12" s="0"/>
      <c r="UDO12" s="0"/>
      <c r="UDP12" s="0"/>
      <c r="UDQ12" s="0"/>
      <c r="UDR12" s="0"/>
      <c r="UDS12" s="0"/>
      <c r="UDT12" s="0"/>
      <c r="UDU12" s="0"/>
      <c r="UDV12" s="0"/>
      <c r="UDW12" s="0"/>
      <c r="UDX12" s="0"/>
      <c r="UDY12" s="0"/>
      <c r="UDZ12" s="0"/>
      <c r="UEA12" s="0"/>
      <c r="UEB12" s="0"/>
      <c r="UEC12" s="0"/>
      <c r="UED12" s="0"/>
      <c r="UEE12" s="0"/>
      <c r="UEF12" s="0"/>
      <c r="UEG12" s="0"/>
      <c r="UEH12" s="0"/>
      <c r="UEI12" s="0"/>
      <c r="UEJ12" s="0"/>
      <c r="UEK12" s="0"/>
      <c r="UEL12" s="0"/>
      <c r="UEM12" s="0"/>
      <c r="UEN12" s="0"/>
      <c r="UEO12" s="0"/>
      <c r="UEP12" s="0"/>
      <c r="UEQ12" s="0"/>
      <c r="UER12" s="0"/>
      <c r="UES12" s="0"/>
      <c r="UET12" s="0"/>
      <c r="UEU12" s="0"/>
      <c r="UEV12" s="0"/>
      <c r="UEW12" s="0"/>
      <c r="UEX12" s="0"/>
      <c r="UEY12" s="0"/>
      <c r="UEZ12" s="0"/>
      <c r="UFA12" s="0"/>
      <c r="UFB12" s="0"/>
      <c r="UFC12" s="0"/>
      <c r="UFD12" s="0"/>
      <c r="UFE12" s="0"/>
      <c r="UFF12" s="0"/>
      <c r="UFG12" s="0"/>
      <c r="UFH12" s="0"/>
      <c r="UFI12" s="0"/>
      <c r="UFJ12" s="0"/>
      <c r="UFK12" s="0"/>
      <c r="UFL12" s="0"/>
      <c r="UFM12" s="0"/>
      <c r="UFN12" s="0"/>
      <c r="UFO12" s="0"/>
      <c r="UFP12" s="0"/>
      <c r="UFQ12" s="0"/>
      <c r="UFR12" s="0"/>
      <c r="UFS12" s="0"/>
      <c r="UFT12" s="0"/>
      <c r="UFU12" s="0"/>
      <c r="UFV12" s="0"/>
      <c r="UFW12" s="0"/>
      <c r="UFX12" s="0"/>
      <c r="UFY12" s="0"/>
      <c r="UFZ12" s="0"/>
      <c r="UGA12" s="0"/>
      <c r="UGB12" s="0"/>
      <c r="UGC12" s="0"/>
      <c r="UGD12" s="0"/>
      <c r="UGE12" s="0"/>
      <c r="UGF12" s="0"/>
      <c r="UGG12" s="0"/>
      <c r="UGH12" s="0"/>
      <c r="UGI12" s="0"/>
      <c r="UGJ12" s="0"/>
      <c r="UGK12" s="0"/>
      <c r="UGL12" s="0"/>
      <c r="UGM12" s="0"/>
      <c r="UGN12" s="0"/>
      <c r="UGO12" s="0"/>
      <c r="UGP12" s="0"/>
      <c r="UGQ12" s="0"/>
      <c r="UGR12" s="0"/>
      <c r="UGS12" s="0"/>
      <c r="UGT12" s="0"/>
      <c r="UGU12" s="0"/>
      <c r="UGV12" s="0"/>
      <c r="UGW12" s="0"/>
      <c r="UGX12" s="0"/>
      <c r="UGY12" s="0"/>
      <c r="UGZ12" s="0"/>
      <c r="UHA12" s="0"/>
      <c r="UHB12" s="0"/>
      <c r="UHC12" s="0"/>
      <c r="UHD12" s="0"/>
      <c r="UHE12" s="0"/>
      <c r="UHF12" s="0"/>
      <c r="UHG12" s="0"/>
      <c r="UHH12" s="0"/>
      <c r="UHI12" s="0"/>
      <c r="UHJ12" s="0"/>
      <c r="UHK12" s="0"/>
      <c r="UHL12" s="0"/>
      <c r="UHM12" s="0"/>
      <c r="UHN12" s="0"/>
      <c r="UHO12" s="0"/>
      <c r="UHP12" s="0"/>
      <c r="UHQ12" s="0"/>
      <c r="UHR12" s="0"/>
      <c r="UHS12" s="0"/>
      <c r="UHT12" s="0"/>
      <c r="UHU12" s="0"/>
      <c r="UHV12" s="0"/>
      <c r="UHW12" s="0"/>
      <c r="UHX12" s="0"/>
      <c r="UHY12" s="0"/>
      <c r="UHZ12" s="0"/>
      <c r="UIA12" s="0"/>
      <c r="UIB12" s="0"/>
      <c r="UIC12" s="0"/>
      <c r="UID12" s="0"/>
      <c r="UIE12" s="0"/>
      <c r="UIF12" s="0"/>
      <c r="UIG12" s="0"/>
      <c r="UIH12" s="0"/>
      <c r="UII12" s="0"/>
      <c r="UIJ12" s="0"/>
      <c r="UIK12" s="0"/>
      <c r="UIL12" s="0"/>
      <c r="UIM12" s="0"/>
      <c r="UIN12" s="0"/>
      <c r="UIO12" s="0"/>
      <c r="UIP12" s="0"/>
      <c r="UIQ12" s="0"/>
      <c r="UIR12" s="0"/>
      <c r="UIS12" s="0"/>
      <c r="UIT12" s="0"/>
      <c r="UIU12" s="0"/>
      <c r="UIV12" s="0"/>
      <c r="UIW12" s="0"/>
      <c r="UIX12" s="0"/>
      <c r="UIY12" s="0"/>
      <c r="UIZ12" s="0"/>
      <c r="UJA12" s="0"/>
      <c r="UJB12" s="0"/>
      <c r="UJC12" s="0"/>
      <c r="UJD12" s="0"/>
      <c r="UJE12" s="0"/>
      <c r="UJF12" s="0"/>
      <c r="UJG12" s="0"/>
      <c r="UJH12" s="0"/>
      <c r="UJI12" s="0"/>
      <c r="UJJ12" s="0"/>
      <c r="UJK12" s="0"/>
      <c r="UJL12" s="0"/>
      <c r="UJM12" s="0"/>
      <c r="UJN12" s="0"/>
      <c r="UJO12" s="0"/>
      <c r="UJP12" s="0"/>
      <c r="UJQ12" s="0"/>
      <c r="UJR12" s="0"/>
      <c r="UJS12" s="0"/>
      <c r="UJT12" s="0"/>
      <c r="UJU12" s="0"/>
      <c r="UJV12" s="0"/>
      <c r="UJW12" s="0"/>
      <c r="UJX12" s="0"/>
      <c r="UJY12" s="0"/>
      <c r="UJZ12" s="0"/>
      <c r="UKA12" s="0"/>
      <c r="UKB12" s="0"/>
      <c r="UKC12" s="0"/>
      <c r="UKD12" s="0"/>
      <c r="UKE12" s="0"/>
      <c r="UKF12" s="0"/>
      <c r="UKG12" s="0"/>
      <c r="UKH12" s="0"/>
      <c r="UKI12" s="0"/>
      <c r="UKJ12" s="0"/>
      <c r="UKK12" s="0"/>
      <c r="UKL12" s="0"/>
      <c r="UKM12" s="0"/>
      <c r="UKN12" s="0"/>
      <c r="UKO12" s="0"/>
      <c r="UKP12" s="0"/>
      <c r="UKQ12" s="0"/>
      <c r="UKR12" s="0"/>
      <c r="UKS12" s="0"/>
      <c r="UKT12" s="0"/>
      <c r="UKU12" s="0"/>
      <c r="UKV12" s="0"/>
      <c r="UKW12" s="0"/>
      <c r="UKX12" s="0"/>
      <c r="UKY12" s="0"/>
      <c r="UKZ12" s="0"/>
      <c r="ULA12" s="0"/>
      <c r="ULB12" s="0"/>
      <c r="ULC12" s="0"/>
      <c r="ULD12" s="0"/>
      <c r="ULE12" s="0"/>
      <c r="ULF12" s="0"/>
      <c r="ULG12" s="0"/>
      <c r="ULH12" s="0"/>
      <c r="ULI12" s="0"/>
      <c r="ULJ12" s="0"/>
      <c r="ULK12" s="0"/>
      <c r="ULL12" s="0"/>
      <c r="ULM12" s="0"/>
      <c r="ULN12" s="0"/>
      <c r="ULO12" s="0"/>
      <c r="ULP12" s="0"/>
      <c r="ULQ12" s="0"/>
      <c r="ULR12" s="0"/>
      <c r="ULS12" s="0"/>
      <c r="ULT12" s="0"/>
      <c r="ULU12" s="0"/>
      <c r="ULV12" s="0"/>
      <c r="ULW12" s="0"/>
      <c r="ULX12" s="0"/>
      <c r="ULY12" s="0"/>
      <c r="ULZ12" s="0"/>
      <c r="UMA12" s="0"/>
      <c r="UMB12" s="0"/>
      <c r="UMC12" s="0"/>
      <c r="UMD12" s="0"/>
      <c r="UME12" s="0"/>
      <c r="UMF12" s="0"/>
      <c r="UMG12" s="0"/>
      <c r="UMH12" s="0"/>
      <c r="UMI12" s="0"/>
      <c r="UMJ12" s="0"/>
      <c r="UMK12" s="0"/>
      <c r="UML12" s="0"/>
      <c r="UMM12" s="0"/>
      <c r="UMN12" s="0"/>
      <c r="UMO12" s="0"/>
      <c r="UMP12" s="0"/>
      <c r="UMQ12" s="0"/>
      <c r="UMR12" s="0"/>
      <c r="UMS12" s="0"/>
      <c r="UMT12" s="0"/>
      <c r="UMU12" s="0"/>
      <c r="UMV12" s="0"/>
      <c r="UMW12" s="0"/>
      <c r="UMX12" s="0"/>
      <c r="UMY12" s="0"/>
      <c r="UMZ12" s="0"/>
      <c r="UNA12" s="0"/>
      <c r="UNB12" s="0"/>
      <c r="UNC12" s="0"/>
      <c r="UND12" s="0"/>
      <c r="UNE12" s="0"/>
      <c r="UNF12" s="0"/>
      <c r="UNG12" s="0"/>
      <c r="UNH12" s="0"/>
      <c r="UNI12" s="0"/>
      <c r="UNJ12" s="0"/>
      <c r="UNK12" s="0"/>
      <c r="UNL12" s="0"/>
      <c r="UNM12" s="0"/>
      <c r="UNN12" s="0"/>
      <c r="UNO12" s="0"/>
      <c r="UNP12" s="0"/>
      <c r="UNQ12" s="0"/>
      <c r="UNR12" s="0"/>
      <c r="UNS12" s="0"/>
      <c r="UNT12" s="0"/>
      <c r="UNU12" s="0"/>
      <c r="UNV12" s="0"/>
      <c r="UNW12" s="0"/>
      <c r="UNX12" s="0"/>
      <c r="UNY12" s="0"/>
      <c r="UNZ12" s="0"/>
      <c r="UOA12" s="0"/>
      <c r="UOB12" s="0"/>
      <c r="UOC12" s="0"/>
      <c r="UOD12" s="0"/>
      <c r="UOE12" s="0"/>
      <c r="UOF12" s="0"/>
      <c r="UOG12" s="0"/>
      <c r="UOH12" s="0"/>
      <c r="UOI12" s="0"/>
      <c r="UOJ12" s="0"/>
      <c r="UOK12" s="0"/>
      <c r="UOL12" s="0"/>
      <c r="UOM12" s="0"/>
      <c r="UON12" s="0"/>
      <c r="UOO12" s="0"/>
      <c r="UOP12" s="0"/>
      <c r="UOQ12" s="0"/>
      <c r="UOR12" s="0"/>
      <c r="UOS12" s="0"/>
      <c r="UOT12" s="0"/>
      <c r="UOU12" s="0"/>
      <c r="UOV12" s="0"/>
      <c r="UOW12" s="0"/>
      <c r="UOX12" s="0"/>
      <c r="UOY12" s="0"/>
      <c r="UOZ12" s="0"/>
      <c r="UPA12" s="0"/>
      <c r="UPB12" s="0"/>
      <c r="UPC12" s="0"/>
      <c r="UPD12" s="0"/>
      <c r="UPE12" s="0"/>
      <c r="UPF12" s="0"/>
      <c r="UPG12" s="0"/>
      <c r="UPH12" s="0"/>
      <c r="UPI12" s="0"/>
      <c r="UPJ12" s="0"/>
      <c r="UPK12" s="0"/>
      <c r="UPL12" s="0"/>
      <c r="UPM12" s="0"/>
      <c r="UPN12" s="0"/>
      <c r="UPO12" s="0"/>
      <c r="UPP12" s="0"/>
      <c r="UPQ12" s="0"/>
      <c r="UPR12" s="0"/>
      <c r="UPS12" s="0"/>
      <c r="UPT12" s="0"/>
      <c r="UPU12" s="0"/>
      <c r="UPV12" s="0"/>
      <c r="UPW12" s="0"/>
      <c r="UPX12" s="0"/>
      <c r="UPY12" s="0"/>
      <c r="UPZ12" s="0"/>
      <c r="UQA12" s="0"/>
      <c r="UQB12" s="0"/>
      <c r="UQC12" s="0"/>
      <c r="UQD12" s="0"/>
      <c r="UQE12" s="0"/>
      <c r="UQF12" s="0"/>
      <c r="UQG12" s="0"/>
      <c r="UQH12" s="0"/>
      <c r="UQI12" s="0"/>
      <c r="UQJ12" s="0"/>
      <c r="UQK12" s="0"/>
      <c r="UQL12" s="0"/>
      <c r="UQM12" s="0"/>
      <c r="UQN12" s="0"/>
      <c r="UQO12" s="0"/>
      <c r="UQP12" s="0"/>
      <c r="UQQ12" s="0"/>
      <c r="UQR12" s="0"/>
      <c r="UQS12" s="0"/>
      <c r="UQT12" s="0"/>
      <c r="UQU12" s="0"/>
      <c r="UQV12" s="0"/>
      <c r="UQW12" s="0"/>
      <c r="UQX12" s="0"/>
      <c r="UQY12" s="0"/>
      <c r="UQZ12" s="0"/>
      <c r="URA12" s="0"/>
      <c r="URB12" s="0"/>
      <c r="URC12" s="0"/>
      <c r="URD12" s="0"/>
      <c r="URE12" s="0"/>
      <c r="URF12" s="0"/>
      <c r="URG12" s="0"/>
      <c r="URH12" s="0"/>
      <c r="URI12" s="0"/>
      <c r="URJ12" s="0"/>
      <c r="URK12" s="0"/>
      <c r="URL12" s="0"/>
      <c r="URM12" s="0"/>
      <c r="URN12" s="0"/>
      <c r="URO12" s="0"/>
      <c r="URP12" s="0"/>
      <c r="URQ12" s="0"/>
      <c r="URR12" s="0"/>
      <c r="URS12" s="0"/>
      <c r="URT12" s="0"/>
      <c r="URU12" s="0"/>
      <c r="URV12" s="0"/>
      <c r="URW12" s="0"/>
      <c r="URX12" s="0"/>
      <c r="URY12" s="0"/>
      <c r="URZ12" s="0"/>
      <c r="USA12" s="0"/>
      <c r="USB12" s="0"/>
      <c r="USC12" s="0"/>
      <c r="USD12" s="0"/>
      <c r="USE12" s="0"/>
      <c r="USF12" s="0"/>
      <c r="USG12" s="0"/>
      <c r="USH12" s="0"/>
      <c r="USI12" s="0"/>
      <c r="USJ12" s="0"/>
      <c r="USK12" s="0"/>
      <c r="USL12" s="0"/>
      <c r="USM12" s="0"/>
      <c r="USN12" s="0"/>
      <c r="USO12" s="0"/>
      <c r="USP12" s="0"/>
      <c r="USQ12" s="0"/>
      <c r="USR12" s="0"/>
      <c r="USS12" s="0"/>
      <c r="UST12" s="0"/>
      <c r="USU12" s="0"/>
      <c r="USV12" s="0"/>
      <c r="USW12" s="0"/>
      <c r="USX12" s="0"/>
      <c r="USY12" s="0"/>
      <c r="USZ12" s="0"/>
      <c r="UTA12" s="0"/>
      <c r="UTB12" s="0"/>
      <c r="UTC12" s="0"/>
      <c r="UTD12" s="0"/>
      <c r="UTE12" s="0"/>
      <c r="UTF12" s="0"/>
      <c r="UTG12" s="0"/>
      <c r="UTH12" s="0"/>
      <c r="UTI12" s="0"/>
      <c r="UTJ12" s="0"/>
      <c r="UTK12" s="0"/>
      <c r="UTL12" s="0"/>
      <c r="UTM12" s="0"/>
      <c r="UTN12" s="0"/>
      <c r="UTO12" s="0"/>
      <c r="UTP12" s="0"/>
      <c r="UTQ12" s="0"/>
      <c r="UTR12" s="0"/>
      <c r="UTS12" s="0"/>
      <c r="UTT12" s="0"/>
      <c r="UTU12" s="0"/>
      <c r="UTV12" s="0"/>
      <c r="UTW12" s="0"/>
      <c r="UTX12" s="0"/>
      <c r="UTY12" s="0"/>
      <c r="UTZ12" s="0"/>
      <c r="UUA12" s="0"/>
      <c r="UUB12" s="0"/>
      <c r="UUC12" s="0"/>
      <c r="UUD12" s="0"/>
      <c r="UUE12" s="0"/>
      <c r="UUF12" s="0"/>
      <c r="UUG12" s="0"/>
      <c r="UUH12" s="0"/>
      <c r="UUI12" s="0"/>
      <c r="UUJ12" s="0"/>
      <c r="UUK12" s="0"/>
      <c r="UUL12" s="0"/>
      <c r="UUM12" s="0"/>
      <c r="UUN12" s="0"/>
      <c r="UUO12" s="0"/>
      <c r="UUP12" s="0"/>
      <c r="UUQ12" s="0"/>
      <c r="UUR12" s="0"/>
      <c r="UUS12" s="0"/>
      <c r="UUT12" s="0"/>
      <c r="UUU12" s="0"/>
      <c r="UUV12" s="0"/>
      <c r="UUW12" s="0"/>
      <c r="UUX12" s="0"/>
      <c r="UUY12" s="0"/>
      <c r="UUZ12" s="0"/>
      <c r="UVA12" s="0"/>
      <c r="UVB12" s="0"/>
      <c r="UVC12" s="0"/>
      <c r="UVD12" s="0"/>
      <c r="UVE12" s="0"/>
      <c r="UVF12" s="0"/>
      <c r="UVG12" s="0"/>
      <c r="UVH12" s="0"/>
      <c r="UVI12" s="0"/>
      <c r="UVJ12" s="0"/>
      <c r="UVK12" s="0"/>
      <c r="UVL12" s="0"/>
      <c r="UVM12" s="0"/>
      <c r="UVN12" s="0"/>
      <c r="UVO12" s="0"/>
      <c r="UVP12" s="0"/>
      <c r="UVQ12" s="0"/>
      <c r="UVR12" s="0"/>
      <c r="UVS12" s="0"/>
      <c r="UVT12" s="0"/>
      <c r="UVU12" s="0"/>
      <c r="UVV12" s="0"/>
      <c r="UVW12" s="0"/>
      <c r="UVX12" s="0"/>
      <c r="UVY12" s="0"/>
      <c r="UVZ12" s="0"/>
      <c r="UWA12" s="0"/>
      <c r="UWB12" s="0"/>
      <c r="UWC12" s="0"/>
      <c r="UWD12" s="0"/>
      <c r="UWE12" s="0"/>
      <c r="UWF12" s="0"/>
      <c r="UWG12" s="0"/>
      <c r="UWH12" s="0"/>
      <c r="UWI12" s="0"/>
      <c r="UWJ12" s="0"/>
      <c r="UWK12" s="0"/>
      <c r="UWL12" s="0"/>
      <c r="UWM12" s="0"/>
      <c r="UWN12" s="0"/>
      <c r="UWO12" s="0"/>
      <c r="UWP12" s="0"/>
      <c r="UWQ12" s="0"/>
      <c r="UWR12" s="0"/>
      <c r="UWS12" s="0"/>
      <c r="UWT12" s="0"/>
      <c r="UWU12" s="0"/>
      <c r="UWV12" s="0"/>
      <c r="UWW12" s="0"/>
      <c r="UWX12" s="0"/>
      <c r="UWY12" s="0"/>
      <c r="UWZ12" s="0"/>
      <c r="UXA12" s="0"/>
      <c r="UXB12" s="0"/>
      <c r="UXC12" s="0"/>
      <c r="UXD12" s="0"/>
      <c r="UXE12" s="0"/>
      <c r="UXF12" s="0"/>
      <c r="UXG12" s="0"/>
      <c r="UXH12" s="0"/>
      <c r="UXI12" s="0"/>
      <c r="UXJ12" s="0"/>
      <c r="UXK12" s="0"/>
      <c r="UXL12" s="0"/>
      <c r="UXM12" s="0"/>
      <c r="UXN12" s="0"/>
      <c r="UXO12" s="0"/>
      <c r="UXP12" s="0"/>
      <c r="UXQ12" s="0"/>
      <c r="UXR12" s="0"/>
      <c r="UXS12" s="0"/>
      <c r="UXT12" s="0"/>
      <c r="UXU12" s="0"/>
      <c r="UXV12" s="0"/>
      <c r="UXW12" s="0"/>
      <c r="UXX12" s="0"/>
      <c r="UXY12" s="0"/>
      <c r="UXZ12" s="0"/>
      <c r="UYA12" s="0"/>
      <c r="UYB12" s="0"/>
      <c r="UYC12" s="0"/>
      <c r="UYD12" s="0"/>
      <c r="UYE12" s="0"/>
      <c r="UYF12" s="0"/>
      <c r="UYG12" s="0"/>
      <c r="UYH12" s="0"/>
      <c r="UYI12" s="0"/>
      <c r="UYJ12" s="0"/>
      <c r="UYK12" s="0"/>
      <c r="UYL12" s="0"/>
      <c r="UYM12" s="0"/>
      <c r="UYN12" s="0"/>
      <c r="UYO12" s="0"/>
      <c r="UYP12" s="0"/>
      <c r="UYQ12" s="0"/>
      <c r="UYR12" s="0"/>
      <c r="UYS12" s="0"/>
      <c r="UYT12" s="0"/>
      <c r="UYU12" s="0"/>
      <c r="UYV12" s="0"/>
      <c r="UYW12" s="0"/>
      <c r="UYX12" s="0"/>
      <c r="UYY12" s="0"/>
      <c r="UYZ12" s="0"/>
      <c r="UZA12" s="0"/>
      <c r="UZB12" s="0"/>
      <c r="UZC12" s="0"/>
      <c r="UZD12" s="0"/>
      <c r="UZE12" s="0"/>
      <c r="UZF12" s="0"/>
      <c r="UZG12" s="0"/>
      <c r="UZH12" s="0"/>
      <c r="UZI12" s="0"/>
      <c r="UZJ12" s="0"/>
      <c r="UZK12" s="0"/>
      <c r="UZL12" s="0"/>
      <c r="UZM12" s="0"/>
      <c r="UZN12" s="0"/>
      <c r="UZO12" s="0"/>
      <c r="UZP12" s="0"/>
      <c r="UZQ12" s="0"/>
      <c r="UZR12" s="0"/>
      <c r="UZS12" s="0"/>
      <c r="UZT12" s="0"/>
      <c r="UZU12" s="0"/>
      <c r="UZV12" s="0"/>
      <c r="UZW12" s="0"/>
      <c r="UZX12" s="0"/>
      <c r="UZY12" s="0"/>
      <c r="UZZ12" s="0"/>
      <c r="VAA12" s="0"/>
      <c r="VAB12" s="0"/>
      <c r="VAC12" s="0"/>
      <c r="VAD12" s="0"/>
      <c r="VAE12" s="0"/>
      <c r="VAF12" s="0"/>
      <c r="VAG12" s="0"/>
      <c r="VAH12" s="0"/>
      <c r="VAI12" s="0"/>
      <c r="VAJ12" s="0"/>
      <c r="VAK12" s="0"/>
      <c r="VAL12" s="0"/>
      <c r="VAM12" s="0"/>
      <c r="VAN12" s="0"/>
      <c r="VAO12" s="0"/>
      <c r="VAP12" s="0"/>
      <c r="VAQ12" s="0"/>
      <c r="VAR12" s="0"/>
      <c r="VAS12" s="0"/>
      <c r="VAT12" s="0"/>
      <c r="VAU12" s="0"/>
      <c r="VAV12" s="0"/>
      <c r="VAW12" s="0"/>
      <c r="VAX12" s="0"/>
      <c r="VAY12" s="0"/>
      <c r="VAZ12" s="0"/>
      <c r="VBA12" s="0"/>
      <c r="VBB12" s="0"/>
      <c r="VBC12" s="0"/>
      <c r="VBD12" s="0"/>
      <c r="VBE12" s="0"/>
      <c r="VBF12" s="0"/>
      <c r="VBG12" s="0"/>
      <c r="VBH12" s="0"/>
      <c r="VBI12" s="0"/>
      <c r="VBJ12" s="0"/>
      <c r="VBK12" s="0"/>
      <c r="VBL12" s="0"/>
      <c r="VBM12" s="0"/>
      <c r="VBN12" s="0"/>
      <c r="VBO12" s="0"/>
      <c r="VBP12" s="0"/>
      <c r="VBQ12" s="0"/>
      <c r="VBR12" s="0"/>
      <c r="VBS12" s="0"/>
      <c r="VBT12" s="0"/>
      <c r="VBU12" s="0"/>
      <c r="VBV12" s="0"/>
      <c r="VBW12" s="0"/>
      <c r="VBX12" s="0"/>
      <c r="VBY12" s="0"/>
      <c r="VBZ12" s="0"/>
      <c r="VCA12" s="0"/>
      <c r="VCB12" s="0"/>
      <c r="VCC12" s="0"/>
      <c r="VCD12" s="0"/>
      <c r="VCE12" s="0"/>
      <c r="VCF12" s="0"/>
      <c r="VCG12" s="0"/>
      <c r="VCH12" s="0"/>
      <c r="VCI12" s="0"/>
      <c r="VCJ12" s="0"/>
      <c r="VCK12" s="0"/>
      <c r="VCL12" s="0"/>
      <c r="VCM12" s="0"/>
      <c r="VCN12" s="0"/>
      <c r="VCO12" s="0"/>
      <c r="VCP12" s="0"/>
      <c r="VCQ12" s="0"/>
      <c r="VCR12" s="0"/>
      <c r="VCS12" s="0"/>
      <c r="VCT12" s="0"/>
      <c r="VCU12" s="0"/>
      <c r="VCV12" s="0"/>
      <c r="VCW12" s="0"/>
      <c r="VCX12" s="0"/>
      <c r="VCY12" s="0"/>
      <c r="VCZ12" s="0"/>
      <c r="VDA12" s="0"/>
      <c r="VDB12" s="0"/>
      <c r="VDC12" s="0"/>
      <c r="VDD12" s="0"/>
      <c r="VDE12" s="0"/>
      <c r="VDF12" s="0"/>
      <c r="VDG12" s="0"/>
      <c r="VDH12" s="0"/>
      <c r="VDI12" s="0"/>
      <c r="VDJ12" s="0"/>
      <c r="VDK12" s="0"/>
      <c r="VDL12" s="0"/>
      <c r="VDM12" s="0"/>
      <c r="VDN12" s="0"/>
      <c r="VDO12" s="0"/>
      <c r="VDP12" s="0"/>
      <c r="VDQ12" s="0"/>
      <c r="VDR12" s="0"/>
      <c r="VDS12" s="0"/>
      <c r="VDT12" s="0"/>
      <c r="VDU12" s="0"/>
      <c r="VDV12" s="0"/>
      <c r="VDW12" s="0"/>
      <c r="VDX12" s="0"/>
      <c r="VDY12" s="0"/>
      <c r="VDZ12" s="0"/>
      <c r="VEA12" s="0"/>
      <c r="VEB12" s="0"/>
      <c r="VEC12" s="0"/>
      <c r="VED12" s="0"/>
      <c r="VEE12" s="0"/>
      <c r="VEF12" s="0"/>
      <c r="VEG12" s="0"/>
      <c r="VEH12" s="0"/>
      <c r="VEI12" s="0"/>
      <c r="VEJ12" s="0"/>
      <c r="VEK12" s="0"/>
      <c r="VEL12" s="0"/>
      <c r="VEM12" s="0"/>
      <c r="VEN12" s="0"/>
      <c r="VEO12" s="0"/>
      <c r="VEP12" s="0"/>
      <c r="VEQ12" s="0"/>
      <c r="VER12" s="0"/>
      <c r="VES12" s="0"/>
      <c r="VET12" s="0"/>
      <c r="VEU12" s="0"/>
      <c r="VEV12" s="0"/>
      <c r="VEW12" s="0"/>
      <c r="VEX12" s="0"/>
      <c r="VEY12" s="0"/>
      <c r="VEZ12" s="0"/>
      <c r="VFA12" s="0"/>
      <c r="VFB12" s="0"/>
      <c r="VFC12" s="0"/>
      <c r="VFD12" s="0"/>
      <c r="VFE12" s="0"/>
      <c r="VFF12" s="0"/>
      <c r="VFG12" s="0"/>
      <c r="VFH12" s="0"/>
      <c r="VFI12" s="0"/>
      <c r="VFJ12" s="0"/>
      <c r="VFK12" s="0"/>
      <c r="VFL12" s="0"/>
      <c r="VFM12" s="0"/>
      <c r="VFN12" s="0"/>
      <c r="VFO12" s="0"/>
      <c r="VFP12" s="0"/>
      <c r="VFQ12" s="0"/>
      <c r="VFR12" s="0"/>
      <c r="VFS12" s="0"/>
      <c r="VFT12" s="0"/>
      <c r="VFU12" s="0"/>
      <c r="VFV12" s="0"/>
      <c r="VFW12" s="0"/>
      <c r="VFX12" s="0"/>
      <c r="VFY12" s="0"/>
      <c r="VFZ12" s="0"/>
      <c r="VGA12" s="0"/>
      <c r="VGB12" s="0"/>
      <c r="VGC12" s="0"/>
      <c r="VGD12" s="0"/>
      <c r="VGE12" s="0"/>
      <c r="VGF12" s="0"/>
      <c r="VGG12" s="0"/>
      <c r="VGH12" s="0"/>
      <c r="VGI12" s="0"/>
      <c r="VGJ12" s="0"/>
      <c r="VGK12" s="0"/>
      <c r="VGL12" s="0"/>
      <c r="VGM12" s="0"/>
      <c r="VGN12" s="0"/>
      <c r="VGO12" s="0"/>
      <c r="VGP12" s="0"/>
      <c r="VGQ12" s="0"/>
      <c r="VGR12" s="0"/>
      <c r="VGS12" s="0"/>
      <c r="VGT12" s="0"/>
      <c r="VGU12" s="0"/>
      <c r="VGV12" s="0"/>
      <c r="VGW12" s="0"/>
      <c r="VGX12" s="0"/>
      <c r="VGY12" s="0"/>
      <c r="VGZ12" s="0"/>
      <c r="VHA12" s="0"/>
      <c r="VHB12" s="0"/>
      <c r="VHC12" s="0"/>
      <c r="VHD12" s="0"/>
      <c r="VHE12" s="0"/>
      <c r="VHF12" s="0"/>
      <c r="VHG12" s="0"/>
      <c r="VHH12" s="0"/>
      <c r="VHI12" s="0"/>
      <c r="VHJ12" s="0"/>
      <c r="VHK12" s="0"/>
      <c r="VHL12" s="0"/>
      <c r="VHM12" s="0"/>
      <c r="VHN12" s="0"/>
      <c r="VHO12" s="0"/>
      <c r="VHP12" s="0"/>
      <c r="VHQ12" s="0"/>
      <c r="VHR12" s="0"/>
      <c r="VHS12" s="0"/>
      <c r="VHT12" s="0"/>
      <c r="VHU12" s="0"/>
      <c r="VHV12" s="0"/>
      <c r="VHW12" s="0"/>
      <c r="VHX12" s="0"/>
      <c r="VHY12" s="0"/>
      <c r="VHZ12" s="0"/>
      <c r="VIA12" s="0"/>
      <c r="VIB12" s="0"/>
      <c r="VIC12" s="0"/>
      <c r="VID12" s="0"/>
      <c r="VIE12" s="0"/>
      <c r="VIF12" s="0"/>
      <c r="VIG12" s="0"/>
      <c r="VIH12" s="0"/>
      <c r="VII12" s="0"/>
      <c r="VIJ12" s="0"/>
      <c r="VIK12" s="0"/>
      <c r="VIL12" s="0"/>
      <c r="VIM12" s="0"/>
      <c r="VIN12" s="0"/>
      <c r="VIO12" s="0"/>
      <c r="VIP12" s="0"/>
      <c r="VIQ12" s="0"/>
      <c r="VIR12" s="0"/>
      <c r="VIS12" s="0"/>
      <c r="VIT12" s="0"/>
      <c r="VIU12" s="0"/>
      <c r="VIV12" s="0"/>
      <c r="VIW12" s="0"/>
      <c r="VIX12" s="0"/>
      <c r="VIY12" s="0"/>
      <c r="VIZ12" s="0"/>
      <c r="VJA12" s="0"/>
      <c r="VJB12" s="0"/>
      <c r="VJC12" s="0"/>
      <c r="VJD12" s="0"/>
      <c r="VJE12" s="0"/>
      <c r="VJF12" s="0"/>
      <c r="VJG12" s="0"/>
      <c r="VJH12" s="0"/>
      <c r="VJI12" s="0"/>
      <c r="VJJ12" s="0"/>
      <c r="VJK12" s="0"/>
      <c r="VJL12" s="0"/>
      <c r="VJM12" s="0"/>
      <c r="VJN12" s="0"/>
      <c r="VJO12" s="0"/>
      <c r="VJP12" s="0"/>
      <c r="VJQ12" s="0"/>
      <c r="VJR12" s="0"/>
      <c r="VJS12" s="0"/>
      <c r="VJT12" s="0"/>
      <c r="VJU12" s="0"/>
      <c r="VJV12" s="0"/>
      <c r="VJW12" s="0"/>
      <c r="VJX12" s="0"/>
      <c r="VJY12" s="0"/>
      <c r="VJZ12" s="0"/>
      <c r="VKA12" s="0"/>
      <c r="VKB12" s="0"/>
      <c r="VKC12" s="0"/>
      <c r="VKD12" s="0"/>
      <c r="VKE12" s="0"/>
      <c r="VKF12" s="0"/>
      <c r="VKG12" s="0"/>
      <c r="VKH12" s="0"/>
      <c r="VKI12" s="0"/>
      <c r="VKJ12" s="0"/>
      <c r="VKK12" s="0"/>
      <c r="VKL12" s="0"/>
      <c r="VKM12" s="0"/>
      <c r="VKN12" s="0"/>
      <c r="VKO12" s="0"/>
      <c r="VKP12" s="0"/>
      <c r="VKQ12" s="0"/>
      <c r="VKR12" s="0"/>
      <c r="VKS12" s="0"/>
      <c r="VKT12" s="0"/>
      <c r="VKU12" s="0"/>
      <c r="VKV12" s="0"/>
      <c r="VKW12" s="0"/>
      <c r="VKX12" s="0"/>
      <c r="VKY12" s="0"/>
      <c r="VKZ12" s="0"/>
      <c r="VLA12" s="0"/>
      <c r="VLB12" s="0"/>
      <c r="VLC12" s="0"/>
      <c r="VLD12" s="0"/>
      <c r="VLE12" s="0"/>
      <c r="VLF12" s="0"/>
      <c r="VLG12" s="0"/>
      <c r="VLH12" s="0"/>
      <c r="VLI12" s="0"/>
      <c r="VLJ12" s="0"/>
      <c r="VLK12" s="0"/>
      <c r="VLL12" s="0"/>
      <c r="VLM12" s="0"/>
      <c r="VLN12" s="0"/>
      <c r="VLO12" s="0"/>
      <c r="VLP12" s="0"/>
      <c r="VLQ12" s="0"/>
      <c r="VLR12" s="0"/>
      <c r="VLS12" s="0"/>
      <c r="VLT12" s="0"/>
      <c r="VLU12" s="0"/>
      <c r="VLV12" s="0"/>
      <c r="VLW12" s="0"/>
      <c r="VLX12" s="0"/>
      <c r="VLY12" s="0"/>
      <c r="VLZ12" s="0"/>
      <c r="VMA12" s="0"/>
      <c r="VMB12" s="0"/>
      <c r="VMC12" s="0"/>
      <c r="VMD12" s="0"/>
      <c r="VME12" s="0"/>
      <c r="VMF12" s="0"/>
      <c r="VMG12" s="0"/>
      <c r="VMH12" s="0"/>
      <c r="VMI12" s="0"/>
      <c r="VMJ12" s="0"/>
      <c r="VMK12" s="0"/>
      <c r="VML12" s="0"/>
      <c r="VMM12" s="0"/>
      <c r="VMN12" s="0"/>
      <c r="VMO12" s="0"/>
      <c r="VMP12" s="0"/>
      <c r="VMQ12" s="0"/>
      <c r="VMR12" s="0"/>
      <c r="VMS12" s="0"/>
      <c r="VMT12" s="0"/>
      <c r="VMU12" s="0"/>
      <c r="VMV12" s="0"/>
      <c r="VMW12" s="0"/>
      <c r="VMX12" s="0"/>
      <c r="VMY12" s="0"/>
      <c r="VMZ12" s="0"/>
      <c r="VNA12" s="0"/>
      <c r="VNB12" s="0"/>
      <c r="VNC12" s="0"/>
      <c r="VND12" s="0"/>
      <c r="VNE12" s="0"/>
      <c r="VNF12" s="0"/>
      <c r="VNG12" s="0"/>
      <c r="VNH12" s="0"/>
      <c r="VNI12" s="0"/>
      <c r="VNJ12" s="0"/>
      <c r="VNK12" s="0"/>
      <c r="VNL12" s="0"/>
      <c r="VNM12" s="0"/>
      <c r="VNN12" s="0"/>
      <c r="VNO12" s="0"/>
      <c r="VNP12" s="0"/>
      <c r="VNQ12" s="0"/>
      <c r="VNR12" s="0"/>
      <c r="VNS12" s="0"/>
      <c r="VNT12" s="0"/>
      <c r="VNU12" s="0"/>
      <c r="VNV12" s="0"/>
      <c r="VNW12" s="0"/>
      <c r="VNX12" s="0"/>
      <c r="VNY12" s="0"/>
      <c r="VNZ12" s="0"/>
      <c r="VOA12" s="0"/>
      <c r="VOB12" s="0"/>
      <c r="VOC12" s="0"/>
      <c r="VOD12" s="0"/>
      <c r="VOE12" s="0"/>
      <c r="VOF12" s="0"/>
      <c r="VOG12" s="0"/>
      <c r="VOH12" s="0"/>
      <c r="VOI12" s="0"/>
      <c r="VOJ12" s="0"/>
      <c r="VOK12" s="0"/>
      <c r="VOL12" s="0"/>
      <c r="VOM12" s="0"/>
      <c r="VON12" s="0"/>
      <c r="VOO12" s="0"/>
      <c r="VOP12" s="0"/>
      <c r="VOQ12" s="0"/>
      <c r="VOR12" s="0"/>
      <c r="VOS12" s="0"/>
      <c r="VOT12" s="0"/>
      <c r="VOU12" s="0"/>
      <c r="VOV12" s="0"/>
      <c r="VOW12" s="0"/>
      <c r="VOX12" s="0"/>
      <c r="VOY12" s="0"/>
      <c r="VOZ12" s="0"/>
      <c r="VPA12" s="0"/>
      <c r="VPB12" s="0"/>
      <c r="VPC12" s="0"/>
      <c r="VPD12" s="0"/>
      <c r="VPE12" s="0"/>
      <c r="VPF12" s="0"/>
      <c r="VPG12" s="0"/>
      <c r="VPH12" s="0"/>
      <c r="VPI12" s="0"/>
      <c r="VPJ12" s="0"/>
      <c r="VPK12" s="0"/>
      <c r="VPL12" s="0"/>
      <c r="VPM12" s="0"/>
      <c r="VPN12" s="0"/>
      <c r="VPO12" s="0"/>
      <c r="VPP12" s="0"/>
      <c r="VPQ12" s="0"/>
      <c r="VPR12" s="0"/>
      <c r="VPS12" s="0"/>
      <c r="VPT12" s="0"/>
      <c r="VPU12" s="0"/>
      <c r="VPV12" s="0"/>
      <c r="VPW12" s="0"/>
      <c r="VPX12" s="0"/>
      <c r="VPY12" s="0"/>
      <c r="VPZ12" s="0"/>
      <c r="VQA12" s="0"/>
      <c r="VQB12" s="0"/>
      <c r="VQC12" s="0"/>
      <c r="VQD12" s="0"/>
      <c r="VQE12" s="0"/>
      <c r="VQF12" s="0"/>
      <c r="VQG12" s="0"/>
      <c r="VQH12" s="0"/>
      <c r="VQI12" s="0"/>
      <c r="VQJ12" s="0"/>
      <c r="VQK12" s="0"/>
      <c r="VQL12" s="0"/>
      <c r="VQM12" s="0"/>
      <c r="VQN12" s="0"/>
      <c r="VQO12" s="0"/>
      <c r="VQP12" s="0"/>
      <c r="VQQ12" s="0"/>
      <c r="VQR12" s="0"/>
      <c r="VQS12" s="0"/>
      <c r="VQT12" s="0"/>
      <c r="VQU12" s="0"/>
      <c r="VQV12" s="0"/>
      <c r="VQW12" s="0"/>
      <c r="VQX12" s="0"/>
      <c r="VQY12" s="0"/>
      <c r="VQZ12" s="0"/>
      <c r="VRA12" s="0"/>
      <c r="VRB12" s="0"/>
      <c r="VRC12" s="0"/>
      <c r="VRD12" s="0"/>
      <c r="VRE12" s="0"/>
      <c r="VRF12" s="0"/>
      <c r="VRG12" s="0"/>
      <c r="VRH12" s="0"/>
      <c r="VRI12" s="0"/>
      <c r="VRJ12" s="0"/>
      <c r="VRK12" s="0"/>
      <c r="VRL12" s="0"/>
      <c r="VRM12" s="0"/>
      <c r="VRN12" s="0"/>
      <c r="VRO12" s="0"/>
      <c r="VRP12" s="0"/>
      <c r="VRQ12" s="0"/>
      <c r="VRR12" s="0"/>
      <c r="VRS12" s="0"/>
      <c r="VRT12" s="0"/>
      <c r="VRU12" s="0"/>
      <c r="VRV12" s="0"/>
      <c r="VRW12" s="0"/>
      <c r="VRX12" s="0"/>
      <c r="VRY12" s="0"/>
      <c r="VRZ12" s="0"/>
      <c r="VSA12" s="0"/>
      <c r="VSB12" s="0"/>
      <c r="VSC12" s="0"/>
      <c r="VSD12" s="0"/>
      <c r="VSE12" s="0"/>
      <c r="VSF12" s="0"/>
      <c r="VSG12" s="0"/>
      <c r="VSH12" s="0"/>
      <c r="VSI12" s="0"/>
      <c r="VSJ12" s="0"/>
      <c r="VSK12" s="0"/>
      <c r="VSL12" s="0"/>
      <c r="VSM12" s="0"/>
      <c r="VSN12" s="0"/>
      <c r="VSO12" s="0"/>
      <c r="VSP12" s="0"/>
      <c r="VSQ12" s="0"/>
      <c r="VSR12" s="0"/>
      <c r="VSS12" s="0"/>
      <c r="VST12" s="0"/>
      <c r="VSU12" s="0"/>
      <c r="VSV12" s="0"/>
      <c r="VSW12" s="0"/>
      <c r="VSX12" s="0"/>
      <c r="VSY12" s="0"/>
      <c r="VSZ12" s="0"/>
      <c r="VTA12" s="0"/>
      <c r="VTB12" s="0"/>
      <c r="VTC12" s="0"/>
      <c r="VTD12" s="0"/>
      <c r="VTE12" s="0"/>
      <c r="VTF12" s="0"/>
      <c r="VTG12" s="0"/>
      <c r="VTH12" s="0"/>
      <c r="VTI12" s="0"/>
      <c r="VTJ12" s="0"/>
      <c r="VTK12" s="0"/>
      <c r="VTL12" s="0"/>
      <c r="VTM12" s="0"/>
      <c r="VTN12" s="0"/>
      <c r="VTO12" s="0"/>
      <c r="VTP12" s="0"/>
      <c r="VTQ12" s="0"/>
      <c r="VTR12" s="0"/>
      <c r="VTS12" s="0"/>
      <c r="VTT12" s="0"/>
      <c r="VTU12" s="0"/>
      <c r="VTV12" s="0"/>
      <c r="VTW12" s="0"/>
      <c r="VTX12" s="0"/>
      <c r="VTY12" s="0"/>
      <c r="VTZ12" s="0"/>
      <c r="VUA12" s="0"/>
      <c r="VUB12" s="0"/>
      <c r="VUC12" s="0"/>
      <c r="VUD12" s="0"/>
      <c r="VUE12" s="0"/>
      <c r="VUF12" s="0"/>
      <c r="VUG12" s="0"/>
      <c r="VUH12" s="0"/>
      <c r="VUI12" s="0"/>
      <c r="VUJ12" s="0"/>
      <c r="VUK12" s="0"/>
      <c r="VUL12" s="0"/>
      <c r="VUM12" s="0"/>
      <c r="VUN12" s="0"/>
      <c r="VUO12" s="0"/>
      <c r="VUP12" s="0"/>
      <c r="VUQ12" s="0"/>
      <c r="VUR12" s="0"/>
      <c r="VUS12" s="0"/>
      <c r="VUT12" s="0"/>
      <c r="VUU12" s="0"/>
      <c r="VUV12" s="0"/>
      <c r="VUW12" s="0"/>
      <c r="VUX12" s="0"/>
      <c r="VUY12" s="0"/>
      <c r="VUZ12" s="0"/>
      <c r="VVA12" s="0"/>
      <c r="VVB12" s="0"/>
      <c r="VVC12" s="0"/>
      <c r="VVD12" s="0"/>
      <c r="VVE12" s="0"/>
      <c r="VVF12" s="0"/>
      <c r="VVG12" s="0"/>
      <c r="VVH12" s="0"/>
      <c r="VVI12" s="0"/>
      <c r="VVJ12" s="0"/>
      <c r="VVK12" s="0"/>
      <c r="VVL12" s="0"/>
      <c r="VVM12" s="0"/>
      <c r="VVN12" s="0"/>
      <c r="VVO12" s="0"/>
      <c r="VVP12" s="0"/>
      <c r="VVQ12" s="0"/>
      <c r="VVR12" s="0"/>
      <c r="VVS12" s="0"/>
      <c r="VVT12" s="0"/>
      <c r="VVU12" s="0"/>
      <c r="VVV12" s="0"/>
      <c r="VVW12" s="0"/>
      <c r="VVX12" s="0"/>
      <c r="VVY12" s="0"/>
      <c r="VVZ12" s="0"/>
      <c r="VWA12" s="0"/>
      <c r="VWB12" s="0"/>
      <c r="VWC12" s="0"/>
      <c r="VWD12" s="0"/>
      <c r="VWE12" s="0"/>
      <c r="VWF12" s="0"/>
      <c r="VWG12" s="0"/>
      <c r="VWH12" s="0"/>
      <c r="VWI12" s="0"/>
      <c r="VWJ12" s="0"/>
      <c r="VWK12" s="0"/>
      <c r="VWL12" s="0"/>
      <c r="VWM12" s="0"/>
      <c r="VWN12" s="0"/>
      <c r="VWO12" s="0"/>
      <c r="VWP12" s="0"/>
      <c r="VWQ12" s="0"/>
      <c r="VWR12" s="0"/>
      <c r="VWS12" s="0"/>
      <c r="VWT12" s="0"/>
      <c r="VWU12" s="0"/>
      <c r="VWV12" s="0"/>
      <c r="VWW12" s="0"/>
      <c r="VWX12" s="0"/>
      <c r="VWY12" s="0"/>
      <c r="VWZ12" s="0"/>
      <c r="VXA12" s="0"/>
      <c r="VXB12" s="0"/>
      <c r="VXC12" s="0"/>
      <c r="VXD12" s="0"/>
      <c r="VXE12" s="0"/>
      <c r="VXF12" s="0"/>
      <c r="VXG12" s="0"/>
      <c r="VXH12" s="0"/>
      <c r="VXI12" s="0"/>
      <c r="VXJ12" s="0"/>
      <c r="VXK12" s="0"/>
      <c r="VXL12" s="0"/>
      <c r="VXM12" s="0"/>
      <c r="VXN12" s="0"/>
      <c r="VXO12" s="0"/>
      <c r="VXP12" s="0"/>
      <c r="VXQ12" s="0"/>
      <c r="VXR12" s="0"/>
      <c r="VXS12" s="0"/>
      <c r="VXT12" s="0"/>
      <c r="VXU12" s="0"/>
      <c r="VXV12" s="0"/>
      <c r="VXW12" s="0"/>
      <c r="VXX12" s="0"/>
      <c r="VXY12" s="0"/>
      <c r="VXZ12" s="0"/>
      <c r="VYA12" s="0"/>
      <c r="VYB12" s="0"/>
      <c r="VYC12" s="0"/>
      <c r="VYD12" s="0"/>
      <c r="VYE12" s="0"/>
      <c r="VYF12" s="0"/>
      <c r="VYG12" s="0"/>
      <c r="VYH12" s="0"/>
      <c r="VYI12" s="0"/>
      <c r="VYJ12" s="0"/>
      <c r="VYK12" s="0"/>
      <c r="VYL12" s="0"/>
      <c r="VYM12" s="0"/>
      <c r="VYN12" s="0"/>
      <c r="VYO12" s="0"/>
      <c r="VYP12" s="0"/>
      <c r="VYQ12" s="0"/>
      <c r="VYR12" s="0"/>
      <c r="VYS12" s="0"/>
      <c r="VYT12" s="0"/>
      <c r="VYU12" s="0"/>
      <c r="VYV12" s="0"/>
      <c r="VYW12" s="0"/>
      <c r="VYX12" s="0"/>
      <c r="VYY12" s="0"/>
      <c r="VYZ12" s="0"/>
      <c r="VZA12" s="0"/>
      <c r="VZB12" s="0"/>
      <c r="VZC12" s="0"/>
      <c r="VZD12" s="0"/>
      <c r="VZE12" s="0"/>
      <c r="VZF12" s="0"/>
      <c r="VZG12" s="0"/>
      <c r="VZH12" s="0"/>
      <c r="VZI12" s="0"/>
      <c r="VZJ12" s="0"/>
      <c r="VZK12" s="0"/>
      <c r="VZL12" s="0"/>
      <c r="VZM12" s="0"/>
      <c r="VZN12" s="0"/>
      <c r="VZO12" s="0"/>
      <c r="VZP12" s="0"/>
      <c r="VZQ12" s="0"/>
      <c r="VZR12" s="0"/>
      <c r="VZS12" s="0"/>
      <c r="VZT12" s="0"/>
      <c r="VZU12" s="0"/>
      <c r="VZV12" s="0"/>
      <c r="VZW12" s="0"/>
      <c r="VZX12" s="0"/>
      <c r="VZY12" s="0"/>
      <c r="VZZ12" s="0"/>
      <c r="WAA12" s="0"/>
      <c r="WAB12" s="0"/>
      <c r="WAC12" s="0"/>
      <c r="WAD12" s="0"/>
      <c r="WAE12" s="0"/>
      <c r="WAF12" s="0"/>
      <c r="WAG12" s="0"/>
      <c r="WAH12" s="0"/>
      <c r="WAI12" s="0"/>
      <c r="WAJ12" s="0"/>
      <c r="WAK12" s="0"/>
      <c r="WAL12" s="0"/>
      <c r="WAM12" s="0"/>
      <c r="WAN12" s="0"/>
      <c r="WAO12" s="0"/>
      <c r="WAP12" s="0"/>
      <c r="WAQ12" s="0"/>
      <c r="WAR12" s="0"/>
      <c r="WAS12" s="0"/>
      <c r="WAT12" s="0"/>
      <c r="WAU12" s="0"/>
      <c r="WAV12" s="0"/>
      <c r="WAW12" s="0"/>
      <c r="WAX12" s="0"/>
      <c r="WAY12" s="0"/>
      <c r="WAZ12" s="0"/>
      <c r="WBA12" s="0"/>
      <c r="WBB12" s="0"/>
      <c r="WBC12" s="0"/>
      <c r="WBD12" s="0"/>
      <c r="WBE12" s="0"/>
      <c r="WBF12" s="0"/>
      <c r="WBG12" s="0"/>
      <c r="WBH12" s="0"/>
      <c r="WBI12" s="0"/>
      <c r="WBJ12" s="0"/>
      <c r="WBK12" s="0"/>
      <c r="WBL12" s="0"/>
      <c r="WBM12" s="0"/>
      <c r="WBN12" s="0"/>
      <c r="WBO12" s="0"/>
      <c r="WBP12" s="0"/>
      <c r="WBQ12" s="0"/>
      <c r="WBR12" s="0"/>
      <c r="WBS12" s="0"/>
      <c r="WBT12" s="0"/>
      <c r="WBU12" s="0"/>
      <c r="WBV12" s="0"/>
      <c r="WBW12" s="0"/>
      <c r="WBX12" s="0"/>
      <c r="WBY12" s="0"/>
      <c r="WBZ12" s="0"/>
      <c r="WCA12" s="0"/>
      <c r="WCB12" s="0"/>
      <c r="WCC12" s="0"/>
      <c r="WCD12" s="0"/>
      <c r="WCE12" s="0"/>
      <c r="WCF12" s="0"/>
      <c r="WCG12" s="0"/>
      <c r="WCH12" s="0"/>
      <c r="WCI12" s="0"/>
      <c r="WCJ12" s="0"/>
      <c r="WCK12" s="0"/>
      <c r="WCL12" s="0"/>
      <c r="WCM12" s="0"/>
      <c r="WCN12" s="0"/>
      <c r="WCO12" s="0"/>
      <c r="WCP12" s="0"/>
      <c r="WCQ12" s="0"/>
      <c r="WCR12" s="0"/>
      <c r="WCS12" s="0"/>
      <c r="WCT12" s="0"/>
      <c r="WCU12" s="0"/>
      <c r="WCV12" s="0"/>
      <c r="WCW12" s="0"/>
      <c r="WCX12" s="0"/>
      <c r="WCY12" s="0"/>
      <c r="WCZ12" s="0"/>
      <c r="WDA12" s="0"/>
      <c r="WDB12" s="0"/>
      <c r="WDC12" s="0"/>
      <c r="WDD12" s="0"/>
      <c r="WDE12" s="0"/>
      <c r="WDF12" s="0"/>
      <c r="WDG12" s="0"/>
      <c r="WDH12" s="0"/>
      <c r="WDI12" s="0"/>
      <c r="WDJ12" s="0"/>
      <c r="WDK12" s="0"/>
      <c r="WDL12" s="0"/>
      <c r="WDM12" s="0"/>
      <c r="WDN12" s="0"/>
      <c r="WDO12" s="0"/>
      <c r="WDP12" s="0"/>
      <c r="WDQ12" s="0"/>
      <c r="WDR12" s="0"/>
      <c r="WDS12" s="0"/>
      <c r="WDT12" s="0"/>
      <c r="WDU12" s="0"/>
      <c r="WDV12" s="0"/>
      <c r="WDW12" s="0"/>
      <c r="WDX12" s="0"/>
      <c r="WDY12" s="0"/>
      <c r="WDZ12" s="0"/>
      <c r="WEA12" s="0"/>
      <c r="WEB12" s="0"/>
      <c r="WEC12" s="0"/>
      <c r="WED12" s="0"/>
      <c r="WEE12" s="0"/>
      <c r="WEF12" s="0"/>
      <c r="WEG12" s="0"/>
      <c r="WEH12" s="0"/>
      <c r="WEI12" s="0"/>
      <c r="WEJ12" s="0"/>
      <c r="WEK12" s="0"/>
      <c r="WEL12" s="0"/>
      <c r="WEM12" s="0"/>
      <c r="WEN12" s="0"/>
      <c r="WEO12" s="0"/>
      <c r="WEP12" s="0"/>
      <c r="WEQ12" s="0"/>
      <c r="WER12" s="0"/>
      <c r="WES12" s="0"/>
      <c r="WET12" s="0"/>
      <c r="WEU12" s="0"/>
      <c r="WEV12" s="0"/>
      <c r="WEW12" s="0"/>
      <c r="WEX12" s="0"/>
      <c r="WEY12" s="0"/>
      <c r="WEZ12" s="0"/>
      <c r="WFA12" s="0"/>
      <c r="WFB12" s="0"/>
      <c r="WFC12" s="0"/>
      <c r="WFD12" s="0"/>
      <c r="WFE12" s="0"/>
      <c r="WFF12" s="0"/>
      <c r="WFG12" s="0"/>
      <c r="WFH12" s="0"/>
      <c r="WFI12" s="0"/>
      <c r="WFJ12" s="0"/>
      <c r="WFK12" s="0"/>
      <c r="WFL12" s="0"/>
      <c r="WFM12" s="0"/>
      <c r="WFN12" s="0"/>
      <c r="WFO12" s="0"/>
      <c r="WFP12" s="0"/>
      <c r="WFQ12" s="0"/>
      <c r="WFR12" s="0"/>
      <c r="WFS12" s="0"/>
      <c r="WFT12" s="0"/>
      <c r="WFU12" s="0"/>
      <c r="WFV12" s="0"/>
      <c r="WFW12" s="0"/>
      <c r="WFX12" s="0"/>
      <c r="WFY12" s="0"/>
      <c r="WFZ12" s="0"/>
      <c r="WGA12" s="0"/>
      <c r="WGB12" s="0"/>
      <c r="WGC12" s="0"/>
      <c r="WGD12" s="0"/>
      <c r="WGE12" s="0"/>
      <c r="WGF12" s="0"/>
      <c r="WGG12" s="0"/>
      <c r="WGH12" s="0"/>
      <c r="WGI12" s="0"/>
      <c r="WGJ12" s="0"/>
      <c r="WGK12" s="0"/>
      <c r="WGL12" s="0"/>
      <c r="WGM12" s="0"/>
      <c r="WGN12" s="0"/>
      <c r="WGO12" s="0"/>
      <c r="WGP12" s="0"/>
      <c r="WGQ12" s="0"/>
      <c r="WGR12" s="0"/>
      <c r="WGS12" s="0"/>
      <c r="WGT12" s="0"/>
      <c r="WGU12" s="0"/>
      <c r="WGV12" s="0"/>
      <c r="WGW12" s="0"/>
      <c r="WGX12" s="0"/>
      <c r="WGY12" s="0"/>
      <c r="WGZ12" s="0"/>
      <c r="WHA12" s="0"/>
      <c r="WHB12" s="0"/>
      <c r="WHC12" s="0"/>
      <c r="WHD12" s="0"/>
      <c r="WHE12" s="0"/>
      <c r="WHF12" s="0"/>
      <c r="WHG12" s="0"/>
      <c r="WHH12" s="0"/>
      <c r="WHI12" s="0"/>
      <c r="WHJ12" s="0"/>
      <c r="WHK12" s="0"/>
      <c r="WHL12" s="0"/>
      <c r="WHM12" s="0"/>
      <c r="WHN12" s="0"/>
      <c r="WHO12" s="0"/>
      <c r="WHP12" s="0"/>
      <c r="WHQ12" s="0"/>
      <c r="WHR12" s="0"/>
      <c r="WHS12" s="0"/>
      <c r="WHT12" s="0"/>
      <c r="WHU12" s="0"/>
      <c r="WHV12" s="0"/>
      <c r="WHW12" s="0"/>
      <c r="WHX12" s="0"/>
      <c r="WHY12" s="0"/>
      <c r="WHZ12" s="0"/>
      <c r="WIA12" s="0"/>
      <c r="WIB12" s="0"/>
      <c r="WIC12" s="0"/>
      <c r="WID12" s="0"/>
      <c r="WIE12" s="0"/>
      <c r="WIF12" s="0"/>
      <c r="WIG12" s="0"/>
      <c r="WIH12" s="0"/>
      <c r="WII12" s="0"/>
      <c r="WIJ12" s="0"/>
      <c r="WIK12" s="0"/>
      <c r="WIL12" s="0"/>
      <c r="WIM12" s="0"/>
      <c r="WIN12" s="0"/>
      <c r="WIO12" s="0"/>
      <c r="WIP12" s="0"/>
      <c r="WIQ12" s="0"/>
      <c r="WIR12" s="0"/>
      <c r="WIS12" s="0"/>
      <c r="WIT12" s="0"/>
      <c r="WIU12" s="0"/>
      <c r="WIV12" s="0"/>
      <c r="WIW12" s="0"/>
      <c r="WIX12" s="0"/>
      <c r="WIY12" s="0"/>
      <c r="WIZ12" s="0"/>
      <c r="WJA12" s="0"/>
      <c r="WJB12" s="0"/>
      <c r="WJC12" s="0"/>
      <c r="WJD12" s="0"/>
      <c r="WJE12" s="0"/>
      <c r="WJF12" s="0"/>
      <c r="WJG12" s="0"/>
      <c r="WJH12" s="0"/>
      <c r="WJI12" s="0"/>
      <c r="WJJ12" s="0"/>
      <c r="WJK12" s="0"/>
      <c r="WJL12" s="0"/>
      <c r="WJM12" s="0"/>
      <c r="WJN12" s="0"/>
      <c r="WJO12" s="0"/>
      <c r="WJP12" s="0"/>
      <c r="WJQ12" s="0"/>
      <c r="WJR12" s="0"/>
      <c r="WJS12" s="0"/>
      <c r="WJT12" s="0"/>
      <c r="WJU12" s="0"/>
      <c r="WJV12" s="0"/>
      <c r="WJW12" s="0"/>
      <c r="WJX12" s="0"/>
      <c r="WJY12" s="0"/>
      <c r="WJZ12" s="0"/>
      <c r="WKA12" s="0"/>
      <c r="WKB12" s="0"/>
      <c r="WKC12" s="0"/>
      <c r="WKD12" s="0"/>
      <c r="WKE12" s="0"/>
      <c r="WKF12" s="0"/>
      <c r="WKG12" s="0"/>
      <c r="WKH12" s="0"/>
      <c r="WKI12" s="0"/>
      <c r="WKJ12" s="0"/>
      <c r="WKK12" s="0"/>
      <c r="WKL12" s="0"/>
      <c r="WKM12" s="0"/>
      <c r="WKN12" s="0"/>
      <c r="WKO12" s="0"/>
      <c r="WKP12" s="0"/>
      <c r="WKQ12" s="0"/>
      <c r="WKR12" s="0"/>
      <c r="WKS12" s="0"/>
      <c r="WKT12" s="0"/>
      <c r="WKU12" s="0"/>
      <c r="WKV12" s="0"/>
      <c r="WKW12" s="0"/>
      <c r="WKX12" s="0"/>
      <c r="WKY12" s="0"/>
      <c r="WKZ12" s="0"/>
      <c r="WLA12" s="0"/>
      <c r="WLB12" s="0"/>
      <c r="WLC12" s="0"/>
      <c r="WLD12" s="0"/>
      <c r="WLE12" s="0"/>
      <c r="WLF12" s="0"/>
      <c r="WLG12" s="0"/>
      <c r="WLH12" s="0"/>
      <c r="WLI12" s="0"/>
      <c r="WLJ12" s="0"/>
      <c r="WLK12" s="0"/>
      <c r="WLL12" s="0"/>
      <c r="WLM12" s="0"/>
      <c r="WLN12" s="0"/>
      <c r="WLO12" s="0"/>
      <c r="WLP12" s="0"/>
      <c r="WLQ12" s="0"/>
      <c r="WLR12" s="0"/>
      <c r="WLS12" s="0"/>
      <c r="WLT12" s="0"/>
      <c r="WLU12" s="0"/>
      <c r="WLV12" s="0"/>
      <c r="WLW12" s="0"/>
      <c r="WLX12" s="0"/>
      <c r="WLY12" s="0"/>
      <c r="WLZ12" s="0"/>
      <c r="WMA12" s="0"/>
      <c r="WMB12" s="0"/>
      <c r="WMC12" s="0"/>
      <c r="WMD12" s="0"/>
      <c r="WME12" s="0"/>
      <c r="WMF12" s="0"/>
      <c r="WMG12" s="0"/>
      <c r="WMH12" s="0"/>
      <c r="WMI12" s="0"/>
      <c r="WMJ12" s="0"/>
      <c r="WMK12" s="0"/>
      <c r="WML12" s="0"/>
      <c r="WMM12" s="0"/>
      <c r="WMN12" s="0"/>
      <c r="WMO12" s="0"/>
      <c r="WMP12" s="0"/>
      <c r="WMQ12" s="0"/>
      <c r="WMR12" s="0"/>
      <c r="WMS12" s="0"/>
      <c r="WMT12" s="0"/>
      <c r="WMU12" s="0"/>
      <c r="WMV12" s="0"/>
      <c r="WMW12" s="0"/>
      <c r="WMX12" s="0"/>
      <c r="WMY12" s="0"/>
      <c r="WMZ12" s="0"/>
      <c r="WNA12" s="0"/>
      <c r="WNB12" s="0"/>
      <c r="WNC12" s="0"/>
      <c r="WND12" s="0"/>
      <c r="WNE12" s="0"/>
      <c r="WNF12" s="0"/>
      <c r="WNG12" s="0"/>
      <c r="WNH12" s="0"/>
      <c r="WNI12" s="0"/>
      <c r="WNJ12" s="0"/>
      <c r="WNK12" s="0"/>
      <c r="WNL12" s="0"/>
      <c r="WNM12" s="0"/>
      <c r="WNN12" s="0"/>
      <c r="WNO12" s="0"/>
      <c r="WNP12" s="0"/>
      <c r="WNQ12" s="0"/>
      <c r="WNR12" s="0"/>
      <c r="WNS12" s="0"/>
      <c r="WNT12" s="0"/>
      <c r="WNU12" s="0"/>
      <c r="WNV12" s="0"/>
      <c r="WNW12" s="0"/>
      <c r="WNX12" s="0"/>
      <c r="WNY12" s="0"/>
      <c r="WNZ12" s="0"/>
      <c r="WOA12" s="0"/>
      <c r="WOB12" s="0"/>
      <c r="WOC12" s="0"/>
      <c r="WOD12" s="0"/>
      <c r="WOE12" s="0"/>
      <c r="WOF12" s="0"/>
      <c r="WOG12" s="0"/>
      <c r="WOH12" s="0"/>
      <c r="WOI12" s="0"/>
      <c r="WOJ12" s="0"/>
      <c r="WOK12" s="0"/>
      <c r="WOL12" s="0"/>
      <c r="WOM12" s="0"/>
      <c r="WON12" s="0"/>
      <c r="WOO12" s="0"/>
      <c r="WOP12" s="0"/>
      <c r="WOQ12" s="0"/>
      <c r="WOR12" s="0"/>
      <c r="WOS12" s="0"/>
      <c r="WOT12" s="0"/>
      <c r="WOU12" s="0"/>
      <c r="WOV12" s="0"/>
      <c r="WOW12" s="0"/>
      <c r="WOX12" s="0"/>
      <c r="WOY12" s="0"/>
      <c r="WOZ12" s="0"/>
      <c r="WPA12" s="0"/>
      <c r="WPB12" s="0"/>
      <c r="WPC12" s="0"/>
      <c r="WPD12" s="0"/>
      <c r="WPE12" s="0"/>
      <c r="WPF12" s="0"/>
      <c r="WPG12" s="0"/>
      <c r="WPH12" s="0"/>
      <c r="WPI12" s="0"/>
      <c r="WPJ12" s="0"/>
      <c r="WPK12" s="0"/>
      <c r="WPL12" s="0"/>
      <c r="WPM12" s="0"/>
      <c r="WPN12" s="0"/>
      <c r="WPO12" s="0"/>
      <c r="WPP12" s="0"/>
      <c r="WPQ12" s="0"/>
      <c r="WPR12" s="0"/>
      <c r="WPS12" s="0"/>
      <c r="WPT12" s="0"/>
      <c r="WPU12" s="0"/>
      <c r="WPV12" s="0"/>
      <c r="WPW12" s="0"/>
      <c r="WPX12" s="0"/>
      <c r="WPY12" s="0"/>
      <c r="WPZ12" s="0"/>
      <c r="WQA12" s="0"/>
      <c r="WQB12" s="0"/>
      <c r="WQC12" s="0"/>
      <c r="WQD12" s="0"/>
      <c r="WQE12" s="0"/>
      <c r="WQF12" s="0"/>
      <c r="WQG12" s="0"/>
      <c r="WQH12" s="0"/>
      <c r="WQI12" s="0"/>
      <c r="WQJ12" s="0"/>
      <c r="WQK12" s="0"/>
      <c r="WQL12" s="0"/>
      <c r="WQM12" s="0"/>
      <c r="WQN12" s="0"/>
      <c r="WQO12" s="0"/>
      <c r="WQP12" s="0"/>
      <c r="WQQ12" s="0"/>
      <c r="WQR12" s="0"/>
      <c r="WQS12" s="0"/>
      <c r="WQT12" s="0"/>
      <c r="WQU12" s="0"/>
      <c r="WQV12" s="0"/>
      <c r="WQW12" s="0"/>
      <c r="WQX12" s="0"/>
      <c r="WQY12" s="0"/>
      <c r="WQZ12" s="0"/>
      <c r="WRA12" s="0"/>
      <c r="WRB12" s="0"/>
      <c r="WRC12" s="0"/>
      <c r="WRD12" s="0"/>
      <c r="WRE12" s="0"/>
      <c r="WRF12" s="0"/>
      <c r="WRG12" s="0"/>
      <c r="WRH12" s="0"/>
      <c r="WRI12" s="0"/>
      <c r="WRJ12" s="0"/>
      <c r="WRK12" s="0"/>
      <c r="WRL12" s="0"/>
      <c r="WRM12" s="0"/>
      <c r="WRN12" s="0"/>
      <c r="WRO12" s="0"/>
      <c r="WRP12" s="0"/>
      <c r="WRQ12" s="0"/>
      <c r="WRR12" s="0"/>
      <c r="WRS12" s="0"/>
      <c r="WRT12" s="0"/>
      <c r="WRU12" s="0"/>
      <c r="WRV12" s="0"/>
      <c r="WRW12" s="0"/>
      <c r="WRX12" s="0"/>
      <c r="WRY12" s="0"/>
      <c r="WRZ12" s="0"/>
      <c r="WSA12" s="0"/>
      <c r="WSB12" s="0"/>
      <c r="WSC12" s="0"/>
      <c r="WSD12" s="0"/>
      <c r="WSE12" s="0"/>
      <c r="WSF12" s="0"/>
      <c r="WSG12" s="0"/>
      <c r="WSH12" s="0"/>
      <c r="WSI12" s="0"/>
      <c r="WSJ12" s="0"/>
      <c r="WSK12" s="0"/>
      <c r="WSL12" s="0"/>
      <c r="WSM12" s="0"/>
      <c r="WSN12" s="0"/>
      <c r="WSO12" s="0"/>
      <c r="WSP12" s="0"/>
      <c r="WSQ12" s="0"/>
      <c r="WSR12" s="0"/>
      <c r="WSS12" s="0"/>
      <c r="WST12" s="0"/>
      <c r="WSU12" s="0"/>
      <c r="WSV12" s="0"/>
      <c r="WSW12" s="0"/>
      <c r="WSX12" s="0"/>
      <c r="WSY12" s="0"/>
      <c r="WSZ12" s="0"/>
      <c r="WTA12" s="0"/>
      <c r="WTB12" s="0"/>
      <c r="WTC12" s="0"/>
      <c r="WTD12" s="0"/>
      <c r="WTE12" s="0"/>
      <c r="WTF12" s="0"/>
      <c r="WTG12" s="0"/>
      <c r="WTH12" s="0"/>
      <c r="WTI12" s="0"/>
      <c r="WTJ12" s="0"/>
      <c r="WTK12" s="0"/>
      <c r="WTL12" s="0"/>
      <c r="WTM12" s="0"/>
      <c r="WTN12" s="0"/>
      <c r="WTO12" s="0"/>
      <c r="WTP12" s="0"/>
      <c r="WTQ12" s="0"/>
      <c r="WTR12" s="0"/>
      <c r="WTS12" s="0"/>
      <c r="WTT12" s="0"/>
      <c r="WTU12" s="0"/>
      <c r="WTV12" s="0"/>
      <c r="WTW12" s="0"/>
      <c r="WTX12" s="0"/>
      <c r="WTY12" s="0"/>
      <c r="WTZ12" s="0"/>
      <c r="WUA12" s="0"/>
      <c r="WUB12" s="0"/>
      <c r="WUC12" s="0"/>
      <c r="WUD12" s="0"/>
      <c r="WUE12" s="0"/>
      <c r="WUF12" s="0"/>
      <c r="WUG12" s="0"/>
      <c r="WUH12" s="0"/>
      <c r="WUI12" s="0"/>
      <c r="WUJ12" s="0"/>
      <c r="WUK12" s="0"/>
      <c r="WUL12" s="0"/>
      <c r="WUM12" s="0"/>
      <c r="WUN12" s="0"/>
      <c r="WUO12" s="0"/>
      <c r="WUP12" s="0"/>
      <c r="WUQ12" s="0"/>
      <c r="WUR12" s="0"/>
      <c r="WUS12" s="0"/>
      <c r="WUT12" s="0"/>
      <c r="WUU12" s="0"/>
      <c r="WUV12" s="0"/>
      <c r="WUW12" s="0"/>
      <c r="WUX12" s="0"/>
      <c r="WUY12" s="0"/>
      <c r="WUZ12" s="0"/>
      <c r="WVA12" s="0"/>
      <c r="WVB12" s="0"/>
      <c r="WVC12" s="0"/>
      <c r="WVD12" s="0"/>
      <c r="WVE12" s="0"/>
      <c r="WVF12" s="0"/>
      <c r="WVG12" s="0"/>
      <c r="WVH12" s="0"/>
      <c r="WVI12" s="0"/>
      <c r="WVJ12" s="0"/>
      <c r="WVK12" s="0"/>
      <c r="WVL12" s="0"/>
      <c r="WVM12" s="0"/>
      <c r="WVN12" s="0"/>
      <c r="WVO12" s="0"/>
      <c r="WVP12" s="0"/>
      <c r="WVQ12" s="0"/>
      <c r="WVR12" s="0"/>
      <c r="WVS12" s="0"/>
      <c r="WVT12" s="0"/>
      <c r="WVU12" s="0"/>
      <c r="WVV12" s="0"/>
      <c r="WVW12" s="0"/>
      <c r="WVX12" s="0"/>
      <c r="WVY12" s="0"/>
      <c r="WVZ12" s="0"/>
      <c r="WWA12" s="0"/>
      <c r="WWB12" s="0"/>
      <c r="WWC12" s="0"/>
      <c r="WWD12" s="0"/>
      <c r="WWE12" s="0"/>
      <c r="WWF12" s="0"/>
      <c r="WWG12" s="0"/>
      <c r="WWH12" s="0"/>
      <c r="WWI12" s="0"/>
      <c r="WWJ12" s="0"/>
      <c r="WWK12" s="0"/>
      <c r="WWL12" s="0"/>
      <c r="WWM12" s="0"/>
      <c r="WWN12" s="0"/>
      <c r="WWO12" s="0"/>
      <c r="WWP12" s="0"/>
      <c r="WWQ12" s="0"/>
      <c r="WWR12" s="0"/>
      <c r="WWS12" s="0"/>
      <c r="WWT12" s="0"/>
      <c r="WWU12" s="0"/>
      <c r="WWV12" s="0"/>
      <c r="WWW12" s="0"/>
      <c r="WWX12" s="0"/>
      <c r="WWY12" s="0"/>
      <c r="WWZ12" s="0"/>
      <c r="WXA12" s="0"/>
      <c r="WXB12" s="0"/>
      <c r="WXC12" s="0"/>
      <c r="WXD12" s="0"/>
      <c r="WXE12" s="0"/>
      <c r="WXF12" s="0"/>
      <c r="WXG12" s="0"/>
      <c r="WXH12" s="0"/>
      <c r="WXI12" s="0"/>
      <c r="WXJ12" s="0"/>
      <c r="WXK12" s="0"/>
      <c r="WXL12" s="0"/>
      <c r="WXM12" s="0"/>
      <c r="WXN12" s="0"/>
      <c r="WXO12" s="0"/>
      <c r="WXP12" s="0"/>
      <c r="WXQ12" s="0"/>
      <c r="WXR12" s="0"/>
      <c r="WXS12" s="0"/>
      <c r="WXT12" s="0"/>
      <c r="WXU12" s="0"/>
      <c r="WXV12" s="0"/>
      <c r="WXW12" s="0"/>
      <c r="WXX12" s="0"/>
      <c r="WXY12" s="0"/>
      <c r="WXZ12" s="0"/>
      <c r="WYA12" s="0"/>
      <c r="WYB12" s="0"/>
      <c r="WYC12" s="0"/>
      <c r="WYD12" s="0"/>
      <c r="WYE12" s="0"/>
      <c r="WYF12" s="0"/>
      <c r="WYG12" s="0"/>
      <c r="WYH12" s="0"/>
      <c r="WYI12" s="0"/>
      <c r="WYJ12" s="0"/>
      <c r="WYK12" s="0"/>
      <c r="WYL12" s="0"/>
      <c r="WYM12" s="0"/>
      <c r="WYN12" s="0"/>
      <c r="WYO12" s="0"/>
      <c r="WYP12" s="0"/>
      <c r="WYQ12" s="0"/>
      <c r="WYR12" s="0"/>
      <c r="WYS12" s="0"/>
      <c r="WYT12" s="0"/>
      <c r="WYU12" s="0"/>
      <c r="WYV12" s="0"/>
      <c r="WYW12" s="0"/>
      <c r="WYX12" s="0"/>
      <c r="WYY12" s="0"/>
      <c r="WYZ12" s="0"/>
      <c r="WZA12" s="0"/>
      <c r="WZB12" s="0"/>
      <c r="WZC12" s="0"/>
      <c r="WZD12" s="0"/>
      <c r="WZE12" s="0"/>
      <c r="WZF12" s="0"/>
      <c r="WZG12" s="0"/>
      <c r="WZH12" s="0"/>
      <c r="WZI12" s="0"/>
      <c r="WZJ12" s="0"/>
      <c r="WZK12" s="0"/>
      <c r="WZL12" s="0"/>
      <c r="WZM12" s="0"/>
      <c r="WZN12" s="0"/>
      <c r="WZO12" s="0"/>
      <c r="WZP12" s="0"/>
      <c r="WZQ12" s="0"/>
      <c r="WZR12" s="0"/>
      <c r="WZS12" s="0"/>
      <c r="WZT12" s="0"/>
      <c r="WZU12" s="0"/>
      <c r="WZV12" s="0"/>
      <c r="WZW12" s="0"/>
      <c r="WZX12" s="0"/>
      <c r="WZY12" s="0"/>
      <c r="WZZ12" s="0"/>
      <c r="XAA12" s="0"/>
      <c r="XAB12" s="0"/>
      <c r="XAC12" s="0"/>
      <c r="XAD12" s="0"/>
      <c r="XAE12" s="0"/>
      <c r="XAF12" s="0"/>
      <c r="XAG12" s="0"/>
      <c r="XAH12" s="0"/>
      <c r="XAI12" s="0"/>
      <c r="XAJ12" s="0"/>
      <c r="XAK12" s="0"/>
      <c r="XAL12" s="0"/>
      <c r="XAM12" s="0"/>
      <c r="XAN12" s="0"/>
      <c r="XAO12" s="0"/>
      <c r="XAP12" s="0"/>
      <c r="XAQ12" s="0"/>
      <c r="XAR12" s="0"/>
      <c r="XAS12" s="0"/>
      <c r="XAT12" s="0"/>
      <c r="XAU12" s="0"/>
      <c r="XAV12" s="0"/>
      <c r="XAW12" s="0"/>
      <c r="XAX12" s="0"/>
      <c r="XAY12" s="0"/>
      <c r="XAZ12" s="0"/>
      <c r="XBA12" s="0"/>
      <c r="XBB12" s="0"/>
      <c r="XBC12" s="0"/>
      <c r="XBD12" s="0"/>
      <c r="XBE12" s="0"/>
      <c r="XBF12" s="0"/>
      <c r="XBG12" s="0"/>
      <c r="XBH12" s="0"/>
      <c r="XBI12" s="0"/>
      <c r="XBJ12" s="0"/>
      <c r="XBK12" s="0"/>
      <c r="XBL12" s="0"/>
      <c r="XBM12" s="0"/>
      <c r="XBN12" s="0"/>
      <c r="XBO12" s="0"/>
      <c r="XBP12" s="0"/>
      <c r="XBQ12" s="0"/>
      <c r="XBR12" s="0"/>
      <c r="XBS12" s="0"/>
      <c r="XBT12" s="0"/>
      <c r="XBU12" s="0"/>
      <c r="XBV12" s="0"/>
      <c r="XBW12" s="0"/>
      <c r="XBX12" s="0"/>
      <c r="XBY12" s="0"/>
      <c r="XBZ12" s="0"/>
      <c r="XCA12" s="0"/>
      <c r="XCB12" s="0"/>
      <c r="XCC12" s="0"/>
      <c r="XCD12" s="0"/>
      <c r="XCE12" s="0"/>
      <c r="XCF12" s="0"/>
      <c r="XCG12" s="0"/>
      <c r="XCH12" s="0"/>
      <c r="XCI12" s="0"/>
      <c r="XCJ12" s="0"/>
      <c r="XCK12" s="0"/>
      <c r="XCL12" s="0"/>
      <c r="XCM12" s="0"/>
      <c r="XCN12" s="0"/>
      <c r="XCO12" s="0"/>
      <c r="XCP12" s="0"/>
      <c r="XCQ12" s="0"/>
      <c r="XCR12" s="0"/>
      <c r="XCS12" s="0"/>
      <c r="XCT12" s="0"/>
      <c r="XCU12" s="0"/>
      <c r="XCV12" s="0"/>
      <c r="XCW12" s="0"/>
      <c r="XCX12" s="0"/>
      <c r="XCY12" s="0"/>
      <c r="XCZ12" s="0"/>
      <c r="XDA12" s="0"/>
      <c r="XDB12" s="0"/>
      <c r="XDC12" s="0"/>
      <c r="XDD12" s="0"/>
      <c r="XDE12" s="0"/>
      <c r="XDF12" s="0"/>
      <c r="XDG12" s="0"/>
      <c r="XDH12" s="0"/>
      <c r="XDI12" s="0"/>
      <c r="XDJ12" s="0"/>
      <c r="XDK12" s="0"/>
      <c r="XDL12" s="0"/>
      <c r="XDM12" s="0"/>
      <c r="XDN12" s="0"/>
      <c r="XDO12" s="0"/>
      <c r="XDP12" s="0"/>
      <c r="XDQ12" s="0"/>
      <c r="XDR12" s="0"/>
      <c r="XDS12" s="0"/>
      <c r="XDT12" s="0"/>
      <c r="XDU12" s="0"/>
      <c r="XDV12" s="0"/>
      <c r="XDW12" s="0"/>
      <c r="XDX12" s="0"/>
      <c r="XDY12" s="0"/>
      <c r="XDZ12" s="0"/>
      <c r="XEA12" s="0"/>
      <c r="XEB12" s="0"/>
      <c r="XEC12" s="0"/>
      <c r="XED12" s="0"/>
      <c r="XEE12" s="0"/>
      <c r="XEF12" s="0"/>
      <c r="XEG12" s="0"/>
      <c r="XEH12" s="0"/>
      <c r="XEI12" s="0"/>
      <c r="XEJ12" s="0"/>
      <c r="XEK12" s="0"/>
      <c r="XEL12" s="0"/>
      <c r="XEM12" s="0"/>
      <c r="XEN12" s="0"/>
      <c r="XEO12" s="0"/>
      <c r="XEP12" s="0"/>
      <c r="XEQ12" s="0"/>
      <c r="XER12" s="0"/>
      <c r="XES12" s="0"/>
      <c r="XET12" s="0"/>
      <c r="XEU12" s="0"/>
      <c r="XEV12" s="0"/>
      <c r="XEW12" s="0"/>
      <c r="XEX12" s="0"/>
      <c r="XEY12" s="0"/>
      <c r="XEZ12" s="0"/>
      <c r="XFA12" s="0"/>
      <c r="XFB12" s="0"/>
      <c r="XFC12" s="0"/>
      <c r="XFD12" s="0"/>
    </row>
    <row r="13" customFormat="false" ht="15.75" hidden="true" customHeight="false" outlineLevel="0" collapsed="false">
      <c r="A13" s="13" t="n">
        <v>29</v>
      </c>
      <c r="B13" s="6" t="s">
        <v>854</v>
      </c>
      <c r="C13" s="14" t="n">
        <f aca="false">qualidade!A13</f>
        <v>29</v>
      </c>
      <c r="D13" s="6"/>
      <c r="E13" s="6"/>
      <c r="F13" s="6" t="str">
        <f aca="false">qualidade!I13</f>
        <v>reprovado</v>
      </c>
      <c r="G13" s="6" t="str">
        <f aca="false">IF(AND(B13=F13,F13="aprovado"),"copiar",IF(B13&lt;&gt;F13,"corrigir",""))</f>
        <v/>
      </c>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c r="AMK13" s="0"/>
      <c r="AML13" s="0"/>
      <c r="AMM13" s="0"/>
      <c r="AMN13" s="0"/>
      <c r="AMO13" s="0"/>
      <c r="AMP13" s="0"/>
      <c r="AMQ13" s="0"/>
      <c r="AMR13" s="0"/>
      <c r="AMS13" s="0"/>
      <c r="AMT13" s="0"/>
      <c r="AMU13" s="0"/>
      <c r="AMV13" s="0"/>
      <c r="AMW13" s="0"/>
      <c r="AMX13" s="0"/>
      <c r="AMY13" s="0"/>
      <c r="AMZ13" s="0"/>
      <c r="ANA13" s="0"/>
      <c r="ANB13" s="0"/>
      <c r="ANC13" s="0"/>
      <c r="AND13" s="0"/>
      <c r="ANE13" s="0"/>
      <c r="ANF13" s="0"/>
      <c r="ANG13" s="0"/>
      <c r="ANH13" s="0"/>
      <c r="ANI13" s="0"/>
      <c r="ANJ13" s="0"/>
      <c r="ANK13" s="0"/>
      <c r="ANL13" s="0"/>
      <c r="ANM13" s="0"/>
      <c r="ANN13" s="0"/>
      <c r="ANO13" s="0"/>
      <c r="ANP13" s="0"/>
      <c r="ANQ13" s="0"/>
      <c r="ANR13" s="0"/>
      <c r="ANS13" s="0"/>
      <c r="ANT13" s="0"/>
      <c r="ANU13" s="0"/>
      <c r="ANV13" s="0"/>
      <c r="ANW13" s="0"/>
      <c r="ANX13" s="0"/>
      <c r="ANY13" s="0"/>
      <c r="ANZ13" s="0"/>
      <c r="AOA13" s="0"/>
      <c r="AOB13" s="0"/>
      <c r="AOC13" s="0"/>
      <c r="AOD13" s="0"/>
      <c r="AOE13" s="0"/>
      <c r="AOF13" s="0"/>
      <c r="AOG13" s="0"/>
      <c r="AOH13" s="0"/>
      <c r="AOI13" s="0"/>
      <c r="AOJ13" s="0"/>
      <c r="AOK13" s="0"/>
      <c r="AOL13" s="0"/>
      <c r="AOM13" s="0"/>
      <c r="AON13" s="0"/>
      <c r="AOO13" s="0"/>
      <c r="AOP13" s="0"/>
      <c r="AOQ13" s="0"/>
      <c r="AOR13" s="0"/>
      <c r="AOS13" s="0"/>
      <c r="AOT13" s="0"/>
      <c r="AOU13" s="0"/>
      <c r="AOV13" s="0"/>
      <c r="AOW13" s="0"/>
      <c r="AOX13" s="0"/>
      <c r="AOY13" s="0"/>
      <c r="AOZ13" s="0"/>
      <c r="APA13" s="0"/>
      <c r="APB13" s="0"/>
      <c r="APC13" s="0"/>
      <c r="APD13" s="0"/>
      <c r="APE13" s="0"/>
      <c r="APF13" s="0"/>
      <c r="APG13" s="0"/>
      <c r="APH13" s="0"/>
      <c r="API13" s="0"/>
      <c r="APJ13" s="0"/>
      <c r="APK13" s="0"/>
      <c r="APL13" s="0"/>
      <c r="APM13" s="0"/>
      <c r="APN13" s="0"/>
      <c r="APO13" s="0"/>
      <c r="APP13" s="0"/>
      <c r="APQ13" s="0"/>
      <c r="APR13" s="0"/>
      <c r="APS13" s="0"/>
      <c r="APT13" s="0"/>
      <c r="APU13" s="0"/>
      <c r="APV13" s="0"/>
      <c r="APW13" s="0"/>
      <c r="APX13" s="0"/>
      <c r="APY13" s="0"/>
      <c r="APZ13" s="0"/>
      <c r="AQA13" s="0"/>
      <c r="AQB13" s="0"/>
      <c r="AQC13" s="0"/>
      <c r="AQD13" s="0"/>
      <c r="AQE13" s="0"/>
      <c r="AQF13" s="0"/>
      <c r="AQG13" s="0"/>
      <c r="AQH13" s="0"/>
      <c r="AQI13" s="0"/>
      <c r="AQJ13" s="0"/>
      <c r="AQK13" s="0"/>
      <c r="AQL13" s="0"/>
      <c r="AQM13" s="0"/>
      <c r="AQN13" s="0"/>
      <c r="AQO13" s="0"/>
      <c r="AQP13" s="0"/>
      <c r="AQQ13" s="0"/>
      <c r="AQR13" s="0"/>
      <c r="AQS13" s="0"/>
      <c r="AQT13" s="0"/>
      <c r="AQU13" s="0"/>
      <c r="AQV13" s="0"/>
      <c r="AQW13" s="0"/>
      <c r="AQX13" s="0"/>
      <c r="AQY13" s="0"/>
      <c r="AQZ13" s="0"/>
      <c r="ARA13" s="0"/>
      <c r="ARB13" s="0"/>
      <c r="ARC13" s="0"/>
      <c r="ARD13" s="0"/>
      <c r="ARE13" s="0"/>
      <c r="ARF13" s="0"/>
      <c r="ARG13" s="0"/>
      <c r="ARH13" s="0"/>
      <c r="ARI13" s="0"/>
      <c r="ARJ13" s="0"/>
      <c r="ARK13" s="0"/>
      <c r="ARL13" s="0"/>
      <c r="ARM13" s="0"/>
      <c r="ARN13" s="0"/>
      <c r="ARO13" s="0"/>
      <c r="ARP13" s="0"/>
      <c r="ARQ13" s="0"/>
      <c r="ARR13" s="0"/>
      <c r="ARS13" s="0"/>
      <c r="ART13" s="0"/>
      <c r="ARU13" s="0"/>
      <c r="ARV13" s="0"/>
      <c r="ARW13" s="0"/>
      <c r="ARX13" s="0"/>
      <c r="ARY13" s="0"/>
      <c r="ARZ13" s="0"/>
      <c r="ASA13" s="0"/>
      <c r="ASB13" s="0"/>
      <c r="ASC13" s="0"/>
      <c r="ASD13" s="0"/>
      <c r="ASE13" s="0"/>
      <c r="ASF13" s="0"/>
      <c r="ASG13" s="0"/>
      <c r="ASH13" s="0"/>
      <c r="ASI13" s="0"/>
      <c r="ASJ13" s="0"/>
      <c r="ASK13" s="0"/>
      <c r="ASL13" s="0"/>
      <c r="ASM13" s="0"/>
      <c r="ASN13" s="0"/>
      <c r="ASO13" s="0"/>
      <c r="ASP13" s="0"/>
      <c r="ASQ13" s="0"/>
      <c r="ASR13" s="0"/>
      <c r="ASS13" s="0"/>
      <c r="AST13" s="0"/>
      <c r="ASU13" s="0"/>
      <c r="ASV13" s="0"/>
      <c r="ASW13" s="0"/>
      <c r="ASX13" s="0"/>
      <c r="ASY13" s="0"/>
      <c r="ASZ13" s="0"/>
      <c r="ATA13" s="0"/>
      <c r="ATB13" s="0"/>
      <c r="ATC13" s="0"/>
      <c r="ATD13" s="0"/>
      <c r="ATE13" s="0"/>
      <c r="ATF13" s="0"/>
      <c r="ATG13" s="0"/>
      <c r="ATH13" s="0"/>
      <c r="ATI13" s="0"/>
      <c r="ATJ13" s="0"/>
      <c r="ATK13" s="0"/>
      <c r="ATL13" s="0"/>
      <c r="ATM13" s="0"/>
      <c r="ATN13" s="0"/>
      <c r="ATO13" s="0"/>
      <c r="ATP13" s="0"/>
      <c r="ATQ13" s="0"/>
      <c r="ATR13" s="0"/>
      <c r="ATS13" s="0"/>
      <c r="ATT13" s="0"/>
      <c r="ATU13" s="0"/>
      <c r="ATV13" s="0"/>
      <c r="ATW13" s="0"/>
      <c r="ATX13" s="0"/>
      <c r="ATY13" s="0"/>
      <c r="ATZ13" s="0"/>
      <c r="AUA13" s="0"/>
      <c r="AUB13" s="0"/>
      <c r="AUC13" s="0"/>
      <c r="AUD13" s="0"/>
      <c r="AUE13" s="0"/>
      <c r="AUF13" s="0"/>
      <c r="AUG13" s="0"/>
      <c r="AUH13" s="0"/>
      <c r="AUI13" s="0"/>
      <c r="AUJ13" s="0"/>
      <c r="AUK13" s="0"/>
      <c r="AUL13" s="0"/>
      <c r="AUM13" s="0"/>
      <c r="AUN13" s="0"/>
      <c r="AUO13" s="0"/>
      <c r="AUP13" s="0"/>
      <c r="AUQ13" s="0"/>
      <c r="AUR13" s="0"/>
      <c r="AUS13" s="0"/>
      <c r="AUT13" s="0"/>
      <c r="AUU13" s="0"/>
      <c r="AUV13" s="0"/>
      <c r="AUW13" s="0"/>
      <c r="AUX13" s="0"/>
      <c r="AUY13" s="0"/>
      <c r="AUZ13" s="0"/>
      <c r="AVA13" s="0"/>
      <c r="AVB13" s="0"/>
      <c r="AVC13" s="0"/>
      <c r="AVD13" s="0"/>
      <c r="AVE13" s="0"/>
      <c r="AVF13" s="0"/>
      <c r="AVG13" s="0"/>
      <c r="AVH13" s="0"/>
      <c r="AVI13" s="0"/>
      <c r="AVJ13" s="0"/>
      <c r="AVK13" s="0"/>
      <c r="AVL13" s="0"/>
      <c r="AVM13" s="0"/>
      <c r="AVN13" s="0"/>
      <c r="AVO13" s="0"/>
      <c r="AVP13" s="0"/>
      <c r="AVQ13" s="0"/>
      <c r="AVR13" s="0"/>
      <c r="AVS13" s="0"/>
      <c r="AVT13" s="0"/>
      <c r="AVU13" s="0"/>
      <c r="AVV13" s="0"/>
      <c r="AVW13" s="0"/>
      <c r="AVX13" s="0"/>
      <c r="AVY13" s="0"/>
      <c r="AVZ13" s="0"/>
      <c r="AWA13" s="0"/>
      <c r="AWB13" s="0"/>
      <c r="AWC13" s="0"/>
      <c r="AWD13" s="0"/>
      <c r="AWE13" s="0"/>
      <c r="AWF13" s="0"/>
      <c r="AWG13" s="0"/>
      <c r="AWH13" s="0"/>
      <c r="AWI13" s="0"/>
      <c r="AWJ13" s="0"/>
      <c r="AWK13" s="0"/>
      <c r="AWL13" s="0"/>
      <c r="AWM13" s="0"/>
      <c r="AWN13" s="0"/>
      <c r="AWO13" s="0"/>
      <c r="AWP13" s="0"/>
      <c r="AWQ13" s="0"/>
      <c r="AWR13" s="0"/>
      <c r="AWS13" s="0"/>
      <c r="AWT13" s="0"/>
      <c r="AWU13" s="0"/>
      <c r="AWV13" s="0"/>
      <c r="AWW13" s="0"/>
      <c r="AWX13" s="0"/>
      <c r="AWY13" s="0"/>
      <c r="AWZ13" s="0"/>
      <c r="AXA13" s="0"/>
      <c r="AXB13" s="0"/>
      <c r="AXC13" s="0"/>
      <c r="AXD13" s="0"/>
      <c r="AXE13" s="0"/>
      <c r="AXF13" s="0"/>
      <c r="AXG13" s="0"/>
      <c r="AXH13" s="0"/>
      <c r="AXI13" s="0"/>
      <c r="AXJ13" s="0"/>
      <c r="AXK13" s="0"/>
      <c r="AXL13" s="0"/>
      <c r="AXM13" s="0"/>
      <c r="AXN13" s="0"/>
      <c r="AXO13" s="0"/>
      <c r="AXP13" s="0"/>
      <c r="AXQ13" s="0"/>
      <c r="AXR13" s="0"/>
      <c r="AXS13" s="0"/>
      <c r="AXT13" s="0"/>
      <c r="AXU13" s="0"/>
      <c r="AXV13" s="0"/>
      <c r="AXW13" s="0"/>
      <c r="AXX13" s="0"/>
      <c r="AXY13" s="0"/>
      <c r="AXZ13" s="0"/>
      <c r="AYA13" s="0"/>
      <c r="AYB13" s="0"/>
      <c r="AYC13" s="0"/>
      <c r="AYD13" s="0"/>
      <c r="AYE13" s="0"/>
      <c r="AYF13" s="0"/>
      <c r="AYG13" s="0"/>
      <c r="AYH13" s="0"/>
      <c r="AYI13" s="0"/>
      <c r="AYJ13" s="0"/>
      <c r="AYK13" s="0"/>
      <c r="AYL13" s="0"/>
      <c r="AYM13" s="0"/>
      <c r="AYN13" s="0"/>
      <c r="AYO13" s="0"/>
      <c r="AYP13" s="0"/>
      <c r="AYQ13" s="0"/>
      <c r="AYR13" s="0"/>
      <c r="AYS13" s="0"/>
      <c r="AYT13" s="0"/>
      <c r="AYU13" s="0"/>
      <c r="AYV13" s="0"/>
      <c r="AYW13" s="0"/>
      <c r="AYX13" s="0"/>
      <c r="AYY13" s="0"/>
      <c r="AYZ13" s="0"/>
      <c r="AZA13" s="0"/>
      <c r="AZB13" s="0"/>
      <c r="AZC13" s="0"/>
      <c r="AZD13" s="0"/>
      <c r="AZE13" s="0"/>
      <c r="AZF13" s="0"/>
      <c r="AZG13" s="0"/>
      <c r="AZH13" s="0"/>
      <c r="AZI13" s="0"/>
      <c r="AZJ13" s="0"/>
      <c r="AZK13" s="0"/>
      <c r="AZL13" s="0"/>
      <c r="AZM13" s="0"/>
      <c r="AZN13" s="0"/>
      <c r="AZO13" s="0"/>
      <c r="AZP13" s="0"/>
      <c r="AZQ13" s="0"/>
      <c r="AZR13" s="0"/>
      <c r="AZS13" s="0"/>
      <c r="AZT13" s="0"/>
      <c r="AZU13" s="0"/>
      <c r="AZV13" s="0"/>
      <c r="AZW13" s="0"/>
      <c r="AZX13" s="0"/>
      <c r="AZY13" s="0"/>
      <c r="AZZ13" s="0"/>
      <c r="BAA13" s="0"/>
      <c r="BAB13" s="0"/>
      <c r="BAC13" s="0"/>
      <c r="BAD13" s="0"/>
      <c r="BAE13" s="0"/>
      <c r="BAF13" s="0"/>
      <c r="BAG13" s="0"/>
      <c r="BAH13" s="0"/>
      <c r="BAI13" s="0"/>
      <c r="BAJ13" s="0"/>
      <c r="BAK13" s="0"/>
      <c r="BAL13" s="0"/>
      <c r="BAM13" s="0"/>
      <c r="BAN13" s="0"/>
      <c r="BAO13" s="0"/>
      <c r="BAP13" s="0"/>
      <c r="BAQ13" s="0"/>
      <c r="BAR13" s="0"/>
      <c r="BAS13" s="0"/>
      <c r="BAT13" s="0"/>
      <c r="BAU13" s="0"/>
      <c r="BAV13" s="0"/>
      <c r="BAW13" s="0"/>
      <c r="BAX13" s="0"/>
      <c r="BAY13" s="0"/>
      <c r="BAZ13" s="0"/>
      <c r="BBA13" s="0"/>
      <c r="BBB13" s="0"/>
      <c r="BBC13" s="0"/>
      <c r="BBD13" s="0"/>
      <c r="BBE13" s="0"/>
      <c r="BBF13" s="0"/>
      <c r="BBG13" s="0"/>
      <c r="BBH13" s="0"/>
      <c r="BBI13" s="0"/>
      <c r="BBJ13" s="0"/>
      <c r="BBK13" s="0"/>
      <c r="BBL13" s="0"/>
      <c r="BBM13" s="0"/>
      <c r="BBN13" s="0"/>
      <c r="BBO13" s="0"/>
      <c r="BBP13" s="0"/>
      <c r="BBQ13" s="0"/>
      <c r="BBR13" s="0"/>
      <c r="BBS13" s="0"/>
      <c r="BBT13" s="0"/>
      <c r="BBU13" s="0"/>
      <c r="BBV13" s="0"/>
      <c r="BBW13" s="0"/>
      <c r="BBX13" s="0"/>
      <c r="BBY13" s="0"/>
      <c r="BBZ13" s="0"/>
      <c r="BCA13" s="0"/>
      <c r="BCB13" s="0"/>
      <c r="BCC13" s="0"/>
      <c r="BCD13" s="0"/>
      <c r="BCE13" s="0"/>
      <c r="BCF13" s="0"/>
      <c r="BCG13" s="0"/>
      <c r="BCH13" s="0"/>
      <c r="BCI13" s="0"/>
      <c r="BCJ13" s="0"/>
      <c r="BCK13" s="0"/>
      <c r="BCL13" s="0"/>
      <c r="BCM13" s="0"/>
      <c r="BCN13" s="0"/>
      <c r="BCO13" s="0"/>
      <c r="BCP13" s="0"/>
      <c r="BCQ13" s="0"/>
      <c r="BCR13" s="0"/>
      <c r="BCS13" s="0"/>
      <c r="BCT13" s="0"/>
      <c r="BCU13" s="0"/>
      <c r="BCV13" s="0"/>
      <c r="BCW13" s="0"/>
      <c r="BCX13" s="0"/>
      <c r="BCY13" s="0"/>
      <c r="BCZ13" s="0"/>
      <c r="BDA13" s="0"/>
      <c r="BDB13" s="0"/>
      <c r="BDC13" s="0"/>
      <c r="BDD13" s="0"/>
      <c r="BDE13" s="0"/>
      <c r="BDF13" s="0"/>
      <c r="BDG13" s="0"/>
      <c r="BDH13" s="0"/>
      <c r="BDI13" s="0"/>
      <c r="BDJ13" s="0"/>
      <c r="BDK13" s="0"/>
      <c r="BDL13" s="0"/>
      <c r="BDM13" s="0"/>
      <c r="BDN13" s="0"/>
      <c r="BDO13" s="0"/>
      <c r="BDP13" s="0"/>
      <c r="BDQ13" s="0"/>
      <c r="BDR13" s="0"/>
      <c r="BDS13" s="0"/>
      <c r="BDT13" s="0"/>
      <c r="BDU13" s="0"/>
      <c r="BDV13" s="0"/>
      <c r="BDW13" s="0"/>
      <c r="BDX13" s="0"/>
      <c r="BDY13" s="0"/>
      <c r="BDZ13" s="0"/>
      <c r="BEA13" s="0"/>
      <c r="BEB13" s="0"/>
      <c r="BEC13" s="0"/>
      <c r="BED13" s="0"/>
      <c r="BEE13" s="0"/>
      <c r="BEF13" s="0"/>
      <c r="BEG13" s="0"/>
      <c r="BEH13" s="0"/>
      <c r="BEI13" s="0"/>
      <c r="BEJ13" s="0"/>
      <c r="BEK13" s="0"/>
      <c r="BEL13" s="0"/>
      <c r="BEM13" s="0"/>
      <c r="BEN13" s="0"/>
      <c r="BEO13" s="0"/>
      <c r="BEP13" s="0"/>
      <c r="BEQ13" s="0"/>
      <c r="BER13" s="0"/>
      <c r="BES13" s="0"/>
      <c r="BET13" s="0"/>
      <c r="BEU13" s="0"/>
      <c r="BEV13" s="0"/>
      <c r="BEW13" s="0"/>
      <c r="BEX13" s="0"/>
      <c r="BEY13" s="0"/>
      <c r="BEZ13" s="0"/>
      <c r="BFA13" s="0"/>
      <c r="BFB13" s="0"/>
      <c r="BFC13" s="0"/>
      <c r="BFD13" s="0"/>
      <c r="BFE13" s="0"/>
      <c r="BFF13" s="0"/>
      <c r="BFG13" s="0"/>
      <c r="BFH13" s="0"/>
      <c r="BFI13" s="0"/>
      <c r="BFJ13" s="0"/>
      <c r="BFK13" s="0"/>
      <c r="BFL13" s="0"/>
      <c r="BFM13" s="0"/>
      <c r="BFN13" s="0"/>
      <c r="BFO13" s="0"/>
      <c r="BFP13" s="0"/>
      <c r="BFQ13" s="0"/>
      <c r="BFR13" s="0"/>
      <c r="BFS13" s="0"/>
      <c r="BFT13" s="0"/>
      <c r="BFU13" s="0"/>
      <c r="BFV13" s="0"/>
      <c r="BFW13" s="0"/>
      <c r="BFX13" s="0"/>
      <c r="BFY13" s="0"/>
      <c r="BFZ13" s="0"/>
      <c r="BGA13" s="0"/>
      <c r="BGB13" s="0"/>
      <c r="BGC13" s="0"/>
      <c r="BGD13" s="0"/>
      <c r="BGE13" s="0"/>
      <c r="BGF13" s="0"/>
      <c r="BGG13" s="0"/>
      <c r="BGH13" s="0"/>
      <c r="BGI13" s="0"/>
      <c r="BGJ13" s="0"/>
      <c r="BGK13" s="0"/>
      <c r="BGL13" s="0"/>
      <c r="BGM13" s="0"/>
      <c r="BGN13" s="0"/>
      <c r="BGO13" s="0"/>
      <c r="BGP13" s="0"/>
      <c r="BGQ13" s="0"/>
      <c r="BGR13" s="0"/>
      <c r="BGS13" s="0"/>
      <c r="BGT13" s="0"/>
      <c r="BGU13" s="0"/>
      <c r="BGV13" s="0"/>
      <c r="BGW13" s="0"/>
      <c r="BGX13" s="0"/>
      <c r="BGY13" s="0"/>
      <c r="BGZ13" s="0"/>
      <c r="BHA13" s="0"/>
      <c r="BHB13" s="0"/>
      <c r="BHC13" s="0"/>
      <c r="BHD13" s="0"/>
      <c r="BHE13" s="0"/>
      <c r="BHF13" s="0"/>
      <c r="BHG13" s="0"/>
      <c r="BHH13" s="0"/>
      <c r="BHI13" s="0"/>
      <c r="BHJ13" s="0"/>
      <c r="BHK13" s="0"/>
      <c r="BHL13" s="0"/>
      <c r="BHM13" s="0"/>
      <c r="BHN13" s="0"/>
      <c r="BHO13" s="0"/>
      <c r="BHP13" s="0"/>
      <c r="BHQ13" s="0"/>
      <c r="BHR13" s="0"/>
      <c r="BHS13" s="0"/>
      <c r="BHT13" s="0"/>
      <c r="BHU13" s="0"/>
      <c r="BHV13" s="0"/>
      <c r="BHW13" s="0"/>
      <c r="BHX13" s="0"/>
      <c r="BHY13" s="0"/>
      <c r="BHZ13" s="0"/>
      <c r="BIA13" s="0"/>
      <c r="BIB13" s="0"/>
      <c r="BIC13" s="0"/>
      <c r="BID13" s="0"/>
      <c r="BIE13" s="0"/>
      <c r="BIF13" s="0"/>
      <c r="BIG13" s="0"/>
      <c r="BIH13" s="0"/>
      <c r="BII13" s="0"/>
      <c r="BIJ13" s="0"/>
      <c r="BIK13" s="0"/>
      <c r="BIL13" s="0"/>
      <c r="BIM13" s="0"/>
      <c r="BIN13" s="0"/>
      <c r="BIO13" s="0"/>
      <c r="BIP13" s="0"/>
      <c r="BIQ13" s="0"/>
      <c r="BIR13" s="0"/>
      <c r="BIS13" s="0"/>
      <c r="BIT13" s="0"/>
      <c r="BIU13" s="0"/>
      <c r="BIV13" s="0"/>
      <c r="BIW13" s="0"/>
      <c r="BIX13" s="0"/>
      <c r="BIY13" s="0"/>
      <c r="BIZ13" s="0"/>
      <c r="BJA13" s="0"/>
      <c r="BJB13" s="0"/>
      <c r="BJC13" s="0"/>
      <c r="BJD13" s="0"/>
      <c r="BJE13" s="0"/>
      <c r="BJF13" s="0"/>
      <c r="BJG13" s="0"/>
      <c r="BJH13" s="0"/>
      <c r="BJI13" s="0"/>
      <c r="BJJ13" s="0"/>
      <c r="BJK13" s="0"/>
      <c r="BJL13" s="0"/>
      <c r="BJM13" s="0"/>
      <c r="BJN13" s="0"/>
      <c r="BJO13" s="0"/>
      <c r="BJP13" s="0"/>
      <c r="BJQ13" s="0"/>
      <c r="BJR13" s="0"/>
      <c r="BJS13" s="0"/>
      <c r="BJT13" s="0"/>
      <c r="BJU13" s="0"/>
      <c r="BJV13" s="0"/>
      <c r="BJW13" s="0"/>
      <c r="BJX13" s="0"/>
      <c r="BJY13" s="0"/>
      <c r="BJZ13" s="0"/>
      <c r="BKA13" s="0"/>
      <c r="BKB13" s="0"/>
      <c r="BKC13" s="0"/>
      <c r="BKD13" s="0"/>
      <c r="BKE13" s="0"/>
      <c r="BKF13" s="0"/>
      <c r="BKG13" s="0"/>
      <c r="BKH13" s="0"/>
      <c r="BKI13" s="0"/>
      <c r="BKJ13" s="0"/>
      <c r="BKK13" s="0"/>
      <c r="BKL13" s="0"/>
      <c r="BKM13" s="0"/>
      <c r="BKN13" s="0"/>
      <c r="BKO13" s="0"/>
      <c r="BKP13" s="0"/>
      <c r="BKQ13" s="0"/>
      <c r="BKR13" s="0"/>
      <c r="BKS13" s="0"/>
      <c r="BKT13" s="0"/>
      <c r="BKU13" s="0"/>
      <c r="BKV13" s="0"/>
      <c r="BKW13" s="0"/>
      <c r="BKX13" s="0"/>
      <c r="BKY13" s="0"/>
      <c r="BKZ13" s="0"/>
      <c r="BLA13" s="0"/>
      <c r="BLB13" s="0"/>
      <c r="BLC13" s="0"/>
      <c r="BLD13" s="0"/>
      <c r="BLE13" s="0"/>
      <c r="BLF13" s="0"/>
      <c r="BLG13" s="0"/>
      <c r="BLH13" s="0"/>
      <c r="BLI13" s="0"/>
      <c r="BLJ13" s="0"/>
      <c r="BLK13" s="0"/>
      <c r="BLL13" s="0"/>
      <c r="BLM13" s="0"/>
      <c r="BLN13" s="0"/>
      <c r="BLO13" s="0"/>
      <c r="BLP13" s="0"/>
      <c r="BLQ13" s="0"/>
      <c r="BLR13" s="0"/>
      <c r="BLS13" s="0"/>
      <c r="BLT13" s="0"/>
      <c r="BLU13" s="0"/>
      <c r="BLV13" s="0"/>
      <c r="BLW13" s="0"/>
      <c r="BLX13" s="0"/>
      <c r="BLY13" s="0"/>
      <c r="BLZ13" s="0"/>
      <c r="BMA13" s="0"/>
      <c r="BMB13" s="0"/>
      <c r="BMC13" s="0"/>
      <c r="BMD13" s="0"/>
      <c r="BME13" s="0"/>
      <c r="BMF13" s="0"/>
      <c r="BMG13" s="0"/>
      <c r="BMH13" s="0"/>
      <c r="BMI13" s="0"/>
      <c r="BMJ13" s="0"/>
      <c r="BMK13" s="0"/>
      <c r="BML13" s="0"/>
      <c r="BMM13" s="0"/>
      <c r="BMN13" s="0"/>
      <c r="BMO13" s="0"/>
      <c r="BMP13" s="0"/>
      <c r="BMQ13" s="0"/>
      <c r="BMR13" s="0"/>
      <c r="BMS13" s="0"/>
      <c r="BMT13" s="0"/>
      <c r="BMU13" s="0"/>
      <c r="BMV13" s="0"/>
      <c r="BMW13" s="0"/>
      <c r="BMX13" s="0"/>
      <c r="BMY13" s="0"/>
      <c r="BMZ13" s="0"/>
      <c r="BNA13" s="0"/>
      <c r="BNB13" s="0"/>
      <c r="BNC13" s="0"/>
      <c r="BND13" s="0"/>
      <c r="BNE13" s="0"/>
      <c r="BNF13" s="0"/>
      <c r="BNG13" s="0"/>
      <c r="BNH13" s="0"/>
      <c r="BNI13" s="0"/>
      <c r="BNJ13" s="0"/>
      <c r="BNK13" s="0"/>
      <c r="BNL13" s="0"/>
      <c r="BNM13" s="0"/>
      <c r="BNN13" s="0"/>
      <c r="BNO13" s="0"/>
      <c r="BNP13" s="0"/>
      <c r="BNQ13" s="0"/>
      <c r="BNR13" s="0"/>
      <c r="BNS13" s="0"/>
      <c r="BNT13" s="0"/>
      <c r="BNU13" s="0"/>
      <c r="BNV13" s="0"/>
      <c r="BNW13" s="0"/>
      <c r="BNX13" s="0"/>
      <c r="BNY13" s="0"/>
      <c r="BNZ13" s="0"/>
      <c r="BOA13" s="0"/>
      <c r="BOB13" s="0"/>
      <c r="BOC13" s="0"/>
      <c r="BOD13" s="0"/>
      <c r="BOE13" s="0"/>
      <c r="BOF13" s="0"/>
      <c r="BOG13" s="0"/>
      <c r="BOH13" s="0"/>
      <c r="BOI13" s="0"/>
      <c r="BOJ13" s="0"/>
      <c r="BOK13" s="0"/>
      <c r="BOL13" s="0"/>
      <c r="BOM13" s="0"/>
      <c r="BON13" s="0"/>
      <c r="BOO13" s="0"/>
      <c r="BOP13" s="0"/>
      <c r="BOQ13" s="0"/>
      <c r="BOR13" s="0"/>
      <c r="BOS13" s="0"/>
      <c r="BOT13" s="0"/>
      <c r="BOU13" s="0"/>
      <c r="BOV13" s="0"/>
      <c r="BOW13" s="0"/>
      <c r="BOX13" s="0"/>
      <c r="BOY13" s="0"/>
      <c r="BOZ13" s="0"/>
      <c r="BPA13" s="0"/>
      <c r="BPB13" s="0"/>
      <c r="BPC13" s="0"/>
      <c r="BPD13" s="0"/>
      <c r="BPE13" s="0"/>
      <c r="BPF13" s="0"/>
      <c r="BPG13" s="0"/>
      <c r="BPH13" s="0"/>
      <c r="BPI13" s="0"/>
      <c r="BPJ13" s="0"/>
      <c r="BPK13" s="0"/>
      <c r="BPL13" s="0"/>
      <c r="BPM13" s="0"/>
      <c r="BPN13" s="0"/>
      <c r="BPO13" s="0"/>
      <c r="BPP13" s="0"/>
      <c r="BPQ13" s="0"/>
      <c r="BPR13" s="0"/>
      <c r="BPS13" s="0"/>
      <c r="BPT13" s="0"/>
      <c r="BPU13" s="0"/>
      <c r="BPV13" s="0"/>
      <c r="BPW13" s="0"/>
      <c r="BPX13" s="0"/>
      <c r="BPY13" s="0"/>
      <c r="BPZ13" s="0"/>
      <c r="BQA13" s="0"/>
      <c r="BQB13" s="0"/>
      <c r="BQC13" s="0"/>
      <c r="BQD13" s="0"/>
      <c r="BQE13" s="0"/>
      <c r="BQF13" s="0"/>
      <c r="BQG13" s="0"/>
      <c r="BQH13" s="0"/>
      <c r="BQI13" s="0"/>
      <c r="BQJ13" s="0"/>
      <c r="BQK13" s="0"/>
      <c r="BQL13" s="0"/>
      <c r="BQM13" s="0"/>
      <c r="BQN13" s="0"/>
      <c r="BQO13" s="0"/>
      <c r="BQP13" s="0"/>
      <c r="BQQ13" s="0"/>
      <c r="BQR13" s="0"/>
      <c r="BQS13" s="0"/>
      <c r="BQT13" s="0"/>
      <c r="BQU13" s="0"/>
      <c r="BQV13" s="0"/>
      <c r="BQW13" s="0"/>
      <c r="BQX13" s="0"/>
      <c r="BQY13" s="0"/>
      <c r="BQZ13" s="0"/>
      <c r="BRA13" s="0"/>
      <c r="BRB13" s="0"/>
      <c r="BRC13" s="0"/>
      <c r="BRD13" s="0"/>
      <c r="BRE13" s="0"/>
      <c r="BRF13" s="0"/>
      <c r="BRG13" s="0"/>
      <c r="BRH13" s="0"/>
      <c r="BRI13" s="0"/>
      <c r="BRJ13" s="0"/>
      <c r="BRK13" s="0"/>
      <c r="BRL13" s="0"/>
      <c r="BRM13" s="0"/>
      <c r="BRN13" s="0"/>
      <c r="BRO13" s="0"/>
      <c r="BRP13" s="0"/>
      <c r="BRQ13" s="0"/>
      <c r="BRR13" s="0"/>
      <c r="BRS13" s="0"/>
      <c r="BRT13" s="0"/>
      <c r="BRU13" s="0"/>
      <c r="BRV13" s="0"/>
      <c r="BRW13" s="0"/>
      <c r="BRX13" s="0"/>
      <c r="BRY13" s="0"/>
      <c r="BRZ13" s="0"/>
      <c r="BSA13" s="0"/>
      <c r="BSB13" s="0"/>
      <c r="BSC13" s="0"/>
      <c r="BSD13" s="0"/>
      <c r="BSE13" s="0"/>
      <c r="BSF13" s="0"/>
      <c r="BSG13" s="0"/>
      <c r="BSH13" s="0"/>
      <c r="BSI13" s="0"/>
      <c r="BSJ13" s="0"/>
      <c r="BSK13" s="0"/>
      <c r="BSL13" s="0"/>
      <c r="BSM13" s="0"/>
      <c r="BSN13" s="0"/>
      <c r="BSO13" s="0"/>
      <c r="BSP13" s="0"/>
      <c r="BSQ13" s="0"/>
      <c r="BSR13" s="0"/>
      <c r="BSS13" s="0"/>
      <c r="BST13" s="0"/>
      <c r="BSU13" s="0"/>
      <c r="BSV13" s="0"/>
      <c r="BSW13" s="0"/>
      <c r="BSX13" s="0"/>
      <c r="BSY13" s="0"/>
      <c r="BSZ13" s="0"/>
      <c r="BTA13" s="0"/>
      <c r="BTB13" s="0"/>
      <c r="BTC13" s="0"/>
      <c r="BTD13" s="0"/>
      <c r="BTE13" s="0"/>
      <c r="BTF13" s="0"/>
      <c r="BTG13" s="0"/>
      <c r="BTH13" s="0"/>
      <c r="BTI13" s="0"/>
      <c r="BTJ13" s="0"/>
      <c r="BTK13" s="0"/>
      <c r="BTL13" s="0"/>
      <c r="BTM13" s="0"/>
      <c r="BTN13" s="0"/>
      <c r="BTO13" s="0"/>
      <c r="BTP13" s="0"/>
      <c r="BTQ13" s="0"/>
      <c r="BTR13" s="0"/>
      <c r="BTS13" s="0"/>
      <c r="BTT13" s="0"/>
      <c r="BTU13" s="0"/>
      <c r="BTV13" s="0"/>
      <c r="BTW13" s="0"/>
      <c r="BTX13" s="0"/>
      <c r="BTY13" s="0"/>
      <c r="BTZ13" s="0"/>
      <c r="BUA13" s="0"/>
      <c r="BUB13" s="0"/>
      <c r="BUC13" s="0"/>
      <c r="BUD13" s="0"/>
      <c r="BUE13" s="0"/>
      <c r="BUF13" s="0"/>
      <c r="BUG13" s="0"/>
      <c r="BUH13" s="0"/>
      <c r="BUI13" s="0"/>
      <c r="BUJ13" s="0"/>
      <c r="BUK13" s="0"/>
      <c r="BUL13" s="0"/>
      <c r="BUM13" s="0"/>
      <c r="BUN13" s="0"/>
      <c r="BUO13" s="0"/>
      <c r="BUP13" s="0"/>
      <c r="BUQ13" s="0"/>
      <c r="BUR13" s="0"/>
      <c r="BUS13" s="0"/>
      <c r="BUT13" s="0"/>
      <c r="BUU13" s="0"/>
      <c r="BUV13" s="0"/>
      <c r="BUW13" s="0"/>
      <c r="BUX13" s="0"/>
      <c r="BUY13" s="0"/>
      <c r="BUZ13" s="0"/>
      <c r="BVA13" s="0"/>
      <c r="BVB13" s="0"/>
      <c r="BVC13" s="0"/>
      <c r="BVD13" s="0"/>
      <c r="BVE13" s="0"/>
      <c r="BVF13" s="0"/>
      <c r="BVG13" s="0"/>
      <c r="BVH13" s="0"/>
      <c r="BVI13" s="0"/>
      <c r="BVJ13" s="0"/>
      <c r="BVK13" s="0"/>
      <c r="BVL13" s="0"/>
      <c r="BVM13" s="0"/>
      <c r="BVN13" s="0"/>
      <c r="BVO13" s="0"/>
      <c r="BVP13" s="0"/>
      <c r="BVQ13" s="0"/>
      <c r="BVR13" s="0"/>
      <c r="BVS13" s="0"/>
      <c r="BVT13" s="0"/>
      <c r="BVU13" s="0"/>
      <c r="BVV13" s="0"/>
      <c r="BVW13" s="0"/>
      <c r="BVX13" s="0"/>
      <c r="BVY13" s="0"/>
      <c r="BVZ13" s="0"/>
      <c r="BWA13" s="0"/>
      <c r="BWB13" s="0"/>
      <c r="BWC13" s="0"/>
      <c r="BWD13" s="0"/>
      <c r="BWE13" s="0"/>
      <c r="BWF13" s="0"/>
      <c r="BWG13" s="0"/>
      <c r="BWH13" s="0"/>
      <c r="BWI13" s="0"/>
      <c r="BWJ13" s="0"/>
      <c r="BWK13" s="0"/>
      <c r="BWL13" s="0"/>
      <c r="BWM13" s="0"/>
      <c r="BWN13" s="0"/>
      <c r="BWO13" s="0"/>
      <c r="BWP13" s="0"/>
      <c r="BWQ13" s="0"/>
      <c r="BWR13" s="0"/>
      <c r="BWS13" s="0"/>
      <c r="BWT13" s="0"/>
      <c r="BWU13" s="0"/>
      <c r="BWV13" s="0"/>
      <c r="BWW13" s="0"/>
      <c r="BWX13" s="0"/>
      <c r="BWY13" s="0"/>
      <c r="BWZ13" s="0"/>
      <c r="BXA13" s="0"/>
      <c r="BXB13" s="0"/>
      <c r="BXC13" s="0"/>
      <c r="BXD13" s="0"/>
      <c r="BXE13" s="0"/>
      <c r="BXF13" s="0"/>
      <c r="BXG13" s="0"/>
      <c r="BXH13" s="0"/>
      <c r="BXI13" s="0"/>
      <c r="BXJ13" s="0"/>
      <c r="BXK13" s="0"/>
      <c r="BXL13" s="0"/>
      <c r="BXM13" s="0"/>
      <c r="BXN13" s="0"/>
      <c r="BXO13" s="0"/>
      <c r="BXP13" s="0"/>
      <c r="BXQ13" s="0"/>
      <c r="BXR13" s="0"/>
      <c r="BXS13" s="0"/>
      <c r="BXT13" s="0"/>
      <c r="BXU13" s="0"/>
      <c r="BXV13" s="0"/>
      <c r="BXW13" s="0"/>
      <c r="BXX13" s="0"/>
      <c r="BXY13" s="0"/>
      <c r="BXZ13" s="0"/>
      <c r="BYA13" s="0"/>
      <c r="BYB13" s="0"/>
      <c r="BYC13" s="0"/>
      <c r="BYD13" s="0"/>
      <c r="BYE13" s="0"/>
      <c r="BYF13" s="0"/>
      <c r="BYG13" s="0"/>
      <c r="BYH13" s="0"/>
      <c r="BYI13" s="0"/>
      <c r="BYJ13" s="0"/>
      <c r="BYK13" s="0"/>
      <c r="BYL13" s="0"/>
      <c r="BYM13" s="0"/>
      <c r="BYN13" s="0"/>
      <c r="BYO13" s="0"/>
      <c r="BYP13" s="0"/>
      <c r="BYQ13" s="0"/>
      <c r="BYR13" s="0"/>
      <c r="BYS13" s="0"/>
      <c r="BYT13" s="0"/>
      <c r="BYU13" s="0"/>
      <c r="BYV13" s="0"/>
      <c r="BYW13" s="0"/>
      <c r="BYX13" s="0"/>
      <c r="BYY13" s="0"/>
      <c r="BYZ13" s="0"/>
      <c r="BZA13" s="0"/>
      <c r="BZB13" s="0"/>
      <c r="BZC13" s="0"/>
      <c r="BZD13" s="0"/>
      <c r="BZE13" s="0"/>
      <c r="BZF13" s="0"/>
      <c r="BZG13" s="0"/>
      <c r="BZH13" s="0"/>
      <c r="BZI13" s="0"/>
      <c r="BZJ13" s="0"/>
      <c r="BZK13" s="0"/>
      <c r="BZL13" s="0"/>
      <c r="BZM13" s="0"/>
      <c r="BZN13" s="0"/>
      <c r="BZO13" s="0"/>
      <c r="BZP13" s="0"/>
      <c r="BZQ13" s="0"/>
      <c r="BZR13" s="0"/>
      <c r="BZS13" s="0"/>
      <c r="BZT13" s="0"/>
      <c r="BZU13" s="0"/>
      <c r="BZV13" s="0"/>
      <c r="BZW13" s="0"/>
      <c r="BZX13" s="0"/>
      <c r="BZY13" s="0"/>
      <c r="BZZ13" s="0"/>
      <c r="CAA13" s="0"/>
      <c r="CAB13" s="0"/>
      <c r="CAC13" s="0"/>
      <c r="CAD13" s="0"/>
      <c r="CAE13" s="0"/>
      <c r="CAF13" s="0"/>
      <c r="CAG13" s="0"/>
      <c r="CAH13" s="0"/>
      <c r="CAI13" s="0"/>
      <c r="CAJ13" s="0"/>
      <c r="CAK13" s="0"/>
      <c r="CAL13" s="0"/>
      <c r="CAM13" s="0"/>
      <c r="CAN13" s="0"/>
      <c r="CAO13" s="0"/>
      <c r="CAP13" s="0"/>
      <c r="CAQ13" s="0"/>
      <c r="CAR13" s="0"/>
      <c r="CAS13" s="0"/>
      <c r="CAT13" s="0"/>
      <c r="CAU13" s="0"/>
      <c r="CAV13" s="0"/>
      <c r="CAW13" s="0"/>
      <c r="CAX13" s="0"/>
      <c r="CAY13" s="0"/>
      <c r="CAZ13" s="0"/>
      <c r="CBA13" s="0"/>
      <c r="CBB13" s="0"/>
      <c r="CBC13" s="0"/>
      <c r="CBD13" s="0"/>
      <c r="CBE13" s="0"/>
      <c r="CBF13" s="0"/>
      <c r="CBG13" s="0"/>
      <c r="CBH13" s="0"/>
      <c r="CBI13" s="0"/>
      <c r="CBJ13" s="0"/>
      <c r="CBK13" s="0"/>
      <c r="CBL13" s="0"/>
      <c r="CBM13" s="0"/>
      <c r="CBN13" s="0"/>
      <c r="CBO13" s="0"/>
      <c r="CBP13" s="0"/>
      <c r="CBQ13" s="0"/>
      <c r="CBR13" s="0"/>
      <c r="CBS13" s="0"/>
      <c r="CBT13" s="0"/>
      <c r="CBU13" s="0"/>
      <c r="CBV13" s="0"/>
      <c r="CBW13" s="0"/>
      <c r="CBX13" s="0"/>
      <c r="CBY13" s="0"/>
      <c r="CBZ13" s="0"/>
      <c r="CCA13" s="0"/>
      <c r="CCB13" s="0"/>
      <c r="CCC13" s="0"/>
      <c r="CCD13" s="0"/>
      <c r="CCE13" s="0"/>
      <c r="CCF13" s="0"/>
      <c r="CCG13" s="0"/>
      <c r="CCH13" s="0"/>
      <c r="CCI13" s="0"/>
      <c r="CCJ13" s="0"/>
      <c r="CCK13" s="0"/>
      <c r="CCL13" s="0"/>
      <c r="CCM13" s="0"/>
      <c r="CCN13" s="0"/>
      <c r="CCO13" s="0"/>
      <c r="CCP13" s="0"/>
      <c r="CCQ13" s="0"/>
      <c r="CCR13" s="0"/>
      <c r="CCS13" s="0"/>
      <c r="CCT13" s="0"/>
      <c r="CCU13" s="0"/>
      <c r="CCV13" s="0"/>
      <c r="CCW13" s="0"/>
      <c r="CCX13" s="0"/>
      <c r="CCY13" s="0"/>
      <c r="CCZ13" s="0"/>
      <c r="CDA13" s="0"/>
      <c r="CDB13" s="0"/>
      <c r="CDC13" s="0"/>
      <c r="CDD13" s="0"/>
      <c r="CDE13" s="0"/>
      <c r="CDF13" s="0"/>
      <c r="CDG13" s="0"/>
      <c r="CDH13" s="0"/>
      <c r="CDI13" s="0"/>
      <c r="CDJ13" s="0"/>
      <c r="CDK13" s="0"/>
      <c r="CDL13" s="0"/>
      <c r="CDM13" s="0"/>
      <c r="CDN13" s="0"/>
      <c r="CDO13" s="0"/>
      <c r="CDP13" s="0"/>
      <c r="CDQ13" s="0"/>
      <c r="CDR13" s="0"/>
      <c r="CDS13" s="0"/>
      <c r="CDT13" s="0"/>
      <c r="CDU13" s="0"/>
      <c r="CDV13" s="0"/>
      <c r="CDW13" s="0"/>
      <c r="CDX13" s="0"/>
      <c r="CDY13" s="0"/>
      <c r="CDZ13" s="0"/>
      <c r="CEA13" s="0"/>
      <c r="CEB13" s="0"/>
      <c r="CEC13" s="0"/>
      <c r="CED13" s="0"/>
      <c r="CEE13" s="0"/>
      <c r="CEF13" s="0"/>
      <c r="CEG13" s="0"/>
      <c r="CEH13" s="0"/>
      <c r="CEI13" s="0"/>
      <c r="CEJ13" s="0"/>
      <c r="CEK13" s="0"/>
      <c r="CEL13" s="0"/>
      <c r="CEM13" s="0"/>
      <c r="CEN13" s="0"/>
      <c r="CEO13" s="0"/>
      <c r="CEP13" s="0"/>
      <c r="CEQ13" s="0"/>
      <c r="CER13" s="0"/>
      <c r="CES13" s="0"/>
      <c r="CET13" s="0"/>
      <c r="CEU13" s="0"/>
      <c r="CEV13" s="0"/>
      <c r="CEW13" s="0"/>
      <c r="CEX13" s="0"/>
      <c r="CEY13" s="0"/>
      <c r="CEZ13" s="0"/>
      <c r="CFA13" s="0"/>
      <c r="CFB13" s="0"/>
      <c r="CFC13" s="0"/>
      <c r="CFD13" s="0"/>
      <c r="CFE13" s="0"/>
      <c r="CFF13" s="0"/>
      <c r="CFG13" s="0"/>
      <c r="CFH13" s="0"/>
      <c r="CFI13" s="0"/>
      <c r="CFJ13" s="0"/>
      <c r="CFK13" s="0"/>
      <c r="CFL13" s="0"/>
      <c r="CFM13" s="0"/>
      <c r="CFN13" s="0"/>
      <c r="CFO13" s="0"/>
      <c r="CFP13" s="0"/>
      <c r="CFQ13" s="0"/>
      <c r="CFR13" s="0"/>
      <c r="CFS13" s="0"/>
      <c r="CFT13" s="0"/>
      <c r="CFU13" s="0"/>
      <c r="CFV13" s="0"/>
      <c r="CFW13" s="0"/>
      <c r="CFX13" s="0"/>
      <c r="CFY13" s="0"/>
      <c r="CFZ13" s="0"/>
      <c r="CGA13" s="0"/>
      <c r="CGB13" s="0"/>
      <c r="CGC13" s="0"/>
      <c r="CGD13" s="0"/>
      <c r="CGE13" s="0"/>
      <c r="CGF13" s="0"/>
      <c r="CGG13" s="0"/>
      <c r="CGH13" s="0"/>
      <c r="CGI13" s="0"/>
      <c r="CGJ13" s="0"/>
      <c r="CGK13" s="0"/>
      <c r="CGL13" s="0"/>
      <c r="CGM13" s="0"/>
      <c r="CGN13" s="0"/>
      <c r="CGO13" s="0"/>
      <c r="CGP13" s="0"/>
      <c r="CGQ13" s="0"/>
      <c r="CGR13" s="0"/>
      <c r="CGS13" s="0"/>
      <c r="CGT13" s="0"/>
      <c r="CGU13" s="0"/>
      <c r="CGV13" s="0"/>
      <c r="CGW13" s="0"/>
      <c r="CGX13" s="0"/>
      <c r="CGY13" s="0"/>
      <c r="CGZ13" s="0"/>
      <c r="CHA13" s="0"/>
      <c r="CHB13" s="0"/>
      <c r="CHC13" s="0"/>
      <c r="CHD13" s="0"/>
      <c r="CHE13" s="0"/>
      <c r="CHF13" s="0"/>
      <c r="CHG13" s="0"/>
      <c r="CHH13" s="0"/>
      <c r="CHI13" s="0"/>
      <c r="CHJ13" s="0"/>
      <c r="CHK13" s="0"/>
      <c r="CHL13" s="0"/>
      <c r="CHM13" s="0"/>
      <c r="CHN13" s="0"/>
      <c r="CHO13" s="0"/>
      <c r="CHP13" s="0"/>
      <c r="CHQ13" s="0"/>
      <c r="CHR13" s="0"/>
      <c r="CHS13" s="0"/>
      <c r="CHT13" s="0"/>
      <c r="CHU13" s="0"/>
      <c r="CHV13" s="0"/>
      <c r="CHW13" s="0"/>
      <c r="CHX13" s="0"/>
      <c r="CHY13" s="0"/>
      <c r="CHZ13" s="0"/>
      <c r="CIA13" s="0"/>
      <c r="CIB13" s="0"/>
      <c r="CIC13" s="0"/>
      <c r="CID13" s="0"/>
      <c r="CIE13" s="0"/>
      <c r="CIF13" s="0"/>
      <c r="CIG13" s="0"/>
      <c r="CIH13" s="0"/>
      <c r="CII13" s="0"/>
      <c r="CIJ13" s="0"/>
      <c r="CIK13" s="0"/>
      <c r="CIL13" s="0"/>
      <c r="CIM13" s="0"/>
      <c r="CIN13" s="0"/>
      <c r="CIO13" s="0"/>
      <c r="CIP13" s="0"/>
      <c r="CIQ13" s="0"/>
      <c r="CIR13" s="0"/>
      <c r="CIS13" s="0"/>
      <c r="CIT13" s="0"/>
      <c r="CIU13" s="0"/>
      <c r="CIV13" s="0"/>
      <c r="CIW13" s="0"/>
      <c r="CIX13" s="0"/>
      <c r="CIY13" s="0"/>
      <c r="CIZ13" s="0"/>
      <c r="CJA13" s="0"/>
      <c r="CJB13" s="0"/>
      <c r="CJC13" s="0"/>
      <c r="CJD13" s="0"/>
      <c r="CJE13" s="0"/>
      <c r="CJF13" s="0"/>
      <c r="CJG13" s="0"/>
      <c r="CJH13" s="0"/>
      <c r="CJI13" s="0"/>
      <c r="CJJ13" s="0"/>
      <c r="CJK13" s="0"/>
      <c r="CJL13" s="0"/>
      <c r="CJM13" s="0"/>
      <c r="CJN13" s="0"/>
      <c r="CJO13" s="0"/>
      <c r="CJP13" s="0"/>
      <c r="CJQ13" s="0"/>
      <c r="CJR13" s="0"/>
      <c r="CJS13" s="0"/>
      <c r="CJT13" s="0"/>
      <c r="CJU13" s="0"/>
      <c r="CJV13" s="0"/>
      <c r="CJW13" s="0"/>
      <c r="CJX13" s="0"/>
      <c r="CJY13" s="0"/>
      <c r="CJZ13" s="0"/>
      <c r="CKA13" s="0"/>
      <c r="CKB13" s="0"/>
      <c r="CKC13" s="0"/>
      <c r="CKD13" s="0"/>
      <c r="CKE13" s="0"/>
      <c r="CKF13" s="0"/>
      <c r="CKG13" s="0"/>
      <c r="CKH13" s="0"/>
      <c r="CKI13" s="0"/>
      <c r="CKJ13" s="0"/>
      <c r="CKK13" s="0"/>
      <c r="CKL13" s="0"/>
      <c r="CKM13" s="0"/>
      <c r="CKN13" s="0"/>
      <c r="CKO13" s="0"/>
      <c r="CKP13" s="0"/>
      <c r="CKQ13" s="0"/>
      <c r="CKR13" s="0"/>
      <c r="CKS13" s="0"/>
      <c r="CKT13" s="0"/>
      <c r="CKU13" s="0"/>
      <c r="CKV13" s="0"/>
      <c r="CKW13" s="0"/>
      <c r="CKX13" s="0"/>
      <c r="CKY13" s="0"/>
      <c r="CKZ13" s="0"/>
      <c r="CLA13" s="0"/>
      <c r="CLB13" s="0"/>
      <c r="CLC13" s="0"/>
      <c r="CLD13" s="0"/>
      <c r="CLE13" s="0"/>
      <c r="CLF13" s="0"/>
      <c r="CLG13" s="0"/>
      <c r="CLH13" s="0"/>
      <c r="CLI13" s="0"/>
      <c r="CLJ13" s="0"/>
      <c r="CLK13" s="0"/>
      <c r="CLL13" s="0"/>
      <c r="CLM13" s="0"/>
      <c r="CLN13" s="0"/>
      <c r="CLO13" s="0"/>
      <c r="CLP13" s="0"/>
      <c r="CLQ13" s="0"/>
      <c r="CLR13" s="0"/>
      <c r="CLS13" s="0"/>
      <c r="CLT13" s="0"/>
      <c r="CLU13" s="0"/>
      <c r="CLV13" s="0"/>
      <c r="CLW13" s="0"/>
      <c r="CLX13" s="0"/>
      <c r="CLY13" s="0"/>
      <c r="CLZ13" s="0"/>
      <c r="CMA13" s="0"/>
      <c r="CMB13" s="0"/>
      <c r="CMC13" s="0"/>
      <c r="CMD13" s="0"/>
      <c r="CME13" s="0"/>
      <c r="CMF13" s="0"/>
      <c r="CMG13" s="0"/>
      <c r="CMH13" s="0"/>
      <c r="CMI13" s="0"/>
      <c r="CMJ13" s="0"/>
      <c r="CMK13" s="0"/>
      <c r="CML13" s="0"/>
      <c r="CMM13" s="0"/>
      <c r="CMN13" s="0"/>
      <c r="CMO13" s="0"/>
      <c r="CMP13" s="0"/>
      <c r="CMQ13" s="0"/>
      <c r="CMR13" s="0"/>
      <c r="CMS13" s="0"/>
      <c r="CMT13" s="0"/>
      <c r="CMU13" s="0"/>
      <c r="CMV13" s="0"/>
      <c r="CMW13" s="0"/>
      <c r="CMX13" s="0"/>
      <c r="CMY13" s="0"/>
      <c r="CMZ13" s="0"/>
      <c r="CNA13" s="0"/>
      <c r="CNB13" s="0"/>
      <c r="CNC13" s="0"/>
      <c r="CND13" s="0"/>
      <c r="CNE13" s="0"/>
      <c r="CNF13" s="0"/>
      <c r="CNG13" s="0"/>
      <c r="CNH13" s="0"/>
      <c r="CNI13" s="0"/>
      <c r="CNJ13" s="0"/>
      <c r="CNK13" s="0"/>
      <c r="CNL13" s="0"/>
      <c r="CNM13" s="0"/>
      <c r="CNN13" s="0"/>
      <c r="CNO13" s="0"/>
      <c r="CNP13" s="0"/>
      <c r="CNQ13" s="0"/>
      <c r="CNR13" s="0"/>
      <c r="CNS13" s="0"/>
      <c r="CNT13" s="0"/>
      <c r="CNU13" s="0"/>
      <c r="CNV13" s="0"/>
      <c r="CNW13" s="0"/>
      <c r="CNX13" s="0"/>
      <c r="CNY13" s="0"/>
      <c r="CNZ13" s="0"/>
      <c r="COA13" s="0"/>
      <c r="COB13" s="0"/>
      <c r="COC13" s="0"/>
      <c r="COD13" s="0"/>
      <c r="COE13" s="0"/>
      <c r="COF13" s="0"/>
      <c r="COG13" s="0"/>
      <c r="COH13" s="0"/>
      <c r="COI13" s="0"/>
      <c r="COJ13" s="0"/>
      <c r="COK13" s="0"/>
      <c r="COL13" s="0"/>
      <c r="COM13" s="0"/>
      <c r="CON13" s="0"/>
      <c r="COO13" s="0"/>
      <c r="COP13" s="0"/>
      <c r="COQ13" s="0"/>
      <c r="COR13" s="0"/>
      <c r="COS13" s="0"/>
      <c r="COT13" s="0"/>
      <c r="COU13" s="0"/>
      <c r="COV13" s="0"/>
      <c r="COW13" s="0"/>
      <c r="COX13" s="0"/>
      <c r="COY13" s="0"/>
      <c r="COZ13" s="0"/>
      <c r="CPA13" s="0"/>
      <c r="CPB13" s="0"/>
      <c r="CPC13" s="0"/>
      <c r="CPD13" s="0"/>
      <c r="CPE13" s="0"/>
      <c r="CPF13" s="0"/>
      <c r="CPG13" s="0"/>
      <c r="CPH13" s="0"/>
      <c r="CPI13" s="0"/>
      <c r="CPJ13" s="0"/>
      <c r="CPK13" s="0"/>
      <c r="CPL13" s="0"/>
      <c r="CPM13" s="0"/>
      <c r="CPN13" s="0"/>
      <c r="CPO13" s="0"/>
      <c r="CPP13" s="0"/>
      <c r="CPQ13" s="0"/>
      <c r="CPR13" s="0"/>
      <c r="CPS13" s="0"/>
      <c r="CPT13" s="0"/>
      <c r="CPU13" s="0"/>
      <c r="CPV13" s="0"/>
      <c r="CPW13" s="0"/>
      <c r="CPX13" s="0"/>
      <c r="CPY13" s="0"/>
      <c r="CPZ13" s="0"/>
      <c r="CQA13" s="0"/>
      <c r="CQB13" s="0"/>
      <c r="CQC13" s="0"/>
      <c r="CQD13" s="0"/>
      <c r="CQE13" s="0"/>
      <c r="CQF13" s="0"/>
      <c r="CQG13" s="0"/>
      <c r="CQH13" s="0"/>
      <c r="CQI13" s="0"/>
      <c r="CQJ13" s="0"/>
      <c r="CQK13" s="0"/>
      <c r="CQL13" s="0"/>
      <c r="CQM13" s="0"/>
      <c r="CQN13" s="0"/>
      <c r="CQO13" s="0"/>
      <c r="CQP13" s="0"/>
      <c r="CQQ13" s="0"/>
      <c r="CQR13" s="0"/>
      <c r="CQS13" s="0"/>
      <c r="CQT13" s="0"/>
      <c r="CQU13" s="0"/>
      <c r="CQV13" s="0"/>
      <c r="CQW13" s="0"/>
      <c r="CQX13" s="0"/>
      <c r="CQY13" s="0"/>
      <c r="CQZ13" s="0"/>
      <c r="CRA13" s="0"/>
      <c r="CRB13" s="0"/>
      <c r="CRC13" s="0"/>
      <c r="CRD13" s="0"/>
      <c r="CRE13" s="0"/>
      <c r="CRF13" s="0"/>
      <c r="CRG13" s="0"/>
      <c r="CRH13" s="0"/>
      <c r="CRI13" s="0"/>
      <c r="CRJ13" s="0"/>
      <c r="CRK13" s="0"/>
      <c r="CRL13" s="0"/>
      <c r="CRM13" s="0"/>
      <c r="CRN13" s="0"/>
      <c r="CRO13" s="0"/>
      <c r="CRP13" s="0"/>
      <c r="CRQ13" s="0"/>
      <c r="CRR13" s="0"/>
      <c r="CRS13" s="0"/>
      <c r="CRT13" s="0"/>
      <c r="CRU13" s="0"/>
      <c r="CRV13" s="0"/>
      <c r="CRW13" s="0"/>
      <c r="CRX13" s="0"/>
      <c r="CRY13" s="0"/>
      <c r="CRZ13" s="0"/>
      <c r="CSA13" s="0"/>
      <c r="CSB13" s="0"/>
      <c r="CSC13" s="0"/>
      <c r="CSD13" s="0"/>
      <c r="CSE13" s="0"/>
      <c r="CSF13" s="0"/>
      <c r="CSG13" s="0"/>
      <c r="CSH13" s="0"/>
      <c r="CSI13" s="0"/>
      <c r="CSJ13" s="0"/>
      <c r="CSK13" s="0"/>
      <c r="CSL13" s="0"/>
      <c r="CSM13" s="0"/>
      <c r="CSN13" s="0"/>
      <c r="CSO13" s="0"/>
      <c r="CSP13" s="0"/>
      <c r="CSQ13" s="0"/>
      <c r="CSR13" s="0"/>
      <c r="CSS13" s="0"/>
      <c r="CST13" s="0"/>
      <c r="CSU13" s="0"/>
      <c r="CSV13" s="0"/>
      <c r="CSW13" s="0"/>
      <c r="CSX13" s="0"/>
      <c r="CSY13" s="0"/>
      <c r="CSZ13" s="0"/>
      <c r="CTA13" s="0"/>
      <c r="CTB13" s="0"/>
      <c r="CTC13" s="0"/>
      <c r="CTD13" s="0"/>
      <c r="CTE13" s="0"/>
      <c r="CTF13" s="0"/>
      <c r="CTG13" s="0"/>
      <c r="CTH13" s="0"/>
      <c r="CTI13" s="0"/>
      <c r="CTJ13" s="0"/>
      <c r="CTK13" s="0"/>
      <c r="CTL13" s="0"/>
      <c r="CTM13" s="0"/>
      <c r="CTN13" s="0"/>
      <c r="CTO13" s="0"/>
      <c r="CTP13" s="0"/>
      <c r="CTQ13" s="0"/>
      <c r="CTR13" s="0"/>
      <c r="CTS13" s="0"/>
      <c r="CTT13" s="0"/>
      <c r="CTU13" s="0"/>
      <c r="CTV13" s="0"/>
      <c r="CTW13" s="0"/>
      <c r="CTX13" s="0"/>
      <c r="CTY13" s="0"/>
      <c r="CTZ13" s="0"/>
      <c r="CUA13" s="0"/>
      <c r="CUB13" s="0"/>
      <c r="CUC13" s="0"/>
      <c r="CUD13" s="0"/>
      <c r="CUE13" s="0"/>
      <c r="CUF13" s="0"/>
      <c r="CUG13" s="0"/>
      <c r="CUH13" s="0"/>
      <c r="CUI13" s="0"/>
      <c r="CUJ13" s="0"/>
      <c r="CUK13" s="0"/>
      <c r="CUL13" s="0"/>
      <c r="CUM13" s="0"/>
      <c r="CUN13" s="0"/>
      <c r="CUO13" s="0"/>
      <c r="CUP13" s="0"/>
      <c r="CUQ13" s="0"/>
      <c r="CUR13" s="0"/>
      <c r="CUS13" s="0"/>
      <c r="CUT13" s="0"/>
      <c r="CUU13" s="0"/>
      <c r="CUV13" s="0"/>
      <c r="CUW13" s="0"/>
      <c r="CUX13" s="0"/>
      <c r="CUY13" s="0"/>
      <c r="CUZ13" s="0"/>
      <c r="CVA13" s="0"/>
      <c r="CVB13" s="0"/>
      <c r="CVC13" s="0"/>
      <c r="CVD13" s="0"/>
      <c r="CVE13" s="0"/>
      <c r="CVF13" s="0"/>
      <c r="CVG13" s="0"/>
      <c r="CVH13" s="0"/>
      <c r="CVI13" s="0"/>
      <c r="CVJ13" s="0"/>
      <c r="CVK13" s="0"/>
      <c r="CVL13" s="0"/>
      <c r="CVM13" s="0"/>
      <c r="CVN13" s="0"/>
      <c r="CVO13" s="0"/>
      <c r="CVP13" s="0"/>
      <c r="CVQ13" s="0"/>
      <c r="CVR13" s="0"/>
      <c r="CVS13" s="0"/>
      <c r="CVT13" s="0"/>
      <c r="CVU13" s="0"/>
      <c r="CVV13" s="0"/>
      <c r="CVW13" s="0"/>
      <c r="CVX13" s="0"/>
      <c r="CVY13" s="0"/>
      <c r="CVZ13" s="0"/>
      <c r="CWA13" s="0"/>
      <c r="CWB13" s="0"/>
      <c r="CWC13" s="0"/>
      <c r="CWD13" s="0"/>
      <c r="CWE13" s="0"/>
      <c r="CWF13" s="0"/>
      <c r="CWG13" s="0"/>
      <c r="CWH13" s="0"/>
      <c r="CWI13" s="0"/>
      <c r="CWJ13" s="0"/>
      <c r="CWK13" s="0"/>
      <c r="CWL13" s="0"/>
      <c r="CWM13" s="0"/>
      <c r="CWN13" s="0"/>
      <c r="CWO13" s="0"/>
      <c r="CWP13" s="0"/>
      <c r="CWQ13" s="0"/>
      <c r="CWR13" s="0"/>
      <c r="CWS13" s="0"/>
      <c r="CWT13" s="0"/>
      <c r="CWU13" s="0"/>
      <c r="CWV13" s="0"/>
      <c r="CWW13" s="0"/>
      <c r="CWX13" s="0"/>
      <c r="CWY13" s="0"/>
      <c r="CWZ13" s="0"/>
      <c r="CXA13" s="0"/>
      <c r="CXB13" s="0"/>
      <c r="CXC13" s="0"/>
      <c r="CXD13" s="0"/>
      <c r="CXE13" s="0"/>
      <c r="CXF13" s="0"/>
      <c r="CXG13" s="0"/>
      <c r="CXH13" s="0"/>
      <c r="CXI13" s="0"/>
      <c r="CXJ13" s="0"/>
      <c r="CXK13" s="0"/>
      <c r="CXL13" s="0"/>
      <c r="CXM13" s="0"/>
      <c r="CXN13" s="0"/>
      <c r="CXO13" s="0"/>
      <c r="CXP13" s="0"/>
      <c r="CXQ13" s="0"/>
      <c r="CXR13" s="0"/>
      <c r="CXS13" s="0"/>
      <c r="CXT13" s="0"/>
      <c r="CXU13" s="0"/>
      <c r="CXV13" s="0"/>
      <c r="CXW13" s="0"/>
      <c r="CXX13" s="0"/>
      <c r="CXY13" s="0"/>
      <c r="CXZ13" s="0"/>
      <c r="CYA13" s="0"/>
      <c r="CYB13" s="0"/>
      <c r="CYC13" s="0"/>
      <c r="CYD13" s="0"/>
      <c r="CYE13" s="0"/>
      <c r="CYF13" s="0"/>
      <c r="CYG13" s="0"/>
      <c r="CYH13" s="0"/>
      <c r="CYI13" s="0"/>
      <c r="CYJ13" s="0"/>
      <c r="CYK13" s="0"/>
      <c r="CYL13" s="0"/>
      <c r="CYM13" s="0"/>
      <c r="CYN13" s="0"/>
      <c r="CYO13" s="0"/>
      <c r="CYP13" s="0"/>
      <c r="CYQ13" s="0"/>
      <c r="CYR13" s="0"/>
      <c r="CYS13" s="0"/>
      <c r="CYT13" s="0"/>
      <c r="CYU13" s="0"/>
      <c r="CYV13" s="0"/>
      <c r="CYW13" s="0"/>
      <c r="CYX13" s="0"/>
      <c r="CYY13" s="0"/>
      <c r="CYZ13" s="0"/>
      <c r="CZA13" s="0"/>
      <c r="CZB13" s="0"/>
      <c r="CZC13" s="0"/>
      <c r="CZD13" s="0"/>
      <c r="CZE13" s="0"/>
      <c r="CZF13" s="0"/>
      <c r="CZG13" s="0"/>
      <c r="CZH13" s="0"/>
      <c r="CZI13" s="0"/>
      <c r="CZJ13" s="0"/>
      <c r="CZK13" s="0"/>
      <c r="CZL13" s="0"/>
      <c r="CZM13" s="0"/>
      <c r="CZN13" s="0"/>
      <c r="CZO13" s="0"/>
      <c r="CZP13" s="0"/>
      <c r="CZQ13" s="0"/>
      <c r="CZR13" s="0"/>
      <c r="CZS13" s="0"/>
      <c r="CZT13" s="0"/>
      <c r="CZU13" s="0"/>
      <c r="CZV13" s="0"/>
      <c r="CZW13" s="0"/>
      <c r="CZX13" s="0"/>
      <c r="CZY13" s="0"/>
      <c r="CZZ13" s="0"/>
      <c r="DAA13" s="0"/>
      <c r="DAB13" s="0"/>
      <c r="DAC13" s="0"/>
      <c r="DAD13" s="0"/>
      <c r="DAE13" s="0"/>
      <c r="DAF13" s="0"/>
      <c r="DAG13" s="0"/>
      <c r="DAH13" s="0"/>
      <c r="DAI13" s="0"/>
      <c r="DAJ13" s="0"/>
      <c r="DAK13" s="0"/>
      <c r="DAL13" s="0"/>
      <c r="DAM13" s="0"/>
      <c r="DAN13" s="0"/>
      <c r="DAO13" s="0"/>
      <c r="DAP13" s="0"/>
      <c r="DAQ13" s="0"/>
      <c r="DAR13" s="0"/>
      <c r="DAS13" s="0"/>
      <c r="DAT13" s="0"/>
      <c r="DAU13" s="0"/>
      <c r="DAV13" s="0"/>
      <c r="DAW13" s="0"/>
      <c r="DAX13" s="0"/>
      <c r="DAY13" s="0"/>
      <c r="DAZ13" s="0"/>
      <c r="DBA13" s="0"/>
      <c r="DBB13" s="0"/>
      <c r="DBC13" s="0"/>
      <c r="DBD13" s="0"/>
      <c r="DBE13" s="0"/>
      <c r="DBF13" s="0"/>
      <c r="DBG13" s="0"/>
      <c r="DBH13" s="0"/>
      <c r="DBI13" s="0"/>
      <c r="DBJ13" s="0"/>
      <c r="DBK13" s="0"/>
      <c r="DBL13" s="0"/>
      <c r="DBM13" s="0"/>
      <c r="DBN13" s="0"/>
      <c r="DBO13" s="0"/>
      <c r="DBP13" s="0"/>
      <c r="DBQ13" s="0"/>
      <c r="DBR13" s="0"/>
      <c r="DBS13" s="0"/>
      <c r="DBT13" s="0"/>
      <c r="DBU13" s="0"/>
      <c r="DBV13" s="0"/>
      <c r="DBW13" s="0"/>
      <c r="DBX13" s="0"/>
      <c r="DBY13" s="0"/>
      <c r="DBZ13" s="0"/>
      <c r="DCA13" s="0"/>
      <c r="DCB13" s="0"/>
      <c r="DCC13" s="0"/>
      <c r="DCD13" s="0"/>
      <c r="DCE13" s="0"/>
      <c r="DCF13" s="0"/>
      <c r="DCG13" s="0"/>
      <c r="DCH13" s="0"/>
      <c r="DCI13" s="0"/>
      <c r="DCJ13" s="0"/>
      <c r="DCK13" s="0"/>
      <c r="DCL13" s="0"/>
      <c r="DCM13" s="0"/>
      <c r="DCN13" s="0"/>
      <c r="DCO13" s="0"/>
      <c r="DCP13" s="0"/>
      <c r="DCQ13" s="0"/>
      <c r="DCR13" s="0"/>
      <c r="DCS13" s="0"/>
      <c r="DCT13" s="0"/>
      <c r="DCU13" s="0"/>
      <c r="DCV13" s="0"/>
      <c r="DCW13" s="0"/>
      <c r="DCX13" s="0"/>
      <c r="DCY13" s="0"/>
      <c r="DCZ13" s="0"/>
      <c r="DDA13" s="0"/>
      <c r="DDB13" s="0"/>
      <c r="DDC13" s="0"/>
      <c r="DDD13" s="0"/>
      <c r="DDE13" s="0"/>
      <c r="DDF13" s="0"/>
      <c r="DDG13" s="0"/>
      <c r="DDH13" s="0"/>
      <c r="DDI13" s="0"/>
      <c r="DDJ13" s="0"/>
      <c r="DDK13" s="0"/>
      <c r="DDL13" s="0"/>
      <c r="DDM13" s="0"/>
      <c r="DDN13" s="0"/>
      <c r="DDO13" s="0"/>
      <c r="DDP13" s="0"/>
      <c r="DDQ13" s="0"/>
      <c r="DDR13" s="0"/>
      <c r="DDS13" s="0"/>
      <c r="DDT13" s="0"/>
      <c r="DDU13" s="0"/>
      <c r="DDV13" s="0"/>
      <c r="DDW13" s="0"/>
      <c r="DDX13" s="0"/>
      <c r="DDY13" s="0"/>
      <c r="DDZ13" s="0"/>
      <c r="DEA13" s="0"/>
      <c r="DEB13" s="0"/>
      <c r="DEC13" s="0"/>
      <c r="DED13" s="0"/>
      <c r="DEE13" s="0"/>
      <c r="DEF13" s="0"/>
      <c r="DEG13" s="0"/>
      <c r="DEH13" s="0"/>
      <c r="DEI13" s="0"/>
      <c r="DEJ13" s="0"/>
      <c r="DEK13" s="0"/>
      <c r="DEL13" s="0"/>
      <c r="DEM13" s="0"/>
      <c r="DEN13" s="0"/>
      <c r="DEO13" s="0"/>
      <c r="DEP13" s="0"/>
      <c r="DEQ13" s="0"/>
      <c r="DER13" s="0"/>
      <c r="DES13" s="0"/>
      <c r="DET13" s="0"/>
      <c r="DEU13" s="0"/>
      <c r="DEV13" s="0"/>
      <c r="DEW13" s="0"/>
      <c r="DEX13" s="0"/>
      <c r="DEY13" s="0"/>
      <c r="DEZ13" s="0"/>
      <c r="DFA13" s="0"/>
      <c r="DFB13" s="0"/>
      <c r="DFC13" s="0"/>
      <c r="DFD13" s="0"/>
      <c r="DFE13" s="0"/>
      <c r="DFF13" s="0"/>
      <c r="DFG13" s="0"/>
      <c r="DFH13" s="0"/>
      <c r="DFI13" s="0"/>
      <c r="DFJ13" s="0"/>
      <c r="DFK13" s="0"/>
      <c r="DFL13" s="0"/>
      <c r="DFM13" s="0"/>
      <c r="DFN13" s="0"/>
      <c r="DFO13" s="0"/>
      <c r="DFP13" s="0"/>
      <c r="DFQ13" s="0"/>
      <c r="DFR13" s="0"/>
      <c r="DFS13" s="0"/>
      <c r="DFT13" s="0"/>
      <c r="DFU13" s="0"/>
      <c r="DFV13" s="0"/>
      <c r="DFW13" s="0"/>
      <c r="DFX13" s="0"/>
      <c r="DFY13" s="0"/>
      <c r="DFZ13" s="0"/>
      <c r="DGA13" s="0"/>
      <c r="DGB13" s="0"/>
      <c r="DGC13" s="0"/>
      <c r="DGD13" s="0"/>
      <c r="DGE13" s="0"/>
      <c r="DGF13" s="0"/>
      <c r="DGG13" s="0"/>
      <c r="DGH13" s="0"/>
      <c r="DGI13" s="0"/>
      <c r="DGJ13" s="0"/>
      <c r="DGK13" s="0"/>
      <c r="DGL13" s="0"/>
      <c r="DGM13" s="0"/>
      <c r="DGN13" s="0"/>
      <c r="DGO13" s="0"/>
      <c r="DGP13" s="0"/>
      <c r="DGQ13" s="0"/>
      <c r="DGR13" s="0"/>
      <c r="DGS13" s="0"/>
      <c r="DGT13" s="0"/>
      <c r="DGU13" s="0"/>
      <c r="DGV13" s="0"/>
      <c r="DGW13" s="0"/>
      <c r="DGX13" s="0"/>
      <c r="DGY13" s="0"/>
      <c r="DGZ13" s="0"/>
      <c r="DHA13" s="0"/>
      <c r="DHB13" s="0"/>
      <c r="DHC13" s="0"/>
      <c r="DHD13" s="0"/>
      <c r="DHE13" s="0"/>
      <c r="DHF13" s="0"/>
      <c r="DHG13" s="0"/>
      <c r="DHH13" s="0"/>
      <c r="DHI13" s="0"/>
      <c r="DHJ13" s="0"/>
      <c r="DHK13" s="0"/>
      <c r="DHL13" s="0"/>
      <c r="DHM13" s="0"/>
      <c r="DHN13" s="0"/>
      <c r="DHO13" s="0"/>
      <c r="DHP13" s="0"/>
      <c r="DHQ13" s="0"/>
      <c r="DHR13" s="0"/>
      <c r="DHS13" s="0"/>
      <c r="DHT13" s="0"/>
      <c r="DHU13" s="0"/>
      <c r="DHV13" s="0"/>
      <c r="DHW13" s="0"/>
      <c r="DHX13" s="0"/>
      <c r="DHY13" s="0"/>
      <c r="DHZ13" s="0"/>
      <c r="DIA13" s="0"/>
      <c r="DIB13" s="0"/>
      <c r="DIC13" s="0"/>
      <c r="DID13" s="0"/>
      <c r="DIE13" s="0"/>
      <c r="DIF13" s="0"/>
      <c r="DIG13" s="0"/>
      <c r="DIH13" s="0"/>
      <c r="DII13" s="0"/>
      <c r="DIJ13" s="0"/>
      <c r="DIK13" s="0"/>
      <c r="DIL13" s="0"/>
      <c r="DIM13" s="0"/>
      <c r="DIN13" s="0"/>
      <c r="DIO13" s="0"/>
      <c r="DIP13" s="0"/>
      <c r="DIQ13" s="0"/>
      <c r="DIR13" s="0"/>
      <c r="DIS13" s="0"/>
      <c r="DIT13" s="0"/>
      <c r="DIU13" s="0"/>
      <c r="DIV13" s="0"/>
      <c r="DIW13" s="0"/>
      <c r="DIX13" s="0"/>
      <c r="DIY13" s="0"/>
      <c r="DIZ13" s="0"/>
      <c r="DJA13" s="0"/>
      <c r="DJB13" s="0"/>
      <c r="DJC13" s="0"/>
      <c r="DJD13" s="0"/>
      <c r="DJE13" s="0"/>
      <c r="DJF13" s="0"/>
      <c r="DJG13" s="0"/>
      <c r="DJH13" s="0"/>
      <c r="DJI13" s="0"/>
      <c r="DJJ13" s="0"/>
      <c r="DJK13" s="0"/>
      <c r="DJL13" s="0"/>
      <c r="DJM13" s="0"/>
      <c r="DJN13" s="0"/>
      <c r="DJO13" s="0"/>
      <c r="DJP13" s="0"/>
      <c r="DJQ13" s="0"/>
      <c r="DJR13" s="0"/>
      <c r="DJS13" s="0"/>
      <c r="DJT13" s="0"/>
      <c r="DJU13" s="0"/>
      <c r="DJV13" s="0"/>
      <c r="DJW13" s="0"/>
      <c r="DJX13" s="0"/>
      <c r="DJY13" s="0"/>
      <c r="DJZ13" s="0"/>
      <c r="DKA13" s="0"/>
      <c r="DKB13" s="0"/>
      <c r="DKC13" s="0"/>
      <c r="DKD13" s="0"/>
      <c r="DKE13" s="0"/>
      <c r="DKF13" s="0"/>
      <c r="DKG13" s="0"/>
      <c r="DKH13" s="0"/>
      <c r="DKI13" s="0"/>
      <c r="DKJ13" s="0"/>
      <c r="DKK13" s="0"/>
      <c r="DKL13" s="0"/>
      <c r="DKM13" s="0"/>
      <c r="DKN13" s="0"/>
      <c r="DKO13" s="0"/>
      <c r="DKP13" s="0"/>
      <c r="DKQ13" s="0"/>
      <c r="DKR13" s="0"/>
      <c r="DKS13" s="0"/>
      <c r="DKT13" s="0"/>
      <c r="DKU13" s="0"/>
      <c r="DKV13" s="0"/>
      <c r="DKW13" s="0"/>
      <c r="DKX13" s="0"/>
      <c r="DKY13" s="0"/>
      <c r="DKZ13" s="0"/>
      <c r="DLA13" s="0"/>
      <c r="DLB13" s="0"/>
      <c r="DLC13" s="0"/>
      <c r="DLD13" s="0"/>
      <c r="DLE13" s="0"/>
      <c r="DLF13" s="0"/>
      <c r="DLG13" s="0"/>
      <c r="DLH13" s="0"/>
      <c r="DLI13" s="0"/>
      <c r="DLJ13" s="0"/>
      <c r="DLK13" s="0"/>
      <c r="DLL13" s="0"/>
      <c r="DLM13" s="0"/>
      <c r="DLN13" s="0"/>
      <c r="DLO13" s="0"/>
      <c r="DLP13" s="0"/>
      <c r="DLQ13" s="0"/>
      <c r="DLR13" s="0"/>
      <c r="DLS13" s="0"/>
      <c r="DLT13" s="0"/>
      <c r="DLU13" s="0"/>
      <c r="DLV13" s="0"/>
      <c r="DLW13" s="0"/>
      <c r="DLX13" s="0"/>
      <c r="DLY13" s="0"/>
      <c r="DLZ13" s="0"/>
      <c r="DMA13" s="0"/>
      <c r="DMB13" s="0"/>
      <c r="DMC13" s="0"/>
      <c r="DMD13" s="0"/>
      <c r="DME13" s="0"/>
      <c r="DMF13" s="0"/>
      <c r="DMG13" s="0"/>
      <c r="DMH13" s="0"/>
      <c r="DMI13" s="0"/>
      <c r="DMJ13" s="0"/>
      <c r="DMK13" s="0"/>
      <c r="DML13" s="0"/>
      <c r="DMM13" s="0"/>
      <c r="DMN13" s="0"/>
      <c r="DMO13" s="0"/>
      <c r="DMP13" s="0"/>
      <c r="DMQ13" s="0"/>
      <c r="DMR13" s="0"/>
      <c r="DMS13" s="0"/>
      <c r="DMT13" s="0"/>
      <c r="DMU13" s="0"/>
      <c r="DMV13" s="0"/>
      <c r="DMW13" s="0"/>
      <c r="DMX13" s="0"/>
      <c r="DMY13" s="0"/>
      <c r="DMZ13" s="0"/>
      <c r="DNA13" s="0"/>
      <c r="DNB13" s="0"/>
      <c r="DNC13" s="0"/>
      <c r="DND13" s="0"/>
      <c r="DNE13" s="0"/>
      <c r="DNF13" s="0"/>
      <c r="DNG13" s="0"/>
      <c r="DNH13" s="0"/>
      <c r="DNI13" s="0"/>
      <c r="DNJ13" s="0"/>
      <c r="DNK13" s="0"/>
      <c r="DNL13" s="0"/>
      <c r="DNM13" s="0"/>
      <c r="DNN13" s="0"/>
      <c r="DNO13" s="0"/>
      <c r="DNP13" s="0"/>
      <c r="DNQ13" s="0"/>
      <c r="DNR13" s="0"/>
      <c r="DNS13" s="0"/>
      <c r="DNT13" s="0"/>
      <c r="DNU13" s="0"/>
      <c r="DNV13" s="0"/>
      <c r="DNW13" s="0"/>
      <c r="DNX13" s="0"/>
      <c r="DNY13" s="0"/>
      <c r="DNZ13" s="0"/>
      <c r="DOA13" s="0"/>
      <c r="DOB13" s="0"/>
      <c r="DOC13" s="0"/>
      <c r="DOD13" s="0"/>
      <c r="DOE13" s="0"/>
      <c r="DOF13" s="0"/>
      <c r="DOG13" s="0"/>
      <c r="DOH13" s="0"/>
      <c r="DOI13" s="0"/>
      <c r="DOJ13" s="0"/>
      <c r="DOK13" s="0"/>
      <c r="DOL13" s="0"/>
      <c r="DOM13" s="0"/>
      <c r="DON13" s="0"/>
      <c r="DOO13" s="0"/>
      <c r="DOP13" s="0"/>
      <c r="DOQ13" s="0"/>
      <c r="DOR13" s="0"/>
      <c r="DOS13" s="0"/>
      <c r="DOT13" s="0"/>
      <c r="DOU13" s="0"/>
      <c r="DOV13" s="0"/>
      <c r="DOW13" s="0"/>
      <c r="DOX13" s="0"/>
      <c r="DOY13" s="0"/>
      <c r="DOZ13" s="0"/>
      <c r="DPA13" s="0"/>
      <c r="DPB13" s="0"/>
      <c r="DPC13" s="0"/>
      <c r="DPD13" s="0"/>
      <c r="DPE13" s="0"/>
      <c r="DPF13" s="0"/>
      <c r="DPG13" s="0"/>
      <c r="DPH13" s="0"/>
      <c r="DPI13" s="0"/>
      <c r="DPJ13" s="0"/>
      <c r="DPK13" s="0"/>
      <c r="DPL13" s="0"/>
      <c r="DPM13" s="0"/>
      <c r="DPN13" s="0"/>
      <c r="DPO13" s="0"/>
      <c r="DPP13" s="0"/>
      <c r="DPQ13" s="0"/>
      <c r="DPR13" s="0"/>
      <c r="DPS13" s="0"/>
      <c r="DPT13" s="0"/>
      <c r="DPU13" s="0"/>
      <c r="DPV13" s="0"/>
      <c r="DPW13" s="0"/>
      <c r="DPX13" s="0"/>
      <c r="DPY13" s="0"/>
      <c r="DPZ13" s="0"/>
      <c r="DQA13" s="0"/>
      <c r="DQB13" s="0"/>
      <c r="DQC13" s="0"/>
      <c r="DQD13" s="0"/>
      <c r="DQE13" s="0"/>
      <c r="DQF13" s="0"/>
      <c r="DQG13" s="0"/>
      <c r="DQH13" s="0"/>
      <c r="DQI13" s="0"/>
      <c r="DQJ13" s="0"/>
      <c r="DQK13" s="0"/>
      <c r="DQL13" s="0"/>
      <c r="DQM13" s="0"/>
      <c r="DQN13" s="0"/>
      <c r="DQO13" s="0"/>
      <c r="DQP13" s="0"/>
      <c r="DQQ13" s="0"/>
      <c r="DQR13" s="0"/>
      <c r="DQS13" s="0"/>
      <c r="DQT13" s="0"/>
      <c r="DQU13" s="0"/>
      <c r="DQV13" s="0"/>
      <c r="DQW13" s="0"/>
      <c r="DQX13" s="0"/>
      <c r="DQY13" s="0"/>
      <c r="DQZ13" s="0"/>
      <c r="DRA13" s="0"/>
      <c r="DRB13" s="0"/>
      <c r="DRC13" s="0"/>
      <c r="DRD13" s="0"/>
      <c r="DRE13" s="0"/>
      <c r="DRF13" s="0"/>
      <c r="DRG13" s="0"/>
      <c r="DRH13" s="0"/>
      <c r="DRI13" s="0"/>
      <c r="DRJ13" s="0"/>
      <c r="DRK13" s="0"/>
      <c r="DRL13" s="0"/>
      <c r="DRM13" s="0"/>
      <c r="DRN13" s="0"/>
      <c r="DRO13" s="0"/>
      <c r="DRP13" s="0"/>
      <c r="DRQ13" s="0"/>
      <c r="DRR13" s="0"/>
      <c r="DRS13" s="0"/>
      <c r="DRT13" s="0"/>
      <c r="DRU13" s="0"/>
      <c r="DRV13" s="0"/>
      <c r="DRW13" s="0"/>
      <c r="DRX13" s="0"/>
      <c r="DRY13" s="0"/>
      <c r="DRZ13" s="0"/>
      <c r="DSA13" s="0"/>
      <c r="DSB13" s="0"/>
      <c r="DSC13" s="0"/>
      <c r="DSD13" s="0"/>
      <c r="DSE13" s="0"/>
      <c r="DSF13" s="0"/>
      <c r="DSG13" s="0"/>
      <c r="DSH13" s="0"/>
      <c r="DSI13" s="0"/>
      <c r="DSJ13" s="0"/>
      <c r="DSK13" s="0"/>
      <c r="DSL13" s="0"/>
      <c r="DSM13" s="0"/>
      <c r="DSN13" s="0"/>
      <c r="DSO13" s="0"/>
      <c r="DSP13" s="0"/>
      <c r="DSQ13" s="0"/>
      <c r="DSR13" s="0"/>
      <c r="DSS13" s="0"/>
      <c r="DST13" s="0"/>
      <c r="DSU13" s="0"/>
      <c r="DSV13" s="0"/>
      <c r="DSW13" s="0"/>
      <c r="DSX13" s="0"/>
      <c r="DSY13" s="0"/>
      <c r="DSZ13" s="0"/>
      <c r="DTA13" s="0"/>
      <c r="DTB13" s="0"/>
      <c r="DTC13" s="0"/>
      <c r="DTD13" s="0"/>
      <c r="DTE13" s="0"/>
      <c r="DTF13" s="0"/>
      <c r="DTG13" s="0"/>
      <c r="DTH13" s="0"/>
      <c r="DTI13" s="0"/>
      <c r="DTJ13" s="0"/>
      <c r="DTK13" s="0"/>
      <c r="DTL13" s="0"/>
      <c r="DTM13" s="0"/>
      <c r="DTN13" s="0"/>
      <c r="DTO13" s="0"/>
      <c r="DTP13" s="0"/>
      <c r="DTQ13" s="0"/>
      <c r="DTR13" s="0"/>
      <c r="DTS13" s="0"/>
      <c r="DTT13" s="0"/>
      <c r="DTU13" s="0"/>
      <c r="DTV13" s="0"/>
      <c r="DTW13" s="0"/>
      <c r="DTX13" s="0"/>
      <c r="DTY13" s="0"/>
      <c r="DTZ13" s="0"/>
      <c r="DUA13" s="0"/>
      <c r="DUB13" s="0"/>
      <c r="DUC13" s="0"/>
      <c r="DUD13" s="0"/>
      <c r="DUE13" s="0"/>
      <c r="DUF13" s="0"/>
      <c r="DUG13" s="0"/>
      <c r="DUH13" s="0"/>
      <c r="DUI13" s="0"/>
      <c r="DUJ13" s="0"/>
      <c r="DUK13" s="0"/>
      <c r="DUL13" s="0"/>
      <c r="DUM13" s="0"/>
      <c r="DUN13" s="0"/>
      <c r="DUO13" s="0"/>
      <c r="DUP13" s="0"/>
      <c r="DUQ13" s="0"/>
      <c r="DUR13" s="0"/>
      <c r="DUS13" s="0"/>
      <c r="DUT13" s="0"/>
      <c r="DUU13" s="0"/>
      <c r="DUV13" s="0"/>
      <c r="DUW13" s="0"/>
      <c r="DUX13" s="0"/>
      <c r="DUY13" s="0"/>
      <c r="DUZ13" s="0"/>
      <c r="DVA13" s="0"/>
      <c r="DVB13" s="0"/>
      <c r="DVC13" s="0"/>
      <c r="DVD13" s="0"/>
      <c r="DVE13" s="0"/>
      <c r="DVF13" s="0"/>
      <c r="DVG13" s="0"/>
      <c r="DVH13" s="0"/>
      <c r="DVI13" s="0"/>
      <c r="DVJ13" s="0"/>
      <c r="DVK13" s="0"/>
      <c r="DVL13" s="0"/>
      <c r="DVM13" s="0"/>
      <c r="DVN13" s="0"/>
      <c r="DVO13" s="0"/>
      <c r="DVP13" s="0"/>
      <c r="DVQ13" s="0"/>
      <c r="DVR13" s="0"/>
      <c r="DVS13" s="0"/>
      <c r="DVT13" s="0"/>
      <c r="DVU13" s="0"/>
      <c r="DVV13" s="0"/>
      <c r="DVW13" s="0"/>
      <c r="DVX13" s="0"/>
      <c r="DVY13" s="0"/>
      <c r="DVZ13" s="0"/>
      <c r="DWA13" s="0"/>
      <c r="DWB13" s="0"/>
      <c r="DWC13" s="0"/>
      <c r="DWD13" s="0"/>
      <c r="DWE13" s="0"/>
      <c r="DWF13" s="0"/>
      <c r="DWG13" s="0"/>
      <c r="DWH13" s="0"/>
      <c r="DWI13" s="0"/>
      <c r="DWJ13" s="0"/>
      <c r="DWK13" s="0"/>
      <c r="DWL13" s="0"/>
      <c r="DWM13" s="0"/>
      <c r="DWN13" s="0"/>
      <c r="DWO13" s="0"/>
      <c r="DWP13" s="0"/>
      <c r="DWQ13" s="0"/>
      <c r="DWR13" s="0"/>
      <c r="DWS13" s="0"/>
      <c r="DWT13" s="0"/>
      <c r="DWU13" s="0"/>
      <c r="DWV13" s="0"/>
      <c r="DWW13" s="0"/>
      <c r="DWX13" s="0"/>
      <c r="DWY13" s="0"/>
      <c r="DWZ13" s="0"/>
      <c r="DXA13" s="0"/>
      <c r="DXB13" s="0"/>
      <c r="DXC13" s="0"/>
      <c r="DXD13" s="0"/>
      <c r="DXE13" s="0"/>
      <c r="DXF13" s="0"/>
      <c r="DXG13" s="0"/>
      <c r="DXH13" s="0"/>
      <c r="DXI13" s="0"/>
      <c r="DXJ13" s="0"/>
      <c r="DXK13" s="0"/>
      <c r="DXL13" s="0"/>
      <c r="DXM13" s="0"/>
      <c r="DXN13" s="0"/>
      <c r="DXO13" s="0"/>
      <c r="DXP13" s="0"/>
      <c r="DXQ13" s="0"/>
      <c r="DXR13" s="0"/>
      <c r="DXS13" s="0"/>
      <c r="DXT13" s="0"/>
      <c r="DXU13" s="0"/>
      <c r="DXV13" s="0"/>
      <c r="DXW13" s="0"/>
      <c r="DXX13" s="0"/>
      <c r="DXY13" s="0"/>
      <c r="DXZ13" s="0"/>
      <c r="DYA13" s="0"/>
      <c r="DYB13" s="0"/>
      <c r="DYC13" s="0"/>
      <c r="DYD13" s="0"/>
      <c r="DYE13" s="0"/>
      <c r="DYF13" s="0"/>
      <c r="DYG13" s="0"/>
      <c r="DYH13" s="0"/>
      <c r="DYI13" s="0"/>
      <c r="DYJ13" s="0"/>
      <c r="DYK13" s="0"/>
      <c r="DYL13" s="0"/>
      <c r="DYM13" s="0"/>
      <c r="DYN13" s="0"/>
      <c r="DYO13" s="0"/>
      <c r="DYP13" s="0"/>
      <c r="DYQ13" s="0"/>
      <c r="DYR13" s="0"/>
      <c r="DYS13" s="0"/>
      <c r="DYT13" s="0"/>
      <c r="DYU13" s="0"/>
      <c r="DYV13" s="0"/>
      <c r="DYW13" s="0"/>
      <c r="DYX13" s="0"/>
      <c r="DYY13" s="0"/>
      <c r="DYZ13" s="0"/>
      <c r="DZA13" s="0"/>
      <c r="DZB13" s="0"/>
      <c r="DZC13" s="0"/>
      <c r="DZD13" s="0"/>
      <c r="DZE13" s="0"/>
      <c r="DZF13" s="0"/>
      <c r="DZG13" s="0"/>
      <c r="DZH13" s="0"/>
      <c r="DZI13" s="0"/>
      <c r="DZJ13" s="0"/>
      <c r="DZK13" s="0"/>
      <c r="DZL13" s="0"/>
      <c r="DZM13" s="0"/>
      <c r="DZN13" s="0"/>
      <c r="DZO13" s="0"/>
      <c r="DZP13" s="0"/>
      <c r="DZQ13" s="0"/>
      <c r="DZR13" s="0"/>
      <c r="DZS13" s="0"/>
      <c r="DZT13" s="0"/>
      <c r="DZU13" s="0"/>
      <c r="DZV13" s="0"/>
      <c r="DZW13" s="0"/>
      <c r="DZX13" s="0"/>
      <c r="DZY13" s="0"/>
      <c r="DZZ13" s="0"/>
      <c r="EAA13" s="0"/>
      <c r="EAB13" s="0"/>
      <c r="EAC13" s="0"/>
      <c r="EAD13" s="0"/>
      <c r="EAE13" s="0"/>
      <c r="EAF13" s="0"/>
      <c r="EAG13" s="0"/>
      <c r="EAH13" s="0"/>
      <c r="EAI13" s="0"/>
      <c r="EAJ13" s="0"/>
      <c r="EAK13" s="0"/>
      <c r="EAL13" s="0"/>
      <c r="EAM13" s="0"/>
      <c r="EAN13" s="0"/>
      <c r="EAO13" s="0"/>
      <c r="EAP13" s="0"/>
      <c r="EAQ13" s="0"/>
      <c r="EAR13" s="0"/>
      <c r="EAS13" s="0"/>
      <c r="EAT13" s="0"/>
      <c r="EAU13" s="0"/>
      <c r="EAV13" s="0"/>
      <c r="EAW13" s="0"/>
      <c r="EAX13" s="0"/>
      <c r="EAY13" s="0"/>
      <c r="EAZ13" s="0"/>
      <c r="EBA13" s="0"/>
      <c r="EBB13" s="0"/>
      <c r="EBC13" s="0"/>
      <c r="EBD13" s="0"/>
      <c r="EBE13" s="0"/>
      <c r="EBF13" s="0"/>
      <c r="EBG13" s="0"/>
      <c r="EBH13" s="0"/>
      <c r="EBI13" s="0"/>
      <c r="EBJ13" s="0"/>
      <c r="EBK13" s="0"/>
      <c r="EBL13" s="0"/>
      <c r="EBM13" s="0"/>
      <c r="EBN13" s="0"/>
      <c r="EBO13" s="0"/>
      <c r="EBP13" s="0"/>
      <c r="EBQ13" s="0"/>
      <c r="EBR13" s="0"/>
      <c r="EBS13" s="0"/>
      <c r="EBT13" s="0"/>
      <c r="EBU13" s="0"/>
      <c r="EBV13" s="0"/>
      <c r="EBW13" s="0"/>
      <c r="EBX13" s="0"/>
      <c r="EBY13" s="0"/>
      <c r="EBZ13" s="0"/>
      <c r="ECA13" s="0"/>
      <c r="ECB13" s="0"/>
      <c r="ECC13" s="0"/>
      <c r="ECD13" s="0"/>
      <c r="ECE13" s="0"/>
      <c r="ECF13" s="0"/>
      <c r="ECG13" s="0"/>
      <c r="ECH13" s="0"/>
      <c r="ECI13" s="0"/>
      <c r="ECJ13" s="0"/>
      <c r="ECK13" s="0"/>
      <c r="ECL13" s="0"/>
      <c r="ECM13" s="0"/>
      <c r="ECN13" s="0"/>
      <c r="ECO13" s="0"/>
      <c r="ECP13" s="0"/>
      <c r="ECQ13" s="0"/>
      <c r="ECR13" s="0"/>
      <c r="ECS13" s="0"/>
      <c r="ECT13" s="0"/>
      <c r="ECU13" s="0"/>
      <c r="ECV13" s="0"/>
      <c r="ECW13" s="0"/>
      <c r="ECX13" s="0"/>
      <c r="ECY13" s="0"/>
      <c r="ECZ13" s="0"/>
      <c r="EDA13" s="0"/>
      <c r="EDB13" s="0"/>
      <c r="EDC13" s="0"/>
      <c r="EDD13" s="0"/>
      <c r="EDE13" s="0"/>
      <c r="EDF13" s="0"/>
      <c r="EDG13" s="0"/>
      <c r="EDH13" s="0"/>
      <c r="EDI13" s="0"/>
      <c r="EDJ13" s="0"/>
      <c r="EDK13" s="0"/>
      <c r="EDL13" s="0"/>
      <c r="EDM13" s="0"/>
      <c r="EDN13" s="0"/>
      <c r="EDO13" s="0"/>
      <c r="EDP13" s="0"/>
      <c r="EDQ13" s="0"/>
      <c r="EDR13" s="0"/>
      <c r="EDS13" s="0"/>
      <c r="EDT13" s="0"/>
      <c r="EDU13" s="0"/>
      <c r="EDV13" s="0"/>
      <c r="EDW13" s="0"/>
      <c r="EDX13" s="0"/>
      <c r="EDY13" s="0"/>
      <c r="EDZ13" s="0"/>
      <c r="EEA13" s="0"/>
      <c r="EEB13" s="0"/>
      <c r="EEC13" s="0"/>
      <c r="EED13" s="0"/>
      <c r="EEE13" s="0"/>
      <c r="EEF13" s="0"/>
      <c r="EEG13" s="0"/>
      <c r="EEH13" s="0"/>
      <c r="EEI13" s="0"/>
      <c r="EEJ13" s="0"/>
      <c r="EEK13" s="0"/>
      <c r="EEL13" s="0"/>
      <c r="EEM13" s="0"/>
      <c r="EEN13" s="0"/>
      <c r="EEO13" s="0"/>
      <c r="EEP13" s="0"/>
      <c r="EEQ13" s="0"/>
      <c r="EER13" s="0"/>
      <c r="EES13" s="0"/>
      <c r="EET13" s="0"/>
      <c r="EEU13" s="0"/>
      <c r="EEV13" s="0"/>
      <c r="EEW13" s="0"/>
      <c r="EEX13" s="0"/>
      <c r="EEY13" s="0"/>
      <c r="EEZ13" s="0"/>
      <c r="EFA13" s="0"/>
      <c r="EFB13" s="0"/>
      <c r="EFC13" s="0"/>
      <c r="EFD13" s="0"/>
      <c r="EFE13" s="0"/>
      <c r="EFF13" s="0"/>
      <c r="EFG13" s="0"/>
      <c r="EFH13" s="0"/>
      <c r="EFI13" s="0"/>
      <c r="EFJ13" s="0"/>
      <c r="EFK13" s="0"/>
      <c r="EFL13" s="0"/>
      <c r="EFM13" s="0"/>
      <c r="EFN13" s="0"/>
      <c r="EFO13" s="0"/>
      <c r="EFP13" s="0"/>
      <c r="EFQ13" s="0"/>
      <c r="EFR13" s="0"/>
      <c r="EFS13" s="0"/>
      <c r="EFT13" s="0"/>
      <c r="EFU13" s="0"/>
      <c r="EFV13" s="0"/>
      <c r="EFW13" s="0"/>
      <c r="EFX13" s="0"/>
      <c r="EFY13" s="0"/>
      <c r="EFZ13" s="0"/>
      <c r="EGA13" s="0"/>
      <c r="EGB13" s="0"/>
      <c r="EGC13" s="0"/>
      <c r="EGD13" s="0"/>
      <c r="EGE13" s="0"/>
      <c r="EGF13" s="0"/>
      <c r="EGG13" s="0"/>
      <c r="EGH13" s="0"/>
      <c r="EGI13" s="0"/>
      <c r="EGJ13" s="0"/>
      <c r="EGK13" s="0"/>
      <c r="EGL13" s="0"/>
      <c r="EGM13" s="0"/>
      <c r="EGN13" s="0"/>
      <c r="EGO13" s="0"/>
      <c r="EGP13" s="0"/>
      <c r="EGQ13" s="0"/>
      <c r="EGR13" s="0"/>
      <c r="EGS13" s="0"/>
      <c r="EGT13" s="0"/>
      <c r="EGU13" s="0"/>
      <c r="EGV13" s="0"/>
      <c r="EGW13" s="0"/>
      <c r="EGX13" s="0"/>
      <c r="EGY13" s="0"/>
      <c r="EGZ13" s="0"/>
      <c r="EHA13" s="0"/>
      <c r="EHB13" s="0"/>
      <c r="EHC13" s="0"/>
      <c r="EHD13" s="0"/>
      <c r="EHE13" s="0"/>
      <c r="EHF13" s="0"/>
      <c r="EHG13" s="0"/>
      <c r="EHH13" s="0"/>
      <c r="EHI13" s="0"/>
      <c r="EHJ13" s="0"/>
      <c r="EHK13" s="0"/>
      <c r="EHL13" s="0"/>
      <c r="EHM13" s="0"/>
      <c r="EHN13" s="0"/>
      <c r="EHO13" s="0"/>
      <c r="EHP13" s="0"/>
      <c r="EHQ13" s="0"/>
      <c r="EHR13" s="0"/>
      <c r="EHS13" s="0"/>
      <c r="EHT13" s="0"/>
      <c r="EHU13" s="0"/>
      <c r="EHV13" s="0"/>
      <c r="EHW13" s="0"/>
      <c r="EHX13" s="0"/>
      <c r="EHY13" s="0"/>
      <c r="EHZ13" s="0"/>
      <c r="EIA13" s="0"/>
      <c r="EIB13" s="0"/>
      <c r="EIC13" s="0"/>
      <c r="EID13" s="0"/>
      <c r="EIE13" s="0"/>
      <c r="EIF13" s="0"/>
      <c r="EIG13" s="0"/>
      <c r="EIH13" s="0"/>
      <c r="EII13" s="0"/>
      <c r="EIJ13" s="0"/>
      <c r="EIK13" s="0"/>
      <c r="EIL13" s="0"/>
      <c r="EIM13" s="0"/>
      <c r="EIN13" s="0"/>
      <c r="EIO13" s="0"/>
      <c r="EIP13" s="0"/>
      <c r="EIQ13" s="0"/>
      <c r="EIR13" s="0"/>
      <c r="EIS13" s="0"/>
      <c r="EIT13" s="0"/>
      <c r="EIU13" s="0"/>
      <c r="EIV13" s="0"/>
      <c r="EIW13" s="0"/>
      <c r="EIX13" s="0"/>
      <c r="EIY13" s="0"/>
      <c r="EIZ13" s="0"/>
      <c r="EJA13" s="0"/>
      <c r="EJB13" s="0"/>
      <c r="EJC13" s="0"/>
      <c r="EJD13" s="0"/>
      <c r="EJE13" s="0"/>
      <c r="EJF13" s="0"/>
      <c r="EJG13" s="0"/>
      <c r="EJH13" s="0"/>
      <c r="EJI13" s="0"/>
      <c r="EJJ13" s="0"/>
      <c r="EJK13" s="0"/>
      <c r="EJL13" s="0"/>
      <c r="EJM13" s="0"/>
      <c r="EJN13" s="0"/>
      <c r="EJO13" s="0"/>
      <c r="EJP13" s="0"/>
      <c r="EJQ13" s="0"/>
      <c r="EJR13" s="0"/>
      <c r="EJS13" s="0"/>
      <c r="EJT13" s="0"/>
      <c r="EJU13" s="0"/>
      <c r="EJV13" s="0"/>
      <c r="EJW13" s="0"/>
      <c r="EJX13" s="0"/>
      <c r="EJY13" s="0"/>
      <c r="EJZ13" s="0"/>
      <c r="EKA13" s="0"/>
      <c r="EKB13" s="0"/>
      <c r="EKC13" s="0"/>
      <c r="EKD13" s="0"/>
      <c r="EKE13" s="0"/>
      <c r="EKF13" s="0"/>
      <c r="EKG13" s="0"/>
      <c r="EKH13" s="0"/>
      <c r="EKI13" s="0"/>
      <c r="EKJ13" s="0"/>
      <c r="EKK13" s="0"/>
      <c r="EKL13" s="0"/>
      <c r="EKM13" s="0"/>
      <c r="EKN13" s="0"/>
      <c r="EKO13" s="0"/>
      <c r="EKP13" s="0"/>
      <c r="EKQ13" s="0"/>
      <c r="EKR13" s="0"/>
      <c r="EKS13" s="0"/>
      <c r="EKT13" s="0"/>
      <c r="EKU13" s="0"/>
      <c r="EKV13" s="0"/>
      <c r="EKW13" s="0"/>
      <c r="EKX13" s="0"/>
      <c r="EKY13" s="0"/>
      <c r="EKZ13" s="0"/>
      <c r="ELA13" s="0"/>
      <c r="ELB13" s="0"/>
      <c r="ELC13" s="0"/>
      <c r="ELD13" s="0"/>
      <c r="ELE13" s="0"/>
      <c r="ELF13" s="0"/>
      <c r="ELG13" s="0"/>
      <c r="ELH13" s="0"/>
      <c r="ELI13" s="0"/>
      <c r="ELJ13" s="0"/>
      <c r="ELK13" s="0"/>
      <c r="ELL13" s="0"/>
      <c r="ELM13" s="0"/>
      <c r="ELN13" s="0"/>
      <c r="ELO13" s="0"/>
      <c r="ELP13" s="0"/>
      <c r="ELQ13" s="0"/>
      <c r="ELR13" s="0"/>
      <c r="ELS13" s="0"/>
      <c r="ELT13" s="0"/>
      <c r="ELU13" s="0"/>
      <c r="ELV13" s="0"/>
      <c r="ELW13" s="0"/>
      <c r="ELX13" s="0"/>
      <c r="ELY13" s="0"/>
      <c r="ELZ13" s="0"/>
      <c r="EMA13" s="0"/>
      <c r="EMB13" s="0"/>
      <c r="EMC13" s="0"/>
      <c r="EMD13" s="0"/>
      <c r="EME13" s="0"/>
      <c r="EMF13" s="0"/>
      <c r="EMG13" s="0"/>
      <c r="EMH13" s="0"/>
      <c r="EMI13" s="0"/>
      <c r="EMJ13" s="0"/>
      <c r="EMK13" s="0"/>
      <c r="EML13" s="0"/>
      <c r="EMM13" s="0"/>
      <c r="EMN13" s="0"/>
      <c r="EMO13" s="0"/>
      <c r="EMP13" s="0"/>
      <c r="EMQ13" s="0"/>
      <c r="EMR13" s="0"/>
      <c r="EMS13" s="0"/>
      <c r="EMT13" s="0"/>
      <c r="EMU13" s="0"/>
      <c r="EMV13" s="0"/>
      <c r="EMW13" s="0"/>
      <c r="EMX13" s="0"/>
      <c r="EMY13" s="0"/>
      <c r="EMZ13" s="0"/>
      <c r="ENA13" s="0"/>
      <c r="ENB13" s="0"/>
      <c r="ENC13" s="0"/>
      <c r="END13" s="0"/>
      <c r="ENE13" s="0"/>
      <c r="ENF13" s="0"/>
      <c r="ENG13" s="0"/>
      <c r="ENH13" s="0"/>
      <c r="ENI13" s="0"/>
      <c r="ENJ13" s="0"/>
      <c r="ENK13" s="0"/>
      <c r="ENL13" s="0"/>
      <c r="ENM13" s="0"/>
      <c r="ENN13" s="0"/>
      <c r="ENO13" s="0"/>
      <c r="ENP13" s="0"/>
      <c r="ENQ13" s="0"/>
      <c r="ENR13" s="0"/>
      <c r="ENS13" s="0"/>
      <c r="ENT13" s="0"/>
      <c r="ENU13" s="0"/>
      <c r="ENV13" s="0"/>
      <c r="ENW13" s="0"/>
      <c r="ENX13" s="0"/>
      <c r="ENY13" s="0"/>
      <c r="ENZ13" s="0"/>
      <c r="EOA13" s="0"/>
      <c r="EOB13" s="0"/>
      <c r="EOC13" s="0"/>
      <c r="EOD13" s="0"/>
      <c r="EOE13" s="0"/>
      <c r="EOF13" s="0"/>
      <c r="EOG13" s="0"/>
      <c r="EOH13" s="0"/>
      <c r="EOI13" s="0"/>
      <c r="EOJ13" s="0"/>
      <c r="EOK13" s="0"/>
      <c r="EOL13" s="0"/>
      <c r="EOM13" s="0"/>
      <c r="EON13" s="0"/>
      <c r="EOO13" s="0"/>
      <c r="EOP13" s="0"/>
      <c r="EOQ13" s="0"/>
      <c r="EOR13" s="0"/>
      <c r="EOS13" s="0"/>
      <c r="EOT13" s="0"/>
      <c r="EOU13" s="0"/>
      <c r="EOV13" s="0"/>
      <c r="EOW13" s="0"/>
      <c r="EOX13" s="0"/>
      <c r="EOY13" s="0"/>
      <c r="EOZ13" s="0"/>
      <c r="EPA13" s="0"/>
      <c r="EPB13" s="0"/>
      <c r="EPC13" s="0"/>
      <c r="EPD13" s="0"/>
      <c r="EPE13" s="0"/>
      <c r="EPF13" s="0"/>
      <c r="EPG13" s="0"/>
      <c r="EPH13" s="0"/>
      <c r="EPI13" s="0"/>
      <c r="EPJ13" s="0"/>
      <c r="EPK13" s="0"/>
      <c r="EPL13" s="0"/>
      <c r="EPM13" s="0"/>
      <c r="EPN13" s="0"/>
      <c r="EPO13" s="0"/>
      <c r="EPP13" s="0"/>
      <c r="EPQ13" s="0"/>
      <c r="EPR13" s="0"/>
      <c r="EPS13" s="0"/>
      <c r="EPT13" s="0"/>
      <c r="EPU13" s="0"/>
      <c r="EPV13" s="0"/>
      <c r="EPW13" s="0"/>
      <c r="EPX13" s="0"/>
      <c r="EPY13" s="0"/>
      <c r="EPZ13" s="0"/>
      <c r="EQA13" s="0"/>
      <c r="EQB13" s="0"/>
      <c r="EQC13" s="0"/>
      <c r="EQD13" s="0"/>
      <c r="EQE13" s="0"/>
      <c r="EQF13" s="0"/>
      <c r="EQG13" s="0"/>
      <c r="EQH13" s="0"/>
      <c r="EQI13" s="0"/>
      <c r="EQJ13" s="0"/>
      <c r="EQK13" s="0"/>
      <c r="EQL13" s="0"/>
      <c r="EQM13" s="0"/>
      <c r="EQN13" s="0"/>
      <c r="EQO13" s="0"/>
      <c r="EQP13" s="0"/>
      <c r="EQQ13" s="0"/>
      <c r="EQR13" s="0"/>
      <c r="EQS13" s="0"/>
      <c r="EQT13" s="0"/>
      <c r="EQU13" s="0"/>
      <c r="EQV13" s="0"/>
      <c r="EQW13" s="0"/>
      <c r="EQX13" s="0"/>
      <c r="EQY13" s="0"/>
      <c r="EQZ13" s="0"/>
      <c r="ERA13" s="0"/>
      <c r="ERB13" s="0"/>
      <c r="ERC13" s="0"/>
      <c r="ERD13" s="0"/>
      <c r="ERE13" s="0"/>
      <c r="ERF13" s="0"/>
      <c r="ERG13" s="0"/>
      <c r="ERH13" s="0"/>
      <c r="ERI13" s="0"/>
      <c r="ERJ13" s="0"/>
      <c r="ERK13" s="0"/>
      <c r="ERL13" s="0"/>
      <c r="ERM13" s="0"/>
      <c r="ERN13" s="0"/>
      <c r="ERO13" s="0"/>
      <c r="ERP13" s="0"/>
      <c r="ERQ13" s="0"/>
      <c r="ERR13" s="0"/>
      <c r="ERS13" s="0"/>
      <c r="ERT13" s="0"/>
      <c r="ERU13" s="0"/>
      <c r="ERV13" s="0"/>
      <c r="ERW13" s="0"/>
      <c r="ERX13" s="0"/>
      <c r="ERY13" s="0"/>
      <c r="ERZ13" s="0"/>
      <c r="ESA13" s="0"/>
      <c r="ESB13" s="0"/>
      <c r="ESC13" s="0"/>
      <c r="ESD13" s="0"/>
      <c r="ESE13" s="0"/>
      <c r="ESF13" s="0"/>
      <c r="ESG13" s="0"/>
      <c r="ESH13" s="0"/>
      <c r="ESI13" s="0"/>
      <c r="ESJ13" s="0"/>
      <c r="ESK13" s="0"/>
      <c r="ESL13" s="0"/>
      <c r="ESM13" s="0"/>
      <c r="ESN13" s="0"/>
      <c r="ESO13" s="0"/>
      <c r="ESP13" s="0"/>
      <c r="ESQ13" s="0"/>
      <c r="ESR13" s="0"/>
      <c r="ESS13" s="0"/>
      <c r="EST13" s="0"/>
      <c r="ESU13" s="0"/>
      <c r="ESV13" s="0"/>
      <c r="ESW13" s="0"/>
      <c r="ESX13" s="0"/>
      <c r="ESY13" s="0"/>
      <c r="ESZ13" s="0"/>
      <c r="ETA13" s="0"/>
      <c r="ETB13" s="0"/>
      <c r="ETC13" s="0"/>
      <c r="ETD13" s="0"/>
      <c r="ETE13" s="0"/>
      <c r="ETF13" s="0"/>
      <c r="ETG13" s="0"/>
      <c r="ETH13" s="0"/>
      <c r="ETI13" s="0"/>
      <c r="ETJ13" s="0"/>
      <c r="ETK13" s="0"/>
      <c r="ETL13" s="0"/>
      <c r="ETM13" s="0"/>
      <c r="ETN13" s="0"/>
      <c r="ETO13" s="0"/>
      <c r="ETP13" s="0"/>
      <c r="ETQ13" s="0"/>
      <c r="ETR13" s="0"/>
      <c r="ETS13" s="0"/>
      <c r="ETT13" s="0"/>
      <c r="ETU13" s="0"/>
      <c r="ETV13" s="0"/>
      <c r="ETW13" s="0"/>
      <c r="ETX13" s="0"/>
      <c r="ETY13" s="0"/>
      <c r="ETZ13" s="0"/>
      <c r="EUA13" s="0"/>
      <c r="EUB13" s="0"/>
      <c r="EUC13" s="0"/>
      <c r="EUD13" s="0"/>
      <c r="EUE13" s="0"/>
      <c r="EUF13" s="0"/>
      <c r="EUG13" s="0"/>
      <c r="EUH13" s="0"/>
      <c r="EUI13" s="0"/>
      <c r="EUJ13" s="0"/>
      <c r="EUK13" s="0"/>
      <c r="EUL13" s="0"/>
      <c r="EUM13" s="0"/>
      <c r="EUN13" s="0"/>
      <c r="EUO13" s="0"/>
      <c r="EUP13" s="0"/>
      <c r="EUQ13" s="0"/>
      <c r="EUR13" s="0"/>
      <c r="EUS13" s="0"/>
      <c r="EUT13" s="0"/>
      <c r="EUU13" s="0"/>
      <c r="EUV13" s="0"/>
      <c r="EUW13" s="0"/>
      <c r="EUX13" s="0"/>
      <c r="EUY13" s="0"/>
      <c r="EUZ13" s="0"/>
      <c r="EVA13" s="0"/>
      <c r="EVB13" s="0"/>
      <c r="EVC13" s="0"/>
      <c r="EVD13" s="0"/>
      <c r="EVE13" s="0"/>
      <c r="EVF13" s="0"/>
      <c r="EVG13" s="0"/>
      <c r="EVH13" s="0"/>
      <c r="EVI13" s="0"/>
      <c r="EVJ13" s="0"/>
      <c r="EVK13" s="0"/>
      <c r="EVL13" s="0"/>
      <c r="EVM13" s="0"/>
      <c r="EVN13" s="0"/>
      <c r="EVO13" s="0"/>
      <c r="EVP13" s="0"/>
      <c r="EVQ13" s="0"/>
      <c r="EVR13" s="0"/>
      <c r="EVS13" s="0"/>
      <c r="EVT13" s="0"/>
      <c r="EVU13" s="0"/>
      <c r="EVV13" s="0"/>
      <c r="EVW13" s="0"/>
      <c r="EVX13" s="0"/>
      <c r="EVY13" s="0"/>
      <c r="EVZ13" s="0"/>
      <c r="EWA13" s="0"/>
      <c r="EWB13" s="0"/>
      <c r="EWC13" s="0"/>
      <c r="EWD13" s="0"/>
      <c r="EWE13" s="0"/>
      <c r="EWF13" s="0"/>
      <c r="EWG13" s="0"/>
      <c r="EWH13" s="0"/>
      <c r="EWI13" s="0"/>
      <c r="EWJ13" s="0"/>
      <c r="EWK13" s="0"/>
      <c r="EWL13" s="0"/>
      <c r="EWM13" s="0"/>
      <c r="EWN13" s="0"/>
      <c r="EWO13" s="0"/>
      <c r="EWP13" s="0"/>
      <c r="EWQ13" s="0"/>
      <c r="EWR13" s="0"/>
      <c r="EWS13" s="0"/>
      <c r="EWT13" s="0"/>
      <c r="EWU13" s="0"/>
      <c r="EWV13" s="0"/>
      <c r="EWW13" s="0"/>
      <c r="EWX13" s="0"/>
      <c r="EWY13" s="0"/>
      <c r="EWZ13" s="0"/>
      <c r="EXA13" s="0"/>
      <c r="EXB13" s="0"/>
      <c r="EXC13" s="0"/>
      <c r="EXD13" s="0"/>
      <c r="EXE13" s="0"/>
      <c r="EXF13" s="0"/>
      <c r="EXG13" s="0"/>
      <c r="EXH13" s="0"/>
      <c r="EXI13" s="0"/>
      <c r="EXJ13" s="0"/>
      <c r="EXK13" s="0"/>
      <c r="EXL13" s="0"/>
      <c r="EXM13" s="0"/>
      <c r="EXN13" s="0"/>
      <c r="EXO13" s="0"/>
      <c r="EXP13" s="0"/>
      <c r="EXQ13" s="0"/>
      <c r="EXR13" s="0"/>
      <c r="EXS13" s="0"/>
      <c r="EXT13" s="0"/>
      <c r="EXU13" s="0"/>
      <c r="EXV13" s="0"/>
      <c r="EXW13" s="0"/>
      <c r="EXX13" s="0"/>
      <c r="EXY13" s="0"/>
      <c r="EXZ13" s="0"/>
      <c r="EYA13" s="0"/>
      <c r="EYB13" s="0"/>
      <c r="EYC13" s="0"/>
      <c r="EYD13" s="0"/>
      <c r="EYE13" s="0"/>
      <c r="EYF13" s="0"/>
      <c r="EYG13" s="0"/>
      <c r="EYH13" s="0"/>
      <c r="EYI13" s="0"/>
      <c r="EYJ13" s="0"/>
      <c r="EYK13" s="0"/>
      <c r="EYL13" s="0"/>
      <c r="EYM13" s="0"/>
      <c r="EYN13" s="0"/>
      <c r="EYO13" s="0"/>
      <c r="EYP13" s="0"/>
      <c r="EYQ13" s="0"/>
      <c r="EYR13" s="0"/>
      <c r="EYS13" s="0"/>
      <c r="EYT13" s="0"/>
      <c r="EYU13" s="0"/>
      <c r="EYV13" s="0"/>
      <c r="EYW13" s="0"/>
      <c r="EYX13" s="0"/>
      <c r="EYY13" s="0"/>
      <c r="EYZ13" s="0"/>
      <c r="EZA13" s="0"/>
      <c r="EZB13" s="0"/>
      <c r="EZC13" s="0"/>
      <c r="EZD13" s="0"/>
      <c r="EZE13" s="0"/>
      <c r="EZF13" s="0"/>
      <c r="EZG13" s="0"/>
      <c r="EZH13" s="0"/>
      <c r="EZI13" s="0"/>
      <c r="EZJ13" s="0"/>
      <c r="EZK13" s="0"/>
      <c r="EZL13" s="0"/>
      <c r="EZM13" s="0"/>
      <c r="EZN13" s="0"/>
      <c r="EZO13" s="0"/>
      <c r="EZP13" s="0"/>
      <c r="EZQ13" s="0"/>
      <c r="EZR13" s="0"/>
      <c r="EZS13" s="0"/>
      <c r="EZT13" s="0"/>
      <c r="EZU13" s="0"/>
      <c r="EZV13" s="0"/>
      <c r="EZW13" s="0"/>
      <c r="EZX13" s="0"/>
      <c r="EZY13" s="0"/>
      <c r="EZZ13" s="0"/>
      <c r="FAA13" s="0"/>
      <c r="FAB13" s="0"/>
      <c r="FAC13" s="0"/>
      <c r="FAD13" s="0"/>
      <c r="FAE13" s="0"/>
      <c r="FAF13" s="0"/>
      <c r="FAG13" s="0"/>
      <c r="FAH13" s="0"/>
      <c r="FAI13" s="0"/>
      <c r="FAJ13" s="0"/>
      <c r="FAK13" s="0"/>
      <c r="FAL13" s="0"/>
      <c r="FAM13" s="0"/>
      <c r="FAN13" s="0"/>
      <c r="FAO13" s="0"/>
      <c r="FAP13" s="0"/>
      <c r="FAQ13" s="0"/>
      <c r="FAR13" s="0"/>
      <c r="FAS13" s="0"/>
      <c r="FAT13" s="0"/>
      <c r="FAU13" s="0"/>
      <c r="FAV13" s="0"/>
      <c r="FAW13" s="0"/>
      <c r="FAX13" s="0"/>
      <c r="FAY13" s="0"/>
      <c r="FAZ13" s="0"/>
      <c r="FBA13" s="0"/>
      <c r="FBB13" s="0"/>
      <c r="FBC13" s="0"/>
      <c r="FBD13" s="0"/>
      <c r="FBE13" s="0"/>
      <c r="FBF13" s="0"/>
      <c r="FBG13" s="0"/>
      <c r="FBH13" s="0"/>
      <c r="FBI13" s="0"/>
      <c r="FBJ13" s="0"/>
      <c r="FBK13" s="0"/>
      <c r="FBL13" s="0"/>
      <c r="FBM13" s="0"/>
      <c r="FBN13" s="0"/>
      <c r="FBO13" s="0"/>
      <c r="FBP13" s="0"/>
      <c r="FBQ13" s="0"/>
      <c r="FBR13" s="0"/>
      <c r="FBS13" s="0"/>
      <c r="FBT13" s="0"/>
      <c r="FBU13" s="0"/>
      <c r="FBV13" s="0"/>
      <c r="FBW13" s="0"/>
      <c r="FBX13" s="0"/>
      <c r="FBY13" s="0"/>
      <c r="FBZ13" s="0"/>
      <c r="FCA13" s="0"/>
      <c r="FCB13" s="0"/>
      <c r="FCC13" s="0"/>
      <c r="FCD13" s="0"/>
      <c r="FCE13" s="0"/>
      <c r="FCF13" s="0"/>
      <c r="FCG13" s="0"/>
      <c r="FCH13" s="0"/>
      <c r="FCI13" s="0"/>
      <c r="FCJ13" s="0"/>
      <c r="FCK13" s="0"/>
      <c r="FCL13" s="0"/>
      <c r="FCM13" s="0"/>
      <c r="FCN13" s="0"/>
      <c r="FCO13" s="0"/>
      <c r="FCP13" s="0"/>
      <c r="FCQ13" s="0"/>
      <c r="FCR13" s="0"/>
      <c r="FCS13" s="0"/>
      <c r="FCT13" s="0"/>
      <c r="FCU13" s="0"/>
      <c r="FCV13" s="0"/>
      <c r="FCW13" s="0"/>
      <c r="FCX13" s="0"/>
      <c r="FCY13" s="0"/>
      <c r="FCZ13" s="0"/>
      <c r="FDA13" s="0"/>
      <c r="FDB13" s="0"/>
      <c r="FDC13" s="0"/>
      <c r="FDD13" s="0"/>
      <c r="FDE13" s="0"/>
      <c r="FDF13" s="0"/>
      <c r="FDG13" s="0"/>
      <c r="FDH13" s="0"/>
      <c r="FDI13" s="0"/>
      <c r="FDJ13" s="0"/>
      <c r="FDK13" s="0"/>
      <c r="FDL13" s="0"/>
      <c r="FDM13" s="0"/>
      <c r="FDN13" s="0"/>
      <c r="FDO13" s="0"/>
      <c r="FDP13" s="0"/>
      <c r="FDQ13" s="0"/>
      <c r="FDR13" s="0"/>
      <c r="FDS13" s="0"/>
      <c r="FDT13" s="0"/>
      <c r="FDU13" s="0"/>
      <c r="FDV13" s="0"/>
      <c r="FDW13" s="0"/>
      <c r="FDX13" s="0"/>
      <c r="FDY13" s="0"/>
      <c r="FDZ13" s="0"/>
      <c r="FEA13" s="0"/>
      <c r="FEB13" s="0"/>
      <c r="FEC13" s="0"/>
      <c r="FED13" s="0"/>
      <c r="FEE13" s="0"/>
      <c r="FEF13" s="0"/>
      <c r="FEG13" s="0"/>
      <c r="FEH13" s="0"/>
      <c r="FEI13" s="0"/>
      <c r="FEJ13" s="0"/>
      <c r="FEK13" s="0"/>
      <c r="FEL13" s="0"/>
      <c r="FEM13" s="0"/>
      <c r="FEN13" s="0"/>
      <c r="FEO13" s="0"/>
      <c r="FEP13" s="0"/>
      <c r="FEQ13" s="0"/>
      <c r="FER13" s="0"/>
      <c r="FES13" s="0"/>
      <c r="FET13" s="0"/>
      <c r="FEU13" s="0"/>
      <c r="FEV13" s="0"/>
      <c r="FEW13" s="0"/>
      <c r="FEX13" s="0"/>
      <c r="FEY13" s="0"/>
      <c r="FEZ13" s="0"/>
      <c r="FFA13" s="0"/>
      <c r="FFB13" s="0"/>
      <c r="FFC13" s="0"/>
      <c r="FFD13" s="0"/>
      <c r="FFE13" s="0"/>
      <c r="FFF13" s="0"/>
      <c r="FFG13" s="0"/>
      <c r="FFH13" s="0"/>
      <c r="FFI13" s="0"/>
      <c r="FFJ13" s="0"/>
      <c r="FFK13" s="0"/>
      <c r="FFL13" s="0"/>
      <c r="FFM13" s="0"/>
      <c r="FFN13" s="0"/>
      <c r="FFO13" s="0"/>
      <c r="FFP13" s="0"/>
      <c r="FFQ13" s="0"/>
      <c r="FFR13" s="0"/>
      <c r="FFS13" s="0"/>
      <c r="FFT13" s="0"/>
      <c r="FFU13" s="0"/>
      <c r="FFV13" s="0"/>
      <c r="FFW13" s="0"/>
      <c r="FFX13" s="0"/>
      <c r="FFY13" s="0"/>
      <c r="FFZ13" s="0"/>
      <c r="FGA13" s="0"/>
      <c r="FGB13" s="0"/>
      <c r="FGC13" s="0"/>
      <c r="FGD13" s="0"/>
      <c r="FGE13" s="0"/>
      <c r="FGF13" s="0"/>
      <c r="FGG13" s="0"/>
      <c r="FGH13" s="0"/>
      <c r="FGI13" s="0"/>
      <c r="FGJ13" s="0"/>
      <c r="FGK13" s="0"/>
      <c r="FGL13" s="0"/>
      <c r="FGM13" s="0"/>
      <c r="FGN13" s="0"/>
      <c r="FGO13" s="0"/>
      <c r="FGP13" s="0"/>
      <c r="FGQ13" s="0"/>
      <c r="FGR13" s="0"/>
      <c r="FGS13" s="0"/>
      <c r="FGT13" s="0"/>
      <c r="FGU13" s="0"/>
      <c r="FGV13" s="0"/>
      <c r="FGW13" s="0"/>
      <c r="FGX13" s="0"/>
      <c r="FGY13" s="0"/>
      <c r="FGZ13" s="0"/>
      <c r="FHA13" s="0"/>
      <c r="FHB13" s="0"/>
      <c r="FHC13" s="0"/>
      <c r="FHD13" s="0"/>
      <c r="FHE13" s="0"/>
      <c r="FHF13" s="0"/>
      <c r="FHG13" s="0"/>
      <c r="FHH13" s="0"/>
      <c r="FHI13" s="0"/>
      <c r="FHJ13" s="0"/>
      <c r="FHK13" s="0"/>
      <c r="FHL13" s="0"/>
      <c r="FHM13" s="0"/>
      <c r="FHN13" s="0"/>
      <c r="FHO13" s="0"/>
      <c r="FHP13" s="0"/>
      <c r="FHQ13" s="0"/>
      <c r="FHR13" s="0"/>
      <c r="FHS13" s="0"/>
      <c r="FHT13" s="0"/>
      <c r="FHU13" s="0"/>
      <c r="FHV13" s="0"/>
      <c r="FHW13" s="0"/>
      <c r="FHX13" s="0"/>
      <c r="FHY13" s="0"/>
      <c r="FHZ13" s="0"/>
      <c r="FIA13" s="0"/>
      <c r="FIB13" s="0"/>
      <c r="FIC13" s="0"/>
      <c r="FID13" s="0"/>
      <c r="FIE13" s="0"/>
      <c r="FIF13" s="0"/>
      <c r="FIG13" s="0"/>
      <c r="FIH13" s="0"/>
      <c r="FII13" s="0"/>
      <c r="FIJ13" s="0"/>
      <c r="FIK13" s="0"/>
      <c r="FIL13" s="0"/>
      <c r="FIM13" s="0"/>
      <c r="FIN13" s="0"/>
      <c r="FIO13" s="0"/>
      <c r="FIP13" s="0"/>
      <c r="FIQ13" s="0"/>
      <c r="FIR13" s="0"/>
      <c r="FIS13" s="0"/>
      <c r="FIT13" s="0"/>
      <c r="FIU13" s="0"/>
      <c r="FIV13" s="0"/>
      <c r="FIW13" s="0"/>
      <c r="FIX13" s="0"/>
      <c r="FIY13" s="0"/>
      <c r="FIZ13" s="0"/>
      <c r="FJA13" s="0"/>
      <c r="FJB13" s="0"/>
      <c r="FJC13" s="0"/>
      <c r="FJD13" s="0"/>
      <c r="FJE13" s="0"/>
      <c r="FJF13" s="0"/>
      <c r="FJG13" s="0"/>
      <c r="FJH13" s="0"/>
      <c r="FJI13" s="0"/>
      <c r="FJJ13" s="0"/>
      <c r="FJK13" s="0"/>
      <c r="FJL13" s="0"/>
      <c r="FJM13" s="0"/>
      <c r="FJN13" s="0"/>
      <c r="FJO13" s="0"/>
      <c r="FJP13" s="0"/>
      <c r="FJQ13" s="0"/>
      <c r="FJR13" s="0"/>
      <c r="FJS13" s="0"/>
      <c r="FJT13" s="0"/>
      <c r="FJU13" s="0"/>
      <c r="FJV13" s="0"/>
      <c r="FJW13" s="0"/>
      <c r="FJX13" s="0"/>
      <c r="FJY13" s="0"/>
      <c r="FJZ13" s="0"/>
      <c r="FKA13" s="0"/>
      <c r="FKB13" s="0"/>
      <c r="FKC13" s="0"/>
      <c r="FKD13" s="0"/>
      <c r="FKE13" s="0"/>
      <c r="FKF13" s="0"/>
      <c r="FKG13" s="0"/>
      <c r="FKH13" s="0"/>
      <c r="FKI13" s="0"/>
      <c r="FKJ13" s="0"/>
      <c r="FKK13" s="0"/>
      <c r="FKL13" s="0"/>
      <c r="FKM13" s="0"/>
      <c r="FKN13" s="0"/>
      <c r="FKO13" s="0"/>
      <c r="FKP13" s="0"/>
      <c r="FKQ13" s="0"/>
      <c r="FKR13" s="0"/>
      <c r="FKS13" s="0"/>
      <c r="FKT13" s="0"/>
      <c r="FKU13" s="0"/>
      <c r="FKV13" s="0"/>
      <c r="FKW13" s="0"/>
      <c r="FKX13" s="0"/>
      <c r="FKY13" s="0"/>
      <c r="FKZ13" s="0"/>
      <c r="FLA13" s="0"/>
      <c r="FLB13" s="0"/>
      <c r="FLC13" s="0"/>
      <c r="FLD13" s="0"/>
      <c r="FLE13" s="0"/>
      <c r="FLF13" s="0"/>
      <c r="FLG13" s="0"/>
      <c r="FLH13" s="0"/>
      <c r="FLI13" s="0"/>
      <c r="FLJ13" s="0"/>
      <c r="FLK13" s="0"/>
      <c r="FLL13" s="0"/>
      <c r="FLM13" s="0"/>
      <c r="FLN13" s="0"/>
      <c r="FLO13" s="0"/>
      <c r="FLP13" s="0"/>
      <c r="FLQ13" s="0"/>
      <c r="FLR13" s="0"/>
      <c r="FLS13" s="0"/>
      <c r="FLT13" s="0"/>
      <c r="FLU13" s="0"/>
      <c r="FLV13" s="0"/>
      <c r="FLW13" s="0"/>
      <c r="FLX13" s="0"/>
      <c r="FLY13" s="0"/>
      <c r="FLZ13" s="0"/>
      <c r="FMA13" s="0"/>
      <c r="FMB13" s="0"/>
      <c r="FMC13" s="0"/>
      <c r="FMD13" s="0"/>
      <c r="FME13" s="0"/>
      <c r="FMF13" s="0"/>
      <c r="FMG13" s="0"/>
      <c r="FMH13" s="0"/>
      <c r="FMI13" s="0"/>
      <c r="FMJ13" s="0"/>
      <c r="FMK13" s="0"/>
      <c r="FML13" s="0"/>
      <c r="FMM13" s="0"/>
      <c r="FMN13" s="0"/>
      <c r="FMO13" s="0"/>
      <c r="FMP13" s="0"/>
      <c r="FMQ13" s="0"/>
      <c r="FMR13" s="0"/>
      <c r="FMS13" s="0"/>
      <c r="FMT13" s="0"/>
      <c r="FMU13" s="0"/>
      <c r="FMV13" s="0"/>
      <c r="FMW13" s="0"/>
      <c r="FMX13" s="0"/>
      <c r="FMY13" s="0"/>
      <c r="FMZ13" s="0"/>
      <c r="FNA13" s="0"/>
      <c r="FNB13" s="0"/>
      <c r="FNC13" s="0"/>
      <c r="FND13" s="0"/>
      <c r="FNE13" s="0"/>
      <c r="FNF13" s="0"/>
      <c r="FNG13" s="0"/>
      <c r="FNH13" s="0"/>
      <c r="FNI13" s="0"/>
      <c r="FNJ13" s="0"/>
      <c r="FNK13" s="0"/>
      <c r="FNL13" s="0"/>
      <c r="FNM13" s="0"/>
      <c r="FNN13" s="0"/>
      <c r="FNO13" s="0"/>
      <c r="FNP13" s="0"/>
      <c r="FNQ13" s="0"/>
      <c r="FNR13" s="0"/>
      <c r="FNS13" s="0"/>
      <c r="FNT13" s="0"/>
      <c r="FNU13" s="0"/>
      <c r="FNV13" s="0"/>
      <c r="FNW13" s="0"/>
      <c r="FNX13" s="0"/>
      <c r="FNY13" s="0"/>
      <c r="FNZ13" s="0"/>
      <c r="FOA13" s="0"/>
      <c r="FOB13" s="0"/>
      <c r="FOC13" s="0"/>
      <c r="FOD13" s="0"/>
      <c r="FOE13" s="0"/>
      <c r="FOF13" s="0"/>
      <c r="FOG13" s="0"/>
      <c r="FOH13" s="0"/>
      <c r="FOI13" s="0"/>
      <c r="FOJ13" s="0"/>
      <c r="FOK13" s="0"/>
      <c r="FOL13" s="0"/>
      <c r="FOM13" s="0"/>
      <c r="FON13" s="0"/>
      <c r="FOO13" s="0"/>
      <c r="FOP13" s="0"/>
      <c r="FOQ13" s="0"/>
      <c r="FOR13" s="0"/>
      <c r="FOS13" s="0"/>
      <c r="FOT13" s="0"/>
      <c r="FOU13" s="0"/>
      <c r="FOV13" s="0"/>
      <c r="FOW13" s="0"/>
      <c r="FOX13" s="0"/>
      <c r="FOY13" s="0"/>
      <c r="FOZ13" s="0"/>
      <c r="FPA13" s="0"/>
      <c r="FPB13" s="0"/>
      <c r="FPC13" s="0"/>
      <c r="FPD13" s="0"/>
      <c r="FPE13" s="0"/>
      <c r="FPF13" s="0"/>
      <c r="FPG13" s="0"/>
      <c r="FPH13" s="0"/>
      <c r="FPI13" s="0"/>
      <c r="FPJ13" s="0"/>
      <c r="FPK13" s="0"/>
      <c r="FPL13" s="0"/>
      <c r="FPM13" s="0"/>
      <c r="FPN13" s="0"/>
      <c r="FPO13" s="0"/>
      <c r="FPP13" s="0"/>
      <c r="FPQ13" s="0"/>
      <c r="FPR13" s="0"/>
      <c r="FPS13" s="0"/>
      <c r="FPT13" s="0"/>
      <c r="FPU13" s="0"/>
      <c r="FPV13" s="0"/>
      <c r="FPW13" s="0"/>
      <c r="FPX13" s="0"/>
      <c r="FPY13" s="0"/>
      <c r="FPZ13" s="0"/>
      <c r="FQA13" s="0"/>
      <c r="FQB13" s="0"/>
      <c r="FQC13" s="0"/>
      <c r="FQD13" s="0"/>
      <c r="FQE13" s="0"/>
      <c r="FQF13" s="0"/>
      <c r="FQG13" s="0"/>
      <c r="FQH13" s="0"/>
      <c r="FQI13" s="0"/>
      <c r="FQJ13" s="0"/>
      <c r="FQK13" s="0"/>
      <c r="FQL13" s="0"/>
      <c r="FQM13" s="0"/>
      <c r="FQN13" s="0"/>
      <c r="FQO13" s="0"/>
      <c r="FQP13" s="0"/>
      <c r="FQQ13" s="0"/>
      <c r="FQR13" s="0"/>
      <c r="FQS13" s="0"/>
      <c r="FQT13" s="0"/>
      <c r="FQU13" s="0"/>
      <c r="FQV13" s="0"/>
      <c r="FQW13" s="0"/>
      <c r="FQX13" s="0"/>
      <c r="FQY13" s="0"/>
      <c r="FQZ13" s="0"/>
      <c r="FRA13" s="0"/>
      <c r="FRB13" s="0"/>
      <c r="FRC13" s="0"/>
      <c r="FRD13" s="0"/>
      <c r="FRE13" s="0"/>
      <c r="FRF13" s="0"/>
      <c r="FRG13" s="0"/>
      <c r="FRH13" s="0"/>
      <c r="FRI13" s="0"/>
      <c r="FRJ13" s="0"/>
      <c r="FRK13" s="0"/>
      <c r="FRL13" s="0"/>
      <c r="FRM13" s="0"/>
      <c r="FRN13" s="0"/>
      <c r="FRO13" s="0"/>
      <c r="FRP13" s="0"/>
      <c r="FRQ13" s="0"/>
      <c r="FRR13" s="0"/>
      <c r="FRS13" s="0"/>
      <c r="FRT13" s="0"/>
      <c r="FRU13" s="0"/>
      <c r="FRV13" s="0"/>
      <c r="FRW13" s="0"/>
      <c r="FRX13" s="0"/>
      <c r="FRY13" s="0"/>
      <c r="FRZ13" s="0"/>
      <c r="FSA13" s="0"/>
      <c r="FSB13" s="0"/>
      <c r="FSC13" s="0"/>
      <c r="FSD13" s="0"/>
      <c r="FSE13" s="0"/>
      <c r="FSF13" s="0"/>
      <c r="FSG13" s="0"/>
      <c r="FSH13" s="0"/>
      <c r="FSI13" s="0"/>
      <c r="FSJ13" s="0"/>
      <c r="FSK13" s="0"/>
      <c r="FSL13" s="0"/>
      <c r="FSM13" s="0"/>
      <c r="FSN13" s="0"/>
      <c r="FSO13" s="0"/>
      <c r="FSP13" s="0"/>
      <c r="FSQ13" s="0"/>
      <c r="FSR13" s="0"/>
      <c r="FSS13" s="0"/>
      <c r="FST13" s="0"/>
      <c r="FSU13" s="0"/>
      <c r="FSV13" s="0"/>
      <c r="FSW13" s="0"/>
      <c r="FSX13" s="0"/>
      <c r="FSY13" s="0"/>
      <c r="FSZ13" s="0"/>
      <c r="FTA13" s="0"/>
      <c r="FTB13" s="0"/>
      <c r="FTC13" s="0"/>
      <c r="FTD13" s="0"/>
      <c r="FTE13" s="0"/>
      <c r="FTF13" s="0"/>
      <c r="FTG13" s="0"/>
      <c r="FTH13" s="0"/>
      <c r="FTI13" s="0"/>
      <c r="FTJ13" s="0"/>
      <c r="FTK13" s="0"/>
      <c r="FTL13" s="0"/>
      <c r="FTM13" s="0"/>
      <c r="FTN13" s="0"/>
      <c r="FTO13" s="0"/>
      <c r="FTP13" s="0"/>
      <c r="FTQ13" s="0"/>
      <c r="FTR13" s="0"/>
      <c r="FTS13" s="0"/>
      <c r="FTT13" s="0"/>
      <c r="FTU13" s="0"/>
      <c r="FTV13" s="0"/>
      <c r="FTW13" s="0"/>
      <c r="FTX13" s="0"/>
      <c r="FTY13" s="0"/>
      <c r="FTZ13" s="0"/>
      <c r="FUA13" s="0"/>
      <c r="FUB13" s="0"/>
      <c r="FUC13" s="0"/>
      <c r="FUD13" s="0"/>
      <c r="FUE13" s="0"/>
      <c r="FUF13" s="0"/>
      <c r="FUG13" s="0"/>
      <c r="FUH13" s="0"/>
      <c r="FUI13" s="0"/>
      <c r="FUJ13" s="0"/>
      <c r="FUK13" s="0"/>
      <c r="FUL13" s="0"/>
      <c r="FUM13" s="0"/>
      <c r="FUN13" s="0"/>
      <c r="FUO13" s="0"/>
      <c r="FUP13" s="0"/>
      <c r="FUQ13" s="0"/>
      <c r="FUR13" s="0"/>
      <c r="FUS13" s="0"/>
      <c r="FUT13" s="0"/>
      <c r="FUU13" s="0"/>
      <c r="FUV13" s="0"/>
      <c r="FUW13" s="0"/>
      <c r="FUX13" s="0"/>
      <c r="FUY13" s="0"/>
      <c r="FUZ13" s="0"/>
      <c r="FVA13" s="0"/>
      <c r="FVB13" s="0"/>
      <c r="FVC13" s="0"/>
      <c r="FVD13" s="0"/>
      <c r="FVE13" s="0"/>
      <c r="FVF13" s="0"/>
      <c r="FVG13" s="0"/>
      <c r="FVH13" s="0"/>
      <c r="FVI13" s="0"/>
      <c r="FVJ13" s="0"/>
      <c r="FVK13" s="0"/>
      <c r="FVL13" s="0"/>
      <c r="FVM13" s="0"/>
      <c r="FVN13" s="0"/>
      <c r="FVO13" s="0"/>
      <c r="FVP13" s="0"/>
      <c r="FVQ13" s="0"/>
      <c r="FVR13" s="0"/>
      <c r="FVS13" s="0"/>
      <c r="FVT13" s="0"/>
      <c r="FVU13" s="0"/>
      <c r="FVV13" s="0"/>
      <c r="FVW13" s="0"/>
      <c r="FVX13" s="0"/>
      <c r="FVY13" s="0"/>
      <c r="FVZ13" s="0"/>
      <c r="FWA13" s="0"/>
      <c r="FWB13" s="0"/>
      <c r="FWC13" s="0"/>
      <c r="FWD13" s="0"/>
      <c r="FWE13" s="0"/>
      <c r="FWF13" s="0"/>
      <c r="FWG13" s="0"/>
      <c r="FWH13" s="0"/>
      <c r="FWI13" s="0"/>
      <c r="FWJ13" s="0"/>
      <c r="FWK13" s="0"/>
      <c r="FWL13" s="0"/>
      <c r="FWM13" s="0"/>
      <c r="FWN13" s="0"/>
      <c r="FWO13" s="0"/>
      <c r="FWP13" s="0"/>
      <c r="FWQ13" s="0"/>
      <c r="FWR13" s="0"/>
      <c r="FWS13" s="0"/>
      <c r="FWT13" s="0"/>
      <c r="FWU13" s="0"/>
      <c r="FWV13" s="0"/>
      <c r="FWW13" s="0"/>
      <c r="FWX13" s="0"/>
      <c r="FWY13" s="0"/>
      <c r="FWZ13" s="0"/>
      <c r="FXA13" s="0"/>
      <c r="FXB13" s="0"/>
      <c r="FXC13" s="0"/>
      <c r="FXD13" s="0"/>
      <c r="FXE13" s="0"/>
      <c r="FXF13" s="0"/>
      <c r="FXG13" s="0"/>
      <c r="FXH13" s="0"/>
      <c r="FXI13" s="0"/>
      <c r="FXJ13" s="0"/>
      <c r="FXK13" s="0"/>
      <c r="FXL13" s="0"/>
      <c r="FXM13" s="0"/>
      <c r="FXN13" s="0"/>
      <c r="FXO13" s="0"/>
      <c r="FXP13" s="0"/>
      <c r="FXQ13" s="0"/>
      <c r="FXR13" s="0"/>
      <c r="FXS13" s="0"/>
      <c r="FXT13" s="0"/>
      <c r="FXU13" s="0"/>
      <c r="FXV13" s="0"/>
      <c r="FXW13" s="0"/>
      <c r="FXX13" s="0"/>
      <c r="FXY13" s="0"/>
      <c r="FXZ13" s="0"/>
      <c r="FYA13" s="0"/>
      <c r="FYB13" s="0"/>
      <c r="FYC13" s="0"/>
      <c r="FYD13" s="0"/>
      <c r="FYE13" s="0"/>
      <c r="FYF13" s="0"/>
      <c r="FYG13" s="0"/>
      <c r="FYH13" s="0"/>
      <c r="FYI13" s="0"/>
      <c r="FYJ13" s="0"/>
      <c r="FYK13" s="0"/>
      <c r="FYL13" s="0"/>
      <c r="FYM13" s="0"/>
      <c r="FYN13" s="0"/>
      <c r="FYO13" s="0"/>
      <c r="FYP13" s="0"/>
      <c r="FYQ13" s="0"/>
      <c r="FYR13" s="0"/>
      <c r="FYS13" s="0"/>
      <c r="FYT13" s="0"/>
      <c r="FYU13" s="0"/>
      <c r="FYV13" s="0"/>
      <c r="FYW13" s="0"/>
      <c r="FYX13" s="0"/>
      <c r="FYY13" s="0"/>
      <c r="FYZ13" s="0"/>
      <c r="FZA13" s="0"/>
      <c r="FZB13" s="0"/>
      <c r="FZC13" s="0"/>
      <c r="FZD13" s="0"/>
      <c r="FZE13" s="0"/>
      <c r="FZF13" s="0"/>
      <c r="FZG13" s="0"/>
      <c r="FZH13" s="0"/>
      <c r="FZI13" s="0"/>
      <c r="FZJ13" s="0"/>
      <c r="FZK13" s="0"/>
      <c r="FZL13" s="0"/>
      <c r="FZM13" s="0"/>
      <c r="FZN13" s="0"/>
      <c r="FZO13" s="0"/>
      <c r="FZP13" s="0"/>
      <c r="FZQ13" s="0"/>
      <c r="FZR13" s="0"/>
      <c r="FZS13" s="0"/>
      <c r="FZT13" s="0"/>
      <c r="FZU13" s="0"/>
      <c r="FZV13" s="0"/>
      <c r="FZW13" s="0"/>
      <c r="FZX13" s="0"/>
      <c r="FZY13" s="0"/>
      <c r="FZZ13" s="0"/>
      <c r="GAA13" s="0"/>
      <c r="GAB13" s="0"/>
      <c r="GAC13" s="0"/>
      <c r="GAD13" s="0"/>
      <c r="GAE13" s="0"/>
      <c r="GAF13" s="0"/>
      <c r="GAG13" s="0"/>
      <c r="GAH13" s="0"/>
      <c r="GAI13" s="0"/>
      <c r="GAJ13" s="0"/>
      <c r="GAK13" s="0"/>
      <c r="GAL13" s="0"/>
      <c r="GAM13" s="0"/>
      <c r="GAN13" s="0"/>
      <c r="GAO13" s="0"/>
      <c r="GAP13" s="0"/>
      <c r="GAQ13" s="0"/>
      <c r="GAR13" s="0"/>
      <c r="GAS13" s="0"/>
      <c r="GAT13" s="0"/>
      <c r="GAU13" s="0"/>
      <c r="GAV13" s="0"/>
      <c r="GAW13" s="0"/>
      <c r="GAX13" s="0"/>
      <c r="GAY13" s="0"/>
      <c r="GAZ13" s="0"/>
      <c r="GBA13" s="0"/>
      <c r="GBB13" s="0"/>
      <c r="GBC13" s="0"/>
      <c r="GBD13" s="0"/>
      <c r="GBE13" s="0"/>
      <c r="GBF13" s="0"/>
      <c r="GBG13" s="0"/>
      <c r="GBH13" s="0"/>
      <c r="GBI13" s="0"/>
      <c r="GBJ13" s="0"/>
      <c r="GBK13" s="0"/>
      <c r="GBL13" s="0"/>
      <c r="GBM13" s="0"/>
      <c r="GBN13" s="0"/>
      <c r="GBO13" s="0"/>
      <c r="GBP13" s="0"/>
      <c r="GBQ13" s="0"/>
      <c r="GBR13" s="0"/>
      <c r="GBS13" s="0"/>
      <c r="GBT13" s="0"/>
      <c r="GBU13" s="0"/>
      <c r="GBV13" s="0"/>
      <c r="GBW13" s="0"/>
      <c r="GBX13" s="0"/>
      <c r="GBY13" s="0"/>
      <c r="GBZ13" s="0"/>
      <c r="GCA13" s="0"/>
      <c r="GCB13" s="0"/>
      <c r="GCC13" s="0"/>
      <c r="GCD13" s="0"/>
      <c r="GCE13" s="0"/>
      <c r="GCF13" s="0"/>
      <c r="GCG13" s="0"/>
      <c r="GCH13" s="0"/>
      <c r="GCI13" s="0"/>
      <c r="GCJ13" s="0"/>
      <c r="GCK13" s="0"/>
      <c r="GCL13" s="0"/>
      <c r="GCM13" s="0"/>
      <c r="GCN13" s="0"/>
      <c r="GCO13" s="0"/>
      <c r="GCP13" s="0"/>
      <c r="GCQ13" s="0"/>
      <c r="GCR13" s="0"/>
      <c r="GCS13" s="0"/>
      <c r="GCT13" s="0"/>
      <c r="GCU13" s="0"/>
      <c r="GCV13" s="0"/>
      <c r="GCW13" s="0"/>
      <c r="GCX13" s="0"/>
      <c r="GCY13" s="0"/>
      <c r="GCZ13" s="0"/>
      <c r="GDA13" s="0"/>
      <c r="GDB13" s="0"/>
      <c r="GDC13" s="0"/>
      <c r="GDD13" s="0"/>
      <c r="GDE13" s="0"/>
      <c r="GDF13" s="0"/>
      <c r="GDG13" s="0"/>
      <c r="GDH13" s="0"/>
      <c r="GDI13" s="0"/>
      <c r="GDJ13" s="0"/>
      <c r="GDK13" s="0"/>
      <c r="GDL13" s="0"/>
      <c r="GDM13" s="0"/>
      <c r="GDN13" s="0"/>
      <c r="GDO13" s="0"/>
      <c r="GDP13" s="0"/>
      <c r="GDQ13" s="0"/>
      <c r="GDR13" s="0"/>
      <c r="GDS13" s="0"/>
      <c r="GDT13" s="0"/>
      <c r="GDU13" s="0"/>
      <c r="GDV13" s="0"/>
      <c r="GDW13" s="0"/>
      <c r="GDX13" s="0"/>
      <c r="GDY13" s="0"/>
      <c r="GDZ13" s="0"/>
      <c r="GEA13" s="0"/>
      <c r="GEB13" s="0"/>
      <c r="GEC13" s="0"/>
      <c r="GED13" s="0"/>
      <c r="GEE13" s="0"/>
      <c r="GEF13" s="0"/>
      <c r="GEG13" s="0"/>
      <c r="GEH13" s="0"/>
      <c r="GEI13" s="0"/>
      <c r="GEJ13" s="0"/>
      <c r="GEK13" s="0"/>
      <c r="GEL13" s="0"/>
      <c r="GEM13" s="0"/>
      <c r="GEN13" s="0"/>
      <c r="GEO13" s="0"/>
      <c r="GEP13" s="0"/>
      <c r="GEQ13" s="0"/>
      <c r="GER13" s="0"/>
      <c r="GES13" s="0"/>
      <c r="GET13" s="0"/>
      <c r="GEU13" s="0"/>
      <c r="GEV13" s="0"/>
      <c r="GEW13" s="0"/>
      <c r="GEX13" s="0"/>
      <c r="GEY13" s="0"/>
      <c r="GEZ13" s="0"/>
      <c r="GFA13" s="0"/>
      <c r="GFB13" s="0"/>
      <c r="GFC13" s="0"/>
      <c r="GFD13" s="0"/>
      <c r="GFE13" s="0"/>
      <c r="GFF13" s="0"/>
      <c r="GFG13" s="0"/>
      <c r="GFH13" s="0"/>
      <c r="GFI13" s="0"/>
      <c r="GFJ13" s="0"/>
      <c r="GFK13" s="0"/>
      <c r="GFL13" s="0"/>
      <c r="GFM13" s="0"/>
      <c r="GFN13" s="0"/>
      <c r="GFO13" s="0"/>
      <c r="GFP13" s="0"/>
      <c r="GFQ13" s="0"/>
      <c r="GFR13" s="0"/>
      <c r="GFS13" s="0"/>
      <c r="GFT13" s="0"/>
      <c r="GFU13" s="0"/>
      <c r="GFV13" s="0"/>
      <c r="GFW13" s="0"/>
      <c r="GFX13" s="0"/>
      <c r="GFY13" s="0"/>
      <c r="GFZ13" s="0"/>
      <c r="GGA13" s="0"/>
      <c r="GGB13" s="0"/>
      <c r="GGC13" s="0"/>
      <c r="GGD13" s="0"/>
      <c r="GGE13" s="0"/>
      <c r="GGF13" s="0"/>
      <c r="GGG13" s="0"/>
      <c r="GGH13" s="0"/>
      <c r="GGI13" s="0"/>
      <c r="GGJ13" s="0"/>
      <c r="GGK13" s="0"/>
      <c r="GGL13" s="0"/>
      <c r="GGM13" s="0"/>
      <c r="GGN13" s="0"/>
      <c r="GGO13" s="0"/>
      <c r="GGP13" s="0"/>
      <c r="GGQ13" s="0"/>
      <c r="GGR13" s="0"/>
      <c r="GGS13" s="0"/>
      <c r="GGT13" s="0"/>
      <c r="GGU13" s="0"/>
      <c r="GGV13" s="0"/>
      <c r="GGW13" s="0"/>
      <c r="GGX13" s="0"/>
      <c r="GGY13" s="0"/>
      <c r="GGZ13" s="0"/>
      <c r="GHA13" s="0"/>
      <c r="GHB13" s="0"/>
      <c r="GHC13" s="0"/>
      <c r="GHD13" s="0"/>
      <c r="GHE13" s="0"/>
      <c r="GHF13" s="0"/>
      <c r="GHG13" s="0"/>
      <c r="GHH13" s="0"/>
      <c r="GHI13" s="0"/>
      <c r="GHJ13" s="0"/>
      <c r="GHK13" s="0"/>
      <c r="GHL13" s="0"/>
      <c r="GHM13" s="0"/>
      <c r="GHN13" s="0"/>
      <c r="GHO13" s="0"/>
      <c r="GHP13" s="0"/>
      <c r="GHQ13" s="0"/>
      <c r="GHR13" s="0"/>
      <c r="GHS13" s="0"/>
      <c r="GHT13" s="0"/>
      <c r="GHU13" s="0"/>
      <c r="GHV13" s="0"/>
      <c r="GHW13" s="0"/>
      <c r="GHX13" s="0"/>
      <c r="GHY13" s="0"/>
      <c r="GHZ13" s="0"/>
      <c r="GIA13" s="0"/>
      <c r="GIB13" s="0"/>
      <c r="GIC13" s="0"/>
      <c r="GID13" s="0"/>
      <c r="GIE13" s="0"/>
      <c r="GIF13" s="0"/>
      <c r="GIG13" s="0"/>
      <c r="GIH13" s="0"/>
      <c r="GII13" s="0"/>
      <c r="GIJ13" s="0"/>
      <c r="GIK13" s="0"/>
      <c r="GIL13" s="0"/>
      <c r="GIM13" s="0"/>
      <c r="GIN13" s="0"/>
      <c r="GIO13" s="0"/>
      <c r="GIP13" s="0"/>
      <c r="GIQ13" s="0"/>
      <c r="GIR13" s="0"/>
      <c r="GIS13" s="0"/>
      <c r="GIT13" s="0"/>
      <c r="GIU13" s="0"/>
      <c r="GIV13" s="0"/>
      <c r="GIW13" s="0"/>
      <c r="GIX13" s="0"/>
      <c r="GIY13" s="0"/>
      <c r="GIZ13" s="0"/>
      <c r="GJA13" s="0"/>
      <c r="GJB13" s="0"/>
      <c r="GJC13" s="0"/>
      <c r="GJD13" s="0"/>
      <c r="GJE13" s="0"/>
      <c r="GJF13" s="0"/>
      <c r="GJG13" s="0"/>
      <c r="GJH13" s="0"/>
      <c r="GJI13" s="0"/>
      <c r="GJJ13" s="0"/>
      <c r="GJK13" s="0"/>
      <c r="GJL13" s="0"/>
      <c r="GJM13" s="0"/>
      <c r="GJN13" s="0"/>
      <c r="GJO13" s="0"/>
      <c r="GJP13" s="0"/>
      <c r="GJQ13" s="0"/>
      <c r="GJR13" s="0"/>
      <c r="GJS13" s="0"/>
      <c r="GJT13" s="0"/>
      <c r="GJU13" s="0"/>
      <c r="GJV13" s="0"/>
      <c r="GJW13" s="0"/>
      <c r="GJX13" s="0"/>
      <c r="GJY13" s="0"/>
      <c r="GJZ13" s="0"/>
      <c r="GKA13" s="0"/>
      <c r="GKB13" s="0"/>
      <c r="GKC13" s="0"/>
      <c r="GKD13" s="0"/>
      <c r="GKE13" s="0"/>
      <c r="GKF13" s="0"/>
      <c r="GKG13" s="0"/>
      <c r="GKH13" s="0"/>
      <c r="GKI13" s="0"/>
      <c r="GKJ13" s="0"/>
      <c r="GKK13" s="0"/>
      <c r="GKL13" s="0"/>
      <c r="GKM13" s="0"/>
      <c r="GKN13" s="0"/>
      <c r="GKO13" s="0"/>
      <c r="GKP13" s="0"/>
      <c r="GKQ13" s="0"/>
      <c r="GKR13" s="0"/>
      <c r="GKS13" s="0"/>
      <c r="GKT13" s="0"/>
      <c r="GKU13" s="0"/>
      <c r="GKV13" s="0"/>
      <c r="GKW13" s="0"/>
      <c r="GKX13" s="0"/>
      <c r="GKY13" s="0"/>
      <c r="GKZ13" s="0"/>
      <c r="GLA13" s="0"/>
      <c r="GLB13" s="0"/>
      <c r="GLC13" s="0"/>
      <c r="GLD13" s="0"/>
      <c r="GLE13" s="0"/>
      <c r="GLF13" s="0"/>
      <c r="GLG13" s="0"/>
      <c r="GLH13" s="0"/>
      <c r="GLI13" s="0"/>
      <c r="GLJ13" s="0"/>
      <c r="GLK13" s="0"/>
      <c r="GLL13" s="0"/>
      <c r="GLM13" s="0"/>
      <c r="GLN13" s="0"/>
      <c r="GLO13" s="0"/>
      <c r="GLP13" s="0"/>
      <c r="GLQ13" s="0"/>
      <c r="GLR13" s="0"/>
      <c r="GLS13" s="0"/>
      <c r="GLT13" s="0"/>
      <c r="GLU13" s="0"/>
      <c r="GLV13" s="0"/>
      <c r="GLW13" s="0"/>
      <c r="GLX13" s="0"/>
      <c r="GLY13" s="0"/>
      <c r="GLZ13" s="0"/>
      <c r="GMA13" s="0"/>
      <c r="GMB13" s="0"/>
      <c r="GMC13" s="0"/>
      <c r="GMD13" s="0"/>
      <c r="GME13" s="0"/>
      <c r="GMF13" s="0"/>
      <c r="GMG13" s="0"/>
      <c r="GMH13" s="0"/>
      <c r="GMI13" s="0"/>
      <c r="GMJ13" s="0"/>
      <c r="GMK13" s="0"/>
      <c r="GML13" s="0"/>
      <c r="GMM13" s="0"/>
      <c r="GMN13" s="0"/>
      <c r="GMO13" s="0"/>
      <c r="GMP13" s="0"/>
      <c r="GMQ13" s="0"/>
      <c r="GMR13" s="0"/>
      <c r="GMS13" s="0"/>
      <c r="GMT13" s="0"/>
      <c r="GMU13" s="0"/>
      <c r="GMV13" s="0"/>
      <c r="GMW13" s="0"/>
      <c r="GMX13" s="0"/>
      <c r="GMY13" s="0"/>
      <c r="GMZ13" s="0"/>
      <c r="GNA13" s="0"/>
      <c r="GNB13" s="0"/>
      <c r="GNC13" s="0"/>
      <c r="GND13" s="0"/>
      <c r="GNE13" s="0"/>
      <c r="GNF13" s="0"/>
      <c r="GNG13" s="0"/>
      <c r="GNH13" s="0"/>
      <c r="GNI13" s="0"/>
      <c r="GNJ13" s="0"/>
      <c r="GNK13" s="0"/>
      <c r="GNL13" s="0"/>
      <c r="GNM13" s="0"/>
      <c r="GNN13" s="0"/>
      <c r="GNO13" s="0"/>
      <c r="GNP13" s="0"/>
      <c r="GNQ13" s="0"/>
      <c r="GNR13" s="0"/>
      <c r="GNS13" s="0"/>
      <c r="GNT13" s="0"/>
      <c r="GNU13" s="0"/>
      <c r="GNV13" s="0"/>
      <c r="GNW13" s="0"/>
      <c r="GNX13" s="0"/>
      <c r="GNY13" s="0"/>
      <c r="GNZ13" s="0"/>
      <c r="GOA13" s="0"/>
      <c r="GOB13" s="0"/>
      <c r="GOC13" s="0"/>
      <c r="GOD13" s="0"/>
      <c r="GOE13" s="0"/>
      <c r="GOF13" s="0"/>
      <c r="GOG13" s="0"/>
      <c r="GOH13" s="0"/>
      <c r="GOI13" s="0"/>
      <c r="GOJ13" s="0"/>
      <c r="GOK13" s="0"/>
      <c r="GOL13" s="0"/>
      <c r="GOM13" s="0"/>
      <c r="GON13" s="0"/>
      <c r="GOO13" s="0"/>
      <c r="GOP13" s="0"/>
      <c r="GOQ13" s="0"/>
      <c r="GOR13" s="0"/>
      <c r="GOS13" s="0"/>
      <c r="GOT13" s="0"/>
      <c r="GOU13" s="0"/>
      <c r="GOV13" s="0"/>
      <c r="GOW13" s="0"/>
      <c r="GOX13" s="0"/>
      <c r="GOY13" s="0"/>
      <c r="GOZ13" s="0"/>
      <c r="GPA13" s="0"/>
      <c r="GPB13" s="0"/>
      <c r="GPC13" s="0"/>
      <c r="GPD13" s="0"/>
      <c r="GPE13" s="0"/>
      <c r="GPF13" s="0"/>
      <c r="GPG13" s="0"/>
      <c r="GPH13" s="0"/>
      <c r="GPI13" s="0"/>
      <c r="GPJ13" s="0"/>
      <c r="GPK13" s="0"/>
      <c r="GPL13" s="0"/>
      <c r="GPM13" s="0"/>
      <c r="GPN13" s="0"/>
      <c r="GPO13" s="0"/>
      <c r="GPP13" s="0"/>
      <c r="GPQ13" s="0"/>
      <c r="GPR13" s="0"/>
      <c r="GPS13" s="0"/>
      <c r="GPT13" s="0"/>
      <c r="GPU13" s="0"/>
      <c r="GPV13" s="0"/>
      <c r="GPW13" s="0"/>
      <c r="GPX13" s="0"/>
      <c r="GPY13" s="0"/>
      <c r="GPZ13" s="0"/>
      <c r="GQA13" s="0"/>
      <c r="GQB13" s="0"/>
      <c r="GQC13" s="0"/>
      <c r="GQD13" s="0"/>
      <c r="GQE13" s="0"/>
      <c r="GQF13" s="0"/>
      <c r="GQG13" s="0"/>
      <c r="GQH13" s="0"/>
      <c r="GQI13" s="0"/>
      <c r="GQJ13" s="0"/>
      <c r="GQK13" s="0"/>
      <c r="GQL13" s="0"/>
      <c r="GQM13" s="0"/>
      <c r="GQN13" s="0"/>
      <c r="GQO13" s="0"/>
      <c r="GQP13" s="0"/>
      <c r="GQQ13" s="0"/>
      <c r="GQR13" s="0"/>
      <c r="GQS13" s="0"/>
      <c r="GQT13" s="0"/>
      <c r="GQU13" s="0"/>
      <c r="GQV13" s="0"/>
      <c r="GQW13" s="0"/>
      <c r="GQX13" s="0"/>
      <c r="GQY13" s="0"/>
      <c r="GQZ13" s="0"/>
      <c r="GRA13" s="0"/>
      <c r="GRB13" s="0"/>
      <c r="GRC13" s="0"/>
      <c r="GRD13" s="0"/>
      <c r="GRE13" s="0"/>
      <c r="GRF13" s="0"/>
      <c r="GRG13" s="0"/>
      <c r="GRH13" s="0"/>
      <c r="GRI13" s="0"/>
      <c r="GRJ13" s="0"/>
      <c r="GRK13" s="0"/>
      <c r="GRL13" s="0"/>
      <c r="GRM13" s="0"/>
      <c r="GRN13" s="0"/>
      <c r="GRO13" s="0"/>
      <c r="GRP13" s="0"/>
      <c r="GRQ13" s="0"/>
      <c r="GRR13" s="0"/>
      <c r="GRS13" s="0"/>
      <c r="GRT13" s="0"/>
      <c r="GRU13" s="0"/>
      <c r="GRV13" s="0"/>
      <c r="GRW13" s="0"/>
      <c r="GRX13" s="0"/>
      <c r="GRY13" s="0"/>
      <c r="GRZ13" s="0"/>
      <c r="GSA13" s="0"/>
      <c r="GSB13" s="0"/>
      <c r="GSC13" s="0"/>
      <c r="GSD13" s="0"/>
      <c r="GSE13" s="0"/>
      <c r="GSF13" s="0"/>
      <c r="GSG13" s="0"/>
      <c r="GSH13" s="0"/>
      <c r="GSI13" s="0"/>
      <c r="GSJ13" s="0"/>
      <c r="GSK13" s="0"/>
      <c r="GSL13" s="0"/>
      <c r="GSM13" s="0"/>
      <c r="GSN13" s="0"/>
      <c r="GSO13" s="0"/>
      <c r="GSP13" s="0"/>
      <c r="GSQ13" s="0"/>
      <c r="GSR13" s="0"/>
      <c r="GSS13" s="0"/>
      <c r="GST13" s="0"/>
      <c r="GSU13" s="0"/>
      <c r="GSV13" s="0"/>
      <c r="GSW13" s="0"/>
      <c r="GSX13" s="0"/>
      <c r="GSY13" s="0"/>
      <c r="GSZ13" s="0"/>
      <c r="GTA13" s="0"/>
      <c r="GTB13" s="0"/>
      <c r="GTC13" s="0"/>
      <c r="GTD13" s="0"/>
      <c r="GTE13" s="0"/>
      <c r="GTF13" s="0"/>
      <c r="GTG13" s="0"/>
      <c r="GTH13" s="0"/>
      <c r="GTI13" s="0"/>
      <c r="GTJ13" s="0"/>
      <c r="GTK13" s="0"/>
      <c r="GTL13" s="0"/>
      <c r="GTM13" s="0"/>
      <c r="GTN13" s="0"/>
      <c r="GTO13" s="0"/>
      <c r="GTP13" s="0"/>
      <c r="GTQ13" s="0"/>
      <c r="GTR13" s="0"/>
      <c r="GTS13" s="0"/>
      <c r="GTT13" s="0"/>
      <c r="GTU13" s="0"/>
      <c r="GTV13" s="0"/>
      <c r="GTW13" s="0"/>
      <c r="GTX13" s="0"/>
      <c r="GTY13" s="0"/>
      <c r="GTZ13" s="0"/>
      <c r="GUA13" s="0"/>
      <c r="GUB13" s="0"/>
      <c r="GUC13" s="0"/>
      <c r="GUD13" s="0"/>
      <c r="GUE13" s="0"/>
      <c r="GUF13" s="0"/>
      <c r="GUG13" s="0"/>
      <c r="GUH13" s="0"/>
      <c r="GUI13" s="0"/>
      <c r="GUJ13" s="0"/>
      <c r="GUK13" s="0"/>
      <c r="GUL13" s="0"/>
      <c r="GUM13" s="0"/>
      <c r="GUN13" s="0"/>
      <c r="GUO13" s="0"/>
      <c r="GUP13" s="0"/>
      <c r="GUQ13" s="0"/>
      <c r="GUR13" s="0"/>
      <c r="GUS13" s="0"/>
      <c r="GUT13" s="0"/>
      <c r="GUU13" s="0"/>
      <c r="GUV13" s="0"/>
      <c r="GUW13" s="0"/>
      <c r="GUX13" s="0"/>
      <c r="GUY13" s="0"/>
      <c r="GUZ13" s="0"/>
      <c r="GVA13" s="0"/>
      <c r="GVB13" s="0"/>
      <c r="GVC13" s="0"/>
      <c r="GVD13" s="0"/>
      <c r="GVE13" s="0"/>
      <c r="GVF13" s="0"/>
      <c r="GVG13" s="0"/>
      <c r="GVH13" s="0"/>
      <c r="GVI13" s="0"/>
      <c r="GVJ13" s="0"/>
      <c r="GVK13" s="0"/>
      <c r="GVL13" s="0"/>
      <c r="GVM13" s="0"/>
      <c r="GVN13" s="0"/>
      <c r="GVO13" s="0"/>
      <c r="GVP13" s="0"/>
      <c r="GVQ13" s="0"/>
      <c r="GVR13" s="0"/>
      <c r="GVS13" s="0"/>
      <c r="GVT13" s="0"/>
      <c r="GVU13" s="0"/>
      <c r="GVV13" s="0"/>
      <c r="GVW13" s="0"/>
      <c r="GVX13" s="0"/>
      <c r="GVY13" s="0"/>
      <c r="GVZ13" s="0"/>
      <c r="GWA13" s="0"/>
      <c r="GWB13" s="0"/>
      <c r="GWC13" s="0"/>
      <c r="GWD13" s="0"/>
      <c r="GWE13" s="0"/>
      <c r="GWF13" s="0"/>
      <c r="GWG13" s="0"/>
      <c r="GWH13" s="0"/>
      <c r="GWI13" s="0"/>
      <c r="GWJ13" s="0"/>
      <c r="GWK13" s="0"/>
      <c r="GWL13" s="0"/>
      <c r="GWM13" s="0"/>
      <c r="GWN13" s="0"/>
      <c r="GWO13" s="0"/>
      <c r="GWP13" s="0"/>
      <c r="GWQ13" s="0"/>
      <c r="GWR13" s="0"/>
      <c r="GWS13" s="0"/>
      <c r="GWT13" s="0"/>
      <c r="GWU13" s="0"/>
      <c r="GWV13" s="0"/>
      <c r="GWW13" s="0"/>
      <c r="GWX13" s="0"/>
      <c r="GWY13" s="0"/>
      <c r="GWZ13" s="0"/>
      <c r="GXA13" s="0"/>
      <c r="GXB13" s="0"/>
      <c r="GXC13" s="0"/>
      <c r="GXD13" s="0"/>
      <c r="GXE13" s="0"/>
      <c r="GXF13" s="0"/>
      <c r="GXG13" s="0"/>
      <c r="GXH13" s="0"/>
      <c r="GXI13" s="0"/>
      <c r="GXJ13" s="0"/>
      <c r="GXK13" s="0"/>
      <c r="GXL13" s="0"/>
      <c r="GXM13" s="0"/>
      <c r="GXN13" s="0"/>
      <c r="GXO13" s="0"/>
      <c r="GXP13" s="0"/>
      <c r="GXQ13" s="0"/>
      <c r="GXR13" s="0"/>
      <c r="GXS13" s="0"/>
      <c r="GXT13" s="0"/>
      <c r="GXU13" s="0"/>
      <c r="GXV13" s="0"/>
      <c r="GXW13" s="0"/>
      <c r="GXX13" s="0"/>
      <c r="GXY13" s="0"/>
      <c r="GXZ13" s="0"/>
      <c r="GYA13" s="0"/>
      <c r="GYB13" s="0"/>
      <c r="GYC13" s="0"/>
      <c r="GYD13" s="0"/>
      <c r="GYE13" s="0"/>
      <c r="GYF13" s="0"/>
      <c r="GYG13" s="0"/>
      <c r="GYH13" s="0"/>
      <c r="GYI13" s="0"/>
      <c r="GYJ13" s="0"/>
      <c r="GYK13" s="0"/>
      <c r="GYL13" s="0"/>
      <c r="GYM13" s="0"/>
      <c r="GYN13" s="0"/>
      <c r="GYO13" s="0"/>
      <c r="GYP13" s="0"/>
      <c r="GYQ13" s="0"/>
      <c r="GYR13" s="0"/>
      <c r="GYS13" s="0"/>
      <c r="GYT13" s="0"/>
      <c r="GYU13" s="0"/>
      <c r="GYV13" s="0"/>
      <c r="GYW13" s="0"/>
      <c r="GYX13" s="0"/>
      <c r="GYY13" s="0"/>
      <c r="GYZ13" s="0"/>
      <c r="GZA13" s="0"/>
      <c r="GZB13" s="0"/>
      <c r="GZC13" s="0"/>
      <c r="GZD13" s="0"/>
      <c r="GZE13" s="0"/>
      <c r="GZF13" s="0"/>
      <c r="GZG13" s="0"/>
      <c r="GZH13" s="0"/>
      <c r="GZI13" s="0"/>
      <c r="GZJ13" s="0"/>
      <c r="GZK13" s="0"/>
      <c r="GZL13" s="0"/>
      <c r="GZM13" s="0"/>
      <c r="GZN13" s="0"/>
      <c r="GZO13" s="0"/>
      <c r="GZP13" s="0"/>
      <c r="GZQ13" s="0"/>
      <c r="GZR13" s="0"/>
      <c r="GZS13" s="0"/>
      <c r="GZT13" s="0"/>
      <c r="GZU13" s="0"/>
      <c r="GZV13" s="0"/>
      <c r="GZW13" s="0"/>
      <c r="GZX13" s="0"/>
      <c r="GZY13" s="0"/>
      <c r="GZZ13" s="0"/>
      <c r="HAA13" s="0"/>
      <c r="HAB13" s="0"/>
      <c r="HAC13" s="0"/>
      <c r="HAD13" s="0"/>
      <c r="HAE13" s="0"/>
      <c r="HAF13" s="0"/>
      <c r="HAG13" s="0"/>
      <c r="HAH13" s="0"/>
      <c r="HAI13" s="0"/>
      <c r="HAJ13" s="0"/>
      <c r="HAK13" s="0"/>
      <c r="HAL13" s="0"/>
      <c r="HAM13" s="0"/>
      <c r="HAN13" s="0"/>
      <c r="HAO13" s="0"/>
      <c r="HAP13" s="0"/>
      <c r="HAQ13" s="0"/>
      <c r="HAR13" s="0"/>
      <c r="HAS13" s="0"/>
      <c r="HAT13" s="0"/>
      <c r="HAU13" s="0"/>
      <c r="HAV13" s="0"/>
      <c r="HAW13" s="0"/>
      <c r="HAX13" s="0"/>
      <c r="HAY13" s="0"/>
      <c r="HAZ13" s="0"/>
      <c r="HBA13" s="0"/>
      <c r="HBB13" s="0"/>
      <c r="HBC13" s="0"/>
      <c r="HBD13" s="0"/>
      <c r="HBE13" s="0"/>
      <c r="HBF13" s="0"/>
      <c r="HBG13" s="0"/>
      <c r="HBH13" s="0"/>
      <c r="HBI13" s="0"/>
      <c r="HBJ13" s="0"/>
      <c r="HBK13" s="0"/>
      <c r="HBL13" s="0"/>
      <c r="HBM13" s="0"/>
      <c r="HBN13" s="0"/>
      <c r="HBO13" s="0"/>
      <c r="HBP13" s="0"/>
      <c r="HBQ13" s="0"/>
      <c r="HBR13" s="0"/>
      <c r="HBS13" s="0"/>
      <c r="HBT13" s="0"/>
      <c r="HBU13" s="0"/>
      <c r="HBV13" s="0"/>
      <c r="HBW13" s="0"/>
      <c r="HBX13" s="0"/>
      <c r="HBY13" s="0"/>
      <c r="HBZ13" s="0"/>
      <c r="HCA13" s="0"/>
      <c r="HCB13" s="0"/>
      <c r="HCC13" s="0"/>
      <c r="HCD13" s="0"/>
      <c r="HCE13" s="0"/>
      <c r="HCF13" s="0"/>
      <c r="HCG13" s="0"/>
      <c r="HCH13" s="0"/>
      <c r="HCI13" s="0"/>
      <c r="HCJ13" s="0"/>
      <c r="HCK13" s="0"/>
      <c r="HCL13" s="0"/>
      <c r="HCM13" s="0"/>
      <c r="HCN13" s="0"/>
      <c r="HCO13" s="0"/>
      <c r="HCP13" s="0"/>
      <c r="HCQ13" s="0"/>
      <c r="HCR13" s="0"/>
      <c r="HCS13" s="0"/>
      <c r="HCT13" s="0"/>
      <c r="HCU13" s="0"/>
      <c r="HCV13" s="0"/>
      <c r="HCW13" s="0"/>
      <c r="HCX13" s="0"/>
      <c r="HCY13" s="0"/>
      <c r="HCZ13" s="0"/>
      <c r="HDA13" s="0"/>
      <c r="HDB13" s="0"/>
      <c r="HDC13" s="0"/>
      <c r="HDD13" s="0"/>
      <c r="HDE13" s="0"/>
      <c r="HDF13" s="0"/>
      <c r="HDG13" s="0"/>
      <c r="HDH13" s="0"/>
      <c r="HDI13" s="0"/>
      <c r="HDJ13" s="0"/>
      <c r="HDK13" s="0"/>
      <c r="HDL13" s="0"/>
      <c r="HDM13" s="0"/>
      <c r="HDN13" s="0"/>
      <c r="HDO13" s="0"/>
      <c r="HDP13" s="0"/>
      <c r="HDQ13" s="0"/>
      <c r="HDR13" s="0"/>
      <c r="HDS13" s="0"/>
      <c r="HDT13" s="0"/>
      <c r="HDU13" s="0"/>
      <c r="HDV13" s="0"/>
      <c r="HDW13" s="0"/>
      <c r="HDX13" s="0"/>
      <c r="HDY13" s="0"/>
      <c r="HDZ13" s="0"/>
      <c r="HEA13" s="0"/>
      <c r="HEB13" s="0"/>
      <c r="HEC13" s="0"/>
      <c r="HED13" s="0"/>
      <c r="HEE13" s="0"/>
      <c r="HEF13" s="0"/>
      <c r="HEG13" s="0"/>
      <c r="HEH13" s="0"/>
      <c r="HEI13" s="0"/>
      <c r="HEJ13" s="0"/>
      <c r="HEK13" s="0"/>
      <c r="HEL13" s="0"/>
      <c r="HEM13" s="0"/>
      <c r="HEN13" s="0"/>
      <c r="HEO13" s="0"/>
      <c r="HEP13" s="0"/>
      <c r="HEQ13" s="0"/>
      <c r="HER13" s="0"/>
      <c r="HES13" s="0"/>
      <c r="HET13" s="0"/>
      <c r="HEU13" s="0"/>
      <c r="HEV13" s="0"/>
      <c r="HEW13" s="0"/>
      <c r="HEX13" s="0"/>
      <c r="HEY13" s="0"/>
      <c r="HEZ13" s="0"/>
      <c r="HFA13" s="0"/>
      <c r="HFB13" s="0"/>
      <c r="HFC13" s="0"/>
      <c r="HFD13" s="0"/>
      <c r="HFE13" s="0"/>
      <c r="HFF13" s="0"/>
      <c r="HFG13" s="0"/>
      <c r="HFH13" s="0"/>
      <c r="HFI13" s="0"/>
      <c r="HFJ13" s="0"/>
      <c r="HFK13" s="0"/>
      <c r="HFL13" s="0"/>
      <c r="HFM13" s="0"/>
      <c r="HFN13" s="0"/>
      <c r="HFO13" s="0"/>
      <c r="HFP13" s="0"/>
      <c r="HFQ13" s="0"/>
      <c r="HFR13" s="0"/>
      <c r="HFS13" s="0"/>
      <c r="HFT13" s="0"/>
      <c r="HFU13" s="0"/>
      <c r="HFV13" s="0"/>
      <c r="HFW13" s="0"/>
      <c r="HFX13" s="0"/>
      <c r="HFY13" s="0"/>
      <c r="HFZ13" s="0"/>
      <c r="HGA13" s="0"/>
      <c r="HGB13" s="0"/>
      <c r="HGC13" s="0"/>
      <c r="HGD13" s="0"/>
      <c r="HGE13" s="0"/>
      <c r="HGF13" s="0"/>
      <c r="HGG13" s="0"/>
      <c r="HGH13" s="0"/>
      <c r="HGI13" s="0"/>
      <c r="HGJ13" s="0"/>
      <c r="HGK13" s="0"/>
      <c r="HGL13" s="0"/>
      <c r="HGM13" s="0"/>
      <c r="HGN13" s="0"/>
      <c r="HGO13" s="0"/>
      <c r="HGP13" s="0"/>
      <c r="HGQ13" s="0"/>
      <c r="HGR13" s="0"/>
      <c r="HGS13" s="0"/>
      <c r="HGT13" s="0"/>
      <c r="HGU13" s="0"/>
      <c r="HGV13" s="0"/>
      <c r="HGW13" s="0"/>
      <c r="HGX13" s="0"/>
      <c r="HGY13" s="0"/>
      <c r="HGZ13" s="0"/>
      <c r="HHA13" s="0"/>
      <c r="HHB13" s="0"/>
      <c r="HHC13" s="0"/>
      <c r="HHD13" s="0"/>
      <c r="HHE13" s="0"/>
      <c r="HHF13" s="0"/>
      <c r="HHG13" s="0"/>
      <c r="HHH13" s="0"/>
      <c r="HHI13" s="0"/>
      <c r="HHJ13" s="0"/>
      <c r="HHK13" s="0"/>
      <c r="HHL13" s="0"/>
      <c r="HHM13" s="0"/>
      <c r="HHN13" s="0"/>
      <c r="HHO13" s="0"/>
      <c r="HHP13" s="0"/>
      <c r="HHQ13" s="0"/>
      <c r="HHR13" s="0"/>
      <c r="HHS13" s="0"/>
      <c r="HHT13" s="0"/>
      <c r="HHU13" s="0"/>
      <c r="HHV13" s="0"/>
      <c r="HHW13" s="0"/>
      <c r="HHX13" s="0"/>
      <c r="HHY13" s="0"/>
      <c r="HHZ13" s="0"/>
      <c r="HIA13" s="0"/>
      <c r="HIB13" s="0"/>
      <c r="HIC13" s="0"/>
      <c r="HID13" s="0"/>
      <c r="HIE13" s="0"/>
      <c r="HIF13" s="0"/>
      <c r="HIG13" s="0"/>
      <c r="HIH13" s="0"/>
      <c r="HII13" s="0"/>
      <c r="HIJ13" s="0"/>
      <c r="HIK13" s="0"/>
      <c r="HIL13" s="0"/>
      <c r="HIM13" s="0"/>
      <c r="HIN13" s="0"/>
      <c r="HIO13" s="0"/>
      <c r="HIP13" s="0"/>
      <c r="HIQ13" s="0"/>
      <c r="HIR13" s="0"/>
      <c r="HIS13" s="0"/>
      <c r="HIT13" s="0"/>
      <c r="HIU13" s="0"/>
      <c r="HIV13" s="0"/>
      <c r="HIW13" s="0"/>
      <c r="HIX13" s="0"/>
      <c r="HIY13" s="0"/>
      <c r="HIZ13" s="0"/>
      <c r="HJA13" s="0"/>
      <c r="HJB13" s="0"/>
      <c r="HJC13" s="0"/>
      <c r="HJD13" s="0"/>
      <c r="HJE13" s="0"/>
      <c r="HJF13" s="0"/>
      <c r="HJG13" s="0"/>
      <c r="HJH13" s="0"/>
      <c r="HJI13" s="0"/>
      <c r="HJJ13" s="0"/>
      <c r="HJK13" s="0"/>
      <c r="HJL13" s="0"/>
      <c r="HJM13" s="0"/>
      <c r="HJN13" s="0"/>
      <c r="HJO13" s="0"/>
      <c r="HJP13" s="0"/>
      <c r="HJQ13" s="0"/>
      <c r="HJR13" s="0"/>
      <c r="HJS13" s="0"/>
      <c r="HJT13" s="0"/>
      <c r="HJU13" s="0"/>
      <c r="HJV13" s="0"/>
      <c r="HJW13" s="0"/>
      <c r="HJX13" s="0"/>
      <c r="HJY13" s="0"/>
      <c r="HJZ13" s="0"/>
      <c r="HKA13" s="0"/>
      <c r="HKB13" s="0"/>
      <c r="HKC13" s="0"/>
      <c r="HKD13" s="0"/>
      <c r="HKE13" s="0"/>
      <c r="HKF13" s="0"/>
      <c r="HKG13" s="0"/>
      <c r="HKH13" s="0"/>
      <c r="HKI13" s="0"/>
      <c r="HKJ13" s="0"/>
      <c r="HKK13" s="0"/>
      <c r="HKL13" s="0"/>
      <c r="HKM13" s="0"/>
      <c r="HKN13" s="0"/>
      <c r="HKO13" s="0"/>
      <c r="HKP13" s="0"/>
      <c r="HKQ13" s="0"/>
      <c r="HKR13" s="0"/>
      <c r="HKS13" s="0"/>
      <c r="HKT13" s="0"/>
      <c r="HKU13" s="0"/>
      <c r="HKV13" s="0"/>
      <c r="HKW13" s="0"/>
      <c r="HKX13" s="0"/>
      <c r="HKY13" s="0"/>
      <c r="HKZ13" s="0"/>
      <c r="HLA13" s="0"/>
      <c r="HLB13" s="0"/>
      <c r="HLC13" s="0"/>
      <c r="HLD13" s="0"/>
      <c r="HLE13" s="0"/>
      <c r="HLF13" s="0"/>
      <c r="HLG13" s="0"/>
      <c r="HLH13" s="0"/>
      <c r="HLI13" s="0"/>
      <c r="HLJ13" s="0"/>
      <c r="HLK13" s="0"/>
      <c r="HLL13" s="0"/>
      <c r="HLM13" s="0"/>
      <c r="HLN13" s="0"/>
      <c r="HLO13" s="0"/>
      <c r="HLP13" s="0"/>
      <c r="HLQ13" s="0"/>
      <c r="HLR13" s="0"/>
      <c r="HLS13" s="0"/>
      <c r="HLT13" s="0"/>
      <c r="HLU13" s="0"/>
      <c r="HLV13" s="0"/>
      <c r="HLW13" s="0"/>
      <c r="HLX13" s="0"/>
      <c r="HLY13" s="0"/>
      <c r="HLZ13" s="0"/>
      <c r="HMA13" s="0"/>
      <c r="HMB13" s="0"/>
      <c r="HMC13" s="0"/>
      <c r="HMD13" s="0"/>
      <c r="HME13" s="0"/>
      <c r="HMF13" s="0"/>
      <c r="HMG13" s="0"/>
      <c r="HMH13" s="0"/>
      <c r="HMI13" s="0"/>
      <c r="HMJ13" s="0"/>
      <c r="HMK13" s="0"/>
      <c r="HML13" s="0"/>
      <c r="HMM13" s="0"/>
      <c r="HMN13" s="0"/>
      <c r="HMO13" s="0"/>
      <c r="HMP13" s="0"/>
      <c r="HMQ13" s="0"/>
      <c r="HMR13" s="0"/>
      <c r="HMS13" s="0"/>
      <c r="HMT13" s="0"/>
      <c r="HMU13" s="0"/>
      <c r="HMV13" s="0"/>
      <c r="HMW13" s="0"/>
      <c r="HMX13" s="0"/>
      <c r="HMY13" s="0"/>
      <c r="HMZ13" s="0"/>
      <c r="HNA13" s="0"/>
      <c r="HNB13" s="0"/>
      <c r="HNC13" s="0"/>
      <c r="HND13" s="0"/>
      <c r="HNE13" s="0"/>
      <c r="HNF13" s="0"/>
      <c r="HNG13" s="0"/>
      <c r="HNH13" s="0"/>
      <c r="HNI13" s="0"/>
      <c r="HNJ13" s="0"/>
      <c r="HNK13" s="0"/>
      <c r="HNL13" s="0"/>
      <c r="HNM13" s="0"/>
      <c r="HNN13" s="0"/>
      <c r="HNO13" s="0"/>
      <c r="HNP13" s="0"/>
      <c r="HNQ13" s="0"/>
      <c r="HNR13" s="0"/>
      <c r="HNS13" s="0"/>
      <c r="HNT13" s="0"/>
      <c r="HNU13" s="0"/>
      <c r="HNV13" s="0"/>
      <c r="HNW13" s="0"/>
      <c r="HNX13" s="0"/>
      <c r="HNY13" s="0"/>
      <c r="HNZ13" s="0"/>
      <c r="HOA13" s="0"/>
      <c r="HOB13" s="0"/>
      <c r="HOC13" s="0"/>
      <c r="HOD13" s="0"/>
      <c r="HOE13" s="0"/>
      <c r="HOF13" s="0"/>
      <c r="HOG13" s="0"/>
      <c r="HOH13" s="0"/>
      <c r="HOI13" s="0"/>
      <c r="HOJ13" s="0"/>
      <c r="HOK13" s="0"/>
      <c r="HOL13" s="0"/>
      <c r="HOM13" s="0"/>
      <c r="HON13" s="0"/>
      <c r="HOO13" s="0"/>
      <c r="HOP13" s="0"/>
      <c r="HOQ13" s="0"/>
      <c r="HOR13" s="0"/>
      <c r="HOS13" s="0"/>
      <c r="HOT13" s="0"/>
      <c r="HOU13" s="0"/>
      <c r="HOV13" s="0"/>
      <c r="HOW13" s="0"/>
      <c r="HOX13" s="0"/>
      <c r="HOY13" s="0"/>
      <c r="HOZ13" s="0"/>
      <c r="HPA13" s="0"/>
      <c r="HPB13" s="0"/>
      <c r="HPC13" s="0"/>
      <c r="HPD13" s="0"/>
      <c r="HPE13" s="0"/>
      <c r="HPF13" s="0"/>
      <c r="HPG13" s="0"/>
      <c r="HPH13" s="0"/>
      <c r="HPI13" s="0"/>
      <c r="HPJ13" s="0"/>
      <c r="HPK13" s="0"/>
      <c r="HPL13" s="0"/>
      <c r="HPM13" s="0"/>
      <c r="HPN13" s="0"/>
      <c r="HPO13" s="0"/>
      <c r="HPP13" s="0"/>
      <c r="HPQ13" s="0"/>
      <c r="HPR13" s="0"/>
      <c r="HPS13" s="0"/>
      <c r="HPT13" s="0"/>
      <c r="HPU13" s="0"/>
      <c r="HPV13" s="0"/>
      <c r="HPW13" s="0"/>
      <c r="HPX13" s="0"/>
      <c r="HPY13" s="0"/>
      <c r="HPZ13" s="0"/>
      <c r="HQA13" s="0"/>
      <c r="HQB13" s="0"/>
      <c r="HQC13" s="0"/>
      <c r="HQD13" s="0"/>
      <c r="HQE13" s="0"/>
      <c r="HQF13" s="0"/>
      <c r="HQG13" s="0"/>
      <c r="HQH13" s="0"/>
      <c r="HQI13" s="0"/>
      <c r="HQJ13" s="0"/>
      <c r="HQK13" s="0"/>
      <c r="HQL13" s="0"/>
      <c r="HQM13" s="0"/>
      <c r="HQN13" s="0"/>
      <c r="HQO13" s="0"/>
      <c r="HQP13" s="0"/>
      <c r="HQQ13" s="0"/>
      <c r="HQR13" s="0"/>
      <c r="HQS13" s="0"/>
      <c r="HQT13" s="0"/>
      <c r="HQU13" s="0"/>
      <c r="HQV13" s="0"/>
      <c r="HQW13" s="0"/>
      <c r="HQX13" s="0"/>
      <c r="HQY13" s="0"/>
      <c r="HQZ13" s="0"/>
      <c r="HRA13" s="0"/>
      <c r="HRB13" s="0"/>
      <c r="HRC13" s="0"/>
      <c r="HRD13" s="0"/>
      <c r="HRE13" s="0"/>
      <c r="HRF13" s="0"/>
      <c r="HRG13" s="0"/>
      <c r="HRH13" s="0"/>
      <c r="HRI13" s="0"/>
      <c r="HRJ13" s="0"/>
      <c r="HRK13" s="0"/>
      <c r="HRL13" s="0"/>
      <c r="HRM13" s="0"/>
      <c r="HRN13" s="0"/>
      <c r="HRO13" s="0"/>
      <c r="HRP13" s="0"/>
      <c r="HRQ13" s="0"/>
      <c r="HRR13" s="0"/>
      <c r="HRS13" s="0"/>
      <c r="HRT13" s="0"/>
      <c r="HRU13" s="0"/>
      <c r="HRV13" s="0"/>
      <c r="HRW13" s="0"/>
      <c r="HRX13" s="0"/>
      <c r="HRY13" s="0"/>
      <c r="HRZ13" s="0"/>
      <c r="HSA13" s="0"/>
      <c r="HSB13" s="0"/>
      <c r="HSC13" s="0"/>
      <c r="HSD13" s="0"/>
      <c r="HSE13" s="0"/>
      <c r="HSF13" s="0"/>
      <c r="HSG13" s="0"/>
      <c r="HSH13" s="0"/>
      <c r="HSI13" s="0"/>
      <c r="HSJ13" s="0"/>
      <c r="HSK13" s="0"/>
      <c r="HSL13" s="0"/>
      <c r="HSM13" s="0"/>
      <c r="HSN13" s="0"/>
      <c r="HSO13" s="0"/>
      <c r="HSP13" s="0"/>
      <c r="HSQ13" s="0"/>
      <c r="HSR13" s="0"/>
      <c r="HSS13" s="0"/>
      <c r="HST13" s="0"/>
      <c r="HSU13" s="0"/>
      <c r="HSV13" s="0"/>
      <c r="HSW13" s="0"/>
      <c r="HSX13" s="0"/>
      <c r="HSY13" s="0"/>
      <c r="HSZ13" s="0"/>
      <c r="HTA13" s="0"/>
      <c r="HTB13" s="0"/>
      <c r="HTC13" s="0"/>
      <c r="HTD13" s="0"/>
      <c r="HTE13" s="0"/>
      <c r="HTF13" s="0"/>
      <c r="HTG13" s="0"/>
      <c r="HTH13" s="0"/>
      <c r="HTI13" s="0"/>
      <c r="HTJ13" s="0"/>
      <c r="HTK13" s="0"/>
      <c r="HTL13" s="0"/>
      <c r="HTM13" s="0"/>
      <c r="HTN13" s="0"/>
      <c r="HTO13" s="0"/>
      <c r="HTP13" s="0"/>
      <c r="HTQ13" s="0"/>
      <c r="HTR13" s="0"/>
      <c r="HTS13" s="0"/>
      <c r="HTT13" s="0"/>
      <c r="HTU13" s="0"/>
      <c r="HTV13" s="0"/>
      <c r="HTW13" s="0"/>
      <c r="HTX13" s="0"/>
      <c r="HTY13" s="0"/>
      <c r="HTZ13" s="0"/>
      <c r="HUA13" s="0"/>
      <c r="HUB13" s="0"/>
      <c r="HUC13" s="0"/>
      <c r="HUD13" s="0"/>
      <c r="HUE13" s="0"/>
      <c r="HUF13" s="0"/>
      <c r="HUG13" s="0"/>
      <c r="HUH13" s="0"/>
      <c r="HUI13" s="0"/>
      <c r="HUJ13" s="0"/>
      <c r="HUK13" s="0"/>
      <c r="HUL13" s="0"/>
      <c r="HUM13" s="0"/>
      <c r="HUN13" s="0"/>
      <c r="HUO13" s="0"/>
      <c r="HUP13" s="0"/>
      <c r="HUQ13" s="0"/>
      <c r="HUR13" s="0"/>
      <c r="HUS13" s="0"/>
      <c r="HUT13" s="0"/>
      <c r="HUU13" s="0"/>
      <c r="HUV13" s="0"/>
      <c r="HUW13" s="0"/>
      <c r="HUX13" s="0"/>
      <c r="HUY13" s="0"/>
      <c r="HUZ13" s="0"/>
      <c r="HVA13" s="0"/>
      <c r="HVB13" s="0"/>
      <c r="HVC13" s="0"/>
      <c r="HVD13" s="0"/>
      <c r="HVE13" s="0"/>
      <c r="HVF13" s="0"/>
      <c r="HVG13" s="0"/>
      <c r="HVH13" s="0"/>
      <c r="HVI13" s="0"/>
      <c r="HVJ13" s="0"/>
      <c r="HVK13" s="0"/>
      <c r="HVL13" s="0"/>
      <c r="HVM13" s="0"/>
      <c r="HVN13" s="0"/>
      <c r="HVO13" s="0"/>
      <c r="HVP13" s="0"/>
      <c r="HVQ13" s="0"/>
      <c r="HVR13" s="0"/>
      <c r="HVS13" s="0"/>
      <c r="HVT13" s="0"/>
      <c r="HVU13" s="0"/>
      <c r="HVV13" s="0"/>
      <c r="HVW13" s="0"/>
      <c r="HVX13" s="0"/>
      <c r="HVY13" s="0"/>
      <c r="HVZ13" s="0"/>
      <c r="HWA13" s="0"/>
      <c r="HWB13" s="0"/>
      <c r="HWC13" s="0"/>
      <c r="HWD13" s="0"/>
      <c r="HWE13" s="0"/>
      <c r="HWF13" s="0"/>
      <c r="HWG13" s="0"/>
      <c r="HWH13" s="0"/>
      <c r="HWI13" s="0"/>
      <c r="HWJ13" s="0"/>
      <c r="HWK13" s="0"/>
      <c r="HWL13" s="0"/>
      <c r="HWM13" s="0"/>
      <c r="HWN13" s="0"/>
      <c r="HWO13" s="0"/>
      <c r="HWP13" s="0"/>
      <c r="HWQ13" s="0"/>
      <c r="HWR13" s="0"/>
      <c r="HWS13" s="0"/>
      <c r="HWT13" s="0"/>
      <c r="HWU13" s="0"/>
      <c r="HWV13" s="0"/>
      <c r="HWW13" s="0"/>
      <c r="HWX13" s="0"/>
      <c r="HWY13" s="0"/>
      <c r="HWZ13" s="0"/>
      <c r="HXA13" s="0"/>
      <c r="HXB13" s="0"/>
      <c r="HXC13" s="0"/>
      <c r="HXD13" s="0"/>
      <c r="HXE13" s="0"/>
      <c r="HXF13" s="0"/>
      <c r="HXG13" s="0"/>
      <c r="HXH13" s="0"/>
      <c r="HXI13" s="0"/>
      <c r="HXJ13" s="0"/>
      <c r="HXK13" s="0"/>
      <c r="HXL13" s="0"/>
      <c r="HXM13" s="0"/>
      <c r="HXN13" s="0"/>
      <c r="HXO13" s="0"/>
      <c r="HXP13" s="0"/>
      <c r="HXQ13" s="0"/>
      <c r="HXR13" s="0"/>
      <c r="HXS13" s="0"/>
      <c r="HXT13" s="0"/>
      <c r="HXU13" s="0"/>
      <c r="HXV13" s="0"/>
      <c r="HXW13" s="0"/>
      <c r="HXX13" s="0"/>
      <c r="HXY13" s="0"/>
      <c r="HXZ13" s="0"/>
      <c r="HYA13" s="0"/>
      <c r="HYB13" s="0"/>
      <c r="HYC13" s="0"/>
      <c r="HYD13" s="0"/>
      <c r="HYE13" s="0"/>
      <c r="HYF13" s="0"/>
      <c r="HYG13" s="0"/>
      <c r="HYH13" s="0"/>
      <c r="HYI13" s="0"/>
      <c r="HYJ13" s="0"/>
      <c r="HYK13" s="0"/>
      <c r="HYL13" s="0"/>
      <c r="HYM13" s="0"/>
      <c r="HYN13" s="0"/>
      <c r="HYO13" s="0"/>
      <c r="HYP13" s="0"/>
      <c r="HYQ13" s="0"/>
      <c r="HYR13" s="0"/>
      <c r="HYS13" s="0"/>
      <c r="HYT13" s="0"/>
      <c r="HYU13" s="0"/>
      <c r="HYV13" s="0"/>
      <c r="HYW13" s="0"/>
      <c r="HYX13" s="0"/>
      <c r="HYY13" s="0"/>
      <c r="HYZ13" s="0"/>
      <c r="HZA13" s="0"/>
      <c r="HZB13" s="0"/>
      <c r="HZC13" s="0"/>
      <c r="HZD13" s="0"/>
      <c r="HZE13" s="0"/>
      <c r="HZF13" s="0"/>
      <c r="HZG13" s="0"/>
      <c r="HZH13" s="0"/>
      <c r="HZI13" s="0"/>
      <c r="HZJ13" s="0"/>
      <c r="HZK13" s="0"/>
      <c r="HZL13" s="0"/>
      <c r="HZM13" s="0"/>
      <c r="HZN13" s="0"/>
      <c r="HZO13" s="0"/>
      <c r="HZP13" s="0"/>
      <c r="HZQ13" s="0"/>
      <c r="HZR13" s="0"/>
      <c r="HZS13" s="0"/>
      <c r="HZT13" s="0"/>
      <c r="HZU13" s="0"/>
      <c r="HZV13" s="0"/>
      <c r="HZW13" s="0"/>
      <c r="HZX13" s="0"/>
      <c r="HZY13" s="0"/>
      <c r="HZZ13" s="0"/>
      <c r="IAA13" s="0"/>
      <c r="IAB13" s="0"/>
      <c r="IAC13" s="0"/>
      <c r="IAD13" s="0"/>
      <c r="IAE13" s="0"/>
      <c r="IAF13" s="0"/>
      <c r="IAG13" s="0"/>
      <c r="IAH13" s="0"/>
      <c r="IAI13" s="0"/>
      <c r="IAJ13" s="0"/>
      <c r="IAK13" s="0"/>
      <c r="IAL13" s="0"/>
      <c r="IAM13" s="0"/>
      <c r="IAN13" s="0"/>
      <c r="IAO13" s="0"/>
      <c r="IAP13" s="0"/>
      <c r="IAQ13" s="0"/>
      <c r="IAR13" s="0"/>
      <c r="IAS13" s="0"/>
      <c r="IAT13" s="0"/>
      <c r="IAU13" s="0"/>
      <c r="IAV13" s="0"/>
      <c r="IAW13" s="0"/>
      <c r="IAX13" s="0"/>
      <c r="IAY13" s="0"/>
      <c r="IAZ13" s="0"/>
      <c r="IBA13" s="0"/>
      <c r="IBB13" s="0"/>
      <c r="IBC13" s="0"/>
      <c r="IBD13" s="0"/>
      <c r="IBE13" s="0"/>
      <c r="IBF13" s="0"/>
      <c r="IBG13" s="0"/>
      <c r="IBH13" s="0"/>
      <c r="IBI13" s="0"/>
      <c r="IBJ13" s="0"/>
      <c r="IBK13" s="0"/>
      <c r="IBL13" s="0"/>
      <c r="IBM13" s="0"/>
      <c r="IBN13" s="0"/>
      <c r="IBO13" s="0"/>
      <c r="IBP13" s="0"/>
      <c r="IBQ13" s="0"/>
      <c r="IBR13" s="0"/>
      <c r="IBS13" s="0"/>
      <c r="IBT13" s="0"/>
      <c r="IBU13" s="0"/>
      <c r="IBV13" s="0"/>
      <c r="IBW13" s="0"/>
      <c r="IBX13" s="0"/>
      <c r="IBY13" s="0"/>
      <c r="IBZ13" s="0"/>
      <c r="ICA13" s="0"/>
      <c r="ICB13" s="0"/>
      <c r="ICC13" s="0"/>
      <c r="ICD13" s="0"/>
      <c r="ICE13" s="0"/>
      <c r="ICF13" s="0"/>
      <c r="ICG13" s="0"/>
      <c r="ICH13" s="0"/>
      <c r="ICI13" s="0"/>
      <c r="ICJ13" s="0"/>
      <c r="ICK13" s="0"/>
      <c r="ICL13" s="0"/>
      <c r="ICM13" s="0"/>
      <c r="ICN13" s="0"/>
      <c r="ICO13" s="0"/>
      <c r="ICP13" s="0"/>
      <c r="ICQ13" s="0"/>
      <c r="ICR13" s="0"/>
      <c r="ICS13" s="0"/>
      <c r="ICT13" s="0"/>
      <c r="ICU13" s="0"/>
      <c r="ICV13" s="0"/>
      <c r="ICW13" s="0"/>
      <c r="ICX13" s="0"/>
      <c r="ICY13" s="0"/>
      <c r="ICZ13" s="0"/>
      <c r="IDA13" s="0"/>
      <c r="IDB13" s="0"/>
      <c r="IDC13" s="0"/>
      <c r="IDD13" s="0"/>
      <c r="IDE13" s="0"/>
      <c r="IDF13" s="0"/>
      <c r="IDG13" s="0"/>
      <c r="IDH13" s="0"/>
      <c r="IDI13" s="0"/>
      <c r="IDJ13" s="0"/>
      <c r="IDK13" s="0"/>
      <c r="IDL13" s="0"/>
      <c r="IDM13" s="0"/>
      <c r="IDN13" s="0"/>
      <c r="IDO13" s="0"/>
      <c r="IDP13" s="0"/>
      <c r="IDQ13" s="0"/>
      <c r="IDR13" s="0"/>
      <c r="IDS13" s="0"/>
      <c r="IDT13" s="0"/>
      <c r="IDU13" s="0"/>
      <c r="IDV13" s="0"/>
      <c r="IDW13" s="0"/>
      <c r="IDX13" s="0"/>
      <c r="IDY13" s="0"/>
      <c r="IDZ13" s="0"/>
      <c r="IEA13" s="0"/>
      <c r="IEB13" s="0"/>
      <c r="IEC13" s="0"/>
      <c r="IED13" s="0"/>
      <c r="IEE13" s="0"/>
      <c r="IEF13" s="0"/>
      <c r="IEG13" s="0"/>
      <c r="IEH13" s="0"/>
      <c r="IEI13" s="0"/>
      <c r="IEJ13" s="0"/>
      <c r="IEK13" s="0"/>
      <c r="IEL13" s="0"/>
      <c r="IEM13" s="0"/>
      <c r="IEN13" s="0"/>
      <c r="IEO13" s="0"/>
      <c r="IEP13" s="0"/>
      <c r="IEQ13" s="0"/>
      <c r="IER13" s="0"/>
      <c r="IES13" s="0"/>
      <c r="IET13" s="0"/>
      <c r="IEU13" s="0"/>
      <c r="IEV13" s="0"/>
      <c r="IEW13" s="0"/>
      <c r="IEX13" s="0"/>
      <c r="IEY13" s="0"/>
      <c r="IEZ13" s="0"/>
      <c r="IFA13" s="0"/>
      <c r="IFB13" s="0"/>
      <c r="IFC13" s="0"/>
      <c r="IFD13" s="0"/>
      <c r="IFE13" s="0"/>
      <c r="IFF13" s="0"/>
      <c r="IFG13" s="0"/>
      <c r="IFH13" s="0"/>
      <c r="IFI13" s="0"/>
      <c r="IFJ13" s="0"/>
      <c r="IFK13" s="0"/>
      <c r="IFL13" s="0"/>
      <c r="IFM13" s="0"/>
      <c r="IFN13" s="0"/>
      <c r="IFO13" s="0"/>
      <c r="IFP13" s="0"/>
      <c r="IFQ13" s="0"/>
      <c r="IFR13" s="0"/>
      <c r="IFS13" s="0"/>
      <c r="IFT13" s="0"/>
      <c r="IFU13" s="0"/>
      <c r="IFV13" s="0"/>
      <c r="IFW13" s="0"/>
      <c r="IFX13" s="0"/>
      <c r="IFY13" s="0"/>
      <c r="IFZ13" s="0"/>
      <c r="IGA13" s="0"/>
      <c r="IGB13" s="0"/>
      <c r="IGC13" s="0"/>
      <c r="IGD13" s="0"/>
      <c r="IGE13" s="0"/>
      <c r="IGF13" s="0"/>
      <c r="IGG13" s="0"/>
      <c r="IGH13" s="0"/>
      <c r="IGI13" s="0"/>
      <c r="IGJ13" s="0"/>
      <c r="IGK13" s="0"/>
      <c r="IGL13" s="0"/>
      <c r="IGM13" s="0"/>
      <c r="IGN13" s="0"/>
      <c r="IGO13" s="0"/>
      <c r="IGP13" s="0"/>
      <c r="IGQ13" s="0"/>
      <c r="IGR13" s="0"/>
      <c r="IGS13" s="0"/>
      <c r="IGT13" s="0"/>
      <c r="IGU13" s="0"/>
      <c r="IGV13" s="0"/>
      <c r="IGW13" s="0"/>
      <c r="IGX13" s="0"/>
      <c r="IGY13" s="0"/>
      <c r="IGZ13" s="0"/>
      <c r="IHA13" s="0"/>
      <c r="IHB13" s="0"/>
      <c r="IHC13" s="0"/>
      <c r="IHD13" s="0"/>
      <c r="IHE13" s="0"/>
      <c r="IHF13" s="0"/>
      <c r="IHG13" s="0"/>
      <c r="IHH13" s="0"/>
      <c r="IHI13" s="0"/>
      <c r="IHJ13" s="0"/>
      <c r="IHK13" s="0"/>
      <c r="IHL13" s="0"/>
      <c r="IHM13" s="0"/>
      <c r="IHN13" s="0"/>
      <c r="IHO13" s="0"/>
      <c r="IHP13" s="0"/>
      <c r="IHQ13" s="0"/>
      <c r="IHR13" s="0"/>
      <c r="IHS13" s="0"/>
      <c r="IHT13" s="0"/>
      <c r="IHU13" s="0"/>
      <c r="IHV13" s="0"/>
      <c r="IHW13" s="0"/>
      <c r="IHX13" s="0"/>
      <c r="IHY13" s="0"/>
      <c r="IHZ13" s="0"/>
      <c r="IIA13" s="0"/>
      <c r="IIB13" s="0"/>
      <c r="IIC13" s="0"/>
      <c r="IID13" s="0"/>
      <c r="IIE13" s="0"/>
      <c r="IIF13" s="0"/>
      <c r="IIG13" s="0"/>
      <c r="IIH13" s="0"/>
      <c r="III13" s="0"/>
      <c r="IIJ13" s="0"/>
      <c r="IIK13" s="0"/>
      <c r="IIL13" s="0"/>
      <c r="IIM13" s="0"/>
      <c r="IIN13" s="0"/>
      <c r="IIO13" s="0"/>
      <c r="IIP13" s="0"/>
      <c r="IIQ13" s="0"/>
      <c r="IIR13" s="0"/>
      <c r="IIS13" s="0"/>
      <c r="IIT13" s="0"/>
      <c r="IIU13" s="0"/>
      <c r="IIV13" s="0"/>
      <c r="IIW13" s="0"/>
      <c r="IIX13" s="0"/>
      <c r="IIY13" s="0"/>
      <c r="IIZ13" s="0"/>
      <c r="IJA13" s="0"/>
      <c r="IJB13" s="0"/>
      <c r="IJC13" s="0"/>
      <c r="IJD13" s="0"/>
      <c r="IJE13" s="0"/>
      <c r="IJF13" s="0"/>
      <c r="IJG13" s="0"/>
      <c r="IJH13" s="0"/>
      <c r="IJI13" s="0"/>
      <c r="IJJ13" s="0"/>
      <c r="IJK13" s="0"/>
      <c r="IJL13" s="0"/>
      <c r="IJM13" s="0"/>
      <c r="IJN13" s="0"/>
      <c r="IJO13" s="0"/>
      <c r="IJP13" s="0"/>
      <c r="IJQ13" s="0"/>
      <c r="IJR13" s="0"/>
      <c r="IJS13" s="0"/>
      <c r="IJT13" s="0"/>
      <c r="IJU13" s="0"/>
      <c r="IJV13" s="0"/>
      <c r="IJW13" s="0"/>
      <c r="IJX13" s="0"/>
      <c r="IJY13" s="0"/>
      <c r="IJZ13" s="0"/>
      <c r="IKA13" s="0"/>
      <c r="IKB13" s="0"/>
      <c r="IKC13" s="0"/>
      <c r="IKD13" s="0"/>
      <c r="IKE13" s="0"/>
      <c r="IKF13" s="0"/>
      <c r="IKG13" s="0"/>
      <c r="IKH13" s="0"/>
      <c r="IKI13" s="0"/>
      <c r="IKJ13" s="0"/>
      <c r="IKK13" s="0"/>
      <c r="IKL13" s="0"/>
      <c r="IKM13" s="0"/>
      <c r="IKN13" s="0"/>
      <c r="IKO13" s="0"/>
      <c r="IKP13" s="0"/>
      <c r="IKQ13" s="0"/>
      <c r="IKR13" s="0"/>
      <c r="IKS13" s="0"/>
      <c r="IKT13" s="0"/>
      <c r="IKU13" s="0"/>
      <c r="IKV13" s="0"/>
      <c r="IKW13" s="0"/>
      <c r="IKX13" s="0"/>
      <c r="IKY13" s="0"/>
      <c r="IKZ13" s="0"/>
      <c r="ILA13" s="0"/>
      <c r="ILB13" s="0"/>
      <c r="ILC13" s="0"/>
      <c r="ILD13" s="0"/>
      <c r="ILE13" s="0"/>
      <c r="ILF13" s="0"/>
      <c r="ILG13" s="0"/>
      <c r="ILH13" s="0"/>
      <c r="ILI13" s="0"/>
      <c r="ILJ13" s="0"/>
      <c r="ILK13" s="0"/>
      <c r="ILL13" s="0"/>
      <c r="ILM13" s="0"/>
      <c r="ILN13" s="0"/>
      <c r="ILO13" s="0"/>
      <c r="ILP13" s="0"/>
      <c r="ILQ13" s="0"/>
      <c r="ILR13" s="0"/>
      <c r="ILS13" s="0"/>
      <c r="ILT13" s="0"/>
      <c r="ILU13" s="0"/>
      <c r="ILV13" s="0"/>
      <c r="ILW13" s="0"/>
      <c r="ILX13" s="0"/>
      <c r="ILY13" s="0"/>
      <c r="ILZ13" s="0"/>
      <c r="IMA13" s="0"/>
      <c r="IMB13" s="0"/>
      <c r="IMC13" s="0"/>
      <c r="IMD13" s="0"/>
      <c r="IME13" s="0"/>
      <c r="IMF13" s="0"/>
      <c r="IMG13" s="0"/>
      <c r="IMH13" s="0"/>
      <c r="IMI13" s="0"/>
      <c r="IMJ13" s="0"/>
      <c r="IMK13" s="0"/>
      <c r="IML13" s="0"/>
      <c r="IMM13" s="0"/>
      <c r="IMN13" s="0"/>
      <c r="IMO13" s="0"/>
      <c r="IMP13" s="0"/>
      <c r="IMQ13" s="0"/>
      <c r="IMR13" s="0"/>
      <c r="IMS13" s="0"/>
      <c r="IMT13" s="0"/>
      <c r="IMU13" s="0"/>
      <c r="IMV13" s="0"/>
      <c r="IMW13" s="0"/>
      <c r="IMX13" s="0"/>
      <c r="IMY13" s="0"/>
      <c r="IMZ13" s="0"/>
      <c r="INA13" s="0"/>
      <c r="INB13" s="0"/>
      <c r="INC13" s="0"/>
      <c r="IND13" s="0"/>
      <c r="INE13" s="0"/>
      <c r="INF13" s="0"/>
      <c r="ING13" s="0"/>
      <c r="INH13" s="0"/>
      <c r="INI13" s="0"/>
      <c r="INJ13" s="0"/>
      <c r="INK13" s="0"/>
      <c r="INL13" s="0"/>
      <c r="INM13" s="0"/>
      <c r="INN13" s="0"/>
      <c r="INO13" s="0"/>
      <c r="INP13" s="0"/>
      <c r="INQ13" s="0"/>
      <c r="INR13" s="0"/>
      <c r="INS13" s="0"/>
      <c r="INT13" s="0"/>
      <c r="INU13" s="0"/>
      <c r="INV13" s="0"/>
      <c r="INW13" s="0"/>
      <c r="INX13" s="0"/>
      <c r="INY13" s="0"/>
      <c r="INZ13" s="0"/>
      <c r="IOA13" s="0"/>
      <c r="IOB13" s="0"/>
      <c r="IOC13" s="0"/>
      <c r="IOD13" s="0"/>
      <c r="IOE13" s="0"/>
      <c r="IOF13" s="0"/>
      <c r="IOG13" s="0"/>
      <c r="IOH13" s="0"/>
      <c r="IOI13" s="0"/>
      <c r="IOJ13" s="0"/>
      <c r="IOK13" s="0"/>
      <c r="IOL13" s="0"/>
      <c r="IOM13" s="0"/>
      <c r="ION13" s="0"/>
      <c r="IOO13" s="0"/>
      <c r="IOP13" s="0"/>
      <c r="IOQ13" s="0"/>
      <c r="IOR13" s="0"/>
      <c r="IOS13" s="0"/>
      <c r="IOT13" s="0"/>
      <c r="IOU13" s="0"/>
      <c r="IOV13" s="0"/>
      <c r="IOW13" s="0"/>
      <c r="IOX13" s="0"/>
      <c r="IOY13" s="0"/>
      <c r="IOZ13" s="0"/>
      <c r="IPA13" s="0"/>
      <c r="IPB13" s="0"/>
      <c r="IPC13" s="0"/>
      <c r="IPD13" s="0"/>
      <c r="IPE13" s="0"/>
      <c r="IPF13" s="0"/>
      <c r="IPG13" s="0"/>
      <c r="IPH13" s="0"/>
      <c r="IPI13" s="0"/>
      <c r="IPJ13" s="0"/>
      <c r="IPK13" s="0"/>
      <c r="IPL13" s="0"/>
      <c r="IPM13" s="0"/>
      <c r="IPN13" s="0"/>
      <c r="IPO13" s="0"/>
      <c r="IPP13" s="0"/>
      <c r="IPQ13" s="0"/>
      <c r="IPR13" s="0"/>
      <c r="IPS13" s="0"/>
      <c r="IPT13" s="0"/>
      <c r="IPU13" s="0"/>
      <c r="IPV13" s="0"/>
      <c r="IPW13" s="0"/>
      <c r="IPX13" s="0"/>
      <c r="IPY13" s="0"/>
      <c r="IPZ13" s="0"/>
      <c r="IQA13" s="0"/>
      <c r="IQB13" s="0"/>
      <c r="IQC13" s="0"/>
      <c r="IQD13" s="0"/>
      <c r="IQE13" s="0"/>
      <c r="IQF13" s="0"/>
      <c r="IQG13" s="0"/>
      <c r="IQH13" s="0"/>
      <c r="IQI13" s="0"/>
      <c r="IQJ13" s="0"/>
      <c r="IQK13" s="0"/>
      <c r="IQL13" s="0"/>
      <c r="IQM13" s="0"/>
      <c r="IQN13" s="0"/>
      <c r="IQO13" s="0"/>
      <c r="IQP13" s="0"/>
      <c r="IQQ13" s="0"/>
      <c r="IQR13" s="0"/>
      <c r="IQS13" s="0"/>
      <c r="IQT13" s="0"/>
      <c r="IQU13" s="0"/>
      <c r="IQV13" s="0"/>
      <c r="IQW13" s="0"/>
      <c r="IQX13" s="0"/>
      <c r="IQY13" s="0"/>
      <c r="IQZ13" s="0"/>
      <c r="IRA13" s="0"/>
      <c r="IRB13" s="0"/>
      <c r="IRC13" s="0"/>
      <c r="IRD13" s="0"/>
      <c r="IRE13" s="0"/>
      <c r="IRF13" s="0"/>
      <c r="IRG13" s="0"/>
      <c r="IRH13" s="0"/>
      <c r="IRI13" s="0"/>
      <c r="IRJ13" s="0"/>
      <c r="IRK13" s="0"/>
      <c r="IRL13" s="0"/>
      <c r="IRM13" s="0"/>
      <c r="IRN13" s="0"/>
      <c r="IRO13" s="0"/>
      <c r="IRP13" s="0"/>
      <c r="IRQ13" s="0"/>
      <c r="IRR13" s="0"/>
      <c r="IRS13" s="0"/>
      <c r="IRT13" s="0"/>
      <c r="IRU13" s="0"/>
      <c r="IRV13" s="0"/>
      <c r="IRW13" s="0"/>
      <c r="IRX13" s="0"/>
      <c r="IRY13" s="0"/>
      <c r="IRZ13" s="0"/>
      <c r="ISA13" s="0"/>
      <c r="ISB13" s="0"/>
      <c r="ISC13" s="0"/>
      <c r="ISD13" s="0"/>
      <c r="ISE13" s="0"/>
      <c r="ISF13" s="0"/>
      <c r="ISG13" s="0"/>
      <c r="ISH13" s="0"/>
      <c r="ISI13" s="0"/>
      <c r="ISJ13" s="0"/>
      <c r="ISK13" s="0"/>
      <c r="ISL13" s="0"/>
      <c r="ISM13" s="0"/>
      <c r="ISN13" s="0"/>
      <c r="ISO13" s="0"/>
      <c r="ISP13" s="0"/>
      <c r="ISQ13" s="0"/>
      <c r="ISR13" s="0"/>
      <c r="ISS13" s="0"/>
      <c r="IST13" s="0"/>
      <c r="ISU13" s="0"/>
      <c r="ISV13" s="0"/>
      <c r="ISW13" s="0"/>
      <c r="ISX13" s="0"/>
      <c r="ISY13" s="0"/>
      <c r="ISZ13" s="0"/>
      <c r="ITA13" s="0"/>
      <c r="ITB13" s="0"/>
      <c r="ITC13" s="0"/>
      <c r="ITD13" s="0"/>
      <c r="ITE13" s="0"/>
      <c r="ITF13" s="0"/>
      <c r="ITG13" s="0"/>
      <c r="ITH13" s="0"/>
      <c r="ITI13" s="0"/>
      <c r="ITJ13" s="0"/>
      <c r="ITK13" s="0"/>
      <c r="ITL13" s="0"/>
      <c r="ITM13" s="0"/>
      <c r="ITN13" s="0"/>
      <c r="ITO13" s="0"/>
      <c r="ITP13" s="0"/>
      <c r="ITQ13" s="0"/>
      <c r="ITR13" s="0"/>
      <c r="ITS13" s="0"/>
      <c r="ITT13" s="0"/>
      <c r="ITU13" s="0"/>
      <c r="ITV13" s="0"/>
      <c r="ITW13" s="0"/>
      <c r="ITX13" s="0"/>
      <c r="ITY13" s="0"/>
      <c r="ITZ13" s="0"/>
      <c r="IUA13" s="0"/>
      <c r="IUB13" s="0"/>
      <c r="IUC13" s="0"/>
      <c r="IUD13" s="0"/>
      <c r="IUE13" s="0"/>
      <c r="IUF13" s="0"/>
      <c r="IUG13" s="0"/>
      <c r="IUH13" s="0"/>
      <c r="IUI13" s="0"/>
      <c r="IUJ13" s="0"/>
      <c r="IUK13" s="0"/>
      <c r="IUL13" s="0"/>
      <c r="IUM13" s="0"/>
      <c r="IUN13" s="0"/>
      <c r="IUO13" s="0"/>
      <c r="IUP13" s="0"/>
      <c r="IUQ13" s="0"/>
      <c r="IUR13" s="0"/>
      <c r="IUS13" s="0"/>
      <c r="IUT13" s="0"/>
      <c r="IUU13" s="0"/>
      <c r="IUV13" s="0"/>
      <c r="IUW13" s="0"/>
      <c r="IUX13" s="0"/>
      <c r="IUY13" s="0"/>
      <c r="IUZ13" s="0"/>
      <c r="IVA13" s="0"/>
      <c r="IVB13" s="0"/>
      <c r="IVC13" s="0"/>
      <c r="IVD13" s="0"/>
      <c r="IVE13" s="0"/>
      <c r="IVF13" s="0"/>
      <c r="IVG13" s="0"/>
      <c r="IVH13" s="0"/>
      <c r="IVI13" s="0"/>
      <c r="IVJ13" s="0"/>
      <c r="IVK13" s="0"/>
      <c r="IVL13" s="0"/>
      <c r="IVM13" s="0"/>
      <c r="IVN13" s="0"/>
      <c r="IVO13" s="0"/>
      <c r="IVP13" s="0"/>
      <c r="IVQ13" s="0"/>
      <c r="IVR13" s="0"/>
      <c r="IVS13" s="0"/>
      <c r="IVT13" s="0"/>
      <c r="IVU13" s="0"/>
      <c r="IVV13" s="0"/>
      <c r="IVW13" s="0"/>
      <c r="IVX13" s="0"/>
      <c r="IVY13" s="0"/>
      <c r="IVZ13" s="0"/>
      <c r="IWA13" s="0"/>
      <c r="IWB13" s="0"/>
      <c r="IWC13" s="0"/>
      <c r="IWD13" s="0"/>
      <c r="IWE13" s="0"/>
      <c r="IWF13" s="0"/>
      <c r="IWG13" s="0"/>
      <c r="IWH13" s="0"/>
      <c r="IWI13" s="0"/>
      <c r="IWJ13" s="0"/>
      <c r="IWK13" s="0"/>
      <c r="IWL13" s="0"/>
      <c r="IWM13" s="0"/>
      <c r="IWN13" s="0"/>
      <c r="IWO13" s="0"/>
      <c r="IWP13" s="0"/>
      <c r="IWQ13" s="0"/>
      <c r="IWR13" s="0"/>
      <c r="IWS13" s="0"/>
      <c r="IWT13" s="0"/>
      <c r="IWU13" s="0"/>
      <c r="IWV13" s="0"/>
      <c r="IWW13" s="0"/>
      <c r="IWX13" s="0"/>
      <c r="IWY13" s="0"/>
      <c r="IWZ13" s="0"/>
      <c r="IXA13" s="0"/>
      <c r="IXB13" s="0"/>
      <c r="IXC13" s="0"/>
      <c r="IXD13" s="0"/>
      <c r="IXE13" s="0"/>
      <c r="IXF13" s="0"/>
      <c r="IXG13" s="0"/>
      <c r="IXH13" s="0"/>
      <c r="IXI13" s="0"/>
      <c r="IXJ13" s="0"/>
      <c r="IXK13" s="0"/>
      <c r="IXL13" s="0"/>
      <c r="IXM13" s="0"/>
      <c r="IXN13" s="0"/>
      <c r="IXO13" s="0"/>
      <c r="IXP13" s="0"/>
      <c r="IXQ13" s="0"/>
      <c r="IXR13" s="0"/>
      <c r="IXS13" s="0"/>
      <c r="IXT13" s="0"/>
      <c r="IXU13" s="0"/>
      <c r="IXV13" s="0"/>
      <c r="IXW13" s="0"/>
      <c r="IXX13" s="0"/>
      <c r="IXY13" s="0"/>
      <c r="IXZ13" s="0"/>
      <c r="IYA13" s="0"/>
      <c r="IYB13" s="0"/>
      <c r="IYC13" s="0"/>
      <c r="IYD13" s="0"/>
      <c r="IYE13" s="0"/>
      <c r="IYF13" s="0"/>
      <c r="IYG13" s="0"/>
      <c r="IYH13" s="0"/>
      <c r="IYI13" s="0"/>
      <c r="IYJ13" s="0"/>
      <c r="IYK13" s="0"/>
      <c r="IYL13" s="0"/>
      <c r="IYM13" s="0"/>
      <c r="IYN13" s="0"/>
      <c r="IYO13" s="0"/>
      <c r="IYP13" s="0"/>
      <c r="IYQ13" s="0"/>
      <c r="IYR13" s="0"/>
      <c r="IYS13" s="0"/>
      <c r="IYT13" s="0"/>
      <c r="IYU13" s="0"/>
      <c r="IYV13" s="0"/>
      <c r="IYW13" s="0"/>
      <c r="IYX13" s="0"/>
      <c r="IYY13" s="0"/>
      <c r="IYZ13" s="0"/>
      <c r="IZA13" s="0"/>
      <c r="IZB13" s="0"/>
      <c r="IZC13" s="0"/>
      <c r="IZD13" s="0"/>
      <c r="IZE13" s="0"/>
      <c r="IZF13" s="0"/>
      <c r="IZG13" s="0"/>
      <c r="IZH13" s="0"/>
      <c r="IZI13" s="0"/>
      <c r="IZJ13" s="0"/>
      <c r="IZK13" s="0"/>
      <c r="IZL13" s="0"/>
      <c r="IZM13" s="0"/>
      <c r="IZN13" s="0"/>
      <c r="IZO13" s="0"/>
      <c r="IZP13" s="0"/>
      <c r="IZQ13" s="0"/>
      <c r="IZR13" s="0"/>
      <c r="IZS13" s="0"/>
      <c r="IZT13" s="0"/>
      <c r="IZU13" s="0"/>
      <c r="IZV13" s="0"/>
      <c r="IZW13" s="0"/>
      <c r="IZX13" s="0"/>
      <c r="IZY13" s="0"/>
      <c r="IZZ13" s="0"/>
      <c r="JAA13" s="0"/>
      <c r="JAB13" s="0"/>
      <c r="JAC13" s="0"/>
      <c r="JAD13" s="0"/>
      <c r="JAE13" s="0"/>
      <c r="JAF13" s="0"/>
      <c r="JAG13" s="0"/>
      <c r="JAH13" s="0"/>
      <c r="JAI13" s="0"/>
      <c r="JAJ13" s="0"/>
      <c r="JAK13" s="0"/>
      <c r="JAL13" s="0"/>
      <c r="JAM13" s="0"/>
      <c r="JAN13" s="0"/>
      <c r="JAO13" s="0"/>
      <c r="JAP13" s="0"/>
      <c r="JAQ13" s="0"/>
      <c r="JAR13" s="0"/>
      <c r="JAS13" s="0"/>
      <c r="JAT13" s="0"/>
      <c r="JAU13" s="0"/>
      <c r="JAV13" s="0"/>
      <c r="JAW13" s="0"/>
      <c r="JAX13" s="0"/>
      <c r="JAY13" s="0"/>
      <c r="JAZ13" s="0"/>
      <c r="JBA13" s="0"/>
      <c r="JBB13" s="0"/>
      <c r="JBC13" s="0"/>
      <c r="JBD13" s="0"/>
      <c r="JBE13" s="0"/>
      <c r="JBF13" s="0"/>
      <c r="JBG13" s="0"/>
      <c r="JBH13" s="0"/>
      <c r="JBI13" s="0"/>
      <c r="JBJ13" s="0"/>
      <c r="JBK13" s="0"/>
      <c r="JBL13" s="0"/>
      <c r="JBM13" s="0"/>
      <c r="JBN13" s="0"/>
      <c r="JBO13" s="0"/>
      <c r="JBP13" s="0"/>
      <c r="JBQ13" s="0"/>
      <c r="JBR13" s="0"/>
      <c r="JBS13" s="0"/>
      <c r="JBT13" s="0"/>
      <c r="JBU13" s="0"/>
      <c r="JBV13" s="0"/>
      <c r="JBW13" s="0"/>
      <c r="JBX13" s="0"/>
      <c r="JBY13" s="0"/>
      <c r="JBZ13" s="0"/>
      <c r="JCA13" s="0"/>
      <c r="JCB13" s="0"/>
      <c r="JCC13" s="0"/>
      <c r="JCD13" s="0"/>
      <c r="JCE13" s="0"/>
      <c r="JCF13" s="0"/>
      <c r="JCG13" s="0"/>
      <c r="JCH13" s="0"/>
      <c r="JCI13" s="0"/>
      <c r="JCJ13" s="0"/>
      <c r="JCK13" s="0"/>
      <c r="JCL13" s="0"/>
      <c r="JCM13" s="0"/>
      <c r="JCN13" s="0"/>
      <c r="JCO13" s="0"/>
      <c r="JCP13" s="0"/>
      <c r="JCQ13" s="0"/>
      <c r="JCR13" s="0"/>
      <c r="JCS13" s="0"/>
      <c r="JCT13" s="0"/>
      <c r="JCU13" s="0"/>
      <c r="JCV13" s="0"/>
      <c r="JCW13" s="0"/>
      <c r="JCX13" s="0"/>
      <c r="JCY13" s="0"/>
      <c r="JCZ13" s="0"/>
      <c r="JDA13" s="0"/>
      <c r="JDB13" s="0"/>
      <c r="JDC13" s="0"/>
      <c r="JDD13" s="0"/>
      <c r="JDE13" s="0"/>
      <c r="JDF13" s="0"/>
      <c r="JDG13" s="0"/>
      <c r="JDH13" s="0"/>
      <c r="JDI13" s="0"/>
      <c r="JDJ13" s="0"/>
      <c r="JDK13" s="0"/>
      <c r="JDL13" s="0"/>
      <c r="JDM13" s="0"/>
      <c r="JDN13" s="0"/>
      <c r="JDO13" s="0"/>
      <c r="JDP13" s="0"/>
      <c r="JDQ13" s="0"/>
      <c r="JDR13" s="0"/>
      <c r="JDS13" s="0"/>
      <c r="JDT13" s="0"/>
      <c r="JDU13" s="0"/>
      <c r="JDV13" s="0"/>
      <c r="JDW13" s="0"/>
      <c r="JDX13" s="0"/>
      <c r="JDY13" s="0"/>
      <c r="JDZ13" s="0"/>
      <c r="JEA13" s="0"/>
      <c r="JEB13" s="0"/>
      <c r="JEC13" s="0"/>
      <c r="JED13" s="0"/>
      <c r="JEE13" s="0"/>
      <c r="JEF13" s="0"/>
      <c r="JEG13" s="0"/>
      <c r="JEH13" s="0"/>
      <c r="JEI13" s="0"/>
      <c r="JEJ13" s="0"/>
      <c r="JEK13" s="0"/>
      <c r="JEL13" s="0"/>
      <c r="JEM13" s="0"/>
      <c r="JEN13" s="0"/>
      <c r="JEO13" s="0"/>
      <c r="JEP13" s="0"/>
      <c r="JEQ13" s="0"/>
      <c r="JER13" s="0"/>
      <c r="JES13" s="0"/>
      <c r="JET13" s="0"/>
      <c r="JEU13" s="0"/>
      <c r="JEV13" s="0"/>
      <c r="JEW13" s="0"/>
      <c r="JEX13" s="0"/>
      <c r="JEY13" s="0"/>
      <c r="JEZ13" s="0"/>
      <c r="JFA13" s="0"/>
      <c r="JFB13" s="0"/>
      <c r="JFC13" s="0"/>
      <c r="JFD13" s="0"/>
      <c r="JFE13" s="0"/>
      <c r="JFF13" s="0"/>
      <c r="JFG13" s="0"/>
      <c r="JFH13" s="0"/>
      <c r="JFI13" s="0"/>
      <c r="JFJ13" s="0"/>
      <c r="JFK13" s="0"/>
      <c r="JFL13" s="0"/>
      <c r="JFM13" s="0"/>
      <c r="JFN13" s="0"/>
      <c r="JFO13" s="0"/>
      <c r="JFP13" s="0"/>
      <c r="JFQ13" s="0"/>
      <c r="JFR13" s="0"/>
      <c r="JFS13" s="0"/>
      <c r="JFT13" s="0"/>
      <c r="JFU13" s="0"/>
      <c r="JFV13" s="0"/>
      <c r="JFW13" s="0"/>
      <c r="JFX13" s="0"/>
      <c r="JFY13" s="0"/>
      <c r="JFZ13" s="0"/>
      <c r="JGA13" s="0"/>
      <c r="JGB13" s="0"/>
      <c r="JGC13" s="0"/>
      <c r="JGD13" s="0"/>
      <c r="JGE13" s="0"/>
      <c r="JGF13" s="0"/>
      <c r="JGG13" s="0"/>
      <c r="JGH13" s="0"/>
      <c r="JGI13" s="0"/>
      <c r="JGJ13" s="0"/>
      <c r="JGK13" s="0"/>
      <c r="JGL13" s="0"/>
      <c r="JGM13" s="0"/>
      <c r="JGN13" s="0"/>
      <c r="JGO13" s="0"/>
      <c r="JGP13" s="0"/>
      <c r="JGQ13" s="0"/>
      <c r="JGR13" s="0"/>
      <c r="JGS13" s="0"/>
      <c r="JGT13" s="0"/>
      <c r="JGU13" s="0"/>
      <c r="JGV13" s="0"/>
      <c r="JGW13" s="0"/>
      <c r="JGX13" s="0"/>
      <c r="JGY13" s="0"/>
      <c r="JGZ13" s="0"/>
      <c r="JHA13" s="0"/>
      <c r="JHB13" s="0"/>
      <c r="JHC13" s="0"/>
      <c r="JHD13" s="0"/>
      <c r="JHE13" s="0"/>
      <c r="JHF13" s="0"/>
      <c r="JHG13" s="0"/>
      <c r="JHH13" s="0"/>
      <c r="JHI13" s="0"/>
      <c r="JHJ13" s="0"/>
      <c r="JHK13" s="0"/>
      <c r="JHL13" s="0"/>
      <c r="JHM13" s="0"/>
      <c r="JHN13" s="0"/>
      <c r="JHO13" s="0"/>
      <c r="JHP13" s="0"/>
      <c r="JHQ13" s="0"/>
      <c r="JHR13" s="0"/>
      <c r="JHS13" s="0"/>
      <c r="JHT13" s="0"/>
      <c r="JHU13" s="0"/>
      <c r="JHV13" s="0"/>
      <c r="JHW13" s="0"/>
      <c r="JHX13" s="0"/>
      <c r="JHY13" s="0"/>
      <c r="JHZ13" s="0"/>
      <c r="JIA13" s="0"/>
      <c r="JIB13" s="0"/>
      <c r="JIC13" s="0"/>
      <c r="JID13" s="0"/>
      <c r="JIE13" s="0"/>
      <c r="JIF13" s="0"/>
      <c r="JIG13" s="0"/>
      <c r="JIH13" s="0"/>
      <c r="JII13" s="0"/>
      <c r="JIJ13" s="0"/>
      <c r="JIK13" s="0"/>
      <c r="JIL13" s="0"/>
      <c r="JIM13" s="0"/>
      <c r="JIN13" s="0"/>
      <c r="JIO13" s="0"/>
      <c r="JIP13" s="0"/>
      <c r="JIQ13" s="0"/>
      <c r="JIR13" s="0"/>
      <c r="JIS13" s="0"/>
      <c r="JIT13" s="0"/>
      <c r="JIU13" s="0"/>
      <c r="JIV13" s="0"/>
      <c r="JIW13" s="0"/>
      <c r="JIX13" s="0"/>
      <c r="JIY13" s="0"/>
      <c r="JIZ13" s="0"/>
      <c r="JJA13" s="0"/>
      <c r="JJB13" s="0"/>
      <c r="JJC13" s="0"/>
      <c r="JJD13" s="0"/>
      <c r="JJE13" s="0"/>
      <c r="JJF13" s="0"/>
      <c r="JJG13" s="0"/>
      <c r="JJH13" s="0"/>
      <c r="JJI13" s="0"/>
      <c r="JJJ13" s="0"/>
      <c r="JJK13" s="0"/>
      <c r="JJL13" s="0"/>
      <c r="JJM13" s="0"/>
      <c r="JJN13" s="0"/>
      <c r="JJO13" s="0"/>
      <c r="JJP13" s="0"/>
      <c r="JJQ13" s="0"/>
      <c r="JJR13" s="0"/>
      <c r="JJS13" s="0"/>
      <c r="JJT13" s="0"/>
      <c r="JJU13" s="0"/>
      <c r="JJV13" s="0"/>
      <c r="JJW13" s="0"/>
      <c r="JJX13" s="0"/>
      <c r="JJY13" s="0"/>
      <c r="JJZ13" s="0"/>
      <c r="JKA13" s="0"/>
      <c r="JKB13" s="0"/>
      <c r="JKC13" s="0"/>
      <c r="JKD13" s="0"/>
      <c r="JKE13" s="0"/>
      <c r="JKF13" s="0"/>
      <c r="JKG13" s="0"/>
      <c r="JKH13" s="0"/>
      <c r="JKI13" s="0"/>
      <c r="JKJ13" s="0"/>
      <c r="JKK13" s="0"/>
      <c r="JKL13" s="0"/>
      <c r="JKM13" s="0"/>
      <c r="JKN13" s="0"/>
      <c r="JKO13" s="0"/>
      <c r="JKP13" s="0"/>
      <c r="JKQ13" s="0"/>
      <c r="JKR13" s="0"/>
      <c r="JKS13" s="0"/>
      <c r="JKT13" s="0"/>
      <c r="JKU13" s="0"/>
      <c r="JKV13" s="0"/>
      <c r="JKW13" s="0"/>
      <c r="JKX13" s="0"/>
      <c r="JKY13" s="0"/>
      <c r="JKZ13" s="0"/>
      <c r="JLA13" s="0"/>
      <c r="JLB13" s="0"/>
      <c r="JLC13" s="0"/>
      <c r="JLD13" s="0"/>
      <c r="JLE13" s="0"/>
      <c r="JLF13" s="0"/>
      <c r="JLG13" s="0"/>
      <c r="JLH13" s="0"/>
      <c r="JLI13" s="0"/>
      <c r="JLJ13" s="0"/>
      <c r="JLK13" s="0"/>
      <c r="JLL13" s="0"/>
      <c r="JLM13" s="0"/>
      <c r="JLN13" s="0"/>
      <c r="JLO13" s="0"/>
      <c r="JLP13" s="0"/>
      <c r="JLQ13" s="0"/>
      <c r="JLR13" s="0"/>
      <c r="JLS13" s="0"/>
      <c r="JLT13" s="0"/>
      <c r="JLU13" s="0"/>
      <c r="JLV13" s="0"/>
      <c r="JLW13" s="0"/>
      <c r="JLX13" s="0"/>
      <c r="JLY13" s="0"/>
      <c r="JLZ13" s="0"/>
      <c r="JMA13" s="0"/>
      <c r="JMB13" s="0"/>
      <c r="JMC13" s="0"/>
      <c r="JMD13" s="0"/>
      <c r="JME13" s="0"/>
      <c r="JMF13" s="0"/>
      <c r="JMG13" s="0"/>
      <c r="JMH13" s="0"/>
      <c r="JMI13" s="0"/>
      <c r="JMJ13" s="0"/>
      <c r="JMK13" s="0"/>
      <c r="JML13" s="0"/>
      <c r="JMM13" s="0"/>
      <c r="JMN13" s="0"/>
      <c r="JMO13" s="0"/>
      <c r="JMP13" s="0"/>
      <c r="JMQ13" s="0"/>
      <c r="JMR13" s="0"/>
      <c r="JMS13" s="0"/>
      <c r="JMT13" s="0"/>
      <c r="JMU13" s="0"/>
      <c r="JMV13" s="0"/>
      <c r="JMW13" s="0"/>
      <c r="JMX13" s="0"/>
      <c r="JMY13" s="0"/>
      <c r="JMZ13" s="0"/>
      <c r="JNA13" s="0"/>
      <c r="JNB13" s="0"/>
      <c r="JNC13" s="0"/>
      <c r="JND13" s="0"/>
      <c r="JNE13" s="0"/>
      <c r="JNF13" s="0"/>
      <c r="JNG13" s="0"/>
      <c r="JNH13" s="0"/>
      <c r="JNI13" s="0"/>
      <c r="JNJ13" s="0"/>
      <c r="JNK13" s="0"/>
      <c r="JNL13" s="0"/>
      <c r="JNM13" s="0"/>
      <c r="JNN13" s="0"/>
      <c r="JNO13" s="0"/>
      <c r="JNP13" s="0"/>
      <c r="JNQ13" s="0"/>
      <c r="JNR13" s="0"/>
      <c r="JNS13" s="0"/>
      <c r="JNT13" s="0"/>
      <c r="JNU13" s="0"/>
      <c r="JNV13" s="0"/>
      <c r="JNW13" s="0"/>
      <c r="JNX13" s="0"/>
      <c r="JNY13" s="0"/>
      <c r="JNZ13" s="0"/>
      <c r="JOA13" s="0"/>
      <c r="JOB13" s="0"/>
      <c r="JOC13" s="0"/>
      <c r="JOD13" s="0"/>
      <c r="JOE13" s="0"/>
      <c r="JOF13" s="0"/>
      <c r="JOG13" s="0"/>
      <c r="JOH13" s="0"/>
      <c r="JOI13" s="0"/>
      <c r="JOJ13" s="0"/>
      <c r="JOK13" s="0"/>
      <c r="JOL13" s="0"/>
      <c r="JOM13" s="0"/>
      <c r="JON13" s="0"/>
      <c r="JOO13" s="0"/>
      <c r="JOP13" s="0"/>
      <c r="JOQ13" s="0"/>
      <c r="JOR13" s="0"/>
      <c r="JOS13" s="0"/>
      <c r="JOT13" s="0"/>
      <c r="JOU13" s="0"/>
      <c r="JOV13" s="0"/>
      <c r="JOW13" s="0"/>
      <c r="JOX13" s="0"/>
      <c r="JOY13" s="0"/>
      <c r="JOZ13" s="0"/>
      <c r="JPA13" s="0"/>
      <c r="JPB13" s="0"/>
      <c r="JPC13" s="0"/>
      <c r="JPD13" s="0"/>
      <c r="JPE13" s="0"/>
      <c r="JPF13" s="0"/>
      <c r="JPG13" s="0"/>
      <c r="JPH13" s="0"/>
      <c r="JPI13" s="0"/>
      <c r="JPJ13" s="0"/>
      <c r="JPK13" s="0"/>
      <c r="JPL13" s="0"/>
      <c r="JPM13" s="0"/>
      <c r="JPN13" s="0"/>
      <c r="JPO13" s="0"/>
      <c r="JPP13" s="0"/>
      <c r="JPQ13" s="0"/>
      <c r="JPR13" s="0"/>
      <c r="JPS13" s="0"/>
      <c r="JPT13" s="0"/>
      <c r="JPU13" s="0"/>
      <c r="JPV13" s="0"/>
      <c r="JPW13" s="0"/>
      <c r="JPX13" s="0"/>
      <c r="JPY13" s="0"/>
      <c r="JPZ13" s="0"/>
      <c r="JQA13" s="0"/>
      <c r="JQB13" s="0"/>
      <c r="JQC13" s="0"/>
      <c r="JQD13" s="0"/>
      <c r="JQE13" s="0"/>
      <c r="JQF13" s="0"/>
      <c r="JQG13" s="0"/>
      <c r="JQH13" s="0"/>
      <c r="JQI13" s="0"/>
      <c r="JQJ13" s="0"/>
      <c r="JQK13" s="0"/>
      <c r="JQL13" s="0"/>
      <c r="JQM13" s="0"/>
      <c r="JQN13" s="0"/>
      <c r="JQO13" s="0"/>
      <c r="JQP13" s="0"/>
      <c r="JQQ13" s="0"/>
      <c r="JQR13" s="0"/>
      <c r="JQS13" s="0"/>
      <c r="JQT13" s="0"/>
      <c r="JQU13" s="0"/>
      <c r="JQV13" s="0"/>
      <c r="JQW13" s="0"/>
      <c r="JQX13" s="0"/>
      <c r="JQY13" s="0"/>
      <c r="JQZ13" s="0"/>
      <c r="JRA13" s="0"/>
      <c r="JRB13" s="0"/>
      <c r="JRC13" s="0"/>
      <c r="JRD13" s="0"/>
      <c r="JRE13" s="0"/>
      <c r="JRF13" s="0"/>
      <c r="JRG13" s="0"/>
      <c r="JRH13" s="0"/>
      <c r="JRI13" s="0"/>
      <c r="JRJ13" s="0"/>
      <c r="JRK13" s="0"/>
      <c r="JRL13" s="0"/>
      <c r="JRM13" s="0"/>
      <c r="JRN13" s="0"/>
      <c r="JRO13" s="0"/>
      <c r="JRP13" s="0"/>
      <c r="JRQ13" s="0"/>
      <c r="JRR13" s="0"/>
      <c r="JRS13" s="0"/>
      <c r="JRT13" s="0"/>
      <c r="JRU13" s="0"/>
      <c r="JRV13" s="0"/>
      <c r="JRW13" s="0"/>
      <c r="JRX13" s="0"/>
      <c r="JRY13" s="0"/>
      <c r="JRZ13" s="0"/>
      <c r="JSA13" s="0"/>
      <c r="JSB13" s="0"/>
      <c r="JSC13" s="0"/>
      <c r="JSD13" s="0"/>
      <c r="JSE13" s="0"/>
      <c r="JSF13" s="0"/>
      <c r="JSG13" s="0"/>
      <c r="JSH13" s="0"/>
      <c r="JSI13" s="0"/>
      <c r="JSJ13" s="0"/>
      <c r="JSK13" s="0"/>
      <c r="JSL13" s="0"/>
      <c r="JSM13" s="0"/>
      <c r="JSN13" s="0"/>
      <c r="JSO13" s="0"/>
      <c r="JSP13" s="0"/>
      <c r="JSQ13" s="0"/>
      <c r="JSR13" s="0"/>
      <c r="JSS13" s="0"/>
      <c r="JST13" s="0"/>
      <c r="JSU13" s="0"/>
      <c r="JSV13" s="0"/>
      <c r="JSW13" s="0"/>
      <c r="JSX13" s="0"/>
      <c r="JSY13" s="0"/>
      <c r="JSZ13" s="0"/>
      <c r="JTA13" s="0"/>
      <c r="JTB13" s="0"/>
      <c r="JTC13" s="0"/>
      <c r="JTD13" s="0"/>
      <c r="JTE13" s="0"/>
      <c r="JTF13" s="0"/>
      <c r="JTG13" s="0"/>
      <c r="JTH13" s="0"/>
      <c r="JTI13" s="0"/>
      <c r="JTJ13" s="0"/>
      <c r="JTK13" s="0"/>
      <c r="JTL13" s="0"/>
      <c r="JTM13" s="0"/>
      <c r="JTN13" s="0"/>
      <c r="JTO13" s="0"/>
      <c r="JTP13" s="0"/>
      <c r="JTQ13" s="0"/>
      <c r="JTR13" s="0"/>
      <c r="JTS13" s="0"/>
      <c r="JTT13" s="0"/>
      <c r="JTU13" s="0"/>
      <c r="JTV13" s="0"/>
      <c r="JTW13" s="0"/>
      <c r="JTX13" s="0"/>
      <c r="JTY13" s="0"/>
      <c r="JTZ13" s="0"/>
      <c r="JUA13" s="0"/>
      <c r="JUB13" s="0"/>
      <c r="JUC13" s="0"/>
      <c r="JUD13" s="0"/>
      <c r="JUE13" s="0"/>
      <c r="JUF13" s="0"/>
      <c r="JUG13" s="0"/>
      <c r="JUH13" s="0"/>
      <c r="JUI13" s="0"/>
      <c r="JUJ13" s="0"/>
      <c r="JUK13" s="0"/>
      <c r="JUL13" s="0"/>
      <c r="JUM13" s="0"/>
      <c r="JUN13" s="0"/>
      <c r="JUO13" s="0"/>
      <c r="JUP13" s="0"/>
      <c r="JUQ13" s="0"/>
      <c r="JUR13" s="0"/>
      <c r="JUS13" s="0"/>
      <c r="JUT13" s="0"/>
      <c r="JUU13" s="0"/>
      <c r="JUV13" s="0"/>
      <c r="JUW13" s="0"/>
      <c r="JUX13" s="0"/>
      <c r="JUY13" s="0"/>
      <c r="JUZ13" s="0"/>
      <c r="JVA13" s="0"/>
      <c r="JVB13" s="0"/>
      <c r="JVC13" s="0"/>
      <c r="JVD13" s="0"/>
      <c r="JVE13" s="0"/>
      <c r="JVF13" s="0"/>
      <c r="JVG13" s="0"/>
      <c r="JVH13" s="0"/>
      <c r="JVI13" s="0"/>
      <c r="JVJ13" s="0"/>
      <c r="JVK13" s="0"/>
      <c r="JVL13" s="0"/>
      <c r="JVM13" s="0"/>
      <c r="JVN13" s="0"/>
      <c r="JVO13" s="0"/>
      <c r="JVP13" s="0"/>
      <c r="JVQ13" s="0"/>
      <c r="JVR13" s="0"/>
      <c r="JVS13" s="0"/>
      <c r="JVT13" s="0"/>
      <c r="JVU13" s="0"/>
      <c r="JVV13" s="0"/>
      <c r="JVW13" s="0"/>
      <c r="JVX13" s="0"/>
      <c r="JVY13" s="0"/>
      <c r="JVZ13" s="0"/>
      <c r="JWA13" s="0"/>
      <c r="JWB13" s="0"/>
      <c r="JWC13" s="0"/>
      <c r="JWD13" s="0"/>
      <c r="JWE13" s="0"/>
      <c r="JWF13" s="0"/>
      <c r="JWG13" s="0"/>
      <c r="JWH13" s="0"/>
      <c r="JWI13" s="0"/>
      <c r="JWJ13" s="0"/>
      <c r="JWK13" s="0"/>
      <c r="JWL13" s="0"/>
      <c r="JWM13" s="0"/>
      <c r="JWN13" s="0"/>
      <c r="JWO13" s="0"/>
      <c r="JWP13" s="0"/>
      <c r="JWQ13" s="0"/>
      <c r="JWR13" s="0"/>
      <c r="JWS13" s="0"/>
      <c r="JWT13" s="0"/>
      <c r="JWU13" s="0"/>
      <c r="JWV13" s="0"/>
      <c r="JWW13" s="0"/>
      <c r="JWX13" s="0"/>
      <c r="JWY13" s="0"/>
      <c r="JWZ13" s="0"/>
      <c r="JXA13" s="0"/>
      <c r="JXB13" s="0"/>
      <c r="JXC13" s="0"/>
      <c r="JXD13" s="0"/>
      <c r="JXE13" s="0"/>
      <c r="JXF13" s="0"/>
      <c r="JXG13" s="0"/>
      <c r="JXH13" s="0"/>
      <c r="JXI13" s="0"/>
      <c r="JXJ13" s="0"/>
      <c r="JXK13" s="0"/>
      <c r="JXL13" s="0"/>
      <c r="JXM13" s="0"/>
      <c r="JXN13" s="0"/>
      <c r="JXO13" s="0"/>
      <c r="JXP13" s="0"/>
      <c r="JXQ13" s="0"/>
      <c r="JXR13" s="0"/>
      <c r="JXS13" s="0"/>
      <c r="JXT13" s="0"/>
      <c r="JXU13" s="0"/>
      <c r="JXV13" s="0"/>
      <c r="JXW13" s="0"/>
      <c r="JXX13" s="0"/>
      <c r="JXY13" s="0"/>
      <c r="JXZ13" s="0"/>
      <c r="JYA13" s="0"/>
      <c r="JYB13" s="0"/>
      <c r="JYC13" s="0"/>
      <c r="JYD13" s="0"/>
      <c r="JYE13" s="0"/>
      <c r="JYF13" s="0"/>
      <c r="JYG13" s="0"/>
      <c r="JYH13" s="0"/>
      <c r="JYI13" s="0"/>
      <c r="JYJ13" s="0"/>
      <c r="JYK13" s="0"/>
      <c r="JYL13" s="0"/>
      <c r="JYM13" s="0"/>
      <c r="JYN13" s="0"/>
      <c r="JYO13" s="0"/>
      <c r="JYP13" s="0"/>
      <c r="JYQ13" s="0"/>
      <c r="JYR13" s="0"/>
      <c r="JYS13" s="0"/>
      <c r="JYT13" s="0"/>
      <c r="JYU13" s="0"/>
      <c r="JYV13" s="0"/>
      <c r="JYW13" s="0"/>
      <c r="JYX13" s="0"/>
      <c r="JYY13" s="0"/>
      <c r="JYZ13" s="0"/>
      <c r="JZA13" s="0"/>
      <c r="JZB13" s="0"/>
      <c r="JZC13" s="0"/>
      <c r="JZD13" s="0"/>
      <c r="JZE13" s="0"/>
      <c r="JZF13" s="0"/>
      <c r="JZG13" s="0"/>
      <c r="JZH13" s="0"/>
      <c r="JZI13" s="0"/>
      <c r="JZJ13" s="0"/>
      <c r="JZK13" s="0"/>
      <c r="JZL13" s="0"/>
      <c r="JZM13" s="0"/>
      <c r="JZN13" s="0"/>
      <c r="JZO13" s="0"/>
      <c r="JZP13" s="0"/>
      <c r="JZQ13" s="0"/>
      <c r="JZR13" s="0"/>
      <c r="JZS13" s="0"/>
      <c r="JZT13" s="0"/>
      <c r="JZU13" s="0"/>
      <c r="JZV13" s="0"/>
      <c r="JZW13" s="0"/>
      <c r="JZX13" s="0"/>
      <c r="JZY13" s="0"/>
      <c r="JZZ13" s="0"/>
      <c r="KAA13" s="0"/>
      <c r="KAB13" s="0"/>
      <c r="KAC13" s="0"/>
      <c r="KAD13" s="0"/>
      <c r="KAE13" s="0"/>
      <c r="KAF13" s="0"/>
      <c r="KAG13" s="0"/>
      <c r="KAH13" s="0"/>
      <c r="KAI13" s="0"/>
      <c r="KAJ13" s="0"/>
      <c r="KAK13" s="0"/>
      <c r="KAL13" s="0"/>
      <c r="KAM13" s="0"/>
      <c r="KAN13" s="0"/>
      <c r="KAO13" s="0"/>
      <c r="KAP13" s="0"/>
      <c r="KAQ13" s="0"/>
      <c r="KAR13" s="0"/>
      <c r="KAS13" s="0"/>
      <c r="KAT13" s="0"/>
      <c r="KAU13" s="0"/>
      <c r="KAV13" s="0"/>
      <c r="KAW13" s="0"/>
      <c r="KAX13" s="0"/>
      <c r="KAY13" s="0"/>
      <c r="KAZ13" s="0"/>
      <c r="KBA13" s="0"/>
      <c r="KBB13" s="0"/>
      <c r="KBC13" s="0"/>
      <c r="KBD13" s="0"/>
      <c r="KBE13" s="0"/>
      <c r="KBF13" s="0"/>
      <c r="KBG13" s="0"/>
      <c r="KBH13" s="0"/>
      <c r="KBI13" s="0"/>
      <c r="KBJ13" s="0"/>
      <c r="KBK13" s="0"/>
      <c r="KBL13" s="0"/>
      <c r="KBM13" s="0"/>
      <c r="KBN13" s="0"/>
      <c r="KBO13" s="0"/>
      <c r="KBP13" s="0"/>
      <c r="KBQ13" s="0"/>
      <c r="KBR13" s="0"/>
      <c r="KBS13" s="0"/>
      <c r="KBT13" s="0"/>
      <c r="KBU13" s="0"/>
      <c r="KBV13" s="0"/>
      <c r="KBW13" s="0"/>
      <c r="KBX13" s="0"/>
      <c r="KBY13" s="0"/>
      <c r="KBZ13" s="0"/>
      <c r="KCA13" s="0"/>
      <c r="KCB13" s="0"/>
      <c r="KCC13" s="0"/>
      <c r="KCD13" s="0"/>
      <c r="KCE13" s="0"/>
      <c r="KCF13" s="0"/>
      <c r="KCG13" s="0"/>
      <c r="KCH13" s="0"/>
      <c r="KCI13" s="0"/>
      <c r="KCJ13" s="0"/>
      <c r="KCK13" s="0"/>
      <c r="KCL13" s="0"/>
      <c r="KCM13" s="0"/>
      <c r="KCN13" s="0"/>
      <c r="KCO13" s="0"/>
      <c r="KCP13" s="0"/>
      <c r="KCQ13" s="0"/>
      <c r="KCR13" s="0"/>
      <c r="KCS13" s="0"/>
      <c r="KCT13" s="0"/>
      <c r="KCU13" s="0"/>
      <c r="KCV13" s="0"/>
      <c r="KCW13" s="0"/>
      <c r="KCX13" s="0"/>
      <c r="KCY13" s="0"/>
      <c r="KCZ13" s="0"/>
      <c r="KDA13" s="0"/>
      <c r="KDB13" s="0"/>
      <c r="KDC13" s="0"/>
      <c r="KDD13" s="0"/>
      <c r="KDE13" s="0"/>
      <c r="KDF13" s="0"/>
      <c r="KDG13" s="0"/>
      <c r="KDH13" s="0"/>
      <c r="KDI13" s="0"/>
      <c r="KDJ13" s="0"/>
      <c r="KDK13" s="0"/>
      <c r="KDL13" s="0"/>
      <c r="KDM13" s="0"/>
      <c r="KDN13" s="0"/>
      <c r="KDO13" s="0"/>
      <c r="KDP13" s="0"/>
      <c r="KDQ13" s="0"/>
      <c r="KDR13" s="0"/>
      <c r="KDS13" s="0"/>
      <c r="KDT13" s="0"/>
      <c r="KDU13" s="0"/>
      <c r="KDV13" s="0"/>
      <c r="KDW13" s="0"/>
      <c r="KDX13" s="0"/>
      <c r="KDY13" s="0"/>
      <c r="KDZ13" s="0"/>
      <c r="KEA13" s="0"/>
      <c r="KEB13" s="0"/>
      <c r="KEC13" s="0"/>
      <c r="KED13" s="0"/>
      <c r="KEE13" s="0"/>
      <c r="KEF13" s="0"/>
      <c r="KEG13" s="0"/>
      <c r="KEH13" s="0"/>
      <c r="KEI13" s="0"/>
      <c r="KEJ13" s="0"/>
      <c r="KEK13" s="0"/>
      <c r="KEL13" s="0"/>
      <c r="KEM13" s="0"/>
      <c r="KEN13" s="0"/>
      <c r="KEO13" s="0"/>
      <c r="KEP13" s="0"/>
      <c r="KEQ13" s="0"/>
      <c r="KER13" s="0"/>
      <c r="KES13" s="0"/>
      <c r="KET13" s="0"/>
      <c r="KEU13" s="0"/>
      <c r="KEV13" s="0"/>
      <c r="KEW13" s="0"/>
      <c r="KEX13" s="0"/>
      <c r="KEY13" s="0"/>
      <c r="KEZ13" s="0"/>
      <c r="KFA13" s="0"/>
      <c r="KFB13" s="0"/>
      <c r="KFC13" s="0"/>
      <c r="KFD13" s="0"/>
      <c r="KFE13" s="0"/>
      <c r="KFF13" s="0"/>
      <c r="KFG13" s="0"/>
      <c r="KFH13" s="0"/>
      <c r="KFI13" s="0"/>
      <c r="KFJ13" s="0"/>
      <c r="KFK13" s="0"/>
      <c r="KFL13" s="0"/>
      <c r="KFM13" s="0"/>
      <c r="KFN13" s="0"/>
      <c r="KFO13" s="0"/>
      <c r="KFP13" s="0"/>
      <c r="KFQ13" s="0"/>
      <c r="KFR13" s="0"/>
      <c r="KFS13" s="0"/>
      <c r="KFT13" s="0"/>
      <c r="KFU13" s="0"/>
      <c r="KFV13" s="0"/>
      <c r="KFW13" s="0"/>
      <c r="KFX13" s="0"/>
      <c r="KFY13" s="0"/>
      <c r="KFZ13" s="0"/>
      <c r="KGA13" s="0"/>
      <c r="KGB13" s="0"/>
      <c r="KGC13" s="0"/>
      <c r="KGD13" s="0"/>
      <c r="KGE13" s="0"/>
      <c r="KGF13" s="0"/>
      <c r="KGG13" s="0"/>
      <c r="KGH13" s="0"/>
      <c r="KGI13" s="0"/>
      <c r="KGJ13" s="0"/>
      <c r="KGK13" s="0"/>
      <c r="KGL13" s="0"/>
      <c r="KGM13" s="0"/>
      <c r="KGN13" s="0"/>
      <c r="KGO13" s="0"/>
      <c r="KGP13" s="0"/>
      <c r="KGQ13" s="0"/>
      <c r="KGR13" s="0"/>
      <c r="KGS13" s="0"/>
      <c r="KGT13" s="0"/>
      <c r="KGU13" s="0"/>
      <c r="KGV13" s="0"/>
      <c r="KGW13" s="0"/>
      <c r="KGX13" s="0"/>
      <c r="KGY13" s="0"/>
      <c r="KGZ13" s="0"/>
      <c r="KHA13" s="0"/>
      <c r="KHB13" s="0"/>
      <c r="KHC13" s="0"/>
      <c r="KHD13" s="0"/>
      <c r="KHE13" s="0"/>
      <c r="KHF13" s="0"/>
      <c r="KHG13" s="0"/>
      <c r="KHH13" s="0"/>
      <c r="KHI13" s="0"/>
      <c r="KHJ13" s="0"/>
      <c r="KHK13" s="0"/>
      <c r="KHL13" s="0"/>
      <c r="KHM13" s="0"/>
      <c r="KHN13" s="0"/>
      <c r="KHO13" s="0"/>
      <c r="KHP13" s="0"/>
      <c r="KHQ13" s="0"/>
      <c r="KHR13" s="0"/>
      <c r="KHS13" s="0"/>
      <c r="KHT13" s="0"/>
      <c r="KHU13" s="0"/>
      <c r="KHV13" s="0"/>
      <c r="KHW13" s="0"/>
      <c r="KHX13" s="0"/>
      <c r="KHY13" s="0"/>
      <c r="KHZ13" s="0"/>
      <c r="KIA13" s="0"/>
      <c r="KIB13" s="0"/>
      <c r="KIC13" s="0"/>
      <c r="KID13" s="0"/>
      <c r="KIE13" s="0"/>
      <c r="KIF13" s="0"/>
      <c r="KIG13" s="0"/>
      <c r="KIH13" s="0"/>
      <c r="KII13" s="0"/>
      <c r="KIJ13" s="0"/>
      <c r="KIK13" s="0"/>
      <c r="KIL13" s="0"/>
      <c r="KIM13" s="0"/>
      <c r="KIN13" s="0"/>
      <c r="KIO13" s="0"/>
      <c r="KIP13" s="0"/>
      <c r="KIQ13" s="0"/>
      <c r="KIR13" s="0"/>
      <c r="KIS13" s="0"/>
      <c r="KIT13" s="0"/>
      <c r="KIU13" s="0"/>
      <c r="KIV13" s="0"/>
      <c r="KIW13" s="0"/>
      <c r="KIX13" s="0"/>
      <c r="KIY13" s="0"/>
      <c r="KIZ13" s="0"/>
      <c r="KJA13" s="0"/>
      <c r="KJB13" s="0"/>
      <c r="KJC13" s="0"/>
      <c r="KJD13" s="0"/>
      <c r="KJE13" s="0"/>
      <c r="KJF13" s="0"/>
      <c r="KJG13" s="0"/>
      <c r="KJH13" s="0"/>
      <c r="KJI13" s="0"/>
      <c r="KJJ13" s="0"/>
      <c r="KJK13" s="0"/>
      <c r="KJL13" s="0"/>
      <c r="KJM13" s="0"/>
      <c r="KJN13" s="0"/>
      <c r="KJO13" s="0"/>
      <c r="KJP13" s="0"/>
      <c r="KJQ13" s="0"/>
      <c r="KJR13" s="0"/>
      <c r="KJS13" s="0"/>
      <c r="KJT13" s="0"/>
      <c r="KJU13" s="0"/>
      <c r="KJV13" s="0"/>
      <c r="KJW13" s="0"/>
      <c r="KJX13" s="0"/>
      <c r="KJY13" s="0"/>
      <c r="KJZ13" s="0"/>
      <c r="KKA13" s="0"/>
      <c r="KKB13" s="0"/>
      <c r="KKC13" s="0"/>
      <c r="KKD13" s="0"/>
      <c r="KKE13" s="0"/>
      <c r="KKF13" s="0"/>
      <c r="KKG13" s="0"/>
      <c r="KKH13" s="0"/>
      <c r="KKI13" s="0"/>
      <c r="KKJ13" s="0"/>
      <c r="KKK13" s="0"/>
      <c r="KKL13" s="0"/>
      <c r="KKM13" s="0"/>
      <c r="KKN13" s="0"/>
      <c r="KKO13" s="0"/>
      <c r="KKP13" s="0"/>
      <c r="KKQ13" s="0"/>
      <c r="KKR13" s="0"/>
      <c r="KKS13" s="0"/>
      <c r="KKT13" s="0"/>
      <c r="KKU13" s="0"/>
      <c r="KKV13" s="0"/>
      <c r="KKW13" s="0"/>
      <c r="KKX13" s="0"/>
      <c r="KKY13" s="0"/>
      <c r="KKZ13" s="0"/>
      <c r="KLA13" s="0"/>
      <c r="KLB13" s="0"/>
      <c r="KLC13" s="0"/>
      <c r="KLD13" s="0"/>
      <c r="KLE13" s="0"/>
      <c r="KLF13" s="0"/>
      <c r="KLG13" s="0"/>
      <c r="KLH13" s="0"/>
      <c r="KLI13" s="0"/>
      <c r="KLJ13" s="0"/>
      <c r="KLK13" s="0"/>
      <c r="KLL13" s="0"/>
      <c r="KLM13" s="0"/>
      <c r="KLN13" s="0"/>
      <c r="KLO13" s="0"/>
      <c r="KLP13" s="0"/>
      <c r="KLQ13" s="0"/>
      <c r="KLR13" s="0"/>
      <c r="KLS13" s="0"/>
      <c r="KLT13" s="0"/>
      <c r="KLU13" s="0"/>
      <c r="KLV13" s="0"/>
      <c r="KLW13" s="0"/>
      <c r="KLX13" s="0"/>
      <c r="KLY13" s="0"/>
      <c r="KLZ13" s="0"/>
      <c r="KMA13" s="0"/>
      <c r="KMB13" s="0"/>
      <c r="KMC13" s="0"/>
      <c r="KMD13" s="0"/>
      <c r="KME13" s="0"/>
      <c r="KMF13" s="0"/>
      <c r="KMG13" s="0"/>
      <c r="KMH13" s="0"/>
      <c r="KMI13" s="0"/>
      <c r="KMJ13" s="0"/>
      <c r="KMK13" s="0"/>
      <c r="KML13" s="0"/>
      <c r="KMM13" s="0"/>
      <c r="KMN13" s="0"/>
      <c r="KMO13" s="0"/>
      <c r="KMP13" s="0"/>
      <c r="KMQ13" s="0"/>
      <c r="KMR13" s="0"/>
      <c r="KMS13" s="0"/>
      <c r="KMT13" s="0"/>
      <c r="KMU13" s="0"/>
      <c r="KMV13" s="0"/>
      <c r="KMW13" s="0"/>
      <c r="KMX13" s="0"/>
      <c r="KMY13" s="0"/>
      <c r="KMZ13" s="0"/>
      <c r="KNA13" s="0"/>
      <c r="KNB13" s="0"/>
      <c r="KNC13" s="0"/>
      <c r="KND13" s="0"/>
      <c r="KNE13" s="0"/>
      <c r="KNF13" s="0"/>
      <c r="KNG13" s="0"/>
      <c r="KNH13" s="0"/>
      <c r="KNI13" s="0"/>
      <c r="KNJ13" s="0"/>
      <c r="KNK13" s="0"/>
      <c r="KNL13" s="0"/>
      <c r="KNM13" s="0"/>
      <c r="KNN13" s="0"/>
      <c r="KNO13" s="0"/>
      <c r="KNP13" s="0"/>
      <c r="KNQ13" s="0"/>
      <c r="KNR13" s="0"/>
      <c r="KNS13" s="0"/>
      <c r="KNT13" s="0"/>
      <c r="KNU13" s="0"/>
      <c r="KNV13" s="0"/>
      <c r="KNW13" s="0"/>
      <c r="KNX13" s="0"/>
      <c r="KNY13" s="0"/>
      <c r="KNZ13" s="0"/>
      <c r="KOA13" s="0"/>
      <c r="KOB13" s="0"/>
      <c r="KOC13" s="0"/>
      <c r="KOD13" s="0"/>
      <c r="KOE13" s="0"/>
      <c r="KOF13" s="0"/>
      <c r="KOG13" s="0"/>
      <c r="KOH13" s="0"/>
      <c r="KOI13" s="0"/>
      <c r="KOJ13" s="0"/>
      <c r="KOK13" s="0"/>
      <c r="KOL13" s="0"/>
      <c r="KOM13" s="0"/>
      <c r="KON13" s="0"/>
      <c r="KOO13" s="0"/>
      <c r="KOP13" s="0"/>
      <c r="KOQ13" s="0"/>
      <c r="KOR13" s="0"/>
      <c r="KOS13" s="0"/>
      <c r="KOT13" s="0"/>
      <c r="KOU13" s="0"/>
      <c r="KOV13" s="0"/>
      <c r="KOW13" s="0"/>
      <c r="KOX13" s="0"/>
      <c r="KOY13" s="0"/>
      <c r="KOZ13" s="0"/>
      <c r="KPA13" s="0"/>
      <c r="KPB13" s="0"/>
      <c r="KPC13" s="0"/>
      <c r="KPD13" s="0"/>
      <c r="KPE13" s="0"/>
      <c r="KPF13" s="0"/>
      <c r="KPG13" s="0"/>
      <c r="KPH13" s="0"/>
      <c r="KPI13" s="0"/>
      <c r="KPJ13" s="0"/>
      <c r="KPK13" s="0"/>
      <c r="KPL13" s="0"/>
      <c r="KPM13" s="0"/>
      <c r="KPN13" s="0"/>
      <c r="KPO13" s="0"/>
      <c r="KPP13" s="0"/>
      <c r="KPQ13" s="0"/>
      <c r="KPR13" s="0"/>
      <c r="KPS13" s="0"/>
      <c r="KPT13" s="0"/>
      <c r="KPU13" s="0"/>
      <c r="KPV13" s="0"/>
      <c r="KPW13" s="0"/>
      <c r="KPX13" s="0"/>
      <c r="KPY13" s="0"/>
      <c r="KPZ13" s="0"/>
      <c r="KQA13" s="0"/>
      <c r="KQB13" s="0"/>
      <c r="KQC13" s="0"/>
      <c r="KQD13" s="0"/>
      <c r="KQE13" s="0"/>
      <c r="KQF13" s="0"/>
      <c r="KQG13" s="0"/>
      <c r="KQH13" s="0"/>
      <c r="KQI13" s="0"/>
      <c r="KQJ13" s="0"/>
      <c r="KQK13" s="0"/>
      <c r="KQL13" s="0"/>
      <c r="KQM13" s="0"/>
      <c r="KQN13" s="0"/>
      <c r="KQO13" s="0"/>
      <c r="KQP13" s="0"/>
      <c r="KQQ13" s="0"/>
      <c r="KQR13" s="0"/>
      <c r="KQS13" s="0"/>
      <c r="KQT13" s="0"/>
      <c r="KQU13" s="0"/>
      <c r="KQV13" s="0"/>
      <c r="KQW13" s="0"/>
      <c r="KQX13" s="0"/>
      <c r="KQY13" s="0"/>
      <c r="KQZ13" s="0"/>
      <c r="KRA13" s="0"/>
      <c r="KRB13" s="0"/>
      <c r="KRC13" s="0"/>
      <c r="KRD13" s="0"/>
      <c r="KRE13" s="0"/>
      <c r="KRF13" s="0"/>
      <c r="KRG13" s="0"/>
      <c r="KRH13" s="0"/>
      <c r="KRI13" s="0"/>
      <c r="KRJ13" s="0"/>
      <c r="KRK13" s="0"/>
      <c r="KRL13" s="0"/>
      <c r="KRM13" s="0"/>
      <c r="KRN13" s="0"/>
      <c r="KRO13" s="0"/>
      <c r="KRP13" s="0"/>
      <c r="KRQ13" s="0"/>
      <c r="KRR13" s="0"/>
      <c r="KRS13" s="0"/>
      <c r="KRT13" s="0"/>
      <c r="KRU13" s="0"/>
      <c r="KRV13" s="0"/>
      <c r="KRW13" s="0"/>
      <c r="KRX13" s="0"/>
      <c r="KRY13" s="0"/>
      <c r="KRZ13" s="0"/>
      <c r="KSA13" s="0"/>
      <c r="KSB13" s="0"/>
      <c r="KSC13" s="0"/>
      <c r="KSD13" s="0"/>
      <c r="KSE13" s="0"/>
      <c r="KSF13" s="0"/>
      <c r="KSG13" s="0"/>
      <c r="KSH13" s="0"/>
      <c r="KSI13" s="0"/>
      <c r="KSJ13" s="0"/>
      <c r="KSK13" s="0"/>
      <c r="KSL13" s="0"/>
      <c r="KSM13" s="0"/>
      <c r="KSN13" s="0"/>
      <c r="KSO13" s="0"/>
      <c r="KSP13" s="0"/>
      <c r="KSQ13" s="0"/>
      <c r="KSR13" s="0"/>
      <c r="KSS13" s="0"/>
      <c r="KST13" s="0"/>
      <c r="KSU13" s="0"/>
      <c r="KSV13" s="0"/>
      <c r="KSW13" s="0"/>
      <c r="KSX13" s="0"/>
      <c r="KSY13" s="0"/>
      <c r="KSZ13" s="0"/>
      <c r="KTA13" s="0"/>
      <c r="KTB13" s="0"/>
      <c r="KTC13" s="0"/>
      <c r="KTD13" s="0"/>
      <c r="KTE13" s="0"/>
      <c r="KTF13" s="0"/>
      <c r="KTG13" s="0"/>
      <c r="KTH13" s="0"/>
      <c r="KTI13" s="0"/>
      <c r="KTJ13" s="0"/>
      <c r="KTK13" s="0"/>
      <c r="KTL13" s="0"/>
      <c r="KTM13" s="0"/>
      <c r="KTN13" s="0"/>
      <c r="KTO13" s="0"/>
      <c r="KTP13" s="0"/>
      <c r="KTQ13" s="0"/>
      <c r="KTR13" s="0"/>
      <c r="KTS13" s="0"/>
      <c r="KTT13" s="0"/>
      <c r="KTU13" s="0"/>
      <c r="KTV13" s="0"/>
      <c r="KTW13" s="0"/>
      <c r="KTX13" s="0"/>
      <c r="KTY13" s="0"/>
      <c r="KTZ13" s="0"/>
      <c r="KUA13" s="0"/>
      <c r="KUB13" s="0"/>
      <c r="KUC13" s="0"/>
      <c r="KUD13" s="0"/>
      <c r="KUE13" s="0"/>
      <c r="KUF13" s="0"/>
      <c r="KUG13" s="0"/>
      <c r="KUH13" s="0"/>
      <c r="KUI13" s="0"/>
      <c r="KUJ13" s="0"/>
      <c r="KUK13" s="0"/>
      <c r="KUL13" s="0"/>
      <c r="KUM13" s="0"/>
      <c r="KUN13" s="0"/>
      <c r="KUO13" s="0"/>
      <c r="KUP13" s="0"/>
      <c r="KUQ13" s="0"/>
      <c r="KUR13" s="0"/>
      <c r="KUS13" s="0"/>
      <c r="KUT13" s="0"/>
      <c r="KUU13" s="0"/>
      <c r="KUV13" s="0"/>
      <c r="KUW13" s="0"/>
      <c r="KUX13" s="0"/>
      <c r="KUY13" s="0"/>
      <c r="KUZ13" s="0"/>
      <c r="KVA13" s="0"/>
      <c r="KVB13" s="0"/>
      <c r="KVC13" s="0"/>
      <c r="KVD13" s="0"/>
      <c r="KVE13" s="0"/>
      <c r="KVF13" s="0"/>
      <c r="KVG13" s="0"/>
      <c r="KVH13" s="0"/>
      <c r="KVI13" s="0"/>
      <c r="KVJ13" s="0"/>
      <c r="KVK13" s="0"/>
      <c r="KVL13" s="0"/>
      <c r="KVM13" s="0"/>
      <c r="KVN13" s="0"/>
      <c r="KVO13" s="0"/>
      <c r="KVP13" s="0"/>
      <c r="KVQ13" s="0"/>
      <c r="KVR13" s="0"/>
      <c r="KVS13" s="0"/>
      <c r="KVT13" s="0"/>
      <c r="KVU13" s="0"/>
      <c r="KVV13" s="0"/>
      <c r="KVW13" s="0"/>
      <c r="KVX13" s="0"/>
      <c r="KVY13" s="0"/>
      <c r="KVZ13" s="0"/>
      <c r="KWA13" s="0"/>
      <c r="KWB13" s="0"/>
      <c r="KWC13" s="0"/>
      <c r="KWD13" s="0"/>
      <c r="KWE13" s="0"/>
      <c r="KWF13" s="0"/>
      <c r="KWG13" s="0"/>
      <c r="KWH13" s="0"/>
      <c r="KWI13" s="0"/>
      <c r="KWJ13" s="0"/>
      <c r="KWK13" s="0"/>
      <c r="KWL13" s="0"/>
      <c r="KWM13" s="0"/>
      <c r="KWN13" s="0"/>
      <c r="KWO13" s="0"/>
      <c r="KWP13" s="0"/>
      <c r="KWQ13" s="0"/>
      <c r="KWR13" s="0"/>
      <c r="KWS13" s="0"/>
      <c r="KWT13" s="0"/>
      <c r="KWU13" s="0"/>
      <c r="KWV13" s="0"/>
      <c r="KWW13" s="0"/>
      <c r="KWX13" s="0"/>
      <c r="KWY13" s="0"/>
      <c r="KWZ13" s="0"/>
      <c r="KXA13" s="0"/>
      <c r="KXB13" s="0"/>
      <c r="KXC13" s="0"/>
      <c r="KXD13" s="0"/>
      <c r="KXE13" s="0"/>
      <c r="KXF13" s="0"/>
      <c r="KXG13" s="0"/>
      <c r="KXH13" s="0"/>
      <c r="KXI13" s="0"/>
      <c r="KXJ13" s="0"/>
      <c r="KXK13" s="0"/>
      <c r="KXL13" s="0"/>
      <c r="KXM13" s="0"/>
      <c r="KXN13" s="0"/>
      <c r="KXO13" s="0"/>
      <c r="KXP13" s="0"/>
      <c r="KXQ13" s="0"/>
      <c r="KXR13" s="0"/>
      <c r="KXS13" s="0"/>
      <c r="KXT13" s="0"/>
      <c r="KXU13" s="0"/>
      <c r="KXV13" s="0"/>
      <c r="KXW13" s="0"/>
      <c r="KXX13" s="0"/>
      <c r="KXY13" s="0"/>
      <c r="KXZ13" s="0"/>
      <c r="KYA13" s="0"/>
      <c r="KYB13" s="0"/>
      <c r="KYC13" s="0"/>
      <c r="KYD13" s="0"/>
      <c r="KYE13" s="0"/>
      <c r="KYF13" s="0"/>
      <c r="KYG13" s="0"/>
      <c r="KYH13" s="0"/>
      <c r="KYI13" s="0"/>
      <c r="KYJ13" s="0"/>
      <c r="KYK13" s="0"/>
      <c r="KYL13" s="0"/>
      <c r="KYM13" s="0"/>
      <c r="KYN13" s="0"/>
      <c r="KYO13" s="0"/>
      <c r="KYP13" s="0"/>
      <c r="KYQ13" s="0"/>
      <c r="KYR13" s="0"/>
      <c r="KYS13" s="0"/>
      <c r="KYT13" s="0"/>
      <c r="KYU13" s="0"/>
      <c r="KYV13" s="0"/>
      <c r="KYW13" s="0"/>
      <c r="KYX13" s="0"/>
      <c r="KYY13" s="0"/>
      <c r="KYZ13" s="0"/>
      <c r="KZA13" s="0"/>
      <c r="KZB13" s="0"/>
      <c r="KZC13" s="0"/>
      <c r="KZD13" s="0"/>
      <c r="KZE13" s="0"/>
      <c r="KZF13" s="0"/>
      <c r="KZG13" s="0"/>
      <c r="KZH13" s="0"/>
      <c r="KZI13" s="0"/>
      <c r="KZJ13" s="0"/>
      <c r="KZK13" s="0"/>
      <c r="KZL13" s="0"/>
      <c r="KZM13" s="0"/>
      <c r="KZN13" s="0"/>
      <c r="KZO13" s="0"/>
      <c r="KZP13" s="0"/>
      <c r="KZQ13" s="0"/>
      <c r="KZR13" s="0"/>
      <c r="KZS13" s="0"/>
      <c r="KZT13" s="0"/>
      <c r="KZU13" s="0"/>
      <c r="KZV13" s="0"/>
      <c r="KZW13" s="0"/>
      <c r="KZX13" s="0"/>
      <c r="KZY13" s="0"/>
      <c r="KZZ13" s="0"/>
      <c r="LAA13" s="0"/>
      <c r="LAB13" s="0"/>
      <c r="LAC13" s="0"/>
      <c r="LAD13" s="0"/>
      <c r="LAE13" s="0"/>
      <c r="LAF13" s="0"/>
      <c r="LAG13" s="0"/>
      <c r="LAH13" s="0"/>
      <c r="LAI13" s="0"/>
      <c r="LAJ13" s="0"/>
      <c r="LAK13" s="0"/>
      <c r="LAL13" s="0"/>
      <c r="LAM13" s="0"/>
      <c r="LAN13" s="0"/>
      <c r="LAO13" s="0"/>
      <c r="LAP13" s="0"/>
      <c r="LAQ13" s="0"/>
      <c r="LAR13" s="0"/>
      <c r="LAS13" s="0"/>
      <c r="LAT13" s="0"/>
      <c r="LAU13" s="0"/>
      <c r="LAV13" s="0"/>
      <c r="LAW13" s="0"/>
      <c r="LAX13" s="0"/>
      <c r="LAY13" s="0"/>
      <c r="LAZ13" s="0"/>
      <c r="LBA13" s="0"/>
      <c r="LBB13" s="0"/>
      <c r="LBC13" s="0"/>
      <c r="LBD13" s="0"/>
      <c r="LBE13" s="0"/>
      <c r="LBF13" s="0"/>
      <c r="LBG13" s="0"/>
      <c r="LBH13" s="0"/>
      <c r="LBI13" s="0"/>
      <c r="LBJ13" s="0"/>
      <c r="LBK13" s="0"/>
      <c r="LBL13" s="0"/>
      <c r="LBM13" s="0"/>
      <c r="LBN13" s="0"/>
      <c r="LBO13" s="0"/>
      <c r="LBP13" s="0"/>
      <c r="LBQ13" s="0"/>
      <c r="LBR13" s="0"/>
      <c r="LBS13" s="0"/>
      <c r="LBT13" s="0"/>
      <c r="LBU13" s="0"/>
      <c r="LBV13" s="0"/>
      <c r="LBW13" s="0"/>
      <c r="LBX13" s="0"/>
      <c r="LBY13" s="0"/>
      <c r="LBZ13" s="0"/>
      <c r="LCA13" s="0"/>
      <c r="LCB13" s="0"/>
      <c r="LCC13" s="0"/>
      <c r="LCD13" s="0"/>
      <c r="LCE13" s="0"/>
      <c r="LCF13" s="0"/>
      <c r="LCG13" s="0"/>
      <c r="LCH13" s="0"/>
      <c r="LCI13" s="0"/>
      <c r="LCJ13" s="0"/>
      <c r="LCK13" s="0"/>
      <c r="LCL13" s="0"/>
      <c r="LCM13" s="0"/>
      <c r="LCN13" s="0"/>
      <c r="LCO13" s="0"/>
      <c r="LCP13" s="0"/>
      <c r="LCQ13" s="0"/>
      <c r="LCR13" s="0"/>
      <c r="LCS13" s="0"/>
      <c r="LCT13" s="0"/>
      <c r="LCU13" s="0"/>
      <c r="LCV13" s="0"/>
      <c r="LCW13" s="0"/>
      <c r="LCX13" s="0"/>
      <c r="LCY13" s="0"/>
      <c r="LCZ13" s="0"/>
      <c r="LDA13" s="0"/>
      <c r="LDB13" s="0"/>
      <c r="LDC13" s="0"/>
      <c r="LDD13" s="0"/>
      <c r="LDE13" s="0"/>
      <c r="LDF13" s="0"/>
      <c r="LDG13" s="0"/>
      <c r="LDH13" s="0"/>
      <c r="LDI13" s="0"/>
      <c r="LDJ13" s="0"/>
      <c r="LDK13" s="0"/>
      <c r="LDL13" s="0"/>
      <c r="LDM13" s="0"/>
      <c r="LDN13" s="0"/>
      <c r="LDO13" s="0"/>
      <c r="LDP13" s="0"/>
      <c r="LDQ13" s="0"/>
      <c r="LDR13" s="0"/>
      <c r="LDS13" s="0"/>
      <c r="LDT13" s="0"/>
      <c r="LDU13" s="0"/>
      <c r="LDV13" s="0"/>
      <c r="LDW13" s="0"/>
      <c r="LDX13" s="0"/>
      <c r="LDY13" s="0"/>
      <c r="LDZ13" s="0"/>
      <c r="LEA13" s="0"/>
      <c r="LEB13" s="0"/>
      <c r="LEC13" s="0"/>
      <c r="LED13" s="0"/>
      <c r="LEE13" s="0"/>
      <c r="LEF13" s="0"/>
      <c r="LEG13" s="0"/>
      <c r="LEH13" s="0"/>
      <c r="LEI13" s="0"/>
      <c r="LEJ13" s="0"/>
      <c r="LEK13" s="0"/>
      <c r="LEL13" s="0"/>
      <c r="LEM13" s="0"/>
      <c r="LEN13" s="0"/>
      <c r="LEO13" s="0"/>
      <c r="LEP13" s="0"/>
      <c r="LEQ13" s="0"/>
      <c r="LER13" s="0"/>
      <c r="LES13" s="0"/>
      <c r="LET13" s="0"/>
      <c r="LEU13" s="0"/>
      <c r="LEV13" s="0"/>
      <c r="LEW13" s="0"/>
      <c r="LEX13" s="0"/>
      <c r="LEY13" s="0"/>
      <c r="LEZ13" s="0"/>
      <c r="LFA13" s="0"/>
      <c r="LFB13" s="0"/>
      <c r="LFC13" s="0"/>
      <c r="LFD13" s="0"/>
      <c r="LFE13" s="0"/>
      <c r="LFF13" s="0"/>
      <c r="LFG13" s="0"/>
      <c r="LFH13" s="0"/>
      <c r="LFI13" s="0"/>
      <c r="LFJ13" s="0"/>
      <c r="LFK13" s="0"/>
      <c r="LFL13" s="0"/>
      <c r="LFM13" s="0"/>
      <c r="LFN13" s="0"/>
      <c r="LFO13" s="0"/>
      <c r="LFP13" s="0"/>
      <c r="LFQ13" s="0"/>
      <c r="LFR13" s="0"/>
      <c r="LFS13" s="0"/>
      <c r="LFT13" s="0"/>
      <c r="LFU13" s="0"/>
      <c r="LFV13" s="0"/>
      <c r="LFW13" s="0"/>
      <c r="LFX13" s="0"/>
      <c r="LFY13" s="0"/>
      <c r="LFZ13" s="0"/>
      <c r="LGA13" s="0"/>
      <c r="LGB13" s="0"/>
      <c r="LGC13" s="0"/>
      <c r="LGD13" s="0"/>
      <c r="LGE13" s="0"/>
      <c r="LGF13" s="0"/>
      <c r="LGG13" s="0"/>
      <c r="LGH13" s="0"/>
      <c r="LGI13" s="0"/>
      <c r="LGJ13" s="0"/>
      <c r="LGK13" s="0"/>
      <c r="LGL13" s="0"/>
      <c r="LGM13" s="0"/>
      <c r="LGN13" s="0"/>
      <c r="LGO13" s="0"/>
      <c r="LGP13" s="0"/>
      <c r="LGQ13" s="0"/>
      <c r="LGR13" s="0"/>
      <c r="LGS13" s="0"/>
      <c r="LGT13" s="0"/>
      <c r="LGU13" s="0"/>
      <c r="LGV13" s="0"/>
      <c r="LGW13" s="0"/>
      <c r="LGX13" s="0"/>
      <c r="LGY13" s="0"/>
      <c r="LGZ13" s="0"/>
      <c r="LHA13" s="0"/>
      <c r="LHB13" s="0"/>
      <c r="LHC13" s="0"/>
      <c r="LHD13" s="0"/>
      <c r="LHE13" s="0"/>
      <c r="LHF13" s="0"/>
      <c r="LHG13" s="0"/>
      <c r="LHH13" s="0"/>
      <c r="LHI13" s="0"/>
      <c r="LHJ13" s="0"/>
      <c r="LHK13" s="0"/>
      <c r="LHL13" s="0"/>
      <c r="LHM13" s="0"/>
      <c r="LHN13" s="0"/>
      <c r="LHO13" s="0"/>
      <c r="LHP13" s="0"/>
      <c r="LHQ13" s="0"/>
      <c r="LHR13" s="0"/>
      <c r="LHS13" s="0"/>
      <c r="LHT13" s="0"/>
      <c r="LHU13" s="0"/>
      <c r="LHV13" s="0"/>
      <c r="LHW13" s="0"/>
      <c r="LHX13" s="0"/>
      <c r="LHY13" s="0"/>
      <c r="LHZ13" s="0"/>
      <c r="LIA13" s="0"/>
      <c r="LIB13" s="0"/>
      <c r="LIC13" s="0"/>
      <c r="LID13" s="0"/>
      <c r="LIE13" s="0"/>
      <c r="LIF13" s="0"/>
      <c r="LIG13" s="0"/>
      <c r="LIH13" s="0"/>
      <c r="LII13" s="0"/>
      <c r="LIJ13" s="0"/>
      <c r="LIK13" s="0"/>
      <c r="LIL13" s="0"/>
      <c r="LIM13" s="0"/>
      <c r="LIN13" s="0"/>
      <c r="LIO13" s="0"/>
      <c r="LIP13" s="0"/>
      <c r="LIQ13" s="0"/>
      <c r="LIR13" s="0"/>
      <c r="LIS13" s="0"/>
      <c r="LIT13" s="0"/>
      <c r="LIU13" s="0"/>
      <c r="LIV13" s="0"/>
      <c r="LIW13" s="0"/>
      <c r="LIX13" s="0"/>
      <c r="LIY13" s="0"/>
      <c r="LIZ13" s="0"/>
      <c r="LJA13" s="0"/>
      <c r="LJB13" s="0"/>
      <c r="LJC13" s="0"/>
      <c r="LJD13" s="0"/>
      <c r="LJE13" s="0"/>
      <c r="LJF13" s="0"/>
      <c r="LJG13" s="0"/>
      <c r="LJH13" s="0"/>
      <c r="LJI13" s="0"/>
      <c r="LJJ13" s="0"/>
      <c r="LJK13" s="0"/>
      <c r="LJL13" s="0"/>
      <c r="LJM13" s="0"/>
      <c r="LJN13" s="0"/>
      <c r="LJO13" s="0"/>
      <c r="LJP13" s="0"/>
      <c r="LJQ13" s="0"/>
      <c r="LJR13" s="0"/>
      <c r="LJS13" s="0"/>
      <c r="LJT13" s="0"/>
      <c r="LJU13" s="0"/>
      <c r="LJV13" s="0"/>
      <c r="LJW13" s="0"/>
      <c r="LJX13" s="0"/>
      <c r="LJY13" s="0"/>
      <c r="LJZ13" s="0"/>
      <c r="LKA13" s="0"/>
      <c r="LKB13" s="0"/>
      <c r="LKC13" s="0"/>
      <c r="LKD13" s="0"/>
      <c r="LKE13" s="0"/>
      <c r="LKF13" s="0"/>
      <c r="LKG13" s="0"/>
      <c r="LKH13" s="0"/>
      <c r="LKI13" s="0"/>
      <c r="LKJ13" s="0"/>
      <c r="LKK13" s="0"/>
      <c r="LKL13" s="0"/>
      <c r="LKM13" s="0"/>
      <c r="LKN13" s="0"/>
      <c r="LKO13" s="0"/>
      <c r="LKP13" s="0"/>
      <c r="LKQ13" s="0"/>
      <c r="LKR13" s="0"/>
      <c r="LKS13" s="0"/>
      <c r="LKT13" s="0"/>
      <c r="LKU13" s="0"/>
      <c r="LKV13" s="0"/>
      <c r="LKW13" s="0"/>
      <c r="LKX13" s="0"/>
      <c r="LKY13" s="0"/>
      <c r="LKZ13" s="0"/>
      <c r="LLA13" s="0"/>
      <c r="LLB13" s="0"/>
      <c r="LLC13" s="0"/>
      <c r="LLD13" s="0"/>
      <c r="LLE13" s="0"/>
      <c r="LLF13" s="0"/>
      <c r="LLG13" s="0"/>
      <c r="LLH13" s="0"/>
      <c r="LLI13" s="0"/>
      <c r="LLJ13" s="0"/>
      <c r="LLK13" s="0"/>
      <c r="LLL13" s="0"/>
      <c r="LLM13" s="0"/>
      <c r="LLN13" s="0"/>
      <c r="LLO13" s="0"/>
      <c r="LLP13" s="0"/>
      <c r="LLQ13" s="0"/>
      <c r="LLR13" s="0"/>
      <c r="LLS13" s="0"/>
      <c r="LLT13" s="0"/>
      <c r="LLU13" s="0"/>
      <c r="LLV13" s="0"/>
      <c r="LLW13" s="0"/>
      <c r="LLX13" s="0"/>
      <c r="LLY13" s="0"/>
      <c r="LLZ13" s="0"/>
      <c r="LMA13" s="0"/>
      <c r="LMB13" s="0"/>
      <c r="LMC13" s="0"/>
      <c r="LMD13" s="0"/>
      <c r="LME13" s="0"/>
      <c r="LMF13" s="0"/>
      <c r="LMG13" s="0"/>
      <c r="LMH13" s="0"/>
      <c r="LMI13" s="0"/>
      <c r="LMJ13" s="0"/>
      <c r="LMK13" s="0"/>
      <c r="LML13" s="0"/>
      <c r="LMM13" s="0"/>
      <c r="LMN13" s="0"/>
      <c r="LMO13" s="0"/>
      <c r="LMP13" s="0"/>
      <c r="LMQ13" s="0"/>
      <c r="LMR13" s="0"/>
      <c r="LMS13" s="0"/>
      <c r="LMT13" s="0"/>
      <c r="LMU13" s="0"/>
      <c r="LMV13" s="0"/>
      <c r="LMW13" s="0"/>
      <c r="LMX13" s="0"/>
      <c r="LMY13" s="0"/>
      <c r="LMZ13" s="0"/>
      <c r="LNA13" s="0"/>
      <c r="LNB13" s="0"/>
      <c r="LNC13" s="0"/>
      <c r="LND13" s="0"/>
      <c r="LNE13" s="0"/>
      <c r="LNF13" s="0"/>
      <c r="LNG13" s="0"/>
      <c r="LNH13" s="0"/>
      <c r="LNI13" s="0"/>
      <c r="LNJ13" s="0"/>
      <c r="LNK13" s="0"/>
      <c r="LNL13" s="0"/>
      <c r="LNM13" s="0"/>
      <c r="LNN13" s="0"/>
      <c r="LNO13" s="0"/>
      <c r="LNP13" s="0"/>
      <c r="LNQ13" s="0"/>
      <c r="LNR13" s="0"/>
      <c r="LNS13" s="0"/>
      <c r="LNT13" s="0"/>
      <c r="LNU13" s="0"/>
      <c r="LNV13" s="0"/>
      <c r="LNW13" s="0"/>
      <c r="LNX13" s="0"/>
      <c r="LNY13" s="0"/>
      <c r="LNZ13" s="0"/>
      <c r="LOA13" s="0"/>
      <c r="LOB13" s="0"/>
      <c r="LOC13" s="0"/>
      <c r="LOD13" s="0"/>
      <c r="LOE13" s="0"/>
      <c r="LOF13" s="0"/>
      <c r="LOG13" s="0"/>
      <c r="LOH13" s="0"/>
      <c r="LOI13" s="0"/>
      <c r="LOJ13" s="0"/>
      <c r="LOK13" s="0"/>
      <c r="LOL13" s="0"/>
      <c r="LOM13" s="0"/>
      <c r="LON13" s="0"/>
      <c r="LOO13" s="0"/>
      <c r="LOP13" s="0"/>
      <c r="LOQ13" s="0"/>
      <c r="LOR13" s="0"/>
      <c r="LOS13" s="0"/>
      <c r="LOT13" s="0"/>
      <c r="LOU13" s="0"/>
      <c r="LOV13" s="0"/>
      <c r="LOW13" s="0"/>
      <c r="LOX13" s="0"/>
      <c r="LOY13" s="0"/>
      <c r="LOZ13" s="0"/>
      <c r="LPA13" s="0"/>
      <c r="LPB13" s="0"/>
      <c r="LPC13" s="0"/>
      <c r="LPD13" s="0"/>
      <c r="LPE13" s="0"/>
      <c r="LPF13" s="0"/>
      <c r="LPG13" s="0"/>
      <c r="LPH13" s="0"/>
      <c r="LPI13" s="0"/>
      <c r="LPJ13" s="0"/>
      <c r="LPK13" s="0"/>
      <c r="LPL13" s="0"/>
      <c r="LPM13" s="0"/>
      <c r="LPN13" s="0"/>
      <c r="LPO13" s="0"/>
      <c r="LPP13" s="0"/>
      <c r="LPQ13" s="0"/>
      <c r="LPR13" s="0"/>
      <c r="LPS13" s="0"/>
      <c r="LPT13" s="0"/>
      <c r="LPU13" s="0"/>
      <c r="LPV13" s="0"/>
      <c r="LPW13" s="0"/>
      <c r="LPX13" s="0"/>
      <c r="LPY13" s="0"/>
      <c r="LPZ13" s="0"/>
      <c r="LQA13" s="0"/>
      <c r="LQB13" s="0"/>
      <c r="LQC13" s="0"/>
      <c r="LQD13" s="0"/>
      <c r="LQE13" s="0"/>
      <c r="LQF13" s="0"/>
      <c r="LQG13" s="0"/>
      <c r="LQH13" s="0"/>
      <c r="LQI13" s="0"/>
      <c r="LQJ13" s="0"/>
      <c r="LQK13" s="0"/>
      <c r="LQL13" s="0"/>
      <c r="LQM13" s="0"/>
      <c r="LQN13" s="0"/>
      <c r="LQO13" s="0"/>
      <c r="LQP13" s="0"/>
      <c r="LQQ13" s="0"/>
      <c r="LQR13" s="0"/>
      <c r="LQS13" s="0"/>
      <c r="LQT13" s="0"/>
      <c r="LQU13" s="0"/>
      <c r="LQV13" s="0"/>
      <c r="LQW13" s="0"/>
      <c r="LQX13" s="0"/>
      <c r="LQY13" s="0"/>
      <c r="LQZ13" s="0"/>
      <c r="LRA13" s="0"/>
      <c r="LRB13" s="0"/>
      <c r="LRC13" s="0"/>
      <c r="LRD13" s="0"/>
      <c r="LRE13" s="0"/>
      <c r="LRF13" s="0"/>
      <c r="LRG13" s="0"/>
      <c r="LRH13" s="0"/>
      <c r="LRI13" s="0"/>
      <c r="LRJ13" s="0"/>
      <c r="LRK13" s="0"/>
      <c r="LRL13" s="0"/>
      <c r="LRM13" s="0"/>
      <c r="LRN13" s="0"/>
      <c r="LRO13" s="0"/>
      <c r="LRP13" s="0"/>
      <c r="LRQ13" s="0"/>
      <c r="LRR13" s="0"/>
      <c r="LRS13" s="0"/>
      <c r="LRT13" s="0"/>
      <c r="LRU13" s="0"/>
      <c r="LRV13" s="0"/>
      <c r="LRW13" s="0"/>
      <c r="LRX13" s="0"/>
      <c r="LRY13" s="0"/>
      <c r="LRZ13" s="0"/>
      <c r="LSA13" s="0"/>
      <c r="LSB13" s="0"/>
      <c r="LSC13" s="0"/>
      <c r="LSD13" s="0"/>
      <c r="LSE13" s="0"/>
      <c r="LSF13" s="0"/>
      <c r="LSG13" s="0"/>
      <c r="LSH13" s="0"/>
      <c r="LSI13" s="0"/>
      <c r="LSJ13" s="0"/>
      <c r="LSK13" s="0"/>
      <c r="LSL13" s="0"/>
      <c r="LSM13" s="0"/>
      <c r="LSN13" s="0"/>
      <c r="LSO13" s="0"/>
      <c r="LSP13" s="0"/>
      <c r="LSQ13" s="0"/>
      <c r="LSR13" s="0"/>
      <c r="LSS13" s="0"/>
      <c r="LST13" s="0"/>
      <c r="LSU13" s="0"/>
      <c r="LSV13" s="0"/>
      <c r="LSW13" s="0"/>
      <c r="LSX13" s="0"/>
      <c r="LSY13" s="0"/>
      <c r="LSZ13" s="0"/>
      <c r="LTA13" s="0"/>
      <c r="LTB13" s="0"/>
      <c r="LTC13" s="0"/>
      <c r="LTD13" s="0"/>
      <c r="LTE13" s="0"/>
      <c r="LTF13" s="0"/>
      <c r="LTG13" s="0"/>
      <c r="LTH13" s="0"/>
      <c r="LTI13" s="0"/>
      <c r="LTJ13" s="0"/>
      <c r="LTK13" s="0"/>
      <c r="LTL13" s="0"/>
      <c r="LTM13" s="0"/>
      <c r="LTN13" s="0"/>
      <c r="LTO13" s="0"/>
      <c r="LTP13" s="0"/>
      <c r="LTQ13" s="0"/>
      <c r="LTR13" s="0"/>
      <c r="LTS13" s="0"/>
      <c r="LTT13" s="0"/>
      <c r="LTU13" s="0"/>
      <c r="LTV13" s="0"/>
      <c r="LTW13" s="0"/>
      <c r="LTX13" s="0"/>
      <c r="LTY13" s="0"/>
      <c r="LTZ13" s="0"/>
      <c r="LUA13" s="0"/>
      <c r="LUB13" s="0"/>
      <c r="LUC13" s="0"/>
      <c r="LUD13" s="0"/>
      <c r="LUE13" s="0"/>
      <c r="LUF13" s="0"/>
      <c r="LUG13" s="0"/>
      <c r="LUH13" s="0"/>
      <c r="LUI13" s="0"/>
      <c r="LUJ13" s="0"/>
      <c r="LUK13" s="0"/>
      <c r="LUL13" s="0"/>
      <c r="LUM13" s="0"/>
      <c r="LUN13" s="0"/>
      <c r="LUO13" s="0"/>
      <c r="LUP13" s="0"/>
      <c r="LUQ13" s="0"/>
      <c r="LUR13" s="0"/>
      <c r="LUS13" s="0"/>
      <c r="LUT13" s="0"/>
      <c r="LUU13" s="0"/>
      <c r="LUV13" s="0"/>
      <c r="LUW13" s="0"/>
      <c r="LUX13" s="0"/>
      <c r="LUY13" s="0"/>
      <c r="LUZ13" s="0"/>
      <c r="LVA13" s="0"/>
      <c r="LVB13" s="0"/>
      <c r="LVC13" s="0"/>
      <c r="LVD13" s="0"/>
      <c r="LVE13" s="0"/>
      <c r="LVF13" s="0"/>
      <c r="LVG13" s="0"/>
      <c r="LVH13" s="0"/>
      <c r="LVI13" s="0"/>
      <c r="LVJ13" s="0"/>
      <c r="LVK13" s="0"/>
      <c r="LVL13" s="0"/>
      <c r="LVM13" s="0"/>
      <c r="LVN13" s="0"/>
      <c r="LVO13" s="0"/>
      <c r="LVP13" s="0"/>
      <c r="LVQ13" s="0"/>
      <c r="LVR13" s="0"/>
      <c r="LVS13" s="0"/>
      <c r="LVT13" s="0"/>
      <c r="LVU13" s="0"/>
      <c r="LVV13" s="0"/>
      <c r="LVW13" s="0"/>
      <c r="LVX13" s="0"/>
      <c r="LVY13" s="0"/>
      <c r="LVZ13" s="0"/>
      <c r="LWA13" s="0"/>
      <c r="LWB13" s="0"/>
      <c r="LWC13" s="0"/>
      <c r="LWD13" s="0"/>
      <c r="LWE13" s="0"/>
      <c r="LWF13" s="0"/>
      <c r="LWG13" s="0"/>
      <c r="LWH13" s="0"/>
      <c r="LWI13" s="0"/>
      <c r="LWJ13" s="0"/>
      <c r="LWK13" s="0"/>
      <c r="LWL13" s="0"/>
      <c r="LWM13" s="0"/>
      <c r="LWN13" s="0"/>
      <c r="LWO13" s="0"/>
      <c r="LWP13" s="0"/>
      <c r="LWQ13" s="0"/>
      <c r="LWR13" s="0"/>
      <c r="LWS13" s="0"/>
      <c r="LWT13" s="0"/>
      <c r="LWU13" s="0"/>
      <c r="LWV13" s="0"/>
      <c r="LWW13" s="0"/>
      <c r="LWX13" s="0"/>
      <c r="LWY13" s="0"/>
      <c r="LWZ13" s="0"/>
      <c r="LXA13" s="0"/>
      <c r="LXB13" s="0"/>
      <c r="LXC13" s="0"/>
      <c r="LXD13" s="0"/>
      <c r="LXE13" s="0"/>
      <c r="LXF13" s="0"/>
      <c r="LXG13" s="0"/>
      <c r="LXH13" s="0"/>
      <c r="LXI13" s="0"/>
      <c r="LXJ13" s="0"/>
      <c r="LXK13" s="0"/>
      <c r="LXL13" s="0"/>
      <c r="LXM13" s="0"/>
      <c r="LXN13" s="0"/>
      <c r="LXO13" s="0"/>
      <c r="LXP13" s="0"/>
      <c r="LXQ13" s="0"/>
      <c r="LXR13" s="0"/>
      <c r="LXS13" s="0"/>
      <c r="LXT13" s="0"/>
      <c r="LXU13" s="0"/>
      <c r="LXV13" s="0"/>
      <c r="LXW13" s="0"/>
      <c r="LXX13" s="0"/>
      <c r="LXY13" s="0"/>
      <c r="LXZ13" s="0"/>
      <c r="LYA13" s="0"/>
      <c r="LYB13" s="0"/>
      <c r="LYC13" s="0"/>
      <c r="LYD13" s="0"/>
      <c r="LYE13" s="0"/>
      <c r="LYF13" s="0"/>
      <c r="LYG13" s="0"/>
      <c r="LYH13" s="0"/>
      <c r="LYI13" s="0"/>
      <c r="LYJ13" s="0"/>
      <c r="LYK13" s="0"/>
      <c r="LYL13" s="0"/>
      <c r="LYM13" s="0"/>
      <c r="LYN13" s="0"/>
      <c r="LYO13" s="0"/>
      <c r="LYP13" s="0"/>
      <c r="LYQ13" s="0"/>
      <c r="LYR13" s="0"/>
      <c r="LYS13" s="0"/>
      <c r="LYT13" s="0"/>
      <c r="LYU13" s="0"/>
      <c r="LYV13" s="0"/>
      <c r="LYW13" s="0"/>
      <c r="LYX13" s="0"/>
      <c r="LYY13" s="0"/>
      <c r="LYZ13" s="0"/>
      <c r="LZA13" s="0"/>
      <c r="LZB13" s="0"/>
      <c r="LZC13" s="0"/>
      <c r="LZD13" s="0"/>
      <c r="LZE13" s="0"/>
      <c r="LZF13" s="0"/>
      <c r="LZG13" s="0"/>
      <c r="LZH13" s="0"/>
      <c r="LZI13" s="0"/>
      <c r="LZJ13" s="0"/>
      <c r="LZK13" s="0"/>
      <c r="LZL13" s="0"/>
      <c r="LZM13" s="0"/>
      <c r="LZN13" s="0"/>
      <c r="LZO13" s="0"/>
      <c r="LZP13" s="0"/>
      <c r="LZQ13" s="0"/>
      <c r="LZR13" s="0"/>
      <c r="LZS13" s="0"/>
      <c r="LZT13" s="0"/>
      <c r="LZU13" s="0"/>
      <c r="LZV13" s="0"/>
      <c r="LZW13" s="0"/>
      <c r="LZX13" s="0"/>
      <c r="LZY13" s="0"/>
      <c r="LZZ13" s="0"/>
      <c r="MAA13" s="0"/>
      <c r="MAB13" s="0"/>
      <c r="MAC13" s="0"/>
      <c r="MAD13" s="0"/>
      <c r="MAE13" s="0"/>
      <c r="MAF13" s="0"/>
      <c r="MAG13" s="0"/>
      <c r="MAH13" s="0"/>
      <c r="MAI13" s="0"/>
      <c r="MAJ13" s="0"/>
      <c r="MAK13" s="0"/>
      <c r="MAL13" s="0"/>
      <c r="MAM13" s="0"/>
      <c r="MAN13" s="0"/>
      <c r="MAO13" s="0"/>
      <c r="MAP13" s="0"/>
      <c r="MAQ13" s="0"/>
      <c r="MAR13" s="0"/>
      <c r="MAS13" s="0"/>
      <c r="MAT13" s="0"/>
      <c r="MAU13" s="0"/>
      <c r="MAV13" s="0"/>
      <c r="MAW13" s="0"/>
      <c r="MAX13" s="0"/>
      <c r="MAY13" s="0"/>
      <c r="MAZ13" s="0"/>
      <c r="MBA13" s="0"/>
      <c r="MBB13" s="0"/>
      <c r="MBC13" s="0"/>
      <c r="MBD13" s="0"/>
      <c r="MBE13" s="0"/>
      <c r="MBF13" s="0"/>
      <c r="MBG13" s="0"/>
      <c r="MBH13" s="0"/>
      <c r="MBI13" s="0"/>
      <c r="MBJ13" s="0"/>
      <c r="MBK13" s="0"/>
      <c r="MBL13" s="0"/>
      <c r="MBM13" s="0"/>
      <c r="MBN13" s="0"/>
      <c r="MBO13" s="0"/>
      <c r="MBP13" s="0"/>
      <c r="MBQ13" s="0"/>
      <c r="MBR13" s="0"/>
      <c r="MBS13" s="0"/>
      <c r="MBT13" s="0"/>
      <c r="MBU13" s="0"/>
      <c r="MBV13" s="0"/>
      <c r="MBW13" s="0"/>
      <c r="MBX13" s="0"/>
      <c r="MBY13" s="0"/>
      <c r="MBZ13" s="0"/>
      <c r="MCA13" s="0"/>
      <c r="MCB13" s="0"/>
      <c r="MCC13" s="0"/>
      <c r="MCD13" s="0"/>
      <c r="MCE13" s="0"/>
      <c r="MCF13" s="0"/>
      <c r="MCG13" s="0"/>
      <c r="MCH13" s="0"/>
      <c r="MCI13" s="0"/>
      <c r="MCJ13" s="0"/>
      <c r="MCK13" s="0"/>
      <c r="MCL13" s="0"/>
      <c r="MCM13" s="0"/>
      <c r="MCN13" s="0"/>
      <c r="MCO13" s="0"/>
      <c r="MCP13" s="0"/>
      <c r="MCQ13" s="0"/>
      <c r="MCR13" s="0"/>
      <c r="MCS13" s="0"/>
      <c r="MCT13" s="0"/>
      <c r="MCU13" s="0"/>
      <c r="MCV13" s="0"/>
      <c r="MCW13" s="0"/>
      <c r="MCX13" s="0"/>
      <c r="MCY13" s="0"/>
      <c r="MCZ13" s="0"/>
      <c r="MDA13" s="0"/>
      <c r="MDB13" s="0"/>
      <c r="MDC13" s="0"/>
      <c r="MDD13" s="0"/>
      <c r="MDE13" s="0"/>
      <c r="MDF13" s="0"/>
      <c r="MDG13" s="0"/>
      <c r="MDH13" s="0"/>
      <c r="MDI13" s="0"/>
      <c r="MDJ13" s="0"/>
      <c r="MDK13" s="0"/>
      <c r="MDL13" s="0"/>
      <c r="MDM13" s="0"/>
      <c r="MDN13" s="0"/>
      <c r="MDO13" s="0"/>
      <c r="MDP13" s="0"/>
      <c r="MDQ13" s="0"/>
      <c r="MDR13" s="0"/>
      <c r="MDS13" s="0"/>
      <c r="MDT13" s="0"/>
      <c r="MDU13" s="0"/>
      <c r="MDV13" s="0"/>
      <c r="MDW13" s="0"/>
      <c r="MDX13" s="0"/>
      <c r="MDY13" s="0"/>
      <c r="MDZ13" s="0"/>
      <c r="MEA13" s="0"/>
      <c r="MEB13" s="0"/>
      <c r="MEC13" s="0"/>
      <c r="MED13" s="0"/>
      <c r="MEE13" s="0"/>
      <c r="MEF13" s="0"/>
      <c r="MEG13" s="0"/>
      <c r="MEH13" s="0"/>
      <c r="MEI13" s="0"/>
      <c r="MEJ13" s="0"/>
      <c r="MEK13" s="0"/>
      <c r="MEL13" s="0"/>
      <c r="MEM13" s="0"/>
      <c r="MEN13" s="0"/>
      <c r="MEO13" s="0"/>
      <c r="MEP13" s="0"/>
      <c r="MEQ13" s="0"/>
      <c r="MER13" s="0"/>
      <c r="MES13" s="0"/>
      <c r="MET13" s="0"/>
      <c r="MEU13" s="0"/>
      <c r="MEV13" s="0"/>
      <c r="MEW13" s="0"/>
      <c r="MEX13" s="0"/>
      <c r="MEY13" s="0"/>
      <c r="MEZ13" s="0"/>
      <c r="MFA13" s="0"/>
      <c r="MFB13" s="0"/>
      <c r="MFC13" s="0"/>
      <c r="MFD13" s="0"/>
      <c r="MFE13" s="0"/>
      <c r="MFF13" s="0"/>
      <c r="MFG13" s="0"/>
      <c r="MFH13" s="0"/>
      <c r="MFI13" s="0"/>
      <c r="MFJ13" s="0"/>
      <c r="MFK13" s="0"/>
      <c r="MFL13" s="0"/>
      <c r="MFM13" s="0"/>
      <c r="MFN13" s="0"/>
      <c r="MFO13" s="0"/>
      <c r="MFP13" s="0"/>
      <c r="MFQ13" s="0"/>
      <c r="MFR13" s="0"/>
      <c r="MFS13" s="0"/>
      <c r="MFT13" s="0"/>
      <c r="MFU13" s="0"/>
      <c r="MFV13" s="0"/>
      <c r="MFW13" s="0"/>
      <c r="MFX13" s="0"/>
      <c r="MFY13" s="0"/>
      <c r="MFZ13" s="0"/>
      <c r="MGA13" s="0"/>
      <c r="MGB13" s="0"/>
      <c r="MGC13" s="0"/>
      <c r="MGD13" s="0"/>
      <c r="MGE13" s="0"/>
      <c r="MGF13" s="0"/>
      <c r="MGG13" s="0"/>
      <c r="MGH13" s="0"/>
      <c r="MGI13" s="0"/>
      <c r="MGJ13" s="0"/>
      <c r="MGK13" s="0"/>
      <c r="MGL13" s="0"/>
      <c r="MGM13" s="0"/>
      <c r="MGN13" s="0"/>
      <c r="MGO13" s="0"/>
      <c r="MGP13" s="0"/>
      <c r="MGQ13" s="0"/>
      <c r="MGR13" s="0"/>
      <c r="MGS13" s="0"/>
      <c r="MGT13" s="0"/>
      <c r="MGU13" s="0"/>
      <c r="MGV13" s="0"/>
      <c r="MGW13" s="0"/>
      <c r="MGX13" s="0"/>
      <c r="MGY13" s="0"/>
      <c r="MGZ13" s="0"/>
      <c r="MHA13" s="0"/>
      <c r="MHB13" s="0"/>
      <c r="MHC13" s="0"/>
      <c r="MHD13" s="0"/>
      <c r="MHE13" s="0"/>
      <c r="MHF13" s="0"/>
      <c r="MHG13" s="0"/>
      <c r="MHH13" s="0"/>
      <c r="MHI13" s="0"/>
      <c r="MHJ13" s="0"/>
      <c r="MHK13" s="0"/>
      <c r="MHL13" s="0"/>
      <c r="MHM13" s="0"/>
      <c r="MHN13" s="0"/>
      <c r="MHO13" s="0"/>
      <c r="MHP13" s="0"/>
      <c r="MHQ13" s="0"/>
      <c r="MHR13" s="0"/>
      <c r="MHS13" s="0"/>
      <c r="MHT13" s="0"/>
      <c r="MHU13" s="0"/>
      <c r="MHV13" s="0"/>
      <c r="MHW13" s="0"/>
      <c r="MHX13" s="0"/>
      <c r="MHY13" s="0"/>
      <c r="MHZ13" s="0"/>
      <c r="MIA13" s="0"/>
      <c r="MIB13" s="0"/>
      <c r="MIC13" s="0"/>
      <c r="MID13" s="0"/>
      <c r="MIE13" s="0"/>
      <c r="MIF13" s="0"/>
      <c r="MIG13" s="0"/>
      <c r="MIH13" s="0"/>
      <c r="MII13" s="0"/>
      <c r="MIJ13" s="0"/>
      <c r="MIK13" s="0"/>
      <c r="MIL13" s="0"/>
      <c r="MIM13" s="0"/>
      <c r="MIN13" s="0"/>
      <c r="MIO13" s="0"/>
      <c r="MIP13" s="0"/>
      <c r="MIQ13" s="0"/>
      <c r="MIR13" s="0"/>
      <c r="MIS13" s="0"/>
      <c r="MIT13" s="0"/>
      <c r="MIU13" s="0"/>
      <c r="MIV13" s="0"/>
      <c r="MIW13" s="0"/>
      <c r="MIX13" s="0"/>
      <c r="MIY13" s="0"/>
      <c r="MIZ13" s="0"/>
      <c r="MJA13" s="0"/>
      <c r="MJB13" s="0"/>
      <c r="MJC13" s="0"/>
      <c r="MJD13" s="0"/>
      <c r="MJE13" s="0"/>
      <c r="MJF13" s="0"/>
      <c r="MJG13" s="0"/>
      <c r="MJH13" s="0"/>
      <c r="MJI13" s="0"/>
      <c r="MJJ13" s="0"/>
      <c r="MJK13" s="0"/>
      <c r="MJL13" s="0"/>
      <c r="MJM13" s="0"/>
      <c r="MJN13" s="0"/>
      <c r="MJO13" s="0"/>
      <c r="MJP13" s="0"/>
      <c r="MJQ13" s="0"/>
      <c r="MJR13" s="0"/>
      <c r="MJS13" s="0"/>
      <c r="MJT13" s="0"/>
      <c r="MJU13" s="0"/>
      <c r="MJV13" s="0"/>
      <c r="MJW13" s="0"/>
      <c r="MJX13" s="0"/>
      <c r="MJY13" s="0"/>
      <c r="MJZ13" s="0"/>
      <c r="MKA13" s="0"/>
      <c r="MKB13" s="0"/>
      <c r="MKC13" s="0"/>
      <c r="MKD13" s="0"/>
      <c r="MKE13" s="0"/>
      <c r="MKF13" s="0"/>
      <c r="MKG13" s="0"/>
      <c r="MKH13" s="0"/>
      <c r="MKI13" s="0"/>
      <c r="MKJ13" s="0"/>
      <c r="MKK13" s="0"/>
      <c r="MKL13" s="0"/>
      <c r="MKM13" s="0"/>
      <c r="MKN13" s="0"/>
      <c r="MKO13" s="0"/>
      <c r="MKP13" s="0"/>
      <c r="MKQ13" s="0"/>
      <c r="MKR13" s="0"/>
      <c r="MKS13" s="0"/>
      <c r="MKT13" s="0"/>
      <c r="MKU13" s="0"/>
      <c r="MKV13" s="0"/>
      <c r="MKW13" s="0"/>
      <c r="MKX13" s="0"/>
      <c r="MKY13" s="0"/>
      <c r="MKZ13" s="0"/>
      <c r="MLA13" s="0"/>
      <c r="MLB13" s="0"/>
      <c r="MLC13" s="0"/>
      <c r="MLD13" s="0"/>
      <c r="MLE13" s="0"/>
      <c r="MLF13" s="0"/>
      <c r="MLG13" s="0"/>
      <c r="MLH13" s="0"/>
      <c r="MLI13" s="0"/>
      <c r="MLJ13" s="0"/>
      <c r="MLK13" s="0"/>
      <c r="MLL13" s="0"/>
      <c r="MLM13" s="0"/>
      <c r="MLN13" s="0"/>
      <c r="MLO13" s="0"/>
      <c r="MLP13" s="0"/>
      <c r="MLQ13" s="0"/>
      <c r="MLR13" s="0"/>
      <c r="MLS13" s="0"/>
      <c r="MLT13" s="0"/>
      <c r="MLU13" s="0"/>
      <c r="MLV13" s="0"/>
      <c r="MLW13" s="0"/>
      <c r="MLX13" s="0"/>
      <c r="MLY13" s="0"/>
      <c r="MLZ13" s="0"/>
      <c r="MMA13" s="0"/>
      <c r="MMB13" s="0"/>
      <c r="MMC13" s="0"/>
      <c r="MMD13" s="0"/>
      <c r="MME13" s="0"/>
      <c r="MMF13" s="0"/>
      <c r="MMG13" s="0"/>
      <c r="MMH13" s="0"/>
      <c r="MMI13" s="0"/>
      <c r="MMJ13" s="0"/>
      <c r="MMK13" s="0"/>
      <c r="MML13" s="0"/>
      <c r="MMM13" s="0"/>
      <c r="MMN13" s="0"/>
      <c r="MMO13" s="0"/>
      <c r="MMP13" s="0"/>
      <c r="MMQ13" s="0"/>
      <c r="MMR13" s="0"/>
      <c r="MMS13" s="0"/>
      <c r="MMT13" s="0"/>
      <c r="MMU13" s="0"/>
      <c r="MMV13" s="0"/>
      <c r="MMW13" s="0"/>
      <c r="MMX13" s="0"/>
      <c r="MMY13" s="0"/>
      <c r="MMZ13" s="0"/>
      <c r="MNA13" s="0"/>
      <c r="MNB13" s="0"/>
      <c r="MNC13" s="0"/>
      <c r="MND13" s="0"/>
      <c r="MNE13" s="0"/>
      <c r="MNF13" s="0"/>
      <c r="MNG13" s="0"/>
      <c r="MNH13" s="0"/>
      <c r="MNI13" s="0"/>
      <c r="MNJ13" s="0"/>
      <c r="MNK13" s="0"/>
      <c r="MNL13" s="0"/>
      <c r="MNM13" s="0"/>
      <c r="MNN13" s="0"/>
      <c r="MNO13" s="0"/>
      <c r="MNP13" s="0"/>
      <c r="MNQ13" s="0"/>
      <c r="MNR13" s="0"/>
      <c r="MNS13" s="0"/>
      <c r="MNT13" s="0"/>
      <c r="MNU13" s="0"/>
      <c r="MNV13" s="0"/>
      <c r="MNW13" s="0"/>
      <c r="MNX13" s="0"/>
      <c r="MNY13" s="0"/>
      <c r="MNZ13" s="0"/>
      <c r="MOA13" s="0"/>
      <c r="MOB13" s="0"/>
      <c r="MOC13" s="0"/>
      <c r="MOD13" s="0"/>
      <c r="MOE13" s="0"/>
      <c r="MOF13" s="0"/>
      <c r="MOG13" s="0"/>
      <c r="MOH13" s="0"/>
      <c r="MOI13" s="0"/>
      <c r="MOJ13" s="0"/>
      <c r="MOK13" s="0"/>
      <c r="MOL13" s="0"/>
      <c r="MOM13" s="0"/>
      <c r="MON13" s="0"/>
      <c r="MOO13" s="0"/>
      <c r="MOP13" s="0"/>
      <c r="MOQ13" s="0"/>
      <c r="MOR13" s="0"/>
      <c r="MOS13" s="0"/>
      <c r="MOT13" s="0"/>
      <c r="MOU13" s="0"/>
      <c r="MOV13" s="0"/>
      <c r="MOW13" s="0"/>
      <c r="MOX13" s="0"/>
      <c r="MOY13" s="0"/>
      <c r="MOZ13" s="0"/>
      <c r="MPA13" s="0"/>
      <c r="MPB13" s="0"/>
      <c r="MPC13" s="0"/>
      <c r="MPD13" s="0"/>
      <c r="MPE13" s="0"/>
      <c r="MPF13" s="0"/>
      <c r="MPG13" s="0"/>
      <c r="MPH13" s="0"/>
      <c r="MPI13" s="0"/>
      <c r="MPJ13" s="0"/>
      <c r="MPK13" s="0"/>
      <c r="MPL13" s="0"/>
      <c r="MPM13" s="0"/>
      <c r="MPN13" s="0"/>
      <c r="MPO13" s="0"/>
      <c r="MPP13" s="0"/>
      <c r="MPQ13" s="0"/>
      <c r="MPR13" s="0"/>
      <c r="MPS13" s="0"/>
      <c r="MPT13" s="0"/>
      <c r="MPU13" s="0"/>
      <c r="MPV13" s="0"/>
      <c r="MPW13" s="0"/>
      <c r="MPX13" s="0"/>
      <c r="MPY13" s="0"/>
      <c r="MPZ13" s="0"/>
      <c r="MQA13" s="0"/>
      <c r="MQB13" s="0"/>
      <c r="MQC13" s="0"/>
      <c r="MQD13" s="0"/>
      <c r="MQE13" s="0"/>
      <c r="MQF13" s="0"/>
      <c r="MQG13" s="0"/>
      <c r="MQH13" s="0"/>
      <c r="MQI13" s="0"/>
      <c r="MQJ13" s="0"/>
      <c r="MQK13" s="0"/>
      <c r="MQL13" s="0"/>
      <c r="MQM13" s="0"/>
      <c r="MQN13" s="0"/>
      <c r="MQO13" s="0"/>
      <c r="MQP13" s="0"/>
      <c r="MQQ13" s="0"/>
      <c r="MQR13" s="0"/>
      <c r="MQS13" s="0"/>
      <c r="MQT13" s="0"/>
      <c r="MQU13" s="0"/>
      <c r="MQV13" s="0"/>
      <c r="MQW13" s="0"/>
      <c r="MQX13" s="0"/>
      <c r="MQY13" s="0"/>
      <c r="MQZ13" s="0"/>
      <c r="MRA13" s="0"/>
      <c r="MRB13" s="0"/>
      <c r="MRC13" s="0"/>
      <c r="MRD13" s="0"/>
      <c r="MRE13" s="0"/>
      <c r="MRF13" s="0"/>
      <c r="MRG13" s="0"/>
      <c r="MRH13" s="0"/>
      <c r="MRI13" s="0"/>
      <c r="MRJ13" s="0"/>
      <c r="MRK13" s="0"/>
      <c r="MRL13" s="0"/>
      <c r="MRM13" s="0"/>
      <c r="MRN13" s="0"/>
      <c r="MRO13" s="0"/>
      <c r="MRP13" s="0"/>
      <c r="MRQ13" s="0"/>
      <c r="MRR13" s="0"/>
      <c r="MRS13" s="0"/>
      <c r="MRT13" s="0"/>
      <c r="MRU13" s="0"/>
      <c r="MRV13" s="0"/>
      <c r="MRW13" s="0"/>
      <c r="MRX13" s="0"/>
      <c r="MRY13" s="0"/>
      <c r="MRZ13" s="0"/>
      <c r="MSA13" s="0"/>
      <c r="MSB13" s="0"/>
      <c r="MSC13" s="0"/>
      <c r="MSD13" s="0"/>
      <c r="MSE13" s="0"/>
      <c r="MSF13" s="0"/>
      <c r="MSG13" s="0"/>
      <c r="MSH13" s="0"/>
      <c r="MSI13" s="0"/>
      <c r="MSJ13" s="0"/>
      <c r="MSK13" s="0"/>
      <c r="MSL13" s="0"/>
      <c r="MSM13" s="0"/>
      <c r="MSN13" s="0"/>
      <c r="MSO13" s="0"/>
      <c r="MSP13" s="0"/>
      <c r="MSQ13" s="0"/>
      <c r="MSR13" s="0"/>
      <c r="MSS13" s="0"/>
      <c r="MST13" s="0"/>
      <c r="MSU13" s="0"/>
      <c r="MSV13" s="0"/>
      <c r="MSW13" s="0"/>
      <c r="MSX13" s="0"/>
      <c r="MSY13" s="0"/>
      <c r="MSZ13" s="0"/>
      <c r="MTA13" s="0"/>
      <c r="MTB13" s="0"/>
      <c r="MTC13" s="0"/>
      <c r="MTD13" s="0"/>
      <c r="MTE13" s="0"/>
      <c r="MTF13" s="0"/>
      <c r="MTG13" s="0"/>
      <c r="MTH13" s="0"/>
      <c r="MTI13" s="0"/>
      <c r="MTJ13" s="0"/>
      <c r="MTK13" s="0"/>
      <c r="MTL13" s="0"/>
      <c r="MTM13" s="0"/>
      <c r="MTN13" s="0"/>
      <c r="MTO13" s="0"/>
      <c r="MTP13" s="0"/>
      <c r="MTQ13" s="0"/>
      <c r="MTR13" s="0"/>
      <c r="MTS13" s="0"/>
      <c r="MTT13" s="0"/>
      <c r="MTU13" s="0"/>
      <c r="MTV13" s="0"/>
      <c r="MTW13" s="0"/>
      <c r="MTX13" s="0"/>
      <c r="MTY13" s="0"/>
      <c r="MTZ13" s="0"/>
      <c r="MUA13" s="0"/>
      <c r="MUB13" s="0"/>
      <c r="MUC13" s="0"/>
      <c r="MUD13" s="0"/>
      <c r="MUE13" s="0"/>
      <c r="MUF13" s="0"/>
      <c r="MUG13" s="0"/>
      <c r="MUH13" s="0"/>
      <c r="MUI13" s="0"/>
      <c r="MUJ13" s="0"/>
      <c r="MUK13" s="0"/>
      <c r="MUL13" s="0"/>
      <c r="MUM13" s="0"/>
      <c r="MUN13" s="0"/>
      <c r="MUO13" s="0"/>
      <c r="MUP13" s="0"/>
      <c r="MUQ13" s="0"/>
      <c r="MUR13" s="0"/>
      <c r="MUS13" s="0"/>
      <c r="MUT13" s="0"/>
      <c r="MUU13" s="0"/>
      <c r="MUV13" s="0"/>
      <c r="MUW13" s="0"/>
      <c r="MUX13" s="0"/>
      <c r="MUY13" s="0"/>
      <c r="MUZ13" s="0"/>
      <c r="MVA13" s="0"/>
      <c r="MVB13" s="0"/>
      <c r="MVC13" s="0"/>
      <c r="MVD13" s="0"/>
      <c r="MVE13" s="0"/>
      <c r="MVF13" s="0"/>
      <c r="MVG13" s="0"/>
      <c r="MVH13" s="0"/>
      <c r="MVI13" s="0"/>
      <c r="MVJ13" s="0"/>
      <c r="MVK13" s="0"/>
      <c r="MVL13" s="0"/>
      <c r="MVM13" s="0"/>
      <c r="MVN13" s="0"/>
      <c r="MVO13" s="0"/>
      <c r="MVP13" s="0"/>
      <c r="MVQ13" s="0"/>
      <c r="MVR13" s="0"/>
      <c r="MVS13" s="0"/>
      <c r="MVT13" s="0"/>
      <c r="MVU13" s="0"/>
      <c r="MVV13" s="0"/>
      <c r="MVW13" s="0"/>
      <c r="MVX13" s="0"/>
      <c r="MVY13" s="0"/>
      <c r="MVZ13" s="0"/>
      <c r="MWA13" s="0"/>
      <c r="MWB13" s="0"/>
      <c r="MWC13" s="0"/>
      <c r="MWD13" s="0"/>
      <c r="MWE13" s="0"/>
      <c r="MWF13" s="0"/>
      <c r="MWG13" s="0"/>
      <c r="MWH13" s="0"/>
      <c r="MWI13" s="0"/>
      <c r="MWJ13" s="0"/>
      <c r="MWK13" s="0"/>
      <c r="MWL13" s="0"/>
      <c r="MWM13" s="0"/>
      <c r="MWN13" s="0"/>
      <c r="MWO13" s="0"/>
      <c r="MWP13" s="0"/>
      <c r="MWQ13" s="0"/>
      <c r="MWR13" s="0"/>
      <c r="MWS13" s="0"/>
      <c r="MWT13" s="0"/>
      <c r="MWU13" s="0"/>
      <c r="MWV13" s="0"/>
      <c r="MWW13" s="0"/>
      <c r="MWX13" s="0"/>
      <c r="MWY13" s="0"/>
      <c r="MWZ13" s="0"/>
      <c r="MXA13" s="0"/>
      <c r="MXB13" s="0"/>
      <c r="MXC13" s="0"/>
      <c r="MXD13" s="0"/>
      <c r="MXE13" s="0"/>
      <c r="MXF13" s="0"/>
      <c r="MXG13" s="0"/>
      <c r="MXH13" s="0"/>
      <c r="MXI13" s="0"/>
      <c r="MXJ13" s="0"/>
      <c r="MXK13" s="0"/>
      <c r="MXL13" s="0"/>
      <c r="MXM13" s="0"/>
      <c r="MXN13" s="0"/>
      <c r="MXO13" s="0"/>
      <c r="MXP13" s="0"/>
      <c r="MXQ13" s="0"/>
      <c r="MXR13" s="0"/>
      <c r="MXS13" s="0"/>
      <c r="MXT13" s="0"/>
      <c r="MXU13" s="0"/>
      <c r="MXV13" s="0"/>
      <c r="MXW13" s="0"/>
      <c r="MXX13" s="0"/>
      <c r="MXY13" s="0"/>
      <c r="MXZ13" s="0"/>
      <c r="MYA13" s="0"/>
      <c r="MYB13" s="0"/>
      <c r="MYC13" s="0"/>
      <c r="MYD13" s="0"/>
      <c r="MYE13" s="0"/>
      <c r="MYF13" s="0"/>
      <c r="MYG13" s="0"/>
      <c r="MYH13" s="0"/>
      <c r="MYI13" s="0"/>
      <c r="MYJ13" s="0"/>
      <c r="MYK13" s="0"/>
      <c r="MYL13" s="0"/>
      <c r="MYM13" s="0"/>
      <c r="MYN13" s="0"/>
      <c r="MYO13" s="0"/>
      <c r="MYP13" s="0"/>
      <c r="MYQ13" s="0"/>
      <c r="MYR13" s="0"/>
      <c r="MYS13" s="0"/>
      <c r="MYT13" s="0"/>
      <c r="MYU13" s="0"/>
      <c r="MYV13" s="0"/>
      <c r="MYW13" s="0"/>
      <c r="MYX13" s="0"/>
      <c r="MYY13" s="0"/>
      <c r="MYZ13" s="0"/>
      <c r="MZA13" s="0"/>
      <c r="MZB13" s="0"/>
      <c r="MZC13" s="0"/>
      <c r="MZD13" s="0"/>
      <c r="MZE13" s="0"/>
      <c r="MZF13" s="0"/>
      <c r="MZG13" s="0"/>
      <c r="MZH13" s="0"/>
      <c r="MZI13" s="0"/>
      <c r="MZJ13" s="0"/>
      <c r="MZK13" s="0"/>
      <c r="MZL13" s="0"/>
      <c r="MZM13" s="0"/>
      <c r="MZN13" s="0"/>
      <c r="MZO13" s="0"/>
      <c r="MZP13" s="0"/>
      <c r="MZQ13" s="0"/>
      <c r="MZR13" s="0"/>
      <c r="MZS13" s="0"/>
      <c r="MZT13" s="0"/>
      <c r="MZU13" s="0"/>
      <c r="MZV13" s="0"/>
      <c r="MZW13" s="0"/>
      <c r="MZX13" s="0"/>
      <c r="MZY13" s="0"/>
      <c r="MZZ13" s="0"/>
      <c r="NAA13" s="0"/>
      <c r="NAB13" s="0"/>
      <c r="NAC13" s="0"/>
      <c r="NAD13" s="0"/>
      <c r="NAE13" s="0"/>
      <c r="NAF13" s="0"/>
      <c r="NAG13" s="0"/>
      <c r="NAH13" s="0"/>
      <c r="NAI13" s="0"/>
      <c r="NAJ13" s="0"/>
      <c r="NAK13" s="0"/>
      <c r="NAL13" s="0"/>
      <c r="NAM13" s="0"/>
      <c r="NAN13" s="0"/>
      <c r="NAO13" s="0"/>
      <c r="NAP13" s="0"/>
      <c r="NAQ13" s="0"/>
      <c r="NAR13" s="0"/>
      <c r="NAS13" s="0"/>
      <c r="NAT13" s="0"/>
      <c r="NAU13" s="0"/>
      <c r="NAV13" s="0"/>
      <c r="NAW13" s="0"/>
      <c r="NAX13" s="0"/>
      <c r="NAY13" s="0"/>
      <c r="NAZ13" s="0"/>
      <c r="NBA13" s="0"/>
      <c r="NBB13" s="0"/>
      <c r="NBC13" s="0"/>
      <c r="NBD13" s="0"/>
      <c r="NBE13" s="0"/>
      <c r="NBF13" s="0"/>
      <c r="NBG13" s="0"/>
      <c r="NBH13" s="0"/>
      <c r="NBI13" s="0"/>
      <c r="NBJ13" s="0"/>
      <c r="NBK13" s="0"/>
      <c r="NBL13" s="0"/>
      <c r="NBM13" s="0"/>
      <c r="NBN13" s="0"/>
      <c r="NBO13" s="0"/>
      <c r="NBP13" s="0"/>
      <c r="NBQ13" s="0"/>
      <c r="NBR13" s="0"/>
      <c r="NBS13" s="0"/>
      <c r="NBT13" s="0"/>
      <c r="NBU13" s="0"/>
      <c r="NBV13" s="0"/>
      <c r="NBW13" s="0"/>
      <c r="NBX13" s="0"/>
      <c r="NBY13" s="0"/>
      <c r="NBZ13" s="0"/>
      <c r="NCA13" s="0"/>
      <c r="NCB13" s="0"/>
      <c r="NCC13" s="0"/>
      <c r="NCD13" s="0"/>
      <c r="NCE13" s="0"/>
      <c r="NCF13" s="0"/>
      <c r="NCG13" s="0"/>
      <c r="NCH13" s="0"/>
      <c r="NCI13" s="0"/>
      <c r="NCJ13" s="0"/>
      <c r="NCK13" s="0"/>
      <c r="NCL13" s="0"/>
      <c r="NCM13" s="0"/>
      <c r="NCN13" s="0"/>
      <c r="NCO13" s="0"/>
      <c r="NCP13" s="0"/>
      <c r="NCQ13" s="0"/>
      <c r="NCR13" s="0"/>
      <c r="NCS13" s="0"/>
      <c r="NCT13" s="0"/>
      <c r="NCU13" s="0"/>
      <c r="NCV13" s="0"/>
      <c r="NCW13" s="0"/>
      <c r="NCX13" s="0"/>
      <c r="NCY13" s="0"/>
      <c r="NCZ13" s="0"/>
      <c r="NDA13" s="0"/>
      <c r="NDB13" s="0"/>
      <c r="NDC13" s="0"/>
      <c r="NDD13" s="0"/>
      <c r="NDE13" s="0"/>
      <c r="NDF13" s="0"/>
      <c r="NDG13" s="0"/>
      <c r="NDH13" s="0"/>
      <c r="NDI13" s="0"/>
      <c r="NDJ13" s="0"/>
      <c r="NDK13" s="0"/>
      <c r="NDL13" s="0"/>
      <c r="NDM13" s="0"/>
      <c r="NDN13" s="0"/>
      <c r="NDO13" s="0"/>
      <c r="NDP13" s="0"/>
      <c r="NDQ13" s="0"/>
      <c r="NDR13" s="0"/>
      <c r="NDS13" s="0"/>
      <c r="NDT13" s="0"/>
      <c r="NDU13" s="0"/>
      <c r="NDV13" s="0"/>
      <c r="NDW13" s="0"/>
      <c r="NDX13" s="0"/>
      <c r="NDY13" s="0"/>
      <c r="NDZ13" s="0"/>
      <c r="NEA13" s="0"/>
      <c r="NEB13" s="0"/>
      <c r="NEC13" s="0"/>
      <c r="NED13" s="0"/>
      <c r="NEE13" s="0"/>
      <c r="NEF13" s="0"/>
      <c r="NEG13" s="0"/>
      <c r="NEH13" s="0"/>
      <c r="NEI13" s="0"/>
      <c r="NEJ13" s="0"/>
      <c r="NEK13" s="0"/>
      <c r="NEL13" s="0"/>
      <c r="NEM13" s="0"/>
      <c r="NEN13" s="0"/>
      <c r="NEO13" s="0"/>
      <c r="NEP13" s="0"/>
      <c r="NEQ13" s="0"/>
      <c r="NER13" s="0"/>
      <c r="NES13" s="0"/>
      <c r="NET13" s="0"/>
      <c r="NEU13" s="0"/>
      <c r="NEV13" s="0"/>
      <c r="NEW13" s="0"/>
      <c r="NEX13" s="0"/>
      <c r="NEY13" s="0"/>
      <c r="NEZ13" s="0"/>
      <c r="NFA13" s="0"/>
      <c r="NFB13" s="0"/>
      <c r="NFC13" s="0"/>
      <c r="NFD13" s="0"/>
      <c r="NFE13" s="0"/>
      <c r="NFF13" s="0"/>
      <c r="NFG13" s="0"/>
      <c r="NFH13" s="0"/>
      <c r="NFI13" s="0"/>
      <c r="NFJ13" s="0"/>
      <c r="NFK13" s="0"/>
      <c r="NFL13" s="0"/>
      <c r="NFM13" s="0"/>
      <c r="NFN13" s="0"/>
      <c r="NFO13" s="0"/>
      <c r="NFP13" s="0"/>
      <c r="NFQ13" s="0"/>
      <c r="NFR13" s="0"/>
      <c r="NFS13" s="0"/>
      <c r="NFT13" s="0"/>
      <c r="NFU13" s="0"/>
      <c r="NFV13" s="0"/>
      <c r="NFW13" s="0"/>
      <c r="NFX13" s="0"/>
      <c r="NFY13" s="0"/>
      <c r="NFZ13" s="0"/>
      <c r="NGA13" s="0"/>
      <c r="NGB13" s="0"/>
      <c r="NGC13" s="0"/>
      <c r="NGD13" s="0"/>
      <c r="NGE13" s="0"/>
      <c r="NGF13" s="0"/>
      <c r="NGG13" s="0"/>
      <c r="NGH13" s="0"/>
      <c r="NGI13" s="0"/>
      <c r="NGJ13" s="0"/>
      <c r="NGK13" s="0"/>
      <c r="NGL13" s="0"/>
      <c r="NGM13" s="0"/>
      <c r="NGN13" s="0"/>
      <c r="NGO13" s="0"/>
      <c r="NGP13" s="0"/>
      <c r="NGQ13" s="0"/>
      <c r="NGR13" s="0"/>
      <c r="NGS13" s="0"/>
      <c r="NGT13" s="0"/>
      <c r="NGU13" s="0"/>
      <c r="NGV13" s="0"/>
      <c r="NGW13" s="0"/>
      <c r="NGX13" s="0"/>
      <c r="NGY13" s="0"/>
      <c r="NGZ13" s="0"/>
      <c r="NHA13" s="0"/>
      <c r="NHB13" s="0"/>
      <c r="NHC13" s="0"/>
      <c r="NHD13" s="0"/>
      <c r="NHE13" s="0"/>
      <c r="NHF13" s="0"/>
      <c r="NHG13" s="0"/>
      <c r="NHH13" s="0"/>
      <c r="NHI13" s="0"/>
      <c r="NHJ13" s="0"/>
      <c r="NHK13" s="0"/>
      <c r="NHL13" s="0"/>
      <c r="NHM13" s="0"/>
      <c r="NHN13" s="0"/>
      <c r="NHO13" s="0"/>
      <c r="NHP13" s="0"/>
      <c r="NHQ13" s="0"/>
      <c r="NHR13" s="0"/>
      <c r="NHS13" s="0"/>
      <c r="NHT13" s="0"/>
      <c r="NHU13" s="0"/>
      <c r="NHV13" s="0"/>
      <c r="NHW13" s="0"/>
      <c r="NHX13" s="0"/>
      <c r="NHY13" s="0"/>
      <c r="NHZ13" s="0"/>
      <c r="NIA13" s="0"/>
      <c r="NIB13" s="0"/>
      <c r="NIC13" s="0"/>
      <c r="NID13" s="0"/>
      <c r="NIE13" s="0"/>
      <c r="NIF13" s="0"/>
      <c r="NIG13" s="0"/>
      <c r="NIH13" s="0"/>
      <c r="NII13" s="0"/>
      <c r="NIJ13" s="0"/>
      <c r="NIK13" s="0"/>
      <c r="NIL13" s="0"/>
      <c r="NIM13" s="0"/>
      <c r="NIN13" s="0"/>
      <c r="NIO13" s="0"/>
      <c r="NIP13" s="0"/>
      <c r="NIQ13" s="0"/>
      <c r="NIR13" s="0"/>
      <c r="NIS13" s="0"/>
      <c r="NIT13" s="0"/>
      <c r="NIU13" s="0"/>
      <c r="NIV13" s="0"/>
      <c r="NIW13" s="0"/>
      <c r="NIX13" s="0"/>
      <c r="NIY13" s="0"/>
      <c r="NIZ13" s="0"/>
      <c r="NJA13" s="0"/>
      <c r="NJB13" s="0"/>
      <c r="NJC13" s="0"/>
      <c r="NJD13" s="0"/>
      <c r="NJE13" s="0"/>
      <c r="NJF13" s="0"/>
      <c r="NJG13" s="0"/>
      <c r="NJH13" s="0"/>
      <c r="NJI13" s="0"/>
      <c r="NJJ13" s="0"/>
      <c r="NJK13" s="0"/>
      <c r="NJL13" s="0"/>
      <c r="NJM13" s="0"/>
      <c r="NJN13" s="0"/>
      <c r="NJO13" s="0"/>
      <c r="NJP13" s="0"/>
      <c r="NJQ13" s="0"/>
      <c r="NJR13" s="0"/>
      <c r="NJS13" s="0"/>
      <c r="NJT13" s="0"/>
      <c r="NJU13" s="0"/>
      <c r="NJV13" s="0"/>
      <c r="NJW13" s="0"/>
      <c r="NJX13" s="0"/>
      <c r="NJY13" s="0"/>
      <c r="NJZ13" s="0"/>
      <c r="NKA13" s="0"/>
      <c r="NKB13" s="0"/>
      <c r="NKC13" s="0"/>
      <c r="NKD13" s="0"/>
      <c r="NKE13" s="0"/>
      <c r="NKF13" s="0"/>
      <c r="NKG13" s="0"/>
      <c r="NKH13" s="0"/>
      <c r="NKI13" s="0"/>
      <c r="NKJ13" s="0"/>
      <c r="NKK13" s="0"/>
      <c r="NKL13" s="0"/>
      <c r="NKM13" s="0"/>
      <c r="NKN13" s="0"/>
      <c r="NKO13" s="0"/>
      <c r="NKP13" s="0"/>
      <c r="NKQ13" s="0"/>
      <c r="NKR13" s="0"/>
      <c r="NKS13" s="0"/>
      <c r="NKT13" s="0"/>
      <c r="NKU13" s="0"/>
      <c r="NKV13" s="0"/>
      <c r="NKW13" s="0"/>
      <c r="NKX13" s="0"/>
      <c r="NKY13" s="0"/>
      <c r="NKZ13" s="0"/>
      <c r="NLA13" s="0"/>
      <c r="NLB13" s="0"/>
      <c r="NLC13" s="0"/>
      <c r="NLD13" s="0"/>
      <c r="NLE13" s="0"/>
      <c r="NLF13" s="0"/>
      <c r="NLG13" s="0"/>
      <c r="NLH13" s="0"/>
      <c r="NLI13" s="0"/>
      <c r="NLJ13" s="0"/>
      <c r="NLK13" s="0"/>
      <c r="NLL13" s="0"/>
      <c r="NLM13" s="0"/>
      <c r="NLN13" s="0"/>
      <c r="NLO13" s="0"/>
      <c r="NLP13" s="0"/>
      <c r="NLQ13" s="0"/>
      <c r="NLR13" s="0"/>
      <c r="NLS13" s="0"/>
      <c r="NLT13" s="0"/>
      <c r="NLU13" s="0"/>
      <c r="NLV13" s="0"/>
      <c r="NLW13" s="0"/>
      <c r="NLX13" s="0"/>
      <c r="NLY13" s="0"/>
      <c r="NLZ13" s="0"/>
      <c r="NMA13" s="0"/>
      <c r="NMB13" s="0"/>
      <c r="NMC13" s="0"/>
      <c r="NMD13" s="0"/>
      <c r="NME13" s="0"/>
      <c r="NMF13" s="0"/>
      <c r="NMG13" s="0"/>
      <c r="NMH13" s="0"/>
      <c r="NMI13" s="0"/>
      <c r="NMJ13" s="0"/>
      <c r="NMK13" s="0"/>
      <c r="NML13" s="0"/>
      <c r="NMM13" s="0"/>
      <c r="NMN13" s="0"/>
      <c r="NMO13" s="0"/>
      <c r="NMP13" s="0"/>
      <c r="NMQ13" s="0"/>
      <c r="NMR13" s="0"/>
      <c r="NMS13" s="0"/>
      <c r="NMT13" s="0"/>
      <c r="NMU13" s="0"/>
      <c r="NMV13" s="0"/>
      <c r="NMW13" s="0"/>
      <c r="NMX13" s="0"/>
      <c r="NMY13" s="0"/>
      <c r="NMZ13" s="0"/>
      <c r="NNA13" s="0"/>
      <c r="NNB13" s="0"/>
      <c r="NNC13" s="0"/>
      <c r="NND13" s="0"/>
      <c r="NNE13" s="0"/>
      <c r="NNF13" s="0"/>
      <c r="NNG13" s="0"/>
      <c r="NNH13" s="0"/>
      <c r="NNI13" s="0"/>
      <c r="NNJ13" s="0"/>
      <c r="NNK13" s="0"/>
      <c r="NNL13" s="0"/>
      <c r="NNM13" s="0"/>
      <c r="NNN13" s="0"/>
      <c r="NNO13" s="0"/>
      <c r="NNP13" s="0"/>
      <c r="NNQ13" s="0"/>
      <c r="NNR13" s="0"/>
      <c r="NNS13" s="0"/>
      <c r="NNT13" s="0"/>
      <c r="NNU13" s="0"/>
      <c r="NNV13" s="0"/>
      <c r="NNW13" s="0"/>
      <c r="NNX13" s="0"/>
      <c r="NNY13" s="0"/>
      <c r="NNZ13" s="0"/>
      <c r="NOA13" s="0"/>
      <c r="NOB13" s="0"/>
      <c r="NOC13" s="0"/>
      <c r="NOD13" s="0"/>
      <c r="NOE13" s="0"/>
      <c r="NOF13" s="0"/>
      <c r="NOG13" s="0"/>
      <c r="NOH13" s="0"/>
      <c r="NOI13" s="0"/>
      <c r="NOJ13" s="0"/>
      <c r="NOK13" s="0"/>
      <c r="NOL13" s="0"/>
      <c r="NOM13" s="0"/>
      <c r="NON13" s="0"/>
      <c r="NOO13" s="0"/>
      <c r="NOP13" s="0"/>
      <c r="NOQ13" s="0"/>
      <c r="NOR13" s="0"/>
      <c r="NOS13" s="0"/>
      <c r="NOT13" s="0"/>
      <c r="NOU13" s="0"/>
      <c r="NOV13" s="0"/>
      <c r="NOW13" s="0"/>
      <c r="NOX13" s="0"/>
      <c r="NOY13" s="0"/>
      <c r="NOZ13" s="0"/>
      <c r="NPA13" s="0"/>
      <c r="NPB13" s="0"/>
      <c r="NPC13" s="0"/>
      <c r="NPD13" s="0"/>
      <c r="NPE13" s="0"/>
      <c r="NPF13" s="0"/>
      <c r="NPG13" s="0"/>
      <c r="NPH13" s="0"/>
      <c r="NPI13" s="0"/>
      <c r="NPJ13" s="0"/>
      <c r="NPK13" s="0"/>
      <c r="NPL13" s="0"/>
      <c r="NPM13" s="0"/>
      <c r="NPN13" s="0"/>
      <c r="NPO13" s="0"/>
      <c r="NPP13" s="0"/>
      <c r="NPQ13" s="0"/>
      <c r="NPR13" s="0"/>
      <c r="NPS13" s="0"/>
      <c r="NPT13" s="0"/>
      <c r="NPU13" s="0"/>
      <c r="NPV13" s="0"/>
      <c r="NPW13" s="0"/>
      <c r="NPX13" s="0"/>
      <c r="NPY13" s="0"/>
      <c r="NPZ13" s="0"/>
      <c r="NQA13" s="0"/>
      <c r="NQB13" s="0"/>
      <c r="NQC13" s="0"/>
      <c r="NQD13" s="0"/>
      <c r="NQE13" s="0"/>
      <c r="NQF13" s="0"/>
      <c r="NQG13" s="0"/>
      <c r="NQH13" s="0"/>
      <c r="NQI13" s="0"/>
      <c r="NQJ13" s="0"/>
      <c r="NQK13" s="0"/>
      <c r="NQL13" s="0"/>
      <c r="NQM13" s="0"/>
      <c r="NQN13" s="0"/>
      <c r="NQO13" s="0"/>
      <c r="NQP13" s="0"/>
      <c r="NQQ13" s="0"/>
      <c r="NQR13" s="0"/>
      <c r="NQS13" s="0"/>
      <c r="NQT13" s="0"/>
      <c r="NQU13" s="0"/>
      <c r="NQV13" s="0"/>
      <c r="NQW13" s="0"/>
      <c r="NQX13" s="0"/>
      <c r="NQY13" s="0"/>
      <c r="NQZ13" s="0"/>
      <c r="NRA13" s="0"/>
      <c r="NRB13" s="0"/>
      <c r="NRC13" s="0"/>
      <c r="NRD13" s="0"/>
      <c r="NRE13" s="0"/>
      <c r="NRF13" s="0"/>
      <c r="NRG13" s="0"/>
      <c r="NRH13" s="0"/>
      <c r="NRI13" s="0"/>
      <c r="NRJ13" s="0"/>
      <c r="NRK13" s="0"/>
      <c r="NRL13" s="0"/>
      <c r="NRM13" s="0"/>
      <c r="NRN13" s="0"/>
      <c r="NRO13" s="0"/>
      <c r="NRP13" s="0"/>
      <c r="NRQ13" s="0"/>
      <c r="NRR13" s="0"/>
      <c r="NRS13" s="0"/>
      <c r="NRT13" s="0"/>
      <c r="NRU13" s="0"/>
      <c r="NRV13" s="0"/>
      <c r="NRW13" s="0"/>
      <c r="NRX13" s="0"/>
      <c r="NRY13" s="0"/>
      <c r="NRZ13" s="0"/>
      <c r="NSA13" s="0"/>
      <c r="NSB13" s="0"/>
      <c r="NSC13" s="0"/>
      <c r="NSD13" s="0"/>
      <c r="NSE13" s="0"/>
      <c r="NSF13" s="0"/>
      <c r="NSG13" s="0"/>
      <c r="NSH13" s="0"/>
      <c r="NSI13" s="0"/>
      <c r="NSJ13" s="0"/>
      <c r="NSK13" s="0"/>
      <c r="NSL13" s="0"/>
      <c r="NSM13" s="0"/>
      <c r="NSN13" s="0"/>
      <c r="NSO13" s="0"/>
      <c r="NSP13" s="0"/>
      <c r="NSQ13" s="0"/>
      <c r="NSR13" s="0"/>
      <c r="NSS13" s="0"/>
      <c r="NST13" s="0"/>
      <c r="NSU13" s="0"/>
      <c r="NSV13" s="0"/>
      <c r="NSW13" s="0"/>
      <c r="NSX13" s="0"/>
      <c r="NSY13" s="0"/>
      <c r="NSZ13" s="0"/>
      <c r="NTA13" s="0"/>
      <c r="NTB13" s="0"/>
      <c r="NTC13" s="0"/>
      <c r="NTD13" s="0"/>
      <c r="NTE13" s="0"/>
      <c r="NTF13" s="0"/>
      <c r="NTG13" s="0"/>
      <c r="NTH13" s="0"/>
      <c r="NTI13" s="0"/>
      <c r="NTJ13" s="0"/>
      <c r="NTK13" s="0"/>
      <c r="NTL13" s="0"/>
      <c r="NTM13" s="0"/>
      <c r="NTN13" s="0"/>
      <c r="NTO13" s="0"/>
      <c r="NTP13" s="0"/>
      <c r="NTQ13" s="0"/>
      <c r="NTR13" s="0"/>
      <c r="NTS13" s="0"/>
      <c r="NTT13" s="0"/>
      <c r="NTU13" s="0"/>
      <c r="NTV13" s="0"/>
      <c r="NTW13" s="0"/>
      <c r="NTX13" s="0"/>
      <c r="NTY13" s="0"/>
      <c r="NTZ13" s="0"/>
      <c r="NUA13" s="0"/>
      <c r="NUB13" s="0"/>
      <c r="NUC13" s="0"/>
      <c r="NUD13" s="0"/>
      <c r="NUE13" s="0"/>
      <c r="NUF13" s="0"/>
      <c r="NUG13" s="0"/>
      <c r="NUH13" s="0"/>
      <c r="NUI13" s="0"/>
      <c r="NUJ13" s="0"/>
      <c r="NUK13" s="0"/>
      <c r="NUL13" s="0"/>
      <c r="NUM13" s="0"/>
      <c r="NUN13" s="0"/>
      <c r="NUO13" s="0"/>
      <c r="NUP13" s="0"/>
      <c r="NUQ13" s="0"/>
      <c r="NUR13" s="0"/>
      <c r="NUS13" s="0"/>
      <c r="NUT13" s="0"/>
      <c r="NUU13" s="0"/>
      <c r="NUV13" s="0"/>
      <c r="NUW13" s="0"/>
      <c r="NUX13" s="0"/>
      <c r="NUY13" s="0"/>
      <c r="NUZ13" s="0"/>
      <c r="NVA13" s="0"/>
      <c r="NVB13" s="0"/>
      <c r="NVC13" s="0"/>
      <c r="NVD13" s="0"/>
      <c r="NVE13" s="0"/>
      <c r="NVF13" s="0"/>
      <c r="NVG13" s="0"/>
      <c r="NVH13" s="0"/>
      <c r="NVI13" s="0"/>
      <c r="NVJ13" s="0"/>
      <c r="NVK13" s="0"/>
      <c r="NVL13" s="0"/>
      <c r="NVM13" s="0"/>
      <c r="NVN13" s="0"/>
      <c r="NVO13" s="0"/>
      <c r="NVP13" s="0"/>
      <c r="NVQ13" s="0"/>
      <c r="NVR13" s="0"/>
      <c r="NVS13" s="0"/>
      <c r="NVT13" s="0"/>
      <c r="NVU13" s="0"/>
      <c r="NVV13" s="0"/>
      <c r="NVW13" s="0"/>
      <c r="NVX13" s="0"/>
      <c r="NVY13" s="0"/>
      <c r="NVZ13" s="0"/>
      <c r="NWA13" s="0"/>
      <c r="NWB13" s="0"/>
      <c r="NWC13" s="0"/>
      <c r="NWD13" s="0"/>
      <c r="NWE13" s="0"/>
      <c r="NWF13" s="0"/>
      <c r="NWG13" s="0"/>
      <c r="NWH13" s="0"/>
      <c r="NWI13" s="0"/>
      <c r="NWJ13" s="0"/>
      <c r="NWK13" s="0"/>
      <c r="NWL13" s="0"/>
      <c r="NWM13" s="0"/>
      <c r="NWN13" s="0"/>
      <c r="NWO13" s="0"/>
      <c r="NWP13" s="0"/>
      <c r="NWQ13" s="0"/>
      <c r="NWR13" s="0"/>
      <c r="NWS13" s="0"/>
      <c r="NWT13" s="0"/>
      <c r="NWU13" s="0"/>
      <c r="NWV13" s="0"/>
      <c r="NWW13" s="0"/>
      <c r="NWX13" s="0"/>
      <c r="NWY13" s="0"/>
      <c r="NWZ13" s="0"/>
      <c r="NXA13" s="0"/>
      <c r="NXB13" s="0"/>
      <c r="NXC13" s="0"/>
      <c r="NXD13" s="0"/>
      <c r="NXE13" s="0"/>
      <c r="NXF13" s="0"/>
      <c r="NXG13" s="0"/>
      <c r="NXH13" s="0"/>
      <c r="NXI13" s="0"/>
      <c r="NXJ13" s="0"/>
      <c r="NXK13" s="0"/>
      <c r="NXL13" s="0"/>
      <c r="NXM13" s="0"/>
      <c r="NXN13" s="0"/>
      <c r="NXO13" s="0"/>
      <c r="NXP13" s="0"/>
      <c r="NXQ13" s="0"/>
      <c r="NXR13" s="0"/>
      <c r="NXS13" s="0"/>
      <c r="NXT13" s="0"/>
      <c r="NXU13" s="0"/>
      <c r="NXV13" s="0"/>
      <c r="NXW13" s="0"/>
      <c r="NXX13" s="0"/>
      <c r="NXY13" s="0"/>
      <c r="NXZ13" s="0"/>
      <c r="NYA13" s="0"/>
      <c r="NYB13" s="0"/>
      <c r="NYC13" s="0"/>
      <c r="NYD13" s="0"/>
      <c r="NYE13" s="0"/>
      <c r="NYF13" s="0"/>
      <c r="NYG13" s="0"/>
      <c r="NYH13" s="0"/>
      <c r="NYI13" s="0"/>
      <c r="NYJ13" s="0"/>
      <c r="NYK13" s="0"/>
      <c r="NYL13" s="0"/>
      <c r="NYM13" s="0"/>
      <c r="NYN13" s="0"/>
      <c r="NYO13" s="0"/>
      <c r="NYP13" s="0"/>
      <c r="NYQ13" s="0"/>
      <c r="NYR13" s="0"/>
      <c r="NYS13" s="0"/>
      <c r="NYT13" s="0"/>
      <c r="NYU13" s="0"/>
      <c r="NYV13" s="0"/>
      <c r="NYW13" s="0"/>
      <c r="NYX13" s="0"/>
      <c r="NYY13" s="0"/>
      <c r="NYZ13" s="0"/>
      <c r="NZA13" s="0"/>
      <c r="NZB13" s="0"/>
      <c r="NZC13" s="0"/>
      <c r="NZD13" s="0"/>
      <c r="NZE13" s="0"/>
      <c r="NZF13" s="0"/>
      <c r="NZG13" s="0"/>
      <c r="NZH13" s="0"/>
      <c r="NZI13" s="0"/>
      <c r="NZJ13" s="0"/>
      <c r="NZK13" s="0"/>
      <c r="NZL13" s="0"/>
      <c r="NZM13" s="0"/>
      <c r="NZN13" s="0"/>
      <c r="NZO13" s="0"/>
      <c r="NZP13" s="0"/>
      <c r="NZQ13" s="0"/>
      <c r="NZR13" s="0"/>
      <c r="NZS13" s="0"/>
      <c r="NZT13" s="0"/>
      <c r="NZU13" s="0"/>
      <c r="NZV13" s="0"/>
      <c r="NZW13" s="0"/>
      <c r="NZX13" s="0"/>
      <c r="NZY13" s="0"/>
      <c r="NZZ13" s="0"/>
      <c r="OAA13" s="0"/>
      <c r="OAB13" s="0"/>
      <c r="OAC13" s="0"/>
      <c r="OAD13" s="0"/>
      <c r="OAE13" s="0"/>
      <c r="OAF13" s="0"/>
      <c r="OAG13" s="0"/>
      <c r="OAH13" s="0"/>
      <c r="OAI13" s="0"/>
      <c r="OAJ13" s="0"/>
      <c r="OAK13" s="0"/>
      <c r="OAL13" s="0"/>
      <c r="OAM13" s="0"/>
      <c r="OAN13" s="0"/>
      <c r="OAO13" s="0"/>
      <c r="OAP13" s="0"/>
      <c r="OAQ13" s="0"/>
      <c r="OAR13" s="0"/>
      <c r="OAS13" s="0"/>
      <c r="OAT13" s="0"/>
      <c r="OAU13" s="0"/>
      <c r="OAV13" s="0"/>
      <c r="OAW13" s="0"/>
      <c r="OAX13" s="0"/>
      <c r="OAY13" s="0"/>
      <c r="OAZ13" s="0"/>
      <c r="OBA13" s="0"/>
      <c r="OBB13" s="0"/>
      <c r="OBC13" s="0"/>
      <c r="OBD13" s="0"/>
      <c r="OBE13" s="0"/>
      <c r="OBF13" s="0"/>
      <c r="OBG13" s="0"/>
      <c r="OBH13" s="0"/>
      <c r="OBI13" s="0"/>
      <c r="OBJ13" s="0"/>
      <c r="OBK13" s="0"/>
      <c r="OBL13" s="0"/>
      <c r="OBM13" s="0"/>
      <c r="OBN13" s="0"/>
      <c r="OBO13" s="0"/>
      <c r="OBP13" s="0"/>
      <c r="OBQ13" s="0"/>
      <c r="OBR13" s="0"/>
      <c r="OBS13" s="0"/>
      <c r="OBT13" s="0"/>
      <c r="OBU13" s="0"/>
      <c r="OBV13" s="0"/>
      <c r="OBW13" s="0"/>
      <c r="OBX13" s="0"/>
      <c r="OBY13" s="0"/>
      <c r="OBZ13" s="0"/>
      <c r="OCA13" s="0"/>
      <c r="OCB13" s="0"/>
      <c r="OCC13" s="0"/>
      <c r="OCD13" s="0"/>
      <c r="OCE13" s="0"/>
      <c r="OCF13" s="0"/>
      <c r="OCG13" s="0"/>
      <c r="OCH13" s="0"/>
      <c r="OCI13" s="0"/>
      <c r="OCJ13" s="0"/>
      <c r="OCK13" s="0"/>
      <c r="OCL13" s="0"/>
      <c r="OCM13" s="0"/>
      <c r="OCN13" s="0"/>
      <c r="OCO13" s="0"/>
      <c r="OCP13" s="0"/>
      <c r="OCQ13" s="0"/>
      <c r="OCR13" s="0"/>
      <c r="OCS13" s="0"/>
      <c r="OCT13" s="0"/>
      <c r="OCU13" s="0"/>
      <c r="OCV13" s="0"/>
      <c r="OCW13" s="0"/>
      <c r="OCX13" s="0"/>
      <c r="OCY13" s="0"/>
      <c r="OCZ13" s="0"/>
      <c r="ODA13" s="0"/>
      <c r="ODB13" s="0"/>
      <c r="ODC13" s="0"/>
      <c r="ODD13" s="0"/>
      <c r="ODE13" s="0"/>
      <c r="ODF13" s="0"/>
      <c r="ODG13" s="0"/>
      <c r="ODH13" s="0"/>
      <c r="ODI13" s="0"/>
      <c r="ODJ13" s="0"/>
      <c r="ODK13" s="0"/>
      <c r="ODL13" s="0"/>
      <c r="ODM13" s="0"/>
      <c r="ODN13" s="0"/>
      <c r="ODO13" s="0"/>
      <c r="ODP13" s="0"/>
      <c r="ODQ13" s="0"/>
      <c r="ODR13" s="0"/>
      <c r="ODS13" s="0"/>
      <c r="ODT13" s="0"/>
      <c r="ODU13" s="0"/>
      <c r="ODV13" s="0"/>
      <c r="ODW13" s="0"/>
      <c r="ODX13" s="0"/>
      <c r="ODY13" s="0"/>
      <c r="ODZ13" s="0"/>
      <c r="OEA13" s="0"/>
      <c r="OEB13" s="0"/>
      <c r="OEC13" s="0"/>
      <c r="OED13" s="0"/>
      <c r="OEE13" s="0"/>
      <c r="OEF13" s="0"/>
      <c r="OEG13" s="0"/>
      <c r="OEH13" s="0"/>
      <c r="OEI13" s="0"/>
      <c r="OEJ13" s="0"/>
      <c r="OEK13" s="0"/>
      <c r="OEL13" s="0"/>
      <c r="OEM13" s="0"/>
      <c r="OEN13" s="0"/>
      <c r="OEO13" s="0"/>
      <c r="OEP13" s="0"/>
      <c r="OEQ13" s="0"/>
      <c r="OER13" s="0"/>
      <c r="OES13" s="0"/>
      <c r="OET13" s="0"/>
      <c r="OEU13" s="0"/>
      <c r="OEV13" s="0"/>
      <c r="OEW13" s="0"/>
      <c r="OEX13" s="0"/>
      <c r="OEY13" s="0"/>
      <c r="OEZ13" s="0"/>
      <c r="OFA13" s="0"/>
      <c r="OFB13" s="0"/>
      <c r="OFC13" s="0"/>
      <c r="OFD13" s="0"/>
      <c r="OFE13" s="0"/>
      <c r="OFF13" s="0"/>
      <c r="OFG13" s="0"/>
      <c r="OFH13" s="0"/>
      <c r="OFI13" s="0"/>
      <c r="OFJ13" s="0"/>
      <c r="OFK13" s="0"/>
      <c r="OFL13" s="0"/>
      <c r="OFM13" s="0"/>
      <c r="OFN13" s="0"/>
      <c r="OFO13" s="0"/>
      <c r="OFP13" s="0"/>
      <c r="OFQ13" s="0"/>
      <c r="OFR13" s="0"/>
      <c r="OFS13" s="0"/>
      <c r="OFT13" s="0"/>
      <c r="OFU13" s="0"/>
      <c r="OFV13" s="0"/>
      <c r="OFW13" s="0"/>
      <c r="OFX13" s="0"/>
      <c r="OFY13" s="0"/>
      <c r="OFZ13" s="0"/>
      <c r="OGA13" s="0"/>
      <c r="OGB13" s="0"/>
      <c r="OGC13" s="0"/>
      <c r="OGD13" s="0"/>
      <c r="OGE13" s="0"/>
      <c r="OGF13" s="0"/>
      <c r="OGG13" s="0"/>
      <c r="OGH13" s="0"/>
      <c r="OGI13" s="0"/>
      <c r="OGJ13" s="0"/>
      <c r="OGK13" s="0"/>
      <c r="OGL13" s="0"/>
      <c r="OGM13" s="0"/>
      <c r="OGN13" s="0"/>
      <c r="OGO13" s="0"/>
      <c r="OGP13" s="0"/>
      <c r="OGQ13" s="0"/>
      <c r="OGR13" s="0"/>
      <c r="OGS13" s="0"/>
      <c r="OGT13" s="0"/>
      <c r="OGU13" s="0"/>
      <c r="OGV13" s="0"/>
      <c r="OGW13" s="0"/>
      <c r="OGX13" s="0"/>
      <c r="OGY13" s="0"/>
      <c r="OGZ13" s="0"/>
      <c r="OHA13" s="0"/>
      <c r="OHB13" s="0"/>
      <c r="OHC13" s="0"/>
      <c r="OHD13" s="0"/>
      <c r="OHE13" s="0"/>
      <c r="OHF13" s="0"/>
      <c r="OHG13" s="0"/>
      <c r="OHH13" s="0"/>
      <c r="OHI13" s="0"/>
      <c r="OHJ13" s="0"/>
      <c r="OHK13" s="0"/>
      <c r="OHL13" s="0"/>
      <c r="OHM13" s="0"/>
      <c r="OHN13" s="0"/>
      <c r="OHO13" s="0"/>
      <c r="OHP13" s="0"/>
      <c r="OHQ13" s="0"/>
      <c r="OHR13" s="0"/>
      <c r="OHS13" s="0"/>
      <c r="OHT13" s="0"/>
      <c r="OHU13" s="0"/>
      <c r="OHV13" s="0"/>
      <c r="OHW13" s="0"/>
      <c r="OHX13" s="0"/>
      <c r="OHY13" s="0"/>
      <c r="OHZ13" s="0"/>
      <c r="OIA13" s="0"/>
      <c r="OIB13" s="0"/>
      <c r="OIC13" s="0"/>
      <c r="OID13" s="0"/>
      <c r="OIE13" s="0"/>
      <c r="OIF13" s="0"/>
      <c r="OIG13" s="0"/>
      <c r="OIH13" s="0"/>
      <c r="OII13" s="0"/>
      <c r="OIJ13" s="0"/>
      <c r="OIK13" s="0"/>
      <c r="OIL13" s="0"/>
      <c r="OIM13" s="0"/>
      <c r="OIN13" s="0"/>
      <c r="OIO13" s="0"/>
      <c r="OIP13" s="0"/>
      <c r="OIQ13" s="0"/>
      <c r="OIR13" s="0"/>
      <c r="OIS13" s="0"/>
      <c r="OIT13" s="0"/>
      <c r="OIU13" s="0"/>
      <c r="OIV13" s="0"/>
      <c r="OIW13" s="0"/>
      <c r="OIX13" s="0"/>
      <c r="OIY13" s="0"/>
      <c r="OIZ13" s="0"/>
      <c r="OJA13" s="0"/>
      <c r="OJB13" s="0"/>
      <c r="OJC13" s="0"/>
      <c r="OJD13" s="0"/>
      <c r="OJE13" s="0"/>
      <c r="OJF13" s="0"/>
      <c r="OJG13" s="0"/>
      <c r="OJH13" s="0"/>
      <c r="OJI13" s="0"/>
      <c r="OJJ13" s="0"/>
      <c r="OJK13" s="0"/>
      <c r="OJL13" s="0"/>
      <c r="OJM13" s="0"/>
      <c r="OJN13" s="0"/>
      <c r="OJO13" s="0"/>
      <c r="OJP13" s="0"/>
      <c r="OJQ13" s="0"/>
      <c r="OJR13" s="0"/>
      <c r="OJS13" s="0"/>
      <c r="OJT13" s="0"/>
      <c r="OJU13" s="0"/>
      <c r="OJV13" s="0"/>
      <c r="OJW13" s="0"/>
      <c r="OJX13" s="0"/>
      <c r="OJY13" s="0"/>
      <c r="OJZ13" s="0"/>
      <c r="OKA13" s="0"/>
      <c r="OKB13" s="0"/>
      <c r="OKC13" s="0"/>
      <c r="OKD13" s="0"/>
      <c r="OKE13" s="0"/>
      <c r="OKF13" s="0"/>
      <c r="OKG13" s="0"/>
      <c r="OKH13" s="0"/>
      <c r="OKI13" s="0"/>
      <c r="OKJ13" s="0"/>
      <c r="OKK13" s="0"/>
      <c r="OKL13" s="0"/>
      <c r="OKM13" s="0"/>
      <c r="OKN13" s="0"/>
      <c r="OKO13" s="0"/>
      <c r="OKP13" s="0"/>
      <c r="OKQ13" s="0"/>
      <c r="OKR13" s="0"/>
      <c r="OKS13" s="0"/>
      <c r="OKT13" s="0"/>
      <c r="OKU13" s="0"/>
      <c r="OKV13" s="0"/>
      <c r="OKW13" s="0"/>
      <c r="OKX13" s="0"/>
      <c r="OKY13" s="0"/>
      <c r="OKZ13" s="0"/>
      <c r="OLA13" s="0"/>
      <c r="OLB13" s="0"/>
      <c r="OLC13" s="0"/>
      <c r="OLD13" s="0"/>
      <c r="OLE13" s="0"/>
      <c r="OLF13" s="0"/>
      <c r="OLG13" s="0"/>
      <c r="OLH13" s="0"/>
      <c r="OLI13" s="0"/>
      <c r="OLJ13" s="0"/>
      <c r="OLK13" s="0"/>
      <c r="OLL13" s="0"/>
      <c r="OLM13" s="0"/>
      <c r="OLN13" s="0"/>
      <c r="OLO13" s="0"/>
      <c r="OLP13" s="0"/>
      <c r="OLQ13" s="0"/>
      <c r="OLR13" s="0"/>
      <c r="OLS13" s="0"/>
      <c r="OLT13" s="0"/>
      <c r="OLU13" s="0"/>
      <c r="OLV13" s="0"/>
      <c r="OLW13" s="0"/>
      <c r="OLX13" s="0"/>
      <c r="OLY13" s="0"/>
      <c r="OLZ13" s="0"/>
      <c r="OMA13" s="0"/>
      <c r="OMB13" s="0"/>
      <c r="OMC13" s="0"/>
      <c r="OMD13" s="0"/>
      <c r="OME13" s="0"/>
      <c r="OMF13" s="0"/>
      <c r="OMG13" s="0"/>
      <c r="OMH13" s="0"/>
      <c r="OMI13" s="0"/>
      <c r="OMJ13" s="0"/>
      <c r="OMK13" s="0"/>
      <c r="OML13" s="0"/>
      <c r="OMM13" s="0"/>
      <c r="OMN13" s="0"/>
      <c r="OMO13" s="0"/>
      <c r="OMP13" s="0"/>
      <c r="OMQ13" s="0"/>
      <c r="OMR13" s="0"/>
      <c r="OMS13" s="0"/>
      <c r="OMT13" s="0"/>
      <c r="OMU13" s="0"/>
      <c r="OMV13" s="0"/>
      <c r="OMW13" s="0"/>
      <c r="OMX13" s="0"/>
      <c r="OMY13" s="0"/>
      <c r="OMZ13" s="0"/>
      <c r="ONA13" s="0"/>
      <c r="ONB13" s="0"/>
      <c r="ONC13" s="0"/>
      <c r="OND13" s="0"/>
      <c r="ONE13" s="0"/>
      <c r="ONF13" s="0"/>
      <c r="ONG13" s="0"/>
      <c r="ONH13" s="0"/>
      <c r="ONI13" s="0"/>
      <c r="ONJ13" s="0"/>
      <c r="ONK13" s="0"/>
      <c r="ONL13" s="0"/>
      <c r="ONM13" s="0"/>
      <c r="ONN13" s="0"/>
      <c r="ONO13" s="0"/>
      <c r="ONP13" s="0"/>
      <c r="ONQ13" s="0"/>
      <c r="ONR13" s="0"/>
      <c r="ONS13" s="0"/>
      <c r="ONT13" s="0"/>
      <c r="ONU13" s="0"/>
      <c r="ONV13" s="0"/>
      <c r="ONW13" s="0"/>
      <c r="ONX13" s="0"/>
      <c r="ONY13" s="0"/>
      <c r="ONZ13" s="0"/>
      <c r="OOA13" s="0"/>
      <c r="OOB13" s="0"/>
      <c r="OOC13" s="0"/>
      <c r="OOD13" s="0"/>
      <c r="OOE13" s="0"/>
      <c r="OOF13" s="0"/>
      <c r="OOG13" s="0"/>
      <c r="OOH13" s="0"/>
      <c r="OOI13" s="0"/>
      <c r="OOJ13" s="0"/>
      <c r="OOK13" s="0"/>
      <c r="OOL13" s="0"/>
      <c r="OOM13" s="0"/>
      <c r="OON13" s="0"/>
      <c r="OOO13" s="0"/>
      <c r="OOP13" s="0"/>
      <c r="OOQ13" s="0"/>
      <c r="OOR13" s="0"/>
      <c r="OOS13" s="0"/>
      <c r="OOT13" s="0"/>
      <c r="OOU13" s="0"/>
      <c r="OOV13" s="0"/>
      <c r="OOW13" s="0"/>
      <c r="OOX13" s="0"/>
      <c r="OOY13" s="0"/>
      <c r="OOZ13" s="0"/>
      <c r="OPA13" s="0"/>
      <c r="OPB13" s="0"/>
      <c r="OPC13" s="0"/>
      <c r="OPD13" s="0"/>
      <c r="OPE13" s="0"/>
      <c r="OPF13" s="0"/>
      <c r="OPG13" s="0"/>
      <c r="OPH13" s="0"/>
      <c r="OPI13" s="0"/>
      <c r="OPJ13" s="0"/>
      <c r="OPK13" s="0"/>
      <c r="OPL13" s="0"/>
      <c r="OPM13" s="0"/>
      <c r="OPN13" s="0"/>
      <c r="OPO13" s="0"/>
      <c r="OPP13" s="0"/>
      <c r="OPQ13" s="0"/>
      <c r="OPR13" s="0"/>
      <c r="OPS13" s="0"/>
      <c r="OPT13" s="0"/>
      <c r="OPU13" s="0"/>
      <c r="OPV13" s="0"/>
      <c r="OPW13" s="0"/>
      <c r="OPX13" s="0"/>
      <c r="OPY13" s="0"/>
      <c r="OPZ13" s="0"/>
      <c r="OQA13" s="0"/>
      <c r="OQB13" s="0"/>
      <c r="OQC13" s="0"/>
      <c r="OQD13" s="0"/>
      <c r="OQE13" s="0"/>
      <c r="OQF13" s="0"/>
      <c r="OQG13" s="0"/>
      <c r="OQH13" s="0"/>
      <c r="OQI13" s="0"/>
      <c r="OQJ13" s="0"/>
      <c r="OQK13" s="0"/>
      <c r="OQL13" s="0"/>
      <c r="OQM13" s="0"/>
      <c r="OQN13" s="0"/>
      <c r="OQO13" s="0"/>
      <c r="OQP13" s="0"/>
      <c r="OQQ13" s="0"/>
      <c r="OQR13" s="0"/>
      <c r="OQS13" s="0"/>
      <c r="OQT13" s="0"/>
      <c r="OQU13" s="0"/>
      <c r="OQV13" s="0"/>
      <c r="OQW13" s="0"/>
      <c r="OQX13" s="0"/>
      <c r="OQY13" s="0"/>
      <c r="OQZ13" s="0"/>
      <c r="ORA13" s="0"/>
      <c r="ORB13" s="0"/>
      <c r="ORC13" s="0"/>
      <c r="ORD13" s="0"/>
      <c r="ORE13" s="0"/>
      <c r="ORF13" s="0"/>
      <c r="ORG13" s="0"/>
      <c r="ORH13" s="0"/>
      <c r="ORI13" s="0"/>
      <c r="ORJ13" s="0"/>
      <c r="ORK13" s="0"/>
      <c r="ORL13" s="0"/>
      <c r="ORM13" s="0"/>
      <c r="ORN13" s="0"/>
      <c r="ORO13" s="0"/>
      <c r="ORP13" s="0"/>
      <c r="ORQ13" s="0"/>
      <c r="ORR13" s="0"/>
      <c r="ORS13" s="0"/>
      <c r="ORT13" s="0"/>
      <c r="ORU13" s="0"/>
      <c r="ORV13" s="0"/>
      <c r="ORW13" s="0"/>
      <c r="ORX13" s="0"/>
      <c r="ORY13" s="0"/>
      <c r="ORZ13" s="0"/>
      <c r="OSA13" s="0"/>
      <c r="OSB13" s="0"/>
      <c r="OSC13" s="0"/>
      <c r="OSD13" s="0"/>
      <c r="OSE13" s="0"/>
      <c r="OSF13" s="0"/>
      <c r="OSG13" s="0"/>
      <c r="OSH13" s="0"/>
      <c r="OSI13" s="0"/>
      <c r="OSJ13" s="0"/>
      <c r="OSK13" s="0"/>
      <c r="OSL13" s="0"/>
      <c r="OSM13" s="0"/>
      <c r="OSN13" s="0"/>
      <c r="OSO13" s="0"/>
      <c r="OSP13" s="0"/>
      <c r="OSQ13" s="0"/>
      <c r="OSR13" s="0"/>
      <c r="OSS13" s="0"/>
      <c r="OST13" s="0"/>
      <c r="OSU13" s="0"/>
      <c r="OSV13" s="0"/>
      <c r="OSW13" s="0"/>
      <c r="OSX13" s="0"/>
      <c r="OSY13" s="0"/>
      <c r="OSZ13" s="0"/>
      <c r="OTA13" s="0"/>
      <c r="OTB13" s="0"/>
      <c r="OTC13" s="0"/>
      <c r="OTD13" s="0"/>
      <c r="OTE13" s="0"/>
      <c r="OTF13" s="0"/>
      <c r="OTG13" s="0"/>
      <c r="OTH13" s="0"/>
      <c r="OTI13" s="0"/>
      <c r="OTJ13" s="0"/>
      <c r="OTK13" s="0"/>
      <c r="OTL13" s="0"/>
      <c r="OTM13" s="0"/>
      <c r="OTN13" s="0"/>
      <c r="OTO13" s="0"/>
      <c r="OTP13" s="0"/>
      <c r="OTQ13" s="0"/>
      <c r="OTR13" s="0"/>
      <c r="OTS13" s="0"/>
      <c r="OTT13" s="0"/>
      <c r="OTU13" s="0"/>
      <c r="OTV13" s="0"/>
      <c r="OTW13" s="0"/>
      <c r="OTX13" s="0"/>
      <c r="OTY13" s="0"/>
      <c r="OTZ13" s="0"/>
      <c r="OUA13" s="0"/>
      <c r="OUB13" s="0"/>
      <c r="OUC13" s="0"/>
      <c r="OUD13" s="0"/>
      <c r="OUE13" s="0"/>
      <c r="OUF13" s="0"/>
      <c r="OUG13" s="0"/>
      <c r="OUH13" s="0"/>
      <c r="OUI13" s="0"/>
      <c r="OUJ13" s="0"/>
      <c r="OUK13" s="0"/>
      <c r="OUL13" s="0"/>
      <c r="OUM13" s="0"/>
      <c r="OUN13" s="0"/>
      <c r="OUO13" s="0"/>
      <c r="OUP13" s="0"/>
      <c r="OUQ13" s="0"/>
      <c r="OUR13" s="0"/>
      <c r="OUS13" s="0"/>
      <c r="OUT13" s="0"/>
      <c r="OUU13" s="0"/>
      <c r="OUV13" s="0"/>
      <c r="OUW13" s="0"/>
      <c r="OUX13" s="0"/>
      <c r="OUY13" s="0"/>
      <c r="OUZ13" s="0"/>
      <c r="OVA13" s="0"/>
      <c r="OVB13" s="0"/>
      <c r="OVC13" s="0"/>
      <c r="OVD13" s="0"/>
      <c r="OVE13" s="0"/>
      <c r="OVF13" s="0"/>
      <c r="OVG13" s="0"/>
      <c r="OVH13" s="0"/>
      <c r="OVI13" s="0"/>
      <c r="OVJ13" s="0"/>
      <c r="OVK13" s="0"/>
      <c r="OVL13" s="0"/>
      <c r="OVM13" s="0"/>
      <c r="OVN13" s="0"/>
      <c r="OVO13" s="0"/>
      <c r="OVP13" s="0"/>
      <c r="OVQ13" s="0"/>
      <c r="OVR13" s="0"/>
      <c r="OVS13" s="0"/>
      <c r="OVT13" s="0"/>
      <c r="OVU13" s="0"/>
      <c r="OVV13" s="0"/>
      <c r="OVW13" s="0"/>
      <c r="OVX13" s="0"/>
      <c r="OVY13" s="0"/>
      <c r="OVZ13" s="0"/>
      <c r="OWA13" s="0"/>
      <c r="OWB13" s="0"/>
      <c r="OWC13" s="0"/>
      <c r="OWD13" s="0"/>
      <c r="OWE13" s="0"/>
      <c r="OWF13" s="0"/>
      <c r="OWG13" s="0"/>
      <c r="OWH13" s="0"/>
      <c r="OWI13" s="0"/>
      <c r="OWJ13" s="0"/>
      <c r="OWK13" s="0"/>
      <c r="OWL13" s="0"/>
      <c r="OWM13" s="0"/>
      <c r="OWN13" s="0"/>
      <c r="OWO13" s="0"/>
      <c r="OWP13" s="0"/>
      <c r="OWQ13" s="0"/>
      <c r="OWR13" s="0"/>
      <c r="OWS13" s="0"/>
      <c r="OWT13" s="0"/>
      <c r="OWU13" s="0"/>
      <c r="OWV13" s="0"/>
      <c r="OWW13" s="0"/>
      <c r="OWX13" s="0"/>
      <c r="OWY13" s="0"/>
      <c r="OWZ13" s="0"/>
      <c r="OXA13" s="0"/>
      <c r="OXB13" s="0"/>
      <c r="OXC13" s="0"/>
      <c r="OXD13" s="0"/>
      <c r="OXE13" s="0"/>
      <c r="OXF13" s="0"/>
      <c r="OXG13" s="0"/>
      <c r="OXH13" s="0"/>
      <c r="OXI13" s="0"/>
      <c r="OXJ13" s="0"/>
      <c r="OXK13" s="0"/>
      <c r="OXL13" s="0"/>
      <c r="OXM13" s="0"/>
      <c r="OXN13" s="0"/>
      <c r="OXO13" s="0"/>
      <c r="OXP13" s="0"/>
      <c r="OXQ13" s="0"/>
      <c r="OXR13" s="0"/>
      <c r="OXS13" s="0"/>
      <c r="OXT13" s="0"/>
      <c r="OXU13" s="0"/>
      <c r="OXV13" s="0"/>
      <c r="OXW13" s="0"/>
      <c r="OXX13" s="0"/>
      <c r="OXY13" s="0"/>
      <c r="OXZ13" s="0"/>
      <c r="OYA13" s="0"/>
      <c r="OYB13" s="0"/>
      <c r="OYC13" s="0"/>
      <c r="OYD13" s="0"/>
      <c r="OYE13" s="0"/>
      <c r="OYF13" s="0"/>
      <c r="OYG13" s="0"/>
      <c r="OYH13" s="0"/>
      <c r="OYI13" s="0"/>
      <c r="OYJ13" s="0"/>
      <c r="OYK13" s="0"/>
      <c r="OYL13" s="0"/>
      <c r="OYM13" s="0"/>
      <c r="OYN13" s="0"/>
      <c r="OYO13" s="0"/>
      <c r="OYP13" s="0"/>
      <c r="OYQ13" s="0"/>
      <c r="OYR13" s="0"/>
      <c r="OYS13" s="0"/>
      <c r="OYT13" s="0"/>
      <c r="OYU13" s="0"/>
      <c r="OYV13" s="0"/>
      <c r="OYW13" s="0"/>
      <c r="OYX13" s="0"/>
      <c r="OYY13" s="0"/>
      <c r="OYZ13" s="0"/>
      <c r="OZA13" s="0"/>
      <c r="OZB13" s="0"/>
      <c r="OZC13" s="0"/>
      <c r="OZD13" s="0"/>
      <c r="OZE13" s="0"/>
      <c r="OZF13" s="0"/>
      <c r="OZG13" s="0"/>
      <c r="OZH13" s="0"/>
      <c r="OZI13" s="0"/>
      <c r="OZJ13" s="0"/>
      <c r="OZK13" s="0"/>
      <c r="OZL13" s="0"/>
      <c r="OZM13" s="0"/>
      <c r="OZN13" s="0"/>
      <c r="OZO13" s="0"/>
      <c r="OZP13" s="0"/>
      <c r="OZQ13" s="0"/>
      <c r="OZR13" s="0"/>
      <c r="OZS13" s="0"/>
      <c r="OZT13" s="0"/>
      <c r="OZU13" s="0"/>
      <c r="OZV13" s="0"/>
      <c r="OZW13" s="0"/>
      <c r="OZX13" s="0"/>
      <c r="OZY13" s="0"/>
      <c r="OZZ13" s="0"/>
      <c r="PAA13" s="0"/>
      <c r="PAB13" s="0"/>
      <c r="PAC13" s="0"/>
      <c r="PAD13" s="0"/>
      <c r="PAE13" s="0"/>
      <c r="PAF13" s="0"/>
      <c r="PAG13" s="0"/>
      <c r="PAH13" s="0"/>
      <c r="PAI13" s="0"/>
      <c r="PAJ13" s="0"/>
      <c r="PAK13" s="0"/>
      <c r="PAL13" s="0"/>
      <c r="PAM13" s="0"/>
      <c r="PAN13" s="0"/>
      <c r="PAO13" s="0"/>
      <c r="PAP13" s="0"/>
      <c r="PAQ13" s="0"/>
      <c r="PAR13" s="0"/>
      <c r="PAS13" s="0"/>
      <c r="PAT13" s="0"/>
      <c r="PAU13" s="0"/>
      <c r="PAV13" s="0"/>
      <c r="PAW13" s="0"/>
      <c r="PAX13" s="0"/>
      <c r="PAY13" s="0"/>
      <c r="PAZ13" s="0"/>
      <c r="PBA13" s="0"/>
      <c r="PBB13" s="0"/>
      <c r="PBC13" s="0"/>
      <c r="PBD13" s="0"/>
      <c r="PBE13" s="0"/>
      <c r="PBF13" s="0"/>
      <c r="PBG13" s="0"/>
      <c r="PBH13" s="0"/>
      <c r="PBI13" s="0"/>
      <c r="PBJ13" s="0"/>
      <c r="PBK13" s="0"/>
      <c r="PBL13" s="0"/>
      <c r="PBM13" s="0"/>
      <c r="PBN13" s="0"/>
      <c r="PBO13" s="0"/>
      <c r="PBP13" s="0"/>
      <c r="PBQ13" s="0"/>
      <c r="PBR13" s="0"/>
      <c r="PBS13" s="0"/>
      <c r="PBT13" s="0"/>
      <c r="PBU13" s="0"/>
      <c r="PBV13" s="0"/>
      <c r="PBW13" s="0"/>
      <c r="PBX13" s="0"/>
      <c r="PBY13" s="0"/>
      <c r="PBZ13" s="0"/>
      <c r="PCA13" s="0"/>
      <c r="PCB13" s="0"/>
      <c r="PCC13" s="0"/>
      <c r="PCD13" s="0"/>
      <c r="PCE13" s="0"/>
      <c r="PCF13" s="0"/>
      <c r="PCG13" s="0"/>
      <c r="PCH13" s="0"/>
      <c r="PCI13" s="0"/>
      <c r="PCJ13" s="0"/>
      <c r="PCK13" s="0"/>
      <c r="PCL13" s="0"/>
      <c r="PCM13" s="0"/>
      <c r="PCN13" s="0"/>
      <c r="PCO13" s="0"/>
      <c r="PCP13" s="0"/>
      <c r="PCQ13" s="0"/>
      <c r="PCR13" s="0"/>
      <c r="PCS13" s="0"/>
      <c r="PCT13" s="0"/>
      <c r="PCU13" s="0"/>
      <c r="PCV13" s="0"/>
      <c r="PCW13" s="0"/>
      <c r="PCX13" s="0"/>
      <c r="PCY13" s="0"/>
      <c r="PCZ13" s="0"/>
      <c r="PDA13" s="0"/>
      <c r="PDB13" s="0"/>
      <c r="PDC13" s="0"/>
      <c r="PDD13" s="0"/>
      <c r="PDE13" s="0"/>
      <c r="PDF13" s="0"/>
      <c r="PDG13" s="0"/>
      <c r="PDH13" s="0"/>
      <c r="PDI13" s="0"/>
      <c r="PDJ13" s="0"/>
      <c r="PDK13" s="0"/>
      <c r="PDL13" s="0"/>
      <c r="PDM13" s="0"/>
      <c r="PDN13" s="0"/>
      <c r="PDO13" s="0"/>
      <c r="PDP13" s="0"/>
      <c r="PDQ13" s="0"/>
      <c r="PDR13" s="0"/>
      <c r="PDS13" s="0"/>
      <c r="PDT13" s="0"/>
      <c r="PDU13" s="0"/>
      <c r="PDV13" s="0"/>
      <c r="PDW13" s="0"/>
      <c r="PDX13" s="0"/>
      <c r="PDY13" s="0"/>
      <c r="PDZ13" s="0"/>
      <c r="PEA13" s="0"/>
      <c r="PEB13" s="0"/>
      <c r="PEC13" s="0"/>
      <c r="PED13" s="0"/>
      <c r="PEE13" s="0"/>
      <c r="PEF13" s="0"/>
      <c r="PEG13" s="0"/>
      <c r="PEH13" s="0"/>
      <c r="PEI13" s="0"/>
      <c r="PEJ13" s="0"/>
      <c r="PEK13" s="0"/>
      <c r="PEL13" s="0"/>
      <c r="PEM13" s="0"/>
      <c r="PEN13" s="0"/>
      <c r="PEO13" s="0"/>
      <c r="PEP13" s="0"/>
      <c r="PEQ13" s="0"/>
      <c r="PER13" s="0"/>
      <c r="PES13" s="0"/>
      <c r="PET13" s="0"/>
      <c r="PEU13" s="0"/>
      <c r="PEV13" s="0"/>
      <c r="PEW13" s="0"/>
      <c r="PEX13" s="0"/>
      <c r="PEY13" s="0"/>
      <c r="PEZ13" s="0"/>
      <c r="PFA13" s="0"/>
      <c r="PFB13" s="0"/>
      <c r="PFC13" s="0"/>
      <c r="PFD13" s="0"/>
      <c r="PFE13" s="0"/>
      <c r="PFF13" s="0"/>
      <c r="PFG13" s="0"/>
      <c r="PFH13" s="0"/>
      <c r="PFI13" s="0"/>
      <c r="PFJ13" s="0"/>
      <c r="PFK13" s="0"/>
      <c r="PFL13" s="0"/>
      <c r="PFM13" s="0"/>
      <c r="PFN13" s="0"/>
      <c r="PFO13" s="0"/>
      <c r="PFP13" s="0"/>
      <c r="PFQ13" s="0"/>
      <c r="PFR13" s="0"/>
      <c r="PFS13" s="0"/>
      <c r="PFT13" s="0"/>
      <c r="PFU13" s="0"/>
      <c r="PFV13" s="0"/>
      <c r="PFW13" s="0"/>
      <c r="PFX13" s="0"/>
      <c r="PFY13" s="0"/>
      <c r="PFZ13" s="0"/>
      <c r="PGA13" s="0"/>
      <c r="PGB13" s="0"/>
      <c r="PGC13" s="0"/>
      <c r="PGD13" s="0"/>
      <c r="PGE13" s="0"/>
      <c r="PGF13" s="0"/>
      <c r="PGG13" s="0"/>
      <c r="PGH13" s="0"/>
      <c r="PGI13" s="0"/>
      <c r="PGJ13" s="0"/>
      <c r="PGK13" s="0"/>
      <c r="PGL13" s="0"/>
      <c r="PGM13" s="0"/>
      <c r="PGN13" s="0"/>
      <c r="PGO13" s="0"/>
      <c r="PGP13" s="0"/>
      <c r="PGQ13" s="0"/>
      <c r="PGR13" s="0"/>
      <c r="PGS13" s="0"/>
      <c r="PGT13" s="0"/>
      <c r="PGU13" s="0"/>
      <c r="PGV13" s="0"/>
      <c r="PGW13" s="0"/>
      <c r="PGX13" s="0"/>
      <c r="PGY13" s="0"/>
      <c r="PGZ13" s="0"/>
      <c r="PHA13" s="0"/>
      <c r="PHB13" s="0"/>
      <c r="PHC13" s="0"/>
      <c r="PHD13" s="0"/>
      <c r="PHE13" s="0"/>
      <c r="PHF13" s="0"/>
      <c r="PHG13" s="0"/>
      <c r="PHH13" s="0"/>
      <c r="PHI13" s="0"/>
      <c r="PHJ13" s="0"/>
      <c r="PHK13" s="0"/>
      <c r="PHL13" s="0"/>
      <c r="PHM13" s="0"/>
      <c r="PHN13" s="0"/>
      <c r="PHO13" s="0"/>
      <c r="PHP13" s="0"/>
      <c r="PHQ13" s="0"/>
      <c r="PHR13" s="0"/>
      <c r="PHS13" s="0"/>
      <c r="PHT13" s="0"/>
      <c r="PHU13" s="0"/>
      <c r="PHV13" s="0"/>
      <c r="PHW13" s="0"/>
      <c r="PHX13" s="0"/>
      <c r="PHY13" s="0"/>
      <c r="PHZ13" s="0"/>
      <c r="PIA13" s="0"/>
      <c r="PIB13" s="0"/>
      <c r="PIC13" s="0"/>
      <c r="PID13" s="0"/>
      <c r="PIE13" s="0"/>
      <c r="PIF13" s="0"/>
      <c r="PIG13" s="0"/>
      <c r="PIH13" s="0"/>
      <c r="PII13" s="0"/>
      <c r="PIJ13" s="0"/>
      <c r="PIK13" s="0"/>
      <c r="PIL13" s="0"/>
      <c r="PIM13" s="0"/>
      <c r="PIN13" s="0"/>
      <c r="PIO13" s="0"/>
      <c r="PIP13" s="0"/>
      <c r="PIQ13" s="0"/>
      <c r="PIR13" s="0"/>
      <c r="PIS13" s="0"/>
      <c r="PIT13" s="0"/>
      <c r="PIU13" s="0"/>
      <c r="PIV13" s="0"/>
      <c r="PIW13" s="0"/>
      <c r="PIX13" s="0"/>
      <c r="PIY13" s="0"/>
      <c r="PIZ13" s="0"/>
      <c r="PJA13" s="0"/>
      <c r="PJB13" s="0"/>
      <c r="PJC13" s="0"/>
      <c r="PJD13" s="0"/>
      <c r="PJE13" s="0"/>
      <c r="PJF13" s="0"/>
      <c r="PJG13" s="0"/>
      <c r="PJH13" s="0"/>
      <c r="PJI13" s="0"/>
      <c r="PJJ13" s="0"/>
      <c r="PJK13" s="0"/>
      <c r="PJL13" s="0"/>
      <c r="PJM13" s="0"/>
      <c r="PJN13" s="0"/>
      <c r="PJO13" s="0"/>
      <c r="PJP13" s="0"/>
      <c r="PJQ13" s="0"/>
      <c r="PJR13" s="0"/>
      <c r="PJS13" s="0"/>
      <c r="PJT13" s="0"/>
      <c r="PJU13" s="0"/>
      <c r="PJV13" s="0"/>
      <c r="PJW13" s="0"/>
      <c r="PJX13" s="0"/>
      <c r="PJY13" s="0"/>
      <c r="PJZ13" s="0"/>
      <c r="PKA13" s="0"/>
      <c r="PKB13" s="0"/>
      <c r="PKC13" s="0"/>
      <c r="PKD13" s="0"/>
      <c r="PKE13" s="0"/>
      <c r="PKF13" s="0"/>
      <c r="PKG13" s="0"/>
      <c r="PKH13" s="0"/>
      <c r="PKI13" s="0"/>
      <c r="PKJ13" s="0"/>
      <c r="PKK13" s="0"/>
      <c r="PKL13" s="0"/>
      <c r="PKM13" s="0"/>
      <c r="PKN13" s="0"/>
      <c r="PKO13" s="0"/>
      <c r="PKP13" s="0"/>
      <c r="PKQ13" s="0"/>
      <c r="PKR13" s="0"/>
      <c r="PKS13" s="0"/>
      <c r="PKT13" s="0"/>
      <c r="PKU13" s="0"/>
      <c r="PKV13" s="0"/>
      <c r="PKW13" s="0"/>
      <c r="PKX13" s="0"/>
      <c r="PKY13" s="0"/>
      <c r="PKZ13" s="0"/>
      <c r="PLA13" s="0"/>
      <c r="PLB13" s="0"/>
      <c r="PLC13" s="0"/>
      <c r="PLD13" s="0"/>
      <c r="PLE13" s="0"/>
      <c r="PLF13" s="0"/>
      <c r="PLG13" s="0"/>
      <c r="PLH13" s="0"/>
      <c r="PLI13" s="0"/>
      <c r="PLJ13" s="0"/>
      <c r="PLK13" s="0"/>
      <c r="PLL13" s="0"/>
      <c r="PLM13" s="0"/>
      <c r="PLN13" s="0"/>
      <c r="PLO13" s="0"/>
      <c r="PLP13" s="0"/>
      <c r="PLQ13" s="0"/>
      <c r="PLR13" s="0"/>
      <c r="PLS13" s="0"/>
      <c r="PLT13" s="0"/>
      <c r="PLU13" s="0"/>
      <c r="PLV13" s="0"/>
      <c r="PLW13" s="0"/>
      <c r="PLX13" s="0"/>
      <c r="PLY13" s="0"/>
      <c r="PLZ13" s="0"/>
      <c r="PMA13" s="0"/>
      <c r="PMB13" s="0"/>
      <c r="PMC13" s="0"/>
      <c r="PMD13" s="0"/>
      <c r="PME13" s="0"/>
      <c r="PMF13" s="0"/>
      <c r="PMG13" s="0"/>
      <c r="PMH13" s="0"/>
      <c r="PMI13" s="0"/>
      <c r="PMJ13" s="0"/>
      <c r="PMK13" s="0"/>
      <c r="PML13" s="0"/>
      <c r="PMM13" s="0"/>
      <c r="PMN13" s="0"/>
      <c r="PMO13" s="0"/>
      <c r="PMP13" s="0"/>
      <c r="PMQ13" s="0"/>
      <c r="PMR13" s="0"/>
      <c r="PMS13" s="0"/>
      <c r="PMT13" s="0"/>
      <c r="PMU13" s="0"/>
      <c r="PMV13" s="0"/>
      <c r="PMW13" s="0"/>
      <c r="PMX13" s="0"/>
      <c r="PMY13" s="0"/>
      <c r="PMZ13" s="0"/>
      <c r="PNA13" s="0"/>
      <c r="PNB13" s="0"/>
      <c r="PNC13" s="0"/>
      <c r="PND13" s="0"/>
      <c r="PNE13" s="0"/>
      <c r="PNF13" s="0"/>
      <c r="PNG13" s="0"/>
      <c r="PNH13" s="0"/>
      <c r="PNI13" s="0"/>
      <c r="PNJ13" s="0"/>
      <c r="PNK13" s="0"/>
      <c r="PNL13" s="0"/>
      <c r="PNM13" s="0"/>
      <c r="PNN13" s="0"/>
      <c r="PNO13" s="0"/>
      <c r="PNP13" s="0"/>
      <c r="PNQ13" s="0"/>
      <c r="PNR13" s="0"/>
      <c r="PNS13" s="0"/>
      <c r="PNT13" s="0"/>
      <c r="PNU13" s="0"/>
      <c r="PNV13" s="0"/>
      <c r="PNW13" s="0"/>
      <c r="PNX13" s="0"/>
      <c r="PNY13" s="0"/>
      <c r="PNZ13" s="0"/>
      <c r="POA13" s="0"/>
      <c r="POB13" s="0"/>
      <c r="POC13" s="0"/>
      <c r="POD13" s="0"/>
      <c r="POE13" s="0"/>
      <c r="POF13" s="0"/>
      <c r="POG13" s="0"/>
      <c r="POH13" s="0"/>
      <c r="POI13" s="0"/>
      <c r="POJ13" s="0"/>
      <c r="POK13" s="0"/>
      <c r="POL13" s="0"/>
      <c r="POM13" s="0"/>
      <c r="PON13" s="0"/>
      <c r="POO13" s="0"/>
      <c r="POP13" s="0"/>
      <c r="POQ13" s="0"/>
      <c r="POR13" s="0"/>
      <c r="POS13" s="0"/>
      <c r="POT13" s="0"/>
      <c r="POU13" s="0"/>
      <c r="POV13" s="0"/>
      <c r="POW13" s="0"/>
      <c r="POX13" s="0"/>
      <c r="POY13" s="0"/>
      <c r="POZ13" s="0"/>
      <c r="PPA13" s="0"/>
      <c r="PPB13" s="0"/>
      <c r="PPC13" s="0"/>
      <c r="PPD13" s="0"/>
      <c r="PPE13" s="0"/>
      <c r="PPF13" s="0"/>
      <c r="PPG13" s="0"/>
      <c r="PPH13" s="0"/>
      <c r="PPI13" s="0"/>
      <c r="PPJ13" s="0"/>
      <c r="PPK13" s="0"/>
      <c r="PPL13" s="0"/>
      <c r="PPM13" s="0"/>
      <c r="PPN13" s="0"/>
      <c r="PPO13" s="0"/>
      <c r="PPP13" s="0"/>
      <c r="PPQ13" s="0"/>
      <c r="PPR13" s="0"/>
      <c r="PPS13" s="0"/>
      <c r="PPT13" s="0"/>
      <c r="PPU13" s="0"/>
      <c r="PPV13" s="0"/>
      <c r="PPW13" s="0"/>
      <c r="PPX13" s="0"/>
      <c r="PPY13" s="0"/>
      <c r="PPZ13" s="0"/>
      <c r="PQA13" s="0"/>
      <c r="PQB13" s="0"/>
      <c r="PQC13" s="0"/>
      <c r="PQD13" s="0"/>
      <c r="PQE13" s="0"/>
      <c r="PQF13" s="0"/>
      <c r="PQG13" s="0"/>
      <c r="PQH13" s="0"/>
      <c r="PQI13" s="0"/>
      <c r="PQJ13" s="0"/>
      <c r="PQK13" s="0"/>
      <c r="PQL13" s="0"/>
      <c r="PQM13" s="0"/>
      <c r="PQN13" s="0"/>
      <c r="PQO13" s="0"/>
      <c r="PQP13" s="0"/>
      <c r="PQQ13" s="0"/>
      <c r="PQR13" s="0"/>
      <c r="PQS13" s="0"/>
      <c r="PQT13" s="0"/>
      <c r="PQU13" s="0"/>
      <c r="PQV13" s="0"/>
      <c r="PQW13" s="0"/>
      <c r="PQX13" s="0"/>
      <c r="PQY13" s="0"/>
      <c r="PQZ13" s="0"/>
      <c r="PRA13" s="0"/>
      <c r="PRB13" s="0"/>
      <c r="PRC13" s="0"/>
      <c r="PRD13" s="0"/>
      <c r="PRE13" s="0"/>
      <c r="PRF13" s="0"/>
      <c r="PRG13" s="0"/>
      <c r="PRH13" s="0"/>
      <c r="PRI13" s="0"/>
      <c r="PRJ13" s="0"/>
      <c r="PRK13" s="0"/>
      <c r="PRL13" s="0"/>
      <c r="PRM13" s="0"/>
      <c r="PRN13" s="0"/>
      <c r="PRO13" s="0"/>
      <c r="PRP13" s="0"/>
      <c r="PRQ13" s="0"/>
      <c r="PRR13" s="0"/>
      <c r="PRS13" s="0"/>
      <c r="PRT13" s="0"/>
      <c r="PRU13" s="0"/>
      <c r="PRV13" s="0"/>
      <c r="PRW13" s="0"/>
      <c r="PRX13" s="0"/>
      <c r="PRY13" s="0"/>
      <c r="PRZ13" s="0"/>
      <c r="PSA13" s="0"/>
      <c r="PSB13" s="0"/>
      <c r="PSC13" s="0"/>
      <c r="PSD13" s="0"/>
      <c r="PSE13" s="0"/>
      <c r="PSF13" s="0"/>
      <c r="PSG13" s="0"/>
      <c r="PSH13" s="0"/>
      <c r="PSI13" s="0"/>
      <c r="PSJ13" s="0"/>
      <c r="PSK13" s="0"/>
      <c r="PSL13" s="0"/>
      <c r="PSM13" s="0"/>
      <c r="PSN13" s="0"/>
      <c r="PSO13" s="0"/>
      <c r="PSP13" s="0"/>
      <c r="PSQ13" s="0"/>
      <c r="PSR13" s="0"/>
      <c r="PSS13" s="0"/>
      <c r="PST13" s="0"/>
      <c r="PSU13" s="0"/>
      <c r="PSV13" s="0"/>
      <c r="PSW13" s="0"/>
      <c r="PSX13" s="0"/>
      <c r="PSY13" s="0"/>
      <c r="PSZ13" s="0"/>
      <c r="PTA13" s="0"/>
      <c r="PTB13" s="0"/>
      <c r="PTC13" s="0"/>
      <c r="PTD13" s="0"/>
      <c r="PTE13" s="0"/>
      <c r="PTF13" s="0"/>
      <c r="PTG13" s="0"/>
      <c r="PTH13" s="0"/>
      <c r="PTI13" s="0"/>
      <c r="PTJ13" s="0"/>
      <c r="PTK13" s="0"/>
      <c r="PTL13" s="0"/>
      <c r="PTM13" s="0"/>
      <c r="PTN13" s="0"/>
      <c r="PTO13" s="0"/>
      <c r="PTP13" s="0"/>
      <c r="PTQ13" s="0"/>
      <c r="PTR13" s="0"/>
      <c r="PTS13" s="0"/>
      <c r="PTT13" s="0"/>
      <c r="PTU13" s="0"/>
      <c r="PTV13" s="0"/>
      <c r="PTW13" s="0"/>
      <c r="PTX13" s="0"/>
      <c r="PTY13" s="0"/>
      <c r="PTZ13" s="0"/>
      <c r="PUA13" s="0"/>
      <c r="PUB13" s="0"/>
      <c r="PUC13" s="0"/>
      <c r="PUD13" s="0"/>
      <c r="PUE13" s="0"/>
      <c r="PUF13" s="0"/>
      <c r="PUG13" s="0"/>
      <c r="PUH13" s="0"/>
      <c r="PUI13" s="0"/>
      <c r="PUJ13" s="0"/>
      <c r="PUK13" s="0"/>
      <c r="PUL13" s="0"/>
      <c r="PUM13" s="0"/>
      <c r="PUN13" s="0"/>
      <c r="PUO13" s="0"/>
      <c r="PUP13" s="0"/>
      <c r="PUQ13" s="0"/>
      <c r="PUR13" s="0"/>
      <c r="PUS13" s="0"/>
      <c r="PUT13" s="0"/>
      <c r="PUU13" s="0"/>
      <c r="PUV13" s="0"/>
      <c r="PUW13" s="0"/>
      <c r="PUX13" s="0"/>
      <c r="PUY13" s="0"/>
      <c r="PUZ13" s="0"/>
      <c r="PVA13" s="0"/>
      <c r="PVB13" s="0"/>
      <c r="PVC13" s="0"/>
      <c r="PVD13" s="0"/>
      <c r="PVE13" s="0"/>
      <c r="PVF13" s="0"/>
      <c r="PVG13" s="0"/>
      <c r="PVH13" s="0"/>
      <c r="PVI13" s="0"/>
      <c r="PVJ13" s="0"/>
      <c r="PVK13" s="0"/>
      <c r="PVL13" s="0"/>
      <c r="PVM13" s="0"/>
      <c r="PVN13" s="0"/>
      <c r="PVO13" s="0"/>
      <c r="PVP13" s="0"/>
      <c r="PVQ13" s="0"/>
      <c r="PVR13" s="0"/>
      <c r="PVS13" s="0"/>
      <c r="PVT13" s="0"/>
      <c r="PVU13" s="0"/>
      <c r="PVV13" s="0"/>
      <c r="PVW13" s="0"/>
      <c r="PVX13" s="0"/>
      <c r="PVY13" s="0"/>
      <c r="PVZ13" s="0"/>
      <c r="PWA13" s="0"/>
      <c r="PWB13" s="0"/>
      <c r="PWC13" s="0"/>
      <c r="PWD13" s="0"/>
      <c r="PWE13" s="0"/>
      <c r="PWF13" s="0"/>
      <c r="PWG13" s="0"/>
      <c r="PWH13" s="0"/>
      <c r="PWI13" s="0"/>
      <c r="PWJ13" s="0"/>
      <c r="PWK13" s="0"/>
      <c r="PWL13" s="0"/>
      <c r="PWM13" s="0"/>
      <c r="PWN13" s="0"/>
      <c r="PWO13" s="0"/>
      <c r="PWP13" s="0"/>
      <c r="PWQ13" s="0"/>
      <c r="PWR13" s="0"/>
      <c r="PWS13" s="0"/>
      <c r="PWT13" s="0"/>
      <c r="PWU13" s="0"/>
      <c r="PWV13" s="0"/>
      <c r="PWW13" s="0"/>
      <c r="PWX13" s="0"/>
      <c r="PWY13" s="0"/>
      <c r="PWZ13" s="0"/>
      <c r="PXA13" s="0"/>
      <c r="PXB13" s="0"/>
      <c r="PXC13" s="0"/>
      <c r="PXD13" s="0"/>
      <c r="PXE13" s="0"/>
      <c r="PXF13" s="0"/>
      <c r="PXG13" s="0"/>
      <c r="PXH13" s="0"/>
      <c r="PXI13" s="0"/>
      <c r="PXJ13" s="0"/>
      <c r="PXK13" s="0"/>
      <c r="PXL13" s="0"/>
      <c r="PXM13" s="0"/>
      <c r="PXN13" s="0"/>
      <c r="PXO13" s="0"/>
      <c r="PXP13" s="0"/>
      <c r="PXQ13" s="0"/>
      <c r="PXR13" s="0"/>
      <c r="PXS13" s="0"/>
      <c r="PXT13" s="0"/>
      <c r="PXU13" s="0"/>
      <c r="PXV13" s="0"/>
      <c r="PXW13" s="0"/>
      <c r="PXX13" s="0"/>
      <c r="PXY13" s="0"/>
      <c r="PXZ13" s="0"/>
      <c r="PYA13" s="0"/>
      <c r="PYB13" s="0"/>
      <c r="PYC13" s="0"/>
      <c r="PYD13" s="0"/>
      <c r="PYE13" s="0"/>
      <c r="PYF13" s="0"/>
      <c r="PYG13" s="0"/>
      <c r="PYH13" s="0"/>
      <c r="PYI13" s="0"/>
      <c r="PYJ13" s="0"/>
      <c r="PYK13" s="0"/>
      <c r="PYL13" s="0"/>
      <c r="PYM13" s="0"/>
      <c r="PYN13" s="0"/>
      <c r="PYO13" s="0"/>
      <c r="PYP13" s="0"/>
      <c r="PYQ13" s="0"/>
      <c r="PYR13" s="0"/>
      <c r="PYS13" s="0"/>
      <c r="PYT13" s="0"/>
      <c r="PYU13" s="0"/>
      <c r="PYV13" s="0"/>
      <c r="PYW13" s="0"/>
      <c r="PYX13" s="0"/>
      <c r="PYY13" s="0"/>
      <c r="PYZ13" s="0"/>
      <c r="PZA13" s="0"/>
      <c r="PZB13" s="0"/>
      <c r="PZC13" s="0"/>
      <c r="PZD13" s="0"/>
      <c r="PZE13" s="0"/>
      <c r="PZF13" s="0"/>
      <c r="PZG13" s="0"/>
      <c r="PZH13" s="0"/>
      <c r="PZI13" s="0"/>
      <c r="PZJ13" s="0"/>
      <c r="PZK13" s="0"/>
      <c r="PZL13" s="0"/>
      <c r="PZM13" s="0"/>
      <c r="PZN13" s="0"/>
      <c r="PZO13" s="0"/>
      <c r="PZP13" s="0"/>
      <c r="PZQ13" s="0"/>
      <c r="PZR13" s="0"/>
      <c r="PZS13" s="0"/>
      <c r="PZT13" s="0"/>
      <c r="PZU13" s="0"/>
      <c r="PZV13" s="0"/>
      <c r="PZW13" s="0"/>
      <c r="PZX13" s="0"/>
      <c r="PZY13" s="0"/>
      <c r="PZZ13" s="0"/>
      <c r="QAA13" s="0"/>
      <c r="QAB13" s="0"/>
      <c r="QAC13" s="0"/>
      <c r="QAD13" s="0"/>
      <c r="QAE13" s="0"/>
      <c r="QAF13" s="0"/>
      <c r="QAG13" s="0"/>
      <c r="QAH13" s="0"/>
      <c r="QAI13" s="0"/>
      <c r="QAJ13" s="0"/>
      <c r="QAK13" s="0"/>
      <c r="QAL13" s="0"/>
      <c r="QAM13" s="0"/>
      <c r="QAN13" s="0"/>
      <c r="QAO13" s="0"/>
      <c r="QAP13" s="0"/>
      <c r="QAQ13" s="0"/>
      <c r="QAR13" s="0"/>
      <c r="QAS13" s="0"/>
      <c r="QAT13" s="0"/>
      <c r="QAU13" s="0"/>
      <c r="QAV13" s="0"/>
      <c r="QAW13" s="0"/>
      <c r="QAX13" s="0"/>
      <c r="QAY13" s="0"/>
      <c r="QAZ13" s="0"/>
      <c r="QBA13" s="0"/>
      <c r="QBB13" s="0"/>
      <c r="QBC13" s="0"/>
      <c r="QBD13" s="0"/>
      <c r="QBE13" s="0"/>
      <c r="QBF13" s="0"/>
      <c r="QBG13" s="0"/>
      <c r="QBH13" s="0"/>
      <c r="QBI13" s="0"/>
      <c r="QBJ13" s="0"/>
      <c r="QBK13" s="0"/>
      <c r="QBL13" s="0"/>
      <c r="QBM13" s="0"/>
      <c r="QBN13" s="0"/>
      <c r="QBO13" s="0"/>
      <c r="QBP13" s="0"/>
      <c r="QBQ13" s="0"/>
      <c r="QBR13" s="0"/>
      <c r="QBS13" s="0"/>
      <c r="QBT13" s="0"/>
      <c r="QBU13" s="0"/>
      <c r="QBV13" s="0"/>
      <c r="QBW13" s="0"/>
      <c r="QBX13" s="0"/>
      <c r="QBY13" s="0"/>
      <c r="QBZ13" s="0"/>
      <c r="QCA13" s="0"/>
      <c r="QCB13" s="0"/>
      <c r="QCC13" s="0"/>
      <c r="QCD13" s="0"/>
      <c r="QCE13" s="0"/>
      <c r="QCF13" s="0"/>
      <c r="QCG13" s="0"/>
      <c r="QCH13" s="0"/>
      <c r="QCI13" s="0"/>
      <c r="QCJ13" s="0"/>
      <c r="QCK13" s="0"/>
      <c r="QCL13" s="0"/>
      <c r="QCM13" s="0"/>
      <c r="QCN13" s="0"/>
      <c r="QCO13" s="0"/>
      <c r="QCP13" s="0"/>
      <c r="QCQ13" s="0"/>
      <c r="QCR13" s="0"/>
      <c r="QCS13" s="0"/>
      <c r="QCT13" s="0"/>
      <c r="QCU13" s="0"/>
      <c r="QCV13" s="0"/>
      <c r="QCW13" s="0"/>
      <c r="QCX13" s="0"/>
      <c r="QCY13" s="0"/>
      <c r="QCZ13" s="0"/>
      <c r="QDA13" s="0"/>
      <c r="QDB13" s="0"/>
      <c r="QDC13" s="0"/>
      <c r="QDD13" s="0"/>
      <c r="QDE13" s="0"/>
      <c r="QDF13" s="0"/>
      <c r="QDG13" s="0"/>
      <c r="QDH13" s="0"/>
      <c r="QDI13" s="0"/>
      <c r="QDJ13" s="0"/>
      <c r="QDK13" s="0"/>
      <c r="QDL13" s="0"/>
      <c r="QDM13" s="0"/>
      <c r="QDN13" s="0"/>
      <c r="QDO13" s="0"/>
      <c r="QDP13" s="0"/>
      <c r="QDQ13" s="0"/>
      <c r="QDR13" s="0"/>
      <c r="QDS13" s="0"/>
      <c r="QDT13" s="0"/>
      <c r="QDU13" s="0"/>
      <c r="QDV13" s="0"/>
      <c r="QDW13" s="0"/>
      <c r="QDX13" s="0"/>
      <c r="QDY13" s="0"/>
      <c r="QDZ13" s="0"/>
      <c r="QEA13" s="0"/>
      <c r="QEB13" s="0"/>
      <c r="QEC13" s="0"/>
      <c r="QED13" s="0"/>
      <c r="QEE13" s="0"/>
      <c r="QEF13" s="0"/>
      <c r="QEG13" s="0"/>
      <c r="QEH13" s="0"/>
      <c r="QEI13" s="0"/>
      <c r="QEJ13" s="0"/>
      <c r="QEK13" s="0"/>
      <c r="QEL13" s="0"/>
      <c r="QEM13" s="0"/>
      <c r="QEN13" s="0"/>
      <c r="QEO13" s="0"/>
      <c r="QEP13" s="0"/>
      <c r="QEQ13" s="0"/>
      <c r="QER13" s="0"/>
      <c r="QES13" s="0"/>
      <c r="QET13" s="0"/>
      <c r="QEU13" s="0"/>
      <c r="QEV13" s="0"/>
      <c r="QEW13" s="0"/>
      <c r="QEX13" s="0"/>
      <c r="QEY13" s="0"/>
      <c r="QEZ13" s="0"/>
      <c r="QFA13" s="0"/>
      <c r="QFB13" s="0"/>
      <c r="QFC13" s="0"/>
      <c r="QFD13" s="0"/>
      <c r="QFE13" s="0"/>
      <c r="QFF13" s="0"/>
      <c r="QFG13" s="0"/>
      <c r="QFH13" s="0"/>
      <c r="QFI13" s="0"/>
      <c r="QFJ13" s="0"/>
      <c r="QFK13" s="0"/>
      <c r="QFL13" s="0"/>
      <c r="QFM13" s="0"/>
      <c r="QFN13" s="0"/>
      <c r="QFO13" s="0"/>
      <c r="QFP13" s="0"/>
      <c r="QFQ13" s="0"/>
      <c r="QFR13" s="0"/>
      <c r="QFS13" s="0"/>
      <c r="QFT13" s="0"/>
      <c r="QFU13" s="0"/>
      <c r="QFV13" s="0"/>
      <c r="QFW13" s="0"/>
      <c r="QFX13" s="0"/>
      <c r="QFY13" s="0"/>
      <c r="QFZ13" s="0"/>
      <c r="QGA13" s="0"/>
      <c r="QGB13" s="0"/>
      <c r="QGC13" s="0"/>
      <c r="QGD13" s="0"/>
      <c r="QGE13" s="0"/>
      <c r="QGF13" s="0"/>
      <c r="QGG13" s="0"/>
      <c r="QGH13" s="0"/>
      <c r="QGI13" s="0"/>
      <c r="QGJ13" s="0"/>
      <c r="QGK13" s="0"/>
      <c r="QGL13" s="0"/>
      <c r="QGM13" s="0"/>
      <c r="QGN13" s="0"/>
      <c r="QGO13" s="0"/>
      <c r="QGP13" s="0"/>
      <c r="QGQ13" s="0"/>
      <c r="QGR13" s="0"/>
      <c r="QGS13" s="0"/>
      <c r="QGT13" s="0"/>
      <c r="QGU13" s="0"/>
      <c r="QGV13" s="0"/>
      <c r="QGW13" s="0"/>
      <c r="QGX13" s="0"/>
      <c r="QGY13" s="0"/>
      <c r="QGZ13" s="0"/>
      <c r="QHA13" s="0"/>
      <c r="QHB13" s="0"/>
      <c r="QHC13" s="0"/>
      <c r="QHD13" s="0"/>
      <c r="QHE13" s="0"/>
      <c r="QHF13" s="0"/>
      <c r="QHG13" s="0"/>
      <c r="QHH13" s="0"/>
      <c r="QHI13" s="0"/>
      <c r="QHJ13" s="0"/>
      <c r="QHK13" s="0"/>
      <c r="QHL13" s="0"/>
      <c r="QHM13" s="0"/>
      <c r="QHN13" s="0"/>
      <c r="QHO13" s="0"/>
      <c r="QHP13" s="0"/>
      <c r="QHQ13" s="0"/>
      <c r="QHR13" s="0"/>
      <c r="QHS13" s="0"/>
      <c r="QHT13" s="0"/>
      <c r="QHU13" s="0"/>
      <c r="QHV13" s="0"/>
      <c r="QHW13" s="0"/>
      <c r="QHX13" s="0"/>
      <c r="QHY13" s="0"/>
      <c r="QHZ13" s="0"/>
      <c r="QIA13" s="0"/>
      <c r="QIB13" s="0"/>
      <c r="QIC13" s="0"/>
      <c r="QID13" s="0"/>
      <c r="QIE13" s="0"/>
      <c r="QIF13" s="0"/>
      <c r="QIG13" s="0"/>
      <c r="QIH13" s="0"/>
      <c r="QII13" s="0"/>
      <c r="QIJ13" s="0"/>
      <c r="QIK13" s="0"/>
      <c r="QIL13" s="0"/>
      <c r="QIM13" s="0"/>
      <c r="QIN13" s="0"/>
      <c r="QIO13" s="0"/>
      <c r="QIP13" s="0"/>
      <c r="QIQ13" s="0"/>
      <c r="QIR13" s="0"/>
      <c r="QIS13" s="0"/>
      <c r="QIT13" s="0"/>
      <c r="QIU13" s="0"/>
      <c r="QIV13" s="0"/>
      <c r="QIW13" s="0"/>
      <c r="QIX13" s="0"/>
      <c r="QIY13" s="0"/>
      <c r="QIZ13" s="0"/>
      <c r="QJA13" s="0"/>
      <c r="QJB13" s="0"/>
      <c r="QJC13" s="0"/>
      <c r="QJD13" s="0"/>
      <c r="QJE13" s="0"/>
      <c r="QJF13" s="0"/>
      <c r="QJG13" s="0"/>
      <c r="QJH13" s="0"/>
      <c r="QJI13" s="0"/>
      <c r="QJJ13" s="0"/>
      <c r="QJK13" s="0"/>
      <c r="QJL13" s="0"/>
      <c r="QJM13" s="0"/>
      <c r="QJN13" s="0"/>
      <c r="QJO13" s="0"/>
      <c r="QJP13" s="0"/>
      <c r="QJQ13" s="0"/>
      <c r="QJR13" s="0"/>
      <c r="QJS13" s="0"/>
      <c r="QJT13" s="0"/>
      <c r="QJU13" s="0"/>
      <c r="QJV13" s="0"/>
      <c r="QJW13" s="0"/>
      <c r="QJX13" s="0"/>
      <c r="QJY13" s="0"/>
      <c r="QJZ13" s="0"/>
      <c r="QKA13" s="0"/>
      <c r="QKB13" s="0"/>
      <c r="QKC13" s="0"/>
      <c r="QKD13" s="0"/>
      <c r="QKE13" s="0"/>
      <c r="QKF13" s="0"/>
      <c r="QKG13" s="0"/>
      <c r="QKH13" s="0"/>
      <c r="QKI13" s="0"/>
      <c r="QKJ13" s="0"/>
      <c r="QKK13" s="0"/>
      <c r="QKL13" s="0"/>
      <c r="QKM13" s="0"/>
      <c r="QKN13" s="0"/>
      <c r="QKO13" s="0"/>
      <c r="QKP13" s="0"/>
      <c r="QKQ13" s="0"/>
      <c r="QKR13" s="0"/>
      <c r="QKS13" s="0"/>
      <c r="QKT13" s="0"/>
      <c r="QKU13" s="0"/>
      <c r="QKV13" s="0"/>
      <c r="QKW13" s="0"/>
      <c r="QKX13" s="0"/>
      <c r="QKY13" s="0"/>
      <c r="QKZ13" s="0"/>
      <c r="QLA13" s="0"/>
      <c r="QLB13" s="0"/>
      <c r="QLC13" s="0"/>
      <c r="QLD13" s="0"/>
      <c r="QLE13" s="0"/>
      <c r="QLF13" s="0"/>
      <c r="QLG13" s="0"/>
      <c r="QLH13" s="0"/>
      <c r="QLI13" s="0"/>
      <c r="QLJ13" s="0"/>
      <c r="QLK13" s="0"/>
      <c r="QLL13" s="0"/>
      <c r="QLM13" s="0"/>
      <c r="QLN13" s="0"/>
      <c r="QLO13" s="0"/>
      <c r="QLP13" s="0"/>
      <c r="QLQ13" s="0"/>
      <c r="QLR13" s="0"/>
      <c r="QLS13" s="0"/>
      <c r="QLT13" s="0"/>
      <c r="QLU13" s="0"/>
      <c r="QLV13" s="0"/>
      <c r="QLW13" s="0"/>
      <c r="QLX13" s="0"/>
      <c r="QLY13" s="0"/>
      <c r="QLZ13" s="0"/>
      <c r="QMA13" s="0"/>
      <c r="QMB13" s="0"/>
      <c r="QMC13" s="0"/>
      <c r="QMD13" s="0"/>
      <c r="QME13" s="0"/>
      <c r="QMF13" s="0"/>
      <c r="QMG13" s="0"/>
      <c r="QMH13" s="0"/>
      <c r="QMI13" s="0"/>
      <c r="QMJ13" s="0"/>
      <c r="QMK13" s="0"/>
      <c r="QML13" s="0"/>
      <c r="QMM13" s="0"/>
      <c r="QMN13" s="0"/>
      <c r="QMO13" s="0"/>
      <c r="QMP13" s="0"/>
      <c r="QMQ13" s="0"/>
      <c r="QMR13" s="0"/>
      <c r="QMS13" s="0"/>
      <c r="QMT13" s="0"/>
      <c r="QMU13" s="0"/>
      <c r="QMV13" s="0"/>
      <c r="QMW13" s="0"/>
      <c r="QMX13" s="0"/>
      <c r="QMY13" s="0"/>
      <c r="QMZ13" s="0"/>
      <c r="QNA13" s="0"/>
      <c r="QNB13" s="0"/>
      <c r="QNC13" s="0"/>
      <c r="QND13" s="0"/>
      <c r="QNE13" s="0"/>
      <c r="QNF13" s="0"/>
      <c r="QNG13" s="0"/>
      <c r="QNH13" s="0"/>
      <c r="QNI13" s="0"/>
      <c r="QNJ13" s="0"/>
      <c r="QNK13" s="0"/>
      <c r="QNL13" s="0"/>
      <c r="QNM13" s="0"/>
      <c r="QNN13" s="0"/>
      <c r="QNO13" s="0"/>
      <c r="QNP13" s="0"/>
      <c r="QNQ13" s="0"/>
      <c r="QNR13" s="0"/>
      <c r="QNS13" s="0"/>
      <c r="QNT13" s="0"/>
      <c r="QNU13" s="0"/>
      <c r="QNV13" s="0"/>
      <c r="QNW13" s="0"/>
      <c r="QNX13" s="0"/>
      <c r="QNY13" s="0"/>
      <c r="QNZ13" s="0"/>
      <c r="QOA13" s="0"/>
      <c r="QOB13" s="0"/>
      <c r="QOC13" s="0"/>
      <c r="QOD13" s="0"/>
      <c r="QOE13" s="0"/>
      <c r="QOF13" s="0"/>
      <c r="QOG13" s="0"/>
      <c r="QOH13" s="0"/>
      <c r="QOI13" s="0"/>
      <c r="QOJ13" s="0"/>
      <c r="QOK13" s="0"/>
      <c r="QOL13" s="0"/>
      <c r="QOM13" s="0"/>
      <c r="QON13" s="0"/>
      <c r="QOO13" s="0"/>
      <c r="QOP13" s="0"/>
      <c r="QOQ13" s="0"/>
      <c r="QOR13" s="0"/>
      <c r="QOS13" s="0"/>
      <c r="QOT13" s="0"/>
      <c r="QOU13" s="0"/>
      <c r="QOV13" s="0"/>
      <c r="QOW13" s="0"/>
      <c r="QOX13" s="0"/>
      <c r="QOY13" s="0"/>
      <c r="QOZ13" s="0"/>
      <c r="QPA13" s="0"/>
      <c r="QPB13" s="0"/>
      <c r="QPC13" s="0"/>
      <c r="QPD13" s="0"/>
      <c r="QPE13" s="0"/>
      <c r="QPF13" s="0"/>
      <c r="QPG13" s="0"/>
      <c r="QPH13" s="0"/>
      <c r="QPI13" s="0"/>
      <c r="QPJ13" s="0"/>
      <c r="QPK13" s="0"/>
      <c r="QPL13" s="0"/>
      <c r="QPM13" s="0"/>
      <c r="QPN13" s="0"/>
      <c r="QPO13" s="0"/>
      <c r="QPP13" s="0"/>
      <c r="QPQ13" s="0"/>
      <c r="QPR13" s="0"/>
      <c r="QPS13" s="0"/>
      <c r="QPT13" s="0"/>
      <c r="QPU13" s="0"/>
      <c r="QPV13" s="0"/>
      <c r="QPW13" s="0"/>
      <c r="QPX13" s="0"/>
      <c r="QPY13" s="0"/>
      <c r="QPZ13" s="0"/>
      <c r="QQA13" s="0"/>
      <c r="QQB13" s="0"/>
      <c r="QQC13" s="0"/>
      <c r="QQD13" s="0"/>
      <c r="QQE13" s="0"/>
      <c r="QQF13" s="0"/>
      <c r="QQG13" s="0"/>
      <c r="QQH13" s="0"/>
      <c r="QQI13" s="0"/>
      <c r="QQJ13" s="0"/>
      <c r="QQK13" s="0"/>
      <c r="QQL13" s="0"/>
      <c r="QQM13" s="0"/>
      <c r="QQN13" s="0"/>
      <c r="QQO13" s="0"/>
      <c r="QQP13" s="0"/>
      <c r="QQQ13" s="0"/>
      <c r="QQR13" s="0"/>
      <c r="QQS13" s="0"/>
      <c r="QQT13" s="0"/>
      <c r="QQU13" s="0"/>
      <c r="QQV13" s="0"/>
      <c r="QQW13" s="0"/>
      <c r="QQX13" s="0"/>
      <c r="QQY13" s="0"/>
      <c r="QQZ13" s="0"/>
      <c r="QRA13" s="0"/>
      <c r="QRB13" s="0"/>
      <c r="QRC13" s="0"/>
      <c r="QRD13" s="0"/>
      <c r="QRE13" s="0"/>
      <c r="QRF13" s="0"/>
      <c r="QRG13" s="0"/>
      <c r="QRH13" s="0"/>
      <c r="QRI13" s="0"/>
      <c r="QRJ13" s="0"/>
      <c r="QRK13" s="0"/>
      <c r="QRL13" s="0"/>
      <c r="QRM13" s="0"/>
      <c r="QRN13" s="0"/>
      <c r="QRO13" s="0"/>
      <c r="QRP13" s="0"/>
      <c r="QRQ13" s="0"/>
      <c r="QRR13" s="0"/>
      <c r="QRS13" s="0"/>
      <c r="QRT13" s="0"/>
      <c r="QRU13" s="0"/>
      <c r="QRV13" s="0"/>
      <c r="QRW13" s="0"/>
      <c r="QRX13" s="0"/>
      <c r="QRY13" s="0"/>
      <c r="QRZ13" s="0"/>
      <c r="QSA13" s="0"/>
      <c r="QSB13" s="0"/>
      <c r="QSC13" s="0"/>
      <c r="QSD13" s="0"/>
      <c r="QSE13" s="0"/>
      <c r="QSF13" s="0"/>
      <c r="QSG13" s="0"/>
      <c r="QSH13" s="0"/>
      <c r="QSI13" s="0"/>
      <c r="QSJ13" s="0"/>
      <c r="QSK13" s="0"/>
      <c r="QSL13" s="0"/>
      <c r="QSM13" s="0"/>
      <c r="QSN13" s="0"/>
      <c r="QSO13" s="0"/>
      <c r="QSP13" s="0"/>
      <c r="QSQ13" s="0"/>
      <c r="QSR13" s="0"/>
      <c r="QSS13" s="0"/>
      <c r="QST13" s="0"/>
      <c r="QSU13" s="0"/>
      <c r="QSV13" s="0"/>
      <c r="QSW13" s="0"/>
      <c r="QSX13" s="0"/>
      <c r="QSY13" s="0"/>
      <c r="QSZ13" s="0"/>
      <c r="QTA13" s="0"/>
      <c r="QTB13" s="0"/>
      <c r="QTC13" s="0"/>
      <c r="QTD13" s="0"/>
      <c r="QTE13" s="0"/>
      <c r="QTF13" s="0"/>
      <c r="QTG13" s="0"/>
      <c r="QTH13" s="0"/>
      <c r="QTI13" s="0"/>
      <c r="QTJ13" s="0"/>
      <c r="QTK13" s="0"/>
      <c r="QTL13" s="0"/>
      <c r="QTM13" s="0"/>
      <c r="QTN13" s="0"/>
      <c r="QTO13" s="0"/>
      <c r="QTP13" s="0"/>
      <c r="QTQ13" s="0"/>
      <c r="QTR13" s="0"/>
      <c r="QTS13" s="0"/>
      <c r="QTT13" s="0"/>
      <c r="QTU13" s="0"/>
      <c r="QTV13" s="0"/>
      <c r="QTW13" s="0"/>
      <c r="QTX13" s="0"/>
      <c r="QTY13" s="0"/>
      <c r="QTZ13" s="0"/>
      <c r="QUA13" s="0"/>
      <c r="QUB13" s="0"/>
      <c r="QUC13" s="0"/>
      <c r="QUD13" s="0"/>
      <c r="QUE13" s="0"/>
      <c r="QUF13" s="0"/>
      <c r="QUG13" s="0"/>
      <c r="QUH13" s="0"/>
      <c r="QUI13" s="0"/>
      <c r="QUJ13" s="0"/>
      <c r="QUK13" s="0"/>
      <c r="QUL13" s="0"/>
      <c r="QUM13" s="0"/>
      <c r="QUN13" s="0"/>
      <c r="QUO13" s="0"/>
      <c r="QUP13" s="0"/>
      <c r="QUQ13" s="0"/>
      <c r="QUR13" s="0"/>
      <c r="QUS13" s="0"/>
      <c r="QUT13" s="0"/>
      <c r="QUU13" s="0"/>
      <c r="QUV13" s="0"/>
      <c r="QUW13" s="0"/>
      <c r="QUX13" s="0"/>
      <c r="QUY13" s="0"/>
      <c r="QUZ13" s="0"/>
      <c r="QVA13" s="0"/>
      <c r="QVB13" s="0"/>
      <c r="QVC13" s="0"/>
      <c r="QVD13" s="0"/>
      <c r="QVE13" s="0"/>
      <c r="QVF13" s="0"/>
      <c r="QVG13" s="0"/>
      <c r="QVH13" s="0"/>
      <c r="QVI13" s="0"/>
      <c r="QVJ13" s="0"/>
      <c r="QVK13" s="0"/>
      <c r="QVL13" s="0"/>
      <c r="QVM13" s="0"/>
      <c r="QVN13" s="0"/>
      <c r="QVO13" s="0"/>
      <c r="QVP13" s="0"/>
      <c r="QVQ13" s="0"/>
      <c r="QVR13" s="0"/>
      <c r="QVS13" s="0"/>
      <c r="QVT13" s="0"/>
      <c r="QVU13" s="0"/>
      <c r="QVV13" s="0"/>
      <c r="QVW13" s="0"/>
      <c r="QVX13" s="0"/>
      <c r="QVY13" s="0"/>
      <c r="QVZ13" s="0"/>
      <c r="QWA13" s="0"/>
      <c r="QWB13" s="0"/>
      <c r="QWC13" s="0"/>
      <c r="QWD13" s="0"/>
      <c r="QWE13" s="0"/>
      <c r="QWF13" s="0"/>
      <c r="QWG13" s="0"/>
      <c r="QWH13" s="0"/>
      <c r="QWI13" s="0"/>
      <c r="QWJ13" s="0"/>
      <c r="QWK13" s="0"/>
      <c r="QWL13" s="0"/>
      <c r="QWM13" s="0"/>
      <c r="QWN13" s="0"/>
      <c r="QWO13" s="0"/>
      <c r="QWP13" s="0"/>
      <c r="QWQ13" s="0"/>
      <c r="QWR13" s="0"/>
      <c r="QWS13" s="0"/>
      <c r="QWT13" s="0"/>
      <c r="QWU13" s="0"/>
      <c r="QWV13" s="0"/>
      <c r="QWW13" s="0"/>
      <c r="QWX13" s="0"/>
      <c r="QWY13" s="0"/>
      <c r="QWZ13" s="0"/>
      <c r="QXA13" s="0"/>
      <c r="QXB13" s="0"/>
      <c r="QXC13" s="0"/>
      <c r="QXD13" s="0"/>
      <c r="QXE13" s="0"/>
      <c r="QXF13" s="0"/>
      <c r="QXG13" s="0"/>
      <c r="QXH13" s="0"/>
      <c r="QXI13" s="0"/>
      <c r="QXJ13" s="0"/>
      <c r="QXK13" s="0"/>
      <c r="QXL13" s="0"/>
      <c r="QXM13" s="0"/>
      <c r="QXN13" s="0"/>
      <c r="QXO13" s="0"/>
      <c r="QXP13" s="0"/>
      <c r="QXQ13" s="0"/>
      <c r="QXR13" s="0"/>
      <c r="QXS13" s="0"/>
      <c r="QXT13" s="0"/>
      <c r="QXU13" s="0"/>
      <c r="QXV13" s="0"/>
      <c r="QXW13" s="0"/>
      <c r="QXX13" s="0"/>
      <c r="QXY13" s="0"/>
      <c r="QXZ13" s="0"/>
      <c r="QYA13" s="0"/>
      <c r="QYB13" s="0"/>
      <c r="QYC13" s="0"/>
      <c r="QYD13" s="0"/>
      <c r="QYE13" s="0"/>
      <c r="QYF13" s="0"/>
      <c r="QYG13" s="0"/>
      <c r="QYH13" s="0"/>
      <c r="QYI13" s="0"/>
      <c r="QYJ13" s="0"/>
      <c r="QYK13" s="0"/>
      <c r="QYL13" s="0"/>
      <c r="QYM13" s="0"/>
      <c r="QYN13" s="0"/>
      <c r="QYO13" s="0"/>
      <c r="QYP13" s="0"/>
      <c r="QYQ13" s="0"/>
      <c r="QYR13" s="0"/>
      <c r="QYS13" s="0"/>
      <c r="QYT13" s="0"/>
      <c r="QYU13" s="0"/>
      <c r="QYV13" s="0"/>
      <c r="QYW13" s="0"/>
      <c r="QYX13" s="0"/>
      <c r="QYY13" s="0"/>
      <c r="QYZ13" s="0"/>
      <c r="QZA13" s="0"/>
      <c r="QZB13" s="0"/>
      <c r="QZC13" s="0"/>
      <c r="QZD13" s="0"/>
      <c r="QZE13" s="0"/>
      <c r="QZF13" s="0"/>
      <c r="QZG13" s="0"/>
      <c r="QZH13" s="0"/>
      <c r="QZI13" s="0"/>
      <c r="QZJ13" s="0"/>
      <c r="QZK13" s="0"/>
      <c r="QZL13" s="0"/>
      <c r="QZM13" s="0"/>
      <c r="QZN13" s="0"/>
      <c r="QZO13" s="0"/>
      <c r="QZP13" s="0"/>
      <c r="QZQ13" s="0"/>
      <c r="QZR13" s="0"/>
      <c r="QZS13" s="0"/>
      <c r="QZT13" s="0"/>
      <c r="QZU13" s="0"/>
      <c r="QZV13" s="0"/>
      <c r="QZW13" s="0"/>
      <c r="QZX13" s="0"/>
      <c r="QZY13" s="0"/>
      <c r="QZZ13" s="0"/>
      <c r="RAA13" s="0"/>
      <c r="RAB13" s="0"/>
      <c r="RAC13" s="0"/>
      <c r="RAD13" s="0"/>
      <c r="RAE13" s="0"/>
      <c r="RAF13" s="0"/>
      <c r="RAG13" s="0"/>
      <c r="RAH13" s="0"/>
      <c r="RAI13" s="0"/>
      <c r="RAJ13" s="0"/>
      <c r="RAK13" s="0"/>
      <c r="RAL13" s="0"/>
      <c r="RAM13" s="0"/>
      <c r="RAN13" s="0"/>
      <c r="RAO13" s="0"/>
      <c r="RAP13" s="0"/>
      <c r="RAQ13" s="0"/>
      <c r="RAR13" s="0"/>
      <c r="RAS13" s="0"/>
      <c r="RAT13" s="0"/>
      <c r="RAU13" s="0"/>
      <c r="RAV13" s="0"/>
      <c r="RAW13" s="0"/>
      <c r="RAX13" s="0"/>
      <c r="RAY13" s="0"/>
      <c r="RAZ13" s="0"/>
      <c r="RBA13" s="0"/>
      <c r="RBB13" s="0"/>
      <c r="RBC13" s="0"/>
      <c r="RBD13" s="0"/>
      <c r="RBE13" s="0"/>
      <c r="RBF13" s="0"/>
      <c r="RBG13" s="0"/>
      <c r="RBH13" s="0"/>
      <c r="RBI13" s="0"/>
      <c r="RBJ13" s="0"/>
      <c r="RBK13" s="0"/>
      <c r="RBL13" s="0"/>
      <c r="RBM13" s="0"/>
      <c r="RBN13" s="0"/>
      <c r="RBO13" s="0"/>
      <c r="RBP13" s="0"/>
      <c r="RBQ13" s="0"/>
      <c r="RBR13" s="0"/>
      <c r="RBS13" s="0"/>
      <c r="RBT13" s="0"/>
      <c r="RBU13" s="0"/>
      <c r="RBV13" s="0"/>
      <c r="RBW13" s="0"/>
      <c r="RBX13" s="0"/>
      <c r="RBY13" s="0"/>
      <c r="RBZ13" s="0"/>
      <c r="RCA13" s="0"/>
      <c r="RCB13" s="0"/>
      <c r="RCC13" s="0"/>
      <c r="RCD13" s="0"/>
      <c r="RCE13" s="0"/>
      <c r="RCF13" s="0"/>
      <c r="RCG13" s="0"/>
      <c r="RCH13" s="0"/>
      <c r="RCI13" s="0"/>
      <c r="RCJ13" s="0"/>
      <c r="RCK13" s="0"/>
      <c r="RCL13" s="0"/>
      <c r="RCM13" s="0"/>
      <c r="RCN13" s="0"/>
      <c r="RCO13" s="0"/>
      <c r="RCP13" s="0"/>
      <c r="RCQ13" s="0"/>
      <c r="RCR13" s="0"/>
      <c r="RCS13" s="0"/>
      <c r="RCT13" s="0"/>
      <c r="RCU13" s="0"/>
      <c r="RCV13" s="0"/>
      <c r="RCW13" s="0"/>
      <c r="RCX13" s="0"/>
      <c r="RCY13" s="0"/>
      <c r="RCZ13" s="0"/>
      <c r="RDA13" s="0"/>
      <c r="RDB13" s="0"/>
      <c r="RDC13" s="0"/>
      <c r="RDD13" s="0"/>
      <c r="RDE13" s="0"/>
      <c r="RDF13" s="0"/>
      <c r="RDG13" s="0"/>
      <c r="RDH13" s="0"/>
      <c r="RDI13" s="0"/>
      <c r="RDJ13" s="0"/>
      <c r="RDK13" s="0"/>
      <c r="RDL13" s="0"/>
      <c r="RDM13" s="0"/>
      <c r="RDN13" s="0"/>
      <c r="RDO13" s="0"/>
      <c r="RDP13" s="0"/>
      <c r="RDQ13" s="0"/>
      <c r="RDR13" s="0"/>
      <c r="RDS13" s="0"/>
      <c r="RDT13" s="0"/>
      <c r="RDU13" s="0"/>
      <c r="RDV13" s="0"/>
      <c r="RDW13" s="0"/>
      <c r="RDX13" s="0"/>
      <c r="RDY13" s="0"/>
      <c r="RDZ13" s="0"/>
      <c r="REA13" s="0"/>
      <c r="REB13" s="0"/>
      <c r="REC13" s="0"/>
      <c r="RED13" s="0"/>
      <c r="REE13" s="0"/>
      <c r="REF13" s="0"/>
      <c r="REG13" s="0"/>
      <c r="REH13" s="0"/>
      <c r="REI13" s="0"/>
      <c r="REJ13" s="0"/>
      <c r="REK13" s="0"/>
      <c r="REL13" s="0"/>
      <c r="REM13" s="0"/>
      <c r="REN13" s="0"/>
      <c r="REO13" s="0"/>
      <c r="REP13" s="0"/>
      <c r="REQ13" s="0"/>
      <c r="RER13" s="0"/>
      <c r="RES13" s="0"/>
      <c r="RET13" s="0"/>
      <c r="REU13" s="0"/>
      <c r="REV13" s="0"/>
      <c r="REW13" s="0"/>
      <c r="REX13" s="0"/>
      <c r="REY13" s="0"/>
      <c r="REZ13" s="0"/>
      <c r="RFA13" s="0"/>
      <c r="RFB13" s="0"/>
      <c r="RFC13" s="0"/>
      <c r="RFD13" s="0"/>
      <c r="RFE13" s="0"/>
      <c r="RFF13" s="0"/>
      <c r="RFG13" s="0"/>
      <c r="RFH13" s="0"/>
      <c r="RFI13" s="0"/>
      <c r="RFJ13" s="0"/>
      <c r="RFK13" s="0"/>
      <c r="RFL13" s="0"/>
      <c r="RFM13" s="0"/>
      <c r="RFN13" s="0"/>
      <c r="RFO13" s="0"/>
      <c r="RFP13" s="0"/>
      <c r="RFQ13" s="0"/>
      <c r="RFR13" s="0"/>
      <c r="RFS13" s="0"/>
      <c r="RFT13" s="0"/>
      <c r="RFU13" s="0"/>
      <c r="RFV13" s="0"/>
      <c r="RFW13" s="0"/>
      <c r="RFX13" s="0"/>
      <c r="RFY13" s="0"/>
      <c r="RFZ13" s="0"/>
      <c r="RGA13" s="0"/>
      <c r="RGB13" s="0"/>
      <c r="RGC13" s="0"/>
      <c r="RGD13" s="0"/>
      <c r="RGE13" s="0"/>
      <c r="RGF13" s="0"/>
      <c r="RGG13" s="0"/>
      <c r="RGH13" s="0"/>
      <c r="RGI13" s="0"/>
      <c r="RGJ13" s="0"/>
      <c r="RGK13" s="0"/>
      <c r="RGL13" s="0"/>
      <c r="RGM13" s="0"/>
      <c r="RGN13" s="0"/>
      <c r="RGO13" s="0"/>
      <c r="RGP13" s="0"/>
      <c r="RGQ13" s="0"/>
      <c r="RGR13" s="0"/>
      <c r="RGS13" s="0"/>
      <c r="RGT13" s="0"/>
      <c r="RGU13" s="0"/>
      <c r="RGV13" s="0"/>
      <c r="RGW13" s="0"/>
      <c r="RGX13" s="0"/>
      <c r="RGY13" s="0"/>
      <c r="RGZ13" s="0"/>
      <c r="RHA13" s="0"/>
      <c r="RHB13" s="0"/>
      <c r="RHC13" s="0"/>
      <c r="RHD13" s="0"/>
      <c r="RHE13" s="0"/>
      <c r="RHF13" s="0"/>
      <c r="RHG13" s="0"/>
      <c r="RHH13" s="0"/>
      <c r="RHI13" s="0"/>
      <c r="RHJ13" s="0"/>
      <c r="RHK13" s="0"/>
      <c r="RHL13" s="0"/>
      <c r="RHM13" s="0"/>
      <c r="RHN13" s="0"/>
      <c r="RHO13" s="0"/>
      <c r="RHP13" s="0"/>
      <c r="RHQ13" s="0"/>
      <c r="RHR13" s="0"/>
      <c r="RHS13" s="0"/>
      <c r="RHT13" s="0"/>
      <c r="RHU13" s="0"/>
      <c r="RHV13" s="0"/>
      <c r="RHW13" s="0"/>
      <c r="RHX13" s="0"/>
      <c r="RHY13" s="0"/>
      <c r="RHZ13" s="0"/>
      <c r="RIA13" s="0"/>
      <c r="RIB13" s="0"/>
      <c r="RIC13" s="0"/>
      <c r="RID13" s="0"/>
      <c r="RIE13" s="0"/>
      <c r="RIF13" s="0"/>
      <c r="RIG13" s="0"/>
      <c r="RIH13" s="0"/>
      <c r="RII13" s="0"/>
      <c r="RIJ13" s="0"/>
      <c r="RIK13" s="0"/>
      <c r="RIL13" s="0"/>
      <c r="RIM13" s="0"/>
      <c r="RIN13" s="0"/>
      <c r="RIO13" s="0"/>
      <c r="RIP13" s="0"/>
      <c r="RIQ13" s="0"/>
      <c r="RIR13" s="0"/>
      <c r="RIS13" s="0"/>
      <c r="RIT13" s="0"/>
      <c r="RIU13" s="0"/>
      <c r="RIV13" s="0"/>
      <c r="RIW13" s="0"/>
      <c r="RIX13" s="0"/>
      <c r="RIY13" s="0"/>
      <c r="RIZ13" s="0"/>
      <c r="RJA13" s="0"/>
      <c r="RJB13" s="0"/>
      <c r="RJC13" s="0"/>
      <c r="RJD13" s="0"/>
      <c r="RJE13" s="0"/>
      <c r="RJF13" s="0"/>
      <c r="RJG13" s="0"/>
      <c r="RJH13" s="0"/>
      <c r="RJI13" s="0"/>
      <c r="RJJ13" s="0"/>
      <c r="RJK13" s="0"/>
      <c r="RJL13" s="0"/>
      <c r="RJM13" s="0"/>
      <c r="RJN13" s="0"/>
      <c r="RJO13" s="0"/>
      <c r="RJP13" s="0"/>
      <c r="RJQ13" s="0"/>
      <c r="RJR13" s="0"/>
      <c r="RJS13" s="0"/>
      <c r="RJT13" s="0"/>
      <c r="RJU13" s="0"/>
      <c r="RJV13" s="0"/>
      <c r="RJW13" s="0"/>
      <c r="RJX13" s="0"/>
      <c r="RJY13" s="0"/>
      <c r="RJZ13" s="0"/>
      <c r="RKA13" s="0"/>
      <c r="RKB13" s="0"/>
      <c r="RKC13" s="0"/>
      <c r="RKD13" s="0"/>
      <c r="RKE13" s="0"/>
      <c r="RKF13" s="0"/>
      <c r="RKG13" s="0"/>
      <c r="RKH13" s="0"/>
      <c r="RKI13" s="0"/>
      <c r="RKJ13" s="0"/>
      <c r="RKK13" s="0"/>
      <c r="RKL13" s="0"/>
      <c r="RKM13" s="0"/>
      <c r="RKN13" s="0"/>
      <c r="RKO13" s="0"/>
      <c r="RKP13" s="0"/>
      <c r="RKQ13" s="0"/>
      <c r="RKR13" s="0"/>
      <c r="RKS13" s="0"/>
      <c r="RKT13" s="0"/>
      <c r="RKU13" s="0"/>
      <c r="RKV13" s="0"/>
      <c r="RKW13" s="0"/>
      <c r="RKX13" s="0"/>
      <c r="RKY13" s="0"/>
      <c r="RKZ13" s="0"/>
      <c r="RLA13" s="0"/>
      <c r="RLB13" s="0"/>
      <c r="RLC13" s="0"/>
      <c r="RLD13" s="0"/>
      <c r="RLE13" s="0"/>
      <c r="RLF13" s="0"/>
      <c r="RLG13" s="0"/>
      <c r="RLH13" s="0"/>
      <c r="RLI13" s="0"/>
      <c r="RLJ13" s="0"/>
      <c r="RLK13" s="0"/>
      <c r="RLL13" s="0"/>
      <c r="RLM13" s="0"/>
      <c r="RLN13" s="0"/>
      <c r="RLO13" s="0"/>
      <c r="RLP13" s="0"/>
      <c r="RLQ13" s="0"/>
      <c r="RLR13" s="0"/>
      <c r="RLS13" s="0"/>
      <c r="RLT13" s="0"/>
      <c r="RLU13" s="0"/>
      <c r="RLV13" s="0"/>
      <c r="RLW13" s="0"/>
      <c r="RLX13" s="0"/>
      <c r="RLY13" s="0"/>
      <c r="RLZ13" s="0"/>
      <c r="RMA13" s="0"/>
      <c r="RMB13" s="0"/>
      <c r="RMC13" s="0"/>
      <c r="RMD13" s="0"/>
      <c r="RME13" s="0"/>
      <c r="RMF13" s="0"/>
      <c r="RMG13" s="0"/>
      <c r="RMH13" s="0"/>
      <c r="RMI13" s="0"/>
      <c r="RMJ13" s="0"/>
      <c r="RMK13" s="0"/>
      <c r="RML13" s="0"/>
      <c r="RMM13" s="0"/>
      <c r="RMN13" s="0"/>
      <c r="RMO13" s="0"/>
      <c r="RMP13" s="0"/>
      <c r="RMQ13" s="0"/>
      <c r="RMR13" s="0"/>
      <c r="RMS13" s="0"/>
      <c r="RMT13" s="0"/>
      <c r="RMU13" s="0"/>
      <c r="RMV13" s="0"/>
      <c r="RMW13" s="0"/>
      <c r="RMX13" s="0"/>
      <c r="RMY13" s="0"/>
      <c r="RMZ13" s="0"/>
      <c r="RNA13" s="0"/>
      <c r="RNB13" s="0"/>
      <c r="RNC13" s="0"/>
      <c r="RND13" s="0"/>
      <c r="RNE13" s="0"/>
      <c r="RNF13" s="0"/>
      <c r="RNG13" s="0"/>
      <c r="RNH13" s="0"/>
      <c r="RNI13" s="0"/>
      <c r="RNJ13" s="0"/>
      <c r="RNK13" s="0"/>
      <c r="RNL13" s="0"/>
      <c r="RNM13" s="0"/>
      <c r="RNN13" s="0"/>
      <c r="RNO13" s="0"/>
      <c r="RNP13" s="0"/>
      <c r="RNQ13" s="0"/>
      <c r="RNR13" s="0"/>
      <c r="RNS13" s="0"/>
      <c r="RNT13" s="0"/>
      <c r="RNU13" s="0"/>
      <c r="RNV13" s="0"/>
      <c r="RNW13" s="0"/>
      <c r="RNX13" s="0"/>
      <c r="RNY13" s="0"/>
      <c r="RNZ13" s="0"/>
      <c r="ROA13" s="0"/>
      <c r="ROB13" s="0"/>
      <c r="ROC13" s="0"/>
      <c r="ROD13" s="0"/>
      <c r="ROE13" s="0"/>
      <c r="ROF13" s="0"/>
      <c r="ROG13" s="0"/>
      <c r="ROH13" s="0"/>
      <c r="ROI13" s="0"/>
      <c r="ROJ13" s="0"/>
      <c r="ROK13" s="0"/>
      <c r="ROL13" s="0"/>
      <c r="ROM13" s="0"/>
      <c r="RON13" s="0"/>
      <c r="ROO13" s="0"/>
      <c r="ROP13" s="0"/>
      <c r="ROQ13" s="0"/>
      <c r="ROR13" s="0"/>
      <c r="ROS13" s="0"/>
      <c r="ROT13" s="0"/>
      <c r="ROU13" s="0"/>
      <c r="ROV13" s="0"/>
      <c r="ROW13" s="0"/>
      <c r="ROX13" s="0"/>
      <c r="ROY13" s="0"/>
      <c r="ROZ13" s="0"/>
      <c r="RPA13" s="0"/>
      <c r="RPB13" s="0"/>
      <c r="RPC13" s="0"/>
      <c r="RPD13" s="0"/>
      <c r="RPE13" s="0"/>
      <c r="RPF13" s="0"/>
      <c r="RPG13" s="0"/>
      <c r="RPH13" s="0"/>
      <c r="RPI13" s="0"/>
      <c r="RPJ13" s="0"/>
      <c r="RPK13" s="0"/>
      <c r="RPL13" s="0"/>
      <c r="RPM13" s="0"/>
      <c r="RPN13" s="0"/>
      <c r="RPO13" s="0"/>
      <c r="RPP13" s="0"/>
      <c r="RPQ13" s="0"/>
      <c r="RPR13" s="0"/>
      <c r="RPS13" s="0"/>
      <c r="RPT13" s="0"/>
      <c r="RPU13" s="0"/>
      <c r="RPV13" s="0"/>
      <c r="RPW13" s="0"/>
      <c r="RPX13" s="0"/>
      <c r="RPY13" s="0"/>
      <c r="RPZ13" s="0"/>
      <c r="RQA13" s="0"/>
      <c r="RQB13" s="0"/>
      <c r="RQC13" s="0"/>
      <c r="RQD13" s="0"/>
      <c r="RQE13" s="0"/>
      <c r="RQF13" s="0"/>
      <c r="RQG13" s="0"/>
      <c r="RQH13" s="0"/>
      <c r="RQI13" s="0"/>
      <c r="RQJ13" s="0"/>
      <c r="RQK13" s="0"/>
      <c r="RQL13" s="0"/>
      <c r="RQM13" s="0"/>
      <c r="RQN13" s="0"/>
      <c r="RQO13" s="0"/>
      <c r="RQP13" s="0"/>
      <c r="RQQ13" s="0"/>
      <c r="RQR13" s="0"/>
      <c r="RQS13" s="0"/>
      <c r="RQT13" s="0"/>
      <c r="RQU13" s="0"/>
      <c r="RQV13" s="0"/>
      <c r="RQW13" s="0"/>
      <c r="RQX13" s="0"/>
      <c r="RQY13" s="0"/>
      <c r="RQZ13" s="0"/>
      <c r="RRA13" s="0"/>
      <c r="RRB13" s="0"/>
      <c r="RRC13" s="0"/>
      <c r="RRD13" s="0"/>
      <c r="RRE13" s="0"/>
      <c r="RRF13" s="0"/>
      <c r="RRG13" s="0"/>
      <c r="RRH13" s="0"/>
      <c r="RRI13" s="0"/>
      <c r="RRJ13" s="0"/>
      <c r="RRK13" s="0"/>
      <c r="RRL13" s="0"/>
      <c r="RRM13" s="0"/>
      <c r="RRN13" s="0"/>
      <c r="RRO13" s="0"/>
      <c r="RRP13" s="0"/>
      <c r="RRQ13" s="0"/>
      <c r="RRR13" s="0"/>
      <c r="RRS13" s="0"/>
      <c r="RRT13" s="0"/>
      <c r="RRU13" s="0"/>
      <c r="RRV13" s="0"/>
      <c r="RRW13" s="0"/>
      <c r="RRX13" s="0"/>
      <c r="RRY13" s="0"/>
      <c r="RRZ13" s="0"/>
      <c r="RSA13" s="0"/>
      <c r="RSB13" s="0"/>
      <c r="RSC13" s="0"/>
      <c r="RSD13" s="0"/>
      <c r="RSE13" s="0"/>
      <c r="RSF13" s="0"/>
      <c r="RSG13" s="0"/>
      <c r="RSH13" s="0"/>
      <c r="RSI13" s="0"/>
      <c r="RSJ13" s="0"/>
      <c r="RSK13" s="0"/>
      <c r="RSL13" s="0"/>
      <c r="RSM13" s="0"/>
      <c r="RSN13" s="0"/>
      <c r="RSO13" s="0"/>
      <c r="RSP13" s="0"/>
      <c r="RSQ13" s="0"/>
      <c r="RSR13" s="0"/>
      <c r="RSS13" s="0"/>
      <c r="RST13" s="0"/>
      <c r="RSU13" s="0"/>
      <c r="RSV13" s="0"/>
      <c r="RSW13" s="0"/>
      <c r="RSX13" s="0"/>
      <c r="RSY13" s="0"/>
      <c r="RSZ13" s="0"/>
      <c r="RTA13" s="0"/>
      <c r="RTB13" s="0"/>
      <c r="RTC13" s="0"/>
      <c r="RTD13" s="0"/>
      <c r="RTE13" s="0"/>
      <c r="RTF13" s="0"/>
      <c r="RTG13" s="0"/>
      <c r="RTH13" s="0"/>
      <c r="RTI13" s="0"/>
      <c r="RTJ13" s="0"/>
      <c r="RTK13" s="0"/>
      <c r="RTL13" s="0"/>
      <c r="RTM13" s="0"/>
      <c r="RTN13" s="0"/>
      <c r="RTO13" s="0"/>
      <c r="RTP13" s="0"/>
      <c r="RTQ13" s="0"/>
      <c r="RTR13" s="0"/>
      <c r="RTS13" s="0"/>
      <c r="RTT13" s="0"/>
      <c r="RTU13" s="0"/>
      <c r="RTV13" s="0"/>
      <c r="RTW13" s="0"/>
      <c r="RTX13" s="0"/>
      <c r="RTY13" s="0"/>
      <c r="RTZ13" s="0"/>
      <c r="RUA13" s="0"/>
      <c r="RUB13" s="0"/>
      <c r="RUC13" s="0"/>
      <c r="RUD13" s="0"/>
      <c r="RUE13" s="0"/>
      <c r="RUF13" s="0"/>
      <c r="RUG13" s="0"/>
      <c r="RUH13" s="0"/>
      <c r="RUI13" s="0"/>
      <c r="RUJ13" s="0"/>
      <c r="RUK13" s="0"/>
      <c r="RUL13" s="0"/>
      <c r="RUM13" s="0"/>
      <c r="RUN13" s="0"/>
      <c r="RUO13" s="0"/>
      <c r="RUP13" s="0"/>
      <c r="RUQ13" s="0"/>
      <c r="RUR13" s="0"/>
      <c r="RUS13" s="0"/>
      <c r="RUT13" s="0"/>
      <c r="RUU13" s="0"/>
      <c r="RUV13" s="0"/>
      <c r="RUW13" s="0"/>
      <c r="RUX13" s="0"/>
      <c r="RUY13" s="0"/>
      <c r="RUZ13" s="0"/>
      <c r="RVA13" s="0"/>
      <c r="RVB13" s="0"/>
      <c r="RVC13" s="0"/>
      <c r="RVD13" s="0"/>
      <c r="RVE13" s="0"/>
      <c r="RVF13" s="0"/>
      <c r="RVG13" s="0"/>
      <c r="RVH13" s="0"/>
      <c r="RVI13" s="0"/>
      <c r="RVJ13" s="0"/>
      <c r="RVK13" s="0"/>
      <c r="RVL13" s="0"/>
      <c r="RVM13" s="0"/>
      <c r="RVN13" s="0"/>
      <c r="RVO13" s="0"/>
      <c r="RVP13" s="0"/>
      <c r="RVQ13" s="0"/>
      <c r="RVR13" s="0"/>
      <c r="RVS13" s="0"/>
      <c r="RVT13" s="0"/>
      <c r="RVU13" s="0"/>
      <c r="RVV13" s="0"/>
      <c r="RVW13" s="0"/>
      <c r="RVX13" s="0"/>
      <c r="RVY13" s="0"/>
      <c r="RVZ13" s="0"/>
      <c r="RWA13" s="0"/>
      <c r="RWB13" s="0"/>
      <c r="RWC13" s="0"/>
      <c r="RWD13" s="0"/>
      <c r="RWE13" s="0"/>
      <c r="RWF13" s="0"/>
      <c r="RWG13" s="0"/>
      <c r="RWH13" s="0"/>
      <c r="RWI13" s="0"/>
      <c r="RWJ13" s="0"/>
      <c r="RWK13" s="0"/>
      <c r="RWL13" s="0"/>
      <c r="RWM13" s="0"/>
      <c r="RWN13" s="0"/>
      <c r="RWO13" s="0"/>
      <c r="RWP13" s="0"/>
      <c r="RWQ13" s="0"/>
      <c r="RWR13" s="0"/>
      <c r="RWS13" s="0"/>
      <c r="RWT13" s="0"/>
      <c r="RWU13" s="0"/>
      <c r="RWV13" s="0"/>
      <c r="RWW13" s="0"/>
      <c r="RWX13" s="0"/>
      <c r="RWY13" s="0"/>
      <c r="RWZ13" s="0"/>
      <c r="RXA13" s="0"/>
      <c r="RXB13" s="0"/>
      <c r="RXC13" s="0"/>
      <c r="RXD13" s="0"/>
      <c r="RXE13" s="0"/>
      <c r="RXF13" s="0"/>
      <c r="RXG13" s="0"/>
      <c r="RXH13" s="0"/>
      <c r="RXI13" s="0"/>
      <c r="RXJ13" s="0"/>
      <c r="RXK13" s="0"/>
      <c r="RXL13" s="0"/>
      <c r="RXM13" s="0"/>
      <c r="RXN13" s="0"/>
      <c r="RXO13" s="0"/>
      <c r="RXP13" s="0"/>
      <c r="RXQ13" s="0"/>
      <c r="RXR13" s="0"/>
      <c r="RXS13" s="0"/>
      <c r="RXT13" s="0"/>
      <c r="RXU13" s="0"/>
      <c r="RXV13" s="0"/>
      <c r="RXW13" s="0"/>
      <c r="RXX13" s="0"/>
      <c r="RXY13" s="0"/>
      <c r="RXZ13" s="0"/>
      <c r="RYA13" s="0"/>
      <c r="RYB13" s="0"/>
      <c r="RYC13" s="0"/>
      <c r="RYD13" s="0"/>
      <c r="RYE13" s="0"/>
      <c r="RYF13" s="0"/>
      <c r="RYG13" s="0"/>
      <c r="RYH13" s="0"/>
      <c r="RYI13" s="0"/>
      <c r="RYJ13" s="0"/>
      <c r="RYK13" s="0"/>
      <c r="RYL13" s="0"/>
      <c r="RYM13" s="0"/>
      <c r="RYN13" s="0"/>
      <c r="RYO13" s="0"/>
      <c r="RYP13" s="0"/>
      <c r="RYQ13" s="0"/>
      <c r="RYR13" s="0"/>
      <c r="RYS13" s="0"/>
      <c r="RYT13" s="0"/>
      <c r="RYU13" s="0"/>
      <c r="RYV13" s="0"/>
      <c r="RYW13" s="0"/>
      <c r="RYX13" s="0"/>
      <c r="RYY13" s="0"/>
      <c r="RYZ13" s="0"/>
      <c r="RZA13" s="0"/>
      <c r="RZB13" s="0"/>
      <c r="RZC13" s="0"/>
      <c r="RZD13" s="0"/>
      <c r="RZE13" s="0"/>
      <c r="RZF13" s="0"/>
      <c r="RZG13" s="0"/>
      <c r="RZH13" s="0"/>
      <c r="RZI13" s="0"/>
      <c r="RZJ13" s="0"/>
      <c r="RZK13" s="0"/>
      <c r="RZL13" s="0"/>
      <c r="RZM13" s="0"/>
      <c r="RZN13" s="0"/>
      <c r="RZO13" s="0"/>
      <c r="RZP13" s="0"/>
      <c r="RZQ13" s="0"/>
      <c r="RZR13" s="0"/>
      <c r="RZS13" s="0"/>
      <c r="RZT13" s="0"/>
      <c r="RZU13" s="0"/>
      <c r="RZV13" s="0"/>
      <c r="RZW13" s="0"/>
      <c r="RZX13" s="0"/>
      <c r="RZY13" s="0"/>
      <c r="RZZ13" s="0"/>
      <c r="SAA13" s="0"/>
      <c r="SAB13" s="0"/>
      <c r="SAC13" s="0"/>
      <c r="SAD13" s="0"/>
      <c r="SAE13" s="0"/>
      <c r="SAF13" s="0"/>
      <c r="SAG13" s="0"/>
      <c r="SAH13" s="0"/>
      <c r="SAI13" s="0"/>
      <c r="SAJ13" s="0"/>
      <c r="SAK13" s="0"/>
      <c r="SAL13" s="0"/>
      <c r="SAM13" s="0"/>
      <c r="SAN13" s="0"/>
      <c r="SAO13" s="0"/>
      <c r="SAP13" s="0"/>
      <c r="SAQ13" s="0"/>
      <c r="SAR13" s="0"/>
      <c r="SAS13" s="0"/>
      <c r="SAT13" s="0"/>
      <c r="SAU13" s="0"/>
      <c r="SAV13" s="0"/>
      <c r="SAW13" s="0"/>
      <c r="SAX13" s="0"/>
      <c r="SAY13" s="0"/>
      <c r="SAZ13" s="0"/>
      <c r="SBA13" s="0"/>
      <c r="SBB13" s="0"/>
      <c r="SBC13" s="0"/>
      <c r="SBD13" s="0"/>
      <c r="SBE13" s="0"/>
      <c r="SBF13" s="0"/>
      <c r="SBG13" s="0"/>
      <c r="SBH13" s="0"/>
      <c r="SBI13" s="0"/>
      <c r="SBJ13" s="0"/>
      <c r="SBK13" s="0"/>
      <c r="SBL13" s="0"/>
      <c r="SBM13" s="0"/>
      <c r="SBN13" s="0"/>
      <c r="SBO13" s="0"/>
      <c r="SBP13" s="0"/>
      <c r="SBQ13" s="0"/>
      <c r="SBR13" s="0"/>
      <c r="SBS13" s="0"/>
      <c r="SBT13" s="0"/>
      <c r="SBU13" s="0"/>
      <c r="SBV13" s="0"/>
      <c r="SBW13" s="0"/>
      <c r="SBX13" s="0"/>
      <c r="SBY13" s="0"/>
      <c r="SBZ13" s="0"/>
      <c r="SCA13" s="0"/>
      <c r="SCB13" s="0"/>
      <c r="SCC13" s="0"/>
      <c r="SCD13" s="0"/>
      <c r="SCE13" s="0"/>
      <c r="SCF13" s="0"/>
      <c r="SCG13" s="0"/>
      <c r="SCH13" s="0"/>
      <c r="SCI13" s="0"/>
      <c r="SCJ13" s="0"/>
      <c r="SCK13" s="0"/>
      <c r="SCL13" s="0"/>
      <c r="SCM13" s="0"/>
      <c r="SCN13" s="0"/>
      <c r="SCO13" s="0"/>
      <c r="SCP13" s="0"/>
      <c r="SCQ13" s="0"/>
      <c r="SCR13" s="0"/>
      <c r="SCS13" s="0"/>
      <c r="SCT13" s="0"/>
      <c r="SCU13" s="0"/>
      <c r="SCV13" s="0"/>
      <c r="SCW13" s="0"/>
      <c r="SCX13" s="0"/>
      <c r="SCY13" s="0"/>
      <c r="SCZ13" s="0"/>
      <c r="SDA13" s="0"/>
      <c r="SDB13" s="0"/>
      <c r="SDC13" s="0"/>
      <c r="SDD13" s="0"/>
      <c r="SDE13" s="0"/>
      <c r="SDF13" s="0"/>
      <c r="SDG13" s="0"/>
      <c r="SDH13" s="0"/>
      <c r="SDI13" s="0"/>
      <c r="SDJ13" s="0"/>
      <c r="SDK13" s="0"/>
      <c r="SDL13" s="0"/>
      <c r="SDM13" s="0"/>
      <c r="SDN13" s="0"/>
      <c r="SDO13" s="0"/>
      <c r="SDP13" s="0"/>
      <c r="SDQ13" s="0"/>
      <c r="SDR13" s="0"/>
      <c r="SDS13" s="0"/>
      <c r="SDT13" s="0"/>
      <c r="SDU13" s="0"/>
      <c r="SDV13" s="0"/>
      <c r="SDW13" s="0"/>
      <c r="SDX13" s="0"/>
      <c r="SDY13" s="0"/>
      <c r="SDZ13" s="0"/>
      <c r="SEA13" s="0"/>
      <c r="SEB13" s="0"/>
      <c r="SEC13" s="0"/>
      <c r="SED13" s="0"/>
      <c r="SEE13" s="0"/>
      <c r="SEF13" s="0"/>
      <c r="SEG13" s="0"/>
      <c r="SEH13" s="0"/>
      <c r="SEI13" s="0"/>
      <c r="SEJ13" s="0"/>
      <c r="SEK13" s="0"/>
      <c r="SEL13" s="0"/>
      <c r="SEM13" s="0"/>
      <c r="SEN13" s="0"/>
      <c r="SEO13" s="0"/>
      <c r="SEP13" s="0"/>
      <c r="SEQ13" s="0"/>
      <c r="SER13" s="0"/>
      <c r="SES13" s="0"/>
      <c r="SET13" s="0"/>
      <c r="SEU13" s="0"/>
      <c r="SEV13" s="0"/>
      <c r="SEW13" s="0"/>
      <c r="SEX13" s="0"/>
      <c r="SEY13" s="0"/>
      <c r="SEZ13" s="0"/>
      <c r="SFA13" s="0"/>
      <c r="SFB13" s="0"/>
      <c r="SFC13" s="0"/>
      <c r="SFD13" s="0"/>
      <c r="SFE13" s="0"/>
      <c r="SFF13" s="0"/>
      <c r="SFG13" s="0"/>
      <c r="SFH13" s="0"/>
      <c r="SFI13" s="0"/>
      <c r="SFJ13" s="0"/>
      <c r="SFK13" s="0"/>
      <c r="SFL13" s="0"/>
      <c r="SFM13" s="0"/>
      <c r="SFN13" s="0"/>
      <c r="SFO13" s="0"/>
      <c r="SFP13" s="0"/>
      <c r="SFQ13" s="0"/>
      <c r="SFR13" s="0"/>
      <c r="SFS13" s="0"/>
      <c r="SFT13" s="0"/>
      <c r="SFU13" s="0"/>
      <c r="SFV13" s="0"/>
      <c r="SFW13" s="0"/>
      <c r="SFX13" s="0"/>
      <c r="SFY13" s="0"/>
      <c r="SFZ13" s="0"/>
      <c r="SGA13" s="0"/>
      <c r="SGB13" s="0"/>
      <c r="SGC13" s="0"/>
      <c r="SGD13" s="0"/>
      <c r="SGE13" s="0"/>
      <c r="SGF13" s="0"/>
      <c r="SGG13" s="0"/>
      <c r="SGH13" s="0"/>
      <c r="SGI13" s="0"/>
      <c r="SGJ13" s="0"/>
      <c r="SGK13" s="0"/>
      <c r="SGL13" s="0"/>
      <c r="SGM13" s="0"/>
      <c r="SGN13" s="0"/>
      <c r="SGO13" s="0"/>
      <c r="SGP13" s="0"/>
      <c r="SGQ13" s="0"/>
      <c r="SGR13" s="0"/>
      <c r="SGS13" s="0"/>
      <c r="SGT13" s="0"/>
      <c r="SGU13" s="0"/>
      <c r="SGV13" s="0"/>
      <c r="SGW13" s="0"/>
      <c r="SGX13" s="0"/>
      <c r="SGY13" s="0"/>
      <c r="SGZ13" s="0"/>
      <c r="SHA13" s="0"/>
      <c r="SHB13" s="0"/>
      <c r="SHC13" s="0"/>
      <c r="SHD13" s="0"/>
      <c r="SHE13" s="0"/>
      <c r="SHF13" s="0"/>
      <c r="SHG13" s="0"/>
      <c r="SHH13" s="0"/>
      <c r="SHI13" s="0"/>
      <c r="SHJ13" s="0"/>
      <c r="SHK13" s="0"/>
      <c r="SHL13" s="0"/>
      <c r="SHM13" s="0"/>
      <c r="SHN13" s="0"/>
      <c r="SHO13" s="0"/>
      <c r="SHP13" s="0"/>
      <c r="SHQ13" s="0"/>
      <c r="SHR13" s="0"/>
      <c r="SHS13" s="0"/>
      <c r="SHT13" s="0"/>
      <c r="SHU13" s="0"/>
      <c r="SHV13" s="0"/>
      <c r="SHW13" s="0"/>
      <c r="SHX13" s="0"/>
      <c r="SHY13" s="0"/>
      <c r="SHZ13" s="0"/>
      <c r="SIA13" s="0"/>
      <c r="SIB13" s="0"/>
      <c r="SIC13" s="0"/>
      <c r="SID13" s="0"/>
      <c r="SIE13" s="0"/>
      <c r="SIF13" s="0"/>
      <c r="SIG13" s="0"/>
      <c r="SIH13" s="0"/>
      <c r="SII13" s="0"/>
      <c r="SIJ13" s="0"/>
      <c r="SIK13" s="0"/>
      <c r="SIL13" s="0"/>
      <c r="SIM13" s="0"/>
      <c r="SIN13" s="0"/>
      <c r="SIO13" s="0"/>
      <c r="SIP13" s="0"/>
      <c r="SIQ13" s="0"/>
      <c r="SIR13" s="0"/>
      <c r="SIS13" s="0"/>
      <c r="SIT13" s="0"/>
      <c r="SIU13" s="0"/>
      <c r="SIV13" s="0"/>
      <c r="SIW13" s="0"/>
      <c r="SIX13" s="0"/>
      <c r="SIY13" s="0"/>
      <c r="SIZ13" s="0"/>
      <c r="SJA13" s="0"/>
      <c r="SJB13" s="0"/>
      <c r="SJC13" s="0"/>
      <c r="SJD13" s="0"/>
      <c r="SJE13" s="0"/>
      <c r="SJF13" s="0"/>
      <c r="SJG13" s="0"/>
      <c r="SJH13" s="0"/>
      <c r="SJI13" s="0"/>
      <c r="SJJ13" s="0"/>
      <c r="SJK13" s="0"/>
      <c r="SJL13" s="0"/>
      <c r="SJM13" s="0"/>
      <c r="SJN13" s="0"/>
      <c r="SJO13" s="0"/>
      <c r="SJP13" s="0"/>
      <c r="SJQ13" s="0"/>
      <c r="SJR13" s="0"/>
      <c r="SJS13" s="0"/>
      <c r="SJT13" s="0"/>
      <c r="SJU13" s="0"/>
      <c r="SJV13" s="0"/>
      <c r="SJW13" s="0"/>
      <c r="SJX13" s="0"/>
      <c r="SJY13" s="0"/>
      <c r="SJZ13" s="0"/>
      <c r="SKA13" s="0"/>
      <c r="SKB13" s="0"/>
      <c r="SKC13" s="0"/>
      <c r="SKD13" s="0"/>
      <c r="SKE13" s="0"/>
      <c r="SKF13" s="0"/>
      <c r="SKG13" s="0"/>
      <c r="SKH13" s="0"/>
      <c r="SKI13" s="0"/>
      <c r="SKJ13" s="0"/>
      <c r="SKK13" s="0"/>
      <c r="SKL13" s="0"/>
      <c r="SKM13" s="0"/>
      <c r="SKN13" s="0"/>
      <c r="SKO13" s="0"/>
      <c r="SKP13" s="0"/>
      <c r="SKQ13" s="0"/>
      <c r="SKR13" s="0"/>
      <c r="SKS13" s="0"/>
      <c r="SKT13" s="0"/>
      <c r="SKU13" s="0"/>
      <c r="SKV13" s="0"/>
      <c r="SKW13" s="0"/>
      <c r="SKX13" s="0"/>
      <c r="SKY13" s="0"/>
      <c r="SKZ13" s="0"/>
      <c r="SLA13" s="0"/>
      <c r="SLB13" s="0"/>
      <c r="SLC13" s="0"/>
      <c r="SLD13" s="0"/>
      <c r="SLE13" s="0"/>
      <c r="SLF13" s="0"/>
      <c r="SLG13" s="0"/>
      <c r="SLH13" s="0"/>
      <c r="SLI13" s="0"/>
      <c r="SLJ13" s="0"/>
      <c r="SLK13" s="0"/>
      <c r="SLL13" s="0"/>
      <c r="SLM13" s="0"/>
      <c r="SLN13" s="0"/>
      <c r="SLO13" s="0"/>
      <c r="SLP13" s="0"/>
      <c r="SLQ13" s="0"/>
      <c r="SLR13" s="0"/>
      <c r="SLS13" s="0"/>
      <c r="SLT13" s="0"/>
      <c r="SLU13" s="0"/>
      <c r="SLV13" s="0"/>
      <c r="SLW13" s="0"/>
      <c r="SLX13" s="0"/>
      <c r="SLY13" s="0"/>
      <c r="SLZ13" s="0"/>
      <c r="SMA13" s="0"/>
      <c r="SMB13" s="0"/>
      <c r="SMC13" s="0"/>
      <c r="SMD13" s="0"/>
      <c r="SME13" s="0"/>
      <c r="SMF13" s="0"/>
      <c r="SMG13" s="0"/>
      <c r="SMH13" s="0"/>
      <c r="SMI13" s="0"/>
      <c r="SMJ13" s="0"/>
      <c r="SMK13" s="0"/>
      <c r="SML13" s="0"/>
      <c r="SMM13" s="0"/>
      <c r="SMN13" s="0"/>
      <c r="SMO13" s="0"/>
      <c r="SMP13" s="0"/>
      <c r="SMQ13" s="0"/>
      <c r="SMR13" s="0"/>
      <c r="SMS13" s="0"/>
      <c r="SMT13" s="0"/>
      <c r="SMU13" s="0"/>
      <c r="SMV13" s="0"/>
      <c r="SMW13" s="0"/>
      <c r="SMX13" s="0"/>
      <c r="SMY13" s="0"/>
      <c r="SMZ13" s="0"/>
      <c r="SNA13" s="0"/>
      <c r="SNB13" s="0"/>
      <c r="SNC13" s="0"/>
      <c r="SND13" s="0"/>
      <c r="SNE13" s="0"/>
      <c r="SNF13" s="0"/>
      <c r="SNG13" s="0"/>
      <c r="SNH13" s="0"/>
      <c r="SNI13" s="0"/>
      <c r="SNJ13" s="0"/>
      <c r="SNK13" s="0"/>
      <c r="SNL13" s="0"/>
      <c r="SNM13" s="0"/>
      <c r="SNN13" s="0"/>
      <c r="SNO13" s="0"/>
      <c r="SNP13" s="0"/>
      <c r="SNQ13" s="0"/>
      <c r="SNR13" s="0"/>
      <c r="SNS13" s="0"/>
      <c r="SNT13" s="0"/>
      <c r="SNU13" s="0"/>
      <c r="SNV13" s="0"/>
      <c r="SNW13" s="0"/>
      <c r="SNX13" s="0"/>
      <c r="SNY13" s="0"/>
      <c r="SNZ13" s="0"/>
      <c r="SOA13" s="0"/>
      <c r="SOB13" s="0"/>
      <c r="SOC13" s="0"/>
      <c r="SOD13" s="0"/>
      <c r="SOE13" s="0"/>
      <c r="SOF13" s="0"/>
      <c r="SOG13" s="0"/>
      <c r="SOH13" s="0"/>
      <c r="SOI13" s="0"/>
      <c r="SOJ13" s="0"/>
      <c r="SOK13" s="0"/>
      <c r="SOL13" s="0"/>
      <c r="SOM13" s="0"/>
      <c r="SON13" s="0"/>
      <c r="SOO13" s="0"/>
      <c r="SOP13" s="0"/>
      <c r="SOQ13" s="0"/>
      <c r="SOR13" s="0"/>
      <c r="SOS13" s="0"/>
      <c r="SOT13" s="0"/>
      <c r="SOU13" s="0"/>
      <c r="SOV13" s="0"/>
      <c r="SOW13" s="0"/>
      <c r="SOX13" s="0"/>
      <c r="SOY13" s="0"/>
      <c r="SOZ13" s="0"/>
      <c r="SPA13" s="0"/>
      <c r="SPB13" s="0"/>
      <c r="SPC13" s="0"/>
      <c r="SPD13" s="0"/>
      <c r="SPE13" s="0"/>
      <c r="SPF13" s="0"/>
      <c r="SPG13" s="0"/>
      <c r="SPH13" s="0"/>
      <c r="SPI13" s="0"/>
      <c r="SPJ13" s="0"/>
      <c r="SPK13" s="0"/>
      <c r="SPL13" s="0"/>
      <c r="SPM13" s="0"/>
      <c r="SPN13" s="0"/>
      <c r="SPO13" s="0"/>
      <c r="SPP13" s="0"/>
      <c r="SPQ13" s="0"/>
      <c r="SPR13" s="0"/>
      <c r="SPS13" s="0"/>
      <c r="SPT13" s="0"/>
      <c r="SPU13" s="0"/>
      <c r="SPV13" s="0"/>
      <c r="SPW13" s="0"/>
      <c r="SPX13" s="0"/>
      <c r="SPY13" s="0"/>
      <c r="SPZ13" s="0"/>
      <c r="SQA13" s="0"/>
      <c r="SQB13" s="0"/>
      <c r="SQC13" s="0"/>
      <c r="SQD13" s="0"/>
      <c r="SQE13" s="0"/>
      <c r="SQF13" s="0"/>
      <c r="SQG13" s="0"/>
      <c r="SQH13" s="0"/>
      <c r="SQI13" s="0"/>
      <c r="SQJ13" s="0"/>
      <c r="SQK13" s="0"/>
      <c r="SQL13" s="0"/>
      <c r="SQM13" s="0"/>
      <c r="SQN13" s="0"/>
      <c r="SQO13" s="0"/>
      <c r="SQP13" s="0"/>
      <c r="SQQ13" s="0"/>
      <c r="SQR13" s="0"/>
      <c r="SQS13" s="0"/>
      <c r="SQT13" s="0"/>
      <c r="SQU13" s="0"/>
      <c r="SQV13" s="0"/>
      <c r="SQW13" s="0"/>
      <c r="SQX13" s="0"/>
      <c r="SQY13" s="0"/>
      <c r="SQZ13" s="0"/>
      <c r="SRA13" s="0"/>
      <c r="SRB13" s="0"/>
      <c r="SRC13" s="0"/>
      <c r="SRD13" s="0"/>
      <c r="SRE13" s="0"/>
      <c r="SRF13" s="0"/>
      <c r="SRG13" s="0"/>
      <c r="SRH13" s="0"/>
      <c r="SRI13" s="0"/>
      <c r="SRJ13" s="0"/>
      <c r="SRK13" s="0"/>
      <c r="SRL13" s="0"/>
      <c r="SRM13" s="0"/>
      <c r="SRN13" s="0"/>
      <c r="SRO13" s="0"/>
      <c r="SRP13" s="0"/>
      <c r="SRQ13" s="0"/>
      <c r="SRR13" s="0"/>
      <c r="SRS13" s="0"/>
      <c r="SRT13" s="0"/>
      <c r="SRU13" s="0"/>
      <c r="SRV13" s="0"/>
      <c r="SRW13" s="0"/>
      <c r="SRX13" s="0"/>
      <c r="SRY13" s="0"/>
      <c r="SRZ13" s="0"/>
      <c r="SSA13" s="0"/>
      <c r="SSB13" s="0"/>
      <c r="SSC13" s="0"/>
      <c r="SSD13" s="0"/>
      <c r="SSE13" s="0"/>
      <c r="SSF13" s="0"/>
      <c r="SSG13" s="0"/>
      <c r="SSH13" s="0"/>
      <c r="SSI13" s="0"/>
      <c r="SSJ13" s="0"/>
      <c r="SSK13" s="0"/>
      <c r="SSL13" s="0"/>
      <c r="SSM13" s="0"/>
      <c r="SSN13" s="0"/>
      <c r="SSO13" s="0"/>
      <c r="SSP13" s="0"/>
      <c r="SSQ13" s="0"/>
      <c r="SSR13" s="0"/>
      <c r="SSS13" s="0"/>
      <c r="SST13" s="0"/>
      <c r="SSU13" s="0"/>
      <c r="SSV13" s="0"/>
      <c r="SSW13" s="0"/>
      <c r="SSX13" s="0"/>
      <c r="SSY13" s="0"/>
      <c r="SSZ13" s="0"/>
      <c r="STA13" s="0"/>
      <c r="STB13" s="0"/>
      <c r="STC13" s="0"/>
      <c r="STD13" s="0"/>
      <c r="STE13" s="0"/>
      <c r="STF13" s="0"/>
      <c r="STG13" s="0"/>
      <c r="STH13" s="0"/>
      <c r="STI13" s="0"/>
      <c r="STJ13" s="0"/>
      <c r="STK13" s="0"/>
      <c r="STL13" s="0"/>
      <c r="STM13" s="0"/>
      <c r="STN13" s="0"/>
      <c r="STO13" s="0"/>
      <c r="STP13" s="0"/>
      <c r="STQ13" s="0"/>
      <c r="STR13" s="0"/>
      <c r="STS13" s="0"/>
      <c r="STT13" s="0"/>
      <c r="STU13" s="0"/>
      <c r="STV13" s="0"/>
      <c r="STW13" s="0"/>
      <c r="STX13" s="0"/>
      <c r="STY13" s="0"/>
      <c r="STZ13" s="0"/>
      <c r="SUA13" s="0"/>
      <c r="SUB13" s="0"/>
      <c r="SUC13" s="0"/>
      <c r="SUD13" s="0"/>
      <c r="SUE13" s="0"/>
      <c r="SUF13" s="0"/>
      <c r="SUG13" s="0"/>
      <c r="SUH13" s="0"/>
      <c r="SUI13" s="0"/>
      <c r="SUJ13" s="0"/>
      <c r="SUK13" s="0"/>
      <c r="SUL13" s="0"/>
      <c r="SUM13" s="0"/>
      <c r="SUN13" s="0"/>
      <c r="SUO13" s="0"/>
      <c r="SUP13" s="0"/>
      <c r="SUQ13" s="0"/>
      <c r="SUR13" s="0"/>
      <c r="SUS13" s="0"/>
      <c r="SUT13" s="0"/>
      <c r="SUU13" s="0"/>
      <c r="SUV13" s="0"/>
      <c r="SUW13" s="0"/>
      <c r="SUX13" s="0"/>
      <c r="SUY13" s="0"/>
      <c r="SUZ13" s="0"/>
      <c r="SVA13" s="0"/>
      <c r="SVB13" s="0"/>
      <c r="SVC13" s="0"/>
      <c r="SVD13" s="0"/>
      <c r="SVE13" s="0"/>
      <c r="SVF13" s="0"/>
      <c r="SVG13" s="0"/>
      <c r="SVH13" s="0"/>
      <c r="SVI13" s="0"/>
      <c r="SVJ13" s="0"/>
      <c r="SVK13" s="0"/>
      <c r="SVL13" s="0"/>
      <c r="SVM13" s="0"/>
      <c r="SVN13" s="0"/>
      <c r="SVO13" s="0"/>
      <c r="SVP13" s="0"/>
      <c r="SVQ13" s="0"/>
      <c r="SVR13" s="0"/>
      <c r="SVS13" s="0"/>
      <c r="SVT13" s="0"/>
      <c r="SVU13" s="0"/>
      <c r="SVV13" s="0"/>
      <c r="SVW13" s="0"/>
      <c r="SVX13" s="0"/>
      <c r="SVY13" s="0"/>
      <c r="SVZ13" s="0"/>
      <c r="SWA13" s="0"/>
      <c r="SWB13" s="0"/>
      <c r="SWC13" s="0"/>
      <c r="SWD13" s="0"/>
      <c r="SWE13" s="0"/>
      <c r="SWF13" s="0"/>
      <c r="SWG13" s="0"/>
      <c r="SWH13" s="0"/>
      <c r="SWI13" s="0"/>
      <c r="SWJ13" s="0"/>
      <c r="SWK13" s="0"/>
      <c r="SWL13" s="0"/>
      <c r="SWM13" s="0"/>
      <c r="SWN13" s="0"/>
      <c r="SWO13" s="0"/>
      <c r="SWP13" s="0"/>
      <c r="SWQ13" s="0"/>
      <c r="SWR13" s="0"/>
      <c r="SWS13" s="0"/>
      <c r="SWT13" s="0"/>
      <c r="SWU13" s="0"/>
      <c r="SWV13" s="0"/>
      <c r="SWW13" s="0"/>
      <c r="SWX13" s="0"/>
      <c r="SWY13" s="0"/>
      <c r="SWZ13" s="0"/>
      <c r="SXA13" s="0"/>
      <c r="SXB13" s="0"/>
      <c r="SXC13" s="0"/>
      <c r="SXD13" s="0"/>
      <c r="SXE13" s="0"/>
      <c r="SXF13" s="0"/>
      <c r="SXG13" s="0"/>
      <c r="SXH13" s="0"/>
      <c r="SXI13" s="0"/>
      <c r="SXJ13" s="0"/>
      <c r="SXK13" s="0"/>
      <c r="SXL13" s="0"/>
      <c r="SXM13" s="0"/>
      <c r="SXN13" s="0"/>
      <c r="SXO13" s="0"/>
      <c r="SXP13" s="0"/>
      <c r="SXQ13" s="0"/>
      <c r="SXR13" s="0"/>
      <c r="SXS13" s="0"/>
      <c r="SXT13" s="0"/>
      <c r="SXU13" s="0"/>
      <c r="SXV13" s="0"/>
      <c r="SXW13" s="0"/>
      <c r="SXX13" s="0"/>
      <c r="SXY13" s="0"/>
      <c r="SXZ13" s="0"/>
      <c r="SYA13" s="0"/>
      <c r="SYB13" s="0"/>
      <c r="SYC13" s="0"/>
      <c r="SYD13" s="0"/>
      <c r="SYE13" s="0"/>
      <c r="SYF13" s="0"/>
      <c r="SYG13" s="0"/>
      <c r="SYH13" s="0"/>
      <c r="SYI13" s="0"/>
      <c r="SYJ13" s="0"/>
      <c r="SYK13" s="0"/>
      <c r="SYL13" s="0"/>
      <c r="SYM13" s="0"/>
      <c r="SYN13" s="0"/>
      <c r="SYO13" s="0"/>
      <c r="SYP13" s="0"/>
      <c r="SYQ13" s="0"/>
      <c r="SYR13" s="0"/>
      <c r="SYS13" s="0"/>
      <c r="SYT13" s="0"/>
      <c r="SYU13" s="0"/>
      <c r="SYV13" s="0"/>
      <c r="SYW13" s="0"/>
      <c r="SYX13" s="0"/>
      <c r="SYY13" s="0"/>
      <c r="SYZ13" s="0"/>
      <c r="SZA13" s="0"/>
      <c r="SZB13" s="0"/>
      <c r="SZC13" s="0"/>
      <c r="SZD13" s="0"/>
      <c r="SZE13" s="0"/>
      <c r="SZF13" s="0"/>
      <c r="SZG13" s="0"/>
      <c r="SZH13" s="0"/>
      <c r="SZI13" s="0"/>
      <c r="SZJ13" s="0"/>
      <c r="SZK13" s="0"/>
      <c r="SZL13" s="0"/>
      <c r="SZM13" s="0"/>
      <c r="SZN13" s="0"/>
      <c r="SZO13" s="0"/>
      <c r="SZP13" s="0"/>
      <c r="SZQ13" s="0"/>
      <c r="SZR13" s="0"/>
      <c r="SZS13" s="0"/>
      <c r="SZT13" s="0"/>
      <c r="SZU13" s="0"/>
      <c r="SZV13" s="0"/>
      <c r="SZW13" s="0"/>
      <c r="SZX13" s="0"/>
      <c r="SZY13" s="0"/>
      <c r="SZZ13" s="0"/>
      <c r="TAA13" s="0"/>
      <c r="TAB13" s="0"/>
      <c r="TAC13" s="0"/>
      <c r="TAD13" s="0"/>
      <c r="TAE13" s="0"/>
      <c r="TAF13" s="0"/>
      <c r="TAG13" s="0"/>
      <c r="TAH13" s="0"/>
      <c r="TAI13" s="0"/>
      <c r="TAJ13" s="0"/>
      <c r="TAK13" s="0"/>
      <c r="TAL13" s="0"/>
      <c r="TAM13" s="0"/>
      <c r="TAN13" s="0"/>
      <c r="TAO13" s="0"/>
      <c r="TAP13" s="0"/>
      <c r="TAQ13" s="0"/>
      <c r="TAR13" s="0"/>
      <c r="TAS13" s="0"/>
      <c r="TAT13" s="0"/>
      <c r="TAU13" s="0"/>
      <c r="TAV13" s="0"/>
      <c r="TAW13" s="0"/>
      <c r="TAX13" s="0"/>
      <c r="TAY13" s="0"/>
      <c r="TAZ13" s="0"/>
      <c r="TBA13" s="0"/>
      <c r="TBB13" s="0"/>
      <c r="TBC13" s="0"/>
      <c r="TBD13" s="0"/>
      <c r="TBE13" s="0"/>
      <c r="TBF13" s="0"/>
      <c r="TBG13" s="0"/>
      <c r="TBH13" s="0"/>
      <c r="TBI13" s="0"/>
      <c r="TBJ13" s="0"/>
      <c r="TBK13" s="0"/>
      <c r="TBL13" s="0"/>
      <c r="TBM13" s="0"/>
      <c r="TBN13" s="0"/>
      <c r="TBO13" s="0"/>
      <c r="TBP13" s="0"/>
      <c r="TBQ13" s="0"/>
      <c r="TBR13" s="0"/>
      <c r="TBS13" s="0"/>
      <c r="TBT13" s="0"/>
      <c r="TBU13" s="0"/>
      <c r="TBV13" s="0"/>
      <c r="TBW13" s="0"/>
      <c r="TBX13" s="0"/>
      <c r="TBY13" s="0"/>
      <c r="TBZ13" s="0"/>
      <c r="TCA13" s="0"/>
      <c r="TCB13" s="0"/>
      <c r="TCC13" s="0"/>
      <c r="TCD13" s="0"/>
      <c r="TCE13" s="0"/>
      <c r="TCF13" s="0"/>
      <c r="TCG13" s="0"/>
      <c r="TCH13" s="0"/>
      <c r="TCI13" s="0"/>
      <c r="TCJ13" s="0"/>
      <c r="TCK13" s="0"/>
      <c r="TCL13" s="0"/>
      <c r="TCM13" s="0"/>
      <c r="TCN13" s="0"/>
      <c r="TCO13" s="0"/>
      <c r="TCP13" s="0"/>
      <c r="TCQ13" s="0"/>
      <c r="TCR13" s="0"/>
      <c r="TCS13" s="0"/>
      <c r="TCT13" s="0"/>
      <c r="TCU13" s="0"/>
      <c r="TCV13" s="0"/>
      <c r="TCW13" s="0"/>
      <c r="TCX13" s="0"/>
      <c r="TCY13" s="0"/>
      <c r="TCZ13" s="0"/>
      <c r="TDA13" s="0"/>
      <c r="TDB13" s="0"/>
      <c r="TDC13" s="0"/>
      <c r="TDD13" s="0"/>
      <c r="TDE13" s="0"/>
      <c r="TDF13" s="0"/>
      <c r="TDG13" s="0"/>
      <c r="TDH13" s="0"/>
      <c r="TDI13" s="0"/>
      <c r="TDJ13" s="0"/>
      <c r="TDK13" s="0"/>
      <c r="TDL13" s="0"/>
      <c r="TDM13" s="0"/>
      <c r="TDN13" s="0"/>
      <c r="TDO13" s="0"/>
      <c r="TDP13" s="0"/>
      <c r="TDQ13" s="0"/>
      <c r="TDR13" s="0"/>
      <c r="TDS13" s="0"/>
      <c r="TDT13" s="0"/>
      <c r="TDU13" s="0"/>
      <c r="TDV13" s="0"/>
      <c r="TDW13" s="0"/>
      <c r="TDX13" s="0"/>
      <c r="TDY13" s="0"/>
      <c r="TDZ13" s="0"/>
      <c r="TEA13" s="0"/>
      <c r="TEB13" s="0"/>
      <c r="TEC13" s="0"/>
      <c r="TED13" s="0"/>
      <c r="TEE13" s="0"/>
      <c r="TEF13" s="0"/>
      <c r="TEG13" s="0"/>
      <c r="TEH13" s="0"/>
      <c r="TEI13" s="0"/>
      <c r="TEJ13" s="0"/>
      <c r="TEK13" s="0"/>
      <c r="TEL13" s="0"/>
      <c r="TEM13" s="0"/>
      <c r="TEN13" s="0"/>
      <c r="TEO13" s="0"/>
      <c r="TEP13" s="0"/>
      <c r="TEQ13" s="0"/>
      <c r="TER13" s="0"/>
      <c r="TES13" s="0"/>
      <c r="TET13" s="0"/>
      <c r="TEU13" s="0"/>
      <c r="TEV13" s="0"/>
      <c r="TEW13" s="0"/>
      <c r="TEX13" s="0"/>
      <c r="TEY13" s="0"/>
      <c r="TEZ13" s="0"/>
      <c r="TFA13" s="0"/>
      <c r="TFB13" s="0"/>
      <c r="TFC13" s="0"/>
      <c r="TFD13" s="0"/>
      <c r="TFE13" s="0"/>
      <c r="TFF13" s="0"/>
      <c r="TFG13" s="0"/>
      <c r="TFH13" s="0"/>
      <c r="TFI13" s="0"/>
      <c r="TFJ13" s="0"/>
      <c r="TFK13" s="0"/>
      <c r="TFL13" s="0"/>
      <c r="TFM13" s="0"/>
      <c r="TFN13" s="0"/>
      <c r="TFO13" s="0"/>
      <c r="TFP13" s="0"/>
      <c r="TFQ13" s="0"/>
      <c r="TFR13" s="0"/>
      <c r="TFS13" s="0"/>
      <c r="TFT13" s="0"/>
      <c r="TFU13" s="0"/>
      <c r="TFV13" s="0"/>
      <c r="TFW13" s="0"/>
      <c r="TFX13" s="0"/>
      <c r="TFY13" s="0"/>
      <c r="TFZ13" s="0"/>
      <c r="TGA13" s="0"/>
      <c r="TGB13" s="0"/>
      <c r="TGC13" s="0"/>
      <c r="TGD13" s="0"/>
      <c r="TGE13" s="0"/>
      <c r="TGF13" s="0"/>
      <c r="TGG13" s="0"/>
      <c r="TGH13" s="0"/>
      <c r="TGI13" s="0"/>
      <c r="TGJ13" s="0"/>
      <c r="TGK13" s="0"/>
      <c r="TGL13" s="0"/>
      <c r="TGM13" s="0"/>
      <c r="TGN13" s="0"/>
      <c r="TGO13" s="0"/>
      <c r="TGP13" s="0"/>
      <c r="TGQ13" s="0"/>
      <c r="TGR13" s="0"/>
      <c r="TGS13" s="0"/>
      <c r="TGT13" s="0"/>
      <c r="TGU13" s="0"/>
      <c r="TGV13" s="0"/>
      <c r="TGW13" s="0"/>
      <c r="TGX13" s="0"/>
      <c r="TGY13" s="0"/>
      <c r="TGZ13" s="0"/>
      <c r="THA13" s="0"/>
      <c r="THB13" s="0"/>
      <c r="THC13" s="0"/>
      <c r="THD13" s="0"/>
      <c r="THE13" s="0"/>
      <c r="THF13" s="0"/>
      <c r="THG13" s="0"/>
      <c r="THH13" s="0"/>
      <c r="THI13" s="0"/>
      <c r="THJ13" s="0"/>
      <c r="THK13" s="0"/>
      <c r="THL13" s="0"/>
      <c r="THM13" s="0"/>
      <c r="THN13" s="0"/>
      <c r="THO13" s="0"/>
      <c r="THP13" s="0"/>
      <c r="THQ13" s="0"/>
      <c r="THR13" s="0"/>
      <c r="THS13" s="0"/>
      <c r="THT13" s="0"/>
      <c r="THU13" s="0"/>
      <c r="THV13" s="0"/>
      <c r="THW13" s="0"/>
      <c r="THX13" s="0"/>
      <c r="THY13" s="0"/>
      <c r="THZ13" s="0"/>
      <c r="TIA13" s="0"/>
      <c r="TIB13" s="0"/>
      <c r="TIC13" s="0"/>
      <c r="TID13" s="0"/>
      <c r="TIE13" s="0"/>
      <c r="TIF13" s="0"/>
      <c r="TIG13" s="0"/>
      <c r="TIH13" s="0"/>
      <c r="TII13" s="0"/>
      <c r="TIJ13" s="0"/>
      <c r="TIK13" s="0"/>
      <c r="TIL13" s="0"/>
      <c r="TIM13" s="0"/>
      <c r="TIN13" s="0"/>
      <c r="TIO13" s="0"/>
      <c r="TIP13" s="0"/>
      <c r="TIQ13" s="0"/>
      <c r="TIR13" s="0"/>
      <c r="TIS13" s="0"/>
      <c r="TIT13" s="0"/>
      <c r="TIU13" s="0"/>
      <c r="TIV13" s="0"/>
      <c r="TIW13" s="0"/>
      <c r="TIX13" s="0"/>
      <c r="TIY13" s="0"/>
      <c r="TIZ13" s="0"/>
      <c r="TJA13" s="0"/>
      <c r="TJB13" s="0"/>
      <c r="TJC13" s="0"/>
      <c r="TJD13" s="0"/>
      <c r="TJE13" s="0"/>
      <c r="TJF13" s="0"/>
      <c r="TJG13" s="0"/>
      <c r="TJH13" s="0"/>
      <c r="TJI13" s="0"/>
      <c r="TJJ13" s="0"/>
      <c r="TJK13" s="0"/>
      <c r="TJL13" s="0"/>
      <c r="TJM13" s="0"/>
      <c r="TJN13" s="0"/>
      <c r="TJO13" s="0"/>
      <c r="TJP13" s="0"/>
      <c r="TJQ13" s="0"/>
      <c r="TJR13" s="0"/>
      <c r="TJS13" s="0"/>
      <c r="TJT13" s="0"/>
      <c r="TJU13" s="0"/>
      <c r="TJV13" s="0"/>
      <c r="TJW13" s="0"/>
      <c r="TJX13" s="0"/>
      <c r="TJY13" s="0"/>
      <c r="TJZ13" s="0"/>
      <c r="TKA13" s="0"/>
      <c r="TKB13" s="0"/>
      <c r="TKC13" s="0"/>
      <c r="TKD13" s="0"/>
      <c r="TKE13" s="0"/>
      <c r="TKF13" s="0"/>
      <c r="TKG13" s="0"/>
      <c r="TKH13" s="0"/>
      <c r="TKI13" s="0"/>
      <c r="TKJ13" s="0"/>
      <c r="TKK13" s="0"/>
      <c r="TKL13" s="0"/>
      <c r="TKM13" s="0"/>
      <c r="TKN13" s="0"/>
      <c r="TKO13" s="0"/>
      <c r="TKP13" s="0"/>
      <c r="TKQ13" s="0"/>
      <c r="TKR13" s="0"/>
      <c r="TKS13" s="0"/>
      <c r="TKT13" s="0"/>
      <c r="TKU13" s="0"/>
      <c r="TKV13" s="0"/>
      <c r="TKW13" s="0"/>
      <c r="TKX13" s="0"/>
      <c r="TKY13" s="0"/>
      <c r="TKZ13" s="0"/>
      <c r="TLA13" s="0"/>
      <c r="TLB13" s="0"/>
      <c r="TLC13" s="0"/>
      <c r="TLD13" s="0"/>
      <c r="TLE13" s="0"/>
      <c r="TLF13" s="0"/>
      <c r="TLG13" s="0"/>
      <c r="TLH13" s="0"/>
      <c r="TLI13" s="0"/>
      <c r="TLJ13" s="0"/>
      <c r="TLK13" s="0"/>
      <c r="TLL13" s="0"/>
      <c r="TLM13" s="0"/>
      <c r="TLN13" s="0"/>
      <c r="TLO13" s="0"/>
      <c r="TLP13" s="0"/>
      <c r="TLQ13" s="0"/>
      <c r="TLR13" s="0"/>
      <c r="TLS13" s="0"/>
      <c r="TLT13" s="0"/>
      <c r="TLU13" s="0"/>
      <c r="TLV13" s="0"/>
      <c r="TLW13" s="0"/>
      <c r="TLX13" s="0"/>
      <c r="TLY13" s="0"/>
      <c r="TLZ13" s="0"/>
      <c r="TMA13" s="0"/>
      <c r="TMB13" s="0"/>
      <c r="TMC13" s="0"/>
      <c r="TMD13" s="0"/>
      <c r="TME13" s="0"/>
      <c r="TMF13" s="0"/>
      <c r="TMG13" s="0"/>
      <c r="TMH13" s="0"/>
      <c r="TMI13" s="0"/>
      <c r="TMJ13" s="0"/>
      <c r="TMK13" s="0"/>
      <c r="TML13" s="0"/>
      <c r="TMM13" s="0"/>
      <c r="TMN13" s="0"/>
      <c r="TMO13" s="0"/>
      <c r="TMP13" s="0"/>
      <c r="TMQ13" s="0"/>
      <c r="TMR13" s="0"/>
      <c r="TMS13" s="0"/>
      <c r="TMT13" s="0"/>
      <c r="TMU13" s="0"/>
      <c r="TMV13" s="0"/>
      <c r="TMW13" s="0"/>
      <c r="TMX13" s="0"/>
      <c r="TMY13" s="0"/>
      <c r="TMZ13" s="0"/>
      <c r="TNA13" s="0"/>
      <c r="TNB13" s="0"/>
      <c r="TNC13" s="0"/>
      <c r="TND13" s="0"/>
      <c r="TNE13" s="0"/>
      <c r="TNF13" s="0"/>
      <c r="TNG13" s="0"/>
      <c r="TNH13" s="0"/>
      <c r="TNI13" s="0"/>
      <c r="TNJ13" s="0"/>
      <c r="TNK13" s="0"/>
      <c r="TNL13" s="0"/>
      <c r="TNM13" s="0"/>
      <c r="TNN13" s="0"/>
      <c r="TNO13" s="0"/>
      <c r="TNP13" s="0"/>
      <c r="TNQ13" s="0"/>
      <c r="TNR13" s="0"/>
      <c r="TNS13" s="0"/>
      <c r="TNT13" s="0"/>
      <c r="TNU13" s="0"/>
      <c r="TNV13" s="0"/>
      <c r="TNW13" s="0"/>
      <c r="TNX13" s="0"/>
      <c r="TNY13" s="0"/>
      <c r="TNZ13" s="0"/>
      <c r="TOA13" s="0"/>
      <c r="TOB13" s="0"/>
      <c r="TOC13" s="0"/>
      <c r="TOD13" s="0"/>
      <c r="TOE13" s="0"/>
      <c r="TOF13" s="0"/>
      <c r="TOG13" s="0"/>
      <c r="TOH13" s="0"/>
      <c r="TOI13" s="0"/>
      <c r="TOJ13" s="0"/>
      <c r="TOK13" s="0"/>
      <c r="TOL13" s="0"/>
      <c r="TOM13" s="0"/>
      <c r="TON13" s="0"/>
      <c r="TOO13" s="0"/>
      <c r="TOP13" s="0"/>
      <c r="TOQ13" s="0"/>
      <c r="TOR13" s="0"/>
      <c r="TOS13" s="0"/>
      <c r="TOT13" s="0"/>
      <c r="TOU13" s="0"/>
      <c r="TOV13" s="0"/>
      <c r="TOW13" s="0"/>
      <c r="TOX13" s="0"/>
      <c r="TOY13" s="0"/>
      <c r="TOZ13" s="0"/>
      <c r="TPA13" s="0"/>
      <c r="TPB13" s="0"/>
      <c r="TPC13" s="0"/>
      <c r="TPD13" s="0"/>
      <c r="TPE13" s="0"/>
      <c r="TPF13" s="0"/>
      <c r="TPG13" s="0"/>
      <c r="TPH13" s="0"/>
      <c r="TPI13" s="0"/>
      <c r="TPJ13" s="0"/>
      <c r="TPK13" s="0"/>
      <c r="TPL13" s="0"/>
      <c r="TPM13" s="0"/>
      <c r="TPN13" s="0"/>
      <c r="TPO13" s="0"/>
      <c r="TPP13" s="0"/>
      <c r="TPQ13" s="0"/>
      <c r="TPR13" s="0"/>
      <c r="TPS13" s="0"/>
      <c r="TPT13" s="0"/>
      <c r="TPU13" s="0"/>
      <c r="TPV13" s="0"/>
      <c r="TPW13" s="0"/>
      <c r="TPX13" s="0"/>
      <c r="TPY13" s="0"/>
      <c r="TPZ13" s="0"/>
      <c r="TQA13" s="0"/>
      <c r="TQB13" s="0"/>
      <c r="TQC13" s="0"/>
      <c r="TQD13" s="0"/>
      <c r="TQE13" s="0"/>
      <c r="TQF13" s="0"/>
      <c r="TQG13" s="0"/>
      <c r="TQH13" s="0"/>
      <c r="TQI13" s="0"/>
      <c r="TQJ13" s="0"/>
      <c r="TQK13" s="0"/>
      <c r="TQL13" s="0"/>
      <c r="TQM13" s="0"/>
      <c r="TQN13" s="0"/>
      <c r="TQO13" s="0"/>
      <c r="TQP13" s="0"/>
      <c r="TQQ13" s="0"/>
      <c r="TQR13" s="0"/>
      <c r="TQS13" s="0"/>
      <c r="TQT13" s="0"/>
      <c r="TQU13" s="0"/>
      <c r="TQV13" s="0"/>
      <c r="TQW13" s="0"/>
      <c r="TQX13" s="0"/>
      <c r="TQY13" s="0"/>
      <c r="TQZ13" s="0"/>
      <c r="TRA13" s="0"/>
      <c r="TRB13" s="0"/>
      <c r="TRC13" s="0"/>
      <c r="TRD13" s="0"/>
      <c r="TRE13" s="0"/>
      <c r="TRF13" s="0"/>
      <c r="TRG13" s="0"/>
      <c r="TRH13" s="0"/>
      <c r="TRI13" s="0"/>
      <c r="TRJ13" s="0"/>
      <c r="TRK13" s="0"/>
      <c r="TRL13" s="0"/>
      <c r="TRM13" s="0"/>
      <c r="TRN13" s="0"/>
      <c r="TRO13" s="0"/>
      <c r="TRP13" s="0"/>
      <c r="TRQ13" s="0"/>
      <c r="TRR13" s="0"/>
      <c r="TRS13" s="0"/>
      <c r="TRT13" s="0"/>
      <c r="TRU13" s="0"/>
      <c r="TRV13" s="0"/>
      <c r="TRW13" s="0"/>
      <c r="TRX13" s="0"/>
      <c r="TRY13" s="0"/>
      <c r="TRZ13" s="0"/>
      <c r="TSA13" s="0"/>
      <c r="TSB13" s="0"/>
      <c r="TSC13" s="0"/>
      <c r="TSD13" s="0"/>
      <c r="TSE13" s="0"/>
      <c r="TSF13" s="0"/>
      <c r="TSG13" s="0"/>
      <c r="TSH13" s="0"/>
      <c r="TSI13" s="0"/>
      <c r="TSJ13" s="0"/>
      <c r="TSK13" s="0"/>
      <c r="TSL13" s="0"/>
      <c r="TSM13" s="0"/>
      <c r="TSN13" s="0"/>
      <c r="TSO13" s="0"/>
      <c r="TSP13" s="0"/>
      <c r="TSQ13" s="0"/>
      <c r="TSR13" s="0"/>
      <c r="TSS13" s="0"/>
      <c r="TST13" s="0"/>
      <c r="TSU13" s="0"/>
      <c r="TSV13" s="0"/>
      <c r="TSW13" s="0"/>
      <c r="TSX13" s="0"/>
      <c r="TSY13" s="0"/>
      <c r="TSZ13" s="0"/>
      <c r="TTA13" s="0"/>
      <c r="TTB13" s="0"/>
      <c r="TTC13" s="0"/>
      <c r="TTD13" s="0"/>
      <c r="TTE13" s="0"/>
      <c r="TTF13" s="0"/>
      <c r="TTG13" s="0"/>
      <c r="TTH13" s="0"/>
      <c r="TTI13" s="0"/>
      <c r="TTJ13" s="0"/>
      <c r="TTK13" s="0"/>
      <c r="TTL13" s="0"/>
      <c r="TTM13" s="0"/>
      <c r="TTN13" s="0"/>
      <c r="TTO13" s="0"/>
      <c r="TTP13" s="0"/>
      <c r="TTQ13" s="0"/>
      <c r="TTR13" s="0"/>
      <c r="TTS13" s="0"/>
      <c r="TTT13" s="0"/>
      <c r="TTU13" s="0"/>
      <c r="TTV13" s="0"/>
      <c r="TTW13" s="0"/>
      <c r="TTX13" s="0"/>
      <c r="TTY13" s="0"/>
      <c r="TTZ13" s="0"/>
      <c r="TUA13" s="0"/>
      <c r="TUB13" s="0"/>
      <c r="TUC13" s="0"/>
      <c r="TUD13" s="0"/>
      <c r="TUE13" s="0"/>
      <c r="TUF13" s="0"/>
      <c r="TUG13" s="0"/>
      <c r="TUH13" s="0"/>
      <c r="TUI13" s="0"/>
      <c r="TUJ13" s="0"/>
      <c r="TUK13" s="0"/>
      <c r="TUL13" s="0"/>
      <c r="TUM13" s="0"/>
      <c r="TUN13" s="0"/>
      <c r="TUO13" s="0"/>
      <c r="TUP13" s="0"/>
      <c r="TUQ13" s="0"/>
      <c r="TUR13" s="0"/>
      <c r="TUS13" s="0"/>
      <c r="TUT13" s="0"/>
      <c r="TUU13" s="0"/>
      <c r="TUV13" s="0"/>
      <c r="TUW13" s="0"/>
      <c r="TUX13" s="0"/>
      <c r="TUY13" s="0"/>
      <c r="TUZ13" s="0"/>
      <c r="TVA13" s="0"/>
      <c r="TVB13" s="0"/>
      <c r="TVC13" s="0"/>
      <c r="TVD13" s="0"/>
      <c r="TVE13" s="0"/>
      <c r="TVF13" s="0"/>
      <c r="TVG13" s="0"/>
      <c r="TVH13" s="0"/>
      <c r="TVI13" s="0"/>
      <c r="TVJ13" s="0"/>
      <c r="TVK13" s="0"/>
      <c r="TVL13" s="0"/>
      <c r="TVM13" s="0"/>
      <c r="TVN13" s="0"/>
      <c r="TVO13" s="0"/>
      <c r="TVP13" s="0"/>
      <c r="TVQ13" s="0"/>
      <c r="TVR13" s="0"/>
      <c r="TVS13" s="0"/>
      <c r="TVT13" s="0"/>
      <c r="TVU13" s="0"/>
      <c r="TVV13" s="0"/>
      <c r="TVW13" s="0"/>
      <c r="TVX13" s="0"/>
      <c r="TVY13" s="0"/>
      <c r="TVZ13" s="0"/>
      <c r="TWA13" s="0"/>
      <c r="TWB13" s="0"/>
      <c r="TWC13" s="0"/>
      <c r="TWD13" s="0"/>
      <c r="TWE13" s="0"/>
      <c r="TWF13" s="0"/>
      <c r="TWG13" s="0"/>
      <c r="TWH13" s="0"/>
      <c r="TWI13" s="0"/>
      <c r="TWJ13" s="0"/>
      <c r="TWK13" s="0"/>
      <c r="TWL13" s="0"/>
      <c r="TWM13" s="0"/>
      <c r="TWN13" s="0"/>
      <c r="TWO13" s="0"/>
      <c r="TWP13" s="0"/>
      <c r="TWQ13" s="0"/>
      <c r="TWR13" s="0"/>
      <c r="TWS13" s="0"/>
      <c r="TWT13" s="0"/>
      <c r="TWU13" s="0"/>
      <c r="TWV13" s="0"/>
      <c r="TWW13" s="0"/>
      <c r="TWX13" s="0"/>
      <c r="TWY13" s="0"/>
      <c r="TWZ13" s="0"/>
      <c r="TXA13" s="0"/>
      <c r="TXB13" s="0"/>
      <c r="TXC13" s="0"/>
      <c r="TXD13" s="0"/>
      <c r="TXE13" s="0"/>
      <c r="TXF13" s="0"/>
      <c r="TXG13" s="0"/>
      <c r="TXH13" s="0"/>
      <c r="TXI13" s="0"/>
      <c r="TXJ13" s="0"/>
      <c r="TXK13" s="0"/>
      <c r="TXL13" s="0"/>
      <c r="TXM13" s="0"/>
      <c r="TXN13" s="0"/>
      <c r="TXO13" s="0"/>
      <c r="TXP13" s="0"/>
      <c r="TXQ13" s="0"/>
      <c r="TXR13" s="0"/>
      <c r="TXS13" s="0"/>
      <c r="TXT13" s="0"/>
      <c r="TXU13" s="0"/>
      <c r="TXV13" s="0"/>
      <c r="TXW13" s="0"/>
      <c r="TXX13" s="0"/>
      <c r="TXY13" s="0"/>
      <c r="TXZ13" s="0"/>
      <c r="TYA13" s="0"/>
      <c r="TYB13" s="0"/>
      <c r="TYC13" s="0"/>
      <c r="TYD13" s="0"/>
      <c r="TYE13" s="0"/>
      <c r="TYF13" s="0"/>
      <c r="TYG13" s="0"/>
      <c r="TYH13" s="0"/>
      <c r="TYI13" s="0"/>
      <c r="TYJ13" s="0"/>
      <c r="TYK13" s="0"/>
      <c r="TYL13" s="0"/>
      <c r="TYM13" s="0"/>
      <c r="TYN13" s="0"/>
      <c r="TYO13" s="0"/>
      <c r="TYP13" s="0"/>
      <c r="TYQ13" s="0"/>
      <c r="TYR13" s="0"/>
      <c r="TYS13" s="0"/>
      <c r="TYT13" s="0"/>
      <c r="TYU13" s="0"/>
      <c r="TYV13" s="0"/>
      <c r="TYW13" s="0"/>
      <c r="TYX13" s="0"/>
      <c r="TYY13" s="0"/>
      <c r="TYZ13" s="0"/>
      <c r="TZA13" s="0"/>
      <c r="TZB13" s="0"/>
      <c r="TZC13" s="0"/>
      <c r="TZD13" s="0"/>
      <c r="TZE13" s="0"/>
      <c r="TZF13" s="0"/>
      <c r="TZG13" s="0"/>
      <c r="TZH13" s="0"/>
      <c r="TZI13" s="0"/>
      <c r="TZJ13" s="0"/>
      <c r="TZK13" s="0"/>
      <c r="TZL13" s="0"/>
      <c r="TZM13" s="0"/>
      <c r="TZN13" s="0"/>
      <c r="TZO13" s="0"/>
      <c r="TZP13" s="0"/>
      <c r="TZQ13" s="0"/>
      <c r="TZR13" s="0"/>
      <c r="TZS13" s="0"/>
      <c r="TZT13" s="0"/>
      <c r="TZU13" s="0"/>
      <c r="TZV13" s="0"/>
      <c r="TZW13" s="0"/>
      <c r="TZX13" s="0"/>
      <c r="TZY13" s="0"/>
      <c r="TZZ13" s="0"/>
      <c r="UAA13" s="0"/>
      <c r="UAB13" s="0"/>
      <c r="UAC13" s="0"/>
      <c r="UAD13" s="0"/>
      <c r="UAE13" s="0"/>
      <c r="UAF13" s="0"/>
      <c r="UAG13" s="0"/>
      <c r="UAH13" s="0"/>
      <c r="UAI13" s="0"/>
      <c r="UAJ13" s="0"/>
      <c r="UAK13" s="0"/>
      <c r="UAL13" s="0"/>
      <c r="UAM13" s="0"/>
      <c r="UAN13" s="0"/>
      <c r="UAO13" s="0"/>
      <c r="UAP13" s="0"/>
      <c r="UAQ13" s="0"/>
      <c r="UAR13" s="0"/>
      <c r="UAS13" s="0"/>
      <c r="UAT13" s="0"/>
      <c r="UAU13" s="0"/>
      <c r="UAV13" s="0"/>
      <c r="UAW13" s="0"/>
      <c r="UAX13" s="0"/>
      <c r="UAY13" s="0"/>
      <c r="UAZ13" s="0"/>
      <c r="UBA13" s="0"/>
      <c r="UBB13" s="0"/>
      <c r="UBC13" s="0"/>
      <c r="UBD13" s="0"/>
      <c r="UBE13" s="0"/>
      <c r="UBF13" s="0"/>
      <c r="UBG13" s="0"/>
      <c r="UBH13" s="0"/>
      <c r="UBI13" s="0"/>
      <c r="UBJ13" s="0"/>
      <c r="UBK13" s="0"/>
      <c r="UBL13" s="0"/>
      <c r="UBM13" s="0"/>
      <c r="UBN13" s="0"/>
      <c r="UBO13" s="0"/>
      <c r="UBP13" s="0"/>
      <c r="UBQ13" s="0"/>
      <c r="UBR13" s="0"/>
      <c r="UBS13" s="0"/>
      <c r="UBT13" s="0"/>
      <c r="UBU13" s="0"/>
      <c r="UBV13" s="0"/>
      <c r="UBW13" s="0"/>
      <c r="UBX13" s="0"/>
      <c r="UBY13" s="0"/>
      <c r="UBZ13" s="0"/>
      <c r="UCA13" s="0"/>
      <c r="UCB13" s="0"/>
      <c r="UCC13" s="0"/>
      <c r="UCD13" s="0"/>
      <c r="UCE13" s="0"/>
      <c r="UCF13" s="0"/>
      <c r="UCG13" s="0"/>
      <c r="UCH13" s="0"/>
      <c r="UCI13" s="0"/>
      <c r="UCJ13" s="0"/>
      <c r="UCK13" s="0"/>
      <c r="UCL13" s="0"/>
      <c r="UCM13" s="0"/>
      <c r="UCN13" s="0"/>
      <c r="UCO13" s="0"/>
      <c r="UCP13" s="0"/>
      <c r="UCQ13" s="0"/>
      <c r="UCR13" s="0"/>
      <c r="UCS13" s="0"/>
      <c r="UCT13" s="0"/>
      <c r="UCU13" s="0"/>
      <c r="UCV13" s="0"/>
      <c r="UCW13" s="0"/>
      <c r="UCX13" s="0"/>
      <c r="UCY13" s="0"/>
      <c r="UCZ13" s="0"/>
      <c r="UDA13" s="0"/>
      <c r="UDB13" s="0"/>
      <c r="UDC13" s="0"/>
      <c r="UDD13" s="0"/>
      <c r="UDE13" s="0"/>
      <c r="UDF13" s="0"/>
      <c r="UDG13" s="0"/>
      <c r="UDH13" s="0"/>
      <c r="UDI13" s="0"/>
      <c r="UDJ13" s="0"/>
      <c r="UDK13" s="0"/>
      <c r="UDL13" s="0"/>
      <c r="UDM13" s="0"/>
      <c r="UDN13" s="0"/>
      <c r="UDO13" s="0"/>
      <c r="UDP13" s="0"/>
      <c r="UDQ13" s="0"/>
      <c r="UDR13" s="0"/>
      <c r="UDS13" s="0"/>
      <c r="UDT13" s="0"/>
      <c r="UDU13" s="0"/>
      <c r="UDV13" s="0"/>
      <c r="UDW13" s="0"/>
      <c r="UDX13" s="0"/>
      <c r="UDY13" s="0"/>
      <c r="UDZ13" s="0"/>
      <c r="UEA13" s="0"/>
      <c r="UEB13" s="0"/>
      <c r="UEC13" s="0"/>
      <c r="UED13" s="0"/>
      <c r="UEE13" s="0"/>
      <c r="UEF13" s="0"/>
      <c r="UEG13" s="0"/>
      <c r="UEH13" s="0"/>
      <c r="UEI13" s="0"/>
      <c r="UEJ13" s="0"/>
      <c r="UEK13" s="0"/>
      <c r="UEL13" s="0"/>
      <c r="UEM13" s="0"/>
      <c r="UEN13" s="0"/>
      <c r="UEO13" s="0"/>
      <c r="UEP13" s="0"/>
      <c r="UEQ13" s="0"/>
      <c r="UER13" s="0"/>
      <c r="UES13" s="0"/>
      <c r="UET13" s="0"/>
      <c r="UEU13" s="0"/>
      <c r="UEV13" s="0"/>
      <c r="UEW13" s="0"/>
      <c r="UEX13" s="0"/>
      <c r="UEY13" s="0"/>
      <c r="UEZ13" s="0"/>
      <c r="UFA13" s="0"/>
      <c r="UFB13" s="0"/>
      <c r="UFC13" s="0"/>
      <c r="UFD13" s="0"/>
      <c r="UFE13" s="0"/>
      <c r="UFF13" s="0"/>
      <c r="UFG13" s="0"/>
      <c r="UFH13" s="0"/>
      <c r="UFI13" s="0"/>
      <c r="UFJ13" s="0"/>
      <c r="UFK13" s="0"/>
      <c r="UFL13" s="0"/>
      <c r="UFM13" s="0"/>
      <c r="UFN13" s="0"/>
      <c r="UFO13" s="0"/>
      <c r="UFP13" s="0"/>
      <c r="UFQ13" s="0"/>
      <c r="UFR13" s="0"/>
      <c r="UFS13" s="0"/>
      <c r="UFT13" s="0"/>
      <c r="UFU13" s="0"/>
      <c r="UFV13" s="0"/>
      <c r="UFW13" s="0"/>
      <c r="UFX13" s="0"/>
      <c r="UFY13" s="0"/>
      <c r="UFZ13" s="0"/>
      <c r="UGA13" s="0"/>
      <c r="UGB13" s="0"/>
      <c r="UGC13" s="0"/>
      <c r="UGD13" s="0"/>
      <c r="UGE13" s="0"/>
      <c r="UGF13" s="0"/>
      <c r="UGG13" s="0"/>
      <c r="UGH13" s="0"/>
      <c r="UGI13" s="0"/>
      <c r="UGJ13" s="0"/>
      <c r="UGK13" s="0"/>
      <c r="UGL13" s="0"/>
      <c r="UGM13" s="0"/>
      <c r="UGN13" s="0"/>
      <c r="UGO13" s="0"/>
      <c r="UGP13" s="0"/>
      <c r="UGQ13" s="0"/>
      <c r="UGR13" s="0"/>
      <c r="UGS13" s="0"/>
      <c r="UGT13" s="0"/>
      <c r="UGU13" s="0"/>
      <c r="UGV13" s="0"/>
      <c r="UGW13" s="0"/>
      <c r="UGX13" s="0"/>
      <c r="UGY13" s="0"/>
      <c r="UGZ13" s="0"/>
      <c r="UHA13" s="0"/>
      <c r="UHB13" s="0"/>
      <c r="UHC13" s="0"/>
      <c r="UHD13" s="0"/>
      <c r="UHE13" s="0"/>
      <c r="UHF13" s="0"/>
      <c r="UHG13" s="0"/>
      <c r="UHH13" s="0"/>
      <c r="UHI13" s="0"/>
      <c r="UHJ13" s="0"/>
      <c r="UHK13" s="0"/>
      <c r="UHL13" s="0"/>
      <c r="UHM13" s="0"/>
      <c r="UHN13" s="0"/>
      <c r="UHO13" s="0"/>
      <c r="UHP13" s="0"/>
      <c r="UHQ13" s="0"/>
      <c r="UHR13" s="0"/>
      <c r="UHS13" s="0"/>
      <c r="UHT13" s="0"/>
      <c r="UHU13" s="0"/>
      <c r="UHV13" s="0"/>
      <c r="UHW13" s="0"/>
      <c r="UHX13" s="0"/>
      <c r="UHY13" s="0"/>
      <c r="UHZ13" s="0"/>
      <c r="UIA13" s="0"/>
      <c r="UIB13" s="0"/>
      <c r="UIC13" s="0"/>
      <c r="UID13" s="0"/>
      <c r="UIE13" s="0"/>
      <c r="UIF13" s="0"/>
      <c r="UIG13" s="0"/>
      <c r="UIH13" s="0"/>
      <c r="UII13" s="0"/>
      <c r="UIJ13" s="0"/>
      <c r="UIK13" s="0"/>
      <c r="UIL13" s="0"/>
      <c r="UIM13" s="0"/>
      <c r="UIN13" s="0"/>
      <c r="UIO13" s="0"/>
      <c r="UIP13" s="0"/>
      <c r="UIQ13" s="0"/>
      <c r="UIR13" s="0"/>
      <c r="UIS13" s="0"/>
      <c r="UIT13" s="0"/>
      <c r="UIU13" s="0"/>
      <c r="UIV13" s="0"/>
      <c r="UIW13" s="0"/>
      <c r="UIX13" s="0"/>
      <c r="UIY13" s="0"/>
      <c r="UIZ13" s="0"/>
      <c r="UJA13" s="0"/>
      <c r="UJB13" s="0"/>
      <c r="UJC13" s="0"/>
      <c r="UJD13" s="0"/>
      <c r="UJE13" s="0"/>
      <c r="UJF13" s="0"/>
      <c r="UJG13" s="0"/>
      <c r="UJH13" s="0"/>
      <c r="UJI13" s="0"/>
      <c r="UJJ13" s="0"/>
      <c r="UJK13" s="0"/>
      <c r="UJL13" s="0"/>
      <c r="UJM13" s="0"/>
      <c r="UJN13" s="0"/>
      <c r="UJO13" s="0"/>
      <c r="UJP13" s="0"/>
      <c r="UJQ13" s="0"/>
      <c r="UJR13" s="0"/>
      <c r="UJS13" s="0"/>
      <c r="UJT13" s="0"/>
      <c r="UJU13" s="0"/>
      <c r="UJV13" s="0"/>
      <c r="UJW13" s="0"/>
      <c r="UJX13" s="0"/>
      <c r="UJY13" s="0"/>
      <c r="UJZ13" s="0"/>
      <c r="UKA13" s="0"/>
      <c r="UKB13" s="0"/>
      <c r="UKC13" s="0"/>
      <c r="UKD13" s="0"/>
      <c r="UKE13" s="0"/>
      <c r="UKF13" s="0"/>
      <c r="UKG13" s="0"/>
      <c r="UKH13" s="0"/>
      <c r="UKI13" s="0"/>
      <c r="UKJ13" s="0"/>
      <c r="UKK13" s="0"/>
      <c r="UKL13" s="0"/>
      <c r="UKM13" s="0"/>
      <c r="UKN13" s="0"/>
      <c r="UKO13" s="0"/>
      <c r="UKP13" s="0"/>
      <c r="UKQ13" s="0"/>
      <c r="UKR13" s="0"/>
      <c r="UKS13" s="0"/>
      <c r="UKT13" s="0"/>
      <c r="UKU13" s="0"/>
      <c r="UKV13" s="0"/>
      <c r="UKW13" s="0"/>
      <c r="UKX13" s="0"/>
      <c r="UKY13" s="0"/>
      <c r="UKZ13" s="0"/>
      <c r="ULA13" s="0"/>
      <c r="ULB13" s="0"/>
      <c r="ULC13" s="0"/>
      <c r="ULD13" s="0"/>
      <c r="ULE13" s="0"/>
      <c r="ULF13" s="0"/>
      <c r="ULG13" s="0"/>
      <c r="ULH13" s="0"/>
      <c r="ULI13" s="0"/>
      <c r="ULJ13" s="0"/>
      <c r="ULK13" s="0"/>
      <c r="ULL13" s="0"/>
      <c r="ULM13" s="0"/>
      <c r="ULN13" s="0"/>
      <c r="ULO13" s="0"/>
      <c r="ULP13" s="0"/>
      <c r="ULQ13" s="0"/>
      <c r="ULR13" s="0"/>
      <c r="ULS13" s="0"/>
      <c r="ULT13" s="0"/>
      <c r="ULU13" s="0"/>
      <c r="ULV13" s="0"/>
      <c r="ULW13" s="0"/>
      <c r="ULX13" s="0"/>
      <c r="ULY13" s="0"/>
      <c r="ULZ13" s="0"/>
      <c r="UMA13" s="0"/>
      <c r="UMB13" s="0"/>
      <c r="UMC13" s="0"/>
      <c r="UMD13" s="0"/>
      <c r="UME13" s="0"/>
      <c r="UMF13" s="0"/>
      <c r="UMG13" s="0"/>
      <c r="UMH13" s="0"/>
      <c r="UMI13" s="0"/>
      <c r="UMJ13" s="0"/>
      <c r="UMK13" s="0"/>
      <c r="UML13" s="0"/>
      <c r="UMM13" s="0"/>
      <c r="UMN13" s="0"/>
      <c r="UMO13" s="0"/>
      <c r="UMP13" s="0"/>
      <c r="UMQ13" s="0"/>
      <c r="UMR13" s="0"/>
      <c r="UMS13" s="0"/>
      <c r="UMT13" s="0"/>
      <c r="UMU13" s="0"/>
      <c r="UMV13" s="0"/>
      <c r="UMW13" s="0"/>
      <c r="UMX13" s="0"/>
      <c r="UMY13" s="0"/>
      <c r="UMZ13" s="0"/>
      <c r="UNA13" s="0"/>
      <c r="UNB13" s="0"/>
      <c r="UNC13" s="0"/>
      <c r="UND13" s="0"/>
      <c r="UNE13" s="0"/>
      <c r="UNF13" s="0"/>
      <c r="UNG13" s="0"/>
      <c r="UNH13" s="0"/>
      <c r="UNI13" s="0"/>
      <c r="UNJ13" s="0"/>
      <c r="UNK13" s="0"/>
      <c r="UNL13" s="0"/>
      <c r="UNM13" s="0"/>
      <c r="UNN13" s="0"/>
      <c r="UNO13" s="0"/>
      <c r="UNP13" s="0"/>
      <c r="UNQ13" s="0"/>
      <c r="UNR13" s="0"/>
      <c r="UNS13" s="0"/>
      <c r="UNT13" s="0"/>
      <c r="UNU13" s="0"/>
      <c r="UNV13" s="0"/>
      <c r="UNW13" s="0"/>
      <c r="UNX13" s="0"/>
      <c r="UNY13" s="0"/>
      <c r="UNZ13" s="0"/>
      <c r="UOA13" s="0"/>
      <c r="UOB13" s="0"/>
      <c r="UOC13" s="0"/>
      <c r="UOD13" s="0"/>
      <c r="UOE13" s="0"/>
      <c r="UOF13" s="0"/>
      <c r="UOG13" s="0"/>
      <c r="UOH13" s="0"/>
      <c r="UOI13" s="0"/>
      <c r="UOJ13" s="0"/>
      <c r="UOK13" s="0"/>
      <c r="UOL13" s="0"/>
      <c r="UOM13" s="0"/>
      <c r="UON13" s="0"/>
      <c r="UOO13" s="0"/>
      <c r="UOP13" s="0"/>
      <c r="UOQ13" s="0"/>
      <c r="UOR13" s="0"/>
      <c r="UOS13" s="0"/>
      <c r="UOT13" s="0"/>
      <c r="UOU13" s="0"/>
      <c r="UOV13" s="0"/>
      <c r="UOW13" s="0"/>
      <c r="UOX13" s="0"/>
      <c r="UOY13" s="0"/>
      <c r="UOZ13" s="0"/>
      <c r="UPA13" s="0"/>
      <c r="UPB13" s="0"/>
      <c r="UPC13" s="0"/>
      <c r="UPD13" s="0"/>
      <c r="UPE13" s="0"/>
      <c r="UPF13" s="0"/>
      <c r="UPG13" s="0"/>
      <c r="UPH13" s="0"/>
      <c r="UPI13" s="0"/>
      <c r="UPJ13" s="0"/>
      <c r="UPK13" s="0"/>
      <c r="UPL13" s="0"/>
      <c r="UPM13" s="0"/>
      <c r="UPN13" s="0"/>
      <c r="UPO13" s="0"/>
      <c r="UPP13" s="0"/>
      <c r="UPQ13" s="0"/>
      <c r="UPR13" s="0"/>
      <c r="UPS13" s="0"/>
      <c r="UPT13" s="0"/>
      <c r="UPU13" s="0"/>
      <c r="UPV13" s="0"/>
      <c r="UPW13" s="0"/>
      <c r="UPX13" s="0"/>
      <c r="UPY13" s="0"/>
      <c r="UPZ13" s="0"/>
      <c r="UQA13" s="0"/>
      <c r="UQB13" s="0"/>
      <c r="UQC13" s="0"/>
      <c r="UQD13" s="0"/>
      <c r="UQE13" s="0"/>
      <c r="UQF13" s="0"/>
      <c r="UQG13" s="0"/>
      <c r="UQH13" s="0"/>
      <c r="UQI13" s="0"/>
      <c r="UQJ13" s="0"/>
      <c r="UQK13" s="0"/>
      <c r="UQL13" s="0"/>
      <c r="UQM13" s="0"/>
      <c r="UQN13" s="0"/>
      <c r="UQO13" s="0"/>
      <c r="UQP13" s="0"/>
      <c r="UQQ13" s="0"/>
      <c r="UQR13" s="0"/>
      <c r="UQS13" s="0"/>
      <c r="UQT13" s="0"/>
      <c r="UQU13" s="0"/>
      <c r="UQV13" s="0"/>
      <c r="UQW13" s="0"/>
      <c r="UQX13" s="0"/>
      <c r="UQY13" s="0"/>
      <c r="UQZ13" s="0"/>
      <c r="URA13" s="0"/>
      <c r="URB13" s="0"/>
      <c r="URC13" s="0"/>
      <c r="URD13" s="0"/>
      <c r="URE13" s="0"/>
      <c r="URF13" s="0"/>
      <c r="URG13" s="0"/>
      <c r="URH13" s="0"/>
      <c r="URI13" s="0"/>
      <c r="URJ13" s="0"/>
      <c r="URK13" s="0"/>
      <c r="URL13" s="0"/>
      <c r="URM13" s="0"/>
      <c r="URN13" s="0"/>
      <c r="URO13" s="0"/>
      <c r="URP13" s="0"/>
      <c r="URQ13" s="0"/>
      <c r="URR13" s="0"/>
      <c r="URS13" s="0"/>
      <c r="URT13" s="0"/>
      <c r="URU13" s="0"/>
      <c r="URV13" s="0"/>
      <c r="URW13" s="0"/>
      <c r="URX13" s="0"/>
      <c r="URY13" s="0"/>
      <c r="URZ13" s="0"/>
      <c r="USA13" s="0"/>
      <c r="USB13" s="0"/>
      <c r="USC13" s="0"/>
      <c r="USD13" s="0"/>
      <c r="USE13" s="0"/>
      <c r="USF13" s="0"/>
      <c r="USG13" s="0"/>
      <c r="USH13" s="0"/>
      <c r="USI13" s="0"/>
      <c r="USJ13" s="0"/>
      <c r="USK13" s="0"/>
      <c r="USL13" s="0"/>
      <c r="USM13" s="0"/>
      <c r="USN13" s="0"/>
      <c r="USO13" s="0"/>
      <c r="USP13" s="0"/>
      <c r="USQ13" s="0"/>
      <c r="USR13" s="0"/>
      <c r="USS13" s="0"/>
      <c r="UST13" s="0"/>
      <c r="USU13" s="0"/>
      <c r="USV13" s="0"/>
      <c r="USW13" s="0"/>
      <c r="USX13" s="0"/>
      <c r="USY13" s="0"/>
      <c r="USZ13" s="0"/>
      <c r="UTA13" s="0"/>
      <c r="UTB13" s="0"/>
      <c r="UTC13" s="0"/>
      <c r="UTD13" s="0"/>
      <c r="UTE13" s="0"/>
      <c r="UTF13" s="0"/>
      <c r="UTG13" s="0"/>
      <c r="UTH13" s="0"/>
      <c r="UTI13" s="0"/>
      <c r="UTJ13" s="0"/>
      <c r="UTK13" s="0"/>
      <c r="UTL13" s="0"/>
      <c r="UTM13" s="0"/>
      <c r="UTN13" s="0"/>
      <c r="UTO13" s="0"/>
      <c r="UTP13" s="0"/>
      <c r="UTQ13" s="0"/>
      <c r="UTR13" s="0"/>
      <c r="UTS13" s="0"/>
      <c r="UTT13" s="0"/>
      <c r="UTU13" s="0"/>
      <c r="UTV13" s="0"/>
      <c r="UTW13" s="0"/>
      <c r="UTX13" s="0"/>
      <c r="UTY13" s="0"/>
      <c r="UTZ13" s="0"/>
      <c r="UUA13" s="0"/>
      <c r="UUB13" s="0"/>
      <c r="UUC13" s="0"/>
      <c r="UUD13" s="0"/>
      <c r="UUE13" s="0"/>
      <c r="UUF13" s="0"/>
      <c r="UUG13" s="0"/>
      <c r="UUH13" s="0"/>
      <c r="UUI13" s="0"/>
      <c r="UUJ13" s="0"/>
      <c r="UUK13" s="0"/>
      <c r="UUL13" s="0"/>
      <c r="UUM13" s="0"/>
      <c r="UUN13" s="0"/>
      <c r="UUO13" s="0"/>
      <c r="UUP13" s="0"/>
      <c r="UUQ13" s="0"/>
      <c r="UUR13" s="0"/>
      <c r="UUS13" s="0"/>
      <c r="UUT13" s="0"/>
      <c r="UUU13" s="0"/>
      <c r="UUV13" s="0"/>
      <c r="UUW13" s="0"/>
      <c r="UUX13" s="0"/>
      <c r="UUY13" s="0"/>
      <c r="UUZ13" s="0"/>
      <c r="UVA13" s="0"/>
      <c r="UVB13" s="0"/>
      <c r="UVC13" s="0"/>
      <c r="UVD13" s="0"/>
      <c r="UVE13" s="0"/>
      <c r="UVF13" s="0"/>
      <c r="UVG13" s="0"/>
      <c r="UVH13" s="0"/>
      <c r="UVI13" s="0"/>
      <c r="UVJ13" s="0"/>
      <c r="UVK13" s="0"/>
      <c r="UVL13" s="0"/>
      <c r="UVM13" s="0"/>
      <c r="UVN13" s="0"/>
      <c r="UVO13" s="0"/>
      <c r="UVP13" s="0"/>
      <c r="UVQ13" s="0"/>
      <c r="UVR13" s="0"/>
      <c r="UVS13" s="0"/>
      <c r="UVT13" s="0"/>
      <c r="UVU13" s="0"/>
      <c r="UVV13" s="0"/>
      <c r="UVW13" s="0"/>
      <c r="UVX13" s="0"/>
      <c r="UVY13" s="0"/>
      <c r="UVZ13" s="0"/>
      <c r="UWA13" s="0"/>
      <c r="UWB13" s="0"/>
      <c r="UWC13" s="0"/>
      <c r="UWD13" s="0"/>
      <c r="UWE13" s="0"/>
      <c r="UWF13" s="0"/>
      <c r="UWG13" s="0"/>
      <c r="UWH13" s="0"/>
      <c r="UWI13" s="0"/>
      <c r="UWJ13" s="0"/>
      <c r="UWK13" s="0"/>
      <c r="UWL13" s="0"/>
      <c r="UWM13" s="0"/>
      <c r="UWN13" s="0"/>
      <c r="UWO13" s="0"/>
      <c r="UWP13" s="0"/>
      <c r="UWQ13" s="0"/>
      <c r="UWR13" s="0"/>
      <c r="UWS13" s="0"/>
      <c r="UWT13" s="0"/>
      <c r="UWU13" s="0"/>
      <c r="UWV13" s="0"/>
      <c r="UWW13" s="0"/>
      <c r="UWX13" s="0"/>
      <c r="UWY13" s="0"/>
      <c r="UWZ13" s="0"/>
      <c r="UXA13" s="0"/>
      <c r="UXB13" s="0"/>
      <c r="UXC13" s="0"/>
      <c r="UXD13" s="0"/>
      <c r="UXE13" s="0"/>
      <c r="UXF13" s="0"/>
      <c r="UXG13" s="0"/>
      <c r="UXH13" s="0"/>
      <c r="UXI13" s="0"/>
      <c r="UXJ13" s="0"/>
      <c r="UXK13" s="0"/>
      <c r="UXL13" s="0"/>
      <c r="UXM13" s="0"/>
      <c r="UXN13" s="0"/>
      <c r="UXO13" s="0"/>
      <c r="UXP13" s="0"/>
      <c r="UXQ13" s="0"/>
      <c r="UXR13" s="0"/>
      <c r="UXS13" s="0"/>
      <c r="UXT13" s="0"/>
      <c r="UXU13" s="0"/>
      <c r="UXV13" s="0"/>
      <c r="UXW13" s="0"/>
      <c r="UXX13" s="0"/>
      <c r="UXY13" s="0"/>
      <c r="UXZ13" s="0"/>
      <c r="UYA13" s="0"/>
      <c r="UYB13" s="0"/>
      <c r="UYC13" s="0"/>
      <c r="UYD13" s="0"/>
      <c r="UYE13" s="0"/>
      <c r="UYF13" s="0"/>
      <c r="UYG13" s="0"/>
      <c r="UYH13" s="0"/>
      <c r="UYI13" s="0"/>
      <c r="UYJ13" s="0"/>
      <c r="UYK13" s="0"/>
      <c r="UYL13" s="0"/>
      <c r="UYM13" s="0"/>
      <c r="UYN13" s="0"/>
      <c r="UYO13" s="0"/>
      <c r="UYP13" s="0"/>
      <c r="UYQ13" s="0"/>
      <c r="UYR13" s="0"/>
      <c r="UYS13" s="0"/>
      <c r="UYT13" s="0"/>
      <c r="UYU13" s="0"/>
      <c r="UYV13" s="0"/>
      <c r="UYW13" s="0"/>
      <c r="UYX13" s="0"/>
      <c r="UYY13" s="0"/>
      <c r="UYZ13" s="0"/>
      <c r="UZA13" s="0"/>
      <c r="UZB13" s="0"/>
      <c r="UZC13" s="0"/>
      <c r="UZD13" s="0"/>
      <c r="UZE13" s="0"/>
      <c r="UZF13" s="0"/>
      <c r="UZG13" s="0"/>
      <c r="UZH13" s="0"/>
      <c r="UZI13" s="0"/>
      <c r="UZJ13" s="0"/>
      <c r="UZK13" s="0"/>
      <c r="UZL13" s="0"/>
      <c r="UZM13" s="0"/>
      <c r="UZN13" s="0"/>
      <c r="UZO13" s="0"/>
      <c r="UZP13" s="0"/>
      <c r="UZQ13" s="0"/>
      <c r="UZR13" s="0"/>
      <c r="UZS13" s="0"/>
      <c r="UZT13" s="0"/>
      <c r="UZU13" s="0"/>
      <c r="UZV13" s="0"/>
      <c r="UZW13" s="0"/>
      <c r="UZX13" s="0"/>
      <c r="UZY13" s="0"/>
      <c r="UZZ13" s="0"/>
      <c r="VAA13" s="0"/>
      <c r="VAB13" s="0"/>
      <c r="VAC13" s="0"/>
      <c r="VAD13" s="0"/>
      <c r="VAE13" s="0"/>
      <c r="VAF13" s="0"/>
      <c r="VAG13" s="0"/>
      <c r="VAH13" s="0"/>
      <c r="VAI13" s="0"/>
      <c r="VAJ13" s="0"/>
      <c r="VAK13" s="0"/>
      <c r="VAL13" s="0"/>
      <c r="VAM13" s="0"/>
      <c r="VAN13" s="0"/>
      <c r="VAO13" s="0"/>
      <c r="VAP13" s="0"/>
      <c r="VAQ13" s="0"/>
      <c r="VAR13" s="0"/>
      <c r="VAS13" s="0"/>
      <c r="VAT13" s="0"/>
      <c r="VAU13" s="0"/>
      <c r="VAV13" s="0"/>
      <c r="VAW13" s="0"/>
      <c r="VAX13" s="0"/>
      <c r="VAY13" s="0"/>
      <c r="VAZ13" s="0"/>
      <c r="VBA13" s="0"/>
      <c r="VBB13" s="0"/>
      <c r="VBC13" s="0"/>
      <c r="VBD13" s="0"/>
      <c r="VBE13" s="0"/>
      <c r="VBF13" s="0"/>
      <c r="VBG13" s="0"/>
      <c r="VBH13" s="0"/>
      <c r="VBI13" s="0"/>
      <c r="VBJ13" s="0"/>
      <c r="VBK13" s="0"/>
      <c r="VBL13" s="0"/>
      <c r="VBM13" s="0"/>
      <c r="VBN13" s="0"/>
      <c r="VBO13" s="0"/>
      <c r="VBP13" s="0"/>
      <c r="VBQ13" s="0"/>
      <c r="VBR13" s="0"/>
      <c r="VBS13" s="0"/>
      <c r="VBT13" s="0"/>
      <c r="VBU13" s="0"/>
      <c r="VBV13" s="0"/>
      <c r="VBW13" s="0"/>
      <c r="VBX13" s="0"/>
      <c r="VBY13" s="0"/>
      <c r="VBZ13" s="0"/>
      <c r="VCA13" s="0"/>
      <c r="VCB13" s="0"/>
      <c r="VCC13" s="0"/>
      <c r="VCD13" s="0"/>
      <c r="VCE13" s="0"/>
      <c r="VCF13" s="0"/>
      <c r="VCG13" s="0"/>
      <c r="VCH13" s="0"/>
      <c r="VCI13" s="0"/>
      <c r="VCJ13" s="0"/>
      <c r="VCK13" s="0"/>
      <c r="VCL13" s="0"/>
      <c r="VCM13" s="0"/>
      <c r="VCN13" s="0"/>
      <c r="VCO13" s="0"/>
      <c r="VCP13" s="0"/>
      <c r="VCQ13" s="0"/>
      <c r="VCR13" s="0"/>
      <c r="VCS13" s="0"/>
      <c r="VCT13" s="0"/>
      <c r="VCU13" s="0"/>
      <c r="VCV13" s="0"/>
      <c r="VCW13" s="0"/>
      <c r="VCX13" s="0"/>
      <c r="VCY13" s="0"/>
      <c r="VCZ13" s="0"/>
      <c r="VDA13" s="0"/>
      <c r="VDB13" s="0"/>
      <c r="VDC13" s="0"/>
      <c r="VDD13" s="0"/>
      <c r="VDE13" s="0"/>
      <c r="VDF13" s="0"/>
      <c r="VDG13" s="0"/>
      <c r="VDH13" s="0"/>
      <c r="VDI13" s="0"/>
      <c r="VDJ13" s="0"/>
      <c r="VDK13" s="0"/>
      <c r="VDL13" s="0"/>
      <c r="VDM13" s="0"/>
      <c r="VDN13" s="0"/>
      <c r="VDO13" s="0"/>
      <c r="VDP13" s="0"/>
      <c r="VDQ13" s="0"/>
      <c r="VDR13" s="0"/>
      <c r="VDS13" s="0"/>
      <c r="VDT13" s="0"/>
      <c r="VDU13" s="0"/>
      <c r="VDV13" s="0"/>
      <c r="VDW13" s="0"/>
      <c r="VDX13" s="0"/>
      <c r="VDY13" s="0"/>
      <c r="VDZ13" s="0"/>
      <c r="VEA13" s="0"/>
      <c r="VEB13" s="0"/>
      <c r="VEC13" s="0"/>
      <c r="VED13" s="0"/>
      <c r="VEE13" s="0"/>
      <c r="VEF13" s="0"/>
      <c r="VEG13" s="0"/>
      <c r="VEH13" s="0"/>
      <c r="VEI13" s="0"/>
      <c r="VEJ13" s="0"/>
      <c r="VEK13" s="0"/>
      <c r="VEL13" s="0"/>
      <c r="VEM13" s="0"/>
      <c r="VEN13" s="0"/>
      <c r="VEO13" s="0"/>
      <c r="VEP13" s="0"/>
      <c r="VEQ13" s="0"/>
      <c r="VER13" s="0"/>
      <c r="VES13" s="0"/>
      <c r="VET13" s="0"/>
      <c r="VEU13" s="0"/>
      <c r="VEV13" s="0"/>
      <c r="VEW13" s="0"/>
      <c r="VEX13" s="0"/>
      <c r="VEY13" s="0"/>
      <c r="VEZ13" s="0"/>
      <c r="VFA13" s="0"/>
      <c r="VFB13" s="0"/>
      <c r="VFC13" s="0"/>
      <c r="VFD13" s="0"/>
      <c r="VFE13" s="0"/>
      <c r="VFF13" s="0"/>
      <c r="VFG13" s="0"/>
      <c r="VFH13" s="0"/>
      <c r="VFI13" s="0"/>
      <c r="VFJ13" s="0"/>
      <c r="VFK13" s="0"/>
      <c r="VFL13" s="0"/>
      <c r="VFM13" s="0"/>
      <c r="VFN13" s="0"/>
      <c r="VFO13" s="0"/>
      <c r="VFP13" s="0"/>
      <c r="VFQ13" s="0"/>
      <c r="VFR13" s="0"/>
      <c r="VFS13" s="0"/>
      <c r="VFT13" s="0"/>
      <c r="VFU13" s="0"/>
      <c r="VFV13" s="0"/>
      <c r="VFW13" s="0"/>
      <c r="VFX13" s="0"/>
      <c r="VFY13" s="0"/>
      <c r="VFZ13" s="0"/>
      <c r="VGA13" s="0"/>
      <c r="VGB13" s="0"/>
      <c r="VGC13" s="0"/>
      <c r="VGD13" s="0"/>
      <c r="VGE13" s="0"/>
      <c r="VGF13" s="0"/>
      <c r="VGG13" s="0"/>
      <c r="VGH13" s="0"/>
      <c r="VGI13" s="0"/>
      <c r="VGJ13" s="0"/>
      <c r="VGK13" s="0"/>
      <c r="VGL13" s="0"/>
      <c r="VGM13" s="0"/>
      <c r="VGN13" s="0"/>
      <c r="VGO13" s="0"/>
      <c r="VGP13" s="0"/>
      <c r="VGQ13" s="0"/>
      <c r="VGR13" s="0"/>
      <c r="VGS13" s="0"/>
      <c r="VGT13" s="0"/>
      <c r="VGU13" s="0"/>
      <c r="VGV13" s="0"/>
      <c r="VGW13" s="0"/>
      <c r="VGX13" s="0"/>
      <c r="VGY13" s="0"/>
      <c r="VGZ13" s="0"/>
      <c r="VHA13" s="0"/>
      <c r="VHB13" s="0"/>
      <c r="VHC13" s="0"/>
      <c r="VHD13" s="0"/>
      <c r="VHE13" s="0"/>
      <c r="VHF13" s="0"/>
      <c r="VHG13" s="0"/>
      <c r="VHH13" s="0"/>
      <c r="VHI13" s="0"/>
      <c r="VHJ13" s="0"/>
      <c r="VHK13" s="0"/>
      <c r="VHL13" s="0"/>
      <c r="VHM13" s="0"/>
      <c r="VHN13" s="0"/>
      <c r="VHO13" s="0"/>
      <c r="VHP13" s="0"/>
      <c r="VHQ13" s="0"/>
      <c r="VHR13" s="0"/>
      <c r="VHS13" s="0"/>
      <c r="VHT13" s="0"/>
      <c r="VHU13" s="0"/>
      <c r="VHV13" s="0"/>
      <c r="VHW13" s="0"/>
      <c r="VHX13" s="0"/>
      <c r="VHY13" s="0"/>
      <c r="VHZ13" s="0"/>
      <c r="VIA13" s="0"/>
      <c r="VIB13" s="0"/>
      <c r="VIC13" s="0"/>
      <c r="VID13" s="0"/>
      <c r="VIE13" s="0"/>
      <c r="VIF13" s="0"/>
      <c r="VIG13" s="0"/>
      <c r="VIH13" s="0"/>
      <c r="VII13" s="0"/>
      <c r="VIJ13" s="0"/>
      <c r="VIK13" s="0"/>
      <c r="VIL13" s="0"/>
      <c r="VIM13" s="0"/>
      <c r="VIN13" s="0"/>
      <c r="VIO13" s="0"/>
      <c r="VIP13" s="0"/>
      <c r="VIQ13" s="0"/>
      <c r="VIR13" s="0"/>
      <c r="VIS13" s="0"/>
      <c r="VIT13" s="0"/>
      <c r="VIU13" s="0"/>
      <c r="VIV13" s="0"/>
      <c r="VIW13" s="0"/>
      <c r="VIX13" s="0"/>
      <c r="VIY13" s="0"/>
      <c r="VIZ13" s="0"/>
      <c r="VJA13" s="0"/>
      <c r="VJB13" s="0"/>
      <c r="VJC13" s="0"/>
      <c r="VJD13" s="0"/>
      <c r="VJE13" s="0"/>
      <c r="VJF13" s="0"/>
      <c r="VJG13" s="0"/>
      <c r="VJH13" s="0"/>
      <c r="VJI13" s="0"/>
      <c r="VJJ13" s="0"/>
      <c r="VJK13" s="0"/>
      <c r="VJL13" s="0"/>
      <c r="VJM13" s="0"/>
      <c r="VJN13" s="0"/>
      <c r="VJO13" s="0"/>
      <c r="VJP13" s="0"/>
      <c r="VJQ13" s="0"/>
      <c r="VJR13" s="0"/>
      <c r="VJS13" s="0"/>
      <c r="VJT13" s="0"/>
      <c r="VJU13" s="0"/>
      <c r="VJV13" s="0"/>
      <c r="VJW13" s="0"/>
      <c r="VJX13" s="0"/>
      <c r="VJY13" s="0"/>
      <c r="VJZ13" s="0"/>
      <c r="VKA13" s="0"/>
      <c r="VKB13" s="0"/>
      <c r="VKC13" s="0"/>
      <c r="VKD13" s="0"/>
      <c r="VKE13" s="0"/>
      <c r="VKF13" s="0"/>
      <c r="VKG13" s="0"/>
      <c r="VKH13" s="0"/>
      <c r="VKI13" s="0"/>
      <c r="VKJ13" s="0"/>
      <c r="VKK13" s="0"/>
      <c r="VKL13" s="0"/>
      <c r="VKM13" s="0"/>
      <c r="VKN13" s="0"/>
      <c r="VKO13" s="0"/>
      <c r="VKP13" s="0"/>
      <c r="VKQ13" s="0"/>
      <c r="VKR13" s="0"/>
      <c r="VKS13" s="0"/>
      <c r="VKT13" s="0"/>
      <c r="VKU13" s="0"/>
      <c r="VKV13" s="0"/>
      <c r="VKW13" s="0"/>
      <c r="VKX13" s="0"/>
      <c r="VKY13" s="0"/>
      <c r="VKZ13" s="0"/>
      <c r="VLA13" s="0"/>
      <c r="VLB13" s="0"/>
      <c r="VLC13" s="0"/>
      <c r="VLD13" s="0"/>
      <c r="VLE13" s="0"/>
      <c r="VLF13" s="0"/>
      <c r="VLG13" s="0"/>
      <c r="VLH13" s="0"/>
      <c r="VLI13" s="0"/>
      <c r="VLJ13" s="0"/>
      <c r="VLK13" s="0"/>
      <c r="VLL13" s="0"/>
      <c r="VLM13" s="0"/>
      <c r="VLN13" s="0"/>
      <c r="VLO13" s="0"/>
      <c r="VLP13" s="0"/>
      <c r="VLQ13" s="0"/>
      <c r="VLR13" s="0"/>
      <c r="VLS13" s="0"/>
      <c r="VLT13" s="0"/>
      <c r="VLU13" s="0"/>
      <c r="VLV13" s="0"/>
      <c r="VLW13" s="0"/>
      <c r="VLX13" s="0"/>
      <c r="VLY13" s="0"/>
      <c r="VLZ13" s="0"/>
      <c r="VMA13" s="0"/>
      <c r="VMB13" s="0"/>
      <c r="VMC13" s="0"/>
      <c r="VMD13" s="0"/>
      <c r="VME13" s="0"/>
      <c r="VMF13" s="0"/>
      <c r="VMG13" s="0"/>
      <c r="VMH13" s="0"/>
      <c r="VMI13" s="0"/>
      <c r="VMJ13" s="0"/>
      <c r="VMK13" s="0"/>
      <c r="VML13" s="0"/>
      <c r="VMM13" s="0"/>
      <c r="VMN13" s="0"/>
      <c r="VMO13" s="0"/>
      <c r="VMP13" s="0"/>
      <c r="VMQ13" s="0"/>
      <c r="VMR13" s="0"/>
      <c r="VMS13" s="0"/>
      <c r="VMT13" s="0"/>
      <c r="VMU13" s="0"/>
      <c r="VMV13" s="0"/>
      <c r="VMW13" s="0"/>
      <c r="VMX13" s="0"/>
      <c r="VMY13" s="0"/>
      <c r="VMZ13" s="0"/>
      <c r="VNA13" s="0"/>
      <c r="VNB13" s="0"/>
      <c r="VNC13" s="0"/>
      <c r="VND13" s="0"/>
      <c r="VNE13" s="0"/>
      <c r="VNF13" s="0"/>
      <c r="VNG13" s="0"/>
      <c r="VNH13" s="0"/>
      <c r="VNI13" s="0"/>
      <c r="VNJ13" s="0"/>
      <c r="VNK13" s="0"/>
      <c r="VNL13" s="0"/>
      <c r="VNM13" s="0"/>
      <c r="VNN13" s="0"/>
      <c r="VNO13" s="0"/>
      <c r="VNP13" s="0"/>
      <c r="VNQ13" s="0"/>
      <c r="VNR13" s="0"/>
      <c r="VNS13" s="0"/>
      <c r="VNT13" s="0"/>
      <c r="VNU13" s="0"/>
      <c r="VNV13" s="0"/>
      <c r="VNW13" s="0"/>
      <c r="VNX13" s="0"/>
      <c r="VNY13" s="0"/>
      <c r="VNZ13" s="0"/>
      <c r="VOA13" s="0"/>
      <c r="VOB13" s="0"/>
      <c r="VOC13" s="0"/>
      <c r="VOD13" s="0"/>
      <c r="VOE13" s="0"/>
      <c r="VOF13" s="0"/>
      <c r="VOG13" s="0"/>
      <c r="VOH13" s="0"/>
      <c r="VOI13" s="0"/>
      <c r="VOJ13" s="0"/>
      <c r="VOK13" s="0"/>
      <c r="VOL13" s="0"/>
      <c r="VOM13" s="0"/>
      <c r="VON13" s="0"/>
      <c r="VOO13" s="0"/>
      <c r="VOP13" s="0"/>
      <c r="VOQ13" s="0"/>
      <c r="VOR13" s="0"/>
      <c r="VOS13" s="0"/>
      <c r="VOT13" s="0"/>
      <c r="VOU13" s="0"/>
      <c r="VOV13" s="0"/>
      <c r="VOW13" s="0"/>
      <c r="VOX13" s="0"/>
      <c r="VOY13" s="0"/>
      <c r="VOZ13" s="0"/>
      <c r="VPA13" s="0"/>
      <c r="VPB13" s="0"/>
      <c r="VPC13" s="0"/>
      <c r="VPD13" s="0"/>
      <c r="VPE13" s="0"/>
      <c r="VPF13" s="0"/>
      <c r="VPG13" s="0"/>
      <c r="VPH13" s="0"/>
      <c r="VPI13" s="0"/>
      <c r="VPJ13" s="0"/>
      <c r="VPK13" s="0"/>
      <c r="VPL13" s="0"/>
      <c r="VPM13" s="0"/>
      <c r="VPN13" s="0"/>
      <c r="VPO13" s="0"/>
      <c r="VPP13" s="0"/>
      <c r="VPQ13" s="0"/>
      <c r="VPR13" s="0"/>
      <c r="VPS13" s="0"/>
      <c r="VPT13" s="0"/>
      <c r="VPU13" s="0"/>
      <c r="VPV13" s="0"/>
      <c r="VPW13" s="0"/>
      <c r="VPX13" s="0"/>
      <c r="VPY13" s="0"/>
      <c r="VPZ13" s="0"/>
      <c r="VQA13" s="0"/>
      <c r="VQB13" s="0"/>
      <c r="VQC13" s="0"/>
      <c r="VQD13" s="0"/>
      <c r="VQE13" s="0"/>
      <c r="VQF13" s="0"/>
      <c r="VQG13" s="0"/>
      <c r="VQH13" s="0"/>
      <c r="VQI13" s="0"/>
      <c r="VQJ13" s="0"/>
      <c r="VQK13" s="0"/>
      <c r="VQL13" s="0"/>
      <c r="VQM13" s="0"/>
      <c r="VQN13" s="0"/>
      <c r="VQO13" s="0"/>
      <c r="VQP13" s="0"/>
      <c r="VQQ13" s="0"/>
      <c r="VQR13" s="0"/>
      <c r="VQS13" s="0"/>
      <c r="VQT13" s="0"/>
      <c r="VQU13" s="0"/>
      <c r="VQV13" s="0"/>
      <c r="VQW13" s="0"/>
      <c r="VQX13" s="0"/>
      <c r="VQY13" s="0"/>
      <c r="VQZ13" s="0"/>
      <c r="VRA13" s="0"/>
      <c r="VRB13" s="0"/>
      <c r="VRC13" s="0"/>
      <c r="VRD13" s="0"/>
      <c r="VRE13" s="0"/>
      <c r="VRF13" s="0"/>
      <c r="VRG13" s="0"/>
      <c r="VRH13" s="0"/>
      <c r="VRI13" s="0"/>
      <c r="VRJ13" s="0"/>
      <c r="VRK13" s="0"/>
      <c r="VRL13" s="0"/>
      <c r="VRM13" s="0"/>
      <c r="VRN13" s="0"/>
      <c r="VRO13" s="0"/>
      <c r="VRP13" s="0"/>
      <c r="VRQ13" s="0"/>
      <c r="VRR13" s="0"/>
      <c r="VRS13" s="0"/>
      <c r="VRT13" s="0"/>
      <c r="VRU13" s="0"/>
      <c r="VRV13" s="0"/>
      <c r="VRW13" s="0"/>
      <c r="VRX13" s="0"/>
      <c r="VRY13" s="0"/>
      <c r="VRZ13" s="0"/>
      <c r="VSA13" s="0"/>
      <c r="VSB13" s="0"/>
      <c r="VSC13" s="0"/>
      <c r="VSD13" s="0"/>
      <c r="VSE13" s="0"/>
      <c r="VSF13" s="0"/>
      <c r="VSG13" s="0"/>
      <c r="VSH13" s="0"/>
      <c r="VSI13" s="0"/>
      <c r="VSJ13" s="0"/>
      <c r="VSK13" s="0"/>
      <c r="VSL13" s="0"/>
      <c r="VSM13" s="0"/>
      <c r="VSN13" s="0"/>
      <c r="VSO13" s="0"/>
      <c r="VSP13" s="0"/>
      <c r="VSQ13" s="0"/>
      <c r="VSR13" s="0"/>
      <c r="VSS13" s="0"/>
      <c r="VST13" s="0"/>
      <c r="VSU13" s="0"/>
      <c r="VSV13" s="0"/>
      <c r="VSW13" s="0"/>
      <c r="VSX13" s="0"/>
      <c r="VSY13" s="0"/>
      <c r="VSZ13" s="0"/>
      <c r="VTA13" s="0"/>
      <c r="VTB13" s="0"/>
      <c r="VTC13" s="0"/>
      <c r="VTD13" s="0"/>
      <c r="VTE13" s="0"/>
      <c r="VTF13" s="0"/>
      <c r="VTG13" s="0"/>
      <c r="VTH13" s="0"/>
      <c r="VTI13" s="0"/>
      <c r="VTJ13" s="0"/>
      <c r="VTK13" s="0"/>
      <c r="VTL13" s="0"/>
      <c r="VTM13" s="0"/>
      <c r="VTN13" s="0"/>
      <c r="VTO13" s="0"/>
      <c r="VTP13" s="0"/>
      <c r="VTQ13" s="0"/>
      <c r="VTR13" s="0"/>
      <c r="VTS13" s="0"/>
      <c r="VTT13" s="0"/>
      <c r="VTU13" s="0"/>
      <c r="VTV13" s="0"/>
      <c r="VTW13" s="0"/>
      <c r="VTX13" s="0"/>
      <c r="VTY13" s="0"/>
      <c r="VTZ13" s="0"/>
      <c r="VUA13" s="0"/>
      <c r="VUB13" s="0"/>
      <c r="VUC13" s="0"/>
      <c r="VUD13" s="0"/>
      <c r="VUE13" s="0"/>
      <c r="VUF13" s="0"/>
      <c r="VUG13" s="0"/>
      <c r="VUH13" s="0"/>
      <c r="VUI13" s="0"/>
      <c r="VUJ13" s="0"/>
      <c r="VUK13" s="0"/>
      <c r="VUL13" s="0"/>
      <c r="VUM13" s="0"/>
      <c r="VUN13" s="0"/>
      <c r="VUO13" s="0"/>
      <c r="VUP13" s="0"/>
      <c r="VUQ13" s="0"/>
      <c r="VUR13" s="0"/>
      <c r="VUS13" s="0"/>
      <c r="VUT13" s="0"/>
      <c r="VUU13" s="0"/>
      <c r="VUV13" s="0"/>
      <c r="VUW13" s="0"/>
      <c r="VUX13" s="0"/>
      <c r="VUY13" s="0"/>
      <c r="VUZ13" s="0"/>
      <c r="VVA13" s="0"/>
      <c r="VVB13" s="0"/>
      <c r="VVC13" s="0"/>
      <c r="VVD13" s="0"/>
      <c r="VVE13" s="0"/>
      <c r="VVF13" s="0"/>
      <c r="VVG13" s="0"/>
      <c r="VVH13" s="0"/>
      <c r="VVI13" s="0"/>
      <c r="VVJ13" s="0"/>
      <c r="VVK13" s="0"/>
      <c r="VVL13" s="0"/>
      <c r="VVM13" s="0"/>
      <c r="VVN13" s="0"/>
      <c r="VVO13" s="0"/>
      <c r="VVP13" s="0"/>
      <c r="VVQ13" s="0"/>
      <c r="VVR13" s="0"/>
      <c r="VVS13" s="0"/>
      <c r="VVT13" s="0"/>
      <c r="VVU13" s="0"/>
      <c r="VVV13" s="0"/>
      <c r="VVW13" s="0"/>
      <c r="VVX13" s="0"/>
      <c r="VVY13" s="0"/>
      <c r="VVZ13" s="0"/>
      <c r="VWA13" s="0"/>
      <c r="VWB13" s="0"/>
      <c r="VWC13" s="0"/>
      <c r="VWD13" s="0"/>
      <c r="VWE13" s="0"/>
      <c r="VWF13" s="0"/>
      <c r="VWG13" s="0"/>
      <c r="VWH13" s="0"/>
      <c r="VWI13" s="0"/>
      <c r="VWJ13" s="0"/>
      <c r="VWK13" s="0"/>
      <c r="VWL13" s="0"/>
      <c r="VWM13" s="0"/>
      <c r="VWN13" s="0"/>
      <c r="VWO13" s="0"/>
      <c r="VWP13" s="0"/>
      <c r="VWQ13" s="0"/>
      <c r="VWR13" s="0"/>
      <c r="VWS13" s="0"/>
      <c r="VWT13" s="0"/>
      <c r="VWU13" s="0"/>
      <c r="VWV13" s="0"/>
      <c r="VWW13" s="0"/>
      <c r="VWX13" s="0"/>
      <c r="VWY13" s="0"/>
      <c r="VWZ13" s="0"/>
      <c r="VXA13" s="0"/>
      <c r="VXB13" s="0"/>
      <c r="VXC13" s="0"/>
      <c r="VXD13" s="0"/>
      <c r="VXE13" s="0"/>
      <c r="VXF13" s="0"/>
      <c r="VXG13" s="0"/>
      <c r="VXH13" s="0"/>
      <c r="VXI13" s="0"/>
      <c r="VXJ13" s="0"/>
      <c r="VXK13" s="0"/>
      <c r="VXL13" s="0"/>
      <c r="VXM13" s="0"/>
      <c r="VXN13" s="0"/>
      <c r="VXO13" s="0"/>
      <c r="VXP13" s="0"/>
      <c r="VXQ13" s="0"/>
      <c r="VXR13" s="0"/>
      <c r="VXS13" s="0"/>
      <c r="VXT13" s="0"/>
      <c r="VXU13" s="0"/>
      <c r="VXV13" s="0"/>
      <c r="VXW13" s="0"/>
      <c r="VXX13" s="0"/>
      <c r="VXY13" s="0"/>
      <c r="VXZ13" s="0"/>
      <c r="VYA13" s="0"/>
      <c r="VYB13" s="0"/>
      <c r="VYC13" s="0"/>
      <c r="VYD13" s="0"/>
      <c r="VYE13" s="0"/>
      <c r="VYF13" s="0"/>
      <c r="VYG13" s="0"/>
      <c r="VYH13" s="0"/>
      <c r="VYI13" s="0"/>
      <c r="VYJ13" s="0"/>
      <c r="VYK13" s="0"/>
      <c r="VYL13" s="0"/>
      <c r="VYM13" s="0"/>
      <c r="VYN13" s="0"/>
      <c r="VYO13" s="0"/>
      <c r="VYP13" s="0"/>
      <c r="VYQ13" s="0"/>
      <c r="VYR13" s="0"/>
      <c r="VYS13" s="0"/>
      <c r="VYT13" s="0"/>
      <c r="VYU13" s="0"/>
      <c r="VYV13" s="0"/>
      <c r="VYW13" s="0"/>
      <c r="VYX13" s="0"/>
      <c r="VYY13" s="0"/>
      <c r="VYZ13" s="0"/>
      <c r="VZA13" s="0"/>
      <c r="VZB13" s="0"/>
      <c r="VZC13" s="0"/>
      <c r="VZD13" s="0"/>
      <c r="VZE13" s="0"/>
      <c r="VZF13" s="0"/>
      <c r="VZG13" s="0"/>
      <c r="VZH13" s="0"/>
      <c r="VZI13" s="0"/>
      <c r="VZJ13" s="0"/>
      <c r="VZK13" s="0"/>
      <c r="VZL13" s="0"/>
      <c r="VZM13" s="0"/>
      <c r="VZN13" s="0"/>
      <c r="VZO13" s="0"/>
      <c r="VZP13" s="0"/>
      <c r="VZQ13" s="0"/>
      <c r="VZR13" s="0"/>
      <c r="VZS13" s="0"/>
      <c r="VZT13" s="0"/>
      <c r="VZU13" s="0"/>
      <c r="VZV13" s="0"/>
      <c r="VZW13" s="0"/>
      <c r="VZX13" s="0"/>
      <c r="VZY13" s="0"/>
      <c r="VZZ13" s="0"/>
      <c r="WAA13" s="0"/>
      <c r="WAB13" s="0"/>
      <c r="WAC13" s="0"/>
      <c r="WAD13" s="0"/>
      <c r="WAE13" s="0"/>
      <c r="WAF13" s="0"/>
      <c r="WAG13" s="0"/>
      <c r="WAH13" s="0"/>
      <c r="WAI13" s="0"/>
      <c r="WAJ13" s="0"/>
      <c r="WAK13" s="0"/>
      <c r="WAL13" s="0"/>
      <c r="WAM13" s="0"/>
      <c r="WAN13" s="0"/>
      <c r="WAO13" s="0"/>
      <c r="WAP13" s="0"/>
      <c r="WAQ13" s="0"/>
      <c r="WAR13" s="0"/>
      <c r="WAS13" s="0"/>
      <c r="WAT13" s="0"/>
      <c r="WAU13" s="0"/>
      <c r="WAV13" s="0"/>
      <c r="WAW13" s="0"/>
      <c r="WAX13" s="0"/>
      <c r="WAY13" s="0"/>
      <c r="WAZ13" s="0"/>
      <c r="WBA13" s="0"/>
      <c r="WBB13" s="0"/>
      <c r="WBC13" s="0"/>
      <c r="WBD13" s="0"/>
      <c r="WBE13" s="0"/>
      <c r="WBF13" s="0"/>
      <c r="WBG13" s="0"/>
      <c r="WBH13" s="0"/>
      <c r="WBI13" s="0"/>
      <c r="WBJ13" s="0"/>
      <c r="WBK13" s="0"/>
      <c r="WBL13" s="0"/>
      <c r="WBM13" s="0"/>
      <c r="WBN13" s="0"/>
      <c r="WBO13" s="0"/>
      <c r="WBP13" s="0"/>
      <c r="WBQ13" s="0"/>
      <c r="WBR13" s="0"/>
      <c r="WBS13" s="0"/>
      <c r="WBT13" s="0"/>
      <c r="WBU13" s="0"/>
      <c r="WBV13" s="0"/>
      <c r="WBW13" s="0"/>
      <c r="WBX13" s="0"/>
      <c r="WBY13" s="0"/>
      <c r="WBZ13" s="0"/>
      <c r="WCA13" s="0"/>
      <c r="WCB13" s="0"/>
      <c r="WCC13" s="0"/>
      <c r="WCD13" s="0"/>
      <c r="WCE13" s="0"/>
      <c r="WCF13" s="0"/>
      <c r="WCG13" s="0"/>
      <c r="WCH13" s="0"/>
      <c r="WCI13" s="0"/>
      <c r="WCJ13" s="0"/>
      <c r="WCK13" s="0"/>
      <c r="WCL13" s="0"/>
      <c r="WCM13" s="0"/>
      <c r="WCN13" s="0"/>
      <c r="WCO13" s="0"/>
      <c r="WCP13" s="0"/>
      <c r="WCQ13" s="0"/>
      <c r="WCR13" s="0"/>
      <c r="WCS13" s="0"/>
      <c r="WCT13" s="0"/>
      <c r="WCU13" s="0"/>
      <c r="WCV13" s="0"/>
      <c r="WCW13" s="0"/>
      <c r="WCX13" s="0"/>
      <c r="WCY13" s="0"/>
      <c r="WCZ13" s="0"/>
      <c r="WDA13" s="0"/>
      <c r="WDB13" s="0"/>
      <c r="WDC13" s="0"/>
      <c r="WDD13" s="0"/>
      <c r="WDE13" s="0"/>
      <c r="WDF13" s="0"/>
      <c r="WDG13" s="0"/>
      <c r="WDH13" s="0"/>
      <c r="WDI13" s="0"/>
      <c r="WDJ13" s="0"/>
      <c r="WDK13" s="0"/>
      <c r="WDL13" s="0"/>
      <c r="WDM13" s="0"/>
      <c r="WDN13" s="0"/>
      <c r="WDO13" s="0"/>
      <c r="WDP13" s="0"/>
      <c r="WDQ13" s="0"/>
      <c r="WDR13" s="0"/>
      <c r="WDS13" s="0"/>
      <c r="WDT13" s="0"/>
      <c r="WDU13" s="0"/>
      <c r="WDV13" s="0"/>
      <c r="WDW13" s="0"/>
      <c r="WDX13" s="0"/>
      <c r="WDY13" s="0"/>
      <c r="WDZ13" s="0"/>
      <c r="WEA13" s="0"/>
      <c r="WEB13" s="0"/>
      <c r="WEC13" s="0"/>
      <c r="WED13" s="0"/>
      <c r="WEE13" s="0"/>
      <c r="WEF13" s="0"/>
      <c r="WEG13" s="0"/>
      <c r="WEH13" s="0"/>
      <c r="WEI13" s="0"/>
      <c r="WEJ13" s="0"/>
      <c r="WEK13" s="0"/>
      <c r="WEL13" s="0"/>
      <c r="WEM13" s="0"/>
      <c r="WEN13" s="0"/>
      <c r="WEO13" s="0"/>
      <c r="WEP13" s="0"/>
      <c r="WEQ13" s="0"/>
      <c r="WER13" s="0"/>
      <c r="WES13" s="0"/>
      <c r="WET13" s="0"/>
      <c r="WEU13" s="0"/>
      <c r="WEV13" s="0"/>
      <c r="WEW13" s="0"/>
      <c r="WEX13" s="0"/>
      <c r="WEY13" s="0"/>
      <c r="WEZ13" s="0"/>
      <c r="WFA13" s="0"/>
      <c r="WFB13" s="0"/>
      <c r="WFC13" s="0"/>
      <c r="WFD13" s="0"/>
      <c r="WFE13" s="0"/>
      <c r="WFF13" s="0"/>
      <c r="WFG13" s="0"/>
      <c r="WFH13" s="0"/>
      <c r="WFI13" s="0"/>
      <c r="WFJ13" s="0"/>
      <c r="WFK13" s="0"/>
      <c r="WFL13" s="0"/>
      <c r="WFM13" s="0"/>
      <c r="WFN13" s="0"/>
      <c r="WFO13" s="0"/>
      <c r="WFP13" s="0"/>
      <c r="WFQ13" s="0"/>
      <c r="WFR13" s="0"/>
      <c r="WFS13" s="0"/>
      <c r="WFT13" s="0"/>
      <c r="WFU13" s="0"/>
      <c r="WFV13" s="0"/>
      <c r="WFW13" s="0"/>
      <c r="WFX13" s="0"/>
      <c r="WFY13" s="0"/>
      <c r="WFZ13" s="0"/>
      <c r="WGA13" s="0"/>
      <c r="WGB13" s="0"/>
      <c r="WGC13" s="0"/>
      <c r="WGD13" s="0"/>
      <c r="WGE13" s="0"/>
      <c r="WGF13" s="0"/>
      <c r="WGG13" s="0"/>
      <c r="WGH13" s="0"/>
      <c r="WGI13" s="0"/>
      <c r="WGJ13" s="0"/>
      <c r="WGK13" s="0"/>
      <c r="WGL13" s="0"/>
      <c r="WGM13" s="0"/>
      <c r="WGN13" s="0"/>
      <c r="WGO13" s="0"/>
      <c r="WGP13" s="0"/>
      <c r="WGQ13" s="0"/>
      <c r="WGR13" s="0"/>
      <c r="WGS13" s="0"/>
      <c r="WGT13" s="0"/>
      <c r="WGU13" s="0"/>
      <c r="WGV13" s="0"/>
      <c r="WGW13" s="0"/>
      <c r="WGX13" s="0"/>
      <c r="WGY13" s="0"/>
      <c r="WGZ13" s="0"/>
      <c r="WHA13" s="0"/>
      <c r="WHB13" s="0"/>
      <c r="WHC13" s="0"/>
      <c r="WHD13" s="0"/>
      <c r="WHE13" s="0"/>
      <c r="WHF13" s="0"/>
      <c r="WHG13" s="0"/>
      <c r="WHH13" s="0"/>
      <c r="WHI13" s="0"/>
      <c r="WHJ13" s="0"/>
      <c r="WHK13" s="0"/>
      <c r="WHL13" s="0"/>
      <c r="WHM13" s="0"/>
      <c r="WHN13" s="0"/>
      <c r="WHO13" s="0"/>
      <c r="WHP13" s="0"/>
      <c r="WHQ13" s="0"/>
      <c r="WHR13" s="0"/>
      <c r="WHS13" s="0"/>
      <c r="WHT13" s="0"/>
      <c r="WHU13" s="0"/>
      <c r="WHV13" s="0"/>
      <c r="WHW13" s="0"/>
      <c r="WHX13" s="0"/>
      <c r="WHY13" s="0"/>
      <c r="WHZ13" s="0"/>
      <c r="WIA13" s="0"/>
      <c r="WIB13" s="0"/>
      <c r="WIC13" s="0"/>
      <c r="WID13" s="0"/>
      <c r="WIE13" s="0"/>
      <c r="WIF13" s="0"/>
      <c r="WIG13" s="0"/>
      <c r="WIH13" s="0"/>
      <c r="WII13" s="0"/>
      <c r="WIJ13" s="0"/>
      <c r="WIK13" s="0"/>
      <c r="WIL13" s="0"/>
      <c r="WIM13" s="0"/>
      <c r="WIN13" s="0"/>
      <c r="WIO13" s="0"/>
      <c r="WIP13" s="0"/>
      <c r="WIQ13" s="0"/>
      <c r="WIR13" s="0"/>
      <c r="WIS13" s="0"/>
      <c r="WIT13" s="0"/>
      <c r="WIU13" s="0"/>
      <c r="WIV13" s="0"/>
      <c r="WIW13" s="0"/>
      <c r="WIX13" s="0"/>
      <c r="WIY13" s="0"/>
      <c r="WIZ13" s="0"/>
      <c r="WJA13" s="0"/>
      <c r="WJB13" s="0"/>
      <c r="WJC13" s="0"/>
      <c r="WJD13" s="0"/>
      <c r="WJE13" s="0"/>
      <c r="WJF13" s="0"/>
      <c r="WJG13" s="0"/>
      <c r="WJH13" s="0"/>
      <c r="WJI13" s="0"/>
      <c r="WJJ13" s="0"/>
      <c r="WJK13" s="0"/>
      <c r="WJL13" s="0"/>
      <c r="WJM13" s="0"/>
      <c r="WJN13" s="0"/>
      <c r="WJO13" s="0"/>
      <c r="WJP13" s="0"/>
      <c r="WJQ13" s="0"/>
      <c r="WJR13" s="0"/>
      <c r="WJS13" s="0"/>
      <c r="WJT13" s="0"/>
      <c r="WJU13" s="0"/>
      <c r="WJV13" s="0"/>
      <c r="WJW13" s="0"/>
      <c r="WJX13" s="0"/>
      <c r="WJY13" s="0"/>
      <c r="WJZ13" s="0"/>
      <c r="WKA13" s="0"/>
      <c r="WKB13" s="0"/>
      <c r="WKC13" s="0"/>
      <c r="WKD13" s="0"/>
      <c r="WKE13" s="0"/>
      <c r="WKF13" s="0"/>
      <c r="WKG13" s="0"/>
      <c r="WKH13" s="0"/>
      <c r="WKI13" s="0"/>
      <c r="WKJ13" s="0"/>
      <c r="WKK13" s="0"/>
      <c r="WKL13" s="0"/>
      <c r="WKM13" s="0"/>
      <c r="WKN13" s="0"/>
      <c r="WKO13" s="0"/>
      <c r="WKP13" s="0"/>
      <c r="WKQ13" s="0"/>
      <c r="WKR13" s="0"/>
      <c r="WKS13" s="0"/>
      <c r="WKT13" s="0"/>
      <c r="WKU13" s="0"/>
      <c r="WKV13" s="0"/>
      <c r="WKW13" s="0"/>
      <c r="WKX13" s="0"/>
      <c r="WKY13" s="0"/>
      <c r="WKZ13" s="0"/>
      <c r="WLA13" s="0"/>
      <c r="WLB13" s="0"/>
      <c r="WLC13" s="0"/>
      <c r="WLD13" s="0"/>
      <c r="WLE13" s="0"/>
      <c r="WLF13" s="0"/>
      <c r="WLG13" s="0"/>
      <c r="WLH13" s="0"/>
      <c r="WLI13" s="0"/>
      <c r="WLJ13" s="0"/>
      <c r="WLK13" s="0"/>
      <c r="WLL13" s="0"/>
      <c r="WLM13" s="0"/>
      <c r="WLN13" s="0"/>
      <c r="WLO13" s="0"/>
      <c r="WLP13" s="0"/>
      <c r="WLQ13" s="0"/>
      <c r="WLR13" s="0"/>
      <c r="WLS13" s="0"/>
      <c r="WLT13" s="0"/>
      <c r="WLU13" s="0"/>
      <c r="WLV13" s="0"/>
      <c r="WLW13" s="0"/>
      <c r="WLX13" s="0"/>
      <c r="WLY13" s="0"/>
      <c r="WLZ13" s="0"/>
      <c r="WMA13" s="0"/>
      <c r="WMB13" s="0"/>
      <c r="WMC13" s="0"/>
      <c r="WMD13" s="0"/>
      <c r="WME13" s="0"/>
      <c r="WMF13" s="0"/>
      <c r="WMG13" s="0"/>
      <c r="WMH13" s="0"/>
      <c r="WMI13" s="0"/>
      <c r="WMJ13" s="0"/>
      <c r="WMK13" s="0"/>
      <c r="WML13" s="0"/>
      <c r="WMM13" s="0"/>
      <c r="WMN13" s="0"/>
      <c r="WMO13" s="0"/>
      <c r="WMP13" s="0"/>
      <c r="WMQ13" s="0"/>
      <c r="WMR13" s="0"/>
      <c r="WMS13" s="0"/>
      <c r="WMT13" s="0"/>
      <c r="WMU13" s="0"/>
      <c r="WMV13" s="0"/>
      <c r="WMW13" s="0"/>
      <c r="WMX13" s="0"/>
      <c r="WMY13" s="0"/>
      <c r="WMZ13" s="0"/>
      <c r="WNA13" s="0"/>
      <c r="WNB13" s="0"/>
      <c r="WNC13" s="0"/>
      <c r="WND13" s="0"/>
      <c r="WNE13" s="0"/>
      <c r="WNF13" s="0"/>
      <c r="WNG13" s="0"/>
      <c r="WNH13" s="0"/>
      <c r="WNI13" s="0"/>
      <c r="WNJ13" s="0"/>
      <c r="WNK13" s="0"/>
      <c r="WNL13" s="0"/>
      <c r="WNM13" s="0"/>
      <c r="WNN13" s="0"/>
      <c r="WNO13" s="0"/>
      <c r="WNP13" s="0"/>
      <c r="WNQ13" s="0"/>
      <c r="WNR13" s="0"/>
      <c r="WNS13" s="0"/>
      <c r="WNT13" s="0"/>
      <c r="WNU13" s="0"/>
      <c r="WNV13" s="0"/>
      <c r="WNW13" s="0"/>
      <c r="WNX13" s="0"/>
      <c r="WNY13" s="0"/>
      <c r="WNZ13" s="0"/>
      <c r="WOA13" s="0"/>
      <c r="WOB13" s="0"/>
      <c r="WOC13" s="0"/>
      <c r="WOD13" s="0"/>
      <c r="WOE13" s="0"/>
      <c r="WOF13" s="0"/>
      <c r="WOG13" s="0"/>
      <c r="WOH13" s="0"/>
      <c r="WOI13" s="0"/>
      <c r="WOJ13" s="0"/>
      <c r="WOK13" s="0"/>
      <c r="WOL13" s="0"/>
      <c r="WOM13" s="0"/>
      <c r="WON13" s="0"/>
      <c r="WOO13" s="0"/>
      <c r="WOP13" s="0"/>
      <c r="WOQ13" s="0"/>
      <c r="WOR13" s="0"/>
      <c r="WOS13" s="0"/>
      <c r="WOT13" s="0"/>
      <c r="WOU13" s="0"/>
      <c r="WOV13" s="0"/>
      <c r="WOW13" s="0"/>
      <c r="WOX13" s="0"/>
      <c r="WOY13" s="0"/>
      <c r="WOZ13" s="0"/>
      <c r="WPA13" s="0"/>
      <c r="WPB13" s="0"/>
      <c r="WPC13" s="0"/>
      <c r="WPD13" s="0"/>
      <c r="WPE13" s="0"/>
      <c r="WPF13" s="0"/>
      <c r="WPG13" s="0"/>
      <c r="WPH13" s="0"/>
      <c r="WPI13" s="0"/>
      <c r="WPJ13" s="0"/>
      <c r="WPK13" s="0"/>
      <c r="WPL13" s="0"/>
      <c r="WPM13" s="0"/>
      <c r="WPN13" s="0"/>
      <c r="WPO13" s="0"/>
      <c r="WPP13" s="0"/>
      <c r="WPQ13" s="0"/>
      <c r="WPR13" s="0"/>
      <c r="WPS13" s="0"/>
      <c r="WPT13" s="0"/>
      <c r="WPU13" s="0"/>
      <c r="WPV13" s="0"/>
      <c r="WPW13" s="0"/>
      <c r="WPX13" s="0"/>
      <c r="WPY13" s="0"/>
      <c r="WPZ13" s="0"/>
      <c r="WQA13" s="0"/>
      <c r="WQB13" s="0"/>
      <c r="WQC13" s="0"/>
      <c r="WQD13" s="0"/>
      <c r="WQE13" s="0"/>
      <c r="WQF13" s="0"/>
      <c r="WQG13" s="0"/>
      <c r="WQH13" s="0"/>
      <c r="WQI13" s="0"/>
      <c r="WQJ13" s="0"/>
      <c r="WQK13" s="0"/>
      <c r="WQL13" s="0"/>
      <c r="WQM13" s="0"/>
      <c r="WQN13" s="0"/>
      <c r="WQO13" s="0"/>
      <c r="WQP13" s="0"/>
      <c r="WQQ13" s="0"/>
      <c r="WQR13" s="0"/>
      <c r="WQS13" s="0"/>
      <c r="WQT13" s="0"/>
      <c r="WQU13" s="0"/>
      <c r="WQV13" s="0"/>
      <c r="WQW13" s="0"/>
      <c r="WQX13" s="0"/>
      <c r="WQY13" s="0"/>
      <c r="WQZ13" s="0"/>
      <c r="WRA13" s="0"/>
      <c r="WRB13" s="0"/>
      <c r="WRC13" s="0"/>
      <c r="WRD13" s="0"/>
      <c r="WRE13" s="0"/>
      <c r="WRF13" s="0"/>
      <c r="WRG13" s="0"/>
      <c r="WRH13" s="0"/>
      <c r="WRI13" s="0"/>
      <c r="WRJ13" s="0"/>
      <c r="WRK13" s="0"/>
      <c r="WRL13" s="0"/>
      <c r="WRM13" s="0"/>
      <c r="WRN13" s="0"/>
      <c r="WRO13" s="0"/>
      <c r="WRP13" s="0"/>
      <c r="WRQ13" s="0"/>
      <c r="WRR13" s="0"/>
      <c r="WRS13" s="0"/>
      <c r="WRT13" s="0"/>
      <c r="WRU13" s="0"/>
      <c r="WRV13" s="0"/>
      <c r="WRW13" s="0"/>
      <c r="WRX13" s="0"/>
      <c r="WRY13" s="0"/>
      <c r="WRZ13" s="0"/>
      <c r="WSA13" s="0"/>
      <c r="WSB13" s="0"/>
      <c r="WSC13" s="0"/>
      <c r="WSD13" s="0"/>
      <c r="WSE13" s="0"/>
      <c r="WSF13" s="0"/>
      <c r="WSG13" s="0"/>
      <c r="WSH13" s="0"/>
      <c r="WSI13" s="0"/>
      <c r="WSJ13" s="0"/>
      <c r="WSK13" s="0"/>
      <c r="WSL13" s="0"/>
      <c r="WSM13" s="0"/>
      <c r="WSN13" s="0"/>
      <c r="WSO13" s="0"/>
      <c r="WSP13" s="0"/>
      <c r="WSQ13" s="0"/>
      <c r="WSR13" s="0"/>
      <c r="WSS13" s="0"/>
      <c r="WST13" s="0"/>
      <c r="WSU13" s="0"/>
      <c r="WSV13" s="0"/>
      <c r="WSW13" s="0"/>
      <c r="WSX13" s="0"/>
      <c r="WSY13" s="0"/>
      <c r="WSZ13" s="0"/>
      <c r="WTA13" s="0"/>
      <c r="WTB13" s="0"/>
      <c r="WTC13" s="0"/>
      <c r="WTD13" s="0"/>
      <c r="WTE13" s="0"/>
      <c r="WTF13" s="0"/>
      <c r="WTG13" s="0"/>
      <c r="WTH13" s="0"/>
      <c r="WTI13" s="0"/>
      <c r="WTJ13" s="0"/>
      <c r="WTK13" s="0"/>
      <c r="WTL13" s="0"/>
      <c r="WTM13" s="0"/>
      <c r="WTN13" s="0"/>
      <c r="WTO13" s="0"/>
      <c r="WTP13" s="0"/>
      <c r="WTQ13" s="0"/>
      <c r="WTR13" s="0"/>
      <c r="WTS13" s="0"/>
      <c r="WTT13" s="0"/>
      <c r="WTU13" s="0"/>
      <c r="WTV13" s="0"/>
      <c r="WTW13" s="0"/>
      <c r="WTX13" s="0"/>
      <c r="WTY13" s="0"/>
      <c r="WTZ13" s="0"/>
      <c r="WUA13" s="0"/>
      <c r="WUB13" s="0"/>
      <c r="WUC13" s="0"/>
      <c r="WUD13" s="0"/>
      <c r="WUE13" s="0"/>
      <c r="WUF13" s="0"/>
      <c r="WUG13" s="0"/>
      <c r="WUH13" s="0"/>
      <c r="WUI13" s="0"/>
      <c r="WUJ13" s="0"/>
      <c r="WUK13" s="0"/>
      <c r="WUL13" s="0"/>
      <c r="WUM13" s="0"/>
      <c r="WUN13" s="0"/>
      <c r="WUO13" s="0"/>
      <c r="WUP13" s="0"/>
      <c r="WUQ13" s="0"/>
      <c r="WUR13" s="0"/>
      <c r="WUS13" s="0"/>
      <c r="WUT13" s="0"/>
      <c r="WUU13" s="0"/>
      <c r="WUV13" s="0"/>
      <c r="WUW13" s="0"/>
      <c r="WUX13" s="0"/>
      <c r="WUY13" s="0"/>
      <c r="WUZ13" s="0"/>
      <c r="WVA13" s="0"/>
      <c r="WVB13" s="0"/>
      <c r="WVC13" s="0"/>
      <c r="WVD13" s="0"/>
      <c r="WVE13" s="0"/>
      <c r="WVF13" s="0"/>
      <c r="WVG13" s="0"/>
      <c r="WVH13" s="0"/>
      <c r="WVI13" s="0"/>
      <c r="WVJ13" s="0"/>
      <c r="WVK13" s="0"/>
      <c r="WVL13" s="0"/>
      <c r="WVM13" s="0"/>
      <c r="WVN13" s="0"/>
      <c r="WVO13" s="0"/>
      <c r="WVP13" s="0"/>
      <c r="WVQ13" s="0"/>
      <c r="WVR13" s="0"/>
      <c r="WVS13" s="0"/>
      <c r="WVT13" s="0"/>
      <c r="WVU13" s="0"/>
      <c r="WVV13" s="0"/>
      <c r="WVW13" s="0"/>
      <c r="WVX13" s="0"/>
      <c r="WVY13" s="0"/>
      <c r="WVZ13" s="0"/>
      <c r="WWA13" s="0"/>
      <c r="WWB13" s="0"/>
      <c r="WWC13" s="0"/>
      <c r="WWD13" s="0"/>
      <c r="WWE13" s="0"/>
      <c r="WWF13" s="0"/>
      <c r="WWG13" s="0"/>
      <c r="WWH13" s="0"/>
      <c r="WWI13" s="0"/>
      <c r="WWJ13" s="0"/>
      <c r="WWK13" s="0"/>
      <c r="WWL13" s="0"/>
      <c r="WWM13" s="0"/>
      <c r="WWN13" s="0"/>
      <c r="WWO13" s="0"/>
      <c r="WWP13" s="0"/>
      <c r="WWQ13" s="0"/>
      <c r="WWR13" s="0"/>
      <c r="WWS13" s="0"/>
      <c r="WWT13" s="0"/>
      <c r="WWU13" s="0"/>
      <c r="WWV13" s="0"/>
      <c r="WWW13" s="0"/>
      <c r="WWX13" s="0"/>
      <c r="WWY13" s="0"/>
      <c r="WWZ13" s="0"/>
      <c r="WXA13" s="0"/>
      <c r="WXB13" s="0"/>
      <c r="WXC13" s="0"/>
      <c r="WXD13" s="0"/>
      <c r="WXE13" s="0"/>
      <c r="WXF13" s="0"/>
      <c r="WXG13" s="0"/>
      <c r="WXH13" s="0"/>
      <c r="WXI13" s="0"/>
      <c r="WXJ13" s="0"/>
      <c r="WXK13" s="0"/>
      <c r="WXL13" s="0"/>
      <c r="WXM13" s="0"/>
      <c r="WXN13" s="0"/>
      <c r="WXO13" s="0"/>
      <c r="WXP13" s="0"/>
      <c r="WXQ13" s="0"/>
      <c r="WXR13" s="0"/>
      <c r="WXS13" s="0"/>
      <c r="WXT13" s="0"/>
      <c r="WXU13" s="0"/>
      <c r="WXV13" s="0"/>
      <c r="WXW13" s="0"/>
      <c r="WXX13" s="0"/>
      <c r="WXY13" s="0"/>
      <c r="WXZ13" s="0"/>
      <c r="WYA13" s="0"/>
      <c r="WYB13" s="0"/>
      <c r="WYC13" s="0"/>
      <c r="WYD13" s="0"/>
      <c r="WYE13" s="0"/>
      <c r="WYF13" s="0"/>
      <c r="WYG13" s="0"/>
      <c r="WYH13" s="0"/>
      <c r="WYI13" s="0"/>
      <c r="WYJ13" s="0"/>
      <c r="WYK13" s="0"/>
      <c r="WYL13" s="0"/>
      <c r="WYM13" s="0"/>
      <c r="WYN13" s="0"/>
      <c r="WYO13" s="0"/>
      <c r="WYP13" s="0"/>
      <c r="WYQ13" s="0"/>
      <c r="WYR13" s="0"/>
      <c r="WYS13" s="0"/>
      <c r="WYT13" s="0"/>
      <c r="WYU13" s="0"/>
      <c r="WYV13" s="0"/>
      <c r="WYW13" s="0"/>
      <c r="WYX13" s="0"/>
      <c r="WYY13" s="0"/>
      <c r="WYZ13" s="0"/>
      <c r="WZA13" s="0"/>
      <c r="WZB13" s="0"/>
      <c r="WZC13" s="0"/>
      <c r="WZD13" s="0"/>
      <c r="WZE13" s="0"/>
      <c r="WZF13" s="0"/>
      <c r="WZG13" s="0"/>
      <c r="WZH13" s="0"/>
      <c r="WZI13" s="0"/>
      <c r="WZJ13" s="0"/>
      <c r="WZK13" s="0"/>
      <c r="WZL13" s="0"/>
      <c r="WZM13" s="0"/>
      <c r="WZN13" s="0"/>
      <c r="WZO13" s="0"/>
      <c r="WZP13" s="0"/>
      <c r="WZQ13" s="0"/>
      <c r="WZR13" s="0"/>
      <c r="WZS13" s="0"/>
      <c r="WZT13" s="0"/>
      <c r="WZU13" s="0"/>
      <c r="WZV13" s="0"/>
      <c r="WZW13" s="0"/>
      <c r="WZX13" s="0"/>
      <c r="WZY13" s="0"/>
      <c r="WZZ13" s="0"/>
      <c r="XAA13" s="0"/>
      <c r="XAB13" s="0"/>
      <c r="XAC13" s="0"/>
      <c r="XAD13" s="0"/>
      <c r="XAE13" s="0"/>
      <c r="XAF13" s="0"/>
      <c r="XAG13" s="0"/>
      <c r="XAH13" s="0"/>
      <c r="XAI13" s="0"/>
      <c r="XAJ13" s="0"/>
      <c r="XAK13" s="0"/>
      <c r="XAL13" s="0"/>
      <c r="XAM13" s="0"/>
      <c r="XAN13" s="0"/>
      <c r="XAO13" s="0"/>
      <c r="XAP13" s="0"/>
      <c r="XAQ13" s="0"/>
      <c r="XAR13" s="0"/>
      <c r="XAS13" s="0"/>
      <c r="XAT13" s="0"/>
      <c r="XAU13" s="0"/>
      <c r="XAV13" s="0"/>
      <c r="XAW13" s="0"/>
      <c r="XAX13" s="0"/>
      <c r="XAY13" s="0"/>
      <c r="XAZ13" s="0"/>
      <c r="XBA13" s="0"/>
      <c r="XBB13" s="0"/>
      <c r="XBC13" s="0"/>
      <c r="XBD13" s="0"/>
      <c r="XBE13" s="0"/>
      <c r="XBF13" s="0"/>
      <c r="XBG13" s="0"/>
      <c r="XBH13" s="0"/>
      <c r="XBI13" s="0"/>
      <c r="XBJ13" s="0"/>
      <c r="XBK13" s="0"/>
      <c r="XBL13" s="0"/>
      <c r="XBM13" s="0"/>
      <c r="XBN13" s="0"/>
      <c r="XBO13" s="0"/>
      <c r="XBP13" s="0"/>
      <c r="XBQ13" s="0"/>
      <c r="XBR13" s="0"/>
      <c r="XBS13" s="0"/>
      <c r="XBT13" s="0"/>
      <c r="XBU13" s="0"/>
      <c r="XBV13" s="0"/>
      <c r="XBW13" s="0"/>
      <c r="XBX13" s="0"/>
      <c r="XBY13" s="0"/>
      <c r="XBZ13" s="0"/>
      <c r="XCA13" s="0"/>
      <c r="XCB13" s="0"/>
      <c r="XCC13" s="0"/>
      <c r="XCD13" s="0"/>
      <c r="XCE13" s="0"/>
      <c r="XCF13" s="0"/>
      <c r="XCG13" s="0"/>
      <c r="XCH13" s="0"/>
      <c r="XCI13" s="0"/>
      <c r="XCJ13" s="0"/>
      <c r="XCK13" s="0"/>
      <c r="XCL13" s="0"/>
      <c r="XCM13" s="0"/>
      <c r="XCN13" s="0"/>
      <c r="XCO13" s="0"/>
      <c r="XCP13" s="0"/>
      <c r="XCQ13" s="0"/>
      <c r="XCR13" s="0"/>
      <c r="XCS13" s="0"/>
      <c r="XCT13" s="0"/>
      <c r="XCU13" s="0"/>
      <c r="XCV13" s="0"/>
      <c r="XCW13" s="0"/>
      <c r="XCX13" s="0"/>
      <c r="XCY13" s="0"/>
      <c r="XCZ13" s="0"/>
      <c r="XDA13" s="0"/>
      <c r="XDB13" s="0"/>
      <c r="XDC13" s="0"/>
      <c r="XDD13" s="0"/>
      <c r="XDE13" s="0"/>
      <c r="XDF13" s="0"/>
      <c r="XDG13" s="0"/>
      <c r="XDH13" s="0"/>
      <c r="XDI13" s="0"/>
      <c r="XDJ13" s="0"/>
      <c r="XDK13" s="0"/>
      <c r="XDL13" s="0"/>
      <c r="XDM13" s="0"/>
      <c r="XDN13" s="0"/>
      <c r="XDO13" s="0"/>
      <c r="XDP13" s="0"/>
      <c r="XDQ13" s="0"/>
      <c r="XDR13" s="0"/>
      <c r="XDS13" s="0"/>
      <c r="XDT13" s="0"/>
      <c r="XDU13" s="0"/>
      <c r="XDV13" s="0"/>
      <c r="XDW13" s="0"/>
      <c r="XDX13" s="0"/>
      <c r="XDY13" s="0"/>
      <c r="XDZ13" s="0"/>
      <c r="XEA13" s="0"/>
      <c r="XEB13" s="0"/>
      <c r="XEC13" s="0"/>
      <c r="XED13" s="0"/>
      <c r="XEE13" s="0"/>
      <c r="XEF13" s="0"/>
      <c r="XEG13" s="0"/>
      <c r="XEH13" s="0"/>
      <c r="XEI13" s="0"/>
      <c r="XEJ13" s="0"/>
      <c r="XEK13" s="0"/>
      <c r="XEL13" s="0"/>
      <c r="XEM13" s="0"/>
      <c r="XEN13" s="0"/>
      <c r="XEO13" s="0"/>
      <c r="XEP13" s="0"/>
      <c r="XEQ13" s="0"/>
      <c r="XER13" s="0"/>
      <c r="XES13" s="0"/>
      <c r="XET13" s="0"/>
      <c r="XEU13" s="0"/>
      <c r="XEV13" s="0"/>
      <c r="XEW13" s="0"/>
      <c r="XEX13" s="0"/>
      <c r="XEY13" s="0"/>
      <c r="XEZ13" s="0"/>
      <c r="XFA13" s="0"/>
      <c r="XFB13" s="0"/>
      <c r="XFC13" s="0"/>
      <c r="XFD13" s="0"/>
    </row>
    <row r="14" customFormat="false" ht="15.75" hidden="true" customHeight="false" outlineLevel="0" collapsed="false">
      <c r="A14" s="13" t="n">
        <v>30</v>
      </c>
      <c r="B14" s="6" t="s">
        <v>854</v>
      </c>
      <c r="C14" s="14" t="n">
        <f aca="false">qualidade!A14</f>
        <v>30</v>
      </c>
      <c r="D14" s="6"/>
      <c r="E14" s="6"/>
      <c r="F14" s="6" t="str">
        <f aca="false">qualidade!I14</f>
        <v>reprovado</v>
      </c>
      <c r="G14" s="6" t="str">
        <f aca="false">IF(AND(B14=F14,F14="aprovado"),"copiar",IF(B14&lt;&gt;F14,"corrigir",""))</f>
        <v/>
      </c>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c r="AMK14" s="0"/>
      <c r="AML14" s="0"/>
      <c r="AMM14" s="0"/>
      <c r="AMN14" s="0"/>
      <c r="AMO14" s="0"/>
      <c r="AMP14" s="0"/>
      <c r="AMQ14" s="0"/>
      <c r="AMR14" s="0"/>
      <c r="AMS14" s="0"/>
      <c r="AMT14" s="0"/>
      <c r="AMU14" s="0"/>
      <c r="AMV14" s="0"/>
      <c r="AMW14" s="0"/>
      <c r="AMX14" s="0"/>
      <c r="AMY14" s="0"/>
      <c r="AMZ14" s="0"/>
      <c r="ANA14" s="0"/>
      <c r="ANB14" s="0"/>
      <c r="ANC14" s="0"/>
      <c r="AND14" s="0"/>
      <c r="ANE14" s="0"/>
      <c r="ANF14" s="0"/>
      <c r="ANG14" s="0"/>
      <c r="ANH14" s="0"/>
      <c r="ANI14" s="0"/>
      <c r="ANJ14" s="0"/>
      <c r="ANK14" s="0"/>
      <c r="ANL14" s="0"/>
      <c r="ANM14" s="0"/>
      <c r="ANN14" s="0"/>
      <c r="ANO14" s="0"/>
      <c r="ANP14" s="0"/>
      <c r="ANQ14" s="0"/>
      <c r="ANR14" s="0"/>
      <c r="ANS14" s="0"/>
      <c r="ANT14" s="0"/>
      <c r="ANU14" s="0"/>
      <c r="ANV14" s="0"/>
      <c r="ANW14" s="0"/>
      <c r="ANX14" s="0"/>
      <c r="ANY14" s="0"/>
      <c r="ANZ14" s="0"/>
      <c r="AOA14" s="0"/>
      <c r="AOB14" s="0"/>
      <c r="AOC14" s="0"/>
      <c r="AOD14" s="0"/>
      <c r="AOE14" s="0"/>
      <c r="AOF14" s="0"/>
      <c r="AOG14" s="0"/>
      <c r="AOH14" s="0"/>
      <c r="AOI14" s="0"/>
      <c r="AOJ14" s="0"/>
      <c r="AOK14" s="0"/>
      <c r="AOL14" s="0"/>
      <c r="AOM14" s="0"/>
      <c r="AON14" s="0"/>
      <c r="AOO14" s="0"/>
      <c r="AOP14" s="0"/>
      <c r="AOQ14" s="0"/>
      <c r="AOR14" s="0"/>
      <c r="AOS14" s="0"/>
      <c r="AOT14" s="0"/>
      <c r="AOU14" s="0"/>
      <c r="AOV14" s="0"/>
      <c r="AOW14" s="0"/>
      <c r="AOX14" s="0"/>
      <c r="AOY14" s="0"/>
      <c r="AOZ14" s="0"/>
      <c r="APA14" s="0"/>
      <c r="APB14" s="0"/>
      <c r="APC14" s="0"/>
      <c r="APD14" s="0"/>
      <c r="APE14" s="0"/>
      <c r="APF14" s="0"/>
      <c r="APG14" s="0"/>
      <c r="APH14" s="0"/>
      <c r="API14" s="0"/>
      <c r="APJ14" s="0"/>
      <c r="APK14" s="0"/>
      <c r="APL14" s="0"/>
      <c r="APM14" s="0"/>
      <c r="APN14" s="0"/>
      <c r="APO14" s="0"/>
      <c r="APP14" s="0"/>
      <c r="APQ14" s="0"/>
      <c r="APR14" s="0"/>
      <c r="APS14" s="0"/>
      <c r="APT14" s="0"/>
      <c r="APU14" s="0"/>
      <c r="APV14" s="0"/>
      <c r="APW14" s="0"/>
      <c r="APX14" s="0"/>
      <c r="APY14" s="0"/>
      <c r="APZ14" s="0"/>
      <c r="AQA14" s="0"/>
      <c r="AQB14" s="0"/>
      <c r="AQC14" s="0"/>
      <c r="AQD14" s="0"/>
      <c r="AQE14" s="0"/>
      <c r="AQF14" s="0"/>
      <c r="AQG14" s="0"/>
      <c r="AQH14" s="0"/>
      <c r="AQI14" s="0"/>
      <c r="AQJ14" s="0"/>
      <c r="AQK14" s="0"/>
      <c r="AQL14" s="0"/>
      <c r="AQM14" s="0"/>
      <c r="AQN14" s="0"/>
      <c r="AQO14" s="0"/>
      <c r="AQP14" s="0"/>
      <c r="AQQ14" s="0"/>
      <c r="AQR14" s="0"/>
      <c r="AQS14" s="0"/>
      <c r="AQT14" s="0"/>
      <c r="AQU14" s="0"/>
      <c r="AQV14" s="0"/>
      <c r="AQW14" s="0"/>
      <c r="AQX14" s="0"/>
      <c r="AQY14" s="0"/>
      <c r="AQZ14" s="0"/>
      <c r="ARA14" s="0"/>
      <c r="ARB14" s="0"/>
      <c r="ARC14" s="0"/>
      <c r="ARD14" s="0"/>
      <c r="ARE14" s="0"/>
      <c r="ARF14" s="0"/>
      <c r="ARG14" s="0"/>
      <c r="ARH14" s="0"/>
      <c r="ARI14" s="0"/>
      <c r="ARJ14" s="0"/>
      <c r="ARK14" s="0"/>
      <c r="ARL14" s="0"/>
      <c r="ARM14" s="0"/>
      <c r="ARN14" s="0"/>
      <c r="ARO14" s="0"/>
      <c r="ARP14" s="0"/>
      <c r="ARQ14" s="0"/>
      <c r="ARR14" s="0"/>
      <c r="ARS14" s="0"/>
      <c r="ART14" s="0"/>
      <c r="ARU14" s="0"/>
      <c r="ARV14" s="0"/>
      <c r="ARW14" s="0"/>
      <c r="ARX14" s="0"/>
      <c r="ARY14" s="0"/>
      <c r="ARZ14" s="0"/>
      <c r="ASA14" s="0"/>
      <c r="ASB14" s="0"/>
      <c r="ASC14" s="0"/>
      <c r="ASD14" s="0"/>
      <c r="ASE14" s="0"/>
      <c r="ASF14" s="0"/>
      <c r="ASG14" s="0"/>
      <c r="ASH14" s="0"/>
      <c r="ASI14" s="0"/>
      <c r="ASJ14" s="0"/>
      <c r="ASK14" s="0"/>
      <c r="ASL14" s="0"/>
      <c r="ASM14" s="0"/>
      <c r="ASN14" s="0"/>
      <c r="ASO14" s="0"/>
      <c r="ASP14" s="0"/>
      <c r="ASQ14" s="0"/>
      <c r="ASR14" s="0"/>
      <c r="ASS14" s="0"/>
      <c r="AST14" s="0"/>
      <c r="ASU14" s="0"/>
      <c r="ASV14" s="0"/>
      <c r="ASW14" s="0"/>
      <c r="ASX14" s="0"/>
      <c r="ASY14" s="0"/>
      <c r="ASZ14" s="0"/>
      <c r="ATA14" s="0"/>
      <c r="ATB14" s="0"/>
      <c r="ATC14" s="0"/>
      <c r="ATD14" s="0"/>
      <c r="ATE14" s="0"/>
      <c r="ATF14" s="0"/>
      <c r="ATG14" s="0"/>
      <c r="ATH14" s="0"/>
      <c r="ATI14" s="0"/>
      <c r="ATJ14" s="0"/>
      <c r="ATK14" s="0"/>
      <c r="ATL14" s="0"/>
      <c r="ATM14" s="0"/>
      <c r="ATN14" s="0"/>
      <c r="ATO14" s="0"/>
      <c r="ATP14" s="0"/>
      <c r="ATQ14" s="0"/>
      <c r="ATR14" s="0"/>
      <c r="ATS14" s="0"/>
      <c r="ATT14" s="0"/>
      <c r="ATU14" s="0"/>
      <c r="ATV14" s="0"/>
      <c r="ATW14" s="0"/>
      <c r="ATX14" s="0"/>
      <c r="ATY14" s="0"/>
      <c r="ATZ14" s="0"/>
      <c r="AUA14" s="0"/>
      <c r="AUB14" s="0"/>
      <c r="AUC14" s="0"/>
      <c r="AUD14" s="0"/>
      <c r="AUE14" s="0"/>
      <c r="AUF14" s="0"/>
      <c r="AUG14" s="0"/>
      <c r="AUH14" s="0"/>
      <c r="AUI14" s="0"/>
      <c r="AUJ14" s="0"/>
      <c r="AUK14" s="0"/>
      <c r="AUL14" s="0"/>
      <c r="AUM14" s="0"/>
      <c r="AUN14" s="0"/>
      <c r="AUO14" s="0"/>
      <c r="AUP14" s="0"/>
      <c r="AUQ14" s="0"/>
      <c r="AUR14" s="0"/>
      <c r="AUS14" s="0"/>
      <c r="AUT14" s="0"/>
      <c r="AUU14" s="0"/>
      <c r="AUV14" s="0"/>
      <c r="AUW14" s="0"/>
      <c r="AUX14" s="0"/>
      <c r="AUY14" s="0"/>
      <c r="AUZ14" s="0"/>
      <c r="AVA14" s="0"/>
      <c r="AVB14" s="0"/>
      <c r="AVC14" s="0"/>
      <c r="AVD14" s="0"/>
      <c r="AVE14" s="0"/>
      <c r="AVF14" s="0"/>
      <c r="AVG14" s="0"/>
      <c r="AVH14" s="0"/>
      <c r="AVI14" s="0"/>
      <c r="AVJ14" s="0"/>
      <c r="AVK14" s="0"/>
      <c r="AVL14" s="0"/>
      <c r="AVM14" s="0"/>
      <c r="AVN14" s="0"/>
      <c r="AVO14" s="0"/>
      <c r="AVP14" s="0"/>
      <c r="AVQ14" s="0"/>
      <c r="AVR14" s="0"/>
      <c r="AVS14" s="0"/>
      <c r="AVT14" s="0"/>
      <c r="AVU14" s="0"/>
      <c r="AVV14" s="0"/>
      <c r="AVW14" s="0"/>
      <c r="AVX14" s="0"/>
      <c r="AVY14" s="0"/>
      <c r="AVZ14" s="0"/>
      <c r="AWA14" s="0"/>
      <c r="AWB14" s="0"/>
      <c r="AWC14" s="0"/>
      <c r="AWD14" s="0"/>
      <c r="AWE14" s="0"/>
      <c r="AWF14" s="0"/>
      <c r="AWG14" s="0"/>
      <c r="AWH14" s="0"/>
      <c r="AWI14" s="0"/>
      <c r="AWJ14" s="0"/>
      <c r="AWK14" s="0"/>
      <c r="AWL14" s="0"/>
      <c r="AWM14" s="0"/>
      <c r="AWN14" s="0"/>
      <c r="AWO14" s="0"/>
      <c r="AWP14" s="0"/>
      <c r="AWQ14" s="0"/>
      <c r="AWR14" s="0"/>
      <c r="AWS14" s="0"/>
      <c r="AWT14" s="0"/>
      <c r="AWU14" s="0"/>
      <c r="AWV14" s="0"/>
      <c r="AWW14" s="0"/>
      <c r="AWX14" s="0"/>
      <c r="AWY14" s="0"/>
      <c r="AWZ14" s="0"/>
      <c r="AXA14" s="0"/>
      <c r="AXB14" s="0"/>
      <c r="AXC14" s="0"/>
      <c r="AXD14" s="0"/>
      <c r="AXE14" s="0"/>
      <c r="AXF14" s="0"/>
      <c r="AXG14" s="0"/>
      <c r="AXH14" s="0"/>
      <c r="AXI14" s="0"/>
      <c r="AXJ14" s="0"/>
      <c r="AXK14" s="0"/>
      <c r="AXL14" s="0"/>
      <c r="AXM14" s="0"/>
      <c r="AXN14" s="0"/>
      <c r="AXO14" s="0"/>
      <c r="AXP14" s="0"/>
      <c r="AXQ14" s="0"/>
      <c r="AXR14" s="0"/>
      <c r="AXS14" s="0"/>
      <c r="AXT14" s="0"/>
      <c r="AXU14" s="0"/>
      <c r="AXV14" s="0"/>
      <c r="AXW14" s="0"/>
      <c r="AXX14" s="0"/>
      <c r="AXY14" s="0"/>
      <c r="AXZ14" s="0"/>
      <c r="AYA14" s="0"/>
      <c r="AYB14" s="0"/>
      <c r="AYC14" s="0"/>
      <c r="AYD14" s="0"/>
      <c r="AYE14" s="0"/>
      <c r="AYF14" s="0"/>
      <c r="AYG14" s="0"/>
      <c r="AYH14" s="0"/>
      <c r="AYI14" s="0"/>
      <c r="AYJ14" s="0"/>
      <c r="AYK14" s="0"/>
      <c r="AYL14" s="0"/>
      <c r="AYM14" s="0"/>
      <c r="AYN14" s="0"/>
      <c r="AYO14" s="0"/>
      <c r="AYP14" s="0"/>
      <c r="AYQ14" s="0"/>
      <c r="AYR14" s="0"/>
      <c r="AYS14" s="0"/>
      <c r="AYT14" s="0"/>
      <c r="AYU14" s="0"/>
      <c r="AYV14" s="0"/>
      <c r="AYW14" s="0"/>
      <c r="AYX14" s="0"/>
      <c r="AYY14" s="0"/>
      <c r="AYZ14" s="0"/>
      <c r="AZA14" s="0"/>
      <c r="AZB14" s="0"/>
      <c r="AZC14" s="0"/>
      <c r="AZD14" s="0"/>
      <c r="AZE14" s="0"/>
      <c r="AZF14" s="0"/>
      <c r="AZG14" s="0"/>
      <c r="AZH14" s="0"/>
      <c r="AZI14" s="0"/>
      <c r="AZJ14" s="0"/>
      <c r="AZK14" s="0"/>
      <c r="AZL14" s="0"/>
      <c r="AZM14" s="0"/>
      <c r="AZN14" s="0"/>
      <c r="AZO14" s="0"/>
      <c r="AZP14" s="0"/>
      <c r="AZQ14" s="0"/>
      <c r="AZR14" s="0"/>
      <c r="AZS14" s="0"/>
      <c r="AZT14" s="0"/>
      <c r="AZU14" s="0"/>
      <c r="AZV14" s="0"/>
      <c r="AZW14" s="0"/>
      <c r="AZX14" s="0"/>
      <c r="AZY14" s="0"/>
      <c r="AZZ14" s="0"/>
      <c r="BAA14" s="0"/>
      <c r="BAB14" s="0"/>
      <c r="BAC14" s="0"/>
      <c r="BAD14" s="0"/>
      <c r="BAE14" s="0"/>
      <c r="BAF14" s="0"/>
      <c r="BAG14" s="0"/>
      <c r="BAH14" s="0"/>
      <c r="BAI14" s="0"/>
      <c r="BAJ14" s="0"/>
      <c r="BAK14" s="0"/>
      <c r="BAL14" s="0"/>
      <c r="BAM14" s="0"/>
      <c r="BAN14" s="0"/>
      <c r="BAO14" s="0"/>
      <c r="BAP14" s="0"/>
      <c r="BAQ14" s="0"/>
      <c r="BAR14" s="0"/>
      <c r="BAS14" s="0"/>
      <c r="BAT14" s="0"/>
      <c r="BAU14" s="0"/>
      <c r="BAV14" s="0"/>
      <c r="BAW14" s="0"/>
      <c r="BAX14" s="0"/>
      <c r="BAY14" s="0"/>
      <c r="BAZ14" s="0"/>
      <c r="BBA14" s="0"/>
      <c r="BBB14" s="0"/>
      <c r="BBC14" s="0"/>
      <c r="BBD14" s="0"/>
      <c r="BBE14" s="0"/>
      <c r="BBF14" s="0"/>
      <c r="BBG14" s="0"/>
      <c r="BBH14" s="0"/>
      <c r="BBI14" s="0"/>
      <c r="BBJ14" s="0"/>
      <c r="BBK14" s="0"/>
      <c r="BBL14" s="0"/>
      <c r="BBM14" s="0"/>
      <c r="BBN14" s="0"/>
      <c r="BBO14" s="0"/>
      <c r="BBP14" s="0"/>
      <c r="BBQ14" s="0"/>
      <c r="BBR14" s="0"/>
      <c r="BBS14" s="0"/>
      <c r="BBT14" s="0"/>
      <c r="BBU14" s="0"/>
      <c r="BBV14" s="0"/>
      <c r="BBW14" s="0"/>
      <c r="BBX14" s="0"/>
      <c r="BBY14" s="0"/>
      <c r="BBZ14" s="0"/>
      <c r="BCA14" s="0"/>
      <c r="BCB14" s="0"/>
      <c r="BCC14" s="0"/>
      <c r="BCD14" s="0"/>
      <c r="BCE14" s="0"/>
      <c r="BCF14" s="0"/>
      <c r="BCG14" s="0"/>
      <c r="BCH14" s="0"/>
      <c r="BCI14" s="0"/>
      <c r="BCJ14" s="0"/>
      <c r="BCK14" s="0"/>
      <c r="BCL14" s="0"/>
      <c r="BCM14" s="0"/>
      <c r="BCN14" s="0"/>
      <c r="BCO14" s="0"/>
      <c r="BCP14" s="0"/>
      <c r="BCQ14" s="0"/>
      <c r="BCR14" s="0"/>
      <c r="BCS14" s="0"/>
      <c r="BCT14" s="0"/>
      <c r="BCU14" s="0"/>
      <c r="BCV14" s="0"/>
      <c r="BCW14" s="0"/>
      <c r="BCX14" s="0"/>
      <c r="BCY14" s="0"/>
      <c r="BCZ14" s="0"/>
      <c r="BDA14" s="0"/>
      <c r="BDB14" s="0"/>
      <c r="BDC14" s="0"/>
      <c r="BDD14" s="0"/>
      <c r="BDE14" s="0"/>
      <c r="BDF14" s="0"/>
      <c r="BDG14" s="0"/>
      <c r="BDH14" s="0"/>
      <c r="BDI14" s="0"/>
      <c r="BDJ14" s="0"/>
      <c r="BDK14" s="0"/>
      <c r="BDL14" s="0"/>
      <c r="BDM14" s="0"/>
      <c r="BDN14" s="0"/>
      <c r="BDO14" s="0"/>
      <c r="BDP14" s="0"/>
      <c r="BDQ14" s="0"/>
      <c r="BDR14" s="0"/>
      <c r="BDS14" s="0"/>
      <c r="BDT14" s="0"/>
      <c r="BDU14" s="0"/>
      <c r="BDV14" s="0"/>
      <c r="BDW14" s="0"/>
      <c r="BDX14" s="0"/>
      <c r="BDY14" s="0"/>
      <c r="BDZ14" s="0"/>
      <c r="BEA14" s="0"/>
      <c r="BEB14" s="0"/>
      <c r="BEC14" s="0"/>
      <c r="BED14" s="0"/>
      <c r="BEE14" s="0"/>
      <c r="BEF14" s="0"/>
      <c r="BEG14" s="0"/>
      <c r="BEH14" s="0"/>
      <c r="BEI14" s="0"/>
      <c r="BEJ14" s="0"/>
      <c r="BEK14" s="0"/>
      <c r="BEL14" s="0"/>
      <c r="BEM14" s="0"/>
      <c r="BEN14" s="0"/>
      <c r="BEO14" s="0"/>
      <c r="BEP14" s="0"/>
      <c r="BEQ14" s="0"/>
      <c r="BER14" s="0"/>
      <c r="BES14" s="0"/>
      <c r="BET14" s="0"/>
      <c r="BEU14" s="0"/>
      <c r="BEV14" s="0"/>
      <c r="BEW14" s="0"/>
      <c r="BEX14" s="0"/>
      <c r="BEY14" s="0"/>
      <c r="BEZ14" s="0"/>
      <c r="BFA14" s="0"/>
      <c r="BFB14" s="0"/>
      <c r="BFC14" s="0"/>
      <c r="BFD14" s="0"/>
      <c r="BFE14" s="0"/>
      <c r="BFF14" s="0"/>
      <c r="BFG14" s="0"/>
      <c r="BFH14" s="0"/>
      <c r="BFI14" s="0"/>
      <c r="BFJ14" s="0"/>
      <c r="BFK14" s="0"/>
      <c r="BFL14" s="0"/>
      <c r="BFM14" s="0"/>
      <c r="BFN14" s="0"/>
      <c r="BFO14" s="0"/>
      <c r="BFP14" s="0"/>
      <c r="BFQ14" s="0"/>
      <c r="BFR14" s="0"/>
      <c r="BFS14" s="0"/>
      <c r="BFT14" s="0"/>
      <c r="BFU14" s="0"/>
      <c r="BFV14" s="0"/>
      <c r="BFW14" s="0"/>
      <c r="BFX14" s="0"/>
      <c r="BFY14" s="0"/>
      <c r="BFZ14" s="0"/>
      <c r="BGA14" s="0"/>
      <c r="BGB14" s="0"/>
      <c r="BGC14" s="0"/>
      <c r="BGD14" s="0"/>
      <c r="BGE14" s="0"/>
      <c r="BGF14" s="0"/>
      <c r="BGG14" s="0"/>
      <c r="BGH14" s="0"/>
      <c r="BGI14" s="0"/>
      <c r="BGJ14" s="0"/>
      <c r="BGK14" s="0"/>
      <c r="BGL14" s="0"/>
      <c r="BGM14" s="0"/>
      <c r="BGN14" s="0"/>
      <c r="BGO14" s="0"/>
      <c r="BGP14" s="0"/>
      <c r="BGQ14" s="0"/>
      <c r="BGR14" s="0"/>
      <c r="BGS14" s="0"/>
      <c r="BGT14" s="0"/>
      <c r="BGU14" s="0"/>
      <c r="BGV14" s="0"/>
      <c r="BGW14" s="0"/>
      <c r="BGX14" s="0"/>
      <c r="BGY14" s="0"/>
      <c r="BGZ14" s="0"/>
      <c r="BHA14" s="0"/>
      <c r="BHB14" s="0"/>
      <c r="BHC14" s="0"/>
      <c r="BHD14" s="0"/>
      <c r="BHE14" s="0"/>
      <c r="BHF14" s="0"/>
      <c r="BHG14" s="0"/>
      <c r="BHH14" s="0"/>
      <c r="BHI14" s="0"/>
      <c r="BHJ14" s="0"/>
      <c r="BHK14" s="0"/>
      <c r="BHL14" s="0"/>
      <c r="BHM14" s="0"/>
      <c r="BHN14" s="0"/>
      <c r="BHO14" s="0"/>
      <c r="BHP14" s="0"/>
      <c r="BHQ14" s="0"/>
      <c r="BHR14" s="0"/>
      <c r="BHS14" s="0"/>
      <c r="BHT14" s="0"/>
      <c r="BHU14" s="0"/>
      <c r="BHV14" s="0"/>
      <c r="BHW14" s="0"/>
      <c r="BHX14" s="0"/>
      <c r="BHY14" s="0"/>
      <c r="BHZ14" s="0"/>
      <c r="BIA14" s="0"/>
      <c r="BIB14" s="0"/>
      <c r="BIC14" s="0"/>
      <c r="BID14" s="0"/>
      <c r="BIE14" s="0"/>
      <c r="BIF14" s="0"/>
      <c r="BIG14" s="0"/>
      <c r="BIH14" s="0"/>
      <c r="BII14" s="0"/>
      <c r="BIJ14" s="0"/>
      <c r="BIK14" s="0"/>
      <c r="BIL14" s="0"/>
      <c r="BIM14" s="0"/>
      <c r="BIN14" s="0"/>
      <c r="BIO14" s="0"/>
      <c r="BIP14" s="0"/>
      <c r="BIQ14" s="0"/>
      <c r="BIR14" s="0"/>
      <c r="BIS14" s="0"/>
      <c r="BIT14" s="0"/>
      <c r="BIU14" s="0"/>
      <c r="BIV14" s="0"/>
      <c r="BIW14" s="0"/>
      <c r="BIX14" s="0"/>
      <c r="BIY14" s="0"/>
      <c r="BIZ14" s="0"/>
      <c r="BJA14" s="0"/>
      <c r="BJB14" s="0"/>
      <c r="BJC14" s="0"/>
      <c r="BJD14" s="0"/>
      <c r="BJE14" s="0"/>
      <c r="BJF14" s="0"/>
      <c r="BJG14" s="0"/>
      <c r="BJH14" s="0"/>
      <c r="BJI14" s="0"/>
      <c r="BJJ14" s="0"/>
      <c r="BJK14" s="0"/>
      <c r="BJL14" s="0"/>
      <c r="BJM14" s="0"/>
      <c r="BJN14" s="0"/>
      <c r="BJO14" s="0"/>
      <c r="BJP14" s="0"/>
      <c r="BJQ14" s="0"/>
      <c r="BJR14" s="0"/>
      <c r="BJS14" s="0"/>
      <c r="BJT14" s="0"/>
      <c r="BJU14" s="0"/>
      <c r="BJV14" s="0"/>
      <c r="BJW14" s="0"/>
      <c r="BJX14" s="0"/>
      <c r="BJY14" s="0"/>
      <c r="BJZ14" s="0"/>
      <c r="BKA14" s="0"/>
      <c r="BKB14" s="0"/>
      <c r="BKC14" s="0"/>
      <c r="BKD14" s="0"/>
      <c r="BKE14" s="0"/>
      <c r="BKF14" s="0"/>
      <c r="BKG14" s="0"/>
      <c r="BKH14" s="0"/>
      <c r="BKI14" s="0"/>
      <c r="BKJ14" s="0"/>
      <c r="BKK14" s="0"/>
      <c r="BKL14" s="0"/>
      <c r="BKM14" s="0"/>
      <c r="BKN14" s="0"/>
      <c r="BKO14" s="0"/>
      <c r="BKP14" s="0"/>
      <c r="BKQ14" s="0"/>
      <c r="BKR14" s="0"/>
      <c r="BKS14" s="0"/>
      <c r="BKT14" s="0"/>
      <c r="BKU14" s="0"/>
      <c r="BKV14" s="0"/>
      <c r="BKW14" s="0"/>
      <c r="BKX14" s="0"/>
      <c r="BKY14" s="0"/>
      <c r="BKZ14" s="0"/>
      <c r="BLA14" s="0"/>
      <c r="BLB14" s="0"/>
      <c r="BLC14" s="0"/>
      <c r="BLD14" s="0"/>
      <c r="BLE14" s="0"/>
      <c r="BLF14" s="0"/>
      <c r="BLG14" s="0"/>
      <c r="BLH14" s="0"/>
      <c r="BLI14" s="0"/>
      <c r="BLJ14" s="0"/>
      <c r="BLK14" s="0"/>
      <c r="BLL14" s="0"/>
      <c r="BLM14" s="0"/>
      <c r="BLN14" s="0"/>
      <c r="BLO14" s="0"/>
      <c r="BLP14" s="0"/>
      <c r="BLQ14" s="0"/>
      <c r="BLR14" s="0"/>
      <c r="BLS14" s="0"/>
      <c r="BLT14" s="0"/>
      <c r="BLU14" s="0"/>
      <c r="BLV14" s="0"/>
      <c r="BLW14" s="0"/>
      <c r="BLX14" s="0"/>
      <c r="BLY14" s="0"/>
      <c r="BLZ14" s="0"/>
      <c r="BMA14" s="0"/>
      <c r="BMB14" s="0"/>
      <c r="BMC14" s="0"/>
      <c r="BMD14" s="0"/>
      <c r="BME14" s="0"/>
      <c r="BMF14" s="0"/>
      <c r="BMG14" s="0"/>
      <c r="BMH14" s="0"/>
      <c r="BMI14" s="0"/>
      <c r="BMJ14" s="0"/>
      <c r="BMK14" s="0"/>
      <c r="BML14" s="0"/>
      <c r="BMM14" s="0"/>
      <c r="BMN14" s="0"/>
      <c r="BMO14" s="0"/>
      <c r="BMP14" s="0"/>
      <c r="BMQ14" s="0"/>
      <c r="BMR14" s="0"/>
      <c r="BMS14" s="0"/>
      <c r="BMT14" s="0"/>
      <c r="BMU14" s="0"/>
      <c r="BMV14" s="0"/>
      <c r="BMW14" s="0"/>
      <c r="BMX14" s="0"/>
      <c r="BMY14" s="0"/>
      <c r="BMZ14" s="0"/>
      <c r="BNA14" s="0"/>
      <c r="BNB14" s="0"/>
      <c r="BNC14" s="0"/>
      <c r="BND14" s="0"/>
      <c r="BNE14" s="0"/>
      <c r="BNF14" s="0"/>
      <c r="BNG14" s="0"/>
      <c r="BNH14" s="0"/>
      <c r="BNI14" s="0"/>
      <c r="BNJ14" s="0"/>
      <c r="BNK14" s="0"/>
      <c r="BNL14" s="0"/>
      <c r="BNM14" s="0"/>
      <c r="BNN14" s="0"/>
      <c r="BNO14" s="0"/>
      <c r="BNP14" s="0"/>
      <c r="BNQ14" s="0"/>
      <c r="BNR14" s="0"/>
      <c r="BNS14" s="0"/>
      <c r="BNT14" s="0"/>
      <c r="BNU14" s="0"/>
      <c r="BNV14" s="0"/>
      <c r="BNW14" s="0"/>
      <c r="BNX14" s="0"/>
      <c r="BNY14" s="0"/>
      <c r="BNZ14" s="0"/>
      <c r="BOA14" s="0"/>
      <c r="BOB14" s="0"/>
      <c r="BOC14" s="0"/>
      <c r="BOD14" s="0"/>
      <c r="BOE14" s="0"/>
      <c r="BOF14" s="0"/>
      <c r="BOG14" s="0"/>
      <c r="BOH14" s="0"/>
      <c r="BOI14" s="0"/>
      <c r="BOJ14" s="0"/>
      <c r="BOK14" s="0"/>
      <c r="BOL14" s="0"/>
      <c r="BOM14" s="0"/>
      <c r="BON14" s="0"/>
      <c r="BOO14" s="0"/>
      <c r="BOP14" s="0"/>
      <c r="BOQ14" s="0"/>
      <c r="BOR14" s="0"/>
      <c r="BOS14" s="0"/>
      <c r="BOT14" s="0"/>
      <c r="BOU14" s="0"/>
      <c r="BOV14" s="0"/>
      <c r="BOW14" s="0"/>
      <c r="BOX14" s="0"/>
      <c r="BOY14" s="0"/>
      <c r="BOZ14" s="0"/>
      <c r="BPA14" s="0"/>
      <c r="BPB14" s="0"/>
      <c r="BPC14" s="0"/>
      <c r="BPD14" s="0"/>
      <c r="BPE14" s="0"/>
      <c r="BPF14" s="0"/>
      <c r="BPG14" s="0"/>
      <c r="BPH14" s="0"/>
      <c r="BPI14" s="0"/>
      <c r="BPJ14" s="0"/>
      <c r="BPK14" s="0"/>
      <c r="BPL14" s="0"/>
      <c r="BPM14" s="0"/>
      <c r="BPN14" s="0"/>
      <c r="BPO14" s="0"/>
      <c r="BPP14" s="0"/>
      <c r="BPQ14" s="0"/>
      <c r="BPR14" s="0"/>
      <c r="BPS14" s="0"/>
      <c r="BPT14" s="0"/>
      <c r="BPU14" s="0"/>
      <c r="BPV14" s="0"/>
      <c r="BPW14" s="0"/>
      <c r="BPX14" s="0"/>
      <c r="BPY14" s="0"/>
      <c r="BPZ14" s="0"/>
      <c r="BQA14" s="0"/>
      <c r="BQB14" s="0"/>
      <c r="BQC14" s="0"/>
      <c r="BQD14" s="0"/>
      <c r="BQE14" s="0"/>
      <c r="BQF14" s="0"/>
      <c r="BQG14" s="0"/>
      <c r="BQH14" s="0"/>
      <c r="BQI14" s="0"/>
      <c r="BQJ14" s="0"/>
      <c r="BQK14" s="0"/>
      <c r="BQL14" s="0"/>
      <c r="BQM14" s="0"/>
      <c r="BQN14" s="0"/>
      <c r="BQO14" s="0"/>
      <c r="BQP14" s="0"/>
      <c r="BQQ14" s="0"/>
      <c r="BQR14" s="0"/>
      <c r="BQS14" s="0"/>
      <c r="BQT14" s="0"/>
      <c r="BQU14" s="0"/>
      <c r="BQV14" s="0"/>
      <c r="BQW14" s="0"/>
      <c r="BQX14" s="0"/>
      <c r="BQY14" s="0"/>
      <c r="BQZ14" s="0"/>
      <c r="BRA14" s="0"/>
      <c r="BRB14" s="0"/>
      <c r="BRC14" s="0"/>
      <c r="BRD14" s="0"/>
      <c r="BRE14" s="0"/>
      <c r="BRF14" s="0"/>
      <c r="BRG14" s="0"/>
      <c r="BRH14" s="0"/>
      <c r="BRI14" s="0"/>
      <c r="BRJ14" s="0"/>
      <c r="BRK14" s="0"/>
      <c r="BRL14" s="0"/>
      <c r="BRM14" s="0"/>
      <c r="BRN14" s="0"/>
      <c r="BRO14" s="0"/>
      <c r="BRP14" s="0"/>
      <c r="BRQ14" s="0"/>
      <c r="BRR14" s="0"/>
      <c r="BRS14" s="0"/>
      <c r="BRT14" s="0"/>
      <c r="BRU14" s="0"/>
      <c r="BRV14" s="0"/>
      <c r="BRW14" s="0"/>
      <c r="BRX14" s="0"/>
      <c r="BRY14" s="0"/>
      <c r="BRZ14" s="0"/>
      <c r="BSA14" s="0"/>
      <c r="BSB14" s="0"/>
      <c r="BSC14" s="0"/>
      <c r="BSD14" s="0"/>
      <c r="BSE14" s="0"/>
      <c r="BSF14" s="0"/>
      <c r="BSG14" s="0"/>
      <c r="BSH14" s="0"/>
      <c r="BSI14" s="0"/>
      <c r="BSJ14" s="0"/>
      <c r="BSK14" s="0"/>
      <c r="BSL14" s="0"/>
      <c r="BSM14" s="0"/>
      <c r="BSN14" s="0"/>
      <c r="BSO14" s="0"/>
      <c r="BSP14" s="0"/>
      <c r="BSQ14" s="0"/>
      <c r="BSR14" s="0"/>
      <c r="BSS14" s="0"/>
      <c r="BST14" s="0"/>
      <c r="BSU14" s="0"/>
      <c r="BSV14" s="0"/>
      <c r="BSW14" s="0"/>
      <c r="BSX14" s="0"/>
      <c r="BSY14" s="0"/>
      <c r="BSZ14" s="0"/>
      <c r="BTA14" s="0"/>
      <c r="BTB14" s="0"/>
      <c r="BTC14" s="0"/>
      <c r="BTD14" s="0"/>
      <c r="BTE14" s="0"/>
      <c r="BTF14" s="0"/>
      <c r="BTG14" s="0"/>
      <c r="BTH14" s="0"/>
      <c r="BTI14" s="0"/>
      <c r="BTJ14" s="0"/>
      <c r="BTK14" s="0"/>
      <c r="BTL14" s="0"/>
      <c r="BTM14" s="0"/>
      <c r="BTN14" s="0"/>
      <c r="BTO14" s="0"/>
      <c r="BTP14" s="0"/>
      <c r="BTQ14" s="0"/>
      <c r="BTR14" s="0"/>
      <c r="BTS14" s="0"/>
      <c r="BTT14" s="0"/>
      <c r="BTU14" s="0"/>
      <c r="BTV14" s="0"/>
      <c r="BTW14" s="0"/>
      <c r="BTX14" s="0"/>
      <c r="BTY14" s="0"/>
      <c r="BTZ14" s="0"/>
      <c r="BUA14" s="0"/>
      <c r="BUB14" s="0"/>
      <c r="BUC14" s="0"/>
      <c r="BUD14" s="0"/>
      <c r="BUE14" s="0"/>
      <c r="BUF14" s="0"/>
      <c r="BUG14" s="0"/>
      <c r="BUH14" s="0"/>
      <c r="BUI14" s="0"/>
      <c r="BUJ14" s="0"/>
      <c r="BUK14" s="0"/>
      <c r="BUL14" s="0"/>
      <c r="BUM14" s="0"/>
      <c r="BUN14" s="0"/>
      <c r="BUO14" s="0"/>
      <c r="BUP14" s="0"/>
      <c r="BUQ14" s="0"/>
      <c r="BUR14" s="0"/>
      <c r="BUS14" s="0"/>
      <c r="BUT14" s="0"/>
      <c r="BUU14" s="0"/>
      <c r="BUV14" s="0"/>
      <c r="BUW14" s="0"/>
      <c r="BUX14" s="0"/>
      <c r="BUY14" s="0"/>
      <c r="BUZ14" s="0"/>
      <c r="BVA14" s="0"/>
      <c r="BVB14" s="0"/>
      <c r="BVC14" s="0"/>
      <c r="BVD14" s="0"/>
      <c r="BVE14" s="0"/>
      <c r="BVF14" s="0"/>
      <c r="BVG14" s="0"/>
      <c r="BVH14" s="0"/>
      <c r="BVI14" s="0"/>
      <c r="BVJ14" s="0"/>
      <c r="BVK14" s="0"/>
      <c r="BVL14" s="0"/>
      <c r="BVM14" s="0"/>
      <c r="BVN14" s="0"/>
      <c r="BVO14" s="0"/>
      <c r="BVP14" s="0"/>
      <c r="BVQ14" s="0"/>
      <c r="BVR14" s="0"/>
      <c r="BVS14" s="0"/>
      <c r="BVT14" s="0"/>
      <c r="BVU14" s="0"/>
      <c r="BVV14" s="0"/>
      <c r="BVW14" s="0"/>
      <c r="BVX14" s="0"/>
      <c r="BVY14" s="0"/>
      <c r="BVZ14" s="0"/>
      <c r="BWA14" s="0"/>
      <c r="BWB14" s="0"/>
      <c r="BWC14" s="0"/>
      <c r="BWD14" s="0"/>
      <c r="BWE14" s="0"/>
      <c r="BWF14" s="0"/>
      <c r="BWG14" s="0"/>
      <c r="BWH14" s="0"/>
      <c r="BWI14" s="0"/>
      <c r="BWJ14" s="0"/>
      <c r="BWK14" s="0"/>
      <c r="BWL14" s="0"/>
      <c r="BWM14" s="0"/>
      <c r="BWN14" s="0"/>
      <c r="BWO14" s="0"/>
      <c r="BWP14" s="0"/>
      <c r="BWQ14" s="0"/>
      <c r="BWR14" s="0"/>
      <c r="BWS14" s="0"/>
      <c r="BWT14" s="0"/>
      <c r="BWU14" s="0"/>
      <c r="BWV14" s="0"/>
      <c r="BWW14" s="0"/>
      <c r="BWX14" s="0"/>
      <c r="BWY14" s="0"/>
      <c r="BWZ14" s="0"/>
      <c r="BXA14" s="0"/>
      <c r="BXB14" s="0"/>
      <c r="BXC14" s="0"/>
      <c r="BXD14" s="0"/>
      <c r="BXE14" s="0"/>
      <c r="BXF14" s="0"/>
      <c r="BXG14" s="0"/>
      <c r="BXH14" s="0"/>
      <c r="BXI14" s="0"/>
      <c r="BXJ14" s="0"/>
      <c r="BXK14" s="0"/>
      <c r="BXL14" s="0"/>
      <c r="BXM14" s="0"/>
      <c r="BXN14" s="0"/>
      <c r="BXO14" s="0"/>
      <c r="BXP14" s="0"/>
      <c r="BXQ14" s="0"/>
      <c r="BXR14" s="0"/>
      <c r="BXS14" s="0"/>
      <c r="BXT14" s="0"/>
      <c r="BXU14" s="0"/>
      <c r="BXV14" s="0"/>
      <c r="BXW14" s="0"/>
      <c r="BXX14" s="0"/>
      <c r="BXY14" s="0"/>
      <c r="BXZ14" s="0"/>
      <c r="BYA14" s="0"/>
      <c r="BYB14" s="0"/>
      <c r="BYC14" s="0"/>
      <c r="BYD14" s="0"/>
      <c r="BYE14" s="0"/>
      <c r="BYF14" s="0"/>
      <c r="BYG14" s="0"/>
      <c r="BYH14" s="0"/>
      <c r="BYI14" s="0"/>
      <c r="BYJ14" s="0"/>
      <c r="BYK14" s="0"/>
      <c r="BYL14" s="0"/>
      <c r="BYM14" s="0"/>
      <c r="BYN14" s="0"/>
      <c r="BYO14" s="0"/>
      <c r="BYP14" s="0"/>
      <c r="BYQ14" s="0"/>
      <c r="BYR14" s="0"/>
      <c r="BYS14" s="0"/>
      <c r="BYT14" s="0"/>
      <c r="BYU14" s="0"/>
      <c r="BYV14" s="0"/>
      <c r="BYW14" s="0"/>
      <c r="BYX14" s="0"/>
      <c r="BYY14" s="0"/>
      <c r="BYZ14" s="0"/>
      <c r="BZA14" s="0"/>
      <c r="BZB14" s="0"/>
      <c r="BZC14" s="0"/>
      <c r="BZD14" s="0"/>
      <c r="BZE14" s="0"/>
      <c r="BZF14" s="0"/>
      <c r="BZG14" s="0"/>
      <c r="BZH14" s="0"/>
      <c r="BZI14" s="0"/>
      <c r="BZJ14" s="0"/>
      <c r="BZK14" s="0"/>
      <c r="BZL14" s="0"/>
      <c r="BZM14" s="0"/>
      <c r="BZN14" s="0"/>
      <c r="BZO14" s="0"/>
      <c r="BZP14" s="0"/>
      <c r="BZQ14" s="0"/>
      <c r="BZR14" s="0"/>
      <c r="BZS14" s="0"/>
      <c r="BZT14" s="0"/>
      <c r="BZU14" s="0"/>
      <c r="BZV14" s="0"/>
      <c r="BZW14" s="0"/>
      <c r="BZX14" s="0"/>
      <c r="BZY14" s="0"/>
      <c r="BZZ14" s="0"/>
      <c r="CAA14" s="0"/>
      <c r="CAB14" s="0"/>
      <c r="CAC14" s="0"/>
      <c r="CAD14" s="0"/>
      <c r="CAE14" s="0"/>
      <c r="CAF14" s="0"/>
      <c r="CAG14" s="0"/>
      <c r="CAH14" s="0"/>
      <c r="CAI14" s="0"/>
      <c r="CAJ14" s="0"/>
      <c r="CAK14" s="0"/>
      <c r="CAL14" s="0"/>
      <c r="CAM14" s="0"/>
      <c r="CAN14" s="0"/>
      <c r="CAO14" s="0"/>
      <c r="CAP14" s="0"/>
      <c r="CAQ14" s="0"/>
      <c r="CAR14" s="0"/>
      <c r="CAS14" s="0"/>
      <c r="CAT14" s="0"/>
      <c r="CAU14" s="0"/>
      <c r="CAV14" s="0"/>
      <c r="CAW14" s="0"/>
      <c r="CAX14" s="0"/>
      <c r="CAY14" s="0"/>
      <c r="CAZ14" s="0"/>
      <c r="CBA14" s="0"/>
      <c r="CBB14" s="0"/>
      <c r="CBC14" s="0"/>
      <c r="CBD14" s="0"/>
      <c r="CBE14" s="0"/>
      <c r="CBF14" s="0"/>
      <c r="CBG14" s="0"/>
      <c r="CBH14" s="0"/>
      <c r="CBI14" s="0"/>
      <c r="CBJ14" s="0"/>
      <c r="CBK14" s="0"/>
      <c r="CBL14" s="0"/>
      <c r="CBM14" s="0"/>
      <c r="CBN14" s="0"/>
      <c r="CBO14" s="0"/>
      <c r="CBP14" s="0"/>
      <c r="CBQ14" s="0"/>
      <c r="CBR14" s="0"/>
      <c r="CBS14" s="0"/>
      <c r="CBT14" s="0"/>
      <c r="CBU14" s="0"/>
      <c r="CBV14" s="0"/>
      <c r="CBW14" s="0"/>
      <c r="CBX14" s="0"/>
      <c r="CBY14" s="0"/>
      <c r="CBZ14" s="0"/>
      <c r="CCA14" s="0"/>
      <c r="CCB14" s="0"/>
      <c r="CCC14" s="0"/>
      <c r="CCD14" s="0"/>
      <c r="CCE14" s="0"/>
      <c r="CCF14" s="0"/>
      <c r="CCG14" s="0"/>
      <c r="CCH14" s="0"/>
      <c r="CCI14" s="0"/>
      <c r="CCJ14" s="0"/>
      <c r="CCK14" s="0"/>
      <c r="CCL14" s="0"/>
      <c r="CCM14" s="0"/>
      <c r="CCN14" s="0"/>
      <c r="CCO14" s="0"/>
      <c r="CCP14" s="0"/>
      <c r="CCQ14" s="0"/>
      <c r="CCR14" s="0"/>
      <c r="CCS14" s="0"/>
      <c r="CCT14" s="0"/>
      <c r="CCU14" s="0"/>
      <c r="CCV14" s="0"/>
      <c r="CCW14" s="0"/>
      <c r="CCX14" s="0"/>
      <c r="CCY14" s="0"/>
      <c r="CCZ14" s="0"/>
      <c r="CDA14" s="0"/>
      <c r="CDB14" s="0"/>
      <c r="CDC14" s="0"/>
      <c r="CDD14" s="0"/>
      <c r="CDE14" s="0"/>
      <c r="CDF14" s="0"/>
      <c r="CDG14" s="0"/>
      <c r="CDH14" s="0"/>
      <c r="CDI14" s="0"/>
      <c r="CDJ14" s="0"/>
      <c r="CDK14" s="0"/>
      <c r="CDL14" s="0"/>
      <c r="CDM14" s="0"/>
      <c r="CDN14" s="0"/>
      <c r="CDO14" s="0"/>
      <c r="CDP14" s="0"/>
      <c r="CDQ14" s="0"/>
      <c r="CDR14" s="0"/>
      <c r="CDS14" s="0"/>
      <c r="CDT14" s="0"/>
      <c r="CDU14" s="0"/>
      <c r="CDV14" s="0"/>
      <c r="CDW14" s="0"/>
      <c r="CDX14" s="0"/>
      <c r="CDY14" s="0"/>
      <c r="CDZ14" s="0"/>
      <c r="CEA14" s="0"/>
      <c r="CEB14" s="0"/>
      <c r="CEC14" s="0"/>
      <c r="CED14" s="0"/>
      <c r="CEE14" s="0"/>
      <c r="CEF14" s="0"/>
      <c r="CEG14" s="0"/>
      <c r="CEH14" s="0"/>
      <c r="CEI14" s="0"/>
      <c r="CEJ14" s="0"/>
      <c r="CEK14" s="0"/>
      <c r="CEL14" s="0"/>
      <c r="CEM14" s="0"/>
      <c r="CEN14" s="0"/>
      <c r="CEO14" s="0"/>
      <c r="CEP14" s="0"/>
      <c r="CEQ14" s="0"/>
      <c r="CER14" s="0"/>
      <c r="CES14" s="0"/>
      <c r="CET14" s="0"/>
      <c r="CEU14" s="0"/>
      <c r="CEV14" s="0"/>
      <c r="CEW14" s="0"/>
      <c r="CEX14" s="0"/>
      <c r="CEY14" s="0"/>
      <c r="CEZ14" s="0"/>
      <c r="CFA14" s="0"/>
      <c r="CFB14" s="0"/>
      <c r="CFC14" s="0"/>
      <c r="CFD14" s="0"/>
      <c r="CFE14" s="0"/>
      <c r="CFF14" s="0"/>
      <c r="CFG14" s="0"/>
      <c r="CFH14" s="0"/>
      <c r="CFI14" s="0"/>
      <c r="CFJ14" s="0"/>
      <c r="CFK14" s="0"/>
      <c r="CFL14" s="0"/>
      <c r="CFM14" s="0"/>
      <c r="CFN14" s="0"/>
      <c r="CFO14" s="0"/>
      <c r="CFP14" s="0"/>
      <c r="CFQ14" s="0"/>
      <c r="CFR14" s="0"/>
      <c r="CFS14" s="0"/>
      <c r="CFT14" s="0"/>
      <c r="CFU14" s="0"/>
      <c r="CFV14" s="0"/>
      <c r="CFW14" s="0"/>
      <c r="CFX14" s="0"/>
      <c r="CFY14" s="0"/>
      <c r="CFZ14" s="0"/>
      <c r="CGA14" s="0"/>
      <c r="CGB14" s="0"/>
      <c r="CGC14" s="0"/>
      <c r="CGD14" s="0"/>
      <c r="CGE14" s="0"/>
      <c r="CGF14" s="0"/>
      <c r="CGG14" s="0"/>
      <c r="CGH14" s="0"/>
      <c r="CGI14" s="0"/>
      <c r="CGJ14" s="0"/>
      <c r="CGK14" s="0"/>
      <c r="CGL14" s="0"/>
      <c r="CGM14" s="0"/>
      <c r="CGN14" s="0"/>
      <c r="CGO14" s="0"/>
      <c r="CGP14" s="0"/>
      <c r="CGQ14" s="0"/>
      <c r="CGR14" s="0"/>
      <c r="CGS14" s="0"/>
      <c r="CGT14" s="0"/>
      <c r="CGU14" s="0"/>
      <c r="CGV14" s="0"/>
      <c r="CGW14" s="0"/>
      <c r="CGX14" s="0"/>
      <c r="CGY14" s="0"/>
      <c r="CGZ14" s="0"/>
      <c r="CHA14" s="0"/>
      <c r="CHB14" s="0"/>
      <c r="CHC14" s="0"/>
      <c r="CHD14" s="0"/>
      <c r="CHE14" s="0"/>
      <c r="CHF14" s="0"/>
      <c r="CHG14" s="0"/>
      <c r="CHH14" s="0"/>
      <c r="CHI14" s="0"/>
      <c r="CHJ14" s="0"/>
      <c r="CHK14" s="0"/>
      <c r="CHL14" s="0"/>
      <c r="CHM14" s="0"/>
      <c r="CHN14" s="0"/>
      <c r="CHO14" s="0"/>
      <c r="CHP14" s="0"/>
      <c r="CHQ14" s="0"/>
      <c r="CHR14" s="0"/>
      <c r="CHS14" s="0"/>
      <c r="CHT14" s="0"/>
      <c r="CHU14" s="0"/>
      <c r="CHV14" s="0"/>
      <c r="CHW14" s="0"/>
      <c r="CHX14" s="0"/>
      <c r="CHY14" s="0"/>
      <c r="CHZ14" s="0"/>
      <c r="CIA14" s="0"/>
      <c r="CIB14" s="0"/>
      <c r="CIC14" s="0"/>
      <c r="CID14" s="0"/>
      <c r="CIE14" s="0"/>
      <c r="CIF14" s="0"/>
      <c r="CIG14" s="0"/>
      <c r="CIH14" s="0"/>
      <c r="CII14" s="0"/>
      <c r="CIJ14" s="0"/>
      <c r="CIK14" s="0"/>
      <c r="CIL14" s="0"/>
      <c r="CIM14" s="0"/>
      <c r="CIN14" s="0"/>
      <c r="CIO14" s="0"/>
      <c r="CIP14" s="0"/>
      <c r="CIQ14" s="0"/>
      <c r="CIR14" s="0"/>
      <c r="CIS14" s="0"/>
      <c r="CIT14" s="0"/>
      <c r="CIU14" s="0"/>
      <c r="CIV14" s="0"/>
      <c r="CIW14" s="0"/>
      <c r="CIX14" s="0"/>
      <c r="CIY14" s="0"/>
      <c r="CIZ14" s="0"/>
      <c r="CJA14" s="0"/>
      <c r="CJB14" s="0"/>
      <c r="CJC14" s="0"/>
      <c r="CJD14" s="0"/>
      <c r="CJE14" s="0"/>
      <c r="CJF14" s="0"/>
      <c r="CJG14" s="0"/>
      <c r="CJH14" s="0"/>
      <c r="CJI14" s="0"/>
      <c r="CJJ14" s="0"/>
      <c r="CJK14" s="0"/>
      <c r="CJL14" s="0"/>
      <c r="CJM14" s="0"/>
      <c r="CJN14" s="0"/>
      <c r="CJO14" s="0"/>
      <c r="CJP14" s="0"/>
      <c r="CJQ14" s="0"/>
      <c r="CJR14" s="0"/>
      <c r="CJS14" s="0"/>
      <c r="CJT14" s="0"/>
      <c r="CJU14" s="0"/>
      <c r="CJV14" s="0"/>
      <c r="CJW14" s="0"/>
      <c r="CJX14" s="0"/>
      <c r="CJY14" s="0"/>
      <c r="CJZ14" s="0"/>
      <c r="CKA14" s="0"/>
      <c r="CKB14" s="0"/>
      <c r="CKC14" s="0"/>
      <c r="CKD14" s="0"/>
      <c r="CKE14" s="0"/>
      <c r="CKF14" s="0"/>
      <c r="CKG14" s="0"/>
      <c r="CKH14" s="0"/>
      <c r="CKI14" s="0"/>
      <c r="CKJ14" s="0"/>
      <c r="CKK14" s="0"/>
      <c r="CKL14" s="0"/>
      <c r="CKM14" s="0"/>
      <c r="CKN14" s="0"/>
      <c r="CKO14" s="0"/>
      <c r="CKP14" s="0"/>
      <c r="CKQ14" s="0"/>
      <c r="CKR14" s="0"/>
      <c r="CKS14" s="0"/>
      <c r="CKT14" s="0"/>
      <c r="CKU14" s="0"/>
      <c r="CKV14" s="0"/>
      <c r="CKW14" s="0"/>
      <c r="CKX14" s="0"/>
      <c r="CKY14" s="0"/>
      <c r="CKZ14" s="0"/>
      <c r="CLA14" s="0"/>
      <c r="CLB14" s="0"/>
      <c r="CLC14" s="0"/>
      <c r="CLD14" s="0"/>
      <c r="CLE14" s="0"/>
      <c r="CLF14" s="0"/>
      <c r="CLG14" s="0"/>
      <c r="CLH14" s="0"/>
      <c r="CLI14" s="0"/>
      <c r="CLJ14" s="0"/>
      <c r="CLK14" s="0"/>
      <c r="CLL14" s="0"/>
      <c r="CLM14" s="0"/>
      <c r="CLN14" s="0"/>
      <c r="CLO14" s="0"/>
      <c r="CLP14" s="0"/>
      <c r="CLQ14" s="0"/>
      <c r="CLR14" s="0"/>
      <c r="CLS14" s="0"/>
      <c r="CLT14" s="0"/>
      <c r="CLU14" s="0"/>
      <c r="CLV14" s="0"/>
      <c r="CLW14" s="0"/>
      <c r="CLX14" s="0"/>
      <c r="CLY14" s="0"/>
      <c r="CLZ14" s="0"/>
      <c r="CMA14" s="0"/>
      <c r="CMB14" s="0"/>
      <c r="CMC14" s="0"/>
      <c r="CMD14" s="0"/>
      <c r="CME14" s="0"/>
      <c r="CMF14" s="0"/>
      <c r="CMG14" s="0"/>
      <c r="CMH14" s="0"/>
      <c r="CMI14" s="0"/>
      <c r="CMJ14" s="0"/>
      <c r="CMK14" s="0"/>
      <c r="CML14" s="0"/>
      <c r="CMM14" s="0"/>
      <c r="CMN14" s="0"/>
      <c r="CMO14" s="0"/>
      <c r="CMP14" s="0"/>
      <c r="CMQ14" s="0"/>
      <c r="CMR14" s="0"/>
      <c r="CMS14" s="0"/>
      <c r="CMT14" s="0"/>
      <c r="CMU14" s="0"/>
      <c r="CMV14" s="0"/>
      <c r="CMW14" s="0"/>
      <c r="CMX14" s="0"/>
      <c r="CMY14" s="0"/>
      <c r="CMZ14" s="0"/>
      <c r="CNA14" s="0"/>
      <c r="CNB14" s="0"/>
      <c r="CNC14" s="0"/>
      <c r="CND14" s="0"/>
      <c r="CNE14" s="0"/>
      <c r="CNF14" s="0"/>
      <c r="CNG14" s="0"/>
      <c r="CNH14" s="0"/>
      <c r="CNI14" s="0"/>
      <c r="CNJ14" s="0"/>
      <c r="CNK14" s="0"/>
      <c r="CNL14" s="0"/>
      <c r="CNM14" s="0"/>
      <c r="CNN14" s="0"/>
      <c r="CNO14" s="0"/>
      <c r="CNP14" s="0"/>
      <c r="CNQ14" s="0"/>
      <c r="CNR14" s="0"/>
      <c r="CNS14" s="0"/>
      <c r="CNT14" s="0"/>
      <c r="CNU14" s="0"/>
      <c r="CNV14" s="0"/>
      <c r="CNW14" s="0"/>
      <c r="CNX14" s="0"/>
      <c r="CNY14" s="0"/>
      <c r="CNZ14" s="0"/>
      <c r="COA14" s="0"/>
      <c r="COB14" s="0"/>
      <c r="COC14" s="0"/>
      <c r="COD14" s="0"/>
      <c r="COE14" s="0"/>
      <c r="COF14" s="0"/>
      <c r="COG14" s="0"/>
      <c r="COH14" s="0"/>
      <c r="COI14" s="0"/>
      <c r="COJ14" s="0"/>
      <c r="COK14" s="0"/>
      <c r="COL14" s="0"/>
      <c r="COM14" s="0"/>
      <c r="CON14" s="0"/>
      <c r="COO14" s="0"/>
      <c r="COP14" s="0"/>
      <c r="COQ14" s="0"/>
      <c r="COR14" s="0"/>
      <c r="COS14" s="0"/>
      <c r="COT14" s="0"/>
      <c r="COU14" s="0"/>
      <c r="COV14" s="0"/>
      <c r="COW14" s="0"/>
      <c r="COX14" s="0"/>
      <c r="COY14" s="0"/>
      <c r="COZ14" s="0"/>
      <c r="CPA14" s="0"/>
      <c r="CPB14" s="0"/>
      <c r="CPC14" s="0"/>
      <c r="CPD14" s="0"/>
      <c r="CPE14" s="0"/>
      <c r="CPF14" s="0"/>
      <c r="CPG14" s="0"/>
      <c r="CPH14" s="0"/>
      <c r="CPI14" s="0"/>
      <c r="CPJ14" s="0"/>
      <c r="CPK14" s="0"/>
      <c r="CPL14" s="0"/>
      <c r="CPM14" s="0"/>
      <c r="CPN14" s="0"/>
      <c r="CPO14" s="0"/>
      <c r="CPP14" s="0"/>
      <c r="CPQ14" s="0"/>
      <c r="CPR14" s="0"/>
      <c r="CPS14" s="0"/>
      <c r="CPT14" s="0"/>
      <c r="CPU14" s="0"/>
      <c r="CPV14" s="0"/>
      <c r="CPW14" s="0"/>
      <c r="CPX14" s="0"/>
      <c r="CPY14" s="0"/>
      <c r="CPZ14" s="0"/>
      <c r="CQA14" s="0"/>
      <c r="CQB14" s="0"/>
      <c r="CQC14" s="0"/>
      <c r="CQD14" s="0"/>
      <c r="CQE14" s="0"/>
      <c r="CQF14" s="0"/>
      <c r="CQG14" s="0"/>
      <c r="CQH14" s="0"/>
      <c r="CQI14" s="0"/>
      <c r="CQJ14" s="0"/>
      <c r="CQK14" s="0"/>
      <c r="CQL14" s="0"/>
      <c r="CQM14" s="0"/>
      <c r="CQN14" s="0"/>
      <c r="CQO14" s="0"/>
      <c r="CQP14" s="0"/>
      <c r="CQQ14" s="0"/>
      <c r="CQR14" s="0"/>
      <c r="CQS14" s="0"/>
      <c r="CQT14" s="0"/>
      <c r="CQU14" s="0"/>
      <c r="CQV14" s="0"/>
      <c r="CQW14" s="0"/>
      <c r="CQX14" s="0"/>
      <c r="CQY14" s="0"/>
      <c r="CQZ14" s="0"/>
      <c r="CRA14" s="0"/>
      <c r="CRB14" s="0"/>
      <c r="CRC14" s="0"/>
      <c r="CRD14" s="0"/>
      <c r="CRE14" s="0"/>
      <c r="CRF14" s="0"/>
      <c r="CRG14" s="0"/>
      <c r="CRH14" s="0"/>
      <c r="CRI14" s="0"/>
      <c r="CRJ14" s="0"/>
      <c r="CRK14" s="0"/>
      <c r="CRL14" s="0"/>
      <c r="CRM14" s="0"/>
      <c r="CRN14" s="0"/>
      <c r="CRO14" s="0"/>
      <c r="CRP14" s="0"/>
      <c r="CRQ14" s="0"/>
      <c r="CRR14" s="0"/>
      <c r="CRS14" s="0"/>
      <c r="CRT14" s="0"/>
      <c r="CRU14" s="0"/>
      <c r="CRV14" s="0"/>
      <c r="CRW14" s="0"/>
      <c r="CRX14" s="0"/>
      <c r="CRY14" s="0"/>
      <c r="CRZ14" s="0"/>
      <c r="CSA14" s="0"/>
      <c r="CSB14" s="0"/>
      <c r="CSC14" s="0"/>
      <c r="CSD14" s="0"/>
      <c r="CSE14" s="0"/>
      <c r="CSF14" s="0"/>
      <c r="CSG14" s="0"/>
      <c r="CSH14" s="0"/>
      <c r="CSI14" s="0"/>
      <c r="CSJ14" s="0"/>
      <c r="CSK14" s="0"/>
      <c r="CSL14" s="0"/>
      <c r="CSM14" s="0"/>
      <c r="CSN14" s="0"/>
      <c r="CSO14" s="0"/>
      <c r="CSP14" s="0"/>
      <c r="CSQ14" s="0"/>
      <c r="CSR14" s="0"/>
      <c r="CSS14" s="0"/>
      <c r="CST14" s="0"/>
      <c r="CSU14" s="0"/>
      <c r="CSV14" s="0"/>
      <c r="CSW14" s="0"/>
      <c r="CSX14" s="0"/>
      <c r="CSY14" s="0"/>
      <c r="CSZ14" s="0"/>
      <c r="CTA14" s="0"/>
      <c r="CTB14" s="0"/>
      <c r="CTC14" s="0"/>
      <c r="CTD14" s="0"/>
      <c r="CTE14" s="0"/>
      <c r="CTF14" s="0"/>
      <c r="CTG14" s="0"/>
      <c r="CTH14" s="0"/>
      <c r="CTI14" s="0"/>
      <c r="CTJ14" s="0"/>
      <c r="CTK14" s="0"/>
      <c r="CTL14" s="0"/>
      <c r="CTM14" s="0"/>
      <c r="CTN14" s="0"/>
      <c r="CTO14" s="0"/>
      <c r="CTP14" s="0"/>
      <c r="CTQ14" s="0"/>
      <c r="CTR14" s="0"/>
      <c r="CTS14" s="0"/>
      <c r="CTT14" s="0"/>
      <c r="CTU14" s="0"/>
      <c r="CTV14" s="0"/>
      <c r="CTW14" s="0"/>
      <c r="CTX14" s="0"/>
      <c r="CTY14" s="0"/>
      <c r="CTZ14" s="0"/>
      <c r="CUA14" s="0"/>
      <c r="CUB14" s="0"/>
      <c r="CUC14" s="0"/>
      <c r="CUD14" s="0"/>
      <c r="CUE14" s="0"/>
      <c r="CUF14" s="0"/>
      <c r="CUG14" s="0"/>
      <c r="CUH14" s="0"/>
      <c r="CUI14" s="0"/>
      <c r="CUJ14" s="0"/>
      <c r="CUK14" s="0"/>
      <c r="CUL14" s="0"/>
      <c r="CUM14" s="0"/>
      <c r="CUN14" s="0"/>
      <c r="CUO14" s="0"/>
      <c r="CUP14" s="0"/>
      <c r="CUQ14" s="0"/>
      <c r="CUR14" s="0"/>
      <c r="CUS14" s="0"/>
      <c r="CUT14" s="0"/>
      <c r="CUU14" s="0"/>
      <c r="CUV14" s="0"/>
      <c r="CUW14" s="0"/>
      <c r="CUX14" s="0"/>
      <c r="CUY14" s="0"/>
      <c r="CUZ14" s="0"/>
      <c r="CVA14" s="0"/>
      <c r="CVB14" s="0"/>
      <c r="CVC14" s="0"/>
      <c r="CVD14" s="0"/>
      <c r="CVE14" s="0"/>
      <c r="CVF14" s="0"/>
      <c r="CVG14" s="0"/>
      <c r="CVH14" s="0"/>
      <c r="CVI14" s="0"/>
      <c r="CVJ14" s="0"/>
      <c r="CVK14" s="0"/>
      <c r="CVL14" s="0"/>
      <c r="CVM14" s="0"/>
      <c r="CVN14" s="0"/>
      <c r="CVO14" s="0"/>
      <c r="CVP14" s="0"/>
      <c r="CVQ14" s="0"/>
      <c r="CVR14" s="0"/>
      <c r="CVS14" s="0"/>
      <c r="CVT14" s="0"/>
      <c r="CVU14" s="0"/>
      <c r="CVV14" s="0"/>
      <c r="CVW14" s="0"/>
      <c r="CVX14" s="0"/>
      <c r="CVY14" s="0"/>
      <c r="CVZ14" s="0"/>
      <c r="CWA14" s="0"/>
      <c r="CWB14" s="0"/>
      <c r="CWC14" s="0"/>
      <c r="CWD14" s="0"/>
      <c r="CWE14" s="0"/>
      <c r="CWF14" s="0"/>
      <c r="CWG14" s="0"/>
      <c r="CWH14" s="0"/>
      <c r="CWI14" s="0"/>
      <c r="CWJ14" s="0"/>
      <c r="CWK14" s="0"/>
      <c r="CWL14" s="0"/>
      <c r="CWM14" s="0"/>
      <c r="CWN14" s="0"/>
      <c r="CWO14" s="0"/>
      <c r="CWP14" s="0"/>
      <c r="CWQ14" s="0"/>
      <c r="CWR14" s="0"/>
      <c r="CWS14" s="0"/>
      <c r="CWT14" s="0"/>
      <c r="CWU14" s="0"/>
      <c r="CWV14" s="0"/>
      <c r="CWW14" s="0"/>
      <c r="CWX14" s="0"/>
      <c r="CWY14" s="0"/>
      <c r="CWZ14" s="0"/>
      <c r="CXA14" s="0"/>
      <c r="CXB14" s="0"/>
      <c r="CXC14" s="0"/>
      <c r="CXD14" s="0"/>
      <c r="CXE14" s="0"/>
      <c r="CXF14" s="0"/>
      <c r="CXG14" s="0"/>
      <c r="CXH14" s="0"/>
      <c r="CXI14" s="0"/>
      <c r="CXJ14" s="0"/>
      <c r="CXK14" s="0"/>
      <c r="CXL14" s="0"/>
      <c r="CXM14" s="0"/>
      <c r="CXN14" s="0"/>
      <c r="CXO14" s="0"/>
      <c r="CXP14" s="0"/>
      <c r="CXQ14" s="0"/>
      <c r="CXR14" s="0"/>
      <c r="CXS14" s="0"/>
      <c r="CXT14" s="0"/>
      <c r="CXU14" s="0"/>
      <c r="CXV14" s="0"/>
      <c r="CXW14" s="0"/>
      <c r="CXX14" s="0"/>
      <c r="CXY14" s="0"/>
      <c r="CXZ14" s="0"/>
      <c r="CYA14" s="0"/>
      <c r="CYB14" s="0"/>
      <c r="CYC14" s="0"/>
      <c r="CYD14" s="0"/>
      <c r="CYE14" s="0"/>
      <c r="CYF14" s="0"/>
      <c r="CYG14" s="0"/>
      <c r="CYH14" s="0"/>
      <c r="CYI14" s="0"/>
      <c r="CYJ14" s="0"/>
      <c r="CYK14" s="0"/>
      <c r="CYL14" s="0"/>
      <c r="CYM14" s="0"/>
      <c r="CYN14" s="0"/>
      <c r="CYO14" s="0"/>
      <c r="CYP14" s="0"/>
      <c r="CYQ14" s="0"/>
      <c r="CYR14" s="0"/>
      <c r="CYS14" s="0"/>
      <c r="CYT14" s="0"/>
      <c r="CYU14" s="0"/>
      <c r="CYV14" s="0"/>
      <c r="CYW14" s="0"/>
      <c r="CYX14" s="0"/>
      <c r="CYY14" s="0"/>
      <c r="CYZ14" s="0"/>
      <c r="CZA14" s="0"/>
      <c r="CZB14" s="0"/>
      <c r="CZC14" s="0"/>
      <c r="CZD14" s="0"/>
      <c r="CZE14" s="0"/>
      <c r="CZF14" s="0"/>
      <c r="CZG14" s="0"/>
      <c r="CZH14" s="0"/>
      <c r="CZI14" s="0"/>
      <c r="CZJ14" s="0"/>
      <c r="CZK14" s="0"/>
      <c r="CZL14" s="0"/>
      <c r="CZM14" s="0"/>
      <c r="CZN14" s="0"/>
      <c r="CZO14" s="0"/>
      <c r="CZP14" s="0"/>
      <c r="CZQ14" s="0"/>
      <c r="CZR14" s="0"/>
      <c r="CZS14" s="0"/>
      <c r="CZT14" s="0"/>
      <c r="CZU14" s="0"/>
      <c r="CZV14" s="0"/>
      <c r="CZW14" s="0"/>
      <c r="CZX14" s="0"/>
      <c r="CZY14" s="0"/>
      <c r="CZZ14" s="0"/>
      <c r="DAA14" s="0"/>
      <c r="DAB14" s="0"/>
      <c r="DAC14" s="0"/>
      <c r="DAD14" s="0"/>
      <c r="DAE14" s="0"/>
      <c r="DAF14" s="0"/>
      <c r="DAG14" s="0"/>
      <c r="DAH14" s="0"/>
      <c r="DAI14" s="0"/>
      <c r="DAJ14" s="0"/>
      <c r="DAK14" s="0"/>
      <c r="DAL14" s="0"/>
      <c r="DAM14" s="0"/>
      <c r="DAN14" s="0"/>
      <c r="DAO14" s="0"/>
      <c r="DAP14" s="0"/>
      <c r="DAQ14" s="0"/>
      <c r="DAR14" s="0"/>
      <c r="DAS14" s="0"/>
      <c r="DAT14" s="0"/>
      <c r="DAU14" s="0"/>
      <c r="DAV14" s="0"/>
      <c r="DAW14" s="0"/>
      <c r="DAX14" s="0"/>
      <c r="DAY14" s="0"/>
      <c r="DAZ14" s="0"/>
      <c r="DBA14" s="0"/>
      <c r="DBB14" s="0"/>
      <c r="DBC14" s="0"/>
      <c r="DBD14" s="0"/>
      <c r="DBE14" s="0"/>
      <c r="DBF14" s="0"/>
      <c r="DBG14" s="0"/>
      <c r="DBH14" s="0"/>
      <c r="DBI14" s="0"/>
      <c r="DBJ14" s="0"/>
      <c r="DBK14" s="0"/>
      <c r="DBL14" s="0"/>
      <c r="DBM14" s="0"/>
      <c r="DBN14" s="0"/>
      <c r="DBO14" s="0"/>
      <c r="DBP14" s="0"/>
      <c r="DBQ14" s="0"/>
      <c r="DBR14" s="0"/>
      <c r="DBS14" s="0"/>
      <c r="DBT14" s="0"/>
      <c r="DBU14" s="0"/>
      <c r="DBV14" s="0"/>
      <c r="DBW14" s="0"/>
      <c r="DBX14" s="0"/>
      <c r="DBY14" s="0"/>
      <c r="DBZ14" s="0"/>
      <c r="DCA14" s="0"/>
      <c r="DCB14" s="0"/>
      <c r="DCC14" s="0"/>
      <c r="DCD14" s="0"/>
      <c r="DCE14" s="0"/>
      <c r="DCF14" s="0"/>
      <c r="DCG14" s="0"/>
      <c r="DCH14" s="0"/>
      <c r="DCI14" s="0"/>
      <c r="DCJ14" s="0"/>
      <c r="DCK14" s="0"/>
      <c r="DCL14" s="0"/>
      <c r="DCM14" s="0"/>
      <c r="DCN14" s="0"/>
      <c r="DCO14" s="0"/>
      <c r="DCP14" s="0"/>
      <c r="DCQ14" s="0"/>
      <c r="DCR14" s="0"/>
      <c r="DCS14" s="0"/>
      <c r="DCT14" s="0"/>
      <c r="DCU14" s="0"/>
      <c r="DCV14" s="0"/>
      <c r="DCW14" s="0"/>
      <c r="DCX14" s="0"/>
      <c r="DCY14" s="0"/>
      <c r="DCZ14" s="0"/>
      <c r="DDA14" s="0"/>
      <c r="DDB14" s="0"/>
      <c r="DDC14" s="0"/>
      <c r="DDD14" s="0"/>
      <c r="DDE14" s="0"/>
      <c r="DDF14" s="0"/>
      <c r="DDG14" s="0"/>
      <c r="DDH14" s="0"/>
      <c r="DDI14" s="0"/>
      <c r="DDJ14" s="0"/>
      <c r="DDK14" s="0"/>
      <c r="DDL14" s="0"/>
      <c r="DDM14" s="0"/>
      <c r="DDN14" s="0"/>
      <c r="DDO14" s="0"/>
      <c r="DDP14" s="0"/>
      <c r="DDQ14" s="0"/>
      <c r="DDR14" s="0"/>
      <c r="DDS14" s="0"/>
      <c r="DDT14" s="0"/>
      <c r="DDU14" s="0"/>
      <c r="DDV14" s="0"/>
      <c r="DDW14" s="0"/>
      <c r="DDX14" s="0"/>
      <c r="DDY14" s="0"/>
      <c r="DDZ14" s="0"/>
      <c r="DEA14" s="0"/>
      <c r="DEB14" s="0"/>
      <c r="DEC14" s="0"/>
      <c r="DED14" s="0"/>
      <c r="DEE14" s="0"/>
      <c r="DEF14" s="0"/>
      <c r="DEG14" s="0"/>
      <c r="DEH14" s="0"/>
      <c r="DEI14" s="0"/>
      <c r="DEJ14" s="0"/>
      <c r="DEK14" s="0"/>
      <c r="DEL14" s="0"/>
      <c r="DEM14" s="0"/>
      <c r="DEN14" s="0"/>
      <c r="DEO14" s="0"/>
      <c r="DEP14" s="0"/>
      <c r="DEQ14" s="0"/>
      <c r="DER14" s="0"/>
      <c r="DES14" s="0"/>
      <c r="DET14" s="0"/>
      <c r="DEU14" s="0"/>
      <c r="DEV14" s="0"/>
      <c r="DEW14" s="0"/>
      <c r="DEX14" s="0"/>
      <c r="DEY14" s="0"/>
      <c r="DEZ14" s="0"/>
      <c r="DFA14" s="0"/>
      <c r="DFB14" s="0"/>
      <c r="DFC14" s="0"/>
      <c r="DFD14" s="0"/>
      <c r="DFE14" s="0"/>
      <c r="DFF14" s="0"/>
      <c r="DFG14" s="0"/>
      <c r="DFH14" s="0"/>
      <c r="DFI14" s="0"/>
      <c r="DFJ14" s="0"/>
      <c r="DFK14" s="0"/>
      <c r="DFL14" s="0"/>
      <c r="DFM14" s="0"/>
      <c r="DFN14" s="0"/>
      <c r="DFO14" s="0"/>
      <c r="DFP14" s="0"/>
      <c r="DFQ14" s="0"/>
      <c r="DFR14" s="0"/>
      <c r="DFS14" s="0"/>
      <c r="DFT14" s="0"/>
      <c r="DFU14" s="0"/>
      <c r="DFV14" s="0"/>
      <c r="DFW14" s="0"/>
      <c r="DFX14" s="0"/>
      <c r="DFY14" s="0"/>
      <c r="DFZ14" s="0"/>
      <c r="DGA14" s="0"/>
      <c r="DGB14" s="0"/>
      <c r="DGC14" s="0"/>
      <c r="DGD14" s="0"/>
      <c r="DGE14" s="0"/>
      <c r="DGF14" s="0"/>
      <c r="DGG14" s="0"/>
      <c r="DGH14" s="0"/>
      <c r="DGI14" s="0"/>
      <c r="DGJ14" s="0"/>
      <c r="DGK14" s="0"/>
      <c r="DGL14" s="0"/>
      <c r="DGM14" s="0"/>
      <c r="DGN14" s="0"/>
      <c r="DGO14" s="0"/>
      <c r="DGP14" s="0"/>
      <c r="DGQ14" s="0"/>
      <c r="DGR14" s="0"/>
      <c r="DGS14" s="0"/>
      <c r="DGT14" s="0"/>
      <c r="DGU14" s="0"/>
      <c r="DGV14" s="0"/>
      <c r="DGW14" s="0"/>
      <c r="DGX14" s="0"/>
      <c r="DGY14" s="0"/>
      <c r="DGZ14" s="0"/>
      <c r="DHA14" s="0"/>
      <c r="DHB14" s="0"/>
      <c r="DHC14" s="0"/>
      <c r="DHD14" s="0"/>
      <c r="DHE14" s="0"/>
      <c r="DHF14" s="0"/>
      <c r="DHG14" s="0"/>
      <c r="DHH14" s="0"/>
      <c r="DHI14" s="0"/>
      <c r="DHJ14" s="0"/>
      <c r="DHK14" s="0"/>
      <c r="DHL14" s="0"/>
      <c r="DHM14" s="0"/>
      <c r="DHN14" s="0"/>
      <c r="DHO14" s="0"/>
      <c r="DHP14" s="0"/>
      <c r="DHQ14" s="0"/>
      <c r="DHR14" s="0"/>
      <c r="DHS14" s="0"/>
      <c r="DHT14" s="0"/>
      <c r="DHU14" s="0"/>
      <c r="DHV14" s="0"/>
      <c r="DHW14" s="0"/>
      <c r="DHX14" s="0"/>
      <c r="DHY14" s="0"/>
      <c r="DHZ14" s="0"/>
      <c r="DIA14" s="0"/>
      <c r="DIB14" s="0"/>
      <c r="DIC14" s="0"/>
      <c r="DID14" s="0"/>
      <c r="DIE14" s="0"/>
      <c r="DIF14" s="0"/>
      <c r="DIG14" s="0"/>
      <c r="DIH14" s="0"/>
      <c r="DII14" s="0"/>
      <c r="DIJ14" s="0"/>
      <c r="DIK14" s="0"/>
      <c r="DIL14" s="0"/>
      <c r="DIM14" s="0"/>
      <c r="DIN14" s="0"/>
      <c r="DIO14" s="0"/>
      <c r="DIP14" s="0"/>
      <c r="DIQ14" s="0"/>
      <c r="DIR14" s="0"/>
      <c r="DIS14" s="0"/>
      <c r="DIT14" s="0"/>
      <c r="DIU14" s="0"/>
      <c r="DIV14" s="0"/>
      <c r="DIW14" s="0"/>
      <c r="DIX14" s="0"/>
      <c r="DIY14" s="0"/>
      <c r="DIZ14" s="0"/>
      <c r="DJA14" s="0"/>
      <c r="DJB14" s="0"/>
      <c r="DJC14" s="0"/>
      <c r="DJD14" s="0"/>
      <c r="DJE14" s="0"/>
      <c r="DJF14" s="0"/>
      <c r="DJG14" s="0"/>
      <c r="DJH14" s="0"/>
      <c r="DJI14" s="0"/>
      <c r="DJJ14" s="0"/>
      <c r="DJK14" s="0"/>
      <c r="DJL14" s="0"/>
      <c r="DJM14" s="0"/>
      <c r="DJN14" s="0"/>
      <c r="DJO14" s="0"/>
      <c r="DJP14" s="0"/>
      <c r="DJQ14" s="0"/>
      <c r="DJR14" s="0"/>
      <c r="DJS14" s="0"/>
      <c r="DJT14" s="0"/>
      <c r="DJU14" s="0"/>
      <c r="DJV14" s="0"/>
      <c r="DJW14" s="0"/>
      <c r="DJX14" s="0"/>
      <c r="DJY14" s="0"/>
      <c r="DJZ14" s="0"/>
      <c r="DKA14" s="0"/>
      <c r="DKB14" s="0"/>
      <c r="DKC14" s="0"/>
      <c r="DKD14" s="0"/>
      <c r="DKE14" s="0"/>
      <c r="DKF14" s="0"/>
      <c r="DKG14" s="0"/>
      <c r="DKH14" s="0"/>
      <c r="DKI14" s="0"/>
      <c r="DKJ14" s="0"/>
      <c r="DKK14" s="0"/>
      <c r="DKL14" s="0"/>
      <c r="DKM14" s="0"/>
      <c r="DKN14" s="0"/>
      <c r="DKO14" s="0"/>
      <c r="DKP14" s="0"/>
      <c r="DKQ14" s="0"/>
      <c r="DKR14" s="0"/>
      <c r="DKS14" s="0"/>
      <c r="DKT14" s="0"/>
      <c r="DKU14" s="0"/>
      <c r="DKV14" s="0"/>
      <c r="DKW14" s="0"/>
      <c r="DKX14" s="0"/>
      <c r="DKY14" s="0"/>
      <c r="DKZ14" s="0"/>
      <c r="DLA14" s="0"/>
      <c r="DLB14" s="0"/>
      <c r="DLC14" s="0"/>
      <c r="DLD14" s="0"/>
      <c r="DLE14" s="0"/>
      <c r="DLF14" s="0"/>
      <c r="DLG14" s="0"/>
      <c r="DLH14" s="0"/>
      <c r="DLI14" s="0"/>
      <c r="DLJ14" s="0"/>
      <c r="DLK14" s="0"/>
      <c r="DLL14" s="0"/>
      <c r="DLM14" s="0"/>
      <c r="DLN14" s="0"/>
      <c r="DLO14" s="0"/>
      <c r="DLP14" s="0"/>
      <c r="DLQ14" s="0"/>
      <c r="DLR14" s="0"/>
      <c r="DLS14" s="0"/>
      <c r="DLT14" s="0"/>
      <c r="DLU14" s="0"/>
      <c r="DLV14" s="0"/>
      <c r="DLW14" s="0"/>
      <c r="DLX14" s="0"/>
      <c r="DLY14" s="0"/>
      <c r="DLZ14" s="0"/>
      <c r="DMA14" s="0"/>
      <c r="DMB14" s="0"/>
      <c r="DMC14" s="0"/>
      <c r="DMD14" s="0"/>
      <c r="DME14" s="0"/>
      <c r="DMF14" s="0"/>
      <c r="DMG14" s="0"/>
      <c r="DMH14" s="0"/>
      <c r="DMI14" s="0"/>
      <c r="DMJ14" s="0"/>
      <c r="DMK14" s="0"/>
      <c r="DML14" s="0"/>
      <c r="DMM14" s="0"/>
      <c r="DMN14" s="0"/>
      <c r="DMO14" s="0"/>
      <c r="DMP14" s="0"/>
      <c r="DMQ14" s="0"/>
      <c r="DMR14" s="0"/>
      <c r="DMS14" s="0"/>
      <c r="DMT14" s="0"/>
      <c r="DMU14" s="0"/>
      <c r="DMV14" s="0"/>
      <c r="DMW14" s="0"/>
      <c r="DMX14" s="0"/>
      <c r="DMY14" s="0"/>
      <c r="DMZ14" s="0"/>
      <c r="DNA14" s="0"/>
      <c r="DNB14" s="0"/>
      <c r="DNC14" s="0"/>
      <c r="DND14" s="0"/>
      <c r="DNE14" s="0"/>
      <c r="DNF14" s="0"/>
      <c r="DNG14" s="0"/>
      <c r="DNH14" s="0"/>
      <c r="DNI14" s="0"/>
      <c r="DNJ14" s="0"/>
      <c r="DNK14" s="0"/>
      <c r="DNL14" s="0"/>
      <c r="DNM14" s="0"/>
      <c r="DNN14" s="0"/>
      <c r="DNO14" s="0"/>
      <c r="DNP14" s="0"/>
      <c r="DNQ14" s="0"/>
      <c r="DNR14" s="0"/>
      <c r="DNS14" s="0"/>
      <c r="DNT14" s="0"/>
      <c r="DNU14" s="0"/>
      <c r="DNV14" s="0"/>
      <c r="DNW14" s="0"/>
      <c r="DNX14" s="0"/>
      <c r="DNY14" s="0"/>
      <c r="DNZ14" s="0"/>
      <c r="DOA14" s="0"/>
      <c r="DOB14" s="0"/>
      <c r="DOC14" s="0"/>
      <c r="DOD14" s="0"/>
      <c r="DOE14" s="0"/>
      <c r="DOF14" s="0"/>
      <c r="DOG14" s="0"/>
      <c r="DOH14" s="0"/>
      <c r="DOI14" s="0"/>
      <c r="DOJ14" s="0"/>
      <c r="DOK14" s="0"/>
      <c r="DOL14" s="0"/>
      <c r="DOM14" s="0"/>
      <c r="DON14" s="0"/>
      <c r="DOO14" s="0"/>
      <c r="DOP14" s="0"/>
      <c r="DOQ14" s="0"/>
      <c r="DOR14" s="0"/>
      <c r="DOS14" s="0"/>
      <c r="DOT14" s="0"/>
      <c r="DOU14" s="0"/>
      <c r="DOV14" s="0"/>
      <c r="DOW14" s="0"/>
      <c r="DOX14" s="0"/>
      <c r="DOY14" s="0"/>
      <c r="DOZ14" s="0"/>
      <c r="DPA14" s="0"/>
      <c r="DPB14" s="0"/>
      <c r="DPC14" s="0"/>
      <c r="DPD14" s="0"/>
      <c r="DPE14" s="0"/>
      <c r="DPF14" s="0"/>
      <c r="DPG14" s="0"/>
      <c r="DPH14" s="0"/>
      <c r="DPI14" s="0"/>
      <c r="DPJ14" s="0"/>
      <c r="DPK14" s="0"/>
      <c r="DPL14" s="0"/>
      <c r="DPM14" s="0"/>
      <c r="DPN14" s="0"/>
      <c r="DPO14" s="0"/>
      <c r="DPP14" s="0"/>
      <c r="DPQ14" s="0"/>
      <c r="DPR14" s="0"/>
      <c r="DPS14" s="0"/>
      <c r="DPT14" s="0"/>
      <c r="DPU14" s="0"/>
      <c r="DPV14" s="0"/>
      <c r="DPW14" s="0"/>
      <c r="DPX14" s="0"/>
      <c r="DPY14" s="0"/>
      <c r="DPZ14" s="0"/>
      <c r="DQA14" s="0"/>
      <c r="DQB14" s="0"/>
      <c r="DQC14" s="0"/>
      <c r="DQD14" s="0"/>
      <c r="DQE14" s="0"/>
      <c r="DQF14" s="0"/>
      <c r="DQG14" s="0"/>
      <c r="DQH14" s="0"/>
      <c r="DQI14" s="0"/>
      <c r="DQJ14" s="0"/>
      <c r="DQK14" s="0"/>
      <c r="DQL14" s="0"/>
      <c r="DQM14" s="0"/>
      <c r="DQN14" s="0"/>
      <c r="DQO14" s="0"/>
      <c r="DQP14" s="0"/>
      <c r="DQQ14" s="0"/>
      <c r="DQR14" s="0"/>
      <c r="DQS14" s="0"/>
      <c r="DQT14" s="0"/>
      <c r="DQU14" s="0"/>
      <c r="DQV14" s="0"/>
      <c r="DQW14" s="0"/>
      <c r="DQX14" s="0"/>
      <c r="DQY14" s="0"/>
      <c r="DQZ14" s="0"/>
      <c r="DRA14" s="0"/>
      <c r="DRB14" s="0"/>
      <c r="DRC14" s="0"/>
      <c r="DRD14" s="0"/>
      <c r="DRE14" s="0"/>
      <c r="DRF14" s="0"/>
      <c r="DRG14" s="0"/>
      <c r="DRH14" s="0"/>
      <c r="DRI14" s="0"/>
      <c r="DRJ14" s="0"/>
      <c r="DRK14" s="0"/>
      <c r="DRL14" s="0"/>
      <c r="DRM14" s="0"/>
      <c r="DRN14" s="0"/>
      <c r="DRO14" s="0"/>
      <c r="DRP14" s="0"/>
      <c r="DRQ14" s="0"/>
      <c r="DRR14" s="0"/>
      <c r="DRS14" s="0"/>
      <c r="DRT14" s="0"/>
      <c r="DRU14" s="0"/>
      <c r="DRV14" s="0"/>
      <c r="DRW14" s="0"/>
      <c r="DRX14" s="0"/>
      <c r="DRY14" s="0"/>
      <c r="DRZ14" s="0"/>
      <c r="DSA14" s="0"/>
      <c r="DSB14" s="0"/>
      <c r="DSC14" s="0"/>
      <c r="DSD14" s="0"/>
      <c r="DSE14" s="0"/>
      <c r="DSF14" s="0"/>
      <c r="DSG14" s="0"/>
      <c r="DSH14" s="0"/>
      <c r="DSI14" s="0"/>
      <c r="DSJ14" s="0"/>
      <c r="DSK14" s="0"/>
      <c r="DSL14" s="0"/>
      <c r="DSM14" s="0"/>
      <c r="DSN14" s="0"/>
      <c r="DSO14" s="0"/>
      <c r="DSP14" s="0"/>
      <c r="DSQ14" s="0"/>
      <c r="DSR14" s="0"/>
      <c r="DSS14" s="0"/>
      <c r="DST14" s="0"/>
      <c r="DSU14" s="0"/>
      <c r="DSV14" s="0"/>
      <c r="DSW14" s="0"/>
      <c r="DSX14" s="0"/>
      <c r="DSY14" s="0"/>
      <c r="DSZ14" s="0"/>
      <c r="DTA14" s="0"/>
      <c r="DTB14" s="0"/>
      <c r="DTC14" s="0"/>
      <c r="DTD14" s="0"/>
      <c r="DTE14" s="0"/>
      <c r="DTF14" s="0"/>
      <c r="DTG14" s="0"/>
      <c r="DTH14" s="0"/>
      <c r="DTI14" s="0"/>
      <c r="DTJ14" s="0"/>
      <c r="DTK14" s="0"/>
      <c r="DTL14" s="0"/>
      <c r="DTM14" s="0"/>
      <c r="DTN14" s="0"/>
      <c r="DTO14" s="0"/>
      <c r="DTP14" s="0"/>
      <c r="DTQ14" s="0"/>
      <c r="DTR14" s="0"/>
      <c r="DTS14" s="0"/>
      <c r="DTT14" s="0"/>
      <c r="DTU14" s="0"/>
      <c r="DTV14" s="0"/>
      <c r="DTW14" s="0"/>
      <c r="DTX14" s="0"/>
      <c r="DTY14" s="0"/>
      <c r="DTZ14" s="0"/>
      <c r="DUA14" s="0"/>
      <c r="DUB14" s="0"/>
      <c r="DUC14" s="0"/>
      <c r="DUD14" s="0"/>
      <c r="DUE14" s="0"/>
      <c r="DUF14" s="0"/>
      <c r="DUG14" s="0"/>
      <c r="DUH14" s="0"/>
      <c r="DUI14" s="0"/>
      <c r="DUJ14" s="0"/>
      <c r="DUK14" s="0"/>
      <c r="DUL14" s="0"/>
      <c r="DUM14" s="0"/>
      <c r="DUN14" s="0"/>
      <c r="DUO14" s="0"/>
      <c r="DUP14" s="0"/>
      <c r="DUQ14" s="0"/>
      <c r="DUR14" s="0"/>
      <c r="DUS14" s="0"/>
      <c r="DUT14" s="0"/>
      <c r="DUU14" s="0"/>
      <c r="DUV14" s="0"/>
      <c r="DUW14" s="0"/>
      <c r="DUX14" s="0"/>
      <c r="DUY14" s="0"/>
      <c r="DUZ14" s="0"/>
      <c r="DVA14" s="0"/>
      <c r="DVB14" s="0"/>
      <c r="DVC14" s="0"/>
      <c r="DVD14" s="0"/>
      <c r="DVE14" s="0"/>
      <c r="DVF14" s="0"/>
      <c r="DVG14" s="0"/>
      <c r="DVH14" s="0"/>
      <c r="DVI14" s="0"/>
      <c r="DVJ14" s="0"/>
      <c r="DVK14" s="0"/>
      <c r="DVL14" s="0"/>
      <c r="DVM14" s="0"/>
      <c r="DVN14" s="0"/>
      <c r="DVO14" s="0"/>
      <c r="DVP14" s="0"/>
      <c r="DVQ14" s="0"/>
      <c r="DVR14" s="0"/>
      <c r="DVS14" s="0"/>
      <c r="DVT14" s="0"/>
      <c r="DVU14" s="0"/>
      <c r="DVV14" s="0"/>
      <c r="DVW14" s="0"/>
      <c r="DVX14" s="0"/>
      <c r="DVY14" s="0"/>
      <c r="DVZ14" s="0"/>
      <c r="DWA14" s="0"/>
      <c r="DWB14" s="0"/>
      <c r="DWC14" s="0"/>
      <c r="DWD14" s="0"/>
      <c r="DWE14" s="0"/>
      <c r="DWF14" s="0"/>
      <c r="DWG14" s="0"/>
      <c r="DWH14" s="0"/>
      <c r="DWI14" s="0"/>
      <c r="DWJ14" s="0"/>
      <c r="DWK14" s="0"/>
      <c r="DWL14" s="0"/>
      <c r="DWM14" s="0"/>
      <c r="DWN14" s="0"/>
      <c r="DWO14" s="0"/>
      <c r="DWP14" s="0"/>
      <c r="DWQ14" s="0"/>
      <c r="DWR14" s="0"/>
      <c r="DWS14" s="0"/>
      <c r="DWT14" s="0"/>
      <c r="DWU14" s="0"/>
      <c r="DWV14" s="0"/>
      <c r="DWW14" s="0"/>
      <c r="DWX14" s="0"/>
      <c r="DWY14" s="0"/>
      <c r="DWZ14" s="0"/>
      <c r="DXA14" s="0"/>
      <c r="DXB14" s="0"/>
      <c r="DXC14" s="0"/>
      <c r="DXD14" s="0"/>
      <c r="DXE14" s="0"/>
      <c r="DXF14" s="0"/>
      <c r="DXG14" s="0"/>
      <c r="DXH14" s="0"/>
      <c r="DXI14" s="0"/>
      <c r="DXJ14" s="0"/>
      <c r="DXK14" s="0"/>
      <c r="DXL14" s="0"/>
      <c r="DXM14" s="0"/>
      <c r="DXN14" s="0"/>
      <c r="DXO14" s="0"/>
      <c r="DXP14" s="0"/>
      <c r="DXQ14" s="0"/>
      <c r="DXR14" s="0"/>
      <c r="DXS14" s="0"/>
      <c r="DXT14" s="0"/>
      <c r="DXU14" s="0"/>
      <c r="DXV14" s="0"/>
      <c r="DXW14" s="0"/>
      <c r="DXX14" s="0"/>
      <c r="DXY14" s="0"/>
      <c r="DXZ14" s="0"/>
      <c r="DYA14" s="0"/>
      <c r="DYB14" s="0"/>
      <c r="DYC14" s="0"/>
      <c r="DYD14" s="0"/>
      <c r="DYE14" s="0"/>
      <c r="DYF14" s="0"/>
      <c r="DYG14" s="0"/>
      <c r="DYH14" s="0"/>
      <c r="DYI14" s="0"/>
      <c r="DYJ14" s="0"/>
      <c r="DYK14" s="0"/>
      <c r="DYL14" s="0"/>
      <c r="DYM14" s="0"/>
      <c r="DYN14" s="0"/>
      <c r="DYO14" s="0"/>
      <c r="DYP14" s="0"/>
      <c r="DYQ14" s="0"/>
      <c r="DYR14" s="0"/>
      <c r="DYS14" s="0"/>
      <c r="DYT14" s="0"/>
      <c r="DYU14" s="0"/>
      <c r="DYV14" s="0"/>
      <c r="DYW14" s="0"/>
      <c r="DYX14" s="0"/>
      <c r="DYY14" s="0"/>
      <c r="DYZ14" s="0"/>
      <c r="DZA14" s="0"/>
      <c r="DZB14" s="0"/>
      <c r="DZC14" s="0"/>
      <c r="DZD14" s="0"/>
      <c r="DZE14" s="0"/>
      <c r="DZF14" s="0"/>
      <c r="DZG14" s="0"/>
      <c r="DZH14" s="0"/>
      <c r="DZI14" s="0"/>
      <c r="DZJ14" s="0"/>
      <c r="DZK14" s="0"/>
      <c r="DZL14" s="0"/>
      <c r="DZM14" s="0"/>
      <c r="DZN14" s="0"/>
      <c r="DZO14" s="0"/>
      <c r="DZP14" s="0"/>
      <c r="DZQ14" s="0"/>
      <c r="DZR14" s="0"/>
      <c r="DZS14" s="0"/>
      <c r="DZT14" s="0"/>
      <c r="DZU14" s="0"/>
      <c r="DZV14" s="0"/>
      <c r="DZW14" s="0"/>
      <c r="DZX14" s="0"/>
      <c r="DZY14" s="0"/>
      <c r="DZZ14" s="0"/>
      <c r="EAA14" s="0"/>
      <c r="EAB14" s="0"/>
      <c r="EAC14" s="0"/>
      <c r="EAD14" s="0"/>
      <c r="EAE14" s="0"/>
      <c r="EAF14" s="0"/>
      <c r="EAG14" s="0"/>
      <c r="EAH14" s="0"/>
      <c r="EAI14" s="0"/>
      <c r="EAJ14" s="0"/>
      <c r="EAK14" s="0"/>
      <c r="EAL14" s="0"/>
      <c r="EAM14" s="0"/>
      <c r="EAN14" s="0"/>
      <c r="EAO14" s="0"/>
      <c r="EAP14" s="0"/>
      <c r="EAQ14" s="0"/>
      <c r="EAR14" s="0"/>
      <c r="EAS14" s="0"/>
      <c r="EAT14" s="0"/>
      <c r="EAU14" s="0"/>
      <c r="EAV14" s="0"/>
      <c r="EAW14" s="0"/>
      <c r="EAX14" s="0"/>
      <c r="EAY14" s="0"/>
      <c r="EAZ14" s="0"/>
      <c r="EBA14" s="0"/>
      <c r="EBB14" s="0"/>
      <c r="EBC14" s="0"/>
      <c r="EBD14" s="0"/>
      <c r="EBE14" s="0"/>
      <c r="EBF14" s="0"/>
      <c r="EBG14" s="0"/>
      <c r="EBH14" s="0"/>
      <c r="EBI14" s="0"/>
      <c r="EBJ14" s="0"/>
      <c r="EBK14" s="0"/>
      <c r="EBL14" s="0"/>
      <c r="EBM14" s="0"/>
      <c r="EBN14" s="0"/>
      <c r="EBO14" s="0"/>
      <c r="EBP14" s="0"/>
      <c r="EBQ14" s="0"/>
      <c r="EBR14" s="0"/>
      <c r="EBS14" s="0"/>
      <c r="EBT14" s="0"/>
      <c r="EBU14" s="0"/>
      <c r="EBV14" s="0"/>
      <c r="EBW14" s="0"/>
      <c r="EBX14" s="0"/>
      <c r="EBY14" s="0"/>
      <c r="EBZ14" s="0"/>
      <c r="ECA14" s="0"/>
      <c r="ECB14" s="0"/>
      <c r="ECC14" s="0"/>
      <c r="ECD14" s="0"/>
      <c r="ECE14" s="0"/>
      <c r="ECF14" s="0"/>
      <c r="ECG14" s="0"/>
      <c r="ECH14" s="0"/>
      <c r="ECI14" s="0"/>
      <c r="ECJ14" s="0"/>
      <c r="ECK14" s="0"/>
      <c r="ECL14" s="0"/>
      <c r="ECM14" s="0"/>
      <c r="ECN14" s="0"/>
      <c r="ECO14" s="0"/>
      <c r="ECP14" s="0"/>
      <c r="ECQ14" s="0"/>
      <c r="ECR14" s="0"/>
      <c r="ECS14" s="0"/>
      <c r="ECT14" s="0"/>
      <c r="ECU14" s="0"/>
      <c r="ECV14" s="0"/>
      <c r="ECW14" s="0"/>
      <c r="ECX14" s="0"/>
      <c r="ECY14" s="0"/>
      <c r="ECZ14" s="0"/>
      <c r="EDA14" s="0"/>
      <c r="EDB14" s="0"/>
      <c r="EDC14" s="0"/>
      <c r="EDD14" s="0"/>
      <c r="EDE14" s="0"/>
      <c r="EDF14" s="0"/>
      <c r="EDG14" s="0"/>
      <c r="EDH14" s="0"/>
      <c r="EDI14" s="0"/>
      <c r="EDJ14" s="0"/>
      <c r="EDK14" s="0"/>
      <c r="EDL14" s="0"/>
      <c r="EDM14" s="0"/>
      <c r="EDN14" s="0"/>
      <c r="EDO14" s="0"/>
      <c r="EDP14" s="0"/>
      <c r="EDQ14" s="0"/>
      <c r="EDR14" s="0"/>
      <c r="EDS14" s="0"/>
      <c r="EDT14" s="0"/>
      <c r="EDU14" s="0"/>
      <c r="EDV14" s="0"/>
      <c r="EDW14" s="0"/>
      <c r="EDX14" s="0"/>
      <c r="EDY14" s="0"/>
      <c r="EDZ14" s="0"/>
      <c r="EEA14" s="0"/>
      <c r="EEB14" s="0"/>
      <c r="EEC14" s="0"/>
      <c r="EED14" s="0"/>
      <c r="EEE14" s="0"/>
      <c r="EEF14" s="0"/>
      <c r="EEG14" s="0"/>
      <c r="EEH14" s="0"/>
      <c r="EEI14" s="0"/>
      <c r="EEJ14" s="0"/>
      <c r="EEK14" s="0"/>
      <c r="EEL14" s="0"/>
      <c r="EEM14" s="0"/>
      <c r="EEN14" s="0"/>
      <c r="EEO14" s="0"/>
      <c r="EEP14" s="0"/>
      <c r="EEQ14" s="0"/>
      <c r="EER14" s="0"/>
      <c r="EES14" s="0"/>
      <c r="EET14" s="0"/>
      <c r="EEU14" s="0"/>
      <c r="EEV14" s="0"/>
      <c r="EEW14" s="0"/>
      <c r="EEX14" s="0"/>
      <c r="EEY14" s="0"/>
      <c r="EEZ14" s="0"/>
      <c r="EFA14" s="0"/>
      <c r="EFB14" s="0"/>
      <c r="EFC14" s="0"/>
      <c r="EFD14" s="0"/>
      <c r="EFE14" s="0"/>
      <c r="EFF14" s="0"/>
      <c r="EFG14" s="0"/>
      <c r="EFH14" s="0"/>
      <c r="EFI14" s="0"/>
      <c r="EFJ14" s="0"/>
      <c r="EFK14" s="0"/>
      <c r="EFL14" s="0"/>
      <c r="EFM14" s="0"/>
      <c r="EFN14" s="0"/>
      <c r="EFO14" s="0"/>
      <c r="EFP14" s="0"/>
      <c r="EFQ14" s="0"/>
      <c r="EFR14" s="0"/>
      <c r="EFS14" s="0"/>
      <c r="EFT14" s="0"/>
      <c r="EFU14" s="0"/>
      <c r="EFV14" s="0"/>
      <c r="EFW14" s="0"/>
      <c r="EFX14" s="0"/>
      <c r="EFY14" s="0"/>
      <c r="EFZ14" s="0"/>
      <c r="EGA14" s="0"/>
      <c r="EGB14" s="0"/>
      <c r="EGC14" s="0"/>
      <c r="EGD14" s="0"/>
      <c r="EGE14" s="0"/>
      <c r="EGF14" s="0"/>
      <c r="EGG14" s="0"/>
      <c r="EGH14" s="0"/>
      <c r="EGI14" s="0"/>
      <c r="EGJ14" s="0"/>
      <c r="EGK14" s="0"/>
      <c r="EGL14" s="0"/>
      <c r="EGM14" s="0"/>
      <c r="EGN14" s="0"/>
      <c r="EGO14" s="0"/>
      <c r="EGP14" s="0"/>
      <c r="EGQ14" s="0"/>
      <c r="EGR14" s="0"/>
      <c r="EGS14" s="0"/>
      <c r="EGT14" s="0"/>
      <c r="EGU14" s="0"/>
      <c r="EGV14" s="0"/>
      <c r="EGW14" s="0"/>
      <c r="EGX14" s="0"/>
      <c r="EGY14" s="0"/>
      <c r="EGZ14" s="0"/>
      <c r="EHA14" s="0"/>
      <c r="EHB14" s="0"/>
      <c r="EHC14" s="0"/>
      <c r="EHD14" s="0"/>
      <c r="EHE14" s="0"/>
      <c r="EHF14" s="0"/>
      <c r="EHG14" s="0"/>
      <c r="EHH14" s="0"/>
      <c r="EHI14" s="0"/>
      <c r="EHJ14" s="0"/>
      <c r="EHK14" s="0"/>
      <c r="EHL14" s="0"/>
      <c r="EHM14" s="0"/>
      <c r="EHN14" s="0"/>
      <c r="EHO14" s="0"/>
      <c r="EHP14" s="0"/>
      <c r="EHQ14" s="0"/>
      <c r="EHR14" s="0"/>
      <c r="EHS14" s="0"/>
      <c r="EHT14" s="0"/>
      <c r="EHU14" s="0"/>
      <c r="EHV14" s="0"/>
      <c r="EHW14" s="0"/>
      <c r="EHX14" s="0"/>
      <c r="EHY14" s="0"/>
      <c r="EHZ14" s="0"/>
      <c r="EIA14" s="0"/>
      <c r="EIB14" s="0"/>
      <c r="EIC14" s="0"/>
      <c r="EID14" s="0"/>
      <c r="EIE14" s="0"/>
      <c r="EIF14" s="0"/>
      <c r="EIG14" s="0"/>
      <c r="EIH14" s="0"/>
      <c r="EII14" s="0"/>
      <c r="EIJ14" s="0"/>
      <c r="EIK14" s="0"/>
      <c r="EIL14" s="0"/>
      <c r="EIM14" s="0"/>
      <c r="EIN14" s="0"/>
      <c r="EIO14" s="0"/>
      <c r="EIP14" s="0"/>
      <c r="EIQ14" s="0"/>
      <c r="EIR14" s="0"/>
      <c r="EIS14" s="0"/>
      <c r="EIT14" s="0"/>
      <c r="EIU14" s="0"/>
      <c r="EIV14" s="0"/>
      <c r="EIW14" s="0"/>
      <c r="EIX14" s="0"/>
      <c r="EIY14" s="0"/>
      <c r="EIZ14" s="0"/>
      <c r="EJA14" s="0"/>
      <c r="EJB14" s="0"/>
      <c r="EJC14" s="0"/>
      <c r="EJD14" s="0"/>
      <c r="EJE14" s="0"/>
      <c r="EJF14" s="0"/>
      <c r="EJG14" s="0"/>
      <c r="EJH14" s="0"/>
      <c r="EJI14" s="0"/>
      <c r="EJJ14" s="0"/>
      <c r="EJK14" s="0"/>
      <c r="EJL14" s="0"/>
      <c r="EJM14" s="0"/>
      <c r="EJN14" s="0"/>
      <c r="EJO14" s="0"/>
      <c r="EJP14" s="0"/>
      <c r="EJQ14" s="0"/>
      <c r="EJR14" s="0"/>
      <c r="EJS14" s="0"/>
      <c r="EJT14" s="0"/>
      <c r="EJU14" s="0"/>
      <c r="EJV14" s="0"/>
      <c r="EJW14" s="0"/>
      <c r="EJX14" s="0"/>
      <c r="EJY14" s="0"/>
      <c r="EJZ14" s="0"/>
      <c r="EKA14" s="0"/>
      <c r="EKB14" s="0"/>
      <c r="EKC14" s="0"/>
      <c r="EKD14" s="0"/>
      <c r="EKE14" s="0"/>
      <c r="EKF14" s="0"/>
      <c r="EKG14" s="0"/>
      <c r="EKH14" s="0"/>
      <c r="EKI14" s="0"/>
      <c r="EKJ14" s="0"/>
      <c r="EKK14" s="0"/>
      <c r="EKL14" s="0"/>
      <c r="EKM14" s="0"/>
      <c r="EKN14" s="0"/>
      <c r="EKO14" s="0"/>
      <c r="EKP14" s="0"/>
      <c r="EKQ14" s="0"/>
      <c r="EKR14" s="0"/>
      <c r="EKS14" s="0"/>
      <c r="EKT14" s="0"/>
      <c r="EKU14" s="0"/>
      <c r="EKV14" s="0"/>
      <c r="EKW14" s="0"/>
      <c r="EKX14" s="0"/>
      <c r="EKY14" s="0"/>
      <c r="EKZ14" s="0"/>
      <c r="ELA14" s="0"/>
      <c r="ELB14" s="0"/>
      <c r="ELC14" s="0"/>
      <c r="ELD14" s="0"/>
      <c r="ELE14" s="0"/>
      <c r="ELF14" s="0"/>
      <c r="ELG14" s="0"/>
      <c r="ELH14" s="0"/>
      <c r="ELI14" s="0"/>
      <c r="ELJ14" s="0"/>
      <c r="ELK14" s="0"/>
      <c r="ELL14" s="0"/>
      <c r="ELM14" s="0"/>
      <c r="ELN14" s="0"/>
      <c r="ELO14" s="0"/>
      <c r="ELP14" s="0"/>
      <c r="ELQ14" s="0"/>
      <c r="ELR14" s="0"/>
      <c r="ELS14" s="0"/>
      <c r="ELT14" s="0"/>
      <c r="ELU14" s="0"/>
      <c r="ELV14" s="0"/>
      <c r="ELW14" s="0"/>
      <c r="ELX14" s="0"/>
      <c r="ELY14" s="0"/>
      <c r="ELZ14" s="0"/>
      <c r="EMA14" s="0"/>
      <c r="EMB14" s="0"/>
      <c r="EMC14" s="0"/>
      <c r="EMD14" s="0"/>
      <c r="EME14" s="0"/>
      <c r="EMF14" s="0"/>
      <c r="EMG14" s="0"/>
      <c r="EMH14" s="0"/>
      <c r="EMI14" s="0"/>
      <c r="EMJ14" s="0"/>
      <c r="EMK14" s="0"/>
      <c r="EML14" s="0"/>
      <c r="EMM14" s="0"/>
      <c r="EMN14" s="0"/>
      <c r="EMO14" s="0"/>
      <c r="EMP14" s="0"/>
      <c r="EMQ14" s="0"/>
      <c r="EMR14" s="0"/>
      <c r="EMS14" s="0"/>
      <c r="EMT14" s="0"/>
      <c r="EMU14" s="0"/>
      <c r="EMV14" s="0"/>
      <c r="EMW14" s="0"/>
      <c r="EMX14" s="0"/>
      <c r="EMY14" s="0"/>
      <c r="EMZ14" s="0"/>
      <c r="ENA14" s="0"/>
      <c r="ENB14" s="0"/>
      <c r="ENC14" s="0"/>
      <c r="END14" s="0"/>
      <c r="ENE14" s="0"/>
      <c r="ENF14" s="0"/>
      <c r="ENG14" s="0"/>
      <c r="ENH14" s="0"/>
      <c r="ENI14" s="0"/>
      <c r="ENJ14" s="0"/>
      <c r="ENK14" s="0"/>
      <c r="ENL14" s="0"/>
      <c r="ENM14" s="0"/>
      <c r="ENN14" s="0"/>
      <c r="ENO14" s="0"/>
      <c r="ENP14" s="0"/>
      <c r="ENQ14" s="0"/>
      <c r="ENR14" s="0"/>
      <c r="ENS14" s="0"/>
      <c r="ENT14" s="0"/>
      <c r="ENU14" s="0"/>
      <c r="ENV14" s="0"/>
      <c r="ENW14" s="0"/>
      <c r="ENX14" s="0"/>
      <c r="ENY14" s="0"/>
      <c r="ENZ14" s="0"/>
      <c r="EOA14" s="0"/>
      <c r="EOB14" s="0"/>
      <c r="EOC14" s="0"/>
      <c r="EOD14" s="0"/>
      <c r="EOE14" s="0"/>
      <c r="EOF14" s="0"/>
      <c r="EOG14" s="0"/>
      <c r="EOH14" s="0"/>
      <c r="EOI14" s="0"/>
      <c r="EOJ14" s="0"/>
      <c r="EOK14" s="0"/>
      <c r="EOL14" s="0"/>
      <c r="EOM14" s="0"/>
      <c r="EON14" s="0"/>
      <c r="EOO14" s="0"/>
      <c r="EOP14" s="0"/>
      <c r="EOQ14" s="0"/>
      <c r="EOR14" s="0"/>
      <c r="EOS14" s="0"/>
      <c r="EOT14" s="0"/>
      <c r="EOU14" s="0"/>
      <c r="EOV14" s="0"/>
      <c r="EOW14" s="0"/>
      <c r="EOX14" s="0"/>
      <c r="EOY14" s="0"/>
      <c r="EOZ14" s="0"/>
      <c r="EPA14" s="0"/>
      <c r="EPB14" s="0"/>
      <c r="EPC14" s="0"/>
      <c r="EPD14" s="0"/>
      <c r="EPE14" s="0"/>
      <c r="EPF14" s="0"/>
      <c r="EPG14" s="0"/>
      <c r="EPH14" s="0"/>
      <c r="EPI14" s="0"/>
      <c r="EPJ14" s="0"/>
      <c r="EPK14" s="0"/>
      <c r="EPL14" s="0"/>
      <c r="EPM14" s="0"/>
      <c r="EPN14" s="0"/>
      <c r="EPO14" s="0"/>
      <c r="EPP14" s="0"/>
      <c r="EPQ14" s="0"/>
      <c r="EPR14" s="0"/>
      <c r="EPS14" s="0"/>
      <c r="EPT14" s="0"/>
      <c r="EPU14" s="0"/>
      <c r="EPV14" s="0"/>
      <c r="EPW14" s="0"/>
      <c r="EPX14" s="0"/>
      <c r="EPY14" s="0"/>
      <c r="EPZ14" s="0"/>
      <c r="EQA14" s="0"/>
      <c r="EQB14" s="0"/>
      <c r="EQC14" s="0"/>
      <c r="EQD14" s="0"/>
      <c r="EQE14" s="0"/>
      <c r="EQF14" s="0"/>
      <c r="EQG14" s="0"/>
      <c r="EQH14" s="0"/>
      <c r="EQI14" s="0"/>
      <c r="EQJ14" s="0"/>
      <c r="EQK14" s="0"/>
      <c r="EQL14" s="0"/>
      <c r="EQM14" s="0"/>
      <c r="EQN14" s="0"/>
      <c r="EQO14" s="0"/>
      <c r="EQP14" s="0"/>
      <c r="EQQ14" s="0"/>
      <c r="EQR14" s="0"/>
      <c r="EQS14" s="0"/>
      <c r="EQT14" s="0"/>
      <c r="EQU14" s="0"/>
      <c r="EQV14" s="0"/>
      <c r="EQW14" s="0"/>
      <c r="EQX14" s="0"/>
      <c r="EQY14" s="0"/>
      <c r="EQZ14" s="0"/>
      <c r="ERA14" s="0"/>
      <c r="ERB14" s="0"/>
      <c r="ERC14" s="0"/>
      <c r="ERD14" s="0"/>
      <c r="ERE14" s="0"/>
      <c r="ERF14" s="0"/>
      <c r="ERG14" s="0"/>
      <c r="ERH14" s="0"/>
      <c r="ERI14" s="0"/>
      <c r="ERJ14" s="0"/>
      <c r="ERK14" s="0"/>
      <c r="ERL14" s="0"/>
      <c r="ERM14" s="0"/>
      <c r="ERN14" s="0"/>
      <c r="ERO14" s="0"/>
      <c r="ERP14" s="0"/>
      <c r="ERQ14" s="0"/>
      <c r="ERR14" s="0"/>
      <c r="ERS14" s="0"/>
      <c r="ERT14" s="0"/>
      <c r="ERU14" s="0"/>
      <c r="ERV14" s="0"/>
      <c r="ERW14" s="0"/>
      <c r="ERX14" s="0"/>
      <c r="ERY14" s="0"/>
      <c r="ERZ14" s="0"/>
      <c r="ESA14" s="0"/>
      <c r="ESB14" s="0"/>
      <c r="ESC14" s="0"/>
      <c r="ESD14" s="0"/>
      <c r="ESE14" s="0"/>
      <c r="ESF14" s="0"/>
      <c r="ESG14" s="0"/>
      <c r="ESH14" s="0"/>
      <c r="ESI14" s="0"/>
      <c r="ESJ14" s="0"/>
      <c r="ESK14" s="0"/>
      <c r="ESL14" s="0"/>
      <c r="ESM14" s="0"/>
      <c r="ESN14" s="0"/>
      <c r="ESO14" s="0"/>
      <c r="ESP14" s="0"/>
      <c r="ESQ14" s="0"/>
      <c r="ESR14" s="0"/>
      <c r="ESS14" s="0"/>
      <c r="EST14" s="0"/>
      <c r="ESU14" s="0"/>
      <c r="ESV14" s="0"/>
      <c r="ESW14" s="0"/>
      <c r="ESX14" s="0"/>
      <c r="ESY14" s="0"/>
      <c r="ESZ14" s="0"/>
      <c r="ETA14" s="0"/>
      <c r="ETB14" s="0"/>
      <c r="ETC14" s="0"/>
      <c r="ETD14" s="0"/>
      <c r="ETE14" s="0"/>
      <c r="ETF14" s="0"/>
      <c r="ETG14" s="0"/>
      <c r="ETH14" s="0"/>
      <c r="ETI14" s="0"/>
      <c r="ETJ14" s="0"/>
      <c r="ETK14" s="0"/>
      <c r="ETL14" s="0"/>
      <c r="ETM14" s="0"/>
      <c r="ETN14" s="0"/>
      <c r="ETO14" s="0"/>
      <c r="ETP14" s="0"/>
      <c r="ETQ14" s="0"/>
      <c r="ETR14" s="0"/>
      <c r="ETS14" s="0"/>
      <c r="ETT14" s="0"/>
      <c r="ETU14" s="0"/>
      <c r="ETV14" s="0"/>
      <c r="ETW14" s="0"/>
      <c r="ETX14" s="0"/>
      <c r="ETY14" s="0"/>
      <c r="ETZ14" s="0"/>
      <c r="EUA14" s="0"/>
      <c r="EUB14" s="0"/>
      <c r="EUC14" s="0"/>
      <c r="EUD14" s="0"/>
      <c r="EUE14" s="0"/>
      <c r="EUF14" s="0"/>
      <c r="EUG14" s="0"/>
      <c r="EUH14" s="0"/>
      <c r="EUI14" s="0"/>
      <c r="EUJ14" s="0"/>
      <c r="EUK14" s="0"/>
      <c r="EUL14" s="0"/>
      <c r="EUM14" s="0"/>
      <c r="EUN14" s="0"/>
      <c r="EUO14" s="0"/>
      <c r="EUP14" s="0"/>
      <c r="EUQ14" s="0"/>
      <c r="EUR14" s="0"/>
      <c r="EUS14" s="0"/>
      <c r="EUT14" s="0"/>
      <c r="EUU14" s="0"/>
      <c r="EUV14" s="0"/>
      <c r="EUW14" s="0"/>
      <c r="EUX14" s="0"/>
      <c r="EUY14" s="0"/>
      <c r="EUZ14" s="0"/>
      <c r="EVA14" s="0"/>
      <c r="EVB14" s="0"/>
      <c r="EVC14" s="0"/>
      <c r="EVD14" s="0"/>
      <c r="EVE14" s="0"/>
      <c r="EVF14" s="0"/>
      <c r="EVG14" s="0"/>
      <c r="EVH14" s="0"/>
      <c r="EVI14" s="0"/>
      <c r="EVJ14" s="0"/>
      <c r="EVK14" s="0"/>
      <c r="EVL14" s="0"/>
      <c r="EVM14" s="0"/>
      <c r="EVN14" s="0"/>
      <c r="EVO14" s="0"/>
      <c r="EVP14" s="0"/>
      <c r="EVQ14" s="0"/>
      <c r="EVR14" s="0"/>
      <c r="EVS14" s="0"/>
      <c r="EVT14" s="0"/>
      <c r="EVU14" s="0"/>
      <c r="EVV14" s="0"/>
      <c r="EVW14" s="0"/>
      <c r="EVX14" s="0"/>
      <c r="EVY14" s="0"/>
      <c r="EVZ14" s="0"/>
      <c r="EWA14" s="0"/>
      <c r="EWB14" s="0"/>
      <c r="EWC14" s="0"/>
      <c r="EWD14" s="0"/>
      <c r="EWE14" s="0"/>
      <c r="EWF14" s="0"/>
      <c r="EWG14" s="0"/>
      <c r="EWH14" s="0"/>
      <c r="EWI14" s="0"/>
      <c r="EWJ14" s="0"/>
      <c r="EWK14" s="0"/>
      <c r="EWL14" s="0"/>
      <c r="EWM14" s="0"/>
      <c r="EWN14" s="0"/>
      <c r="EWO14" s="0"/>
      <c r="EWP14" s="0"/>
      <c r="EWQ14" s="0"/>
      <c r="EWR14" s="0"/>
      <c r="EWS14" s="0"/>
      <c r="EWT14" s="0"/>
      <c r="EWU14" s="0"/>
      <c r="EWV14" s="0"/>
      <c r="EWW14" s="0"/>
      <c r="EWX14" s="0"/>
      <c r="EWY14" s="0"/>
      <c r="EWZ14" s="0"/>
      <c r="EXA14" s="0"/>
      <c r="EXB14" s="0"/>
      <c r="EXC14" s="0"/>
      <c r="EXD14" s="0"/>
      <c r="EXE14" s="0"/>
      <c r="EXF14" s="0"/>
      <c r="EXG14" s="0"/>
      <c r="EXH14" s="0"/>
      <c r="EXI14" s="0"/>
      <c r="EXJ14" s="0"/>
      <c r="EXK14" s="0"/>
      <c r="EXL14" s="0"/>
      <c r="EXM14" s="0"/>
      <c r="EXN14" s="0"/>
      <c r="EXO14" s="0"/>
      <c r="EXP14" s="0"/>
      <c r="EXQ14" s="0"/>
      <c r="EXR14" s="0"/>
      <c r="EXS14" s="0"/>
      <c r="EXT14" s="0"/>
      <c r="EXU14" s="0"/>
      <c r="EXV14" s="0"/>
      <c r="EXW14" s="0"/>
      <c r="EXX14" s="0"/>
      <c r="EXY14" s="0"/>
      <c r="EXZ14" s="0"/>
      <c r="EYA14" s="0"/>
      <c r="EYB14" s="0"/>
      <c r="EYC14" s="0"/>
      <c r="EYD14" s="0"/>
      <c r="EYE14" s="0"/>
      <c r="EYF14" s="0"/>
      <c r="EYG14" s="0"/>
      <c r="EYH14" s="0"/>
      <c r="EYI14" s="0"/>
      <c r="EYJ14" s="0"/>
      <c r="EYK14" s="0"/>
      <c r="EYL14" s="0"/>
      <c r="EYM14" s="0"/>
      <c r="EYN14" s="0"/>
      <c r="EYO14" s="0"/>
      <c r="EYP14" s="0"/>
      <c r="EYQ14" s="0"/>
      <c r="EYR14" s="0"/>
      <c r="EYS14" s="0"/>
      <c r="EYT14" s="0"/>
      <c r="EYU14" s="0"/>
      <c r="EYV14" s="0"/>
      <c r="EYW14" s="0"/>
      <c r="EYX14" s="0"/>
      <c r="EYY14" s="0"/>
      <c r="EYZ14" s="0"/>
      <c r="EZA14" s="0"/>
      <c r="EZB14" s="0"/>
      <c r="EZC14" s="0"/>
      <c r="EZD14" s="0"/>
      <c r="EZE14" s="0"/>
      <c r="EZF14" s="0"/>
      <c r="EZG14" s="0"/>
      <c r="EZH14" s="0"/>
      <c r="EZI14" s="0"/>
      <c r="EZJ14" s="0"/>
      <c r="EZK14" s="0"/>
      <c r="EZL14" s="0"/>
      <c r="EZM14" s="0"/>
      <c r="EZN14" s="0"/>
      <c r="EZO14" s="0"/>
      <c r="EZP14" s="0"/>
      <c r="EZQ14" s="0"/>
      <c r="EZR14" s="0"/>
      <c r="EZS14" s="0"/>
      <c r="EZT14" s="0"/>
      <c r="EZU14" s="0"/>
      <c r="EZV14" s="0"/>
      <c r="EZW14" s="0"/>
      <c r="EZX14" s="0"/>
      <c r="EZY14" s="0"/>
      <c r="EZZ14" s="0"/>
      <c r="FAA14" s="0"/>
      <c r="FAB14" s="0"/>
      <c r="FAC14" s="0"/>
      <c r="FAD14" s="0"/>
      <c r="FAE14" s="0"/>
      <c r="FAF14" s="0"/>
      <c r="FAG14" s="0"/>
      <c r="FAH14" s="0"/>
      <c r="FAI14" s="0"/>
      <c r="FAJ14" s="0"/>
      <c r="FAK14" s="0"/>
      <c r="FAL14" s="0"/>
      <c r="FAM14" s="0"/>
      <c r="FAN14" s="0"/>
      <c r="FAO14" s="0"/>
      <c r="FAP14" s="0"/>
      <c r="FAQ14" s="0"/>
      <c r="FAR14" s="0"/>
      <c r="FAS14" s="0"/>
      <c r="FAT14" s="0"/>
      <c r="FAU14" s="0"/>
      <c r="FAV14" s="0"/>
      <c r="FAW14" s="0"/>
      <c r="FAX14" s="0"/>
      <c r="FAY14" s="0"/>
      <c r="FAZ14" s="0"/>
      <c r="FBA14" s="0"/>
      <c r="FBB14" s="0"/>
      <c r="FBC14" s="0"/>
      <c r="FBD14" s="0"/>
      <c r="FBE14" s="0"/>
      <c r="FBF14" s="0"/>
      <c r="FBG14" s="0"/>
      <c r="FBH14" s="0"/>
      <c r="FBI14" s="0"/>
      <c r="FBJ14" s="0"/>
      <c r="FBK14" s="0"/>
      <c r="FBL14" s="0"/>
      <c r="FBM14" s="0"/>
      <c r="FBN14" s="0"/>
      <c r="FBO14" s="0"/>
      <c r="FBP14" s="0"/>
      <c r="FBQ14" s="0"/>
      <c r="FBR14" s="0"/>
      <c r="FBS14" s="0"/>
      <c r="FBT14" s="0"/>
      <c r="FBU14" s="0"/>
      <c r="FBV14" s="0"/>
      <c r="FBW14" s="0"/>
      <c r="FBX14" s="0"/>
      <c r="FBY14" s="0"/>
      <c r="FBZ14" s="0"/>
      <c r="FCA14" s="0"/>
      <c r="FCB14" s="0"/>
      <c r="FCC14" s="0"/>
      <c r="FCD14" s="0"/>
      <c r="FCE14" s="0"/>
      <c r="FCF14" s="0"/>
      <c r="FCG14" s="0"/>
      <c r="FCH14" s="0"/>
      <c r="FCI14" s="0"/>
      <c r="FCJ14" s="0"/>
      <c r="FCK14" s="0"/>
      <c r="FCL14" s="0"/>
      <c r="FCM14" s="0"/>
      <c r="FCN14" s="0"/>
      <c r="FCO14" s="0"/>
      <c r="FCP14" s="0"/>
      <c r="FCQ14" s="0"/>
      <c r="FCR14" s="0"/>
      <c r="FCS14" s="0"/>
      <c r="FCT14" s="0"/>
      <c r="FCU14" s="0"/>
      <c r="FCV14" s="0"/>
      <c r="FCW14" s="0"/>
      <c r="FCX14" s="0"/>
      <c r="FCY14" s="0"/>
      <c r="FCZ14" s="0"/>
      <c r="FDA14" s="0"/>
      <c r="FDB14" s="0"/>
      <c r="FDC14" s="0"/>
      <c r="FDD14" s="0"/>
      <c r="FDE14" s="0"/>
      <c r="FDF14" s="0"/>
      <c r="FDG14" s="0"/>
      <c r="FDH14" s="0"/>
      <c r="FDI14" s="0"/>
      <c r="FDJ14" s="0"/>
      <c r="FDK14" s="0"/>
      <c r="FDL14" s="0"/>
      <c r="FDM14" s="0"/>
      <c r="FDN14" s="0"/>
      <c r="FDO14" s="0"/>
      <c r="FDP14" s="0"/>
      <c r="FDQ14" s="0"/>
      <c r="FDR14" s="0"/>
      <c r="FDS14" s="0"/>
      <c r="FDT14" s="0"/>
      <c r="FDU14" s="0"/>
      <c r="FDV14" s="0"/>
      <c r="FDW14" s="0"/>
      <c r="FDX14" s="0"/>
      <c r="FDY14" s="0"/>
      <c r="FDZ14" s="0"/>
      <c r="FEA14" s="0"/>
      <c r="FEB14" s="0"/>
      <c r="FEC14" s="0"/>
      <c r="FED14" s="0"/>
      <c r="FEE14" s="0"/>
      <c r="FEF14" s="0"/>
      <c r="FEG14" s="0"/>
      <c r="FEH14" s="0"/>
      <c r="FEI14" s="0"/>
      <c r="FEJ14" s="0"/>
      <c r="FEK14" s="0"/>
      <c r="FEL14" s="0"/>
      <c r="FEM14" s="0"/>
      <c r="FEN14" s="0"/>
      <c r="FEO14" s="0"/>
      <c r="FEP14" s="0"/>
      <c r="FEQ14" s="0"/>
      <c r="FER14" s="0"/>
      <c r="FES14" s="0"/>
      <c r="FET14" s="0"/>
      <c r="FEU14" s="0"/>
      <c r="FEV14" s="0"/>
      <c r="FEW14" s="0"/>
      <c r="FEX14" s="0"/>
      <c r="FEY14" s="0"/>
      <c r="FEZ14" s="0"/>
      <c r="FFA14" s="0"/>
      <c r="FFB14" s="0"/>
      <c r="FFC14" s="0"/>
      <c r="FFD14" s="0"/>
      <c r="FFE14" s="0"/>
      <c r="FFF14" s="0"/>
      <c r="FFG14" s="0"/>
      <c r="FFH14" s="0"/>
      <c r="FFI14" s="0"/>
      <c r="FFJ14" s="0"/>
      <c r="FFK14" s="0"/>
      <c r="FFL14" s="0"/>
      <c r="FFM14" s="0"/>
      <c r="FFN14" s="0"/>
      <c r="FFO14" s="0"/>
      <c r="FFP14" s="0"/>
      <c r="FFQ14" s="0"/>
      <c r="FFR14" s="0"/>
      <c r="FFS14" s="0"/>
      <c r="FFT14" s="0"/>
      <c r="FFU14" s="0"/>
      <c r="FFV14" s="0"/>
      <c r="FFW14" s="0"/>
      <c r="FFX14" s="0"/>
      <c r="FFY14" s="0"/>
      <c r="FFZ14" s="0"/>
      <c r="FGA14" s="0"/>
      <c r="FGB14" s="0"/>
      <c r="FGC14" s="0"/>
      <c r="FGD14" s="0"/>
      <c r="FGE14" s="0"/>
      <c r="FGF14" s="0"/>
      <c r="FGG14" s="0"/>
      <c r="FGH14" s="0"/>
      <c r="FGI14" s="0"/>
      <c r="FGJ14" s="0"/>
      <c r="FGK14" s="0"/>
      <c r="FGL14" s="0"/>
      <c r="FGM14" s="0"/>
      <c r="FGN14" s="0"/>
      <c r="FGO14" s="0"/>
      <c r="FGP14" s="0"/>
      <c r="FGQ14" s="0"/>
      <c r="FGR14" s="0"/>
      <c r="FGS14" s="0"/>
      <c r="FGT14" s="0"/>
      <c r="FGU14" s="0"/>
      <c r="FGV14" s="0"/>
      <c r="FGW14" s="0"/>
      <c r="FGX14" s="0"/>
      <c r="FGY14" s="0"/>
      <c r="FGZ14" s="0"/>
      <c r="FHA14" s="0"/>
      <c r="FHB14" s="0"/>
      <c r="FHC14" s="0"/>
      <c r="FHD14" s="0"/>
      <c r="FHE14" s="0"/>
      <c r="FHF14" s="0"/>
      <c r="FHG14" s="0"/>
      <c r="FHH14" s="0"/>
      <c r="FHI14" s="0"/>
      <c r="FHJ14" s="0"/>
      <c r="FHK14" s="0"/>
      <c r="FHL14" s="0"/>
      <c r="FHM14" s="0"/>
      <c r="FHN14" s="0"/>
      <c r="FHO14" s="0"/>
      <c r="FHP14" s="0"/>
      <c r="FHQ14" s="0"/>
      <c r="FHR14" s="0"/>
      <c r="FHS14" s="0"/>
      <c r="FHT14" s="0"/>
      <c r="FHU14" s="0"/>
      <c r="FHV14" s="0"/>
      <c r="FHW14" s="0"/>
      <c r="FHX14" s="0"/>
      <c r="FHY14" s="0"/>
      <c r="FHZ14" s="0"/>
      <c r="FIA14" s="0"/>
      <c r="FIB14" s="0"/>
      <c r="FIC14" s="0"/>
      <c r="FID14" s="0"/>
      <c r="FIE14" s="0"/>
      <c r="FIF14" s="0"/>
      <c r="FIG14" s="0"/>
      <c r="FIH14" s="0"/>
      <c r="FII14" s="0"/>
      <c r="FIJ14" s="0"/>
      <c r="FIK14" s="0"/>
      <c r="FIL14" s="0"/>
      <c r="FIM14" s="0"/>
      <c r="FIN14" s="0"/>
      <c r="FIO14" s="0"/>
      <c r="FIP14" s="0"/>
      <c r="FIQ14" s="0"/>
      <c r="FIR14" s="0"/>
      <c r="FIS14" s="0"/>
      <c r="FIT14" s="0"/>
      <c r="FIU14" s="0"/>
      <c r="FIV14" s="0"/>
      <c r="FIW14" s="0"/>
      <c r="FIX14" s="0"/>
      <c r="FIY14" s="0"/>
      <c r="FIZ14" s="0"/>
      <c r="FJA14" s="0"/>
      <c r="FJB14" s="0"/>
      <c r="FJC14" s="0"/>
      <c r="FJD14" s="0"/>
      <c r="FJE14" s="0"/>
      <c r="FJF14" s="0"/>
      <c r="FJG14" s="0"/>
      <c r="FJH14" s="0"/>
      <c r="FJI14" s="0"/>
      <c r="FJJ14" s="0"/>
      <c r="FJK14" s="0"/>
      <c r="FJL14" s="0"/>
      <c r="FJM14" s="0"/>
      <c r="FJN14" s="0"/>
      <c r="FJO14" s="0"/>
      <c r="FJP14" s="0"/>
      <c r="FJQ14" s="0"/>
      <c r="FJR14" s="0"/>
      <c r="FJS14" s="0"/>
      <c r="FJT14" s="0"/>
      <c r="FJU14" s="0"/>
      <c r="FJV14" s="0"/>
      <c r="FJW14" s="0"/>
      <c r="FJX14" s="0"/>
      <c r="FJY14" s="0"/>
      <c r="FJZ14" s="0"/>
      <c r="FKA14" s="0"/>
      <c r="FKB14" s="0"/>
      <c r="FKC14" s="0"/>
      <c r="FKD14" s="0"/>
      <c r="FKE14" s="0"/>
      <c r="FKF14" s="0"/>
      <c r="FKG14" s="0"/>
      <c r="FKH14" s="0"/>
      <c r="FKI14" s="0"/>
      <c r="FKJ14" s="0"/>
      <c r="FKK14" s="0"/>
      <c r="FKL14" s="0"/>
      <c r="FKM14" s="0"/>
      <c r="FKN14" s="0"/>
      <c r="FKO14" s="0"/>
      <c r="FKP14" s="0"/>
      <c r="FKQ14" s="0"/>
      <c r="FKR14" s="0"/>
      <c r="FKS14" s="0"/>
      <c r="FKT14" s="0"/>
      <c r="FKU14" s="0"/>
      <c r="FKV14" s="0"/>
      <c r="FKW14" s="0"/>
      <c r="FKX14" s="0"/>
      <c r="FKY14" s="0"/>
      <c r="FKZ14" s="0"/>
      <c r="FLA14" s="0"/>
      <c r="FLB14" s="0"/>
      <c r="FLC14" s="0"/>
      <c r="FLD14" s="0"/>
      <c r="FLE14" s="0"/>
      <c r="FLF14" s="0"/>
      <c r="FLG14" s="0"/>
      <c r="FLH14" s="0"/>
      <c r="FLI14" s="0"/>
      <c r="FLJ14" s="0"/>
      <c r="FLK14" s="0"/>
      <c r="FLL14" s="0"/>
      <c r="FLM14" s="0"/>
      <c r="FLN14" s="0"/>
      <c r="FLO14" s="0"/>
      <c r="FLP14" s="0"/>
      <c r="FLQ14" s="0"/>
      <c r="FLR14" s="0"/>
      <c r="FLS14" s="0"/>
      <c r="FLT14" s="0"/>
      <c r="FLU14" s="0"/>
      <c r="FLV14" s="0"/>
      <c r="FLW14" s="0"/>
      <c r="FLX14" s="0"/>
      <c r="FLY14" s="0"/>
      <c r="FLZ14" s="0"/>
      <c r="FMA14" s="0"/>
      <c r="FMB14" s="0"/>
      <c r="FMC14" s="0"/>
      <c r="FMD14" s="0"/>
      <c r="FME14" s="0"/>
      <c r="FMF14" s="0"/>
      <c r="FMG14" s="0"/>
      <c r="FMH14" s="0"/>
      <c r="FMI14" s="0"/>
      <c r="FMJ14" s="0"/>
      <c r="FMK14" s="0"/>
      <c r="FML14" s="0"/>
      <c r="FMM14" s="0"/>
      <c r="FMN14" s="0"/>
      <c r="FMO14" s="0"/>
      <c r="FMP14" s="0"/>
      <c r="FMQ14" s="0"/>
      <c r="FMR14" s="0"/>
      <c r="FMS14" s="0"/>
      <c r="FMT14" s="0"/>
      <c r="FMU14" s="0"/>
      <c r="FMV14" s="0"/>
      <c r="FMW14" s="0"/>
      <c r="FMX14" s="0"/>
      <c r="FMY14" s="0"/>
      <c r="FMZ14" s="0"/>
      <c r="FNA14" s="0"/>
      <c r="FNB14" s="0"/>
      <c r="FNC14" s="0"/>
      <c r="FND14" s="0"/>
      <c r="FNE14" s="0"/>
      <c r="FNF14" s="0"/>
      <c r="FNG14" s="0"/>
      <c r="FNH14" s="0"/>
      <c r="FNI14" s="0"/>
      <c r="FNJ14" s="0"/>
      <c r="FNK14" s="0"/>
      <c r="FNL14" s="0"/>
      <c r="FNM14" s="0"/>
      <c r="FNN14" s="0"/>
      <c r="FNO14" s="0"/>
      <c r="FNP14" s="0"/>
      <c r="FNQ14" s="0"/>
      <c r="FNR14" s="0"/>
      <c r="FNS14" s="0"/>
      <c r="FNT14" s="0"/>
      <c r="FNU14" s="0"/>
      <c r="FNV14" s="0"/>
      <c r="FNW14" s="0"/>
      <c r="FNX14" s="0"/>
      <c r="FNY14" s="0"/>
      <c r="FNZ14" s="0"/>
      <c r="FOA14" s="0"/>
      <c r="FOB14" s="0"/>
      <c r="FOC14" s="0"/>
      <c r="FOD14" s="0"/>
      <c r="FOE14" s="0"/>
      <c r="FOF14" s="0"/>
      <c r="FOG14" s="0"/>
      <c r="FOH14" s="0"/>
      <c r="FOI14" s="0"/>
      <c r="FOJ14" s="0"/>
      <c r="FOK14" s="0"/>
      <c r="FOL14" s="0"/>
      <c r="FOM14" s="0"/>
      <c r="FON14" s="0"/>
      <c r="FOO14" s="0"/>
      <c r="FOP14" s="0"/>
      <c r="FOQ14" s="0"/>
      <c r="FOR14" s="0"/>
      <c r="FOS14" s="0"/>
      <c r="FOT14" s="0"/>
      <c r="FOU14" s="0"/>
      <c r="FOV14" s="0"/>
      <c r="FOW14" s="0"/>
      <c r="FOX14" s="0"/>
      <c r="FOY14" s="0"/>
      <c r="FOZ14" s="0"/>
      <c r="FPA14" s="0"/>
      <c r="FPB14" s="0"/>
      <c r="FPC14" s="0"/>
      <c r="FPD14" s="0"/>
      <c r="FPE14" s="0"/>
      <c r="FPF14" s="0"/>
      <c r="FPG14" s="0"/>
      <c r="FPH14" s="0"/>
      <c r="FPI14" s="0"/>
      <c r="FPJ14" s="0"/>
      <c r="FPK14" s="0"/>
      <c r="FPL14" s="0"/>
      <c r="FPM14" s="0"/>
      <c r="FPN14" s="0"/>
      <c r="FPO14" s="0"/>
      <c r="FPP14" s="0"/>
      <c r="FPQ14" s="0"/>
      <c r="FPR14" s="0"/>
      <c r="FPS14" s="0"/>
      <c r="FPT14" s="0"/>
      <c r="FPU14" s="0"/>
      <c r="FPV14" s="0"/>
      <c r="FPW14" s="0"/>
      <c r="FPX14" s="0"/>
      <c r="FPY14" s="0"/>
      <c r="FPZ14" s="0"/>
      <c r="FQA14" s="0"/>
      <c r="FQB14" s="0"/>
      <c r="FQC14" s="0"/>
      <c r="FQD14" s="0"/>
      <c r="FQE14" s="0"/>
      <c r="FQF14" s="0"/>
      <c r="FQG14" s="0"/>
      <c r="FQH14" s="0"/>
      <c r="FQI14" s="0"/>
      <c r="FQJ14" s="0"/>
      <c r="FQK14" s="0"/>
      <c r="FQL14" s="0"/>
      <c r="FQM14" s="0"/>
      <c r="FQN14" s="0"/>
      <c r="FQO14" s="0"/>
      <c r="FQP14" s="0"/>
      <c r="FQQ14" s="0"/>
      <c r="FQR14" s="0"/>
      <c r="FQS14" s="0"/>
      <c r="FQT14" s="0"/>
      <c r="FQU14" s="0"/>
      <c r="FQV14" s="0"/>
      <c r="FQW14" s="0"/>
      <c r="FQX14" s="0"/>
      <c r="FQY14" s="0"/>
      <c r="FQZ14" s="0"/>
      <c r="FRA14" s="0"/>
      <c r="FRB14" s="0"/>
      <c r="FRC14" s="0"/>
      <c r="FRD14" s="0"/>
      <c r="FRE14" s="0"/>
      <c r="FRF14" s="0"/>
      <c r="FRG14" s="0"/>
      <c r="FRH14" s="0"/>
      <c r="FRI14" s="0"/>
      <c r="FRJ14" s="0"/>
      <c r="FRK14" s="0"/>
      <c r="FRL14" s="0"/>
      <c r="FRM14" s="0"/>
      <c r="FRN14" s="0"/>
      <c r="FRO14" s="0"/>
      <c r="FRP14" s="0"/>
      <c r="FRQ14" s="0"/>
      <c r="FRR14" s="0"/>
      <c r="FRS14" s="0"/>
      <c r="FRT14" s="0"/>
      <c r="FRU14" s="0"/>
      <c r="FRV14" s="0"/>
      <c r="FRW14" s="0"/>
      <c r="FRX14" s="0"/>
      <c r="FRY14" s="0"/>
      <c r="FRZ14" s="0"/>
      <c r="FSA14" s="0"/>
      <c r="FSB14" s="0"/>
      <c r="FSC14" s="0"/>
      <c r="FSD14" s="0"/>
      <c r="FSE14" s="0"/>
      <c r="FSF14" s="0"/>
      <c r="FSG14" s="0"/>
      <c r="FSH14" s="0"/>
      <c r="FSI14" s="0"/>
      <c r="FSJ14" s="0"/>
      <c r="FSK14" s="0"/>
      <c r="FSL14" s="0"/>
      <c r="FSM14" s="0"/>
      <c r="FSN14" s="0"/>
      <c r="FSO14" s="0"/>
      <c r="FSP14" s="0"/>
      <c r="FSQ14" s="0"/>
      <c r="FSR14" s="0"/>
      <c r="FSS14" s="0"/>
      <c r="FST14" s="0"/>
      <c r="FSU14" s="0"/>
      <c r="FSV14" s="0"/>
      <c r="FSW14" s="0"/>
      <c r="FSX14" s="0"/>
      <c r="FSY14" s="0"/>
      <c r="FSZ14" s="0"/>
      <c r="FTA14" s="0"/>
      <c r="FTB14" s="0"/>
      <c r="FTC14" s="0"/>
      <c r="FTD14" s="0"/>
      <c r="FTE14" s="0"/>
      <c r="FTF14" s="0"/>
      <c r="FTG14" s="0"/>
      <c r="FTH14" s="0"/>
      <c r="FTI14" s="0"/>
      <c r="FTJ14" s="0"/>
      <c r="FTK14" s="0"/>
      <c r="FTL14" s="0"/>
      <c r="FTM14" s="0"/>
      <c r="FTN14" s="0"/>
      <c r="FTO14" s="0"/>
      <c r="FTP14" s="0"/>
      <c r="FTQ14" s="0"/>
      <c r="FTR14" s="0"/>
      <c r="FTS14" s="0"/>
      <c r="FTT14" s="0"/>
      <c r="FTU14" s="0"/>
      <c r="FTV14" s="0"/>
      <c r="FTW14" s="0"/>
      <c r="FTX14" s="0"/>
      <c r="FTY14" s="0"/>
      <c r="FTZ14" s="0"/>
      <c r="FUA14" s="0"/>
      <c r="FUB14" s="0"/>
      <c r="FUC14" s="0"/>
      <c r="FUD14" s="0"/>
      <c r="FUE14" s="0"/>
      <c r="FUF14" s="0"/>
      <c r="FUG14" s="0"/>
      <c r="FUH14" s="0"/>
      <c r="FUI14" s="0"/>
      <c r="FUJ14" s="0"/>
      <c r="FUK14" s="0"/>
      <c r="FUL14" s="0"/>
      <c r="FUM14" s="0"/>
      <c r="FUN14" s="0"/>
      <c r="FUO14" s="0"/>
      <c r="FUP14" s="0"/>
      <c r="FUQ14" s="0"/>
      <c r="FUR14" s="0"/>
      <c r="FUS14" s="0"/>
      <c r="FUT14" s="0"/>
      <c r="FUU14" s="0"/>
      <c r="FUV14" s="0"/>
      <c r="FUW14" s="0"/>
      <c r="FUX14" s="0"/>
      <c r="FUY14" s="0"/>
      <c r="FUZ14" s="0"/>
      <c r="FVA14" s="0"/>
      <c r="FVB14" s="0"/>
      <c r="FVC14" s="0"/>
      <c r="FVD14" s="0"/>
      <c r="FVE14" s="0"/>
      <c r="FVF14" s="0"/>
      <c r="FVG14" s="0"/>
      <c r="FVH14" s="0"/>
      <c r="FVI14" s="0"/>
      <c r="FVJ14" s="0"/>
      <c r="FVK14" s="0"/>
      <c r="FVL14" s="0"/>
      <c r="FVM14" s="0"/>
      <c r="FVN14" s="0"/>
      <c r="FVO14" s="0"/>
      <c r="FVP14" s="0"/>
      <c r="FVQ14" s="0"/>
      <c r="FVR14" s="0"/>
      <c r="FVS14" s="0"/>
      <c r="FVT14" s="0"/>
      <c r="FVU14" s="0"/>
      <c r="FVV14" s="0"/>
      <c r="FVW14" s="0"/>
      <c r="FVX14" s="0"/>
      <c r="FVY14" s="0"/>
      <c r="FVZ14" s="0"/>
      <c r="FWA14" s="0"/>
      <c r="FWB14" s="0"/>
      <c r="FWC14" s="0"/>
      <c r="FWD14" s="0"/>
      <c r="FWE14" s="0"/>
      <c r="FWF14" s="0"/>
      <c r="FWG14" s="0"/>
      <c r="FWH14" s="0"/>
      <c r="FWI14" s="0"/>
      <c r="FWJ14" s="0"/>
      <c r="FWK14" s="0"/>
      <c r="FWL14" s="0"/>
      <c r="FWM14" s="0"/>
      <c r="FWN14" s="0"/>
      <c r="FWO14" s="0"/>
      <c r="FWP14" s="0"/>
      <c r="FWQ14" s="0"/>
      <c r="FWR14" s="0"/>
      <c r="FWS14" s="0"/>
      <c r="FWT14" s="0"/>
      <c r="FWU14" s="0"/>
      <c r="FWV14" s="0"/>
      <c r="FWW14" s="0"/>
      <c r="FWX14" s="0"/>
      <c r="FWY14" s="0"/>
      <c r="FWZ14" s="0"/>
      <c r="FXA14" s="0"/>
      <c r="FXB14" s="0"/>
      <c r="FXC14" s="0"/>
      <c r="FXD14" s="0"/>
      <c r="FXE14" s="0"/>
      <c r="FXF14" s="0"/>
      <c r="FXG14" s="0"/>
      <c r="FXH14" s="0"/>
      <c r="FXI14" s="0"/>
      <c r="FXJ14" s="0"/>
      <c r="FXK14" s="0"/>
      <c r="FXL14" s="0"/>
      <c r="FXM14" s="0"/>
      <c r="FXN14" s="0"/>
      <c r="FXO14" s="0"/>
      <c r="FXP14" s="0"/>
      <c r="FXQ14" s="0"/>
      <c r="FXR14" s="0"/>
      <c r="FXS14" s="0"/>
      <c r="FXT14" s="0"/>
      <c r="FXU14" s="0"/>
      <c r="FXV14" s="0"/>
      <c r="FXW14" s="0"/>
      <c r="FXX14" s="0"/>
      <c r="FXY14" s="0"/>
      <c r="FXZ14" s="0"/>
      <c r="FYA14" s="0"/>
      <c r="FYB14" s="0"/>
      <c r="FYC14" s="0"/>
      <c r="FYD14" s="0"/>
      <c r="FYE14" s="0"/>
      <c r="FYF14" s="0"/>
      <c r="FYG14" s="0"/>
      <c r="FYH14" s="0"/>
      <c r="FYI14" s="0"/>
      <c r="FYJ14" s="0"/>
      <c r="FYK14" s="0"/>
      <c r="FYL14" s="0"/>
      <c r="FYM14" s="0"/>
      <c r="FYN14" s="0"/>
      <c r="FYO14" s="0"/>
      <c r="FYP14" s="0"/>
      <c r="FYQ14" s="0"/>
      <c r="FYR14" s="0"/>
      <c r="FYS14" s="0"/>
      <c r="FYT14" s="0"/>
      <c r="FYU14" s="0"/>
      <c r="FYV14" s="0"/>
      <c r="FYW14" s="0"/>
      <c r="FYX14" s="0"/>
      <c r="FYY14" s="0"/>
      <c r="FYZ14" s="0"/>
      <c r="FZA14" s="0"/>
      <c r="FZB14" s="0"/>
      <c r="FZC14" s="0"/>
      <c r="FZD14" s="0"/>
      <c r="FZE14" s="0"/>
      <c r="FZF14" s="0"/>
      <c r="FZG14" s="0"/>
      <c r="FZH14" s="0"/>
      <c r="FZI14" s="0"/>
      <c r="FZJ14" s="0"/>
      <c r="FZK14" s="0"/>
      <c r="FZL14" s="0"/>
      <c r="FZM14" s="0"/>
      <c r="FZN14" s="0"/>
      <c r="FZO14" s="0"/>
      <c r="FZP14" s="0"/>
      <c r="FZQ14" s="0"/>
      <c r="FZR14" s="0"/>
      <c r="FZS14" s="0"/>
      <c r="FZT14" s="0"/>
      <c r="FZU14" s="0"/>
      <c r="FZV14" s="0"/>
      <c r="FZW14" s="0"/>
      <c r="FZX14" s="0"/>
      <c r="FZY14" s="0"/>
      <c r="FZZ14" s="0"/>
      <c r="GAA14" s="0"/>
      <c r="GAB14" s="0"/>
      <c r="GAC14" s="0"/>
      <c r="GAD14" s="0"/>
      <c r="GAE14" s="0"/>
      <c r="GAF14" s="0"/>
      <c r="GAG14" s="0"/>
      <c r="GAH14" s="0"/>
      <c r="GAI14" s="0"/>
      <c r="GAJ14" s="0"/>
      <c r="GAK14" s="0"/>
      <c r="GAL14" s="0"/>
      <c r="GAM14" s="0"/>
      <c r="GAN14" s="0"/>
      <c r="GAO14" s="0"/>
      <c r="GAP14" s="0"/>
      <c r="GAQ14" s="0"/>
      <c r="GAR14" s="0"/>
      <c r="GAS14" s="0"/>
      <c r="GAT14" s="0"/>
      <c r="GAU14" s="0"/>
      <c r="GAV14" s="0"/>
      <c r="GAW14" s="0"/>
      <c r="GAX14" s="0"/>
      <c r="GAY14" s="0"/>
      <c r="GAZ14" s="0"/>
      <c r="GBA14" s="0"/>
      <c r="GBB14" s="0"/>
      <c r="GBC14" s="0"/>
      <c r="GBD14" s="0"/>
      <c r="GBE14" s="0"/>
      <c r="GBF14" s="0"/>
      <c r="GBG14" s="0"/>
      <c r="GBH14" s="0"/>
      <c r="GBI14" s="0"/>
      <c r="GBJ14" s="0"/>
      <c r="GBK14" s="0"/>
      <c r="GBL14" s="0"/>
      <c r="GBM14" s="0"/>
      <c r="GBN14" s="0"/>
      <c r="GBO14" s="0"/>
      <c r="GBP14" s="0"/>
      <c r="GBQ14" s="0"/>
      <c r="GBR14" s="0"/>
      <c r="GBS14" s="0"/>
      <c r="GBT14" s="0"/>
      <c r="GBU14" s="0"/>
      <c r="GBV14" s="0"/>
      <c r="GBW14" s="0"/>
      <c r="GBX14" s="0"/>
      <c r="GBY14" s="0"/>
      <c r="GBZ14" s="0"/>
      <c r="GCA14" s="0"/>
      <c r="GCB14" s="0"/>
      <c r="GCC14" s="0"/>
      <c r="GCD14" s="0"/>
      <c r="GCE14" s="0"/>
      <c r="GCF14" s="0"/>
      <c r="GCG14" s="0"/>
      <c r="GCH14" s="0"/>
      <c r="GCI14" s="0"/>
      <c r="GCJ14" s="0"/>
      <c r="GCK14" s="0"/>
      <c r="GCL14" s="0"/>
      <c r="GCM14" s="0"/>
      <c r="GCN14" s="0"/>
      <c r="GCO14" s="0"/>
      <c r="GCP14" s="0"/>
      <c r="GCQ14" s="0"/>
      <c r="GCR14" s="0"/>
      <c r="GCS14" s="0"/>
      <c r="GCT14" s="0"/>
      <c r="GCU14" s="0"/>
      <c r="GCV14" s="0"/>
      <c r="GCW14" s="0"/>
      <c r="GCX14" s="0"/>
      <c r="GCY14" s="0"/>
      <c r="GCZ14" s="0"/>
      <c r="GDA14" s="0"/>
      <c r="GDB14" s="0"/>
      <c r="GDC14" s="0"/>
      <c r="GDD14" s="0"/>
      <c r="GDE14" s="0"/>
      <c r="GDF14" s="0"/>
      <c r="GDG14" s="0"/>
      <c r="GDH14" s="0"/>
      <c r="GDI14" s="0"/>
      <c r="GDJ14" s="0"/>
      <c r="GDK14" s="0"/>
      <c r="GDL14" s="0"/>
      <c r="GDM14" s="0"/>
      <c r="GDN14" s="0"/>
      <c r="GDO14" s="0"/>
      <c r="GDP14" s="0"/>
      <c r="GDQ14" s="0"/>
      <c r="GDR14" s="0"/>
      <c r="GDS14" s="0"/>
      <c r="GDT14" s="0"/>
      <c r="GDU14" s="0"/>
      <c r="GDV14" s="0"/>
      <c r="GDW14" s="0"/>
      <c r="GDX14" s="0"/>
      <c r="GDY14" s="0"/>
      <c r="GDZ14" s="0"/>
      <c r="GEA14" s="0"/>
      <c r="GEB14" s="0"/>
      <c r="GEC14" s="0"/>
      <c r="GED14" s="0"/>
      <c r="GEE14" s="0"/>
      <c r="GEF14" s="0"/>
      <c r="GEG14" s="0"/>
      <c r="GEH14" s="0"/>
      <c r="GEI14" s="0"/>
      <c r="GEJ14" s="0"/>
      <c r="GEK14" s="0"/>
      <c r="GEL14" s="0"/>
      <c r="GEM14" s="0"/>
      <c r="GEN14" s="0"/>
      <c r="GEO14" s="0"/>
      <c r="GEP14" s="0"/>
      <c r="GEQ14" s="0"/>
      <c r="GER14" s="0"/>
      <c r="GES14" s="0"/>
      <c r="GET14" s="0"/>
      <c r="GEU14" s="0"/>
      <c r="GEV14" s="0"/>
      <c r="GEW14" s="0"/>
      <c r="GEX14" s="0"/>
      <c r="GEY14" s="0"/>
      <c r="GEZ14" s="0"/>
      <c r="GFA14" s="0"/>
      <c r="GFB14" s="0"/>
      <c r="GFC14" s="0"/>
      <c r="GFD14" s="0"/>
      <c r="GFE14" s="0"/>
      <c r="GFF14" s="0"/>
      <c r="GFG14" s="0"/>
      <c r="GFH14" s="0"/>
      <c r="GFI14" s="0"/>
      <c r="GFJ14" s="0"/>
      <c r="GFK14" s="0"/>
      <c r="GFL14" s="0"/>
      <c r="GFM14" s="0"/>
      <c r="GFN14" s="0"/>
      <c r="GFO14" s="0"/>
      <c r="GFP14" s="0"/>
      <c r="GFQ14" s="0"/>
      <c r="GFR14" s="0"/>
      <c r="GFS14" s="0"/>
      <c r="GFT14" s="0"/>
      <c r="GFU14" s="0"/>
      <c r="GFV14" s="0"/>
      <c r="GFW14" s="0"/>
      <c r="GFX14" s="0"/>
      <c r="GFY14" s="0"/>
      <c r="GFZ14" s="0"/>
      <c r="GGA14" s="0"/>
      <c r="GGB14" s="0"/>
      <c r="GGC14" s="0"/>
      <c r="GGD14" s="0"/>
      <c r="GGE14" s="0"/>
      <c r="GGF14" s="0"/>
      <c r="GGG14" s="0"/>
      <c r="GGH14" s="0"/>
      <c r="GGI14" s="0"/>
      <c r="GGJ14" s="0"/>
      <c r="GGK14" s="0"/>
      <c r="GGL14" s="0"/>
      <c r="GGM14" s="0"/>
      <c r="GGN14" s="0"/>
      <c r="GGO14" s="0"/>
      <c r="GGP14" s="0"/>
      <c r="GGQ14" s="0"/>
      <c r="GGR14" s="0"/>
      <c r="GGS14" s="0"/>
      <c r="GGT14" s="0"/>
      <c r="GGU14" s="0"/>
      <c r="GGV14" s="0"/>
      <c r="GGW14" s="0"/>
      <c r="GGX14" s="0"/>
      <c r="GGY14" s="0"/>
      <c r="GGZ14" s="0"/>
      <c r="GHA14" s="0"/>
      <c r="GHB14" s="0"/>
      <c r="GHC14" s="0"/>
      <c r="GHD14" s="0"/>
      <c r="GHE14" s="0"/>
      <c r="GHF14" s="0"/>
      <c r="GHG14" s="0"/>
      <c r="GHH14" s="0"/>
      <c r="GHI14" s="0"/>
      <c r="GHJ14" s="0"/>
      <c r="GHK14" s="0"/>
      <c r="GHL14" s="0"/>
      <c r="GHM14" s="0"/>
      <c r="GHN14" s="0"/>
      <c r="GHO14" s="0"/>
      <c r="GHP14" s="0"/>
      <c r="GHQ14" s="0"/>
      <c r="GHR14" s="0"/>
      <c r="GHS14" s="0"/>
      <c r="GHT14" s="0"/>
      <c r="GHU14" s="0"/>
      <c r="GHV14" s="0"/>
      <c r="GHW14" s="0"/>
      <c r="GHX14" s="0"/>
      <c r="GHY14" s="0"/>
      <c r="GHZ14" s="0"/>
      <c r="GIA14" s="0"/>
      <c r="GIB14" s="0"/>
      <c r="GIC14" s="0"/>
      <c r="GID14" s="0"/>
      <c r="GIE14" s="0"/>
      <c r="GIF14" s="0"/>
      <c r="GIG14" s="0"/>
      <c r="GIH14" s="0"/>
      <c r="GII14" s="0"/>
      <c r="GIJ14" s="0"/>
      <c r="GIK14" s="0"/>
      <c r="GIL14" s="0"/>
      <c r="GIM14" s="0"/>
      <c r="GIN14" s="0"/>
      <c r="GIO14" s="0"/>
      <c r="GIP14" s="0"/>
      <c r="GIQ14" s="0"/>
      <c r="GIR14" s="0"/>
      <c r="GIS14" s="0"/>
      <c r="GIT14" s="0"/>
      <c r="GIU14" s="0"/>
      <c r="GIV14" s="0"/>
      <c r="GIW14" s="0"/>
      <c r="GIX14" s="0"/>
      <c r="GIY14" s="0"/>
      <c r="GIZ14" s="0"/>
      <c r="GJA14" s="0"/>
      <c r="GJB14" s="0"/>
      <c r="GJC14" s="0"/>
      <c r="GJD14" s="0"/>
      <c r="GJE14" s="0"/>
      <c r="GJF14" s="0"/>
      <c r="GJG14" s="0"/>
      <c r="GJH14" s="0"/>
      <c r="GJI14" s="0"/>
      <c r="GJJ14" s="0"/>
      <c r="GJK14" s="0"/>
      <c r="GJL14" s="0"/>
      <c r="GJM14" s="0"/>
      <c r="GJN14" s="0"/>
      <c r="GJO14" s="0"/>
      <c r="GJP14" s="0"/>
      <c r="GJQ14" s="0"/>
      <c r="GJR14" s="0"/>
      <c r="GJS14" s="0"/>
      <c r="GJT14" s="0"/>
      <c r="GJU14" s="0"/>
      <c r="GJV14" s="0"/>
      <c r="GJW14" s="0"/>
      <c r="GJX14" s="0"/>
      <c r="GJY14" s="0"/>
      <c r="GJZ14" s="0"/>
      <c r="GKA14" s="0"/>
      <c r="GKB14" s="0"/>
      <c r="GKC14" s="0"/>
      <c r="GKD14" s="0"/>
      <c r="GKE14" s="0"/>
      <c r="GKF14" s="0"/>
      <c r="GKG14" s="0"/>
      <c r="GKH14" s="0"/>
      <c r="GKI14" s="0"/>
      <c r="GKJ14" s="0"/>
      <c r="GKK14" s="0"/>
      <c r="GKL14" s="0"/>
      <c r="GKM14" s="0"/>
      <c r="GKN14" s="0"/>
      <c r="GKO14" s="0"/>
      <c r="GKP14" s="0"/>
      <c r="GKQ14" s="0"/>
      <c r="GKR14" s="0"/>
      <c r="GKS14" s="0"/>
      <c r="GKT14" s="0"/>
      <c r="GKU14" s="0"/>
      <c r="GKV14" s="0"/>
      <c r="GKW14" s="0"/>
      <c r="GKX14" s="0"/>
      <c r="GKY14" s="0"/>
      <c r="GKZ14" s="0"/>
      <c r="GLA14" s="0"/>
      <c r="GLB14" s="0"/>
      <c r="GLC14" s="0"/>
      <c r="GLD14" s="0"/>
      <c r="GLE14" s="0"/>
      <c r="GLF14" s="0"/>
      <c r="GLG14" s="0"/>
      <c r="GLH14" s="0"/>
      <c r="GLI14" s="0"/>
      <c r="GLJ14" s="0"/>
      <c r="GLK14" s="0"/>
      <c r="GLL14" s="0"/>
      <c r="GLM14" s="0"/>
      <c r="GLN14" s="0"/>
      <c r="GLO14" s="0"/>
      <c r="GLP14" s="0"/>
      <c r="GLQ14" s="0"/>
      <c r="GLR14" s="0"/>
      <c r="GLS14" s="0"/>
      <c r="GLT14" s="0"/>
      <c r="GLU14" s="0"/>
      <c r="GLV14" s="0"/>
      <c r="GLW14" s="0"/>
      <c r="GLX14" s="0"/>
      <c r="GLY14" s="0"/>
      <c r="GLZ14" s="0"/>
      <c r="GMA14" s="0"/>
      <c r="GMB14" s="0"/>
      <c r="GMC14" s="0"/>
      <c r="GMD14" s="0"/>
      <c r="GME14" s="0"/>
      <c r="GMF14" s="0"/>
      <c r="GMG14" s="0"/>
      <c r="GMH14" s="0"/>
      <c r="GMI14" s="0"/>
      <c r="GMJ14" s="0"/>
      <c r="GMK14" s="0"/>
      <c r="GML14" s="0"/>
      <c r="GMM14" s="0"/>
      <c r="GMN14" s="0"/>
      <c r="GMO14" s="0"/>
      <c r="GMP14" s="0"/>
      <c r="GMQ14" s="0"/>
      <c r="GMR14" s="0"/>
      <c r="GMS14" s="0"/>
      <c r="GMT14" s="0"/>
      <c r="GMU14" s="0"/>
      <c r="GMV14" s="0"/>
      <c r="GMW14" s="0"/>
      <c r="GMX14" s="0"/>
      <c r="GMY14" s="0"/>
      <c r="GMZ14" s="0"/>
      <c r="GNA14" s="0"/>
      <c r="GNB14" s="0"/>
      <c r="GNC14" s="0"/>
      <c r="GND14" s="0"/>
      <c r="GNE14" s="0"/>
      <c r="GNF14" s="0"/>
      <c r="GNG14" s="0"/>
      <c r="GNH14" s="0"/>
      <c r="GNI14" s="0"/>
      <c r="GNJ14" s="0"/>
      <c r="GNK14" s="0"/>
      <c r="GNL14" s="0"/>
      <c r="GNM14" s="0"/>
      <c r="GNN14" s="0"/>
      <c r="GNO14" s="0"/>
      <c r="GNP14" s="0"/>
      <c r="GNQ14" s="0"/>
      <c r="GNR14" s="0"/>
      <c r="GNS14" s="0"/>
      <c r="GNT14" s="0"/>
      <c r="GNU14" s="0"/>
      <c r="GNV14" s="0"/>
      <c r="GNW14" s="0"/>
      <c r="GNX14" s="0"/>
      <c r="GNY14" s="0"/>
      <c r="GNZ14" s="0"/>
      <c r="GOA14" s="0"/>
      <c r="GOB14" s="0"/>
      <c r="GOC14" s="0"/>
      <c r="GOD14" s="0"/>
      <c r="GOE14" s="0"/>
      <c r="GOF14" s="0"/>
      <c r="GOG14" s="0"/>
      <c r="GOH14" s="0"/>
      <c r="GOI14" s="0"/>
      <c r="GOJ14" s="0"/>
      <c r="GOK14" s="0"/>
      <c r="GOL14" s="0"/>
      <c r="GOM14" s="0"/>
      <c r="GON14" s="0"/>
      <c r="GOO14" s="0"/>
      <c r="GOP14" s="0"/>
      <c r="GOQ14" s="0"/>
      <c r="GOR14" s="0"/>
      <c r="GOS14" s="0"/>
      <c r="GOT14" s="0"/>
      <c r="GOU14" s="0"/>
      <c r="GOV14" s="0"/>
      <c r="GOW14" s="0"/>
      <c r="GOX14" s="0"/>
      <c r="GOY14" s="0"/>
      <c r="GOZ14" s="0"/>
      <c r="GPA14" s="0"/>
      <c r="GPB14" s="0"/>
      <c r="GPC14" s="0"/>
      <c r="GPD14" s="0"/>
      <c r="GPE14" s="0"/>
      <c r="GPF14" s="0"/>
      <c r="GPG14" s="0"/>
      <c r="GPH14" s="0"/>
      <c r="GPI14" s="0"/>
      <c r="GPJ14" s="0"/>
      <c r="GPK14" s="0"/>
      <c r="GPL14" s="0"/>
      <c r="GPM14" s="0"/>
      <c r="GPN14" s="0"/>
      <c r="GPO14" s="0"/>
      <c r="GPP14" s="0"/>
      <c r="GPQ14" s="0"/>
      <c r="GPR14" s="0"/>
      <c r="GPS14" s="0"/>
      <c r="GPT14" s="0"/>
      <c r="GPU14" s="0"/>
      <c r="GPV14" s="0"/>
      <c r="GPW14" s="0"/>
      <c r="GPX14" s="0"/>
      <c r="GPY14" s="0"/>
      <c r="GPZ14" s="0"/>
      <c r="GQA14" s="0"/>
      <c r="GQB14" s="0"/>
      <c r="GQC14" s="0"/>
      <c r="GQD14" s="0"/>
      <c r="GQE14" s="0"/>
      <c r="GQF14" s="0"/>
      <c r="GQG14" s="0"/>
      <c r="GQH14" s="0"/>
      <c r="GQI14" s="0"/>
      <c r="GQJ14" s="0"/>
      <c r="GQK14" s="0"/>
      <c r="GQL14" s="0"/>
      <c r="GQM14" s="0"/>
      <c r="GQN14" s="0"/>
      <c r="GQO14" s="0"/>
      <c r="GQP14" s="0"/>
      <c r="GQQ14" s="0"/>
      <c r="GQR14" s="0"/>
      <c r="GQS14" s="0"/>
      <c r="GQT14" s="0"/>
      <c r="GQU14" s="0"/>
      <c r="GQV14" s="0"/>
      <c r="GQW14" s="0"/>
      <c r="GQX14" s="0"/>
      <c r="GQY14" s="0"/>
      <c r="GQZ14" s="0"/>
      <c r="GRA14" s="0"/>
      <c r="GRB14" s="0"/>
      <c r="GRC14" s="0"/>
      <c r="GRD14" s="0"/>
      <c r="GRE14" s="0"/>
      <c r="GRF14" s="0"/>
      <c r="GRG14" s="0"/>
      <c r="GRH14" s="0"/>
      <c r="GRI14" s="0"/>
      <c r="GRJ14" s="0"/>
      <c r="GRK14" s="0"/>
      <c r="GRL14" s="0"/>
      <c r="GRM14" s="0"/>
      <c r="GRN14" s="0"/>
      <c r="GRO14" s="0"/>
      <c r="GRP14" s="0"/>
      <c r="GRQ14" s="0"/>
      <c r="GRR14" s="0"/>
      <c r="GRS14" s="0"/>
      <c r="GRT14" s="0"/>
      <c r="GRU14" s="0"/>
      <c r="GRV14" s="0"/>
      <c r="GRW14" s="0"/>
      <c r="GRX14" s="0"/>
      <c r="GRY14" s="0"/>
      <c r="GRZ14" s="0"/>
      <c r="GSA14" s="0"/>
      <c r="GSB14" s="0"/>
      <c r="GSC14" s="0"/>
      <c r="GSD14" s="0"/>
      <c r="GSE14" s="0"/>
      <c r="GSF14" s="0"/>
      <c r="GSG14" s="0"/>
      <c r="GSH14" s="0"/>
      <c r="GSI14" s="0"/>
      <c r="GSJ14" s="0"/>
      <c r="GSK14" s="0"/>
      <c r="GSL14" s="0"/>
      <c r="GSM14" s="0"/>
      <c r="GSN14" s="0"/>
      <c r="GSO14" s="0"/>
      <c r="GSP14" s="0"/>
      <c r="GSQ14" s="0"/>
      <c r="GSR14" s="0"/>
      <c r="GSS14" s="0"/>
      <c r="GST14" s="0"/>
      <c r="GSU14" s="0"/>
      <c r="GSV14" s="0"/>
      <c r="GSW14" s="0"/>
      <c r="GSX14" s="0"/>
      <c r="GSY14" s="0"/>
      <c r="GSZ14" s="0"/>
      <c r="GTA14" s="0"/>
      <c r="GTB14" s="0"/>
      <c r="GTC14" s="0"/>
      <c r="GTD14" s="0"/>
      <c r="GTE14" s="0"/>
      <c r="GTF14" s="0"/>
      <c r="GTG14" s="0"/>
      <c r="GTH14" s="0"/>
      <c r="GTI14" s="0"/>
      <c r="GTJ14" s="0"/>
      <c r="GTK14" s="0"/>
      <c r="GTL14" s="0"/>
      <c r="GTM14" s="0"/>
      <c r="GTN14" s="0"/>
      <c r="GTO14" s="0"/>
      <c r="GTP14" s="0"/>
      <c r="GTQ14" s="0"/>
      <c r="GTR14" s="0"/>
      <c r="GTS14" s="0"/>
      <c r="GTT14" s="0"/>
      <c r="GTU14" s="0"/>
      <c r="GTV14" s="0"/>
      <c r="GTW14" s="0"/>
      <c r="GTX14" s="0"/>
      <c r="GTY14" s="0"/>
      <c r="GTZ14" s="0"/>
      <c r="GUA14" s="0"/>
      <c r="GUB14" s="0"/>
      <c r="GUC14" s="0"/>
      <c r="GUD14" s="0"/>
      <c r="GUE14" s="0"/>
      <c r="GUF14" s="0"/>
      <c r="GUG14" s="0"/>
      <c r="GUH14" s="0"/>
      <c r="GUI14" s="0"/>
      <c r="GUJ14" s="0"/>
      <c r="GUK14" s="0"/>
      <c r="GUL14" s="0"/>
      <c r="GUM14" s="0"/>
      <c r="GUN14" s="0"/>
      <c r="GUO14" s="0"/>
      <c r="GUP14" s="0"/>
      <c r="GUQ14" s="0"/>
      <c r="GUR14" s="0"/>
      <c r="GUS14" s="0"/>
      <c r="GUT14" s="0"/>
      <c r="GUU14" s="0"/>
      <c r="GUV14" s="0"/>
      <c r="GUW14" s="0"/>
      <c r="GUX14" s="0"/>
      <c r="GUY14" s="0"/>
      <c r="GUZ14" s="0"/>
      <c r="GVA14" s="0"/>
      <c r="GVB14" s="0"/>
      <c r="GVC14" s="0"/>
      <c r="GVD14" s="0"/>
      <c r="GVE14" s="0"/>
      <c r="GVF14" s="0"/>
      <c r="GVG14" s="0"/>
      <c r="GVH14" s="0"/>
      <c r="GVI14" s="0"/>
      <c r="GVJ14" s="0"/>
      <c r="GVK14" s="0"/>
      <c r="GVL14" s="0"/>
      <c r="GVM14" s="0"/>
      <c r="GVN14" s="0"/>
      <c r="GVO14" s="0"/>
      <c r="GVP14" s="0"/>
      <c r="GVQ14" s="0"/>
      <c r="GVR14" s="0"/>
      <c r="GVS14" s="0"/>
      <c r="GVT14" s="0"/>
      <c r="GVU14" s="0"/>
      <c r="GVV14" s="0"/>
      <c r="GVW14" s="0"/>
      <c r="GVX14" s="0"/>
      <c r="GVY14" s="0"/>
      <c r="GVZ14" s="0"/>
      <c r="GWA14" s="0"/>
      <c r="GWB14" s="0"/>
      <c r="GWC14" s="0"/>
      <c r="GWD14" s="0"/>
      <c r="GWE14" s="0"/>
      <c r="GWF14" s="0"/>
      <c r="GWG14" s="0"/>
      <c r="GWH14" s="0"/>
      <c r="GWI14" s="0"/>
      <c r="GWJ14" s="0"/>
      <c r="GWK14" s="0"/>
      <c r="GWL14" s="0"/>
      <c r="GWM14" s="0"/>
      <c r="GWN14" s="0"/>
      <c r="GWO14" s="0"/>
      <c r="GWP14" s="0"/>
      <c r="GWQ14" s="0"/>
      <c r="GWR14" s="0"/>
      <c r="GWS14" s="0"/>
      <c r="GWT14" s="0"/>
      <c r="GWU14" s="0"/>
      <c r="GWV14" s="0"/>
      <c r="GWW14" s="0"/>
      <c r="GWX14" s="0"/>
      <c r="GWY14" s="0"/>
      <c r="GWZ14" s="0"/>
      <c r="GXA14" s="0"/>
      <c r="GXB14" s="0"/>
      <c r="GXC14" s="0"/>
      <c r="GXD14" s="0"/>
      <c r="GXE14" s="0"/>
      <c r="GXF14" s="0"/>
      <c r="GXG14" s="0"/>
      <c r="GXH14" s="0"/>
      <c r="GXI14" s="0"/>
      <c r="GXJ14" s="0"/>
      <c r="GXK14" s="0"/>
      <c r="GXL14" s="0"/>
      <c r="GXM14" s="0"/>
      <c r="GXN14" s="0"/>
      <c r="GXO14" s="0"/>
      <c r="GXP14" s="0"/>
      <c r="GXQ14" s="0"/>
      <c r="GXR14" s="0"/>
      <c r="GXS14" s="0"/>
      <c r="GXT14" s="0"/>
      <c r="GXU14" s="0"/>
      <c r="GXV14" s="0"/>
      <c r="GXW14" s="0"/>
      <c r="GXX14" s="0"/>
      <c r="GXY14" s="0"/>
      <c r="GXZ14" s="0"/>
      <c r="GYA14" s="0"/>
      <c r="GYB14" s="0"/>
      <c r="GYC14" s="0"/>
      <c r="GYD14" s="0"/>
      <c r="GYE14" s="0"/>
      <c r="GYF14" s="0"/>
      <c r="GYG14" s="0"/>
      <c r="GYH14" s="0"/>
      <c r="GYI14" s="0"/>
      <c r="GYJ14" s="0"/>
      <c r="GYK14" s="0"/>
      <c r="GYL14" s="0"/>
      <c r="GYM14" s="0"/>
      <c r="GYN14" s="0"/>
      <c r="GYO14" s="0"/>
      <c r="GYP14" s="0"/>
      <c r="GYQ14" s="0"/>
      <c r="GYR14" s="0"/>
      <c r="GYS14" s="0"/>
      <c r="GYT14" s="0"/>
      <c r="GYU14" s="0"/>
      <c r="GYV14" s="0"/>
      <c r="GYW14" s="0"/>
      <c r="GYX14" s="0"/>
      <c r="GYY14" s="0"/>
      <c r="GYZ14" s="0"/>
      <c r="GZA14" s="0"/>
      <c r="GZB14" s="0"/>
      <c r="GZC14" s="0"/>
      <c r="GZD14" s="0"/>
      <c r="GZE14" s="0"/>
      <c r="GZF14" s="0"/>
      <c r="GZG14" s="0"/>
      <c r="GZH14" s="0"/>
      <c r="GZI14" s="0"/>
      <c r="GZJ14" s="0"/>
      <c r="GZK14" s="0"/>
      <c r="GZL14" s="0"/>
      <c r="GZM14" s="0"/>
      <c r="GZN14" s="0"/>
      <c r="GZO14" s="0"/>
      <c r="GZP14" s="0"/>
      <c r="GZQ14" s="0"/>
      <c r="GZR14" s="0"/>
      <c r="GZS14" s="0"/>
      <c r="GZT14" s="0"/>
      <c r="GZU14" s="0"/>
      <c r="GZV14" s="0"/>
      <c r="GZW14" s="0"/>
      <c r="GZX14" s="0"/>
      <c r="GZY14" s="0"/>
      <c r="GZZ14" s="0"/>
      <c r="HAA14" s="0"/>
      <c r="HAB14" s="0"/>
      <c r="HAC14" s="0"/>
      <c r="HAD14" s="0"/>
      <c r="HAE14" s="0"/>
      <c r="HAF14" s="0"/>
      <c r="HAG14" s="0"/>
      <c r="HAH14" s="0"/>
      <c r="HAI14" s="0"/>
      <c r="HAJ14" s="0"/>
      <c r="HAK14" s="0"/>
      <c r="HAL14" s="0"/>
      <c r="HAM14" s="0"/>
      <c r="HAN14" s="0"/>
      <c r="HAO14" s="0"/>
      <c r="HAP14" s="0"/>
      <c r="HAQ14" s="0"/>
      <c r="HAR14" s="0"/>
      <c r="HAS14" s="0"/>
      <c r="HAT14" s="0"/>
      <c r="HAU14" s="0"/>
      <c r="HAV14" s="0"/>
      <c r="HAW14" s="0"/>
      <c r="HAX14" s="0"/>
      <c r="HAY14" s="0"/>
      <c r="HAZ14" s="0"/>
      <c r="HBA14" s="0"/>
      <c r="HBB14" s="0"/>
      <c r="HBC14" s="0"/>
      <c r="HBD14" s="0"/>
      <c r="HBE14" s="0"/>
      <c r="HBF14" s="0"/>
      <c r="HBG14" s="0"/>
      <c r="HBH14" s="0"/>
      <c r="HBI14" s="0"/>
      <c r="HBJ14" s="0"/>
      <c r="HBK14" s="0"/>
      <c r="HBL14" s="0"/>
      <c r="HBM14" s="0"/>
      <c r="HBN14" s="0"/>
      <c r="HBO14" s="0"/>
      <c r="HBP14" s="0"/>
      <c r="HBQ14" s="0"/>
      <c r="HBR14" s="0"/>
      <c r="HBS14" s="0"/>
      <c r="HBT14" s="0"/>
      <c r="HBU14" s="0"/>
      <c r="HBV14" s="0"/>
      <c r="HBW14" s="0"/>
      <c r="HBX14" s="0"/>
      <c r="HBY14" s="0"/>
      <c r="HBZ14" s="0"/>
      <c r="HCA14" s="0"/>
      <c r="HCB14" s="0"/>
      <c r="HCC14" s="0"/>
      <c r="HCD14" s="0"/>
      <c r="HCE14" s="0"/>
      <c r="HCF14" s="0"/>
      <c r="HCG14" s="0"/>
      <c r="HCH14" s="0"/>
      <c r="HCI14" s="0"/>
      <c r="HCJ14" s="0"/>
      <c r="HCK14" s="0"/>
      <c r="HCL14" s="0"/>
      <c r="HCM14" s="0"/>
      <c r="HCN14" s="0"/>
      <c r="HCO14" s="0"/>
      <c r="HCP14" s="0"/>
      <c r="HCQ14" s="0"/>
      <c r="HCR14" s="0"/>
      <c r="HCS14" s="0"/>
      <c r="HCT14" s="0"/>
      <c r="HCU14" s="0"/>
      <c r="HCV14" s="0"/>
      <c r="HCW14" s="0"/>
      <c r="HCX14" s="0"/>
      <c r="HCY14" s="0"/>
      <c r="HCZ14" s="0"/>
      <c r="HDA14" s="0"/>
      <c r="HDB14" s="0"/>
      <c r="HDC14" s="0"/>
      <c r="HDD14" s="0"/>
      <c r="HDE14" s="0"/>
      <c r="HDF14" s="0"/>
      <c r="HDG14" s="0"/>
      <c r="HDH14" s="0"/>
      <c r="HDI14" s="0"/>
      <c r="HDJ14" s="0"/>
      <c r="HDK14" s="0"/>
      <c r="HDL14" s="0"/>
      <c r="HDM14" s="0"/>
      <c r="HDN14" s="0"/>
      <c r="HDO14" s="0"/>
      <c r="HDP14" s="0"/>
      <c r="HDQ14" s="0"/>
      <c r="HDR14" s="0"/>
      <c r="HDS14" s="0"/>
      <c r="HDT14" s="0"/>
      <c r="HDU14" s="0"/>
      <c r="HDV14" s="0"/>
      <c r="HDW14" s="0"/>
      <c r="HDX14" s="0"/>
      <c r="HDY14" s="0"/>
      <c r="HDZ14" s="0"/>
      <c r="HEA14" s="0"/>
      <c r="HEB14" s="0"/>
      <c r="HEC14" s="0"/>
      <c r="HED14" s="0"/>
      <c r="HEE14" s="0"/>
      <c r="HEF14" s="0"/>
      <c r="HEG14" s="0"/>
      <c r="HEH14" s="0"/>
      <c r="HEI14" s="0"/>
      <c r="HEJ14" s="0"/>
      <c r="HEK14" s="0"/>
      <c r="HEL14" s="0"/>
      <c r="HEM14" s="0"/>
      <c r="HEN14" s="0"/>
      <c r="HEO14" s="0"/>
      <c r="HEP14" s="0"/>
      <c r="HEQ14" s="0"/>
      <c r="HER14" s="0"/>
      <c r="HES14" s="0"/>
      <c r="HET14" s="0"/>
      <c r="HEU14" s="0"/>
      <c r="HEV14" s="0"/>
      <c r="HEW14" s="0"/>
      <c r="HEX14" s="0"/>
      <c r="HEY14" s="0"/>
      <c r="HEZ14" s="0"/>
      <c r="HFA14" s="0"/>
      <c r="HFB14" s="0"/>
      <c r="HFC14" s="0"/>
      <c r="HFD14" s="0"/>
      <c r="HFE14" s="0"/>
      <c r="HFF14" s="0"/>
      <c r="HFG14" s="0"/>
      <c r="HFH14" s="0"/>
      <c r="HFI14" s="0"/>
      <c r="HFJ14" s="0"/>
      <c r="HFK14" s="0"/>
      <c r="HFL14" s="0"/>
      <c r="HFM14" s="0"/>
      <c r="HFN14" s="0"/>
      <c r="HFO14" s="0"/>
      <c r="HFP14" s="0"/>
      <c r="HFQ14" s="0"/>
      <c r="HFR14" s="0"/>
      <c r="HFS14" s="0"/>
      <c r="HFT14" s="0"/>
      <c r="HFU14" s="0"/>
      <c r="HFV14" s="0"/>
      <c r="HFW14" s="0"/>
      <c r="HFX14" s="0"/>
      <c r="HFY14" s="0"/>
      <c r="HFZ14" s="0"/>
      <c r="HGA14" s="0"/>
      <c r="HGB14" s="0"/>
      <c r="HGC14" s="0"/>
      <c r="HGD14" s="0"/>
      <c r="HGE14" s="0"/>
      <c r="HGF14" s="0"/>
      <c r="HGG14" s="0"/>
      <c r="HGH14" s="0"/>
      <c r="HGI14" s="0"/>
      <c r="HGJ14" s="0"/>
      <c r="HGK14" s="0"/>
      <c r="HGL14" s="0"/>
      <c r="HGM14" s="0"/>
      <c r="HGN14" s="0"/>
      <c r="HGO14" s="0"/>
      <c r="HGP14" s="0"/>
      <c r="HGQ14" s="0"/>
      <c r="HGR14" s="0"/>
      <c r="HGS14" s="0"/>
      <c r="HGT14" s="0"/>
      <c r="HGU14" s="0"/>
      <c r="HGV14" s="0"/>
      <c r="HGW14" s="0"/>
      <c r="HGX14" s="0"/>
      <c r="HGY14" s="0"/>
      <c r="HGZ14" s="0"/>
      <c r="HHA14" s="0"/>
      <c r="HHB14" s="0"/>
      <c r="HHC14" s="0"/>
      <c r="HHD14" s="0"/>
      <c r="HHE14" s="0"/>
      <c r="HHF14" s="0"/>
      <c r="HHG14" s="0"/>
      <c r="HHH14" s="0"/>
      <c r="HHI14" s="0"/>
      <c r="HHJ14" s="0"/>
      <c r="HHK14" s="0"/>
      <c r="HHL14" s="0"/>
      <c r="HHM14" s="0"/>
      <c r="HHN14" s="0"/>
      <c r="HHO14" s="0"/>
      <c r="HHP14" s="0"/>
      <c r="HHQ14" s="0"/>
      <c r="HHR14" s="0"/>
      <c r="HHS14" s="0"/>
      <c r="HHT14" s="0"/>
      <c r="HHU14" s="0"/>
      <c r="HHV14" s="0"/>
      <c r="HHW14" s="0"/>
      <c r="HHX14" s="0"/>
      <c r="HHY14" s="0"/>
      <c r="HHZ14" s="0"/>
      <c r="HIA14" s="0"/>
      <c r="HIB14" s="0"/>
      <c r="HIC14" s="0"/>
      <c r="HID14" s="0"/>
      <c r="HIE14" s="0"/>
      <c r="HIF14" s="0"/>
      <c r="HIG14" s="0"/>
      <c r="HIH14" s="0"/>
      <c r="HII14" s="0"/>
      <c r="HIJ14" s="0"/>
      <c r="HIK14" s="0"/>
      <c r="HIL14" s="0"/>
      <c r="HIM14" s="0"/>
      <c r="HIN14" s="0"/>
      <c r="HIO14" s="0"/>
      <c r="HIP14" s="0"/>
      <c r="HIQ14" s="0"/>
      <c r="HIR14" s="0"/>
      <c r="HIS14" s="0"/>
      <c r="HIT14" s="0"/>
      <c r="HIU14" s="0"/>
      <c r="HIV14" s="0"/>
      <c r="HIW14" s="0"/>
      <c r="HIX14" s="0"/>
      <c r="HIY14" s="0"/>
      <c r="HIZ14" s="0"/>
      <c r="HJA14" s="0"/>
      <c r="HJB14" s="0"/>
      <c r="HJC14" s="0"/>
      <c r="HJD14" s="0"/>
      <c r="HJE14" s="0"/>
      <c r="HJF14" s="0"/>
      <c r="HJG14" s="0"/>
      <c r="HJH14" s="0"/>
      <c r="HJI14" s="0"/>
      <c r="HJJ14" s="0"/>
      <c r="HJK14" s="0"/>
      <c r="HJL14" s="0"/>
      <c r="HJM14" s="0"/>
      <c r="HJN14" s="0"/>
      <c r="HJO14" s="0"/>
      <c r="HJP14" s="0"/>
      <c r="HJQ14" s="0"/>
      <c r="HJR14" s="0"/>
      <c r="HJS14" s="0"/>
      <c r="HJT14" s="0"/>
      <c r="HJU14" s="0"/>
      <c r="HJV14" s="0"/>
      <c r="HJW14" s="0"/>
      <c r="HJX14" s="0"/>
      <c r="HJY14" s="0"/>
      <c r="HJZ14" s="0"/>
      <c r="HKA14" s="0"/>
      <c r="HKB14" s="0"/>
      <c r="HKC14" s="0"/>
      <c r="HKD14" s="0"/>
      <c r="HKE14" s="0"/>
      <c r="HKF14" s="0"/>
      <c r="HKG14" s="0"/>
      <c r="HKH14" s="0"/>
      <c r="HKI14" s="0"/>
      <c r="HKJ14" s="0"/>
      <c r="HKK14" s="0"/>
      <c r="HKL14" s="0"/>
      <c r="HKM14" s="0"/>
      <c r="HKN14" s="0"/>
      <c r="HKO14" s="0"/>
      <c r="HKP14" s="0"/>
      <c r="HKQ14" s="0"/>
      <c r="HKR14" s="0"/>
      <c r="HKS14" s="0"/>
      <c r="HKT14" s="0"/>
      <c r="HKU14" s="0"/>
      <c r="HKV14" s="0"/>
      <c r="HKW14" s="0"/>
      <c r="HKX14" s="0"/>
      <c r="HKY14" s="0"/>
      <c r="HKZ14" s="0"/>
      <c r="HLA14" s="0"/>
      <c r="HLB14" s="0"/>
      <c r="HLC14" s="0"/>
      <c r="HLD14" s="0"/>
      <c r="HLE14" s="0"/>
      <c r="HLF14" s="0"/>
      <c r="HLG14" s="0"/>
      <c r="HLH14" s="0"/>
      <c r="HLI14" s="0"/>
      <c r="HLJ14" s="0"/>
      <c r="HLK14" s="0"/>
      <c r="HLL14" s="0"/>
      <c r="HLM14" s="0"/>
      <c r="HLN14" s="0"/>
      <c r="HLO14" s="0"/>
      <c r="HLP14" s="0"/>
      <c r="HLQ14" s="0"/>
      <c r="HLR14" s="0"/>
      <c r="HLS14" s="0"/>
      <c r="HLT14" s="0"/>
      <c r="HLU14" s="0"/>
      <c r="HLV14" s="0"/>
      <c r="HLW14" s="0"/>
      <c r="HLX14" s="0"/>
      <c r="HLY14" s="0"/>
      <c r="HLZ14" s="0"/>
      <c r="HMA14" s="0"/>
      <c r="HMB14" s="0"/>
      <c r="HMC14" s="0"/>
      <c r="HMD14" s="0"/>
      <c r="HME14" s="0"/>
      <c r="HMF14" s="0"/>
      <c r="HMG14" s="0"/>
      <c r="HMH14" s="0"/>
      <c r="HMI14" s="0"/>
      <c r="HMJ14" s="0"/>
      <c r="HMK14" s="0"/>
      <c r="HML14" s="0"/>
      <c r="HMM14" s="0"/>
      <c r="HMN14" s="0"/>
      <c r="HMO14" s="0"/>
      <c r="HMP14" s="0"/>
      <c r="HMQ14" s="0"/>
      <c r="HMR14" s="0"/>
      <c r="HMS14" s="0"/>
      <c r="HMT14" s="0"/>
      <c r="HMU14" s="0"/>
      <c r="HMV14" s="0"/>
      <c r="HMW14" s="0"/>
      <c r="HMX14" s="0"/>
      <c r="HMY14" s="0"/>
      <c r="HMZ14" s="0"/>
      <c r="HNA14" s="0"/>
      <c r="HNB14" s="0"/>
      <c r="HNC14" s="0"/>
      <c r="HND14" s="0"/>
      <c r="HNE14" s="0"/>
      <c r="HNF14" s="0"/>
      <c r="HNG14" s="0"/>
      <c r="HNH14" s="0"/>
      <c r="HNI14" s="0"/>
      <c r="HNJ14" s="0"/>
      <c r="HNK14" s="0"/>
      <c r="HNL14" s="0"/>
      <c r="HNM14" s="0"/>
      <c r="HNN14" s="0"/>
      <c r="HNO14" s="0"/>
      <c r="HNP14" s="0"/>
      <c r="HNQ14" s="0"/>
      <c r="HNR14" s="0"/>
      <c r="HNS14" s="0"/>
      <c r="HNT14" s="0"/>
      <c r="HNU14" s="0"/>
      <c r="HNV14" s="0"/>
      <c r="HNW14" s="0"/>
      <c r="HNX14" s="0"/>
      <c r="HNY14" s="0"/>
      <c r="HNZ14" s="0"/>
      <c r="HOA14" s="0"/>
      <c r="HOB14" s="0"/>
      <c r="HOC14" s="0"/>
      <c r="HOD14" s="0"/>
      <c r="HOE14" s="0"/>
      <c r="HOF14" s="0"/>
      <c r="HOG14" s="0"/>
      <c r="HOH14" s="0"/>
      <c r="HOI14" s="0"/>
      <c r="HOJ14" s="0"/>
      <c r="HOK14" s="0"/>
      <c r="HOL14" s="0"/>
      <c r="HOM14" s="0"/>
      <c r="HON14" s="0"/>
      <c r="HOO14" s="0"/>
      <c r="HOP14" s="0"/>
      <c r="HOQ14" s="0"/>
      <c r="HOR14" s="0"/>
      <c r="HOS14" s="0"/>
      <c r="HOT14" s="0"/>
      <c r="HOU14" s="0"/>
      <c r="HOV14" s="0"/>
      <c r="HOW14" s="0"/>
      <c r="HOX14" s="0"/>
      <c r="HOY14" s="0"/>
      <c r="HOZ14" s="0"/>
      <c r="HPA14" s="0"/>
      <c r="HPB14" s="0"/>
      <c r="HPC14" s="0"/>
      <c r="HPD14" s="0"/>
      <c r="HPE14" s="0"/>
      <c r="HPF14" s="0"/>
      <c r="HPG14" s="0"/>
      <c r="HPH14" s="0"/>
      <c r="HPI14" s="0"/>
      <c r="HPJ14" s="0"/>
      <c r="HPK14" s="0"/>
      <c r="HPL14" s="0"/>
      <c r="HPM14" s="0"/>
      <c r="HPN14" s="0"/>
      <c r="HPO14" s="0"/>
      <c r="HPP14" s="0"/>
      <c r="HPQ14" s="0"/>
      <c r="HPR14" s="0"/>
      <c r="HPS14" s="0"/>
      <c r="HPT14" s="0"/>
      <c r="HPU14" s="0"/>
      <c r="HPV14" s="0"/>
      <c r="HPW14" s="0"/>
      <c r="HPX14" s="0"/>
      <c r="HPY14" s="0"/>
      <c r="HPZ14" s="0"/>
      <c r="HQA14" s="0"/>
      <c r="HQB14" s="0"/>
      <c r="HQC14" s="0"/>
      <c r="HQD14" s="0"/>
      <c r="HQE14" s="0"/>
      <c r="HQF14" s="0"/>
      <c r="HQG14" s="0"/>
      <c r="HQH14" s="0"/>
      <c r="HQI14" s="0"/>
      <c r="HQJ14" s="0"/>
      <c r="HQK14" s="0"/>
      <c r="HQL14" s="0"/>
      <c r="HQM14" s="0"/>
      <c r="HQN14" s="0"/>
      <c r="HQO14" s="0"/>
      <c r="HQP14" s="0"/>
      <c r="HQQ14" s="0"/>
      <c r="HQR14" s="0"/>
      <c r="HQS14" s="0"/>
      <c r="HQT14" s="0"/>
      <c r="HQU14" s="0"/>
      <c r="HQV14" s="0"/>
      <c r="HQW14" s="0"/>
      <c r="HQX14" s="0"/>
      <c r="HQY14" s="0"/>
      <c r="HQZ14" s="0"/>
      <c r="HRA14" s="0"/>
      <c r="HRB14" s="0"/>
      <c r="HRC14" s="0"/>
      <c r="HRD14" s="0"/>
      <c r="HRE14" s="0"/>
      <c r="HRF14" s="0"/>
      <c r="HRG14" s="0"/>
      <c r="HRH14" s="0"/>
      <c r="HRI14" s="0"/>
      <c r="HRJ14" s="0"/>
      <c r="HRK14" s="0"/>
      <c r="HRL14" s="0"/>
      <c r="HRM14" s="0"/>
      <c r="HRN14" s="0"/>
      <c r="HRO14" s="0"/>
      <c r="HRP14" s="0"/>
      <c r="HRQ14" s="0"/>
      <c r="HRR14" s="0"/>
      <c r="HRS14" s="0"/>
      <c r="HRT14" s="0"/>
      <c r="HRU14" s="0"/>
      <c r="HRV14" s="0"/>
      <c r="HRW14" s="0"/>
      <c r="HRX14" s="0"/>
      <c r="HRY14" s="0"/>
      <c r="HRZ14" s="0"/>
      <c r="HSA14" s="0"/>
      <c r="HSB14" s="0"/>
      <c r="HSC14" s="0"/>
      <c r="HSD14" s="0"/>
      <c r="HSE14" s="0"/>
      <c r="HSF14" s="0"/>
      <c r="HSG14" s="0"/>
      <c r="HSH14" s="0"/>
      <c r="HSI14" s="0"/>
      <c r="HSJ14" s="0"/>
      <c r="HSK14" s="0"/>
      <c r="HSL14" s="0"/>
      <c r="HSM14" s="0"/>
      <c r="HSN14" s="0"/>
      <c r="HSO14" s="0"/>
      <c r="HSP14" s="0"/>
      <c r="HSQ14" s="0"/>
      <c r="HSR14" s="0"/>
      <c r="HSS14" s="0"/>
      <c r="HST14" s="0"/>
      <c r="HSU14" s="0"/>
      <c r="HSV14" s="0"/>
      <c r="HSW14" s="0"/>
      <c r="HSX14" s="0"/>
      <c r="HSY14" s="0"/>
      <c r="HSZ14" s="0"/>
      <c r="HTA14" s="0"/>
      <c r="HTB14" s="0"/>
      <c r="HTC14" s="0"/>
      <c r="HTD14" s="0"/>
      <c r="HTE14" s="0"/>
      <c r="HTF14" s="0"/>
      <c r="HTG14" s="0"/>
      <c r="HTH14" s="0"/>
      <c r="HTI14" s="0"/>
      <c r="HTJ14" s="0"/>
      <c r="HTK14" s="0"/>
      <c r="HTL14" s="0"/>
      <c r="HTM14" s="0"/>
      <c r="HTN14" s="0"/>
      <c r="HTO14" s="0"/>
      <c r="HTP14" s="0"/>
      <c r="HTQ14" s="0"/>
      <c r="HTR14" s="0"/>
      <c r="HTS14" s="0"/>
      <c r="HTT14" s="0"/>
      <c r="HTU14" s="0"/>
      <c r="HTV14" s="0"/>
      <c r="HTW14" s="0"/>
      <c r="HTX14" s="0"/>
      <c r="HTY14" s="0"/>
      <c r="HTZ14" s="0"/>
      <c r="HUA14" s="0"/>
      <c r="HUB14" s="0"/>
      <c r="HUC14" s="0"/>
      <c r="HUD14" s="0"/>
      <c r="HUE14" s="0"/>
      <c r="HUF14" s="0"/>
      <c r="HUG14" s="0"/>
      <c r="HUH14" s="0"/>
      <c r="HUI14" s="0"/>
      <c r="HUJ14" s="0"/>
      <c r="HUK14" s="0"/>
      <c r="HUL14" s="0"/>
      <c r="HUM14" s="0"/>
      <c r="HUN14" s="0"/>
      <c r="HUO14" s="0"/>
      <c r="HUP14" s="0"/>
      <c r="HUQ14" s="0"/>
      <c r="HUR14" s="0"/>
      <c r="HUS14" s="0"/>
      <c r="HUT14" s="0"/>
      <c r="HUU14" s="0"/>
      <c r="HUV14" s="0"/>
      <c r="HUW14" s="0"/>
      <c r="HUX14" s="0"/>
      <c r="HUY14" s="0"/>
      <c r="HUZ14" s="0"/>
      <c r="HVA14" s="0"/>
      <c r="HVB14" s="0"/>
      <c r="HVC14" s="0"/>
      <c r="HVD14" s="0"/>
      <c r="HVE14" s="0"/>
      <c r="HVF14" s="0"/>
      <c r="HVG14" s="0"/>
      <c r="HVH14" s="0"/>
      <c r="HVI14" s="0"/>
      <c r="HVJ14" s="0"/>
      <c r="HVK14" s="0"/>
      <c r="HVL14" s="0"/>
      <c r="HVM14" s="0"/>
      <c r="HVN14" s="0"/>
      <c r="HVO14" s="0"/>
      <c r="HVP14" s="0"/>
      <c r="HVQ14" s="0"/>
      <c r="HVR14" s="0"/>
      <c r="HVS14" s="0"/>
      <c r="HVT14" s="0"/>
      <c r="HVU14" s="0"/>
      <c r="HVV14" s="0"/>
      <c r="HVW14" s="0"/>
      <c r="HVX14" s="0"/>
      <c r="HVY14" s="0"/>
      <c r="HVZ14" s="0"/>
      <c r="HWA14" s="0"/>
      <c r="HWB14" s="0"/>
      <c r="HWC14" s="0"/>
      <c r="HWD14" s="0"/>
      <c r="HWE14" s="0"/>
      <c r="HWF14" s="0"/>
      <c r="HWG14" s="0"/>
      <c r="HWH14" s="0"/>
      <c r="HWI14" s="0"/>
      <c r="HWJ14" s="0"/>
      <c r="HWK14" s="0"/>
      <c r="HWL14" s="0"/>
      <c r="HWM14" s="0"/>
      <c r="HWN14" s="0"/>
      <c r="HWO14" s="0"/>
      <c r="HWP14" s="0"/>
      <c r="HWQ14" s="0"/>
      <c r="HWR14" s="0"/>
      <c r="HWS14" s="0"/>
      <c r="HWT14" s="0"/>
      <c r="HWU14" s="0"/>
      <c r="HWV14" s="0"/>
      <c r="HWW14" s="0"/>
      <c r="HWX14" s="0"/>
      <c r="HWY14" s="0"/>
      <c r="HWZ14" s="0"/>
      <c r="HXA14" s="0"/>
      <c r="HXB14" s="0"/>
      <c r="HXC14" s="0"/>
      <c r="HXD14" s="0"/>
      <c r="HXE14" s="0"/>
      <c r="HXF14" s="0"/>
      <c r="HXG14" s="0"/>
      <c r="HXH14" s="0"/>
      <c r="HXI14" s="0"/>
      <c r="HXJ14" s="0"/>
      <c r="HXK14" s="0"/>
      <c r="HXL14" s="0"/>
      <c r="HXM14" s="0"/>
      <c r="HXN14" s="0"/>
      <c r="HXO14" s="0"/>
      <c r="HXP14" s="0"/>
      <c r="HXQ14" s="0"/>
      <c r="HXR14" s="0"/>
      <c r="HXS14" s="0"/>
      <c r="HXT14" s="0"/>
      <c r="HXU14" s="0"/>
      <c r="HXV14" s="0"/>
      <c r="HXW14" s="0"/>
      <c r="HXX14" s="0"/>
      <c r="HXY14" s="0"/>
      <c r="HXZ14" s="0"/>
      <c r="HYA14" s="0"/>
      <c r="HYB14" s="0"/>
      <c r="HYC14" s="0"/>
      <c r="HYD14" s="0"/>
      <c r="HYE14" s="0"/>
      <c r="HYF14" s="0"/>
      <c r="HYG14" s="0"/>
      <c r="HYH14" s="0"/>
      <c r="HYI14" s="0"/>
      <c r="HYJ14" s="0"/>
      <c r="HYK14" s="0"/>
      <c r="HYL14" s="0"/>
      <c r="HYM14" s="0"/>
      <c r="HYN14" s="0"/>
      <c r="HYO14" s="0"/>
      <c r="HYP14" s="0"/>
      <c r="HYQ14" s="0"/>
      <c r="HYR14" s="0"/>
      <c r="HYS14" s="0"/>
      <c r="HYT14" s="0"/>
      <c r="HYU14" s="0"/>
      <c r="HYV14" s="0"/>
      <c r="HYW14" s="0"/>
      <c r="HYX14" s="0"/>
      <c r="HYY14" s="0"/>
      <c r="HYZ14" s="0"/>
      <c r="HZA14" s="0"/>
      <c r="HZB14" s="0"/>
      <c r="HZC14" s="0"/>
      <c r="HZD14" s="0"/>
      <c r="HZE14" s="0"/>
      <c r="HZF14" s="0"/>
      <c r="HZG14" s="0"/>
      <c r="HZH14" s="0"/>
      <c r="HZI14" s="0"/>
      <c r="HZJ14" s="0"/>
      <c r="HZK14" s="0"/>
      <c r="HZL14" s="0"/>
      <c r="HZM14" s="0"/>
      <c r="HZN14" s="0"/>
      <c r="HZO14" s="0"/>
      <c r="HZP14" s="0"/>
      <c r="HZQ14" s="0"/>
      <c r="HZR14" s="0"/>
      <c r="HZS14" s="0"/>
      <c r="HZT14" s="0"/>
      <c r="HZU14" s="0"/>
      <c r="HZV14" s="0"/>
      <c r="HZW14" s="0"/>
      <c r="HZX14" s="0"/>
      <c r="HZY14" s="0"/>
      <c r="HZZ14" s="0"/>
      <c r="IAA14" s="0"/>
      <c r="IAB14" s="0"/>
      <c r="IAC14" s="0"/>
      <c r="IAD14" s="0"/>
      <c r="IAE14" s="0"/>
      <c r="IAF14" s="0"/>
      <c r="IAG14" s="0"/>
      <c r="IAH14" s="0"/>
      <c r="IAI14" s="0"/>
      <c r="IAJ14" s="0"/>
      <c r="IAK14" s="0"/>
      <c r="IAL14" s="0"/>
      <c r="IAM14" s="0"/>
      <c r="IAN14" s="0"/>
      <c r="IAO14" s="0"/>
      <c r="IAP14" s="0"/>
      <c r="IAQ14" s="0"/>
      <c r="IAR14" s="0"/>
      <c r="IAS14" s="0"/>
      <c r="IAT14" s="0"/>
      <c r="IAU14" s="0"/>
      <c r="IAV14" s="0"/>
      <c r="IAW14" s="0"/>
      <c r="IAX14" s="0"/>
      <c r="IAY14" s="0"/>
      <c r="IAZ14" s="0"/>
      <c r="IBA14" s="0"/>
      <c r="IBB14" s="0"/>
      <c r="IBC14" s="0"/>
      <c r="IBD14" s="0"/>
      <c r="IBE14" s="0"/>
      <c r="IBF14" s="0"/>
      <c r="IBG14" s="0"/>
      <c r="IBH14" s="0"/>
      <c r="IBI14" s="0"/>
      <c r="IBJ14" s="0"/>
      <c r="IBK14" s="0"/>
      <c r="IBL14" s="0"/>
      <c r="IBM14" s="0"/>
      <c r="IBN14" s="0"/>
      <c r="IBO14" s="0"/>
      <c r="IBP14" s="0"/>
      <c r="IBQ14" s="0"/>
      <c r="IBR14" s="0"/>
      <c r="IBS14" s="0"/>
      <c r="IBT14" s="0"/>
      <c r="IBU14" s="0"/>
      <c r="IBV14" s="0"/>
      <c r="IBW14" s="0"/>
      <c r="IBX14" s="0"/>
      <c r="IBY14" s="0"/>
      <c r="IBZ14" s="0"/>
      <c r="ICA14" s="0"/>
      <c r="ICB14" s="0"/>
      <c r="ICC14" s="0"/>
      <c r="ICD14" s="0"/>
      <c r="ICE14" s="0"/>
      <c r="ICF14" s="0"/>
      <c r="ICG14" s="0"/>
      <c r="ICH14" s="0"/>
      <c r="ICI14" s="0"/>
      <c r="ICJ14" s="0"/>
      <c r="ICK14" s="0"/>
      <c r="ICL14" s="0"/>
      <c r="ICM14" s="0"/>
      <c r="ICN14" s="0"/>
      <c r="ICO14" s="0"/>
      <c r="ICP14" s="0"/>
      <c r="ICQ14" s="0"/>
      <c r="ICR14" s="0"/>
      <c r="ICS14" s="0"/>
      <c r="ICT14" s="0"/>
      <c r="ICU14" s="0"/>
      <c r="ICV14" s="0"/>
      <c r="ICW14" s="0"/>
      <c r="ICX14" s="0"/>
      <c r="ICY14" s="0"/>
      <c r="ICZ14" s="0"/>
      <c r="IDA14" s="0"/>
      <c r="IDB14" s="0"/>
      <c r="IDC14" s="0"/>
      <c r="IDD14" s="0"/>
      <c r="IDE14" s="0"/>
      <c r="IDF14" s="0"/>
      <c r="IDG14" s="0"/>
      <c r="IDH14" s="0"/>
      <c r="IDI14" s="0"/>
      <c r="IDJ14" s="0"/>
      <c r="IDK14" s="0"/>
      <c r="IDL14" s="0"/>
      <c r="IDM14" s="0"/>
      <c r="IDN14" s="0"/>
      <c r="IDO14" s="0"/>
      <c r="IDP14" s="0"/>
      <c r="IDQ14" s="0"/>
      <c r="IDR14" s="0"/>
      <c r="IDS14" s="0"/>
      <c r="IDT14" s="0"/>
      <c r="IDU14" s="0"/>
      <c r="IDV14" s="0"/>
      <c r="IDW14" s="0"/>
      <c r="IDX14" s="0"/>
      <c r="IDY14" s="0"/>
      <c r="IDZ14" s="0"/>
      <c r="IEA14" s="0"/>
      <c r="IEB14" s="0"/>
      <c r="IEC14" s="0"/>
      <c r="IED14" s="0"/>
      <c r="IEE14" s="0"/>
      <c r="IEF14" s="0"/>
      <c r="IEG14" s="0"/>
      <c r="IEH14" s="0"/>
      <c r="IEI14" s="0"/>
      <c r="IEJ14" s="0"/>
      <c r="IEK14" s="0"/>
      <c r="IEL14" s="0"/>
      <c r="IEM14" s="0"/>
      <c r="IEN14" s="0"/>
      <c r="IEO14" s="0"/>
      <c r="IEP14" s="0"/>
      <c r="IEQ14" s="0"/>
      <c r="IER14" s="0"/>
      <c r="IES14" s="0"/>
      <c r="IET14" s="0"/>
      <c r="IEU14" s="0"/>
      <c r="IEV14" s="0"/>
      <c r="IEW14" s="0"/>
      <c r="IEX14" s="0"/>
      <c r="IEY14" s="0"/>
      <c r="IEZ14" s="0"/>
      <c r="IFA14" s="0"/>
      <c r="IFB14" s="0"/>
      <c r="IFC14" s="0"/>
      <c r="IFD14" s="0"/>
      <c r="IFE14" s="0"/>
      <c r="IFF14" s="0"/>
      <c r="IFG14" s="0"/>
      <c r="IFH14" s="0"/>
      <c r="IFI14" s="0"/>
      <c r="IFJ14" s="0"/>
      <c r="IFK14" s="0"/>
      <c r="IFL14" s="0"/>
      <c r="IFM14" s="0"/>
      <c r="IFN14" s="0"/>
      <c r="IFO14" s="0"/>
      <c r="IFP14" s="0"/>
      <c r="IFQ14" s="0"/>
      <c r="IFR14" s="0"/>
      <c r="IFS14" s="0"/>
      <c r="IFT14" s="0"/>
      <c r="IFU14" s="0"/>
      <c r="IFV14" s="0"/>
      <c r="IFW14" s="0"/>
      <c r="IFX14" s="0"/>
      <c r="IFY14" s="0"/>
      <c r="IFZ14" s="0"/>
      <c r="IGA14" s="0"/>
      <c r="IGB14" s="0"/>
      <c r="IGC14" s="0"/>
      <c r="IGD14" s="0"/>
      <c r="IGE14" s="0"/>
      <c r="IGF14" s="0"/>
      <c r="IGG14" s="0"/>
      <c r="IGH14" s="0"/>
      <c r="IGI14" s="0"/>
      <c r="IGJ14" s="0"/>
      <c r="IGK14" s="0"/>
      <c r="IGL14" s="0"/>
      <c r="IGM14" s="0"/>
      <c r="IGN14" s="0"/>
      <c r="IGO14" s="0"/>
      <c r="IGP14" s="0"/>
      <c r="IGQ14" s="0"/>
      <c r="IGR14" s="0"/>
      <c r="IGS14" s="0"/>
      <c r="IGT14" s="0"/>
      <c r="IGU14" s="0"/>
      <c r="IGV14" s="0"/>
      <c r="IGW14" s="0"/>
      <c r="IGX14" s="0"/>
      <c r="IGY14" s="0"/>
      <c r="IGZ14" s="0"/>
      <c r="IHA14" s="0"/>
      <c r="IHB14" s="0"/>
      <c r="IHC14" s="0"/>
      <c r="IHD14" s="0"/>
      <c r="IHE14" s="0"/>
      <c r="IHF14" s="0"/>
      <c r="IHG14" s="0"/>
      <c r="IHH14" s="0"/>
      <c r="IHI14" s="0"/>
      <c r="IHJ14" s="0"/>
      <c r="IHK14" s="0"/>
      <c r="IHL14" s="0"/>
      <c r="IHM14" s="0"/>
      <c r="IHN14" s="0"/>
      <c r="IHO14" s="0"/>
      <c r="IHP14" s="0"/>
      <c r="IHQ14" s="0"/>
      <c r="IHR14" s="0"/>
      <c r="IHS14" s="0"/>
      <c r="IHT14" s="0"/>
      <c r="IHU14" s="0"/>
      <c r="IHV14" s="0"/>
      <c r="IHW14" s="0"/>
      <c r="IHX14" s="0"/>
      <c r="IHY14" s="0"/>
      <c r="IHZ14" s="0"/>
      <c r="IIA14" s="0"/>
      <c r="IIB14" s="0"/>
      <c r="IIC14" s="0"/>
      <c r="IID14" s="0"/>
      <c r="IIE14" s="0"/>
      <c r="IIF14" s="0"/>
      <c r="IIG14" s="0"/>
      <c r="IIH14" s="0"/>
      <c r="III14" s="0"/>
      <c r="IIJ14" s="0"/>
      <c r="IIK14" s="0"/>
      <c r="IIL14" s="0"/>
      <c r="IIM14" s="0"/>
      <c r="IIN14" s="0"/>
      <c r="IIO14" s="0"/>
      <c r="IIP14" s="0"/>
      <c r="IIQ14" s="0"/>
      <c r="IIR14" s="0"/>
      <c r="IIS14" s="0"/>
      <c r="IIT14" s="0"/>
      <c r="IIU14" s="0"/>
      <c r="IIV14" s="0"/>
      <c r="IIW14" s="0"/>
      <c r="IIX14" s="0"/>
      <c r="IIY14" s="0"/>
      <c r="IIZ14" s="0"/>
      <c r="IJA14" s="0"/>
      <c r="IJB14" s="0"/>
      <c r="IJC14" s="0"/>
      <c r="IJD14" s="0"/>
      <c r="IJE14" s="0"/>
      <c r="IJF14" s="0"/>
      <c r="IJG14" s="0"/>
      <c r="IJH14" s="0"/>
      <c r="IJI14" s="0"/>
      <c r="IJJ14" s="0"/>
      <c r="IJK14" s="0"/>
      <c r="IJL14" s="0"/>
      <c r="IJM14" s="0"/>
      <c r="IJN14" s="0"/>
      <c r="IJO14" s="0"/>
      <c r="IJP14" s="0"/>
      <c r="IJQ14" s="0"/>
      <c r="IJR14" s="0"/>
      <c r="IJS14" s="0"/>
      <c r="IJT14" s="0"/>
      <c r="IJU14" s="0"/>
      <c r="IJV14" s="0"/>
      <c r="IJW14" s="0"/>
      <c r="IJX14" s="0"/>
      <c r="IJY14" s="0"/>
      <c r="IJZ14" s="0"/>
      <c r="IKA14" s="0"/>
      <c r="IKB14" s="0"/>
      <c r="IKC14" s="0"/>
      <c r="IKD14" s="0"/>
      <c r="IKE14" s="0"/>
      <c r="IKF14" s="0"/>
      <c r="IKG14" s="0"/>
      <c r="IKH14" s="0"/>
      <c r="IKI14" s="0"/>
      <c r="IKJ14" s="0"/>
      <c r="IKK14" s="0"/>
      <c r="IKL14" s="0"/>
      <c r="IKM14" s="0"/>
      <c r="IKN14" s="0"/>
      <c r="IKO14" s="0"/>
      <c r="IKP14" s="0"/>
      <c r="IKQ14" s="0"/>
      <c r="IKR14" s="0"/>
      <c r="IKS14" s="0"/>
      <c r="IKT14" s="0"/>
      <c r="IKU14" s="0"/>
      <c r="IKV14" s="0"/>
      <c r="IKW14" s="0"/>
      <c r="IKX14" s="0"/>
      <c r="IKY14" s="0"/>
      <c r="IKZ14" s="0"/>
      <c r="ILA14" s="0"/>
      <c r="ILB14" s="0"/>
      <c r="ILC14" s="0"/>
      <c r="ILD14" s="0"/>
      <c r="ILE14" s="0"/>
      <c r="ILF14" s="0"/>
      <c r="ILG14" s="0"/>
      <c r="ILH14" s="0"/>
      <c r="ILI14" s="0"/>
      <c r="ILJ14" s="0"/>
      <c r="ILK14" s="0"/>
      <c r="ILL14" s="0"/>
      <c r="ILM14" s="0"/>
      <c r="ILN14" s="0"/>
      <c r="ILO14" s="0"/>
      <c r="ILP14" s="0"/>
      <c r="ILQ14" s="0"/>
      <c r="ILR14" s="0"/>
      <c r="ILS14" s="0"/>
      <c r="ILT14" s="0"/>
      <c r="ILU14" s="0"/>
      <c r="ILV14" s="0"/>
      <c r="ILW14" s="0"/>
      <c r="ILX14" s="0"/>
      <c r="ILY14" s="0"/>
      <c r="ILZ14" s="0"/>
      <c r="IMA14" s="0"/>
      <c r="IMB14" s="0"/>
      <c r="IMC14" s="0"/>
      <c r="IMD14" s="0"/>
      <c r="IME14" s="0"/>
      <c r="IMF14" s="0"/>
      <c r="IMG14" s="0"/>
      <c r="IMH14" s="0"/>
      <c r="IMI14" s="0"/>
      <c r="IMJ14" s="0"/>
      <c r="IMK14" s="0"/>
      <c r="IML14" s="0"/>
      <c r="IMM14" s="0"/>
      <c r="IMN14" s="0"/>
      <c r="IMO14" s="0"/>
      <c r="IMP14" s="0"/>
      <c r="IMQ14" s="0"/>
      <c r="IMR14" s="0"/>
      <c r="IMS14" s="0"/>
      <c r="IMT14" s="0"/>
      <c r="IMU14" s="0"/>
      <c r="IMV14" s="0"/>
      <c r="IMW14" s="0"/>
      <c r="IMX14" s="0"/>
      <c r="IMY14" s="0"/>
      <c r="IMZ14" s="0"/>
      <c r="INA14" s="0"/>
      <c r="INB14" s="0"/>
      <c r="INC14" s="0"/>
      <c r="IND14" s="0"/>
      <c r="INE14" s="0"/>
      <c r="INF14" s="0"/>
      <c r="ING14" s="0"/>
      <c r="INH14" s="0"/>
      <c r="INI14" s="0"/>
      <c r="INJ14" s="0"/>
      <c r="INK14" s="0"/>
      <c r="INL14" s="0"/>
      <c r="INM14" s="0"/>
      <c r="INN14" s="0"/>
      <c r="INO14" s="0"/>
      <c r="INP14" s="0"/>
      <c r="INQ14" s="0"/>
      <c r="INR14" s="0"/>
      <c r="INS14" s="0"/>
      <c r="INT14" s="0"/>
      <c r="INU14" s="0"/>
      <c r="INV14" s="0"/>
      <c r="INW14" s="0"/>
      <c r="INX14" s="0"/>
      <c r="INY14" s="0"/>
      <c r="INZ14" s="0"/>
      <c r="IOA14" s="0"/>
      <c r="IOB14" s="0"/>
      <c r="IOC14" s="0"/>
      <c r="IOD14" s="0"/>
      <c r="IOE14" s="0"/>
      <c r="IOF14" s="0"/>
      <c r="IOG14" s="0"/>
      <c r="IOH14" s="0"/>
      <c r="IOI14" s="0"/>
      <c r="IOJ14" s="0"/>
      <c r="IOK14" s="0"/>
      <c r="IOL14" s="0"/>
      <c r="IOM14" s="0"/>
      <c r="ION14" s="0"/>
      <c r="IOO14" s="0"/>
      <c r="IOP14" s="0"/>
      <c r="IOQ14" s="0"/>
      <c r="IOR14" s="0"/>
      <c r="IOS14" s="0"/>
      <c r="IOT14" s="0"/>
      <c r="IOU14" s="0"/>
      <c r="IOV14" s="0"/>
      <c r="IOW14" s="0"/>
      <c r="IOX14" s="0"/>
      <c r="IOY14" s="0"/>
      <c r="IOZ14" s="0"/>
      <c r="IPA14" s="0"/>
      <c r="IPB14" s="0"/>
      <c r="IPC14" s="0"/>
      <c r="IPD14" s="0"/>
      <c r="IPE14" s="0"/>
      <c r="IPF14" s="0"/>
      <c r="IPG14" s="0"/>
      <c r="IPH14" s="0"/>
      <c r="IPI14" s="0"/>
      <c r="IPJ14" s="0"/>
      <c r="IPK14" s="0"/>
      <c r="IPL14" s="0"/>
      <c r="IPM14" s="0"/>
      <c r="IPN14" s="0"/>
      <c r="IPO14" s="0"/>
      <c r="IPP14" s="0"/>
      <c r="IPQ14" s="0"/>
      <c r="IPR14" s="0"/>
      <c r="IPS14" s="0"/>
      <c r="IPT14" s="0"/>
      <c r="IPU14" s="0"/>
      <c r="IPV14" s="0"/>
      <c r="IPW14" s="0"/>
      <c r="IPX14" s="0"/>
      <c r="IPY14" s="0"/>
      <c r="IPZ14" s="0"/>
      <c r="IQA14" s="0"/>
      <c r="IQB14" s="0"/>
      <c r="IQC14" s="0"/>
      <c r="IQD14" s="0"/>
      <c r="IQE14" s="0"/>
      <c r="IQF14" s="0"/>
      <c r="IQG14" s="0"/>
      <c r="IQH14" s="0"/>
      <c r="IQI14" s="0"/>
      <c r="IQJ14" s="0"/>
      <c r="IQK14" s="0"/>
      <c r="IQL14" s="0"/>
      <c r="IQM14" s="0"/>
      <c r="IQN14" s="0"/>
      <c r="IQO14" s="0"/>
      <c r="IQP14" s="0"/>
      <c r="IQQ14" s="0"/>
      <c r="IQR14" s="0"/>
      <c r="IQS14" s="0"/>
      <c r="IQT14" s="0"/>
      <c r="IQU14" s="0"/>
      <c r="IQV14" s="0"/>
      <c r="IQW14" s="0"/>
      <c r="IQX14" s="0"/>
      <c r="IQY14" s="0"/>
      <c r="IQZ14" s="0"/>
      <c r="IRA14" s="0"/>
      <c r="IRB14" s="0"/>
      <c r="IRC14" s="0"/>
      <c r="IRD14" s="0"/>
      <c r="IRE14" s="0"/>
      <c r="IRF14" s="0"/>
      <c r="IRG14" s="0"/>
      <c r="IRH14" s="0"/>
      <c r="IRI14" s="0"/>
      <c r="IRJ14" s="0"/>
      <c r="IRK14" s="0"/>
      <c r="IRL14" s="0"/>
      <c r="IRM14" s="0"/>
      <c r="IRN14" s="0"/>
      <c r="IRO14" s="0"/>
      <c r="IRP14" s="0"/>
      <c r="IRQ14" s="0"/>
      <c r="IRR14" s="0"/>
      <c r="IRS14" s="0"/>
      <c r="IRT14" s="0"/>
      <c r="IRU14" s="0"/>
      <c r="IRV14" s="0"/>
      <c r="IRW14" s="0"/>
      <c r="IRX14" s="0"/>
      <c r="IRY14" s="0"/>
      <c r="IRZ14" s="0"/>
      <c r="ISA14" s="0"/>
      <c r="ISB14" s="0"/>
      <c r="ISC14" s="0"/>
      <c r="ISD14" s="0"/>
      <c r="ISE14" s="0"/>
      <c r="ISF14" s="0"/>
      <c r="ISG14" s="0"/>
      <c r="ISH14" s="0"/>
      <c r="ISI14" s="0"/>
      <c r="ISJ14" s="0"/>
      <c r="ISK14" s="0"/>
      <c r="ISL14" s="0"/>
      <c r="ISM14" s="0"/>
      <c r="ISN14" s="0"/>
      <c r="ISO14" s="0"/>
      <c r="ISP14" s="0"/>
      <c r="ISQ14" s="0"/>
      <c r="ISR14" s="0"/>
      <c r="ISS14" s="0"/>
      <c r="IST14" s="0"/>
      <c r="ISU14" s="0"/>
      <c r="ISV14" s="0"/>
      <c r="ISW14" s="0"/>
      <c r="ISX14" s="0"/>
      <c r="ISY14" s="0"/>
      <c r="ISZ14" s="0"/>
      <c r="ITA14" s="0"/>
      <c r="ITB14" s="0"/>
      <c r="ITC14" s="0"/>
      <c r="ITD14" s="0"/>
      <c r="ITE14" s="0"/>
      <c r="ITF14" s="0"/>
      <c r="ITG14" s="0"/>
      <c r="ITH14" s="0"/>
      <c r="ITI14" s="0"/>
      <c r="ITJ14" s="0"/>
      <c r="ITK14" s="0"/>
      <c r="ITL14" s="0"/>
      <c r="ITM14" s="0"/>
      <c r="ITN14" s="0"/>
      <c r="ITO14" s="0"/>
      <c r="ITP14" s="0"/>
      <c r="ITQ14" s="0"/>
      <c r="ITR14" s="0"/>
      <c r="ITS14" s="0"/>
      <c r="ITT14" s="0"/>
      <c r="ITU14" s="0"/>
      <c r="ITV14" s="0"/>
      <c r="ITW14" s="0"/>
      <c r="ITX14" s="0"/>
      <c r="ITY14" s="0"/>
      <c r="ITZ14" s="0"/>
      <c r="IUA14" s="0"/>
      <c r="IUB14" s="0"/>
      <c r="IUC14" s="0"/>
      <c r="IUD14" s="0"/>
      <c r="IUE14" s="0"/>
      <c r="IUF14" s="0"/>
      <c r="IUG14" s="0"/>
      <c r="IUH14" s="0"/>
      <c r="IUI14" s="0"/>
      <c r="IUJ14" s="0"/>
      <c r="IUK14" s="0"/>
      <c r="IUL14" s="0"/>
      <c r="IUM14" s="0"/>
      <c r="IUN14" s="0"/>
      <c r="IUO14" s="0"/>
      <c r="IUP14" s="0"/>
      <c r="IUQ14" s="0"/>
      <c r="IUR14" s="0"/>
      <c r="IUS14" s="0"/>
      <c r="IUT14" s="0"/>
      <c r="IUU14" s="0"/>
      <c r="IUV14" s="0"/>
      <c r="IUW14" s="0"/>
      <c r="IUX14" s="0"/>
      <c r="IUY14" s="0"/>
      <c r="IUZ14" s="0"/>
      <c r="IVA14" s="0"/>
      <c r="IVB14" s="0"/>
      <c r="IVC14" s="0"/>
      <c r="IVD14" s="0"/>
      <c r="IVE14" s="0"/>
      <c r="IVF14" s="0"/>
      <c r="IVG14" s="0"/>
      <c r="IVH14" s="0"/>
      <c r="IVI14" s="0"/>
      <c r="IVJ14" s="0"/>
      <c r="IVK14" s="0"/>
      <c r="IVL14" s="0"/>
      <c r="IVM14" s="0"/>
      <c r="IVN14" s="0"/>
      <c r="IVO14" s="0"/>
      <c r="IVP14" s="0"/>
      <c r="IVQ14" s="0"/>
      <c r="IVR14" s="0"/>
      <c r="IVS14" s="0"/>
      <c r="IVT14" s="0"/>
      <c r="IVU14" s="0"/>
      <c r="IVV14" s="0"/>
      <c r="IVW14" s="0"/>
      <c r="IVX14" s="0"/>
      <c r="IVY14" s="0"/>
      <c r="IVZ14" s="0"/>
      <c r="IWA14" s="0"/>
      <c r="IWB14" s="0"/>
      <c r="IWC14" s="0"/>
      <c r="IWD14" s="0"/>
      <c r="IWE14" s="0"/>
      <c r="IWF14" s="0"/>
      <c r="IWG14" s="0"/>
      <c r="IWH14" s="0"/>
      <c r="IWI14" s="0"/>
      <c r="IWJ14" s="0"/>
      <c r="IWK14" s="0"/>
      <c r="IWL14" s="0"/>
      <c r="IWM14" s="0"/>
      <c r="IWN14" s="0"/>
      <c r="IWO14" s="0"/>
      <c r="IWP14" s="0"/>
      <c r="IWQ14" s="0"/>
      <c r="IWR14" s="0"/>
      <c r="IWS14" s="0"/>
      <c r="IWT14" s="0"/>
      <c r="IWU14" s="0"/>
      <c r="IWV14" s="0"/>
      <c r="IWW14" s="0"/>
      <c r="IWX14" s="0"/>
      <c r="IWY14" s="0"/>
      <c r="IWZ14" s="0"/>
      <c r="IXA14" s="0"/>
      <c r="IXB14" s="0"/>
      <c r="IXC14" s="0"/>
      <c r="IXD14" s="0"/>
      <c r="IXE14" s="0"/>
      <c r="IXF14" s="0"/>
      <c r="IXG14" s="0"/>
      <c r="IXH14" s="0"/>
      <c r="IXI14" s="0"/>
      <c r="IXJ14" s="0"/>
      <c r="IXK14" s="0"/>
      <c r="IXL14" s="0"/>
      <c r="IXM14" s="0"/>
      <c r="IXN14" s="0"/>
      <c r="IXO14" s="0"/>
      <c r="IXP14" s="0"/>
      <c r="IXQ14" s="0"/>
      <c r="IXR14" s="0"/>
      <c r="IXS14" s="0"/>
      <c r="IXT14" s="0"/>
      <c r="IXU14" s="0"/>
      <c r="IXV14" s="0"/>
      <c r="IXW14" s="0"/>
      <c r="IXX14" s="0"/>
      <c r="IXY14" s="0"/>
      <c r="IXZ14" s="0"/>
      <c r="IYA14" s="0"/>
      <c r="IYB14" s="0"/>
      <c r="IYC14" s="0"/>
      <c r="IYD14" s="0"/>
      <c r="IYE14" s="0"/>
      <c r="IYF14" s="0"/>
      <c r="IYG14" s="0"/>
      <c r="IYH14" s="0"/>
      <c r="IYI14" s="0"/>
      <c r="IYJ14" s="0"/>
      <c r="IYK14" s="0"/>
      <c r="IYL14" s="0"/>
      <c r="IYM14" s="0"/>
      <c r="IYN14" s="0"/>
      <c r="IYO14" s="0"/>
      <c r="IYP14" s="0"/>
      <c r="IYQ14" s="0"/>
      <c r="IYR14" s="0"/>
      <c r="IYS14" s="0"/>
      <c r="IYT14" s="0"/>
      <c r="IYU14" s="0"/>
      <c r="IYV14" s="0"/>
      <c r="IYW14" s="0"/>
      <c r="IYX14" s="0"/>
      <c r="IYY14" s="0"/>
      <c r="IYZ14" s="0"/>
      <c r="IZA14" s="0"/>
      <c r="IZB14" s="0"/>
      <c r="IZC14" s="0"/>
      <c r="IZD14" s="0"/>
      <c r="IZE14" s="0"/>
      <c r="IZF14" s="0"/>
      <c r="IZG14" s="0"/>
      <c r="IZH14" s="0"/>
      <c r="IZI14" s="0"/>
      <c r="IZJ14" s="0"/>
      <c r="IZK14" s="0"/>
      <c r="IZL14" s="0"/>
      <c r="IZM14" s="0"/>
      <c r="IZN14" s="0"/>
      <c r="IZO14" s="0"/>
      <c r="IZP14" s="0"/>
      <c r="IZQ14" s="0"/>
      <c r="IZR14" s="0"/>
      <c r="IZS14" s="0"/>
      <c r="IZT14" s="0"/>
      <c r="IZU14" s="0"/>
      <c r="IZV14" s="0"/>
      <c r="IZW14" s="0"/>
      <c r="IZX14" s="0"/>
      <c r="IZY14" s="0"/>
      <c r="IZZ14" s="0"/>
      <c r="JAA14" s="0"/>
      <c r="JAB14" s="0"/>
      <c r="JAC14" s="0"/>
      <c r="JAD14" s="0"/>
      <c r="JAE14" s="0"/>
      <c r="JAF14" s="0"/>
      <c r="JAG14" s="0"/>
      <c r="JAH14" s="0"/>
      <c r="JAI14" s="0"/>
      <c r="JAJ14" s="0"/>
      <c r="JAK14" s="0"/>
      <c r="JAL14" s="0"/>
      <c r="JAM14" s="0"/>
      <c r="JAN14" s="0"/>
      <c r="JAO14" s="0"/>
      <c r="JAP14" s="0"/>
      <c r="JAQ14" s="0"/>
      <c r="JAR14" s="0"/>
      <c r="JAS14" s="0"/>
      <c r="JAT14" s="0"/>
      <c r="JAU14" s="0"/>
      <c r="JAV14" s="0"/>
      <c r="JAW14" s="0"/>
      <c r="JAX14" s="0"/>
      <c r="JAY14" s="0"/>
      <c r="JAZ14" s="0"/>
      <c r="JBA14" s="0"/>
      <c r="JBB14" s="0"/>
      <c r="JBC14" s="0"/>
      <c r="JBD14" s="0"/>
      <c r="JBE14" s="0"/>
      <c r="JBF14" s="0"/>
      <c r="JBG14" s="0"/>
      <c r="JBH14" s="0"/>
      <c r="JBI14" s="0"/>
      <c r="JBJ14" s="0"/>
      <c r="JBK14" s="0"/>
      <c r="JBL14" s="0"/>
      <c r="JBM14" s="0"/>
      <c r="JBN14" s="0"/>
      <c r="JBO14" s="0"/>
      <c r="JBP14" s="0"/>
      <c r="JBQ14" s="0"/>
      <c r="JBR14" s="0"/>
      <c r="JBS14" s="0"/>
      <c r="JBT14" s="0"/>
      <c r="JBU14" s="0"/>
      <c r="JBV14" s="0"/>
      <c r="JBW14" s="0"/>
      <c r="JBX14" s="0"/>
      <c r="JBY14" s="0"/>
      <c r="JBZ14" s="0"/>
      <c r="JCA14" s="0"/>
      <c r="JCB14" s="0"/>
      <c r="JCC14" s="0"/>
      <c r="JCD14" s="0"/>
      <c r="JCE14" s="0"/>
      <c r="JCF14" s="0"/>
      <c r="JCG14" s="0"/>
      <c r="JCH14" s="0"/>
      <c r="JCI14" s="0"/>
      <c r="JCJ14" s="0"/>
      <c r="JCK14" s="0"/>
      <c r="JCL14" s="0"/>
      <c r="JCM14" s="0"/>
      <c r="JCN14" s="0"/>
      <c r="JCO14" s="0"/>
      <c r="JCP14" s="0"/>
      <c r="JCQ14" s="0"/>
      <c r="JCR14" s="0"/>
      <c r="JCS14" s="0"/>
      <c r="JCT14" s="0"/>
      <c r="JCU14" s="0"/>
      <c r="JCV14" s="0"/>
      <c r="JCW14" s="0"/>
      <c r="JCX14" s="0"/>
      <c r="JCY14" s="0"/>
      <c r="JCZ14" s="0"/>
      <c r="JDA14" s="0"/>
      <c r="JDB14" s="0"/>
      <c r="JDC14" s="0"/>
      <c r="JDD14" s="0"/>
      <c r="JDE14" s="0"/>
      <c r="JDF14" s="0"/>
      <c r="JDG14" s="0"/>
      <c r="JDH14" s="0"/>
      <c r="JDI14" s="0"/>
      <c r="JDJ14" s="0"/>
      <c r="JDK14" s="0"/>
      <c r="JDL14" s="0"/>
      <c r="JDM14" s="0"/>
      <c r="JDN14" s="0"/>
      <c r="JDO14" s="0"/>
      <c r="JDP14" s="0"/>
      <c r="JDQ14" s="0"/>
      <c r="JDR14" s="0"/>
      <c r="JDS14" s="0"/>
      <c r="JDT14" s="0"/>
      <c r="JDU14" s="0"/>
      <c r="JDV14" s="0"/>
      <c r="JDW14" s="0"/>
      <c r="JDX14" s="0"/>
      <c r="JDY14" s="0"/>
      <c r="JDZ14" s="0"/>
      <c r="JEA14" s="0"/>
      <c r="JEB14" s="0"/>
      <c r="JEC14" s="0"/>
      <c r="JED14" s="0"/>
      <c r="JEE14" s="0"/>
      <c r="JEF14" s="0"/>
      <c r="JEG14" s="0"/>
      <c r="JEH14" s="0"/>
      <c r="JEI14" s="0"/>
      <c r="JEJ14" s="0"/>
      <c r="JEK14" s="0"/>
      <c r="JEL14" s="0"/>
      <c r="JEM14" s="0"/>
      <c r="JEN14" s="0"/>
      <c r="JEO14" s="0"/>
      <c r="JEP14" s="0"/>
      <c r="JEQ14" s="0"/>
      <c r="JER14" s="0"/>
      <c r="JES14" s="0"/>
      <c r="JET14" s="0"/>
      <c r="JEU14" s="0"/>
      <c r="JEV14" s="0"/>
      <c r="JEW14" s="0"/>
      <c r="JEX14" s="0"/>
      <c r="JEY14" s="0"/>
      <c r="JEZ14" s="0"/>
      <c r="JFA14" s="0"/>
      <c r="JFB14" s="0"/>
      <c r="JFC14" s="0"/>
      <c r="JFD14" s="0"/>
      <c r="JFE14" s="0"/>
      <c r="JFF14" s="0"/>
      <c r="JFG14" s="0"/>
      <c r="JFH14" s="0"/>
      <c r="JFI14" s="0"/>
      <c r="JFJ14" s="0"/>
      <c r="JFK14" s="0"/>
      <c r="JFL14" s="0"/>
      <c r="JFM14" s="0"/>
      <c r="JFN14" s="0"/>
      <c r="JFO14" s="0"/>
      <c r="JFP14" s="0"/>
      <c r="JFQ14" s="0"/>
      <c r="JFR14" s="0"/>
      <c r="JFS14" s="0"/>
      <c r="JFT14" s="0"/>
      <c r="JFU14" s="0"/>
      <c r="JFV14" s="0"/>
      <c r="JFW14" s="0"/>
      <c r="JFX14" s="0"/>
      <c r="JFY14" s="0"/>
      <c r="JFZ14" s="0"/>
      <c r="JGA14" s="0"/>
      <c r="JGB14" s="0"/>
      <c r="JGC14" s="0"/>
      <c r="JGD14" s="0"/>
      <c r="JGE14" s="0"/>
      <c r="JGF14" s="0"/>
      <c r="JGG14" s="0"/>
      <c r="JGH14" s="0"/>
      <c r="JGI14" s="0"/>
      <c r="JGJ14" s="0"/>
      <c r="JGK14" s="0"/>
      <c r="JGL14" s="0"/>
      <c r="JGM14" s="0"/>
      <c r="JGN14" s="0"/>
      <c r="JGO14" s="0"/>
      <c r="JGP14" s="0"/>
      <c r="JGQ14" s="0"/>
      <c r="JGR14" s="0"/>
      <c r="JGS14" s="0"/>
      <c r="JGT14" s="0"/>
      <c r="JGU14" s="0"/>
      <c r="JGV14" s="0"/>
      <c r="JGW14" s="0"/>
      <c r="JGX14" s="0"/>
      <c r="JGY14" s="0"/>
      <c r="JGZ14" s="0"/>
      <c r="JHA14" s="0"/>
      <c r="JHB14" s="0"/>
      <c r="JHC14" s="0"/>
      <c r="JHD14" s="0"/>
      <c r="JHE14" s="0"/>
      <c r="JHF14" s="0"/>
      <c r="JHG14" s="0"/>
      <c r="JHH14" s="0"/>
      <c r="JHI14" s="0"/>
      <c r="JHJ14" s="0"/>
      <c r="JHK14" s="0"/>
      <c r="JHL14" s="0"/>
      <c r="JHM14" s="0"/>
      <c r="JHN14" s="0"/>
      <c r="JHO14" s="0"/>
      <c r="JHP14" s="0"/>
      <c r="JHQ14" s="0"/>
      <c r="JHR14" s="0"/>
      <c r="JHS14" s="0"/>
      <c r="JHT14" s="0"/>
      <c r="JHU14" s="0"/>
      <c r="JHV14" s="0"/>
      <c r="JHW14" s="0"/>
      <c r="JHX14" s="0"/>
      <c r="JHY14" s="0"/>
      <c r="JHZ14" s="0"/>
      <c r="JIA14" s="0"/>
      <c r="JIB14" s="0"/>
      <c r="JIC14" s="0"/>
      <c r="JID14" s="0"/>
      <c r="JIE14" s="0"/>
      <c r="JIF14" s="0"/>
      <c r="JIG14" s="0"/>
      <c r="JIH14" s="0"/>
      <c r="JII14" s="0"/>
      <c r="JIJ14" s="0"/>
      <c r="JIK14" s="0"/>
      <c r="JIL14" s="0"/>
      <c r="JIM14" s="0"/>
      <c r="JIN14" s="0"/>
      <c r="JIO14" s="0"/>
      <c r="JIP14" s="0"/>
      <c r="JIQ14" s="0"/>
      <c r="JIR14" s="0"/>
      <c r="JIS14" s="0"/>
      <c r="JIT14" s="0"/>
      <c r="JIU14" s="0"/>
      <c r="JIV14" s="0"/>
      <c r="JIW14" s="0"/>
      <c r="JIX14" s="0"/>
      <c r="JIY14" s="0"/>
      <c r="JIZ14" s="0"/>
      <c r="JJA14" s="0"/>
      <c r="JJB14" s="0"/>
      <c r="JJC14" s="0"/>
      <c r="JJD14" s="0"/>
      <c r="JJE14" s="0"/>
      <c r="JJF14" s="0"/>
      <c r="JJG14" s="0"/>
      <c r="JJH14" s="0"/>
      <c r="JJI14" s="0"/>
      <c r="JJJ14" s="0"/>
      <c r="JJK14" s="0"/>
      <c r="JJL14" s="0"/>
      <c r="JJM14" s="0"/>
      <c r="JJN14" s="0"/>
      <c r="JJO14" s="0"/>
      <c r="JJP14" s="0"/>
      <c r="JJQ14" s="0"/>
      <c r="JJR14" s="0"/>
      <c r="JJS14" s="0"/>
      <c r="JJT14" s="0"/>
      <c r="JJU14" s="0"/>
      <c r="JJV14" s="0"/>
      <c r="JJW14" s="0"/>
      <c r="JJX14" s="0"/>
      <c r="JJY14" s="0"/>
      <c r="JJZ14" s="0"/>
      <c r="JKA14" s="0"/>
      <c r="JKB14" s="0"/>
      <c r="JKC14" s="0"/>
      <c r="JKD14" s="0"/>
      <c r="JKE14" s="0"/>
      <c r="JKF14" s="0"/>
      <c r="JKG14" s="0"/>
      <c r="JKH14" s="0"/>
      <c r="JKI14" s="0"/>
      <c r="JKJ14" s="0"/>
      <c r="JKK14" s="0"/>
      <c r="JKL14" s="0"/>
      <c r="JKM14" s="0"/>
      <c r="JKN14" s="0"/>
      <c r="JKO14" s="0"/>
      <c r="JKP14" s="0"/>
      <c r="JKQ14" s="0"/>
      <c r="JKR14" s="0"/>
      <c r="JKS14" s="0"/>
      <c r="JKT14" s="0"/>
      <c r="JKU14" s="0"/>
      <c r="JKV14" s="0"/>
      <c r="JKW14" s="0"/>
      <c r="JKX14" s="0"/>
      <c r="JKY14" s="0"/>
      <c r="JKZ14" s="0"/>
      <c r="JLA14" s="0"/>
      <c r="JLB14" s="0"/>
      <c r="JLC14" s="0"/>
      <c r="JLD14" s="0"/>
      <c r="JLE14" s="0"/>
      <c r="JLF14" s="0"/>
      <c r="JLG14" s="0"/>
      <c r="JLH14" s="0"/>
      <c r="JLI14" s="0"/>
      <c r="JLJ14" s="0"/>
      <c r="JLK14" s="0"/>
      <c r="JLL14" s="0"/>
      <c r="JLM14" s="0"/>
      <c r="JLN14" s="0"/>
      <c r="JLO14" s="0"/>
      <c r="JLP14" s="0"/>
      <c r="JLQ14" s="0"/>
      <c r="JLR14" s="0"/>
      <c r="JLS14" s="0"/>
      <c r="JLT14" s="0"/>
      <c r="JLU14" s="0"/>
      <c r="JLV14" s="0"/>
      <c r="JLW14" s="0"/>
      <c r="JLX14" s="0"/>
      <c r="JLY14" s="0"/>
      <c r="JLZ14" s="0"/>
      <c r="JMA14" s="0"/>
      <c r="JMB14" s="0"/>
      <c r="JMC14" s="0"/>
      <c r="JMD14" s="0"/>
      <c r="JME14" s="0"/>
      <c r="JMF14" s="0"/>
      <c r="JMG14" s="0"/>
      <c r="JMH14" s="0"/>
      <c r="JMI14" s="0"/>
      <c r="JMJ14" s="0"/>
      <c r="JMK14" s="0"/>
      <c r="JML14" s="0"/>
      <c r="JMM14" s="0"/>
      <c r="JMN14" s="0"/>
      <c r="JMO14" s="0"/>
      <c r="JMP14" s="0"/>
      <c r="JMQ14" s="0"/>
      <c r="JMR14" s="0"/>
      <c r="JMS14" s="0"/>
      <c r="JMT14" s="0"/>
      <c r="JMU14" s="0"/>
      <c r="JMV14" s="0"/>
      <c r="JMW14" s="0"/>
      <c r="JMX14" s="0"/>
      <c r="JMY14" s="0"/>
      <c r="JMZ14" s="0"/>
      <c r="JNA14" s="0"/>
      <c r="JNB14" s="0"/>
      <c r="JNC14" s="0"/>
      <c r="JND14" s="0"/>
      <c r="JNE14" s="0"/>
      <c r="JNF14" s="0"/>
      <c r="JNG14" s="0"/>
      <c r="JNH14" s="0"/>
      <c r="JNI14" s="0"/>
      <c r="JNJ14" s="0"/>
      <c r="JNK14" s="0"/>
      <c r="JNL14" s="0"/>
      <c r="JNM14" s="0"/>
      <c r="JNN14" s="0"/>
      <c r="JNO14" s="0"/>
      <c r="JNP14" s="0"/>
      <c r="JNQ14" s="0"/>
      <c r="JNR14" s="0"/>
      <c r="JNS14" s="0"/>
      <c r="JNT14" s="0"/>
      <c r="JNU14" s="0"/>
      <c r="JNV14" s="0"/>
      <c r="JNW14" s="0"/>
      <c r="JNX14" s="0"/>
      <c r="JNY14" s="0"/>
      <c r="JNZ14" s="0"/>
      <c r="JOA14" s="0"/>
      <c r="JOB14" s="0"/>
      <c r="JOC14" s="0"/>
      <c r="JOD14" s="0"/>
      <c r="JOE14" s="0"/>
      <c r="JOF14" s="0"/>
      <c r="JOG14" s="0"/>
      <c r="JOH14" s="0"/>
      <c r="JOI14" s="0"/>
      <c r="JOJ14" s="0"/>
      <c r="JOK14" s="0"/>
      <c r="JOL14" s="0"/>
      <c r="JOM14" s="0"/>
      <c r="JON14" s="0"/>
      <c r="JOO14" s="0"/>
      <c r="JOP14" s="0"/>
      <c r="JOQ14" s="0"/>
      <c r="JOR14" s="0"/>
      <c r="JOS14" s="0"/>
      <c r="JOT14" s="0"/>
      <c r="JOU14" s="0"/>
      <c r="JOV14" s="0"/>
      <c r="JOW14" s="0"/>
      <c r="JOX14" s="0"/>
      <c r="JOY14" s="0"/>
      <c r="JOZ14" s="0"/>
      <c r="JPA14" s="0"/>
      <c r="JPB14" s="0"/>
      <c r="JPC14" s="0"/>
      <c r="JPD14" s="0"/>
      <c r="JPE14" s="0"/>
      <c r="JPF14" s="0"/>
      <c r="JPG14" s="0"/>
      <c r="JPH14" s="0"/>
      <c r="JPI14" s="0"/>
      <c r="JPJ14" s="0"/>
      <c r="JPK14" s="0"/>
      <c r="JPL14" s="0"/>
      <c r="JPM14" s="0"/>
      <c r="JPN14" s="0"/>
      <c r="JPO14" s="0"/>
      <c r="JPP14" s="0"/>
      <c r="JPQ14" s="0"/>
      <c r="JPR14" s="0"/>
      <c r="JPS14" s="0"/>
      <c r="JPT14" s="0"/>
      <c r="JPU14" s="0"/>
      <c r="JPV14" s="0"/>
      <c r="JPW14" s="0"/>
      <c r="JPX14" s="0"/>
      <c r="JPY14" s="0"/>
      <c r="JPZ14" s="0"/>
      <c r="JQA14" s="0"/>
      <c r="JQB14" s="0"/>
      <c r="JQC14" s="0"/>
      <c r="JQD14" s="0"/>
      <c r="JQE14" s="0"/>
      <c r="JQF14" s="0"/>
      <c r="JQG14" s="0"/>
      <c r="JQH14" s="0"/>
      <c r="JQI14" s="0"/>
      <c r="JQJ14" s="0"/>
      <c r="JQK14" s="0"/>
      <c r="JQL14" s="0"/>
      <c r="JQM14" s="0"/>
      <c r="JQN14" s="0"/>
      <c r="JQO14" s="0"/>
      <c r="JQP14" s="0"/>
      <c r="JQQ14" s="0"/>
      <c r="JQR14" s="0"/>
      <c r="JQS14" s="0"/>
      <c r="JQT14" s="0"/>
      <c r="JQU14" s="0"/>
      <c r="JQV14" s="0"/>
      <c r="JQW14" s="0"/>
      <c r="JQX14" s="0"/>
      <c r="JQY14" s="0"/>
      <c r="JQZ14" s="0"/>
      <c r="JRA14" s="0"/>
      <c r="JRB14" s="0"/>
      <c r="JRC14" s="0"/>
      <c r="JRD14" s="0"/>
      <c r="JRE14" s="0"/>
      <c r="JRF14" s="0"/>
      <c r="JRG14" s="0"/>
      <c r="JRH14" s="0"/>
      <c r="JRI14" s="0"/>
      <c r="JRJ14" s="0"/>
      <c r="JRK14" s="0"/>
      <c r="JRL14" s="0"/>
      <c r="JRM14" s="0"/>
      <c r="JRN14" s="0"/>
      <c r="JRO14" s="0"/>
      <c r="JRP14" s="0"/>
      <c r="JRQ14" s="0"/>
      <c r="JRR14" s="0"/>
      <c r="JRS14" s="0"/>
      <c r="JRT14" s="0"/>
      <c r="JRU14" s="0"/>
      <c r="JRV14" s="0"/>
      <c r="JRW14" s="0"/>
      <c r="JRX14" s="0"/>
      <c r="JRY14" s="0"/>
      <c r="JRZ14" s="0"/>
      <c r="JSA14" s="0"/>
      <c r="JSB14" s="0"/>
      <c r="JSC14" s="0"/>
      <c r="JSD14" s="0"/>
      <c r="JSE14" s="0"/>
      <c r="JSF14" s="0"/>
      <c r="JSG14" s="0"/>
      <c r="JSH14" s="0"/>
      <c r="JSI14" s="0"/>
      <c r="JSJ14" s="0"/>
      <c r="JSK14" s="0"/>
      <c r="JSL14" s="0"/>
      <c r="JSM14" s="0"/>
      <c r="JSN14" s="0"/>
      <c r="JSO14" s="0"/>
      <c r="JSP14" s="0"/>
      <c r="JSQ14" s="0"/>
      <c r="JSR14" s="0"/>
      <c r="JSS14" s="0"/>
      <c r="JST14" s="0"/>
      <c r="JSU14" s="0"/>
      <c r="JSV14" s="0"/>
      <c r="JSW14" s="0"/>
      <c r="JSX14" s="0"/>
      <c r="JSY14" s="0"/>
      <c r="JSZ14" s="0"/>
      <c r="JTA14" s="0"/>
      <c r="JTB14" s="0"/>
      <c r="JTC14" s="0"/>
      <c r="JTD14" s="0"/>
      <c r="JTE14" s="0"/>
      <c r="JTF14" s="0"/>
      <c r="JTG14" s="0"/>
      <c r="JTH14" s="0"/>
      <c r="JTI14" s="0"/>
      <c r="JTJ14" s="0"/>
      <c r="JTK14" s="0"/>
      <c r="JTL14" s="0"/>
      <c r="JTM14" s="0"/>
      <c r="JTN14" s="0"/>
      <c r="JTO14" s="0"/>
      <c r="JTP14" s="0"/>
      <c r="JTQ14" s="0"/>
      <c r="JTR14" s="0"/>
      <c r="JTS14" s="0"/>
      <c r="JTT14" s="0"/>
      <c r="JTU14" s="0"/>
      <c r="JTV14" s="0"/>
      <c r="JTW14" s="0"/>
      <c r="JTX14" s="0"/>
      <c r="JTY14" s="0"/>
      <c r="JTZ14" s="0"/>
      <c r="JUA14" s="0"/>
      <c r="JUB14" s="0"/>
      <c r="JUC14" s="0"/>
      <c r="JUD14" s="0"/>
      <c r="JUE14" s="0"/>
      <c r="JUF14" s="0"/>
      <c r="JUG14" s="0"/>
      <c r="JUH14" s="0"/>
      <c r="JUI14" s="0"/>
      <c r="JUJ14" s="0"/>
      <c r="JUK14" s="0"/>
      <c r="JUL14" s="0"/>
      <c r="JUM14" s="0"/>
      <c r="JUN14" s="0"/>
      <c r="JUO14" s="0"/>
      <c r="JUP14" s="0"/>
      <c r="JUQ14" s="0"/>
      <c r="JUR14" s="0"/>
      <c r="JUS14" s="0"/>
      <c r="JUT14" s="0"/>
      <c r="JUU14" s="0"/>
      <c r="JUV14" s="0"/>
      <c r="JUW14" s="0"/>
      <c r="JUX14" s="0"/>
      <c r="JUY14" s="0"/>
      <c r="JUZ14" s="0"/>
      <c r="JVA14" s="0"/>
      <c r="JVB14" s="0"/>
      <c r="JVC14" s="0"/>
      <c r="JVD14" s="0"/>
      <c r="JVE14" s="0"/>
      <c r="JVF14" s="0"/>
      <c r="JVG14" s="0"/>
      <c r="JVH14" s="0"/>
      <c r="JVI14" s="0"/>
      <c r="JVJ14" s="0"/>
      <c r="JVK14" s="0"/>
      <c r="JVL14" s="0"/>
      <c r="JVM14" s="0"/>
      <c r="JVN14" s="0"/>
      <c r="JVO14" s="0"/>
      <c r="JVP14" s="0"/>
      <c r="JVQ14" s="0"/>
      <c r="JVR14" s="0"/>
      <c r="JVS14" s="0"/>
      <c r="JVT14" s="0"/>
      <c r="JVU14" s="0"/>
      <c r="JVV14" s="0"/>
      <c r="JVW14" s="0"/>
      <c r="JVX14" s="0"/>
      <c r="JVY14" s="0"/>
      <c r="JVZ14" s="0"/>
      <c r="JWA14" s="0"/>
      <c r="JWB14" s="0"/>
      <c r="JWC14" s="0"/>
      <c r="JWD14" s="0"/>
      <c r="JWE14" s="0"/>
      <c r="JWF14" s="0"/>
      <c r="JWG14" s="0"/>
      <c r="JWH14" s="0"/>
      <c r="JWI14" s="0"/>
      <c r="JWJ14" s="0"/>
      <c r="JWK14" s="0"/>
      <c r="JWL14" s="0"/>
      <c r="JWM14" s="0"/>
      <c r="JWN14" s="0"/>
      <c r="JWO14" s="0"/>
      <c r="JWP14" s="0"/>
      <c r="JWQ14" s="0"/>
      <c r="JWR14" s="0"/>
      <c r="JWS14" s="0"/>
      <c r="JWT14" s="0"/>
      <c r="JWU14" s="0"/>
      <c r="JWV14" s="0"/>
      <c r="JWW14" s="0"/>
      <c r="JWX14" s="0"/>
      <c r="JWY14" s="0"/>
      <c r="JWZ14" s="0"/>
      <c r="JXA14" s="0"/>
      <c r="JXB14" s="0"/>
      <c r="JXC14" s="0"/>
      <c r="JXD14" s="0"/>
      <c r="JXE14" s="0"/>
      <c r="JXF14" s="0"/>
      <c r="JXG14" s="0"/>
      <c r="JXH14" s="0"/>
      <c r="JXI14" s="0"/>
      <c r="JXJ14" s="0"/>
      <c r="JXK14" s="0"/>
      <c r="JXL14" s="0"/>
      <c r="JXM14" s="0"/>
      <c r="JXN14" s="0"/>
      <c r="JXO14" s="0"/>
      <c r="JXP14" s="0"/>
      <c r="JXQ14" s="0"/>
      <c r="JXR14" s="0"/>
      <c r="JXS14" s="0"/>
      <c r="JXT14" s="0"/>
      <c r="JXU14" s="0"/>
      <c r="JXV14" s="0"/>
      <c r="JXW14" s="0"/>
      <c r="JXX14" s="0"/>
      <c r="JXY14" s="0"/>
      <c r="JXZ14" s="0"/>
      <c r="JYA14" s="0"/>
      <c r="JYB14" s="0"/>
      <c r="JYC14" s="0"/>
      <c r="JYD14" s="0"/>
      <c r="JYE14" s="0"/>
      <c r="JYF14" s="0"/>
      <c r="JYG14" s="0"/>
      <c r="JYH14" s="0"/>
      <c r="JYI14" s="0"/>
      <c r="JYJ14" s="0"/>
      <c r="JYK14" s="0"/>
      <c r="JYL14" s="0"/>
      <c r="JYM14" s="0"/>
      <c r="JYN14" s="0"/>
      <c r="JYO14" s="0"/>
      <c r="JYP14" s="0"/>
      <c r="JYQ14" s="0"/>
      <c r="JYR14" s="0"/>
      <c r="JYS14" s="0"/>
      <c r="JYT14" s="0"/>
      <c r="JYU14" s="0"/>
      <c r="JYV14" s="0"/>
      <c r="JYW14" s="0"/>
      <c r="JYX14" s="0"/>
      <c r="JYY14" s="0"/>
      <c r="JYZ14" s="0"/>
      <c r="JZA14" s="0"/>
      <c r="JZB14" s="0"/>
      <c r="JZC14" s="0"/>
      <c r="JZD14" s="0"/>
      <c r="JZE14" s="0"/>
      <c r="JZF14" s="0"/>
      <c r="JZG14" s="0"/>
      <c r="JZH14" s="0"/>
      <c r="JZI14" s="0"/>
      <c r="JZJ14" s="0"/>
      <c r="JZK14" s="0"/>
      <c r="JZL14" s="0"/>
      <c r="JZM14" s="0"/>
      <c r="JZN14" s="0"/>
      <c r="JZO14" s="0"/>
      <c r="JZP14" s="0"/>
      <c r="JZQ14" s="0"/>
      <c r="JZR14" s="0"/>
      <c r="JZS14" s="0"/>
      <c r="JZT14" s="0"/>
      <c r="JZU14" s="0"/>
      <c r="JZV14" s="0"/>
      <c r="JZW14" s="0"/>
      <c r="JZX14" s="0"/>
      <c r="JZY14" s="0"/>
      <c r="JZZ14" s="0"/>
      <c r="KAA14" s="0"/>
      <c r="KAB14" s="0"/>
      <c r="KAC14" s="0"/>
      <c r="KAD14" s="0"/>
      <c r="KAE14" s="0"/>
      <c r="KAF14" s="0"/>
      <c r="KAG14" s="0"/>
      <c r="KAH14" s="0"/>
      <c r="KAI14" s="0"/>
      <c r="KAJ14" s="0"/>
      <c r="KAK14" s="0"/>
      <c r="KAL14" s="0"/>
      <c r="KAM14" s="0"/>
      <c r="KAN14" s="0"/>
      <c r="KAO14" s="0"/>
      <c r="KAP14" s="0"/>
      <c r="KAQ14" s="0"/>
      <c r="KAR14" s="0"/>
      <c r="KAS14" s="0"/>
      <c r="KAT14" s="0"/>
      <c r="KAU14" s="0"/>
      <c r="KAV14" s="0"/>
      <c r="KAW14" s="0"/>
      <c r="KAX14" s="0"/>
      <c r="KAY14" s="0"/>
      <c r="KAZ14" s="0"/>
      <c r="KBA14" s="0"/>
      <c r="KBB14" s="0"/>
      <c r="KBC14" s="0"/>
      <c r="KBD14" s="0"/>
      <c r="KBE14" s="0"/>
      <c r="KBF14" s="0"/>
      <c r="KBG14" s="0"/>
      <c r="KBH14" s="0"/>
      <c r="KBI14" s="0"/>
      <c r="KBJ14" s="0"/>
      <c r="KBK14" s="0"/>
      <c r="KBL14" s="0"/>
      <c r="KBM14" s="0"/>
      <c r="KBN14" s="0"/>
      <c r="KBO14" s="0"/>
      <c r="KBP14" s="0"/>
      <c r="KBQ14" s="0"/>
      <c r="KBR14" s="0"/>
      <c r="KBS14" s="0"/>
      <c r="KBT14" s="0"/>
      <c r="KBU14" s="0"/>
      <c r="KBV14" s="0"/>
      <c r="KBW14" s="0"/>
      <c r="KBX14" s="0"/>
      <c r="KBY14" s="0"/>
      <c r="KBZ14" s="0"/>
      <c r="KCA14" s="0"/>
      <c r="KCB14" s="0"/>
      <c r="KCC14" s="0"/>
      <c r="KCD14" s="0"/>
      <c r="KCE14" s="0"/>
      <c r="KCF14" s="0"/>
      <c r="KCG14" s="0"/>
      <c r="KCH14" s="0"/>
      <c r="KCI14" s="0"/>
      <c r="KCJ14" s="0"/>
      <c r="KCK14" s="0"/>
      <c r="KCL14" s="0"/>
      <c r="KCM14" s="0"/>
      <c r="KCN14" s="0"/>
      <c r="KCO14" s="0"/>
      <c r="KCP14" s="0"/>
      <c r="KCQ14" s="0"/>
      <c r="KCR14" s="0"/>
      <c r="KCS14" s="0"/>
      <c r="KCT14" s="0"/>
      <c r="KCU14" s="0"/>
      <c r="KCV14" s="0"/>
      <c r="KCW14" s="0"/>
      <c r="KCX14" s="0"/>
      <c r="KCY14" s="0"/>
      <c r="KCZ14" s="0"/>
      <c r="KDA14" s="0"/>
      <c r="KDB14" s="0"/>
      <c r="KDC14" s="0"/>
      <c r="KDD14" s="0"/>
      <c r="KDE14" s="0"/>
      <c r="KDF14" s="0"/>
      <c r="KDG14" s="0"/>
      <c r="KDH14" s="0"/>
      <c r="KDI14" s="0"/>
      <c r="KDJ14" s="0"/>
      <c r="KDK14" s="0"/>
      <c r="KDL14" s="0"/>
      <c r="KDM14" s="0"/>
      <c r="KDN14" s="0"/>
      <c r="KDO14" s="0"/>
      <c r="KDP14" s="0"/>
      <c r="KDQ14" s="0"/>
      <c r="KDR14" s="0"/>
      <c r="KDS14" s="0"/>
      <c r="KDT14" s="0"/>
      <c r="KDU14" s="0"/>
      <c r="KDV14" s="0"/>
      <c r="KDW14" s="0"/>
      <c r="KDX14" s="0"/>
      <c r="KDY14" s="0"/>
      <c r="KDZ14" s="0"/>
      <c r="KEA14" s="0"/>
      <c r="KEB14" s="0"/>
      <c r="KEC14" s="0"/>
      <c r="KED14" s="0"/>
      <c r="KEE14" s="0"/>
      <c r="KEF14" s="0"/>
      <c r="KEG14" s="0"/>
      <c r="KEH14" s="0"/>
      <c r="KEI14" s="0"/>
      <c r="KEJ14" s="0"/>
      <c r="KEK14" s="0"/>
      <c r="KEL14" s="0"/>
      <c r="KEM14" s="0"/>
      <c r="KEN14" s="0"/>
      <c r="KEO14" s="0"/>
      <c r="KEP14" s="0"/>
      <c r="KEQ14" s="0"/>
      <c r="KER14" s="0"/>
      <c r="KES14" s="0"/>
      <c r="KET14" s="0"/>
      <c r="KEU14" s="0"/>
      <c r="KEV14" s="0"/>
      <c r="KEW14" s="0"/>
      <c r="KEX14" s="0"/>
      <c r="KEY14" s="0"/>
      <c r="KEZ14" s="0"/>
      <c r="KFA14" s="0"/>
      <c r="KFB14" s="0"/>
      <c r="KFC14" s="0"/>
      <c r="KFD14" s="0"/>
      <c r="KFE14" s="0"/>
      <c r="KFF14" s="0"/>
      <c r="KFG14" s="0"/>
      <c r="KFH14" s="0"/>
      <c r="KFI14" s="0"/>
      <c r="KFJ14" s="0"/>
      <c r="KFK14" s="0"/>
      <c r="KFL14" s="0"/>
      <c r="KFM14" s="0"/>
      <c r="KFN14" s="0"/>
      <c r="KFO14" s="0"/>
      <c r="KFP14" s="0"/>
      <c r="KFQ14" s="0"/>
      <c r="KFR14" s="0"/>
      <c r="KFS14" s="0"/>
      <c r="KFT14" s="0"/>
      <c r="KFU14" s="0"/>
      <c r="KFV14" s="0"/>
      <c r="KFW14" s="0"/>
      <c r="KFX14" s="0"/>
      <c r="KFY14" s="0"/>
      <c r="KFZ14" s="0"/>
      <c r="KGA14" s="0"/>
      <c r="KGB14" s="0"/>
      <c r="KGC14" s="0"/>
      <c r="KGD14" s="0"/>
      <c r="KGE14" s="0"/>
      <c r="KGF14" s="0"/>
      <c r="KGG14" s="0"/>
      <c r="KGH14" s="0"/>
      <c r="KGI14" s="0"/>
      <c r="KGJ14" s="0"/>
      <c r="KGK14" s="0"/>
      <c r="KGL14" s="0"/>
      <c r="KGM14" s="0"/>
      <c r="KGN14" s="0"/>
      <c r="KGO14" s="0"/>
      <c r="KGP14" s="0"/>
      <c r="KGQ14" s="0"/>
      <c r="KGR14" s="0"/>
      <c r="KGS14" s="0"/>
      <c r="KGT14" s="0"/>
      <c r="KGU14" s="0"/>
      <c r="KGV14" s="0"/>
      <c r="KGW14" s="0"/>
      <c r="KGX14" s="0"/>
      <c r="KGY14" s="0"/>
      <c r="KGZ14" s="0"/>
      <c r="KHA14" s="0"/>
      <c r="KHB14" s="0"/>
      <c r="KHC14" s="0"/>
      <c r="KHD14" s="0"/>
      <c r="KHE14" s="0"/>
      <c r="KHF14" s="0"/>
      <c r="KHG14" s="0"/>
      <c r="KHH14" s="0"/>
      <c r="KHI14" s="0"/>
      <c r="KHJ14" s="0"/>
      <c r="KHK14" s="0"/>
      <c r="KHL14" s="0"/>
      <c r="KHM14" s="0"/>
      <c r="KHN14" s="0"/>
      <c r="KHO14" s="0"/>
      <c r="KHP14" s="0"/>
      <c r="KHQ14" s="0"/>
      <c r="KHR14" s="0"/>
      <c r="KHS14" s="0"/>
      <c r="KHT14" s="0"/>
      <c r="KHU14" s="0"/>
      <c r="KHV14" s="0"/>
      <c r="KHW14" s="0"/>
      <c r="KHX14" s="0"/>
      <c r="KHY14" s="0"/>
      <c r="KHZ14" s="0"/>
      <c r="KIA14" s="0"/>
      <c r="KIB14" s="0"/>
      <c r="KIC14" s="0"/>
      <c r="KID14" s="0"/>
      <c r="KIE14" s="0"/>
      <c r="KIF14" s="0"/>
      <c r="KIG14" s="0"/>
      <c r="KIH14" s="0"/>
      <c r="KII14" s="0"/>
      <c r="KIJ14" s="0"/>
      <c r="KIK14" s="0"/>
      <c r="KIL14" s="0"/>
      <c r="KIM14" s="0"/>
      <c r="KIN14" s="0"/>
      <c r="KIO14" s="0"/>
      <c r="KIP14" s="0"/>
      <c r="KIQ14" s="0"/>
      <c r="KIR14" s="0"/>
      <c r="KIS14" s="0"/>
      <c r="KIT14" s="0"/>
      <c r="KIU14" s="0"/>
      <c r="KIV14" s="0"/>
      <c r="KIW14" s="0"/>
      <c r="KIX14" s="0"/>
      <c r="KIY14" s="0"/>
      <c r="KIZ14" s="0"/>
      <c r="KJA14" s="0"/>
      <c r="KJB14" s="0"/>
      <c r="KJC14" s="0"/>
      <c r="KJD14" s="0"/>
      <c r="KJE14" s="0"/>
      <c r="KJF14" s="0"/>
      <c r="KJG14" s="0"/>
      <c r="KJH14" s="0"/>
      <c r="KJI14" s="0"/>
      <c r="KJJ14" s="0"/>
      <c r="KJK14" s="0"/>
      <c r="KJL14" s="0"/>
      <c r="KJM14" s="0"/>
      <c r="KJN14" s="0"/>
      <c r="KJO14" s="0"/>
      <c r="KJP14" s="0"/>
      <c r="KJQ14" s="0"/>
      <c r="KJR14" s="0"/>
      <c r="KJS14" s="0"/>
      <c r="KJT14" s="0"/>
      <c r="KJU14" s="0"/>
      <c r="KJV14" s="0"/>
      <c r="KJW14" s="0"/>
      <c r="KJX14" s="0"/>
      <c r="KJY14" s="0"/>
      <c r="KJZ14" s="0"/>
      <c r="KKA14" s="0"/>
      <c r="KKB14" s="0"/>
      <c r="KKC14" s="0"/>
      <c r="KKD14" s="0"/>
      <c r="KKE14" s="0"/>
      <c r="KKF14" s="0"/>
      <c r="KKG14" s="0"/>
      <c r="KKH14" s="0"/>
      <c r="KKI14" s="0"/>
      <c r="KKJ14" s="0"/>
      <c r="KKK14" s="0"/>
      <c r="KKL14" s="0"/>
      <c r="KKM14" s="0"/>
      <c r="KKN14" s="0"/>
      <c r="KKO14" s="0"/>
      <c r="KKP14" s="0"/>
      <c r="KKQ14" s="0"/>
      <c r="KKR14" s="0"/>
      <c r="KKS14" s="0"/>
      <c r="KKT14" s="0"/>
      <c r="KKU14" s="0"/>
      <c r="KKV14" s="0"/>
      <c r="KKW14" s="0"/>
      <c r="KKX14" s="0"/>
      <c r="KKY14" s="0"/>
      <c r="KKZ14" s="0"/>
      <c r="KLA14" s="0"/>
      <c r="KLB14" s="0"/>
      <c r="KLC14" s="0"/>
      <c r="KLD14" s="0"/>
      <c r="KLE14" s="0"/>
      <c r="KLF14" s="0"/>
      <c r="KLG14" s="0"/>
      <c r="KLH14" s="0"/>
      <c r="KLI14" s="0"/>
      <c r="KLJ14" s="0"/>
      <c r="KLK14" s="0"/>
      <c r="KLL14" s="0"/>
      <c r="KLM14" s="0"/>
      <c r="KLN14" s="0"/>
      <c r="KLO14" s="0"/>
      <c r="KLP14" s="0"/>
      <c r="KLQ14" s="0"/>
      <c r="KLR14" s="0"/>
      <c r="KLS14" s="0"/>
      <c r="KLT14" s="0"/>
      <c r="KLU14" s="0"/>
      <c r="KLV14" s="0"/>
      <c r="KLW14" s="0"/>
      <c r="KLX14" s="0"/>
      <c r="KLY14" s="0"/>
      <c r="KLZ14" s="0"/>
      <c r="KMA14" s="0"/>
      <c r="KMB14" s="0"/>
      <c r="KMC14" s="0"/>
      <c r="KMD14" s="0"/>
      <c r="KME14" s="0"/>
      <c r="KMF14" s="0"/>
      <c r="KMG14" s="0"/>
      <c r="KMH14" s="0"/>
      <c r="KMI14" s="0"/>
      <c r="KMJ14" s="0"/>
      <c r="KMK14" s="0"/>
      <c r="KML14" s="0"/>
      <c r="KMM14" s="0"/>
      <c r="KMN14" s="0"/>
      <c r="KMO14" s="0"/>
      <c r="KMP14" s="0"/>
      <c r="KMQ14" s="0"/>
      <c r="KMR14" s="0"/>
      <c r="KMS14" s="0"/>
      <c r="KMT14" s="0"/>
      <c r="KMU14" s="0"/>
      <c r="KMV14" s="0"/>
      <c r="KMW14" s="0"/>
      <c r="KMX14" s="0"/>
      <c r="KMY14" s="0"/>
      <c r="KMZ14" s="0"/>
      <c r="KNA14" s="0"/>
      <c r="KNB14" s="0"/>
      <c r="KNC14" s="0"/>
      <c r="KND14" s="0"/>
      <c r="KNE14" s="0"/>
      <c r="KNF14" s="0"/>
      <c r="KNG14" s="0"/>
      <c r="KNH14" s="0"/>
      <c r="KNI14" s="0"/>
      <c r="KNJ14" s="0"/>
      <c r="KNK14" s="0"/>
      <c r="KNL14" s="0"/>
      <c r="KNM14" s="0"/>
      <c r="KNN14" s="0"/>
      <c r="KNO14" s="0"/>
      <c r="KNP14" s="0"/>
      <c r="KNQ14" s="0"/>
      <c r="KNR14" s="0"/>
      <c r="KNS14" s="0"/>
      <c r="KNT14" s="0"/>
      <c r="KNU14" s="0"/>
      <c r="KNV14" s="0"/>
      <c r="KNW14" s="0"/>
      <c r="KNX14" s="0"/>
      <c r="KNY14" s="0"/>
      <c r="KNZ14" s="0"/>
      <c r="KOA14" s="0"/>
      <c r="KOB14" s="0"/>
      <c r="KOC14" s="0"/>
      <c r="KOD14" s="0"/>
      <c r="KOE14" s="0"/>
      <c r="KOF14" s="0"/>
      <c r="KOG14" s="0"/>
      <c r="KOH14" s="0"/>
      <c r="KOI14" s="0"/>
      <c r="KOJ14" s="0"/>
      <c r="KOK14" s="0"/>
      <c r="KOL14" s="0"/>
      <c r="KOM14" s="0"/>
      <c r="KON14" s="0"/>
      <c r="KOO14" s="0"/>
      <c r="KOP14" s="0"/>
      <c r="KOQ14" s="0"/>
      <c r="KOR14" s="0"/>
      <c r="KOS14" s="0"/>
      <c r="KOT14" s="0"/>
      <c r="KOU14" s="0"/>
      <c r="KOV14" s="0"/>
      <c r="KOW14" s="0"/>
      <c r="KOX14" s="0"/>
      <c r="KOY14" s="0"/>
      <c r="KOZ14" s="0"/>
      <c r="KPA14" s="0"/>
      <c r="KPB14" s="0"/>
      <c r="KPC14" s="0"/>
      <c r="KPD14" s="0"/>
      <c r="KPE14" s="0"/>
      <c r="KPF14" s="0"/>
      <c r="KPG14" s="0"/>
      <c r="KPH14" s="0"/>
      <c r="KPI14" s="0"/>
      <c r="KPJ14" s="0"/>
      <c r="KPK14" s="0"/>
      <c r="KPL14" s="0"/>
      <c r="KPM14" s="0"/>
      <c r="KPN14" s="0"/>
      <c r="KPO14" s="0"/>
      <c r="KPP14" s="0"/>
      <c r="KPQ14" s="0"/>
      <c r="KPR14" s="0"/>
      <c r="KPS14" s="0"/>
      <c r="KPT14" s="0"/>
      <c r="KPU14" s="0"/>
      <c r="KPV14" s="0"/>
      <c r="KPW14" s="0"/>
      <c r="KPX14" s="0"/>
      <c r="KPY14" s="0"/>
      <c r="KPZ14" s="0"/>
      <c r="KQA14" s="0"/>
      <c r="KQB14" s="0"/>
      <c r="KQC14" s="0"/>
      <c r="KQD14" s="0"/>
      <c r="KQE14" s="0"/>
      <c r="KQF14" s="0"/>
      <c r="KQG14" s="0"/>
      <c r="KQH14" s="0"/>
      <c r="KQI14" s="0"/>
      <c r="KQJ14" s="0"/>
      <c r="KQK14" s="0"/>
      <c r="KQL14" s="0"/>
      <c r="KQM14" s="0"/>
      <c r="KQN14" s="0"/>
      <c r="KQO14" s="0"/>
      <c r="KQP14" s="0"/>
      <c r="KQQ14" s="0"/>
      <c r="KQR14" s="0"/>
      <c r="KQS14" s="0"/>
      <c r="KQT14" s="0"/>
      <c r="KQU14" s="0"/>
      <c r="KQV14" s="0"/>
      <c r="KQW14" s="0"/>
      <c r="KQX14" s="0"/>
      <c r="KQY14" s="0"/>
      <c r="KQZ14" s="0"/>
      <c r="KRA14" s="0"/>
      <c r="KRB14" s="0"/>
      <c r="KRC14" s="0"/>
      <c r="KRD14" s="0"/>
      <c r="KRE14" s="0"/>
      <c r="KRF14" s="0"/>
      <c r="KRG14" s="0"/>
      <c r="KRH14" s="0"/>
      <c r="KRI14" s="0"/>
      <c r="KRJ14" s="0"/>
      <c r="KRK14" s="0"/>
      <c r="KRL14" s="0"/>
      <c r="KRM14" s="0"/>
      <c r="KRN14" s="0"/>
      <c r="KRO14" s="0"/>
      <c r="KRP14" s="0"/>
      <c r="KRQ14" s="0"/>
      <c r="KRR14" s="0"/>
      <c r="KRS14" s="0"/>
      <c r="KRT14" s="0"/>
      <c r="KRU14" s="0"/>
      <c r="KRV14" s="0"/>
      <c r="KRW14" s="0"/>
      <c r="KRX14" s="0"/>
      <c r="KRY14" s="0"/>
      <c r="KRZ14" s="0"/>
      <c r="KSA14" s="0"/>
      <c r="KSB14" s="0"/>
      <c r="KSC14" s="0"/>
      <c r="KSD14" s="0"/>
      <c r="KSE14" s="0"/>
      <c r="KSF14" s="0"/>
      <c r="KSG14" s="0"/>
      <c r="KSH14" s="0"/>
      <c r="KSI14" s="0"/>
      <c r="KSJ14" s="0"/>
      <c r="KSK14" s="0"/>
      <c r="KSL14" s="0"/>
      <c r="KSM14" s="0"/>
      <c r="KSN14" s="0"/>
      <c r="KSO14" s="0"/>
      <c r="KSP14" s="0"/>
      <c r="KSQ14" s="0"/>
      <c r="KSR14" s="0"/>
      <c r="KSS14" s="0"/>
      <c r="KST14" s="0"/>
      <c r="KSU14" s="0"/>
      <c r="KSV14" s="0"/>
      <c r="KSW14" s="0"/>
      <c r="KSX14" s="0"/>
      <c r="KSY14" s="0"/>
      <c r="KSZ14" s="0"/>
      <c r="KTA14" s="0"/>
      <c r="KTB14" s="0"/>
      <c r="KTC14" s="0"/>
      <c r="KTD14" s="0"/>
      <c r="KTE14" s="0"/>
      <c r="KTF14" s="0"/>
      <c r="KTG14" s="0"/>
      <c r="KTH14" s="0"/>
      <c r="KTI14" s="0"/>
      <c r="KTJ14" s="0"/>
      <c r="KTK14" s="0"/>
      <c r="KTL14" s="0"/>
      <c r="KTM14" s="0"/>
      <c r="KTN14" s="0"/>
      <c r="KTO14" s="0"/>
      <c r="KTP14" s="0"/>
      <c r="KTQ14" s="0"/>
      <c r="KTR14" s="0"/>
      <c r="KTS14" s="0"/>
      <c r="KTT14" s="0"/>
      <c r="KTU14" s="0"/>
      <c r="KTV14" s="0"/>
      <c r="KTW14" s="0"/>
      <c r="KTX14" s="0"/>
      <c r="KTY14" s="0"/>
      <c r="KTZ14" s="0"/>
      <c r="KUA14" s="0"/>
      <c r="KUB14" s="0"/>
      <c r="KUC14" s="0"/>
      <c r="KUD14" s="0"/>
      <c r="KUE14" s="0"/>
      <c r="KUF14" s="0"/>
      <c r="KUG14" s="0"/>
      <c r="KUH14" s="0"/>
      <c r="KUI14" s="0"/>
      <c r="KUJ14" s="0"/>
      <c r="KUK14" s="0"/>
      <c r="KUL14" s="0"/>
      <c r="KUM14" s="0"/>
      <c r="KUN14" s="0"/>
      <c r="KUO14" s="0"/>
      <c r="KUP14" s="0"/>
      <c r="KUQ14" s="0"/>
      <c r="KUR14" s="0"/>
      <c r="KUS14" s="0"/>
      <c r="KUT14" s="0"/>
      <c r="KUU14" s="0"/>
      <c r="KUV14" s="0"/>
      <c r="KUW14" s="0"/>
      <c r="KUX14" s="0"/>
      <c r="KUY14" s="0"/>
      <c r="KUZ14" s="0"/>
      <c r="KVA14" s="0"/>
      <c r="KVB14" s="0"/>
      <c r="KVC14" s="0"/>
      <c r="KVD14" s="0"/>
      <c r="KVE14" s="0"/>
      <c r="KVF14" s="0"/>
      <c r="KVG14" s="0"/>
      <c r="KVH14" s="0"/>
      <c r="KVI14" s="0"/>
      <c r="KVJ14" s="0"/>
      <c r="KVK14" s="0"/>
      <c r="KVL14" s="0"/>
      <c r="KVM14" s="0"/>
      <c r="KVN14" s="0"/>
      <c r="KVO14" s="0"/>
      <c r="KVP14" s="0"/>
      <c r="KVQ14" s="0"/>
      <c r="KVR14" s="0"/>
      <c r="KVS14" s="0"/>
      <c r="KVT14" s="0"/>
      <c r="KVU14" s="0"/>
      <c r="KVV14" s="0"/>
      <c r="KVW14" s="0"/>
      <c r="KVX14" s="0"/>
      <c r="KVY14" s="0"/>
      <c r="KVZ14" s="0"/>
      <c r="KWA14" s="0"/>
      <c r="KWB14" s="0"/>
      <c r="KWC14" s="0"/>
      <c r="KWD14" s="0"/>
      <c r="KWE14" s="0"/>
      <c r="KWF14" s="0"/>
      <c r="KWG14" s="0"/>
      <c r="KWH14" s="0"/>
      <c r="KWI14" s="0"/>
      <c r="KWJ14" s="0"/>
      <c r="KWK14" s="0"/>
      <c r="KWL14" s="0"/>
      <c r="KWM14" s="0"/>
      <c r="KWN14" s="0"/>
      <c r="KWO14" s="0"/>
      <c r="KWP14" s="0"/>
      <c r="KWQ14" s="0"/>
      <c r="KWR14" s="0"/>
      <c r="KWS14" s="0"/>
      <c r="KWT14" s="0"/>
      <c r="KWU14" s="0"/>
      <c r="KWV14" s="0"/>
      <c r="KWW14" s="0"/>
      <c r="KWX14" s="0"/>
      <c r="KWY14" s="0"/>
      <c r="KWZ14" s="0"/>
      <c r="KXA14" s="0"/>
      <c r="KXB14" s="0"/>
      <c r="KXC14" s="0"/>
      <c r="KXD14" s="0"/>
      <c r="KXE14" s="0"/>
      <c r="KXF14" s="0"/>
      <c r="KXG14" s="0"/>
      <c r="KXH14" s="0"/>
      <c r="KXI14" s="0"/>
      <c r="KXJ14" s="0"/>
      <c r="KXK14" s="0"/>
      <c r="KXL14" s="0"/>
      <c r="KXM14" s="0"/>
      <c r="KXN14" s="0"/>
      <c r="KXO14" s="0"/>
      <c r="KXP14" s="0"/>
      <c r="KXQ14" s="0"/>
      <c r="KXR14" s="0"/>
      <c r="KXS14" s="0"/>
      <c r="KXT14" s="0"/>
      <c r="KXU14" s="0"/>
      <c r="KXV14" s="0"/>
      <c r="KXW14" s="0"/>
      <c r="KXX14" s="0"/>
      <c r="KXY14" s="0"/>
      <c r="KXZ14" s="0"/>
      <c r="KYA14" s="0"/>
      <c r="KYB14" s="0"/>
      <c r="KYC14" s="0"/>
      <c r="KYD14" s="0"/>
      <c r="KYE14" s="0"/>
      <c r="KYF14" s="0"/>
      <c r="KYG14" s="0"/>
      <c r="KYH14" s="0"/>
      <c r="KYI14" s="0"/>
      <c r="KYJ14" s="0"/>
      <c r="KYK14" s="0"/>
      <c r="KYL14" s="0"/>
      <c r="KYM14" s="0"/>
      <c r="KYN14" s="0"/>
      <c r="KYO14" s="0"/>
      <c r="KYP14" s="0"/>
      <c r="KYQ14" s="0"/>
      <c r="KYR14" s="0"/>
      <c r="KYS14" s="0"/>
      <c r="KYT14" s="0"/>
      <c r="KYU14" s="0"/>
      <c r="KYV14" s="0"/>
      <c r="KYW14" s="0"/>
      <c r="KYX14" s="0"/>
      <c r="KYY14" s="0"/>
      <c r="KYZ14" s="0"/>
      <c r="KZA14" s="0"/>
      <c r="KZB14" s="0"/>
      <c r="KZC14" s="0"/>
      <c r="KZD14" s="0"/>
      <c r="KZE14" s="0"/>
      <c r="KZF14" s="0"/>
      <c r="KZG14" s="0"/>
      <c r="KZH14" s="0"/>
      <c r="KZI14" s="0"/>
      <c r="KZJ14" s="0"/>
      <c r="KZK14" s="0"/>
      <c r="KZL14" s="0"/>
      <c r="KZM14" s="0"/>
      <c r="KZN14" s="0"/>
      <c r="KZO14" s="0"/>
      <c r="KZP14" s="0"/>
      <c r="KZQ14" s="0"/>
      <c r="KZR14" s="0"/>
      <c r="KZS14" s="0"/>
      <c r="KZT14" s="0"/>
      <c r="KZU14" s="0"/>
      <c r="KZV14" s="0"/>
      <c r="KZW14" s="0"/>
      <c r="KZX14" s="0"/>
      <c r="KZY14" s="0"/>
      <c r="KZZ14" s="0"/>
      <c r="LAA14" s="0"/>
      <c r="LAB14" s="0"/>
      <c r="LAC14" s="0"/>
      <c r="LAD14" s="0"/>
      <c r="LAE14" s="0"/>
      <c r="LAF14" s="0"/>
      <c r="LAG14" s="0"/>
      <c r="LAH14" s="0"/>
      <c r="LAI14" s="0"/>
      <c r="LAJ14" s="0"/>
      <c r="LAK14" s="0"/>
      <c r="LAL14" s="0"/>
      <c r="LAM14" s="0"/>
      <c r="LAN14" s="0"/>
      <c r="LAO14" s="0"/>
      <c r="LAP14" s="0"/>
      <c r="LAQ14" s="0"/>
      <c r="LAR14" s="0"/>
      <c r="LAS14" s="0"/>
      <c r="LAT14" s="0"/>
      <c r="LAU14" s="0"/>
      <c r="LAV14" s="0"/>
      <c r="LAW14" s="0"/>
      <c r="LAX14" s="0"/>
      <c r="LAY14" s="0"/>
      <c r="LAZ14" s="0"/>
      <c r="LBA14" s="0"/>
      <c r="LBB14" s="0"/>
      <c r="LBC14" s="0"/>
      <c r="LBD14" s="0"/>
      <c r="LBE14" s="0"/>
      <c r="LBF14" s="0"/>
      <c r="LBG14" s="0"/>
      <c r="LBH14" s="0"/>
      <c r="LBI14" s="0"/>
      <c r="LBJ14" s="0"/>
      <c r="LBK14" s="0"/>
      <c r="LBL14" s="0"/>
      <c r="LBM14" s="0"/>
      <c r="LBN14" s="0"/>
      <c r="LBO14" s="0"/>
      <c r="LBP14" s="0"/>
      <c r="LBQ14" s="0"/>
      <c r="LBR14" s="0"/>
      <c r="LBS14" s="0"/>
      <c r="LBT14" s="0"/>
      <c r="LBU14" s="0"/>
      <c r="LBV14" s="0"/>
      <c r="LBW14" s="0"/>
      <c r="LBX14" s="0"/>
      <c r="LBY14" s="0"/>
      <c r="LBZ14" s="0"/>
      <c r="LCA14" s="0"/>
      <c r="LCB14" s="0"/>
      <c r="LCC14" s="0"/>
      <c r="LCD14" s="0"/>
      <c r="LCE14" s="0"/>
      <c r="LCF14" s="0"/>
      <c r="LCG14" s="0"/>
      <c r="LCH14" s="0"/>
      <c r="LCI14" s="0"/>
      <c r="LCJ14" s="0"/>
      <c r="LCK14" s="0"/>
      <c r="LCL14" s="0"/>
      <c r="LCM14" s="0"/>
      <c r="LCN14" s="0"/>
      <c r="LCO14" s="0"/>
      <c r="LCP14" s="0"/>
      <c r="LCQ14" s="0"/>
      <c r="LCR14" s="0"/>
      <c r="LCS14" s="0"/>
      <c r="LCT14" s="0"/>
      <c r="LCU14" s="0"/>
      <c r="LCV14" s="0"/>
      <c r="LCW14" s="0"/>
      <c r="LCX14" s="0"/>
      <c r="LCY14" s="0"/>
      <c r="LCZ14" s="0"/>
      <c r="LDA14" s="0"/>
      <c r="LDB14" s="0"/>
      <c r="LDC14" s="0"/>
      <c r="LDD14" s="0"/>
      <c r="LDE14" s="0"/>
      <c r="LDF14" s="0"/>
      <c r="LDG14" s="0"/>
      <c r="LDH14" s="0"/>
      <c r="LDI14" s="0"/>
      <c r="LDJ14" s="0"/>
      <c r="LDK14" s="0"/>
      <c r="LDL14" s="0"/>
      <c r="LDM14" s="0"/>
      <c r="LDN14" s="0"/>
      <c r="LDO14" s="0"/>
      <c r="LDP14" s="0"/>
      <c r="LDQ14" s="0"/>
      <c r="LDR14" s="0"/>
      <c r="LDS14" s="0"/>
      <c r="LDT14" s="0"/>
      <c r="LDU14" s="0"/>
      <c r="LDV14" s="0"/>
      <c r="LDW14" s="0"/>
      <c r="LDX14" s="0"/>
      <c r="LDY14" s="0"/>
      <c r="LDZ14" s="0"/>
      <c r="LEA14" s="0"/>
      <c r="LEB14" s="0"/>
      <c r="LEC14" s="0"/>
      <c r="LED14" s="0"/>
      <c r="LEE14" s="0"/>
      <c r="LEF14" s="0"/>
      <c r="LEG14" s="0"/>
      <c r="LEH14" s="0"/>
      <c r="LEI14" s="0"/>
      <c r="LEJ14" s="0"/>
      <c r="LEK14" s="0"/>
      <c r="LEL14" s="0"/>
      <c r="LEM14" s="0"/>
      <c r="LEN14" s="0"/>
      <c r="LEO14" s="0"/>
      <c r="LEP14" s="0"/>
      <c r="LEQ14" s="0"/>
      <c r="LER14" s="0"/>
      <c r="LES14" s="0"/>
      <c r="LET14" s="0"/>
      <c r="LEU14" s="0"/>
      <c r="LEV14" s="0"/>
      <c r="LEW14" s="0"/>
      <c r="LEX14" s="0"/>
      <c r="LEY14" s="0"/>
      <c r="LEZ14" s="0"/>
      <c r="LFA14" s="0"/>
      <c r="LFB14" s="0"/>
      <c r="LFC14" s="0"/>
      <c r="LFD14" s="0"/>
      <c r="LFE14" s="0"/>
      <c r="LFF14" s="0"/>
      <c r="LFG14" s="0"/>
      <c r="LFH14" s="0"/>
      <c r="LFI14" s="0"/>
      <c r="LFJ14" s="0"/>
      <c r="LFK14" s="0"/>
      <c r="LFL14" s="0"/>
      <c r="LFM14" s="0"/>
      <c r="LFN14" s="0"/>
      <c r="LFO14" s="0"/>
      <c r="LFP14" s="0"/>
      <c r="LFQ14" s="0"/>
      <c r="LFR14" s="0"/>
      <c r="LFS14" s="0"/>
      <c r="LFT14" s="0"/>
      <c r="LFU14" s="0"/>
      <c r="LFV14" s="0"/>
      <c r="LFW14" s="0"/>
      <c r="LFX14" s="0"/>
      <c r="LFY14" s="0"/>
      <c r="LFZ14" s="0"/>
      <c r="LGA14" s="0"/>
      <c r="LGB14" s="0"/>
      <c r="LGC14" s="0"/>
      <c r="LGD14" s="0"/>
      <c r="LGE14" s="0"/>
      <c r="LGF14" s="0"/>
      <c r="LGG14" s="0"/>
      <c r="LGH14" s="0"/>
      <c r="LGI14" s="0"/>
      <c r="LGJ14" s="0"/>
      <c r="LGK14" s="0"/>
      <c r="LGL14" s="0"/>
      <c r="LGM14" s="0"/>
      <c r="LGN14" s="0"/>
      <c r="LGO14" s="0"/>
      <c r="LGP14" s="0"/>
      <c r="LGQ14" s="0"/>
      <c r="LGR14" s="0"/>
      <c r="LGS14" s="0"/>
      <c r="LGT14" s="0"/>
      <c r="LGU14" s="0"/>
      <c r="LGV14" s="0"/>
      <c r="LGW14" s="0"/>
      <c r="LGX14" s="0"/>
      <c r="LGY14" s="0"/>
      <c r="LGZ14" s="0"/>
      <c r="LHA14" s="0"/>
      <c r="LHB14" s="0"/>
      <c r="LHC14" s="0"/>
      <c r="LHD14" s="0"/>
      <c r="LHE14" s="0"/>
      <c r="LHF14" s="0"/>
      <c r="LHG14" s="0"/>
      <c r="LHH14" s="0"/>
      <c r="LHI14" s="0"/>
      <c r="LHJ14" s="0"/>
      <c r="LHK14" s="0"/>
      <c r="LHL14" s="0"/>
      <c r="LHM14" s="0"/>
      <c r="LHN14" s="0"/>
      <c r="LHO14" s="0"/>
      <c r="LHP14" s="0"/>
      <c r="LHQ14" s="0"/>
      <c r="LHR14" s="0"/>
      <c r="LHS14" s="0"/>
      <c r="LHT14" s="0"/>
      <c r="LHU14" s="0"/>
      <c r="LHV14" s="0"/>
      <c r="LHW14" s="0"/>
      <c r="LHX14" s="0"/>
      <c r="LHY14" s="0"/>
      <c r="LHZ14" s="0"/>
      <c r="LIA14" s="0"/>
      <c r="LIB14" s="0"/>
      <c r="LIC14" s="0"/>
      <c r="LID14" s="0"/>
      <c r="LIE14" s="0"/>
      <c r="LIF14" s="0"/>
      <c r="LIG14" s="0"/>
      <c r="LIH14" s="0"/>
      <c r="LII14" s="0"/>
      <c r="LIJ14" s="0"/>
      <c r="LIK14" s="0"/>
      <c r="LIL14" s="0"/>
      <c r="LIM14" s="0"/>
      <c r="LIN14" s="0"/>
      <c r="LIO14" s="0"/>
      <c r="LIP14" s="0"/>
      <c r="LIQ14" s="0"/>
      <c r="LIR14" s="0"/>
      <c r="LIS14" s="0"/>
      <c r="LIT14" s="0"/>
      <c r="LIU14" s="0"/>
      <c r="LIV14" s="0"/>
      <c r="LIW14" s="0"/>
      <c r="LIX14" s="0"/>
      <c r="LIY14" s="0"/>
      <c r="LIZ14" s="0"/>
      <c r="LJA14" s="0"/>
      <c r="LJB14" s="0"/>
      <c r="LJC14" s="0"/>
      <c r="LJD14" s="0"/>
      <c r="LJE14" s="0"/>
      <c r="LJF14" s="0"/>
      <c r="LJG14" s="0"/>
      <c r="LJH14" s="0"/>
      <c r="LJI14" s="0"/>
      <c r="LJJ14" s="0"/>
      <c r="LJK14" s="0"/>
      <c r="LJL14" s="0"/>
      <c r="LJM14" s="0"/>
      <c r="LJN14" s="0"/>
      <c r="LJO14" s="0"/>
      <c r="LJP14" s="0"/>
      <c r="LJQ14" s="0"/>
      <c r="LJR14" s="0"/>
      <c r="LJS14" s="0"/>
      <c r="LJT14" s="0"/>
      <c r="LJU14" s="0"/>
      <c r="LJV14" s="0"/>
      <c r="LJW14" s="0"/>
      <c r="LJX14" s="0"/>
      <c r="LJY14" s="0"/>
      <c r="LJZ14" s="0"/>
      <c r="LKA14" s="0"/>
      <c r="LKB14" s="0"/>
      <c r="LKC14" s="0"/>
      <c r="LKD14" s="0"/>
      <c r="LKE14" s="0"/>
      <c r="LKF14" s="0"/>
      <c r="LKG14" s="0"/>
      <c r="LKH14" s="0"/>
      <c r="LKI14" s="0"/>
      <c r="LKJ14" s="0"/>
      <c r="LKK14" s="0"/>
      <c r="LKL14" s="0"/>
      <c r="LKM14" s="0"/>
      <c r="LKN14" s="0"/>
      <c r="LKO14" s="0"/>
      <c r="LKP14" s="0"/>
      <c r="LKQ14" s="0"/>
      <c r="LKR14" s="0"/>
      <c r="LKS14" s="0"/>
      <c r="LKT14" s="0"/>
      <c r="LKU14" s="0"/>
      <c r="LKV14" s="0"/>
      <c r="LKW14" s="0"/>
      <c r="LKX14" s="0"/>
      <c r="LKY14" s="0"/>
      <c r="LKZ14" s="0"/>
      <c r="LLA14" s="0"/>
      <c r="LLB14" s="0"/>
      <c r="LLC14" s="0"/>
      <c r="LLD14" s="0"/>
      <c r="LLE14" s="0"/>
      <c r="LLF14" s="0"/>
      <c r="LLG14" s="0"/>
      <c r="LLH14" s="0"/>
      <c r="LLI14" s="0"/>
      <c r="LLJ14" s="0"/>
      <c r="LLK14" s="0"/>
      <c r="LLL14" s="0"/>
      <c r="LLM14" s="0"/>
      <c r="LLN14" s="0"/>
      <c r="LLO14" s="0"/>
      <c r="LLP14" s="0"/>
      <c r="LLQ14" s="0"/>
      <c r="LLR14" s="0"/>
      <c r="LLS14" s="0"/>
      <c r="LLT14" s="0"/>
      <c r="LLU14" s="0"/>
      <c r="LLV14" s="0"/>
      <c r="LLW14" s="0"/>
      <c r="LLX14" s="0"/>
      <c r="LLY14" s="0"/>
      <c r="LLZ14" s="0"/>
      <c r="LMA14" s="0"/>
      <c r="LMB14" s="0"/>
      <c r="LMC14" s="0"/>
      <c r="LMD14" s="0"/>
      <c r="LME14" s="0"/>
      <c r="LMF14" s="0"/>
      <c r="LMG14" s="0"/>
      <c r="LMH14" s="0"/>
      <c r="LMI14" s="0"/>
      <c r="LMJ14" s="0"/>
      <c r="LMK14" s="0"/>
      <c r="LML14" s="0"/>
      <c r="LMM14" s="0"/>
      <c r="LMN14" s="0"/>
      <c r="LMO14" s="0"/>
      <c r="LMP14" s="0"/>
      <c r="LMQ14" s="0"/>
      <c r="LMR14" s="0"/>
      <c r="LMS14" s="0"/>
      <c r="LMT14" s="0"/>
      <c r="LMU14" s="0"/>
      <c r="LMV14" s="0"/>
      <c r="LMW14" s="0"/>
      <c r="LMX14" s="0"/>
      <c r="LMY14" s="0"/>
      <c r="LMZ14" s="0"/>
      <c r="LNA14" s="0"/>
      <c r="LNB14" s="0"/>
      <c r="LNC14" s="0"/>
      <c r="LND14" s="0"/>
      <c r="LNE14" s="0"/>
      <c r="LNF14" s="0"/>
      <c r="LNG14" s="0"/>
      <c r="LNH14" s="0"/>
      <c r="LNI14" s="0"/>
      <c r="LNJ14" s="0"/>
      <c r="LNK14" s="0"/>
      <c r="LNL14" s="0"/>
      <c r="LNM14" s="0"/>
      <c r="LNN14" s="0"/>
      <c r="LNO14" s="0"/>
      <c r="LNP14" s="0"/>
      <c r="LNQ14" s="0"/>
      <c r="LNR14" s="0"/>
      <c r="LNS14" s="0"/>
      <c r="LNT14" s="0"/>
      <c r="LNU14" s="0"/>
      <c r="LNV14" s="0"/>
      <c r="LNW14" s="0"/>
      <c r="LNX14" s="0"/>
      <c r="LNY14" s="0"/>
      <c r="LNZ14" s="0"/>
      <c r="LOA14" s="0"/>
      <c r="LOB14" s="0"/>
      <c r="LOC14" s="0"/>
      <c r="LOD14" s="0"/>
      <c r="LOE14" s="0"/>
      <c r="LOF14" s="0"/>
      <c r="LOG14" s="0"/>
      <c r="LOH14" s="0"/>
      <c r="LOI14" s="0"/>
      <c r="LOJ14" s="0"/>
      <c r="LOK14" s="0"/>
      <c r="LOL14" s="0"/>
      <c r="LOM14" s="0"/>
      <c r="LON14" s="0"/>
      <c r="LOO14" s="0"/>
      <c r="LOP14" s="0"/>
      <c r="LOQ14" s="0"/>
      <c r="LOR14" s="0"/>
      <c r="LOS14" s="0"/>
      <c r="LOT14" s="0"/>
      <c r="LOU14" s="0"/>
      <c r="LOV14" s="0"/>
      <c r="LOW14" s="0"/>
      <c r="LOX14" s="0"/>
      <c r="LOY14" s="0"/>
      <c r="LOZ14" s="0"/>
      <c r="LPA14" s="0"/>
      <c r="LPB14" s="0"/>
      <c r="LPC14" s="0"/>
      <c r="LPD14" s="0"/>
      <c r="LPE14" s="0"/>
      <c r="LPF14" s="0"/>
      <c r="LPG14" s="0"/>
      <c r="LPH14" s="0"/>
      <c r="LPI14" s="0"/>
      <c r="LPJ14" s="0"/>
      <c r="LPK14" s="0"/>
      <c r="LPL14" s="0"/>
      <c r="LPM14" s="0"/>
      <c r="LPN14" s="0"/>
      <c r="LPO14" s="0"/>
      <c r="LPP14" s="0"/>
      <c r="LPQ14" s="0"/>
      <c r="LPR14" s="0"/>
      <c r="LPS14" s="0"/>
      <c r="LPT14" s="0"/>
      <c r="LPU14" s="0"/>
      <c r="LPV14" s="0"/>
      <c r="LPW14" s="0"/>
      <c r="LPX14" s="0"/>
      <c r="LPY14" s="0"/>
      <c r="LPZ14" s="0"/>
      <c r="LQA14" s="0"/>
      <c r="LQB14" s="0"/>
      <c r="LQC14" s="0"/>
      <c r="LQD14" s="0"/>
      <c r="LQE14" s="0"/>
      <c r="LQF14" s="0"/>
      <c r="LQG14" s="0"/>
      <c r="LQH14" s="0"/>
      <c r="LQI14" s="0"/>
      <c r="LQJ14" s="0"/>
      <c r="LQK14" s="0"/>
      <c r="LQL14" s="0"/>
      <c r="LQM14" s="0"/>
      <c r="LQN14" s="0"/>
      <c r="LQO14" s="0"/>
      <c r="LQP14" s="0"/>
      <c r="LQQ14" s="0"/>
      <c r="LQR14" s="0"/>
      <c r="LQS14" s="0"/>
      <c r="LQT14" s="0"/>
      <c r="LQU14" s="0"/>
      <c r="LQV14" s="0"/>
      <c r="LQW14" s="0"/>
      <c r="LQX14" s="0"/>
      <c r="LQY14" s="0"/>
      <c r="LQZ14" s="0"/>
      <c r="LRA14" s="0"/>
      <c r="LRB14" s="0"/>
      <c r="LRC14" s="0"/>
      <c r="LRD14" s="0"/>
      <c r="LRE14" s="0"/>
      <c r="LRF14" s="0"/>
      <c r="LRG14" s="0"/>
      <c r="LRH14" s="0"/>
      <c r="LRI14" s="0"/>
      <c r="LRJ14" s="0"/>
      <c r="LRK14" s="0"/>
      <c r="LRL14" s="0"/>
      <c r="LRM14" s="0"/>
      <c r="LRN14" s="0"/>
      <c r="LRO14" s="0"/>
      <c r="LRP14" s="0"/>
      <c r="LRQ14" s="0"/>
      <c r="LRR14" s="0"/>
      <c r="LRS14" s="0"/>
      <c r="LRT14" s="0"/>
      <c r="LRU14" s="0"/>
      <c r="LRV14" s="0"/>
      <c r="LRW14" s="0"/>
      <c r="LRX14" s="0"/>
      <c r="LRY14" s="0"/>
      <c r="LRZ14" s="0"/>
      <c r="LSA14" s="0"/>
      <c r="LSB14" s="0"/>
      <c r="LSC14" s="0"/>
      <c r="LSD14" s="0"/>
      <c r="LSE14" s="0"/>
      <c r="LSF14" s="0"/>
      <c r="LSG14" s="0"/>
      <c r="LSH14" s="0"/>
      <c r="LSI14" s="0"/>
      <c r="LSJ14" s="0"/>
      <c r="LSK14" s="0"/>
      <c r="LSL14" s="0"/>
      <c r="LSM14" s="0"/>
      <c r="LSN14" s="0"/>
      <c r="LSO14" s="0"/>
      <c r="LSP14" s="0"/>
      <c r="LSQ14" s="0"/>
      <c r="LSR14" s="0"/>
      <c r="LSS14" s="0"/>
      <c r="LST14" s="0"/>
      <c r="LSU14" s="0"/>
      <c r="LSV14" s="0"/>
      <c r="LSW14" s="0"/>
      <c r="LSX14" s="0"/>
      <c r="LSY14" s="0"/>
      <c r="LSZ14" s="0"/>
      <c r="LTA14" s="0"/>
      <c r="LTB14" s="0"/>
      <c r="LTC14" s="0"/>
      <c r="LTD14" s="0"/>
      <c r="LTE14" s="0"/>
      <c r="LTF14" s="0"/>
      <c r="LTG14" s="0"/>
      <c r="LTH14" s="0"/>
      <c r="LTI14" s="0"/>
      <c r="LTJ14" s="0"/>
      <c r="LTK14" s="0"/>
      <c r="LTL14" s="0"/>
      <c r="LTM14" s="0"/>
      <c r="LTN14" s="0"/>
      <c r="LTO14" s="0"/>
      <c r="LTP14" s="0"/>
      <c r="LTQ14" s="0"/>
      <c r="LTR14" s="0"/>
      <c r="LTS14" s="0"/>
      <c r="LTT14" s="0"/>
      <c r="LTU14" s="0"/>
      <c r="LTV14" s="0"/>
      <c r="LTW14" s="0"/>
      <c r="LTX14" s="0"/>
      <c r="LTY14" s="0"/>
      <c r="LTZ14" s="0"/>
      <c r="LUA14" s="0"/>
      <c r="LUB14" s="0"/>
      <c r="LUC14" s="0"/>
      <c r="LUD14" s="0"/>
      <c r="LUE14" s="0"/>
      <c r="LUF14" s="0"/>
      <c r="LUG14" s="0"/>
      <c r="LUH14" s="0"/>
      <c r="LUI14" s="0"/>
      <c r="LUJ14" s="0"/>
      <c r="LUK14" s="0"/>
      <c r="LUL14" s="0"/>
      <c r="LUM14" s="0"/>
      <c r="LUN14" s="0"/>
      <c r="LUO14" s="0"/>
      <c r="LUP14" s="0"/>
      <c r="LUQ14" s="0"/>
      <c r="LUR14" s="0"/>
      <c r="LUS14" s="0"/>
      <c r="LUT14" s="0"/>
      <c r="LUU14" s="0"/>
      <c r="LUV14" s="0"/>
      <c r="LUW14" s="0"/>
      <c r="LUX14" s="0"/>
      <c r="LUY14" s="0"/>
      <c r="LUZ14" s="0"/>
      <c r="LVA14" s="0"/>
      <c r="LVB14" s="0"/>
      <c r="LVC14" s="0"/>
      <c r="LVD14" s="0"/>
      <c r="LVE14" s="0"/>
      <c r="LVF14" s="0"/>
      <c r="LVG14" s="0"/>
      <c r="LVH14" s="0"/>
      <c r="LVI14" s="0"/>
      <c r="LVJ14" s="0"/>
      <c r="LVK14" s="0"/>
      <c r="LVL14" s="0"/>
      <c r="LVM14" s="0"/>
      <c r="LVN14" s="0"/>
      <c r="LVO14" s="0"/>
      <c r="LVP14" s="0"/>
      <c r="LVQ14" s="0"/>
      <c r="LVR14" s="0"/>
      <c r="LVS14" s="0"/>
      <c r="LVT14" s="0"/>
      <c r="LVU14" s="0"/>
      <c r="LVV14" s="0"/>
      <c r="LVW14" s="0"/>
      <c r="LVX14" s="0"/>
      <c r="LVY14" s="0"/>
      <c r="LVZ14" s="0"/>
      <c r="LWA14" s="0"/>
      <c r="LWB14" s="0"/>
      <c r="LWC14" s="0"/>
      <c r="LWD14" s="0"/>
      <c r="LWE14" s="0"/>
      <c r="LWF14" s="0"/>
      <c r="LWG14" s="0"/>
      <c r="LWH14" s="0"/>
      <c r="LWI14" s="0"/>
      <c r="LWJ14" s="0"/>
      <c r="LWK14" s="0"/>
      <c r="LWL14" s="0"/>
      <c r="LWM14" s="0"/>
      <c r="LWN14" s="0"/>
      <c r="LWO14" s="0"/>
      <c r="LWP14" s="0"/>
      <c r="LWQ14" s="0"/>
      <c r="LWR14" s="0"/>
      <c r="LWS14" s="0"/>
      <c r="LWT14" s="0"/>
      <c r="LWU14" s="0"/>
      <c r="LWV14" s="0"/>
      <c r="LWW14" s="0"/>
      <c r="LWX14" s="0"/>
      <c r="LWY14" s="0"/>
      <c r="LWZ14" s="0"/>
      <c r="LXA14" s="0"/>
      <c r="LXB14" s="0"/>
      <c r="LXC14" s="0"/>
      <c r="LXD14" s="0"/>
      <c r="LXE14" s="0"/>
      <c r="LXF14" s="0"/>
      <c r="LXG14" s="0"/>
      <c r="LXH14" s="0"/>
      <c r="LXI14" s="0"/>
      <c r="LXJ14" s="0"/>
      <c r="LXK14" s="0"/>
      <c r="LXL14" s="0"/>
      <c r="LXM14" s="0"/>
      <c r="LXN14" s="0"/>
      <c r="LXO14" s="0"/>
      <c r="LXP14" s="0"/>
      <c r="LXQ14" s="0"/>
      <c r="LXR14" s="0"/>
      <c r="LXS14" s="0"/>
      <c r="LXT14" s="0"/>
      <c r="LXU14" s="0"/>
      <c r="LXV14" s="0"/>
      <c r="LXW14" s="0"/>
      <c r="LXX14" s="0"/>
      <c r="LXY14" s="0"/>
      <c r="LXZ14" s="0"/>
      <c r="LYA14" s="0"/>
      <c r="LYB14" s="0"/>
      <c r="LYC14" s="0"/>
      <c r="LYD14" s="0"/>
      <c r="LYE14" s="0"/>
      <c r="LYF14" s="0"/>
      <c r="LYG14" s="0"/>
      <c r="LYH14" s="0"/>
      <c r="LYI14" s="0"/>
      <c r="LYJ14" s="0"/>
      <c r="LYK14" s="0"/>
      <c r="LYL14" s="0"/>
      <c r="LYM14" s="0"/>
      <c r="LYN14" s="0"/>
      <c r="LYO14" s="0"/>
      <c r="LYP14" s="0"/>
      <c r="LYQ14" s="0"/>
      <c r="LYR14" s="0"/>
      <c r="LYS14" s="0"/>
      <c r="LYT14" s="0"/>
      <c r="LYU14" s="0"/>
      <c r="LYV14" s="0"/>
      <c r="LYW14" s="0"/>
      <c r="LYX14" s="0"/>
      <c r="LYY14" s="0"/>
      <c r="LYZ14" s="0"/>
      <c r="LZA14" s="0"/>
      <c r="LZB14" s="0"/>
      <c r="LZC14" s="0"/>
      <c r="LZD14" s="0"/>
      <c r="LZE14" s="0"/>
      <c r="LZF14" s="0"/>
      <c r="LZG14" s="0"/>
      <c r="LZH14" s="0"/>
      <c r="LZI14" s="0"/>
      <c r="LZJ14" s="0"/>
      <c r="LZK14" s="0"/>
      <c r="LZL14" s="0"/>
      <c r="LZM14" s="0"/>
      <c r="LZN14" s="0"/>
      <c r="LZO14" s="0"/>
      <c r="LZP14" s="0"/>
      <c r="LZQ14" s="0"/>
      <c r="LZR14" s="0"/>
      <c r="LZS14" s="0"/>
      <c r="LZT14" s="0"/>
      <c r="LZU14" s="0"/>
      <c r="LZV14" s="0"/>
      <c r="LZW14" s="0"/>
      <c r="LZX14" s="0"/>
      <c r="LZY14" s="0"/>
      <c r="LZZ14" s="0"/>
      <c r="MAA14" s="0"/>
      <c r="MAB14" s="0"/>
      <c r="MAC14" s="0"/>
      <c r="MAD14" s="0"/>
      <c r="MAE14" s="0"/>
      <c r="MAF14" s="0"/>
      <c r="MAG14" s="0"/>
      <c r="MAH14" s="0"/>
      <c r="MAI14" s="0"/>
      <c r="MAJ14" s="0"/>
      <c r="MAK14" s="0"/>
      <c r="MAL14" s="0"/>
      <c r="MAM14" s="0"/>
      <c r="MAN14" s="0"/>
      <c r="MAO14" s="0"/>
      <c r="MAP14" s="0"/>
      <c r="MAQ14" s="0"/>
      <c r="MAR14" s="0"/>
      <c r="MAS14" s="0"/>
      <c r="MAT14" s="0"/>
      <c r="MAU14" s="0"/>
      <c r="MAV14" s="0"/>
      <c r="MAW14" s="0"/>
      <c r="MAX14" s="0"/>
      <c r="MAY14" s="0"/>
      <c r="MAZ14" s="0"/>
      <c r="MBA14" s="0"/>
      <c r="MBB14" s="0"/>
      <c r="MBC14" s="0"/>
      <c r="MBD14" s="0"/>
      <c r="MBE14" s="0"/>
      <c r="MBF14" s="0"/>
      <c r="MBG14" s="0"/>
      <c r="MBH14" s="0"/>
      <c r="MBI14" s="0"/>
      <c r="MBJ14" s="0"/>
      <c r="MBK14" s="0"/>
      <c r="MBL14" s="0"/>
      <c r="MBM14" s="0"/>
      <c r="MBN14" s="0"/>
      <c r="MBO14" s="0"/>
      <c r="MBP14" s="0"/>
      <c r="MBQ14" s="0"/>
      <c r="MBR14" s="0"/>
      <c r="MBS14" s="0"/>
      <c r="MBT14" s="0"/>
      <c r="MBU14" s="0"/>
      <c r="MBV14" s="0"/>
      <c r="MBW14" s="0"/>
      <c r="MBX14" s="0"/>
      <c r="MBY14" s="0"/>
      <c r="MBZ14" s="0"/>
      <c r="MCA14" s="0"/>
      <c r="MCB14" s="0"/>
      <c r="MCC14" s="0"/>
      <c r="MCD14" s="0"/>
      <c r="MCE14" s="0"/>
      <c r="MCF14" s="0"/>
      <c r="MCG14" s="0"/>
      <c r="MCH14" s="0"/>
      <c r="MCI14" s="0"/>
      <c r="MCJ14" s="0"/>
      <c r="MCK14" s="0"/>
      <c r="MCL14" s="0"/>
      <c r="MCM14" s="0"/>
      <c r="MCN14" s="0"/>
      <c r="MCO14" s="0"/>
      <c r="MCP14" s="0"/>
      <c r="MCQ14" s="0"/>
      <c r="MCR14" s="0"/>
      <c r="MCS14" s="0"/>
      <c r="MCT14" s="0"/>
      <c r="MCU14" s="0"/>
      <c r="MCV14" s="0"/>
      <c r="MCW14" s="0"/>
      <c r="MCX14" s="0"/>
      <c r="MCY14" s="0"/>
      <c r="MCZ14" s="0"/>
      <c r="MDA14" s="0"/>
      <c r="MDB14" s="0"/>
      <c r="MDC14" s="0"/>
      <c r="MDD14" s="0"/>
      <c r="MDE14" s="0"/>
      <c r="MDF14" s="0"/>
      <c r="MDG14" s="0"/>
      <c r="MDH14" s="0"/>
      <c r="MDI14" s="0"/>
      <c r="MDJ14" s="0"/>
      <c r="MDK14" s="0"/>
      <c r="MDL14" s="0"/>
      <c r="MDM14" s="0"/>
      <c r="MDN14" s="0"/>
      <c r="MDO14" s="0"/>
      <c r="MDP14" s="0"/>
      <c r="MDQ14" s="0"/>
      <c r="MDR14" s="0"/>
      <c r="MDS14" s="0"/>
      <c r="MDT14" s="0"/>
      <c r="MDU14" s="0"/>
      <c r="MDV14" s="0"/>
      <c r="MDW14" s="0"/>
      <c r="MDX14" s="0"/>
      <c r="MDY14" s="0"/>
      <c r="MDZ14" s="0"/>
      <c r="MEA14" s="0"/>
      <c r="MEB14" s="0"/>
      <c r="MEC14" s="0"/>
      <c r="MED14" s="0"/>
      <c r="MEE14" s="0"/>
      <c r="MEF14" s="0"/>
      <c r="MEG14" s="0"/>
      <c r="MEH14" s="0"/>
      <c r="MEI14" s="0"/>
      <c r="MEJ14" s="0"/>
      <c r="MEK14" s="0"/>
      <c r="MEL14" s="0"/>
      <c r="MEM14" s="0"/>
      <c r="MEN14" s="0"/>
      <c r="MEO14" s="0"/>
      <c r="MEP14" s="0"/>
      <c r="MEQ14" s="0"/>
      <c r="MER14" s="0"/>
      <c r="MES14" s="0"/>
      <c r="MET14" s="0"/>
      <c r="MEU14" s="0"/>
      <c r="MEV14" s="0"/>
      <c r="MEW14" s="0"/>
      <c r="MEX14" s="0"/>
      <c r="MEY14" s="0"/>
      <c r="MEZ14" s="0"/>
      <c r="MFA14" s="0"/>
      <c r="MFB14" s="0"/>
      <c r="MFC14" s="0"/>
      <c r="MFD14" s="0"/>
      <c r="MFE14" s="0"/>
      <c r="MFF14" s="0"/>
      <c r="MFG14" s="0"/>
      <c r="MFH14" s="0"/>
      <c r="MFI14" s="0"/>
      <c r="MFJ14" s="0"/>
      <c r="MFK14" s="0"/>
      <c r="MFL14" s="0"/>
      <c r="MFM14" s="0"/>
      <c r="MFN14" s="0"/>
      <c r="MFO14" s="0"/>
      <c r="MFP14" s="0"/>
      <c r="MFQ14" s="0"/>
      <c r="MFR14" s="0"/>
      <c r="MFS14" s="0"/>
      <c r="MFT14" s="0"/>
      <c r="MFU14" s="0"/>
      <c r="MFV14" s="0"/>
      <c r="MFW14" s="0"/>
      <c r="MFX14" s="0"/>
      <c r="MFY14" s="0"/>
      <c r="MFZ14" s="0"/>
      <c r="MGA14" s="0"/>
      <c r="MGB14" s="0"/>
      <c r="MGC14" s="0"/>
      <c r="MGD14" s="0"/>
      <c r="MGE14" s="0"/>
      <c r="MGF14" s="0"/>
      <c r="MGG14" s="0"/>
      <c r="MGH14" s="0"/>
      <c r="MGI14" s="0"/>
      <c r="MGJ14" s="0"/>
      <c r="MGK14" s="0"/>
      <c r="MGL14" s="0"/>
      <c r="MGM14" s="0"/>
      <c r="MGN14" s="0"/>
      <c r="MGO14" s="0"/>
      <c r="MGP14" s="0"/>
      <c r="MGQ14" s="0"/>
      <c r="MGR14" s="0"/>
      <c r="MGS14" s="0"/>
      <c r="MGT14" s="0"/>
      <c r="MGU14" s="0"/>
      <c r="MGV14" s="0"/>
      <c r="MGW14" s="0"/>
      <c r="MGX14" s="0"/>
      <c r="MGY14" s="0"/>
      <c r="MGZ14" s="0"/>
      <c r="MHA14" s="0"/>
      <c r="MHB14" s="0"/>
      <c r="MHC14" s="0"/>
      <c r="MHD14" s="0"/>
      <c r="MHE14" s="0"/>
      <c r="MHF14" s="0"/>
      <c r="MHG14" s="0"/>
      <c r="MHH14" s="0"/>
      <c r="MHI14" s="0"/>
      <c r="MHJ14" s="0"/>
      <c r="MHK14" s="0"/>
      <c r="MHL14" s="0"/>
      <c r="MHM14" s="0"/>
      <c r="MHN14" s="0"/>
      <c r="MHO14" s="0"/>
      <c r="MHP14" s="0"/>
      <c r="MHQ14" s="0"/>
      <c r="MHR14" s="0"/>
      <c r="MHS14" s="0"/>
      <c r="MHT14" s="0"/>
      <c r="MHU14" s="0"/>
      <c r="MHV14" s="0"/>
      <c r="MHW14" s="0"/>
      <c r="MHX14" s="0"/>
      <c r="MHY14" s="0"/>
      <c r="MHZ14" s="0"/>
      <c r="MIA14" s="0"/>
      <c r="MIB14" s="0"/>
      <c r="MIC14" s="0"/>
      <c r="MID14" s="0"/>
      <c r="MIE14" s="0"/>
      <c r="MIF14" s="0"/>
      <c r="MIG14" s="0"/>
      <c r="MIH14" s="0"/>
      <c r="MII14" s="0"/>
      <c r="MIJ14" s="0"/>
      <c r="MIK14" s="0"/>
      <c r="MIL14" s="0"/>
      <c r="MIM14" s="0"/>
      <c r="MIN14" s="0"/>
      <c r="MIO14" s="0"/>
      <c r="MIP14" s="0"/>
      <c r="MIQ14" s="0"/>
      <c r="MIR14" s="0"/>
      <c r="MIS14" s="0"/>
      <c r="MIT14" s="0"/>
      <c r="MIU14" s="0"/>
      <c r="MIV14" s="0"/>
      <c r="MIW14" s="0"/>
      <c r="MIX14" s="0"/>
      <c r="MIY14" s="0"/>
      <c r="MIZ14" s="0"/>
      <c r="MJA14" s="0"/>
      <c r="MJB14" s="0"/>
      <c r="MJC14" s="0"/>
      <c r="MJD14" s="0"/>
      <c r="MJE14" s="0"/>
      <c r="MJF14" s="0"/>
      <c r="MJG14" s="0"/>
      <c r="MJH14" s="0"/>
      <c r="MJI14" s="0"/>
      <c r="MJJ14" s="0"/>
      <c r="MJK14" s="0"/>
      <c r="MJL14" s="0"/>
      <c r="MJM14" s="0"/>
      <c r="MJN14" s="0"/>
      <c r="MJO14" s="0"/>
      <c r="MJP14" s="0"/>
      <c r="MJQ14" s="0"/>
      <c r="MJR14" s="0"/>
      <c r="MJS14" s="0"/>
      <c r="MJT14" s="0"/>
      <c r="MJU14" s="0"/>
      <c r="MJV14" s="0"/>
      <c r="MJW14" s="0"/>
      <c r="MJX14" s="0"/>
      <c r="MJY14" s="0"/>
      <c r="MJZ14" s="0"/>
      <c r="MKA14" s="0"/>
      <c r="MKB14" s="0"/>
      <c r="MKC14" s="0"/>
      <c r="MKD14" s="0"/>
      <c r="MKE14" s="0"/>
      <c r="MKF14" s="0"/>
      <c r="MKG14" s="0"/>
      <c r="MKH14" s="0"/>
      <c r="MKI14" s="0"/>
      <c r="MKJ14" s="0"/>
      <c r="MKK14" s="0"/>
      <c r="MKL14" s="0"/>
      <c r="MKM14" s="0"/>
      <c r="MKN14" s="0"/>
      <c r="MKO14" s="0"/>
      <c r="MKP14" s="0"/>
      <c r="MKQ14" s="0"/>
      <c r="MKR14" s="0"/>
      <c r="MKS14" s="0"/>
      <c r="MKT14" s="0"/>
      <c r="MKU14" s="0"/>
      <c r="MKV14" s="0"/>
      <c r="MKW14" s="0"/>
      <c r="MKX14" s="0"/>
      <c r="MKY14" s="0"/>
      <c r="MKZ14" s="0"/>
      <c r="MLA14" s="0"/>
      <c r="MLB14" s="0"/>
      <c r="MLC14" s="0"/>
      <c r="MLD14" s="0"/>
      <c r="MLE14" s="0"/>
      <c r="MLF14" s="0"/>
      <c r="MLG14" s="0"/>
      <c r="MLH14" s="0"/>
      <c r="MLI14" s="0"/>
      <c r="MLJ14" s="0"/>
      <c r="MLK14" s="0"/>
      <c r="MLL14" s="0"/>
      <c r="MLM14" s="0"/>
      <c r="MLN14" s="0"/>
      <c r="MLO14" s="0"/>
      <c r="MLP14" s="0"/>
      <c r="MLQ14" s="0"/>
      <c r="MLR14" s="0"/>
      <c r="MLS14" s="0"/>
      <c r="MLT14" s="0"/>
      <c r="MLU14" s="0"/>
      <c r="MLV14" s="0"/>
      <c r="MLW14" s="0"/>
      <c r="MLX14" s="0"/>
      <c r="MLY14" s="0"/>
      <c r="MLZ14" s="0"/>
      <c r="MMA14" s="0"/>
      <c r="MMB14" s="0"/>
      <c r="MMC14" s="0"/>
      <c r="MMD14" s="0"/>
      <c r="MME14" s="0"/>
      <c r="MMF14" s="0"/>
      <c r="MMG14" s="0"/>
      <c r="MMH14" s="0"/>
      <c r="MMI14" s="0"/>
      <c r="MMJ14" s="0"/>
      <c r="MMK14" s="0"/>
      <c r="MML14" s="0"/>
      <c r="MMM14" s="0"/>
      <c r="MMN14" s="0"/>
      <c r="MMO14" s="0"/>
      <c r="MMP14" s="0"/>
      <c r="MMQ14" s="0"/>
      <c r="MMR14" s="0"/>
      <c r="MMS14" s="0"/>
      <c r="MMT14" s="0"/>
      <c r="MMU14" s="0"/>
      <c r="MMV14" s="0"/>
      <c r="MMW14" s="0"/>
      <c r="MMX14" s="0"/>
      <c r="MMY14" s="0"/>
      <c r="MMZ14" s="0"/>
      <c r="MNA14" s="0"/>
      <c r="MNB14" s="0"/>
      <c r="MNC14" s="0"/>
      <c r="MND14" s="0"/>
      <c r="MNE14" s="0"/>
      <c r="MNF14" s="0"/>
      <c r="MNG14" s="0"/>
      <c r="MNH14" s="0"/>
      <c r="MNI14" s="0"/>
      <c r="MNJ14" s="0"/>
      <c r="MNK14" s="0"/>
      <c r="MNL14" s="0"/>
      <c r="MNM14" s="0"/>
      <c r="MNN14" s="0"/>
      <c r="MNO14" s="0"/>
      <c r="MNP14" s="0"/>
      <c r="MNQ14" s="0"/>
      <c r="MNR14" s="0"/>
      <c r="MNS14" s="0"/>
      <c r="MNT14" s="0"/>
      <c r="MNU14" s="0"/>
      <c r="MNV14" s="0"/>
      <c r="MNW14" s="0"/>
      <c r="MNX14" s="0"/>
      <c r="MNY14" s="0"/>
      <c r="MNZ14" s="0"/>
      <c r="MOA14" s="0"/>
      <c r="MOB14" s="0"/>
      <c r="MOC14" s="0"/>
      <c r="MOD14" s="0"/>
      <c r="MOE14" s="0"/>
      <c r="MOF14" s="0"/>
      <c r="MOG14" s="0"/>
      <c r="MOH14" s="0"/>
      <c r="MOI14" s="0"/>
      <c r="MOJ14" s="0"/>
      <c r="MOK14" s="0"/>
      <c r="MOL14" s="0"/>
      <c r="MOM14" s="0"/>
      <c r="MON14" s="0"/>
      <c r="MOO14" s="0"/>
      <c r="MOP14" s="0"/>
      <c r="MOQ14" s="0"/>
      <c r="MOR14" s="0"/>
      <c r="MOS14" s="0"/>
      <c r="MOT14" s="0"/>
      <c r="MOU14" s="0"/>
      <c r="MOV14" s="0"/>
      <c r="MOW14" s="0"/>
      <c r="MOX14" s="0"/>
      <c r="MOY14" s="0"/>
      <c r="MOZ14" s="0"/>
      <c r="MPA14" s="0"/>
      <c r="MPB14" s="0"/>
      <c r="MPC14" s="0"/>
      <c r="MPD14" s="0"/>
      <c r="MPE14" s="0"/>
      <c r="MPF14" s="0"/>
      <c r="MPG14" s="0"/>
      <c r="MPH14" s="0"/>
      <c r="MPI14" s="0"/>
      <c r="MPJ14" s="0"/>
      <c r="MPK14" s="0"/>
      <c r="MPL14" s="0"/>
      <c r="MPM14" s="0"/>
      <c r="MPN14" s="0"/>
      <c r="MPO14" s="0"/>
      <c r="MPP14" s="0"/>
      <c r="MPQ14" s="0"/>
      <c r="MPR14" s="0"/>
      <c r="MPS14" s="0"/>
      <c r="MPT14" s="0"/>
      <c r="MPU14" s="0"/>
      <c r="MPV14" s="0"/>
      <c r="MPW14" s="0"/>
      <c r="MPX14" s="0"/>
      <c r="MPY14" s="0"/>
      <c r="MPZ14" s="0"/>
      <c r="MQA14" s="0"/>
      <c r="MQB14" s="0"/>
      <c r="MQC14" s="0"/>
      <c r="MQD14" s="0"/>
      <c r="MQE14" s="0"/>
      <c r="MQF14" s="0"/>
      <c r="MQG14" s="0"/>
      <c r="MQH14" s="0"/>
      <c r="MQI14" s="0"/>
      <c r="MQJ14" s="0"/>
      <c r="MQK14" s="0"/>
      <c r="MQL14" s="0"/>
      <c r="MQM14" s="0"/>
      <c r="MQN14" s="0"/>
      <c r="MQO14" s="0"/>
      <c r="MQP14" s="0"/>
      <c r="MQQ14" s="0"/>
      <c r="MQR14" s="0"/>
      <c r="MQS14" s="0"/>
      <c r="MQT14" s="0"/>
      <c r="MQU14" s="0"/>
      <c r="MQV14" s="0"/>
      <c r="MQW14" s="0"/>
      <c r="MQX14" s="0"/>
      <c r="MQY14" s="0"/>
      <c r="MQZ14" s="0"/>
      <c r="MRA14" s="0"/>
      <c r="MRB14" s="0"/>
      <c r="MRC14" s="0"/>
      <c r="MRD14" s="0"/>
      <c r="MRE14" s="0"/>
      <c r="MRF14" s="0"/>
      <c r="MRG14" s="0"/>
      <c r="MRH14" s="0"/>
      <c r="MRI14" s="0"/>
      <c r="MRJ14" s="0"/>
      <c r="MRK14" s="0"/>
      <c r="MRL14" s="0"/>
      <c r="MRM14" s="0"/>
      <c r="MRN14" s="0"/>
      <c r="MRO14" s="0"/>
      <c r="MRP14" s="0"/>
      <c r="MRQ14" s="0"/>
      <c r="MRR14" s="0"/>
      <c r="MRS14" s="0"/>
      <c r="MRT14" s="0"/>
      <c r="MRU14" s="0"/>
      <c r="MRV14" s="0"/>
      <c r="MRW14" s="0"/>
      <c r="MRX14" s="0"/>
      <c r="MRY14" s="0"/>
      <c r="MRZ14" s="0"/>
      <c r="MSA14" s="0"/>
      <c r="MSB14" s="0"/>
      <c r="MSC14" s="0"/>
      <c r="MSD14" s="0"/>
      <c r="MSE14" s="0"/>
      <c r="MSF14" s="0"/>
      <c r="MSG14" s="0"/>
      <c r="MSH14" s="0"/>
      <c r="MSI14" s="0"/>
      <c r="MSJ14" s="0"/>
      <c r="MSK14" s="0"/>
      <c r="MSL14" s="0"/>
      <c r="MSM14" s="0"/>
      <c r="MSN14" s="0"/>
      <c r="MSO14" s="0"/>
      <c r="MSP14" s="0"/>
      <c r="MSQ14" s="0"/>
      <c r="MSR14" s="0"/>
      <c r="MSS14" s="0"/>
      <c r="MST14" s="0"/>
      <c r="MSU14" s="0"/>
      <c r="MSV14" s="0"/>
      <c r="MSW14" s="0"/>
      <c r="MSX14" s="0"/>
      <c r="MSY14" s="0"/>
      <c r="MSZ14" s="0"/>
      <c r="MTA14" s="0"/>
      <c r="MTB14" s="0"/>
      <c r="MTC14" s="0"/>
      <c r="MTD14" s="0"/>
      <c r="MTE14" s="0"/>
      <c r="MTF14" s="0"/>
      <c r="MTG14" s="0"/>
      <c r="MTH14" s="0"/>
      <c r="MTI14" s="0"/>
      <c r="MTJ14" s="0"/>
      <c r="MTK14" s="0"/>
      <c r="MTL14" s="0"/>
      <c r="MTM14" s="0"/>
      <c r="MTN14" s="0"/>
      <c r="MTO14" s="0"/>
      <c r="MTP14" s="0"/>
      <c r="MTQ14" s="0"/>
      <c r="MTR14" s="0"/>
      <c r="MTS14" s="0"/>
      <c r="MTT14" s="0"/>
      <c r="MTU14" s="0"/>
      <c r="MTV14" s="0"/>
      <c r="MTW14" s="0"/>
      <c r="MTX14" s="0"/>
      <c r="MTY14" s="0"/>
      <c r="MTZ14" s="0"/>
      <c r="MUA14" s="0"/>
      <c r="MUB14" s="0"/>
      <c r="MUC14" s="0"/>
      <c r="MUD14" s="0"/>
      <c r="MUE14" s="0"/>
      <c r="MUF14" s="0"/>
      <c r="MUG14" s="0"/>
      <c r="MUH14" s="0"/>
      <c r="MUI14" s="0"/>
      <c r="MUJ14" s="0"/>
      <c r="MUK14" s="0"/>
      <c r="MUL14" s="0"/>
      <c r="MUM14" s="0"/>
      <c r="MUN14" s="0"/>
      <c r="MUO14" s="0"/>
      <c r="MUP14" s="0"/>
      <c r="MUQ14" s="0"/>
      <c r="MUR14" s="0"/>
      <c r="MUS14" s="0"/>
      <c r="MUT14" s="0"/>
      <c r="MUU14" s="0"/>
      <c r="MUV14" s="0"/>
      <c r="MUW14" s="0"/>
      <c r="MUX14" s="0"/>
      <c r="MUY14" s="0"/>
      <c r="MUZ14" s="0"/>
      <c r="MVA14" s="0"/>
      <c r="MVB14" s="0"/>
      <c r="MVC14" s="0"/>
      <c r="MVD14" s="0"/>
      <c r="MVE14" s="0"/>
      <c r="MVF14" s="0"/>
      <c r="MVG14" s="0"/>
      <c r="MVH14" s="0"/>
      <c r="MVI14" s="0"/>
      <c r="MVJ14" s="0"/>
      <c r="MVK14" s="0"/>
      <c r="MVL14" s="0"/>
      <c r="MVM14" s="0"/>
      <c r="MVN14" s="0"/>
      <c r="MVO14" s="0"/>
      <c r="MVP14" s="0"/>
      <c r="MVQ14" s="0"/>
      <c r="MVR14" s="0"/>
      <c r="MVS14" s="0"/>
      <c r="MVT14" s="0"/>
      <c r="MVU14" s="0"/>
      <c r="MVV14" s="0"/>
      <c r="MVW14" s="0"/>
      <c r="MVX14" s="0"/>
      <c r="MVY14" s="0"/>
      <c r="MVZ14" s="0"/>
      <c r="MWA14" s="0"/>
      <c r="MWB14" s="0"/>
      <c r="MWC14" s="0"/>
      <c r="MWD14" s="0"/>
      <c r="MWE14" s="0"/>
      <c r="MWF14" s="0"/>
      <c r="MWG14" s="0"/>
      <c r="MWH14" s="0"/>
      <c r="MWI14" s="0"/>
      <c r="MWJ14" s="0"/>
      <c r="MWK14" s="0"/>
      <c r="MWL14" s="0"/>
      <c r="MWM14" s="0"/>
      <c r="MWN14" s="0"/>
      <c r="MWO14" s="0"/>
      <c r="MWP14" s="0"/>
      <c r="MWQ14" s="0"/>
      <c r="MWR14" s="0"/>
      <c r="MWS14" s="0"/>
      <c r="MWT14" s="0"/>
      <c r="MWU14" s="0"/>
      <c r="MWV14" s="0"/>
      <c r="MWW14" s="0"/>
      <c r="MWX14" s="0"/>
      <c r="MWY14" s="0"/>
      <c r="MWZ14" s="0"/>
      <c r="MXA14" s="0"/>
      <c r="MXB14" s="0"/>
      <c r="MXC14" s="0"/>
      <c r="MXD14" s="0"/>
      <c r="MXE14" s="0"/>
      <c r="MXF14" s="0"/>
      <c r="MXG14" s="0"/>
      <c r="MXH14" s="0"/>
      <c r="MXI14" s="0"/>
      <c r="MXJ14" s="0"/>
      <c r="MXK14" s="0"/>
      <c r="MXL14" s="0"/>
      <c r="MXM14" s="0"/>
      <c r="MXN14" s="0"/>
      <c r="MXO14" s="0"/>
      <c r="MXP14" s="0"/>
      <c r="MXQ14" s="0"/>
      <c r="MXR14" s="0"/>
      <c r="MXS14" s="0"/>
      <c r="MXT14" s="0"/>
      <c r="MXU14" s="0"/>
      <c r="MXV14" s="0"/>
      <c r="MXW14" s="0"/>
      <c r="MXX14" s="0"/>
      <c r="MXY14" s="0"/>
      <c r="MXZ14" s="0"/>
      <c r="MYA14" s="0"/>
      <c r="MYB14" s="0"/>
      <c r="MYC14" s="0"/>
      <c r="MYD14" s="0"/>
      <c r="MYE14" s="0"/>
      <c r="MYF14" s="0"/>
      <c r="MYG14" s="0"/>
      <c r="MYH14" s="0"/>
      <c r="MYI14" s="0"/>
      <c r="MYJ14" s="0"/>
      <c r="MYK14" s="0"/>
      <c r="MYL14" s="0"/>
      <c r="MYM14" s="0"/>
      <c r="MYN14" s="0"/>
      <c r="MYO14" s="0"/>
      <c r="MYP14" s="0"/>
      <c r="MYQ14" s="0"/>
      <c r="MYR14" s="0"/>
      <c r="MYS14" s="0"/>
      <c r="MYT14" s="0"/>
      <c r="MYU14" s="0"/>
      <c r="MYV14" s="0"/>
      <c r="MYW14" s="0"/>
      <c r="MYX14" s="0"/>
      <c r="MYY14" s="0"/>
      <c r="MYZ14" s="0"/>
      <c r="MZA14" s="0"/>
      <c r="MZB14" s="0"/>
      <c r="MZC14" s="0"/>
      <c r="MZD14" s="0"/>
      <c r="MZE14" s="0"/>
      <c r="MZF14" s="0"/>
      <c r="MZG14" s="0"/>
      <c r="MZH14" s="0"/>
      <c r="MZI14" s="0"/>
      <c r="MZJ14" s="0"/>
      <c r="MZK14" s="0"/>
      <c r="MZL14" s="0"/>
      <c r="MZM14" s="0"/>
      <c r="MZN14" s="0"/>
      <c r="MZO14" s="0"/>
      <c r="MZP14" s="0"/>
      <c r="MZQ14" s="0"/>
      <c r="MZR14" s="0"/>
      <c r="MZS14" s="0"/>
      <c r="MZT14" s="0"/>
      <c r="MZU14" s="0"/>
      <c r="MZV14" s="0"/>
      <c r="MZW14" s="0"/>
      <c r="MZX14" s="0"/>
      <c r="MZY14" s="0"/>
      <c r="MZZ14" s="0"/>
      <c r="NAA14" s="0"/>
      <c r="NAB14" s="0"/>
      <c r="NAC14" s="0"/>
      <c r="NAD14" s="0"/>
      <c r="NAE14" s="0"/>
      <c r="NAF14" s="0"/>
      <c r="NAG14" s="0"/>
      <c r="NAH14" s="0"/>
      <c r="NAI14" s="0"/>
      <c r="NAJ14" s="0"/>
      <c r="NAK14" s="0"/>
      <c r="NAL14" s="0"/>
      <c r="NAM14" s="0"/>
      <c r="NAN14" s="0"/>
      <c r="NAO14" s="0"/>
      <c r="NAP14" s="0"/>
      <c r="NAQ14" s="0"/>
      <c r="NAR14" s="0"/>
      <c r="NAS14" s="0"/>
      <c r="NAT14" s="0"/>
      <c r="NAU14" s="0"/>
      <c r="NAV14" s="0"/>
      <c r="NAW14" s="0"/>
      <c r="NAX14" s="0"/>
      <c r="NAY14" s="0"/>
      <c r="NAZ14" s="0"/>
      <c r="NBA14" s="0"/>
      <c r="NBB14" s="0"/>
      <c r="NBC14" s="0"/>
      <c r="NBD14" s="0"/>
      <c r="NBE14" s="0"/>
      <c r="NBF14" s="0"/>
      <c r="NBG14" s="0"/>
      <c r="NBH14" s="0"/>
      <c r="NBI14" s="0"/>
      <c r="NBJ14" s="0"/>
      <c r="NBK14" s="0"/>
      <c r="NBL14" s="0"/>
      <c r="NBM14" s="0"/>
      <c r="NBN14" s="0"/>
      <c r="NBO14" s="0"/>
      <c r="NBP14" s="0"/>
      <c r="NBQ14" s="0"/>
      <c r="NBR14" s="0"/>
      <c r="NBS14" s="0"/>
      <c r="NBT14" s="0"/>
      <c r="NBU14" s="0"/>
      <c r="NBV14" s="0"/>
      <c r="NBW14" s="0"/>
      <c r="NBX14" s="0"/>
      <c r="NBY14" s="0"/>
      <c r="NBZ14" s="0"/>
      <c r="NCA14" s="0"/>
      <c r="NCB14" s="0"/>
      <c r="NCC14" s="0"/>
      <c r="NCD14" s="0"/>
      <c r="NCE14" s="0"/>
      <c r="NCF14" s="0"/>
      <c r="NCG14" s="0"/>
      <c r="NCH14" s="0"/>
      <c r="NCI14" s="0"/>
      <c r="NCJ14" s="0"/>
      <c r="NCK14" s="0"/>
      <c r="NCL14" s="0"/>
      <c r="NCM14" s="0"/>
      <c r="NCN14" s="0"/>
      <c r="NCO14" s="0"/>
      <c r="NCP14" s="0"/>
      <c r="NCQ14" s="0"/>
      <c r="NCR14" s="0"/>
      <c r="NCS14" s="0"/>
      <c r="NCT14" s="0"/>
      <c r="NCU14" s="0"/>
      <c r="NCV14" s="0"/>
      <c r="NCW14" s="0"/>
      <c r="NCX14" s="0"/>
      <c r="NCY14" s="0"/>
      <c r="NCZ14" s="0"/>
      <c r="NDA14" s="0"/>
      <c r="NDB14" s="0"/>
      <c r="NDC14" s="0"/>
      <c r="NDD14" s="0"/>
      <c r="NDE14" s="0"/>
      <c r="NDF14" s="0"/>
      <c r="NDG14" s="0"/>
      <c r="NDH14" s="0"/>
      <c r="NDI14" s="0"/>
      <c r="NDJ14" s="0"/>
      <c r="NDK14" s="0"/>
      <c r="NDL14" s="0"/>
      <c r="NDM14" s="0"/>
      <c r="NDN14" s="0"/>
      <c r="NDO14" s="0"/>
      <c r="NDP14" s="0"/>
      <c r="NDQ14" s="0"/>
      <c r="NDR14" s="0"/>
      <c r="NDS14" s="0"/>
      <c r="NDT14" s="0"/>
      <c r="NDU14" s="0"/>
      <c r="NDV14" s="0"/>
      <c r="NDW14" s="0"/>
      <c r="NDX14" s="0"/>
      <c r="NDY14" s="0"/>
      <c r="NDZ14" s="0"/>
      <c r="NEA14" s="0"/>
      <c r="NEB14" s="0"/>
      <c r="NEC14" s="0"/>
      <c r="NED14" s="0"/>
      <c r="NEE14" s="0"/>
      <c r="NEF14" s="0"/>
      <c r="NEG14" s="0"/>
      <c r="NEH14" s="0"/>
      <c r="NEI14" s="0"/>
      <c r="NEJ14" s="0"/>
      <c r="NEK14" s="0"/>
      <c r="NEL14" s="0"/>
      <c r="NEM14" s="0"/>
      <c r="NEN14" s="0"/>
      <c r="NEO14" s="0"/>
      <c r="NEP14" s="0"/>
      <c r="NEQ14" s="0"/>
      <c r="NER14" s="0"/>
      <c r="NES14" s="0"/>
      <c r="NET14" s="0"/>
      <c r="NEU14" s="0"/>
      <c r="NEV14" s="0"/>
      <c r="NEW14" s="0"/>
      <c r="NEX14" s="0"/>
      <c r="NEY14" s="0"/>
      <c r="NEZ14" s="0"/>
      <c r="NFA14" s="0"/>
      <c r="NFB14" s="0"/>
      <c r="NFC14" s="0"/>
      <c r="NFD14" s="0"/>
      <c r="NFE14" s="0"/>
      <c r="NFF14" s="0"/>
      <c r="NFG14" s="0"/>
      <c r="NFH14" s="0"/>
      <c r="NFI14" s="0"/>
      <c r="NFJ14" s="0"/>
      <c r="NFK14" s="0"/>
      <c r="NFL14" s="0"/>
      <c r="NFM14" s="0"/>
      <c r="NFN14" s="0"/>
      <c r="NFO14" s="0"/>
      <c r="NFP14" s="0"/>
      <c r="NFQ14" s="0"/>
      <c r="NFR14" s="0"/>
      <c r="NFS14" s="0"/>
      <c r="NFT14" s="0"/>
      <c r="NFU14" s="0"/>
      <c r="NFV14" s="0"/>
      <c r="NFW14" s="0"/>
      <c r="NFX14" s="0"/>
      <c r="NFY14" s="0"/>
      <c r="NFZ14" s="0"/>
      <c r="NGA14" s="0"/>
      <c r="NGB14" s="0"/>
      <c r="NGC14" s="0"/>
      <c r="NGD14" s="0"/>
      <c r="NGE14" s="0"/>
      <c r="NGF14" s="0"/>
      <c r="NGG14" s="0"/>
      <c r="NGH14" s="0"/>
      <c r="NGI14" s="0"/>
      <c r="NGJ14" s="0"/>
      <c r="NGK14" s="0"/>
      <c r="NGL14" s="0"/>
      <c r="NGM14" s="0"/>
      <c r="NGN14" s="0"/>
      <c r="NGO14" s="0"/>
      <c r="NGP14" s="0"/>
      <c r="NGQ14" s="0"/>
      <c r="NGR14" s="0"/>
      <c r="NGS14" s="0"/>
      <c r="NGT14" s="0"/>
      <c r="NGU14" s="0"/>
      <c r="NGV14" s="0"/>
      <c r="NGW14" s="0"/>
      <c r="NGX14" s="0"/>
      <c r="NGY14" s="0"/>
      <c r="NGZ14" s="0"/>
      <c r="NHA14" s="0"/>
      <c r="NHB14" s="0"/>
      <c r="NHC14" s="0"/>
      <c r="NHD14" s="0"/>
      <c r="NHE14" s="0"/>
      <c r="NHF14" s="0"/>
      <c r="NHG14" s="0"/>
      <c r="NHH14" s="0"/>
      <c r="NHI14" s="0"/>
      <c r="NHJ14" s="0"/>
      <c r="NHK14" s="0"/>
      <c r="NHL14" s="0"/>
      <c r="NHM14" s="0"/>
      <c r="NHN14" s="0"/>
      <c r="NHO14" s="0"/>
      <c r="NHP14" s="0"/>
      <c r="NHQ14" s="0"/>
      <c r="NHR14" s="0"/>
      <c r="NHS14" s="0"/>
      <c r="NHT14" s="0"/>
      <c r="NHU14" s="0"/>
      <c r="NHV14" s="0"/>
      <c r="NHW14" s="0"/>
      <c r="NHX14" s="0"/>
      <c r="NHY14" s="0"/>
      <c r="NHZ14" s="0"/>
      <c r="NIA14" s="0"/>
      <c r="NIB14" s="0"/>
      <c r="NIC14" s="0"/>
      <c r="NID14" s="0"/>
      <c r="NIE14" s="0"/>
      <c r="NIF14" s="0"/>
      <c r="NIG14" s="0"/>
      <c r="NIH14" s="0"/>
      <c r="NII14" s="0"/>
      <c r="NIJ14" s="0"/>
      <c r="NIK14" s="0"/>
      <c r="NIL14" s="0"/>
      <c r="NIM14" s="0"/>
      <c r="NIN14" s="0"/>
      <c r="NIO14" s="0"/>
      <c r="NIP14" s="0"/>
      <c r="NIQ14" s="0"/>
      <c r="NIR14" s="0"/>
      <c r="NIS14" s="0"/>
      <c r="NIT14" s="0"/>
      <c r="NIU14" s="0"/>
      <c r="NIV14" s="0"/>
      <c r="NIW14" s="0"/>
      <c r="NIX14" s="0"/>
      <c r="NIY14" s="0"/>
      <c r="NIZ14" s="0"/>
      <c r="NJA14" s="0"/>
      <c r="NJB14" s="0"/>
      <c r="NJC14" s="0"/>
      <c r="NJD14" s="0"/>
      <c r="NJE14" s="0"/>
      <c r="NJF14" s="0"/>
      <c r="NJG14" s="0"/>
      <c r="NJH14" s="0"/>
      <c r="NJI14" s="0"/>
      <c r="NJJ14" s="0"/>
      <c r="NJK14" s="0"/>
      <c r="NJL14" s="0"/>
      <c r="NJM14" s="0"/>
      <c r="NJN14" s="0"/>
      <c r="NJO14" s="0"/>
      <c r="NJP14" s="0"/>
      <c r="NJQ14" s="0"/>
      <c r="NJR14" s="0"/>
      <c r="NJS14" s="0"/>
      <c r="NJT14" s="0"/>
      <c r="NJU14" s="0"/>
      <c r="NJV14" s="0"/>
      <c r="NJW14" s="0"/>
      <c r="NJX14" s="0"/>
      <c r="NJY14" s="0"/>
      <c r="NJZ14" s="0"/>
      <c r="NKA14" s="0"/>
      <c r="NKB14" s="0"/>
      <c r="NKC14" s="0"/>
      <c r="NKD14" s="0"/>
      <c r="NKE14" s="0"/>
      <c r="NKF14" s="0"/>
      <c r="NKG14" s="0"/>
      <c r="NKH14" s="0"/>
      <c r="NKI14" s="0"/>
      <c r="NKJ14" s="0"/>
      <c r="NKK14" s="0"/>
      <c r="NKL14" s="0"/>
      <c r="NKM14" s="0"/>
      <c r="NKN14" s="0"/>
      <c r="NKO14" s="0"/>
      <c r="NKP14" s="0"/>
      <c r="NKQ14" s="0"/>
      <c r="NKR14" s="0"/>
      <c r="NKS14" s="0"/>
      <c r="NKT14" s="0"/>
      <c r="NKU14" s="0"/>
      <c r="NKV14" s="0"/>
      <c r="NKW14" s="0"/>
      <c r="NKX14" s="0"/>
      <c r="NKY14" s="0"/>
      <c r="NKZ14" s="0"/>
      <c r="NLA14" s="0"/>
      <c r="NLB14" s="0"/>
      <c r="NLC14" s="0"/>
      <c r="NLD14" s="0"/>
      <c r="NLE14" s="0"/>
      <c r="NLF14" s="0"/>
      <c r="NLG14" s="0"/>
      <c r="NLH14" s="0"/>
      <c r="NLI14" s="0"/>
      <c r="NLJ14" s="0"/>
      <c r="NLK14" s="0"/>
      <c r="NLL14" s="0"/>
      <c r="NLM14" s="0"/>
      <c r="NLN14" s="0"/>
      <c r="NLO14" s="0"/>
      <c r="NLP14" s="0"/>
      <c r="NLQ14" s="0"/>
      <c r="NLR14" s="0"/>
      <c r="NLS14" s="0"/>
      <c r="NLT14" s="0"/>
      <c r="NLU14" s="0"/>
      <c r="NLV14" s="0"/>
      <c r="NLW14" s="0"/>
      <c r="NLX14" s="0"/>
      <c r="NLY14" s="0"/>
      <c r="NLZ14" s="0"/>
      <c r="NMA14" s="0"/>
      <c r="NMB14" s="0"/>
      <c r="NMC14" s="0"/>
      <c r="NMD14" s="0"/>
      <c r="NME14" s="0"/>
      <c r="NMF14" s="0"/>
      <c r="NMG14" s="0"/>
      <c r="NMH14" s="0"/>
      <c r="NMI14" s="0"/>
      <c r="NMJ14" s="0"/>
      <c r="NMK14" s="0"/>
      <c r="NML14" s="0"/>
      <c r="NMM14" s="0"/>
      <c r="NMN14" s="0"/>
      <c r="NMO14" s="0"/>
      <c r="NMP14" s="0"/>
      <c r="NMQ14" s="0"/>
      <c r="NMR14" s="0"/>
      <c r="NMS14" s="0"/>
      <c r="NMT14" s="0"/>
      <c r="NMU14" s="0"/>
      <c r="NMV14" s="0"/>
      <c r="NMW14" s="0"/>
      <c r="NMX14" s="0"/>
      <c r="NMY14" s="0"/>
      <c r="NMZ14" s="0"/>
      <c r="NNA14" s="0"/>
      <c r="NNB14" s="0"/>
      <c r="NNC14" s="0"/>
      <c r="NND14" s="0"/>
      <c r="NNE14" s="0"/>
      <c r="NNF14" s="0"/>
      <c r="NNG14" s="0"/>
      <c r="NNH14" s="0"/>
      <c r="NNI14" s="0"/>
      <c r="NNJ14" s="0"/>
      <c r="NNK14" s="0"/>
      <c r="NNL14" s="0"/>
      <c r="NNM14" s="0"/>
      <c r="NNN14" s="0"/>
      <c r="NNO14" s="0"/>
      <c r="NNP14" s="0"/>
      <c r="NNQ14" s="0"/>
      <c r="NNR14" s="0"/>
      <c r="NNS14" s="0"/>
      <c r="NNT14" s="0"/>
      <c r="NNU14" s="0"/>
      <c r="NNV14" s="0"/>
      <c r="NNW14" s="0"/>
      <c r="NNX14" s="0"/>
      <c r="NNY14" s="0"/>
      <c r="NNZ14" s="0"/>
      <c r="NOA14" s="0"/>
      <c r="NOB14" s="0"/>
      <c r="NOC14" s="0"/>
      <c r="NOD14" s="0"/>
      <c r="NOE14" s="0"/>
      <c r="NOF14" s="0"/>
      <c r="NOG14" s="0"/>
      <c r="NOH14" s="0"/>
      <c r="NOI14" s="0"/>
      <c r="NOJ14" s="0"/>
      <c r="NOK14" s="0"/>
      <c r="NOL14" s="0"/>
      <c r="NOM14" s="0"/>
      <c r="NON14" s="0"/>
      <c r="NOO14" s="0"/>
      <c r="NOP14" s="0"/>
      <c r="NOQ14" s="0"/>
      <c r="NOR14" s="0"/>
      <c r="NOS14" s="0"/>
      <c r="NOT14" s="0"/>
      <c r="NOU14" s="0"/>
      <c r="NOV14" s="0"/>
      <c r="NOW14" s="0"/>
      <c r="NOX14" s="0"/>
      <c r="NOY14" s="0"/>
      <c r="NOZ14" s="0"/>
      <c r="NPA14" s="0"/>
      <c r="NPB14" s="0"/>
      <c r="NPC14" s="0"/>
      <c r="NPD14" s="0"/>
      <c r="NPE14" s="0"/>
      <c r="NPF14" s="0"/>
      <c r="NPG14" s="0"/>
      <c r="NPH14" s="0"/>
      <c r="NPI14" s="0"/>
      <c r="NPJ14" s="0"/>
      <c r="NPK14" s="0"/>
      <c r="NPL14" s="0"/>
      <c r="NPM14" s="0"/>
      <c r="NPN14" s="0"/>
      <c r="NPO14" s="0"/>
      <c r="NPP14" s="0"/>
      <c r="NPQ14" s="0"/>
      <c r="NPR14" s="0"/>
      <c r="NPS14" s="0"/>
      <c r="NPT14" s="0"/>
      <c r="NPU14" s="0"/>
      <c r="NPV14" s="0"/>
      <c r="NPW14" s="0"/>
      <c r="NPX14" s="0"/>
      <c r="NPY14" s="0"/>
      <c r="NPZ14" s="0"/>
      <c r="NQA14" s="0"/>
      <c r="NQB14" s="0"/>
      <c r="NQC14" s="0"/>
      <c r="NQD14" s="0"/>
      <c r="NQE14" s="0"/>
      <c r="NQF14" s="0"/>
      <c r="NQG14" s="0"/>
      <c r="NQH14" s="0"/>
      <c r="NQI14" s="0"/>
      <c r="NQJ14" s="0"/>
      <c r="NQK14" s="0"/>
      <c r="NQL14" s="0"/>
      <c r="NQM14" s="0"/>
      <c r="NQN14" s="0"/>
      <c r="NQO14" s="0"/>
      <c r="NQP14" s="0"/>
      <c r="NQQ14" s="0"/>
      <c r="NQR14" s="0"/>
      <c r="NQS14" s="0"/>
      <c r="NQT14" s="0"/>
      <c r="NQU14" s="0"/>
      <c r="NQV14" s="0"/>
      <c r="NQW14" s="0"/>
      <c r="NQX14" s="0"/>
      <c r="NQY14" s="0"/>
      <c r="NQZ14" s="0"/>
      <c r="NRA14" s="0"/>
      <c r="NRB14" s="0"/>
      <c r="NRC14" s="0"/>
      <c r="NRD14" s="0"/>
      <c r="NRE14" s="0"/>
      <c r="NRF14" s="0"/>
      <c r="NRG14" s="0"/>
      <c r="NRH14" s="0"/>
      <c r="NRI14" s="0"/>
      <c r="NRJ14" s="0"/>
      <c r="NRK14" s="0"/>
      <c r="NRL14" s="0"/>
      <c r="NRM14" s="0"/>
      <c r="NRN14" s="0"/>
      <c r="NRO14" s="0"/>
      <c r="NRP14" s="0"/>
      <c r="NRQ14" s="0"/>
      <c r="NRR14" s="0"/>
      <c r="NRS14" s="0"/>
      <c r="NRT14" s="0"/>
      <c r="NRU14" s="0"/>
      <c r="NRV14" s="0"/>
      <c r="NRW14" s="0"/>
      <c r="NRX14" s="0"/>
      <c r="NRY14" s="0"/>
      <c r="NRZ14" s="0"/>
      <c r="NSA14" s="0"/>
      <c r="NSB14" s="0"/>
      <c r="NSC14" s="0"/>
      <c r="NSD14" s="0"/>
      <c r="NSE14" s="0"/>
      <c r="NSF14" s="0"/>
      <c r="NSG14" s="0"/>
      <c r="NSH14" s="0"/>
      <c r="NSI14" s="0"/>
      <c r="NSJ14" s="0"/>
      <c r="NSK14" s="0"/>
      <c r="NSL14" s="0"/>
      <c r="NSM14" s="0"/>
      <c r="NSN14" s="0"/>
      <c r="NSO14" s="0"/>
      <c r="NSP14" s="0"/>
      <c r="NSQ14" s="0"/>
      <c r="NSR14" s="0"/>
      <c r="NSS14" s="0"/>
      <c r="NST14" s="0"/>
      <c r="NSU14" s="0"/>
      <c r="NSV14" s="0"/>
      <c r="NSW14" s="0"/>
      <c r="NSX14" s="0"/>
      <c r="NSY14" s="0"/>
      <c r="NSZ14" s="0"/>
      <c r="NTA14" s="0"/>
      <c r="NTB14" s="0"/>
      <c r="NTC14" s="0"/>
      <c r="NTD14" s="0"/>
      <c r="NTE14" s="0"/>
      <c r="NTF14" s="0"/>
      <c r="NTG14" s="0"/>
      <c r="NTH14" s="0"/>
      <c r="NTI14" s="0"/>
      <c r="NTJ14" s="0"/>
      <c r="NTK14" s="0"/>
      <c r="NTL14" s="0"/>
      <c r="NTM14" s="0"/>
      <c r="NTN14" s="0"/>
      <c r="NTO14" s="0"/>
      <c r="NTP14" s="0"/>
      <c r="NTQ14" s="0"/>
      <c r="NTR14" s="0"/>
      <c r="NTS14" s="0"/>
      <c r="NTT14" s="0"/>
      <c r="NTU14" s="0"/>
      <c r="NTV14" s="0"/>
      <c r="NTW14" s="0"/>
      <c r="NTX14" s="0"/>
      <c r="NTY14" s="0"/>
      <c r="NTZ14" s="0"/>
      <c r="NUA14" s="0"/>
      <c r="NUB14" s="0"/>
      <c r="NUC14" s="0"/>
      <c r="NUD14" s="0"/>
      <c r="NUE14" s="0"/>
      <c r="NUF14" s="0"/>
      <c r="NUG14" s="0"/>
      <c r="NUH14" s="0"/>
      <c r="NUI14" s="0"/>
      <c r="NUJ14" s="0"/>
      <c r="NUK14" s="0"/>
      <c r="NUL14" s="0"/>
      <c r="NUM14" s="0"/>
      <c r="NUN14" s="0"/>
      <c r="NUO14" s="0"/>
      <c r="NUP14" s="0"/>
      <c r="NUQ14" s="0"/>
      <c r="NUR14" s="0"/>
      <c r="NUS14" s="0"/>
      <c r="NUT14" s="0"/>
      <c r="NUU14" s="0"/>
      <c r="NUV14" s="0"/>
      <c r="NUW14" s="0"/>
      <c r="NUX14" s="0"/>
      <c r="NUY14" s="0"/>
      <c r="NUZ14" s="0"/>
      <c r="NVA14" s="0"/>
      <c r="NVB14" s="0"/>
      <c r="NVC14" s="0"/>
      <c r="NVD14" s="0"/>
      <c r="NVE14" s="0"/>
      <c r="NVF14" s="0"/>
      <c r="NVG14" s="0"/>
      <c r="NVH14" s="0"/>
      <c r="NVI14" s="0"/>
      <c r="NVJ14" s="0"/>
      <c r="NVK14" s="0"/>
      <c r="NVL14" s="0"/>
      <c r="NVM14" s="0"/>
      <c r="NVN14" s="0"/>
      <c r="NVO14" s="0"/>
      <c r="NVP14" s="0"/>
      <c r="NVQ14" s="0"/>
      <c r="NVR14" s="0"/>
      <c r="NVS14" s="0"/>
      <c r="NVT14" s="0"/>
      <c r="NVU14" s="0"/>
      <c r="NVV14" s="0"/>
      <c r="NVW14" s="0"/>
      <c r="NVX14" s="0"/>
      <c r="NVY14" s="0"/>
      <c r="NVZ14" s="0"/>
      <c r="NWA14" s="0"/>
      <c r="NWB14" s="0"/>
      <c r="NWC14" s="0"/>
      <c r="NWD14" s="0"/>
      <c r="NWE14" s="0"/>
      <c r="NWF14" s="0"/>
      <c r="NWG14" s="0"/>
      <c r="NWH14" s="0"/>
      <c r="NWI14" s="0"/>
      <c r="NWJ14" s="0"/>
      <c r="NWK14" s="0"/>
      <c r="NWL14" s="0"/>
      <c r="NWM14" s="0"/>
      <c r="NWN14" s="0"/>
      <c r="NWO14" s="0"/>
      <c r="NWP14" s="0"/>
      <c r="NWQ14" s="0"/>
      <c r="NWR14" s="0"/>
      <c r="NWS14" s="0"/>
      <c r="NWT14" s="0"/>
      <c r="NWU14" s="0"/>
      <c r="NWV14" s="0"/>
      <c r="NWW14" s="0"/>
      <c r="NWX14" s="0"/>
      <c r="NWY14" s="0"/>
      <c r="NWZ14" s="0"/>
      <c r="NXA14" s="0"/>
      <c r="NXB14" s="0"/>
      <c r="NXC14" s="0"/>
      <c r="NXD14" s="0"/>
      <c r="NXE14" s="0"/>
      <c r="NXF14" s="0"/>
      <c r="NXG14" s="0"/>
      <c r="NXH14" s="0"/>
      <c r="NXI14" s="0"/>
      <c r="NXJ14" s="0"/>
      <c r="NXK14" s="0"/>
      <c r="NXL14" s="0"/>
      <c r="NXM14" s="0"/>
      <c r="NXN14" s="0"/>
      <c r="NXO14" s="0"/>
      <c r="NXP14" s="0"/>
      <c r="NXQ14" s="0"/>
      <c r="NXR14" s="0"/>
      <c r="NXS14" s="0"/>
      <c r="NXT14" s="0"/>
      <c r="NXU14" s="0"/>
      <c r="NXV14" s="0"/>
      <c r="NXW14" s="0"/>
      <c r="NXX14" s="0"/>
      <c r="NXY14" s="0"/>
      <c r="NXZ14" s="0"/>
      <c r="NYA14" s="0"/>
      <c r="NYB14" s="0"/>
      <c r="NYC14" s="0"/>
      <c r="NYD14" s="0"/>
      <c r="NYE14" s="0"/>
      <c r="NYF14" s="0"/>
      <c r="NYG14" s="0"/>
      <c r="NYH14" s="0"/>
      <c r="NYI14" s="0"/>
      <c r="NYJ14" s="0"/>
      <c r="NYK14" s="0"/>
      <c r="NYL14" s="0"/>
      <c r="NYM14" s="0"/>
      <c r="NYN14" s="0"/>
      <c r="NYO14" s="0"/>
      <c r="NYP14" s="0"/>
      <c r="NYQ14" s="0"/>
      <c r="NYR14" s="0"/>
      <c r="NYS14" s="0"/>
      <c r="NYT14" s="0"/>
      <c r="NYU14" s="0"/>
      <c r="NYV14" s="0"/>
      <c r="NYW14" s="0"/>
      <c r="NYX14" s="0"/>
      <c r="NYY14" s="0"/>
      <c r="NYZ14" s="0"/>
      <c r="NZA14" s="0"/>
      <c r="NZB14" s="0"/>
      <c r="NZC14" s="0"/>
      <c r="NZD14" s="0"/>
      <c r="NZE14" s="0"/>
      <c r="NZF14" s="0"/>
      <c r="NZG14" s="0"/>
      <c r="NZH14" s="0"/>
      <c r="NZI14" s="0"/>
      <c r="NZJ14" s="0"/>
      <c r="NZK14" s="0"/>
      <c r="NZL14" s="0"/>
      <c r="NZM14" s="0"/>
      <c r="NZN14" s="0"/>
      <c r="NZO14" s="0"/>
      <c r="NZP14" s="0"/>
      <c r="NZQ14" s="0"/>
      <c r="NZR14" s="0"/>
      <c r="NZS14" s="0"/>
      <c r="NZT14" s="0"/>
      <c r="NZU14" s="0"/>
      <c r="NZV14" s="0"/>
      <c r="NZW14" s="0"/>
      <c r="NZX14" s="0"/>
      <c r="NZY14" s="0"/>
      <c r="NZZ14" s="0"/>
      <c r="OAA14" s="0"/>
      <c r="OAB14" s="0"/>
      <c r="OAC14" s="0"/>
      <c r="OAD14" s="0"/>
      <c r="OAE14" s="0"/>
      <c r="OAF14" s="0"/>
      <c r="OAG14" s="0"/>
      <c r="OAH14" s="0"/>
      <c r="OAI14" s="0"/>
      <c r="OAJ14" s="0"/>
      <c r="OAK14" s="0"/>
      <c r="OAL14" s="0"/>
      <c r="OAM14" s="0"/>
      <c r="OAN14" s="0"/>
      <c r="OAO14" s="0"/>
      <c r="OAP14" s="0"/>
      <c r="OAQ14" s="0"/>
      <c r="OAR14" s="0"/>
      <c r="OAS14" s="0"/>
      <c r="OAT14" s="0"/>
      <c r="OAU14" s="0"/>
      <c r="OAV14" s="0"/>
      <c r="OAW14" s="0"/>
      <c r="OAX14" s="0"/>
      <c r="OAY14" s="0"/>
      <c r="OAZ14" s="0"/>
      <c r="OBA14" s="0"/>
      <c r="OBB14" s="0"/>
      <c r="OBC14" s="0"/>
      <c r="OBD14" s="0"/>
      <c r="OBE14" s="0"/>
      <c r="OBF14" s="0"/>
      <c r="OBG14" s="0"/>
      <c r="OBH14" s="0"/>
      <c r="OBI14" s="0"/>
      <c r="OBJ14" s="0"/>
      <c r="OBK14" s="0"/>
      <c r="OBL14" s="0"/>
      <c r="OBM14" s="0"/>
      <c r="OBN14" s="0"/>
      <c r="OBO14" s="0"/>
      <c r="OBP14" s="0"/>
      <c r="OBQ14" s="0"/>
      <c r="OBR14" s="0"/>
      <c r="OBS14" s="0"/>
      <c r="OBT14" s="0"/>
      <c r="OBU14" s="0"/>
      <c r="OBV14" s="0"/>
      <c r="OBW14" s="0"/>
      <c r="OBX14" s="0"/>
      <c r="OBY14" s="0"/>
      <c r="OBZ14" s="0"/>
      <c r="OCA14" s="0"/>
      <c r="OCB14" s="0"/>
      <c r="OCC14" s="0"/>
      <c r="OCD14" s="0"/>
      <c r="OCE14" s="0"/>
      <c r="OCF14" s="0"/>
      <c r="OCG14" s="0"/>
      <c r="OCH14" s="0"/>
      <c r="OCI14" s="0"/>
      <c r="OCJ14" s="0"/>
      <c r="OCK14" s="0"/>
      <c r="OCL14" s="0"/>
      <c r="OCM14" s="0"/>
      <c r="OCN14" s="0"/>
      <c r="OCO14" s="0"/>
      <c r="OCP14" s="0"/>
      <c r="OCQ14" s="0"/>
      <c r="OCR14" s="0"/>
      <c r="OCS14" s="0"/>
      <c r="OCT14" s="0"/>
      <c r="OCU14" s="0"/>
      <c r="OCV14" s="0"/>
      <c r="OCW14" s="0"/>
      <c r="OCX14" s="0"/>
      <c r="OCY14" s="0"/>
      <c r="OCZ14" s="0"/>
      <c r="ODA14" s="0"/>
      <c r="ODB14" s="0"/>
      <c r="ODC14" s="0"/>
      <c r="ODD14" s="0"/>
      <c r="ODE14" s="0"/>
      <c r="ODF14" s="0"/>
      <c r="ODG14" s="0"/>
      <c r="ODH14" s="0"/>
      <c r="ODI14" s="0"/>
      <c r="ODJ14" s="0"/>
      <c r="ODK14" s="0"/>
      <c r="ODL14" s="0"/>
      <c r="ODM14" s="0"/>
      <c r="ODN14" s="0"/>
      <c r="ODO14" s="0"/>
      <c r="ODP14" s="0"/>
      <c r="ODQ14" s="0"/>
      <c r="ODR14" s="0"/>
      <c r="ODS14" s="0"/>
      <c r="ODT14" s="0"/>
      <c r="ODU14" s="0"/>
      <c r="ODV14" s="0"/>
      <c r="ODW14" s="0"/>
      <c r="ODX14" s="0"/>
      <c r="ODY14" s="0"/>
      <c r="ODZ14" s="0"/>
      <c r="OEA14" s="0"/>
      <c r="OEB14" s="0"/>
      <c r="OEC14" s="0"/>
      <c r="OED14" s="0"/>
      <c r="OEE14" s="0"/>
      <c r="OEF14" s="0"/>
      <c r="OEG14" s="0"/>
      <c r="OEH14" s="0"/>
      <c r="OEI14" s="0"/>
      <c r="OEJ14" s="0"/>
      <c r="OEK14" s="0"/>
      <c r="OEL14" s="0"/>
      <c r="OEM14" s="0"/>
      <c r="OEN14" s="0"/>
      <c r="OEO14" s="0"/>
      <c r="OEP14" s="0"/>
      <c r="OEQ14" s="0"/>
      <c r="OER14" s="0"/>
      <c r="OES14" s="0"/>
      <c r="OET14" s="0"/>
      <c r="OEU14" s="0"/>
      <c r="OEV14" s="0"/>
      <c r="OEW14" s="0"/>
      <c r="OEX14" s="0"/>
      <c r="OEY14" s="0"/>
      <c r="OEZ14" s="0"/>
      <c r="OFA14" s="0"/>
      <c r="OFB14" s="0"/>
      <c r="OFC14" s="0"/>
      <c r="OFD14" s="0"/>
      <c r="OFE14" s="0"/>
      <c r="OFF14" s="0"/>
      <c r="OFG14" s="0"/>
      <c r="OFH14" s="0"/>
      <c r="OFI14" s="0"/>
      <c r="OFJ14" s="0"/>
      <c r="OFK14" s="0"/>
      <c r="OFL14" s="0"/>
      <c r="OFM14" s="0"/>
      <c r="OFN14" s="0"/>
      <c r="OFO14" s="0"/>
      <c r="OFP14" s="0"/>
      <c r="OFQ14" s="0"/>
      <c r="OFR14" s="0"/>
      <c r="OFS14" s="0"/>
      <c r="OFT14" s="0"/>
      <c r="OFU14" s="0"/>
      <c r="OFV14" s="0"/>
      <c r="OFW14" s="0"/>
      <c r="OFX14" s="0"/>
      <c r="OFY14" s="0"/>
      <c r="OFZ14" s="0"/>
      <c r="OGA14" s="0"/>
      <c r="OGB14" s="0"/>
      <c r="OGC14" s="0"/>
      <c r="OGD14" s="0"/>
      <c r="OGE14" s="0"/>
      <c r="OGF14" s="0"/>
      <c r="OGG14" s="0"/>
      <c r="OGH14" s="0"/>
      <c r="OGI14" s="0"/>
      <c r="OGJ14" s="0"/>
      <c r="OGK14" s="0"/>
      <c r="OGL14" s="0"/>
      <c r="OGM14" s="0"/>
      <c r="OGN14" s="0"/>
      <c r="OGO14" s="0"/>
      <c r="OGP14" s="0"/>
      <c r="OGQ14" s="0"/>
      <c r="OGR14" s="0"/>
      <c r="OGS14" s="0"/>
      <c r="OGT14" s="0"/>
      <c r="OGU14" s="0"/>
      <c r="OGV14" s="0"/>
      <c r="OGW14" s="0"/>
      <c r="OGX14" s="0"/>
      <c r="OGY14" s="0"/>
      <c r="OGZ14" s="0"/>
      <c r="OHA14" s="0"/>
      <c r="OHB14" s="0"/>
      <c r="OHC14" s="0"/>
      <c r="OHD14" s="0"/>
      <c r="OHE14" s="0"/>
      <c r="OHF14" s="0"/>
      <c r="OHG14" s="0"/>
      <c r="OHH14" s="0"/>
      <c r="OHI14" s="0"/>
      <c r="OHJ14" s="0"/>
      <c r="OHK14" s="0"/>
      <c r="OHL14" s="0"/>
      <c r="OHM14" s="0"/>
      <c r="OHN14" s="0"/>
      <c r="OHO14" s="0"/>
      <c r="OHP14" s="0"/>
      <c r="OHQ14" s="0"/>
      <c r="OHR14" s="0"/>
      <c r="OHS14" s="0"/>
      <c r="OHT14" s="0"/>
      <c r="OHU14" s="0"/>
      <c r="OHV14" s="0"/>
      <c r="OHW14" s="0"/>
      <c r="OHX14" s="0"/>
      <c r="OHY14" s="0"/>
      <c r="OHZ14" s="0"/>
      <c r="OIA14" s="0"/>
      <c r="OIB14" s="0"/>
      <c r="OIC14" s="0"/>
      <c r="OID14" s="0"/>
      <c r="OIE14" s="0"/>
      <c r="OIF14" s="0"/>
      <c r="OIG14" s="0"/>
      <c r="OIH14" s="0"/>
      <c r="OII14" s="0"/>
      <c r="OIJ14" s="0"/>
      <c r="OIK14" s="0"/>
      <c r="OIL14" s="0"/>
      <c r="OIM14" s="0"/>
      <c r="OIN14" s="0"/>
      <c r="OIO14" s="0"/>
      <c r="OIP14" s="0"/>
      <c r="OIQ14" s="0"/>
      <c r="OIR14" s="0"/>
      <c r="OIS14" s="0"/>
      <c r="OIT14" s="0"/>
      <c r="OIU14" s="0"/>
      <c r="OIV14" s="0"/>
      <c r="OIW14" s="0"/>
      <c r="OIX14" s="0"/>
      <c r="OIY14" s="0"/>
      <c r="OIZ14" s="0"/>
      <c r="OJA14" s="0"/>
      <c r="OJB14" s="0"/>
      <c r="OJC14" s="0"/>
      <c r="OJD14" s="0"/>
      <c r="OJE14" s="0"/>
      <c r="OJF14" s="0"/>
      <c r="OJG14" s="0"/>
      <c r="OJH14" s="0"/>
      <c r="OJI14" s="0"/>
      <c r="OJJ14" s="0"/>
      <c r="OJK14" s="0"/>
      <c r="OJL14" s="0"/>
      <c r="OJM14" s="0"/>
      <c r="OJN14" s="0"/>
      <c r="OJO14" s="0"/>
      <c r="OJP14" s="0"/>
      <c r="OJQ14" s="0"/>
      <c r="OJR14" s="0"/>
      <c r="OJS14" s="0"/>
      <c r="OJT14" s="0"/>
      <c r="OJU14" s="0"/>
      <c r="OJV14" s="0"/>
      <c r="OJW14" s="0"/>
      <c r="OJX14" s="0"/>
      <c r="OJY14" s="0"/>
      <c r="OJZ14" s="0"/>
      <c r="OKA14" s="0"/>
      <c r="OKB14" s="0"/>
      <c r="OKC14" s="0"/>
      <c r="OKD14" s="0"/>
      <c r="OKE14" s="0"/>
      <c r="OKF14" s="0"/>
      <c r="OKG14" s="0"/>
      <c r="OKH14" s="0"/>
      <c r="OKI14" s="0"/>
      <c r="OKJ14" s="0"/>
      <c r="OKK14" s="0"/>
      <c r="OKL14" s="0"/>
      <c r="OKM14" s="0"/>
      <c r="OKN14" s="0"/>
      <c r="OKO14" s="0"/>
      <c r="OKP14" s="0"/>
      <c r="OKQ14" s="0"/>
      <c r="OKR14" s="0"/>
      <c r="OKS14" s="0"/>
      <c r="OKT14" s="0"/>
      <c r="OKU14" s="0"/>
      <c r="OKV14" s="0"/>
      <c r="OKW14" s="0"/>
      <c r="OKX14" s="0"/>
      <c r="OKY14" s="0"/>
      <c r="OKZ14" s="0"/>
      <c r="OLA14" s="0"/>
      <c r="OLB14" s="0"/>
      <c r="OLC14" s="0"/>
      <c r="OLD14" s="0"/>
      <c r="OLE14" s="0"/>
      <c r="OLF14" s="0"/>
      <c r="OLG14" s="0"/>
      <c r="OLH14" s="0"/>
      <c r="OLI14" s="0"/>
      <c r="OLJ14" s="0"/>
      <c r="OLK14" s="0"/>
      <c r="OLL14" s="0"/>
      <c r="OLM14" s="0"/>
      <c r="OLN14" s="0"/>
      <c r="OLO14" s="0"/>
      <c r="OLP14" s="0"/>
      <c r="OLQ14" s="0"/>
      <c r="OLR14" s="0"/>
      <c r="OLS14" s="0"/>
      <c r="OLT14" s="0"/>
      <c r="OLU14" s="0"/>
      <c r="OLV14" s="0"/>
      <c r="OLW14" s="0"/>
      <c r="OLX14" s="0"/>
      <c r="OLY14" s="0"/>
      <c r="OLZ14" s="0"/>
      <c r="OMA14" s="0"/>
      <c r="OMB14" s="0"/>
      <c r="OMC14" s="0"/>
      <c r="OMD14" s="0"/>
      <c r="OME14" s="0"/>
      <c r="OMF14" s="0"/>
      <c r="OMG14" s="0"/>
      <c r="OMH14" s="0"/>
      <c r="OMI14" s="0"/>
      <c r="OMJ14" s="0"/>
      <c r="OMK14" s="0"/>
      <c r="OML14" s="0"/>
      <c r="OMM14" s="0"/>
      <c r="OMN14" s="0"/>
      <c r="OMO14" s="0"/>
      <c r="OMP14" s="0"/>
      <c r="OMQ14" s="0"/>
      <c r="OMR14" s="0"/>
      <c r="OMS14" s="0"/>
      <c r="OMT14" s="0"/>
      <c r="OMU14" s="0"/>
      <c r="OMV14" s="0"/>
      <c r="OMW14" s="0"/>
      <c r="OMX14" s="0"/>
      <c r="OMY14" s="0"/>
      <c r="OMZ14" s="0"/>
      <c r="ONA14" s="0"/>
      <c r="ONB14" s="0"/>
      <c r="ONC14" s="0"/>
      <c r="OND14" s="0"/>
      <c r="ONE14" s="0"/>
      <c r="ONF14" s="0"/>
      <c r="ONG14" s="0"/>
      <c r="ONH14" s="0"/>
      <c r="ONI14" s="0"/>
      <c r="ONJ14" s="0"/>
      <c r="ONK14" s="0"/>
      <c r="ONL14" s="0"/>
      <c r="ONM14" s="0"/>
      <c r="ONN14" s="0"/>
      <c r="ONO14" s="0"/>
      <c r="ONP14" s="0"/>
      <c r="ONQ14" s="0"/>
      <c r="ONR14" s="0"/>
      <c r="ONS14" s="0"/>
      <c r="ONT14" s="0"/>
      <c r="ONU14" s="0"/>
      <c r="ONV14" s="0"/>
      <c r="ONW14" s="0"/>
      <c r="ONX14" s="0"/>
      <c r="ONY14" s="0"/>
      <c r="ONZ14" s="0"/>
      <c r="OOA14" s="0"/>
      <c r="OOB14" s="0"/>
      <c r="OOC14" s="0"/>
      <c r="OOD14" s="0"/>
      <c r="OOE14" s="0"/>
      <c r="OOF14" s="0"/>
      <c r="OOG14" s="0"/>
      <c r="OOH14" s="0"/>
      <c r="OOI14" s="0"/>
      <c r="OOJ14" s="0"/>
      <c r="OOK14" s="0"/>
      <c r="OOL14" s="0"/>
      <c r="OOM14" s="0"/>
      <c r="OON14" s="0"/>
      <c r="OOO14" s="0"/>
      <c r="OOP14" s="0"/>
      <c r="OOQ14" s="0"/>
      <c r="OOR14" s="0"/>
      <c r="OOS14" s="0"/>
      <c r="OOT14" s="0"/>
      <c r="OOU14" s="0"/>
      <c r="OOV14" s="0"/>
      <c r="OOW14" s="0"/>
      <c r="OOX14" s="0"/>
      <c r="OOY14" s="0"/>
      <c r="OOZ14" s="0"/>
      <c r="OPA14" s="0"/>
      <c r="OPB14" s="0"/>
      <c r="OPC14" s="0"/>
      <c r="OPD14" s="0"/>
      <c r="OPE14" s="0"/>
      <c r="OPF14" s="0"/>
      <c r="OPG14" s="0"/>
      <c r="OPH14" s="0"/>
      <c r="OPI14" s="0"/>
      <c r="OPJ14" s="0"/>
      <c r="OPK14" s="0"/>
      <c r="OPL14" s="0"/>
      <c r="OPM14" s="0"/>
      <c r="OPN14" s="0"/>
      <c r="OPO14" s="0"/>
      <c r="OPP14" s="0"/>
      <c r="OPQ14" s="0"/>
      <c r="OPR14" s="0"/>
      <c r="OPS14" s="0"/>
      <c r="OPT14" s="0"/>
      <c r="OPU14" s="0"/>
      <c r="OPV14" s="0"/>
      <c r="OPW14" s="0"/>
      <c r="OPX14" s="0"/>
      <c r="OPY14" s="0"/>
      <c r="OPZ14" s="0"/>
      <c r="OQA14" s="0"/>
      <c r="OQB14" s="0"/>
      <c r="OQC14" s="0"/>
      <c r="OQD14" s="0"/>
      <c r="OQE14" s="0"/>
      <c r="OQF14" s="0"/>
      <c r="OQG14" s="0"/>
      <c r="OQH14" s="0"/>
      <c r="OQI14" s="0"/>
      <c r="OQJ14" s="0"/>
      <c r="OQK14" s="0"/>
      <c r="OQL14" s="0"/>
      <c r="OQM14" s="0"/>
      <c r="OQN14" s="0"/>
      <c r="OQO14" s="0"/>
      <c r="OQP14" s="0"/>
      <c r="OQQ14" s="0"/>
      <c r="OQR14" s="0"/>
      <c r="OQS14" s="0"/>
      <c r="OQT14" s="0"/>
      <c r="OQU14" s="0"/>
      <c r="OQV14" s="0"/>
      <c r="OQW14" s="0"/>
      <c r="OQX14" s="0"/>
      <c r="OQY14" s="0"/>
      <c r="OQZ14" s="0"/>
      <c r="ORA14" s="0"/>
      <c r="ORB14" s="0"/>
      <c r="ORC14" s="0"/>
      <c r="ORD14" s="0"/>
      <c r="ORE14" s="0"/>
      <c r="ORF14" s="0"/>
      <c r="ORG14" s="0"/>
      <c r="ORH14" s="0"/>
      <c r="ORI14" s="0"/>
      <c r="ORJ14" s="0"/>
      <c r="ORK14" s="0"/>
      <c r="ORL14" s="0"/>
      <c r="ORM14" s="0"/>
      <c r="ORN14" s="0"/>
      <c r="ORO14" s="0"/>
      <c r="ORP14" s="0"/>
      <c r="ORQ14" s="0"/>
      <c r="ORR14" s="0"/>
      <c r="ORS14" s="0"/>
      <c r="ORT14" s="0"/>
      <c r="ORU14" s="0"/>
      <c r="ORV14" s="0"/>
      <c r="ORW14" s="0"/>
      <c r="ORX14" s="0"/>
      <c r="ORY14" s="0"/>
      <c r="ORZ14" s="0"/>
      <c r="OSA14" s="0"/>
      <c r="OSB14" s="0"/>
      <c r="OSC14" s="0"/>
      <c r="OSD14" s="0"/>
      <c r="OSE14" s="0"/>
      <c r="OSF14" s="0"/>
      <c r="OSG14" s="0"/>
      <c r="OSH14" s="0"/>
      <c r="OSI14" s="0"/>
      <c r="OSJ14" s="0"/>
      <c r="OSK14" s="0"/>
      <c r="OSL14" s="0"/>
      <c r="OSM14" s="0"/>
      <c r="OSN14" s="0"/>
      <c r="OSO14" s="0"/>
      <c r="OSP14" s="0"/>
      <c r="OSQ14" s="0"/>
      <c r="OSR14" s="0"/>
      <c r="OSS14" s="0"/>
      <c r="OST14" s="0"/>
      <c r="OSU14" s="0"/>
      <c r="OSV14" s="0"/>
      <c r="OSW14" s="0"/>
      <c r="OSX14" s="0"/>
      <c r="OSY14" s="0"/>
      <c r="OSZ14" s="0"/>
      <c r="OTA14" s="0"/>
      <c r="OTB14" s="0"/>
      <c r="OTC14" s="0"/>
      <c r="OTD14" s="0"/>
      <c r="OTE14" s="0"/>
      <c r="OTF14" s="0"/>
      <c r="OTG14" s="0"/>
      <c r="OTH14" s="0"/>
      <c r="OTI14" s="0"/>
      <c r="OTJ14" s="0"/>
      <c r="OTK14" s="0"/>
      <c r="OTL14" s="0"/>
      <c r="OTM14" s="0"/>
      <c r="OTN14" s="0"/>
      <c r="OTO14" s="0"/>
      <c r="OTP14" s="0"/>
      <c r="OTQ14" s="0"/>
      <c r="OTR14" s="0"/>
      <c r="OTS14" s="0"/>
      <c r="OTT14" s="0"/>
      <c r="OTU14" s="0"/>
      <c r="OTV14" s="0"/>
      <c r="OTW14" s="0"/>
      <c r="OTX14" s="0"/>
      <c r="OTY14" s="0"/>
      <c r="OTZ14" s="0"/>
      <c r="OUA14" s="0"/>
      <c r="OUB14" s="0"/>
      <c r="OUC14" s="0"/>
      <c r="OUD14" s="0"/>
      <c r="OUE14" s="0"/>
      <c r="OUF14" s="0"/>
      <c r="OUG14" s="0"/>
      <c r="OUH14" s="0"/>
      <c r="OUI14" s="0"/>
      <c r="OUJ14" s="0"/>
      <c r="OUK14" s="0"/>
      <c r="OUL14" s="0"/>
      <c r="OUM14" s="0"/>
      <c r="OUN14" s="0"/>
      <c r="OUO14" s="0"/>
      <c r="OUP14" s="0"/>
      <c r="OUQ14" s="0"/>
      <c r="OUR14" s="0"/>
      <c r="OUS14" s="0"/>
      <c r="OUT14" s="0"/>
      <c r="OUU14" s="0"/>
      <c r="OUV14" s="0"/>
      <c r="OUW14" s="0"/>
      <c r="OUX14" s="0"/>
      <c r="OUY14" s="0"/>
      <c r="OUZ14" s="0"/>
      <c r="OVA14" s="0"/>
      <c r="OVB14" s="0"/>
      <c r="OVC14" s="0"/>
      <c r="OVD14" s="0"/>
      <c r="OVE14" s="0"/>
      <c r="OVF14" s="0"/>
      <c r="OVG14" s="0"/>
      <c r="OVH14" s="0"/>
      <c r="OVI14" s="0"/>
      <c r="OVJ14" s="0"/>
      <c r="OVK14" s="0"/>
      <c r="OVL14" s="0"/>
      <c r="OVM14" s="0"/>
      <c r="OVN14" s="0"/>
      <c r="OVO14" s="0"/>
      <c r="OVP14" s="0"/>
      <c r="OVQ14" s="0"/>
      <c r="OVR14" s="0"/>
      <c r="OVS14" s="0"/>
      <c r="OVT14" s="0"/>
      <c r="OVU14" s="0"/>
      <c r="OVV14" s="0"/>
      <c r="OVW14" s="0"/>
      <c r="OVX14" s="0"/>
      <c r="OVY14" s="0"/>
      <c r="OVZ14" s="0"/>
      <c r="OWA14" s="0"/>
      <c r="OWB14" s="0"/>
      <c r="OWC14" s="0"/>
      <c r="OWD14" s="0"/>
      <c r="OWE14" s="0"/>
      <c r="OWF14" s="0"/>
      <c r="OWG14" s="0"/>
      <c r="OWH14" s="0"/>
      <c r="OWI14" s="0"/>
      <c r="OWJ14" s="0"/>
      <c r="OWK14" s="0"/>
      <c r="OWL14" s="0"/>
      <c r="OWM14" s="0"/>
      <c r="OWN14" s="0"/>
      <c r="OWO14" s="0"/>
      <c r="OWP14" s="0"/>
      <c r="OWQ14" s="0"/>
      <c r="OWR14" s="0"/>
      <c r="OWS14" s="0"/>
      <c r="OWT14" s="0"/>
      <c r="OWU14" s="0"/>
      <c r="OWV14" s="0"/>
      <c r="OWW14" s="0"/>
      <c r="OWX14" s="0"/>
      <c r="OWY14" s="0"/>
      <c r="OWZ14" s="0"/>
      <c r="OXA14" s="0"/>
      <c r="OXB14" s="0"/>
      <c r="OXC14" s="0"/>
      <c r="OXD14" s="0"/>
      <c r="OXE14" s="0"/>
      <c r="OXF14" s="0"/>
      <c r="OXG14" s="0"/>
      <c r="OXH14" s="0"/>
      <c r="OXI14" s="0"/>
      <c r="OXJ14" s="0"/>
      <c r="OXK14" s="0"/>
      <c r="OXL14" s="0"/>
      <c r="OXM14" s="0"/>
      <c r="OXN14" s="0"/>
      <c r="OXO14" s="0"/>
      <c r="OXP14" s="0"/>
      <c r="OXQ14" s="0"/>
      <c r="OXR14" s="0"/>
      <c r="OXS14" s="0"/>
      <c r="OXT14" s="0"/>
      <c r="OXU14" s="0"/>
      <c r="OXV14" s="0"/>
      <c r="OXW14" s="0"/>
      <c r="OXX14" s="0"/>
      <c r="OXY14" s="0"/>
      <c r="OXZ14" s="0"/>
      <c r="OYA14" s="0"/>
      <c r="OYB14" s="0"/>
      <c r="OYC14" s="0"/>
      <c r="OYD14" s="0"/>
      <c r="OYE14" s="0"/>
      <c r="OYF14" s="0"/>
      <c r="OYG14" s="0"/>
      <c r="OYH14" s="0"/>
      <c r="OYI14" s="0"/>
      <c r="OYJ14" s="0"/>
      <c r="OYK14" s="0"/>
      <c r="OYL14" s="0"/>
      <c r="OYM14" s="0"/>
      <c r="OYN14" s="0"/>
      <c r="OYO14" s="0"/>
      <c r="OYP14" s="0"/>
      <c r="OYQ14" s="0"/>
      <c r="OYR14" s="0"/>
      <c r="OYS14" s="0"/>
      <c r="OYT14" s="0"/>
      <c r="OYU14" s="0"/>
      <c r="OYV14" s="0"/>
      <c r="OYW14" s="0"/>
      <c r="OYX14" s="0"/>
      <c r="OYY14" s="0"/>
      <c r="OYZ14" s="0"/>
      <c r="OZA14" s="0"/>
      <c r="OZB14" s="0"/>
      <c r="OZC14" s="0"/>
      <c r="OZD14" s="0"/>
      <c r="OZE14" s="0"/>
      <c r="OZF14" s="0"/>
      <c r="OZG14" s="0"/>
      <c r="OZH14" s="0"/>
      <c r="OZI14" s="0"/>
      <c r="OZJ14" s="0"/>
      <c r="OZK14" s="0"/>
      <c r="OZL14" s="0"/>
      <c r="OZM14" s="0"/>
      <c r="OZN14" s="0"/>
      <c r="OZO14" s="0"/>
      <c r="OZP14" s="0"/>
      <c r="OZQ14" s="0"/>
      <c r="OZR14" s="0"/>
      <c r="OZS14" s="0"/>
      <c r="OZT14" s="0"/>
      <c r="OZU14" s="0"/>
      <c r="OZV14" s="0"/>
      <c r="OZW14" s="0"/>
      <c r="OZX14" s="0"/>
      <c r="OZY14" s="0"/>
      <c r="OZZ14" s="0"/>
      <c r="PAA14" s="0"/>
      <c r="PAB14" s="0"/>
      <c r="PAC14" s="0"/>
      <c r="PAD14" s="0"/>
      <c r="PAE14" s="0"/>
      <c r="PAF14" s="0"/>
      <c r="PAG14" s="0"/>
      <c r="PAH14" s="0"/>
      <c r="PAI14" s="0"/>
      <c r="PAJ14" s="0"/>
      <c r="PAK14" s="0"/>
      <c r="PAL14" s="0"/>
      <c r="PAM14" s="0"/>
      <c r="PAN14" s="0"/>
      <c r="PAO14" s="0"/>
      <c r="PAP14" s="0"/>
      <c r="PAQ14" s="0"/>
      <c r="PAR14" s="0"/>
      <c r="PAS14" s="0"/>
      <c r="PAT14" s="0"/>
      <c r="PAU14" s="0"/>
      <c r="PAV14" s="0"/>
      <c r="PAW14" s="0"/>
      <c r="PAX14" s="0"/>
      <c r="PAY14" s="0"/>
      <c r="PAZ14" s="0"/>
      <c r="PBA14" s="0"/>
      <c r="PBB14" s="0"/>
      <c r="PBC14" s="0"/>
      <c r="PBD14" s="0"/>
      <c r="PBE14" s="0"/>
      <c r="PBF14" s="0"/>
      <c r="PBG14" s="0"/>
      <c r="PBH14" s="0"/>
      <c r="PBI14" s="0"/>
      <c r="PBJ14" s="0"/>
      <c r="PBK14" s="0"/>
      <c r="PBL14" s="0"/>
      <c r="PBM14" s="0"/>
      <c r="PBN14" s="0"/>
      <c r="PBO14" s="0"/>
      <c r="PBP14" s="0"/>
      <c r="PBQ14" s="0"/>
      <c r="PBR14" s="0"/>
      <c r="PBS14" s="0"/>
      <c r="PBT14" s="0"/>
      <c r="PBU14" s="0"/>
      <c r="PBV14" s="0"/>
      <c r="PBW14" s="0"/>
      <c r="PBX14" s="0"/>
      <c r="PBY14" s="0"/>
      <c r="PBZ14" s="0"/>
      <c r="PCA14" s="0"/>
      <c r="PCB14" s="0"/>
      <c r="PCC14" s="0"/>
      <c r="PCD14" s="0"/>
      <c r="PCE14" s="0"/>
      <c r="PCF14" s="0"/>
      <c r="PCG14" s="0"/>
      <c r="PCH14" s="0"/>
      <c r="PCI14" s="0"/>
      <c r="PCJ14" s="0"/>
      <c r="PCK14" s="0"/>
      <c r="PCL14" s="0"/>
      <c r="PCM14" s="0"/>
      <c r="PCN14" s="0"/>
      <c r="PCO14" s="0"/>
      <c r="PCP14" s="0"/>
      <c r="PCQ14" s="0"/>
      <c r="PCR14" s="0"/>
      <c r="PCS14" s="0"/>
      <c r="PCT14" s="0"/>
      <c r="PCU14" s="0"/>
      <c r="PCV14" s="0"/>
      <c r="PCW14" s="0"/>
      <c r="PCX14" s="0"/>
      <c r="PCY14" s="0"/>
      <c r="PCZ14" s="0"/>
      <c r="PDA14" s="0"/>
      <c r="PDB14" s="0"/>
      <c r="PDC14" s="0"/>
      <c r="PDD14" s="0"/>
      <c r="PDE14" s="0"/>
      <c r="PDF14" s="0"/>
      <c r="PDG14" s="0"/>
      <c r="PDH14" s="0"/>
      <c r="PDI14" s="0"/>
      <c r="PDJ14" s="0"/>
      <c r="PDK14" s="0"/>
      <c r="PDL14" s="0"/>
      <c r="PDM14" s="0"/>
      <c r="PDN14" s="0"/>
      <c r="PDO14" s="0"/>
      <c r="PDP14" s="0"/>
      <c r="PDQ14" s="0"/>
      <c r="PDR14" s="0"/>
      <c r="PDS14" s="0"/>
      <c r="PDT14" s="0"/>
      <c r="PDU14" s="0"/>
      <c r="PDV14" s="0"/>
      <c r="PDW14" s="0"/>
      <c r="PDX14" s="0"/>
      <c r="PDY14" s="0"/>
      <c r="PDZ14" s="0"/>
      <c r="PEA14" s="0"/>
      <c r="PEB14" s="0"/>
      <c r="PEC14" s="0"/>
      <c r="PED14" s="0"/>
      <c r="PEE14" s="0"/>
      <c r="PEF14" s="0"/>
      <c r="PEG14" s="0"/>
      <c r="PEH14" s="0"/>
      <c r="PEI14" s="0"/>
      <c r="PEJ14" s="0"/>
      <c r="PEK14" s="0"/>
      <c r="PEL14" s="0"/>
      <c r="PEM14" s="0"/>
      <c r="PEN14" s="0"/>
      <c r="PEO14" s="0"/>
      <c r="PEP14" s="0"/>
      <c r="PEQ14" s="0"/>
      <c r="PER14" s="0"/>
      <c r="PES14" s="0"/>
      <c r="PET14" s="0"/>
      <c r="PEU14" s="0"/>
      <c r="PEV14" s="0"/>
      <c r="PEW14" s="0"/>
      <c r="PEX14" s="0"/>
      <c r="PEY14" s="0"/>
      <c r="PEZ14" s="0"/>
      <c r="PFA14" s="0"/>
      <c r="PFB14" s="0"/>
      <c r="PFC14" s="0"/>
      <c r="PFD14" s="0"/>
      <c r="PFE14" s="0"/>
      <c r="PFF14" s="0"/>
      <c r="PFG14" s="0"/>
      <c r="PFH14" s="0"/>
      <c r="PFI14" s="0"/>
      <c r="PFJ14" s="0"/>
      <c r="PFK14" s="0"/>
      <c r="PFL14" s="0"/>
      <c r="PFM14" s="0"/>
      <c r="PFN14" s="0"/>
      <c r="PFO14" s="0"/>
      <c r="PFP14" s="0"/>
      <c r="PFQ14" s="0"/>
      <c r="PFR14" s="0"/>
      <c r="PFS14" s="0"/>
      <c r="PFT14" s="0"/>
      <c r="PFU14" s="0"/>
      <c r="PFV14" s="0"/>
      <c r="PFW14" s="0"/>
      <c r="PFX14" s="0"/>
      <c r="PFY14" s="0"/>
      <c r="PFZ14" s="0"/>
      <c r="PGA14" s="0"/>
      <c r="PGB14" s="0"/>
      <c r="PGC14" s="0"/>
      <c r="PGD14" s="0"/>
      <c r="PGE14" s="0"/>
      <c r="PGF14" s="0"/>
      <c r="PGG14" s="0"/>
      <c r="PGH14" s="0"/>
      <c r="PGI14" s="0"/>
      <c r="PGJ14" s="0"/>
      <c r="PGK14" s="0"/>
      <c r="PGL14" s="0"/>
      <c r="PGM14" s="0"/>
      <c r="PGN14" s="0"/>
      <c r="PGO14" s="0"/>
      <c r="PGP14" s="0"/>
      <c r="PGQ14" s="0"/>
      <c r="PGR14" s="0"/>
      <c r="PGS14" s="0"/>
      <c r="PGT14" s="0"/>
      <c r="PGU14" s="0"/>
      <c r="PGV14" s="0"/>
      <c r="PGW14" s="0"/>
      <c r="PGX14" s="0"/>
      <c r="PGY14" s="0"/>
      <c r="PGZ14" s="0"/>
      <c r="PHA14" s="0"/>
      <c r="PHB14" s="0"/>
      <c r="PHC14" s="0"/>
      <c r="PHD14" s="0"/>
      <c r="PHE14" s="0"/>
      <c r="PHF14" s="0"/>
      <c r="PHG14" s="0"/>
      <c r="PHH14" s="0"/>
      <c r="PHI14" s="0"/>
      <c r="PHJ14" s="0"/>
      <c r="PHK14" s="0"/>
      <c r="PHL14" s="0"/>
      <c r="PHM14" s="0"/>
      <c r="PHN14" s="0"/>
      <c r="PHO14" s="0"/>
      <c r="PHP14" s="0"/>
      <c r="PHQ14" s="0"/>
      <c r="PHR14" s="0"/>
      <c r="PHS14" s="0"/>
      <c r="PHT14" s="0"/>
      <c r="PHU14" s="0"/>
      <c r="PHV14" s="0"/>
      <c r="PHW14" s="0"/>
      <c r="PHX14" s="0"/>
      <c r="PHY14" s="0"/>
      <c r="PHZ14" s="0"/>
      <c r="PIA14" s="0"/>
      <c r="PIB14" s="0"/>
      <c r="PIC14" s="0"/>
      <c r="PID14" s="0"/>
      <c r="PIE14" s="0"/>
      <c r="PIF14" s="0"/>
      <c r="PIG14" s="0"/>
      <c r="PIH14" s="0"/>
      <c r="PII14" s="0"/>
      <c r="PIJ14" s="0"/>
      <c r="PIK14" s="0"/>
      <c r="PIL14" s="0"/>
      <c r="PIM14" s="0"/>
      <c r="PIN14" s="0"/>
      <c r="PIO14" s="0"/>
      <c r="PIP14" s="0"/>
      <c r="PIQ14" s="0"/>
      <c r="PIR14" s="0"/>
      <c r="PIS14" s="0"/>
      <c r="PIT14" s="0"/>
      <c r="PIU14" s="0"/>
      <c r="PIV14" s="0"/>
      <c r="PIW14" s="0"/>
      <c r="PIX14" s="0"/>
      <c r="PIY14" s="0"/>
      <c r="PIZ14" s="0"/>
      <c r="PJA14" s="0"/>
      <c r="PJB14" s="0"/>
      <c r="PJC14" s="0"/>
      <c r="PJD14" s="0"/>
      <c r="PJE14" s="0"/>
      <c r="PJF14" s="0"/>
      <c r="PJG14" s="0"/>
      <c r="PJH14" s="0"/>
      <c r="PJI14" s="0"/>
      <c r="PJJ14" s="0"/>
      <c r="PJK14" s="0"/>
      <c r="PJL14" s="0"/>
      <c r="PJM14" s="0"/>
      <c r="PJN14" s="0"/>
      <c r="PJO14" s="0"/>
      <c r="PJP14" s="0"/>
      <c r="PJQ14" s="0"/>
      <c r="PJR14" s="0"/>
      <c r="PJS14" s="0"/>
      <c r="PJT14" s="0"/>
      <c r="PJU14" s="0"/>
      <c r="PJV14" s="0"/>
      <c r="PJW14" s="0"/>
      <c r="PJX14" s="0"/>
      <c r="PJY14" s="0"/>
      <c r="PJZ14" s="0"/>
      <c r="PKA14" s="0"/>
      <c r="PKB14" s="0"/>
      <c r="PKC14" s="0"/>
      <c r="PKD14" s="0"/>
      <c r="PKE14" s="0"/>
      <c r="PKF14" s="0"/>
      <c r="PKG14" s="0"/>
      <c r="PKH14" s="0"/>
      <c r="PKI14" s="0"/>
      <c r="PKJ14" s="0"/>
      <c r="PKK14" s="0"/>
      <c r="PKL14" s="0"/>
      <c r="PKM14" s="0"/>
      <c r="PKN14" s="0"/>
      <c r="PKO14" s="0"/>
      <c r="PKP14" s="0"/>
      <c r="PKQ14" s="0"/>
      <c r="PKR14" s="0"/>
      <c r="PKS14" s="0"/>
      <c r="PKT14" s="0"/>
      <c r="PKU14" s="0"/>
      <c r="PKV14" s="0"/>
      <c r="PKW14" s="0"/>
      <c r="PKX14" s="0"/>
      <c r="PKY14" s="0"/>
      <c r="PKZ14" s="0"/>
      <c r="PLA14" s="0"/>
      <c r="PLB14" s="0"/>
      <c r="PLC14" s="0"/>
      <c r="PLD14" s="0"/>
      <c r="PLE14" s="0"/>
      <c r="PLF14" s="0"/>
      <c r="PLG14" s="0"/>
      <c r="PLH14" s="0"/>
      <c r="PLI14" s="0"/>
      <c r="PLJ14" s="0"/>
      <c r="PLK14" s="0"/>
      <c r="PLL14" s="0"/>
      <c r="PLM14" s="0"/>
      <c r="PLN14" s="0"/>
      <c r="PLO14" s="0"/>
      <c r="PLP14" s="0"/>
      <c r="PLQ14" s="0"/>
      <c r="PLR14" s="0"/>
      <c r="PLS14" s="0"/>
      <c r="PLT14" s="0"/>
      <c r="PLU14" s="0"/>
      <c r="PLV14" s="0"/>
      <c r="PLW14" s="0"/>
      <c r="PLX14" s="0"/>
      <c r="PLY14" s="0"/>
      <c r="PLZ14" s="0"/>
      <c r="PMA14" s="0"/>
      <c r="PMB14" s="0"/>
      <c r="PMC14" s="0"/>
      <c r="PMD14" s="0"/>
      <c r="PME14" s="0"/>
      <c r="PMF14" s="0"/>
      <c r="PMG14" s="0"/>
      <c r="PMH14" s="0"/>
      <c r="PMI14" s="0"/>
      <c r="PMJ14" s="0"/>
      <c r="PMK14" s="0"/>
      <c r="PML14" s="0"/>
      <c r="PMM14" s="0"/>
      <c r="PMN14" s="0"/>
      <c r="PMO14" s="0"/>
      <c r="PMP14" s="0"/>
      <c r="PMQ14" s="0"/>
      <c r="PMR14" s="0"/>
      <c r="PMS14" s="0"/>
      <c r="PMT14" s="0"/>
      <c r="PMU14" s="0"/>
      <c r="PMV14" s="0"/>
      <c r="PMW14" s="0"/>
      <c r="PMX14" s="0"/>
      <c r="PMY14" s="0"/>
      <c r="PMZ14" s="0"/>
      <c r="PNA14" s="0"/>
      <c r="PNB14" s="0"/>
      <c r="PNC14" s="0"/>
      <c r="PND14" s="0"/>
      <c r="PNE14" s="0"/>
      <c r="PNF14" s="0"/>
      <c r="PNG14" s="0"/>
      <c r="PNH14" s="0"/>
      <c r="PNI14" s="0"/>
      <c r="PNJ14" s="0"/>
      <c r="PNK14" s="0"/>
      <c r="PNL14" s="0"/>
      <c r="PNM14" s="0"/>
      <c r="PNN14" s="0"/>
      <c r="PNO14" s="0"/>
      <c r="PNP14" s="0"/>
      <c r="PNQ14" s="0"/>
      <c r="PNR14" s="0"/>
      <c r="PNS14" s="0"/>
      <c r="PNT14" s="0"/>
      <c r="PNU14" s="0"/>
      <c r="PNV14" s="0"/>
      <c r="PNW14" s="0"/>
      <c r="PNX14" s="0"/>
      <c r="PNY14" s="0"/>
      <c r="PNZ14" s="0"/>
      <c r="POA14" s="0"/>
      <c r="POB14" s="0"/>
      <c r="POC14" s="0"/>
      <c r="POD14" s="0"/>
      <c r="POE14" s="0"/>
      <c r="POF14" s="0"/>
      <c r="POG14" s="0"/>
      <c r="POH14" s="0"/>
      <c r="POI14" s="0"/>
      <c r="POJ14" s="0"/>
      <c r="POK14" s="0"/>
      <c r="POL14" s="0"/>
      <c r="POM14" s="0"/>
      <c r="PON14" s="0"/>
      <c r="POO14" s="0"/>
      <c r="POP14" s="0"/>
      <c r="POQ14" s="0"/>
      <c r="POR14" s="0"/>
      <c r="POS14" s="0"/>
      <c r="POT14" s="0"/>
      <c r="POU14" s="0"/>
      <c r="POV14" s="0"/>
      <c r="POW14" s="0"/>
      <c r="POX14" s="0"/>
      <c r="POY14" s="0"/>
      <c r="POZ14" s="0"/>
      <c r="PPA14" s="0"/>
      <c r="PPB14" s="0"/>
      <c r="PPC14" s="0"/>
      <c r="PPD14" s="0"/>
      <c r="PPE14" s="0"/>
      <c r="PPF14" s="0"/>
      <c r="PPG14" s="0"/>
      <c r="PPH14" s="0"/>
      <c r="PPI14" s="0"/>
      <c r="PPJ14" s="0"/>
      <c r="PPK14" s="0"/>
      <c r="PPL14" s="0"/>
      <c r="PPM14" s="0"/>
      <c r="PPN14" s="0"/>
      <c r="PPO14" s="0"/>
      <c r="PPP14" s="0"/>
      <c r="PPQ14" s="0"/>
      <c r="PPR14" s="0"/>
      <c r="PPS14" s="0"/>
      <c r="PPT14" s="0"/>
      <c r="PPU14" s="0"/>
      <c r="PPV14" s="0"/>
      <c r="PPW14" s="0"/>
      <c r="PPX14" s="0"/>
      <c r="PPY14" s="0"/>
      <c r="PPZ14" s="0"/>
      <c r="PQA14" s="0"/>
      <c r="PQB14" s="0"/>
      <c r="PQC14" s="0"/>
      <c r="PQD14" s="0"/>
      <c r="PQE14" s="0"/>
      <c r="PQF14" s="0"/>
      <c r="PQG14" s="0"/>
      <c r="PQH14" s="0"/>
      <c r="PQI14" s="0"/>
      <c r="PQJ14" s="0"/>
      <c r="PQK14" s="0"/>
      <c r="PQL14" s="0"/>
      <c r="PQM14" s="0"/>
      <c r="PQN14" s="0"/>
      <c r="PQO14" s="0"/>
      <c r="PQP14" s="0"/>
      <c r="PQQ14" s="0"/>
      <c r="PQR14" s="0"/>
      <c r="PQS14" s="0"/>
      <c r="PQT14" s="0"/>
      <c r="PQU14" s="0"/>
      <c r="PQV14" s="0"/>
      <c r="PQW14" s="0"/>
      <c r="PQX14" s="0"/>
      <c r="PQY14" s="0"/>
      <c r="PQZ14" s="0"/>
      <c r="PRA14" s="0"/>
      <c r="PRB14" s="0"/>
      <c r="PRC14" s="0"/>
      <c r="PRD14" s="0"/>
      <c r="PRE14" s="0"/>
      <c r="PRF14" s="0"/>
      <c r="PRG14" s="0"/>
      <c r="PRH14" s="0"/>
      <c r="PRI14" s="0"/>
      <c r="PRJ14" s="0"/>
      <c r="PRK14" s="0"/>
      <c r="PRL14" s="0"/>
      <c r="PRM14" s="0"/>
      <c r="PRN14" s="0"/>
      <c r="PRO14" s="0"/>
      <c r="PRP14" s="0"/>
      <c r="PRQ14" s="0"/>
      <c r="PRR14" s="0"/>
      <c r="PRS14" s="0"/>
      <c r="PRT14" s="0"/>
      <c r="PRU14" s="0"/>
      <c r="PRV14" s="0"/>
      <c r="PRW14" s="0"/>
      <c r="PRX14" s="0"/>
      <c r="PRY14" s="0"/>
      <c r="PRZ14" s="0"/>
      <c r="PSA14" s="0"/>
      <c r="PSB14" s="0"/>
      <c r="PSC14" s="0"/>
      <c r="PSD14" s="0"/>
      <c r="PSE14" s="0"/>
      <c r="PSF14" s="0"/>
      <c r="PSG14" s="0"/>
      <c r="PSH14" s="0"/>
      <c r="PSI14" s="0"/>
      <c r="PSJ14" s="0"/>
      <c r="PSK14" s="0"/>
      <c r="PSL14" s="0"/>
      <c r="PSM14" s="0"/>
      <c r="PSN14" s="0"/>
      <c r="PSO14" s="0"/>
      <c r="PSP14" s="0"/>
      <c r="PSQ14" s="0"/>
      <c r="PSR14" s="0"/>
      <c r="PSS14" s="0"/>
      <c r="PST14" s="0"/>
      <c r="PSU14" s="0"/>
      <c r="PSV14" s="0"/>
      <c r="PSW14" s="0"/>
      <c r="PSX14" s="0"/>
      <c r="PSY14" s="0"/>
      <c r="PSZ14" s="0"/>
      <c r="PTA14" s="0"/>
      <c r="PTB14" s="0"/>
      <c r="PTC14" s="0"/>
      <c r="PTD14" s="0"/>
      <c r="PTE14" s="0"/>
      <c r="PTF14" s="0"/>
      <c r="PTG14" s="0"/>
      <c r="PTH14" s="0"/>
      <c r="PTI14" s="0"/>
      <c r="PTJ14" s="0"/>
      <c r="PTK14" s="0"/>
      <c r="PTL14" s="0"/>
      <c r="PTM14" s="0"/>
      <c r="PTN14" s="0"/>
      <c r="PTO14" s="0"/>
      <c r="PTP14" s="0"/>
      <c r="PTQ14" s="0"/>
      <c r="PTR14" s="0"/>
      <c r="PTS14" s="0"/>
      <c r="PTT14" s="0"/>
      <c r="PTU14" s="0"/>
      <c r="PTV14" s="0"/>
      <c r="PTW14" s="0"/>
      <c r="PTX14" s="0"/>
      <c r="PTY14" s="0"/>
      <c r="PTZ14" s="0"/>
      <c r="PUA14" s="0"/>
      <c r="PUB14" s="0"/>
      <c r="PUC14" s="0"/>
      <c r="PUD14" s="0"/>
      <c r="PUE14" s="0"/>
      <c r="PUF14" s="0"/>
      <c r="PUG14" s="0"/>
      <c r="PUH14" s="0"/>
      <c r="PUI14" s="0"/>
      <c r="PUJ14" s="0"/>
      <c r="PUK14" s="0"/>
      <c r="PUL14" s="0"/>
      <c r="PUM14" s="0"/>
      <c r="PUN14" s="0"/>
      <c r="PUO14" s="0"/>
      <c r="PUP14" s="0"/>
      <c r="PUQ14" s="0"/>
      <c r="PUR14" s="0"/>
      <c r="PUS14" s="0"/>
      <c r="PUT14" s="0"/>
      <c r="PUU14" s="0"/>
      <c r="PUV14" s="0"/>
      <c r="PUW14" s="0"/>
      <c r="PUX14" s="0"/>
      <c r="PUY14" s="0"/>
      <c r="PUZ14" s="0"/>
      <c r="PVA14" s="0"/>
      <c r="PVB14" s="0"/>
      <c r="PVC14" s="0"/>
      <c r="PVD14" s="0"/>
      <c r="PVE14" s="0"/>
      <c r="PVF14" s="0"/>
      <c r="PVG14" s="0"/>
      <c r="PVH14" s="0"/>
      <c r="PVI14" s="0"/>
      <c r="PVJ14" s="0"/>
      <c r="PVK14" s="0"/>
      <c r="PVL14" s="0"/>
      <c r="PVM14" s="0"/>
      <c r="PVN14" s="0"/>
      <c r="PVO14" s="0"/>
      <c r="PVP14" s="0"/>
      <c r="PVQ14" s="0"/>
      <c r="PVR14" s="0"/>
      <c r="PVS14" s="0"/>
      <c r="PVT14" s="0"/>
      <c r="PVU14" s="0"/>
      <c r="PVV14" s="0"/>
      <c r="PVW14" s="0"/>
      <c r="PVX14" s="0"/>
      <c r="PVY14" s="0"/>
      <c r="PVZ14" s="0"/>
      <c r="PWA14" s="0"/>
      <c r="PWB14" s="0"/>
      <c r="PWC14" s="0"/>
      <c r="PWD14" s="0"/>
      <c r="PWE14" s="0"/>
      <c r="PWF14" s="0"/>
      <c r="PWG14" s="0"/>
      <c r="PWH14" s="0"/>
      <c r="PWI14" s="0"/>
      <c r="PWJ14" s="0"/>
      <c r="PWK14" s="0"/>
      <c r="PWL14" s="0"/>
      <c r="PWM14" s="0"/>
      <c r="PWN14" s="0"/>
      <c r="PWO14" s="0"/>
      <c r="PWP14" s="0"/>
      <c r="PWQ14" s="0"/>
      <c r="PWR14" s="0"/>
      <c r="PWS14" s="0"/>
      <c r="PWT14" s="0"/>
      <c r="PWU14" s="0"/>
      <c r="PWV14" s="0"/>
      <c r="PWW14" s="0"/>
      <c r="PWX14" s="0"/>
      <c r="PWY14" s="0"/>
      <c r="PWZ14" s="0"/>
      <c r="PXA14" s="0"/>
      <c r="PXB14" s="0"/>
      <c r="PXC14" s="0"/>
      <c r="PXD14" s="0"/>
      <c r="PXE14" s="0"/>
      <c r="PXF14" s="0"/>
      <c r="PXG14" s="0"/>
      <c r="PXH14" s="0"/>
      <c r="PXI14" s="0"/>
      <c r="PXJ14" s="0"/>
      <c r="PXK14" s="0"/>
      <c r="PXL14" s="0"/>
      <c r="PXM14" s="0"/>
      <c r="PXN14" s="0"/>
      <c r="PXO14" s="0"/>
      <c r="PXP14" s="0"/>
      <c r="PXQ14" s="0"/>
      <c r="PXR14" s="0"/>
      <c r="PXS14" s="0"/>
      <c r="PXT14" s="0"/>
      <c r="PXU14" s="0"/>
      <c r="PXV14" s="0"/>
      <c r="PXW14" s="0"/>
      <c r="PXX14" s="0"/>
      <c r="PXY14" s="0"/>
      <c r="PXZ14" s="0"/>
      <c r="PYA14" s="0"/>
      <c r="PYB14" s="0"/>
      <c r="PYC14" s="0"/>
      <c r="PYD14" s="0"/>
      <c r="PYE14" s="0"/>
      <c r="PYF14" s="0"/>
      <c r="PYG14" s="0"/>
      <c r="PYH14" s="0"/>
      <c r="PYI14" s="0"/>
      <c r="PYJ14" s="0"/>
      <c r="PYK14" s="0"/>
      <c r="PYL14" s="0"/>
      <c r="PYM14" s="0"/>
      <c r="PYN14" s="0"/>
      <c r="PYO14" s="0"/>
      <c r="PYP14" s="0"/>
      <c r="PYQ14" s="0"/>
      <c r="PYR14" s="0"/>
      <c r="PYS14" s="0"/>
      <c r="PYT14" s="0"/>
      <c r="PYU14" s="0"/>
      <c r="PYV14" s="0"/>
      <c r="PYW14" s="0"/>
      <c r="PYX14" s="0"/>
      <c r="PYY14" s="0"/>
      <c r="PYZ14" s="0"/>
      <c r="PZA14" s="0"/>
      <c r="PZB14" s="0"/>
      <c r="PZC14" s="0"/>
      <c r="PZD14" s="0"/>
      <c r="PZE14" s="0"/>
      <c r="PZF14" s="0"/>
      <c r="PZG14" s="0"/>
      <c r="PZH14" s="0"/>
      <c r="PZI14" s="0"/>
      <c r="PZJ14" s="0"/>
      <c r="PZK14" s="0"/>
      <c r="PZL14" s="0"/>
      <c r="PZM14" s="0"/>
      <c r="PZN14" s="0"/>
      <c r="PZO14" s="0"/>
      <c r="PZP14" s="0"/>
      <c r="PZQ14" s="0"/>
      <c r="PZR14" s="0"/>
      <c r="PZS14" s="0"/>
      <c r="PZT14" s="0"/>
      <c r="PZU14" s="0"/>
      <c r="PZV14" s="0"/>
      <c r="PZW14" s="0"/>
      <c r="PZX14" s="0"/>
      <c r="PZY14" s="0"/>
      <c r="PZZ14" s="0"/>
      <c r="QAA14" s="0"/>
      <c r="QAB14" s="0"/>
      <c r="QAC14" s="0"/>
      <c r="QAD14" s="0"/>
      <c r="QAE14" s="0"/>
      <c r="QAF14" s="0"/>
      <c r="QAG14" s="0"/>
      <c r="QAH14" s="0"/>
      <c r="QAI14" s="0"/>
      <c r="QAJ14" s="0"/>
      <c r="QAK14" s="0"/>
      <c r="QAL14" s="0"/>
      <c r="QAM14" s="0"/>
      <c r="QAN14" s="0"/>
      <c r="QAO14" s="0"/>
      <c r="QAP14" s="0"/>
      <c r="QAQ14" s="0"/>
      <c r="QAR14" s="0"/>
      <c r="QAS14" s="0"/>
      <c r="QAT14" s="0"/>
      <c r="QAU14" s="0"/>
      <c r="QAV14" s="0"/>
      <c r="QAW14" s="0"/>
      <c r="QAX14" s="0"/>
      <c r="QAY14" s="0"/>
      <c r="QAZ14" s="0"/>
      <c r="QBA14" s="0"/>
      <c r="QBB14" s="0"/>
      <c r="QBC14" s="0"/>
      <c r="QBD14" s="0"/>
      <c r="QBE14" s="0"/>
      <c r="QBF14" s="0"/>
      <c r="QBG14" s="0"/>
      <c r="QBH14" s="0"/>
      <c r="QBI14" s="0"/>
      <c r="QBJ14" s="0"/>
      <c r="QBK14" s="0"/>
      <c r="QBL14" s="0"/>
      <c r="QBM14" s="0"/>
      <c r="QBN14" s="0"/>
      <c r="QBO14" s="0"/>
      <c r="QBP14" s="0"/>
      <c r="QBQ14" s="0"/>
      <c r="QBR14" s="0"/>
      <c r="QBS14" s="0"/>
      <c r="QBT14" s="0"/>
      <c r="QBU14" s="0"/>
      <c r="QBV14" s="0"/>
      <c r="QBW14" s="0"/>
      <c r="QBX14" s="0"/>
      <c r="QBY14" s="0"/>
      <c r="QBZ14" s="0"/>
      <c r="QCA14" s="0"/>
      <c r="QCB14" s="0"/>
      <c r="QCC14" s="0"/>
      <c r="QCD14" s="0"/>
      <c r="QCE14" s="0"/>
      <c r="QCF14" s="0"/>
      <c r="QCG14" s="0"/>
      <c r="QCH14" s="0"/>
      <c r="QCI14" s="0"/>
      <c r="QCJ14" s="0"/>
      <c r="QCK14" s="0"/>
      <c r="QCL14" s="0"/>
      <c r="QCM14" s="0"/>
      <c r="QCN14" s="0"/>
      <c r="QCO14" s="0"/>
      <c r="QCP14" s="0"/>
      <c r="QCQ14" s="0"/>
      <c r="QCR14" s="0"/>
      <c r="QCS14" s="0"/>
      <c r="QCT14" s="0"/>
      <c r="QCU14" s="0"/>
      <c r="QCV14" s="0"/>
      <c r="QCW14" s="0"/>
      <c r="QCX14" s="0"/>
      <c r="QCY14" s="0"/>
      <c r="QCZ14" s="0"/>
      <c r="QDA14" s="0"/>
      <c r="QDB14" s="0"/>
      <c r="QDC14" s="0"/>
      <c r="QDD14" s="0"/>
      <c r="QDE14" s="0"/>
      <c r="QDF14" s="0"/>
      <c r="QDG14" s="0"/>
      <c r="QDH14" s="0"/>
      <c r="QDI14" s="0"/>
      <c r="QDJ14" s="0"/>
      <c r="QDK14" s="0"/>
      <c r="QDL14" s="0"/>
      <c r="QDM14" s="0"/>
      <c r="QDN14" s="0"/>
      <c r="QDO14" s="0"/>
      <c r="QDP14" s="0"/>
      <c r="QDQ14" s="0"/>
      <c r="QDR14" s="0"/>
      <c r="QDS14" s="0"/>
      <c r="QDT14" s="0"/>
      <c r="QDU14" s="0"/>
      <c r="QDV14" s="0"/>
      <c r="QDW14" s="0"/>
      <c r="QDX14" s="0"/>
      <c r="QDY14" s="0"/>
      <c r="QDZ14" s="0"/>
      <c r="QEA14" s="0"/>
      <c r="QEB14" s="0"/>
      <c r="QEC14" s="0"/>
      <c r="QED14" s="0"/>
      <c r="QEE14" s="0"/>
      <c r="QEF14" s="0"/>
      <c r="QEG14" s="0"/>
      <c r="QEH14" s="0"/>
      <c r="QEI14" s="0"/>
      <c r="QEJ14" s="0"/>
      <c r="QEK14" s="0"/>
      <c r="QEL14" s="0"/>
      <c r="QEM14" s="0"/>
      <c r="QEN14" s="0"/>
      <c r="QEO14" s="0"/>
      <c r="QEP14" s="0"/>
      <c r="QEQ14" s="0"/>
      <c r="QER14" s="0"/>
      <c r="QES14" s="0"/>
      <c r="QET14" s="0"/>
      <c r="QEU14" s="0"/>
      <c r="QEV14" s="0"/>
      <c r="QEW14" s="0"/>
      <c r="QEX14" s="0"/>
      <c r="QEY14" s="0"/>
      <c r="QEZ14" s="0"/>
      <c r="QFA14" s="0"/>
      <c r="QFB14" s="0"/>
      <c r="QFC14" s="0"/>
      <c r="QFD14" s="0"/>
      <c r="QFE14" s="0"/>
      <c r="QFF14" s="0"/>
      <c r="QFG14" s="0"/>
      <c r="QFH14" s="0"/>
      <c r="QFI14" s="0"/>
      <c r="QFJ14" s="0"/>
      <c r="QFK14" s="0"/>
      <c r="QFL14" s="0"/>
      <c r="QFM14" s="0"/>
      <c r="QFN14" s="0"/>
      <c r="QFO14" s="0"/>
      <c r="QFP14" s="0"/>
      <c r="QFQ14" s="0"/>
      <c r="QFR14" s="0"/>
      <c r="QFS14" s="0"/>
      <c r="QFT14" s="0"/>
      <c r="QFU14" s="0"/>
      <c r="QFV14" s="0"/>
      <c r="QFW14" s="0"/>
      <c r="QFX14" s="0"/>
      <c r="QFY14" s="0"/>
      <c r="QFZ14" s="0"/>
      <c r="QGA14" s="0"/>
      <c r="QGB14" s="0"/>
      <c r="QGC14" s="0"/>
      <c r="QGD14" s="0"/>
      <c r="QGE14" s="0"/>
      <c r="QGF14" s="0"/>
      <c r="QGG14" s="0"/>
      <c r="QGH14" s="0"/>
      <c r="QGI14" s="0"/>
      <c r="QGJ14" s="0"/>
      <c r="QGK14" s="0"/>
      <c r="QGL14" s="0"/>
      <c r="QGM14" s="0"/>
      <c r="QGN14" s="0"/>
      <c r="QGO14" s="0"/>
      <c r="QGP14" s="0"/>
      <c r="QGQ14" s="0"/>
      <c r="QGR14" s="0"/>
      <c r="QGS14" s="0"/>
      <c r="QGT14" s="0"/>
      <c r="QGU14" s="0"/>
      <c r="QGV14" s="0"/>
      <c r="QGW14" s="0"/>
      <c r="QGX14" s="0"/>
      <c r="QGY14" s="0"/>
      <c r="QGZ14" s="0"/>
      <c r="QHA14" s="0"/>
      <c r="QHB14" s="0"/>
      <c r="QHC14" s="0"/>
      <c r="QHD14" s="0"/>
      <c r="QHE14" s="0"/>
      <c r="QHF14" s="0"/>
      <c r="QHG14" s="0"/>
      <c r="QHH14" s="0"/>
      <c r="QHI14" s="0"/>
      <c r="QHJ14" s="0"/>
      <c r="QHK14" s="0"/>
      <c r="QHL14" s="0"/>
      <c r="QHM14" s="0"/>
      <c r="QHN14" s="0"/>
      <c r="QHO14" s="0"/>
      <c r="QHP14" s="0"/>
      <c r="QHQ14" s="0"/>
      <c r="QHR14" s="0"/>
      <c r="QHS14" s="0"/>
      <c r="QHT14" s="0"/>
      <c r="QHU14" s="0"/>
      <c r="QHV14" s="0"/>
      <c r="QHW14" s="0"/>
      <c r="QHX14" s="0"/>
      <c r="QHY14" s="0"/>
      <c r="QHZ14" s="0"/>
      <c r="QIA14" s="0"/>
      <c r="QIB14" s="0"/>
      <c r="QIC14" s="0"/>
      <c r="QID14" s="0"/>
      <c r="QIE14" s="0"/>
      <c r="QIF14" s="0"/>
      <c r="QIG14" s="0"/>
      <c r="QIH14" s="0"/>
      <c r="QII14" s="0"/>
      <c r="QIJ14" s="0"/>
      <c r="QIK14" s="0"/>
      <c r="QIL14" s="0"/>
      <c r="QIM14" s="0"/>
      <c r="QIN14" s="0"/>
      <c r="QIO14" s="0"/>
      <c r="QIP14" s="0"/>
      <c r="QIQ14" s="0"/>
      <c r="QIR14" s="0"/>
      <c r="QIS14" s="0"/>
      <c r="QIT14" s="0"/>
      <c r="QIU14" s="0"/>
      <c r="QIV14" s="0"/>
      <c r="QIW14" s="0"/>
      <c r="QIX14" s="0"/>
      <c r="QIY14" s="0"/>
      <c r="QIZ14" s="0"/>
      <c r="QJA14" s="0"/>
      <c r="QJB14" s="0"/>
      <c r="QJC14" s="0"/>
      <c r="QJD14" s="0"/>
      <c r="QJE14" s="0"/>
      <c r="QJF14" s="0"/>
      <c r="QJG14" s="0"/>
      <c r="QJH14" s="0"/>
      <c r="QJI14" s="0"/>
      <c r="QJJ14" s="0"/>
      <c r="QJK14" s="0"/>
      <c r="QJL14" s="0"/>
      <c r="QJM14" s="0"/>
      <c r="QJN14" s="0"/>
      <c r="QJO14" s="0"/>
      <c r="QJP14" s="0"/>
      <c r="QJQ14" s="0"/>
      <c r="QJR14" s="0"/>
      <c r="QJS14" s="0"/>
      <c r="QJT14" s="0"/>
      <c r="QJU14" s="0"/>
      <c r="QJV14" s="0"/>
      <c r="QJW14" s="0"/>
      <c r="QJX14" s="0"/>
      <c r="QJY14" s="0"/>
      <c r="QJZ14" s="0"/>
      <c r="QKA14" s="0"/>
      <c r="QKB14" s="0"/>
      <c r="QKC14" s="0"/>
      <c r="QKD14" s="0"/>
      <c r="QKE14" s="0"/>
      <c r="QKF14" s="0"/>
      <c r="QKG14" s="0"/>
      <c r="QKH14" s="0"/>
      <c r="QKI14" s="0"/>
      <c r="QKJ14" s="0"/>
      <c r="QKK14" s="0"/>
      <c r="QKL14" s="0"/>
      <c r="QKM14" s="0"/>
      <c r="QKN14" s="0"/>
      <c r="QKO14" s="0"/>
      <c r="QKP14" s="0"/>
      <c r="QKQ14" s="0"/>
      <c r="QKR14" s="0"/>
      <c r="QKS14" s="0"/>
      <c r="QKT14" s="0"/>
      <c r="QKU14" s="0"/>
      <c r="QKV14" s="0"/>
      <c r="QKW14" s="0"/>
      <c r="QKX14" s="0"/>
      <c r="QKY14" s="0"/>
      <c r="QKZ14" s="0"/>
      <c r="QLA14" s="0"/>
      <c r="QLB14" s="0"/>
      <c r="QLC14" s="0"/>
      <c r="QLD14" s="0"/>
      <c r="QLE14" s="0"/>
      <c r="QLF14" s="0"/>
      <c r="QLG14" s="0"/>
      <c r="QLH14" s="0"/>
      <c r="QLI14" s="0"/>
      <c r="QLJ14" s="0"/>
      <c r="QLK14" s="0"/>
      <c r="QLL14" s="0"/>
      <c r="QLM14" s="0"/>
      <c r="QLN14" s="0"/>
      <c r="QLO14" s="0"/>
      <c r="QLP14" s="0"/>
      <c r="QLQ14" s="0"/>
      <c r="QLR14" s="0"/>
      <c r="QLS14" s="0"/>
      <c r="QLT14" s="0"/>
      <c r="QLU14" s="0"/>
      <c r="QLV14" s="0"/>
      <c r="QLW14" s="0"/>
      <c r="QLX14" s="0"/>
      <c r="QLY14" s="0"/>
      <c r="QLZ14" s="0"/>
      <c r="QMA14" s="0"/>
      <c r="QMB14" s="0"/>
      <c r="QMC14" s="0"/>
      <c r="QMD14" s="0"/>
      <c r="QME14" s="0"/>
      <c r="QMF14" s="0"/>
      <c r="QMG14" s="0"/>
      <c r="QMH14" s="0"/>
      <c r="QMI14" s="0"/>
      <c r="QMJ14" s="0"/>
      <c r="QMK14" s="0"/>
      <c r="QML14" s="0"/>
      <c r="QMM14" s="0"/>
      <c r="QMN14" s="0"/>
      <c r="QMO14" s="0"/>
      <c r="QMP14" s="0"/>
      <c r="QMQ14" s="0"/>
      <c r="QMR14" s="0"/>
      <c r="QMS14" s="0"/>
      <c r="QMT14" s="0"/>
      <c r="QMU14" s="0"/>
      <c r="QMV14" s="0"/>
      <c r="QMW14" s="0"/>
      <c r="QMX14" s="0"/>
      <c r="QMY14" s="0"/>
      <c r="QMZ14" s="0"/>
      <c r="QNA14" s="0"/>
      <c r="QNB14" s="0"/>
      <c r="QNC14" s="0"/>
      <c r="QND14" s="0"/>
      <c r="QNE14" s="0"/>
      <c r="QNF14" s="0"/>
      <c r="QNG14" s="0"/>
      <c r="QNH14" s="0"/>
      <c r="QNI14" s="0"/>
      <c r="QNJ14" s="0"/>
      <c r="QNK14" s="0"/>
      <c r="QNL14" s="0"/>
      <c r="QNM14" s="0"/>
      <c r="QNN14" s="0"/>
      <c r="QNO14" s="0"/>
      <c r="QNP14" s="0"/>
      <c r="QNQ14" s="0"/>
      <c r="QNR14" s="0"/>
      <c r="QNS14" s="0"/>
      <c r="QNT14" s="0"/>
      <c r="QNU14" s="0"/>
      <c r="QNV14" s="0"/>
      <c r="QNW14" s="0"/>
      <c r="QNX14" s="0"/>
      <c r="QNY14" s="0"/>
      <c r="QNZ14" s="0"/>
      <c r="QOA14" s="0"/>
      <c r="QOB14" s="0"/>
      <c r="QOC14" s="0"/>
      <c r="QOD14" s="0"/>
      <c r="QOE14" s="0"/>
      <c r="QOF14" s="0"/>
      <c r="QOG14" s="0"/>
      <c r="QOH14" s="0"/>
      <c r="QOI14" s="0"/>
      <c r="QOJ14" s="0"/>
      <c r="QOK14" s="0"/>
      <c r="QOL14" s="0"/>
      <c r="QOM14" s="0"/>
      <c r="QON14" s="0"/>
      <c r="QOO14" s="0"/>
      <c r="QOP14" s="0"/>
      <c r="QOQ14" s="0"/>
      <c r="QOR14" s="0"/>
      <c r="QOS14" s="0"/>
      <c r="QOT14" s="0"/>
      <c r="QOU14" s="0"/>
      <c r="QOV14" s="0"/>
      <c r="QOW14" s="0"/>
      <c r="QOX14" s="0"/>
      <c r="QOY14" s="0"/>
      <c r="QOZ14" s="0"/>
      <c r="QPA14" s="0"/>
      <c r="QPB14" s="0"/>
      <c r="QPC14" s="0"/>
      <c r="QPD14" s="0"/>
      <c r="QPE14" s="0"/>
      <c r="QPF14" s="0"/>
      <c r="QPG14" s="0"/>
      <c r="QPH14" s="0"/>
      <c r="QPI14" s="0"/>
      <c r="QPJ14" s="0"/>
      <c r="QPK14" s="0"/>
      <c r="QPL14" s="0"/>
      <c r="QPM14" s="0"/>
      <c r="QPN14" s="0"/>
      <c r="QPO14" s="0"/>
      <c r="QPP14" s="0"/>
      <c r="QPQ14" s="0"/>
      <c r="QPR14" s="0"/>
      <c r="QPS14" s="0"/>
      <c r="QPT14" s="0"/>
      <c r="QPU14" s="0"/>
      <c r="QPV14" s="0"/>
      <c r="QPW14" s="0"/>
      <c r="QPX14" s="0"/>
      <c r="QPY14" s="0"/>
      <c r="QPZ14" s="0"/>
      <c r="QQA14" s="0"/>
      <c r="QQB14" s="0"/>
      <c r="QQC14" s="0"/>
      <c r="QQD14" s="0"/>
      <c r="QQE14" s="0"/>
      <c r="QQF14" s="0"/>
      <c r="QQG14" s="0"/>
      <c r="QQH14" s="0"/>
      <c r="QQI14" s="0"/>
      <c r="QQJ14" s="0"/>
      <c r="QQK14" s="0"/>
      <c r="QQL14" s="0"/>
      <c r="QQM14" s="0"/>
      <c r="QQN14" s="0"/>
      <c r="QQO14" s="0"/>
      <c r="QQP14" s="0"/>
      <c r="QQQ14" s="0"/>
      <c r="QQR14" s="0"/>
      <c r="QQS14" s="0"/>
      <c r="QQT14" s="0"/>
      <c r="QQU14" s="0"/>
      <c r="QQV14" s="0"/>
      <c r="QQW14" s="0"/>
      <c r="QQX14" s="0"/>
      <c r="QQY14" s="0"/>
      <c r="QQZ14" s="0"/>
      <c r="QRA14" s="0"/>
      <c r="QRB14" s="0"/>
      <c r="QRC14" s="0"/>
      <c r="QRD14" s="0"/>
      <c r="QRE14" s="0"/>
      <c r="QRF14" s="0"/>
      <c r="QRG14" s="0"/>
      <c r="QRH14" s="0"/>
      <c r="QRI14" s="0"/>
      <c r="QRJ14" s="0"/>
      <c r="QRK14" s="0"/>
      <c r="QRL14" s="0"/>
      <c r="QRM14" s="0"/>
      <c r="QRN14" s="0"/>
      <c r="QRO14" s="0"/>
      <c r="QRP14" s="0"/>
      <c r="QRQ14" s="0"/>
      <c r="QRR14" s="0"/>
      <c r="QRS14" s="0"/>
      <c r="QRT14" s="0"/>
      <c r="QRU14" s="0"/>
      <c r="QRV14" s="0"/>
      <c r="QRW14" s="0"/>
      <c r="QRX14" s="0"/>
      <c r="QRY14" s="0"/>
      <c r="QRZ14" s="0"/>
      <c r="QSA14" s="0"/>
      <c r="QSB14" s="0"/>
      <c r="QSC14" s="0"/>
      <c r="QSD14" s="0"/>
      <c r="QSE14" s="0"/>
      <c r="QSF14" s="0"/>
      <c r="QSG14" s="0"/>
      <c r="QSH14" s="0"/>
      <c r="QSI14" s="0"/>
      <c r="QSJ14" s="0"/>
      <c r="QSK14" s="0"/>
      <c r="QSL14" s="0"/>
      <c r="QSM14" s="0"/>
      <c r="QSN14" s="0"/>
      <c r="QSO14" s="0"/>
      <c r="QSP14" s="0"/>
      <c r="QSQ14" s="0"/>
      <c r="QSR14" s="0"/>
      <c r="QSS14" s="0"/>
      <c r="QST14" s="0"/>
      <c r="QSU14" s="0"/>
      <c r="QSV14" s="0"/>
      <c r="QSW14" s="0"/>
      <c r="QSX14" s="0"/>
      <c r="QSY14" s="0"/>
      <c r="QSZ14" s="0"/>
      <c r="QTA14" s="0"/>
      <c r="QTB14" s="0"/>
      <c r="QTC14" s="0"/>
      <c r="QTD14" s="0"/>
      <c r="QTE14" s="0"/>
      <c r="QTF14" s="0"/>
      <c r="QTG14" s="0"/>
      <c r="QTH14" s="0"/>
      <c r="QTI14" s="0"/>
      <c r="QTJ14" s="0"/>
      <c r="QTK14" s="0"/>
      <c r="QTL14" s="0"/>
      <c r="QTM14" s="0"/>
      <c r="QTN14" s="0"/>
      <c r="QTO14" s="0"/>
      <c r="QTP14" s="0"/>
      <c r="QTQ14" s="0"/>
      <c r="QTR14" s="0"/>
      <c r="QTS14" s="0"/>
      <c r="QTT14" s="0"/>
      <c r="QTU14" s="0"/>
      <c r="QTV14" s="0"/>
      <c r="QTW14" s="0"/>
      <c r="QTX14" s="0"/>
      <c r="QTY14" s="0"/>
      <c r="QTZ14" s="0"/>
      <c r="QUA14" s="0"/>
      <c r="QUB14" s="0"/>
      <c r="QUC14" s="0"/>
      <c r="QUD14" s="0"/>
      <c r="QUE14" s="0"/>
      <c r="QUF14" s="0"/>
      <c r="QUG14" s="0"/>
      <c r="QUH14" s="0"/>
      <c r="QUI14" s="0"/>
      <c r="QUJ14" s="0"/>
      <c r="QUK14" s="0"/>
      <c r="QUL14" s="0"/>
      <c r="QUM14" s="0"/>
      <c r="QUN14" s="0"/>
      <c r="QUO14" s="0"/>
      <c r="QUP14" s="0"/>
      <c r="QUQ14" s="0"/>
      <c r="QUR14" s="0"/>
      <c r="QUS14" s="0"/>
      <c r="QUT14" s="0"/>
      <c r="QUU14" s="0"/>
      <c r="QUV14" s="0"/>
      <c r="QUW14" s="0"/>
      <c r="QUX14" s="0"/>
      <c r="QUY14" s="0"/>
      <c r="QUZ14" s="0"/>
      <c r="QVA14" s="0"/>
      <c r="QVB14" s="0"/>
      <c r="QVC14" s="0"/>
      <c r="QVD14" s="0"/>
      <c r="QVE14" s="0"/>
      <c r="QVF14" s="0"/>
      <c r="QVG14" s="0"/>
      <c r="QVH14" s="0"/>
      <c r="QVI14" s="0"/>
      <c r="QVJ14" s="0"/>
      <c r="QVK14" s="0"/>
      <c r="QVL14" s="0"/>
      <c r="QVM14" s="0"/>
      <c r="QVN14" s="0"/>
      <c r="QVO14" s="0"/>
      <c r="QVP14" s="0"/>
      <c r="QVQ14" s="0"/>
      <c r="QVR14" s="0"/>
      <c r="QVS14" s="0"/>
      <c r="QVT14" s="0"/>
      <c r="QVU14" s="0"/>
      <c r="QVV14" s="0"/>
      <c r="QVW14" s="0"/>
      <c r="QVX14" s="0"/>
      <c r="QVY14" s="0"/>
      <c r="QVZ14" s="0"/>
      <c r="QWA14" s="0"/>
      <c r="QWB14" s="0"/>
      <c r="QWC14" s="0"/>
      <c r="QWD14" s="0"/>
      <c r="QWE14" s="0"/>
      <c r="QWF14" s="0"/>
      <c r="QWG14" s="0"/>
      <c r="QWH14" s="0"/>
      <c r="QWI14" s="0"/>
      <c r="QWJ14" s="0"/>
      <c r="QWK14" s="0"/>
      <c r="QWL14" s="0"/>
      <c r="QWM14" s="0"/>
      <c r="QWN14" s="0"/>
      <c r="QWO14" s="0"/>
      <c r="QWP14" s="0"/>
      <c r="QWQ14" s="0"/>
      <c r="QWR14" s="0"/>
      <c r="QWS14" s="0"/>
      <c r="QWT14" s="0"/>
      <c r="QWU14" s="0"/>
      <c r="QWV14" s="0"/>
      <c r="QWW14" s="0"/>
      <c r="QWX14" s="0"/>
      <c r="QWY14" s="0"/>
      <c r="QWZ14" s="0"/>
      <c r="QXA14" s="0"/>
      <c r="QXB14" s="0"/>
      <c r="QXC14" s="0"/>
      <c r="QXD14" s="0"/>
      <c r="QXE14" s="0"/>
      <c r="QXF14" s="0"/>
      <c r="QXG14" s="0"/>
      <c r="QXH14" s="0"/>
      <c r="QXI14" s="0"/>
      <c r="QXJ14" s="0"/>
      <c r="QXK14" s="0"/>
      <c r="QXL14" s="0"/>
      <c r="QXM14" s="0"/>
      <c r="QXN14" s="0"/>
      <c r="QXO14" s="0"/>
      <c r="QXP14" s="0"/>
      <c r="QXQ14" s="0"/>
      <c r="QXR14" s="0"/>
      <c r="QXS14" s="0"/>
      <c r="QXT14" s="0"/>
      <c r="QXU14" s="0"/>
      <c r="QXV14" s="0"/>
      <c r="QXW14" s="0"/>
      <c r="QXX14" s="0"/>
      <c r="QXY14" s="0"/>
      <c r="QXZ14" s="0"/>
      <c r="QYA14" s="0"/>
      <c r="QYB14" s="0"/>
      <c r="QYC14" s="0"/>
      <c r="QYD14" s="0"/>
      <c r="QYE14" s="0"/>
      <c r="QYF14" s="0"/>
      <c r="QYG14" s="0"/>
      <c r="QYH14" s="0"/>
      <c r="QYI14" s="0"/>
      <c r="QYJ14" s="0"/>
      <c r="QYK14" s="0"/>
      <c r="QYL14" s="0"/>
      <c r="QYM14" s="0"/>
      <c r="QYN14" s="0"/>
      <c r="QYO14" s="0"/>
      <c r="QYP14" s="0"/>
      <c r="QYQ14" s="0"/>
      <c r="QYR14" s="0"/>
      <c r="QYS14" s="0"/>
      <c r="QYT14" s="0"/>
      <c r="QYU14" s="0"/>
      <c r="QYV14" s="0"/>
      <c r="QYW14" s="0"/>
      <c r="QYX14" s="0"/>
      <c r="QYY14" s="0"/>
      <c r="QYZ14" s="0"/>
      <c r="QZA14" s="0"/>
      <c r="QZB14" s="0"/>
      <c r="QZC14" s="0"/>
      <c r="QZD14" s="0"/>
      <c r="QZE14" s="0"/>
      <c r="QZF14" s="0"/>
      <c r="QZG14" s="0"/>
      <c r="QZH14" s="0"/>
      <c r="QZI14" s="0"/>
      <c r="QZJ14" s="0"/>
      <c r="QZK14" s="0"/>
      <c r="QZL14" s="0"/>
      <c r="QZM14" s="0"/>
      <c r="QZN14" s="0"/>
      <c r="QZO14" s="0"/>
      <c r="QZP14" s="0"/>
      <c r="QZQ14" s="0"/>
      <c r="QZR14" s="0"/>
      <c r="QZS14" s="0"/>
      <c r="QZT14" s="0"/>
      <c r="QZU14" s="0"/>
      <c r="QZV14" s="0"/>
      <c r="QZW14" s="0"/>
      <c r="QZX14" s="0"/>
      <c r="QZY14" s="0"/>
      <c r="QZZ14" s="0"/>
      <c r="RAA14" s="0"/>
      <c r="RAB14" s="0"/>
      <c r="RAC14" s="0"/>
      <c r="RAD14" s="0"/>
      <c r="RAE14" s="0"/>
      <c r="RAF14" s="0"/>
      <c r="RAG14" s="0"/>
      <c r="RAH14" s="0"/>
      <c r="RAI14" s="0"/>
      <c r="RAJ14" s="0"/>
      <c r="RAK14" s="0"/>
      <c r="RAL14" s="0"/>
      <c r="RAM14" s="0"/>
      <c r="RAN14" s="0"/>
      <c r="RAO14" s="0"/>
      <c r="RAP14" s="0"/>
      <c r="RAQ14" s="0"/>
      <c r="RAR14" s="0"/>
      <c r="RAS14" s="0"/>
      <c r="RAT14" s="0"/>
      <c r="RAU14" s="0"/>
      <c r="RAV14" s="0"/>
      <c r="RAW14" s="0"/>
      <c r="RAX14" s="0"/>
      <c r="RAY14" s="0"/>
      <c r="RAZ14" s="0"/>
      <c r="RBA14" s="0"/>
      <c r="RBB14" s="0"/>
      <c r="RBC14" s="0"/>
      <c r="RBD14" s="0"/>
      <c r="RBE14" s="0"/>
      <c r="RBF14" s="0"/>
      <c r="RBG14" s="0"/>
      <c r="RBH14" s="0"/>
      <c r="RBI14" s="0"/>
      <c r="RBJ14" s="0"/>
      <c r="RBK14" s="0"/>
      <c r="RBL14" s="0"/>
      <c r="RBM14" s="0"/>
      <c r="RBN14" s="0"/>
      <c r="RBO14" s="0"/>
      <c r="RBP14" s="0"/>
      <c r="RBQ14" s="0"/>
      <c r="RBR14" s="0"/>
      <c r="RBS14" s="0"/>
      <c r="RBT14" s="0"/>
      <c r="RBU14" s="0"/>
      <c r="RBV14" s="0"/>
      <c r="RBW14" s="0"/>
      <c r="RBX14" s="0"/>
      <c r="RBY14" s="0"/>
      <c r="RBZ14" s="0"/>
      <c r="RCA14" s="0"/>
      <c r="RCB14" s="0"/>
      <c r="RCC14" s="0"/>
      <c r="RCD14" s="0"/>
      <c r="RCE14" s="0"/>
      <c r="RCF14" s="0"/>
      <c r="RCG14" s="0"/>
      <c r="RCH14" s="0"/>
      <c r="RCI14" s="0"/>
      <c r="RCJ14" s="0"/>
      <c r="RCK14" s="0"/>
      <c r="RCL14" s="0"/>
      <c r="RCM14" s="0"/>
      <c r="RCN14" s="0"/>
      <c r="RCO14" s="0"/>
      <c r="RCP14" s="0"/>
      <c r="RCQ14" s="0"/>
      <c r="RCR14" s="0"/>
      <c r="RCS14" s="0"/>
      <c r="RCT14" s="0"/>
      <c r="RCU14" s="0"/>
      <c r="RCV14" s="0"/>
      <c r="RCW14" s="0"/>
      <c r="RCX14" s="0"/>
      <c r="RCY14" s="0"/>
      <c r="RCZ14" s="0"/>
      <c r="RDA14" s="0"/>
      <c r="RDB14" s="0"/>
      <c r="RDC14" s="0"/>
      <c r="RDD14" s="0"/>
      <c r="RDE14" s="0"/>
      <c r="RDF14" s="0"/>
      <c r="RDG14" s="0"/>
      <c r="RDH14" s="0"/>
      <c r="RDI14" s="0"/>
      <c r="RDJ14" s="0"/>
      <c r="RDK14" s="0"/>
      <c r="RDL14" s="0"/>
      <c r="RDM14" s="0"/>
      <c r="RDN14" s="0"/>
      <c r="RDO14" s="0"/>
      <c r="RDP14" s="0"/>
      <c r="RDQ14" s="0"/>
      <c r="RDR14" s="0"/>
      <c r="RDS14" s="0"/>
      <c r="RDT14" s="0"/>
      <c r="RDU14" s="0"/>
      <c r="RDV14" s="0"/>
      <c r="RDW14" s="0"/>
      <c r="RDX14" s="0"/>
      <c r="RDY14" s="0"/>
      <c r="RDZ14" s="0"/>
      <c r="REA14" s="0"/>
      <c r="REB14" s="0"/>
      <c r="REC14" s="0"/>
      <c r="RED14" s="0"/>
      <c r="REE14" s="0"/>
      <c r="REF14" s="0"/>
      <c r="REG14" s="0"/>
      <c r="REH14" s="0"/>
      <c r="REI14" s="0"/>
      <c r="REJ14" s="0"/>
      <c r="REK14" s="0"/>
      <c r="REL14" s="0"/>
      <c r="REM14" s="0"/>
      <c r="REN14" s="0"/>
      <c r="REO14" s="0"/>
      <c r="REP14" s="0"/>
      <c r="REQ14" s="0"/>
      <c r="RER14" s="0"/>
      <c r="RES14" s="0"/>
      <c r="RET14" s="0"/>
      <c r="REU14" s="0"/>
      <c r="REV14" s="0"/>
      <c r="REW14" s="0"/>
      <c r="REX14" s="0"/>
      <c r="REY14" s="0"/>
      <c r="REZ14" s="0"/>
      <c r="RFA14" s="0"/>
      <c r="RFB14" s="0"/>
      <c r="RFC14" s="0"/>
      <c r="RFD14" s="0"/>
      <c r="RFE14" s="0"/>
      <c r="RFF14" s="0"/>
      <c r="RFG14" s="0"/>
      <c r="RFH14" s="0"/>
      <c r="RFI14" s="0"/>
      <c r="RFJ14" s="0"/>
      <c r="RFK14" s="0"/>
      <c r="RFL14" s="0"/>
      <c r="RFM14" s="0"/>
      <c r="RFN14" s="0"/>
      <c r="RFO14" s="0"/>
      <c r="RFP14" s="0"/>
      <c r="RFQ14" s="0"/>
      <c r="RFR14" s="0"/>
      <c r="RFS14" s="0"/>
      <c r="RFT14" s="0"/>
      <c r="RFU14" s="0"/>
      <c r="RFV14" s="0"/>
      <c r="RFW14" s="0"/>
      <c r="RFX14" s="0"/>
      <c r="RFY14" s="0"/>
      <c r="RFZ14" s="0"/>
      <c r="RGA14" s="0"/>
      <c r="RGB14" s="0"/>
      <c r="RGC14" s="0"/>
      <c r="RGD14" s="0"/>
      <c r="RGE14" s="0"/>
      <c r="RGF14" s="0"/>
      <c r="RGG14" s="0"/>
      <c r="RGH14" s="0"/>
      <c r="RGI14" s="0"/>
      <c r="RGJ14" s="0"/>
      <c r="RGK14" s="0"/>
      <c r="RGL14" s="0"/>
      <c r="RGM14" s="0"/>
      <c r="RGN14" s="0"/>
      <c r="RGO14" s="0"/>
      <c r="RGP14" s="0"/>
      <c r="RGQ14" s="0"/>
      <c r="RGR14" s="0"/>
      <c r="RGS14" s="0"/>
      <c r="RGT14" s="0"/>
      <c r="RGU14" s="0"/>
      <c r="RGV14" s="0"/>
      <c r="RGW14" s="0"/>
      <c r="RGX14" s="0"/>
      <c r="RGY14" s="0"/>
      <c r="RGZ14" s="0"/>
      <c r="RHA14" s="0"/>
      <c r="RHB14" s="0"/>
      <c r="RHC14" s="0"/>
      <c r="RHD14" s="0"/>
      <c r="RHE14" s="0"/>
      <c r="RHF14" s="0"/>
      <c r="RHG14" s="0"/>
      <c r="RHH14" s="0"/>
      <c r="RHI14" s="0"/>
      <c r="RHJ14" s="0"/>
      <c r="RHK14" s="0"/>
      <c r="RHL14" s="0"/>
      <c r="RHM14" s="0"/>
      <c r="RHN14" s="0"/>
      <c r="RHO14" s="0"/>
      <c r="RHP14" s="0"/>
      <c r="RHQ14" s="0"/>
      <c r="RHR14" s="0"/>
      <c r="RHS14" s="0"/>
      <c r="RHT14" s="0"/>
      <c r="RHU14" s="0"/>
      <c r="RHV14" s="0"/>
      <c r="RHW14" s="0"/>
      <c r="RHX14" s="0"/>
      <c r="RHY14" s="0"/>
      <c r="RHZ14" s="0"/>
      <c r="RIA14" s="0"/>
      <c r="RIB14" s="0"/>
      <c r="RIC14" s="0"/>
      <c r="RID14" s="0"/>
      <c r="RIE14" s="0"/>
      <c r="RIF14" s="0"/>
      <c r="RIG14" s="0"/>
      <c r="RIH14" s="0"/>
      <c r="RII14" s="0"/>
      <c r="RIJ14" s="0"/>
      <c r="RIK14" s="0"/>
      <c r="RIL14" s="0"/>
      <c r="RIM14" s="0"/>
      <c r="RIN14" s="0"/>
      <c r="RIO14" s="0"/>
      <c r="RIP14" s="0"/>
      <c r="RIQ14" s="0"/>
      <c r="RIR14" s="0"/>
      <c r="RIS14" s="0"/>
      <c r="RIT14" s="0"/>
      <c r="RIU14" s="0"/>
      <c r="RIV14" s="0"/>
      <c r="RIW14" s="0"/>
      <c r="RIX14" s="0"/>
      <c r="RIY14" s="0"/>
      <c r="RIZ14" s="0"/>
      <c r="RJA14" s="0"/>
      <c r="RJB14" s="0"/>
      <c r="RJC14" s="0"/>
      <c r="RJD14" s="0"/>
      <c r="RJE14" s="0"/>
      <c r="RJF14" s="0"/>
      <c r="RJG14" s="0"/>
      <c r="RJH14" s="0"/>
      <c r="RJI14" s="0"/>
      <c r="RJJ14" s="0"/>
      <c r="RJK14" s="0"/>
      <c r="RJL14" s="0"/>
      <c r="RJM14" s="0"/>
      <c r="RJN14" s="0"/>
      <c r="RJO14" s="0"/>
      <c r="RJP14" s="0"/>
      <c r="RJQ14" s="0"/>
      <c r="RJR14" s="0"/>
      <c r="RJS14" s="0"/>
      <c r="RJT14" s="0"/>
      <c r="RJU14" s="0"/>
      <c r="RJV14" s="0"/>
      <c r="RJW14" s="0"/>
      <c r="RJX14" s="0"/>
      <c r="RJY14" s="0"/>
      <c r="RJZ14" s="0"/>
      <c r="RKA14" s="0"/>
      <c r="RKB14" s="0"/>
      <c r="RKC14" s="0"/>
      <c r="RKD14" s="0"/>
      <c r="RKE14" s="0"/>
      <c r="RKF14" s="0"/>
      <c r="RKG14" s="0"/>
      <c r="RKH14" s="0"/>
      <c r="RKI14" s="0"/>
      <c r="RKJ14" s="0"/>
      <c r="RKK14" s="0"/>
      <c r="RKL14" s="0"/>
      <c r="RKM14" s="0"/>
      <c r="RKN14" s="0"/>
      <c r="RKO14" s="0"/>
      <c r="RKP14" s="0"/>
      <c r="RKQ14" s="0"/>
      <c r="RKR14" s="0"/>
      <c r="RKS14" s="0"/>
      <c r="RKT14" s="0"/>
      <c r="RKU14" s="0"/>
      <c r="RKV14" s="0"/>
      <c r="RKW14" s="0"/>
      <c r="RKX14" s="0"/>
      <c r="RKY14" s="0"/>
      <c r="RKZ14" s="0"/>
      <c r="RLA14" s="0"/>
      <c r="RLB14" s="0"/>
      <c r="RLC14" s="0"/>
      <c r="RLD14" s="0"/>
      <c r="RLE14" s="0"/>
      <c r="RLF14" s="0"/>
      <c r="RLG14" s="0"/>
      <c r="RLH14" s="0"/>
      <c r="RLI14" s="0"/>
      <c r="RLJ14" s="0"/>
      <c r="RLK14" s="0"/>
      <c r="RLL14" s="0"/>
      <c r="RLM14" s="0"/>
      <c r="RLN14" s="0"/>
      <c r="RLO14" s="0"/>
      <c r="RLP14" s="0"/>
      <c r="RLQ14" s="0"/>
      <c r="RLR14" s="0"/>
      <c r="RLS14" s="0"/>
      <c r="RLT14" s="0"/>
      <c r="RLU14" s="0"/>
      <c r="RLV14" s="0"/>
      <c r="RLW14" s="0"/>
      <c r="RLX14" s="0"/>
      <c r="RLY14" s="0"/>
      <c r="RLZ14" s="0"/>
      <c r="RMA14" s="0"/>
      <c r="RMB14" s="0"/>
      <c r="RMC14" s="0"/>
      <c r="RMD14" s="0"/>
      <c r="RME14" s="0"/>
      <c r="RMF14" s="0"/>
      <c r="RMG14" s="0"/>
      <c r="RMH14" s="0"/>
      <c r="RMI14" s="0"/>
      <c r="RMJ14" s="0"/>
      <c r="RMK14" s="0"/>
      <c r="RML14" s="0"/>
      <c r="RMM14" s="0"/>
      <c r="RMN14" s="0"/>
      <c r="RMO14" s="0"/>
      <c r="RMP14" s="0"/>
      <c r="RMQ14" s="0"/>
      <c r="RMR14" s="0"/>
      <c r="RMS14" s="0"/>
      <c r="RMT14" s="0"/>
      <c r="RMU14" s="0"/>
      <c r="RMV14" s="0"/>
      <c r="RMW14" s="0"/>
      <c r="RMX14" s="0"/>
      <c r="RMY14" s="0"/>
      <c r="RMZ14" s="0"/>
      <c r="RNA14" s="0"/>
      <c r="RNB14" s="0"/>
      <c r="RNC14" s="0"/>
      <c r="RND14" s="0"/>
      <c r="RNE14" s="0"/>
      <c r="RNF14" s="0"/>
      <c r="RNG14" s="0"/>
      <c r="RNH14" s="0"/>
      <c r="RNI14" s="0"/>
      <c r="RNJ14" s="0"/>
      <c r="RNK14" s="0"/>
      <c r="RNL14" s="0"/>
      <c r="RNM14" s="0"/>
      <c r="RNN14" s="0"/>
      <c r="RNO14" s="0"/>
      <c r="RNP14" s="0"/>
      <c r="RNQ14" s="0"/>
      <c r="RNR14" s="0"/>
      <c r="RNS14" s="0"/>
      <c r="RNT14" s="0"/>
      <c r="RNU14" s="0"/>
      <c r="RNV14" s="0"/>
      <c r="RNW14" s="0"/>
      <c r="RNX14" s="0"/>
      <c r="RNY14" s="0"/>
      <c r="RNZ14" s="0"/>
      <c r="ROA14" s="0"/>
      <c r="ROB14" s="0"/>
      <c r="ROC14" s="0"/>
      <c r="ROD14" s="0"/>
      <c r="ROE14" s="0"/>
      <c r="ROF14" s="0"/>
      <c r="ROG14" s="0"/>
      <c r="ROH14" s="0"/>
      <c r="ROI14" s="0"/>
      <c r="ROJ14" s="0"/>
      <c r="ROK14" s="0"/>
      <c r="ROL14" s="0"/>
      <c r="ROM14" s="0"/>
      <c r="RON14" s="0"/>
      <c r="ROO14" s="0"/>
      <c r="ROP14" s="0"/>
      <c r="ROQ14" s="0"/>
      <c r="ROR14" s="0"/>
      <c r="ROS14" s="0"/>
      <c r="ROT14" s="0"/>
      <c r="ROU14" s="0"/>
      <c r="ROV14" s="0"/>
      <c r="ROW14" s="0"/>
      <c r="ROX14" s="0"/>
      <c r="ROY14" s="0"/>
      <c r="ROZ14" s="0"/>
      <c r="RPA14" s="0"/>
      <c r="RPB14" s="0"/>
      <c r="RPC14" s="0"/>
      <c r="RPD14" s="0"/>
      <c r="RPE14" s="0"/>
      <c r="RPF14" s="0"/>
      <c r="RPG14" s="0"/>
      <c r="RPH14" s="0"/>
      <c r="RPI14" s="0"/>
      <c r="RPJ14" s="0"/>
      <c r="RPK14" s="0"/>
      <c r="RPL14" s="0"/>
      <c r="RPM14" s="0"/>
      <c r="RPN14" s="0"/>
      <c r="RPO14" s="0"/>
      <c r="RPP14" s="0"/>
      <c r="RPQ14" s="0"/>
      <c r="RPR14" s="0"/>
      <c r="RPS14" s="0"/>
      <c r="RPT14" s="0"/>
      <c r="RPU14" s="0"/>
      <c r="RPV14" s="0"/>
      <c r="RPW14" s="0"/>
      <c r="RPX14" s="0"/>
      <c r="RPY14" s="0"/>
      <c r="RPZ14" s="0"/>
      <c r="RQA14" s="0"/>
      <c r="RQB14" s="0"/>
      <c r="RQC14" s="0"/>
      <c r="RQD14" s="0"/>
      <c r="RQE14" s="0"/>
      <c r="RQF14" s="0"/>
      <c r="RQG14" s="0"/>
      <c r="RQH14" s="0"/>
      <c r="RQI14" s="0"/>
      <c r="RQJ14" s="0"/>
      <c r="RQK14" s="0"/>
      <c r="RQL14" s="0"/>
      <c r="RQM14" s="0"/>
      <c r="RQN14" s="0"/>
      <c r="RQO14" s="0"/>
      <c r="RQP14" s="0"/>
      <c r="RQQ14" s="0"/>
      <c r="RQR14" s="0"/>
      <c r="RQS14" s="0"/>
      <c r="RQT14" s="0"/>
      <c r="RQU14" s="0"/>
      <c r="RQV14" s="0"/>
      <c r="RQW14" s="0"/>
      <c r="RQX14" s="0"/>
      <c r="RQY14" s="0"/>
      <c r="RQZ14" s="0"/>
      <c r="RRA14" s="0"/>
      <c r="RRB14" s="0"/>
      <c r="RRC14" s="0"/>
      <c r="RRD14" s="0"/>
      <c r="RRE14" s="0"/>
      <c r="RRF14" s="0"/>
      <c r="RRG14" s="0"/>
      <c r="RRH14" s="0"/>
      <c r="RRI14" s="0"/>
      <c r="RRJ14" s="0"/>
      <c r="RRK14" s="0"/>
      <c r="RRL14" s="0"/>
      <c r="RRM14" s="0"/>
      <c r="RRN14" s="0"/>
      <c r="RRO14" s="0"/>
      <c r="RRP14" s="0"/>
      <c r="RRQ14" s="0"/>
      <c r="RRR14" s="0"/>
      <c r="RRS14" s="0"/>
      <c r="RRT14" s="0"/>
      <c r="RRU14" s="0"/>
      <c r="RRV14" s="0"/>
      <c r="RRW14" s="0"/>
      <c r="RRX14" s="0"/>
      <c r="RRY14" s="0"/>
      <c r="RRZ14" s="0"/>
      <c r="RSA14" s="0"/>
      <c r="RSB14" s="0"/>
      <c r="RSC14" s="0"/>
      <c r="RSD14" s="0"/>
      <c r="RSE14" s="0"/>
      <c r="RSF14" s="0"/>
      <c r="RSG14" s="0"/>
      <c r="RSH14" s="0"/>
      <c r="RSI14" s="0"/>
      <c r="RSJ14" s="0"/>
      <c r="RSK14" s="0"/>
      <c r="RSL14" s="0"/>
      <c r="RSM14" s="0"/>
      <c r="RSN14" s="0"/>
      <c r="RSO14" s="0"/>
      <c r="RSP14" s="0"/>
      <c r="RSQ14" s="0"/>
      <c r="RSR14" s="0"/>
      <c r="RSS14" s="0"/>
      <c r="RST14" s="0"/>
      <c r="RSU14" s="0"/>
      <c r="RSV14" s="0"/>
      <c r="RSW14" s="0"/>
      <c r="RSX14" s="0"/>
      <c r="RSY14" s="0"/>
      <c r="RSZ14" s="0"/>
      <c r="RTA14" s="0"/>
      <c r="RTB14" s="0"/>
      <c r="RTC14" s="0"/>
      <c r="RTD14" s="0"/>
      <c r="RTE14" s="0"/>
      <c r="RTF14" s="0"/>
      <c r="RTG14" s="0"/>
      <c r="RTH14" s="0"/>
      <c r="RTI14" s="0"/>
      <c r="RTJ14" s="0"/>
      <c r="RTK14" s="0"/>
      <c r="RTL14" s="0"/>
      <c r="RTM14" s="0"/>
      <c r="RTN14" s="0"/>
      <c r="RTO14" s="0"/>
      <c r="RTP14" s="0"/>
      <c r="RTQ14" s="0"/>
      <c r="RTR14" s="0"/>
      <c r="RTS14" s="0"/>
      <c r="RTT14" s="0"/>
      <c r="RTU14" s="0"/>
      <c r="RTV14" s="0"/>
      <c r="RTW14" s="0"/>
      <c r="RTX14" s="0"/>
      <c r="RTY14" s="0"/>
      <c r="RTZ14" s="0"/>
      <c r="RUA14" s="0"/>
      <c r="RUB14" s="0"/>
      <c r="RUC14" s="0"/>
      <c r="RUD14" s="0"/>
      <c r="RUE14" s="0"/>
      <c r="RUF14" s="0"/>
      <c r="RUG14" s="0"/>
      <c r="RUH14" s="0"/>
      <c r="RUI14" s="0"/>
      <c r="RUJ14" s="0"/>
      <c r="RUK14" s="0"/>
      <c r="RUL14" s="0"/>
      <c r="RUM14" s="0"/>
      <c r="RUN14" s="0"/>
      <c r="RUO14" s="0"/>
      <c r="RUP14" s="0"/>
      <c r="RUQ14" s="0"/>
      <c r="RUR14" s="0"/>
      <c r="RUS14" s="0"/>
      <c r="RUT14" s="0"/>
      <c r="RUU14" s="0"/>
      <c r="RUV14" s="0"/>
      <c r="RUW14" s="0"/>
      <c r="RUX14" s="0"/>
      <c r="RUY14" s="0"/>
      <c r="RUZ14" s="0"/>
      <c r="RVA14" s="0"/>
      <c r="RVB14" s="0"/>
      <c r="RVC14" s="0"/>
      <c r="RVD14" s="0"/>
      <c r="RVE14" s="0"/>
      <c r="RVF14" s="0"/>
      <c r="RVG14" s="0"/>
      <c r="RVH14" s="0"/>
      <c r="RVI14" s="0"/>
      <c r="RVJ14" s="0"/>
      <c r="RVK14" s="0"/>
      <c r="RVL14" s="0"/>
      <c r="RVM14" s="0"/>
      <c r="RVN14" s="0"/>
      <c r="RVO14" s="0"/>
      <c r="RVP14" s="0"/>
      <c r="RVQ14" s="0"/>
      <c r="RVR14" s="0"/>
      <c r="RVS14" s="0"/>
      <c r="RVT14" s="0"/>
      <c r="RVU14" s="0"/>
      <c r="RVV14" s="0"/>
      <c r="RVW14" s="0"/>
      <c r="RVX14" s="0"/>
      <c r="RVY14" s="0"/>
      <c r="RVZ14" s="0"/>
      <c r="RWA14" s="0"/>
      <c r="RWB14" s="0"/>
      <c r="RWC14" s="0"/>
      <c r="RWD14" s="0"/>
      <c r="RWE14" s="0"/>
      <c r="RWF14" s="0"/>
      <c r="RWG14" s="0"/>
      <c r="RWH14" s="0"/>
      <c r="RWI14" s="0"/>
      <c r="RWJ14" s="0"/>
      <c r="RWK14" s="0"/>
      <c r="RWL14" s="0"/>
      <c r="RWM14" s="0"/>
      <c r="RWN14" s="0"/>
      <c r="RWO14" s="0"/>
      <c r="RWP14" s="0"/>
      <c r="RWQ14" s="0"/>
      <c r="RWR14" s="0"/>
      <c r="RWS14" s="0"/>
      <c r="RWT14" s="0"/>
      <c r="RWU14" s="0"/>
      <c r="RWV14" s="0"/>
      <c r="RWW14" s="0"/>
      <c r="RWX14" s="0"/>
      <c r="RWY14" s="0"/>
      <c r="RWZ14" s="0"/>
      <c r="RXA14" s="0"/>
      <c r="RXB14" s="0"/>
      <c r="RXC14" s="0"/>
      <c r="RXD14" s="0"/>
      <c r="RXE14" s="0"/>
      <c r="RXF14" s="0"/>
      <c r="RXG14" s="0"/>
      <c r="RXH14" s="0"/>
      <c r="RXI14" s="0"/>
      <c r="RXJ14" s="0"/>
      <c r="RXK14" s="0"/>
      <c r="RXL14" s="0"/>
      <c r="RXM14" s="0"/>
      <c r="RXN14" s="0"/>
      <c r="RXO14" s="0"/>
      <c r="RXP14" s="0"/>
      <c r="RXQ14" s="0"/>
      <c r="RXR14" s="0"/>
      <c r="RXS14" s="0"/>
      <c r="RXT14" s="0"/>
      <c r="RXU14" s="0"/>
      <c r="RXV14" s="0"/>
      <c r="RXW14" s="0"/>
      <c r="RXX14" s="0"/>
      <c r="RXY14" s="0"/>
      <c r="RXZ14" s="0"/>
      <c r="RYA14" s="0"/>
      <c r="RYB14" s="0"/>
      <c r="RYC14" s="0"/>
      <c r="RYD14" s="0"/>
      <c r="RYE14" s="0"/>
      <c r="RYF14" s="0"/>
      <c r="RYG14" s="0"/>
      <c r="RYH14" s="0"/>
      <c r="RYI14" s="0"/>
      <c r="RYJ14" s="0"/>
      <c r="RYK14" s="0"/>
      <c r="RYL14" s="0"/>
      <c r="RYM14" s="0"/>
      <c r="RYN14" s="0"/>
      <c r="RYO14" s="0"/>
      <c r="RYP14" s="0"/>
      <c r="RYQ14" s="0"/>
      <c r="RYR14" s="0"/>
      <c r="RYS14" s="0"/>
      <c r="RYT14" s="0"/>
      <c r="RYU14" s="0"/>
      <c r="RYV14" s="0"/>
      <c r="RYW14" s="0"/>
      <c r="RYX14" s="0"/>
      <c r="RYY14" s="0"/>
      <c r="RYZ14" s="0"/>
      <c r="RZA14" s="0"/>
      <c r="RZB14" s="0"/>
      <c r="RZC14" s="0"/>
      <c r="RZD14" s="0"/>
      <c r="RZE14" s="0"/>
      <c r="RZF14" s="0"/>
      <c r="RZG14" s="0"/>
      <c r="RZH14" s="0"/>
      <c r="RZI14" s="0"/>
      <c r="RZJ14" s="0"/>
      <c r="RZK14" s="0"/>
      <c r="RZL14" s="0"/>
      <c r="RZM14" s="0"/>
      <c r="RZN14" s="0"/>
      <c r="RZO14" s="0"/>
      <c r="RZP14" s="0"/>
      <c r="RZQ14" s="0"/>
      <c r="RZR14" s="0"/>
      <c r="RZS14" s="0"/>
      <c r="RZT14" s="0"/>
      <c r="RZU14" s="0"/>
      <c r="RZV14" s="0"/>
      <c r="RZW14" s="0"/>
      <c r="RZX14" s="0"/>
      <c r="RZY14" s="0"/>
      <c r="RZZ14" s="0"/>
      <c r="SAA14" s="0"/>
      <c r="SAB14" s="0"/>
      <c r="SAC14" s="0"/>
      <c r="SAD14" s="0"/>
      <c r="SAE14" s="0"/>
      <c r="SAF14" s="0"/>
      <c r="SAG14" s="0"/>
      <c r="SAH14" s="0"/>
      <c r="SAI14" s="0"/>
      <c r="SAJ14" s="0"/>
      <c r="SAK14" s="0"/>
      <c r="SAL14" s="0"/>
      <c r="SAM14" s="0"/>
      <c r="SAN14" s="0"/>
      <c r="SAO14" s="0"/>
      <c r="SAP14" s="0"/>
      <c r="SAQ14" s="0"/>
      <c r="SAR14" s="0"/>
      <c r="SAS14" s="0"/>
      <c r="SAT14" s="0"/>
      <c r="SAU14" s="0"/>
      <c r="SAV14" s="0"/>
      <c r="SAW14" s="0"/>
      <c r="SAX14" s="0"/>
      <c r="SAY14" s="0"/>
      <c r="SAZ14" s="0"/>
      <c r="SBA14" s="0"/>
      <c r="SBB14" s="0"/>
      <c r="SBC14" s="0"/>
      <c r="SBD14" s="0"/>
      <c r="SBE14" s="0"/>
      <c r="SBF14" s="0"/>
      <c r="SBG14" s="0"/>
      <c r="SBH14" s="0"/>
      <c r="SBI14" s="0"/>
      <c r="SBJ14" s="0"/>
      <c r="SBK14" s="0"/>
      <c r="SBL14" s="0"/>
      <c r="SBM14" s="0"/>
      <c r="SBN14" s="0"/>
      <c r="SBO14" s="0"/>
      <c r="SBP14" s="0"/>
      <c r="SBQ14" s="0"/>
      <c r="SBR14" s="0"/>
      <c r="SBS14" s="0"/>
      <c r="SBT14" s="0"/>
      <c r="SBU14" s="0"/>
      <c r="SBV14" s="0"/>
      <c r="SBW14" s="0"/>
      <c r="SBX14" s="0"/>
      <c r="SBY14" s="0"/>
      <c r="SBZ14" s="0"/>
      <c r="SCA14" s="0"/>
      <c r="SCB14" s="0"/>
      <c r="SCC14" s="0"/>
      <c r="SCD14" s="0"/>
      <c r="SCE14" s="0"/>
      <c r="SCF14" s="0"/>
      <c r="SCG14" s="0"/>
      <c r="SCH14" s="0"/>
      <c r="SCI14" s="0"/>
      <c r="SCJ14" s="0"/>
      <c r="SCK14" s="0"/>
      <c r="SCL14" s="0"/>
      <c r="SCM14" s="0"/>
      <c r="SCN14" s="0"/>
      <c r="SCO14" s="0"/>
      <c r="SCP14" s="0"/>
      <c r="SCQ14" s="0"/>
      <c r="SCR14" s="0"/>
      <c r="SCS14" s="0"/>
      <c r="SCT14" s="0"/>
      <c r="SCU14" s="0"/>
      <c r="SCV14" s="0"/>
      <c r="SCW14" s="0"/>
      <c r="SCX14" s="0"/>
      <c r="SCY14" s="0"/>
      <c r="SCZ14" s="0"/>
      <c r="SDA14" s="0"/>
      <c r="SDB14" s="0"/>
      <c r="SDC14" s="0"/>
      <c r="SDD14" s="0"/>
      <c r="SDE14" s="0"/>
      <c r="SDF14" s="0"/>
      <c r="SDG14" s="0"/>
      <c r="SDH14" s="0"/>
      <c r="SDI14" s="0"/>
      <c r="SDJ14" s="0"/>
      <c r="SDK14" s="0"/>
      <c r="SDL14" s="0"/>
      <c r="SDM14" s="0"/>
      <c r="SDN14" s="0"/>
      <c r="SDO14" s="0"/>
      <c r="SDP14" s="0"/>
      <c r="SDQ14" s="0"/>
      <c r="SDR14" s="0"/>
      <c r="SDS14" s="0"/>
      <c r="SDT14" s="0"/>
      <c r="SDU14" s="0"/>
      <c r="SDV14" s="0"/>
      <c r="SDW14" s="0"/>
      <c r="SDX14" s="0"/>
      <c r="SDY14" s="0"/>
      <c r="SDZ14" s="0"/>
      <c r="SEA14" s="0"/>
      <c r="SEB14" s="0"/>
      <c r="SEC14" s="0"/>
      <c r="SED14" s="0"/>
      <c r="SEE14" s="0"/>
      <c r="SEF14" s="0"/>
      <c r="SEG14" s="0"/>
      <c r="SEH14" s="0"/>
      <c r="SEI14" s="0"/>
      <c r="SEJ14" s="0"/>
      <c r="SEK14" s="0"/>
      <c r="SEL14" s="0"/>
      <c r="SEM14" s="0"/>
      <c r="SEN14" s="0"/>
      <c r="SEO14" s="0"/>
      <c r="SEP14" s="0"/>
      <c r="SEQ14" s="0"/>
      <c r="SER14" s="0"/>
      <c r="SES14" s="0"/>
      <c r="SET14" s="0"/>
      <c r="SEU14" s="0"/>
      <c r="SEV14" s="0"/>
      <c r="SEW14" s="0"/>
      <c r="SEX14" s="0"/>
      <c r="SEY14" s="0"/>
      <c r="SEZ14" s="0"/>
      <c r="SFA14" s="0"/>
      <c r="SFB14" s="0"/>
      <c r="SFC14" s="0"/>
      <c r="SFD14" s="0"/>
      <c r="SFE14" s="0"/>
      <c r="SFF14" s="0"/>
      <c r="SFG14" s="0"/>
      <c r="SFH14" s="0"/>
      <c r="SFI14" s="0"/>
      <c r="SFJ14" s="0"/>
      <c r="SFK14" s="0"/>
      <c r="SFL14" s="0"/>
      <c r="SFM14" s="0"/>
      <c r="SFN14" s="0"/>
      <c r="SFO14" s="0"/>
      <c r="SFP14" s="0"/>
      <c r="SFQ14" s="0"/>
      <c r="SFR14" s="0"/>
      <c r="SFS14" s="0"/>
      <c r="SFT14" s="0"/>
      <c r="SFU14" s="0"/>
      <c r="SFV14" s="0"/>
      <c r="SFW14" s="0"/>
      <c r="SFX14" s="0"/>
      <c r="SFY14" s="0"/>
      <c r="SFZ14" s="0"/>
      <c r="SGA14" s="0"/>
      <c r="SGB14" s="0"/>
      <c r="SGC14" s="0"/>
      <c r="SGD14" s="0"/>
      <c r="SGE14" s="0"/>
      <c r="SGF14" s="0"/>
      <c r="SGG14" s="0"/>
      <c r="SGH14" s="0"/>
      <c r="SGI14" s="0"/>
      <c r="SGJ14" s="0"/>
      <c r="SGK14" s="0"/>
      <c r="SGL14" s="0"/>
      <c r="SGM14" s="0"/>
      <c r="SGN14" s="0"/>
      <c r="SGO14" s="0"/>
      <c r="SGP14" s="0"/>
      <c r="SGQ14" s="0"/>
      <c r="SGR14" s="0"/>
      <c r="SGS14" s="0"/>
      <c r="SGT14" s="0"/>
      <c r="SGU14" s="0"/>
      <c r="SGV14" s="0"/>
      <c r="SGW14" s="0"/>
      <c r="SGX14" s="0"/>
      <c r="SGY14" s="0"/>
      <c r="SGZ14" s="0"/>
      <c r="SHA14" s="0"/>
      <c r="SHB14" s="0"/>
      <c r="SHC14" s="0"/>
      <c r="SHD14" s="0"/>
      <c r="SHE14" s="0"/>
      <c r="SHF14" s="0"/>
      <c r="SHG14" s="0"/>
      <c r="SHH14" s="0"/>
      <c r="SHI14" s="0"/>
      <c r="SHJ14" s="0"/>
      <c r="SHK14" s="0"/>
      <c r="SHL14" s="0"/>
      <c r="SHM14" s="0"/>
      <c r="SHN14" s="0"/>
      <c r="SHO14" s="0"/>
      <c r="SHP14" s="0"/>
      <c r="SHQ14" s="0"/>
      <c r="SHR14" s="0"/>
      <c r="SHS14" s="0"/>
      <c r="SHT14" s="0"/>
      <c r="SHU14" s="0"/>
      <c r="SHV14" s="0"/>
      <c r="SHW14" s="0"/>
      <c r="SHX14" s="0"/>
      <c r="SHY14" s="0"/>
      <c r="SHZ14" s="0"/>
      <c r="SIA14" s="0"/>
      <c r="SIB14" s="0"/>
      <c r="SIC14" s="0"/>
      <c r="SID14" s="0"/>
      <c r="SIE14" s="0"/>
      <c r="SIF14" s="0"/>
      <c r="SIG14" s="0"/>
      <c r="SIH14" s="0"/>
      <c r="SII14" s="0"/>
      <c r="SIJ14" s="0"/>
      <c r="SIK14" s="0"/>
      <c r="SIL14" s="0"/>
      <c r="SIM14" s="0"/>
      <c r="SIN14" s="0"/>
      <c r="SIO14" s="0"/>
      <c r="SIP14" s="0"/>
      <c r="SIQ14" s="0"/>
      <c r="SIR14" s="0"/>
      <c r="SIS14" s="0"/>
      <c r="SIT14" s="0"/>
      <c r="SIU14" s="0"/>
      <c r="SIV14" s="0"/>
      <c r="SIW14" s="0"/>
      <c r="SIX14" s="0"/>
      <c r="SIY14" s="0"/>
      <c r="SIZ14" s="0"/>
      <c r="SJA14" s="0"/>
      <c r="SJB14" s="0"/>
      <c r="SJC14" s="0"/>
      <c r="SJD14" s="0"/>
      <c r="SJE14" s="0"/>
      <c r="SJF14" s="0"/>
      <c r="SJG14" s="0"/>
      <c r="SJH14" s="0"/>
      <c r="SJI14" s="0"/>
      <c r="SJJ14" s="0"/>
      <c r="SJK14" s="0"/>
      <c r="SJL14" s="0"/>
      <c r="SJM14" s="0"/>
      <c r="SJN14" s="0"/>
      <c r="SJO14" s="0"/>
      <c r="SJP14" s="0"/>
      <c r="SJQ14" s="0"/>
      <c r="SJR14" s="0"/>
      <c r="SJS14" s="0"/>
      <c r="SJT14" s="0"/>
      <c r="SJU14" s="0"/>
      <c r="SJV14" s="0"/>
      <c r="SJW14" s="0"/>
      <c r="SJX14" s="0"/>
      <c r="SJY14" s="0"/>
      <c r="SJZ14" s="0"/>
      <c r="SKA14" s="0"/>
      <c r="SKB14" s="0"/>
      <c r="SKC14" s="0"/>
      <c r="SKD14" s="0"/>
      <c r="SKE14" s="0"/>
      <c r="SKF14" s="0"/>
      <c r="SKG14" s="0"/>
      <c r="SKH14" s="0"/>
      <c r="SKI14" s="0"/>
      <c r="SKJ14" s="0"/>
      <c r="SKK14" s="0"/>
      <c r="SKL14" s="0"/>
      <c r="SKM14" s="0"/>
      <c r="SKN14" s="0"/>
      <c r="SKO14" s="0"/>
      <c r="SKP14" s="0"/>
      <c r="SKQ14" s="0"/>
      <c r="SKR14" s="0"/>
      <c r="SKS14" s="0"/>
      <c r="SKT14" s="0"/>
      <c r="SKU14" s="0"/>
      <c r="SKV14" s="0"/>
      <c r="SKW14" s="0"/>
      <c r="SKX14" s="0"/>
      <c r="SKY14" s="0"/>
      <c r="SKZ14" s="0"/>
      <c r="SLA14" s="0"/>
      <c r="SLB14" s="0"/>
      <c r="SLC14" s="0"/>
      <c r="SLD14" s="0"/>
      <c r="SLE14" s="0"/>
      <c r="SLF14" s="0"/>
      <c r="SLG14" s="0"/>
      <c r="SLH14" s="0"/>
      <c r="SLI14" s="0"/>
      <c r="SLJ14" s="0"/>
      <c r="SLK14" s="0"/>
      <c r="SLL14" s="0"/>
      <c r="SLM14" s="0"/>
      <c r="SLN14" s="0"/>
      <c r="SLO14" s="0"/>
      <c r="SLP14" s="0"/>
      <c r="SLQ14" s="0"/>
      <c r="SLR14" s="0"/>
      <c r="SLS14" s="0"/>
      <c r="SLT14" s="0"/>
      <c r="SLU14" s="0"/>
      <c r="SLV14" s="0"/>
      <c r="SLW14" s="0"/>
      <c r="SLX14" s="0"/>
      <c r="SLY14" s="0"/>
      <c r="SLZ14" s="0"/>
      <c r="SMA14" s="0"/>
      <c r="SMB14" s="0"/>
      <c r="SMC14" s="0"/>
      <c r="SMD14" s="0"/>
      <c r="SME14" s="0"/>
      <c r="SMF14" s="0"/>
      <c r="SMG14" s="0"/>
      <c r="SMH14" s="0"/>
      <c r="SMI14" s="0"/>
      <c r="SMJ14" s="0"/>
      <c r="SMK14" s="0"/>
      <c r="SML14" s="0"/>
      <c r="SMM14" s="0"/>
      <c r="SMN14" s="0"/>
      <c r="SMO14" s="0"/>
      <c r="SMP14" s="0"/>
      <c r="SMQ14" s="0"/>
      <c r="SMR14" s="0"/>
      <c r="SMS14" s="0"/>
      <c r="SMT14" s="0"/>
      <c r="SMU14" s="0"/>
      <c r="SMV14" s="0"/>
      <c r="SMW14" s="0"/>
      <c r="SMX14" s="0"/>
      <c r="SMY14" s="0"/>
      <c r="SMZ14" s="0"/>
      <c r="SNA14" s="0"/>
      <c r="SNB14" s="0"/>
      <c r="SNC14" s="0"/>
      <c r="SND14" s="0"/>
      <c r="SNE14" s="0"/>
      <c r="SNF14" s="0"/>
      <c r="SNG14" s="0"/>
      <c r="SNH14" s="0"/>
      <c r="SNI14" s="0"/>
      <c r="SNJ14" s="0"/>
      <c r="SNK14" s="0"/>
      <c r="SNL14" s="0"/>
      <c r="SNM14" s="0"/>
      <c r="SNN14" s="0"/>
      <c r="SNO14" s="0"/>
      <c r="SNP14" s="0"/>
      <c r="SNQ14" s="0"/>
      <c r="SNR14" s="0"/>
      <c r="SNS14" s="0"/>
      <c r="SNT14" s="0"/>
      <c r="SNU14" s="0"/>
      <c r="SNV14" s="0"/>
      <c r="SNW14" s="0"/>
      <c r="SNX14" s="0"/>
      <c r="SNY14" s="0"/>
      <c r="SNZ14" s="0"/>
      <c r="SOA14" s="0"/>
      <c r="SOB14" s="0"/>
      <c r="SOC14" s="0"/>
      <c r="SOD14" s="0"/>
      <c r="SOE14" s="0"/>
      <c r="SOF14" s="0"/>
      <c r="SOG14" s="0"/>
      <c r="SOH14" s="0"/>
      <c r="SOI14" s="0"/>
      <c r="SOJ14" s="0"/>
      <c r="SOK14" s="0"/>
      <c r="SOL14" s="0"/>
      <c r="SOM14" s="0"/>
      <c r="SON14" s="0"/>
      <c r="SOO14" s="0"/>
      <c r="SOP14" s="0"/>
      <c r="SOQ14" s="0"/>
      <c r="SOR14" s="0"/>
      <c r="SOS14" s="0"/>
      <c r="SOT14" s="0"/>
      <c r="SOU14" s="0"/>
      <c r="SOV14" s="0"/>
      <c r="SOW14" s="0"/>
      <c r="SOX14" s="0"/>
      <c r="SOY14" s="0"/>
      <c r="SOZ14" s="0"/>
      <c r="SPA14" s="0"/>
      <c r="SPB14" s="0"/>
      <c r="SPC14" s="0"/>
      <c r="SPD14" s="0"/>
      <c r="SPE14" s="0"/>
      <c r="SPF14" s="0"/>
      <c r="SPG14" s="0"/>
      <c r="SPH14" s="0"/>
      <c r="SPI14" s="0"/>
      <c r="SPJ14" s="0"/>
      <c r="SPK14" s="0"/>
      <c r="SPL14" s="0"/>
      <c r="SPM14" s="0"/>
      <c r="SPN14" s="0"/>
      <c r="SPO14" s="0"/>
      <c r="SPP14" s="0"/>
      <c r="SPQ14" s="0"/>
      <c r="SPR14" s="0"/>
      <c r="SPS14" s="0"/>
      <c r="SPT14" s="0"/>
      <c r="SPU14" s="0"/>
      <c r="SPV14" s="0"/>
      <c r="SPW14" s="0"/>
      <c r="SPX14" s="0"/>
      <c r="SPY14" s="0"/>
      <c r="SPZ14" s="0"/>
      <c r="SQA14" s="0"/>
      <c r="SQB14" s="0"/>
      <c r="SQC14" s="0"/>
      <c r="SQD14" s="0"/>
      <c r="SQE14" s="0"/>
      <c r="SQF14" s="0"/>
      <c r="SQG14" s="0"/>
      <c r="SQH14" s="0"/>
      <c r="SQI14" s="0"/>
      <c r="SQJ14" s="0"/>
      <c r="SQK14" s="0"/>
      <c r="SQL14" s="0"/>
      <c r="SQM14" s="0"/>
      <c r="SQN14" s="0"/>
      <c r="SQO14" s="0"/>
      <c r="SQP14" s="0"/>
      <c r="SQQ14" s="0"/>
      <c r="SQR14" s="0"/>
      <c r="SQS14" s="0"/>
      <c r="SQT14" s="0"/>
      <c r="SQU14" s="0"/>
      <c r="SQV14" s="0"/>
      <c r="SQW14" s="0"/>
      <c r="SQX14" s="0"/>
      <c r="SQY14" s="0"/>
      <c r="SQZ14" s="0"/>
      <c r="SRA14" s="0"/>
      <c r="SRB14" s="0"/>
      <c r="SRC14" s="0"/>
      <c r="SRD14" s="0"/>
      <c r="SRE14" s="0"/>
      <c r="SRF14" s="0"/>
      <c r="SRG14" s="0"/>
      <c r="SRH14" s="0"/>
      <c r="SRI14" s="0"/>
      <c r="SRJ14" s="0"/>
      <c r="SRK14" s="0"/>
      <c r="SRL14" s="0"/>
      <c r="SRM14" s="0"/>
      <c r="SRN14" s="0"/>
      <c r="SRO14" s="0"/>
      <c r="SRP14" s="0"/>
      <c r="SRQ14" s="0"/>
      <c r="SRR14" s="0"/>
      <c r="SRS14" s="0"/>
      <c r="SRT14" s="0"/>
      <c r="SRU14" s="0"/>
      <c r="SRV14" s="0"/>
      <c r="SRW14" s="0"/>
      <c r="SRX14" s="0"/>
      <c r="SRY14" s="0"/>
      <c r="SRZ14" s="0"/>
      <c r="SSA14" s="0"/>
      <c r="SSB14" s="0"/>
      <c r="SSC14" s="0"/>
      <c r="SSD14" s="0"/>
      <c r="SSE14" s="0"/>
      <c r="SSF14" s="0"/>
      <c r="SSG14" s="0"/>
      <c r="SSH14" s="0"/>
      <c r="SSI14" s="0"/>
      <c r="SSJ14" s="0"/>
      <c r="SSK14" s="0"/>
      <c r="SSL14" s="0"/>
      <c r="SSM14" s="0"/>
      <c r="SSN14" s="0"/>
      <c r="SSO14" s="0"/>
      <c r="SSP14" s="0"/>
      <c r="SSQ14" s="0"/>
      <c r="SSR14" s="0"/>
      <c r="SSS14" s="0"/>
      <c r="SST14" s="0"/>
      <c r="SSU14" s="0"/>
      <c r="SSV14" s="0"/>
      <c r="SSW14" s="0"/>
      <c r="SSX14" s="0"/>
      <c r="SSY14" s="0"/>
      <c r="SSZ14" s="0"/>
      <c r="STA14" s="0"/>
      <c r="STB14" s="0"/>
      <c r="STC14" s="0"/>
      <c r="STD14" s="0"/>
      <c r="STE14" s="0"/>
      <c r="STF14" s="0"/>
      <c r="STG14" s="0"/>
      <c r="STH14" s="0"/>
      <c r="STI14" s="0"/>
      <c r="STJ14" s="0"/>
      <c r="STK14" s="0"/>
      <c r="STL14" s="0"/>
      <c r="STM14" s="0"/>
      <c r="STN14" s="0"/>
      <c r="STO14" s="0"/>
      <c r="STP14" s="0"/>
      <c r="STQ14" s="0"/>
      <c r="STR14" s="0"/>
      <c r="STS14" s="0"/>
      <c r="STT14" s="0"/>
      <c r="STU14" s="0"/>
      <c r="STV14" s="0"/>
      <c r="STW14" s="0"/>
      <c r="STX14" s="0"/>
      <c r="STY14" s="0"/>
      <c r="STZ14" s="0"/>
      <c r="SUA14" s="0"/>
      <c r="SUB14" s="0"/>
      <c r="SUC14" s="0"/>
      <c r="SUD14" s="0"/>
      <c r="SUE14" s="0"/>
      <c r="SUF14" s="0"/>
      <c r="SUG14" s="0"/>
      <c r="SUH14" s="0"/>
      <c r="SUI14" s="0"/>
      <c r="SUJ14" s="0"/>
      <c r="SUK14" s="0"/>
      <c r="SUL14" s="0"/>
      <c r="SUM14" s="0"/>
      <c r="SUN14" s="0"/>
      <c r="SUO14" s="0"/>
      <c r="SUP14" s="0"/>
      <c r="SUQ14" s="0"/>
      <c r="SUR14" s="0"/>
      <c r="SUS14" s="0"/>
      <c r="SUT14" s="0"/>
      <c r="SUU14" s="0"/>
      <c r="SUV14" s="0"/>
      <c r="SUW14" s="0"/>
      <c r="SUX14" s="0"/>
      <c r="SUY14" s="0"/>
      <c r="SUZ14" s="0"/>
      <c r="SVA14" s="0"/>
      <c r="SVB14" s="0"/>
      <c r="SVC14" s="0"/>
      <c r="SVD14" s="0"/>
      <c r="SVE14" s="0"/>
      <c r="SVF14" s="0"/>
      <c r="SVG14" s="0"/>
      <c r="SVH14" s="0"/>
      <c r="SVI14" s="0"/>
      <c r="SVJ14" s="0"/>
      <c r="SVK14" s="0"/>
      <c r="SVL14" s="0"/>
      <c r="SVM14" s="0"/>
      <c r="SVN14" s="0"/>
      <c r="SVO14" s="0"/>
      <c r="SVP14" s="0"/>
      <c r="SVQ14" s="0"/>
      <c r="SVR14" s="0"/>
      <c r="SVS14" s="0"/>
      <c r="SVT14" s="0"/>
      <c r="SVU14" s="0"/>
      <c r="SVV14" s="0"/>
      <c r="SVW14" s="0"/>
      <c r="SVX14" s="0"/>
      <c r="SVY14" s="0"/>
      <c r="SVZ14" s="0"/>
      <c r="SWA14" s="0"/>
      <c r="SWB14" s="0"/>
      <c r="SWC14" s="0"/>
      <c r="SWD14" s="0"/>
      <c r="SWE14" s="0"/>
      <c r="SWF14" s="0"/>
      <c r="SWG14" s="0"/>
      <c r="SWH14" s="0"/>
      <c r="SWI14" s="0"/>
      <c r="SWJ14" s="0"/>
      <c r="SWK14" s="0"/>
      <c r="SWL14" s="0"/>
      <c r="SWM14" s="0"/>
      <c r="SWN14" s="0"/>
      <c r="SWO14" s="0"/>
      <c r="SWP14" s="0"/>
      <c r="SWQ14" s="0"/>
      <c r="SWR14" s="0"/>
      <c r="SWS14" s="0"/>
      <c r="SWT14" s="0"/>
      <c r="SWU14" s="0"/>
      <c r="SWV14" s="0"/>
      <c r="SWW14" s="0"/>
      <c r="SWX14" s="0"/>
      <c r="SWY14" s="0"/>
      <c r="SWZ14" s="0"/>
      <c r="SXA14" s="0"/>
      <c r="SXB14" s="0"/>
      <c r="SXC14" s="0"/>
      <c r="SXD14" s="0"/>
      <c r="SXE14" s="0"/>
      <c r="SXF14" s="0"/>
      <c r="SXG14" s="0"/>
      <c r="SXH14" s="0"/>
      <c r="SXI14" s="0"/>
      <c r="SXJ14" s="0"/>
      <c r="SXK14" s="0"/>
      <c r="SXL14" s="0"/>
      <c r="SXM14" s="0"/>
      <c r="SXN14" s="0"/>
      <c r="SXO14" s="0"/>
      <c r="SXP14" s="0"/>
      <c r="SXQ14" s="0"/>
      <c r="SXR14" s="0"/>
      <c r="SXS14" s="0"/>
      <c r="SXT14" s="0"/>
      <c r="SXU14" s="0"/>
      <c r="SXV14" s="0"/>
      <c r="SXW14" s="0"/>
      <c r="SXX14" s="0"/>
      <c r="SXY14" s="0"/>
      <c r="SXZ14" s="0"/>
      <c r="SYA14" s="0"/>
      <c r="SYB14" s="0"/>
      <c r="SYC14" s="0"/>
      <c r="SYD14" s="0"/>
      <c r="SYE14" s="0"/>
      <c r="SYF14" s="0"/>
      <c r="SYG14" s="0"/>
      <c r="SYH14" s="0"/>
      <c r="SYI14" s="0"/>
      <c r="SYJ14" s="0"/>
      <c r="SYK14" s="0"/>
      <c r="SYL14" s="0"/>
      <c r="SYM14" s="0"/>
      <c r="SYN14" s="0"/>
      <c r="SYO14" s="0"/>
      <c r="SYP14" s="0"/>
      <c r="SYQ14" s="0"/>
      <c r="SYR14" s="0"/>
      <c r="SYS14" s="0"/>
      <c r="SYT14" s="0"/>
      <c r="SYU14" s="0"/>
      <c r="SYV14" s="0"/>
      <c r="SYW14" s="0"/>
      <c r="SYX14" s="0"/>
      <c r="SYY14" s="0"/>
      <c r="SYZ14" s="0"/>
      <c r="SZA14" s="0"/>
      <c r="SZB14" s="0"/>
      <c r="SZC14" s="0"/>
      <c r="SZD14" s="0"/>
      <c r="SZE14" s="0"/>
      <c r="SZF14" s="0"/>
      <c r="SZG14" s="0"/>
      <c r="SZH14" s="0"/>
      <c r="SZI14" s="0"/>
      <c r="SZJ14" s="0"/>
      <c r="SZK14" s="0"/>
      <c r="SZL14" s="0"/>
      <c r="SZM14" s="0"/>
      <c r="SZN14" s="0"/>
      <c r="SZO14" s="0"/>
      <c r="SZP14" s="0"/>
      <c r="SZQ14" s="0"/>
      <c r="SZR14" s="0"/>
      <c r="SZS14" s="0"/>
      <c r="SZT14" s="0"/>
      <c r="SZU14" s="0"/>
      <c r="SZV14" s="0"/>
      <c r="SZW14" s="0"/>
      <c r="SZX14" s="0"/>
      <c r="SZY14" s="0"/>
      <c r="SZZ14" s="0"/>
      <c r="TAA14" s="0"/>
      <c r="TAB14" s="0"/>
      <c r="TAC14" s="0"/>
      <c r="TAD14" s="0"/>
      <c r="TAE14" s="0"/>
      <c r="TAF14" s="0"/>
      <c r="TAG14" s="0"/>
      <c r="TAH14" s="0"/>
      <c r="TAI14" s="0"/>
      <c r="TAJ14" s="0"/>
      <c r="TAK14" s="0"/>
      <c r="TAL14" s="0"/>
      <c r="TAM14" s="0"/>
      <c r="TAN14" s="0"/>
      <c r="TAO14" s="0"/>
      <c r="TAP14" s="0"/>
      <c r="TAQ14" s="0"/>
      <c r="TAR14" s="0"/>
      <c r="TAS14" s="0"/>
      <c r="TAT14" s="0"/>
      <c r="TAU14" s="0"/>
      <c r="TAV14" s="0"/>
      <c r="TAW14" s="0"/>
      <c r="TAX14" s="0"/>
      <c r="TAY14" s="0"/>
      <c r="TAZ14" s="0"/>
      <c r="TBA14" s="0"/>
      <c r="TBB14" s="0"/>
      <c r="TBC14" s="0"/>
      <c r="TBD14" s="0"/>
      <c r="TBE14" s="0"/>
      <c r="TBF14" s="0"/>
      <c r="TBG14" s="0"/>
      <c r="TBH14" s="0"/>
      <c r="TBI14" s="0"/>
      <c r="TBJ14" s="0"/>
      <c r="TBK14" s="0"/>
      <c r="TBL14" s="0"/>
      <c r="TBM14" s="0"/>
      <c r="TBN14" s="0"/>
      <c r="TBO14" s="0"/>
      <c r="TBP14" s="0"/>
      <c r="TBQ14" s="0"/>
      <c r="TBR14" s="0"/>
      <c r="TBS14" s="0"/>
      <c r="TBT14" s="0"/>
      <c r="TBU14" s="0"/>
      <c r="TBV14" s="0"/>
      <c r="TBW14" s="0"/>
      <c r="TBX14" s="0"/>
      <c r="TBY14" s="0"/>
      <c r="TBZ14" s="0"/>
      <c r="TCA14" s="0"/>
      <c r="TCB14" s="0"/>
      <c r="TCC14" s="0"/>
      <c r="TCD14" s="0"/>
      <c r="TCE14" s="0"/>
      <c r="TCF14" s="0"/>
      <c r="TCG14" s="0"/>
      <c r="TCH14" s="0"/>
      <c r="TCI14" s="0"/>
      <c r="TCJ14" s="0"/>
      <c r="TCK14" s="0"/>
      <c r="TCL14" s="0"/>
      <c r="TCM14" s="0"/>
      <c r="TCN14" s="0"/>
      <c r="TCO14" s="0"/>
      <c r="TCP14" s="0"/>
      <c r="TCQ14" s="0"/>
      <c r="TCR14" s="0"/>
      <c r="TCS14" s="0"/>
      <c r="TCT14" s="0"/>
      <c r="TCU14" s="0"/>
      <c r="TCV14" s="0"/>
      <c r="TCW14" s="0"/>
      <c r="TCX14" s="0"/>
      <c r="TCY14" s="0"/>
      <c r="TCZ14" s="0"/>
      <c r="TDA14" s="0"/>
      <c r="TDB14" s="0"/>
      <c r="TDC14" s="0"/>
      <c r="TDD14" s="0"/>
      <c r="TDE14" s="0"/>
      <c r="TDF14" s="0"/>
      <c r="TDG14" s="0"/>
      <c r="TDH14" s="0"/>
      <c r="TDI14" s="0"/>
      <c r="TDJ14" s="0"/>
      <c r="TDK14" s="0"/>
      <c r="TDL14" s="0"/>
      <c r="TDM14" s="0"/>
      <c r="TDN14" s="0"/>
      <c r="TDO14" s="0"/>
      <c r="TDP14" s="0"/>
      <c r="TDQ14" s="0"/>
      <c r="TDR14" s="0"/>
      <c r="TDS14" s="0"/>
      <c r="TDT14" s="0"/>
      <c r="TDU14" s="0"/>
      <c r="TDV14" s="0"/>
      <c r="TDW14" s="0"/>
      <c r="TDX14" s="0"/>
      <c r="TDY14" s="0"/>
      <c r="TDZ14" s="0"/>
      <c r="TEA14" s="0"/>
      <c r="TEB14" s="0"/>
      <c r="TEC14" s="0"/>
      <c r="TED14" s="0"/>
      <c r="TEE14" s="0"/>
      <c r="TEF14" s="0"/>
      <c r="TEG14" s="0"/>
      <c r="TEH14" s="0"/>
      <c r="TEI14" s="0"/>
      <c r="TEJ14" s="0"/>
      <c r="TEK14" s="0"/>
      <c r="TEL14" s="0"/>
      <c r="TEM14" s="0"/>
      <c r="TEN14" s="0"/>
      <c r="TEO14" s="0"/>
      <c r="TEP14" s="0"/>
      <c r="TEQ14" s="0"/>
      <c r="TER14" s="0"/>
      <c r="TES14" s="0"/>
      <c r="TET14" s="0"/>
      <c r="TEU14" s="0"/>
      <c r="TEV14" s="0"/>
      <c r="TEW14" s="0"/>
      <c r="TEX14" s="0"/>
      <c r="TEY14" s="0"/>
      <c r="TEZ14" s="0"/>
      <c r="TFA14" s="0"/>
      <c r="TFB14" s="0"/>
      <c r="TFC14" s="0"/>
      <c r="TFD14" s="0"/>
      <c r="TFE14" s="0"/>
      <c r="TFF14" s="0"/>
      <c r="TFG14" s="0"/>
      <c r="TFH14" s="0"/>
      <c r="TFI14" s="0"/>
      <c r="TFJ14" s="0"/>
      <c r="TFK14" s="0"/>
      <c r="TFL14" s="0"/>
      <c r="TFM14" s="0"/>
      <c r="TFN14" s="0"/>
      <c r="TFO14" s="0"/>
      <c r="TFP14" s="0"/>
      <c r="TFQ14" s="0"/>
      <c r="TFR14" s="0"/>
      <c r="TFS14" s="0"/>
      <c r="TFT14" s="0"/>
      <c r="TFU14" s="0"/>
      <c r="TFV14" s="0"/>
      <c r="TFW14" s="0"/>
      <c r="TFX14" s="0"/>
      <c r="TFY14" s="0"/>
      <c r="TFZ14" s="0"/>
      <c r="TGA14" s="0"/>
      <c r="TGB14" s="0"/>
      <c r="TGC14" s="0"/>
      <c r="TGD14" s="0"/>
      <c r="TGE14" s="0"/>
      <c r="TGF14" s="0"/>
      <c r="TGG14" s="0"/>
      <c r="TGH14" s="0"/>
      <c r="TGI14" s="0"/>
      <c r="TGJ14" s="0"/>
      <c r="TGK14" s="0"/>
      <c r="TGL14" s="0"/>
      <c r="TGM14" s="0"/>
      <c r="TGN14" s="0"/>
      <c r="TGO14" s="0"/>
      <c r="TGP14" s="0"/>
      <c r="TGQ14" s="0"/>
      <c r="TGR14" s="0"/>
      <c r="TGS14" s="0"/>
      <c r="TGT14" s="0"/>
      <c r="TGU14" s="0"/>
      <c r="TGV14" s="0"/>
      <c r="TGW14" s="0"/>
      <c r="TGX14" s="0"/>
      <c r="TGY14" s="0"/>
      <c r="TGZ14" s="0"/>
      <c r="THA14" s="0"/>
      <c r="THB14" s="0"/>
      <c r="THC14" s="0"/>
      <c r="THD14" s="0"/>
      <c r="THE14" s="0"/>
      <c r="THF14" s="0"/>
      <c r="THG14" s="0"/>
      <c r="THH14" s="0"/>
      <c r="THI14" s="0"/>
      <c r="THJ14" s="0"/>
      <c r="THK14" s="0"/>
      <c r="THL14" s="0"/>
      <c r="THM14" s="0"/>
      <c r="THN14" s="0"/>
      <c r="THO14" s="0"/>
      <c r="THP14" s="0"/>
      <c r="THQ14" s="0"/>
      <c r="THR14" s="0"/>
      <c r="THS14" s="0"/>
      <c r="THT14" s="0"/>
      <c r="THU14" s="0"/>
      <c r="THV14" s="0"/>
      <c r="THW14" s="0"/>
      <c r="THX14" s="0"/>
      <c r="THY14" s="0"/>
      <c r="THZ14" s="0"/>
      <c r="TIA14" s="0"/>
      <c r="TIB14" s="0"/>
      <c r="TIC14" s="0"/>
      <c r="TID14" s="0"/>
      <c r="TIE14" s="0"/>
      <c r="TIF14" s="0"/>
      <c r="TIG14" s="0"/>
      <c r="TIH14" s="0"/>
      <c r="TII14" s="0"/>
      <c r="TIJ14" s="0"/>
      <c r="TIK14" s="0"/>
      <c r="TIL14" s="0"/>
      <c r="TIM14" s="0"/>
      <c r="TIN14" s="0"/>
      <c r="TIO14" s="0"/>
      <c r="TIP14" s="0"/>
      <c r="TIQ14" s="0"/>
      <c r="TIR14" s="0"/>
      <c r="TIS14" s="0"/>
      <c r="TIT14" s="0"/>
      <c r="TIU14" s="0"/>
      <c r="TIV14" s="0"/>
      <c r="TIW14" s="0"/>
      <c r="TIX14" s="0"/>
      <c r="TIY14" s="0"/>
      <c r="TIZ14" s="0"/>
      <c r="TJA14" s="0"/>
      <c r="TJB14" s="0"/>
      <c r="TJC14" s="0"/>
      <c r="TJD14" s="0"/>
      <c r="TJE14" s="0"/>
      <c r="TJF14" s="0"/>
      <c r="TJG14" s="0"/>
      <c r="TJH14" s="0"/>
      <c r="TJI14" s="0"/>
      <c r="TJJ14" s="0"/>
      <c r="TJK14" s="0"/>
      <c r="TJL14" s="0"/>
      <c r="TJM14" s="0"/>
      <c r="TJN14" s="0"/>
      <c r="TJO14" s="0"/>
      <c r="TJP14" s="0"/>
      <c r="TJQ14" s="0"/>
      <c r="TJR14" s="0"/>
      <c r="TJS14" s="0"/>
      <c r="TJT14" s="0"/>
      <c r="TJU14" s="0"/>
      <c r="TJV14" s="0"/>
      <c r="TJW14" s="0"/>
      <c r="TJX14" s="0"/>
      <c r="TJY14" s="0"/>
      <c r="TJZ14" s="0"/>
      <c r="TKA14" s="0"/>
      <c r="TKB14" s="0"/>
      <c r="TKC14" s="0"/>
      <c r="TKD14" s="0"/>
      <c r="TKE14" s="0"/>
      <c r="TKF14" s="0"/>
      <c r="TKG14" s="0"/>
      <c r="TKH14" s="0"/>
      <c r="TKI14" s="0"/>
      <c r="TKJ14" s="0"/>
      <c r="TKK14" s="0"/>
      <c r="TKL14" s="0"/>
      <c r="TKM14" s="0"/>
      <c r="TKN14" s="0"/>
      <c r="TKO14" s="0"/>
      <c r="TKP14" s="0"/>
      <c r="TKQ14" s="0"/>
      <c r="TKR14" s="0"/>
      <c r="TKS14" s="0"/>
      <c r="TKT14" s="0"/>
      <c r="TKU14" s="0"/>
      <c r="TKV14" s="0"/>
      <c r="TKW14" s="0"/>
      <c r="TKX14" s="0"/>
      <c r="TKY14" s="0"/>
      <c r="TKZ14" s="0"/>
      <c r="TLA14" s="0"/>
      <c r="TLB14" s="0"/>
      <c r="TLC14" s="0"/>
      <c r="TLD14" s="0"/>
      <c r="TLE14" s="0"/>
      <c r="TLF14" s="0"/>
      <c r="TLG14" s="0"/>
      <c r="TLH14" s="0"/>
      <c r="TLI14" s="0"/>
      <c r="TLJ14" s="0"/>
      <c r="TLK14" s="0"/>
      <c r="TLL14" s="0"/>
      <c r="TLM14" s="0"/>
      <c r="TLN14" s="0"/>
      <c r="TLO14" s="0"/>
      <c r="TLP14" s="0"/>
      <c r="TLQ14" s="0"/>
      <c r="TLR14" s="0"/>
      <c r="TLS14" s="0"/>
      <c r="TLT14" s="0"/>
      <c r="TLU14" s="0"/>
      <c r="TLV14" s="0"/>
      <c r="TLW14" s="0"/>
      <c r="TLX14" s="0"/>
      <c r="TLY14" s="0"/>
      <c r="TLZ14" s="0"/>
      <c r="TMA14" s="0"/>
      <c r="TMB14" s="0"/>
      <c r="TMC14" s="0"/>
      <c r="TMD14" s="0"/>
      <c r="TME14" s="0"/>
      <c r="TMF14" s="0"/>
      <c r="TMG14" s="0"/>
      <c r="TMH14" s="0"/>
      <c r="TMI14" s="0"/>
      <c r="TMJ14" s="0"/>
      <c r="TMK14" s="0"/>
      <c r="TML14" s="0"/>
      <c r="TMM14" s="0"/>
      <c r="TMN14" s="0"/>
      <c r="TMO14" s="0"/>
      <c r="TMP14" s="0"/>
      <c r="TMQ14" s="0"/>
      <c r="TMR14" s="0"/>
      <c r="TMS14" s="0"/>
      <c r="TMT14" s="0"/>
      <c r="TMU14" s="0"/>
      <c r="TMV14" s="0"/>
      <c r="TMW14" s="0"/>
      <c r="TMX14" s="0"/>
      <c r="TMY14" s="0"/>
      <c r="TMZ14" s="0"/>
      <c r="TNA14" s="0"/>
      <c r="TNB14" s="0"/>
      <c r="TNC14" s="0"/>
      <c r="TND14" s="0"/>
      <c r="TNE14" s="0"/>
      <c r="TNF14" s="0"/>
      <c r="TNG14" s="0"/>
      <c r="TNH14" s="0"/>
      <c r="TNI14" s="0"/>
      <c r="TNJ14" s="0"/>
      <c r="TNK14" s="0"/>
      <c r="TNL14" s="0"/>
      <c r="TNM14" s="0"/>
      <c r="TNN14" s="0"/>
      <c r="TNO14" s="0"/>
      <c r="TNP14" s="0"/>
      <c r="TNQ14" s="0"/>
      <c r="TNR14" s="0"/>
      <c r="TNS14" s="0"/>
      <c r="TNT14" s="0"/>
      <c r="TNU14" s="0"/>
      <c r="TNV14" s="0"/>
      <c r="TNW14" s="0"/>
      <c r="TNX14" s="0"/>
      <c r="TNY14" s="0"/>
      <c r="TNZ14" s="0"/>
      <c r="TOA14" s="0"/>
      <c r="TOB14" s="0"/>
      <c r="TOC14" s="0"/>
      <c r="TOD14" s="0"/>
      <c r="TOE14" s="0"/>
      <c r="TOF14" s="0"/>
      <c r="TOG14" s="0"/>
      <c r="TOH14" s="0"/>
      <c r="TOI14" s="0"/>
      <c r="TOJ14" s="0"/>
      <c r="TOK14" s="0"/>
      <c r="TOL14" s="0"/>
      <c r="TOM14" s="0"/>
      <c r="TON14" s="0"/>
      <c r="TOO14" s="0"/>
      <c r="TOP14" s="0"/>
      <c r="TOQ14" s="0"/>
      <c r="TOR14" s="0"/>
      <c r="TOS14" s="0"/>
      <c r="TOT14" s="0"/>
      <c r="TOU14" s="0"/>
      <c r="TOV14" s="0"/>
      <c r="TOW14" s="0"/>
      <c r="TOX14" s="0"/>
      <c r="TOY14" s="0"/>
      <c r="TOZ14" s="0"/>
      <c r="TPA14" s="0"/>
      <c r="TPB14" s="0"/>
      <c r="TPC14" s="0"/>
      <c r="TPD14" s="0"/>
      <c r="TPE14" s="0"/>
      <c r="TPF14" s="0"/>
      <c r="TPG14" s="0"/>
      <c r="TPH14" s="0"/>
      <c r="TPI14" s="0"/>
      <c r="TPJ14" s="0"/>
      <c r="TPK14" s="0"/>
      <c r="TPL14" s="0"/>
      <c r="TPM14" s="0"/>
      <c r="TPN14" s="0"/>
      <c r="TPO14" s="0"/>
      <c r="TPP14" s="0"/>
      <c r="TPQ14" s="0"/>
      <c r="TPR14" s="0"/>
      <c r="TPS14" s="0"/>
      <c r="TPT14" s="0"/>
      <c r="TPU14" s="0"/>
      <c r="TPV14" s="0"/>
      <c r="TPW14" s="0"/>
      <c r="TPX14" s="0"/>
      <c r="TPY14" s="0"/>
      <c r="TPZ14" s="0"/>
      <c r="TQA14" s="0"/>
      <c r="TQB14" s="0"/>
      <c r="TQC14" s="0"/>
      <c r="TQD14" s="0"/>
      <c r="TQE14" s="0"/>
      <c r="TQF14" s="0"/>
      <c r="TQG14" s="0"/>
      <c r="TQH14" s="0"/>
      <c r="TQI14" s="0"/>
      <c r="TQJ14" s="0"/>
      <c r="TQK14" s="0"/>
      <c r="TQL14" s="0"/>
      <c r="TQM14" s="0"/>
      <c r="TQN14" s="0"/>
      <c r="TQO14" s="0"/>
      <c r="TQP14" s="0"/>
      <c r="TQQ14" s="0"/>
      <c r="TQR14" s="0"/>
      <c r="TQS14" s="0"/>
      <c r="TQT14" s="0"/>
      <c r="TQU14" s="0"/>
      <c r="TQV14" s="0"/>
      <c r="TQW14" s="0"/>
      <c r="TQX14" s="0"/>
      <c r="TQY14" s="0"/>
      <c r="TQZ14" s="0"/>
      <c r="TRA14" s="0"/>
      <c r="TRB14" s="0"/>
      <c r="TRC14" s="0"/>
      <c r="TRD14" s="0"/>
      <c r="TRE14" s="0"/>
      <c r="TRF14" s="0"/>
      <c r="TRG14" s="0"/>
      <c r="TRH14" s="0"/>
      <c r="TRI14" s="0"/>
      <c r="TRJ14" s="0"/>
      <c r="TRK14" s="0"/>
      <c r="TRL14" s="0"/>
      <c r="TRM14" s="0"/>
      <c r="TRN14" s="0"/>
      <c r="TRO14" s="0"/>
      <c r="TRP14" s="0"/>
      <c r="TRQ14" s="0"/>
      <c r="TRR14" s="0"/>
      <c r="TRS14" s="0"/>
      <c r="TRT14" s="0"/>
      <c r="TRU14" s="0"/>
      <c r="TRV14" s="0"/>
      <c r="TRW14" s="0"/>
      <c r="TRX14" s="0"/>
      <c r="TRY14" s="0"/>
      <c r="TRZ14" s="0"/>
      <c r="TSA14" s="0"/>
      <c r="TSB14" s="0"/>
      <c r="TSC14" s="0"/>
      <c r="TSD14" s="0"/>
      <c r="TSE14" s="0"/>
      <c r="TSF14" s="0"/>
      <c r="TSG14" s="0"/>
      <c r="TSH14" s="0"/>
      <c r="TSI14" s="0"/>
      <c r="TSJ14" s="0"/>
      <c r="TSK14" s="0"/>
      <c r="TSL14" s="0"/>
      <c r="TSM14" s="0"/>
      <c r="TSN14" s="0"/>
      <c r="TSO14" s="0"/>
      <c r="TSP14" s="0"/>
      <c r="TSQ14" s="0"/>
      <c r="TSR14" s="0"/>
      <c r="TSS14" s="0"/>
      <c r="TST14" s="0"/>
      <c r="TSU14" s="0"/>
      <c r="TSV14" s="0"/>
      <c r="TSW14" s="0"/>
      <c r="TSX14" s="0"/>
      <c r="TSY14" s="0"/>
      <c r="TSZ14" s="0"/>
      <c r="TTA14" s="0"/>
      <c r="TTB14" s="0"/>
      <c r="TTC14" s="0"/>
      <c r="TTD14" s="0"/>
      <c r="TTE14" s="0"/>
      <c r="TTF14" s="0"/>
      <c r="TTG14" s="0"/>
      <c r="TTH14" s="0"/>
      <c r="TTI14" s="0"/>
      <c r="TTJ14" s="0"/>
      <c r="TTK14" s="0"/>
      <c r="TTL14" s="0"/>
      <c r="TTM14" s="0"/>
      <c r="TTN14" s="0"/>
      <c r="TTO14" s="0"/>
      <c r="TTP14" s="0"/>
      <c r="TTQ14" s="0"/>
      <c r="TTR14" s="0"/>
      <c r="TTS14" s="0"/>
      <c r="TTT14" s="0"/>
      <c r="TTU14" s="0"/>
      <c r="TTV14" s="0"/>
      <c r="TTW14" s="0"/>
      <c r="TTX14" s="0"/>
      <c r="TTY14" s="0"/>
      <c r="TTZ14" s="0"/>
      <c r="TUA14" s="0"/>
      <c r="TUB14" s="0"/>
      <c r="TUC14" s="0"/>
      <c r="TUD14" s="0"/>
      <c r="TUE14" s="0"/>
      <c r="TUF14" s="0"/>
      <c r="TUG14" s="0"/>
      <c r="TUH14" s="0"/>
      <c r="TUI14" s="0"/>
      <c r="TUJ14" s="0"/>
      <c r="TUK14" s="0"/>
      <c r="TUL14" s="0"/>
      <c r="TUM14" s="0"/>
      <c r="TUN14" s="0"/>
      <c r="TUO14" s="0"/>
      <c r="TUP14" s="0"/>
      <c r="TUQ14" s="0"/>
      <c r="TUR14" s="0"/>
      <c r="TUS14" s="0"/>
      <c r="TUT14" s="0"/>
      <c r="TUU14" s="0"/>
      <c r="TUV14" s="0"/>
      <c r="TUW14" s="0"/>
      <c r="TUX14" s="0"/>
      <c r="TUY14" s="0"/>
      <c r="TUZ14" s="0"/>
      <c r="TVA14" s="0"/>
      <c r="TVB14" s="0"/>
      <c r="TVC14" s="0"/>
      <c r="TVD14" s="0"/>
      <c r="TVE14" s="0"/>
      <c r="TVF14" s="0"/>
      <c r="TVG14" s="0"/>
      <c r="TVH14" s="0"/>
      <c r="TVI14" s="0"/>
      <c r="TVJ14" s="0"/>
      <c r="TVK14" s="0"/>
      <c r="TVL14" s="0"/>
      <c r="TVM14" s="0"/>
      <c r="TVN14" s="0"/>
      <c r="TVO14" s="0"/>
      <c r="TVP14" s="0"/>
      <c r="TVQ14" s="0"/>
      <c r="TVR14" s="0"/>
      <c r="TVS14" s="0"/>
      <c r="TVT14" s="0"/>
      <c r="TVU14" s="0"/>
      <c r="TVV14" s="0"/>
      <c r="TVW14" s="0"/>
      <c r="TVX14" s="0"/>
      <c r="TVY14" s="0"/>
      <c r="TVZ14" s="0"/>
      <c r="TWA14" s="0"/>
      <c r="TWB14" s="0"/>
      <c r="TWC14" s="0"/>
      <c r="TWD14" s="0"/>
      <c r="TWE14" s="0"/>
      <c r="TWF14" s="0"/>
      <c r="TWG14" s="0"/>
      <c r="TWH14" s="0"/>
      <c r="TWI14" s="0"/>
      <c r="TWJ14" s="0"/>
      <c r="TWK14" s="0"/>
      <c r="TWL14" s="0"/>
      <c r="TWM14" s="0"/>
      <c r="TWN14" s="0"/>
      <c r="TWO14" s="0"/>
      <c r="TWP14" s="0"/>
      <c r="TWQ14" s="0"/>
      <c r="TWR14" s="0"/>
      <c r="TWS14" s="0"/>
      <c r="TWT14" s="0"/>
      <c r="TWU14" s="0"/>
      <c r="TWV14" s="0"/>
      <c r="TWW14" s="0"/>
      <c r="TWX14" s="0"/>
      <c r="TWY14" s="0"/>
      <c r="TWZ14" s="0"/>
      <c r="TXA14" s="0"/>
      <c r="TXB14" s="0"/>
      <c r="TXC14" s="0"/>
      <c r="TXD14" s="0"/>
      <c r="TXE14" s="0"/>
      <c r="TXF14" s="0"/>
      <c r="TXG14" s="0"/>
      <c r="TXH14" s="0"/>
      <c r="TXI14" s="0"/>
      <c r="TXJ14" s="0"/>
      <c r="TXK14" s="0"/>
      <c r="TXL14" s="0"/>
      <c r="TXM14" s="0"/>
      <c r="TXN14" s="0"/>
      <c r="TXO14" s="0"/>
      <c r="TXP14" s="0"/>
      <c r="TXQ14" s="0"/>
      <c r="TXR14" s="0"/>
      <c r="TXS14" s="0"/>
      <c r="TXT14" s="0"/>
      <c r="TXU14" s="0"/>
      <c r="TXV14" s="0"/>
      <c r="TXW14" s="0"/>
      <c r="TXX14" s="0"/>
      <c r="TXY14" s="0"/>
      <c r="TXZ14" s="0"/>
      <c r="TYA14" s="0"/>
      <c r="TYB14" s="0"/>
      <c r="TYC14" s="0"/>
      <c r="TYD14" s="0"/>
      <c r="TYE14" s="0"/>
      <c r="TYF14" s="0"/>
      <c r="TYG14" s="0"/>
      <c r="TYH14" s="0"/>
      <c r="TYI14" s="0"/>
      <c r="TYJ14" s="0"/>
      <c r="TYK14" s="0"/>
      <c r="TYL14" s="0"/>
      <c r="TYM14" s="0"/>
      <c r="TYN14" s="0"/>
      <c r="TYO14" s="0"/>
      <c r="TYP14" s="0"/>
      <c r="TYQ14" s="0"/>
      <c r="TYR14" s="0"/>
      <c r="TYS14" s="0"/>
      <c r="TYT14" s="0"/>
      <c r="TYU14" s="0"/>
      <c r="TYV14" s="0"/>
      <c r="TYW14" s="0"/>
      <c r="TYX14" s="0"/>
      <c r="TYY14" s="0"/>
      <c r="TYZ14" s="0"/>
      <c r="TZA14" s="0"/>
      <c r="TZB14" s="0"/>
      <c r="TZC14" s="0"/>
      <c r="TZD14" s="0"/>
      <c r="TZE14" s="0"/>
      <c r="TZF14" s="0"/>
      <c r="TZG14" s="0"/>
      <c r="TZH14" s="0"/>
      <c r="TZI14" s="0"/>
      <c r="TZJ14" s="0"/>
      <c r="TZK14" s="0"/>
      <c r="TZL14" s="0"/>
      <c r="TZM14" s="0"/>
      <c r="TZN14" s="0"/>
      <c r="TZO14" s="0"/>
      <c r="TZP14" s="0"/>
      <c r="TZQ14" s="0"/>
      <c r="TZR14" s="0"/>
      <c r="TZS14" s="0"/>
      <c r="TZT14" s="0"/>
      <c r="TZU14" s="0"/>
      <c r="TZV14" s="0"/>
      <c r="TZW14" s="0"/>
      <c r="TZX14" s="0"/>
      <c r="TZY14" s="0"/>
      <c r="TZZ14" s="0"/>
      <c r="UAA14" s="0"/>
      <c r="UAB14" s="0"/>
      <c r="UAC14" s="0"/>
      <c r="UAD14" s="0"/>
      <c r="UAE14" s="0"/>
      <c r="UAF14" s="0"/>
      <c r="UAG14" s="0"/>
      <c r="UAH14" s="0"/>
      <c r="UAI14" s="0"/>
      <c r="UAJ14" s="0"/>
      <c r="UAK14" s="0"/>
      <c r="UAL14" s="0"/>
      <c r="UAM14" s="0"/>
      <c r="UAN14" s="0"/>
      <c r="UAO14" s="0"/>
      <c r="UAP14" s="0"/>
      <c r="UAQ14" s="0"/>
      <c r="UAR14" s="0"/>
      <c r="UAS14" s="0"/>
      <c r="UAT14" s="0"/>
      <c r="UAU14" s="0"/>
      <c r="UAV14" s="0"/>
      <c r="UAW14" s="0"/>
      <c r="UAX14" s="0"/>
      <c r="UAY14" s="0"/>
      <c r="UAZ14" s="0"/>
      <c r="UBA14" s="0"/>
      <c r="UBB14" s="0"/>
      <c r="UBC14" s="0"/>
      <c r="UBD14" s="0"/>
      <c r="UBE14" s="0"/>
      <c r="UBF14" s="0"/>
      <c r="UBG14" s="0"/>
      <c r="UBH14" s="0"/>
      <c r="UBI14" s="0"/>
      <c r="UBJ14" s="0"/>
      <c r="UBK14" s="0"/>
      <c r="UBL14" s="0"/>
      <c r="UBM14" s="0"/>
      <c r="UBN14" s="0"/>
      <c r="UBO14" s="0"/>
      <c r="UBP14" s="0"/>
      <c r="UBQ14" s="0"/>
      <c r="UBR14" s="0"/>
      <c r="UBS14" s="0"/>
      <c r="UBT14" s="0"/>
      <c r="UBU14" s="0"/>
      <c r="UBV14" s="0"/>
      <c r="UBW14" s="0"/>
      <c r="UBX14" s="0"/>
      <c r="UBY14" s="0"/>
      <c r="UBZ14" s="0"/>
      <c r="UCA14" s="0"/>
      <c r="UCB14" s="0"/>
      <c r="UCC14" s="0"/>
      <c r="UCD14" s="0"/>
      <c r="UCE14" s="0"/>
      <c r="UCF14" s="0"/>
      <c r="UCG14" s="0"/>
      <c r="UCH14" s="0"/>
      <c r="UCI14" s="0"/>
      <c r="UCJ14" s="0"/>
      <c r="UCK14" s="0"/>
      <c r="UCL14" s="0"/>
      <c r="UCM14" s="0"/>
      <c r="UCN14" s="0"/>
      <c r="UCO14" s="0"/>
      <c r="UCP14" s="0"/>
      <c r="UCQ14" s="0"/>
      <c r="UCR14" s="0"/>
      <c r="UCS14" s="0"/>
      <c r="UCT14" s="0"/>
      <c r="UCU14" s="0"/>
      <c r="UCV14" s="0"/>
      <c r="UCW14" s="0"/>
      <c r="UCX14" s="0"/>
      <c r="UCY14" s="0"/>
      <c r="UCZ14" s="0"/>
      <c r="UDA14" s="0"/>
      <c r="UDB14" s="0"/>
      <c r="UDC14" s="0"/>
      <c r="UDD14" s="0"/>
      <c r="UDE14" s="0"/>
      <c r="UDF14" s="0"/>
      <c r="UDG14" s="0"/>
      <c r="UDH14" s="0"/>
      <c r="UDI14" s="0"/>
      <c r="UDJ14" s="0"/>
      <c r="UDK14" s="0"/>
      <c r="UDL14" s="0"/>
      <c r="UDM14" s="0"/>
      <c r="UDN14" s="0"/>
      <c r="UDO14" s="0"/>
      <c r="UDP14" s="0"/>
      <c r="UDQ14" s="0"/>
      <c r="UDR14" s="0"/>
      <c r="UDS14" s="0"/>
      <c r="UDT14" s="0"/>
      <c r="UDU14" s="0"/>
      <c r="UDV14" s="0"/>
      <c r="UDW14" s="0"/>
      <c r="UDX14" s="0"/>
      <c r="UDY14" s="0"/>
      <c r="UDZ14" s="0"/>
      <c r="UEA14" s="0"/>
      <c r="UEB14" s="0"/>
      <c r="UEC14" s="0"/>
      <c r="UED14" s="0"/>
      <c r="UEE14" s="0"/>
      <c r="UEF14" s="0"/>
      <c r="UEG14" s="0"/>
      <c r="UEH14" s="0"/>
      <c r="UEI14" s="0"/>
      <c r="UEJ14" s="0"/>
      <c r="UEK14" s="0"/>
      <c r="UEL14" s="0"/>
      <c r="UEM14" s="0"/>
      <c r="UEN14" s="0"/>
      <c r="UEO14" s="0"/>
      <c r="UEP14" s="0"/>
      <c r="UEQ14" s="0"/>
      <c r="UER14" s="0"/>
      <c r="UES14" s="0"/>
      <c r="UET14" s="0"/>
      <c r="UEU14" s="0"/>
      <c r="UEV14" s="0"/>
      <c r="UEW14" s="0"/>
      <c r="UEX14" s="0"/>
      <c r="UEY14" s="0"/>
      <c r="UEZ14" s="0"/>
      <c r="UFA14" s="0"/>
      <c r="UFB14" s="0"/>
      <c r="UFC14" s="0"/>
      <c r="UFD14" s="0"/>
      <c r="UFE14" s="0"/>
      <c r="UFF14" s="0"/>
      <c r="UFG14" s="0"/>
      <c r="UFH14" s="0"/>
      <c r="UFI14" s="0"/>
      <c r="UFJ14" s="0"/>
      <c r="UFK14" s="0"/>
      <c r="UFL14" s="0"/>
      <c r="UFM14" s="0"/>
      <c r="UFN14" s="0"/>
      <c r="UFO14" s="0"/>
      <c r="UFP14" s="0"/>
      <c r="UFQ14" s="0"/>
      <c r="UFR14" s="0"/>
      <c r="UFS14" s="0"/>
      <c r="UFT14" s="0"/>
      <c r="UFU14" s="0"/>
      <c r="UFV14" s="0"/>
      <c r="UFW14" s="0"/>
      <c r="UFX14" s="0"/>
      <c r="UFY14" s="0"/>
      <c r="UFZ14" s="0"/>
      <c r="UGA14" s="0"/>
      <c r="UGB14" s="0"/>
      <c r="UGC14" s="0"/>
      <c r="UGD14" s="0"/>
      <c r="UGE14" s="0"/>
      <c r="UGF14" s="0"/>
      <c r="UGG14" s="0"/>
      <c r="UGH14" s="0"/>
      <c r="UGI14" s="0"/>
      <c r="UGJ14" s="0"/>
      <c r="UGK14" s="0"/>
      <c r="UGL14" s="0"/>
      <c r="UGM14" s="0"/>
      <c r="UGN14" s="0"/>
      <c r="UGO14" s="0"/>
      <c r="UGP14" s="0"/>
      <c r="UGQ14" s="0"/>
      <c r="UGR14" s="0"/>
      <c r="UGS14" s="0"/>
      <c r="UGT14" s="0"/>
      <c r="UGU14" s="0"/>
      <c r="UGV14" s="0"/>
      <c r="UGW14" s="0"/>
      <c r="UGX14" s="0"/>
      <c r="UGY14" s="0"/>
      <c r="UGZ14" s="0"/>
      <c r="UHA14" s="0"/>
      <c r="UHB14" s="0"/>
      <c r="UHC14" s="0"/>
      <c r="UHD14" s="0"/>
      <c r="UHE14" s="0"/>
      <c r="UHF14" s="0"/>
      <c r="UHG14" s="0"/>
      <c r="UHH14" s="0"/>
      <c r="UHI14" s="0"/>
      <c r="UHJ14" s="0"/>
      <c r="UHK14" s="0"/>
      <c r="UHL14" s="0"/>
      <c r="UHM14" s="0"/>
      <c r="UHN14" s="0"/>
      <c r="UHO14" s="0"/>
      <c r="UHP14" s="0"/>
      <c r="UHQ14" s="0"/>
      <c r="UHR14" s="0"/>
      <c r="UHS14" s="0"/>
      <c r="UHT14" s="0"/>
      <c r="UHU14" s="0"/>
      <c r="UHV14" s="0"/>
      <c r="UHW14" s="0"/>
      <c r="UHX14" s="0"/>
      <c r="UHY14" s="0"/>
      <c r="UHZ14" s="0"/>
      <c r="UIA14" s="0"/>
      <c r="UIB14" s="0"/>
      <c r="UIC14" s="0"/>
      <c r="UID14" s="0"/>
      <c r="UIE14" s="0"/>
      <c r="UIF14" s="0"/>
      <c r="UIG14" s="0"/>
      <c r="UIH14" s="0"/>
      <c r="UII14" s="0"/>
      <c r="UIJ14" s="0"/>
      <c r="UIK14" s="0"/>
      <c r="UIL14" s="0"/>
      <c r="UIM14" s="0"/>
      <c r="UIN14" s="0"/>
      <c r="UIO14" s="0"/>
      <c r="UIP14" s="0"/>
      <c r="UIQ14" s="0"/>
      <c r="UIR14" s="0"/>
      <c r="UIS14" s="0"/>
      <c r="UIT14" s="0"/>
      <c r="UIU14" s="0"/>
      <c r="UIV14" s="0"/>
      <c r="UIW14" s="0"/>
      <c r="UIX14" s="0"/>
      <c r="UIY14" s="0"/>
      <c r="UIZ14" s="0"/>
      <c r="UJA14" s="0"/>
      <c r="UJB14" s="0"/>
      <c r="UJC14" s="0"/>
      <c r="UJD14" s="0"/>
      <c r="UJE14" s="0"/>
      <c r="UJF14" s="0"/>
      <c r="UJG14" s="0"/>
      <c r="UJH14" s="0"/>
      <c r="UJI14" s="0"/>
      <c r="UJJ14" s="0"/>
      <c r="UJK14" s="0"/>
      <c r="UJL14" s="0"/>
      <c r="UJM14" s="0"/>
      <c r="UJN14" s="0"/>
      <c r="UJO14" s="0"/>
      <c r="UJP14" s="0"/>
      <c r="UJQ14" s="0"/>
      <c r="UJR14" s="0"/>
      <c r="UJS14" s="0"/>
      <c r="UJT14" s="0"/>
      <c r="UJU14" s="0"/>
      <c r="UJV14" s="0"/>
      <c r="UJW14" s="0"/>
      <c r="UJX14" s="0"/>
      <c r="UJY14" s="0"/>
      <c r="UJZ14" s="0"/>
      <c r="UKA14" s="0"/>
      <c r="UKB14" s="0"/>
      <c r="UKC14" s="0"/>
      <c r="UKD14" s="0"/>
      <c r="UKE14" s="0"/>
      <c r="UKF14" s="0"/>
      <c r="UKG14" s="0"/>
      <c r="UKH14" s="0"/>
      <c r="UKI14" s="0"/>
      <c r="UKJ14" s="0"/>
      <c r="UKK14" s="0"/>
      <c r="UKL14" s="0"/>
      <c r="UKM14" s="0"/>
      <c r="UKN14" s="0"/>
      <c r="UKO14" s="0"/>
      <c r="UKP14" s="0"/>
      <c r="UKQ14" s="0"/>
      <c r="UKR14" s="0"/>
      <c r="UKS14" s="0"/>
      <c r="UKT14" s="0"/>
      <c r="UKU14" s="0"/>
      <c r="UKV14" s="0"/>
      <c r="UKW14" s="0"/>
      <c r="UKX14" s="0"/>
      <c r="UKY14" s="0"/>
      <c r="UKZ14" s="0"/>
      <c r="ULA14" s="0"/>
      <c r="ULB14" s="0"/>
      <c r="ULC14" s="0"/>
      <c r="ULD14" s="0"/>
      <c r="ULE14" s="0"/>
      <c r="ULF14" s="0"/>
      <c r="ULG14" s="0"/>
      <c r="ULH14" s="0"/>
      <c r="ULI14" s="0"/>
      <c r="ULJ14" s="0"/>
      <c r="ULK14" s="0"/>
      <c r="ULL14" s="0"/>
      <c r="ULM14" s="0"/>
      <c r="ULN14" s="0"/>
      <c r="ULO14" s="0"/>
      <c r="ULP14" s="0"/>
      <c r="ULQ14" s="0"/>
      <c r="ULR14" s="0"/>
      <c r="ULS14" s="0"/>
      <c r="ULT14" s="0"/>
      <c r="ULU14" s="0"/>
      <c r="ULV14" s="0"/>
      <c r="ULW14" s="0"/>
      <c r="ULX14" s="0"/>
      <c r="ULY14" s="0"/>
      <c r="ULZ14" s="0"/>
      <c r="UMA14" s="0"/>
      <c r="UMB14" s="0"/>
      <c r="UMC14" s="0"/>
      <c r="UMD14" s="0"/>
      <c r="UME14" s="0"/>
      <c r="UMF14" s="0"/>
      <c r="UMG14" s="0"/>
      <c r="UMH14" s="0"/>
      <c r="UMI14" s="0"/>
      <c r="UMJ14" s="0"/>
      <c r="UMK14" s="0"/>
      <c r="UML14" s="0"/>
      <c r="UMM14" s="0"/>
      <c r="UMN14" s="0"/>
      <c r="UMO14" s="0"/>
      <c r="UMP14" s="0"/>
      <c r="UMQ14" s="0"/>
      <c r="UMR14" s="0"/>
      <c r="UMS14" s="0"/>
      <c r="UMT14" s="0"/>
      <c r="UMU14" s="0"/>
      <c r="UMV14" s="0"/>
      <c r="UMW14" s="0"/>
      <c r="UMX14" s="0"/>
      <c r="UMY14" s="0"/>
      <c r="UMZ14" s="0"/>
      <c r="UNA14" s="0"/>
      <c r="UNB14" s="0"/>
      <c r="UNC14" s="0"/>
      <c r="UND14" s="0"/>
      <c r="UNE14" s="0"/>
      <c r="UNF14" s="0"/>
      <c r="UNG14" s="0"/>
      <c r="UNH14" s="0"/>
      <c r="UNI14" s="0"/>
      <c r="UNJ14" s="0"/>
      <c r="UNK14" s="0"/>
      <c r="UNL14" s="0"/>
      <c r="UNM14" s="0"/>
      <c r="UNN14" s="0"/>
      <c r="UNO14" s="0"/>
      <c r="UNP14" s="0"/>
      <c r="UNQ14" s="0"/>
      <c r="UNR14" s="0"/>
      <c r="UNS14" s="0"/>
      <c r="UNT14" s="0"/>
      <c r="UNU14" s="0"/>
      <c r="UNV14" s="0"/>
      <c r="UNW14" s="0"/>
      <c r="UNX14" s="0"/>
      <c r="UNY14" s="0"/>
      <c r="UNZ14" s="0"/>
      <c r="UOA14" s="0"/>
      <c r="UOB14" s="0"/>
      <c r="UOC14" s="0"/>
      <c r="UOD14" s="0"/>
      <c r="UOE14" s="0"/>
      <c r="UOF14" s="0"/>
      <c r="UOG14" s="0"/>
      <c r="UOH14" s="0"/>
      <c r="UOI14" s="0"/>
      <c r="UOJ14" s="0"/>
      <c r="UOK14" s="0"/>
      <c r="UOL14" s="0"/>
      <c r="UOM14" s="0"/>
      <c r="UON14" s="0"/>
      <c r="UOO14" s="0"/>
      <c r="UOP14" s="0"/>
      <c r="UOQ14" s="0"/>
      <c r="UOR14" s="0"/>
      <c r="UOS14" s="0"/>
      <c r="UOT14" s="0"/>
      <c r="UOU14" s="0"/>
      <c r="UOV14" s="0"/>
      <c r="UOW14" s="0"/>
      <c r="UOX14" s="0"/>
      <c r="UOY14" s="0"/>
      <c r="UOZ14" s="0"/>
      <c r="UPA14" s="0"/>
      <c r="UPB14" s="0"/>
      <c r="UPC14" s="0"/>
      <c r="UPD14" s="0"/>
      <c r="UPE14" s="0"/>
      <c r="UPF14" s="0"/>
      <c r="UPG14" s="0"/>
      <c r="UPH14" s="0"/>
      <c r="UPI14" s="0"/>
      <c r="UPJ14" s="0"/>
      <c r="UPK14" s="0"/>
      <c r="UPL14" s="0"/>
      <c r="UPM14" s="0"/>
      <c r="UPN14" s="0"/>
      <c r="UPO14" s="0"/>
      <c r="UPP14" s="0"/>
      <c r="UPQ14" s="0"/>
      <c r="UPR14" s="0"/>
      <c r="UPS14" s="0"/>
      <c r="UPT14" s="0"/>
      <c r="UPU14" s="0"/>
      <c r="UPV14" s="0"/>
      <c r="UPW14" s="0"/>
      <c r="UPX14" s="0"/>
      <c r="UPY14" s="0"/>
      <c r="UPZ14" s="0"/>
      <c r="UQA14" s="0"/>
      <c r="UQB14" s="0"/>
      <c r="UQC14" s="0"/>
      <c r="UQD14" s="0"/>
      <c r="UQE14" s="0"/>
      <c r="UQF14" s="0"/>
      <c r="UQG14" s="0"/>
      <c r="UQH14" s="0"/>
      <c r="UQI14" s="0"/>
      <c r="UQJ14" s="0"/>
      <c r="UQK14" s="0"/>
      <c r="UQL14" s="0"/>
      <c r="UQM14" s="0"/>
      <c r="UQN14" s="0"/>
      <c r="UQO14" s="0"/>
      <c r="UQP14" s="0"/>
      <c r="UQQ14" s="0"/>
      <c r="UQR14" s="0"/>
      <c r="UQS14" s="0"/>
      <c r="UQT14" s="0"/>
      <c r="UQU14" s="0"/>
      <c r="UQV14" s="0"/>
      <c r="UQW14" s="0"/>
      <c r="UQX14" s="0"/>
      <c r="UQY14" s="0"/>
      <c r="UQZ14" s="0"/>
      <c r="URA14" s="0"/>
      <c r="URB14" s="0"/>
      <c r="URC14" s="0"/>
      <c r="URD14" s="0"/>
      <c r="URE14" s="0"/>
      <c r="URF14" s="0"/>
      <c r="URG14" s="0"/>
      <c r="URH14" s="0"/>
      <c r="URI14" s="0"/>
      <c r="URJ14" s="0"/>
      <c r="URK14" s="0"/>
      <c r="URL14" s="0"/>
      <c r="URM14" s="0"/>
      <c r="URN14" s="0"/>
      <c r="URO14" s="0"/>
      <c r="URP14" s="0"/>
      <c r="URQ14" s="0"/>
      <c r="URR14" s="0"/>
      <c r="URS14" s="0"/>
      <c r="URT14" s="0"/>
      <c r="URU14" s="0"/>
      <c r="URV14" s="0"/>
      <c r="URW14" s="0"/>
      <c r="URX14" s="0"/>
      <c r="URY14" s="0"/>
      <c r="URZ14" s="0"/>
      <c r="USA14" s="0"/>
      <c r="USB14" s="0"/>
      <c r="USC14" s="0"/>
      <c r="USD14" s="0"/>
      <c r="USE14" s="0"/>
      <c r="USF14" s="0"/>
      <c r="USG14" s="0"/>
      <c r="USH14" s="0"/>
      <c r="USI14" s="0"/>
      <c r="USJ14" s="0"/>
      <c r="USK14" s="0"/>
      <c r="USL14" s="0"/>
      <c r="USM14" s="0"/>
      <c r="USN14" s="0"/>
      <c r="USO14" s="0"/>
      <c r="USP14" s="0"/>
      <c r="USQ14" s="0"/>
      <c r="USR14" s="0"/>
      <c r="USS14" s="0"/>
      <c r="UST14" s="0"/>
      <c r="USU14" s="0"/>
      <c r="USV14" s="0"/>
      <c r="USW14" s="0"/>
      <c r="USX14" s="0"/>
      <c r="USY14" s="0"/>
      <c r="USZ14" s="0"/>
      <c r="UTA14" s="0"/>
      <c r="UTB14" s="0"/>
      <c r="UTC14" s="0"/>
      <c r="UTD14" s="0"/>
      <c r="UTE14" s="0"/>
      <c r="UTF14" s="0"/>
      <c r="UTG14" s="0"/>
      <c r="UTH14" s="0"/>
      <c r="UTI14" s="0"/>
      <c r="UTJ14" s="0"/>
      <c r="UTK14" s="0"/>
      <c r="UTL14" s="0"/>
      <c r="UTM14" s="0"/>
      <c r="UTN14" s="0"/>
      <c r="UTO14" s="0"/>
      <c r="UTP14" s="0"/>
      <c r="UTQ14" s="0"/>
      <c r="UTR14" s="0"/>
      <c r="UTS14" s="0"/>
      <c r="UTT14" s="0"/>
      <c r="UTU14" s="0"/>
      <c r="UTV14" s="0"/>
      <c r="UTW14" s="0"/>
      <c r="UTX14" s="0"/>
      <c r="UTY14" s="0"/>
      <c r="UTZ14" s="0"/>
      <c r="UUA14" s="0"/>
      <c r="UUB14" s="0"/>
      <c r="UUC14" s="0"/>
      <c r="UUD14" s="0"/>
      <c r="UUE14" s="0"/>
      <c r="UUF14" s="0"/>
      <c r="UUG14" s="0"/>
      <c r="UUH14" s="0"/>
      <c r="UUI14" s="0"/>
      <c r="UUJ14" s="0"/>
      <c r="UUK14" s="0"/>
      <c r="UUL14" s="0"/>
      <c r="UUM14" s="0"/>
      <c r="UUN14" s="0"/>
      <c r="UUO14" s="0"/>
      <c r="UUP14" s="0"/>
      <c r="UUQ14" s="0"/>
      <c r="UUR14" s="0"/>
      <c r="UUS14" s="0"/>
      <c r="UUT14" s="0"/>
      <c r="UUU14" s="0"/>
      <c r="UUV14" s="0"/>
      <c r="UUW14" s="0"/>
      <c r="UUX14" s="0"/>
      <c r="UUY14" s="0"/>
      <c r="UUZ14" s="0"/>
      <c r="UVA14" s="0"/>
      <c r="UVB14" s="0"/>
      <c r="UVC14" s="0"/>
      <c r="UVD14" s="0"/>
      <c r="UVE14" s="0"/>
      <c r="UVF14" s="0"/>
      <c r="UVG14" s="0"/>
      <c r="UVH14" s="0"/>
      <c r="UVI14" s="0"/>
      <c r="UVJ14" s="0"/>
      <c r="UVK14" s="0"/>
      <c r="UVL14" s="0"/>
      <c r="UVM14" s="0"/>
      <c r="UVN14" s="0"/>
      <c r="UVO14" s="0"/>
      <c r="UVP14" s="0"/>
      <c r="UVQ14" s="0"/>
      <c r="UVR14" s="0"/>
      <c r="UVS14" s="0"/>
      <c r="UVT14" s="0"/>
      <c r="UVU14" s="0"/>
      <c r="UVV14" s="0"/>
      <c r="UVW14" s="0"/>
      <c r="UVX14" s="0"/>
      <c r="UVY14" s="0"/>
      <c r="UVZ14" s="0"/>
      <c r="UWA14" s="0"/>
      <c r="UWB14" s="0"/>
      <c r="UWC14" s="0"/>
      <c r="UWD14" s="0"/>
      <c r="UWE14" s="0"/>
      <c r="UWF14" s="0"/>
      <c r="UWG14" s="0"/>
      <c r="UWH14" s="0"/>
      <c r="UWI14" s="0"/>
      <c r="UWJ14" s="0"/>
      <c r="UWK14" s="0"/>
      <c r="UWL14" s="0"/>
      <c r="UWM14" s="0"/>
      <c r="UWN14" s="0"/>
      <c r="UWO14" s="0"/>
      <c r="UWP14" s="0"/>
      <c r="UWQ14" s="0"/>
      <c r="UWR14" s="0"/>
      <c r="UWS14" s="0"/>
      <c r="UWT14" s="0"/>
      <c r="UWU14" s="0"/>
      <c r="UWV14" s="0"/>
      <c r="UWW14" s="0"/>
      <c r="UWX14" s="0"/>
      <c r="UWY14" s="0"/>
      <c r="UWZ14" s="0"/>
      <c r="UXA14" s="0"/>
      <c r="UXB14" s="0"/>
      <c r="UXC14" s="0"/>
      <c r="UXD14" s="0"/>
      <c r="UXE14" s="0"/>
      <c r="UXF14" s="0"/>
      <c r="UXG14" s="0"/>
      <c r="UXH14" s="0"/>
      <c r="UXI14" s="0"/>
      <c r="UXJ14" s="0"/>
      <c r="UXK14" s="0"/>
      <c r="UXL14" s="0"/>
      <c r="UXM14" s="0"/>
      <c r="UXN14" s="0"/>
      <c r="UXO14" s="0"/>
      <c r="UXP14" s="0"/>
      <c r="UXQ14" s="0"/>
      <c r="UXR14" s="0"/>
      <c r="UXS14" s="0"/>
      <c r="UXT14" s="0"/>
      <c r="UXU14" s="0"/>
      <c r="UXV14" s="0"/>
      <c r="UXW14" s="0"/>
      <c r="UXX14" s="0"/>
      <c r="UXY14" s="0"/>
      <c r="UXZ14" s="0"/>
      <c r="UYA14" s="0"/>
      <c r="UYB14" s="0"/>
      <c r="UYC14" s="0"/>
      <c r="UYD14" s="0"/>
      <c r="UYE14" s="0"/>
      <c r="UYF14" s="0"/>
      <c r="UYG14" s="0"/>
      <c r="UYH14" s="0"/>
      <c r="UYI14" s="0"/>
      <c r="UYJ14" s="0"/>
      <c r="UYK14" s="0"/>
      <c r="UYL14" s="0"/>
      <c r="UYM14" s="0"/>
      <c r="UYN14" s="0"/>
      <c r="UYO14" s="0"/>
      <c r="UYP14" s="0"/>
      <c r="UYQ14" s="0"/>
      <c r="UYR14" s="0"/>
      <c r="UYS14" s="0"/>
      <c r="UYT14" s="0"/>
      <c r="UYU14" s="0"/>
      <c r="UYV14" s="0"/>
      <c r="UYW14" s="0"/>
      <c r="UYX14" s="0"/>
      <c r="UYY14" s="0"/>
      <c r="UYZ14" s="0"/>
      <c r="UZA14" s="0"/>
      <c r="UZB14" s="0"/>
      <c r="UZC14" s="0"/>
      <c r="UZD14" s="0"/>
      <c r="UZE14" s="0"/>
      <c r="UZF14" s="0"/>
      <c r="UZG14" s="0"/>
      <c r="UZH14" s="0"/>
      <c r="UZI14" s="0"/>
      <c r="UZJ14" s="0"/>
      <c r="UZK14" s="0"/>
      <c r="UZL14" s="0"/>
      <c r="UZM14" s="0"/>
      <c r="UZN14" s="0"/>
      <c r="UZO14" s="0"/>
      <c r="UZP14" s="0"/>
      <c r="UZQ14" s="0"/>
      <c r="UZR14" s="0"/>
      <c r="UZS14" s="0"/>
      <c r="UZT14" s="0"/>
      <c r="UZU14" s="0"/>
      <c r="UZV14" s="0"/>
      <c r="UZW14" s="0"/>
      <c r="UZX14" s="0"/>
      <c r="UZY14" s="0"/>
      <c r="UZZ14" s="0"/>
      <c r="VAA14" s="0"/>
      <c r="VAB14" s="0"/>
      <c r="VAC14" s="0"/>
      <c r="VAD14" s="0"/>
      <c r="VAE14" s="0"/>
      <c r="VAF14" s="0"/>
      <c r="VAG14" s="0"/>
      <c r="VAH14" s="0"/>
      <c r="VAI14" s="0"/>
      <c r="VAJ14" s="0"/>
      <c r="VAK14" s="0"/>
      <c r="VAL14" s="0"/>
      <c r="VAM14" s="0"/>
      <c r="VAN14" s="0"/>
      <c r="VAO14" s="0"/>
      <c r="VAP14" s="0"/>
      <c r="VAQ14" s="0"/>
      <c r="VAR14" s="0"/>
      <c r="VAS14" s="0"/>
      <c r="VAT14" s="0"/>
      <c r="VAU14" s="0"/>
      <c r="VAV14" s="0"/>
      <c r="VAW14" s="0"/>
      <c r="VAX14" s="0"/>
      <c r="VAY14" s="0"/>
      <c r="VAZ14" s="0"/>
      <c r="VBA14" s="0"/>
      <c r="VBB14" s="0"/>
      <c r="VBC14" s="0"/>
      <c r="VBD14" s="0"/>
      <c r="VBE14" s="0"/>
      <c r="VBF14" s="0"/>
      <c r="VBG14" s="0"/>
      <c r="VBH14" s="0"/>
      <c r="VBI14" s="0"/>
      <c r="VBJ14" s="0"/>
      <c r="VBK14" s="0"/>
      <c r="VBL14" s="0"/>
      <c r="VBM14" s="0"/>
      <c r="VBN14" s="0"/>
      <c r="VBO14" s="0"/>
      <c r="VBP14" s="0"/>
      <c r="VBQ14" s="0"/>
      <c r="VBR14" s="0"/>
      <c r="VBS14" s="0"/>
      <c r="VBT14" s="0"/>
      <c r="VBU14" s="0"/>
      <c r="VBV14" s="0"/>
      <c r="VBW14" s="0"/>
      <c r="VBX14" s="0"/>
      <c r="VBY14" s="0"/>
      <c r="VBZ14" s="0"/>
      <c r="VCA14" s="0"/>
      <c r="VCB14" s="0"/>
      <c r="VCC14" s="0"/>
      <c r="VCD14" s="0"/>
      <c r="VCE14" s="0"/>
      <c r="VCF14" s="0"/>
      <c r="VCG14" s="0"/>
      <c r="VCH14" s="0"/>
      <c r="VCI14" s="0"/>
      <c r="VCJ14" s="0"/>
      <c r="VCK14" s="0"/>
      <c r="VCL14" s="0"/>
      <c r="VCM14" s="0"/>
      <c r="VCN14" s="0"/>
      <c r="VCO14" s="0"/>
      <c r="VCP14" s="0"/>
      <c r="VCQ14" s="0"/>
      <c r="VCR14" s="0"/>
      <c r="VCS14" s="0"/>
      <c r="VCT14" s="0"/>
      <c r="VCU14" s="0"/>
      <c r="VCV14" s="0"/>
      <c r="VCW14" s="0"/>
      <c r="VCX14" s="0"/>
      <c r="VCY14" s="0"/>
      <c r="VCZ14" s="0"/>
      <c r="VDA14" s="0"/>
      <c r="VDB14" s="0"/>
      <c r="VDC14" s="0"/>
      <c r="VDD14" s="0"/>
      <c r="VDE14" s="0"/>
      <c r="VDF14" s="0"/>
      <c r="VDG14" s="0"/>
      <c r="VDH14" s="0"/>
      <c r="VDI14" s="0"/>
      <c r="VDJ14" s="0"/>
      <c r="VDK14" s="0"/>
      <c r="VDL14" s="0"/>
      <c r="VDM14" s="0"/>
      <c r="VDN14" s="0"/>
      <c r="VDO14" s="0"/>
      <c r="VDP14" s="0"/>
      <c r="VDQ14" s="0"/>
      <c r="VDR14" s="0"/>
      <c r="VDS14" s="0"/>
      <c r="VDT14" s="0"/>
      <c r="VDU14" s="0"/>
      <c r="VDV14" s="0"/>
      <c r="VDW14" s="0"/>
      <c r="VDX14" s="0"/>
      <c r="VDY14" s="0"/>
      <c r="VDZ14" s="0"/>
      <c r="VEA14" s="0"/>
      <c r="VEB14" s="0"/>
      <c r="VEC14" s="0"/>
      <c r="VED14" s="0"/>
      <c r="VEE14" s="0"/>
      <c r="VEF14" s="0"/>
      <c r="VEG14" s="0"/>
      <c r="VEH14" s="0"/>
      <c r="VEI14" s="0"/>
      <c r="VEJ14" s="0"/>
      <c r="VEK14" s="0"/>
      <c r="VEL14" s="0"/>
      <c r="VEM14" s="0"/>
      <c r="VEN14" s="0"/>
      <c r="VEO14" s="0"/>
      <c r="VEP14" s="0"/>
      <c r="VEQ14" s="0"/>
      <c r="VER14" s="0"/>
      <c r="VES14" s="0"/>
      <c r="VET14" s="0"/>
      <c r="VEU14" s="0"/>
      <c r="VEV14" s="0"/>
      <c r="VEW14" s="0"/>
      <c r="VEX14" s="0"/>
      <c r="VEY14" s="0"/>
      <c r="VEZ14" s="0"/>
      <c r="VFA14" s="0"/>
      <c r="VFB14" s="0"/>
      <c r="VFC14" s="0"/>
      <c r="VFD14" s="0"/>
      <c r="VFE14" s="0"/>
      <c r="VFF14" s="0"/>
      <c r="VFG14" s="0"/>
      <c r="VFH14" s="0"/>
      <c r="VFI14" s="0"/>
      <c r="VFJ14" s="0"/>
      <c r="VFK14" s="0"/>
      <c r="VFL14" s="0"/>
      <c r="VFM14" s="0"/>
      <c r="VFN14" s="0"/>
      <c r="VFO14" s="0"/>
      <c r="VFP14" s="0"/>
      <c r="VFQ14" s="0"/>
      <c r="VFR14" s="0"/>
      <c r="VFS14" s="0"/>
      <c r="VFT14" s="0"/>
      <c r="VFU14" s="0"/>
      <c r="VFV14" s="0"/>
      <c r="VFW14" s="0"/>
      <c r="VFX14" s="0"/>
      <c r="VFY14" s="0"/>
      <c r="VFZ14" s="0"/>
      <c r="VGA14" s="0"/>
      <c r="VGB14" s="0"/>
      <c r="VGC14" s="0"/>
      <c r="VGD14" s="0"/>
      <c r="VGE14" s="0"/>
      <c r="VGF14" s="0"/>
      <c r="VGG14" s="0"/>
      <c r="VGH14" s="0"/>
      <c r="VGI14" s="0"/>
      <c r="VGJ14" s="0"/>
      <c r="VGK14" s="0"/>
      <c r="VGL14" s="0"/>
      <c r="VGM14" s="0"/>
      <c r="VGN14" s="0"/>
      <c r="VGO14" s="0"/>
      <c r="VGP14" s="0"/>
      <c r="VGQ14" s="0"/>
      <c r="VGR14" s="0"/>
      <c r="VGS14" s="0"/>
      <c r="VGT14" s="0"/>
      <c r="VGU14" s="0"/>
      <c r="VGV14" s="0"/>
      <c r="VGW14" s="0"/>
      <c r="VGX14" s="0"/>
      <c r="VGY14" s="0"/>
      <c r="VGZ14" s="0"/>
      <c r="VHA14" s="0"/>
      <c r="VHB14" s="0"/>
      <c r="VHC14" s="0"/>
      <c r="VHD14" s="0"/>
      <c r="VHE14" s="0"/>
      <c r="VHF14" s="0"/>
      <c r="VHG14" s="0"/>
      <c r="VHH14" s="0"/>
      <c r="VHI14" s="0"/>
      <c r="VHJ14" s="0"/>
      <c r="VHK14" s="0"/>
      <c r="VHL14" s="0"/>
      <c r="VHM14" s="0"/>
      <c r="VHN14" s="0"/>
      <c r="VHO14" s="0"/>
      <c r="VHP14" s="0"/>
      <c r="VHQ14" s="0"/>
      <c r="VHR14" s="0"/>
      <c r="VHS14" s="0"/>
      <c r="VHT14" s="0"/>
      <c r="VHU14" s="0"/>
      <c r="VHV14" s="0"/>
      <c r="VHW14" s="0"/>
      <c r="VHX14" s="0"/>
      <c r="VHY14" s="0"/>
      <c r="VHZ14" s="0"/>
      <c r="VIA14" s="0"/>
      <c r="VIB14" s="0"/>
      <c r="VIC14" s="0"/>
      <c r="VID14" s="0"/>
      <c r="VIE14" s="0"/>
      <c r="VIF14" s="0"/>
      <c r="VIG14" s="0"/>
      <c r="VIH14" s="0"/>
      <c r="VII14" s="0"/>
      <c r="VIJ14" s="0"/>
      <c r="VIK14" s="0"/>
      <c r="VIL14" s="0"/>
      <c r="VIM14" s="0"/>
      <c r="VIN14" s="0"/>
      <c r="VIO14" s="0"/>
      <c r="VIP14" s="0"/>
      <c r="VIQ14" s="0"/>
      <c r="VIR14" s="0"/>
      <c r="VIS14" s="0"/>
      <c r="VIT14" s="0"/>
      <c r="VIU14" s="0"/>
      <c r="VIV14" s="0"/>
      <c r="VIW14" s="0"/>
      <c r="VIX14" s="0"/>
      <c r="VIY14" s="0"/>
      <c r="VIZ14" s="0"/>
      <c r="VJA14" s="0"/>
      <c r="VJB14" s="0"/>
      <c r="VJC14" s="0"/>
      <c r="VJD14" s="0"/>
      <c r="VJE14" s="0"/>
      <c r="VJF14" s="0"/>
      <c r="VJG14" s="0"/>
      <c r="VJH14" s="0"/>
      <c r="VJI14" s="0"/>
      <c r="VJJ14" s="0"/>
      <c r="VJK14" s="0"/>
      <c r="VJL14" s="0"/>
      <c r="VJM14" s="0"/>
      <c r="VJN14" s="0"/>
      <c r="VJO14" s="0"/>
      <c r="VJP14" s="0"/>
      <c r="VJQ14" s="0"/>
      <c r="VJR14" s="0"/>
      <c r="VJS14" s="0"/>
      <c r="VJT14" s="0"/>
      <c r="VJU14" s="0"/>
      <c r="VJV14" s="0"/>
      <c r="VJW14" s="0"/>
      <c r="VJX14" s="0"/>
      <c r="VJY14" s="0"/>
      <c r="VJZ14" s="0"/>
      <c r="VKA14" s="0"/>
      <c r="VKB14" s="0"/>
      <c r="VKC14" s="0"/>
      <c r="VKD14" s="0"/>
      <c r="VKE14" s="0"/>
      <c r="VKF14" s="0"/>
      <c r="VKG14" s="0"/>
      <c r="VKH14" s="0"/>
      <c r="VKI14" s="0"/>
      <c r="VKJ14" s="0"/>
      <c r="VKK14" s="0"/>
      <c r="VKL14" s="0"/>
      <c r="VKM14" s="0"/>
      <c r="VKN14" s="0"/>
      <c r="VKO14" s="0"/>
      <c r="VKP14" s="0"/>
      <c r="VKQ14" s="0"/>
      <c r="VKR14" s="0"/>
      <c r="VKS14" s="0"/>
      <c r="VKT14" s="0"/>
      <c r="VKU14" s="0"/>
      <c r="VKV14" s="0"/>
      <c r="VKW14" s="0"/>
      <c r="VKX14" s="0"/>
      <c r="VKY14" s="0"/>
      <c r="VKZ14" s="0"/>
      <c r="VLA14" s="0"/>
      <c r="VLB14" s="0"/>
      <c r="VLC14" s="0"/>
      <c r="VLD14" s="0"/>
      <c r="VLE14" s="0"/>
      <c r="VLF14" s="0"/>
      <c r="VLG14" s="0"/>
      <c r="VLH14" s="0"/>
      <c r="VLI14" s="0"/>
      <c r="VLJ14" s="0"/>
      <c r="VLK14" s="0"/>
      <c r="VLL14" s="0"/>
      <c r="VLM14" s="0"/>
      <c r="VLN14" s="0"/>
      <c r="VLO14" s="0"/>
      <c r="VLP14" s="0"/>
      <c r="VLQ14" s="0"/>
      <c r="VLR14" s="0"/>
      <c r="VLS14" s="0"/>
      <c r="VLT14" s="0"/>
      <c r="VLU14" s="0"/>
      <c r="VLV14" s="0"/>
      <c r="VLW14" s="0"/>
      <c r="VLX14" s="0"/>
      <c r="VLY14" s="0"/>
      <c r="VLZ14" s="0"/>
      <c r="VMA14" s="0"/>
      <c r="VMB14" s="0"/>
      <c r="VMC14" s="0"/>
      <c r="VMD14" s="0"/>
      <c r="VME14" s="0"/>
      <c r="VMF14" s="0"/>
      <c r="VMG14" s="0"/>
      <c r="VMH14" s="0"/>
      <c r="VMI14" s="0"/>
      <c r="VMJ14" s="0"/>
      <c r="VMK14" s="0"/>
      <c r="VML14" s="0"/>
      <c r="VMM14" s="0"/>
      <c r="VMN14" s="0"/>
      <c r="VMO14" s="0"/>
      <c r="VMP14" s="0"/>
      <c r="VMQ14" s="0"/>
      <c r="VMR14" s="0"/>
      <c r="VMS14" s="0"/>
      <c r="VMT14" s="0"/>
      <c r="VMU14" s="0"/>
      <c r="VMV14" s="0"/>
      <c r="VMW14" s="0"/>
      <c r="VMX14" s="0"/>
      <c r="VMY14" s="0"/>
      <c r="VMZ14" s="0"/>
      <c r="VNA14" s="0"/>
      <c r="VNB14" s="0"/>
      <c r="VNC14" s="0"/>
      <c r="VND14" s="0"/>
      <c r="VNE14" s="0"/>
      <c r="VNF14" s="0"/>
      <c r="VNG14" s="0"/>
      <c r="VNH14" s="0"/>
      <c r="VNI14" s="0"/>
      <c r="VNJ14" s="0"/>
      <c r="VNK14" s="0"/>
      <c r="VNL14" s="0"/>
      <c r="VNM14" s="0"/>
      <c r="VNN14" s="0"/>
      <c r="VNO14" s="0"/>
      <c r="VNP14" s="0"/>
      <c r="VNQ14" s="0"/>
      <c r="VNR14" s="0"/>
      <c r="VNS14" s="0"/>
      <c r="VNT14" s="0"/>
      <c r="VNU14" s="0"/>
      <c r="VNV14" s="0"/>
      <c r="VNW14" s="0"/>
      <c r="VNX14" s="0"/>
      <c r="VNY14" s="0"/>
      <c r="VNZ14" s="0"/>
      <c r="VOA14" s="0"/>
      <c r="VOB14" s="0"/>
      <c r="VOC14" s="0"/>
      <c r="VOD14" s="0"/>
      <c r="VOE14" s="0"/>
      <c r="VOF14" s="0"/>
      <c r="VOG14" s="0"/>
      <c r="VOH14" s="0"/>
      <c r="VOI14" s="0"/>
      <c r="VOJ14" s="0"/>
      <c r="VOK14" s="0"/>
      <c r="VOL14" s="0"/>
      <c r="VOM14" s="0"/>
      <c r="VON14" s="0"/>
      <c r="VOO14" s="0"/>
      <c r="VOP14" s="0"/>
      <c r="VOQ14" s="0"/>
      <c r="VOR14" s="0"/>
      <c r="VOS14" s="0"/>
      <c r="VOT14" s="0"/>
      <c r="VOU14" s="0"/>
      <c r="VOV14" s="0"/>
      <c r="VOW14" s="0"/>
      <c r="VOX14" s="0"/>
      <c r="VOY14" s="0"/>
      <c r="VOZ14" s="0"/>
      <c r="VPA14" s="0"/>
      <c r="VPB14" s="0"/>
      <c r="VPC14" s="0"/>
      <c r="VPD14" s="0"/>
      <c r="VPE14" s="0"/>
      <c r="VPF14" s="0"/>
      <c r="VPG14" s="0"/>
      <c r="VPH14" s="0"/>
      <c r="VPI14" s="0"/>
      <c r="VPJ14" s="0"/>
      <c r="VPK14" s="0"/>
      <c r="VPL14" s="0"/>
      <c r="VPM14" s="0"/>
      <c r="VPN14" s="0"/>
      <c r="VPO14" s="0"/>
      <c r="VPP14" s="0"/>
      <c r="VPQ14" s="0"/>
      <c r="VPR14" s="0"/>
      <c r="VPS14" s="0"/>
      <c r="VPT14" s="0"/>
      <c r="VPU14" s="0"/>
      <c r="VPV14" s="0"/>
      <c r="VPW14" s="0"/>
      <c r="VPX14" s="0"/>
      <c r="VPY14" s="0"/>
      <c r="VPZ14" s="0"/>
      <c r="VQA14" s="0"/>
      <c r="VQB14" s="0"/>
      <c r="VQC14" s="0"/>
      <c r="VQD14" s="0"/>
      <c r="VQE14" s="0"/>
      <c r="VQF14" s="0"/>
      <c r="VQG14" s="0"/>
      <c r="VQH14" s="0"/>
      <c r="VQI14" s="0"/>
      <c r="VQJ14" s="0"/>
      <c r="VQK14" s="0"/>
      <c r="VQL14" s="0"/>
      <c r="VQM14" s="0"/>
      <c r="VQN14" s="0"/>
      <c r="VQO14" s="0"/>
      <c r="VQP14" s="0"/>
      <c r="VQQ14" s="0"/>
      <c r="VQR14" s="0"/>
      <c r="VQS14" s="0"/>
      <c r="VQT14" s="0"/>
      <c r="VQU14" s="0"/>
      <c r="VQV14" s="0"/>
      <c r="VQW14" s="0"/>
      <c r="VQX14" s="0"/>
      <c r="VQY14" s="0"/>
      <c r="VQZ14" s="0"/>
      <c r="VRA14" s="0"/>
      <c r="VRB14" s="0"/>
      <c r="VRC14" s="0"/>
      <c r="VRD14" s="0"/>
      <c r="VRE14" s="0"/>
      <c r="VRF14" s="0"/>
      <c r="VRG14" s="0"/>
      <c r="VRH14" s="0"/>
      <c r="VRI14" s="0"/>
      <c r="VRJ14" s="0"/>
      <c r="VRK14" s="0"/>
      <c r="VRL14" s="0"/>
      <c r="VRM14" s="0"/>
      <c r="VRN14" s="0"/>
      <c r="VRO14" s="0"/>
      <c r="VRP14" s="0"/>
      <c r="VRQ14" s="0"/>
      <c r="VRR14" s="0"/>
      <c r="VRS14" s="0"/>
      <c r="VRT14" s="0"/>
      <c r="VRU14" s="0"/>
      <c r="VRV14" s="0"/>
      <c r="VRW14" s="0"/>
      <c r="VRX14" s="0"/>
      <c r="VRY14" s="0"/>
      <c r="VRZ14" s="0"/>
      <c r="VSA14" s="0"/>
      <c r="VSB14" s="0"/>
      <c r="VSC14" s="0"/>
      <c r="VSD14" s="0"/>
      <c r="VSE14" s="0"/>
      <c r="VSF14" s="0"/>
      <c r="VSG14" s="0"/>
      <c r="VSH14" s="0"/>
      <c r="VSI14" s="0"/>
      <c r="VSJ14" s="0"/>
      <c r="VSK14" s="0"/>
      <c r="VSL14" s="0"/>
      <c r="VSM14" s="0"/>
      <c r="VSN14" s="0"/>
      <c r="VSO14" s="0"/>
      <c r="VSP14" s="0"/>
      <c r="VSQ14" s="0"/>
      <c r="VSR14" s="0"/>
      <c r="VSS14" s="0"/>
      <c r="VST14" s="0"/>
      <c r="VSU14" s="0"/>
      <c r="VSV14" s="0"/>
      <c r="VSW14" s="0"/>
      <c r="VSX14" s="0"/>
      <c r="VSY14" s="0"/>
      <c r="VSZ14" s="0"/>
      <c r="VTA14" s="0"/>
      <c r="VTB14" s="0"/>
      <c r="VTC14" s="0"/>
      <c r="VTD14" s="0"/>
      <c r="VTE14" s="0"/>
      <c r="VTF14" s="0"/>
      <c r="VTG14" s="0"/>
      <c r="VTH14" s="0"/>
      <c r="VTI14" s="0"/>
      <c r="VTJ14" s="0"/>
      <c r="VTK14" s="0"/>
      <c r="VTL14" s="0"/>
      <c r="VTM14" s="0"/>
      <c r="VTN14" s="0"/>
      <c r="VTO14" s="0"/>
      <c r="VTP14" s="0"/>
      <c r="VTQ14" s="0"/>
      <c r="VTR14" s="0"/>
      <c r="VTS14" s="0"/>
      <c r="VTT14" s="0"/>
      <c r="VTU14" s="0"/>
      <c r="VTV14" s="0"/>
      <c r="VTW14" s="0"/>
      <c r="VTX14" s="0"/>
      <c r="VTY14" s="0"/>
      <c r="VTZ14" s="0"/>
      <c r="VUA14" s="0"/>
      <c r="VUB14" s="0"/>
      <c r="VUC14" s="0"/>
      <c r="VUD14" s="0"/>
      <c r="VUE14" s="0"/>
      <c r="VUF14" s="0"/>
      <c r="VUG14" s="0"/>
      <c r="VUH14" s="0"/>
      <c r="VUI14" s="0"/>
      <c r="VUJ14" s="0"/>
      <c r="VUK14" s="0"/>
      <c r="VUL14" s="0"/>
      <c r="VUM14" s="0"/>
      <c r="VUN14" s="0"/>
      <c r="VUO14" s="0"/>
      <c r="VUP14" s="0"/>
      <c r="VUQ14" s="0"/>
      <c r="VUR14" s="0"/>
      <c r="VUS14" s="0"/>
      <c r="VUT14" s="0"/>
      <c r="VUU14" s="0"/>
      <c r="VUV14" s="0"/>
      <c r="VUW14" s="0"/>
      <c r="VUX14" s="0"/>
      <c r="VUY14" s="0"/>
      <c r="VUZ14" s="0"/>
      <c r="VVA14" s="0"/>
      <c r="VVB14" s="0"/>
      <c r="VVC14" s="0"/>
      <c r="VVD14" s="0"/>
      <c r="VVE14" s="0"/>
      <c r="VVF14" s="0"/>
      <c r="VVG14" s="0"/>
      <c r="VVH14" s="0"/>
      <c r="VVI14" s="0"/>
      <c r="VVJ14" s="0"/>
      <c r="VVK14" s="0"/>
      <c r="VVL14" s="0"/>
      <c r="VVM14" s="0"/>
      <c r="VVN14" s="0"/>
      <c r="VVO14" s="0"/>
      <c r="VVP14" s="0"/>
      <c r="VVQ14" s="0"/>
      <c r="VVR14" s="0"/>
      <c r="VVS14" s="0"/>
      <c r="VVT14" s="0"/>
      <c r="VVU14" s="0"/>
      <c r="VVV14" s="0"/>
      <c r="VVW14" s="0"/>
      <c r="VVX14" s="0"/>
      <c r="VVY14" s="0"/>
      <c r="VVZ14" s="0"/>
      <c r="VWA14" s="0"/>
      <c r="VWB14" s="0"/>
      <c r="VWC14" s="0"/>
      <c r="VWD14" s="0"/>
      <c r="VWE14" s="0"/>
      <c r="VWF14" s="0"/>
      <c r="VWG14" s="0"/>
      <c r="VWH14" s="0"/>
      <c r="VWI14" s="0"/>
      <c r="VWJ14" s="0"/>
      <c r="VWK14" s="0"/>
      <c r="VWL14" s="0"/>
      <c r="VWM14" s="0"/>
      <c r="VWN14" s="0"/>
      <c r="VWO14" s="0"/>
      <c r="VWP14" s="0"/>
      <c r="VWQ14" s="0"/>
      <c r="VWR14" s="0"/>
      <c r="VWS14" s="0"/>
      <c r="VWT14" s="0"/>
      <c r="VWU14" s="0"/>
      <c r="VWV14" s="0"/>
      <c r="VWW14" s="0"/>
      <c r="VWX14" s="0"/>
      <c r="VWY14" s="0"/>
      <c r="VWZ14" s="0"/>
      <c r="VXA14" s="0"/>
      <c r="VXB14" s="0"/>
      <c r="VXC14" s="0"/>
      <c r="VXD14" s="0"/>
      <c r="VXE14" s="0"/>
      <c r="VXF14" s="0"/>
      <c r="VXG14" s="0"/>
      <c r="VXH14" s="0"/>
      <c r="VXI14" s="0"/>
      <c r="VXJ14" s="0"/>
      <c r="VXK14" s="0"/>
      <c r="VXL14" s="0"/>
      <c r="VXM14" s="0"/>
      <c r="VXN14" s="0"/>
      <c r="VXO14" s="0"/>
      <c r="VXP14" s="0"/>
      <c r="VXQ14" s="0"/>
      <c r="VXR14" s="0"/>
      <c r="VXS14" s="0"/>
      <c r="VXT14" s="0"/>
      <c r="VXU14" s="0"/>
      <c r="VXV14" s="0"/>
      <c r="VXW14" s="0"/>
      <c r="VXX14" s="0"/>
      <c r="VXY14" s="0"/>
      <c r="VXZ14" s="0"/>
      <c r="VYA14" s="0"/>
      <c r="VYB14" s="0"/>
      <c r="VYC14" s="0"/>
      <c r="VYD14" s="0"/>
      <c r="VYE14" s="0"/>
      <c r="VYF14" s="0"/>
      <c r="VYG14" s="0"/>
      <c r="VYH14" s="0"/>
      <c r="VYI14" s="0"/>
      <c r="VYJ14" s="0"/>
      <c r="VYK14" s="0"/>
      <c r="VYL14" s="0"/>
      <c r="VYM14" s="0"/>
      <c r="VYN14" s="0"/>
      <c r="VYO14" s="0"/>
      <c r="VYP14" s="0"/>
      <c r="VYQ14" s="0"/>
      <c r="VYR14" s="0"/>
      <c r="VYS14" s="0"/>
      <c r="VYT14" s="0"/>
      <c r="VYU14" s="0"/>
      <c r="VYV14" s="0"/>
      <c r="VYW14" s="0"/>
      <c r="VYX14" s="0"/>
      <c r="VYY14" s="0"/>
      <c r="VYZ14" s="0"/>
      <c r="VZA14" s="0"/>
      <c r="VZB14" s="0"/>
      <c r="VZC14" s="0"/>
      <c r="VZD14" s="0"/>
      <c r="VZE14" s="0"/>
      <c r="VZF14" s="0"/>
      <c r="VZG14" s="0"/>
      <c r="VZH14" s="0"/>
      <c r="VZI14" s="0"/>
      <c r="VZJ14" s="0"/>
      <c r="VZK14" s="0"/>
      <c r="VZL14" s="0"/>
      <c r="VZM14" s="0"/>
      <c r="VZN14" s="0"/>
      <c r="VZO14" s="0"/>
      <c r="VZP14" s="0"/>
      <c r="VZQ14" s="0"/>
      <c r="VZR14" s="0"/>
      <c r="VZS14" s="0"/>
      <c r="VZT14" s="0"/>
      <c r="VZU14" s="0"/>
      <c r="VZV14" s="0"/>
      <c r="VZW14" s="0"/>
      <c r="VZX14" s="0"/>
      <c r="VZY14" s="0"/>
      <c r="VZZ14" s="0"/>
      <c r="WAA14" s="0"/>
      <c r="WAB14" s="0"/>
      <c r="WAC14" s="0"/>
      <c r="WAD14" s="0"/>
      <c r="WAE14" s="0"/>
      <c r="WAF14" s="0"/>
      <c r="WAG14" s="0"/>
      <c r="WAH14" s="0"/>
      <c r="WAI14" s="0"/>
      <c r="WAJ14" s="0"/>
      <c r="WAK14" s="0"/>
      <c r="WAL14" s="0"/>
      <c r="WAM14" s="0"/>
      <c r="WAN14" s="0"/>
      <c r="WAO14" s="0"/>
      <c r="WAP14" s="0"/>
      <c r="WAQ14" s="0"/>
      <c r="WAR14" s="0"/>
      <c r="WAS14" s="0"/>
      <c r="WAT14" s="0"/>
      <c r="WAU14" s="0"/>
      <c r="WAV14" s="0"/>
      <c r="WAW14" s="0"/>
      <c r="WAX14" s="0"/>
      <c r="WAY14" s="0"/>
      <c r="WAZ14" s="0"/>
      <c r="WBA14" s="0"/>
      <c r="WBB14" s="0"/>
      <c r="WBC14" s="0"/>
      <c r="WBD14" s="0"/>
      <c r="WBE14" s="0"/>
      <c r="WBF14" s="0"/>
      <c r="WBG14" s="0"/>
      <c r="WBH14" s="0"/>
      <c r="WBI14" s="0"/>
      <c r="WBJ14" s="0"/>
      <c r="WBK14" s="0"/>
      <c r="WBL14" s="0"/>
      <c r="WBM14" s="0"/>
      <c r="WBN14" s="0"/>
      <c r="WBO14" s="0"/>
      <c r="WBP14" s="0"/>
      <c r="WBQ14" s="0"/>
      <c r="WBR14" s="0"/>
      <c r="WBS14" s="0"/>
      <c r="WBT14" s="0"/>
      <c r="WBU14" s="0"/>
      <c r="WBV14" s="0"/>
      <c r="WBW14" s="0"/>
      <c r="WBX14" s="0"/>
      <c r="WBY14" s="0"/>
      <c r="WBZ14" s="0"/>
      <c r="WCA14" s="0"/>
      <c r="WCB14" s="0"/>
      <c r="WCC14" s="0"/>
      <c r="WCD14" s="0"/>
      <c r="WCE14" s="0"/>
      <c r="WCF14" s="0"/>
      <c r="WCG14" s="0"/>
      <c r="WCH14" s="0"/>
      <c r="WCI14" s="0"/>
      <c r="WCJ14" s="0"/>
      <c r="WCK14" s="0"/>
      <c r="WCL14" s="0"/>
      <c r="WCM14" s="0"/>
      <c r="WCN14" s="0"/>
      <c r="WCO14" s="0"/>
      <c r="WCP14" s="0"/>
      <c r="WCQ14" s="0"/>
      <c r="WCR14" s="0"/>
      <c r="WCS14" s="0"/>
      <c r="WCT14" s="0"/>
      <c r="WCU14" s="0"/>
      <c r="WCV14" s="0"/>
      <c r="WCW14" s="0"/>
      <c r="WCX14" s="0"/>
      <c r="WCY14" s="0"/>
      <c r="WCZ14" s="0"/>
      <c r="WDA14" s="0"/>
      <c r="WDB14" s="0"/>
      <c r="WDC14" s="0"/>
      <c r="WDD14" s="0"/>
      <c r="WDE14" s="0"/>
      <c r="WDF14" s="0"/>
      <c r="WDG14" s="0"/>
      <c r="WDH14" s="0"/>
      <c r="WDI14" s="0"/>
      <c r="WDJ14" s="0"/>
      <c r="WDK14" s="0"/>
      <c r="WDL14" s="0"/>
      <c r="WDM14" s="0"/>
      <c r="WDN14" s="0"/>
      <c r="WDO14" s="0"/>
      <c r="WDP14" s="0"/>
      <c r="WDQ14" s="0"/>
      <c r="WDR14" s="0"/>
      <c r="WDS14" s="0"/>
      <c r="WDT14" s="0"/>
      <c r="WDU14" s="0"/>
      <c r="WDV14" s="0"/>
      <c r="WDW14" s="0"/>
      <c r="WDX14" s="0"/>
      <c r="WDY14" s="0"/>
      <c r="WDZ14" s="0"/>
      <c r="WEA14" s="0"/>
      <c r="WEB14" s="0"/>
      <c r="WEC14" s="0"/>
      <c r="WED14" s="0"/>
      <c r="WEE14" s="0"/>
      <c r="WEF14" s="0"/>
      <c r="WEG14" s="0"/>
      <c r="WEH14" s="0"/>
      <c r="WEI14" s="0"/>
      <c r="WEJ14" s="0"/>
      <c r="WEK14" s="0"/>
      <c r="WEL14" s="0"/>
      <c r="WEM14" s="0"/>
      <c r="WEN14" s="0"/>
      <c r="WEO14" s="0"/>
      <c r="WEP14" s="0"/>
      <c r="WEQ14" s="0"/>
      <c r="WER14" s="0"/>
      <c r="WES14" s="0"/>
      <c r="WET14" s="0"/>
      <c r="WEU14" s="0"/>
      <c r="WEV14" s="0"/>
      <c r="WEW14" s="0"/>
      <c r="WEX14" s="0"/>
      <c r="WEY14" s="0"/>
      <c r="WEZ14" s="0"/>
      <c r="WFA14" s="0"/>
      <c r="WFB14" s="0"/>
      <c r="WFC14" s="0"/>
      <c r="WFD14" s="0"/>
      <c r="WFE14" s="0"/>
      <c r="WFF14" s="0"/>
      <c r="WFG14" s="0"/>
      <c r="WFH14" s="0"/>
      <c r="WFI14" s="0"/>
      <c r="WFJ14" s="0"/>
      <c r="WFK14" s="0"/>
      <c r="WFL14" s="0"/>
      <c r="WFM14" s="0"/>
      <c r="WFN14" s="0"/>
      <c r="WFO14" s="0"/>
      <c r="WFP14" s="0"/>
      <c r="WFQ14" s="0"/>
      <c r="WFR14" s="0"/>
      <c r="WFS14" s="0"/>
      <c r="WFT14" s="0"/>
      <c r="WFU14" s="0"/>
      <c r="WFV14" s="0"/>
      <c r="WFW14" s="0"/>
      <c r="WFX14" s="0"/>
      <c r="WFY14" s="0"/>
      <c r="WFZ14" s="0"/>
      <c r="WGA14" s="0"/>
      <c r="WGB14" s="0"/>
      <c r="WGC14" s="0"/>
      <c r="WGD14" s="0"/>
      <c r="WGE14" s="0"/>
      <c r="WGF14" s="0"/>
      <c r="WGG14" s="0"/>
      <c r="WGH14" s="0"/>
      <c r="WGI14" s="0"/>
      <c r="WGJ14" s="0"/>
      <c r="WGK14" s="0"/>
      <c r="WGL14" s="0"/>
      <c r="WGM14" s="0"/>
      <c r="WGN14" s="0"/>
      <c r="WGO14" s="0"/>
      <c r="WGP14" s="0"/>
      <c r="WGQ14" s="0"/>
      <c r="WGR14" s="0"/>
      <c r="WGS14" s="0"/>
      <c r="WGT14" s="0"/>
      <c r="WGU14" s="0"/>
      <c r="WGV14" s="0"/>
      <c r="WGW14" s="0"/>
      <c r="WGX14" s="0"/>
      <c r="WGY14" s="0"/>
      <c r="WGZ14" s="0"/>
      <c r="WHA14" s="0"/>
      <c r="WHB14" s="0"/>
      <c r="WHC14" s="0"/>
      <c r="WHD14" s="0"/>
      <c r="WHE14" s="0"/>
      <c r="WHF14" s="0"/>
      <c r="WHG14" s="0"/>
      <c r="WHH14" s="0"/>
      <c r="WHI14" s="0"/>
      <c r="WHJ14" s="0"/>
      <c r="WHK14" s="0"/>
      <c r="WHL14" s="0"/>
      <c r="WHM14" s="0"/>
      <c r="WHN14" s="0"/>
      <c r="WHO14" s="0"/>
      <c r="WHP14" s="0"/>
      <c r="WHQ14" s="0"/>
      <c r="WHR14" s="0"/>
      <c r="WHS14" s="0"/>
      <c r="WHT14" s="0"/>
      <c r="WHU14" s="0"/>
      <c r="WHV14" s="0"/>
      <c r="WHW14" s="0"/>
      <c r="WHX14" s="0"/>
      <c r="WHY14" s="0"/>
      <c r="WHZ14" s="0"/>
      <c r="WIA14" s="0"/>
      <c r="WIB14" s="0"/>
      <c r="WIC14" s="0"/>
      <c r="WID14" s="0"/>
      <c r="WIE14" s="0"/>
      <c r="WIF14" s="0"/>
      <c r="WIG14" s="0"/>
      <c r="WIH14" s="0"/>
      <c r="WII14" s="0"/>
      <c r="WIJ14" s="0"/>
      <c r="WIK14" s="0"/>
      <c r="WIL14" s="0"/>
      <c r="WIM14" s="0"/>
      <c r="WIN14" s="0"/>
      <c r="WIO14" s="0"/>
      <c r="WIP14" s="0"/>
      <c r="WIQ14" s="0"/>
      <c r="WIR14" s="0"/>
      <c r="WIS14" s="0"/>
      <c r="WIT14" s="0"/>
      <c r="WIU14" s="0"/>
      <c r="WIV14" s="0"/>
      <c r="WIW14" s="0"/>
      <c r="WIX14" s="0"/>
      <c r="WIY14" s="0"/>
      <c r="WIZ14" s="0"/>
      <c r="WJA14" s="0"/>
      <c r="WJB14" s="0"/>
      <c r="WJC14" s="0"/>
      <c r="WJD14" s="0"/>
      <c r="WJE14" s="0"/>
      <c r="WJF14" s="0"/>
      <c r="WJG14" s="0"/>
      <c r="WJH14" s="0"/>
      <c r="WJI14" s="0"/>
      <c r="WJJ14" s="0"/>
      <c r="WJK14" s="0"/>
      <c r="WJL14" s="0"/>
      <c r="WJM14" s="0"/>
      <c r="WJN14" s="0"/>
      <c r="WJO14" s="0"/>
      <c r="WJP14" s="0"/>
      <c r="WJQ14" s="0"/>
      <c r="WJR14" s="0"/>
      <c r="WJS14" s="0"/>
      <c r="WJT14" s="0"/>
      <c r="WJU14" s="0"/>
      <c r="WJV14" s="0"/>
      <c r="WJW14" s="0"/>
      <c r="WJX14" s="0"/>
      <c r="WJY14" s="0"/>
      <c r="WJZ14" s="0"/>
      <c r="WKA14" s="0"/>
      <c r="WKB14" s="0"/>
      <c r="WKC14" s="0"/>
      <c r="WKD14" s="0"/>
      <c r="WKE14" s="0"/>
      <c r="WKF14" s="0"/>
      <c r="WKG14" s="0"/>
      <c r="WKH14" s="0"/>
      <c r="WKI14" s="0"/>
      <c r="WKJ14" s="0"/>
      <c r="WKK14" s="0"/>
      <c r="WKL14" s="0"/>
      <c r="WKM14" s="0"/>
      <c r="WKN14" s="0"/>
      <c r="WKO14" s="0"/>
      <c r="WKP14" s="0"/>
      <c r="WKQ14" s="0"/>
      <c r="WKR14" s="0"/>
      <c r="WKS14" s="0"/>
      <c r="WKT14" s="0"/>
      <c r="WKU14" s="0"/>
      <c r="WKV14" s="0"/>
      <c r="WKW14" s="0"/>
      <c r="WKX14" s="0"/>
      <c r="WKY14" s="0"/>
      <c r="WKZ14" s="0"/>
      <c r="WLA14" s="0"/>
      <c r="WLB14" s="0"/>
      <c r="WLC14" s="0"/>
      <c r="WLD14" s="0"/>
      <c r="WLE14" s="0"/>
      <c r="WLF14" s="0"/>
      <c r="WLG14" s="0"/>
      <c r="WLH14" s="0"/>
      <c r="WLI14" s="0"/>
      <c r="WLJ14" s="0"/>
      <c r="WLK14" s="0"/>
      <c r="WLL14" s="0"/>
      <c r="WLM14" s="0"/>
      <c r="WLN14" s="0"/>
      <c r="WLO14" s="0"/>
      <c r="WLP14" s="0"/>
      <c r="WLQ14" s="0"/>
      <c r="WLR14" s="0"/>
      <c r="WLS14" s="0"/>
      <c r="WLT14" s="0"/>
      <c r="WLU14" s="0"/>
      <c r="WLV14" s="0"/>
      <c r="WLW14" s="0"/>
      <c r="WLX14" s="0"/>
      <c r="WLY14" s="0"/>
      <c r="WLZ14" s="0"/>
      <c r="WMA14" s="0"/>
      <c r="WMB14" s="0"/>
      <c r="WMC14" s="0"/>
      <c r="WMD14" s="0"/>
      <c r="WME14" s="0"/>
      <c r="WMF14" s="0"/>
      <c r="WMG14" s="0"/>
      <c r="WMH14" s="0"/>
      <c r="WMI14" s="0"/>
      <c r="WMJ14" s="0"/>
      <c r="WMK14" s="0"/>
      <c r="WML14" s="0"/>
      <c r="WMM14" s="0"/>
      <c r="WMN14" s="0"/>
      <c r="WMO14" s="0"/>
      <c r="WMP14" s="0"/>
      <c r="WMQ14" s="0"/>
      <c r="WMR14" s="0"/>
      <c r="WMS14" s="0"/>
      <c r="WMT14" s="0"/>
      <c r="WMU14" s="0"/>
      <c r="WMV14" s="0"/>
      <c r="WMW14" s="0"/>
      <c r="WMX14" s="0"/>
      <c r="WMY14" s="0"/>
      <c r="WMZ14" s="0"/>
      <c r="WNA14" s="0"/>
      <c r="WNB14" s="0"/>
      <c r="WNC14" s="0"/>
      <c r="WND14" s="0"/>
      <c r="WNE14" s="0"/>
      <c r="WNF14" s="0"/>
      <c r="WNG14" s="0"/>
      <c r="WNH14" s="0"/>
      <c r="WNI14" s="0"/>
      <c r="WNJ14" s="0"/>
      <c r="WNK14" s="0"/>
      <c r="WNL14" s="0"/>
      <c r="WNM14" s="0"/>
      <c r="WNN14" s="0"/>
      <c r="WNO14" s="0"/>
      <c r="WNP14" s="0"/>
      <c r="WNQ14" s="0"/>
      <c r="WNR14" s="0"/>
      <c r="WNS14" s="0"/>
      <c r="WNT14" s="0"/>
      <c r="WNU14" s="0"/>
      <c r="WNV14" s="0"/>
      <c r="WNW14" s="0"/>
      <c r="WNX14" s="0"/>
      <c r="WNY14" s="0"/>
      <c r="WNZ14" s="0"/>
      <c r="WOA14" s="0"/>
      <c r="WOB14" s="0"/>
      <c r="WOC14" s="0"/>
      <c r="WOD14" s="0"/>
      <c r="WOE14" s="0"/>
      <c r="WOF14" s="0"/>
      <c r="WOG14" s="0"/>
      <c r="WOH14" s="0"/>
      <c r="WOI14" s="0"/>
      <c r="WOJ14" s="0"/>
      <c r="WOK14" s="0"/>
      <c r="WOL14" s="0"/>
      <c r="WOM14" s="0"/>
      <c r="WON14" s="0"/>
      <c r="WOO14" s="0"/>
      <c r="WOP14" s="0"/>
      <c r="WOQ14" s="0"/>
      <c r="WOR14" s="0"/>
      <c r="WOS14" s="0"/>
      <c r="WOT14" s="0"/>
      <c r="WOU14" s="0"/>
      <c r="WOV14" s="0"/>
      <c r="WOW14" s="0"/>
      <c r="WOX14" s="0"/>
      <c r="WOY14" s="0"/>
      <c r="WOZ14" s="0"/>
      <c r="WPA14" s="0"/>
      <c r="WPB14" s="0"/>
      <c r="WPC14" s="0"/>
      <c r="WPD14" s="0"/>
      <c r="WPE14" s="0"/>
      <c r="WPF14" s="0"/>
      <c r="WPG14" s="0"/>
      <c r="WPH14" s="0"/>
      <c r="WPI14" s="0"/>
      <c r="WPJ14" s="0"/>
      <c r="WPK14" s="0"/>
      <c r="WPL14" s="0"/>
      <c r="WPM14" s="0"/>
      <c r="WPN14" s="0"/>
      <c r="WPO14" s="0"/>
      <c r="WPP14" s="0"/>
      <c r="WPQ14" s="0"/>
      <c r="WPR14" s="0"/>
      <c r="WPS14" s="0"/>
      <c r="WPT14" s="0"/>
      <c r="WPU14" s="0"/>
      <c r="WPV14" s="0"/>
      <c r="WPW14" s="0"/>
      <c r="WPX14" s="0"/>
      <c r="WPY14" s="0"/>
      <c r="WPZ14" s="0"/>
      <c r="WQA14" s="0"/>
      <c r="WQB14" s="0"/>
      <c r="WQC14" s="0"/>
      <c r="WQD14" s="0"/>
      <c r="WQE14" s="0"/>
      <c r="WQF14" s="0"/>
      <c r="WQG14" s="0"/>
      <c r="WQH14" s="0"/>
      <c r="WQI14" s="0"/>
      <c r="WQJ14" s="0"/>
      <c r="WQK14" s="0"/>
      <c r="WQL14" s="0"/>
      <c r="WQM14" s="0"/>
      <c r="WQN14" s="0"/>
      <c r="WQO14" s="0"/>
      <c r="WQP14" s="0"/>
      <c r="WQQ14" s="0"/>
      <c r="WQR14" s="0"/>
      <c r="WQS14" s="0"/>
      <c r="WQT14" s="0"/>
      <c r="WQU14" s="0"/>
      <c r="WQV14" s="0"/>
      <c r="WQW14" s="0"/>
      <c r="WQX14" s="0"/>
      <c r="WQY14" s="0"/>
      <c r="WQZ14" s="0"/>
      <c r="WRA14" s="0"/>
      <c r="WRB14" s="0"/>
      <c r="WRC14" s="0"/>
      <c r="WRD14" s="0"/>
      <c r="WRE14" s="0"/>
      <c r="WRF14" s="0"/>
      <c r="WRG14" s="0"/>
      <c r="WRH14" s="0"/>
      <c r="WRI14" s="0"/>
      <c r="WRJ14" s="0"/>
      <c r="WRK14" s="0"/>
      <c r="WRL14" s="0"/>
      <c r="WRM14" s="0"/>
      <c r="WRN14" s="0"/>
      <c r="WRO14" s="0"/>
      <c r="WRP14" s="0"/>
      <c r="WRQ14" s="0"/>
      <c r="WRR14" s="0"/>
      <c r="WRS14" s="0"/>
      <c r="WRT14" s="0"/>
      <c r="WRU14" s="0"/>
      <c r="WRV14" s="0"/>
      <c r="WRW14" s="0"/>
      <c r="WRX14" s="0"/>
      <c r="WRY14" s="0"/>
      <c r="WRZ14" s="0"/>
      <c r="WSA14" s="0"/>
      <c r="WSB14" s="0"/>
      <c r="WSC14" s="0"/>
      <c r="WSD14" s="0"/>
      <c r="WSE14" s="0"/>
      <c r="WSF14" s="0"/>
      <c r="WSG14" s="0"/>
      <c r="WSH14" s="0"/>
      <c r="WSI14" s="0"/>
      <c r="WSJ14" s="0"/>
      <c r="WSK14" s="0"/>
      <c r="WSL14" s="0"/>
      <c r="WSM14" s="0"/>
      <c r="WSN14" s="0"/>
      <c r="WSO14" s="0"/>
      <c r="WSP14" s="0"/>
      <c r="WSQ14" s="0"/>
      <c r="WSR14" s="0"/>
      <c r="WSS14" s="0"/>
      <c r="WST14" s="0"/>
      <c r="WSU14" s="0"/>
      <c r="WSV14" s="0"/>
      <c r="WSW14" s="0"/>
      <c r="WSX14" s="0"/>
      <c r="WSY14" s="0"/>
      <c r="WSZ14" s="0"/>
      <c r="WTA14" s="0"/>
      <c r="WTB14" s="0"/>
      <c r="WTC14" s="0"/>
      <c r="WTD14" s="0"/>
      <c r="WTE14" s="0"/>
      <c r="WTF14" s="0"/>
      <c r="WTG14" s="0"/>
      <c r="WTH14" s="0"/>
      <c r="WTI14" s="0"/>
      <c r="WTJ14" s="0"/>
      <c r="WTK14" s="0"/>
      <c r="WTL14" s="0"/>
      <c r="WTM14" s="0"/>
      <c r="WTN14" s="0"/>
      <c r="WTO14" s="0"/>
      <c r="WTP14" s="0"/>
      <c r="WTQ14" s="0"/>
      <c r="WTR14" s="0"/>
      <c r="WTS14" s="0"/>
      <c r="WTT14" s="0"/>
      <c r="WTU14" s="0"/>
      <c r="WTV14" s="0"/>
      <c r="WTW14" s="0"/>
      <c r="WTX14" s="0"/>
      <c r="WTY14" s="0"/>
      <c r="WTZ14" s="0"/>
      <c r="WUA14" s="0"/>
      <c r="WUB14" s="0"/>
      <c r="WUC14" s="0"/>
      <c r="WUD14" s="0"/>
      <c r="WUE14" s="0"/>
      <c r="WUF14" s="0"/>
      <c r="WUG14" s="0"/>
      <c r="WUH14" s="0"/>
      <c r="WUI14" s="0"/>
      <c r="WUJ14" s="0"/>
      <c r="WUK14" s="0"/>
      <c r="WUL14" s="0"/>
      <c r="WUM14" s="0"/>
      <c r="WUN14" s="0"/>
      <c r="WUO14" s="0"/>
      <c r="WUP14" s="0"/>
      <c r="WUQ14" s="0"/>
      <c r="WUR14" s="0"/>
      <c r="WUS14" s="0"/>
      <c r="WUT14" s="0"/>
      <c r="WUU14" s="0"/>
      <c r="WUV14" s="0"/>
      <c r="WUW14" s="0"/>
      <c r="WUX14" s="0"/>
      <c r="WUY14" s="0"/>
      <c r="WUZ14" s="0"/>
      <c r="WVA14" s="0"/>
      <c r="WVB14" s="0"/>
      <c r="WVC14" s="0"/>
      <c r="WVD14" s="0"/>
      <c r="WVE14" s="0"/>
      <c r="WVF14" s="0"/>
      <c r="WVG14" s="0"/>
      <c r="WVH14" s="0"/>
      <c r="WVI14" s="0"/>
      <c r="WVJ14" s="0"/>
      <c r="WVK14" s="0"/>
      <c r="WVL14" s="0"/>
      <c r="WVM14" s="0"/>
      <c r="WVN14" s="0"/>
      <c r="WVO14" s="0"/>
      <c r="WVP14" s="0"/>
      <c r="WVQ14" s="0"/>
      <c r="WVR14" s="0"/>
      <c r="WVS14" s="0"/>
      <c r="WVT14" s="0"/>
      <c r="WVU14" s="0"/>
      <c r="WVV14" s="0"/>
      <c r="WVW14" s="0"/>
      <c r="WVX14" s="0"/>
      <c r="WVY14" s="0"/>
      <c r="WVZ14" s="0"/>
      <c r="WWA14" s="0"/>
      <c r="WWB14" s="0"/>
      <c r="WWC14" s="0"/>
      <c r="WWD14" s="0"/>
      <c r="WWE14" s="0"/>
      <c r="WWF14" s="0"/>
      <c r="WWG14" s="0"/>
      <c r="WWH14" s="0"/>
      <c r="WWI14" s="0"/>
      <c r="WWJ14" s="0"/>
      <c r="WWK14" s="0"/>
      <c r="WWL14" s="0"/>
      <c r="WWM14" s="0"/>
      <c r="WWN14" s="0"/>
      <c r="WWO14" s="0"/>
      <c r="WWP14" s="0"/>
      <c r="WWQ14" s="0"/>
      <c r="WWR14" s="0"/>
      <c r="WWS14" s="0"/>
      <c r="WWT14" s="0"/>
      <c r="WWU14" s="0"/>
      <c r="WWV14" s="0"/>
      <c r="WWW14" s="0"/>
      <c r="WWX14" s="0"/>
      <c r="WWY14" s="0"/>
      <c r="WWZ14" s="0"/>
      <c r="WXA14" s="0"/>
      <c r="WXB14" s="0"/>
      <c r="WXC14" s="0"/>
      <c r="WXD14" s="0"/>
      <c r="WXE14" s="0"/>
      <c r="WXF14" s="0"/>
      <c r="WXG14" s="0"/>
      <c r="WXH14" s="0"/>
      <c r="WXI14" s="0"/>
      <c r="WXJ14" s="0"/>
      <c r="WXK14" s="0"/>
      <c r="WXL14" s="0"/>
      <c r="WXM14" s="0"/>
      <c r="WXN14" s="0"/>
      <c r="WXO14" s="0"/>
      <c r="WXP14" s="0"/>
      <c r="WXQ14" s="0"/>
      <c r="WXR14" s="0"/>
      <c r="WXS14" s="0"/>
      <c r="WXT14" s="0"/>
      <c r="WXU14" s="0"/>
      <c r="WXV14" s="0"/>
      <c r="WXW14" s="0"/>
      <c r="WXX14" s="0"/>
      <c r="WXY14" s="0"/>
      <c r="WXZ14" s="0"/>
      <c r="WYA14" s="0"/>
      <c r="WYB14" s="0"/>
      <c r="WYC14" s="0"/>
      <c r="WYD14" s="0"/>
      <c r="WYE14" s="0"/>
      <c r="WYF14" s="0"/>
      <c r="WYG14" s="0"/>
      <c r="WYH14" s="0"/>
      <c r="WYI14" s="0"/>
      <c r="WYJ14" s="0"/>
      <c r="WYK14" s="0"/>
      <c r="WYL14" s="0"/>
      <c r="WYM14" s="0"/>
      <c r="WYN14" s="0"/>
      <c r="WYO14" s="0"/>
      <c r="WYP14" s="0"/>
      <c r="WYQ14" s="0"/>
      <c r="WYR14" s="0"/>
      <c r="WYS14" s="0"/>
      <c r="WYT14" s="0"/>
      <c r="WYU14" s="0"/>
      <c r="WYV14" s="0"/>
      <c r="WYW14" s="0"/>
      <c r="WYX14" s="0"/>
      <c r="WYY14" s="0"/>
      <c r="WYZ14" s="0"/>
      <c r="WZA14" s="0"/>
      <c r="WZB14" s="0"/>
      <c r="WZC14" s="0"/>
      <c r="WZD14" s="0"/>
      <c r="WZE14" s="0"/>
      <c r="WZF14" s="0"/>
      <c r="WZG14" s="0"/>
      <c r="WZH14" s="0"/>
      <c r="WZI14" s="0"/>
      <c r="WZJ14" s="0"/>
      <c r="WZK14" s="0"/>
      <c r="WZL14" s="0"/>
      <c r="WZM14" s="0"/>
      <c r="WZN14" s="0"/>
      <c r="WZO14" s="0"/>
      <c r="WZP14" s="0"/>
      <c r="WZQ14" s="0"/>
      <c r="WZR14" s="0"/>
      <c r="WZS14" s="0"/>
      <c r="WZT14" s="0"/>
      <c r="WZU14" s="0"/>
      <c r="WZV14" s="0"/>
      <c r="WZW14" s="0"/>
      <c r="WZX14" s="0"/>
      <c r="WZY14" s="0"/>
      <c r="WZZ14" s="0"/>
      <c r="XAA14" s="0"/>
      <c r="XAB14" s="0"/>
      <c r="XAC14" s="0"/>
      <c r="XAD14" s="0"/>
      <c r="XAE14" s="0"/>
      <c r="XAF14" s="0"/>
      <c r="XAG14" s="0"/>
      <c r="XAH14" s="0"/>
      <c r="XAI14" s="0"/>
      <c r="XAJ14" s="0"/>
      <c r="XAK14" s="0"/>
      <c r="XAL14" s="0"/>
      <c r="XAM14" s="0"/>
      <c r="XAN14" s="0"/>
      <c r="XAO14" s="0"/>
      <c r="XAP14" s="0"/>
      <c r="XAQ14" s="0"/>
      <c r="XAR14" s="0"/>
      <c r="XAS14" s="0"/>
      <c r="XAT14" s="0"/>
      <c r="XAU14" s="0"/>
      <c r="XAV14" s="0"/>
      <c r="XAW14" s="0"/>
      <c r="XAX14" s="0"/>
      <c r="XAY14" s="0"/>
      <c r="XAZ14" s="0"/>
      <c r="XBA14" s="0"/>
      <c r="XBB14" s="0"/>
      <c r="XBC14" s="0"/>
      <c r="XBD14" s="0"/>
      <c r="XBE14" s="0"/>
      <c r="XBF14" s="0"/>
      <c r="XBG14" s="0"/>
      <c r="XBH14" s="0"/>
      <c r="XBI14" s="0"/>
      <c r="XBJ14" s="0"/>
      <c r="XBK14" s="0"/>
      <c r="XBL14" s="0"/>
      <c r="XBM14" s="0"/>
      <c r="XBN14" s="0"/>
      <c r="XBO14" s="0"/>
      <c r="XBP14" s="0"/>
      <c r="XBQ14" s="0"/>
      <c r="XBR14" s="0"/>
      <c r="XBS14" s="0"/>
      <c r="XBT14" s="0"/>
      <c r="XBU14" s="0"/>
      <c r="XBV14" s="0"/>
      <c r="XBW14" s="0"/>
      <c r="XBX14" s="0"/>
      <c r="XBY14" s="0"/>
      <c r="XBZ14" s="0"/>
      <c r="XCA14" s="0"/>
      <c r="XCB14" s="0"/>
      <c r="XCC14" s="0"/>
      <c r="XCD14" s="0"/>
      <c r="XCE14" s="0"/>
      <c r="XCF14" s="0"/>
      <c r="XCG14" s="0"/>
      <c r="XCH14" s="0"/>
      <c r="XCI14" s="0"/>
      <c r="XCJ14" s="0"/>
      <c r="XCK14" s="0"/>
      <c r="XCL14" s="0"/>
      <c r="XCM14" s="0"/>
      <c r="XCN14" s="0"/>
      <c r="XCO14" s="0"/>
      <c r="XCP14" s="0"/>
      <c r="XCQ14" s="0"/>
      <c r="XCR14" s="0"/>
      <c r="XCS14" s="0"/>
      <c r="XCT14" s="0"/>
      <c r="XCU14" s="0"/>
      <c r="XCV14" s="0"/>
      <c r="XCW14" s="0"/>
      <c r="XCX14" s="0"/>
      <c r="XCY14" s="0"/>
      <c r="XCZ14" s="0"/>
      <c r="XDA14" s="0"/>
      <c r="XDB14" s="0"/>
      <c r="XDC14" s="0"/>
      <c r="XDD14" s="0"/>
      <c r="XDE14" s="0"/>
      <c r="XDF14" s="0"/>
      <c r="XDG14" s="0"/>
      <c r="XDH14" s="0"/>
      <c r="XDI14" s="0"/>
      <c r="XDJ14" s="0"/>
      <c r="XDK14" s="0"/>
      <c r="XDL14" s="0"/>
      <c r="XDM14" s="0"/>
      <c r="XDN14" s="0"/>
      <c r="XDO14" s="0"/>
      <c r="XDP14" s="0"/>
      <c r="XDQ14" s="0"/>
      <c r="XDR14" s="0"/>
      <c r="XDS14" s="0"/>
      <c r="XDT14" s="0"/>
      <c r="XDU14" s="0"/>
      <c r="XDV14" s="0"/>
      <c r="XDW14" s="0"/>
      <c r="XDX14" s="0"/>
      <c r="XDY14" s="0"/>
      <c r="XDZ14" s="0"/>
      <c r="XEA14" s="0"/>
      <c r="XEB14" s="0"/>
      <c r="XEC14" s="0"/>
      <c r="XED14" s="0"/>
      <c r="XEE14" s="0"/>
      <c r="XEF14" s="0"/>
      <c r="XEG14" s="0"/>
      <c r="XEH14" s="0"/>
      <c r="XEI14" s="0"/>
      <c r="XEJ14" s="0"/>
      <c r="XEK14" s="0"/>
      <c r="XEL14" s="0"/>
      <c r="XEM14" s="0"/>
      <c r="XEN14" s="0"/>
      <c r="XEO14" s="0"/>
      <c r="XEP14" s="0"/>
      <c r="XEQ14" s="0"/>
      <c r="XER14" s="0"/>
      <c r="XES14" s="0"/>
      <c r="XET14" s="0"/>
      <c r="XEU14" s="0"/>
      <c r="XEV14" s="0"/>
      <c r="XEW14" s="0"/>
      <c r="XEX14" s="0"/>
      <c r="XEY14" s="0"/>
      <c r="XEZ14" s="0"/>
      <c r="XFA14" s="0"/>
      <c r="XFB14" s="0"/>
      <c r="XFC14" s="0"/>
      <c r="XFD14" s="0"/>
    </row>
    <row r="15" customFormat="false" ht="15.75" hidden="true" customHeight="false" outlineLevel="0" collapsed="false">
      <c r="A15" s="13" t="n">
        <v>32</v>
      </c>
      <c r="B15" s="6" t="s">
        <v>854</v>
      </c>
      <c r="C15" s="14" t="n">
        <f aca="false">qualidade!A15</f>
        <v>32</v>
      </c>
      <c r="D15" s="6"/>
      <c r="E15" s="6"/>
      <c r="F15" s="6" t="str">
        <f aca="false">qualidade!I15</f>
        <v>reprovado</v>
      </c>
      <c r="G15" s="6" t="str">
        <f aca="false">IF(AND(B15=F15,F15="aprovado"),"copiar",IF(B15&lt;&gt;F15,"corrigir",""))</f>
        <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c r="AMK15" s="0"/>
      <c r="AML15" s="0"/>
      <c r="AMM15" s="0"/>
      <c r="AMN15" s="0"/>
      <c r="AMO15" s="0"/>
      <c r="AMP15" s="0"/>
      <c r="AMQ15" s="0"/>
      <c r="AMR15" s="0"/>
      <c r="AMS15" s="0"/>
      <c r="AMT15" s="0"/>
      <c r="AMU15" s="0"/>
      <c r="AMV15" s="0"/>
      <c r="AMW15" s="0"/>
      <c r="AMX15" s="0"/>
      <c r="AMY15" s="0"/>
      <c r="AMZ15" s="0"/>
      <c r="ANA15" s="0"/>
      <c r="ANB15" s="0"/>
      <c r="ANC15" s="0"/>
      <c r="AND15" s="0"/>
      <c r="ANE15" s="0"/>
      <c r="ANF15" s="0"/>
      <c r="ANG15" s="0"/>
      <c r="ANH15" s="0"/>
      <c r="ANI15" s="0"/>
      <c r="ANJ15" s="0"/>
      <c r="ANK15" s="0"/>
      <c r="ANL15" s="0"/>
      <c r="ANM15" s="0"/>
      <c r="ANN15" s="0"/>
      <c r="ANO15" s="0"/>
      <c r="ANP15" s="0"/>
      <c r="ANQ15" s="0"/>
      <c r="ANR15" s="0"/>
      <c r="ANS15" s="0"/>
      <c r="ANT15" s="0"/>
      <c r="ANU15" s="0"/>
      <c r="ANV15" s="0"/>
      <c r="ANW15" s="0"/>
      <c r="ANX15" s="0"/>
      <c r="ANY15" s="0"/>
      <c r="ANZ15" s="0"/>
      <c r="AOA15" s="0"/>
      <c r="AOB15" s="0"/>
      <c r="AOC15" s="0"/>
      <c r="AOD15" s="0"/>
      <c r="AOE15" s="0"/>
      <c r="AOF15" s="0"/>
      <c r="AOG15" s="0"/>
      <c r="AOH15" s="0"/>
      <c r="AOI15" s="0"/>
      <c r="AOJ15" s="0"/>
      <c r="AOK15" s="0"/>
      <c r="AOL15" s="0"/>
      <c r="AOM15" s="0"/>
      <c r="AON15" s="0"/>
      <c r="AOO15" s="0"/>
      <c r="AOP15" s="0"/>
      <c r="AOQ15" s="0"/>
      <c r="AOR15" s="0"/>
      <c r="AOS15" s="0"/>
      <c r="AOT15" s="0"/>
      <c r="AOU15" s="0"/>
      <c r="AOV15" s="0"/>
      <c r="AOW15" s="0"/>
      <c r="AOX15" s="0"/>
      <c r="AOY15" s="0"/>
      <c r="AOZ15" s="0"/>
      <c r="APA15" s="0"/>
      <c r="APB15" s="0"/>
      <c r="APC15" s="0"/>
      <c r="APD15" s="0"/>
      <c r="APE15" s="0"/>
      <c r="APF15" s="0"/>
      <c r="APG15" s="0"/>
      <c r="APH15" s="0"/>
      <c r="API15" s="0"/>
      <c r="APJ15" s="0"/>
      <c r="APK15" s="0"/>
      <c r="APL15" s="0"/>
      <c r="APM15" s="0"/>
      <c r="APN15" s="0"/>
      <c r="APO15" s="0"/>
      <c r="APP15" s="0"/>
      <c r="APQ15" s="0"/>
      <c r="APR15" s="0"/>
      <c r="APS15" s="0"/>
      <c r="APT15" s="0"/>
      <c r="APU15" s="0"/>
      <c r="APV15" s="0"/>
      <c r="APW15" s="0"/>
      <c r="APX15" s="0"/>
      <c r="APY15" s="0"/>
      <c r="APZ15" s="0"/>
      <c r="AQA15" s="0"/>
      <c r="AQB15" s="0"/>
      <c r="AQC15" s="0"/>
      <c r="AQD15" s="0"/>
      <c r="AQE15" s="0"/>
      <c r="AQF15" s="0"/>
      <c r="AQG15" s="0"/>
      <c r="AQH15" s="0"/>
      <c r="AQI15" s="0"/>
      <c r="AQJ15" s="0"/>
      <c r="AQK15" s="0"/>
      <c r="AQL15" s="0"/>
      <c r="AQM15" s="0"/>
      <c r="AQN15" s="0"/>
      <c r="AQO15" s="0"/>
      <c r="AQP15" s="0"/>
      <c r="AQQ15" s="0"/>
      <c r="AQR15" s="0"/>
      <c r="AQS15" s="0"/>
      <c r="AQT15" s="0"/>
      <c r="AQU15" s="0"/>
      <c r="AQV15" s="0"/>
      <c r="AQW15" s="0"/>
      <c r="AQX15" s="0"/>
      <c r="AQY15" s="0"/>
      <c r="AQZ15" s="0"/>
      <c r="ARA15" s="0"/>
      <c r="ARB15" s="0"/>
      <c r="ARC15" s="0"/>
      <c r="ARD15" s="0"/>
      <c r="ARE15" s="0"/>
      <c r="ARF15" s="0"/>
      <c r="ARG15" s="0"/>
      <c r="ARH15" s="0"/>
      <c r="ARI15" s="0"/>
      <c r="ARJ15" s="0"/>
      <c r="ARK15" s="0"/>
      <c r="ARL15" s="0"/>
      <c r="ARM15" s="0"/>
      <c r="ARN15" s="0"/>
      <c r="ARO15" s="0"/>
      <c r="ARP15" s="0"/>
      <c r="ARQ15" s="0"/>
      <c r="ARR15" s="0"/>
      <c r="ARS15" s="0"/>
      <c r="ART15" s="0"/>
      <c r="ARU15" s="0"/>
      <c r="ARV15" s="0"/>
      <c r="ARW15" s="0"/>
      <c r="ARX15" s="0"/>
      <c r="ARY15" s="0"/>
      <c r="ARZ15" s="0"/>
      <c r="ASA15" s="0"/>
      <c r="ASB15" s="0"/>
      <c r="ASC15" s="0"/>
      <c r="ASD15" s="0"/>
      <c r="ASE15" s="0"/>
      <c r="ASF15" s="0"/>
      <c r="ASG15" s="0"/>
      <c r="ASH15" s="0"/>
      <c r="ASI15" s="0"/>
      <c r="ASJ15" s="0"/>
      <c r="ASK15" s="0"/>
      <c r="ASL15" s="0"/>
      <c r="ASM15" s="0"/>
      <c r="ASN15" s="0"/>
      <c r="ASO15" s="0"/>
      <c r="ASP15" s="0"/>
      <c r="ASQ15" s="0"/>
      <c r="ASR15" s="0"/>
      <c r="ASS15" s="0"/>
      <c r="AST15" s="0"/>
      <c r="ASU15" s="0"/>
      <c r="ASV15" s="0"/>
      <c r="ASW15" s="0"/>
      <c r="ASX15" s="0"/>
      <c r="ASY15" s="0"/>
      <c r="ASZ15" s="0"/>
      <c r="ATA15" s="0"/>
      <c r="ATB15" s="0"/>
      <c r="ATC15" s="0"/>
      <c r="ATD15" s="0"/>
      <c r="ATE15" s="0"/>
      <c r="ATF15" s="0"/>
      <c r="ATG15" s="0"/>
      <c r="ATH15" s="0"/>
      <c r="ATI15" s="0"/>
      <c r="ATJ15" s="0"/>
      <c r="ATK15" s="0"/>
      <c r="ATL15" s="0"/>
      <c r="ATM15" s="0"/>
      <c r="ATN15" s="0"/>
      <c r="ATO15" s="0"/>
      <c r="ATP15" s="0"/>
      <c r="ATQ15" s="0"/>
      <c r="ATR15" s="0"/>
      <c r="ATS15" s="0"/>
      <c r="ATT15" s="0"/>
      <c r="ATU15" s="0"/>
      <c r="ATV15" s="0"/>
      <c r="ATW15" s="0"/>
      <c r="ATX15" s="0"/>
      <c r="ATY15" s="0"/>
      <c r="ATZ15" s="0"/>
      <c r="AUA15" s="0"/>
      <c r="AUB15" s="0"/>
      <c r="AUC15" s="0"/>
      <c r="AUD15" s="0"/>
      <c r="AUE15" s="0"/>
      <c r="AUF15" s="0"/>
      <c r="AUG15" s="0"/>
      <c r="AUH15" s="0"/>
      <c r="AUI15" s="0"/>
      <c r="AUJ15" s="0"/>
      <c r="AUK15" s="0"/>
      <c r="AUL15" s="0"/>
      <c r="AUM15" s="0"/>
      <c r="AUN15" s="0"/>
      <c r="AUO15" s="0"/>
      <c r="AUP15" s="0"/>
      <c r="AUQ15" s="0"/>
      <c r="AUR15" s="0"/>
      <c r="AUS15" s="0"/>
      <c r="AUT15" s="0"/>
      <c r="AUU15" s="0"/>
      <c r="AUV15" s="0"/>
      <c r="AUW15" s="0"/>
      <c r="AUX15" s="0"/>
      <c r="AUY15" s="0"/>
      <c r="AUZ15" s="0"/>
      <c r="AVA15" s="0"/>
      <c r="AVB15" s="0"/>
      <c r="AVC15" s="0"/>
      <c r="AVD15" s="0"/>
      <c r="AVE15" s="0"/>
      <c r="AVF15" s="0"/>
      <c r="AVG15" s="0"/>
      <c r="AVH15" s="0"/>
      <c r="AVI15" s="0"/>
      <c r="AVJ15" s="0"/>
      <c r="AVK15" s="0"/>
      <c r="AVL15" s="0"/>
      <c r="AVM15" s="0"/>
      <c r="AVN15" s="0"/>
      <c r="AVO15" s="0"/>
      <c r="AVP15" s="0"/>
      <c r="AVQ15" s="0"/>
      <c r="AVR15" s="0"/>
      <c r="AVS15" s="0"/>
      <c r="AVT15" s="0"/>
      <c r="AVU15" s="0"/>
      <c r="AVV15" s="0"/>
      <c r="AVW15" s="0"/>
      <c r="AVX15" s="0"/>
      <c r="AVY15" s="0"/>
      <c r="AVZ15" s="0"/>
      <c r="AWA15" s="0"/>
      <c r="AWB15" s="0"/>
      <c r="AWC15" s="0"/>
      <c r="AWD15" s="0"/>
      <c r="AWE15" s="0"/>
      <c r="AWF15" s="0"/>
      <c r="AWG15" s="0"/>
      <c r="AWH15" s="0"/>
      <c r="AWI15" s="0"/>
      <c r="AWJ15" s="0"/>
      <c r="AWK15" s="0"/>
      <c r="AWL15" s="0"/>
      <c r="AWM15" s="0"/>
      <c r="AWN15" s="0"/>
      <c r="AWO15" s="0"/>
      <c r="AWP15" s="0"/>
      <c r="AWQ15" s="0"/>
      <c r="AWR15" s="0"/>
      <c r="AWS15" s="0"/>
      <c r="AWT15" s="0"/>
      <c r="AWU15" s="0"/>
      <c r="AWV15" s="0"/>
      <c r="AWW15" s="0"/>
      <c r="AWX15" s="0"/>
      <c r="AWY15" s="0"/>
      <c r="AWZ15" s="0"/>
      <c r="AXA15" s="0"/>
      <c r="AXB15" s="0"/>
      <c r="AXC15" s="0"/>
      <c r="AXD15" s="0"/>
      <c r="AXE15" s="0"/>
      <c r="AXF15" s="0"/>
      <c r="AXG15" s="0"/>
      <c r="AXH15" s="0"/>
      <c r="AXI15" s="0"/>
      <c r="AXJ15" s="0"/>
      <c r="AXK15" s="0"/>
      <c r="AXL15" s="0"/>
      <c r="AXM15" s="0"/>
      <c r="AXN15" s="0"/>
      <c r="AXO15" s="0"/>
      <c r="AXP15" s="0"/>
      <c r="AXQ15" s="0"/>
      <c r="AXR15" s="0"/>
      <c r="AXS15" s="0"/>
      <c r="AXT15" s="0"/>
      <c r="AXU15" s="0"/>
      <c r="AXV15" s="0"/>
      <c r="AXW15" s="0"/>
      <c r="AXX15" s="0"/>
      <c r="AXY15" s="0"/>
      <c r="AXZ15" s="0"/>
      <c r="AYA15" s="0"/>
      <c r="AYB15" s="0"/>
      <c r="AYC15" s="0"/>
      <c r="AYD15" s="0"/>
      <c r="AYE15" s="0"/>
      <c r="AYF15" s="0"/>
      <c r="AYG15" s="0"/>
      <c r="AYH15" s="0"/>
      <c r="AYI15" s="0"/>
      <c r="AYJ15" s="0"/>
      <c r="AYK15" s="0"/>
      <c r="AYL15" s="0"/>
      <c r="AYM15" s="0"/>
      <c r="AYN15" s="0"/>
      <c r="AYO15" s="0"/>
      <c r="AYP15" s="0"/>
      <c r="AYQ15" s="0"/>
      <c r="AYR15" s="0"/>
      <c r="AYS15" s="0"/>
      <c r="AYT15" s="0"/>
      <c r="AYU15" s="0"/>
      <c r="AYV15" s="0"/>
      <c r="AYW15" s="0"/>
      <c r="AYX15" s="0"/>
      <c r="AYY15" s="0"/>
      <c r="AYZ15" s="0"/>
      <c r="AZA15" s="0"/>
      <c r="AZB15" s="0"/>
      <c r="AZC15" s="0"/>
      <c r="AZD15" s="0"/>
      <c r="AZE15" s="0"/>
      <c r="AZF15" s="0"/>
      <c r="AZG15" s="0"/>
      <c r="AZH15" s="0"/>
      <c r="AZI15" s="0"/>
      <c r="AZJ15" s="0"/>
      <c r="AZK15" s="0"/>
      <c r="AZL15" s="0"/>
      <c r="AZM15" s="0"/>
      <c r="AZN15" s="0"/>
      <c r="AZO15" s="0"/>
      <c r="AZP15" s="0"/>
      <c r="AZQ15" s="0"/>
      <c r="AZR15" s="0"/>
      <c r="AZS15" s="0"/>
      <c r="AZT15" s="0"/>
      <c r="AZU15" s="0"/>
      <c r="AZV15" s="0"/>
      <c r="AZW15" s="0"/>
      <c r="AZX15" s="0"/>
      <c r="AZY15" s="0"/>
      <c r="AZZ15" s="0"/>
      <c r="BAA15" s="0"/>
      <c r="BAB15" s="0"/>
      <c r="BAC15" s="0"/>
      <c r="BAD15" s="0"/>
      <c r="BAE15" s="0"/>
      <c r="BAF15" s="0"/>
      <c r="BAG15" s="0"/>
      <c r="BAH15" s="0"/>
      <c r="BAI15" s="0"/>
      <c r="BAJ15" s="0"/>
      <c r="BAK15" s="0"/>
      <c r="BAL15" s="0"/>
      <c r="BAM15" s="0"/>
      <c r="BAN15" s="0"/>
      <c r="BAO15" s="0"/>
      <c r="BAP15" s="0"/>
      <c r="BAQ15" s="0"/>
      <c r="BAR15" s="0"/>
      <c r="BAS15" s="0"/>
      <c r="BAT15" s="0"/>
      <c r="BAU15" s="0"/>
      <c r="BAV15" s="0"/>
      <c r="BAW15" s="0"/>
      <c r="BAX15" s="0"/>
      <c r="BAY15" s="0"/>
      <c r="BAZ15" s="0"/>
      <c r="BBA15" s="0"/>
      <c r="BBB15" s="0"/>
      <c r="BBC15" s="0"/>
      <c r="BBD15" s="0"/>
      <c r="BBE15" s="0"/>
      <c r="BBF15" s="0"/>
      <c r="BBG15" s="0"/>
      <c r="BBH15" s="0"/>
      <c r="BBI15" s="0"/>
      <c r="BBJ15" s="0"/>
      <c r="BBK15" s="0"/>
      <c r="BBL15" s="0"/>
      <c r="BBM15" s="0"/>
      <c r="BBN15" s="0"/>
      <c r="BBO15" s="0"/>
      <c r="BBP15" s="0"/>
      <c r="BBQ15" s="0"/>
      <c r="BBR15" s="0"/>
      <c r="BBS15" s="0"/>
      <c r="BBT15" s="0"/>
      <c r="BBU15" s="0"/>
      <c r="BBV15" s="0"/>
      <c r="BBW15" s="0"/>
      <c r="BBX15" s="0"/>
      <c r="BBY15" s="0"/>
      <c r="BBZ15" s="0"/>
      <c r="BCA15" s="0"/>
      <c r="BCB15" s="0"/>
      <c r="BCC15" s="0"/>
      <c r="BCD15" s="0"/>
      <c r="BCE15" s="0"/>
      <c r="BCF15" s="0"/>
      <c r="BCG15" s="0"/>
      <c r="BCH15" s="0"/>
      <c r="BCI15" s="0"/>
      <c r="BCJ15" s="0"/>
      <c r="BCK15" s="0"/>
      <c r="BCL15" s="0"/>
      <c r="BCM15" s="0"/>
      <c r="BCN15" s="0"/>
      <c r="BCO15" s="0"/>
      <c r="BCP15" s="0"/>
      <c r="BCQ15" s="0"/>
      <c r="BCR15" s="0"/>
      <c r="BCS15" s="0"/>
      <c r="BCT15" s="0"/>
      <c r="BCU15" s="0"/>
      <c r="BCV15" s="0"/>
      <c r="BCW15" s="0"/>
      <c r="BCX15" s="0"/>
      <c r="BCY15" s="0"/>
      <c r="BCZ15" s="0"/>
      <c r="BDA15" s="0"/>
      <c r="BDB15" s="0"/>
      <c r="BDC15" s="0"/>
      <c r="BDD15" s="0"/>
      <c r="BDE15" s="0"/>
      <c r="BDF15" s="0"/>
      <c r="BDG15" s="0"/>
      <c r="BDH15" s="0"/>
      <c r="BDI15" s="0"/>
      <c r="BDJ15" s="0"/>
      <c r="BDK15" s="0"/>
      <c r="BDL15" s="0"/>
      <c r="BDM15" s="0"/>
      <c r="BDN15" s="0"/>
      <c r="BDO15" s="0"/>
      <c r="BDP15" s="0"/>
      <c r="BDQ15" s="0"/>
      <c r="BDR15" s="0"/>
      <c r="BDS15" s="0"/>
      <c r="BDT15" s="0"/>
      <c r="BDU15" s="0"/>
      <c r="BDV15" s="0"/>
      <c r="BDW15" s="0"/>
      <c r="BDX15" s="0"/>
      <c r="BDY15" s="0"/>
      <c r="BDZ15" s="0"/>
      <c r="BEA15" s="0"/>
      <c r="BEB15" s="0"/>
      <c r="BEC15" s="0"/>
      <c r="BED15" s="0"/>
      <c r="BEE15" s="0"/>
      <c r="BEF15" s="0"/>
      <c r="BEG15" s="0"/>
      <c r="BEH15" s="0"/>
      <c r="BEI15" s="0"/>
      <c r="BEJ15" s="0"/>
      <c r="BEK15" s="0"/>
      <c r="BEL15" s="0"/>
      <c r="BEM15" s="0"/>
      <c r="BEN15" s="0"/>
      <c r="BEO15" s="0"/>
      <c r="BEP15" s="0"/>
      <c r="BEQ15" s="0"/>
      <c r="BER15" s="0"/>
      <c r="BES15" s="0"/>
      <c r="BET15" s="0"/>
      <c r="BEU15" s="0"/>
      <c r="BEV15" s="0"/>
      <c r="BEW15" s="0"/>
      <c r="BEX15" s="0"/>
      <c r="BEY15" s="0"/>
      <c r="BEZ15" s="0"/>
      <c r="BFA15" s="0"/>
      <c r="BFB15" s="0"/>
      <c r="BFC15" s="0"/>
      <c r="BFD15" s="0"/>
      <c r="BFE15" s="0"/>
      <c r="BFF15" s="0"/>
      <c r="BFG15" s="0"/>
      <c r="BFH15" s="0"/>
      <c r="BFI15" s="0"/>
      <c r="BFJ15" s="0"/>
      <c r="BFK15" s="0"/>
      <c r="BFL15" s="0"/>
      <c r="BFM15" s="0"/>
      <c r="BFN15" s="0"/>
      <c r="BFO15" s="0"/>
      <c r="BFP15" s="0"/>
      <c r="BFQ15" s="0"/>
      <c r="BFR15" s="0"/>
      <c r="BFS15" s="0"/>
      <c r="BFT15" s="0"/>
      <c r="BFU15" s="0"/>
      <c r="BFV15" s="0"/>
      <c r="BFW15" s="0"/>
      <c r="BFX15" s="0"/>
      <c r="BFY15" s="0"/>
      <c r="BFZ15" s="0"/>
      <c r="BGA15" s="0"/>
      <c r="BGB15" s="0"/>
      <c r="BGC15" s="0"/>
      <c r="BGD15" s="0"/>
      <c r="BGE15" s="0"/>
      <c r="BGF15" s="0"/>
      <c r="BGG15" s="0"/>
      <c r="BGH15" s="0"/>
      <c r="BGI15" s="0"/>
      <c r="BGJ15" s="0"/>
      <c r="BGK15" s="0"/>
      <c r="BGL15" s="0"/>
      <c r="BGM15" s="0"/>
      <c r="BGN15" s="0"/>
      <c r="BGO15" s="0"/>
      <c r="BGP15" s="0"/>
      <c r="BGQ15" s="0"/>
      <c r="BGR15" s="0"/>
      <c r="BGS15" s="0"/>
      <c r="BGT15" s="0"/>
      <c r="BGU15" s="0"/>
      <c r="BGV15" s="0"/>
      <c r="BGW15" s="0"/>
      <c r="BGX15" s="0"/>
      <c r="BGY15" s="0"/>
      <c r="BGZ15" s="0"/>
      <c r="BHA15" s="0"/>
      <c r="BHB15" s="0"/>
      <c r="BHC15" s="0"/>
      <c r="BHD15" s="0"/>
      <c r="BHE15" s="0"/>
      <c r="BHF15" s="0"/>
      <c r="BHG15" s="0"/>
      <c r="BHH15" s="0"/>
      <c r="BHI15" s="0"/>
      <c r="BHJ15" s="0"/>
      <c r="BHK15" s="0"/>
      <c r="BHL15" s="0"/>
      <c r="BHM15" s="0"/>
      <c r="BHN15" s="0"/>
      <c r="BHO15" s="0"/>
      <c r="BHP15" s="0"/>
      <c r="BHQ15" s="0"/>
      <c r="BHR15" s="0"/>
      <c r="BHS15" s="0"/>
      <c r="BHT15" s="0"/>
      <c r="BHU15" s="0"/>
      <c r="BHV15" s="0"/>
      <c r="BHW15" s="0"/>
      <c r="BHX15" s="0"/>
      <c r="BHY15" s="0"/>
      <c r="BHZ15" s="0"/>
      <c r="BIA15" s="0"/>
      <c r="BIB15" s="0"/>
      <c r="BIC15" s="0"/>
      <c r="BID15" s="0"/>
      <c r="BIE15" s="0"/>
      <c r="BIF15" s="0"/>
      <c r="BIG15" s="0"/>
      <c r="BIH15" s="0"/>
      <c r="BII15" s="0"/>
      <c r="BIJ15" s="0"/>
      <c r="BIK15" s="0"/>
      <c r="BIL15" s="0"/>
      <c r="BIM15" s="0"/>
      <c r="BIN15" s="0"/>
      <c r="BIO15" s="0"/>
      <c r="BIP15" s="0"/>
      <c r="BIQ15" s="0"/>
      <c r="BIR15" s="0"/>
      <c r="BIS15" s="0"/>
      <c r="BIT15" s="0"/>
      <c r="BIU15" s="0"/>
      <c r="BIV15" s="0"/>
      <c r="BIW15" s="0"/>
      <c r="BIX15" s="0"/>
      <c r="BIY15" s="0"/>
      <c r="BIZ15" s="0"/>
      <c r="BJA15" s="0"/>
      <c r="BJB15" s="0"/>
      <c r="BJC15" s="0"/>
      <c r="BJD15" s="0"/>
      <c r="BJE15" s="0"/>
      <c r="BJF15" s="0"/>
      <c r="BJG15" s="0"/>
      <c r="BJH15" s="0"/>
      <c r="BJI15" s="0"/>
      <c r="BJJ15" s="0"/>
      <c r="BJK15" s="0"/>
      <c r="BJL15" s="0"/>
      <c r="BJM15" s="0"/>
      <c r="BJN15" s="0"/>
      <c r="BJO15" s="0"/>
      <c r="BJP15" s="0"/>
      <c r="BJQ15" s="0"/>
      <c r="BJR15" s="0"/>
      <c r="BJS15" s="0"/>
      <c r="BJT15" s="0"/>
      <c r="BJU15" s="0"/>
      <c r="BJV15" s="0"/>
      <c r="BJW15" s="0"/>
      <c r="BJX15" s="0"/>
      <c r="BJY15" s="0"/>
      <c r="BJZ15" s="0"/>
      <c r="BKA15" s="0"/>
      <c r="BKB15" s="0"/>
      <c r="BKC15" s="0"/>
      <c r="BKD15" s="0"/>
      <c r="BKE15" s="0"/>
      <c r="BKF15" s="0"/>
      <c r="BKG15" s="0"/>
      <c r="BKH15" s="0"/>
      <c r="BKI15" s="0"/>
      <c r="BKJ15" s="0"/>
      <c r="BKK15" s="0"/>
      <c r="BKL15" s="0"/>
      <c r="BKM15" s="0"/>
      <c r="BKN15" s="0"/>
      <c r="BKO15" s="0"/>
      <c r="BKP15" s="0"/>
      <c r="BKQ15" s="0"/>
      <c r="BKR15" s="0"/>
      <c r="BKS15" s="0"/>
      <c r="BKT15" s="0"/>
      <c r="BKU15" s="0"/>
      <c r="BKV15" s="0"/>
      <c r="BKW15" s="0"/>
      <c r="BKX15" s="0"/>
      <c r="BKY15" s="0"/>
      <c r="BKZ15" s="0"/>
      <c r="BLA15" s="0"/>
      <c r="BLB15" s="0"/>
      <c r="BLC15" s="0"/>
      <c r="BLD15" s="0"/>
      <c r="BLE15" s="0"/>
      <c r="BLF15" s="0"/>
      <c r="BLG15" s="0"/>
      <c r="BLH15" s="0"/>
      <c r="BLI15" s="0"/>
      <c r="BLJ15" s="0"/>
      <c r="BLK15" s="0"/>
      <c r="BLL15" s="0"/>
      <c r="BLM15" s="0"/>
      <c r="BLN15" s="0"/>
      <c r="BLO15" s="0"/>
      <c r="BLP15" s="0"/>
      <c r="BLQ15" s="0"/>
      <c r="BLR15" s="0"/>
      <c r="BLS15" s="0"/>
      <c r="BLT15" s="0"/>
      <c r="BLU15" s="0"/>
      <c r="BLV15" s="0"/>
      <c r="BLW15" s="0"/>
      <c r="BLX15" s="0"/>
      <c r="BLY15" s="0"/>
      <c r="BLZ15" s="0"/>
      <c r="BMA15" s="0"/>
      <c r="BMB15" s="0"/>
      <c r="BMC15" s="0"/>
      <c r="BMD15" s="0"/>
      <c r="BME15" s="0"/>
      <c r="BMF15" s="0"/>
      <c r="BMG15" s="0"/>
      <c r="BMH15" s="0"/>
      <c r="BMI15" s="0"/>
      <c r="BMJ15" s="0"/>
      <c r="BMK15" s="0"/>
      <c r="BML15" s="0"/>
      <c r="BMM15" s="0"/>
      <c r="BMN15" s="0"/>
      <c r="BMO15" s="0"/>
      <c r="BMP15" s="0"/>
      <c r="BMQ15" s="0"/>
      <c r="BMR15" s="0"/>
      <c r="BMS15" s="0"/>
      <c r="BMT15" s="0"/>
      <c r="BMU15" s="0"/>
      <c r="BMV15" s="0"/>
      <c r="BMW15" s="0"/>
      <c r="BMX15" s="0"/>
      <c r="BMY15" s="0"/>
      <c r="BMZ15" s="0"/>
      <c r="BNA15" s="0"/>
      <c r="BNB15" s="0"/>
      <c r="BNC15" s="0"/>
      <c r="BND15" s="0"/>
      <c r="BNE15" s="0"/>
      <c r="BNF15" s="0"/>
      <c r="BNG15" s="0"/>
      <c r="BNH15" s="0"/>
      <c r="BNI15" s="0"/>
      <c r="BNJ15" s="0"/>
      <c r="BNK15" s="0"/>
      <c r="BNL15" s="0"/>
      <c r="BNM15" s="0"/>
      <c r="BNN15" s="0"/>
      <c r="BNO15" s="0"/>
      <c r="BNP15" s="0"/>
      <c r="BNQ15" s="0"/>
      <c r="BNR15" s="0"/>
      <c r="BNS15" s="0"/>
      <c r="BNT15" s="0"/>
      <c r="BNU15" s="0"/>
      <c r="BNV15" s="0"/>
      <c r="BNW15" s="0"/>
      <c r="BNX15" s="0"/>
      <c r="BNY15" s="0"/>
      <c r="BNZ15" s="0"/>
      <c r="BOA15" s="0"/>
      <c r="BOB15" s="0"/>
      <c r="BOC15" s="0"/>
      <c r="BOD15" s="0"/>
      <c r="BOE15" s="0"/>
      <c r="BOF15" s="0"/>
      <c r="BOG15" s="0"/>
      <c r="BOH15" s="0"/>
      <c r="BOI15" s="0"/>
      <c r="BOJ15" s="0"/>
      <c r="BOK15" s="0"/>
      <c r="BOL15" s="0"/>
      <c r="BOM15" s="0"/>
      <c r="BON15" s="0"/>
      <c r="BOO15" s="0"/>
      <c r="BOP15" s="0"/>
      <c r="BOQ15" s="0"/>
      <c r="BOR15" s="0"/>
      <c r="BOS15" s="0"/>
      <c r="BOT15" s="0"/>
      <c r="BOU15" s="0"/>
      <c r="BOV15" s="0"/>
      <c r="BOW15" s="0"/>
      <c r="BOX15" s="0"/>
      <c r="BOY15" s="0"/>
      <c r="BOZ15" s="0"/>
      <c r="BPA15" s="0"/>
      <c r="BPB15" s="0"/>
      <c r="BPC15" s="0"/>
      <c r="BPD15" s="0"/>
      <c r="BPE15" s="0"/>
      <c r="BPF15" s="0"/>
      <c r="BPG15" s="0"/>
      <c r="BPH15" s="0"/>
      <c r="BPI15" s="0"/>
      <c r="BPJ15" s="0"/>
      <c r="BPK15" s="0"/>
      <c r="BPL15" s="0"/>
      <c r="BPM15" s="0"/>
      <c r="BPN15" s="0"/>
      <c r="BPO15" s="0"/>
      <c r="BPP15" s="0"/>
      <c r="BPQ15" s="0"/>
      <c r="BPR15" s="0"/>
      <c r="BPS15" s="0"/>
      <c r="BPT15" s="0"/>
      <c r="BPU15" s="0"/>
      <c r="BPV15" s="0"/>
      <c r="BPW15" s="0"/>
      <c r="BPX15" s="0"/>
      <c r="BPY15" s="0"/>
      <c r="BPZ15" s="0"/>
      <c r="BQA15" s="0"/>
      <c r="BQB15" s="0"/>
      <c r="BQC15" s="0"/>
      <c r="BQD15" s="0"/>
      <c r="BQE15" s="0"/>
      <c r="BQF15" s="0"/>
      <c r="BQG15" s="0"/>
      <c r="BQH15" s="0"/>
      <c r="BQI15" s="0"/>
      <c r="BQJ15" s="0"/>
      <c r="BQK15" s="0"/>
      <c r="BQL15" s="0"/>
      <c r="BQM15" s="0"/>
      <c r="BQN15" s="0"/>
      <c r="BQO15" s="0"/>
      <c r="BQP15" s="0"/>
      <c r="BQQ15" s="0"/>
      <c r="BQR15" s="0"/>
      <c r="BQS15" s="0"/>
      <c r="BQT15" s="0"/>
      <c r="BQU15" s="0"/>
      <c r="BQV15" s="0"/>
      <c r="BQW15" s="0"/>
      <c r="BQX15" s="0"/>
      <c r="BQY15" s="0"/>
      <c r="BQZ15" s="0"/>
      <c r="BRA15" s="0"/>
      <c r="BRB15" s="0"/>
      <c r="BRC15" s="0"/>
      <c r="BRD15" s="0"/>
      <c r="BRE15" s="0"/>
      <c r="BRF15" s="0"/>
      <c r="BRG15" s="0"/>
      <c r="BRH15" s="0"/>
      <c r="BRI15" s="0"/>
      <c r="BRJ15" s="0"/>
      <c r="BRK15" s="0"/>
      <c r="BRL15" s="0"/>
      <c r="BRM15" s="0"/>
      <c r="BRN15" s="0"/>
      <c r="BRO15" s="0"/>
      <c r="BRP15" s="0"/>
      <c r="BRQ15" s="0"/>
      <c r="BRR15" s="0"/>
      <c r="BRS15" s="0"/>
      <c r="BRT15" s="0"/>
      <c r="BRU15" s="0"/>
      <c r="BRV15" s="0"/>
      <c r="BRW15" s="0"/>
      <c r="BRX15" s="0"/>
      <c r="BRY15" s="0"/>
      <c r="BRZ15" s="0"/>
      <c r="BSA15" s="0"/>
      <c r="BSB15" s="0"/>
      <c r="BSC15" s="0"/>
      <c r="BSD15" s="0"/>
      <c r="BSE15" s="0"/>
      <c r="BSF15" s="0"/>
      <c r="BSG15" s="0"/>
      <c r="BSH15" s="0"/>
      <c r="BSI15" s="0"/>
      <c r="BSJ15" s="0"/>
      <c r="BSK15" s="0"/>
      <c r="BSL15" s="0"/>
      <c r="BSM15" s="0"/>
      <c r="BSN15" s="0"/>
      <c r="BSO15" s="0"/>
      <c r="BSP15" s="0"/>
      <c r="BSQ15" s="0"/>
      <c r="BSR15" s="0"/>
      <c r="BSS15" s="0"/>
      <c r="BST15" s="0"/>
      <c r="BSU15" s="0"/>
      <c r="BSV15" s="0"/>
      <c r="BSW15" s="0"/>
      <c r="BSX15" s="0"/>
      <c r="BSY15" s="0"/>
      <c r="BSZ15" s="0"/>
      <c r="BTA15" s="0"/>
      <c r="BTB15" s="0"/>
      <c r="BTC15" s="0"/>
      <c r="BTD15" s="0"/>
      <c r="BTE15" s="0"/>
      <c r="BTF15" s="0"/>
      <c r="BTG15" s="0"/>
      <c r="BTH15" s="0"/>
      <c r="BTI15" s="0"/>
      <c r="BTJ15" s="0"/>
      <c r="BTK15" s="0"/>
      <c r="BTL15" s="0"/>
      <c r="BTM15" s="0"/>
      <c r="BTN15" s="0"/>
      <c r="BTO15" s="0"/>
      <c r="BTP15" s="0"/>
      <c r="BTQ15" s="0"/>
      <c r="BTR15" s="0"/>
      <c r="BTS15" s="0"/>
      <c r="BTT15" s="0"/>
      <c r="BTU15" s="0"/>
      <c r="BTV15" s="0"/>
      <c r="BTW15" s="0"/>
      <c r="BTX15" s="0"/>
      <c r="BTY15" s="0"/>
      <c r="BTZ15" s="0"/>
      <c r="BUA15" s="0"/>
      <c r="BUB15" s="0"/>
      <c r="BUC15" s="0"/>
      <c r="BUD15" s="0"/>
      <c r="BUE15" s="0"/>
      <c r="BUF15" s="0"/>
      <c r="BUG15" s="0"/>
      <c r="BUH15" s="0"/>
      <c r="BUI15" s="0"/>
      <c r="BUJ15" s="0"/>
      <c r="BUK15" s="0"/>
      <c r="BUL15" s="0"/>
      <c r="BUM15" s="0"/>
      <c r="BUN15" s="0"/>
      <c r="BUO15" s="0"/>
      <c r="BUP15" s="0"/>
      <c r="BUQ15" s="0"/>
      <c r="BUR15" s="0"/>
      <c r="BUS15" s="0"/>
      <c r="BUT15" s="0"/>
      <c r="BUU15" s="0"/>
      <c r="BUV15" s="0"/>
      <c r="BUW15" s="0"/>
      <c r="BUX15" s="0"/>
      <c r="BUY15" s="0"/>
      <c r="BUZ15" s="0"/>
      <c r="BVA15" s="0"/>
      <c r="BVB15" s="0"/>
      <c r="BVC15" s="0"/>
      <c r="BVD15" s="0"/>
      <c r="BVE15" s="0"/>
      <c r="BVF15" s="0"/>
      <c r="BVG15" s="0"/>
      <c r="BVH15" s="0"/>
      <c r="BVI15" s="0"/>
      <c r="BVJ15" s="0"/>
      <c r="BVK15" s="0"/>
      <c r="BVL15" s="0"/>
      <c r="BVM15" s="0"/>
      <c r="BVN15" s="0"/>
      <c r="BVO15" s="0"/>
      <c r="BVP15" s="0"/>
      <c r="BVQ15" s="0"/>
      <c r="BVR15" s="0"/>
      <c r="BVS15" s="0"/>
      <c r="BVT15" s="0"/>
      <c r="BVU15" s="0"/>
      <c r="BVV15" s="0"/>
      <c r="BVW15" s="0"/>
      <c r="BVX15" s="0"/>
      <c r="BVY15" s="0"/>
      <c r="BVZ15" s="0"/>
      <c r="BWA15" s="0"/>
      <c r="BWB15" s="0"/>
      <c r="BWC15" s="0"/>
      <c r="BWD15" s="0"/>
      <c r="BWE15" s="0"/>
      <c r="BWF15" s="0"/>
      <c r="BWG15" s="0"/>
      <c r="BWH15" s="0"/>
      <c r="BWI15" s="0"/>
      <c r="BWJ15" s="0"/>
      <c r="BWK15" s="0"/>
      <c r="BWL15" s="0"/>
      <c r="BWM15" s="0"/>
      <c r="BWN15" s="0"/>
      <c r="BWO15" s="0"/>
      <c r="BWP15" s="0"/>
      <c r="BWQ15" s="0"/>
      <c r="BWR15" s="0"/>
      <c r="BWS15" s="0"/>
      <c r="BWT15" s="0"/>
      <c r="BWU15" s="0"/>
      <c r="BWV15" s="0"/>
      <c r="BWW15" s="0"/>
      <c r="BWX15" s="0"/>
      <c r="BWY15" s="0"/>
      <c r="BWZ15" s="0"/>
      <c r="BXA15" s="0"/>
      <c r="BXB15" s="0"/>
      <c r="BXC15" s="0"/>
      <c r="BXD15" s="0"/>
      <c r="BXE15" s="0"/>
      <c r="BXF15" s="0"/>
      <c r="BXG15" s="0"/>
      <c r="BXH15" s="0"/>
      <c r="BXI15" s="0"/>
      <c r="BXJ15" s="0"/>
      <c r="BXK15" s="0"/>
      <c r="BXL15" s="0"/>
      <c r="BXM15" s="0"/>
      <c r="BXN15" s="0"/>
      <c r="BXO15" s="0"/>
      <c r="BXP15" s="0"/>
      <c r="BXQ15" s="0"/>
      <c r="BXR15" s="0"/>
      <c r="BXS15" s="0"/>
      <c r="BXT15" s="0"/>
      <c r="BXU15" s="0"/>
      <c r="BXV15" s="0"/>
      <c r="BXW15" s="0"/>
      <c r="BXX15" s="0"/>
      <c r="BXY15" s="0"/>
      <c r="BXZ15" s="0"/>
      <c r="BYA15" s="0"/>
      <c r="BYB15" s="0"/>
      <c r="BYC15" s="0"/>
      <c r="BYD15" s="0"/>
      <c r="BYE15" s="0"/>
      <c r="BYF15" s="0"/>
      <c r="BYG15" s="0"/>
      <c r="BYH15" s="0"/>
      <c r="BYI15" s="0"/>
      <c r="BYJ15" s="0"/>
      <c r="BYK15" s="0"/>
      <c r="BYL15" s="0"/>
      <c r="BYM15" s="0"/>
      <c r="BYN15" s="0"/>
      <c r="BYO15" s="0"/>
      <c r="BYP15" s="0"/>
      <c r="BYQ15" s="0"/>
      <c r="BYR15" s="0"/>
      <c r="BYS15" s="0"/>
      <c r="BYT15" s="0"/>
      <c r="BYU15" s="0"/>
      <c r="BYV15" s="0"/>
      <c r="BYW15" s="0"/>
      <c r="BYX15" s="0"/>
      <c r="BYY15" s="0"/>
      <c r="BYZ15" s="0"/>
      <c r="BZA15" s="0"/>
      <c r="BZB15" s="0"/>
      <c r="BZC15" s="0"/>
      <c r="BZD15" s="0"/>
      <c r="BZE15" s="0"/>
      <c r="BZF15" s="0"/>
      <c r="BZG15" s="0"/>
      <c r="BZH15" s="0"/>
      <c r="BZI15" s="0"/>
      <c r="BZJ15" s="0"/>
      <c r="BZK15" s="0"/>
      <c r="BZL15" s="0"/>
      <c r="BZM15" s="0"/>
      <c r="BZN15" s="0"/>
      <c r="BZO15" s="0"/>
      <c r="BZP15" s="0"/>
      <c r="BZQ15" s="0"/>
      <c r="BZR15" s="0"/>
      <c r="BZS15" s="0"/>
      <c r="BZT15" s="0"/>
      <c r="BZU15" s="0"/>
      <c r="BZV15" s="0"/>
      <c r="BZW15" s="0"/>
      <c r="BZX15" s="0"/>
      <c r="BZY15" s="0"/>
      <c r="BZZ15" s="0"/>
      <c r="CAA15" s="0"/>
      <c r="CAB15" s="0"/>
      <c r="CAC15" s="0"/>
      <c r="CAD15" s="0"/>
      <c r="CAE15" s="0"/>
      <c r="CAF15" s="0"/>
      <c r="CAG15" s="0"/>
      <c r="CAH15" s="0"/>
      <c r="CAI15" s="0"/>
      <c r="CAJ15" s="0"/>
      <c r="CAK15" s="0"/>
      <c r="CAL15" s="0"/>
      <c r="CAM15" s="0"/>
      <c r="CAN15" s="0"/>
      <c r="CAO15" s="0"/>
      <c r="CAP15" s="0"/>
      <c r="CAQ15" s="0"/>
      <c r="CAR15" s="0"/>
      <c r="CAS15" s="0"/>
      <c r="CAT15" s="0"/>
      <c r="CAU15" s="0"/>
      <c r="CAV15" s="0"/>
      <c r="CAW15" s="0"/>
      <c r="CAX15" s="0"/>
      <c r="CAY15" s="0"/>
      <c r="CAZ15" s="0"/>
      <c r="CBA15" s="0"/>
      <c r="CBB15" s="0"/>
      <c r="CBC15" s="0"/>
      <c r="CBD15" s="0"/>
      <c r="CBE15" s="0"/>
      <c r="CBF15" s="0"/>
      <c r="CBG15" s="0"/>
      <c r="CBH15" s="0"/>
      <c r="CBI15" s="0"/>
      <c r="CBJ15" s="0"/>
      <c r="CBK15" s="0"/>
      <c r="CBL15" s="0"/>
      <c r="CBM15" s="0"/>
      <c r="CBN15" s="0"/>
      <c r="CBO15" s="0"/>
      <c r="CBP15" s="0"/>
      <c r="CBQ15" s="0"/>
      <c r="CBR15" s="0"/>
      <c r="CBS15" s="0"/>
      <c r="CBT15" s="0"/>
      <c r="CBU15" s="0"/>
      <c r="CBV15" s="0"/>
      <c r="CBW15" s="0"/>
      <c r="CBX15" s="0"/>
      <c r="CBY15" s="0"/>
      <c r="CBZ15" s="0"/>
      <c r="CCA15" s="0"/>
      <c r="CCB15" s="0"/>
      <c r="CCC15" s="0"/>
      <c r="CCD15" s="0"/>
      <c r="CCE15" s="0"/>
      <c r="CCF15" s="0"/>
      <c r="CCG15" s="0"/>
      <c r="CCH15" s="0"/>
      <c r="CCI15" s="0"/>
      <c r="CCJ15" s="0"/>
      <c r="CCK15" s="0"/>
      <c r="CCL15" s="0"/>
      <c r="CCM15" s="0"/>
      <c r="CCN15" s="0"/>
      <c r="CCO15" s="0"/>
      <c r="CCP15" s="0"/>
      <c r="CCQ15" s="0"/>
      <c r="CCR15" s="0"/>
      <c r="CCS15" s="0"/>
      <c r="CCT15" s="0"/>
      <c r="CCU15" s="0"/>
      <c r="CCV15" s="0"/>
      <c r="CCW15" s="0"/>
      <c r="CCX15" s="0"/>
      <c r="CCY15" s="0"/>
      <c r="CCZ15" s="0"/>
      <c r="CDA15" s="0"/>
      <c r="CDB15" s="0"/>
      <c r="CDC15" s="0"/>
      <c r="CDD15" s="0"/>
      <c r="CDE15" s="0"/>
      <c r="CDF15" s="0"/>
      <c r="CDG15" s="0"/>
      <c r="CDH15" s="0"/>
      <c r="CDI15" s="0"/>
      <c r="CDJ15" s="0"/>
      <c r="CDK15" s="0"/>
      <c r="CDL15" s="0"/>
      <c r="CDM15" s="0"/>
      <c r="CDN15" s="0"/>
      <c r="CDO15" s="0"/>
      <c r="CDP15" s="0"/>
      <c r="CDQ15" s="0"/>
      <c r="CDR15" s="0"/>
      <c r="CDS15" s="0"/>
      <c r="CDT15" s="0"/>
      <c r="CDU15" s="0"/>
      <c r="CDV15" s="0"/>
      <c r="CDW15" s="0"/>
      <c r="CDX15" s="0"/>
      <c r="CDY15" s="0"/>
      <c r="CDZ15" s="0"/>
      <c r="CEA15" s="0"/>
      <c r="CEB15" s="0"/>
      <c r="CEC15" s="0"/>
      <c r="CED15" s="0"/>
      <c r="CEE15" s="0"/>
      <c r="CEF15" s="0"/>
      <c r="CEG15" s="0"/>
      <c r="CEH15" s="0"/>
      <c r="CEI15" s="0"/>
      <c r="CEJ15" s="0"/>
      <c r="CEK15" s="0"/>
      <c r="CEL15" s="0"/>
      <c r="CEM15" s="0"/>
      <c r="CEN15" s="0"/>
      <c r="CEO15" s="0"/>
      <c r="CEP15" s="0"/>
      <c r="CEQ15" s="0"/>
      <c r="CER15" s="0"/>
      <c r="CES15" s="0"/>
      <c r="CET15" s="0"/>
      <c r="CEU15" s="0"/>
      <c r="CEV15" s="0"/>
      <c r="CEW15" s="0"/>
      <c r="CEX15" s="0"/>
      <c r="CEY15" s="0"/>
      <c r="CEZ15" s="0"/>
      <c r="CFA15" s="0"/>
      <c r="CFB15" s="0"/>
      <c r="CFC15" s="0"/>
      <c r="CFD15" s="0"/>
      <c r="CFE15" s="0"/>
      <c r="CFF15" s="0"/>
      <c r="CFG15" s="0"/>
      <c r="CFH15" s="0"/>
      <c r="CFI15" s="0"/>
      <c r="CFJ15" s="0"/>
      <c r="CFK15" s="0"/>
      <c r="CFL15" s="0"/>
      <c r="CFM15" s="0"/>
      <c r="CFN15" s="0"/>
      <c r="CFO15" s="0"/>
      <c r="CFP15" s="0"/>
      <c r="CFQ15" s="0"/>
      <c r="CFR15" s="0"/>
      <c r="CFS15" s="0"/>
      <c r="CFT15" s="0"/>
      <c r="CFU15" s="0"/>
      <c r="CFV15" s="0"/>
      <c r="CFW15" s="0"/>
      <c r="CFX15" s="0"/>
      <c r="CFY15" s="0"/>
      <c r="CFZ15" s="0"/>
      <c r="CGA15" s="0"/>
      <c r="CGB15" s="0"/>
      <c r="CGC15" s="0"/>
      <c r="CGD15" s="0"/>
      <c r="CGE15" s="0"/>
      <c r="CGF15" s="0"/>
      <c r="CGG15" s="0"/>
      <c r="CGH15" s="0"/>
      <c r="CGI15" s="0"/>
      <c r="CGJ15" s="0"/>
      <c r="CGK15" s="0"/>
      <c r="CGL15" s="0"/>
      <c r="CGM15" s="0"/>
      <c r="CGN15" s="0"/>
      <c r="CGO15" s="0"/>
      <c r="CGP15" s="0"/>
      <c r="CGQ15" s="0"/>
      <c r="CGR15" s="0"/>
      <c r="CGS15" s="0"/>
      <c r="CGT15" s="0"/>
      <c r="CGU15" s="0"/>
      <c r="CGV15" s="0"/>
      <c r="CGW15" s="0"/>
      <c r="CGX15" s="0"/>
      <c r="CGY15" s="0"/>
      <c r="CGZ15" s="0"/>
      <c r="CHA15" s="0"/>
      <c r="CHB15" s="0"/>
      <c r="CHC15" s="0"/>
      <c r="CHD15" s="0"/>
      <c r="CHE15" s="0"/>
      <c r="CHF15" s="0"/>
      <c r="CHG15" s="0"/>
      <c r="CHH15" s="0"/>
      <c r="CHI15" s="0"/>
      <c r="CHJ15" s="0"/>
      <c r="CHK15" s="0"/>
      <c r="CHL15" s="0"/>
      <c r="CHM15" s="0"/>
      <c r="CHN15" s="0"/>
      <c r="CHO15" s="0"/>
      <c r="CHP15" s="0"/>
      <c r="CHQ15" s="0"/>
      <c r="CHR15" s="0"/>
      <c r="CHS15" s="0"/>
      <c r="CHT15" s="0"/>
      <c r="CHU15" s="0"/>
      <c r="CHV15" s="0"/>
      <c r="CHW15" s="0"/>
      <c r="CHX15" s="0"/>
      <c r="CHY15" s="0"/>
      <c r="CHZ15" s="0"/>
      <c r="CIA15" s="0"/>
      <c r="CIB15" s="0"/>
      <c r="CIC15" s="0"/>
      <c r="CID15" s="0"/>
      <c r="CIE15" s="0"/>
      <c r="CIF15" s="0"/>
      <c r="CIG15" s="0"/>
      <c r="CIH15" s="0"/>
      <c r="CII15" s="0"/>
      <c r="CIJ15" s="0"/>
      <c r="CIK15" s="0"/>
      <c r="CIL15" s="0"/>
      <c r="CIM15" s="0"/>
      <c r="CIN15" s="0"/>
      <c r="CIO15" s="0"/>
      <c r="CIP15" s="0"/>
      <c r="CIQ15" s="0"/>
      <c r="CIR15" s="0"/>
      <c r="CIS15" s="0"/>
      <c r="CIT15" s="0"/>
      <c r="CIU15" s="0"/>
      <c r="CIV15" s="0"/>
      <c r="CIW15" s="0"/>
      <c r="CIX15" s="0"/>
      <c r="CIY15" s="0"/>
      <c r="CIZ15" s="0"/>
      <c r="CJA15" s="0"/>
      <c r="CJB15" s="0"/>
      <c r="CJC15" s="0"/>
      <c r="CJD15" s="0"/>
      <c r="CJE15" s="0"/>
      <c r="CJF15" s="0"/>
      <c r="CJG15" s="0"/>
      <c r="CJH15" s="0"/>
      <c r="CJI15" s="0"/>
      <c r="CJJ15" s="0"/>
      <c r="CJK15" s="0"/>
      <c r="CJL15" s="0"/>
      <c r="CJM15" s="0"/>
      <c r="CJN15" s="0"/>
      <c r="CJO15" s="0"/>
      <c r="CJP15" s="0"/>
      <c r="CJQ15" s="0"/>
      <c r="CJR15" s="0"/>
      <c r="CJS15" s="0"/>
      <c r="CJT15" s="0"/>
      <c r="CJU15" s="0"/>
      <c r="CJV15" s="0"/>
      <c r="CJW15" s="0"/>
      <c r="CJX15" s="0"/>
      <c r="CJY15" s="0"/>
      <c r="CJZ15" s="0"/>
      <c r="CKA15" s="0"/>
      <c r="CKB15" s="0"/>
      <c r="CKC15" s="0"/>
      <c r="CKD15" s="0"/>
      <c r="CKE15" s="0"/>
      <c r="CKF15" s="0"/>
      <c r="CKG15" s="0"/>
      <c r="CKH15" s="0"/>
      <c r="CKI15" s="0"/>
      <c r="CKJ15" s="0"/>
      <c r="CKK15" s="0"/>
      <c r="CKL15" s="0"/>
      <c r="CKM15" s="0"/>
      <c r="CKN15" s="0"/>
      <c r="CKO15" s="0"/>
      <c r="CKP15" s="0"/>
      <c r="CKQ15" s="0"/>
      <c r="CKR15" s="0"/>
      <c r="CKS15" s="0"/>
      <c r="CKT15" s="0"/>
      <c r="CKU15" s="0"/>
      <c r="CKV15" s="0"/>
      <c r="CKW15" s="0"/>
      <c r="CKX15" s="0"/>
      <c r="CKY15" s="0"/>
      <c r="CKZ15" s="0"/>
      <c r="CLA15" s="0"/>
      <c r="CLB15" s="0"/>
      <c r="CLC15" s="0"/>
      <c r="CLD15" s="0"/>
      <c r="CLE15" s="0"/>
      <c r="CLF15" s="0"/>
      <c r="CLG15" s="0"/>
      <c r="CLH15" s="0"/>
      <c r="CLI15" s="0"/>
      <c r="CLJ15" s="0"/>
      <c r="CLK15" s="0"/>
      <c r="CLL15" s="0"/>
      <c r="CLM15" s="0"/>
      <c r="CLN15" s="0"/>
      <c r="CLO15" s="0"/>
      <c r="CLP15" s="0"/>
      <c r="CLQ15" s="0"/>
      <c r="CLR15" s="0"/>
      <c r="CLS15" s="0"/>
      <c r="CLT15" s="0"/>
      <c r="CLU15" s="0"/>
      <c r="CLV15" s="0"/>
      <c r="CLW15" s="0"/>
      <c r="CLX15" s="0"/>
      <c r="CLY15" s="0"/>
      <c r="CLZ15" s="0"/>
      <c r="CMA15" s="0"/>
      <c r="CMB15" s="0"/>
      <c r="CMC15" s="0"/>
      <c r="CMD15" s="0"/>
      <c r="CME15" s="0"/>
      <c r="CMF15" s="0"/>
      <c r="CMG15" s="0"/>
      <c r="CMH15" s="0"/>
      <c r="CMI15" s="0"/>
      <c r="CMJ15" s="0"/>
      <c r="CMK15" s="0"/>
      <c r="CML15" s="0"/>
      <c r="CMM15" s="0"/>
      <c r="CMN15" s="0"/>
      <c r="CMO15" s="0"/>
      <c r="CMP15" s="0"/>
      <c r="CMQ15" s="0"/>
      <c r="CMR15" s="0"/>
      <c r="CMS15" s="0"/>
      <c r="CMT15" s="0"/>
      <c r="CMU15" s="0"/>
      <c r="CMV15" s="0"/>
      <c r="CMW15" s="0"/>
      <c r="CMX15" s="0"/>
      <c r="CMY15" s="0"/>
      <c r="CMZ15" s="0"/>
      <c r="CNA15" s="0"/>
      <c r="CNB15" s="0"/>
      <c r="CNC15" s="0"/>
      <c r="CND15" s="0"/>
      <c r="CNE15" s="0"/>
      <c r="CNF15" s="0"/>
      <c r="CNG15" s="0"/>
      <c r="CNH15" s="0"/>
      <c r="CNI15" s="0"/>
      <c r="CNJ15" s="0"/>
      <c r="CNK15" s="0"/>
      <c r="CNL15" s="0"/>
      <c r="CNM15" s="0"/>
      <c r="CNN15" s="0"/>
      <c r="CNO15" s="0"/>
      <c r="CNP15" s="0"/>
      <c r="CNQ15" s="0"/>
      <c r="CNR15" s="0"/>
      <c r="CNS15" s="0"/>
      <c r="CNT15" s="0"/>
      <c r="CNU15" s="0"/>
      <c r="CNV15" s="0"/>
      <c r="CNW15" s="0"/>
      <c r="CNX15" s="0"/>
      <c r="CNY15" s="0"/>
      <c r="CNZ15" s="0"/>
      <c r="COA15" s="0"/>
      <c r="COB15" s="0"/>
      <c r="COC15" s="0"/>
      <c r="COD15" s="0"/>
      <c r="COE15" s="0"/>
      <c r="COF15" s="0"/>
      <c r="COG15" s="0"/>
      <c r="COH15" s="0"/>
      <c r="COI15" s="0"/>
      <c r="COJ15" s="0"/>
      <c r="COK15" s="0"/>
      <c r="COL15" s="0"/>
      <c r="COM15" s="0"/>
      <c r="CON15" s="0"/>
      <c r="COO15" s="0"/>
      <c r="COP15" s="0"/>
      <c r="COQ15" s="0"/>
      <c r="COR15" s="0"/>
      <c r="COS15" s="0"/>
      <c r="COT15" s="0"/>
      <c r="COU15" s="0"/>
      <c r="COV15" s="0"/>
      <c r="COW15" s="0"/>
      <c r="COX15" s="0"/>
      <c r="COY15" s="0"/>
      <c r="COZ15" s="0"/>
      <c r="CPA15" s="0"/>
      <c r="CPB15" s="0"/>
      <c r="CPC15" s="0"/>
      <c r="CPD15" s="0"/>
      <c r="CPE15" s="0"/>
      <c r="CPF15" s="0"/>
      <c r="CPG15" s="0"/>
      <c r="CPH15" s="0"/>
      <c r="CPI15" s="0"/>
      <c r="CPJ15" s="0"/>
      <c r="CPK15" s="0"/>
      <c r="CPL15" s="0"/>
      <c r="CPM15" s="0"/>
      <c r="CPN15" s="0"/>
      <c r="CPO15" s="0"/>
      <c r="CPP15" s="0"/>
      <c r="CPQ15" s="0"/>
      <c r="CPR15" s="0"/>
      <c r="CPS15" s="0"/>
      <c r="CPT15" s="0"/>
      <c r="CPU15" s="0"/>
      <c r="CPV15" s="0"/>
      <c r="CPW15" s="0"/>
      <c r="CPX15" s="0"/>
      <c r="CPY15" s="0"/>
      <c r="CPZ15" s="0"/>
      <c r="CQA15" s="0"/>
      <c r="CQB15" s="0"/>
      <c r="CQC15" s="0"/>
      <c r="CQD15" s="0"/>
      <c r="CQE15" s="0"/>
      <c r="CQF15" s="0"/>
      <c r="CQG15" s="0"/>
      <c r="CQH15" s="0"/>
      <c r="CQI15" s="0"/>
      <c r="CQJ15" s="0"/>
      <c r="CQK15" s="0"/>
      <c r="CQL15" s="0"/>
      <c r="CQM15" s="0"/>
      <c r="CQN15" s="0"/>
      <c r="CQO15" s="0"/>
      <c r="CQP15" s="0"/>
      <c r="CQQ15" s="0"/>
      <c r="CQR15" s="0"/>
      <c r="CQS15" s="0"/>
      <c r="CQT15" s="0"/>
      <c r="CQU15" s="0"/>
      <c r="CQV15" s="0"/>
      <c r="CQW15" s="0"/>
      <c r="CQX15" s="0"/>
      <c r="CQY15" s="0"/>
      <c r="CQZ15" s="0"/>
      <c r="CRA15" s="0"/>
      <c r="CRB15" s="0"/>
      <c r="CRC15" s="0"/>
      <c r="CRD15" s="0"/>
      <c r="CRE15" s="0"/>
      <c r="CRF15" s="0"/>
      <c r="CRG15" s="0"/>
      <c r="CRH15" s="0"/>
      <c r="CRI15" s="0"/>
      <c r="CRJ15" s="0"/>
      <c r="CRK15" s="0"/>
      <c r="CRL15" s="0"/>
      <c r="CRM15" s="0"/>
      <c r="CRN15" s="0"/>
      <c r="CRO15" s="0"/>
      <c r="CRP15" s="0"/>
      <c r="CRQ15" s="0"/>
      <c r="CRR15" s="0"/>
      <c r="CRS15" s="0"/>
      <c r="CRT15" s="0"/>
      <c r="CRU15" s="0"/>
      <c r="CRV15" s="0"/>
      <c r="CRW15" s="0"/>
      <c r="CRX15" s="0"/>
      <c r="CRY15" s="0"/>
      <c r="CRZ15" s="0"/>
      <c r="CSA15" s="0"/>
      <c r="CSB15" s="0"/>
      <c r="CSC15" s="0"/>
      <c r="CSD15" s="0"/>
      <c r="CSE15" s="0"/>
      <c r="CSF15" s="0"/>
      <c r="CSG15" s="0"/>
      <c r="CSH15" s="0"/>
      <c r="CSI15" s="0"/>
      <c r="CSJ15" s="0"/>
      <c r="CSK15" s="0"/>
      <c r="CSL15" s="0"/>
      <c r="CSM15" s="0"/>
      <c r="CSN15" s="0"/>
      <c r="CSO15" s="0"/>
      <c r="CSP15" s="0"/>
      <c r="CSQ15" s="0"/>
      <c r="CSR15" s="0"/>
      <c r="CSS15" s="0"/>
      <c r="CST15" s="0"/>
      <c r="CSU15" s="0"/>
      <c r="CSV15" s="0"/>
      <c r="CSW15" s="0"/>
      <c r="CSX15" s="0"/>
      <c r="CSY15" s="0"/>
      <c r="CSZ15" s="0"/>
      <c r="CTA15" s="0"/>
      <c r="CTB15" s="0"/>
      <c r="CTC15" s="0"/>
      <c r="CTD15" s="0"/>
      <c r="CTE15" s="0"/>
      <c r="CTF15" s="0"/>
      <c r="CTG15" s="0"/>
      <c r="CTH15" s="0"/>
      <c r="CTI15" s="0"/>
      <c r="CTJ15" s="0"/>
      <c r="CTK15" s="0"/>
      <c r="CTL15" s="0"/>
      <c r="CTM15" s="0"/>
      <c r="CTN15" s="0"/>
      <c r="CTO15" s="0"/>
      <c r="CTP15" s="0"/>
      <c r="CTQ15" s="0"/>
      <c r="CTR15" s="0"/>
      <c r="CTS15" s="0"/>
      <c r="CTT15" s="0"/>
      <c r="CTU15" s="0"/>
      <c r="CTV15" s="0"/>
      <c r="CTW15" s="0"/>
      <c r="CTX15" s="0"/>
      <c r="CTY15" s="0"/>
      <c r="CTZ15" s="0"/>
      <c r="CUA15" s="0"/>
      <c r="CUB15" s="0"/>
      <c r="CUC15" s="0"/>
      <c r="CUD15" s="0"/>
      <c r="CUE15" s="0"/>
      <c r="CUF15" s="0"/>
      <c r="CUG15" s="0"/>
      <c r="CUH15" s="0"/>
      <c r="CUI15" s="0"/>
      <c r="CUJ15" s="0"/>
      <c r="CUK15" s="0"/>
      <c r="CUL15" s="0"/>
      <c r="CUM15" s="0"/>
      <c r="CUN15" s="0"/>
      <c r="CUO15" s="0"/>
      <c r="CUP15" s="0"/>
      <c r="CUQ15" s="0"/>
      <c r="CUR15" s="0"/>
      <c r="CUS15" s="0"/>
      <c r="CUT15" s="0"/>
      <c r="CUU15" s="0"/>
      <c r="CUV15" s="0"/>
      <c r="CUW15" s="0"/>
      <c r="CUX15" s="0"/>
      <c r="CUY15" s="0"/>
      <c r="CUZ15" s="0"/>
      <c r="CVA15" s="0"/>
      <c r="CVB15" s="0"/>
      <c r="CVC15" s="0"/>
      <c r="CVD15" s="0"/>
      <c r="CVE15" s="0"/>
      <c r="CVF15" s="0"/>
      <c r="CVG15" s="0"/>
      <c r="CVH15" s="0"/>
      <c r="CVI15" s="0"/>
      <c r="CVJ15" s="0"/>
      <c r="CVK15" s="0"/>
      <c r="CVL15" s="0"/>
      <c r="CVM15" s="0"/>
      <c r="CVN15" s="0"/>
      <c r="CVO15" s="0"/>
      <c r="CVP15" s="0"/>
      <c r="CVQ15" s="0"/>
      <c r="CVR15" s="0"/>
      <c r="CVS15" s="0"/>
      <c r="CVT15" s="0"/>
      <c r="CVU15" s="0"/>
      <c r="CVV15" s="0"/>
      <c r="CVW15" s="0"/>
      <c r="CVX15" s="0"/>
      <c r="CVY15" s="0"/>
      <c r="CVZ15" s="0"/>
      <c r="CWA15" s="0"/>
      <c r="CWB15" s="0"/>
      <c r="CWC15" s="0"/>
      <c r="CWD15" s="0"/>
      <c r="CWE15" s="0"/>
      <c r="CWF15" s="0"/>
      <c r="CWG15" s="0"/>
      <c r="CWH15" s="0"/>
      <c r="CWI15" s="0"/>
      <c r="CWJ15" s="0"/>
      <c r="CWK15" s="0"/>
      <c r="CWL15" s="0"/>
      <c r="CWM15" s="0"/>
      <c r="CWN15" s="0"/>
      <c r="CWO15" s="0"/>
      <c r="CWP15" s="0"/>
      <c r="CWQ15" s="0"/>
      <c r="CWR15" s="0"/>
      <c r="CWS15" s="0"/>
      <c r="CWT15" s="0"/>
      <c r="CWU15" s="0"/>
      <c r="CWV15" s="0"/>
      <c r="CWW15" s="0"/>
      <c r="CWX15" s="0"/>
      <c r="CWY15" s="0"/>
      <c r="CWZ15" s="0"/>
      <c r="CXA15" s="0"/>
      <c r="CXB15" s="0"/>
      <c r="CXC15" s="0"/>
      <c r="CXD15" s="0"/>
      <c r="CXE15" s="0"/>
      <c r="CXF15" s="0"/>
      <c r="CXG15" s="0"/>
      <c r="CXH15" s="0"/>
      <c r="CXI15" s="0"/>
      <c r="CXJ15" s="0"/>
      <c r="CXK15" s="0"/>
      <c r="CXL15" s="0"/>
      <c r="CXM15" s="0"/>
      <c r="CXN15" s="0"/>
      <c r="CXO15" s="0"/>
      <c r="CXP15" s="0"/>
      <c r="CXQ15" s="0"/>
      <c r="CXR15" s="0"/>
      <c r="CXS15" s="0"/>
      <c r="CXT15" s="0"/>
      <c r="CXU15" s="0"/>
      <c r="CXV15" s="0"/>
      <c r="CXW15" s="0"/>
      <c r="CXX15" s="0"/>
      <c r="CXY15" s="0"/>
      <c r="CXZ15" s="0"/>
      <c r="CYA15" s="0"/>
      <c r="CYB15" s="0"/>
      <c r="CYC15" s="0"/>
      <c r="CYD15" s="0"/>
      <c r="CYE15" s="0"/>
      <c r="CYF15" s="0"/>
      <c r="CYG15" s="0"/>
      <c r="CYH15" s="0"/>
      <c r="CYI15" s="0"/>
      <c r="CYJ15" s="0"/>
      <c r="CYK15" s="0"/>
      <c r="CYL15" s="0"/>
      <c r="CYM15" s="0"/>
      <c r="CYN15" s="0"/>
      <c r="CYO15" s="0"/>
      <c r="CYP15" s="0"/>
      <c r="CYQ15" s="0"/>
      <c r="CYR15" s="0"/>
      <c r="CYS15" s="0"/>
      <c r="CYT15" s="0"/>
      <c r="CYU15" s="0"/>
      <c r="CYV15" s="0"/>
      <c r="CYW15" s="0"/>
      <c r="CYX15" s="0"/>
      <c r="CYY15" s="0"/>
      <c r="CYZ15" s="0"/>
      <c r="CZA15" s="0"/>
      <c r="CZB15" s="0"/>
      <c r="CZC15" s="0"/>
      <c r="CZD15" s="0"/>
      <c r="CZE15" s="0"/>
      <c r="CZF15" s="0"/>
      <c r="CZG15" s="0"/>
      <c r="CZH15" s="0"/>
      <c r="CZI15" s="0"/>
      <c r="CZJ15" s="0"/>
      <c r="CZK15" s="0"/>
      <c r="CZL15" s="0"/>
      <c r="CZM15" s="0"/>
      <c r="CZN15" s="0"/>
      <c r="CZO15" s="0"/>
      <c r="CZP15" s="0"/>
      <c r="CZQ15" s="0"/>
      <c r="CZR15" s="0"/>
      <c r="CZS15" s="0"/>
      <c r="CZT15" s="0"/>
      <c r="CZU15" s="0"/>
      <c r="CZV15" s="0"/>
      <c r="CZW15" s="0"/>
      <c r="CZX15" s="0"/>
      <c r="CZY15" s="0"/>
      <c r="CZZ15" s="0"/>
      <c r="DAA15" s="0"/>
      <c r="DAB15" s="0"/>
      <c r="DAC15" s="0"/>
      <c r="DAD15" s="0"/>
      <c r="DAE15" s="0"/>
      <c r="DAF15" s="0"/>
      <c r="DAG15" s="0"/>
      <c r="DAH15" s="0"/>
      <c r="DAI15" s="0"/>
      <c r="DAJ15" s="0"/>
      <c r="DAK15" s="0"/>
      <c r="DAL15" s="0"/>
      <c r="DAM15" s="0"/>
      <c r="DAN15" s="0"/>
      <c r="DAO15" s="0"/>
      <c r="DAP15" s="0"/>
      <c r="DAQ15" s="0"/>
      <c r="DAR15" s="0"/>
      <c r="DAS15" s="0"/>
      <c r="DAT15" s="0"/>
      <c r="DAU15" s="0"/>
      <c r="DAV15" s="0"/>
      <c r="DAW15" s="0"/>
      <c r="DAX15" s="0"/>
      <c r="DAY15" s="0"/>
      <c r="DAZ15" s="0"/>
      <c r="DBA15" s="0"/>
      <c r="DBB15" s="0"/>
      <c r="DBC15" s="0"/>
      <c r="DBD15" s="0"/>
      <c r="DBE15" s="0"/>
      <c r="DBF15" s="0"/>
      <c r="DBG15" s="0"/>
      <c r="DBH15" s="0"/>
      <c r="DBI15" s="0"/>
      <c r="DBJ15" s="0"/>
      <c r="DBK15" s="0"/>
      <c r="DBL15" s="0"/>
      <c r="DBM15" s="0"/>
      <c r="DBN15" s="0"/>
      <c r="DBO15" s="0"/>
      <c r="DBP15" s="0"/>
      <c r="DBQ15" s="0"/>
      <c r="DBR15" s="0"/>
      <c r="DBS15" s="0"/>
      <c r="DBT15" s="0"/>
      <c r="DBU15" s="0"/>
      <c r="DBV15" s="0"/>
      <c r="DBW15" s="0"/>
      <c r="DBX15" s="0"/>
      <c r="DBY15" s="0"/>
      <c r="DBZ15" s="0"/>
      <c r="DCA15" s="0"/>
      <c r="DCB15" s="0"/>
      <c r="DCC15" s="0"/>
      <c r="DCD15" s="0"/>
      <c r="DCE15" s="0"/>
      <c r="DCF15" s="0"/>
      <c r="DCG15" s="0"/>
      <c r="DCH15" s="0"/>
      <c r="DCI15" s="0"/>
      <c r="DCJ15" s="0"/>
      <c r="DCK15" s="0"/>
      <c r="DCL15" s="0"/>
      <c r="DCM15" s="0"/>
      <c r="DCN15" s="0"/>
      <c r="DCO15" s="0"/>
      <c r="DCP15" s="0"/>
      <c r="DCQ15" s="0"/>
      <c r="DCR15" s="0"/>
      <c r="DCS15" s="0"/>
      <c r="DCT15" s="0"/>
      <c r="DCU15" s="0"/>
      <c r="DCV15" s="0"/>
      <c r="DCW15" s="0"/>
      <c r="DCX15" s="0"/>
      <c r="DCY15" s="0"/>
      <c r="DCZ15" s="0"/>
      <c r="DDA15" s="0"/>
      <c r="DDB15" s="0"/>
      <c r="DDC15" s="0"/>
      <c r="DDD15" s="0"/>
      <c r="DDE15" s="0"/>
      <c r="DDF15" s="0"/>
      <c r="DDG15" s="0"/>
      <c r="DDH15" s="0"/>
      <c r="DDI15" s="0"/>
      <c r="DDJ15" s="0"/>
      <c r="DDK15" s="0"/>
      <c r="DDL15" s="0"/>
      <c r="DDM15" s="0"/>
      <c r="DDN15" s="0"/>
      <c r="DDO15" s="0"/>
      <c r="DDP15" s="0"/>
      <c r="DDQ15" s="0"/>
      <c r="DDR15" s="0"/>
      <c r="DDS15" s="0"/>
      <c r="DDT15" s="0"/>
      <c r="DDU15" s="0"/>
      <c r="DDV15" s="0"/>
      <c r="DDW15" s="0"/>
      <c r="DDX15" s="0"/>
      <c r="DDY15" s="0"/>
      <c r="DDZ15" s="0"/>
      <c r="DEA15" s="0"/>
      <c r="DEB15" s="0"/>
      <c r="DEC15" s="0"/>
      <c r="DED15" s="0"/>
      <c r="DEE15" s="0"/>
      <c r="DEF15" s="0"/>
      <c r="DEG15" s="0"/>
      <c r="DEH15" s="0"/>
      <c r="DEI15" s="0"/>
      <c r="DEJ15" s="0"/>
      <c r="DEK15" s="0"/>
      <c r="DEL15" s="0"/>
      <c r="DEM15" s="0"/>
      <c r="DEN15" s="0"/>
      <c r="DEO15" s="0"/>
      <c r="DEP15" s="0"/>
      <c r="DEQ15" s="0"/>
      <c r="DER15" s="0"/>
      <c r="DES15" s="0"/>
      <c r="DET15" s="0"/>
      <c r="DEU15" s="0"/>
      <c r="DEV15" s="0"/>
      <c r="DEW15" s="0"/>
      <c r="DEX15" s="0"/>
      <c r="DEY15" s="0"/>
      <c r="DEZ15" s="0"/>
      <c r="DFA15" s="0"/>
      <c r="DFB15" s="0"/>
      <c r="DFC15" s="0"/>
      <c r="DFD15" s="0"/>
      <c r="DFE15" s="0"/>
      <c r="DFF15" s="0"/>
      <c r="DFG15" s="0"/>
      <c r="DFH15" s="0"/>
      <c r="DFI15" s="0"/>
      <c r="DFJ15" s="0"/>
      <c r="DFK15" s="0"/>
      <c r="DFL15" s="0"/>
      <c r="DFM15" s="0"/>
      <c r="DFN15" s="0"/>
      <c r="DFO15" s="0"/>
      <c r="DFP15" s="0"/>
      <c r="DFQ15" s="0"/>
      <c r="DFR15" s="0"/>
      <c r="DFS15" s="0"/>
      <c r="DFT15" s="0"/>
      <c r="DFU15" s="0"/>
      <c r="DFV15" s="0"/>
      <c r="DFW15" s="0"/>
      <c r="DFX15" s="0"/>
      <c r="DFY15" s="0"/>
      <c r="DFZ15" s="0"/>
      <c r="DGA15" s="0"/>
      <c r="DGB15" s="0"/>
      <c r="DGC15" s="0"/>
      <c r="DGD15" s="0"/>
      <c r="DGE15" s="0"/>
      <c r="DGF15" s="0"/>
      <c r="DGG15" s="0"/>
      <c r="DGH15" s="0"/>
      <c r="DGI15" s="0"/>
      <c r="DGJ15" s="0"/>
      <c r="DGK15" s="0"/>
      <c r="DGL15" s="0"/>
      <c r="DGM15" s="0"/>
      <c r="DGN15" s="0"/>
      <c r="DGO15" s="0"/>
      <c r="DGP15" s="0"/>
      <c r="DGQ15" s="0"/>
      <c r="DGR15" s="0"/>
      <c r="DGS15" s="0"/>
      <c r="DGT15" s="0"/>
      <c r="DGU15" s="0"/>
      <c r="DGV15" s="0"/>
      <c r="DGW15" s="0"/>
      <c r="DGX15" s="0"/>
      <c r="DGY15" s="0"/>
      <c r="DGZ15" s="0"/>
      <c r="DHA15" s="0"/>
      <c r="DHB15" s="0"/>
      <c r="DHC15" s="0"/>
      <c r="DHD15" s="0"/>
      <c r="DHE15" s="0"/>
      <c r="DHF15" s="0"/>
      <c r="DHG15" s="0"/>
      <c r="DHH15" s="0"/>
      <c r="DHI15" s="0"/>
      <c r="DHJ15" s="0"/>
      <c r="DHK15" s="0"/>
      <c r="DHL15" s="0"/>
      <c r="DHM15" s="0"/>
      <c r="DHN15" s="0"/>
      <c r="DHO15" s="0"/>
      <c r="DHP15" s="0"/>
      <c r="DHQ15" s="0"/>
      <c r="DHR15" s="0"/>
      <c r="DHS15" s="0"/>
      <c r="DHT15" s="0"/>
      <c r="DHU15" s="0"/>
      <c r="DHV15" s="0"/>
      <c r="DHW15" s="0"/>
      <c r="DHX15" s="0"/>
      <c r="DHY15" s="0"/>
      <c r="DHZ15" s="0"/>
      <c r="DIA15" s="0"/>
      <c r="DIB15" s="0"/>
      <c r="DIC15" s="0"/>
      <c r="DID15" s="0"/>
      <c r="DIE15" s="0"/>
      <c r="DIF15" s="0"/>
      <c r="DIG15" s="0"/>
      <c r="DIH15" s="0"/>
      <c r="DII15" s="0"/>
      <c r="DIJ15" s="0"/>
      <c r="DIK15" s="0"/>
      <c r="DIL15" s="0"/>
      <c r="DIM15" s="0"/>
      <c r="DIN15" s="0"/>
      <c r="DIO15" s="0"/>
      <c r="DIP15" s="0"/>
      <c r="DIQ15" s="0"/>
      <c r="DIR15" s="0"/>
      <c r="DIS15" s="0"/>
      <c r="DIT15" s="0"/>
      <c r="DIU15" s="0"/>
      <c r="DIV15" s="0"/>
      <c r="DIW15" s="0"/>
      <c r="DIX15" s="0"/>
      <c r="DIY15" s="0"/>
      <c r="DIZ15" s="0"/>
      <c r="DJA15" s="0"/>
      <c r="DJB15" s="0"/>
      <c r="DJC15" s="0"/>
      <c r="DJD15" s="0"/>
      <c r="DJE15" s="0"/>
      <c r="DJF15" s="0"/>
      <c r="DJG15" s="0"/>
      <c r="DJH15" s="0"/>
      <c r="DJI15" s="0"/>
      <c r="DJJ15" s="0"/>
      <c r="DJK15" s="0"/>
      <c r="DJL15" s="0"/>
      <c r="DJM15" s="0"/>
      <c r="DJN15" s="0"/>
      <c r="DJO15" s="0"/>
      <c r="DJP15" s="0"/>
      <c r="DJQ15" s="0"/>
      <c r="DJR15" s="0"/>
      <c r="DJS15" s="0"/>
      <c r="DJT15" s="0"/>
      <c r="DJU15" s="0"/>
      <c r="DJV15" s="0"/>
      <c r="DJW15" s="0"/>
      <c r="DJX15" s="0"/>
      <c r="DJY15" s="0"/>
      <c r="DJZ15" s="0"/>
      <c r="DKA15" s="0"/>
      <c r="DKB15" s="0"/>
      <c r="DKC15" s="0"/>
      <c r="DKD15" s="0"/>
      <c r="DKE15" s="0"/>
      <c r="DKF15" s="0"/>
      <c r="DKG15" s="0"/>
      <c r="DKH15" s="0"/>
      <c r="DKI15" s="0"/>
      <c r="DKJ15" s="0"/>
      <c r="DKK15" s="0"/>
      <c r="DKL15" s="0"/>
      <c r="DKM15" s="0"/>
      <c r="DKN15" s="0"/>
      <c r="DKO15" s="0"/>
      <c r="DKP15" s="0"/>
      <c r="DKQ15" s="0"/>
      <c r="DKR15" s="0"/>
      <c r="DKS15" s="0"/>
      <c r="DKT15" s="0"/>
      <c r="DKU15" s="0"/>
      <c r="DKV15" s="0"/>
      <c r="DKW15" s="0"/>
      <c r="DKX15" s="0"/>
      <c r="DKY15" s="0"/>
      <c r="DKZ15" s="0"/>
      <c r="DLA15" s="0"/>
      <c r="DLB15" s="0"/>
      <c r="DLC15" s="0"/>
      <c r="DLD15" s="0"/>
      <c r="DLE15" s="0"/>
      <c r="DLF15" s="0"/>
      <c r="DLG15" s="0"/>
      <c r="DLH15" s="0"/>
      <c r="DLI15" s="0"/>
      <c r="DLJ15" s="0"/>
      <c r="DLK15" s="0"/>
      <c r="DLL15" s="0"/>
      <c r="DLM15" s="0"/>
      <c r="DLN15" s="0"/>
      <c r="DLO15" s="0"/>
      <c r="DLP15" s="0"/>
      <c r="DLQ15" s="0"/>
      <c r="DLR15" s="0"/>
      <c r="DLS15" s="0"/>
      <c r="DLT15" s="0"/>
      <c r="DLU15" s="0"/>
      <c r="DLV15" s="0"/>
      <c r="DLW15" s="0"/>
      <c r="DLX15" s="0"/>
      <c r="DLY15" s="0"/>
      <c r="DLZ15" s="0"/>
      <c r="DMA15" s="0"/>
      <c r="DMB15" s="0"/>
      <c r="DMC15" s="0"/>
      <c r="DMD15" s="0"/>
      <c r="DME15" s="0"/>
      <c r="DMF15" s="0"/>
      <c r="DMG15" s="0"/>
      <c r="DMH15" s="0"/>
      <c r="DMI15" s="0"/>
      <c r="DMJ15" s="0"/>
      <c r="DMK15" s="0"/>
      <c r="DML15" s="0"/>
      <c r="DMM15" s="0"/>
      <c r="DMN15" s="0"/>
      <c r="DMO15" s="0"/>
      <c r="DMP15" s="0"/>
      <c r="DMQ15" s="0"/>
      <c r="DMR15" s="0"/>
      <c r="DMS15" s="0"/>
      <c r="DMT15" s="0"/>
      <c r="DMU15" s="0"/>
      <c r="DMV15" s="0"/>
      <c r="DMW15" s="0"/>
      <c r="DMX15" s="0"/>
      <c r="DMY15" s="0"/>
      <c r="DMZ15" s="0"/>
      <c r="DNA15" s="0"/>
      <c r="DNB15" s="0"/>
      <c r="DNC15" s="0"/>
      <c r="DND15" s="0"/>
      <c r="DNE15" s="0"/>
      <c r="DNF15" s="0"/>
      <c r="DNG15" s="0"/>
      <c r="DNH15" s="0"/>
      <c r="DNI15" s="0"/>
      <c r="DNJ15" s="0"/>
      <c r="DNK15" s="0"/>
      <c r="DNL15" s="0"/>
      <c r="DNM15" s="0"/>
      <c r="DNN15" s="0"/>
      <c r="DNO15" s="0"/>
      <c r="DNP15" s="0"/>
      <c r="DNQ15" s="0"/>
      <c r="DNR15" s="0"/>
      <c r="DNS15" s="0"/>
      <c r="DNT15" s="0"/>
      <c r="DNU15" s="0"/>
      <c r="DNV15" s="0"/>
      <c r="DNW15" s="0"/>
      <c r="DNX15" s="0"/>
      <c r="DNY15" s="0"/>
      <c r="DNZ15" s="0"/>
      <c r="DOA15" s="0"/>
      <c r="DOB15" s="0"/>
      <c r="DOC15" s="0"/>
      <c r="DOD15" s="0"/>
      <c r="DOE15" s="0"/>
      <c r="DOF15" s="0"/>
      <c r="DOG15" s="0"/>
      <c r="DOH15" s="0"/>
      <c r="DOI15" s="0"/>
      <c r="DOJ15" s="0"/>
      <c r="DOK15" s="0"/>
      <c r="DOL15" s="0"/>
      <c r="DOM15" s="0"/>
      <c r="DON15" s="0"/>
      <c r="DOO15" s="0"/>
      <c r="DOP15" s="0"/>
      <c r="DOQ15" s="0"/>
      <c r="DOR15" s="0"/>
      <c r="DOS15" s="0"/>
      <c r="DOT15" s="0"/>
      <c r="DOU15" s="0"/>
      <c r="DOV15" s="0"/>
      <c r="DOW15" s="0"/>
      <c r="DOX15" s="0"/>
      <c r="DOY15" s="0"/>
      <c r="DOZ15" s="0"/>
      <c r="DPA15" s="0"/>
      <c r="DPB15" s="0"/>
      <c r="DPC15" s="0"/>
      <c r="DPD15" s="0"/>
      <c r="DPE15" s="0"/>
      <c r="DPF15" s="0"/>
      <c r="DPG15" s="0"/>
      <c r="DPH15" s="0"/>
      <c r="DPI15" s="0"/>
      <c r="DPJ15" s="0"/>
      <c r="DPK15" s="0"/>
      <c r="DPL15" s="0"/>
      <c r="DPM15" s="0"/>
      <c r="DPN15" s="0"/>
      <c r="DPO15" s="0"/>
      <c r="DPP15" s="0"/>
      <c r="DPQ15" s="0"/>
      <c r="DPR15" s="0"/>
      <c r="DPS15" s="0"/>
      <c r="DPT15" s="0"/>
      <c r="DPU15" s="0"/>
      <c r="DPV15" s="0"/>
      <c r="DPW15" s="0"/>
      <c r="DPX15" s="0"/>
      <c r="DPY15" s="0"/>
      <c r="DPZ15" s="0"/>
      <c r="DQA15" s="0"/>
      <c r="DQB15" s="0"/>
      <c r="DQC15" s="0"/>
      <c r="DQD15" s="0"/>
      <c r="DQE15" s="0"/>
      <c r="DQF15" s="0"/>
      <c r="DQG15" s="0"/>
      <c r="DQH15" s="0"/>
      <c r="DQI15" s="0"/>
      <c r="DQJ15" s="0"/>
      <c r="DQK15" s="0"/>
      <c r="DQL15" s="0"/>
      <c r="DQM15" s="0"/>
      <c r="DQN15" s="0"/>
      <c r="DQO15" s="0"/>
      <c r="DQP15" s="0"/>
      <c r="DQQ15" s="0"/>
      <c r="DQR15" s="0"/>
      <c r="DQS15" s="0"/>
      <c r="DQT15" s="0"/>
      <c r="DQU15" s="0"/>
      <c r="DQV15" s="0"/>
      <c r="DQW15" s="0"/>
      <c r="DQX15" s="0"/>
      <c r="DQY15" s="0"/>
      <c r="DQZ15" s="0"/>
      <c r="DRA15" s="0"/>
      <c r="DRB15" s="0"/>
      <c r="DRC15" s="0"/>
      <c r="DRD15" s="0"/>
      <c r="DRE15" s="0"/>
      <c r="DRF15" s="0"/>
      <c r="DRG15" s="0"/>
      <c r="DRH15" s="0"/>
      <c r="DRI15" s="0"/>
      <c r="DRJ15" s="0"/>
      <c r="DRK15" s="0"/>
      <c r="DRL15" s="0"/>
      <c r="DRM15" s="0"/>
      <c r="DRN15" s="0"/>
      <c r="DRO15" s="0"/>
      <c r="DRP15" s="0"/>
      <c r="DRQ15" s="0"/>
      <c r="DRR15" s="0"/>
      <c r="DRS15" s="0"/>
      <c r="DRT15" s="0"/>
      <c r="DRU15" s="0"/>
      <c r="DRV15" s="0"/>
      <c r="DRW15" s="0"/>
      <c r="DRX15" s="0"/>
      <c r="DRY15" s="0"/>
      <c r="DRZ15" s="0"/>
      <c r="DSA15" s="0"/>
      <c r="DSB15" s="0"/>
      <c r="DSC15" s="0"/>
      <c r="DSD15" s="0"/>
      <c r="DSE15" s="0"/>
      <c r="DSF15" s="0"/>
      <c r="DSG15" s="0"/>
      <c r="DSH15" s="0"/>
      <c r="DSI15" s="0"/>
      <c r="DSJ15" s="0"/>
      <c r="DSK15" s="0"/>
      <c r="DSL15" s="0"/>
      <c r="DSM15" s="0"/>
      <c r="DSN15" s="0"/>
      <c r="DSO15" s="0"/>
      <c r="DSP15" s="0"/>
      <c r="DSQ15" s="0"/>
      <c r="DSR15" s="0"/>
      <c r="DSS15" s="0"/>
      <c r="DST15" s="0"/>
      <c r="DSU15" s="0"/>
      <c r="DSV15" s="0"/>
      <c r="DSW15" s="0"/>
      <c r="DSX15" s="0"/>
      <c r="DSY15" s="0"/>
      <c r="DSZ15" s="0"/>
      <c r="DTA15" s="0"/>
      <c r="DTB15" s="0"/>
      <c r="DTC15" s="0"/>
      <c r="DTD15" s="0"/>
      <c r="DTE15" s="0"/>
      <c r="DTF15" s="0"/>
      <c r="DTG15" s="0"/>
      <c r="DTH15" s="0"/>
      <c r="DTI15" s="0"/>
      <c r="DTJ15" s="0"/>
      <c r="DTK15" s="0"/>
      <c r="DTL15" s="0"/>
      <c r="DTM15" s="0"/>
      <c r="DTN15" s="0"/>
      <c r="DTO15" s="0"/>
      <c r="DTP15" s="0"/>
      <c r="DTQ15" s="0"/>
      <c r="DTR15" s="0"/>
      <c r="DTS15" s="0"/>
      <c r="DTT15" s="0"/>
      <c r="DTU15" s="0"/>
      <c r="DTV15" s="0"/>
      <c r="DTW15" s="0"/>
      <c r="DTX15" s="0"/>
      <c r="DTY15" s="0"/>
      <c r="DTZ15" s="0"/>
      <c r="DUA15" s="0"/>
      <c r="DUB15" s="0"/>
      <c r="DUC15" s="0"/>
      <c r="DUD15" s="0"/>
      <c r="DUE15" s="0"/>
      <c r="DUF15" s="0"/>
      <c r="DUG15" s="0"/>
      <c r="DUH15" s="0"/>
      <c r="DUI15" s="0"/>
      <c r="DUJ15" s="0"/>
      <c r="DUK15" s="0"/>
      <c r="DUL15" s="0"/>
      <c r="DUM15" s="0"/>
      <c r="DUN15" s="0"/>
      <c r="DUO15" s="0"/>
      <c r="DUP15" s="0"/>
      <c r="DUQ15" s="0"/>
      <c r="DUR15" s="0"/>
      <c r="DUS15" s="0"/>
      <c r="DUT15" s="0"/>
      <c r="DUU15" s="0"/>
      <c r="DUV15" s="0"/>
      <c r="DUW15" s="0"/>
      <c r="DUX15" s="0"/>
      <c r="DUY15" s="0"/>
      <c r="DUZ15" s="0"/>
      <c r="DVA15" s="0"/>
      <c r="DVB15" s="0"/>
      <c r="DVC15" s="0"/>
      <c r="DVD15" s="0"/>
      <c r="DVE15" s="0"/>
      <c r="DVF15" s="0"/>
      <c r="DVG15" s="0"/>
      <c r="DVH15" s="0"/>
      <c r="DVI15" s="0"/>
      <c r="DVJ15" s="0"/>
      <c r="DVK15" s="0"/>
      <c r="DVL15" s="0"/>
      <c r="DVM15" s="0"/>
      <c r="DVN15" s="0"/>
      <c r="DVO15" s="0"/>
      <c r="DVP15" s="0"/>
      <c r="DVQ15" s="0"/>
      <c r="DVR15" s="0"/>
      <c r="DVS15" s="0"/>
      <c r="DVT15" s="0"/>
      <c r="DVU15" s="0"/>
      <c r="DVV15" s="0"/>
      <c r="DVW15" s="0"/>
      <c r="DVX15" s="0"/>
      <c r="DVY15" s="0"/>
      <c r="DVZ15" s="0"/>
      <c r="DWA15" s="0"/>
      <c r="DWB15" s="0"/>
      <c r="DWC15" s="0"/>
      <c r="DWD15" s="0"/>
      <c r="DWE15" s="0"/>
      <c r="DWF15" s="0"/>
      <c r="DWG15" s="0"/>
      <c r="DWH15" s="0"/>
      <c r="DWI15" s="0"/>
      <c r="DWJ15" s="0"/>
      <c r="DWK15" s="0"/>
      <c r="DWL15" s="0"/>
      <c r="DWM15" s="0"/>
      <c r="DWN15" s="0"/>
      <c r="DWO15" s="0"/>
      <c r="DWP15" s="0"/>
      <c r="DWQ15" s="0"/>
      <c r="DWR15" s="0"/>
      <c r="DWS15" s="0"/>
      <c r="DWT15" s="0"/>
      <c r="DWU15" s="0"/>
      <c r="DWV15" s="0"/>
      <c r="DWW15" s="0"/>
      <c r="DWX15" s="0"/>
      <c r="DWY15" s="0"/>
      <c r="DWZ15" s="0"/>
      <c r="DXA15" s="0"/>
      <c r="DXB15" s="0"/>
      <c r="DXC15" s="0"/>
      <c r="DXD15" s="0"/>
      <c r="DXE15" s="0"/>
      <c r="DXF15" s="0"/>
      <c r="DXG15" s="0"/>
      <c r="DXH15" s="0"/>
      <c r="DXI15" s="0"/>
      <c r="DXJ15" s="0"/>
      <c r="DXK15" s="0"/>
      <c r="DXL15" s="0"/>
      <c r="DXM15" s="0"/>
      <c r="DXN15" s="0"/>
      <c r="DXO15" s="0"/>
      <c r="DXP15" s="0"/>
      <c r="DXQ15" s="0"/>
      <c r="DXR15" s="0"/>
      <c r="DXS15" s="0"/>
      <c r="DXT15" s="0"/>
      <c r="DXU15" s="0"/>
      <c r="DXV15" s="0"/>
      <c r="DXW15" s="0"/>
      <c r="DXX15" s="0"/>
      <c r="DXY15" s="0"/>
      <c r="DXZ15" s="0"/>
      <c r="DYA15" s="0"/>
      <c r="DYB15" s="0"/>
      <c r="DYC15" s="0"/>
      <c r="DYD15" s="0"/>
      <c r="DYE15" s="0"/>
      <c r="DYF15" s="0"/>
      <c r="DYG15" s="0"/>
      <c r="DYH15" s="0"/>
      <c r="DYI15" s="0"/>
      <c r="DYJ15" s="0"/>
      <c r="DYK15" s="0"/>
      <c r="DYL15" s="0"/>
      <c r="DYM15" s="0"/>
      <c r="DYN15" s="0"/>
      <c r="DYO15" s="0"/>
      <c r="DYP15" s="0"/>
      <c r="DYQ15" s="0"/>
      <c r="DYR15" s="0"/>
      <c r="DYS15" s="0"/>
      <c r="DYT15" s="0"/>
      <c r="DYU15" s="0"/>
      <c r="DYV15" s="0"/>
      <c r="DYW15" s="0"/>
      <c r="DYX15" s="0"/>
      <c r="DYY15" s="0"/>
      <c r="DYZ15" s="0"/>
      <c r="DZA15" s="0"/>
      <c r="DZB15" s="0"/>
      <c r="DZC15" s="0"/>
      <c r="DZD15" s="0"/>
      <c r="DZE15" s="0"/>
      <c r="DZF15" s="0"/>
      <c r="DZG15" s="0"/>
      <c r="DZH15" s="0"/>
      <c r="DZI15" s="0"/>
      <c r="DZJ15" s="0"/>
      <c r="DZK15" s="0"/>
      <c r="DZL15" s="0"/>
      <c r="DZM15" s="0"/>
      <c r="DZN15" s="0"/>
      <c r="DZO15" s="0"/>
      <c r="DZP15" s="0"/>
      <c r="DZQ15" s="0"/>
      <c r="DZR15" s="0"/>
      <c r="DZS15" s="0"/>
      <c r="DZT15" s="0"/>
      <c r="DZU15" s="0"/>
      <c r="DZV15" s="0"/>
      <c r="DZW15" s="0"/>
      <c r="DZX15" s="0"/>
      <c r="DZY15" s="0"/>
      <c r="DZZ15" s="0"/>
      <c r="EAA15" s="0"/>
      <c r="EAB15" s="0"/>
      <c r="EAC15" s="0"/>
      <c r="EAD15" s="0"/>
      <c r="EAE15" s="0"/>
      <c r="EAF15" s="0"/>
      <c r="EAG15" s="0"/>
      <c r="EAH15" s="0"/>
      <c r="EAI15" s="0"/>
      <c r="EAJ15" s="0"/>
      <c r="EAK15" s="0"/>
      <c r="EAL15" s="0"/>
      <c r="EAM15" s="0"/>
      <c r="EAN15" s="0"/>
      <c r="EAO15" s="0"/>
      <c r="EAP15" s="0"/>
      <c r="EAQ15" s="0"/>
      <c r="EAR15" s="0"/>
      <c r="EAS15" s="0"/>
      <c r="EAT15" s="0"/>
      <c r="EAU15" s="0"/>
      <c r="EAV15" s="0"/>
      <c r="EAW15" s="0"/>
      <c r="EAX15" s="0"/>
      <c r="EAY15" s="0"/>
      <c r="EAZ15" s="0"/>
      <c r="EBA15" s="0"/>
      <c r="EBB15" s="0"/>
      <c r="EBC15" s="0"/>
      <c r="EBD15" s="0"/>
      <c r="EBE15" s="0"/>
      <c r="EBF15" s="0"/>
      <c r="EBG15" s="0"/>
      <c r="EBH15" s="0"/>
      <c r="EBI15" s="0"/>
      <c r="EBJ15" s="0"/>
      <c r="EBK15" s="0"/>
      <c r="EBL15" s="0"/>
      <c r="EBM15" s="0"/>
      <c r="EBN15" s="0"/>
      <c r="EBO15" s="0"/>
      <c r="EBP15" s="0"/>
      <c r="EBQ15" s="0"/>
      <c r="EBR15" s="0"/>
      <c r="EBS15" s="0"/>
      <c r="EBT15" s="0"/>
      <c r="EBU15" s="0"/>
      <c r="EBV15" s="0"/>
      <c r="EBW15" s="0"/>
      <c r="EBX15" s="0"/>
      <c r="EBY15" s="0"/>
      <c r="EBZ15" s="0"/>
      <c r="ECA15" s="0"/>
      <c r="ECB15" s="0"/>
      <c r="ECC15" s="0"/>
      <c r="ECD15" s="0"/>
      <c r="ECE15" s="0"/>
      <c r="ECF15" s="0"/>
      <c r="ECG15" s="0"/>
      <c r="ECH15" s="0"/>
      <c r="ECI15" s="0"/>
      <c r="ECJ15" s="0"/>
      <c r="ECK15" s="0"/>
      <c r="ECL15" s="0"/>
      <c r="ECM15" s="0"/>
      <c r="ECN15" s="0"/>
      <c r="ECO15" s="0"/>
      <c r="ECP15" s="0"/>
      <c r="ECQ15" s="0"/>
      <c r="ECR15" s="0"/>
      <c r="ECS15" s="0"/>
      <c r="ECT15" s="0"/>
      <c r="ECU15" s="0"/>
      <c r="ECV15" s="0"/>
      <c r="ECW15" s="0"/>
      <c r="ECX15" s="0"/>
      <c r="ECY15" s="0"/>
      <c r="ECZ15" s="0"/>
      <c r="EDA15" s="0"/>
      <c r="EDB15" s="0"/>
      <c r="EDC15" s="0"/>
      <c r="EDD15" s="0"/>
      <c r="EDE15" s="0"/>
      <c r="EDF15" s="0"/>
      <c r="EDG15" s="0"/>
      <c r="EDH15" s="0"/>
      <c r="EDI15" s="0"/>
      <c r="EDJ15" s="0"/>
      <c r="EDK15" s="0"/>
      <c r="EDL15" s="0"/>
      <c r="EDM15" s="0"/>
      <c r="EDN15" s="0"/>
      <c r="EDO15" s="0"/>
      <c r="EDP15" s="0"/>
      <c r="EDQ15" s="0"/>
      <c r="EDR15" s="0"/>
      <c r="EDS15" s="0"/>
      <c r="EDT15" s="0"/>
      <c r="EDU15" s="0"/>
      <c r="EDV15" s="0"/>
      <c r="EDW15" s="0"/>
      <c r="EDX15" s="0"/>
      <c r="EDY15" s="0"/>
      <c r="EDZ15" s="0"/>
      <c r="EEA15" s="0"/>
      <c r="EEB15" s="0"/>
      <c r="EEC15" s="0"/>
      <c r="EED15" s="0"/>
      <c r="EEE15" s="0"/>
      <c r="EEF15" s="0"/>
      <c r="EEG15" s="0"/>
      <c r="EEH15" s="0"/>
      <c r="EEI15" s="0"/>
      <c r="EEJ15" s="0"/>
      <c r="EEK15" s="0"/>
      <c r="EEL15" s="0"/>
      <c r="EEM15" s="0"/>
      <c r="EEN15" s="0"/>
      <c r="EEO15" s="0"/>
      <c r="EEP15" s="0"/>
      <c r="EEQ15" s="0"/>
      <c r="EER15" s="0"/>
      <c r="EES15" s="0"/>
      <c r="EET15" s="0"/>
      <c r="EEU15" s="0"/>
      <c r="EEV15" s="0"/>
      <c r="EEW15" s="0"/>
      <c r="EEX15" s="0"/>
      <c r="EEY15" s="0"/>
      <c r="EEZ15" s="0"/>
      <c r="EFA15" s="0"/>
      <c r="EFB15" s="0"/>
      <c r="EFC15" s="0"/>
      <c r="EFD15" s="0"/>
      <c r="EFE15" s="0"/>
      <c r="EFF15" s="0"/>
      <c r="EFG15" s="0"/>
      <c r="EFH15" s="0"/>
      <c r="EFI15" s="0"/>
      <c r="EFJ15" s="0"/>
      <c r="EFK15" s="0"/>
      <c r="EFL15" s="0"/>
      <c r="EFM15" s="0"/>
      <c r="EFN15" s="0"/>
      <c r="EFO15" s="0"/>
      <c r="EFP15" s="0"/>
      <c r="EFQ15" s="0"/>
      <c r="EFR15" s="0"/>
      <c r="EFS15" s="0"/>
      <c r="EFT15" s="0"/>
      <c r="EFU15" s="0"/>
      <c r="EFV15" s="0"/>
      <c r="EFW15" s="0"/>
      <c r="EFX15" s="0"/>
      <c r="EFY15" s="0"/>
      <c r="EFZ15" s="0"/>
      <c r="EGA15" s="0"/>
      <c r="EGB15" s="0"/>
      <c r="EGC15" s="0"/>
      <c r="EGD15" s="0"/>
      <c r="EGE15" s="0"/>
      <c r="EGF15" s="0"/>
      <c r="EGG15" s="0"/>
      <c r="EGH15" s="0"/>
      <c r="EGI15" s="0"/>
      <c r="EGJ15" s="0"/>
      <c r="EGK15" s="0"/>
      <c r="EGL15" s="0"/>
      <c r="EGM15" s="0"/>
      <c r="EGN15" s="0"/>
      <c r="EGO15" s="0"/>
      <c r="EGP15" s="0"/>
      <c r="EGQ15" s="0"/>
      <c r="EGR15" s="0"/>
      <c r="EGS15" s="0"/>
      <c r="EGT15" s="0"/>
      <c r="EGU15" s="0"/>
      <c r="EGV15" s="0"/>
      <c r="EGW15" s="0"/>
      <c r="EGX15" s="0"/>
      <c r="EGY15" s="0"/>
      <c r="EGZ15" s="0"/>
      <c r="EHA15" s="0"/>
      <c r="EHB15" s="0"/>
      <c r="EHC15" s="0"/>
      <c r="EHD15" s="0"/>
      <c r="EHE15" s="0"/>
      <c r="EHF15" s="0"/>
      <c r="EHG15" s="0"/>
      <c r="EHH15" s="0"/>
      <c r="EHI15" s="0"/>
      <c r="EHJ15" s="0"/>
      <c r="EHK15" s="0"/>
      <c r="EHL15" s="0"/>
      <c r="EHM15" s="0"/>
      <c r="EHN15" s="0"/>
      <c r="EHO15" s="0"/>
      <c r="EHP15" s="0"/>
      <c r="EHQ15" s="0"/>
      <c r="EHR15" s="0"/>
      <c r="EHS15" s="0"/>
      <c r="EHT15" s="0"/>
      <c r="EHU15" s="0"/>
      <c r="EHV15" s="0"/>
      <c r="EHW15" s="0"/>
      <c r="EHX15" s="0"/>
      <c r="EHY15" s="0"/>
      <c r="EHZ15" s="0"/>
      <c r="EIA15" s="0"/>
      <c r="EIB15" s="0"/>
      <c r="EIC15" s="0"/>
      <c r="EID15" s="0"/>
      <c r="EIE15" s="0"/>
      <c r="EIF15" s="0"/>
      <c r="EIG15" s="0"/>
      <c r="EIH15" s="0"/>
      <c r="EII15" s="0"/>
      <c r="EIJ15" s="0"/>
      <c r="EIK15" s="0"/>
      <c r="EIL15" s="0"/>
      <c r="EIM15" s="0"/>
      <c r="EIN15" s="0"/>
      <c r="EIO15" s="0"/>
      <c r="EIP15" s="0"/>
      <c r="EIQ15" s="0"/>
      <c r="EIR15" s="0"/>
      <c r="EIS15" s="0"/>
      <c r="EIT15" s="0"/>
      <c r="EIU15" s="0"/>
      <c r="EIV15" s="0"/>
      <c r="EIW15" s="0"/>
      <c r="EIX15" s="0"/>
      <c r="EIY15" s="0"/>
      <c r="EIZ15" s="0"/>
      <c r="EJA15" s="0"/>
      <c r="EJB15" s="0"/>
      <c r="EJC15" s="0"/>
      <c r="EJD15" s="0"/>
      <c r="EJE15" s="0"/>
      <c r="EJF15" s="0"/>
      <c r="EJG15" s="0"/>
      <c r="EJH15" s="0"/>
      <c r="EJI15" s="0"/>
      <c r="EJJ15" s="0"/>
      <c r="EJK15" s="0"/>
      <c r="EJL15" s="0"/>
      <c r="EJM15" s="0"/>
      <c r="EJN15" s="0"/>
      <c r="EJO15" s="0"/>
      <c r="EJP15" s="0"/>
      <c r="EJQ15" s="0"/>
      <c r="EJR15" s="0"/>
      <c r="EJS15" s="0"/>
      <c r="EJT15" s="0"/>
      <c r="EJU15" s="0"/>
      <c r="EJV15" s="0"/>
      <c r="EJW15" s="0"/>
      <c r="EJX15" s="0"/>
      <c r="EJY15" s="0"/>
      <c r="EJZ15" s="0"/>
      <c r="EKA15" s="0"/>
      <c r="EKB15" s="0"/>
      <c r="EKC15" s="0"/>
      <c r="EKD15" s="0"/>
      <c r="EKE15" s="0"/>
      <c r="EKF15" s="0"/>
      <c r="EKG15" s="0"/>
      <c r="EKH15" s="0"/>
      <c r="EKI15" s="0"/>
      <c r="EKJ15" s="0"/>
      <c r="EKK15" s="0"/>
      <c r="EKL15" s="0"/>
      <c r="EKM15" s="0"/>
      <c r="EKN15" s="0"/>
      <c r="EKO15" s="0"/>
      <c r="EKP15" s="0"/>
      <c r="EKQ15" s="0"/>
      <c r="EKR15" s="0"/>
      <c r="EKS15" s="0"/>
      <c r="EKT15" s="0"/>
      <c r="EKU15" s="0"/>
      <c r="EKV15" s="0"/>
      <c r="EKW15" s="0"/>
      <c r="EKX15" s="0"/>
      <c r="EKY15" s="0"/>
      <c r="EKZ15" s="0"/>
      <c r="ELA15" s="0"/>
      <c r="ELB15" s="0"/>
      <c r="ELC15" s="0"/>
      <c r="ELD15" s="0"/>
      <c r="ELE15" s="0"/>
      <c r="ELF15" s="0"/>
      <c r="ELG15" s="0"/>
      <c r="ELH15" s="0"/>
      <c r="ELI15" s="0"/>
      <c r="ELJ15" s="0"/>
      <c r="ELK15" s="0"/>
      <c r="ELL15" s="0"/>
      <c r="ELM15" s="0"/>
      <c r="ELN15" s="0"/>
      <c r="ELO15" s="0"/>
      <c r="ELP15" s="0"/>
      <c r="ELQ15" s="0"/>
      <c r="ELR15" s="0"/>
      <c r="ELS15" s="0"/>
      <c r="ELT15" s="0"/>
      <c r="ELU15" s="0"/>
      <c r="ELV15" s="0"/>
      <c r="ELW15" s="0"/>
      <c r="ELX15" s="0"/>
      <c r="ELY15" s="0"/>
      <c r="ELZ15" s="0"/>
      <c r="EMA15" s="0"/>
      <c r="EMB15" s="0"/>
      <c r="EMC15" s="0"/>
      <c r="EMD15" s="0"/>
      <c r="EME15" s="0"/>
      <c r="EMF15" s="0"/>
      <c r="EMG15" s="0"/>
      <c r="EMH15" s="0"/>
      <c r="EMI15" s="0"/>
      <c r="EMJ15" s="0"/>
      <c r="EMK15" s="0"/>
      <c r="EML15" s="0"/>
      <c r="EMM15" s="0"/>
      <c r="EMN15" s="0"/>
      <c r="EMO15" s="0"/>
      <c r="EMP15" s="0"/>
      <c r="EMQ15" s="0"/>
      <c r="EMR15" s="0"/>
      <c r="EMS15" s="0"/>
      <c r="EMT15" s="0"/>
      <c r="EMU15" s="0"/>
      <c r="EMV15" s="0"/>
      <c r="EMW15" s="0"/>
      <c r="EMX15" s="0"/>
      <c r="EMY15" s="0"/>
      <c r="EMZ15" s="0"/>
      <c r="ENA15" s="0"/>
      <c r="ENB15" s="0"/>
      <c r="ENC15" s="0"/>
      <c r="END15" s="0"/>
      <c r="ENE15" s="0"/>
      <c r="ENF15" s="0"/>
      <c r="ENG15" s="0"/>
      <c r="ENH15" s="0"/>
      <c r="ENI15" s="0"/>
      <c r="ENJ15" s="0"/>
      <c r="ENK15" s="0"/>
      <c r="ENL15" s="0"/>
      <c r="ENM15" s="0"/>
      <c r="ENN15" s="0"/>
      <c r="ENO15" s="0"/>
      <c r="ENP15" s="0"/>
      <c r="ENQ15" s="0"/>
      <c r="ENR15" s="0"/>
      <c r="ENS15" s="0"/>
      <c r="ENT15" s="0"/>
      <c r="ENU15" s="0"/>
      <c r="ENV15" s="0"/>
      <c r="ENW15" s="0"/>
      <c r="ENX15" s="0"/>
      <c r="ENY15" s="0"/>
      <c r="ENZ15" s="0"/>
      <c r="EOA15" s="0"/>
      <c r="EOB15" s="0"/>
      <c r="EOC15" s="0"/>
      <c r="EOD15" s="0"/>
      <c r="EOE15" s="0"/>
      <c r="EOF15" s="0"/>
      <c r="EOG15" s="0"/>
      <c r="EOH15" s="0"/>
      <c r="EOI15" s="0"/>
      <c r="EOJ15" s="0"/>
      <c r="EOK15" s="0"/>
      <c r="EOL15" s="0"/>
      <c r="EOM15" s="0"/>
      <c r="EON15" s="0"/>
      <c r="EOO15" s="0"/>
      <c r="EOP15" s="0"/>
      <c r="EOQ15" s="0"/>
      <c r="EOR15" s="0"/>
      <c r="EOS15" s="0"/>
      <c r="EOT15" s="0"/>
      <c r="EOU15" s="0"/>
      <c r="EOV15" s="0"/>
      <c r="EOW15" s="0"/>
      <c r="EOX15" s="0"/>
      <c r="EOY15" s="0"/>
      <c r="EOZ15" s="0"/>
      <c r="EPA15" s="0"/>
      <c r="EPB15" s="0"/>
      <c r="EPC15" s="0"/>
      <c r="EPD15" s="0"/>
      <c r="EPE15" s="0"/>
      <c r="EPF15" s="0"/>
      <c r="EPG15" s="0"/>
      <c r="EPH15" s="0"/>
      <c r="EPI15" s="0"/>
      <c r="EPJ15" s="0"/>
      <c r="EPK15" s="0"/>
      <c r="EPL15" s="0"/>
      <c r="EPM15" s="0"/>
      <c r="EPN15" s="0"/>
      <c r="EPO15" s="0"/>
      <c r="EPP15" s="0"/>
      <c r="EPQ15" s="0"/>
      <c r="EPR15" s="0"/>
      <c r="EPS15" s="0"/>
      <c r="EPT15" s="0"/>
      <c r="EPU15" s="0"/>
      <c r="EPV15" s="0"/>
      <c r="EPW15" s="0"/>
      <c r="EPX15" s="0"/>
      <c r="EPY15" s="0"/>
      <c r="EPZ15" s="0"/>
      <c r="EQA15" s="0"/>
      <c r="EQB15" s="0"/>
      <c r="EQC15" s="0"/>
      <c r="EQD15" s="0"/>
      <c r="EQE15" s="0"/>
      <c r="EQF15" s="0"/>
      <c r="EQG15" s="0"/>
      <c r="EQH15" s="0"/>
      <c r="EQI15" s="0"/>
      <c r="EQJ15" s="0"/>
      <c r="EQK15" s="0"/>
      <c r="EQL15" s="0"/>
      <c r="EQM15" s="0"/>
      <c r="EQN15" s="0"/>
      <c r="EQO15" s="0"/>
      <c r="EQP15" s="0"/>
      <c r="EQQ15" s="0"/>
      <c r="EQR15" s="0"/>
      <c r="EQS15" s="0"/>
      <c r="EQT15" s="0"/>
      <c r="EQU15" s="0"/>
      <c r="EQV15" s="0"/>
      <c r="EQW15" s="0"/>
      <c r="EQX15" s="0"/>
      <c r="EQY15" s="0"/>
      <c r="EQZ15" s="0"/>
      <c r="ERA15" s="0"/>
      <c r="ERB15" s="0"/>
      <c r="ERC15" s="0"/>
      <c r="ERD15" s="0"/>
      <c r="ERE15" s="0"/>
      <c r="ERF15" s="0"/>
      <c r="ERG15" s="0"/>
      <c r="ERH15" s="0"/>
      <c r="ERI15" s="0"/>
      <c r="ERJ15" s="0"/>
      <c r="ERK15" s="0"/>
      <c r="ERL15" s="0"/>
      <c r="ERM15" s="0"/>
      <c r="ERN15" s="0"/>
      <c r="ERO15" s="0"/>
      <c r="ERP15" s="0"/>
      <c r="ERQ15" s="0"/>
      <c r="ERR15" s="0"/>
      <c r="ERS15" s="0"/>
      <c r="ERT15" s="0"/>
      <c r="ERU15" s="0"/>
      <c r="ERV15" s="0"/>
      <c r="ERW15" s="0"/>
      <c r="ERX15" s="0"/>
      <c r="ERY15" s="0"/>
      <c r="ERZ15" s="0"/>
      <c r="ESA15" s="0"/>
      <c r="ESB15" s="0"/>
      <c r="ESC15" s="0"/>
      <c r="ESD15" s="0"/>
      <c r="ESE15" s="0"/>
      <c r="ESF15" s="0"/>
      <c r="ESG15" s="0"/>
      <c r="ESH15" s="0"/>
      <c r="ESI15" s="0"/>
      <c r="ESJ15" s="0"/>
      <c r="ESK15" s="0"/>
      <c r="ESL15" s="0"/>
      <c r="ESM15" s="0"/>
      <c r="ESN15" s="0"/>
      <c r="ESO15" s="0"/>
      <c r="ESP15" s="0"/>
      <c r="ESQ15" s="0"/>
      <c r="ESR15" s="0"/>
      <c r="ESS15" s="0"/>
      <c r="EST15" s="0"/>
      <c r="ESU15" s="0"/>
      <c r="ESV15" s="0"/>
      <c r="ESW15" s="0"/>
      <c r="ESX15" s="0"/>
      <c r="ESY15" s="0"/>
      <c r="ESZ15" s="0"/>
      <c r="ETA15" s="0"/>
      <c r="ETB15" s="0"/>
      <c r="ETC15" s="0"/>
      <c r="ETD15" s="0"/>
      <c r="ETE15" s="0"/>
      <c r="ETF15" s="0"/>
      <c r="ETG15" s="0"/>
      <c r="ETH15" s="0"/>
      <c r="ETI15" s="0"/>
      <c r="ETJ15" s="0"/>
      <c r="ETK15" s="0"/>
      <c r="ETL15" s="0"/>
      <c r="ETM15" s="0"/>
      <c r="ETN15" s="0"/>
      <c r="ETO15" s="0"/>
      <c r="ETP15" s="0"/>
      <c r="ETQ15" s="0"/>
      <c r="ETR15" s="0"/>
      <c r="ETS15" s="0"/>
      <c r="ETT15" s="0"/>
      <c r="ETU15" s="0"/>
      <c r="ETV15" s="0"/>
      <c r="ETW15" s="0"/>
      <c r="ETX15" s="0"/>
      <c r="ETY15" s="0"/>
      <c r="ETZ15" s="0"/>
      <c r="EUA15" s="0"/>
      <c r="EUB15" s="0"/>
      <c r="EUC15" s="0"/>
      <c r="EUD15" s="0"/>
      <c r="EUE15" s="0"/>
      <c r="EUF15" s="0"/>
      <c r="EUG15" s="0"/>
      <c r="EUH15" s="0"/>
      <c r="EUI15" s="0"/>
      <c r="EUJ15" s="0"/>
      <c r="EUK15" s="0"/>
      <c r="EUL15" s="0"/>
      <c r="EUM15" s="0"/>
      <c r="EUN15" s="0"/>
      <c r="EUO15" s="0"/>
      <c r="EUP15" s="0"/>
      <c r="EUQ15" s="0"/>
      <c r="EUR15" s="0"/>
      <c r="EUS15" s="0"/>
      <c r="EUT15" s="0"/>
      <c r="EUU15" s="0"/>
      <c r="EUV15" s="0"/>
      <c r="EUW15" s="0"/>
      <c r="EUX15" s="0"/>
      <c r="EUY15" s="0"/>
      <c r="EUZ15" s="0"/>
      <c r="EVA15" s="0"/>
      <c r="EVB15" s="0"/>
      <c r="EVC15" s="0"/>
      <c r="EVD15" s="0"/>
      <c r="EVE15" s="0"/>
      <c r="EVF15" s="0"/>
      <c r="EVG15" s="0"/>
      <c r="EVH15" s="0"/>
      <c r="EVI15" s="0"/>
      <c r="EVJ15" s="0"/>
      <c r="EVK15" s="0"/>
      <c r="EVL15" s="0"/>
      <c r="EVM15" s="0"/>
      <c r="EVN15" s="0"/>
      <c r="EVO15" s="0"/>
      <c r="EVP15" s="0"/>
      <c r="EVQ15" s="0"/>
      <c r="EVR15" s="0"/>
      <c r="EVS15" s="0"/>
      <c r="EVT15" s="0"/>
      <c r="EVU15" s="0"/>
      <c r="EVV15" s="0"/>
      <c r="EVW15" s="0"/>
      <c r="EVX15" s="0"/>
      <c r="EVY15" s="0"/>
      <c r="EVZ15" s="0"/>
      <c r="EWA15" s="0"/>
      <c r="EWB15" s="0"/>
      <c r="EWC15" s="0"/>
      <c r="EWD15" s="0"/>
      <c r="EWE15" s="0"/>
      <c r="EWF15" s="0"/>
      <c r="EWG15" s="0"/>
      <c r="EWH15" s="0"/>
      <c r="EWI15" s="0"/>
      <c r="EWJ15" s="0"/>
      <c r="EWK15" s="0"/>
      <c r="EWL15" s="0"/>
      <c r="EWM15" s="0"/>
      <c r="EWN15" s="0"/>
      <c r="EWO15" s="0"/>
      <c r="EWP15" s="0"/>
      <c r="EWQ15" s="0"/>
      <c r="EWR15" s="0"/>
      <c r="EWS15" s="0"/>
      <c r="EWT15" s="0"/>
      <c r="EWU15" s="0"/>
      <c r="EWV15" s="0"/>
      <c r="EWW15" s="0"/>
      <c r="EWX15" s="0"/>
      <c r="EWY15" s="0"/>
      <c r="EWZ15" s="0"/>
      <c r="EXA15" s="0"/>
      <c r="EXB15" s="0"/>
      <c r="EXC15" s="0"/>
      <c r="EXD15" s="0"/>
      <c r="EXE15" s="0"/>
      <c r="EXF15" s="0"/>
      <c r="EXG15" s="0"/>
      <c r="EXH15" s="0"/>
      <c r="EXI15" s="0"/>
      <c r="EXJ15" s="0"/>
      <c r="EXK15" s="0"/>
      <c r="EXL15" s="0"/>
      <c r="EXM15" s="0"/>
      <c r="EXN15" s="0"/>
      <c r="EXO15" s="0"/>
      <c r="EXP15" s="0"/>
      <c r="EXQ15" s="0"/>
      <c r="EXR15" s="0"/>
      <c r="EXS15" s="0"/>
      <c r="EXT15" s="0"/>
      <c r="EXU15" s="0"/>
      <c r="EXV15" s="0"/>
      <c r="EXW15" s="0"/>
      <c r="EXX15" s="0"/>
      <c r="EXY15" s="0"/>
      <c r="EXZ15" s="0"/>
      <c r="EYA15" s="0"/>
      <c r="EYB15" s="0"/>
      <c r="EYC15" s="0"/>
      <c r="EYD15" s="0"/>
      <c r="EYE15" s="0"/>
      <c r="EYF15" s="0"/>
      <c r="EYG15" s="0"/>
      <c r="EYH15" s="0"/>
      <c r="EYI15" s="0"/>
      <c r="EYJ15" s="0"/>
      <c r="EYK15" s="0"/>
      <c r="EYL15" s="0"/>
      <c r="EYM15" s="0"/>
      <c r="EYN15" s="0"/>
      <c r="EYO15" s="0"/>
      <c r="EYP15" s="0"/>
      <c r="EYQ15" s="0"/>
      <c r="EYR15" s="0"/>
      <c r="EYS15" s="0"/>
      <c r="EYT15" s="0"/>
      <c r="EYU15" s="0"/>
      <c r="EYV15" s="0"/>
      <c r="EYW15" s="0"/>
      <c r="EYX15" s="0"/>
      <c r="EYY15" s="0"/>
      <c r="EYZ15" s="0"/>
      <c r="EZA15" s="0"/>
      <c r="EZB15" s="0"/>
      <c r="EZC15" s="0"/>
      <c r="EZD15" s="0"/>
      <c r="EZE15" s="0"/>
      <c r="EZF15" s="0"/>
      <c r="EZG15" s="0"/>
      <c r="EZH15" s="0"/>
      <c r="EZI15" s="0"/>
      <c r="EZJ15" s="0"/>
      <c r="EZK15" s="0"/>
      <c r="EZL15" s="0"/>
      <c r="EZM15" s="0"/>
      <c r="EZN15" s="0"/>
      <c r="EZO15" s="0"/>
      <c r="EZP15" s="0"/>
      <c r="EZQ15" s="0"/>
      <c r="EZR15" s="0"/>
      <c r="EZS15" s="0"/>
      <c r="EZT15" s="0"/>
      <c r="EZU15" s="0"/>
      <c r="EZV15" s="0"/>
      <c r="EZW15" s="0"/>
      <c r="EZX15" s="0"/>
      <c r="EZY15" s="0"/>
      <c r="EZZ15" s="0"/>
      <c r="FAA15" s="0"/>
      <c r="FAB15" s="0"/>
      <c r="FAC15" s="0"/>
      <c r="FAD15" s="0"/>
      <c r="FAE15" s="0"/>
      <c r="FAF15" s="0"/>
      <c r="FAG15" s="0"/>
      <c r="FAH15" s="0"/>
      <c r="FAI15" s="0"/>
      <c r="FAJ15" s="0"/>
      <c r="FAK15" s="0"/>
      <c r="FAL15" s="0"/>
      <c r="FAM15" s="0"/>
      <c r="FAN15" s="0"/>
      <c r="FAO15" s="0"/>
      <c r="FAP15" s="0"/>
      <c r="FAQ15" s="0"/>
      <c r="FAR15" s="0"/>
      <c r="FAS15" s="0"/>
      <c r="FAT15" s="0"/>
      <c r="FAU15" s="0"/>
      <c r="FAV15" s="0"/>
      <c r="FAW15" s="0"/>
      <c r="FAX15" s="0"/>
      <c r="FAY15" s="0"/>
      <c r="FAZ15" s="0"/>
      <c r="FBA15" s="0"/>
      <c r="FBB15" s="0"/>
      <c r="FBC15" s="0"/>
      <c r="FBD15" s="0"/>
      <c r="FBE15" s="0"/>
      <c r="FBF15" s="0"/>
      <c r="FBG15" s="0"/>
      <c r="FBH15" s="0"/>
      <c r="FBI15" s="0"/>
      <c r="FBJ15" s="0"/>
      <c r="FBK15" s="0"/>
      <c r="FBL15" s="0"/>
      <c r="FBM15" s="0"/>
      <c r="FBN15" s="0"/>
      <c r="FBO15" s="0"/>
      <c r="FBP15" s="0"/>
      <c r="FBQ15" s="0"/>
      <c r="FBR15" s="0"/>
      <c r="FBS15" s="0"/>
      <c r="FBT15" s="0"/>
      <c r="FBU15" s="0"/>
      <c r="FBV15" s="0"/>
      <c r="FBW15" s="0"/>
      <c r="FBX15" s="0"/>
      <c r="FBY15" s="0"/>
      <c r="FBZ15" s="0"/>
      <c r="FCA15" s="0"/>
      <c r="FCB15" s="0"/>
      <c r="FCC15" s="0"/>
      <c r="FCD15" s="0"/>
      <c r="FCE15" s="0"/>
      <c r="FCF15" s="0"/>
      <c r="FCG15" s="0"/>
      <c r="FCH15" s="0"/>
      <c r="FCI15" s="0"/>
      <c r="FCJ15" s="0"/>
      <c r="FCK15" s="0"/>
      <c r="FCL15" s="0"/>
      <c r="FCM15" s="0"/>
      <c r="FCN15" s="0"/>
      <c r="FCO15" s="0"/>
      <c r="FCP15" s="0"/>
      <c r="FCQ15" s="0"/>
      <c r="FCR15" s="0"/>
      <c r="FCS15" s="0"/>
      <c r="FCT15" s="0"/>
      <c r="FCU15" s="0"/>
      <c r="FCV15" s="0"/>
      <c r="FCW15" s="0"/>
      <c r="FCX15" s="0"/>
      <c r="FCY15" s="0"/>
      <c r="FCZ15" s="0"/>
      <c r="FDA15" s="0"/>
      <c r="FDB15" s="0"/>
      <c r="FDC15" s="0"/>
      <c r="FDD15" s="0"/>
      <c r="FDE15" s="0"/>
      <c r="FDF15" s="0"/>
      <c r="FDG15" s="0"/>
      <c r="FDH15" s="0"/>
      <c r="FDI15" s="0"/>
      <c r="FDJ15" s="0"/>
      <c r="FDK15" s="0"/>
      <c r="FDL15" s="0"/>
      <c r="FDM15" s="0"/>
      <c r="FDN15" s="0"/>
      <c r="FDO15" s="0"/>
      <c r="FDP15" s="0"/>
      <c r="FDQ15" s="0"/>
      <c r="FDR15" s="0"/>
      <c r="FDS15" s="0"/>
      <c r="FDT15" s="0"/>
      <c r="FDU15" s="0"/>
      <c r="FDV15" s="0"/>
      <c r="FDW15" s="0"/>
      <c r="FDX15" s="0"/>
      <c r="FDY15" s="0"/>
      <c r="FDZ15" s="0"/>
      <c r="FEA15" s="0"/>
      <c r="FEB15" s="0"/>
      <c r="FEC15" s="0"/>
      <c r="FED15" s="0"/>
      <c r="FEE15" s="0"/>
      <c r="FEF15" s="0"/>
      <c r="FEG15" s="0"/>
      <c r="FEH15" s="0"/>
      <c r="FEI15" s="0"/>
      <c r="FEJ15" s="0"/>
      <c r="FEK15" s="0"/>
      <c r="FEL15" s="0"/>
      <c r="FEM15" s="0"/>
      <c r="FEN15" s="0"/>
      <c r="FEO15" s="0"/>
      <c r="FEP15" s="0"/>
      <c r="FEQ15" s="0"/>
      <c r="FER15" s="0"/>
      <c r="FES15" s="0"/>
      <c r="FET15" s="0"/>
      <c r="FEU15" s="0"/>
      <c r="FEV15" s="0"/>
      <c r="FEW15" s="0"/>
      <c r="FEX15" s="0"/>
      <c r="FEY15" s="0"/>
      <c r="FEZ15" s="0"/>
      <c r="FFA15" s="0"/>
      <c r="FFB15" s="0"/>
      <c r="FFC15" s="0"/>
      <c r="FFD15" s="0"/>
      <c r="FFE15" s="0"/>
      <c r="FFF15" s="0"/>
      <c r="FFG15" s="0"/>
      <c r="FFH15" s="0"/>
      <c r="FFI15" s="0"/>
      <c r="FFJ15" s="0"/>
      <c r="FFK15" s="0"/>
      <c r="FFL15" s="0"/>
      <c r="FFM15" s="0"/>
      <c r="FFN15" s="0"/>
      <c r="FFO15" s="0"/>
      <c r="FFP15" s="0"/>
      <c r="FFQ15" s="0"/>
      <c r="FFR15" s="0"/>
      <c r="FFS15" s="0"/>
      <c r="FFT15" s="0"/>
      <c r="FFU15" s="0"/>
      <c r="FFV15" s="0"/>
      <c r="FFW15" s="0"/>
      <c r="FFX15" s="0"/>
      <c r="FFY15" s="0"/>
      <c r="FFZ15" s="0"/>
      <c r="FGA15" s="0"/>
      <c r="FGB15" s="0"/>
      <c r="FGC15" s="0"/>
      <c r="FGD15" s="0"/>
      <c r="FGE15" s="0"/>
      <c r="FGF15" s="0"/>
      <c r="FGG15" s="0"/>
      <c r="FGH15" s="0"/>
      <c r="FGI15" s="0"/>
      <c r="FGJ15" s="0"/>
      <c r="FGK15" s="0"/>
      <c r="FGL15" s="0"/>
      <c r="FGM15" s="0"/>
      <c r="FGN15" s="0"/>
      <c r="FGO15" s="0"/>
      <c r="FGP15" s="0"/>
      <c r="FGQ15" s="0"/>
      <c r="FGR15" s="0"/>
      <c r="FGS15" s="0"/>
      <c r="FGT15" s="0"/>
      <c r="FGU15" s="0"/>
      <c r="FGV15" s="0"/>
      <c r="FGW15" s="0"/>
      <c r="FGX15" s="0"/>
      <c r="FGY15" s="0"/>
      <c r="FGZ15" s="0"/>
      <c r="FHA15" s="0"/>
      <c r="FHB15" s="0"/>
      <c r="FHC15" s="0"/>
      <c r="FHD15" s="0"/>
      <c r="FHE15" s="0"/>
      <c r="FHF15" s="0"/>
      <c r="FHG15" s="0"/>
      <c r="FHH15" s="0"/>
      <c r="FHI15" s="0"/>
      <c r="FHJ15" s="0"/>
      <c r="FHK15" s="0"/>
      <c r="FHL15" s="0"/>
      <c r="FHM15" s="0"/>
      <c r="FHN15" s="0"/>
      <c r="FHO15" s="0"/>
      <c r="FHP15" s="0"/>
      <c r="FHQ15" s="0"/>
      <c r="FHR15" s="0"/>
      <c r="FHS15" s="0"/>
      <c r="FHT15" s="0"/>
      <c r="FHU15" s="0"/>
      <c r="FHV15" s="0"/>
      <c r="FHW15" s="0"/>
      <c r="FHX15" s="0"/>
      <c r="FHY15" s="0"/>
      <c r="FHZ15" s="0"/>
      <c r="FIA15" s="0"/>
      <c r="FIB15" s="0"/>
      <c r="FIC15" s="0"/>
      <c r="FID15" s="0"/>
      <c r="FIE15" s="0"/>
      <c r="FIF15" s="0"/>
      <c r="FIG15" s="0"/>
      <c r="FIH15" s="0"/>
      <c r="FII15" s="0"/>
      <c r="FIJ15" s="0"/>
      <c r="FIK15" s="0"/>
      <c r="FIL15" s="0"/>
      <c r="FIM15" s="0"/>
      <c r="FIN15" s="0"/>
      <c r="FIO15" s="0"/>
      <c r="FIP15" s="0"/>
      <c r="FIQ15" s="0"/>
      <c r="FIR15" s="0"/>
      <c r="FIS15" s="0"/>
      <c r="FIT15" s="0"/>
      <c r="FIU15" s="0"/>
      <c r="FIV15" s="0"/>
      <c r="FIW15" s="0"/>
      <c r="FIX15" s="0"/>
      <c r="FIY15" s="0"/>
      <c r="FIZ15" s="0"/>
      <c r="FJA15" s="0"/>
      <c r="FJB15" s="0"/>
      <c r="FJC15" s="0"/>
      <c r="FJD15" s="0"/>
      <c r="FJE15" s="0"/>
      <c r="FJF15" s="0"/>
      <c r="FJG15" s="0"/>
      <c r="FJH15" s="0"/>
      <c r="FJI15" s="0"/>
      <c r="FJJ15" s="0"/>
      <c r="FJK15" s="0"/>
      <c r="FJL15" s="0"/>
      <c r="FJM15" s="0"/>
      <c r="FJN15" s="0"/>
      <c r="FJO15" s="0"/>
      <c r="FJP15" s="0"/>
      <c r="FJQ15" s="0"/>
      <c r="FJR15" s="0"/>
      <c r="FJS15" s="0"/>
      <c r="FJT15" s="0"/>
      <c r="FJU15" s="0"/>
      <c r="FJV15" s="0"/>
      <c r="FJW15" s="0"/>
      <c r="FJX15" s="0"/>
      <c r="FJY15" s="0"/>
      <c r="FJZ15" s="0"/>
      <c r="FKA15" s="0"/>
      <c r="FKB15" s="0"/>
      <c r="FKC15" s="0"/>
      <c r="FKD15" s="0"/>
      <c r="FKE15" s="0"/>
      <c r="FKF15" s="0"/>
      <c r="FKG15" s="0"/>
      <c r="FKH15" s="0"/>
      <c r="FKI15" s="0"/>
      <c r="FKJ15" s="0"/>
      <c r="FKK15" s="0"/>
      <c r="FKL15" s="0"/>
      <c r="FKM15" s="0"/>
      <c r="FKN15" s="0"/>
      <c r="FKO15" s="0"/>
      <c r="FKP15" s="0"/>
      <c r="FKQ15" s="0"/>
      <c r="FKR15" s="0"/>
      <c r="FKS15" s="0"/>
      <c r="FKT15" s="0"/>
      <c r="FKU15" s="0"/>
      <c r="FKV15" s="0"/>
      <c r="FKW15" s="0"/>
      <c r="FKX15" s="0"/>
      <c r="FKY15" s="0"/>
      <c r="FKZ15" s="0"/>
      <c r="FLA15" s="0"/>
      <c r="FLB15" s="0"/>
      <c r="FLC15" s="0"/>
      <c r="FLD15" s="0"/>
      <c r="FLE15" s="0"/>
      <c r="FLF15" s="0"/>
      <c r="FLG15" s="0"/>
      <c r="FLH15" s="0"/>
      <c r="FLI15" s="0"/>
      <c r="FLJ15" s="0"/>
      <c r="FLK15" s="0"/>
      <c r="FLL15" s="0"/>
      <c r="FLM15" s="0"/>
      <c r="FLN15" s="0"/>
      <c r="FLO15" s="0"/>
      <c r="FLP15" s="0"/>
      <c r="FLQ15" s="0"/>
      <c r="FLR15" s="0"/>
      <c r="FLS15" s="0"/>
      <c r="FLT15" s="0"/>
      <c r="FLU15" s="0"/>
      <c r="FLV15" s="0"/>
      <c r="FLW15" s="0"/>
      <c r="FLX15" s="0"/>
      <c r="FLY15" s="0"/>
      <c r="FLZ15" s="0"/>
      <c r="FMA15" s="0"/>
      <c r="FMB15" s="0"/>
      <c r="FMC15" s="0"/>
      <c r="FMD15" s="0"/>
      <c r="FME15" s="0"/>
      <c r="FMF15" s="0"/>
      <c r="FMG15" s="0"/>
      <c r="FMH15" s="0"/>
      <c r="FMI15" s="0"/>
      <c r="FMJ15" s="0"/>
      <c r="FMK15" s="0"/>
      <c r="FML15" s="0"/>
      <c r="FMM15" s="0"/>
      <c r="FMN15" s="0"/>
      <c r="FMO15" s="0"/>
      <c r="FMP15" s="0"/>
      <c r="FMQ15" s="0"/>
      <c r="FMR15" s="0"/>
      <c r="FMS15" s="0"/>
      <c r="FMT15" s="0"/>
      <c r="FMU15" s="0"/>
      <c r="FMV15" s="0"/>
      <c r="FMW15" s="0"/>
      <c r="FMX15" s="0"/>
      <c r="FMY15" s="0"/>
      <c r="FMZ15" s="0"/>
      <c r="FNA15" s="0"/>
      <c r="FNB15" s="0"/>
      <c r="FNC15" s="0"/>
      <c r="FND15" s="0"/>
      <c r="FNE15" s="0"/>
      <c r="FNF15" s="0"/>
      <c r="FNG15" s="0"/>
      <c r="FNH15" s="0"/>
      <c r="FNI15" s="0"/>
      <c r="FNJ15" s="0"/>
      <c r="FNK15" s="0"/>
      <c r="FNL15" s="0"/>
      <c r="FNM15" s="0"/>
      <c r="FNN15" s="0"/>
      <c r="FNO15" s="0"/>
      <c r="FNP15" s="0"/>
      <c r="FNQ15" s="0"/>
      <c r="FNR15" s="0"/>
      <c r="FNS15" s="0"/>
      <c r="FNT15" s="0"/>
      <c r="FNU15" s="0"/>
      <c r="FNV15" s="0"/>
      <c r="FNW15" s="0"/>
      <c r="FNX15" s="0"/>
      <c r="FNY15" s="0"/>
      <c r="FNZ15" s="0"/>
      <c r="FOA15" s="0"/>
      <c r="FOB15" s="0"/>
      <c r="FOC15" s="0"/>
      <c r="FOD15" s="0"/>
      <c r="FOE15" s="0"/>
      <c r="FOF15" s="0"/>
      <c r="FOG15" s="0"/>
      <c r="FOH15" s="0"/>
      <c r="FOI15" s="0"/>
      <c r="FOJ15" s="0"/>
      <c r="FOK15" s="0"/>
      <c r="FOL15" s="0"/>
      <c r="FOM15" s="0"/>
      <c r="FON15" s="0"/>
      <c r="FOO15" s="0"/>
      <c r="FOP15" s="0"/>
      <c r="FOQ15" s="0"/>
      <c r="FOR15" s="0"/>
      <c r="FOS15" s="0"/>
      <c r="FOT15" s="0"/>
      <c r="FOU15" s="0"/>
      <c r="FOV15" s="0"/>
      <c r="FOW15" s="0"/>
      <c r="FOX15" s="0"/>
      <c r="FOY15" s="0"/>
      <c r="FOZ15" s="0"/>
      <c r="FPA15" s="0"/>
      <c r="FPB15" s="0"/>
      <c r="FPC15" s="0"/>
      <c r="FPD15" s="0"/>
      <c r="FPE15" s="0"/>
      <c r="FPF15" s="0"/>
      <c r="FPG15" s="0"/>
      <c r="FPH15" s="0"/>
      <c r="FPI15" s="0"/>
      <c r="FPJ15" s="0"/>
      <c r="FPK15" s="0"/>
      <c r="FPL15" s="0"/>
      <c r="FPM15" s="0"/>
      <c r="FPN15" s="0"/>
      <c r="FPO15" s="0"/>
      <c r="FPP15" s="0"/>
      <c r="FPQ15" s="0"/>
      <c r="FPR15" s="0"/>
      <c r="FPS15" s="0"/>
      <c r="FPT15" s="0"/>
      <c r="FPU15" s="0"/>
      <c r="FPV15" s="0"/>
      <c r="FPW15" s="0"/>
      <c r="FPX15" s="0"/>
      <c r="FPY15" s="0"/>
      <c r="FPZ15" s="0"/>
      <c r="FQA15" s="0"/>
      <c r="FQB15" s="0"/>
      <c r="FQC15" s="0"/>
      <c r="FQD15" s="0"/>
      <c r="FQE15" s="0"/>
      <c r="FQF15" s="0"/>
      <c r="FQG15" s="0"/>
      <c r="FQH15" s="0"/>
      <c r="FQI15" s="0"/>
      <c r="FQJ15" s="0"/>
      <c r="FQK15" s="0"/>
      <c r="FQL15" s="0"/>
      <c r="FQM15" s="0"/>
      <c r="FQN15" s="0"/>
      <c r="FQO15" s="0"/>
      <c r="FQP15" s="0"/>
      <c r="FQQ15" s="0"/>
      <c r="FQR15" s="0"/>
      <c r="FQS15" s="0"/>
      <c r="FQT15" s="0"/>
      <c r="FQU15" s="0"/>
      <c r="FQV15" s="0"/>
      <c r="FQW15" s="0"/>
      <c r="FQX15" s="0"/>
      <c r="FQY15" s="0"/>
      <c r="FQZ15" s="0"/>
      <c r="FRA15" s="0"/>
      <c r="FRB15" s="0"/>
      <c r="FRC15" s="0"/>
      <c r="FRD15" s="0"/>
      <c r="FRE15" s="0"/>
      <c r="FRF15" s="0"/>
      <c r="FRG15" s="0"/>
      <c r="FRH15" s="0"/>
      <c r="FRI15" s="0"/>
      <c r="FRJ15" s="0"/>
      <c r="FRK15" s="0"/>
      <c r="FRL15" s="0"/>
      <c r="FRM15" s="0"/>
      <c r="FRN15" s="0"/>
      <c r="FRO15" s="0"/>
      <c r="FRP15" s="0"/>
      <c r="FRQ15" s="0"/>
      <c r="FRR15" s="0"/>
      <c r="FRS15" s="0"/>
      <c r="FRT15" s="0"/>
      <c r="FRU15" s="0"/>
      <c r="FRV15" s="0"/>
      <c r="FRW15" s="0"/>
      <c r="FRX15" s="0"/>
      <c r="FRY15" s="0"/>
      <c r="FRZ15" s="0"/>
      <c r="FSA15" s="0"/>
      <c r="FSB15" s="0"/>
      <c r="FSC15" s="0"/>
      <c r="FSD15" s="0"/>
      <c r="FSE15" s="0"/>
      <c r="FSF15" s="0"/>
      <c r="FSG15" s="0"/>
      <c r="FSH15" s="0"/>
      <c r="FSI15" s="0"/>
      <c r="FSJ15" s="0"/>
      <c r="FSK15" s="0"/>
      <c r="FSL15" s="0"/>
      <c r="FSM15" s="0"/>
      <c r="FSN15" s="0"/>
      <c r="FSO15" s="0"/>
      <c r="FSP15" s="0"/>
      <c r="FSQ15" s="0"/>
      <c r="FSR15" s="0"/>
      <c r="FSS15" s="0"/>
      <c r="FST15" s="0"/>
      <c r="FSU15" s="0"/>
      <c r="FSV15" s="0"/>
      <c r="FSW15" s="0"/>
      <c r="FSX15" s="0"/>
      <c r="FSY15" s="0"/>
      <c r="FSZ15" s="0"/>
      <c r="FTA15" s="0"/>
      <c r="FTB15" s="0"/>
      <c r="FTC15" s="0"/>
      <c r="FTD15" s="0"/>
      <c r="FTE15" s="0"/>
      <c r="FTF15" s="0"/>
      <c r="FTG15" s="0"/>
      <c r="FTH15" s="0"/>
      <c r="FTI15" s="0"/>
      <c r="FTJ15" s="0"/>
      <c r="FTK15" s="0"/>
      <c r="FTL15" s="0"/>
      <c r="FTM15" s="0"/>
      <c r="FTN15" s="0"/>
      <c r="FTO15" s="0"/>
      <c r="FTP15" s="0"/>
      <c r="FTQ15" s="0"/>
      <c r="FTR15" s="0"/>
      <c r="FTS15" s="0"/>
      <c r="FTT15" s="0"/>
      <c r="FTU15" s="0"/>
      <c r="FTV15" s="0"/>
      <c r="FTW15" s="0"/>
      <c r="FTX15" s="0"/>
      <c r="FTY15" s="0"/>
      <c r="FTZ15" s="0"/>
      <c r="FUA15" s="0"/>
      <c r="FUB15" s="0"/>
      <c r="FUC15" s="0"/>
      <c r="FUD15" s="0"/>
      <c r="FUE15" s="0"/>
      <c r="FUF15" s="0"/>
      <c r="FUG15" s="0"/>
      <c r="FUH15" s="0"/>
      <c r="FUI15" s="0"/>
      <c r="FUJ15" s="0"/>
      <c r="FUK15" s="0"/>
      <c r="FUL15" s="0"/>
      <c r="FUM15" s="0"/>
      <c r="FUN15" s="0"/>
      <c r="FUO15" s="0"/>
      <c r="FUP15" s="0"/>
      <c r="FUQ15" s="0"/>
      <c r="FUR15" s="0"/>
      <c r="FUS15" s="0"/>
      <c r="FUT15" s="0"/>
      <c r="FUU15" s="0"/>
      <c r="FUV15" s="0"/>
      <c r="FUW15" s="0"/>
      <c r="FUX15" s="0"/>
      <c r="FUY15" s="0"/>
      <c r="FUZ15" s="0"/>
      <c r="FVA15" s="0"/>
      <c r="FVB15" s="0"/>
      <c r="FVC15" s="0"/>
      <c r="FVD15" s="0"/>
      <c r="FVE15" s="0"/>
      <c r="FVF15" s="0"/>
      <c r="FVG15" s="0"/>
      <c r="FVH15" s="0"/>
      <c r="FVI15" s="0"/>
      <c r="FVJ15" s="0"/>
      <c r="FVK15" s="0"/>
      <c r="FVL15" s="0"/>
      <c r="FVM15" s="0"/>
      <c r="FVN15" s="0"/>
      <c r="FVO15" s="0"/>
      <c r="FVP15" s="0"/>
      <c r="FVQ15" s="0"/>
      <c r="FVR15" s="0"/>
      <c r="FVS15" s="0"/>
      <c r="FVT15" s="0"/>
      <c r="FVU15" s="0"/>
      <c r="FVV15" s="0"/>
      <c r="FVW15" s="0"/>
      <c r="FVX15" s="0"/>
      <c r="FVY15" s="0"/>
      <c r="FVZ15" s="0"/>
      <c r="FWA15" s="0"/>
      <c r="FWB15" s="0"/>
      <c r="FWC15" s="0"/>
      <c r="FWD15" s="0"/>
      <c r="FWE15" s="0"/>
      <c r="FWF15" s="0"/>
      <c r="FWG15" s="0"/>
      <c r="FWH15" s="0"/>
      <c r="FWI15" s="0"/>
      <c r="FWJ15" s="0"/>
      <c r="FWK15" s="0"/>
      <c r="FWL15" s="0"/>
      <c r="FWM15" s="0"/>
      <c r="FWN15" s="0"/>
      <c r="FWO15" s="0"/>
      <c r="FWP15" s="0"/>
      <c r="FWQ15" s="0"/>
      <c r="FWR15" s="0"/>
      <c r="FWS15" s="0"/>
      <c r="FWT15" s="0"/>
      <c r="FWU15" s="0"/>
      <c r="FWV15" s="0"/>
      <c r="FWW15" s="0"/>
      <c r="FWX15" s="0"/>
      <c r="FWY15" s="0"/>
      <c r="FWZ15" s="0"/>
      <c r="FXA15" s="0"/>
      <c r="FXB15" s="0"/>
      <c r="FXC15" s="0"/>
      <c r="FXD15" s="0"/>
      <c r="FXE15" s="0"/>
      <c r="FXF15" s="0"/>
      <c r="FXG15" s="0"/>
      <c r="FXH15" s="0"/>
      <c r="FXI15" s="0"/>
      <c r="FXJ15" s="0"/>
      <c r="FXK15" s="0"/>
      <c r="FXL15" s="0"/>
      <c r="FXM15" s="0"/>
      <c r="FXN15" s="0"/>
      <c r="FXO15" s="0"/>
      <c r="FXP15" s="0"/>
      <c r="FXQ15" s="0"/>
      <c r="FXR15" s="0"/>
      <c r="FXS15" s="0"/>
      <c r="FXT15" s="0"/>
      <c r="FXU15" s="0"/>
      <c r="FXV15" s="0"/>
      <c r="FXW15" s="0"/>
      <c r="FXX15" s="0"/>
      <c r="FXY15" s="0"/>
      <c r="FXZ15" s="0"/>
      <c r="FYA15" s="0"/>
      <c r="FYB15" s="0"/>
      <c r="FYC15" s="0"/>
      <c r="FYD15" s="0"/>
      <c r="FYE15" s="0"/>
      <c r="FYF15" s="0"/>
      <c r="FYG15" s="0"/>
      <c r="FYH15" s="0"/>
      <c r="FYI15" s="0"/>
      <c r="FYJ15" s="0"/>
      <c r="FYK15" s="0"/>
      <c r="FYL15" s="0"/>
      <c r="FYM15" s="0"/>
      <c r="FYN15" s="0"/>
      <c r="FYO15" s="0"/>
      <c r="FYP15" s="0"/>
      <c r="FYQ15" s="0"/>
      <c r="FYR15" s="0"/>
      <c r="FYS15" s="0"/>
      <c r="FYT15" s="0"/>
      <c r="FYU15" s="0"/>
      <c r="FYV15" s="0"/>
      <c r="FYW15" s="0"/>
      <c r="FYX15" s="0"/>
      <c r="FYY15" s="0"/>
      <c r="FYZ15" s="0"/>
      <c r="FZA15" s="0"/>
      <c r="FZB15" s="0"/>
      <c r="FZC15" s="0"/>
      <c r="FZD15" s="0"/>
      <c r="FZE15" s="0"/>
      <c r="FZF15" s="0"/>
      <c r="FZG15" s="0"/>
      <c r="FZH15" s="0"/>
      <c r="FZI15" s="0"/>
      <c r="FZJ15" s="0"/>
      <c r="FZK15" s="0"/>
      <c r="FZL15" s="0"/>
      <c r="FZM15" s="0"/>
      <c r="FZN15" s="0"/>
      <c r="FZO15" s="0"/>
      <c r="FZP15" s="0"/>
      <c r="FZQ15" s="0"/>
      <c r="FZR15" s="0"/>
      <c r="FZS15" s="0"/>
      <c r="FZT15" s="0"/>
      <c r="FZU15" s="0"/>
      <c r="FZV15" s="0"/>
      <c r="FZW15" s="0"/>
      <c r="FZX15" s="0"/>
      <c r="FZY15" s="0"/>
      <c r="FZZ15" s="0"/>
      <c r="GAA15" s="0"/>
      <c r="GAB15" s="0"/>
      <c r="GAC15" s="0"/>
      <c r="GAD15" s="0"/>
      <c r="GAE15" s="0"/>
      <c r="GAF15" s="0"/>
      <c r="GAG15" s="0"/>
      <c r="GAH15" s="0"/>
      <c r="GAI15" s="0"/>
      <c r="GAJ15" s="0"/>
      <c r="GAK15" s="0"/>
      <c r="GAL15" s="0"/>
      <c r="GAM15" s="0"/>
      <c r="GAN15" s="0"/>
      <c r="GAO15" s="0"/>
      <c r="GAP15" s="0"/>
      <c r="GAQ15" s="0"/>
      <c r="GAR15" s="0"/>
      <c r="GAS15" s="0"/>
      <c r="GAT15" s="0"/>
      <c r="GAU15" s="0"/>
      <c r="GAV15" s="0"/>
      <c r="GAW15" s="0"/>
      <c r="GAX15" s="0"/>
      <c r="GAY15" s="0"/>
      <c r="GAZ15" s="0"/>
      <c r="GBA15" s="0"/>
      <c r="GBB15" s="0"/>
      <c r="GBC15" s="0"/>
      <c r="GBD15" s="0"/>
      <c r="GBE15" s="0"/>
      <c r="GBF15" s="0"/>
      <c r="GBG15" s="0"/>
      <c r="GBH15" s="0"/>
      <c r="GBI15" s="0"/>
      <c r="GBJ15" s="0"/>
      <c r="GBK15" s="0"/>
      <c r="GBL15" s="0"/>
      <c r="GBM15" s="0"/>
      <c r="GBN15" s="0"/>
      <c r="GBO15" s="0"/>
      <c r="GBP15" s="0"/>
      <c r="GBQ15" s="0"/>
      <c r="GBR15" s="0"/>
      <c r="GBS15" s="0"/>
      <c r="GBT15" s="0"/>
      <c r="GBU15" s="0"/>
      <c r="GBV15" s="0"/>
      <c r="GBW15" s="0"/>
      <c r="GBX15" s="0"/>
      <c r="GBY15" s="0"/>
      <c r="GBZ15" s="0"/>
      <c r="GCA15" s="0"/>
      <c r="GCB15" s="0"/>
      <c r="GCC15" s="0"/>
      <c r="GCD15" s="0"/>
      <c r="GCE15" s="0"/>
      <c r="GCF15" s="0"/>
      <c r="GCG15" s="0"/>
      <c r="GCH15" s="0"/>
      <c r="GCI15" s="0"/>
      <c r="GCJ15" s="0"/>
      <c r="GCK15" s="0"/>
      <c r="GCL15" s="0"/>
      <c r="GCM15" s="0"/>
      <c r="GCN15" s="0"/>
      <c r="GCO15" s="0"/>
      <c r="GCP15" s="0"/>
      <c r="GCQ15" s="0"/>
      <c r="GCR15" s="0"/>
      <c r="GCS15" s="0"/>
      <c r="GCT15" s="0"/>
      <c r="GCU15" s="0"/>
      <c r="GCV15" s="0"/>
      <c r="GCW15" s="0"/>
      <c r="GCX15" s="0"/>
      <c r="GCY15" s="0"/>
      <c r="GCZ15" s="0"/>
      <c r="GDA15" s="0"/>
      <c r="GDB15" s="0"/>
      <c r="GDC15" s="0"/>
      <c r="GDD15" s="0"/>
      <c r="GDE15" s="0"/>
      <c r="GDF15" s="0"/>
      <c r="GDG15" s="0"/>
      <c r="GDH15" s="0"/>
      <c r="GDI15" s="0"/>
      <c r="GDJ15" s="0"/>
      <c r="GDK15" s="0"/>
      <c r="GDL15" s="0"/>
      <c r="GDM15" s="0"/>
      <c r="GDN15" s="0"/>
      <c r="GDO15" s="0"/>
      <c r="GDP15" s="0"/>
      <c r="GDQ15" s="0"/>
      <c r="GDR15" s="0"/>
      <c r="GDS15" s="0"/>
      <c r="GDT15" s="0"/>
      <c r="GDU15" s="0"/>
      <c r="GDV15" s="0"/>
      <c r="GDW15" s="0"/>
      <c r="GDX15" s="0"/>
      <c r="GDY15" s="0"/>
      <c r="GDZ15" s="0"/>
      <c r="GEA15" s="0"/>
      <c r="GEB15" s="0"/>
      <c r="GEC15" s="0"/>
      <c r="GED15" s="0"/>
      <c r="GEE15" s="0"/>
      <c r="GEF15" s="0"/>
      <c r="GEG15" s="0"/>
      <c r="GEH15" s="0"/>
      <c r="GEI15" s="0"/>
      <c r="GEJ15" s="0"/>
      <c r="GEK15" s="0"/>
      <c r="GEL15" s="0"/>
      <c r="GEM15" s="0"/>
      <c r="GEN15" s="0"/>
      <c r="GEO15" s="0"/>
      <c r="GEP15" s="0"/>
      <c r="GEQ15" s="0"/>
      <c r="GER15" s="0"/>
      <c r="GES15" s="0"/>
      <c r="GET15" s="0"/>
      <c r="GEU15" s="0"/>
      <c r="GEV15" s="0"/>
      <c r="GEW15" s="0"/>
      <c r="GEX15" s="0"/>
      <c r="GEY15" s="0"/>
      <c r="GEZ15" s="0"/>
      <c r="GFA15" s="0"/>
      <c r="GFB15" s="0"/>
      <c r="GFC15" s="0"/>
      <c r="GFD15" s="0"/>
      <c r="GFE15" s="0"/>
      <c r="GFF15" s="0"/>
      <c r="GFG15" s="0"/>
      <c r="GFH15" s="0"/>
      <c r="GFI15" s="0"/>
      <c r="GFJ15" s="0"/>
      <c r="GFK15" s="0"/>
      <c r="GFL15" s="0"/>
      <c r="GFM15" s="0"/>
      <c r="GFN15" s="0"/>
      <c r="GFO15" s="0"/>
      <c r="GFP15" s="0"/>
      <c r="GFQ15" s="0"/>
      <c r="GFR15" s="0"/>
      <c r="GFS15" s="0"/>
      <c r="GFT15" s="0"/>
      <c r="GFU15" s="0"/>
      <c r="GFV15" s="0"/>
      <c r="GFW15" s="0"/>
      <c r="GFX15" s="0"/>
      <c r="GFY15" s="0"/>
      <c r="GFZ15" s="0"/>
      <c r="GGA15" s="0"/>
      <c r="GGB15" s="0"/>
      <c r="GGC15" s="0"/>
      <c r="GGD15" s="0"/>
      <c r="GGE15" s="0"/>
      <c r="GGF15" s="0"/>
      <c r="GGG15" s="0"/>
      <c r="GGH15" s="0"/>
      <c r="GGI15" s="0"/>
      <c r="GGJ15" s="0"/>
      <c r="GGK15" s="0"/>
      <c r="GGL15" s="0"/>
      <c r="GGM15" s="0"/>
      <c r="GGN15" s="0"/>
      <c r="GGO15" s="0"/>
      <c r="GGP15" s="0"/>
      <c r="GGQ15" s="0"/>
      <c r="GGR15" s="0"/>
      <c r="GGS15" s="0"/>
      <c r="GGT15" s="0"/>
      <c r="GGU15" s="0"/>
      <c r="GGV15" s="0"/>
      <c r="GGW15" s="0"/>
      <c r="GGX15" s="0"/>
      <c r="GGY15" s="0"/>
      <c r="GGZ15" s="0"/>
      <c r="GHA15" s="0"/>
      <c r="GHB15" s="0"/>
      <c r="GHC15" s="0"/>
      <c r="GHD15" s="0"/>
      <c r="GHE15" s="0"/>
      <c r="GHF15" s="0"/>
      <c r="GHG15" s="0"/>
      <c r="GHH15" s="0"/>
      <c r="GHI15" s="0"/>
      <c r="GHJ15" s="0"/>
      <c r="GHK15" s="0"/>
      <c r="GHL15" s="0"/>
      <c r="GHM15" s="0"/>
      <c r="GHN15" s="0"/>
      <c r="GHO15" s="0"/>
      <c r="GHP15" s="0"/>
      <c r="GHQ15" s="0"/>
      <c r="GHR15" s="0"/>
      <c r="GHS15" s="0"/>
      <c r="GHT15" s="0"/>
      <c r="GHU15" s="0"/>
      <c r="GHV15" s="0"/>
      <c r="GHW15" s="0"/>
      <c r="GHX15" s="0"/>
      <c r="GHY15" s="0"/>
      <c r="GHZ15" s="0"/>
      <c r="GIA15" s="0"/>
      <c r="GIB15" s="0"/>
      <c r="GIC15" s="0"/>
      <c r="GID15" s="0"/>
      <c r="GIE15" s="0"/>
      <c r="GIF15" s="0"/>
      <c r="GIG15" s="0"/>
      <c r="GIH15" s="0"/>
      <c r="GII15" s="0"/>
      <c r="GIJ15" s="0"/>
      <c r="GIK15" s="0"/>
      <c r="GIL15" s="0"/>
      <c r="GIM15" s="0"/>
      <c r="GIN15" s="0"/>
      <c r="GIO15" s="0"/>
      <c r="GIP15" s="0"/>
      <c r="GIQ15" s="0"/>
      <c r="GIR15" s="0"/>
      <c r="GIS15" s="0"/>
      <c r="GIT15" s="0"/>
      <c r="GIU15" s="0"/>
      <c r="GIV15" s="0"/>
      <c r="GIW15" s="0"/>
      <c r="GIX15" s="0"/>
      <c r="GIY15" s="0"/>
      <c r="GIZ15" s="0"/>
      <c r="GJA15" s="0"/>
      <c r="GJB15" s="0"/>
      <c r="GJC15" s="0"/>
      <c r="GJD15" s="0"/>
      <c r="GJE15" s="0"/>
      <c r="GJF15" s="0"/>
      <c r="GJG15" s="0"/>
      <c r="GJH15" s="0"/>
      <c r="GJI15" s="0"/>
      <c r="GJJ15" s="0"/>
      <c r="GJK15" s="0"/>
      <c r="GJL15" s="0"/>
      <c r="GJM15" s="0"/>
      <c r="GJN15" s="0"/>
      <c r="GJO15" s="0"/>
      <c r="GJP15" s="0"/>
      <c r="GJQ15" s="0"/>
      <c r="GJR15" s="0"/>
      <c r="GJS15" s="0"/>
      <c r="GJT15" s="0"/>
      <c r="GJU15" s="0"/>
      <c r="GJV15" s="0"/>
      <c r="GJW15" s="0"/>
      <c r="GJX15" s="0"/>
      <c r="GJY15" s="0"/>
      <c r="GJZ15" s="0"/>
      <c r="GKA15" s="0"/>
      <c r="GKB15" s="0"/>
      <c r="GKC15" s="0"/>
      <c r="GKD15" s="0"/>
      <c r="GKE15" s="0"/>
      <c r="GKF15" s="0"/>
      <c r="GKG15" s="0"/>
      <c r="GKH15" s="0"/>
      <c r="GKI15" s="0"/>
      <c r="GKJ15" s="0"/>
      <c r="GKK15" s="0"/>
      <c r="GKL15" s="0"/>
      <c r="GKM15" s="0"/>
      <c r="GKN15" s="0"/>
      <c r="GKO15" s="0"/>
      <c r="GKP15" s="0"/>
      <c r="GKQ15" s="0"/>
      <c r="GKR15" s="0"/>
      <c r="GKS15" s="0"/>
      <c r="GKT15" s="0"/>
      <c r="GKU15" s="0"/>
      <c r="GKV15" s="0"/>
      <c r="GKW15" s="0"/>
      <c r="GKX15" s="0"/>
      <c r="GKY15" s="0"/>
      <c r="GKZ15" s="0"/>
      <c r="GLA15" s="0"/>
      <c r="GLB15" s="0"/>
      <c r="GLC15" s="0"/>
      <c r="GLD15" s="0"/>
      <c r="GLE15" s="0"/>
      <c r="GLF15" s="0"/>
      <c r="GLG15" s="0"/>
      <c r="GLH15" s="0"/>
      <c r="GLI15" s="0"/>
      <c r="GLJ15" s="0"/>
      <c r="GLK15" s="0"/>
      <c r="GLL15" s="0"/>
      <c r="GLM15" s="0"/>
      <c r="GLN15" s="0"/>
      <c r="GLO15" s="0"/>
      <c r="GLP15" s="0"/>
      <c r="GLQ15" s="0"/>
      <c r="GLR15" s="0"/>
      <c r="GLS15" s="0"/>
      <c r="GLT15" s="0"/>
      <c r="GLU15" s="0"/>
      <c r="GLV15" s="0"/>
      <c r="GLW15" s="0"/>
      <c r="GLX15" s="0"/>
      <c r="GLY15" s="0"/>
      <c r="GLZ15" s="0"/>
      <c r="GMA15" s="0"/>
      <c r="GMB15" s="0"/>
      <c r="GMC15" s="0"/>
      <c r="GMD15" s="0"/>
      <c r="GME15" s="0"/>
      <c r="GMF15" s="0"/>
      <c r="GMG15" s="0"/>
      <c r="GMH15" s="0"/>
      <c r="GMI15" s="0"/>
      <c r="GMJ15" s="0"/>
      <c r="GMK15" s="0"/>
      <c r="GML15" s="0"/>
      <c r="GMM15" s="0"/>
      <c r="GMN15" s="0"/>
      <c r="GMO15" s="0"/>
      <c r="GMP15" s="0"/>
      <c r="GMQ15" s="0"/>
      <c r="GMR15" s="0"/>
      <c r="GMS15" s="0"/>
      <c r="GMT15" s="0"/>
      <c r="GMU15" s="0"/>
      <c r="GMV15" s="0"/>
      <c r="GMW15" s="0"/>
      <c r="GMX15" s="0"/>
      <c r="GMY15" s="0"/>
      <c r="GMZ15" s="0"/>
      <c r="GNA15" s="0"/>
      <c r="GNB15" s="0"/>
      <c r="GNC15" s="0"/>
      <c r="GND15" s="0"/>
      <c r="GNE15" s="0"/>
      <c r="GNF15" s="0"/>
      <c r="GNG15" s="0"/>
      <c r="GNH15" s="0"/>
      <c r="GNI15" s="0"/>
      <c r="GNJ15" s="0"/>
      <c r="GNK15" s="0"/>
      <c r="GNL15" s="0"/>
      <c r="GNM15" s="0"/>
      <c r="GNN15" s="0"/>
      <c r="GNO15" s="0"/>
      <c r="GNP15" s="0"/>
      <c r="GNQ15" s="0"/>
      <c r="GNR15" s="0"/>
      <c r="GNS15" s="0"/>
      <c r="GNT15" s="0"/>
      <c r="GNU15" s="0"/>
      <c r="GNV15" s="0"/>
      <c r="GNW15" s="0"/>
      <c r="GNX15" s="0"/>
      <c r="GNY15" s="0"/>
      <c r="GNZ15" s="0"/>
      <c r="GOA15" s="0"/>
      <c r="GOB15" s="0"/>
      <c r="GOC15" s="0"/>
      <c r="GOD15" s="0"/>
      <c r="GOE15" s="0"/>
      <c r="GOF15" s="0"/>
      <c r="GOG15" s="0"/>
      <c r="GOH15" s="0"/>
      <c r="GOI15" s="0"/>
      <c r="GOJ15" s="0"/>
      <c r="GOK15" s="0"/>
      <c r="GOL15" s="0"/>
      <c r="GOM15" s="0"/>
      <c r="GON15" s="0"/>
      <c r="GOO15" s="0"/>
      <c r="GOP15" s="0"/>
      <c r="GOQ15" s="0"/>
      <c r="GOR15" s="0"/>
      <c r="GOS15" s="0"/>
      <c r="GOT15" s="0"/>
      <c r="GOU15" s="0"/>
      <c r="GOV15" s="0"/>
      <c r="GOW15" s="0"/>
      <c r="GOX15" s="0"/>
      <c r="GOY15" s="0"/>
      <c r="GOZ15" s="0"/>
      <c r="GPA15" s="0"/>
      <c r="GPB15" s="0"/>
      <c r="GPC15" s="0"/>
      <c r="GPD15" s="0"/>
      <c r="GPE15" s="0"/>
      <c r="GPF15" s="0"/>
      <c r="GPG15" s="0"/>
      <c r="GPH15" s="0"/>
      <c r="GPI15" s="0"/>
      <c r="GPJ15" s="0"/>
      <c r="GPK15" s="0"/>
      <c r="GPL15" s="0"/>
      <c r="GPM15" s="0"/>
      <c r="GPN15" s="0"/>
      <c r="GPO15" s="0"/>
      <c r="GPP15" s="0"/>
      <c r="GPQ15" s="0"/>
      <c r="GPR15" s="0"/>
      <c r="GPS15" s="0"/>
      <c r="GPT15" s="0"/>
      <c r="GPU15" s="0"/>
      <c r="GPV15" s="0"/>
      <c r="GPW15" s="0"/>
      <c r="GPX15" s="0"/>
      <c r="GPY15" s="0"/>
      <c r="GPZ15" s="0"/>
      <c r="GQA15" s="0"/>
      <c r="GQB15" s="0"/>
      <c r="GQC15" s="0"/>
      <c r="GQD15" s="0"/>
      <c r="GQE15" s="0"/>
      <c r="GQF15" s="0"/>
      <c r="GQG15" s="0"/>
      <c r="GQH15" s="0"/>
      <c r="GQI15" s="0"/>
      <c r="GQJ15" s="0"/>
      <c r="GQK15" s="0"/>
      <c r="GQL15" s="0"/>
      <c r="GQM15" s="0"/>
      <c r="GQN15" s="0"/>
      <c r="GQO15" s="0"/>
      <c r="GQP15" s="0"/>
      <c r="GQQ15" s="0"/>
      <c r="GQR15" s="0"/>
      <c r="GQS15" s="0"/>
      <c r="GQT15" s="0"/>
      <c r="GQU15" s="0"/>
      <c r="GQV15" s="0"/>
      <c r="GQW15" s="0"/>
      <c r="GQX15" s="0"/>
      <c r="GQY15" s="0"/>
      <c r="GQZ15" s="0"/>
      <c r="GRA15" s="0"/>
      <c r="GRB15" s="0"/>
      <c r="GRC15" s="0"/>
      <c r="GRD15" s="0"/>
      <c r="GRE15" s="0"/>
      <c r="GRF15" s="0"/>
      <c r="GRG15" s="0"/>
      <c r="GRH15" s="0"/>
      <c r="GRI15" s="0"/>
      <c r="GRJ15" s="0"/>
      <c r="GRK15" s="0"/>
      <c r="GRL15" s="0"/>
      <c r="GRM15" s="0"/>
      <c r="GRN15" s="0"/>
      <c r="GRO15" s="0"/>
      <c r="GRP15" s="0"/>
      <c r="GRQ15" s="0"/>
      <c r="GRR15" s="0"/>
      <c r="GRS15" s="0"/>
      <c r="GRT15" s="0"/>
      <c r="GRU15" s="0"/>
      <c r="GRV15" s="0"/>
      <c r="GRW15" s="0"/>
      <c r="GRX15" s="0"/>
      <c r="GRY15" s="0"/>
      <c r="GRZ15" s="0"/>
      <c r="GSA15" s="0"/>
      <c r="GSB15" s="0"/>
      <c r="GSC15" s="0"/>
      <c r="GSD15" s="0"/>
      <c r="GSE15" s="0"/>
      <c r="GSF15" s="0"/>
      <c r="GSG15" s="0"/>
      <c r="GSH15" s="0"/>
      <c r="GSI15" s="0"/>
      <c r="GSJ15" s="0"/>
      <c r="GSK15" s="0"/>
      <c r="GSL15" s="0"/>
      <c r="GSM15" s="0"/>
      <c r="GSN15" s="0"/>
      <c r="GSO15" s="0"/>
      <c r="GSP15" s="0"/>
      <c r="GSQ15" s="0"/>
      <c r="GSR15" s="0"/>
      <c r="GSS15" s="0"/>
      <c r="GST15" s="0"/>
      <c r="GSU15" s="0"/>
      <c r="GSV15" s="0"/>
      <c r="GSW15" s="0"/>
      <c r="GSX15" s="0"/>
      <c r="GSY15" s="0"/>
      <c r="GSZ15" s="0"/>
      <c r="GTA15" s="0"/>
      <c r="GTB15" s="0"/>
      <c r="GTC15" s="0"/>
      <c r="GTD15" s="0"/>
      <c r="GTE15" s="0"/>
      <c r="GTF15" s="0"/>
      <c r="GTG15" s="0"/>
      <c r="GTH15" s="0"/>
      <c r="GTI15" s="0"/>
      <c r="GTJ15" s="0"/>
      <c r="GTK15" s="0"/>
      <c r="GTL15" s="0"/>
      <c r="GTM15" s="0"/>
      <c r="GTN15" s="0"/>
      <c r="GTO15" s="0"/>
      <c r="GTP15" s="0"/>
      <c r="GTQ15" s="0"/>
      <c r="GTR15" s="0"/>
      <c r="GTS15" s="0"/>
      <c r="GTT15" s="0"/>
      <c r="GTU15" s="0"/>
      <c r="GTV15" s="0"/>
      <c r="GTW15" s="0"/>
      <c r="GTX15" s="0"/>
      <c r="GTY15" s="0"/>
      <c r="GTZ15" s="0"/>
      <c r="GUA15" s="0"/>
      <c r="GUB15" s="0"/>
      <c r="GUC15" s="0"/>
      <c r="GUD15" s="0"/>
      <c r="GUE15" s="0"/>
      <c r="GUF15" s="0"/>
      <c r="GUG15" s="0"/>
      <c r="GUH15" s="0"/>
      <c r="GUI15" s="0"/>
      <c r="GUJ15" s="0"/>
      <c r="GUK15" s="0"/>
      <c r="GUL15" s="0"/>
      <c r="GUM15" s="0"/>
      <c r="GUN15" s="0"/>
      <c r="GUO15" s="0"/>
      <c r="GUP15" s="0"/>
      <c r="GUQ15" s="0"/>
      <c r="GUR15" s="0"/>
      <c r="GUS15" s="0"/>
      <c r="GUT15" s="0"/>
      <c r="GUU15" s="0"/>
      <c r="GUV15" s="0"/>
      <c r="GUW15" s="0"/>
      <c r="GUX15" s="0"/>
      <c r="GUY15" s="0"/>
      <c r="GUZ15" s="0"/>
      <c r="GVA15" s="0"/>
      <c r="GVB15" s="0"/>
      <c r="GVC15" s="0"/>
      <c r="GVD15" s="0"/>
      <c r="GVE15" s="0"/>
      <c r="GVF15" s="0"/>
      <c r="GVG15" s="0"/>
      <c r="GVH15" s="0"/>
      <c r="GVI15" s="0"/>
      <c r="GVJ15" s="0"/>
      <c r="GVK15" s="0"/>
      <c r="GVL15" s="0"/>
      <c r="GVM15" s="0"/>
      <c r="GVN15" s="0"/>
      <c r="GVO15" s="0"/>
      <c r="GVP15" s="0"/>
      <c r="GVQ15" s="0"/>
      <c r="GVR15" s="0"/>
      <c r="GVS15" s="0"/>
      <c r="GVT15" s="0"/>
      <c r="GVU15" s="0"/>
      <c r="GVV15" s="0"/>
      <c r="GVW15" s="0"/>
      <c r="GVX15" s="0"/>
      <c r="GVY15" s="0"/>
      <c r="GVZ15" s="0"/>
      <c r="GWA15" s="0"/>
      <c r="GWB15" s="0"/>
      <c r="GWC15" s="0"/>
      <c r="GWD15" s="0"/>
      <c r="GWE15" s="0"/>
      <c r="GWF15" s="0"/>
      <c r="GWG15" s="0"/>
      <c r="GWH15" s="0"/>
      <c r="GWI15" s="0"/>
      <c r="GWJ15" s="0"/>
      <c r="GWK15" s="0"/>
      <c r="GWL15" s="0"/>
      <c r="GWM15" s="0"/>
      <c r="GWN15" s="0"/>
      <c r="GWO15" s="0"/>
      <c r="GWP15" s="0"/>
      <c r="GWQ15" s="0"/>
      <c r="GWR15" s="0"/>
      <c r="GWS15" s="0"/>
      <c r="GWT15" s="0"/>
      <c r="GWU15" s="0"/>
      <c r="GWV15" s="0"/>
      <c r="GWW15" s="0"/>
      <c r="GWX15" s="0"/>
      <c r="GWY15" s="0"/>
      <c r="GWZ15" s="0"/>
      <c r="GXA15" s="0"/>
      <c r="GXB15" s="0"/>
      <c r="GXC15" s="0"/>
      <c r="GXD15" s="0"/>
      <c r="GXE15" s="0"/>
      <c r="GXF15" s="0"/>
      <c r="GXG15" s="0"/>
      <c r="GXH15" s="0"/>
      <c r="GXI15" s="0"/>
      <c r="GXJ15" s="0"/>
      <c r="GXK15" s="0"/>
      <c r="GXL15" s="0"/>
      <c r="GXM15" s="0"/>
      <c r="GXN15" s="0"/>
      <c r="GXO15" s="0"/>
      <c r="GXP15" s="0"/>
      <c r="GXQ15" s="0"/>
      <c r="GXR15" s="0"/>
      <c r="GXS15" s="0"/>
      <c r="GXT15" s="0"/>
      <c r="GXU15" s="0"/>
      <c r="GXV15" s="0"/>
      <c r="GXW15" s="0"/>
      <c r="GXX15" s="0"/>
      <c r="GXY15" s="0"/>
      <c r="GXZ15" s="0"/>
      <c r="GYA15" s="0"/>
      <c r="GYB15" s="0"/>
      <c r="GYC15" s="0"/>
      <c r="GYD15" s="0"/>
      <c r="GYE15" s="0"/>
      <c r="GYF15" s="0"/>
      <c r="GYG15" s="0"/>
      <c r="GYH15" s="0"/>
      <c r="GYI15" s="0"/>
      <c r="GYJ15" s="0"/>
      <c r="GYK15" s="0"/>
      <c r="GYL15" s="0"/>
      <c r="GYM15" s="0"/>
      <c r="GYN15" s="0"/>
      <c r="GYO15" s="0"/>
      <c r="GYP15" s="0"/>
      <c r="GYQ15" s="0"/>
      <c r="GYR15" s="0"/>
      <c r="GYS15" s="0"/>
      <c r="GYT15" s="0"/>
      <c r="GYU15" s="0"/>
      <c r="GYV15" s="0"/>
      <c r="GYW15" s="0"/>
      <c r="GYX15" s="0"/>
      <c r="GYY15" s="0"/>
      <c r="GYZ15" s="0"/>
      <c r="GZA15" s="0"/>
      <c r="GZB15" s="0"/>
      <c r="GZC15" s="0"/>
      <c r="GZD15" s="0"/>
      <c r="GZE15" s="0"/>
      <c r="GZF15" s="0"/>
      <c r="GZG15" s="0"/>
      <c r="GZH15" s="0"/>
      <c r="GZI15" s="0"/>
      <c r="GZJ15" s="0"/>
      <c r="GZK15" s="0"/>
      <c r="GZL15" s="0"/>
      <c r="GZM15" s="0"/>
      <c r="GZN15" s="0"/>
      <c r="GZO15" s="0"/>
      <c r="GZP15" s="0"/>
      <c r="GZQ15" s="0"/>
      <c r="GZR15" s="0"/>
      <c r="GZS15" s="0"/>
      <c r="GZT15" s="0"/>
      <c r="GZU15" s="0"/>
      <c r="GZV15" s="0"/>
      <c r="GZW15" s="0"/>
      <c r="GZX15" s="0"/>
      <c r="GZY15" s="0"/>
      <c r="GZZ15" s="0"/>
      <c r="HAA15" s="0"/>
      <c r="HAB15" s="0"/>
      <c r="HAC15" s="0"/>
      <c r="HAD15" s="0"/>
      <c r="HAE15" s="0"/>
      <c r="HAF15" s="0"/>
      <c r="HAG15" s="0"/>
      <c r="HAH15" s="0"/>
      <c r="HAI15" s="0"/>
      <c r="HAJ15" s="0"/>
      <c r="HAK15" s="0"/>
      <c r="HAL15" s="0"/>
      <c r="HAM15" s="0"/>
      <c r="HAN15" s="0"/>
      <c r="HAO15" s="0"/>
      <c r="HAP15" s="0"/>
      <c r="HAQ15" s="0"/>
      <c r="HAR15" s="0"/>
      <c r="HAS15" s="0"/>
      <c r="HAT15" s="0"/>
      <c r="HAU15" s="0"/>
      <c r="HAV15" s="0"/>
      <c r="HAW15" s="0"/>
      <c r="HAX15" s="0"/>
      <c r="HAY15" s="0"/>
      <c r="HAZ15" s="0"/>
      <c r="HBA15" s="0"/>
      <c r="HBB15" s="0"/>
      <c r="HBC15" s="0"/>
      <c r="HBD15" s="0"/>
      <c r="HBE15" s="0"/>
      <c r="HBF15" s="0"/>
      <c r="HBG15" s="0"/>
      <c r="HBH15" s="0"/>
      <c r="HBI15" s="0"/>
      <c r="HBJ15" s="0"/>
      <c r="HBK15" s="0"/>
      <c r="HBL15" s="0"/>
      <c r="HBM15" s="0"/>
      <c r="HBN15" s="0"/>
      <c r="HBO15" s="0"/>
      <c r="HBP15" s="0"/>
      <c r="HBQ15" s="0"/>
      <c r="HBR15" s="0"/>
      <c r="HBS15" s="0"/>
      <c r="HBT15" s="0"/>
      <c r="HBU15" s="0"/>
      <c r="HBV15" s="0"/>
      <c r="HBW15" s="0"/>
      <c r="HBX15" s="0"/>
      <c r="HBY15" s="0"/>
      <c r="HBZ15" s="0"/>
      <c r="HCA15" s="0"/>
      <c r="HCB15" s="0"/>
      <c r="HCC15" s="0"/>
      <c r="HCD15" s="0"/>
      <c r="HCE15" s="0"/>
      <c r="HCF15" s="0"/>
      <c r="HCG15" s="0"/>
      <c r="HCH15" s="0"/>
      <c r="HCI15" s="0"/>
      <c r="HCJ15" s="0"/>
      <c r="HCK15" s="0"/>
      <c r="HCL15" s="0"/>
      <c r="HCM15" s="0"/>
      <c r="HCN15" s="0"/>
      <c r="HCO15" s="0"/>
      <c r="HCP15" s="0"/>
      <c r="HCQ15" s="0"/>
      <c r="HCR15" s="0"/>
      <c r="HCS15" s="0"/>
      <c r="HCT15" s="0"/>
      <c r="HCU15" s="0"/>
      <c r="HCV15" s="0"/>
      <c r="HCW15" s="0"/>
      <c r="HCX15" s="0"/>
      <c r="HCY15" s="0"/>
      <c r="HCZ15" s="0"/>
      <c r="HDA15" s="0"/>
      <c r="HDB15" s="0"/>
      <c r="HDC15" s="0"/>
      <c r="HDD15" s="0"/>
      <c r="HDE15" s="0"/>
      <c r="HDF15" s="0"/>
      <c r="HDG15" s="0"/>
      <c r="HDH15" s="0"/>
      <c r="HDI15" s="0"/>
      <c r="HDJ15" s="0"/>
      <c r="HDK15" s="0"/>
      <c r="HDL15" s="0"/>
      <c r="HDM15" s="0"/>
      <c r="HDN15" s="0"/>
      <c r="HDO15" s="0"/>
      <c r="HDP15" s="0"/>
      <c r="HDQ15" s="0"/>
      <c r="HDR15" s="0"/>
      <c r="HDS15" s="0"/>
      <c r="HDT15" s="0"/>
      <c r="HDU15" s="0"/>
      <c r="HDV15" s="0"/>
      <c r="HDW15" s="0"/>
      <c r="HDX15" s="0"/>
      <c r="HDY15" s="0"/>
      <c r="HDZ15" s="0"/>
      <c r="HEA15" s="0"/>
      <c r="HEB15" s="0"/>
      <c r="HEC15" s="0"/>
      <c r="HED15" s="0"/>
      <c r="HEE15" s="0"/>
      <c r="HEF15" s="0"/>
      <c r="HEG15" s="0"/>
      <c r="HEH15" s="0"/>
      <c r="HEI15" s="0"/>
      <c r="HEJ15" s="0"/>
      <c r="HEK15" s="0"/>
      <c r="HEL15" s="0"/>
      <c r="HEM15" s="0"/>
      <c r="HEN15" s="0"/>
      <c r="HEO15" s="0"/>
      <c r="HEP15" s="0"/>
      <c r="HEQ15" s="0"/>
      <c r="HER15" s="0"/>
      <c r="HES15" s="0"/>
      <c r="HET15" s="0"/>
      <c r="HEU15" s="0"/>
      <c r="HEV15" s="0"/>
      <c r="HEW15" s="0"/>
      <c r="HEX15" s="0"/>
      <c r="HEY15" s="0"/>
      <c r="HEZ15" s="0"/>
      <c r="HFA15" s="0"/>
      <c r="HFB15" s="0"/>
      <c r="HFC15" s="0"/>
      <c r="HFD15" s="0"/>
      <c r="HFE15" s="0"/>
      <c r="HFF15" s="0"/>
      <c r="HFG15" s="0"/>
      <c r="HFH15" s="0"/>
      <c r="HFI15" s="0"/>
      <c r="HFJ15" s="0"/>
      <c r="HFK15" s="0"/>
      <c r="HFL15" s="0"/>
      <c r="HFM15" s="0"/>
      <c r="HFN15" s="0"/>
      <c r="HFO15" s="0"/>
      <c r="HFP15" s="0"/>
      <c r="HFQ15" s="0"/>
      <c r="HFR15" s="0"/>
      <c r="HFS15" s="0"/>
      <c r="HFT15" s="0"/>
      <c r="HFU15" s="0"/>
      <c r="HFV15" s="0"/>
      <c r="HFW15" s="0"/>
      <c r="HFX15" s="0"/>
      <c r="HFY15" s="0"/>
      <c r="HFZ15" s="0"/>
      <c r="HGA15" s="0"/>
      <c r="HGB15" s="0"/>
      <c r="HGC15" s="0"/>
      <c r="HGD15" s="0"/>
      <c r="HGE15" s="0"/>
      <c r="HGF15" s="0"/>
      <c r="HGG15" s="0"/>
      <c r="HGH15" s="0"/>
      <c r="HGI15" s="0"/>
      <c r="HGJ15" s="0"/>
      <c r="HGK15" s="0"/>
      <c r="HGL15" s="0"/>
      <c r="HGM15" s="0"/>
      <c r="HGN15" s="0"/>
      <c r="HGO15" s="0"/>
      <c r="HGP15" s="0"/>
      <c r="HGQ15" s="0"/>
      <c r="HGR15" s="0"/>
      <c r="HGS15" s="0"/>
      <c r="HGT15" s="0"/>
      <c r="HGU15" s="0"/>
      <c r="HGV15" s="0"/>
      <c r="HGW15" s="0"/>
      <c r="HGX15" s="0"/>
      <c r="HGY15" s="0"/>
      <c r="HGZ15" s="0"/>
      <c r="HHA15" s="0"/>
      <c r="HHB15" s="0"/>
      <c r="HHC15" s="0"/>
      <c r="HHD15" s="0"/>
      <c r="HHE15" s="0"/>
      <c r="HHF15" s="0"/>
      <c r="HHG15" s="0"/>
      <c r="HHH15" s="0"/>
      <c r="HHI15" s="0"/>
      <c r="HHJ15" s="0"/>
      <c r="HHK15" s="0"/>
      <c r="HHL15" s="0"/>
      <c r="HHM15" s="0"/>
      <c r="HHN15" s="0"/>
      <c r="HHO15" s="0"/>
      <c r="HHP15" s="0"/>
      <c r="HHQ15" s="0"/>
      <c r="HHR15" s="0"/>
      <c r="HHS15" s="0"/>
      <c r="HHT15" s="0"/>
      <c r="HHU15" s="0"/>
      <c r="HHV15" s="0"/>
      <c r="HHW15" s="0"/>
      <c r="HHX15" s="0"/>
      <c r="HHY15" s="0"/>
      <c r="HHZ15" s="0"/>
      <c r="HIA15" s="0"/>
      <c r="HIB15" s="0"/>
      <c r="HIC15" s="0"/>
      <c r="HID15" s="0"/>
      <c r="HIE15" s="0"/>
      <c r="HIF15" s="0"/>
      <c r="HIG15" s="0"/>
      <c r="HIH15" s="0"/>
      <c r="HII15" s="0"/>
      <c r="HIJ15" s="0"/>
      <c r="HIK15" s="0"/>
      <c r="HIL15" s="0"/>
      <c r="HIM15" s="0"/>
      <c r="HIN15" s="0"/>
      <c r="HIO15" s="0"/>
      <c r="HIP15" s="0"/>
      <c r="HIQ15" s="0"/>
      <c r="HIR15" s="0"/>
      <c r="HIS15" s="0"/>
      <c r="HIT15" s="0"/>
      <c r="HIU15" s="0"/>
      <c r="HIV15" s="0"/>
      <c r="HIW15" s="0"/>
      <c r="HIX15" s="0"/>
      <c r="HIY15" s="0"/>
      <c r="HIZ15" s="0"/>
      <c r="HJA15" s="0"/>
      <c r="HJB15" s="0"/>
      <c r="HJC15" s="0"/>
      <c r="HJD15" s="0"/>
      <c r="HJE15" s="0"/>
      <c r="HJF15" s="0"/>
      <c r="HJG15" s="0"/>
      <c r="HJH15" s="0"/>
      <c r="HJI15" s="0"/>
      <c r="HJJ15" s="0"/>
      <c r="HJK15" s="0"/>
      <c r="HJL15" s="0"/>
      <c r="HJM15" s="0"/>
      <c r="HJN15" s="0"/>
      <c r="HJO15" s="0"/>
      <c r="HJP15" s="0"/>
      <c r="HJQ15" s="0"/>
      <c r="HJR15" s="0"/>
      <c r="HJS15" s="0"/>
      <c r="HJT15" s="0"/>
      <c r="HJU15" s="0"/>
      <c r="HJV15" s="0"/>
      <c r="HJW15" s="0"/>
      <c r="HJX15" s="0"/>
      <c r="HJY15" s="0"/>
      <c r="HJZ15" s="0"/>
      <c r="HKA15" s="0"/>
      <c r="HKB15" s="0"/>
      <c r="HKC15" s="0"/>
      <c r="HKD15" s="0"/>
      <c r="HKE15" s="0"/>
      <c r="HKF15" s="0"/>
      <c r="HKG15" s="0"/>
      <c r="HKH15" s="0"/>
      <c r="HKI15" s="0"/>
      <c r="HKJ15" s="0"/>
      <c r="HKK15" s="0"/>
      <c r="HKL15" s="0"/>
      <c r="HKM15" s="0"/>
      <c r="HKN15" s="0"/>
      <c r="HKO15" s="0"/>
      <c r="HKP15" s="0"/>
      <c r="HKQ15" s="0"/>
      <c r="HKR15" s="0"/>
      <c r="HKS15" s="0"/>
      <c r="HKT15" s="0"/>
      <c r="HKU15" s="0"/>
      <c r="HKV15" s="0"/>
      <c r="HKW15" s="0"/>
      <c r="HKX15" s="0"/>
      <c r="HKY15" s="0"/>
      <c r="HKZ15" s="0"/>
      <c r="HLA15" s="0"/>
      <c r="HLB15" s="0"/>
      <c r="HLC15" s="0"/>
      <c r="HLD15" s="0"/>
      <c r="HLE15" s="0"/>
      <c r="HLF15" s="0"/>
      <c r="HLG15" s="0"/>
      <c r="HLH15" s="0"/>
      <c r="HLI15" s="0"/>
      <c r="HLJ15" s="0"/>
      <c r="HLK15" s="0"/>
      <c r="HLL15" s="0"/>
      <c r="HLM15" s="0"/>
      <c r="HLN15" s="0"/>
      <c r="HLO15" s="0"/>
      <c r="HLP15" s="0"/>
      <c r="HLQ15" s="0"/>
      <c r="HLR15" s="0"/>
      <c r="HLS15" s="0"/>
      <c r="HLT15" s="0"/>
      <c r="HLU15" s="0"/>
      <c r="HLV15" s="0"/>
      <c r="HLW15" s="0"/>
      <c r="HLX15" s="0"/>
      <c r="HLY15" s="0"/>
      <c r="HLZ15" s="0"/>
      <c r="HMA15" s="0"/>
      <c r="HMB15" s="0"/>
      <c r="HMC15" s="0"/>
      <c r="HMD15" s="0"/>
      <c r="HME15" s="0"/>
      <c r="HMF15" s="0"/>
      <c r="HMG15" s="0"/>
      <c r="HMH15" s="0"/>
      <c r="HMI15" s="0"/>
      <c r="HMJ15" s="0"/>
      <c r="HMK15" s="0"/>
      <c r="HML15" s="0"/>
      <c r="HMM15" s="0"/>
      <c r="HMN15" s="0"/>
      <c r="HMO15" s="0"/>
      <c r="HMP15" s="0"/>
      <c r="HMQ15" s="0"/>
      <c r="HMR15" s="0"/>
      <c r="HMS15" s="0"/>
      <c r="HMT15" s="0"/>
      <c r="HMU15" s="0"/>
      <c r="HMV15" s="0"/>
      <c r="HMW15" s="0"/>
      <c r="HMX15" s="0"/>
      <c r="HMY15" s="0"/>
      <c r="HMZ15" s="0"/>
      <c r="HNA15" s="0"/>
      <c r="HNB15" s="0"/>
      <c r="HNC15" s="0"/>
      <c r="HND15" s="0"/>
      <c r="HNE15" s="0"/>
      <c r="HNF15" s="0"/>
      <c r="HNG15" s="0"/>
      <c r="HNH15" s="0"/>
      <c r="HNI15" s="0"/>
      <c r="HNJ15" s="0"/>
      <c r="HNK15" s="0"/>
      <c r="HNL15" s="0"/>
      <c r="HNM15" s="0"/>
      <c r="HNN15" s="0"/>
      <c r="HNO15" s="0"/>
      <c r="HNP15" s="0"/>
      <c r="HNQ15" s="0"/>
      <c r="HNR15" s="0"/>
      <c r="HNS15" s="0"/>
      <c r="HNT15" s="0"/>
      <c r="HNU15" s="0"/>
      <c r="HNV15" s="0"/>
      <c r="HNW15" s="0"/>
      <c r="HNX15" s="0"/>
      <c r="HNY15" s="0"/>
      <c r="HNZ15" s="0"/>
      <c r="HOA15" s="0"/>
      <c r="HOB15" s="0"/>
      <c r="HOC15" s="0"/>
      <c r="HOD15" s="0"/>
      <c r="HOE15" s="0"/>
      <c r="HOF15" s="0"/>
      <c r="HOG15" s="0"/>
      <c r="HOH15" s="0"/>
      <c r="HOI15" s="0"/>
      <c r="HOJ15" s="0"/>
      <c r="HOK15" s="0"/>
      <c r="HOL15" s="0"/>
      <c r="HOM15" s="0"/>
      <c r="HON15" s="0"/>
      <c r="HOO15" s="0"/>
      <c r="HOP15" s="0"/>
      <c r="HOQ15" s="0"/>
      <c r="HOR15" s="0"/>
      <c r="HOS15" s="0"/>
      <c r="HOT15" s="0"/>
      <c r="HOU15" s="0"/>
      <c r="HOV15" s="0"/>
      <c r="HOW15" s="0"/>
      <c r="HOX15" s="0"/>
      <c r="HOY15" s="0"/>
      <c r="HOZ15" s="0"/>
      <c r="HPA15" s="0"/>
      <c r="HPB15" s="0"/>
      <c r="HPC15" s="0"/>
      <c r="HPD15" s="0"/>
      <c r="HPE15" s="0"/>
      <c r="HPF15" s="0"/>
      <c r="HPG15" s="0"/>
      <c r="HPH15" s="0"/>
      <c r="HPI15" s="0"/>
      <c r="HPJ15" s="0"/>
      <c r="HPK15" s="0"/>
      <c r="HPL15" s="0"/>
      <c r="HPM15" s="0"/>
      <c r="HPN15" s="0"/>
      <c r="HPO15" s="0"/>
      <c r="HPP15" s="0"/>
      <c r="HPQ15" s="0"/>
      <c r="HPR15" s="0"/>
      <c r="HPS15" s="0"/>
      <c r="HPT15" s="0"/>
      <c r="HPU15" s="0"/>
      <c r="HPV15" s="0"/>
      <c r="HPW15" s="0"/>
      <c r="HPX15" s="0"/>
      <c r="HPY15" s="0"/>
      <c r="HPZ15" s="0"/>
      <c r="HQA15" s="0"/>
      <c r="HQB15" s="0"/>
      <c r="HQC15" s="0"/>
      <c r="HQD15" s="0"/>
      <c r="HQE15" s="0"/>
      <c r="HQF15" s="0"/>
      <c r="HQG15" s="0"/>
      <c r="HQH15" s="0"/>
      <c r="HQI15" s="0"/>
      <c r="HQJ15" s="0"/>
      <c r="HQK15" s="0"/>
      <c r="HQL15" s="0"/>
      <c r="HQM15" s="0"/>
      <c r="HQN15" s="0"/>
      <c r="HQO15" s="0"/>
      <c r="HQP15" s="0"/>
      <c r="HQQ15" s="0"/>
      <c r="HQR15" s="0"/>
      <c r="HQS15" s="0"/>
      <c r="HQT15" s="0"/>
      <c r="HQU15" s="0"/>
      <c r="HQV15" s="0"/>
      <c r="HQW15" s="0"/>
      <c r="HQX15" s="0"/>
      <c r="HQY15" s="0"/>
      <c r="HQZ15" s="0"/>
      <c r="HRA15" s="0"/>
      <c r="HRB15" s="0"/>
      <c r="HRC15" s="0"/>
      <c r="HRD15" s="0"/>
      <c r="HRE15" s="0"/>
      <c r="HRF15" s="0"/>
      <c r="HRG15" s="0"/>
      <c r="HRH15" s="0"/>
      <c r="HRI15" s="0"/>
      <c r="HRJ15" s="0"/>
      <c r="HRK15" s="0"/>
      <c r="HRL15" s="0"/>
      <c r="HRM15" s="0"/>
      <c r="HRN15" s="0"/>
      <c r="HRO15" s="0"/>
      <c r="HRP15" s="0"/>
      <c r="HRQ15" s="0"/>
      <c r="HRR15" s="0"/>
      <c r="HRS15" s="0"/>
      <c r="HRT15" s="0"/>
      <c r="HRU15" s="0"/>
      <c r="HRV15" s="0"/>
      <c r="HRW15" s="0"/>
      <c r="HRX15" s="0"/>
      <c r="HRY15" s="0"/>
      <c r="HRZ15" s="0"/>
      <c r="HSA15" s="0"/>
      <c r="HSB15" s="0"/>
      <c r="HSC15" s="0"/>
      <c r="HSD15" s="0"/>
      <c r="HSE15" s="0"/>
      <c r="HSF15" s="0"/>
      <c r="HSG15" s="0"/>
      <c r="HSH15" s="0"/>
      <c r="HSI15" s="0"/>
      <c r="HSJ15" s="0"/>
      <c r="HSK15" s="0"/>
      <c r="HSL15" s="0"/>
      <c r="HSM15" s="0"/>
      <c r="HSN15" s="0"/>
      <c r="HSO15" s="0"/>
      <c r="HSP15" s="0"/>
      <c r="HSQ15" s="0"/>
      <c r="HSR15" s="0"/>
      <c r="HSS15" s="0"/>
      <c r="HST15" s="0"/>
      <c r="HSU15" s="0"/>
      <c r="HSV15" s="0"/>
      <c r="HSW15" s="0"/>
      <c r="HSX15" s="0"/>
      <c r="HSY15" s="0"/>
      <c r="HSZ15" s="0"/>
      <c r="HTA15" s="0"/>
      <c r="HTB15" s="0"/>
      <c r="HTC15" s="0"/>
      <c r="HTD15" s="0"/>
      <c r="HTE15" s="0"/>
      <c r="HTF15" s="0"/>
      <c r="HTG15" s="0"/>
      <c r="HTH15" s="0"/>
      <c r="HTI15" s="0"/>
      <c r="HTJ15" s="0"/>
      <c r="HTK15" s="0"/>
      <c r="HTL15" s="0"/>
      <c r="HTM15" s="0"/>
      <c r="HTN15" s="0"/>
      <c r="HTO15" s="0"/>
      <c r="HTP15" s="0"/>
      <c r="HTQ15" s="0"/>
      <c r="HTR15" s="0"/>
      <c r="HTS15" s="0"/>
      <c r="HTT15" s="0"/>
      <c r="HTU15" s="0"/>
      <c r="HTV15" s="0"/>
      <c r="HTW15" s="0"/>
      <c r="HTX15" s="0"/>
      <c r="HTY15" s="0"/>
      <c r="HTZ15" s="0"/>
      <c r="HUA15" s="0"/>
      <c r="HUB15" s="0"/>
      <c r="HUC15" s="0"/>
      <c r="HUD15" s="0"/>
      <c r="HUE15" s="0"/>
      <c r="HUF15" s="0"/>
      <c r="HUG15" s="0"/>
      <c r="HUH15" s="0"/>
      <c r="HUI15" s="0"/>
      <c r="HUJ15" s="0"/>
      <c r="HUK15" s="0"/>
      <c r="HUL15" s="0"/>
      <c r="HUM15" s="0"/>
      <c r="HUN15" s="0"/>
      <c r="HUO15" s="0"/>
      <c r="HUP15" s="0"/>
      <c r="HUQ15" s="0"/>
      <c r="HUR15" s="0"/>
      <c r="HUS15" s="0"/>
      <c r="HUT15" s="0"/>
      <c r="HUU15" s="0"/>
      <c r="HUV15" s="0"/>
      <c r="HUW15" s="0"/>
      <c r="HUX15" s="0"/>
      <c r="HUY15" s="0"/>
      <c r="HUZ15" s="0"/>
      <c r="HVA15" s="0"/>
      <c r="HVB15" s="0"/>
      <c r="HVC15" s="0"/>
      <c r="HVD15" s="0"/>
      <c r="HVE15" s="0"/>
      <c r="HVF15" s="0"/>
      <c r="HVG15" s="0"/>
      <c r="HVH15" s="0"/>
      <c r="HVI15" s="0"/>
      <c r="HVJ15" s="0"/>
      <c r="HVK15" s="0"/>
      <c r="HVL15" s="0"/>
      <c r="HVM15" s="0"/>
      <c r="HVN15" s="0"/>
      <c r="HVO15" s="0"/>
      <c r="HVP15" s="0"/>
      <c r="HVQ15" s="0"/>
      <c r="HVR15" s="0"/>
      <c r="HVS15" s="0"/>
      <c r="HVT15" s="0"/>
      <c r="HVU15" s="0"/>
      <c r="HVV15" s="0"/>
      <c r="HVW15" s="0"/>
      <c r="HVX15" s="0"/>
      <c r="HVY15" s="0"/>
      <c r="HVZ15" s="0"/>
      <c r="HWA15" s="0"/>
      <c r="HWB15" s="0"/>
      <c r="HWC15" s="0"/>
      <c r="HWD15" s="0"/>
      <c r="HWE15" s="0"/>
      <c r="HWF15" s="0"/>
      <c r="HWG15" s="0"/>
      <c r="HWH15" s="0"/>
      <c r="HWI15" s="0"/>
      <c r="HWJ15" s="0"/>
      <c r="HWK15" s="0"/>
      <c r="HWL15" s="0"/>
      <c r="HWM15" s="0"/>
      <c r="HWN15" s="0"/>
      <c r="HWO15" s="0"/>
      <c r="HWP15" s="0"/>
      <c r="HWQ15" s="0"/>
      <c r="HWR15" s="0"/>
      <c r="HWS15" s="0"/>
      <c r="HWT15" s="0"/>
      <c r="HWU15" s="0"/>
      <c r="HWV15" s="0"/>
      <c r="HWW15" s="0"/>
      <c r="HWX15" s="0"/>
      <c r="HWY15" s="0"/>
      <c r="HWZ15" s="0"/>
      <c r="HXA15" s="0"/>
      <c r="HXB15" s="0"/>
      <c r="HXC15" s="0"/>
      <c r="HXD15" s="0"/>
      <c r="HXE15" s="0"/>
      <c r="HXF15" s="0"/>
      <c r="HXG15" s="0"/>
      <c r="HXH15" s="0"/>
      <c r="HXI15" s="0"/>
      <c r="HXJ15" s="0"/>
      <c r="HXK15" s="0"/>
      <c r="HXL15" s="0"/>
      <c r="HXM15" s="0"/>
      <c r="HXN15" s="0"/>
      <c r="HXO15" s="0"/>
      <c r="HXP15" s="0"/>
      <c r="HXQ15" s="0"/>
      <c r="HXR15" s="0"/>
      <c r="HXS15" s="0"/>
      <c r="HXT15" s="0"/>
      <c r="HXU15" s="0"/>
      <c r="HXV15" s="0"/>
      <c r="HXW15" s="0"/>
      <c r="HXX15" s="0"/>
      <c r="HXY15" s="0"/>
      <c r="HXZ15" s="0"/>
      <c r="HYA15" s="0"/>
      <c r="HYB15" s="0"/>
      <c r="HYC15" s="0"/>
      <c r="HYD15" s="0"/>
      <c r="HYE15" s="0"/>
      <c r="HYF15" s="0"/>
      <c r="HYG15" s="0"/>
      <c r="HYH15" s="0"/>
      <c r="HYI15" s="0"/>
      <c r="HYJ15" s="0"/>
      <c r="HYK15" s="0"/>
      <c r="HYL15" s="0"/>
      <c r="HYM15" s="0"/>
      <c r="HYN15" s="0"/>
      <c r="HYO15" s="0"/>
      <c r="HYP15" s="0"/>
      <c r="HYQ15" s="0"/>
      <c r="HYR15" s="0"/>
      <c r="HYS15" s="0"/>
      <c r="HYT15" s="0"/>
      <c r="HYU15" s="0"/>
      <c r="HYV15" s="0"/>
      <c r="HYW15" s="0"/>
      <c r="HYX15" s="0"/>
      <c r="HYY15" s="0"/>
      <c r="HYZ15" s="0"/>
      <c r="HZA15" s="0"/>
      <c r="HZB15" s="0"/>
      <c r="HZC15" s="0"/>
      <c r="HZD15" s="0"/>
      <c r="HZE15" s="0"/>
      <c r="HZF15" s="0"/>
      <c r="HZG15" s="0"/>
      <c r="HZH15" s="0"/>
      <c r="HZI15" s="0"/>
      <c r="HZJ15" s="0"/>
      <c r="HZK15" s="0"/>
      <c r="HZL15" s="0"/>
      <c r="HZM15" s="0"/>
      <c r="HZN15" s="0"/>
      <c r="HZO15" s="0"/>
      <c r="HZP15" s="0"/>
      <c r="HZQ15" s="0"/>
      <c r="HZR15" s="0"/>
      <c r="HZS15" s="0"/>
      <c r="HZT15" s="0"/>
      <c r="HZU15" s="0"/>
      <c r="HZV15" s="0"/>
      <c r="HZW15" s="0"/>
      <c r="HZX15" s="0"/>
      <c r="HZY15" s="0"/>
      <c r="HZZ15" s="0"/>
      <c r="IAA15" s="0"/>
      <c r="IAB15" s="0"/>
      <c r="IAC15" s="0"/>
      <c r="IAD15" s="0"/>
      <c r="IAE15" s="0"/>
      <c r="IAF15" s="0"/>
      <c r="IAG15" s="0"/>
      <c r="IAH15" s="0"/>
      <c r="IAI15" s="0"/>
      <c r="IAJ15" s="0"/>
      <c r="IAK15" s="0"/>
      <c r="IAL15" s="0"/>
      <c r="IAM15" s="0"/>
      <c r="IAN15" s="0"/>
      <c r="IAO15" s="0"/>
      <c r="IAP15" s="0"/>
      <c r="IAQ15" s="0"/>
      <c r="IAR15" s="0"/>
      <c r="IAS15" s="0"/>
      <c r="IAT15" s="0"/>
      <c r="IAU15" s="0"/>
      <c r="IAV15" s="0"/>
      <c r="IAW15" s="0"/>
      <c r="IAX15" s="0"/>
      <c r="IAY15" s="0"/>
      <c r="IAZ15" s="0"/>
      <c r="IBA15" s="0"/>
      <c r="IBB15" s="0"/>
      <c r="IBC15" s="0"/>
      <c r="IBD15" s="0"/>
      <c r="IBE15" s="0"/>
      <c r="IBF15" s="0"/>
      <c r="IBG15" s="0"/>
      <c r="IBH15" s="0"/>
      <c r="IBI15" s="0"/>
      <c r="IBJ15" s="0"/>
      <c r="IBK15" s="0"/>
      <c r="IBL15" s="0"/>
      <c r="IBM15" s="0"/>
      <c r="IBN15" s="0"/>
      <c r="IBO15" s="0"/>
      <c r="IBP15" s="0"/>
      <c r="IBQ15" s="0"/>
      <c r="IBR15" s="0"/>
      <c r="IBS15" s="0"/>
      <c r="IBT15" s="0"/>
      <c r="IBU15" s="0"/>
      <c r="IBV15" s="0"/>
      <c r="IBW15" s="0"/>
      <c r="IBX15" s="0"/>
      <c r="IBY15" s="0"/>
      <c r="IBZ15" s="0"/>
      <c r="ICA15" s="0"/>
      <c r="ICB15" s="0"/>
      <c r="ICC15" s="0"/>
      <c r="ICD15" s="0"/>
      <c r="ICE15" s="0"/>
      <c r="ICF15" s="0"/>
      <c r="ICG15" s="0"/>
      <c r="ICH15" s="0"/>
      <c r="ICI15" s="0"/>
      <c r="ICJ15" s="0"/>
      <c r="ICK15" s="0"/>
      <c r="ICL15" s="0"/>
      <c r="ICM15" s="0"/>
      <c r="ICN15" s="0"/>
      <c r="ICO15" s="0"/>
      <c r="ICP15" s="0"/>
      <c r="ICQ15" s="0"/>
      <c r="ICR15" s="0"/>
      <c r="ICS15" s="0"/>
      <c r="ICT15" s="0"/>
      <c r="ICU15" s="0"/>
      <c r="ICV15" s="0"/>
      <c r="ICW15" s="0"/>
      <c r="ICX15" s="0"/>
      <c r="ICY15" s="0"/>
      <c r="ICZ15" s="0"/>
      <c r="IDA15" s="0"/>
      <c r="IDB15" s="0"/>
      <c r="IDC15" s="0"/>
      <c r="IDD15" s="0"/>
      <c r="IDE15" s="0"/>
      <c r="IDF15" s="0"/>
      <c r="IDG15" s="0"/>
      <c r="IDH15" s="0"/>
      <c r="IDI15" s="0"/>
      <c r="IDJ15" s="0"/>
      <c r="IDK15" s="0"/>
      <c r="IDL15" s="0"/>
      <c r="IDM15" s="0"/>
      <c r="IDN15" s="0"/>
      <c r="IDO15" s="0"/>
      <c r="IDP15" s="0"/>
      <c r="IDQ15" s="0"/>
      <c r="IDR15" s="0"/>
      <c r="IDS15" s="0"/>
      <c r="IDT15" s="0"/>
      <c r="IDU15" s="0"/>
      <c r="IDV15" s="0"/>
      <c r="IDW15" s="0"/>
      <c r="IDX15" s="0"/>
      <c r="IDY15" s="0"/>
      <c r="IDZ15" s="0"/>
      <c r="IEA15" s="0"/>
      <c r="IEB15" s="0"/>
      <c r="IEC15" s="0"/>
      <c r="IED15" s="0"/>
      <c r="IEE15" s="0"/>
      <c r="IEF15" s="0"/>
      <c r="IEG15" s="0"/>
      <c r="IEH15" s="0"/>
      <c r="IEI15" s="0"/>
      <c r="IEJ15" s="0"/>
      <c r="IEK15" s="0"/>
      <c r="IEL15" s="0"/>
      <c r="IEM15" s="0"/>
      <c r="IEN15" s="0"/>
      <c r="IEO15" s="0"/>
      <c r="IEP15" s="0"/>
      <c r="IEQ15" s="0"/>
      <c r="IER15" s="0"/>
      <c r="IES15" s="0"/>
      <c r="IET15" s="0"/>
      <c r="IEU15" s="0"/>
      <c r="IEV15" s="0"/>
      <c r="IEW15" s="0"/>
      <c r="IEX15" s="0"/>
      <c r="IEY15" s="0"/>
      <c r="IEZ15" s="0"/>
      <c r="IFA15" s="0"/>
      <c r="IFB15" s="0"/>
      <c r="IFC15" s="0"/>
      <c r="IFD15" s="0"/>
      <c r="IFE15" s="0"/>
      <c r="IFF15" s="0"/>
      <c r="IFG15" s="0"/>
      <c r="IFH15" s="0"/>
      <c r="IFI15" s="0"/>
      <c r="IFJ15" s="0"/>
      <c r="IFK15" s="0"/>
      <c r="IFL15" s="0"/>
      <c r="IFM15" s="0"/>
      <c r="IFN15" s="0"/>
      <c r="IFO15" s="0"/>
      <c r="IFP15" s="0"/>
      <c r="IFQ15" s="0"/>
      <c r="IFR15" s="0"/>
      <c r="IFS15" s="0"/>
      <c r="IFT15" s="0"/>
      <c r="IFU15" s="0"/>
      <c r="IFV15" s="0"/>
      <c r="IFW15" s="0"/>
      <c r="IFX15" s="0"/>
      <c r="IFY15" s="0"/>
      <c r="IFZ15" s="0"/>
      <c r="IGA15" s="0"/>
      <c r="IGB15" s="0"/>
      <c r="IGC15" s="0"/>
      <c r="IGD15" s="0"/>
      <c r="IGE15" s="0"/>
      <c r="IGF15" s="0"/>
      <c r="IGG15" s="0"/>
      <c r="IGH15" s="0"/>
      <c r="IGI15" s="0"/>
      <c r="IGJ15" s="0"/>
      <c r="IGK15" s="0"/>
      <c r="IGL15" s="0"/>
      <c r="IGM15" s="0"/>
      <c r="IGN15" s="0"/>
      <c r="IGO15" s="0"/>
      <c r="IGP15" s="0"/>
      <c r="IGQ15" s="0"/>
      <c r="IGR15" s="0"/>
      <c r="IGS15" s="0"/>
      <c r="IGT15" s="0"/>
      <c r="IGU15" s="0"/>
      <c r="IGV15" s="0"/>
      <c r="IGW15" s="0"/>
      <c r="IGX15" s="0"/>
      <c r="IGY15" s="0"/>
      <c r="IGZ15" s="0"/>
      <c r="IHA15" s="0"/>
      <c r="IHB15" s="0"/>
      <c r="IHC15" s="0"/>
      <c r="IHD15" s="0"/>
      <c r="IHE15" s="0"/>
      <c r="IHF15" s="0"/>
      <c r="IHG15" s="0"/>
      <c r="IHH15" s="0"/>
      <c r="IHI15" s="0"/>
      <c r="IHJ15" s="0"/>
      <c r="IHK15" s="0"/>
      <c r="IHL15" s="0"/>
      <c r="IHM15" s="0"/>
      <c r="IHN15" s="0"/>
      <c r="IHO15" s="0"/>
      <c r="IHP15" s="0"/>
      <c r="IHQ15" s="0"/>
      <c r="IHR15" s="0"/>
      <c r="IHS15" s="0"/>
      <c r="IHT15" s="0"/>
      <c r="IHU15" s="0"/>
      <c r="IHV15" s="0"/>
      <c r="IHW15" s="0"/>
      <c r="IHX15" s="0"/>
      <c r="IHY15" s="0"/>
      <c r="IHZ15" s="0"/>
      <c r="IIA15" s="0"/>
      <c r="IIB15" s="0"/>
      <c r="IIC15" s="0"/>
      <c r="IID15" s="0"/>
      <c r="IIE15" s="0"/>
      <c r="IIF15" s="0"/>
      <c r="IIG15" s="0"/>
      <c r="IIH15" s="0"/>
      <c r="III15" s="0"/>
      <c r="IIJ15" s="0"/>
      <c r="IIK15" s="0"/>
      <c r="IIL15" s="0"/>
      <c r="IIM15" s="0"/>
      <c r="IIN15" s="0"/>
      <c r="IIO15" s="0"/>
      <c r="IIP15" s="0"/>
      <c r="IIQ15" s="0"/>
      <c r="IIR15" s="0"/>
      <c r="IIS15" s="0"/>
      <c r="IIT15" s="0"/>
      <c r="IIU15" s="0"/>
      <c r="IIV15" s="0"/>
      <c r="IIW15" s="0"/>
      <c r="IIX15" s="0"/>
      <c r="IIY15" s="0"/>
      <c r="IIZ15" s="0"/>
      <c r="IJA15" s="0"/>
      <c r="IJB15" s="0"/>
      <c r="IJC15" s="0"/>
      <c r="IJD15" s="0"/>
      <c r="IJE15" s="0"/>
      <c r="IJF15" s="0"/>
      <c r="IJG15" s="0"/>
      <c r="IJH15" s="0"/>
      <c r="IJI15" s="0"/>
      <c r="IJJ15" s="0"/>
      <c r="IJK15" s="0"/>
      <c r="IJL15" s="0"/>
      <c r="IJM15" s="0"/>
      <c r="IJN15" s="0"/>
      <c r="IJO15" s="0"/>
      <c r="IJP15" s="0"/>
      <c r="IJQ15" s="0"/>
      <c r="IJR15" s="0"/>
      <c r="IJS15" s="0"/>
      <c r="IJT15" s="0"/>
      <c r="IJU15" s="0"/>
      <c r="IJV15" s="0"/>
      <c r="IJW15" s="0"/>
      <c r="IJX15" s="0"/>
      <c r="IJY15" s="0"/>
      <c r="IJZ15" s="0"/>
      <c r="IKA15" s="0"/>
      <c r="IKB15" s="0"/>
      <c r="IKC15" s="0"/>
      <c r="IKD15" s="0"/>
      <c r="IKE15" s="0"/>
      <c r="IKF15" s="0"/>
      <c r="IKG15" s="0"/>
      <c r="IKH15" s="0"/>
      <c r="IKI15" s="0"/>
      <c r="IKJ15" s="0"/>
      <c r="IKK15" s="0"/>
      <c r="IKL15" s="0"/>
      <c r="IKM15" s="0"/>
      <c r="IKN15" s="0"/>
      <c r="IKO15" s="0"/>
      <c r="IKP15" s="0"/>
      <c r="IKQ15" s="0"/>
      <c r="IKR15" s="0"/>
      <c r="IKS15" s="0"/>
      <c r="IKT15" s="0"/>
      <c r="IKU15" s="0"/>
      <c r="IKV15" s="0"/>
      <c r="IKW15" s="0"/>
      <c r="IKX15" s="0"/>
      <c r="IKY15" s="0"/>
      <c r="IKZ15" s="0"/>
      <c r="ILA15" s="0"/>
      <c r="ILB15" s="0"/>
      <c r="ILC15" s="0"/>
      <c r="ILD15" s="0"/>
      <c r="ILE15" s="0"/>
      <c r="ILF15" s="0"/>
      <c r="ILG15" s="0"/>
      <c r="ILH15" s="0"/>
      <c r="ILI15" s="0"/>
      <c r="ILJ15" s="0"/>
      <c r="ILK15" s="0"/>
      <c r="ILL15" s="0"/>
      <c r="ILM15" s="0"/>
      <c r="ILN15" s="0"/>
      <c r="ILO15" s="0"/>
      <c r="ILP15" s="0"/>
      <c r="ILQ15" s="0"/>
      <c r="ILR15" s="0"/>
      <c r="ILS15" s="0"/>
      <c r="ILT15" s="0"/>
      <c r="ILU15" s="0"/>
      <c r="ILV15" s="0"/>
      <c r="ILW15" s="0"/>
      <c r="ILX15" s="0"/>
      <c r="ILY15" s="0"/>
      <c r="ILZ15" s="0"/>
      <c r="IMA15" s="0"/>
      <c r="IMB15" s="0"/>
      <c r="IMC15" s="0"/>
      <c r="IMD15" s="0"/>
      <c r="IME15" s="0"/>
      <c r="IMF15" s="0"/>
      <c r="IMG15" s="0"/>
      <c r="IMH15" s="0"/>
      <c r="IMI15" s="0"/>
      <c r="IMJ15" s="0"/>
      <c r="IMK15" s="0"/>
      <c r="IML15" s="0"/>
      <c r="IMM15" s="0"/>
      <c r="IMN15" s="0"/>
      <c r="IMO15" s="0"/>
      <c r="IMP15" s="0"/>
      <c r="IMQ15" s="0"/>
      <c r="IMR15" s="0"/>
      <c r="IMS15" s="0"/>
      <c r="IMT15" s="0"/>
      <c r="IMU15" s="0"/>
      <c r="IMV15" s="0"/>
      <c r="IMW15" s="0"/>
      <c r="IMX15" s="0"/>
      <c r="IMY15" s="0"/>
      <c r="IMZ15" s="0"/>
      <c r="INA15" s="0"/>
      <c r="INB15" s="0"/>
      <c r="INC15" s="0"/>
      <c r="IND15" s="0"/>
      <c r="INE15" s="0"/>
      <c r="INF15" s="0"/>
      <c r="ING15" s="0"/>
      <c r="INH15" s="0"/>
      <c r="INI15" s="0"/>
      <c r="INJ15" s="0"/>
      <c r="INK15" s="0"/>
      <c r="INL15" s="0"/>
      <c r="INM15" s="0"/>
      <c r="INN15" s="0"/>
      <c r="INO15" s="0"/>
      <c r="INP15" s="0"/>
      <c r="INQ15" s="0"/>
      <c r="INR15" s="0"/>
      <c r="INS15" s="0"/>
      <c r="INT15" s="0"/>
      <c r="INU15" s="0"/>
      <c r="INV15" s="0"/>
      <c r="INW15" s="0"/>
      <c r="INX15" s="0"/>
      <c r="INY15" s="0"/>
      <c r="INZ15" s="0"/>
      <c r="IOA15" s="0"/>
      <c r="IOB15" s="0"/>
      <c r="IOC15" s="0"/>
      <c r="IOD15" s="0"/>
      <c r="IOE15" s="0"/>
      <c r="IOF15" s="0"/>
      <c r="IOG15" s="0"/>
      <c r="IOH15" s="0"/>
      <c r="IOI15" s="0"/>
      <c r="IOJ15" s="0"/>
      <c r="IOK15" s="0"/>
      <c r="IOL15" s="0"/>
      <c r="IOM15" s="0"/>
      <c r="ION15" s="0"/>
      <c r="IOO15" s="0"/>
      <c r="IOP15" s="0"/>
      <c r="IOQ15" s="0"/>
      <c r="IOR15" s="0"/>
      <c r="IOS15" s="0"/>
      <c r="IOT15" s="0"/>
      <c r="IOU15" s="0"/>
      <c r="IOV15" s="0"/>
      <c r="IOW15" s="0"/>
      <c r="IOX15" s="0"/>
      <c r="IOY15" s="0"/>
      <c r="IOZ15" s="0"/>
      <c r="IPA15" s="0"/>
      <c r="IPB15" s="0"/>
      <c r="IPC15" s="0"/>
      <c r="IPD15" s="0"/>
      <c r="IPE15" s="0"/>
      <c r="IPF15" s="0"/>
      <c r="IPG15" s="0"/>
      <c r="IPH15" s="0"/>
      <c r="IPI15" s="0"/>
      <c r="IPJ15" s="0"/>
      <c r="IPK15" s="0"/>
      <c r="IPL15" s="0"/>
      <c r="IPM15" s="0"/>
      <c r="IPN15" s="0"/>
      <c r="IPO15" s="0"/>
      <c r="IPP15" s="0"/>
      <c r="IPQ15" s="0"/>
      <c r="IPR15" s="0"/>
      <c r="IPS15" s="0"/>
      <c r="IPT15" s="0"/>
      <c r="IPU15" s="0"/>
      <c r="IPV15" s="0"/>
      <c r="IPW15" s="0"/>
      <c r="IPX15" s="0"/>
      <c r="IPY15" s="0"/>
      <c r="IPZ15" s="0"/>
      <c r="IQA15" s="0"/>
      <c r="IQB15" s="0"/>
      <c r="IQC15" s="0"/>
      <c r="IQD15" s="0"/>
      <c r="IQE15" s="0"/>
      <c r="IQF15" s="0"/>
      <c r="IQG15" s="0"/>
      <c r="IQH15" s="0"/>
      <c r="IQI15" s="0"/>
      <c r="IQJ15" s="0"/>
      <c r="IQK15" s="0"/>
      <c r="IQL15" s="0"/>
      <c r="IQM15" s="0"/>
      <c r="IQN15" s="0"/>
      <c r="IQO15" s="0"/>
      <c r="IQP15" s="0"/>
      <c r="IQQ15" s="0"/>
      <c r="IQR15" s="0"/>
      <c r="IQS15" s="0"/>
      <c r="IQT15" s="0"/>
      <c r="IQU15" s="0"/>
      <c r="IQV15" s="0"/>
      <c r="IQW15" s="0"/>
      <c r="IQX15" s="0"/>
      <c r="IQY15" s="0"/>
      <c r="IQZ15" s="0"/>
      <c r="IRA15" s="0"/>
      <c r="IRB15" s="0"/>
      <c r="IRC15" s="0"/>
      <c r="IRD15" s="0"/>
      <c r="IRE15" s="0"/>
      <c r="IRF15" s="0"/>
      <c r="IRG15" s="0"/>
      <c r="IRH15" s="0"/>
      <c r="IRI15" s="0"/>
      <c r="IRJ15" s="0"/>
      <c r="IRK15" s="0"/>
      <c r="IRL15" s="0"/>
      <c r="IRM15" s="0"/>
      <c r="IRN15" s="0"/>
      <c r="IRO15" s="0"/>
      <c r="IRP15" s="0"/>
      <c r="IRQ15" s="0"/>
      <c r="IRR15" s="0"/>
      <c r="IRS15" s="0"/>
      <c r="IRT15" s="0"/>
      <c r="IRU15" s="0"/>
      <c r="IRV15" s="0"/>
      <c r="IRW15" s="0"/>
      <c r="IRX15" s="0"/>
      <c r="IRY15" s="0"/>
      <c r="IRZ15" s="0"/>
      <c r="ISA15" s="0"/>
      <c r="ISB15" s="0"/>
      <c r="ISC15" s="0"/>
      <c r="ISD15" s="0"/>
      <c r="ISE15" s="0"/>
      <c r="ISF15" s="0"/>
      <c r="ISG15" s="0"/>
      <c r="ISH15" s="0"/>
      <c r="ISI15" s="0"/>
      <c r="ISJ15" s="0"/>
      <c r="ISK15" s="0"/>
      <c r="ISL15" s="0"/>
      <c r="ISM15" s="0"/>
      <c r="ISN15" s="0"/>
      <c r="ISO15" s="0"/>
      <c r="ISP15" s="0"/>
      <c r="ISQ15" s="0"/>
      <c r="ISR15" s="0"/>
      <c r="ISS15" s="0"/>
      <c r="IST15" s="0"/>
      <c r="ISU15" s="0"/>
      <c r="ISV15" s="0"/>
      <c r="ISW15" s="0"/>
      <c r="ISX15" s="0"/>
      <c r="ISY15" s="0"/>
      <c r="ISZ15" s="0"/>
      <c r="ITA15" s="0"/>
      <c r="ITB15" s="0"/>
      <c r="ITC15" s="0"/>
      <c r="ITD15" s="0"/>
      <c r="ITE15" s="0"/>
      <c r="ITF15" s="0"/>
      <c r="ITG15" s="0"/>
      <c r="ITH15" s="0"/>
      <c r="ITI15" s="0"/>
      <c r="ITJ15" s="0"/>
      <c r="ITK15" s="0"/>
      <c r="ITL15" s="0"/>
      <c r="ITM15" s="0"/>
      <c r="ITN15" s="0"/>
      <c r="ITO15" s="0"/>
      <c r="ITP15" s="0"/>
      <c r="ITQ15" s="0"/>
      <c r="ITR15" s="0"/>
      <c r="ITS15" s="0"/>
      <c r="ITT15" s="0"/>
      <c r="ITU15" s="0"/>
      <c r="ITV15" s="0"/>
      <c r="ITW15" s="0"/>
      <c r="ITX15" s="0"/>
      <c r="ITY15" s="0"/>
      <c r="ITZ15" s="0"/>
      <c r="IUA15" s="0"/>
      <c r="IUB15" s="0"/>
      <c r="IUC15" s="0"/>
      <c r="IUD15" s="0"/>
      <c r="IUE15" s="0"/>
      <c r="IUF15" s="0"/>
      <c r="IUG15" s="0"/>
      <c r="IUH15" s="0"/>
      <c r="IUI15" s="0"/>
      <c r="IUJ15" s="0"/>
      <c r="IUK15" s="0"/>
      <c r="IUL15" s="0"/>
      <c r="IUM15" s="0"/>
      <c r="IUN15" s="0"/>
      <c r="IUO15" s="0"/>
      <c r="IUP15" s="0"/>
      <c r="IUQ15" s="0"/>
      <c r="IUR15" s="0"/>
      <c r="IUS15" s="0"/>
      <c r="IUT15" s="0"/>
      <c r="IUU15" s="0"/>
      <c r="IUV15" s="0"/>
      <c r="IUW15" s="0"/>
      <c r="IUX15" s="0"/>
      <c r="IUY15" s="0"/>
      <c r="IUZ15" s="0"/>
      <c r="IVA15" s="0"/>
      <c r="IVB15" s="0"/>
      <c r="IVC15" s="0"/>
      <c r="IVD15" s="0"/>
      <c r="IVE15" s="0"/>
      <c r="IVF15" s="0"/>
      <c r="IVG15" s="0"/>
      <c r="IVH15" s="0"/>
      <c r="IVI15" s="0"/>
      <c r="IVJ15" s="0"/>
      <c r="IVK15" s="0"/>
      <c r="IVL15" s="0"/>
      <c r="IVM15" s="0"/>
      <c r="IVN15" s="0"/>
      <c r="IVO15" s="0"/>
      <c r="IVP15" s="0"/>
      <c r="IVQ15" s="0"/>
      <c r="IVR15" s="0"/>
      <c r="IVS15" s="0"/>
      <c r="IVT15" s="0"/>
      <c r="IVU15" s="0"/>
      <c r="IVV15" s="0"/>
      <c r="IVW15" s="0"/>
      <c r="IVX15" s="0"/>
      <c r="IVY15" s="0"/>
      <c r="IVZ15" s="0"/>
      <c r="IWA15" s="0"/>
      <c r="IWB15" s="0"/>
      <c r="IWC15" s="0"/>
      <c r="IWD15" s="0"/>
      <c r="IWE15" s="0"/>
      <c r="IWF15" s="0"/>
      <c r="IWG15" s="0"/>
      <c r="IWH15" s="0"/>
      <c r="IWI15" s="0"/>
      <c r="IWJ15" s="0"/>
      <c r="IWK15" s="0"/>
      <c r="IWL15" s="0"/>
      <c r="IWM15" s="0"/>
      <c r="IWN15" s="0"/>
      <c r="IWO15" s="0"/>
      <c r="IWP15" s="0"/>
      <c r="IWQ15" s="0"/>
      <c r="IWR15" s="0"/>
      <c r="IWS15" s="0"/>
      <c r="IWT15" s="0"/>
      <c r="IWU15" s="0"/>
      <c r="IWV15" s="0"/>
      <c r="IWW15" s="0"/>
      <c r="IWX15" s="0"/>
      <c r="IWY15" s="0"/>
      <c r="IWZ15" s="0"/>
      <c r="IXA15" s="0"/>
      <c r="IXB15" s="0"/>
      <c r="IXC15" s="0"/>
      <c r="IXD15" s="0"/>
      <c r="IXE15" s="0"/>
      <c r="IXF15" s="0"/>
      <c r="IXG15" s="0"/>
      <c r="IXH15" s="0"/>
      <c r="IXI15" s="0"/>
      <c r="IXJ15" s="0"/>
      <c r="IXK15" s="0"/>
      <c r="IXL15" s="0"/>
      <c r="IXM15" s="0"/>
      <c r="IXN15" s="0"/>
      <c r="IXO15" s="0"/>
      <c r="IXP15" s="0"/>
      <c r="IXQ15" s="0"/>
      <c r="IXR15" s="0"/>
      <c r="IXS15" s="0"/>
      <c r="IXT15" s="0"/>
      <c r="IXU15" s="0"/>
      <c r="IXV15" s="0"/>
      <c r="IXW15" s="0"/>
      <c r="IXX15" s="0"/>
      <c r="IXY15" s="0"/>
      <c r="IXZ15" s="0"/>
      <c r="IYA15" s="0"/>
      <c r="IYB15" s="0"/>
      <c r="IYC15" s="0"/>
      <c r="IYD15" s="0"/>
      <c r="IYE15" s="0"/>
      <c r="IYF15" s="0"/>
      <c r="IYG15" s="0"/>
      <c r="IYH15" s="0"/>
      <c r="IYI15" s="0"/>
      <c r="IYJ15" s="0"/>
      <c r="IYK15" s="0"/>
      <c r="IYL15" s="0"/>
      <c r="IYM15" s="0"/>
      <c r="IYN15" s="0"/>
      <c r="IYO15" s="0"/>
      <c r="IYP15" s="0"/>
      <c r="IYQ15" s="0"/>
      <c r="IYR15" s="0"/>
      <c r="IYS15" s="0"/>
      <c r="IYT15" s="0"/>
      <c r="IYU15" s="0"/>
      <c r="IYV15" s="0"/>
      <c r="IYW15" s="0"/>
      <c r="IYX15" s="0"/>
      <c r="IYY15" s="0"/>
      <c r="IYZ15" s="0"/>
      <c r="IZA15" s="0"/>
      <c r="IZB15" s="0"/>
      <c r="IZC15" s="0"/>
      <c r="IZD15" s="0"/>
      <c r="IZE15" s="0"/>
      <c r="IZF15" s="0"/>
      <c r="IZG15" s="0"/>
      <c r="IZH15" s="0"/>
      <c r="IZI15" s="0"/>
      <c r="IZJ15" s="0"/>
      <c r="IZK15" s="0"/>
      <c r="IZL15" s="0"/>
      <c r="IZM15" s="0"/>
      <c r="IZN15" s="0"/>
      <c r="IZO15" s="0"/>
      <c r="IZP15" s="0"/>
      <c r="IZQ15" s="0"/>
      <c r="IZR15" s="0"/>
      <c r="IZS15" s="0"/>
      <c r="IZT15" s="0"/>
      <c r="IZU15" s="0"/>
      <c r="IZV15" s="0"/>
      <c r="IZW15" s="0"/>
      <c r="IZX15" s="0"/>
      <c r="IZY15" s="0"/>
      <c r="IZZ15" s="0"/>
      <c r="JAA15" s="0"/>
      <c r="JAB15" s="0"/>
      <c r="JAC15" s="0"/>
      <c r="JAD15" s="0"/>
      <c r="JAE15" s="0"/>
      <c r="JAF15" s="0"/>
      <c r="JAG15" s="0"/>
      <c r="JAH15" s="0"/>
      <c r="JAI15" s="0"/>
      <c r="JAJ15" s="0"/>
      <c r="JAK15" s="0"/>
      <c r="JAL15" s="0"/>
      <c r="JAM15" s="0"/>
      <c r="JAN15" s="0"/>
      <c r="JAO15" s="0"/>
      <c r="JAP15" s="0"/>
      <c r="JAQ15" s="0"/>
      <c r="JAR15" s="0"/>
      <c r="JAS15" s="0"/>
      <c r="JAT15" s="0"/>
      <c r="JAU15" s="0"/>
      <c r="JAV15" s="0"/>
      <c r="JAW15" s="0"/>
      <c r="JAX15" s="0"/>
      <c r="JAY15" s="0"/>
      <c r="JAZ15" s="0"/>
      <c r="JBA15" s="0"/>
      <c r="JBB15" s="0"/>
      <c r="JBC15" s="0"/>
      <c r="JBD15" s="0"/>
      <c r="JBE15" s="0"/>
      <c r="JBF15" s="0"/>
      <c r="JBG15" s="0"/>
      <c r="JBH15" s="0"/>
      <c r="JBI15" s="0"/>
      <c r="JBJ15" s="0"/>
      <c r="JBK15" s="0"/>
      <c r="JBL15" s="0"/>
      <c r="JBM15" s="0"/>
      <c r="JBN15" s="0"/>
      <c r="JBO15" s="0"/>
      <c r="JBP15" s="0"/>
      <c r="JBQ15" s="0"/>
      <c r="JBR15" s="0"/>
      <c r="JBS15" s="0"/>
      <c r="JBT15" s="0"/>
      <c r="JBU15" s="0"/>
      <c r="JBV15" s="0"/>
      <c r="JBW15" s="0"/>
      <c r="JBX15" s="0"/>
      <c r="JBY15" s="0"/>
      <c r="JBZ15" s="0"/>
      <c r="JCA15" s="0"/>
      <c r="JCB15" s="0"/>
      <c r="JCC15" s="0"/>
      <c r="JCD15" s="0"/>
      <c r="JCE15" s="0"/>
      <c r="JCF15" s="0"/>
      <c r="JCG15" s="0"/>
      <c r="JCH15" s="0"/>
      <c r="JCI15" s="0"/>
      <c r="JCJ15" s="0"/>
      <c r="JCK15" s="0"/>
      <c r="JCL15" s="0"/>
      <c r="JCM15" s="0"/>
      <c r="JCN15" s="0"/>
      <c r="JCO15" s="0"/>
      <c r="JCP15" s="0"/>
      <c r="JCQ15" s="0"/>
      <c r="JCR15" s="0"/>
      <c r="JCS15" s="0"/>
      <c r="JCT15" s="0"/>
      <c r="JCU15" s="0"/>
      <c r="JCV15" s="0"/>
      <c r="JCW15" s="0"/>
      <c r="JCX15" s="0"/>
      <c r="JCY15" s="0"/>
      <c r="JCZ15" s="0"/>
      <c r="JDA15" s="0"/>
      <c r="JDB15" s="0"/>
      <c r="JDC15" s="0"/>
      <c r="JDD15" s="0"/>
      <c r="JDE15" s="0"/>
      <c r="JDF15" s="0"/>
      <c r="JDG15" s="0"/>
      <c r="JDH15" s="0"/>
      <c r="JDI15" s="0"/>
      <c r="JDJ15" s="0"/>
      <c r="JDK15" s="0"/>
      <c r="JDL15" s="0"/>
      <c r="JDM15" s="0"/>
      <c r="JDN15" s="0"/>
      <c r="JDO15" s="0"/>
      <c r="JDP15" s="0"/>
      <c r="JDQ15" s="0"/>
      <c r="JDR15" s="0"/>
      <c r="JDS15" s="0"/>
      <c r="JDT15" s="0"/>
      <c r="JDU15" s="0"/>
      <c r="JDV15" s="0"/>
      <c r="JDW15" s="0"/>
      <c r="JDX15" s="0"/>
      <c r="JDY15" s="0"/>
      <c r="JDZ15" s="0"/>
      <c r="JEA15" s="0"/>
      <c r="JEB15" s="0"/>
      <c r="JEC15" s="0"/>
      <c r="JED15" s="0"/>
      <c r="JEE15" s="0"/>
      <c r="JEF15" s="0"/>
      <c r="JEG15" s="0"/>
      <c r="JEH15" s="0"/>
      <c r="JEI15" s="0"/>
      <c r="JEJ15" s="0"/>
      <c r="JEK15" s="0"/>
      <c r="JEL15" s="0"/>
      <c r="JEM15" s="0"/>
      <c r="JEN15" s="0"/>
      <c r="JEO15" s="0"/>
      <c r="JEP15" s="0"/>
      <c r="JEQ15" s="0"/>
      <c r="JER15" s="0"/>
      <c r="JES15" s="0"/>
      <c r="JET15" s="0"/>
      <c r="JEU15" s="0"/>
      <c r="JEV15" s="0"/>
      <c r="JEW15" s="0"/>
      <c r="JEX15" s="0"/>
      <c r="JEY15" s="0"/>
      <c r="JEZ15" s="0"/>
      <c r="JFA15" s="0"/>
      <c r="JFB15" s="0"/>
      <c r="JFC15" s="0"/>
      <c r="JFD15" s="0"/>
      <c r="JFE15" s="0"/>
      <c r="JFF15" s="0"/>
      <c r="JFG15" s="0"/>
      <c r="JFH15" s="0"/>
      <c r="JFI15" s="0"/>
      <c r="JFJ15" s="0"/>
      <c r="JFK15" s="0"/>
      <c r="JFL15" s="0"/>
      <c r="JFM15" s="0"/>
      <c r="JFN15" s="0"/>
      <c r="JFO15" s="0"/>
      <c r="JFP15" s="0"/>
      <c r="JFQ15" s="0"/>
      <c r="JFR15" s="0"/>
      <c r="JFS15" s="0"/>
      <c r="JFT15" s="0"/>
      <c r="JFU15" s="0"/>
      <c r="JFV15" s="0"/>
      <c r="JFW15" s="0"/>
      <c r="JFX15" s="0"/>
      <c r="JFY15" s="0"/>
      <c r="JFZ15" s="0"/>
      <c r="JGA15" s="0"/>
      <c r="JGB15" s="0"/>
      <c r="JGC15" s="0"/>
      <c r="JGD15" s="0"/>
      <c r="JGE15" s="0"/>
      <c r="JGF15" s="0"/>
      <c r="JGG15" s="0"/>
      <c r="JGH15" s="0"/>
      <c r="JGI15" s="0"/>
      <c r="JGJ15" s="0"/>
      <c r="JGK15" s="0"/>
      <c r="JGL15" s="0"/>
      <c r="JGM15" s="0"/>
      <c r="JGN15" s="0"/>
      <c r="JGO15" s="0"/>
      <c r="JGP15" s="0"/>
      <c r="JGQ15" s="0"/>
      <c r="JGR15" s="0"/>
      <c r="JGS15" s="0"/>
      <c r="JGT15" s="0"/>
      <c r="JGU15" s="0"/>
      <c r="JGV15" s="0"/>
      <c r="JGW15" s="0"/>
      <c r="JGX15" s="0"/>
      <c r="JGY15" s="0"/>
      <c r="JGZ15" s="0"/>
      <c r="JHA15" s="0"/>
      <c r="JHB15" s="0"/>
      <c r="JHC15" s="0"/>
      <c r="JHD15" s="0"/>
      <c r="JHE15" s="0"/>
      <c r="JHF15" s="0"/>
      <c r="JHG15" s="0"/>
      <c r="JHH15" s="0"/>
      <c r="JHI15" s="0"/>
      <c r="JHJ15" s="0"/>
      <c r="JHK15" s="0"/>
      <c r="JHL15" s="0"/>
      <c r="JHM15" s="0"/>
      <c r="JHN15" s="0"/>
      <c r="JHO15" s="0"/>
      <c r="JHP15" s="0"/>
      <c r="JHQ15" s="0"/>
      <c r="JHR15" s="0"/>
      <c r="JHS15" s="0"/>
      <c r="JHT15" s="0"/>
      <c r="JHU15" s="0"/>
      <c r="JHV15" s="0"/>
      <c r="JHW15" s="0"/>
      <c r="JHX15" s="0"/>
      <c r="JHY15" s="0"/>
      <c r="JHZ15" s="0"/>
      <c r="JIA15" s="0"/>
      <c r="JIB15" s="0"/>
      <c r="JIC15" s="0"/>
      <c r="JID15" s="0"/>
      <c r="JIE15" s="0"/>
      <c r="JIF15" s="0"/>
      <c r="JIG15" s="0"/>
      <c r="JIH15" s="0"/>
      <c r="JII15" s="0"/>
      <c r="JIJ15" s="0"/>
      <c r="JIK15" s="0"/>
      <c r="JIL15" s="0"/>
      <c r="JIM15" s="0"/>
      <c r="JIN15" s="0"/>
      <c r="JIO15" s="0"/>
      <c r="JIP15" s="0"/>
      <c r="JIQ15" s="0"/>
      <c r="JIR15" s="0"/>
      <c r="JIS15" s="0"/>
      <c r="JIT15" s="0"/>
      <c r="JIU15" s="0"/>
      <c r="JIV15" s="0"/>
      <c r="JIW15" s="0"/>
      <c r="JIX15" s="0"/>
      <c r="JIY15" s="0"/>
      <c r="JIZ15" s="0"/>
      <c r="JJA15" s="0"/>
      <c r="JJB15" s="0"/>
      <c r="JJC15" s="0"/>
      <c r="JJD15" s="0"/>
      <c r="JJE15" s="0"/>
      <c r="JJF15" s="0"/>
      <c r="JJG15" s="0"/>
      <c r="JJH15" s="0"/>
      <c r="JJI15" s="0"/>
      <c r="JJJ15" s="0"/>
      <c r="JJK15" s="0"/>
      <c r="JJL15" s="0"/>
      <c r="JJM15" s="0"/>
      <c r="JJN15" s="0"/>
      <c r="JJO15" s="0"/>
      <c r="JJP15" s="0"/>
      <c r="JJQ15" s="0"/>
      <c r="JJR15" s="0"/>
      <c r="JJS15" s="0"/>
      <c r="JJT15" s="0"/>
      <c r="JJU15" s="0"/>
      <c r="JJV15" s="0"/>
      <c r="JJW15" s="0"/>
      <c r="JJX15" s="0"/>
      <c r="JJY15" s="0"/>
      <c r="JJZ15" s="0"/>
      <c r="JKA15" s="0"/>
      <c r="JKB15" s="0"/>
      <c r="JKC15" s="0"/>
      <c r="JKD15" s="0"/>
      <c r="JKE15" s="0"/>
      <c r="JKF15" s="0"/>
      <c r="JKG15" s="0"/>
      <c r="JKH15" s="0"/>
      <c r="JKI15" s="0"/>
      <c r="JKJ15" s="0"/>
      <c r="JKK15" s="0"/>
      <c r="JKL15" s="0"/>
      <c r="JKM15" s="0"/>
      <c r="JKN15" s="0"/>
      <c r="JKO15" s="0"/>
      <c r="JKP15" s="0"/>
      <c r="JKQ15" s="0"/>
      <c r="JKR15" s="0"/>
      <c r="JKS15" s="0"/>
      <c r="JKT15" s="0"/>
      <c r="JKU15" s="0"/>
      <c r="JKV15" s="0"/>
      <c r="JKW15" s="0"/>
      <c r="JKX15" s="0"/>
      <c r="JKY15" s="0"/>
      <c r="JKZ15" s="0"/>
      <c r="JLA15" s="0"/>
      <c r="JLB15" s="0"/>
      <c r="JLC15" s="0"/>
      <c r="JLD15" s="0"/>
      <c r="JLE15" s="0"/>
      <c r="JLF15" s="0"/>
      <c r="JLG15" s="0"/>
      <c r="JLH15" s="0"/>
      <c r="JLI15" s="0"/>
      <c r="JLJ15" s="0"/>
      <c r="JLK15" s="0"/>
      <c r="JLL15" s="0"/>
      <c r="JLM15" s="0"/>
      <c r="JLN15" s="0"/>
      <c r="JLO15" s="0"/>
      <c r="JLP15" s="0"/>
      <c r="JLQ15" s="0"/>
      <c r="JLR15" s="0"/>
      <c r="JLS15" s="0"/>
      <c r="JLT15" s="0"/>
      <c r="JLU15" s="0"/>
      <c r="JLV15" s="0"/>
      <c r="JLW15" s="0"/>
      <c r="JLX15" s="0"/>
      <c r="JLY15" s="0"/>
      <c r="JLZ15" s="0"/>
      <c r="JMA15" s="0"/>
      <c r="JMB15" s="0"/>
      <c r="JMC15" s="0"/>
      <c r="JMD15" s="0"/>
      <c r="JME15" s="0"/>
      <c r="JMF15" s="0"/>
      <c r="JMG15" s="0"/>
      <c r="JMH15" s="0"/>
      <c r="JMI15" s="0"/>
      <c r="JMJ15" s="0"/>
      <c r="JMK15" s="0"/>
      <c r="JML15" s="0"/>
      <c r="JMM15" s="0"/>
      <c r="JMN15" s="0"/>
      <c r="JMO15" s="0"/>
      <c r="JMP15" s="0"/>
      <c r="JMQ15" s="0"/>
      <c r="JMR15" s="0"/>
      <c r="JMS15" s="0"/>
      <c r="JMT15" s="0"/>
      <c r="JMU15" s="0"/>
      <c r="JMV15" s="0"/>
      <c r="JMW15" s="0"/>
      <c r="JMX15" s="0"/>
      <c r="JMY15" s="0"/>
      <c r="JMZ15" s="0"/>
      <c r="JNA15" s="0"/>
      <c r="JNB15" s="0"/>
      <c r="JNC15" s="0"/>
      <c r="JND15" s="0"/>
      <c r="JNE15" s="0"/>
      <c r="JNF15" s="0"/>
      <c r="JNG15" s="0"/>
      <c r="JNH15" s="0"/>
      <c r="JNI15" s="0"/>
      <c r="JNJ15" s="0"/>
      <c r="JNK15" s="0"/>
      <c r="JNL15" s="0"/>
      <c r="JNM15" s="0"/>
      <c r="JNN15" s="0"/>
      <c r="JNO15" s="0"/>
      <c r="JNP15" s="0"/>
      <c r="JNQ15" s="0"/>
      <c r="JNR15" s="0"/>
      <c r="JNS15" s="0"/>
      <c r="JNT15" s="0"/>
      <c r="JNU15" s="0"/>
      <c r="JNV15" s="0"/>
      <c r="JNW15" s="0"/>
      <c r="JNX15" s="0"/>
      <c r="JNY15" s="0"/>
      <c r="JNZ15" s="0"/>
      <c r="JOA15" s="0"/>
      <c r="JOB15" s="0"/>
      <c r="JOC15" s="0"/>
      <c r="JOD15" s="0"/>
      <c r="JOE15" s="0"/>
      <c r="JOF15" s="0"/>
      <c r="JOG15" s="0"/>
      <c r="JOH15" s="0"/>
      <c r="JOI15" s="0"/>
      <c r="JOJ15" s="0"/>
      <c r="JOK15" s="0"/>
      <c r="JOL15" s="0"/>
      <c r="JOM15" s="0"/>
      <c r="JON15" s="0"/>
      <c r="JOO15" s="0"/>
      <c r="JOP15" s="0"/>
      <c r="JOQ15" s="0"/>
      <c r="JOR15" s="0"/>
      <c r="JOS15" s="0"/>
      <c r="JOT15" s="0"/>
      <c r="JOU15" s="0"/>
      <c r="JOV15" s="0"/>
      <c r="JOW15" s="0"/>
      <c r="JOX15" s="0"/>
      <c r="JOY15" s="0"/>
      <c r="JOZ15" s="0"/>
      <c r="JPA15" s="0"/>
      <c r="JPB15" s="0"/>
      <c r="JPC15" s="0"/>
      <c r="JPD15" s="0"/>
      <c r="JPE15" s="0"/>
      <c r="JPF15" s="0"/>
      <c r="JPG15" s="0"/>
      <c r="JPH15" s="0"/>
      <c r="JPI15" s="0"/>
      <c r="JPJ15" s="0"/>
      <c r="JPK15" s="0"/>
      <c r="JPL15" s="0"/>
      <c r="JPM15" s="0"/>
      <c r="JPN15" s="0"/>
      <c r="JPO15" s="0"/>
      <c r="JPP15" s="0"/>
      <c r="JPQ15" s="0"/>
      <c r="JPR15" s="0"/>
      <c r="JPS15" s="0"/>
      <c r="JPT15" s="0"/>
      <c r="JPU15" s="0"/>
      <c r="JPV15" s="0"/>
      <c r="JPW15" s="0"/>
      <c r="JPX15" s="0"/>
      <c r="JPY15" s="0"/>
      <c r="JPZ15" s="0"/>
      <c r="JQA15" s="0"/>
      <c r="JQB15" s="0"/>
      <c r="JQC15" s="0"/>
      <c r="JQD15" s="0"/>
      <c r="JQE15" s="0"/>
      <c r="JQF15" s="0"/>
      <c r="JQG15" s="0"/>
      <c r="JQH15" s="0"/>
      <c r="JQI15" s="0"/>
      <c r="JQJ15" s="0"/>
      <c r="JQK15" s="0"/>
      <c r="JQL15" s="0"/>
      <c r="JQM15" s="0"/>
      <c r="JQN15" s="0"/>
      <c r="JQO15" s="0"/>
      <c r="JQP15" s="0"/>
      <c r="JQQ15" s="0"/>
      <c r="JQR15" s="0"/>
      <c r="JQS15" s="0"/>
      <c r="JQT15" s="0"/>
      <c r="JQU15" s="0"/>
      <c r="JQV15" s="0"/>
      <c r="JQW15" s="0"/>
      <c r="JQX15" s="0"/>
      <c r="JQY15" s="0"/>
      <c r="JQZ15" s="0"/>
      <c r="JRA15" s="0"/>
      <c r="JRB15" s="0"/>
      <c r="JRC15" s="0"/>
      <c r="JRD15" s="0"/>
      <c r="JRE15" s="0"/>
      <c r="JRF15" s="0"/>
      <c r="JRG15" s="0"/>
      <c r="JRH15" s="0"/>
      <c r="JRI15" s="0"/>
      <c r="JRJ15" s="0"/>
      <c r="JRK15" s="0"/>
      <c r="JRL15" s="0"/>
      <c r="JRM15" s="0"/>
      <c r="JRN15" s="0"/>
      <c r="JRO15" s="0"/>
      <c r="JRP15" s="0"/>
      <c r="JRQ15" s="0"/>
      <c r="JRR15" s="0"/>
      <c r="JRS15" s="0"/>
      <c r="JRT15" s="0"/>
      <c r="JRU15" s="0"/>
      <c r="JRV15" s="0"/>
      <c r="JRW15" s="0"/>
      <c r="JRX15" s="0"/>
      <c r="JRY15" s="0"/>
      <c r="JRZ15" s="0"/>
      <c r="JSA15" s="0"/>
      <c r="JSB15" s="0"/>
      <c r="JSC15" s="0"/>
      <c r="JSD15" s="0"/>
      <c r="JSE15" s="0"/>
      <c r="JSF15" s="0"/>
      <c r="JSG15" s="0"/>
      <c r="JSH15" s="0"/>
      <c r="JSI15" s="0"/>
      <c r="JSJ15" s="0"/>
      <c r="JSK15" s="0"/>
      <c r="JSL15" s="0"/>
      <c r="JSM15" s="0"/>
      <c r="JSN15" s="0"/>
      <c r="JSO15" s="0"/>
      <c r="JSP15" s="0"/>
      <c r="JSQ15" s="0"/>
      <c r="JSR15" s="0"/>
      <c r="JSS15" s="0"/>
      <c r="JST15" s="0"/>
      <c r="JSU15" s="0"/>
      <c r="JSV15" s="0"/>
      <c r="JSW15" s="0"/>
      <c r="JSX15" s="0"/>
      <c r="JSY15" s="0"/>
      <c r="JSZ15" s="0"/>
      <c r="JTA15" s="0"/>
      <c r="JTB15" s="0"/>
      <c r="JTC15" s="0"/>
      <c r="JTD15" s="0"/>
      <c r="JTE15" s="0"/>
      <c r="JTF15" s="0"/>
      <c r="JTG15" s="0"/>
      <c r="JTH15" s="0"/>
      <c r="JTI15" s="0"/>
      <c r="JTJ15" s="0"/>
      <c r="JTK15" s="0"/>
      <c r="JTL15" s="0"/>
      <c r="JTM15" s="0"/>
      <c r="JTN15" s="0"/>
      <c r="JTO15" s="0"/>
      <c r="JTP15" s="0"/>
      <c r="JTQ15" s="0"/>
      <c r="JTR15" s="0"/>
      <c r="JTS15" s="0"/>
      <c r="JTT15" s="0"/>
      <c r="JTU15" s="0"/>
      <c r="JTV15" s="0"/>
      <c r="JTW15" s="0"/>
      <c r="JTX15" s="0"/>
      <c r="JTY15" s="0"/>
      <c r="JTZ15" s="0"/>
      <c r="JUA15" s="0"/>
      <c r="JUB15" s="0"/>
      <c r="JUC15" s="0"/>
      <c r="JUD15" s="0"/>
      <c r="JUE15" s="0"/>
      <c r="JUF15" s="0"/>
      <c r="JUG15" s="0"/>
      <c r="JUH15" s="0"/>
      <c r="JUI15" s="0"/>
      <c r="JUJ15" s="0"/>
      <c r="JUK15" s="0"/>
      <c r="JUL15" s="0"/>
      <c r="JUM15" s="0"/>
      <c r="JUN15" s="0"/>
      <c r="JUO15" s="0"/>
      <c r="JUP15" s="0"/>
      <c r="JUQ15" s="0"/>
      <c r="JUR15" s="0"/>
      <c r="JUS15" s="0"/>
      <c r="JUT15" s="0"/>
      <c r="JUU15" s="0"/>
      <c r="JUV15" s="0"/>
      <c r="JUW15" s="0"/>
      <c r="JUX15" s="0"/>
      <c r="JUY15" s="0"/>
      <c r="JUZ15" s="0"/>
      <c r="JVA15" s="0"/>
      <c r="JVB15" s="0"/>
      <c r="JVC15" s="0"/>
      <c r="JVD15" s="0"/>
      <c r="JVE15" s="0"/>
      <c r="JVF15" s="0"/>
      <c r="JVG15" s="0"/>
      <c r="JVH15" s="0"/>
      <c r="JVI15" s="0"/>
      <c r="JVJ15" s="0"/>
      <c r="JVK15" s="0"/>
      <c r="JVL15" s="0"/>
      <c r="JVM15" s="0"/>
      <c r="JVN15" s="0"/>
      <c r="JVO15" s="0"/>
      <c r="JVP15" s="0"/>
      <c r="JVQ15" s="0"/>
      <c r="JVR15" s="0"/>
      <c r="JVS15" s="0"/>
      <c r="JVT15" s="0"/>
      <c r="JVU15" s="0"/>
      <c r="JVV15" s="0"/>
      <c r="JVW15" s="0"/>
      <c r="JVX15" s="0"/>
      <c r="JVY15" s="0"/>
      <c r="JVZ15" s="0"/>
      <c r="JWA15" s="0"/>
      <c r="JWB15" s="0"/>
      <c r="JWC15" s="0"/>
      <c r="JWD15" s="0"/>
      <c r="JWE15" s="0"/>
      <c r="JWF15" s="0"/>
      <c r="JWG15" s="0"/>
      <c r="JWH15" s="0"/>
      <c r="JWI15" s="0"/>
      <c r="JWJ15" s="0"/>
      <c r="JWK15" s="0"/>
      <c r="JWL15" s="0"/>
      <c r="JWM15" s="0"/>
      <c r="JWN15" s="0"/>
      <c r="JWO15" s="0"/>
      <c r="JWP15" s="0"/>
      <c r="JWQ15" s="0"/>
      <c r="JWR15" s="0"/>
      <c r="JWS15" s="0"/>
      <c r="JWT15" s="0"/>
      <c r="JWU15" s="0"/>
      <c r="JWV15" s="0"/>
      <c r="JWW15" s="0"/>
      <c r="JWX15" s="0"/>
      <c r="JWY15" s="0"/>
      <c r="JWZ15" s="0"/>
      <c r="JXA15" s="0"/>
      <c r="JXB15" s="0"/>
      <c r="JXC15" s="0"/>
      <c r="JXD15" s="0"/>
      <c r="JXE15" s="0"/>
      <c r="JXF15" s="0"/>
      <c r="JXG15" s="0"/>
      <c r="JXH15" s="0"/>
      <c r="JXI15" s="0"/>
      <c r="JXJ15" s="0"/>
      <c r="JXK15" s="0"/>
      <c r="JXL15" s="0"/>
      <c r="JXM15" s="0"/>
      <c r="JXN15" s="0"/>
      <c r="JXO15" s="0"/>
      <c r="JXP15" s="0"/>
      <c r="JXQ15" s="0"/>
      <c r="JXR15" s="0"/>
      <c r="JXS15" s="0"/>
      <c r="JXT15" s="0"/>
      <c r="JXU15" s="0"/>
      <c r="JXV15" s="0"/>
      <c r="JXW15" s="0"/>
      <c r="JXX15" s="0"/>
      <c r="JXY15" s="0"/>
      <c r="JXZ15" s="0"/>
      <c r="JYA15" s="0"/>
      <c r="JYB15" s="0"/>
      <c r="JYC15" s="0"/>
      <c r="JYD15" s="0"/>
      <c r="JYE15" s="0"/>
      <c r="JYF15" s="0"/>
      <c r="JYG15" s="0"/>
      <c r="JYH15" s="0"/>
      <c r="JYI15" s="0"/>
      <c r="JYJ15" s="0"/>
      <c r="JYK15" s="0"/>
      <c r="JYL15" s="0"/>
      <c r="JYM15" s="0"/>
      <c r="JYN15" s="0"/>
      <c r="JYO15" s="0"/>
      <c r="JYP15" s="0"/>
      <c r="JYQ15" s="0"/>
      <c r="JYR15" s="0"/>
      <c r="JYS15" s="0"/>
      <c r="JYT15" s="0"/>
      <c r="JYU15" s="0"/>
      <c r="JYV15" s="0"/>
      <c r="JYW15" s="0"/>
      <c r="JYX15" s="0"/>
      <c r="JYY15" s="0"/>
      <c r="JYZ15" s="0"/>
      <c r="JZA15" s="0"/>
      <c r="JZB15" s="0"/>
      <c r="JZC15" s="0"/>
      <c r="JZD15" s="0"/>
      <c r="JZE15" s="0"/>
      <c r="JZF15" s="0"/>
      <c r="JZG15" s="0"/>
      <c r="JZH15" s="0"/>
      <c r="JZI15" s="0"/>
      <c r="JZJ15" s="0"/>
      <c r="JZK15" s="0"/>
      <c r="JZL15" s="0"/>
      <c r="JZM15" s="0"/>
      <c r="JZN15" s="0"/>
      <c r="JZO15" s="0"/>
      <c r="JZP15" s="0"/>
      <c r="JZQ15" s="0"/>
      <c r="JZR15" s="0"/>
      <c r="JZS15" s="0"/>
      <c r="JZT15" s="0"/>
      <c r="JZU15" s="0"/>
      <c r="JZV15" s="0"/>
      <c r="JZW15" s="0"/>
      <c r="JZX15" s="0"/>
      <c r="JZY15" s="0"/>
      <c r="JZZ15" s="0"/>
      <c r="KAA15" s="0"/>
      <c r="KAB15" s="0"/>
      <c r="KAC15" s="0"/>
      <c r="KAD15" s="0"/>
      <c r="KAE15" s="0"/>
      <c r="KAF15" s="0"/>
      <c r="KAG15" s="0"/>
      <c r="KAH15" s="0"/>
      <c r="KAI15" s="0"/>
      <c r="KAJ15" s="0"/>
      <c r="KAK15" s="0"/>
      <c r="KAL15" s="0"/>
      <c r="KAM15" s="0"/>
      <c r="KAN15" s="0"/>
      <c r="KAO15" s="0"/>
      <c r="KAP15" s="0"/>
      <c r="KAQ15" s="0"/>
      <c r="KAR15" s="0"/>
      <c r="KAS15" s="0"/>
      <c r="KAT15" s="0"/>
      <c r="KAU15" s="0"/>
      <c r="KAV15" s="0"/>
      <c r="KAW15" s="0"/>
      <c r="KAX15" s="0"/>
      <c r="KAY15" s="0"/>
      <c r="KAZ15" s="0"/>
      <c r="KBA15" s="0"/>
      <c r="KBB15" s="0"/>
      <c r="KBC15" s="0"/>
      <c r="KBD15" s="0"/>
      <c r="KBE15" s="0"/>
      <c r="KBF15" s="0"/>
      <c r="KBG15" s="0"/>
      <c r="KBH15" s="0"/>
      <c r="KBI15" s="0"/>
      <c r="KBJ15" s="0"/>
      <c r="KBK15" s="0"/>
      <c r="KBL15" s="0"/>
      <c r="KBM15" s="0"/>
      <c r="KBN15" s="0"/>
      <c r="KBO15" s="0"/>
      <c r="KBP15" s="0"/>
      <c r="KBQ15" s="0"/>
      <c r="KBR15" s="0"/>
      <c r="KBS15" s="0"/>
      <c r="KBT15" s="0"/>
      <c r="KBU15" s="0"/>
      <c r="KBV15" s="0"/>
      <c r="KBW15" s="0"/>
      <c r="KBX15" s="0"/>
      <c r="KBY15" s="0"/>
      <c r="KBZ15" s="0"/>
      <c r="KCA15" s="0"/>
      <c r="KCB15" s="0"/>
      <c r="KCC15" s="0"/>
      <c r="KCD15" s="0"/>
      <c r="KCE15" s="0"/>
      <c r="KCF15" s="0"/>
      <c r="KCG15" s="0"/>
      <c r="KCH15" s="0"/>
      <c r="KCI15" s="0"/>
      <c r="KCJ15" s="0"/>
      <c r="KCK15" s="0"/>
      <c r="KCL15" s="0"/>
      <c r="KCM15" s="0"/>
      <c r="KCN15" s="0"/>
      <c r="KCO15" s="0"/>
      <c r="KCP15" s="0"/>
      <c r="KCQ15" s="0"/>
      <c r="KCR15" s="0"/>
      <c r="KCS15" s="0"/>
      <c r="KCT15" s="0"/>
      <c r="KCU15" s="0"/>
      <c r="KCV15" s="0"/>
      <c r="KCW15" s="0"/>
      <c r="KCX15" s="0"/>
      <c r="KCY15" s="0"/>
      <c r="KCZ15" s="0"/>
      <c r="KDA15" s="0"/>
      <c r="KDB15" s="0"/>
      <c r="KDC15" s="0"/>
      <c r="KDD15" s="0"/>
      <c r="KDE15" s="0"/>
      <c r="KDF15" s="0"/>
      <c r="KDG15" s="0"/>
      <c r="KDH15" s="0"/>
      <c r="KDI15" s="0"/>
      <c r="KDJ15" s="0"/>
      <c r="KDK15" s="0"/>
      <c r="KDL15" s="0"/>
      <c r="KDM15" s="0"/>
      <c r="KDN15" s="0"/>
      <c r="KDO15" s="0"/>
      <c r="KDP15" s="0"/>
      <c r="KDQ15" s="0"/>
      <c r="KDR15" s="0"/>
      <c r="KDS15" s="0"/>
      <c r="KDT15" s="0"/>
      <c r="KDU15" s="0"/>
      <c r="KDV15" s="0"/>
      <c r="KDW15" s="0"/>
      <c r="KDX15" s="0"/>
      <c r="KDY15" s="0"/>
      <c r="KDZ15" s="0"/>
      <c r="KEA15" s="0"/>
      <c r="KEB15" s="0"/>
      <c r="KEC15" s="0"/>
      <c r="KED15" s="0"/>
      <c r="KEE15" s="0"/>
      <c r="KEF15" s="0"/>
      <c r="KEG15" s="0"/>
      <c r="KEH15" s="0"/>
      <c r="KEI15" s="0"/>
      <c r="KEJ15" s="0"/>
      <c r="KEK15" s="0"/>
      <c r="KEL15" s="0"/>
      <c r="KEM15" s="0"/>
      <c r="KEN15" s="0"/>
      <c r="KEO15" s="0"/>
      <c r="KEP15" s="0"/>
      <c r="KEQ15" s="0"/>
      <c r="KER15" s="0"/>
      <c r="KES15" s="0"/>
      <c r="KET15" s="0"/>
      <c r="KEU15" s="0"/>
      <c r="KEV15" s="0"/>
      <c r="KEW15" s="0"/>
      <c r="KEX15" s="0"/>
      <c r="KEY15" s="0"/>
      <c r="KEZ15" s="0"/>
      <c r="KFA15" s="0"/>
      <c r="KFB15" s="0"/>
      <c r="KFC15" s="0"/>
      <c r="KFD15" s="0"/>
      <c r="KFE15" s="0"/>
      <c r="KFF15" s="0"/>
      <c r="KFG15" s="0"/>
      <c r="KFH15" s="0"/>
      <c r="KFI15" s="0"/>
      <c r="KFJ15" s="0"/>
      <c r="KFK15" s="0"/>
      <c r="KFL15" s="0"/>
      <c r="KFM15" s="0"/>
      <c r="KFN15" s="0"/>
      <c r="KFO15" s="0"/>
      <c r="KFP15" s="0"/>
      <c r="KFQ15" s="0"/>
      <c r="KFR15" s="0"/>
      <c r="KFS15" s="0"/>
      <c r="KFT15" s="0"/>
      <c r="KFU15" s="0"/>
      <c r="KFV15" s="0"/>
      <c r="KFW15" s="0"/>
      <c r="KFX15" s="0"/>
      <c r="KFY15" s="0"/>
      <c r="KFZ15" s="0"/>
      <c r="KGA15" s="0"/>
      <c r="KGB15" s="0"/>
      <c r="KGC15" s="0"/>
      <c r="KGD15" s="0"/>
      <c r="KGE15" s="0"/>
      <c r="KGF15" s="0"/>
      <c r="KGG15" s="0"/>
      <c r="KGH15" s="0"/>
      <c r="KGI15" s="0"/>
      <c r="KGJ15" s="0"/>
      <c r="KGK15" s="0"/>
      <c r="KGL15" s="0"/>
      <c r="KGM15" s="0"/>
      <c r="KGN15" s="0"/>
      <c r="KGO15" s="0"/>
      <c r="KGP15" s="0"/>
      <c r="KGQ15" s="0"/>
      <c r="KGR15" s="0"/>
      <c r="KGS15" s="0"/>
      <c r="KGT15" s="0"/>
      <c r="KGU15" s="0"/>
      <c r="KGV15" s="0"/>
      <c r="KGW15" s="0"/>
      <c r="KGX15" s="0"/>
      <c r="KGY15" s="0"/>
      <c r="KGZ15" s="0"/>
      <c r="KHA15" s="0"/>
      <c r="KHB15" s="0"/>
      <c r="KHC15" s="0"/>
      <c r="KHD15" s="0"/>
      <c r="KHE15" s="0"/>
      <c r="KHF15" s="0"/>
      <c r="KHG15" s="0"/>
      <c r="KHH15" s="0"/>
      <c r="KHI15" s="0"/>
      <c r="KHJ15" s="0"/>
      <c r="KHK15" s="0"/>
      <c r="KHL15" s="0"/>
      <c r="KHM15" s="0"/>
      <c r="KHN15" s="0"/>
      <c r="KHO15" s="0"/>
      <c r="KHP15" s="0"/>
      <c r="KHQ15" s="0"/>
      <c r="KHR15" s="0"/>
      <c r="KHS15" s="0"/>
      <c r="KHT15" s="0"/>
      <c r="KHU15" s="0"/>
      <c r="KHV15" s="0"/>
      <c r="KHW15" s="0"/>
      <c r="KHX15" s="0"/>
      <c r="KHY15" s="0"/>
      <c r="KHZ15" s="0"/>
      <c r="KIA15" s="0"/>
      <c r="KIB15" s="0"/>
      <c r="KIC15" s="0"/>
      <c r="KID15" s="0"/>
      <c r="KIE15" s="0"/>
      <c r="KIF15" s="0"/>
      <c r="KIG15" s="0"/>
      <c r="KIH15" s="0"/>
      <c r="KII15" s="0"/>
      <c r="KIJ15" s="0"/>
      <c r="KIK15" s="0"/>
      <c r="KIL15" s="0"/>
      <c r="KIM15" s="0"/>
      <c r="KIN15" s="0"/>
      <c r="KIO15" s="0"/>
      <c r="KIP15" s="0"/>
      <c r="KIQ15" s="0"/>
      <c r="KIR15" s="0"/>
      <c r="KIS15" s="0"/>
      <c r="KIT15" s="0"/>
      <c r="KIU15" s="0"/>
      <c r="KIV15" s="0"/>
      <c r="KIW15" s="0"/>
      <c r="KIX15" s="0"/>
      <c r="KIY15" s="0"/>
      <c r="KIZ15" s="0"/>
      <c r="KJA15" s="0"/>
      <c r="KJB15" s="0"/>
      <c r="KJC15" s="0"/>
      <c r="KJD15" s="0"/>
      <c r="KJE15" s="0"/>
      <c r="KJF15" s="0"/>
      <c r="KJG15" s="0"/>
      <c r="KJH15" s="0"/>
      <c r="KJI15" s="0"/>
      <c r="KJJ15" s="0"/>
      <c r="KJK15" s="0"/>
      <c r="KJL15" s="0"/>
      <c r="KJM15" s="0"/>
      <c r="KJN15" s="0"/>
      <c r="KJO15" s="0"/>
      <c r="KJP15" s="0"/>
      <c r="KJQ15" s="0"/>
      <c r="KJR15" s="0"/>
      <c r="KJS15" s="0"/>
      <c r="KJT15" s="0"/>
      <c r="KJU15" s="0"/>
      <c r="KJV15" s="0"/>
      <c r="KJW15" s="0"/>
      <c r="KJX15" s="0"/>
      <c r="KJY15" s="0"/>
      <c r="KJZ15" s="0"/>
      <c r="KKA15" s="0"/>
      <c r="KKB15" s="0"/>
      <c r="KKC15" s="0"/>
      <c r="KKD15" s="0"/>
      <c r="KKE15" s="0"/>
      <c r="KKF15" s="0"/>
      <c r="KKG15" s="0"/>
      <c r="KKH15" s="0"/>
      <c r="KKI15" s="0"/>
      <c r="KKJ15" s="0"/>
      <c r="KKK15" s="0"/>
      <c r="KKL15" s="0"/>
      <c r="KKM15" s="0"/>
      <c r="KKN15" s="0"/>
      <c r="KKO15" s="0"/>
      <c r="KKP15" s="0"/>
      <c r="KKQ15" s="0"/>
      <c r="KKR15" s="0"/>
      <c r="KKS15" s="0"/>
      <c r="KKT15" s="0"/>
      <c r="KKU15" s="0"/>
      <c r="KKV15" s="0"/>
      <c r="KKW15" s="0"/>
      <c r="KKX15" s="0"/>
      <c r="KKY15" s="0"/>
      <c r="KKZ15" s="0"/>
      <c r="KLA15" s="0"/>
      <c r="KLB15" s="0"/>
      <c r="KLC15" s="0"/>
      <c r="KLD15" s="0"/>
      <c r="KLE15" s="0"/>
      <c r="KLF15" s="0"/>
      <c r="KLG15" s="0"/>
      <c r="KLH15" s="0"/>
      <c r="KLI15" s="0"/>
      <c r="KLJ15" s="0"/>
      <c r="KLK15" s="0"/>
      <c r="KLL15" s="0"/>
      <c r="KLM15" s="0"/>
      <c r="KLN15" s="0"/>
      <c r="KLO15" s="0"/>
      <c r="KLP15" s="0"/>
      <c r="KLQ15" s="0"/>
      <c r="KLR15" s="0"/>
      <c r="KLS15" s="0"/>
      <c r="KLT15" s="0"/>
      <c r="KLU15" s="0"/>
      <c r="KLV15" s="0"/>
      <c r="KLW15" s="0"/>
      <c r="KLX15" s="0"/>
      <c r="KLY15" s="0"/>
      <c r="KLZ15" s="0"/>
      <c r="KMA15" s="0"/>
      <c r="KMB15" s="0"/>
      <c r="KMC15" s="0"/>
      <c r="KMD15" s="0"/>
      <c r="KME15" s="0"/>
      <c r="KMF15" s="0"/>
      <c r="KMG15" s="0"/>
      <c r="KMH15" s="0"/>
      <c r="KMI15" s="0"/>
      <c r="KMJ15" s="0"/>
      <c r="KMK15" s="0"/>
      <c r="KML15" s="0"/>
      <c r="KMM15" s="0"/>
      <c r="KMN15" s="0"/>
      <c r="KMO15" s="0"/>
      <c r="KMP15" s="0"/>
      <c r="KMQ15" s="0"/>
      <c r="KMR15" s="0"/>
      <c r="KMS15" s="0"/>
      <c r="KMT15" s="0"/>
      <c r="KMU15" s="0"/>
      <c r="KMV15" s="0"/>
      <c r="KMW15" s="0"/>
      <c r="KMX15" s="0"/>
      <c r="KMY15" s="0"/>
      <c r="KMZ15" s="0"/>
      <c r="KNA15" s="0"/>
      <c r="KNB15" s="0"/>
      <c r="KNC15" s="0"/>
      <c r="KND15" s="0"/>
      <c r="KNE15" s="0"/>
      <c r="KNF15" s="0"/>
      <c r="KNG15" s="0"/>
      <c r="KNH15" s="0"/>
      <c r="KNI15" s="0"/>
      <c r="KNJ15" s="0"/>
      <c r="KNK15" s="0"/>
      <c r="KNL15" s="0"/>
      <c r="KNM15" s="0"/>
      <c r="KNN15" s="0"/>
      <c r="KNO15" s="0"/>
      <c r="KNP15" s="0"/>
      <c r="KNQ15" s="0"/>
      <c r="KNR15" s="0"/>
      <c r="KNS15" s="0"/>
      <c r="KNT15" s="0"/>
      <c r="KNU15" s="0"/>
      <c r="KNV15" s="0"/>
      <c r="KNW15" s="0"/>
      <c r="KNX15" s="0"/>
      <c r="KNY15" s="0"/>
      <c r="KNZ15" s="0"/>
      <c r="KOA15" s="0"/>
      <c r="KOB15" s="0"/>
      <c r="KOC15" s="0"/>
      <c r="KOD15" s="0"/>
      <c r="KOE15" s="0"/>
      <c r="KOF15" s="0"/>
      <c r="KOG15" s="0"/>
      <c r="KOH15" s="0"/>
      <c r="KOI15" s="0"/>
      <c r="KOJ15" s="0"/>
      <c r="KOK15" s="0"/>
      <c r="KOL15" s="0"/>
      <c r="KOM15" s="0"/>
      <c r="KON15" s="0"/>
      <c r="KOO15" s="0"/>
      <c r="KOP15" s="0"/>
      <c r="KOQ15" s="0"/>
      <c r="KOR15" s="0"/>
      <c r="KOS15" s="0"/>
      <c r="KOT15" s="0"/>
      <c r="KOU15" s="0"/>
      <c r="KOV15" s="0"/>
      <c r="KOW15" s="0"/>
      <c r="KOX15" s="0"/>
      <c r="KOY15" s="0"/>
      <c r="KOZ15" s="0"/>
      <c r="KPA15" s="0"/>
      <c r="KPB15" s="0"/>
      <c r="KPC15" s="0"/>
      <c r="KPD15" s="0"/>
      <c r="KPE15" s="0"/>
      <c r="KPF15" s="0"/>
      <c r="KPG15" s="0"/>
      <c r="KPH15" s="0"/>
      <c r="KPI15" s="0"/>
      <c r="KPJ15" s="0"/>
      <c r="KPK15" s="0"/>
      <c r="KPL15" s="0"/>
      <c r="KPM15" s="0"/>
      <c r="KPN15" s="0"/>
      <c r="KPO15" s="0"/>
      <c r="KPP15" s="0"/>
      <c r="KPQ15" s="0"/>
      <c r="KPR15" s="0"/>
      <c r="KPS15" s="0"/>
      <c r="KPT15" s="0"/>
      <c r="KPU15" s="0"/>
      <c r="KPV15" s="0"/>
      <c r="KPW15" s="0"/>
      <c r="KPX15" s="0"/>
      <c r="KPY15" s="0"/>
      <c r="KPZ15" s="0"/>
      <c r="KQA15" s="0"/>
      <c r="KQB15" s="0"/>
      <c r="KQC15" s="0"/>
      <c r="KQD15" s="0"/>
      <c r="KQE15" s="0"/>
      <c r="KQF15" s="0"/>
      <c r="KQG15" s="0"/>
      <c r="KQH15" s="0"/>
      <c r="KQI15" s="0"/>
      <c r="KQJ15" s="0"/>
      <c r="KQK15" s="0"/>
      <c r="KQL15" s="0"/>
      <c r="KQM15" s="0"/>
      <c r="KQN15" s="0"/>
      <c r="KQO15" s="0"/>
      <c r="KQP15" s="0"/>
      <c r="KQQ15" s="0"/>
      <c r="KQR15" s="0"/>
      <c r="KQS15" s="0"/>
      <c r="KQT15" s="0"/>
      <c r="KQU15" s="0"/>
      <c r="KQV15" s="0"/>
      <c r="KQW15" s="0"/>
      <c r="KQX15" s="0"/>
      <c r="KQY15" s="0"/>
      <c r="KQZ15" s="0"/>
      <c r="KRA15" s="0"/>
      <c r="KRB15" s="0"/>
      <c r="KRC15" s="0"/>
      <c r="KRD15" s="0"/>
      <c r="KRE15" s="0"/>
      <c r="KRF15" s="0"/>
      <c r="KRG15" s="0"/>
      <c r="KRH15" s="0"/>
      <c r="KRI15" s="0"/>
      <c r="KRJ15" s="0"/>
      <c r="KRK15" s="0"/>
      <c r="KRL15" s="0"/>
      <c r="KRM15" s="0"/>
      <c r="KRN15" s="0"/>
      <c r="KRO15" s="0"/>
      <c r="KRP15" s="0"/>
      <c r="KRQ15" s="0"/>
      <c r="KRR15" s="0"/>
      <c r="KRS15" s="0"/>
      <c r="KRT15" s="0"/>
      <c r="KRU15" s="0"/>
      <c r="KRV15" s="0"/>
      <c r="KRW15" s="0"/>
      <c r="KRX15" s="0"/>
      <c r="KRY15" s="0"/>
      <c r="KRZ15" s="0"/>
      <c r="KSA15" s="0"/>
      <c r="KSB15" s="0"/>
      <c r="KSC15" s="0"/>
      <c r="KSD15" s="0"/>
      <c r="KSE15" s="0"/>
      <c r="KSF15" s="0"/>
      <c r="KSG15" s="0"/>
      <c r="KSH15" s="0"/>
      <c r="KSI15" s="0"/>
      <c r="KSJ15" s="0"/>
      <c r="KSK15" s="0"/>
      <c r="KSL15" s="0"/>
      <c r="KSM15" s="0"/>
      <c r="KSN15" s="0"/>
      <c r="KSO15" s="0"/>
      <c r="KSP15" s="0"/>
      <c r="KSQ15" s="0"/>
      <c r="KSR15" s="0"/>
      <c r="KSS15" s="0"/>
      <c r="KST15" s="0"/>
      <c r="KSU15" s="0"/>
      <c r="KSV15" s="0"/>
      <c r="KSW15" s="0"/>
      <c r="KSX15" s="0"/>
      <c r="KSY15" s="0"/>
      <c r="KSZ15" s="0"/>
      <c r="KTA15" s="0"/>
      <c r="KTB15" s="0"/>
      <c r="KTC15" s="0"/>
      <c r="KTD15" s="0"/>
      <c r="KTE15" s="0"/>
      <c r="KTF15" s="0"/>
      <c r="KTG15" s="0"/>
      <c r="KTH15" s="0"/>
      <c r="KTI15" s="0"/>
      <c r="KTJ15" s="0"/>
      <c r="KTK15" s="0"/>
      <c r="KTL15" s="0"/>
      <c r="KTM15" s="0"/>
      <c r="KTN15" s="0"/>
      <c r="KTO15" s="0"/>
      <c r="KTP15" s="0"/>
      <c r="KTQ15" s="0"/>
      <c r="KTR15" s="0"/>
      <c r="KTS15" s="0"/>
      <c r="KTT15" s="0"/>
      <c r="KTU15" s="0"/>
      <c r="KTV15" s="0"/>
      <c r="KTW15" s="0"/>
      <c r="KTX15" s="0"/>
      <c r="KTY15" s="0"/>
      <c r="KTZ15" s="0"/>
      <c r="KUA15" s="0"/>
      <c r="KUB15" s="0"/>
      <c r="KUC15" s="0"/>
      <c r="KUD15" s="0"/>
      <c r="KUE15" s="0"/>
      <c r="KUF15" s="0"/>
      <c r="KUG15" s="0"/>
      <c r="KUH15" s="0"/>
      <c r="KUI15" s="0"/>
      <c r="KUJ15" s="0"/>
      <c r="KUK15" s="0"/>
      <c r="KUL15" s="0"/>
      <c r="KUM15" s="0"/>
      <c r="KUN15" s="0"/>
      <c r="KUO15" s="0"/>
      <c r="KUP15" s="0"/>
      <c r="KUQ15" s="0"/>
      <c r="KUR15" s="0"/>
      <c r="KUS15" s="0"/>
      <c r="KUT15" s="0"/>
      <c r="KUU15" s="0"/>
      <c r="KUV15" s="0"/>
      <c r="KUW15" s="0"/>
      <c r="KUX15" s="0"/>
      <c r="KUY15" s="0"/>
      <c r="KUZ15" s="0"/>
      <c r="KVA15" s="0"/>
      <c r="KVB15" s="0"/>
      <c r="KVC15" s="0"/>
      <c r="KVD15" s="0"/>
      <c r="KVE15" s="0"/>
      <c r="KVF15" s="0"/>
      <c r="KVG15" s="0"/>
      <c r="KVH15" s="0"/>
      <c r="KVI15" s="0"/>
      <c r="KVJ15" s="0"/>
      <c r="KVK15" s="0"/>
      <c r="KVL15" s="0"/>
      <c r="KVM15" s="0"/>
      <c r="KVN15" s="0"/>
      <c r="KVO15" s="0"/>
      <c r="KVP15" s="0"/>
      <c r="KVQ15" s="0"/>
      <c r="KVR15" s="0"/>
      <c r="KVS15" s="0"/>
      <c r="KVT15" s="0"/>
      <c r="KVU15" s="0"/>
      <c r="KVV15" s="0"/>
      <c r="KVW15" s="0"/>
      <c r="KVX15" s="0"/>
      <c r="KVY15" s="0"/>
      <c r="KVZ15" s="0"/>
      <c r="KWA15" s="0"/>
      <c r="KWB15" s="0"/>
      <c r="KWC15" s="0"/>
      <c r="KWD15" s="0"/>
      <c r="KWE15" s="0"/>
      <c r="KWF15" s="0"/>
      <c r="KWG15" s="0"/>
      <c r="KWH15" s="0"/>
      <c r="KWI15" s="0"/>
      <c r="KWJ15" s="0"/>
      <c r="KWK15" s="0"/>
      <c r="KWL15" s="0"/>
      <c r="KWM15" s="0"/>
      <c r="KWN15" s="0"/>
      <c r="KWO15" s="0"/>
      <c r="KWP15" s="0"/>
      <c r="KWQ15" s="0"/>
      <c r="KWR15" s="0"/>
      <c r="KWS15" s="0"/>
      <c r="KWT15" s="0"/>
      <c r="KWU15" s="0"/>
      <c r="KWV15" s="0"/>
      <c r="KWW15" s="0"/>
      <c r="KWX15" s="0"/>
      <c r="KWY15" s="0"/>
      <c r="KWZ15" s="0"/>
      <c r="KXA15" s="0"/>
      <c r="KXB15" s="0"/>
      <c r="KXC15" s="0"/>
      <c r="KXD15" s="0"/>
      <c r="KXE15" s="0"/>
      <c r="KXF15" s="0"/>
      <c r="KXG15" s="0"/>
      <c r="KXH15" s="0"/>
      <c r="KXI15" s="0"/>
      <c r="KXJ15" s="0"/>
      <c r="KXK15" s="0"/>
      <c r="KXL15" s="0"/>
      <c r="KXM15" s="0"/>
      <c r="KXN15" s="0"/>
      <c r="KXO15" s="0"/>
      <c r="KXP15" s="0"/>
      <c r="KXQ15" s="0"/>
      <c r="KXR15" s="0"/>
      <c r="KXS15" s="0"/>
      <c r="KXT15" s="0"/>
      <c r="KXU15" s="0"/>
      <c r="KXV15" s="0"/>
      <c r="KXW15" s="0"/>
      <c r="KXX15" s="0"/>
      <c r="KXY15" s="0"/>
      <c r="KXZ15" s="0"/>
      <c r="KYA15" s="0"/>
      <c r="KYB15" s="0"/>
      <c r="KYC15" s="0"/>
      <c r="KYD15" s="0"/>
      <c r="KYE15" s="0"/>
      <c r="KYF15" s="0"/>
      <c r="KYG15" s="0"/>
      <c r="KYH15" s="0"/>
      <c r="KYI15" s="0"/>
      <c r="KYJ15" s="0"/>
      <c r="KYK15" s="0"/>
      <c r="KYL15" s="0"/>
      <c r="KYM15" s="0"/>
      <c r="KYN15" s="0"/>
      <c r="KYO15" s="0"/>
      <c r="KYP15" s="0"/>
      <c r="KYQ15" s="0"/>
      <c r="KYR15" s="0"/>
      <c r="KYS15" s="0"/>
      <c r="KYT15" s="0"/>
      <c r="KYU15" s="0"/>
      <c r="KYV15" s="0"/>
      <c r="KYW15" s="0"/>
      <c r="KYX15" s="0"/>
      <c r="KYY15" s="0"/>
      <c r="KYZ15" s="0"/>
      <c r="KZA15" s="0"/>
      <c r="KZB15" s="0"/>
      <c r="KZC15" s="0"/>
      <c r="KZD15" s="0"/>
      <c r="KZE15" s="0"/>
      <c r="KZF15" s="0"/>
      <c r="KZG15" s="0"/>
      <c r="KZH15" s="0"/>
      <c r="KZI15" s="0"/>
      <c r="KZJ15" s="0"/>
      <c r="KZK15" s="0"/>
      <c r="KZL15" s="0"/>
      <c r="KZM15" s="0"/>
      <c r="KZN15" s="0"/>
      <c r="KZO15" s="0"/>
      <c r="KZP15" s="0"/>
      <c r="KZQ15" s="0"/>
      <c r="KZR15" s="0"/>
      <c r="KZS15" s="0"/>
      <c r="KZT15" s="0"/>
      <c r="KZU15" s="0"/>
      <c r="KZV15" s="0"/>
      <c r="KZW15" s="0"/>
      <c r="KZX15" s="0"/>
      <c r="KZY15" s="0"/>
      <c r="KZZ15" s="0"/>
      <c r="LAA15" s="0"/>
      <c r="LAB15" s="0"/>
      <c r="LAC15" s="0"/>
      <c r="LAD15" s="0"/>
      <c r="LAE15" s="0"/>
      <c r="LAF15" s="0"/>
      <c r="LAG15" s="0"/>
      <c r="LAH15" s="0"/>
      <c r="LAI15" s="0"/>
      <c r="LAJ15" s="0"/>
      <c r="LAK15" s="0"/>
      <c r="LAL15" s="0"/>
      <c r="LAM15" s="0"/>
      <c r="LAN15" s="0"/>
      <c r="LAO15" s="0"/>
      <c r="LAP15" s="0"/>
      <c r="LAQ15" s="0"/>
      <c r="LAR15" s="0"/>
      <c r="LAS15" s="0"/>
      <c r="LAT15" s="0"/>
      <c r="LAU15" s="0"/>
      <c r="LAV15" s="0"/>
      <c r="LAW15" s="0"/>
      <c r="LAX15" s="0"/>
      <c r="LAY15" s="0"/>
      <c r="LAZ15" s="0"/>
      <c r="LBA15" s="0"/>
      <c r="LBB15" s="0"/>
      <c r="LBC15" s="0"/>
      <c r="LBD15" s="0"/>
      <c r="LBE15" s="0"/>
      <c r="LBF15" s="0"/>
      <c r="LBG15" s="0"/>
      <c r="LBH15" s="0"/>
      <c r="LBI15" s="0"/>
      <c r="LBJ15" s="0"/>
      <c r="LBK15" s="0"/>
      <c r="LBL15" s="0"/>
      <c r="LBM15" s="0"/>
      <c r="LBN15" s="0"/>
      <c r="LBO15" s="0"/>
      <c r="LBP15" s="0"/>
      <c r="LBQ15" s="0"/>
      <c r="LBR15" s="0"/>
      <c r="LBS15" s="0"/>
      <c r="LBT15" s="0"/>
      <c r="LBU15" s="0"/>
      <c r="LBV15" s="0"/>
      <c r="LBW15" s="0"/>
      <c r="LBX15" s="0"/>
      <c r="LBY15" s="0"/>
      <c r="LBZ15" s="0"/>
      <c r="LCA15" s="0"/>
      <c r="LCB15" s="0"/>
      <c r="LCC15" s="0"/>
      <c r="LCD15" s="0"/>
      <c r="LCE15" s="0"/>
      <c r="LCF15" s="0"/>
      <c r="LCG15" s="0"/>
      <c r="LCH15" s="0"/>
      <c r="LCI15" s="0"/>
      <c r="LCJ15" s="0"/>
      <c r="LCK15" s="0"/>
      <c r="LCL15" s="0"/>
      <c r="LCM15" s="0"/>
      <c r="LCN15" s="0"/>
      <c r="LCO15" s="0"/>
      <c r="LCP15" s="0"/>
      <c r="LCQ15" s="0"/>
      <c r="LCR15" s="0"/>
      <c r="LCS15" s="0"/>
      <c r="LCT15" s="0"/>
      <c r="LCU15" s="0"/>
      <c r="LCV15" s="0"/>
      <c r="LCW15" s="0"/>
      <c r="LCX15" s="0"/>
      <c r="LCY15" s="0"/>
      <c r="LCZ15" s="0"/>
      <c r="LDA15" s="0"/>
      <c r="LDB15" s="0"/>
      <c r="LDC15" s="0"/>
      <c r="LDD15" s="0"/>
      <c r="LDE15" s="0"/>
      <c r="LDF15" s="0"/>
      <c r="LDG15" s="0"/>
      <c r="LDH15" s="0"/>
      <c r="LDI15" s="0"/>
      <c r="LDJ15" s="0"/>
      <c r="LDK15" s="0"/>
      <c r="LDL15" s="0"/>
      <c r="LDM15" s="0"/>
      <c r="LDN15" s="0"/>
      <c r="LDO15" s="0"/>
      <c r="LDP15" s="0"/>
      <c r="LDQ15" s="0"/>
      <c r="LDR15" s="0"/>
      <c r="LDS15" s="0"/>
      <c r="LDT15" s="0"/>
      <c r="LDU15" s="0"/>
      <c r="LDV15" s="0"/>
      <c r="LDW15" s="0"/>
      <c r="LDX15" s="0"/>
      <c r="LDY15" s="0"/>
      <c r="LDZ15" s="0"/>
      <c r="LEA15" s="0"/>
      <c r="LEB15" s="0"/>
      <c r="LEC15" s="0"/>
      <c r="LED15" s="0"/>
      <c r="LEE15" s="0"/>
      <c r="LEF15" s="0"/>
      <c r="LEG15" s="0"/>
      <c r="LEH15" s="0"/>
      <c r="LEI15" s="0"/>
      <c r="LEJ15" s="0"/>
      <c r="LEK15" s="0"/>
      <c r="LEL15" s="0"/>
      <c r="LEM15" s="0"/>
      <c r="LEN15" s="0"/>
      <c r="LEO15" s="0"/>
      <c r="LEP15" s="0"/>
      <c r="LEQ15" s="0"/>
      <c r="LER15" s="0"/>
      <c r="LES15" s="0"/>
      <c r="LET15" s="0"/>
      <c r="LEU15" s="0"/>
      <c r="LEV15" s="0"/>
      <c r="LEW15" s="0"/>
      <c r="LEX15" s="0"/>
      <c r="LEY15" s="0"/>
      <c r="LEZ15" s="0"/>
      <c r="LFA15" s="0"/>
      <c r="LFB15" s="0"/>
      <c r="LFC15" s="0"/>
      <c r="LFD15" s="0"/>
      <c r="LFE15" s="0"/>
      <c r="LFF15" s="0"/>
      <c r="LFG15" s="0"/>
      <c r="LFH15" s="0"/>
      <c r="LFI15" s="0"/>
      <c r="LFJ15" s="0"/>
      <c r="LFK15" s="0"/>
      <c r="LFL15" s="0"/>
      <c r="LFM15" s="0"/>
      <c r="LFN15" s="0"/>
      <c r="LFO15" s="0"/>
      <c r="LFP15" s="0"/>
      <c r="LFQ15" s="0"/>
      <c r="LFR15" s="0"/>
      <c r="LFS15" s="0"/>
      <c r="LFT15" s="0"/>
      <c r="LFU15" s="0"/>
      <c r="LFV15" s="0"/>
      <c r="LFW15" s="0"/>
      <c r="LFX15" s="0"/>
      <c r="LFY15" s="0"/>
      <c r="LFZ15" s="0"/>
      <c r="LGA15" s="0"/>
      <c r="LGB15" s="0"/>
      <c r="LGC15" s="0"/>
      <c r="LGD15" s="0"/>
      <c r="LGE15" s="0"/>
      <c r="LGF15" s="0"/>
      <c r="LGG15" s="0"/>
      <c r="LGH15" s="0"/>
      <c r="LGI15" s="0"/>
      <c r="LGJ15" s="0"/>
      <c r="LGK15" s="0"/>
      <c r="LGL15" s="0"/>
      <c r="LGM15" s="0"/>
      <c r="LGN15" s="0"/>
      <c r="LGO15" s="0"/>
      <c r="LGP15" s="0"/>
      <c r="LGQ15" s="0"/>
      <c r="LGR15" s="0"/>
      <c r="LGS15" s="0"/>
      <c r="LGT15" s="0"/>
      <c r="LGU15" s="0"/>
      <c r="LGV15" s="0"/>
      <c r="LGW15" s="0"/>
      <c r="LGX15" s="0"/>
      <c r="LGY15" s="0"/>
      <c r="LGZ15" s="0"/>
      <c r="LHA15" s="0"/>
      <c r="LHB15" s="0"/>
      <c r="LHC15" s="0"/>
      <c r="LHD15" s="0"/>
      <c r="LHE15" s="0"/>
      <c r="LHF15" s="0"/>
      <c r="LHG15" s="0"/>
      <c r="LHH15" s="0"/>
      <c r="LHI15" s="0"/>
      <c r="LHJ15" s="0"/>
      <c r="LHK15" s="0"/>
      <c r="LHL15" s="0"/>
      <c r="LHM15" s="0"/>
      <c r="LHN15" s="0"/>
      <c r="LHO15" s="0"/>
      <c r="LHP15" s="0"/>
      <c r="LHQ15" s="0"/>
      <c r="LHR15" s="0"/>
      <c r="LHS15" s="0"/>
      <c r="LHT15" s="0"/>
      <c r="LHU15" s="0"/>
      <c r="LHV15" s="0"/>
      <c r="LHW15" s="0"/>
      <c r="LHX15" s="0"/>
      <c r="LHY15" s="0"/>
      <c r="LHZ15" s="0"/>
      <c r="LIA15" s="0"/>
      <c r="LIB15" s="0"/>
      <c r="LIC15" s="0"/>
      <c r="LID15" s="0"/>
      <c r="LIE15" s="0"/>
      <c r="LIF15" s="0"/>
      <c r="LIG15" s="0"/>
      <c r="LIH15" s="0"/>
      <c r="LII15" s="0"/>
      <c r="LIJ15" s="0"/>
      <c r="LIK15" s="0"/>
      <c r="LIL15" s="0"/>
      <c r="LIM15" s="0"/>
      <c r="LIN15" s="0"/>
      <c r="LIO15" s="0"/>
      <c r="LIP15" s="0"/>
      <c r="LIQ15" s="0"/>
      <c r="LIR15" s="0"/>
      <c r="LIS15" s="0"/>
      <c r="LIT15" s="0"/>
      <c r="LIU15" s="0"/>
      <c r="LIV15" s="0"/>
      <c r="LIW15" s="0"/>
      <c r="LIX15" s="0"/>
      <c r="LIY15" s="0"/>
      <c r="LIZ15" s="0"/>
      <c r="LJA15" s="0"/>
      <c r="LJB15" s="0"/>
      <c r="LJC15" s="0"/>
      <c r="LJD15" s="0"/>
      <c r="LJE15" s="0"/>
      <c r="LJF15" s="0"/>
      <c r="LJG15" s="0"/>
      <c r="LJH15" s="0"/>
      <c r="LJI15" s="0"/>
      <c r="LJJ15" s="0"/>
      <c r="LJK15" s="0"/>
      <c r="LJL15" s="0"/>
      <c r="LJM15" s="0"/>
      <c r="LJN15" s="0"/>
      <c r="LJO15" s="0"/>
      <c r="LJP15" s="0"/>
      <c r="LJQ15" s="0"/>
      <c r="LJR15" s="0"/>
      <c r="LJS15" s="0"/>
      <c r="LJT15" s="0"/>
      <c r="LJU15" s="0"/>
      <c r="LJV15" s="0"/>
      <c r="LJW15" s="0"/>
      <c r="LJX15" s="0"/>
      <c r="LJY15" s="0"/>
      <c r="LJZ15" s="0"/>
      <c r="LKA15" s="0"/>
      <c r="LKB15" s="0"/>
      <c r="LKC15" s="0"/>
      <c r="LKD15" s="0"/>
      <c r="LKE15" s="0"/>
      <c r="LKF15" s="0"/>
      <c r="LKG15" s="0"/>
      <c r="LKH15" s="0"/>
      <c r="LKI15" s="0"/>
      <c r="LKJ15" s="0"/>
      <c r="LKK15" s="0"/>
      <c r="LKL15" s="0"/>
      <c r="LKM15" s="0"/>
      <c r="LKN15" s="0"/>
      <c r="LKO15" s="0"/>
      <c r="LKP15" s="0"/>
      <c r="LKQ15" s="0"/>
      <c r="LKR15" s="0"/>
      <c r="LKS15" s="0"/>
      <c r="LKT15" s="0"/>
      <c r="LKU15" s="0"/>
      <c r="LKV15" s="0"/>
      <c r="LKW15" s="0"/>
      <c r="LKX15" s="0"/>
      <c r="LKY15" s="0"/>
      <c r="LKZ15" s="0"/>
      <c r="LLA15" s="0"/>
      <c r="LLB15" s="0"/>
      <c r="LLC15" s="0"/>
      <c r="LLD15" s="0"/>
      <c r="LLE15" s="0"/>
      <c r="LLF15" s="0"/>
      <c r="LLG15" s="0"/>
      <c r="LLH15" s="0"/>
      <c r="LLI15" s="0"/>
      <c r="LLJ15" s="0"/>
      <c r="LLK15" s="0"/>
      <c r="LLL15" s="0"/>
      <c r="LLM15" s="0"/>
      <c r="LLN15" s="0"/>
      <c r="LLO15" s="0"/>
      <c r="LLP15" s="0"/>
      <c r="LLQ15" s="0"/>
      <c r="LLR15" s="0"/>
      <c r="LLS15" s="0"/>
      <c r="LLT15" s="0"/>
      <c r="LLU15" s="0"/>
      <c r="LLV15" s="0"/>
      <c r="LLW15" s="0"/>
      <c r="LLX15" s="0"/>
      <c r="LLY15" s="0"/>
      <c r="LLZ15" s="0"/>
      <c r="LMA15" s="0"/>
      <c r="LMB15" s="0"/>
      <c r="LMC15" s="0"/>
      <c r="LMD15" s="0"/>
      <c r="LME15" s="0"/>
      <c r="LMF15" s="0"/>
      <c r="LMG15" s="0"/>
      <c r="LMH15" s="0"/>
      <c r="LMI15" s="0"/>
      <c r="LMJ15" s="0"/>
      <c r="LMK15" s="0"/>
      <c r="LML15" s="0"/>
      <c r="LMM15" s="0"/>
      <c r="LMN15" s="0"/>
      <c r="LMO15" s="0"/>
      <c r="LMP15" s="0"/>
      <c r="LMQ15" s="0"/>
      <c r="LMR15" s="0"/>
      <c r="LMS15" s="0"/>
      <c r="LMT15" s="0"/>
      <c r="LMU15" s="0"/>
      <c r="LMV15" s="0"/>
      <c r="LMW15" s="0"/>
      <c r="LMX15" s="0"/>
      <c r="LMY15" s="0"/>
      <c r="LMZ15" s="0"/>
      <c r="LNA15" s="0"/>
      <c r="LNB15" s="0"/>
      <c r="LNC15" s="0"/>
      <c r="LND15" s="0"/>
      <c r="LNE15" s="0"/>
      <c r="LNF15" s="0"/>
      <c r="LNG15" s="0"/>
      <c r="LNH15" s="0"/>
      <c r="LNI15" s="0"/>
      <c r="LNJ15" s="0"/>
      <c r="LNK15" s="0"/>
      <c r="LNL15" s="0"/>
      <c r="LNM15" s="0"/>
      <c r="LNN15" s="0"/>
      <c r="LNO15" s="0"/>
      <c r="LNP15" s="0"/>
      <c r="LNQ15" s="0"/>
      <c r="LNR15" s="0"/>
      <c r="LNS15" s="0"/>
      <c r="LNT15" s="0"/>
      <c r="LNU15" s="0"/>
      <c r="LNV15" s="0"/>
      <c r="LNW15" s="0"/>
      <c r="LNX15" s="0"/>
      <c r="LNY15" s="0"/>
      <c r="LNZ15" s="0"/>
      <c r="LOA15" s="0"/>
      <c r="LOB15" s="0"/>
      <c r="LOC15" s="0"/>
      <c r="LOD15" s="0"/>
      <c r="LOE15" s="0"/>
      <c r="LOF15" s="0"/>
      <c r="LOG15" s="0"/>
      <c r="LOH15" s="0"/>
      <c r="LOI15" s="0"/>
      <c r="LOJ15" s="0"/>
      <c r="LOK15" s="0"/>
      <c r="LOL15" s="0"/>
      <c r="LOM15" s="0"/>
      <c r="LON15" s="0"/>
      <c r="LOO15" s="0"/>
      <c r="LOP15" s="0"/>
      <c r="LOQ15" s="0"/>
      <c r="LOR15" s="0"/>
      <c r="LOS15" s="0"/>
      <c r="LOT15" s="0"/>
      <c r="LOU15" s="0"/>
      <c r="LOV15" s="0"/>
      <c r="LOW15" s="0"/>
      <c r="LOX15" s="0"/>
      <c r="LOY15" s="0"/>
      <c r="LOZ15" s="0"/>
      <c r="LPA15" s="0"/>
      <c r="LPB15" s="0"/>
      <c r="LPC15" s="0"/>
      <c r="LPD15" s="0"/>
      <c r="LPE15" s="0"/>
      <c r="LPF15" s="0"/>
      <c r="LPG15" s="0"/>
      <c r="LPH15" s="0"/>
      <c r="LPI15" s="0"/>
      <c r="LPJ15" s="0"/>
      <c r="LPK15" s="0"/>
      <c r="LPL15" s="0"/>
      <c r="LPM15" s="0"/>
      <c r="LPN15" s="0"/>
      <c r="LPO15" s="0"/>
      <c r="LPP15" s="0"/>
      <c r="LPQ15" s="0"/>
      <c r="LPR15" s="0"/>
      <c r="LPS15" s="0"/>
      <c r="LPT15" s="0"/>
      <c r="LPU15" s="0"/>
      <c r="LPV15" s="0"/>
      <c r="LPW15" s="0"/>
      <c r="LPX15" s="0"/>
      <c r="LPY15" s="0"/>
      <c r="LPZ15" s="0"/>
      <c r="LQA15" s="0"/>
      <c r="LQB15" s="0"/>
      <c r="LQC15" s="0"/>
      <c r="LQD15" s="0"/>
      <c r="LQE15" s="0"/>
      <c r="LQF15" s="0"/>
      <c r="LQG15" s="0"/>
      <c r="LQH15" s="0"/>
      <c r="LQI15" s="0"/>
      <c r="LQJ15" s="0"/>
      <c r="LQK15" s="0"/>
      <c r="LQL15" s="0"/>
      <c r="LQM15" s="0"/>
      <c r="LQN15" s="0"/>
      <c r="LQO15" s="0"/>
      <c r="LQP15" s="0"/>
      <c r="LQQ15" s="0"/>
      <c r="LQR15" s="0"/>
      <c r="LQS15" s="0"/>
      <c r="LQT15" s="0"/>
      <c r="LQU15" s="0"/>
      <c r="LQV15" s="0"/>
      <c r="LQW15" s="0"/>
      <c r="LQX15" s="0"/>
      <c r="LQY15" s="0"/>
      <c r="LQZ15" s="0"/>
      <c r="LRA15" s="0"/>
      <c r="LRB15" s="0"/>
      <c r="LRC15" s="0"/>
      <c r="LRD15" s="0"/>
      <c r="LRE15" s="0"/>
      <c r="LRF15" s="0"/>
      <c r="LRG15" s="0"/>
      <c r="LRH15" s="0"/>
      <c r="LRI15" s="0"/>
      <c r="LRJ15" s="0"/>
      <c r="LRK15" s="0"/>
      <c r="LRL15" s="0"/>
      <c r="LRM15" s="0"/>
      <c r="LRN15" s="0"/>
      <c r="LRO15" s="0"/>
      <c r="LRP15" s="0"/>
      <c r="LRQ15" s="0"/>
      <c r="LRR15" s="0"/>
      <c r="LRS15" s="0"/>
      <c r="LRT15" s="0"/>
      <c r="LRU15" s="0"/>
      <c r="LRV15" s="0"/>
      <c r="LRW15" s="0"/>
      <c r="LRX15" s="0"/>
      <c r="LRY15" s="0"/>
      <c r="LRZ15" s="0"/>
      <c r="LSA15" s="0"/>
      <c r="LSB15" s="0"/>
      <c r="LSC15" s="0"/>
      <c r="LSD15" s="0"/>
      <c r="LSE15" s="0"/>
      <c r="LSF15" s="0"/>
      <c r="LSG15" s="0"/>
      <c r="LSH15" s="0"/>
      <c r="LSI15" s="0"/>
      <c r="LSJ15" s="0"/>
      <c r="LSK15" s="0"/>
      <c r="LSL15" s="0"/>
      <c r="LSM15" s="0"/>
      <c r="LSN15" s="0"/>
      <c r="LSO15" s="0"/>
      <c r="LSP15" s="0"/>
      <c r="LSQ15" s="0"/>
      <c r="LSR15" s="0"/>
      <c r="LSS15" s="0"/>
      <c r="LST15" s="0"/>
      <c r="LSU15" s="0"/>
      <c r="LSV15" s="0"/>
      <c r="LSW15" s="0"/>
      <c r="LSX15" s="0"/>
      <c r="LSY15" s="0"/>
      <c r="LSZ15" s="0"/>
      <c r="LTA15" s="0"/>
      <c r="LTB15" s="0"/>
      <c r="LTC15" s="0"/>
      <c r="LTD15" s="0"/>
      <c r="LTE15" s="0"/>
      <c r="LTF15" s="0"/>
      <c r="LTG15" s="0"/>
      <c r="LTH15" s="0"/>
      <c r="LTI15" s="0"/>
      <c r="LTJ15" s="0"/>
      <c r="LTK15" s="0"/>
      <c r="LTL15" s="0"/>
      <c r="LTM15" s="0"/>
      <c r="LTN15" s="0"/>
      <c r="LTO15" s="0"/>
      <c r="LTP15" s="0"/>
      <c r="LTQ15" s="0"/>
      <c r="LTR15" s="0"/>
      <c r="LTS15" s="0"/>
      <c r="LTT15" s="0"/>
      <c r="LTU15" s="0"/>
      <c r="LTV15" s="0"/>
      <c r="LTW15" s="0"/>
      <c r="LTX15" s="0"/>
      <c r="LTY15" s="0"/>
      <c r="LTZ15" s="0"/>
      <c r="LUA15" s="0"/>
      <c r="LUB15" s="0"/>
      <c r="LUC15" s="0"/>
      <c r="LUD15" s="0"/>
      <c r="LUE15" s="0"/>
      <c r="LUF15" s="0"/>
      <c r="LUG15" s="0"/>
      <c r="LUH15" s="0"/>
      <c r="LUI15" s="0"/>
      <c r="LUJ15" s="0"/>
      <c r="LUK15" s="0"/>
      <c r="LUL15" s="0"/>
      <c r="LUM15" s="0"/>
      <c r="LUN15" s="0"/>
      <c r="LUO15" s="0"/>
      <c r="LUP15" s="0"/>
      <c r="LUQ15" s="0"/>
      <c r="LUR15" s="0"/>
      <c r="LUS15" s="0"/>
      <c r="LUT15" s="0"/>
      <c r="LUU15" s="0"/>
      <c r="LUV15" s="0"/>
      <c r="LUW15" s="0"/>
      <c r="LUX15" s="0"/>
      <c r="LUY15" s="0"/>
      <c r="LUZ15" s="0"/>
      <c r="LVA15" s="0"/>
      <c r="LVB15" s="0"/>
      <c r="LVC15" s="0"/>
      <c r="LVD15" s="0"/>
      <c r="LVE15" s="0"/>
      <c r="LVF15" s="0"/>
      <c r="LVG15" s="0"/>
      <c r="LVH15" s="0"/>
      <c r="LVI15" s="0"/>
      <c r="LVJ15" s="0"/>
      <c r="LVK15" s="0"/>
      <c r="LVL15" s="0"/>
      <c r="LVM15" s="0"/>
      <c r="LVN15" s="0"/>
      <c r="LVO15" s="0"/>
      <c r="LVP15" s="0"/>
      <c r="LVQ15" s="0"/>
      <c r="LVR15" s="0"/>
      <c r="LVS15" s="0"/>
      <c r="LVT15" s="0"/>
      <c r="LVU15" s="0"/>
      <c r="LVV15" s="0"/>
      <c r="LVW15" s="0"/>
      <c r="LVX15" s="0"/>
      <c r="LVY15" s="0"/>
      <c r="LVZ15" s="0"/>
      <c r="LWA15" s="0"/>
      <c r="LWB15" s="0"/>
      <c r="LWC15" s="0"/>
      <c r="LWD15" s="0"/>
      <c r="LWE15" s="0"/>
      <c r="LWF15" s="0"/>
      <c r="LWG15" s="0"/>
      <c r="LWH15" s="0"/>
      <c r="LWI15" s="0"/>
      <c r="LWJ15" s="0"/>
      <c r="LWK15" s="0"/>
      <c r="LWL15" s="0"/>
      <c r="LWM15" s="0"/>
      <c r="LWN15" s="0"/>
      <c r="LWO15" s="0"/>
      <c r="LWP15" s="0"/>
      <c r="LWQ15" s="0"/>
      <c r="LWR15" s="0"/>
      <c r="LWS15" s="0"/>
      <c r="LWT15" s="0"/>
      <c r="LWU15" s="0"/>
      <c r="LWV15" s="0"/>
      <c r="LWW15" s="0"/>
      <c r="LWX15" s="0"/>
      <c r="LWY15" s="0"/>
      <c r="LWZ15" s="0"/>
      <c r="LXA15" s="0"/>
      <c r="LXB15" s="0"/>
      <c r="LXC15" s="0"/>
      <c r="LXD15" s="0"/>
      <c r="LXE15" s="0"/>
      <c r="LXF15" s="0"/>
      <c r="LXG15" s="0"/>
      <c r="LXH15" s="0"/>
      <c r="LXI15" s="0"/>
      <c r="LXJ15" s="0"/>
      <c r="LXK15" s="0"/>
      <c r="LXL15" s="0"/>
      <c r="LXM15" s="0"/>
      <c r="LXN15" s="0"/>
      <c r="LXO15" s="0"/>
      <c r="LXP15" s="0"/>
      <c r="LXQ15" s="0"/>
      <c r="LXR15" s="0"/>
      <c r="LXS15" s="0"/>
      <c r="LXT15" s="0"/>
      <c r="LXU15" s="0"/>
      <c r="LXV15" s="0"/>
      <c r="LXW15" s="0"/>
      <c r="LXX15" s="0"/>
      <c r="LXY15" s="0"/>
      <c r="LXZ15" s="0"/>
      <c r="LYA15" s="0"/>
      <c r="LYB15" s="0"/>
      <c r="LYC15" s="0"/>
      <c r="LYD15" s="0"/>
      <c r="LYE15" s="0"/>
      <c r="LYF15" s="0"/>
      <c r="LYG15" s="0"/>
      <c r="LYH15" s="0"/>
      <c r="LYI15" s="0"/>
      <c r="LYJ15" s="0"/>
      <c r="LYK15" s="0"/>
      <c r="LYL15" s="0"/>
      <c r="LYM15" s="0"/>
      <c r="LYN15" s="0"/>
      <c r="LYO15" s="0"/>
      <c r="LYP15" s="0"/>
      <c r="LYQ15" s="0"/>
      <c r="LYR15" s="0"/>
      <c r="LYS15" s="0"/>
      <c r="LYT15" s="0"/>
      <c r="LYU15" s="0"/>
      <c r="LYV15" s="0"/>
      <c r="LYW15" s="0"/>
      <c r="LYX15" s="0"/>
      <c r="LYY15" s="0"/>
      <c r="LYZ15" s="0"/>
      <c r="LZA15" s="0"/>
      <c r="LZB15" s="0"/>
      <c r="LZC15" s="0"/>
      <c r="LZD15" s="0"/>
      <c r="LZE15" s="0"/>
      <c r="LZF15" s="0"/>
      <c r="LZG15" s="0"/>
      <c r="LZH15" s="0"/>
      <c r="LZI15" s="0"/>
      <c r="LZJ15" s="0"/>
      <c r="LZK15" s="0"/>
      <c r="LZL15" s="0"/>
      <c r="LZM15" s="0"/>
      <c r="LZN15" s="0"/>
      <c r="LZO15" s="0"/>
      <c r="LZP15" s="0"/>
      <c r="LZQ15" s="0"/>
      <c r="LZR15" s="0"/>
      <c r="LZS15" s="0"/>
      <c r="LZT15" s="0"/>
      <c r="LZU15" s="0"/>
      <c r="LZV15" s="0"/>
      <c r="LZW15" s="0"/>
      <c r="LZX15" s="0"/>
      <c r="LZY15" s="0"/>
      <c r="LZZ15" s="0"/>
      <c r="MAA15" s="0"/>
      <c r="MAB15" s="0"/>
      <c r="MAC15" s="0"/>
      <c r="MAD15" s="0"/>
      <c r="MAE15" s="0"/>
      <c r="MAF15" s="0"/>
      <c r="MAG15" s="0"/>
      <c r="MAH15" s="0"/>
      <c r="MAI15" s="0"/>
      <c r="MAJ15" s="0"/>
      <c r="MAK15" s="0"/>
      <c r="MAL15" s="0"/>
      <c r="MAM15" s="0"/>
      <c r="MAN15" s="0"/>
      <c r="MAO15" s="0"/>
      <c r="MAP15" s="0"/>
      <c r="MAQ15" s="0"/>
      <c r="MAR15" s="0"/>
      <c r="MAS15" s="0"/>
      <c r="MAT15" s="0"/>
      <c r="MAU15" s="0"/>
      <c r="MAV15" s="0"/>
      <c r="MAW15" s="0"/>
      <c r="MAX15" s="0"/>
      <c r="MAY15" s="0"/>
      <c r="MAZ15" s="0"/>
      <c r="MBA15" s="0"/>
      <c r="MBB15" s="0"/>
      <c r="MBC15" s="0"/>
      <c r="MBD15" s="0"/>
      <c r="MBE15" s="0"/>
      <c r="MBF15" s="0"/>
      <c r="MBG15" s="0"/>
      <c r="MBH15" s="0"/>
      <c r="MBI15" s="0"/>
      <c r="MBJ15" s="0"/>
      <c r="MBK15" s="0"/>
      <c r="MBL15" s="0"/>
      <c r="MBM15" s="0"/>
      <c r="MBN15" s="0"/>
      <c r="MBO15" s="0"/>
      <c r="MBP15" s="0"/>
      <c r="MBQ15" s="0"/>
      <c r="MBR15" s="0"/>
      <c r="MBS15" s="0"/>
      <c r="MBT15" s="0"/>
      <c r="MBU15" s="0"/>
      <c r="MBV15" s="0"/>
      <c r="MBW15" s="0"/>
      <c r="MBX15" s="0"/>
      <c r="MBY15" s="0"/>
      <c r="MBZ15" s="0"/>
      <c r="MCA15" s="0"/>
      <c r="MCB15" s="0"/>
      <c r="MCC15" s="0"/>
      <c r="MCD15" s="0"/>
      <c r="MCE15" s="0"/>
      <c r="MCF15" s="0"/>
      <c r="MCG15" s="0"/>
      <c r="MCH15" s="0"/>
      <c r="MCI15" s="0"/>
      <c r="MCJ15" s="0"/>
      <c r="MCK15" s="0"/>
      <c r="MCL15" s="0"/>
      <c r="MCM15" s="0"/>
      <c r="MCN15" s="0"/>
      <c r="MCO15" s="0"/>
      <c r="MCP15" s="0"/>
      <c r="MCQ15" s="0"/>
      <c r="MCR15" s="0"/>
      <c r="MCS15" s="0"/>
      <c r="MCT15" s="0"/>
      <c r="MCU15" s="0"/>
      <c r="MCV15" s="0"/>
      <c r="MCW15" s="0"/>
      <c r="MCX15" s="0"/>
      <c r="MCY15" s="0"/>
      <c r="MCZ15" s="0"/>
      <c r="MDA15" s="0"/>
      <c r="MDB15" s="0"/>
      <c r="MDC15" s="0"/>
      <c r="MDD15" s="0"/>
      <c r="MDE15" s="0"/>
      <c r="MDF15" s="0"/>
      <c r="MDG15" s="0"/>
      <c r="MDH15" s="0"/>
      <c r="MDI15" s="0"/>
      <c r="MDJ15" s="0"/>
      <c r="MDK15" s="0"/>
      <c r="MDL15" s="0"/>
      <c r="MDM15" s="0"/>
      <c r="MDN15" s="0"/>
      <c r="MDO15" s="0"/>
      <c r="MDP15" s="0"/>
      <c r="MDQ15" s="0"/>
      <c r="MDR15" s="0"/>
      <c r="MDS15" s="0"/>
      <c r="MDT15" s="0"/>
      <c r="MDU15" s="0"/>
      <c r="MDV15" s="0"/>
      <c r="MDW15" s="0"/>
      <c r="MDX15" s="0"/>
      <c r="MDY15" s="0"/>
      <c r="MDZ15" s="0"/>
      <c r="MEA15" s="0"/>
      <c r="MEB15" s="0"/>
      <c r="MEC15" s="0"/>
      <c r="MED15" s="0"/>
      <c r="MEE15" s="0"/>
      <c r="MEF15" s="0"/>
      <c r="MEG15" s="0"/>
      <c r="MEH15" s="0"/>
      <c r="MEI15" s="0"/>
      <c r="MEJ15" s="0"/>
      <c r="MEK15" s="0"/>
      <c r="MEL15" s="0"/>
      <c r="MEM15" s="0"/>
      <c r="MEN15" s="0"/>
      <c r="MEO15" s="0"/>
      <c r="MEP15" s="0"/>
      <c r="MEQ15" s="0"/>
      <c r="MER15" s="0"/>
      <c r="MES15" s="0"/>
      <c r="MET15" s="0"/>
      <c r="MEU15" s="0"/>
      <c r="MEV15" s="0"/>
      <c r="MEW15" s="0"/>
      <c r="MEX15" s="0"/>
      <c r="MEY15" s="0"/>
      <c r="MEZ15" s="0"/>
      <c r="MFA15" s="0"/>
      <c r="MFB15" s="0"/>
      <c r="MFC15" s="0"/>
      <c r="MFD15" s="0"/>
      <c r="MFE15" s="0"/>
      <c r="MFF15" s="0"/>
      <c r="MFG15" s="0"/>
      <c r="MFH15" s="0"/>
      <c r="MFI15" s="0"/>
      <c r="MFJ15" s="0"/>
      <c r="MFK15" s="0"/>
      <c r="MFL15" s="0"/>
      <c r="MFM15" s="0"/>
      <c r="MFN15" s="0"/>
      <c r="MFO15" s="0"/>
      <c r="MFP15" s="0"/>
      <c r="MFQ15" s="0"/>
      <c r="MFR15" s="0"/>
      <c r="MFS15" s="0"/>
      <c r="MFT15" s="0"/>
      <c r="MFU15" s="0"/>
      <c r="MFV15" s="0"/>
      <c r="MFW15" s="0"/>
      <c r="MFX15" s="0"/>
      <c r="MFY15" s="0"/>
      <c r="MFZ15" s="0"/>
      <c r="MGA15" s="0"/>
      <c r="MGB15" s="0"/>
      <c r="MGC15" s="0"/>
      <c r="MGD15" s="0"/>
      <c r="MGE15" s="0"/>
      <c r="MGF15" s="0"/>
      <c r="MGG15" s="0"/>
      <c r="MGH15" s="0"/>
      <c r="MGI15" s="0"/>
      <c r="MGJ15" s="0"/>
      <c r="MGK15" s="0"/>
      <c r="MGL15" s="0"/>
      <c r="MGM15" s="0"/>
      <c r="MGN15" s="0"/>
      <c r="MGO15" s="0"/>
      <c r="MGP15" s="0"/>
      <c r="MGQ15" s="0"/>
      <c r="MGR15" s="0"/>
      <c r="MGS15" s="0"/>
      <c r="MGT15" s="0"/>
      <c r="MGU15" s="0"/>
      <c r="MGV15" s="0"/>
      <c r="MGW15" s="0"/>
      <c r="MGX15" s="0"/>
      <c r="MGY15" s="0"/>
      <c r="MGZ15" s="0"/>
      <c r="MHA15" s="0"/>
      <c r="MHB15" s="0"/>
      <c r="MHC15" s="0"/>
      <c r="MHD15" s="0"/>
      <c r="MHE15" s="0"/>
      <c r="MHF15" s="0"/>
      <c r="MHG15" s="0"/>
      <c r="MHH15" s="0"/>
      <c r="MHI15" s="0"/>
      <c r="MHJ15" s="0"/>
      <c r="MHK15" s="0"/>
      <c r="MHL15" s="0"/>
      <c r="MHM15" s="0"/>
      <c r="MHN15" s="0"/>
      <c r="MHO15" s="0"/>
      <c r="MHP15" s="0"/>
      <c r="MHQ15" s="0"/>
      <c r="MHR15" s="0"/>
      <c r="MHS15" s="0"/>
      <c r="MHT15" s="0"/>
      <c r="MHU15" s="0"/>
      <c r="MHV15" s="0"/>
      <c r="MHW15" s="0"/>
      <c r="MHX15" s="0"/>
      <c r="MHY15" s="0"/>
      <c r="MHZ15" s="0"/>
      <c r="MIA15" s="0"/>
      <c r="MIB15" s="0"/>
      <c r="MIC15" s="0"/>
      <c r="MID15" s="0"/>
      <c r="MIE15" s="0"/>
      <c r="MIF15" s="0"/>
      <c r="MIG15" s="0"/>
      <c r="MIH15" s="0"/>
      <c r="MII15" s="0"/>
      <c r="MIJ15" s="0"/>
      <c r="MIK15" s="0"/>
      <c r="MIL15" s="0"/>
      <c r="MIM15" s="0"/>
      <c r="MIN15" s="0"/>
      <c r="MIO15" s="0"/>
      <c r="MIP15" s="0"/>
      <c r="MIQ15" s="0"/>
      <c r="MIR15" s="0"/>
      <c r="MIS15" s="0"/>
      <c r="MIT15" s="0"/>
      <c r="MIU15" s="0"/>
      <c r="MIV15" s="0"/>
      <c r="MIW15" s="0"/>
      <c r="MIX15" s="0"/>
      <c r="MIY15" s="0"/>
      <c r="MIZ15" s="0"/>
      <c r="MJA15" s="0"/>
      <c r="MJB15" s="0"/>
      <c r="MJC15" s="0"/>
      <c r="MJD15" s="0"/>
      <c r="MJE15" s="0"/>
      <c r="MJF15" s="0"/>
      <c r="MJG15" s="0"/>
      <c r="MJH15" s="0"/>
      <c r="MJI15" s="0"/>
      <c r="MJJ15" s="0"/>
      <c r="MJK15" s="0"/>
      <c r="MJL15" s="0"/>
      <c r="MJM15" s="0"/>
      <c r="MJN15" s="0"/>
      <c r="MJO15" s="0"/>
      <c r="MJP15" s="0"/>
      <c r="MJQ15" s="0"/>
      <c r="MJR15" s="0"/>
      <c r="MJS15" s="0"/>
      <c r="MJT15" s="0"/>
      <c r="MJU15" s="0"/>
      <c r="MJV15" s="0"/>
      <c r="MJW15" s="0"/>
      <c r="MJX15" s="0"/>
      <c r="MJY15" s="0"/>
      <c r="MJZ15" s="0"/>
      <c r="MKA15" s="0"/>
      <c r="MKB15" s="0"/>
      <c r="MKC15" s="0"/>
      <c r="MKD15" s="0"/>
      <c r="MKE15" s="0"/>
      <c r="MKF15" s="0"/>
      <c r="MKG15" s="0"/>
      <c r="MKH15" s="0"/>
      <c r="MKI15" s="0"/>
      <c r="MKJ15" s="0"/>
      <c r="MKK15" s="0"/>
      <c r="MKL15" s="0"/>
      <c r="MKM15" s="0"/>
      <c r="MKN15" s="0"/>
      <c r="MKO15" s="0"/>
      <c r="MKP15" s="0"/>
      <c r="MKQ15" s="0"/>
      <c r="MKR15" s="0"/>
      <c r="MKS15" s="0"/>
      <c r="MKT15" s="0"/>
      <c r="MKU15" s="0"/>
      <c r="MKV15" s="0"/>
      <c r="MKW15" s="0"/>
      <c r="MKX15" s="0"/>
      <c r="MKY15" s="0"/>
      <c r="MKZ15" s="0"/>
      <c r="MLA15" s="0"/>
      <c r="MLB15" s="0"/>
      <c r="MLC15" s="0"/>
      <c r="MLD15" s="0"/>
      <c r="MLE15" s="0"/>
      <c r="MLF15" s="0"/>
      <c r="MLG15" s="0"/>
      <c r="MLH15" s="0"/>
      <c r="MLI15" s="0"/>
      <c r="MLJ15" s="0"/>
      <c r="MLK15" s="0"/>
      <c r="MLL15" s="0"/>
      <c r="MLM15" s="0"/>
      <c r="MLN15" s="0"/>
      <c r="MLO15" s="0"/>
      <c r="MLP15" s="0"/>
      <c r="MLQ15" s="0"/>
      <c r="MLR15" s="0"/>
      <c r="MLS15" s="0"/>
      <c r="MLT15" s="0"/>
      <c r="MLU15" s="0"/>
      <c r="MLV15" s="0"/>
      <c r="MLW15" s="0"/>
      <c r="MLX15" s="0"/>
      <c r="MLY15" s="0"/>
      <c r="MLZ15" s="0"/>
      <c r="MMA15" s="0"/>
      <c r="MMB15" s="0"/>
      <c r="MMC15" s="0"/>
      <c r="MMD15" s="0"/>
      <c r="MME15" s="0"/>
      <c r="MMF15" s="0"/>
      <c r="MMG15" s="0"/>
      <c r="MMH15" s="0"/>
      <c r="MMI15" s="0"/>
      <c r="MMJ15" s="0"/>
      <c r="MMK15" s="0"/>
      <c r="MML15" s="0"/>
      <c r="MMM15" s="0"/>
      <c r="MMN15" s="0"/>
      <c r="MMO15" s="0"/>
      <c r="MMP15" s="0"/>
      <c r="MMQ15" s="0"/>
      <c r="MMR15" s="0"/>
      <c r="MMS15" s="0"/>
      <c r="MMT15" s="0"/>
      <c r="MMU15" s="0"/>
      <c r="MMV15" s="0"/>
      <c r="MMW15" s="0"/>
      <c r="MMX15" s="0"/>
      <c r="MMY15" s="0"/>
      <c r="MMZ15" s="0"/>
      <c r="MNA15" s="0"/>
      <c r="MNB15" s="0"/>
      <c r="MNC15" s="0"/>
      <c r="MND15" s="0"/>
      <c r="MNE15" s="0"/>
      <c r="MNF15" s="0"/>
      <c r="MNG15" s="0"/>
      <c r="MNH15" s="0"/>
      <c r="MNI15" s="0"/>
      <c r="MNJ15" s="0"/>
      <c r="MNK15" s="0"/>
      <c r="MNL15" s="0"/>
      <c r="MNM15" s="0"/>
      <c r="MNN15" s="0"/>
      <c r="MNO15" s="0"/>
      <c r="MNP15" s="0"/>
      <c r="MNQ15" s="0"/>
      <c r="MNR15" s="0"/>
      <c r="MNS15" s="0"/>
      <c r="MNT15" s="0"/>
      <c r="MNU15" s="0"/>
      <c r="MNV15" s="0"/>
      <c r="MNW15" s="0"/>
      <c r="MNX15" s="0"/>
      <c r="MNY15" s="0"/>
      <c r="MNZ15" s="0"/>
      <c r="MOA15" s="0"/>
      <c r="MOB15" s="0"/>
      <c r="MOC15" s="0"/>
      <c r="MOD15" s="0"/>
      <c r="MOE15" s="0"/>
      <c r="MOF15" s="0"/>
      <c r="MOG15" s="0"/>
      <c r="MOH15" s="0"/>
      <c r="MOI15" s="0"/>
      <c r="MOJ15" s="0"/>
      <c r="MOK15" s="0"/>
      <c r="MOL15" s="0"/>
      <c r="MOM15" s="0"/>
      <c r="MON15" s="0"/>
      <c r="MOO15" s="0"/>
      <c r="MOP15" s="0"/>
      <c r="MOQ15" s="0"/>
      <c r="MOR15" s="0"/>
      <c r="MOS15" s="0"/>
      <c r="MOT15" s="0"/>
      <c r="MOU15" s="0"/>
      <c r="MOV15" s="0"/>
      <c r="MOW15" s="0"/>
      <c r="MOX15" s="0"/>
      <c r="MOY15" s="0"/>
      <c r="MOZ15" s="0"/>
      <c r="MPA15" s="0"/>
      <c r="MPB15" s="0"/>
      <c r="MPC15" s="0"/>
      <c r="MPD15" s="0"/>
      <c r="MPE15" s="0"/>
      <c r="MPF15" s="0"/>
      <c r="MPG15" s="0"/>
      <c r="MPH15" s="0"/>
      <c r="MPI15" s="0"/>
      <c r="MPJ15" s="0"/>
      <c r="MPK15" s="0"/>
      <c r="MPL15" s="0"/>
      <c r="MPM15" s="0"/>
      <c r="MPN15" s="0"/>
      <c r="MPO15" s="0"/>
      <c r="MPP15" s="0"/>
      <c r="MPQ15" s="0"/>
      <c r="MPR15" s="0"/>
      <c r="MPS15" s="0"/>
      <c r="MPT15" s="0"/>
      <c r="MPU15" s="0"/>
      <c r="MPV15" s="0"/>
      <c r="MPW15" s="0"/>
      <c r="MPX15" s="0"/>
      <c r="MPY15" s="0"/>
      <c r="MPZ15" s="0"/>
      <c r="MQA15" s="0"/>
      <c r="MQB15" s="0"/>
      <c r="MQC15" s="0"/>
      <c r="MQD15" s="0"/>
      <c r="MQE15" s="0"/>
      <c r="MQF15" s="0"/>
      <c r="MQG15" s="0"/>
      <c r="MQH15" s="0"/>
      <c r="MQI15" s="0"/>
      <c r="MQJ15" s="0"/>
      <c r="MQK15" s="0"/>
      <c r="MQL15" s="0"/>
      <c r="MQM15" s="0"/>
      <c r="MQN15" s="0"/>
      <c r="MQO15" s="0"/>
      <c r="MQP15" s="0"/>
      <c r="MQQ15" s="0"/>
      <c r="MQR15" s="0"/>
      <c r="MQS15" s="0"/>
      <c r="MQT15" s="0"/>
      <c r="MQU15" s="0"/>
      <c r="MQV15" s="0"/>
      <c r="MQW15" s="0"/>
      <c r="MQX15" s="0"/>
      <c r="MQY15" s="0"/>
      <c r="MQZ15" s="0"/>
      <c r="MRA15" s="0"/>
      <c r="MRB15" s="0"/>
      <c r="MRC15" s="0"/>
      <c r="MRD15" s="0"/>
      <c r="MRE15" s="0"/>
      <c r="MRF15" s="0"/>
      <c r="MRG15" s="0"/>
      <c r="MRH15" s="0"/>
      <c r="MRI15" s="0"/>
      <c r="MRJ15" s="0"/>
      <c r="MRK15" s="0"/>
      <c r="MRL15" s="0"/>
      <c r="MRM15" s="0"/>
      <c r="MRN15" s="0"/>
      <c r="MRO15" s="0"/>
      <c r="MRP15" s="0"/>
      <c r="MRQ15" s="0"/>
      <c r="MRR15" s="0"/>
      <c r="MRS15" s="0"/>
      <c r="MRT15" s="0"/>
      <c r="MRU15" s="0"/>
      <c r="MRV15" s="0"/>
      <c r="MRW15" s="0"/>
      <c r="MRX15" s="0"/>
      <c r="MRY15" s="0"/>
      <c r="MRZ15" s="0"/>
      <c r="MSA15" s="0"/>
      <c r="MSB15" s="0"/>
      <c r="MSC15" s="0"/>
      <c r="MSD15" s="0"/>
      <c r="MSE15" s="0"/>
      <c r="MSF15" s="0"/>
      <c r="MSG15" s="0"/>
      <c r="MSH15" s="0"/>
      <c r="MSI15" s="0"/>
      <c r="MSJ15" s="0"/>
      <c r="MSK15" s="0"/>
      <c r="MSL15" s="0"/>
      <c r="MSM15" s="0"/>
      <c r="MSN15" s="0"/>
      <c r="MSO15" s="0"/>
      <c r="MSP15" s="0"/>
      <c r="MSQ15" s="0"/>
      <c r="MSR15" s="0"/>
      <c r="MSS15" s="0"/>
      <c r="MST15" s="0"/>
      <c r="MSU15" s="0"/>
      <c r="MSV15" s="0"/>
      <c r="MSW15" s="0"/>
      <c r="MSX15" s="0"/>
      <c r="MSY15" s="0"/>
      <c r="MSZ15" s="0"/>
      <c r="MTA15" s="0"/>
      <c r="MTB15" s="0"/>
      <c r="MTC15" s="0"/>
      <c r="MTD15" s="0"/>
      <c r="MTE15" s="0"/>
      <c r="MTF15" s="0"/>
      <c r="MTG15" s="0"/>
      <c r="MTH15" s="0"/>
      <c r="MTI15" s="0"/>
      <c r="MTJ15" s="0"/>
      <c r="MTK15" s="0"/>
      <c r="MTL15" s="0"/>
      <c r="MTM15" s="0"/>
      <c r="MTN15" s="0"/>
      <c r="MTO15" s="0"/>
      <c r="MTP15" s="0"/>
      <c r="MTQ15" s="0"/>
      <c r="MTR15" s="0"/>
      <c r="MTS15" s="0"/>
      <c r="MTT15" s="0"/>
      <c r="MTU15" s="0"/>
      <c r="MTV15" s="0"/>
      <c r="MTW15" s="0"/>
      <c r="MTX15" s="0"/>
      <c r="MTY15" s="0"/>
      <c r="MTZ15" s="0"/>
      <c r="MUA15" s="0"/>
      <c r="MUB15" s="0"/>
      <c r="MUC15" s="0"/>
      <c r="MUD15" s="0"/>
      <c r="MUE15" s="0"/>
      <c r="MUF15" s="0"/>
      <c r="MUG15" s="0"/>
      <c r="MUH15" s="0"/>
      <c r="MUI15" s="0"/>
      <c r="MUJ15" s="0"/>
      <c r="MUK15" s="0"/>
      <c r="MUL15" s="0"/>
      <c r="MUM15" s="0"/>
      <c r="MUN15" s="0"/>
      <c r="MUO15" s="0"/>
      <c r="MUP15" s="0"/>
      <c r="MUQ15" s="0"/>
      <c r="MUR15" s="0"/>
      <c r="MUS15" s="0"/>
      <c r="MUT15" s="0"/>
      <c r="MUU15" s="0"/>
      <c r="MUV15" s="0"/>
      <c r="MUW15" s="0"/>
      <c r="MUX15" s="0"/>
      <c r="MUY15" s="0"/>
      <c r="MUZ15" s="0"/>
      <c r="MVA15" s="0"/>
      <c r="MVB15" s="0"/>
      <c r="MVC15" s="0"/>
      <c r="MVD15" s="0"/>
      <c r="MVE15" s="0"/>
      <c r="MVF15" s="0"/>
      <c r="MVG15" s="0"/>
      <c r="MVH15" s="0"/>
      <c r="MVI15" s="0"/>
      <c r="MVJ15" s="0"/>
      <c r="MVK15" s="0"/>
      <c r="MVL15" s="0"/>
      <c r="MVM15" s="0"/>
      <c r="MVN15" s="0"/>
      <c r="MVO15" s="0"/>
      <c r="MVP15" s="0"/>
      <c r="MVQ15" s="0"/>
      <c r="MVR15" s="0"/>
      <c r="MVS15" s="0"/>
      <c r="MVT15" s="0"/>
      <c r="MVU15" s="0"/>
      <c r="MVV15" s="0"/>
      <c r="MVW15" s="0"/>
      <c r="MVX15" s="0"/>
      <c r="MVY15" s="0"/>
      <c r="MVZ15" s="0"/>
      <c r="MWA15" s="0"/>
      <c r="MWB15" s="0"/>
      <c r="MWC15" s="0"/>
      <c r="MWD15" s="0"/>
      <c r="MWE15" s="0"/>
      <c r="MWF15" s="0"/>
      <c r="MWG15" s="0"/>
      <c r="MWH15" s="0"/>
      <c r="MWI15" s="0"/>
      <c r="MWJ15" s="0"/>
      <c r="MWK15" s="0"/>
      <c r="MWL15" s="0"/>
      <c r="MWM15" s="0"/>
      <c r="MWN15" s="0"/>
      <c r="MWO15" s="0"/>
      <c r="MWP15" s="0"/>
      <c r="MWQ15" s="0"/>
      <c r="MWR15" s="0"/>
      <c r="MWS15" s="0"/>
      <c r="MWT15" s="0"/>
      <c r="MWU15" s="0"/>
      <c r="MWV15" s="0"/>
      <c r="MWW15" s="0"/>
      <c r="MWX15" s="0"/>
      <c r="MWY15" s="0"/>
      <c r="MWZ15" s="0"/>
      <c r="MXA15" s="0"/>
      <c r="MXB15" s="0"/>
      <c r="MXC15" s="0"/>
      <c r="MXD15" s="0"/>
      <c r="MXE15" s="0"/>
      <c r="MXF15" s="0"/>
      <c r="MXG15" s="0"/>
      <c r="MXH15" s="0"/>
      <c r="MXI15" s="0"/>
      <c r="MXJ15" s="0"/>
      <c r="MXK15" s="0"/>
      <c r="MXL15" s="0"/>
      <c r="MXM15" s="0"/>
      <c r="MXN15" s="0"/>
      <c r="MXO15" s="0"/>
      <c r="MXP15" s="0"/>
      <c r="MXQ15" s="0"/>
      <c r="MXR15" s="0"/>
      <c r="MXS15" s="0"/>
      <c r="MXT15" s="0"/>
      <c r="MXU15" s="0"/>
      <c r="MXV15" s="0"/>
      <c r="MXW15" s="0"/>
      <c r="MXX15" s="0"/>
      <c r="MXY15" s="0"/>
      <c r="MXZ15" s="0"/>
      <c r="MYA15" s="0"/>
      <c r="MYB15" s="0"/>
      <c r="MYC15" s="0"/>
      <c r="MYD15" s="0"/>
      <c r="MYE15" s="0"/>
      <c r="MYF15" s="0"/>
      <c r="MYG15" s="0"/>
      <c r="MYH15" s="0"/>
      <c r="MYI15" s="0"/>
      <c r="MYJ15" s="0"/>
      <c r="MYK15" s="0"/>
      <c r="MYL15" s="0"/>
      <c r="MYM15" s="0"/>
      <c r="MYN15" s="0"/>
      <c r="MYO15" s="0"/>
      <c r="MYP15" s="0"/>
      <c r="MYQ15" s="0"/>
      <c r="MYR15" s="0"/>
      <c r="MYS15" s="0"/>
      <c r="MYT15" s="0"/>
      <c r="MYU15" s="0"/>
      <c r="MYV15" s="0"/>
      <c r="MYW15" s="0"/>
      <c r="MYX15" s="0"/>
      <c r="MYY15" s="0"/>
      <c r="MYZ15" s="0"/>
      <c r="MZA15" s="0"/>
      <c r="MZB15" s="0"/>
      <c r="MZC15" s="0"/>
      <c r="MZD15" s="0"/>
      <c r="MZE15" s="0"/>
      <c r="MZF15" s="0"/>
      <c r="MZG15" s="0"/>
      <c r="MZH15" s="0"/>
      <c r="MZI15" s="0"/>
      <c r="MZJ15" s="0"/>
      <c r="MZK15" s="0"/>
      <c r="MZL15" s="0"/>
      <c r="MZM15" s="0"/>
      <c r="MZN15" s="0"/>
      <c r="MZO15" s="0"/>
      <c r="MZP15" s="0"/>
      <c r="MZQ15" s="0"/>
      <c r="MZR15" s="0"/>
      <c r="MZS15" s="0"/>
      <c r="MZT15" s="0"/>
      <c r="MZU15" s="0"/>
      <c r="MZV15" s="0"/>
      <c r="MZW15" s="0"/>
      <c r="MZX15" s="0"/>
      <c r="MZY15" s="0"/>
      <c r="MZZ15" s="0"/>
      <c r="NAA15" s="0"/>
      <c r="NAB15" s="0"/>
      <c r="NAC15" s="0"/>
      <c r="NAD15" s="0"/>
      <c r="NAE15" s="0"/>
      <c r="NAF15" s="0"/>
      <c r="NAG15" s="0"/>
      <c r="NAH15" s="0"/>
      <c r="NAI15" s="0"/>
      <c r="NAJ15" s="0"/>
      <c r="NAK15" s="0"/>
      <c r="NAL15" s="0"/>
      <c r="NAM15" s="0"/>
      <c r="NAN15" s="0"/>
      <c r="NAO15" s="0"/>
      <c r="NAP15" s="0"/>
      <c r="NAQ15" s="0"/>
      <c r="NAR15" s="0"/>
      <c r="NAS15" s="0"/>
      <c r="NAT15" s="0"/>
      <c r="NAU15" s="0"/>
      <c r="NAV15" s="0"/>
      <c r="NAW15" s="0"/>
      <c r="NAX15" s="0"/>
      <c r="NAY15" s="0"/>
      <c r="NAZ15" s="0"/>
      <c r="NBA15" s="0"/>
      <c r="NBB15" s="0"/>
      <c r="NBC15" s="0"/>
      <c r="NBD15" s="0"/>
      <c r="NBE15" s="0"/>
      <c r="NBF15" s="0"/>
      <c r="NBG15" s="0"/>
      <c r="NBH15" s="0"/>
      <c r="NBI15" s="0"/>
      <c r="NBJ15" s="0"/>
      <c r="NBK15" s="0"/>
      <c r="NBL15" s="0"/>
      <c r="NBM15" s="0"/>
      <c r="NBN15" s="0"/>
      <c r="NBO15" s="0"/>
      <c r="NBP15" s="0"/>
      <c r="NBQ15" s="0"/>
      <c r="NBR15" s="0"/>
      <c r="NBS15" s="0"/>
      <c r="NBT15" s="0"/>
      <c r="NBU15" s="0"/>
      <c r="NBV15" s="0"/>
      <c r="NBW15" s="0"/>
      <c r="NBX15" s="0"/>
      <c r="NBY15" s="0"/>
      <c r="NBZ15" s="0"/>
      <c r="NCA15" s="0"/>
      <c r="NCB15" s="0"/>
      <c r="NCC15" s="0"/>
      <c r="NCD15" s="0"/>
      <c r="NCE15" s="0"/>
      <c r="NCF15" s="0"/>
      <c r="NCG15" s="0"/>
      <c r="NCH15" s="0"/>
      <c r="NCI15" s="0"/>
      <c r="NCJ15" s="0"/>
      <c r="NCK15" s="0"/>
      <c r="NCL15" s="0"/>
      <c r="NCM15" s="0"/>
      <c r="NCN15" s="0"/>
      <c r="NCO15" s="0"/>
      <c r="NCP15" s="0"/>
      <c r="NCQ15" s="0"/>
      <c r="NCR15" s="0"/>
      <c r="NCS15" s="0"/>
      <c r="NCT15" s="0"/>
      <c r="NCU15" s="0"/>
      <c r="NCV15" s="0"/>
      <c r="NCW15" s="0"/>
      <c r="NCX15" s="0"/>
      <c r="NCY15" s="0"/>
      <c r="NCZ15" s="0"/>
      <c r="NDA15" s="0"/>
      <c r="NDB15" s="0"/>
      <c r="NDC15" s="0"/>
      <c r="NDD15" s="0"/>
      <c r="NDE15" s="0"/>
      <c r="NDF15" s="0"/>
      <c r="NDG15" s="0"/>
      <c r="NDH15" s="0"/>
      <c r="NDI15" s="0"/>
      <c r="NDJ15" s="0"/>
      <c r="NDK15" s="0"/>
      <c r="NDL15" s="0"/>
      <c r="NDM15" s="0"/>
      <c r="NDN15" s="0"/>
      <c r="NDO15" s="0"/>
      <c r="NDP15" s="0"/>
      <c r="NDQ15" s="0"/>
      <c r="NDR15" s="0"/>
      <c r="NDS15" s="0"/>
      <c r="NDT15" s="0"/>
      <c r="NDU15" s="0"/>
      <c r="NDV15" s="0"/>
      <c r="NDW15" s="0"/>
      <c r="NDX15" s="0"/>
      <c r="NDY15" s="0"/>
      <c r="NDZ15" s="0"/>
      <c r="NEA15" s="0"/>
      <c r="NEB15" s="0"/>
      <c r="NEC15" s="0"/>
      <c r="NED15" s="0"/>
      <c r="NEE15" s="0"/>
      <c r="NEF15" s="0"/>
      <c r="NEG15" s="0"/>
      <c r="NEH15" s="0"/>
      <c r="NEI15" s="0"/>
      <c r="NEJ15" s="0"/>
      <c r="NEK15" s="0"/>
      <c r="NEL15" s="0"/>
      <c r="NEM15" s="0"/>
      <c r="NEN15" s="0"/>
      <c r="NEO15" s="0"/>
      <c r="NEP15" s="0"/>
      <c r="NEQ15" s="0"/>
      <c r="NER15" s="0"/>
      <c r="NES15" s="0"/>
      <c r="NET15" s="0"/>
      <c r="NEU15" s="0"/>
      <c r="NEV15" s="0"/>
      <c r="NEW15" s="0"/>
      <c r="NEX15" s="0"/>
      <c r="NEY15" s="0"/>
      <c r="NEZ15" s="0"/>
      <c r="NFA15" s="0"/>
      <c r="NFB15" s="0"/>
      <c r="NFC15" s="0"/>
      <c r="NFD15" s="0"/>
      <c r="NFE15" s="0"/>
      <c r="NFF15" s="0"/>
      <c r="NFG15" s="0"/>
      <c r="NFH15" s="0"/>
      <c r="NFI15" s="0"/>
      <c r="NFJ15" s="0"/>
      <c r="NFK15" s="0"/>
      <c r="NFL15" s="0"/>
      <c r="NFM15" s="0"/>
      <c r="NFN15" s="0"/>
      <c r="NFO15" s="0"/>
      <c r="NFP15" s="0"/>
      <c r="NFQ15" s="0"/>
      <c r="NFR15" s="0"/>
      <c r="NFS15" s="0"/>
      <c r="NFT15" s="0"/>
      <c r="NFU15" s="0"/>
      <c r="NFV15" s="0"/>
      <c r="NFW15" s="0"/>
      <c r="NFX15" s="0"/>
      <c r="NFY15" s="0"/>
      <c r="NFZ15" s="0"/>
      <c r="NGA15" s="0"/>
      <c r="NGB15" s="0"/>
      <c r="NGC15" s="0"/>
      <c r="NGD15" s="0"/>
      <c r="NGE15" s="0"/>
      <c r="NGF15" s="0"/>
      <c r="NGG15" s="0"/>
      <c r="NGH15" s="0"/>
      <c r="NGI15" s="0"/>
      <c r="NGJ15" s="0"/>
      <c r="NGK15" s="0"/>
      <c r="NGL15" s="0"/>
      <c r="NGM15" s="0"/>
      <c r="NGN15" s="0"/>
      <c r="NGO15" s="0"/>
      <c r="NGP15" s="0"/>
      <c r="NGQ15" s="0"/>
      <c r="NGR15" s="0"/>
      <c r="NGS15" s="0"/>
      <c r="NGT15" s="0"/>
      <c r="NGU15" s="0"/>
      <c r="NGV15" s="0"/>
      <c r="NGW15" s="0"/>
      <c r="NGX15" s="0"/>
      <c r="NGY15" s="0"/>
      <c r="NGZ15" s="0"/>
      <c r="NHA15" s="0"/>
      <c r="NHB15" s="0"/>
      <c r="NHC15" s="0"/>
      <c r="NHD15" s="0"/>
      <c r="NHE15" s="0"/>
      <c r="NHF15" s="0"/>
      <c r="NHG15" s="0"/>
      <c r="NHH15" s="0"/>
      <c r="NHI15" s="0"/>
      <c r="NHJ15" s="0"/>
      <c r="NHK15" s="0"/>
      <c r="NHL15" s="0"/>
      <c r="NHM15" s="0"/>
      <c r="NHN15" s="0"/>
      <c r="NHO15" s="0"/>
      <c r="NHP15" s="0"/>
      <c r="NHQ15" s="0"/>
      <c r="NHR15" s="0"/>
      <c r="NHS15" s="0"/>
      <c r="NHT15" s="0"/>
      <c r="NHU15" s="0"/>
      <c r="NHV15" s="0"/>
      <c r="NHW15" s="0"/>
      <c r="NHX15" s="0"/>
      <c r="NHY15" s="0"/>
      <c r="NHZ15" s="0"/>
      <c r="NIA15" s="0"/>
      <c r="NIB15" s="0"/>
      <c r="NIC15" s="0"/>
      <c r="NID15" s="0"/>
      <c r="NIE15" s="0"/>
      <c r="NIF15" s="0"/>
      <c r="NIG15" s="0"/>
      <c r="NIH15" s="0"/>
      <c r="NII15" s="0"/>
      <c r="NIJ15" s="0"/>
      <c r="NIK15" s="0"/>
      <c r="NIL15" s="0"/>
      <c r="NIM15" s="0"/>
      <c r="NIN15" s="0"/>
      <c r="NIO15" s="0"/>
      <c r="NIP15" s="0"/>
      <c r="NIQ15" s="0"/>
      <c r="NIR15" s="0"/>
      <c r="NIS15" s="0"/>
      <c r="NIT15" s="0"/>
      <c r="NIU15" s="0"/>
      <c r="NIV15" s="0"/>
      <c r="NIW15" s="0"/>
      <c r="NIX15" s="0"/>
      <c r="NIY15" s="0"/>
      <c r="NIZ15" s="0"/>
      <c r="NJA15" s="0"/>
      <c r="NJB15" s="0"/>
      <c r="NJC15" s="0"/>
      <c r="NJD15" s="0"/>
      <c r="NJE15" s="0"/>
      <c r="NJF15" s="0"/>
      <c r="NJG15" s="0"/>
      <c r="NJH15" s="0"/>
      <c r="NJI15" s="0"/>
      <c r="NJJ15" s="0"/>
      <c r="NJK15" s="0"/>
      <c r="NJL15" s="0"/>
      <c r="NJM15" s="0"/>
      <c r="NJN15" s="0"/>
      <c r="NJO15" s="0"/>
      <c r="NJP15" s="0"/>
      <c r="NJQ15" s="0"/>
      <c r="NJR15" s="0"/>
      <c r="NJS15" s="0"/>
      <c r="NJT15" s="0"/>
      <c r="NJU15" s="0"/>
      <c r="NJV15" s="0"/>
      <c r="NJW15" s="0"/>
      <c r="NJX15" s="0"/>
      <c r="NJY15" s="0"/>
      <c r="NJZ15" s="0"/>
      <c r="NKA15" s="0"/>
      <c r="NKB15" s="0"/>
      <c r="NKC15" s="0"/>
      <c r="NKD15" s="0"/>
      <c r="NKE15" s="0"/>
      <c r="NKF15" s="0"/>
      <c r="NKG15" s="0"/>
      <c r="NKH15" s="0"/>
      <c r="NKI15" s="0"/>
      <c r="NKJ15" s="0"/>
      <c r="NKK15" s="0"/>
      <c r="NKL15" s="0"/>
      <c r="NKM15" s="0"/>
      <c r="NKN15" s="0"/>
      <c r="NKO15" s="0"/>
      <c r="NKP15" s="0"/>
      <c r="NKQ15" s="0"/>
      <c r="NKR15" s="0"/>
      <c r="NKS15" s="0"/>
      <c r="NKT15" s="0"/>
      <c r="NKU15" s="0"/>
      <c r="NKV15" s="0"/>
      <c r="NKW15" s="0"/>
      <c r="NKX15" s="0"/>
      <c r="NKY15" s="0"/>
      <c r="NKZ15" s="0"/>
      <c r="NLA15" s="0"/>
      <c r="NLB15" s="0"/>
      <c r="NLC15" s="0"/>
      <c r="NLD15" s="0"/>
      <c r="NLE15" s="0"/>
      <c r="NLF15" s="0"/>
      <c r="NLG15" s="0"/>
      <c r="NLH15" s="0"/>
      <c r="NLI15" s="0"/>
      <c r="NLJ15" s="0"/>
      <c r="NLK15" s="0"/>
      <c r="NLL15" s="0"/>
      <c r="NLM15" s="0"/>
      <c r="NLN15" s="0"/>
      <c r="NLO15" s="0"/>
      <c r="NLP15" s="0"/>
      <c r="NLQ15" s="0"/>
      <c r="NLR15" s="0"/>
      <c r="NLS15" s="0"/>
      <c r="NLT15" s="0"/>
      <c r="NLU15" s="0"/>
      <c r="NLV15" s="0"/>
      <c r="NLW15" s="0"/>
      <c r="NLX15" s="0"/>
      <c r="NLY15" s="0"/>
      <c r="NLZ15" s="0"/>
      <c r="NMA15" s="0"/>
      <c r="NMB15" s="0"/>
      <c r="NMC15" s="0"/>
      <c r="NMD15" s="0"/>
      <c r="NME15" s="0"/>
      <c r="NMF15" s="0"/>
      <c r="NMG15" s="0"/>
      <c r="NMH15" s="0"/>
      <c r="NMI15" s="0"/>
      <c r="NMJ15" s="0"/>
      <c r="NMK15" s="0"/>
      <c r="NML15" s="0"/>
      <c r="NMM15" s="0"/>
      <c r="NMN15" s="0"/>
      <c r="NMO15" s="0"/>
      <c r="NMP15" s="0"/>
      <c r="NMQ15" s="0"/>
      <c r="NMR15" s="0"/>
      <c r="NMS15" s="0"/>
      <c r="NMT15" s="0"/>
      <c r="NMU15" s="0"/>
      <c r="NMV15" s="0"/>
      <c r="NMW15" s="0"/>
      <c r="NMX15" s="0"/>
      <c r="NMY15" s="0"/>
      <c r="NMZ15" s="0"/>
      <c r="NNA15" s="0"/>
      <c r="NNB15" s="0"/>
      <c r="NNC15" s="0"/>
      <c r="NND15" s="0"/>
      <c r="NNE15" s="0"/>
      <c r="NNF15" s="0"/>
      <c r="NNG15" s="0"/>
      <c r="NNH15" s="0"/>
      <c r="NNI15" s="0"/>
      <c r="NNJ15" s="0"/>
      <c r="NNK15" s="0"/>
      <c r="NNL15" s="0"/>
      <c r="NNM15" s="0"/>
      <c r="NNN15" s="0"/>
      <c r="NNO15" s="0"/>
      <c r="NNP15" s="0"/>
      <c r="NNQ15" s="0"/>
      <c r="NNR15" s="0"/>
      <c r="NNS15" s="0"/>
      <c r="NNT15" s="0"/>
      <c r="NNU15" s="0"/>
      <c r="NNV15" s="0"/>
      <c r="NNW15" s="0"/>
      <c r="NNX15" s="0"/>
      <c r="NNY15" s="0"/>
      <c r="NNZ15" s="0"/>
      <c r="NOA15" s="0"/>
      <c r="NOB15" s="0"/>
      <c r="NOC15" s="0"/>
      <c r="NOD15" s="0"/>
      <c r="NOE15" s="0"/>
      <c r="NOF15" s="0"/>
      <c r="NOG15" s="0"/>
      <c r="NOH15" s="0"/>
      <c r="NOI15" s="0"/>
      <c r="NOJ15" s="0"/>
      <c r="NOK15" s="0"/>
      <c r="NOL15" s="0"/>
      <c r="NOM15" s="0"/>
      <c r="NON15" s="0"/>
      <c r="NOO15" s="0"/>
      <c r="NOP15" s="0"/>
      <c r="NOQ15" s="0"/>
      <c r="NOR15" s="0"/>
      <c r="NOS15" s="0"/>
      <c r="NOT15" s="0"/>
      <c r="NOU15" s="0"/>
      <c r="NOV15" s="0"/>
      <c r="NOW15" s="0"/>
      <c r="NOX15" s="0"/>
      <c r="NOY15" s="0"/>
      <c r="NOZ15" s="0"/>
      <c r="NPA15" s="0"/>
      <c r="NPB15" s="0"/>
      <c r="NPC15" s="0"/>
      <c r="NPD15" s="0"/>
      <c r="NPE15" s="0"/>
      <c r="NPF15" s="0"/>
      <c r="NPG15" s="0"/>
      <c r="NPH15" s="0"/>
      <c r="NPI15" s="0"/>
      <c r="NPJ15" s="0"/>
      <c r="NPK15" s="0"/>
      <c r="NPL15" s="0"/>
      <c r="NPM15" s="0"/>
      <c r="NPN15" s="0"/>
      <c r="NPO15" s="0"/>
      <c r="NPP15" s="0"/>
      <c r="NPQ15" s="0"/>
      <c r="NPR15" s="0"/>
      <c r="NPS15" s="0"/>
      <c r="NPT15" s="0"/>
      <c r="NPU15" s="0"/>
      <c r="NPV15" s="0"/>
      <c r="NPW15" s="0"/>
      <c r="NPX15" s="0"/>
      <c r="NPY15" s="0"/>
      <c r="NPZ15" s="0"/>
      <c r="NQA15" s="0"/>
      <c r="NQB15" s="0"/>
      <c r="NQC15" s="0"/>
      <c r="NQD15" s="0"/>
      <c r="NQE15" s="0"/>
      <c r="NQF15" s="0"/>
      <c r="NQG15" s="0"/>
      <c r="NQH15" s="0"/>
      <c r="NQI15" s="0"/>
      <c r="NQJ15" s="0"/>
      <c r="NQK15" s="0"/>
      <c r="NQL15" s="0"/>
      <c r="NQM15" s="0"/>
      <c r="NQN15" s="0"/>
      <c r="NQO15" s="0"/>
      <c r="NQP15" s="0"/>
      <c r="NQQ15" s="0"/>
      <c r="NQR15" s="0"/>
      <c r="NQS15" s="0"/>
      <c r="NQT15" s="0"/>
      <c r="NQU15" s="0"/>
      <c r="NQV15" s="0"/>
      <c r="NQW15" s="0"/>
      <c r="NQX15" s="0"/>
      <c r="NQY15" s="0"/>
      <c r="NQZ15" s="0"/>
      <c r="NRA15" s="0"/>
      <c r="NRB15" s="0"/>
      <c r="NRC15" s="0"/>
      <c r="NRD15" s="0"/>
      <c r="NRE15" s="0"/>
      <c r="NRF15" s="0"/>
      <c r="NRG15" s="0"/>
      <c r="NRH15" s="0"/>
      <c r="NRI15" s="0"/>
      <c r="NRJ15" s="0"/>
      <c r="NRK15" s="0"/>
      <c r="NRL15" s="0"/>
      <c r="NRM15" s="0"/>
      <c r="NRN15" s="0"/>
      <c r="NRO15" s="0"/>
      <c r="NRP15" s="0"/>
      <c r="NRQ15" s="0"/>
      <c r="NRR15" s="0"/>
      <c r="NRS15" s="0"/>
      <c r="NRT15" s="0"/>
      <c r="NRU15" s="0"/>
      <c r="NRV15" s="0"/>
      <c r="NRW15" s="0"/>
      <c r="NRX15" s="0"/>
      <c r="NRY15" s="0"/>
      <c r="NRZ15" s="0"/>
      <c r="NSA15" s="0"/>
      <c r="NSB15" s="0"/>
      <c r="NSC15" s="0"/>
      <c r="NSD15" s="0"/>
      <c r="NSE15" s="0"/>
      <c r="NSF15" s="0"/>
      <c r="NSG15" s="0"/>
      <c r="NSH15" s="0"/>
      <c r="NSI15" s="0"/>
      <c r="NSJ15" s="0"/>
      <c r="NSK15" s="0"/>
      <c r="NSL15" s="0"/>
      <c r="NSM15" s="0"/>
      <c r="NSN15" s="0"/>
      <c r="NSO15" s="0"/>
      <c r="NSP15" s="0"/>
      <c r="NSQ15" s="0"/>
      <c r="NSR15" s="0"/>
      <c r="NSS15" s="0"/>
      <c r="NST15" s="0"/>
      <c r="NSU15" s="0"/>
      <c r="NSV15" s="0"/>
      <c r="NSW15" s="0"/>
      <c r="NSX15" s="0"/>
      <c r="NSY15" s="0"/>
      <c r="NSZ15" s="0"/>
      <c r="NTA15" s="0"/>
      <c r="NTB15" s="0"/>
      <c r="NTC15" s="0"/>
      <c r="NTD15" s="0"/>
      <c r="NTE15" s="0"/>
      <c r="NTF15" s="0"/>
      <c r="NTG15" s="0"/>
      <c r="NTH15" s="0"/>
      <c r="NTI15" s="0"/>
      <c r="NTJ15" s="0"/>
      <c r="NTK15" s="0"/>
      <c r="NTL15" s="0"/>
      <c r="NTM15" s="0"/>
      <c r="NTN15" s="0"/>
      <c r="NTO15" s="0"/>
      <c r="NTP15" s="0"/>
      <c r="NTQ15" s="0"/>
      <c r="NTR15" s="0"/>
      <c r="NTS15" s="0"/>
      <c r="NTT15" s="0"/>
      <c r="NTU15" s="0"/>
      <c r="NTV15" s="0"/>
      <c r="NTW15" s="0"/>
      <c r="NTX15" s="0"/>
      <c r="NTY15" s="0"/>
      <c r="NTZ15" s="0"/>
      <c r="NUA15" s="0"/>
      <c r="NUB15" s="0"/>
      <c r="NUC15" s="0"/>
      <c r="NUD15" s="0"/>
      <c r="NUE15" s="0"/>
      <c r="NUF15" s="0"/>
      <c r="NUG15" s="0"/>
      <c r="NUH15" s="0"/>
      <c r="NUI15" s="0"/>
      <c r="NUJ15" s="0"/>
      <c r="NUK15" s="0"/>
      <c r="NUL15" s="0"/>
      <c r="NUM15" s="0"/>
      <c r="NUN15" s="0"/>
      <c r="NUO15" s="0"/>
      <c r="NUP15" s="0"/>
      <c r="NUQ15" s="0"/>
      <c r="NUR15" s="0"/>
      <c r="NUS15" s="0"/>
      <c r="NUT15" s="0"/>
      <c r="NUU15" s="0"/>
      <c r="NUV15" s="0"/>
      <c r="NUW15" s="0"/>
      <c r="NUX15" s="0"/>
      <c r="NUY15" s="0"/>
      <c r="NUZ15" s="0"/>
      <c r="NVA15" s="0"/>
      <c r="NVB15" s="0"/>
      <c r="NVC15" s="0"/>
      <c r="NVD15" s="0"/>
      <c r="NVE15" s="0"/>
      <c r="NVF15" s="0"/>
      <c r="NVG15" s="0"/>
      <c r="NVH15" s="0"/>
      <c r="NVI15" s="0"/>
      <c r="NVJ15" s="0"/>
      <c r="NVK15" s="0"/>
      <c r="NVL15" s="0"/>
      <c r="NVM15" s="0"/>
      <c r="NVN15" s="0"/>
      <c r="NVO15" s="0"/>
      <c r="NVP15" s="0"/>
      <c r="NVQ15" s="0"/>
      <c r="NVR15" s="0"/>
      <c r="NVS15" s="0"/>
      <c r="NVT15" s="0"/>
      <c r="NVU15" s="0"/>
      <c r="NVV15" s="0"/>
      <c r="NVW15" s="0"/>
      <c r="NVX15" s="0"/>
      <c r="NVY15" s="0"/>
      <c r="NVZ15" s="0"/>
      <c r="NWA15" s="0"/>
      <c r="NWB15" s="0"/>
      <c r="NWC15" s="0"/>
      <c r="NWD15" s="0"/>
      <c r="NWE15" s="0"/>
      <c r="NWF15" s="0"/>
      <c r="NWG15" s="0"/>
      <c r="NWH15" s="0"/>
      <c r="NWI15" s="0"/>
      <c r="NWJ15" s="0"/>
      <c r="NWK15" s="0"/>
      <c r="NWL15" s="0"/>
      <c r="NWM15" s="0"/>
      <c r="NWN15" s="0"/>
      <c r="NWO15" s="0"/>
      <c r="NWP15" s="0"/>
      <c r="NWQ15" s="0"/>
      <c r="NWR15" s="0"/>
      <c r="NWS15" s="0"/>
      <c r="NWT15" s="0"/>
      <c r="NWU15" s="0"/>
      <c r="NWV15" s="0"/>
      <c r="NWW15" s="0"/>
      <c r="NWX15" s="0"/>
      <c r="NWY15" s="0"/>
      <c r="NWZ15" s="0"/>
      <c r="NXA15" s="0"/>
      <c r="NXB15" s="0"/>
      <c r="NXC15" s="0"/>
      <c r="NXD15" s="0"/>
      <c r="NXE15" s="0"/>
      <c r="NXF15" s="0"/>
      <c r="NXG15" s="0"/>
      <c r="NXH15" s="0"/>
      <c r="NXI15" s="0"/>
      <c r="NXJ15" s="0"/>
      <c r="NXK15" s="0"/>
      <c r="NXL15" s="0"/>
      <c r="NXM15" s="0"/>
      <c r="NXN15" s="0"/>
      <c r="NXO15" s="0"/>
      <c r="NXP15" s="0"/>
      <c r="NXQ15" s="0"/>
      <c r="NXR15" s="0"/>
      <c r="NXS15" s="0"/>
      <c r="NXT15" s="0"/>
      <c r="NXU15" s="0"/>
      <c r="NXV15" s="0"/>
      <c r="NXW15" s="0"/>
      <c r="NXX15" s="0"/>
      <c r="NXY15" s="0"/>
      <c r="NXZ15" s="0"/>
      <c r="NYA15" s="0"/>
      <c r="NYB15" s="0"/>
      <c r="NYC15" s="0"/>
      <c r="NYD15" s="0"/>
      <c r="NYE15" s="0"/>
      <c r="NYF15" s="0"/>
      <c r="NYG15" s="0"/>
      <c r="NYH15" s="0"/>
      <c r="NYI15" s="0"/>
      <c r="NYJ15" s="0"/>
      <c r="NYK15" s="0"/>
      <c r="NYL15" s="0"/>
      <c r="NYM15" s="0"/>
      <c r="NYN15" s="0"/>
      <c r="NYO15" s="0"/>
      <c r="NYP15" s="0"/>
      <c r="NYQ15" s="0"/>
      <c r="NYR15" s="0"/>
      <c r="NYS15" s="0"/>
      <c r="NYT15" s="0"/>
      <c r="NYU15" s="0"/>
      <c r="NYV15" s="0"/>
      <c r="NYW15" s="0"/>
      <c r="NYX15" s="0"/>
      <c r="NYY15" s="0"/>
      <c r="NYZ15" s="0"/>
      <c r="NZA15" s="0"/>
      <c r="NZB15" s="0"/>
      <c r="NZC15" s="0"/>
      <c r="NZD15" s="0"/>
      <c r="NZE15" s="0"/>
      <c r="NZF15" s="0"/>
      <c r="NZG15" s="0"/>
      <c r="NZH15" s="0"/>
      <c r="NZI15" s="0"/>
      <c r="NZJ15" s="0"/>
      <c r="NZK15" s="0"/>
      <c r="NZL15" s="0"/>
      <c r="NZM15" s="0"/>
      <c r="NZN15" s="0"/>
      <c r="NZO15" s="0"/>
      <c r="NZP15" s="0"/>
      <c r="NZQ15" s="0"/>
      <c r="NZR15" s="0"/>
      <c r="NZS15" s="0"/>
      <c r="NZT15" s="0"/>
      <c r="NZU15" s="0"/>
      <c r="NZV15" s="0"/>
      <c r="NZW15" s="0"/>
      <c r="NZX15" s="0"/>
      <c r="NZY15" s="0"/>
      <c r="NZZ15" s="0"/>
      <c r="OAA15" s="0"/>
      <c r="OAB15" s="0"/>
      <c r="OAC15" s="0"/>
      <c r="OAD15" s="0"/>
      <c r="OAE15" s="0"/>
      <c r="OAF15" s="0"/>
      <c r="OAG15" s="0"/>
      <c r="OAH15" s="0"/>
      <c r="OAI15" s="0"/>
      <c r="OAJ15" s="0"/>
      <c r="OAK15" s="0"/>
      <c r="OAL15" s="0"/>
      <c r="OAM15" s="0"/>
      <c r="OAN15" s="0"/>
      <c r="OAO15" s="0"/>
      <c r="OAP15" s="0"/>
      <c r="OAQ15" s="0"/>
      <c r="OAR15" s="0"/>
      <c r="OAS15" s="0"/>
      <c r="OAT15" s="0"/>
      <c r="OAU15" s="0"/>
      <c r="OAV15" s="0"/>
      <c r="OAW15" s="0"/>
      <c r="OAX15" s="0"/>
      <c r="OAY15" s="0"/>
      <c r="OAZ15" s="0"/>
      <c r="OBA15" s="0"/>
      <c r="OBB15" s="0"/>
      <c r="OBC15" s="0"/>
      <c r="OBD15" s="0"/>
      <c r="OBE15" s="0"/>
      <c r="OBF15" s="0"/>
      <c r="OBG15" s="0"/>
      <c r="OBH15" s="0"/>
      <c r="OBI15" s="0"/>
      <c r="OBJ15" s="0"/>
      <c r="OBK15" s="0"/>
      <c r="OBL15" s="0"/>
      <c r="OBM15" s="0"/>
      <c r="OBN15" s="0"/>
      <c r="OBO15" s="0"/>
      <c r="OBP15" s="0"/>
      <c r="OBQ15" s="0"/>
      <c r="OBR15" s="0"/>
      <c r="OBS15" s="0"/>
      <c r="OBT15" s="0"/>
      <c r="OBU15" s="0"/>
      <c r="OBV15" s="0"/>
      <c r="OBW15" s="0"/>
      <c r="OBX15" s="0"/>
      <c r="OBY15" s="0"/>
      <c r="OBZ15" s="0"/>
      <c r="OCA15" s="0"/>
      <c r="OCB15" s="0"/>
      <c r="OCC15" s="0"/>
      <c r="OCD15" s="0"/>
      <c r="OCE15" s="0"/>
      <c r="OCF15" s="0"/>
      <c r="OCG15" s="0"/>
      <c r="OCH15" s="0"/>
      <c r="OCI15" s="0"/>
      <c r="OCJ15" s="0"/>
      <c r="OCK15" s="0"/>
      <c r="OCL15" s="0"/>
      <c r="OCM15" s="0"/>
      <c r="OCN15" s="0"/>
      <c r="OCO15" s="0"/>
      <c r="OCP15" s="0"/>
      <c r="OCQ15" s="0"/>
      <c r="OCR15" s="0"/>
      <c r="OCS15" s="0"/>
      <c r="OCT15" s="0"/>
      <c r="OCU15" s="0"/>
      <c r="OCV15" s="0"/>
      <c r="OCW15" s="0"/>
      <c r="OCX15" s="0"/>
      <c r="OCY15" s="0"/>
      <c r="OCZ15" s="0"/>
      <c r="ODA15" s="0"/>
      <c r="ODB15" s="0"/>
      <c r="ODC15" s="0"/>
      <c r="ODD15" s="0"/>
      <c r="ODE15" s="0"/>
      <c r="ODF15" s="0"/>
      <c r="ODG15" s="0"/>
      <c r="ODH15" s="0"/>
      <c r="ODI15" s="0"/>
      <c r="ODJ15" s="0"/>
      <c r="ODK15" s="0"/>
      <c r="ODL15" s="0"/>
      <c r="ODM15" s="0"/>
      <c r="ODN15" s="0"/>
      <c r="ODO15" s="0"/>
      <c r="ODP15" s="0"/>
      <c r="ODQ15" s="0"/>
      <c r="ODR15" s="0"/>
      <c r="ODS15" s="0"/>
      <c r="ODT15" s="0"/>
      <c r="ODU15" s="0"/>
      <c r="ODV15" s="0"/>
      <c r="ODW15" s="0"/>
      <c r="ODX15" s="0"/>
      <c r="ODY15" s="0"/>
      <c r="ODZ15" s="0"/>
      <c r="OEA15" s="0"/>
      <c r="OEB15" s="0"/>
      <c r="OEC15" s="0"/>
      <c r="OED15" s="0"/>
      <c r="OEE15" s="0"/>
      <c r="OEF15" s="0"/>
      <c r="OEG15" s="0"/>
      <c r="OEH15" s="0"/>
      <c r="OEI15" s="0"/>
      <c r="OEJ15" s="0"/>
      <c r="OEK15" s="0"/>
      <c r="OEL15" s="0"/>
      <c r="OEM15" s="0"/>
      <c r="OEN15" s="0"/>
      <c r="OEO15" s="0"/>
      <c r="OEP15" s="0"/>
      <c r="OEQ15" s="0"/>
      <c r="OER15" s="0"/>
      <c r="OES15" s="0"/>
      <c r="OET15" s="0"/>
      <c r="OEU15" s="0"/>
      <c r="OEV15" s="0"/>
      <c r="OEW15" s="0"/>
      <c r="OEX15" s="0"/>
      <c r="OEY15" s="0"/>
      <c r="OEZ15" s="0"/>
      <c r="OFA15" s="0"/>
      <c r="OFB15" s="0"/>
      <c r="OFC15" s="0"/>
      <c r="OFD15" s="0"/>
      <c r="OFE15" s="0"/>
      <c r="OFF15" s="0"/>
      <c r="OFG15" s="0"/>
      <c r="OFH15" s="0"/>
      <c r="OFI15" s="0"/>
      <c r="OFJ15" s="0"/>
      <c r="OFK15" s="0"/>
      <c r="OFL15" s="0"/>
      <c r="OFM15" s="0"/>
      <c r="OFN15" s="0"/>
      <c r="OFO15" s="0"/>
      <c r="OFP15" s="0"/>
      <c r="OFQ15" s="0"/>
      <c r="OFR15" s="0"/>
      <c r="OFS15" s="0"/>
      <c r="OFT15" s="0"/>
      <c r="OFU15" s="0"/>
      <c r="OFV15" s="0"/>
      <c r="OFW15" s="0"/>
      <c r="OFX15" s="0"/>
      <c r="OFY15" s="0"/>
      <c r="OFZ15" s="0"/>
      <c r="OGA15" s="0"/>
      <c r="OGB15" s="0"/>
      <c r="OGC15" s="0"/>
      <c r="OGD15" s="0"/>
      <c r="OGE15" s="0"/>
      <c r="OGF15" s="0"/>
      <c r="OGG15" s="0"/>
      <c r="OGH15" s="0"/>
      <c r="OGI15" s="0"/>
      <c r="OGJ15" s="0"/>
      <c r="OGK15" s="0"/>
      <c r="OGL15" s="0"/>
      <c r="OGM15" s="0"/>
      <c r="OGN15" s="0"/>
      <c r="OGO15" s="0"/>
      <c r="OGP15" s="0"/>
      <c r="OGQ15" s="0"/>
      <c r="OGR15" s="0"/>
      <c r="OGS15" s="0"/>
      <c r="OGT15" s="0"/>
      <c r="OGU15" s="0"/>
      <c r="OGV15" s="0"/>
      <c r="OGW15" s="0"/>
      <c r="OGX15" s="0"/>
      <c r="OGY15" s="0"/>
      <c r="OGZ15" s="0"/>
      <c r="OHA15" s="0"/>
      <c r="OHB15" s="0"/>
      <c r="OHC15" s="0"/>
      <c r="OHD15" s="0"/>
      <c r="OHE15" s="0"/>
      <c r="OHF15" s="0"/>
      <c r="OHG15" s="0"/>
      <c r="OHH15" s="0"/>
      <c r="OHI15" s="0"/>
      <c r="OHJ15" s="0"/>
      <c r="OHK15" s="0"/>
      <c r="OHL15" s="0"/>
      <c r="OHM15" s="0"/>
      <c r="OHN15" s="0"/>
      <c r="OHO15" s="0"/>
      <c r="OHP15" s="0"/>
      <c r="OHQ15" s="0"/>
      <c r="OHR15" s="0"/>
      <c r="OHS15" s="0"/>
      <c r="OHT15" s="0"/>
      <c r="OHU15" s="0"/>
      <c r="OHV15" s="0"/>
      <c r="OHW15" s="0"/>
      <c r="OHX15" s="0"/>
      <c r="OHY15" s="0"/>
      <c r="OHZ15" s="0"/>
      <c r="OIA15" s="0"/>
      <c r="OIB15" s="0"/>
      <c r="OIC15" s="0"/>
      <c r="OID15" s="0"/>
      <c r="OIE15" s="0"/>
      <c r="OIF15" s="0"/>
      <c r="OIG15" s="0"/>
      <c r="OIH15" s="0"/>
      <c r="OII15" s="0"/>
      <c r="OIJ15" s="0"/>
      <c r="OIK15" s="0"/>
      <c r="OIL15" s="0"/>
      <c r="OIM15" s="0"/>
      <c r="OIN15" s="0"/>
      <c r="OIO15" s="0"/>
      <c r="OIP15" s="0"/>
      <c r="OIQ15" s="0"/>
      <c r="OIR15" s="0"/>
      <c r="OIS15" s="0"/>
      <c r="OIT15" s="0"/>
      <c r="OIU15" s="0"/>
      <c r="OIV15" s="0"/>
      <c r="OIW15" s="0"/>
      <c r="OIX15" s="0"/>
      <c r="OIY15" s="0"/>
      <c r="OIZ15" s="0"/>
      <c r="OJA15" s="0"/>
      <c r="OJB15" s="0"/>
      <c r="OJC15" s="0"/>
      <c r="OJD15" s="0"/>
      <c r="OJE15" s="0"/>
      <c r="OJF15" s="0"/>
      <c r="OJG15" s="0"/>
      <c r="OJH15" s="0"/>
      <c r="OJI15" s="0"/>
      <c r="OJJ15" s="0"/>
      <c r="OJK15" s="0"/>
      <c r="OJL15" s="0"/>
      <c r="OJM15" s="0"/>
      <c r="OJN15" s="0"/>
      <c r="OJO15" s="0"/>
      <c r="OJP15" s="0"/>
      <c r="OJQ15" s="0"/>
      <c r="OJR15" s="0"/>
      <c r="OJS15" s="0"/>
      <c r="OJT15" s="0"/>
      <c r="OJU15" s="0"/>
      <c r="OJV15" s="0"/>
      <c r="OJW15" s="0"/>
      <c r="OJX15" s="0"/>
      <c r="OJY15" s="0"/>
      <c r="OJZ15" s="0"/>
      <c r="OKA15" s="0"/>
      <c r="OKB15" s="0"/>
      <c r="OKC15" s="0"/>
      <c r="OKD15" s="0"/>
      <c r="OKE15" s="0"/>
      <c r="OKF15" s="0"/>
      <c r="OKG15" s="0"/>
      <c r="OKH15" s="0"/>
      <c r="OKI15" s="0"/>
      <c r="OKJ15" s="0"/>
      <c r="OKK15" s="0"/>
      <c r="OKL15" s="0"/>
      <c r="OKM15" s="0"/>
      <c r="OKN15" s="0"/>
      <c r="OKO15" s="0"/>
      <c r="OKP15" s="0"/>
      <c r="OKQ15" s="0"/>
      <c r="OKR15" s="0"/>
      <c r="OKS15" s="0"/>
      <c r="OKT15" s="0"/>
      <c r="OKU15" s="0"/>
      <c r="OKV15" s="0"/>
      <c r="OKW15" s="0"/>
      <c r="OKX15" s="0"/>
      <c r="OKY15" s="0"/>
      <c r="OKZ15" s="0"/>
      <c r="OLA15" s="0"/>
      <c r="OLB15" s="0"/>
      <c r="OLC15" s="0"/>
      <c r="OLD15" s="0"/>
      <c r="OLE15" s="0"/>
      <c r="OLF15" s="0"/>
      <c r="OLG15" s="0"/>
      <c r="OLH15" s="0"/>
      <c r="OLI15" s="0"/>
      <c r="OLJ15" s="0"/>
      <c r="OLK15" s="0"/>
      <c r="OLL15" s="0"/>
      <c r="OLM15" s="0"/>
      <c r="OLN15" s="0"/>
      <c r="OLO15" s="0"/>
      <c r="OLP15" s="0"/>
      <c r="OLQ15" s="0"/>
      <c r="OLR15" s="0"/>
      <c r="OLS15" s="0"/>
      <c r="OLT15" s="0"/>
      <c r="OLU15" s="0"/>
      <c r="OLV15" s="0"/>
      <c r="OLW15" s="0"/>
      <c r="OLX15" s="0"/>
      <c r="OLY15" s="0"/>
      <c r="OLZ15" s="0"/>
      <c r="OMA15" s="0"/>
      <c r="OMB15" s="0"/>
      <c r="OMC15" s="0"/>
      <c r="OMD15" s="0"/>
      <c r="OME15" s="0"/>
      <c r="OMF15" s="0"/>
      <c r="OMG15" s="0"/>
      <c r="OMH15" s="0"/>
      <c r="OMI15" s="0"/>
      <c r="OMJ15" s="0"/>
      <c r="OMK15" s="0"/>
      <c r="OML15" s="0"/>
      <c r="OMM15" s="0"/>
      <c r="OMN15" s="0"/>
      <c r="OMO15" s="0"/>
      <c r="OMP15" s="0"/>
      <c r="OMQ15" s="0"/>
      <c r="OMR15" s="0"/>
      <c r="OMS15" s="0"/>
      <c r="OMT15" s="0"/>
      <c r="OMU15" s="0"/>
      <c r="OMV15" s="0"/>
      <c r="OMW15" s="0"/>
      <c r="OMX15" s="0"/>
      <c r="OMY15" s="0"/>
      <c r="OMZ15" s="0"/>
      <c r="ONA15" s="0"/>
      <c r="ONB15" s="0"/>
      <c r="ONC15" s="0"/>
      <c r="OND15" s="0"/>
      <c r="ONE15" s="0"/>
      <c r="ONF15" s="0"/>
      <c r="ONG15" s="0"/>
      <c r="ONH15" s="0"/>
      <c r="ONI15" s="0"/>
      <c r="ONJ15" s="0"/>
      <c r="ONK15" s="0"/>
      <c r="ONL15" s="0"/>
      <c r="ONM15" s="0"/>
      <c r="ONN15" s="0"/>
      <c r="ONO15" s="0"/>
      <c r="ONP15" s="0"/>
      <c r="ONQ15" s="0"/>
      <c r="ONR15" s="0"/>
      <c r="ONS15" s="0"/>
      <c r="ONT15" s="0"/>
      <c r="ONU15" s="0"/>
      <c r="ONV15" s="0"/>
      <c r="ONW15" s="0"/>
      <c r="ONX15" s="0"/>
      <c r="ONY15" s="0"/>
      <c r="ONZ15" s="0"/>
      <c r="OOA15" s="0"/>
      <c r="OOB15" s="0"/>
      <c r="OOC15" s="0"/>
      <c r="OOD15" s="0"/>
      <c r="OOE15" s="0"/>
      <c r="OOF15" s="0"/>
      <c r="OOG15" s="0"/>
      <c r="OOH15" s="0"/>
      <c r="OOI15" s="0"/>
      <c r="OOJ15" s="0"/>
      <c r="OOK15" s="0"/>
      <c r="OOL15" s="0"/>
      <c r="OOM15" s="0"/>
      <c r="OON15" s="0"/>
      <c r="OOO15" s="0"/>
      <c r="OOP15" s="0"/>
      <c r="OOQ15" s="0"/>
      <c r="OOR15" s="0"/>
      <c r="OOS15" s="0"/>
      <c r="OOT15" s="0"/>
      <c r="OOU15" s="0"/>
      <c r="OOV15" s="0"/>
      <c r="OOW15" s="0"/>
      <c r="OOX15" s="0"/>
      <c r="OOY15" s="0"/>
      <c r="OOZ15" s="0"/>
      <c r="OPA15" s="0"/>
      <c r="OPB15" s="0"/>
      <c r="OPC15" s="0"/>
      <c r="OPD15" s="0"/>
      <c r="OPE15" s="0"/>
      <c r="OPF15" s="0"/>
      <c r="OPG15" s="0"/>
      <c r="OPH15" s="0"/>
      <c r="OPI15" s="0"/>
      <c r="OPJ15" s="0"/>
      <c r="OPK15" s="0"/>
      <c r="OPL15" s="0"/>
      <c r="OPM15" s="0"/>
      <c r="OPN15" s="0"/>
      <c r="OPO15" s="0"/>
      <c r="OPP15" s="0"/>
      <c r="OPQ15" s="0"/>
      <c r="OPR15" s="0"/>
      <c r="OPS15" s="0"/>
      <c r="OPT15" s="0"/>
      <c r="OPU15" s="0"/>
      <c r="OPV15" s="0"/>
      <c r="OPW15" s="0"/>
      <c r="OPX15" s="0"/>
      <c r="OPY15" s="0"/>
      <c r="OPZ15" s="0"/>
      <c r="OQA15" s="0"/>
      <c r="OQB15" s="0"/>
      <c r="OQC15" s="0"/>
      <c r="OQD15" s="0"/>
      <c r="OQE15" s="0"/>
      <c r="OQF15" s="0"/>
      <c r="OQG15" s="0"/>
      <c r="OQH15" s="0"/>
      <c r="OQI15" s="0"/>
      <c r="OQJ15" s="0"/>
      <c r="OQK15" s="0"/>
      <c r="OQL15" s="0"/>
      <c r="OQM15" s="0"/>
      <c r="OQN15" s="0"/>
      <c r="OQO15" s="0"/>
      <c r="OQP15" s="0"/>
      <c r="OQQ15" s="0"/>
      <c r="OQR15" s="0"/>
      <c r="OQS15" s="0"/>
      <c r="OQT15" s="0"/>
      <c r="OQU15" s="0"/>
      <c r="OQV15" s="0"/>
      <c r="OQW15" s="0"/>
      <c r="OQX15" s="0"/>
      <c r="OQY15" s="0"/>
      <c r="OQZ15" s="0"/>
      <c r="ORA15" s="0"/>
      <c r="ORB15" s="0"/>
      <c r="ORC15" s="0"/>
      <c r="ORD15" s="0"/>
      <c r="ORE15" s="0"/>
      <c r="ORF15" s="0"/>
      <c r="ORG15" s="0"/>
      <c r="ORH15" s="0"/>
      <c r="ORI15" s="0"/>
      <c r="ORJ15" s="0"/>
      <c r="ORK15" s="0"/>
      <c r="ORL15" s="0"/>
      <c r="ORM15" s="0"/>
      <c r="ORN15" s="0"/>
      <c r="ORO15" s="0"/>
      <c r="ORP15" s="0"/>
      <c r="ORQ15" s="0"/>
      <c r="ORR15" s="0"/>
      <c r="ORS15" s="0"/>
      <c r="ORT15" s="0"/>
      <c r="ORU15" s="0"/>
      <c r="ORV15" s="0"/>
      <c r="ORW15" s="0"/>
      <c r="ORX15" s="0"/>
      <c r="ORY15" s="0"/>
      <c r="ORZ15" s="0"/>
      <c r="OSA15" s="0"/>
      <c r="OSB15" s="0"/>
      <c r="OSC15" s="0"/>
      <c r="OSD15" s="0"/>
      <c r="OSE15" s="0"/>
      <c r="OSF15" s="0"/>
      <c r="OSG15" s="0"/>
      <c r="OSH15" s="0"/>
      <c r="OSI15" s="0"/>
      <c r="OSJ15" s="0"/>
      <c r="OSK15" s="0"/>
      <c r="OSL15" s="0"/>
      <c r="OSM15" s="0"/>
      <c r="OSN15" s="0"/>
      <c r="OSO15" s="0"/>
      <c r="OSP15" s="0"/>
      <c r="OSQ15" s="0"/>
      <c r="OSR15" s="0"/>
      <c r="OSS15" s="0"/>
      <c r="OST15" s="0"/>
      <c r="OSU15" s="0"/>
      <c r="OSV15" s="0"/>
      <c r="OSW15" s="0"/>
      <c r="OSX15" s="0"/>
      <c r="OSY15" s="0"/>
      <c r="OSZ15" s="0"/>
      <c r="OTA15" s="0"/>
      <c r="OTB15" s="0"/>
      <c r="OTC15" s="0"/>
      <c r="OTD15" s="0"/>
      <c r="OTE15" s="0"/>
      <c r="OTF15" s="0"/>
      <c r="OTG15" s="0"/>
      <c r="OTH15" s="0"/>
      <c r="OTI15" s="0"/>
      <c r="OTJ15" s="0"/>
      <c r="OTK15" s="0"/>
      <c r="OTL15" s="0"/>
      <c r="OTM15" s="0"/>
      <c r="OTN15" s="0"/>
      <c r="OTO15" s="0"/>
      <c r="OTP15" s="0"/>
      <c r="OTQ15" s="0"/>
      <c r="OTR15" s="0"/>
      <c r="OTS15" s="0"/>
      <c r="OTT15" s="0"/>
      <c r="OTU15" s="0"/>
      <c r="OTV15" s="0"/>
      <c r="OTW15" s="0"/>
      <c r="OTX15" s="0"/>
      <c r="OTY15" s="0"/>
      <c r="OTZ15" s="0"/>
      <c r="OUA15" s="0"/>
      <c r="OUB15" s="0"/>
      <c r="OUC15" s="0"/>
      <c r="OUD15" s="0"/>
      <c r="OUE15" s="0"/>
      <c r="OUF15" s="0"/>
      <c r="OUG15" s="0"/>
      <c r="OUH15" s="0"/>
      <c r="OUI15" s="0"/>
      <c r="OUJ15" s="0"/>
      <c r="OUK15" s="0"/>
      <c r="OUL15" s="0"/>
      <c r="OUM15" s="0"/>
      <c r="OUN15" s="0"/>
      <c r="OUO15" s="0"/>
      <c r="OUP15" s="0"/>
      <c r="OUQ15" s="0"/>
      <c r="OUR15" s="0"/>
      <c r="OUS15" s="0"/>
      <c r="OUT15" s="0"/>
      <c r="OUU15" s="0"/>
      <c r="OUV15" s="0"/>
      <c r="OUW15" s="0"/>
      <c r="OUX15" s="0"/>
      <c r="OUY15" s="0"/>
      <c r="OUZ15" s="0"/>
      <c r="OVA15" s="0"/>
      <c r="OVB15" s="0"/>
      <c r="OVC15" s="0"/>
      <c r="OVD15" s="0"/>
      <c r="OVE15" s="0"/>
      <c r="OVF15" s="0"/>
      <c r="OVG15" s="0"/>
      <c r="OVH15" s="0"/>
      <c r="OVI15" s="0"/>
      <c r="OVJ15" s="0"/>
      <c r="OVK15" s="0"/>
      <c r="OVL15" s="0"/>
      <c r="OVM15" s="0"/>
      <c r="OVN15" s="0"/>
      <c r="OVO15" s="0"/>
      <c r="OVP15" s="0"/>
      <c r="OVQ15" s="0"/>
      <c r="OVR15" s="0"/>
      <c r="OVS15" s="0"/>
      <c r="OVT15" s="0"/>
      <c r="OVU15" s="0"/>
      <c r="OVV15" s="0"/>
      <c r="OVW15" s="0"/>
      <c r="OVX15" s="0"/>
      <c r="OVY15" s="0"/>
      <c r="OVZ15" s="0"/>
      <c r="OWA15" s="0"/>
      <c r="OWB15" s="0"/>
      <c r="OWC15" s="0"/>
      <c r="OWD15" s="0"/>
      <c r="OWE15" s="0"/>
      <c r="OWF15" s="0"/>
      <c r="OWG15" s="0"/>
      <c r="OWH15" s="0"/>
      <c r="OWI15" s="0"/>
      <c r="OWJ15" s="0"/>
      <c r="OWK15" s="0"/>
      <c r="OWL15" s="0"/>
      <c r="OWM15" s="0"/>
      <c r="OWN15" s="0"/>
      <c r="OWO15" s="0"/>
      <c r="OWP15" s="0"/>
      <c r="OWQ15" s="0"/>
      <c r="OWR15" s="0"/>
      <c r="OWS15" s="0"/>
      <c r="OWT15" s="0"/>
      <c r="OWU15" s="0"/>
      <c r="OWV15" s="0"/>
      <c r="OWW15" s="0"/>
      <c r="OWX15" s="0"/>
      <c r="OWY15" s="0"/>
      <c r="OWZ15" s="0"/>
      <c r="OXA15" s="0"/>
      <c r="OXB15" s="0"/>
      <c r="OXC15" s="0"/>
      <c r="OXD15" s="0"/>
      <c r="OXE15" s="0"/>
      <c r="OXF15" s="0"/>
      <c r="OXG15" s="0"/>
      <c r="OXH15" s="0"/>
      <c r="OXI15" s="0"/>
      <c r="OXJ15" s="0"/>
      <c r="OXK15" s="0"/>
      <c r="OXL15" s="0"/>
      <c r="OXM15" s="0"/>
      <c r="OXN15" s="0"/>
      <c r="OXO15" s="0"/>
      <c r="OXP15" s="0"/>
      <c r="OXQ15" s="0"/>
      <c r="OXR15" s="0"/>
      <c r="OXS15" s="0"/>
      <c r="OXT15" s="0"/>
      <c r="OXU15" s="0"/>
      <c r="OXV15" s="0"/>
      <c r="OXW15" s="0"/>
      <c r="OXX15" s="0"/>
      <c r="OXY15" s="0"/>
      <c r="OXZ15" s="0"/>
      <c r="OYA15" s="0"/>
      <c r="OYB15" s="0"/>
      <c r="OYC15" s="0"/>
      <c r="OYD15" s="0"/>
      <c r="OYE15" s="0"/>
      <c r="OYF15" s="0"/>
      <c r="OYG15" s="0"/>
      <c r="OYH15" s="0"/>
      <c r="OYI15" s="0"/>
      <c r="OYJ15" s="0"/>
      <c r="OYK15" s="0"/>
      <c r="OYL15" s="0"/>
      <c r="OYM15" s="0"/>
      <c r="OYN15" s="0"/>
      <c r="OYO15" s="0"/>
      <c r="OYP15" s="0"/>
      <c r="OYQ15" s="0"/>
      <c r="OYR15" s="0"/>
      <c r="OYS15" s="0"/>
      <c r="OYT15" s="0"/>
      <c r="OYU15" s="0"/>
      <c r="OYV15" s="0"/>
      <c r="OYW15" s="0"/>
      <c r="OYX15" s="0"/>
      <c r="OYY15" s="0"/>
      <c r="OYZ15" s="0"/>
      <c r="OZA15" s="0"/>
      <c r="OZB15" s="0"/>
      <c r="OZC15" s="0"/>
      <c r="OZD15" s="0"/>
      <c r="OZE15" s="0"/>
      <c r="OZF15" s="0"/>
      <c r="OZG15" s="0"/>
      <c r="OZH15" s="0"/>
      <c r="OZI15" s="0"/>
      <c r="OZJ15" s="0"/>
      <c r="OZK15" s="0"/>
      <c r="OZL15" s="0"/>
      <c r="OZM15" s="0"/>
      <c r="OZN15" s="0"/>
      <c r="OZO15" s="0"/>
      <c r="OZP15" s="0"/>
      <c r="OZQ15" s="0"/>
      <c r="OZR15" s="0"/>
      <c r="OZS15" s="0"/>
      <c r="OZT15" s="0"/>
      <c r="OZU15" s="0"/>
      <c r="OZV15" s="0"/>
      <c r="OZW15" s="0"/>
      <c r="OZX15" s="0"/>
      <c r="OZY15" s="0"/>
      <c r="OZZ15" s="0"/>
      <c r="PAA15" s="0"/>
      <c r="PAB15" s="0"/>
      <c r="PAC15" s="0"/>
      <c r="PAD15" s="0"/>
      <c r="PAE15" s="0"/>
      <c r="PAF15" s="0"/>
      <c r="PAG15" s="0"/>
      <c r="PAH15" s="0"/>
      <c r="PAI15" s="0"/>
      <c r="PAJ15" s="0"/>
      <c r="PAK15" s="0"/>
      <c r="PAL15" s="0"/>
      <c r="PAM15" s="0"/>
      <c r="PAN15" s="0"/>
      <c r="PAO15" s="0"/>
      <c r="PAP15" s="0"/>
      <c r="PAQ15" s="0"/>
      <c r="PAR15" s="0"/>
      <c r="PAS15" s="0"/>
      <c r="PAT15" s="0"/>
      <c r="PAU15" s="0"/>
      <c r="PAV15" s="0"/>
      <c r="PAW15" s="0"/>
      <c r="PAX15" s="0"/>
      <c r="PAY15" s="0"/>
      <c r="PAZ15" s="0"/>
      <c r="PBA15" s="0"/>
      <c r="PBB15" s="0"/>
      <c r="PBC15" s="0"/>
      <c r="PBD15" s="0"/>
      <c r="PBE15" s="0"/>
      <c r="PBF15" s="0"/>
      <c r="PBG15" s="0"/>
      <c r="PBH15" s="0"/>
      <c r="PBI15" s="0"/>
      <c r="PBJ15" s="0"/>
      <c r="PBK15" s="0"/>
      <c r="PBL15" s="0"/>
      <c r="PBM15" s="0"/>
      <c r="PBN15" s="0"/>
      <c r="PBO15" s="0"/>
      <c r="PBP15" s="0"/>
      <c r="PBQ15" s="0"/>
      <c r="PBR15" s="0"/>
      <c r="PBS15" s="0"/>
      <c r="PBT15" s="0"/>
      <c r="PBU15" s="0"/>
      <c r="PBV15" s="0"/>
      <c r="PBW15" s="0"/>
      <c r="PBX15" s="0"/>
      <c r="PBY15" s="0"/>
      <c r="PBZ15" s="0"/>
      <c r="PCA15" s="0"/>
      <c r="PCB15" s="0"/>
      <c r="PCC15" s="0"/>
      <c r="PCD15" s="0"/>
      <c r="PCE15" s="0"/>
      <c r="PCF15" s="0"/>
      <c r="PCG15" s="0"/>
      <c r="PCH15" s="0"/>
      <c r="PCI15" s="0"/>
      <c r="PCJ15" s="0"/>
      <c r="PCK15" s="0"/>
      <c r="PCL15" s="0"/>
      <c r="PCM15" s="0"/>
      <c r="PCN15" s="0"/>
      <c r="PCO15" s="0"/>
      <c r="PCP15" s="0"/>
      <c r="PCQ15" s="0"/>
      <c r="PCR15" s="0"/>
      <c r="PCS15" s="0"/>
      <c r="PCT15" s="0"/>
      <c r="PCU15" s="0"/>
      <c r="PCV15" s="0"/>
      <c r="PCW15" s="0"/>
      <c r="PCX15" s="0"/>
      <c r="PCY15" s="0"/>
      <c r="PCZ15" s="0"/>
      <c r="PDA15" s="0"/>
      <c r="PDB15" s="0"/>
      <c r="PDC15" s="0"/>
      <c r="PDD15" s="0"/>
      <c r="PDE15" s="0"/>
      <c r="PDF15" s="0"/>
      <c r="PDG15" s="0"/>
      <c r="PDH15" s="0"/>
      <c r="PDI15" s="0"/>
      <c r="PDJ15" s="0"/>
      <c r="PDK15" s="0"/>
      <c r="PDL15" s="0"/>
      <c r="PDM15" s="0"/>
      <c r="PDN15" s="0"/>
      <c r="PDO15" s="0"/>
      <c r="PDP15" s="0"/>
      <c r="PDQ15" s="0"/>
      <c r="PDR15" s="0"/>
      <c r="PDS15" s="0"/>
      <c r="PDT15" s="0"/>
      <c r="PDU15" s="0"/>
      <c r="PDV15" s="0"/>
      <c r="PDW15" s="0"/>
      <c r="PDX15" s="0"/>
      <c r="PDY15" s="0"/>
      <c r="PDZ15" s="0"/>
      <c r="PEA15" s="0"/>
      <c r="PEB15" s="0"/>
      <c r="PEC15" s="0"/>
      <c r="PED15" s="0"/>
      <c r="PEE15" s="0"/>
      <c r="PEF15" s="0"/>
      <c r="PEG15" s="0"/>
      <c r="PEH15" s="0"/>
      <c r="PEI15" s="0"/>
      <c r="PEJ15" s="0"/>
      <c r="PEK15" s="0"/>
      <c r="PEL15" s="0"/>
      <c r="PEM15" s="0"/>
      <c r="PEN15" s="0"/>
      <c r="PEO15" s="0"/>
      <c r="PEP15" s="0"/>
      <c r="PEQ15" s="0"/>
      <c r="PER15" s="0"/>
      <c r="PES15" s="0"/>
      <c r="PET15" s="0"/>
      <c r="PEU15" s="0"/>
      <c r="PEV15" s="0"/>
      <c r="PEW15" s="0"/>
      <c r="PEX15" s="0"/>
      <c r="PEY15" s="0"/>
      <c r="PEZ15" s="0"/>
      <c r="PFA15" s="0"/>
      <c r="PFB15" s="0"/>
      <c r="PFC15" s="0"/>
      <c r="PFD15" s="0"/>
      <c r="PFE15" s="0"/>
      <c r="PFF15" s="0"/>
      <c r="PFG15" s="0"/>
      <c r="PFH15" s="0"/>
      <c r="PFI15" s="0"/>
      <c r="PFJ15" s="0"/>
      <c r="PFK15" s="0"/>
      <c r="PFL15" s="0"/>
      <c r="PFM15" s="0"/>
      <c r="PFN15" s="0"/>
      <c r="PFO15" s="0"/>
      <c r="PFP15" s="0"/>
      <c r="PFQ15" s="0"/>
      <c r="PFR15" s="0"/>
      <c r="PFS15" s="0"/>
      <c r="PFT15" s="0"/>
      <c r="PFU15" s="0"/>
      <c r="PFV15" s="0"/>
      <c r="PFW15" s="0"/>
      <c r="PFX15" s="0"/>
      <c r="PFY15" s="0"/>
      <c r="PFZ15" s="0"/>
      <c r="PGA15" s="0"/>
      <c r="PGB15" s="0"/>
      <c r="PGC15" s="0"/>
      <c r="PGD15" s="0"/>
      <c r="PGE15" s="0"/>
      <c r="PGF15" s="0"/>
      <c r="PGG15" s="0"/>
      <c r="PGH15" s="0"/>
      <c r="PGI15" s="0"/>
      <c r="PGJ15" s="0"/>
      <c r="PGK15" s="0"/>
      <c r="PGL15" s="0"/>
      <c r="PGM15" s="0"/>
      <c r="PGN15" s="0"/>
      <c r="PGO15" s="0"/>
      <c r="PGP15" s="0"/>
      <c r="PGQ15" s="0"/>
      <c r="PGR15" s="0"/>
      <c r="PGS15" s="0"/>
      <c r="PGT15" s="0"/>
      <c r="PGU15" s="0"/>
      <c r="PGV15" s="0"/>
      <c r="PGW15" s="0"/>
      <c r="PGX15" s="0"/>
      <c r="PGY15" s="0"/>
      <c r="PGZ15" s="0"/>
      <c r="PHA15" s="0"/>
      <c r="PHB15" s="0"/>
      <c r="PHC15" s="0"/>
      <c r="PHD15" s="0"/>
      <c r="PHE15" s="0"/>
      <c r="PHF15" s="0"/>
      <c r="PHG15" s="0"/>
      <c r="PHH15" s="0"/>
      <c r="PHI15" s="0"/>
      <c r="PHJ15" s="0"/>
      <c r="PHK15" s="0"/>
      <c r="PHL15" s="0"/>
      <c r="PHM15" s="0"/>
      <c r="PHN15" s="0"/>
      <c r="PHO15" s="0"/>
      <c r="PHP15" s="0"/>
      <c r="PHQ15" s="0"/>
      <c r="PHR15" s="0"/>
      <c r="PHS15" s="0"/>
      <c r="PHT15" s="0"/>
      <c r="PHU15" s="0"/>
      <c r="PHV15" s="0"/>
      <c r="PHW15" s="0"/>
      <c r="PHX15" s="0"/>
      <c r="PHY15" s="0"/>
      <c r="PHZ15" s="0"/>
      <c r="PIA15" s="0"/>
      <c r="PIB15" s="0"/>
      <c r="PIC15" s="0"/>
      <c r="PID15" s="0"/>
      <c r="PIE15" s="0"/>
      <c r="PIF15" s="0"/>
      <c r="PIG15" s="0"/>
      <c r="PIH15" s="0"/>
      <c r="PII15" s="0"/>
      <c r="PIJ15" s="0"/>
      <c r="PIK15" s="0"/>
      <c r="PIL15" s="0"/>
      <c r="PIM15" s="0"/>
      <c r="PIN15" s="0"/>
      <c r="PIO15" s="0"/>
      <c r="PIP15" s="0"/>
      <c r="PIQ15" s="0"/>
      <c r="PIR15" s="0"/>
      <c r="PIS15" s="0"/>
      <c r="PIT15" s="0"/>
      <c r="PIU15" s="0"/>
      <c r="PIV15" s="0"/>
      <c r="PIW15" s="0"/>
      <c r="PIX15" s="0"/>
      <c r="PIY15" s="0"/>
      <c r="PIZ15" s="0"/>
      <c r="PJA15" s="0"/>
      <c r="PJB15" s="0"/>
      <c r="PJC15" s="0"/>
      <c r="PJD15" s="0"/>
      <c r="PJE15" s="0"/>
      <c r="PJF15" s="0"/>
      <c r="PJG15" s="0"/>
      <c r="PJH15" s="0"/>
      <c r="PJI15" s="0"/>
      <c r="PJJ15" s="0"/>
      <c r="PJK15" s="0"/>
      <c r="PJL15" s="0"/>
      <c r="PJM15" s="0"/>
      <c r="PJN15" s="0"/>
      <c r="PJO15" s="0"/>
      <c r="PJP15" s="0"/>
      <c r="PJQ15" s="0"/>
      <c r="PJR15" s="0"/>
      <c r="PJS15" s="0"/>
      <c r="PJT15" s="0"/>
      <c r="PJU15" s="0"/>
      <c r="PJV15" s="0"/>
      <c r="PJW15" s="0"/>
      <c r="PJX15" s="0"/>
      <c r="PJY15" s="0"/>
      <c r="PJZ15" s="0"/>
      <c r="PKA15" s="0"/>
      <c r="PKB15" s="0"/>
      <c r="PKC15" s="0"/>
      <c r="PKD15" s="0"/>
      <c r="PKE15" s="0"/>
      <c r="PKF15" s="0"/>
      <c r="PKG15" s="0"/>
      <c r="PKH15" s="0"/>
      <c r="PKI15" s="0"/>
      <c r="PKJ15" s="0"/>
      <c r="PKK15" s="0"/>
      <c r="PKL15" s="0"/>
      <c r="PKM15" s="0"/>
      <c r="PKN15" s="0"/>
      <c r="PKO15" s="0"/>
      <c r="PKP15" s="0"/>
      <c r="PKQ15" s="0"/>
      <c r="PKR15" s="0"/>
      <c r="PKS15" s="0"/>
      <c r="PKT15" s="0"/>
      <c r="PKU15" s="0"/>
      <c r="PKV15" s="0"/>
      <c r="PKW15" s="0"/>
      <c r="PKX15" s="0"/>
      <c r="PKY15" s="0"/>
      <c r="PKZ15" s="0"/>
      <c r="PLA15" s="0"/>
      <c r="PLB15" s="0"/>
      <c r="PLC15" s="0"/>
      <c r="PLD15" s="0"/>
      <c r="PLE15" s="0"/>
      <c r="PLF15" s="0"/>
      <c r="PLG15" s="0"/>
      <c r="PLH15" s="0"/>
      <c r="PLI15" s="0"/>
      <c r="PLJ15" s="0"/>
      <c r="PLK15" s="0"/>
      <c r="PLL15" s="0"/>
      <c r="PLM15" s="0"/>
      <c r="PLN15" s="0"/>
      <c r="PLO15" s="0"/>
      <c r="PLP15" s="0"/>
      <c r="PLQ15" s="0"/>
      <c r="PLR15" s="0"/>
      <c r="PLS15" s="0"/>
      <c r="PLT15" s="0"/>
      <c r="PLU15" s="0"/>
      <c r="PLV15" s="0"/>
      <c r="PLW15" s="0"/>
      <c r="PLX15" s="0"/>
      <c r="PLY15" s="0"/>
      <c r="PLZ15" s="0"/>
      <c r="PMA15" s="0"/>
      <c r="PMB15" s="0"/>
      <c r="PMC15" s="0"/>
      <c r="PMD15" s="0"/>
      <c r="PME15" s="0"/>
      <c r="PMF15" s="0"/>
      <c r="PMG15" s="0"/>
      <c r="PMH15" s="0"/>
      <c r="PMI15" s="0"/>
      <c r="PMJ15" s="0"/>
      <c r="PMK15" s="0"/>
      <c r="PML15" s="0"/>
      <c r="PMM15" s="0"/>
      <c r="PMN15" s="0"/>
      <c r="PMO15" s="0"/>
      <c r="PMP15" s="0"/>
      <c r="PMQ15" s="0"/>
      <c r="PMR15" s="0"/>
      <c r="PMS15" s="0"/>
      <c r="PMT15" s="0"/>
      <c r="PMU15" s="0"/>
      <c r="PMV15" s="0"/>
      <c r="PMW15" s="0"/>
      <c r="PMX15" s="0"/>
      <c r="PMY15" s="0"/>
      <c r="PMZ15" s="0"/>
      <c r="PNA15" s="0"/>
      <c r="PNB15" s="0"/>
      <c r="PNC15" s="0"/>
      <c r="PND15" s="0"/>
      <c r="PNE15" s="0"/>
      <c r="PNF15" s="0"/>
      <c r="PNG15" s="0"/>
      <c r="PNH15" s="0"/>
      <c r="PNI15" s="0"/>
      <c r="PNJ15" s="0"/>
      <c r="PNK15" s="0"/>
      <c r="PNL15" s="0"/>
      <c r="PNM15" s="0"/>
      <c r="PNN15" s="0"/>
      <c r="PNO15" s="0"/>
      <c r="PNP15" s="0"/>
      <c r="PNQ15" s="0"/>
      <c r="PNR15" s="0"/>
      <c r="PNS15" s="0"/>
      <c r="PNT15" s="0"/>
      <c r="PNU15" s="0"/>
      <c r="PNV15" s="0"/>
      <c r="PNW15" s="0"/>
      <c r="PNX15" s="0"/>
      <c r="PNY15" s="0"/>
      <c r="PNZ15" s="0"/>
      <c r="POA15" s="0"/>
      <c r="POB15" s="0"/>
      <c r="POC15" s="0"/>
      <c r="POD15" s="0"/>
      <c r="POE15" s="0"/>
      <c r="POF15" s="0"/>
      <c r="POG15" s="0"/>
      <c r="POH15" s="0"/>
      <c r="POI15" s="0"/>
      <c r="POJ15" s="0"/>
      <c r="POK15" s="0"/>
      <c r="POL15" s="0"/>
      <c r="POM15" s="0"/>
      <c r="PON15" s="0"/>
      <c r="POO15" s="0"/>
      <c r="POP15" s="0"/>
      <c r="POQ15" s="0"/>
      <c r="POR15" s="0"/>
      <c r="POS15" s="0"/>
      <c r="POT15" s="0"/>
      <c r="POU15" s="0"/>
      <c r="POV15" s="0"/>
      <c r="POW15" s="0"/>
      <c r="POX15" s="0"/>
      <c r="POY15" s="0"/>
      <c r="POZ15" s="0"/>
      <c r="PPA15" s="0"/>
      <c r="PPB15" s="0"/>
      <c r="PPC15" s="0"/>
      <c r="PPD15" s="0"/>
      <c r="PPE15" s="0"/>
      <c r="PPF15" s="0"/>
      <c r="PPG15" s="0"/>
      <c r="PPH15" s="0"/>
      <c r="PPI15" s="0"/>
      <c r="PPJ15" s="0"/>
      <c r="PPK15" s="0"/>
      <c r="PPL15" s="0"/>
      <c r="PPM15" s="0"/>
      <c r="PPN15" s="0"/>
      <c r="PPO15" s="0"/>
      <c r="PPP15" s="0"/>
      <c r="PPQ15" s="0"/>
      <c r="PPR15" s="0"/>
      <c r="PPS15" s="0"/>
      <c r="PPT15" s="0"/>
      <c r="PPU15" s="0"/>
      <c r="PPV15" s="0"/>
      <c r="PPW15" s="0"/>
      <c r="PPX15" s="0"/>
      <c r="PPY15" s="0"/>
      <c r="PPZ15" s="0"/>
      <c r="PQA15" s="0"/>
      <c r="PQB15" s="0"/>
      <c r="PQC15" s="0"/>
      <c r="PQD15" s="0"/>
      <c r="PQE15" s="0"/>
      <c r="PQF15" s="0"/>
      <c r="PQG15" s="0"/>
      <c r="PQH15" s="0"/>
      <c r="PQI15" s="0"/>
      <c r="PQJ15" s="0"/>
      <c r="PQK15" s="0"/>
      <c r="PQL15" s="0"/>
      <c r="PQM15" s="0"/>
      <c r="PQN15" s="0"/>
      <c r="PQO15" s="0"/>
      <c r="PQP15" s="0"/>
      <c r="PQQ15" s="0"/>
      <c r="PQR15" s="0"/>
      <c r="PQS15" s="0"/>
      <c r="PQT15" s="0"/>
      <c r="PQU15" s="0"/>
      <c r="PQV15" s="0"/>
      <c r="PQW15" s="0"/>
      <c r="PQX15" s="0"/>
      <c r="PQY15" s="0"/>
      <c r="PQZ15" s="0"/>
      <c r="PRA15" s="0"/>
      <c r="PRB15" s="0"/>
      <c r="PRC15" s="0"/>
      <c r="PRD15" s="0"/>
      <c r="PRE15" s="0"/>
      <c r="PRF15" s="0"/>
      <c r="PRG15" s="0"/>
      <c r="PRH15" s="0"/>
      <c r="PRI15" s="0"/>
      <c r="PRJ15" s="0"/>
      <c r="PRK15" s="0"/>
      <c r="PRL15" s="0"/>
      <c r="PRM15" s="0"/>
      <c r="PRN15" s="0"/>
      <c r="PRO15" s="0"/>
      <c r="PRP15" s="0"/>
      <c r="PRQ15" s="0"/>
      <c r="PRR15" s="0"/>
      <c r="PRS15" s="0"/>
      <c r="PRT15" s="0"/>
      <c r="PRU15" s="0"/>
      <c r="PRV15" s="0"/>
      <c r="PRW15" s="0"/>
      <c r="PRX15" s="0"/>
      <c r="PRY15" s="0"/>
      <c r="PRZ15" s="0"/>
      <c r="PSA15" s="0"/>
      <c r="PSB15" s="0"/>
      <c r="PSC15" s="0"/>
      <c r="PSD15" s="0"/>
      <c r="PSE15" s="0"/>
      <c r="PSF15" s="0"/>
      <c r="PSG15" s="0"/>
      <c r="PSH15" s="0"/>
      <c r="PSI15" s="0"/>
      <c r="PSJ15" s="0"/>
      <c r="PSK15" s="0"/>
      <c r="PSL15" s="0"/>
      <c r="PSM15" s="0"/>
      <c r="PSN15" s="0"/>
      <c r="PSO15" s="0"/>
      <c r="PSP15" s="0"/>
      <c r="PSQ15" s="0"/>
      <c r="PSR15" s="0"/>
      <c r="PSS15" s="0"/>
      <c r="PST15" s="0"/>
      <c r="PSU15" s="0"/>
      <c r="PSV15" s="0"/>
      <c r="PSW15" s="0"/>
      <c r="PSX15" s="0"/>
      <c r="PSY15" s="0"/>
      <c r="PSZ15" s="0"/>
      <c r="PTA15" s="0"/>
      <c r="PTB15" s="0"/>
      <c r="PTC15" s="0"/>
      <c r="PTD15" s="0"/>
      <c r="PTE15" s="0"/>
      <c r="PTF15" s="0"/>
      <c r="PTG15" s="0"/>
      <c r="PTH15" s="0"/>
      <c r="PTI15" s="0"/>
      <c r="PTJ15" s="0"/>
      <c r="PTK15" s="0"/>
      <c r="PTL15" s="0"/>
      <c r="PTM15" s="0"/>
      <c r="PTN15" s="0"/>
      <c r="PTO15" s="0"/>
      <c r="PTP15" s="0"/>
      <c r="PTQ15" s="0"/>
      <c r="PTR15" s="0"/>
      <c r="PTS15" s="0"/>
      <c r="PTT15" s="0"/>
      <c r="PTU15" s="0"/>
      <c r="PTV15" s="0"/>
      <c r="PTW15" s="0"/>
      <c r="PTX15" s="0"/>
      <c r="PTY15" s="0"/>
      <c r="PTZ15" s="0"/>
      <c r="PUA15" s="0"/>
      <c r="PUB15" s="0"/>
      <c r="PUC15" s="0"/>
      <c r="PUD15" s="0"/>
      <c r="PUE15" s="0"/>
      <c r="PUF15" s="0"/>
      <c r="PUG15" s="0"/>
      <c r="PUH15" s="0"/>
      <c r="PUI15" s="0"/>
      <c r="PUJ15" s="0"/>
      <c r="PUK15" s="0"/>
      <c r="PUL15" s="0"/>
      <c r="PUM15" s="0"/>
      <c r="PUN15" s="0"/>
      <c r="PUO15" s="0"/>
      <c r="PUP15" s="0"/>
      <c r="PUQ15" s="0"/>
      <c r="PUR15" s="0"/>
      <c r="PUS15" s="0"/>
      <c r="PUT15" s="0"/>
      <c r="PUU15" s="0"/>
      <c r="PUV15" s="0"/>
      <c r="PUW15" s="0"/>
      <c r="PUX15" s="0"/>
      <c r="PUY15" s="0"/>
      <c r="PUZ15" s="0"/>
      <c r="PVA15" s="0"/>
      <c r="PVB15" s="0"/>
      <c r="PVC15" s="0"/>
      <c r="PVD15" s="0"/>
      <c r="PVE15" s="0"/>
      <c r="PVF15" s="0"/>
      <c r="PVG15" s="0"/>
      <c r="PVH15" s="0"/>
      <c r="PVI15" s="0"/>
      <c r="PVJ15" s="0"/>
      <c r="PVK15" s="0"/>
      <c r="PVL15" s="0"/>
      <c r="PVM15" s="0"/>
      <c r="PVN15" s="0"/>
      <c r="PVO15" s="0"/>
      <c r="PVP15" s="0"/>
      <c r="PVQ15" s="0"/>
      <c r="PVR15" s="0"/>
      <c r="PVS15" s="0"/>
      <c r="PVT15" s="0"/>
      <c r="PVU15" s="0"/>
      <c r="PVV15" s="0"/>
      <c r="PVW15" s="0"/>
      <c r="PVX15" s="0"/>
      <c r="PVY15" s="0"/>
      <c r="PVZ15" s="0"/>
      <c r="PWA15" s="0"/>
      <c r="PWB15" s="0"/>
      <c r="PWC15" s="0"/>
      <c r="PWD15" s="0"/>
      <c r="PWE15" s="0"/>
      <c r="PWF15" s="0"/>
      <c r="PWG15" s="0"/>
      <c r="PWH15" s="0"/>
      <c r="PWI15" s="0"/>
      <c r="PWJ15" s="0"/>
      <c r="PWK15" s="0"/>
      <c r="PWL15" s="0"/>
      <c r="PWM15" s="0"/>
      <c r="PWN15" s="0"/>
      <c r="PWO15" s="0"/>
      <c r="PWP15" s="0"/>
      <c r="PWQ15" s="0"/>
      <c r="PWR15" s="0"/>
      <c r="PWS15" s="0"/>
      <c r="PWT15" s="0"/>
      <c r="PWU15" s="0"/>
      <c r="PWV15" s="0"/>
      <c r="PWW15" s="0"/>
      <c r="PWX15" s="0"/>
      <c r="PWY15" s="0"/>
      <c r="PWZ15" s="0"/>
      <c r="PXA15" s="0"/>
      <c r="PXB15" s="0"/>
      <c r="PXC15" s="0"/>
      <c r="PXD15" s="0"/>
      <c r="PXE15" s="0"/>
      <c r="PXF15" s="0"/>
      <c r="PXG15" s="0"/>
      <c r="PXH15" s="0"/>
      <c r="PXI15" s="0"/>
      <c r="PXJ15" s="0"/>
      <c r="PXK15" s="0"/>
      <c r="PXL15" s="0"/>
      <c r="PXM15" s="0"/>
      <c r="PXN15" s="0"/>
      <c r="PXO15" s="0"/>
      <c r="PXP15" s="0"/>
      <c r="PXQ15" s="0"/>
      <c r="PXR15" s="0"/>
      <c r="PXS15" s="0"/>
      <c r="PXT15" s="0"/>
      <c r="PXU15" s="0"/>
      <c r="PXV15" s="0"/>
      <c r="PXW15" s="0"/>
      <c r="PXX15" s="0"/>
      <c r="PXY15" s="0"/>
      <c r="PXZ15" s="0"/>
      <c r="PYA15" s="0"/>
      <c r="PYB15" s="0"/>
      <c r="PYC15" s="0"/>
      <c r="PYD15" s="0"/>
      <c r="PYE15" s="0"/>
      <c r="PYF15" s="0"/>
      <c r="PYG15" s="0"/>
      <c r="PYH15" s="0"/>
      <c r="PYI15" s="0"/>
      <c r="PYJ15" s="0"/>
      <c r="PYK15" s="0"/>
      <c r="PYL15" s="0"/>
      <c r="PYM15" s="0"/>
      <c r="PYN15" s="0"/>
      <c r="PYO15" s="0"/>
      <c r="PYP15" s="0"/>
      <c r="PYQ15" s="0"/>
      <c r="PYR15" s="0"/>
      <c r="PYS15" s="0"/>
      <c r="PYT15" s="0"/>
      <c r="PYU15" s="0"/>
      <c r="PYV15" s="0"/>
      <c r="PYW15" s="0"/>
      <c r="PYX15" s="0"/>
      <c r="PYY15" s="0"/>
      <c r="PYZ15" s="0"/>
      <c r="PZA15" s="0"/>
      <c r="PZB15" s="0"/>
      <c r="PZC15" s="0"/>
      <c r="PZD15" s="0"/>
      <c r="PZE15" s="0"/>
      <c r="PZF15" s="0"/>
      <c r="PZG15" s="0"/>
      <c r="PZH15" s="0"/>
      <c r="PZI15" s="0"/>
      <c r="PZJ15" s="0"/>
      <c r="PZK15" s="0"/>
      <c r="PZL15" s="0"/>
      <c r="PZM15" s="0"/>
      <c r="PZN15" s="0"/>
      <c r="PZO15" s="0"/>
      <c r="PZP15" s="0"/>
      <c r="PZQ15" s="0"/>
      <c r="PZR15" s="0"/>
      <c r="PZS15" s="0"/>
      <c r="PZT15" s="0"/>
      <c r="PZU15" s="0"/>
      <c r="PZV15" s="0"/>
      <c r="PZW15" s="0"/>
      <c r="PZX15" s="0"/>
      <c r="PZY15" s="0"/>
      <c r="PZZ15" s="0"/>
      <c r="QAA15" s="0"/>
      <c r="QAB15" s="0"/>
      <c r="QAC15" s="0"/>
      <c r="QAD15" s="0"/>
      <c r="QAE15" s="0"/>
      <c r="QAF15" s="0"/>
      <c r="QAG15" s="0"/>
      <c r="QAH15" s="0"/>
      <c r="QAI15" s="0"/>
      <c r="QAJ15" s="0"/>
      <c r="QAK15" s="0"/>
      <c r="QAL15" s="0"/>
      <c r="QAM15" s="0"/>
      <c r="QAN15" s="0"/>
      <c r="QAO15" s="0"/>
      <c r="QAP15" s="0"/>
      <c r="QAQ15" s="0"/>
      <c r="QAR15" s="0"/>
      <c r="QAS15" s="0"/>
      <c r="QAT15" s="0"/>
      <c r="QAU15" s="0"/>
      <c r="QAV15" s="0"/>
      <c r="QAW15" s="0"/>
      <c r="QAX15" s="0"/>
      <c r="QAY15" s="0"/>
      <c r="QAZ15" s="0"/>
      <c r="QBA15" s="0"/>
      <c r="QBB15" s="0"/>
      <c r="QBC15" s="0"/>
      <c r="QBD15" s="0"/>
      <c r="QBE15" s="0"/>
      <c r="QBF15" s="0"/>
      <c r="QBG15" s="0"/>
      <c r="QBH15" s="0"/>
      <c r="QBI15" s="0"/>
      <c r="QBJ15" s="0"/>
      <c r="QBK15" s="0"/>
      <c r="QBL15" s="0"/>
      <c r="QBM15" s="0"/>
      <c r="QBN15" s="0"/>
      <c r="QBO15" s="0"/>
      <c r="QBP15" s="0"/>
      <c r="QBQ15" s="0"/>
      <c r="QBR15" s="0"/>
      <c r="QBS15" s="0"/>
      <c r="QBT15" s="0"/>
      <c r="QBU15" s="0"/>
      <c r="QBV15" s="0"/>
      <c r="QBW15" s="0"/>
      <c r="QBX15" s="0"/>
      <c r="QBY15" s="0"/>
      <c r="QBZ15" s="0"/>
      <c r="QCA15" s="0"/>
      <c r="QCB15" s="0"/>
      <c r="QCC15" s="0"/>
      <c r="QCD15" s="0"/>
      <c r="QCE15" s="0"/>
      <c r="QCF15" s="0"/>
      <c r="QCG15" s="0"/>
      <c r="QCH15" s="0"/>
      <c r="QCI15" s="0"/>
      <c r="QCJ15" s="0"/>
      <c r="QCK15" s="0"/>
      <c r="QCL15" s="0"/>
      <c r="QCM15" s="0"/>
      <c r="QCN15" s="0"/>
      <c r="QCO15" s="0"/>
      <c r="QCP15" s="0"/>
      <c r="QCQ15" s="0"/>
      <c r="QCR15" s="0"/>
      <c r="QCS15" s="0"/>
      <c r="QCT15" s="0"/>
      <c r="QCU15" s="0"/>
      <c r="QCV15" s="0"/>
      <c r="QCW15" s="0"/>
      <c r="QCX15" s="0"/>
      <c r="QCY15" s="0"/>
      <c r="QCZ15" s="0"/>
      <c r="QDA15" s="0"/>
      <c r="QDB15" s="0"/>
      <c r="QDC15" s="0"/>
      <c r="QDD15" s="0"/>
      <c r="QDE15" s="0"/>
      <c r="QDF15" s="0"/>
      <c r="QDG15" s="0"/>
      <c r="QDH15" s="0"/>
      <c r="QDI15" s="0"/>
      <c r="QDJ15" s="0"/>
      <c r="QDK15" s="0"/>
      <c r="QDL15" s="0"/>
      <c r="QDM15" s="0"/>
      <c r="QDN15" s="0"/>
      <c r="QDO15" s="0"/>
      <c r="QDP15" s="0"/>
      <c r="QDQ15" s="0"/>
      <c r="QDR15" s="0"/>
      <c r="QDS15" s="0"/>
      <c r="QDT15" s="0"/>
      <c r="QDU15" s="0"/>
      <c r="QDV15" s="0"/>
      <c r="QDW15" s="0"/>
      <c r="QDX15" s="0"/>
      <c r="QDY15" s="0"/>
      <c r="QDZ15" s="0"/>
      <c r="QEA15" s="0"/>
      <c r="QEB15" s="0"/>
      <c r="QEC15" s="0"/>
      <c r="QED15" s="0"/>
      <c r="QEE15" s="0"/>
      <c r="QEF15" s="0"/>
      <c r="QEG15" s="0"/>
      <c r="QEH15" s="0"/>
      <c r="QEI15" s="0"/>
      <c r="QEJ15" s="0"/>
      <c r="QEK15" s="0"/>
      <c r="QEL15" s="0"/>
      <c r="QEM15" s="0"/>
      <c r="QEN15" s="0"/>
      <c r="QEO15" s="0"/>
      <c r="QEP15" s="0"/>
      <c r="QEQ15" s="0"/>
      <c r="QER15" s="0"/>
      <c r="QES15" s="0"/>
      <c r="QET15" s="0"/>
      <c r="QEU15" s="0"/>
      <c r="QEV15" s="0"/>
      <c r="QEW15" s="0"/>
      <c r="QEX15" s="0"/>
      <c r="QEY15" s="0"/>
      <c r="QEZ15" s="0"/>
      <c r="QFA15" s="0"/>
      <c r="QFB15" s="0"/>
      <c r="QFC15" s="0"/>
      <c r="QFD15" s="0"/>
      <c r="QFE15" s="0"/>
      <c r="QFF15" s="0"/>
      <c r="QFG15" s="0"/>
      <c r="QFH15" s="0"/>
      <c r="QFI15" s="0"/>
      <c r="QFJ15" s="0"/>
      <c r="QFK15" s="0"/>
      <c r="QFL15" s="0"/>
      <c r="QFM15" s="0"/>
      <c r="QFN15" s="0"/>
      <c r="QFO15" s="0"/>
      <c r="QFP15" s="0"/>
      <c r="QFQ15" s="0"/>
      <c r="QFR15" s="0"/>
      <c r="QFS15" s="0"/>
      <c r="QFT15" s="0"/>
      <c r="QFU15" s="0"/>
      <c r="QFV15" s="0"/>
      <c r="QFW15" s="0"/>
      <c r="QFX15" s="0"/>
      <c r="QFY15" s="0"/>
      <c r="QFZ15" s="0"/>
      <c r="QGA15" s="0"/>
      <c r="QGB15" s="0"/>
      <c r="QGC15" s="0"/>
      <c r="QGD15" s="0"/>
      <c r="QGE15" s="0"/>
      <c r="QGF15" s="0"/>
      <c r="QGG15" s="0"/>
      <c r="QGH15" s="0"/>
      <c r="QGI15" s="0"/>
      <c r="QGJ15" s="0"/>
      <c r="QGK15" s="0"/>
      <c r="QGL15" s="0"/>
      <c r="QGM15" s="0"/>
      <c r="QGN15" s="0"/>
      <c r="QGO15" s="0"/>
      <c r="QGP15" s="0"/>
      <c r="QGQ15" s="0"/>
      <c r="QGR15" s="0"/>
      <c r="QGS15" s="0"/>
      <c r="QGT15" s="0"/>
      <c r="QGU15" s="0"/>
      <c r="QGV15" s="0"/>
      <c r="QGW15" s="0"/>
      <c r="QGX15" s="0"/>
      <c r="QGY15" s="0"/>
      <c r="QGZ15" s="0"/>
      <c r="QHA15" s="0"/>
      <c r="QHB15" s="0"/>
      <c r="QHC15" s="0"/>
      <c r="QHD15" s="0"/>
      <c r="QHE15" s="0"/>
      <c r="QHF15" s="0"/>
      <c r="QHG15" s="0"/>
      <c r="QHH15" s="0"/>
      <c r="QHI15" s="0"/>
      <c r="QHJ15" s="0"/>
      <c r="QHK15" s="0"/>
      <c r="QHL15" s="0"/>
      <c r="QHM15" s="0"/>
      <c r="QHN15" s="0"/>
      <c r="QHO15" s="0"/>
      <c r="QHP15" s="0"/>
      <c r="QHQ15" s="0"/>
      <c r="QHR15" s="0"/>
      <c r="QHS15" s="0"/>
      <c r="QHT15" s="0"/>
      <c r="QHU15" s="0"/>
      <c r="QHV15" s="0"/>
      <c r="QHW15" s="0"/>
      <c r="QHX15" s="0"/>
      <c r="QHY15" s="0"/>
      <c r="QHZ15" s="0"/>
      <c r="QIA15" s="0"/>
      <c r="QIB15" s="0"/>
      <c r="QIC15" s="0"/>
      <c r="QID15" s="0"/>
      <c r="QIE15" s="0"/>
      <c r="QIF15" s="0"/>
      <c r="QIG15" s="0"/>
      <c r="QIH15" s="0"/>
      <c r="QII15" s="0"/>
      <c r="QIJ15" s="0"/>
      <c r="QIK15" s="0"/>
      <c r="QIL15" s="0"/>
      <c r="QIM15" s="0"/>
      <c r="QIN15" s="0"/>
      <c r="QIO15" s="0"/>
      <c r="QIP15" s="0"/>
      <c r="QIQ15" s="0"/>
      <c r="QIR15" s="0"/>
      <c r="QIS15" s="0"/>
      <c r="QIT15" s="0"/>
      <c r="QIU15" s="0"/>
      <c r="QIV15" s="0"/>
      <c r="QIW15" s="0"/>
      <c r="QIX15" s="0"/>
      <c r="QIY15" s="0"/>
      <c r="QIZ15" s="0"/>
      <c r="QJA15" s="0"/>
      <c r="QJB15" s="0"/>
      <c r="QJC15" s="0"/>
      <c r="QJD15" s="0"/>
      <c r="QJE15" s="0"/>
      <c r="QJF15" s="0"/>
      <c r="QJG15" s="0"/>
      <c r="QJH15" s="0"/>
      <c r="QJI15" s="0"/>
      <c r="QJJ15" s="0"/>
      <c r="QJK15" s="0"/>
      <c r="QJL15" s="0"/>
      <c r="QJM15" s="0"/>
      <c r="QJN15" s="0"/>
      <c r="QJO15" s="0"/>
      <c r="QJP15" s="0"/>
      <c r="QJQ15" s="0"/>
      <c r="QJR15" s="0"/>
      <c r="QJS15" s="0"/>
      <c r="QJT15" s="0"/>
      <c r="QJU15" s="0"/>
      <c r="QJV15" s="0"/>
      <c r="QJW15" s="0"/>
      <c r="QJX15" s="0"/>
      <c r="QJY15" s="0"/>
      <c r="QJZ15" s="0"/>
      <c r="QKA15" s="0"/>
      <c r="QKB15" s="0"/>
      <c r="QKC15" s="0"/>
      <c r="QKD15" s="0"/>
      <c r="QKE15" s="0"/>
      <c r="QKF15" s="0"/>
      <c r="QKG15" s="0"/>
      <c r="QKH15" s="0"/>
      <c r="QKI15" s="0"/>
      <c r="QKJ15" s="0"/>
      <c r="QKK15" s="0"/>
      <c r="QKL15" s="0"/>
      <c r="QKM15" s="0"/>
      <c r="QKN15" s="0"/>
      <c r="QKO15" s="0"/>
      <c r="QKP15" s="0"/>
      <c r="QKQ15" s="0"/>
      <c r="QKR15" s="0"/>
      <c r="QKS15" s="0"/>
      <c r="QKT15" s="0"/>
      <c r="QKU15" s="0"/>
      <c r="QKV15" s="0"/>
      <c r="QKW15" s="0"/>
      <c r="QKX15" s="0"/>
      <c r="QKY15" s="0"/>
      <c r="QKZ15" s="0"/>
      <c r="QLA15" s="0"/>
      <c r="QLB15" s="0"/>
      <c r="QLC15" s="0"/>
      <c r="QLD15" s="0"/>
      <c r="QLE15" s="0"/>
      <c r="QLF15" s="0"/>
      <c r="QLG15" s="0"/>
      <c r="QLH15" s="0"/>
      <c r="QLI15" s="0"/>
      <c r="QLJ15" s="0"/>
      <c r="QLK15" s="0"/>
      <c r="QLL15" s="0"/>
      <c r="QLM15" s="0"/>
      <c r="QLN15" s="0"/>
      <c r="QLO15" s="0"/>
      <c r="QLP15" s="0"/>
      <c r="QLQ15" s="0"/>
      <c r="QLR15" s="0"/>
      <c r="QLS15" s="0"/>
      <c r="QLT15" s="0"/>
      <c r="QLU15" s="0"/>
      <c r="QLV15" s="0"/>
      <c r="QLW15" s="0"/>
      <c r="QLX15" s="0"/>
      <c r="QLY15" s="0"/>
      <c r="QLZ15" s="0"/>
      <c r="QMA15" s="0"/>
      <c r="QMB15" s="0"/>
      <c r="QMC15" s="0"/>
      <c r="QMD15" s="0"/>
      <c r="QME15" s="0"/>
      <c r="QMF15" s="0"/>
      <c r="QMG15" s="0"/>
      <c r="QMH15" s="0"/>
      <c r="QMI15" s="0"/>
      <c r="QMJ15" s="0"/>
      <c r="QMK15" s="0"/>
      <c r="QML15" s="0"/>
      <c r="QMM15" s="0"/>
      <c r="QMN15" s="0"/>
      <c r="QMO15" s="0"/>
      <c r="QMP15" s="0"/>
      <c r="QMQ15" s="0"/>
      <c r="QMR15" s="0"/>
      <c r="QMS15" s="0"/>
      <c r="QMT15" s="0"/>
      <c r="QMU15" s="0"/>
      <c r="QMV15" s="0"/>
      <c r="QMW15" s="0"/>
      <c r="QMX15" s="0"/>
      <c r="QMY15" s="0"/>
      <c r="QMZ15" s="0"/>
      <c r="QNA15" s="0"/>
      <c r="QNB15" s="0"/>
      <c r="QNC15" s="0"/>
      <c r="QND15" s="0"/>
      <c r="QNE15" s="0"/>
      <c r="QNF15" s="0"/>
      <c r="QNG15" s="0"/>
      <c r="QNH15" s="0"/>
      <c r="QNI15" s="0"/>
      <c r="QNJ15" s="0"/>
      <c r="QNK15" s="0"/>
      <c r="QNL15" s="0"/>
      <c r="QNM15" s="0"/>
      <c r="QNN15" s="0"/>
      <c r="QNO15" s="0"/>
      <c r="QNP15" s="0"/>
      <c r="QNQ15" s="0"/>
      <c r="QNR15" s="0"/>
      <c r="QNS15" s="0"/>
      <c r="QNT15" s="0"/>
      <c r="QNU15" s="0"/>
      <c r="QNV15" s="0"/>
      <c r="QNW15" s="0"/>
      <c r="QNX15" s="0"/>
      <c r="QNY15" s="0"/>
      <c r="QNZ15" s="0"/>
      <c r="QOA15" s="0"/>
      <c r="QOB15" s="0"/>
      <c r="QOC15" s="0"/>
      <c r="QOD15" s="0"/>
      <c r="QOE15" s="0"/>
      <c r="QOF15" s="0"/>
      <c r="QOG15" s="0"/>
      <c r="QOH15" s="0"/>
      <c r="QOI15" s="0"/>
      <c r="QOJ15" s="0"/>
      <c r="QOK15" s="0"/>
      <c r="QOL15" s="0"/>
      <c r="QOM15" s="0"/>
      <c r="QON15" s="0"/>
      <c r="QOO15" s="0"/>
      <c r="QOP15" s="0"/>
      <c r="QOQ15" s="0"/>
      <c r="QOR15" s="0"/>
      <c r="QOS15" s="0"/>
      <c r="QOT15" s="0"/>
      <c r="QOU15" s="0"/>
      <c r="QOV15" s="0"/>
      <c r="QOW15" s="0"/>
      <c r="QOX15" s="0"/>
      <c r="QOY15" s="0"/>
      <c r="QOZ15" s="0"/>
      <c r="QPA15" s="0"/>
      <c r="QPB15" s="0"/>
      <c r="QPC15" s="0"/>
      <c r="QPD15" s="0"/>
      <c r="QPE15" s="0"/>
      <c r="QPF15" s="0"/>
      <c r="QPG15" s="0"/>
      <c r="QPH15" s="0"/>
      <c r="QPI15" s="0"/>
      <c r="QPJ15" s="0"/>
      <c r="QPK15" s="0"/>
      <c r="QPL15" s="0"/>
      <c r="QPM15" s="0"/>
      <c r="QPN15" s="0"/>
      <c r="QPO15" s="0"/>
      <c r="QPP15" s="0"/>
      <c r="QPQ15" s="0"/>
      <c r="QPR15" s="0"/>
      <c r="QPS15" s="0"/>
      <c r="QPT15" s="0"/>
      <c r="QPU15" s="0"/>
      <c r="QPV15" s="0"/>
      <c r="QPW15" s="0"/>
      <c r="QPX15" s="0"/>
      <c r="QPY15" s="0"/>
      <c r="QPZ15" s="0"/>
      <c r="QQA15" s="0"/>
      <c r="QQB15" s="0"/>
      <c r="QQC15" s="0"/>
      <c r="QQD15" s="0"/>
      <c r="QQE15" s="0"/>
      <c r="QQF15" s="0"/>
      <c r="QQG15" s="0"/>
      <c r="QQH15" s="0"/>
      <c r="QQI15" s="0"/>
      <c r="QQJ15" s="0"/>
      <c r="QQK15" s="0"/>
      <c r="QQL15" s="0"/>
      <c r="QQM15" s="0"/>
      <c r="QQN15" s="0"/>
      <c r="QQO15" s="0"/>
      <c r="QQP15" s="0"/>
      <c r="QQQ15" s="0"/>
      <c r="QQR15" s="0"/>
      <c r="QQS15" s="0"/>
      <c r="QQT15" s="0"/>
      <c r="QQU15" s="0"/>
      <c r="QQV15" s="0"/>
      <c r="QQW15" s="0"/>
      <c r="QQX15" s="0"/>
      <c r="QQY15" s="0"/>
      <c r="QQZ15" s="0"/>
      <c r="QRA15" s="0"/>
      <c r="QRB15" s="0"/>
      <c r="QRC15" s="0"/>
      <c r="QRD15" s="0"/>
      <c r="QRE15" s="0"/>
      <c r="QRF15" s="0"/>
      <c r="QRG15" s="0"/>
      <c r="QRH15" s="0"/>
      <c r="QRI15" s="0"/>
      <c r="QRJ15" s="0"/>
      <c r="QRK15" s="0"/>
      <c r="QRL15" s="0"/>
      <c r="QRM15" s="0"/>
      <c r="QRN15" s="0"/>
      <c r="QRO15" s="0"/>
      <c r="QRP15" s="0"/>
      <c r="QRQ15" s="0"/>
      <c r="QRR15" s="0"/>
      <c r="QRS15" s="0"/>
      <c r="QRT15" s="0"/>
      <c r="QRU15" s="0"/>
      <c r="QRV15" s="0"/>
      <c r="QRW15" s="0"/>
      <c r="QRX15" s="0"/>
      <c r="QRY15" s="0"/>
      <c r="QRZ15" s="0"/>
      <c r="QSA15" s="0"/>
      <c r="QSB15" s="0"/>
      <c r="QSC15" s="0"/>
      <c r="QSD15" s="0"/>
      <c r="QSE15" s="0"/>
      <c r="QSF15" s="0"/>
      <c r="QSG15" s="0"/>
      <c r="QSH15" s="0"/>
      <c r="QSI15" s="0"/>
      <c r="QSJ15" s="0"/>
      <c r="QSK15" s="0"/>
      <c r="QSL15" s="0"/>
      <c r="QSM15" s="0"/>
      <c r="QSN15" s="0"/>
      <c r="QSO15" s="0"/>
      <c r="QSP15" s="0"/>
      <c r="QSQ15" s="0"/>
      <c r="QSR15" s="0"/>
      <c r="QSS15" s="0"/>
      <c r="QST15" s="0"/>
      <c r="QSU15" s="0"/>
      <c r="QSV15" s="0"/>
      <c r="QSW15" s="0"/>
      <c r="QSX15" s="0"/>
      <c r="QSY15" s="0"/>
      <c r="QSZ15" s="0"/>
      <c r="QTA15" s="0"/>
      <c r="QTB15" s="0"/>
      <c r="QTC15" s="0"/>
      <c r="QTD15" s="0"/>
      <c r="QTE15" s="0"/>
      <c r="QTF15" s="0"/>
      <c r="QTG15" s="0"/>
      <c r="QTH15" s="0"/>
      <c r="QTI15" s="0"/>
      <c r="QTJ15" s="0"/>
      <c r="QTK15" s="0"/>
      <c r="QTL15" s="0"/>
      <c r="QTM15" s="0"/>
      <c r="QTN15" s="0"/>
      <c r="QTO15" s="0"/>
      <c r="QTP15" s="0"/>
      <c r="QTQ15" s="0"/>
      <c r="QTR15" s="0"/>
      <c r="QTS15" s="0"/>
      <c r="QTT15" s="0"/>
      <c r="QTU15" s="0"/>
      <c r="QTV15" s="0"/>
      <c r="QTW15" s="0"/>
      <c r="QTX15" s="0"/>
      <c r="QTY15" s="0"/>
      <c r="QTZ15" s="0"/>
      <c r="QUA15" s="0"/>
      <c r="QUB15" s="0"/>
      <c r="QUC15" s="0"/>
      <c r="QUD15" s="0"/>
      <c r="QUE15" s="0"/>
      <c r="QUF15" s="0"/>
      <c r="QUG15" s="0"/>
      <c r="QUH15" s="0"/>
      <c r="QUI15" s="0"/>
      <c r="QUJ15" s="0"/>
      <c r="QUK15" s="0"/>
      <c r="QUL15" s="0"/>
      <c r="QUM15" s="0"/>
      <c r="QUN15" s="0"/>
      <c r="QUO15" s="0"/>
      <c r="QUP15" s="0"/>
      <c r="QUQ15" s="0"/>
      <c r="QUR15" s="0"/>
      <c r="QUS15" s="0"/>
      <c r="QUT15" s="0"/>
      <c r="QUU15" s="0"/>
      <c r="QUV15" s="0"/>
      <c r="QUW15" s="0"/>
      <c r="QUX15" s="0"/>
      <c r="QUY15" s="0"/>
      <c r="QUZ15" s="0"/>
      <c r="QVA15" s="0"/>
      <c r="QVB15" s="0"/>
      <c r="QVC15" s="0"/>
      <c r="QVD15" s="0"/>
      <c r="QVE15" s="0"/>
      <c r="QVF15" s="0"/>
      <c r="QVG15" s="0"/>
      <c r="QVH15" s="0"/>
      <c r="QVI15" s="0"/>
      <c r="QVJ15" s="0"/>
      <c r="QVK15" s="0"/>
      <c r="QVL15" s="0"/>
      <c r="QVM15" s="0"/>
      <c r="QVN15" s="0"/>
      <c r="QVO15" s="0"/>
      <c r="QVP15" s="0"/>
      <c r="QVQ15" s="0"/>
      <c r="QVR15" s="0"/>
      <c r="QVS15" s="0"/>
      <c r="QVT15" s="0"/>
      <c r="QVU15" s="0"/>
      <c r="QVV15" s="0"/>
      <c r="QVW15" s="0"/>
      <c r="QVX15" s="0"/>
      <c r="QVY15" s="0"/>
      <c r="QVZ15" s="0"/>
      <c r="QWA15" s="0"/>
      <c r="QWB15" s="0"/>
      <c r="QWC15" s="0"/>
      <c r="QWD15" s="0"/>
      <c r="QWE15" s="0"/>
      <c r="QWF15" s="0"/>
      <c r="QWG15" s="0"/>
      <c r="QWH15" s="0"/>
      <c r="QWI15" s="0"/>
      <c r="QWJ15" s="0"/>
      <c r="QWK15" s="0"/>
      <c r="QWL15" s="0"/>
      <c r="QWM15" s="0"/>
      <c r="QWN15" s="0"/>
      <c r="QWO15" s="0"/>
      <c r="QWP15" s="0"/>
      <c r="QWQ15" s="0"/>
      <c r="QWR15" s="0"/>
      <c r="QWS15" s="0"/>
      <c r="QWT15" s="0"/>
      <c r="QWU15" s="0"/>
      <c r="QWV15" s="0"/>
      <c r="QWW15" s="0"/>
      <c r="QWX15" s="0"/>
      <c r="QWY15" s="0"/>
      <c r="QWZ15" s="0"/>
      <c r="QXA15" s="0"/>
      <c r="QXB15" s="0"/>
      <c r="QXC15" s="0"/>
      <c r="QXD15" s="0"/>
      <c r="QXE15" s="0"/>
      <c r="QXF15" s="0"/>
      <c r="QXG15" s="0"/>
      <c r="QXH15" s="0"/>
      <c r="QXI15" s="0"/>
      <c r="QXJ15" s="0"/>
      <c r="QXK15" s="0"/>
      <c r="QXL15" s="0"/>
      <c r="QXM15" s="0"/>
      <c r="QXN15" s="0"/>
      <c r="QXO15" s="0"/>
      <c r="QXP15" s="0"/>
      <c r="QXQ15" s="0"/>
      <c r="QXR15" s="0"/>
      <c r="QXS15" s="0"/>
      <c r="QXT15" s="0"/>
      <c r="QXU15" s="0"/>
      <c r="QXV15" s="0"/>
      <c r="QXW15" s="0"/>
      <c r="QXX15" s="0"/>
      <c r="QXY15" s="0"/>
      <c r="QXZ15" s="0"/>
      <c r="QYA15" s="0"/>
      <c r="QYB15" s="0"/>
      <c r="QYC15" s="0"/>
      <c r="QYD15" s="0"/>
      <c r="QYE15" s="0"/>
      <c r="QYF15" s="0"/>
      <c r="QYG15" s="0"/>
      <c r="QYH15" s="0"/>
      <c r="QYI15" s="0"/>
      <c r="QYJ15" s="0"/>
      <c r="QYK15" s="0"/>
      <c r="QYL15" s="0"/>
      <c r="QYM15" s="0"/>
      <c r="QYN15" s="0"/>
      <c r="QYO15" s="0"/>
      <c r="QYP15" s="0"/>
      <c r="QYQ15" s="0"/>
      <c r="QYR15" s="0"/>
      <c r="QYS15" s="0"/>
      <c r="QYT15" s="0"/>
      <c r="QYU15" s="0"/>
      <c r="QYV15" s="0"/>
      <c r="QYW15" s="0"/>
      <c r="QYX15" s="0"/>
      <c r="QYY15" s="0"/>
      <c r="QYZ15" s="0"/>
      <c r="QZA15" s="0"/>
      <c r="QZB15" s="0"/>
      <c r="QZC15" s="0"/>
      <c r="QZD15" s="0"/>
      <c r="QZE15" s="0"/>
      <c r="QZF15" s="0"/>
      <c r="QZG15" s="0"/>
      <c r="QZH15" s="0"/>
      <c r="QZI15" s="0"/>
      <c r="QZJ15" s="0"/>
      <c r="QZK15" s="0"/>
      <c r="QZL15" s="0"/>
      <c r="QZM15" s="0"/>
      <c r="QZN15" s="0"/>
      <c r="QZO15" s="0"/>
      <c r="QZP15" s="0"/>
      <c r="QZQ15" s="0"/>
      <c r="QZR15" s="0"/>
      <c r="QZS15" s="0"/>
      <c r="QZT15" s="0"/>
      <c r="QZU15" s="0"/>
      <c r="QZV15" s="0"/>
      <c r="QZW15" s="0"/>
      <c r="QZX15" s="0"/>
      <c r="QZY15" s="0"/>
      <c r="QZZ15" s="0"/>
      <c r="RAA15" s="0"/>
      <c r="RAB15" s="0"/>
      <c r="RAC15" s="0"/>
      <c r="RAD15" s="0"/>
      <c r="RAE15" s="0"/>
      <c r="RAF15" s="0"/>
      <c r="RAG15" s="0"/>
      <c r="RAH15" s="0"/>
      <c r="RAI15" s="0"/>
      <c r="RAJ15" s="0"/>
      <c r="RAK15" s="0"/>
      <c r="RAL15" s="0"/>
      <c r="RAM15" s="0"/>
      <c r="RAN15" s="0"/>
      <c r="RAO15" s="0"/>
      <c r="RAP15" s="0"/>
      <c r="RAQ15" s="0"/>
      <c r="RAR15" s="0"/>
      <c r="RAS15" s="0"/>
      <c r="RAT15" s="0"/>
      <c r="RAU15" s="0"/>
      <c r="RAV15" s="0"/>
      <c r="RAW15" s="0"/>
      <c r="RAX15" s="0"/>
      <c r="RAY15" s="0"/>
      <c r="RAZ15" s="0"/>
      <c r="RBA15" s="0"/>
      <c r="RBB15" s="0"/>
      <c r="RBC15" s="0"/>
      <c r="RBD15" s="0"/>
      <c r="RBE15" s="0"/>
      <c r="RBF15" s="0"/>
      <c r="RBG15" s="0"/>
      <c r="RBH15" s="0"/>
      <c r="RBI15" s="0"/>
      <c r="RBJ15" s="0"/>
      <c r="RBK15" s="0"/>
      <c r="RBL15" s="0"/>
      <c r="RBM15" s="0"/>
      <c r="RBN15" s="0"/>
      <c r="RBO15" s="0"/>
      <c r="RBP15" s="0"/>
      <c r="RBQ15" s="0"/>
      <c r="RBR15" s="0"/>
      <c r="RBS15" s="0"/>
      <c r="RBT15" s="0"/>
      <c r="RBU15" s="0"/>
      <c r="RBV15" s="0"/>
      <c r="RBW15" s="0"/>
      <c r="RBX15" s="0"/>
      <c r="RBY15" s="0"/>
      <c r="RBZ15" s="0"/>
      <c r="RCA15" s="0"/>
      <c r="RCB15" s="0"/>
      <c r="RCC15" s="0"/>
      <c r="RCD15" s="0"/>
      <c r="RCE15" s="0"/>
      <c r="RCF15" s="0"/>
      <c r="RCG15" s="0"/>
      <c r="RCH15" s="0"/>
      <c r="RCI15" s="0"/>
      <c r="RCJ15" s="0"/>
      <c r="RCK15" s="0"/>
      <c r="RCL15" s="0"/>
      <c r="RCM15" s="0"/>
      <c r="RCN15" s="0"/>
      <c r="RCO15" s="0"/>
      <c r="RCP15" s="0"/>
      <c r="RCQ15" s="0"/>
      <c r="RCR15" s="0"/>
      <c r="RCS15" s="0"/>
      <c r="RCT15" s="0"/>
      <c r="RCU15" s="0"/>
      <c r="RCV15" s="0"/>
      <c r="RCW15" s="0"/>
      <c r="RCX15" s="0"/>
      <c r="RCY15" s="0"/>
      <c r="RCZ15" s="0"/>
      <c r="RDA15" s="0"/>
      <c r="RDB15" s="0"/>
      <c r="RDC15" s="0"/>
      <c r="RDD15" s="0"/>
      <c r="RDE15" s="0"/>
      <c r="RDF15" s="0"/>
      <c r="RDG15" s="0"/>
      <c r="RDH15" s="0"/>
      <c r="RDI15" s="0"/>
      <c r="RDJ15" s="0"/>
      <c r="RDK15" s="0"/>
      <c r="RDL15" s="0"/>
      <c r="RDM15" s="0"/>
      <c r="RDN15" s="0"/>
      <c r="RDO15" s="0"/>
      <c r="RDP15" s="0"/>
      <c r="RDQ15" s="0"/>
      <c r="RDR15" s="0"/>
      <c r="RDS15" s="0"/>
      <c r="RDT15" s="0"/>
      <c r="RDU15" s="0"/>
      <c r="RDV15" s="0"/>
      <c r="RDW15" s="0"/>
      <c r="RDX15" s="0"/>
      <c r="RDY15" s="0"/>
      <c r="RDZ15" s="0"/>
      <c r="REA15" s="0"/>
      <c r="REB15" s="0"/>
      <c r="REC15" s="0"/>
      <c r="RED15" s="0"/>
      <c r="REE15" s="0"/>
      <c r="REF15" s="0"/>
      <c r="REG15" s="0"/>
      <c r="REH15" s="0"/>
      <c r="REI15" s="0"/>
      <c r="REJ15" s="0"/>
      <c r="REK15" s="0"/>
      <c r="REL15" s="0"/>
      <c r="REM15" s="0"/>
      <c r="REN15" s="0"/>
      <c r="REO15" s="0"/>
      <c r="REP15" s="0"/>
      <c r="REQ15" s="0"/>
      <c r="RER15" s="0"/>
      <c r="RES15" s="0"/>
      <c r="RET15" s="0"/>
      <c r="REU15" s="0"/>
      <c r="REV15" s="0"/>
      <c r="REW15" s="0"/>
      <c r="REX15" s="0"/>
      <c r="REY15" s="0"/>
      <c r="REZ15" s="0"/>
      <c r="RFA15" s="0"/>
      <c r="RFB15" s="0"/>
      <c r="RFC15" s="0"/>
      <c r="RFD15" s="0"/>
      <c r="RFE15" s="0"/>
      <c r="RFF15" s="0"/>
      <c r="RFG15" s="0"/>
      <c r="RFH15" s="0"/>
      <c r="RFI15" s="0"/>
      <c r="RFJ15" s="0"/>
      <c r="RFK15" s="0"/>
      <c r="RFL15" s="0"/>
      <c r="RFM15" s="0"/>
      <c r="RFN15" s="0"/>
      <c r="RFO15" s="0"/>
      <c r="RFP15" s="0"/>
      <c r="RFQ15" s="0"/>
      <c r="RFR15" s="0"/>
      <c r="RFS15" s="0"/>
      <c r="RFT15" s="0"/>
      <c r="RFU15" s="0"/>
      <c r="RFV15" s="0"/>
      <c r="RFW15" s="0"/>
      <c r="RFX15" s="0"/>
      <c r="RFY15" s="0"/>
      <c r="RFZ15" s="0"/>
      <c r="RGA15" s="0"/>
      <c r="RGB15" s="0"/>
      <c r="RGC15" s="0"/>
      <c r="RGD15" s="0"/>
      <c r="RGE15" s="0"/>
      <c r="RGF15" s="0"/>
      <c r="RGG15" s="0"/>
      <c r="RGH15" s="0"/>
      <c r="RGI15" s="0"/>
      <c r="RGJ15" s="0"/>
      <c r="RGK15" s="0"/>
      <c r="RGL15" s="0"/>
      <c r="RGM15" s="0"/>
      <c r="RGN15" s="0"/>
      <c r="RGO15" s="0"/>
      <c r="RGP15" s="0"/>
      <c r="RGQ15" s="0"/>
      <c r="RGR15" s="0"/>
      <c r="RGS15" s="0"/>
      <c r="RGT15" s="0"/>
      <c r="RGU15" s="0"/>
      <c r="RGV15" s="0"/>
      <c r="RGW15" s="0"/>
      <c r="RGX15" s="0"/>
      <c r="RGY15" s="0"/>
      <c r="RGZ15" s="0"/>
      <c r="RHA15" s="0"/>
      <c r="RHB15" s="0"/>
      <c r="RHC15" s="0"/>
      <c r="RHD15" s="0"/>
      <c r="RHE15" s="0"/>
      <c r="RHF15" s="0"/>
      <c r="RHG15" s="0"/>
      <c r="RHH15" s="0"/>
      <c r="RHI15" s="0"/>
      <c r="RHJ15" s="0"/>
      <c r="RHK15" s="0"/>
      <c r="RHL15" s="0"/>
      <c r="RHM15" s="0"/>
      <c r="RHN15" s="0"/>
      <c r="RHO15" s="0"/>
      <c r="RHP15" s="0"/>
      <c r="RHQ15" s="0"/>
      <c r="RHR15" s="0"/>
      <c r="RHS15" s="0"/>
      <c r="RHT15" s="0"/>
      <c r="RHU15" s="0"/>
      <c r="RHV15" s="0"/>
      <c r="RHW15" s="0"/>
      <c r="RHX15" s="0"/>
      <c r="RHY15" s="0"/>
      <c r="RHZ15" s="0"/>
      <c r="RIA15" s="0"/>
      <c r="RIB15" s="0"/>
      <c r="RIC15" s="0"/>
      <c r="RID15" s="0"/>
      <c r="RIE15" s="0"/>
      <c r="RIF15" s="0"/>
      <c r="RIG15" s="0"/>
      <c r="RIH15" s="0"/>
      <c r="RII15" s="0"/>
      <c r="RIJ15" s="0"/>
      <c r="RIK15" s="0"/>
      <c r="RIL15" s="0"/>
      <c r="RIM15" s="0"/>
      <c r="RIN15" s="0"/>
      <c r="RIO15" s="0"/>
      <c r="RIP15" s="0"/>
      <c r="RIQ15" s="0"/>
      <c r="RIR15" s="0"/>
      <c r="RIS15" s="0"/>
      <c r="RIT15" s="0"/>
      <c r="RIU15" s="0"/>
      <c r="RIV15" s="0"/>
      <c r="RIW15" s="0"/>
      <c r="RIX15" s="0"/>
      <c r="RIY15" s="0"/>
      <c r="RIZ15" s="0"/>
      <c r="RJA15" s="0"/>
      <c r="RJB15" s="0"/>
      <c r="RJC15" s="0"/>
      <c r="RJD15" s="0"/>
      <c r="RJE15" s="0"/>
      <c r="RJF15" s="0"/>
      <c r="RJG15" s="0"/>
      <c r="RJH15" s="0"/>
      <c r="RJI15" s="0"/>
      <c r="RJJ15" s="0"/>
      <c r="RJK15" s="0"/>
      <c r="RJL15" s="0"/>
      <c r="RJM15" s="0"/>
      <c r="RJN15" s="0"/>
      <c r="RJO15" s="0"/>
      <c r="RJP15" s="0"/>
      <c r="RJQ15" s="0"/>
      <c r="RJR15" s="0"/>
      <c r="RJS15" s="0"/>
      <c r="RJT15" s="0"/>
      <c r="RJU15" s="0"/>
      <c r="RJV15" s="0"/>
      <c r="RJW15" s="0"/>
      <c r="RJX15" s="0"/>
      <c r="RJY15" s="0"/>
      <c r="RJZ15" s="0"/>
      <c r="RKA15" s="0"/>
      <c r="RKB15" s="0"/>
      <c r="RKC15" s="0"/>
      <c r="RKD15" s="0"/>
      <c r="RKE15" s="0"/>
      <c r="RKF15" s="0"/>
      <c r="RKG15" s="0"/>
      <c r="RKH15" s="0"/>
      <c r="RKI15" s="0"/>
      <c r="RKJ15" s="0"/>
      <c r="RKK15" s="0"/>
      <c r="RKL15" s="0"/>
      <c r="RKM15" s="0"/>
      <c r="RKN15" s="0"/>
      <c r="RKO15" s="0"/>
      <c r="RKP15" s="0"/>
      <c r="RKQ15" s="0"/>
      <c r="RKR15" s="0"/>
      <c r="RKS15" s="0"/>
      <c r="RKT15" s="0"/>
      <c r="RKU15" s="0"/>
      <c r="RKV15" s="0"/>
      <c r="RKW15" s="0"/>
      <c r="RKX15" s="0"/>
      <c r="RKY15" s="0"/>
      <c r="RKZ15" s="0"/>
      <c r="RLA15" s="0"/>
      <c r="RLB15" s="0"/>
      <c r="RLC15" s="0"/>
      <c r="RLD15" s="0"/>
      <c r="RLE15" s="0"/>
      <c r="RLF15" s="0"/>
      <c r="RLG15" s="0"/>
      <c r="RLH15" s="0"/>
      <c r="RLI15" s="0"/>
      <c r="RLJ15" s="0"/>
      <c r="RLK15" s="0"/>
      <c r="RLL15" s="0"/>
      <c r="RLM15" s="0"/>
      <c r="RLN15" s="0"/>
      <c r="RLO15" s="0"/>
      <c r="RLP15" s="0"/>
      <c r="RLQ15" s="0"/>
      <c r="RLR15" s="0"/>
      <c r="RLS15" s="0"/>
      <c r="RLT15" s="0"/>
      <c r="RLU15" s="0"/>
      <c r="RLV15" s="0"/>
      <c r="RLW15" s="0"/>
      <c r="RLX15" s="0"/>
      <c r="RLY15" s="0"/>
      <c r="RLZ15" s="0"/>
      <c r="RMA15" s="0"/>
      <c r="RMB15" s="0"/>
      <c r="RMC15" s="0"/>
      <c r="RMD15" s="0"/>
      <c r="RME15" s="0"/>
      <c r="RMF15" s="0"/>
      <c r="RMG15" s="0"/>
      <c r="RMH15" s="0"/>
      <c r="RMI15" s="0"/>
      <c r="RMJ15" s="0"/>
      <c r="RMK15" s="0"/>
      <c r="RML15" s="0"/>
      <c r="RMM15" s="0"/>
      <c r="RMN15" s="0"/>
      <c r="RMO15" s="0"/>
      <c r="RMP15" s="0"/>
      <c r="RMQ15" s="0"/>
      <c r="RMR15" s="0"/>
      <c r="RMS15" s="0"/>
      <c r="RMT15" s="0"/>
      <c r="RMU15" s="0"/>
      <c r="RMV15" s="0"/>
      <c r="RMW15" s="0"/>
      <c r="RMX15" s="0"/>
      <c r="RMY15" s="0"/>
      <c r="RMZ15" s="0"/>
      <c r="RNA15" s="0"/>
      <c r="RNB15" s="0"/>
      <c r="RNC15" s="0"/>
      <c r="RND15" s="0"/>
      <c r="RNE15" s="0"/>
      <c r="RNF15" s="0"/>
      <c r="RNG15" s="0"/>
      <c r="RNH15" s="0"/>
      <c r="RNI15" s="0"/>
      <c r="RNJ15" s="0"/>
      <c r="RNK15" s="0"/>
      <c r="RNL15" s="0"/>
      <c r="RNM15" s="0"/>
      <c r="RNN15" s="0"/>
      <c r="RNO15" s="0"/>
      <c r="RNP15" s="0"/>
      <c r="RNQ15" s="0"/>
      <c r="RNR15" s="0"/>
      <c r="RNS15" s="0"/>
      <c r="RNT15" s="0"/>
      <c r="RNU15" s="0"/>
      <c r="RNV15" s="0"/>
      <c r="RNW15" s="0"/>
      <c r="RNX15" s="0"/>
      <c r="RNY15" s="0"/>
      <c r="RNZ15" s="0"/>
      <c r="ROA15" s="0"/>
      <c r="ROB15" s="0"/>
      <c r="ROC15" s="0"/>
      <c r="ROD15" s="0"/>
      <c r="ROE15" s="0"/>
      <c r="ROF15" s="0"/>
      <c r="ROG15" s="0"/>
      <c r="ROH15" s="0"/>
      <c r="ROI15" s="0"/>
      <c r="ROJ15" s="0"/>
      <c r="ROK15" s="0"/>
      <c r="ROL15" s="0"/>
      <c r="ROM15" s="0"/>
      <c r="RON15" s="0"/>
      <c r="ROO15" s="0"/>
      <c r="ROP15" s="0"/>
      <c r="ROQ15" s="0"/>
      <c r="ROR15" s="0"/>
      <c r="ROS15" s="0"/>
      <c r="ROT15" s="0"/>
      <c r="ROU15" s="0"/>
      <c r="ROV15" s="0"/>
      <c r="ROW15" s="0"/>
      <c r="ROX15" s="0"/>
      <c r="ROY15" s="0"/>
      <c r="ROZ15" s="0"/>
      <c r="RPA15" s="0"/>
      <c r="RPB15" s="0"/>
      <c r="RPC15" s="0"/>
      <c r="RPD15" s="0"/>
      <c r="RPE15" s="0"/>
      <c r="RPF15" s="0"/>
      <c r="RPG15" s="0"/>
      <c r="RPH15" s="0"/>
      <c r="RPI15" s="0"/>
      <c r="RPJ15" s="0"/>
      <c r="RPK15" s="0"/>
      <c r="RPL15" s="0"/>
      <c r="RPM15" s="0"/>
      <c r="RPN15" s="0"/>
      <c r="RPO15" s="0"/>
      <c r="RPP15" s="0"/>
      <c r="RPQ15" s="0"/>
      <c r="RPR15" s="0"/>
      <c r="RPS15" s="0"/>
      <c r="RPT15" s="0"/>
      <c r="RPU15" s="0"/>
      <c r="RPV15" s="0"/>
      <c r="RPW15" s="0"/>
      <c r="RPX15" s="0"/>
      <c r="RPY15" s="0"/>
      <c r="RPZ15" s="0"/>
      <c r="RQA15" s="0"/>
      <c r="RQB15" s="0"/>
      <c r="RQC15" s="0"/>
      <c r="RQD15" s="0"/>
      <c r="RQE15" s="0"/>
      <c r="RQF15" s="0"/>
      <c r="RQG15" s="0"/>
      <c r="RQH15" s="0"/>
      <c r="RQI15" s="0"/>
      <c r="RQJ15" s="0"/>
      <c r="RQK15" s="0"/>
      <c r="RQL15" s="0"/>
      <c r="RQM15" s="0"/>
      <c r="RQN15" s="0"/>
      <c r="RQO15" s="0"/>
      <c r="RQP15" s="0"/>
      <c r="RQQ15" s="0"/>
      <c r="RQR15" s="0"/>
      <c r="RQS15" s="0"/>
      <c r="RQT15" s="0"/>
      <c r="RQU15" s="0"/>
      <c r="RQV15" s="0"/>
      <c r="RQW15" s="0"/>
      <c r="RQX15" s="0"/>
      <c r="RQY15" s="0"/>
      <c r="RQZ15" s="0"/>
      <c r="RRA15" s="0"/>
      <c r="RRB15" s="0"/>
      <c r="RRC15" s="0"/>
      <c r="RRD15" s="0"/>
      <c r="RRE15" s="0"/>
      <c r="RRF15" s="0"/>
      <c r="RRG15" s="0"/>
      <c r="RRH15" s="0"/>
      <c r="RRI15" s="0"/>
      <c r="RRJ15" s="0"/>
      <c r="RRK15" s="0"/>
      <c r="RRL15" s="0"/>
      <c r="RRM15" s="0"/>
      <c r="RRN15" s="0"/>
      <c r="RRO15" s="0"/>
      <c r="RRP15" s="0"/>
      <c r="RRQ15" s="0"/>
      <c r="RRR15" s="0"/>
      <c r="RRS15" s="0"/>
      <c r="RRT15" s="0"/>
      <c r="RRU15" s="0"/>
      <c r="RRV15" s="0"/>
      <c r="RRW15" s="0"/>
      <c r="RRX15" s="0"/>
      <c r="RRY15" s="0"/>
      <c r="RRZ15" s="0"/>
      <c r="RSA15" s="0"/>
      <c r="RSB15" s="0"/>
      <c r="RSC15" s="0"/>
      <c r="RSD15" s="0"/>
      <c r="RSE15" s="0"/>
      <c r="RSF15" s="0"/>
      <c r="RSG15" s="0"/>
      <c r="RSH15" s="0"/>
      <c r="RSI15" s="0"/>
      <c r="RSJ15" s="0"/>
      <c r="RSK15" s="0"/>
      <c r="RSL15" s="0"/>
      <c r="RSM15" s="0"/>
      <c r="RSN15" s="0"/>
      <c r="RSO15" s="0"/>
      <c r="RSP15" s="0"/>
      <c r="RSQ15" s="0"/>
      <c r="RSR15" s="0"/>
      <c r="RSS15" s="0"/>
      <c r="RST15" s="0"/>
      <c r="RSU15" s="0"/>
      <c r="RSV15" s="0"/>
      <c r="RSW15" s="0"/>
      <c r="RSX15" s="0"/>
      <c r="RSY15" s="0"/>
      <c r="RSZ15" s="0"/>
      <c r="RTA15" s="0"/>
      <c r="RTB15" s="0"/>
      <c r="RTC15" s="0"/>
      <c r="RTD15" s="0"/>
      <c r="RTE15" s="0"/>
      <c r="RTF15" s="0"/>
      <c r="RTG15" s="0"/>
      <c r="RTH15" s="0"/>
      <c r="RTI15" s="0"/>
      <c r="RTJ15" s="0"/>
      <c r="RTK15" s="0"/>
      <c r="RTL15" s="0"/>
      <c r="RTM15" s="0"/>
      <c r="RTN15" s="0"/>
      <c r="RTO15" s="0"/>
      <c r="RTP15" s="0"/>
      <c r="RTQ15" s="0"/>
      <c r="RTR15" s="0"/>
      <c r="RTS15" s="0"/>
      <c r="RTT15" s="0"/>
      <c r="RTU15" s="0"/>
      <c r="RTV15" s="0"/>
      <c r="RTW15" s="0"/>
      <c r="RTX15" s="0"/>
      <c r="RTY15" s="0"/>
      <c r="RTZ15" s="0"/>
      <c r="RUA15" s="0"/>
      <c r="RUB15" s="0"/>
      <c r="RUC15" s="0"/>
      <c r="RUD15" s="0"/>
      <c r="RUE15" s="0"/>
      <c r="RUF15" s="0"/>
      <c r="RUG15" s="0"/>
      <c r="RUH15" s="0"/>
      <c r="RUI15" s="0"/>
      <c r="RUJ15" s="0"/>
      <c r="RUK15" s="0"/>
      <c r="RUL15" s="0"/>
      <c r="RUM15" s="0"/>
      <c r="RUN15" s="0"/>
      <c r="RUO15" s="0"/>
      <c r="RUP15" s="0"/>
      <c r="RUQ15" s="0"/>
      <c r="RUR15" s="0"/>
      <c r="RUS15" s="0"/>
      <c r="RUT15" s="0"/>
      <c r="RUU15" s="0"/>
      <c r="RUV15" s="0"/>
      <c r="RUW15" s="0"/>
      <c r="RUX15" s="0"/>
      <c r="RUY15" s="0"/>
      <c r="RUZ15" s="0"/>
      <c r="RVA15" s="0"/>
      <c r="RVB15" s="0"/>
      <c r="RVC15" s="0"/>
      <c r="RVD15" s="0"/>
      <c r="RVE15" s="0"/>
      <c r="RVF15" s="0"/>
      <c r="RVG15" s="0"/>
      <c r="RVH15" s="0"/>
      <c r="RVI15" s="0"/>
      <c r="RVJ15" s="0"/>
      <c r="RVK15" s="0"/>
      <c r="RVL15" s="0"/>
      <c r="RVM15" s="0"/>
      <c r="RVN15" s="0"/>
      <c r="RVO15" s="0"/>
      <c r="RVP15" s="0"/>
      <c r="RVQ15" s="0"/>
      <c r="RVR15" s="0"/>
      <c r="RVS15" s="0"/>
      <c r="RVT15" s="0"/>
      <c r="RVU15" s="0"/>
      <c r="RVV15" s="0"/>
      <c r="RVW15" s="0"/>
      <c r="RVX15" s="0"/>
      <c r="RVY15" s="0"/>
      <c r="RVZ15" s="0"/>
      <c r="RWA15" s="0"/>
      <c r="RWB15" s="0"/>
      <c r="RWC15" s="0"/>
      <c r="RWD15" s="0"/>
      <c r="RWE15" s="0"/>
      <c r="RWF15" s="0"/>
      <c r="RWG15" s="0"/>
      <c r="RWH15" s="0"/>
      <c r="RWI15" s="0"/>
      <c r="RWJ15" s="0"/>
      <c r="RWK15" s="0"/>
      <c r="RWL15" s="0"/>
      <c r="RWM15" s="0"/>
      <c r="RWN15" s="0"/>
      <c r="RWO15" s="0"/>
      <c r="RWP15" s="0"/>
      <c r="RWQ15" s="0"/>
      <c r="RWR15" s="0"/>
      <c r="RWS15" s="0"/>
      <c r="RWT15" s="0"/>
      <c r="RWU15" s="0"/>
      <c r="RWV15" s="0"/>
      <c r="RWW15" s="0"/>
      <c r="RWX15" s="0"/>
      <c r="RWY15" s="0"/>
      <c r="RWZ15" s="0"/>
      <c r="RXA15" s="0"/>
      <c r="RXB15" s="0"/>
      <c r="RXC15" s="0"/>
      <c r="RXD15" s="0"/>
      <c r="RXE15" s="0"/>
      <c r="RXF15" s="0"/>
      <c r="RXG15" s="0"/>
      <c r="RXH15" s="0"/>
      <c r="RXI15" s="0"/>
      <c r="RXJ15" s="0"/>
      <c r="RXK15" s="0"/>
      <c r="RXL15" s="0"/>
      <c r="RXM15" s="0"/>
      <c r="RXN15" s="0"/>
      <c r="RXO15" s="0"/>
      <c r="RXP15" s="0"/>
      <c r="RXQ15" s="0"/>
      <c r="RXR15" s="0"/>
      <c r="RXS15" s="0"/>
      <c r="RXT15" s="0"/>
      <c r="RXU15" s="0"/>
      <c r="RXV15" s="0"/>
      <c r="RXW15" s="0"/>
      <c r="RXX15" s="0"/>
      <c r="RXY15" s="0"/>
      <c r="RXZ15" s="0"/>
      <c r="RYA15" s="0"/>
      <c r="RYB15" s="0"/>
      <c r="RYC15" s="0"/>
      <c r="RYD15" s="0"/>
      <c r="RYE15" s="0"/>
      <c r="RYF15" s="0"/>
      <c r="RYG15" s="0"/>
      <c r="RYH15" s="0"/>
      <c r="RYI15" s="0"/>
      <c r="RYJ15" s="0"/>
      <c r="RYK15" s="0"/>
      <c r="RYL15" s="0"/>
      <c r="RYM15" s="0"/>
      <c r="RYN15" s="0"/>
      <c r="RYO15" s="0"/>
      <c r="RYP15" s="0"/>
      <c r="RYQ15" s="0"/>
      <c r="RYR15" s="0"/>
      <c r="RYS15" s="0"/>
      <c r="RYT15" s="0"/>
      <c r="RYU15" s="0"/>
      <c r="RYV15" s="0"/>
      <c r="RYW15" s="0"/>
      <c r="RYX15" s="0"/>
      <c r="RYY15" s="0"/>
      <c r="RYZ15" s="0"/>
      <c r="RZA15" s="0"/>
      <c r="RZB15" s="0"/>
      <c r="RZC15" s="0"/>
      <c r="RZD15" s="0"/>
      <c r="RZE15" s="0"/>
      <c r="RZF15" s="0"/>
      <c r="RZG15" s="0"/>
      <c r="RZH15" s="0"/>
      <c r="RZI15" s="0"/>
      <c r="RZJ15" s="0"/>
      <c r="RZK15" s="0"/>
      <c r="RZL15" s="0"/>
      <c r="RZM15" s="0"/>
      <c r="RZN15" s="0"/>
      <c r="RZO15" s="0"/>
      <c r="RZP15" s="0"/>
      <c r="RZQ15" s="0"/>
      <c r="RZR15" s="0"/>
      <c r="RZS15" s="0"/>
      <c r="RZT15" s="0"/>
      <c r="RZU15" s="0"/>
      <c r="RZV15" s="0"/>
      <c r="RZW15" s="0"/>
      <c r="RZX15" s="0"/>
      <c r="RZY15" s="0"/>
      <c r="RZZ15" s="0"/>
      <c r="SAA15" s="0"/>
      <c r="SAB15" s="0"/>
      <c r="SAC15" s="0"/>
      <c r="SAD15" s="0"/>
      <c r="SAE15" s="0"/>
      <c r="SAF15" s="0"/>
      <c r="SAG15" s="0"/>
      <c r="SAH15" s="0"/>
      <c r="SAI15" s="0"/>
      <c r="SAJ15" s="0"/>
      <c r="SAK15" s="0"/>
      <c r="SAL15" s="0"/>
      <c r="SAM15" s="0"/>
      <c r="SAN15" s="0"/>
      <c r="SAO15" s="0"/>
      <c r="SAP15" s="0"/>
      <c r="SAQ15" s="0"/>
      <c r="SAR15" s="0"/>
      <c r="SAS15" s="0"/>
      <c r="SAT15" s="0"/>
      <c r="SAU15" s="0"/>
      <c r="SAV15" s="0"/>
      <c r="SAW15" s="0"/>
      <c r="SAX15" s="0"/>
      <c r="SAY15" s="0"/>
      <c r="SAZ15" s="0"/>
      <c r="SBA15" s="0"/>
      <c r="SBB15" s="0"/>
      <c r="SBC15" s="0"/>
      <c r="SBD15" s="0"/>
      <c r="SBE15" s="0"/>
      <c r="SBF15" s="0"/>
      <c r="SBG15" s="0"/>
      <c r="SBH15" s="0"/>
      <c r="SBI15" s="0"/>
      <c r="SBJ15" s="0"/>
      <c r="SBK15" s="0"/>
      <c r="SBL15" s="0"/>
      <c r="SBM15" s="0"/>
      <c r="SBN15" s="0"/>
      <c r="SBO15" s="0"/>
      <c r="SBP15" s="0"/>
      <c r="SBQ15" s="0"/>
      <c r="SBR15" s="0"/>
      <c r="SBS15" s="0"/>
      <c r="SBT15" s="0"/>
      <c r="SBU15" s="0"/>
      <c r="SBV15" s="0"/>
      <c r="SBW15" s="0"/>
      <c r="SBX15" s="0"/>
      <c r="SBY15" s="0"/>
      <c r="SBZ15" s="0"/>
      <c r="SCA15" s="0"/>
      <c r="SCB15" s="0"/>
      <c r="SCC15" s="0"/>
      <c r="SCD15" s="0"/>
      <c r="SCE15" s="0"/>
      <c r="SCF15" s="0"/>
      <c r="SCG15" s="0"/>
      <c r="SCH15" s="0"/>
      <c r="SCI15" s="0"/>
      <c r="SCJ15" s="0"/>
      <c r="SCK15" s="0"/>
      <c r="SCL15" s="0"/>
      <c r="SCM15" s="0"/>
      <c r="SCN15" s="0"/>
      <c r="SCO15" s="0"/>
      <c r="SCP15" s="0"/>
      <c r="SCQ15" s="0"/>
      <c r="SCR15" s="0"/>
      <c r="SCS15" s="0"/>
      <c r="SCT15" s="0"/>
      <c r="SCU15" s="0"/>
      <c r="SCV15" s="0"/>
      <c r="SCW15" s="0"/>
      <c r="SCX15" s="0"/>
      <c r="SCY15" s="0"/>
      <c r="SCZ15" s="0"/>
      <c r="SDA15" s="0"/>
      <c r="SDB15" s="0"/>
      <c r="SDC15" s="0"/>
      <c r="SDD15" s="0"/>
      <c r="SDE15" s="0"/>
      <c r="SDF15" s="0"/>
      <c r="SDG15" s="0"/>
      <c r="SDH15" s="0"/>
      <c r="SDI15" s="0"/>
      <c r="SDJ15" s="0"/>
      <c r="SDK15" s="0"/>
      <c r="SDL15" s="0"/>
      <c r="SDM15" s="0"/>
      <c r="SDN15" s="0"/>
      <c r="SDO15" s="0"/>
      <c r="SDP15" s="0"/>
      <c r="SDQ15" s="0"/>
      <c r="SDR15" s="0"/>
      <c r="SDS15" s="0"/>
      <c r="SDT15" s="0"/>
      <c r="SDU15" s="0"/>
      <c r="SDV15" s="0"/>
      <c r="SDW15" s="0"/>
      <c r="SDX15" s="0"/>
      <c r="SDY15" s="0"/>
      <c r="SDZ15" s="0"/>
      <c r="SEA15" s="0"/>
      <c r="SEB15" s="0"/>
      <c r="SEC15" s="0"/>
      <c r="SED15" s="0"/>
      <c r="SEE15" s="0"/>
      <c r="SEF15" s="0"/>
      <c r="SEG15" s="0"/>
      <c r="SEH15" s="0"/>
      <c r="SEI15" s="0"/>
      <c r="SEJ15" s="0"/>
      <c r="SEK15" s="0"/>
      <c r="SEL15" s="0"/>
      <c r="SEM15" s="0"/>
      <c r="SEN15" s="0"/>
      <c r="SEO15" s="0"/>
      <c r="SEP15" s="0"/>
      <c r="SEQ15" s="0"/>
      <c r="SER15" s="0"/>
      <c r="SES15" s="0"/>
      <c r="SET15" s="0"/>
      <c r="SEU15" s="0"/>
      <c r="SEV15" s="0"/>
      <c r="SEW15" s="0"/>
      <c r="SEX15" s="0"/>
      <c r="SEY15" s="0"/>
      <c r="SEZ15" s="0"/>
      <c r="SFA15" s="0"/>
      <c r="SFB15" s="0"/>
      <c r="SFC15" s="0"/>
      <c r="SFD15" s="0"/>
      <c r="SFE15" s="0"/>
      <c r="SFF15" s="0"/>
      <c r="SFG15" s="0"/>
      <c r="SFH15" s="0"/>
      <c r="SFI15" s="0"/>
      <c r="SFJ15" s="0"/>
      <c r="SFK15" s="0"/>
      <c r="SFL15" s="0"/>
      <c r="SFM15" s="0"/>
      <c r="SFN15" s="0"/>
      <c r="SFO15" s="0"/>
      <c r="SFP15" s="0"/>
      <c r="SFQ15" s="0"/>
      <c r="SFR15" s="0"/>
      <c r="SFS15" s="0"/>
      <c r="SFT15" s="0"/>
      <c r="SFU15" s="0"/>
      <c r="SFV15" s="0"/>
      <c r="SFW15" s="0"/>
      <c r="SFX15" s="0"/>
      <c r="SFY15" s="0"/>
      <c r="SFZ15" s="0"/>
      <c r="SGA15" s="0"/>
      <c r="SGB15" s="0"/>
      <c r="SGC15" s="0"/>
      <c r="SGD15" s="0"/>
      <c r="SGE15" s="0"/>
      <c r="SGF15" s="0"/>
      <c r="SGG15" s="0"/>
      <c r="SGH15" s="0"/>
      <c r="SGI15" s="0"/>
      <c r="SGJ15" s="0"/>
      <c r="SGK15" s="0"/>
      <c r="SGL15" s="0"/>
      <c r="SGM15" s="0"/>
      <c r="SGN15" s="0"/>
      <c r="SGO15" s="0"/>
      <c r="SGP15" s="0"/>
      <c r="SGQ15" s="0"/>
      <c r="SGR15" s="0"/>
      <c r="SGS15" s="0"/>
      <c r="SGT15" s="0"/>
      <c r="SGU15" s="0"/>
      <c r="SGV15" s="0"/>
      <c r="SGW15" s="0"/>
      <c r="SGX15" s="0"/>
      <c r="SGY15" s="0"/>
      <c r="SGZ15" s="0"/>
      <c r="SHA15" s="0"/>
      <c r="SHB15" s="0"/>
      <c r="SHC15" s="0"/>
      <c r="SHD15" s="0"/>
      <c r="SHE15" s="0"/>
      <c r="SHF15" s="0"/>
      <c r="SHG15" s="0"/>
      <c r="SHH15" s="0"/>
      <c r="SHI15" s="0"/>
      <c r="SHJ15" s="0"/>
      <c r="SHK15" s="0"/>
      <c r="SHL15" s="0"/>
      <c r="SHM15" s="0"/>
      <c r="SHN15" s="0"/>
      <c r="SHO15" s="0"/>
      <c r="SHP15" s="0"/>
      <c r="SHQ15" s="0"/>
      <c r="SHR15" s="0"/>
      <c r="SHS15" s="0"/>
      <c r="SHT15" s="0"/>
      <c r="SHU15" s="0"/>
      <c r="SHV15" s="0"/>
      <c r="SHW15" s="0"/>
      <c r="SHX15" s="0"/>
      <c r="SHY15" s="0"/>
      <c r="SHZ15" s="0"/>
      <c r="SIA15" s="0"/>
      <c r="SIB15" s="0"/>
      <c r="SIC15" s="0"/>
      <c r="SID15" s="0"/>
      <c r="SIE15" s="0"/>
      <c r="SIF15" s="0"/>
      <c r="SIG15" s="0"/>
      <c r="SIH15" s="0"/>
      <c r="SII15" s="0"/>
      <c r="SIJ15" s="0"/>
      <c r="SIK15" s="0"/>
      <c r="SIL15" s="0"/>
      <c r="SIM15" s="0"/>
      <c r="SIN15" s="0"/>
      <c r="SIO15" s="0"/>
      <c r="SIP15" s="0"/>
      <c r="SIQ15" s="0"/>
      <c r="SIR15" s="0"/>
      <c r="SIS15" s="0"/>
      <c r="SIT15" s="0"/>
      <c r="SIU15" s="0"/>
      <c r="SIV15" s="0"/>
      <c r="SIW15" s="0"/>
      <c r="SIX15" s="0"/>
      <c r="SIY15" s="0"/>
      <c r="SIZ15" s="0"/>
      <c r="SJA15" s="0"/>
      <c r="SJB15" s="0"/>
      <c r="SJC15" s="0"/>
      <c r="SJD15" s="0"/>
      <c r="SJE15" s="0"/>
      <c r="SJF15" s="0"/>
      <c r="SJG15" s="0"/>
      <c r="SJH15" s="0"/>
      <c r="SJI15" s="0"/>
      <c r="SJJ15" s="0"/>
      <c r="SJK15" s="0"/>
      <c r="SJL15" s="0"/>
      <c r="SJM15" s="0"/>
      <c r="SJN15" s="0"/>
      <c r="SJO15" s="0"/>
      <c r="SJP15" s="0"/>
      <c r="SJQ15" s="0"/>
      <c r="SJR15" s="0"/>
      <c r="SJS15" s="0"/>
      <c r="SJT15" s="0"/>
      <c r="SJU15" s="0"/>
      <c r="SJV15" s="0"/>
      <c r="SJW15" s="0"/>
      <c r="SJX15" s="0"/>
      <c r="SJY15" s="0"/>
      <c r="SJZ15" s="0"/>
      <c r="SKA15" s="0"/>
      <c r="SKB15" s="0"/>
      <c r="SKC15" s="0"/>
      <c r="SKD15" s="0"/>
      <c r="SKE15" s="0"/>
      <c r="SKF15" s="0"/>
      <c r="SKG15" s="0"/>
      <c r="SKH15" s="0"/>
      <c r="SKI15" s="0"/>
      <c r="SKJ15" s="0"/>
      <c r="SKK15" s="0"/>
      <c r="SKL15" s="0"/>
      <c r="SKM15" s="0"/>
      <c r="SKN15" s="0"/>
      <c r="SKO15" s="0"/>
      <c r="SKP15" s="0"/>
      <c r="SKQ15" s="0"/>
      <c r="SKR15" s="0"/>
      <c r="SKS15" s="0"/>
      <c r="SKT15" s="0"/>
      <c r="SKU15" s="0"/>
      <c r="SKV15" s="0"/>
      <c r="SKW15" s="0"/>
      <c r="SKX15" s="0"/>
      <c r="SKY15" s="0"/>
      <c r="SKZ15" s="0"/>
      <c r="SLA15" s="0"/>
      <c r="SLB15" s="0"/>
      <c r="SLC15" s="0"/>
      <c r="SLD15" s="0"/>
      <c r="SLE15" s="0"/>
      <c r="SLF15" s="0"/>
      <c r="SLG15" s="0"/>
      <c r="SLH15" s="0"/>
      <c r="SLI15" s="0"/>
      <c r="SLJ15" s="0"/>
      <c r="SLK15" s="0"/>
      <c r="SLL15" s="0"/>
      <c r="SLM15" s="0"/>
      <c r="SLN15" s="0"/>
      <c r="SLO15" s="0"/>
      <c r="SLP15" s="0"/>
      <c r="SLQ15" s="0"/>
      <c r="SLR15" s="0"/>
      <c r="SLS15" s="0"/>
      <c r="SLT15" s="0"/>
      <c r="SLU15" s="0"/>
      <c r="SLV15" s="0"/>
      <c r="SLW15" s="0"/>
      <c r="SLX15" s="0"/>
      <c r="SLY15" s="0"/>
      <c r="SLZ15" s="0"/>
      <c r="SMA15" s="0"/>
      <c r="SMB15" s="0"/>
      <c r="SMC15" s="0"/>
      <c r="SMD15" s="0"/>
      <c r="SME15" s="0"/>
      <c r="SMF15" s="0"/>
      <c r="SMG15" s="0"/>
      <c r="SMH15" s="0"/>
      <c r="SMI15" s="0"/>
      <c r="SMJ15" s="0"/>
      <c r="SMK15" s="0"/>
      <c r="SML15" s="0"/>
      <c r="SMM15" s="0"/>
      <c r="SMN15" s="0"/>
      <c r="SMO15" s="0"/>
      <c r="SMP15" s="0"/>
      <c r="SMQ15" s="0"/>
      <c r="SMR15" s="0"/>
      <c r="SMS15" s="0"/>
      <c r="SMT15" s="0"/>
      <c r="SMU15" s="0"/>
      <c r="SMV15" s="0"/>
      <c r="SMW15" s="0"/>
      <c r="SMX15" s="0"/>
      <c r="SMY15" s="0"/>
      <c r="SMZ15" s="0"/>
      <c r="SNA15" s="0"/>
      <c r="SNB15" s="0"/>
      <c r="SNC15" s="0"/>
      <c r="SND15" s="0"/>
      <c r="SNE15" s="0"/>
      <c r="SNF15" s="0"/>
      <c r="SNG15" s="0"/>
      <c r="SNH15" s="0"/>
      <c r="SNI15" s="0"/>
      <c r="SNJ15" s="0"/>
      <c r="SNK15" s="0"/>
      <c r="SNL15" s="0"/>
      <c r="SNM15" s="0"/>
      <c r="SNN15" s="0"/>
      <c r="SNO15" s="0"/>
      <c r="SNP15" s="0"/>
      <c r="SNQ15" s="0"/>
      <c r="SNR15" s="0"/>
      <c r="SNS15" s="0"/>
      <c r="SNT15" s="0"/>
      <c r="SNU15" s="0"/>
      <c r="SNV15" s="0"/>
      <c r="SNW15" s="0"/>
      <c r="SNX15" s="0"/>
      <c r="SNY15" s="0"/>
      <c r="SNZ15" s="0"/>
      <c r="SOA15" s="0"/>
      <c r="SOB15" s="0"/>
      <c r="SOC15" s="0"/>
      <c r="SOD15" s="0"/>
      <c r="SOE15" s="0"/>
      <c r="SOF15" s="0"/>
      <c r="SOG15" s="0"/>
      <c r="SOH15" s="0"/>
      <c r="SOI15" s="0"/>
      <c r="SOJ15" s="0"/>
      <c r="SOK15" s="0"/>
      <c r="SOL15" s="0"/>
      <c r="SOM15" s="0"/>
      <c r="SON15" s="0"/>
      <c r="SOO15" s="0"/>
      <c r="SOP15" s="0"/>
      <c r="SOQ15" s="0"/>
      <c r="SOR15" s="0"/>
      <c r="SOS15" s="0"/>
      <c r="SOT15" s="0"/>
      <c r="SOU15" s="0"/>
      <c r="SOV15" s="0"/>
      <c r="SOW15" s="0"/>
      <c r="SOX15" s="0"/>
      <c r="SOY15" s="0"/>
      <c r="SOZ15" s="0"/>
      <c r="SPA15" s="0"/>
      <c r="SPB15" s="0"/>
      <c r="SPC15" s="0"/>
      <c r="SPD15" s="0"/>
      <c r="SPE15" s="0"/>
      <c r="SPF15" s="0"/>
      <c r="SPG15" s="0"/>
      <c r="SPH15" s="0"/>
      <c r="SPI15" s="0"/>
      <c r="SPJ15" s="0"/>
      <c r="SPK15" s="0"/>
      <c r="SPL15" s="0"/>
      <c r="SPM15" s="0"/>
      <c r="SPN15" s="0"/>
      <c r="SPO15" s="0"/>
      <c r="SPP15" s="0"/>
      <c r="SPQ15" s="0"/>
      <c r="SPR15" s="0"/>
      <c r="SPS15" s="0"/>
      <c r="SPT15" s="0"/>
      <c r="SPU15" s="0"/>
      <c r="SPV15" s="0"/>
      <c r="SPW15" s="0"/>
      <c r="SPX15" s="0"/>
      <c r="SPY15" s="0"/>
      <c r="SPZ15" s="0"/>
      <c r="SQA15" s="0"/>
      <c r="SQB15" s="0"/>
      <c r="SQC15" s="0"/>
      <c r="SQD15" s="0"/>
      <c r="SQE15" s="0"/>
      <c r="SQF15" s="0"/>
      <c r="SQG15" s="0"/>
      <c r="SQH15" s="0"/>
      <c r="SQI15" s="0"/>
      <c r="SQJ15" s="0"/>
      <c r="SQK15" s="0"/>
      <c r="SQL15" s="0"/>
      <c r="SQM15" s="0"/>
      <c r="SQN15" s="0"/>
      <c r="SQO15" s="0"/>
      <c r="SQP15" s="0"/>
      <c r="SQQ15" s="0"/>
      <c r="SQR15" s="0"/>
      <c r="SQS15" s="0"/>
      <c r="SQT15" s="0"/>
      <c r="SQU15" s="0"/>
      <c r="SQV15" s="0"/>
      <c r="SQW15" s="0"/>
      <c r="SQX15" s="0"/>
      <c r="SQY15" s="0"/>
      <c r="SQZ15" s="0"/>
      <c r="SRA15" s="0"/>
      <c r="SRB15" s="0"/>
      <c r="SRC15" s="0"/>
      <c r="SRD15" s="0"/>
      <c r="SRE15" s="0"/>
      <c r="SRF15" s="0"/>
      <c r="SRG15" s="0"/>
      <c r="SRH15" s="0"/>
      <c r="SRI15" s="0"/>
      <c r="SRJ15" s="0"/>
      <c r="SRK15" s="0"/>
      <c r="SRL15" s="0"/>
      <c r="SRM15" s="0"/>
      <c r="SRN15" s="0"/>
      <c r="SRO15" s="0"/>
      <c r="SRP15" s="0"/>
      <c r="SRQ15" s="0"/>
      <c r="SRR15" s="0"/>
      <c r="SRS15" s="0"/>
      <c r="SRT15" s="0"/>
      <c r="SRU15" s="0"/>
      <c r="SRV15" s="0"/>
      <c r="SRW15" s="0"/>
      <c r="SRX15" s="0"/>
      <c r="SRY15" s="0"/>
      <c r="SRZ15" s="0"/>
      <c r="SSA15" s="0"/>
      <c r="SSB15" s="0"/>
      <c r="SSC15" s="0"/>
      <c r="SSD15" s="0"/>
      <c r="SSE15" s="0"/>
      <c r="SSF15" s="0"/>
      <c r="SSG15" s="0"/>
      <c r="SSH15" s="0"/>
      <c r="SSI15" s="0"/>
      <c r="SSJ15" s="0"/>
      <c r="SSK15" s="0"/>
      <c r="SSL15" s="0"/>
      <c r="SSM15" s="0"/>
      <c r="SSN15" s="0"/>
      <c r="SSO15" s="0"/>
      <c r="SSP15" s="0"/>
      <c r="SSQ15" s="0"/>
      <c r="SSR15" s="0"/>
      <c r="SSS15" s="0"/>
      <c r="SST15" s="0"/>
      <c r="SSU15" s="0"/>
      <c r="SSV15" s="0"/>
      <c r="SSW15" s="0"/>
      <c r="SSX15" s="0"/>
      <c r="SSY15" s="0"/>
      <c r="SSZ15" s="0"/>
      <c r="STA15" s="0"/>
      <c r="STB15" s="0"/>
      <c r="STC15" s="0"/>
      <c r="STD15" s="0"/>
      <c r="STE15" s="0"/>
      <c r="STF15" s="0"/>
      <c r="STG15" s="0"/>
      <c r="STH15" s="0"/>
      <c r="STI15" s="0"/>
      <c r="STJ15" s="0"/>
      <c r="STK15" s="0"/>
      <c r="STL15" s="0"/>
      <c r="STM15" s="0"/>
      <c r="STN15" s="0"/>
      <c r="STO15" s="0"/>
      <c r="STP15" s="0"/>
      <c r="STQ15" s="0"/>
      <c r="STR15" s="0"/>
      <c r="STS15" s="0"/>
      <c r="STT15" s="0"/>
      <c r="STU15" s="0"/>
      <c r="STV15" s="0"/>
      <c r="STW15" s="0"/>
      <c r="STX15" s="0"/>
      <c r="STY15" s="0"/>
      <c r="STZ15" s="0"/>
      <c r="SUA15" s="0"/>
      <c r="SUB15" s="0"/>
      <c r="SUC15" s="0"/>
      <c r="SUD15" s="0"/>
      <c r="SUE15" s="0"/>
      <c r="SUF15" s="0"/>
      <c r="SUG15" s="0"/>
      <c r="SUH15" s="0"/>
      <c r="SUI15" s="0"/>
      <c r="SUJ15" s="0"/>
      <c r="SUK15" s="0"/>
      <c r="SUL15" s="0"/>
      <c r="SUM15" s="0"/>
      <c r="SUN15" s="0"/>
      <c r="SUO15" s="0"/>
      <c r="SUP15" s="0"/>
      <c r="SUQ15" s="0"/>
      <c r="SUR15" s="0"/>
      <c r="SUS15" s="0"/>
      <c r="SUT15" s="0"/>
      <c r="SUU15" s="0"/>
      <c r="SUV15" s="0"/>
      <c r="SUW15" s="0"/>
      <c r="SUX15" s="0"/>
      <c r="SUY15" s="0"/>
      <c r="SUZ15" s="0"/>
      <c r="SVA15" s="0"/>
      <c r="SVB15" s="0"/>
      <c r="SVC15" s="0"/>
      <c r="SVD15" s="0"/>
      <c r="SVE15" s="0"/>
      <c r="SVF15" s="0"/>
      <c r="SVG15" s="0"/>
      <c r="SVH15" s="0"/>
      <c r="SVI15" s="0"/>
      <c r="SVJ15" s="0"/>
      <c r="SVK15" s="0"/>
      <c r="SVL15" s="0"/>
      <c r="SVM15" s="0"/>
      <c r="SVN15" s="0"/>
      <c r="SVO15" s="0"/>
      <c r="SVP15" s="0"/>
      <c r="SVQ15" s="0"/>
      <c r="SVR15" s="0"/>
      <c r="SVS15" s="0"/>
      <c r="SVT15" s="0"/>
      <c r="SVU15" s="0"/>
      <c r="SVV15" s="0"/>
      <c r="SVW15" s="0"/>
      <c r="SVX15" s="0"/>
      <c r="SVY15" s="0"/>
      <c r="SVZ15" s="0"/>
      <c r="SWA15" s="0"/>
      <c r="SWB15" s="0"/>
      <c r="SWC15" s="0"/>
      <c r="SWD15" s="0"/>
      <c r="SWE15" s="0"/>
      <c r="SWF15" s="0"/>
      <c r="SWG15" s="0"/>
      <c r="SWH15" s="0"/>
      <c r="SWI15" s="0"/>
      <c r="SWJ15" s="0"/>
      <c r="SWK15" s="0"/>
      <c r="SWL15" s="0"/>
      <c r="SWM15" s="0"/>
      <c r="SWN15" s="0"/>
      <c r="SWO15" s="0"/>
      <c r="SWP15" s="0"/>
      <c r="SWQ15" s="0"/>
      <c r="SWR15" s="0"/>
      <c r="SWS15" s="0"/>
      <c r="SWT15" s="0"/>
      <c r="SWU15" s="0"/>
      <c r="SWV15" s="0"/>
      <c r="SWW15" s="0"/>
      <c r="SWX15" s="0"/>
      <c r="SWY15" s="0"/>
      <c r="SWZ15" s="0"/>
      <c r="SXA15" s="0"/>
      <c r="SXB15" s="0"/>
      <c r="SXC15" s="0"/>
      <c r="SXD15" s="0"/>
      <c r="SXE15" s="0"/>
      <c r="SXF15" s="0"/>
      <c r="SXG15" s="0"/>
      <c r="SXH15" s="0"/>
      <c r="SXI15" s="0"/>
      <c r="SXJ15" s="0"/>
      <c r="SXK15" s="0"/>
      <c r="SXL15" s="0"/>
      <c r="SXM15" s="0"/>
      <c r="SXN15" s="0"/>
      <c r="SXO15" s="0"/>
      <c r="SXP15" s="0"/>
      <c r="SXQ15" s="0"/>
      <c r="SXR15" s="0"/>
      <c r="SXS15" s="0"/>
      <c r="SXT15" s="0"/>
      <c r="SXU15" s="0"/>
      <c r="SXV15" s="0"/>
      <c r="SXW15" s="0"/>
      <c r="SXX15" s="0"/>
      <c r="SXY15" s="0"/>
      <c r="SXZ15" s="0"/>
      <c r="SYA15" s="0"/>
      <c r="SYB15" s="0"/>
      <c r="SYC15" s="0"/>
      <c r="SYD15" s="0"/>
      <c r="SYE15" s="0"/>
      <c r="SYF15" s="0"/>
      <c r="SYG15" s="0"/>
      <c r="SYH15" s="0"/>
      <c r="SYI15" s="0"/>
      <c r="SYJ15" s="0"/>
      <c r="SYK15" s="0"/>
      <c r="SYL15" s="0"/>
      <c r="SYM15" s="0"/>
      <c r="SYN15" s="0"/>
      <c r="SYO15" s="0"/>
      <c r="SYP15" s="0"/>
      <c r="SYQ15" s="0"/>
      <c r="SYR15" s="0"/>
      <c r="SYS15" s="0"/>
      <c r="SYT15" s="0"/>
      <c r="SYU15" s="0"/>
      <c r="SYV15" s="0"/>
      <c r="SYW15" s="0"/>
      <c r="SYX15" s="0"/>
      <c r="SYY15" s="0"/>
      <c r="SYZ15" s="0"/>
      <c r="SZA15" s="0"/>
      <c r="SZB15" s="0"/>
      <c r="SZC15" s="0"/>
      <c r="SZD15" s="0"/>
      <c r="SZE15" s="0"/>
      <c r="SZF15" s="0"/>
      <c r="SZG15" s="0"/>
      <c r="SZH15" s="0"/>
      <c r="SZI15" s="0"/>
      <c r="SZJ15" s="0"/>
      <c r="SZK15" s="0"/>
      <c r="SZL15" s="0"/>
      <c r="SZM15" s="0"/>
      <c r="SZN15" s="0"/>
      <c r="SZO15" s="0"/>
      <c r="SZP15" s="0"/>
      <c r="SZQ15" s="0"/>
      <c r="SZR15" s="0"/>
      <c r="SZS15" s="0"/>
      <c r="SZT15" s="0"/>
      <c r="SZU15" s="0"/>
      <c r="SZV15" s="0"/>
      <c r="SZW15" s="0"/>
      <c r="SZX15" s="0"/>
      <c r="SZY15" s="0"/>
      <c r="SZZ15" s="0"/>
      <c r="TAA15" s="0"/>
      <c r="TAB15" s="0"/>
      <c r="TAC15" s="0"/>
      <c r="TAD15" s="0"/>
      <c r="TAE15" s="0"/>
      <c r="TAF15" s="0"/>
      <c r="TAG15" s="0"/>
      <c r="TAH15" s="0"/>
      <c r="TAI15" s="0"/>
      <c r="TAJ15" s="0"/>
      <c r="TAK15" s="0"/>
      <c r="TAL15" s="0"/>
      <c r="TAM15" s="0"/>
      <c r="TAN15" s="0"/>
      <c r="TAO15" s="0"/>
      <c r="TAP15" s="0"/>
      <c r="TAQ15" s="0"/>
      <c r="TAR15" s="0"/>
      <c r="TAS15" s="0"/>
      <c r="TAT15" s="0"/>
      <c r="TAU15" s="0"/>
      <c r="TAV15" s="0"/>
      <c r="TAW15" s="0"/>
      <c r="TAX15" s="0"/>
      <c r="TAY15" s="0"/>
      <c r="TAZ15" s="0"/>
      <c r="TBA15" s="0"/>
      <c r="TBB15" s="0"/>
      <c r="TBC15" s="0"/>
      <c r="TBD15" s="0"/>
      <c r="TBE15" s="0"/>
      <c r="TBF15" s="0"/>
      <c r="TBG15" s="0"/>
      <c r="TBH15" s="0"/>
      <c r="TBI15" s="0"/>
      <c r="TBJ15" s="0"/>
      <c r="TBK15" s="0"/>
      <c r="TBL15" s="0"/>
      <c r="TBM15" s="0"/>
      <c r="TBN15" s="0"/>
      <c r="TBO15" s="0"/>
      <c r="TBP15" s="0"/>
      <c r="TBQ15" s="0"/>
      <c r="TBR15" s="0"/>
      <c r="TBS15" s="0"/>
      <c r="TBT15" s="0"/>
      <c r="TBU15" s="0"/>
      <c r="TBV15" s="0"/>
      <c r="TBW15" s="0"/>
      <c r="TBX15" s="0"/>
      <c r="TBY15" s="0"/>
      <c r="TBZ15" s="0"/>
      <c r="TCA15" s="0"/>
      <c r="TCB15" s="0"/>
      <c r="TCC15" s="0"/>
      <c r="TCD15" s="0"/>
      <c r="TCE15" s="0"/>
      <c r="TCF15" s="0"/>
      <c r="TCG15" s="0"/>
      <c r="TCH15" s="0"/>
      <c r="TCI15" s="0"/>
      <c r="TCJ15" s="0"/>
      <c r="TCK15" s="0"/>
      <c r="TCL15" s="0"/>
      <c r="TCM15" s="0"/>
      <c r="TCN15" s="0"/>
      <c r="TCO15" s="0"/>
      <c r="TCP15" s="0"/>
      <c r="TCQ15" s="0"/>
      <c r="TCR15" s="0"/>
      <c r="TCS15" s="0"/>
      <c r="TCT15" s="0"/>
      <c r="TCU15" s="0"/>
      <c r="TCV15" s="0"/>
      <c r="TCW15" s="0"/>
      <c r="TCX15" s="0"/>
      <c r="TCY15" s="0"/>
      <c r="TCZ15" s="0"/>
      <c r="TDA15" s="0"/>
      <c r="TDB15" s="0"/>
      <c r="TDC15" s="0"/>
      <c r="TDD15" s="0"/>
      <c r="TDE15" s="0"/>
      <c r="TDF15" s="0"/>
      <c r="TDG15" s="0"/>
      <c r="TDH15" s="0"/>
      <c r="TDI15" s="0"/>
      <c r="TDJ15" s="0"/>
      <c r="TDK15" s="0"/>
      <c r="TDL15" s="0"/>
      <c r="TDM15" s="0"/>
      <c r="TDN15" s="0"/>
      <c r="TDO15" s="0"/>
      <c r="TDP15" s="0"/>
      <c r="TDQ15" s="0"/>
      <c r="TDR15" s="0"/>
      <c r="TDS15" s="0"/>
      <c r="TDT15" s="0"/>
      <c r="TDU15" s="0"/>
      <c r="TDV15" s="0"/>
      <c r="TDW15" s="0"/>
      <c r="TDX15" s="0"/>
      <c r="TDY15" s="0"/>
      <c r="TDZ15" s="0"/>
      <c r="TEA15" s="0"/>
      <c r="TEB15" s="0"/>
      <c r="TEC15" s="0"/>
      <c r="TED15" s="0"/>
      <c r="TEE15" s="0"/>
      <c r="TEF15" s="0"/>
      <c r="TEG15" s="0"/>
      <c r="TEH15" s="0"/>
      <c r="TEI15" s="0"/>
      <c r="TEJ15" s="0"/>
      <c r="TEK15" s="0"/>
      <c r="TEL15" s="0"/>
      <c r="TEM15" s="0"/>
      <c r="TEN15" s="0"/>
      <c r="TEO15" s="0"/>
      <c r="TEP15" s="0"/>
      <c r="TEQ15" s="0"/>
      <c r="TER15" s="0"/>
      <c r="TES15" s="0"/>
      <c r="TET15" s="0"/>
      <c r="TEU15" s="0"/>
      <c r="TEV15" s="0"/>
      <c r="TEW15" s="0"/>
      <c r="TEX15" s="0"/>
      <c r="TEY15" s="0"/>
      <c r="TEZ15" s="0"/>
      <c r="TFA15" s="0"/>
      <c r="TFB15" s="0"/>
      <c r="TFC15" s="0"/>
      <c r="TFD15" s="0"/>
      <c r="TFE15" s="0"/>
      <c r="TFF15" s="0"/>
      <c r="TFG15" s="0"/>
      <c r="TFH15" s="0"/>
      <c r="TFI15" s="0"/>
      <c r="TFJ15" s="0"/>
      <c r="TFK15" s="0"/>
      <c r="TFL15" s="0"/>
      <c r="TFM15" s="0"/>
      <c r="TFN15" s="0"/>
      <c r="TFO15" s="0"/>
      <c r="TFP15" s="0"/>
      <c r="TFQ15" s="0"/>
      <c r="TFR15" s="0"/>
      <c r="TFS15" s="0"/>
      <c r="TFT15" s="0"/>
      <c r="TFU15" s="0"/>
      <c r="TFV15" s="0"/>
      <c r="TFW15" s="0"/>
      <c r="TFX15" s="0"/>
      <c r="TFY15" s="0"/>
      <c r="TFZ15" s="0"/>
      <c r="TGA15" s="0"/>
      <c r="TGB15" s="0"/>
      <c r="TGC15" s="0"/>
      <c r="TGD15" s="0"/>
      <c r="TGE15" s="0"/>
      <c r="TGF15" s="0"/>
      <c r="TGG15" s="0"/>
      <c r="TGH15" s="0"/>
      <c r="TGI15" s="0"/>
      <c r="TGJ15" s="0"/>
      <c r="TGK15" s="0"/>
      <c r="TGL15" s="0"/>
      <c r="TGM15" s="0"/>
      <c r="TGN15" s="0"/>
      <c r="TGO15" s="0"/>
      <c r="TGP15" s="0"/>
      <c r="TGQ15" s="0"/>
      <c r="TGR15" s="0"/>
      <c r="TGS15" s="0"/>
      <c r="TGT15" s="0"/>
      <c r="TGU15" s="0"/>
      <c r="TGV15" s="0"/>
      <c r="TGW15" s="0"/>
      <c r="TGX15" s="0"/>
      <c r="TGY15" s="0"/>
      <c r="TGZ15" s="0"/>
      <c r="THA15" s="0"/>
      <c r="THB15" s="0"/>
      <c r="THC15" s="0"/>
      <c r="THD15" s="0"/>
      <c r="THE15" s="0"/>
      <c r="THF15" s="0"/>
      <c r="THG15" s="0"/>
      <c r="THH15" s="0"/>
      <c r="THI15" s="0"/>
      <c r="THJ15" s="0"/>
      <c r="THK15" s="0"/>
      <c r="THL15" s="0"/>
      <c r="THM15" s="0"/>
      <c r="THN15" s="0"/>
      <c r="THO15" s="0"/>
      <c r="THP15" s="0"/>
      <c r="THQ15" s="0"/>
      <c r="THR15" s="0"/>
      <c r="THS15" s="0"/>
      <c r="THT15" s="0"/>
      <c r="THU15" s="0"/>
      <c r="THV15" s="0"/>
      <c r="THW15" s="0"/>
      <c r="THX15" s="0"/>
      <c r="THY15" s="0"/>
      <c r="THZ15" s="0"/>
      <c r="TIA15" s="0"/>
      <c r="TIB15" s="0"/>
      <c r="TIC15" s="0"/>
      <c r="TID15" s="0"/>
      <c r="TIE15" s="0"/>
      <c r="TIF15" s="0"/>
      <c r="TIG15" s="0"/>
      <c r="TIH15" s="0"/>
      <c r="TII15" s="0"/>
      <c r="TIJ15" s="0"/>
      <c r="TIK15" s="0"/>
      <c r="TIL15" s="0"/>
      <c r="TIM15" s="0"/>
      <c r="TIN15" s="0"/>
      <c r="TIO15" s="0"/>
      <c r="TIP15" s="0"/>
      <c r="TIQ15" s="0"/>
      <c r="TIR15" s="0"/>
      <c r="TIS15" s="0"/>
      <c r="TIT15" s="0"/>
      <c r="TIU15" s="0"/>
      <c r="TIV15" s="0"/>
      <c r="TIW15" s="0"/>
      <c r="TIX15" s="0"/>
      <c r="TIY15" s="0"/>
      <c r="TIZ15" s="0"/>
      <c r="TJA15" s="0"/>
      <c r="TJB15" s="0"/>
      <c r="TJC15" s="0"/>
      <c r="TJD15" s="0"/>
      <c r="TJE15" s="0"/>
      <c r="TJF15" s="0"/>
      <c r="TJG15" s="0"/>
      <c r="TJH15" s="0"/>
      <c r="TJI15" s="0"/>
      <c r="TJJ15" s="0"/>
      <c r="TJK15" s="0"/>
      <c r="TJL15" s="0"/>
      <c r="TJM15" s="0"/>
      <c r="TJN15" s="0"/>
      <c r="TJO15" s="0"/>
      <c r="TJP15" s="0"/>
      <c r="TJQ15" s="0"/>
      <c r="TJR15" s="0"/>
      <c r="TJS15" s="0"/>
      <c r="TJT15" s="0"/>
      <c r="TJU15" s="0"/>
      <c r="TJV15" s="0"/>
      <c r="TJW15" s="0"/>
      <c r="TJX15" s="0"/>
      <c r="TJY15" s="0"/>
      <c r="TJZ15" s="0"/>
      <c r="TKA15" s="0"/>
      <c r="TKB15" s="0"/>
      <c r="TKC15" s="0"/>
      <c r="TKD15" s="0"/>
      <c r="TKE15" s="0"/>
      <c r="TKF15" s="0"/>
      <c r="TKG15" s="0"/>
      <c r="TKH15" s="0"/>
      <c r="TKI15" s="0"/>
      <c r="TKJ15" s="0"/>
      <c r="TKK15" s="0"/>
      <c r="TKL15" s="0"/>
      <c r="TKM15" s="0"/>
      <c r="TKN15" s="0"/>
      <c r="TKO15" s="0"/>
      <c r="TKP15" s="0"/>
      <c r="TKQ15" s="0"/>
      <c r="TKR15" s="0"/>
      <c r="TKS15" s="0"/>
      <c r="TKT15" s="0"/>
      <c r="TKU15" s="0"/>
      <c r="TKV15" s="0"/>
      <c r="TKW15" s="0"/>
      <c r="TKX15" s="0"/>
      <c r="TKY15" s="0"/>
      <c r="TKZ15" s="0"/>
      <c r="TLA15" s="0"/>
      <c r="TLB15" s="0"/>
      <c r="TLC15" s="0"/>
      <c r="TLD15" s="0"/>
      <c r="TLE15" s="0"/>
      <c r="TLF15" s="0"/>
      <c r="TLG15" s="0"/>
      <c r="TLH15" s="0"/>
      <c r="TLI15" s="0"/>
      <c r="TLJ15" s="0"/>
      <c r="TLK15" s="0"/>
      <c r="TLL15" s="0"/>
      <c r="TLM15" s="0"/>
      <c r="TLN15" s="0"/>
      <c r="TLO15" s="0"/>
      <c r="TLP15" s="0"/>
      <c r="TLQ15" s="0"/>
      <c r="TLR15" s="0"/>
      <c r="TLS15" s="0"/>
      <c r="TLT15" s="0"/>
      <c r="TLU15" s="0"/>
      <c r="TLV15" s="0"/>
      <c r="TLW15" s="0"/>
      <c r="TLX15" s="0"/>
      <c r="TLY15" s="0"/>
      <c r="TLZ15" s="0"/>
      <c r="TMA15" s="0"/>
      <c r="TMB15" s="0"/>
      <c r="TMC15" s="0"/>
      <c r="TMD15" s="0"/>
      <c r="TME15" s="0"/>
      <c r="TMF15" s="0"/>
      <c r="TMG15" s="0"/>
      <c r="TMH15" s="0"/>
      <c r="TMI15" s="0"/>
      <c r="TMJ15" s="0"/>
      <c r="TMK15" s="0"/>
      <c r="TML15" s="0"/>
      <c r="TMM15" s="0"/>
      <c r="TMN15" s="0"/>
      <c r="TMO15" s="0"/>
      <c r="TMP15" s="0"/>
      <c r="TMQ15" s="0"/>
      <c r="TMR15" s="0"/>
      <c r="TMS15" s="0"/>
      <c r="TMT15" s="0"/>
      <c r="TMU15" s="0"/>
      <c r="TMV15" s="0"/>
      <c r="TMW15" s="0"/>
      <c r="TMX15" s="0"/>
      <c r="TMY15" s="0"/>
      <c r="TMZ15" s="0"/>
      <c r="TNA15" s="0"/>
      <c r="TNB15" s="0"/>
      <c r="TNC15" s="0"/>
      <c r="TND15" s="0"/>
      <c r="TNE15" s="0"/>
      <c r="TNF15" s="0"/>
      <c r="TNG15" s="0"/>
      <c r="TNH15" s="0"/>
      <c r="TNI15" s="0"/>
      <c r="TNJ15" s="0"/>
      <c r="TNK15" s="0"/>
      <c r="TNL15" s="0"/>
      <c r="TNM15" s="0"/>
      <c r="TNN15" s="0"/>
      <c r="TNO15" s="0"/>
      <c r="TNP15" s="0"/>
      <c r="TNQ15" s="0"/>
      <c r="TNR15" s="0"/>
      <c r="TNS15" s="0"/>
      <c r="TNT15" s="0"/>
      <c r="TNU15" s="0"/>
      <c r="TNV15" s="0"/>
      <c r="TNW15" s="0"/>
      <c r="TNX15" s="0"/>
      <c r="TNY15" s="0"/>
      <c r="TNZ15" s="0"/>
      <c r="TOA15" s="0"/>
      <c r="TOB15" s="0"/>
      <c r="TOC15" s="0"/>
      <c r="TOD15" s="0"/>
      <c r="TOE15" s="0"/>
      <c r="TOF15" s="0"/>
      <c r="TOG15" s="0"/>
      <c r="TOH15" s="0"/>
      <c r="TOI15" s="0"/>
      <c r="TOJ15" s="0"/>
      <c r="TOK15" s="0"/>
      <c r="TOL15" s="0"/>
      <c r="TOM15" s="0"/>
      <c r="TON15" s="0"/>
      <c r="TOO15" s="0"/>
      <c r="TOP15" s="0"/>
      <c r="TOQ15" s="0"/>
      <c r="TOR15" s="0"/>
      <c r="TOS15" s="0"/>
      <c r="TOT15" s="0"/>
      <c r="TOU15" s="0"/>
      <c r="TOV15" s="0"/>
      <c r="TOW15" s="0"/>
      <c r="TOX15" s="0"/>
      <c r="TOY15" s="0"/>
      <c r="TOZ15" s="0"/>
      <c r="TPA15" s="0"/>
      <c r="TPB15" s="0"/>
      <c r="TPC15" s="0"/>
      <c r="TPD15" s="0"/>
      <c r="TPE15" s="0"/>
      <c r="TPF15" s="0"/>
      <c r="TPG15" s="0"/>
      <c r="TPH15" s="0"/>
      <c r="TPI15" s="0"/>
      <c r="TPJ15" s="0"/>
      <c r="TPK15" s="0"/>
      <c r="TPL15" s="0"/>
      <c r="TPM15" s="0"/>
      <c r="TPN15" s="0"/>
      <c r="TPO15" s="0"/>
      <c r="TPP15" s="0"/>
      <c r="TPQ15" s="0"/>
      <c r="TPR15" s="0"/>
      <c r="TPS15" s="0"/>
      <c r="TPT15" s="0"/>
      <c r="TPU15" s="0"/>
      <c r="TPV15" s="0"/>
      <c r="TPW15" s="0"/>
      <c r="TPX15" s="0"/>
      <c r="TPY15" s="0"/>
      <c r="TPZ15" s="0"/>
      <c r="TQA15" s="0"/>
      <c r="TQB15" s="0"/>
      <c r="TQC15" s="0"/>
      <c r="TQD15" s="0"/>
      <c r="TQE15" s="0"/>
      <c r="TQF15" s="0"/>
      <c r="TQG15" s="0"/>
      <c r="TQH15" s="0"/>
      <c r="TQI15" s="0"/>
      <c r="TQJ15" s="0"/>
      <c r="TQK15" s="0"/>
      <c r="TQL15" s="0"/>
      <c r="TQM15" s="0"/>
      <c r="TQN15" s="0"/>
      <c r="TQO15" s="0"/>
      <c r="TQP15" s="0"/>
      <c r="TQQ15" s="0"/>
      <c r="TQR15" s="0"/>
      <c r="TQS15" s="0"/>
      <c r="TQT15" s="0"/>
      <c r="TQU15" s="0"/>
      <c r="TQV15" s="0"/>
      <c r="TQW15" s="0"/>
      <c r="TQX15" s="0"/>
      <c r="TQY15" s="0"/>
      <c r="TQZ15" s="0"/>
      <c r="TRA15" s="0"/>
      <c r="TRB15" s="0"/>
      <c r="TRC15" s="0"/>
      <c r="TRD15" s="0"/>
      <c r="TRE15" s="0"/>
      <c r="TRF15" s="0"/>
      <c r="TRG15" s="0"/>
      <c r="TRH15" s="0"/>
      <c r="TRI15" s="0"/>
      <c r="TRJ15" s="0"/>
      <c r="TRK15" s="0"/>
      <c r="TRL15" s="0"/>
      <c r="TRM15" s="0"/>
      <c r="TRN15" s="0"/>
      <c r="TRO15" s="0"/>
      <c r="TRP15" s="0"/>
      <c r="TRQ15" s="0"/>
      <c r="TRR15" s="0"/>
      <c r="TRS15" s="0"/>
      <c r="TRT15" s="0"/>
      <c r="TRU15" s="0"/>
      <c r="TRV15" s="0"/>
      <c r="TRW15" s="0"/>
      <c r="TRX15" s="0"/>
      <c r="TRY15" s="0"/>
      <c r="TRZ15" s="0"/>
      <c r="TSA15" s="0"/>
      <c r="TSB15" s="0"/>
      <c r="TSC15" s="0"/>
      <c r="TSD15" s="0"/>
      <c r="TSE15" s="0"/>
      <c r="TSF15" s="0"/>
      <c r="TSG15" s="0"/>
      <c r="TSH15" s="0"/>
      <c r="TSI15" s="0"/>
      <c r="TSJ15" s="0"/>
      <c r="TSK15" s="0"/>
      <c r="TSL15" s="0"/>
      <c r="TSM15" s="0"/>
      <c r="TSN15" s="0"/>
      <c r="TSO15" s="0"/>
      <c r="TSP15" s="0"/>
      <c r="TSQ15" s="0"/>
      <c r="TSR15" s="0"/>
      <c r="TSS15" s="0"/>
      <c r="TST15" s="0"/>
      <c r="TSU15" s="0"/>
      <c r="TSV15" s="0"/>
      <c r="TSW15" s="0"/>
      <c r="TSX15" s="0"/>
      <c r="TSY15" s="0"/>
      <c r="TSZ15" s="0"/>
      <c r="TTA15" s="0"/>
      <c r="TTB15" s="0"/>
      <c r="TTC15" s="0"/>
      <c r="TTD15" s="0"/>
      <c r="TTE15" s="0"/>
      <c r="TTF15" s="0"/>
      <c r="TTG15" s="0"/>
      <c r="TTH15" s="0"/>
      <c r="TTI15" s="0"/>
      <c r="TTJ15" s="0"/>
      <c r="TTK15" s="0"/>
      <c r="TTL15" s="0"/>
      <c r="TTM15" s="0"/>
      <c r="TTN15" s="0"/>
      <c r="TTO15" s="0"/>
      <c r="TTP15" s="0"/>
      <c r="TTQ15" s="0"/>
      <c r="TTR15" s="0"/>
      <c r="TTS15" s="0"/>
      <c r="TTT15" s="0"/>
      <c r="TTU15" s="0"/>
      <c r="TTV15" s="0"/>
      <c r="TTW15" s="0"/>
      <c r="TTX15" s="0"/>
      <c r="TTY15" s="0"/>
      <c r="TTZ15" s="0"/>
      <c r="TUA15" s="0"/>
      <c r="TUB15" s="0"/>
      <c r="TUC15" s="0"/>
      <c r="TUD15" s="0"/>
      <c r="TUE15" s="0"/>
      <c r="TUF15" s="0"/>
      <c r="TUG15" s="0"/>
      <c r="TUH15" s="0"/>
      <c r="TUI15" s="0"/>
      <c r="TUJ15" s="0"/>
      <c r="TUK15" s="0"/>
      <c r="TUL15" s="0"/>
      <c r="TUM15" s="0"/>
      <c r="TUN15" s="0"/>
      <c r="TUO15" s="0"/>
      <c r="TUP15" s="0"/>
      <c r="TUQ15" s="0"/>
      <c r="TUR15" s="0"/>
      <c r="TUS15" s="0"/>
      <c r="TUT15" s="0"/>
      <c r="TUU15" s="0"/>
      <c r="TUV15" s="0"/>
      <c r="TUW15" s="0"/>
      <c r="TUX15" s="0"/>
      <c r="TUY15" s="0"/>
      <c r="TUZ15" s="0"/>
      <c r="TVA15" s="0"/>
      <c r="TVB15" s="0"/>
      <c r="TVC15" s="0"/>
      <c r="TVD15" s="0"/>
      <c r="TVE15" s="0"/>
      <c r="TVF15" s="0"/>
      <c r="TVG15" s="0"/>
      <c r="TVH15" s="0"/>
      <c r="TVI15" s="0"/>
      <c r="TVJ15" s="0"/>
      <c r="TVK15" s="0"/>
      <c r="TVL15" s="0"/>
      <c r="TVM15" s="0"/>
      <c r="TVN15" s="0"/>
      <c r="TVO15" s="0"/>
      <c r="TVP15" s="0"/>
      <c r="TVQ15" s="0"/>
      <c r="TVR15" s="0"/>
      <c r="TVS15" s="0"/>
      <c r="TVT15" s="0"/>
      <c r="TVU15" s="0"/>
      <c r="TVV15" s="0"/>
      <c r="TVW15" s="0"/>
      <c r="TVX15" s="0"/>
      <c r="TVY15" s="0"/>
      <c r="TVZ15" s="0"/>
      <c r="TWA15" s="0"/>
      <c r="TWB15" s="0"/>
      <c r="TWC15" s="0"/>
      <c r="TWD15" s="0"/>
      <c r="TWE15" s="0"/>
      <c r="TWF15" s="0"/>
      <c r="TWG15" s="0"/>
      <c r="TWH15" s="0"/>
      <c r="TWI15" s="0"/>
      <c r="TWJ15" s="0"/>
      <c r="TWK15" s="0"/>
      <c r="TWL15" s="0"/>
      <c r="TWM15" s="0"/>
      <c r="TWN15" s="0"/>
      <c r="TWO15" s="0"/>
      <c r="TWP15" s="0"/>
      <c r="TWQ15" s="0"/>
      <c r="TWR15" s="0"/>
      <c r="TWS15" s="0"/>
      <c r="TWT15" s="0"/>
      <c r="TWU15" s="0"/>
      <c r="TWV15" s="0"/>
      <c r="TWW15" s="0"/>
      <c r="TWX15" s="0"/>
      <c r="TWY15" s="0"/>
      <c r="TWZ15" s="0"/>
      <c r="TXA15" s="0"/>
      <c r="TXB15" s="0"/>
      <c r="TXC15" s="0"/>
      <c r="TXD15" s="0"/>
      <c r="TXE15" s="0"/>
      <c r="TXF15" s="0"/>
      <c r="TXG15" s="0"/>
      <c r="TXH15" s="0"/>
      <c r="TXI15" s="0"/>
      <c r="TXJ15" s="0"/>
      <c r="TXK15" s="0"/>
      <c r="TXL15" s="0"/>
      <c r="TXM15" s="0"/>
      <c r="TXN15" s="0"/>
      <c r="TXO15" s="0"/>
      <c r="TXP15" s="0"/>
      <c r="TXQ15" s="0"/>
      <c r="TXR15" s="0"/>
      <c r="TXS15" s="0"/>
      <c r="TXT15" s="0"/>
      <c r="TXU15" s="0"/>
      <c r="TXV15" s="0"/>
      <c r="TXW15" s="0"/>
      <c r="TXX15" s="0"/>
      <c r="TXY15" s="0"/>
      <c r="TXZ15" s="0"/>
      <c r="TYA15" s="0"/>
      <c r="TYB15" s="0"/>
      <c r="TYC15" s="0"/>
      <c r="TYD15" s="0"/>
      <c r="TYE15" s="0"/>
      <c r="TYF15" s="0"/>
      <c r="TYG15" s="0"/>
      <c r="TYH15" s="0"/>
      <c r="TYI15" s="0"/>
      <c r="TYJ15" s="0"/>
      <c r="TYK15" s="0"/>
      <c r="TYL15" s="0"/>
      <c r="TYM15" s="0"/>
      <c r="TYN15" s="0"/>
      <c r="TYO15" s="0"/>
      <c r="TYP15" s="0"/>
      <c r="TYQ15" s="0"/>
      <c r="TYR15" s="0"/>
      <c r="TYS15" s="0"/>
      <c r="TYT15" s="0"/>
      <c r="TYU15" s="0"/>
      <c r="TYV15" s="0"/>
      <c r="TYW15" s="0"/>
      <c r="TYX15" s="0"/>
      <c r="TYY15" s="0"/>
      <c r="TYZ15" s="0"/>
      <c r="TZA15" s="0"/>
      <c r="TZB15" s="0"/>
      <c r="TZC15" s="0"/>
      <c r="TZD15" s="0"/>
      <c r="TZE15" s="0"/>
      <c r="TZF15" s="0"/>
      <c r="TZG15" s="0"/>
      <c r="TZH15" s="0"/>
      <c r="TZI15" s="0"/>
      <c r="TZJ15" s="0"/>
      <c r="TZK15" s="0"/>
      <c r="TZL15" s="0"/>
      <c r="TZM15" s="0"/>
      <c r="TZN15" s="0"/>
      <c r="TZO15" s="0"/>
      <c r="TZP15" s="0"/>
      <c r="TZQ15" s="0"/>
      <c r="TZR15" s="0"/>
      <c r="TZS15" s="0"/>
      <c r="TZT15" s="0"/>
      <c r="TZU15" s="0"/>
      <c r="TZV15" s="0"/>
      <c r="TZW15" s="0"/>
      <c r="TZX15" s="0"/>
      <c r="TZY15" s="0"/>
      <c r="TZZ15" s="0"/>
      <c r="UAA15" s="0"/>
      <c r="UAB15" s="0"/>
      <c r="UAC15" s="0"/>
      <c r="UAD15" s="0"/>
      <c r="UAE15" s="0"/>
      <c r="UAF15" s="0"/>
      <c r="UAG15" s="0"/>
      <c r="UAH15" s="0"/>
      <c r="UAI15" s="0"/>
      <c r="UAJ15" s="0"/>
      <c r="UAK15" s="0"/>
      <c r="UAL15" s="0"/>
      <c r="UAM15" s="0"/>
      <c r="UAN15" s="0"/>
      <c r="UAO15" s="0"/>
      <c r="UAP15" s="0"/>
      <c r="UAQ15" s="0"/>
      <c r="UAR15" s="0"/>
      <c r="UAS15" s="0"/>
      <c r="UAT15" s="0"/>
      <c r="UAU15" s="0"/>
      <c r="UAV15" s="0"/>
      <c r="UAW15" s="0"/>
      <c r="UAX15" s="0"/>
      <c r="UAY15" s="0"/>
      <c r="UAZ15" s="0"/>
      <c r="UBA15" s="0"/>
      <c r="UBB15" s="0"/>
      <c r="UBC15" s="0"/>
      <c r="UBD15" s="0"/>
      <c r="UBE15" s="0"/>
      <c r="UBF15" s="0"/>
      <c r="UBG15" s="0"/>
      <c r="UBH15" s="0"/>
      <c r="UBI15" s="0"/>
      <c r="UBJ15" s="0"/>
      <c r="UBK15" s="0"/>
      <c r="UBL15" s="0"/>
      <c r="UBM15" s="0"/>
      <c r="UBN15" s="0"/>
      <c r="UBO15" s="0"/>
      <c r="UBP15" s="0"/>
      <c r="UBQ15" s="0"/>
      <c r="UBR15" s="0"/>
      <c r="UBS15" s="0"/>
      <c r="UBT15" s="0"/>
      <c r="UBU15" s="0"/>
      <c r="UBV15" s="0"/>
      <c r="UBW15" s="0"/>
      <c r="UBX15" s="0"/>
      <c r="UBY15" s="0"/>
      <c r="UBZ15" s="0"/>
      <c r="UCA15" s="0"/>
      <c r="UCB15" s="0"/>
      <c r="UCC15" s="0"/>
      <c r="UCD15" s="0"/>
      <c r="UCE15" s="0"/>
      <c r="UCF15" s="0"/>
      <c r="UCG15" s="0"/>
      <c r="UCH15" s="0"/>
      <c r="UCI15" s="0"/>
      <c r="UCJ15" s="0"/>
      <c r="UCK15" s="0"/>
      <c r="UCL15" s="0"/>
      <c r="UCM15" s="0"/>
      <c r="UCN15" s="0"/>
      <c r="UCO15" s="0"/>
      <c r="UCP15" s="0"/>
      <c r="UCQ15" s="0"/>
      <c r="UCR15" s="0"/>
      <c r="UCS15" s="0"/>
      <c r="UCT15" s="0"/>
      <c r="UCU15" s="0"/>
      <c r="UCV15" s="0"/>
      <c r="UCW15" s="0"/>
      <c r="UCX15" s="0"/>
      <c r="UCY15" s="0"/>
      <c r="UCZ15" s="0"/>
      <c r="UDA15" s="0"/>
      <c r="UDB15" s="0"/>
      <c r="UDC15" s="0"/>
      <c r="UDD15" s="0"/>
      <c r="UDE15" s="0"/>
      <c r="UDF15" s="0"/>
      <c r="UDG15" s="0"/>
      <c r="UDH15" s="0"/>
      <c r="UDI15" s="0"/>
      <c r="UDJ15" s="0"/>
      <c r="UDK15" s="0"/>
      <c r="UDL15" s="0"/>
      <c r="UDM15" s="0"/>
      <c r="UDN15" s="0"/>
      <c r="UDO15" s="0"/>
      <c r="UDP15" s="0"/>
      <c r="UDQ15" s="0"/>
      <c r="UDR15" s="0"/>
      <c r="UDS15" s="0"/>
      <c r="UDT15" s="0"/>
      <c r="UDU15" s="0"/>
      <c r="UDV15" s="0"/>
      <c r="UDW15" s="0"/>
      <c r="UDX15" s="0"/>
      <c r="UDY15" s="0"/>
      <c r="UDZ15" s="0"/>
      <c r="UEA15" s="0"/>
      <c r="UEB15" s="0"/>
      <c r="UEC15" s="0"/>
      <c r="UED15" s="0"/>
      <c r="UEE15" s="0"/>
      <c r="UEF15" s="0"/>
      <c r="UEG15" s="0"/>
      <c r="UEH15" s="0"/>
      <c r="UEI15" s="0"/>
      <c r="UEJ15" s="0"/>
      <c r="UEK15" s="0"/>
      <c r="UEL15" s="0"/>
      <c r="UEM15" s="0"/>
      <c r="UEN15" s="0"/>
      <c r="UEO15" s="0"/>
      <c r="UEP15" s="0"/>
      <c r="UEQ15" s="0"/>
      <c r="UER15" s="0"/>
      <c r="UES15" s="0"/>
      <c r="UET15" s="0"/>
      <c r="UEU15" s="0"/>
      <c r="UEV15" s="0"/>
      <c r="UEW15" s="0"/>
      <c r="UEX15" s="0"/>
      <c r="UEY15" s="0"/>
      <c r="UEZ15" s="0"/>
      <c r="UFA15" s="0"/>
      <c r="UFB15" s="0"/>
      <c r="UFC15" s="0"/>
      <c r="UFD15" s="0"/>
      <c r="UFE15" s="0"/>
      <c r="UFF15" s="0"/>
      <c r="UFG15" s="0"/>
      <c r="UFH15" s="0"/>
      <c r="UFI15" s="0"/>
      <c r="UFJ15" s="0"/>
      <c r="UFK15" s="0"/>
      <c r="UFL15" s="0"/>
      <c r="UFM15" s="0"/>
      <c r="UFN15" s="0"/>
      <c r="UFO15" s="0"/>
      <c r="UFP15" s="0"/>
      <c r="UFQ15" s="0"/>
      <c r="UFR15" s="0"/>
      <c r="UFS15" s="0"/>
      <c r="UFT15" s="0"/>
      <c r="UFU15" s="0"/>
      <c r="UFV15" s="0"/>
      <c r="UFW15" s="0"/>
      <c r="UFX15" s="0"/>
      <c r="UFY15" s="0"/>
      <c r="UFZ15" s="0"/>
      <c r="UGA15" s="0"/>
      <c r="UGB15" s="0"/>
      <c r="UGC15" s="0"/>
      <c r="UGD15" s="0"/>
      <c r="UGE15" s="0"/>
      <c r="UGF15" s="0"/>
      <c r="UGG15" s="0"/>
      <c r="UGH15" s="0"/>
      <c r="UGI15" s="0"/>
      <c r="UGJ15" s="0"/>
      <c r="UGK15" s="0"/>
      <c r="UGL15" s="0"/>
      <c r="UGM15" s="0"/>
      <c r="UGN15" s="0"/>
      <c r="UGO15" s="0"/>
      <c r="UGP15" s="0"/>
      <c r="UGQ15" s="0"/>
      <c r="UGR15" s="0"/>
      <c r="UGS15" s="0"/>
      <c r="UGT15" s="0"/>
      <c r="UGU15" s="0"/>
      <c r="UGV15" s="0"/>
      <c r="UGW15" s="0"/>
      <c r="UGX15" s="0"/>
      <c r="UGY15" s="0"/>
      <c r="UGZ15" s="0"/>
      <c r="UHA15" s="0"/>
      <c r="UHB15" s="0"/>
      <c r="UHC15" s="0"/>
      <c r="UHD15" s="0"/>
      <c r="UHE15" s="0"/>
      <c r="UHF15" s="0"/>
      <c r="UHG15" s="0"/>
      <c r="UHH15" s="0"/>
      <c r="UHI15" s="0"/>
      <c r="UHJ15" s="0"/>
      <c r="UHK15" s="0"/>
      <c r="UHL15" s="0"/>
      <c r="UHM15" s="0"/>
      <c r="UHN15" s="0"/>
      <c r="UHO15" s="0"/>
      <c r="UHP15" s="0"/>
      <c r="UHQ15" s="0"/>
      <c r="UHR15" s="0"/>
      <c r="UHS15" s="0"/>
      <c r="UHT15" s="0"/>
      <c r="UHU15" s="0"/>
      <c r="UHV15" s="0"/>
      <c r="UHW15" s="0"/>
      <c r="UHX15" s="0"/>
      <c r="UHY15" s="0"/>
      <c r="UHZ15" s="0"/>
      <c r="UIA15" s="0"/>
      <c r="UIB15" s="0"/>
      <c r="UIC15" s="0"/>
      <c r="UID15" s="0"/>
      <c r="UIE15" s="0"/>
      <c r="UIF15" s="0"/>
      <c r="UIG15" s="0"/>
      <c r="UIH15" s="0"/>
      <c r="UII15" s="0"/>
      <c r="UIJ15" s="0"/>
      <c r="UIK15" s="0"/>
      <c r="UIL15" s="0"/>
      <c r="UIM15" s="0"/>
      <c r="UIN15" s="0"/>
      <c r="UIO15" s="0"/>
      <c r="UIP15" s="0"/>
      <c r="UIQ15" s="0"/>
      <c r="UIR15" s="0"/>
      <c r="UIS15" s="0"/>
      <c r="UIT15" s="0"/>
      <c r="UIU15" s="0"/>
      <c r="UIV15" s="0"/>
      <c r="UIW15" s="0"/>
      <c r="UIX15" s="0"/>
      <c r="UIY15" s="0"/>
      <c r="UIZ15" s="0"/>
      <c r="UJA15" s="0"/>
      <c r="UJB15" s="0"/>
      <c r="UJC15" s="0"/>
      <c r="UJD15" s="0"/>
      <c r="UJE15" s="0"/>
      <c r="UJF15" s="0"/>
      <c r="UJG15" s="0"/>
      <c r="UJH15" s="0"/>
      <c r="UJI15" s="0"/>
      <c r="UJJ15" s="0"/>
      <c r="UJK15" s="0"/>
      <c r="UJL15" s="0"/>
      <c r="UJM15" s="0"/>
      <c r="UJN15" s="0"/>
      <c r="UJO15" s="0"/>
      <c r="UJP15" s="0"/>
      <c r="UJQ15" s="0"/>
      <c r="UJR15" s="0"/>
      <c r="UJS15" s="0"/>
      <c r="UJT15" s="0"/>
      <c r="UJU15" s="0"/>
      <c r="UJV15" s="0"/>
      <c r="UJW15" s="0"/>
      <c r="UJX15" s="0"/>
      <c r="UJY15" s="0"/>
      <c r="UJZ15" s="0"/>
      <c r="UKA15" s="0"/>
      <c r="UKB15" s="0"/>
      <c r="UKC15" s="0"/>
      <c r="UKD15" s="0"/>
      <c r="UKE15" s="0"/>
      <c r="UKF15" s="0"/>
      <c r="UKG15" s="0"/>
      <c r="UKH15" s="0"/>
      <c r="UKI15" s="0"/>
      <c r="UKJ15" s="0"/>
      <c r="UKK15" s="0"/>
      <c r="UKL15" s="0"/>
      <c r="UKM15" s="0"/>
      <c r="UKN15" s="0"/>
      <c r="UKO15" s="0"/>
      <c r="UKP15" s="0"/>
      <c r="UKQ15" s="0"/>
      <c r="UKR15" s="0"/>
      <c r="UKS15" s="0"/>
      <c r="UKT15" s="0"/>
      <c r="UKU15" s="0"/>
      <c r="UKV15" s="0"/>
      <c r="UKW15" s="0"/>
      <c r="UKX15" s="0"/>
      <c r="UKY15" s="0"/>
      <c r="UKZ15" s="0"/>
      <c r="ULA15" s="0"/>
      <c r="ULB15" s="0"/>
      <c r="ULC15" s="0"/>
      <c r="ULD15" s="0"/>
      <c r="ULE15" s="0"/>
      <c r="ULF15" s="0"/>
      <c r="ULG15" s="0"/>
      <c r="ULH15" s="0"/>
      <c r="ULI15" s="0"/>
      <c r="ULJ15" s="0"/>
      <c r="ULK15" s="0"/>
      <c r="ULL15" s="0"/>
      <c r="ULM15" s="0"/>
      <c r="ULN15" s="0"/>
      <c r="ULO15" s="0"/>
      <c r="ULP15" s="0"/>
      <c r="ULQ15" s="0"/>
      <c r="ULR15" s="0"/>
      <c r="ULS15" s="0"/>
      <c r="ULT15" s="0"/>
      <c r="ULU15" s="0"/>
      <c r="ULV15" s="0"/>
      <c r="ULW15" s="0"/>
      <c r="ULX15" s="0"/>
      <c r="ULY15" s="0"/>
      <c r="ULZ15" s="0"/>
      <c r="UMA15" s="0"/>
      <c r="UMB15" s="0"/>
      <c r="UMC15" s="0"/>
      <c r="UMD15" s="0"/>
      <c r="UME15" s="0"/>
      <c r="UMF15" s="0"/>
      <c r="UMG15" s="0"/>
      <c r="UMH15" s="0"/>
      <c r="UMI15" s="0"/>
      <c r="UMJ15" s="0"/>
      <c r="UMK15" s="0"/>
      <c r="UML15" s="0"/>
      <c r="UMM15" s="0"/>
      <c r="UMN15" s="0"/>
      <c r="UMO15" s="0"/>
      <c r="UMP15" s="0"/>
      <c r="UMQ15" s="0"/>
      <c r="UMR15" s="0"/>
      <c r="UMS15" s="0"/>
      <c r="UMT15" s="0"/>
      <c r="UMU15" s="0"/>
      <c r="UMV15" s="0"/>
      <c r="UMW15" s="0"/>
      <c r="UMX15" s="0"/>
      <c r="UMY15" s="0"/>
      <c r="UMZ15" s="0"/>
      <c r="UNA15" s="0"/>
      <c r="UNB15" s="0"/>
      <c r="UNC15" s="0"/>
      <c r="UND15" s="0"/>
      <c r="UNE15" s="0"/>
      <c r="UNF15" s="0"/>
      <c r="UNG15" s="0"/>
      <c r="UNH15" s="0"/>
      <c r="UNI15" s="0"/>
      <c r="UNJ15" s="0"/>
      <c r="UNK15" s="0"/>
      <c r="UNL15" s="0"/>
      <c r="UNM15" s="0"/>
      <c r="UNN15" s="0"/>
      <c r="UNO15" s="0"/>
      <c r="UNP15" s="0"/>
      <c r="UNQ15" s="0"/>
      <c r="UNR15" s="0"/>
      <c r="UNS15" s="0"/>
      <c r="UNT15" s="0"/>
      <c r="UNU15" s="0"/>
      <c r="UNV15" s="0"/>
      <c r="UNW15" s="0"/>
      <c r="UNX15" s="0"/>
      <c r="UNY15" s="0"/>
      <c r="UNZ15" s="0"/>
      <c r="UOA15" s="0"/>
      <c r="UOB15" s="0"/>
      <c r="UOC15" s="0"/>
      <c r="UOD15" s="0"/>
      <c r="UOE15" s="0"/>
      <c r="UOF15" s="0"/>
      <c r="UOG15" s="0"/>
      <c r="UOH15" s="0"/>
      <c r="UOI15" s="0"/>
      <c r="UOJ15" s="0"/>
      <c r="UOK15" s="0"/>
      <c r="UOL15" s="0"/>
      <c r="UOM15" s="0"/>
      <c r="UON15" s="0"/>
      <c r="UOO15" s="0"/>
      <c r="UOP15" s="0"/>
      <c r="UOQ15" s="0"/>
      <c r="UOR15" s="0"/>
      <c r="UOS15" s="0"/>
      <c r="UOT15" s="0"/>
      <c r="UOU15" s="0"/>
      <c r="UOV15" s="0"/>
      <c r="UOW15" s="0"/>
      <c r="UOX15" s="0"/>
      <c r="UOY15" s="0"/>
      <c r="UOZ15" s="0"/>
      <c r="UPA15" s="0"/>
      <c r="UPB15" s="0"/>
      <c r="UPC15" s="0"/>
      <c r="UPD15" s="0"/>
      <c r="UPE15" s="0"/>
      <c r="UPF15" s="0"/>
      <c r="UPG15" s="0"/>
      <c r="UPH15" s="0"/>
      <c r="UPI15" s="0"/>
      <c r="UPJ15" s="0"/>
      <c r="UPK15" s="0"/>
      <c r="UPL15" s="0"/>
      <c r="UPM15" s="0"/>
      <c r="UPN15" s="0"/>
      <c r="UPO15" s="0"/>
      <c r="UPP15" s="0"/>
      <c r="UPQ15" s="0"/>
      <c r="UPR15" s="0"/>
      <c r="UPS15" s="0"/>
      <c r="UPT15" s="0"/>
      <c r="UPU15" s="0"/>
      <c r="UPV15" s="0"/>
      <c r="UPW15" s="0"/>
      <c r="UPX15" s="0"/>
      <c r="UPY15" s="0"/>
      <c r="UPZ15" s="0"/>
      <c r="UQA15" s="0"/>
      <c r="UQB15" s="0"/>
      <c r="UQC15" s="0"/>
      <c r="UQD15" s="0"/>
      <c r="UQE15" s="0"/>
      <c r="UQF15" s="0"/>
      <c r="UQG15" s="0"/>
      <c r="UQH15" s="0"/>
      <c r="UQI15" s="0"/>
      <c r="UQJ15" s="0"/>
      <c r="UQK15" s="0"/>
      <c r="UQL15" s="0"/>
      <c r="UQM15" s="0"/>
      <c r="UQN15" s="0"/>
      <c r="UQO15" s="0"/>
      <c r="UQP15" s="0"/>
      <c r="UQQ15" s="0"/>
      <c r="UQR15" s="0"/>
      <c r="UQS15" s="0"/>
      <c r="UQT15" s="0"/>
      <c r="UQU15" s="0"/>
      <c r="UQV15" s="0"/>
      <c r="UQW15" s="0"/>
      <c r="UQX15" s="0"/>
      <c r="UQY15" s="0"/>
      <c r="UQZ15" s="0"/>
      <c r="URA15" s="0"/>
      <c r="URB15" s="0"/>
      <c r="URC15" s="0"/>
      <c r="URD15" s="0"/>
      <c r="URE15" s="0"/>
      <c r="URF15" s="0"/>
      <c r="URG15" s="0"/>
      <c r="URH15" s="0"/>
      <c r="URI15" s="0"/>
      <c r="URJ15" s="0"/>
      <c r="URK15" s="0"/>
      <c r="URL15" s="0"/>
      <c r="URM15" s="0"/>
      <c r="URN15" s="0"/>
      <c r="URO15" s="0"/>
      <c r="URP15" s="0"/>
      <c r="URQ15" s="0"/>
      <c r="URR15" s="0"/>
      <c r="URS15" s="0"/>
      <c r="URT15" s="0"/>
      <c r="URU15" s="0"/>
      <c r="URV15" s="0"/>
      <c r="URW15" s="0"/>
      <c r="URX15" s="0"/>
      <c r="URY15" s="0"/>
      <c r="URZ15" s="0"/>
      <c r="USA15" s="0"/>
      <c r="USB15" s="0"/>
      <c r="USC15" s="0"/>
      <c r="USD15" s="0"/>
      <c r="USE15" s="0"/>
      <c r="USF15" s="0"/>
      <c r="USG15" s="0"/>
      <c r="USH15" s="0"/>
      <c r="USI15" s="0"/>
      <c r="USJ15" s="0"/>
      <c r="USK15" s="0"/>
      <c r="USL15" s="0"/>
      <c r="USM15" s="0"/>
      <c r="USN15" s="0"/>
      <c r="USO15" s="0"/>
      <c r="USP15" s="0"/>
      <c r="USQ15" s="0"/>
      <c r="USR15" s="0"/>
      <c r="USS15" s="0"/>
      <c r="UST15" s="0"/>
      <c r="USU15" s="0"/>
      <c r="USV15" s="0"/>
      <c r="USW15" s="0"/>
      <c r="USX15" s="0"/>
      <c r="USY15" s="0"/>
      <c r="USZ15" s="0"/>
      <c r="UTA15" s="0"/>
      <c r="UTB15" s="0"/>
      <c r="UTC15" s="0"/>
      <c r="UTD15" s="0"/>
      <c r="UTE15" s="0"/>
      <c r="UTF15" s="0"/>
      <c r="UTG15" s="0"/>
      <c r="UTH15" s="0"/>
      <c r="UTI15" s="0"/>
      <c r="UTJ15" s="0"/>
      <c r="UTK15" s="0"/>
      <c r="UTL15" s="0"/>
      <c r="UTM15" s="0"/>
      <c r="UTN15" s="0"/>
      <c r="UTO15" s="0"/>
      <c r="UTP15" s="0"/>
      <c r="UTQ15" s="0"/>
      <c r="UTR15" s="0"/>
      <c r="UTS15" s="0"/>
      <c r="UTT15" s="0"/>
      <c r="UTU15" s="0"/>
      <c r="UTV15" s="0"/>
      <c r="UTW15" s="0"/>
      <c r="UTX15" s="0"/>
      <c r="UTY15" s="0"/>
      <c r="UTZ15" s="0"/>
      <c r="UUA15" s="0"/>
      <c r="UUB15" s="0"/>
      <c r="UUC15" s="0"/>
      <c r="UUD15" s="0"/>
      <c r="UUE15" s="0"/>
      <c r="UUF15" s="0"/>
      <c r="UUG15" s="0"/>
      <c r="UUH15" s="0"/>
      <c r="UUI15" s="0"/>
      <c r="UUJ15" s="0"/>
      <c r="UUK15" s="0"/>
      <c r="UUL15" s="0"/>
      <c r="UUM15" s="0"/>
      <c r="UUN15" s="0"/>
      <c r="UUO15" s="0"/>
      <c r="UUP15" s="0"/>
      <c r="UUQ15" s="0"/>
      <c r="UUR15" s="0"/>
      <c r="UUS15" s="0"/>
      <c r="UUT15" s="0"/>
      <c r="UUU15" s="0"/>
      <c r="UUV15" s="0"/>
      <c r="UUW15" s="0"/>
      <c r="UUX15" s="0"/>
      <c r="UUY15" s="0"/>
      <c r="UUZ15" s="0"/>
      <c r="UVA15" s="0"/>
      <c r="UVB15" s="0"/>
      <c r="UVC15" s="0"/>
      <c r="UVD15" s="0"/>
      <c r="UVE15" s="0"/>
      <c r="UVF15" s="0"/>
      <c r="UVG15" s="0"/>
      <c r="UVH15" s="0"/>
      <c r="UVI15" s="0"/>
      <c r="UVJ15" s="0"/>
      <c r="UVK15" s="0"/>
      <c r="UVL15" s="0"/>
      <c r="UVM15" s="0"/>
      <c r="UVN15" s="0"/>
      <c r="UVO15" s="0"/>
      <c r="UVP15" s="0"/>
      <c r="UVQ15" s="0"/>
      <c r="UVR15" s="0"/>
      <c r="UVS15" s="0"/>
      <c r="UVT15" s="0"/>
      <c r="UVU15" s="0"/>
      <c r="UVV15" s="0"/>
      <c r="UVW15" s="0"/>
      <c r="UVX15" s="0"/>
      <c r="UVY15" s="0"/>
      <c r="UVZ15" s="0"/>
      <c r="UWA15" s="0"/>
      <c r="UWB15" s="0"/>
      <c r="UWC15" s="0"/>
      <c r="UWD15" s="0"/>
      <c r="UWE15" s="0"/>
      <c r="UWF15" s="0"/>
      <c r="UWG15" s="0"/>
      <c r="UWH15" s="0"/>
      <c r="UWI15" s="0"/>
      <c r="UWJ15" s="0"/>
      <c r="UWK15" s="0"/>
      <c r="UWL15" s="0"/>
      <c r="UWM15" s="0"/>
      <c r="UWN15" s="0"/>
      <c r="UWO15" s="0"/>
      <c r="UWP15" s="0"/>
      <c r="UWQ15" s="0"/>
      <c r="UWR15" s="0"/>
      <c r="UWS15" s="0"/>
      <c r="UWT15" s="0"/>
      <c r="UWU15" s="0"/>
      <c r="UWV15" s="0"/>
      <c r="UWW15" s="0"/>
      <c r="UWX15" s="0"/>
      <c r="UWY15" s="0"/>
      <c r="UWZ15" s="0"/>
      <c r="UXA15" s="0"/>
      <c r="UXB15" s="0"/>
      <c r="UXC15" s="0"/>
      <c r="UXD15" s="0"/>
      <c r="UXE15" s="0"/>
      <c r="UXF15" s="0"/>
      <c r="UXG15" s="0"/>
      <c r="UXH15" s="0"/>
      <c r="UXI15" s="0"/>
      <c r="UXJ15" s="0"/>
      <c r="UXK15" s="0"/>
      <c r="UXL15" s="0"/>
      <c r="UXM15" s="0"/>
      <c r="UXN15" s="0"/>
      <c r="UXO15" s="0"/>
      <c r="UXP15" s="0"/>
      <c r="UXQ15" s="0"/>
      <c r="UXR15" s="0"/>
      <c r="UXS15" s="0"/>
      <c r="UXT15" s="0"/>
      <c r="UXU15" s="0"/>
      <c r="UXV15" s="0"/>
      <c r="UXW15" s="0"/>
      <c r="UXX15" s="0"/>
      <c r="UXY15" s="0"/>
      <c r="UXZ15" s="0"/>
      <c r="UYA15" s="0"/>
      <c r="UYB15" s="0"/>
      <c r="UYC15" s="0"/>
      <c r="UYD15" s="0"/>
      <c r="UYE15" s="0"/>
      <c r="UYF15" s="0"/>
      <c r="UYG15" s="0"/>
      <c r="UYH15" s="0"/>
      <c r="UYI15" s="0"/>
      <c r="UYJ15" s="0"/>
      <c r="UYK15" s="0"/>
      <c r="UYL15" s="0"/>
      <c r="UYM15" s="0"/>
      <c r="UYN15" s="0"/>
      <c r="UYO15" s="0"/>
      <c r="UYP15" s="0"/>
      <c r="UYQ15" s="0"/>
      <c r="UYR15" s="0"/>
      <c r="UYS15" s="0"/>
      <c r="UYT15" s="0"/>
      <c r="UYU15" s="0"/>
      <c r="UYV15" s="0"/>
      <c r="UYW15" s="0"/>
      <c r="UYX15" s="0"/>
      <c r="UYY15" s="0"/>
      <c r="UYZ15" s="0"/>
      <c r="UZA15" s="0"/>
      <c r="UZB15" s="0"/>
      <c r="UZC15" s="0"/>
      <c r="UZD15" s="0"/>
      <c r="UZE15" s="0"/>
      <c r="UZF15" s="0"/>
      <c r="UZG15" s="0"/>
      <c r="UZH15" s="0"/>
      <c r="UZI15" s="0"/>
      <c r="UZJ15" s="0"/>
      <c r="UZK15" s="0"/>
      <c r="UZL15" s="0"/>
      <c r="UZM15" s="0"/>
      <c r="UZN15" s="0"/>
      <c r="UZO15" s="0"/>
      <c r="UZP15" s="0"/>
      <c r="UZQ15" s="0"/>
      <c r="UZR15" s="0"/>
      <c r="UZS15" s="0"/>
      <c r="UZT15" s="0"/>
      <c r="UZU15" s="0"/>
      <c r="UZV15" s="0"/>
      <c r="UZW15" s="0"/>
      <c r="UZX15" s="0"/>
      <c r="UZY15" s="0"/>
      <c r="UZZ15" s="0"/>
      <c r="VAA15" s="0"/>
      <c r="VAB15" s="0"/>
      <c r="VAC15" s="0"/>
      <c r="VAD15" s="0"/>
      <c r="VAE15" s="0"/>
      <c r="VAF15" s="0"/>
      <c r="VAG15" s="0"/>
      <c r="VAH15" s="0"/>
      <c r="VAI15" s="0"/>
      <c r="VAJ15" s="0"/>
      <c r="VAK15" s="0"/>
      <c r="VAL15" s="0"/>
      <c r="VAM15" s="0"/>
      <c r="VAN15" s="0"/>
      <c r="VAO15" s="0"/>
      <c r="VAP15" s="0"/>
      <c r="VAQ15" s="0"/>
      <c r="VAR15" s="0"/>
      <c r="VAS15" s="0"/>
      <c r="VAT15" s="0"/>
      <c r="VAU15" s="0"/>
      <c r="VAV15" s="0"/>
      <c r="VAW15" s="0"/>
      <c r="VAX15" s="0"/>
      <c r="VAY15" s="0"/>
      <c r="VAZ15" s="0"/>
      <c r="VBA15" s="0"/>
      <c r="VBB15" s="0"/>
      <c r="VBC15" s="0"/>
      <c r="VBD15" s="0"/>
      <c r="VBE15" s="0"/>
      <c r="VBF15" s="0"/>
      <c r="VBG15" s="0"/>
      <c r="VBH15" s="0"/>
      <c r="VBI15" s="0"/>
      <c r="VBJ15" s="0"/>
      <c r="VBK15" s="0"/>
      <c r="VBL15" s="0"/>
      <c r="VBM15" s="0"/>
      <c r="VBN15" s="0"/>
      <c r="VBO15" s="0"/>
      <c r="VBP15" s="0"/>
      <c r="VBQ15" s="0"/>
      <c r="VBR15" s="0"/>
      <c r="VBS15" s="0"/>
      <c r="VBT15" s="0"/>
      <c r="VBU15" s="0"/>
      <c r="VBV15" s="0"/>
      <c r="VBW15" s="0"/>
      <c r="VBX15" s="0"/>
      <c r="VBY15" s="0"/>
      <c r="VBZ15" s="0"/>
      <c r="VCA15" s="0"/>
      <c r="VCB15" s="0"/>
      <c r="VCC15" s="0"/>
      <c r="VCD15" s="0"/>
      <c r="VCE15" s="0"/>
      <c r="VCF15" s="0"/>
      <c r="VCG15" s="0"/>
      <c r="VCH15" s="0"/>
      <c r="VCI15" s="0"/>
      <c r="VCJ15" s="0"/>
      <c r="VCK15" s="0"/>
      <c r="VCL15" s="0"/>
      <c r="VCM15" s="0"/>
      <c r="VCN15" s="0"/>
      <c r="VCO15" s="0"/>
      <c r="VCP15" s="0"/>
      <c r="VCQ15" s="0"/>
      <c r="VCR15" s="0"/>
      <c r="VCS15" s="0"/>
      <c r="VCT15" s="0"/>
      <c r="VCU15" s="0"/>
      <c r="VCV15" s="0"/>
      <c r="VCW15" s="0"/>
      <c r="VCX15" s="0"/>
      <c r="VCY15" s="0"/>
      <c r="VCZ15" s="0"/>
      <c r="VDA15" s="0"/>
      <c r="VDB15" s="0"/>
      <c r="VDC15" s="0"/>
      <c r="VDD15" s="0"/>
      <c r="VDE15" s="0"/>
      <c r="VDF15" s="0"/>
      <c r="VDG15" s="0"/>
      <c r="VDH15" s="0"/>
      <c r="VDI15" s="0"/>
      <c r="VDJ15" s="0"/>
      <c r="VDK15" s="0"/>
      <c r="VDL15" s="0"/>
      <c r="VDM15" s="0"/>
      <c r="VDN15" s="0"/>
      <c r="VDO15" s="0"/>
      <c r="VDP15" s="0"/>
      <c r="VDQ15" s="0"/>
      <c r="VDR15" s="0"/>
      <c r="VDS15" s="0"/>
      <c r="VDT15" s="0"/>
      <c r="VDU15" s="0"/>
      <c r="VDV15" s="0"/>
      <c r="VDW15" s="0"/>
      <c r="VDX15" s="0"/>
      <c r="VDY15" s="0"/>
      <c r="VDZ15" s="0"/>
      <c r="VEA15" s="0"/>
      <c r="VEB15" s="0"/>
      <c r="VEC15" s="0"/>
      <c r="VED15" s="0"/>
      <c r="VEE15" s="0"/>
      <c r="VEF15" s="0"/>
      <c r="VEG15" s="0"/>
      <c r="VEH15" s="0"/>
      <c r="VEI15" s="0"/>
      <c r="VEJ15" s="0"/>
      <c r="VEK15" s="0"/>
      <c r="VEL15" s="0"/>
      <c r="VEM15" s="0"/>
      <c r="VEN15" s="0"/>
      <c r="VEO15" s="0"/>
      <c r="VEP15" s="0"/>
      <c r="VEQ15" s="0"/>
      <c r="VER15" s="0"/>
      <c r="VES15" s="0"/>
      <c r="VET15" s="0"/>
      <c r="VEU15" s="0"/>
      <c r="VEV15" s="0"/>
      <c r="VEW15" s="0"/>
      <c r="VEX15" s="0"/>
      <c r="VEY15" s="0"/>
      <c r="VEZ15" s="0"/>
      <c r="VFA15" s="0"/>
      <c r="VFB15" s="0"/>
      <c r="VFC15" s="0"/>
      <c r="VFD15" s="0"/>
      <c r="VFE15" s="0"/>
      <c r="VFF15" s="0"/>
      <c r="VFG15" s="0"/>
      <c r="VFH15" s="0"/>
      <c r="VFI15" s="0"/>
      <c r="VFJ15" s="0"/>
      <c r="VFK15" s="0"/>
      <c r="VFL15" s="0"/>
      <c r="VFM15" s="0"/>
      <c r="VFN15" s="0"/>
      <c r="VFO15" s="0"/>
      <c r="VFP15" s="0"/>
      <c r="VFQ15" s="0"/>
      <c r="VFR15" s="0"/>
      <c r="VFS15" s="0"/>
      <c r="VFT15" s="0"/>
      <c r="VFU15" s="0"/>
      <c r="VFV15" s="0"/>
      <c r="VFW15" s="0"/>
      <c r="VFX15" s="0"/>
      <c r="VFY15" s="0"/>
      <c r="VFZ15" s="0"/>
      <c r="VGA15" s="0"/>
      <c r="VGB15" s="0"/>
      <c r="VGC15" s="0"/>
      <c r="VGD15" s="0"/>
      <c r="VGE15" s="0"/>
      <c r="VGF15" s="0"/>
      <c r="VGG15" s="0"/>
      <c r="VGH15" s="0"/>
      <c r="VGI15" s="0"/>
      <c r="VGJ15" s="0"/>
      <c r="VGK15" s="0"/>
      <c r="VGL15" s="0"/>
      <c r="VGM15" s="0"/>
      <c r="VGN15" s="0"/>
      <c r="VGO15" s="0"/>
      <c r="VGP15" s="0"/>
      <c r="VGQ15" s="0"/>
      <c r="VGR15" s="0"/>
      <c r="VGS15" s="0"/>
      <c r="VGT15" s="0"/>
      <c r="VGU15" s="0"/>
      <c r="VGV15" s="0"/>
      <c r="VGW15" s="0"/>
      <c r="VGX15" s="0"/>
      <c r="VGY15" s="0"/>
      <c r="VGZ15" s="0"/>
      <c r="VHA15" s="0"/>
      <c r="VHB15" s="0"/>
      <c r="VHC15" s="0"/>
      <c r="VHD15" s="0"/>
      <c r="VHE15" s="0"/>
      <c r="VHF15" s="0"/>
      <c r="VHG15" s="0"/>
      <c r="VHH15" s="0"/>
      <c r="VHI15" s="0"/>
      <c r="VHJ15" s="0"/>
      <c r="VHK15" s="0"/>
      <c r="VHL15" s="0"/>
      <c r="VHM15" s="0"/>
      <c r="VHN15" s="0"/>
      <c r="VHO15" s="0"/>
      <c r="VHP15" s="0"/>
      <c r="VHQ15" s="0"/>
      <c r="VHR15" s="0"/>
      <c r="VHS15" s="0"/>
      <c r="VHT15" s="0"/>
      <c r="VHU15" s="0"/>
      <c r="VHV15" s="0"/>
      <c r="VHW15" s="0"/>
      <c r="VHX15" s="0"/>
      <c r="VHY15" s="0"/>
      <c r="VHZ15" s="0"/>
      <c r="VIA15" s="0"/>
      <c r="VIB15" s="0"/>
      <c r="VIC15" s="0"/>
      <c r="VID15" s="0"/>
      <c r="VIE15" s="0"/>
      <c r="VIF15" s="0"/>
      <c r="VIG15" s="0"/>
      <c r="VIH15" s="0"/>
      <c r="VII15" s="0"/>
      <c r="VIJ15" s="0"/>
      <c r="VIK15" s="0"/>
      <c r="VIL15" s="0"/>
      <c r="VIM15" s="0"/>
      <c r="VIN15" s="0"/>
      <c r="VIO15" s="0"/>
      <c r="VIP15" s="0"/>
      <c r="VIQ15" s="0"/>
      <c r="VIR15" s="0"/>
      <c r="VIS15" s="0"/>
      <c r="VIT15" s="0"/>
      <c r="VIU15" s="0"/>
      <c r="VIV15" s="0"/>
      <c r="VIW15" s="0"/>
      <c r="VIX15" s="0"/>
      <c r="VIY15" s="0"/>
      <c r="VIZ15" s="0"/>
      <c r="VJA15" s="0"/>
      <c r="VJB15" s="0"/>
      <c r="VJC15" s="0"/>
      <c r="VJD15" s="0"/>
      <c r="VJE15" s="0"/>
      <c r="VJF15" s="0"/>
      <c r="VJG15" s="0"/>
      <c r="VJH15" s="0"/>
      <c r="VJI15" s="0"/>
      <c r="VJJ15" s="0"/>
      <c r="VJK15" s="0"/>
      <c r="VJL15" s="0"/>
      <c r="VJM15" s="0"/>
      <c r="VJN15" s="0"/>
      <c r="VJO15" s="0"/>
      <c r="VJP15" s="0"/>
      <c r="VJQ15" s="0"/>
      <c r="VJR15" s="0"/>
      <c r="VJS15" s="0"/>
      <c r="VJT15" s="0"/>
      <c r="VJU15" s="0"/>
      <c r="VJV15" s="0"/>
      <c r="VJW15" s="0"/>
      <c r="VJX15" s="0"/>
      <c r="VJY15" s="0"/>
      <c r="VJZ15" s="0"/>
      <c r="VKA15" s="0"/>
      <c r="VKB15" s="0"/>
      <c r="VKC15" s="0"/>
      <c r="VKD15" s="0"/>
      <c r="VKE15" s="0"/>
      <c r="VKF15" s="0"/>
      <c r="VKG15" s="0"/>
      <c r="VKH15" s="0"/>
      <c r="VKI15" s="0"/>
      <c r="VKJ15" s="0"/>
      <c r="VKK15" s="0"/>
      <c r="VKL15" s="0"/>
      <c r="VKM15" s="0"/>
      <c r="VKN15" s="0"/>
      <c r="VKO15" s="0"/>
      <c r="VKP15" s="0"/>
      <c r="VKQ15" s="0"/>
      <c r="VKR15" s="0"/>
      <c r="VKS15" s="0"/>
      <c r="VKT15" s="0"/>
      <c r="VKU15" s="0"/>
      <c r="VKV15" s="0"/>
      <c r="VKW15" s="0"/>
      <c r="VKX15" s="0"/>
      <c r="VKY15" s="0"/>
      <c r="VKZ15" s="0"/>
      <c r="VLA15" s="0"/>
      <c r="VLB15" s="0"/>
      <c r="VLC15" s="0"/>
      <c r="VLD15" s="0"/>
      <c r="VLE15" s="0"/>
      <c r="VLF15" s="0"/>
      <c r="VLG15" s="0"/>
      <c r="VLH15" s="0"/>
      <c r="VLI15" s="0"/>
      <c r="VLJ15" s="0"/>
      <c r="VLK15" s="0"/>
      <c r="VLL15" s="0"/>
      <c r="VLM15" s="0"/>
      <c r="VLN15" s="0"/>
      <c r="VLO15" s="0"/>
      <c r="VLP15" s="0"/>
      <c r="VLQ15" s="0"/>
      <c r="VLR15" s="0"/>
      <c r="VLS15" s="0"/>
      <c r="VLT15" s="0"/>
      <c r="VLU15" s="0"/>
      <c r="VLV15" s="0"/>
      <c r="VLW15" s="0"/>
      <c r="VLX15" s="0"/>
      <c r="VLY15" s="0"/>
      <c r="VLZ15" s="0"/>
      <c r="VMA15" s="0"/>
      <c r="VMB15" s="0"/>
      <c r="VMC15" s="0"/>
      <c r="VMD15" s="0"/>
      <c r="VME15" s="0"/>
      <c r="VMF15" s="0"/>
      <c r="VMG15" s="0"/>
      <c r="VMH15" s="0"/>
      <c r="VMI15" s="0"/>
      <c r="VMJ15" s="0"/>
      <c r="VMK15" s="0"/>
      <c r="VML15" s="0"/>
      <c r="VMM15" s="0"/>
      <c r="VMN15" s="0"/>
      <c r="VMO15" s="0"/>
      <c r="VMP15" s="0"/>
      <c r="VMQ15" s="0"/>
      <c r="VMR15" s="0"/>
      <c r="VMS15" s="0"/>
      <c r="VMT15" s="0"/>
      <c r="VMU15" s="0"/>
      <c r="VMV15" s="0"/>
      <c r="VMW15" s="0"/>
      <c r="VMX15" s="0"/>
      <c r="VMY15" s="0"/>
      <c r="VMZ15" s="0"/>
      <c r="VNA15" s="0"/>
      <c r="VNB15" s="0"/>
      <c r="VNC15" s="0"/>
      <c r="VND15" s="0"/>
      <c r="VNE15" s="0"/>
      <c r="VNF15" s="0"/>
      <c r="VNG15" s="0"/>
      <c r="VNH15" s="0"/>
      <c r="VNI15" s="0"/>
      <c r="VNJ15" s="0"/>
      <c r="VNK15" s="0"/>
      <c r="VNL15" s="0"/>
      <c r="VNM15" s="0"/>
      <c r="VNN15" s="0"/>
      <c r="VNO15" s="0"/>
      <c r="VNP15" s="0"/>
      <c r="VNQ15" s="0"/>
      <c r="VNR15" s="0"/>
      <c r="VNS15" s="0"/>
      <c r="VNT15" s="0"/>
      <c r="VNU15" s="0"/>
      <c r="VNV15" s="0"/>
      <c r="VNW15" s="0"/>
      <c r="VNX15" s="0"/>
      <c r="VNY15" s="0"/>
      <c r="VNZ15" s="0"/>
      <c r="VOA15" s="0"/>
      <c r="VOB15" s="0"/>
      <c r="VOC15" s="0"/>
      <c r="VOD15" s="0"/>
      <c r="VOE15" s="0"/>
      <c r="VOF15" s="0"/>
      <c r="VOG15" s="0"/>
      <c r="VOH15" s="0"/>
      <c r="VOI15" s="0"/>
      <c r="VOJ15" s="0"/>
      <c r="VOK15" s="0"/>
      <c r="VOL15" s="0"/>
      <c r="VOM15" s="0"/>
      <c r="VON15" s="0"/>
      <c r="VOO15" s="0"/>
      <c r="VOP15" s="0"/>
      <c r="VOQ15" s="0"/>
      <c r="VOR15" s="0"/>
      <c r="VOS15" s="0"/>
      <c r="VOT15" s="0"/>
      <c r="VOU15" s="0"/>
      <c r="VOV15" s="0"/>
      <c r="VOW15" s="0"/>
      <c r="VOX15" s="0"/>
      <c r="VOY15" s="0"/>
      <c r="VOZ15" s="0"/>
      <c r="VPA15" s="0"/>
      <c r="VPB15" s="0"/>
      <c r="VPC15" s="0"/>
      <c r="VPD15" s="0"/>
      <c r="VPE15" s="0"/>
      <c r="VPF15" s="0"/>
      <c r="VPG15" s="0"/>
      <c r="VPH15" s="0"/>
      <c r="VPI15" s="0"/>
      <c r="VPJ15" s="0"/>
      <c r="VPK15" s="0"/>
      <c r="VPL15" s="0"/>
      <c r="VPM15" s="0"/>
      <c r="VPN15" s="0"/>
      <c r="VPO15" s="0"/>
      <c r="VPP15" s="0"/>
      <c r="VPQ15" s="0"/>
      <c r="VPR15" s="0"/>
      <c r="VPS15" s="0"/>
      <c r="VPT15" s="0"/>
      <c r="VPU15" s="0"/>
      <c r="VPV15" s="0"/>
      <c r="VPW15" s="0"/>
      <c r="VPX15" s="0"/>
      <c r="VPY15" s="0"/>
      <c r="VPZ15" s="0"/>
      <c r="VQA15" s="0"/>
      <c r="VQB15" s="0"/>
      <c r="VQC15" s="0"/>
      <c r="VQD15" s="0"/>
      <c r="VQE15" s="0"/>
      <c r="VQF15" s="0"/>
      <c r="VQG15" s="0"/>
      <c r="VQH15" s="0"/>
      <c r="VQI15" s="0"/>
      <c r="VQJ15" s="0"/>
      <c r="VQK15" s="0"/>
      <c r="VQL15" s="0"/>
      <c r="VQM15" s="0"/>
      <c r="VQN15" s="0"/>
      <c r="VQO15" s="0"/>
      <c r="VQP15" s="0"/>
      <c r="VQQ15" s="0"/>
      <c r="VQR15" s="0"/>
      <c r="VQS15" s="0"/>
      <c r="VQT15" s="0"/>
      <c r="VQU15" s="0"/>
      <c r="VQV15" s="0"/>
      <c r="VQW15" s="0"/>
      <c r="VQX15" s="0"/>
      <c r="VQY15" s="0"/>
      <c r="VQZ15" s="0"/>
      <c r="VRA15" s="0"/>
      <c r="VRB15" s="0"/>
      <c r="VRC15" s="0"/>
      <c r="VRD15" s="0"/>
      <c r="VRE15" s="0"/>
      <c r="VRF15" s="0"/>
      <c r="VRG15" s="0"/>
      <c r="VRH15" s="0"/>
      <c r="VRI15" s="0"/>
      <c r="VRJ15" s="0"/>
      <c r="VRK15" s="0"/>
      <c r="VRL15" s="0"/>
      <c r="VRM15" s="0"/>
      <c r="VRN15" s="0"/>
      <c r="VRO15" s="0"/>
      <c r="VRP15" s="0"/>
      <c r="VRQ15" s="0"/>
      <c r="VRR15" s="0"/>
      <c r="VRS15" s="0"/>
      <c r="VRT15" s="0"/>
      <c r="VRU15" s="0"/>
      <c r="VRV15" s="0"/>
      <c r="VRW15" s="0"/>
      <c r="VRX15" s="0"/>
      <c r="VRY15" s="0"/>
      <c r="VRZ15" s="0"/>
      <c r="VSA15" s="0"/>
      <c r="VSB15" s="0"/>
      <c r="VSC15" s="0"/>
      <c r="VSD15" s="0"/>
      <c r="VSE15" s="0"/>
      <c r="VSF15" s="0"/>
      <c r="VSG15" s="0"/>
      <c r="VSH15" s="0"/>
      <c r="VSI15" s="0"/>
      <c r="VSJ15" s="0"/>
      <c r="VSK15" s="0"/>
      <c r="VSL15" s="0"/>
      <c r="VSM15" s="0"/>
      <c r="VSN15" s="0"/>
      <c r="VSO15" s="0"/>
      <c r="VSP15" s="0"/>
      <c r="VSQ15" s="0"/>
      <c r="VSR15" s="0"/>
      <c r="VSS15" s="0"/>
      <c r="VST15" s="0"/>
      <c r="VSU15" s="0"/>
      <c r="VSV15" s="0"/>
      <c r="VSW15" s="0"/>
      <c r="VSX15" s="0"/>
      <c r="VSY15" s="0"/>
      <c r="VSZ15" s="0"/>
      <c r="VTA15" s="0"/>
      <c r="VTB15" s="0"/>
      <c r="VTC15" s="0"/>
      <c r="VTD15" s="0"/>
      <c r="VTE15" s="0"/>
      <c r="VTF15" s="0"/>
      <c r="VTG15" s="0"/>
      <c r="VTH15" s="0"/>
      <c r="VTI15" s="0"/>
      <c r="VTJ15" s="0"/>
      <c r="VTK15" s="0"/>
      <c r="VTL15" s="0"/>
      <c r="VTM15" s="0"/>
      <c r="VTN15" s="0"/>
      <c r="VTO15" s="0"/>
      <c r="VTP15" s="0"/>
      <c r="VTQ15" s="0"/>
      <c r="VTR15" s="0"/>
      <c r="VTS15" s="0"/>
      <c r="VTT15" s="0"/>
      <c r="VTU15" s="0"/>
      <c r="VTV15" s="0"/>
      <c r="VTW15" s="0"/>
      <c r="VTX15" s="0"/>
      <c r="VTY15" s="0"/>
      <c r="VTZ15" s="0"/>
      <c r="VUA15" s="0"/>
      <c r="VUB15" s="0"/>
      <c r="VUC15" s="0"/>
      <c r="VUD15" s="0"/>
      <c r="VUE15" s="0"/>
      <c r="VUF15" s="0"/>
      <c r="VUG15" s="0"/>
      <c r="VUH15" s="0"/>
      <c r="VUI15" s="0"/>
      <c r="VUJ15" s="0"/>
      <c r="VUK15" s="0"/>
      <c r="VUL15" s="0"/>
      <c r="VUM15" s="0"/>
      <c r="VUN15" s="0"/>
      <c r="VUO15" s="0"/>
      <c r="VUP15" s="0"/>
      <c r="VUQ15" s="0"/>
      <c r="VUR15" s="0"/>
      <c r="VUS15" s="0"/>
      <c r="VUT15" s="0"/>
      <c r="VUU15" s="0"/>
      <c r="VUV15" s="0"/>
      <c r="VUW15" s="0"/>
      <c r="VUX15" s="0"/>
      <c r="VUY15" s="0"/>
      <c r="VUZ15" s="0"/>
      <c r="VVA15" s="0"/>
      <c r="VVB15" s="0"/>
      <c r="VVC15" s="0"/>
      <c r="VVD15" s="0"/>
      <c r="VVE15" s="0"/>
      <c r="VVF15" s="0"/>
      <c r="VVG15" s="0"/>
      <c r="VVH15" s="0"/>
      <c r="VVI15" s="0"/>
      <c r="VVJ15" s="0"/>
      <c r="VVK15" s="0"/>
      <c r="VVL15" s="0"/>
      <c r="VVM15" s="0"/>
      <c r="VVN15" s="0"/>
      <c r="VVO15" s="0"/>
      <c r="VVP15" s="0"/>
      <c r="VVQ15" s="0"/>
      <c r="VVR15" s="0"/>
      <c r="VVS15" s="0"/>
      <c r="VVT15" s="0"/>
      <c r="VVU15" s="0"/>
      <c r="VVV15" s="0"/>
      <c r="VVW15" s="0"/>
      <c r="VVX15" s="0"/>
      <c r="VVY15" s="0"/>
      <c r="VVZ15" s="0"/>
      <c r="VWA15" s="0"/>
      <c r="VWB15" s="0"/>
      <c r="VWC15" s="0"/>
      <c r="VWD15" s="0"/>
      <c r="VWE15" s="0"/>
      <c r="VWF15" s="0"/>
      <c r="VWG15" s="0"/>
      <c r="VWH15" s="0"/>
      <c r="VWI15" s="0"/>
      <c r="VWJ15" s="0"/>
      <c r="VWK15" s="0"/>
      <c r="VWL15" s="0"/>
      <c r="VWM15" s="0"/>
      <c r="VWN15" s="0"/>
      <c r="VWO15" s="0"/>
      <c r="VWP15" s="0"/>
      <c r="VWQ15" s="0"/>
      <c r="VWR15" s="0"/>
      <c r="VWS15" s="0"/>
      <c r="VWT15" s="0"/>
      <c r="VWU15" s="0"/>
      <c r="VWV15" s="0"/>
      <c r="VWW15" s="0"/>
      <c r="VWX15" s="0"/>
      <c r="VWY15" s="0"/>
      <c r="VWZ15" s="0"/>
      <c r="VXA15" s="0"/>
      <c r="VXB15" s="0"/>
      <c r="VXC15" s="0"/>
      <c r="VXD15" s="0"/>
      <c r="VXE15" s="0"/>
      <c r="VXF15" s="0"/>
      <c r="VXG15" s="0"/>
      <c r="VXH15" s="0"/>
      <c r="VXI15" s="0"/>
      <c r="VXJ15" s="0"/>
      <c r="VXK15" s="0"/>
      <c r="VXL15" s="0"/>
      <c r="VXM15" s="0"/>
      <c r="VXN15" s="0"/>
      <c r="VXO15" s="0"/>
      <c r="VXP15" s="0"/>
      <c r="VXQ15" s="0"/>
      <c r="VXR15" s="0"/>
      <c r="VXS15" s="0"/>
      <c r="VXT15" s="0"/>
      <c r="VXU15" s="0"/>
      <c r="VXV15" s="0"/>
      <c r="VXW15" s="0"/>
      <c r="VXX15" s="0"/>
      <c r="VXY15" s="0"/>
      <c r="VXZ15" s="0"/>
      <c r="VYA15" s="0"/>
      <c r="VYB15" s="0"/>
      <c r="VYC15" s="0"/>
      <c r="VYD15" s="0"/>
      <c r="VYE15" s="0"/>
      <c r="VYF15" s="0"/>
      <c r="VYG15" s="0"/>
      <c r="VYH15" s="0"/>
      <c r="VYI15" s="0"/>
      <c r="VYJ15" s="0"/>
      <c r="VYK15" s="0"/>
      <c r="VYL15" s="0"/>
      <c r="VYM15" s="0"/>
      <c r="VYN15" s="0"/>
      <c r="VYO15" s="0"/>
      <c r="VYP15" s="0"/>
      <c r="VYQ15" s="0"/>
      <c r="VYR15" s="0"/>
      <c r="VYS15" s="0"/>
      <c r="VYT15" s="0"/>
      <c r="VYU15" s="0"/>
      <c r="VYV15" s="0"/>
      <c r="VYW15" s="0"/>
      <c r="VYX15" s="0"/>
      <c r="VYY15" s="0"/>
      <c r="VYZ15" s="0"/>
      <c r="VZA15" s="0"/>
      <c r="VZB15" s="0"/>
      <c r="VZC15" s="0"/>
      <c r="VZD15" s="0"/>
      <c r="VZE15" s="0"/>
      <c r="VZF15" s="0"/>
      <c r="VZG15" s="0"/>
      <c r="VZH15" s="0"/>
      <c r="VZI15" s="0"/>
      <c r="VZJ15" s="0"/>
      <c r="VZK15" s="0"/>
      <c r="VZL15" s="0"/>
      <c r="VZM15" s="0"/>
      <c r="VZN15" s="0"/>
      <c r="VZO15" s="0"/>
      <c r="VZP15" s="0"/>
      <c r="VZQ15" s="0"/>
      <c r="VZR15" s="0"/>
      <c r="VZS15" s="0"/>
      <c r="VZT15" s="0"/>
      <c r="VZU15" s="0"/>
      <c r="VZV15" s="0"/>
      <c r="VZW15" s="0"/>
      <c r="VZX15" s="0"/>
      <c r="VZY15" s="0"/>
      <c r="VZZ15" s="0"/>
      <c r="WAA15" s="0"/>
      <c r="WAB15" s="0"/>
      <c r="WAC15" s="0"/>
      <c r="WAD15" s="0"/>
      <c r="WAE15" s="0"/>
      <c r="WAF15" s="0"/>
      <c r="WAG15" s="0"/>
      <c r="WAH15" s="0"/>
      <c r="WAI15" s="0"/>
      <c r="WAJ15" s="0"/>
      <c r="WAK15" s="0"/>
      <c r="WAL15" s="0"/>
      <c r="WAM15" s="0"/>
      <c r="WAN15" s="0"/>
      <c r="WAO15" s="0"/>
      <c r="WAP15" s="0"/>
      <c r="WAQ15" s="0"/>
      <c r="WAR15" s="0"/>
      <c r="WAS15" s="0"/>
      <c r="WAT15" s="0"/>
      <c r="WAU15" s="0"/>
      <c r="WAV15" s="0"/>
      <c r="WAW15" s="0"/>
      <c r="WAX15" s="0"/>
      <c r="WAY15" s="0"/>
      <c r="WAZ15" s="0"/>
      <c r="WBA15" s="0"/>
      <c r="WBB15" s="0"/>
      <c r="WBC15" s="0"/>
      <c r="WBD15" s="0"/>
      <c r="WBE15" s="0"/>
      <c r="WBF15" s="0"/>
      <c r="WBG15" s="0"/>
      <c r="WBH15" s="0"/>
      <c r="WBI15" s="0"/>
      <c r="WBJ15" s="0"/>
      <c r="WBK15" s="0"/>
      <c r="WBL15" s="0"/>
      <c r="WBM15" s="0"/>
      <c r="WBN15" s="0"/>
      <c r="WBO15" s="0"/>
      <c r="WBP15" s="0"/>
      <c r="WBQ15" s="0"/>
      <c r="WBR15" s="0"/>
      <c r="WBS15" s="0"/>
      <c r="WBT15" s="0"/>
      <c r="WBU15" s="0"/>
      <c r="WBV15" s="0"/>
      <c r="WBW15" s="0"/>
      <c r="WBX15" s="0"/>
      <c r="WBY15" s="0"/>
      <c r="WBZ15" s="0"/>
      <c r="WCA15" s="0"/>
      <c r="WCB15" s="0"/>
      <c r="WCC15" s="0"/>
      <c r="WCD15" s="0"/>
      <c r="WCE15" s="0"/>
      <c r="WCF15" s="0"/>
      <c r="WCG15" s="0"/>
      <c r="WCH15" s="0"/>
      <c r="WCI15" s="0"/>
      <c r="WCJ15" s="0"/>
      <c r="WCK15" s="0"/>
      <c r="WCL15" s="0"/>
      <c r="WCM15" s="0"/>
      <c r="WCN15" s="0"/>
      <c r="WCO15" s="0"/>
      <c r="WCP15" s="0"/>
      <c r="WCQ15" s="0"/>
      <c r="WCR15" s="0"/>
      <c r="WCS15" s="0"/>
      <c r="WCT15" s="0"/>
      <c r="WCU15" s="0"/>
      <c r="WCV15" s="0"/>
      <c r="WCW15" s="0"/>
      <c r="WCX15" s="0"/>
      <c r="WCY15" s="0"/>
      <c r="WCZ15" s="0"/>
      <c r="WDA15" s="0"/>
      <c r="WDB15" s="0"/>
      <c r="WDC15" s="0"/>
      <c r="WDD15" s="0"/>
      <c r="WDE15" s="0"/>
      <c r="WDF15" s="0"/>
      <c r="WDG15" s="0"/>
      <c r="WDH15" s="0"/>
      <c r="WDI15" s="0"/>
      <c r="WDJ15" s="0"/>
      <c r="WDK15" s="0"/>
      <c r="WDL15" s="0"/>
      <c r="WDM15" s="0"/>
      <c r="WDN15" s="0"/>
      <c r="WDO15" s="0"/>
      <c r="WDP15" s="0"/>
      <c r="WDQ15" s="0"/>
      <c r="WDR15" s="0"/>
      <c r="WDS15" s="0"/>
      <c r="WDT15" s="0"/>
      <c r="WDU15" s="0"/>
      <c r="WDV15" s="0"/>
      <c r="WDW15" s="0"/>
      <c r="WDX15" s="0"/>
      <c r="WDY15" s="0"/>
      <c r="WDZ15" s="0"/>
      <c r="WEA15" s="0"/>
      <c r="WEB15" s="0"/>
      <c r="WEC15" s="0"/>
      <c r="WED15" s="0"/>
      <c r="WEE15" s="0"/>
      <c r="WEF15" s="0"/>
      <c r="WEG15" s="0"/>
      <c r="WEH15" s="0"/>
      <c r="WEI15" s="0"/>
      <c r="WEJ15" s="0"/>
      <c r="WEK15" s="0"/>
      <c r="WEL15" s="0"/>
      <c r="WEM15" s="0"/>
      <c r="WEN15" s="0"/>
      <c r="WEO15" s="0"/>
      <c r="WEP15" s="0"/>
      <c r="WEQ15" s="0"/>
      <c r="WER15" s="0"/>
      <c r="WES15" s="0"/>
      <c r="WET15" s="0"/>
      <c r="WEU15" s="0"/>
      <c r="WEV15" s="0"/>
      <c r="WEW15" s="0"/>
      <c r="WEX15" s="0"/>
      <c r="WEY15" s="0"/>
      <c r="WEZ15" s="0"/>
      <c r="WFA15" s="0"/>
      <c r="WFB15" s="0"/>
      <c r="WFC15" s="0"/>
      <c r="WFD15" s="0"/>
      <c r="WFE15" s="0"/>
      <c r="WFF15" s="0"/>
      <c r="WFG15" s="0"/>
      <c r="WFH15" s="0"/>
      <c r="WFI15" s="0"/>
      <c r="WFJ15" s="0"/>
      <c r="WFK15" s="0"/>
      <c r="WFL15" s="0"/>
      <c r="WFM15" s="0"/>
      <c r="WFN15" s="0"/>
      <c r="WFO15" s="0"/>
      <c r="WFP15" s="0"/>
      <c r="WFQ15" s="0"/>
      <c r="WFR15" s="0"/>
      <c r="WFS15" s="0"/>
      <c r="WFT15" s="0"/>
      <c r="WFU15" s="0"/>
      <c r="WFV15" s="0"/>
      <c r="WFW15" s="0"/>
      <c r="WFX15" s="0"/>
      <c r="WFY15" s="0"/>
      <c r="WFZ15" s="0"/>
      <c r="WGA15" s="0"/>
      <c r="WGB15" s="0"/>
      <c r="WGC15" s="0"/>
      <c r="WGD15" s="0"/>
      <c r="WGE15" s="0"/>
      <c r="WGF15" s="0"/>
      <c r="WGG15" s="0"/>
      <c r="WGH15" s="0"/>
      <c r="WGI15" s="0"/>
      <c r="WGJ15" s="0"/>
      <c r="WGK15" s="0"/>
      <c r="WGL15" s="0"/>
      <c r="WGM15" s="0"/>
      <c r="WGN15" s="0"/>
      <c r="WGO15" s="0"/>
      <c r="WGP15" s="0"/>
      <c r="WGQ15" s="0"/>
      <c r="WGR15" s="0"/>
      <c r="WGS15" s="0"/>
      <c r="WGT15" s="0"/>
      <c r="WGU15" s="0"/>
      <c r="WGV15" s="0"/>
      <c r="WGW15" s="0"/>
      <c r="WGX15" s="0"/>
      <c r="WGY15" s="0"/>
      <c r="WGZ15" s="0"/>
      <c r="WHA15" s="0"/>
      <c r="WHB15" s="0"/>
      <c r="WHC15" s="0"/>
      <c r="WHD15" s="0"/>
      <c r="WHE15" s="0"/>
      <c r="WHF15" s="0"/>
      <c r="WHG15" s="0"/>
      <c r="WHH15" s="0"/>
      <c r="WHI15" s="0"/>
      <c r="WHJ15" s="0"/>
      <c r="WHK15" s="0"/>
      <c r="WHL15" s="0"/>
      <c r="WHM15" s="0"/>
      <c r="WHN15" s="0"/>
      <c r="WHO15" s="0"/>
      <c r="WHP15" s="0"/>
      <c r="WHQ15" s="0"/>
      <c r="WHR15" s="0"/>
      <c r="WHS15" s="0"/>
      <c r="WHT15" s="0"/>
      <c r="WHU15" s="0"/>
      <c r="WHV15" s="0"/>
      <c r="WHW15" s="0"/>
      <c r="WHX15" s="0"/>
      <c r="WHY15" s="0"/>
      <c r="WHZ15" s="0"/>
      <c r="WIA15" s="0"/>
      <c r="WIB15" s="0"/>
      <c r="WIC15" s="0"/>
      <c r="WID15" s="0"/>
      <c r="WIE15" s="0"/>
      <c r="WIF15" s="0"/>
      <c r="WIG15" s="0"/>
      <c r="WIH15" s="0"/>
      <c r="WII15" s="0"/>
      <c r="WIJ15" s="0"/>
      <c r="WIK15" s="0"/>
      <c r="WIL15" s="0"/>
      <c r="WIM15" s="0"/>
      <c r="WIN15" s="0"/>
      <c r="WIO15" s="0"/>
      <c r="WIP15" s="0"/>
      <c r="WIQ15" s="0"/>
      <c r="WIR15" s="0"/>
      <c r="WIS15" s="0"/>
      <c r="WIT15" s="0"/>
      <c r="WIU15" s="0"/>
      <c r="WIV15" s="0"/>
      <c r="WIW15" s="0"/>
      <c r="WIX15" s="0"/>
      <c r="WIY15" s="0"/>
      <c r="WIZ15" s="0"/>
      <c r="WJA15" s="0"/>
      <c r="WJB15" s="0"/>
      <c r="WJC15" s="0"/>
      <c r="WJD15" s="0"/>
      <c r="WJE15" s="0"/>
      <c r="WJF15" s="0"/>
      <c r="WJG15" s="0"/>
      <c r="WJH15" s="0"/>
      <c r="WJI15" s="0"/>
      <c r="WJJ15" s="0"/>
      <c r="WJK15" s="0"/>
      <c r="WJL15" s="0"/>
      <c r="WJM15" s="0"/>
      <c r="WJN15" s="0"/>
      <c r="WJO15" s="0"/>
      <c r="WJP15" s="0"/>
      <c r="WJQ15" s="0"/>
      <c r="WJR15" s="0"/>
      <c r="WJS15" s="0"/>
      <c r="WJT15" s="0"/>
      <c r="WJU15" s="0"/>
      <c r="WJV15" s="0"/>
      <c r="WJW15" s="0"/>
      <c r="WJX15" s="0"/>
      <c r="WJY15" s="0"/>
      <c r="WJZ15" s="0"/>
      <c r="WKA15" s="0"/>
      <c r="WKB15" s="0"/>
      <c r="WKC15" s="0"/>
      <c r="WKD15" s="0"/>
      <c r="WKE15" s="0"/>
      <c r="WKF15" s="0"/>
      <c r="WKG15" s="0"/>
      <c r="WKH15" s="0"/>
      <c r="WKI15" s="0"/>
      <c r="WKJ15" s="0"/>
      <c r="WKK15" s="0"/>
      <c r="WKL15" s="0"/>
      <c r="WKM15" s="0"/>
      <c r="WKN15" s="0"/>
      <c r="WKO15" s="0"/>
      <c r="WKP15" s="0"/>
      <c r="WKQ15" s="0"/>
      <c r="WKR15" s="0"/>
      <c r="WKS15" s="0"/>
      <c r="WKT15" s="0"/>
      <c r="WKU15" s="0"/>
      <c r="WKV15" s="0"/>
      <c r="WKW15" s="0"/>
      <c r="WKX15" s="0"/>
      <c r="WKY15" s="0"/>
      <c r="WKZ15" s="0"/>
      <c r="WLA15" s="0"/>
      <c r="WLB15" s="0"/>
      <c r="WLC15" s="0"/>
      <c r="WLD15" s="0"/>
      <c r="WLE15" s="0"/>
      <c r="WLF15" s="0"/>
      <c r="WLG15" s="0"/>
      <c r="WLH15" s="0"/>
      <c r="WLI15" s="0"/>
      <c r="WLJ15" s="0"/>
      <c r="WLK15" s="0"/>
      <c r="WLL15" s="0"/>
      <c r="WLM15" s="0"/>
      <c r="WLN15" s="0"/>
      <c r="WLO15" s="0"/>
      <c r="WLP15" s="0"/>
      <c r="WLQ15" s="0"/>
      <c r="WLR15" s="0"/>
      <c r="WLS15" s="0"/>
      <c r="WLT15" s="0"/>
      <c r="WLU15" s="0"/>
      <c r="WLV15" s="0"/>
      <c r="WLW15" s="0"/>
      <c r="WLX15" s="0"/>
      <c r="WLY15" s="0"/>
      <c r="WLZ15" s="0"/>
      <c r="WMA15" s="0"/>
      <c r="WMB15" s="0"/>
      <c r="WMC15" s="0"/>
      <c r="WMD15" s="0"/>
      <c r="WME15" s="0"/>
      <c r="WMF15" s="0"/>
      <c r="WMG15" s="0"/>
      <c r="WMH15" s="0"/>
      <c r="WMI15" s="0"/>
      <c r="WMJ15" s="0"/>
      <c r="WMK15" s="0"/>
      <c r="WML15" s="0"/>
      <c r="WMM15" s="0"/>
      <c r="WMN15" s="0"/>
      <c r="WMO15" s="0"/>
      <c r="WMP15" s="0"/>
      <c r="WMQ15" s="0"/>
      <c r="WMR15" s="0"/>
      <c r="WMS15" s="0"/>
      <c r="WMT15" s="0"/>
      <c r="WMU15" s="0"/>
      <c r="WMV15" s="0"/>
      <c r="WMW15" s="0"/>
      <c r="WMX15" s="0"/>
      <c r="WMY15" s="0"/>
      <c r="WMZ15" s="0"/>
      <c r="WNA15" s="0"/>
      <c r="WNB15" s="0"/>
      <c r="WNC15" s="0"/>
      <c r="WND15" s="0"/>
      <c r="WNE15" s="0"/>
      <c r="WNF15" s="0"/>
      <c r="WNG15" s="0"/>
      <c r="WNH15" s="0"/>
      <c r="WNI15" s="0"/>
      <c r="WNJ15" s="0"/>
      <c r="WNK15" s="0"/>
      <c r="WNL15" s="0"/>
      <c r="WNM15" s="0"/>
      <c r="WNN15" s="0"/>
      <c r="WNO15" s="0"/>
      <c r="WNP15" s="0"/>
      <c r="WNQ15" s="0"/>
      <c r="WNR15" s="0"/>
      <c r="WNS15" s="0"/>
      <c r="WNT15" s="0"/>
      <c r="WNU15" s="0"/>
      <c r="WNV15" s="0"/>
      <c r="WNW15" s="0"/>
      <c r="WNX15" s="0"/>
      <c r="WNY15" s="0"/>
      <c r="WNZ15" s="0"/>
      <c r="WOA15" s="0"/>
      <c r="WOB15" s="0"/>
      <c r="WOC15" s="0"/>
      <c r="WOD15" s="0"/>
      <c r="WOE15" s="0"/>
      <c r="WOF15" s="0"/>
      <c r="WOG15" s="0"/>
      <c r="WOH15" s="0"/>
      <c r="WOI15" s="0"/>
      <c r="WOJ15" s="0"/>
      <c r="WOK15" s="0"/>
      <c r="WOL15" s="0"/>
      <c r="WOM15" s="0"/>
      <c r="WON15" s="0"/>
      <c r="WOO15" s="0"/>
      <c r="WOP15" s="0"/>
      <c r="WOQ15" s="0"/>
      <c r="WOR15" s="0"/>
      <c r="WOS15" s="0"/>
      <c r="WOT15" s="0"/>
      <c r="WOU15" s="0"/>
      <c r="WOV15" s="0"/>
      <c r="WOW15" s="0"/>
      <c r="WOX15" s="0"/>
      <c r="WOY15" s="0"/>
      <c r="WOZ15" s="0"/>
      <c r="WPA15" s="0"/>
      <c r="WPB15" s="0"/>
      <c r="WPC15" s="0"/>
      <c r="WPD15" s="0"/>
      <c r="WPE15" s="0"/>
      <c r="WPF15" s="0"/>
      <c r="WPG15" s="0"/>
      <c r="WPH15" s="0"/>
      <c r="WPI15" s="0"/>
      <c r="WPJ15" s="0"/>
      <c r="WPK15" s="0"/>
      <c r="WPL15" s="0"/>
      <c r="WPM15" s="0"/>
      <c r="WPN15" s="0"/>
      <c r="WPO15" s="0"/>
      <c r="WPP15" s="0"/>
      <c r="WPQ15" s="0"/>
      <c r="WPR15" s="0"/>
      <c r="WPS15" s="0"/>
      <c r="WPT15" s="0"/>
      <c r="WPU15" s="0"/>
      <c r="WPV15" s="0"/>
      <c r="WPW15" s="0"/>
      <c r="WPX15" s="0"/>
      <c r="WPY15" s="0"/>
      <c r="WPZ15" s="0"/>
      <c r="WQA15" s="0"/>
      <c r="WQB15" s="0"/>
      <c r="WQC15" s="0"/>
      <c r="WQD15" s="0"/>
      <c r="WQE15" s="0"/>
      <c r="WQF15" s="0"/>
      <c r="WQG15" s="0"/>
      <c r="WQH15" s="0"/>
      <c r="WQI15" s="0"/>
      <c r="WQJ15" s="0"/>
      <c r="WQK15" s="0"/>
      <c r="WQL15" s="0"/>
      <c r="WQM15" s="0"/>
      <c r="WQN15" s="0"/>
      <c r="WQO15" s="0"/>
      <c r="WQP15" s="0"/>
      <c r="WQQ15" s="0"/>
      <c r="WQR15" s="0"/>
      <c r="WQS15" s="0"/>
      <c r="WQT15" s="0"/>
      <c r="WQU15" s="0"/>
      <c r="WQV15" s="0"/>
      <c r="WQW15" s="0"/>
      <c r="WQX15" s="0"/>
      <c r="WQY15" s="0"/>
      <c r="WQZ15" s="0"/>
      <c r="WRA15" s="0"/>
      <c r="WRB15" s="0"/>
      <c r="WRC15" s="0"/>
      <c r="WRD15" s="0"/>
      <c r="WRE15" s="0"/>
      <c r="WRF15" s="0"/>
      <c r="WRG15" s="0"/>
      <c r="WRH15" s="0"/>
      <c r="WRI15" s="0"/>
      <c r="WRJ15" s="0"/>
      <c r="WRK15" s="0"/>
      <c r="WRL15" s="0"/>
      <c r="WRM15" s="0"/>
      <c r="WRN15" s="0"/>
      <c r="WRO15" s="0"/>
      <c r="WRP15" s="0"/>
      <c r="WRQ15" s="0"/>
      <c r="WRR15" s="0"/>
      <c r="WRS15" s="0"/>
      <c r="WRT15" s="0"/>
      <c r="WRU15" s="0"/>
      <c r="WRV15" s="0"/>
      <c r="WRW15" s="0"/>
      <c r="WRX15" s="0"/>
      <c r="WRY15" s="0"/>
      <c r="WRZ15" s="0"/>
      <c r="WSA15" s="0"/>
      <c r="WSB15" s="0"/>
      <c r="WSC15" s="0"/>
      <c r="WSD15" s="0"/>
      <c r="WSE15" s="0"/>
      <c r="WSF15" s="0"/>
      <c r="WSG15" s="0"/>
      <c r="WSH15" s="0"/>
      <c r="WSI15" s="0"/>
      <c r="WSJ15" s="0"/>
      <c r="WSK15" s="0"/>
      <c r="WSL15" s="0"/>
      <c r="WSM15" s="0"/>
      <c r="WSN15" s="0"/>
      <c r="WSO15" s="0"/>
      <c r="WSP15" s="0"/>
      <c r="WSQ15" s="0"/>
      <c r="WSR15" s="0"/>
      <c r="WSS15" s="0"/>
      <c r="WST15" s="0"/>
      <c r="WSU15" s="0"/>
      <c r="WSV15" s="0"/>
      <c r="WSW15" s="0"/>
      <c r="WSX15" s="0"/>
      <c r="WSY15" s="0"/>
      <c r="WSZ15" s="0"/>
      <c r="WTA15" s="0"/>
      <c r="WTB15" s="0"/>
      <c r="WTC15" s="0"/>
      <c r="WTD15" s="0"/>
      <c r="WTE15" s="0"/>
      <c r="WTF15" s="0"/>
      <c r="WTG15" s="0"/>
      <c r="WTH15" s="0"/>
      <c r="WTI15" s="0"/>
      <c r="WTJ15" s="0"/>
      <c r="WTK15" s="0"/>
      <c r="WTL15" s="0"/>
      <c r="WTM15" s="0"/>
      <c r="WTN15" s="0"/>
      <c r="WTO15" s="0"/>
      <c r="WTP15" s="0"/>
      <c r="WTQ15" s="0"/>
      <c r="WTR15" s="0"/>
      <c r="WTS15" s="0"/>
      <c r="WTT15" s="0"/>
      <c r="WTU15" s="0"/>
      <c r="WTV15" s="0"/>
      <c r="WTW15" s="0"/>
      <c r="WTX15" s="0"/>
      <c r="WTY15" s="0"/>
      <c r="WTZ15" s="0"/>
      <c r="WUA15" s="0"/>
      <c r="WUB15" s="0"/>
      <c r="WUC15" s="0"/>
      <c r="WUD15" s="0"/>
      <c r="WUE15" s="0"/>
      <c r="WUF15" s="0"/>
      <c r="WUG15" s="0"/>
      <c r="WUH15" s="0"/>
      <c r="WUI15" s="0"/>
      <c r="WUJ15" s="0"/>
      <c r="WUK15" s="0"/>
      <c r="WUL15" s="0"/>
      <c r="WUM15" s="0"/>
      <c r="WUN15" s="0"/>
      <c r="WUO15" s="0"/>
      <c r="WUP15" s="0"/>
      <c r="WUQ15" s="0"/>
      <c r="WUR15" s="0"/>
      <c r="WUS15" s="0"/>
      <c r="WUT15" s="0"/>
      <c r="WUU15" s="0"/>
      <c r="WUV15" s="0"/>
      <c r="WUW15" s="0"/>
      <c r="WUX15" s="0"/>
      <c r="WUY15" s="0"/>
      <c r="WUZ15" s="0"/>
      <c r="WVA15" s="0"/>
      <c r="WVB15" s="0"/>
      <c r="WVC15" s="0"/>
      <c r="WVD15" s="0"/>
      <c r="WVE15" s="0"/>
      <c r="WVF15" s="0"/>
      <c r="WVG15" s="0"/>
      <c r="WVH15" s="0"/>
      <c r="WVI15" s="0"/>
      <c r="WVJ15" s="0"/>
      <c r="WVK15" s="0"/>
      <c r="WVL15" s="0"/>
      <c r="WVM15" s="0"/>
      <c r="WVN15" s="0"/>
      <c r="WVO15" s="0"/>
      <c r="WVP15" s="0"/>
      <c r="WVQ15" s="0"/>
      <c r="WVR15" s="0"/>
      <c r="WVS15" s="0"/>
      <c r="WVT15" s="0"/>
      <c r="WVU15" s="0"/>
      <c r="WVV15" s="0"/>
      <c r="WVW15" s="0"/>
      <c r="WVX15" s="0"/>
      <c r="WVY15" s="0"/>
      <c r="WVZ15" s="0"/>
      <c r="WWA15" s="0"/>
      <c r="WWB15" s="0"/>
      <c r="WWC15" s="0"/>
      <c r="WWD15" s="0"/>
      <c r="WWE15" s="0"/>
      <c r="WWF15" s="0"/>
      <c r="WWG15" s="0"/>
      <c r="WWH15" s="0"/>
      <c r="WWI15" s="0"/>
      <c r="WWJ15" s="0"/>
      <c r="WWK15" s="0"/>
      <c r="WWL15" s="0"/>
      <c r="WWM15" s="0"/>
      <c r="WWN15" s="0"/>
      <c r="WWO15" s="0"/>
      <c r="WWP15" s="0"/>
      <c r="WWQ15" s="0"/>
      <c r="WWR15" s="0"/>
      <c r="WWS15" s="0"/>
      <c r="WWT15" s="0"/>
      <c r="WWU15" s="0"/>
      <c r="WWV15" s="0"/>
      <c r="WWW15" s="0"/>
      <c r="WWX15" s="0"/>
      <c r="WWY15" s="0"/>
      <c r="WWZ15" s="0"/>
      <c r="WXA15" s="0"/>
      <c r="WXB15" s="0"/>
      <c r="WXC15" s="0"/>
      <c r="WXD15" s="0"/>
      <c r="WXE15" s="0"/>
      <c r="WXF15" s="0"/>
      <c r="WXG15" s="0"/>
      <c r="WXH15" s="0"/>
      <c r="WXI15" s="0"/>
      <c r="WXJ15" s="0"/>
      <c r="WXK15" s="0"/>
      <c r="WXL15" s="0"/>
      <c r="WXM15" s="0"/>
      <c r="WXN15" s="0"/>
      <c r="WXO15" s="0"/>
      <c r="WXP15" s="0"/>
      <c r="WXQ15" s="0"/>
      <c r="WXR15" s="0"/>
      <c r="WXS15" s="0"/>
      <c r="WXT15" s="0"/>
      <c r="WXU15" s="0"/>
      <c r="WXV15" s="0"/>
      <c r="WXW15" s="0"/>
      <c r="WXX15" s="0"/>
      <c r="WXY15" s="0"/>
      <c r="WXZ15" s="0"/>
      <c r="WYA15" s="0"/>
      <c r="WYB15" s="0"/>
      <c r="WYC15" s="0"/>
      <c r="WYD15" s="0"/>
      <c r="WYE15" s="0"/>
      <c r="WYF15" s="0"/>
      <c r="WYG15" s="0"/>
      <c r="WYH15" s="0"/>
      <c r="WYI15" s="0"/>
      <c r="WYJ15" s="0"/>
      <c r="WYK15" s="0"/>
      <c r="WYL15" s="0"/>
      <c r="WYM15" s="0"/>
      <c r="WYN15" s="0"/>
      <c r="WYO15" s="0"/>
      <c r="WYP15" s="0"/>
      <c r="WYQ15" s="0"/>
      <c r="WYR15" s="0"/>
      <c r="WYS15" s="0"/>
      <c r="WYT15" s="0"/>
      <c r="WYU15" s="0"/>
      <c r="WYV15" s="0"/>
      <c r="WYW15" s="0"/>
      <c r="WYX15" s="0"/>
      <c r="WYY15" s="0"/>
      <c r="WYZ15" s="0"/>
      <c r="WZA15" s="0"/>
      <c r="WZB15" s="0"/>
      <c r="WZC15" s="0"/>
      <c r="WZD15" s="0"/>
      <c r="WZE15" s="0"/>
      <c r="WZF15" s="0"/>
      <c r="WZG15" s="0"/>
      <c r="WZH15" s="0"/>
      <c r="WZI15" s="0"/>
      <c r="WZJ15" s="0"/>
      <c r="WZK15" s="0"/>
      <c r="WZL15" s="0"/>
      <c r="WZM15" s="0"/>
      <c r="WZN15" s="0"/>
      <c r="WZO15" s="0"/>
      <c r="WZP15" s="0"/>
      <c r="WZQ15" s="0"/>
      <c r="WZR15" s="0"/>
      <c r="WZS15" s="0"/>
      <c r="WZT15" s="0"/>
      <c r="WZU15" s="0"/>
      <c r="WZV15" s="0"/>
      <c r="WZW15" s="0"/>
      <c r="WZX15" s="0"/>
      <c r="WZY15" s="0"/>
      <c r="WZZ15" s="0"/>
      <c r="XAA15" s="0"/>
      <c r="XAB15" s="0"/>
      <c r="XAC15" s="0"/>
      <c r="XAD15" s="0"/>
      <c r="XAE15" s="0"/>
      <c r="XAF15" s="0"/>
      <c r="XAG15" s="0"/>
      <c r="XAH15" s="0"/>
      <c r="XAI15" s="0"/>
      <c r="XAJ15" s="0"/>
      <c r="XAK15" s="0"/>
      <c r="XAL15" s="0"/>
      <c r="XAM15" s="0"/>
      <c r="XAN15" s="0"/>
      <c r="XAO15" s="0"/>
      <c r="XAP15" s="0"/>
      <c r="XAQ15" s="0"/>
      <c r="XAR15" s="0"/>
      <c r="XAS15" s="0"/>
      <c r="XAT15" s="0"/>
      <c r="XAU15" s="0"/>
      <c r="XAV15" s="0"/>
      <c r="XAW15" s="0"/>
      <c r="XAX15" s="0"/>
      <c r="XAY15" s="0"/>
      <c r="XAZ15" s="0"/>
      <c r="XBA15" s="0"/>
      <c r="XBB15" s="0"/>
      <c r="XBC15" s="0"/>
      <c r="XBD15" s="0"/>
      <c r="XBE15" s="0"/>
      <c r="XBF15" s="0"/>
      <c r="XBG15" s="0"/>
      <c r="XBH15" s="0"/>
      <c r="XBI15" s="0"/>
      <c r="XBJ15" s="0"/>
      <c r="XBK15" s="0"/>
      <c r="XBL15" s="0"/>
      <c r="XBM15" s="0"/>
      <c r="XBN15" s="0"/>
      <c r="XBO15" s="0"/>
      <c r="XBP15" s="0"/>
      <c r="XBQ15" s="0"/>
      <c r="XBR15" s="0"/>
      <c r="XBS15" s="0"/>
      <c r="XBT15" s="0"/>
      <c r="XBU15" s="0"/>
      <c r="XBV15" s="0"/>
      <c r="XBW15" s="0"/>
      <c r="XBX15" s="0"/>
      <c r="XBY15" s="0"/>
      <c r="XBZ15" s="0"/>
      <c r="XCA15" s="0"/>
      <c r="XCB15" s="0"/>
      <c r="XCC15" s="0"/>
      <c r="XCD15" s="0"/>
      <c r="XCE15" s="0"/>
      <c r="XCF15" s="0"/>
      <c r="XCG15" s="0"/>
      <c r="XCH15" s="0"/>
      <c r="XCI15" s="0"/>
      <c r="XCJ15" s="0"/>
      <c r="XCK15" s="0"/>
      <c r="XCL15" s="0"/>
      <c r="XCM15" s="0"/>
      <c r="XCN15" s="0"/>
      <c r="XCO15" s="0"/>
      <c r="XCP15" s="0"/>
      <c r="XCQ15" s="0"/>
      <c r="XCR15" s="0"/>
      <c r="XCS15" s="0"/>
      <c r="XCT15" s="0"/>
      <c r="XCU15" s="0"/>
      <c r="XCV15" s="0"/>
      <c r="XCW15" s="0"/>
      <c r="XCX15" s="0"/>
      <c r="XCY15" s="0"/>
      <c r="XCZ15" s="0"/>
      <c r="XDA15" s="0"/>
      <c r="XDB15" s="0"/>
      <c r="XDC15" s="0"/>
      <c r="XDD15" s="0"/>
      <c r="XDE15" s="0"/>
      <c r="XDF15" s="0"/>
      <c r="XDG15" s="0"/>
      <c r="XDH15" s="0"/>
      <c r="XDI15" s="0"/>
      <c r="XDJ15" s="0"/>
      <c r="XDK15" s="0"/>
      <c r="XDL15" s="0"/>
      <c r="XDM15" s="0"/>
      <c r="XDN15" s="0"/>
      <c r="XDO15" s="0"/>
      <c r="XDP15" s="0"/>
      <c r="XDQ15" s="0"/>
      <c r="XDR15" s="0"/>
      <c r="XDS15" s="0"/>
      <c r="XDT15" s="0"/>
      <c r="XDU15" s="0"/>
      <c r="XDV15" s="0"/>
      <c r="XDW15" s="0"/>
      <c r="XDX15" s="0"/>
      <c r="XDY15" s="0"/>
      <c r="XDZ15" s="0"/>
      <c r="XEA15" s="0"/>
      <c r="XEB15" s="0"/>
      <c r="XEC15" s="0"/>
      <c r="XED15" s="0"/>
      <c r="XEE15" s="0"/>
      <c r="XEF15" s="0"/>
      <c r="XEG15" s="0"/>
      <c r="XEH15" s="0"/>
      <c r="XEI15" s="0"/>
      <c r="XEJ15" s="0"/>
      <c r="XEK15" s="0"/>
      <c r="XEL15" s="0"/>
      <c r="XEM15" s="0"/>
      <c r="XEN15" s="0"/>
      <c r="XEO15" s="0"/>
      <c r="XEP15" s="0"/>
      <c r="XEQ15" s="0"/>
      <c r="XER15" s="0"/>
      <c r="XES15" s="0"/>
      <c r="XET15" s="0"/>
      <c r="XEU15" s="0"/>
      <c r="XEV15" s="0"/>
      <c r="XEW15" s="0"/>
      <c r="XEX15" s="0"/>
      <c r="XEY15" s="0"/>
      <c r="XEZ15" s="0"/>
      <c r="XFA15" s="0"/>
      <c r="XFB15" s="0"/>
      <c r="XFC15" s="0"/>
      <c r="XFD15" s="0"/>
    </row>
    <row r="16" customFormat="false" ht="15.75" hidden="true" customHeight="false" outlineLevel="0" collapsed="false">
      <c r="A16" s="13" t="n">
        <v>33</v>
      </c>
      <c r="B16" s="6" t="s">
        <v>854</v>
      </c>
      <c r="C16" s="14" t="n">
        <f aca="false">qualidade!A16</f>
        <v>33</v>
      </c>
      <c r="D16" s="6"/>
      <c r="E16" s="6"/>
      <c r="F16" s="6" t="str">
        <f aca="false">qualidade!I16</f>
        <v>reprovado</v>
      </c>
      <c r="G16" s="6" t="str">
        <f aca="false">IF(AND(B16=F16,F16="aprovado"),"copiar",IF(B16&lt;&gt;F16,"corrigir",""))</f>
        <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c r="AMK16" s="0"/>
      <c r="AML16" s="0"/>
      <c r="AMM16" s="0"/>
      <c r="AMN16" s="0"/>
      <c r="AMO16" s="0"/>
      <c r="AMP16" s="0"/>
      <c r="AMQ16" s="0"/>
      <c r="AMR16" s="0"/>
      <c r="AMS16" s="0"/>
      <c r="AMT16" s="0"/>
      <c r="AMU16" s="0"/>
      <c r="AMV16" s="0"/>
      <c r="AMW16" s="0"/>
      <c r="AMX16" s="0"/>
      <c r="AMY16" s="0"/>
      <c r="AMZ16" s="0"/>
      <c r="ANA16" s="0"/>
      <c r="ANB16" s="0"/>
      <c r="ANC16" s="0"/>
      <c r="AND16" s="0"/>
      <c r="ANE16" s="0"/>
      <c r="ANF16" s="0"/>
      <c r="ANG16" s="0"/>
      <c r="ANH16" s="0"/>
      <c r="ANI16" s="0"/>
      <c r="ANJ16" s="0"/>
      <c r="ANK16" s="0"/>
      <c r="ANL16" s="0"/>
      <c r="ANM16" s="0"/>
      <c r="ANN16" s="0"/>
      <c r="ANO16" s="0"/>
      <c r="ANP16" s="0"/>
      <c r="ANQ16" s="0"/>
      <c r="ANR16" s="0"/>
      <c r="ANS16" s="0"/>
      <c r="ANT16" s="0"/>
      <c r="ANU16" s="0"/>
      <c r="ANV16" s="0"/>
      <c r="ANW16" s="0"/>
      <c r="ANX16" s="0"/>
      <c r="ANY16" s="0"/>
      <c r="ANZ16" s="0"/>
      <c r="AOA16" s="0"/>
      <c r="AOB16" s="0"/>
      <c r="AOC16" s="0"/>
      <c r="AOD16" s="0"/>
      <c r="AOE16" s="0"/>
      <c r="AOF16" s="0"/>
      <c r="AOG16" s="0"/>
      <c r="AOH16" s="0"/>
      <c r="AOI16" s="0"/>
      <c r="AOJ16" s="0"/>
      <c r="AOK16" s="0"/>
      <c r="AOL16" s="0"/>
      <c r="AOM16" s="0"/>
      <c r="AON16" s="0"/>
      <c r="AOO16" s="0"/>
      <c r="AOP16" s="0"/>
      <c r="AOQ16" s="0"/>
      <c r="AOR16" s="0"/>
      <c r="AOS16" s="0"/>
      <c r="AOT16" s="0"/>
      <c r="AOU16" s="0"/>
      <c r="AOV16" s="0"/>
      <c r="AOW16" s="0"/>
      <c r="AOX16" s="0"/>
      <c r="AOY16" s="0"/>
      <c r="AOZ16" s="0"/>
      <c r="APA16" s="0"/>
      <c r="APB16" s="0"/>
      <c r="APC16" s="0"/>
      <c r="APD16" s="0"/>
      <c r="APE16" s="0"/>
      <c r="APF16" s="0"/>
      <c r="APG16" s="0"/>
      <c r="APH16" s="0"/>
      <c r="API16" s="0"/>
      <c r="APJ16" s="0"/>
      <c r="APK16" s="0"/>
      <c r="APL16" s="0"/>
      <c r="APM16" s="0"/>
      <c r="APN16" s="0"/>
      <c r="APO16" s="0"/>
      <c r="APP16" s="0"/>
      <c r="APQ16" s="0"/>
      <c r="APR16" s="0"/>
      <c r="APS16" s="0"/>
      <c r="APT16" s="0"/>
      <c r="APU16" s="0"/>
      <c r="APV16" s="0"/>
      <c r="APW16" s="0"/>
      <c r="APX16" s="0"/>
      <c r="APY16" s="0"/>
      <c r="APZ16" s="0"/>
      <c r="AQA16" s="0"/>
      <c r="AQB16" s="0"/>
      <c r="AQC16" s="0"/>
      <c r="AQD16" s="0"/>
      <c r="AQE16" s="0"/>
      <c r="AQF16" s="0"/>
      <c r="AQG16" s="0"/>
      <c r="AQH16" s="0"/>
      <c r="AQI16" s="0"/>
      <c r="AQJ16" s="0"/>
      <c r="AQK16" s="0"/>
      <c r="AQL16" s="0"/>
      <c r="AQM16" s="0"/>
      <c r="AQN16" s="0"/>
      <c r="AQO16" s="0"/>
      <c r="AQP16" s="0"/>
      <c r="AQQ16" s="0"/>
      <c r="AQR16" s="0"/>
      <c r="AQS16" s="0"/>
      <c r="AQT16" s="0"/>
      <c r="AQU16" s="0"/>
      <c r="AQV16" s="0"/>
      <c r="AQW16" s="0"/>
      <c r="AQX16" s="0"/>
      <c r="AQY16" s="0"/>
      <c r="AQZ16" s="0"/>
      <c r="ARA16" s="0"/>
      <c r="ARB16" s="0"/>
      <c r="ARC16" s="0"/>
      <c r="ARD16" s="0"/>
      <c r="ARE16" s="0"/>
      <c r="ARF16" s="0"/>
      <c r="ARG16" s="0"/>
      <c r="ARH16" s="0"/>
      <c r="ARI16" s="0"/>
      <c r="ARJ16" s="0"/>
      <c r="ARK16" s="0"/>
      <c r="ARL16" s="0"/>
      <c r="ARM16" s="0"/>
      <c r="ARN16" s="0"/>
      <c r="ARO16" s="0"/>
      <c r="ARP16" s="0"/>
      <c r="ARQ16" s="0"/>
      <c r="ARR16" s="0"/>
      <c r="ARS16" s="0"/>
      <c r="ART16" s="0"/>
      <c r="ARU16" s="0"/>
      <c r="ARV16" s="0"/>
      <c r="ARW16" s="0"/>
      <c r="ARX16" s="0"/>
      <c r="ARY16" s="0"/>
      <c r="ARZ16" s="0"/>
      <c r="ASA16" s="0"/>
      <c r="ASB16" s="0"/>
      <c r="ASC16" s="0"/>
      <c r="ASD16" s="0"/>
      <c r="ASE16" s="0"/>
      <c r="ASF16" s="0"/>
      <c r="ASG16" s="0"/>
      <c r="ASH16" s="0"/>
      <c r="ASI16" s="0"/>
      <c r="ASJ16" s="0"/>
      <c r="ASK16" s="0"/>
      <c r="ASL16" s="0"/>
      <c r="ASM16" s="0"/>
      <c r="ASN16" s="0"/>
      <c r="ASO16" s="0"/>
      <c r="ASP16" s="0"/>
      <c r="ASQ16" s="0"/>
      <c r="ASR16" s="0"/>
      <c r="ASS16" s="0"/>
      <c r="AST16" s="0"/>
      <c r="ASU16" s="0"/>
      <c r="ASV16" s="0"/>
      <c r="ASW16" s="0"/>
      <c r="ASX16" s="0"/>
      <c r="ASY16" s="0"/>
      <c r="ASZ16" s="0"/>
      <c r="ATA16" s="0"/>
      <c r="ATB16" s="0"/>
      <c r="ATC16" s="0"/>
      <c r="ATD16" s="0"/>
      <c r="ATE16" s="0"/>
      <c r="ATF16" s="0"/>
      <c r="ATG16" s="0"/>
      <c r="ATH16" s="0"/>
      <c r="ATI16" s="0"/>
      <c r="ATJ16" s="0"/>
      <c r="ATK16" s="0"/>
      <c r="ATL16" s="0"/>
      <c r="ATM16" s="0"/>
      <c r="ATN16" s="0"/>
      <c r="ATO16" s="0"/>
      <c r="ATP16" s="0"/>
      <c r="ATQ16" s="0"/>
      <c r="ATR16" s="0"/>
      <c r="ATS16" s="0"/>
      <c r="ATT16" s="0"/>
      <c r="ATU16" s="0"/>
      <c r="ATV16" s="0"/>
      <c r="ATW16" s="0"/>
      <c r="ATX16" s="0"/>
      <c r="ATY16" s="0"/>
      <c r="ATZ16" s="0"/>
      <c r="AUA16" s="0"/>
      <c r="AUB16" s="0"/>
      <c r="AUC16" s="0"/>
      <c r="AUD16" s="0"/>
      <c r="AUE16" s="0"/>
      <c r="AUF16" s="0"/>
      <c r="AUG16" s="0"/>
      <c r="AUH16" s="0"/>
      <c r="AUI16" s="0"/>
      <c r="AUJ16" s="0"/>
      <c r="AUK16" s="0"/>
      <c r="AUL16" s="0"/>
      <c r="AUM16" s="0"/>
      <c r="AUN16" s="0"/>
      <c r="AUO16" s="0"/>
      <c r="AUP16" s="0"/>
      <c r="AUQ16" s="0"/>
      <c r="AUR16" s="0"/>
      <c r="AUS16" s="0"/>
      <c r="AUT16" s="0"/>
      <c r="AUU16" s="0"/>
      <c r="AUV16" s="0"/>
      <c r="AUW16" s="0"/>
      <c r="AUX16" s="0"/>
      <c r="AUY16" s="0"/>
      <c r="AUZ16" s="0"/>
      <c r="AVA16" s="0"/>
      <c r="AVB16" s="0"/>
      <c r="AVC16" s="0"/>
      <c r="AVD16" s="0"/>
      <c r="AVE16" s="0"/>
      <c r="AVF16" s="0"/>
      <c r="AVG16" s="0"/>
      <c r="AVH16" s="0"/>
      <c r="AVI16" s="0"/>
      <c r="AVJ16" s="0"/>
      <c r="AVK16" s="0"/>
      <c r="AVL16" s="0"/>
      <c r="AVM16" s="0"/>
      <c r="AVN16" s="0"/>
      <c r="AVO16" s="0"/>
      <c r="AVP16" s="0"/>
      <c r="AVQ16" s="0"/>
      <c r="AVR16" s="0"/>
      <c r="AVS16" s="0"/>
      <c r="AVT16" s="0"/>
      <c r="AVU16" s="0"/>
      <c r="AVV16" s="0"/>
      <c r="AVW16" s="0"/>
      <c r="AVX16" s="0"/>
      <c r="AVY16" s="0"/>
      <c r="AVZ16" s="0"/>
      <c r="AWA16" s="0"/>
      <c r="AWB16" s="0"/>
      <c r="AWC16" s="0"/>
      <c r="AWD16" s="0"/>
      <c r="AWE16" s="0"/>
      <c r="AWF16" s="0"/>
      <c r="AWG16" s="0"/>
      <c r="AWH16" s="0"/>
      <c r="AWI16" s="0"/>
      <c r="AWJ16" s="0"/>
      <c r="AWK16" s="0"/>
      <c r="AWL16" s="0"/>
      <c r="AWM16" s="0"/>
      <c r="AWN16" s="0"/>
      <c r="AWO16" s="0"/>
      <c r="AWP16" s="0"/>
      <c r="AWQ16" s="0"/>
      <c r="AWR16" s="0"/>
      <c r="AWS16" s="0"/>
      <c r="AWT16" s="0"/>
      <c r="AWU16" s="0"/>
      <c r="AWV16" s="0"/>
      <c r="AWW16" s="0"/>
      <c r="AWX16" s="0"/>
      <c r="AWY16" s="0"/>
      <c r="AWZ16" s="0"/>
      <c r="AXA16" s="0"/>
      <c r="AXB16" s="0"/>
      <c r="AXC16" s="0"/>
      <c r="AXD16" s="0"/>
      <c r="AXE16" s="0"/>
      <c r="AXF16" s="0"/>
      <c r="AXG16" s="0"/>
      <c r="AXH16" s="0"/>
      <c r="AXI16" s="0"/>
      <c r="AXJ16" s="0"/>
      <c r="AXK16" s="0"/>
      <c r="AXL16" s="0"/>
      <c r="AXM16" s="0"/>
      <c r="AXN16" s="0"/>
      <c r="AXO16" s="0"/>
      <c r="AXP16" s="0"/>
      <c r="AXQ16" s="0"/>
      <c r="AXR16" s="0"/>
      <c r="AXS16" s="0"/>
      <c r="AXT16" s="0"/>
      <c r="AXU16" s="0"/>
      <c r="AXV16" s="0"/>
      <c r="AXW16" s="0"/>
      <c r="AXX16" s="0"/>
      <c r="AXY16" s="0"/>
      <c r="AXZ16" s="0"/>
      <c r="AYA16" s="0"/>
      <c r="AYB16" s="0"/>
      <c r="AYC16" s="0"/>
      <c r="AYD16" s="0"/>
      <c r="AYE16" s="0"/>
      <c r="AYF16" s="0"/>
      <c r="AYG16" s="0"/>
      <c r="AYH16" s="0"/>
      <c r="AYI16" s="0"/>
      <c r="AYJ16" s="0"/>
      <c r="AYK16" s="0"/>
      <c r="AYL16" s="0"/>
      <c r="AYM16" s="0"/>
      <c r="AYN16" s="0"/>
      <c r="AYO16" s="0"/>
      <c r="AYP16" s="0"/>
      <c r="AYQ16" s="0"/>
      <c r="AYR16" s="0"/>
      <c r="AYS16" s="0"/>
      <c r="AYT16" s="0"/>
      <c r="AYU16" s="0"/>
      <c r="AYV16" s="0"/>
      <c r="AYW16" s="0"/>
      <c r="AYX16" s="0"/>
      <c r="AYY16" s="0"/>
      <c r="AYZ16" s="0"/>
      <c r="AZA16" s="0"/>
      <c r="AZB16" s="0"/>
      <c r="AZC16" s="0"/>
      <c r="AZD16" s="0"/>
      <c r="AZE16" s="0"/>
      <c r="AZF16" s="0"/>
      <c r="AZG16" s="0"/>
      <c r="AZH16" s="0"/>
      <c r="AZI16" s="0"/>
      <c r="AZJ16" s="0"/>
      <c r="AZK16" s="0"/>
      <c r="AZL16" s="0"/>
      <c r="AZM16" s="0"/>
      <c r="AZN16" s="0"/>
      <c r="AZO16" s="0"/>
      <c r="AZP16" s="0"/>
      <c r="AZQ16" s="0"/>
      <c r="AZR16" s="0"/>
      <c r="AZS16" s="0"/>
      <c r="AZT16" s="0"/>
      <c r="AZU16" s="0"/>
      <c r="AZV16" s="0"/>
      <c r="AZW16" s="0"/>
      <c r="AZX16" s="0"/>
      <c r="AZY16" s="0"/>
      <c r="AZZ16" s="0"/>
      <c r="BAA16" s="0"/>
      <c r="BAB16" s="0"/>
      <c r="BAC16" s="0"/>
      <c r="BAD16" s="0"/>
      <c r="BAE16" s="0"/>
      <c r="BAF16" s="0"/>
      <c r="BAG16" s="0"/>
      <c r="BAH16" s="0"/>
      <c r="BAI16" s="0"/>
      <c r="BAJ16" s="0"/>
      <c r="BAK16" s="0"/>
      <c r="BAL16" s="0"/>
      <c r="BAM16" s="0"/>
      <c r="BAN16" s="0"/>
      <c r="BAO16" s="0"/>
      <c r="BAP16" s="0"/>
      <c r="BAQ16" s="0"/>
      <c r="BAR16" s="0"/>
      <c r="BAS16" s="0"/>
      <c r="BAT16" s="0"/>
      <c r="BAU16" s="0"/>
      <c r="BAV16" s="0"/>
      <c r="BAW16" s="0"/>
      <c r="BAX16" s="0"/>
      <c r="BAY16" s="0"/>
      <c r="BAZ16" s="0"/>
      <c r="BBA16" s="0"/>
      <c r="BBB16" s="0"/>
      <c r="BBC16" s="0"/>
      <c r="BBD16" s="0"/>
      <c r="BBE16" s="0"/>
      <c r="BBF16" s="0"/>
      <c r="BBG16" s="0"/>
      <c r="BBH16" s="0"/>
      <c r="BBI16" s="0"/>
      <c r="BBJ16" s="0"/>
      <c r="BBK16" s="0"/>
      <c r="BBL16" s="0"/>
      <c r="BBM16" s="0"/>
      <c r="BBN16" s="0"/>
      <c r="BBO16" s="0"/>
      <c r="BBP16" s="0"/>
      <c r="BBQ16" s="0"/>
      <c r="BBR16" s="0"/>
      <c r="BBS16" s="0"/>
      <c r="BBT16" s="0"/>
      <c r="BBU16" s="0"/>
      <c r="BBV16" s="0"/>
      <c r="BBW16" s="0"/>
      <c r="BBX16" s="0"/>
      <c r="BBY16" s="0"/>
      <c r="BBZ16" s="0"/>
      <c r="BCA16" s="0"/>
      <c r="BCB16" s="0"/>
      <c r="BCC16" s="0"/>
      <c r="BCD16" s="0"/>
      <c r="BCE16" s="0"/>
      <c r="BCF16" s="0"/>
      <c r="BCG16" s="0"/>
      <c r="BCH16" s="0"/>
      <c r="BCI16" s="0"/>
      <c r="BCJ16" s="0"/>
      <c r="BCK16" s="0"/>
      <c r="BCL16" s="0"/>
      <c r="BCM16" s="0"/>
      <c r="BCN16" s="0"/>
      <c r="BCO16" s="0"/>
      <c r="BCP16" s="0"/>
      <c r="BCQ16" s="0"/>
      <c r="BCR16" s="0"/>
      <c r="BCS16" s="0"/>
      <c r="BCT16" s="0"/>
      <c r="BCU16" s="0"/>
      <c r="BCV16" s="0"/>
      <c r="BCW16" s="0"/>
      <c r="BCX16" s="0"/>
      <c r="BCY16" s="0"/>
      <c r="BCZ16" s="0"/>
      <c r="BDA16" s="0"/>
      <c r="BDB16" s="0"/>
      <c r="BDC16" s="0"/>
      <c r="BDD16" s="0"/>
      <c r="BDE16" s="0"/>
      <c r="BDF16" s="0"/>
      <c r="BDG16" s="0"/>
      <c r="BDH16" s="0"/>
      <c r="BDI16" s="0"/>
      <c r="BDJ16" s="0"/>
      <c r="BDK16" s="0"/>
      <c r="BDL16" s="0"/>
      <c r="BDM16" s="0"/>
      <c r="BDN16" s="0"/>
      <c r="BDO16" s="0"/>
      <c r="BDP16" s="0"/>
      <c r="BDQ16" s="0"/>
      <c r="BDR16" s="0"/>
      <c r="BDS16" s="0"/>
      <c r="BDT16" s="0"/>
      <c r="BDU16" s="0"/>
      <c r="BDV16" s="0"/>
      <c r="BDW16" s="0"/>
      <c r="BDX16" s="0"/>
      <c r="BDY16" s="0"/>
      <c r="BDZ16" s="0"/>
      <c r="BEA16" s="0"/>
      <c r="BEB16" s="0"/>
      <c r="BEC16" s="0"/>
      <c r="BED16" s="0"/>
      <c r="BEE16" s="0"/>
      <c r="BEF16" s="0"/>
      <c r="BEG16" s="0"/>
      <c r="BEH16" s="0"/>
      <c r="BEI16" s="0"/>
      <c r="BEJ16" s="0"/>
      <c r="BEK16" s="0"/>
      <c r="BEL16" s="0"/>
      <c r="BEM16" s="0"/>
      <c r="BEN16" s="0"/>
      <c r="BEO16" s="0"/>
      <c r="BEP16" s="0"/>
      <c r="BEQ16" s="0"/>
      <c r="BER16" s="0"/>
      <c r="BES16" s="0"/>
      <c r="BET16" s="0"/>
      <c r="BEU16" s="0"/>
      <c r="BEV16" s="0"/>
      <c r="BEW16" s="0"/>
      <c r="BEX16" s="0"/>
      <c r="BEY16" s="0"/>
      <c r="BEZ16" s="0"/>
      <c r="BFA16" s="0"/>
      <c r="BFB16" s="0"/>
      <c r="BFC16" s="0"/>
      <c r="BFD16" s="0"/>
      <c r="BFE16" s="0"/>
      <c r="BFF16" s="0"/>
      <c r="BFG16" s="0"/>
      <c r="BFH16" s="0"/>
      <c r="BFI16" s="0"/>
      <c r="BFJ16" s="0"/>
      <c r="BFK16" s="0"/>
      <c r="BFL16" s="0"/>
      <c r="BFM16" s="0"/>
      <c r="BFN16" s="0"/>
      <c r="BFO16" s="0"/>
      <c r="BFP16" s="0"/>
      <c r="BFQ16" s="0"/>
      <c r="BFR16" s="0"/>
      <c r="BFS16" s="0"/>
      <c r="BFT16" s="0"/>
      <c r="BFU16" s="0"/>
      <c r="BFV16" s="0"/>
      <c r="BFW16" s="0"/>
      <c r="BFX16" s="0"/>
      <c r="BFY16" s="0"/>
      <c r="BFZ16" s="0"/>
      <c r="BGA16" s="0"/>
      <c r="BGB16" s="0"/>
      <c r="BGC16" s="0"/>
      <c r="BGD16" s="0"/>
      <c r="BGE16" s="0"/>
      <c r="BGF16" s="0"/>
      <c r="BGG16" s="0"/>
      <c r="BGH16" s="0"/>
      <c r="BGI16" s="0"/>
      <c r="BGJ16" s="0"/>
      <c r="BGK16" s="0"/>
      <c r="BGL16" s="0"/>
      <c r="BGM16" s="0"/>
      <c r="BGN16" s="0"/>
      <c r="BGO16" s="0"/>
      <c r="BGP16" s="0"/>
      <c r="BGQ16" s="0"/>
      <c r="BGR16" s="0"/>
      <c r="BGS16" s="0"/>
      <c r="BGT16" s="0"/>
      <c r="BGU16" s="0"/>
      <c r="BGV16" s="0"/>
      <c r="BGW16" s="0"/>
      <c r="BGX16" s="0"/>
      <c r="BGY16" s="0"/>
      <c r="BGZ16" s="0"/>
      <c r="BHA16" s="0"/>
      <c r="BHB16" s="0"/>
      <c r="BHC16" s="0"/>
      <c r="BHD16" s="0"/>
      <c r="BHE16" s="0"/>
      <c r="BHF16" s="0"/>
      <c r="BHG16" s="0"/>
      <c r="BHH16" s="0"/>
      <c r="BHI16" s="0"/>
      <c r="BHJ16" s="0"/>
      <c r="BHK16" s="0"/>
      <c r="BHL16" s="0"/>
      <c r="BHM16" s="0"/>
      <c r="BHN16" s="0"/>
      <c r="BHO16" s="0"/>
      <c r="BHP16" s="0"/>
      <c r="BHQ16" s="0"/>
      <c r="BHR16" s="0"/>
      <c r="BHS16" s="0"/>
      <c r="BHT16" s="0"/>
      <c r="BHU16" s="0"/>
      <c r="BHV16" s="0"/>
      <c r="BHW16" s="0"/>
      <c r="BHX16" s="0"/>
      <c r="BHY16" s="0"/>
      <c r="BHZ16" s="0"/>
      <c r="BIA16" s="0"/>
      <c r="BIB16" s="0"/>
      <c r="BIC16" s="0"/>
      <c r="BID16" s="0"/>
      <c r="BIE16" s="0"/>
      <c r="BIF16" s="0"/>
      <c r="BIG16" s="0"/>
      <c r="BIH16" s="0"/>
      <c r="BII16" s="0"/>
      <c r="BIJ16" s="0"/>
      <c r="BIK16" s="0"/>
      <c r="BIL16" s="0"/>
      <c r="BIM16" s="0"/>
      <c r="BIN16" s="0"/>
      <c r="BIO16" s="0"/>
      <c r="BIP16" s="0"/>
      <c r="BIQ16" s="0"/>
      <c r="BIR16" s="0"/>
      <c r="BIS16" s="0"/>
      <c r="BIT16" s="0"/>
      <c r="BIU16" s="0"/>
      <c r="BIV16" s="0"/>
      <c r="BIW16" s="0"/>
      <c r="BIX16" s="0"/>
      <c r="BIY16" s="0"/>
      <c r="BIZ16" s="0"/>
      <c r="BJA16" s="0"/>
      <c r="BJB16" s="0"/>
      <c r="BJC16" s="0"/>
      <c r="BJD16" s="0"/>
      <c r="BJE16" s="0"/>
      <c r="BJF16" s="0"/>
      <c r="BJG16" s="0"/>
      <c r="BJH16" s="0"/>
      <c r="BJI16" s="0"/>
      <c r="BJJ16" s="0"/>
      <c r="BJK16" s="0"/>
      <c r="BJL16" s="0"/>
      <c r="BJM16" s="0"/>
      <c r="BJN16" s="0"/>
      <c r="BJO16" s="0"/>
      <c r="BJP16" s="0"/>
      <c r="BJQ16" s="0"/>
      <c r="BJR16" s="0"/>
      <c r="BJS16" s="0"/>
      <c r="BJT16" s="0"/>
      <c r="BJU16" s="0"/>
      <c r="BJV16" s="0"/>
      <c r="BJW16" s="0"/>
      <c r="BJX16" s="0"/>
      <c r="BJY16" s="0"/>
      <c r="BJZ16" s="0"/>
      <c r="BKA16" s="0"/>
      <c r="BKB16" s="0"/>
      <c r="BKC16" s="0"/>
      <c r="BKD16" s="0"/>
      <c r="BKE16" s="0"/>
      <c r="BKF16" s="0"/>
      <c r="BKG16" s="0"/>
      <c r="BKH16" s="0"/>
      <c r="BKI16" s="0"/>
      <c r="BKJ16" s="0"/>
      <c r="BKK16" s="0"/>
      <c r="BKL16" s="0"/>
      <c r="BKM16" s="0"/>
      <c r="BKN16" s="0"/>
      <c r="BKO16" s="0"/>
      <c r="BKP16" s="0"/>
      <c r="BKQ16" s="0"/>
      <c r="BKR16" s="0"/>
      <c r="BKS16" s="0"/>
      <c r="BKT16" s="0"/>
      <c r="BKU16" s="0"/>
      <c r="BKV16" s="0"/>
      <c r="BKW16" s="0"/>
      <c r="BKX16" s="0"/>
      <c r="BKY16" s="0"/>
      <c r="BKZ16" s="0"/>
      <c r="BLA16" s="0"/>
      <c r="BLB16" s="0"/>
      <c r="BLC16" s="0"/>
      <c r="BLD16" s="0"/>
      <c r="BLE16" s="0"/>
      <c r="BLF16" s="0"/>
      <c r="BLG16" s="0"/>
      <c r="BLH16" s="0"/>
      <c r="BLI16" s="0"/>
      <c r="BLJ16" s="0"/>
      <c r="BLK16" s="0"/>
      <c r="BLL16" s="0"/>
      <c r="BLM16" s="0"/>
      <c r="BLN16" s="0"/>
      <c r="BLO16" s="0"/>
      <c r="BLP16" s="0"/>
      <c r="BLQ16" s="0"/>
      <c r="BLR16" s="0"/>
      <c r="BLS16" s="0"/>
      <c r="BLT16" s="0"/>
      <c r="BLU16" s="0"/>
      <c r="BLV16" s="0"/>
      <c r="BLW16" s="0"/>
      <c r="BLX16" s="0"/>
      <c r="BLY16" s="0"/>
      <c r="BLZ16" s="0"/>
      <c r="BMA16" s="0"/>
      <c r="BMB16" s="0"/>
      <c r="BMC16" s="0"/>
      <c r="BMD16" s="0"/>
      <c r="BME16" s="0"/>
      <c r="BMF16" s="0"/>
      <c r="BMG16" s="0"/>
      <c r="BMH16" s="0"/>
      <c r="BMI16" s="0"/>
      <c r="BMJ16" s="0"/>
      <c r="BMK16" s="0"/>
      <c r="BML16" s="0"/>
      <c r="BMM16" s="0"/>
      <c r="BMN16" s="0"/>
      <c r="BMO16" s="0"/>
      <c r="BMP16" s="0"/>
      <c r="BMQ16" s="0"/>
      <c r="BMR16" s="0"/>
      <c r="BMS16" s="0"/>
      <c r="BMT16" s="0"/>
      <c r="BMU16" s="0"/>
      <c r="BMV16" s="0"/>
      <c r="BMW16" s="0"/>
      <c r="BMX16" s="0"/>
      <c r="BMY16" s="0"/>
      <c r="BMZ16" s="0"/>
      <c r="BNA16" s="0"/>
      <c r="BNB16" s="0"/>
      <c r="BNC16" s="0"/>
      <c r="BND16" s="0"/>
      <c r="BNE16" s="0"/>
      <c r="BNF16" s="0"/>
      <c r="BNG16" s="0"/>
      <c r="BNH16" s="0"/>
      <c r="BNI16" s="0"/>
      <c r="BNJ16" s="0"/>
      <c r="BNK16" s="0"/>
      <c r="BNL16" s="0"/>
      <c r="BNM16" s="0"/>
      <c r="BNN16" s="0"/>
      <c r="BNO16" s="0"/>
      <c r="BNP16" s="0"/>
      <c r="BNQ16" s="0"/>
      <c r="BNR16" s="0"/>
      <c r="BNS16" s="0"/>
      <c r="BNT16" s="0"/>
      <c r="BNU16" s="0"/>
      <c r="BNV16" s="0"/>
      <c r="BNW16" s="0"/>
      <c r="BNX16" s="0"/>
      <c r="BNY16" s="0"/>
      <c r="BNZ16" s="0"/>
      <c r="BOA16" s="0"/>
      <c r="BOB16" s="0"/>
      <c r="BOC16" s="0"/>
      <c r="BOD16" s="0"/>
      <c r="BOE16" s="0"/>
      <c r="BOF16" s="0"/>
      <c r="BOG16" s="0"/>
      <c r="BOH16" s="0"/>
      <c r="BOI16" s="0"/>
      <c r="BOJ16" s="0"/>
      <c r="BOK16" s="0"/>
      <c r="BOL16" s="0"/>
      <c r="BOM16" s="0"/>
      <c r="BON16" s="0"/>
      <c r="BOO16" s="0"/>
      <c r="BOP16" s="0"/>
      <c r="BOQ16" s="0"/>
      <c r="BOR16" s="0"/>
      <c r="BOS16" s="0"/>
      <c r="BOT16" s="0"/>
      <c r="BOU16" s="0"/>
      <c r="BOV16" s="0"/>
      <c r="BOW16" s="0"/>
      <c r="BOX16" s="0"/>
      <c r="BOY16" s="0"/>
      <c r="BOZ16" s="0"/>
      <c r="BPA16" s="0"/>
      <c r="BPB16" s="0"/>
      <c r="BPC16" s="0"/>
      <c r="BPD16" s="0"/>
      <c r="BPE16" s="0"/>
      <c r="BPF16" s="0"/>
      <c r="BPG16" s="0"/>
      <c r="BPH16" s="0"/>
      <c r="BPI16" s="0"/>
      <c r="BPJ16" s="0"/>
      <c r="BPK16" s="0"/>
      <c r="BPL16" s="0"/>
      <c r="BPM16" s="0"/>
      <c r="BPN16" s="0"/>
      <c r="BPO16" s="0"/>
      <c r="BPP16" s="0"/>
      <c r="BPQ16" s="0"/>
      <c r="BPR16" s="0"/>
      <c r="BPS16" s="0"/>
      <c r="BPT16" s="0"/>
      <c r="BPU16" s="0"/>
      <c r="BPV16" s="0"/>
      <c r="BPW16" s="0"/>
      <c r="BPX16" s="0"/>
      <c r="BPY16" s="0"/>
      <c r="BPZ16" s="0"/>
      <c r="BQA16" s="0"/>
      <c r="BQB16" s="0"/>
      <c r="BQC16" s="0"/>
      <c r="BQD16" s="0"/>
      <c r="BQE16" s="0"/>
      <c r="BQF16" s="0"/>
      <c r="BQG16" s="0"/>
      <c r="BQH16" s="0"/>
      <c r="BQI16" s="0"/>
      <c r="BQJ16" s="0"/>
      <c r="BQK16" s="0"/>
      <c r="BQL16" s="0"/>
      <c r="BQM16" s="0"/>
      <c r="BQN16" s="0"/>
      <c r="BQO16" s="0"/>
      <c r="BQP16" s="0"/>
      <c r="BQQ16" s="0"/>
      <c r="BQR16" s="0"/>
      <c r="BQS16" s="0"/>
      <c r="BQT16" s="0"/>
      <c r="BQU16" s="0"/>
      <c r="BQV16" s="0"/>
      <c r="BQW16" s="0"/>
      <c r="BQX16" s="0"/>
      <c r="BQY16" s="0"/>
      <c r="BQZ16" s="0"/>
      <c r="BRA16" s="0"/>
      <c r="BRB16" s="0"/>
      <c r="BRC16" s="0"/>
      <c r="BRD16" s="0"/>
      <c r="BRE16" s="0"/>
      <c r="BRF16" s="0"/>
      <c r="BRG16" s="0"/>
      <c r="BRH16" s="0"/>
      <c r="BRI16" s="0"/>
      <c r="BRJ16" s="0"/>
      <c r="BRK16" s="0"/>
      <c r="BRL16" s="0"/>
      <c r="BRM16" s="0"/>
      <c r="BRN16" s="0"/>
      <c r="BRO16" s="0"/>
      <c r="BRP16" s="0"/>
      <c r="BRQ16" s="0"/>
      <c r="BRR16" s="0"/>
      <c r="BRS16" s="0"/>
      <c r="BRT16" s="0"/>
      <c r="BRU16" s="0"/>
      <c r="BRV16" s="0"/>
      <c r="BRW16" s="0"/>
      <c r="BRX16" s="0"/>
      <c r="BRY16" s="0"/>
      <c r="BRZ16" s="0"/>
      <c r="BSA16" s="0"/>
      <c r="BSB16" s="0"/>
      <c r="BSC16" s="0"/>
      <c r="BSD16" s="0"/>
      <c r="BSE16" s="0"/>
      <c r="BSF16" s="0"/>
      <c r="BSG16" s="0"/>
      <c r="BSH16" s="0"/>
      <c r="BSI16" s="0"/>
      <c r="BSJ16" s="0"/>
      <c r="BSK16" s="0"/>
      <c r="BSL16" s="0"/>
      <c r="BSM16" s="0"/>
      <c r="BSN16" s="0"/>
      <c r="BSO16" s="0"/>
      <c r="BSP16" s="0"/>
      <c r="BSQ16" s="0"/>
      <c r="BSR16" s="0"/>
      <c r="BSS16" s="0"/>
      <c r="BST16" s="0"/>
      <c r="BSU16" s="0"/>
      <c r="BSV16" s="0"/>
      <c r="BSW16" s="0"/>
      <c r="BSX16" s="0"/>
      <c r="BSY16" s="0"/>
      <c r="BSZ16" s="0"/>
      <c r="BTA16" s="0"/>
      <c r="BTB16" s="0"/>
      <c r="BTC16" s="0"/>
      <c r="BTD16" s="0"/>
      <c r="BTE16" s="0"/>
      <c r="BTF16" s="0"/>
      <c r="BTG16" s="0"/>
      <c r="BTH16" s="0"/>
      <c r="BTI16" s="0"/>
      <c r="BTJ16" s="0"/>
      <c r="BTK16" s="0"/>
      <c r="BTL16" s="0"/>
      <c r="BTM16" s="0"/>
      <c r="BTN16" s="0"/>
      <c r="BTO16" s="0"/>
      <c r="BTP16" s="0"/>
      <c r="BTQ16" s="0"/>
      <c r="BTR16" s="0"/>
      <c r="BTS16" s="0"/>
      <c r="BTT16" s="0"/>
      <c r="BTU16" s="0"/>
      <c r="BTV16" s="0"/>
      <c r="BTW16" s="0"/>
      <c r="BTX16" s="0"/>
      <c r="BTY16" s="0"/>
      <c r="BTZ16" s="0"/>
      <c r="BUA16" s="0"/>
      <c r="BUB16" s="0"/>
      <c r="BUC16" s="0"/>
      <c r="BUD16" s="0"/>
      <c r="BUE16" s="0"/>
      <c r="BUF16" s="0"/>
      <c r="BUG16" s="0"/>
      <c r="BUH16" s="0"/>
      <c r="BUI16" s="0"/>
      <c r="BUJ16" s="0"/>
      <c r="BUK16" s="0"/>
      <c r="BUL16" s="0"/>
      <c r="BUM16" s="0"/>
      <c r="BUN16" s="0"/>
      <c r="BUO16" s="0"/>
      <c r="BUP16" s="0"/>
      <c r="BUQ16" s="0"/>
      <c r="BUR16" s="0"/>
      <c r="BUS16" s="0"/>
      <c r="BUT16" s="0"/>
      <c r="BUU16" s="0"/>
      <c r="BUV16" s="0"/>
      <c r="BUW16" s="0"/>
      <c r="BUX16" s="0"/>
      <c r="BUY16" s="0"/>
      <c r="BUZ16" s="0"/>
      <c r="BVA16" s="0"/>
      <c r="BVB16" s="0"/>
      <c r="BVC16" s="0"/>
      <c r="BVD16" s="0"/>
      <c r="BVE16" s="0"/>
      <c r="BVF16" s="0"/>
      <c r="BVG16" s="0"/>
      <c r="BVH16" s="0"/>
      <c r="BVI16" s="0"/>
      <c r="BVJ16" s="0"/>
      <c r="BVK16" s="0"/>
      <c r="BVL16" s="0"/>
      <c r="BVM16" s="0"/>
      <c r="BVN16" s="0"/>
      <c r="BVO16" s="0"/>
      <c r="BVP16" s="0"/>
      <c r="BVQ16" s="0"/>
      <c r="BVR16" s="0"/>
      <c r="BVS16" s="0"/>
      <c r="BVT16" s="0"/>
      <c r="BVU16" s="0"/>
      <c r="BVV16" s="0"/>
      <c r="BVW16" s="0"/>
      <c r="BVX16" s="0"/>
      <c r="BVY16" s="0"/>
      <c r="BVZ16" s="0"/>
      <c r="BWA16" s="0"/>
      <c r="BWB16" s="0"/>
      <c r="BWC16" s="0"/>
      <c r="BWD16" s="0"/>
      <c r="BWE16" s="0"/>
      <c r="BWF16" s="0"/>
      <c r="BWG16" s="0"/>
      <c r="BWH16" s="0"/>
      <c r="BWI16" s="0"/>
      <c r="BWJ16" s="0"/>
      <c r="BWK16" s="0"/>
      <c r="BWL16" s="0"/>
      <c r="BWM16" s="0"/>
      <c r="BWN16" s="0"/>
      <c r="BWO16" s="0"/>
      <c r="BWP16" s="0"/>
      <c r="BWQ16" s="0"/>
      <c r="BWR16" s="0"/>
      <c r="BWS16" s="0"/>
      <c r="BWT16" s="0"/>
      <c r="BWU16" s="0"/>
      <c r="BWV16" s="0"/>
      <c r="BWW16" s="0"/>
      <c r="BWX16" s="0"/>
      <c r="BWY16" s="0"/>
      <c r="BWZ16" s="0"/>
      <c r="BXA16" s="0"/>
      <c r="BXB16" s="0"/>
      <c r="BXC16" s="0"/>
      <c r="BXD16" s="0"/>
      <c r="BXE16" s="0"/>
      <c r="BXF16" s="0"/>
      <c r="BXG16" s="0"/>
      <c r="BXH16" s="0"/>
      <c r="BXI16" s="0"/>
      <c r="BXJ16" s="0"/>
      <c r="BXK16" s="0"/>
      <c r="BXL16" s="0"/>
      <c r="BXM16" s="0"/>
      <c r="BXN16" s="0"/>
      <c r="BXO16" s="0"/>
      <c r="BXP16" s="0"/>
      <c r="BXQ16" s="0"/>
      <c r="BXR16" s="0"/>
      <c r="BXS16" s="0"/>
      <c r="BXT16" s="0"/>
      <c r="BXU16" s="0"/>
      <c r="BXV16" s="0"/>
      <c r="BXW16" s="0"/>
      <c r="BXX16" s="0"/>
      <c r="BXY16" s="0"/>
      <c r="BXZ16" s="0"/>
      <c r="BYA16" s="0"/>
      <c r="BYB16" s="0"/>
      <c r="BYC16" s="0"/>
      <c r="BYD16" s="0"/>
      <c r="BYE16" s="0"/>
      <c r="BYF16" s="0"/>
      <c r="BYG16" s="0"/>
      <c r="BYH16" s="0"/>
      <c r="BYI16" s="0"/>
      <c r="BYJ16" s="0"/>
      <c r="BYK16" s="0"/>
      <c r="BYL16" s="0"/>
      <c r="BYM16" s="0"/>
      <c r="BYN16" s="0"/>
      <c r="BYO16" s="0"/>
      <c r="BYP16" s="0"/>
      <c r="BYQ16" s="0"/>
      <c r="BYR16" s="0"/>
      <c r="BYS16" s="0"/>
      <c r="BYT16" s="0"/>
      <c r="BYU16" s="0"/>
      <c r="BYV16" s="0"/>
      <c r="BYW16" s="0"/>
      <c r="BYX16" s="0"/>
      <c r="BYY16" s="0"/>
      <c r="BYZ16" s="0"/>
      <c r="BZA16" s="0"/>
      <c r="BZB16" s="0"/>
      <c r="BZC16" s="0"/>
      <c r="BZD16" s="0"/>
      <c r="BZE16" s="0"/>
      <c r="BZF16" s="0"/>
      <c r="BZG16" s="0"/>
      <c r="BZH16" s="0"/>
      <c r="BZI16" s="0"/>
      <c r="BZJ16" s="0"/>
      <c r="BZK16" s="0"/>
      <c r="BZL16" s="0"/>
      <c r="BZM16" s="0"/>
      <c r="BZN16" s="0"/>
      <c r="BZO16" s="0"/>
      <c r="BZP16" s="0"/>
      <c r="BZQ16" s="0"/>
      <c r="BZR16" s="0"/>
      <c r="BZS16" s="0"/>
      <c r="BZT16" s="0"/>
      <c r="BZU16" s="0"/>
      <c r="BZV16" s="0"/>
      <c r="BZW16" s="0"/>
      <c r="BZX16" s="0"/>
      <c r="BZY16" s="0"/>
      <c r="BZZ16" s="0"/>
      <c r="CAA16" s="0"/>
      <c r="CAB16" s="0"/>
      <c r="CAC16" s="0"/>
      <c r="CAD16" s="0"/>
      <c r="CAE16" s="0"/>
      <c r="CAF16" s="0"/>
      <c r="CAG16" s="0"/>
      <c r="CAH16" s="0"/>
      <c r="CAI16" s="0"/>
      <c r="CAJ16" s="0"/>
      <c r="CAK16" s="0"/>
      <c r="CAL16" s="0"/>
      <c r="CAM16" s="0"/>
      <c r="CAN16" s="0"/>
      <c r="CAO16" s="0"/>
      <c r="CAP16" s="0"/>
      <c r="CAQ16" s="0"/>
      <c r="CAR16" s="0"/>
      <c r="CAS16" s="0"/>
      <c r="CAT16" s="0"/>
      <c r="CAU16" s="0"/>
      <c r="CAV16" s="0"/>
      <c r="CAW16" s="0"/>
      <c r="CAX16" s="0"/>
      <c r="CAY16" s="0"/>
      <c r="CAZ16" s="0"/>
      <c r="CBA16" s="0"/>
      <c r="CBB16" s="0"/>
      <c r="CBC16" s="0"/>
      <c r="CBD16" s="0"/>
      <c r="CBE16" s="0"/>
      <c r="CBF16" s="0"/>
      <c r="CBG16" s="0"/>
      <c r="CBH16" s="0"/>
      <c r="CBI16" s="0"/>
      <c r="CBJ16" s="0"/>
      <c r="CBK16" s="0"/>
      <c r="CBL16" s="0"/>
      <c r="CBM16" s="0"/>
      <c r="CBN16" s="0"/>
      <c r="CBO16" s="0"/>
      <c r="CBP16" s="0"/>
      <c r="CBQ16" s="0"/>
      <c r="CBR16" s="0"/>
      <c r="CBS16" s="0"/>
      <c r="CBT16" s="0"/>
      <c r="CBU16" s="0"/>
      <c r="CBV16" s="0"/>
      <c r="CBW16" s="0"/>
      <c r="CBX16" s="0"/>
      <c r="CBY16" s="0"/>
      <c r="CBZ16" s="0"/>
      <c r="CCA16" s="0"/>
      <c r="CCB16" s="0"/>
      <c r="CCC16" s="0"/>
      <c r="CCD16" s="0"/>
      <c r="CCE16" s="0"/>
      <c r="CCF16" s="0"/>
      <c r="CCG16" s="0"/>
      <c r="CCH16" s="0"/>
      <c r="CCI16" s="0"/>
      <c r="CCJ16" s="0"/>
      <c r="CCK16" s="0"/>
      <c r="CCL16" s="0"/>
      <c r="CCM16" s="0"/>
      <c r="CCN16" s="0"/>
      <c r="CCO16" s="0"/>
      <c r="CCP16" s="0"/>
      <c r="CCQ16" s="0"/>
      <c r="CCR16" s="0"/>
      <c r="CCS16" s="0"/>
      <c r="CCT16" s="0"/>
      <c r="CCU16" s="0"/>
      <c r="CCV16" s="0"/>
      <c r="CCW16" s="0"/>
      <c r="CCX16" s="0"/>
      <c r="CCY16" s="0"/>
      <c r="CCZ16" s="0"/>
      <c r="CDA16" s="0"/>
      <c r="CDB16" s="0"/>
      <c r="CDC16" s="0"/>
      <c r="CDD16" s="0"/>
      <c r="CDE16" s="0"/>
      <c r="CDF16" s="0"/>
      <c r="CDG16" s="0"/>
      <c r="CDH16" s="0"/>
      <c r="CDI16" s="0"/>
      <c r="CDJ16" s="0"/>
      <c r="CDK16" s="0"/>
      <c r="CDL16" s="0"/>
      <c r="CDM16" s="0"/>
      <c r="CDN16" s="0"/>
      <c r="CDO16" s="0"/>
      <c r="CDP16" s="0"/>
      <c r="CDQ16" s="0"/>
      <c r="CDR16" s="0"/>
      <c r="CDS16" s="0"/>
      <c r="CDT16" s="0"/>
      <c r="CDU16" s="0"/>
      <c r="CDV16" s="0"/>
      <c r="CDW16" s="0"/>
      <c r="CDX16" s="0"/>
      <c r="CDY16" s="0"/>
      <c r="CDZ16" s="0"/>
      <c r="CEA16" s="0"/>
      <c r="CEB16" s="0"/>
      <c r="CEC16" s="0"/>
      <c r="CED16" s="0"/>
      <c r="CEE16" s="0"/>
      <c r="CEF16" s="0"/>
      <c r="CEG16" s="0"/>
      <c r="CEH16" s="0"/>
      <c r="CEI16" s="0"/>
      <c r="CEJ16" s="0"/>
      <c r="CEK16" s="0"/>
      <c r="CEL16" s="0"/>
      <c r="CEM16" s="0"/>
      <c r="CEN16" s="0"/>
      <c r="CEO16" s="0"/>
      <c r="CEP16" s="0"/>
      <c r="CEQ16" s="0"/>
      <c r="CER16" s="0"/>
      <c r="CES16" s="0"/>
      <c r="CET16" s="0"/>
      <c r="CEU16" s="0"/>
      <c r="CEV16" s="0"/>
      <c r="CEW16" s="0"/>
      <c r="CEX16" s="0"/>
      <c r="CEY16" s="0"/>
      <c r="CEZ16" s="0"/>
      <c r="CFA16" s="0"/>
      <c r="CFB16" s="0"/>
      <c r="CFC16" s="0"/>
      <c r="CFD16" s="0"/>
      <c r="CFE16" s="0"/>
      <c r="CFF16" s="0"/>
      <c r="CFG16" s="0"/>
      <c r="CFH16" s="0"/>
      <c r="CFI16" s="0"/>
      <c r="CFJ16" s="0"/>
      <c r="CFK16" s="0"/>
      <c r="CFL16" s="0"/>
      <c r="CFM16" s="0"/>
      <c r="CFN16" s="0"/>
      <c r="CFO16" s="0"/>
      <c r="CFP16" s="0"/>
      <c r="CFQ16" s="0"/>
      <c r="CFR16" s="0"/>
      <c r="CFS16" s="0"/>
      <c r="CFT16" s="0"/>
      <c r="CFU16" s="0"/>
      <c r="CFV16" s="0"/>
      <c r="CFW16" s="0"/>
      <c r="CFX16" s="0"/>
      <c r="CFY16" s="0"/>
      <c r="CFZ16" s="0"/>
      <c r="CGA16" s="0"/>
      <c r="CGB16" s="0"/>
      <c r="CGC16" s="0"/>
      <c r="CGD16" s="0"/>
      <c r="CGE16" s="0"/>
      <c r="CGF16" s="0"/>
      <c r="CGG16" s="0"/>
      <c r="CGH16" s="0"/>
      <c r="CGI16" s="0"/>
      <c r="CGJ16" s="0"/>
      <c r="CGK16" s="0"/>
      <c r="CGL16" s="0"/>
      <c r="CGM16" s="0"/>
      <c r="CGN16" s="0"/>
      <c r="CGO16" s="0"/>
      <c r="CGP16" s="0"/>
      <c r="CGQ16" s="0"/>
      <c r="CGR16" s="0"/>
      <c r="CGS16" s="0"/>
      <c r="CGT16" s="0"/>
      <c r="CGU16" s="0"/>
      <c r="CGV16" s="0"/>
      <c r="CGW16" s="0"/>
      <c r="CGX16" s="0"/>
      <c r="CGY16" s="0"/>
      <c r="CGZ16" s="0"/>
      <c r="CHA16" s="0"/>
      <c r="CHB16" s="0"/>
      <c r="CHC16" s="0"/>
      <c r="CHD16" s="0"/>
      <c r="CHE16" s="0"/>
      <c r="CHF16" s="0"/>
      <c r="CHG16" s="0"/>
      <c r="CHH16" s="0"/>
      <c r="CHI16" s="0"/>
      <c r="CHJ16" s="0"/>
      <c r="CHK16" s="0"/>
      <c r="CHL16" s="0"/>
      <c r="CHM16" s="0"/>
      <c r="CHN16" s="0"/>
      <c r="CHO16" s="0"/>
      <c r="CHP16" s="0"/>
      <c r="CHQ16" s="0"/>
      <c r="CHR16" s="0"/>
      <c r="CHS16" s="0"/>
      <c r="CHT16" s="0"/>
      <c r="CHU16" s="0"/>
      <c r="CHV16" s="0"/>
      <c r="CHW16" s="0"/>
      <c r="CHX16" s="0"/>
      <c r="CHY16" s="0"/>
      <c r="CHZ16" s="0"/>
      <c r="CIA16" s="0"/>
      <c r="CIB16" s="0"/>
      <c r="CIC16" s="0"/>
      <c r="CID16" s="0"/>
      <c r="CIE16" s="0"/>
      <c r="CIF16" s="0"/>
      <c r="CIG16" s="0"/>
      <c r="CIH16" s="0"/>
      <c r="CII16" s="0"/>
      <c r="CIJ16" s="0"/>
      <c r="CIK16" s="0"/>
      <c r="CIL16" s="0"/>
      <c r="CIM16" s="0"/>
      <c r="CIN16" s="0"/>
      <c r="CIO16" s="0"/>
      <c r="CIP16" s="0"/>
      <c r="CIQ16" s="0"/>
      <c r="CIR16" s="0"/>
      <c r="CIS16" s="0"/>
      <c r="CIT16" s="0"/>
      <c r="CIU16" s="0"/>
      <c r="CIV16" s="0"/>
      <c r="CIW16" s="0"/>
      <c r="CIX16" s="0"/>
      <c r="CIY16" s="0"/>
      <c r="CIZ16" s="0"/>
      <c r="CJA16" s="0"/>
      <c r="CJB16" s="0"/>
      <c r="CJC16" s="0"/>
      <c r="CJD16" s="0"/>
      <c r="CJE16" s="0"/>
      <c r="CJF16" s="0"/>
      <c r="CJG16" s="0"/>
      <c r="CJH16" s="0"/>
      <c r="CJI16" s="0"/>
      <c r="CJJ16" s="0"/>
      <c r="CJK16" s="0"/>
      <c r="CJL16" s="0"/>
      <c r="CJM16" s="0"/>
      <c r="CJN16" s="0"/>
      <c r="CJO16" s="0"/>
      <c r="CJP16" s="0"/>
      <c r="CJQ16" s="0"/>
      <c r="CJR16" s="0"/>
      <c r="CJS16" s="0"/>
      <c r="CJT16" s="0"/>
      <c r="CJU16" s="0"/>
      <c r="CJV16" s="0"/>
      <c r="CJW16" s="0"/>
      <c r="CJX16" s="0"/>
      <c r="CJY16" s="0"/>
      <c r="CJZ16" s="0"/>
      <c r="CKA16" s="0"/>
      <c r="CKB16" s="0"/>
      <c r="CKC16" s="0"/>
      <c r="CKD16" s="0"/>
      <c r="CKE16" s="0"/>
      <c r="CKF16" s="0"/>
      <c r="CKG16" s="0"/>
      <c r="CKH16" s="0"/>
      <c r="CKI16" s="0"/>
      <c r="CKJ16" s="0"/>
      <c r="CKK16" s="0"/>
      <c r="CKL16" s="0"/>
      <c r="CKM16" s="0"/>
      <c r="CKN16" s="0"/>
      <c r="CKO16" s="0"/>
      <c r="CKP16" s="0"/>
      <c r="CKQ16" s="0"/>
      <c r="CKR16" s="0"/>
      <c r="CKS16" s="0"/>
      <c r="CKT16" s="0"/>
      <c r="CKU16" s="0"/>
      <c r="CKV16" s="0"/>
      <c r="CKW16" s="0"/>
      <c r="CKX16" s="0"/>
      <c r="CKY16" s="0"/>
      <c r="CKZ16" s="0"/>
      <c r="CLA16" s="0"/>
      <c r="CLB16" s="0"/>
      <c r="CLC16" s="0"/>
      <c r="CLD16" s="0"/>
      <c r="CLE16" s="0"/>
      <c r="CLF16" s="0"/>
      <c r="CLG16" s="0"/>
      <c r="CLH16" s="0"/>
      <c r="CLI16" s="0"/>
      <c r="CLJ16" s="0"/>
      <c r="CLK16" s="0"/>
      <c r="CLL16" s="0"/>
      <c r="CLM16" s="0"/>
      <c r="CLN16" s="0"/>
      <c r="CLO16" s="0"/>
      <c r="CLP16" s="0"/>
      <c r="CLQ16" s="0"/>
      <c r="CLR16" s="0"/>
      <c r="CLS16" s="0"/>
      <c r="CLT16" s="0"/>
      <c r="CLU16" s="0"/>
      <c r="CLV16" s="0"/>
      <c r="CLW16" s="0"/>
      <c r="CLX16" s="0"/>
      <c r="CLY16" s="0"/>
      <c r="CLZ16" s="0"/>
      <c r="CMA16" s="0"/>
      <c r="CMB16" s="0"/>
      <c r="CMC16" s="0"/>
      <c r="CMD16" s="0"/>
      <c r="CME16" s="0"/>
      <c r="CMF16" s="0"/>
      <c r="CMG16" s="0"/>
      <c r="CMH16" s="0"/>
      <c r="CMI16" s="0"/>
      <c r="CMJ16" s="0"/>
      <c r="CMK16" s="0"/>
      <c r="CML16" s="0"/>
      <c r="CMM16" s="0"/>
      <c r="CMN16" s="0"/>
      <c r="CMO16" s="0"/>
      <c r="CMP16" s="0"/>
      <c r="CMQ16" s="0"/>
      <c r="CMR16" s="0"/>
      <c r="CMS16" s="0"/>
      <c r="CMT16" s="0"/>
      <c r="CMU16" s="0"/>
      <c r="CMV16" s="0"/>
      <c r="CMW16" s="0"/>
      <c r="CMX16" s="0"/>
      <c r="CMY16" s="0"/>
      <c r="CMZ16" s="0"/>
      <c r="CNA16" s="0"/>
      <c r="CNB16" s="0"/>
      <c r="CNC16" s="0"/>
      <c r="CND16" s="0"/>
      <c r="CNE16" s="0"/>
      <c r="CNF16" s="0"/>
      <c r="CNG16" s="0"/>
      <c r="CNH16" s="0"/>
      <c r="CNI16" s="0"/>
      <c r="CNJ16" s="0"/>
      <c r="CNK16" s="0"/>
      <c r="CNL16" s="0"/>
      <c r="CNM16" s="0"/>
      <c r="CNN16" s="0"/>
      <c r="CNO16" s="0"/>
      <c r="CNP16" s="0"/>
      <c r="CNQ16" s="0"/>
      <c r="CNR16" s="0"/>
      <c r="CNS16" s="0"/>
      <c r="CNT16" s="0"/>
      <c r="CNU16" s="0"/>
      <c r="CNV16" s="0"/>
      <c r="CNW16" s="0"/>
      <c r="CNX16" s="0"/>
      <c r="CNY16" s="0"/>
      <c r="CNZ16" s="0"/>
      <c r="COA16" s="0"/>
      <c r="COB16" s="0"/>
      <c r="COC16" s="0"/>
      <c r="COD16" s="0"/>
      <c r="COE16" s="0"/>
      <c r="COF16" s="0"/>
      <c r="COG16" s="0"/>
      <c r="COH16" s="0"/>
      <c r="COI16" s="0"/>
      <c r="COJ16" s="0"/>
      <c r="COK16" s="0"/>
      <c r="COL16" s="0"/>
      <c r="COM16" s="0"/>
      <c r="CON16" s="0"/>
      <c r="COO16" s="0"/>
      <c r="COP16" s="0"/>
      <c r="COQ16" s="0"/>
      <c r="COR16" s="0"/>
      <c r="COS16" s="0"/>
      <c r="COT16" s="0"/>
      <c r="COU16" s="0"/>
      <c r="COV16" s="0"/>
      <c r="COW16" s="0"/>
      <c r="COX16" s="0"/>
      <c r="COY16" s="0"/>
      <c r="COZ16" s="0"/>
      <c r="CPA16" s="0"/>
      <c r="CPB16" s="0"/>
      <c r="CPC16" s="0"/>
      <c r="CPD16" s="0"/>
      <c r="CPE16" s="0"/>
      <c r="CPF16" s="0"/>
      <c r="CPG16" s="0"/>
      <c r="CPH16" s="0"/>
      <c r="CPI16" s="0"/>
      <c r="CPJ16" s="0"/>
      <c r="CPK16" s="0"/>
      <c r="CPL16" s="0"/>
      <c r="CPM16" s="0"/>
      <c r="CPN16" s="0"/>
      <c r="CPO16" s="0"/>
      <c r="CPP16" s="0"/>
      <c r="CPQ16" s="0"/>
      <c r="CPR16" s="0"/>
      <c r="CPS16" s="0"/>
      <c r="CPT16" s="0"/>
      <c r="CPU16" s="0"/>
      <c r="CPV16" s="0"/>
      <c r="CPW16" s="0"/>
      <c r="CPX16" s="0"/>
      <c r="CPY16" s="0"/>
      <c r="CPZ16" s="0"/>
      <c r="CQA16" s="0"/>
      <c r="CQB16" s="0"/>
      <c r="CQC16" s="0"/>
      <c r="CQD16" s="0"/>
      <c r="CQE16" s="0"/>
      <c r="CQF16" s="0"/>
      <c r="CQG16" s="0"/>
      <c r="CQH16" s="0"/>
      <c r="CQI16" s="0"/>
      <c r="CQJ16" s="0"/>
      <c r="CQK16" s="0"/>
      <c r="CQL16" s="0"/>
      <c r="CQM16" s="0"/>
      <c r="CQN16" s="0"/>
      <c r="CQO16" s="0"/>
      <c r="CQP16" s="0"/>
      <c r="CQQ16" s="0"/>
      <c r="CQR16" s="0"/>
      <c r="CQS16" s="0"/>
      <c r="CQT16" s="0"/>
      <c r="CQU16" s="0"/>
      <c r="CQV16" s="0"/>
      <c r="CQW16" s="0"/>
      <c r="CQX16" s="0"/>
      <c r="CQY16" s="0"/>
      <c r="CQZ16" s="0"/>
      <c r="CRA16" s="0"/>
      <c r="CRB16" s="0"/>
      <c r="CRC16" s="0"/>
      <c r="CRD16" s="0"/>
      <c r="CRE16" s="0"/>
      <c r="CRF16" s="0"/>
      <c r="CRG16" s="0"/>
      <c r="CRH16" s="0"/>
      <c r="CRI16" s="0"/>
      <c r="CRJ16" s="0"/>
      <c r="CRK16" s="0"/>
      <c r="CRL16" s="0"/>
      <c r="CRM16" s="0"/>
      <c r="CRN16" s="0"/>
      <c r="CRO16" s="0"/>
      <c r="CRP16" s="0"/>
      <c r="CRQ16" s="0"/>
      <c r="CRR16" s="0"/>
      <c r="CRS16" s="0"/>
      <c r="CRT16" s="0"/>
      <c r="CRU16" s="0"/>
      <c r="CRV16" s="0"/>
      <c r="CRW16" s="0"/>
      <c r="CRX16" s="0"/>
      <c r="CRY16" s="0"/>
      <c r="CRZ16" s="0"/>
      <c r="CSA16" s="0"/>
      <c r="CSB16" s="0"/>
      <c r="CSC16" s="0"/>
      <c r="CSD16" s="0"/>
      <c r="CSE16" s="0"/>
      <c r="CSF16" s="0"/>
      <c r="CSG16" s="0"/>
      <c r="CSH16" s="0"/>
      <c r="CSI16" s="0"/>
      <c r="CSJ16" s="0"/>
      <c r="CSK16" s="0"/>
      <c r="CSL16" s="0"/>
      <c r="CSM16" s="0"/>
      <c r="CSN16" s="0"/>
      <c r="CSO16" s="0"/>
      <c r="CSP16" s="0"/>
      <c r="CSQ16" s="0"/>
      <c r="CSR16" s="0"/>
      <c r="CSS16" s="0"/>
      <c r="CST16" s="0"/>
      <c r="CSU16" s="0"/>
      <c r="CSV16" s="0"/>
      <c r="CSW16" s="0"/>
      <c r="CSX16" s="0"/>
      <c r="CSY16" s="0"/>
      <c r="CSZ16" s="0"/>
      <c r="CTA16" s="0"/>
      <c r="CTB16" s="0"/>
      <c r="CTC16" s="0"/>
      <c r="CTD16" s="0"/>
      <c r="CTE16" s="0"/>
      <c r="CTF16" s="0"/>
      <c r="CTG16" s="0"/>
      <c r="CTH16" s="0"/>
      <c r="CTI16" s="0"/>
      <c r="CTJ16" s="0"/>
      <c r="CTK16" s="0"/>
      <c r="CTL16" s="0"/>
      <c r="CTM16" s="0"/>
      <c r="CTN16" s="0"/>
      <c r="CTO16" s="0"/>
      <c r="CTP16" s="0"/>
      <c r="CTQ16" s="0"/>
      <c r="CTR16" s="0"/>
      <c r="CTS16" s="0"/>
      <c r="CTT16" s="0"/>
      <c r="CTU16" s="0"/>
      <c r="CTV16" s="0"/>
      <c r="CTW16" s="0"/>
      <c r="CTX16" s="0"/>
      <c r="CTY16" s="0"/>
      <c r="CTZ16" s="0"/>
      <c r="CUA16" s="0"/>
      <c r="CUB16" s="0"/>
      <c r="CUC16" s="0"/>
      <c r="CUD16" s="0"/>
      <c r="CUE16" s="0"/>
      <c r="CUF16" s="0"/>
      <c r="CUG16" s="0"/>
      <c r="CUH16" s="0"/>
      <c r="CUI16" s="0"/>
      <c r="CUJ16" s="0"/>
      <c r="CUK16" s="0"/>
      <c r="CUL16" s="0"/>
      <c r="CUM16" s="0"/>
      <c r="CUN16" s="0"/>
      <c r="CUO16" s="0"/>
      <c r="CUP16" s="0"/>
      <c r="CUQ16" s="0"/>
      <c r="CUR16" s="0"/>
      <c r="CUS16" s="0"/>
      <c r="CUT16" s="0"/>
      <c r="CUU16" s="0"/>
      <c r="CUV16" s="0"/>
      <c r="CUW16" s="0"/>
      <c r="CUX16" s="0"/>
      <c r="CUY16" s="0"/>
      <c r="CUZ16" s="0"/>
      <c r="CVA16" s="0"/>
      <c r="CVB16" s="0"/>
      <c r="CVC16" s="0"/>
      <c r="CVD16" s="0"/>
      <c r="CVE16" s="0"/>
      <c r="CVF16" s="0"/>
      <c r="CVG16" s="0"/>
      <c r="CVH16" s="0"/>
      <c r="CVI16" s="0"/>
      <c r="CVJ16" s="0"/>
      <c r="CVK16" s="0"/>
      <c r="CVL16" s="0"/>
      <c r="CVM16" s="0"/>
      <c r="CVN16" s="0"/>
      <c r="CVO16" s="0"/>
      <c r="CVP16" s="0"/>
      <c r="CVQ16" s="0"/>
      <c r="CVR16" s="0"/>
      <c r="CVS16" s="0"/>
      <c r="CVT16" s="0"/>
      <c r="CVU16" s="0"/>
      <c r="CVV16" s="0"/>
      <c r="CVW16" s="0"/>
      <c r="CVX16" s="0"/>
      <c r="CVY16" s="0"/>
      <c r="CVZ16" s="0"/>
      <c r="CWA16" s="0"/>
      <c r="CWB16" s="0"/>
      <c r="CWC16" s="0"/>
      <c r="CWD16" s="0"/>
      <c r="CWE16" s="0"/>
      <c r="CWF16" s="0"/>
      <c r="CWG16" s="0"/>
      <c r="CWH16" s="0"/>
      <c r="CWI16" s="0"/>
      <c r="CWJ16" s="0"/>
      <c r="CWK16" s="0"/>
      <c r="CWL16" s="0"/>
      <c r="CWM16" s="0"/>
      <c r="CWN16" s="0"/>
      <c r="CWO16" s="0"/>
      <c r="CWP16" s="0"/>
      <c r="CWQ16" s="0"/>
      <c r="CWR16" s="0"/>
      <c r="CWS16" s="0"/>
      <c r="CWT16" s="0"/>
      <c r="CWU16" s="0"/>
      <c r="CWV16" s="0"/>
      <c r="CWW16" s="0"/>
      <c r="CWX16" s="0"/>
      <c r="CWY16" s="0"/>
      <c r="CWZ16" s="0"/>
      <c r="CXA16" s="0"/>
      <c r="CXB16" s="0"/>
      <c r="CXC16" s="0"/>
      <c r="CXD16" s="0"/>
      <c r="CXE16" s="0"/>
      <c r="CXF16" s="0"/>
      <c r="CXG16" s="0"/>
      <c r="CXH16" s="0"/>
      <c r="CXI16" s="0"/>
      <c r="CXJ16" s="0"/>
      <c r="CXK16" s="0"/>
      <c r="CXL16" s="0"/>
      <c r="CXM16" s="0"/>
      <c r="CXN16" s="0"/>
      <c r="CXO16" s="0"/>
      <c r="CXP16" s="0"/>
      <c r="CXQ16" s="0"/>
      <c r="CXR16" s="0"/>
      <c r="CXS16" s="0"/>
      <c r="CXT16" s="0"/>
      <c r="CXU16" s="0"/>
      <c r="CXV16" s="0"/>
      <c r="CXW16" s="0"/>
      <c r="CXX16" s="0"/>
      <c r="CXY16" s="0"/>
      <c r="CXZ16" s="0"/>
      <c r="CYA16" s="0"/>
      <c r="CYB16" s="0"/>
      <c r="CYC16" s="0"/>
      <c r="CYD16" s="0"/>
      <c r="CYE16" s="0"/>
      <c r="CYF16" s="0"/>
      <c r="CYG16" s="0"/>
      <c r="CYH16" s="0"/>
      <c r="CYI16" s="0"/>
      <c r="CYJ16" s="0"/>
      <c r="CYK16" s="0"/>
      <c r="CYL16" s="0"/>
      <c r="CYM16" s="0"/>
      <c r="CYN16" s="0"/>
      <c r="CYO16" s="0"/>
      <c r="CYP16" s="0"/>
      <c r="CYQ16" s="0"/>
      <c r="CYR16" s="0"/>
      <c r="CYS16" s="0"/>
      <c r="CYT16" s="0"/>
      <c r="CYU16" s="0"/>
      <c r="CYV16" s="0"/>
      <c r="CYW16" s="0"/>
      <c r="CYX16" s="0"/>
      <c r="CYY16" s="0"/>
      <c r="CYZ16" s="0"/>
      <c r="CZA16" s="0"/>
      <c r="CZB16" s="0"/>
      <c r="CZC16" s="0"/>
      <c r="CZD16" s="0"/>
      <c r="CZE16" s="0"/>
      <c r="CZF16" s="0"/>
      <c r="CZG16" s="0"/>
      <c r="CZH16" s="0"/>
      <c r="CZI16" s="0"/>
      <c r="CZJ16" s="0"/>
      <c r="CZK16" s="0"/>
      <c r="CZL16" s="0"/>
      <c r="CZM16" s="0"/>
      <c r="CZN16" s="0"/>
      <c r="CZO16" s="0"/>
      <c r="CZP16" s="0"/>
      <c r="CZQ16" s="0"/>
      <c r="CZR16" s="0"/>
      <c r="CZS16" s="0"/>
      <c r="CZT16" s="0"/>
      <c r="CZU16" s="0"/>
      <c r="CZV16" s="0"/>
      <c r="CZW16" s="0"/>
      <c r="CZX16" s="0"/>
      <c r="CZY16" s="0"/>
      <c r="CZZ16" s="0"/>
      <c r="DAA16" s="0"/>
      <c r="DAB16" s="0"/>
      <c r="DAC16" s="0"/>
      <c r="DAD16" s="0"/>
      <c r="DAE16" s="0"/>
      <c r="DAF16" s="0"/>
      <c r="DAG16" s="0"/>
      <c r="DAH16" s="0"/>
      <c r="DAI16" s="0"/>
      <c r="DAJ16" s="0"/>
      <c r="DAK16" s="0"/>
      <c r="DAL16" s="0"/>
      <c r="DAM16" s="0"/>
      <c r="DAN16" s="0"/>
      <c r="DAO16" s="0"/>
      <c r="DAP16" s="0"/>
      <c r="DAQ16" s="0"/>
      <c r="DAR16" s="0"/>
      <c r="DAS16" s="0"/>
      <c r="DAT16" s="0"/>
      <c r="DAU16" s="0"/>
      <c r="DAV16" s="0"/>
      <c r="DAW16" s="0"/>
      <c r="DAX16" s="0"/>
      <c r="DAY16" s="0"/>
      <c r="DAZ16" s="0"/>
      <c r="DBA16" s="0"/>
      <c r="DBB16" s="0"/>
      <c r="DBC16" s="0"/>
      <c r="DBD16" s="0"/>
      <c r="DBE16" s="0"/>
      <c r="DBF16" s="0"/>
      <c r="DBG16" s="0"/>
      <c r="DBH16" s="0"/>
      <c r="DBI16" s="0"/>
      <c r="DBJ16" s="0"/>
      <c r="DBK16" s="0"/>
      <c r="DBL16" s="0"/>
      <c r="DBM16" s="0"/>
      <c r="DBN16" s="0"/>
      <c r="DBO16" s="0"/>
      <c r="DBP16" s="0"/>
      <c r="DBQ16" s="0"/>
      <c r="DBR16" s="0"/>
      <c r="DBS16" s="0"/>
      <c r="DBT16" s="0"/>
      <c r="DBU16" s="0"/>
      <c r="DBV16" s="0"/>
      <c r="DBW16" s="0"/>
      <c r="DBX16" s="0"/>
      <c r="DBY16" s="0"/>
      <c r="DBZ16" s="0"/>
      <c r="DCA16" s="0"/>
      <c r="DCB16" s="0"/>
      <c r="DCC16" s="0"/>
      <c r="DCD16" s="0"/>
      <c r="DCE16" s="0"/>
      <c r="DCF16" s="0"/>
      <c r="DCG16" s="0"/>
      <c r="DCH16" s="0"/>
      <c r="DCI16" s="0"/>
      <c r="DCJ16" s="0"/>
      <c r="DCK16" s="0"/>
      <c r="DCL16" s="0"/>
      <c r="DCM16" s="0"/>
      <c r="DCN16" s="0"/>
      <c r="DCO16" s="0"/>
      <c r="DCP16" s="0"/>
      <c r="DCQ16" s="0"/>
      <c r="DCR16" s="0"/>
      <c r="DCS16" s="0"/>
      <c r="DCT16" s="0"/>
      <c r="DCU16" s="0"/>
      <c r="DCV16" s="0"/>
      <c r="DCW16" s="0"/>
      <c r="DCX16" s="0"/>
      <c r="DCY16" s="0"/>
      <c r="DCZ16" s="0"/>
      <c r="DDA16" s="0"/>
      <c r="DDB16" s="0"/>
      <c r="DDC16" s="0"/>
      <c r="DDD16" s="0"/>
      <c r="DDE16" s="0"/>
      <c r="DDF16" s="0"/>
      <c r="DDG16" s="0"/>
      <c r="DDH16" s="0"/>
      <c r="DDI16" s="0"/>
      <c r="DDJ16" s="0"/>
      <c r="DDK16" s="0"/>
      <c r="DDL16" s="0"/>
      <c r="DDM16" s="0"/>
      <c r="DDN16" s="0"/>
      <c r="DDO16" s="0"/>
      <c r="DDP16" s="0"/>
      <c r="DDQ16" s="0"/>
      <c r="DDR16" s="0"/>
      <c r="DDS16" s="0"/>
      <c r="DDT16" s="0"/>
      <c r="DDU16" s="0"/>
      <c r="DDV16" s="0"/>
      <c r="DDW16" s="0"/>
      <c r="DDX16" s="0"/>
      <c r="DDY16" s="0"/>
      <c r="DDZ16" s="0"/>
      <c r="DEA16" s="0"/>
      <c r="DEB16" s="0"/>
      <c r="DEC16" s="0"/>
      <c r="DED16" s="0"/>
      <c r="DEE16" s="0"/>
      <c r="DEF16" s="0"/>
      <c r="DEG16" s="0"/>
      <c r="DEH16" s="0"/>
      <c r="DEI16" s="0"/>
      <c r="DEJ16" s="0"/>
      <c r="DEK16" s="0"/>
      <c r="DEL16" s="0"/>
      <c r="DEM16" s="0"/>
      <c r="DEN16" s="0"/>
      <c r="DEO16" s="0"/>
      <c r="DEP16" s="0"/>
      <c r="DEQ16" s="0"/>
      <c r="DER16" s="0"/>
      <c r="DES16" s="0"/>
      <c r="DET16" s="0"/>
      <c r="DEU16" s="0"/>
      <c r="DEV16" s="0"/>
      <c r="DEW16" s="0"/>
      <c r="DEX16" s="0"/>
      <c r="DEY16" s="0"/>
      <c r="DEZ16" s="0"/>
      <c r="DFA16" s="0"/>
      <c r="DFB16" s="0"/>
      <c r="DFC16" s="0"/>
      <c r="DFD16" s="0"/>
      <c r="DFE16" s="0"/>
      <c r="DFF16" s="0"/>
      <c r="DFG16" s="0"/>
      <c r="DFH16" s="0"/>
      <c r="DFI16" s="0"/>
      <c r="DFJ16" s="0"/>
      <c r="DFK16" s="0"/>
      <c r="DFL16" s="0"/>
      <c r="DFM16" s="0"/>
      <c r="DFN16" s="0"/>
      <c r="DFO16" s="0"/>
      <c r="DFP16" s="0"/>
      <c r="DFQ16" s="0"/>
      <c r="DFR16" s="0"/>
      <c r="DFS16" s="0"/>
      <c r="DFT16" s="0"/>
      <c r="DFU16" s="0"/>
      <c r="DFV16" s="0"/>
      <c r="DFW16" s="0"/>
      <c r="DFX16" s="0"/>
      <c r="DFY16" s="0"/>
      <c r="DFZ16" s="0"/>
      <c r="DGA16" s="0"/>
      <c r="DGB16" s="0"/>
      <c r="DGC16" s="0"/>
      <c r="DGD16" s="0"/>
      <c r="DGE16" s="0"/>
      <c r="DGF16" s="0"/>
      <c r="DGG16" s="0"/>
      <c r="DGH16" s="0"/>
      <c r="DGI16" s="0"/>
      <c r="DGJ16" s="0"/>
      <c r="DGK16" s="0"/>
      <c r="DGL16" s="0"/>
      <c r="DGM16" s="0"/>
      <c r="DGN16" s="0"/>
      <c r="DGO16" s="0"/>
      <c r="DGP16" s="0"/>
      <c r="DGQ16" s="0"/>
      <c r="DGR16" s="0"/>
      <c r="DGS16" s="0"/>
      <c r="DGT16" s="0"/>
      <c r="DGU16" s="0"/>
      <c r="DGV16" s="0"/>
      <c r="DGW16" s="0"/>
      <c r="DGX16" s="0"/>
      <c r="DGY16" s="0"/>
      <c r="DGZ16" s="0"/>
      <c r="DHA16" s="0"/>
      <c r="DHB16" s="0"/>
      <c r="DHC16" s="0"/>
      <c r="DHD16" s="0"/>
      <c r="DHE16" s="0"/>
      <c r="DHF16" s="0"/>
      <c r="DHG16" s="0"/>
      <c r="DHH16" s="0"/>
      <c r="DHI16" s="0"/>
      <c r="DHJ16" s="0"/>
      <c r="DHK16" s="0"/>
      <c r="DHL16" s="0"/>
      <c r="DHM16" s="0"/>
      <c r="DHN16" s="0"/>
      <c r="DHO16" s="0"/>
      <c r="DHP16" s="0"/>
      <c r="DHQ16" s="0"/>
      <c r="DHR16" s="0"/>
      <c r="DHS16" s="0"/>
      <c r="DHT16" s="0"/>
      <c r="DHU16" s="0"/>
      <c r="DHV16" s="0"/>
      <c r="DHW16" s="0"/>
      <c r="DHX16" s="0"/>
      <c r="DHY16" s="0"/>
      <c r="DHZ16" s="0"/>
      <c r="DIA16" s="0"/>
      <c r="DIB16" s="0"/>
      <c r="DIC16" s="0"/>
      <c r="DID16" s="0"/>
      <c r="DIE16" s="0"/>
      <c r="DIF16" s="0"/>
      <c r="DIG16" s="0"/>
      <c r="DIH16" s="0"/>
      <c r="DII16" s="0"/>
      <c r="DIJ16" s="0"/>
      <c r="DIK16" s="0"/>
      <c r="DIL16" s="0"/>
      <c r="DIM16" s="0"/>
      <c r="DIN16" s="0"/>
      <c r="DIO16" s="0"/>
      <c r="DIP16" s="0"/>
      <c r="DIQ16" s="0"/>
      <c r="DIR16" s="0"/>
      <c r="DIS16" s="0"/>
      <c r="DIT16" s="0"/>
      <c r="DIU16" s="0"/>
      <c r="DIV16" s="0"/>
      <c r="DIW16" s="0"/>
      <c r="DIX16" s="0"/>
      <c r="DIY16" s="0"/>
      <c r="DIZ16" s="0"/>
      <c r="DJA16" s="0"/>
      <c r="DJB16" s="0"/>
      <c r="DJC16" s="0"/>
      <c r="DJD16" s="0"/>
      <c r="DJE16" s="0"/>
      <c r="DJF16" s="0"/>
      <c r="DJG16" s="0"/>
      <c r="DJH16" s="0"/>
      <c r="DJI16" s="0"/>
      <c r="DJJ16" s="0"/>
      <c r="DJK16" s="0"/>
      <c r="DJL16" s="0"/>
      <c r="DJM16" s="0"/>
      <c r="DJN16" s="0"/>
      <c r="DJO16" s="0"/>
      <c r="DJP16" s="0"/>
      <c r="DJQ16" s="0"/>
      <c r="DJR16" s="0"/>
      <c r="DJS16" s="0"/>
      <c r="DJT16" s="0"/>
      <c r="DJU16" s="0"/>
      <c r="DJV16" s="0"/>
      <c r="DJW16" s="0"/>
      <c r="DJX16" s="0"/>
      <c r="DJY16" s="0"/>
      <c r="DJZ16" s="0"/>
      <c r="DKA16" s="0"/>
      <c r="DKB16" s="0"/>
      <c r="DKC16" s="0"/>
      <c r="DKD16" s="0"/>
      <c r="DKE16" s="0"/>
      <c r="DKF16" s="0"/>
      <c r="DKG16" s="0"/>
      <c r="DKH16" s="0"/>
      <c r="DKI16" s="0"/>
      <c r="DKJ16" s="0"/>
      <c r="DKK16" s="0"/>
      <c r="DKL16" s="0"/>
      <c r="DKM16" s="0"/>
      <c r="DKN16" s="0"/>
      <c r="DKO16" s="0"/>
      <c r="DKP16" s="0"/>
      <c r="DKQ16" s="0"/>
      <c r="DKR16" s="0"/>
      <c r="DKS16" s="0"/>
      <c r="DKT16" s="0"/>
      <c r="DKU16" s="0"/>
      <c r="DKV16" s="0"/>
      <c r="DKW16" s="0"/>
      <c r="DKX16" s="0"/>
      <c r="DKY16" s="0"/>
      <c r="DKZ16" s="0"/>
      <c r="DLA16" s="0"/>
      <c r="DLB16" s="0"/>
      <c r="DLC16" s="0"/>
      <c r="DLD16" s="0"/>
      <c r="DLE16" s="0"/>
      <c r="DLF16" s="0"/>
      <c r="DLG16" s="0"/>
      <c r="DLH16" s="0"/>
      <c r="DLI16" s="0"/>
      <c r="DLJ16" s="0"/>
      <c r="DLK16" s="0"/>
      <c r="DLL16" s="0"/>
      <c r="DLM16" s="0"/>
      <c r="DLN16" s="0"/>
      <c r="DLO16" s="0"/>
      <c r="DLP16" s="0"/>
      <c r="DLQ16" s="0"/>
      <c r="DLR16" s="0"/>
      <c r="DLS16" s="0"/>
      <c r="DLT16" s="0"/>
      <c r="DLU16" s="0"/>
      <c r="DLV16" s="0"/>
      <c r="DLW16" s="0"/>
      <c r="DLX16" s="0"/>
      <c r="DLY16" s="0"/>
      <c r="DLZ16" s="0"/>
      <c r="DMA16" s="0"/>
      <c r="DMB16" s="0"/>
      <c r="DMC16" s="0"/>
      <c r="DMD16" s="0"/>
      <c r="DME16" s="0"/>
      <c r="DMF16" s="0"/>
      <c r="DMG16" s="0"/>
      <c r="DMH16" s="0"/>
      <c r="DMI16" s="0"/>
      <c r="DMJ16" s="0"/>
      <c r="DMK16" s="0"/>
      <c r="DML16" s="0"/>
      <c r="DMM16" s="0"/>
      <c r="DMN16" s="0"/>
      <c r="DMO16" s="0"/>
      <c r="DMP16" s="0"/>
      <c r="DMQ16" s="0"/>
      <c r="DMR16" s="0"/>
      <c r="DMS16" s="0"/>
      <c r="DMT16" s="0"/>
      <c r="DMU16" s="0"/>
      <c r="DMV16" s="0"/>
      <c r="DMW16" s="0"/>
      <c r="DMX16" s="0"/>
      <c r="DMY16" s="0"/>
      <c r="DMZ16" s="0"/>
      <c r="DNA16" s="0"/>
      <c r="DNB16" s="0"/>
      <c r="DNC16" s="0"/>
      <c r="DND16" s="0"/>
      <c r="DNE16" s="0"/>
      <c r="DNF16" s="0"/>
      <c r="DNG16" s="0"/>
      <c r="DNH16" s="0"/>
      <c r="DNI16" s="0"/>
      <c r="DNJ16" s="0"/>
      <c r="DNK16" s="0"/>
      <c r="DNL16" s="0"/>
      <c r="DNM16" s="0"/>
      <c r="DNN16" s="0"/>
      <c r="DNO16" s="0"/>
      <c r="DNP16" s="0"/>
      <c r="DNQ16" s="0"/>
      <c r="DNR16" s="0"/>
      <c r="DNS16" s="0"/>
      <c r="DNT16" s="0"/>
      <c r="DNU16" s="0"/>
      <c r="DNV16" s="0"/>
      <c r="DNW16" s="0"/>
      <c r="DNX16" s="0"/>
      <c r="DNY16" s="0"/>
      <c r="DNZ16" s="0"/>
      <c r="DOA16" s="0"/>
      <c r="DOB16" s="0"/>
      <c r="DOC16" s="0"/>
      <c r="DOD16" s="0"/>
      <c r="DOE16" s="0"/>
      <c r="DOF16" s="0"/>
      <c r="DOG16" s="0"/>
      <c r="DOH16" s="0"/>
      <c r="DOI16" s="0"/>
      <c r="DOJ16" s="0"/>
      <c r="DOK16" s="0"/>
      <c r="DOL16" s="0"/>
      <c r="DOM16" s="0"/>
      <c r="DON16" s="0"/>
      <c r="DOO16" s="0"/>
      <c r="DOP16" s="0"/>
      <c r="DOQ16" s="0"/>
      <c r="DOR16" s="0"/>
      <c r="DOS16" s="0"/>
      <c r="DOT16" s="0"/>
      <c r="DOU16" s="0"/>
      <c r="DOV16" s="0"/>
      <c r="DOW16" s="0"/>
      <c r="DOX16" s="0"/>
      <c r="DOY16" s="0"/>
      <c r="DOZ16" s="0"/>
      <c r="DPA16" s="0"/>
      <c r="DPB16" s="0"/>
      <c r="DPC16" s="0"/>
      <c r="DPD16" s="0"/>
      <c r="DPE16" s="0"/>
      <c r="DPF16" s="0"/>
      <c r="DPG16" s="0"/>
      <c r="DPH16" s="0"/>
      <c r="DPI16" s="0"/>
      <c r="DPJ16" s="0"/>
      <c r="DPK16" s="0"/>
      <c r="DPL16" s="0"/>
      <c r="DPM16" s="0"/>
      <c r="DPN16" s="0"/>
      <c r="DPO16" s="0"/>
      <c r="DPP16" s="0"/>
      <c r="DPQ16" s="0"/>
      <c r="DPR16" s="0"/>
      <c r="DPS16" s="0"/>
      <c r="DPT16" s="0"/>
      <c r="DPU16" s="0"/>
      <c r="DPV16" s="0"/>
      <c r="DPW16" s="0"/>
      <c r="DPX16" s="0"/>
      <c r="DPY16" s="0"/>
      <c r="DPZ16" s="0"/>
      <c r="DQA16" s="0"/>
      <c r="DQB16" s="0"/>
      <c r="DQC16" s="0"/>
      <c r="DQD16" s="0"/>
      <c r="DQE16" s="0"/>
      <c r="DQF16" s="0"/>
      <c r="DQG16" s="0"/>
      <c r="DQH16" s="0"/>
      <c r="DQI16" s="0"/>
      <c r="DQJ16" s="0"/>
      <c r="DQK16" s="0"/>
      <c r="DQL16" s="0"/>
      <c r="DQM16" s="0"/>
      <c r="DQN16" s="0"/>
      <c r="DQO16" s="0"/>
      <c r="DQP16" s="0"/>
      <c r="DQQ16" s="0"/>
      <c r="DQR16" s="0"/>
      <c r="DQS16" s="0"/>
      <c r="DQT16" s="0"/>
      <c r="DQU16" s="0"/>
      <c r="DQV16" s="0"/>
      <c r="DQW16" s="0"/>
      <c r="DQX16" s="0"/>
      <c r="DQY16" s="0"/>
      <c r="DQZ16" s="0"/>
      <c r="DRA16" s="0"/>
      <c r="DRB16" s="0"/>
      <c r="DRC16" s="0"/>
      <c r="DRD16" s="0"/>
      <c r="DRE16" s="0"/>
      <c r="DRF16" s="0"/>
      <c r="DRG16" s="0"/>
      <c r="DRH16" s="0"/>
      <c r="DRI16" s="0"/>
      <c r="DRJ16" s="0"/>
      <c r="DRK16" s="0"/>
      <c r="DRL16" s="0"/>
      <c r="DRM16" s="0"/>
      <c r="DRN16" s="0"/>
      <c r="DRO16" s="0"/>
      <c r="DRP16" s="0"/>
      <c r="DRQ16" s="0"/>
      <c r="DRR16" s="0"/>
      <c r="DRS16" s="0"/>
      <c r="DRT16" s="0"/>
      <c r="DRU16" s="0"/>
      <c r="DRV16" s="0"/>
      <c r="DRW16" s="0"/>
      <c r="DRX16" s="0"/>
      <c r="DRY16" s="0"/>
      <c r="DRZ16" s="0"/>
      <c r="DSA16" s="0"/>
      <c r="DSB16" s="0"/>
      <c r="DSC16" s="0"/>
      <c r="DSD16" s="0"/>
      <c r="DSE16" s="0"/>
      <c r="DSF16" s="0"/>
      <c r="DSG16" s="0"/>
      <c r="DSH16" s="0"/>
      <c r="DSI16" s="0"/>
      <c r="DSJ16" s="0"/>
      <c r="DSK16" s="0"/>
      <c r="DSL16" s="0"/>
      <c r="DSM16" s="0"/>
      <c r="DSN16" s="0"/>
      <c r="DSO16" s="0"/>
      <c r="DSP16" s="0"/>
      <c r="DSQ16" s="0"/>
      <c r="DSR16" s="0"/>
      <c r="DSS16" s="0"/>
      <c r="DST16" s="0"/>
      <c r="DSU16" s="0"/>
      <c r="DSV16" s="0"/>
      <c r="DSW16" s="0"/>
      <c r="DSX16" s="0"/>
      <c r="DSY16" s="0"/>
      <c r="DSZ16" s="0"/>
      <c r="DTA16" s="0"/>
      <c r="DTB16" s="0"/>
      <c r="DTC16" s="0"/>
      <c r="DTD16" s="0"/>
      <c r="DTE16" s="0"/>
      <c r="DTF16" s="0"/>
      <c r="DTG16" s="0"/>
      <c r="DTH16" s="0"/>
      <c r="DTI16" s="0"/>
      <c r="DTJ16" s="0"/>
      <c r="DTK16" s="0"/>
      <c r="DTL16" s="0"/>
      <c r="DTM16" s="0"/>
      <c r="DTN16" s="0"/>
      <c r="DTO16" s="0"/>
      <c r="DTP16" s="0"/>
      <c r="DTQ16" s="0"/>
      <c r="DTR16" s="0"/>
      <c r="DTS16" s="0"/>
      <c r="DTT16" s="0"/>
      <c r="DTU16" s="0"/>
      <c r="DTV16" s="0"/>
      <c r="DTW16" s="0"/>
      <c r="DTX16" s="0"/>
      <c r="DTY16" s="0"/>
      <c r="DTZ16" s="0"/>
      <c r="DUA16" s="0"/>
      <c r="DUB16" s="0"/>
      <c r="DUC16" s="0"/>
      <c r="DUD16" s="0"/>
      <c r="DUE16" s="0"/>
      <c r="DUF16" s="0"/>
      <c r="DUG16" s="0"/>
      <c r="DUH16" s="0"/>
      <c r="DUI16" s="0"/>
      <c r="DUJ16" s="0"/>
      <c r="DUK16" s="0"/>
      <c r="DUL16" s="0"/>
      <c r="DUM16" s="0"/>
      <c r="DUN16" s="0"/>
      <c r="DUO16" s="0"/>
      <c r="DUP16" s="0"/>
      <c r="DUQ16" s="0"/>
      <c r="DUR16" s="0"/>
      <c r="DUS16" s="0"/>
      <c r="DUT16" s="0"/>
      <c r="DUU16" s="0"/>
      <c r="DUV16" s="0"/>
      <c r="DUW16" s="0"/>
      <c r="DUX16" s="0"/>
      <c r="DUY16" s="0"/>
      <c r="DUZ16" s="0"/>
      <c r="DVA16" s="0"/>
      <c r="DVB16" s="0"/>
      <c r="DVC16" s="0"/>
      <c r="DVD16" s="0"/>
      <c r="DVE16" s="0"/>
      <c r="DVF16" s="0"/>
      <c r="DVG16" s="0"/>
      <c r="DVH16" s="0"/>
      <c r="DVI16" s="0"/>
      <c r="DVJ16" s="0"/>
      <c r="DVK16" s="0"/>
      <c r="DVL16" s="0"/>
      <c r="DVM16" s="0"/>
      <c r="DVN16" s="0"/>
      <c r="DVO16" s="0"/>
      <c r="DVP16" s="0"/>
      <c r="DVQ16" s="0"/>
      <c r="DVR16" s="0"/>
      <c r="DVS16" s="0"/>
      <c r="DVT16" s="0"/>
      <c r="DVU16" s="0"/>
      <c r="DVV16" s="0"/>
      <c r="DVW16" s="0"/>
      <c r="DVX16" s="0"/>
      <c r="DVY16" s="0"/>
      <c r="DVZ16" s="0"/>
      <c r="DWA16" s="0"/>
      <c r="DWB16" s="0"/>
      <c r="DWC16" s="0"/>
      <c r="DWD16" s="0"/>
      <c r="DWE16" s="0"/>
      <c r="DWF16" s="0"/>
      <c r="DWG16" s="0"/>
      <c r="DWH16" s="0"/>
      <c r="DWI16" s="0"/>
      <c r="DWJ16" s="0"/>
      <c r="DWK16" s="0"/>
      <c r="DWL16" s="0"/>
      <c r="DWM16" s="0"/>
      <c r="DWN16" s="0"/>
      <c r="DWO16" s="0"/>
      <c r="DWP16" s="0"/>
      <c r="DWQ16" s="0"/>
      <c r="DWR16" s="0"/>
      <c r="DWS16" s="0"/>
      <c r="DWT16" s="0"/>
      <c r="DWU16" s="0"/>
      <c r="DWV16" s="0"/>
      <c r="DWW16" s="0"/>
      <c r="DWX16" s="0"/>
      <c r="DWY16" s="0"/>
      <c r="DWZ16" s="0"/>
      <c r="DXA16" s="0"/>
      <c r="DXB16" s="0"/>
      <c r="DXC16" s="0"/>
      <c r="DXD16" s="0"/>
      <c r="DXE16" s="0"/>
      <c r="DXF16" s="0"/>
      <c r="DXG16" s="0"/>
      <c r="DXH16" s="0"/>
      <c r="DXI16" s="0"/>
      <c r="DXJ16" s="0"/>
      <c r="DXK16" s="0"/>
      <c r="DXL16" s="0"/>
      <c r="DXM16" s="0"/>
      <c r="DXN16" s="0"/>
      <c r="DXO16" s="0"/>
      <c r="DXP16" s="0"/>
      <c r="DXQ16" s="0"/>
      <c r="DXR16" s="0"/>
      <c r="DXS16" s="0"/>
      <c r="DXT16" s="0"/>
      <c r="DXU16" s="0"/>
      <c r="DXV16" s="0"/>
      <c r="DXW16" s="0"/>
      <c r="DXX16" s="0"/>
      <c r="DXY16" s="0"/>
      <c r="DXZ16" s="0"/>
      <c r="DYA16" s="0"/>
      <c r="DYB16" s="0"/>
      <c r="DYC16" s="0"/>
      <c r="DYD16" s="0"/>
      <c r="DYE16" s="0"/>
      <c r="DYF16" s="0"/>
      <c r="DYG16" s="0"/>
      <c r="DYH16" s="0"/>
      <c r="DYI16" s="0"/>
      <c r="DYJ16" s="0"/>
      <c r="DYK16" s="0"/>
      <c r="DYL16" s="0"/>
      <c r="DYM16" s="0"/>
      <c r="DYN16" s="0"/>
      <c r="DYO16" s="0"/>
      <c r="DYP16" s="0"/>
      <c r="DYQ16" s="0"/>
      <c r="DYR16" s="0"/>
      <c r="DYS16" s="0"/>
      <c r="DYT16" s="0"/>
      <c r="DYU16" s="0"/>
      <c r="DYV16" s="0"/>
      <c r="DYW16" s="0"/>
      <c r="DYX16" s="0"/>
      <c r="DYY16" s="0"/>
      <c r="DYZ16" s="0"/>
      <c r="DZA16" s="0"/>
      <c r="DZB16" s="0"/>
      <c r="DZC16" s="0"/>
      <c r="DZD16" s="0"/>
      <c r="DZE16" s="0"/>
      <c r="DZF16" s="0"/>
      <c r="DZG16" s="0"/>
      <c r="DZH16" s="0"/>
      <c r="DZI16" s="0"/>
      <c r="DZJ16" s="0"/>
      <c r="DZK16" s="0"/>
      <c r="DZL16" s="0"/>
      <c r="DZM16" s="0"/>
      <c r="DZN16" s="0"/>
      <c r="DZO16" s="0"/>
      <c r="DZP16" s="0"/>
      <c r="DZQ16" s="0"/>
      <c r="DZR16" s="0"/>
      <c r="DZS16" s="0"/>
      <c r="DZT16" s="0"/>
      <c r="DZU16" s="0"/>
      <c r="DZV16" s="0"/>
      <c r="DZW16" s="0"/>
      <c r="DZX16" s="0"/>
      <c r="DZY16" s="0"/>
      <c r="DZZ16" s="0"/>
      <c r="EAA16" s="0"/>
      <c r="EAB16" s="0"/>
      <c r="EAC16" s="0"/>
      <c r="EAD16" s="0"/>
      <c r="EAE16" s="0"/>
      <c r="EAF16" s="0"/>
      <c r="EAG16" s="0"/>
      <c r="EAH16" s="0"/>
      <c r="EAI16" s="0"/>
      <c r="EAJ16" s="0"/>
      <c r="EAK16" s="0"/>
      <c r="EAL16" s="0"/>
      <c r="EAM16" s="0"/>
      <c r="EAN16" s="0"/>
      <c r="EAO16" s="0"/>
      <c r="EAP16" s="0"/>
      <c r="EAQ16" s="0"/>
      <c r="EAR16" s="0"/>
      <c r="EAS16" s="0"/>
      <c r="EAT16" s="0"/>
      <c r="EAU16" s="0"/>
      <c r="EAV16" s="0"/>
      <c r="EAW16" s="0"/>
      <c r="EAX16" s="0"/>
      <c r="EAY16" s="0"/>
      <c r="EAZ16" s="0"/>
      <c r="EBA16" s="0"/>
      <c r="EBB16" s="0"/>
      <c r="EBC16" s="0"/>
      <c r="EBD16" s="0"/>
      <c r="EBE16" s="0"/>
      <c r="EBF16" s="0"/>
      <c r="EBG16" s="0"/>
      <c r="EBH16" s="0"/>
      <c r="EBI16" s="0"/>
      <c r="EBJ16" s="0"/>
      <c r="EBK16" s="0"/>
      <c r="EBL16" s="0"/>
      <c r="EBM16" s="0"/>
      <c r="EBN16" s="0"/>
      <c r="EBO16" s="0"/>
      <c r="EBP16" s="0"/>
      <c r="EBQ16" s="0"/>
      <c r="EBR16" s="0"/>
      <c r="EBS16" s="0"/>
      <c r="EBT16" s="0"/>
      <c r="EBU16" s="0"/>
      <c r="EBV16" s="0"/>
      <c r="EBW16" s="0"/>
      <c r="EBX16" s="0"/>
      <c r="EBY16" s="0"/>
      <c r="EBZ16" s="0"/>
      <c r="ECA16" s="0"/>
      <c r="ECB16" s="0"/>
      <c r="ECC16" s="0"/>
      <c r="ECD16" s="0"/>
      <c r="ECE16" s="0"/>
      <c r="ECF16" s="0"/>
      <c r="ECG16" s="0"/>
      <c r="ECH16" s="0"/>
      <c r="ECI16" s="0"/>
      <c r="ECJ16" s="0"/>
      <c r="ECK16" s="0"/>
      <c r="ECL16" s="0"/>
      <c r="ECM16" s="0"/>
      <c r="ECN16" s="0"/>
      <c r="ECO16" s="0"/>
      <c r="ECP16" s="0"/>
      <c r="ECQ16" s="0"/>
      <c r="ECR16" s="0"/>
      <c r="ECS16" s="0"/>
      <c r="ECT16" s="0"/>
      <c r="ECU16" s="0"/>
      <c r="ECV16" s="0"/>
      <c r="ECW16" s="0"/>
      <c r="ECX16" s="0"/>
      <c r="ECY16" s="0"/>
      <c r="ECZ16" s="0"/>
      <c r="EDA16" s="0"/>
      <c r="EDB16" s="0"/>
      <c r="EDC16" s="0"/>
      <c r="EDD16" s="0"/>
      <c r="EDE16" s="0"/>
      <c r="EDF16" s="0"/>
      <c r="EDG16" s="0"/>
      <c r="EDH16" s="0"/>
      <c r="EDI16" s="0"/>
      <c r="EDJ16" s="0"/>
      <c r="EDK16" s="0"/>
      <c r="EDL16" s="0"/>
      <c r="EDM16" s="0"/>
      <c r="EDN16" s="0"/>
      <c r="EDO16" s="0"/>
      <c r="EDP16" s="0"/>
      <c r="EDQ16" s="0"/>
      <c r="EDR16" s="0"/>
      <c r="EDS16" s="0"/>
      <c r="EDT16" s="0"/>
      <c r="EDU16" s="0"/>
      <c r="EDV16" s="0"/>
      <c r="EDW16" s="0"/>
      <c r="EDX16" s="0"/>
      <c r="EDY16" s="0"/>
      <c r="EDZ16" s="0"/>
      <c r="EEA16" s="0"/>
      <c r="EEB16" s="0"/>
      <c r="EEC16" s="0"/>
      <c r="EED16" s="0"/>
      <c r="EEE16" s="0"/>
      <c r="EEF16" s="0"/>
      <c r="EEG16" s="0"/>
      <c r="EEH16" s="0"/>
      <c r="EEI16" s="0"/>
      <c r="EEJ16" s="0"/>
      <c r="EEK16" s="0"/>
      <c r="EEL16" s="0"/>
      <c r="EEM16" s="0"/>
      <c r="EEN16" s="0"/>
      <c r="EEO16" s="0"/>
      <c r="EEP16" s="0"/>
      <c r="EEQ16" s="0"/>
      <c r="EER16" s="0"/>
      <c r="EES16" s="0"/>
      <c r="EET16" s="0"/>
      <c r="EEU16" s="0"/>
      <c r="EEV16" s="0"/>
      <c r="EEW16" s="0"/>
      <c r="EEX16" s="0"/>
      <c r="EEY16" s="0"/>
      <c r="EEZ16" s="0"/>
      <c r="EFA16" s="0"/>
      <c r="EFB16" s="0"/>
      <c r="EFC16" s="0"/>
      <c r="EFD16" s="0"/>
      <c r="EFE16" s="0"/>
      <c r="EFF16" s="0"/>
      <c r="EFG16" s="0"/>
      <c r="EFH16" s="0"/>
      <c r="EFI16" s="0"/>
      <c r="EFJ16" s="0"/>
      <c r="EFK16" s="0"/>
      <c r="EFL16" s="0"/>
      <c r="EFM16" s="0"/>
      <c r="EFN16" s="0"/>
      <c r="EFO16" s="0"/>
      <c r="EFP16" s="0"/>
      <c r="EFQ16" s="0"/>
      <c r="EFR16" s="0"/>
      <c r="EFS16" s="0"/>
      <c r="EFT16" s="0"/>
      <c r="EFU16" s="0"/>
      <c r="EFV16" s="0"/>
      <c r="EFW16" s="0"/>
      <c r="EFX16" s="0"/>
      <c r="EFY16" s="0"/>
      <c r="EFZ16" s="0"/>
      <c r="EGA16" s="0"/>
      <c r="EGB16" s="0"/>
      <c r="EGC16" s="0"/>
      <c r="EGD16" s="0"/>
      <c r="EGE16" s="0"/>
      <c r="EGF16" s="0"/>
      <c r="EGG16" s="0"/>
      <c r="EGH16" s="0"/>
      <c r="EGI16" s="0"/>
      <c r="EGJ16" s="0"/>
      <c r="EGK16" s="0"/>
      <c r="EGL16" s="0"/>
      <c r="EGM16" s="0"/>
      <c r="EGN16" s="0"/>
      <c r="EGO16" s="0"/>
      <c r="EGP16" s="0"/>
      <c r="EGQ16" s="0"/>
      <c r="EGR16" s="0"/>
      <c r="EGS16" s="0"/>
      <c r="EGT16" s="0"/>
      <c r="EGU16" s="0"/>
      <c r="EGV16" s="0"/>
      <c r="EGW16" s="0"/>
      <c r="EGX16" s="0"/>
      <c r="EGY16" s="0"/>
      <c r="EGZ16" s="0"/>
      <c r="EHA16" s="0"/>
      <c r="EHB16" s="0"/>
      <c r="EHC16" s="0"/>
      <c r="EHD16" s="0"/>
      <c r="EHE16" s="0"/>
      <c r="EHF16" s="0"/>
      <c r="EHG16" s="0"/>
      <c r="EHH16" s="0"/>
      <c r="EHI16" s="0"/>
      <c r="EHJ16" s="0"/>
      <c r="EHK16" s="0"/>
      <c r="EHL16" s="0"/>
      <c r="EHM16" s="0"/>
      <c r="EHN16" s="0"/>
      <c r="EHO16" s="0"/>
      <c r="EHP16" s="0"/>
      <c r="EHQ16" s="0"/>
      <c r="EHR16" s="0"/>
      <c r="EHS16" s="0"/>
      <c r="EHT16" s="0"/>
      <c r="EHU16" s="0"/>
      <c r="EHV16" s="0"/>
      <c r="EHW16" s="0"/>
      <c r="EHX16" s="0"/>
      <c r="EHY16" s="0"/>
      <c r="EHZ16" s="0"/>
      <c r="EIA16" s="0"/>
      <c r="EIB16" s="0"/>
      <c r="EIC16" s="0"/>
      <c r="EID16" s="0"/>
      <c r="EIE16" s="0"/>
      <c r="EIF16" s="0"/>
      <c r="EIG16" s="0"/>
      <c r="EIH16" s="0"/>
      <c r="EII16" s="0"/>
      <c r="EIJ16" s="0"/>
      <c r="EIK16" s="0"/>
      <c r="EIL16" s="0"/>
      <c r="EIM16" s="0"/>
      <c r="EIN16" s="0"/>
      <c r="EIO16" s="0"/>
      <c r="EIP16" s="0"/>
      <c r="EIQ16" s="0"/>
      <c r="EIR16" s="0"/>
      <c r="EIS16" s="0"/>
      <c r="EIT16" s="0"/>
      <c r="EIU16" s="0"/>
      <c r="EIV16" s="0"/>
      <c r="EIW16" s="0"/>
      <c r="EIX16" s="0"/>
      <c r="EIY16" s="0"/>
      <c r="EIZ16" s="0"/>
      <c r="EJA16" s="0"/>
      <c r="EJB16" s="0"/>
      <c r="EJC16" s="0"/>
      <c r="EJD16" s="0"/>
      <c r="EJE16" s="0"/>
      <c r="EJF16" s="0"/>
      <c r="EJG16" s="0"/>
      <c r="EJH16" s="0"/>
      <c r="EJI16" s="0"/>
      <c r="EJJ16" s="0"/>
      <c r="EJK16" s="0"/>
      <c r="EJL16" s="0"/>
      <c r="EJM16" s="0"/>
      <c r="EJN16" s="0"/>
      <c r="EJO16" s="0"/>
      <c r="EJP16" s="0"/>
      <c r="EJQ16" s="0"/>
      <c r="EJR16" s="0"/>
      <c r="EJS16" s="0"/>
      <c r="EJT16" s="0"/>
      <c r="EJU16" s="0"/>
      <c r="EJV16" s="0"/>
      <c r="EJW16" s="0"/>
      <c r="EJX16" s="0"/>
      <c r="EJY16" s="0"/>
      <c r="EJZ16" s="0"/>
      <c r="EKA16" s="0"/>
      <c r="EKB16" s="0"/>
      <c r="EKC16" s="0"/>
      <c r="EKD16" s="0"/>
      <c r="EKE16" s="0"/>
      <c r="EKF16" s="0"/>
      <c r="EKG16" s="0"/>
      <c r="EKH16" s="0"/>
      <c r="EKI16" s="0"/>
      <c r="EKJ16" s="0"/>
      <c r="EKK16" s="0"/>
      <c r="EKL16" s="0"/>
      <c r="EKM16" s="0"/>
      <c r="EKN16" s="0"/>
      <c r="EKO16" s="0"/>
      <c r="EKP16" s="0"/>
      <c r="EKQ16" s="0"/>
      <c r="EKR16" s="0"/>
      <c r="EKS16" s="0"/>
      <c r="EKT16" s="0"/>
      <c r="EKU16" s="0"/>
      <c r="EKV16" s="0"/>
      <c r="EKW16" s="0"/>
      <c r="EKX16" s="0"/>
      <c r="EKY16" s="0"/>
      <c r="EKZ16" s="0"/>
      <c r="ELA16" s="0"/>
      <c r="ELB16" s="0"/>
      <c r="ELC16" s="0"/>
      <c r="ELD16" s="0"/>
      <c r="ELE16" s="0"/>
      <c r="ELF16" s="0"/>
      <c r="ELG16" s="0"/>
      <c r="ELH16" s="0"/>
      <c r="ELI16" s="0"/>
      <c r="ELJ16" s="0"/>
      <c r="ELK16" s="0"/>
      <c r="ELL16" s="0"/>
      <c r="ELM16" s="0"/>
      <c r="ELN16" s="0"/>
      <c r="ELO16" s="0"/>
      <c r="ELP16" s="0"/>
      <c r="ELQ16" s="0"/>
      <c r="ELR16" s="0"/>
      <c r="ELS16" s="0"/>
      <c r="ELT16" s="0"/>
      <c r="ELU16" s="0"/>
      <c r="ELV16" s="0"/>
      <c r="ELW16" s="0"/>
      <c r="ELX16" s="0"/>
      <c r="ELY16" s="0"/>
      <c r="ELZ16" s="0"/>
      <c r="EMA16" s="0"/>
      <c r="EMB16" s="0"/>
      <c r="EMC16" s="0"/>
      <c r="EMD16" s="0"/>
      <c r="EME16" s="0"/>
      <c r="EMF16" s="0"/>
      <c r="EMG16" s="0"/>
      <c r="EMH16" s="0"/>
      <c r="EMI16" s="0"/>
      <c r="EMJ16" s="0"/>
      <c r="EMK16" s="0"/>
      <c r="EML16" s="0"/>
      <c r="EMM16" s="0"/>
      <c r="EMN16" s="0"/>
      <c r="EMO16" s="0"/>
      <c r="EMP16" s="0"/>
      <c r="EMQ16" s="0"/>
      <c r="EMR16" s="0"/>
      <c r="EMS16" s="0"/>
      <c r="EMT16" s="0"/>
      <c r="EMU16" s="0"/>
      <c r="EMV16" s="0"/>
      <c r="EMW16" s="0"/>
      <c r="EMX16" s="0"/>
      <c r="EMY16" s="0"/>
      <c r="EMZ16" s="0"/>
      <c r="ENA16" s="0"/>
      <c r="ENB16" s="0"/>
      <c r="ENC16" s="0"/>
      <c r="END16" s="0"/>
      <c r="ENE16" s="0"/>
      <c r="ENF16" s="0"/>
      <c r="ENG16" s="0"/>
      <c r="ENH16" s="0"/>
      <c r="ENI16" s="0"/>
      <c r="ENJ16" s="0"/>
      <c r="ENK16" s="0"/>
      <c r="ENL16" s="0"/>
      <c r="ENM16" s="0"/>
      <c r="ENN16" s="0"/>
      <c r="ENO16" s="0"/>
      <c r="ENP16" s="0"/>
      <c r="ENQ16" s="0"/>
      <c r="ENR16" s="0"/>
      <c r="ENS16" s="0"/>
      <c r="ENT16" s="0"/>
      <c r="ENU16" s="0"/>
      <c r="ENV16" s="0"/>
      <c r="ENW16" s="0"/>
      <c r="ENX16" s="0"/>
      <c r="ENY16" s="0"/>
      <c r="ENZ16" s="0"/>
      <c r="EOA16" s="0"/>
      <c r="EOB16" s="0"/>
      <c r="EOC16" s="0"/>
      <c r="EOD16" s="0"/>
      <c r="EOE16" s="0"/>
      <c r="EOF16" s="0"/>
      <c r="EOG16" s="0"/>
      <c r="EOH16" s="0"/>
      <c r="EOI16" s="0"/>
      <c r="EOJ16" s="0"/>
      <c r="EOK16" s="0"/>
      <c r="EOL16" s="0"/>
      <c r="EOM16" s="0"/>
      <c r="EON16" s="0"/>
      <c r="EOO16" s="0"/>
      <c r="EOP16" s="0"/>
      <c r="EOQ16" s="0"/>
      <c r="EOR16" s="0"/>
      <c r="EOS16" s="0"/>
      <c r="EOT16" s="0"/>
      <c r="EOU16" s="0"/>
      <c r="EOV16" s="0"/>
      <c r="EOW16" s="0"/>
      <c r="EOX16" s="0"/>
      <c r="EOY16" s="0"/>
      <c r="EOZ16" s="0"/>
      <c r="EPA16" s="0"/>
      <c r="EPB16" s="0"/>
      <c r="EPC16" s="0"/>
      <c r="EPD16" s="0"/>
      <c r="EPE16" s="0"/>
      <c r="EPF16" s="0"/>
      <c r="EPG16" s="0"/>
      <c r="EPH16" s="0"/>
      <c r="EPI16" s="0"/>
      <c r="EPJ16" s="0"/>
      <c r="EPK16" s="0"/>
      <c r="EPL16" s="0"/>
      <c r="EPM16" s="0"/>
      <c r="EPN16" s="0"/>
      <c r="EPO16" s="0"/>
      <c r="EPP16" s="0"/>
      <c r="EPQ16" s="0"/>
      <c r="EPR16" s="0"/>
      <c r="EPS16" s="0"/>
      <c r="EPT16" s="0"/>
      <c r="EPU16" s="0"/>
      <c r="EPV16" s="0"/>
      <c r="EPW16" s="0"/>
      <c r="EPX16" s="0"/>
      <c r="EPY16" s="0"/>
      <c r="EPZ16" s="0"/>
      <c r="EQA16" s="0"/>
      <c r="EQB16" s="0"/>
      <c r="EQC16" s="0"/>
      <c r="EQD16" s="0"/>
      <c r="EQE16" s="0"/>
      <c r="EQF16" s="0"/>
      <c r="EQG16" s="0"/>
      <c r="EQH16" s="0"/>
      <c r="EQI16" s="0"/>
      <c r="EQJ16" s="0"/>
      <c r="EQK16" s="0"/>
      <c r="EQL16" s="0"/>
      <c r="EQM16" s="0"/>
      <c r="EQN16" s="0"/>
      <c r="EQO16" s="0"/>
      <c r="EQP16" s="0"/>
      <c r="EQQ16" s="0"/>
      <c r="EQR16" s="0"/>
      <c r="EQS16" s="0"/>
      <c r="EQT16" s="0"/>
      <c r="EQU16" s="0"/>
      <c r="EQV16" s="0"/>
      <c r="EQW16" s="0"/>
      <c r="EQX16" s="0"/>
      <c r="EQY16" s="0"/>
      <c r="EQZ16" s="0"/>
      <c r="ERA16" s="0"/>
      <c r="ERB16" s="0"/>
      <c r="ERC16" s="0"/>
      <c r="ERD16" s="0"/>
      <c r="ERE16" s="0"/>
      <c r="ERF16" s="0"/>
      <c r="ERG16" s="0"/>
      <c r="ERH16" s="0"/>
      <c r="ERI16" s="0"/>
      <c r="ERJ16" s="0"/>
      <c r="ERK16" s="0"/>
      <c r="ERL16" s="0"/>
      <c r="ERM16" s="0"/>
      <c r="ERN16" s="0"/>
      <c r="ERO16" s="0"/>
      <c r="ERP16" s="0"/>
      <c r="ERQ16" s="0"/>
      <c r="ERR16" s="0"/>
      <c r="ERS16" s="0"/>
      <c r="ERT16" s="0"/>
      <c r="ERU16" s="0"/>
      <c r="ERV16" s="0"/>
      <c r="ERW16" s="0"/>
      <c r="ERX16" s="0"/>
      <c r="ERY16" s="0"/>
      <c r="ERZ16" s="0"/>
      <c r="ESA16" s="0"/>
      <c r="ESB16" s="0"/>
      <c r="ESC16" s="0"/>
      <c r="ESD16" s="0"/>
      <c r="ESE16" s="0"/>
      <c r="ESF16" s="0"/>
      <c r="ESG16" s="0"/>
      <c r="ESH16" s="0"/>
      <c r="ESI16" s="0"/>
      <c r="ESJ16" s="0"/>
      <c r="ESK16" s="0"/>
      <c r="ESL16" s="0"/>
      <c r="ESM16" s="0"/>
      <c r="ESN16" s="0"/>
      <c r="ESO16" s="0"/>
      <c r="ESP16" s="0"/>
      <c r="ESQ16" s="0"/>
      <c r="ESR16" s="0"/>
      <c r="ESS16" s="0"/>
      <c r="EST16" s="0"/>
      <c r="ESU16" s="0"/>
      <c r="ESV16" s="0"/>
      <c r="ESW16" s="0"/>
      <c r="ESX16" s="0"/>
      <c r="ESY16" s="0"/>
      <c r="ESZ16" s="0"/>
      <c r="ETA16" s="0"/>
      <c r="ETB16" s="0"/>
      <c r="ETC16" s="0"/>
      <c r="ETD16" s="0"/>
      <c r="ETE16" s="0"/>
      <c r="ETF16" s="0"/>
      <c r="ETG16" s="0"/>
      <c r="ETH16" s="0"/>
      <c r="ETI16" s="0"/>
      <c r="ETJ16" s="0"/>
      <c r="ETK16" s="0"/>
      <c r="ETL16" s="0"/>
      <c r="ETM16" s="0"/>
      <c r="ETN16" s="0"/>
      <c r="ETO16" s="0"/>
      <c r="ETP16" s="0"/>
      <c r="ETQ16" s="0"/>
      <c r="ETR16" s="0"/>
      <c r="ETS16" s="0"/>
      <c r="ETT16" s="0"/>
      <c r="ETU16" s="0"/>
      <c r="ETV16" s="0"/>
      <c r="ETW16" s="0"/>
      <c r="ETX16" s="0"/>
      <c r="ETY16" s="0"/>
      <c r="ETZ16" s="0"/>
      <c r="EUA16" s="0"/>
      <c r="EUB16" s="0"/>
      <c r="EUC16" s="0"/>
      <c r="EUD16" s="0"/>
      <c r="EUE16" s="0"/>
      <c r="EUF16" s="0"/>
      <c r="EUG16" s="0"/>
      <c r="EUH16" s="0"/>
      <c r="EUI16" s="0"/>
      <c r="EUJ16" s="0"/>
      <c r="EUK16" s="0"/>
      <c r="EUL16" s="0"/>
      <c r="EUM16" s="0"/>
      <c r="EUN16" s="0"/>
      <c r="EUO16" s="0"/>
      <c r="EUP16" s="0"/>
      <c r="EUQ16" s="0"/>
      <c r="EUR16" s="0"/>
      <c r="EUS16" s="0"/>
      <c r="EUT16" s="0"/>
      <c r="EUU16" s="0"/>
      <c r="EUV16" s="0"/>
      <c r="EUW16" s="0"/>
      <c r="EUX16" s="0"/>
      <c r="EUY16" s="0"/>
      <c r="EUZ16" s="0"/>
      <c r="EVA16" s="0"/>
      <c r="EVB16" s="0"/>
      <c r="EVC16" s="0"/>
      <c r="EVD16" s="0"/>
      <c r="EVE16" s="0"/>
      <c r="EVF16" s="0"/>
      <c r="EVG16" s="0"/>
      <c r="EVH16" s="0"/>
      <c r="EVI16" s="0"/>
      <c r="EVJ16" s="0"/>
      <c r="EVK16" s="0"/>
      <c r="EVL16" s="0"/>
      <c r="EVM16" s="0"/>
      <c r="EVN16" s="0"/>
      <c r="EVO16" s="0"/>
      <c r="EVP16" s="0"/>
      <c r="EVQ16" s="0"/>
      <c r="EVR16" s="0"/>
      <c r="EVS16" s="0"/>
      <c r="EVT16" s="0"/>
      <c r="EVU16" s="0"/>
      <c r="EVV16" s="0"/>
      <c r="EVW16" s="0"/>
      <c r="EVX16" s="0"/>
      <c r="EVY16" s="0"/>
      <c r="EVZ16" s="0"/>
      <c r="EWA16" s="0"/>
      <c r="EWB16" s="0"/>
      <c r="EWC16" s="0"/>
      <c r="EWD16" s="0"/>
      <c r="EWE16" s="0"/>
      <c r="EWF16" s="0"/>
      <c r="EWG16" s="0"/>
      <c r="EWH16" s="0"/>
      <c r="EWI16" s="0"/>
      <c r="EWJ16" s="0"/>
      <c r="EWK16" s="0"/>
      <c r="EWL16" s="0"/>
      <c r="EWM16" s="0"/>
      <c r="EWN16" s="0"/>
      <c r="EWO16" s="0"/>
      <c r="EWP16" s="0"/>
      <c r="EWQ16" s="0"/>
      <c r="EWR16" s="0"/>
      <c r="EWS16" s="0"/>
      <c r="EWT16" s="0"/>
      <c r="EWU16" s="0"/>
      <c r="EWV16" s="0"/>
      <c r="EWW16" s="0"/>
      <c r="EWX16" s="0"/>
      <c r="EWY16" s="0"/>
      <c r="EWZ16" s="0"/>
      <c r="EXA16" s="0"/>
      <c r="EXB16" s="0"/>
      <c r="EXC16" s="0"/>
      <c r="EXD16" s="0"/>
      <c r="EXE16" s="0"/>
      <c r="EXF16" s="0"/>
      <c r="EXG16" s="0"/>
      <c r="EXH16" s="0"/>
      <c r="EXI16" s="0"/>
      <c r="EXJ16" s="0"/>
      <c r="EXK16" s="0"/>
      <c r="EXL16" s="0"/>
      <c r="EXM16" s="0"/>
      <c r="EXN16" s="0"/>
      <c r="EXO16" s="0"/>
      <c r="EXP16" s="0"/>
      <c r="EXQ16" s="0"/>
      <c r="EXR16" s="0"/>
      <c r="EXS16" s="0"/>
      <c r="EXT16" s="0"/>
      <c r="EXU16" s="0"/>
      <c r="EXV16" s="0"/>
      <c r="EXW16" s="0"/>
      <c r="EXX16" s="0"/>
      <c r="EXY16" s="0"/>
      <c r="EXZ16" s="0"/>
      <c r="EYA16" s="0"/>
      <c r="EYB16" s="0"/>
      <c r="EYC16" s="0"/>
      <c r="EYD16" s="0"/>
      <c r="EYE16" s="0"/>
      <c r="EYF16" s="0"/>
      <c r="EYG16" s="0"/>
      <c r="EYH16" s="0"/>
      <c r="EYI16" s="0"/>
      <c r="EYJ16" s="0"/>
      <c r="EYK16" s="0"/>
      <c r="EYL16" s="0"/>
      <c r="EYM16" s="0"/>
      <c r="EYN16" s="0"/>
      <c r="EYO16" s="0"/>
      <c r="EYP16" s="0"/>
      <c r="EYQ16" s="0"/>
      <c r="EYR16" s="0"/>
      <c r="EYS16" s="0"/>
      <c r="EYT16" s="0"/>
      <c r="EYU16" s="0"/>
      <c r="EYV16" s="0"/>
      <c r="EYW16" s="0"/>
      <c r="EYX16" s="0"/>
      <c r="EYY16" s="0"/>
      <c r="EYZ16" s="0"/>
      <c r="EZA16" s="0"/>
      <c r="EZB16" s="0"/>
      <c r="EZC16" s="0"/>
      <c r="EZD16" s="0"/>
      <c r="EZE16" s="0"/>
      <c r="EZF16" s="0"/>
      <c r="EZG16" s="0"/>
      <c r="EZH16" s="0"/>
      <c r="EZI16" s="0"/>
      <c r="EZJ16" s="0"/>
      <c r="EZK16" s="0"/>
      <c r="EZL16" s="0"/>
      <c r="EZM16" s="0"/>
      <c r="EZN16" s="0"/>
      <c r="EZO16" s="0"/>
      <c r="EZP16" s="0"/>
      <c r="EZQ16" s="0"/>
      <c r="EZR16" s="0"/>
      <c r="EZS16" s="0"/>
      <c r="EZT16" s="0"/>
      <c r="EZU16" s="0"/>
      <c r="EZV16" s="0"/>
      <c r="EZW16" s="0"/>
      <c r="EZX16" s="0"/>
      <c r="EZY16" s="0"/>
      <c r="EZZ16" s="0"/>
      <c r="FAA16" s="0"/>
      <c r="FAB16" s="0"/>
      <c r="FAC16" s="0"/>
      <c r="FAD16" s="0"/>
      <c r="FAE16" s="0"/>
      <c r="FAF16" s="0"/>
      <c r="FAG16" s="0"/>
      <c r="FAH16" s="0"/>
      <c r="FAI16" s="0"/>
      <c r="FAJ16" s="0"/>
      <c r="FAK16" s="0"/>
      <c r="FAL16" s="0"/>
      <c r="FAM16" s="0"/>
      <c r="FAN16" s="0"/>
      <c r="FAO16" s="0"/>
      <c r="FAP16" s="0"/>
      <c r="FAQ16" s="0"/>
      <c r="FAR16" s="0"/>
      <c r="FAS16" s="0"/>
      <c r="FAT16" s="0"/>
      <c r="FAU16" s="0"/>
      <c r="FAV16" s="0"/>
      <c r="FAW16" s="0"/>
      <c r="FAX16" s="0"/>
      <c r="FAY16" s="0"/>
      <c r="FAZ16" s="0"/>
      <c r="FBA16" s="0"/>
      <c r="FBB16" s="0"/>
      <c r="FBC16" s="0"/>
      <c r="FBD16" s="0"/>
      <c r="FBE16" s="0"/>
      <c r="FBF16" s="0"/>
      <c r="FBG16" s="0"/>
      <c r="FBH16" s="0"/>
      <c r="FBI16" s="0"/>
      <c r="FBJ16" s="0"/>
      <c r="FBK16" s="0"/>
      <c r="FBL16" s="0"/>
      <c r="FBM16" s="0"/>
      <c r="FBN16" s="0"/>
      <c r="FBO16" s="0"/>
      <c r="FBP16" s="0"/>
      <c r="FBQ16" s="0"/>
      <c r="FBR16" s="0"/>
      <c r="FBS16" s="0"/>
      <c r="FBT16" s="0"/>
      <c r="FBU16" s="0"/>
      <c r="FBV16" s="0"/>
      <c r="FBW16" s="0"/>
      <c r="FBX16" s="0"/>
      <c r="FBY16" s="0"/>
      <c r="FBZ16" s="0"/>
      <c r="FCA16" s="0"/>
      <c r="FCB16" s="0"/>
      <c r="FCC16" s="0"/>
      <c r="FCD16" s="0"/>
      <c r="FCE16" s="0"/>
      <c r="FCF16" s="0"/>
      <c r="FCG16" s="0"/>
      <c r="FCH16" s="0"/>
      <c r="FCI16" s="0"/>
      <c r="FCJ16" s="0"/>
      <c r="FCK16" s="0"/>
      <c r="FCL16" s="0"/>
      <c r="FCM16" s="0"/>
      <c r="FCN16" s="0"/>
      <c r="FCO16" s="0"/>
      <c r="FCP16" s="0"/>
      <c r="FCQ16" s="0"/>
      <c r="FCR16" s="0"/>
      <c r="FCS16" s="0"/>
      <c r="FCT16" s="0"/>
      <c r="FCU16" s="0"/>
      <c r="FCV16" s="0"/>
      <c r="FCW16" s="0"/>
      <c r="FCX16" s="0"/>
      <c r="FCY16" s="0"/>
      <c r="FCZ16" s="0"/>
      <c r="FDA16" s="0"/>
      <c r="FDB16" s="0"/>
      <c r="FDC16" s="0"/>
      <c r="FDD16" s="0"/>
      <c r="FDE16" s="0"/>
      <c r="FDF16" s="0"/>
      <c r="FDG16" s="0"/>
      <c r="FDH16" s="0"/>
      <c r="FDI16" s="0"/>
      <c r="FDJ16" s="0"/>
      <c r="FDK16" s="0"/>
      <c r="FDL16" s="0"/>
      <c r="FDM16" s="0"/>
      <c r="FDN16" s="0"/>
      <c r="FDO16" s="0"/>
      <c r="FDP16" s="0"/>
      <c r="FDQ16" s="0"/>
      <c r="FDR16" s="0"/>
      <c r="FDS16" s="0"/>
      <c r="FDT16" s="0"/>
      <c r="FDU16" s="0"/>
      <c r="FDV16" s="0"/>
      <c r="FDW16" s="0"/>
      <c r="FDX16" s="0"/>
      <c r="FDY16" s="0"/>
      <c r="FDZ16" s="0"/>
      <c r="FEA16" s="0"/>
      <c r="FEB16" s="0"/>
      <c r="FEC16" s="0"/>
      <c r="FED16" s="0"/>
      <c r="FEE16" s="0"/>
      <c r="FEF16" s="0"/>
      <c r="FEG16" s="0"/>
      <c r="FEH16" s="0"/>
      <c r="FEI16" s="0"/>
      <c r="FEJ16" s="0"/>
      <c r="FEK16" s="0"/>
      <c r="FEL16" s="0"/>
      <c r="FEM16" s="0"/>
      <c r="FEN16" s="0"/>
      <c r="FEO16" s="0"/>
      <c r="FEP16" s="0"/>
      <c r="FEQ16" s="0"/>
      <c r="FER16" s="0"/>
      <c r="FES16" s="0"/>
      <c r="FET16" s="0"/>
      <c r="FEU16" s="0"/>
      <c r="FEV16" s="0"/>
      <c r="FEW16" s="0"/>
      <c r="FEX16" s="0"/>
      <c r="FEY16" s="0"/>
      <c r="FEZ16" s="0"/>
      <c r="FFA16" s="0"/>
      <c r="FFB16" s="0"/>
      <c r="FFC16" s="0"/>
      <c r="FFD16" s="0"/>
      <c r="FFE16" s="0"/>
      <c r="FFF16" s="0"/>
      <c r="FFG16" s="0"/>
      <c r="FFH16" s="0"/>
      <c r="FFI16" s="0"/>
      <c r="FFJ16" s="0"/>
      <c r="FFK16" s="0"/>
      <c r="FFL16" s="0"/>
      <c r="FFM16" s="0"/>
      <c r="FFN16" s="0"/>
      <c r="FFO16" s="0"/>
      <c r="FFP16" s="0"/>
      <c r="FFQ16" s="0"/>
      <c r="FFR16" s="0"/>
      <c r="FFS16" s="0"/>
      <c r="FFT16" s="0"/>
      <c r="FFU16" s="0"/>
      <c r="FFV16" s="0"/>
      <c r="FFW16" s="0"/>
      <c r="FFX16" s="0"/>
      <c r="FFY16" s="0"/>
      <c r="FFZ16" s="0"/>
      <c r="FGA16" s="0"/>
      <c r="FGB16" s="0"/>
      <c r="FGC16" s="0"/>
      <c r="FGD16" s="0"/>
      <c r="FGE16" s="0"/>
      <c r="FGF16" s="0"/>
      <c r="FGG16" s="0"/>
      <c r="FGH16" s="0"/>
      <c r="FGI16" s="0"/>
      <c r="FGJ16" s="0"/>
      <c r="FGK16" s="0"/>
      <c r="FGL16" s="0"/>
      <c r="FGM16" s="0"/>
      <c r="FGN16" s="0"/>
      <c r="FGO16" s="0"/>
      <c r="FGP16" s="0"/>
      <c r="FGQ16" s="0"/>
      <c r="FGR16" s="0"/>
      <c r="FGS16" s="0"/>
      <c r="FGT16" s="0"/>
      <c r="FGU16" s="0"/>
      <c r="FGV16" s="0"/>
      <c r="FGW16" s="0"/>
      <c r="FGX16" s="0"/>
      <c r="FGY16" s="0"/>
      <c r="FGZ16" s="0"/>
      <c r="FHA16" s="0"/>
      <c r="FHB16" s="0"/>
      <c r="FHC16" s="0"/>
      <c r="FHD16" s="0"/>
      <c r="FHE16" s="0"/>
      <c r="FHF16" s="0"/>
      <c r="FHG16" s="0"/>
      <c r="FHH16" s="0"/>
      <c r="FHI16" s="0"/>
      <c r="FHJ16" s="0"/>
      <c r="FHK16" s="0"/>
      <c r="FHL16" s="0"/>
      <c r="FHM16" s="0"/>
      <c r="FHN16" s="0"/>
      <c r="FHO16" s="0"/>
      <c r="FHP16" s="0"/>
      <c r="FHQ16" s="0"/>
      <c r="FHR16" s="0"/>
      <c r="FHS16" s="0"/>
      <c r="FHT16" s="0"/>
      <c r="FHU16" s="0"/>
      <c r="FHV16" s="0"/>
      <c r="FHW16" s="0"/>
      <c r="FHX16" s="0"/>
      <c r="FHY16" s="0"/>
      <c r="FHZ16" s="0"/>
      <c r="FIA16" s="0"/>
      <c r="FIB16" s="0"/>
      <c r="FIC16" s="0"/>
      <c r="FID16" s="0"/>
      <c r="FIE16" s="0"/>
      <c r="FIF16" s="0"/>
      <c r="FIG16" s="0"/>
      <c r="FIH16" s="0"/>
      <c r="FII16" s="0"/>
      <c r="FIJ16" s="0"/>
      <c r="FIK16" s="0"/>
      <c r="FIL16" s="0"/>
      <c r="FIM16" s="0"/>
      <c r="FIN16" s="0"/>
      <c r="FIO16" s="0"/>
      <c r="FIP16" s="0"/>
      <c r="FIQ16" s="0"/>
      <c r="FIR16" s="0"/>
      <c r="FIS16" s="0"/>
      <c r="FIT16" s="0"/>
      <c r="FIU16" s="0"/>
      <c r="FIV16" s="0"/>
      <c r="FIW16" s="0"/>
      <c r="FIX16" s="0"/>
      <c r="FIY16" s="0"/>
      <c r="FIZ16" s="0"/>
      <c r="FJA16" s="0"/>
      <c r="FJB16" s="0"/>
      <c r="FJC16" s="0"/>
      <c r="FJD16" s="0"/>
      <c r="FJE16" s="0"/>
      <c r="FJF16" s="0"/>
      <c r="FJG16" s="0"/>
      <c r="FJH16" s="0"/>
      <c r="FJI16" s="0"/>
      <c r="FJJ16" s="0"/>
      <c r="FJK16" s="0"/>
      <c r="FJL16" s="0"/>
      <c r="FJM16" s="0"/>
      <c r="FJN16" s="0"/>
      <c r="FJO16" s="0"/>
      <c r="FJP16" s="0"/>
      <c r="FJQ16" s="0"/>
      <c r="FJR16" s="0"/>
      <c r="FJS16" s="0"/>
      <c r="FJT16" s="0"/>
      <c r="FJU16" s="0"/>
      <c r="FJV16" s="0"/>
      <c r="FJW16" s="0"/>
      <c r="FJX16" s="0"/>
      <c r="FJY16" s="0"/>
      <c r="FJZ16" s="0"/>
      <c r="FKA16" s="0"/>
      <c r="FKB16" s="0"/>
      <c r="FKC16" s="0"/>
      <c r="FKD16" s="0"/>
      <c r="FKE16" s="0"/>
      <c r="FKF16" s="0"/>
      <c r="FKG16" s="0"/>
      <c r="FKH16" s="0"/>
      <c r="FKI16" s="0"/>
      <c r="FKJ16" s="0"/>
      <c r="FKK16" s="0"/>
      <c r="FKL16" s="0"/>
      <c r="FKM16" s="0"/>
      <c r="FKN16" s="0"/>
      <c r="FKO16" s="0"/>
      <c r="FKP16" s="0"/>
      <c r="FKQ16" s="0"/>
      <c r="FKR16" s="0"/>
      <c r="FKS16" s="0"/>
      <c r="FKT16" s="0"/>
      <c r="FKU16" s="0"/>
      <c r="FKV16" s="0"/>
      <c r="FKW16" s="0"/>
      <c r="FKX16" s="0"/>
      <c r="FKY16" s="0"/>
      <c r="FKZ16" s="0"/>
      <c r="FLA16" s="0"/>
      <c r="FLB16" s="0"/>
      <c r="FLC16" s="0"/>
      <c r="FLD16" s="0"/>
      <c r="FLE16" s="0"/>
      <c r="FLF16" s="0"/>
      <c r="FLG16" s="0"/>
      <c r="FLH16" s="0"/>
      <c r="FLI16" s="0"/>
      <c r="FLJ16" s="0"/>
      <c r="FLK16" s="0"/>
      <c r="FLL16" s="0"/>
      <c r="FLM16" s="0"/>
      <c r="FLN16" s="0"/>
      <c r="FLO16" s="0"/>
      <c r="FLP16" s="0"/>
      <c r="FLQ16" s="0"/>
      <c r="FLR16" s="0"/>
      <c r="FLS16" s="0"/>
      <c r="FLT16" s="0"/>
      <c r="FLU16" s="0"/>
      <c r="FLV16" s="0"/>
      <c r="FLW16" s="0"/>
      <c r="FLX16" s="0"/>
      <c r="FLY16" s="0"/>
      <c r="FLZ16" s="0"/>
      <c r="FMA16" s="0"/>
      <c r="FMB16" s="0"/>
      <c r="FMC16" s="0"/>
      <c r="FMD16" s="0"/>
      <c r="FME16" s="0"/>
      <c r="FMF16" s="0"/>
      <c r="FMG16" s="0"/>
      <c r="FMH16" s="0"/>
      <c r="FMI16" s="0"/>
      <c r="FMJ16" s="0"/>
      <c r="FMK16" s="0"/>
      <c r="FML16" s="0"/>
      <c r="FMM16" s="0"/>
      <c r="FMN16" s="0"/>
      <c r="FMO16" s="0"/>
      <c r="FMP16" s="0"/>
      <c r="FMQ16" s="0"/>
      <c r="FMR16" s="0"/>
      <c r="FMS16" s="0"/>
      <c r="FMT16" s="0"/>
      <c r="FMU16" s="0"/>
      <c r="FMV16" s="0"/>
      <c r="FMW16" s="0"/>
      <c r="FMX16" s="0"/>
      <c r="FMY16" s="0"/>
      <c r="FMZ16" s="0"/>
      <c r="FNA16" s="0"/>
      <c r="FNB16" s="0"/>
      <c r="FNC16" s="0"/>
      <c r="FND16" s="0"/>
      <c r="FNE16" s="0"/>
      <c r="FNF16" s="0"/>
      <c r="FNG16" s="0"/>
      <c r="FNH16" s="0"/>
      <c r="FNI16" s="0"/>
      <c r="FNJ16" s="0"/>
      <c r="FNK16" s="0"/>
      <c r="FNL16" s="0"/>
      <c r="FNM16" s="0"/>
      <c r="FNN16" s="0"/>
      <c r="FNO16" s="0"/>
      <c r="FNP16" s="0"/>
      <c r="FNQ16" s="0"/>
      <c r="FNR16" s="0"/>
      <c r="FNS16" s="0"/>
      <c r="FNT16" s="0"/>
      <c r="FNU16" s="0"/>
      <c r="FNV16" s="0"/>
      <c r="FNW16" s="0"/>
      <c r="FNX16" s="0"/>
      <c r="FNY16" s="0"/>
      <c r="FNZ16" s="0"/>
      <c r="FOA16" s="0"/>
      <c r="FOB16" s="0"/>
      <c r="FOC16" s="0"/>
      <c r="FOD16" s="0"/>
      <c r="FOE16" s="0"/>
      <c r="FOF16" s="0"/>
      <c r="FOG16" s="0"/>
      <c r="FOH16" s="0"/>
      <c r="FOI16" s="0"/>
      <c r="FOJ16" s="0"/>
      <c r="FOK16" s="0"/>
      <c r="FOL16" s="0"/>
      <c r="FOM16" s="0"/>
      <c r="FON16" s="0"/>
      <c r="FOO16" s="0"/>
      <c r="FOP16" s="0"/>
      <c r="FOQ16" s="0"/>
      <c r="FOR16" s="0"/>
      <c r="FOS16" s="0"/>
      <c r="FOT16" s="0"/>
      <c r="FOU16" s="0"/>
      <c r="FOV16" s="0"/>
      <c r="FOW16" s="0"/>
      <c r="FOX16" s="0"/>
      <c r="FOY16" s="0"/>
      <c r="FOZ16" s="0"/>
      <c r="FPA16" s="0"/>
      <c r="FPB16" s="0"/>
      <c r="FPC16" s="0"/>
      <c r="FPD16" s="0"/>
      <c r="FPE16" s="0"/>
      <c r="FPF16" s="0"/>
      <c r="FPG16" s="0"/>
      <c r="FPH16" s="0"/>
      <c r="FPI16" s="0"/>
      <c r="FPJ16" s="0"/>
      <c r="FPK16" s="0"/>
      <c r="FPL16" s="0"/>
      <c r="FPM16" s="0"/>
      <c r="FPN16" s="0"/>
      <c r="FPO16" s="0"/>
      <c r="FPP16" s="0"/>
      <c r="FPQ16" s="0"/>
      <c r="FPR16" s="0"/>
      <c r="FPS16" s="0"/>
      <c r="FPT16" s="0"/>
      <c r="FPU16" s="0"/>
      <c r="FPV16" s="0"/>
      <c r="FPW16" s="0"/>
      <c r="FPX16" s="0"/>
      <c r="FPY16" s="0"/>
      <c r="FPZ16" s="0"/>
      <c r="FQA16" s="0"/>
      <c r="FQB16" s="0"/>
      <c r="FQC16" s="0"/>
      <c r="FQD16" s="0"/>
      <c r="FQE16" s="0"/>
      <c r="FQF16" s="0"/>
      <c r="FQG16" s="0"/>
      <c r="FQH16" s="0"/>
      <c r="FQI16" s="0"/>
      <c r="FQJ16" s="0"/>
      <c r="FQK16" s="0"/>
      <c r="FQL16" s="0"/>
      <c r="FQM16" s="0"/>
      <c r="FQN16" s="0"/>
      <c r="FQO16" s="0"/>
      <c r="FQP16" s="0"/>
      <c r="FQQ16" s="0"/>
      <c r="FQR16" s="0"/>
      <c r="FQS16" s="0"/>
      <c r="FQT16" s="0"/>
      <c r="FQU16" s="0"/>
      <c r="FQV16" s="0"/>
      <c r="FQW16" s="0"/>
      <c r="FQX16" s="0"/>
      <c r="FQY16" s="0"/>
      <c r="FQZ16" s="0"/>
      <c r="FRA16" s="0"/>
      <c r="FRB16" s="0"/>
      <c r="FRC16" s="0"/>
      <c r="FRD16" s="0"/>
      <c r="FRE16" s="0"/>
      <c r="FRF16" s="0"/>
      <c r="FRG16" s="0"/>
      <c r="FRH16" s="0"/>
      <c r="FRI16" s="0"/>
      <c r="FRJ16" s="0"/>
      <c r="FRK16" s="0"/>
      <c r="FRL16" s="0"/>
      <c r="FRM16" s="0"/>
      <c r="FRN16" s="0"/>
      <c r="FRO16" s="0"/>
      <c r="FRP16" s="0"/>
      <c r="FRQ16" s="0"/>
      <c r="FRR16" s="0"/>
      <c r="FRS16" s="0"/>
      <c r="FRT16" s="0"/>
      <c r="FRU16" s="0"/>
      <c r="FRV16" s="0"/>
      <c r="FRW16" s="0"/>
      <c r="FRX16" s="0"/>
      <c r="FRY16" s="0"/>
      <c r="FRZ16" s="0"/>
      <c r="FSA16" s="0"/>
      <c r="FSB16" s="0"/>
      <c r="FSC16" s="0"/>
      <c r="FSD16" s="0"/>
      <c r="FSE16" s="0"/>
      <c r="FSF16" s="0"/>
      <c r="FSG16" s="0"/>
      <c r="FSH16" s="0"/>
      <c r="FSI16" s="0"/>
      <c r="FSJ16" s="0"/>
      <c r="FSK16" s="0"/>
      <c r="FSL16" s="0"/>
      <c r="FSM16" s="0"/>
      <c r="FSN16" s="0"/>
      <c r="FSO16" s="0"/>
      <c r="FSP16" s="0"/>
      <c r="FSQ16" s="0"/>
      <c r="FSR16" s="0"/>
      <c r="FSS16" s="0"/>
      <c r="FST16" s="0"/>
      <c r="FSU16" s="0"/>
      <c r="FSV16" s="0"/>
      <c r="FSW16" s="0"/>
      <c r="FSX16" s="0"/>
      <c r="FSY16" s="0"/>
      <c r="FSZ16" s="0"/>
      <c r="FTA16" s="0"/>
      <c r="FTB16" s="0"/>
      <c r="FTC16" s="0"/>
      <c r="FTD16" s="0"/>
      <c r="FTE16" s="0"/>
      <c r="FTF16" s="0"/>
      <c r="FTG16" s="0"/>
      <c r="FTH16" s="0"/>
      <c r="FTI16" s="0"/>
      <c r="FTJ16" s="0"/>
      <c r="FTK16" s="0"/>
      <c r="FTL16" s="0"/>
      <c r="FTM16" s="0"/>
      <c r="FTN16" s="0"/>
      <c r="FTO16" s="0"/>
      <c r="FTP16" s="0"/>
      <c r="FTQ16" s="0"/>
      <c r="FTR16" s="0"/>
      <c r="FTS16" s="0"/>
      <c r="FTT16" s="0"/>
      <c r="FTU16" s="0"/>
      <c r="FTV16" s="0"/>
      <c r="FTW16" s="0"/>
      <c r="FTX16" s="0"/>
      <c r="FTY16" s="0"/>
      <c r="FTZ16" s="0"/>
      <c r="FUA16" s="0"/>
      <c r="FUB16" s="0"/>
      <c r="FUC16" s="0"/>
      <c r="FUD16" s="0"/>
      <c r="FUE16" s="0"/>
      <c r="FUF16" s="0"/>
      <c r="FUG16" s="0"/>
      <c r="FUH16" s="0"/>
      <c r="FUI16" s="0"/>
      <c r="FUJ16" s="0"/>
      <c r="FUK16" s="0"/>
      <c r="FUL16" s="0"/>
      <c r="FUM16" s="0"/>
      <c r="FUN16" s="0"/>
      <c r="FUO16" s="0"/>
      <c r="FUP16" s="0"/>
      <c r="FUQ16" s="0"/>
      <c r="FUR16" s="0"/>
      <c r="FUS16" s="0"/>
      <c r="FUT16" s="0"/>
      <c r="FUU16" s="0"/>
      <c r="FUV16" s="0"/>
      <c r="FUW16" s="0"/>
      <c r="FUX16" s="0"/>
      <c r="FUY16" s="0"/>
      <c r="FUZ16" s="0"/>
      <c r="FVA16" s="0"/>
      <c r="FVB16" s="0"/>
      <c r="FVC16" s="0"/>
      <c r="FVD16" s="0"/>
      <c r="FVE16" s="0"/>
      <c r="FVF16" s="0"/>
      <c r="FVG16" s="0"/>
      <c r="FVH16" s="0"/>
      <c r="FVI16" s="0"/>
      <c r="FVJ16" s="0"/>
      <c r="FVK16" s="0"/>
      <c r="FVL16" s="0"/>
      <c r="FVM16" s="0"/>
      <c r="FVN16" s="0"/>
      <c r="FVO16" s="0"/>
      <c r="FVP16" s="0"/>
      <c r="FVQ16" s="0"/>
      <c r="FVR16" s="0"/>
      <c r="FVS16" s="0"/>
      <c r="FVT16" s="0"/>
      <c r="FVU16" s="0"/>
      <c r="FVV16" s="0"/>
      <c r="FVW16" s="0"/>
      <c r="FVX16" s="0"/>
      <c r="FVY16" s="0"/>
      <c r="FVZ16" s="0"/>
      <c r="FWA16" s="0"/>
      <c r="FWB16" s="0"/>
      <c r="FWC16" s="0"/>
      <c r="FWD16" s="0"/>
      <c r="FWE16" s="0"/>
      <c r="FWF16" s="0"/>
      <c r="FWG16" s="0"/>
      <c r="FWH16" s="0"/>
      <c r="FWI16" s="0"/>
      <c r="FWJ16" s="0"/>
      <c r="FWK16" s="0"/>
      <c r="FWL16" s="0"/>
      <c r="FWM16" s="0"/>
      <c r="FWN16" s="0"/>
      <c r="FWO16" s="0"/>
      <c r="FWP16" s="0"/>
      <c r="FWQ16" s="0"/>
      <c r="FWR16" s="0"/>
      <c r="FWS16" s="0"/>
      <c r="FWT16" s="0"/>
      <c r="FWU16" s="0"/>
      <c r="FWV16" s="0"/>
      <c r="FWW16" s="0"/>
      <c r="FWX16" s="0"/>
      <c r="FWY16" s="0"/>
      <c r="FWZ16" s="0"/>
      <c r="FXA16" s="0"/>
      <c r="FXB16" s="0"/>
      <c r="FXC16" s="0"/>
      <c r="FXD16" s="0"/>
      <c r="FXE16" s="0"/>
      <c r="FXF16" s="0"/>
      <c r="FXG16" s="0"/>
      <c r="FXH16" s="0"/>
      <c r="FXI16" s="0"/>
      <c r="FXJ16" s="0"/>
      <c r="FXK16" s="0"/>
      <c r="FXL16" s="0"/>
      <c r="FXM16" s="0"/>
      <c r="FXN16" s="0"/>
      <c r="FXO16" s="0"/>
      <c r="FXP16" s="0"/>
      <c r="FXQ16" s="0"/>
      <c r="FXR16" s="0"/>
      <c r="FXS16" s="0"/>
      <c r="FXT16" s="0"/>
      <c r="FXU16" s="0"/>
      <c r="FXV16" s="0"/>
      <c r="FXW16" s="0"/>
      <c r="FXX16" s="0"/>
      <c r="FXY16" s="0"/>
      <c r="FXZ16" s="0"/>
      <c r="FYA16" s="0"/>
      <c r="FYB16" s="0"/>
      <c r="FYC16" s="0"/>
      <c r="FYD16" s="0"/>
      <c r="FYE16" s="0"/>
      <c r="FYF16" s="0"/>
      <c r="FYG16" s="0"/>
      <c r="FYH16" s="0"/>
      <c r="FYI16" s="0"/>
      <c r="FYJ16" s="0"/>
      <c r="FYK16" s="0"/>
      <c r="FYL16" s="0"/>
      <c r="FYM16" s="0"/>
      <c r="FYN16" s="0"/>
      <c r="FYO16" s="0"/>
      <c r="FYP16" s="0"/>
      <c r="FYQ16" s="0"/>
      <c r="FYR16" s="0"/>
      <c r="FYS16" s="0"/>
      <c r="FYT16" s="0"/>
      <c r="FYU16" s="0"/>
      <c r="FYV16" s="0"/>
      <c r="FYW16" s="0"/>
      <c r="FYX16" s="0"/>
      <c r="FYY16" s="0"/>
      <c r="FYZ16" s="0"/>
      <c r="FZA16" s="0"/>
      <c r="FZB16" s="0"/>
      <c r="FZC16" s="0"/>
      <c r="FZD16" s="0"/>
      <c r="FZE16" s="0"/>
      <c r="FZF16" s="0"/>
      <c r="FZG16" s="0"/>
      <c r="FZH16" s="0"/>
      <c r="FZI16" s="0"/>
      <c r="FZJ16" s="0"/>
      <c r="FZK16" s="0"/>
      <c r="FZL16" s="0"/>
      <c r="FZM16" s="0"/>
      <c r="FZN16" s="0"/>
      <c r="FZO16" s="0"/>
      <c r="FZP16" s="0"/>
      <c r="FZQ16" s="0"/>
      <c r="FZR16" s="0"/>
      <c r="FZS16" s="0"/>
      <c r="FZT16" s="0"/>
      <c r="FZU16" s="0"/>
      <c r="FZV16" s="0"/>
      <c r="FZW16" s="0"/>
      <c r="FZX16" s="0"/>
      <c r="FZY16" s="0"/>
      <c r="FZZ16" s="0"/>
      <c r="GAA16" s="0"/>
      <c r="GAB16" s="0"/>
      <c r="GAC16" s="0"/>
      <c r="GAD16" s="0"/>
      <c r="GAE16" s="0"/>
      <c r="GAF16" s="0"/>
      <c r="GAG16" s="0"/>
      <c r="GAH16" s="0"/>
      <c r="GAI16" s="0"/>
      <c r="GAJ16" s="0"/>
      <c r="GAK16" s="0"/>
      <c r="GAL16" s="0"/>
      <c r="GAM16" s="0"/>
      <c r="GAN16" s="0"/>
      <c r="GAO16" s="0"/>
      <c r="GAP16" s="0"/>
      <c r="GAQ16" s="0"/>
      <c r="GAR16" s="0"/>
      <c r="GAS16" s="0"/>
      <c r="GAT16" s="0"/>
      <c r="GAU16" s="0"/>
      <c r="GAV16" s="0"/>
      <c r="GAW16" s="0"/>
      <c r="GAX16" s="0"/>
      <c r="GAY16" s="0"/>
      <c r="GAZ16" s="0"/>
      <c r="GBA16" s="0"/>
      <c r="GBB16" s="0"/>
      <c r="GBC16" s="0"/>
      <c r="GBD16" s="0"/>
      <c r="GBE16" s="0"/>
      <c r="GBF16" s="0"/>
      <c r="GBG16" s="0"/>
      <c r="GBH16" s="0"/>
      <c r="GBI16" s="0"/>
      <c r="GBJ16" s="0"/>
      <c r="GBK16" s="0"/>
      <c r="GBL16" s="0"/>
      <c r="GBM16" s="0"/>
      <c r="GBN16" s="0"/>
      <c r="GBO16" s="0"/>
      <c r="GBP16" s="0"/>
      <c r="GBQ16" s="0"/>
      <c r="GBR16" s="0"/>
      <c r="GBS16" s="0"/>
      <c r="GBT16" s="0"/>
      <c r="GBU16" s="0"/>
      <c r="GBV16" s="0"/>
      <c r="GBW16" s="0"/>
      <c r="GBX16" s="0"/>
      <c r="GBY16" s="0"/>
      <c r="GBZ16" s="0"/>
      <c r="GCA16" s="0"/>
      <c r="GCB16" s="0"/>
      <c r="GCC16" s="0"/>
      <c r="GCD16" s="0"/>
      <c r="GCE16" s="0"/>
      <c r="GCF16" s="0"/>
      <c r="GCG16" s="0"/>
      <c r="GCH16" s="0"/>
      <c r="GCI16" s="0"/>
      <c r="GCJ16" s="0"/>
      <c r="GCK16" s="0"/>
      <c r="GCL16" s="0"/>
      <c r="GCM16" s="0"/>
      <c r="GCN16" s="0"/>
      <c r="GCO16" s="0"/>
      <c r="GCP16" s="0"/>
      <c r="GCQ16" s="0"/>
      <c r="GCR16" s="0"/>
      <c r="GCS16" s="0"/>
      <c r="GCT16" s="0"/>
      <c r="GCU16" s="0"/>
      <c r="GCV16" s="0"/>
      <c r="GCW16" s="0"/>
      <c r="GCX16" s="0"/>
      <c r="GCY16" s="0"/>
      <c r="GCZ16" s="0"/>
      <c r="GDA16" s="0"/>
      <c r="GDB16" s="0"/>
      <c r="GDC16" s="0"/>
      <c r="GDD16" s="0"/>
      <c r="GDE16" s="0"/>
      <c r="GDF16" s="0"/>
      <c r="GDG16" s="0"/>
      <c r="GDH16" s="0"/>
      <c r="GDI16" s="0"/>
      <c r="GDJ16" s="0"/>
      <c r="GDK16" s="0"/>
      <c r="GDL16" s="0"/>
      <c r="GDM16" s="0"/>
      <c r="GDN16" s="0"/>
      <c r="GDO16" s="0"/>
      <c r="GDP16" s="0"/>
      <c r="GDQ16" s="0"/>
      <c r="GDR16" s="0"/>
      <c r="GDS16" s="0"/>
      <c r="GDT16" s="0"/>
      <c r="GDU16" s="0"/>
      <c r="GDV16" s="0"/>
      <c r="GDW16" s="0"/>
      <c r="GDX16" s="0"/>
      <c r="GDY16" s="0"/>
      <c r="GDZ16" s="0"/>
      <c r="GEA16" s="0"/>
      <c r="GEB16" s="0"/>
      <c r="GEC16" s="0"/>
      <c r="GED16" s="0"/>
      <c r="GEE16" s="0"/>
      <c r="GEF16" s="0"/>
      <c r="GEG16" s="0"/>
      <c r="GEH16" s="0"/>
      <c r="GEI16" s="0"/>
      <c r="GEJ16" s="0"/>
      <c r="GEK16" s="0"/>
      <c r="GEL16" s="0"/>
      <c r="GEM16" s="0"/>
      <c r="GEN16" s="0"/>
      <c r="GEO16" s="0"/>
      <c r="GEP16" s="0"/>
      <c r="GEQ16" s="0"/>
      <c r="GER16" s="0"/>
      <c r="GES16" s="0"/>
      <c r="GET16" s="0"/>
      <c r="GEU16" s="0"/>
      <c r="GEV16" s="0"/>
      <c r="GEW16" s="0"/>
      <c r="GEX16" s="0"/>
      <c r="GEY16" s="0"/>
      <c r="GEZ16" s="0"/>
      <c r="GFA16" s="0"/>
      <c r="GFB16" s="0"/>
      <c r="GFC16" s="0"/>
      <c r="GFD16" s="0"/>
      <c r="GFE16" s="0"/>
      <c r="GFF16" s="0"/>
      <c r="GFG16" s="0"/>
      <c r="GFH16" s="0"/>
      <c r="GFI16" s="0"/>
      <c r="GFJ16" s="0"/>
      <c r="GFK16" s="0"/>
      <c r="GFL16" s="0"/>
      <c r="GFM16" s="0"/>
      <c r="GFN16" s="0"/>
      <c r="GFO16" s="0"/>
      <c r="GFP16" s="0"/>
      <c r="GFQ16" s="0"/>
      <c r="GFR16" s="0"/>
      <c r="GFS16" s="0"/>
      <c r="GFT16" s="0"/>
      <c r="GFU16" s="0"/>
      <c r="GFV16" s="0"/>
      <c r="GFW16" s="0"/>
      <c r="GFX16" s="0"/>
      <c r="GFY16" s="0"/>
      <c r="GFZ16" s="0"/>
      <c r="GGA16" s="0"/>
      <c r="GGB16" s="0"/>
      <c r="GGC16" s="0"/>
      <c r="GGD16" s="0"/>
      <c r="GGE16" s="0"/>
      <c r="GGF16" s="0"/>
      <c r="GGG16" s="0"/>
      <c r="GGH16" s="0"/>
      <c r="GGI16" s="0"/>
      <c r="GGJ16" s="0"/>
      <c r="GGK16" s="0"/>
      <c r="GGL16" s="0"/>
      <c r="GGM16" s="0"/>
      <c r="GGN16" s="0"/>
      <c r="GGO16" s="0"/>
      <c r="GGP16" s="0"/>
      <c r="GGQ16" s="0"/>
      <c r="GGR16" s="0"/>
      <c r="GGS16" s="0"/>
      <c r="GGT16" s="0"/>
      <c r="GGU16" s="0"/>
      <c r="GGV16" s="0"/>
      <c r="GGW16" s="0"/>
      <c r="GGX16" s="0"/>
      <c r="GGY16" s="0"/>
      <c r="GGZ16" s="0"/>
      <c r="GHA16" s="0"/>
      <c r="GHB16" s="0"/>
      <c r="GHC16" s="0"/>
      <c r="GHD16" s="0"/>
      <c r="GHE16" s="0"/>
      <c r="GHF16" s="0"/>
      <c r="GHG16" s="0"/>
      <c r="GHH16" s="0"/>
      <c r="GHI16" s="0"/>
      <c r="GHJ16" s="0"/>
      <c r="GHK16" s="0"/>
      <c r="GHL16" s="0"/>
      <c r="GHM16" s="0"/>
      <c r="GHN16" s="0"/>
      <c r="GHO16" s="0"/>
      <c r="GHP16" s="0"/>
      <c r="GHQ16" s="0"/>
      <c r="GHR16" s="0"/>
      <c r="GHS16" s="0"/>
      <c r="GHT16" s="0"/>
      <c r="GHU16" s="0"/>
      <c r="GHV16" s="0"/>
      <c r="GHW16" s="0"/>
      <c r="GHX16" s="0"/>
      <c r="GHY16" s="0"/>
      <c r="GHZ16" s="0"/>
      <c r="GIA16" s="0"/>
      <c r="GIB16" s="0"/>
      <c r="GIC16" s="0"/>
      <c r="GID16" s="0"/>
      <c r="GIE16" s="0"/>
      <c r="GIF16" s="0"/>
      <c r="GIG16" s="0"/>
      <c r="GIH16" s="0"/>
      <c r="GII16" s="0"/>
      <c r="GIJ16" s="0"/>
      <c r="GIK16" s="0"/>
      <c r="GIL16" s="0"/>
      <c r="GIM16" s="0"/>
      <c r="GIN16" s="0"/>
      <c r="GIO16" s="0"/>
      <c r="GIP16" s="0"/>
      <c r="GIQ16" s="0"/>
      <c r="GIR16" s="0"/>
      <c r="GIS16" s="0"/>
      <c r="GIT16" s="0"/>
      <c r="GIU16" s="0"/>
      <c r="GIV16" s="0"/>
      <c r="GIW16" s="0"/>
      <c r="GIX16" s="0"/>
      <c r="GIY16" s="0"/>
      <c r="GIZ16" s="0"/>
      <c r="GJA16" s="0"/>
      <c r="GJB16" s="0"/>
      <c r="GJC16" s="0"/>
      <c r="GJD16" s="0"/>
      <c r="GJE16" s="0"/>
      <c r="GJF16" s="0"/>
      <c r="GJG16" s="0"/>
      <c r="GJH16" s="0"/>
      <c r="GJI16" s="0"/>
      <c r="GJJ16" s="0"/>
      <c r="GJK16" s="0"/>
      <c r="GJL16" s="0"/>
      <c r="GJM16" s="0"/>
      <c r="GJN16" s="0"/>
      <c r="GJO16" s="0"/>
      <c r="GJP16" s="0"/>
      <c r="GJQ16" s="0"/>
      <c r="GJR16" s="0"/>
      <c r="GJS16" s="0"/>
      <c r="GJT16" s="0"/>
      <c r="GJU16" s="0"/>
      <c r="GJV16" s="0"/>
      <c r="GJW16" s="0"/>
      <c r="GJX16" s="0"/>
      <c r="GJY16" s="0"/>
      <c r="GJZ16" s="0"/>
      <c r="GKA16" s="0"/>
      <c r="GKB16" s="0"/>
      <c r="GKC16" s="0"/>
      <c r="GKD16" s="0"/>
      <c r="GKE16" s="0"/>
      <c r="GKF16" s="0"/>
      <c r="GKG16" s="0"/>
      <c r="GKH16" s="0"/>
      <c r="GKI16" s="0"/>
      <c r="GKJ16" s="0"/>
      <c r="GKK16" s="0"/>
      <c r="GKL16" s="0"/>
      <c r="GKM16" s="0"/>
      <c r="GKN16" s="0"/>
      <c r="GKO16" s="0"/>
      <c r="GKP16" s="0"/>
      <c r="GKQ16" s="0"/>
      <c r="GKR16" s="0"/>
      <c r="GKS16" s="0"/>
      <c r="GKT16" s="0"/>
      <c r="GKU16" s="0"/>
      <c r="GKV16" s="0"/>
      <c r="GKW16" s="0"/>
      <c r="GKX16" s="0"/>
      <c r="GKY16" s="0"/>
      <c r="GKZ16" s="0"/>
      <c r="GLA16" s="0"/>
      <c r="GLB16" s="0"/>
      <c r="GLC16" s="0"/>
      <c r="GLD16" s="0"/>
      <c r="GLE16" s="0"/>
      <c r="GLF16" s="0"/>
      <c r="GLG16" s="0"/>
      <c r="GLH16" s="0"/>
      <c r="GLI16" s="0"/>
      <c r="GLJ16" s="0"/>
      <c r="GLK16" s="0"/>
      <c r="GLL16" s="0"/>
      <c r="GLM16" s="0"/>
      <c r="GLN16" s="0"/>
      <c r="GLO16" s="0"/>
      <c r="GLP16" s="0"/>
      <c r="GLQ16" s="0"/>
      <c r="GLR16" s="0"/>
      <c r="GLS16" s="0"/>
      <c r="GLT16" s="0"/>
      <c r="GLU16" s="0"/>
      <c r="GLV16" s="0"/>
      <c r="GLW16" s="0"/>
      <c r="GLX16" s="0"/>
      <c r="GLY16" s="0"/>
      <c r="GLZ16" s="0"/>
      <c r="GMA16" s="0"/>
      <c r="GMB16" s="0"/>
      <c r="GMC16" s="0"/>
      <c r="GMD16" s="0"/>
      <c r="GME16" s="0"/>
      <c r="GMF16" s="0"/>
      <c r="GMG16" s="0"/>
      <c r="GMH16" s="0"/>
      <c r="GMI16" s="0"/>
      <c r="GMJ16" s="0"/>
      <c r="GMK16" s="0"/>
      <c r="GML16" s="0"/>
      <c r="GMM16" s="0"/>
      <c r="GMN16" s="0"/>
      <c r="GMO16" s="0"/>
      <c r="GMP16" s="0"/>
      <c r="GMQ16" s="0"/>
      <c r="GMR16" s="0"/>
      <c r="GMS16" s="0"/>
      <c r="GMT16" s="0"/>
      <c r="GMU16" s="0"/>
      <c r="GMV16" s="0"/>
      <c r="GMW16" s="0"/>
      <c r="GMX16" s="0"/>
      <c r="GMY16" s="0"/>
      <c r="GMZ16" s="0"/>
      <c r="GNA16" s="0"/>
      <c r="GNB16" s="0"/>
      <c r="GNC16" s="0"/>
      <c r="GND16" s="0"/>
      <c r="GNE16" s="0"/>
      <c r="GNF16" s="0"/>
      <c r="GNG16" s="0"/>
      <c r="GNH16" s="0"/>
      <c r="GNI16" s="0"/>
      <c r="GNJ16" s="0"/>
      <c r="GNK16" s="0"/>
      <c r="GNL16" s="0"/>
      <c r="GNM16" s="0"/>
      <c r="GNN16" s="0"/>
      <c r="GNO16" s="0"/>
      <c r="GNP16" s="0"/>
      <c r="GNQ16" s="0"/>
      <c r="GNR16" s="0"/>
      <c r="GNS16" s="0"/>
      <c r="GNT16" s="0"/>
      <c r="GNU16" s="0"/>
      <c r="GNV16" s="0"/>
      <c r="GNW16" s="0"/>
      <c r="GNX16" s="0"/>
      <c r="GNY16" s="0"/>
      <c r="GNZ16" s="0"/>
      <c r="GOA16" s="0"/>
      <c r="GOB16" s="0"/>
      <c r="GOC16" s="0"/>
      <c r="GOD16" s="0"/>
      <c r="GOE16" s="0"/>
      <c r="GOF16" s="0"/>
      <c r="GOG16" s="0"/>
      <c r="GOH16" s="0"/>
      <c r="GOI16" s="0"/>
      <c r="GOJ16" s="0"/>
      <c r="GOK16" s="0"/>
      <c r="GOL16" s="0"/>
      <c r="GOM16" s="0"/>
      <c r="GON16" s="0"/>
      <c r="GOO16" s="0"/>
      <c r="GOP16" s="0"/>
      <c r="GOQ16" s="0"/>
      <c r="GOR16" s="0"/>
      <c r="GOS16" s="0"/>
      <c r="GOT16" s="0"/>
      <c r="GOU16" s="0"/>
      <c r="GOV16" s="0"/>
      <c r="GOW16" s="0"/>
      <c r="GOX16" s="0"/>
      <c r="GOY16" s="0"/>
      <c r="GOZ16" s="0"/>
      <c r="GPA16" s="0"/>
      <c r="GPB16" s="0"/>
      <c r="GPC16" s="0"/>
      <c r="GPD16" s="0"/>
      <c r="GPE16" s="0"/>
      <c r="GPF16" s="0"/>
      <c r="GPG16" s="0"/>
      <c r="GPH16" s="0"/>
      <c r="GPI16" s="0"/>
      <c r="GPJ16" s="0"/>
      <c r="GPK16" s="0"/>
      <c r="GPL16" s="0"/>
      <c r="GPM16" s="0"/>
      <c r="GPN16" s="0"/>
      <c r="GPO16" s="0"/>
      <c r="GPP16" s="0"/>
      <c r="GPQ16" s="0"/>
      <c r="GPR16" s="0"/>
      <c r="GPS16" s="0"/>
      <c r="GPT16" s="0"/>
      <c r="GPU16" s="0"/>
      <c r="GPV16" s="0"/>
      <c r="GPW16" s="0"/>
      <c r="GPX16" s="0"/>
      <c r="GPY16" s="0"/>
      <c r="GPZ16" s="0"/>
      <c r="GQA16" s="0"/>
      <c r="GQB16" s="0"/>
      <c r="GQC16" s="0"/>
      <c r="GQD16" s="0"/>
      <c r="GQE16" s="0"/>
      <c r="GQF16" s="0"/>
      <c r="GQG16" s="0"/>
      <c r="GQH16" s="0"/>
      <c r="GQI16" s="0"/>
      <c r="GQJ16" s="0"/>
      <c r="GQK16" s="0"/>
      <c r="GQL16" s="0"/>
      <c r="GQM16" s="0"/>
      <c r="GQN16" s="0"/>
      <c r="GQO16" s="0"/>
      <c r="GQP16" s="0"/>
      <c r="GQQ16" s="0"/>
      <c r="GQR16" s="0"/>
      <c r="GQS16" s="0"/>
      <c r="GQT16" s="0"/>
      <c r="GQU16" s="0"/>
      <c r="GQV16" s="0"/>
      <c r="GQW16" s="0"/>
      <c r="GQX16" s="0"/>
      <c r="GQY16" s="0"/>
      <c r="GQZ16" s="0"/>
      <c r="GRA16" s="0"/>
      <c r="GRB16" s="0"/>
      <c r="GRC16" s="0"/>
      <c r="GRD16" s="0"/>
      <c r="GRE16" s="0"/>
      <c r="GRF16" s="0"/>
      <c r="GRG16" s="0"/>
      <c r="GRH16" s="0"/>
      <c r="GRI16" s="0"/>
      <c r="GRJ16" s="0"/>
      <c r="GRK16" s="0"/>
      <c r="GRL16" s="0"/>
      <c r="GRM16" s="0"/>
      <c r="GRN16" s="0"/>
      <c r="GRO16" s="0"/>
      <c r="GRP16" s="0"/>
      <c r="GRQ16" s="0"/>
      <c r="GRR16" s="0"/>
      <c r="GRS16" s="0"/>
      <c r="GRT16" s="0"/>
      <c r="GRU16" s="0"/>
      <c r="GRV16" s="0"/>
      <c r="GRW16" s="0"/>
      <c r="GRX16" s="0"/>
      <c r="GRY16" s="0"/>
      <c r="GRZ16" s="0"/>
      <c r="GSA16" s="0"/>
      <c r="GSB16" s="0"/>
      <c r="GSC16" s="0"/>
      <c r="GSD16" s="0"/>
      <c r="GSE16" s="0"/>
      <c r="GSF16" s="0"/>
      <c r="GSG16" s="0"/>
      <c r="GSH16" s="0"/>
      <c r="GSI16" s="0"/>
      <c r="GSJ16" s="0"/>
      <c r="GSK16" s="0"/>
      <c r="GSL16" s="0"/>
      <c r="GSM16" s="0"/>
      <c r="GSN16" s="0"/>
      <c r="GSO16" s="0"/>
      <c r="GSP16" s="0"/>
      <c r="GSQ16" s="0"/>
      <c r="GSR16" s="0"/>
      <c r="GSS16" s="0"/>
      <c r="GST16" s="0"/>
      <c r="GSU16" s="0"/>
      <c r="GSV16" s="0"/>
      <c r="GSW16" s="0"/>
      <c r="GSX16" s="0"/>
      <c r="GSY16" s="0"/>
      <c r="GSZ16" s="0"/>
      <c r="GTA16" s="0"/>
      <c r="GTB16" s="0"/>
      <c r="GTC16" s="0"/>
      <c r="GTD16" s="0"/>
      <c r="GTE16" s="0"/>
      <c r="GTF16" s="0"/>
      <c r="GTG16" s="0"/>
      <c r="GTH16" s="0"/>
      <c r="GTI16" s="0"/>
      <c r="GTJ16" s="0"/>
      <c r="GTK16" s="0"/>
      <c r="GTL16" s="0"/>
      <c r="GTM16" s="0"/>
      <c r="GTN16" s="0"/>
      <c r="GTO16" s="0"/>
      <c r="GTP16" s="0"/>
      <c r="GTQ16" s="0"/>
      <c r="GTR16" s="0"/>
      <c r="GTS16" s="0"/>
      <c r="GTT16" s="0"/>
      <c r="GTU16" s="0"/>
      <c r="GTV16" s="0"/>
      <c r="GTW16" s="0"/>
      <c r="GTX16" s="0"/>
      <c r="GTY16" s="0"/>
      <c r="GTZ16" s="0"/>
      <c r="GUA16" s="0"/>
      <c r="GUB16" s="0"/>
      <c r="GUC16" s="0"/>
      <c r="GUD16" s="0"/>
      <c r="GUE16" s="0"/>
      <c r="GUF16" s="0"/>
      <c r="GUG16" s="0"/>
      <c r="GUH16" s="0"/>
      <c r="GUI16" s="0"/>
      <c r="GUJ16" s="0"/>
      <c r="GUK16" s="0"/>
      <c r="GUL16" s="0"/>
      <c r="GUM16" s="0"/>
      <c r="GUN16" s="0"/>
      <c r="GUO16" s="0"/>
      <c r="GUP16" s="0"/>
      <c r="GUQ16" s="0"/>
      <c r="GUR16" s="0"/>
      <c r="GUS16" s="0"/>
      <c r="GUT16" s="0"/>
      <c r="GUU16" s="0"/>
      <c r="GUV16" s="0"/>
      <c r="GUW16" s="0"/>
      <c r="GUX16" s="0"/>
      <c r="GUY16" s="0"/>
      <c r="GUZ16" s="0"/>
      <c r="GVA16" s="0"/>
      <c r="GVB16" s="0"/>
      <c r="GVC16" s="0"/>
      <c r="GVD16" s="0"/>
      <c r="GVE16" s="0"/>
      <c r="GVF16" s="0"/>
      <c r="GVG16" s="0"/>
      <c r="GVH16" s="0"/>
      <c r="GVI16" s="0"/>
      <c r="GVJ16" s="0"/>
      <c r="GVK16" s="0"/>
      <c r="GVL16" s="0"/>
      <c r="GVM16" s="0"/>
      <c r="GVN16" s="0"/>
      <c r="GVO16" s="0"/>
      <c r="GVP16" s="0"/>
      <c r="GVQ16" s="0"/>
      <c r="GVR16" s="0"/>
      <c r="GVS16" s="0"/>
      <c r="GVT16" s="0"/>
      <c r="GVU16" s="0"/>
      <c r="GVV16" s="0"/>
      <c r="GVW16" s="0"/>
      <c r="GVX16" s="0"/>
      <c r="GVY16" s="0"/>
      <c r="GVZ16" s="0"/>
      <c r="GWA16" s="0"/>
      <c r="GWB16" s="0"/>
      <c r="GWC16" s="0"/>
      <c r="GWD16" s="0"/>
      <c r="GWE16" s="0"/>
      <c r="GWF16" s="0"/>
      <c r="GWG16" s="0"/>
      <c r="GWH16" s="0"/>
      <c r="GWI16" s="0"/>
      <c r="GWJ16" s="0"/>
      <c r="GWK16" s="0"/>
      <c r="GWL16" s="0"/>
      <c r="GWM16" s="0"/>
      <c r="GWN16" s="0"/>
      <c r="GWO16" s="0"/>
      <c r="GWP16" s="0"/>
      <c r="GWQ16" s="0"/>
      <c r="GWR16" s="0"/>
      <c r="GWS16" s="0"/>
      <c r="GWT16" s="0"/>
      <c r="GWU16" s="0"/>
      <c r="GWV16" s="0"/>
      <c r="GWW16" s="0"/>
      <c r="GWX16" s="0"/>
      <c r="GWY16" s="0"/>
      <c r="GWZ16" s="0"/>
      <c r="GXA16" s="0"/>
      <c r="GXB16" s="0"/>
      <c r="GXC16" s="0"/>
      <c r="GXD16" s="0"/>
      <c r="GXE16" s="0"/>
      <c r="GXF16" s="0"/>
      <c r="GXG16" s="0"/>
      <c r="GXH16" s="0"/>
      <c r="GXI16" s="0"/>
      <c r="GXJ16" s="0"/>
      <c r="GXK16" s="0"/>
      <c r="GXL16" s="0"/>
      <c r="GXM16" s="0"/>
      <c r="GXN16" s="0"/>
      <c r="GXO16" s="0"/>
      <c r="GXP16" s="0"/>
      <c r="GXQ16" s="0"/>
      <c r="GXR16" s="0"/>
      <c r="GXS16" s="0"/>
      <c r="GXT16" s="0"/>
      <c r="GXU16" s="0"/>
      <c r="GXV16" s="0"/>
      <c r="GXW16" s="0"/>
      <c r="GXX16" s="0"/>
      <c r="GXY16" s="0"/>
      <c r="GXZ16" s="0"/>
      <c r="GYA16" s="0"/>
      <c r="GYB16" s="0"/>
      <c r="GYC16" s="0"/>
      <c r="GYD16" s="0"/>
      <c r="GYE16" s="0"/>
      <c r="GYF16" s="0"/>
      <c r="GYG16" s="0"/>
      <c r="GYH16" s="0"/>
      <c r="GYI16" s="0"/>
      <c r="GYJ16" s="0"/>
      <c r="GYK16" s="0"/>
      <c r="GYL16" s="0"/>
      <c r="GYM16" s="0"/>
      <c r="GYN16" s="0"/>
      <c r="GYO16" s="0"/>
      <c r="GYP16" s="0"/>
      <c r="GYQ16" s="0"/>
      <c r="GYR16" s="0"/>
      <c r="GYS16" s="0"/>
      <c r="GYT16" s="0"/>
      <c r="GYU16" s="0"/>
      <c r="GYV16" s="0"/>
      <c r="GYW16" s="0"/>
      <c r="GYX16" s="0"/>
      <c r="GYY16" s="0"/>
      <c r="GYZ16" s="0"/>
      <c r="GZA16" s="0"/>
      <c r="GZB16" s="0"/>
      <c r="GZC16" s="0"/>
      <c r="GZD16" s="0"/>
      <c r="GZE16" s="0"/>
      <c r="GZF16" s="0"/>
      <c r="GZG16" s="0"/>
      <c r="GZH16" s="0"/>
      <c r="GZI16" s="0"/>
      <c r="GZJ16" s="0"/>
      <c r="GZK16" s="0"/>
      <c r="GZL16" s="0"/>
      <c r="GZM16" s="0"/>
      <c r="GZN16" s="0"/>
      <c r="GZO16" s="0"/>
      <c r="GZP16" s="0"/>
      <c r="GZQ16" s="0"/>
      <c r="GZR16" s="0"/>
      <c r="GZS16" s="0"/>
      <c r="GZT16" s="0"/>
      <c r="GZU16" s="0"/>
      <c r="GZV16" s="0"/>
      <c r="GZW16" s="0"/>
      <c r="GZX16" s="0"/>
      <c r="GZY16" s="0"/>
      <c r="GZZ16" s="0"/>
      <c r="HAA16" s="0"/>
      <c r="HAB16" s="0"/>
      <c r="HAC16" s="0"/>
      <c r="HAD16" s="0"/>
      <c r="HAE16" s="0"/>
      <c r="HAF16" s="0"/>
      <c r="HAG16" s="0"/>
      <c r="HAH16" s="0"/>
      <c r="HAI16" s="0"/>
      <c r="HAJ16" s="0"/>
      <c r="HAK16" s="0"/>
      <c r="HAL16" s="0"/>
      <c r="HAM16" s="0"/>
      <c r="HAN16" s="0"/>
      <c r="HAO16" s="0"/>
      <c r="HAP16" s="0"/>
      <c r="HAQ16" s="0"/>
      <c r="HAR16" s="0"/>
      <c r="HAS16" s="0"/>
      <c r="HAT16" s="0"/>
      <c r="HAU16" s="0"/>
      <c r="HAV16" s="0"/>
      <c r="HAW16" s="0"/>
      <c r="HAX16" s="0"/>
      <c r="HAY16" s="0"/>
      <c r="HAZ16" s="0"/>
      <c r="HBA16" s="0"/>
      <c r="HBB16" s="0"/>
      <c r="HBC16" s="0"/>
      <c r="HBD16" s="0"/>
      <c r="HBE16" s="0"/>
      <c r="HBF16" s="0"/>
      <c r="HBG16" s="0"/>
      <c r="HBH16" s="0"/>
      <c r="HBI16" s="0"/>
      <c r="HBJ16" s="0"/>
      <c r="HBK16" s="0"/>
      <c r="HBL16" s="0"/>
      <c r="HBM16" s="0"/>
      <c r="HBN16" s="0"/>
      <c r="HBO16" s="0"/>
      <c r="HBP16" s="0"/>
      <c r="HBQ16" s="0"/>
      <c r="HBR16" s="0"/>
      <c r="HBS16" s="0"/>
      <c r="HBT16" s="0"/>
      <c r="HBU16" s="0"/>
      <c r="HBV16" s="0"/>
      <c r="HBW16" s="0"/>
      <c r="HBX16" s="0"/>
      <c r="HBY16" s="0"/>
      <c r="HBZ16" s="0"/>
      <c r="HCA16" s="0"/>
      <c r="HCB16" s="0"/>
      <c r="HCC16" s="0"/>
      <c r="HCD16" s="0"/>
      <c r="HCE16" s="0"/>
      <c r="HCF16" s="0"/>
      <c r="HCG16" s="0"/>
      <c r="HCH16" s="0"/>
      <c r="HCI16" s="0"/>
      <c r="HCJ16" s="0"/>
      <c r="HCK16" s="0"/>
      <c r="HCL16" s="0"/>
      <c r="HCM16" s="0"/>
      <c r="HCN16" s="0"/>
      <c r="HCO16" s="0"/>
      <c r="HCP16" s="0"/>
      <c r="HCQ16" s="0"/>
      <c r="HCR16" s="0"/>
      <c r="HCS16" s="0"/>
      <c r="HCT16" s="0"/>
      <c r="HCU16" s="0"/>
      <c r="HCV16" s="0"/>
      <c r="HCW16" s="0"/>
      <c r="HCX16" s="0"/>
      <c r="HCY16" s="0"/>
      <c r="HCZ16" s="0"/>
      <c r="HDA16" s="0"/>
      <c r="HDB16" s="0"/>
      <c r="HDC16" s="0"/>
      <c r="HDD16" s="0"/>
      <c r="HDE16" s="0"/>
      <c r="HDF16" s="0"/>
      <c r="HDG16" s="0"/>
      <c r="HDH16" s="0"/>
      <c r="HDI16" s="0"/>
      <c r="HDJ16" s="0"/>
      <c r="HDK16" s="0"/>
      <c r="HDL16" s="0"/>
      <c r="HDM16" s="0"/>
      <c r="HDN16" s="0"/>
      <c r="HDO16" s="0"/>
      <c r="HDP16" s="0"/>
      <c r="HDQ16" s="0"/>
      <c r="HDR16" s="0"/>
      <c r="HDS16" s="0"/>
      <c r="HDT16" s="0"/>
      <c r="HDU16" s="0"/>
      <c r="HDV16" s="0"/>
      <c r="HDW16" s="0"/>
      <c r="HDX16" s="0"/>
      <c r="HDY16" s="0"/>
      <c r="HDZ16" s="0"/>
      <c r="HEA16" s="0"/>
      <c r="HEB16" s="0"/>
      <c r="HEC16" s="0"/>
      <c r="HED16" s="0"/>
      <c r="HEE16" s="0"/>
      <c r="HEF16" s="0"/>
      <c r="HEG16" s="0"/>
      <c r="HEH16" s="0"/>
      <c r="HEI16" s="0"/>
      <c r="HEJ16" s="0"/>
      <c r="HEK16" s="0"/>
      <c r="HEL16" s="0"/>
      <c r="HEM16" s="0"/>
      <c r="HEN16" s="0"/>
      <c r="HEO16" s="0"/>
      <c r="HEP16" s="0"/>
      <c r="HEQ16" s="0"/>
      <c r="HER16" s="0"/>
      <c r="HES16" s="0"/>
      <c r="HET16" s="0"/>
      <c r="HEU16" s="0"/>
      <c r="HEV16" s="0"/>
      <c r="HEW16" s="0"/>
      <c r="HEX16" s="0"/>
      <c r="HEY16" s="0"/>
      <c r="HEZ16" s="0"/>
      <c r="HFA16" s="0"/>
      <c r="HFB16" s="0"/>
      <c r="HFC16" s="0"/>
      <c r="HFD16" s="0"/>
      <c r="HFE16" s="0"/>
      <c r="HFF16" s="0"/>
      <c r="HFG16" s="0"/>
      <c r="HFH16" s="0"/>
      <c r="HFI16" s="0"/>
      <c r="HFJ16" s="0"/>
      <c r="HFK16" s="0"/>
      <c r="HFL16" s="0"/>
      <c r="HFM16" s="0"/>
      <c r="HFN16" s="0"/>
      <c r="HFO16" s="0"/>
      <c r="HFP16" s="0"/>
      <c r="HFQ16" s="0"/>
      <c r="HFR16" s="0"/>
      <c r="HFS16" s="0"/>
      <c r="HFT16" s="0"/>
      <c r="HFU16" s="0"/>
      <c r="HFV16" s="0"/>
      <c r="HFW16" s="0"/>
      <c r="HFX16" s="0"/>
      <c r="HFY16" s="0"/>
      <c r="HFZ16" s="0"/>
      <c r="HGA16" s="0"/>
      <c r="HGB16" s="0"/>
      <c r="HGC16" s="0"/>
      <c r="HGD16" s="0"/>
      <c r="HGE16" s="0"/>
      <c r="HGF16" s="0"/>
      <c r="HGG16" s="0"/>
      <c r="HGH16" s="0"/>
      <c r="HGI16" s="0"/>
      <c r="HGJ16" s="0"/>
      <c r="HGK16" s="0"/>
      <c r="HGL16" s="0"/>
      <c r="HGM16" s="0"/>
      <c r="HGN16" s="0"/>
      <c r="HGO16" s="0"/>
      <c r="HGP16" s="0"/>
      <c r="HGQ16" s="0"/>
      <c r="HGR16" s="0"/>
      <c r="HGS16" s="0"/>
      <c r="HGT16" s="0"/>
      <c r="HGU16" s="0"/>
      <c r="HGV16" s="0"/>
      <c r="HGW16" s="0"/>
      <c r="HGX16" s="0"/>
      <c r="HGY16" s="0"/>
      <c r="HGZ16" s="0"/>
      <c r="HHA16" s="0"/>
      <c r="HHB16" s="0"/>
      <c r="HHC16" s="0"/>
      <c r="HHD16" s="0"/>
      <c r="HHE16" s="0"/>
      <c r="HHF16" s="0"/>
      <c r="HHG16" s="0"/>
      <c r="HHH16" s="0"/>
      <c r="HHI16" s="0"/>
      <c r="HHJ16" s="0"/>
      <c r="HHK16" s="0"/>
      <c r="HHL16" s="0"/>
      <c r="HHM16" s="0"/>
      <c r="HHN16" s="0"/>
      <c r="HHO16" s="0"/>
      <c r="HHP16" s="0"/>
      <c r="HHQ16" s="0"/>
      <c r="HHR16" s="0"/>
      <c r="HHS16" s="0"/>
      <c r="HHT16" s="0"/>
      <c r="HHU16" s="0"/>
      <c r="HHV16" s="0"/>
      <c r="HHW16" s="0"/>
      <c r="HHX16" s="0"/>
      <c r="HHY16" s="0"/>
      <c r="HHZ16" s="0"/>
      <c r="HIA16" s="0"/>
      <c r="HIB16" s="0"/>
      <c r="HIC16" s="0"/>
      <c r="HID16" s="0"/>
      <c r="HIE16" s="0"/>
      <c r="HIF16" s="0"/>
      <c r="HIG16" s="0"/>
      <c r="HIH16" s="0"/>
      <c r="HII16" s="0"/>
      <c r="HIJ16" s="0"/>
      <c r="HIK16" s="0"/>
      <c r="HIL16" s="0"/>
      <c r="HIM16" s="0"/>
      <c r="HIN16" s="0"/>
      <c r="HIO16" s="0"/>
      <c r="HIP16" s="0"/>
      <c r="HIQ16" s="0"/>
      <c r="HIR16" s="0"/>
      <c r="HIS16" s="0"/>
      <c r="HIT16" s="0"/>
      <c r="HIU16" s="0"/>
      <c r="HIV16" s="0"/>
      <c r="HIW16" s="0"/>
      <c r="HIX16" s="0"/>
      <c r="HIY16" s="0"/>
      <c r="HIZ16" s="0"/>
      <c r="HJA16" s="0"/>
      <c r="HJB16" s="0"/>
      <c r="HJC16" s="0"/>
      <c r="HJD16" s="0"/>
      <c r="HJE16" s="0"/>
      <c r="HJF16" s="0"/>
      <c r="HJG16" s="0"/>
      <c r="HJH16" s="0"/>
      <c r="HJI16" s="0"/>
      <c r="HJJ16" s="0"/>
      <c r="HJK16" s="0"/>
      <c r="HJL16" s="0"/>
      <c r="HJM16" s="0"/>
      <c r="HJN16" s="0"/>
      <c r="HJO16" s="0"/>
      <c r="HJP16" s="0"/>
      <c r="HJQ16" s="0"/>
      <c r="HJR16" s="0"/>
      <c r="HJS16" s="0"/>
      <c r="HJT16" s="0"/>
      <c r="HJU16" s="0"/>
      <c r="HJV16" s="0"/>
      <c r="HJW16" s="0"/>
      <c r="HJX16" s="0"/>
      <c r="HJY16" s="0"/>
      <c r="HJZ16" s="0"/>
      <c r="HKA16" s="0"/>
      <c r="HKB16" s="0"/>
      <c r="HKC16" s="0"/>
      <c r="HKD16" s="0"/>
      <c r="HKE16" s="0"/>
      <c r="HKF16" s="0"/>
      <c r="HKG16" s="0"/>
      <c r="HKH16" s="0"/>
      <c r="HKI16" s="0"/>
      <c r="HKJ16" s="0"/>
      <c r="HKK16" s="0"/>
      <c r="HKL16" s="0"/>
      <c r="HKM16" s="0"/>
      <c r="HKN16" s="0"/>
      <c r="HKO16" s="0"/>
      <c r="HKP16" s="0"/>
      <c r="HKQ16" s="0"/>
      <c r="HKR16" s="0"/>
      <c r="HKS16" s="0"/>
      <c r="HKT16" s="0"/>
      <c r="HKU16" s="0"/>
      <c r="HKV16" s="0"/>
      <c r="HKW16" s="0"/>
      <c r="HKX16" s="0"/>
      <c r="HKY16" s="0"/>
      <c r="HKZ16" s="0"/>
      <c r="HLA16" s="0"/>
      <c r="HLB16" s="0"/>
      <c r="HLC16" s="0"/>
      <c r="HLD16" s="0"/>
      <c r="HLE16" s="0"/>
      <c r="HLF16" s="0"/>
      <c r="HLG16" s="0"/>
      <c r="HLH16" s="0"/>
      <c r="HLI16" s="0"/>
      <c r="HLJ16" s="0"/>
      <c r="HLK16" s="0"/>
      <c r="HLL16" s="0"/>
      <c r="HLM16" s="0"/>
      <c r="HLN16" s="0"/>
      <c r="HLO16" s="0"/>
      <c r="HLP16" s="0"/>
      <c r="HLQ16" s="0"/>
      <c r="HLR16" s="0"/>
      <c r="HLS16" s="0"/>
      <c r="HLT16" s="0"/>
      <c r="HLU16" s="0"/>
      <c r="HLV16" s="0"/>
      <c r="HLW16" s="0"/>
      <c r="HLX16" s="0"/>
      <c r="HLY16" s="0"/>
      <c r="HLZ16" s="0"/>
      <c r="HMA16" s="0"/>
      <c r="HMB16" s="0"/>
      <c r="HMC16" s="0"/>
      <c r="HMD16" s="0"/>
      <c r="HME16" s="0"/>
      <c r="HMF16" s="0"/>
      <c r="HMG16" s="0"/>
      <c r="HMH16" s="0"/>
      <c r="HMI16" s="0"/>
      <c r="HMJ16" s="0"/>
      <c r="HMK16" s="0"/>
      <c r="HML16" s="0"/>
      <c r="HMM16" s="0"/>
      <c r="HMN16" s="0"/>
      <c r="HMO16" s="0"/>
      <c r="HMP16" s="0"/>
      <c r="HMQ16" s="0"/>
      <c r="HMR16" s="0"/>
      <c r="HMS16" s="0"/>
      <c r="HMT16" s="0"/>
      <c r="HMU16" s="0"/>
      <c r="HMV16" s="0"/>
      <c r="HMW16" s="0"/>
      <c r="HMX16" s="0"/>
      <c r="HMY16" s="0"/>
      <c r="HMZ16" s="0"/>
      <c r="HNA16" s="0"/>
      <c r="HNB16" s="0"/>
      <c r="HNC16" s="0"/>
      <c r="HND16" s="0"/>
      <c r="HNE16" s="0"/>
      <c r="HNF16" s="0"/>
      <c r="HNG16" s="0"/>
      <c r="HNH16" s="0"/>
      <c r="HNI16" s="0"/>
      <c r="HNJ16" s="0"/>
      <c r="HNK16" s="0"/>
      <c r="HNL16" s="0"/>
      <c r="HNM16" s="0"/>
      <c r="HNN16" s="0"/>
      <c r="HNO16" s="0"/>
      <c r="HNP16" s="0"/>
      <c r="HNQ16" s="0"/>
      <c r="HNR16" s="0"/>
      <c r="HNS16" s="0"/>
      <c r="HNT16" s="0"/>
      <c r="HNU16" s="0"/>
      <c r="HNV16" s="0"/>
      <c r="HNW16" s="0"/>
      <c r="HNX16" s="0"/>
      <c r="HNY16" s="0"/>
      <c r="HNZ16" s="0"/>
      <c r="HOA16" s="0"/>
      <c r="HOB16" s="0"/>
      <c r="HOC16" s="0"/>
      <c r="HOD16" s="0"/>
      <c r="HOE16" s="0"/>
      <c r="HOF16" s="0"/>
      <c r="HOG16" s="0"/>
      <c r="HOH16" s="0"/>
      <c r="HOI16" s="0"/>
      <c r="HOJ16" s="0"/>
      <c r="HOK16" s="0"/>
      <c r="HOL16" s="0"/>
      <c r="HOM16" s="0"/>
      <c r="HON16" s="0"/>
      <c r="HOO16" s="0"/>
      <c r="HOP16" s="0"/>
      <c r="HOQ16" s="0"/>
      <c r="HOR16" s="0"/>
      <c r="HOS16" s="0"/>
      <c r="HOT16" s="0"/>
      <c r="HOU16" s="0"/>
      <c r="HOV16" s="0"/>
      <c r="HOW16" s="0"/>
      <c r="HOX16" s="0"/>
      <c r="HOY16" s="0"/>
      <c r="HOZ16" s="0"/>
      <c r="HPA16" s="0"/>
      <c r="HPB16" s="0"/>
      <c r="HPC16" s="0"/>
      <c r="HPD16" s="0"/>
      <c r="HPE16" s="0"/>
      <c r="HPF16" s="0"/>
      <c r="HPG16" s="0"/>
      <c r="HPH16" s="0"/>
      <c r="HPI16" s="0"/>
      <c r="HPJ16" s="0"/>
      <c r="HPK16" s="0"/>
      <c r="HPL16" s="0"/>
      <c r="HPM16" s="0"/>
      <c r="HPN16" s="0"/>
      <c r="HPO16" s="0"/>
      <c r="HPP16" s="0"/>
      <c r="HPQ16" s="0"/>
      <c r="HPR16" s="0"/>
      <c r="HPS16" s="0"/>
      <c r="HPT16" s="0"/>
      <c r="HPU16" s="0"/>
      <c r="HPV16" s="0"/>
      <c r="HPW16" s="0"/>
      <c r="HPX16" s="0"/>
      <c r="HPY16" s="0"/>
      <c r="HPZ16" s="0"/>
      <c r="HQA16" s="0"/>
      <c r="HQB16" s="0"/>
      <c r="HQC16" s="0"/>
      <c r="HQD16" s="0"/>
      <c r="HQE16" s="0"/>
      <c r="HQF16" s="0"/>
      <c r="HQG16" s="0"/>
      <c r="HQH16" s="0"/>
      <c r="HQI16" s="0"/>
      <c r="HQJ16" s="0"/>
      <c r="HQK16" s="0"/>
      <c r="HQL16" s="0"/>
      <c r="HQM16" s="0"/>
      <c r="HQN16" s="0"/>
      <c r="HQO16" s="0"/>
      <c r="HQP16" s="0"/>
      <c r="HQQ16" s="0"/>
      <c r="HQR16" s="0"/>
      <c r="HQS16" s="0"/>
      <c r="HQT16" s="0"/>
      <c r="HQU16" s="0"/>
      <c r="HQV16" s="0"/>
      <c r="HQW16" s="0"/>
      <c r="HQX16" s="0"/>
      <c r="HQY16" s="0"/>
      <c r="HQZ16" s="0"/>
      <c r="HRA16" s="0"/>
      <c r="HRB16" s="0"/>
      <c r="HRC16" s="0"/>
      <c r="HRD16" s="0"/>
      <c r="HRE16" s="0"/>
      <c r="HRF16" s="0"/>
      <c r="HRG16" s="0"/>
      <c r="HRH16" s="0"/>
      <c r="HRI16" s="0"/>
      <c r="HRJ16" s="0"/>
      <c r="HRK16" s="0"/>
      <c r="HRL16" s="0"/>
      <c r="HRM16" s="0"/>
      <c r="HRN16" s="0"/>
      <c r="HRO16" s="0"/>
      <c r="HRP16" s="0"/>
      <c r="HRQ16" s="0"/>
      <c r="HRR16" s="0"/>
      <c r="HRS16" s="0"/>
      <c r="HRT16" s="0"/>
      <c r="HRU16" s="0"/>
      <c r="HRV16" s="0"/>
      <c r="HRW16" s="0"/>
      <c r="HRX16" s="0"/>
      <c r="HRY16" s="0"/>
      <c r="HRZ16" s="0"/>
      <c r="HSA16" s="0"/>
      <c r="HSB16" s="0"/>
      <c r="HSC16" s="0"/>
      <c r="HSD16" s="0"/>
      <c r="HSE16" s="0"/>
      <c r="HSF16" s="0"/>
      <c r="HSG16" s="0"/>
      <c r="HSH16" s="0"/>
      <c r="HSI16" s="0"/>
      <c r="HSJ16" s="0"/>
      <c r="HSK16" s="0"/>
      <c r="HSL16" s="0"/>
      <c r="HSM16" s="0"/>
      <c r="HSN16" s="0"/>
      <c r="HSO16" s="0"/>
      <c r="HSP16" s="0"/>
      <c r="HSQ16" s="0"/>
      <c r="HSR16" s="0"/>
      <c r="HSS16" s="0"/>
      <c r="HST16" s="0"/>
      <c r="HSU16" s="0"/>
      <c r="HSV16" s="0"/>
      <c r="HSW16" s="0"/>
      <c r="HSX16" s="0"/>
      <c r="HSY16" s="0"/>
      <c r="HSZ16" s="0"/>
      <c r="HTA16" s="0"/>
      <c r="HTB16" s="0"/>
      <c r="HTC16" s="0"/>
      <c r="HTD16" s="0"/>
      <c r="HTE16" s="0"/>
      <c r="HTF16" s="0"/>
      <c r="HTG16" s="0"/>
      <c r="HTH16" s="0"/>
      <c r="HTI16" s="0"/>
      <c r="HTJ16" s="0"/>
      <c r="HTK16" s="0"/>
      <c r="HTL16" s="0"/>
      <c r="HTM16" s="0"/>
      <c r="HTN16" s="0"/>
      <c r="HTO16" s="0"/>
      <c r="HTP16" s="0"/>
      <c r="HTQ16" s="0"/>
      <c r="HTR16" s="0"/>
      <c r="HTS16" s="0"/>
      <c r="HTT16" s="0"/>
      <c r="HTU16" s="0"/>
      <c r="HTV16" s="0"/>
      <c r="HTW16" s="0"/>
      <c r="HTX16" s="0"/>
      <c r="HTY16" s="0"/>
      <c r="HTZ16" s="0"/>
      <c r="HUA16" s="0"/>
      <c r="HUB16" s="0"/>
      <c r="HUC16" s="0"/>
      <c r="HUD16" s="0"/>
      <c r="HUE16" s="0"/>
      <c r="HUF16" s="0"/>
      <c r="HUG16" s="0"/>
      <c r="HUH16" s="0"/>
      <c r="HUI16" s="0"/>
      <c r="HUJ16" s="0"/>
      <c r="HUK16" s="0"/>
      <c r="HUL16" s="0"/>
      <c r="HUM16" s="0"/>
      <c r="HUN16" s="0"/>
      <c r="HUO16" s="0"/>
      <c r="HUP16" s="0"/>
      <c r="HUQ16" s="0"/>
      <c r="HUR16" s="0"/>
      <c r="HUS16" s="0"/>
      <c r="HUT16" s="0"/>
      <c r="HUU16" s="0"/>
      <c r="HUV16" s="0"/>
      <c r="HUW16" s="0"/>
      <c r="HUX16" s="0"/>
      <c r="HUY16" s="0"/>
      <c r="HUZ16" s="0"/>
      <c r="HVA16" s="0"/>
      <c r="HVB16" s="0"/>
      <c r="HVC16" s="0"/>
      <c r="HVD16" s="0"/>
      <c r="HVE16" s="0"/>
      <c r="HVF16" s="0"/>
      <c r="HVG16" s="0"/>
      <c r="HVH16" s="0"/>
      <c r="HVI16" s="0"/>
      <c r="HVJ16" s="0"/>
      <c r="HVK16" s="0"/>
      <c r="HVL16" s="0"/>
      <c r="HVM16" s="0"/>
      <c r="HVN16" s="0"/>
      <c r="HVO16" s="0"/>
      <c r="HVP16" s="0"/>
      <c r="HVQ16" s="0"/>
      <c r="HVR16" s="0"/>
      <c r="HVS16" s="0"/>
      <c r="HVT16" s="0"/>
      <c r="HVU16" s="0"/>
      <c r="HVV16" s="0"/>
      <c r="HVW16" s="0"/>
      <c r="HVX16" s="0"/>
      <c r="HVY16" s="0"/>
      <c r="HVZ16" s="0"/>
      <c r="HWA16" s="0"/>
      <c r="HWB16" s="0"/>
      <c r="HWC16" s="0"/>
      <c r="HWD16" s="0"/>
      <c r="HWE16" s="0"/>
      <c r="HWF16" s="0"/>
      <c r="HWG16" s="0"/>
      <c r="HWH16" s="0"/>
      <c r="HWI16" s="0"/>
      <c r="HWJ16" s="0"/>
      <c r="HWK16" s="0"/>
      <c r="HWL16" s="0"/>
      <c r="HWM16" s="0"/>
      <c r="HWN16" s="0"/>
      <c r="HWO16" s="0"/>
      <c r="HWP16" s="0"/>
      <c r="HWQ16" s="0"/>
      <c r="HWR16" s="0"/>
      <c r="HWS16" s="0"/>
      <c r="HWT16" s="0"/>
      <c r="HWU16" s="0"/>
      <c r="HWV16" s="0"/>
      <c r="HWW16" s="0"/>
      <c r="HWX16" s="0"/>
      <c r="HWY16" s="0"/>
      <c r="HWZ16" s="0"/>
      <c r="HXA16" s="0"/>
      <c r="HXB16" s="0"/>
      <c r="HXC16" s="0"/>
      <c r="HXD16" s="0"/>
      <c r="HXE16" s="0"/>
      <c r="HXF16" s="0"/>
      <c r="HXG16" s="0"/>
      <c r="HXH16" s="0"/>
      <c r="HXI16" s="0"/>
      <c r="HXJ16" s="0"/>
      <c r="HXK16" s="0"/>
      <c r="HXL16" s="0"/>
      <c r="HXM16" s="0"/>
      <c r="HXN16" s="0"/>
      <c r="HXO16" s="0"/>
      <c r="HXP16" s="0"/>
      <c r="HXQ16" s="0"/>
      <c r="HXR16" s="0"/>
      <c r="HXS16" s="0"/>
      <c r="HXT16" s="0"/>
      <c r="HXU16" s="0"/>
      <c r="HXV16" s="0"/>
      <c r="HXW16" s="0"/>
      <c r="HXX16" s="0"/>
      <c r="HXY16" s="0"/>
      <c r="HXZ16" s="0"/>
      <c r="HYA16" s="0"/>
      <c r="HYB16" s="0"/>
      <c r="HYC16" s="0"/>
      <c r="HYD16" s="0"/>
      <c r="HYE16" s="0"/>
      <c r="HYF16" s="0"/>
      <c r="HYG16" s="0"/>
      <c r="HYH16" s="0"/>
      <c r="HYI16" s="0"/>
      <c r="HYJ16" s="0"/>
      <c r="HYK16" s="0"/>
      <c r="HYL16" s="0"/>
      <c r="HYM16" s="0"/>
      <c r="HYN16" s="0"/>
      <c r="HYO16" s="0"/>
      <c r="HYP16" s="0"/>
      <c r="HYQ16" s="0"/>
      <c r="HYR16" s="0"/>
      <c r="HYS16" s="0"/>
      <c r="HYT16" s="0"/>
      <c r="HYU16" s="0"/>
      <c r="HYV16" s="0"/>
      <c r="HYW16" s="0"/>
      <c r="HYX16" s="0"/>
      <c r="HYY16" s="0"/>
      <c r="HYZ16" s="0"/>
      <c r="HZA16" s="0"/>
      <c r="HZB16" s="0"/>
      <c r="HZC16" s="0"/>
      <c r="HZD16" s="0"/>
      <c r="HZE16" s="0"/>
      <c r="HZF16" s="0"/>
      <c r="HZG16" s="0"/>
      <c r="HZH16" s="0"/>
      <c r="HZI16" s="0"/>
      <c r="HZJ16" s="0"/>
      <c r="HZK16" s="0"/>
      <c r="HZL16" s="0"/>
      <c r="HZM16" s="0"/>
      <c r="HZN16" s="0"/>
      <c r="HZO16" s="0"/>
      <c r="HZP16" s="0"/>
      <c r="HZQ16" s="0"/>
      <c r="HZR16" s="0"/>
      <c r="HZS16" s="0"/>
      <c r="HZT16" s="0"/>
      <c r="HZU16" s="0"/>
      <c r="HZV16" s="0"/>
      <c r="HZW16" s="0"/>
      <c r="HZX16" s="0"/>
      <c r="HZY16" s="0"/>
      <c r="HZZ16" s="0"/>
      <c r="IAA16" s="0"/>
      <c r="IAB16" s="0"/>
      <c r="IAC16" s="0"/>
      <c r="IAD16" s="0"/>
      <c r="IAE16" s="0"/>
      <c r="IAF16" s="0"/>
      <c r="IAG16" s="0"/>
      <c r="IAH16" s="0"/>
      <c r="IAI16" s="0"/>
      <c r="IAJ16" s="0"/>
      <c r="IAK16" s="0"/>
      <c r="IAL16" s="0"/>
      <c r="IAM16" s="0"/>
      <c r="IAN16" s="0"/>
      <c r="IAO16" s="0"/>
      <c r="IAP16" s="0"/>
      <c r="IAQ16" s="0"/>
      <c r="IAR16" s="0"/>
      <c r="IAS16" s="0"/>
      <c r="IAT16" s="0"/>
      <c r="IAU16" s="0"/>
      <c r="IAV16" s="0"/>
      <c r="IAW16" s="0"/>
      <c r="IAX16" s="0"/>
      <c r="IAY16" s="0"/>
      <c r="IAZ16" s="0"/>
      <c r="IBA16" s="0"/>
      <c r="IBB16" s="0"/>
      <c r="IBC16" s="0"/>
      <c r="IBD16" s="0"/>
      <c r="IBE16" s="0"/>
      <c r="IBF16" s="0"/>
      <c r="IBG16" s="0"/>
      <c r="IBH16" s="0"/>
      <c r="IBI16" s="0"/>
      <c r="IBJ16" s="0"/>
      <c r="IBK16" s="0"/>
      <c r="IBL16" s="0"/>
      <c r="IBM16" s="0"/>
      <c r="IBN16" s="0"/>
      <c r="IBO16" s="0"/>
      <c r="IBP16" s="0"/>
      <c r="IBQ16" s="0"/>
      <c r="IBR16" s="0"/>
      <c r="IBS16" s="0"/>
      <c r="IBT16" s="0"/>
      <c r="IBU16" s="0"/>
      <c r="IBV16" s="0"/>
      <c r="IBW16" s="0"/>
      <c r="IBX16" s="0"/>
      <c r="IBY16" s="0"/>
      <c r="IBZ16" s="0"/>
      <c r="ICA16" s="0"/>
      <c r="ICB16" s="0"/>
      <c r="ICC16" s="0"/>
      <c r="ICD16" s="0"/>
      <c r="ICE16" s="0"/>
      <c r="ICF16" s="0"/>
      <c r="ICG16" s="0"/>
      <c r="ICH16" s="0"/>
      <c r="ICI16" s="0"/>
      <c r="ICJ16" s="0"/>
      <c r="ICK16" s="0"/>
      <c r="ICL16" s="0"/>
      <c r="ICM16" s="0"/>
      <c r="ICN16" s="0"/>
      <c r="ICO16" s="0"/>
      <c r="ICP16" s="0"/>
      <c r="ICQ16" s="0"/>
      <c r="ICR16" s="0"/>
      <c r="ICS16" s="0"/>
      <c r="ICT16" s="0"/>
      <c r="ICU16" s="0"/>
      <c r="ICV16" s="0"/>
      <c r="ICW16" s="0"/>
      <c r="ICX16" s="0"/>
      <c r="ICY16" s="0"/>
      <c r="ICZ16" s="0"/>
      <c r="IDA16" s="0"/>
      <c r="IDB16" s="0"/>
      <c r="IDC16" s="0"/>
      <c r="IDD16" s="0"/>
      <c r="IDE16" s="0"/>
      <c r="IDF16" s="0"/>
      <c r="IDG16" s="0"/>
      <c r="IDH16" s="0"/>
      <c r="IDI16" s="0"/>
      <c r="IDJ16" s="0"/>
      <c r="IDK16" s="0"/>
      <c r="IDL16" s="0"/>
      <c r="IDM16" s="0"/>
      <c r="IDN16" s="0"/>
      <c r="IDO16" s="0"/>
      <c r="IDP16" s="0"/>
      <c r="IDQ16" s="0"/>
      <c r="IDR16" s="0"/>
      <c r="IDS16" s="0"/>
      <c r="IDT16" s="0"/>
      <c r="IDU16" s="0"/>
      <c r="IDV16" s="0"/>
      <c r="IDW16" s="0"/>
      <c r="IDX16" s="0"/>
      <c r="IDY16" s="0"/>
      <c r="IDZ16" s="0"/>
      <c r="IEA16" s="0"/>
      <c r="IEB16" s="0"/>
      <c r="IEC16" s="0"/>
      <c r="IED16" s="0"/>
      <c r="IEE16" s="0"/>
      <c r="IEF16" s="0"/>
      <c r="IEG16" s="0"/>
      <c r="IEH16" s="0"/>
      <c r="IEI16" s="0"/>
      <c r="IEJ16" s="0"/>
      <c r="IEK16" s="0"/>
      <c r="IEL16" s="0"/>
      <c r="IEM16" s="0"/>
      <c r="IEN16" s="0"/>
      <c r="IEO16" s="0"/>
      <c r="IEP16" s="0"/>
      <c r="IEQ16" s="0"/>
      <c r="IER16" s="0"/>
      <c r="IES16" s="0"/>
      <c r="IET16" s="0"/>
      <c r="IEU16" s="0"/>
      <c r="IEV16" s="0"/>
      <c r="IEW16" s="0"/>
      <c r="IEX16" s="0"/>
      <c r="IEY16" s="0"/>
      <c r="IEZ16" s="0"/>
      <c r="IFA16" s="0"/>
      <c r="IFB16" s="0"/>
      <c r="IFC16" s="0"/>
      <c r="IFD16" s="0"/>
      <c r="IFE16" s="0"/>
      <c r="IFF16" s="0"/>
      <c r="IFG16" s="0"/>
      <c r="IFH16" s="0"/>
      <c r="IFI16" s="0"/>
      <c r="IFJ16" s="0"/>
      <c r="IFK16" s="0"/>
      <c r="IFL16" s="0"/>
      <c r="IFM16" s="0"/>
      <c r="IFN16" s="0"/>
      <c r="IFO16" s="0"/>
      <c r="IFP16" s="0"/>
      <c r="IFQ16" s="0"/>
      <c r="IFR16" s="0"/>
      <c r="IFS16" s="0"/>
      <c r="IFT16" s="0"/>
      <c r="IFU16" s="0"/>
      <c r="IFV16" s="0"/>
      <c r="IFW16" s="0"/>
      <c r="IFX16" s="0"/>
      <c r="IFY16" s="0"/>
      <c r="IFZ16" s="0"/>
      <c r="IGA16" s="0"/>
      <c r="IGB16" s="0"/>
      <c r="IGC16" s="0"/>
      <c r="IGD16" s="0"/>
      <c r="IGE16" s="0"/>
      <c r="IGF16" s="0"/>
      <c r="IGG16" s="0"/>
      <c r="IGH16" s="0"/>
      <c r="IGI16" s="0"/>
      <c r="IGJ16" s="0"/>
      <c r="IGK16" s="0"/>
      <c r="IGL16" s="0"/>
      <c r="IGM16" s="0"/>
      <c r="IGN16" s="0"/>
      <c r="IGO16" s="0"/>
      <c r="IGP16" s="0"/>
      <c r="IGQ16" s="0"/>
      <c r="IGR16" s="0"/>
      <c r="IGS16" s="0"/>
      <c r="IGT16" s="0"/>
      <c r="IGU16" s="0"/>
      <c r="IGV16" s="0"/>
      <c r="IGW16" s="0"/>
      <c r="IGX16" s="0"/>
      <c r="IGY16" s="0"/>
      <c r="IGZ16" s="0"/>
      <c r="IHA16" s="0"/>
      <c r="IHB16" s="0"/>
      <c r="IHC16" s="0"/>
      <c r="IHD16" s="0"/>
      <c r="IHE16" s="0"/>
      <c r="IHF16" s="0"/>
      <c r="IHG16" s="0"/>
      <c r="IHH16" s="0"/>
      <c r="IHI16" s="0"/>
      <c r="IHJ16" s="0"/>
      <c r="IHK16" s="0"/>
      <c r="IHL16" s="0"/>
      <c r="IHM16" s="0"/>
      <c r="IHN16" s="0"/>
      <c r="IHO16" s="0"/>
      <c r="IHP16" s="0"/>
      <c r="IHQ16" s="0"/>
      <c r="IHR16" s="0"/>
      <c r="IHS16" s="0"/>
      <c r="IHT16" s="0"/>
      <c r="IHU16" s="0"/>
      <c r="IHV16" s="0"/>
      <c r="IHW16" s="0"/>
      <c r="IHX16" s="0"/>
      <c r="IHY16" s="0"/>
      <c r="IHZ16" s="0"/>
      <c r="IIA16" s="0"/>
      <c r="IIB16" s="0"/>
      <c r="IIC16" s="0"/>
      <c r="IID16" s="0"/>
      <c r="IIE16" s="0"/>
      <c r="IIF16" s="0"/>
      <c r="IIG16" s="0"/>
      <c r="IIH16" s="0"/>
      <c r="III16" s="0"/>
      <c r="IIJ16" s="0"/>
      <c r="IIK16" s="0"/>
      <c r="IIL16" s="0"/>
      <c r="IIM16" s="0"/>
      <c r="IIN16" s="0"/>
      <c r="IIO16" s="0"/>
      <c r="IIP16" s="0"/>
      <c r="IIQ16" s="0"/>
      <c r="IIR16" s="0"/>
      <c r="IIS16" s="0"/>
      <c r="IIT16" s="0"/>
      <c r="IIU16" s="0"/>
      <c r="IIV16" s="0"/>
      <c r="IIW16" s="0"/>
      <c r="IIX16" s="0"/>
      <c r="IIY16" s="0"/>
      <c r="IIZ16" s="0"/>
      <c r="IJA16" s="0"/>
      <c r="IJB16" s="0"/>
      <c r="IJC16" s="0"/>
      <c r="IJD16" s="0"/>
      <c r="IJE16" s="0"/>
      <c r="IJF16" s="0"/>
      <c r="IJG16" s="0"/>
      <c r="IJH16" s="0"/>
      <c r="IJI16" s="0"/>
      <c r="IJJ16" s="0"/>
      <c r="IJK16" s="0"/>
      <c r="IJL16" s="0"/>
      <c r="IJM16" s="0"/>
      <c r="IJN16" s="0"/>
      <c r="IJO16" s="0"/>
      <c r="IJP16" s="0"/>
      <c r="IJQ16" s="0"/>
      <c r="IJR16" s="0"/>
      <c r="IJS16" s="0"/>
      <c r="IJT16" s="0"/>
      <c r="IJU16" s="0"/>
      <c r="IJV16" s="0"/>
      <c r="IJW16" s="0"/>
      <c r="IJX16" s="0"/>
      <c r="IJY16" s="0"/>
      <c r="IJZ16" s="0"/>
      <c r="IKA16" s="0"/>
      <c r="IKB16" s="0"/>
      <c r="IKC16" s="0"/>
      <c r="IKD16" s="0"/>
      <c r="IKE16" s="0"/>
      <c r="IKF16" s="0"/>
      <c r="IKG16" s="0"/>
      <c r="IKH16" s="0"/>
      <c r="IKI16" s="0"/>
      <c r="IKJ16" s="0"/>
      <c r="IKK16" s="0"/>
      <c r="IKL16" s="0"/>
      <c r="IKM16" s="0"/>
      <c r="IKN16" s="0"/>
      <c r="IKO16" s="0"/>
      <c r="IKP16" s="0"/>
      <c r="IKQ16" s="0"/>
      <c r="IKR16" s="0"/>
      <c r="IKS16" s="0"/>
      <c r="IKT16" s="0"/>
      <c r="IKU16" s="0"/>
      <c r="IKV16" s="0"/>
      <c r="IKW16" s="0"/>
      <c r="IKX16" s="0"/>
      <c r="IKY16" s="0"/>
      <c r="IKZ16" s="0"/>
      <c r="ILA16" s="0"/>
      <c r="ILB16" s="0"/>
      <c r="ILC16" s="0"/>
      <c r="ILD16" s="0"/>
      <c r="ILE16" s="0"/>
      <c r="ILF16" s="0"/>
      <c r="ILG16" s="0"/>
      <c r="ILH16" s="0"/>
      <c r="ILI16" s="0"/>
      <c r="ILJ16" s="0"/>
      <c r="ILK16" s="0"/>
      <c r="ILL16" s="0"/>
      <c r="ILM16" s="0"/>
      <c r="ILN16" s="0"/>
      <c r="ILO16" s="0"/>
      <c r="ILP16" s="0"/>
      <c r="ILQ16" s="0"/>
      <c r="ILR16" s="0"/>
      <c r="ILS16" s="0"/>
      <c r="ILT16" s="0"/>
      <c r="ILU16" s="0"/>
      <c r="ILV16" s="0"/>
      <c r="ILW16" s="0"/>
      <c r="ILX16" s="0"/>
      <c r="ILY16" s="0"/>
      <c r="ILZ16" s="0"/>
      <c r="IMA16" s="0"/>
      <c r="IMB16" s="0"/>
      <c r="IMC16" s="0"/>
      <c r="IMD16" s="0"/>
      <c r="IME16" s="0"/>
      <c r="IMF16" s="0"/>
      <c r="IMG16" s="0"/>
      <c r="IMH16" s="0"/>
      <c r="IMI16" s="0"/>
      <c r="IMJ16" s="0"/>
      <c r="IMK16" s="0"/>
      <c r="IML16" s="0"/>
      <c r="IMM16" s="0"/>
      <c r="IMN16" s="0"/>
      <c r="IMO16" s="0"/>
      <c r="IMP16" s="0"/>
      <c r="IMQ16" s="0"/>
      <c r="IMR16" s="0"/>
      <c r="IMS16" s="0"/>
      <c r="IMT16" s="0"/>
      <c r="IMU16" s="0"/>
      <c r="IMV16" s="0"/>
      <c r="IMW16" s="0"/>
      <c r="IMX16" s="0"/>
      <c r="IMY16" s="0"/>
      <c r="IMZ16" s="0"/>
      <c r="INA16" s="0"/>
      <c r="INB16" s="0"/>
      <c r="INC16" s="0"/>
      <c r="IND16" s="0"/>
      <c r="INE16" s="0"/>
      <c r="INF16" s="0"/>
      <c r="ING16" s="0"/>
      <c r="INH16" s="0"/>
      <c r="INI16" s="0"/>
      <c r="INJ16" s="0"/>
      <c r="INK16" s="0"/>
      <c r="INL16" s="0"/>
      <c r="INM16" s="0"/>
      <c r="INN16" s="0"/>
      <c r="INO16" s="0"/>
      <c r="INP16" s="0"/>
      <c r="INQ16" s="0"/>
      <c r="INR16" s="0"/>
      <c r="INS16" s="0"/>
      <c r="INT16" s="0"/>
      <c r="INU16" s="0"/>
      <c r="INV16" s="0"/>
      <c r="INW16" s="0"/>
      <c r="INX16" s="0"/>
      <c r="INY16" s="0"/>
      <c r="INZ16" s="0"/>
      <c r="IOA16" s="0"/>
      <c r="IOB16" s="0"/>
      <c r="IOC16" s="0"/>
      <c r="IOD16" s="0"/>
      <c r="IOE16" s="0"/>
      <c r="IOF16" s="0"/>
      <c r="IOG16" s="0"/>
      <c r="IOH16" s="0"/>
      <c r="IOI16" s="0"/>
      <c r="IOJ16" s="0"/>
      <c r="IOK16" s="0"/>
      <c r="IOL16" s="0"/>
      <c r="IOM16" s="0"/>
      <c r="ION16" s="0"/>
      <c r="IOO16" s="0"/>
      <c r="IOP16" s="0"/>
      <c r="IOQ16" s="0"/>
      <c r="IOR16" s="0"/>
      <c r="IOS16" s="0"/>
      <c r="IOT16" s="0"/>
      <c r="IOU16" s="0"/>
      <c r="IOV16" s="0"/>
      <c r="IOW16" s="0"/>
      <c r="IOX16" s="0"/>
      <c r="IOY16" s="0"/>
      <c r="IOZ16" s="0"/>
      <c r="IPA16" s="0"/>
      <c r="IPB16" s="0"/>
      <c r="IPC16" s="0"/>
      <c r="IPD16" s="0"/>
      <c r="IPE16" s="0"/>
      <c r="IPF16" s="0"/>
      <c r="IPG16" s="0"/>
      <c r="IPH16" s="0"/>
      <c r="IPI16" s="0"/>
      <c r="IPJ16" s="0"/>
      <c r="IPK16" s="0"/>
      <c r="IPL16" s="0"/>
      <c r="IPM16" s="0"/>
      <c r="IPN16" s="0"/>
      <c r="IPO16" s="0"/>
      <c r="IPP16" s="0"/>
      <c r="IPQ16" s="0"/>
      <c r="IPR16" s="0"/>
      <c r="IPS16" s="0"/>
      <c r="IPT16" s="0"/>
      <c r="IPU16" s="0"/>
      <c r="IPV16" s="0"/>
      <c r="IPW16" s="0"/>
      <c r="IPX16" s="0"/>
      <c r="IPY16" s="0"/>
      <c r="IPZ16" s="0"/>
      <c r="IQA16" s="0"/>
      <c r="IQB16" s="0"/>
      <c r="IQC16" s="0"/>
      <c r="IQD16" s="0"/>
      <c r="IQE16" s="0"/>
      <c r="IQF16" s="0"/>
      <c r="IQG16" s="0"/>
      <c r="IQH16" s="0"/>
      <c r="IQI16" s="0"/>
      <c r="IQJ16" s="0"/>
      <c r="IQK16" s="0"/>
      <c r="IQL16" s="0"/>
      <c r="IQM16" s="0"/>
      <c r="IQN16" s="0"/>
      <c r="IQO16" s="0"/>
      <c r="IQP16" s="0"/>
      <c r="IQQ16" s="0"/>
      <c r="IQR16" s="0"/>
      <c r="IQS16" s="0"/>
      <c r="IQT16" s="0"/>
      <c r="IQU16" s="0"/>
      <c r="IQV16" s="0"/>
      <c r="IQW16" s="0"/>
      <c r="IQX16" s="0"/>
      <c r="IQY16" s="0"/>
      <c r="IQZ16" s="0"/>
      <c r="IRA16" s="0"/>
      <c r="IRB16" s="0"/>
      <c r="IRC16" s="0"/>
      <c r="IRD16" s="0"/>
      <c r="IRE16" s="0"/>
      <c r="IRF16" s="0"/>
      <c r="IRG16" s="0"/>
      <c r="IRH16" s="0"/>
      <c r="IRI16" s="0"/>
      <c r="IRJ16" s="0"/>
      <c r="IRK16" s="0"/>
      <c r="IRL16" s="0"/>
      <c r="IRM16" s="0"/>
      <c r="IRN16" s="0"/>
      <c r="IRO16" s="0"/>
      <c r="IRP16" s="0"/>
      <c r="IRQ16" s="0"/>
      <c r="IRR16" s="0"/>
      <c r="IRS16" s="0"/>
      <c r="IRT16" s="0"/>
      <c r="IRU16" s="0"/>
      <c r="IRV16" s="0"/>
      <c r="IRW16" s="0"/>
      <c r="IRX16" s="0"/>
      <c r="IRY16" s="0"/>
      <c r="IRZ16" s="0"/>
      <c r="ISA16" s="0"/>
      <c r="ISB16" s="0"/>
      <c r="ISC16" s="0"/>
      <c r="ISD16" s="0"/>
      <c r="ISE16" s="0"/>
      <c r="ISF16" s="0"/>
      <c r="ISG16" s="0"/>
      <c r="ISH16" s="0"/>
      <c r="ISI16" s="0"/>
      <c r="ISJ16" s="0"/>
      <c r="ISK16" s="0"/>
      <c r="ISL16" s="0"/>
      <c r="ISM16" s="0"/>
      <c r="ISN16" s="0"/>
      <c r="ISO16" s="0"/>
      <c r="ISP16" s="0"/>
      <c r="ISQ16" s="0"/>
      <c r="ISR16" s="0"/>
      <c r="ISS16" s="0"/>
      <c r="IST16" s="0"/>
      <c r="ISU16" s="0"/>
      <c r="ISV16" s="0"/>
      <c r="ISW16" s="0"/>
      <c r="ISX16" s="0"/>
      <c r="ISY16" s="0"/>
      <c r="ISZ16" s="0"/>
      <c r="ITA16" s="0"/>
      <c r="ITB16" s="0"/>
      <c r="ITC16" s="0"/>
      <c r="ITD16" s="0"/>
      <c r="ITE16" s="0"/>
      <c r="ITF16" s="0"/>
      <c r="ITG16" s="0"/>
      <c r="ITH16" s="0"/>
      <c r="ITI16" s="0"/>
      <c r="ITJ16" s="0"/>
      <c r="ITK16" s="0"/>
      <c r="ITL16" s="0"/>
      <c r="ITM16" s="0"/>
      <c r="ITN16" s="0"/>
      <c r="ITO16" s="0"/>
      <c r="ITP16" s="0"/>
      <c r="ITQ16" s="0"/>
      <c r="ITR16" s="0"/>
      <c r="ITS16" s="0"/>
      <c r="ITT16" s="0"/>
      <c r="ITU16" s="0"/>
      <c r="ITV16" s="0"/>
      <c r="ITW16" s="0"/>
      <c r="ITX16" s="0"/>
      <c r="ITY16" s="0"/>
      <c r="ITZ16" s="0"/>
      <c r="IUA16" s="0"/>
      <c r="IUB16" s="0"/>
      <c r="IUC16" s="0"/>
      <c r="IUD16" s="0"/>
      <c r="IUE16" s="0"/>
      <c r="IUF16" s="0"/>
      <c r="IUG16" s="0"/>
      <c r="IUH16" s="0"/>
      <c r="IUI16" s="0"/>
      <c r="IUJ16" s="0"/>
      <c r="IUK16" s="0"/>
      <c r="IUL16" s="0"/>
      <c r="IUM16" s="0"/>
      <c r="IUN16" s="0"/>
      <c r="IUO16" s="0"/>
      <c r="IUP16" s="0"/>
      <c r="IUQ16" s="0"/>
      <c r="IUR16" s="0"/>
      <c r="IUS16" s="0"/>
      <c r="IUT16" s="0"/>
      <c r="IUU16" s="0"/>
      <c r="IUV16" s="0"/>
      <c r="IUW16" s="0"/>
      <c r="IUX16" s="0"/>
      <c r="IUY16" s="0"/>
      <c r="IUZ16" s="0"/>
      <c r="IVA16" s="0"/>
      <c r="IVB16" s="0"/>
      <c r="IVC16" s="0"/>
      <c r="IVD16" s="0"/>
      <c r="IVE16" s="0"/>
      <c r="IVF16" s="0"/>
      <c r="IVG16" s="0"/>
      <c r="IVH16" s="0"/>
      <c r="IVI16" s="0"/>
      <c r="IVJ16" s="0"/>
      <c r="IVK16" s="0"/>
      <c r="IVL16" s="0"/>
      <c r="IVM16" s="0"/>
      <c r="IVN16" s="0"/>
      <c r="IVO16" s="0"/>
      <c r="IVP16" s="0"/>
      <c r="IVQ16" s="0"/>
      <c r="IVR16" s="0"/>
      <c r="IVS16" s="0"/>
      <c r="IVT16" s="0"/>
      <c r="IVU16" s="0"/>
      <c r="IVV16" s="0"/>
      <c r="IVW16" s="0"/>
      <c r="IVX16" s="0"/>
      <c r="IVY16" s="0"/>
      <c r="IVZ16" s="0"/>
      <c r="IWA16" s="0"/>
      <c r="IWB16" s="0"/>
      <c r="IWC16" s="0"/>
      <c r="IWD16" s="0"/>
      <c r="IWE16" s="0"/>
      <c r="IWF16" s="0"/>
      <c r="IWG16" s="0"/>
      <c r="IWH16" s="0"/>
      <c r="IWI16" s="0"/>
      <c r="IWJ16" s="0"/>
      <c r="IWK16" s="0"/>
      <c r="IWL16" s="0"/>
      <c r="IWM16" s="0"/>
      <c r="IWN16" s="0"/>
      <c r="IWO16" s="0"/>
      <c r="IWP16" s="0"/>
      <c r="IWQ16" s="0"/>
      <c r="IWR16" s="0"/>
      <c r="IWS16" s="0"/>
      <c r="IWT16" s="0"/>
      <c r="IWU16" s="0"/>
      <c r="IWV16" s="0"/>
      <c r="IWW16" s="0"/>
      <c r="IWX16" s="0"/>
      <c r="IWY16" s="0"/>
      <c r="IWZ16" s="0"/>
      <c r="IXA16" s="0"/>
      <c r="IXB16" s="0"/>
      <c r="IXC16" s="0"/>
      <c r="IXD16" s="0"/>
      <c r="IXE16" s="0"/>
      <c r="IXF16" s="0"/>
      <c r="IXG16" s="0"/>
      <c r="IXH16" s="0"/>
      <c r="IXI16" s="0"/>
      <c r="IXJ16" s="0"/>
      <c r="IXK16" s="0"/>
      <c r="IXL16" s="0"/>
      <c r="IXM16" s="0"/>
      <c r="IXN16" s="0"/>
      <c r="IXO16" s="0"/>
      <c r="IXP16" s="0"/>
      <c r="IXQ16" s="0"/>
      <c r="IXR16" s="0"/>
      <c r="IXS16" s="0"/>
      <c r="IXT16" s="0"/>
      <c r="IXU16" s="0"/>
      <c r="IXV16" s="0"/>
      <c r="IXW16" s="0"/>
      <c r="IXX16" s="0"/>
      <c r="IXY16" s="0"/>
      <c r="IXZ16" s="0"/>
      <c r="IYA16" s="0"/>
      <c r="IYB16" s="0"/>
      <c r="IYC16" s="0"/>
      <c r="IYD16" s="0"/>
      <c r="IYE16" s="0"/>
      <c r="IYF16" s="0"/>
      <c r="IYG16" s="0"/>
      <c r="IYH16" s="0"/>
      <c r="IYI16" s="0"/>
      <c r="IYJ16" s="0"/>
      <c r="IYK16" s="0"/>
      <c r="IYL16" s="0"/>
      <c r="IYM16" s="0"/>
      <c r="IYN16" s="0"/>
      <c r="IYO16" s="0"/>
      <c r="IYP16" s="0"/>
      <c r="IYQ16" s="0"/>
      <c r="IYR16" s="0"/>
      <c r="IYS16" s="0"/>
      <c r="IYT16" s="0"/>
      <c r="IYU16" s="0"/>
      <c r="IYV16" s="0"/>
      <c r="IYW16" s="0"/>
      <c r="IYX16" s="0"/>
      <c r="IYY16" s="0"/>
      <c r="IYZ16" s="0"/>
      <c r="IZA16" s="0"/>
      <c r="IZB16" s="0"/>
      <c r="IZC16" s="0"/>
      <c r="IZD16" s="0"/>
      <c r="IZE16" s="0"/>
      <c r="IZF16" s="0"/>
      <c r="IZG16" s="0"/>
      <c r="IZH16" s="0"/>
      <c r="IZI16" s="0"/>
      <c r="IZJ16" s="0"/>
      <c r="IZK16" s="0"/>
      <c r="IZL16" s="0"/>
      <c r="IZM16" s="0"/>
      <c r="IZN16" s="0"/>
      <c r="IZO16" s="0"/>
      <c r="IZP16" s="0"/>
      <c r="IZQ16" s="0"/>
      <c r="IZR16" s="0"/>
      <c r="IZS16" s="0"/>
      <c r="IZT16" s="0"/>
      <c r="IZU16" s="0"/>
      <c r="IZV16" s="0"/>
      <c r="IZW16" s="0"/>
      <c r="IZX16" s="0"/>
      <c r="IZY16" s="0"/>
      <c r="IZZ16" s="0"/>
      <c r="JAA16" s="0"/>
      <c r="JAB16" s="0"/>
      <c r="JAC16" s="0"/>
      <c r="JAD16" s="0"/>
      <c r="JAE16" s="0"/>
      <c r="JAF16" s="0"/>
      <c r="JAG16" s="0"/>
      <c r="JAH16" s="0"/>
      <c r="JAI16" s="0"/>
      <c r="JAJ16" s="0"/>
      <c r="JAK16" s="0"/>
      <c r="JAL16" s="0"/>
      <c r="JAM16" s="0"/>
      <c r="JAN16" s="0"/>
      <c r="JAO16" s="0"/>
      <c r="JAP16" s="0"/>
      <c r="JAQ16" s="0"/>
      <c r="JAR16" s="0"/>
      <c r="JAS16" s="0"/>
      <c r="JAT16" s="0"/>
      <c r="JAU16" s="0"/>
      <c r="JAV16" s="0"/>
      <c r="JAW16" s="0"/>
      <c r="JAX16" s="0"/>
      <c r="JAY16" s="0"/>
      <c r="JAZ16" s="0"/>
      <c r="JBA16" s="0"/>
      <c r="JBB16" s="0"/>
      <c r="JBC16" s="0"/>
      <c r="JBD16" s="0"/>
      <c r="JBE16" s="0"/>
      <c r="JBF16" s="0"/>
      <c r="JBG16" s="0"/>
      <c r="JBH16" s="0"/>
      <c r="JBI16" s="0"/>
      <c r="JBJ16" s="0"/>
      <c r="JBK16" s="0"/>
      <c r="JBL16" s="0"/>
      <c r="JBM16" s="0"/>
      <c r="JBN16" s="0"/>
      <c r="JBO16" s="0"/>
      <c r="JBP16" s="0"/>
      <c r="JBQ16" s="0"/>
      <c r="JBR16" s="0"/>
      <c r="JBS16" s="0"/>
      <c r="JBT16" s="0"/>
      <c r="JBU16" s="0"/>
      <c r="JBV16" s="0"/>
      <c r="JBW16" s="0"/>
      <c r="JBX16" s="0"/>
      <c r="JBY16" s="0"/>
      <c r="JBZ16" s="0"/>
      <c r="JCA16" s="0"/>
      <c r="JCB16" s="0"/>
      <c r="JCC16" s="0"/>
      <c r="JCD16" s="0"/>
      <c r="JCE16" s="0"/>
      <c r="JCF16" s="0"/>
      <c r="JCG16" s="0"/>
      <c r="JCH16" s="0"/>
      <c r="JCI16" s="0"/>
      <c r="JCJ16" s="0"/>
      <c r="JCK16" s="0"/>
      <c r="JCL16" s="0"/>
      <c r="JCM16" s="0"/>
      <c r="JCN16" s="0"/>
      <c r="JCO16" s="0"/>
      <c r="JCP16" s="0"/>
      <c r="JCQ16" s="0"/>
      <c r="JCR16" s="0"/>
      <c r="JCS16" s="0"/>
      <c r="JCT16" s="0"/>
      <c r="JCU16" s="0"/>
      <c r="JCV16" s="0"/>
      <c r="JCW16" s="0"/>
      <c r="JCX16" s="0"/>
      <c r="JCY16" s="0"/>
      <c r="JCZ16" s="0"/>
      <c r="JDA16" s="0"/>
      <c r="JDB16" s="0"/>
      <c r="JDC16" s="0"/>
      <c r="JDD16" s="0"/>
      <c r="JDE16" s="0"/>
      <c r="JDF16" s="0"/>
      <c r="JDG16" s="0"/>
      <c r="JDH16" s="0"/>
      <c r="JDI16" s="0"/>
      <c r="JDJ16" s="0"/>
      <c r="JDK16" s="0"/>
      <c r="JDL16" s="0"/>
      <c r="JDM16" s="0"/>
      <c r="JDN16" s="0"/>
      <c r="JDO16" s="0"/>
      <c r="JDP16" s="0"/>
      <c r="JDQ16" s="0"/>
      <c r="JDR16" s="0"/>
      <c r="JDS16" s="0"/>
      <c r="JDT16" s="0"/>
      <c r="JDU16" s="0"/>
      <c r="JDV16" s="0"/>
      <c r="JDW16" s="0"/>
      <c r="JDX16" s="0"/>
      <c r="JDY16" s="0"/>
      <c r="JDZ16" s="0"/>
      <c r="JEA16" s="0"/>
      <c r="JEB16" s="0"/>
      <c r="JEC16" s="0"/>
      <c r="JED16" s="0"/>
      <c r="JEE16" s="0"/>
      <c r="JEF16" s="0"/>
      <c r="JEG16" s="0"/>
      <c r="JEH16" s="0"/>
      <c r="JEI16" s="0"/>
      <c r="JEJ16" s="0"/>
      <c r="JEK16" s="0"/>
      <c r="JEL16" s="0"/>
      <c r="JEM16" s="0"/>
      <c r="JEN16" s="0"/>
      <c r="JEO16" s="0"/>
      <c r="JEP16" s="0"/>
      <c r="JEQ16" s="0"/>
      <c r="JER16" s="0"/>
      <c r="JES16" s="0"/>
      <c r="JET16" s="0"/>
      <c r="JEU16" s="0"/>
      <c r="JEV16" s="0"/>
      <c r="JEW16" s="0"/>
      <c r="JEX16" s="0"/>
      <c r="JEY16" s="0"/>
      <c r="JEZ16" s="0"/>
      <c r="JFA16" s="0"/>
      <c r="JFB16" s="0"/>
      <c r="JFC16" s="0"/>
      <c r="JFD16" s="0"/>
      <c r="JFE16" s="0"/>
      <c r="JFF16" s="0"/>
      <c r="JFG16" s="0"/>
      <c r="JFH16" s="0"/>
      <c r="JFI16" s="0"/>
      <c r="JFJ16" s="0"/>
      <c r="JFK16" s="0"/>
      <c r="JFL16" s="0"/>
      <c r="JFM16" s="0"/>
      <c r="JFN16" s="0"/>
      <c r="JFO16" s="0"/>
      <c r="JFP16" s="0"/>
      <c r="JFQ16" s="0"/>
      <c r="JFR16" s="0"/>
      <c r="JFS16" s="0"/>
      <c r="JFT16" s="0"/>
      <c r="JFU16" s="0"/>
      <c r="JFV16" s="0"/>
      <c r="JFW16" s="0"/>
      <c r="JFX16" s="0"/>
      <c r="JFY16" s="0"/>
      <c r="JFZ16" s="0"/>
      <c r="JGA16" s="0"/>
      <c r="JGB16" s="0"/>
      <c r="JGC16" s="0"/>
      <c r="JGD16" s="0"/>
      <c r="JGE16" s="0"/>
      <c r="JGF16" s="0"/>
      <c r="JGG16" s="0"/>
      <c r="JGH16" s="0"/>
      <c r="JGI16" s="0"/>
      <c r="JGJ16" s="0"/>
      <c r="JGK16" s="0"/>
      <c r="JGL16" s="0"/>
      <c r="JGM16" s="0"/>
      <c r="JGN16" s="0"/>
      <c r="JGO16" s="0"/>
      <c r="JGP16" s="0"/>
      <c r="JGQ16" s="0"/>
      <c r="JGR16" s="0"/>
      <c r="JGS16" s="0"/>
      <c r="JGT16" s="0"/>
      <c r="JGU16" s="0"/>
      <c r="JGV16" s="0"/>
      <c r="JGW16" s="0"/>
      <c r="JGX16" s="0"/>
      <c r="JGY16" s="0"/>
      <c r="JGZ16" s="0"/>
      <c r="JHA16" s="0"/>
      <c r="JHB16" s="0"/>
      <c r="JHC16" s="0"/>
      <c r="JHD16" s="0"/>
      <c r="JHE16" s="0"/>
      <c r="JHF16" s="0"/>
      <c r="JHG16" s="0"/>
      <c r="JHH16" s="0"/>
      <c r="JHI16" s="0"/>
      <c r="JHJ16" s="0"/>
      <c r="JHK16" s="0"/>
      <c r="JHL16" s="0"/>
      <c r="JHM16" s="0"/>
      <c r="JHN16" s="0"/>
      <c r="JHO16" s="0"/>
      <c r="JHP16" s="0"/>
      <c r="JHQ16" s="0"/>
      <c r="JHR16" s="0"/>
      <c r="JHS16" s="0"/>
      <c r="JHT16" s="0"/>
      <c r="JHU16" s="0"/>
      <c r="JHV16" s="0"/>
      <c r="JHW16" s="0"/>
      <c r="JHX16" s="0"/>
      <c r="JHY16" s="0"/>
      <c r="JHZ16" s="0"/>
      <c r="JIA16" s="0"/>
      <c r="JIB16" s="0"/>
      <c r="JIC16" s="0"/>
      <c r="JID16" s="0"/>
      <c r="JIE16" s="0"/>
      <c r="JIF16" s="0"/>
      <c r="JIG16" s="0"/>
      <c r="JIH16" s="0"/>
      <c r="JII16" s="0"/>
      <c r="JIJ16" s="0"/>
      <c r="JIK16" s="0"/>
      <c r="JIL16" s="0"/>
      <c r="JIM16" s="0"/>
      <c r="JIN16" s="0"/>
      <c r="JIO16" s="0"/>
      <c r="JIP16" s="0"/>
      <c r="JIQ16" s="0"/>
      <c r="JIR16" s="0"/>
      <c r="JIS16" s="0"/>
      <c r="JIT16" s="0"/>
      <c r="JIU16" s="0"/>
      <c r="JIV16" s="0"/>
      <c r="JIW16" s="0"/>
      <c r="JIX16" s="0"/>
      <c r="JIY16" s="0"/>
      <c r="JIZ16" s="0"/>
      <c r="JJA16" s="0"/>
      <c r="JJB16" s="0"/>
      <c r="JJC16" s="0"/>
      <c r="JJD16" s="0"/>
      <c r="JJE16" s="0"/>
      <c r="JJF16" s="0"/>
      <c r="JJG16" s="0"/>
      <c r="JJH16" s="0"/>
      <c r="JJI16" s="0"/>
      <c r="JJJ16" s="0"/>
      <c r="JJK16" s="0"/>
      <c r="JJL16" s="0"/>
      <c r="JJM16" s="0"/>
      <c r="JJN16" s="0"/>
      <c r="JJO16" s="0"/>
      <c r="JJP16" s="0"/>
      <c r="JJQ16" s="0"/>
      <c r="JJR16" s="0"/>
      <c r="JJS16" s="0"/>
      <c r="JJT16" s="0"/>
      <c r="JJU16" s="0"/>
      <c r="JJV16" s="0"/>
      <c r="JJW16" s="0"/>
      <c r="JJX16" s="0"/>
      <c r="JJY16" s="0"/>
      <c r="JJZ16" s="0"/>
      <c r="JKA16" s="0"/>
      <c r="JKB16" s="0"/>
      <c r="JKC16" s="0"/>
      <c r="JKD16" s="0"/>
      <c r="JKE16" s="0"/>
      <c r="JKF16" s="0"/>
      <c r="JKG16" s="0"/>
      <c r="JKH16" s="0"/>
      <c r="JKI16" s="0"/>
      <c r="JKJ16" s="0"/>
      <c r="JKK16" s="0"/>
      <c r="JKL16" s="0"/>
      <c r="JKM16" s="0"/>
      <c r="JKN16" s="0"/>
      <c r="JKO16" s="0"/>
      <c r="JKP16" s="0"/>
      <c r="JKQ16" s="0"/>
      <c r="JKR16" s="0"/>
      <c r="JKS16" s="0"/>
      <c r="JKT16" s="0"/>
      <c r="JKU16" s="0"/>
      <c r="JKV16" s="0"/>
      <c r="JKW16" s="0"/>
      <c r="JKX16" s="0"/>
      <c r="JKY16" s="0"/>
      <c r="JKZ16" s="0"/>
      <c r="JLA16" s="0"/>
      <c r="JLB16" s="0"/>
      <c r="JLC16" s="0"/>
      <c r="JLD16" s="0"/>
      <c r="JLE16" s="0"/>
      <c r="JLF16" s="0"/>
      <c r="JLG16" s="0"/>
      <c r="JLH16" s="0"/>
      <c r="JLI16" s="0"/>
      <c r="JLJ16" s="0"/>
      <c r="JLK16" s="0"/>
      <c r="JLL16" s="0"/>
      <c r="JLM16" s="0"/>
      <c r="JLN16" s="0"/>
      <c r="JLO16" s="0"/>
      <c r="JLP16" s="0"/>
      <c r="JLQ16" s="0"/>
      <c r="JLR16" s="0"/>
      <c r="JLS16" s="0"/>
      <c r="JLT16" s="0"/>
      <c r="JLU16" s="0"/>
      <c r="JLV16" s="0"/>
      <c r="JLW16" s="0"/>
      <c r="JLX16" s="0"/>
      <c r="JLY16" s="0"/>
      <c r="JLZ16" s="0"/>
      <c r="JMA16" s="0"/>
      <c r="JMB16" s="0"/>
      <c r="JMC16" s="0"/>
      <c r="JMD16" s="0"/>
      <c r="JME16" s="0"/>
      <c r="JMF16" s="0"/>
      <c r="JMG16" s="0"/>
      <c r="JMH16" s="0"/>
      <c r="JMI16" s="0"/>
      <c r="JMJ16" s="0"/>
      <c r="JMK16" s="0"/>
      <c r="JML16" s="0"/>
      <c r="JMM16" s="0"/>
      <c r="JMN16" s="0"/>
      <c r="JMO16" s="0"/>
      <c r="JMP16" s="0"/>
      <c r="JMQ16" s="0"/>
      <c r="JMR16" s="0"/>
      <c r="JMS16" s="0"/>
      <c r="JMT16" s="0"/>
      <c r="JMU16" s="0"/>
      <c r="JMV16" s="0"/>
      <c r="JMW16" s="0"/>
      <c r="JMX16" s="0"/>
      <c r="JMY16" s="0"/>
      <c r="JMZ16" s="0"/>
      <c r="JNA16" s="0"/>
      <c r="JNB16" s="0"/>
      <c r="JNC16" s="0"/>
      <c r="JND16" s="0"/>
      <c r="JNE16" s="0"/>
      <c r="JNF16" s="0"/>
      <c r="JNG16" s="0"/>
      <c r="JNH16" s="0"/>
      <c r="JNI16" s="0"/>
      <c r="JNJ16" s="0"/>
      <c r="JNK16" s="0"/>
      <c r="JNL16" s="0"/>
      <c r="JNM16" s="0"/>
      <c r="JNN16" s="0"/>
      <c r="JNO16" s="0"/>
      <c r="JNP16" s="0"/>
      <c r="JNQ16" s="0"/>
      <c r="JNR16" s="0"/>
      <c r="JNS16" s="0"/>
      <c r="JNT16" s="0"/>
      <c r="JNU16" s="0"/>
      <c r="JNV16" s="0"/>
      <c r="JNW16" s="0"/>
      <c r="JNX16" s="0"/>
      <c r="JNY16" s="0"/>
      <c r="JNZ16" s="0"/>
      <c r="JOA16" s="0"/>
      <c r="JOB16" s="0"/>
      <c r="JOC16" s="0"/>
      <c r="JOD16" s="0"/>
      <c r="JOE16" s="0"/>
      <c r="JOF16" s="0"/>
      <c r="JOG16" s="0"/>
      <c r="JOH16" s="0"/>
      <c r="JOI16" s="0"/>
      <c r="JOJ16" s="0"/>
      <c r="JOK16" s="0"/>
      <c r="JOL16" s="0"/>
      <c r="JOM16" s="0"/>
      <c r="JON16" s="0"/>
      <c r="JOO16" s="0"/>
      <c r="JOP16" s="0"/>
      <c r="JOQ16" s="0"/>
      <c r="JOR16" s="0"/>
      <c r="JOS16" s="0"/>
      <c r="JOT16" s="0"/>
      <c r="JOU16" s="0"/>
      <c r="JOV16" s="0"/>
      <c r="JOW16" s="0"/>
      <c r="JOX16" s="0"/>
      <c r="JOY16" s="0"/>
      <c r="JOZ16" s="0"/>
      <c r="JPA16" s="0"/>
      <c r="JPB16" s="0"/>
      <c r="JPC16" s="0"/>
      <c r="JPD16" s="0"/>
      <c r="JPE16" s="0"/>
      <c r="JPF16" s="0"/>
      <c r="JPG16" s="0"/>
      <c r="JPH16" s="0"/>
      <c r="JPI16" s="0"/>
      <c r="JPJ16" s="0"/>
      <c r="JPK16" s="0"/>
      <c r="JPL16" s="0"/>
      <c r="JPM16" s="0"/>
      <c r="JPN16" s="0"/>
      <c r="JPO16" s="0"/>
      <c r="JPP16" s="0"/>
      <c r="JPQ16" s="0"/>
      <c r="JPR16" s="0"/>
      <c r="JPS16" s="0"/>
      <c r="JPT16" s="0"/>
      <c r="JPU16" s="0"/>
      <c r="JPV16" s="0"/>
      <c r="JPW16" s="0"/>
      <c r="JPX16" s="0"/>
      <c r="JPY16" s="0"/>
      <c r="JPZ16" s="0"/>
      <c r="JQA16" s="0"/>
      <c r="JQB16" s="0"/>
      <c r="JQC16" s="0"/>
      <c r="JQD16" s="0"/>
      <c r="JQE16" s="0"/>
      <c r="JQF16" s="0"/>
      <c r="JQG16" s="0"/>
      <c r="JQH16" s="0"/>
      <c r="JQI16" s="0"/>
      <c r="JQJ16" s="0"/>
      <c r="JQK16" s="0"/>
      <c r="JQL16" s="0"/>
      <c r="JQM16" s="0"/>
      <c r="JQN16" s="0"/>
      <c r="JQO16" s="0"/>
      <c r="JQP16" s="0"/>
      <c r="JQQ16" s="0"/>
      <c r="JQR16" s="0"/>
      <c r="JQS16" s="0"/>
      <c r="JQT16" s="0"/>
      <c r="JQU16" s="0"/>
      <c r="JQV16" s="0"/>
      <c r="JQW16" s="0"/>
      <c r="JQX16" s="0"/>
      <c r="JQY16" s="0"/>
      <c r="JQZ16" s="0"/>
      <c r="JRA16" s="0"/>
      <c r="JRB16" s="0"/>
      <c r="JRC16" s="0"/>
      <c r="JRD16" s="0"/>
      <c r="JRE16" s="0"/>
      <c r="JRF16" s="0"/>
      <c r="JRG16" s="0"/>
      <c r="JRH16" s="0"/>
      <c r="JRI16" s="0"/>
      <c r="JRJ16" s="0"/>
      <c r="JRK16" s="0"/>
      <c r="JRL16" s="0"/>
      <c r="JRM16" s="0"/>
      <c r="JRN16" s="0"/>
      <c r="JRO16" s="0"/>
      <c r="JRP16" s="0"/>
      <c r="JRQ16" s="0"/>
      <c r="JRR16" s="0"/>
      <c r="JRS16" s="0"/>
      <c r="JRT16" s="0"/>
      <c r="JRU16" s="0"/>
      <c r="JRV16" s="0"/>
      <c r="JRW16" s="0"/>
      <c r="JRX16" s="0"/>
      <c r="JRY16" s="0"/>
      <c r="JRZ16" s="0"/>
      <c r="JSA16" s="0"/>
      <c r="JSB16" s="0"/>
      <c r="JSC16" s="0"/>
      <c r="JSD16" s="0"/>
      <c r="JSE16" s="0"/>
      <c r="JSF16" s="0"/>
      <c r="JSG16" s="0"/>
      <c r="JSH16" s="0"/>
      <c r="JSI16" s="0"/>
      <c r="JSJ16" s="0"/>
      <c r="JSK16" s="0"/>
      <c r="JSL16" s="0"/>
      <c r="JSM16" s="0"/>
      <c r="JSN16" s="0"/>
      <c r="JSO16" s="0"/>
      <c r="JSP16" s="0"/>
      <c r="JSQ16" s="0"/>
      <c r="JSR16" s="0"/>
      <c r="JSS16" s="0"/>
      <c r="JST16" s="0"/>
      <c r="JSU16" s="0"/>
      <c r="JSV16" s="0"/>
      <c r="JSW16" s="0"/>
      <c r="JSX16" s="0"/>
      <c r="JSY16" s="0"/>
      <c r="JSZ16" s="0"/>
      <c r="JTA16" s="0"/>
      <c r="JTB16" s="0"/>
      <c r="JTC16" s="0"/>
      <c r="JTD16" s="0"/>
      <c r="JTE16" s="0"/>
      <c r="JTF16" s="0"/>
      <c r="JTG16" s="0"/>
      <c r="JTH16" s="0"/>
      <c r="JTI16" s="0"/>
      <c r="JTJ16" s="0"/>
      <c r="JTK16" s="0"/>
      <c r="JTL16" s="0"/>
      <c r="JTM16" s="0"/>
      <c r="JTN16" s="0"/>
      <c r="JTO16" s="0"/>
      <c r="JTP16" s="0"/>
      <c r="JTQ16" s="0"/>
      <c r="JTR16" s="0"/>
      <c r="JTS16" s="0"/>
      <c r="JTT16" s="0"/>
      <c r="JTU16" s="0"/>
      <c r="JTV16" s="0"/>
      <c r="JTW16" s="0"/>
      <c r="JTX16" s="0"/>
      <c r="JTY16" s="0"/>
      <c r="JTZ16" s="0"/>
      <c r="JUA16" s="0"/>
      <c r="JUB16" s="0"/>
      <c r="JUC16" s="0"/>
      <c r="JUD16" s="0"/>
      <c r="JUE16" s="0"/>
      <c r="JUF16" s="0"/>
      <c r="JUG16" s="0"/>
      <c r="JUH16" s="0"/>
      <c r="JUI16" s="0"/>
      <c r="JUJ16" s="0"/>
      <c r="JUK16" s="0"/>
      <c r="JUL16" s="0"/>
      <c r="JUM16" s="0"/>
      <c r="JUN16" s="0"/>
      <c r="JUO16" s="0"/>
      <c r="JUP16" s="0"/>
      <c r="JUQ16" s="0"/>
      <c r="JUR16" s="0"/>
      <c r="JUS16" s="0"/>
      <c r="JUT16" s="0"/>
      <c r="JUU16" s="0"/>
      <c r="JUV16" s="0"/>
      <c r="JUW16" s="0"/>
      <c r="JUX16" s="0"/>
      <c r="JUY16" s="0"/>
      <c r="JUZ16" s="0"/>
      <c r="JVA16" s="0"/>
      <c r="JVB16" s="0"/>
      <c r="JVC16" s="0"/>
      <c r="JVD16" s="0"/>
      <c r="JVE16" s="0"/>
      <c r="JVF16" s="0"/>
      <c r="JVG16" s="0"/>
      <c r="JVH16" s="0"/>
      <c r="JVI16" s="0"/>
      <c r="JVJ16" s="0"/>
      <c r="JVK16" s="0"/>
      <c r="JVL16" s="0"/>
      <c r="JVM16" s="0"/>
      <c r="JVN16" s="0"/>
      <c r="JVO16" s="0"/>
      <c r="JVP16" s="0"/>
      <c r="JVQ16" s="0"/>
      <c r="JVR16" s="0"/>
      <c r="JVS16" s="0"/>
      <c r="JVT16" s="0"/>
      <c r="JVU16" s="0"/>
      <c r="JVV16" s="0"/>
      <c r="JVW16" s="0"/>
      <c r="JVX16" s="0"/>
      <c r="JVY16" s="0"/>
      <c r="JVZ16" s="0"/>
      <c r="JWA16" s="0"/>
      <c r="JWB16" s="0"/>
      <c r="JWC16" s="0"/>
      <c r="JWD16" s="0"/>
      <c r="JWE16" s="0"/>
      <c r="JWF16" s="0"/>
      <c r="JWG16" s="0"/>
      <c r="JWH16" s="0"/>
      <c r="JWI16" s="0"/>
      <c r="JWJ16" s="0"/>
      <c r="JWK16" s="0"/>
      <c r="JWL16" s="0"/>
      <c r="JWM16" s="0"/>
      <c r="JWN16" s="0"/>
      <c r="JWO16" s="0"/>
      <c r="JWP16" s="0"/>
      <c r="JWQ16" s="0"/>
      <c r="JWR16" s="0"/>
      <c r="JWS16" s="0"/>
      <c r="JWT16" s="0"/>
      <c r="JWU16" s="0"/>
      <c r="JWV16" s="0"/>
      <c r="JWW16" s="0"/>
      <c r="JWX16" s="0"/>
      <c r="JWY16" s="0"/>
      <c r="JWZ16" s="0"/>
      <c r="JXA16" s="0"/>
      <c r="JXB16" s="0"/>
      <c r="JXC16" s="0"/>
      <c r="JXD16" s="0"/>
      <c r="JXE16" s="0"/>
      <c r="JXF16" s="0"/>
      <c r="JXG16" s="0"/>
      <c r="JXH16" s="0"/>
      <c r="JXI16" s="0"/>
      <c r="JXJ16" s="0"/>
      <c r="JXK16" s="0"/>
      <c r="JXL16" s="0"/>
      <c r="JXM16" s="0"/>
      <c r="JXN16" s="0"/>
      <c r="JXO16" s="0"/>
      <c r="JXP16" s="0"/>
      <c r="JXQ16" s="0"/>
      <c r="JXR16" s="0"/>
      <c r="JXS16" s="0"/>
      <c r="JXT16" s="0"/>
      <c r="JXU16" s="0"/>
      <c r="JXV16" s="0"/>
      <c r="JXW16" s="0"/>
      <c r="JXX16" s="0"/>
      <c r="JXY16" s="0"/>
      <c r="JXZ16" s="0"/>
      <c r="JYA16" s="0"/>
      <c r="JYB16" s="0"/>
      <c r="JYC16" s="0"/>
      <c r="JYD16" s="0"/>
      <c r="JYE16" s="0"/>
      <c r="JYF16" s="0"/>
      <c r="JYG16" s="0"/>
      <c r="JYH16" s="0"/>
      <c r="JYI16" s="0"/>
      <c r="JYJ16" s="0"/>
      <c r="JYK16" s="0"/>
      <c r="JYL16" s="0"/>
      <c r="JYM16" s="0"/>
      <c r="JYN16" s="0"/>
      <c r="JYO16" s="0"/>
      <c r="JYP16" s="0"/>
      <c r="JYQ16" s="0"/>
      <c r="JYR16" s="0"/>
      <c r="JYS16" s="0"/>
      <c r="JYT16" s="0"/>
      <c r="JYU16" s="0"/>
      <c r="JYV16" s="0"/>
      <c r="JYW16" s="0"/>
      <c r="JYX16" s="0"/>
      <c r="JYY16" s="0"/>
      <c r="JYZ16" s="0"/>
      <c r="JZA16" s="0"/>
      <c r="JZB16" s="0"/>
      <c r="JZC16" s="0"/>
      <c r="JZD16" s="0"/>
      <c r="JZE16" s="0"/>
      <c r="JZF16" s="0"/>
      <c r="JZG16" s="0"/>
      <c r="JZH16" s="0"/>
      <c r="JZI16" s="0"/>
      <c r="JZJ16" s="0"/>
      <c r="JZK16" s="0"/>
      <c r="JZL16" s="0"/>
      <c r="JZM16" s="0"/>
      <c r="JZN16" s="0"/>
      <c r="JZO16" s="0"/>
      <c r="JZP16" s="0"/>
      <c r="JZQ16" s="0"/>
      <c r="JZR16" s="0"/>
      <c r="JZS16" s="0"/>
      <c r="JZT16" s="0"/>
      <c r="JZU16" s="0"/>
      <c r="JZV16" s="0"/>
      <c r="JZW16" s="0"/>
      <c r="JZX16" s="0"/>
      <c r="JZY16" s="0"/>
      <c r="JZZ16" s="0"/>
      <c r="KAA16" s="0"/>
      <c r="KAB16" s="0"/>
      <c r="KAC16" s="0"/>
      <c r="KAD16" s="0"/>
      <c r="KAE16" s="0"/>
      <c r="KAF16" s="0"/>
      <c r="KAG16" s="0"/>
      <c r="KAH16" s="0"/>
      <c r="KAI16" s="0"/>
      <c r="KAJ16" s="0"/>
      <c r="KAK16" s="0"/>
      <c r="KAL16" s="0"/>
      <c r="KAM16" s="0"/>
      <c r="KAN16" s="0"/>
      <c r="KAO16" s="0"/>
      <c r="KAP16" s="0"/>
      <c r="KAQ16" s="0"/>
      <c r="KAR16" s="0"/>
      <c r="KAS16" s="0"/>
      <c r="KAT16" s="0"/>
      <c r="KAU16" s="0"/>
      <c r="KAV16" s="0"/>
      <c r="KAW16" s="0"/>
      <c r="KAX16" s="0"/>
      <c r="KAY16" s="0"/>
      <c r="KAZ16" s="0"/>
      <c r="KBA16" s="0"/>
      <c r="KBB16" s="0"/>
      <c r="KBC16" s="0"/>
      <c r="KBD16" s="0"/>
      <c r="KBE16" s="0"/>
      <c r="KBF16" s="0"/>
      <c r="KBG16" s="0"/>
      <c r="KBH16" s="0"/>
      <c r="KBI16" s="0"/>
      <c r="KBJ16" s="0"/>
      <c r="KBK16" s="0"/>
      <c r="KBL16" s="0"/>
      <c r="KBM16" s="0"/>
      <c r="KBN16" s="0"/>
      <c r="KBO16" s="0"/>
      <c r="KBP16" s="0"/>
      <c r="KBQ16" s="0"/>
      <c r="KBR16" s="0"/>
      <c r="KBS16" s="0"/>
      <c r="KBT16" s="0"/>
      <c r="KBU16" s="0"/>
      <c r="KBV16" s="0"/>
      <c r="KBW16" s="0"/>
      <c r="KBX16" s="0"/>
      <c r="KBY16" s="0"/>
      <c r="KBZ16" s="0"/>
      <c r="KCA16" s="0"/>
      <c r="KCB16" s="0"/>
      <c r="KCC16" s="0"/>
      <c r="KCD16" s="0"/>
      <c r="KCE16" s="0"/>
      <c r="KCF16" s="0"/>
      <c r="KCG16" s="0"/>
      <c r="KCH16" s="0"/>
      <c r="KCI16" s="0"/>
      <c r="KCJ16" s="0"/>
      <c r="KCK16" s="0"/>
      <c r="KCL16" s="0"/>
      <c r="KCM16" s="0"/>
      <c r="KCN16" s="0"/>
      <c r="KCO16" s="0"/>
      <c r="KCP16" s="0"/>
      <c r="KCQ16" s="0"/>
      <c r="KCR16" s="0"/>
      <c r="KCS16" s="0"/>
      <c r="KCT16" s="0"/>
      <c r="KCU16" s="0"/>
      <c r="KCV16" s="0"/>
      <c r="KCW16" s="0"/>
      <c r="KCX16" s="0"/>
      <c r="KCY16" s="0"/>
      <c r="KCZ16" s="0"/>
      <c r="KDA16" s="0"/>
      <c r="KDB16" s="0"/>
      <c r="KDC16" s="0"/>
      <c r="KDD16" s="0"/>
      <c r="KDE16" s="0"/>
      <c r="KDF16" s="0"/>
      <c r="KDG16" s="0"/>
      <c r="KDH16" s="0"/>
      <c r="KDI16" s="0"/>
      <c r="KDJ16" s="0"/>
      <c r="KDK16" s="0"/>
      <c r="KDL16" s="0"/>
      <c r="KDM16" s="0"/>
      <c r="KDN16" s="0"/>
      <c r="KDO16" s="0"/>
      <c r="KDP16" s="0"/>
      <c r="KDQ16" s="0"/>
      <c r="KDR16" s="0"/>
      <c r="KDS16" s="0"/>
      <c r="KDT16" s="0"/>
      <c r="KDU16" s="0"/>
      <c r="KDV16" s="0"/>
      <c r="KDW16" s="0"/>
      <c r="KDX16" s="0"/>
      <c r="KDY16" s="0"/>
      <c r="KDZ16" s="0"/>
      <c r="KEA16" s="0"/>
      <c r="KEB16" s="0"/>
      <c r="KEC16" s="0"/>
      <c r="KED16" s="0"/>
      <c r="KEE16" s="0"/>
      <c r="KEF16" s="0"/>
      <c r="KEG16" s="0"/>
      <c r="KEH16" s="0"/>
      <c r="KEI16" s="0"/>
      <c r="KEJ16" s="0"/>
      <c r="KEK16" s="0"/>
      <c r="KEL16" s="0"/>
      <c r="KEM16" s="0"/>
      <c r="KEN16" s="0"/>
      <c r="KEO16" s="0"/>
      <c r="KEP16" s="0"/>
      <c r="KEQ16" s="0"/>
      <c r="KER16" s="0"/>
      <c r="KES16" s="0"/>
      <c r="KET16" s="0"/>
      <c r="KEU16" s="0"/>
      <c r="KEV16" s="0"/>
      <c r="KEW16" s="0"/>
      <c r="KEX16" s="0"/>
      <c r="KEY16" s="0"/>
      <c r="KEZ16" s="0"/>
      <c r="KFA16" s="0"/>
      <c r="KFB16" s="0"/>
      <c r="KFC16" s="0"/>
      <c r="KFD16" s="0"/>
      <c r="KFE16" s="0"/>
      <c r="KFF16" s="0"/>
      <c r="KFG16" s="0"/>
      <c r="KFH16" s="0"/>
      <c r="KFI16" s="0"/>
      <c r="KFJ16" s="0"/>
      <c r="KFK16" s="0"/>
      <c r="KFL16" s="0"/>
      <c r="KFM16" s="0"/>
      <c r="KFN16" s="0"/>
      <c r="KFO16" s="0"/>
      <c r="KFP16" s="0"/>
      <c r="KFQ16" s="0"/>
      <c r="KFR16" s="0"/>
      <c r="KFS16" s="0"/>
      <c r="KFT16" s="0"/>
      <c r="KFU16" s="0"/>
      <c r="KFV16" s="0"/>
      <c r="KFW16" s="0"/>
      <c r="KFX16" s="0"/>
      <c r="KFY16" s="0"/>
      <c r="KFZ16" s="0"/>
      <c r="KGA16" s="0"/>
      <c r="KGB16" s="0"/>
      <c r="KGC16" s="0"/>
      <c r="KGD16" s="0"/>
      <c r="KGE16" s="0"/>
      <c r="KGF16" s="0"/>
      <c r="KGG16" s="0"/>
      <c r="KGH16" s="0"/>
      <c r="KGI16" s="0"/>
      <c r="KGJ16" s="0"/>
      <c r="KGK16" s="0"/>
      <c r="KGL16" s="0"/>
      <c r="KGM16" s="0"/>
      <c r="KGN16" s="0"/>
      <c r="KGO16" s="0"/>
      <c r="KGP16" s="0"/>
      <c r="KGQ16" s="0"/>
      <c r="KGR16" s="0"/>
      <c r="KGS16" s="0"/>
      <c r="KGT16" s="0"/>
      <c r="KGU16" s="0"/>
      <c r="KGV16" s="0"/>
      <c r="KGW16" s="0"/>
      <c r="KGX16" s="0"/>
      <c r="KGY16" s="0"/>
      <c r="KGZ16" s="0"/>
      <c r="KHA16" s="0"/>
      <c r="KHB16" s="0"/>
      <c r="KHC16" s="0"/>
      <c r="KHD16" s="0"/>
      <c r="KHE16" s="0"/>
      <c r="KHF16" s="0"/>
      <c r="KHG16" s="0"/>
      <c r="KHH16" s="0"/>
      <c r="KHI16" s="0"/>
      <c r="KHJ16" s="0"/>
      <c r="KHK16" s="0"/>
      <c r="KHL16" s="0"/>
      <c r="KHM16" s="0"/>
      <c r="KHN16" s="0"/>
      <c r="KHO16" s="0"/>
      <c r="KHP16" s="0"/>
      <c r="KHQ16" s="0"/>
      <c r="KHR16" s="0"/>
      <c r="KHS16" s="0"/>
      <c r="KHT16" s="0"/>
      <c r="KHU16" s="0"/>
      <c r="KHV16" s="0"/>
      <c r="KHW16" s="0"/>
      <c r="KHX16" s="0"/>
      <c r="KHY16" s="0"/>
      <c r="KHZ16" s="0"/>
      <c r="KIA16" s="0"/>
      <c r="KIB16" s="0"/>
      <c r="KIC16" s="0"/>
      <c r="KID16" s="0"/>
      <c r="KIE16" s="0"/>
      <c r="KIF16" s="0"/>
      <c r="KIG16" s="0"/>
      <c r="KIH16" s="0"/>
      <c r="KII16" s="0"/>
      <c r="KIJ16" s="0"/>
      <c r="KIK16" s="0"/>
      <c r="KIL16" s="0"/>
      <c r="KIM16" s="0"/>
      <c r="KIN16" s="0"/>
      <c r="KIO16" s="0"/>
      <c r="KIP16" s="0"/>
      <c r="KIQ16" s="0"/>
      <c r="KIR16" s="0"/>
      <c r="KIS16" s="0"/>
      <c r="KIT16" s="0"/>
      <c r="KIU16" s="0"/>
      <c r="KIV16" s="0"/>
      <c r="KIW16" s="0"/>
      <c r="KIX16" s="0"/>
      <c r="KIY16" s="0"/>
      <c r="KIZ16" s="0"/>
      <c r="KJA16" s="0"/>
      <c r="KJB16" s="0"/>
      <c r="KJC16" s="0"/>
      <c r="KJD16" s="0"/>
      <c r="KJE16" s="0"/>
      <c r="KJF16" s="0"/>
      <c r="KJG16" s="0"/>
      <c r="KJH16" s="0"/>
      <c r="KJI16" s="0"/>
      <c r="KJJ16" s="0"/>
      <c r="KJK16" s="0"/>
      <c r="KJL16" s="0"/>
      <c r="KJM16" s="0"/>
      <c r="KJN16" s="0"/>
      <c r="KJO16" s="0"/>
      <c r="KJP16" s="0"/>
      <c r="KJQ16" s="0"/>
      <c r="KJR16" s="0"/>
      <c r="KJS16" s="0"/>
      <c r="KJT16" s="0"/>
      <c r="KJU16" s="0"/>
      <c r="KJV16" s="0"/>
      <c r="KJW16" s="0"/>
      <c r="KJX16" s="0"/>
      <c r="KJY16" s="0"/>
      <c r="KJZ16" s="0"/>
      <c r="KKA16" s="0"/>
      <c r="KKB16" s="0"/>
      <c r="KKC16" s="0"/>
      <c r="KKD16" s="0"/>
      <c r="KKE16" s="0"/>
      <c r="KKF16" s="0"/>
      <c r="KKG16" s="0"/>
      <c r="KKH16" s="0"/>
      <c r="KKI16" s="0"/>
      <c r="KKJ16" s="0"/>
      <c r="KKK16" s="0"/>
      <c r="KKL16" s="0"/>
      <c r="KKM16" s="0"/>
      <c r="KKN16" s="0"/>
      <c r="KKO16" s="0"/>
      <c r="KKP16" s="0"/>
      <c r="KKQ16" s="0"/>
      <c r="KKR16" s="0"/>
      <c r="KKS16" s="0"/>
      <c r="KKT16" s="0"/>
      <c r="KKU16" s="0"/>
      <c r="KKV16" s="0"/>
      <c r="KKW16" s="0"/>
      <c r="KKX16" s="0"/>
      <c r="KKY16" s="0"/>
      <c r="KKZ16" s="0"/>
      <c r="KLA16" s="0"/>
      <c r="KLB16" s="0"/>
      <c r="KLC16" s="0"/>
      <c r="KLD16" s="0"/>
      <c r="KLE16" s="0"/>
      <c r="KLF16" s="0"/>
      <c r="KLG16" s="0"/>
      <c r="KLH16" s="0"/>
      <c r="KLI16" s="0"/>
      <c r="KLJ16" s="0"/>
      <c r="KLK16" s="0"/>
      <c r="KLL16" s="0"/>
      <c r="KLM16" s="0"/>
      <c r="KLN16" s="0"/>
      <c r="KLO16" s="0"/>
      <c r="KLP16" s="0"/>
      <c r="KLQ16" s="0"/>
      <c r="KLR16" s="0"/>
      <c r="KLS16" s="0"/>
      <c r="KLT16" s="0"/>
      <c r="KLU16" s="0"/>
      <c r="KLV16" s="0"/>
      <c r="KLW16" s="0"/>
      <c r="KLX16" s="0"/>
      <c r="KLY16" s="0"/>
      <c r="KLZ16" s="0"/>
      <c r="KMA16" s="0"/>
      <c r="KMB16" s="0"/>
      <c r="KMC16" s="0"/>
      <c r="KMD16" s="0"/>
      <c r="KME16" s="0"/>
      <c r="KMF16" s="0"/>
      <c r="KMG16" s="0"/>
      <c r="KMH16" s="0"/>
      <c r="KMI16" s="0"/>
      <c r="KMJ16" s="0"/>
      <c r="KMK16" s="0"/>
      <c r="KML16" s="0"/>
      <c r="KMM16" s="0"/>
      <c r="KMN16" s="0"/>
      <c r="KMO16" s="0"/>
      <c r="KMP16" s="0"/>
      <c r="KMQ16" s="0"/>
      <c r="KMR16" s="0"/>
      <c r="KMS16" s="0"/>
      <c r="KMT16" s="0"/>
      <c r="KMU16" s="0"/>
      <c r="KMV16" s="0"/>
      <c r="KMW16" s="0"/>
      <c r="KMX16" s="0"/>
      <c r="KMY16" s="0"/>
      <c r="KMZ16" s="0"/>
      <c r="KNA16" s="0"/>
      <c r="KNB16" s="0"/>
      <c r="KNC16" s="0"/>
      <c r="KND16" s="0"/>
      <c r="KNE16" s="0"/>
      <c r="KNF16" s="0"/>
      <c r="KNG16" s="0"/>
      <c r="KNH16" s="0"/>
      <c r="KNI16" s="0"/>
      <c r="KNJ16" s="0"/>
      <c r="KNK16" s="0"/>
      <c r="KNL16" s="0"/>
      <c r="KNM16" s="0"/>
      <c r="KNN16" s="0"/>
      <c r="KNO16" s="0"/>
      <c r="KNP16" s="0"/>
      <c r="KNQ16" s="0"/>
      <c r="KNR16" s="0"/>
      <c r="KNS16" s="0"/>
      <c r="KNT16" s="0"/>
      <c r="KNU16" s="0"/>
      <c r="KNV16" s="0"/>
      <c r="KNW16" s="0"/>
      <c r="KNX16" s="0"/>
      <c r="KNY16" s="0"/>
      <c r="KNZ16" s="0"/>
      <c r="KOA16" s="0"/>
      <c r="KOB16" s="0"/>
      <c r="KOC16" s="0"/>
      <c r="KOD16" s="0"/>
      <c r="KOE16" s="0"/>
      <c r="KOF16" s="0"/>
      <c r="KOG16" s="0"/>
      <c r="KOH16" s="0"/>
      <c r="KOI16" s="0"/>
      <c r="KOJ16" s="0"/>
      <c r="KOK16" s="0"/>
      <c r="KOL16" s="0"/>
      <c r="KOM16" s="0"/>
      <c r="KON16" s="0"/>
      <c r="KOO16" s="0"/>
      <c r="KOP16" s="0"/>
      <c r="KOQ16" s="0"/>
      <c r="KOR16" s="0"/>
      <c r="KOS16" s="0"/>
      <c r="KOT16" s="0"/>
      <c r="KOU16" s="0"/>
      <c r="KOV16" s="0"/>
      <c r="KOW16" s="0"/>
      <c r="KOX16" s="0"/>
      <c r="KOY16" s="0"/>
      <c r="KOZ16" s="0"/>
      <c r="KPA16" s="0"/>
      <c r="KPB16" s="0"/>
      <c r="KPC16" s="0"/>
      <c r="KPD16" s="0"/>
      <c r="KPE16" s="0"/>
      <c r="KPF16" s="0"/>
      <c r="KPG16" s="0"/>
      <c r="KPH16" s="0"/>
      <c r="KPI16" s="0"/>
      <c r="KPJ16" s="0"/>
      <c r="KPK16" s="0"/>
      <c r="KPL16" s="0"/>
      <c r="KPM16" s="0"/>
      <c r="KPN16" s="0"/>
      <c r="KPO16" s="0"/>
      <c r="KPP16" s="0"/>
      <c r="KPQ16" s="0"/>
      <c r="KPR16" s="0"/>
      <c r="KPS16" s="0"/>
      <c r="KPT16" s="0"/>
      <c r="KPU16" s="0"/>
      <c r="KPV16" s="0"/>
      <c r="KPW16" s="0"/>
      <c r="KPX16" s="0"/>
      <c r="KPY16" s="0"/>
      <c r="KPZ16" s="0"/>
      <c r="KQA16" s="0"/>
      <c r="KQB16" s="0"/>
      <c r="KQC16" s="0"/>
      <c r="KQD16" s="0"/>
      <c r="KQE16" s="0"/>
      <c r="KQF16" s="0"/>
      <c r="KQG16" s="0"/>
      <c r="KQH16" s="0"/>
      <c r="KQI16" s="0"/>
      <c r="KQJ16" s="0"/>
      <c r="KQK16" s="0"/>
      <c r="KQL16" s="0"/>
      <c r="KQM16" s="0"/>
      <c r="KQN16" s="0"/>
      <c r="KQO16" s="0"/>
      <c r="KQP16" s="0"/>
      <c r="KQQ16" s="0"/>
      <c r="KQR16" s="0"/>
      <c r="KQS16" s="0"/>
      <c r="KQT16" s="0"/>
      <c r="KQU16" s="0"/>
      <c r="KQV16" s="0"/>
      <c r="KQW16" s="0"/>
      <c r="KQX16" s="0"/>
      <c r="KQY16" s="0"/>
      <c r="KQZ16" s="0"/>
      <c r="KRA16" s="0"/>
      <c r="KRB16" s="0"/>
      <c r="KRC16" s="0"/>
      <c r="KRD16" s="0"/>
      <c r="KRE16" s="0"/>
      <c r="KRF16" s="0"/>
      <c r="KRG16" s="0"/>
      <c r="KRH16" s="0"/>
      <c r="KRI16" s="0"/>
      <c r="KRJ16" s="0"/>
      <c r="KRK16" s="0"/>
      <c r="KRL16" s="0"/>
      <c r="KRM16" s="0"/>
      <c r="KRN16" s="0"/>
      <c r="KRO16" s="0"/>
      <c r="KRP16" s="0"/>
      <c r="KRQ16" s="0"/>
      <c r="KRR16" s="0"/>
      <c r="KRS16" s="0"/>
      <c r="KRT16" s="0"/>
      <c r="KRU16" s="0"/>
      <c r="KRV16" s="0"/>
      <c r="KRW16" s="0"/>
      <c r="KRX16" s="0"/>
      <c r="KRY16" s="0"/>
      <c r="KRZ16" s="0"/>
      <c r="KSA16" s="0"/>
      <c r="KSB16" s="0"/>
      <c r="KSC16" s="0"/>
      <c r="KSD16" s="0"/>
      <c r="KSE16" s="0"/>
      <c r="KSF16" s="0"/>
      <c r="KSG16" s="0"/>
      <c r="KSH16" s="0"/>
      <c r="KSI16" s="0"/>
      <c r="KSJ16" s="0"/>
      <c r="KSK16" s="0"/>
      <c r="KSL16" s="0"/>
      <c r="KSM16" s="0"/>
      <c r="KSN16" s="0"/>
      <c r="KSO16" s="0"/>
      <c r="KSP16" s="0"/>
      <c r="KSQ16" s="0"/>
      <c r="KSR16" s="0"/>
      <c r="KSS16" s="0"/>
      <c r="KST16" s="0"/>
      <c r="KSU16" s="0"/>
      <c r="KSV16" s="0"/>
      <c r="KSW16" s="0"/>
      <c r="KSX16" s="0"/>
      <c r="KSY16" s="0"/>
      <c r="KSZ16" s="0"/>
      <c r="KTA16" s="0"/>
      <c r="KTB16" s="0"/>
      <c r="KTC16" s="0"/>
      <c r="KTD16" s="0"/>
      <c r="KTE16" s="0"/>
      <c r="KTF16" s="0"/>
      <c r="KTG16" s="0"/>
      <c r="KTH16" s="0"/>
      <c r="KTI16" s="0"/>
      <c r="KTJ16" s="0"/>
      <c r="KTK16" s="0"/>
      <c r="KTL16" s="0"/>
      <c r="KTM16" s="0"/>
      <c r="KTN16" s="0"/>
      <c r="KTO16" s="0"/>
      <c r="KTP16" s="0"/>
      <c r="KTQ16" s="0"/>
      <c r="KTR16" s="0"/>
      <c r="KTS16" s="0"/>
      <c r="KTT16" s="0"/>
      <c r="KTU16" s="0"/>
      <c r="KTV16" s="0"/>
      <c r="KTW16" s="0"/>
      <c r="KTX16" s="0"/>
      <c r="KTY16" s="0"/>
      <c r="KTZ16" s="0"/>
      <c r="KUA16" s="0"/>
      <c r="KUB16" s="0"/>
      <c r="KUC16" s="0"/>
      <c r="KUD16" s="0"/>
      <c r="KUE16" s="0"/>
      <c r="KUF16" s="0"/>
      <c r="KUG16" s="0"/>
      <c r="KUH16" s="0"/>
      <c r="KUI16" s="0"/>
      <c r="KUJ16" s="0"/>
      <c r="KUK16" s="0"/>
      <c r="KUL16" s="0"/>
      <c r="KUM16" s="0"/>
      <c r="KUN16" s="0"/>
      <c r="KUO16" s="0"/>
      <c r="KUP16" s="0"/>
      <c r="KUQ16" s="0"/>
      <c r="KUR16" s="0"/>
      <c r="KUS16" s="0"/>
      <c r="KUT16" s="0"/>
      <c r="KUU16" s="0"/>
      <c r="KUV16" s="0"/>
      <c r="KUW16" s="0"/>
      <c r="KUX16" s="0"/>
      <c r="KUY16" s="0"/>
      <c r="KUZ16" s="0"/>
      <c r="KVA16" s="0"/>
      <c r="KVB16" s="0"/>
      <c r="KVC16" s="0"/>
      <c r="KVD16" s="0"/>
      <c r="KVE16" s="0"/>
      <c r="KVF16" s="0"/>
      <c r="KVG16" s="0"/>
      <c r="KVH16" s="0"/>
      <c r="KVI16" s="0"/>
      <c r="KVJ16" s="0"/>
      <c r="KVK16" s="0"/>
      <c r="KVL16" s="0"/>
      <c r="KVM16" s="0"/>
      <c r="KVN16" s="0"/>
      <c r="KVO16" s="0"/>
      <c r="KVP16" s="0"/>
      <c r="KVQ16" s="0"/>
      <c r="KVR16" s="0"/>
      <c r="KVS16" s="0"/>
      <c r="KVT16" s="0"/>
      <c r="KVU16" s="0"/>
      <c r="KVV16" s="0"/>
      <c r="KVW16" s="0"/>
      <c r="KVX16" s="0"/>
      <c r="KVY16" s="0"/>
      <c r="KVZ16" s="0"/>
      <c r="KWA16" s="0"/>
      <c r="KWB16" s="0"/>
      <c r="KWC16" s="0"/>
      <c r="KWD16" s="0"/>
      <c r="KWE16" s="0"/>
      <c r="KWF16" s="0"/>
      <c r="KWG16" s="0"/>
      <c r="KWH16" s="0"/>
      <c r="KWI16" s="0"/>
      <c r="KWJ16" s="0"/>
      <c r="KWK16" s="0"/>
      <c r="KWL16" s="0"/>
      <c r="KWM16" s="0"/>
      <c r="KWN16" s="0"/>
      <c r="KWO16" s="0"/>
      <c r="KWP16" s="0"/>
      <c r="KWQ16" s="0"/>
      <c r="KWR16" s="0"/>
      <c r="KWS16" s="0"/>
      <c r="KWT16" s="0"/>
      <c r="KWU16" s="0"/>
      <c r="KWV16" s="0"/>
      <c r="KWW16" s="0"/>
      <c r="KWX16" s="0"/>
      <c r="KWY16" s="0"/>
      <c r="KWZ16" s="0"/>
      <c r="KXA16" s="0"/>
      <c r="KXB16" s="0"/>
      <c r="KXC16" s="0"/>
      <c r="KXD16" s="0"/>
      <c r="KXE16" s="0"/>
      <c r="KXF16" s="0"/>
      <c r="KXG16" s="0"/>
      <c r="KXH16" s="0"/>
      <c r="KXI16" s="0"/>
      <c r="KXJ16" s="0"/>
      <c r="KXK16" s="0"/>
      <c r="KXL16" s="0"/>
      <c r="KXM16" s="0"/>
      <c r="KXN16" s="0"/>
      <c r="KXO16" s="0"/>
      <c r="KXP16" s="0"/>
      <c r="KXQ16" s="0"/>
      <c r="KXR16" s="0"/>
      <c r="KXS16" s="0"/>
      <c r="KXT16" s="0"/>
      <c r="KXU16" s="0"/>
      <c r="KXV16" s="0"/>
      <c r="KXW16" s="0"/>
      <c r="KXX16" s="0"/>
      <c r="KXY16" s="0"/>
      <c r="KXZ16" s="0"/>
      <c r="KYA16" s="0"/>
      <c r="KYB16" s="0"/>
      <c r="KYC16" s="0"/>
      <c r="KYD16" s="0"/>
      <c r="KYE16" s="0"/>
      <c r="KYF16" s="0"/>
      <c r="KYG16" s="0"/>
      <c r="KYH16" s="0"/>
      <c r="KYI16" s="0"/>
      <c r="KYJ16" s="0"/>
      <c r="KYK16" s="0"/>
      <c r="KYL16" s="0"/>
      <c r="KYM16" s="0"/>
      <c r="KYN16" s="0"/>
      <c r="KYO16" s="0"/>
      <c r="KYP16" s="0"/>
      <c r="KYQ16" s="0"/>
      <c r="KYR16" s="0"/>
      <c r="KYS16" s="0"/>
      <c r="KYT16" s="0"/>
      <c r="KYU16" s="0"/>
      <c r="KYV16" s="0"/>
      <c r="KYW16" s="0"/>
      <c r="KYX16" s="0"/>
      <c r="KYY16" s="0"/>
      <c r="KYZ16" s="0"/>
      <c r="KZA16" s="0"/>
      <c r="KZB16" s="0"/>
      <c r="KZC16" s="0"/>
      <c r="KZD16" s="0"/>
      <c r="KZE16" s="0"/>
      <c r="KZF16" s="0"/>
      <c r="KZG16" s="0"/>
      <c r="KZH16" s="0"/>
      <c r="KZI16" s="0"/>
      <c r="KZJ16" s="0"/>
      <c r="KZK16" s="0"/>
      <c r="KZL16" s="0"/>
      <c r="KZM16" s="0"/>
      <c r="KZN16" s="0"/>
      <c r="KZO16" s="0"/>
      <c r="KZP16" s="0"/>
      <c r="KZQ16" s="0"/>
      <c r="KZR16" s="0"/>
      <c r="KZS16" s="0"/>
      <c r="KZT16" s="0"/>
      <c r="KZU16" s="0"/>
      <c r="KZV16" s="0"/>
      <c r="KZW16" s="0"/>
      <c r="KZX16" s="0"/>
      <c r="KZY16" s="0"/>
      <c r="KZZ16" s="0"/>
      <c r="LAA16" s="0"/>
      <c r="LAB16" s="0"/>
      <c r="LAC16" s="0"/>
      <c r="LAD16" s="0"/>
      <c r="LAE16" s="0"/>
      <c r="LAF16" s="0"/>
      <c r="LAG16" s="0"/>
      <c r="LAH16" s="0"/>
      <c r="LAI16" s="0"/>
      <c r="LAJ16" s="0"/>
      <c r="LAK16" s="0"/>
      <c r="LAL16" s="0"/>
      <c r="LAM16" s="0"/>
      <c r="LAN16" s="0"/>
      <c r="LAO16" s="0"/>
      <c r="LAP16" s="0"/>
      <c r="LAQ16" s="0"/>
      <c r="LAR16" s="0"/>
      <c r="LAS16" s="0"/>
      <c r="LAT16" s="0"/>
      <c r="LAU16" s="0"/>
      <c r="LAV16" s="0"/>
      <c r="LAW16" s="0"/>
      <c r="LAX16" s="0"/>
      <c r="LAY16" s="0"/>
      <c r="LAZ16" s="0"/>
      <c r="LBA16" s="0"/>
      <c r="LBB16" s="0"/>
      <c r="LBC16" s="0"/>
      <c r="LBD16" s="0"/>
      <c r="LBE16" s="0"/>
      <c r="LBF16" s="0"/>
      <c r="LBG16" s="0"/>
      <c r="LBH16" s="0"/>
      <c r="LBI16" s="0"/>
      <c r="LBJ16" s="0"/>
      <c r="LBK16" s="0"/>
      <c r="LBL16" s="0"/>
      <c r="LBM16" s="0"/>
      <c r="LBN16" s="0"/>
      <c r="LBO16" s="0"/>
      <c r="LBP16" s="0"/>
      <c r="LBQ16" s="0"/>
      <c r="LBR16" s="0"/>
      <c r="LBS16" s="0"/>
      <c r="LBT16" s="0"/>
      <c r="LBU16" s="0"/>
      <c r="LBV16" s="0"/>
      <c r="LBW16" s="0"/>
      <c r="LBX16" s="0"/>
      <c r="LBY16" s="0"/>
      <c r="LBZ16" s="0"/>
      <c r="LCA16" s="0"/>
      <c r="LCB16" s="0"/>
      <c r="LCC16" s="0"/>
      <c r="LCD16" s="0"/>
      <c r="LCE16" s="0"/>
      <c r="LCF16" s="0"/>
      <c r="LCG16" s="0"/>
      <c r="LCH16" s="0"/>
      <c r="LCI16" s="0"/>
      <c r="LCJ16" s="0"/>
      <c r="LCK16" s="0"/>
      <c r="LCL16" s="0"/>
      <c r="LCM16" s="0"/>
      <c r="LCN16" s="0"/>
      <c r="LCO16" s="0"/>
      <c r="LCP16" s="0"/>
      <c r="LCQ16" s="0"/>
      <c r="LCR16" s="0"/>
      <c r="LCS16" s="0"/>
      <c r="LCT16" s="0"/>
      <c r="LCU16" s="0"/>
      <c r="LCV16" s="0"/>
      <c r="LCW16" s="0"/>
      <c r="LCX16" s="0"/>
      <c r="LCY16" s="0"/>
      <c r="LCZ16" s="0"/>
      <c r="LDA16" s="0"/>
      <c r="LDB16" s="0"/>
      <c r="LDC16" s="0"/>
      <c r="LDD16" s="0"/>
      <c r="LDE16" s="0"/>
      <c r="LDF16" s="0"/>
      <c r="LDG16" s="0"/>
      <c r="LDH16" s="0"/>
      <c r="LDI16" s="0"/>
      <c r="LDJ16" s="0"/>
      <c r="LDK16" s="0"/>
      <c r="LDL16" s="0"/>
      <c r="LDM16" s="0"/>
      <c r="LDN16" s="0"/>
      <c r="LDO16" s="0"/>
      <c r="LDP16" s="0"/>
      <c r="LDQ16" s="0"/>
      <c r="LDR16" s="0"/>
      <c r="LDS16" s="0"/>
      <c r="LDT16" s="0"/>
      <c r="LDU16" s="0"/>
      <c r="LDV16" s="0"/>
      <c r="LDW16" s="0"/>
      <c r="LDX16" s="0"/>
      <c r="LDY16" s="0"/>
      <c r="LDZ16" s="0"/>
      <c r="LEA16" s="0"/>
      <c r="LEB16" s="0"/>
      <c r="LEC16" s="0"/>
      <c r="LED16" s="0"/>
      <c r="LEE16" s="0"/>
      <c r="LEF16" s="0"/>
      <c r="LEG16" s="0"/>
      <c r="LEH16" s="0"/>
      <c r="LEI16" s="0"/>
      <c r="LEJ16" s="0"/>
      <c r="LEK16" s="0"/>
      <c r="LEL16" s="0"/>
      <c r="LEM16" s="0"/>
      <c r="LEN16" s="0"/>
      <c r="LEO16" s="0"/>
      <c r="LEP16" s="0"/>
      <c r="LEQ16" s="0"/>
      <c r="LER16" s="0"/>
      <c r="LES16" s="0"/>
      <c r="LET16" s="0"/>
      <c r="LEU16" s="0"/>
      <c r="LEV16" s="0"/>
      <c r="LEW16" s="0"/>
      <c r="LEX16" s="0"/>
      <c r="LEY16" s="0"/>
      <c r="LEZ16" s="0"/>
      <c r="LFA16" s="0"/>
      <c r="LFB16" s="0"/>
      <c r="LFC16" s="0"/>
      <c r="LFD16" s="0"/>
      <c r="LFE16" s="0"/>
      <c r="LFF16" s="0"/>
      <c r="LFG16" s="0"/>
      <c r="LFH16" s="0"/>
      <c r="LFI16" s="0"/>
      <c r="LFJ16" s="0"/>
      <c r="LFK16" s="0"/>
      <c r="LFL16" s="0"/>
      <c r="LFM16" s="0"/>
      <c r="LFN16" s="0"/>
      <c r="LFO16" s="0"/>
      <c r="LFP16" s="0"/>
      <c r="LFQ16" s="0"/>
      <c r="LFR16" s="0"/>
      <c r="LFS16" s="0"/>
      <c r="LFT16" s="0"/>
      <c r="LFU16" s="0"/>
      <c r="LFV16" s="0"/>
      <c r="LFW16" s="0"/>
      <c r="LFX16" s="0"/>
      <c r="LFY16" s="0"/>
      <c r="LFZ16" s="0"/>
      <c r="LGA16" s="0"/>
      <c r="LGB16" s="0"/>
      <c r="LGC16" s="0"/>
      <c r="LGD16" s="0"/>
      <c r="LGE16" s="0"/>
      <c r="LGF16" s="0"/>
      <c r="LGG16" s="0"/>
      <c r="LGH16" s="0"/>
      <c r="LGI16" s="0"/>
      <c r="LGJ16" s="0"/>
      <c r="LGK16" s="0"/>
      <c r="LGL16" s="0"/>
      <c r="LGM16" s="0"/>
      <c r="LGN16" s="0"/>
      <c r="LGO16" s="0"/>
      <c r="LGP16" s="0"/>
      <c r="LGQ16" s="0"/>
      <c r="LGR16" s="0"/>
      <c r="LGS16" s="0"/>
      <c r="LGT16" s="0"/>
      <c r="LGU16" s="0"/>
      <c r="LGV16" s="0"/>
      <c r="LGW16" s="0"/>
      <c r="LGX16" s="0"/>
      <c r="LGY16" s="0"/>
      <c r="LGZ16" s="0"/>
      <c r="LHA16" s="0"/>
      <c r="LHB16" s="0"/>
      <c r="LHC16" s="0"/>
      <c r="LHD16" s="0"/>
      <c r="LHE16" s="0"/>
      <c r="LHF16" s="0"/>
      <c r="LHG16" s="0"/>
      <c r="LHH16" s="0"/>
      <c r="LHI16" s="0"/>
      <c r="LHJ16" s="0"/>
      <c r="LHK16" s="0"/>
      <c r="LHL16" s="0"/>
      <c r="LHM16" s="0"/>
      <c r="LHN16" s="0"/>
      <c r="LHO16" s="0"/>
      <c r="LHP16" s="0"/>
      <c r="LHQ16" s="0"/>
      <c r="LHR16" s="0"/>
      <c r="LHS16" s="0"/>
      <c r="LHT16" s="0"/>
      <c r="LHU16" s="0"/>
      <c r="LHV16" s="0"/>
      <c r="LHW16" s="0"/>
      <c r="LHX16" s="0"/>
      <c r="LHY16" s="0"/>
      <c r="LHZ16" s="0"/>
      <c r="LIA16" s="0"/>
      <c r="LIB16" s="0"/>
      <c r="LIC16" s="0"/>
      <c r="LID16" s="0"/>
      <c r="LIE16" s="0"/>
      <c r="LIF16" s="0"/>
      <c r="LIG16" s="0"/>
      <c r="LIH16" s="0"/>
      <c r="LII16" s="0"/>
      <c r="LIJ16" s="0"/>
      <c r="LIK16" s="0"/>
      <c r="LIL16" s="0"/>
      <c r="LIM16" s="0"/>
      <c r="LIN16" s="0"/>
      <c r="LIO16" s="0"/>
      <c r="LIP16" s="0"/>
      <c r="LIQ16" s="0"/>
      <c r="LIR16" s="0"/>
      <c r="LIS16" s="0"/>
      <c r="LIT16" s="0"/>
      <c r="LIU16" s="0"/>
      <c r="LIV16" s="0"/>
      <c r="LIW16" s="0"/>
      <c r="LIX16" s="0"/>
      <c r="LIY16" s="0"/>
      <c r="LIZ16" s="0"/>
      <c r="LJA16" s="0"/>
      <c r="LJB16" s="0"/>
      <c r="LJC16" s="0"/>
      <c r="LJD16" s="0"/>
      <c r="LJE16" s="0"/>
      <c r="LJF16" s="0"/>
      <c r="LJG16" s="0"/>
      <c r="LJH16" s="0"/>
      <c r="LJI16" s="0"/>
      <c r="LJJ16" s="0"/>
      <c r="LJK16" s="0"/>
      <c r="LJL16" s="0"/>
      <c r="LJM16" s="0"/>
      <c r="LJN16" s="0"/>
      <c r="LJO16" s="0"/>
      <c r="LJP16" s="0"/>
      <c r="LJQ16" s="0"/>
      <c r="LJR16" s="0"/>
      <c r="LJS16" s="0"/>
      <c r="LJT16" s="0"/>
      <c r="LJU16" s="0"/>
      <c r="LJV16" s="0"/>
      <c r="LJW16" s="0"/>
      <c r="LJX16" s="0"/>
      <c r="LJY16" s="0"/>
      <c r="LJZ16" s="0"/>
      <c r="LKA16" s="0"/>
      <c r="LKB16" s="0"/>
      <c r="LKC16" s="0"/>
      <c r="LKD16" s="0"/>
      <c r="LKE16" s="0"/>
      <c r="LKF16" s="0"/>
      <c r="LKG16" s="0"/>
      <c r="LKH16" s="0"/>
      <c r="LKI16" s="0"/>
      <c r="LKJ16" s="0"/>
      <c r="LKK16" s="0"/>
      <c r="LKL16" s="0"/>
      <c r="LKM16" s="0"/>
      <c r="LKN16" s="0"/>
      <c r="LKO16" s="0"/>
      <c r="LKP16" s="0"/>
      <c r="LKQ16" s="0"/>
      <c r="LKR16" s="0"/>
      <c r="LKS16" s="0"/>
      <c r="LKT16" s="0"/>
      <c r="LKU16" s="0"/>
      <c r="LKV16" s="0"/>
      <c r="LKW16" s="0"/>
      <c r="LKX16" s="0"/>
      <c r="LKY16" s="0"/>
      <c r="LKZ16" s="0"/>
      <c r="LLA16" s="0"/>
      <c r="LLB16" s="0"/>
      <c r="LLC16" s="0"/>
      <c r="LLD16" s="0"/>
      <c r="LLE16" s="0"/>
      <c r="LLF16" s="0"/>
      <c r="LLG16" s="0"/>
      <c r="LLH16" s="0"/>
      <c r="LLI16" s="0"/>
      <c r="LLJ16" s="0"/>
      <c r="LLK16" s="0"/>
      <c r="LLL16" s="0"/>
      <c r="LLM16" s="0"/>
      <c r="LLN16" s="0"/>
      <c r="LLO16" s="0"/>
      <c r="LLP16" s="0"/>
      <c r="LLQ16" s="0"/>
      <c r="LLR16" s="0"/>
      <c r="LLS16" s="0"/>
      <c r="LLT16" s="0"/>
      <c r="LLU16" s="0"/>
      <c r="LLV16" s="0"/>
      <c r="LLW16" s="0"/>
      <c r="LLX16" s="0"/>
      <c r="LLY16" s="0"/>
      <c r="LLZ16" s="0"/>
      <c r="LMA16" s="0"/>
      <c r="LMB16" s="0"/>
      <c r="LMC16" s="0"/>
      <c r="LMD16" s="0"/>
      <c r="LME16" s="0"/>
      <c r="LMF16" s="0"/>
      <c r="LMG16" s="0"/>
      <c r="LMH16" s="0"/>
      <c r="LMI16" s="0"/>
      <c r="LMJ16" s="0"/>
      <c r="LMK16" s="0"/>
      <c r="LML16" s="0"/>
      <c r="LMM16" s="0"/>
      <c r="LMN16" s="0"/>
      <c r="LMO16" s="0"/>
      <c r="LMP16" s="0"/>
      <c r="LMQ16" s="0"/>
      <c r="LMR16" s="0"/>
      <c r="LMS16" s="0"/>
      <c r="LMT16" s="0"/>
      <c r="LMU16" s="0"/>
      <c r="LMV16" s="0"/>
      <c r="LMW16" s="0"/>
      <c r="LMX16" s="0"/>
      <c r="LMY16" s="0"/>
      <c r="LMZ16" s="0"/>
      <c r="LNA16" s="0"/>
      <c r="LNB16" s="0"/>
      <c r="LNC16" s="0"/>
      <c r="LND16" s="0"/>
      <c r="LNE16" s="0"/>
      <c r="LNF16" s="0"/>
      <c r="LNG16" s="0"/>
      <c r="LNH16" s="0"/>
      <c r="LNI16" s="0"/>
      <c r="LNJ16" s="0"/>
      <c r="LNK16" s="0"/>
      <c r="LNL16" s="0"/>
      <c r="LNM16" s="0"/>
      <c r="LNN16" s="0"/>
      <c r="LNO16" s="0"/>
      <c r="LNP16" s="0"/>
      <c r="LNQ16" s="0"/>
      <c r="LNR16" s="0"/>
      <c r="LNS16" s="0"/>
      <c r="LNT16" s="0"/>
      <c r="LNU16" s="0"/>
      <c r="LNV16" s="0"/>
      <c r="LNW16" s="0"/>
      <c r="LNX16" s="0"/>
      <c r="LNY16" s="0"/>
      <c r="LNZ16" s="0"/>
      <c r="LOA16" s="0"/>
      <c r="LOB16" s="0"/>
      <c r="LOC16" s="0"/>
      <c r="LOD16" s="0"/>
      <c r="LOE16" s="0"/>
      <c r="LOF16" s="0"/>
      <c r="LOG16" s="0"/>
      <c r="LOH16" s="0"/>
      <c r="LOI16" s="0"/>
      <c r="LOJ16" s="0"/>
      <c r="LOK16" s="0"/>
      <c r="LOL16" s="0"/>
      <c r="LOM16" s="0"/>
      <c r="LON16" s="0"/>
      <c r="LOO16" s="0"/>
      <c r="LOP16" s="0"/>
      <c r="LOQ16" s="0"/>
      <c r="LOR16" s="0"/>
      <c r="LOS16" s="0"/>
      <c r="LOT16" s="0"/>
      <c r="LOU16" s="0"/>
      <c r="LOV16" s="0"/>
      <c r="LOW16" s="0"/>
      <c r="LOX16" s="0"/>
      <c r="LOY16" s="0"/>
      <c r="LOZ16" s="0"/>
      <c r="LPA16" s="0"/>
      <c r="LPB16" s="0"/>
      <c r="LPC16" s="0"/>
      <c r="LPD16" s="0"/>
      <c r="LPE16" s="0"/>
      <c r="LPF16" s="0"/>
      <c r="LPG16" s="0"/>
      <c r="LPH16" s="0"/>
      <c r="LPI16" s="0"/>
      <c r="LPJ16" s="0"/>
      <c r="LPK16" s="0"/>
      <c r="LPL16" s="0"/>
      <c r="LPM16" s="0"/>
      <c r="LPN16" s="0"/>
      <c r="LPO16" s="0"/>
      <c r="LPP16" s="0"/>
      <c r="LPQ16" s="0"/>
      <c r="LPR16" s="0"/>
      <c r="LPS16" s="0"/>
      <c r="LPT16" s="0"/>
      <c r="LPU16" s="0"/>
      <c r="LPV16" s="0"/>
      <c r="LPW16" s="0"/>
      <c r="LPX16" s="0"/>
      <c r="LPY16" s="0"/>
      <c r="LPZ16" s="0"/>
      <c r="LQA16" s="0"/>
      <c r="LQB16" s="0"/>
      <c r="LQC16" s="0"/>
      <c r="LQD16" s="0"/>
      <c r="LQE16" s="0"/>
      <c r="LQF16" s="0"/>
      <c r="LQG16" s="0"/>
      <c r="LQH16" s="0"/>
      <c r="LQI16" s="0"/>
      <c r="LQJ16" s="0"/>
      <c r="LQK16" s="0"/>
      <c r="LQL16" s="0"/>
      <c r="LQM16" s="0"/>
      <c r="LQN16" s="0"/>
      <c r="LQO16" s="0"/>
      <c r="LQP16" s="0"/>
      <c r="LQQ16" s="0"/>
      <c r="LQR16" s="0"/>
      <c r="LQS16" s="0"/>
      <c r="LQT16" s="0"/>
      <c r="LQU16" s="0"/>
      <c r="LQV16" s="0"/>
      <c r="LQW16" s="0"/>
      <c r="LQX16" s="0"/>
      <c r="LQY16" s="0"/>
      <c r="LQZ16" s="0"/>
      <c r="LRA16" s="0"/>
      <c r="LRB16" s="0"/>
      <c r="LRC16" s="0"/>
      <c r="LRD16" s="0"/>
      <c r="LRE16" s="0"/>
      <c r="LRF16" s="0"/>
      <c r="LRG16" s="0"/>
      <c r="LRH16" s="0"/>
      <c r="LRI16" s="0"/>
      <c r="LRJ16" s="0"/>
      <c r="LRK16" s="0"/>
      <c r="LRL16" s="0"/>
      <c r="LRM16" s="0"/>
      <c r="LRN16" s="0"/>
      <c r="LRO16" s="0"/>
      <c r="LRP16" s="0"/>
      <c r="LRQ16" s="0"/>
      <c r="LRR16" s="0"/>
      <c r="LRS16" s="0"/>
      <c r="LRT16" s="0"/>
      <c r="LRU16" s="0"/>
      <c r="LRV16" s="0"/>
      <c r="LRW16" s="0"/>
      <c r="LRX16" s="0"/>
      <c r="LRY16" s="0"/>
      <c r="LRZ16" s="0"/>
      <c r="LSA16" s="0"/>
      <c r="LSB16" s="0"/>
      <c r="LSC16" s="0"/>
      <c r="LSD16" s="0"/>
      <c r="LSE16" s="0"/>
      <c r="LSF16" s="0"/>
      <c r="LSG16" s="0"/>
      <c r="LSH16" s="0"/>
      <c r="LSI16" s="0"/>
      <c r="LSJ16" s="0"/>
      <c r="LSK16" s="0"/>
      <c r="LSL16" s="0"/>
      <c r="LSM16" s="0"/>
      <c r="LSN16" s="0"/>
      <c r="LSO16" s="0"/>
      <c r="LSP16" s="0"/>
      <c r="LSQ16" s="0"/>
      <c r="LSR16" s="0"/>
      <c r="LSS16" s="0"/>
      <c r="LST16" s="0"/>
      <c r="LSU16" s="0"/>
      <c r="LSV16" s="0"/>
      <c r="LSW16" s="0"/>
      <c r="LSX16" s="0"/>
      <c r="LSY16" s="0"/>
      <c r="LSZ16" s="0"/>
      <c r="LTA16" s="0"/>
      <c r="LTB16" s="0"/>
      <c r="LTC16" s="0"/>
      <c r="LTD16" s="0"/>
      <c r="LTE16" s="0"/>
      <c r="LTF16" s="0"/>
      <c r="LTG16" s="0"/>
      <c r="LTH16" s="0"/>
      <c r="LTI16" s="0"/>
      <c r="LTJ16" s="0"/>
      <c r="LTK16" s="0"/>
      <c r="LTL16" s="0"/>
      <c r="LTM16" s="0"/>
      <c r="LTN16" s="0"/>
      <c r="LTO16" s="0"/>
      <c r="LTP16" s="0"/>
      <c r="LTQ16" s="0"/>
      <c r="LTR16" s="0"/>
      <c r="LTS16" s="0"/>
      <c r="LTT16" s="0"/>
      <c r="LTU16" s="0"/>
      <c r="LTV16" s="0"/>
      <c r="LTW16" s="0"/>
      <c r="LTX16" s="0"/>
      <c r="LTY16" s="0"/>
      <c r="LTZ16" s="0"/>
      <c r="LUA16" s="0"/>
      <c r="LUB16" s="0"/>
      <c r="LUC16" s="0"/>
      <c r="LUD16" s="0"/>
      <c r="LUE16" s="0"/>
      <c r="LUF16" s="0"/>
      <c r="LUG16" s="0"/>
      <c r="LUH16" s="0"/>
      <c r="LUI16" s="0"/>
      <c r="LUJ16" s="0"/>
      <c r="LUK16" s="0"/>
      <c r="LUL16" s="0"/>
      <c r="LUM16" s="0"/>
      <c r="LUN16" s="0"/>
      <c r="LUO16" s="0"/>
      <c r="LUP16" s="0"/>
      <c r="LUQ16" s="0"/>
      <c r="LUR16" s="0"/>
      <c r="LUS16" s="0"/>
      <c r="LUT16" s="0"/>
      <c r="LUU16" s="0"/>
      <c r="LUV16" s="0"/>
      <c r="LUW16" s="0"/>
      <c r="LUX16" s="0"/>
      <c r="LUY16" s="0"/>
      <c r="LUZ16" s="0"/>
      <c r="LVA16" s="0"/>
      <c r="LVB16" s="0"/>
      <c r="LVC16" s="0"/>
      <c r="LVD16" s="0"/>
      <c r="LVE16" s="0"/>
      <c r="LVF16" s="0"/>
      <c r="LVG16" s="0"/>
      <c r="LVH16" s="0"/>
      <c r="LVI16" s="0"/>
      <c r="LVJ16" s="0"/>
      <c r="LVK16" s="0"/>
      <c r="LVL16" s="0"/>
      <c r="LVM16" s="0"/>
      <c r="LVN16" s="0"/>
      <c r="LVO16" s="0"/>
      <c r="LVP16" s="0"/>
      <c r="LVQ16" s="0"/>
      <c r="LVR16" s="0"/>
      <c r="LVS16" s="0"/>
      <c r="LVT16" s="0"/>
      <c r="LVU16" s="0"/>
      <c r="LVV16" s="0"/>
      <c r="LVW16" s="0"/>
      <c r="LVX16" s="0"/>
      <c r="LVY16" s="0"/>
      <c r="LVZ16" s="0"/>
      <c r="LWA16" s="0"/>
      <c r="LWB16" s="0"/>
      <c r="LWC16" s="0"/>
      <c r="LWD16" s="0"/>
      <c r="LWE16" s="0"/>
      <c r="LWF16" s="0"/>
      <c r="LWG16" s="0"/>
      <c r="LWH16" s="0"/>
      <c r="LWI16" s="0"/>
      <c r="LWJ16" s="0"/>
      <c r="LWK16" s="0"/>
      <c r="LWL16" s="0"/>
      <c r="LWM16" s="0"/>
      <c r="LWN16" s="0"/>
      <c r="LWO16" s="0"/>
      <c r="LWP16" s="0"/>
      <c r="LWQ16" s="0"/>
      <c r="LWR16" s="0"/>
      <c r="LWS16" s="0"/>
      <c r="LWT16" s="0"/>
      <c r="LWU16" s="0"/>
      <c r="LWV16" s="0"/>
      <c r="LWW16" s="0"/>
      <c r="LWX16" s="0"/>
      <c r="LWY16" s="0"/>
      <c r="LWZ16" s="0"/>
      <c r="LXA16" s="0"/>
      <c r="LXB16" s="0"/>
      <c r="LXC16" s="0"/>
      <c r="LXD16" s="0"/>
      <c r="LXE16" s="0"/>
      <c r="LXF16" s="0"/>
      <c r="LXG16" s="0"/>
      <c r="LXH16" s="0"/>
      <c r="LXI16" s="0"/>
      <c r="LXJ16" s="0"/>
      <c r="LXK16" s="0"/>
      <c r="LXL16" s="0"/>
      <c r="LXM16" s="0"/>
      <c r="LXN16" s="0"/>
      <c r="LXO16" s="0"/>
      <c r="LXP16" s="0"/>
      <c r="LXQ16" s="0"/>
      <c r="LXR16" s="0"/>
      <c r="LXS16" s="0"/>
      <c r="LXT16" s="0"/>
      <c r="LXU16" s="0"/>
      <c r="LXV16" s="0"/>
      <c r="LXW16" s="0"/>
      <c r="LXX16" s="0"/>
      <c r="LXY16" s="0"/>
      <c r="LXZ16" s="0"/>
      <c r="LYA16" s="0"/>
      <c r="LYB16" s="0"/>
      <c r="LYC16" s="0"/>
      <c r="LYD16" s="0"/>
      <c r="LYE16" s="0"/>
      <c r="LYF16" s="0"/>
      <c r="LYG16" s="0"/>
      <c r="LYH16" s="0"/>
      <c r="LYI16" s="0"/>
      <c r="LYJ16" s="0"/>
      <c r="LYK16" s="0"/>
      <c r="LYL16" s="0"/>
      <c r="LYM16" s="0"/>
      <c r="LYN16" s="0"/>
      <c r="LYO16" s="0"/>
      <c r="LYP16" s="0"/>
      <c r="LYQ16" s="0"/>
      <c r="LYR16" s="0"/>
      <c r="LYS16" s="0"/>
      <c r="LYT16" s="0"/>
      <c r="LYU16" s="0"/>
      <c r="LYV16" s="0"/>
      <c r="LYW16" s="0"/>
      <c r="LYX16" s="0"/>
      <c r="LYY16" s="0"/>
      <c r="LYZ16" s="0"/>
      <c r="LZA16" s="0"/>
      <c r="LZB16" s="0"/>
      <c r="LZC16" s="0"/>
      <c r="LZD16" s="0"/>
      <c r="LZE16" s="0"/>
      <c r="LZF16" s="0"/>
      <c r="LZG16" s="0"/>
      <c r="LZH16" s="0"/>
      <c r="LZI16" s="0"/>
      <c r="LZJ16" s="0"/>
      <c r="LZK16" s="0"/>
      <c r="LZL16" s="0"/>
      <c r="LZM16" s="0"/>
      <c r="LZN16" s="0"/>
      <c r="LZO16" s="0"/>
      <c r="LZP16" s="0"/>
      <c r="LZQ16" s="0"/>
      <c r="LZR16" s="0"/>
      <c r="LZS16" s="0"/>
      <c r="LZT16" s="0"/>
      <c r="LZU16" s="0"/>
      <c r="LZV16" s="0"/>
      <c r="LZW16" s="0"/>
      <c r="LZX16" s="0"/>
      <c r="LZY16" s="0"/>
      <c r="LZZ16" s="0"/>
      <c r="MAA16" s="0"/>
      <c r="MAB16" s="0"/>
      <c r="MAC16" s="0"/>
      <c r="MAD16" s="0"/>
      <c r="MAE16" s="0"/>
      <c r="MAF16" s="0"/>
      <c r="MAG16" s="0"/>
      <c r="MAH16" s="0"/>
      <c r="MAI16" s="0"/>
      <c r="MAJ16" s="0"/>
      <c r="MAK16" s="0"/>
      <c r="MAL16" s="0"/>
      <c r="MAM16" s="0"/>
      <c r="MAN16" s="0"/>
      <c r="MAO16" s="0"/>
      <c r="MAP16" s="0"/>
      <c r="MAQ16" s="0"/>
      <c r="MAR16" s="0"/>
      <c r="MAS16" s="0"/>
      <c r="MAT16" s="0"/>
      <c r="MAU16" s="0"/>
      <c r="MAV16" s="0"/>
      <c r="MAW16" s="0"/>
      <c r="MAX16" s="0"/>
      <c r="MAY16" s="0"/>
      <c r="MAZ16" s="0"/>
      <c r="MBA16" s="0"/>
      <c r="MBB16" s="0"/>
      <c r="MBC16" s="0"/>
      <c r="MBD16" s="0"/>
      <c r="MBE16" s="0"/>
      <c r="MBF16" s="0"/>
      <c r="MBG16" s="0"/>
      <c r="MBH16" s="0"/>
      <c r="MBI16" s="0"/>
      <c r="MBJ16" s="0"/>
      <c r="MBK16" s="0"/>
      <c r="MBL16" s="0"/>
      <c r="MBM16" s="0"/>
      <c r="MBN16" s="0"/>
      <c r="MBO16" s="0"/>
      <c r="MBP16" s="0"/>
      <c r="MBQ16" s="0"/>
      <c r="MBR16" s="0"/>
      <c r="MBS16" s="0"/>
      <c r="MBT16" s="0"/>
      <c r="MBU16" s="0"/>
      <c r="MBV16" s="0"/>
      <c r="MBW16" s="0"/>
      <c r="MBX16" s="0"/>
      <c r="MBY16" s="0"/>
      <c r="MBZ16" s="0"/>
      <c r="MCA16" s="0"/>
      <c r="MCB16" s="0"/>
      <c r="MCC16" s="0"/>
      <c r="MCD16" s="0"/>
      <c r="MCE16" s="0"/>
      <c r="MCF16" s="0"/>
      <c r="MCG16" s="0"/>
      <c r="MCH16" s="0"/>
      <c r="MCI16" s="0"/>
      <c r="MCJ16" s="0"/>
      <c r="MCK16" s="0"/>
      <c r="MCL16" s="0"/>
      <c r="MCM16" s="0"/>
      <c r="MCN16" s="0"/>
      <c r="MCO16" s="0"/>
      <c r="MCP16" s="0"/>
      <c r="MCQ16" s="0"/>
      <c r="MCR16" s="0"/>
      <c r="MCS16" s="0"/>
      <c r="MCT16" s="0"/>
      <c r="MCU16" s="0"/>
      <c r="MCV16" s="0"/>
      <c r="MCW16" s="0"/>
      <c r="MCX16" s="0"/>
      <c r="MCY16" s="0"/>
      <c r="MCZ16" s="0"/>
      <c r="MDA16" s="0"/>
      <c r="MDB16" s="0"/>
      <c r="MDC16" s="0"/>
      <c r="MDD16" s="0"/>
      <c r="MDE16" s="0"/>
      <c r="MDF16" s="0"/>
      <c r="MDG16" s="0"/>
      <c r="MDH16" s="0"/>
      <c r="MDI16" s="0"/>
      <c r="MDJ16" s="0"/>
      <c r="MDK16" s="0"/>
      <c r="MDL16" s="0"/>
      <c r="MDM16" s="0"/>
      <c r="MDN16" s="0"/>
      <c r="MDO16" s="0"/>
      <c r="MDP16" s="0"/>
      <c r="MDQ16" s="0"/>
      <c r="MDR16" s="0"/>
      <c r="MDS16" s="0"/>
      <c r="MDT16" s="0"/>
      <c r="MDU16" s="0"/>
      <c r="MDV16" s="0"/>
      <c r="MDW16" s="0"/>
      <c r="MDX16" s="0"/>
      <c r="MDY16" s="0"/>
      <c r="MDZ16" s="0"/>
      <c r="MEA16" s="0"/>
      <c r="MEB16" s="0"/>
      <c r="MEC16" s="0"/>
      <c r="MED16" s="0"/>
      <c r="MEE16" s="0"/>
      <c r="MEF16" s="0"/>
      <c r="MEG16" s="0"/>
      <c r="MEH16" s="0"/>
      <c r="MEI16" s="0"/>
      <c r="MEJ16" s="0"/>
      <c r="MEK16" s="0"/>
      <c r="MEL16" s="0"/>
      <c r="MEM16" s="0"/>
      <c r="MEN16" s="0"/>
      <c r="MEO16" s="0"/>
      <c r="MEP16" s="0"/>
      <c r="MEQ16" s="0"/>
      <c r="MER16" s="0"/>
      <c r="MES16" s="0"/>
      <c r="MET16" s="0"/>
      <c r="MEU16" s="0"/>
      <c r="MEV16" s="0"/>
      <c r="MEW16" s="0"/>
      <c r="MEX16" s="0"/>
      <c r="MEY16" s="0"/>
      <c r="MEZ16" s="0"/>
      <c r="MFA16" s="0"/>
      <c r="MFB16" s="0"/>
      <c r="MFC16" s="0"/>
      <c r="MFD16" s="0"/>
      <c r="MFE16" s="0"/>
      <c r="MFF16" s="0"/>
      <c r="MFG16" s="0"/>
      <c r="MFH16" s="0"/>
      <c r="MFI16" s="0"/>
      <c r="MFJ16" s="0"/>
      <c r="MFK16" s="0"/>
      <c r="MFL16" s="0"/>
      <c r="MFM16" s="0"/>
      <c r="MFN16" s="0"/>
      <c r="MFO16" s="0"/>
      <c r="MFP16" s="0"/>
      <c r="MFQ16" s="0"/>
      <c r="MFR16" s="0"/>
      <c r="MFS16" s="0"/>
      <c r="MFT16" s="0"/>
      <c r="MFU16" s="0"/>
      <c r="MFV16" s="0"/>
      <c r="MFW16" s="0"/>
      <c r="MFX16" s="0"/>
      <c r="MFY16" s="0"/>
      <c r="MFZ16" s="0"/>
      <c r="MGA16" s="0"/>
      <c r="MGB16" s="0"/>
      <c r="MGC16" s="0"/>
      <c r="MGD16" s="0"/>
      <c r="MGE16" s="0"/>
      <c r="MGF16" s="0"/>
      <c r="MGG16" s="0"/>
      <c r="MGH16" s="0"/>
      <c r="MGI16" s="0"/>
      <c r="MGJ16" s="0"/>
      <c r="MGK16" s="0"/>
      <c r="MGL16" s="0"/>
      <c r="MGM16" s="0"/>
      <c r="MGN16" s="0"/>
      <c r="MGO16" s="0"/>
      <c r="MGP16" s="0"/>
      <c r="MGQ16" s="0"/>
      <c r="MGR16" s="0"/>
      <c r="MGS16" s="0"/>
      <c r="MGT16" s="0"/>
      <c r="MGU16" s="0"/>
      <c r="MGV16" s="0"/>
      <c r="MGW16" s="0"/>
      <c r="MGX16" s="0"/>
      <c r="MGY16" s="0"/>
      <c r="MGZ16" s="0"/>
      <c r="MHA16" s="0"/>
      <c r="MHB16" s="0"/>
      <c r="MHC16" s="0"/>
      <c r="MHD16" s="0"/>
      <c r="MHE16" s="0"/>
      <c r="MHF16" s="0"/>
      <c r="MHG16" s="0"/>
      <c r="MHH16" s="0"/>
      <c r="MHI16" s="0"/>
      <c r="MHJ16" s="0"/>
      <c r="MHK16" s="0"/>
      <c r="MHL16" s="0"/>
      <c r="MHM16" s="0"/>
      <c r="MHN16" s="0"/>
      <c r="MHO16" s="0"/>
      <c r="MHP16" s="0"/>
      <c r="MHQ16" s="0"/>
      <c r="MHR16" s="0"/>
      <c r="MHS16" s="0"/>
      <c r="MHT16" s="0"/>
      <c r="MHU16" s="0"/>
      <c r="MHV16" s="0"/>
      <c r="MHW16" s="0"/>
      <c r="MHX16" s="0"/>
      <c r="MHY16" s="0"/>
      <c r="MHZ16" s="0"/>
      <c r="MIA16" s="0"/>
      <c r="MIB16" s="0"/>
      <c r="MIC16" s="0"/>
      <c r="MID16" s="0"/>
      <c r="MIE16" s="0"/>
      <c r="MIF16" s="0"/>
      <c r="MIG16" s="0"/>
      <c r="MIH16" s="0"/>
      <c r="MII16" s="0"/>
      <c r="MIJ16" s="0"/>
      <c r="MIK16" s="0"/>
      <c r="MIL16" s="0"/>
      <c r="MIM16" s="0"/>
      <c r="MIN16" s="0"/>
      <c r="MIO16" s="0"/>
      <c r="MIP16" s="0"/>
      <c r="MIQ16" s="0"/>
      <c r="MIR16" s="0"/>
      <c r="MIS16" s="0"/>
      <c r="MIT16" s="0"/>
      <c r="MIU16" s="0"/>
      <c r="MIV16" s="0"/>
      <c r="MIW16" s="0"/>
      <c r="MIX16" s="0"/>
      <c r="MIY16" s="0"/>
      <c r="MIZ16" s="0"/>
      <c r="MJA16" s="0"/>
      <c r="MJB16" s="0"/>
      <c r="MJC16" s="0"/>
      <c r="MJD16" s="0"/>
      <c r="MJE16" s="0"/>
      <c r="MJF16" s="0"/>
      <c r="MJG16" s="0"/>
      <c r="MJH16" s="0"/>
      <c r="MJI16" s="0"/>
      <c r="MJJ16" s="0"/>
      <c r="MJK16" s="0"/>
      <c r="MJL16" s="0"/>
      <c r="MJM16" s="0"/>
      <c r="MJN16" s="0"/>
      <c r="MJO16" s="0"/>
      <c r="MJP16" s="0"/>
      <c r="MJQ16" s="0"/>
      <c r="MJR16" s="0"/>
      <c r="MJS16" s="0"/>
      <c r="MJT16" s="0"/>
      <c r="MJU16" s="0"/>
      <c r="MJV16" s="0"/>
      <c r="MJW16" s="0"/>
      <c r="MJX16" s="0"/>
      <c r="MJY16" s="0"/>
      <c r="MJZ16" s="0"/>
      <c r="MKA16" s="0"/>
      <c r="MKB16" s="0"/>
      <c r="MKC16" s="0"/>
      <c r="MKD16" s="0"/>
      <c r="MKE16" s="0"/>
      <c r="MKF16" s="0"/>
      <c r="MKG16" s="0"/>
      <c r="MKH16" s="0"/>
      <c r="MKI16" s="0"/>
      <c r="MKJ16" s="0"/>
      <c r="MKK16" s="0"/>
      <c r="MKL16" s="0"/>
      <c r="MKM16" s="0"/>
      <c r="MKN16" s="0"/>
      <c r="MKO16" s="0"/>
      <c r="MKP16" s="0"/>
      <c r="MKQ16" s="0"/>
      <c r="MKR16" s="0"/>
      <c r="MKS16" s="0"/>
      <c r="MKT16" s="0"/>
      <c r="MKU16" s="0"/>
      <c r="MKV16" s="0"/>
      <c r="MKW16" s="0"/>
      <c r="MKX16" s="0"/>
      <c r="MKY16" s="0"/>
      <c r="MKZ16" s="0"/>
      <c r="MLA16" s="0"/>
      <c r="MLB16" s="0"/>
      <c r="MLC16" s="0"/>
      <c r="MLD16" s="0"/>
      <c r="MLE16" s="0"/>
      <c r="MLF16" s="0"/>
      <c r="MLG16" s="0"/>
      <c r="MLH16" s="0"/>
      <c r="MLI16" s="0"/>
      <c r="MLJ16" s="0"/>
      <c r="MLK16" s="0"/>
      <c r="MLL16" s="0"/>
      <c r="MLM16" s="0"/>
      <c r="MLN16" s="0"/>
      <c r="MLO16" s="0"/>
      <c r="MLP16" s="0"/>
      <c r="MLQ16" s="0"/>
      <c r="MLR16" s="0"/>
      <c r="MLS16" s="0"/>
      <c r="MLT16" s="0"/>
      <c r="MLU16" s="0"/>
      <c r="MLV16" s="0"/>
      <c r="MLW16" s="0"/>
      <c r="MLX16" s="0"/>
      <c r="MLY16" s="0"/>
      <c r="MLZ16" s="0"/>
      <c r="MMA16" s="0"/>
      <c r="MMB16" s="0"/>
      <c r="MMC16" s="0"/>
      <c r="MMD16" s="0"/>
      <c r="MME16" s="0"/>
      <c r="MMF16" s="0"/>
      <c r="MMG16" s="0"/>
      <c r="MMH16" s="0"/>
      <c r="MMI16" s="0"/>
      <c r="MMJ16" s="0"/>
      <c r="MMK16" s="0"/>
      <c r="MML16" s="0"/>
      <c r="MMM16" s="0"/>
      <c r="MMN16" s="0"/>
      <c r="MMO16" s="0"/>
      <c r="MMP16" s="0"/>
      <c r="MMQ16" s="0"/>
      <c r="MMR16" s="0"/>
      <c r="MMS16" s="0"/>
      <c r="MMT16" s="0"/>
      <c r="MMU16" s="0"/>
      <c r="MMV16" s="0"/>
      <c r="MMW16" s="0"/>
      <c r="MMX16" s="0"/>
      <c r="MMY16" s="0"/>
      <c r="MMZ16" s="0"/>
      <c r="MNA16" s="0"/>
      <c r="MNB16" s="0"/>
      <c r="MNC16" s="0"/>
      <c r="MND16" s="0"/>
      <c r="MNE16" s="0"/>
      <c r="MNF16" s="0"/>
      <c r="MNG16" s="0"/>
      <c r="MNH16" s="0"/>
      <c r="MNI16" s="0"/>
      <c r="MNJ16" s="0"/>
      <c r="MNK16" s="0"/>
      <c r="MNL16" s="0"/>
      <c r="MNM16" s="0"/>
      <c r="MNN16" s="0"/>
      <c r="MNO16" s="0"/>
      <c r="MNP16" s="0"/>
      <c r="MNQ16" s="0"/>
      <c r="MNR16" s="0"/>
      <c r="MNS16" s="0"/>
      <c r="MNT16" s="0"/>
      <c r="MNU16" s="0"/>
      <c r="MNV16" s="0"/>
      <c r="MNW16" s="0"/>
      <c r="MNX16" s="0"/>
      <c r="MNY16" s="0"/>
      <c r="MNZ16" s="0"/>
      <c r="MOA16" s="0"/>
      <c r="MOB16" s="0"/>
      <c r="MOC16" s="0"/>
      <c r="MOD16" s="0"/>
      <c r="MOE16" s="0"/>
      <c r="MOF16" s="0"/>
      <c r="MOG16" s="0"/>
      <c r="MOH16" s="0"/>
      <c r="MOI16" s="0"/>
      <c r="MOJ16" s="0"/>
      <c r="MOK16" s="0"/>
      <c r="MOL16" s="0"/>
      <c r="MOM16" s="0"/>
      <c r="MON16" s="0"/>
      <c r="MOO16" s="0"/>
      <c r="MOP16" s="0"/>
      <c r="MOQ16" s="0"/>
      <c r="MOR16" s="0"/>
      <c r="MOS16" s="0"/>
      <c r="MOT16" s="0"/>
      <c r="MOU16" s="0"/>
      <c r="MOV16" s="0"/>
      <c r="MOW16" s="0"/>
      <c r="MOX16" s="0"/>
      <c r="MOY16" s="0"/>
      <c r="MOZ16" s="0"/>
      <c r="MPA16" s="0"/>
      <c r="MPB16" s="0"/>
      <c r="MPC16" s="0"/>
      <c r="MPD16" s="0"/>
      <c r="MPE16" s="0"/>
      <c r="MPF16" s="0"/>
      <c r="MPG16" s="0"/>
      <c r="MPH16" s="0"/>
      <c r="MPI16" s="0"/>
      <c r="MPJ16" s="0"/>
      <c r="MPK16" s="0"/>
      <c r="MPL16" s="0"/>
      <c r="MPM16" s="0"/>
      <c r="MPN16" s="0"/>
      <c r="MPO16" s="0"/>
      <c r="MPP16" s="0"/>
      <c r="MPQ16" s="0"/>
      <c r="MPR16" s="0"/>
      <c r="MPS16" s="0"/>
      <c r="MPT16" s="0"/>
      <c r="MPU16" s="0"/>
      <c r="MPV16" s="0"/>
      <c r="MPW16" s="0"/>
      <c r="MPX16" s="0"/>
      <c r="MPY16" s="0"/>
      <c r="MPZ16" s="0"/>
      <c r="MQA16" s="0"/>
      <c r="MQB16" s="0"/>
      <c r="MQC16" s="0"/>
      <c r="MQD16" s="0"/>
      <c r="MQE16" s="0"/>
      <c r="MQF16" s="0"/>
      <c r="MQG16" s="0"/>
      <c r="MQH16" s="0"/>
      <c r="MQI16" s="0"/>
      <c r="MQJ16" s="0"/>
      <c r="MQK16" s="0"/>
      <c r="MQL16" s="0"/>
      <c r="MQM16" s="0"/>
      <c r="MQN16" s="0"/>
      <c r="MQO16" s="0"/>
      <c r="MQP16" s="0"/>
      <c r="MQQ16" s="0"/>
      <c r="MQR16" s="0"/>
      <c r="MQS16" s="0"/>
      <c r="MQT16" s="0"/>
      <c r="MQU16" s="0"/>
      <c r="MQV16" s="0"/>
      <c r="MQW16" s="0"/>
      <c r="MQX16" s="0"/>
      <c r="MQY16" s="0"/>
      <c r="MQZ16" s="0"/>
      <c r="MRA16" s="0"/>
      <c r="MRB16" s="0"/>
      <c r="MRC16" s="0"/>
      <c r="MRD16" s="0"/>
      <c r="MRE16" s="0"/>
      <c r="MRF16" s="0"/>
      <c r="MRG16" s="0"/>
      <c r="MRH16" s="0"/>
      <c r="MRI16" s="0"/>
      <c r="MRJ16" s="0"/>
      <c r="MRK16" s="0"/>
      <c r="MRL16" s="0"/>
      <c r="MRM16" s="0"/>
      <c r="MRN16" s="0"/>
      <c r="MRO16" s="0"/>
      <c r="MRP16" s="0"/>
      <c r="MRQ16" s="0"/>
      <c r="MRR16" s="0"/>
      <c r="MRS16" s="0"/>
      <c r="MRT16" s="0"/>
      <c r="MRU16" s="0"/>
      <c r="MRV16" s="0"/>
      <c r="MRW16" s="0"/>
      <c r="MRX16" s="0"/>
      <c r="MRY16" s="0"/>
      <c r="MRZ16" s="0"/>
      <c r="MSA16" s="0"/>
      <c r="MSB16" s="0"/>
      <c r="MSC16" s="0"/>
      <c r="MSD16" s="0"/>
      <c r="MSE16" s="0"/>
      <c r="MSF16" s="0"/>
      <c r="MSG16" s="0"/>
      <c r="MSH16" s="0"/>
      <c r="MSI16" s="0"/>
      <c r="MSJ16" s="0"/>
      <c r="MSK16" s="0"/>
      <c r="MSL16" s="0"/>
      <c r="MSM16" s="0"/>
      <c r="MSN16" s="0"/>
      <c r="MSO16" s="0"/>
      <c r="MSP16" s="0"/>
      <c r="MSQ16" s="0"/>
      <c r="MSR16" s="0"/>
      <c r="MSS16" s="0"/>
      <c r="MST16" s="0"/>
      <c r="MSU16" s="0"/>
      <c r="MSV16" s="0"/>
      <c r="MSW16" s="0"/>
      <c r="MSX16" s="0"/>
      <c r="MSY16" s="0"/>
      <c r="MSZ16" s="0"/>
      <c r="MTA16" s="0"/>
      <c r="MTB16" s="0"/>
      <c r="MTC16" s="0"/>
      <c r="MTD16" s="0"/>
      <c r="MTE16" s="0"/>
      <c r="MTF16" s="0"/>
      <c r="MTG16" s="0"/>
      <c r="MTH16" s="0"/>
      <c r="MTI16" s="0"/>
      <c r="MTJ16" s="0"/>
      <c r="MTK16" s="0"/>
      <c r="MTL16" s="0"/>
      <c r="MTM16" s="0"/>
      <c r="MTN16" s="0"/>
      <c r="MTO16" s="0"/>
      <c r="MTP16" s="0"/>
      <c r="MTQ16" s="0"/>
      <c r="MTR16" s="0"/>
      <c r="MTS16" s="0"/>
      <c r="MTT16" s="0"/>
      <c r="MTU16" s="0"/>
      <c r="MTV16" s="0"/>
      <c r="MTW16" s="0"/>
      <c r="MTX16" s="0"/>
      <c r="MTY16" s="0"/>
      <c r="MTZ16" s="0"/>
      <c r="MUA16" s="0"/>
      <c r="MUB16" s="0"/>
      <c r="MUC16" s="0"/>
      <c r="MUD16" s="0"/>
      <c r="MUE16" s="0"/>
      <c r="MUF16" s="0"/>
      <c r="MUG16" s="0"/>
      <c r="MUH16" s="0"/>
      <c r="MUI16" s="0"/>
      <c r="MUJ16" s="0"/>
      <c r="MUK16" s="0"/>
      <c r="MUL16" s="0"/>
      <c r="MUM16" s="0"/>
      <c r="MUN16" s="0"/>
      <c r="MUO16" s="0"/>
      <c r="MUP16" s="0"/>
      <c r="MUQ16" s="0"/>
      <c r="MUR16" s="0"/>
      <c r="MUS16" s="0"/>
      <c r="MUT16" s="0"/>
      <c r="MUU16" s="0"/>
      <c r="MUV16" s="0"/>
      <c r="MUW16" s="0"/>
      <c r="MUX16" s="0"/>
      <c r="MUY16" s="0"/>
      <c r="MUZ16" s="0"/>
      <c r="MVA16" s="0"/>
      <c r="MVB16" s="0"/>
      <c r="MVC16" s="0"/>
      <c r="MVD16" s="0"/>
      <c r="MVE16" s="0"/>
      <c r="MVF16" s="0"/>
      <c r="MVG16" s="0"/>
      <c r="MVH16" s="0"/>
      <c r="MVI16" s="0"/>
      <c r="MVJ16" s="0"/>
      <c r="MVK16" s="0"/>
      <c r="MVL16" s="0"/>
      <c r="MVM16" s="0"/>
      <c r="MVN16" s="0"/>
      <c r="MVO16" s="0"/>
      <c r="MVP16" s="0"/>
      <c r="MVQ16" s="0"/>
      <c r="MVR16" s="0"/>
      <c r="MVS16" s="0"/>
      <c r="MVT16" s="0"/>
      <c r="MVU16" s="0"/>
      <c r="MVV16" s="0"/>
      <c r="MVW16" s="0"/>
      <c r="MVX16" s="0"/>
      <c r="MVY16" s="0"/>
      <c r="MVZ16" s="0"/>
      <c r="MWA16" s="0"/>
      <c r="MWB16" s="0"/>
      <c r="MWC16" s="0"/>
      <c r="MWD16" s="0"/>
      <c r="MWE16" s="0"/>
      <c r="MWF16" s="0"/>
      <c r="MWG16" s="0"/>
      <c r="MWH16" s="0"/>
      <c r="MWI16" s="0"/>
      <c r="MWJ16" s="0"/>
      <c r="MWK16" s="0"/>
      <c r="MWL16" s="0"/>
      <c r="MWM16" s="0"/>
      <c r="MWN16" s="0"/>
      <c r="MWO16" s="0"/>
      <c r="MWP16" s="0"/>
      <c r="MWQ16" s="0"/>
      <c r="MWR16" s="0"/>
      <c r="MWS16" s="0"/>
      <c r="MWT16" s="0"/>
      <c r="MWU16" s="0"/>
      <c r="MWV16" s="0"/>
      <c r="MWW16" s="0"/>
      <c r="MWX16" s="0"/>
      <c r="MWY16" s="0"/>
      <c r="MWZ16" s="0"/>
      <c r="MXA16" s="0"/>
      <c r="MXB16" s="0"/>
      <c r="MXC16" s="0"/>
      <c r="MXD16" s="0"/>
      <c r="MXE16" s="0"/>
      <c r="MXF16" s="0"/>
      <c r="MXG16" s="0"/>
      <c r="MXH16" s="0"/>
      <c r="MXI16" s="0"/>
      <c r="MXJ16" s="0"/>
      <c r="MXK16" s="0"/>
      <c r="MXL16" s="0"/>
      <c r="MXM16" s="0"/>
      <c r="MXN16" s="0"/>
      <c r="MXO16" s="0"/>
      <c r="MXP16" s="0"/>
      <c r="MXQ16" s="0"/>
      <c r="MXR16" s="0"/>
      <c r="MXS16" s="0"/>
      <c r="MXT16" s="0"/>
      <c r="MXU16" s="0"/>
      <c r="MXV16" s="0"/>
      <c r="MXW16" s="0"/>
      <c r="MXX16" s="0"/>
      <c r="MXY16" s="0"/>
      <c r="MXZ16" s="0"/>
      <c r="MYA16" s="0"/>
      <c r="MYB16" s="0"/>
      <c r="MYC16" s="0"/>
      <c r="MYD16" s="0"/>
      <c r="MYE16" s="0"/>
      <c r="MYF16" s="0"/>
      <c r="MYG16" s="0"/>
      <c r="MYH16" s="0"/>
      <c r="MYI16" s="0"/>
      <c r="MYJ16" s="0"/>
      <c r="MYK16" s="0"/>
      <c r="MYL16" s="0"/>
      <c r="MYM16" s="0"/>
      <c r="MYN16" s="0"/>
      <c r="MYO16" s="0"/>
      <c r="MYP16" s="0"/>
      <c r="MYQ16" s="0"/>
      <c r="MYR16" s="0"/>
      <c r="MYS16" s="0"/>
      <c r="MYT16" s="0"/>
      <c r="MYU16" s="0"/>
      <c r="MYV16" s="0"/>
      <c r="MYW16" s="0"/>
      <c r="MYX16" s="0"/>
      <c r="MYY16" s="0"/>
      <c r="MYZ16" s="0"/>
      <c r="MZA16" s="0"/>
      <c r="MZB16" s="0"/>
      <c r="MZC16" s="0"/>
      <c r="MZD16" s="0"/>
      <c r="MZE16" s="0"/>
      <c r="MZF16" s="0"/>
      <c r="MZG16" s="0"/>
      <c r="MZH16" s="0"/>
      <c r="MZI16" s="0"/>
      <c r="MZJ16" s="0"/>
      <c r="MZK16" s="0"/>
      <c r="MZL16" s="0"/>
      <c r="MZM16" s="0"/>
      <c r="MZN16" s="0"/>
      <c r="MZO16" s="0"/>
      <c r="MZP16" s="0"/>
      <c r="MZQ16" s="0"/>
      <c r="MZR16" s="0"/>
      <c r="MZS16" s="0"/>
      <c r="MZT16" s="0"/>
      <c r="MZU16" s="0"/>
      <c r="MZV16" s="0"/>
      <c r="MZW16" s="0"/>
      <c r="MZX16" s="0"/>
      <c r="MZY16" s="0"/>
      <c r="MZZ16" s="0"/>
      <c r="NAA16" s="0"/>
      <c r="NAB16" s="0"/>
      <c r="NAC16" s="0"/>
      <c r="NAD16" s="0"/>
      <c r="NAE16" s="0"/>
      <c r="NAF16" s="0"/>
      <c r="NAG16" s="0"/>
      <c r="NAH16" s="0"/>
      <c r="NAI16" s="0"/>
      <c r="NAJ16" s="0"/>
      <c r="NAK16" s="0"/>
      <c r="NAL16" s="0"/>
      <c r="NAM16" s="0"/>
      <c r="NAN16" s="0"/>
      <c r="NAO16" s="0"/>
      <c r="NAP16" s="0"/>
      <c r="NAQ16" s="0"/>
      <c r="NAR16" s="0"/>
      <c r="NAS16" s="0"/>
      <c r="NAT16" s="0"/>
      <c r="NAU16" s="0"/>
      <c r="NAV16" s="0"/>
      <c r="NAW16" s="0"/>
      <c r="NAX16" s="0"/>
      <c r="NAY16" s="0"/>
      <c r="NAZ16" s="0"/>
      <c r="NBA16" s="0"/>
      <c r="NBB16" s="0"/>
      <c r="NBC16" s="0"/>
      <c r="NBD16" s="0"/>
      <c r="NBE16" s="0"/>
      <c r="NBF16" s="0"/>
      <c r="NBG16" s="0"/>
      <c r="NBH16" s="0"/>
      <c r="NBI16" s="0"/>
      <c r="NBJ16" s="0"/>
      <c r="NBK16" s="0"/>
      <c r="NBL16" s="0"/>
      <c r="NBM16" s="0"/>
      <c r="NBN16" s="0"/>
      <c r="NBO16" s="0"/>
      <c r="NBP16" s="0"/>
      <c r="NBQ16" s="0"/>
      <c r="NBR16" s="0"/>
      <c r="NBS16" s="0"/>
      <c r="NBT16" s="0"/>
      <c r="NBU16" s="0"/>
      <c r="NBV16" s="0"/>
      <c r="NBW16" s="0"/>
      <c r="NBX16" s="0"/>
      <c r="NBY16" s="0"/>
      <c r="NBZ16" s="0"/>
      <c r="NCA16" s="0"/>
      <c r="NCB16" s="0"/>
      <c r="NCC16" s="0"/>
      <c r="NCD16" s="0"/>
      <c r="NCE16" s="0"/>
      <c r="NCF16" s="0"/>
      <c r="NCG16" s="0"/>
      <c r="NCH16" s="0"/>
      <c r="NCI16" s="0"/>
      <c r="NCJ16" s="0"/>
      <c r="NCK16" s="0"/>
      <c r="NCL16" s="0"/>
      <c r="NCM16" s="0"/>
      <c r="NCN16" s="0"/>
      <c r="NCO16" s="0"/>
      <c r="NCP16" s="0"/>
      <c r="NCQ16" s="0"/>
      <c r="NCR16" s="0"/>
      <c r="NCS16" s="0"/>
      <c r="NCT16" s="0"/>
      <c r="NCU16" s="0"/>
      <c r="NCV16" s="0"/>
      <c r="NCW16" s="0"/>
      <c r="NCX16" s="0"/>
      <c r="NCY16" s="0"/>
      <c r="NCZ16" s="0"/>
      <c r="NDA16" s="0"/>
      <c r="NDB16" s="0"/>
      <c r="NDC16" s="0"/>
      <c r="NDD16" s="0"/>
      <c r="NDE16" s="0"/>
      <c r="NDF16" s="0"/>
      <c r="NDG16" s="0"/>
      <c r="NDH16" s="0"/>
      <c r="NDI16" s="0"/>
      <c r="NDJ16" s="0"/>
      <c r="NDK16" s="0"/>
      <c r="NDL16" s="0"/>
      <c r="NDM16" s="0"/>
      <c r="NDN16" s="0"/>
      <c r="NDO16" s="0"/>
      <c r="NDP16" s="0"/>
      <c r="NDQ16" s="0"/>
      <c r="NDR16" s="0"/>
      <c r="NDS16" s="0"/>
      <c r="NDT16" s="0"/>
      <c r="NDU16" s="0"/>
      <c r="NDV16" s="0"/>
      <c r="NDW16" s="0"/>
      <c r="NDX16" s="0"/>
      <c r="NDY16" s="0"/>
      <c r="NDZ16" s="0"/>
      <c r="NEA16" s="0"/>
      <c r="NEB16" s="0"/>
      <c r="NEC16" s="0"/>
      <c r="NED16" s="0"/>
      <c r="NEE16" s="0"/>
      <c r="NEF16" s="0"/>
      <c r="NEG16" s="0"/>
      <c r="NEH16" s="0"/>
      <c r="NEI16" s="0"/>
      <c r="NEJ16" s="0"/>
      <c r="NEK16" s="0"/>
      <c r="NEL16" s="0"/>
      <c r="NEM16" s="0"/>
      <c r="NEN16" s="0"/>
      <c r="NEO16" s="0"/>
      <c r="NEP16" s="0"/>
      <c r="NEQ16" s="0"/>
      <c r="NER16" s="0"/>
      <c r="NES16" s="0"/>
      <c r="NET16" s="0"/>
      <c r="NEU16" s="0"/>
      <c r="NEV16" s="0"/>
      <c r="NEW16" s="0"/>
      <c r="NEX16" s="0"/>
      <c r="NEY16" s="0"/>
      <c r="NEZ16" s="0"/>
      <c r="NFA16" s="0"/>
      <c r="NFB16" s="0"/>
      <c r="NFC16" s="0"/>
      <c r="NFD16" s="0"/>
      <c r="NFE16" s="0"/>
      <c r="NFF16" s="0"/>
      <c r="NFG16" s="0"/>
      <c r="NFH16" s="0"/>
      <c r="NFI16" s="0"/>
      <c r="NFJ16" s="0"/>
      <c r="NFK16" s="0"/>
      <c r="NFL16" s="0"/>
      <c r="NFM16" s="0"/>
      <c r="NFN16" s="0"/>
      <c r="NFO16" s="0"/>
      <c r="NFP16" s="0"/>
      <c r="NFQ16" s="0"/>
      <c r="NFR16" s="0"/>
      <c r="NFS16" s="0"/>
      <c r="NFT16" s="0"/>
      <c r="NFU16" s="0"/>
      <c r="NFV16" s="0"/>
      <c r="NFW16" s="0"/>
      <c r="NFX16" s="0"/>
      <c r="NFY16" s="0"/>
      <c r="NFZ16" s="0"/>
      <c r="NGA16" s="0"/>
      <c r="NGB16" s="0"/>
      <c r="NGC16" s="0"/>
      <c r="NGD16" s="0"/>
      <c r="NGE16" s="0"/>
      <c r="NGF16" s="0"/>
      <c r="NGG16" s="0"/>
      <c r="NGH16" s="0"/>
      <c r="NGI16" s="0"/>
      <c r="NGJ16" s="0"/>
      <c r="NGK16" s="0"/>
      <c r="NGL16" s="0"/>
      <c r="NGM16" s="0"/>
      <c r="NGN16" s="0"/>
      <c r="NGO16" s="0"/>
      <c r="NGP16" s="0"/>
      <c r="NGQ16" s="0"/>
      <c r="NGR16" s="0"/>
      <c r="NGS16" s="0"/>
      <c r="NGT16" s="0"/>
      <c r="NGU16" s="0"/>
      <c r="NGV16" s="0"/>
      <c r="NGW16" s="0"/>
      <c r="NGX16" s="0"/>
      <c r="NGY16" s="0"/>
      <c r="NGZ16" s="0"/>
      <c r="NHA16" s="0"/>
      <c r="NHB16" s="0"/>
      <c r="NHC16" s="0"/>
      <c r="NHD16" s="0"/>
      <c r="NHE16" s="0"/>
      <c r="NHF16" s="0"/>
      <c r="NHG16" s="0"/>
      <c r="NHH16" s="0"/>
      <c r="NHI16" s="0"/>
      <c r="NHJ16" s="0"/>
      <c r="NHK16" s="0"/>
      <c r="NHL16" s="0"/>
      <c r="NHM16" s="0"/>
      <c r="NHN16" s="0"/>
      <c r="NHO16" s="0"/>
      <c r="NHP16" s="0"/>
      <c r="NHQ16" s="0"/>
      <c r="NHR16" s="0"/>
      <c r="NHS16" s="0"/>
      <c r="NHT16" s="0"/>
      <c r="NHU16" s="0"/>
      <c r="NHV16" s="0"/>
      <c r="NHW16" s="0"/>
      <c r="NHX16" s="0"/>
      <c r="NHY16" s="0"/>
      <c r="NHZ16" s="0"/>
      <c r="NIA16" s="0"/>
      <c r="NIB16" s="0"/>
      <c r="NIC16" s="0"/>
      <c r="NID16" s="0"/>
      <c r="NIE16" s="0"/>
      <c r="NIF16" s="0"/>
      <c r="NIG16" s="0"/>
      <c r="NIH16" s="0"/>
      <c r="NII16" s="0"/>
      <c r="NIJ16" s="0"/>
      <c r="NIK16" s="0"/>
      <c r="NIL16" s="0"/>
      <c r="NIM16" s="0"/>
      <c r="NIN16" s="0"/>
      <c r="NIO16" s="0"/>
      <c r="NIP16" s="0"/>
      <c r="NIQ16" s="0"/>
      <c r="NIR16" s="0"/>
      <c r="NIS16" s="0"/>
      <c r="NIT16" s="0"/>
      <c r="NIU16" s="0"/>
      <c r="NIV16" s="0"/>
      <c r="NIW16" s="0"/>
      <c r="NIX16" s="0"/>
      <c r="NIY16" s="0"/>
      <c r="NIZ16" s="0"/>
      <c r="NJA16" s="0"/>
      <c r="NJB16" s="0"/>
      <c r="NJC16" s="0"/>
      <c r="NJD16" s="0"/>
      <c r="NJE16" s="0"/>
      <c r="NJF16" s="0"/>
      <c r="NJG16" s="0"/>
      <c r="NJH16" s="0"/>
      <c r="NJI16" s="0"/>
      <c r="NJJ16" s="0"/>
      <c r="NJK16" s="0"/>
      <c r="NJL16" s="0"/>
      <c r="NJM16" s="0"/>
      <c r="NJN16" s="0"/>
      <c r="NJO16" s="0"/>
      <c r="NJP16" s="0"/>
      <c r="NJQ16" s="0"/>
      <c r="NJR16" s="0"/>
      <c r="NJS16" s="0"/>
      <c r="NJT16" s="0"/>
      <c r="NJU16" s="0"/>
      <c r="NJV16" s="0"/>
      <c r="NJW16" s="0"/>
      <c r="NJX16" s="0"/>
      <c r="NJY16" s="0"/>
      <c r="NJZ16" s="0"/>
      <c r="NKA16" s="0"/>
      <c r="NKB16" s="0"/>
      <c r="NKC16" s="0"/>
      <c r="NKD16" s="0"/>
      <c r="NKE16" s="0"/>
      <c r="NKF16" s="0"/>
      <c r="NKG16" s="0"/>
      <c r="NKH16" s="0"/>
      <c r="NKI16" s="0"/>
      <c r="NKJ16" s="0"/>
      <c r="NKK16" s="0"/>
      <c r="NKL16" s="0"/>
      <c r="NKM16" s="0"/>
      <c r="NKN16" s="0"/>
      <c r="NKO16" s="0"/>
      <c r="NKP16" s="0"/>
      <c r="NKQ16" s="0"/>
      <c r="NKR16" s="0"/>
      <c r="NKS16" s="0"/>
      <c r="NKT16" s="0"/>
      <c r="NKU16" s="0"/>
      <c r="NKV16" s="0"/>
      <c r="NKW16" s="0"/>
      <c r="NKX16" s="0"/>
      <c r="NKY16" s="0"/>
      <c r="NKZ16" s="0"/>
      <c r="NLA16" s="0"/>
      <c r="NLB16" s="0"/>
      <c r="NLC16" s="0"/>
      <c r="NLD16" s="0"/>
      <c r="NLE16" s="0"/>
      <c r="NLF16" s="0"/>
      <c r="NLG16" s="0"/>
      <c r="NLH16" s="0"/>
      <c r="NLI16" s="0"/>
      <c r="NLJ16" s="0"/>
      <c r="NLK16" s="0"/>
      <c r="NLL16" s="0"/>
      <c r="NLM16" s="0"/>
      <c r="NLN16" s="0"/>
      <c r="NLO16" s="0"/>
      <c r="NLP16" s="0"/>
      <c r="NLQ16" s="0"/>
      <c r="NLR16" s="0"/>
      <c r="NLS16" s="0"/>
      <c r="NLT16" s="0"/>
      <c r="NLU16" s="0"/>
      <c r="NLV16" s="0"/>
      <c r="NLW16" s="0"/>
      <c r="NLX16" s="0"/>
      <c r="NLY16" s="0"/>
      <c r="NLZ16" s="0"/>
      <c r="NMA16" s="0"/>
      <c r="NMB16" s="0"/>
      <c r="NMC16" s="0"/>
      <c r="NMD16" s="0"/>
      <c r="NME16" s="0"/>
      <c r="NMF16" s="0"/>
      <c r="NMG16" s="0"/>
      <c r="NMH16" s="0"/>
      <c r="NMI16" s="0"/>
      <c r="NMJ16" s="0"/>
      <c r="NMK16" s="0"/>
      <c r="NML16" s="0"/>
      <c r="NMM16" s="0"/>
      <c r="NMN16" s="0"/>
      <c r="NMO16" s="0"/>
      <c r="NMP16" s="0"/>
      <c r="NMQ16" s="0"/>
      <c r="NMR16" s="0"/>
      <c r="NMS16" s="0"/>
      <c r="NMT16" s="0"/>
      <c r="NMU16" s="0"/>
      <c r="NMV16" s="0"/>
      <c r="NMW16" s="0"/>
      <c r="NMX16" s="0"/>
      <c r="NMY16" s="0"/>
      <c r="NMZ16" s="0"/>
      <c r="NNA16" s="0"/>
      <c r="NNB16" s="0"/>
      <c r="NNC16" s="0"/>
      <c r="NND16" s="0"/>
      <c r="NNE16" s="0"/>
      <c r="NNF16" s="0"/>
      <c r="NNG16" s="0"/>
      <c r="NNH16" s="0"/>
      <c r="NNI16" s="0"/>
      <c r="NNJ16" s="0"/>
      <c r="NNK16" s="0"/>
      <c r="NNL16" s="0"/>
      <c r="NNM16" s="0"/>
      <c r="NNN16" s="0"/>
      <c r="NNO16" s="0"/>
      <c r="NNP16" s="0"/>
      <c r="NNQ16" s="0"/>
      <c r="NNR16" s="0"/>
      <c r="NNS16" s="0"/>
      <c r="NNT16" s="0"/>
      <c r="NNU16" s="0"/>
      <c r="NNV16" s="0"/>
      <c r="NNW16" s="0"/>
      <c r="NNX16" s="0"/>
      <c r="NNY16" s="0"/>
      <c r="NNZ16" s="0"/>
      <c r="NOA16" s="0"/>
      <c r="NOB16" s="0"/>
      <c r="NOC16" s="0"/>
      <c r="NOD16" s="0"/>
      <c r="NOE16" s="0"/>
      <c r="NOF16" s="0"/>
      <c r="NOG16" s="0"/>
      <c r="NOH16" s="0"/>
      <c r="NOI16" s="0"/>
      <c r="NOJ16" s="0"/>
      <c r="NOK16" s="0"/>
      <c r="NOL16" s="0"/>
      <c r="NOM16" s="0"/>
      <c r="NON16" s="0"/>
      <c r="NOO16" s="0"/>
      <c r="NOP16" s="0"/>
      <c r="NOQ16" s="0"/>
      <c r="NOR16" s="0"/>
      <c r="NOS16" s="0"/>
      <c r="NOT16" s="0"/>
      <c r="NOU16" s="0"/>
      <c r="NOV16" s="0"/>
      <c r="NOW16" s="0"/>
      <c r="NOX16" s="0"/>
      <c r="NOY16" s="0"/>
      <c r="NOZ16" s="0"/>
      <c r="NPA16" s="0"/>
      <c r="NPB16" s="0"/>
      <c r="NPC16" s="0"/>
      <c r="NPD16" s="0"/>
      <c r="NPE16" s="0"/>
      <c r="NPF16" s="0"/>
      <c r="NPG16" s="0"/>
      <c r="NPH16" s="0"/>
      <c r="NPI16" s="0"/>
      <c r="NPJ16" s="0"/>
      <c r="NPK16" s="0"/>
      <c r="NPL16" s="0"/>
      <c r="NPM16" s="0"/>
      <c r="NPN16" s="0"/>
      <c r="NPO16" s="0"/>
      <c r="NPP16" s="0"/>
      <c r="NPQ16" s="0"/>
      <c r="NPR16" s="0"/>
      <c r="NPS16" s="0"/>
      <c r="NPT16" s="0"/>
      <c r="NPU16" s="0"/>
      <c r="NPV16" s="0"/>
      <c r="NPW16" s="0"/>
      <c r="NPX16" s="0"/>
      <c r="NPY16" s="0"/>
      <c r="NPZ16" s="0"/>
      <c r="NQA16" s="0"/>
      <c r="NQB16" s="0"/>
      <c r="NQC16" s="0"/>
      <c r="NQD16" s="0"/>
      <c r="NQE16" s="0"/>
      <c r="NQF16" s="0"/>
      <c r="NQG16" s="0"/>
      <c r="NQH16" s="0"/>
      <c r="NQI16" s="0"/>
      <c r="NQJ16" s="0"/>
      <c r="NQK16" s="0"/>
      <c r="NQL16" s="0"/>
      <c r="NQM16" s="0"/>
      <c r="NQN16" s="0"/>
      <c r="NQO16" s="0"/>
      <c r="NQP16" s="0"/>
      <c r="NQQ16" s="0"/>
      <c r="NQR16" s="0"/>
      <c r="NQS16" s="0"/>
      <c r="NQT16" s="0"/>
      <c r="NQU16" s="0"/>
      <c r="NQV16" s="0"/>
      <c r="NQW16" s="0"/>
      <c r="NQX16" s="0"/>
      <c r="NQY16" s="0"/>
      <c r="NQZ16" s="0"/>
      <c r="NRA16" s="0"/>
      <c r="NRB16" s="0"/>
      <c r="NRC16" s="0"/>
      <c r="NRD16" s="0"/>
      <c r="NRE16" s="0"/>
      <c r="NRF16" s="0"/>
      <c r="NRG16" s="0"/>
      <c r="NRH16" s="0"/>
      <c r="NRI16" s="0"/>
      <c r="NRJ16" s="0"/>
      <c r="NRK16" s="0"/>
      <c r="NRL16" s="0"/>
      <c r="NRM16" s="0"/>
      <c r="NRN16" s="0"/>
      <c r="NRO16" s="0"/>
      <c r="NRP16" s="0"/>
      <c r="NRQ16" s="0"/>
      <c r="NRR16" s="0"/>
      <c r="NRS16" s="0"/>
      <c r="NRT16" s="0"/>
      <c r="NRU16" s="0"/>
      <c r="NRV16" s="0"/>
      <c r="NRW16" s="0"/>
      <c r="NRX16" s="0"/>
      <c r="NRY16" s="0"/>
      <c r="NRZ16" s="0"/>
      <c r="NSA16" s="0"/>
      <c r="NSB16" s="0"/>
      <c r="NSC16" s="0"/>
      <c r="NSD16" s="0"/>
      <c r="NSE16" s="0"/>
      <c r="NSF16" s="0"/>
      <c r="NSG16" s="0"/>
      <c r="NSH16" s="0"/>
      <c r="NSI16" s="0"/>
      <c r="NSJ16" s="0"/>
      <c r="NSK16" s="0"/>
      <c r="NSL16" s="0"/>
      <c r="NSM16" s="0"/>
      <c r="NSN16" s="0"/>
      <c r="NSO16" s="0"/>
      <c r="NSP16" s="0"/>
      <c r="NSQ16" s="0"/>
      <c r="NSR16" s="0"/>
      <c r="NSS16" s="0"/>
      <c r="NST16" s="0"/>
      <c r="NSU16" s="0"/>
      <c r="NSV16" s="0"/>
      <c r="NSW16" s="0"/>
      <c r="NSX16" s="0"/>
      <c r="NSY16" s="0"/>
      <c r="NSZ16" s="0"/>
      <c r="NTA16" s="0"/>
      <c r="NTB16" s="0"/>
      <c r="NTC16" s="0"/>
      <c r="NTD16" s="0"/>
      <c r="NTE16" s="0"/>
      <c r="NTF16" s="0"/>
      <c r="NTG16" s="0"/>
      <c r="NTH16" s="0"/>
      <c r="NTI16" s="0"/>
      <c r="NTJ16" s="0"/>
      <c r="NTK16" s="0"/>
      <c r="NTL16" s="0"/>
      <c r="NTM16" s="0"/>
      <c r="NTN16" s="0"/>
      <c r="NTO16" s="0"/>
      <c r="NTP16" s="0"/>
      <c r="NTQ16" s="0"/>
      <c r="NTR16" s="0"/>
      <c r="NTS16" s="0"/>
      <c r="NTT16" s="0"/>
      <c r="NTU16" s="0"/>
      <c r="NTV16" s="0"/>
      <c r="NTW16" s="0"/>
      <c r="NTX16" s="0"/>
      <c r="NTY16" s="0"/>
      <c r="NTZ16" s="0"/>
      <c r="NUA16" s="0"/>
      <c r="NUB16" s="0"/>
      <c r="NUC16" s="0"/>
      <c r="NUD16" s="0"/>
      <c r="NUE16" s="0"/>
      <c r="NUF16" s="0"/>
      <c r="NUG16" s="0"/>
      <c r="NUH16" s="0"/>
      <c r="NUI16" s="0"/>
      <c r="NUJ16" s="0"/>
      <c r="NUK16" s="0"/>
      <c r="NUL16" s="0"/>
      <c r="NUM16" s="0"/>
      <c r="NUN16" s="0"/>
      <c r="NUO16" s="0"/>
      <c r="NUP16" s="0"/>
      <c r="NUQ16" s="0"/>
      <c r="NUR16" s="0"/>
      <c r="NUS16" s="0"/>
      <c r="NUT16" s="0"/>
      <c r="NUU16" s="0"/>
      <c r="NUV16" s="0"/>
      <c r="NUW16" s="0"/>
      <c r="NUX16" s="0"/>
      <c r="NUY16" s="0"/>
      <c r="NUZ16" s="0"/>
      <c r="NVA16" s="0"/>
      <c r="NVB16" s="0"/>
      <c r="NVC16" s="0"/>
      <c r="NVD16" s="0"/>
      <c r="NVE16" s="0"/>
      <c r="NVF16" s="0"/>
      <c r="NVG16" s="0"/>
      <c r="NVH16" s="0"/>
      <c r="NVI16" s="0"/>
      <c r="NVJ16" s="0"/>
      <c r="NVK16" s="0"/>
      <c r="NVL16" s="0"/>
      <c r="NVM16" s="0"/>
      <c r="NVN16" s="0"/>
      <c r="NVO16" s="0"/>
      <c r="NVP16" s="0"/>
      <c r="NVQ16" s="0"/>
      <c r="NVR16" s="0"/>
      <c r="NVS16" s="0"/>
      <c r="NVT16" s="0"/>
      <c r="NVU16" s="0"/>
      <c r="NVV16" s="0"/>
      <c r="NVW16" s="0"/>
      <c r="NVX16" s="0"/>
      <c r="NVY16" s="0"/>
      <c r="NVZ16" s="0"/>
      <c r="NWA16" s="0"/>
      <c r="NWB16" s="0"/>
      <c r="NWC16" s="0"/>
      <c r="NWD16" s="0"/>
      <c r="NWE16" s="0"/>
      <c r="NWF16" s="0"/>
      <c r="NWG16" s="0"/>
      <c r="NWH16" s="0"/>
      <c r="NWI16" s="0"/>
      <c r="NWJ16" s="0"/>
      <c r="NWK16" s="0"/>
      <c r="NWL16" s="0"/>
      <c r="NWM16" s="0"/>
      <c r="NWN16" s="0"/>
      <c r="NWO16" s="0"/>
      <c r="NWP16" s="0"/>
      <c r="NWQ16" s="0"/>
      <c r="NWR16" s="0"/>
      <c r="NWS16" s="0"/>
      <c r="NWT16" s="0"/>
      <c r="NWU16" s="0"/>
      <c r="NWV16" s="0"/>
      <c r="NWW16" s="0"/>
      <c r="NWX16" s="0"/>
      <c r="NWY16" s="0"/>
      <c r="NWZ16" s="0"/>
      <c r="NXA16" s="0"/>
      <c r="NXB16" s="0"/>
      <c r="NXC16" s="0"/>
      <c r="NXD16" s="0"/>
      <c r="NXE16" s="0"/>
      <c r="NXF16" s="0"/>
      <c r="NXG16" s="0"/>
      <c r="NXH16" s="0"/>
      <c r="NXI16" s="0"/>
      <c r="NXJ16" s="0"/>
      <c r="NXK16" s="0"/>
      <c r="NXL16" s="0"/>
      <c r="NXM16" s="0"/>
      <c r="NXN16" s="0"/>
      <c r="NXO16" s="0"/>
      <c r="NXP16" s="0"/>
      <c r="NXQ16" s="0"/>
      <c r="NXR16" s="0"/>
      <c r="NXS16" s="0"/>
      <c r="NXT16" s="0"/>
      <c r="NXU16" s="0"/>
      <c r="NXV16" s="0"/>
      <c r="NXW16" s="0"/>
      <c r="NXX16" s="0"/>
      <c r="NXY16" s="0"/>
      <c r="NXZ16" s="0"/>
      <c r="NYA16" s="0"/>
      <c r="NYB16" s="0"/>
      <c r="NYC16" s="0"/>
      <c r="NYD16" s="0"/>
      <c r="NYE16" s="0"/>
      <c r="NYF16" s="0"/>
      <c r="NYG16" s="0"/>
      <c r="NYH16" s="0"/>
      <c r="NYI16" s="0"/>
      <c r="NYJ16" s="0"/>
      <c r="NYK16" s="0"/>
      <c r="NYL16" s="0"/>
      <c r="NYM16" s="0"/>
      <c r="NYN16" s="0"/>
      <c r="NYO16" s="0"/>
      <c r="NYP16" s="0"/>
      <c r="NYQ16" s="0"/>
      <c r="NYR16" s="0"/>
      <c r="NYS16" s="0"/>
      <c r="NYT16" s="0"/>
      <c r="NYU16" s="0"/>
      <c r="NYV16" s="0"/>
      <c r="NYW16" s="0"/>
      <c r="NYX16" s="0"/>
      <c r="NYY16" s="0"/>
      <c r="NYZ16" s="0"/>
      <c r="NZA16" s="0"/>
      <c r="NZB16" s="0"/>
      <c r="NZC16" s="0"/>
      <c r="NZD16" s="0"/>
      <c r="NZE16" s="0"/>
      <c r="NZF16" s="0"/>
      <c r="NZG16" s="0"/>
      <c r="NZH16" s="0"/>
      <c r="NZI16" s="0"/>
      <c r="NZJ16" s="0"/>
      <c r="NZK16" s="0"/>
      <c r="NZL16" s="0"/>
      <c r="NZM16" s="0"/>
      <c r="NZN16" s="0"/>
      <c r="NZO16" s="0"/>
      <c r="NZP16" s="0"/>
      <c r="NZQ16" s="0"/>
      <c r="NZR16" s="0"/>
      <c r="NZS16" s="0"/>
      <c r="NZT16" s="0"/>
      <c r="NZU16" s="0"/>
      <c r="NZV16" s="0"/>
      <c r="NZW16" s="0"/>
      <c r="NZX16" s="0"/>
      <c r="NZY16" s="0"/>
      <c r="NZZ16" s="0"/>
      <c r="OAA16" s="0"/>
      <c r="OAB16" s="0"/>
      <c r="OAC16" s="0"/>
      <c r="OAD16" s="0"/>
      <c r="OAE16" s="0"/>
      <c r="OAF16" s="0"/>
      <c r="OAG16" s="0"/>
      <c r="OAH16" s="0"/>
      <c r="OAI16" s="0"/>
      <c r="OAJ16" s="0"/>
      <c r="OAK16" s="0"/>
      <c r="OAL16" s="0"/>
      <c r="OAM16" s="0"/>
      <c r="OAN16" s="0"/>
      <c r="OAO16" s="0"/>
      <c r="OAP16" s="0"/>
      <c r="OAQ16" s="0"/>
      <c r="OAR16" s="0"/>
      <c r="OAS16" s="0"/>
      <c r="OAT16" s="0"/>
      <c r="OAU16" s="0"/>
      <c r="OAV16" s="0"/>
      <c r="OAW16" s="0"/>
      <c r="OAX16" s="0"/>
      <c r="OAY16" s="0"/>
      <c r="OAZ16" s="0"/>
      <c r="OBA16" s="0"/>
      <c r="OBB16" s="0"/>
      <c r="OBC16" s="0"/>
      <c r="OBD16" s="0"/>
      <c r="OBE16" s="0"/>
      <c r="OBF16" s="0"/>
      <c r="OBG16" s="0"/>
      <c r="OBH16" s="0"/>
      <c r="OBI16" s="0"/>
      <c r="OBJ16" s="0"/>
      <c r="OBK16" s="0"/>
      <c r="OBL16" s="0"/>
      <c r="OBM16" s="0"/>
      <c r="OBN16" s="0"/>
      <c r="OBO16" s="0"/>
      <c r="OBP16" s="0"/>
      <c r="OBQ16" s="0"/>
      <c r="OBR16" s="0"/>
      <c r="OBS16" s="0"/>
      <c r="OBT16" s="0"/>
      <c r="OBU16" s="0"/>
      <c r="OBV16" s="0"/>
      <c r="OBW16" s="0"/>
      <c r="OBX16" s="0"/>
      <c r="OBY16" s="0"/>
      <c r="OBZ16" s="0"/>
      <c r="OCA16" s="0"/>
      <c r="OCB16" s="0"/>
      <c r="OCC16" s="0"/>
      <c r="OCD16" s="0"/>
      <c r="OCE16" s="0"/>
      <c r="OCF16" s="0"/>
      <c r="OCG16" s="0"/>
      <c r="OCH16" s="0"/>
      <c r="OCI16" s="0"/>
      <c r="OCJ16" s="0"/>
      <c r="OCK16" s="0"/>
      <c r="OCL16" s="0"/>
      <c r="OCM16" s="0"/>
      <c r="OCN16" s="0"/>
      <c r="OCO16" s="0"/>
      <c r="OCP16" s="0"/>
      <c r="OCQ16" s="0"/>
      <c r="OCR16" s="0"/>
      <c r="OCS16" s="0"/>
      <c r="OCT16" s="0"/>
      <c r="OCU16" s="0"/>
      <c r="OCV16" s="0"/>
      <c r="OCW16" s="0"/>
      <c r="OCX16" s="0"/>
      <c r="OCY16" s="0"/>
      <c r="OCZ16" s="0"/>
      <c r="ODA16" s="0"/>
      <c r="ODB16" s="0"/>
      <c r="ODC16" s="0"/>
      <c r="ODD16" s="0"/>
      <c r="ODE16" s="0"/>
      <c r="ODF16" s="0"/>
      <c r="ODG16" s="0"/>
      <c r="ODH16" s="0"/>
      <c r="ODI16" s="0"/>
      <c r="ODJ16" s="0"/>
      <c r="ODK16" s="0"/>
      <c r="ODL16" s="0"/>
      <c r="ODM16" s="0"/>
      <c r="ODN16" s="0"/>
      <c r="ODO16" s="0"/>
      <c r="ODP16" s="0"/>
      <c r="ODQ16" s="0"/>
      <c r="ODR16" s="0"/>
      <c r="ODS16" s="0"/>
      <c r="ODT16" s="0"/>
      <c r="ODU16" s="0"/>
      <c r="ODV16" s="0"/>
      <c r="ODW16" s="0"/>
      <c r="ODX16" s="0"/>
      <c r="ODY16" s="0"/>
      <c r="ODZ16" s="0"/>
      <c r="OEA16" s="0"/>
      <c r="OEB16" s="0"/>
      <c r="OEC16" s="0"/>
      <c r="OED16" s="0"/>
      <c r="OEE16" s="0"/>
      <c r="OEF16" s="0"/>
      <c r="OEG16" s="0"/>
      <c r="OEH16" s="0"/>
      <c r="OEI16" s="0"/>
      <c r="OEJ16" s="0"/>
      <c r="OEK16" s="0"/>
      <c r="OEL16" s="0"/>
      <c r="OEM16" s="0"/>
      <c r="OEN16" s="0"/>
      <c r="OEO16" s="0"/>
      <c r="OEP16" s="0"/>
      <c r="OEQ16" s="0"/>
      <c r="OER16" s="0"/>
      <c r="OES16" s="0"/>
      <c r="OET16" s="0"/>
      <c r="OEU16" s="0"/>
      <c r="OEV16" s="0"/>
      <c r="OEW16" s="0"/>
      <c r="OEX16" s="0"/>
      <c r="OEY16" s="0"/>
      <c r="OEZ16" s="0"/>
      <c r="OFA16" s="0"/>
      <c r="OFB16" s="0"/>
      <c r="OFC16" s="0"/>
      <c r="OFD16" s="0"/>
      <c r="OFE16" s="0"/>
      <c r="OFF16" s="0"/>
      <c r="OFG16" s="0"/>
      <c r="OFH16" s="0"/>
      <c r="OFI16" s="0"/>
      <c r="OFJ16" s="0"/>
      <c r="OFK16" s="0"/>
      <c r="OFL16" s="0"/>
      <c r="OFM16" s="0"/>
      <c r="OFN16" s="0"/>
      <c r="OFO16" s="0"/>
      <c r="OFP16" s="0"/>
      <c r="OFQ16" s="0"/>
      <c r="OFR16" s="0"/>
      <c r="OFS16" s="0"/>
      <c r="OFT16" s="0"/>
      <c r="OFU16" s="0"/>
      <c r="OFV16" s="0"/>
      <c r="OFW16" s="0"/>
      <c r="OFX16" s="0"/>
      <c r="OFY16" s="0"/>
      <c r="OFZ16" s="0"/>
      <c r="OGA16" s="0"/>
      <c r="OGB16" s="0"/>
      <c r="OGC16" s="0"/>
      <c r="OGD16" s="0"/>
      <c r="OGE16" s="0"/>
      <c r="OGF16" s="0"/>
      <c r="OGG16" s="0"/>
      <c r="OGH16" s="0"/>
      <c r="OGI16" s="0"/>
      <c r="OGJ16" s="0"/>
      <c r="OGK16" s="0"/>
      <c r="OGL16" s="0"/>
      <c r="OGM16" s="0"/>
      <c r="OGN16" s="0"/>
      <c r="OGO16" s="0"/>
      <c r="OGP16" s="0"/>
      <c r="OGQ16" s="0"/>
      <c r="OGR16" s="0"/>
      <c r="OGS16" s="0"/>
      <c r="OGT16" s="0"/>
      <c r="OGU16" s="0"/>
      <c r="OGV16" s="0"/>
      <c r="OGW16" s="0"/>
      <c r="OGX16" s="0"/>
      <c r="OGY16" s="0"/>
      <c r="OGZ16" s="0"/>
      <c r="OHA16" s="0"/>
      <c r="OHB16" s="0"/>
      <c r="OHC16" s="0"/>
      <c r="OHD16" s="0"/>
      <c r="OHE16" s="0"/>
      <c r="OHF16" s="0"/>
      <c r="OHG16" s="0"/>
      <c r="OHH16" s="0"/>
      <c r="OHI16" s="0"/>
      <c r="OHJ16" s="0"/>
      <c r="OHK16" s="0"/>
      <c r="OHL16" s="0"/>
      <c r="OHM16" s="0"/>
      <c r="OHN16" s="0"/>
      <c r="OHO16" s="0"/>
      <c r="OHP16" s="0"/>
      <c r="OHQ16" s="0"/>
      <c r="OHR16" s="0"/>
      <c r="OHS16" s="0"/>
      <c r="OHT16" s="0"/>
      <c r="OHU16" s="0"/>
      <c r="OHV16" s="0"/>
      <c r="OHW16" s="0"/>
      <c r="OHX16" s="0"/>
      <c r="OHY16" s="0"/>
      <c r="OHZ16" s="0"/>
      <c r="OIA16" s="0"/>
      <c r="OIB16" s="0"/>
      <c r="OIC16" s="0"/>
      <c r="OID16" s="0"/>
      <c r="OIE16" s="0"/>
      <c r="OIF16" s="0"/>
      <c r="OIG16" s="0"/>
      <c r="OIH16" s="0"/>
      <c r="OII16" s="0"/>
      <c r="OIJ16" s="0"/>
      <c r="OIK16" s="0"/>
      <c r="OIL16" s="0"/>
      <c r="OIM16" s="0"/>
      <c r="OIN16" s="0"/>
      <c r="OIO16" s="0"/>
      <c r="OIP16" s="0"/>
      <c r="OIQ16" s="0"/>
      <c r="OIR16" s="0"/>
      <c r="OIS16" s="0"/>
      <c r="OIT16" s="0"/>
      <c r="OIU16" s="0"/>
      <c r="OIV16" s="0"/>
      <c r="OIW16" s="0"/>
      <c r="OIX16" s="0"/>
      <c r="OIY16" s="0"/>
      <c r="OIZ16" s="0"/>
      <c r="OJA16" s="0"/>
      <c r="OJB16" s="0"/>
      <c r="OJC16" s="0"/>
      <c r="OJD16" s="0"/>
      <c r="OJE16" s="0"/>
      <c r="OJF16" s="0"/>
      <c r="OJG16" s="0"/>
      <c r="OJH16" s="0"/>
      <c r="OJI16" s="0"/>
      <c r="OJJ16" s="0"/>
      <c r="OJK16" s="0"/>
      <c r="OJL16" s="0"/>
      <c r="OJM16" s="0"/>
      <c r="OJN16" s="0"/>
      <c r="OJO16" s="0"/>
      <c r="OJP16" s="0"/>
      <c r="OJQ16" s="0"/>
      <c r="OJR16" s="0"/>
      <c r="OJS16" s="0"/>
      <c r="OJT16" s="0"/>
      <c r="OJU16" s="0"/>
      <c r="OJV16" s="0"/>
      <c r="OJW16" s="0"/>
      <c r="OJX16" s="0"/>
      <c r="OJY16" s="0"/>
      <c r="OJZ16" s="0"/>
      <c r="OKA16" s="0"/>
      <c r="OKB16" s="0"/>
      <c r="OKC16" s="0"/>
      <c r="OKD16" s="0"/>
      <c r="OKE16" s="0"/>
      <c r="OKF16" s="0"/>
      <c r="OKG16" s="0"/>
      <c r="OKH16" s="0"/>
      <c r="OKI16" s="0"/>
      <c r="OKJ16" s="0"/>
      <c r="OKK16" s="0"/>
      <c r="OKL16" s="0"/>
      <c r="OKM16" s="0"/>
      <c r="OKN16" s="0"/>
      <c r="OKO16" s="0"/>
      <c r="OKP16" s="0"/>
      <c r="OKQ16" s="0"/>
      <c r="OKR16" s="0"/>
      <c r="OKS16" s="0"/>
      <c r="OKT16" s="0"/>
      <c r="OKU16" s="0"/>
      <c r="OKV16" s="0"/>
      <c r="OKW16" s="0"/>
      <c r="OKX16" s="0"/>
      <c r="OKY16" s="0"/>
      <c r="OKZ16" s="0"/>
      <c r="OLA16" s="0"/>
      <c r="OLB16" s="0"/>
      <c r="OLC16" s="0"/>
      <c r="OLD16" s="0"/>
      <c r="OLE16" s="0"/>
      <c r="OLF16" s="0"/>
      <c r="OLG16" s="0"/>
      <c r="OLH16" s="0"/>
      <c r="OLI16" s="0"/>
      <c r="OLJ16" s="0"/>
      <c r="OLK16" s="0"/>
      <c r="OLL16" s="0"/>
      <c r="OLM16" s="0"/>
      <c r="OLN16" s="0"/>
      <c r="OLO16" s="0"/>
      <c r="OLP16" s="0"/>
      <c r="OLQ16" s="0"/>
      <c r="OLR16" s="0"/>
      <c r="OLS16" s="0"/>
      <c r="OLT16" s="0"/>
      <c r="OLU16" s="0"/>
      <c r="OLV16" s="0"/>
      <c r="OLW16" s="0"/>
      <c r="OLX16" s="0"/>
      <c r="OLY16" s="0"/>
      <c r="OLZ16" s="0"/>
      <c r="OMA16" s="0"/>
      <c r="OMB16" s="0"/>
      <c r="OMC16" s="0"/>
      <c r="OMD16" s="0"/>
      <c r="OME16" s="0"/>
      <c r="OMF16" s="0"/>
      <c r="OMG16" s="0"/>
      <c r="OMH16" s="0"/>
      <c r="OMI16" s="0"/>
      <c r="OMJ16" s="0"/>
      <c r="OMK16" s="0"/>
      <c r="OML16" s="0"/>
      <c r="OMM16" s="0"/>
      <c r="OMN16" s="0"/>
      <c r="OMO16" s="0"/>
      <c r="OMP16" s="0"/>
      <c r="OMQ16" s="0"/>
      <c r="OMR16" s="0"/>
      <c r="OMS16" s="0"/>
      <c r="OMT16" s="0"/>
      <c r="OMU16" s="0"/>
      <c r="OMV16" s="0"/>
      <c r="OMW16" s="0"/>
      <c r="OMX16" s="0"/>
      <c r="OMY16" s="0"/>
      <c r="OMZ16" s="0"/>
      <c r="ONA16" s="0"/>
      <c r="ONB16" s="0"/>
      <c r="ONC16" s="0"/>
      <c r="OND16" s="0"/>
      <c r="ONE16" s="0"/>
      <c r="ONF16" s="0"/>
      <c r="ONG16" s="0"/>
      <c r="ONH16" s="0"/>
      <c r="ONI16" s="0"/>
      <c r="ONJ16" s="0"/>
      <c r="ONK16" s="0"/>
      <c r="ONL16" s="0"/>
      <c r="ONM16" s="0"/>
      <c r="ONN16" s="0"/>
      <c r="ONO16" s="0"/>
      <c r="ONP16" s="0"/>
      <c r="ONQ16" s="0"/>
      <c r="ONR16" s="0"/>
      <c r="ONS16" s="0"/>
      <c r="ONT16" s="0"/>
      <c r="ONU16" s="0"/>
      <c r="ONV16" s="0"/>
      <c r="ONW16" s="0"/>
      <c r="ONX16" s="0"/>
      <c r="ONY16" s="0"/>
      <c r="ONZ16" s="0"/>
      <c r="OOA16" s="0"/>
      <c r="OOB16" s="0"/>
      <c r="OOC16" s="0"/>
      <c r="OOD16" s="0"/>
      <c r="OOE16" s="0"/>
      <c r="OOF16" s="0"/>
      <c r="OOG16" s="0"/>
      <c r="OOH16" s="0"/>
      <c r="OOI16" s="0"/>
      <c r="OOJ16" s="0"/>
      <c r="OOK16" s="0"/>
      <c r="OOL16" s="0"/>
      <c r="OOM16" s="0"/>
      <c r="OON16" s="0"/>
      <c r="OOO16" s="0"/>
      <c r="OOP16" s="0"/>
      <c r="OOQ16" s="0"/>
      <c r="OOR16" s="0"/>
      <c r="OOS16" s="0"/>
      <c r="OOT16" s="0"/>
      <c r="OOU16" s="0"/>
      <c r="OOV16" s="0"/>
      <c r="OOW16" s="0"/>
      <c r="OOX16" s="0"/>
      <c r="OOY16" s="0"/>
      <c r="OOZ16" s="0"/>
      <c r="OPA16" s="0"/>
      <c r="OPB16" s="0"/>
      <c r="OPC16" s="0"/>
      <c r="OPD16" s="0"/>
      <c r="OPE16" s="0"/>
      <c r="OPF16" s="0"/>
      <c r="OPG16" s="0"/>
      <c r="OPH16" s="0"/>
      <c r="OPI16" s="0"/>
      <c r="OPJ16" s="0"/>
      <c r="OPK16" s="0"/>
      <c r="OPL16" s="0"/>
      <c r="OPM16" s="0"/>
      <c r="OPN16" s="0"/>
      <c r="OPO16" s="0"/>
      <c r="OPP16" s="0"/>
      <c r="OPQ16" s="0"/>
      <c r="OPR16" s="0"/>
      <c r="OPS16" s="0"/>
      <c r="OPT16" s="0"/>
      <c r="OPU16" s="0"/>
      <c r="OPV16" s="0"/>
      <c r="OPW16" s="0"/>
      <c r="OPX16" s="0"/>
      <c r="OPY16" s="0"/>
      <c r="OPZ16" s="0"/>
      <c r="OQA16" s="0"/>
      <c r="OQB16" s="0"/>
      <c r="OQC16" s="0"/>
      <c r="OQD16" s="0"/>
      <c r="OQE16" s="0"/>
      <c r="OQF16" s="0"/>
      <c r="OQG16" s="0"/>
      <c r="OQH16" s="0"/>
      <c r="OQI16" s="0"/>
      <c r="OQJ16" s="0"/>
      <c r="OQK16" s="0"/>
      <c r="OQL16" s="0"/>
      <c r="OQM16" s="0"/>
      <c r="OQN16" s="0"/>
      <c r="OQO16" s="0"/>
      <c r="OQP16" s="0"/>
      <c r="OQQ16" s="0"/>
      <c r="OQR16" s="0"/>
      <c r="OQS16" s="0"/>
      <c r="OQT16" s="0"/>
      <c r="OQU16" s="0"/>
      <c r="OQV16" s="0"/>
      <c r="OQW16" s="0"/>
      <c r="OQX16" s="0"/>
      <c r="OQY16" s="0"/>
      <c r="OQZ16" s="0"/>
      <c r="ORA16" s="0"/>
      <c r="ORB16" s="0"/>
      <c r="ORC16" s="0"/>
      <c r="ORD16" s="0"/>
      <c r="ORE16" s="0"/>
      <c r="ORF16" s="0"/>
      <c r="ORG16" s="0"/>
      <c r="ORH16" s="0"/>
      <c r="ORI16" s="0"/>
      <c r="ORJ16" s="0"/>
      <c r="ORK16" s="0"/>
      <c r="ORL16" s="0"/>
      <c r="ORM16" s="0"/>
      <c r="ORN16" s="0"/>
      <c r="ORO16" s="0"/>
      <c r="ORP16" s="0"/>
      <c r="ORQ16" s="0"/>
      <c r="ORR16" s="0"/>
      <c r="ORS16" s="0"/>
      <c r="ORT16" s="0"/>
      <c r="ORU16" s="0"/>
      <c r="ORV16" s="0"/>
      <c r="ORW16" s="0"/>
      <c r="ORX16" s="0"/>
      <c r="ORY16" s="0"/>
      <c r="ORZ16" s="0"/>
      <c r="OSA16" s="0"/>
      <c r="OSB16" s="0"/>
      <c r="OSC16" s="0"/>
      <c r="OSD16" s="0"/>
      <c r="OSE16" s="0"/>
      <c r="OSF16" s="0"/>
      <c r="OSG16" s="0"/>
      <c r="OSH16" s="0"/>
      <c r="OSI16" s="0"/>
      <c r="OSJ16" s="0"/>
      <c r="OSK16" s="0"/>
      <c r="OSL16" s="0"/>
      <c r="OSM16" s="0"/>
      <c r="OSN16" s="0"/>
      <c r="OSO16" s="0"/>
      <c r="OSP16" s="0"/>
      <c r="OSQ16" s="0"/>
      <c r="OSR16" s="0"/>
      <c r="OSS16" s="0"/>
      <c r="OST16" s="0"/>
      <c r="OSU16" s="0"/>
      <c r="OSV16" s="0"/>
      <c r="OSW16" s="0"/>
      <c r="OSX16" s="0"/>
      <c r="OSY16" s="0"/>
      <c r="OSZ16" s="0"/>
      <c r="OTA16" s="0"/>
      <c r="OTB16" s="0"/>
      <c r="OTC16" s="0"/>
      <c r="OTD16" s="0"/>
      <c r="OTE16" s="0"/>
      <c r="OTF16" s="0"/>
      <c r="OTG16" s="0"/>
      <c r="OTH16" s="0"/>
      <c r="OTI16" s="0"/>
      <c r="OTJ16" s="0"/>
      <c r="OTK16" s="0"/>
      <c r="OTL16" s="0"/>
      <c r="OTM16" s="0"/>
      <c r="OTN16" s="0"/>
      <c r="OTO16" s="0"/>
      <c r="OTP16" s="0"/>
      <c r="OTQ16" s="0"/>
      <c r="OTR16" s="0"/>
      <c r="OTS16" s="0"/>
      <c r="OTT16" s="0"/>
      <c r="OTU16" s="0"/>
      <c r="OTV16" s="0"/>
      <c r="OTW16" s="0"/>
      <c r="OTX16" s="0"/>
      <c r="OTY16" s="0"/>
      <c r="OTZ16" s="0"/>
      <c r="OUA16" s="0"/>
      <c r="OUB16" s="0"/>
      <c r="OUC16" s="0"/>
      <c r="OUD16" s="0"/>
      <c r="OUE16" s="0"/>
      <c r="OUF16" s="0"/>
      <c r="OUG16" s="0"/>
      <c r="OUH16" s="0"/>
      <c r="OUI16" s="0"/>
      <c r="OUJ16" s="0"/>
      <c r="OUK16" s="0"/>
      <c r="OUL16" s="0"/>
      <c r="OUM16" s="0"/>
      <c r="OUN16" s="0"/>
      <c r="OUO16" s="0"/>
      <c r="OUP16" s="0"/>
      <c r="OUQ16" s="0"/>
      <c r="OUR16" s="0"/>
      <c r="OUS16" s="0"/>
      <c r="OUT16" s="0"/>
      <c r="OUU16" s="0"/>
      <c r="OUV16" s="0"/>
      <c r="OUW16" s="0"/>
      <c r="OUX16" s="0"/>
      <c r="OUY16" s="0"/>
      <c r="OUZ16" s="0"/>
      <c r="OVA16" s="0"/>
      <c r="OVB16" s="0"/>
      <c r="OVC16" s="0"/>
      <c r="OVD16" s="0"/>
      <c r="OVE16" s="0"/>
      <c r="OVF16" s="0"/>
      <c r="OVG16" s="0"/>
      <c r="OVH16" s="0"/>
      <c r="OVI16" s="0"/>
      <c r="OVJ16" s="0"/>
      <c r="OVK16" s="0"/>
      <c r="OVL16" s="0"/>
      <c r="OVM16" s="0"/>
      <c r="OVN16" s="0"/>
      <c r="OVO16" s="0"/>
      <c r="OVP16" s="0"/>
      <c r="OVQ16" s="0"/>
      <c r="OVR16" s="0"/>
      <c r="OVS16" s="0"/>
      <c r="OVT16" s="0"/>
      <c r="OVU16" s="0"/>
      <c r="OVV16" s="0"/>
      <c r="OVW16" s="0"/>
      <c r="OVX16" s="0"/>
      <c r="OVY16" s="0"/>
      <c r="OVZ16" s="0"/>
      <c r="OWA16" s="0"/>
      <c r="OWB16" s="0"/>
      <c r="OWC16" s="0"/>
      <c r="OWD16" s="0"/>
      <c r="OWE16" s="0"/>
      <c r="OWF16" s="0"/>
      <c r="OWG16" s="0"/>
      <c r="OWH16" s="0"/>
      <c r="OWI16" s="0"/>
      <c r="OWJ16" s="0"/>
      <c r="OWK16" s="0"/>
      <c r="OWL16" s="0"/>
      <c r="OWM16" s="0"/>
      <c r="OWN16" s="0"/>
      <c r="OWO16" s="0"/>
      <c r="OWP16" s="0"/>
      <c r="OWQ16" s="0"/>
      <c r="OWR16" s="0"/>
      <c r="OWS16" s="0"/>
      <c r="OWT16" s="0"/>
      <c r="OWU16" s="0"/>
      <c r="OWV16" s="0"/>
      <c r="OWW16" s="0"/>
      <c r="OWX16" s="0"/>
      <c r="OWY16" s="0"/>
      <c r="OWZ16" s="0"/>
      <c r="OXA16" s="0"/>
      <c r="OXB16" s="0"/>
      <c r="OXC16" s="0"/>
      <c r="OXD16" s="0"/>
      <c r="OXE16" s="0"/>
      <c r="OXF16" s="0"/>
      <c r="OXG16" s="0"/>
      <c r="OXH16" s="0"/>
      <c r="OXI16" s="0"/>
      <c r="OXJ16" s="0"/>
      <c r="OXK16" s="0"/>
      <c r="OXL16" s="0"/>
      <c r="OXM16" s="0"/>
      <c r="OXN16" s="0"/>
      <c r="OXO16" s="0"/>
      <c r="OXP16" s="0"/>
      <c r="OXQ16" s="0"/>
      <c r="OXR16" s="0"/>
      <c r="OXS16" s="0"/>
      <c r="OXT16" s="0"/>
      <c r="OXU16" s="0"/>
      <c r="OXV16" s="0"/>
      <c r="OXW16" s="0"/>
      <c r="OXX16" s="0"/>
      <c r="OXY16" s="0"/>
      <c r="OXZ16" s="0"/>
      <c r="OYA16" s="0"/>
      <c r="OYB16" s="0"/>
      <c r="OYC16" s="0"/>
      <c r="OYD16" s="0"/>
      <c r="OYE16" s="0"/>
      <c r="OYF16" s="0"/>
      <c r="OYG16" s="0"/>
      <c r="OYH16" s="0"/>
      <c r="OYI16" s="0"/>
      <c r="OYJ16" s="0"/>
      <c r="OYK16" s="0"/>
      <c r="OYL16" s="0"/>
      <c r="OYM16" s="0"/>
      <c r="OYN16" s="0"/>
      <c r="OYO16" s="0"/>
      <c r="OYP16" s="0"/>
      <c r="OYQ16" s="0"/>
      <c r="OYR16" s="0"/>
      <c r="OYS16" s="0"/>
      <c r="OYT16" s="0"/>
      <c r="OYU16" s="0"/>
      <c r="OYV16" s="0"/>
      <c r="OYW16" s="0"/>
      <c r="OYX16" s="0"/>
      <c r="OYY16" s="0"/>
      <c r="OYZ16" s="0"/>
      <c r="OZA16" s="0"/>
      <c r="OZB16" s="0"/>
      <c r="OZC16" s="0"/>
      <c r="OZD16" s="0"/>
      <c r="OZE16" s="0"/>
      <c r="OZF16" s="0"/>
      <c r="OZG16" s="0"/>
      <c r="OZH16" s="0"/>
      <c r="OZI16" s="0"/>
      <c r="OZJ16" s="0"/>
      <c r="OZK16" s="0"/>
      <c r="OZL16" s="0"/>
      <c r="OZM16" s="0"/>
      <c r="OZN16" s="0"/>
      <c r="OZO16" s="0"/>
      <c r="OZP16" s="0"/>
      <c r="OZQ16" s="0"/>
      <c r="OZR16" s="0"/>
      <c r="OZS16" s="0"/>
      <c r="OZT16" s="0"/>
      <c r="OZU16" s="0"/>
      <c r="OZV16" s="0"/>
      <c r="OZW16" s="0"/>
      <c r="OZX16" s="0"/>
      <c r="OZY16" s="0"/>
      <c r="OZZ16" s="0"/>
      <c r="PAA16" s="0"/>
      <c r="PAB16" s="0"/>
      <c r="PAC16" s="0"/>
      <c r="PAD16" s="0"/>
      <c r="PAE16" s="0"/>
      <c r="PAF16" s="0"/>
      <c r="PAG16" s="0"/>
      <c r="PAH16" s="0"/>
      <c r="PAI16" s="0"/>
      <c r="PAJ16" s="0"/>
      <c r="PAK16" s="0"/>
      <c r="PAL16" s="0"/>
      <c r="PAM16" s="0"/>
      <c r="PAN16" s="0"/>
      <c r="PAO16" s="0"/>
      <c r="PAP16" s="0"/>
      <c r="PAQ16" s="0"/>
      <c r="PAR16" s="0"/>
      <c r="PAS16" s="0"/>
      <c r="PAT16" s="0"/>
      <c r="PAU16" s="0"/>
      <c r="PAV16" s="0"/>
      <c r="PAW16" s="0"/>
      <c r="PAX16" s="0"/>
      <c r="PAY16" s="0"/>
      <c r="PAZ16" s="0"/>
      <c r="PBA16" s="0"/>
      <c r="PBB16" s="0"/>
      <c r="PBC16" s="0"/>
      <c r="PBD16" s="0"/>
      <c r="PBE16" s="0"/>
      <c r="PBF16" s="0"/>
      <c r="PBG16" s="0"/>
      <c r="PBH16" s="0"/>
      <c r="PBI16" s="0"/>
      <c r="PBJ16" s="0"/>
      <c r="PBK16" s="0"/>
      <c r="PBL16" s="0"/>
      <c r="PBM16" s="0"/>
      <c r="PBN16" s="0"/>
      <c r="PBO16" s="0"/>
      <c r="PBP16" s="0"/>
      <c r="PBQ16" s="0"/>
      <c r="PBR16" s="0"/>
      <c r="PBS16" s="0"/>
      <c r="PBT16" s="0"/>
      <c r="PBU16" s="0"/>
      <c r="PBV16" s="0"/>
      <c r="PBW16" s="0"/>
      <c r="PBX16" s="0"/>
      <c r="PBY16" s="0"/>
      <c r="PBZ16" s="0"/>
      <c r="PCA16" s="0"/>
      <c r="PCB16" s="0"/>
      <c r="PCC16" s="0"/>
      <c r="PCD16" s="0"/>
      <c r="PCE16" s="0"/>
      <c r="PCF16" s="0"/>
      <c r="PCG16" s="0"/>
      <c r="PCH16" s="0"/>
      <c r="PCI16" s="0"/>
      <c r="PCJ16" s="0"/>
      <c r="PCK16" s="0"/>
      <c r="PCL16" s="0"/>
      <c r="PCM16" s="0"/>
      <c r="PCN16" s="0"/>
      <c r="PCO16" s="0"/>
      <c r="PCP16" s="0"/>
      <c r="PCQ16" s="0"/>
      <c r="PCR16" s="0"/>
      <c r="PCS16" s="0"/>
      <c r="PCT16" s="0"/>
      <c r="PCU16" s="0"/>
      <c r="PCV16" s="0"/>
      <c r="PCW16" s="0"/>
      <c r="PCX16" s="0"/>
      <c r="PCY16" s="0"/>
      <c r="PCZ16" s="0"/>
      <c r="PDA16" s="0"/>
      <c r="PDB16" s="0"/>
      <c r="PDC16" s="0"/>
      <c r="PDD16" s="0"/>
      <c r="PDE16" s="0"/>
      <c r="PDF16" s="0"/>
      <c r="PDG16" s="0"/>
      <c r="PDH16" s="0"/>
      <c r="PDI16" s="0"/>
      <c r="PDJ16" s="0"/>
      <c r="PDK16" s="0"/>
      <c r="PDL16" s="0"/>
      <c r="PDM16" s="0"/>
      <c r="PDN16" s="0"/>
      <c r="PDO16" s="0"/>
      <c r="PDP16" s="0"/>
      <c r="PDQ16" s="0"/>
      <c r="PDR16" s="0"/>
      <c r="PDS16" s="0"/>
      <c r="PDT16" s="0"/>
      <c r="PDU16" s="0"/>
      <c r="PDV16" s="0"/>
      <c r="PDW16" s="0"/>
      <c r="PDX16" s="0"/>
      <c r="PDY16" s="0"/>
      <c r="PDZ16" s="0"/>
      <c r="PEA16" s="0"/>
      <c r="PEB16" s="0"/>
      <c r="PEC16" s="0"/>
      <c r="PED16" s="0"/>
      <c r="PEE16" s="0"/>
      <c r="PEF16" s="0"/>
      <c r="PEG16" s="0"/>
      <c r="PEH16" s="0"/>
      <c r="PEI16" s="0"/>
      <c r="PEJ16" s="0"/>
      <c r="PEK16" s="0"/>
      <c r="PEL16" s="0"/>
      <c r="PEM16" s="0"/>
      <c r="PEN16" s="0"/>
      <c r="PEO16" s="0"/>
      <c r="PEP16" s="0"/>
      <c r="PEQ16" s="0"/>
      <c r="PER16" s="0"/>
      <c r="PES16" s="0"/>
      <c r="PET16" s="0"/>
      <c r="PEU16" s="0"/>
      <c r="PEV16" s="0"/>
      <c r="PEW16" s="0"/>
      <c r="PEX16" s="0"/>
      <c r="PEY16" s="0"/>
      <c r="PEZ16" s="0"/>
      <c r="PFA16" s="0"/>
      <c r="PFB16" s="0"/>
      <c r="PFC16" s="0"/>
      <c r="PFD16" s="0"/>
      <c r="PFE16" s="0"/>
      <c r="PFF16" s="0"/>
      <c r="PFG16" s="0"/>
      <c r="PFH16" s="0"/>
      <c r="PFI16" s="0"/>
      <c r="PFJ16" s="0"/>
      <c r="PFK16" s="0"/>
      <c r="PFL16" s="0"/>
      <c r="PFM16" s="0"/>
      <c r="PFN16" s="0"/>
      <c r="PFO16" s="0"/>
      <c r="PFP16" s="0"/>
      <c r="PFQ16" s="0"/>
      <c r="PFR16" s="0"/>
      <c r="PFS16" s="0"/>
      <c r="PFT16" s="0"/>
      <c r="PFU16" s="0"/>
      <c r="PFV16" s="0"/>
      <c r="PFW16" s="0"/>
      <c r="PFX16" s="0"/>
      <c r="PFY16" s="0"/>
      <c r="PFZ16" s="0"/>
      <c r="PGA16" s="0"/>
      <c r="PGB16" s="0"/>
      <c r="PGC16" s="0"/>
      <c r="PGD16" s="0"/>
      <c r="PGE16" s="0"/>
      <c r="PGF16" s="0"/>
      <c r="PGG16" s="0"/>
      <c r="PGH16" s="0"/>
      <c r="PGI16" s="0"/>
      <c r="PGJ16" s="0"/>
      <c r="PGK16" s="0"/>
      <c r="PGL16" s="0"/>
      <c r="PGM16" s="0"/>
      <c r="PGN16" s="0"/>
      <c r="PGO16" s="0"/>
      <c r="PGP16" s="0"/>
      <c r="PGQ16" s="0"/>
      <c r="PGR16" s="0"/>
      <c r="PGS16" s="0"/>
      <c r="PGT16" s="0"/>
      <c r="PGU16" s="0"/>
      <c r="PGV16" s="0"/>
      <c r="PGW16" s="0"/>
      <c r="PGX16" s="0"/>
      <c r="PGY16" s="0"/>
      <c r="PGZ16" s="0"/>
      <c r="PHA16" s="0"/>
      <c r="PHB16" s="0"/>
      <c r="PHC16" s="0"/>
      <c r="PHD16" s="0"/>
      <c r="PHE16" s="0"/>
      <c r="PHF16" s="0"/>
      <c r="PHG16" s="0"/>
      <c r="PHH16" s="0"/>
      <c r="PHI16" s="0"/>
      <c r="PHJ16" s="0"/>
      <c r="PHK16" s="0"/>
      <c r="PHL16" s="0"/>
      <c r="PHM16" s="0"/>
      <c r="PHN16" s="0"/>
      <c r="PHO16" s="0"/>
      <c r="PHP16" s="0"/>
      <c r="PHQ16" s="0"/>
      <c r="PHR16" s="0"/>
      <c r="PHS16" s="0"/>
      <c r="PHT16" s="0"/>
      <c r="PHU16" s="0"/>
      <c r="PHV16" s="0"/>
      <c r="PHW16" s="0"/>
      <c r="PHX16" s="0"/>
      <c r="PHY16" s="0"/>
      <c r="PHZ16" s="0"/>
      <c r="PIA16" s="0"/>
      <c r="PIB16" s="0"/>
      <c r="PIC16" s="0"/>
      <c r="PID16" s="0"/>
      <c r="PIE16" s="0"/>
      <c r="PIF16" s="0"/>
      <c r="PIG16" s="0"/>
      <c r="PIH16" s="0"/>
      <c r="PII16" s="0"/>
      <c r="PIJ16" s="0"/>
      <c r="PIK16" s="0"/>
      <c r="PIL16" s="0"/>
      <c r="PIM16" s="0"/>
      <c r="PIN16" s="0"/>
      <c r="PIO16" s="0"/>
      <c r="PIP16" s="0"/>
      <c r="PIQ16" s="0"/>
      <c r="PIR16" s="0"/>
      <c r="PIS16" s="0"/>
      <c r="PIT16" s="0"/>
      <c r="PIU16" s="0"/>
      <c r="PIV16" s="0"/>
      <c r="PIW16" s="0"/>
      <c r="PIX16" s="0"/>
      <c r="PIY16" s="0"/>
      <c r="PIZ16" s="0"/>
      <c r="PJA16" s="0"/>
      <c r="PJB16" s="0"/>
      <c r="PJC16" s="0"/>
      <c r="PJD16" s="0"/>
      <c r="PJE16" s="0"/>
      <c r="PJF16" s="0"/>
      <c r="PJG16" s="0"/>
      <c r="PJH16" s="0"/>
      <c r="PJI16" s="0"/>
      <c r="PJJ16" s="0"/>
      <c r="PJK16" s="0"/>
      <c r="PJL16" s="0"/>
      <c r="PJM16" s="0"/>
      <c r="PJN16" s="0"/>
      <c r="PJO16" s="0"/>
      <c r="PJP16" s="0"/>
      <c r="PJQ16" s="0"/>
      <c r="PJR16" s="0"/>
      <c r="PJS16" s="0"/>
      <c r="PJT16" s="0"/>
      <c r="PJU16" s="0"/>
      <c r="PJV16" s="0"/>
      <c r="PJW16" s="0"/>
      <c r="PJX16" s="0"/>
      <c r="PJY16" s="0"/>
      <c r="PJZ16" s="0"/>
      <c r="PKA16" s="0"/>
      <c r="PKB16" s="0"/>
      <c r="PKC16" s="0"/>
      <c r="PKD16" s="0"/>
      <c r="PKE16" s="0"/>
      <c r="PKF16" s="0"/>
      <c r="PKG16" s="0"/>
      <c r="PKH16" s="0"/>
      <c r="PKI16" s="0"/>
      <c r="PKJ16" s="0"/>
      <c r="PKK16" s="0"/>
      <c r="PKL16" s="0"/>
      <c r="PKM16" s="0"/>
      <c r="PKN16" s="0"/>
      <c r="PKO16" s="0"/>
      <c r="PKP16" s="0"/>
      <c r="PKQ16" s="0"/>
      <c r="PKR16" s="0"/>
      <c r="PKS16" s="0"/>
      <c r="PKT16" s="0"/>
      <c r="PKU16" s="0"/>
      <c r="PKV16" s="0"/>
      <c r="PKW16" s="0"/>
      <c r="PKX16" s="0"/>
      <c r="PKY16" s="0"/>
      <c r="PKZ16" s="0"/>
      <c r="PLA16" s="0"/>
      <c r="PLB16" s="0"/>
      <c r="PLC16" s="0"/>
      <c r="PLD16" s="0"/>
      <c r="PLE16" s="0"/>
      <c r="PLF16" s="0"/>
      <c r="PLG16" s="0"/>
      <c r="PLH16" s="0"/>
      <c r="PLI16" s="0"/>
      <c r="PLJ16" s="0"/>
      <c r="PLK16" s="0"/>
      <c r="PLL16" s="0"/>
      <c r="PLM16" s="0"/>
      <c r="PLN16" s="0"/>
      <c r="PLO16" s="0"/>
      <c r="PLP16" s="0"/>
      <c r="PLQ16" s="0"/>
      <c r="PLR16" s="0"/>
      <c r="PLS16" s="0"/>
      <c r="PLT16" s="0"/>
      <c r="PLU16" s="0"/>
      <c r="PLV16" s="0"/>
      <c r="PLW16" s="0"/>
      <c r="PLX16" s="0"/>
      <c r="PLY16" s="0"/>
      <c r="PLZ16" s="0"/>
      <c r="PMA16" s="0"/>
      <c r="PMB16" s="0"/>
      <c r="PMC16" s="0"/>
      <c r="PMD16" s="0"/>
      <c r="PME16" s="0"/>
      <c r="PMF16" s="0"/>
      <c r="PMG16" s="0"/>
      <c r="PMH16" s="0"/>
      <c r="PMI16" s="0"/>
      <c r="PMJ16" s="0"/>
      <c r="PMK16" s="0"/>
      <c r="PML16" s="0"/>
      <c r="PMM16" s="0"/>
      <c r="PMN16" s="0"/>
      <c r="PMO16" s="0"/>
      <c r="PMP16" s="0"/>
      <c r="PMQ16" s="0"/>
      <c r="PMR16" s="0"/>
      <c r="PMS16" s="0"/>
      <c r="PMT16" s="0"/>
      <c r="PMU16" s="0"/>
      <c r="PMV16" s="0"/>
      <c r="PMW16" s="0"/>
      <c r="PMX16" s="0"/>
      <c r="PMY16" s="0"/>
      <c r="PMZ16" s="0"/>
      <c r="PNA16" s="0"/>
      <c r="PNB16" s="0"/>
      <c r="PNC16" s="0"/>
      <c r="PND16" s="0"/>
      <c r="PNE16" s="0"/>
      <c r="PNF16" s="0"/>
      <c r="PNG16" s="0"/>
      <c r="PNH16" s="0"/>
      <c r="PNI16" s="0"/>
      <c r="PNJ16" s="0"/>
      <c r="PNK16" s="0"/>
      <c r="PNL16" s="0"/>
      <c r="PNM16" s="0"/>
      <c r="PNN16" s="0"/>
      <c r="PNO16" s="0"/>
      <c r="PNP16" s="0"/>
      <c r="PNQ16" s="0"/>
      <c r="PNR16" s="0"/>
      <c r="PNS16" s="0"/>
      <c r="PNT16" s="0"/>
      <c r="PNU16" s="0"/>
      <c r="PNV16" s="0"/>
      <c r="PNW16" s="0"/>
      <c r="PNX16" s="0"/>
      <c r="PNY16" s="0"/>
      <c r="PNZ16" s="0"/>
      <c r="POA16" s="0"/>
      <c r="POB16" s="0"/>
      <c r="POC16" s="0"/>
      <c r="POD16" s="0"/>
      <c r="POE16" s="0"/>
      <c r="POF16" s="0"/>
      <c r="POG16" s="0"/>
      <c r="POH16" s="0"/>
      <c r="POI16" s="0"/>
      <c r="POJ16" s="0"/>
      <c r="POK16" s="0"/>
      <c r="POL16" s="0"/>
      <c r="POM16" s="0"/>
      <c r="PON16" s="0"/>
      <c r="POO16" s="0"/>
      <c r="POP16" s="0"/>
      <c r="POQ16" s="0"/>
      <c r="POR16" s="0"/>
      <c r="POS16" s="0"/>
      <c r="POT16" s="0"/>
      <c r="POU16" s="0"/>
      <c r="POV16" s="0"/>
      <c r="POW16" s="0"/>
      <c r="POX16" s="0"/>
      <c r="POY16" s="0"/>
      <c r="POZ16" s="0"/>
      <c r="PPA16" s="0"/>
      <c r="PPB16" s="0"/>
      <c r="PPC16" s="0"/>
      <c r="PPD16" s="0"/>
      <c r="PPE16" s="0"/>
      <c r="PPF16" s="0"/>
      <c r="PPG16" s="0"/>
      <c r="PPH16" s="0"/>
      <c r="PPI16" s="0"/>
      <c r="PPJ16" s="0"/>
      <c r="PPK16" s="0"/>
      <c r="PPL16" s="0"/>
      <c r="PPM16" s="0"/>
      <c r="PPN16" s="0"/>
      <c r="PPO16" s="0"/>
      <c r="PPP16" s="0"/>
      <c r="PPQ16" s="0"/>
      <c r="PPR16" s="0"/>
      <c r="PPS16" s="0"/>
      <c r="PPT16" s="0"/>
      <c r="PPU16" s="0"/>
      <c r="PPV16" s="0"/>
      <c r="PPW16" s="0"/>
      <c r="PPX16" s="0"/>
      <c r="PPY16" s="0"/>
      <c r="PPZ16" s="0"/>
      <c r="PQA16" s="0"/>
      <c r="PQB16" s="0"/>
      <c r="PQC16" s="0"/>
      <c r="PQD16" s="0"/>
      <c r="PQE16" s="0"/>
      <c r="PQF16" s="0"/>
      <c r="PQG16" s="0"/>
      <c r="PQH16" s="0"/>
      <c r="PQI16" s="0"/>
      <c r="PQJ16" s="0"/>
      <c r="PQK16" s="0"/>
      <c r="PQL16" s="0"/>
      <c r="PQM16" s="0"/>
      <c r="PQN16" s="0"/>
      <c r="PQO16" s="0"/>
      <c r="PQP16" s="0"/>
      <c r="PQQ16" s="0"/>
      <c r="PQR16" s="0"/>
      <c r="PQS16" s="0"/>
      <c r="PQT16" s="0"/>
      <c r="PQU16" s="0"/>
      <c r="PQV16" s="0"/>
      <c r="PQW16" s="0"/>
      <c r="PQX16" s="0"/>
      <c r="PQY16" s="0"/>
      <c r="PQZ16" s="0"/>
      <c r="PRA16" s="0"/>
      <c r="PRB16" s="0"/>
      <c r="PRC16" s="0"/>
      <c r="PRD16" s="0"/>
      <c r="PRE16" s="0"/>
      <c r="PRF16" s="0"/>
      <c r="PRG16" s="0"/>
      <c r="PRH16" s="0"/>
      <c r="PRI16" s="0"/>
      <c r="PRJ16" s="0"/>
      <c r="PRK16" s="0"/>
      <c r="PRL16" s="0"/>
      <c r="PRM16" s="0"/>
      <c r="PRN16" s="0"/>
      <c r="PRO16" s="0"/>
      <c r="PRP16" s="0"/>
      <c r="PRQ16" s="0"/>
      <c r="PRR16" s="0"/>
      <c r="PRS16" s="0"/>
      <c r="PRT16" s="0"/>
      <c r="PRU16" s="0"/>
      <c r="PRV16" s="0"/>
      <c r="PRW16" s="0"/>
      <c r="PRX16" s="0"/>
      <c r="PRY16" s="0"/>
      <c r="PRZ16" s="0"/>
      <c r="PSA16" s="0"/>
      <c r="PSB16" s="0"/>
      <c r="PSC16" s="0"/>
      <c r="PSD16" s="0"/>
      <c r="PSE16" s="0"/>
      <c r="PSF16" s="0"/>
      <c r="PSG16" s="0"/>
      <c r="PSH16" s="0"/>
      <c r="PSI16" s="0"/>
      <c r="PSJ16" s="0"/>
      <c r="PSK16" s="0"/>
      <c r="PSL16" s="0"/>
      <c r="PSM16" s="0"/>
      <c r="PSN16" s="0"/>
      <c r="PSO16" s="0"/>
      <c r="PSP16" s="0"/>
      <c r="PSQ16" s="0"/>
      <c r="PSR16" s="0"/>
      <c r="PSS16" s="0"/>
      <c r="PST16" s="0"/>
      <c r="PSU16" s="0"/>
      <c r="PSV16" s="0"/>
      <c r="PSW16" s="0"/>
      <c r="PSX16" s="0"/>
      <c r="PSY16" s="0"/>
      <c r="PSZ16" s="0"/>
      <c r="PTA16" s="0"/>
      <c r="PTB16" s="0"/>
      <c r="PTC16" s="0"/>
      <c r="PTD16" s="0"/>
      <c r="PTE16" s="0"/>
      <c r="PTF16" s="0"/>
      <c r="PTG16" s="0"/>
      <c r="PTH16" s="0"/>
      <c r="PTI16" s="0"/>
      <c r="PTJ16" s="0"/>
      <c r="PTK16" s="0"/>
      <c r="PTL16" s="0"/>
      <c r="PTM16" s="0"/>
      <c r="PTN16" s="0"/>
      <c r="PTO16" s="0"/>
      <c r="PTP16" s="0"/>
      <c r="PTQ16" s="0"/>
      <c r="PTR16" s="0"/>
      <c r="PTS16" s="0"/>
      <c r="PTT16" s="0"/>
      <c r="PTU16" s="0"/>
      <c r="PTV16" s="0"/>
      <c r="PTW16" s="0"/>
      <c r="PTX16" s="0"/>
      <c r="PTY16" s="0"/>
      <c r="PTZ16" s="0"/>
      <c r="PUA16" s="0"/>
      <c r="PUB16" s="0"/>
      <c r="PUC16" s="0"/>
      <c r="PUD16" s="0"/>
      <c r="PUE16" s="0"/>
      <c r="PUF16" s="0"/>
      <c r="PUG16" s="0"/>
      <c r="PUH16" s="0"/>
      <c r="PUI16" s="0"/>
      <c r="PUJ16" s="0"/>
      <c r="PUK16" s="0"/>
      <c r="PUL16" s="0"/>
      <c r="PUM16" s="0"/>
      <c r="PUN16" s="0"/>
      <c r="PUO16" s="0"/>
      <c r="PUP16" s="0"/>
      <c r="PUQ16" s="0"/>
      <c r="PUR16" s="0"/>
      <c r="PUS16" s="0"/>
      <c r="PUT16" s="0"/>
      <c r="PUU16" s="0"/>
      <c r="PUV16" s="0"/>
      <c r="PUW16" s="0"/>
      <c r="PUX16" s="0"/>
      <c r="PUY16" s="0"/>
      <c r="PUZ16" s="0"/>
      <c r="PVA16" s="0"/>
      <c r="PVB16" s="0"/>
      <c r="PVC16" s="0"/>
      <c r="PVD16" s="0"/>
      <c r="PVE16" s="0"/>
      <c r="PVF16" s="0"/>
      <c r="PVG16" s="0"/>
      <c r="PVH16" s="0"/>
      <c r="PVI16" s="0"/>
      <c r="PVJ16" s="0"/>
      <c r="PVK16" s="0"/>
      <c r="PVL16" s="0"/>
      <c r="PVM16" s="0"/>
      <c r="PVN16" s="0"/>
      <c r="PVO16" s="0"/>
      <c r="PVP16" s="0"/>
      <c r="PVQ16" s="0"/>
      <c r="PVR16" s="0"/>
      <c r="PVS16" s="0"/>
      <c r="PVT16" s="0"/>
      <c r="PVU16" s="0"/>
      <c r="PVV16" s="0"/>
      <c r="PVW16" s="0"/>
      <c r="PVX16" s="0"/>
      <c r="PVY16" s="0"/>
      <c r="PVZ16" s="0"/>
      <c r="PWA16" s="0"/>
      <c r="PWB16" s="0"/>
      <c r="PWC16" s="0"/>
      <c r="PWD16" s="0"/>
      <c r="PWE16" s="0"/>
      <c r="PWF16" s="0"/>
      <c r="PWG16" s="0"/>
      <c r="PWH16" s="0"/>
      <c r="PWI16" s="0"/>
      <c r="PWJ16" s="0"/>
      <c r="PWK16" s="0"/>
      <c r="PWL16" s="0"/>
      <c r="PWM16" s="0"/>
      <c r="PWN16" s="0"/>
      <c r="PWO16" s="0"/>
      <c r="PWP16" s="0"/>
      <c r="PWQ16" s="0"/>
      <c r="PWR16" s="0"/>
      <c r="PWS16" s="0"/>
      <c r="PWT16" s="0"/>
      <c r="PWU16" s="0"/>
      <c r="PWV16" s="0"/>
      <c r="PWW16" s="0"/>
      <c r="PWX16" s="0"/>
      <c r="PWY16" s="0"/>
      <c r="PWZ16" s="0"/>
      <c r="PXA16" s="0"/>
      <c r="PXB16" s="0"/>
      <c r="PXC16" s="0"/>
      <c r="PXD16" s="0"/>
      <c r="PXE16" s="0"/>
      <c r="PXF16" s="0"/>
      <c r="PXG16" s="0"/>
      <c r="PXH16" s="0"/>
      <c r="PXI16" s="0"/>
      <c r="PXJ16" s="0"/>
      <c r="PXK16" s="0"/>
      <c r="PXL16" s="0"/>
      <c r="PXM16" s="0"/>
      <c r="PXN16" s="0"/>
      <c r="PXO16" s="0"/>
      <c r="PXP16" s="0"/>
      <c r="PXQ16" s="0"/>
      <c r="PXR16" s="0"/>
      <c r="PXS16" s="0"/>
      <c r="PXT16" s="0"/>
      <c r="PXU16" s="0"/>
      <c r="PXV16" s="0"/>
      <c r="PXW16" s="0"/>
      <c r="PXX16" s="0"/>
      <c r="PXY16" s="0"/>
      <c r="PXZ16" s="0"/>
      <c r="PYA16" s="0"/>
      <c r="PYB16" s="0"/>
      <c r="PYC16" s="0"/>
      <c r="PYD16" s="0"/>
      <c r="PYE16" s="0"/>
      <c r="PYF16" s="0"/>
      <c r="PYG16" s="0"/>
      <c r="PYH16" s="0"/>
      <c r="PYI16" s="0"/>
      <c r="PYJ16" s="0"/>
      <c r="PYK16" s="0"/>
      <c r="PYL16" s="0"/>
      <c r="PYM16" s="0"/>
      <c r="PYN16" s="0"/>
      <c r="PYO16" s="0"/>
      <c r="PYP16" s="0"/>
      <c r="PYQ16" s="0"/>
      <c r="PYR16" s="0"/>
      <c r="PYS16" s="0"/>
      <c r="PYT16" s="0"/>
      <c r="PYU16" s="0"/>
      <c r="PYV16" s="0"/>
      <c r="PYW16" s="0"/>
      <c r="PYX16" s="0"/>
      <c r="PYY16" s="0"/>
      <c r="PYZ16" s="0"/>
      <c r="PZA16" s="0"/>
      <c r="PZB16" s="0"/>
      <c r="PZC16" s="0"/>
      <c r="PZD16" s="0"/>
      <c r="PZE16" s="0"/>
      <c r="PZF16" s="0"/>
      <c r="PZG16" s="0"/>
      <c r="PZH16" s="0"/>
      <c r="PZI16" s="0"/>
      <c r="PZJ16" s="0"/>
      <c r="PZK16" s="0"/>
      <c r="PZL16" s="0"/>
      <c r="PZM16" s="0"/>
      <c r="PZN16" s="0"/>
      <c r="PZO16" s="0"/>
      <c r="PZP16" s="0"/>
      <c r="PZQ16" s="0"/>
      <c r="PZR16" s="0"/>
      <c r="PZS16" s="0"/>
      <c r="PZT16" s="0"/>
      <c r="PZU16" s="0"/>
      <c r="PZV16" s="0"/>
      <c r="PZW16" s="0"/>
      <c r="PZX16" s="0"/>
      <c r="PZY16" s="0"/>
      <c r="PZZ16" s="0"/>
      <c r="QAA16" s="0"/>
      <c r="QAB16" s="0"/>
      <c r="QAC16" s="0"/>
      <c r="QAD16" s="0"/>
      <c r="QAE16" s="0"/>
      <c r="QAF16" s="0"/>
      <c r="QAG16" s="0"/>
      <c r="QAH16" s="0"/>
      <c r="QAI16" s="0"/>
      <c r="QAJ16" s="0"/>
      <c r="QAK16" s="0"/>
      <c r="QAL16" s="0"/>
      <c r="QAM16" s="0"/>
      <c r="QAN16" s="0"/>
      <c r="QAO16" s="0"/>
      <c r="QAP16" s="0"/>
      <c r="QAQ16" s="0"/>
      <c r="QAR16" s="0"/>
      <c r="QAS16" s="0"/>
      <c r="QAT16" s="0"/>
      <c r="QAU16" s="0"/>
      <c r="QAV16" s="0"/>
      <c r="QAW16" s="0"/>
      <c r="QAX16" s="0"/>
      <c r="QAY16" s="0"/>
      <c r="QAZ16" s="0"/>
      <c r="QBA16" s="0"/>
      <c r="QBB16" s="0"/>
      <c r="QBC16" s="0"/>
      <c r="QBD16" s="0"/>
      <c r="QBE16" s="0"/>
      <c r="QBF16" s="0"/>
      <c r="QBG16" s="0"/>
      <c r="QBH16" s="0"/>
      <c r="QBI16" s="0"/>
      <c r="QBJ16" s="0"/>
      <c r="QBK16" s="0"/>
      <c r="QBL16" s="0"/>
      <c r="QBM16" s="0"/>
      <c r="QBN16" s="0"/>
      <c r="QBO16" s="0"/>
      <c r="QBP16" s="0"/>
      <c r="QBQ16" s="0"/>
      <c r="QBR16" s="0"/>
      <c r="QBS16" s="0"/>
      <c r="QBT16" s="0"/>
      <c r="QBU16" s="0"/>
      <c r="QBV16" s="0"/>
      <c r="QBW16" s="0"/>
      <c r="QBX16" s="0"/>
      <c r="QBY16" s="0"/>
      <c r="QBZ16" s="0"/>
      <c r="QCA16" s="0"/>
      <c r="QCB16" s="0"/>
      <c r="QCC16" s="0"/>
      <c r="QCD16" s="0"/>
      <c r="QCE16" s="0"/>
      <c r="QCF16" s="0"/>
      <c r="QCG16" s="0"/>
      <c r="QCH16" s="0"/>
      <c r="QCI16" s="0"/>
      <c r="QCJ16" s="0"/>
      <c r="QCK16" s="0"/>
      <c r="QCL16" s="0"/>
      <c r="QCM16" s="0"/>
      <c r="QCN16" s="0"/>
      <c r="QCO16" s="0"/>
      <c r="QCP16" s="0"/>
      <c r="QCQ16" s="0"/>
      <c r="QCR16" s="0"/>
      <c r="QCS16" s="0"/>
      <c r="QCT16" s="0"/>
      <c r="QCU16" s="0"/>
      <c r="QCV16" s="0"/>
      <c r="QCW16" s="0"/>
      <c r="QCX16" s="0"/>
      <c r="QCY16" s="0"/>
      <c r="QCZ16" s="0"/>
      <c r="QDA16" s="0"/>
      <c r="QDB16" s="0"/>
      <c r="QDC16" s="0"/>
      <c r="QDD16" s="0"/>
      <c r="QDE16" s="0"/>
      <c r="QDF16" s="0"/>
      <c r="QDG16" s="0"/>
      <c r="QDH16" s="0"/>
      <c r="QDI16" s="0"/>
      <c r="QDJ16" s="0"/>
      <c r="QDK16" s="0"/>
      <c r="QDL16" s="0"/>
      <c r="QDM16" s="0"/>
      <c r="QDN16" s="0"/>
      <c r="QDO16" s="0"/>
      <c r="QDP16" s="0"/>
      <c r="QDQ16" s="0"/>
      <c r="QDR16" s="0"/>
      <c r="QDS16" s="0"/>
      <c r="QDT16" s="0"/>
      <c r="QDU16" s="0"/>
      <c r="QDV16" s="0"/>
      <c r="QDW16" s="0"/>
      <c r="QDX16" s="0"/>
      <c r="QDY16" s="0"/>
      <c r="QDZ16" s="0"/>
      <c r="QEA16" s="0"/>
      <c r="QEB16" s="0"/>
      <c r="QEC16" s="0"/>
      <c r="QED16" s="0"/>
      <c r="QEE16" s="0"/>
      <c r="QEF16" s="0"/>
      <c r="QEG16" s="0"/>
      <c r="QEH16" s="0"/>
      <c r="QEI16" s="0"/>
      <c r="QEJ16" s="0"/>
      <c r="QEK16" s="0"/>
      <c r="QEL16" s="0"/>
      <c r="QEM16" s="0"/>
      <c r="QEN16" s="0"/>
      <c r="QEO16" s="0"/>
      <c r="QEP16" s="0"/>
      <c r="QEQ16" s="0"/>
      <c r="QER16" s="0"/>
      <c r="QES16" s="0"/>
      <c r="QET16" s="0"/>
      <c r="QEU16" s="0"/>
      <c r="QEV16" s="0"/>
      <c r="QEW16" s="0"/>
      <c r="QEX16" s="0"/>
      <c r="QEY16" s="0"/>
      <c r="QEZ16" s="0"/>
      <c r="QFA16" s="0"/>
      <c r="QFB16" s="0"/>
      <c r="QFC16" s="0"/>
      <c r="QFD16" s="0"/>
      <c r="QFE16" s="0"/>
      <c r="QFF16" s="0"/>
      <c r="QFG16" s="0"/>
      <c r="QFH16" s="0"/>
      <c r="QFI16" s="0"/>
      <c r="QFJ16" s="0"/>
      <c r="QFK16" s="0"/>
      <c r="QFL16" s="0"/>
      <c r="QFM16" s="0"/>
      <c r="QFN16" s="0"/>
      <c r="QFO16" s="0"/>
      <c r="QFP16" s="0"/>
      <c r="QFQ16" s="0"/>
      <c r="QFR16" s="0"/>
      <c r="QFS16" s="0"/>
      <c r="QFT16" s="0"/>
      <c r="QFU16" s="0"/>
      <c r="QFV16" s="0"/>
      <c r="QFW16" s="0"/>
      <c r="QFX16" s="0"/>
      <c r="QFY16" s="0"/>
      <c r="QFZ16" s="0"/>
      <c r="QGA16" s="0"/>
      <c r="QGB16" s="0"/>
      <c r="QGC16" s="0"/>
      <c r="QGD16" s="0"/>
      <c r="QGE16" s="0"/>
      <c r="QGF16" s="0"/>
      <c r="QGG16" s="0"/>
      <c r="QGH16" s="0"/>
      <c r="QGI16" s="0"/>
      <c r="QGJ16" s="0"/>
      <c r="QGK16" s="0"/>
      <c r="QGL16" s="0"/>
      <c r="QGM16" s="0"/>
      <c r="QGN16" s="0"/>
      <c r="QGO16" s="0"/>
      <c r="QGP16" s="0"/>
      <c r="QGQ16" s="0"/>
      <c r="QGR16" s="0"/>
      <c r="QGS16" s="0"/>
      <c r="QGT16" s="0"/>
      <c r="QGU16" s="0"/>
      <c r="QGV16" s="0"/>
      <c r="QGW16" s="0"/>
      <c r="QGX16" s="0"/>
      <c r="QGY16" s="0"/>
      <c r="QGZ16" s="0"/>
      <c r="QHA16" s="0"/>
      <c r="QHB16" s="0"/>
      <c r="QHC16" s="0"/>
      <c r="QHD16" s="0"/>
      <c r="QHE16" s="0"/>
      <c r="QHF16" s="0"/>
      <c r="QHG16" s="0"/>
      <c r="QHH16" s="0"/>
      <c r="QHI16" s="0"/>
      <c r="QHJ16" s="0"/>
      <c r="QHK16" s="0"/>
      <c r="QHL16" s="0"/>
      <c r="QHM16" s="0"/>
      <c r="QHN16" s="0"/>
      <c r="QHO16" s="0"/>
      <c r="QHP16" s="0"/>
      <c r="QHQ16" s="0"/>
      <c r="QHR16" s="0"/>
      <c r="QHS16" s="0"/>
      <c r="QHT16" s="0"/>
      <c r="QHU16" s="0"/>
      <c r="QHV16" s="0"/>
      <c r="QHW16" s="0"/>
      <c r="QHX16" s="0"/>
      <c r="QHY16" s="0"/>
      <c r="QHZ16" s="0"/>
      <c r="QIA16" s="0"/>
      <c r="QIB16" s="0"/>
      <c r="QIC16" s="0"/>
      <c r="QID16" s="0"/>
      <c r="QIE16" s="0"/>
      <c r="QIF16" s="0"/>
      <c r="QIG16" s="0"/>
      <c r="QIH16" s="0"/>
      <c r="QII16" s="0"/>
      <c r="QIJ16" s="0"/>
      <c r="QIK16" s="0"/>
      <c r="QIL16" s="0"/>
      <c r="QIM16" s="0"/>
      <c r="QIN16" s="0"/>
      <c r="QIO16" s="0"/>
      <c r="QIP16" s="0"/>
      <c r="QIQ16" s="0"/>
      <c r="QIR16" s="0"/>
      <c r="QIS16" s="0"/>
      <c r="QIT16" s="0"/>
      <c r="QIU16" s="0"/>
      <c r="QIV16" s="0"/>
      <c r="QIW16" s="0"/>
      <c r="QIX16" s="0"/>
      <c r="QIY16" s="0"/>
      <c r="QIZ16" s="0"/>
      <c r="QJA16" s="0"/>
      <c r="QJB16" s="0"/>
      <c r="QJC16" s="0"/>
      <c r="QJD16" s="0"/>
      <c r="QJE16" s="0"/>
      <c r="QJF16" s="0"/>
      <c r="QJG16" s="0"/>
      <c r="QJH16" s="0"/>
      <c r="QJI16" s="0"/>
      <c r="QJJ16" s="0"/>
      <c r="QJK16" s="0"/>
      <c r="QJL16" s="0"/>
      <c r="QJM16" s="0"/>
      <c r="QJN16" s="0"/>
      <c r="QJO16" s="0"/>
      <c r="QJP16" s="0"/>
      <c r="QJQ16" s="0"/>
      <c r="QJR16" s="0"/>
      <c r="QJS16" s="0"/>
      <c r="QJT16" s="0"/>
      <c r="QJU16" s="0"/>
      <c r="QJV16" s="0"/>
      <c r="QJW16" s="0"/>
      <c r="QJX16" s="0"/>
      <c r="QJY16" s="0"/>
      <c r="QJZ16" s="0"/>
      <c r="QKA16" s="0"/>
      <c r="QKB16" s="0"/>
      <c r="QKC16" s="0"/>
      <c r="QKD16" s="0"/>
      <c r="QKE16" s="0"/>
      <c r="QKF16" s="0"/>
      <c r="QKG16" s="0"/>
      <c r="QKH16" s="0"/>
      <c r="QKI16" s="0"/>
      <c r="QKJ16" s="0"/>
      <c r="QKK16" s="0"/>
      <c r="QKL16" s="0"/>
      <c r="QKM16" s="0"/>
      <c r="QKN16" s="0"/>
      <c r="QKO16" s="0"/>
      <c r="QKP16" s="0"/>
      <c r="QKQ16" s="0"/>
      <c r="QKR16" s="0"/>
      <c r="QKS16" s="0"/>
      <c r="QKT16" s="0"/>
      <c r="QKU16" s="0"/>
      <c r="QKV16" s="0"/>
      <c r="QKW16" s="0"/>
      <c r="QKX16" s="0"/>
      <c r="QKY16" s="0"/>
      <c r="QKZ16" s="0"/>
      <c r="QLA16" s="0"/>
      <c r="QLB16" s="0"/>
      <c r="QLC16" s="0"/>
      <c r="QLD16" s="0"/>
      <c r="QLE16" s="0"/>
      <c r="QLF16" s="0"/>
      <c r="QLG16" s="0"/>
      <c r="QLH16" s="0"/>
      <c r="QLI16" s="0"/>
      <c r="QLJ16" s="0"/>
      <c r="QLK16" s="0"/>
      <c r="QLL16" s="0"/>
      <c r="QLM16" s="0"/>
      <c r="QLN16" s="0"/>
      <c r="QLO16" s="0"/>
      <c r="QLP16" s="0"/>
      <c r="QLQ16" s="0"/>
      <c r="QLR16" s="0"/>
      <c r="QLS16" s="0"/>
      <c r="QLT16" s="0"/>
      <c r="QLU16" s="0"/>
      <c r="QLV16" s="0"/>
      <c r="QLW16" s="0"/>
      <c r="QLX16" s="0"/>
      <c r="QLY16" s="0"/>
      <c r="QLZ16" s="0"/>
      <c r="QMA16" s="0"/>
      <c r="QMB16" s="0"/>
      <c r="QMC16" s="0"/>
      <c r="QMD16" s="0"/>
      <c r="QME16" s="0"/>
      <c r="QMF16" s="0"/>
      <c r="QMG16" s="0"/>
      <c r="QMH16" s="0"/>
      <c r="QMI16" s="0"/>
      <c r="QMJ16" s="0"/>
      <c r="QMK16" s="0"/>
      <c r="QML16" s="0"/>
      <c r="QMM16" s="0"/>
      <c r="QMN16" s="0"/>
      <c r="QMO16" s="0"/>
      <c r="QMP16" s="0"/>
      <c r="QMQ16" s="0"/>
      <c r="QMR16" s="0"/>
      <c r="QMS16" s="0"/>
      <c r="QMT16" s="0"/>
      <c r="QMU16" s="0"/>
      <c r="QMV16" s="0"/>
      <c r="QMW16" s="0"/>
      <c r="QMX16" s="0"/>
      <c r="QMY16" s="0"/>
      <c r="QMZ16" s="0"/>
      <c r="QNA16" s="0"/>
      <c r="QNB16" s="0"/>
      <c r="QNC16" s="0"/>
      <c r="QND16" s="0"/>
      <c r="QNE16" s="0"/>
      <c r="QNF16" s="0"/>
      <c r="QNG16" s="0"/>
      <c r="QNH16" s="0"/>
      <c r="QNI16" s="0"/>
      <c r="QNJ16" s="0"/>
      <c r="QNK16" s="0"/>
      <c r="QNL16" s="0"/>
      <c r="QNM16" s="0"/>
      <c r="QNN16" s="0"/>
      <c r="QNO16" s="0"/>
      <c r="QNP16" s="0"/>
      <c r="QNQ16" s="0"/>
      <c r="QNR16" s="0"/>
      <c r="QNS16" s="0"/>
      <c r="QNT16" s="0"/>
      <c r="QNU16" s="0"/>
      <c r="QNV16" s="0"/>
      <c r="QNW16" s="0"/>
      <c r="QNX16" s="0"/>
      <c r="QNY16" s="0"/>
      <c r="QNZ16" s="0"/>
      <c r="QOA16" s="0"/>
      <c r="QOB16" s="0"/>
      <c r="QOC16" s="0"/>
      <c r="QOD16" s="0"/>
      <c r="QOE16" s="0"/>
      <c r="QOF16" s="0"/>
      <c r="QOG16" s="0"/>
      <c r="QOH16" s="0"/>
      <c r="QOI16" s="0"/>
      <c r="QOJ16" s="0"/>
      <c r="QOK16" s="0"/>
      <c r="QOL16" s="0"/>
      <c r="QOM16" s="0"/>
      <c r="QON16" s="0"/>
      <c r="QOO16" s="0"/>
      <c r="QOP16" s="0"/>
      <c r="QOQ16" s="0"/>
      <c r="QOR16" s="0"/>
      <c r="QOS16" s="0"/>
      <c r="QOT16" s="0"/>
      <c r="QOU16" s="0"/>
      <c r="QOV16" s="0"/>
      <c r="QOW16" s="0"/>
      <c r="QOX16" s="0"/>
      <c r="QOY16" s="0"/>
      <c r="QOZ16" s="0"/>
      <c r="QPA16" s="0"/>
      <c r="QPB16" s="0"/>
      <c r="QPC16" s="0"/>
      <c r="QPD16" s="0"/>
      <c r="QPE16" s="0"/>
      <c r="QPF16" s="0"/>
      <c r="QPG16" s="0"/>
      <c r="QPH16" s="0"/>
      <c r="QPI16" s="0"/>
      <c r="QPJ16" s="0"/>
      <c r="QPK16" s="0"/>
      <c r="QPL16" s="0"/>
      <c r="QPM16" s="0"/>
      <c r="QPN16" s="0"/>
      <c r="QPO16" s="0"/>
      <c r="QPP16" s="0"/>
      <c r="QPQ16" s="0"/>
      <c r="QPR16" s="0"/>
      <c r="QPS16" s="0"/>
      <c r="QPT16" s="0"/>
      <c r="QPU16" s="0"/>
      <c r="QPV16" s="0"/>
      <c r="QPW16" s="0"/>
      <c r="QPX16" s="0"/>
      <c r="QPY16" s="0"/>
      <c r="QPZ16" s="0"/>
      <c r="QQA16" s="0"/>
      <c r="QQB16" s="0"/>
      <c r="QQC16" s="0"/>
      <c r="QQD16" s="0"/>
      <c r="QQE16" s="0"/>
      <c r="QQF16" s="0"/>
      <c r="QQG16" s="0"/>
      <c r="QQH16" s="0"/>
      <c r="QQI16" s="0"/>
      <c r="QQJ16" s="0"/>
      <c r="QQK16" s="0"/>
      <c r="QQL16" s="0"/>
      <c r="QQM16" s="0"/>
      <c r="QQN16" s="0"/>
      <c r="QQO16" s="0"/>
      <c r="QQP16" s="0"/>
      <c r="QQQ16" s="0"/>
      <c r="QQR16" s="0"/>
      <c r="QQS16" s="0"/>
      <c r="QQT16" s="0"/>
      <c r="QQU16" s="0"/>
      <c r="QQV16" s="0"/>
      <c r="QQW16" s="0"/>
      <c r="QQX16" s="0"/>
      <c r="QQY16" s="0"/>
      <c r="QQZ16" s="0"/>
      <c r="QRA16" s="0"/>
      <c r="QRB16" s="0"/>
      <c r="QRC16" s="0"/>
      <c r="QRD16" s="0"/>
      <c r="QRE16" s="0"/>
      <c r="QRF16" s="0"/>
      <c r="QRG16" s="0"/>
      <c r="QRH16" s="0"/>
      <c r="QRI16" s="0"/>
      <c r="QRJ16" s="0"/>
      <c r="QRK16" s="0"/>
      <c r="QRL16" s="0"/>
      <c r="QRM16" s="0"/>
      <c r="QRN16" s="0"/>
      <c r="QRO16" s="0"/>
      <c r="QRP16" s="0"/>
      <c r="QRQ16" s="0"/>
      <c r="QRR16" s="0"/>
      <c r="QRS16" s="0"/>
      <c r="QRT16" s="0"/>
      <c r="QRU16" s="0"/>
      <c r="QRV16" s="0"/>
      <c r="QRW16" s="0"/>
      <c r="QRX16" s="0"/>
      <c r="QRY16" s="0"/>
      <c r="QRZ16" s="0"/>
      <c r="QSA16" s="0"/>
      <c r="QSB16" s="0"/>
      <c r="QSC16" s="0"/>
      <c r="QSD16" s="0"/>
      <c r="QSE16" s="0"/>
      <c r="QSF16" s="0"/>
      <c r="QSG16" s="0"/>
      <c r="QSH16" s="0"/>
      <c r="QSI16" s="0"/>
      <c r="QSJ16" s="0"/>
      <c r="QSK16" s="0"/>
      <c r="QSL16" s="0"/>
      <c r="QSM16" s="0"/>
      <c r="QSN16" s="0"/>
      <c r="QSO16" s="0"/>
      <c r="QSP16" s="0"/>
      <c r="QSQ16" s="0"/>
      <c r="QSR16" s="0"/>
      <c r="QSS16" s="0"/>
      <c r="QST16" s="0"/>
      <c r="QSU16" s="0"/>
      <c r="QSV16" s="0"/>
      <c r="QSW16" s="0"/>
      <c r="QSX16" s="0"/>
      <c r="QSY16" s="0"/>
      <c r="QSZ16" s="0"/>
      <c r="QTA16" s="0"/>
      <c r="QTB16" s="0"/>
      <c r="QTC16" s="0"/>
      <c r="QTD16" s="0"/>
      <c r="QTE16" s="0"/>
      <c r="QTF16" s="0"/>
      <c r="QTG16" s="0"/>
      <c r="QTH16" s="0"/>
      <c r="QTI16" s="0"/>
      <c r="QTJ16" s="0"/>
      <c r="QTK16" s="0"/>
      <c r="QTL16" s="0"/>
      <c r="QTM16" s="0"/>
      <c r="QTN16" s="0"/>
      <c r="QTO16" s="0"/>
      <c r="QTP16" s="0"/>
      <c r="QTQ16" s="0"/>
      <c r="QTR16" s="0"/>
      <c r="QTS16" s="0"/>
      <c r="QTT16" s="0"/>
      <c r="QTU16" s="0"/>
      <c r="QTV16" s="0"/>
      <c r="QTW16" s="0"/>
      <c r="QTX16" s="0"/>
      <c r="QTY16" s="0"/>
      <c r="QTZ16" s="0"/>
      <c r="QUA16" s="0"/>
      <c r="QUB16" s="0"/>
      <c r="QUC16" s="0"/>
      <c r="QUD16" s="0"/>
      <c r="QUE16" s="0"/>
      <c r="QUF16" s="0"/>
      <c r="QUG16" s="0"/>
      <c r="QUH16" s="0"/>
      <c r="QUI16" s="0"/>
      <c r="QUJ16" s="0"/>
      <c r="QUK16" s="0"/>
      <c r="QUL16" s="0"/>
      <c r="QUM16" s="0"/>
      <c r="QUN16" s="0"/>
      <c r="QUO16" s="0"/>
      <c r="QUP16" s="0"/>
      <c r="QUQ16" s="0"/>
      <c r="QUR16" s="0"/>
      <c r="QUS16" s="0"/>
      <c r="QUT16" s="0"/>
      <c r="QUU16" s="0"/>
      <c r="QUV16" s="0"/>
      <c r="QUW16" s="0"/>
      <c r="QUX16" s="0"/>
      <c r="QUY16" s="0"/>
      <c r="QUZ16" s="0"/>
      <c r="QVA16" s="0"/>
      <c r="QVB16" s="0"/>
      <c r="QVC16" s="0"/>
      <c r="QVD16" s="0"/>
      <c r="QVE16" s="0"/>
      <c r="QVF16" s="0"/>
      <c r="QVG16" s="0"/>
      <c r="QVH16" s="0"/>
      <c r="QVI16" s="0"/>
      <c r="QVJ16" s="0"/>
      <c r="QVK16" s="0"/>
      <c r="QVL16" s="0"/>
      <c r="QVM16" s="0"/>
      <c r="QVN16" s="0"/>
      <c r="QVO16" s="0"/>
      <c r="QVP16" s="0"/>
      <c r="QVQ16" s="0"/>
      <c r="QVR16" s="0"/>
      <c r="QVS16" s="0"/>
      <c r="QVT16" s="0"/>
      <c r="QVU16" s="0"/>
      <c r="QVV16" s="0"/>
      <c r="QVW16" s="0"/>
      <c r="QVX16" s="0"/>
      <c r="QVY16" s="0"/>
      <c r="QVZ16" s="0"/>
      <c r="QWA16" s="0"/>
      <c r="QWB16" s="0"/>
      <c r="QWC16" s="0"/>
      <c r="QWD16" s="0"/>
      <c r="QWE16" s="0"/>
      <c r="QWF16" s="0"/>
      <c r="QWG16" s="0"/>
      <c r="QWH16" s="0"/>
      <c r="QWI16" s="0"/>
      <c r="QWJ16" s="0"/>
      <c r="QWK16" s="0"/>
      <c r="QWL16" s="0"/>
      <c r="QWM16" s="0"/>
      <c r="QWN16" s="0"/>
      <c r="QWO16" s="0"/>
      <c r="QWP16" s="0"/>
      <c r="QWQ16" s="0"/>
      <c r="QWR16" s="0"/>
      <c r="QWS16" s="0"/>
      <c r="QWT16" s="0"/>
      <c r="QWU16" s="0"/>
      <c r="QWV16" s="0"/>
      <c r="QWW16" s="0"/>
      <c r="QWX16" s="0"/>
      <c r="QWY16" s="0"/>
      <c r="QWZ16" s="0"/>
      <c r="QXA16" s="0"/>
      <c r="QXB16" s="0"/>
      <c r="QXC16" s="0"/>
      <c r="QXD16" s="0"/>
      <c r="QXE16" s="0"/>
      <c r="QXF16" s="0"/>
      <c r="QXG16" s="0"/>
      <c r="QXH16" s="0"/>
      <c r="QXI16" s="0"/>
      <c r="QXJ16" s="0"/>
      <c r="QXK16" s="0"/>
      <c r="QXL16" s="0"/>
      <c r="QXM16" s="0"/>
      <c r="QXN16" s="0"/>
      <c r="QXO16" s="0"/>
      <c r="QXP16" s="0"/>
      <c r="QXQ16" s="0"/>
      <c r="QXR16" s="0"/>
      <c r="QXS16" s="0"/>
      <c r="QXT16" s="0"/>
      <c r="QXU16" s="0"/>
      <c r="QXV16" s="0"/>
      <c r="QXW16" s="0"/>
      <c r="QXX16" s="0"/>
      <c r="QXY16" s="0"/>
      <c r="QXZ16" s="0"/>
      <c r="QYA16" s="0"/>
      <c r="QYB16" s="0"/>
      <c r="QYC16" s="0"/>
      <c r="QYD16" s="0"/>
      <c r="QYE16" s="0"/>
      <c r="QYF16" s="0"/>
      <c r="QYG16" s="0"/>
      <c r="QYH16" s="0"/>
      <c r="QYI16" s="0"/>
      <c r="QYJ16" s="0"/>
      <c r="QYK16" s="0"/>
      <c r="QYL16" s="0"/>
      <c r="QYM16" s="0"/>
      <c r="QYN16" s="0"/>
      <c r="QYO16" s="0"/>
      <c r="QYP16" s="0"/>
      <c r="QYQ16" s="0"/>
      <c r="QYR16" s="0"/>
      <c r="QYS16" s="0"/>
      <c r="QYT16" s="0"/>
      <c r="QYU16" s="0"/>
      <c r="QYV16" s="0"/>
      <c r="QYW16" s="0"/>
      <c r="QYX16" s="0"/>
      <c r="QYY16" s="0"/>
      <c r="QYZ16" s="0"/>
      <c r="QZA16" s="0"/>
      <c r="QZB16" s="0"/>
      <c r="QZC16" s="0"/>
      <c r="QZD16" s="0"/>
      <c r="QZE16" s="0"/>
      <c r="QZF16" s="0"/>
      <c r="QZG16" s="0"/>
      <c r="QZH16" s="0"/>
      <c r="QZI16" s="0"/>
      <c r="QZJ16" s="0"/>
      <c r="QZK16" s="0"/>
      <c r="QZL16" s="0"/>
      <c r="QZM16" s="0"/>
      <c r="QZN16" s="0"/>
      <c r="QZO16" s="0"/>
      <c r="QZP16" s="0"/>
      <c r="QZQ16" s="0"/>
      <c r="QZR16" s="0"/>
      <c r="QZS16" s="0"/>
      <c r="QZT16" s="0"/>
      <c r="QZU16" s="0"/>
      <c r="QZV16" s="0"/>
      <c r="QZW16" s="0"/>
      <c r="QZX16" s="0"/>
      <c r="QZY16" s="0"/>
      <c r="QZZ16" s="0"/>
      <c r="RAA16" s="0"/>
      <c r="RAB16" s="0"/>
      <c r="RAC16" s="0"/>
      <c r="RAD16" s="0"/>
      <c r="RAE16" s="0"/>
      <c r="RAF16" s="0"/>
      <c r="RAG16" s="0"/>
      <c r="RAH16" s="0"/>
      <c r="RAI16" s="0"/>
      <c r="RAJ16" s="0"/>
      <c r="RAK16" s="0"/>
      <c r="RAL16" s="0"/>
      <c r="RAM16" s="0"/>
      <c r="RAN16" s="0"/>
      <c r="RAO16" s="0"/>
      <c r="RAP16" s="0"/>
      <c r="RAQ16" s="0"/>
      <c r="RAR16" s="0"/>
      <c r="RAS16" s="0"/>
      <c r="RAT16" s="0"/>
      <c r="RAU16" s="0"/>
      <c r="RAV16" s="0"/>
      <c r="RAW16" s="0"/>
      <c r="RAX16" s="0"/>
      <c r="RAY16" s="0"/>
      <c r="RAZ16" s="0"/>
      <c r="RBA16" s="0"/>
      <c r="RBB16" s="0"/>
      <c r="RBC16" s="0"/>
      <c r="RBD16" s="0"/>
      <c r="RBE16" s="0"/>
      <c r="RBF16" s="0"/>
      <c r="RBG16" s="0"/>
      <c r="RBH16" s="0"/>
      <c r="RBI16" s="0"/>
      <c r="RBJ16" s="0"/>
      <c r="RBK16" s="0"/>
      <c r="RBL16" s="0"/>
      <c r="RBM16" s="0"/>
      <c r="RBN16" s="0"/>
      <c r="RBO16" s="0"/>
      <c r="RBP16" s="0"/>
      <c r="RBQ16" s="0"/>
      <c r="RBR16" s="0"/>
      <c r="RBS16" s="0"/>
      <c r="RBT16" s="0"/>
      <c r="RBU16" s="0"/>
      <c r="RBV16" s="0"/>
      <c r="RBW16" s="0"/>
      <c r="RBX16" s="0"/>
      <c r="RBY16" s="0"/>
      <c r="RBZ16" s="0"/>
      <c r="RCA16" s="0"/>
      <c r="RCB16" s="0"/>
      <c r="RCC16" s="0"/>
      <c r="RCD16" s="0"/>
      <c r="RCE16" s="0"/>
      <c r="RCF16" s="0"/>
      <c r="RCG16" s="0"/>
      <c r="RCH16" s="0"/>
      <c r="RCI16" s="0"/>
      <c r="RCJ16" s="0"/>
      <c r="RCK16" s="0"/>
      <c r="RCL16" s="0"/>
      <c r="RCM16" s="0"/>
      <c r="RCN16" s="0"/>
      <c r="RCO16" s="0"/>
      <c r="RCP16" s="0"/>
      <c r="RCQ16" s="0"/>
      <c r="RCR16" s="0"/>
      <c r="RCS16" s="0"/>
      <c r="RCT16" s="0"/>
      <c r="RCU16" s="0"/>
      <c r="RCV16" s="0"/>
      <c r="RCW16" s="0"/>
      <c r="RCX16" s="0"/>
      <c r="RCY16" s="0"/>
      <c r="RCZ16" s="0"/>
      <c r="RDA16" s="0"/>
      <c r="RDB16" s="0"/>
      <c r="RDC16" s="0"/>
      <c r="RDD16" s="0"/>
      <c r="RDE16" s="0"/>
      <c r="RDF16" s="0"/>
      <c r="RDG16" s="0"/>
      <c r="RDH16" s="0"/>
      <c r="RDI16" s="0"/>
      <c r="RDJ16" s="0"/>
      <c r="RDK16" s="0"/>
      <c r="RDL16" s="0"/>
      <c r="RDM16" s="0"/>
      <c r="RDN16" s="0"/>
      <c r="RDO16" s="0"/>
      <c r="RDP16" s="0"/>
      <c r="RDQ16" s="0"/>
      <c r="RDR16" s="0"/>
      <c r="RDS16" s="0"/>
      <c r="RDT16" s="0"/>
      <c r="RDU16" s="0"/>
      <c r="RDV16" s="0"/>
      <c r="RDW16" s="0"/>
      <c r="RDX16" s="0"/>
      <c r="RDY16" s="0"/>
      <c r="RDZ16" s="0"/>
      <c r="REA16" s="0"/>
      <c r="REB16" s="0"/>
      <c r="REC16" s="0"/>
      <c r="RED16" s="0"/>
      <c r="REE16" s="0"/>
      <c r="REF16" s="0"/>
      <c r="REG16" s="0"/>
      <c r="REH16" s="0"/>
      <c r="REI16" s="0"/>
      <c r="REJ16" s="0"/>
      <c r="REK16" s="0"/>
      <c r="REL16" s="0"/>
      <c r="REM16" s="0"/>
      <c r="REN16" s="0"/>
      <c r="REO16" s="0"/>
      <c r="REP16" s="0"/>
      <c r="REQ16" s="0"/>
      <c r="RER16" s="0"/>
      <c r="RES16" s="0"/>
      <c r="RET16" s="0"/>
      <c r="REU16" s="0"/>
      <c r="REV16" s="0"/>
      <c r="REW16" s="0"/>
      <c r="REX16" s="0"/>
      <c r="REY16" s="0"/>
      <c r="REZ16" s="0"/>
      <c r="RFA16" s="0"/>
      <c r="RFB16" s="0"/>
      <c r="RFC16" s="0"/>
      <c r="RFD16" s="0"/>
      <c r="RFE16" s="0"/>
      <c r="RFF16" s="0"/>
      <c r="RFG16" s="0"/>
      <c r="RFH16" s="0"/>
      <c r="RFI16" s="0"/>
      <c r="RFJ16" s="0"/>
      <c r="RFK16" s="0"/>
      <c r="RFL16" s="0"/>
      <c r="RFM16" s="0"/>
      <c r="RFN16" s="0"/>
      <c r="RFO16" s="0"/>
      <c r="RFP16" s="0"/>
      <c r="RFQ16" s="0"/>
      <c r="RFR16" s="0"/>
      <c r="RFS16" s="0"/>
      <c r="RFT16" s="0"/>
      <c r="RFU16" s="0"/>
      <c r="RFV16" s="0"/>
      <c r="RFW16" s="0"/>
      <c r="RFX16" s="0"/>
      <c r="RFY16" s="0"/>
      <c r="RFZ16" s="0"/>
      <c r="RGA16" s="0"/>
      <c r="RGB16" s="0"/>
      <c r="RGC16" s="0"/>
      <c r="RGD16" s="0"/>
      <c r="RGE16" s="0"/>
      <c r="RGF16" s="0"/>
      <c r="RGG16" s="0"/>
      <c r="RGH16" s="0"/>
      <c r="RGI16" s="0"/>
      <c r="RGJ16" s="0"/>
      <c r="RGK16" s="0"/>
      <c r="RGL16" s="0"/>
      <c r="RGM16" s="0"/>
      <c r="RGN16" s="0"/>
      <c r="RGO16" s="0"/>
      <c r="RGP16" s="0"/>
      <c r="RGQ16" s="0"/>
      <c r="RGR16" s="0"/>
      <c r="RGS16" s="0"/>
      <c r="RGT16" s="0"/>
      <c r="RGU16" s="0"/>
      <c r="RGV16" s="0"/>
      <c r="RGW16" s="0"/>
      <c r="RGX16" s="0"/>
      <c r="RGY16" s="0"/>
      <c r="RGZ16" s="0"/>
      <c r="RHA16" s="0"/>
      <c r="RHB16" s="0"/>
      <c r="RHC16" s="0"/>
      <c r="RHD16" s="0"/>
      <c r="RHE16" s="0"/>
      <c r="RHF16" s="0"/>
      <c r="RHG16" s="0"/>
      <c r="RHH16" s="0"/>
      <c r="RHI16" s="0"/>
      <c r="RHJ16" s="0"/>
      <c r="RHK16" s="0"/>
      <c r="RHL16" s="0"/>
      <c r="RHM16" s="0"/>
      <c r="RHN16" s="0"/>
      <c r="RHO16" s="0"/>
      <c r="RHP16" s="0"/>
      <c r="RHQ16" s="0"/>
      <c r="RHR16" s="0"/>
      <c r="RHS16" s="0"/>
      <c r="RHT16" s="0"/>
      <c r="RHU16" s="0"/>
      <c r="RHV16" s="0"/>
      <c r="RHW16" s="0"/>
      <c r="RHX16" s="0"/>
      <c r="RHY16" s="0"/>
      <c r="RHZ16" s="0"/>
      <c r="RIA16" s="0"/>
      <c r="RIB16" s="0"/>
      <c r="RIC16" s="0"/>
      <c r="RID16" s="0"/>
      <c r="RIE16" s="0"/>
      <c r="RIF16" s="0"/>
      <c r="RIG16" s="0"/>
      <c r="RIH16" s="0"/>
      <c r="RII16" s="0"/>
      <c r="RIJ16" s="0"/>
      <c r="RIK16" s="0"/>
      <c r="RIL16" s="0"/>
      <c r="RIM16" s="0"/>
      <c r="RIN16" s="0"/>
      <c r="RIO16" s="0"/>
      <c r="RIP16" s="0"/>
      <c r="RIQ16" s="0"/>
      <c r="RIR16" s="0"/>
      <c r="RIS16" s="0"/>
      <c r="RIT16" s="0"/>
      <c r="RIU16" s="0"/>
      <c r="RIV16" s="0"/>
      <c r="RIW16" s="0"/>
      <c r="RIX16" s="0"/>
      <c r="RIY16" s="0"/>
      <c r="RIZ16" s="0"/>
      <c r="RJA16" s="0"/>
      <c r="RJB16" s="0"/>
      <c r="RJC16" s="0"/>
      <c r="RJD16" s="0"/>
      <c r="RJE16" s="0"/>
      <c r="RJF16" s="0"/>
      <c r="RJG16" s="0"/>
      <c r="RJH16" s="0"/>
      <c r="RJI16" s="0"/>
      <c r="RJJ16" s="0"/>
      <c r="RJK16" s="0"/>
      <c r="RJL16" s="0"/>
      <c r="RJM16" s="0"/>
      <c r="RJN16" s="0"/>
      <c r="RJO16" s="0"/>
      <c r="RJP16" s="0"/>
      <c r="RJQ16" s="0"/>
      <c r="RJR16" s="0"/>
      <c r="RJS16" s="0"/>
      <c r="RJT16" s="0"/>
      <c r="RJU16" s="0"/>
      <c r="RJV16" s="0"/>
      <c r="RJW16" s="0"/>
      <c r="RJX16" s="0"/>
      <c r="RJY16" s="0"/>
      <c r="RJZ16" s="0"/>
      <c r="RKA16" s="0"/>
      <c r="RKB16" s="0"/>
      <c r="RKC16" s="0"/>
      <c r="RKD16" s="0"/>
      <c r="RKE16" s="0"/>
      <c r="RKF16" s="0"/>
      <c r="RKG16" s="0"/>
      <c r="RKH16" s="0"/>
      <c r="RKI16" s="0"/>
      <c r="RKJ16" s="0"/>
      <c r="RKK16" s="0"/>
      <c r="RKL16" s="0"/>
      <c r="RKM16" s="0"/>
      <c r="RKN16" s="0"/>
      <c r="RKO16" s="0"/>
      <c r="RKP16" s="0"/>
      <c r="RKQ16" s="0"/>
      <c r="RKR16" s="0"/>
      <c r="RKS16" s="0"/>
      <c r="RKT16" s="0"/>
      <c r="RKU16" s="0"/>
      <c r="RKV16" s="0"/>
      <c r="RKW16" s="0"/>
      <c r="RKX16" s="0"/>
      <c r="RKY16" s="0"/>
      <c r="RKZ16" s="0"/>
      <c r="RLA16" s="0"/>
      <c r="RLB16" s="0"/>
      <c r="RLC16" s="0"/>
      <c r="RLD16" s="0"/>
      <c r="RLE16" s="0"/>
      <c r="RLF16" s="0"/>
      <c r="RLG16" s="0"/>
      <c r="RLH16" s="0"/>
      <c r="RLI16" s="0"/>
      <c r="RLJ16" s="0"/>
      <c r="RLK16" s="0"/>
      <c r="RLL16" s="0"/>
      <c r="RLM16" s="0"/>
      <c r="RLN16" s="0"/>
      <c r="RLO16" s="0"/>
      <c r="RLP16" s="0"/>
      <c r="RLQ16" s="0"/>
      <c r="RLR16" s="0"/>
      <c r="RLS16" s="0"/>
      <c r="RLT16" s="0"/>
      <c r="RLU16" s="0"/>
      <c r="RLV16" s="0"/>
      <c r="RLW16" s="0"/>
      <c r="RLX16" s="0"/>
      <c r="RLY16" s="0"/>
      <c r="RLZ16" s="0"/>
      <c r="RMA16" s="0"/>
      <c r="RMB16" s="0"/>
      <c r="RMC16" s="0"/>
      <c r="RMD16" s="0"/>
      <c r="RME16" s="0"/>
      <c r="RMF16" s="0"/>
      <c r="RMG16" s="0"/>
      <c r="RMH16" s="0"/>
      <c r="RMI16" s="0"/>
      <c r="RMJ16" s="0"/>
      <c r="RMK16" s="0"/>
      <c r="RML16" s="0"/>
      <c r="RMM16" s="0"/>
      <c r="RMN16" s="0"/>
      <c r="RMO16" s="0"/>
      <c r="RMP16" s="0"/>
      <c r="RMQ16" s="0"/>
      <c r="RMR16" s="0"/>
      <c r="RMS16" s="0"/>
      <c r="RMT16" s="0"/>
      <c r="RMU16" s="0"/>
      <c r="RMV16" s="0"/>
      <c r="RMW16" s="0"/>
      <c r="RMX16" s="0"/>
      <c r="RMY16" s="0"/>
      <c r="RMZ16" s="0"/>
      <c r="RNA16" s="0"/>
      <c r="RNB16" s="0"/>
      <c r="RNC16" s="0"/>
      <c r="RND16" s="0"/>
      <c r="RNE16" s="0"/>
      <c r="RNF16" s="0"/>
      <c r="RNG16" s="0"/>
      <c r="RNH16" s="0"/>
      <c r="RNI16" s="0"/>
      <c r="RNJ16" s="0"/>
      <c r="RNK16" s="0"/>
      <c r="RNL16" s="0"/>
      <c r="RNM16" s="0"/>
      <c r="RNN16" s="0"/>
      <c r="RNO16" s="0"/>
      <c r="RNP16" s="0"/>
      <c r="RNQ16" s="0"/>
      <c r="RNR16" s="0"/>
      <c r="RNS16" s="0"/>
      <c r="RNT16" s="0"/>
      <c r="RNU16" s="0"/>
      <c r="RNV16" s="0"/>
      <c r="RNW16" s="0"/>
      <c r="RNX16" s="0"/>
      <c r="RNY16" s="0"/>
      <c r="RNZ16" s="0"/>
      <c r="ROA16" s="0"/>
      <c r="ROB16" s="0"/>
      <c r="ROC16" s="0"/>
      <c r="ROD16" s="0"/>
      <c r="ROE16" s="0"/>
      <c r="ROF16" s="0"/>
      <c r="ROG16" s="0"/>
      <c r="ROH16" s="0"/>
      <c r="ROI16" s="0"/>
      <c r="ROJ16" s="0"/>
      <c r="ROK16" s="0"/>
      <c r="ROL16" s="0"/>
      <c r="ROM16" s="0"/>
      <c r="RON16" s="0"/>
      <c r="ROO16" s="0"/>
      <c r="ROP16" s="0"/>
      <c r="ROQ16" s="0"/>
      <c r="ROR16" s="0"/>
      <c r="ROS16" s="0"/>
      <c r="ROT16" s="0"/>
      <c r="ROU16" s="0"/>
      <c r="ROV16" s="0"/>
      <c r="ROW16" s="0"/>
      <c r="ROX16" s="0"/>
      <c r="ROY16" s="0"/>
      <c r="ROZ16" s="0"/>
      <c r="RPA16" s="0"/>
      <c r="RPB16" s="0"/>
      <c r="RPC16" s="0"/>
      <c r="RPD16" s="0"/>
      <c r="RPE16" s="0"/>
      <c r="RPF16" s="0"/>
      <c r="RPG16" s="0"/>
      <c r="RPH16" s="0"/>
      <c r="RPI16" s="0"/>
      <c r="RPJ16" s="0"/>
      <c r="RPK16" s="0"/>
      <c r="RPL16" s="0"/>
      <c r="RPM16" s="0"/>
      <c r="RPN16" s="0"/>
      <c r="RPO16" s="0"/>
      <c r="RPP16" s="0"/>
      <c r="RPQ16" s="0"/>
      <c r="RPR16" s="0"/>
      <c r="RPS16" s="0"/>
      <c r="RPT16" s="0"/>
      <c r="RPU16" s="0"/>
      <c r="RPV16" s="0"/>
      <c r="RPW16" s="0"/>
      <c r="RPX16" s="0"/>
      <c r="RPY16" s="0"/>
      <c r="RPZ16" s="0"/>
      <c r="RQA16" s="0"/>
      <c r="RQB16" s="0"/>
      <c r="RQC16" s="0"/>
      <c r="RQD16" s="0"/>
      <c r="RQE16" s="0"/>
      <c r="RQF16" s="0"/>
      <c r="RQG16" s="0"/>
      <c r="RQH16" s="0"/>
      <c r="RQI16" s="0"/>
      <c r="RQJ16" s="0"/>
      <c r="RQK16" s="0"/>
      <c r="RQL16" s="0"/>
      <c r="RQM16" s="0"/>
      <c r="RQN16" s="0"/>
      <c r="RQO16" s="0"/>
      <c r="RQP16" s="0"/>
      <c r="RQQ16" s="0"/>
      <c r="RQR16" s="0"/>
      <c r="RQS16" s="0"/>
      <c r="RQT16" s="0"/>
      <c r="RQU16" s="0"/>
      <c r="RQV16" s="0"/>
      <c r="RQW16" s="0"/>
      <c r="RQX16" s="0"/>
      <c r="RQY16" s="0"/>
      <c r="RQZ16" s="0"/>
      <c r="RRA16" s="0"/>
      <c r="RRB16" s="0"/>
      <c r="RRC16" s="0"/>
      <c r="RRD16" s="0"/>
      <c r="RRE16" s="0"/>
      <c r="RRF16" s="0"/>
      <c r="RRG16" s="0"/>
      <c r="RRH16" s="0"/>
      <c r="RRI16" s="0"/>
      <c r="RRJ16" s="0"/>
      <c r="RRK16" s="0"/>
      <c r="RRL16" s="0"/>
      <c r="RRM16" s="0"/>
      <c r="RRN16" s="0"/>
      <c r="RRO16" s="0"/>
      <c r="RRP16" s="0"/>
      <c r="RRQ16" s="0"/>
      <c r="RRR16" s="0"/>
      <c r="RRS16" s="0"/>
      <c r="RRT16" s="0"/>
      <c r="RRU16" s="0"/>
      <c r="RRV16" s="0"/>
      <c r="RRW16" s="0"/>
      <c r="RRX16" s="0"/>
      <c r="RRY16" s="0"/>
      <c r="RRZ16" s="0"/>
      <c r="RSA16" s="0"/>
      <c r="RSB16" s="0"/>
      <c r="RSC16" s="0"/>
      <c r="RSD16" s="0"/>
      <c r="RSE16" s="0"/>
      <c r="RSF16" s="0"/>
      <c r="RSG16" s="0"/>
      <c r="RSH16" s="0"/>
      <c r="RSI16" s="0"/>
      <c r="RSJ16" s="0"/>
      <c r="RSK16" s="0"/>
      <c r="RSL16" s="0"/>
      <c r="RSM16" s="0"/>
      <c r="RSN16" s="0"/>
      <c r="RSO16" s="0"/>
      <c r="RSP16" s="0"/>
      <c r="RSQ16" s="0"/>
      <c r="RSR16" s="0"/>
      <c r="RSS16" s="0"/>
      <c r="RST16" s="0"/>
      <c r="RSU16" s="0"/>
      <c r="RSV16" s="0"/>
      <c r="RSW16" s="0"/>
      <c r="RSX16" s="0"/>
      <c r="RSY16" s="0"/>
      <c r="RSZ16" s="0"/>
      <c r="RTA16" s="0"/>
      <c r="RTB16" s="0"/>
      <c r="RTC16" s="0"/>
      <c r="RTD16" s="0"/>
      <c r="RTE16" s="0"/>
      <c r="RTF16" s="0"/>
      <c r="RTG16" s="0"/>
      <c r="RTH16" s="0"/>
      <c r="RTI16" s="0"/>
      <c r="RTJ16" s="0"/>
      <c r="RTK16" s="0"/>
      <c r="RTL16" s="0"/>
      <c r="RTM16" s="0"/>
      <c r="RTN16" s="0"/>
      <c r="RTO16" s="0"/>
      <c r="RTP16" s="0"/>
      <c r="RTQ16" s="0"/>
      <c r="RTR16" s="0"/>
      <c r="RTS16" s="0"/>
      <c r="RTT16" s="0"/>
      <c r="RTU16" s="0"/>
      <c r="RTV16" s="0"/>
      <c r="RTW16" s="0"/>
      <c r="RTX16" s="0"/>
      <c r="RTY16" s="0"/>
      <c r="RTZ16" s="0"/>
      <c r="RUA16" s="0"/>
      <c r="RUB16" s="0"/>
      <c r="RUC16" s="0"/>
      <c r="RUD16" s="0"/>
      <c r="RUE16" s="0"/>
      <c r="RUF16" s="0"/>
      <c r="RUG16" s="0"/>
      <c r="RUH16" s="0"/>
      <c r="RUI16" s="0"/>
      <c r="RUJ16" s="0"/>
      <c r="RUK16" s="0"/>
      <c r="RUL16" s="0"/>
      <c r="RUM16" s="0"/>
      <c r="RUN16" s="0"/>
      <c r="RUO16" s="0"/>
      <c r="RUP16" s="0"/>
      <c r="RUQ16" s="0"/>
      <c r="RUR16" s="0"/>
      <c r="RUS16" s="0"/>
      <c r="RUT16" s="0"/>
      <c r="RUU16" s="0"/>
      <c r="RUV16" s="0"/>
      <c r="RUW16" s="0"/>
      <c r="RUX16" s="0"/>
      <c r="RUY16" s="0"/>
      <c r="RUZ16" s="0"/>
      <c r="RVA16" s="0"/>
      <c r="RVB16" s="0"/>
      <c r="RVC16" s="0"/>
      <c r="RVD16" s="0"/>
      <c r="RVE16" s="0"/>
      <c r="RVF16" s="0"/>
      <c r="RVG16" s="0"/>
      <c r="RVH16" s="0"/>
      <c r="RVI16" s="0"/>
      <c r="RVJ16" s="0"/>
      <c r="RVK16" s="0"/>
      <c r="RVL16" s="0"/>
      <c r="RVM16" s="0"/>
      <c r="RVN16" s="0"/>
      <c r="RVO16" s="0"/>
      <c r="RVP16" s="0"/>
      <c r="RVQ16" s="0"/>
      <c r="RVR16" s="0"/>
      <c r="RVS16" s="0"/>
      <c r="RVT16" s="0"/>
      <c r="RVU16" s="0"/>
      <c r="RVV16" s="0"/>
      <c r="RVW16" s="0"/>
      <c r="RVX16" s="0"/>
      <c r="RVY16" s="0"/>
      <c r="RVZ16" s="0"/>
      <c r="RWA16" s="0"/>
      <c r="RWB16" s="0"/>
      <c r="RWC16" s="0"/>
      <c r="RWD16" s="0"/>
      <c r="RWE16" s="0"/>
      <c r="RWF16" s="0"/>
      <c r="RWG16" s="0"/>
      <c r="RWH16" s="0"/>
      <c r="RWI16" s="0"/>
      <c r="RWJ16" s="0"/>
      <c r="RWK16" s="0"/>
      <c r="RWL16" s="0"/>
      <c r="RWM16" s="0"/>
      <c r="RWN16" s="0"/>
      <c r="RWO16" s="0"/>
      <c r="RWP16" s="0"/>
      <c r="RWQ16" s="0"/>
      <c r="RWR16" s="0"/>
      <c r="RWS16" s="0"/>
      <c r="RWT16" s="0"/>
      <c r="RWU16" s="0"/>
      <c r="RWV16" s="0"/>
      <c r="RWW16" s="0"/>
      <c r="RWX16" s="0"/>
      <c r="RWY16" s="0"/>
      <c r="RWZ16" s="0"/>
      <c r="RXA16" s="0"/>
      <c r="RXB16" s="0"/>
      <c r="RXC16" s="0"/>
      <c r="RXD16" s="0"/>
      <c r="RXE16" s="0"/>
      <c r="RXF16" s="0"/>
      <c r="RXG16" s="0"/>
      <c r="RXH16" s="0"/>
      <c r="RXI16" s="0"/>
      <c r="RXJ16" s="0"/>
      <c r="RXK16" s="0"/>
      <c r="RXL16" s="0"/>
      <c r="RXM16" s="0"/>
      <c r="RXN16" s="0"/>
      <c r="RXO16" s="0"/>
      <c r="RXP16" s="0"/>
      <c r="RXQ16" s="0"/>
      <c r="RXR16" s="0"/>
      <c r="RXS16" s="0"/>
      <c r="RXT16" s="0"/>
      <c r="RXU16" s="0"/>
      <c r="RXV16" s="0"/>
      <c r="RXW16" s="0"/>
      <c r="RXX16" s="0"/>
      <c r="RXY16" s="0"/>
      <c r="RXZ16" s="0"/>
      <c r="RYA16" s="0"/>
      <c r="RYB16" s="0"/>
      <c r="RYC16" s="0"/>
      <c r="RYD16" s="0"/>
      <c r="RYE16" s="0"/>
      <c r="RYF16" s="0"/>
      <c r="RYG16" s="0"/>
      <c r="RYH16" s="0"/>
      <c r="RYI16" s="0"/>
      <c r="RYJ16" s="0"/>
      <c r="RYK16" s="0"/>
      <c r="RYL16" s="0"/>
      <c r="RYM16" s="0"/>
      <c r="RYN16" s="0"/>
      <c r="RYO16" s="0"/>
      <c r="RYP16" s="0"/>
      <c r="RYQ16" s="0"/>
      <c r="RYR16" s="0"/>
      <c r="RYS16" s="0"/>
      <c r="RYT16" s="0"/>
      <c r="RYU16" s="0"/>
      <c r="RYV16" s="0"/>
      <c r="RYW16" s="0"/>
      <c r="RYX16" s="0"/>
      <c r="RYY16" s="0"/>
      <c r="RYZ16" s="0"/>
      <c r="RZA16" s="0"/>
      <c r="RZB16" s="0"/>
      <c r="RZC16" s="0"/>
      <c r="RZD16" s="0"/>
      <c r="RZE16" s="0"/>
      <c r="RZF16" s="0"/>
      <c r="RZG16" s="0"/>
      <c r="RZH16" s="0"/>
      <c r="RZI16" s="0"/>
      <c r="RZJ16" s="0"/>
      <c r="RZK16" s="0"/>
      <c r="RZL16" s="0"/>
      <c r="RZM16" s="0"/>
      <c r="RZN16" s="0"/>
      <c r="RZO16" s="0"/>
      <c r="RZP16" s="0"/>
      <c r="RZQ16" s="0"/>
      <c r="RZR16" s="0"/>
      <c r="RZS16" s="0"/>
      <c r="RZT16" s="0"/>
      <c r="RZU16" s="0"/>
      <c r="RZV16" s="0"/>
      <c r="RZW16" s="0"/>
      <c r="RZX16" s="0"/>
      <c r="RZY16" s="0"/>
      <c r="RZZ16" s="0"/>
      <c r="SAA16" s="0"/>
      <c r="SAB16" s="0"/>
      <c r="SAC16" s="0"/>
      <c r="SAD16" s="0"/>
      <c r="SAE16" s="0"/>
      <c r="SAF16" s="0"/>
      <c r="SAG16" s="0"/>
      <c r="SAH16" s="0"/>
      <c r="SAI16" s="0"/>
      <c r="SAJ16" s="0"/>
      <c r="SAK16" s="0"/>
      <c r="SAL16" s="0"/>
      <c r="SAM16" s="0"/>
      <c r="SAN16" s="0"/>
      <c r="SAO16" s="0"/>
      <c r="SAP16" s="0"/>
      <c r="SAQ16" s="0"/>
      <c r="SAR16" s="0"/>
      <c r="SAS16" s="0"/>
      <c r="SAT16" s="0"/>
      <c r="SAU16" s="0"/>
      <c r="SAV16" s="0"/>
      <c r="SAW16" s="0"/>
      <c r="SAX16" s="0"/>
      <c r="SAY16" s="0"/>
      <c r="SAZ16" s="0"/>
      <c r="SBA16" s="0"/>
      <c r="SBB16" s="0"/>
      <c r="SBC16" s="0"/>
      <c r="SBD16" s="0"/>
      <c r="SBE16" s="0"/>
      <c r="SBF16" s="0"/>
      <c r="SBG16" s="0"/>
      <c r="SBH16" s="0"/>
      <c r="SBI16" s="0"/>
      <c r="SBJ16" s="0"/>
      <c r="SBK16" s="0"/>
      <c r="SBL16" s="0"/>
      <c r="SBM16" s="0"/>
      <c r="SBN16" s="0"/>
      <c r="SBO16" s="0"/>
      <c r="SBP16" s="0"/>
      <c r="SBQ16" s="0"/>
      <c r="SBR16" s="0"/>
      <c r="SBS16" s="0"/>
      <c r="SBT16" s="0"/>
      <c r="SBU16" s="0"/>
      <c r="SBV16" s="0"/>
      <c r="SBW16" s="0"/>
      <c r="SBX16" s="0"/>
      <c r="SBY16" s="0"/>
      <c r="SBZ16" s="0"/>
      <c r="SCA16" s="0"/>
      <c r="SCB16" s="0"/>
      <c r="SCC16" s="0"/>
      <c r="SCD16" s="0"/>
      <c r="SCE16" s="0"/>
      <c r="SCF16" s="0"/>
      <c r="SCG16" s="0"/>
      <c r="SCH16" s="0"/>
      <c r="SCI16" s="0"/>
      <c r="SCJ16" s="0"/>
      <c r="SCK16" s="0"/>
      <c r="SCL16" s="0"/>
      <c r="SCM16" s="0"/>
      <c r="SCN16" s="0"/>
      <c r="SCO16" s="0"/>
      <c r="SCP16" s="0"/>
      <c r="SCQ16" s="0"/>
      <c r="SCR16" s="0"/>
      <c r="SCS16" s="0"/>
      <c r="SCT16" s="0"/>
      <c r="SCU16" s="0"/>
      <c r="SCV16" s="0"/>
      <c r="SCW16" s="0"/>
      <c r="SCX16" s="0"/>
      <c r="SCY16" s="0"/>
      <c r="SCZ16" s="0"/>
      <c r="SDA16" s="0"/>
      <c r="SDB16" s="0"/>
      <c r="SDC16" s="0"/>
      <c r="SDD16" s="0"/>
      <c r="SDE16" s="0"/>
      <c r="SDF16" s="0"/>
      <c r="SDG16" s="0"/>
      <c r="SDH16" s="0"/>
      <c r="SDI16" s="0"/>
      <c r="SDJ16" s="0"/>
      <c r="SDK16" s="0"/>
      <c r="SDL16" s="0"/>
      <c r="SDM16" s="0"/>
      <c r="SDN16" s="0"/>
      <c r="SDO16" s="0"/>
      <c r="SDP16" s="0"/>
      <c r="SDQ16" s="0"/>
      <c r="SDR16" s="0"/>
      <c r="SDS16" s="0"/>
      <c r="SDT16" s="0"/>
      <c r="SDU16" s="0"/>
      <c r="SDV16" s="0"/>
      <c r="SDW16" s="0"/>
      <c r="SDX16" s="0"/>
      <c r="SDY16" s="0"/>
      <c r="SDZ16" s="0"/>
      <c r="SEA16" s="0"/>
      <c r="SEB16" s="0"/>
      <c r="SEC16" s="0"/>
      <c r="SED16" s="0"/>
      <c r="SEE16" s="0"/>
      <c r="SEF16" s="0"/>
      <c r="SEG16" s="0"/>
      <c r="SEH16" s="0"/>
      <c r="SEI16" s="0"/>
      <c r="SEJ16" s="0"/>
      <c r="SEK16" s="0"/>
      <c r="SEL16" s="0"/>
      <c r="SEM16" s="0"/>
      <c r="SEN16" s="0"/>
      <c r="SEO16" s="0"/>
      <c r="SEP16" s="0"/>
      <c r="SEQ16" s="0"/>
      <c r="SER16" s="0"/>
      <c r="SES16" s="0"/>
      <c r="SET16" s="0"/>
      <c r="SEU16" s="0"/>
      <c r="SEV16" s="0"/>
      <c r="SEW16" s="0"/>
      <c r="SEX16" s="0"/>
      <c r="SEY16" s="0"/>
      <c r="SEZ16" s="0"/>
      <c r="SFA16" s="0"/>
      <c r="SFB16" s="0"/>
      <c r="SFC16" s="0"/>
      <c r="SFD16" s="0"/>
      <c r="SFE16" s="0"/>
      <c r="SFF16" s="0"/>
      <c r="SFG16" s="0"/>
      <c r="SFH16" s="0"/>
      <c r="SFI16" s="0"/>
      <c r="SFJ16" s="0"/>
      <c r="SFK16" s="0"/>
      <c r="SFL16" s="0"/>
      <c r="SFM16" s="0"/>
      <c r="SFN16" s="0"/>
      <c r="SFO16" s="0"/>
      <c r="SFP16" s="0"/>
      <c r="SFQ16" s="0"/>
      <c r="SFR16" s="0"/>
      <c r="SFS16" s="0"/>
      <c r="SFT16" s="0"/>
      <c r="SFU16" s="0"/>
      <c r="SFV16" s="0"/>
      <c r="SFW16" s="0"/>
      <c r="SFX16" s="0"/>
      <c r="SFY16" s="0"/>
      <c r="SFZ16" s="0"/>
      <c r="SGA16" s="0"/>
      <c r="SGB16" s="0"/>
      <c r="SGC16" s="0"/>
      <c r="SGD16" s="0"/>
      <c r="SGE16" s="0"/>
      <c r="SGF16" s="0"/>
      <c r="SGG16" s="0"/>
      <c r="SGH16" s="0"/>
      <c r="SGI16" s="0"/>
      <c r="SGJ16" s="0"/>
      <c r="SGK16" s="0"/>
      <c r="SGL16" s="0"/>
      <c r="SGM16" s="0"/>
      <c r="SGN16" s="0"/>
      <c r="SGO16" s="0"/>
      <c r="SGP16" s="0"/>
      <c r="SGQ16" s="0"/>
      <c r="SGR16" s="0"/>
      <c r="SGS16" s="0"/>
      <c r="SGT16" s="0"/>
      <c r="SGU16" s="0"/>
      <c r="SGV16" s="0"/>
      <c r="SGW16" s="0"/>
      <c r="SGX16" s="0"/>
      <c r="SGY16" s="0"/>
      <c r="SGZ16" s="0"/>
      <c r="SHA16" s="0"/>
      <c r="SHB16" s="0"/>
      <c r="SHC16" s="0"/>
      <c r="SHD16" s="0"/>
      <c r="SHE16" s="0"/>
      <c r="SHF16" s="0"/>
      <c r="SHG16" s="0"/>
      <c r="SHH16" s="0"/>
      <c r="SHI16" s="0"/>
      <c r="SHJ16" s="0"/>
      <c r="SHK16" s="0"/>
      <c r="SHL16" s="0"/>
      <c r="SHM16" s="0"/>
      <c r="SHN16" s="0"/>
      <c r="SHO16" s="0"/>
      <c r="SHP16" s="0"/>
      <c r="SHQ16" s="0"/>
      <c r="SHR16" s="0"/>
      <c r="SHS16" s="0"/>
      <c r="SHT16" s="0"/>
      <c r="SHU16" s="0"/>
      <c r="SHV16" s="0"/>
      <c r="SHW16" s="0"/>
      <c r="SHX16" s="0"/>
      <c r="SHY16" s="0"/>
      <c r="SHZ16" s="0"/>
      <c r="SIA16" s="0"/>
      <c r="SIB16" s="0"/>
      <c r="SIC16" s="0"/>
      <c r="SID16" s="0"/>
      <c r="SIE16" s="0"/>
      <c r="SIF16" s="0"/>
      <c r="SIG16" s="0"/>
      <c r="SIH16" s="0"/>
      <c r="SII16" s="0"/>
      <c r="SIJ16" s="0"/>
      <c r="SIK16" s="0"/>
      <c r="SIL16" s="0"/>
      <c r="SIM16" s="0"/>
      <c r="SIN16" s="0"/>
      <c r="SIO16" s="0"/>
      <c r="SIP16" s="0"/>
      <c r="SIQ16" s="0"/>
      <c r="SIR16" s="0"/>
      <c r="SIS16" s="0"/>
      <c r="SIT16" s="0"/>
      <c r="SIU16" s="0"/>
      <c r="SIV16" s="0"/>
      <c r="SIW16" s="0"/>
      <c r="SIX16" s="0"/>
      <c r="SIY16" s="0"/>
      <c r="SIZ16" s="0"/>
      <c r="SJA16" s="0"/>
      <c r="SJB16" s="0"/>
      <c r="SJC16" s="0"/>
      <c r="SJD16" s="0"/>
      <c r="SJE16" s="0"/>
      <c r="SJF16" s="0"/>
      <c r="SJG16" s="0"/>
      <c r="SJH16" s="0"/>
      <c r="SJI16" s="0"/>
      <c r="SJJ16" s="0"/>
      <c r="SJK16" s="0"/>
      <c r="SJL16" s="0"/>
      <c r="SJM16" s="0"/>
      <c r="SJN16" s="0"/>
      <c r="SJO16" s="0"/>
      <c r="SJP16" s="0"/>
      <c r="SJQ16" s="0"/>
      <c r="SJR16" s="0"/>
      <c r="SJS16" s="0"/>
      <c r="SJT16" s="0"/>
      <c r="SJU16" s="0"/>
      <c r="SJV16" s="0"/>
      <c r="SJW16" s="0"/>
      <c r="SJX16" s="0"/>
      <c r="SJY16" s="0"/>
      <c r="SJZ16" s="0"/>
      <c r="SKA16" s="0"/>
      <c r="SKB16" s="0"/>
      <c r="SKC16" s="0"/>
      <c r="SKD16" s="0"/>
      <c r="SKE16" s="0"/>
      <c r="SKF16" s="0"/>
      <c r="SKG16" s="0"/>
      <c r="SKH16" s="0"/>
      <c r="SKI16" s="0"/>
      <c r="SKJ16" s="0"/>
      <c r="SKK16" s="0"/>
      <c r="SKL16" s="0"/>
      <c r="SKM16" s="0"/>
      <c r="SKN16" s="0"/>
      <c r="SKO16" s="0"/>
      <c r="SKP16" s="0"/>
      <c r="SKQ16" s="0"/>
      <c r="SKR16" s="0"/>
      <c r="SKS16" s="0"/>
      <c r="SKT16" s="0"/>
      <c r="SKU16" s="0"/>
      <c r="SKV16" s="0"/>
      <c r="SKW16" s="0"/>
      <c r="SKX16" s="0"/>
      <c r="SKY16" s="0"/>
      <c r="SKZ16" s="0"/>
      <c r="SLA16" s="0"/>
      <c r="SLB16" s="0"/>
      <c r="SLC16" s="0"/>
      <c r="SLD16" s="0"/>
      <c r="SLE16" s="0"/>
      <c r="SLF16" s="0"/>
      <c r="SLG16" s="0"/>
      <c r="SLH16" s="0"/>
      <c r="SLI16" s="0"/>
      <c r="SLJ16" s="0"/>
      <c r="SLK16" s="0"/>
      <c r="SLL16" s="0"/>
      <c r="SLM16" s="0"/>
      <c r="SLN16" s="0"/>
      <c r="SLO16" s="0"/>
      <c r="SLP16" s="0"/>
      <c r="SLQ16" s="0"/>
      <c r="SLR16" s="0"/>
      <c r="SLS16" s="0"/>
      <c r="SLT16" s="0"/>
      <c r="SLU16" s="0"/>
      <c r="SLV16" s="0"/>
      <c r="SLW16" s="0"/>
      <c r="SLX16" s="0"/>
      <c r="SLY16" s="0"/>
      <c r="SLZ16" s="0"/>
      <c r="SMA16" s="0"/>
      <c r="SMB16" s="0"/>
      <c r="SMC16" s="0"/>
      <c r="SMD16" s="0"/>
      <c r="SME16" s="0"/>
      <c r="SMF16" s="0"/>
      <c r="SMG16" s="0"/>
      <c r="SMH16" s="0"/>
      <c r="SMI16" s="0"/>
      <c r="SMJ16" s="0"/>
      <c r="SMK16" s="0"/>
      <c r="SML16" s="0"/>
      <c r="SMM16" s="0"/>
      <c r="SMN16" s="0"/>
      <c r="SMO16" s="0"/>
      <c r="SMP16" s="0"/>
      <c r="SMQ16" s="0"/>
      <c r="SMR16" s="0"/>
      <c r="SMS16" s="0"/>
      <c r="SMT16" s="0"/>
      <c r="SMU16" s="0"/>
      <c r="SMV16" s="0"/>
      <c r="SMW16" s="0"/>
      <c r="SMX16" s="0"/>
      <c r="SMY16" s="0"/>
      <c r="SMZ16" s="0"/>
      <c r="SNA16" s="0"/>
      <c r="SNB16" s="0"/>
      <c r="SNC16" s="0"/>
      <c r="SND16" s="0"/>
      <c r="SNE16" s="0"/>
      <c r="SNF16" s="0"/>
      <c r="SNG16" s="0"/>
      <c r="SNH16" s="0"/>
      <c r="SNI16" s="0"/>
      <c r="SNJ16" s="0"/>
      <c r="SNK16" s="0"/>
      <c r="SNL16" s="0"/>
      <c r="SNM16" s="0"/>
      <c r="SNN16" s="0"/>
      <c r="SNO16" s="0"/>
      <c r="SNP16" s="0"/>
      <c r="SNQ16" s="0"/>
      <c r="SNR16" s="0"/>
      <c r="SNS16" s="0"/>
      <c r="SNT16" s="0"/>
      <c r="SNU16" s="0"/>
      <c r="SNV16" s="0"/>
      <c r="SNW16" s="0"/>
      <c r="SNX16" s="0"/>
      <c r="SNY16" s="0"/>
      <c r="SNZ16" s="0"/>
      <c r="SOA16" s="0"/>
      <c r="SOB16" s="0"/>
      <c r="SOC16" s="0"/>
      <c r="SOD16" s="0"/>
      <c r="SOE16" s="0"/>
      <c r="SOF16" s="0"/>
      <c r="SOG16" s="0"/>
      <c r="SOH16" s="0"/>
      <c r="SOI16" s="0"/>
      <c r="SOJ16" s="0"/>
      <c r="SOK16" s="0"/>
      <c r="SOL16" s="0"/>
      <c r="SOM16" s="0"/>
      <c r="SON16" s="0"/>
      <c r="SOO16" s="0"/>
      <c r="SOP16" s="0"/>
      <c r="SOQ16" s="0"/>
      <c r="SOR16" s="0"/>
      <c r="SOS16" s="0"/>
      <c r="SOT16" s="0"/>
      <c r="SOU16" s="0"/>
      <c r="SOV16" s="0"/>
      <c r="SOW16" s="0"/>
      <c r="SOX16" s="0"/>
      <c r="SOY16" s="0"/>
      <c r="SOZ16" s="0"/>
      <c r="SPA16" s="0"/>
      <c r="SPB16" s="0"/>
      <c r="SPC16" s="0"/>
      <c r="SPD16" s="0"/>
      <c r="SPE16" s="0"/>
      <c r="SPF16" s="0"/>
      <c r="SPG16" s="0"/>
      <c r="SPH16" s="0"/>
      <c r="SPI16" s="0"/>
      <c r="SPJ16" s="0"/>
      <c r="SPK16" s="0"/>
      <c r="SPL16" s="0"/>
      <c r="SPM16" s="0"/>
      <c r="SPN16" s="0"/>
      <c r="SPO16" s="0"/>
      <c r="SPP16" s="0"/>
      <c r="SPQ16" s="0"/>
      <c r="SPR16" s="0"/>
      <c r="SPS16" s="0"/>
      <c r="SPT16" s="0"/>
      <c r="SPU16" s="0"/>
      <c r="SPV16" s="0"/>
      <c r="SPW16" s="0"/>
      <c r="SPX16" s="0"/>
      <c r="SPY16" s="0"/>
      <c r="SPZ16" s="0"/>
      <c r="SQA16" s="0"/>
      <c r="SQB16" s="0"/>
      <c r="SQC16" s="0"/>
      <c r="SQD16" s="0"/>
      <c r="SQE16" s="0"/>
      <c r="SQF16" s="0"/>
      <c r="SQG16" s="0"/>
      <c r="SQH16" s="0"/>
      <c r="SQI16" s="0"/>
      <c r="SQJ16" s="0"/>
      <c r="SQK16" s="0"/>
      <c r="SQL16" s="0"/>
      <c r="SQM16" s="0"/>
      <c r="SQN16" s="0"/>
      <c r="SQO16" s="0"/>
      <c r="SQP16" s="0"/>
      <c r="SQQ16" s="0"/>
      <c r="SQR16" s="0"/>
      <c r="SQS16" s="0"/>
      <c r="SQT16" s="0"/>
      <c r="SQU16" s="0"/>
      <c r="SQV16" s="0"/>
      <c r="SQW16" s="0"/>
      <c r="SQX16" s="0"/>
      <c r="SQY16" s="0"/>
      <c r="SQZ16" s="0"/>
      <c r="SRA16" s="0"/>
      <c r="SRB16" s="0"/>
      <c r="SRC16" s="0"/>
      <c r="SRD16" s="0"/>
      <c r="SRE16" s="0"/>
      <c r="SRF16" s="0"/>
      <c r="SRG16" s="0"/>
      <c r="SRH16" s="0"/>
      <c r="SRI16" s="0"/>
      <c r="SRJ16" s="0"/>
      <c r="SRK16" s="0"/>
      <c r="SRL16" s="0"/>
      <c r="SRM16" s="0"/>
      <c r="SRN16" s="0"/>
      <c r="SRO16" s="0"/>
      <c r="SRP16" s="0"/>
      <c r="SRQ16" s="0"/>
      <c r="SRR16" s="0"/>
      <c r="SRS16" s="0"/>
      <c r="SRT16" s="0"/>
      <c r="SRU16" s="0"/>
      <c r="SRV16" s="0"/>
      <c r="SRW16" s="0"/>
      <c r="SRX16" s="0"/>
      <c r="SRY16" s="0"/>
      <c r="SRZ16" s="0"/>
      <c r="SSA16" s="0"/>
      <c r="SSB16" s="0"/>
      <c r="SSC16" s="0"/>
      <c r="SSD16" s="0"/>
      <c r="SSE16" s="0"/>
      <c r="SSF16" s="0"/>
      <c r="SSG16" s="0"/>
      <c r="SSH16" s="0"/>
      <c r="SSI16" s="0"/>
      <c r="SSJ16" s="0"/>
      <c r="SSK16" s="0"/>
      <c r="SSL16" s="0"/>
      <c r="SSM16" s="0"/>
      <c r="SSN16" s="0"/>
      <c r="SSO16" s="0"/>
      <c r="SSP16" s="0"/>
      <c r="SSQ16" s="0"/>
      <c r="SSR16" s="0"/>
      <c r="SSS16" s="0"/>
      <c r="SST16" s="0"/>
      <c r="SSU16" s="0"/>
      <c r="SSV16" s="0"/>
      <c r="SSW16" s="0"/>
      <c r="SSX16" s="0"/>
      <c r="SSY16" s="0"/>
      <c r="SSZ16" s="0"/>
      <c r="STA16" s="0"/>
      <c r="STB16" s="0"/>
      <c r="STC16" s="0"/>
      <c r="STD16" s="0"/>
      <c r="STE16" s="0"/>
      <c r="STF16" s="0"/>
      <c r="STG16" s="0"/>
      <c r="STH16" s="0"/>
      <c r="STI16" s="0"/>
      <c r="STJ16" s="0"/>
      <c r="STK16" s="0"/>
      <c r="STL16" s="0"/>
      <c r="STM16" s="0"/>
      <c r="STN16" s="0"/>
      <c r="STO16" s="0"/>
      <c r="STP16" s="0"/>
      <c r="STQ16" s="0"/>
      <c r="STR16" s="0"/>
      <c r="STS16" s="0"/>
      <c r="STT16" s="0"/>
      <c r="STU16" s="0"/>
      <c r="STV16" s="0"/>
      <c r="STW16" s="0"/>
      <c r="STX16" s="0"/>
      <c r="STY16" s="0"/>
      <c r="STZ16" s="0"/>
      <c r="SUA16" s="0"/>
      <c r="SUB16" s="0"/>
      <c r="SUC16" s="0"/>
      <c r="SUD16" s="0"/>
      <c r="SUE16" s="0"/>
      <c r="SUF16" s="0"/>
      <c r="SUG16" s="0"/>
      <c r="SUH16" s="0"/>
      <c r="SUI16" s="0"/>
      <c r="SUJ16" s="0"/>
      <c r="SUK16" s="0"/>
      <c r="SUL16" s="0"/>
      <c r="SUM16" s="0"/>
      <c r="SUN16" s="0"/>
      <c r="SUO16" s="0"/>
      <c r="SUP16" s="0"/>
      <c r="SUQ16" s="0"/>
      <c r="SUR16" s="0"/>
      <c r="SUS16" s="0"/>
      <c r="SUT16" s="0"/>
      <c r="SUU16" s="0"/>
      <c r="SUV16" s="0"/>
      <c r="SUW16" s="0"/>
      <c r="SUX16" s="0"/>
      <c r="SUY16" s="0"/>
      <c r="SUZ16" s="0"/>
      <c r="SVA16" s="0"/>
      <c r="SVB16" s="0"/>
      <c r="SVC16" s="0"/>
      <c r="SVD16" s="0"/>
      <c r="SVE16" s="0"/>
      <c r="SVF16" s="0"/>
      <c r="SVG16" s="0"/>
      <c r="SVH16" s="0"/>
      <c r="SVI16" s="0"/>
      <c r="SVJ16" s="0"/>
      <c r="SVK16" s="0"/>
      <c r="SVL16" s="0"/>
      <c r="SVM16" s="0"/>
      <c r="SVN16" s="0"/>
      <c r="SVO16" s="0"/>
      <c r="SVP16" s="0"/>
      <c r="SVQ16" s="0"/>
      <c r="SVR16" s="0"/>
      <c r="SVS16" s="0"/>
      <c r="SVT16" s="0"/>
      <c r="SVU16" s="0"/>
      <c r="SVV16" s="0"/>
      <c r="SVW16" s="0"/>
      <c r="SVX16" s="0"/>
      <c r="SVY16" s="0"/>
      <c r="SVZ16" s="0"/>
      <c r="SWA16" s="0"/>
      <c r="SWB16" s="0"/>
      <c r="SWC16" s="0"/>
      <c r="SWD16" s="0"/>
      <c r="SWE16" s="0"/>
      <c r="SWF16" s="0"/>
      <c r="SWG16" s="0"/>
      <c r="SWH16" s="0"/>
      <c r="SWI16" s="0"/>
      <c r="SWJ16" s="0"/>
      <c r="SWK16" s="0"/>
      <c r="SWL16" s="0"/>
      <c r="SWM16" s="0"/>
      <c r="SWN16" s="0"/>
      <c r="SWO16" s="0"/>
      <c r="SWP16" s="0"/>
      <c r="SWQ16" s="0"/>
      <c r="SWR16" s="0"/>
      <c r="SWS16" s="0"/>
      <c r="SWT16" s="0"/>
      <c r="SWU16" s="0"/>
      <c r="SWV16" s="0"/>
      <c r="SWW16" s="0"/>
      <c r="SWX16" s="0"/>
      <c r="SWY16" s="0"/>
      <c r="SWZ16" s="0"/>
      <c r="SXA16" s="0"/>
      <c r="SXB16" s="0"/>
      <c r="SXC16" s="0"/>
      <c r="SXD16" s="0"/>
      <c r="SXE16" s="0"/>
      <c r="SXF16" s="0"/>
      <c r="SXG16" s="0"/>
      <c r="SXH16" s="0"/>
      <c r="SXI16" s="0"/>
      <c r="SXJ16" s="0"/>
      <c r="SXK16" s="0"/>
      <c r="SXL16" s="0"/>
      <c r="SXM16" s="0"/>
      <c r="SXN16" s="0"/>
      <c r="SXO16" s="0"/>
      <c r="SXP16" s="0"/>
      <c r="SXQ16" s="0"/>
      <c r="SXR16" s="0"/>
      <c r="SXS16" s="0"/>
      <c r="SXT16" s="0"/>
      <c r="SXU16" s="0"/>
      <c r="SXV16" s="0"/>
      <c r="SXW16" s="0"/>
      <c r="SXX16" s="0"/>
      <c r="SXY16" s="0"/>
      <c r="SXZ16" s="0"/>
      <c r="SYA16" s="0"/>
      <c r="SYB16" s="0"/>
      <c r="SYC16" s="0"/>
      <c r="SYD16" s="0"/>
      <c r="SYE16" s="0"/>
      <c r="SYF16" s="0"/>
      <c r="SYG16" s="0"/>
      <c r="SYH16" s="0"/>
      <c r="SYI16" s="0"/>
      <c r="SYJ16" s="0"/>
      <c r="SYK16" s="0"/>
      <c r="SYL16" s="0"/>
      <c r="SYM16" s="0"/>
      <c r="SYN16" s="0"/>
      <c r="SYO16" s="0"/>
      <c r="SYP16" s="0"/>
      <c r="SYQ16" s="0"/>
      <c r="SYR16" s="0"/>
      <c r="SYS16" s="0"/>
      <c r="SYT16" s="0"/>
      <c r="SYU16" s="0"/>
      <c r="SYV16" s="0"/>
      <c r="SYW16" s="0"/>
      <c r="SYX16" s="0"/>
      <c r="SYY16" s="0"/>
      <c r="SYZ16" s="0"/>
      <c r="SZA16" s="0"/>
      <c r="SZB16" s="0"/>
      <c r="SZC16" s="0"/>
      <c r="SZD16" s="0"/>
      <c r="SZE16" s="0"/>
      <c r="SZF16" s="0"/>
      <c r="SZG16" s="0"/>
      <c r="SZH16" s="0"/>
      <c r="SZI16" s="0"/>
      <c r="SZJ16" s="0"/>
      <c r="SZK16" s="0"/>
      <c r="SZL16" s="0"/>
      <c r="SZM16" s="0"/>
      <c r="SZN16" s="0"/>
      <c r="SZO16" s="0"/>
      <c r="SZP16" s="0"/>
      <c r="SZQ16" s="0"/>
      <c r="SZR16" s="0"/>
      <c r="SZS16" s="0"/>
      <c r="SZT16" s="0"/>
      <c r="SZU16" s="0"/>
      <c r="SZV16" s="0"/>
      <c r="SZW16" s="0"/>
      <c r="SZX16" s="0"/>
      <c r="SZY16" s="0"/>
      <c r="SZZ16" s="0"/>
      <c r="TAA16" s="0"/>
      <c r="TAB16" s="0"/>
      <c r="TAC16" s="0"/>
      <c r="TAD16" s="0"/>
      <c r="TAE16" s="0"/>
      <c r="TAF16" s="0"/>
      <c r="TAG16" s="0"/>
      <c r="TAH16" s="0"/>
      <c r="TAI16" s="0"/>
      <c r="TAJ16" s="0"/>
      <c r="TAK16" s="0"/>
      <c r="TAL16" s="0"/>
      <c r="TAM16" s="0"/>
      <c r="TAN16" s="0"/>
      <c r="TAO16" s="0"/>
      <c r="TAP16" s="0"/>
      <c r="TAQ16" s="0"/>
      <c r="TAR16" s="0"/>
      <c r="TAS16" s="0"/>
      <c r="TAT16" s="0"/>
      <c r="TAU16" s="0"/>
      <c r="TAV16" s="0"/>
      <c r="TAW16" s="0"/>
      <c r="TAX16" s="0"/>
      <c r="TAY16" s="0"/>
      <c r="TAZ16" s="0"/>
      <c r="TBA16" s="0"/>
      <c r="TBB16" s="0"/>
      <c r="TBC16" s="0"/>
      <c r="TBD16" s="0"/>
      <c r="TBE16" s="0"/>
      <c r="TBF16" s="0"/>
      <c r="TBG16" s="0"/>
      <c r="TBH16" s="0"/>
      <c r="TBI16" s="0"/>
      <c r="TBJ16" s="0"/>
      <c r="TBK16" s="0"/>
      <c r="TBL16" s="0"/>
      <c r="TBM16" s="0"/>
      <c r="TBN16" s="0"/>
      <c r="TBO16" s="0"/>
      <c r="TBP16" s="0"/>
      <c r="TBQ16" s="0"/>
      <c r="TBR16" s="0"/>
      <c r="TBS16" s="0"/>
      <c r="TBT16" s="0"/>
      <c r="TBU16" s="0"/>
      <c r="TBV16" s="0"/>
      <c r="TBW16" s="0"/>
      <c r="TBX16" s="0"/>
      <c r="TBY16" s="0"/>
      <c r="TBZ16" s="0"/>
      <c r="TCA16" s="0"/>
      <c r="TCB16" s="0"/>
      <c r="TCC16" s="0"/>
      <c r="TCD16" s="0"/>
      <c r="TCE16" s="0"/>
      <c r="TCF16" s="0"/>
      <c r="TCG16" s="0"/>
      <c r="TCH16" s="0"/>
      <c r="TCI16" s="0"/>
      <c r="TCJ16" s="0"/>
      <c r="TCK16" s="0"/>
      <c r="TCL16" s="0"/>
      <c r="TCM16" s="0"/>
      <c r="TCN16" s="0"/>
      <c r="TCO16" s="0"/>
      <c r="TCP16" s="0"/>
      <c r="TCQ16" s="0"/>
      <c r="TCR16" s="0"/>
      <c r="TCS16" s="0"/>
      <c r="TCT16" s="0"/>
      <c r="TCU16" s="0"/>
      <c r="TCV16" s="0"/>
      <c r="TCW16" s="0"/>
      <c r="TCX16" s="0"/>
      <c r="TCY16" s="0"/>
      <c r="TCZ16" s="0"/>
      <c r="TDA16" s="0"/>
      <c r="TDB16" s="0"/>
      <c r="TDC16" s="0"/>
      <c r="TDD16" s="0"/>
      <c r="TDE16" s="0"/>
      <c r="TDF16" s="0"/>
      <c r="TDG16" s="0"/>
      <c r="TDH16" s="0"/>
      <c r="TDI16" s="0"/>
      <c r="TDJ16" s="0"/>
      <c r="TDK16" s="0"/>
      <c r="TDL16" s="0"/>
      <c r="TDM16" s="0"/>
      <c r="TDN16" s="0"/>
      <c r="TDO16" s="0"/>
      <c r="TDP16" s="0"/>
      <c r="TDQ16" s="0"/>
      <c r="TDR16" s="0"/>
      <c r="TDS16" s="0"/>
      <c r="TDT16" s="0"/>
      <c r="TDU16" s="0"/>
      <c r="TDV16" s="0"/>
      <c r="TDW16" s="0"/>
      <c r="TDX16" s="0"/>
      <c r="TDY16" s="0"/>
      <c r="TDZ16" s="0"/>
      <c r="TEA16" s="0"/>
      <c r="TEB16" s="0"/>
      <c r="TEC16" s="0"/>
      <c r="TED16" s="0"/>
      <c r="TEE16" s="0"/>
      <c r="TEF16" s="0"/>
      <c r="TEG16" s="0"/>
      <c r="TEH16" s="0"/>
      <c r="TEI16" s="0"/>
      <c r="TEJ16" s="0"/>
      <c r="TEK16" s="0"/>
      <c r="TEL16" s="0"/>
      <c r="TEM16" s="0"/>
      <c r="TEN16" s="0"/>
      <c r="TEO16" s="0"/>
      <c r="TEP16" s="0"/>
      <c r="TEQ16" s="0"/>
      <c r="TER16" s="0"/>
      <c r="TES16" s="0"/>
      <c r="TET16" s="0"/>
      <c r="TEU16" s="0"/>
      <c r="TEV16" s="0"/>
      <c r="TEW16" s="0"/>
      <c r="TEX16" s="0"/>
      <c r="TEY16" s="0"/>
      <c r="TEZ16" s="0"/>
      <c r="TFA16" s="0"/>
      <c r="TFB16" s="0"/>
      <c r="TFC16" s="0"/>
      <c r="TFD16" s="0"/>
      <c r="TFE16" s="0"/>
      <c r="TFF16" s="0"/>
      <c r="TFG16" s="0"/>
      <c r="TFH16" s="0"/>
      <c r="TFI16" s="0"/>
      <c r="TFJ16" s="0"/>
      <c r="TFK16" s="0"/>
      <c r="TFL16" s="0"/>
      <c r="TFM16" s="0"/>
      <c r="TFN16" s="0"/>
      <c r="TFO16" s="0"/>
      <c r="TFP16" s="0"/>
      <c r="TFQ16" s="0"/>
      <c r="TFR16" s="0"/>
      <c r="TFS16" s="0"/>
      <c r="TFT16" s="0"/>
      <c r="TFU16" s="0"/>
      <c r="TFV16" s="0"/>
      <c r="TFW16" s="0"/>
      <c r="TFX16" s="0"/>
      <c r="TFY16" s="0"/>
      <c r="TFZ16" s="0"/>
      <c r="TGA16" s="0"/>
      <c r="TGB16" s="0"/>
      <c r="TGC16" s="0"/>
      <c r="TGD16" s="0"/>
      <c r="TGE16" s="0"/>
      <c r="TGF16" s="0"/>
      <c r="TGG16" s="0"/>
      <c r="TGH16" s="0"/>
      <c r="TGI16" s="0"/>
      <c r="TGJ16" s="0"/>
      <c r="TGK16" s="0"/>
      <c r="TGL16" s="0"/>
      <c r="TGM16" s="0"/>
      <c r="TGN16" s="0"/>
      <c r="TGO16" s="0"/>
      <c r="TGP16" s="0"/>
      <c r="TGQ16" s="0"/>
      <c r="TGR16" s="0"/>
      <c r="TGS16" s="0"/>
      <c r="TGT16" s="0"/>
      <c r="TGU16" s="0"/>
      <c r="TGV16" s="0"/>
      <c r="TGW16" s="0"/>
      <c r="TGX16" s="0"/>
      <c r="TGY16" s="0"/>
      <c r="TGZ16" s="0"/>
      <c r="THA16" s="0"/>
      <c r="THB16" s="0"/>
      <c r="THC16" s="0"/>
      <c r="THD16" s="0"/>
      <c r="THE16" s="0"/>
      <c r="THF16" s="0"/>
      <c r="THG16" s="0"/>
      <c r="THH16" s="0"/>
      <c r="THI16" s="0"/>
      <c r="THJ16" s="0"/>
      <c r="THK16" s="0"/>
      <c r="THL16" s="0"/>
      <c r="THM16" s="0"/>
      <c r="THN16" s="0"/>
      <c r="THO16" s="0"/>
      <c r="THP16" s="0"/>
      <c r="THQ16" s="0"/>
      <c r="THR16" s="0"/>
      <c r="THS16" s="0"/>
      <c r="THT16" s="0"/>
      <c r="THU16" s="0"/>
      <c r="THV16" s="0"/>
      <c r="THW16" s="0"/>
      <c r="THX16" s="0"/>
      <c r="THY16" s="0"/>
      <c r="THZ16" s="0"/>
      <c r="TIA16" s="0"/>
      <c r="TIB16" s="0"/>
      <c r="TIC16" s="0"/>
      <c r="TID16" s="0"/>
      <c r="TIE16" s="0"/>
      <c r="TIF16" s="0"/>
      <c r="TIG16" s="0"/>
      <c r="TIH16" s="0"/>
      <c r="TII16" s="0"/>
      <c r="TIJ16" s="0"/>
      <c r="TIK16" s="0"/>
      <c r="TIL16" s="0"/>
      <c r="TIM16" s="0"/>
      <c r="TIN16" s="0"/>
      <c r="TIO16" s="0"/>
      <c r="TIP16" s="0"/>
      <c r="TIQ16" s="0"/>
      <c r="TIR16" s="0"/>
      <c r="TIS16" s="0"/>
      <c r="TIT16" s="0"/>
      <c r="TIU16" s="0"/>
      <c r="TIV16" s="0"/>
      <c r="TIW16" s="0"/>
      <c r="TIX16" s="0"/>
      <c r="TIY16" s="0"/>
      <c r="TIZ16" s="0"/>
      <c r="TJA16" s="0"/>
      <c r="TJB16" s="0"/>
      <c r="TJC16" s="0"/>
      <c r="TJD16" s="0"/>
      <c r="TJE16" s="0"/>
      <c r="TJF16" s="0"/>
      <c r="TJG16" s="0"/>
      <c r="TJH16" s="0"/>
      <c r="TJI16" s="0"/>
      <c r="TJJ16" s="0"/>
      <c r="TJK16" s="0"/>
      <c r="TJL16" s="0"/>
      <c r="TJM16" s="0"/>
      <c r="TJN16" s="0"/>
      <c r="TJO16" s="0"/>
      <c r="TJP16" s="0"/>
      <c r="TJQ16" s="0"/>
      <c r="TJR16" s="0"/>
      <c r="TJS16" s="0"/>
      <c r="TJT16" s="0"/>
      <c r="TJU16" s="0"/>
      <c r="TJV16" s="0"/>
      <c r="TJW16" s="0"/>
      <c r="TJX16" s="0"/>
      <c r="TJY16" s="0"/>
      <c r="TJZ16" s="0"/>
      <c r="TKA16" s="0"/>
      <c r="TKB16" s="0"/>
      <c r="TKC16" s="0"/>
      <c r="TKD16" s="0"/>
      <c r="TKE16" s="0"/>
      <c r="TKF16" s="0"/>
      <c r="TKG16" s="0"/>
      <c r="TKH16" s="0"/>
      <c r="TKI16" s="0"/>
      <c r="TKJ16" s="0"/>
      <c r="TKK16" s="0"/>
      <c r="TKL16" s="0"/>
      <c r="TKM16" s="0"/>
      <c r="TKN16" s="0"/>
      <c r="TKO16" s="0"/>
      <c r="TKP16" s="0"/>
      <c r="TKQ16" s="0"/>
      <c r="TKR16" s="0"/>
      <c r="TKS16" s="0"/>
      <c r="TKT16" s="0"/>
      <c r="TKU16" s="0"/>
      <c r="TKV16" s="0"/>
      <c r="TKW16" s="0"/>
      <c r="TKX16" s="0"/>
      <c r="TKY16" s="0"/>
      <c r="TKZ16" s="0"/>
      <c r="TLA16" s="0"/>
      <c r="TLB16" s="0"/>
      <c r="TLC16" s="0"/>
      <c r="TLD16" s="0"/>
      <c r="TLE16" s="0"/>
      <c r="TLF16" s="0"/>
      <c r="TLG16" s="0"/>
      <c r="TLH16" s="0"/>
      <c r="TLI16" s="0"/>
      <c r="TLJ16" s="0"/>
      <c r="TLK16" s="0"/>
      <c r="TLL16" s="0"/>
      <c r="TLM16" s="0"/>
      <c r="TLN16" s="0"/>
      <c r="TLO16" s="0"/>
      <c r="TLP16" s="0"/>
      <c r="TLQ16" s="0"/>
      <c r="TLR16" s="0"/>
      <c r="TLS16" s="0"/>
      <c r="TLT16" s="0"/>
      <c r="TLU16" s="0"/>
      <c r="TLV16" s="0"/>
      <c r="TLW16" s="0"/>
      <c r="TLX16" s="0"/>
      <c r="TLY16" s="0"/>
      <c r="TLZ16" s="0"/>
      <c r="TMA16" s="0"/>
      <c r="TMB16" s="0"/>
      <c r="TMC16" s="0"/>
      <c r="TMD16" s="0"/>
      <c r="TME16" s="0"/>
      <c r="TMF16" s="0"/>
      <c r="TMG16" s="0"/>
      <c r="TMH16" s="0"/>
      <c r="TMI16" s="0"/>
      <c r="TMJ16" s="0"/>
      <c r="TMK16" s="0"/>
      <c r="TML16" s="0"/>
      <c r="TMM16" s="0"/>
      <c r="TMN16" s="0"/>
      <c r="TMO16" s="0"/>
      <c r="TMP16" s="0"/>
      <c r="TMQ16" s="0"/>
      <c r="TMR16" s="0"/>
      <c r="TMS16" s="0"/>
      <c r="TMT16" s="0"/>
      <c r="TMU16" s="0"/>
      <c r="TMV16" s="0"/>
      <c r="TMW16" s="0"/>
      <c r="TMX16" s="0"/>
      <c r="TMY16" s="0"/>
      <c r="TMZ16" s="0"/>
      <c r="TNA16" s="0"/>
      <c r="TNB16" s="0"/>
      <c r="TNC16" s="0"/>
      <c r="TND16" s="0"/>
      <c r="TNE16" s="0"/>
      <c r="TNF16" s="0"/>
      <c r="TNG16" s="0"/>
      <c r="TNH16" s="0"/>
      <c r="TNI16" s="0"/>
      <c r="TNJ16" s="0"/>
      <c r="TNK16" s="0"/>
      <c r="TNL16" s="0"/>
      <c r="TNM16" s="0"/>
      <c r="TNN16" s="0"/>
      <c r="TNO16" s="0"/>
      <c r="TNP16" s="0"/>
      <c r="TNQ16" s="0"/>
      <c r="TNR16" s="0"/>
      <c r="TNS16" s="0"/>
      <c r="TNT16" s="0"/>
      <c r="TNU16" s="0"/>
      <c r="TNV16" s="0"/>
      <c r="TNW16" s="0"/>
      <c r="TNX16" s="0"/>
      <c r="TNY16" s="0"/>
      <c r="TNZ16" s="0"/>
      <c r="TOA16" s="0"/>
      <c r="TOB16" s="0"/>
      <c r="TOC16" s="0"/>
      <c r="TOD16" s="0"/>
      <c r="TOE16" s="0"/>
      <c r="TOF16" s="0"/>
      <c r="TOG16" s="0"/>
      <c r="TOH16" s="0"/>
      <c r="TOI16" s="0"/>
      <c r="TOJ16" s="0"/>
      <c r="TOK16" s="0"/>
      <c r="TOL16" s="0"/>
      <c r="TOM16" s="0"/>
      <c r="TON16" s="0"/>
      <c r="TOO16" s="0"/>
      <c r="TOP16" s="0"/>
      <c r="TOQ16" s="0"/>
      <c r="TOR16" s="0"/>
      <c r="TOS16" s="0"/>
      <c r="TOT16" s="0"/>
      <c r="TOU16" s="0"/>
      <c r="TOV16" s="0"/>
      <c r="TOW16" s="0"/>
      <c r="TOX16" s="0"/>
      <c r="TOY16" s="0"/>
      <c r="TOZ16" s="0"/>
      <c r="TPA16" s="0"/>
      <c r="TPB16" s="0"/>
      <c r="TPC16" s="0"/>
      <c r="TPD16" s="0"/>
      <c r="TPE16" s="0"/>
      <c r="TPF16" s="0"/>
      <c r="TPG16" s="0"/>
      <c r="TPH16" s="0"/>
      <c r="TPI16" s="0"/>
      <c r="TPJ16" s="0"/>
      <c r="TPK16" s="0"/>
      <c r="TPL16" s="0"/>
      <c r="TPM16" s="0"/>
      <c r="TPN16" s="0"/>
      <c r="TPO16" s="0"/>
      <c r="TPP16" s="0"/>
      <c r="TPQ16" s="0"/>
      <c r="TPR16" s="0"/>
      <c r="TPS16" s="0"/>
      <c r="TPT16" s="0"/>
      <c r="TPU16" s="0"/>
      <c r="TPV16" s="0"/>
      <c r="TPW16" s="0"/>
      <c r="TPX16" s="0"/>
      <c r="TPY16" s="0"/>
      <c r="TPZ16" s="0"/>
      <c r="TQA16" s="0"/>
      <c r="TQB16" s="0"/>
      <c r="TQC16" s="0"/>
      <c r="TQD16" s="0"/>
      <c r="TQE16" s="0"/>
      <c r="TQF16" s="0"/>
      <c r="TQG16" s="0"/>
      <c r="TQH16" s="0"/>
      <c r="TQI16" s="0"/>
      <c r="TQJ16" s="0"/>
      <c r="TQK16" s="0"/>
      <c r="TQL16" s="0"/>
      <c r="TQM16" s="0"/>
      <c r="TQN16" s="0"/>
      <c r="TQO16" s="0"/>
      <c r="TQP16" s="0"/>
      <c r="TQQ16" s="0"/>
      <c r="TQR16" s="0"/>
      <c r="TQS16" s="0"/>
      <c r="TQT16" s="0"/>
      <c r="TQU16" s="0"/>
      <c r="TQV16" s="0"/>
      <c r="TQW16" s="0"/>
      <c r="TQX16" s="0"/>
      <c r="TQY16" s="0"/>
      <c r="TQZ16" s="0"/>
      <c r="TRA16" s="0"/>
      <c r="TRB16" s="0"/>
      <c r="TRC16" s="0"/>
      <c r="TRD16" s="0"/>
      <c r="TRE16" s="0"/>
      <c r="TRF16" s="0"/>
      <c r="TRG16" s="0"/>
      <c r="TRH16" s="0"/>
      <c r="TRI16" s="0"/>
      <c r="TRJ16" s="0"/>
      <c r="TRK16" s="0"/>
      <c r="TRL16" s="0"/>
      <c r="TRM16" s="0"/>
      <c r="TRN16" s="0"/>
      <c r="TRO16" s="0"/>
      <c r="TRP16" s="0"/>
      <c r="TRQ16" s="0"/>
      <c r="TRR16" s="0"/>
      <c r="TRS16" s="0"/>
      <c r="TRT16" s="0"/>
      <c r="TRU16" s="0"/>
      <c r="TRV16" s="0"/>
      <c r="TRW16" s="0"/>
      <c r="TRX16" s="0"/>
      <c r="TRY16" s="0"/>
      <c r="TRZ16" s="0"/>
      <c r="TSA16" s="0"/>
      <c r="TSB16" s="0"/>
      <c r="TSC16" s="0"/>
      <c r="TSD16" s="0"/>
      <c r="TSE16" s="0"/>
      <c r="TSF16" s="0"/>
      <c r="TSG16" s="0"/>
      <c r="TSH16" s="0"/>
      <c r="TSI16" s="0"/>
      <c r="TSJ16" s="0"/>
      <c r="TSK16" s="0"/>
      <c r="TSL16" s="0"/>
      <c r="TSM16" s="0"/>
      <c r="TSN16" s="0"/>
      <c r="TSO16" s="0"/>
      <c r="TSP16" s="0"/>
      <c r="TSQ16" s="0"/>
      <c r="TSR16" s="0"/>
      <c r="TSS16" s="0"/>
      <c r="TST16" s="0"/>
      <c r="TSU16" s="0"/>
      <c r="TSV16" s="0"/>
      <c r="TSW16" s="0"/>
      <c r="TSX16" s="0"/>
      <c r="TSY16" s="0"/>
      <c r="TSZ16" s="0"/>
      <c r="TTA16" s="0"/>
      <c r="TTB16" s="0"/>
      <c r="TTC16" s="0"/>
      <c r="TTD16" s="0"/>
      <c r="TTE16" s="0"/>
      <c r="TTF16" s="0"/>
      <c r="TTG16" s="0"/>
      <c r="TTH16" s="0"/>
      <c r="TTI16" s="0"/>
      <c r="TTJ16" s="0"/>
      <c r="TTK16" s="0"/>
      <c r="TTL16" s="0"/>
      <c r="TTM16" s="0"/>
      <c r="TTN16" s="0"/>
      <c r="TTO16" s="0"/>
      <c r="TTP16" s="0"/>
      <c r="TTQ16" s="0"/>
      <c r="TTR16" s="0"/>
      <c r="TTS16" s="0"/>
      <c r="TTT16" s="0"/>
      <c r="TTU16" s="0"/>
      <c r="TTV16" s="0"/>
      <c r="TTW16" s="0"/>
      <c r="TTX16" s="0"/>
      <c r="TTY16" s="0"/>
      <c r="TTZ16" s="0"/>
      <c r="TUA16" s="0"/>
      <c r="TUB16" s="0"/>
      <c r="TUC16" s="0"/>
      <c r="TUD16" s="0"/>
      <c r="TUE16" s="0"/>
      <c r="TUF16" s="0"/>
      <c r="TUG16" s="0"/>
      <c r="TUH16" s="0"/>
      <c r="TUI16" s="0"/>
      <c r="TUJ16" s="0"/>
      <c r="TUK16" s="0"/>
      <c r="TUL16" s="0"/>
      <c r="TUM16" s="0"/>
      <c r="TUN16" s="0"/>
      <c r="TUO16" s="0"/>
      <c r="TUP16" s="0"/>
      <c r="TUQ16" s="0"/>
      <c r="TUR16" s="0"/>
      <c r="TUS16" s="0"/>
      <c r="TUT16" s="0"/>
      <c r="TUU16" s="0"/>
      <c r="TUV16" s="0"/>
      <c r="TUW16" s="0"/>
      <c r="TUX16" s="0"/>
      <c r="TUY16" s="0"/>
      <c r="TUZ16" s="0"/>
      <c r="TVA16" s="0"/>
      <c r="TVB16" s="0"/>
      <c r="TVC16" s="0"/>
      <c r="TVD16" s="0"/>
      <c r="TVE16" s="0"/>
      <c r="TVF16" s="0"/>
      <c r="TVG16" s="0"/>
      <c r="TVH16" s="0"/>
      <c r="TVI16" s="0"/>
      <c r="TVJ16" s="0"/>
      <c r="TVK16" s="0"/>
      <c r="TVL16" s="0"/>
      <c r="TVM16" s="0"/>
      <c r="TVN16" s="0"/>
      <c r="TVO16" s="0"/>
      <c r="TVP16" s="0"/>
      <c r="TVQ16" s="0"/>
      <c r="TVR16" s="0"/>
      <c r="TVS16" s="0"/>
      <c r="TVT16" s="0"/>
      <c r="TVU16" s="0"/>
      <c r="TVV16" s="0"/>
      <c r="TVW16" s="0"/>
      <c r="TVX16" s="0"/>
      <c r="TVY16" s="0"/>
      <c r="TVZ16" s="0"/>
      <c r="TWA16" s="0"/>
      <c r="TWB16" s="0"/>
      <c r="TWC16" s="0"/>
      <c r="TWD16" s="0"/>
      <c r="TWE16" s="0"/>
      <c r="TWF16" s="0"/>
      <c r="TWG16" s="0"/>
      <c r="TWH16" s="0"/>
      <c r="TWI16" s="0"/>
      <c r="TWJ16" s="0"/>
      <c r="TWK16" s="0"/>
      <c r="TWL16" s="0"/>
      <c r="TWM16" s="0"/>
      <c r="TWN16" s="0"/>
      <c r="TWO16" s="0"/>
      <c r="TWP16" s="0"/>
      <c r="TWQ16" s="0"/>
      <c r="TWR16" s="0"/>
      <c r="TWS16" s="0"/>
      <c r="TWT16" s="0"/>
      <c r="TWU16" s="0"/>
      <c r="TWV16" s="0"/>
      <c r="TWW16" s="0"/>
      <c r="TWX16" s="0"/>
      <c r="TWY16" s="0"/>
      <c r="TWZ16" s="0"/>
      <c r="TXA16" s="0"/>
      <c r="TXB16" s="0"/>
      <c r="TXC16" s="0"/>
      <c r="TXD16" s="0"/>
      <c r="TXE16" s="0"/>
      <c r="TXF16" s="0"/>
      <c r="TXG16" s="0"/>
      <c r="TXH16" s="0"/>
      <c r="TXI16" s="0"/>
      <c r="TXJ16" s="0"/>
      <c r="TXK16" s="0"/>
      <c r="TXL16" s="0"/>
      <c r="TXM16" s="0"/>
      <c r="TXN16" s="0"/>
      <c r="TXO16" s="0"/>
      <c r="TXP16" s="0"/>
      <c r="TXQ16" s="0"/>
      <c r="TXR16" s="0"/>
      <c r="TXS16" s="0"/>
      <c r="TXT16" s="0"/>
      <c r="TXU16" s="0"/>
      <c r="TXV16" s="0"/>
      <c r="TXW16" s="0"/>
      <c r="TXX16" s="0"/>
      <c r="TXY16" s="0"/>
      <c r="TXZ16" s="0"/>
      <c r="TYA16" s="0"/>
      <c r="TYB16" s="0"/>
      <c r="TYC16" s="0"/>
      <c r="TYD16" s="0"/>
      <c r="TYE16" s="0"/>
      <c r="TYF16" s="0"/>
      <c r="TYG16" s="0"/>
      <c r="TYH16" s="0"/>
      <c r="TYI16" s="0"/>
      <c r="TYJ16" s="0"/>
      <c r="TYK16" s="0"/>
      <c r="TYL16" s="0"/>
      <c r="TYM16" s="0"/>
      <c r="TYN16" s="0"/>
      <c r="TYO16" s="0"/>
      <c r="TYP16" s="0"/>
      <c r="TYQ16" s="0"/>
      <c r="TYR16" s="0"/>
      <c r="TYS16" s="0"/>
      <c r="TYT16" s="0"/>
      <c r="TYU16" s="0"/>
      <c r="TYV16" s="0"/>
      <c r="TYW16" s="0"/>
      <c r="TYX16" s="0"/>
      <c r="TYY16" s="0"/>
      <c r="TYZ16" s="0"/>
      <c r="TZA16" s="0"/>
      <c r="TZB16" s="0"/>
      <c r="TZC16" s="0"/>
      <c r="TZD16" s="0"/>
      <c r="TZE16" s="0"/>
      <c r="TZF16" s="0"/>
      <c r="TZG16" s="0"/>
      <c r="TZH16" s="0"/>
      <c r="TZI16" s="0"/>
      <c r="TZJ16" s="0"/>
      <c r="TZK16" s="0"/>
      <c r="TZL16" s="0"/>
      <c r="TZM16" s="0"/>
      <c r="TZN16" s="0"/>
      <c r="TZO16" s="0"/>
      <c r="TZP16" s="0"/>
      <c r="TZQ16" s="0"/>
      <c r="TZR16" s="0"/>
      <c r="TZS16" s="0"/>
      <c r="TZT16" s="0"/>
      <c r="TZU16" s="0"/>
      <c r="TZV16" s="0"/>
      <c r="TZW16" s="0"/>
      <c r="TZX16" s="0"/>
      <c r="TZY16" s="0"/>
      <c r="TZZ16" s="0"/>
      <c r="UAA16" s="0"/>
      <c r="UAB16" s="0"/>
      <c r="UAC16" s="0"/>
      <c r="UAD16" s="0"/>
      <c r="UAE16" s="0"/>
      <c r="UAF16" s="0"/>
      <c r="UAG16" s="0"/>
      <c r="UAH16" s="0"/>
      <c r="UAI16" s="0"/>
      <c r="UAJ16" s="0"/>
      <c r="UAK16" s="0"/>
      <c r="UAL16" s="0"/>
      <c r="UAM16" s="0"/>
      <c r="UAN16" s="0"/>
      <c r="UAO16" s="0"/>
      <c r="UAP16" s="0"/>
      <c r="UAQ16" s="0"/>
      <c r="UAR16" s="0"/>
      <c r="UAS16" s="0"/>
      <c r="UAT16" s="0"/>
      <c r="UAU16" s="0"/>
      <c r="UAV16" s="0"/>
      <c r="UAW16" s="0"/>
      <c r="UAX16" s="0"/>
      <c r="UAY16" s="0"/>
      <c r="UAZ16" s="0"/>
      <c r="UBA16" s="0"/>
      <c r="UBB16" s="0"/>
      <c r="UBC16" s="0"/>
      <c r="UBD16" s="0"/>
      <c r="UBE16" s="0"/>
      <c r="UBF16" s="0"/>
      <c r="UBG16" s="0"/>
      <c r="UBH16" s="0"/>
      <c r="UBI16" s="0"/>
      <c r="UBJ16" s="0"/>
      <c r="UBK16" s="0"/>
      <c r="UBL16" s="0"/>
      <c r="UBM16" s="0"/>
      <c r="UBN16" s="0"/>
      <c r="UBO16" s="0"/>
      <c r="UBP16" s="0"/>
      <c r="UBQ16" s="0"/>
      <c r="UBR16" s="0"/>
      <c r="UBS16" s="0"/>
      <c r="UBT16" s="0"/>
      <c r="UBU16" s="0"/>
      <c r="UBV16" s="0"/>
      <c r="UBW16" s="0"/>
      <c r="UBX16" s="0"/>
      <c r="UBY16" s="0"/>
      <c r="UBZ16" s="0"/>
      <c r="UCA16" s="0"/>
      <c r="UCB16" s="0"/>
      <c r="UCC16" s="0"/>
      <c r="UCD16" s="0"/>
      <c r="UCE16" s="0"/>
      <c r="UCF16" s="0"/>
      <c r="UCG16" s="0"/>
      <c r="UCH16" s="0"/>
      <c r="UCI16" s="0"/>
      <c r="UCJ16" s="0"/>
      <c r="UCK16" s="0"/>
      <c r="UCL16" s="0"/>
      <c r="UCM16" s="0"/>
      <c r="UCN16" s="0"/>
      <c r="UCO16" s="0"/>
      <c r="UCP16" s="0"/>
      <c r="UCQ16" s="0"/>
      <c r="UCR16" s="0"/>
      <c r="UCS16" s="0"/>
      <c r="UCT16" s="0"/>
      <c r="UCU16" s="0"/>
      <c r="UCV16" s="0"/>
      <c r="UCW16" s="0"/>
      <c r="UCX16" s="0"/>
      <c r="UCY16" s="0"/>
      <c r="UCZ16" s="0"/>
      <c r="UDA16" s="0"/>
      <c r="UDB16" s="0"/>
      <c r="UDC16" s="0"/>
      <c r="UDD16" s="0"/>
      <c r="UDE16" s="0"/>
      <c r="UDF16" s="0"/>
      <c r="UDG16" s="0"/>
      <c r="UDH16" s="0"/>
      <c r="UDI16" s="0"/>
      <c r="UDJ16" s="0"/>
      <c r="UDK16" s="0"/>
      <c r="UDL16" s="0"/>
      <c r="UDM16" s="0"/>
      <c r="UDN16" s="0"/>
      <c r="UDO16" s="0"/>
      <c r="UDP16" s="0"/>
      <c r="UDQ16" s="0"/>
      <c r="UDR16" s="0"/>
      <c r="UDS16" s="0"/>
      <c r="UDT16" s="0"/>
      <c r="UDU16" s="0"/>
      <c r="UDV16" s="0"/>
      <c r="UDW16" s="0"/>
      <c r="UDX16" s="0"/>
      <c r="UDY16" s="0"/>
      <c r="UDZ16" s="0"/>
      <c r="UEA16" s="0"/>
      <c r="UEB16" s="0"/>
      <c r="UEC16" s="0"/>
      <c r="UED16" s="0"/>
      <c r="UEE16" s="0"/>
      <c r="UEF16" s="0"/>
      <c r="UEG16" s="0"/>
      <c r="UEH16" s="0"/>
      <c r="UEI16" s="0"/>
      <c r="UEJ16" s="0"/>
      <c r="UEK16" s="0"/>
      <c r="UEL16" s="0"/>
      <c r="UEM16" s="0"/>
      <c r="UEN16" s="0"/>
      <c r="UEO16" s="0"/>
      <c r="UEP16" s="0"/>
      <c r="UEQ16" s="0"/>
      <c r="UER16" s="0"/>
      <c r="UES16" s="0"/>
      <c r="UET16" s="0"/>
      <c r="UEU16" s="0"/>
      <c r="UEV16" s="0"/>
      <c r="UEW16" s="0"/>
      <c r="UEX16" s="0"/>
      <c r="UEY16" s="0"/>
      <c r="UEZ16" s="0"/>
      <c r="UFA16" s="0"/>
      <c r="UFB16" s="0"/>
      <c r="UFC16" s="0"/>
      <c r="UFD16" s="0"/>
      <c r="UFE16" s="0"/>
      <c r="UFF16" s="0"/>
      <c r="UFG16" s="0"/>
      <c r="UFH16" s="0"/>
      <c r="UFI16" s="0"/>
      <c r="UFJ16" s="0"/>
      <c r="UFK16" s="0"/>
      <c r="UFL16" s="0"/>
      <c r="UFM16" s="0"/>
      <c r="UFN16" s="0"/>
      <c r="UFO16" s="0"/>
      <c r="UFP16" s="0"/>
      <c r="UFQ16" s="0"/>
      <c r="UFR16" s="0"/>
      <c r="UFS16" s="0"/>
      <c r="UFT16" s="0"/>
      <c r="UFU16" s="0"/>
      <c r="UFV16" s="0"/>
      <c r="UFW16" s="0"/>
      <c r="UFX16" s="0"/>
      <c r="UFY16" s="0"/>
      <c r="UFZ16" s="0"/>
      <c r="UGA16" s="0"/>
      <c r="UGB16" s="0"/>
      <c r="UGC16" s="0"/>
      <c r="UGD16" s="0"/>
      <c r="UGE16" s="0"/>
      <c r="UGF16" s="0"/>
      <c r="UGG16" s="0"/>
      <c r="UGH16" s="0"/>
      <c r="UGI16" s="0"/>
      <c r="UGJ16" s="0"/>
      <c r="UGK16" s="0"/>
      <c r="UGL16" s="0"/>
      <c r="UGM16" s="0"/>
      <c r="UGN16" s="0"/>
      <c r="UGO16" s="0"/>
      <c r="UGP16" s="0"/>
      <c r="UGQ16" s="0"/>
      <c r="UGR16" s="0"/>
      <c r="UGS16" s="0"/>
      <c r="UGT16" s="0"/>
      <c r="UGU16" s="0"/>
      <c r="UGV16" s="0"/>
      <c r="UGW16" s="0"/>
      <c r="UGX16" s="0"/>
      <c r="UGY16" s="0"/>
      <c r="UGZ16" s="0"/>
      <c r="UHA16" s="0"/>
      <c r="UHB16" s="0"/>
      <c r="UHC16" s="0"/>
      <c r="UHD16" s="0"/>
      <c r="UHE16" s="0"/>
      <c r="UHF16" s="0"/>
      <c r="UHG16" s="0"/>
      <c r="UHH16" s="0"/>
      <c r="UHI16" s="0"/>
      <c r="UHJ16" s="0"/>
      <c r="UHK16" s="0"/>
      <c r="UHL16" s="0"/>
      <c r="UHM16" s="0"/>
      <c r="UHN16" s="0"/>
      <c r="UHO16" s="0"/>
      <c r="UHP16" s="0"/>
      <c r="UHQ16" s="0"/>
      <c r="UHR16" s="0"/>
      <c r="UHS16" s="0"/>
      <c r="UHT16" s="0"/>
      <c r="UHU16" s="0"/>
      <c r="UHV16" s="0"/>
      <c r="UHW16" s="0"/>
      <c r="UHX16" s="0"/>
      <c r="UHY16" s="0"/>
      <c r="UHZ16" s="0"/>
      <c r="UIA16" s="0"/>
      <c r="UIB16" s="0"/>
      <c r="UIC16" s="0"/>
      <c r="UID16" s="0"/>
      <c r="UIE16" s="0"/>
      <c r="UIF16" s="0"/>
      <c r="UIG16" s="0"/>
      <c r="UIH16" s="0"/>
      <c r="UII16" s="0"/>
      <c r="UIJ16" s="0"/>
      <c r="UIK16" s="0"/>
      <c r="UIL16" s="0"/>
      <c r="UIM16" s="0"/>
      <c r="UIN16" s="0"/>
      <c r="UIO16" s="0"/>
      <c r="UIP16" s="0"/>
      <c r="UIQ16" s="0"/>
      <c r="UIR16" s="0"/>
      <c r="UIS16" s="0"/>
      <c r="UIT16" s="0"/>
      <c r="UIU16" s="0"/>
      <c r="UIV16" s="0"/>
      <c r="UIW16" s="0"/>
      <c r="UIX16" s="0"/>
      <c r="UIY16" s="0"/>
      <c r="UIZ16" s="0"/>
      <c r="UJA16" s="0"/>
      <c r="UJB16" s="0"/>
      <c r="UJC16" s="0"/>
      <c r="UJD16" s="0"/>
      <c r="UJE16" s="0"/>
      <c r="UJF16" s="0"/>
      <c r="UJG16" s="0"/>
      <c r="UJH16" s="0"/>
      <c r="UJI16" s="0"/>
      <c r="UJJ16" s="0"/>
      <c r="UJK16" s="0"/>
      <c r="UJL16" s="0"/>
      <c r="UJM16" s="0"/>
      <c r="UJN16" s="0"/>
      <c r="UJO16" s="0"/>
      <c r="UJP16" s="0"/>
      <c r="UJQ16" s="0"/>
      <c r="UJR16" s="0"/>
      <c r="UJS16" s="0"/>
      <c r="UJT16" s="0"/>
      <c r="UJU16" s="0"/>
      <c r="UJV16" s="0"/>
      <c r="UJW16" s="0"/>
      <c r="UJX16" s="0"/>
      <c r="UJY16" s="0"/>
      <c r="UJZ16" s="0"/>
      <c r="UKA16" s="0"/>
      <c r="UKB16" s="0"/>
      <c r="UKC16" s="0"/>
      <c r="UKD16" s="0"/>
      <c r="UKE16" s="0"/>
      <c r="UKF16" s="0"/>
      <c r="UKG16" s="0"/>
      <c r="UKH16" s="0"/>
      <c r="UKI16" s="0"/>
      <c r="UKJ16" s="0"/>
      <c r="UKK16" s="0"/>
      <c r="UKL16" s="0"/>
      <c r="UKM16" s="0"/>
      <c r="UKN16" s="0"/>
      <c r="UKO16" s="0"/>
      <c r="UKP16" s="0"/>
      <c r="UKQ16" s="0"/>
      <c r="UKR16" s="0"/>
      <c r="UKS16" s="0"/>
      <c r="UKT16" s="0"/>
      <c r="UKU16" s="0"/>
      <c r="UKV16" s="0"/>
      <c r="UKW16" s="0"/>
      <c r="UKX16" s="0"/>
      <c r="UKY16" s="0"/>
      <c r="UKZ16" s="0"/>
      <c r="ULA16" s="0"/>
      <c r="ULB16" s="0"/>
      <c r="ULC16" s="0"/>
      <c r="ULD16" s="0"/>
      <c r="ULE16" s="0"/>
      <c r="ULF16" s="0"/>
      <c r="ULG16" s="0"/>
      <c r="ULH16" s="0"/>
      <c r="ULI16" s="0"/>
      <c r="ULJ16" s="0"/>
      <c r="ULK16" s="0"/>
      <c r="ULL16" s="0"/>
      <c r="ULM16" s="0"/>
      <c r="ULN16" s="0"/>
      <c r="ULO16" s="0"/>
      <c r="ULP16" s="0"/>
      <c r="ULQ16" s="0"/>
      <c r="ULR16" s="0"/>
      <c r="ULS16" s="0"/>
      <c r="ULT16" s="0"/>
      <c r="ULU16" s="0"/>
      <c r="ULV16" s="0"/>
      <c r="ULW16" s="0"/>
      <c r="ULX16" s="0"/>
      <c r="ULY16" s="0"/>
      <c r="ULZ16" s="0"/>
      <c r="UMA16" s="0"/>
      <c r="UMB16" s="0"/>
      <c r="UMC16" s="0"/>
      <c r="UMD16" s="0"/>
      <c r="UME16" s="0"/>
      <c r="UMF16" s="0"/>
      <c r="UMG16" s="0"/>
      <c r="UMH16" s="0"/>
      <c r="UMI16" s="0"/>
      <c r="UMJ16" s="0"/>
      <c r="UMK16" s="0"/>
      <c r="UML16" s="0"/>
      <c r="UMM16" s="0"/>
      <c r="UMN16" s="0"/>
      <c r="UMO16" s="0"/>
      <c r="UMP16" s="0"/>
      <c r="UMQ16" s="0"/>
      <c r="UMR16" s="0"/>
      <c r="UMS16" s="0"/>
      <c r="UMT16" s="0"/>
      <c r="UMU16" s="0"/>
      <c r="UMV16" s="0"/>
      <c r="UMW16" s="0"/>
      <c r="UMX16" s="0"/>
      <c r="UMY16" s="0"/>
      <c r="UMZ16" s="0"/>
      <c r="UNA16" s="0"/>
      <c r="UNB16" s="0"/>
      <c r="UNC16" s="0"/>
      <c r="UND16" s="0"/>
      <c r="UNE16" s="0"/>
      <c r="UNF16" s="0"/>
      <c r="UNG16" s="0"/>
      <c r="UNH16" s="0"/>
      <c r="UNI16" s="0"/>
      <c r="UNJ16" s="0"/>
      <c r="UNK16" s="0"/>
      <c r="UNL16" s="0"/>
      <c r="UNM16" s="0"/>
      <c r="UNN16" s="0"/>
      <c r="UNO16" s="0"/>
      <c r="UNP16" s="0"/>
      <c r="UNQ16" s="0"/>
      <c r="UNR16" s="0"/>
      <c r="UNS16" s="0"/>
      <c r="UNT16" s="0"/>
      <c r="UNU16" s="0"/>
      <c r="UNV16" s="0"/>
      <c r="UNW16" s="0"/>
      <c r="UNX16" s="0"/>
      <c r="UNY16" s="0"/>
      <c r="UNZ16" s="0"/>
      <c r="UOA16" s="0"/>
      <c r="UOB16" s="0"/>
      <c r="UOC16" s="0"/>
      <c r="UOD16" s="0"/>
      <c r="UOE16" s="0"/>
      <c r="UOF16" s="0"/>
      <c r="UOG16" s="0"/>
      <c r="UOH16" s="0"/>
      <c r="UOI16" s="0"/>
      <c r="UOJ16" s="0"/>
      <c r="UOK16" s="0"/>
      <c r="UOL16" s="0"/>
      <c r="UOM16" s="0"/>
      <c r="UON16" s="0"/>
      <c r="UOO16" s="0"/>
      <c r="UOP16" s="0"/>
      <c r="UOQ16" s="0"/>
      <c r="UOR16" s="0"/>
      <c r="UOS16" s="0"/>
      <c r="UOT16" s="0"/>
      <c r="UOU16" s="0"/>
      <c r="UOV16" s="0"/>
      <c r="UOW16" s="0"/>
      <c r="UOX16" s="0"/>
      <c r="UOY16" s="0"/>
      <c r="UOZ16" s="0"/>
      <c r="UPA16" s="0"/>
      <c r="UPB16" s="0"/>
      <c r="UPC16" s="0"/>
      <c r="UPD16" s="0"/>
      <c r="UPE16" s="0"/>
      <c r="UPF16" s="0"/>
      <c r="UPG16" s="0"/>
      <c r="UPH16" s="0"/>
      <c r="UPI16" s="0"/>
      <c r="UPJ16" s="0"/>
      <c r="UPK16" s="0"/>
      <c r="UPL16" s="0"/>
      <c r="UPM16" s="0"/>
      <c r="UPN16" s="0"/>
      <c r="UPO16" s="0"/>
      <c r="UPP16" s="0"/>
      <c r="UPQ16" s="0"/>
      <c r="UPR16" s="0"/>
      <c r="UPS16" s="0"/>
      <c r="UPT16" s="0"/>
      <c r="UPU16" s="0"/>
      <c r="UPV16" s="0"/>
      <c r="UPW16" s="0"/>
      <c r="UPX16" s="0"/>
      <c r="UPY16" s="0"/>
      <c r="UPZ16" s="0"/>
      <c r="UQA16" s="0"/>
      <c r="UQB16" s="0"/>
      <c r="UQC16" s="0"/>
      <c r="UQD16" s="0"/>
      <c r="UQE16" s="0"/>
      <c r="UQF16" s="0"/>
      <c r="UQG16" s="0"/>
      <c r="UQH16" s="0"/>
      <c r="UQI16" s="0"/>
      <c r="UQJ16" s="0"/>
      <c r="UQK16" s="0"/>
      <c r="UQL16" s="0"/>
      <c r="UQM16" s="0"/>
      <c r="UQN16" s="0"/>
      <c r="UQO16" s="0"/>
      <c r="UQP16" s="0"/>
      <c r="UQQ16" s="0"/>
      <c r="UQR16" s="0"/>
      <c r="UQS16" s="0"/>
      <c r="UQT16" s="0"/>
      <c r="UQU16" s="0"/>
      <c r="UQV16" s="0"/>
      <c r="UQW16" s="0"/>
      <c r="UQX16" s="0"/>
      <c r="UQY16" s="0"/>
      <c r="UQZ16" s="0"/>
      <c r="URA16" s="0"/>
      <c r="URB16" s="0"/>
      <c r="URC16" s="0"/>
      <c r="URD16" s="0"/>
      <c r="URE16" s="0"/>
      <c r="URF16" s="0"/>
      <c r="URG16" s="0"/>
      <c r="URH16" s="0"/>
      <c r="URI16" s="0"/>
      <c r="URJ16" s="0"/>
      <c r="URK16" s="0"/>
      <c r="URL16" s="0"/>
      <c r="URM16" s="0"/>
      <c r="URN16" s="0"/>
      <c r="URO16" s="0"/>
      <c r="URP16" s="0"/>
      <c r="URQ16" s="0"/>
      <c r="URR16" s="0"/>
      <c r="URS16" s="0"/>
      <c r="URT16" s="0"/>
      <c r="URU16" s="0"/>
      <c r="URV16" s="0"/>
      <c r="URW16" s="0"/>
      <c r="URX16" s="0"/>
      <c r="URY16" s="0"/>
      <c r="URZ16" s="0"/>
      <c r="USA16" s="0"/>
      <c r="USB16" s="0"/>
      <c r="USC16" s="0"/>
      <c r="USD16" s="0"/>
      <c r="USE16" s="0"/>
      <c r="USF16" s="0"/>
      <c r="USG16" s="0"/>
      <c r="USH16" s="0"/>
      <c r="USI16" s="0"/>
      <c r="USJ16" s="0"/>
      <c r="USK16" s="0"/>
      <c r="USL16" s="0"/>
      <c r="USM16" s="0"/>
      <c r="USN16" s="0"/>
      <c r="USO16" s="0"/>
      <c r="USP16" s="0"/>
      <c r="USQ16" s="0"/>
      <c r="USR16" s="0"/>
      <c r="USS16" s="0"/>
      <c r="UST16" s="0"/>
      <c r="USU16" s="0"/>
      <c r="USV16" s="0"/>
      <c r="USW16" s="0"/>
      <c r="USX16" s="0"/>
      <c r="USY16" s="0"/>
      <c r="USZ16" s="0"/>
      <c r="UTA16" s="0"/>
      <c r="UTB16" s="0"/>
      <c r="UTC16" s="0"/>
      <c r="UTD16" s="0"/>
      <c r="UTE16" s="0"/>
      <c r="UTF16" s="0"/>
      <c r="UTG16" s="0"/>
      <c r="UTH16" s="0"/>
      <c r="UTI16" s="0"/>
      <c r="UTJ16" s="0"/>
      <c r="UTK16" s="0"/>
      <c r="UTL16" s="0"/>
      <c r="UTM16" s="0"/>
      <c r="UTN16" s="0"/>
      <c r="UTO16" s="0"/>
      <c r="UTP16" s="0"/>
      <c r="UTQ16" s="0"/>
      <c r="UTR16" s="0"/>
      <c r="UTS16" s="0"/>
      <c r="UTT16" s="0"/>
      <c r="UTU16" s="0"/>
      <c r="UTV16" s="0"/>
      <c r="UTW16" s="0"/>
      <c r="UTX16" s="0"/>
      <c r="UTY16" s="0"/>
      <c r="UTZ16" s="0"/>
      <c r="UUA16" s="0"/>
      <c r="UUB16" s="0"/>
      <c r="UUC16" s="0"/>
      <c r="UUD16" s="0"/>
      <c r="UUE16" s="0"/>
      <c r="UUF16" s="0"/>
      <c r="UUG16" s="0"/>
      <c r="UUH16" s="0"/>
      <c r="UUI16" s="0"/>
      <c r="UUJ16" s="0"/>
      <c r="UUK16" s="0"/>
      <c r="UUL16" s="0"/>
      <c r="UUM16" s="0"/>
      <c r="UUN16" s="0"/>
      <c r="UUO16" s="0"/>
      <c r="UUP16" s="0"/>
      <c r="UUQ16" s="0"/>
      <c r="UUR16" s="0"/>
      <c r="UUS16" s="0"/>
      <c r="UUT16" s="0"/>
      <c r="UUU16" s="0"/>
      <c r="UUV16" s="0"/>
      <c r="UUW16" s="0"/>
      <c r="UUX16" s="0"/>
      <c r="UUY16" s="0"/>
      <c r="UUZ16" s="0"/>
      <c r="UVA16" s="0"/>
      <c r="UVB16" s="0"/>
      <c r="UVC16" s="0"/>
      <c r="UVD16" s="0"/>
      <c r="UVE16" s="0"/>
      <c r="UVF16" s="0"/>
      <c r="UVG16" s="0"/>
      <c r="UVH16" s="0"/>
      <c r="UVI16" s="0"/>
      <c r="UVJ16" s="0"/>
      <c r="UVK16" s="0"/>
      <c r="UVL16" s="0"/>
      <c r="UVM16" s="0"/>
      <c r="UVN16" s="0"/>
      <c r="UVO16" s="0"/>
      <c r="UVP16" s="0"/>
      <c r="UVQ16" s="0"/>
      <c r="UVR16" s="0"/>
      <c r="UVS16" s="0"/>
      <c r="UVT16" s="0"/>
      <c r="UVU16" s="0"/>
      <c r="UVV16" s="0"/>
      <c r="UVW16" s="0"/>
      <c r="UVX16" s="0"/>
      <c r="UVY16" s="0"/>
      <c r="UVZ16" s="0"/>
      <c r="UWA16" s="0"/>
      <c r="UWB16" s="0"/>
      <c r="UWC16" s="0"/>
      <c r="UWD16" s="0"/>
      <c r="UWE16" s="0"/>
      <c r="UWF16" s="0"/>
      <c r="UWG16" s="0"/>
      <c r="UWH16" s="0"/>
      <c r="UWI16" s="0"/>
      <c r="UWJ16" s="0"/>
      <c r="UWK16" s="0"/>
      <c r="UWL16" s="0"/>
      <c r="UWM16" s="0"/>
      <c r="UWN16" s="0"/>
      <c r="UWO16" s="0"/>
      <c r="UWP16" s="0"/>
      <c r="UWQ16" s="0"/>
      <c r="UWR16" s="0"/>
      <c r="UWS16" s="0"/>
      <c r="UWT16" s="0"/>
      <c r="UWU16" s="0"/>
      <c r="UWV16" s="0"/>
      <c r="UWW16" s="0"/>
      <c r="UWX16" s="0"/>
      <c r="UWY16" s="0"/>
      <c r="UWZ16" s="0"/>
      <c r="UXA16" s="0"/>
      <c r="UXB16" s="0"/>
      <c r="UXC16" s="0"/>
      <c r="UXD16" s="0"/>
      <c r="UXE16" s="0"/>
      <c r="UXF16" s="0"/>
      <c r="UXG16" s="0"/>
      <c r="UXH16" s="0"/>
      <c r="UXI16" s="0"/>
      <c r="UXJ16" s="0"/>
      <c r="UXK16" s="0"/>
      <c r="UXL16" s="0"/>
      <c r="UXM16" s="0"/>
      <c r="UXN16" s="0"/>
      <c r="UXO16" s="0"/>
      <c r="UXP16" s="0"/>
      <c r="UXQ16" s="0"/>
      <c r="UXR16" s="0"/>
      <c r="UXS16" s="0"/>
      <c r="UXT16" s="0"/>
      <c r="UXU16" s="0"/>
      <c r="UXV16" s="0"/>
      <c r="UXW16" s="0"/>
      <c r="UXX16" s="0"/>
      <c r="UXY16" s="0"/>
      <c r="UXZ16" s="0"/>
      <c r="UYA16" s="0"/>
      <c r="UYB16" s="0"/>
      <c r="UYC16" s="0"/>
      <c r="UYD16" s="0"/>
      <c r="UYE16" s="0"/>
      <c r="UYF16" s="0"/>
      <c r="UYG16" s="0"/>
      <c r="UYH16" s="0"/>
      <c r="UYI16" s="0"/>
      <c r="UYJ16" s="0"/>
      <c r="UYK16" s="0"/>
      <c r="UYL16" s="0"/>
      <c r="UYM16" s="0"/>
      <c r="UYN16" s="0"/>
      <c r="UYO16" s="0"/>
      <c r="UYP16" s="0"/>
      <c r="UYQ16" s="0"/>
      <c r="UYR16" s="0"/>
      <c r="UYS16" s="0"/>
      <c r="UYT16" s="0"/>
      <c r="UYU16" s="0"/>
      <c r="UYV16" s="0"/>
      <c r="UYW16" s="0"/>
      <c r="UYX16" s="0"/>
      <c r="UYY16" s="0"/>
      <c r="UYZ16" s="0"/>
      <c r="UZA16" s="0"/>
      <c r="UZB16" s="0"/>
      <c r="UZC16" s="0"/>
      <c r="UZD16" s="0"/>
      <c r="UZE16" s="0"/>
      <c r="UZF16" s="0"/>
      <c r="UZG16" s="0"/>
      <c r="UZH16" s="0"/>
      <c r="UZI16" s="0"/>
      <c r="UZJ16" s="0"/>
      <c r="UZK16" s="0"/>
      <c r="UZL16" s="0"/>
      <c r="UZM16" s="0"/>
      <c r="UZN16" s="0"/>
      <c r="UZO16" s="0"/>
      <c r="UZP16" s="0"/>
      <c r="UZQ16" s="0"/>
      <c r="UZR16" s="0"/>
      <c r="UZS16" s="0"/>
      <c r="UZT16" s="0"/>
      <c r="UZU16" s="0"/>
      <c r="UZV16" s="0"/>
      <c r="UZW16" s="0"/>
      <c r="UZX16" s="0"/>
      <c r="UZY16" s="0"/>
      <c r="UZZ16" s="0"/>
      <c r="VAA16" s="0"/>
      <c r="VAB16" s="0"/>
      <c r="VAC16" s="0"/>
      <c r="VAD16" s="0"/>
      <c r="VAE16" s="0"/>
      <c r="VAF16" s="0"/>
      <c r="VAG16" s="0"/>
      <c r="VAH16" s="0"/>
      <c r="VAI16" s="0"/>
      <c r="VAJ16" s="0"/>
      <c r="VAK16" s="0"/>
      <c r="VAL16" s="0"/>
      <c r="VAM16" s="0"/>
      <c r="VAN16" s="0"/>
      <c r="VAO16" s="0"/>
      <c r="VAP16" s="0"/>
      <c r="VAQ16" s="0"/>
      <c r="VAR16" s="0"/>
      <c r="VAS16" s="0"/>
      <c r="VAT16" s="0"/>
      <c r="VAU16" s="0"/>
      <c r="VAV16" s="0"/>
      <c r="VAW16" s="0"/>
      <c r="VAX16" s="0"/>
      <c r="VAY16" s="0"/>
      <c r="VAZ16" s="0"/>
      <c r="VBA16" s="0"/>
      <c r="VBB16" s="0"/>
      <c r="VBC16" s="0"/>
      <c r="VBD16" s="0"/>
      <c r="VBE16" s="0"/>
      <c r="VBF16" s="0"/>
      <c r="VBG16" s="0"/>
      <c r="VBH16" s="0"/>
      <c r="VBI16" s="0"/>
      <c r="VBJ16" s="0"/>
      <c r="VBK16" s="0"/>
      <c r="VBL16" s="0"/>
      <c r="VBM16" s="0"/>
      <c r="VBN16" s="0"/>
      <c r="VBO16" s="0"/>
      <c r="VBP16" s="0"/>
      <c r="VBQ16" s="0"/>
      <c r="VBR16" s="0"/>
      <c r="VBS16" s="0"/>
      <c r="VBT16" s="0"/>
      <c r="VBU16" s="0"/>
      <c r="VBV16" s="0"/>
      <c r="VBW16" s="0"/>
      <c r="VBX16" s="0"/>
      <c r="VBY16" s="0"/>
      <c r="VBZ16" s="0"/>
      <c r="VCA16" s="0"/>
      <c r="VCB16" s="0"/>
      <c r="VCC16" s="0"/>
      <c r="VCD16" s="0"/>
      <c r="VCE16" s="0"/>
      <c r="VCF16" s="0"/>
      <c r="VCG16" s="0"/>
      <c r="VCH16" s="0"/>
      <c r="VCI16" s="0"/>
      <c r="VCJ16" s="0"/>
      <c r="VCK16" s="0"/>
      <c r="VCL16" s="0"/>
      <c r="VCM16" s="0"/>
      <c r="VCN16" s="0"/>
      <c r="VCO16" s="0"/>
      <c r="VCP16" s="0"/>
      <c r="VCQ16" s="0"/>
      <c r="VCR16" s="0"/>
      <c r="VCS16" s="0"/>
      <c r="VCT16" s="0"/>
      <c r="VCU16" s="0"/>
      <c r="VCV16" s="0"/>
      <c r="VCW16" s="0"/>
      <c r="VCX16" s="0"/>
      <c r="VCY16" s="0"/>
      <c r="VCZ16" s="0"/>
      <c r="VDA16" s="0"/>
      <c r="VDB16" s="0"/>
      <c r="VDC16" s="0"/>
      <c r="VDD16" s="0"/>
      <c r="VDE16" s="0"/>
      <c r="VDF16" s="0"/>
      <c r="VDG16" s="0"/>
      <c r="VDH16" s="0"/>
      <c r="VDI16" s="0"/>
      <c r="VDJ16" s="0"/>
      <c r="VDK16" s="0"/>
      <c r="VDL16" s="0"/>
      <c r="VDM16" s="0"/>
      <c r="VDN16" s="0"/>
      <c r="VDO16" s="0"/>
      <c r="VDP16" s="0"/>
      <c r="VDQ16" s="0"/>
      <c r="VDR16" s="0"/>
      <c r="VDS16" s="0"/>
      <c r="VDT16" s="0"/>
      <c r="VDU16" s="0"/>
      <c r="VDV16" s="0"/>
      <c r="VDW16" s="0"/>
      <c r="VDX16" s="0"/>
      <c r="VDY16" s="0"/>
      <c r="VDZ16" s="0"/>
      <c r="VEA16" s="0"/>
      <c r="VEB16" s="0"/>
      <c r="VEC16" s="0"/>
      <c r="VED16" s="0"/>
      <c r="VEE16" s="0"/>
      <c r="VEF16" s="0"/>
      <c r="VEG16" s="0"/>
      <c r="VEH16" s="0"/>
      <c r="VEI16" s="0"/>
      <c r="VEJ16" s="0"/>
      <c r="VEK16" s="0"/>
      <c r="VEL16" s="0"/>
      <c r="VEM16" s="0"/>
      <c r="VEN16" s="0"/>
      <c r="VEO16" s="0"/>
      <c r="VEP16" s="0"/>
      <c r="VEQ16" s="0"/>
      <c r="VER16" s="0"/>
      <c r="VES16" s="0"/>
      <c r="VET16" s="0"/>
      <c r="VEU16" s="0"/>
      <c r="VEV16" s="0"/>
      <c r="VEW16" s="0"/>
      <c r="VEX16" s="0"/>
      <c r="VEY16" s="0"/>
      <c r="VEZ16" s="0"/>
      <c r="VFA16" s="0"/>
      <c r="VFB16" s="0"/>
      <c r="VFC16" s="0"/>
      <c r="VFD16" s="0"/>
      <c r="VFE16" s="0"/>
      <c r="VFF16" s="0"/>
      <c r="VFG16" s="0"/>
      <c r="VFH16" s="0"/>
      <c r="VFI16" s="0"/>
      <c r="VFJ16" s="0"/>
      <c r="VFK16" s="0"/>
      <c r="VFL16" s="0"/>
      <c r="VFM16" s="0"/>
      <c r="VFN16" s="0"/>
      <c r="VFO16" s="0"/>
      <c r="VFP16" s="0"/>
      <c r="VFQ16" s="0"/>
      <c r="VFR16" s="0"/>
      <c r="VFS16" s="0"/>
      <c r="VFT16" s="0"/>
      <c r="VFU16" s="0"/>
      <c r="VFV16" s="0"/>
      <c r="VFW16" s="0"/>
      <c r="VFX16" s="0"/>
      <c r="VFY16" s="0"/>
      <c r="VFZ16" s="0"/>
      <c r="VGA16" s="0"/>
      <c r="VGB16" s="0"/>
      <c r="VGC16" s="0"/>
      <c r="VGD16" s="0"/>
      <c r="VGE16" s="0"/>
      <c r="VGF16" s="0"/>
      <c r="VGG16" s="0"/>
      <c r="VGH16" s="0"/>
      <c r="VGI16" s="0"/>
      <c r="VGJ16" s="0"/>
      <c r="VGK16" s="0"/>
      <c r="VGL16" s="0"/>
      <c r="VGM16" s="0"/>
      <c r="VGN16" s="0"/>
      <c r="VGO16" s="0"/>
      <c r="VGP16" s="0"/>
      <c r="VGQ16" s="0"/>
      <c r="VGR16" s="0"/>
      <c r="VGS16" s="0"/>
      <c r="VGT16" s="0"/>
      <c r="VGU16" s="0"/>
      <c r="VGV16" s="0"/>
      <c r="VGW16" s="0"/>
      <c r="VGX16" s="0"/>
      <c r="VGY16" s="0"/>
      <c r="VGZ16" s="0"/>
      <c r="VHA16" s="0"/>
      <c r="VHB16" s="0"/>
      <c r="VHC16" s="0"/>
      <c r="VHD16" s="0"/>
      <c r="VHE16" s="0"/>
      <c r="VHF16" s="0"/>
      <c r="VHG16" s="0"/>
      <c r="VHH16" s="0"/>
      <c r="VHI16" s="0"/>
      <c r="VHJ16" s="0"/>
      <c r="VHK16" s="0"/>
      <c r="VHL16" s="0"/>
      <c r="VHM16" s="0"/>
      <c r="VHN16" s="0"/>
      <c r="VHO16" s="0"/>
      <c r="VHP16" s="0"/>
      <c r="VHQ16" s="0"/>
      <c r="VHR16" s="0"/>
      <c r="VHS16" s="0"/>
      <c r="VHT16" s="0"/>
      <c r="VHU16" s="0"/>
      <c r="VHV16" s="0"/>
      <c r="VHW16" s="0"/>
      <c r="VHX16" s="0"/>
      <c r="VHY16" s="0"/>
      <c r="VHZ16" s="0"/>
      <c r="VIA16" s="0"/>
      <c r="VIB16" s="0"/>
      <c r="VIC16" s="0"/>
      <c r="VID16" s="0"/>
      <c r="VIE16" s="0"/>
      <c r="VIF16" s="0"/>
      <c r="VIG16" s="0"/>
      <c r="VIH16" s="0"/>
      <c r="VII16" s="0"/>
      <c r="VIJ16" s="0"/>
      <c r="VIK16" s="0"/>
      <c r="VIL16" s="0"/>
      <c r="VIM16" s="0"/>
      <c r="VIN16" s="0"/>
      <c r="VIO16" s="0"/>
      <c r="VIP16" s="0"/>
      <c r="VIQ16" s="0"/>
      <c r="VIR16" s="0"/>
      <c r="VIS16" s="0"/>
      <c r="VIT16" s="0"/>
      <c r="VIU16" s="0"/>
      <c r="VIV16" s="0"/>
      <c r="VIW16" s="0"/>
      <c r="VIX16" s="0"/>
      <c r="VIY16" s="0"/>
      <c r="VIZ16" s="0"/>
      <c r="VJA16" s="0"/>
      <c r="VJB16" s="0"/>
      <c r="VJC16" s="0"/>
      <c r="VJD16" s="0"/>
      <c r="VJE16" s="0"/>
      <c r="VJF16" s="0"/>
      <c r="VJG16" s="0"/>
      <c r="VJH16" s="0"/>
      <c r="VJI16" s="0"/>
      <c r="VJJ16" s="0"/>
      <c r="VJK16" s="0"/>
      <c r="VJL16" s="0"/>
      <c r="VJM16" s="0"/>
      <c r="VJN16" s="0"/>
      <c r="VJO16" s="0"/>
      <c r="VJP16" s="0"/>
      <c r="VJQ16" s="0"/>
      <c r="VJR16" s="0"/>
      <c r="VJS16" s="0"/>
      <c r="VJT16" s="0"/>
      <c r="VJU16" s="0"/>
      <c r="VJV16" s="0"/>
      <c r="VJW16" s="0"/>
      <c r="VJX16" s="0"/>
      <c r="VJY16" s="0"/>
      <c r="VJZ16" s="0"/>
      <c r="VKA16" s="0"/>
      <c r="VKB16" s="0"/>
      <c r="VKC16" s="0"/>
      <c r="VKD16" s="0"/>
      <c r="VKE16" s="0"/>
      <c r="VKF16" s="0"/>
      <c r="VKG16" s="0"/>
      <c r="VKH16" s="0"/>
      <c r="VKI16" s="0"/>
      <c r="VKJ16" s="0"/>
      <c r="VKK16" s="0"/>
      <c r="VKL16" s="0"/>
      <c r="VKM16" s="0"/>
      <c r="VKN16" s="0"/>
      <c r="VKO16" s="0"/>
      <c r="VKP16" s="0"/>
      <c r="VKQ16" s="0"/>
      <c r="VKR16" s="0"/>
      <c r="VKS16" s="0"/>
      <c r="VKT16" s="0"/>
      <c r="VKU16" s="0"/>
      <c r="VKV16" s="0"/>
      <c r="VKW16" s="0"/>
      <c r="VKX16" s="0"/>
      <c r="VKY16" s="0"/>
      <c r="VKZ16" s="0"/>
      <c r="VLA16" s="0"/>
      <c r="VLB16" s="0"/>
      <c r="VLC16" s="0"/>
      <c r="VLD16" s="0"/>
      <c r="VLE16" s="0"/>
      <c r="VLF16" s="0"/>
      <c r="VLG16" s="0"/>
      <c r="VLH16" s="0"/>
      <c r="VLI16" s="0"/>
      <c r="VLJ16" s="0"/>
      <c r="VLK16" s="0"/>
      <c r="VLL16" s="0"/>
      <c r="VLM16" s="0"/>
      <c r="VLN16" s="0"/>
      <c r="VLO16" s="0"/>
      <c r="VLP16" s="0"/>
      <c r="VLQ16" s="0"/>
      <c r="VLR16" s="0"/>
      <c r="VLS16" s="0"/>
      <c r="VLT16" s="0"/>
      <c r="VLU16" s="0"/>
      <c r="VLV16" s="0"/>
      <c r="VLW16" s="0"/>
      <c r="VLX16" s="0"/>
      <c r="VLY16" s="0"/>
      <c r="VLZ16" s="0"/>
      <c r="VMA16" s="0"/>
      <c r="VMB16" s="0"/>
      <c r="VMC16" s="0"/>
      <c r="VMD16" s="0"/>
      <c r="VME16" s="0"/>
      <c r="VMF16" s="0"/>
      <c r="VMG16" s="0"/>
      <c r="VMH16" s="0"/>
      <c r="VMI16" s="0"/>
      <c r="VMJ16" s="0"/>
      <c r="VMK16" s="0"/>
      <c r="VML16" s="0"/>
      <c r="VMM16" s="0"/>
      <c r="VMN16" s="0"/>
      <c r="VMO16" s="0"/>
      <c r="VMP16" s="0"/>
      <c r="VMQ16" s="0"/>
      <c r="VMR16" s="0"/>
      <c r="VMS16" s="0"/>
      <c r="VMT16" s="0"/>
      <c r="VMU16" s="0"/>
      <c r="VMV16" s="0"/>
      <c r="VMW16" s="0"/>
      <c r="VMX16" s="0"/>
      <c r="VMY16" s="0"/>
      <c r="VMZ16" s="0"/>
      <c r="VNA16" s="0"/>
      <c r="VNB16" s="0"/>
      <c r="VNC16" s="0"/>
      <c r="VND16" s="0"/>
      <c r="VNE16" s="0"/>
      <c r="VNF16" s="0"/>
      <c r="VNG16" s="0"/>
      <c r="VNH16" s="0"/>
      <c r="VNI16" s="0"/>
      <c r="VNJ16" s="0"/>
      <c r="VNK16" s="0"/>
      <c r="VNL16" s="0"/>
      <c r="VNM16" s="0"/>
      <c r="VNN16" s="0"/>
      <c r="VNO16" s="0"/>
      <c r="VNP16" s="0"/>
      <c r="VNQ16" s="0"/>
      <c r="VNR16" s="0"/>
      <c r="VNS16" s="0"/>
      <c r="VNT16" s="0"/>
      <c r="VNU16" s="0"/>
      <c r="VNV16" s="0"/>
      <c r="VNW16" s="0"/>
      <c r="VNX16" s="0"/>
      <c r="VNY16" s="0"/>
      <c r="VNZ16" s="0"/>
      <c r="VOA16" s="0"/>
      <c r="VOB16" s="0"/>
      <c r="VOC16" s="0"/>
      <c r="VOD16" s="0"/>
      <c r="VOE16" s="0"/>
      <c r="VOF16" s="0"/>
      <c r="VOG16" s="0"/>
      <c r="VOH16" s="0"/>
      <c r="VOI16" s="0"/>
      <c r="VOJ16" s="0"/>
      <c r="VOK16" s="0"/>
      <c r="VOL16" s="0"/>
      <c r="VOM16" s="0"/>
      <c r="VON16" s="0"/>
      <c r="VOO16" s="0"/>
      <c r="VOP16" s="0"/>
      <c r="VOQ16" s="0"/>
      <c r="VOR16" s="0"/>
      <c r="VOS16" s="0"/>
      <c r="VOT16" s="0"/>
      <c r="VOU16" s="0"/>
      <c r="VOV16" s="0"/>
      <c r="VOW16" s="0"/>
      <c r="VOX16" s="0"/>
      <c r="VOY16" s="0"/>
      <c r="VOZ16" s="0"/>
      <c r="VPA16" s="0"/>
      <c r="VPB16" s="0"/>
      <c r="VPC16" s="0"/>
      <c r="VPD16" s="0"/>
      <c r="VPE16" s="0"/>
      <c r="VPF16" s="0"/>
      <c r="VPG16" s="0"/>
      <c r="VPH16" s="0"/>
      <c r="VPI16" s="0"/>
      <c r="VPJ16" s="0"/>
      <c r="VPK16" s="0"/>
      <c r="VPL16" s="0"/>
      <c r="VPM16" s="0"/>
      <c r="VPN16" s="0"/>
      <c r="VPO16" s="0"/>
      <c r="VPP16" s="0"/>
      <c r="VPQ16" s="0"/>
      <c r="VPR16" s="0"/>
      <c r="VPS16" s="0"/>
      <c r="VPT16" s="0"/>
      <c r="VPU16" s="0"/>
      <c r="VPV16" s="0"/>
      <c r="VPW16" s="0"/>
      <c r="VPX16" s="0"/>
      <c r="VPY16" s="0"/>
      <c r="VPZ16" s="0"/>
      <c r="VQA16" s="0"/>
      <c r="VQB16" s="0"/>
      <c r="VQC16" s="0"/>
      <c r="VQD16" s="0"/>
      <c r="VQE16" s="0"/>
      <c r="VQF16" s="0"/>
      <c r="VQG16" s="0"/>
      <c r="VQH16" s="0"/>
      <c r="VQI16" s="0"/>
      <c r="VQJ16" s="0"/>
      <c r="VQK16" s="0"/>
      <c r="VQL16" s="0"/>
      <c r="VQM16" s="0"/>
      <c r="VQN16" s="0"/>
      <c r="VQO16" s="0"/>
      <c r="VQP16" s="0"/>
      <c r="VQQ16" s="0"/>
      <c r="VQR16" s="0"/>
      <c r="VQS16" s="0"/>
      <c r="VQT16" s="0"/>
      <c r="VQU16" s="0"/>
      <c r="VQV16" s="0"/>
      <c r="VQW16" s="0"/>
      <c r="VQX16" s="0"/>
      <c r="VQY16" s="0"/>
      <c r="VQZ16" s="0"/>
      <c r="VRA16" s="0"/>
      <c r="VRB16" s="0"/>
      <c r="VRC16" s="0"/>
      <c r="VRD16" s="0"/>
      <c r="VRE16" s="0"/>
      <c r="VRF16" s="0"/>
      <c r="VRG16" s="0"/>
      <c r="VRH16" s="0"/>
      <c r="VRI16" s="0"/>
      <c r="VRJ16" s="0"/>
      <c r="VRK16" s="0"/>
      <c r="VRL16" s="0"/>
      <c r="VRM16" s="0"/>
      <c r="VRN16" s="0"/>
      <c r="VRO16" s="0"/>
      <c r="VRP16" s="0"/>
      <c r="VRQ16" s="0"/>
      <c r="VRR16" s="0"/>
      <c r="VRS16" s="0"/>
      <c r="VRT16" s="0"/>
      <c r="VRU16" s="0"/>
      <c r="VRV16" s="0"/>
      <c r="VRW16" s="0"/>
      <c r="VRX16" s="0"/>
      <c r="VRY16" s="0"/>
      <c r="VRZ16" s="0"/>
      <c r="VSA16" s="0"/>
      <c r="VSB16" s="0"/>
      <c r="VSC16" s="0"/>
      <c r="VSD16" s="0"/>
      <c r="VSE16" s="0"/>
      <c r="VSF16" s="0"/>
      <c r="VSG16" s="0"/>
      <c r="VSH16" s="0"/>
      <c r="VSI16" s="0"/>
      <c r="VSJ16" s="0"/>
      <c r="VSK16" s="0"/>
      <c r="VSL16" s="0"/>
      <c r="VSM16" s="0"/>
      <c r="VSN16" s="0"/>
      <c r="VSO16" s="0"/>
      <c r="VSP16" s="0"/>
      <c r="VSQ16" s="0"/>
      <c r="VSR16" s="0"/>
      <c r="VSS16" s="0"/>
      <c r="VST16" s="0"/>
      <c r="VSU16" s="0"/>
      <c r="VSV16" s="0"/>
      <c r="VSW16" s="0"/>
      <c r="VSX16" s="0"/>
      <c r="VSY16" s="0"/>
      <c r="VSZ16" s="0"/>
      <c r="VTA16" s="0"/>
      <c r="VTB16" s="0"/>
      <c r="VTC16" s="0"/>
      <c r="VTD16" s="0"/>
      <c r="VTE16" s="0"/>
      <c r="VTF16" s="0"/>
      <c r="VTG16" s="0"/>
      <c r="VTH16" s="0"/>
      <c r="VTI16" s="0"/>
      <c r="VTJ16" s="0"/>
      <c r="VTK16" s="0"/>
      <c r="VTL16" s="0"/>
      <c r="VTM16" s="0"/>
      <c r="VTN16" s="0"/>
      <c r="VTO16" s="0"/>
      <c r="VTP16" s="0"/>
      <c r="VTQ16" s="0"/>
      <c r="VTR16" s="0"/>
      <c r="VTS16" s="0"/>
      <c r="VTT16" s="0"/>
      <c r="VTU16" s="0"/>
      <c r="VTV16" s="0"/>
      <c r="VTW16" s="0"/>
      <c r="VTX16" s="0"/>
      <c r="VTY16" s="0"/>
      <c r="VTZ16" s="0"/>
      <c r="VUA16" s="0"/>
      <c r="VUB16" s="0"/>
      <c r="VUC16" s="0"/>
      <c r="VUD16" s="0"/>
      <c r="VUE16" s="0"/>
      <c r="VUF16" s="0"/>
      <c r="VUG16" s="0"/>
      <c r="VUH16" s="0"/>
      <c r="VUI16" s="0"/>
      <c r="VUJ16" s="0"/>
      <c r="VUK16" s="0"/>
      <c r="VUL16" s="0"/>
      <c r="VUM16" s="0"/>
      <c r="VUN16" s="0"/>
      <c r="VUO16" s="0"/>
      <c r="VUP16" s="0"/>
      <c r="VUQ16" s="0"/>
      <c r="VUR16" s="0"/>
      <c r="VUS16" s="0"/>
      <c r="VUT16" s="0"/>
      <c r="VUU16" s="0"/>
      <c r="VUV16" s="0"/>
      <c r="VUW16" s="0"/>
      <c r="VUX16" s="0"/>
      <c r="VUY16" s="0"/>
      <c r="VUZ16" s="0"/>
      <c r="VVA16" s="0"/>
      <c r="VVB16" s="0"/>
      <c r="VVC16" s="0"/>
      <c r="VVD16" s="0"/>
      <c r="VVE16" s="0"/>
      <c r="VVF16" s="0"/>
      <c r="VVG16" s="0"/>
      <c r="VVH16" s="0"/>
      <c r="VVI16" s="0"/>
      <c r="VVJ16" s="0"/>
      <c r="VVK16" s="0"/>
      <c r="VVL16" s="0"/>
      <c r="VVM16" s="0"/>
      <c r="VVN16" s="0"/>
      <c r="VVO16" s="0"/>
      <c r="VVP16" s="0"/>
      <c r="VVQ16" s="0"/>
      <c r="VVR16" s="0"/>
      <c r="VVS16" s="0"/>
      <c r="VVT16" s="0"/>
      <c r="VVU16" s="0"/>
      <c r="VVV16" s="0"/>
      <c r="VVW16" s="0"/>
      <c r="VVX16" s="0"/>
      <c r="VVY16" s="0"/>
      <c r="VVZ16" s="0"/>
      <c r="VWA16" s="0"/>
      <c r="VWB16" s="0"/>
      <c r="VWC16" s="0"/>
      <c r="VWD16" s="0"/>
      <c r="VWE16" s="0"/>
      <c r="VWF16" s="0"/>
      <c r="VWG16" s="0"/>
      <c r="VWH16" s="0"/>
      <c r="VWI16" s="0"/>
      <c r="VWJ16" s="0"/>
      <c r="VWK16" s="0"/>
      <c r="VWL16" s="0"/>
      <c r="VWM16" s="0"/>
      <c r="VWN16" s="0"/>
      <c r="VWO16" s="0"/>
      <c r="VWP16" s="0"/>
      <c r="VWQ16" s="0"/>
      <c r="VWR16" s="0"/>
      <c r="VWS16" s="0"/>
      <c r="VWT16" s="0"/>
      <c r="VWU16" s="0"/>
      <c r="VWV16" s="0"/>
      <c r="VWW16" s="0"/>
      <c r="VWX16" s="0"/>
      <c r="VWY16" s="0"/>
      <c r="VWZ16" s="0"/>
      <c r="VXA16" s="0"/>
      <c r="VXB16" s="0"/>
      <c r="VXC16" s="0"/>
      <c r="VXD16" s="0"/>
      <c r="VXE16" s="0"/>
      <c r="VXF16" s="0"/>
      <c r="VXG16" s="0"/>
      <c r="VXH16" s="0"/>
      <c r="VXI16" s="0"/>
      <c r="VXJ16" s="0"/>
      <c r="VXK16" s="0"/>
      <c r="VXL16" s="0"/>
      <c r="VXM16" s="0"/>
      <c r="VXN16" s="0"/>
      <c r="VXO16" s="0"/>
      <c r="VXP16" s="0"/>
      <c r="VXQ16" s="0"/>
      <c r="VXR16" s="0"/>
      <c r="VXS16" s="0"/>
      <c r="VXT16" s="0"/>
      <c r="VXU16" s="0"/>
      <c r="VXV16" s="0"/>
      <c r="VXW16" s="0"/>
      <c r="VXX16" s="0"/>
      <c r="VXY16" s="0"/>
      <c r="VXZ16" s="0"/>
      <c r="VYA16" s="0"/>
      <c r="VYB16" s="0"/>
      <c r="VYC16" s="0"/>
      <c r="VYD16" s="0"/>
      <c r="VYE16" s="0"/>
      <c r="VYF16" s="0"/>
      <c r="VYG16" s="0"/>
      <c r="VYH16" s="0"/>
      <c r="VYI16" s="0"/>
      <c r="VYJ16" s="0"/>
      <c r="VYK16" s="0"/>
      <c r="VYL16" s="0"/>
      <c r="VYM16" s="0"/>
      <c r="VYN16" s="0"/>
      <c r="VYO16" s="0"/>
      <c r="VYP16" s="0"/>
      <c r="VYQ16" s="0"/>
      <c r="VYR16" s="0"/>
      <c r="VYS16" s="0"/>
      <c r="VYT16" s="0"/>
      <c r="VYU16" s="0"/>
      <c r="VYV16" s="0"/>
      <c r="VYW16" s="0"/>
      <c r="VYX16" s="0"/>
      <c r="VYY16" s="0"/>
      <c r="VYZ16" s="0"/>
      <c r="VZA16" s="0"/>
      <c r="VZB16" s="0"/>
      <c r="VZC16" s="0"/>
      <c r="VZD16" s="0"/>
      <c r="VZE16" s="0"/>
      <c r="VZF16" s="0"/>
      <c r="VZG16" s="0"/>
      <c r="VZH16" s="0"/>
      <c r="VZI16" s="0"/>
      <c r="VZJ16" s="0"/>
      <c r="VZK16" s="0"/>
      <c r="VZL16" s="0"/>
      <c r="VZM16" s="0"/>
      <c r="VZN16" s="0"/>
      <c r="VZO16" s="0"/>
      <c r="VZP16" s="0"/>
      <c r="VZQ16" s="0"/>
      <c r="VZR16" s="0"/>
      <c r="VZS16" s="0"/>
      <c r="VZT16" s="0"/>
      <c r="VZU16" s="0"/>
      <c r="VZV16" s="0"/>
      <c r="VZW16" s="0"/>
      <c r="VZX16" s="0"/>
      <c r="VZY16" s="0"/>
      <c r="VZZ16" s="0"/>
      <c r="WAA16" s="0"/>
      <c r="WAB16" s="0"/>
      <c r="WAC16" s="0"/>
      <c r="WAD16" s="0"/>
      <c r="WAE16" s="0"/>
      <c r="WAF16" s="0"/>
      <c r="WAG16" s="0"/>
      <c r="WAH16" s="0"/>
      <c r="WAI16" s="0"/>
      <c r="WAJ16" s="0"/>
      <c r="WAK16" s="0"/>
      <c r="WAL16" s="0"/>
      <c r="WAM16" s="0"/>
      <c r="WAN16" s="0"/>
      <c r="WAO16" s="0"/>
      <c r="WAP16" s="0"/>
      <c r="WAQ16" s="0"/>
      <c r="WAR16" s="0"/>
      <c r="WAS16" s="0"/>
      <c r="WAT16" s="0"/>
      <c r="WAU16" s="0"/>
      <c r="WAV16" s="0"/>
      <c r="WAW16" s="0"/>
      <c r="WAX16" s="0"/>
      <c r="WAY16" s="0"/>
      <c r="WAZ16" s="0"/>
      <c r="WBA16" s="0"/>
      <c r="WBB16" s="0"/>
      <c r="WBC16" s="0"/>
      <c r="WBD16" s="0"/>
      <c r="WBE16" s="0"/>
      <c r="WBF16" s="0"/>
      <c r="WBG16" s="0"/>
      <c r="WBH16" s="0"/>
      <c r="WBI16" s="0"/>
      <c r="WBJ16" s="0"/>
      <c r="WBK16" s="0"/>
      <c r="WBL16" s="0"/>
      <c r="WBM16" s="0"/>
      <c r="WBN16" s="0"/>
      <c r="WBO16" s="0"/>
      <c r="WBP16" s="0"/>
      <c r="WBQ16" s="0"/>
      <c r="WBR16" s="0"/>
      <c r="WBS16" s="0"/>
      <c r="WBT16" s="0"/>
      <c r="WBU16" s="0"/>
      <c r="WBV16" s="0"/>
      <c r="WBW16" s="0"/>
      <c r="WBX16" s="0"/>
      <c r="WBY16" s="0"/>
      <c r="WBZ16" s="0"/>
      <c r="WCA16" s="0"/>
      <c r="WCB16" s="0"/>
      <c r="WCC16" s="0"/>
      <c r="WCD16" s="0"/>
      <c r="WCE16" s="0"/>
      <c r="WCF16" s="0"/>
      <c r="WCG16" s="0"/>
      <c r="WCH16" s="0"/>
      <c r="WCI16" s="0"/>
      <c r="WCJ16" s="0"/>
      <c r="WCK16" s="0"/>
      <c r="WCL16" s="0"/>
      <c r="WCM16" s="0"/>
      <c r="WCN16" s="0"/>
      <c r="WCO16" s="0"/>
      <c r="WCP16" s="0"/>
      <c r="WCQ16" s="0"/>
      <c r="WCR16" s="0"/>
      <c r="WCS16" s="0"/>
      <c r="WCT16" s="0"/>
      <c r="WCU16" s="0"/>
      <c r="WCV16" s="0"/>
      <c r="WCW16" s="0"/>
      <c r="WCX16" s="0"/>
      <c r="WCY16" s="0"/>
      <c r="WCZ16" s="0"/>
      <c r="WDA16" s="0"/>
      <c r="WDB16" s="0"/>
      <c r="WDC16" s="0"/>
      <c r="WDD16" s="0"/>
      <c r="WDE16" s="0"/>
      <c r="WDF16" s="0"/>
      <c r="WDG16" s="0"/>
      <c r="WDH16" s="0"/>
      <c r="WDI16" s="0"/>
      <c r="WDJ16" s="0"/>
      <c r="WDK16" s="0"/>
      <c r="WDL16" s="0"/>
      <c r="WDM16" s="0"/>
      <c r="WDN16" s="0"/>
      <c r="WDO16" s="0"/>
      <c r="WDP16" s="0"/>
      <c r="WDQ16" s="0"/>
      <c r="WDR16" s="0"/>
      <c r="WDS16" s="0"/>
      <c r="WDT16" s="0"/>
      <c r="WDU16" s="0"/>
      <c r="WDV16" s="0"/>
      <c r="WDW16" s="0"/>
      <c r="WDX16" s="0"/>
      <c r="WDY16" s="0"/>
      <c r="WDZ16" s="0"/>
      <c r="WEA16" s="0"/>
      <c r="WEB16" s="0"/>
      <c r="WEC16" s="0"/>
      <c r="WED16" s="0"/>
      <c r="WEE16" s="0"/>
      <c r="WEF16" s="0"/>
      <c r="WEG16" s="0"/>
      <c r="WEH16" s="0"/>
      <c r="WEI16" s="0"/>
      <c r="WEJ16" s="0"/>
      <c r="WEK16" s="0"/>
      <c r="WEL16" s="0"/>
      <c r="WEM16" s="0"/>
      <c r="WEN16" s="0"/>
      <c r="WEO16" s="0"/>
      <c r="WEP16" s="0"/>
      <c r="WEQ16" s="0"/>
      <c r="WER16" s="0"/>
      <c r="WES16" s="0"/>
      <c r="WET16" s="0"/>
      <c r="WEU16" s="0"/>
      <c r="WEV16" s="0"/>
      <c r="WEW16" s="0"/>
      <c r="WEX16" s="0"/>
      <c r="WEY16" s="0"/>
      <c r="WEZ16" s="0"/>
      <c r="WFA16" s="0"/>
      <c r="WFB16" s="0"/>
      <c r="WFC16" s="0"/>
      <c r="WFD16" s="0"/>
      <c r="WFE16" s="0"/>
      <c r="WFF16" s="0"/>
      <c r="WFG16" s="0"/>
      <c r="WFH16" s="0"/>
      <c r="WFI16" s="0"/>
      <c r="WFJ16" s="0"/>
      <c r="WFK16" s="0"/>
      <c r="WFL16" s="0"/>
      <c r="WFM16" s="0"/>
      <c r="WFN16" s="0"/>
      <c r="WFO16" s="0"/>
      <c r="WFP16" s="0"/>
      <c r="WFQ16" s="0"/>
      <c r="WFR16" s="0"/>
      <c r="WFS16" s="0"/>
      <c r="WFT16" s="0"/>
      <c r="WFU16" s="0"/>
      <c r="WFV16" s="0"/>
      <c r="WFW16" s="0"/>
      <c r="WFX16" s="0"/>
      <c r="WFY16" s="0"/>
      <c r="WFZ16" s="0"/>
      <c r="WGA16" s="0"/>
      <c r="WGB16" s="0"/>
      <c r="WGC16" s="0"/>
      <c r="WGD16" s="0"/>
      <c r="WGE16" s="0"/>
      <c r="WGF16" s="0"/>
      <c r="WGG16" s="0"/>
      <c r="WGH16" s="0"/>
      <c r="WGI16" s="0"/>
      <c r="WGJ16" s="0"/>
      <c r="WGK16" s="0"/>
      <c r="WGL16" s="0"/>
      <c r="WGM16" s="0"/>
      <c r="WGN16" s="0"/>
      <c r="WGO16" s="0"/>
      <c r="WGP16" s="0"/>
      <c r="WGQ16" s="0"/>
      <c r="WGR16" s="0"/>
      <c r="WGS16" s="0"/>
      <c r="WGT16" s="0"/>
      <c r="WGU16" s="0"/>
      <c r="WGV16" s="0"/>
      <c r="WGW16" s="0"/>
      <c r="WGX16" s="0"/>
      <c r="WGY16" s="0"/>
      <c r="WGZ16" s="0"/>
      <c r="WHA16" s="0"/>
      <c r="WHB16" s="0"/>
      <c r="WHC16" s="0"/>
      <c r="WHD16" s="0"/>
      <c r="WHE16" s="0"/>
      <c r="WHF16" s="0"/>
      <c r="WHG16" s="0"/>
      <c r="WHH16" s="0"/>
      <c r="WHI16" s="0"/>
      <c r="WHJ16" s="0"/>
      <c r="WHK16" s="0"/>
      <c r="WHL16" s="0"/>
      <c r="WHM16" s="0"/>
      <c r="WHN16" s="0"/>
      <c r="WHO16" s="0"/>
      <c r="WHP16" s="0"/>
      <c r="WHQ16" s="0"/>
      <c r="WHR16" s="0"/>
      <c r="WHS16" s="0"/>
      <c r="WHT16" s="0"/>
      <c r="WHU16" s="0"/>
      <c r="WHV16" s="0"/>
      <c r="WHW16" s="0"/>
      <c r="WHX16" s="0"/>
      <c r="WHY16" s="0"/>
      <c r="WHZ16" s="0"/>
      <c r="WIA16" s="0"/>
      <c r="WIB16" s="0"/>
      <c r="WIC16" s="0"/>
      <c r="WID16" s="0"/>
      <c r="WIE16" s="0"/>
      <c r="WIF16" s="0"/>
      <c r="WIG16" s="0"/>
      <c r="WIH16" s="0"/>
      <c r="WII16" s="0"/>
      <c r="WIJ16" s="0"/>
      <c r="WIK16" s="0"/>
      <c r="WIL16" s="0"/>
      <c r="WIM16" s="0"/>
      <c r="WIN16" s="0"/>
      <c r="WIO16" s="0"/>
      <c r="WIP16" s="0"/>
      <c r="WIQ16" s="0"/>
      <c r="WIR16" s="0"/>
      <c r="WIS16" s="0"/>
      <c r="WIT16" s="0"/>
      <c r="WIU16" s="0"/>
      <c r="WIV16" s="0"/>
      <c r="WIW16" s="0"/>
      <c r="WIX16" s="0"/>
      <c r="WIY16" s="0"/>
      <c r="WIZ16" s="0"/>
      <c r="WJA16" s="0"/>
      <c r="WJB16" s="0"/>
      <c r="WJC16" s="0"/>
      <c r="WJD16" s="0"/>
      <c r="WJE16" s="0"/>
      <c r="WJF16" s="0"/>
      <c r="WJG16" s="0"/>
      <c r="WJH16" s="0"/>
      <c r="WJI16" s="0"/>
      <c r="WJJ16" s="0"/>
      <c r="WJK16" s="0"/>
      <c r="WJL16" s="0"/>
      <c r="WJM16" s="0"/>
      <c r="WJN16" s="0"/>
      <c r="WJO16" s="0"/>
      <c r="WJP16" s="0"/>
      <c r="WJQ16" s="0"/>
      <c r="WJR16" s="0"/>
      <c r="WJS16" s="0"/>
      <c r="WJT16" s="0"/>
      <c r="WJU16" s="0"/>
      <c r="WJV16" s="0"/>
      <c r="WJW16" s="0"/>
      <c r="WJX16" s="0"/>
      <c r="WJY16" s="0"/>
      <c r="WJZ16" s="0"/>
      <c r="WKA16" s="0"/>
      <c r="WKB16" s="0"/>
      <c r="WKC16" s="0"/>
      <c r="WKD16" s="0"/>
      <c r="WKE16" s="0"/>
      <c r="WKF16" s="0"/>
      <c r="WKG16" s="0"/>
      <c r="WKH16" s="0"/>
      <c r="WKI16" s="0"/>
      <c r="WKJ16" s="0"/>
      <c r="WKK16" s="0"/>
      <c r="WKL16" s="0"/>
      <c r="WKM16" s="0"/>
      <c r="WKN16" s="0"/>
      <c r="WKO16" s="0"/>
      <c r="WKP16" s="0"/>
      <c r="WKQ16" s="0"/>
      <c r="WKR16" s="0"/>
      <c r="WKS16" s="0"/>
      <c r="WKT16" s="0"/>
      <c r="WKU16" s="0"/>
      <c r="WKV16" s="0"/>
      <c r="WKW16" s="0"/>
      <c r="WKX16" s="0"/>
      <c r="WKY16" s="0"/>
      <c r="WKZ16" s="0"/>
      <c r="WLA16" s="0"/>
      <c r="WLB16" s="0"/>
      <c r="WLC16" s="0"/>
      <c r="WLD16" s="0"/>
      <c r="WLE16" s="0"/>
      <c r="WLF16" s="0"/>
      <c r="WLG16" s="0"/>
      <c r="WLH16" s="0"/>
      <c r="WLI16" s="0"/>
      <c r="WLJ16" s="0"/>
      <c r="WLK16" s="0"/>
      <c r="WLL16" s="0"/>
      <c r="WLM16" s="0"/>
      <c r="WLN16" s="0"/>
      <c r="WLO16" s="0"/>
      <c r="WLP16" s="0"/>
      <c r="WLQ16" s="0"/>
      <c r="WLR16" s="0"/>
      <c r="WLS16" s="0"/>
      <c r="WLT16" s="0"/>
      <c r="WLU16" s="0"/>
      <c r="WLV16" s="0"/>
      <c r="WLW16" s="0"/>
      <c r="WLX16" s="0"/>
      <c r="WLY16" s="0"/>
      <c r="WLZ16" s="0"/>
      <c r="WMA16" s="0"/>
      <c r="WMB16" s="0"/>
      <c r="WMC16" s="0"/>
      <c r="WMD16" s="0"/>
      <c r="WME16" s="0"/>
      <c r="WMF16" s="0"/>
      <c r="WMG16" s="0"/>
      <c r="WMH16" s="0"/>
      <c r="WMI16" s="0"/>
      <c r="WMJ16" s="0"/>
      <c r="WMK16" s="0"/>
      <c r="WML16" s="0"/>
      <c r="WMM16" s="0"/>
      <c r="WMN16" s="0"/>
      <c r="WMO16" s="0"/>
      <c r="WMP16" s="0"/>
      <c r="WMQ16" s="0"/>
      <c r="WMR16" s="0"/>
      <c r="WMS16" s="0"/>
      <c r="WMT16" s="0"/>
      <c r="WMU16" s="0"/>
      <c r="WMV16" s="0"/>
      <c r="WMW16" s="0"/>
      <c r="WMX16" s="0"/>
      <c r="WMY16" s="0"/>
      <c r="WMZ16" s="0"/>
      <c r="WNA16" s="0"/>
      <c r="WNB16" s="0"/>
      <c r="WNC16" s="0"/>
      <c r="WND16" s="0"/>
      <c r="WNE16" s="0"/>
      <c r="WNF16" s="0"/>
      <c r="WNG16" s="0"/>
      <c r="WNH16" s="0"/>
      <c r="WNI16" s="0"/>
      <c r="WNJ16" s="0"/>
      <c r="WNK16" s="0"/>
      <c r="WNL16" s="0"/>
      <c r="WNM16" s="0"/>
      <c r="WNN16" s="0"/>
      <c r="WNO16" s="0"/>
      <c r="WNP16" s="0"/>
      <c r="WNQ16" s="0"/>
      <c r="WNR16" s="0"/>
      <c r="WNS16" s="0"/>
      <c r="WNT16" s="0"/>
      <c r="WNU16" s="0"/>
      <c r="WNV16" s="0"/>
      <c r="WNW16" s="0"/>
      <c r="WNX16" s="0"/>
      <c r="WNY16" s="0"/>
      <c r="WNZ16" s="0"/>
      <c r="WOA16" s="0"/>
      <c r="WOB16" s="0"/>
      <c r="WOC16" s="0"/>
      <c r="WOD16" s="0"/>
      <c r="WOE16" s="0"/>
      <c r="WOF16" s="0"/>
      <c r="WOG16" s="0"/>
      <c r="WOH16" s="0"/>
      <c r="WOI16" s="0"/>
      <c r="WOJ16" s="0"/>
      <c r="WOK16" s="0"/>
      <c r="WOL16" s="0"/>
      <c r="WOM16" s="0"/>
      <c r="WON16" s="0"/>
      <c r="WOO16" s="0"/>
      <c r="WOP16" s="0"/>
      <c r="WOQ16" s="0"/>
      <c r="WOR16" s="0"/>
      <c r="WOS16" s="0"/>
      <c r="WOT16" s="0"/>
      <c r="WOU16" s="0"/>
      <c r="WOV16" s="0"/>
      <c r="WOW16" s="0"/>
      <c r="WOX16" s="0"/>
      <c r="WOY16" s="0"/>
      <c r="WOZ16" s="0"/>
      <c r="WPA16" s="0"/>
      <c r="WPB16" s="0"/>
      <c r="WPC16" s="0"/>
      <c r="WPD16" s="0"/>
      <c r="WPE16" s="0"/>
      <c r="WPF16" s="0"/>
      <c r="WPG16" s="0"/>
      <c r="WPH16" s="0"/>
      <c r="WPI16" s="0"/>
      <c r="WPJ16" s="0"/>
      <c r="WPK16" s="0"/>
      <c r="WPL16" s="0"/>
      <c r="WPM16" s="0"/>
      <c r="WPN16" s="0"/>
      <c r="WPO16" s="0"/>
      <c r="WPP16" s="0"/>
      <c r="WPQ16" s="0"/>
      <c r="WPR16" s="0"/>
      <c r="WPS16" s="0"/>
      <c r="WPT16" s="0"/>
      <c r="WPU16" s="0"/>
      <c r="WPV16" s="0"/>
      <c r="WPW16" s="0"/>
      <c r="WPX16" s="0"/>
      <c r="WPY16" s="0"/>
      <c r="WPZ16" s="0"/>
      <c r="WQA16" s="0"/>
      <c r="WQB16" s="0"/>
      <c r="WQC16" s="0"/>
      <c r="WQD16" s="0"/>
      <c r="WQE16" s="0"/>
      <c r="WQF16" s="0"/>
      <c r="WQG16" s="0"/>
      <c r="WQH16" s="0"/>
      <c r="WQI16" s="0"/>
      <c r="WQJ16" s="0"/>
      <c r="WQK16" s="0"/>
      <c r="WQL16" s="0"/>
      <c r="WQM16" s="0"/>
      <c r="WQN16" s="0"/>
      <c r="WQO16" s="0"/>
      <c r="WQP16" s="0"/>
      <c r="WQQ16" s="0"/>
      <c r="WQR16" s="0"/>
      <c r="WQS16" s="0"/>
      <c r="WQT16" s="0"/>
      <c r="WQU16" s="0"/>
      <c r="WQV16" s="0"/>
      <c r="WQW16" s="0"/>
      <c r="WQX16" s="0"/>
      <c r="WQY16" s="0"/>
      <c r="WQZ16" s="0"/>
      <c r="WRA16" s="0"/>
      <c r="WRB16" s="0"/>
      <c r="WRC16" s="0"/>
      <c r="WRD16" s="0"/>
      <c r="WRE16" s="0"/>
      <c r="WRF16" s="0"/>
      <c r="WRG16" s="0"/>
      <c r="WRH16" s="0"/>
      <c r="WRI16" s="0"/>
      <c r="WRJ16" s="0"/>
      <c r="WRK16" s="0"/>
      <c r="WRL16" s="0"/>
      <c r="WRM16" s="0"/>
      <c r="WRN16" s="0"/>
      <c r="WRO16" s="0"/>
      <c r="WRP16" s="0"/>
      <c r="WRQ16" s="0"/>
      <c r="WRR16" s="0"/>
      <c r="WRS16" s="0"/>
      <c r="WRT16" s="0"/>
      <c r="WRU16" s="0"/>
      <c r="WRV16" s="0"/>
      <c r="WRW16" s="0"/>
      <c r="WRX16" s="0"/>
      <c r="WRY16" s="0"/>
      <c r="WRZ16" s="0"/>
      <c r="WSA16" s="0"/>
      <c r="WSB16" s="0"/>
      <c r="WSC16" s="0"/>
      <c r="WSD16" s="0"/>
      <c r="WSE16" s="0"/>
      <c r="WSF16" s="0"/>
      <c r="WSG16" s="0"/>
      <c r="WSH16" s="0"/>
      <c r="WSI16" s="0"/>
      <c r="WSJ16" s="0"/>
      <c r="WSK16" s="0"/>
      <c r="WSL16" s="0"/>
      <c r="WSM16" s="0"/>
      <c r="WSN16" s="0"/>
      <c r="WSO16" s="0"/>
      <c r="WSP16" s="0"/>
      <c r="WSQ16" s="0"/>
      <c r="WSR16" s="0"/>
      <c r="WSS16" s="0"/>
      <c r="WST16" s="0"/>
      <c r="WSU16" s="0"/>
      <c r="WSV16" s="0"/>
      <c r="WSW16" s="0"/>
      <c r="WSX16" s="0"/>
      <c r="WSY16" s="0"/>
      <c r="WSZ16" s="0"/>
      <c r="WTA16" s="0"/>
      <c r="WTB16" s="0"/>
      <c r="WTC16" s="0"/>
      <c r="WTD16" s="0"/>
      <c r="WTE16" s="0"/>
      <c r="WTF16" s="0"/>
      <c r="WTG16" s="0"/>
      <c r="WTH16" s="0"/>
      <c r="WTI16" s="0"/>
      <c r="WTJ16" s="0"/>
      <c r="WTK16" s="0"/>
      <c r="WTL16" s="0"/>
      <c r="WTM16" s="0"/>
      <c r="WTN16" s="0"/>
      <c r="WTO16" s="0"/>
      <c r="WTP16" s="0"/>
      <c r="WTQ16" s="0"/>
      <c r="WTR16" s="0"/>
      <c r="WTS16" s="0"/>
      <c r="WTT16" s="0"/>
      <c r="WTU16" s="0"/>
      <c r="WTV16" s="0"/>
      <c r="WTW16" s="0"/>
      <c r="WTX16" s="0"/>
      <c r="WTY16" s="0"/>
      <c r="WTZ16" s="0"/>
      <c r="WUA16" s="0"/>
      <c r="WUB16" s="0"/>
      <c r="WUC16" s="0"/>
      <c r="WUD16" s="0"/>
      <c r="WUE16" s="0"/>
      <c r="WUF16" s="0"/>
      <c r="WUG16" s="0"/>
      <c r="WUH16" s="0"/>
      <c r="WUI16" s="0"/>
      <c r="WUJ16" s="0"/>
      <c r="WUK16" s="0"/>
      <c r="WUL16" s="0"/>
      <c r="WUM16" s="0"/>
      <c r="WUN16" s="0"/>
      <c r="WUO16" s="0"/>
      <c r="WUP16" s="0"/>
      <c r="WUQ16" s="0"/>
      <c r="WUR16" s="0"/>
      <c r="WUS16" s="0"/>
      <c r="WUT16" s="0"/>
      <c r="WUU16" s="0"/>
      <c r="WUV16" s="0"/>
      <c r="WUW16" s="0"/>
      <c r="WUX16" s="0"/>
      <c r="WUY16" s="0"/>
      <c r="WUZ16" s="0"/>
      <c r="WVA16" s="0"/>
      <c r="WVB16" s="0"/>
      <c r="WVC16" s="0"/>
      <c r="WVD16" s="0"/>
      <c r="WVE16" s="0"/>
      <c r="WVF16" s="0"/>
      <c r="WVG16" s="0"/>
      <c r="WVH16" s="0"/>
      <c r="WVI16" s="0"/>
      <c r="WVJ16" s="0"/>
      <c r="WVK16" s="0"/>
      <c r="WVL16" s="0"/>
      <c r="WVM16" s="0"/>
      <c r="WVN16" s="0"/>
      <c r="WVO16" s="0"/>
      <c r="WVP16" s="0"/>
      <c r="WVQ16" s="0"/>
      <c r="WVR16" s="0"/>
      <c r="WVS16" s="0"/>
      <c r="WVT16" s="0"/>
      <c r="WVU16" s="0"/>
      <c r="WVV16" s="0"/>
      <c r="WVW16" s="0"/>
      <c r="WVX16" s="0"/>
      <c r="WVY16" s="0"/>
      <c r="WVZ16" s="0"/>
      <c r="WWA16" s="0"/>
      <c r="WWB16" s="0"/>
      <c r="WWC16" s="0"/>
      <c r="WWD16" s="0"/>
      <c r="WWE16" s="0"/>
      <c r="WWF16" s="0"/>
      <c r="WWG16" s="0"/>
      <c r="WWH16" s="0"/>
      <c r="WWI16" s="0"/>
      <c r="WWJ16" s="0"/>
      <c r="WWK16" s="0"/>
      <c r="WWL16" s="0"/>
      <c r="WWM16" s="0"/>
      <c r="WWN16" s="0"/>
      <c r="WWO16" s="0"/>
      <c r="WWP16" s="0"/>
      <c r="WWQ16" s="0"/>
      <c r="WWR16" s="0"/>
      <c r="WWS16" s="0"/>
      <c r="WWT16" s="0"/>
      <c r="WWU16" s="0"/>
      <c r="WWV16" s="0"/>
      <c r="WWW16" s="0"/>
      <c r="WWX16" s="0"/>
      <c r="WWY16" s="0"/>
      <c r="WWZ16" s="0"/>
      <c r="WXA16" s="0"/>
      <c r="WXB16" s="0"/>
      <c r="WXC16" s="0"/>
      <c r="WXD16" s="0"/>
      <c r="WXE16" s="0"/>
      <c r="WXF16" s="0"/>
      <c r="WXG16" s="0"/>
      <c r="WXH16" s="0"/>
      <c r="WXI16" s="0"/>
      <c r="WXJ16" s="0"/>
      <c r="WXK16" s="0"/>
      <c r="WXL16" s="0"/>
      <c r="WXM16" s="0"/>
      <c r="WXN16" s="0"/>
      <c r="WXO16" s="0"/>
      <c r="WXP16" s="0"/>
      <c r="WXQ16" s="0"/>
      <c r="WXR16" s="0"/>
      <c r="WXS16" s="0"/>
      <c r="WXT16" s="0"/>
      <c r="WXU16" s="0"/>
      <c r="WXV16" s="0"/>
      <c r="WXW16" s="0"/>
      <c r="WXX16" s="0"/>
      <c r="WXY16" s="0"/>
      <c r="WXZ16" s="0"/>
      <c r="WYA16" s="0"/>
      <c r="WYB16" s="0"/>
      <c r="WYC16" s="0"/>
      <c r="WYD16" s="0"/>
      <c r="WYE16" s="0"/>
      <c r="WYF16" s="0"/>
      <c r="WYG16" s="0"/>
      <c r="WYH16" s="0"/>
      <c r="WYI16" s="0"/>
      <c r="WYJ16" s="0"/>
      <c r="WYK16" s="0"/>
      <c r="WYL16" s="0"/>
      <c r="WYM16" s="0"/>
      <c r="WYN16" s="0"/>
      <c r="WYO16" s="0"/>
      <c r="WYP16" s="0"/>
      <c r="WYQ16" s="0"/>
      <c r="WYR16" s="0"/>
      <c r="WYS16" s="0"/>
      <c r="WYT16" s="0"/>
      <c r="WYU16" s="0"/>
      <c r="WYV16" s="0"/>
      <c r="WYW16" s="0"/>
      <c r="WYX16" s="0"/>
      <c r="WYY16" s="0"/>
      <c r="WYZ16" s="0"/>
      <c r="WZA16" s="0"/>
      <c r="WZB16" s="0"/>
      <c r="WZC16" s="0"/>
      <c r="WZD16" s="0"/>
      <c r="WZE16" s="0"/>
      <c r="WZF16" s="0"/>
      <c r="WZG16" s="0"/>
      <c r="WZH16" s="0"/>
      <c r="WZI16" s="0"/>
      <c r="WZJ16" s="0"/>
      <c r="WZK16" s="0"/>
      <c r="WZL16" s="0"/>
      <c r="WZM16" s="0"/>
      <c r="WZN16" s="0"/>
      <c r="WZO16" s="0"/>
      <c r="WZP16" s="0"/>
      <c r="WZQ16" s="0"/>
      <c r="WZR16" s="0"/>
      <c r="WZS16" s="0"/>
      <c r="WZT16" s="0"/>
      <c r="WZU16" s="0"/>
      <c r="WZV16" s="0"/>
      <c r="WZW16" s="0"/>
      <c r="WZX16" s="0"/>
      <c r="WZY16" s="0"/>
      <c r="WZZ16" s="0"/>
      <c r="XAA16" s="0"/>
      <c r="XAB16" s="0"/>
      <c r="XAC16" s="0"/>
      <c r="XAD16" s="0"/>
      <c r="XAE16" s="0"/>
      <c r="XAF16" s="0"/>
      <c r="XAG16" s="0"/>
      <c r="XAH16" s="0"/>
      <c r="XAI16" s="0"/>
      <c r="XAJ16" s="0"/>
      <c r="XAK16" s="0"/>
      <c r="XAL16" s="0"/>
      <c r="XAM16" s="0"/>
      <c r="XAN16" s="0"/>
      <c r="XAO16" s="0"/>
      <c r="XAP16" s="0"/>
      <c r="XAQ16" s="0"/>
      <c r="XAR16" s="0"/>
      <c r="XAS16" s="0"/>
      <c r="XAT16" s="0"/>
      <c r="XAU16" s="0"/>
      <c r="XAV16" s="0"/>
      <c r="XAW16" s="0"/>
      <c r="XAX16" s="0"/>
      <c r="XAY16" s="0"/>
      <c r="XAZ16" s="0"/>
      <c r="XBA16" s="0"/>
      <c r="XBB16" s="0"/>
      <c r="XBC16" s="0"/>
      <c r="XBD16" s="0"/>
      <c r="XBE16" s="0"/>
      <c r="XBF16" s="0"/>
      <c r="XBG16" s="0"/>
      <c r="XBH16" s="0"/>
      <c r="XBI16" s="0"/>
      <c r="XBJ16" s="0"/>
      <c r="XBK16" s="0"/>
      <c r="XBL16" s="0"/>
      <c r="XBM16" s="0"/>
      <c r="XBN16" s="0"/>
      <c r="XBO16" s="0"/>
      <c r="XBP16" s="0"/>
      <c r="XBQ16" s="0"/>
      <c r="XBR16" s="0"/>
      <c r="XBS16" s="0"/>
      <c r="XBT16" s="0"/>
      <c r="XBU16" s="0"/>
      <c r="XBV16" s="0"/>
      <c r="XBW16" s="0"/>
      <c r="XBX16" s="0"/>
      <c r="XBY16" s="0"/>
      <c r="XBZ16" s="0"/>
      <c r="XCA16" s="0"/>
      <c r="XCB16" s="0"/>
      <c r="XCC16" s="0"/>
      <c r="XCD16" s="0"/>
      <c r="XCE16" s="0"/>
      <c r="XCF16" s="0"/>
      <c r="XCG16" s="0"/>
      <c r="XCH16" s="0"/>
      <c r="XCI16" s="0"/>
      <c r="XCJ16" s="0"/>
      <c r="XCK16" s="0"/>
      <c r="XCL16" s="0"/>
      <c r="XCM16" s="0"/>
      <c r="XCN16" s="0"/>
      <c r="XCO16" s="0"/>
      <c r="XCP16" s="0"/>
      <c r="XCQ16" s="0"/>
      <c r="XCR16" s="0"/>
      <c r="XCS16" s="0"/>
      <c r="XCT16" s="0"/>
      <c r="XCU16" s="0"/>
      <c r="XCV16" s="0"/>
      <c r="XCW16" s="0"/>
      <c r="XCX16" s="0"/>
      <c r="XCY16" s="0"/>
      <c r="XCZ16" s="0"/>
      <c r="XDA16" s="0"/>
      <c r="XDB16" s="0"/>
      <c r="XDC16" s="0"/>
      <c r="XDD16" s="0"/>
      <c r="XDE16" s="0"/>
      <c r="XDF16" s="0"/>
      <c r="XDG16" s="0"/>
      <c r="XDH16" s="0"/>
      <c r="XDI16" s="0"/>
      <c r="XDJ16" s="0"/>
      <c r="XDK16" s="0"/>
      <c r="XDL16" s="0"/>
      <c r="XDM16" s="0"/>
      <c r="XDN16" s="0"/>
      <c r="XDO16" s="0"/>
      <c r="XDP16" s="0"/>
      <c r="XDQ16" s="0"/>
      <c r="XDR16" s="0"/>
      <c r="XDS16" s="0"/>
      <c r="XDT16" s="0"/>
      <c r="XDU16" s="0"/>
      <c r="XDV16" s="0"/>
      <c r="XDW16" s="0"/>
      <c r="XDX16" s="0"/>
      <c r="XDY16" s="0"/>
      <c r="XDZ16" s="0"/>
      <c r="XEA16" s="0"/>
      <c r="XEB16" s="0"/>
      <c r="XEC16" s="0"/>
      <c r="XED16" s="0"/>
      <c r="XEE16" s="0"/>
      <c r="XEF16" s="0"/>
      <c r="XEG16" s="0"/>
      <c r="XEH16" s="0"/>
      <c r="XEI16" s="0"/>
      <c r="XEJ16" s="0"/>
      <c r="XEK16" s="0"/>
      <c r="XEL16" s="0"/>
      <c r="XEM16" s="0"/>
      <c r="XEN16" s="0"/>
      <c r="XEO16" s="0"/>
      <c r="XEP16" s="0"/>
      <c r="XEQ16" s="0"/>
      <c r="XER16" s="0"/>
      <c r="XES16" s="0"/>
      <c r="XET16" s="0"/>
      <c r="XEU16" s="0"/>
      <c r="XEV16" s="0"/>
      <c r="XEW16" s="0"/>
      <c r="XEX16" s="0"/>
      <c r="XEY16" s="0"/>
      <c r="XEZ16" s="0"/>
      <c r="XFA16" s="0"/>
      <c r="XFB16" s="0"/>
      <c r="XFC16" s="0"/>
      <c r="XFD16" s="0"/>
    </row>
    <row r="17" customFormat="false" ht="15.75" hidden="false" customHeight="false" outlineLevel="0" collapsed="false">
      <c r="A17" s="3" t="n">
        <v>34</v>
      </c>
      <c r="B17" s="4" t="s">
        <v>855</v>
      </c>
      <c r="C17" s="9" t="n">
        <f aca="false">qualidade!A17</f>
        <v>34</v>
      </c>
      <c r="D17" s="3" t="str">
        <f aca="false">qualidade!B17</f>
        <v>10.1109/ACCESS.2024.3466834</v>
      </c>
      <c r="E17" s="15" t="s">
        <v>859</v>
      </c>
      <c r="F17" s="4" t="str">
        <f aca="false">qualidade!I17</f>
        <v>aprovado</v>
      </c>
      <c r="G17" s="4" t="str">
        <f aca="false">IF(AND(B17=F17,F17="aprovado"),"copiar",IF(B17&lt;&gt;F17,"corrigir",""))</f>
        <v>copiar</v>
      </c>
      <c r="I17" s="4" t="n">
        <f aca="false">qualidade!H17</f>
        <v>4</v>
      </c>
    </row>
    <row r="18" customFormat="false" ht="15.75" hidden="true" customHeight="false" outlineLevel="0" collapsed="false">
      <c r="A18" s="13" t="n">
        <v>39</v>
      </c>
      <c r="B18" s="6" t="s">
        <v>854</v>
      </c>
      <c r="C18" s="14" t="n">
        <f aca="false">qualidade!A18</f>
        <v>39</v>
      </c>
      <c r="D18" s="6"/>
      <c r="E18" s="6"/>
      <c r="F18" s="6" t="s">
        <v>854</v>
      </c>
      <c r="G18" s="6" t="str">
        <f aca="false">IF(AND(B18=F18,F18="aprovado"),"copiar",IF(B18&lt;&gt;F18,"corrigir",""))</f>
        <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c r="AMK18" s="0"/>
      <c r="AML18" s="0"/>
      <c r="AMM18" s="0"/>
      <c r="AMN18" s="0"/>
      <c r="AMO18" s="0"/>
      <c r="AMP18" s="0"/>
      <c r="AMQ18" s="0"/>
      <c r="AMR18" s="0"/>
      <c r="AMS18" s="0"/>
      <c r="AMT18" s="0"/>
      <c r="AMU18" s="0"/>
      <c r="AMV18" s="0"/>
      <c r="AMW18" s="0"/>
      <c r="AMX18" s="0"/>
      <c r="AMY18" s="0"/>
      <c r="AMZ18" s="0"/>
      <c r="ANA18" s="0"/>
      <c r="ANB18" s="0"/>
      <c r="ANC18" s="0"/>
      <c r="AND18" s="0"/>
      <c r="ANE18" s="0"/>
      <c r="ANF18" s="0"/>
      <c r="ANG18" s="0"/>
      <c r="ANH18" s="0"/>
      <c r="ANI18" s="0"/>
      <c r="ANJ18" s="0"/>
      <c r="ANK18" s="0"/>
      <c r="ANL18" s="0"/>
      <c r="ANM18" s="0"/>
      <c r="ANN18" s="0"/>
      <c r="ANO18" s="0"/>
      <c r="ANP18" s="0"/>
      <c r="ANQ18" s="0"/>
      <c r="ANR18" s="0"/>
      <c r="ANS18" s="0"/>
      <c r="ANT18" s="0"/>
      <c r="ANU18" s="0"/>
      <c r="ANV18" s="0"/>
      <c r="ANW18" s="0"/>
      <c r="ANX18" s="0"/>
      <c r="ANY18" s="0"/>
      <c r="ANZ18" s="0"/>
      <c r="AOA18" s="0"/>
      <c r="AOB18" s="0"/>
      <c r="AOC18" s="0"/>
      <c r="AOD18" s="0"/>
      <c r="AOE18" s="0"/>
      <c r="AOF18" s="0"/>
      <c r="AOG18" s="0"/>
      <c r="AOH18" s="0"/>
      <c r="AOI18" s="0"/>
      <c r="AOJ18" s="0"/>
      <c r="AOK18" s="0"/>
      <c r="AOL18" s="0"/>
      <c r="AOM18" s="0"/>
      <c r="AON18" s="0"/>
      <c r="AOO18" s="0"/>
      <c r="AOP18" s="0"/>
      <c r="AOQ18" s="0"/>
      <c r="AOR18" s="0"/>
      <c r="AOS18" s="0"/>
      <c r="AOT18" s="0"/>
      <c r="AOU18" s="0"/>
      <c r="AOV18" s="0"/>
      <c r="AOW18" s="0"/>
      <c r="AOX18" s="0"/>
      <c r="AOY18" s="0"/>
      <c r="AOZ18" s="0"/>
      <c r="APA18" s="0"/>
      <c r="APB18" s="0"/>
      <c r="APC18" s="0"/>
      <c r="APD18" s="0"/>
      <c r="APE18" s="0"/>
      <c r="APF18" s="0"/>
      <c r="APG18" s="0"/>
      <c r="APH18" s="0"/>
      <c r="API18" s="0"/>
      <c r="APJ18" s="0"/>
      <c r="APK18" s="0"/>
      <c r="APL18" s="0"/>
      <c r="APM18" s="0"/>
      <c r="APN18" s="0"/>
      <c r="APO18" s="0"/>
      <c r="APP18" s="0"/>
      <c r="APQ18" s="0"/>
      <c r="APR18" s="0"/>
      <c r="APS18" s="0"/>
      <c r="APT18" s="0"/>
      <c r="APU18" s="0"/>
      <c r="APV18" s="0"/>
      <c r="APW18" s="0"/>
      <c r="APX18" s="0"/>
      <c r="APY18" s="0"/>
      <c r="APZ18" s="0"/>
      <c r="AQA18" s="0"/>
      <c r="AQB18" s="0"/>
      <c r="AQC18" s="0"/>
      <c r="AQD18" s="0"/>
      <c r="AQE18" s="0"/>
      <c r="AQF18" s="0"/>
      <c r="AQG18" s="0"/>
      <c r="AQH18" s="0"/>
      <c r="AQI18" s="0"/>
      <c r="AQJ18" s="0"/>
      <c r="AQK18" s="0"/>
      <c r="AQL18" s="0"/>
      <c r="AQM18" s="0"/>
      <c r="AQN18" s="0"/>
      <c r="AQO18" s="0"/>
      <c r="AQP18" s="0"/>
      <c r="AQQ18" s="0"/>
      <c r="AQR18" s="0"/>
      <c r="AQS18" s="0"/>
      <c r="AQT18" s="0"/>
      <c r="AQU18" s="0"/>
      <c r="AQV18" s="0"/>
      <c r="AQW18" s="0"/>
      <c r="AQX18" s="0"/>
      <c r="AQY18" s="0"/>
      <c r="AQZ18" s="0"/>
      <c r="ARA18" s="0"/>
      <c r="ARB18" s="0"/>
      <c r="ARC18" s="0"/>
      <c r="ARD18" s="0"/>
      <c r="ARE18" s="0"/>
      <c r="ARF18" s="0"/>
      <c r="ARG18" s="0"/>
      <c r="ARH18" s="0"/>
      <c r="ARI18" s="0"/>
      <c r="ARJ18" s="0"/>
      <c r="ARK18" s="0"/>
      <c r="ARL18" s="0"/>
      <c r="ARM18" s="0"/>
      <c r="ARN18" s="0"/>
      <c r="ARO18" s="0"/>
      <c r="ARP18" s="0"/>
      <c r="ARQ18" s="0"/>
      <c r="ARR18" s="0"/>
      <c r="ARS18" s="0"/>
      <c r="ART18" s="0"/>
      <c r="ARU18" s="0"/>
      <c r="ARV18" s="0"/>
      <c r="ARW18" s="0"/>
      <c r="ARX18" s="0"/>
      <c r="ARY18" s="0"/>
      <c r="ARZ18" s="0"/>
      <c r="ASA18" s="0"/>
      <c r="ASB18" s="0"/>
      <c r="ASC18" s="0"/>
      <c r="ASD18" s="0"/>
      <c r="ASE18" s="0"/>
      <c r="ASF18" s="0"/>
      <c r="ASG18" s="0"/>
      <c r="ASH18" s="0"/>
      <c r="ASI18" s="0"/>
      <c r="ASJ18" s="0"/>
      <c r="ASK18" s="0"/>
      <c r="ASL18" s="0"/>
      <c r="ASM18" s="0"/>
      <c r="ASN18" s="0"/>
      <c r="ASO18" s="0"/>
      <c r="ASP18" s="0"/>
      <c r="ASQ18" s="0"/>
      <c r="ASR18" s="0"/>
      <c r="ASS18" s="0"/>
      <c r="AST18" s="0"/>
      <c r="ASU18" s="0"/>
      <c r="ASV18" s="0"/>
      <c r="ASW18" s="0"/>
      <c r="ASX18" s="0"/>
      <c r="ASY18" s="0"/>
      <c r="ASZ18" s="0"/>
      <c r="ATA18" s="0"/>
      <c r="ATB18" s="0"/>
      <c r="ATC18" s="0"/>
      <c r="ATD18" s="0"/>
      <c r="ATE18" s="0"/>
      <c r="ATF18" s="0"/>
      <c r="ATG18" s="0"/>
      <c r="ATH18" s="0"/>
      <c r="ATI18" s="0"/>
      <c r="ATJ18" s="0"/>
      <c r="ATK18" s="0"/>
      <c r="ATL18" s="0"/>
      <c r="ATM18" s="0"/>
      <c r="ATN18" s="0"/>
      <c r="ATO18" s="0"/>
      <c r="ATP18" s="0"/>
      <c r="ATQ18" s="0"/>
      <c r="ATR18" s="0"/>
      <c r="ATS18" s="0"/>
      <c r="ATT18" s="0"/>
      <c r="ATU18" s="0"/>
      <c r="ATV18" s="0"/>
      <c r="ATW18" s="0"/>
      <c r="ATX18" s="0"/>
      <c r="ATY18" s="0"/>
      <c r="ATZ18" s="0"/>
      <c r="AUA18" s="0"/>
      <c r="AUB18" s="0"/>
      <c r="AUC18" s="0"/>
      <c r="AUD18" s="0"/>
      <c r="AUE18" s="0"/>
      <c r="AUF18" s="0"/>
      <c r="AUG18" s="0"/>
      <c r="AUH18" s="0"/>
      <c r="AUI18" s="0"/>
      <c r="AUJ18" s="0"/>
      <c r="AUK18" s="0"/>
      <c r="AUL18" s="0"/>
      <c r="AUM18" s="0"/>
      <c r="AUN18" s="0"/>
      <c r="AUO18" s="0"/>
      <c r="AUP18" s="0"/>
      <c r="AUQ18" s="0"/>
      <c r="AUR18" s="0"/>
      <c r="AUS18" s="0"/>
      <c r="AUT18" s="0"/>
      <c r="AUU18" s="0"/>
      <c r="AUV18" s="0"/>
      <c r="AUW18" s="0"/>
      <c r="AUX18" s="0"/>
      <c r="AUY18" s="0"/>
      <c r="AUZ18" s="0"/>
      <c r="AVA18" s="0"/>
      <c r="AVB18" s="0"/>
      <c r="AVC18" s="0"/>
      <c r="AVD18" s="0"/>
      <c r="AVE18" s="0"/>
      <c r="AVF18" s="0"/>
      <c r="AVG18" s="0"/>
      <c r="AVH18" s="0"/>
      <c r="AVI18" s="0"/>
      <c r="AVJ18" s="0"/>
      <c r="AVK18" s="0"/>
      <c r="AVL18" s="0"/>
      <c r="AVM18" s="0"/>
      <c r="AVN18" s="0"/>
      <c r="AVO18" s="0"/>
      <c r="AVP18" s="0"/>
      <c r="AVQ18" s="0"/>
      <c r="AVR18" s="0"/>
      <c r="AVS18" s="0"/>
      <c r="AVT18" s="0"/>
      <c r="AVU18" s="0"/>
      <c r="AVV18" s="0"/>
      <c r="AVW18" s="0"/>
      <c r="AVX18" s="0"/>
      <c r="AVY18" s="0"/>
      <c r="AVZ18" s="0"/>
      <c r="AWA18" s="0"/>
      <c r="AWB18" s="0"/>
      <c r="AWC18" s="0"/>
      <c r="AWD18" s="0"/>
      <c r="AWE18" s="0"/>
      <c r="AWF18" s="0"/>
      <c r="AWG18" s="0"/>
      <c r="AWH18" s="0"/>
      <c r="AWI18" s="0"/>
      <c r="AWJ18" s="0"/>
      <c r="AWK18" s="0"/>
      <c r="AWL18" s="0"/>
      <c r="AWM18" s="0"/>
      <c r="AWN18" s="0"/>
      <c r="AWO18" s="0"/>
      <c r="AWP18" s="0"/>
      <c r="AWQ18" s="0"/>
      <c r="AWR18" s="0"/>
      <c r="AWS18" s="0"/>
      <c r="AWT18" s="0"/>
      <c r="AWU18" s="0"/>
      <c r="AWV18" s="0"/>
      <c r="AWW18" s="0"/>
      <c r="AWX18" s="0"/>
      <c r="AWY18" s="0"/>
      <c r="AWZ18" s="0"/>
      <c r="AXA18" s="0"/>
      <c r="AXB18" s="0"/>
      <c r="AXC18" s="0"/>
      <c r="AXD18" s="0"/>
      <c r="AXE18" s="0"/>
      <c r="AXF18" s="0"/>
      <c r="AXG18" s="0"/>
      <c r="AXH18" s="0"/>
      <c r="AXI18" s="0"/>
      <c r="AXJ18" s="0"/>
      <c r="AXK18" s="0"/>
      <c r="AXL18" s="0"/>
      <c r="AXM18" s="0"/>
      <c r="AXN18" s="0"/>
      <c r="AXO18" s="0"/>
      <c r="AXP18" s="0"/>
      <c r="AXQ18" s="0"/>
      <c r="AXR18" s="0"/>
      <c r="AXS18" s="0"/>
      <c r="AXT18" s="0"/>
      <c r="AXU18" s="0"/>
      <c r="AXV18" s="0"/>
      <c r="AXW18" s="0"/>
      <c r="AXX18" s="0"/>
      <c r="AXY18" s="0"/>
      <c r="AXZ18" s="0"/>
      <c r="AYA18" s="0"/>
      <c r="AYB18" s="0"/>
      <c r="AYC18" s="0"/>
      <c r="AYD18" s="0"/>
      <c r="AYE18" s="0"/>
      <c r="AYF18" s="0"/>
      <c r="AYG18" s="0"/>
      <c r="AYH18" s="0"/>
      <c r="AYI18" s="0"/>
      <c r="AYJ18" s="0"/>
      <c r="AYK18" s="0"/>
      <c r="AYL18" s="0"/>
      <c r="AYM18" s="0"/>
      <c r="AYN18" s="0"/>
      <c r="AYO18" s="0"/>
      <c r="AYP18" s="0"/>
      <c r="AYQ18" s="0"/>
      <c r="AYR18" s="0"/>
      <c r="AYS18" s="0"/>
      <c r="AYT18" s="0"/>
      <c r="AYU18" s="0"/>
      <c r="AYV18" s="0"/>
      <c r="AYW18" s="0"/>
      <c r="AYX18" s="0"/>
      <c r="AYY18" s="0"/>
      <c r="AYZ18" s="0"/>
      <c r="AZA18" s="0"/>
      <c r="AZB18" s="0"/>
      <c r="AZC18" s="0"/>
      <c r="AZD18" s="0"/>
      <c r="AZE18" s="0"/>
      <c r="AZF18" s="0"/>
      <c r="AZG18" s="0"/>
      <c r="AZH18" s="0"/>
      <c r="AZI18" s="0"/>
      <c r="AZJ18" s="0"/>
      <c r="AZK18" s="0"/>
      <c r="AZL18" s="0"/>
      <c r="AZM18" s="0"/>
      <c r="AZN18" s="0"/>
      <c r="AZO18" s="0"/>
      <c r="AZP18" s="0"/>
      <c r="AZQ18" s="0"/>
      <c r="AZR18" s="0"/>
      <c r="AZS18" s="0"/>
      <c r="AZT18" s="0"/>
      <c r="AZU18" s="0"/>
      <c r="AZV18" s="0"/>
      <c r="AZW18" s="0"/>
      <c r="AZX18" s="0"/>
      <c r="AZY18" s="0"/>
      <c r="AZZ18" s="0"/>
      <c r="BAA18" s="0"/>
      <c r="BAB18" s="0"/>
      <c r="BAC18" s="0"/>
      <c r="BAD18" s="0"/>
      <c r="BAE18" s="0"/>
      <c r="BAF18" s="0"/>
      <c r="BAG18" s="0"/>
      <c r="BAH18" s="0"/>
      <c r="BAI18" s="0"/>
      <c r="BAJ18" s="0"/>
      <c r="BAK18" s="0"/>
      <c r="BAL18" s="0"/>
      <c r="BAM18" s="0"/>
      <c r="BAN18" s="0"/>
      <c r="BAO18" s="0"/>
      <c r="BAP18" s="0"/>
      <c r="BAQ18" s="0"/>
      <c r="BAR18" s="0"/>
      <c r="BAS18" s="0"/>
      <c r="BAT18" s="0"/>
      <c r="BAU18" s="0"/>
      <c r="BAV18" s="0"/>
      <c r="BAW18" s="0"/>
      <c r="BAX18" s="0"/>
      <c r="BAY18" s="0"/>
      <c r="BAZ18" s="0"/>
      <c r="BBA18" s="0"/>
      <c r="BBB18" s="0"/>
      <c r="BBC18" s="0"/>
      <c r="BBD18" s="0"/>
      <c r="BBE18" s="0"/>
      <c r="BBF18" s="0"/>
      <c r="BBG18" s="0"/>
      <c r="BBH18" s="0"/>
      <c r="BBI18" s="0"/>
      <c r="BBJ18" s="0"/>
      <c r="BBK18" s="0"/>
      <c r="BBL18" s="0"/>
      <c r="BBM18" s="0"/>
      <c r="BBN18" s="0"/>
      <c r="BBO18" s="0"/>
      <c r="BBP18" s="0"/>
      <c r="BBQ18" s="0"/>
      <c r="BBR18" s="0"/>
      <c r="BBS18" s="0"/>
      <c r="BBT18" s="0"/>
      <c r="BBU18" s="0"/>
      <c r="BBV18" s="0"/>
      <c r="BBW18" s="0"/>
      <c r="BBX18" s="0"/>
      <c r="BBY18" s="0"/>
      <c r="BBZ18" s="0"/>
      <c r="BCA18" s="0"/>
      <c r="BCB18" s="0"/>
      <c r="BCC18" s="0"/>
      <c r="BCD18" s="0"/>
      <c r="BCE18" s="0"/>
      <c r="BCF18" s="0"/>
      <c r="BCG18" s="0"/>
      <c r="BCH18" s="0"/>
      <c r="BCI18" s="0"/>
      <c r="BCJ18" s="0"/>
      <c r="BCK18" s="0"/>
      <c r="BCL18" s="0"/>
      <c r="BCM18" s="0"/>
      <c r="BCN18" s="0"/>
      <c r="BCO18" s="0"/>
      <c r="BCP18" s="0"/>
      <c r="BCQ18" s="0"/>
      <c r="BCR18" s="0"/>
      <c r="BCS18" s="0"/>
      <c r="BCT18" s="0"/>
      <c r="BCU18" s="0"/>
      <c r="BCV18" s="0"/>
      <c r="BCW18" s="0"/>
      <c r="BCX18" s="0"/>
      <c r="BCY18" s="0"/>
      <c r="BCZ18" s="0"/>
      <c r="BDA18" s="0"/>
      <c r="BDB18" s="0"/>
      <c r="BDC18" s="0"/>
      <c r="BDD18" s="0"/>
      <c r="BDE18" s="0"/>
      <c r="BDF18" s="0"/>
      <c r="BDG18" s="0"/>
      <c r="BDH18" s="0"/>
      <c r="BDI18" s="0"/>
      <c r="BDJ18" s="0"/>
      <c r="BDK18" s="0"/>
      <c r="BDL18" s="0"/>
      <c r="BDM18" s="0"/>
      <c r="BDN18" s="0"/>
      <c r="BDO18" s="0"/>
      <c r="BDP18" s="0"/>
      <c r="BDQ18" s="0"/>
      <c r="BDR18" s="0"/>
      <c r="BDS18" s="0"/>
      <c r="BDT18" s="0"/>
      <c r="BDU18" s="0"/>
      <c r="BDV18" s="0"/>
      <c r="BDW18" s="0"/>
      <c r="BDX18" s="0"/>
      <c r="BDY18" s="0"/>
      <c r="BDZ18" s="0"/>
      <c r="BEA18" s="0"/>
      <c r="BEB18" s="0"/>
      <c r="BEC18" s="0"/>
      <c r="BED18" s="0"/>
      <c r="BEE18" s="0"/>
      <c r="BEF18" s="0"/>
      <c r="BEG18" s="0"/>
      <c r="BEH18" s="0"/>
      <c r="BEI18" s="0"/>
      <c r="BEJ18" s="0"/>
      <c r="BEK18" s="0"/>
      <c r="BEL18" s="0"/>
      <c r="BEM18" s="0"/>
      <c r="BEN18" s="0"/>
      <c r="BEO18" s="0"/>
      <c r="BEP18" s="0"/>
      <c r="BEQ18" s="0"/>
      <c r="BER18" s="0"/>
      <c r="BES18" s="0"/>
      <c r="BET18" s="0"/>
      <c r="BEU18" s="0"/>
      <c r="BEV18" s="0"/>
      <c r="BEW18" s="0"/>
      <c r="BEX18" s="0"/>
      <c r="BEY18" s="0"/>
      <c r="BEZ18" s="0"/>
      <c r="BFA18" s="0"/>
      <c r="BFB18" s="0"/>
      <c r="BFC18" s="0"/>
      <c r="BFD18" s="0"/>
      <c r="BFE18" s="0"/>
      <c r="BFF18" s="0"/>
      <c r="BFG18" s="0"/>
      <c r="BFH18" s="0"/>
      <c r="BFI18" s="0"/>
      <c r="BFJ18" s="0"/>
      <c r="BFK18" s="0"/>
      <c r="BFL18" s="0"/>
      <c r="BFM18" s="0"/>
      <c r="BFN18" s="0"/>
      <c r="BFO18" s="0"/>
      <c r="BFP18" s="0"/>
      <c r="BFQ18" s="0"/>
      <c r="BFR18" s="0"/>
      <c r="BFS18" s="0"/>
      <c r="BFT18" s="0"/>
      <c r="BFU18" s="0"/>
      <c r="BFV18" s="0"/>
      <c r="BFW18" s="0"/>
      <c r="BFX18" s="0"/>
      <c r="BFY18" s="0"/>
      <c r="BFZ18" s="0"/>
      <c r="BGA18" s="0"/>
      <c r="BGB18" s="0"/>
      <c r="BGC18" s="0"/>
      <c r="BGD18" s="0"/>
      <c r="BGE18" s="0"/>
      <c r="BGF18" s="0"/>
      <c r="BGG18" s="0"/>
      <c r="BGH18" s="0"/>
      <c r="BGI18" s="0"/>
      <c r="BGJ18" s="0"/>
      <c r="BGK18" s="0"/>
      <c r="BGL18" s="0"/>
      <c r="BGM18" s="0"/>
      <c r="BGN18" s="0"/>
      <c r="BGO18" s="0"/>
      <c r="BGP18" s="0"/>
      <c r="BGQ18" s="0"/>
      <c r="BGR18" s="0"/>
      <c r="BGS18" s="0"/>
      <c r="BGT18" s="0"/>
      <c r="BGU18" s="0"/>
      <c r="BGV18" s="0"/>
      <c r="BGW18" s="0"/>
      <c r="BGX18" s="0"/>
      <c r="BGY18" s="0"/>
      <c r="BGZ18" s="0"/>
      <c r="BHA18" s="0"/>
      <c r="BHB18" s="0"/>
      <c r="BHC18" s="0"/>
      <c r="BHD18" s="0"/>
      <c r="BHE18" s="0"/>
      <c r="BHF18" s="0"/>
      <c r="BHG18" s="0"/>
      <c r="BHH18" s="0"/>
      <c r="BHI18" s="0"/>
      <c r="BHJ18" s="0"/>
      <c r="BHK18" s="0"/>
      <c r="BHL18" s="0"/>
      <c r="BHM18" s="0"/>
      <c r="BHN18" s="0"/>
      <c r="BHO18" s="0"/>
      <c r="BHP18" s="0"/>
      <c r="BHQ18" s="0"/>
      <c r="BHR18" s="0"/>
      <c r="BHS18" s="0"/>
      <c r="BHT18" s="0"/>
      <c r="BHU18" s="0"/>
      <c r="BHV18" s="0"/>
      <c r="BHW18" s="0"/>
      <c r="BHX18" s="0"/>
      <c r="BHY18" s="0"/>
      <c r="BHZ18" s="0"/>
      <c r="BIA18" s="0"/>
      <c r="BIB18" s="0"/>
      <c r="BIC18" s="0"/>
      <c r="BID18" s="0"/>
      <c r="BIE18" s="0"/>
      <c r="BIF18" s="0"/>
      <c r="BIG18" s="0"/>
      <c r="BIH18" s="0"/>
      <c r="BII18" s="0"/>
      <c r="BIJ18" s="0"/>
      <c r="BIK18" s="0"/>
      <c r="BIL18" s="0"/>
      <c r="BIM18" s="0"/>
      <c r="BIN18" s="0"/>
      <c r="BIO18" s="0"/>
      <c r="BIP18" s="0"/>
      <c r="BIQ18" s="0"/>
      <c r="BIR18" s="0"/>
      <c r="BIS18" s="0"/>
      <c r="BIT18" s="0"/>
      <c r="BIU18" s="0"/>
      <c r="BIV18" s="0"/>
      <c r="BIW18" s="0"/>
      <c r="BIX18" s="0"/>
      <c r="BIY18" s="0"/>
      <c r="BIZ18" s="0"/>
      <c r="BJA18" s="0"/>
      <c r="BJB18" s="0"/>
      <c r="BJC18" s="0"/>
      <c r="BJD18" s="0"/>
      <c r="BJE18" s="0"/>
      <c r="BJF18" s="0"/>
      <c r="BJG18" s="0"/>
      <c r="BJH18" s="0"/>
      <c r="BJI18" s="0"/>
      <c r="BJJ18" s="0"/>
      <c r="BJK18" s="0"/>
      <c r="BJL18" s="0"/>
      <c r="BJM18" s="0"/>
      <c r="BJN18" s="0"/>
      <c r="BJO18" s="0"/>
      <c r="BJP18" s="0"/>
      <c r="BJQ18" s="0"/>
      <c r="BJR18" s="0"/>
      <c r="BJS18" s="0"/>
      <c r="BJT18" s="0"/>
      <c r="BJU18" s="0"/>
      <c r="BJV18" s="0"/>
      <c r="BJW18" s="0"/>
      <c r="BJX18" s="0"/>
      <c r="BJY18" s="0"/>
      <c r="BJZ18" s="0"/>
      <c r="BKA18" s="0"/>
      <c r="BKB18" s="0"/>
      <c r="BKC18" s="0"/>
      <c r="BKD18" s="0"/>
      <c r="BKE18" s="0"/>
      <c r="BKF18" s="0"/>
      <c r="BKG18" s="0"/>
      <c r="BKH18" s="0"/>
      <c r="BKI18" s="0"/>
      <c r="BKJ18" s="0"/>
      <c r="BKK18" s="0"/>
      <c r="BKL18" s="0"/>
      <c r="BKM18" s="0"/>
      <c r="BKN18" s="0"/>
      <c r="BKO18" s="0"/>
      <c r="BKP18" s="0"/>
      <c r="BKQ18" s="0"/>
      <c r="BKR18" s="0"/>
      <c r="BKS18" s="0"/>
      <c r="BKT18" s="0"/>
      <c r="BKU18" s="0"/>
      <c r="BKV18" s="0"/>
      <c r="BKW18" s="0"/>
      <c r="BKX18" s="0"/>
      <c r="BKY18" s="0"/>
      <c r="BKZ18" s="0"/>
      <c r="BLA18" s="0"/>
      <c r="BLB18" s="0"/>
      <c r="BLC18" s="0"/>
      <c r="BLD18" s="0"/>
      <c r="BLE18" s="0"/>
      <c r="BLF18" s="0"/>
      <c r="BLG18" s="0"/>
      <c r="BLH18" s="0"/>
      <c r="BLI18" s="0"/>
      <c r="BLJ18" s="0"/>
      <c r="BLK18" s="0"/>
      <c r="BLL18" s="0"/>
      <c r="BLM18" s="0"/>
      <c r="BLN18" s="0"/>
      <c r="BLO18" s="0"/>
      <c r="BLP18" s="0"/>
      <c r="BLQ18" s="0"/>
      <c r="BLR18" s="0"/>
      <c r="BLS18" s="0"/>
      <c r="BLT18" s="0"/>
      <c r="BLU18" s="0"/>
      <c r="BLV18" s="0"/>
      <c r="BLW18" s="0"/>
      <c r="BLX18" s="0"/>
      <c r="BLY18" s="0"/>
      <c r="BLZ18" s="0"/>
      <c r="BMA18" s="0"/>
      <c r="BMB18" s="0"/>
      <c r="BMC18" s="0"/>
      <c r="BMD18" s="0"/>
      <c r="BME18" s="0"/>
      <c r="BMF18" s="0"/>
      <c r="BMG18" s="0"/>
      <c r="BMH18" s="0"/>
      <c r="BMI18" s="0"/>
      <c r="BMJ18" s="0"/>
      <c r="BMK18" s="0"/>
      <c r="BML18" s="0"/>
      <c r="BMM18" s="0"/>
      <c r="BMN18" s="0"/>
      <c r="BMO18" s="0"/>
      <c r="BMP18" s="0"/>
      <c r="BMQ18" s="0"/>
      <c r="BMR18" s="0"/>
      <c r="BMS18" s="0"/>
      <c r="BMT18" s="0"/>
      <c r="BMU18" s="0"/>
      <c r="BMV18" s="0"/>
      <c r="BMW18" s="0"/>
      <c r="BMX18" s="0"/>
      <c r="BMY18" s="0"/>
      <c r="BMZ18" s="0"/>
      <c r="BNA18" s="0"/>
      <c r="BNB18" s="0"/>
      <c r="BNC18" s="0"/>
      <c r="BND18" s="0"/>
      <c r="BNE18" s="0"/>
      <c r="BNF18" s="0"/>
      <c r="BNG18" s="0"/>
      <c r="BNH18" s="0"/>
      <c r="BNI18" s="0"/>
      <c r="BNJ18" s="0"/>
      <c r="BNK18" s="0"/>
      <c r="BNL18" s="0"/>
      <c r="BNM18" s="0"/>
      <c r="BNN18" s="0"/>
      <c r="BNO18" s="0"/>
      <c r="BNP18" s="0"/>
      <c r="BNQ18" s="0"/>
      <c r="BNR18" s="0"/>
      <c r="BNS18" s="0"/>
      <c r="BNT18" s="0"/>
      <c r="BNU18" s="0"/>
      <c r="BNV18" s="0"/>
      <c r="BNW18" s="0"/>
      <c r="BNX18" s="0"/>
      <c r="BNY18" s="0"/>
      <c r="BNZ18" s="0"/>
      <c r="BOA18" s="0"/>
      <c r="BOB18" s="0"/>
      <c r="BOC18" s="0"/>
      <c r="BOD18" s="0"/>
      <c r="BOE18" s="0"/>
      <c r="BOF18" s="0"/>
      <c r="BOG18" s="0"/>
      <c r="BOH18" s="0"/>
      <c r="BOI18" s="0"/>
      <c r="BOJ18" s="0"/>
      <c r="BOK18" s="0"/>
      <c r="BOL18" s="0"/>
      <c r="BOM18" s="0"/>
      <c r="BON18" s="0"/>
      <c r="BOO18" s="0"/>
      <c r="BOP18" s="0"/>
      <c r="BOQ18" s="0"/>
      <c r="BOR18" s="0"/>
      <c r="BOS18" s="0"/>
      <c r="BOT18" s="0"/>
      <c r="BOU18" s="0"/>
      <c r="BOV18" s="0"/>
      <c r="BOW18" s="0"/>
      <c r="BOX18" s="0"/>
      <c r="BOY18" s="0"/>
      <c r="BOZ18" s="0"/>
      <c r="BPA18" s="0"/>
      <c r="BPB18" s="0"/>
      <c r="BPC18" s="0"/>
      <c r="BPD18" s="0"/>
      <c r="BPE18" s="0"/>
      <c r="BPF18" s="0"/>
      <c r="BPG18" s="0"/>
      <c r="BPH18" s="0"/>
      <c r="BPI18" s="0"/>
      <c r="BPJ18" s="0"/>
      <c r="BPK18" s="0"/>
      <c r="BPL18" s="0"/>
      <c r="BPM18" s="0"/>
      <c r="BPN18" s="0"/>
      <c r="BPO18" s="0"/>
      <c r="BPP18" s="0"/>
      <c r="BPQ18" s="0"/>
      <c r="BPR18" s="0"/>
      <c r="BPS18" s="0"/>
      <c r="BPT18" s="0"/>
      <c r="BPU18" s="0"/>
      <c r="BPV18" s="0"/>
      <c r="BPW18" s="0"/>
      <c r="BPX18" s="0"/>
      <c r="BPY18" s="0"/>
      <c r="BPZ18" s="0"/>
      <c r="BQA18" s="0"/>
      <c r="BQB18" s="0"/>
      <c r="BQC18" s="0"/>
      <c r="BQD18" s="0"/>
      <c r="BQE18" s="0"/>
      <c r="BQF18" s="0"/>
      <c r="BQG18" s="0"/>
      <c r="BQH18" s="0"/>
      <c r="BQI18" s="0"/>
      <c r="BQJ18" s="0"/>
      <c r="BQK18" s="0"/>
      <c r="BQL18" s="0"/>
      <c r="BQM18" s="0"/>
      <c r="BQN18" s="0"/>
      <c r="BQO18" s="0"/>
      <c r="BQP18" s="0"/>
      <c r="BQQ18" s="0"/>
      <c r="BQR18" s="0"/>
      <c r="BQS18" s="0"/>
      <c r="BQT18" s="0"/>
      <c r="BQU18" s="0"/>
      <c r="BQV18" s="0"/>
      <c r="BQW18" s="0"/>
      <c r="BQX18" s="0"/>
      <c r="BQY18" s="0"/>
      <c r="BQZ18" s="0"/>
      <c r="BRA18" s="0"/>
      <c r="BRB18" s="0"/>
      <c r="BRC18" s="0"/>
      <c r="BRD18" s="0"/>
      <c r="BRE18" s="0"/>
      <c r="BRF18" s="0"/>
      <c r="BRG18" s="0"/>
      <c r="BRH18" s="0"/>
      <c r="BRI18" s="0"/>
      <c r="BRJ18" s="0"/>
      <c r="BRK18" s="0"/>
      <c r="BRL18" s="0"/>
      <c r="BRM18" s="0"/>
      <c r="BRN18" s="0"/>
      <c r="BRO18" s="0"/>
      <c r="BRP18" s="0"/>
      <c r="BRQ18" s="0"/>
      <c r="BRR18" s="0"/>
      <c r="BRS18" s="0"/>
      <c r="BRT18" s="0"/>
      <c r="BRU18" s="0"/>
      <c r="BRV18" s="0"/>
      <c r="BRW18" s="0"/>
      <c r="BRX18" s="0"/>
      <c r="BRY18" s="0"/>
      <c r="BRZ18" s="0"/>
      <c r="BSA18" s="0"/>
      <c r="BSB18" s="0"/>
      <c r="BSC18" s="0"/>
      <c r="BSD18" s="0"/>
      <c r="BSE18" s="0"/>
      <c r="BSF18" s="0"/>
      <c r="BSG18" s="0"/>
      <c r="BSH18" s="0"/>
      <c r="BSI18" s="0"/>
      <c r="BSJ18" s="0"/>
      <c r="BSK18" s="0"/>
      <c r="BSL18" s="0"/>
      <c r="BSM18" s="0"/>
      <c r="BSN18" s="0"/>
      <c r="BSO18" s="0"/>
      <c r="BSP18" s="0"/>
      <c r="BSQ18" s="0"/>
      <c r="BSR18" s="0"/>
      <c r="BSS18" s="0"/>
      <c r="BST18" s="0"/>
      <c r="BSU18" s="0"/>
      <c r="BSV18" s="0"/>
      <c r="BSW18" s="0"/>
      <c r="BSX18" s="0"/>
      <c r="BSY18" s="0"/>
      <c r="BSZ18" s="0"/>
      <c r="BTA18" s="0"/>
      <c r="BTB18" s="0"/>
      <c r="BTC18" s="0"/>
      <c r="BTD18" s="0"/>
      <c r="BTE18" s="0"/>
      <c r="BTF18" s="0"/>
      <c r="BTG18" s="0"/>
      <c r="BTH18" s="0"/>
      <c r="BTI18" s="0"/>
      <c r="BTJ18" s="0"/>
      <c r="BTK18" s="0"/>
      <c r="BTL18" s="0"/>
      <c r="BTM18" s="0"/>
      <c r="BTN18" s="0"/>
      <c r="BTO18" s="0"/>
      <c r="BTP18" s="0"/>
      <c r="BTQ18" s="0"/>
      <c r="BTR18" s="0"/>
      <c r="BTS18" s="0"/>
      <c r="BTT18" s="0"/>
      <c r="BTU18" s="0"/>
      <c r="BTV18" s="0"/>
      <c r="BTW18" s="0"/>
      <c r="BTX18" s="0"/>
      <c r="BTY18" s="0"/>
      <c r="BTZ18" s="0"/>
      <c r="BUA18" s="0"/>
      <c r="BUB18" s="0"/>
      <c r="BUC18" s="0"/>
      <c r="BUD18" s="0"/>
      <c r="BUE18" s="0"/>
      <c r="BUF18" s="0"/>
      <c r="BUG18" s="0"/>
      <c r="BUH18" s="0"/>
      <c r="BUI18" s="0"/>
      <c r="BUJ18" s="0"/>
      <c r="BUK18" s="0"/>
      <c r="BUL18" s="0"/>
      <c r="BUM18" s="0"/>
      <c r="BUN18" s="0"/>
      <c r="BUO18" s="0"/>
      <c r="BUP18" s="0"/>
      <c r="BUQ18" s="0"/>
      <c r="BUR18" s="0"/>
      <c r="BUS18" s="0"/>
      <c r="BUT18" s="0"/>
      <c r="BUU18" s="0"/>
      <c r="BUV18" s="0"/>
      <c r="BUW18" s="0"/>
      <c r="BUX18" s="0"/>
      <c r="BUY18" s="0"/>
      <c r="BUZ18" s="0"/>
      <c r="BVA18" s="0"/>
      <c r="BVB18" s="0"/>
      <c r="BVC18" s="0"/>
      <c r="BVD18" s="0"/>
      <c r="BVE18" s="0"/>
      <c r="BVF18" s="0"/>
      <c r="BVG18" s="0"/>
      <c r="BVH18" s="0"/>
      <c r="BVI18" s="0"/>
      <c r="BVJ18" s="0"/>
      <c r="BVK18" s="0"/>
      <c r="BVL18" s="0"/>
      <c r="BVM18" s="0"/>
      <c r="BVN18" s="0"/>
      <c r="BVO18" s="0"/>
      <c r="BVP18" s="0"/>
      <c r="BVQ18" s="0"/>
      <c r="BVR18" s="0"/>
      <c r="BVS18" s="0"/>
      <c r="BVT18" s="0"/>
      <c r="BVU18" s="0"/>
      <c r="BVV18" s="0"/>
      <c r="BVW18" s="0"/>
      <c r="BVX18" s="0"/>
      <c r="BVY18" s="0"/>
      <c r="BVZ18" s="0"/>
      <c r="BWA18" s="0"/>
      <c r="BWB18" s="0"/>
      <c r="BWC18" s="0"/>
      <c r="BWD18" s="0"/>
      <c r="BWE18" s="0"/>
      <c r="BWF18" s="0"/>
      <c r="BWG18" s="0"/>
      <c r="BWH18" s="0"/>
      <c r="BWI18" s="0"/>
      <c r="BWJ18" s="0"/>
      <c r="BWK18" s="0"/>
      <c r="BWL18" s="0"/>
      <c r="BWM18" s="0"/>
      <c r="BWN18" s="0"/>
      <c r="BWO18" s="0"/>
      <c r="BWP18" s="0"/>
      <c r="BWQ18" s="0"/>
      <c r="BWR18" s="0"/>
      <c r="BWS18" s="0"/>
      <c r="BWT18" s="0"/>
      <c r="BWU18" s="0"/>
      <c r="BWV18" s="0"/>
      <c r="BWW18" s="0"/>
      <c r="BWX18" s="0"/>
      <c r="BWY18" s="0"/>
      <c r="BWZ18" s="0"/>
      <c r="BXA18" s="0"/>
      <c r="BXB18" s="0"/>
      <c r="BXC18" s="0"/>
      <c r="BXD18" s="0"/>
      <c r="BXE18" s="0"/>
      <c r="BXF18" s="0"/>
      <c r="BXG18" s="0"/>
      <c r="BXH18" s="0"/>
      <c r="BXI18" s="0"/>
      <c r="BXJ18" s="0"/>
      <c r="BXK18" s="0"/>
      <c r="BXL18" s="0"/>
      <c r="BXM18" s="0"/>
      <c r="BXN18" s="0"/>
      <c r="BXO18" s="0"/>
      <c r="BXP18" s="0"/>
      <c r="BXQ18" s="0"/>
      <c r="BXR18" s="0"/>
      <c r="BXS18" s="0"/>
      <c r="BXT18" s="0"/>
      <c r="BXU18" s="0"/>
      <c r="BXV18" s="0"/>
      <c r="BXW18" s="0"/>
      <c r="BXX18" s="0"/>
      <c r="BXY18" s="0"/>
      <c r="BXZ18" s="0"/>
      <c r="BYA18" s="0"/>
      <c r="BYB18" s="0"/>
      <c r="BYC18" s="0"/>
      <c r="BYD18" s="0"/>
      <c r="BYE18" s="0"/>
      <c r="BYF18" s="0"/>
      <c r="BYG18" s="0"/>
      <c r="BYH18" s="0"/>
      <c r="BYI18" s="0"/>
      <c r="BYJ18" s="0"/>
      <c r="BYK18" s="0"/>
      <c r="BYL18" s="0"/>
      <c r="BYM18" s="0"/>
      <c r="BYN18" s="0"/>
      <c r="BYO18" s="0"/>
      <c r="BYP18" s="0"/>
      <c r="BYQ18" s="0"/>
      <c r="BYR18" s="0"/>
      <c r="BYS18" s="0"/>
      <c r="BYT18" s="0"/>
      <c r="BYU18" s="0"/>
      <c r="BYV18" s="0"/>
      <c r="BYW18" s="0"/>
      <c r="BYX18" s="0"/>
      <c r="BYY18" s="0"/>
      <c r="BYZ18" s="0"/>
      <c r="BZA18" s="0"/>
      <c r="BZB18" s="0"/>
      <c r="BZC18" s="0"/>
      <c r="BZD18" s="0"/>
      <c r="BZE18" s="0"/>
      <c r="BZF18" s="0"/>
      <c r="BZG18" s="0"/>
      <c r="BZH18" s="0"/>
      <c r="BZI18" s="0"/>
      <c r="BZJ18" s="0"/>
      <c r="BZK18" s="0"/>
      <c r="BZL18" s="0"/>
      <c r="BZM18" s="0"/>
      <c r="BZN18" s="0"/>
      <c r="BZO18" s="0"/>
      <c r="BZP18" s="0"/>
      <c r="BZQ18" s="0"/>
      <c r="BZR18" s="0"/>
      <c r="BZS18" s="0"/>
      <c r="BZT18" s="0"/>
      <c r="BZU18" s="0"/>
      <c r="BZV18" s="0"/>
      <c r="BZW18" s="0"/>
      <c r="BZX18" s="0"/>
      <c r="BZY18" s="0"/>
      <c r="BZZ18" s="0"/>
      <c r="CAA18" s="0"/>
      <c r="CAB18" s="0"/>
      <c r="CAC18" s="0"/>
      <c r="CAD18" s="0"/>
      <c r="CAE18" s="0"/>
      <c r="CAF18" s="0"/>
      <c r="CAG18" s="0"/>
      <c r="CAH18" s="0"/>
      <c r="CAI18" s="0"/>
      <c r="CAJ18" s="0"/>
      <c r="CAK18" s="0"/>
      <c r="CAL18" s="0"/>
      <c r="CAM18" s="0"/>
      <c r="CAN18" s="0"/>
      <c r="CAO18" s="0"/>
      <c r="CAP18" s="0"/>
      <c r="CAQ18" s="0"/>
      <c r="CAR18" s="0"/>
      <c r="CAS18" s="0"/>
      <c r="CAT18" s="0"/>
      <c r="CAU18" s="0"/>
      <c r="CAV18" s="0"/>
      <c r="CAW18" s="0"/>
      <c r="CAX18" s="0"/>
      <c r="CAY18" s="0"/>
      <c r="CAZ18" s="0"/>
      <c r="CBA18" s="0"/>
      <c r="CBB18" s="0"/>
      <c r="CBC18" s="0"/>
      <c r="CBD18" s="0"/>
      <c r="CBE18" s="0"/>
      <c r="CBF18" s="0"/>
      <c r="CBG18" s="0"/>
      <c r="CBH18" s="0"/>
      <c r="CBI18" s="0"/>
      <c r="CBJ18" s="0"/>
      <c r="CBK18" s="0"/>
      <c r="CBL18" s="0"/>
      <c r="CBM18" s="0"/>
      <c r="CBN18" s="0"/>
      <c r="CBO18" s="0"/>
      <c r="CBP18" s="0"/>
      <c r="CBQ18" s="0"/>
      <c r="CBR18" s="0"/>
      <c r="CBS18" s="0"/>
      <c r="CBT18" s="0"/>
      <c r="CBU18" s="0"/>
      <c r="CBV18" s="0"/>
      <c r="CBW18" s="0"/>
      <c r="CBX18" s="0"/>
      <c r="CBY18" s="0"/>
      <c r="CBZ18" s="0"/>
      <c r="CCA18" s="0"/>
      <c r="CCB18" s="0"/>
      <c r="CCC18" s="0"/>
      <c r="CCD18" s="0"/>
      <c r="CCE18" s="0"/>
      <c r="CCF18" s="0"/>
      <c r="CCG18" s="0"/>
      <c r="CCH18" s="0"/>
      <c r="CCI18" s="0"/>
      <c r="CCJ18" s="0"/>
      <c r="CCK18" s="0"/>
      <c r="CCL18" s="0"/>
      <c r="CCM18" s="0"/>
      <c r="CCN18" s="0"/>
      <c r="CCO18" s="0"/>
      <c r="CCP18" s="0"/>
      <c r="CCQ18" s="0"/>
      <c r="CCR18" s="0"/>
      <c r="CCS18" s="0"/>
      <c r="CCT18" s="0"/>
      <c r="CCU18" s="0"/>
      <c r="CCV18" s="0"/>
      <c r="CCW18" s="0"/>
      <c r="CCX18" s="0"/>
      <c r="CCY18" s="0"/>
      <c r="CCZ18" s="0"/>
      <c r="CDA18" s="0"/>
      <c r="CDB18" s="0"/>
      <c r="CDC18" s="0"/>
      <c r="CDD18" s="0"/>
      <c r="CDE18" s="0"/>
      <c r="CDF18" s="0"/>
      <c r="CDG18" s="0"/>
      <c r="CDH18" s="0"/>
      <c r="CDI18" s="0"/>
      <c r="CDJ18" s="0"/>
      <c r="CDK18" s="0"/>
      <c r="CDL18" s="0"/>
      <c r="CDM18" s="0"/>
      <c r="CDN18" s="0"/>
      <c r="CDO18" s="0"/>
      <c r="CDP18" s="0"/>
      <c r="CDQ18" s="0"/>
      <c r="CDR18" s="0"/>
      <c r="CDS18" s="0"/>
      <c r="CDT18" s="0"/>
      <c r="CDU18" s="0"/>
      <c r="CDV18" s="0"/>
      <c r="CDW18" s="0"/>
      <c r="CDX18" s="0"/>
      <c r="CDY18" s="0"/>
      <c r="CDZ18" s="0"/>
      <c r="CEA18" s="0"/>
      <c r="CEB18" s="0"/>
      <c r="CEC18" s="0"/>
      <c r="CED18" s="0"/>
      <c r="CEE18" s="0"/>
      <c r="CEF18" s="0"/>
      <c r="CEG18" s="0"/>
      <c r="CEH18" s="0"/>
      <c r="CEI18" s="0"/>
      <c r="CEJ18" s="0"/>
      <c r="CEK18" s="0"/>
      <c r="CEL18" s="0"/>
      <c r="CEM18" s="0"/>
      <c r="CEN18" s="0"/>
      <c r="CEO18" s="0"/>
      <c r="CEP18" s="0"/>
      <c r="CEQ18" s="0"/>
      <c r="CER18" s="0"/>
      <c r="CES18" s="0"/>
      <c r="CET18" s="0"/>
      <c r="CEU18" s="0"/>
      <c r="CEV18" s="0"/>
      <c r="CEW18" s="0"/>
      <c r="CEX18" s="0"/>
      <c r="CEY18" s="0"/>
      <c r="CEZ18" s="0"/>
      <c r="CFA18" s="0"/>
      <c r="CFB18" s="0"/>
      <c r="CFC18" s="0"/>
      <c r="CFD18" s="0"/>
      <c r="CFE18" s="0"/>
      <c r="CFF18" s="0"/>
      <c r="CFG18" s="0"/>
      <c r="CFH18" s="0"/>
      <c r="CFI18" s="0"/>
      <c r="CFJ18" s="0"/>
      <c r="CFK18" s="0"/>
      <c r="CFL18" s="0"/>
      <c r="CFM18" s="0"/>
      <c r="CFN18" s="0"/>
      <c r="CFO18" s="0"/>
      <c r="CFP18" s="0"/>
      <c r="CFQ18" s="0"/>
      <c r="CFR18" s="0"/>
      <c r="CFS18" s="0"/>
      <c r="CFT18" s="0"/>
      <c r="CFU18" s="0"/>
      <c r="CFV18" s="0"/>
      <c r="CFW18" s="0"/>
      <c r="CFX18" s="0"/>
      <c r="CFY18" s="0"/>
      <c r="CFZ18" s="0"/>
      <c r="CGA18" s="0"/>
      <c r="CGB18" s="0"/>
      <c r="CGC18" s="0"/>
      <c r="CGD18" s="0"/>
      <c r="CGE18" s="0"/>
      <c r="CGF18" s="0"/>
      <c r="CGG18" s="0"/>
      <c r="CGH18" s="0"/>
      <c r="CGI18" s="0"/>
      <c r="CGJ18" s="0"/>
      <c r="CGK18" s="0"/>
      <c r="CGL18" s="0"/>
      <c r="CGM18" s="0"/>
      <c r="CGN18" s="0"/>
      <c r="CGO18" s="0"/>
      <c r="CGP18" s="0"/>
      <c r="CGQ18" s="0"/>
      <c r="CGR18" s="0"/>
      <c r="CGS18" s="0"/>
      <c r="CGT18" s="0"/>
      <c r="CGU18" s="0"/>
      <c r="CGV18" s="0"/>
      <c r="CGW18" s="0"/>
      <c r="CGX18" s="0"/>
      <c r="CGY18" s="0"/>
      <c r="CGZ18" s="0"/>
      <c r="CHA18" s="0"/>
      <c r="CHB18" s="0"/>
      <c r="CHC18" s="0"/>
      <c r="CHD18" s="0"/>
      <c r="CHE18" s="0"/>
      <c r="CHF18" s="0"/>
      <c r="CHG18" s="0"/>
      <c r="CHH18" s="0"/>
      <c r="CHI18" s="0"/>
      <c r="CHJ18" s="0"/>
      <c r="CHK18" s="0"/>
      <c r="CHL18" s="0"/>
      <c r="CHM18" s="0"/>
      <c r="CHN18" s="0"/>
      <c r="CHO18" s="0"/>
      <c r="CHP18" s="0"/>
      <c r="CHQ18" s="0"/>
      <c r="CHR18" s="0"/>
      <c r="CHS18" s="0"/>
      <c r="CHT18" s="0"/>
      <c r="CHU18" s="0"/>
      <c r="CHV18" s="0"/>
      <c r="CHW18" s="0"/>
      <c r="CHX18" s="0"/>
      <c r="CHY18" s="0"/>
      <c r="CHZ18" s="0"/>
      <c r="CIA18" s="0"/>
      <c r="CIB18" s="0"/>
      <c r="CIC18" s="0"/>
      <c r="CID18" s="0"/>
      <c r="CIE18" s="0"/>
      <c r="CIF18" s="0"/>
      <c r="CIG18" s="0"/>
      <c r="CIH18" s="0"/>
      <c r="CII18" s="0"/>
      <c r="CIJ18" s="0"/>
      <c r="CIK18" s="0"/>
      <c r="CIL18" s="0"/>
      <c r="CIM18" s="0"/>
      <c r="CIN18" s="0"/>
      <c r="CIO18" s="0"/>
      <c r="CIP18" s="0"/>
      <c r="CIQ18" s="0"/>
      <c r="CIR18" s="0"/>
      <c r="CIS18" s="0"/>
      <c r="CIT18" s="0"/>
      <c r="CIU18" s="0"/>
      <c r="CIV18" s="0"/>
      <c r="CIW18" s="0"/>
      <c r="CIX18" s="0"/>
      <c r="CIY18" s="0"/>
      <c r="CIZ18" s="0"/>
      <c r="CJA18" s="0"/>
      <c r="CJB18" s="0"/>
      <c r="CJC18" s="0"/>
      <c r="CJD18" s="0"/>
      <c r="CJE18" s="0"/>
      <c r="CJF18" s="0"/>
      <c r="CJG18" s="0"/>
      <c r="CJH18" s="0"/>
      <c r="CJI18" s="0"/>
      <c r="CJJ18" s="0"/>
      <c r="CJK18" s="0"/>
      <c r="CJL18" s="0"/>
      <c r="CJM18" s="0"/>
      <c r="CJN18" s="0"/>
      <c r="CJO18" s="0"/>
      <c r="CJP18" s="0"/>
      <c r="CJQ18" s="0"/>
      <c r="CJR18" s="0"/>
      <c r="CJS18" s="0"/>
      <c r="CJT18" s="0"/>
      <c r="CJU18" s="0"/>
      <c r="CJV18" s="0"/>
      <c r="CJW18" s="0"/>
      <c r="CJX18" s="0"/>
      <c r="CJY18" s="0"/>
      <c r="CJZ18" s="0"/>
      <c r="CKA18" s="0"/>
      <c r="CKB18" s="0"/>
      <c r="CKC18" s="0"/>
      <c r="CKD18" s="0"/>
      <c r="CKE18" s="0"/>
      <c r="CKF18" s="0"/>
      <c r="CKG18" s="0"/>
      <c r="CKH18" s="0"/>
      <c r="CKI18" s="0"/>
      <c r="CKJ18" s="0"/>
      <c r="CKK18" s="0"/>
      <c r="CKL18" s="0"/>
      <c r="CKM18" s="0"/>
      <c r="CKN18" s="0"/>
      <c r="CKO18" s="0"/>
      <c r="CKP18" s="0"/>
      <c r="CKQ18" s="0"/>
      <c r="CKR18" s="0"/>
      <c r="CKS18" s="0"/>
      <c r="CKT18" s="0"/>
      <c r="CKU18" s="0"/>
      <c r="CKV18" s="0"/>
      <c r="CKW18" s="0"/>
      <c r="CKX18" s="0"/>
      <c r="CKY18" s="0"/>
      <c r="CKZ18" s="0"/>
      <c r="CLA18" s="0"/>
      <c r="CLB18" s="0"/>
      <c r="CLC18" s="0"/>
      <c r="CLD18" s="0"/>
      <c r="CLE18" s="0"/>
      <c r="CLF18" s="0"/>
      <c r="CLG18" s="0"/>
      <c r="CLH18" s="0"/>
      <c r="CLI18" s="0"/>
      <c r="CLJ18" s="0"/>
      <c r="CLK18" s="0"/>
      <c r="CLL18" s="0"/>
      <c r="CLM18" s="0"/>
      <c r="CLN18" s="0"/>
      <c r="CLO18" s="0"/>
      <c r="CLP18" s="0"/>
      <c r="CLQ18" s="0"/>
      <c r="CLR18" s="0"/>
      <c r="CLS18" s="0"/>
      <c r="CLT18" s="0"/>
      <c r="CLU18" s="0"/>
      <c r="CLV18" s="0"/>
      <c r="CLW18" s="0"/>
      <c r="CLX18" s="0"/>
      <c r="CLY18" s="0"/>
      <c r="CLZ18" s="0"/>
      <c r="CMA18" s="0"/>
      <c r="CMB18" s="0"/>
      <c r="CMC18" s="0"/>
      <c r="CMD18" s="0"/>
      <c r="CME18" s="0"/>
      <c r="CMF18" s="0"/>
      <c r="CMG18" s="0"/>
      <c r="CMH18" s="0"/>
      <c r="CMI18" s="0"/>
      <c r="CMJ18" s="0"/>
      <c r="CMK18" s="0"/>
      <c r="CML18" s="0"/>
      <c r="CMM18" s="0"/>
      <c r="CMN18" s="0"/>
      <c r="CMO18" s="0"/>
      <c r="CMP18" s="0"/>
      <c r="CMQ18" s="0"/>
      <c r="CMR18" s="0"/>
      <c r="CMS18" s="0"/>
      <c r="CMT18" s="0"/>
      <c r="CMU18" s="0"/>
      <c r="CMV18" s="0"/>
      <c r="CMW18" s="0"/>
      <c r="CMX18" s="0"/>
      <c r="CMY18" s="0"/>
      <c r="CMZ18" s="0"/>
      <c r="CNA18" s="0"/>
      <c r="CNB18" s="0"/>
      <c r="CNC18" s="0"/>
      <c r="CND18" s="0"/>
      <c r="CNE18" s="0"/>
      <c r="CNF18" s="0"/>
      <c r="CNG18" s="0"/>
      <c r="CNH18" s="0"/>
      <c r="CNI18" s="0"/>
      <c r="CNJ18" s="0"/>
      <c r="CNK18" s="0"/>
      <c r="CNL18" s="0"/>
      <c r="CNM18" s="0"/>
      <c r="CNN18" s="0"/>
      <c r="CNO18" s="0"/>
      <c r="CNP18" s="0"/>
      <c r="CNQ18" s="0"/>
      <c r="CNR18" s="0"/>
      <c r="CNS18" s="0"/>
      <c r="CNT18" s="0"/>
      <c r="CNU18" s="0"/>
      <c r="CNV18" s="0"/>
      <c r="CNW18" s="0"/>
      <c r="CNX18" s="0"/>
      <c r="CNY18" s="0"/>
      <c r="CNZ18" s="0"/>
      <c r="COA18" s="0"/>
      <c r="COB18" s="0"/>
      <c r="COC18" s="0"/>
      <c r="COD18" s="0"/>
      <c r="COE18" s="0"/>
      <c r="COF18" s="0"/>
      <c r="COG18" s="0"/>
      <c r="COH18" s="0"/>
      <c r="COI18" s="0"/>
      <c r="COJ18" s="0"/>
      <c r="COK18" s="0"/>
      <c r="COL18" s="0"/>
      <c r="COM18" s="0"/>
      <c r="CON18" s="0"/>
      <c r="COO18" s="0"/>
      <c r="COP18" s="0"/>
      <c r="COQ18" s="0"/>
      <c r="COR18" s="0"/>
      <c r="COS18" s="0"/>
      <c r="COT18" s="0"/>
      <c r="COU18" s="0"/>
      <c r="COV18" s="0"/>
      <c r="COW18" s="0"/>
      <c r="COX18" s="0"/>
      <c r="COY18" s="0"/>
      <c r="COZ18" s="0"/>
      <c r="CPA18" s="0"/>
      <c r="CPB18" s="0"/>
      <c r="CPC18" s="0"/>
      <c r="CPD18" s="0"/>
      <c r="CPE18" s="0"/>
      <c r="CPF18" s="0"/>
      <c r="CPG18" s="0"/>
      <c r="CPH18" s="0"/>
      <c r="CPI18" s="0"/>
      <c r="CPJ18" s="0"/>
      <c r="CPK18" s="0"/>
      <c r="CPL18" s="0"/>
      <c r="CPM18" s="0"/>
      <c r="CPN18" s="0"/>
      <c r="CPO18" s="0"/>
      <c r="CPP18" s="0"/>
      <c r="CPQ18" s="0"/>
      <c r="CPR18" s="0"/>
      <c r="CPS18" s="0"/>
      <c r="CPT18" s="0"/>
      <c r="CPU18" s="0"/>
      <c r="CPV18" s="0"/>
      <c r="CPW18" s="0"/>
      <c r="CPX18" s="0"/>
      <c r="CPY18" s="0"/>
      <c r="CPZ18" s="0"/>
      <c r="CQA18" s="0"/>
      <c r="CQB18" s="0"/>
      <c r="CQC18" s="0"/>
      <c r="CQD18" s="0"/>
      <c r="CQE18" s="0"/>
      <c r="CQF18" s="0"/>
      <c r="CQG18" s="0"/>
      <c r="CQH18" s="0"/>
      <c r="CQI18" s="0"/>
      <c r="CQJ18" s="0"/>
      <c r="CQK18" s="0"/>
      <c r="CQL18" s="0"/>
      <c r="CQM18" s="0"/>
      <c r="CQN18" s="0"/>
      <c r="CQO18" s="0"/>
      <c r="CQP18" s="0"/>
      <c r="CQQ18" s="0"/>
      <c r="CQR18" s="0"/>
      <c r="CQS18" s="0"/>
      <c r="CQT18" s="0"/>
      <c r="CQU18" s="0"/>
      <c r="CQV18" s="0"/>
      <c r="CQW18" s="0"/>
      <c r="CQX18" s="0"/>
      <c r="CQY18" s="0"/>
      <c r="CQZ18" s="0"/>
      <c r="CRA18" s="0"/>
      <c r="CRB18" s="0"/>
      <c r="CRC18" s="0"/>
      <c r="CRD18" s="0"/>
      <c r="CRE18" s="0"/>
      <c r="CRF18" s="0"/>
      <c r="CRG18" s="0"/>
      <c r="CRH18" s="0"/>
      <c r="CRI18" s="0"/>
      <c r="CRJ18" s="0"/>
      <c r="CRK18" s="0"/>
      <c r="CRL18" s="0"/>
      <c r="CRM18" s="0"/>
      <c r="CRN18" s="0"/>
      <c r="CRO18" s="0"/>
      <c r="CRP18" s="0"/>
      <c r="CRQ18" s="0"/>
      <c r="CRR18" s="0"/>
      <c r="CRS18" s="0"/>
      <c r="CRT18" s="0"/>
      <c r="CRU18" s="0"/>
      <c r="CRV18" s="0"/>
      <c r="CRW18" s="0"/>
      <c r="CRX18" s="0"/>
      <c r="CRY18" s="0"/>
      <c r="CRZ18" s="0"/>
      <c r="CSA18" s="0"/>
      <c r="CSB18" s="0"/>
      <c r="CSC18" s="0"/>
      <c r="CSD18" s="0"/>
      <c r="CSE18" s="0"/>
      <c r="CSF18" s="0"/>
      <c r="CSG18" s="0"/>
      <c r="CSH18" s="0"/>
      <c r="CSI18" s="0"/>
      <c r="CSJ18" s="0"/>
      <c r="CSK18" s="0"/>
      <c r="CSL18" s="0"/>
      <c r="CSM18" s="0"/>
      <c r="CSN18" s="0"/>
      <c r="CSO18" s="0"/>
      <c r="CSP18" s="0"/>
      <c r="CSQ18" s="0"/>
      <c r="CSR18" s="0"/>
      <c r="CSS18" s="0"/>
      <c r="CST18" s="0"/>
      <c r="CSU18" s="0"/>
      <c r="CSV18" s="0"/>
      <c r="CSW18" s="0"/>
      <c r="CSX18" s="0"/>
      <c r="CSY18" s="0"/>
      <c r="CSZ18" s="0"/>
      <c r="CTA18" s="0"/>
      <c r="CTB18" s="0"/>
      <c r="CTC18" s="0"/>
      <c r="CTD18" s="0"/>
      <c r="CTE18" s="0"/>
      <c r="CTF18" s="0"/>
      <c r="CTG18" s="0"/>
      <c r="CTH18" s="0"/>
      <c r="CTI18" s="0"/>
      <c r="CTJ18" s="0"/>
      <c r="CTK18" s="0"/>
      <c r="CTL18" s="0"/>
      <c r="CTM18" s="0"/>
      <c r="CTN18" s="0"/>
      <c r="CTO18" s="0"/>
      <c r="CTP18" s="0"/>
      <c r="CTQ18" s="0"/>
      <c r="CTR18" s="0"/>
      <c r="CTS18" s="0"/>
      <c r="CTT18" s="0"/>
      <c r="CTU18" s="0"/>
      <c r="CTV18" s="0"/>
      <c r="CTW18" s="0"/>
      <c r="CTX18" s="0"/>
      <c r="CTY18" s="0"/>
      <c r="CTZ18" s="0"/>
      <c r="CUA18" s="0"/>
      <c r="CUB18" s="0"/>
      <c r="CUC18" s="0"/>
      <c r="CUD18" s="0"/>
      <c r="CUE18" s="0"/>
      <c r="CUF18" s="0"/>
      <c r="CUG18" s="0"/>
      <c r="CUH18" s="0"/>
      <c r="CUI18" s="0"/>
      <c r="CUJ18" s="0"/>
      <c r="CUK18" s="0"/>
      <c r="CUL18" s="0"/>
      <c r="CUM18" s="0"/>
      <c r="CUN18" s="0"/>
      <c r="CUO18" s="0"/>
      <c r="CUP18" s="0"/>
      <c r="CUQ18" s="0"/>
      <c r="CUR18" s="0"/>
      <c r="CUS18" s="0"/>
      <c r="CUT18" s="0"/>
      <c r="CUU18" s="0"/>
      <c r="CUV18" s="0"/>
      <c r="CUW18" s="0"/>
      <c r="CUX18" s="0"/>
      <c r="CUY18" s="0"/>
      <c r="CUZ18" s="0"/>
      <c r="CVA18" s="0"/>
      <c r="CVB18" s="0"/>
      <c r="CVC18" s="0"/>
      <c r="CVD18" s="0"/>
      <c r="CVE18" s="0"/>
      <c r="CVF18" s="0"/>
      <c r="CVG18" s="0"/>
      <c r="CVH18" s="0"/>
      <c r="CVI18" s="0"/>
      <c r="CVJ18" s="0"/>
      <c r="CVK18" s="0"/>
      <c r="CVL18" s="0"/>
      <c r="CVM18" s="0"/>
      <c r="CVN18" s="0"/>
      <c r="CVO18" s="0"/>
      <c r="CVP18" s="0"/>
      <c r="CVQ18" s="0"/>
      <c r="CVR18" s="0"/>
      <c r="CVS18" s="0"/>
      <c r="CVT18" s="0"/>
      <c r="CVU18" s="0"/>
      <c r="CVV18" s="0"/>
      <c r="CVW18" s="0"/>
      <c r="CVX18" s="0"/>
      <c r="CVY18" s="0"/>
      <c r="CVZ18" s="0"/>
      <c r="CWA18" s="0"/>
      <c r="CWB18" s="0"/>
      <c r="CWC18" s="0"/>
      <c r="CWD18" s="0"/>
      <c r="CWE18" s="0"/>
      <c r="CWF18" s="0"/>
      <c r="CWG18" s="0"/>
      <c r="CWH18" s="0"/>
      <c r="CWI18" s="0"/>
      <c r="CWJ18" s="0"/>
      <c r="CWK18" s="0"/>
      <c r="CWL18" s="0"/>
      <c r="CWM18" s="0"/>
      <c r="CWN18" s="0"/>
      <c r="CWO18" s="0"/>
      <c r="CWP18" s="0"/>
      <c r="CWQ18" s="0"/>
      <c r="CWR18" s="0"/>
      <c r="CWS18" s="0"/>
      <c r="CWT18" s="0"/>
      <c r="CWU18" s="0"/>
      <c r="CWV18" s="0"/>
      <c r="CWW18" s="0"/>
      <c r="CWX18" s="0"/>
      <c r="CWY18" s="0"/>
      <c r="CWZ18" s="0"/>
      <c r="CXA18" s="0"/>
      <c r="CXB18" s="0"/>
      <c r="CXC18" s="0"/>
      <c r="CXD18" s="0"/>
      <c r="CXE18" s="0"/>
      <c r="CXF18" s="0"/>
      <c r="CXG18" s="0"/>
      <c r="CXH18" s="0"/>
      <c r="CXI18" s="0"/>
      <c r="CXJ18" s="0"/>
      <c r="CXK18" s="0"/>
      <c r="CXL18" s="0"/>
      <c r="CXM18" s="0"/>
      <c r="CXN18" s="0"/>
      <c r="CXO18" s="0"/>
      <c r="CXP18" s="0"/>
      <c r="CXQ18" s="0"/>
      <c r="CXR18" s="0"/>
      <c r="CXS18" s="0"/>
      <c r="CXT18" s="0"/>
      <c r="CXU18" s="0"/>
      <c r="CXV18" s="0"/>
      <c r="CXW18" s="0"/>
      <c r="CXX18" s="0"/>
      <c r="CXY18" s="0"/>
      <c r="CXZ18" s="0"/>
      <c r="CYA18" s="0"/>
      <c r="CYB18" s="0"/>
      <c r="CYC18" s="0"/>
      <c r="CYD18" s="0"/>
      <c r="CYE18" s="0"/>
      <c r="CYF18" s="0"/>
      <c r="CYG18" s="0"/>
      <c r="CYH18" s="0"/>
      <c r="CYI18" s="0"/>
      <c r="CYJ18" s="0"/>
      <c r="CYK18" s="0"/>
      <c r="CYL18" s="0"/>
      <c r="CYM18" s="0"/>
      <c r="CYN18" s="0"/>
      <c r="CYO18" s="0"/>
      <c r="CYP18" s="0"/>
      <c r="CYQ18" s="0"/>
      <c r="CYR18" s="0"/>
      <c r="CYS18" s="0"/>
      <c r="CYT18" s="0"/>
      <c r="CYU18" s="0"/>
      <c r="CYV18" s="0"/>
      <c r="CYW18" s="0"/>
      <c r="CYX18" s="0"/>
      <c r="CYY18" s="0"/>
      <c r="CYZ18" s="0"/>
      <c r="CZA18" s="0"/>
      <c r="CZB18" s="0"/>
      <c r="CZC18" s="0"/>
      <c r="CZD18" s="0"/>
      <c r="CZE18" s="0"/>
      <c r="CZF18" s="0"/>
      <c r="CZG18" s="0"/>
      <c r="CZH18" s="0"/>
      <c r="CZI18" s="0"/>
      <c r="CZJ18" s="0"/>
      <c r="CZK18" s="0"/>
      <c r="CZL18" s="0"/>
      <c r="CZM18" s="0"/>
      <c r="CZN18" s="0"/>
      <c r="CZO18" s="0"/>
      <c r="CZP18" s="0"/>
      <c r="CZQ18" s="0"/>
      <c r="CZR18" s="0"/>
      <c r="CZS18" s="0"/>
      <c r="CZT18" s="0"/>
      <c r="CZU18" s="0"/>
      <c r="CZV18" s="0"/>
      <c r="CZW18" s="0"/>
      <c r="CZX18" s="0"/>
      <c r="CZY18" s="0"/>
      <c r="CZZ18" s="0"/>
      <c r="DAA18" s="0"/>
      <c r="DAB18" s="0"/>
      <c r="DAC18" s="0"/>
      <c r="DAD18" s="0"/>
      <c r="DAE18" s="0"/>
      <c r="DAF18" s="0"/>
      <c r="DAG18" s="0"/>
      <c r="DAH18" s="0"/>
      <c r="DAI18" s="0"/>
      <c r="DAJ18" s="0"/>
      <c r="DAK18" s="0"/>
      <c r="DAL18" s="0"/>
      <c r="DAM18" s="0"/>
      <c r="DAN18" s="0"/>
      <c r="DAO18" s="0"/>
      <c r="DAP18" s="0"/>
      <c r="DAQ18" s="0"/>
      <c r="DAR18" s="0"/>
      <c r="DAS18" s="0"/>
      <c r="DAT18" s="0"/>
      <c r="DAU18" s="0"/>
      <c r="DAV18" s="0"/>
      <c r="DAW18" s="0"/>
      <c r="DAX18" s="0"/>
      <c r="DAY18" s="0"/>
      <c r="DAZ18" s="0"/>
      <c r="DBA18" s="0"/>
      <c r="DBB18" s="0"/>
      <c r="DBC18" s="0"/>
      <c r="DBD18" s="0"/>
      <c r="DBE18" s="0"/>
      <c r="DBF18" s="0"/>
      <c r="DBG18" s="0"/>
      <c r="DBH18" s="0"/>
      <c r="DBI18" s="0"/>
      <c r="DBJ18" s="0"/>
      <c r="DBK18" s="0"/>
      <c r="DBL18" s="0"/>
      <c r="DBM18" s="0"/>
      <c r="DBN18" s="0"/>
      <c r="DBO18" s="0"/>
      <c r="DBP18" s="0"/>
      <c r="DBQ18" s="0"/>
      <c r="DBR18" s="0"/>
      <c r="DBS18" s="0"/>
      <c r="DBT18" s="0"/>
      <c r="DBU18" s="0"/>
      <c r="DBV18" s="0"/>
      <c r="DBW18" s="0"/>
      <c r="DBX18" s="0"/>
      <c r="DBY18" s="0"/>
      <c r="DBZ18" s="0"/>
      <c r="DCA18" s="0"/>
      <c r="DCB18" s="0"/>
      <c r="DCC18" s="0"/>
      <c r="DCD18" s="0"/>
      <c r="DCE18" s="0"/>
      <c r="DCF18" s="0"/>
      <c r="DCG18" s="0"/>
      <c r="DCH18" s="0"/>
      <c r="DCI18" s="0"/>
      <c r="DCJ18" s="0"/>
      <c r="DCK18" s="0"/>
      <c r="DCL18" s="0"/>
      <c r="DCM18" s="0"/>
      <c r="DCN18" s="0"/>
      <c r="DCO18" s="0"/>
      <c r="DCP18" s="0"/>
      <c r="DCQ18" s="0"/>
      <c r="DCR18" s="0"/>
      <c r="DCS18" s="0"/>
      <c r="DCT18" s="0"/>
      <c r="DCU18" s="0"/>
      <c r="DCV18" s="0"/>
      <c r="DCW18" s="0"/>
      <c r="DCX18" s="0"/>
      <c r="DCY18" s="0"/>
      <c r="DCZ18" s="0"/>
      <c r="DDA18" s="0"/>
      <c r="DDB18" s="0"/>
      <c r="DDC18" s="0"/>
      <c r="DDD18" s="0"/>
      <c r="DDE18" s="0"/>
      <c r="DDF18" s="0"/>
      <c r="DDG18" s="0"/>
      <c r="DDH18" s="0"/>
      <c r="DDI18" s="0"/>
      <c r="DDJ18" s="0"/>
      <c r="DDK18" s="0"/>
      <c r="DDL18" s="0"/>
      <c r="DDM18" s="0"/>
      <c r="DDN18" s="0"/>
      <c r="DDO18" s="0"/>
      <c r="DDP18" s="0"/>
      <c r="DDQ18" s="0"/>
      <c r="DDR18" s="0"/>
      <c r="DDS18" s="0"/>
      <c r="DDT18" s="0"/>
      <c r="DDU18" s="0"/>
      <c r="DDV18" s="0"/>
      <c r="DDW18" s="0"/>
      <c r="DDX18" s="0"/>
      <c r="DDY18" s="0"/>
      <c r="DDZ18" s="0"/>
      <c r="DEA18" s="0"/>
      <c r="DEB18" s="0"/>
      <c r="DEC18" s="0"/>
      <c r="DED18" s="0"/>
      <c r="DEE18" s="0"/>
      <c r="DEF18" s="0"/>
      <c r="DEG18" s="0"/>
      <c r="DEH18" s="0"/>
      <c r="DEI18" s="0"/>
      <c r="DEJ18" s="0"/>
      <c r="DEK18" s="0"/>
      <c r="DEL18" s="0"/>
      <c r="DEM18" s="0"/>
      <c r="DEN18" s="0"/>
      <c r="DEO18" s="0"/>
      <c r="DEP18" s="0"/>
      <c r="DEQ18" s="0"/>
      <c r="DER18" s="0"/>
      <c r="DES18" s="0"/>
      <c r="DET18" s="0"/>
      <c r="DEU18" s="0"/>
      <c r="DEV18" s="0"/>
      <c r="DEW18" s="0"/>
      <c r="DEX18" s="0"/>
      <c r="DEY18" s="0"/>
      <c r="DEZ18" s="0"/>
      <c r="DFA18" s="0"/>
      <c r="DFB18" s="0"/>
      <c r="DFC18" s="0"/>
      <c r="DFD18" s="0"/>
      <c r="DFE18" s="0"/>
      <c r="DFF18" s="0"/>
      <c r="DFG18" s="0"/>
      <c r="DFH18" s="0"/>
      <c r="DFI18" s="0"/>
      <c r="DFJ18" s="0"/>
      <c r="DFK18" s="0"/>
      <c r="DFL18" s="0"/>
      <c r="DFM18" s="0"/>
      <c r="DFN18" s="0"/>
      <c r="DFO18" s="0"/>
      <c r="DFP18" s="0"/>
      <c r="DFQ18" s="0"/>
      <c r="DFR18" s="0"/>
      <c r="DFS18" s="0"/>
      <c r="DFT18" s="0"/>
      <c r="DFU18" s="0"/>
      <c r="DFV18" s="0"/>
      <c r="DFW18" s="0"/>
      <c r="DFX18" s="0"/>
      <c r="DFY18" s="0"/>
      <c r="DFZ18" s="0"/>
      <c r="DGA18" s="0"/>
      <c r="DGB18" s="0"/>
      <c r="DGC18" s="0"/>
      <c r="DGD18" s="0"/>
      <c r="DGE18" s="0"/>
      <c r="DGF18" s="0"/>
      <c r="DGG18" s="0"/>
      <c r="DGH18" s="0"/>
      <c r="DGI18" s="0"/>
      <c r="DGJ18" s="0"/>
      <c r="DGK18" s="0"/>
      <c r="DGL18" s="0"/>
      <c r="DGM18" s="0"/>
      <c r="DGN18" s="0"/>
      <c r="DGO18" s="0"/>
      <c r="DGP18" s="0"/>
      <c r="DGQ18" s="0"/>
      <c r="DGR18" s="0"/>
      <c r="DGS18" s="0"/>
      <c r="DGT18" s="0"/>
      <c r="DGU18" s="0"/>
      <c r="DGV18" s="0"/>
      <c r="DGW18" s="0"/>
      <c r="DGX18" s="0"/>
      <c r="DGY18" s="0"/>
      <c r="DGZ18" s="0"/>
      <c r="DHA18" s="0"/>
      <c r="DHB18" s="0"/>
      <c r="DHC18" s="0"/>
      <c r="DHD18" s="0"/>
      <c r="DHE18" s="0"/>
      <c r="DHF18" s="0"/>
      <c r="DHG18" s="0"/>
      <c r="DHH18" s="0"/>
      <c r="DHI18" s="0"/>
      <c r="DHJ18" s="0"/>
      <c r="DHK18" s="0"/>
      <c r="DHL18" s="0"/>
      <c r="DHM18" s="0"/>
      <c r="DHN18" s="0"/>
      <c r="DHO18" s="0"/>
      <c r="DHP18" s="0"/>
      <c r="DHQ18" s="0"/>
      <c r="DHR18" s="0"/>
      <c r="DHS18" s="0"/>
      <c r="DHT18" s="0"/>
      <c r="DHU18" s="0"/>
      <c r="DHV18" s="0"/>
      <c r="DHW18" s="0"/>
      <c r="DHX18" s="0"/>
      <c r="DHY18" s="0"/>
      <c r="DHZ18" s="0"/>
      <c r="DIA18" s="0"/>
      <c r="DIB18" s="0"/>
      <c r="DIC18" s="0"/>
      <c r="DID18" s="0"/>
      <c r="DIE18" s="0"/>
      <c r="DIF18" s="0"/>
      <c r="DIG18" s="0"/>
      <c r="DIH18" s="0"/>
      <c r="DII18" s="0"/>
      <c r="DIJ18" s="0"/>
      <c r="DIK18" s="0"/>
      <c r="DIL18" s="0"/>
      <c r="DIM18" s="0"/>
      <c r="DIN18" s="0"/>
      <c r="DIO18" s="0"/>
      <c r="DIP18" s="0"/>
      <c r="DIQ18" s="0"/>
      <c r="DIR18" s="0"/>
      <c r="DIS18" s="0"/>
      <c r="DIT18" s="0"/>
      <c r="DIU18" s="0"/>
      <c r="DIV18" s="0"/>
      <c r="DIW18" s="0"/>
      <c r="DIX18" s="0"/>
      <c r="DIY18" s="0"/>
      <c r="DIZ18" s="0"/>
      <c r="DJA18" s="0"/>
      <c r="DJB18" s="0"/>
      <c r="DJC18" s="0"/>
      <c r="DJD18" s="0"/>
      <c r="DJE18" s="0"/>
      <c r="DJF18" s="0"/>
      <c r="DJG18" s="0"/>
      <c r="DJH18" s="0"/>
      <c r="DJI18" s="0"/>
      <c r="DJJ18" s="0"/>
      <c r="DJK18" s="0"/>
      <c r="DJL18" s="0"/>
      <c r="DJM18" s="0"/>
      <c r="DJN18" s="0"/>
      <c r="DJO18" s="0"/>
      <c r="DJP18" s="0"/>
      <c r="DJQ18" s="0"/>
      <c r="DJR18" s="0"/>
      <c r="DJS18" s="0"/>
      <c r="DJT18" s="0"/>
      <c r="DJU18" s="0"/>
      <c r="DJV18" s="0"/>
      <c r="DJW18" s="0"/>
      <c r="DJX18" s="0"/>
      <c r="DJY18" s="0"/>
      <c r="DJZ18" s="0"/>
      <c r="DKA18" s="0"/>
      <c r="DKB18" s="0"/>
      <c r="DKC18" s="0"/>
      <c r="DKD18" s="0"/>
      <c r="DKE18" s="0"/>
      <c r="DKF18" s="0"/>
      <c r="DKG18" s="0"/>
      <c r="DKH18" s="0"/>
      <c r="DKI18" s="0"/>
      <c r="DKJ18" s="0"/>
      <c r="DKK18" s="0"/>
      <c r="DKL18" s="0"/>
      <c r="DKM18" s="0"/>
      <c r="DKN18" s="0"/>
      <c r="DKO18" s="0"/>
      <c r="DKP18" s="0"/>
      <c r="DKQ18" s="0"/>
      <c r="DKR18" s="0"/>
      <c r="DKS18" s="0"/>
      <c r="DKT18" s="0"/>
      <c r="DKU18" s="0"/>
      <c r="DKV18" s="0"/>
      <c r="DKW18" s="0"/>
      <c r="DKX18" s="0"/>
      <c r="DKY18" s="0"/>
      <c r="DKZ18" s="0"/>
      <c r="DLA18" s="0"/>
      <c r="DLB18" s="0"/>
      <c r="DLC18" s="0"/>
      <c r="DLD18" s="0"/>
      <c r="DLE18" s="0"/>
      <c r="DLF18" s="0"/>
      <c r="DLG18" s="0"/>
      <c r="DLH18" s="0"/>
      <c r="DLI18" s="0"/>
      <c r="DLJ18" s="0"/>
      <c r="DLK18" s="0"/>
      <c r="DLL18" s="0"/>
      <c r="DLM18" s="0"/>
      <c r="DLN18" s="0"/>
      <c r="DLO18" s="0"/>
      <c r="DLP18" s="0"/>
      <c r="DLQ18" s="0"/>
      <c r="DLR18" s="0"/>
      <c r="DLS18" s="0"/>
      <c r="DLT18" s="0"/>
      <c r="DLU18" s="0"/>
      <c r="DLV18" s="0"/>
      <c r="DLW18" s="0"/>
      <c r="DLX18" s="0"/>
      <c r="DLY18" s="0"/>
      <c r="DLZ18" s="0"/>
      <c r="DMA18" s="0"/>
      <c r="DMB18" s="0"/>
      <c r="DMC18" s="0"/>
      <c r="DMD18" s="0"/>
      <c r="DME18" s="0"/>
      <c r="DMF18" s="0"/>
      <c r="DMG18" s="0"/>
      <c r="DMH18" s="0"/>
      <c r="DMI18" s="0"/>
      <c r="DMJ18" s="0"/>
      <c r="DMK18" s="0"/>
      <c r="DML18" s="0"/>
      <c r="DMM18" s="0"/>
      <c r="DMN18" s="0"/>
      <c r="DMO18" s="0"/>
      <c r="DMP18" s="0"/>
      <c r="DMQ18" s="0"/>
      <c r="DMR18" s="0"/>
      <c r="DMS18" s="0"/>
      <c r="DMT18" s="0"/>
      <c r="DMU18" s="0"/>
      <c r="DMV18" s="0"/>
      <c r="DMW18" s="0"/>
      <c r="DMX18" s="0"/>
      <c r="DMY18" s="0"/>
      <c r="DMZ18" s="0"/>
      <c r="DNA18" s="0"/>
      <c r="DNB18" s="0"/>
      <c r="DNC18" s="0"/>
      <c r="DND18" s="0"/>
      <c r="DNE18" s="0"/>
      <c r="DNF18" s="0"/>
      <c r="DNG18" s="0"/>
      <c r="DNH18" s="0"/>
      <c r="DNI18" s="0"/>
      <c r="DNJ18" s="0"/>
      <c r="DNK18" s="0"/>
      <c r="DNL18" s="0"/>
      <c r="DNM18" s="0"/>
      <c r="DNN18" s="0"/>
      <c r="DNO18" s="0"/>
      <c r="DNP18" s="0"/>
      <c r="DNQ18" s="0"/>
      <c r="DNR18" s="0"/>
      <c r="DNS18" s="0"/>
      <c r="DNT18" s="0"/>
      <c r="DNU18" s="0"/>
      <c r="DNV18" s="0"/>
      <c r="DNW18" s="0"/>
      <c r="DNX18" s="0"/>
      <c r="DNY18" s="0"/>
      <c r="DNZ18" s="0"/>
      <c r="DOA18" s="0"/>
      <c r="DOB18" s="0"/>
      <c r="DOC18" s="0"/>
      <c r="DOD18" s="0"/>
      <c r="DOE18" s="0"/>
      <c r="DOF18" s="0"/>
      <c r="DOG18" s="0"/>
      <c r="DOH18" s="0"/>
      <c r="DOI18" s="0"/>
      <c r="DOJ18" s="0"/>
      <c r="DOK18" s="0"/>
      <c r="DOL18" s="0"/>
      <c r="DOM18" s="0"/>
      <c r="DON18" s="0"/>
      <c r="DOO18" s="0"/>
      <c r="DOP18" s="0"/>
      <c r="DOQ18" s="0"/>
      <c r="DOR18" s="0"/>
      <c r="DOS18" s="0"/>
      <c r="DOT18" s="0"/>
      <c r="DOU18" s="0"/>
      <c r="DOV18" s="0"/>
      <c r="DOW18" s="0"/>
      <c r="DOX18" s="0"/>
      <c r="DOY18" s="0"/>
      <c r="DOZ18" s="0"/>
      <c r="DPA18" s="0"/>
      <c r="DPB18" s="0"/>
      <c r="DPC18" s="0"/>
      <c r="DPD18" s="0"/>
      <c r="DPE18" s="0"/>
      <c r="DPF18" s="0"/>
      <c r="DPG18" s="0"/>
      <c r="DPH18" s="0"/>
      <c r="DPI18" s="0"/>
      <c r="DPJ18" s="0"/>
      <c r="DPK18" s="0"/>
      <c r="DPL18" s="0"/>
      <c r="DPM18" s="0"/>
      <c r="DPN18" s="0"/>
      <c r="DPO18" s="0"/>
      <c r="DPP18" s="0"/>
      <c r="DPQ18" s="0"/>
      <c r="DPR18" s="0"/>
      <c r="DPS18" s="0"/>
      <c r="DPT18" s="0"/>
      <c r="DPU18" s="0"/>
      <c r="DPV18" s="0"/>
      <c r="DPW18" s="0"/>
      <c r="DPX18" s="0"/>
      <c r="DPY18" s="0"/>
      <c r="DPZ18" s="0"/>
      <c r="DQA18" s="0"/>
      <c r="DQB18" s="0"/>
      <c r="DQC18" s="0"/>
      <c r="DQD18" s="0"/>
      <c r="DQE18" s="0"/>
      <c r="DQF18" s="0"/>
      <c r="DQG18" s="0"/>
      <c r="DQH18" s="0"/>
      <c r="DQI18" s="0"/>
      <c r="DQJ18" s="0"/>
      <c r="DQK18" s="0"/>
      <c r="DQL18" s="0"/>
      <c r="DQM18" s="0"/>
      <c r="DQN18" s="0"/>
      <c r="DQO18" s="0"/>
      <c r="DQP18" s="0"/>
      <c r="DQQ18" s="0"/>
      <c r="DQR18" s="0"/>
      <c r="DQS18" s="0"/>
      <c r="DQT18" s="0"/>
      <c r="DQU18" s="0"/>
      <c r="DQV18" s="0"/>
      <c r="DQW18" s="0"/>
      <c r="DQX18" s="0"/>
      <c r="DQY18" s="0"/>
      <c r="DQZ18" s="0"/>
      <c r="DRA18" s="0"/>
      <c r="DRB18" s="0"/>
      <c r="DRC18" s="0"/>
      <c r="DRD18" s="0"/>
      <c r="DRE18" s="0"/>
      <c r="DRF18" s="0"/>
      <c r="DRG18" s="0"/>
      <c r="DRH18" s="0"/>
      <c r="DRI18" s="0"/>
      <c r="DRJ18" s="0"/>
      <c r="DRK18" s="0"/>
      <c r="DRL18" s="0"/>
      <c r="DRM18" s="0"/>
      <c r="DRN18" s="0"/>
      <c r="DRO18" s="0"/>
      <c r="DRP18" s="0"/>
      <c r="DRQ18" s="0"/>
      <c r="DRR18" s="0"/>
      <c r="DRS18" s="0"/>
      <c r="DRT18" s="0"/>
      <c r="DRU18" s="0"/>
      <c r="DRV18" s="0"/>
      <c r="DRW18" s="0"/>
      <c r="DRX18" s="0"/>
      <c r="DRY18" s="0"/>
      <c r="DRZ18" s="0"/>
      <c r="DSA18" s="0"/>
      <c r="DSB18" s="0"/>
      <c r="DSC18" s="0"/>
      <c r="DSD18" s="0"/>
      <c r="DSE18" s="0"/>
      <c r="DSF18" s="0"/>
      <c r="DSG18" s="0"/>
      <c r="DSH18" s="0"/>
      <c r="DSI18" s="0"/>
      <c r="DSJ18" s="0"/>
      <c r="DSK18" s="0"/>
      <c r="DSL18" s="0"/>
      <c r="DSM18" s="0"/>
      <c r="DSN18" s="0"/>
      <c r="DSO18" s="0"/>
      <c r="DSP18" s="0"/>
      <c r="DSQ18" s="0"/>
      <c r="DSR18" s="0"/>
      <c r="DSS18" s="0"/>
      <c r="DST18" s="0"/>
      <c r="DSU18" s="0"/>
      <c r="DSV18" s="0"/>
      <c r="DSW18" s="0"/>
      <c r="DSX18" s="0"/>
      <c r="DSY18" s="0"/>
      <c r="DSZ18" s="0"/>
      <c r="DTA18" s="0"/>
      <c r="DTB18" s="0"/>
      <c r="DTC18" s="0"/>
      <c r="DTD18" s="0"/>
      <c r="DTE18" s="0"/>
      <c r="DTF18" s="0"/>
      <c r="DTG18" s="0"/>
      <c r="DTH18" s="0"/>
      <c r="DTI18" s="0"/>
      <c r="DTJ18" s="0"/>
      <c r="DTK18" s="0"/>
      <c r="DTL18" s="0"/>
      <c r="DTM18" s="0"/>
      <c r="DTN18" s="0"/>
      <c r="DTO18" s="0"/>
      <c r="DTP18" s="0"/>
      <c r="DTQ18" s="0"/>
      <c r="DTR18" s="0"/>
      <c r="DTS18" s="0"/>
      <c r="DTT18" s="0"/>
      <c r="DTU18" s="0"/>
      <c r="DTV18" s="0"/>
      <c r="DTW18" s="0"/>
      <c r="DTX18" s="0"/>
      <c r="DTY18" s="0"/>
      <c r="DTZ18" s="0"/>
      <c r="DUA18" s="0"/>
      <c r="DUB18" s="0"/>
      <c r="DUC18" s="0"/>
      <c r="DUD18" s="0"/>
      <c r="DUE18" s="0"/>
      <c r="DUF18" s="0"/>
      <c r="DUG18" s="0"/>
      <c r="DUH18" s="0"/>
      <c r="DUI18" s="0"/>
      <c r="DUJ18" s="0"/>
      <c r="DUK18" s="0"/>
      <c r="DUL18" s="0"/>
      <c r="DUM18" s="0"/>
      <c r="DUN18" s="0"/>
      <c r="DUO18" s="0"/>
      <c r="DUP18" s="0"/>
      <c r="DUQ18" s="0"/>
      <c r="DUR18" s="0"/>
      <c r="DUS18" s="0"/>
      <c r="DUT18" s="0"/>
      <c r="DUU18" s="0"/>
      <c r="DUV18" s="0"/>
      <c r="DUW18" s="0"/>
      <c r="DUX18" s="0"/>
      <c r="DUY18" s="0"/>
      <c r="DUZ18" s="0"/>
      <c r="DVA18" s="0"/>
      <c r="DVB18" s="0"/>
      <c r="DVC18" s="0"/>
      <c r="DVD18" s="0"/>
      <c r="DVE18" s="0"/>
      <c r="DVF18" s="0"/>
      <c r="DVG18" s="0"/>
      <c r="DVH18" s="0"/>
      <c r="DVI18" s="0"/>
      <c r="DVJ18" s="0"/>
      <c r="DVK18" s="0"/>
      <c r="DVL18" s="0"/>
      <c r="DVM18" s="0"/>
      <c r="DVN18" s="0"/>
      <c r="DVO18" s="0"/>
      <c r="DVP18" s="0"/>
      <c r="DVQ18" s="0"/>
      <c r="DVR18" s="0"/>
      <c r="DVS18" s="0"/>
      <c r="DVT18" s="0"/>
      <c r="DVU18" s="0"/>
      <c r="DVV18" s="0"/>
      <c r="DVW18" s="0"/>
      <c r="DVX18" s="0"/>
      <c r="DVY18" s="0"/>
      <c r="DVZ18" s="0"/>
      <c r="DWA18" s="0"/>
      <c r="DWB18" s="0"/>
      <c r="DWC18" s="0"/>
      <c r="DWD18" s="0"/>
      <c r="DWE18" s="0"/>
      <c r="DWF18" s="0"/>
      <c r="DWG18" s="0"/>
      <c r="DWH18" s="0"/>
      <c r="DWI18" s="0"/>
      <c r="DWJ18" s="0"/>
      <c r="DWK18" s="0"/>
      <c r="DWL18" s="0"/>
      <c r="DWM18" s="0"/>
      <c r="DWN18" s="0"/>
      <c r="DWO18" s="0"/>
      <c r="DWP18" s="0"/>
      <c r="DWQ18" s="0"/>
      <c r="DWR18" s="0"/>
      <c r="DWS18" s="0"/>
      <c r="DWT18" s="0"/>
      <c r="DWU18" s="0"/>
      <c r="DWV18" s="0"/>
      <c r="DWW18" s="0"/>
      <c r="DWX18" s="0"/>
      <c r="DWY18" s="0"/>
      <c r="DWZ18" s="0"/>
      <c r="DXA18" s="0"/>
      <c r="DXB18" s="0"/>
      <c r="DXC18" s="0"/>
      <c r="DXD18" s="0"/>
      <c r="DXE18" s="0"/>
      <c r="DXF18" s="0"/>
      <c r="DXG18" s="0"/>
      <c r="DXH18" s="0"/>
      <c r="DXI18" s="0"/>
      <c r="DXJ18" s="0"/>
      <c r="DXK18" s="0"/>
      <c r="DXL18" s="0"/>
      <c r="DXM18" s="0"/>
      <c r="DXN18" s="0"/>
      <c r="DXO18" s="0"/>
      <c r="DXP18" s="0"/>
      <c r="DXQ18" s="0"/>
      <c r="DXR18" s="0"/>
      <c r="DXS18" s="0"/>
      <c r="DXT18" s="0"/>
      <c r="DXU18" s="0"/>
      <c r="DXV18" s="0"/>
      <c r="DXW18" s="0"/>
      <c r="DXX18" s="0"/>
      <c r="DXY18" s="0"/>
      <c r="DXZ18" s="0"/>
      <c r="DYA18" s="0"/>
      <c r="DYB18" s="0"/>
      <c r="DYC18" s="0"/>
      <c r="DYD18" s="0"/>
      <c r="DYE18" s="0"/>
      <c r="DYF18" s="0"/>
      <c r="DYG18" s="0"/>
      <c r="DYH18" s="0"/>
      <c r="DYI18" s="0"/>
      <c r="DYJ18" s="0"/>
      <c r="DYK18" s="0"/>
      <c r="DYL18" s="0"/>
      <c r="DYM18" s="0"/>
      <c r="DYN18" s="0"/>
      <c r="DYO18" s="0"/>
      <c r="DYP18" s="0"/>
      <c r="DYQ18" s="0"/>
      <c r="DYR18" s="0"/>
      <c r="DYS18" s="0"/>
      <c r="DYT18" s="0"/>
      <c r="DYU18" s="0"/>
      <c r="DYV18" s="0"/>
      <c r="DYW18" s="0"/>
      <c r="DYX18" s="0"/>
      <c r="DYY18" s="0"/>
      <c r="DYZ18" s="0"/>
      <c r="DZA18" s="0"/>
      <c r="DZB18" s="0"/>
      <c r="DZC18" s="0"/>
      <c r="DZD18" s="0"/>
      <c r="DZE18" s="0"/>
      <c r="DZF18" s="0"/>
      <c r="DZG18" s="0"/>
      <c r="DZH18" s="0"/>
      <c r="DZI18" s="0"/>
      <c r="DZJ18" s="0"/>
      <c r="DZK18" s="0"/>
      <c r="DZL18" s="0"/>
      <c r="DZM18" s="0"/>
      <c r="DZN18" s="0"/>
      <c r="DZO18" s="0"/>
      <c r="DZP18" s="0"/>
      <c r="DZQ18" s="0"/>
      <c r="DZR18" s="0"/>
      <c r="DZS18" s="0"/>
      <c r="DZT18" s="0"/>
      <c r="DZU18" s="0"/>
      <c r="DZV18" s="0"/>
      <c r="DZW18" s="0"/>
      <c r="DZX18" s="0"/>
      <c r="DZY18" s="0"/>
      <c r="DZZ18" s="0"/>
      <c r="EAA18" s="0"/>
      <c r="EAB18" s="0"/>
      <c r="EAC18" s="0"/>
      <c r="EAD18" s="0"/>
      <c r="EAE18" s="0"/>
      <c r="EAF18" s="0"/>
      <c r="EAG18" s="0"/>
      <c r="EAH18" s="0"/>
      <c r="EAI18" s="0"/>
      <c r="EAJ18" s="0"/>
      <c r="EAK18" s="0"/>
      <c r="EAL18" s="0"/>
      <c r="EAM18" s="0"/>
      <c r="EAN18" s="0"/>
      <c r="EAO18" s="0"/>
      <c r="EAP18" s="0"/>
      <c r="EAQ18" s="0"/>
      <c r="EAR18" s="0"/>
      <c r="EAS18" s="0"/>
      <c r="EAT18" s="0"/>
      <c r="EAU18" s="0"/>
      <c r="EAV18" s="0"/>
      <c r="EAW18" s="0"/>
      <c r="EAX18" s="0"/>
      <c r="EAY18" s="0"/>
      <c r="EAZ18" s="0"/>
      <c r="EBA18" s="0"/>
      <c r="EBB18" s="0"/>
      <c r="EBC18" s="0"/>
      <c r="EBD18" s="0"/>
      <c r="EBE18" s="0"/>
      <c r="EBF18" s="0"/>
      <c r="EBG18" s="0"/>
      <c r="EBH18" s="0"/>
      <c r="EBI18" s="0"/>
      <c r="EBJ18" s="0"/>
      <c r="EBK18" s="0"/>
      <c r="EBL18" s="0"/>
      <c r="EBM18" s="0"/>
      <c r="EBN18" s="0"/>
      <c r="EBO18" s="0"/>
      <c r="EBP18" s="0"/>
      <c r="EBQ18" s="0"/>
      <c r="EBR18" s="0"/>
      <c r="EBS18" s="0"/>
      <c r="EBT18" s="0"/>
      <c r="EBU18" s="0"/>
      <c r="EBV18" s="0"/>
      <c r="EBW18" s="0"/>
      <c r="EBX18" s="0"/>
      <c r="EBY18" s="0"/>
      <c r="EBZ18" s="0"/>
      <c r="ECA18" s="0"/>
      <c r="ECB18" s="0"/>
      <c r="ECC18" s="0"/>
      <c r="ECD18" s="0"/>
      <c r="ECE18" s="0"/>
      <c r="ECF18" s="0"/>
      <c r="ECG18" s="0"/>
      <c r="ECH18" s="0"/>
      <c r="ECI18" s="0"/>
      <c r="ECJ18" s="0"/>
      <c r="ECK18" s="0"/>
      <c r="ECL18" s="0"/>
      <c r="ECM18" s="0"/>
      <c r="ECN18" s="0"/>
      <c r="ECO18" s="0"/>
      <c r="ECP18" s="0"/>
      <c r="ECQ18" s="0"/>
      <c r="ECR18" s="0"/>
      <c r="ECS18" s="0"/>
      <c r="ECT18" s="0"/>
      <c r="ECU18" s="0"/>
      <c r="ECV18" s="0"/>
      <c r="ECW18" s="0"/>
      <c r="ECX18" s="0"/>
      <c r="ECY18" s="0"/>
      <c r="ECZ18" s="0"/>
      <c r="EDA18" s="0"/>
      <c r="EDB18" s="0"/>
      <c r="EDC18" s="0"/>
      <c r="EDD18" s="0"/>
      <c r="EDE18" s="0"/>
      <c r="EDF18" s="0"/>
      <c r="EDG18" s="0"/>
      <c r="EDH18" s="0"/>
      <c r="EDI18" s="0"/>
      <c r="EDJ18" s="0"/>
      <c r="EDK18" s="0"/>
      <c r="EDL18" s="0"/>
      <c r="EDM18" s="0"/>
      <c r="EDN18" s="0"/>
      <c r="EDO18" s="0"/>
      <c r="EDP18" s="0"/>
      <c r="EDQ18" s="0"/>
      <c r="EDR18" s="0"/>
      <c r="EDS18" s="0"/>
      <c r="EDT18" s="0"/>
      <c r="EDU18" s="0"/>
      <c r="EDV18" s="0"/>
      <c r="EDW18" s="0"/>
      <c r="EDX18" s="0"/>
      <c r="EDY18" s="0"/>
      <c r="EDZ18" s="0"/>
      <c r="EEA18" s="0"/>
      <c r="EEB18" s="0"/>
      <c r="EEC18" s="0"/>
      <c r="EED18" s="0"/>
      <c r="EEE18" s="0"/>
      <c r="EEF18" s="0"/>
      <c r="EEG18" s="0"/>
      <c r="EEH18" s="0"/>
      <c r="EEI18" s="0"/>
      <c r="EEJ18" s="0"/>
      <c r="EEK18" s="0"/>
      <c r="EEL18" s="0"/>
      <c r="EEM18" s="0"/>
      <c r="EEN18" s="0"/>
      <c r="EEO18" s="0"/>
      <c r="EEP18" s="0"/>
      <c r="EEQ18" s="0"/>
      <c r="EER18" s="0"/>
      <c r="EES18" s="0"/>
      <c r="EET18" s="0"/>
      <c r="EEU18" s="0"/>
      <c r="EEV18" s="0"/>
      <c r="EEW18" s="0"/>
      <c r="EEX18" s="0"/>
      <c r="EEY18" s="0"/>
      <c r="EEZ18" s="0"/>
      <c r="EFA18" s="0"/>
      <c r="EFB18" s="0"/>
      <c r="EFC18" s="0"/>
      <c r="EFD18" s="0"/>
      <c r="EFE18" s="0"/>
      <c r="EFF18" s="0"/>
      <c r="EFG18" s="0"/>
      <c r="EFH18" s="0"/>
      <c r="EFI18" s="0"/>
      <c r="EFJ18" s="0"/>
      <c r="EFK18" s="0"/>
      <c r="EFL18" s="0"/>
      <c r="EFM18" s="0"/>
      <c r="EFN18" s="0"/>
      <c r="EFO18" s="0"/>
      <c r="EFP18" s="0"/>
      <c r="EFQ18" s="0"/>
      <c r="EFR18" s="0"/>
      <c r="EFS18" s="0"/>
      <c r="EFT18" s="0"/>
      <c r="EFU18" s="0"/>
      <c r="EFV18" s="0"/>
      <c r="EFW18" s="0"/>
      <c r="EFX18" s="0"/>
      <c r="EFY18" s="0"/>
      <c r="EFZ18" s="0"/>
      <c r="EGA18" s="0"/>
      <c r="EGB18" s="0"/>
      <c r="EGC18" s="0"/>
      <c r="EGD18" s="0"/>
      <c r="EGE18" s="0"/>
      <c r="EGF18" s="0"/>
      <c r="EGG18" s="0"/>
      <c r="EGH18" s="0"/>
      <c r="EGI18" s="0"/>
      <c r="EGJ18" s="0"/>
      <c r="EGK18" s="0"/>
      <c r="EGL18" s="0"/>
      <c r="EGM18" s="0"/>
      <c r="EGN18" s="0"/>
      <c r="EGO18" s="0"/>
      <c r="EGP18" s="0"/>
      <c r="EGQ18" s="0"/>
      <c r="EGR18" s="0"/>
      <c r="EGS18" s="0"/>
      <c r="EGT18" s="0"/>
      <c r="EGU18" s="0"/>
      <c r="EGV18" s="0"/>
      <c r="EGW18" s="0"/>
      <c r="EGX18" s="0"/>
      <c r="EGY18" s="0"/>
      <c r="EGZ18" s="0"/>
      <c r="EHA18" s="0"/>
      <c r="EHB18" s="0"/>
      <c r="EHC18" s="0"/>
      <c r="EHD18" s="0"/>
      <c r="EHE18" s="0"/>
      <c r="EHF18" s="0"/>
      <c r="EHG18" s="0"/>
      <c r="EHH18" s="0"/>
      <c r="EHI18" s="0"/>
      <c r="EHJ18" s="0"/>
      <c r="EHK18" s="0"/>
      <c r="EHL18" s="0"/>
      <c r="EHM18" s="0"/>
      <c r="EHN18" s="0"/>
      <c r="EHO18" s="0"/>
      <c r="EHP18" s="0"/>
      <c r="EHQ18" s="0"/>
      <c r="EHR18" s="0"/>
      <c r="EHS18" s="0"/>
      <c r="EHT18" s="0"/>
      <c r="EHU18" s="0"/>
      <c r="EHV18" s="0"/>
      <c r="EHW18" s="0"/>
      <c r="EHX18" s="0"/>
      <c r="EHY18" s="0"/>
      <c r="EHZ18" s="0"/>
      <c r="EIA18" s="0"/>
      <c r="EIB18" s="0"/>
      <c r="EIC18" s="0"/>
      <c r="EID18" s="0"/>
      <c r="EIE18" s="0"/>
      <c r="EIF18" s="0"/>
      <c r="EIG18" s="0"/>
      <c r="EIH18" s="0"/>
      <c r="EII18" s="0"/>
      <c r="EIJ18" s="0"/>
      <c r="EIK18" s="0"/>
      <c r="EIL18" s="0"/>
      <c r="EIM18" s="0"/>
      <c r="EIN18" s="0"/>
      <c r="EIO18" s="0"/>
      <c r="EIP18" s="0"/>
      <c r="EIQ18" s="0"/>
      <c r="EIR18" s="0"/>
      <c r="EIS18" s="0"/>
      <c r="EIT18" s="0"/>
      <c r="EIU18" s="0"/>
      <c r="EIV18" s="0"/>
      <c r="EIW18" s="0"/>
      <c r="EIX18" s="0"/>
      <c r="EIY18" s="0"/>
      <c r="EIZ18" s="0"/>
      <c r="EJA18" s="0"/>
      <c r="EJB18" s="0"/>
      <c r="EJC18" s="0"/>
      <c r="EJD18" s="0"/>
      <c r="EJE18" s="0"/>
      <c r="EJF18" s="0"/>
      <c r="EJG18" s="0"/>
      <c r="EJH18" s="0"/>
      <c r="EJI18" s="0"/>
      <c r="EJJ18" s="0"/>
      <c r="EJK18" s="0"/>
      <c r="EJL18" s="0"/>
      <c r="EJM18" s="0"/>
      <c r="EJN18" s="0"/>
      <c r="EJO18" s="0"/>
      <c r="EJP18" s="0"/>
      <c r="EJQ18" s="0"/>
      <c r="EJR18" s="0"/>
      <c r="EJS18" s="0"/>
      <c r="EJT18" s="0"/>
      <c r="EJU18" s="0"/>
      <c r="EJV18" s="0"/>
      <c r="EJW18" s="0"/>
      <c r="EJX18" s="0"/>
      <c r="EJY18" s="0"/>
      <c r="EJZ18" s="0"/>
      <c r="EKA18" s="0"/>
      <c r="EKB18" s="0"/>
      <c r="EKC18" s="0"/>
      <c r="EKD18" s="0"/>
      <c r="EKE18" s="0"/>
      <c r="EKF18" s="0"/>
      <c r="EKG18" s="0"/>
      <c r="EKH18" s="0"/>
      <c r="EKI18" s="0"/>
      <c r="EKJ18" s="0"/>
      <c r="EKK18" s="0"/>
      <c r="EKL18" s="0"/>
      <c r="EKM18" s="0"/>
      <c r="EKN18" s="0"/>
      <c r="EKO18" s="0"/>
      <c r="EKP18" s="0"/>
      <c r="EKQ18" s="0"/>
      <c r="EKR18" s="0"/>
      <c r="EKS18" s="0"/>
      <c r="EKT18" s="0"/>
      <c r="EKU18" s="0"/>
      <c r="EKV18" s="0"/>
      <c r="EKW18" s="0"/>
      <c r="EKX18" s="0"/>
      <c r="EKY18" s="0"/>
      <c r="EKZ18" s="0"/>
      <c r="ELA18" s="0"/>
      <c r="ELB18" s="0"/>
      <c r="ELC18" s="0"/>
      <c r="ELD18" s="0"/>
      <c r="ELE18" s="0"/>
      <c r="ELF18" s="0"/>
      <c r="ELG18" s="0"/>
      <c r="ELH18" s="0"/>
      <c r="ELI18" s="0"/>
      <c r="ELJ18" s="0"/>
      <c r="ELK18" s="0"/>
      <c r="ELL18" s="0"/>
      <c r="ELM18" s="0"/>
      <c r="ELN18" s="0"/>
      <c r="ELO18" s="0"/>
      <c r="ELP18" s="0"/>
      <c r="ELQ18" s="0"/>
      <c r="ELR18" s="0"/>
      <c r="ELS18" s="0"/>
      <c r="ELT18" s="0"/>
      <c r="ELU18" s="0"/>
      <c r="ELV18" s="0"/>
      <c r="ELW18" s="0"/>
      <c r="ELX18" s="0"/>
      <c r="ELY18" s="0"/>
      <c r="ELZ18" s="0"/>
      <c r="EMA18" s="0"/>
      <c r="EMB18" s="0"/>
      <c r="EMC18" s="0"/>
      <c r="EMD18" s="0"/>
      <c r="EME18" s="0"/>
      <c r="EMF18" s="0"/>
      <c r="EMG18" s="0"/>
      <c r="EMH18" s="0"/>
      <c r="EMI18" s="0"/>
      <c r="EMJ18" s="0"/>
      <c r="EMK18" s="0"/>
      <c r="EML18" s="0"/>
      <c r="EMM18" s="0"/>
      <c r="EMN18" s="0"/>
      <c r="EMO18" s="0"/>
      <c r="EMP18" s="0"/>
      <c r="EMQ18" s="0"/>
      <c r="EMR18" s="0"/>
      <c r="EMS18" s="0"/>
      <c r="EMT18" s="0"/>
      <c r="EMU18" s="0"/>
      <c r="EMV18" s="0"/>
      <c r="EMW18" s="0"/>
      <c r="EMX18" s="0"/>
      <c r="EMY18" s="0"/>
      <c r="EMZ18" s="0"/>
      <c r="ENA18" s="0"/>
      <c r="ENB18" s="0"/>
      <c r="ENC18" s="0"/>
      <c r="END18" s="0"/>
      <c r="ENE18" s="0"/>
      <c r="ENF18" s="0"/>
      <c r="ENG18" s="0"/>
      <c r="ENH18" s="0"/>
      <c r="ENI18" s="0"/>
      <c r="ENJ18" s="0"/>
      <c r="ENK18" s="0"/>
      <c r="ENL18" s="0"/>
      <c r="ENM18" s="0"/>
      <c r="ENN18" s="0"/>
      <c r="ENO18" s="0"/>
      <c r="ENP18" s="0"/>
      <c r="ENQ18" s="0"/>
      <c r="ENR18" s="0"/>
      <c r="ENS18" s="0"/>
      <c r="ENT18" s="0"/>
      <c r="ENU18" s="0"/>
      <c r="ENV18" s="0"/>
      <c r="ENW18" s="0"/>
      <c r="ENX18" s="0"/>
      <c r="ENY18" s="0"/>
      <c r="ENZ18" s="0"/>
      <c r="EOA18" s="0"/>
      <c r="EOB18" s="0"/>
      <c r="EOC18" s="0"/>
      <c r="EOD18" s="0"/>
      <c r="EOE18" s="0"/>
      <c r="EOF18" s="0"/>
      <c r="EOG18" s="0"/>
      <c r="EOH18" s="0"/>
      <c r="EOI18" s="0"/>
      <c r="EOJ18" s="0"/>
      <c r="EOK18" s="0"/>
      <c r="EOL18" s="0"/>
      <c r="EOM18" s="0"/>
      <c r="EON18" s="0"/>
      <c r="EOO18" s="0"/>
      <c r="EOP18" s="0"/>
      <c r="EOQ18" s="0"/>
      <c r="EOR18" s="0"/>
      <c r="EOS18" s="0"/>
      <c r="EOT18" s="0"/>
      <c r="EOU18" s="0"/>
      <c r="EOV18" s="0"/>
      <c r="EOW18" s="0"/>
      <c r="EOX18" s="0"/>
      <c r="EOY18" s="0"/>
      <c r="EOZ18" s="0"/>
      <c r="EPA18" s="0"/>
      <c r="EPB18" s="0"/>
      <c r="EPC18" s="0"/>
      <c r="EPD18" s="0"/>
      <c r="EPE18" s="0"/>
      <c r="EPF18" s="0"/>
      <c r="EPG18" s="0"/>
      <c r="EPH18" s="0"/>
      <c r="EPI18" s="0"/>
      <c r="EPJ18" s="0"/>
      <c r="EPK18" s="0"/>
      <c r="EPL18" s="0"/>
      <c r="EPM18" s="0"/>
      <c r="EPN18" s="0"/>
      <c r="EPO18" s="0"/>
      <c r="EPP18" s="0"/>
      <c r="EPQ18" s="0"/>
      <c r="EPR18" s="0"/>
      <c r="EPS18" s="0"/>
      <c r="EPT18" s="0"/>
      <c r="EPU18" s="0"/>
      <c r="EPV18" s="0"/>
      <c r="EPW18" s="0"/>
      <c r="EPX18" s="0"/>
      <c r="EPY18" s="0"/>
      <c r="EPZ18" s="0"/>
      <c r="EQA18" s="0"/>
      <c r="EQB18" s="0"/>
      <c r="EQC18" s="0"/>
      <c r="EQD18" s="0"/>
      <c r="EQE18" s="0"/>
      <c r="EQF18" s="0"/>
      <c r="EQG18" s="0"/>
      <c r="EQH18" s="0"/>
      <c r="EQI18" s="0"/>
      <c r="EQJ18" s="0"/>
      <c r="EQK18" s="0"/>
      <c r="EQL18" s="0"/>
      <c r="EQM18" s="0"/>
      <c r="EQN18" s="0"/>
      <c r="EQO18" s="0"/>
      <c r="EQP18" s="0"/>
      <c r="EQQ18" s="0"/>
      <c r="EQR18" s="0"/>
      <c r="EQS18" s="0"/>
      <c r="EQT18" s="0"/>
      <c r="EQU18" s="0"/>
      <c r="EQV18" s="0"/>
      <c r="EQW18" s="0"/>
      <c r="EQX18" s="0"/>
      <c r="EQY18" s="0"/>
      <c r="EQZ18" s="0"/>
      <c r="ERA18" s="0"/>
      <c r="ERB18" s="0"/>
      <c r="ERC18" s="0"/>
      <c r="ERD18" s="0"/>
      <c r="ERE18" s="0"/>
      <c r="ERF18" s="0"/>
      <c r="ERG18" s="0"/>
      <c r="ERH18" s="0"/>
      <c r="ERI18" s="0"/>
      <c r="ERJ18" s="0"/>
      <c r="ERK18" s="0"/>
      <c r="ERL18" s="0"/>
      <c r="ERM18" s="0"/>
      <c r="ERN18" s="0"/>
      <c r="ERO18" s="0"/>
      <c r="ERP18" s="0"/>
      <c r="ERQ18" s="0"/>
      <c r="ERR18" s="0"/>
      <c r="ERS18" s="0"/>
      <c r="ERT18" s="0"/>
      <c r="ERU18" s="0"/>
      <c r="ERV18" s="0"/>
      <c r="ERW18" s="0"/>
      <c r="ERX18" s="0"/>
      <c r="ERY18" s="0"/>
      <c r="ERZ18" s="0"/>
      <c r="ESA18" s="0"/>
      <c r="ESB18" s="0"/>
      <c r="ESC18" s="0"/>
      <c r="ESD18" s="0"/>
      <c r="ESE18" s="0"/>
      <c r="ESF18" s="0"/>
      <c r="ESG18" s="0"/>
      <c r="ESH18" s="0"/>
      <c r="ESI18" s="0"/>
      <c r="ESJ18" s="0"/>
      <c r="ESK18" s="0"/>
      <c r="ESL18" s="0"/>
      <c r="ESM18" s="0"/>
      <c r="ESN18" s="0"/>
      <c r="ESO18" s="0"/>
      <c r="ESP18" s="0"/>
      <c r="ESQ18" s="0"/>
      <c r="ESR18" s="0"/>
      <c r="ESS18" s="0"/>
      <c r="EST18" s="0"/>
      <c r="ESU18" s="0"/>
      <c r="ESV18" s="0"/>
      <c r="ESW18" s="0"/>
      <c r="ESX18" s="0"/>
      <c r="ESY18" s="0"/>
      <c r="ESZ18" s="0"/>
      <c r="ETA18" s="0"/>
      <c r="ETB18" s="0"/>
      <c r="ETC18" s="0"/>
      <c r="ETD18" s="0"/>
      <c r="ETE18" s="0"/>
      <c r="ETF18" s="0"/>
      <c r="ETG18" s="0"/>
      <c r="ETH18" s="0"/>
      <c r="ETI18" s="0"/>
      <c r="ETJ18" s="0"/>
      <c r="ETK18" s="0"/>
      <c r="ETL18" s="0"/>
      <c r="ETM18" s="0"/>
      <c r="ETN18" s="0"/>
      <c r="ETO18" s="0"/>
      <c r="ETP18" s="0"/>
      <c r="ETQ18" s="0"/>
      <c r="ETR18" s="0"/>
      <c r="ETS18" s="0"/>
      <c r="ETT18" s="0"/>
      <c r="ETU18" s="0"/>
      <c r="ETV18" s="0"/>
      <c r="ETW18" s="0"/>
      <c r="ETX18" s="0"/>
      <c r="ETY18" s="0"/>
      <c r="ETZ18" s="0"/>
      <c r="EUA18" s="0"/>
      <c r="EUB18" s="0"/>
      <c r="EUC18" s="0"/>
      <c r="EUD18" s="0"/>
      <c r="EUE18" s="0"/>
      <c r="EUF18" s="0"/>
      <c r="EUG18" s="0"/>
      <c r="EUH18" s="0"/>
      <c r="EUI18" s="0"/>
      <c r="EUJ18" s="0"/>
      <c r="EUK18" s="0"/>
      <c r="EUL18" s="0"/>
      <c r="EUM18" s="0"/>
      <c r="EUN18" s="0"/>
      <c r="EUO18" s="0"/>
      <c r="EUP18" s="0"/>
      <c r="EUQ18" s="0"/>
      <c r="EUR18" s="0"/>
      <c r="EUS18" s="0"/>
      <c r="EUT18" s="0"/>
      <c r="EUU18" s="0"/>
      <c r="EUV18" s="0"/>
      <c r="EUW18" s="0"/>
      <c r="EUX18" s="0"/>
      <c r="EUY18" s="0"/>
      <c r="EUZ18" s="0"/>
      <c r="EVA18" s="0"/>
      <c r="EVB18" s="0"/>
      <c r="EVC18" s="0"/>
      <c r="EVD18" s="0"/>
      <c r="EVE18" s="0"/>
      <c r="EVF18" s="0"/>
      <c r="EVG18" s="0"/>
      <c r="EVH18" s="0"/>
      <c r="EVI18" s="0"/>
      <c r="EVJ18" s="0"/>
      <c r="EVK18" s="0"/>
      <c r="EVL18" s="0"/>
      <c r="EVM18" s="0"/>
      <c r="EVN18" s="0"/>
      <c r="EVO18" s="0"/>
      <c r="EVP18" s="0"/>
      <c r="EVQ18" s="0"/>
      <c r="EVR18" s="0"/>
      <c r="EVS18" s="0"/>
      <c r="EVT18" s="0"/>
      <c r="EVU18" s="0"/>
      <c r="EVV18" s="0"/>
      <c r="EVW18" s="0"/>
      <c r="EVX18" s="0"/>
      <c r="EVY18" s="0"/>
      <c r="EVZ18" s="0"/>
      <c r="EWA18" s="0"/>
      <c r="EWB18" s="0"/>
      <c r="EWC18" s="0"/>
      <c r="EWD18" s="0"/>
      <c r="EWE18" s="0"/>
      <c r="EWF18" s="0"/>
      <c r="EWG18" s="0"/>
      <c r="EWH18" s="0"/>
      <c r="EWI18" s="0"/>
      <c r="EWJ18" s="0"/>
      <c r="EWK18" s="0"/>
      <c r="EWL18" s="0"/>
      <c r="EWM18" s="0"/>
      <c r="EWN18" s="0"/>
      <c r="EWO18" s="0"/>
      <c r="EWP18" s="0"/>
      <c r="EWQ18" s="0"/>
      <c r="EWR18" s="0"/>
      <c r="EWS18" s="0"/>
      <c r="EWT18" s="0"/>
      <c r="EWU18" s="0"/>
      <c r="EWV18" s="0"/>
      <c r="EWW18" s="0"/>
      <c r="EWX18" s="0"/>
      <c r="EWY18" s="0"/>
      <c r="EWZ18" s="0"/>
      <c r="EXA18" s="0"/>
      <c r="EXB18" s="0"/>
      <c r="EXC18" s="0"/>
      <c r="EXD18" s="0"/>
      <c r="EXE18" s="0"/>
      <c r="EXF18" s="0"/>
      <c r="EXG18" s="0"/>
      <c r="EXH18" s="0"/>
      <c r="EXI18" s="0"/>
      <c r="EXJ18" s="0"/>
      <c r="EXK18" s="0"/>
      <c r="EXL18" s="0"/>
      <c r="EXM18" s="0"/>
      <c r="EXN18" s="0"/>
      <c r="EXO18" s="0"/>
      <c r="EXP18" s="0"/>
      <c r="EXQ18" s="0"/>
      <c r="EXR18" s="0"/>
      <c r="EXS18" s="0"/>
      <c r="EXT18" s="0"/>
      <c r="EXU18" s="0"/>
      <c r="EXV18" s="0"/>
      <c r="EXW18" s="0"/>
      <c r="EXX18" s="0"/>
      <c r="EXY18" s="0"/>
      <c r="EXZ18" s="0"/>
      <c r="EYA18" s="0"/>
      <c r="EYB18" s="0"/>
      <c r="EYC18" s="0"/>
      <c r="EYD18" s="0"/>
      <c r="EYE18" s="0"/>
      <c r="EYF18" s="0"/>
      <c r="EYG18" s="0"/>
      <c r="EYH18" s="0"/>
      <c r="EYI18" s="0"/>
      <c r="EYJ18" s="0"/>
      <c r="EYK18" s="0"/>
      <c r="EYL18" s="0"/>
      <c r="EYM18" s="0"/>
      <c r="EYN18" s="0"/>
      <c r="EYO18" s="0"/>
      <c r="EYP18" s="0"/>
      <c r="EYQ18" s="0"/>
      <c r="EYR18" s="0"/>
      <c r="EYS18" s="0"/>
      <c r="EYT18" s="0"/>
      <c r="EYU18" s="0"/>
      <c r="EYV18" s="0"/>
      <c r="EYW18" s="0"/>
      <c r="EYX18" s="0"/>
      <c r="EYY18" s="0"/>
      <c r="EYZ18" s="0"/>
      <c r="EZA18" s="0"/>
      <c r="EZB18" s="0"/>
      <c r="EZC18" s="0"/>
      <c r="EZD18" s="0"/>
      <c r="EZE18" s="0"/>
      <c r="EZF18" s="0"/>
      <c r="EZG18" s="0"/>
      <c r="EZH18" s="0"/>
      <c r="EZI18" s="0"/>
      <c r="EZJ18" s="0"/>
      <c r="EZK18" s="0"/>
      <c r="EZL18" s="0"/>
      <c r="EZM18" s="0"/>
      <c r="EZN18" s="0"/>
      <c r="EZO18" s="0"/>
      <c r="EZP18" s="0"/>
      <c r="EZQ18" s="0"/>
      <c r="EZR18" s="0"/>
      <c r="EZS18" s="0"/>
      <c r="EZT18" s="0"/>
      <c r="EZU18" s="0"/>
      <c r="EZV18" s="0"/>
      <c r="EZW18" s="0"/>
      <c r="EZX18" s="0"/>
      <c r="EZY18" s="0"/>
      <c r="EZZ18" s="0"/>
      <c r="FAA18" s="0"/>
      <c r="FAB18" s="0"/>
      <c r="FAC18" s="0"/>
      <c r="FAD18" s="0"/>
      <c r="FAE18" s="0"/>
      <c r="FAF18" s="0"/>
      <c r="FAG18" s="0"/>
      <c r="FAH18" s="0"/>
      <c r="FAI18" s="0"/>
      <c r="FAJ18" s="0"/>
      <c r="FAK18" s="0"/>
      <c r="FAL18" s="0"/>
      <c r="FAM18" s="0"/>
      <c r="FAN18" s="0"/>
      <c r="FAO18" s="0"/>
      <c r="FAP18" s="0"/>
      <c r="FAQ18" s="0"/>
      <c r="FAR18" s="0"/>
      <c r="FAS18" s="0"/>
      <c r="FAT18" s="0"/>
      <c r="FAU18" s="0"/>
      <c r="FAV18" s="0"/>
      <c r="FAW18" s="0"/>
      <c r="FAX18" s="0"/>
      <c r="FAY18" s="0"/>
      <c r="FAZ18" s="0"/>
      <c r="FBA18" s="0"/>
      <c r="FBB18" s="0"/>
      <c r="FBC18" s="0"/>
      <c r="FBD18" s="0"/>
      <c r="FBE18" s="0"/>
      <c r="FBF18" s="0"/>
      <c r="FBG18" s="0"/>
      <c r="FBH18" s="0"/>
      <c r="FBI18" s="0"/>
      <c r="FBJ18" s="0"/>
      <c r="FBK18" s="0"/>
      <c r="FBL18" s="0"/>
      <c r="FBM18" s="0"/>
      <c r="FBN18" s="0"/>
      <c r="FBO18" s="0"/>
      <c r="FBP18" s="0"/>
      <c r="FBQ18" s="0"/>
      <c r="FBR18" s="0"/>
      <c r="FBS18" s="0"/>
      <c r="FBT18" s="0"/>
      <c r="FBU18" s="0"/>
      <c r="FBV18" s="0"/>
      <c r="FBW18" s="0"/>
      <c r="FBX18" s="0"/>
      <c r="FBY18" s="0"/>
      <c r="FBZ18" s="0"/>
      <c r="FCA18" s="0"/>
      <c r="FCB18" s="0"/>
      <c r="FCC18" s="0"/>
      <c r="FCD18" s="0"/>
      <c r="FCE18" s="0"/>
      <c r="FCF18" s="0"/>
      <c r="FCG18" s="0"/>
      <c r="FCH18" s="0"/>
      <c r="FCI18" s="0"/>
      <c r="FCJ18" s="0"/>
      <c r="FCK18" s="0"/>
      <c r="FCL18" s="0"/>
      <c r="FCM18" s="0"/>
      <c r="FCN18" s="0"/>
      <c r="FCO18" s="0"/>
      <c r="FCP18" s="0"/>
      <c r="FCQ18" s="0"/>
      <c r="FCR18" s="0"/>
      <c r="FCS18" s="0"/>
      <c r="FCT18" s="0"/>
      <c r="FCU18" s="0"/>
      <c r="FCV18" s="0"/>
      <c r="FCW18" s="0"/>
      <c r="FCX18" s="0"/>
      <c r="FCY18" s="0"/>
      <c r="FCZ18" s="0"/>
      <c r="FDA18" s="0"/>
      <c r="FDB18" s="0"/>
      <c r="FDC18" s="0"/>
      <c r="FDD18" s="0"/>
      <c r="FDE18" s="0"/>
      <c r="FDF18" s="0"/>
      <c r="FDG18" s="0"/>
      <c r="FDH18" s="0"/>
      <c r="FDI18" s="0"/>
      <c r="FDJ18" s="0"/>
      <c r="FDK18" s="0"/>
      <c r="FDL18" s="0"/>
      <c r="FDM18" s="0"/>
      <c r="FDN18" s="0"/>
      <c r="FDO18" s="0"/>
      <c r="FDP18" s="0"/>
      <c r="FDQ18" s="0"/>
      <c r="FDR18" s="0"/>
      <c r="FDS18" s="0"/>
      <c r="FDT18" s="0"/>
      <c r="FDU18" s="0"/>
      <c r="FDV18" s="0"/>
      <c r="FDW18" s="0"/>
      <c r="FDX18" s="0"/>
      <c r="FDY18" s="0"/>
      <c r="FDZ18" s="0"/>
      <c r="FEA18" s="0"/>
      <c r="FEB18" s="0"/>
      <c r="FEC18" s="0"/>
      <c r="FED18" s="0"/>
      <c r="FEE18" s="0"/>
      <c r="FEF18" s="0"/>
      <c r="FEG18" s="0"/>
      <c r="FEH18" s="0"/>
      <c r="FEI18" s="0"/>
      <c r="FEJ18" s="0"/>
      <c r="FEK18" s="0"/>
      <c r="FEL18" s="0"/>
      <c r="FEM18" s="0"/>
      <c r="FEN18" s="0"/>
      <c r="FEO18" s="0"/>
      <c r="FEP18" s="0"/>
      <c r="FEQ18" s="0"/>
      <c r="FER18" s="0"/>
      <c r="FES18" s="0"/>
      <c r="FET18" s="0"/>
      <c r="FEU18" s="0"/>
      <c r="FEV18" s="0"/>
      <c r="FEW18" s="0"/>
      <c r="FEX18" s="0"/>
      <c r="FEY18" s="0"/>
      <c r="FEZ18" s="0"/>
      <c r="FFA18" s="0"/>
      <c r="FFB18" s="0"/>
      <c r="FFC18" s="0"/>
      <c r="FFD18" s="0"/>
      <c r="FFE18" s="0"/>
      <c r="FFF18" s="0"/>
      <c r="FFG18" s="0"/>
      <c r="FFH18" s="0"/>
      <c r="FFI18" s="0"/>
      <c r="FFJ18" s="0"/>
      <c r="FFK18" s="0"/>
      <c r="FFL18" s="0"/>
      <c r="FFM18" s="0"/>
      <c r="FFN18" s="0"/>
      <c r="FFO18" s="0"/>
      <c r="FFP18" s="0"/>
      <c r="FFQ18" s="0"/>
      <c r="FFR18" s="0"/>
      <c r="FFS18" s="0"/>
      <c r="FFT18" s="0"/>
      <c r="FFU18" s="0"/>
      <c r="FFV18" s="0"/>
      <c r="FFW18" s="0"/>
      <c r="FFX18" s="0"/>
      <c r="FFY18" s="0"/>
      <c r="FFZ18" s="0"/>
      <c r="FGA18" s="0"/>
      <c r="FGB18" s="0"/>
      <c r="FGC18" s="0"/>
      <c r="FGD18" s="0"/>
      <c r="FGE18" s="0"/>
      <c r="FGF18" s="0"/>
      <c r="FGG18" s="0"/>
      <c r="FGH18" s="0"/>
      <c r="FGI18" s="0"/>
      <c r="FGJ18" s="0"/>
      <c r="FGK18" s="0"/>
      <c r="FGL18" s="0"/>
      <c r="FGM18" s="0"/>
      <c r="FGN18" s="0"/>
      <c r="FGO18" s="0"/>
      <c r="FGP18" s="0"/>
      <c r="FGQ18" s="0"/>
      <c r="FGR18" s="0"/>
      <c r="FGS18" s="0"/>
      <c r="FGT18" s="0"/>
      <c r="FGU18" s="0"/>
      <c r="FGV18" s="0"/>
      <c r="FGW18" s="0"/>
      <c r="FGX18" s="0"/>
      <c r="FGY18" s="0"/>
      <c r="FGZ18" s="0"/>
      <c r="FHA18" s="0"/>
      <c r="FHB18" s="0"/>
      <c r="FHC18" s="0"/>
      <c r="FHD18" s="0"/>
      <c r="FHE18" s="0"/>
      <c r="FHF18" s="0"/>
      <c r="FHG18" s="0"/>
      <c r="FHH18" s="0"/>
      <c r="FHI18" s="0"/>
      <c r="FHJ18" s="0"/>
      <c r="FHK18" s="0"/>
      <c r="FHL18" s="0"/>
      <c r="FHM18" s="0"/>
      <c r="FHN18" s="0"/>
      <c r="FHO18" s="0"/>
      <c r="FHP18" s="0"/>
      <c r="FHQ18" s="0"/>
      <c r="FHR18" s="0"/>
      <c r="FHS18" s="0"/>
      <c r="FHT18" s="0"/>
      <c r="FHU18" s="0"/>
      <c r="FHV18" s="0"/>
      <c r="FHW18" s="0"/>
      <c r="FHX18" s="0"/>
      <c r="FHY18" s="0"/>
      <c r="FHZ18" s="0"/>
      <c r="FIA18" s="0"/>
      <c r="FIB18" s="0"/>
      <c r="FIC18" s="0"/>
      <c r="FID18" s="0"/>
      <c r="FIE18" s="0"/>
      <c r="FIF18" s="0"/>
      <c r="FIG18" s="0"/>
      <c r="FIH18" s="0"/>
      <c r="FII18" s="0"/>
      <c r="FIJ18" s="0"/>
      <c r="FIK18" s="0"/>
      <c r="FIL18" s="0"/>
      <c r="FIM18" s="0"/>
      <c r="FIN18" s="0"/>
      <c r="FIO18" s="0"/>
      <c r="FIP18" s="0"/>
      <c r="FIQ18" s="0"/>
      <c r="FIR18" s="0"/>
      <c r="FIS18" s="0"/>
      <c r="FIT18" s="0"/>
      <c r="FIU18" s="0"/>
      <c r="FIV18" s="0"/>
      <c r="FIW18" s="0"/>
      <c r="FIX18" s="0"/>
      <c r="FIY18" s="0"/>
      <c r="FIZ18" s="0"/>
      <c r="FJA18" s="0"/>
      <c r="FJB18" s="0"/>
      <c r="FJC18" s="0"/>
      <c r="FJD18" s="0"/>
      <c r="FJE18" s="0"/>
      <c r="FJF18" s="0"/>
      <c r="FJG18" s="0"/>
      <c r="FJH18" s="0"/>
      <c r="FJI18" s="0"/>
      <c r="FJJ18" s="0"/>
      <c r="FJK18" s="0"/>
      <c r="FJL18" s="0"/>
      <c r="FJM18" s="0"/>
      <c r="FJN18" s="0"/>
      <c r="FJO18" s="0"/>
      <c r="FJP18" s="0"/>
      <c r="FJQ18" s="0"/>
      <c r="FJR18" s="0"/>
      <c r="FJS18" s="0"/>
      <c r="FJT18" s="0"/>
      <c r="FJU18" s="0"/>
      <c r="FJV18" s="0"/>
      <c r="FJW18" s="0"/>
      <c r="FJX18" s="0"/>
      <c r="FJY18" s="0"/>
      <c r="FJZ18" s="0"/>
      <c r="FKA18" s="0"/>
      <c r="FKB18" s="0"/>
      <c r="FKC18" s="0"/>
      <c r="FKD18" s="0"/>
      <c r="FKE18" s="0"/>
      <c r="FKF18" s="0"/>
      <c r="FKG18" s="0"/>
      <c r="FKH18" s="0"/>
      <c r="FKI18" s="0"/>
      <c r="FKJ18" s="0"/>
      <c r="FKK18" s="0"/>
      <c r="FKL18" s="0"/>
      <c r="FKM18" s="0"/>
      <c r="FKN18" s="0"/>
      <c r="FKO18" s="0"/>
      <c r="FKP18" s="0"/>
      <c r="FKQ18" s="0"/>
      <c r="FKR18" s="0"/>
      <c r="FKS18" s="0"/>
      <c r="FKT18" s="0"/>
      <c r="FKU18" s="0"/>
      <c r="FKV18" s="0"/>
      <c r="FKW18" s="0"/>
      <c r="FKX18" s="0"/>
      <c r="FKY18" s="0"/>
      <c r="FKZ18" s="0"/>
      <c r="FLA18" s="0"/>
      <c r="FLB18" s="0"/>
      <c r="FLC18" s="0"/>
      <c r="FLD18" s="0"/>
      <c r="FLE18" s="0"/>
      <c r="FLF18" s="0"/>
      <c r="FLG18" s="0"/>
      <c r="FLH18" s="0"/>
      <c r="FLI18" s="0"/>
      <c r="FLJ18" s="0"/>
      <c r="FLK18" s="0"/>
      <c r="FLL18" s="0"/>
      <c r="FLM18" s="0"/>
      <c r="FLN18" s="0"/>
      <c r="FLO18" s="0"/>
      <c r="FLP18" s="0"/>
      <c r="FLQ18" s="0"/>
      <c r="FLR18" s="0"/>
      <c r="FLS18" s="0"/>
      <c r="FLT18" s="0"/>
      <c r="FLU18" s="0"/>
      <c r="FLV18" s="0"/>
      <c r="FLW18" s="0"/>
      <c r="FLX18" s="0"/>
      <c r="FLY18" s="0"/>
      <c r="FLZ18" s="0"/>
      <c r="FMA18" s="0"/>
      <c r="FMB18" s="0"/>
      <c r="FMC18" s="0"/>
      <c r="FMD18" s="0"/>
      <c r="FME18" s="0"/>
      <c r="FMF18" s="0"/>
      <c r="FMG18" s="0"/>
      <c r="FMH18" s="0"/>
      <c r="FMI18" s="0"/>
      <c r="FMJ18" s="0"/>
      <c r="FMK18" s="0"/>
      <c r="FML18" s="0"/>
      <c r="FMM18" s="0"/>
      <c r="FMN18" s="0"/>
      <c r="FMO18" s="0"/>
      <c r="FMP18" s="0"/>
      <c r="FMQ18" s="0"/>
      <c r="FMR18" s="0"/>
      <c r="FMS18" s="0"/>
      <c r="FMT18" s="0"/>
      <c r="FMU18" s="0"/>
      <c r="FMV18" s="0"/>
      <c r="FMW18" s="0"/>
      <c r="FMX18" s="0"/>
      <c r="FMY18" s="0"/>
      <c r="FMZ18" s="0"/>
      <c r="FNA18" s="0"/>
      <c r="FNB18" s="0"/>
      <c r="FNC18" s="0"/>
      <c r="FND18" s="0"/>
      <c r="FNE18" s="0"/>
      <c r="FNF18" s="0"/>
      <c r="FNG18" s="0"/>
      <c r="FNH18" s="0"/>
      <c r="FNI18" s="0"/>
      <c r="FNJ18" s="0"/>
      <c r="FNK18" s="0"/>
      <c r="FNL18" s="0"/>
      <c r="FNM18" s="0"/>
      <c r="FNN18" s="0"/>
      <c r="FNO18" s="0"/>
      <c r="FNP18" s="0"/>
      <c r="FNQ18" s="0"/>
      <c r="FNR18" s="0"/>
      <c r="FNS18" s="0"/>
      <c r="FNT18" s="0"/>
      <c r="FNU18" s="0"/>
      <c r="FNV18" s="0"/>
      <c r="FNW18" s="0"/>
      <c r="FNX18" s="0"/>
      <c r="FNY18" s="0"/>
      <c r="FNZ18" s="0"/>
      <c r="FOA18" s="0"/>
      <c r="FOB18" s="0"/>
      <c r="FOC18" s="0"/>
      <c r="FOD18" s="0"/>
      <c r="FOE18" s="0"/>
      <c r="FOF18" s="0"/>
      <c r="FOG18" s="0"/>
      <c r="FOH18" s="0"/>
      <c r="FOI18" s="0"/>
      <c r="FOJ18" s="0"/>
      <c r="FOK18" s="0"/>
      <c r="FOL18" s="0"/>
      <c r="FOM18" s="0"/>
      <c r="FON18" s="0"/>
      <c r="FOO18" s="0"/>
      <c r="FOP18" s="0"/>
      <c r="FOQ18" s="0"/>
      <c r="FOR18" s="0"/>
      <c r="FOS18" s="0"/>
      <c r="FOT18" s="0"/>
      <c r="FOU18" s="0"/>
      <c r="FOV18" s="0"/>
      <c r="FOW18" s="0"/>
      <c r="FOX18" s="0"/>
      <c r="FOY18" s="0"/>
      <c r="FOZ18" s="0"/>
      <c r="FPA18" s="0"/>
      <c r="FPB18" s="0"/>
      <c r="FPC18" s="0"/>
      <c r="FPD18" s="0"/>
      <c r="FPE18" s="0"/>
      <c r="FPF18" s="0"/>
      <c r="FPG18" s="0"/>
      <c r="FPH18" s="0"/>
      <c r="FPI18" s="0"/>
      <c r="FPJ18" s="0"/>
      <c r="FPK18" s="0"/>
      <c r="FPL18" s="0"/>
      <c r="FPM18" s="0"/>
      <c r="FPN18" s="0"/>
      <c r="FPO18" s="0"/>
      <c r="FPP18" s="0"/>
      <c r="FPQ18" s="0"/>
      <c r="FPR18" s="0"/>
      <c r="FPS18" s="0"/>
      <c r="FPT18" s="0"/>
      <c r="FPU18" s="0"/>
      <c r="FPV18" s="0"/>
      <c r="FPW18" s="0"/>
      <c r="FPX18" s="0"/>
      <c r="FPY18" s="0"/>
      <c r="FPZ18" s="0"/>
      <c r="FQA18" s="0"/>
      <c r="FQB18" s="0"/>
      <c r="FQC18" s="0"/>
      <c r="FQD18" s="0"/>
      <c r="FQE18" s="0"/>
      <c r="FQF18" s="0"/>
      <c r="FQG18" s="0"/>
      <c r="FQH18" s="0"/>
      <c r="FQI18" s="0"/>
      <c r="FQJ18" s="0"/>
      <c r="FQK18" s="0"/>
      <c r="FQL18" s="0"/>
      <c r="FQM18" s="0"/>
      <c r="FQN18" s="0"/>
      <c r="FQO18" s="0"/>
      <c r="FQP18" s="0"/>
      <c r="FQQ18" s="0"/>
      <c r="FQR18" s="0"/>
      <c r="FQS18" s="0"/>
      <c r="FQT18" s="0"/>
      <c r="FQU18" s="0"/>
      <c r="FQV18" s="0"/>
      <c r="FQW18" s="0"/>
      <c r="FQX18" s="0"/>
      <c r="FQY18" s="0"/>
      <c r="FQZ18" s="0"/>
      <c r="FRA18" s="0"/>
      <c r="FRB18" s="0"/>
      <c r="FRC18" s="0"/>
      <c r="FRD18" s="0"/>
      <c r="FRE18" s="0"/>
      <c r="FRF18" s="0"/>
      <c r="FRG18" s="0"/>
      <c r="FRH18" s="0"/>
      <c r="FRI18" s="0"/>
      <c r="FRJ18" s="0"/>
      <c r="FRK18" s="0"/>
      <c r="FRL18" s="0"/>
      <c r="FRM18" s="0"/>
      <c r="FRN18" s="0"/>
      <c r="FRO18" s="0"/>
      <c r="FRP18" s="0"/>
      <c r="FRQ18" s="0"/>
      <c r="FRR18" s="0"/>
      <c r="FRS18" s="0"/>
      <c r="FRT18" s="0"/>
      <c r="FRU18" s="0"/>
      <c r="FRV18" s="0"/>
      <c r="FRW18" s="0"/>
      <c r="FRX18" s="0"/>
      <c r="FRY18" s="0"/>
      <c r="FRZ18" s="0"/>
      <c r="FSA18" s="0"/>
      <c r="FSB18" s="0"/>
      <c r="FSC18" s="0"/>
      <c r="FSD18" s="0"/>
      <c r="FSE18" s="0"/>
      <c r="FSF18" s="0"/>
      <c r="FSG18" s="0"/>
      <c r="FSH18" s="0"/>
      <c r="FSI18" s="0"/>
      <c r="FSJ18" s="0"/>
      <c r="FSK18" s="0"/>
      <c r="FSL18" s="0"/>
      <c r="FSM18" s="0"/>
      <c r="FSN18" s="0"/>
      <c r="FSO18" s="0"/>
      <c r="FSP18" s="0"/>
      <c r="FSQ18" s="0"/>
      <c r="FSR18" s="0"/>
      <c r="FSS18" s="0"/>
      <c r="FST18" s="0"/>
      <c r="FSU18" s="0"/>
      <c r="FSV18" s="0"/>
      <c r="FSW18" s="0"/>
      <c r="FSX18" s="0"/>
      <c r="FSY18" s="0"/>
      <c r="FSZ18" s="0"/>
      <c r="FTA18" s="0"/>
      <c r="FTB18" s="0"/>
      <c r="FTC18" s="0"/>
      <c r="FTD18" s="0"/>
      <c r="FTE18" s="0"/>
      <c r="FTF18" s="0"/>
      <c r="FTG18" s="0"/>
      <c r="FTH18" s="0"/>
      <c r="FTI18" s="0"/>
      <c r="FTJ18" s="0"/>
      <c r="FTK18" s="0"/>
      <c r="FTL18" s="0"/>
      <c r="FTM18" s="0"/>
      <c r="FTN18" s="0"/>
      <c r="FTO18" s="0"/>
      <c r="FTP18" s="0"/>
      <c r="FTQ18" s="0"/>
      <c r="FTR18" s="0"/>
      <c r="FTS18" s="0"/>
      <c r="FTT18" s="0"/>
      <c r="FTU18" s="0"/>
      <c r="FTV18" s="0"/>
      <c r="FTW18" s="0"/>
      <c r="FTX18" s="0"/>
      <c r="FTY18" s="0"/>
      <c r="FTZ18" s="0"/>
      <c r="FUA18" s="0"/>
      <c r="FUB18" s="0"/>
      <c r="FUC18" s="0"/>
      <c r="FUD18" s="0"/>
      <c r="FUE18" s="0"/>
      <c r="FUF18" s="0"/>
      <c r="FUG18" s="0"/>
      <c r="FUH18" s="0"/>
      <c r="FUI18" s="0"/>
      <c r="FUJ18" s="0"/>
      <c r="FUK18" s="0"/>
      <c r="FUL18" s="0"/>
      <c r="FUM18" s="0"/>
      <c r="FUN18" s="0"/>
      <c r="FUO18" s="0"/>
      <c r="FUP18" s="0"/>
      <c r="FUQ18" s="0"/>
      <c r="FUR18" s="0"/>
      <c r="FUS18" s="0"/>
      <c r="FUT18" s="0"/>
      <c r="FUU18" s="0"/>
      <c r="FUV18" s="0"/>
      <c r="FUW18" s="0"/>
      <c r="FUX18" s="0"/>
      <c r="FUY18" s="0"/>
      <c r="FUZ18" s="0"/>
      <c r="FVA18" s="0"/>
      <c r="FVB18" s="0"/>
      <c r="FVC18" s="0"/>
      <c r="FVD18" s="0"/>
      <c r="FVE18" s="0"/>
      <c r="FVF18" s="0"/>
      <c r="FVG18" s="0"/>
      <c r="FVH18" s="0"/>
      <c r="FVI18" s="0"/>
      <c r="FVJ18" s="0"/>
      <c r="FVK18" s="0"/>
      <c r="FVL18" s="0"/>
      <c r="FVM18" s="0"/>
      <c r="FVN18" s="0"/>
      <c r="FVO18" s="0"/>
      <c r="FVP18" s="0"/>
      <c r="FVQ18" s="0"/>
      <c r="FVR18" s="0"/>
      <c r="FVS18" s="0"/>
      <c r="FVT18" s="0"/>
      <c r="FVU18" s="0"/>
      <c r="FVV18" s="0"/>
      <c r="FVW18" s="0"/>
      <c r="FVX18" s="0"/>
      <c r="FVY18" s="0"/>
      <c r="FVZ18" s="0"/>
      <c r="FWA18" s="0"/>
      <c r="FWB18" s="0"/>
      <c r="FWC18" s="0"/>
      <c r="FWD18" s="0"/>
      <c r="FWE18" s="0"/>
      <c r="FWF18" s="0"/>
      <c r="FWG18" s="0"/>
      <c r="FWH18" s="0"/>
      <c r="FWI18" s="0"/>
      <c r="FWJ18" s="0"/>
      <c r="FWK18" s="0"/>
      <c r="FWL18" s="0"/>
      <c r="FWM18" s="0"/>
      <c r="FWN18" s="0"/>
      <c r="FWO18" s="0"/>
      <c r="FWP18" s="0"/>
      <c r="FWQ18" s="0"/>
      <c r="FWR18" s="0"/>
      <c r="FWS18" s="0"/>
      <c r="FWT18" s="0"/>
      <c r="FWU18" s="0"/>
      <c r="FWV18" s="0"/>
      <c r="FWW18" s="0"/>
      <c r="FWX18" s="0"/>
      <c r="FWY18" s="0"/>
      <c r="FWZ18" s="0"/>
      <c r="FXA18" s="0"/>
      <c r="FXB18" s="0"/>
      <c r="FXC18" s="0"/>
      <c r="FXD18" s="0"/>
      <c r="FXE18" s="0"/>
      <c r="FXF18" s="0"/>
      <c r="FXG18" s="0"/>
      <c r="FXH18" s="0"/>
      <c r="FXI18" s="0"/>
      <c r="FXJ18" s="0"/>
      <c r="FXK18" s="0"/>
      <c r="FXL18" s="0"/>
      <c r="FXM18" s="0"/>
      <c r="FXN18" s="0"/>
      <c r="FXO18" s="0"/>
      <c r="FXP18" s="0"/>
      <c r="FXQ18" s="0"/>
      <c r="FXR18" s="0"/>
      <c r="FXS18" s="0"/>
      <c r="FXT18" s="0"/>
      <c r="FXU18" s="0"/>
      <c r="FXV18" s="0"/>
      <c r="FXW18" s="0"/>
      <c r="FXX18" s="0"/>
      <c r="FXY18" s="0"/>
      <c r="FXZ18" s="0"/>
      <c r="FYA18" s="0"/>
      <c r="FYB18" s="0"/>
      <c r="FYC18" s="0"/>
      <c r="FYD18" s="0"/>
      <c r="FYE18" s="0"/>
      <c r="FYF18" s="0"/>
      <c r="FYG18" s="0"/>
      <c r="FYH18" s="0"/>
      <c r="FYI18" s="0"/>
      <c r="FYJ18" s="0"/>
      <c r="FYK18" s="0"/>
      <c r="FYL18" s="0"/>
      <c r="FYM18" s="0"/>
      <c r="FYN18" s="0"/>
      <c r="FYO18" s="0"/>
      <c r="FYP18" s="0"/>
      <c r="FYQ18" s="0"/>
      <c r="FYR18" s="0"/>
      <c r="FYS18" s="0"/>
      <c r="FYT18" s="0"/>
      <c r="FYU18" s="0"/>
      <c r="FYV18" s="0"/>
      <c r="FYW18" s="0"/>
      <c r="FYX18" s="0"/>
      <c r="FYY18" s="0"/>
      <c r="FYZ18" s="0"/>
      <c r="FZA18" s="0"/>
      <c r="FZB18" s="0"/>
      <c r="FZC18" s="0"/>
      <c r="FZD18" s="0"/>
      <c r="FZE18" s="0"/>
      <c r="FZF18" s="0"/>
      <c r="FZG18" s="0"/>
      <c r="FZH18" s="0"/>
      <c r="FZI18" s="0"/>
      <c r="FZJ18" s="0"/>
      <c r="FZK18" s="0"/>
      <c r="FZL18" s="0"/>
      <c r="FZM18" s="0"/>
      <c r="FZN18" s="0"/>
      <c r="FZO18" s="0"/>
      <c r="FZP18" s="0"/>
      <c r="FZQ18" s="0"/>
      <c r="FZR18" s="0"/>
      <c r="FZS18" s="0"/>
      <c r="FZT18" s="0"/>
      <c r="FZU18" s="0"/>
      <c r="FZV18" s="0"/>
      <c r="FZW18" s="0"/>
      <c r="FZX18" s="0"/>
      <c r="FZY18" s="0"/>
      <c r="FZZ18" s="0"/>
      <c r="GAA18" s="0"/>
      <c r="GAB18" s="0"/>
      <c r="GAC18" s="0"/>
      <c r="GAD18" s="0"/>
      <c r="GAE18" s="0"/>
      <c r="GAF18" s="0"/>
      <c r="GAG18" s="0"/>
      <c r="GAH18" s="0"/>
      <c r="GAI18" s="0"/>
      <c r="GAJ18" s="0"/>
      <c r="GAK18" s="0"/>
      <c r="GAL18" s="0"/>
      <c r="GAM18" s="0"/>
      <c r="GAN18" s="0"/>
      <c r="GAO18" s="0"/>
      <c r="GAP18" s="0"/>
      <c r="GAQ18" s="0"/>
      <c r="GAR18" s="0"/>
      <c r="GAS18" s="0"/>
      <c r="GAT18" s="0"/>
      <c r="GAU18" s="0"/>
      <c r="GAV18" s="0"/>
      <c r="GAW18" s="0"/>
      <c r="GAX18" s="0"/>
      <c r="GAY18" s="0"/>
      <c r="GAZ18" s="0"/>
      <c r="GBA18" s="0"/>
      <c r="GBB18" s="0"/>
      <c r="GBC18" s="0"/>
      <c r="GBD18" s="0"/>
      <c r="GBE18" s="0"/>
      <c r="GBF18" s="0"/>
      <c r="GBG18" s="0"/>
      <c r="GBH18" s="0"/>
      <c r="GBI18" s="0"/>
      <c r="GBJ18" s="0"/>
      <c r="GBK18" s="0"/>
      <c r="GBL18" s="0"/>
      <c r="GBM18" s="0"/>
      <c r="GBN18" s="0"/>
      <c r="GBO18" s="0"/>
      <c r="GBP18" s="0"/>
      <c r="GBQ18" s="0"/>
      <c r="GBR18" s="0"/>
      <c r="GBS18" s="0"/>
      <c r="GBT18" s="0"/>
      <c r="GBU18" s="0"/>
      <c r="GBV18" s="0"/>
      <c r="GBW18" s="0"/>
      <c r="GBX18" s="0"/>
      <c r="GBY18" s="0"/>
      <c r="GBZ18" s="0"/>
      <c r="GCA18" s="0"/>
      <c r="GCB18" s="0"/>
      <c r="GCC18" s="0"/>
      <c r="GCD18" s="0"/>
      <c r="GCE18" s="0"/>
      <c r="GCF18" s="0"/>
      <c r="GCG18" s="0"/>
      <c r="GCH18" s="0"/>
      <c r="GCI18" s="0"/>
      <c r="GCJ18" s="0"/>
      <c r="GCK18" s="0"/>
      <c r="GCL18" s="0"/>
      <c r="GCM18" s="0"/>
      <c r="GCN18" s="0"/>
      <c r="GCO18" s="0"/>
      <c r="GCP18" s="0"/>
      <c r="GCQ18" s="0"/>
      <c r="GCR18" s="0"/>
      <c r="GCS18" s="0"/>
      <c r="GCT18" s="0"/>
      <c r="GCU18" s="0"/>
      <c r="GCV18" s="0"/>
      <c r="GCW18" s="0"/>
      <c r="GCX18" s="0"/>
      <c r="GCY18" s="0"/>
      <c r="GCZ18" s="0"/>
      <c r="GDA18" s="0"/>
      <c r="GDB18" s="0"/>
      <c r="GDC18" s="0"/>
      <c r="GDD18" s="0"/>
      <c r="GDE18" s="0"/>
      <c r="GDF18" s="0"/>
      <c r="GDG18" s="0"/>
      <c r="GDH18" s="0"/>
      <c r="GDI18" s="0"/>
      <c r="GDJ18" s="0"/>
      <c r="GDK18" s="0"/>
      <c r="GDL18" s="0"/>
      <c r="GDM18" s="0"/>
      <c r="GDN18" s="0"/>
      <c r="GDO18" s="0"/>
      <c r="GDP18" s="0"/>
      <c r="GDQ18" s="0"/>
      <c r="GDR18" s="0"/>
      <c r="GDS18" s="0"/>
      <c r="GDT18" s="0"/>
      <c r="GDU18" s="0"/>
      <c r="GDV18" s="0"/>
      <c r="GDW18" s="0"/>
      <c r="GDX18" s="0"/>
      <c r="GDY18" s="0"/>
      <c r="GDZ18" s="0"/>
      <c r="GEA18" s="0"/>
      <c r="GEB18" s="0"/>
      <c r="GEC18" s="0"/>
      <c r="GED18" s="0"/>
      <c r="GEE18" s="0"/>
      <c r="GEF18" s="0"/>
      <c r="GEG18" s="0"/>
      <c r="GEH18" s="0"/>
      <c r="GEI18" s="0"/>
      <c r="GEJ18" s="0"/>
      <c r="GEK18" s="0"/>
      <c r="GEL18" s="0"/>
      <c r="GEM18" s="0"/>
      <c r="GEN18" s="0"/>
      <c r="GEO18" s="0"/>
      <c r="GEP18" s="0"/>
      <c r="GEQ18" s="0"/>
      <c r="GER18" s="0"/>
      <c r="GES18" s="0"/>
      <c r="GET18" s="0"/>
      <c r="GEU18" s="0"/>
      <c r="GEV18" s="0"/>
      <c r="GEW18" s="0"/>
      <c r="GEX18" s="0"/>
      <c r="GEY18" s="0"/>
      <c r="GEZ18" s="0"/>
      <c r="GFA18" s="0"/>
      <c r="GFB18" s="0"/>
      <c r="GFC18" s="0"/>
      <c r="GFD18" s="0"/>
      <c r="GFE18" s="0"/>
      <c r="GFF18" s="0"/>
      <c r="GFG18" s="0"/>
      <c r="GFH18" s="0"/>
      <c r="GFI18" s="0"/>
      <c r="GFJ18" s="0"/>
      <c r="GFK18" s="0"/>
      <c r="GFL18" s="0"/>
      <c r="GFM18" s="0"/>
      <c r="GFN18" s="0"/>
      <c r="GFO18" s="0"/>
      <c r="GFP18" s="0"/>
      <c r="GFQ18" s="0"/>
      <c r="GFR18" s="0"/>
      <c r="GFS18" s="0"/>
      <c r="GFT18" s="0"/>
      <c r="GFU18" s="0"/>
      <c r="GFV18" s="0"/>
      <c r="GFW18" s="0"/>
      <c r="GFX18" s="0"/>
      <c r="GFY18" s="0"/>
      <c r="GFZ18" s="0"/>
      <c r="GGA18" s="0"/>
      <c r="GGB18" s="0"/>
      <c r="GGC18" s="0"/>
      <c r="GGD18" s="0"/>
      <c r="GGE18" s="0"/>
      <c r="GGF18" s="0"/>
      <c r="GGG18" s="0"/>
      <c r="GGH18" s="0"/>
      <c r="GGI18" s="0"/>
      <c r="GGJ18" s="0"/>
      <c r="GGK18" s="0"/>
      <c r="GGL18" s="0"/>
      <c r="GGM18" s="0"/>
      <c r="GGN18" s="0"/>
      <c r="GGO18" s="0"/>
      <c r="GGP18" s="0"/>
      <c r="GGQ18" s="0"/>
      <c r="GGR18" s="0"/>
      <c r="GGS18" s="0"/>
      <c r="GGT18" s="0"/>
      <c r="GGU18" s="0"/>
      <c r="GGV18" s="0"/>
      <c r="GGW18" s="0"/>
      <c r="GGX18" s="0"/>
      <c r="GGY18" s="0"/>
      <c r="GGZ18" s="0"/>
      <c r="GHA18" s="0"/>
      <c r="GHB18" s="0"/>
      <c r="GHC18" s="0"/>
      <c r="GHD18" s="0"/>
      <c r="GHE18" s="0"/>
      <c r="GHF18" s="0"/>
      <c r="GHG18" s="0"/>
      <c r="GHH18" s="0"/>
      <c r="GHI18" s="0"/>
      <c r="GHJ18" s="0"/>
      <c r="GHK18" s="0"/>
      <c r="GHL18" s="0"/>
      <c r="GHM18" s="0"/>
      <c r="GHN18" s="0"/>
      <c r="GHO18" s="0"/>
      <c r="GHP18" s="0"/>
      <c r="GHQ18" s="0"/>
      <c r="GHR18" s="0"/>
      <c r="GHS18" s="0"/>
      <c r="GHT18" s="0"/>
      <c r="GHU18" s="0"/>
      <c r="GHV18" s="0"/>
      <c r="GHW18" s="0"/>
      <c r="GHX18" s="0"/>
      <c r="GHY18" s="0"/>
      <c r="GHZ18" s="0"/>
      <c r="GIA18" s="0"/>
      <c r="GIB18" s="0"/>
      <c r="GIC18" s="0"/>
      <c r="GID18" s="0"/>
      <c r="GIE18" s="0"/>
      <c r="GIF18" s="0"/>
      <c r="GIG18" s="0"/>
      <c r="GIH18" s="0"/>
      <c r="GII18" s="0"/>
      <c r="GIJ18" s="0"/>
      <c r="GIK18" s="0"/>
      <c r="GIL18" s="0"/>
      <c r="GIM18" s="0"/>
      <c r="GIN18" s="0"/>
      <c r="GIO18" s="0"/>
      <c r="GIP18" s="0"/>
      <c r="GIQ18" s="0"/>
      <c r="GIR18" s="0"/>
      <c r="GIS18" s="0"/>
      <c r="GIT18" s="0"/>
      <c r="GIU18" s="0"/>
      <c r="GIV18" s="0"/>
      <c r="GIW18" s="0"/>
      <c r="GIX18" s="0"/>
      <c r="GIY18" s="0"/>
      <c r="GIZ18" s="0"/>
      <c r="GJA18" s="0"/>
      <c r="GJB18" s="0"/>
      <c r="GJC18" s="0"/>
      <c r="GJD18" s="0"/>
      <c r="GJE18" s="0"/>
      <c r="GJF18" s="0"/>
      <c r="GJG18" s="0"/>
      <c r="GJH18" s="0"/>
      <c r="GJI18" s="0"/>
      <c r="GJJ18" s="0"/>
      <c r="GJK18" s="0"/>
      <c r="GJL18" s="0"/>
      <c r="GJM18" s="0"/>
      <c r="GJN18" s="0"/>
      <c r="GJO18" s="0"/>
      <c r="GJP18" s="0"/>
      <c r="GJQ18" s="0"/>
      <c r="GJR18" s="0"/>
      <c r="GJS18" s="0"/>
      <c r="GJT18" s="0"/>
      <c r="GJU18" s="0"/>
      <c r="GJV18" s="0"/>
      <c r="GJW18" s="0"/>
      <c r="GJX18" s="0"/>
      <c r="GJY18" s="0"/>
      <c r="GJZ18" s="0"/>
      <c r="GKA18" s="0"/>
      <c r="GKB18" s="0"/>
      <c r="GKC18" s="0"/>
      <c r="GKD18" s="0"/>
      <c r="GKE18" s="0"/>
      <c r="GKF18" s="0"/>
      <c r="GKG18" s="0"/>
      <c r="GKH18" s="0"/>
      <c r="GKI18" s="0"/>
      <c r="GKJ18" s="0"/>
      <c r="GKK18" s="0"/>
      <c r="GKL18" s="0"/>
      <c r="GKM18" s="0"/>
      <c r="GKN18" s="0"/>
      <c r="GKO18" s="0"/>
      <c r="GKP18" s="0"/>
      <c r="GKQ18" s="0"/>
      <c r="GKR18" s="0"/>
      <c r="GKS18" s="0"/>
      <c r="GKT18" s="0"/>
      <c r="GKU18" s="0"/>
      <c r="GKV18" s="0"/>
      <c r="GKW18" s="0"/>
      <c r="GKX18" s="0"/>
      <c r="GKY18" s="0"/>
      <c r="GKZ18" s="0"/>
      <c r="GLA18" s="0"/>
      <c r="GLB18" s="0"/>
      <c r="GLC18" s="0"/>
      <c r="GLD18" s="0"/>
      <c r="GLE18" s="0"/>
      <c r="GLF18" s="0"/>
      <c r="GLG18" s="0"/>
      <c r="GLH18" s="0"/>
      <c r="GLI18" s="0"/>
      <c r="GLJ18" s="0"/>
      <c r="GLK18" s="0"/>
      <c r="GLL18" s="0"/>
      <c r="GLM18" s="0"/>
      <c r="GLN18" s="0"/>
      <c r="GLO18" s="0"/>
      <c r="GLP18" s="0"/>
      <c r="GLQ18" s="0"/>
      <c r="GLR18" s="0"/>
      <c r="GLS18" s="0"/>
      <c r="GLT18" s="0"/>
      <c r="GLU18" s="0"/>
      <c r="GLV18" s="0"/>
      <c r="GLW18" s="0"/>
      <c r="GLX18" s="0"/>
      <c r="GLY18" s="0"/>
      <c r="GLZ18" s="0"/>
      <c r="GMA18" s="0"/>
      <c r="GMB18" s="0"/>
      <c r="GMC18" s="0"/>
      <c r="GMD18" s="0"/>
      <c r="GME18" s="0"/>
      <c r="GMF18" s="0"/>
      <c r="GMG18" s="0"/>
      <c r="GMH18" s="0"/>
      <c r="GMI18" s="0"/>
      <c r="GMJ18" s="0"/>
      <c r="GMK18" s="0"/>
      <c r="GML18" s="0"/>
      <c r="GMM18" s="0"/>
      <c r="GMN18" s="0"/>
      <c r="GMO18" s="0"/>
      <c r="GMP18" s="0"/>
      <c r="GMQ18" s="0"/>
      <c r="GMR18" s="0"/>
      <c r="GMS18" s="0"/>
      <c r="GMT18" s="0"/>
      <c r="GMU18" s="0"/>
      <c r="GMV18" s="0"/>
      <c r="GMW18" s="0"/>
      <c r="GMX18" s="0"/>
      <c r="GMY18" s="0"/>
      <c r="GMZ18" s="0"/>
      <c r="GNA18" s="0"/>
      <c r="GNB18" s="0"/>
      <c r="GNC18" s="0"/>
      <c r="GND18" s="0"/>
      <c r="GNE18" s="0"/>
      <c r="GNF18" s="0"/>
      <c r="GNG18" s="0"/>
      <c r="GNH18" s="0"/>
      <c r="GNI18" s="0"/>
      <c r="GNJ18" s="0"/>
      <c r="GNK18" s="0"/>
      <c r="GNL18" s="0"/>
      <c r="GNM18" s="0"/>
      <c r="GNN18" s="0"/>
      <c r="GNO18" s="0"/>
      <c r="GNP18" s="0"/>
      <c r="GNQ18" s="0"/>
      <c r="GNR18" s="0"/>
      <c r="GNS18" s="0"/>
      <c r="GNT18" s="0"/>
      <c r="GNU18" s="0"/>
      <c r="GNV18" s="0"/>
      <c r="GNW18" s="0"/>
      <c r="GNX18" s="0"/>
      <c r="GNY18" s="0"/>
      <c r="GNZ18" s="0"/>
      <c r="GOA18" s="0"/>
      <c r="GOB18" s="0"/>
      <c r="GOC18" s="0"/>
      <c r="GOD18" s="0"/>
      <c r="GOE18" s="0"/>
      <c r="GOF18" s="0"/>
      <c r="GOG18" s="0"/>
      <c r="GOH18" s="0"/>
      <c r="GOI18" s="0"/>
      <c r="GOJ18" s="0"/>
      <c r="GOK18" s="0"/>
      <c r="GOL18" s="0"/>
      <c r="GOM18" s="0"/>
      <c r="GON18" s="0"/>
      <c r="GOO18" s="0"/>
      <c r="GOP18" s="0"/>
      <c r="GOQ18" s="0"/>
      <c r="GOR18" s="0"/>
      <c r="GOS18" s="0"/>
      <c r="GOT18" s="0"/>
      <c r="GOU18" s="0"/>
      <c r="GOV18" s="0"/>
      <c r="GOW18" s="0"/>
      <c r="GOX18" s="0"/>
      <c r="GOY18" s="0"/>
      <c r="GOZ18" s="0"/>
      <c r="GPA18" s="0"/>
      <c r="GPB18" s="0"/>
      <c r="GPC18" s="0"/>
      <c r="GPD18" s="0"/>
      <c r="GPE18" s="0"/>
      <c r="GPF18" s="0"/>
      <c r="GPG18" s="0"/>
      <c r="GPH18" s="0"/>
      <c r="GPI18" s="0"/>
      <c r="GPJ18" s="0"/>
      <c r="GPK18" s="0"/>
      <c r="GPL18" s="0"/>
      <c r="GPM18" s="0"/>
      <c r="GPN18" s="0"/>
      <c r="GPO18" s="0"/>
      <c r="GPP18" s="0"/>
      <c r="GPQ18" s="0"/>
      <c r="GPR18" s="0"/>
      <c r="GPS18" s="0"/>
      <c r="GPT18" s="0"/>
      <c r="GPU18" s="0"/>
      <c r="GPV18" s="0"/>
      <c r="GPW18" s="0"/>
      <c r="GPX18" s="0"/>
      <c r="GPY18" s="0"/>
      <c r="GPZ18" s="0"/>
      <c r="GQA18" s="0"/>
      <c r="GQB18" s="0"/>
      <c r="GQC18" s="0"/>
      <c r="GQD18" s="0"/>
      <c r="GQE18" s="0"/>
      <c r="GQF18" s="0"/>
      <c r="GQG18" s="0"/>
      <c r="GQH18" s="0"/>
      <c r="GQI18" s="0"/>
      <c r="GQJ18" s="0"/>
      <c r="GQK18" s="0"/>
      <c r="GQL18" s="0"/>
      <c r="GQM18" s="0"/>
      <c r="GQN18" s="0"/>
      <c r="GQO18" s="0"/>
      <c r="GQP18" s="0"/>
      <c r="GQQ18" s="0"/>
      <c r="GQR18" s="0"/>
      <c r="GQS18" s="0"/>
      <c r="GQT18" s="0"/>
      <c r="GQU18" s="0"/>
      <c r="GQV18" s="0"/>
      <c r="GQW18" s="0"/>
      <c r="GQX18" s="0"/>
      <c r="GQY18" s="0"/>
      <c r="GQZ18" s="0"/>
      <c r="GRA18" s="0"/>
      <c r="GRB18" s="0"/>
      <c r="GRC18" s="0"/>
      <c r="GRD18" s="0"/>
      <c r="GRE18" s="0"/>
      <c r="GRF18" s="0"/>
      <c r="GRG18" s="0"/>
      <c r="GRH18" s="0"/>
      <c r="GRI18" s="0"/>
      <c r="GRJ18" s="0"/>
      <c r="GRK18" s="0"/>
      <c r="GRL18" s="0"/>
      <c r="GRM18" s="0"/>
      <c r="GRN18" s="0"/>
      <c r="GRO18" s="0"/>
      <c r="GRP18" s="0"/>
      <c r="GRQ18" s="0"/>
      <c r="GRR18" s="0"/>
      <c r="GRS18" s="0"/>
      <c r="GRT18" s="0"/>
      <c r="GRU18" s="0"/>
      <c r="GRV18" s="0"/>
      <c r="GRW18" s="0"/>
      <c r="GRX18" s="0"/>
      <c r="GRY18" s="0"/>
      <c r="GRZ18" s="0"/>
      <c r="GSA18" s="0"/>
      <c r="GSB18" s="0"/>
      <c r="GSC18" s="0"/>
      <c r="GSD18" s="0"/>
      <c r="GSE18" s="0"/>
      <c r="GSF18" s="0"/>
      <c r="GSG18" s="0"/>
      <c r="GSH18" s="0"/>
      <c r="GSI18" s="0"/>
      <c r="GSJ18" s="0"/>
      <c r="GSK18" s="0"/>
      <c r="GSL18" s="0"/>
      <c r="GSM18" s="0"/>
      <c r="GSN18" s="0"/>
      <c r="GSO18" s="0"/>
      <c r="GSP18" s="0"/>
      <c r="GSQ18" s="0"/>
      <c r="GSR18" s="0"/>
      <c r="GSS18" s="0"/>
      <c r="GST18" s="0"/>
      <c r="GSU18" s="0"/>
      <c r="GSV18" s="0"/>
      <c r="GSW18" s="0"/>
      <c r="GSX18" s="0"/>
      <c r="GSY18" s="0"/>
      <c r="GSZ18" s="0"/>
      <c r="GTA18" s="0"/>
      <c r="GTB18" s="0"/>
      <c r="GTC18" s="0"/>
      <c r="GTD18" s="0"/>
      <c r="GTE18" s="0"/>
      <c r="GTF18" s="0"/>
      <c r="GTG18" s="0"/>
      <c r="GTH18" s="0"/>
      <c r="GTI18" s="0"/>
      <c r="GTJ18" s="0"/>
      <c r="GTK18" s="0"/>
      <c r="GTL18" s="0"/>
      <c r="GTM18" s="0"/>
      <c r="GTN18" s="0"/>
      <c r="GTO18" s="0"/>
      <c r="GTP18" s="0"/>
      <c r="GTQ18" s="0"/>
      <c r="GTR18" s="0"/>
      <c r="GTS18" s="0"/>
      <c r="GTT18" s="0"/>
      <c r="GTU18" s="0"/>
      <c r="GTV18" s="0"/>
      <c r="GTW18" s="0"/>
      <c r="GTX18" s="0"/>
      <c r="GTY18" s="0"/>
      <c r="GTZ18" s="0"/>
      <c r="GUA18" s="0"/>
      <c r="GUB18" s="0"/>
      <c r="GUC18" s="0"/>
      <c r="GUD18" s="0"/>
      <c r="GUE18" s="0"/>
      <c r="GUF18" s="0"/>
      <c r="GUG18" s="0"/>
      <c r="GUH18" s="0"/>
      <c r="GUI18" s="0"/>
      <c r="GUJ18" s="0"/>
      <c r="GUK18" s="0"/>
      <c r="GUL18" s="0"/>
      <c r="GUM18" s="0"/>
      <c r="GUN18" s="0"/>
      <c r="GUO18" s="0"/>
      <c r="GUP18" s="0"/>
      <c r="GUQ18" s="0"/>
      <c r="GUR18" s="0"/>
      <c r="GUS18" s="0"/>
      <c r="GUT18" s="0"/>
      <c r="GUU18" s="0"/>
      <c r="GUV18" s="0"/>
      <c r="GUW18" s="0"/>
      <c r="GUX18" s="0"/>
      <c r="GUY18" s="0"/>
      <c r="GUZ18" s="0"/>
      <c r="GVA18" s="0"/>
      <c r="GVB18" s="0"/>
      <c r="GVC18" s="0"/>
      <c r="GVD18" s="0"/>
      <c r="GVE18" s="0"/>
      <c r="GVF18" s="0"/>
      <c r="GVG18" s="0"/>
      <c r="GVH18" s="0"/>
      <c r="GVI18" s="0"/>
      <c r="GVJ18" s="0"/>
      <c r="GVK18" s="0"/>
      <c r="GVL18" s="0"/>
      <c r="GVM18" s="0"/>
      <c r="GVN18" s="0"/>
      <c r="GVO18" s="0"/>
      <c r="GVP18" s="0"/>
      <c r="GVQ18" s="0"/>
      <c r="GVR18" s="0"/>
      <c r="GVS18" s="0"/>
      <c r="GVT18" s="0"/>
      <c r="GVU18" s="0"/>
      <c r="GVV18" s="0"/>
      <c r="GVW18" s="0"/>
      <c r="GVX18" s="0"/>
      <c r="GVY18" s="0"/>
      <c r="GVZ18" s="0"/>
      <c r="GWA18" s="0"/>
      <c r="GWB18" s="0"/>
      <c r="GWC18" s="0"/>
      <c r="GWD18" s="0"/>
      <c r="GWE18" s="0"/>
      <c r="GWF18" s="0"/>
      <c r="GWG18" s="0"/>
      <c r="GWH18" s="0"/>
      <c r="GWI18" s="0"/>
      <c r="GWJ18" s="0"/>
      <c r="GWK18" s="0"/>
      <c r="GWL18" s="0"/>
      <c r="GWM18" s="0"/>
      <c r="GWN18" s="0"/>
      <c r="GWO18" s="0"/>
      <c r="GWP18" s="0"/>
      <c r="GWQ18" s="0"/>
      <c r="GWR18" s="0"/>
      <c r="GWS18" s="0"/>
      <c r="GWT18" s="0"/>
      <c r="GWU18" s="0"/>
      <c r="GWV18" s="0"/>
      <c r="GWW18" s="0"/>
      <c r="GWX18" s="0"/>
      <c r="GWY18" s="0"/>
      <c r="GWZ18" s="0"/>
      <c r="GXA18" s="0"/>
      <c r="GXB18" s="0"/>
      <c r="GXC18" s="0"/>
      <c r="GXD18" s="0"/>
      <c r="GXE18" s="0"/>
      <c r="GXF18" s="0"/>
      <c r="GXG18" s="0"/>
      <c r="GXH18" s="0"/>
      <c r="GXI18" s="0"/>
      <c r="GXJ18" s="0"/>
      <c r="GXK18" s="0"/>
      <c r="GXL18" s="0"/>
      <c r="GXM18" s="0"/>
      <c r="GXN18" s="0"/>
      <c r="GXO18" s="0"/>
      <c r="GXP18" s="0"/>
      <c r="GXQ18" s="0"/>
      <c r="GXR18" s="0"/>
      <c r="GXS18" s="0"/>
      <c r="GXT18" s="0"/>
      <c r="GXU18" s="0"/>
      <c r="GXV18" s="0"/>
      <c r="GXW18" s="0"/>
      <c r="GXX18" s="0"/>
      <c r="GXY18" s="0"/>
      <c r="GXZ18" s="0"/>
      <c r="GYA18" s="0"/>
      <c r="GYB18" s="0"/>
      <c r="GYC18" s="0"/>
      <c r="GYD18" s="0"/>
      <c r="GYE18" s="0"/>
      <c r="GYF18" s="0"/>
      <c r="GYG18" s="0"/>
      <c r="GYH18" s="0"/>
      <c r="GYI18" s="0"/>
      <c r="GYJ18" s="0"/>
      <c r="GYK18" s="0"/>
      <c r="GYL18" s="0"/>
      <c r="GYM18" s="0"/>
      <c r="GYN18" s="0"/>
      <c r="GYO18" s="0"/>
      <c r="GYP18" s="0"/>
      <c r="GYQ18" s="0"/>
      <c r="GYR18" s="0"/>
      <c r="GYS18" s="0"/>
      <c r="GYT18" s="0"/>
      <c r="GYU18" s="0"/>
      <c r="GYV18" s="0"/>
      <c r="GYW18" s="0"/>
      <c r="GYX18" s="0"/>
      <c r="GYY18" s="0"/>
      <c r="GYZ18" s="0"/>
      <c r="GZA18" s="0"/>
      <c r="GZB18" s="0"/>
      <c r="GZC18" s="0"/>
      <c r="GZD18" s="0"/>
      <c r="GZE18" s="0"/>
      <c r="GZF18" s="0"/>
      <c r="GZG18" s="0"/>
      <c r="GZH18" s="0"/>
      <c r="GZI18" s="0"/>
      <c r="GZJ18" s="0"/>
      <c r="GZK18" s="0"/>
      <c r="GZL18" s="0"/>
      <c r="GZM18" s="0"/>
      <c r="GZN18" s="0"/>
      <c r="GZO18" s="0"/>
      <c r="GZP18" s="0"/>
      <c r="GZQ18" s="0"/>
      <c r="GZR18" s="0"/>
      <c r="GZS18" s="0"/>
      <c r="GZT18" s="0"/>
      <c r="GZU18" s="0"/>
      <c r="GZV18" s="0"/>
      <c r="GZW18" s="0"/>
      <c r="GZX18" s="0"/>
      <c r="GZY18" s="0"/>
      <c r="GZZ18" s="0"/>
      <c r="HAA18" s="0"/>
      <c r="HAB18" s="0"/>
      <c r="HAC18" s="0"/>
      <c r="HAD18" s="0"/>
      <c r="HAE18" s="0"/>
      <c r="HAF18" s="0"/>
      <c r="HAG18" s="0"/>
      <c r="HAH18" s="0"/>
      <c r="HAI18" s="0"/>
      <c r="HAJ18" s="0"/>
      <c r="HAK18" s="0"/>
      <c r="HAL18" s="0"/>
      <c r="HAM18" s="0"/>
      <c r="HAN18" s="0"/>
      <c r="HAO18" s="0"/>
      <c r="HAP18" s="0"/>
      <c r="HAQ18" s="0"/>
      <c r="HAR18" s="0"/>
      <c r="HAS18" s="0"/>
      <c r="HAT18" s="0"/>
      <c r="HAU18" s="0"/>
      <c r="HAV18" s="0"/>
      <c r="HAW18" s="0"/>
      <c r="HAX18" s="0"/>
      <c r="HAY18" s="0"/>
      <c r="HAZ18" s="0"/>
      <c r="HBA18" s="0"/>
      <c r="HBB18" s="0"/>
      <c r="HBC18" s="0"/>
      <c r="HBD18" s="0"/>
      <c r="HBE18" s="0"/>
      <c r="HBF18" s="0"/>
      <c r="HBG18" s="0"/>
      <c r="HBH18" s="0"/>
      <c r="HBI18" s="0"/>
      <c r="HBJ18" s="0"/>
      <c r="HBK18" s="0"/>
      <c r="HBL18" s="0"/>
      <c r="HBM18" s="0"/>
      <c r="HBN18" s="0"/>
      <c r="HBO18" s="0"/>
      <c r="HBP18" s="0"/>
      <c r="HBQ18" s="0"/>
      <c r="HBR18" s="0"/>
      <c r="HBS18" s="0"/>
      <c r="HBT18" s="0"/>
      <c r="HBU18" s="0"/>
      <c r="HBV18" s="0"/>
      <c r="HBW18" s="0"/>
      <c r="HBX18" s="0"/>
      <c r="HBY18" s="0"/>
      <c r="HBZ18" s="0"/>
      <c r="HCA18" s="0"/>
      <c r="HCB18" s="0"/>
      <c r="HCC18" s="0"/>
      <c r="HCD18" s="0"/>
      <c r="HCE18" s="0"/>
      <c r="HCF18" s="0"/>
      <c r="HCG18" s="0"/>
      <c r="HCH18" s="0"/>
      <c r="HCI18" s="0"/>
      <c r="HCJ18" s="0"/>
      <c r="HCK18" s="0"/>
      <c r="HCL18" s="0"/>
      <c r="HCM18" s="0"/>
      <c r="HCN18" s="0"/>
      <c r="HCO18" s="0"/>
      <c r="HCP18" s="0"/>
      <c r="HCQ18" s="0"/>
      <c r="HCR18" s="0"/>
      <c r="HCS18" s="0"/>
      <c r="HCT18" s="0"/>
      <c r="HCU18" s="0"/>
      <c r="HCV18" s="0"/>
      <c r="HCW18" s="0"/>
      <c r="HCX18" s="0"/>
      <c r="HCY18" s="0"/>
      <c r="HCZ18" s="0"/>
      <c r="HDA18" s="0"/>
      <c r="HDB18" s="0"/>
      <c r="HDC18" s="0"/>
      <c r="HDD18" s="0"/>
      <c r="HDE18" s="0"/>
      <c r="HDF18" s="0"/>
      <c r="HDG18" s="0"/>
      <c r="HDH18" s="0"/>
      <c r="HDI18" s="0"/>
      <c r="HDJ18" s="0"/>
      <c r="HDK18" s="0"/>
      <c r="HDL18" s="0"/>
      <c r="HDM18" s="0"/>
      <c r="HDN18" s="0"/>
      <c r="HDO18" s="0"/>
      <c r="HDP18" s="0"/>
      <c r="HDQ18" s="0"/>
      <c r="HDR18" s="0"/>
      <c r="HDS18" s="0"/>
      <c r="HDT18" s="0"/>
      <c r="HDU18" s="0"/>
      <c r="HDV18" s="0"/>
      <c r="HDW18" s="0"/>
      <c r="HDX18" s="0"/>
      <c r="HDY18" s="0"/>
      <c r="HDZ18" s="0"/>
      <c r="HEA18" s="0"/>
      <c r="HEB18" s="0"/>
      <c r="HEC18" s="0"/>
      <c r="HED18" s="0"/>
      <c r="HEE18" s="0"/>
      <c r="HEF18" s="0"/>
      <c r="HEG18" s="0"/>
      <c r="HEH18" s="0"/>
      <c r="HEI18" s="0"/>
      <c r="HEJ18" s="0"/>
      <c r="HEK18" s="0"/>
      <c r="HEL18" s="0"/>
      <c r="HEM18" s="0"/>
      <c r="HEN18" s="0"/>
      <c r="HEO18" s="0"/>
      <c r="HEP18" s="0"/>
      <c r="HEQ18" s="0"/>
      <c r="HER18" s="0"/>
      <c r="HES18" s="0"/>
      <c r="HET18" s="0"/>
      <c r="HEU18" s="0"/>
      <c r="HEV18" s="0"/>
      <c r="HEW18" s="0"/>
      <c r="HEX18" s="0"/>
      <c r="HEY18" s="0"/>
      <c r="HEZ18" s="0"/>
      <c r="HFA18" s="0"/>
      <c r="HFB18" s="0"/>
      <c r="HFC18" s="0"/>
      <c r="HFD18" s="0"/>
      <c r="HFE18" s="0"/>
      <c r="HFF18" s="0"/>
      <c r="HFG18" s="0"/>
      <c r="HFH18" s="0"/>
      <c r="HFI18" s="0"/>
      <c r="HFJ18" s="0"/>
      <c r="HFK18" s="0"/>
      <c r="HFL18" s="0"/>
      <c r="HFM18" s="0"/>
      <c r="HFN18" s="0"/>
      <c r="HFO18" s="0"/>
      <c r="HFP18" s="0"/>
      <c r="HFQ18" s="0"/>
      <c r="HFR18" s="0"/>
      <c r="HFS18" s="0"/>
      <c r="HFT18" s="0"/>
      <c r="HFU18" s="0"/>
      <c r="HFV18" s="0"/>
      <c r="HFW18" s="0"/>
      <c r="HFX18" s="0"/>
      <c r="HFY18" s="0"/>
      <c r="HFZ18" s="0"/>
      <c r="HGA18" s="0"/>
      <c r="HGB18" s="0"/>
      <c r="HGC18" s="0"/>
      <c r="HGD18" s="0"/>
      <c r="HGE18" s="0"/>
      <c r="HGF18" s="0"/>
      <c r="HGG18" s="0"/>
      <c r="HGH18" s="0"/>
      <c r="HGI18" s="0"/>
      <c r="HGJ18" s="0"/>
      <c r="HGK18" s="0"/>
      <c r="HGL18" s="0"/>
      <c r="HGM18" s="0"/>
      <c r="HGN18" s="0"/>
      <c r="HGO18" s="0"/>
      <c r="HGP18" s="0"/>
      <c r="HGQ18" s="0"/>
      <c r="HGR18" s="0"/>
      <c r="HGS18" s="0"/>
      <c r="HGT18" s="0"/>
      <c r="HGU18" s="0"/>
      <c r="HGV18" s="0"/>
      <c r="HGW18" s="0"/>
      <c r="HGX18" s="0"/>
      <c r="HGY18" s="0"/>
      <c r="HGZ18" s="0"/>
      <c r="HHA18" s="0"/>
      <c r="HHB18" s="0"/>
      <c r="HHC18" s="0"/>
      <c r="HHD18" s="0"/>
      <c r="HHE18" s="0"/>
      <c r="HHF18" s="0"/>
      <c r="HHG18" s="0"/>
      <c r="HHH18" s="0"/>
      <c r="HHI18" s="0"/>
      <c r="HHJ18" s="0"/>
      <c r="HHK18" s="0"/>
      <c r="HHL18" s="0"/>
      <c r="HHM18" s="0"/>
      <c r="HHN18" s="0"/>
      <c r="HHO18" s="0"/>
      <c r="HHP18" s="0"/>
      <c r="HHQ18" s="0"/>
      <c r="HHR18" s="0"/>
      <c r="HHS18" s="0"/>
      <c r="HHT18" s="0"/>
      <c r="HHU18" s="0"/>
      <c r="HHV18" s="0"/>
      <c r="HHW18" s="0"/>
      <c r="HHX18" s="0"/>
      <c r="HHY18" s="0"/>
      <c r="HHZ18" s="0"/>
      <c r="HIA18" s="0"/>
      <c r="HIB18" s="0"/>
      <c r="HIC18" s="0"/>
      <c r="HID18" s="0"/>
      <c r="HIE18" s="0"/>
      <c r="HIF18" s="0"/>
      <c r="HIG18" s="0"/>
      <c r="HIH18" s="0"/>
      <c r="HII18" s="0"/>
      <c r="HIJ18" s="0"/>
      <c r="HIK18" s="0"/>
      <c r="HIL18" s="0"/>
      <c r="HIM18" s="0"/>
      <c r="HIN18" s="0"/>
      <c r="HIO18" s="0"/>
      <c r="HIP18" s="0"/>
      <c r="HIQ18" s="0"/>
      <c r="HIR18" s="0"/>
      <c r="HIS18" s="0"/>
      <c r="HIT18" s="0"/>
      <c r="HIU18" s="0"/>
      <c r="HIV18" s="0"/>
      <c r="HIW18" s="0"/>
      <c r="HIX18" s="0"/>
      <c r="HIY18" s="0"/>
      <c r="HIZ18" s="0"/>
      <c r="HJA18" s="0"/>
      <c r="HJB18" s="0"/>
      <c r="HJC18" s="0"/>
      <c r="HJD18" s="0"/>
      <c r="HJE18" s="0"/>
      <c r="HJF18" s="0"/>
      <c r="HJG18" s="0"/>
      <c r="HJH18" s="0"/>
      <c r="HJI18" s="0"/>
      <c r="HJJ18" s="0"/>
      <c r="HJK18" s="0"/>
      <c r="HJL18" s="0"/>
      <c r="HJM18" s="0"/>
      <c r="HJN18" s="0"/>
      <c r="HJO18" s="0"/>
      <c r="HJP18" s="0"/>
      <c r="HJQ18" s="0"/>
      <c r="HJR18" s="0"/>
      <c r="HJS18" s="0"/>
      <c r="HJT18" s="0"/>
      <c r="HJU18" s="0"/>
      <c r="HJV18" s="0"/>
      <c r="HJW18" s="0"/>
      <c r="HJX18" s="0"/>
      <c r="HJY18" s="0"/>
      <c r="HJZ18" s="0"/>
      <c r="HKA18" s="0"/>
      <c r="HKB18" s="0"/>
      <c r="HKC18" s="0"/>
      <c r="HKD18" s="0"/>
      <c r="HKE18" s="0"/>
      <c r="HKF18" s="0"/>
      <c r="HKG18" s="0"/>
      <c r="HKH18" s="0"/>
      <c r="HKI18" s="0"/>
      <c r="HKJ18" s="0"/>
      <c r="HKK18" s="0"/>
      <c r="HKL18" s="0"/>
      <c r="HKM18" s="0"/>
      <c r="HKN18" s="0"/>
      <c r="HKO18" s="0"/>
      <c r="HKP18" s="0"/>
      <c r="HKQ18" s="0"/>
      <c r="HKR18" s="0"/>
      <c r="HKS18" s="0"/>
      <c r="HKT18" s="0"/>
      <c r="HKU18" s="0"/>
      <c r="HKV18" s="0"/>
      <c r="HKW18" s="0"/>
      <c r="HKX18" s="0"/>
      <c r="HKY18" s="0"/>
      <c r="HKZ18" s="0"/>
      <c r="HLA18" s="0"/>
      <c r="HLB18" s="0"/>
      <c r="HLC18" s="0"/>
      <c r="HLD18" s="0"/>
      <c r="HLE18" s="0"/>
      <c r="HLF18" s="0"/>
      <c r="HLG18" s="0"/>
      <c r="HLH18" s="0"/>
      <c r="HLI18" s="0"/>
      <c r="HLJ18" s="0"/>
      <c r="HLK18" s="0"/>
      <c r="HLL18" s="0"/>
      <c r="HLM18" s="0"/>
      <c r="HLN18" s="0"/>
      <c r="HLO18" s="0"/>
      <c r="HLP18" s="0"/>
      <c r="HLQ18" s="0"/>
      <c r="HLR18" s="0"/>
      <c r="HLS18" s="0"/>
      <c r="HLT18" s="0"/>
      <c r="HLU18" s="0"/>
      <c r="HLV18" s="0"/>
      <c r="HLW18" s="0"/>
      <c r="HLX18" s="0"/>
      <c r="HLY18" s="0"/>
      <c r="HLZ18" s="0"/>
      <c r="HMA18" s="0"/>
      <c r="HMB18" s="0"/>
      <c r="HMC18" s="0"/>
      <c r="HMD18" s="0"/>
      <c r="HME18" s="0"/>
      <c r="HMF18" s="0"/>
      <c r="HMG18" s="0"/>
      <c r="HMH18" s="0"/>
      <c r="HMI18" s="0"/>
      <c r="HMJ18" s="0"/>
      <c r="HMK18" s="0"/>
      <c r="HML18" s="0"/>
      <c r="HMM18" s="0"/>
      <c r="HMN18" s="0"/>
      <c r="HMO18" s="0"/>
      <c r="HMP18" s="0"/>
      <c r="HMQ18" s="0"/>
      <c r="HMR18" s="0"/>
      <c r="HMS18" s="0"/>
      <c r="HMT18" s="0"/>
      <c r="HMU18" s="0"/>
      <c r="HMV18" s="0"/>
      <c r="HMW18" s="0"/>
      <c r="HMX18" s="0"/>
      <c r="HMY18" s="0"/>
      <c r="HMZ18" s="0"/>
      <c r="HNA18" s="0"/>
      <c r="HNB18" s="0"/>
      <c r="HNC18" s="0"/>
      <c r="HND18" s="0"/>
      <c r="HNE18" s="0"/>
      <c r="HNF18" s="0"/>
      <c r="HNG18" s="0"/>
      <c r="HNH18" s="0"/>
      <c r="HNI18" s="0"/>
      <c r="HNJ18" s="0"/>
      <c r="HNK18" s="0"/>
      <c r="HNL18" s="0"/>
      <c r="HNM18" s="0"/>
      <c r="HNN18" s="0"/>
      <c r="HNO18" s="0"/>
      <c r="HNP18" s="0"/>
      <c r="HNQ18" s="0"/>
      <c r="HNR18" s="0"/>
      <c r="HNS18" s="0"/>
      <c r="HNT18" s="0"/>
      <c r="HNU18" s="0"/>
      <c r="HNV18" s="0"/>
      <c r="HNW18" s="0"/>
      <c r="HNX18" s="0"/>
      <c r="HNY18" s="0"/>
      <c r="HNZ18" s="0"/>
      <c r="HOA18" s="0"/>
      <c r="HOB18" s="0"/>
      <c r="HOC18" s="0"/>
      <c r="HOD18" s="0"/>
      <c r="HOE18" s="0"/>
      <c r="HOF18" s="0"/>
      <c r="HOG18" s="0"/>
      <c r="HOH18" s="0"/>
      <c r="HOI18" s="0"/>
      <c r="HOJ18" s="0"/>
      <c r="HOK18" s="0"/>
      <c r="HOL18" s="0"/>
      <c r="HOM18" s="0"/>
      <c r="HON18" s="0"/>
      <c r="HOO18" s="0"/>
      <c r="HOP18" s="0"/>
      <c r="HOQ18" s="0"/>
      <c r="HOR18" s="0"/>
      <c r="HOS18" s="0"/>
      <c r="HOT18" s="0"/>
      <c r="HOU18" s="0"/>
      <c r="HOV18" s="0"/>
      <c r="HOW18" s="0"/>
      <c r="HOX18" s="0"/>
      <c r="HOY18" s="0"/>
      <c r="HOZ18" s="0"/>
      <c r="HPA18" s="0"/>
      <c r="HPB18" s="0"/>
      <c r="HPC18" s="0"/>
      <c r="HPD18" s="0"/>
      <c r="HPE18" s="0"/>
      <c r="HPF18" s="0"/>
      <c r="HPG18" s="0"/>
      <c r="HPH18" s="0"/>
      <c r="HPI18" s="0"/>
      <c r="HPJ18" s="0"/>
      <c r="HPK18" s="0"/>
      <c r="HPL18" s="0"/>
      <c r="HPM18" s="0"/>
      <c r="HPN18" s="0"/>
      <c r="HPO18" s="0"/>
      <c r="HPP18" s="0"/>
      <c r="HPQ18" s="0"/>
      <c r="HPR18" s="0"/>
      <c r="HPS18" s="0"/>
      <c r="HPT18" s="0"/>
      <c r="HPU18" s="0"/>
      <c r="HPV18" s="0"/>
      <c r="HPW18" s="0"/>
      <c r="HPX18" s="0"/>
      <c r="HPY18" s="0"/>
      <c r="HPZ18" s="0"/>
      <c r="HQA18" s="0"/>
      <c r="HQB18" s="0"/>
      <c r="HQC18" s="0"/>
      <c r="HQD18" s="0"/>
      <c r="HQE18" s="0"/>
      <c r="HQF18" s="0"/>
      <c r="HQG18" s="0"/>
      <c r="HQH18" s="0"/>
      <c r="HQI18" s="0"/>
      <c r="HQJ18" s="0"/>
      <c r="HQK18" s="0"/>
      <c r="HQL18" s="0"/>
      <c r="HQM18" s="0"/>
      <c r="HQN18" s="0"/>
      <c r="HQO18" s="0"/>
      <c r="HQP18" s="0"/>
      <c r="HQQ18" s="0"/>
      <c r="HQR18" s="0"/>
      <c r="HQS18" s="0"/>
      <c r="HQT18" s="0"/>
      <c r="HQU18" s="0"/>
      <c r="HQV18" s="0"/>
      <c r="HQW18" s="0"/>
      <c r="HQX18" s="0"/>
      <c r="HQY18" s="0"/>
      <c r="HQZ18" s="0"/>
      <c r="HRA18" s="0"/>
      <c r="HRB18" s="0"/>
      <c r="HRC18" s="0"/>
      <c r="HRD18" s="0"/>
      <c r="HRE18" s="0"/>
      <c r="HRF18" s="0"/>
      <c r="HRG18" s="0"/>
      <c r="HRH18" s="0"/>
      <c r="HRI18" s="0"/>
      <c r="HRJ18" s="0"/>
      <c r="HRK18" s="0"/>
      <c r="HRL18" s="0"/>
      <c r="HRM18" s="0"/>
      <c r="HRN18" s="0"/>
      <c r="HRO18" s="0"/>
      <c r="HRP18" s="0"/>
      <c r="HRQ18" s="0"/>
      <c r="HRR18" s="0"/>
      <c r="HRS18" s="0"/>
      <c r="HRT18" s="0"/>
      <c r="HRU18" s="0"/>
      <c r="HRV18" s="0"/>
      <c r="HRW18" s="0"/>
      <c r="HRX18" s="0"/>
      <c r="HRY18" s="0"/>
      <c r="HRZ18" s="0"/>
      <c r="HSA18" s="0"/>
      <c r="HSB18" s="0"/>
      <c r="HSC18" s="0"/>
      <c r="HSD18" s="0"/>
      <c r="HSE18" s="0"/>
      <c r="HSF18" s="0"/>
      <c r="HSG18" s="0"/>
      <c r="HSH18" s="0"/>
      <c r="HSI18" s="0"/>
      <c r="HSJ18" s="0"/>
      <c r="HSK18" s="0"/>
      <c r="HSL18" s="0"/>
      <c r="HSM18" s="0"/>
      <c r="HSN18" s="0"/>
      <c r="HSO18" s="0"/>
      <c r="HSP18" s="0"/>
      <c r="HSQ18" s="0"/>
      <c r="HSR18" s="0"/>
      <c r="HSS18" s="0"/>
      <c r="HST18" s="0"/>
      <c r="HSU18" s="0"/>
      <c r="HSV18" s="0"/>
      <c r="HSW18" s="0"/>
      <c r="HSX18" s="0"/>
      <c r="HSY18" s="0"/>
      <c r="HSZ18" s="0"/>
      <c r="HTA18" s="0"/>
      <c r="HTB18" s="0"/>
      <c r="HTC18" s="0"/>
      <c r="HTD18" s="0"/>
      <c r="HTE18" s="0"/>
      <c r="HTF18" s="0"/>
      <c r="HTG18" s="0"/>
      <c r="HTH18" s="0"/>
      <c r="HTI18" s="0"/>
      <c r="HTJ18" s="0"/>
      <c r="HTK18" s="0"/>
      <c r="HTL18" s="0"/>
      <c r="HTM18" s="0"/>
      <c r="HTN18" s="0"/>
      <c r="HTO18" s="0"/>
      <c r="HTP18" s="0"/>
      <c r="HTQ18" s="0"/>
      <c r="HTR18" s="0"/>
      <c r="HTS18" s="0"/>
      <c r="HTT18" s="0"/>
      <c r="HTU18" s="0"/>
      <c r="HTV18" s="0"/>
      <c r="HTW18" s="0"/>
      <c r="HTX18" s="0"/>
      <c r="HTY18" s="0"/>
      <c r="HTZ18" s="0"/>
      <c r="HUA18" s="0"/>
      <c r="HUB18" s="0"/>
      <c r="HUC18" s="0"/>
      <c r="HUD18" s="0"/>
      <c r="HUE18" s="0"/>
      <c r="HUF18" s="0"/>
      <c r="HUG18" s="0"/>
      <c r="HUH18" s="0"/>
      <c r="HUI18" s="0"/>
      <c r="HUJ18" s="0"/>
      <c r="HUK18" s="0"/>
      <c r="HUL18" s="0"/>
      <c r="HUM18" s="0"/>
      <c r="HUN18" s="0"/>
      <c r="HUO18" s="0"/>
      <c r="HUP18" s="0"/>
      <c r="HUQ18" s="0"/>
      <c r="HUR18" s="0"/>
      <c r="HUS18" s="0"/>
      <c r="HUT18" s="0"/>
      <c r="HUU18" s="0"/>
      <c r="HUV18" s="0"/>
      <c r="HUW18" s="0"/>
      <c r="HUX18" s="0"/>
      <c r="HUY18" s="0"/>
      <c r="HUZ18" s="0"/>
      <c r="HVA18" s="0"/>
      <c r="HVB18" s="0"/>
      <c r="HVC18" s="0"/>
      <c r="HVD18" s="0"/>
      <c r="HVE18" s="0"/>
      <c r="HVF18" s="0"/>
      <c r="HVG18" s="0"/>
      <c r="HVH18" s="0"/>
      <c r="HVI18" s="0"/>
      <c r="HVJ18" s="0"/>
      <c r="HVK18" s="0"/>
      <c r="HVL18" s="0"/>
      <c r="HVM18" s="0"/>
      <c r="HVN18" s="0"/>
      <c r="HVO18" s="0"/>
      <c r="HVP18" s="0"/>
      <c r="HVQ18" s="0"/>
      <c r="HVR18" s="0"/>
      <c r="HVS18" s="0"/>
      <c r="HVT18" s="0"/>
      <c r="HVU18" s="0"/>
      <c r="HVV18" s="0"/>
      <c r="HVW18" s="0"/>
      <c r="HVX18" s="0"/>
      <c r="HVY18" s="0"/>
      <c r="HVZ18" s="0"/>
      <c r="HWA18" s="0"/>
      <c r="HWB18" s="0"/>
      <c r="HWC18" s="0"/>
      <c r="HWD18" s="0"/>
      <c r="HWE18" s="0"/>
      <c r="HWF18" s="0"/>
      <c r="HWG18" s="0"/>
      <c r="HWH18" s="0"/>
      <c r="HWI18" s="0"/>
      <c r="HWJ18" s="0"/>
      <c r="HWK18" s="0"/>
      <c r="HWL18" s="0"/>
      <c r="HWM18" s="0"/>
      <c r="HWN18" s="0"/>
      <c r="HWO18" s="0"/>
      <c r="HWP18" s="0"/>
      <c r="HWQ18" s="0"/>
      <c r="HWR18" s="0"/>
      <c r="HWS18" s="0"/>
      <c r="HWT18" s="0"/>
      <c r="HWU18" s="0"/>
      <c r="HWV18" s="0"/>
      <c r="HWW18" s="0"/>
      <c r="HWX18" s="0"/>
      <c r="HWY18" s="0"/>
      <c r="HWZ18" s="0"/>
      <c r="HXA18" s="0"/>
      <c r="HXB18" s="0"/>
      <c r="HXC18" s="0"/>
      <c r="HXD18" s="0"/>
      <c r="HXE18" s="0"/>
      <c r="HXF18" s="0"/>
      <c r="HXG18" s="0"/>
      <c r="HXH18" s="0"/>
      <c r="HXI18" s="0"/>
      <c r="HXJ18" s="0"/>
      <c r="HXK18" s="0"/>
      <c r="HXL18" s="0"/>
      <c r="HXM18" s="0"/>
      <c r="HXN18" s="0"/>
      <c r="HXO18" s="0"/>
      <c r="HXP18" s="0"/>
      <c r="HXQ18" s="0"/>
      <c r="HXR18" s="0"/>
      <c r="HXS18" s="0"/>
      <c r="HXT18" s="0"/>
      <c r="HXU18" s="0"/>
      <c r="HXV18" s="0"/>
      <c r="HXW18" s="0"/>
      <c r="HXX18" s="0"/>
      <c r="HXY18" s="0"/>
      <c r="HXZ18" s="0"/>
      <c r="HYA18" s="0"/>
      <c r="HYB18" s="0"/>
      <c r="HYC18" s="0"/>
      <c r="HYD18" s="0"/>
      <c r="HYE18" s="0"/>
      <c r="HYF18" s="0"/>
      <c r="HYG18" s="0"/>
      <c r="HYH18" s="0"/>
      <c r="HYI18" s="0"/>
      <c r="HYJ18" s="0"/>
      <c r="HYK18" s="0"/>
      <c r="HYL18" s="0"/>
      <c r="HYM18" s="0"/>
      <c r="HYN18" s="0"/>
      <c r="HYO18" s="0"/>
      <c r="HYP18" s="0"/>
      <c r="HYQ18" s="0"/>
      <c r="HYR18" s="0"/>
      <c r="HYS18" s="0"/>
      <c r="HYT18" s="0"/>
      <c r="HYU18" s="0"/>
      <c r="HYV18" s="0"/>
      <c r="HYW18" s="0"/>
      <c r="HYX18" s="0"/>
      <c r="HYY18" s="0"/>
      <c r="HYZ18" s="0"/>
      <c r="HZA18" s="0"/>
      <c r="HZB18" s="0"/>
      <c r="HZC18" s="0"/>
      <c r="HZD18" s="0"/>
      <c r="HZE18" s="0"/>
      <c r="HZF18" s="0"/>
      <c r="HZG18" s="0"/>
      <c r="HZH18" s="0"/>
      <c r="HZI18" s="0"/>
      <c r="HZJ18" s="0"/>
      <c r="HZK18" s="0"/>
      <c r="HZL18" s="0"/>
      <c r="HZM18" s="0"/>
      <c r="HZN18" s="0"/>
      <c r="HZO18" s="0"/>
      <c r="HZP18" s="0"/>
      <c r="HZQ18" s="0"/>
      <c r="HZR18" s="0"/>
      <c r="HZS18" s="0"/>
      <c r="HZT18" s="0"/>
      <c r="HZU18" s="0"/>
      <c r="HZV18" s="0"/>
      <c r="HZW18" s="0"/>
      <c r="HZX18" s="0"/>
      <c r="HZY18" s="0"/>
      <c r="HZZ18" s="0"/>
      <c r="IAA18" s="0"/>
      <c r="IAB18" s="0"/>
      <c r="IAC18" s="0"/>
      <c r="IAD18" s="0"/>
      <c r="IAE18" s="0"/>
      <c r="IAF18" s="0"/>
      <c r="IAG18" s="0"/>
      <c r="IAH18" s="0"/>
      <c r="IAI18" s="0"/>
      <c r="IAJ18" s="0"/>
      <c r="IAK18" s="0"/>
      <c r="IAL18" s="0"/>
      <c r="IAM18" s="0"/>
      <c r="IAN18" s="0"/>
      <c r="IAO18" s="0"/>
      <c r="IAP18" s="0"/>
      <c r="IAQ18" s="0"/>
      <c r="IAR18" s="0"/>
      <c r="IAS18" s="0"/>
      <c r="IAT18" s="0"/>
      <c r="IAU18" s="0"/>
      <c r="IAV18" s="0"/>
      <c r="IAW18" s="0"/>
      <c r="IAX18" s="0"/>
      <c r="IAY18" s="0"/>
      <c r="IAZ18" s="0"/>
      <c r="IBA18" s="0"/>
      <c r="IBB18" s="0"/>
      <c r="IBC18" s="0"/>
      <c r="IBD18" s="0"/>
      <c r="IBE18" s="0"/>
      <c r="IBF18" s="0"/>
      <c r="IBG18" s="0"/>
      <c r="IBH18" s="0"/>
      <c r="IBI18" s="0"/>
      <c r="IBJ18" s="0"/>
      <c r="IBK18" s="0"/>
      <c r="IBL18" s="0"/>
      <c r="IBM18" s="0"/>
      <c r="IBN18" s="0"/>
      <c r="IBO18" s="0"/>
      <c r="IBP18" s="0"/>
      <c r="IBQ18" s="0"/>
      <c r="IBR18" s="0"/>
      <c r="IBS18" s="0"/>
      <c r="IBT18" s="0"/>
      <c r="IBU18" s="0"/>
      <c r="IBV18" s="0"/>
      <c r="IBW18" s="0"/>
      <c r="IBX18" s="0"/>
      <c r="IBY18" s="0"/>
      <c r="IBZ18" s="0"/>
      <c r="ICA18" s="0"/>
      <c r="ICB18" s="0"/>
      <c r="ICC18" s="0"/>
      <c r="ICD18" s="0"/>
      <c r="ICE18" s="0"/>
      <c r="ICF18" s="0"/>
      <c r="ICG18" s="0"/>
      <c r="ICH18" s="0"/>
      <c r="ICI18" s="0"/>
      <c r="ICJ18" s="0"/>
      <c r="ICK18" s="0"/>
      <c r="ICL18" s="0"/>
      <c r="ICM18" s="0"/>
      <c r="ICN18" s="0"/>
      <c r="ICO18" s="0"/>
      <c r="ICP18" s="0"/>
      <c r="ICQ18" s="0"/>
      <c r="ICR18" s="0"/>
      <c r="ICS18" s="0"/>
      <c r="ICT18" s="0"/>
      <c r="ICU18" s="0"/>
      <c r="ICV18" s="0"/>
      <c r="ICW18" s="0"/>
      <c r="ICX18" s="0"/>
      <c r="ICY18" s="0"/>
      <c r="ICZ18" s="0"/>
      <c r="IDA18" s="0"/>
      <c r="IDB18" s="0"/>
      <c r="IDC18" s="0"/>
      <c r="IDD18" s="0"/>
      <c r="IDE18" s="0"/>
      <c r="IDF18" s="0"/>
      <c r="IDG18" s="0"/>
      <c r="IDH18" s="0"/>
      <c r="IDI18" s="0"/>
      <c r="IDJ18" s="0"/>
      <c r="IDK18" s="0"/>
      <c r="IDL18" s="0"/>
      <c r="IDM18" s="0"/>
      <c r="IDN18" s="0"/>
      <c r="IDO18" s="0"/>
      <c r="IDP18" s="0"/>
      <c r="IDQ18" s="0"/>
      <c r="IDR18" s="0"/>
      <c r="IDS18" s="0"/>
      <c r="IDT18" s="0"/>
      <c r="IDU18" s="0"/>
      <c r="IDV18" s="0"/>
      <c r="IDW18" s="0"/>
      <c r="IDX18" s="0"/>
      <c r="IDY18" s="0"/>
      <c r="IDZ18" s="0"/>
      <c r="IEA18" s="0"/>
      <c r="IEB18" s="0"/>
      <c r="IEC18" s="0"/>
      <c r="IED18" s="0"/>
      <c r="IEE18" s="0"/>
      <c r="IEF18" s="0"/>
      <c r="IEG18" s="0"/>
      <c r="IEH18" s="0"/>
      <c r="IEI18" s="0"/>
      <c r="IEJ18" s="0"/>
      <c r="IEK18" s="0"/>
      <c r="IEL18" s="0"/>
      <c r="IEM18" s="0"/>
      <c r="IEN18" s="0"/>
      <c r="IEO18" s="0"/>
      <c r="IEP18" s="0"/>
      <c r="IEQ18" s="0"/>
      <c r="IER18" s="0"/>
      <c r="IES18" s="0"/>
      <c r="IET18" s="0"/>
      <c r="IEU18" s="0"/>
      <c r="IEV18" s="0"/>
      <c r="IEW18" s="0"/>
      <c r="IEX18" s="0"/>
      <c r="IEY18" s="0"/>
      <c r="IEZ18" s="0"/>
      <c r="IFA18" s="0"/>
      <c r="IFB18" s="0"/>
      <c r="IFC18" s="0"/>
      <c r="IFD18" s="0"/>
      <c r="IFE18" s="0"/>
      <c r="IFF18" s="0"/>
      <c r="IFG18" s="0"/>
      <c r="IFH18" s="0"/>
      <c r="IFI18" s="0"/>
      <c r="IFJ18" s="0"/>
      <c r="IFK18" s="0"/>
      <c r="IFL18" s="0"/>
      <c r="IFM18" s="0"/>
      <c r="IFN18" s="0"/>
      <c r="IFO18" s="0"/>
      <c r="IFP18" s="0"/>
      <c r="IFQ18" s="0"/>
      <c r="IFR18" s="0"/>
      <c r="IFS18" s="0"/>
      <c r="IFT18" s="0"/>
      <c r="IFU18" s="0"/>
      <c r="IFV18" s="0"/>
      <c r="IFW18" s="0"/>
      <c r="IFX18" s="0"/>
      <c r="IFY18" s="0"/>
      <c r="IFZ18" s="0"/>
      <c r="IGA18" s="0"/>
      <c r="IGB18" s="0"/>
      <c r="IGC18" s="0"/>
      <c r="IGD18" s="0"/>
      <c r="IGE18" s="0"/>
      <c r="IGF18" s="0"/>
      <c r="IGG18" s="0"/>
      <c r="IGH18" s="0"/>
      <c r="IGI18" s="0"/>
      <c r="IGJ18" s="0"/>
      <c r="IGK18" s="0"/>
      <c r="IGL18" s="0"/>
      <c r="IGM18" s="0"/>
      <c r="IGN18" s="0"/>
      <c r="IGO18" s="0"/>
      <c r="IGP18" s="0"/>
      <c r="IGQ18" s="0"/>
      <c r="IGR18" s="0"/>
      <c r="IGS18" s="0"/>
      <c r="IGT18" s="0"/>
      <c r="IGU18" s="0"/>
      <c r="IGV18" s="0"/>
      <c r="IGW18" s="0"/>
      <c r="IGX18" s="0"/>
      <c r="IGY18" s="0"/>
      <c r="IGZ18" s="0"/>
      <c r="IHA18" s="0"/>
      <c r="IHB18" s="0"/>
      <c r="IHC18" s="0"/>
      <c r="IHD18" s="0"/>
      <c r="IHE18" s="0"/>
      <c r="IHF18" s="0"/>
      <c r="IHG18" s="0"/>
      <c r="IHH18" s="0"/>
      <c r="IHI18" s="0"/>
      <c r="IHJ18" s="0"/>
      <c r="IHK18" s="0"/>
      <c r="IHL18" s="0"/>
      <c r="IHM18" s="0"/>
      <c r="IHN18" s="0"/>
      <c r="IHO18" s="0"/>
      <c r="IHP18" s="0"/>
      <c r="IHQ18" s="0"/>
      <c r="IHR18" s="0"/>
      <c r="IHS18" s="0"/>
      <c r="IHT18" s="0"/>
      <c r="IHU18" s="0"/>
      <c r="IHV18" s="0"/>
      <c r="IHW18" s="0"/>
      <c r="IHX18" s="0"/>
      <c r="IHY18" s="0"/>
      <c r="IHZ18" s="0"/>
      <c r="IIA18" s="0"/>
      <c r="IIB18" s="0"/>
      <c r="IIC18" s="0"/>
      <c r="IID18" s="0"/>
      <c r="IIE18" s="0"/>
      <c r="IIF18" s="0"/>
      <c r="IIG18" s="0"/>
      <c r="IIH18" s="0"/>
      <c r="III18" s="0"/>
      <c r="IIJ18" s="0"/>
      <c r="IIK18" s="0"/>
      <c r="IIL18" s="0"/>
      <c r="IIM18" s="0"/>
      <c r="IIN18" s="0"/>
      <c r="IIO18" s="0"/>
      <c r="IIP18" s="0"/>
      <c r="IIQ18" s="0"/>
      <c r="IIR18" s="0"/>
      <c r="IIS18" s="0"/>
      <c r="IIT18" s="0"/>
      <c r="IIU18" s="0"/>
      <c r="IIV18" s="0"/>
      <c r="IIW18" s="0"/>
      <c r="IIX18" s="0"/>
      <c r="IIY18" s="0"/>
      <c r="IIZ18" s="0"/>
      <c r="IJA18" s="0"/>
      <c r="IJB18" s="0"/>
      <c r="IJC18" s="0"/>
      <c r="IJD18" s="0"/>
      <c r="IJE18" s="0"/>
      <c r="IJF18" s="0"/>
      <c r="IJG18" s="0"/>
      <c r="IJH18" s="0"/>
      <c r="IJI18" s="0"/>
      <c r="IJJ18" s="0"/>
      <c r="IJK18" s="0"/>
      <c r="IJL18" s="0"/>
      <c r="IJM18" s="0"/>
      <c r="IJN18" s="0"/>
      <c r="IJO18" s="0"/>
      <c r="IJP18" s="0"/>
      <c r="IJQ18" s="0"/>
      <c r="IJR18" s="0"/>
      <c r="IJS18" s="0"/>
      <c r="IJT18" s="0"/>
      <c r="IJU18" s="0"/>
      <c r="IJV18" s="0"/>
      <c r="IJW18" s="0"/>
      <c r="IJX18" s="0"/>
      <c r="IJY18" s="0"/>
      <c r="IJZ18" s="0"/>
      <c r="IKA18" s="0"/>
      <c r="IKB18" s="0"/>
      <c r="IKC18" s="0"/>
      <c r="IKD18" s="0"/>
      <c r="IKE18" s="0"/>
      <c r="IKF18" s="0"/>
      <c r="IKG18" s="0"/>
      <c r="IKH18" s="0"/>
      <c r="IKI18" s="0"/>
      <c r="IKJ18" s="0"/>
      <c r="IKK18" s="0"/>
      <c r="IKL18" s="0"/>
      <c r="IKM18" s="0"/>
      <c r="IKN18" s="0"/>
      <c r="IKO18" s="0"/>
      <c r="IKP18" s="0"/>
      <c r="IKQ18" s="0"/>
      <c r="IKR18" s="0"/>
      <c r="IKS18" s="0"/>
      <c r="IKT18" s="0"/>
      <c r="IKU18" s="0"/>
      <c r="IKV18" s="0"/>
      <c r="IKW18" s="0"/>
      <c r="IKX18" s="0"/>
      <c r="IKY18" s="0"/>
      <c r="IKZ18" s="0"/>
      <c r="ILA18" s="0"/>
      <c r="ILB18" s="0"/>
      <c r="ILC18" s="0"/>
      <c r="ILD18" s="0"/>
      <c r="ILE18" s="0"/>
      <c r="ILF18" s="0"/>
      <c r="ILG18" s="0"/>
      <c r="ILH18" s="0"/>
      <c r="ILI18" s="0"/>
      <c r="ILJ18" s="0"/>
      <c r="ILK18" s="0"/>
      <c r="ILL18" s="0"/>
      <c r="ILM18" s="0"/>
      <c r="ILN18" s="0"/>
      <c r="ILO18" s="0"/>
      <c r="ILP18" s="0"/>
      <c r="ILQ18" s="0"/>
      <c r="ILR18" s="0"/>
      <c r="ILS18" s="0"/>
      <c r="ILT18" s="0"/>
      <c r="ILU18" s="0"/>
      <c r="ILV18" s="0"/>
      <c r="ILW18" s="0"/>
      <c r="ILX18" s="0"/>
      <c r="ILY18" s="0"/>
      <c r="ILZ18" s="0"/>
      <c r="IMA18" s="0"/>
      <c r="IMB18" s="0"/>
      <c r="IMC18" s="0"/>
      <c r="IMD18" s="0"/>
      <c r="IME18" s="0"/>
      <c r="IMF18" s="0"/>
      <c r="IMG18" s="0"/>
      <c r="IMH18" s="0"/>
      <c r="IMI18" s="0"/>
      <c r="IMJ18" s="0"/>
      <c r="IMK18" s="0"/>
      <c r="IML18" s="0"/>
      <c r="IMM18" s="0"/>
      <c r="IMN18" s="0"/>
      <c r="IMO18" s="0"/>
      <c r="IMP18" s="0"/>
      <c r="IMQ18" s="0"/>
      <c r="IMR18" s="0"/>
      <c r="IMS18" s="0"/>
      <c r="IMT18" s="0"/>
      <c r="IMU18" s="0"/>
      <c r="IMV18" s="0"/>
      <c r="IMW18" s="0"/>
      <c r="IMX18" s="0"/>
      <c r="IMY18" s="0"/>
      <c r="IMZ18" s="0"/>
      <c r="INA18" s="0"/>
      <c r="INB18" s="0"/>
      <c r="INC18" s="0"/>
      <c r="IND18" s="0"/>
      <c r="INE18" s="0"/>
      <c r="INF18" s="0"/>
      <c r="ING18" s="0"/>
      <c r="INH18" s="0"/>
      <c r="INI18" s="0"/>
      <c r="INJ18" s="0"/>
      <c r="INK18" s="0"/>
      <c r="INL18" s="0"/>
      <c r="INM18" s="0"/>
      <c r="INN18" s="0"/>
      <c r="INO18" s="0"/>
      <c r="INP18" s="0"/>
      <c r="INQ18" s="0"/>
      <c r="INR18" s="0"/>
      <c r="INS18" s="0"/>
      <c r="INT18" s="0"/>
      <c r="INU18" s="0"/>
      <c r="INV18" s="0"/>
      <c r="INW18" s="0"/>
      <c r="INX18" s="0"/>
      <c r="INY18" s="0"/>
      <c r="INZ18" s="0"/>
      <c r="IOA18" s="0"/>
      <c r="IOB18" s="0"/>
      <c r="IOC18" s="0"/>
      <c r="IOD18" s="0"/>
      <c r="IOE18" s="0"/>
      <c r="IOF18" s="0"/>
      <c r="IOG18" s="0"/>
      <c r="IOH18" s="0"/>
      <c r="IOI18" s="0"/>
      <c r="IOJ18" s="0"/>
      <c r="IOK18" s="0"/>
      <c r="IOL18" s="0"/>
      <c r="IOM18" s="0"/>
      <c r="ION18" s="0"/>
      <c r="IOO18" s="0"/>
      <c r="IOP18" s="0"/>
      <c r="IOQ18" s="0"/>
      <c r="IOR18" s="0"/>
      <c r="IOS18" s="0"/>
      <c r="IOT18" s="0"/>
      <c r="IOU18" s="0"/>
      <c r="IOV18" s="0"/>
      <c r="IOW18" s="0"/>
      <c r="IOX18" s="0"/>
      <c r="IOY18" s="0"/>
      <c r="IOZ18" s="0"/>
      <c r="IPA18" s="0"/>
      <c r="IPB18" s="0"/>
      <c r="IPC18" s="0"/>
      <c r="IPD18" s="0"/>
      <c r="IPE18" s="0"/>
      <c r="IPF18" s="0"/>
      <c r="IPG18" s="0"/>
      <c r="IPH18" s="0"/>
      <c r="IPI18" s="0"/>
      <c r="IPJ18" s="0"/>
      <c r="IPK18" s="0"/>
      <c r="IPL18" s="0"/>
      <c r="IPM18" s="0"/>
      <c r="IPN18" s="0"/>
      <c r="IPO18" s="0"/>
      <c r="IPP18" s="0"/>
      <c r="IPQ18" s="0"/>
      <c r="IPR18" s="0"/>
      <c r="IPS18" s="0"/>
      <c r="IPT18" s="0"/>
      <c r="IPU18" s="0"/>
      <c r="IPV18" s="0"/>
      <c r="IPW18" s="0"/>
      <c r="IPX18" s="0"/>
      <c r="IPY18" s="0"/>
      <c r="IPZ18" s="0"/>
      <c r="IQA18" s="0"/>
      <c r="IQB18" s="0"/>
      <c r="IQC18" s="0"/>
      <c r="IQD18" s="0"/>
      <c r="IQE18" s="0"/>
      <c r="IQF18" s="0"/>
      <c r="IQG18" s="0"/>
      <c r="IQH18" s="0"/>
      <c r="IQI18" s="0"/>
      <c r="IQJ18" s="0"/>
      <c r="IQK18" s="0"/>
      <c r="IQL18" s="0"/>
      <c r="IQM18" s="0"/>
      <c r="IQN18" s="0"/>
      <c r="IQO18" s="0"/>
      <c r="IQP18" s="0"/>
      <c r="IQQ18" s="0"/>
      <c r="IQR18" s="0"/>
      <c r="IQS18" s="0"/>
      <c r="IQT18" s="0"/>
      <c r="IQU18" s="0"/>
      <c r="IQV18" s="0"/>
      <c r="IQW18" s="0"/>
      <c r="IQX18" s="0"/>
      <c r="IQY18" s="0"/>
      <c r="IQZ18" s="0"/>
      <c r="IRA18" s="0"/>
      <c r="IRB18" s="0"/>
      <c r="IRC18" s="0"/>
      <c r="IRD18" s="0"/>
      <c r="IRE18" s="0"/>
      <c r="IRF18" s="0"/>
      <c r="IRG18" s="0"/>
      <c r="IRH18" s="0"/>
      <c r="IRI18" s="0"/>
      <c r="IRJ18" s="0"/>
      <c r="IRK18" s="0"/>
      <c r="IRL18" s="0"/>
      <c r="IRM18" s="0"/>
      <c r="IRN18" s="0"/>
      <c r="IRO18" s="0"/>
      <c r="IRP18" s="0"/>
      <c r="IRQ18" s="0"/>
      <c r="IRR18" s="0"/>
      <c r="IRS18" s="0"/>
      <c r="IRT18" s="0"/>
      <c r="IRU18" s="0"/>
      <c r="IRV18" s="0"/>
      <c r="IRW18" s="0"/>
      <c r="IRX18" s="0"/>
      <c r="IRY18" s="0"/>
      <c r="IRZ18" s="0"/>
      <c r="ISA18" s="0"/>
      <c r="ISB18" s="0"/>
      <c r="ISC18" s="0"/>
      <c r="ISD18" s="0"/>
      <c r="ISE18" s="0"/>
      <c r="ISF18" s="0"/>
      <c r="ISG18" s="0"/>
      <c r="ISH18" s="0"/>
      <c r="ISI18" s="0"/>
      <c r="ISJ18" s="0"/>
      <c r="ISK18" s="0"/>
      <c r="ISL18" s="0"/>
      <c r="ISM18" s="0"/>
      <c r="ISN18" s="0"/>
      <c r="ISO18" s="0"/>
      <c r="ISP18" s="0"/>
      <c r="ISQ18" s="0"/>
      <c r="ISR18" s="0"/>
      <c r="ISS18" s="0"/>
      <c r="IST18" s="0"/>
      <c r="ISU18" s="0"/>
      <c r="ISV18" s="0"/>
      <c r="ISW18" s="0"/>
      <c r="ISX18" s="0"/>
      <c r="ISY18" s="0"/>
      <c r="ISZ18" s="0"/>
      <c r="ITA18" s="0"/>
      <c r="ITB18" s="0"/>
      <c r="ITC18" s="0"/>
      <c r="ITD18" s="0"/>
      <c r="ITE18" s="0"/>
      <c r="ITF18" s="0"/>
      <c r="ITG18" s="0"/>
      <c r="ITH18" s="0"/>
      <c r="ITI18" s="0"/>
      <c r="ITJ18" s="0"/>
      <c r="ITK18" s="0"/>
      <c r="ITL18" s="0"/>
      <c r="ITM18" s="0"/>
      <c r="ITN18" s="0"/>
      <c r="ITO18" s="0"/>
      <c r="ITP18" s="0"/>
      <c r="ITQ18" s="0"/>
      <c r="ITR18" s="0"/>
      <c r="ITS18" s="0"/>
      <c r="ITT18" s="0"/>
      <c r="ITU18" s="0"/>
      <c r="ITV18" s="0"/>
      <c r="ITW18" s="0"/>
      <c r="ITX18" s="0"/>
      <c r="ITY18" s="0"/>
      <c r="ITZ18" s="0"/>
      <c r="IUA18" s="0"/>
      <c r="IUB18" s="0"/>
      <c r="IUC18" s="0"/>
      <c r="IUD18" s="0"/>
      <c r="IUE18" s="0"/>
      <c r="IUF18" s="0"/>
      <c r="IUG18" s="0"/>
      <c r="IUH18" s="0"/>
      <c r="IUI18" s="0"/>
      <c r="IUJ18" s="0"/>
      <c r="IUK18" s="0"/>
      <c r="IUL18" s="0"/>
      <c r="IUM18" s="0"/>
      <c r="IUN18" s="0"/>
      <c r="IUO18" s="0"/>
      <c r="IUP18" s="0"/>
      <c r="IUQ18" s="0"/>
      <c r="IUR18" s="0"/>
      <c r="IUS18" s="0"/>
      <c r="IUT18" s="0"/>
      <c r="IUU18" s="0"/>
      <c r="IUV18" s="0"/>
      <c r="IUW18" s="0"/>
      <c r="IUX18" s="0"/>
      <c r="IUY18" s="0"/>
      <c r="IUZ18" s="0"/>
      <c r="IVA18" s="0"/>
      <c r="IVB18" s="0"/>
      <c r="IVC18" s="0"/>
      <c r="IVD18" s="0"/>
      <c r="IVE18" s="0"/>
      <c r="IVF18" s="0"/>
      <c r="IVG18" s="0"/>
      <c r="IVH18" s="0"/>
      <c r="IVI18" s="0"/>
      <c r="IVJ18" s="0"/>
      <c r="IVK18" s="0"/>
      <c r="IVL18" s="0"/>
      <c r="IVM18" s="0"/>
      <c r="IVN18" s="0"/>
      <c r="IVO18" s="0"/>
      <c r="IVP18" s="0"/>
      <c r="IVQ18" s="0"/>
      <c r="IVR18" s="0"/>
      <c r="IVS18" s="0"/>
      <c r="IVT18" s="0"/>
      <c r="IVU18" s="0"/>
      <c r="IVV18" s="0"/>
      <c r="IVW18" s="0"/>
      <c r="IVX18" s="0"/>
      <c r="IVY18" s="0"/>
      <c r="IVZ18" s="0"/>
      <c r="IWA18" s="0"/>
      <c r="IWB18" s="0"/>
      <c r="IWC18" s="0"/>
      <c r="IWD18" s="0"/>
      <c r="IWE18" s="0"/>
      <c r="IWF18" s="0"/>
      <c r="IWG18" s="0"/>
      <c r="IWH18" s="0"/>
      <c r="IWI18" s="0"/>
      <c r="IWJ18" s="0"/>
      <c r="IWK18" s="0"/>
      <c r="IWL18" s="0"/>
      <c r="IWM18" s="0"/>
      <c r="IWN18" s="0"/>
      <c r="IWO18" s="0"/>
      <c r="IWP18" s="0"/>
      <c r="IWQ18" s="0"/>
      <c r="IWR18" s="0"/>
      <c r="IWS18" s="0"/>
      <c r="IWT18" s="0"/>
      <c r="IWU18" s="0"/>
      <c r="IWV18" s="0"/>
      <c r="IWW18" s="0"/>
      <c r="IWX18" s="0"/>
      <c r="IWY18" s="0"/>
      <c r="IWZ18" s="0"/>
      <c r="IXA18" s="0"/>
      <c r="IXB18" s="0"/>
      <c r="IXC18" s="0"/>
      <c r="IXD18" s="0"/>
      <c r="IXE18" s="0"/>
      <c r="IXF18" s="0"/>
      <c r="IXG18" s="0"/>
      <c r="IXH18" s="0"/>
      <c r="IXI18" s="0"/>
      <c r="IXJ18" s="0"/>
      <c r="IXK18" s="0"/>
      <c r="IXL18" s="0"/>
      <c r="IXM18" s="0"/>
      <c r="IXN18" s="0"/>
      <c r="IXO18" s="0"/>
      <c r="IXP18" s="0"/>
      <c r="IXQ18" s="0"/>
      <c r="IXR18" s="0"/>
      <c r="IXS18" s="0"/>
      <c r="IXT18" s="0"/>
      <c r="IXU18" s="0"/>
      <c r="IXV18" s="0"/>
      <c r="IXW18" s="0"/>
      <c r="IXX18" s="0"/>
      <c r="IXY18" s="0"/>
      <c r="IXZ18" s="0"/>
      <c r="IYA18" s="0"/>
      <c r="IYB18" s="0"/>
      <c r="IYC18" s="0"/>
      <c r="IYD18" s="0"/>
      <c r="IYE18" s="0"/>
      <c r="IYF18" s="0"/>
      <c r="IYG18" s="0"/>
      <c r="IYH18" s="0"/>
      <c r="IYI18" s="0"/>
      <c r="IYJ18" s="0"/>
      <c r="IYK18" s="0"/>
      <c r="IYL18" s="0"/>
      <c r="IYM18" s="0"/>
      <c r="IYN18" s="0"/>
      <c r="IYO18" s="0"/>
      <c r="IYP18" s="0"/>
      <c r="IYQ18" s="0"/>
      <c r="IYR18" s="0"/>
      <c r="IYS18" s="0"/>
      <c r="IYT18" s="0"/>
      <c r="IYU18" s="0"/>
      <c r="IYV18" s="0"/>
      <c r="IYW18" s="0"/>
      <c r="IYX18" s="0"/>
      <c r="IYY18" s="0"/>
      <c r="IYZ18" s="0"/>
      <c r="IZA18" s="0"/>
      <c r="IZB18" s="0"/>
      <c r="IZC18" s="0"/>
      <c r="IZD18" s="0"/>
      <c r="IZE18" s="0"/>
      <c r="IZF18" s="0"/>
      <c r="IZG18" s="0"/>
      <c r="IZH18" s="0"/>
      <c r="IZI18" s="0"/>
      <c r="IZJ18" s="0"/>
      <c r="IZK18" s="0"/>
      <c r="IZL18" s="0"/>
      <c r="IZM18" s="0"/>
      <c r="IZN18" s="0"/>
      <c r="IZO18" s="0"/>
      <c r="IZP18" s="0"/>
      <c r="IZQ18" s="0"/>
      <c r="IZR18" s="0"/>
      <c r="IZS18" s="0"/>
      <c r="IZT18" s="0"/>
      <c r="IZU18" s="0"/>
      <c r="IZV18" s="0"/>
      <c r="IZW18" s="0"/>
      <c r="IZX18" s="0"/>
      <c r="IZY18" s="0"/>
      <c r="IZZ18" s="0"/>
      <c r="JAA18" s="0"/>
      <c r="JAB18" s="0"/>
      <c r="JAC18" s="0"/>
      <c r="JAD18" s="0"/>
      <c r="JAE18" s="0"/>
      <c r="JAF18" s="0"/>
      <c r="JAG18" s="0"/>
      <c r="JAH18" s="0"/>
      <c r="JAI18" s="0"/>
      <c r="JAJ18" s="0"/>
      <c r="JAK18" s="0"/>
      <c r="JAL18" s="0"/>
      <c r="JAM18" s="0"/>
      <c r="JAN18" s="0"/>
      <c r="JAO18" s="0"/>
      <c r="JAP18" s="0"/>
      <c r="JAQ18" s="0"/>
      <c r="JAR18" s="0"/>
      <c r="JAS18" s="0"/>
      <c r="JAT18" s="0"/>
      <c r="JAU18" s="0"/>
      <c r="JAV18" s="0"/>
      <c r="JAW18" s="0"/>
      <c r="JAX18" s="0"/>
      <c r="JAY18" s="0"/>
      <c r="JAZ18" s="0"/>
      <c r="JBA18" s="0"/>
      <c r="JBB18" s="0"/>
      <c r="JBC18" s="0"/>
      <c r="JBD18" s="0"/>
      <c r="JBE18" s="0"/>
      <c r="JBF18" s="0"/>
      <c r="JBG18" s="0"/>
      <c r="JBH18" s="0"/>
      <c r="JBI18" s="0"/>
      <c r="JBJ18" s="0"/>
      <c r="JBK18" s="0"/>
      <c r="JBL18" s="0"/>
      <c r="JBM18" s="0"/>
      <c r="JBN18" s="0"/>
      <c r="JBO18" s="0"/>
      <c r="JBP18" s="0"/>
      <c r="JBQ18" s="0"/>
      <c r="JBR18" s="0"/>
      <c r="JBS18" s="0"/>
      <c r="JBT18" s="0"/>
      <c r="JBU18" s="0"/>
      <c r="JBV18" s="0"/>
      <c r="JBW18" s="0"/>
      <c r="JBX18" s="0"/>
      <c r="JBY18" s="0"/>
      <c r="JBZ18" s="0"/>
      <c r="JCA18" s="0"/>
      <c r="JCB18" s="0"/>
      <c r="JCC18" s="0"/>
      <c r="JCD18" s="0"/>
      <c r="JCE18" s="0"/>
      <c r="JCF18" s="0"/>
      <c r="JCG18" s="0"/>
      <c r="JCH18" s="0"/>
      <c r="JCI18" s="0"/>
      <c r="JCJ18" s="0"/>
      <c r="JCK18" s="0"/>
      <c r="JCL18" s="0"/>
      <c r="JCM18" s="0"/>
      <c r="JCN18" s="0"/>
      <c r="JCO18" s="0"/>
      <c r="JCP18" s="0"/>
      <c r="JCQ18" s="0"/>
      <c r="JCR18" s="0"/>
      <c r="JCS18" s="0"/>
      <c r="JCT18" s="0"/>
      <c r="JCU18" s="0"/>
      <c r="JCV18" s="0"/>
      <c r="JCW18" s="0"/>
      <c r="JCX18" s="0"/>
      <c r="JCY18" s="0"/>
      <c r="JCZ18" s="0"/>
      <c r="JDA18" s="0"/>
      <c r="JDB18" s="0"/>
      <c r="JDC18" s="0"/>
      <c r="JDD18" s="0"/>
      <c r="JDE18" s="0"/>
      <c r="JDF18" s="0"/>
      <c r="JDG18" s="0"/>
      <c r="JDH18" s="0"/>
      <c r="JDI18" s="0"/>
      <c r="JDJ18" s="0"/>
      <c r="JDK18" s="0"/>
      <c r="JDL18" s="0"/>
      <c r="JDM18" s="0"/>
      <c r="JDN18" s="0"/>
      <c r="JDO18" s="0"/>
      <c r="JDP18" s="0"/>
      <c r="JDQ18" s="0"/>
      <c r="JDR18" s="0"/>
      <c r="JDS18" s="0"/>
      <c r="JDT18" s="0"/>
      <c r="JDU18" s="0"/>
      <c r="JDV18" s="0"/>
      <c r="JDW18" s="0"/>
      <c r="JDX18" s="0"/>
      <c r="JDY18" s="0"/>
      <c r="JDZ18" s="0"/>
      <c r="JEA18" s="0"/>
      <c r="JEB18" s="0"/>
      <c r="JEC18" s="0"/>
      <c r="JED18" s="0"/>
      <c r="JEE18" s="0"/>
      <c r="JEF18" s="0"/>
      <c r="JEG18" s="0"/>
      <c r="JEH18" s="0"/>
      <c r="JEI18" s="0"/>
      <c r="JEJ18" s="0"/>
      <c r="JEK18" s="0"/>
      <c r="JEL18" s="0"/>
      <c r="JEM18" s="0"/>
      <c r="JEN18" s="0"/>
      <c r="JEO18" s="0"/>
      <c r="JEP18" s="0"/>
      <c r="JEQ18" s="0"/>
      <c r="JER18" s="0"/>
      <c r="JES18" s="0"/>
      <c r="JET18" s="0"/>
      <c r="JEU18" s="0"/>
      <c r="JEV18" s="0"/>
      <c r="JEW18" s="0"/>
      <c r="JEX18" s="0"/>
      <c r="JEY18" s="0"/>
      <c r="JEZ18" s="0"/>
      <c r="JFA18" s="0"/>
      <c r="JFB18" s="0"/>
      <c r="JFC18" s="0"/>
      <c r="JFD18" s="0"/>
      <c r="JFE18" s="0"/>
      <c r="JFF18" s="0"/>
      <c r="JFG18" s="0"/>
      <c r="JFH18" s="0"/>
      <c r="JFI18" s="0"/>
      <c r="JFJ18" s="0"/>
      <c r="JFK18" s="0"/>
      <c r="JFL18" s="0"/>
      <c r="JFM18" s="0"/>
      <c r="JFN18" s="0"/>
      <c r="JFO18" s="0"/>
      <c r="JFP18" s="0"/>
      <c r="JFQ18" s="0"/>
      <c r="JFR18" s="0"/>
      <c r="JFS18" s="0"/>
      <c r="JFT18" s="0"/>
      <c r="JFU18" s="0"/>
      <c r="JFV18" s="0"/>
      <c r="JFW18" s="0"/>
      <c r="JFX18" s="0"/>
      <c r="JFY18" s="0"/>
      <c r="JFZ18" s="0"/>
      <c r="JGA18" s="0"/>
      <c r="JGB18" s="0"/>
      <c r="JGC18" s="0"/>
      <c r="JGD18" s="0"/>
      <c r="JGE18" s="0"/>
      <c r="JGF18" s="0"/>
      <c r="JGG18" s="0"/>
      <c r="JGH18" s="0"/>
      <c r="JGI18" s="0"/>
      <c r="JGJ18" s="0"/>
      <c r="JGK18" s="0"/>
      <c r="JGL18" s="0"/>
      <c r="JGM18" s="0"/>
      <c r="JGN18" s="0"/>
      <c r="JGO18" s="0"/>
      <c r="JGP18" s="0"/>
      <c r="JGQ18" s="0"/>
      <c r="JGR18" s="0"/>
      <c r="JGS18" s="0"/>
      <c r="JGT18" s="0"/>
      <c r="JGU18" s="0"/>
      <c r="JGV18" s="0"/>
      <c r="JGW18" s="0"/>
      <c r="JGX18" s="0"/>
      <c r="JGY18" s="0"/>
      <c r="JGZ18" s="0"/>
      <c r="JHA18" s="0"/>
      <c r="JHB18" s="0"/>
      <c r="JHC18" s="0"/>
      <c r="JHD18" s="0"/>
      <c r="JHE18" s="0"/>
      <c r="JHF18" s="0"/>
      <c r="JHG18" s="0"/>
      <c r="JHH18" s="0"/>
      <c r="JHI18" s="0"/>
      <c r="JHJ18" s="0"/>
      <c r="JHK18" s="0"/>
      <c r="JHL18" s="0"/>
      <c r="JHM18" s="0"/>
      <c r="JHN18" s="0"/>
      <c r="JHO18" s="0"/>
      <c r="JHP18" s="0"/>
      <c r="JHQ18" s="0"/>
      <c r="JHR18" s="0"/>
      <c r="JHS18" s="0"/>
      <c r="JHT18" s="0"/>
      <c r="JHU18" s="0"/>
      <c r="JHV18" s="0"/>
      <c r="JHW18" s="0"/>
      <c r="JHX18" s="0"/>
      <c r="JHY18" s="0"/>
      <c r="JHZ18" s="0"/>
      <c r="JIA18" s="0"/>
      <c r="JIB18" s="0"/>
      <c r="JIC18" s="0"/>
      <c r="JID18" s="0"/>
      <c r="JIE18" s="0"/>
      <c r="JIF18" s="0"/>
      <c r="JIG18" s="0"/>
      <c r="JIH18" s="0"/>
      <c r="JII18" s="0"/>
      <c r="JIJ18" s="0"/>
      <c r="JIK18" s="0"/>
      <c r="JIL18" s="0"/>
      <c r="JIM18" s="0"/>
      <c r="JIN18" s="0"/>
      <c r="JIO18" s="0"/>
      <c r="JIP18" s="0"/>
      <c r="JIQ18" s="0"/>
      <c r="JIR18" s="0"/>
      <c r="JIS18" s="0"/>
      <c r="JIT18" s="0"/>
      <c r="JIU18" s="0"/>
      <c r="JIV18" s="0"/>
      <c r="JIW18" s="0"/>
      <c r="JIX18" s="0"/>
      <c r="JIY18" s="0"/>
      <c r="JIZ18" s="0"/>
      <c r="JJA18" s="0"/>
      <c r="JJB18" s="0"/>
      <c r="JJC18" s="0"/>
      <c r="JJD18" s="0"/>
      <c r="JJE18" s="0"/>
      <c r="JJF18" s="0"/>
      <c r="JJG18" s="0"/>
      <c r="JJH18" s="0"/>
      <c r="JJI18" s="0"/>
      <c r="JJJ18" s="0"/>
      <c r="JJK18" s="0"/>
      <c r="JJL18" s="0"/>
      <c r="JJM18" s="0"/>
      <c r="JJN18" s="0"/>
      <c r="JJO18" s="0"/>
      <c r="JJP18" s="0"/>
      <c r="JJQ18" s="0"/>
      <c r="JJR18" s="0"/>
      <c r="JJS18" s="0"/>
      <c r="JJT18" s="0"/>
      <c r="JJU18" s="0"/>
      <c r="JJV18" s="0"/>
      <c r="JJW18" s="0"/>
      <c r="JJX18" s="0"/>
      <c r="JJY18" s="0"/>
      <c r="JJZ18" s="0"/>
      <c r="JKA18" s="0"/>
      <c r="JKB18" s="0"/>
      <c r="JKC18" s="0"/>
      <c r="JKD18" s="0"/>
      <c r="JKE18" s="0"/>
      <c r="JKF18" s="0"/>
      <c r="JKG18" s="0"/>
      <c r="JKH18" s="0"/>
      <c r="JKI18" s="0"/>
      <c r="JKJ18" s="0"/>
      <c r="JKK18" s="0"/>
      <c r="JKL18" s="0"/>
      <c r="JKM18" s="0"/>
      <c r="JKN18" s="0"/>
      <c r="JKO18" s="0"/>
      <c r="JKP18" s="0"/>
      <c r="JKQ18" s="0"/>
      <c r="JKR18" s="0"/>
      <c r="JKS18" s="0"/>
      <c r="JKT18" s="0"/>
      <c r="JKU18" s="0"/>
      <c r="JKV18" s="0"/>
      <c r="JKW18" s="0"/>
      <c r="JKX18" s="0"/>
      <c r="JKY18" s="0"/>
      <c r="JKZ18" s="0"/>
      <c r="JLA18" s="0"/>
      <c r="JLB18" s="0"/>
      <c r="JLC18" s="0"/>
      <c r="JLD18" s="0"/>
      <c r="JLE18" s="0"/>
      <c r="JLF18" s="0"/>
      <c r="JLG18" s="0"/>
      <c r="JLH18" s="0"/>
      <c r="JLI18" s="0"/>
      <c r="JLJ18" s="0"/>
      <c r="JLK18" s="0"/>
      <c r="JLL18" s="0"/>
      <c r="JLM18" s="0"/>
      <c r="JLN18" s="0"/>
      <c r="JLO18" s="0"/>
      <c r="JLP18" s="0"/>
      <c r="JLQ18" s="0"/>
      <c r="JLR18" s="0"/>
      <c r="JLS18" s="0"/>
      <c r="JLT18" s="0"/>
      <c r="JLU18" s="0"/>
      <c r="JLV18" s="0"/>
      <c r="JLW18" s="0"/>
      <c r="JLX18" s="0"/>
      <c r="JLY18" s="0"/>
      <c r="JLZ18" s="0"/>
      <c r="JMA18" s="0"/>
      <c r="JMB18" s="0"/>
      <c r="JMC18" s="0"/>
      <c r="JMD18" s="0"/>
      <c r="JME18" s="0"/>
      <c r="JMF18" s="0"/>
      <c r="JMG18" s="0"/>
      <c r="JMH18" s="0"/>
      <c r="JMI18" s="0"/>
      <c r="JMJ18" s="0"/>
      <c r="JMK18" s="0"/>
      <c r="JML18" s="0"/>
      <c r="JMM18" s="0"/>
      <c r="JMN18" s="0"/>
      <c r="JMO18" s="0"/>
      <c r="JMP18" s="0"/>
      <c r="JMQ18" s="0"/>
      <c r="JMR18" s="0"/>
      <c r="JMS18" s="0"/>
      <c r="JMT18" s="0"/>
      <c r="JMU18" s="0"/>
      <c r="JMV18" s="0"/>
      <c r="JMW18" s="0"/>
      <c r="JMX18" s="0"/>
      <c r="JMY18" s="0"/>
      <c r="JMZ18" s="0"/>
      <c r="JNA18" s="0"/>
      <c r="JNB18" s="0"/>
      <c r="JNC18" s="0"/>
      <c r="JND18" s="0"/>
      <c r="JNE18" s="0"/>
      <c r="JNF18" s="0"/>
      <c r="JNG18" s="0"/>
      <c r="JNH18" s="0"/>
      <c r="JNI18" s="0"/>
      <c r="JNJ18" s="0"/>
      <c r="JNK18" s="0"/>
      <c r="JNL18" s="0"/>
      <c r="JNM18" s="0"/>
      <c r="JNN18" s="0"/>
      <c r="JNO18" s="0"/>
      <c r="JNP18" s="0"/>
      <c r="JNQ18" s="0"/>
      <c r="JNR18" s="0"/>
      <c r="JNS18" s="0"/>
      <c r="JNT18" s="0"/>
      <c r="JNU18" s="0"/>
      <c r="JNV18" s="0"/>
      <c r="JNW18" s="0"/>
      <c r="JNX18" s="0"/>
      <c r="JNY18" s="0"/>
      <c r="JNZ18" s="0"/>
      <c r="JOA18" s="0"/>
      <c r="JOB18" s="0"/>
      <c r="JOC18" s="0"/>
      <c r="JOD18" s="0"/>
      <c r="JOE18" s="0"/>
      <c r="JOF18" s="0"/>
      <c r="JOG18" s="0"/>
      <c r="JOH18" s="0"/>
      <c r="JOI18" s="0"/>
      <c r="JOJ18" s="0"/>
      <c r="JOK18" s="0"/>
      <c r="JOL18" s="0"/>
      <c r="JOM18" s="0"/>
      <c r="JON18" s="0"/>
      <c r="JOO18" s="0"/>
      <c r="JOP18" s="0"/>
      <c r="JOQ18" s="0"/>
      <c r="JOR18" s="0"/>
      <c r="JOS18" s="0"/>
      <c r="JOT18" s="0"/>
      <c r="JOU18" s="0"/>
      <c r="JOV18" s="0"/>
      <c r="JOW18" s="0"/>
      <c r="JOX18" s="0"/>
      <c r="JOY18" s="0"/>
      <c r="JOZ18" s="0"/>
      <c r="JPA18" s="0"/>
      <c r="JPB18" s="0"/>
      <c r="JPC18" s="0"/>
      <c r="JPD18" s="0"/>
      <c r="JPE18" s="0"/>
      <c r="JPF18" s="0"/>
      <c r="JPG18" s="0"/>
      <c r="JPH18" s="0"/>
      <c r="JPI18" s="0"/>
      <c r="JPJ18" s="0"/>
      <c r="JPK18" s="0"/>
      <c r="JPL18" s="0"/>
      <c r="JPM18" s="0"/>
      <c r="JPN18" s="0"/>
      <c r="JPO18" s="0"/>
      <c r="JPP18" s="0"/>
      <c r="JPQ18" s="0"/>
      <c r="JPR18" s="0"/>
      <c r="JPS18" s="0"/>
      <c r="JPT18" s="0"/>
      <c r="JPU18" s="0"/>
      <c r="JPV18" s="0"/>
      <c r="JPW18" s="0"/>
      <c r="JPX18" s="0"/>
      <c r="JPY18" s="0"/>
      <c r="JPZ18" s="0"/>
      <c r="JQA18" s="0"/>
      <c r="JQB18" s="0"/>
      <c r="JQC18" s="0"/>
      <c r="JQD18" s="0"/>
      <c r="JQE18" s="0"/>
      <c r="JQF18" s="0"/>
      <c r="JQG18" s="0"/>
      <c r="JQH18" s="0"/>
      <c r="JQI18" s="0"/>
      <c r="JQJ18" s="0"/>
      <c r="JQK18" s="0"/>
      <c r="JQL18" s="0"/>
      <c r="JQM18" s="0"/>
      <c r="JQN18" s="0"/>
      <c r="JQO18" s="0"/>
      <c r="JQP18" s="0"/>
      <c r="JQQ18" s="0"/>
      <c r="JQR18" s="0"/>
      <c r="JQS18" s="0"/>
      <c r="JQT18" s="0"/>
      <c r="JQU18" s="0"/>
      <c r="JQV18" s="0"/>
      <c r="JQW18" s="0"/>
      <c r="JQX18" s="0"/>
      <c r="JQY18" s="0"/>
      <c r="JQZ18" s="0"/>
      <c r="JRA18" s="0"/>
      <c r="JRB18" s="0"/>
      <c r="JRC18" s="0"/>
      <c r="JRD18" s="0"/>
      <c r="JRE18" s="0"/>
      <c r="JRF18" s="0"/>
      <c r="JRG18" s="0"/>
      <c r="JRH18" s="0"/>
      <c r="JRI18" s="0"/>
      <c r="JRJ18" s="0"/>
      <c r="JRK18" s="0"/>
      <c r="JRL18" s="0"/>
      <c r="JRM18" s="0"/>
      <c r="JRN18" s="0"/>
      <c r="JRO18" s="0"/>
      <c r="JRP18" s="0"/>
      <c r="JRQ18" s="0"/>
      <c r="JRR18" s="0"/>
      <c r="JRS18" s="0"/>
      <c r="JRT18" s="0"/>
      <c r="JRU18" s="0"/>
      <c r="JRV18" s="0"/>
      <c r="JRW18" s="0"/>
      <c r="JRX18" s="0"/>
      <c r="JRY18" s="0"/>
      <c r="JRZ18" s="0"/>
      <c r="JSA18" s="0"/>
      <c r="JSB18" s="0"/>
      <c r="JSC18" s="0"/>
      <c r="JSD18" s="0"/>
      <c r="JSE18" s="0"/>
      <c r="JSF18" s="0"/>
      <c r="JSG18" s="0"/>
      <c r="JSH18" s="0"/>
      <c r="JSI18" s="0"/>
      <c r="JSJ18" s="0"/>
      <c r="JSK18" s="0"/>
      <c r="JSL18" s="0"/>
      <c r="JSM18" s="0"/>
      <c r="JSN18" s="0"/>
      <c r="JSO18" s="0"/>
      <c r="JSP18" s="0"/>
      <c r="JSQ18" s="0"/>
      <c r="JSR18" s="0"/>
      <c r="JSS18" s="0"/>
      <c r="JST18" s="0"/>
      <c r="JSU18" s="0"/>
      <c r="JSV18" s="0"/>
      <c r="JSW18" s="0"/>
      <c r="JSX18" s="0"/>
      <c r="JSY18" s="0"/>
      <c r="JSZ18" s="0"/>
      <c r="JTA18" s="0"/>
      <c r="JTB18" s="0"/>
      <c r="JTC18" s="0"/>
      <c r="JTD18" s="0"/>
      <c r="JTE18" s="0"/>
      <c r="JTF18" s="0"/>
      <c r="JTG18" s="0"/>
      <c r="JTH18" s="0"/>
      <c r="JTI18" s="0"/>
      <c r="JTJ18" s="0"/>
      <c r="JTK18" s="0"/>
      <c r="JTL18" s="0"/>
      <c r="JTM18" s="0"/>
      <c r="JTN18" s="0"/>
      <c r="JTO18" s="0"/>
      <c r="JTP18" s="0"/>
      <c r="JTQ18" s="0"/>
      <c r="JTR18" s="0"/>
      <c r="JTS18" s="0"/>
      <c r="JTT18" s="0"/>
      <c r="JTU18" s="0"/>
      <c r="JTV18" s="0"/>
      <c r="JTW18" s="0"/>
      <c r="JTX18" s="0"/>
      <c r="JTY18" s="0"/>
      <c r="JTZ18" s="0"/>
      <c r="JUA18" s="0"/>
      <c r="JUB18" s="0"/>
      <c r="JUC18" s="0"/>
      <c r="JUD18" s="0"/>
      <c r="JUE18" s="0"/>
      <c r="JUF18" s="0"/>
      <c r="JUG18" s="0"/>
      <c r="JUH18" s="0"/>
      <c r="JUI18" s="0"/>
      <c r="JUJ18" s="0"/>
      <c r="JUK18" s="0"/>
      <c r="JUL18" s="0"/>
      <c r="JUM18" s="0"/>
      <c r="JUN18" s="0"/>
      <c r="JUO18" s="0"/>
      <c r="JUP18" s="0"/>
      <c r="JUQ18" s="0"/>
      <c r="JUR18" s="0"/>
      <c r="JUS18" s="0"/>
      <c r="JUT18" s="0"/>
      <c r="JUU18" s="0"/>
      <c r="JUV18" s="0"/>
      <c r="JUW18" s="0"/>
      <c r="JUX18" s="0"/>
      <c r="JUY18" s="0"/>
      <c r="JUZ18" s="0"/>
      <c r="JVA18" s="0"/>
      <c r="JVB18" s="0"/>
      <c r="JVC18" s="0"/>
      <c r="JVD18" s="0"/>
      <c r="JVE18" s="0"/>
      <c r="JVF18" s="0"/>
      <c r="JVG18" s="0"/>
      <c r="JVH18" s="0"/>
      <c r="JVI18" s="0"/>
      <c r="JVJ18" s="0"/>
      <c r="JVK18" s="0"/>
      <c r="JVL18" s="0"/>
      <c r="JVM18" s="0"/>
      <c r="JVN18" s="0"/>
      <c r="JVO18" s="0"/>
      <c r="JVP18" s="0"/>
      <c r="JVQ18" s="0"/>
      <c r="JVR18" s="0"/>
      <c r="JVS18" s="0"/>
      <c r="JVT18" s="0"/>
      <c r="JVU18" s="0"/>
      <c r="JVV18" s="0"/>
      <c r="JVW18" s="0"/>
      <c r="JVX18" s="0"/>
      <c r="JVY18" s="0"/>
      <c r="JVZ18" s="0"/>
      <c r="JWA18" s="0"/>
      <c r="JWB18" s="0"/>
      <c r="JWC18" s="0"/>
      <c r="JWD18" s="0"/>
      <c r="JWE18" s="0"/>
      <c r="JWF18" s="0"/>
      <c r="JWG18" s="0"/>
      <c r="JWH18" s="0"/>
      <c r="JWI18" s="0"/>
      <c r="JWJ18" s="0"/>
      <c r="JWK18" s="0"/>
      <c r="JWL18" s="0"/>
      <c r="JWM18" s="0"/>
      <c r="JWN18" s="0"/>
      <c r="JWO18" s="0"/>
      <c r="JWP18" s="0"/>
      <c r="JWQ18" s="0"/>
      <c r="JWR18" s="0"/>
      <c r="JWS18" s="0"/>
      <c r="JWT18" s="0"/>
      <c r="JWU18" s="0"/>
      <c r="JWV18" s="0"/>
      <c r="JWW18" s="0"/>
      <c r="JWX18" s="0"/>
      <c r="JWY18" s="0"/>
      <c r="JWZ18" s="0"/>
      <c r="JXA18" s="0"/>
      <c r="JXB18" s="0"/>
      <c r="JXC18" s="0"/>
      <c r="JXD18" s="0"/>
      <c r="JXE18" s="0"/>
      <c r="JXF18" s="0"/>
      <c r="JXG18" s="0"/>
      <c r="JXH18" s="0"/>
      <c r="JXI18" s="0"/>
      <c r="JXJ18" s="0"/>
      <c r="JXK18" s="0"/>
      <c r="JXL18" s="0"/>
      <c r="JXM18" s="0"/>
      <c r="JXN18" s="0"/>
      <c r="JXO18" s="0"/>
      <c r="JXP18" s="0"/>
      <c r="JXQ18" s="0"/>
      <c r="JXR18" s="0"/>
      <c r="JXS18" s="0"/>
      <c r="JXT18" s="0"/>
      <c r="JXU18" s="0"/>
      <c r="JXV18" s="0"/>
      <c r="JXW18" s="0"/>
      <c r="JXX18" s="0"/>
      <c r="JXY18" s="0"/>
      <c r="JXZ18" s="0"/>
      <c r="JYA18" s="0"/>
      <c r="JYB18" s="0"/>
      <c r="JYC18" s="0"/>
      <c r="JYD18" s="0"/>
      <c r="JYE18" s="0"/>
      <c r="JYF18" s="0"/>
      <c r="JYG18" s="0"/>
      <c r="JYH18" s="0"/>
      <c r="JYI18" s="0"/>
      <c r="JYJ18" s="0"/>
      <c r="JYK18" s="0"/>
      <c r="JYL18" s="0"/>
      <c r="JYM18" s="0"/>
      <c r="JYN18" s="0"/>
      <c r="JYO18" s="0"/>
      <c r="JYP18" s="0"/>
      <c r="JYQ18" s="0"/>
      <c r="JYR18" s="0"/>
      <c r="JYS18" s="0"/>
      <c r="JYT18" s="0"/>
      <c r="JYU18" s="0"/>
      <c r="JYV18" s="0"/>
      <c r="JYW18" s="0"/>
      <c r="JYX18" s="0"/>
      <c r="JYY18" s="0"/>
      <c r="JYZ18" s="0"/>
      <c r="JZA18" s="0"/>
      <c r="JZB18" s="0"/>
      <c r="JZC18" s="0"/>
      <c r="JZD18" s="0"/>
      <c r="JZE18" s="0"/>
      <c r="JZF18" s="0"/>
      <c r="JZG18" s="0"/>
      <c r="JZH18" s="0"/>
      <c r="JZI18" s="0"/>
      <c r="JZJ18" s="0"/>
      <c r="JZK18" s="0"/>
      <c r="JZL18" s="0"/>
      <c r="JZM18" s="0"/>
      <c r="JZN18" s="0"/>
      <c r="JZO18" s="0"/>
      <c r="JZP18" s="0"/>
      <c r="JZQ18" s="0"/>
      <c r="JZR18" s="0"/>
      <c r="JZS18" s="0"/>
      <c r="JZT18" s="0"/>
      <c r="JZU18" s="0"/>
      <c r="JZV18" s="0"/>
      <c r="JZW18" s="0"/>
      <c r="JZX18" s="0"/>
      <c r="JZY18" s="0"/>
      <c r="JZZ18" s="0"/>
      <c r="KAA18" s="0"/>
      <c r="KAB18" s="0"/>
      <c r="KAC18" s="0"/>
      <c r="KAD18" s="0"/>
      <c r="KAE18" s="0"/>
      <c r="KAF18" s="0"/>
      <c r="KAG18" s="0"/>
      <c r="KAH18" s="0"/>
      <c r="KAI18" s="0"/>
      <c r="KAJ18" s="0"/>
      <c r="KAK18" s="0"/>
      <c r="KAL18" s="0"/>
      <c r="KAM18" s="0"/>
      <c r="KAN18" s="0"/>
      <c r="KAO18" s="0"/>
      <c r="KAP18" s="0"/>
      <c r="KAQ18" s="0"/>
      <c r="KAR18" s="0"/>
      <c r="KAS18" s="0"/>
      <c r="KAT18" s="0"/>
      <c r="KAU18" s="0"/>
      <c r="KAV18" s="0"/>
      <c r="KAW18" s="0"/>
      <c r="KAX18" s="0"/>
      <c r="KAY18" s="0"/>
      <c r="KAZ18" s="0"/>
      <c r="KBA18" s="0"/>
      <c r="KBB18" s="0"/>
      <c r="KBC18" s="0"/>
      <c r="KBD18" s="0"/>
      <c r="KBE18" s="0"/>
      <c r="KBF18" s="0"/>
      <c r="KBG18" s="0"/>
      <c r="KBH18" s="0"/>
      <c r="KBI18" s="0"/>
      <c r="KBJ18" s="0"/>
      <c r="KBK18" s="0"/>
      <c r="KBL18" s="0"/>
      <c r="KBM18" s="0"/>
      <c r="KBN18" s="0"/>
      <c r="KBO18" s="0"/>
      <c r="KBP18" s="0"/>
      <c r="KBQ18" s="0"/>
      <c r="KBR18" s="0"/>
      <c r="KBS18" s="0"/>
      <c r="KBT18" s="0"/>
      <c r="KBU18" s="0"/>
      <c r="KBV18" s="0"/>
      <c r="KBW18" s="0"/>
      <c r="KBX18" s="0"/>
      <c r="KBY18" s="0"/>
      <c r="KBZ18" s="0"/>
      <c r="KCA18" s="0"/>
      <c r="KCB18" s="0"/>
      <c r="KCC18" s="0"/>
      <c r="KCD18" s="0"/>
      <c r="KCE18" s="0"/>
      <c r="KCF18" s="0"/>
      <c r="KCG18" s="0"/>
      <c r="KCH18" s="0"/>
      <c r="KCI18" s="0"/>
      <c r="KCJ18" s="0"/>
      <c r="KCK18" s="0"/>
      <c r="KCL18" s="0"/>
      <c r="KCM18" s="0"/>
      <c r="KCN18" s="0"/>
      <c r="KCO18" s="0"/>
      <c r="KCP18" s="0"/>
      <c r="KCQ18" s="0"/>
      <c r="KCR18" s="0"/>
      <c r="KCS18" s="0"/>
      <c r="KCT18" s="0"/>
      <c r="KCU18" s="0"/>
      <c r="KCV18" s="0"/>
      <c r="KCW18" s="0"/>
      <c r="KCX18" s="0"/>
      <c r="KCY18" s="0"/>
      <c r="KCZ18" s="0"/>
      <c r="KDA18" s="0"/>
      <c r="KDB18" s="0"/>
      <c r="KDC18" s="0"/>
      <c r="KDD18" s="0"/>
      <c r="KDE18" s="0"/>
      <c r="KDF18" s="0"/>
      <c r="KDG18" s="0"/>
      <c r="KDH18" s="0"/>
      <c r="KDI18" s="0"/>
      <c r="KDJ18" s="0"/>
      <c r="KDK18" s="0"/>
      <c r="KDL18" s="0"/>
      <c r="KDM18" s="0"/>
      <c r="KDN18" s="0"/>
      <c r="KDO18" s="0"/>
      <c r="KDP18" s="0"/>
      <c r="KDQ18" s="0"/>
      <c r="KDR18" s="0"/>
      <c r="KDS18" s="0"/>
      <c r="KDT18" s="0"/>
      <c r="KDU18" s="0"/>
      <c r="KDV18" s="0"/>
      <c r="KDW18" s="0"/>
      <c r="KDX18" s="0"/>
      <c r="KDY18" s="0"/>
      <c r="KDZ18" s="0"/>
      <c r="KEA18" s="0"/>
      <c r="KEB18" s="0"/>
      <c r="KEC18" s="0"/>
      <c r="KED18" s="0"/>
      <c r="KEE18" s="0"/>
      <c r="KEF18" s="0"/>
      <c r="KEG18" s="0"/>
      <c r="KEH18" s="0"/>
      <c r="KEI18" s="0"/>
      <c r="KEJ18" s="0"/>
      <c r="KEK18" s="0"/>
      <c r="KEL18" s="0"/>
      <c r="KEM18" s="0"/>
      <c r="KEN18" s="0"/>
      <c r="KEO18" s="0"/>
      <c r="KEP18" s="0"/>
      <c r="KEQ18" s="0"/>
      <c r="KER18" s="0"/>
      <c r="KES18" s="0"/>
      <c r="KET18" s="0"/>
      <c r="KEU18" s="0"/>
      <c r="KEV18" s="0"/>
      <c r="KEW18" s="0"/>
      <c r="KEX18" s="0"/>
      <c r="KEY18" s="0"/>
      <c r="KEZ18" s="0"/>
      <c r="KFA18" s="0"/>
      <c r="KFB18" s="0"/>
      <c r="KFC18" s="0"/>
      <c r="KFD18" s="0"/>
      <c r="KFE18" s="0"/>
      <c r="KFF18" s="0"/>
      <c r="KFG18" s="0"/>
      <c r="KFH18" s="0"/>
      <c r="KFI18" s="0"/>
      <c r="KFJ18" s="0"/>
      <c r="KFK18" s="0"/>
      <c r="KFL18" s="0"/>
      <c r="KFM18" s="0"/>
      <c r="KFN18" s="0"/>
      <c r="KFO18" s="0"/>
      <c r="KFP18" s="0"/>
      <c r="KFQ18" s="0"/>
      <c r="KFR18" s="0"/>
      <c r="KFS18" s="0"/>
      <c r="KFT18" s="0"/>
      <c r="KFU18" s="0"/>
      <c r="KFV18" s="0"/>
      <c r="KFW18" s="0"/>
      <c r="KFX18" s="0"/>
      <c r="KFY18" s="0"/>
      <c r="KFZ18" s="0"/>
      <c r="KGA18" s="0"/>
      <c r="KGB18" s="0"/>
      <c r="KGC18" s="0"/>
      <c r="KGD18" s="0"/>
      <c r="KGE18" s="0"/>
      <c r="KGF18" s="0"/>
      <c r="KGG18" s="0"/>
      <c r="KGH18" s="0"/>
      <c r="KGI18" s="0"/>
      <c r="KGJ18" s="0"/>
      <c r="KGK18" s="0"/>
      <c r="KGL18" s="0"/>
      <c r="KGM18" s="0"/>
      <c r="KGN18" s="0"/>
      <c r="KGO18" s="0"/>
      <c r="KGP18" s="0"/>
      <c r="KGQ18" s="0"/>
      <c r="KGR18" s="0"/>
      <c r="KGS18" s="0"/>
      <c r="KGT18" s="0"/>
      <c r="KGU18" s="0"/>
      <c r="KGV18" s="0"/>
      <c r="KGW18" s="0"/>
      <c r="KGX18" s="0"/>
      <c r="KGY18" s="0"/>
      <c r="KGZ18" s="0"/>
      <c r="KHA18" s="0"/>
      <c r="KHB18" s="0"/>
      <c r="KHC18" s="0"/>
      <c r="KHD18" s="0"/>
      <c r="KHE18" s="0"/>
      <c r="KHF18" s="0"/>
      <c r="KHG18" s="0"/>
      <c r="KHH18" s="0"/>
      <c r="KHI18" s="0"/>
      <c r="KHJ18" s="0"/>
      <c r="KHK18" s="0"/>
      <c r="KHL18" s="0"/>
      <c r="KHM18" s="0"/>
      <c r="KHN18" s="0"/>
      <c r="KHO18" s="0"/>
      <c r="KHP18" s="0"/>
      <c r="KHQ18" s="0"/>
      <c r="KHR18" s="0"/>
      <c r="KHS18" s="0"/>
      <c r="KHT18" s="0"/>
      <c r="KHU18" s="0"/>
      <c r="KHV18" s="0"/>
      <c r="KHW18" s="0"/>
      <c r="KHX18" s="0"/>
      <c r="KHY18" s="0"/>
      <c r="KHZ18" s="0"/>
      <c r="KIA18" s="0"/>
      <c r="KIB18" s="0"/>
      <c r="KIC18" s="0"/>
      <c r="KID18" s="0"/>
      <c r="KIE18" s="0"/>
      <c r="KIF18" s="0"/>
      <c r="KIG18" s="0"/>
      <c r="KIH18" s="0"/>
      <c r="KII18" s="0"/>
      <c r="KIJ18" s="0"/>
      <c r="KIK18" s="0"/>
      <c r="KIL18" s="0"/>
      <c r="KIM18" s="0"/>
      <c r="KIN18" s="0"/>
      <c r="KIO18" s="0"/>
      <c r="KIP18" s="0"/>
      <c r="KIQ18" s="0"/>
      <c r="KIR18" s="0"/>
      <c r="KIS18" s="0"/>
      <c r="KIT18" s="0"/>
      <c r="KIU18" s="0"/>
      <c r="KIV18" s="0"/>
      <c r="KIW18" s="0"/>
      <c r="KIX18" s="0"/>
      <c r="KIY18" s="0"/>
      <c r="KIZ18" s="0"/>
      <c r="KJA18" s="0"/>
      <c r="KJB18" s="0"/>
      <c r="KJC18" s="0"/>
      <c r="KJD18" s="0"/>
      <c r="KJE18" s="0"/>
      <c r="KJF18" s="0"/>
      <c r="KJG18" s="0"/>
      <c r="KJH18" s="0"/>
      <c r="KJI18" s="0"/>
      <c r="KJJ18" s="0"/>
      <c r="KJK18" s="0"/>
      <c r="KJL18" s="0"/>
      <c r="KJM18" s="0"/>
      <c r="KJN18" s="0"/>
      <c r="KJO18" s="0"/>
      <c r="KJP18" s="0"/>
      <c r="KJQ18" s="0"/>
      <c r="KJR18" s="0"/>
      <c r="KJS18" s="0"/>
      <c r="KJT18" s="0"/>
      <c r="KJU18" s="0"/>
      <c r="KJV18" s="0"/>
      <c r="KJW18" s="0"/>
      <c r="KJX18" s="0"/>
      <c r="KJY18" s="0"/>
      <c r="KJZ18" s="0"/>
      <c r="KKA18" s="0"/>
      <c r="KKB18" s="0"/>
      <c r="KKC18" s="0"/>
      <c r="KKD18" s="0"/>
      <c r="KKE18" s="0"/>
      <c r="KKF18" s="0"/>
      <c r="KKG18" s="0"/>
      <c r="KKH18" s="0"/>
      <c r="KKI18" s="0"/>
      <c r="KKJ18" s="0"/>
      <c r="KKK18" s="0"/>
      <c r="KKL18" s="0"/>
      <c r="KKM18" s="0"/>
      <c r="KKN18" s="0"/>
      <c r="KKO18" s="0"/>
      <c r="KKP18" s="0"/>
      <c r="KKQ18" s="0"/>
      <c r="KKR18" s="0"/>
      <c r="KKS18" s="0"/>
      <c r="KKT18" s="0"/>
      <c r="KKU18" s="0"/>
      <c r="KKV18" s="0"/>
      <c r="KKW18" s="0"/>
      <c r="KKX18" s="0"/>
      <c r="KKY18" s="0"/>
      <c r="KKZ18" s="0"/>
      <c r="KLA18" s="0"/>
      <c r="KLB18" s="0"/>
      <c r="KLC18" s="0"/>
      <c r="KLD18" s="0"/>
      <c r="KLE18" s="0"/>
      <c r="KLF18" s="0"/>
      <c r="KLG18" s="0"/>
      <c r="KLH18" s="0"/>
      <c r="KLI18" s="0"/>
      <c r="KLJ18" s="0"/>
      <c r="KLK18" s="0"/>
      <c r="KLL18" s="0"/>
      <c r="KLM18" s="0"/>
      <c r="KLN18" s="0"/>
      <c r="KLO18" s="0"/>
      <c r="KLP18" s="0"/>
      <c r="KLQ18" s="0"/>
      <c r="KLR18" s="0"/>
      <c r="KLS18" s="0"/>
      <c r="KLT18" s="0"/>
      <c r="KLU18" s="0"/>
      <c r="KLV18" s="0"/>
      <c r="KLW18" s="0"/>
      <c r="KLX18" s="0"/>
      <c r="KLY18" s="0"/>
      <c r="KLZ18" s="0"/>
      <c r="KMA18" s="0"/>
      <c r="KMB18" s="0"/>
      <c r="KMC18" s="0"/>
      <c r="KMD18" s="0"/>
      <c r="KME18" s="0"/>
      <c r="KMF18" s="0"/>
      <c r="KMG18" s="0"/>
      <c r="KMH18" s="0"/>
      <c r="KMI18" s="0"/>
      <c r="KMJ18" s="0"/>
      <c r="KMK18" s="0"/>
      <c r="KML18" s="0"/>
      <c r="KMM18" s="0"/>
      <c r="KMN18" s="0"/>
      <c r="KMO18" s="0"/>
      <c r="KMP18" s="0"/>
      <c r="KMQ18" s="0"/>
      <c r="KMR18" s="0"/>
      <c r="KMS18" s="0"/>
      <c r="KMT18" s="0"/>
      <c r="KMU18" s="0"/>
      <c r="KMV18" s="0"/>
      <c r="KMW18" s="0"/>
      <c r="KMX18" s="0"/>
      <c r="KMY18" s="0"/>
      <c r="KMZ18" s="0"/>
      <c r="KNA18" s="0"/>
      <c r="KNB18" s="0"/>
      <c r="KNC18" s="0"/>
      <c r="KND18" s="0"/>
      <c r="KNE18" s="0"/>
      <c r="KNF18" s="0"/>
      <c r="KNG18" s="0"/>
      <c r="KNH18" s="0"/>
      <c r="KNI18" s="0"/>
      <c r="KNJ18" s="0"/>
      <c r="KNK18" s="0"/>
      <c r="KNL18" s="0"/>
      <c r="KNM18" s="0"/>
      <c r="KNN18" s="0"/>
      <c r="KNO18" s="0"/>
      <c r="KNP18" s="0"/>
      <c r="KNQ18" s="0"/>
      <c r="KNR18" s="0"/>
      <c r="KNS18" s="0"/>
      <c r="KNT18" s="0"/>
      <c r="KNU18" s="0"/>
      <c r="KNV18" s="0"/>
      <c r="KNW18" s="0"/>
      <c r="KNX18" s="0"/>
      <c r="KNY18" s="0"/>
      <c r="KNZ18" s="0"/>
      <c r="KOA18" s="0"/>
      <c r="KOB18" s="0"/>
      <c r="KOC18" s="0"/>
      <c r="KOD18" s="0"/>
      <c r="KOE18" s="0"/>
      <c r="KOF18" s="0"/>
      <c r="KOG18" s="0"/>
      <c r="KOH18" s="0"/>
      <c r="KOI18" s="0"/>
      <c r="KOJ18" s="0"/>
      <c r="KOK18" s="0"/>
      <c r="KOL18" s="0"/>
      <c r="KOM18" s="0"/>
      <c r="KON18" s="0"/>
      <c r="KOO18" s="0"/>
      <c r="KOP18" s="0"/>
      <c r="KOQ18" s="0"/>
      <c r="KOR18" s="0"/>
      <c r="KOS18" s="0"/>
      <c r="KOT18" s="0"/>
      <c r="KOU18" s="0"/>
      <c r="KOV18" s="0"/>
      <c r="KOW18" s="0"/>
      <c r="KOX18" s="0"/>
      <c r="KOY18" s="0"/>
      <c r="KOZ18" s="0"/>
      <c r="KPA18" s="0"/>
      <c r="KPB18" s="0"/>
      <c r="KPC18" s="0"/>
      <c r="KPD18" s="0"/>
      <c r="KPE18" s="0"/>
      <c r="KPF18" s="0"/>
      <c r="KPG18" s="0"/>
      <c r="KPH18" s="0"/>
      <c r="KPI18" s="0"/>
      <c r="KPJ18" s="0"/>
      <c r="KPK18" s="0"/>
      <c r="KPL18" s="0"/>
      <c r="KPM18" s="0"/>
      <c r="KPN18" s="0"/>
      <c r="KPO18" s="0"/>
      <c r="KPP18" s="0"/>
      <c r="KPQ18" s="0"/>
      <c r="KPR18" s="0"/>
      <c r="KPS18" s="0"/>
      <c r="KPT18" s="0"/>
      <c r="KPU18" s="0"/>
      <c r="KPV18" s="0"/>
      <c r="KPW18" s="0"/>
      <c r="KPX18" s="0"/>
      <c r="KPY18" s="0"/>
      <c r="KPZ18" s="0"/>
      <c r="KQA18" s="0"/>
      <c r="KQB18" s="0"/>
      <c r="KQC18" s="0"/>
      <c r="KQD18" s="0"/>
      <c r="KQE18" s="0"/>
      <c r="KQF18" s="0"/>
      <c r="KQG18" s="0"/>
      <c r="KQH18" s="0"/>
      <c r="KQI18" s="0"/>
      <c r="KQJ18" s="0"/>
      <c r="KQK18" s="0"/>
      <c r="KQL18" s="0"/>
      <c r="KQM18" s="0"/>
      <c r="KQN18" s="0"/>
      <c r="KQO18" s="0"/>
      <c r="KQP18" s="0"/>
      <c r="KQQ18" s="0"/>
      <c r="KQR18" s="0"/>
      <c r="KQS18" s="0"/>
      <c r="KQT18" s="0"/>
      <c r="KQU18" s="0"/>
      <c r="KQV18" s="0"/>
      <c r="KQW18" s="0"/>
      <c r="KQX18" s="0"/>
      <c r="KQY18" s="0"/>
      <c r="KQZ18" s="0"/>
      <c r="KRA18" s="0"/>
      <c r="KRB18" s="0"/>
      <c r="KRC18" s="0"/>
      <c r="KRD18" s="0"/>
      <c r="KRE18" s="0"/>
      <c r="KRF18" s="0"/>
      <c r="KRG18" s="0"/>
      <c r="KRH18" s="0"/>
      <c r="KRI18" s="0"/>
      <c r="KRJ18" s="0"/>
      <c r="KRK18" s="0"/>
      <c r="KRL18" s="0"/>
      <c r="KRM18" s="0"/>
      <c r="KRN18" s="0"/>
      <c r="KRO18" s="0"/>
      <c r="KRP18" s="0"/>
      <c r="KRQ18" s="0"/>
      <c r="KRR18" s="0"/>
      <c r="KRS18" s="0"/>
      <c r="KRT18" s="0"/>
      <c r="KRU18" s="0"/>
      <c r="KRV18" s="0"/>
      <c r="KRW18" s="0"/>
      <c r="KRX18" s="0"/>
      <c r="KRY18" s="0"/>
      <c r="KRZ18" s="0"/>
      <c r="KSA18" s="0"/>
      <c r="KSB18" s="0"/>
      <c r="KSC18" s="0"/>
      <c r="KSD18" s="0"/>
      <c r="KSE18" s="0"/>
      <c r="KSF18" s="0"/>
      <c r="KSG18" s="0"/>
      <c r="KSH18" s="0"/>
      <c r="KSI18" s="0"/>
      <c r="KSJ18" s="0"/>
      <c r="KSK18" s="0"/>
      <c r="KSL18" s="0"/>
      <c r="KSM18" s="0"/>
      <c r="KSN18" s="0"/>
      <c r="KSO18" s="0"/>
      <c r="KSP18" s="0"/>
      <c r="KSQ18" s="0"/>
      <c r="KSR18" s="0"/>
      <c r="KSS18" s="0"/>
      <c r="KST18" s="0"/>
      <c r="KSU18" s="0"/>
      <c r="KSV18" s="0"/>
      <c r="KSW18" s="0"/>
      <c r="KSX18" s="0"/>
      <c r="KSY18" s="0"/>
      <c r="KSZ18" s="0"/>
      <c r="KTA18" s="0"/>
      <c r="KTB18" s="0"/>
      <c r="KTC18" s="0"/>
      <c r="KTD18" s="0"/>
      <c r="KTE18" s="0"/>
      <c r="KTF18" s="0"/>
      <c r="KTG18" s="0"/>
      <c r="KTH18" s="0"/>
      <c r="KTI18" s="0"/>
      <c r="KTJ18" s="0"/>
      <c r="KTK18" s="0"/>
      <c r="KTL18" s="0"/>
      <c r="KTM18" s="0"/>
      <c r="KTN18" s="0"/>
      <c r="KTO18" s="0"/>
      <c r="KTP18" s="0"/>
      <c r="KTQ18" s="0"/>
      <c r="KTR18" s="0"/>
      <c r="KTS18" s="0"/>
      <c r="KTT18" s="0"/>
      <c r="KTU18" s="0"/>
      <c r="KTV18" s="0"/>
      <c r="KTW18" s="0"/>
      <c r="KTX18" s="0"/>
      <c r="KTY18" s="0"/>
      <c r="KTZ18" s="0"/>
      <c r="KUA18" s="0"/>
      <c r="KUB18" s="0"/>
      <c r="KUC18" s="0"/>
      <c r="KUD18" s="0"/>
      <c r="KUE18" s="0"/>
      <c r="KUF18" s="0"/>
      <c r="KUG18" s="0"/>
      <c r="KUH18" s="0"/>
      <c r="KUI18" s="0"/>
      <c r="KUJ18" s="0"/>
      <c r="KUK18" s="0"/>
      <c r="KUL18" s="0"/>
      <c r="KUM18" s="0"/>
      <c r="KUN18" s="0"/>
      <c r="KUO18" s="0"/>
      <c r="KUP18" s="0"/>
      <c r="KUQ18" s="0"/>
      <c r="KUR18" s="0"/>
      <c r="KUS18" s="0"/>
      <c r="KUT18" s="0"/>
      <c r="KUU18" s="0"/>
      <c r="KUV18" s="0"/>
      <c r="KUW18" s="0"/>
      <c r="KUX18" s="0"/>
      <c r="KUY18" s="0"/>
      <c r="KUZ18" s="0"/>
      <c r="KVA18" s="0"/>
      <c r="KVB18" s="0"/>
      <c r="KVC18" s="0"/>
      <c r="KVD18" s="0"/>
      <c r="KVE18" s="0"/>
      <c r="KVF18" s="0"/>
      <c r="KVG18" s="0"/>
      <c r="KVH18" s="0"/>
      <c r="KVI18" s="0"/>
      <c r="KVJ18" s="0"/>
      <c r="KVK18" s="0"/>
      <c r="KVL18" s="0"/>
      <c r="KVM18" s="0"/>
      <c r="KVN18" s="0"/>
      <c r="KVO18" s="0"/>
      <c r="KVP18" s="0"/>
      <c r="KVQ18" s="0"/>
      <c r="KVR18" s="0"/>
      <c r="KVS18" s="0"/>
      <c r="KVT18" s="0"/>
      <c r="KVU18" s="0"/>
      <c r="KVV18" s="0"/>
      <c r="KVW18" s="0"/>
      <c r="KVX18" s="0"/>
      <c r="KVY18" s="0"/>
      <c r="KVZ18" s="0"/>
      <c r="KWA18" s="0"/>
      <c r="KWB18" s="0"/>
      <c r="KWC18" s="0"/>
      <c r="KWD18" s="0"/>
      <c r="KWE18" s="0"/>
      <c r="KWF18" s="0"/>
      <c r="KWG18" s="0"/>
      <c r="KWH18" s="0"/>
      <c r="KWI18" s="0"/>
      <c r="KWJ18" s="0"/>
      <c r="KWK18" s="0"/>
      <c r="KWL18" s="0"/>
      <c r="KWM18" s="0"/>
      <c r="KWN18" s="0"/>
      <c r="KWO18" s="0"/>
      <c r="KWP18" s="0"/>
      <c r="KWQ18" s="0"/>
      <c r="KWR18" s="0"/>
      <c r="KWS18" s="0"/>
      <c r="KWT18" s="0"/>
      <c r="KWU18" s="0"/>
      <c r="KWV18" s="0"/>
      <c r="KWW18" s="0"/>
      <c r="KWX18" s="0"/>
      <c r="KWY18" s="0"/>
      <c r="KWZ18" s="0"/>
      <c r="KXA18" s="0"/>
      <c r="KXB18" s="0"/>
      <c r="KXC18" s="0"/>
      <c r="KXD18" s="0"/>
      <c r="KXE18" s="0"/>
      <c r="KXF18" s="0"/>
      <c r="KXG18" s="0"/>
      <c r="KXH18" s="0"/>
      <c r="KXI18" s="0"/>
      <c r="KXJ18" s="0"/>
      <c r="KXK18" s="0"/>
      <c r="KXL18" s="0"/>
      <c r="KXM18" s="0"/>
      <c r="KXN18" s="0"/>
      <c r="KXO18" s="0"/>
      <c r="KXP18" s="0"/>
      <c r="KXQ18" s="0"/>
      <c r="KXR18" s="0"/>
      <c r="KXS18" s="0"/>
      <c r="KXT18" s="0"/>
      <c r="KXU18" s="0"/>
      <c r="KXV18" s="0"/>
      <c r="KXW18" s="0"/>
      <c r="KXX18" s="0"/>
      <c r="KXY18" s="0"/>
      <c r="KXZ18" s="0"/>
      <c r="KYA18" s="0"/>
      <c r="KYB18" s="0"/>
      <c r="KYC18" s="0"/>
      <c r="KYD18" s="0"/>
      <c r="KYE18" s="0"/>
      <c r="KYF18" s="0"/>
      <c r="KYG18" s="0"/>
      <c r="KYH18" s="0"/>
      <c r="KYI18" s="0"/>
      <c r="KYJ18" s="0"/>
      <c r="KYK18" s="0"/>
      <c r="KYL18" s="0"/>
      <c r="KYM18" s="0"/>
      <c r="KYN18" s="0"/>
      <c r="KYO18" s="0"/>
      <c r="KYP18" s="0"/>
      <c r="KYQ18" s="0"/>
      <c r="KYR18" s="0"/>
      <c r="KYS18" s="0"/>
      <c r="KYT18" s="0"/>
      <c r="KYU18" s="0"/>
      <c r="KYV18" s="0"/>
      <c r="KYW18" s="0"/>
      <c r="KYX18" s="0"/>
      <c r="KYY18" s="0"/>
      <c r="KYZ18" s="0"/>
      <c r="KZA18" s="0"/>
      <c r="KZB18" s="0"/>
      <c r="KZC18" s="0"/>
      <c r="KZD18" s="0"/>
      <c r="KZE18" s="0"/>
      <c r="KZF18" s="0"/>
      <c r="KZG18" s="0"/>
      <c r="KZH18" s="0"/>
      <c r="KZI18" s="0"/>
      <c r="KZJ18" s="0"/>
      <c r="KZK18" s="0"/>
      <c r="KZL18" s="0"/>
      <c r="KZM18" s="0"/>
      <c r="KZN18" s="0"/>
      <c r="KZO18" s="0"/>
      <c r="KZP18" s="0"/>
      <c r="KZQ18" s="0"/>
      <c r="KZR18" s="0"/>
      <c r="KZS18" s="0"/>
      <c r="KZT18" s="0"/>
      <c r="KZU18" s="0"/>
      <c r="KZV18" s="0"/>
      <c r="KZW18" s="0"/>
      <c r="KZX18" s="0"/>
      <c r="KZY18" s="0"/>
      <c r="KZZ18" s="0"/>
      <c r="LAA18" s="0"/>
      <c r="LAB18" s="0"/>
      <c r="LAC18" s="0"/>
      <c r="LAD18" s="0"/>
      <c r="LAE18" s="0"/>
      <c r="LAF18" s="0"/>
      <c r="LAG18" s="0"/>
      <c r="LAH18" s="0"/>
      <c r="LAI18" s="0"/>
      <c r="LAJ18" s="0"/>
      <c r="LAK18" s="0"/>
      <c r="LAL18" s="0"/>
      <c r="LAM18" s="0"/>
      <c r="LAN18" s="0"/>
      <c r="LAO18" s="0"/>
      <c r="LAP18" s="0"/>
      <c r="LAQ18" s="0"/>
      <c r="LAR18" s="0"/>
      <c r="LAS18" s="0"/>
      <c r="LAT18" s="0"/>
      <c r="LAU18" s="0"/>
      <c r="LAV18" s="0"/>
      <c r="LAW18" s="0"/>
      <c r="LAX18" s="0"/>
      <c r="LAY18" s="0"/>
      <c r="LAZ18" s="0"/>
      <c r="LBA18" s="0"/>
      <c r="LBB18" s="0"/>
      <c r="LBC18" s="0"/>
      <c r="LBD18" s="0"/>
      <c r="LBE18" s="0"/>
      <c r="LBF18" s="0"/>
      <c r="LBG18" s="0"/>
      <c r="LBH18" s="0"/>
      <c r="LBI18" s="0"/>
      <c r="LBJ18" s="0"/>
      <c r="LBK18" s="0"/>
      <c r="LBL18" s="0"/>
      <c r="LBM18" s="0"/>
      <c r="LBN18" s="0"/>
      <c r="LBO18" s="0"/>
      <c r="LBP18" s="0"/>
      <c r="LBQ18" s="0"/>
      <c r="LBR18" s="0"/>
      <c r="LBS18" s="0"/>
      <c r="LBT18" s="0"/>
      <c r="LBU18" s="0"/>
      <c r="LBV18" s="0"/>
      <c r="LBW18" s="0"/>
      <c r="LBX18" s="0"/>
      <c r="LBY18" s="0"/>
      <c r="LBZ18" s="0"/>
      <c r="LCA18" s="0"/>
      <c r="LCB18" s="0"/>
      <c r="LCC18" s="0"/>
      <c r="LCD18" s="0"/>
      <c r="LCE18" s="0"/>
      <c r="LCF18" s="0"/>
      <c r="LCG18" s="0"/>
      <c r="LCH18" s="0"/>
      <c r="LCI18" s="0"/>
      <c r="LCJ18" s="0"/>
      <c r="LCK18" s="0"/>
      <c r="LCL18" s="0"/>
      <c r="LCM18" s="0"/>
      <c r="LCN18" s="0"/>
      <c r="LCO18" s="0"/>
      <c r="LCP18" s="0"/>
      <c r="LCQ18" s="0"/>
      <c r="LCR18" s="0"/>
      <c r="LCS18" s="0"/>
      <c r="LCT18" s="0"/>
      <c r="LCU18" s="0"/>
      <c r="LCV18" s="0"/>
      <c r="LCW18" s="0"/>
      <c r="LCX18" s="0"/>
      <c r="LCY18" s="0"/>
      <c r="LCZ18" s="0"/>
      <c r="LDA18" s="0"/>
      <c r="LDB18" s="0"/>
      <c r="LDC18" s="0"/>
      <c r="LDD18" s="0"/>
      <c r="LDE18" s="0"/>
      <c r="LDF18" s="0"/>
      <c r="LDG18" s="0"/>
      <c r="LDH18" s="0"/>
      <c r="LDI18" s="0"/>
      <c r="LDJ18" s="0"/>
      <c r="LDK18" s="0"/>
      <c r="LDL18" s="0"/>
      <c r="LDM18" s="0"/>
      <c r="LDN18" s="0"/>
      <c r="LDO18" s="0"/>
      <c r="LDP18" s="0"/>
      <c r="LDQ18" s="0"/>
      <c r="LDR18" s="0"/>
      <c r="LDS18" s="0"/>
      <c r="LDT18" s="0"/>
      <c r="LDU18" s="0"/>
      <c r="LDV18" s="0"/>
      <c r="LDW18" s="0"/>
      <c r="LDX18" s="0"/>
      <c r="LDY18" s="0"/>
      <c r="LDZ18" s="0"/>
      <c r="LEA18" s="0"/>
      <c r="LEB18" s="0"/>
      <c r="LEC18" s="0"/>
      <c r="LED18" s="0"/>
      <c r="LEE18" s="0"/>
      <c r="LEF18" s="0"/>
      <c r="LEG18" s="0"/>
      <c r="LEH18" s="0"/>
      <c r="LEI18" s="0"/>
      <c r="LEJ18" s="0"/>
      <c r="LEK18" s="0"/>
      <c r="LEL18" s="0"/>
      <c r="LEM18" s="0"/>
      <c r="LEN18" s="0"/>
      <c r="LEO18" s="0"/>
      <c r="LEP18" s="0"/>
      <c r="LEQ18" s="0"/>
      <c r="LER18" s="0"/>
      <c r="LES18" s="0"/>
      <c r="LET18" s="0"/>
      <c r="LEU18" s="0"/>
      <c r="LEV18" s="0"/>
      <c r="LEW18" s="0"/>
      <c r="LEX18" s="0"/>
      <c r="LEY18" s="0"/>
      <c r="LEZ18" s="0"/>
      <c r="LFA18" s="0"/>
      <c r="LFB18" s="0"/>
      <c r="LFC18" s="0"/>
      <c r="LFD18" s="0"/>
      <c r="LFE18" s="0"/>
      <c r="LFF18" s="0"/>
      <c r="LFG18" s="0"/>
      <c r="LFH18" s="0"/>
      <c r="LFI18" s="0"/>
      <c r="LFJ18" s="0"/>
      <c r="LFK18" s="0"/>
      <c r="LFL18" s="0"/>
      <c r="LFM18" s="0"/>
      <c r="LFN18" s="0"/>
      <c r="LFO18" s="0"/>
      <c r="LFP18" s="0"/>
      <c r="LFQ18" s="0"/>
      <c r="LFR18" s="0"/>
      <c r="LFS18" s="0"/>
      <c r="LFT18" s="0"/>
      <c r="LFU18" s="0"/>
      <c r="LFV18" s="0"/>
      <c r="LFW18" s="0"/>
      <c r="LFX18" s="0"/>
      <c r="LFY18" s="0"/>
      <c r="LFZ18" s="0"/>
      <c r="LGA18" s="0"/>
      <c r="LGB18" s="0"/>
      <c r="LGC18" s="0"/>
      <c r="LGD18" s="0"/>
      <c r="LGE18" s="0"/>
      <c r="LGF18" s="0"/>
      <c r="LGG18" s="0"/>
      <c r="LGH18" s="0"/>
      <c r="LGI18" s="0"/>
      <c r="LGJ18" s="0"/>
      <c r="LGK18" s="0"/>
      <c r="LGL18" s="0"/>
      <c r="LGM18" s="0"/>
      <c r="LGN18" s="0"/>
      <c r="LGO18" s="0"/>
      <c r="LGP18" s="0"/>
      <c r="LGQ18" s="0"/>
      <c r="LGR18" s="0"/>
      <c r="LGS18" s="0"/>
      <c r="LGT18" s="0"/>
      <c r="LGU18" s="0"/>
      <c r="LGV18" s="0"/>
      <c r="LGW18" s="0"/>
      <c r="LGX18" s="0"/>
      <c r="LGY18" s="0"/>
      <c r="LGZ18" s="0"/>
      <c r="LHA18" s="0"/>
      <c r="LHB18" s="0"/>
      <c r="LHC18" s="0"/>
      <c r="LHD18" s="0"/>
      <c r="LHE18" s="0"/>
      <c r="LHF18" s="0"/>
      <c r="LHG18" s="0"/>
      <c r="LHH18" s="0"/>
      <c r="LHI18" s="0"/>
      <c r="LHJ18" s="0"/>
      <c r="LHK18" s="0"/>
      <c r="LHL18" s="0"/>
      <c r="LHM18" s="0"/>
      <c r="LHN18" s="0"/>
      <c r="LHO18" s="0"/>
      <c r="LHP18" s="0"/>
      <c r="LHQ18" s="0"/>
      <c r="LHR18" s="0"/>
      <c r="LHS18" s="0"/>
      <c r="LHT18" s="0"/>
      <c r="LHU18" s="0"/>
      <c r="LHV18" s="0"/>
      <c r="LHW18" s="0"/>
      <c r="LHX18" s="0"/>
      <c r="LHY18" s="0"/>
      <c r="LHZ18" s="0"/>
      <c r="LIA18" s="0"/>
      <c r="LIB18" s="0"/>
      <c r="LIC18" s="0"/>
      <c r="LID18" s="0"/>
      <c r="LIE18" s="0"/>
      <c r="LIF18" s="0"/>
      <c r="LIG18" s="0"/>
      <c r="LIH18" s="0"/>
      <c r="LII18" s="0"/>
      <c r="LIJ18" s="0"/>
      <c r="LIK18" s="0"/>
      <c r="LIL18" s="0"/>
      <c r="LIM18" s="0"/>
      <c r="LIN18" s="0"/>
      <c r="LIO18" s="0"/>
      <c r="LIP18" s="0"/>
      <c r="LIQ18" s="0"/>
      <c r="LIR18" s="0"/>
      <c r="LIS18" s="0"/>
      <c r="LIT18" s="0"/>
      <c r="LIU18" s="0"/>
      <c r="LIV18" s="0"/>
      <c r="LIW18" s="0"/>
      <c r="LIX18" s="0"/>
      <c r="LIY18" s="0"/>
      <c r="LIZ18" s="0"/>
      <c r="LJA18" s="0"/>
      <c r="LJB18" s="0"/>
      <c r="LJC18" s="0"/>
      <c r="LJD18" s="0"/>
      <c r="LJE18" s="0"/>
      <c r="LJF18" s="0"/>
      <c r="LJG18" s="0"/>
      <c r="LJH18" s="0"/>
      <c r="LJI18" s="0"/>
      <c r="LJJ18" s="0"/>
      <c r="LJK18" s="0"/>
      <c r="LJL18" s="0"/>
      <c r="LJM18" s="0"/>
      <c r="LJN18" s="0"/>
      <c r="LJO18" s="0"/>
      <c r="LJP18" s="0"/>
      <c r="LJQ18" s="0"/>
      <c r="LJR18" s="0"/>
      <c r="LJS18" s="0"/>
      <c r="LJT18" s="0"/>
      <c r="LJU18" s="0"/>
      <c r="LJV18" s="0"/>
      <c r="LJW18" s="0"/>
      <c r="LJX18" s="0"/>
      <c r="LJY18" s="0"/>
      <c r="LJZ18" s="0"/>
      <c r="LKA18" s="0"/>
      <c r="LKB18" s="0"/>
      <c r="LKC18" s="0"/>
      <c r="LKD18" s="0"/>
      <c r="LKE18" s="0"/>
      <c r="LKF18" s="0"/>
      <c r="LKG18" s="0"/>
      <c r="LKH18" s="0"/>
      <c r="LKI18" s="0"/>
      <c r="LKJ18" s="0"/>
      <c r="LKK18" s="0"/>
      <c r="LKL18" s="0"/>
      <c r="LKM18" s="0"/>
      <c r="LKN18" s="0"/>
      <c r="LKO18" s="0"/>
      <c r="LKP18" s="0"/>
      <c r="LKQ18" s="0"/>
      <c r="LKR18" s="0"/>
      <c r="LKS18" s="0"/>
      <c r="LKT18" s="0"/>
      <c r="LKU18" s="0"/>
      <c r="LKV18" s="0"/>
      <c r="LKW18" s="0"/>
      <c r="LKX18" s="0"/>
      <c r="LKY18" s="0"/>
      <c r="LKZ18" s="0"/>
      <c r="LLA18" s="0"/>
      <c r="LLB18" s="0"/>
      <c r="LLC18" s="0"/>
      <c r="LLD18" s="0"/>
      <c r="LLE18" s="0"/>
      <c r="LLF18" s="0"/>
      <c r="LLG18" s="0"/>
      <c r="LLH18" s="0"/>
      <c r="LLI18" s="0"/>
      <c r="LLJ18" s="0"/>
      <c r="LLK18" s="0"/>
      <c r="LLL18" s="0"/>
      <c r="LLM18" s="0"/>
      <c r="LLN18" s="0"/>
      <c r="LLO18" s="0"/>
      <c r="LLP18" s="0"/>
      <c r="LLQ18" s="0"/>
      <c r="LLR18" s="0"/>
      <c r="LLS18" s="0"/>
      <c r="LLT18" s="0"/>
      <c r="LLU18" s="0"/>
      <c r="LLV18" s="0"/>
      <c r="LLW18" s="0"/>
      <c r="LLX18" s="0"/>
      <c r="LLY18" s="0"/>
      <c r="LLZ18" s="0"/>
      <c r="LMA18" s="0"/>
      <c r="LMB18" s="0"/>
      <c r="LMC18" s="0"/>
      <c r="LMD18" s="0"/>
      <c r="LME18" s="0"/>
      <c r="LMF18" s="0"/>
      <c r="LMG18" s="0"/>
      <c r="LMH18" s="0"/>
      <c r="LMI18" s="0"/>
      <c r="LMJ18" s="0"/>
      <c r="LMK18" s="0"/>
      <c r="LML18" s="0"/>
      <c r="LMM18" s="0"/>
      <c r="LMN18" s="0"/>
      <c r="LMO18" s="0"/>
      <c r="LMP18" s="0"/>
      <c r="LMQ18" s="0"/>
      <c r="LMR18" s="0"/>
      <c r="LMS18" s="0"/>
      <c r="LMT18" s="0"/>
      <c r="LMU18" s="0"/>
      <c r="LMV18" s="0"/>
      <c r="LMW18" s="0"/>
      <c r="LMX18" s="0"/>
      <c r="LMY18" s="0"/>
      <c r="LMZ18" s="0"/>
      <c r="LNA18" s="0"/>
      <c r="LNB18" s="0"/>
      <c r="LNC18" s="0"/>
      <c r="LND18" s="0"/>
      <c r="LNE18" s="0"/>
      <c r="LNF18" s="0"/>
      <c r="LNG18" s="0"/>
      <c r="LNH18" s="0"/>
      <c r="LNI18" s="0"/>
      <c r="LNJ18" s="0"/>
      <c r="LNK18" s="0"/>
      <c r="LNL18" s="0"/>
      <c r="LNM18" s="0"/>
      <c r="LNN18" s="0"/>
      <c r="LNO18" s="0"/>
      <c r="LNP18" s="0"/>
      <c r="LNQ18" s="0"/>
      <c r="LNR18" s="0"/>
      <c r="LNS18" s="0"/>
      <c r="LNT18" s="0"/>
      <c r="LNU18" s="0"/>
      <c r="LNV18" s="0"/>
      <c r="LNW18" s="0"/>
      <c r="LNX18" s="0"/>
      <c r="LNY18" s="0"/>
      <c r="LNZ18" s="0"/>
      <c r="LOA18" s="0"/>
      <c r="LOB18" s="0"/>
      <c r="LOC18" s="0"/>
      <c r="LOD18" s="0"/>
      <c r="LOE18" s="0"/>
      <c r="LOF18" s="0"/>
      <c r="LOG18" s="0"/>
      <c r="LOH18" s="0"/>
      <c r="LOI18" s="0"/>
      <c r="LOJ18" s="0"/>
      <c r="LOK18" s="0"/>
      <c r="LOL18" s="0"/>
      <c r="LOM18" s="0"/>
      <c r="LON18" s="0"/>
      <c r="LOO18" s="0"/>
      <c r="LOP18" s="0"/>
      <c r="LOQ18" s="0"/>
      <c r="LOR18" s="0"/>
      <c r="LOS18" s="0"/>
      <c r="LOT18" s="0"/>
      <c r="LOU18" s="0"/>
      <c r="LOV18" s="0"/>
      <c r="LOW18" s="0"/>
      <c r="LOX18" s="0"/>
      <c r="LOY18" s="0"/>
      <c r="LOZ18" s="0"/>
      <c r="LPA18" s="0"/>
      <c r="LPB18" s="0"/>
      <c r="LPC18" s="0"/>
      <c r="LPD18" s="0"/>
      <c r="LPE18" s="0"/>
      <c r="LPF18" s="0"/>
      <c r="LPG18" s="0"/>
      <c r="LPH18" s="0"/>
      <c r="LPI18" s="0"/>
      <c r="LPJ18" s="0"/>
      <c r="LPK18" s="0"/>
      <c r="LPL18" s="0"/>
      <c r="LPM18" s="0"/>
      <c r="LPN18" s="0"/>
      <c r="LPO18" s="0"/>
      <c r="LPP18" s="0"/>
      <c r="LPQ18" s="0"/>
      <c r="LPR18" s="0"/>
      <c r="LPS18" s="0"/>
      <c r="LPT18" s="0"/>
      <c r="LPU18" s="0"/>
      <c r="LPV18" s="0"/>
      <c r="LPW18" s="0"/>
      <c r="LPX18" s="0"/>
      <c r="LPY18" s="0"/>
      <c r="LPZ18" s="0"/>
      <c r="LQA18" s="0"/>
      <c r="LQB18" s="0"/>
      <c r="LQC18" s="0"/>
      <c r="LQD18" s="0"/>
      <c r="LQE18" s="0"/>
      <c r="LQF18" s="0"/>
      <c r="LQG18" s="0"/>
      <c r="LQH18" s="0"/>
      <c r="LQI18" s="0"/>
      <c r="LQJ18" s="0"/>
      <c r="LQK18" s="0"/>
      <c r="LQL18" s="0"/>
      <c r="LQM18" s="0"/>
      <c r="LQN18" s="0"/>
      <c r="LQO18" s="0"/>
      <c r="LQP18" s="0"/>
      <c r="LQQ18" s="0"/>
      <c r="LQR18" s="0"/>
      <c r="LQS18" s="0"/>
      <c r="LQT18" s="0"/>
      <c r="LQU18" s="0"/>
      <c r="LQV18" s="0"/>
      <c r="LQW18" s="0"/>
      <c r="LQX18" s="0"/>
      <c r="LQY18" s="0"/>
      <c r="LQZ18" s="0"/>
      <c r="LRA18" s="0"/>
      <c r="LRB18" s="0"/>
      <c r="LRC18" s="0"/>
      <c r="LRD18" s="0"/>
      <c r="LRE18" s="0"/>
      <c r="LRF18" s="0"/>
      <c r="LRG18" s="0"/>
      <c r="LRH18" s="0"/>
      <c r="LRI18" s="0"/>
      <c r="LRJ18" s="0"/>
      <c r="LRK18" s="0"/>
      <c r="LRL18" s="0"/>
      <c r="LRM18" s="0"/>
      <c r="LRN18" s="0"/>
      <c r="LRO18" s="0"/>
      <c r="LRP18" s="0"/>
      <c r="LRQ18" s="0"/>
      <c r="LRR18" s="0"/>
      <c r="LRS18" s="0"/>
      <c r="LRT18" s="0"/>
      <c r="LRU18" s="0"/>
      <c r="LRV18" s="0"/>
      <c r="LRW18" s="0"/>
      <c r="LRX18" s="0"/>
      <c r="LRY18" s="0"/>
      <c r="LRZ18" s="0"/>
      <c r="LSA18" s="0"/>
      <c r="LSB18" s="0"/>
      <c r="LSC18" s="0"/>
      <c r="LSD18" s="0"/>
      <c r="LSE18" s="0"/>
      <c r="LSF18" s="0"/>
      <c r="LSG18" s="0"/>
      <c r="LSH18" s="0"/>
      <c r="LSI18" s="0"/>
      <c r="LSJ18" s="0"/>
      <c r="LSK18" s="0"/>
      <c r="LSL18" s="0"/>
      <c r="LSM18" s="0"/>
      <c r="LSN18" s="0"/>
      <c r="LSO18" s="0"/>
      <c r="LSP18" s="0"/>
      <c r="LSQ18" s="0"/>
      <c r="LSR18" s="0"/>
      <c r="LSS18" s="0"/>
      <c r="LST18" s="0"/>
      <c r="LSU18" s="0"/>
      <c r="LSV18" s="0"/>
      <c r="LSW18" s="0"/>
      <c r="LSX18" s="0"/>
      <c r="LSY18" s="0"/>
      <c r="LSZ18" s="0"/>
      <c r="LTA18" s="0"/>
      <c r="LTB18" s="0"/>
      <c r="LTC18" s="0"/>
      <c r="LTD18" s="0"/>
      <c r="LTE18" s="0"/>
      <c r="LTF18" s="0"/>
      <c r="LTG18" s="0"/>
      <c r="LTH18" s="0"/>
      <c r="LTI18" s="0"/>
      <c r="LTJ18" s="0"/>
      <c r="LTK18" s="0"/>
      <c r="LTL18" s="0"/>
      <c r="LTM18" s="0"/>
      <c r="LTN18" s="0"/>
      <c r="LTO18" s="0"/>
      <c r="LTP18" s="0"/>
      <c r="LTQ18" s="0"/>
      <c r="LTR18" s="0"/>
      <c r="LTS18" s="0"/>
      <c r="LTT18" s="0"/>
      <c r="LTU18" s="0"/>
      <c r="LTV18" s="0"/>
      <c r="LTW18" s="0"/>
      <c r="LTX18" s="0"/>
      <c r="LTY18" s="0"/>
      <c r="LTZ18" s="0"/>
      <c r="LUA18" s="0"/>
      <c r="LUB18" s="0"/>
      <c r="LUC18" s="0"/>
      <c r="LUD18" s="0"/>
      <c r="LUE18" s="0"/>
      <c r="LUF18" s="0"/>
      <c r="LUG18" s="0"/>
      <c r="LUH18" s="0"/>
      <c r="LUI18" s="0"/>
      <c r="LUJ18" s="0"/>
      <c r="LUK18" s="0"/>
      <c r="LUL18" s="0"/>
      <c r="LUM18" s="0"/>
      <c r="LUN18" s="0"/>
      <c r="LUO18" s="0"/>
      <c r="LUP18" s="0"/>
      <c r="LUQ18" s="0"/>
      <c r="LUR18" s="0"/>
      <c r="LUS18" s="0"/>
      <c r="LUT18" s="0"/>
      <c r="LUU18" s="0"/>
      <c r="LUV18" s="0"/>
      <c r="LUW18" s="0"/>
      <c r="LUX18" s="0"/>
      <c r="LUY18" s="0"/>
      <c r="LUZ18" s="0"/>
      <c r="LVA18" s="0"/>
      <c r="LVB18" s="0"/>
      <c r="LVC18" s="0"/>
      <c r="LVD18" s="0"/>
      <c r="LVE18" s="0"/>
      <c r="LVF18" s="0"/>
      <c r="LVG18" s="0"/>
      <c r="LVH18" s="0"/>
      <c r="LVI18" s="0"/>
      <c r="LVJ18" s="0"/>
      <c r="LVK18" s="0"/>
      <c r="LVL18" s="0"/>
      <c r="LVM18" s="0"/>
      <c r="LVN18" s="0"/>
      <c r="LVO18" s="0"/>
      <c r="LVP18" s="0"/>
      <c r="LVQ18" s="0"/>
      <c r="LVR18" s="0"/>
      <c r="LVS18" s="0"/>
      <c r="LVT18" s="0"/>
      <c r="LVU18" s="0"/>
      <c r="LVV18" s="0"/>
      <c r="LVW18" s="0"/>
      <c r="LVX18" s="0"/>
      <c r="LVY18" s="0"/>
      <c r="LVZ18" s="0"/>
      <c r="LWA18" s="0"/>
      <c r="LWB18" s="0"/>
      <c r="LWC18" s="0"/>
      <c r="LWD18" s="0"/>
      <c r="LWE18" s="0"/>
      <c r="LWF18" s="0"/>
      <c r="LWG18" s="0"/>
      <c r="LWH18" s="0"/>
      <c r="LWI18" s="0"/>
      <c r="LWJ18" s="0"/>
      <c r="LWK18" s="0"/>
      <c r="LWL18" s="0"/>
      <c r="LWM18" s="0"/>
      <c r="LWN18" s="0"/>
      <c r="LWO18" s="0"/>
      <c r="LWP18" s="0"/>
      <c r="LWQ18" s="0"/>
      <c r="LWR18" s="0"/>
      <c r="LWS18" s="0"/>
      <c r="LWT18" s="0"/>
      <c r="LWU18" s="0"/>
      <c r="LWV18" s="0"/>
      <c r="LWW18" s="0"/>
      <c r="LWX18" s="0"/>
      <c r="LWY18" s="0"/>
      <c r="LWZ18" s="0"/>
      <c r="LXA18" s="0"/>
      <c r="LXB18" s="0"/>
      <c r="LXC18" s="0"/>
      <c r="LXD18" s="0"/>
      <c r="LXE18" s="0"/>
      <c r="LXF18" s="0"/>
      <c r="LXG18" s="0"/>
      <c r="LXH18" s="0"/>
      <c r="LXI18" s="0"/>
      <c r="LXJ18" s="0"/>
      <c r="LXK18" s="0"/>
      <c r="LXL18" s="0"/>
      <c r="LXM18" s="0"/>
      <c r="LXN18" s="0"/>
      <c r="LXO18" s="0"/>
      <c r="LXP18" s="0"/>
      <c r="LXQ18" s="0"/>
      <c r="LXR18" s="0"/>
      <c r="LXS18" s="0"/>
      <c r="LXT18" s="0"/>
      <c r="LXU18" s="0"/>
      <c r="LXV18" s="0"/>
      <c r="LXW18" s="0"/>
      <c r="LXX18" s="0"/>
      <c r="LXY18" s="0"/>
      <c r="LXZ18" s="0"/>
      <c r="LYA18" s="0"/>
      <c r="LYB18" s="0"/>
      <c r="LYC18" s="0"/>
      <c r="LYD18" s="0"/>
      <c r="LYE18" s="0"/>
      <c r="LYF18" s="0"/>
      <c r="LYG18" s="0"/>
      <c r="LYH18" s="0"/>
      <c r="LYI18" s="0"/>
      <c r="LYJ18" s="0"/>
      <c r="LYK18" s="0"/>
      <c r="LYL18" s="0"/>
      <c r="LYM18" s="0"/>
      <c r="LYN18" s="0"/>
      <c r="LYO18" s="0"/>
      <c r="LYP18" s="0"/>
      <c r="LYQ18" s="0"/>
      <c r="LYR18" s="0"/>
      <c r="LYS18" s="0"/>
      <c r="LYT18" s="0"/>
      <c r="LYU18" s="0"/>
      <c r="LYV18" s="0"/>
      <c r="LYW18" s="0"/>
      <c r="LYX18" s="0"/>
      <c r="LYY18" s="0"/>
      <c r="LYZ18" s="0"/>
      <c r="LZA18" s="0"/>
      <c r="LZB18" s="0"/>
      <c r="LZC18" s="0"/>
      <c r="LZD18" s="0"/>
      <c r="LZE18" s="0"/>
      <c r="LZF18" s="0"/>
      <c r="LZG18" s="0"/>
      <c r="LZH18" s="0"/>
      <c r="LZI18" s="0"/>
      <c r="LZJ18" s="0"/>
      <c r="LZK18" s="0"/>
      <c r="LZL18" s="0"/>
      <c r="LZM18" s="0"/>
      <c r="LZN18" s="0"/>
      <c r="LZO18" s="0"/>
      <c r="LZP18" s="0"/>
      <c r="LZQ18" s="0"/>
      <c r="LZR18" s="0"/>
      <c r="LZS18" s="0"/>
      <c r="LZT18" s="0"/>
      <c r="LZU18" s="0"/>
      <c r="LZV18" s="0"/>
      <c r="LZW18" s="0"/>
      <c r="LZX18" s="0"/>
      <c r="LZY18" s="0"/>
      <c r="LZZ18" s="0"/>
      <c r="MAA18" s="0"/>
      <c r="MAB18" s="0"/>
      <c r="MAC18" s="0"/>
      <c r="MAD18" s="0"/>
      <c r="MAE18" s="0"/>
      <c r="MAF18" s="0"/>
      <c r="MAG18" s="0"/>
      <c r="MAH18" s="0"/>
      <c r="MAI18" s="0"/>
      <c r="MAJ18" s="0"/>
      <c r="MAK18" s="0"/>
      <c r="MAL18" s="0"/>
      <c r="MAM18" s="0"/>
      <c r="MAN18" s="0"/>
      <c r="MAO18" s="0"/>
      <c r="MAP18" s="0"/>
      <c r="MAQ18" s="0"/>
      <c r="MAR18" s="0"/>
      <c r="MAS18" s="0"/>
      <c r="MAT18" s="0"/>
      <c r="MAU18" s="0"/>
      <c r="MAV18" s="0"/>
      <c r="MAW18" s="0"/>
      <c r="MAX18" s="0"/>
      <c r="MAY18" s="0"/>
      <c r="MAZ18" s="0"/>
      <c r="MBA18" s="0"/>
      <c r="MBB18" s="0"/>
      <c r="MBC18" s="0"/>
      <c r="MBD18" s="0"/>
      <c r="MBE18" s="0"/>
      <c r="MBF18" s="0"/>
      <c r="MBG18" s="0"/>
      <c r="MBH18" s="0"/>
      <c r="MBI18" s="0"/>
      <c r="MBJ18" s="0"/>
      <c r="MBK18" s="0"/>
      <c r="MBL18" s="0"/>
      <c r="MBM18" s="0"/>
      <c r="MBN18" s="0"/>
      <c r="MBO18" s="0"/>
      <c r="MBP18" s="0"/>
      <c r="MBQ18" s="0"/>
      <c r="MBR18" s="0"/>
      <c r="MBS18" s="0"/>
      <c r="MBT18" s="0"/>
      <c r="MBU18" s="0"/>
      <c r="MBV18" s="0"/>
      <c r="MBW18" s="0"/>
      <c r="MBX18" s="0"/>
      <c r="MBY18" s="0"/>
      <c r="MBZ18" s="0"/>
      <c r="MCA18" s="0"/>
      <c r="MCB18" s="0"/>
      <c r="MCC18" s="0"/>
      <c r="MCD18" s="0"/>
      <c r="MCE18" s="0"/>
      <c r="MCF18" s="0"/>
      <c r="MCG18" s="0"/>
      <c r="MCH18" s="0"/>
      <c r="MCI18" s="0"/>
      <c r="MCJ18" s="0"/>
      <c r="MCK18" s="0"/>
      <c r="MCL18" s="0"/>
      <c r="MCM18" s="0"/>
      <c r="MCN18" s="0"/>
      <c r="MCO18" s="0"/>
      <c r="MCP18" s="0"/>
      <c r="MCQ18" s="0"/>
      <c r="MCR18" s="0"/>
      <c r="MCS18" s="0"/>
      <c r="MCT18" s="0"/>
      <c r="MCU18" s="0"/>
      <c r="MCV18" s="0"/>
      <c r="MCW18" s="0"/>
      <c r="MCX18" s="0"/>
      <c r="MCY18" s="0"/>
      <c r="MCZ18" s="0"/>
      <c r="MDA18" s="0"/>
      <c r="MDB18" s="0"/>
      <c r="MDC18" s="0"/>
      <c r="MDD18" s="0"/>
      <c r="MDE18" s="0"/>
      <c r="MDF18" s="0"/>
      <c r="MDG18" s="0"/>
      <c r="MDH18" s="0"/>
      <c r="MDI18" s="0"/>
      <c r="MDJ18" s="0"/>
      <c r="MDK18" s="0"/>
      <c r="MDL18" s="0"/>
      <c r="MDM18" s="0"/>
      <c r="MDN18" s="0"/>
      <c r="MDO18" s="0"/>
      <c r="MDP18" s="0"/>
      <c r="MDQ18" s="0"/>
      <c r="MDR18" s="0"/>
      <c r="MDS18" s="0"/>
      <c r="MDT18" s="0"/>
      <c r="MDU18" s="0"/>
      <c r="MDV18" s="0"/>
      <c r="MDW18" s="0"/>
      <c r="MDX18" s="0"/>
      <c r="MDY18" s="0"/>
      <c r="MDZ18" s="0"/>
      <c r="MEA18" s="0"/>
      <c r="MEB18" s="0"/>
      <c r="MEC18" s="0"/>
      <c r="MED18" s="0"/>
      <c r="MEE18" s="0"/>
      <c r="MEF18" s="0"/>
      <c r="MEG18" s="0"/>
      <c r="MEH18" s="0"/>
      <c r="MEI18" s="0"/>
      <c r="MEJ18" s="0"/>
      <c r="MEK18" s="0"/>
      <c r="MEL18" s="0"/>
      <c r="MEM18" s="0"/>
      <c r="MEN18" s="0"/>
      <c r="MEO18" s="0"/>
      <c r="MEP18" s="0"/>
      <c r="MEQ18" s="0"/>
      <c r="MER18" s="0"/>
      <c r="MES18" s="0"/>
      <c r="MET18" s="0"/>
      <c r="MEU18" s="0"/>
      <c r="MEV18" s="0"/>
      <c r="MEW18" s="0"/>
      <c r="MEX18" s="0"/>
      <c r="MEY18" s="0"/>
      <c r="MEZ18" s="0"/>
      <c r="MFA18" s="0"/>
      <c r="MFB18" s="0"/>
      <c r="MFC18" s="0"/>
      <c r="MFD18" s="0"/>
      <c r="MFE18" s="0"/>
      <c r="MFF18" s="0"/>
      <c r="MFG18" s="0"/>
      <c r="MFH18" s="0"/>
      <c r="MFI18" s="0"/>
      <c r="MFJ18" s="0"/>
      <c r="MFK18" s="0"/>
      <c r="MFL18" s="0"/>
      <c r="MFM18" s="0"/>
      <c r="MFN18" s="0"/>
      <c r="MFO18" s="0"/>
      <c r="MFP18" s="0"/>
      <c r="MFQ18" s="0"/>
      <c r="MFR18" s="0"/>
      <c r="MFS18" s="0"/>
      <c r="MFT18" s="0"/>
      <c r="MFU18" s="0"/>
      <c r="MFV18" s="0"/>
      <c r="MFW18" s="0"/>
      <c r="MFX18" s="0"/>
      <c r="MFY18" s="0"/>
      <c r="MFZ18" s="0"/>
      <c r="MGA18" s="0"/>
      <c r="MGB18" s="0"/>
      <c r="MGC18" s="0"/>
      <c r="MGD18" s="0"/>
      <c r="MGE18" s="0"/>
      <c r="MGF18" s="0"/>
      <c r="MGG18" s="0"/>
      <c r="MGH18" s="0"/>
      <c r="MGI18" s="0"/>
      <c r="MGJ18" s="0"/>
      <c r="MGK18" s="0"/>
      <c r="MGL18" s="0"/>
      <c r="MGM18" s="0"/>
      <c r="MGN18" s="0"/>
      <c r="MGO18" s="0"/>
      <c r="MGP18" s="0"/>
      <c r="MGQ18" s="0"/>
      <c r="MGR18" s="0"/>
      <c r="MGS18" s="0"/>
      <c r="MGT18" s="0"/>
      <c r="MGU18" s="0"/>
      <c r="MGV18" s="0"/>
      <c r="MGW18" s="0"/>
      <c r="MGX18" s="0"/>
      <c r="MGY18" s="0"/>
      <c r="MGZ18" s="0"/>
      <c r="MHA18" s="0"/>
      <c r="MHB18" s="0"/>
      <c r="MHC18" s="0"/>
      <c r="MHD18" s="0"/>
      <c r="MHE18" s="0"/>
      <c r="MHF18" s="0"/>
      <c r="MHG18" s="0"/>
      <c r="MHH18" s="0"/>
      <c r="MHI18" s="0"/>
      <c r="MHJ18" s="0"/>
      <c r="MHK18" s="0"/>
      <c r="MHL18" s="0"/>
      <c r="MHM18" s="0"/>
      <c r="MHN18" s="0"/>
      <c r="MHO18" s="0"/>
      <c r="MHP18" s="0"/>
      <c r="MHQ18" s="0"/>
      <c r="MHR18" s="0"/>
      <c r="MHS18" s="0"/>
      <c r="MHT18" s="0"/>
      <c r="MHU18" s="0"/>
      <c r="MHV18" s="0"/>
      <c r="MHW18" s="0"/>
      <c r="MHX18" s="0"/>
      <c r="MHY18" s="0"/>
      <c r="MHZ18" s="0"/>
      <c r="MIA18" s="0"/>
      <c r="MIB18" s="0"/>
      <c r="MIC18" s="0"/>
      <c r="MID18" s="0"/>
      <c r="MIE18" s="0"/>
      <c r="MIF18" s="0"/>
      <c r="MIG18" s="0"/>
      <c r="MIH18" s="0"/>
      <c r="MII18" s="0"/>
      <c r="MIJ18" s="0"/>
      <c r="MIK18" s="0"/>
      <c r="MIL18" s="0"/>
      <c r="MIM18" s="0"/>
      <c r="MIN18" s="0"/>
      <c r="MIO18" s="0"/>
      <c r="MIP18" s="0"/>
      <c r="MIQ18" s="0"/>
      <c r="MIR18" s="0"/>
      <c r="MIS18" s="0"/>
      <c r="MIT18" s="0"/>
      <c r="MIU18" s="0"/>
      <c r="MIV18" s="0"/>
      <c r="MIW18" s="0"/>
      <c r="MIX18" s="0"/>
      <c r="MIY18" s="0"/>
      <c r="MIZ18" s="0"/>
      <c r="MJA18" s="0"/>
      <c r="MJB18" s="0"/>
      <c r="MJC18" s="0"/>
      <c r="MJD18" s="0"/>
      <c r="MJE18" s="0"/>
      <c r="MJF18" s="0"/>
      <c r="MJG18" s="0"/>
      <c r="MJH18" s="0"/>
      <c r="MJI18" s="0"/>
      <c r="MJJ18" s="0"/>
      <c r="MJK18" s="0"/>
      <c r="MJL18" s="0"/>
      <c r="MJM18" s="0"/>
      <c r="MJN18" s="0"/>
      <c r="MJO18" s="0"/>
      <c r="MJP18" s="0"/>
      <c r="MJQ18" s="0"/>
      <c r="MJR18" s="0"/>
      <c r="MJS18" s="0"/>
      <c r="MJT18" s="0"/>
      <c r="MJU18" s="0"/>
      <c r="MJV18" s="0"/>
      <c r="MJW18" s="0"/>
      <c r="MJX18" s="0"/>
      <c r="MJY18" s="0"/>
      <c r="MJZ18" s="0"/>
      <c r="MKA18" s="0"/>
      <c r="MKB18" s="0"/>
      <c r="MKC18" s="0"/>
      <c r="MKD18" s="0"/>
      <c r="MKE18" s="0"/>
      <c r="MKF18" s="0"/>
      <c r="MKG18" s="0"/>
      <c r="MKH18" s="0"/>
      <c r="MKI18" s="0"/>
      <c r="MKJ18" s="0"/>
      <c r="MKK18" s="0"/>
      <c r="MKL18" s="0"/>
      <c r="MKM18" s="0"/>
      <c r="MKN18" s="0"/>
      <c r="MKO18" s="0"/>
      <c r="MKP18" s="0"/>
      <c r="MKQ18" s="0"/>
      <c r="MKR18" s="0"/>
      <c r="MKS18" s="0"/>
      <c r="MKT18" s="0"/>
      <c r="MKU18" s="0"/>
      <c r="MKV18" s="0"/>
      <c r="MKW18" s="0"/>
      <c r="MKX18" s="0"/>
      <c r="MKY18" s="0"/>
      <c r="MKZ18" s="0"/>
      <c r="MLA18" s="0"/>
      <c r="MLB18" s="0"/>
      <c r="MLC18" s="0"/>
      <c r="MLD18" s="0"/>
      <c r="MLE18" s="0"/>
      <c r="MLF18" s="0"/>
      <c r="MLG18" s="0"/>
      <c r="MLH18" s="0"/>
      <c r="MLI18" s="0"/>
      <c r="MLJ18" s="0"/>
      <c r="MLK18" s="0"/>
      <c r="MLL18" s="0"/>
      <c r="MLM18" s="0"/>
      <c r="MLN18" s="0"/>
      <c r="MLO18" s="0"/>
      <c r="MLP18" s="0"/>
      <c r="MLQ18" s="0"/>
      <c r="MLR18" s="0"/>
      <c r="MLS18" s="0"/>
      <c r="MLT18" s="0"/>
      <c r="MLU18" s="0"/>
      <c r="MLV18" s="0"/>
      <c r="MLW18" s="0"/>
      <c r="MLX18" s="0"/>
      <c r="MLY18" s="0"/>
      <c r="MLZ18" s="0"/>
      <c r="MMA18" s="0"/>
      <c r="MMB18" s="0"/>
      <c r="MMC18" s="0"/>
      <c r="MMD18" s="0"/>
      <c r="MME18" s="0"/>
      <c r="MMF18" s="0"/>
      <c r="MMG18" s="0"/>
      <c r="MMH18" s="0"/>
      <c r="MMI18" s="0"/>
      <c r="MMJ18" s="0"/>
      <c r="MMK18" s="0"/>
      <c r="MML18" s="0"/>
      <c r="MMM18" s="0"/>
      <c r="MMN18" s="0"/>
      <c r="MMO18" s="0"/>
      <c r="MMP18" s="0"/>
      <c r="MMQ18" s="0"/>
      <c r="MMR18" s="0"/>
      <c r="MMS18" s="0"/>
      <c r="MMT18" s="0"/>
      <c r="MMU18" s="0"/>
      <c r="MMV18" s="0"/>
      <c r="MMW18" s="0"/>
      <c r="MMX18" s="0"/>
      <c r="MMY18" s="0"/>
      <c r="MMZ18" s="0"/>
      <c r="MNA18" s="0"/>
      <c r="MNB18" s="0"/>
      <c r="MNC18" s="0"/>
      <c r="MND18" s="0"/>
      <c r="MNE18" s="0"/>
      <c r="MNF18" s="0"/>
      <c r="MNG18" s="0"/>
      <c r="MNH18" s="0"/>
      <c r="MNI18" s="0"/>
      <c r="MNJ18" s="0"/>
      <c r="MNK18" s="0"/>
      <c r="MNL18" s="0"/>
      <c r="MNM18" s="0"/>
      <c r="MNN18" s="0"/>
      <c r="MNO18" s="0"/>
      <c r="MNP18" s="0"/>
      <c r="MNQ18" s="0"/>
      <c r="MNR18" s="0"/>
      <c r="MNS18" s="0"/>
      <c r="MNT18" s="0"/>
      <c r="MNU18" s="0"/>
      <c r="MNV18" s="0"/>
      <c r="MNW18" s="0"/>
      <c r="MNX18" s="0"/>
      <c r="MNY18" s="0"/>
      <c r="MNZ18" s="0"/>
      <c r="MOA18" s="0"/>
      <c r="MOB18" s="0"/>
      <c r="MOC18" s="0"/>
      <c r="MOD18" s="0"/>
      <c r="MOE18" s="0"/>
      <c r="MOF18" s="0"/>
      <c r="MOG18" s="0"/>
      <c r="MOH18" s="0"/>
      <c r="MOI18" s="0"/>
      <c r="MOJ18" s="0"/>
      <c r="MOK18" s="0"/>
      <c r="MOL18" s="0"/>
      <c r="MOM18" s="0"/>
      <c r="MON18" s="0"/>
      <c r="MOO18" s="0"/>
      <c r="MOP18" s="0"/>
      <c r="MOQ18" s="0"/>
      <c r="MOR18" s="0"/>
      <c r="MOS18" s="0"/>
      <c r="MOT18" s="0"/>
      <c r="MOU18" s="0"/>
      <c r="MOV18" s="0"/>
      <c r="MOW18" s="0"/>
      <c r="MOX18" s="0"/>
      <c r="MOY18" s="0"/>
      <c r="MOZ18" s="0"/>
      <c r="MPA18" s="0"/>
      <c r="MPB18" s="0"/>
      <c r="MPC18" s="0"/>
      <c r="MPD18" s="0"/>
      <c r="MPE18" s="0"/>
      <c r="MPF18" s="0"/>
      <c r="MPG18" s="0"/>
      <c r="MPH18" s="0"/>
      <c r="MPI18" s="0"/>
      <c r="MPJ18" s="0"/>
      <c r="MPK18" s="0"/>
      <c r="MPL18" s="0"/>
      <c r="MPM18" s="0"/>
      <c r="MPN18" s="0"/>
      <c r="MPO18" s="0"/>
      <c r="MPP18" s="0"/>
      <c r="MPQ18" s="0"/>
      <c r="MPR18" s="0"/>
      <c r="MPS18" s="0"/>
      <c r="MPT18" s="0"/>
      <c r="MPU18" s="0"/>
      <c r="MPV18" s="0"/>
      <c r="MPW18" s="0"/>
      <c r="MPX18" s="0"/>
      <c r="MPY18" s="0"/>
      <c r="MPZ18" s="0"/>
      <c r="MQA18" s="0"/>
      <c r="MQB18" s="0"/>
      <c r="MQC18" s="0"/>
      <c r="MQD18" s="0"/>
      <c r="MQE18" s="0"/>
      <c r="MQF18" s="0"/>
      <c r="MQG18" s="0"/>
      <c r="MQH18" s="0"/>
      <c r="MQI18" s="0"/>
      <c r="MQJ18" s="0"/>
      <c r="MQK18" s="0"/>
      <c r="MQL18" s="0"/>
      <c r="MQM18" s="0"/>
      <c r="MQN18" s="0"/>
      <c r="MQO18" s="0"/>
      <c r="MQP18" s="0"/>
      <c r="MQQ18" s="0"/>
      <c r="MQR18" s="0"/>
      <c r="MQS18" s="0"/>
      <c r="MQT18" s="0"/>
      <c r="MQU18" s="0"/>
      <c r="MQV18" s="0"/>
      <c r="MQW18" s="0"/>
      <c r="MQX18" s="0"/>
      <c r="MQY18" s="0"/>
      <c r="MQZ18" s="0"/>
      <c r="MRA18" s="0"/>
      <c r="MRB18" s="0"/>
      <c r="MRC18" s="0"/>
      <c r="MRD18" s="0"/>
      <c r="MRE18" s="0"/>
      <c r="MRF18" s="0"/>
      <c r="MRG18" s="0"/>
      <c r="MRH18" s="0"/>
      <c r="MRI18" s="0"/>
      <c r="MRJ18" s="0"/>
      <c r="MRK18" s="0"/>
      <c r="MRL18" s="0"/>
      <c r="MRM18" s="0"/>
      <c r="MRN18" s="0"/>
      <c r="MRO18" s="0"/>
      <c r="MRP18" s="0"/>
      <c r="MRQ18" s="0"/>
      <c r="MRR18" s="0"/>
      <c r="MRS18" s="0"/>
      <c r="MRT18" s="0"/>
      <c r="MRU18" s="0"/>
      <c r="MRV18" s="0"/>
      <c r="MRW18" s="0"/>
      <c r="MRX18" s="0"/>
      <c r="MRY18" s="0"/>
      <c r="MRZ18" s="0"/>
      <c r="MSA18" s="0"/>
      <c r="MSB18" s="0"/>
      <c r="MSC18" s="0"/>
      <c r="MSD18" s="0"/>
      <c r="MSE18" s="0"/>
      <c r="MSF18" s="0"/>
      <c r="MSG18" s="0"/>
      <c r="MSH18" s="0"/>
      <c r="MSI18" s="0"/>
      <c r="MSJ18" s="0"/>
      <c r="MSK18" s="0"/>
      <c r="MSL18" s="0"/>
      <c r="MSM18" s="0"/>
      <c r="MSN18" s="0"/>
      <c r="MSO18" s="0"/>
      <c r="MSP18" s="0"/>
      <c r="MSQ18" s="0"/>
      <c r="MSR18" s="0"/>
      <c r="MSS18" s="0"/>
      <c r="MST18" s="0"/>
      <c r="MSU18" s="0"/>
      <c r="MSV18" s="0"/>
      <c r="MSW18" s="0"/>
      <c r="MSX18" s="0"/>
      <c r="MSY18" s="0"/>
      <c r="MSZ18" s="0"/>
      <c r="MTA18" s="0"/>
      <c r="MTB18" s="0"/>
      <c r="MTC18" s="0"/>
      <c r="MTD18" s="0"/>
      <c r="MTE18" s="0"/>
      <c r="MTF18" s="0"/>
      <c r="MTG18" s="0"/>
      <c r="MTH18" s="0"/>
      <c r="MTI18" s="0"/>
      <c r="MTJ18" s="0"/>
      <c r="MTK18" s="0"/>
      <c r="MTL18" s="0"/>
      <c r="MTM18" s="0"/>
      <c r="MTN18" s="0"/>
      <c r="MTO18" s="0"/>
      <c r="MTP18" s="0"/>
      <c r="MTQ18" s="0"/>
      <c r="MTR18" s="0"/>
      <c r="MTS18" s="0"/>
      <c r="MTT18" s="0"/>
      <c r="MTU18" s="0"/>
      <c r="MTV18" s="0"/>
      <c r="MTW18" s="0"/>
      <c r="MTX18" s="0"/>
      <c r="MTY18" s="0"/>
      <c r="MTZ18" s="0"/>
      <c r="MUA18" s="0"/>
      <c r="MUB18" s="0"/>
      <c r="MUC18" s="0"/>
      <c r="MUD18" s="0"/>
      <c r="MUE18" s="0"/>
      <c r="MUF18" s="0"/>
      <c r="MUG18" s="0"/>
      <c r="MUH18" s="0"/>
      <c r="MUI18" s="0"/>
      <c r="MUJ18" s="0"/>
      <c r="MUK18" s="0"/>
      <c r="MUL18" s="0"/>
      <c r="MUM18" s="0"/>
      <c r="MUN18" s="0"/>
      <c r="MUO18" s="0"/>
      <c r="MUP18" s="0"/>
      <c r="MUQ18" s="0"/>
      <c r="MUR18" s="0"/>
      <c r="MUS18" s="0"/>
      <c r="MUT18" s="0"/>
      <c r="MUU18" s="0"/>
      <c r="MUV18" s="0"/>
      <c r="MUW18" s="0"/>
      <c r="MUX18" s="0"/>
      <c r="MUY18" s="0"/>
      <c r="MUZ18" s="0"/>
      <c r="MVA18" s="0"/>
      <c r="MVB18" s="0"/>
      <c r="MVC18" s="0"/>
      <c r="MVD18" s="0"/>
      <c r="MVE18" s="0"/>
      <c r="MVF18" s="0"/>
      <c r="MVG18" s="0"/>
      <c r="MVH18" s="0"/>
      <c r="MVI18" s="0"/>
      <c r="MVJ18" s="0"/>
      <c r="MVK18" s="0"/>
      <c r="MVL18" s="0"/>
      <c r="MVM18" s="0"/>
      <c r="MVN18" s="0"/>
      <c r="MVO18" s="0"/>
      <c r="MVP18" s="0"/>
      <c r="MVQ18" s="0"/>
      <c r="MVR18" s="0"/>
      <c r="MVS18" s="0"/>
      <c r="MVT18" s="0"/>
      <c r="MVU18" s="0"/>
      <c r="MVV18" s="0"/>
      <c r="MVW18" s="0"/>
      <c r="MVX18" s="0"/>
      <c r="MVY18" s="0"/>
      <c r="MVZ18" s="0"/>
      <c r="MWA18" s="0"/>
      <c r="MWB18" s="0"/>
      <c r="MWC18" s="0"/>
      <c r="MWD18" s="0"/>
      <c r="MWE18" s="0"/>
      <c r="MWF18" s="0"/>
      <c r="MWG18" s="0"/>
      <c r="MWH18" s="0"/>
      <c r="MWI18" s="0"/>
      <c r="MWJ18" s="0"/>
      <c r="MWK18" s="0"/>
      <c r="MWL18" s="0"/>
      <c r="MWM18" s="0"/>
      <c r="MWN18" s="0"/>
      <c r="MWO18" s="0"/>
      <c r="MWP18" s="0"/>
      <c r="MWQ18" s="0"/>
      <c r="MWR18" s="0"/>
      <c r="MWS18" s="0"/>
      <c r="MWT18" s="0"/>
      <c r="MWU18" s="0"/>
      <c r="MWV18" s="0"/>
      <c r="MWW18" s="0"/>
      <c r="MWX18" s="0"/>
      <c r="MWY18" s="0"/>
      <c r="MWZ18" s="0"/>
      <c r="MXA18" s="0"/>
      <c r="MXB18" s="0"/>
      <c r="MXC18" s="0"/>
      <c r="MXD18" s="0"/>
      <c r="MXE18" s="0"/>
      <c r="MXF18" s="0"/>
      <c r="MXG18" s="0"/>
      <c r="MXH18" s="0"/>
      <c r="MXI18" s="0"/>
      <c r="MXJ18" s="0"/>
      <c r="MXK18" s="0"/>
      <c r="MXL18" s="0"/>
      <c r="MXM18" s="0"/>
      <c r="MXN18" s="0"/>
      <c r="MXO18" s="0"/>
      <c r="MXP18" s="0"/>
      <c r="MXQ18" s="0"/>
      <c r="MXR18" s="0"/>
      <c r="MXS18" s="0"/>
      <c r="MXT18" s="0"/>
      <c r="MXU18" s="0"/>
      <c r="MXV18" s="0"/>
      <c r="MXW18" s="0"/>
      <c r="MXX18" s="0"/>
      <c r="MXY18" s="0"/>
      <c r="MXZ18" s="0"/>
      <c r="MYA18" s="0"/>
      <c r="MYB18" s="0"/>
      <c r="MYC18" s="0"/>
      <c r="MYD18" s="0"/>
      <c r="MYE18" s="0"/>
      <c r="MYF18" s="0"/>
      <c r="MYG18" s="0"/>
      <c r="MYH18" s="0"/>
      <c r="MYI18" s="0"/>
      <c r="MYJ18" s="0"/>
      <c r="MYK18" s="0"/>
      <c r="MYL18" s="0"/>
      <c r="MYM18" s="0"/>
      <c r="MYN18" s="0"/>
      <c r="MYO18" s="0"/>
      <c r="MYP18" s="0"/>
      <c r="MYQ18" s="0"/>
      <c r="MYR18" s="0"/>
      <c r="MYS18" s="0"/>
      <c r="MYT18" s="0"/>
      <c r="MYU18" s="0"/>
      <c r="MYV18" s="0"/>
      <c r="MYW18" s="0"/>
      <c r="MYX18" s="0"/>
      <c r="MYY18" s="0"/>
      <c r="MYZ18" s="0"/>
      <c r="MZA18" s="0"/>
      <c r="MZB18" s="0"/>
      <c r="MZC18" s="0"/>
      <c r="MZD18" s="0"/>
      <c r="MZE18" s="0"/>
      <c r="MZF18" s="0"/>
      <c r="MZG18" s="0"/>
      <c r="MZH18" s="0"/>
      <c r="MZI18" s="0"/>
      <c r="MZJ18" s="0"/>
      <c r="MZK18" s="0"/>
      <c r="MZL18" s="0"/>
      <c r="MZM18" s="0"/>
      <c r="MZN18" s="0"/>
      <c r="MZO18" s="0"/>
      <c r="MZP18" s="0"/>
      <c r="MZQ18" s="0"/>
      <c r="MZR18" s="0"/>
      <c r="MZS18" s="0"/>
      <c r="MZT18" s="0"/>
      <c r="MZU18" s="0"/>
      <c r="MZV18" s="0"/>
      <c r="MZW18" s="0"/>
      <c r="MZX18" s="0"/>
      <c r="MZY18" s="0"/>
      <c r="MZZ18" s="0"/>
      <c r="NAA18" s="0"/>
      <c r="NAB18" s="0"/>
      <c r="NAC18" s="0"/>
      <c r="NAD18" s="0"/>
      <c r="NAE18" s="0"/>
      <c r="NAF18" s="0"/>
      <c r="NAG18" s="0"/>
      <c r="NAH18" s="0"/>
      <c r="NAI18" s="0"/>
      <c r="NAJ18" s="0"/>
      <c r="NAK18" s="0"/>
      <c r="NAL18" s="0"/>
      <c r="NAM18" s="0"/>
      <c r="NAN18" s="0"/>
      <c r="NAO18" s="0"/>
      <c r="NAP18" s="0"/>
      <c r="NAQ18" s="0"/>
      <c r="NAR18" s="0"/>
      <c r="NAS18" s="0"/>
      <c r="NAT18" s="0"/>
      <c r="NAU18" s="0"/>
      <c r="NAV18" s="0"/>
      <c r="NAW18" s="0"/>
      <c r="NAX18" s="0"/>
      <c r="NAY18" s="0"/>
      <c r="NAZ18" s="0"/>
      <c r="NBA18" s="0"/>
      <c r="NBB18" s="0"/>
      <c r="NBC18" s="0"/>
      <c r="NBD18" s="0"/>
      <c r="NBE18" s="0"/>
      <c r="NBF18" s="0"/>
      <c r="NBG18" s="0"/>
      <c r="NBH18" s="0"/>
      <c r="NBI18" s="0"/>
      <c r="NBJ18" s="0"/>
      <c r="NBK18" s="0"/>
      <c r="NBL18" s="0"/>
      <c r="NBM18" s="0"/>
      <c r="NBN18" s="0"/>
      <c r="NBO18" s="0"/>
      <c r="NBP18" s="0"/>
      <c r="NBQ18" s="0"/>
      <c r="NBR18" s="0"/>
      <c r="NBS18" s="0"/>
      <c r="NBT18" s="0"/>
      <c r="NBU18" s="0"/>
      <c r="NBV18" s="0"/>
      <c r="NBW18" s="0"/>
      <c r="NBX18" s="0"/>
      <c r="NBY18" s="0"/>
      <c r="NBZ18" s="0"/>
      <c r="NCA18" s="0"/>
      <c r="NCB18" s="0"/>
      <c r="NCC18" s="0"/>
      <c r="NCD18" s="0"/>
      <c r="NCE18" s="0"/>
      <c r="NCF18" s="0"/>
      <c r="NCG18" s="0"/>
      <c r="NCH18" s="0"/>
      <c r="NCI18" s="0"/>
      <c r="NCJ18" s="0"/>
      <c r="NCK18" s="0"/>
      <c r="NCL18" s="0"/>
      <c r="NCM18" s="0"/>
      <c r="NCN18" s="0"/>
      <c r="NCO18" s="0"/>
      <c r="NCP18" s="0"/>
      <c r="NCQ18" s="0"/>
      <c r="NCR18" s="0"/>
      <c r="NCS18" s="0"/>
      <c r="NCT18" s="0"/>
      <c r="NCU18" s="0"/>
      <c r="NCV18" s="0"/>
      <c r="NCW18" s="0"/>
      <c r="NCX18" s="0"/>
      <c r="NCY18" s="0"/>
      <c r="NCZ18" s="0"/>
      <c r="NDA18" s="0"/>
      <c r="NDB18" s="0"/>
      <c r="NDC18" s="0"/>
      <c r="NDD18" s="0"/>
      <c r="NDE18" s="0"/>
      <c r="NDF18" s="0"/>
      <c r="NDG18" s="0"/>
      <c r="NDH18" s="0"/>
      <c r="NDI18" s="0"/>
      <c r="NDJ18" s="0"/>
      <c r="NDK18" s="0"/>
      <c r="NDL18" s="0"/>
      <c r="NDM18" s="0"/>
      <c r="NDN18" s="0"/>
      <c r="NDO18" s="0"/>
      <c r="NDP18" s="0"/>
      <c r="NDQ18" s="0"/>
      <c r="NDR18" s="0"/>
      <c r="NDS18" s="0"/>
      <c r="NDT18" s="0"/>
      <c r="NDU18" s="0"/>
      <c r="NDV18" s="0"/>
      <c r="NDW18" s="0"/>
      <c r="NDX18" s="0"/>
      <c r="NDY18" s="0"/>
      <c r="NDZ18" s="0"/>
      <c r="NEA18" s="0"/>
      <c r="NEB18" s="0"/>
      <c r="NEC18" s="0"/>
      <c r="NED18" s="0"/>
      <c r="NEE18" s="0"/>
      <c r="NEF18" s="0"/>
      <c r="NEG18" s="0"/>
      <c r="NEH18" s="0"/>
      <c r="NEI18" s="0"/>
      <c r="NEJ18" s="0"/>
      <c r="NEK18" s="0"/>
      <c r="NEL18" s="0"/>
      <c r="NEM18" s="0"/>
      <c r="NEN18" s="0"/>
      <c r="NEO18" s="0"/>
      <c r="NEP18" s="0"/>
      <c r="NEQ18" s="0"/>
      <c r="NER18" s="0"/>
      <c r="NES18" s="0"/>
      <c r="NET18" s="0"/>
      <c r="NEU18" s="0"/>
      <c r="NEV18" s="0"/>
      <c r="NEW18" s="0"/>
      <c r="NEX18" s="0"/>
      <c r="NEY18" s="0"/>
      <c r="NEZ18" s="0"/>
      <c r="NFA18" s="0"/>
      <c r="NFB18" s="0"/>
      <c r="NFC18" s="0"/>
      <c r="NFD18" s="0"/>
      <c r="NFE18" s="0"/>
      <c r="NFF18" s="0"/>
      <c r="NFG18" s="0"/>
      <c r="NFH18" s="0"/>
      <c r="NFI18" s="0"/>
      <c r="NFJ18" s="0"/>
      <c r="NFK18" s="0"/>
      <c r="NFL18" s="0"/>
      <c r="NFM18" s="0"/>
      <c r="NFN18" s="0"/>
      <c r="NFO18" s="0"/>
      <c r="NFP18" s="0"/>
      <c r="NFQ18" s="0"/>
      <c r="NFR18" s="0"/>
      <c r="NFS18" s="0"/>
      <c r="NFT18" s="0"/>
      <c r="NFU18" s="0"/>
      <c r="NFV18" s="0"/>
      <c r="NFW18" s="0"/>
      <c r="NFX18" s="0"/>
      <c r="NFY18" s="0"/>
      <c r="NFZ18" s="0"/>
      <c r="NGA18" s="0"/>
      <c r="NGB18" s="0"/>
      <c r="NGC18" s="0"/>
      <c r="NGD18" s="0"/>
      <c r="NGE18" s="0"/>
      <c r="NGF18" s="0"/>
      <c r="NGG18" s="0"/>
      <c r="NGH18" s="0"/>
      <c r="NGI18" s="0"/>
      <c r="NGJ18" s="0"/>
      <c r="NGK18" s="0"/>
      <c r="NGL18" s="0"/>
      <c r="NGM18" s="0"/>
      <c r="NGN18" s="0"/>
      <c r="NGO18" s="0"/>
      <c r="NGP18" s="0"/>
      <c r="NGQ18" s="0"/>
      <c r="NGR18" s="0"/>
      <c r="NGS18" s="0"/>
      <c r="NGT18" s="0"/>
      <c r="NGU18" s="0"/>
      <c r="NGV18" s="0"/>
      <c r="NGW18" s="0"/>
      <c r="NGX18" s="0"/>
      <c r="NGY18" s="0"/>
      <c r="NGZ18" s="0"/>
      <c r="NHA18" s="0"/>
      <c r="NHB18" s="0"/>
      <c r="NHC18" s="0"/>
      <c r="NHD18" s="0"/>
      <c r="NHE18" s="0"/>
      <c r="NHF18" s="0"/>
      <c r="NHG18" s="0"/>
      <c r="NHH18" s="0"/>
      <c r="NHI18" s="0"/>
      <c r="NHJ18" s="0"/>
      <c r="NHK18" s="0"/>
      <c r="NHL18" s="0"/>
      <c r="NHM18" s="0"/>
      <c r="NHN18" s="0"/>
      <c r="NHO18" s="0"/>
      <c r="NHP18" s="0"/>
      <c r="NHQ18" s="0"/>
      <c r="NHR18" s="0"/>
      <c r="NHS18" s="0"/>
      <c r="NHT18" s="0"/>
      <c r="NHU18" s="0"/>
      <c r="NHV18" s="0"/>
      <c r="NHW18" s="0"/>
      <c r="NHX18" s="0"/>
      <c r="NHY18" s="0"/>
      <c r="NHZ18" s="0"/>
      <c r="NIA18" s="0"/>
      <c r="NIB18" s="0"/>
      <c r="NIC18" s="0"/>
      <c r="NID18" s="0"/>
      <c r="NIE18" s="0"/>
      <c r="NIF18" s="0"/>
      <c r="NIG18" s="0"/>
      <c r="NIH18" s="0"/>
      <c r="NII18" s="0"/>
      <c r="NIJ18" s="0"/>
      <c r="NIK18" s="0"/>
      <c r="NIL18" s="0"/>
      <c r="NIM18" s="0"/>
      <c r="NIN18" s="0"/>
      <c r="NIO18" s="0"/>
      <c r="NIP18" s="0"/>
      <c r="NIQ18" s="0"/>
      <c r="NIR18" s="0"/>
      <c r="NIS18" s="0"/>
      <c r="NIT18" s="0"/>
      <c r="NIU18" s="0"/>
      <c r="NIV18" s="0"/>
      <c r="NIW18" s="0"/>
      <c r="NIX18" s="0"/>
      <c r="NIY18" s="0"/>
      <c r="NIZ18" s="0"/>
      <c r="NJA18" s="0"/>
      <c r="NJB18" s="0"/>
      <c r="NJC18" s="0"/>
      <c r="NJD18" s="0"/>
      <c r="NJE18" s="0"/>
      <c r="NJF18" s="0"/>
      <c r="NJG18" s="0"/>
      <c r="NJH18" s="0"/>
      <c r="NJI18" s="0"/>
      <c r="NJJ18" s="0"/>
      <c r="NJK18" s="0"/>
      <c r="NJL18" s="0"/>
      <c r="NJM18" s="0"/>
      <c r="NJN18" s="0"/>
      <c r="NJO18" s="0"/>
      <c r="NJP18" s="0"/>
      <c r="NJQ18" s="0"/>
      <c r="NJR18" s="0"/>
      <c r="NJS18" s="0"/>
      <c r="NJT18" s="0"/>
      <c r="NJU18" s="0"/>
      <c r="NJV18" s="0"/>
      <c r="NJW18" s="0"/>
      <c r="NJX18" s="0"/>
      <c r="NJY18" s="0"/>
      <c r="NJZ18" s="0"/>
      <c r="NKA18" s="0"/>
      <c r="NKB18" s="0"/>
      <c r="NKC18" s="0"/>
      <c r="NKD18" s="0"/>
      <c r="NKE18" s="0"/>
      <c r="NKF18" s="0"/>
      <c r="NKG18" s="0"/>
      <c r="NKH18" s="0"/>
      <c r="NKI18" s="0"/>
      <c r="NKJ18" s="0"/>
      <c r="NKK18" s="0"/>
      <c r="NKL18" s="0"/>
      <c r="NKM18" s="0"/>
      <c r="NKN18" s="0"/>
      <c r="NKO18" s="0"/>
      <c r="NKP18" s="0"/>
      <c r="NKQ18" s="0"/>
      <c r="NKR18" s="0"/>
      <c r="NKS18" s="0"/>
      <c r="NKT18" s="0"/>
      <c r="NKU18" s="0"/>
      <c r="NKV18" s="0"/>
      <c r="NKW18" s="0"/>
      <c r="NKX18" s="0"/>
      <c r="NKY18" s="0"/>
      <c r="NKZ18" s="0"/>
      <c r="NLA18" s="0"/>
      <c r="NLB18" s="0"/>
      <c r="NLC18" s="0"/>
      <c r="NLD18" s="0"/>
      <c r="NLE18" s="0"/>
      <c r="NLF18" s="0"/>
      <c r="NLG18" s="0"/>
      <c r="NLH18" s="0"/>
      <c r="NLI18" s="0"/>
      <c r="NLJ18" s="0"/>
      <c r="NLK18" s="0"/>
      <c r="NLL18" s="0"/>
      <c r="NLM18" s="0"/>
      <c r="NLN18" s="0"/>
      <c r="NLO18" s="0"/>
      <c r="NLP18" s="0"/>
      <c r="NLQ18" s="0"/>
      <c r="NLR18" s="0"/>
      <c r="NLS18" s="0"/>
      <c r="NLT18" s="0"/>
      <c r="NLU18" s="0"/>
      <c r="NLV18" s="0"/>
      <c r="NLW18" s="0"/>
      <c r="NLX18" s="0"/>
      <c r="NLY18" s="0"/>
      <c r="NLZ18" s="0"/>
      <c r="NMA18" s="0"/>
      <c r="NMB18" s="0"/>
      <c r="NMC18" s="0"/>
      <c r="NMD18" s="0"/>
      <c r="NME18" s="0"/>
      <c r="NMF18" s="0"/>
      <c r="NMG18" s="0"/>
      <c r="NMH18" s="0"/>
      <c r="NMI18" s="0"/>
      <c r="NMJ18" s="0"/>
      <c r="NMK18" s="0"/>
      <c r="NML18" s="0"/>
      <c r="NMM18" s="0"/>
      <c r="NMN18" s="0"/>
      <c r="NMO18" s="0"/>
      <c r="NMP18" s="0"/>
      <c r="NMQ18" s="0"/>
      <c r="NMR18" s="0"/>
      <c r="NMS18" s="0"/>
      <c r="NMT18" s="0"/>
      <c r="NMU18" s="0"/>
      <c r="NMV18" s="0"/>
      <c r="NMW18" s="0"/>
      <c r="NMX18" s="0"/>
      <c r="NMY18" s="0"/>
      <c r="NMZ18" s="0"/>
      <c r="NNA18" s="0"/>
      <c r="NNB18" s="0"/>
      <c r="NNC18" s="0"/>
      <c r="NND18" s="0"/>
      <c r="NNE18" s="0"/>
      <c r="NNF18" s="0"/>
      <c r="NNG18" s="0"/>
      <c r="NNH18" s="0"/>
      <c r="NNI18" s="0"/>
      <c r="NNJ18" s="0"/>
      <c r="NNK18" s="0"/>
      <c r="NNL18" s="0"/>
      <c r="NNM18" s="0"/>
      <c r="NNN18" s="0"/>
      <c r="NNO18" s="0"/>
      <c r="NNP18" s="0"/>
      <c r="NNQ18" s="0"/>
      <c r="NNR18" s="0"/>
      <c r="NNS18" s="0"/>
      <c r="NNT18" s="0"/>
      <c r="NNU18" s="0"/>
      <c r="NNV18" s="0"/>
      <c r="NNW18" s="0"/>
      <c r="NNX18" s="0"/>
      <c r="NNY18" s="0"/>
      <c r="NNZ18" s="0"/>
      <c r="NOA18" s="0"/>
      <c r="NOB18" s="0"/>
      <c r="NOC18" s="0"/>
      <c r="NOD18" s="0"/>
      <c r="NOE18" s="0"/>
      <c r="NOF18" s="0"/>
      <c r="NOG18" s="0"/>
      <c r="NOH18" s="0"/>
      <c r="NOI18" s="0"/>
      <c r="NOJ18" s="0"/>
      <c r="NOK18" s="0"/>
      <c r="NOL18" s="0"/>
      <c r="NOM18" s="0"/>
      <c r="NON18" s="0"/>
      <c r="NOO18" s="0"/>
      <c r="NOP18" s="0"/>
      <c r="NOQ18" s="0"/>
      <c r="NOR18" s="0"/>
      <c r="NOS18" s="0"/>
      <c r="NOT18" s="0"/>
      <c r="NOU18" s="0"/>
      <c r="NOV18" s="0"/>
      <c r="NOW18" s="0"/>
      <c r="NOX18" s="0"/>
      <c r="NOY18" s="0"/>
      <c r="NOZ18" s="0"/>
      <c r="NPA18" s="0"/>
      <c r="NPB18" s="0"/>
      <c r="NPC18" s="0"/>
      <c r="NPD18" s="0"/>
      <c r="NPE18" s="0"/>
      <c r="NPF18" s="0"/>
      <c r="NPG18" s="0"/>
      <c r="NPH18" s="0"/>
      <c r="NPI18" s="0"/>
      <c r="NPJ18" s="0"/>
      <c r="NPK18" s="0"/>
      <c r="NPL18" s="0"/>
      <c r="NPM18" s="0"/>
      <c r="NPN18" s="0"/>
      <c r="NPO18" s="0"/>
      <c r="NPP18" s="0"/>
      <c r="NPQ18" s="0"/>
      <c r="NPR18" s="0"/>
      <c r="NPS18" s="0"/>
      <c r="NPT18" s="0"/>
      <c r="NPU18" s="0"/>
      <c r="NPV18" s="0"/>
      <c r="NPW18" s="0"/>
      <c r="NPX18" s="0"/>
      <c r="NPY18" s="0"/>
      <c r="NPZ18" s="0"/>
      <c r="NQA18" s="0"/>
      <c r="NQB18" s="0"/>
      <c r="NQC18" s="0"/>
      <c r="NQD18" s="0"/>
      <c r="NQE18" s="0"/>
      <c r="NQF18" s="0"/>
      <c r="NQG18" s="0"/>
      <c r="NQH18" s="0"/>
      <c r="NQI18" s="0"/>
      <c r="NQJ18" s="0"/>
      <c r="NQK18" s="0"/>
      <c r="NQL18" s="0"/>
      <c r="NQM18" s="0"/>
      <c r="NQN18" s="0"/>
      <c r="NQO18" s="0"/>
      <c r="NQP18" s="0"/>
      <c r="NQQ18" s="0"/>
      <c r="NQR18" s="0"/>
      <c r="NQS18" s="0"/>
      <c r="NQT18" s="0"/>
      <c r="NQU18" s="0"/>
      <c r="NQV18" s="0"/>
      <c r="NQW18" s="0"/>
      <c r="NQX18" s="0"/>
      <c r="NQY18" s="0"/>
      <c r="NQZ18" s="0"/>
      <c r="NRA18" s="0"/>
      <c r="NRB18" s="0"/>
      <c r="NRC18" s="0"/>
      <c r="NRD18" s="0"/>
      <c r="NRE18" s="0"/>
      <c r="NRF18" s="0"/>
      <c r="NRG18" s="0"/>
      <c r="NRH18" s="0"/>
      <c r="NRI18" s="0"/>
      <c r="NRJ18" s="0"/>
      <c r="NRK18" s="0"/>
      <c r="NRL18" s="0"/>
      <c r="NRM18" s="0"/>
      <c r="NRN18" s="0"/>
      <c r="NRO18" s="0"/>
      <c r="NRP18" s="0"/>
      <c r="NRQ18" s="0"/>
      <c r="NRR18" s="0"/>
      <c r="NRS18" s="0"/>
      <c r="NRT18" s="0"/>
      <c r="NRU18" s="0"/>
      <c r="NRV18" s="0"/>
      <c r="NRW18" s="0"/>
      <c r="NRX18" s="0"/>
      <c r="NRY18" s="0"/>
      <c r="NRZ18" s="0"/>
      <c r="NSA18" s="0"/>
      <c r="NSB18" s="0"/>
      <c r="NSC18" s="0"/>
      <c r="NSD18" s="0"/>
      <c r="NSE18" s="0"/>
      <c r="NSF18" s="0"/>
      <c r="NSG18" s="0"/>
      <c r="NSH18" s="0"/>
      <c r="NSI18" s="0"/>
      <c r="NSJ18" s="0"/>
      <c r="NSK18" s="0"/>
      <c r="NSL18" s="0"/>
      <c r="NSM18" s="0"/>
      <c r="NSN18" s="0"/>
      <c r="NSO18" s="0"/>
      <c r="NSP18" s="0"/>
      <c r="NSQ18" s="0"/>
      <c r="NSR18" s="0"/>
      <c r="NSS18" s="0"/>
      <c r="NST18" s="0"/>
      <c r="NSU18" s="0"/>
      <c r="NSV18" s="0"/>
      <c r="NSW18" s="0"/>
      <c r="NSX18" s="0"/>
      <c r="NSY18" s="0"/>
      <c r="NSZ18" s="0"/>
      <c r="NTA18" s="0"/>
      <c r="NTB18" s="0"/>
      <c r="NTC18" s="0"/>
      <c r="NTD18" s="0"/>
      <c r="NTE18" s="0"/>
      <c r="NTF18" s="0"/>
      <c r="NTG18" s="0"/>
      <c r="NTH18" s="0"/>
      <c r="NTI18" s="0"/>
      <c r="NTJ18" s="0"/>
      <c r="NTK18" s="0"/>
      <c r="NTL18" s="0"/>
      <c r="NTM18" s="0"/>
      <c r="NTN18" s="0"/>
      <c r="NTO18" s="0"/>
      <c r="NTP18" s="0"/>
      <c r="NTQ18" s="0"/>
      <c r="NTR18" s="0"/>
      <c r="NTS18" s="0"/>
      <c r="NTT18" s="0"/>
      <c r="NTU18" s="0"/>
      <c r="NTV18" s="0"/>
      <c r="NTW18" s="0"/>
      <c r="NTX18" s="0"/>
      <c r="NTY18" s="0"/>
      <c r="NTZ18" s="0"/>
      <c r="NUA18" s="0"/>
      <c r="NUB18" s="0"/>
      <c r="NUC18" s="0"/>
      <c r="NUD18" s="0"/>
      <c r="NUE18" s="0"/>
      <c r="NUF18" s="0"/>
      <c r="NUG18" s="0"/>
      <c r="NUH18" s="0"/>
      <c r="NUI18" s="0"/>
      <c r="NUJ18" s="0"/>
      <c r="NUK18" s="0"/>
      <c r="NUL18" s="0"/>
      <c r="NUM18" s="0"/>
      <c r="NUN18" s="0"/>
      <c r="NUO18" s="0"/>
      <c r="NUP18" s="0"/>
      <c r="NUQ18" s="0"/>
      <c r="NUR18" s="0"/>
      <c r="NUS18" s="0"/>
      <c r="NUT18" s="0"/>
      <c r="NUU18" s="0"/>
      <c r="NUV18" s="0"/>
      <c r="NUW18" s="0"/>
      <c r="NUX18" s="0"/>
      <c r="NUY18" s="0"/>
      <c r="NUZ18" s="0"/>
      <c r="NVA18" s="0"/>
      <c r="NVB18" s="0"/>
      <c r="NVC18" s="0"/>
      <c r="NVD18" s="0"/>
      <c r="NVE18" s="0"/>
      <c r="NVF18" s="0"/>
      <c r="NVG18" s="0"/>
      <c r="NVH18" s="0"/>
      <c r="NVI18" s="0"/>
      <c r="NVJ18" s="0"/>
      <c r="NVK18" s="0"/>
      <c r="NVL18" s="0"/>
      <c r="NVM18" s="0"/>
      <c r="NVN18" s="0"/>
      <c r="NVO18" s="0"/>
      <c r="NVP18" s="0"/>
      <c r="NVQ18" s="0"/>
      <c r="NVR18" s="0"/>
      <c r="NVS18" s="0"/>
      <c r="NVT18" s="0"/>
      <c r="NVU18" s="0"/>
      <c r="NVV18" s="0"/>
      <c r="NVW18" s="0"/>
      <c r="NVX18" s="0"/>
      <c r="NVY18" s="0"/>
      <c r="NVZ18" s="0"/>
      <c r="NWA18" s="0"/>
      <c r="NWB18" s="0"/>
      <c r="NWC18" s="0"/>
      <c r="NWD18" s="0"/>
      <c r="NWE18" s="0"/>
      <c r="NWF18" s="0"/>
      <c r="NWG18" s="0"/>
      <c r="NWH18" s="0"/>
      <c r="NWI18" s="0"/>
      <c r="NWJ18" s="0"/>
      <c r="NWK18" s="0"/>
      <c r="NWL18" s="0"/>
      <c r="NWM18" s="0"/>
      <c r="NWN18" s="0"/>
      <c r="NWO18" s="0"/>
      <c r="NWP18" s="0"/>
      <c r="NWQ18" s="0"/>
      <c r="NWR18" s="0"/>
      <c r="NWS18" s="0"/>
      <c r="NWT18" s="0"/>
      <c r="NWU18" s="0"/>
      <c r="NWV18" s="0"/>
      <c r="NWW18" s="0"/>
      <c r="NWX18" s="0"/>
      <c r="NWY18" s="0"/>
      <c r="NWZ18" s="0"/>
      <c r="NXA18" s="0"/>
      <c r="NXB18" s="0"/>
      <c r="NXC18" s="0"/>
      <c r="NXD18" s="0"/>
      <c r="NXE18" s="0"/>
      <c r="NXF18" s="0"/>
      <c r="NXG18" s="0"/>
      <c r="NXH18" s="0"/>
      <c r="NXI18" s="0"/>
      <c r="NXJ18" s="0"/>
      <c r="NXK18" s="0"/>
      <c r="NXL18" s="0"/>
      <c r="NXM18" s="0"/>
      <c r="NXN18" s="0"/>
      <c r="NXO18" s="0"/>
      <c r="NXP18" s="0"/>
      <c r="NXQ18" s="0"/>
      <c r="NXR18" s="0"/>
      <c r="NXS18" s="0"/>
      <c r="NXT18" s="0"/>
      <c r="NXU18" s="0"/>
      <c r="NXV18" s="0"/>
      <c r="NXW18" s="0"/>
      <c r="NXX18" s="0"/>
      <c r="NXY18" s="0"/>
      <c r="NXZ18" s="0"/>
      <c r="NYA18" s="0"/>
      <c r="NYB18" s="0"/>
      <c r="NYC18" s="0"/>
      <c r="NYD18" s="0"/>
      <c r="NYE18" s="0"/>
      <c r="NYF18" s="0"/>
      <c r="NYG18" s="0"/>
      <c r="NYH18" s="0"/>
      <c r="NYI18" s="0"/>
      <c r="NYJ18" s="0"/>
      <c r="NYK18" s="0"/>
      <c r="NYL18" s="0"/>
      <c r="NYM18" s="0"/>
      <c r="NYN18" s="0"/>
      <c r="NYO18" s="0"/>
      <c r="NYP18" s="0"/>
      <c r="NYQ18" s="0"/>
      <c r="NYR18" s="0"/>
      <c r="NYS18" s="0"/>
      <c r="NYT18" s="0"/>
      <c r="NYU18" s="0"/>
      <c r="NYV18" s="0"/>
      <c r="NYW18" s="0"/>
      <c r="NYX18" s="0"/>
      <c r="NYY18" s="0"/>
      <c r="NYZ18" s="0"/>
      <c r="NZA18" s="0"/>
      <c r="NZB18" s="0"/>
      <c r="NZC18" s="0"/>
      <c r="NZD18" s="0"/>
      <c r="NZE18" s="0"/>
      <c r="NZF18" s="0"/>
      <c r="NZG18" s="0"/>
      <c r="NZH18" s="0"/>
      <c r="NZI18" s="0"/>
      <c r="NZJ18" s="0"/>
      <c r="NZK18" s="0"/>
      <c r="NZL18" s="0"/>
      <c r="NZM18" s="0"/>
      <c r="NZN18" s="0"/>
      <c r="NZO18" s="0"/>
      <c r="NZP18" s="0"/>
      <c r="NZQ18" s="0"/>
      <c r="NZR18" s="0"/>
      <c r="NZS18" s="0"/>
      <c r="NZT18" s="0"/>
      <c r="NZU18" s="0"/>
      <c r="NZV18" s="0"/>
      <c r="NZW18" s="0"/>
      <c r="NZX18" s="0"/>
      <c r="NZY18" s="0"/>
      <c r="NZZ18" s="0"/>
      <c r="OAA18" s="0"/>
      <c r="OAB18" s="0"/>
      <c r="OAC18" s="0"/>
      <c r="OAD18" s="0"/>
      <c r="OAE18" s="0"/>
      <c r="OAF18" s="0"/>
      <c r="OAG18" s="0"/>
      <c r="OAH18" s="0"/>
      <c r="OAI18" s="0"/>
      <c r="OAJ18" s="0"/>
      <c r="OAK18" s="0"/>
      <c r="OAL18" s="0"/>
      <c r="OAM18" s="0"/>
      <c r="OAN18" s="0"/>
      <c r="OAO18" s="0"/>
      <c r="OAP18" s="0"/>
      <c r="OAQ18" s="0"/>
      <c r="OAR18" s="0"/>
      <c r="OAS18" s="0"/>
      <c r="OAT18" s="0"/>
      <c r="OAU18" s="0"/>
      <c r="OAV18" s="0"/>
      <c r="OAW18" s="0"/>
      <c r="OAX18" s="0"/>
      <c r="OAY18" s="0"/>
      <c r="OAZ18" s="0"/>
      <c r="OBA18" s="0"/>
      <c r="OBB18" s="0"/>
      <c r="OBC18" s="0"/>
      <c r="OBD18" s="0"/>
      <c r="OBE18" s="0"/>
      <c r="OBF18" s="0"/>
      <c r="OBG18" s="0"/>
      <c r="OBH18" s="0"/>
      <c r="OBI18" s="0"/>
      <c r="OBJ18" s="0"/>
      <c r="OBK18" s="0"/>
      <c r="OBL18" s="0"/>
      <c r="OBM18" s="0"/>
      <c r="OBN18" s="0"/>
      <c r="OBO18" s="0"/>
      <c r="OBP18" s="0"/>
      <c r="OBQ18" s="0"/>
      <c r="OBR18" s="0"/>
      <c r="OBS18" s="0"/>
      <c r="OBT18" s="0"/>
      <c r="OBU18" s="0"/>
      <c r="OBV18" s="0"/>
      <c r="OBW18" s="0"/>
      <c r="OBX18" s="0"/>
      <c r="OBY18" s="0"/>
      <c r="OBZ18" s="0"/>
      <c r="OCA18" s="0"/>
      <c r="OCB18" s="0"/>
      <c r="OCC18" s="0"/>
      <c r="OCD18" s="0"/>
      <c r="OCE18" s="0"/>
      <c r="OCF18" s="0"/>
      <c r="OCG18" s="0"/>
      <c r="OCH18" s="0"/>
      <c r="OCI18" s="0"/>
      <c r="OCJ18" s="0"/>
      <c r="OCK18" s="0"/>
      <c r="OCL18" s="0"/>
      <c r="OCM18" s="0"/>
      <c r="OCN18" s="0"/>
      <c r="OCO18" s="0"/>
      <c r="OCP18" s="0"/>
      <c r="OCQ18" s="0"/>
      <c r="OCR18" s="0"/>
      <c r="OCS18" s="0"/>
      <c r="OCT18" s="0"/>
      <c r="OCU18" s="0"/>
      <c r="OCV18" s="0"/>
      <c r="OCW18" s="0"/>
      <c r="OCX18" s="0"/>
      <c r="OCY18" s="0"/>
      <c r="OCZ18" s="0"/>
      <c r="ODA18" s="0"/>
      <c r="ODB18" s="0"/>
      <c r="ODC18" s="0"/>
      <c r="ODD18" s="0"/>
      <c r="ODE18" s="0"/>
      <c r="ODF18" s="0"/>
      <c r="ODG18" s="0"/>
      <c r="ODH18" s="0"/>
      <c r="ODI18" s="0"/>
      <c r="ODJ18" s="0"/>
      <c r="ODK18" s="0"/>
      <c r="ODL18" s="0"/>
      <c r="ODM18" s="0"/>
      <c r="ODN18" s="0"/>
      <c r="ODO18" s="0"/>
      <c r="ODP18" s="0"/>
      <c r="ODQ18" s="0"/>
      <c r="ODR18" s="0"/>
      <c r="ODS18" s="0"/>
      <c r="ODT18" s="0"/>
      <c r="ODU18" s="0"/>
      <c r="ODV18" s="0"/>
      <c r="ODW18" s="0"/>
      <c r="ODX18" s="0"/>
      <c r="ODY18" s="0"/>
      <c r="ODZ18" s="0"/>
      <c r="OEA18" s="0"/>
      <c r="OEB18" s="0"/>
      <c r="OEC18" s="0"/>
      <c r="OED18" s="0"/>
      <c r="OEE18" s="0"/>
      <c r="OEF18" s="0"/>
      <c r="OEG18" s="0"/>
      <c r="OEH18" s="0"/>
      <c r="OEI18" s="0"/>
      <c r="OEJ18" s="0"/>
      <c r="OEK18" s="0"/>
      <c r="OEL18" s="0"/>
      <c r="OEM18" s="0"/>
      <c r="OEN18" s="0"/>
      <c r="OEO18" s="0"/>
      <c r="OEP18" s="0"/>
      <c r="OEQ18" s="0"/>
      <c r="OER18" s="0"/>
      <c r="OES18" s="0"/>
      <c r="OET18" s="0"/>
      <c r="OEU18" s="0"/>
      <c r="OEV18" s="0"/>
      <c r="OEW18" s="0"/>
      <c r="OEX18" s="0"/>
      <c r="OEY18" s="0"/>
      <c r="OEZ18" s="0"/>
      <c r="OFA18" s="0"/>
      <c r="OFB18" s="0"/>
      <c r="OFC18" s="0"/>
      <c r="OFD18" s="0"/>
      <c r="OFE18" s="0"/>
      <c r="OFF18" s="0"/>
      <c r="OFG18" s="0"/>
      <c r="OFH18" s="0"/>
      <c r="OFI18" s="0"/>
      <c r="OFJ18" s="0"/>
      <c r="OFK18" s="0"/>
      <c r="OFL18" s="0"/>
      <c r="OFM18" s="0"/>
      <c r="OFN18" s="0"/>
      <c r="OFO18" s="0"/>
      <c r="OFP18" s="0"/>
      <c r="OFQ18" s="0"/>
      <c r="OFR18" s="0"/>
      <c r="OFS18" s="0"/>
      <c r="OFT18" s="0"/>
      <c r="OFU18" s="0"/>
      <c r="OFV18" s="0"/>
      <c r="OFW18" s="0"/>
      <c r="OFX18" s="0"/>
      <c r="OFY18" s="0"/>
      <c r="OFZ18" s="0"/>
      <c r="OGA18" s="0"/>
      <c r="OGB18" s="0"/>
      <c r="OGC18" s="0"/>
      <c r="OGD18" s="0"/>
      <c r="OGE18" s="0"/>
      <c r="OGF18" s="0"/>
      <c r="OGG18" s="0"/>
      <c r="OGH18" s="0"/>
      <c r="OGI18" s="0"/>
      <c r="OGJ18" s="0"/>
      <c r="OGK18" s="0"/>
      <c r="OGL18" s="0"/>
      <c r="OGM18" s="0"/>
      <c r="OGN18" s="0"/>
      <c r="OGO18" s="0"/>
      <c r="OGP18" s="0"/>
      <c r="OGQ18" s="0"/>
      <c r="OGR18" s="0"/>
      <c r="OGS18" s="0"/>
      <c r="OGT18" s="0"/>
      <c r="OGU18" s="0"/>
      <c r="OGV18" s="0"/>
      <c r="OGW18" s="0"/>
      <c r="OGX18" s="0"/>
      <c r="OGY18" s="0"/>
      <c r="OGZ18" s="0"/>
      <c r="OHA18" s="0"/>
      <c r="OHB18" s="0"/>
      <c r="OHC18" s="0"/>
      <c r="OHD18" s="0"/>
      <c r="OHE18" s="0"/>
      <c r="OHF18" s="0"/>
      <c r="OHG18" s="0"/>
      <c r="OHH18" s="0"/>
      <c r="OHI18" s="0"/>
      <c r="OHJ18" s="0"/>
      <c r="OHK18" s="0"/>
      <c r="OHL18" s="0"/>
      <c r="OHM18" s="0"/>
      <c r="OHN18" s="0"/>
      <c r="OHO18" s="0"/>
      <c r="OHP18" s="0"/>
      <c r="OHQ18" s="0"/>
      <c r="OHR18" s="0"/>
      <c r="OHS18" s="0"/>
      <c r="OHT18" s="0"/>
      <c r="OHU18" s="0"/>
      <c r="OHV18" s="0"/>
      <c r="OHW18" s="0"/>
      <c r="OHX18" s="0"/>
      <c r="OHY18" s="0"/>
      <c r="OHZ18" s="0"/>
      <c r="OIA18" s="0"/>
      <c r="OIB18" s="0"/>
      <c r="OIC18" s="0"/>
      <c r="OID18" s="0"/>
      <c r="OIE18" s="0"/>
      <c r="OIF18" s="0"/>
      <c r="OIG18" s="0"/>
      <c r="OIH18" s="0"/>
      <c r="OII18" s="0"/>
      <c r="OIJ18" s="0"/>
      <c r="OIK18" s="0"/>
      <c r="OIL18" s="0"/>
      <c r="OIM18" s="0"/>
      <c r="OIN18" s="0"/>
      <c r="OIO18" s="0"/>
      <c r="OIP18" s="0"/>
      <c r="OIQ18" s="0"/>
      <c r="OIR18" s="0"/>
      <c r="OIS18" s="0"/>
      <c r="OIT18" s="0"/>
      <c r="OIU18" s="0"/>
      <c r="OIV18" s="0"/>
      <c r="OIW18" s="0"/>
      <c r="OIX18" s="0"/>
      <c r="OIY18" s="0"/>
      <c r="OIZ18" s="0"/>
      <c r="OJA18" s="0"/>
      <c r="OJB18" s="0"/>
      <c r="OJC18" s="0"/>
      <c r="OJD18" s="0"/>
      <c r="OJE18" s="0"/>
      <c r="OJF18" s="0"/>
      <c r="OJG18" s="0"/>
      <c r="OJH18" s="0"/>
      <c r="OJI18" s="0"/>
      <c r="OJJ18" s="0"/>
      <c r="OJK18" s="0"/>
      <c r="OJL18" s="0"/>
      <c r="OJM18" s="0"/>
      <c r="OJN18" s="0"/>
      <c r="OJO18" s="0"/>
      <c r="OJP18" s="0"/>
      <c r="OJQ18" s="0"/>
      <c r="OJR18" s="0"/>
      <c r="OJS18" s="0"/>
      <c r="OJT18" s="0"/>
      <c r="OJU18" s="0"/>
      <c r="OJV18" s="0"/>
      <c r="OJW18" s="0"/>
      <c r="OJX18" s="0"/>
      <c r="OJY18" s="0"/>
      <c r="OJZ18" s="0"/>
      <c r="OKA18" s="0"/>
      <c r="OKB18" s="0"/>
      <c r="OKC18" s="0"/>
      <c r="OKD18" s="0"/>
      <c r="OKE18" s="0"/>
      <c r="OKF18" s="0"/>
      <c r="OKG18" s="0"/>
      <c r="OKH18" s="0"/>
      <c r="OKI18" s="0"/>
      <c r="OKJ18" s="0"/>
      <c r="OKK18" s="0"/>
      <c r="OKL18" s="0"/>
      <c r="OKM18" s="0"/>
      <c r="OKN18" s="0"/>
      <c r="OKO18" s="0"/>
      <c r="OKP18" s="0"/>
      <c r="OKQ18" s="0"/>
      <c r="OKR18" s="0"/>
      <c r="OKS18" s="0"/>
      <c r="OKT18" s="0"/>
      <c r="OKU18" s="0"/>
      <c r="OKV18" s="0"/>
      <c r="OKW18" s="0"/>
      <c r="OKX18" s="0"/>
      <c r="OKY18" s="0"/>
      <c r="OKZ18" s="0"/>
      <c r="OLA18" s="0"/>
      <c r="OLB18" s="0"/>
      <c r="OLC18" s="0"/>
      <c r="OLD18" s="0"/>
      <c r="OLE18" s="0"/>
      <c r="OLF18" s="0"/>
      <c r="OLG18" s="0"/>
      <c r="OLH18" s="0"/>
      <c r="OLI18" s="0"/>
      <c r="OLJ18" s="0"/>
      <c r="OLK18" s="0"/>
      <c r="OLL18" s="0"/>
      <c r="OLM18" s="0"/>
      <c r="OLN18" s="0"/>
      <c r="OLO18" s="0"/>
      <c r="OLP18" s="0"/>
      <c r="OLQ18" s="0"/>
      <c r="OLR18" s="0"/>
      <c r="OLS18" s="0"/>
      <c r="OLT18" s="0"/>
      <c r="OLU18" s="0"/>
      <c r="OLV18" s="0"/>
      <c r="OLW18" s="0"/>
      <c r="OLX18" s="0"/>
      <c r="OLY18" s="0"/>
      <c r="OLZ18" s="0"/>
      <c r="OMA18" s="0"/>
      <c r="OMB18" s="0"/>
      <c r="OMC18" s="0"/>
      <c r="OMD18" s="0"/>
      <c r="OME18" s="0"/>
      <c r="OMF18" s="0"/>
      <c r="OMG18" s="0"/>
      <c r="OMH18" s="0"/>
      <c r="OMI18" s="0"/>
      <c r="OMJ18" s="0"/>
      <c r="OMK18" s="0"/>
      <c r="OML18" s="0"/>
      <c r="OMM18" s="0"/>
      <c r="OMN18" s="0"/>
      <c r="OMO18" s="0"/>
      <c r="OMP18" s="0"/>
      <c r="OMQ18" s="0"/>
      <c r="OMR18" s="0"/>
      <c r="OMS18" s="0"/>
      <c r="OMT18" s="0"/>
      <c r="OMU18" s="0"/>
      <c r="OMV18" s="0"/>
      <c r="OMW18" s="0"/>
      <c r="OMX18" s="0"/>
      <c r="OMY18" s="0"/>
      <c r="OMZ18" s="0"/>
      <c r="ONA18" s="0"/>
      <c r="ONB18" s="0"/>
      <c r="ONC18" s="0"/>
      <c r="OND18" s="0"/>
      <c r="ONE18" s="0"/>
      <c r="ONF18" s="0"/>
      <c r="ONG18" s="0"/>
      <c r="ONH18" s="0"/>
      <c r="ONI18" s="0"/>
      <c r="ONJ18" s="0"/>
      <c r="ONK18" s="0"/>
      <c r="ONL18" s="0"/>
      <c r="ONM18" s="0"/>
      <c r="ONN18" s="0"/>
      <c r="ONO18" s="0"/>
      <c r="ONP18" s="0"/>
      <c r="ONQ18" s="0"/>
      <c r="ONR18" s="0"/>
      <c r="ONS18" s="0"/>
      <c r="ONT18" s="0"/>
      <c r="ONU18" s="0"/>
      <c r="ONV18" s="0"/>
      <c r="ONW18" s="0"/>
      <c r="ONX18" s="0"/>
      <c r="ONY18" s="0"/>
      <c r="ONZ18" s="0"/>
      <c r="OOA18" s="0"/>
      <c r="OOB18" s="0"/>
      <c r="OOC18" s="0"/>
      <c r="OOD18" s="0"/>
      <c r="OOE18" s="0"/>
      <c r="OOF18" s="0"/>
      <c r="OOG18" s="0"/>
      <c r="OOH18" s="0"/>
      <c r="OOI18" s="0"/>
      <c r="OOJ18" s="0"/>
      <c r="OOK18" s="0"/>
      <c r="OOL18" s="0"/>
      <c r="OOM18" s="0"/>
      <c r="OON18" s="0"/>
      <c r="OOO18" s="0"/>
      <c r="OOP18" s="0"/>
      <c r="OOQ18" s="0"/>
      <c r="OOR18" s="0"/>
      <c r="OOS18" s="0"/>
      <c r="OOT18" s="0"/>
      <c r="OOU18" s="0"/>
      <c r="OOV18" s="0"/>
      <c r="OOW18" s="0"/>
      <c r="OOX18" s="0"/>
      <c r="OOY18" s="0"/>
      <c r="OOZ18" s="0"/>
      <c r="OPA18" s="0"/>
      <c r="OPB18" s="0"/>
      <c r="OPC18" s="0"/>
      <c r="OPD18" s="0"/>
      <c r="OPE18" s="0"/>
      <c r="OPF18" s="0"/>
      <c r="OPG18" s="0"/>
      <c r="OPH18" s="0"/>
      <c r="OPI18" s="0"/>
      <c r="OPJ18" s="0"/>
      <c r="OPK18" s="0"/>
      <c r="OPL18" s="0"/>
      <c r="OPM18" s="0"/>
      <c r="OPN18" s="0"/>
      <c r="OPO18" s="0"/>
      <c r="OPP18" s="0"/>
      <c r="OPQ18" s="0"/>
      <c r="OPR18" s="0"/>
      <c r="OPS18" s="0"/>
      <c r="OPT18" s="0"/>
      <c r="OPU18" s="0"/>
      <c r="OPV18" s="0"/>
      <c r="OPW18" s="0"/>
      <c r="OPX18" s="0"/>
      <c r="OPY18" s="0"/>
      <c r="OPZ18" s="0"/>
      <c r="OQA18" s="0"/>
      <c r="OQB18" s="0"/>
      <c r="OQC18" s="0"/>
      <c r="OQD18" s="0"/>
      <c r="OQE18" s="0"/>
      <c r="OQF18" s="0"/>
      <c r="OQG18" s="0"/>
      <c r="OQH18" s="0"/>
      <c r="OQI18" s="0"/>
      <c r="OQJ18" s="0"/>
      <c r="OQK18" s="0"/>
      <c r="OQL18" s="0"/>
      <c r="OQM18" s="0"/>
      <c r="OQN18" s="0"/>
      <c r="OQO18" s="0"/>
      <c r="OQP18" s="0"/>
      <c r="OQQ18" s="0"/>
      <c r="OQR18" s="0"/>
      <c r="OQS18" s="0"/>
      <c r="OQT18" s="0"/>
      <c r="OQU18" s="0"/>
      <c r="OQV18" s="0"/>
      <c r="OQW18" s="0"/>
      <c r="OQX18" s="0"/>
      <c r="OQY18" s="0"/>
      <c r="OQZ18" s="0"/>
      <c r="ORA18" s="0"/>
      <c r="ORB18" s="0"/>
      <c r="ORC18" s="0"/>
      <c r="ORD18" s="0"/>
      <c r="ORE18" s="0"/>
      <c r="ORF18" s="0"/>
      <c r="ORG18" s="0"/>
      <c r="ORH18" s="0"/>
      <c r="ORI18" s="0"/>
      <c r="ORJ18" s="0"/>
      <c r="ORK18" s="0"/>
      <c r="ORL18" s="0"/>
      <c r="ORM18" s="0"/>
      <c r="ORN18" s="0"/>
      <c r="ORO18" s="0"/>
      <c r="ORP18" s="0"/>
      <c r="ORQ18" s="0"/>
      <c r="ORR18" s="0"/>
      <c r="ORS18" s="0"/>
      <c r="ORT18" s="0"/>
      <c r="ORU18" s="0"/>
      <c r="ORV18" s="0"/>
      <c r="ORW18" s="0"/>
      <c r="ORX18" s="0"/>
      <c r="ORY18" s="0"/>
      <c r="ORZ18" s="0"/>
      <c r="OSA18" s="0"/>
      <c r="OSB18" s="0"/>
      <c r="OSC18" s="0"/>
      <c r="OSD18" s="0"/>
      <c r="OSE18" s="0"/>
      <c r="OSF18" s="0"/>
      <c r="OSG18" s="0"/>
      <c r="OSH18" s="0"/>
      <c r="OSI18" s="0"/>
      <c r="OSJ18" s="0"/>
      <c r="OSK18" s="0"/>
      <c r="OSL18" s="0"/>
      <c r="OSM18" s="0"/>
      <c r="OSN18" s="0"/>
      <c r="OSO18" s="0"/>
      <c r="OSP18" s="0"/>
      <c r="OSQ18" s="0"/>
      <c r="OSR18" s="0"/>
      <c r="OSS18" s="0"/>
      <c r="OST18" s="0"/>
      <c r="OSU18" s="0"/>
      <c r="OSV18" s="0"/>
      <c r="OSW18" s="0"/>
      <c r="OSX18" s="0"/>
      <c r="OSY18" s="0"/>
      <c r="OSZ18" s="0"/>
      <c r="OTA18" s="0"/>
      <c r="OTB18" s="0"/>
      <c r="OTC18" s="0"/>
      <c r="OTD18" s="0"/>
      <c r="OTE18" s="0"/>
      <c r="OTF18" s="0"/>
      <c r="OTG18" s="0"/>
      <c r="OTH18" s="0"/>
      <c r="OTI18" s="0"/>
      <c r="OTJ18" s="0"/>
      <c r="OTK18" s="0"/>
      <c r="OTL18" s="0"/>
      <c r="OTM18" s="0"/>
      <c r="OTN18" s="0"/>
      <c r="OTO18" s="0"/>
      <c r="OTP18" s="0"/>
      <c r="OTQ18" s="0"/>
      <c r="OTR18" s="0"/>
      <c r="OTS18" s="0"/>
      <c r="OTT18" s="0"/>
      <c r="OTU18" s="0"/>
      <c r="OTV18" s="0"/>
      <c r="OTW18" s="0"/>
      <c r="OTX18" s="0"/>
      <c r="OTY18" s="0"/>
      <c r="OTZ18" s="0"/>
      <c r="OUA18" s="0"/>
      <c r="OUB18" s="0"/>
      <c r="OUC18" s="0"/>
      <c r="OUD18" s="0"/>
      <c r="OUE18" s="0"/>
      <c r="OUF18" s="0"/>
      <c r="OUG18" s="0"/>
      <c r="OUH18" s="0"/>
      <c r="OUI18" s="0"/>
      <c r="OUJ18" s="0"/>
      <c r="OUK18" s="0"/>
      <c r="OUL18" s="0"/>
      <c r="OUM18" s="0"/>
      <c r="OUN18" s="0"/>
      <c r="OUO18" s="0"/>
      <c r="OUP18" s="0"/>
      <c r="OUQ18" s="0"/>
      <c r="OUR18" s="0"/>
      <c r="OUS18" s="0"/>
      <c r="OUT18" s="0"/>
      <c r="OUU18" s="0"/>
      <c r="OUV18" s="0"/>
      <c r="OUW18" s="0"/>
      <c r="OUX18" s="0"/>
      <c r="OUY18" s="0"/>
      <c r="OUZ18" s="0"/>
      <c r="OVA18" s="0"/>
      <c r="OVB18" s="0"/>
      <c r="OVC18" s="0"/>
      <c r="OVD18" s="0"/>
      <c r="OVE18" s="0"/>
      <c r="OVF18" s="0"/>
      <c r="OVG18" s="0"/>
      <c r="OVH18" s="0"/>
      <c r="OVI18" s="0"/>
      <c r="OVJ18" s="0"/>
      <c r="OVK18" s="0"/>
      <c r="OVL18" s="0"/>
      <c r="OVM18" s="0"/>
      <c r="OVN18" s="0"/>
      <c r="OVO18" s="0"/>
      <c r="OVP18" s="0"/>
      <c r="OVQ18" s="0"/>
      <c r="OVR18" s="0"/>
      <c r="OVS18" s="0"/>
      <c r="OVT18" s="0"/>
      <c r="OVU18" s="0"/>
      <c r="OVV18" s="0"/>
      <c r="OVW18" s="0"/>
      <c r="OVX18" s="0"/>
      <c r="OVY18" s="0"/>
      <c r="OVZ18" s="0"/>
      <c r="OWA18" s="0"/>
      <c r="OWB18" s="0"/>
      <c r="OWC18" s="0"/>
      <c r="OWD18" s="0"/>
      <c r="OWE18" s="0"/>
      <c r="OWF18" s="0"/>
      <c r="OWG18" s="0"/>
      <c r="OWH18" s="0"/>
      <c r="OWI18" s="0"/>
      <c r="OWJ18" s="0"/>
      <c r="OWK18" s="0"/>
      <c r="OWL18" s="0"/>
      <c r="OWM18" s="0"/>
      <c r="OWN18" s="0"/>
      <c r="OWO18" s="0"/>
      <c r="OWP18" s="0"/>
      <c r="OWQ18" s="0"/>
      <c r="OWR18" s="0"/>
      <c r="OWS18" s="0"/>
      <c r="OWT18" s="0"/>
      <c r="OWU18" s="0"/>
      <c r="OWV18" s="0"/>
      <c r="OWW18" s="0"/>
      <c r="OWX18" s="0"/>
      <c r="OWY18" s="0"/>
      <c r="OWZ18" s="0"/>
      <c r="OXA18" s="0"/>
      <c r="OXB18" s="0"/>
      <c r="OXC18" s="0"/>
      <c r="OXD18" s="0"/>
      <c r="OXE18" s="0"/>
      <c r="OXF18" s="0"/>
      <c r="OXG18" s="0"/>
      <c r="OXH18" s="0"/>
      <c r="OXI18" s="0"/>
      <c r="OXJ18" s="0"/>
      <c r="OXK18" s="0"/>
      <c r="OXL18" s="0"/>
      <c r="OXM18" s="0"/>
      <c r="OXN18" s="0"/>
      <c r="OXO18" s="0"/>
      <c r="OXP18" s="0"/>
      <c r="OXQ18" s="0"/>
      <c r="OXR18" s="0"/>
      <c r="OXS18" s="0"/>
      <c r="OXT18" s="0"/>
      <c r="OXU18" s="0"/>
      <c r="OXV18" s="0"/>
      <c r="OXW18" s="0"/>
      <c r="OXX18" s="0"/>
      <c r="OXY18" s="0"/>
      <c r="OXZ18" s="0"/>
      <c r="OYA18" s="0"/>
      <c r="OYB18" s="0"/>
      <c r="OYC18" s="0"/>
      <c r="OYD18" s="0"/>
      <c r="OYE18" s="0"/>
      <c r="OYF18" s="0"/>
      <c r="OYG18" s="0"/>
      <c r="OYH18" s="0"/>
      <c r="OYI18" s="0"/>
      <c r="OYJ18" s="0"/>
      <c r="OYK18" s="0"/>
      <c r="OYL18" s="0"/>
      <c r="OYM18" s="0"/>
      <c r="OYN18" s="0"/>
      <c r="OYO18" s="0"/>
      <c r="OYP18" s="0"/>
      <c r="OYQ18" s="0"/>
      <c r="OYR18" s="0"/>
      <c r="OYS18" s="0"/>
      <c r="OYT18" s="0"/>
      <c r="OYU18" s="0"/>
      <c r="OYV18" s="0"/>
      <c r="OYW18" s="0"/>
      <c r="OYX18" s="0"/>
      <c r="OYY18" s="0"/>
      <c r="OYZ18" s="0"/>
      <c r="OZA18" s="0"/>
      <c r="OZB18" s="0"/>
      <c r="OZC18" s="0"/>
      <c r="OZD18" s="0"/>
      <c r="OZE18" s="0"/>
      <c r="OZF18" s="0"/>
      <c r="OZG18" s="0"/>
      <c r="OZH18" s="0"/>
      <c r="OZI18" s="0"/>
      <c r="OZJ18" s="0"/>
      <c r="OZK18" s="0"/>
      <c r="OZL18" s="0"/>
      <c r="OZM18" s="0"/>
      <c r="OZN18" s="0"/>
      <c r="OZO18" s="0"/>
      <c r="OZP18" s="0"/>
      <c r="OZQ18" s="0"/>
      <c r="OZR18" s="0"/>
      <c r="OZS18" s="0"/>
      <c r="OZT18" s="0"/>
      <c r="OZU18" s="0"/>
      <c r="OZV18" s="0"/>
      <c r="OZW18" s="0"/>
      <c r="OZX18" s="0"/>
      <c r="OZY18" s="0"/>
      <c r="OZZ18" s="0"/>
      <c r="PAA18" s="0"/>
      <c r="PAB18" s="0"/>
      <c r="PAC18" s="0"/>
      <c r="PAD18" s="0"/>
      <c r="PAE18" s="0"/>
      <c r="PAF18" s="0"/>
      <c r="PAG18" s="0"/>
      <c r="PAH18" s="0"/>
      <c r="PAI18" s="0"/>
      <c r="PAJ18" s="0"/>
      <c r="PAK18" s="0"/>
      <c r="PAL18" s="0"/>
      <c r="PAM18" s="0"/>
      <c r="PAN18" s="0"/>
      <c r="PAO18" s="0"/>
      <c r="PAP18" s="0"/>
      <c r="PAQ18" s="0"/>
      <c r="PAR18" s="0"/>
      <c r="PAS18" s="0"/>
      <c r="PAT18" s="0"/>
      <c r="PAU18" s="0"/>
      <c r="PAV18" s="0"/>
      <c r="PAW18" s="0"/>
      <c r="PAX18" s="0"/>
      <c r="PAY18" s="0"/>
      <c r="PAZ18" s="0"/>
      <c r="PBA18" s="0"/>
      <c r="PBB18" s="0"/>
      <c r="PBC18" s="0"/>
      <c r="PBD18" s="0"/>
      <c r="PBE18" s="0"/>
      <c r="PBF18" s="0"/>
      <c r="PBG18" s="0"/>
      <c r="PBH18" s="0"/>
      <c r="PBI18" s="0"/>
      <c r="PBJ18" s="0"/>
      <c r="PBK18" s="0"/>
      <c r="PBL18" s="0"/>
      <c r="PBM18" s="0"/>
      <c r="PBN18" s="0"/>
      <c r="PBO18" s="0"/>
      <c r="PBP18" s="0"/>
      <c r="PBQ18" s="0"/>
      <c r="PBR18" s="0"/>
      <c r="PBS18" s="0"/>
      <c r="PBT18" s="0"/>
      <c r="PBU18" s="0"/>
      <c r="PBV18" s="0"/>
      <c r="PBW18" s="0"/>
      <c r="PBX18" s="0"/>
      <c r="PBY18" s="0"/>
      <c r="PBZ18" s="0"/>
      <c r="PCA18" s="0"/>
      <c r="PCB18" s="0"/>
      <c r="PCC18" s="0"/>
      <c r="PCD18" s="0"/>
      <c r="PCE18" s="0"/>
      <c r="PCF18" s="0"/>
      <c r="PCG18" s="0"/>
      <c r="PCH18" s="0"/>
      <c r="PCI18" s="0"/>
      <c r="PCJ18" s="0"/>
      <c r="PCK18" s="0"/>
      <c r="PCL18" s="0"/>
      <c r="PCM18" s="0"/>
      <c r="PCN18" s="0"/>
      <c r="PCO18" s="0"/>
      <c r="PCP18" s="0"/>
      <c r="PCQ18" s="0"/>
      <c r="PCR18" s="0"/>
      <c r="PCS18" s="0"/>
      <c r="PCT18" s="0"/>
      <c r="PCU18" s="0"/>
      <c r="PCV18" s="0"/>
      <c r="PCW18" s="0"/>
      <c r="PCX18" s="0"/>
      <c r="PCY18" s="0"/>
      <c r="PCZ18" s="0"/>
      <c r="PDA18" s="0"/>
      <c r="PDB18" s="0"/>
      <c r="PDC18" s="0"/>
      <c r="PDD18" s="0"/>
      <c r="PDE18" s="0"/>
      <c r="PDF18" s="0"/>
      <c r="PDG18" s="0"/>
      <c r="PDH18" s="0"/>
      <c r="PDI18" s="0"/>
      <c r="PDJ18" s="0"/>
      <c r="PDK18" s="0"/>
      <c r="PDL18" s="0"/>
      <c r="PDM18" s="0"/>
      <c r="PDN18" s="0"/>
      <c r="PDO18" s="0"/>
      <c r="PDP18" s="0"/>
      <c r="PDQ18" s="0"/>
      <c r="PDR18" s="0"/>
      <c r="PDS18" s="0"/>
      <c r="PDT18" s="0"/>
      <c r="PDU18" s="0"/>
      <c r="PDV18" s="0"/>
      <c r="PDW18" s="0"/>
      <c r="PDX18" s="0"/>
      <c r="PDY18" s="0"/>
      <c r="PDZ18" s="0"/>
      <c r="PEA18" s="0"/>
      <c r="PEB18" s="0"/>
      <c r="PEC18" s="0"/>
      <c r="PED18" s="0"/>
      <c r="PEE18" s="0"/>
      <c r="PEF18" s="0"/>
      <c r="PEG18" s="0"/>
      <c r="PEH18" s="0"/>
      <c r="PEI18" s="0"/>
      <c r="PEJ18" s="0"/>
      <c r="PEK18" s="0"/>
      <c r="PEL18" s="0"/>
      <c r="PEM18" s="0"/>
      <c r="PEN18" s="0"/>
      <c r="PEO18" s="0"/>
      <c r="PEP18" s="0"/>
      <c r="PEQ18" s="0"/>
      <c r="PER18" s="0"/>
      <c r="PES18" s="0"/>
      <c r="PET18" s="0"/>
      <c r="PEU18" s="0"/>
      <c r="PEV18" s="0"/>
      <c r="PEW18" s="0"/>
      <c r="PEX18" s="0"/>
      <c r="PEY18" s="0"/>
      <c r="PEZ18" s="0"/>
      <c r="PFA18" s="0"/>
      <c r="PFB18" s="0"/>
      <c r="PFC18" s="0"/>
      <c r="PFD18" s="0"/>
      <c r="PFE18" s="0"/>
      <c r="PFF18" s="0"/>
      <c r="PFG18" s="0"/>
      <c r="PFH18" s="0"/>
      <c r="PFI18" s="0"/>
      <c r="PFJ18" s="0"/>
      <c r="PFK18" s="0"/>
      <c r="PFL18" s="0"/>
      <c r="PFM18" s="0"/>
      <c r="PFN18" s="0"/>
      <c r="PFO18" s="0"/>
      <c r="PFP18" s="0"/>
      <c r="PFQ18" s="0"/>
      <c r="PFR18" s="0"/>
      <c r="PFS18" s="0"/>
      <c r="PFT18" s="0"/>
      <c r="PFU18" s="0"/>
      <c r="PFV18" s="0"/>
      <c r="PFW18" s="0"/>
      <c r="PFX18" s="0"/>
      <c r="PFY18" s="0"/>
      <c r="PFZ18" s="0"/>
      <c r="PGA18" s="0"/>
      <c r="PGB18" s="0"/>
      <c r="PGC18" s="0"/>
      <c r="PGD18" s="0"/>
      <c r="PGE18" s="0"/>
      <c r="PGF18" s="0"/>
      <c r="PGG18" s="0"/>
      <c r="PGH18" s="0"/>
      <c r="PGI18" s="0"/>
      <c r="PGJ18" s="0"/>
      <c r="PGK18" s="0"/>
      <c r="PGL18" s="0"/>
      <c r="PGM18" s="0"/>
      <c r="PGN18" s="0"/>
      <c r="PGO18" s="0"/>
      <c r="PGP18" s="0"/>
      <c r="PGQ18" s="0"/>
      <c r="PGR18" s="0"/>
      <c r="PGS18" s="0"/>
      <c r="PGT18" s="0"/>
      <c r="PGU18" s="0"/>
      <c r="PGV18" s="0"/>
      <c r="PGW18" s="0"/>
      <c r="PGX18" s="0"/>
      <c r="PGY18" s="0"/>
      <c r="PGZ18" s="0"/>
      <c r="PHA18" s="0"/>
      <c r="PHB18" s="0"/>
      <c r="PHC18" s="0"/>
      <c r="PHD18" s="0"/>
      <c r="PHE18" s="0"/>
      <c r="PHF18" s="0"/>
      <c r="PHG18" s="0"/>
      <c r="PHH18" s="0"/>
      <c r="PHI18" s="0"/>
      <c r="PHJ18" s="0"/>
      <c r="PHK18" s="0"/>
      <c r="PHL18" s="0"/>
      <c r="PHM18" s="0"/>
      <c r="PHN18" s="0"/>
      <c r="PHO18" s="0"/>
      <c r="PHP18" s="0"/>
      <c r="PHQ18" s="0"/>
      <c r="PHR18" s="0"/>
      <c r="PHS18" s="0"/>
      <c r="PHT18" s="0"/>
      <c r="PHU18" s="0"/>
      <c r="PHV18" s="0"/>
      <c r="PHW18" s="0"/>
      <c r="PHX18" s="0"/>
      <c r="PHY18" s="0"/>
      <c r="PHZ18" s="0"/>
      <c r="PIA18" s="0"/>
      <c r="PIB18" s="0"/>
      <c r="PIC18" s="0"/>
      <c r="PID18" s="0"/>
      <c r="PIE18" s="0"/>
      <c r="PIF18" s="0"/>
      <c r="PIG18" s="0"/>
      <c r="PIH18" s="0"/>
      <c r="PII18" s="0"/>
      <c r="PIJ18" s="0"/>
      <c r="PIK18" s="0"/>
      <c r="PIL18" s="0"/>
      <c r="PIM18" s="0"/>
      <c r="PIN18" s="0"/>
      <c r="PIO18" s="0"/>
      <c r="PIP18" s="0"/>
      <c r="PIQ18" s="0"/>
      <c r="PIR18" s="0"/>
      <c r="PIS18" s="0"/>
      <c r="PIT18" s="0"/>
      <c r="PIU18" s="0"/>
      <c r="PIV18" s="0"/>
      <c r="PIW18" s="0"/>
      <c r="PIX18" s="0"/>
      <c r="PIY18" s="0"/>
      <c r="PIZ18" s="0"/>
      <c r="PJA18" s="0"/>
      <c r="PJB18" s="0"/>
      <c r="PJC18" s="0"/>
      <c r="PJD18" s="0"/>
      <c r="PJE18" s="0"/>
      <c r="PJF18" s="0"/>
      <c r="PJG18" s="0"/>
      <c r="PJH18" s="0"/>
      <c r="PJI18" s="0"/>
      <c r="PJJ18" s="0"/>
      <c r="PJK18" s="0"/>
      <c r="PJL18" s="0"/>
      <c r="PJM18" s="0"/>
      <c r="PJN18" s="0"/>
      <c r="PJO18" s="0"/>
      <c r="PJP18" s="0"/>
      <c r="PJQ18" s="0"/>
      <c r="PJR18" s="0"/>
      <c r="PJS18" s="0"/>
      <c r="PJT18" s="0"/>
      <c r="PJU18" s="0"/>
      <c r="PJV18" s="0"/>
      <c r="PJW18" s="0"/>
      <c r="PJX18" s="0"/>
      <c r="PJY18" s="0"/>
      <c r="PJZ18" s="0"/>
      <c r="PKA18" s="0"/>
      <c r="PKB18" s="0"/>
      <c r="PKC18" s="0"/>
      <c r="PKD18" s="0"/>
      <c r="PKE18" s="0"/>
      <c r="PKF18" s="0"/>
      <c r="PKG18" s="0"/>
      <c r="PKH18" s="0"/>
      <c r="PKI18" s="0"/>
      <c r="PKJ18" s="0"/>
      <c r="PKK18" s="0"/>
      <c r="PKL18" s="0"/>
      <c r="PKM18" s="0"/>
      <c r="PKN18" s="0"/>
      <c r="PKO18" s="0"/>
      <c r="PKP18" s="0"/>
      <c r="PKQ18" s="0"/>
      <c r="PKR18" s="0"/>
      <c r="PKS18" s="0"/>
      <c r="PKT18" s="0"/>
      <c r="PKU18" s="0"/>
      <c r="PKV18" s="0"/>
      <c r="PKW18" s="0"/>
      <c r="PKX18" s="0"/>
      <c r="PKY18" s="0"/>
      <c r="PKZ18" s="0"/>
      <c r="PLA18" s="0"/>
      <c r="PLB18" s="0"/>
      <c r="PLC18" s="0"/>
      <c r="PLD18" s="0"/>
      <c r="PLE18" s="0"/>
      <c r="PLF18" s="0"/>
      <c r="PLG18" s="0"/>
      <c r="PLH18" s="0"/>
      <c r="PLI18" s="0"/>
      <c r="PLJ18" s="0"/>
      <c r="PLK18" s="0"/>
      <c r="PLL18" s="0"/>
      <c r="PLM18" s="0"/>
      <c r="PLN18" s="0"/>
      <c r="PLO18" s="0"/>
      <c r="PLP18" s="0"/>
      <c r="PLQ18" s="0"/>
      <c r="PLR18" s="0"/>
      <c r="PLS18" s="0"/>
      <c r="PLT18" s="0"/>
      <c r="PLU18" s="0"/>
      <c r="PLV18" s="0"/>
      <c r="PLW18" s="0"/>
      <c r="PLX18" s="0"/>
      <c r="PLY18" s="0"/>
      <c r="PLZ18" s="0"/>
      <c r="PMA18" s="0"/>
      <c r="PMB18" s="0"/>
      <c r="PMC18" s="0"/>
      <c r="PMD18" s="0"/>
      <c r="PME18" s="0"/>
      <c r="PMF18" s="0"/>
      <c r="PMG18" s="0"/>
      <c r="PMH18" s="0"/>
      <c r="PMI18" s="0"/>
      <c r="PMJ18" s="0"/>
      <c r="PMK18" s="0"/>
      <c r="PML18" s="0"/>
      <c r="PMM18" s="0"/>
      <c r="PMN18" s="0"/>
      <c r="PMO18" s="0"/>
      <c r="PMP18" s="0"/>
      <c r="PMQ18" s="0"/>
      <c r="PMR18" s="0"/>
      <c r="PMS18" s="0"/>
      <c r="PMT18" s="0"/>
      <c r="PMU18" s="0"/>
      <c r="PMV18" s="0"/>
      <c r="PMW18" s="0"/>
      <c r="PMX18" s="0"/>
      <c r="PMY18" s="0"/>
      <c r="PMZ18" s="0"/>
      <c r="PNA18" s="0"/>
      <c r="PNB18" s="0"/>
      <c r="PNC18" s="0"/>
      <c r="PND18" s="0"/>
      <c r="PNE18" s="0"/>
      <c r="PNF18" s="0"/>
      <c r="PNG18" s="0"/>
      <c r="PNH18" s="0"/>
      <c r="PNI18" s="0"/>
      <c r="PNJ18" s="0"/>
      <c r="PNK18" s="0"/>
      <c r="PNL18" s="0"/>
      <c r="PNM18" s="0"/>
      <c r="PNN18" s="0"/>
      <c r="PNO18" s="0"/>
      <c r="PNP18" s="0"/>
      <c r="PNQ18" s="0"/>
      <c r="PNR18" s="0"/>
      <c r="PNS18" s="0"/>
      <c r="PNT18" s="0"/>
      <c r="PNU18" s="0"/>
      <c r="PNV18" s="0"/>
      <c r="PNW18" s="0"/>
      <c r="PNX18" s="0"/>
      <c r="PNY18" s="0"/>
      <c r="PNZ18" s="0"/>
      <c r="POA18" s="0"/>
      <c r="POB18" s="0"/>
      <c r="POC18" s="0"/>
      <c r="POD18" s="0"/>
      <c r="POE18" s="0"/>
      <c r="POF18" s="0"/>
      <c r="POG18" s="0"/>
      <c r="POH18" s="0"/>
      <c r="POI18" s="0"/>
      <c r="POJ18" s="0"/>
      <c r="POK18" s="0"/>
      <c r="POL18" s="0"/>
      <c r="POM18" s="0"/>
      <c r="PON18" s="0"/>
      <c r="POO18" s="0"/>
      <c r="POP18" s="0"/>
      <c r="POQ18" s="0"/>
      <c r="POR18" s="0"/>
      <c r="POS18" s="0"/>
      <c r="POT18" s="0"/>
      <c r="POU18" s="0"/>
      <c r="POV18" s="0"/>
      <c r="POW18" s="0"/>
      <c r="POX18" s="0"/>
      <c r="POY18" s="0"/>
      <c r="POZ18" s="0"/>
      <c r="PPA18" s="0"/>
      <c r="PPB18" s="0"/>
      <c r="PPC18" s="0"/>
      <c r="PPD18" s="0"/>
      <c r="PPE18" s="0"/>
      <c r="PPF18" s="0"/>
      <c r="PPG18" s="0"/>
      <c r="PPH18" s="0"/>
      <c r="PPI18" s="0"/>
      <c r="PPJ18" s="0"/>
      <c r="PPK18" s="0"/>
      <c r="PPL18" s="0"/>
      <c r="PPM18" s="0"/>
      <c r="PPN18" s="0"/>
      <c r="PPO18" s="0"/>
      <c r="PPP18" s="0"/>
      <c r="PPQ18" s="0"/>
      <c r="PPR18" s="0"/>
      <c r="PPS18" s="0"/>
      <c r="PPT18" s="0"/>
      <c r="PPU18" s="0"/>
      <c r="PPV18" s="0"/>
      <c r="PPW18" s="0"/>
      <c r="PPX18" s="0"/>
      <c r="PPY18" s="0"/>
      <c r="PPZ18" s="0"/>
      <c r="PQA18" s="0"/>
      <c r="PQB18" s="0"/>
      <c r="PQC18" s="0"/>
      <c r="PQD18" s="0"/>
      <c r="PQE18" s="0"/>
      <c r="PQF18" s="0"/>
      <c r="PQG18" s="0"/>
      <c r="PQH18" s="0"/>
      <c r="PQI18" s="0"/>
      <c r="PQJ18" s="0"/>
      <c r="PQK18" s="0"/>
      <c r="PQL18" s="0"/>
      <c r="PQM18" s="0"/>
      <c r="PQN18" s="0"/>
      <c r="PQO18" s="0"/>
      <c r="PQP18" s="0"/>
      <c r="PQQ18" s="0"/>
      <c r="PQR18" s="0"/>
      <c r="PQS18" s="0"/>
      <c r="PQT18" s="0"/>
      <c r="PQU18" s="0"/>
      <c r="PQV18" s="0"/>
      <c r="PQW18" s="0"/>
      <c r="PQX18" s="0"/>
      <c r="PQY18" s="0"/>
      <c r="PQZ18" s="0"/>
      <c r="PRA18" s="0"/>
      <c r="PRB18" s="0"/>
      <c r="PRC18" s="0"/>
      <c r="PRD18" s="0"/>
      <c r="PRE18" s="0"/>
      <c r="PRF18" s="0"/>
      <c r="PRG18" s="0"/>
      <c r="PRH18" s="0"/>
      <c r="PRI18" s="0"/>
      <c r="PRJ18" s="0"/>
      <c r="PRK18" s="0"/>
      <c r="PRL18" s="0"/>
      <c r="PRM18" s="0"/>
      <c r="PRN18" s="0"/>
      <c r="PRO18" s="0"/>
      <c r="PRP18" s="0"/>
      <c r="PRQ18" s="0"/>
      <c r="PRR18" s="0"/>
      <c r="PRS18" s="0"/>
      <c r="PRT18" s="0"/>
      <c r="PRU18" s="0"/>
      <c r="PRV18" s="0"/>
      <c r="PRW18" s="0"/>
      <c r="PRX18" s="0"/>
      <c r="PRY18" s="0"/>
      <c r="PRZ18" s="0"/>
      <c r="PSA18" s="0"/>
      <c r="PSB18" s="0"/>
      <c r="PSC18" s="0"/>
      <c r="PSD18" s="0"/>
      <c r="PSE18" s="0"/>
      <c r="PSF18" s="0"/>
      <c r="PSG18" s="0"/>
      <c r="PSH18" s="0"/>
      <c r="PSI18" s="0"/>
      <c r="PSJ18" s="0"/>
      <c r="PSK18" s="0"/>
      <c r="PSL18" s="0"/>
      <c r="PSM18" s="0"/>
      <c r="PSN18" s="0"/>
      <c r="PSO18" s="0"/>
      <c r="PSP18" s="0"/>
      <c r="PSQ18" s="0"/>
      <c r="PSR18" s="0"/>
      <c r="PSS18" s="0"/>
      <c r="PST18" s="0"/>
      <c r="PSU18" s="0"/>
      <c r="PSV18" s="0"/>
      <c r="PSW18" s="0"/>
      <c r="PSX18" s="0"/>
      <c r="PSY18" s="0"/>
      <c r="PSZ18" s="0"/>
      <c r="PTA18" s="0"/>
      <c r="PTB18" s="0"/>
      <c r="PTC18" s="0"/>
      <c r="PTD18" s="0"/>
      <c r="PTE18" s="0"/>
      <c r="PTF18" s="0"/>
      <c r="PTG18" s="0"/>
      <c r="PTH18" s="0"/>
      <c r="PTI18" s="0"/>
      <c r="PTJ18" s="0"/>
      <c r="PTK18" s="0"/>
      <c r="PTL18" s="0"/>
      <c r="PTM18" s="0"/>
      <c r="PTN18" s="0"/>
      <c r="PTO18" s="0"/>
      <c r="PTP18" s="0"/>
      <c r="PTQ18" s="0"/>
      <c r="PTR18" s="0"/>
      <c r="PTS18" s="0"/>
      <c r="PTT18" s="0"/>
      <c r="PTU18" s="0"/>
      <c r="PTV18" s="0"/>
      <c r="PTW18" s="0"/>
      <c r="PTX18" s="0"/>
      <c r="PTY18" s="0"/>
      <c r="PTZ18" s="0"/>
      <c r="PUA18" s="0"/>
      <c r="PUB18" s="0"/>
      <c r="PUC18" s="0"/>
      <c r="PUD18" s="0"/>
      <c r="PUE18" s="0"/>
      <c r="PUF18" s="0"/>
      <c r="PUG18" s="0"/>
      <c r="PUH18" s="0"/>
      <c r="PUI18" s="0"/>
      <c r="PUJ18" s="0"/>
      <c r="PUK18" s="0"/>
      <c r="PUL18" s="0"/>
      <c r="PUM18" s="0"/>
      <c r="PUN18" s="0"/>
      <c r="PUO18" s="0"/>
      <c r="PUP18" s="0"/>
      <c r="PUQ18" s="0"/>
      <c r="PUR18" s="0"/>
      <c r="PUS18" s="0"/>
      <c r="PUT18" s="0"/>
      <c r="PUU18" s="0"/>
      <c r="PUV18" s="0"/>
      <c r="PUW18" s="0"/>
      <c r="PUX18" s="0"/>
      <c r="PUY18" s="0"/>
      <c r="PUZ18" s="0"/>
      <c r="PVA18" s="0"/>
      <c r="PVB18" s="0"/>
      <c r="PVC18" s="0"/>
      <c r="PVD18" s="0"/>
      <c r="PVE18" s="0"/>
      <c r="PVF18" s="0"/>
      <c r="PVG18" s="0"/>
      <c r="PVH18" s="0"/>
      <c r="PVI18" s="0"/>
      <c r="PVJ18" s="0"/>
      <c r="PVK18" s="0"/>
      <c r="PVL18" s="0"/>
      <c r="PVM18" s="0"/>
      <c r="PVN18" s="0"/>
      <c r="PVO18" s="0"/>
      <c r="PVP18" s="0"/>
      <c r="PVQ18" s="0"/>
      <c r="PVR18" s="0"/>
      <c r="PVS18" s="0"/>
      <c r="PVT18" s="0"/>
      <c r="PVU18" s="0"/>
      <c r="PVV18" s="0"/>
      <c r="PVW18" s="0"/>
      <c r="PVX18" s="0"/>
      <c r="PVY18" s="0"/>
      <c r="PVZ18" s="0"/>
      <c r="PWA18" s="0"/>
      <c r="PWB18" s="0"/>
      <c r="PWC18" s="0"/>
      <c r="PWD18" s="0"/>
      <c r="PWE18" s="0"/>
      <c r="PWF18" s="0"/>
      <c r="PWG18" s="0"/>
      <c r="PWH18" s="0"/>
      <c r="PWI18" s="0"/>
      <c r="PWJ18" s="0"/>
      <c r="PWK18" s="0"/>
      <c r="PWL18" s="0"/>
      <c r="PWM18" s="0"/>
      <c r="PWN18" s="0"/>
      <c r="PWO18" s="0"/>
      <c r="PWP18" s="0"/>
      <c r="PWQ18" s="0"/>
      <c r="PWR18" s="0"/>
      <c r="PWS18" s="0"/>
      <c r="PWT18" s="0"/>
      <c r="PWU18" s="0"/>
      <c r="PWV18" s="0"/>
      <c r="PWW18" s="0"/>
      <c r="PWX18" s="0"/>
      <c r="PWY18" s="0"/>
      <c r="PWZ18" s="0"/>
      <c r="PXA18" s="0"/>
      <c r="PXB18" s="0"/>
      <c r="PXC18" s="0"/>
      <c r="PXD18" s="0"/>
      <c r="PXE18" s="0"/>
      <c r="PXF18" s="0"/>
      <c r="PXG18" s="0"/>
      <c r="PXH18" s="0"/>
      <c r="PXI18" s="0"/>
      <c r="PXJ18" s="0"/>
      <c r="PXK18" s="0"/>
      <c r="PXL18" s="0"/>
      <c r="PXM18" s="0"/>
      <c r="PXN18" s="0"/>
      <c r="PXO18" s="0"/>
      <c r="PXP18" s="0"/>
      <c r="PXQ18" s="0"/>
      <c r="PXR18" s="0"/>
      <c r="PXS18" s="0"/>
      <c r="PXT18" s="0"/>
      <c r="PXU18" s="0"/>
      <c r="PXV18" s="0"/>
      <c r="PXW18" s="0"/>
      <c r="PXX18" s="0"/>
      <c r="PXY18" s="0"/>
      <c r="PXZ18" s="0"/>
      <c r="PYA18" s="0"/>
      <c r="PYB18" s="0"/>
      <c r="PYC18" s="0"/>
      <c r="PYD18" s="0"/>
      <c r="PYE18" s="0"/>
      <c r="PYF18" s="0"/>
      <c r="PYG18" s="0"/>
      <c r="PYH18" s="0"/>
      <c r="PYI18" s="0"/>
      <c r="PYJ18" s="0"/>
      <c r="PYK18" s="0"/>
      <c r="PYL18" s="0"/>
      <c r="PYM18" s="0"/>
      <c r="PYN18" s="0"/>
      <c r="PYO18" s="0"/>
      <c r="PYP18" s="0"/>
      <c r="PYQ18" s="0"/>
      <c r="PYR18" s="0"/>
      <c r="PYS18" s="0"/>
      <c r="PYT18" s="0"/>
      <c r="PYU18" s="0"/>
      <c r="PYV18" s="0"/>
      <c r="PYW18" s="0"/>
      <c r="PYX18" s="0"/>
      <c r="PYY18" s="0"/>
      <c r="PYZ18" s="0"/>
      <c r="PZA18" s="0"/>
      <c r="PZB18" s="0"/>
      <c r="PZC18" s="0"/>
      <c r="PZD18" s="0"/>
      <c r="PZE18" s="0"/>
      <c r="PZF18" s="0"/>
      <c r="PZG18" s="0"/>
      <c r="PZH18" s="0"/>
      <c r="PZI18" s="0"/>
      <c r="PZJ18" s="0"/>
      <c r="PZK18" s="0"/>
      <c r="PZL18" s="0"/>
      <c r="PZM18" s="0"/>
      <c r="PZN18" s="0"/>
      <c r="PZO18" s="0"/>
      <c r="PZP18" s="0"/>
      <c r="PZQ18" s="0"/>
      <c r="PZR18" s="0"/>
      <c r="PZS18" s="0"/>
      <c r="PZT18" s="0"/>
      <c r="PZU18" s="0"/>
      <c r="PZV18" s="0"/>
      <c r="PZW18" s="0"/>
      <c r="PZX18" s="0"/>
      <c r="PZY18" s="0"/>
      <c r="PZZ18" s="0"/>
      <c r="QAA18" s="0"/>
      <c r="QAB18" s="0"/>
      <c r="QAC18" s="0"/>
      <c r="QAD18" s="0"/>
      <c r="QAE18" s="0"/>
      <c r="QAF18" s="0"/>
      <c r="QAG18" s="0"/>
      <c r="QAH18" s="0"/>
      <c r="QAI18" s="0"/>
      <c r="QAJ18" s="0"/>
      <c r="QAK18" s="0"/>
      <c r="QAL18" s="0"/>
      <c r="QAM18" s="0"/>
      <c r="QAN18" s="0"/>
      <c r="QAO18" s="0"/>
      <c r="QAP18" s="0"/>
      <c r="QAQ18" s="0"/>
      <c r="QAR18" s="0"/>
      <c r="QAS18" s="0"/>
      <c r="QAT18" s="0"/>
      <c r="QAU18" s="0"/>
      <c r="QAV18" s="0"/>
      <c r="QAW18" s="0"/>
      <c r="QAX18" s="0"/>
      <c r="QAY18" s="0"/>
      <c r="QAZ18" s="0"/>
      <c r="QBA18" s="0"/>
      <c r="QBB18" s="0"/>
      <c r="QBC18" s="0"/>
      <c r="QBD18" s="0"/>
      <c r="QBE18" s="0"/>
      <c r="QBF18" s="0"/>
      <c r="QBG18" s="0"/>
      <c r="QBH18" s="0"/>
      <c r="QBI18" s="0"/>
      <c r="QBJ18" s="0"/>
      <c r="QBK18" s="0"/>
      <c r="QBL18" s="0"/>
      <c r="QBM18" s="0"/>
      <c r="QBN18" s="0"/>
      <c r="QBO18" s="0"/>
      <c r="QBP18" s="0"/>
      <c r="QBQ18" s="0"/>
      <c r="QBR18" s="0"/>
      <c r="QBS18" s="0"/>
      <c r="QBT18" s="0"/>
      <c r="QBU18" s="0"/>
      <c r="QBV18" s="0"/>
      <c r="QBW18" s="0"/>
      <c r="QBX18" s="0"/>
      <c r="QBY18" s="0"/>
      <c r="QBZ18" s="0"/>
      <c r="QCA18" s="0"/>
      <c r="QCB18" s="0"/>
      <c r="QCC18" s="0"/>
      <c r="QCD18" s="0"/>
      <c r="QCE18" s="0"/>
      <c r="QCF18" s="0"/>
      <c r="QCG18" s="0"/>
      <c r="QCH18" s="0"/>
      <c r="QCI18" s="0"/>
      <c r="QCJ18" s="0"/>
      <c r="QCK18" s="0"/>
      <c r="QCL18" s="0"/>
      <c r="QCM18" s="0"/>
      <c r="QCN18" s="0"/>
      <c r="QCO18" s="0"/>
      <c r="QCP18" s="0"/>
      <c r="QCQ18" s="0"/>
      <c r="QCR18" s="0"/>
      <c r="QCS18" s="0"/>
      <c r="QCT18" s="0"/>
      <c r="QCU18" s="0"/>
      <c r="QCV18" s="0"/>
      <c r="QCW18" s="0"/>
      <c r="QCX18" s="0"/>
      <c r="QCY18" s="0"/>
      <c r="QCZ18" s="0"/>
      <c r="QDA18" s="0"/>
      <c r="QDB18" s="0"/>
      <c r="QDC18" s="0"/>
      <c r="QDD18" s="0"/>
      <c r="QDE18" s="0"/>
      <c r="QDF18" s="0"/>
      <c r="QDG18" s="0"/>
      <c r="QDH18" s="0"/>
      <c r="QDI18" s="0"/>
      <c r="QDJ18" s="0"/>
      <c r="QDK18" s="0"/>
      <c r="QDL18" s="0"/>
      <c r="QDM18" s="0"/>
      <c r="QDN18" s="0"/>
      <c r="QDO18" s="0"/>
      <c r="QDP18" s="0"/>
      <c r="QDQ18" s="0"/>
      <c r="QDR18" s="0"/>
      <c r="QDS18" s="0"/>
      <c r="QDT18" s="0"/>
      <c r="QDU18" s="0"/>
      <c r="QDV18" s="0"/>
      <c r="QDW18" s="0"/>
      <c r="QDX18" s="0"/>
      <c r="QDY18" s="0"/>
      <c r="QDZ18" s="0"/>
      <c r="QEA18" s="0"/>
      <c r="QEB18" s="0"/>
      <c r="QEC18" s="0"/>
      <c r="QED18" s="0"/>
      <c r="QEE18" s="0"/>
      <c r="QEF18" s="0"/>
      <c r="QEG18" s="0"/>
      <c r="QEH18" s="0"/>
      <c r="QEI18" s="0"/>
      <c r="QEJ18" s="0"/>
      <c r="QEK18" s="0"/>
      <c r="QEL18" s="0"/>
      <c r="QEM18" s="0"/>
      <c r="QEN18" s="0"/>
      <c r="QEO18" s="0"/>
      <c r="QEP18" s="0"/>
      <c r="QEQ18" s="0"/>
      <c r="QER18" s="0"/>
      <c r="QES18" s="0"/>
      <c r="QET18" s="0"/>
      <c r="QEU18" s="0"/>
      <c r="QEV18" s="0"/>
      <c r="QEW18" s="0"/>
      <c r="QEX18" s="0"/>
      <c r="QEY18" s="0"/>
      <c r="QEZ18" s="0"/>
      <c r="QFA18" s="0"/>
      <c r="QFB18" s="0"/>
      <c r="QFC18" s="0"/>
      <c r="QFD18" s="0"/>
      <c r="QFE18" s="0"/>
      <c r="QFF18" s="0"/>
      <c r="QFG18" s="0"/>
      <c r="QFH18" s="0"/>
      <c r="QFI18" s="0"/>
      <c r="QFJ18" s="0"/>
      <c r="QFK18" s="0"/>
      <c r="QFL18" s="0"/>
      <c r="QFM18" s="0"/>
      <c r="QFN18" s="0"/>
      <c r="QFO18" s="0"/>
      <c r="QFP18" s="0"/>
      <c r="QFQ18" s="0"/>
      <c r="QFR18" s="0"/>
      <c r="QFS18" s="0"/>
      <c r="QFT18" s="0"/>
      <c r="QFU18" s="0"/>
      <c r="QFV18" s="0"/>
      <c r="QFW18" s="0"/>
      <c r="QFX18" s="0"/>
      <c r="QFY18" s="0"/>
      <c r="QFZ18" s="0"/>
      <c r="QGA18" s="0"/>
      <c r="QGB18" s="0"/>
      <c r="QGC18" s="0"/>
      <c r="QGD18" s="0"/>
      <c r="QGE18" s="0"/>
      <c r="QGF18" s="0"/>
      <c r="QGG18" s="0"/>
      <c r="QGH18" s="0"/>
      <c r="QGI18" s="0"/>
      <c r="QGJ18" s="0"/>
      <c r="QGK18" s="0"/>
      <c r="QGL18" s="0"/>
      <c r="QGM18" s="0"/>
      <c r="QGN18" s="0"/>
      <c r="QGO18" s="0"/>
      <c r="QGP18" s="0"/>
      <c r="QGQ18" s="0"/>
      <c r="QGR18" s="0"/>
      <c r="QGS18" s="0"/>
      <c r="QGT18" s="0"/>
      <c r="QGU18" s="0"/>
      <c r="QGV18" s="0"/>
      <c r="QGW18" s="0"/>
      <c r="QGX18" s="0"/>
      <c r="QGY18" s="0"/>
      <c r="QGZ18" s="0"/>
      <c r="QHA18" s="0"/>
      <c r="QHB18" s="0"/>
      <c r="QHC18" s="0"/>
      <c r="QHD18" s="0"/>
      <c r="QHE18" s="0"/>
      <c r="QHF18" s="0"/>
      <c r="QHG18" s="0"/>
      <c r="QHH18" s="0"/>
      <c r="QHI18" s="0"/>
      <c r="QHJ18" s="0"/>
      <c r="QHK18" s="0"/>
      <c r="QHL18" s="0"/>
      <c r="QHM18" s="0"/>
      <c r="QHN18" s="0"/>
      <c r="QHO18" s="0"/>
      <c r="QHP18" s="0"/>
      <c r="QHQ18" s="0"/>
      <c r="QHR18" s="0"/>
      <c r="QHS18" s="0"/>
      <c r="QHT18" s="0"/>
      <c r="QHU18" s="0"/>
      <c r="QHV18" s="0"/>
      <c r="QHW18" s="0"/>
      <c r="QHX18" s="0"/>
      <c r="QHY18" s="0"/>
      <c r="QHZ18" s="0"/>
      <c r="QIA18" s="0"/>
      <c r="QIB18" s="0"/>
      <c r="QIC18" s="0"/>
      <c r="QID18" s="0"/>
      <c r="QIE18" s="0"/>
      <c r="QIF18" s="0"/>
      <c r="QIG18" s="0"/>
      <c r="QIH18" s="0"/>
      <c r="QII18" s="0"/>
      <c r="QIJ18" s="0"/>
      <c r="QIK18" s="0"/>
      <c r="QIL18" s="0"/>
      <c r="QIM18" s="0"/>
      <c r="QIN18" s="0"/>
      <c r="QIO18" s="0"/>
      <c r="QIP18" s="0"/>
      <c r="QIQ18" s="0"/>
      <c r="QIR18" s="0"/>
      <c r="QIS18" s="0"/>
      <c r="QIT18" s="0"/>
      <c r="QIU18" s="0"/>
      <c r="QIV18" s="0"/>
      <c r="QIW18" s="0"/>
      <c r="QIX18" s="0"/>
      <c r="QIY18" s="0"/>
      <c r="QIZ18" s="0"/>
      <c r="QJA18" s="0"/>
      <c r="QJB18" s="0"/>
      <c r="QJC18" s="0"/>
      <c r="QJD18" s="0"/>
      <c r="QJE18" s="0"/>
      <c r="QJF18" s="0"/>
      <c r="QJG18" s="0"/>
      <c r="QJH18" s="0"/>
      <c r="QJI18" s="0"/>
      <c r="QJJ18" s="0"/>
      <c r="QJK18" s="0"/>
      <c r="QJL18" s="0"/>
      <c r="QJM18" s="0"/>
      <c r="QJN18" s="0"/>
      <c r="QJO18" s="0"/>
      <c r="QJP18" s="0"/>
      <c r="QJQ18" s="0"/>
      <c r="QJR18" s="0"/>
      <c r="QJS18" s="0"/>
      <c r="QJT18" s="0"/>
      <c r="QJU18" s="0"/>
      <c r="QJV18" s="0"/>
      <c r="QJW18" s="0"/>
      <c r="QJX18" s="0"/>
      <c r="QJY18" s="0"/>
      <c r="QJZ18" s="0"/>
      <c r="QKA18" s="0"/>
      <c r="QKB18" s="0"/>
      <c r="QKC18" s="0"/>
      <c r="QKD18" s="0"/>
      <c r="QKE18" s="0"/>
      <c r="QKF18" s="0"/>
      <c r="QKG18" s="0"/>
      <c r="QKH18" s="0"/>
      <c r="QKI18" s="0"/>
      <c r="QKJ18" s="0"/>
      <c r="QKK18" s="0"/>
      <c r="QKL18" s="0"/>
      <c r="QKM18" s="0"/>
      <c r="QKN18" s="0"/>
      <c r="QKO18" s="0"/>
      <c r="QKP18" s="0"/>
      <c r="QKQ18" s="0"/>
      <c r="QKR18" s="0"/>
      <c r="QKS18" s="0"/>
      <c r="QKT18" s="0"/>
      <c r="QKU18" s="0"/>
      <c r="QKV18" s="0"/>
      <c r="QKW18" s="0"/>
      <c r="QKX18" s="0"/>
      <c r="QKY18" s="0"/>
      <c r="QKZ18" s="0"/>
      <c r="QLA18" s="0"/>
      <c r="QLB18" s="0"/>
      <c r="QLC18" s="0"/>
      <c r="QLD18" s="0"/>
      <c r="QLE18" s="0"/>
      <c r="QLF18" s="0"/>
      <c r="QLG18" s="0"/>
      <c r="QLH18" s="0"/>
      <c r="QLI18" s="0"/>
      <c r="QLJ18" s="0"/>
      <c r="QLK18" s="0"/>
      <c r="QLL18" s="0"/>
      <c r="QLM18" s="0"/>
      <c r="QLN18" s="0"/>
      <c r="QLO18" s="0"/>
      <c r="QLP18" s="0"/>
      <c r="QLQ18" s="0"/>
      <c r="QLR18" s="0"/>
      <c r="QLS18" s="0"/>
      <c r="QLT18" s="0"/>
      <c r="QLU18" s="0"/>
      <c r="QLV18" s="0"/>
      <c r="QLW18" s="0"/>
      <c r="QLX18" s="0"/>
      <c r="QLY18" s="0"/>
      <c r="QLZ18" s="0"/>
      <c r="QMA18" s="0"/>
      <c r="QMB18" s="0"/>
      <c r="QMC18" s="0"/>
      <c r="QMD18" s="0"/>
      <c r="QME18" s="0"/>
      <c r="QMF18" s="0"/>
      <c r="QMG18" s="0"/>
      <c r="QMH18" s="0"/>
      <c r="QMI18" s="0"/>
      <c r="QMJ18" s="0"/>
      <c r="QMK18" s="0"/>
      <c r="QML18" s="0"/>
      <c r="QMM18" s="0"/>
      <c r="QMN18" s="0"/>
      <c r="QMO18" s="0"/>
      <c r="QMP18" s="0"/>
      <c r="QMQ18" s="0"/>
      <c r="QMR18" s="0"/>
      <c r="QMS18" s="0"/>
      <c r="QMT18" s="0"/>
      <c r="QMU18" s="0"/>
      <c r="QMV18" s="0"/>
      <c r="QMW18" s="0"/>
      <c r="QMX18" s="0"/>
      <c r="QMY18" s="0"/>
      <c r="QMZ18" s="0"/>
      <c r="QNA18" s="0"/>
      <c r="QNB18" s="0"/>
      <c r="QNC18" s="0"/>
      <c r="QND18" s="0"/>
      <c r="QNE18" s="0"/>
      <c r="QNF18" s="0"/>
      <c r="QNG18" s="0"/>
      <c r="QNH18" s="0"/>
      <c r="QNI18" s="0"/>
      <c r="QNJ18" s="0"/>
      <c r="QNK18" s="0"/>
      <c r="QNL18" s="0"/>
      <c r="QNM18" s="0"/>
      <c r="QNN18" s="0"/>
      <c r="QNO18" s="0"/>
      <c r="QNP18" s="0"/>
      <c r="QNQ18" s="0"/>
      <c r="QNR18" s="0"/>
      <c r="QNS18" s="0"/>
      <c r="QNT18" s="0"/>
      <c r="QNU18" s="0"/>
      <c r="QNV18" s="0"/>
      <c r="QNW18" s="0"/>
      <c r="QNX18" s="0"/>
      <c r="QNY18" s="0"/>
      <c r="QNZ18" s="0"/>
      <c r="QOA18" s="0"/>
      <c r="QOB18" s="0"/>
      <c r="QOC18" s="0"/>
      <c r="QOD18" s="0"/>
      <c r="QOE18" s="0"/>
      <c r="QOF18" s="0"/>
      <c r="QOG18" s="0"/>
      <c r="QOH18" s="0"/>
      <c r="QOI18" s="0"/>
      <c r="QOJ18" s="0"/>
      <c r="QOK18" s="0"/>
      <c r="QOL18" s="0"/>
      <c r="QOM18" s="0"/>
      <c r="QON18" s="0"/>
      <c r="QOO18" s="0"/>
      <c r="QOP18" s="0"/>
      <c r="QOQ18" s="0"/>
      <c r="QOR18" s="0"/>
      <c r="QOS18" s="0"/>
      <c r="QOT18" s="0"/>
      <c r="QOU18" s="0"/>
      <c r="QOV18" s="0"/>
      <c r="QOW18" s="0"/>
      <c r="QOX18" s="0"/>
      <c r="QOY18" s="0"/>
      <c r="QOZ18" s="0"/>
      <c r="QPA18" s="0"/>
      <c r="QPB18" s="0"/>
      <c r="QPC18" s="0"/>
      <c r="QPD18" s="0"/>
      <c r="QPE18" s="0"/>
      <c r="QPF18" s="0"/>
      <c r="QPG18" s="0"/>
      <c r="QPH18" s="0"/>
      <c r="QPI18" s="0"/>
      <c r="QPJ18" s="0"/>
      <c r="QPK18" s="0"/>
      <c r="QPL18" s="0"/>
      <c r="QPM18" s="0"/>
      <c r="QPN18" s="0"/>
      <c r="QPO18" s="0"/>
      <c r="QPP18" s="0"/>
      <c r="QPQ18" s="0"/>
      <c r="QPR18" s="0"/>
      <c r="QPS18" s="0"/>
      <c r="QPT18" s="0"/>
      <c r="QPU18" s="0"/>
      <c r="QPV18" s="0"/>
      <c r="QPW18" s="0"/>
      <c r="QPX18" s="0"/>
      <c r="QPY18" s="0"/>
      <c r="QPZ18" s="0"/>
      <c r="QQA18" s="0"/>
      <c r="QQB18" s="0"/>
      <c r="QQC18" s="0"/>
      <c r="QQD18" s="0"/>
      <c r="QQE18" s="0"/>
      <c r="QQF18" s="0"/>
      <c r="QQG18" s="0"/>
      <c r="QQH18" s="0"/>
      <c r="QQI18" s="0"/>
      <c r="QQJ18" s="0"/>
      <c r="QQK18" s="0"/>
      <c r="QQL18" s="0"/>
      <c r="QQM18" s="0"/>
      <c r="QQN18" s="0"/>
      <c r="QQO18" s="0"/>
      <c r="QQP18" s="0"/>
      <c r="QQQ18" s="0"/>
      <c r="QQR18" s="0"/>
      <c r="QQS18" s="0"/>
      <c r="QQT18" s="0"/>
      <c r="QQU18" s="0"/>
      <c r="QQV18" s="0"/>
      <c r="QQW18" s="0"/>
      <c r="QQX18" s="0"/>
      <c r="QQY18" s="0"/>
      <c r="QQZ18" s="0"/>
      <c r="QRA18" s="0"/>
      <c r="QRB18" s="0"/>
      <c r="QRC18" s="0"/>
      <c r="QRD18" s="0"/>
      <c r="QRE18" s="0"/>
      <c r="QRF18" s="0"/>
      <c r="QRG18" s="0"/>
      <c r="QRH18" s="0"/>
      <c r="QRI18" s="0"/>
      <c r="QRJ18" s="0"/>
      <c r="QRK18" s="0"/>
      <c r="QRL18" s="0"/>
      <c r="QRM18" s="0"/>
      <c r="QRN18" s="0"/>
      <c r="QRO18" s="0"/>
      <c r="QRP18" s="0"/>
      <c r="QRQ18" s="0"/>
      <c r="QRR18" s="0"/>
      <c r="QRS18" s="0"/>
      <c r="QRT18" s="0"/>
      <c r="QRU18" s="0"/>
      <c r="QRV18" s="0"/>
      <c r="QRW18" s="0"/>
      <c r="QRX18" s="0"/>
      <c r="QRY18" s="0"/>
      <c r="QRZ18" s="0"/>
      <c r="QSA18" s="0"/>
      <c r="QSB18" s="0"/>
      <c r="QSC18" s="0"/>
      <c r="QSD18" s="0"/>
      <c r="QSE18" s="0"/>
      <c r="QSF18" s="0"/>
      <c r="QSG18" s="0"/>
      <c r="QSH18" s="0"/>
      <c r="QSI18" s="0"/>
      <c r="QSJ18" s="0"/>
      <c r="QSK18" s="0"/>
      <c r="QSL18" s="0"/>
      <c r="QSM18" s="0"/>
      <c r="QSN18" s="0"/>
      <c r="QSO18" s="0"/>
      <c r="QSP18" s="0"/>
      <c r="QSQ18" s="0"/>
      <c r="QSR18" s="0"/>
      <c r="QSS18" s="0"/>
      <c r="QST18" s="0"/>
      <c r="QSU18" s="0"/>
      <c r="QSV18" s="0"/>
      <c r="QSW18" s="0"/>
      <c r="QSX18" s="0"/>
      <c r="QSY18" s="0"/>
      <c r="QSZ18" s="0"/>
      <c r="QTA18" s="0"/>
      <c r="QTB18" s="0"/>
      <c r="QTC18" s="0"/>
      <c r="QTD18" s="0"/>
      <c r="QTE18" s="0"/>
      <c r="QTF18" s="0"/>
      <c r="QTG18" s="0"/>
      <c r="QTH18" s="0"/>
      <c r="QTI18" s="0"/>
      <c r="QTJ18" s="0"/>
      <c r="QTK18" s="0"/>
      <c r="QTL18" s="0"/>
      <c r="QTM18" s="0"/>
      <c r="QTN18" s="0"/>
      <c r="QTO18" s="0"/>
      <c r="QTP18" s="0"/>
      <c r="QTQ18" s="0"/>
      <c r="QTR18" s="0"/>
      <c r="QTS18" s="0"/>
      <c r="QTT18" s="0"/>
      <c r="QTU18" s="0"/>
      <c r="QTV18" s="0"/>
      <c r="QTW18" s="0"/>
      <c r="QTX18" s="0"/>
      <c r="QTY18" s="0"/>
      <c r="QTZ18" s="0"/>
      <c r="QUA18" s="0"/>
      <c r="QUB18" s="0"/>
      <c r="QUC18" s="0"/>
      <c r="QUD18" s="0"/>
      <c r="QUE18" s="0"/>
      <c r="QUF18" s="0"/>
      <c r="QUG18" s="0"/>
      <c r="QUH18" s="0"/>
      <c r="QUI18" s="0"/>
      <c r="QUJ18" s="0"/>
      <c r="QUK18" s="0"/>
      <c r="QUL18" s="0"/>
      <c r="QUM18" s="0"/>
      <c r="QUN18" s="0"/>
      <c r="QUO18" s="0"/>
      <c r="QUP18" s="0"/>
      <c r="QUQ18" s="0"/>
      <c r="QUR18" s="0"/>
      <c r="QUS18" s="0"/>
      <c r="QUT18" s="0"/>
      <c r="QUU18" s="0"/>
      <c r="QUV18" s="0"/>
      <c r="QUW18" s="0"/>
      <c r="QUX18" s="0"/>
      <c r="QUY18" s="0"/>
      <c r="QUZ18" s="0"/>
      <c r="QVA18" s="0"/>
      <c r="QVB18" s="0"/>
      <c r="QVC18" s="0"/>
      <c r="QVD18" s="0"/>
      <c r="QVE18" s="0"/>
      <c r="QVF18" s="0"/>
      <c r="QVG18" s="0"/>
      <c r="QVH18" s="0"/>
      <c r="QVI18" s="0"/>
      <c r="QVJ18" s="0"/>
      <c r="QVK18" s="0"/>
      <c r="QVL18" s="0"/>
      <c r="QVM18" s="0"/>
      <c r="QVN18" s="0"/>
      <c r="QVO18" s="0"/>
      <c r="QVP18" s="0"/>
      <c r="QVQ18" s="0"/>
      <c r="QVR18" s="0"/>
      <c r="QVS18" s="0"/>
      <c r="QVT18" s="0"/>
      <c r="QVU18" s="0"/>
      <c r="QVV18" s="0"/>
      <c r="QVW18" s="0"/>
      <c r="QVX18" s="0"/>
      <c r="QVY18" s="0"/>
      <c r="QVZ18" s="0"/>
      <c r="QWA18" s="0"/>
      <c r="QWB18" s="0"/>
      <c r="QWC18" s="0"/>
      <c r="QWD18" s="0"/>
      <c r="QWE18" s="0"/>
      <c r="QWF18" s="0"/>
      <c r="QWG18" s="0"/>
      <c r="QWH18" s="0"/>
      <c r="QWI18" s="0"/>
      <c r="QWJ18" s="0"/>
      <c r="QWK18" s="0"/>
      <c r="QWL18" s="0"/>
      <c r="QWM18" s="0"/>
      <c r="QWN18" s="0"/>
      <c r="QWO18" s="0"/>
      <c r="QWP18" s="0"/>
      <c r="QWQ18" s="0"/>
      <c r="QWR18" s="0"/>
      <c r="QWS18" s="0"/>
      <c r="QWT18" s="0"/>
      <c r="QWU18" s="0"/>
      <c r="QWV18" s="0"/>
      <c r="QWW18" s="0"/>
      <c r="QWX18" s="0"/>
      <c r="QWY18" s="0"/>
      <c r="QWZ18" s="0"/>
      <c r="QXA18" s="0"/>
      <c r="QXB18" s="0"/>
      <c r="QXC18" s="0"/>
      <c r="QXD18" s="0"/>
      <c r="QXE18" s="0"/>
      <c r="QXF18" s="0"/>
      <c r="QXG18" s="0"/>
      <c r="QXH18" s="0"/>
      <c r="QXI18" s="0"/>
      <c r="QXJ18" s="0"/>
      <c r="QXK18" s="0"/>
      <c r="QXL18" s="0"/>
      <c r="QXM18" s="0"/>
      <c r="QXN18" s="0"/>
      <c r="QXO18" s="0"/>
      <c r="QXP18" s="0"/>
      <c r="QXQ18" s="0"/>
      <c r="QXR18" s="0"/>
      <c r="QXS18" s="0"/>
      <c r="QXT18" s="0"/>
      <c r="QXU18" s="0"/>
      <c r="QXV18" s="0"/>
      <c r="QXW18" s="0"/>
      <c r="QXX18" s="0"/>
      <c r="QXY18" s="0"/>
      <c r="QXZ18" s="0"/>
      <c r="QYA18" s="0"/>
      <c r="QYB18" s="0"/>
      <c r="QYC18" s="0"/>
      <c r="QYD18" s="0"/>
      <c r="QYE18" s="0"/>
      <c r="QYF18" s="0"/>
      <c r="QYG18" s="0"/>
      <c r="QYH18" s="0"/>
      <c r="QYI18" s="0"/>
      <c r="QYJ18" s="0"/>
      <c r="QYK18" s="0"/>
      <c r="QYL18" s="0"/>
      <c r="QYM18" s="0"/>
      <c r="QYN18" s="0"/>
      <c r="QYO18" s="0"/>
      <c r="QYP18" s="0"/>
      <c r="QYQ18" s="0"/>
      <c r="QYR18" s="0"/>
      <c r="QYS18" s="0"/>
      <c r="QYT18" s="0"/>
      <c r="QYU18" s="0"/>
      <c r="QYV18" s="0"/>
      <c r="QYW18" s="0"/>
      <c r="QYX18" s="0"/>
      <c r="QYY18" s="0"/>
      <c r="QYZ18" s="0"/>
      <c r="QZA18" s="0"/>
      <c r="QZB18" s="0"/>
      <c r="QZC18" s="0"/>
      <c r="QZD18" s="0"/>
      <c r="QZE18" s="0"/>
      <c r="QZF18" s="0"/>
      <c r="QZG18" s="0"/>
      <c r="QZH18" s="0"/>
      <c r="QZI18" s="0"/>
      <c r="QZJ18" s="0"/>
      <c r="QZK18" s="0"/>
      <c r="QZL18" s="0"/>
      <c r="QZM18" s="0"/>
      <c r="QZN18" s="0"/>
      <c r="QZO18" s="0"/>
      <c r="QZP18" s="0"/>
      <c r="QZQ18" s="0"/>
      <c r="QZR18" s="0"/>
      <c r="QZS18" s="0"/>
      <c r="QZT18" s="0"/>
      <c r="QZU18" s="0"/>
      <c r="QZV18" s="0"/>
      <c r="QZW18" s="0"/>
      <c r="QZX18" s="0"/>
      <c r="QZY18" s="0"/>
      <c r="QZZ18" s="0"/>
      <c r="RAA18" s="0"/>
      <c r="RAB18" s="0"/>
      <c r="RAC18" s="0"/>
      <c r="RAD18" s="0"/>
      <c r="RAE18" s="0"/>
      <c r="RAF18" s="0"/>
      <c r="RAG18" s="0"/>
      <c r="RAH18" s="0"/>
      <c r="RAI18" s="0"/>
      <c r="RAJ18" s="0"/>
      <c r="RAK18" s="0"/>
      <c r="RAL18" s="0"/>
      <c r="RAM18" s="0"/>
      <c r="RAN18" s="0"/>
      <c r="RAO18" s="0"/>
      <c r="RAP18" s="0"/>
      <c r="RAQ18" s="0"/>
      <c r="RAR18" s="0"/>
      <c r="RAS18" s="0"/>
      <c r="RAT18" s="0"/>
      <c r="RAU18" s="0"/>
      <c r="RAV18" s="0"/>
      <c r="RAW18" s="0"/>
      <c r="RAX18" s="0"/>
      <c r="RAY18" s="0"/>
      <c r="RAZ18" s="0"/>
      <c r="RBA18" s="0"/>
      <c r="RBB18" s="0"/>
      <c r="RBC18" s="0"/>
      <c r="RBD18" s="0"/>
      <c r="RBE18" s="0"/>
      <c r="RBF18" s="0"/>
      <c r="RBG18" s="0"/>
      <c r="RBH18" s="0"/>
      <c r="RBI18" s="0"/>
      <c r="RBJ18" s="0"/>
      <c r="RBK18" s="0"/>
      <c r="RBL18" s="0"/>
      <c r="RBM18" s="0"/>
      <c r="RBN18" s="0"/>
      <c r="RBO18" s="0"/>
      <c r="RBP18" s="0"/>
      <c r="RBQ18" s="0"/>
      <c r="RBR18" s="0"/>
      <c r="RBS18" s="0"/>
      <c r="RBT18" s="0"/>
      <c r="RBU18" s="0"/>
      <c r="RBV18" s="0"/>
      <c r="RBW18" s="0"/>
      <c r="RBX18" s="0"/>
      <c r="RBY18" s="0"/>
      <c r="RBZ18" s="0"/>
      <c r="RCA18" s="0"/>
      <c r="RCB18" s="0"/>
      <c r="RCC18" s="0"/>
      <c r="RCD18" s="0"/>
      <c r="RCE18" s="0"/>
      <c r="RCF18" s="0"/>
      <c r="RCG18" s="0"/>
      <c r="RCH18" s="0"/>
      <c r="RCI18" s="0"/>
      <c r="RCJ18" s="0"/>
      <c r="RCK18" s="0"/>
      <c r="RCL18" s="0"/>
      <c r="RCM18" s="0"/>
      <c r="RCN18" s="0"/>
      <c r="RCO18" s="0"/>
      <c r="RCP18" s="0"/>
      <c r="RCQ18" s="0"/>
      <c r="RCR18" s="0"/>
      <c r="RCS18" s="0"/>
      <c r="RCT18" s="0"/>
      <c r="RCU18" s="0"/>
      <c r="RCV18" s="0"/>
      <c r="RCW18" s="0"/>
      <c r="RCX18" s="0"/>
      <c r="RCY18" s="0"/>
      <c r="RCZ18" s="0"/>
      <c r="RDA18" s="0"/>
      <c r="RDB18" s="0"/>
      <c r="RDC18" s="0"/>
      <c r="RDD18" s="0"/>
      <c r="RDE18" s="0"/>
      <c r="RDF18" s="0"/>
      <c r="RDG18" s="0"/>
      <c r="RDH18" s="0"/>
      <c r="RDI18" s="0"/>
      <c r="RDJ18" s="0"/>
      <c r="RDK18" s="0"/>
      <c r="RDL18" s="0"/>
      <c r="RDM18" s="0"/>
      <c r="RDN18" s="0"/>
      <c r="RDO18" s="0"/>
      <c r="RDP18" s="0"/>
      <c r="RDQ18" s="0"/>
      <c r="RDR18" s="0"/>
      <c r="RDS18" s="0"/>
      <c r="RDT18" s="0"/>
      <c r="RDU18" s="0"/>
      <c r="RDV18" s="0"/>
      <c r="RDW18" s="0"/>
      <c r="RDX18" s="0"/>
      <c r="RDY18" s="0"/>
      <c r="RDZ18" s="0"/>
      <c r="REA18" s="0"/>
      <c r="REB18" s="0"/>
      <c r="REC18" s="0"/>
      <c r="RED18" s="0"/>
      <c r="REE18" s="0"/>
      <c r="REF18" s="0"/>
      <c r="REG18" s="0"/>
      <c r="REH18" s="0"/>
      <c r="REI18" s="0"/>
      <c r="REJ18" s="0"/>
      <c r="REK18" s="0"/>
      <c r="REL18" s="0"/>
      <c r="REM18" s="0"/>
      <c r="REN18" s="0"/>
      <c r="REO18" s="0"/>
      <c r="REP18" s="0"/>
      <c r="REQ18" s="0"/>
      <c r="RER18" s="0"/>
      <c r="RES18" s="0"/>
      <c r="RET18" s="0"/>
      <c r="REU18" s="0"/>
      <c r="REV18" s="0"/>
      <c r="REW18" s="0"/>
      <c r="REX18" s="0"/>
      <c r="REY18" s="0"/>
      <c r="REZ18" s="0"/>
      <c r="RFA18" s="0"/>
      <c r="RFB18" s="0"/>
      <c r="RFC18" s="0"/>
      <c r="RFD18" s="0"/>
      <c r="RFE18" s="0"/>
      <c r="RFF18" s="0"/>
      <c r="RFG18" s="0"/>
      <c r="RFH18" s="0"/>
      <c r="RFI18" s="0"/>
      <c r="RFJ18" s="0"/>
      <c r="RFK18" s="0"/>
      <c r="RFL18" s="0"/>
      <c r="RFM18" s="0"/>
      <c r="RFN18" s="0"/>
      <c r="RFO18" s="0"/>
      <c r="RFP18" s="0"/>
      <c r="RFQ18" s="0"/>
      <c r="RFR18" s="0"/>
      <c r="RFS18" s="0"/>
      <c r="RFT18" s="0"/>
      <c r="RFU18" s="0"/>
      <c r="RFV18" s="0"/>
      <c r="RFW18" s="0"/>
      <c r="RFX18" s="0"/>
      <c r="RFY18" s="0"/>
      <c r="RFZ18" s="0"/>
      <c r="RGA18" s="0"/>
      <c r="RGB18" s="0"/>
      <c r="RGC18" s="0"/>
      <c r="RGD18" s="0"/>
      <c r="RGE18" s="0"/>
      <c r="RGF18" s="0"/>
      <c r="RGG18" s="0"/>
      <c r="RGH18" s="0"/>
      <c r="RGI18" s="0"/>
      <c r="RGJ18" s="0"/>
      <c r="RGK18" s="0"/>
      <c r="RGL18" s="0"/>
      <c r="RGM18" s="0"/>
      <c r="RGN18" s="0"/>
      <c r="RGO18" s="0"/>
      <c r="RGP18" s="0"/>
      <c r="RGQ18" s="0"/>
      <c r="RGR18" s="0"/>
      <c r="RGS18" s="0"/>
      <c r="RGT18" s="0"/>
      <c r="RGU18" s="0"/>
      <c r="RGV18" s="0"/>
      <c r="RGW18" s="0"/>
      <c r="RGX18" s="0"/>
      <c r="RGY18" s="0"/>
      <c r="RGZ18" s="0"/>
      <c r="RHA18" s="0"/>
      <c r="RHB18" s="0"/>
      <c r="RHC18" s="0"/>
      <c r="RHD18" s="0"/>
      <c r="RHE18" s="0"/>
      <c r="RHF18" s="0"/>
      <c r="RHG18" s="0"/>
      <c r="RHH18" s="0"/>
      <c r="RHI18" s="0"/>
      <c r="RHJ18" s="0"/>
      <c r="RHK18" s="0"/>
      <c r="RHL18" s="0"/>
      <c r="RHM18" s="0"/>
      <c r="RHN18" s="0"/>
      <c r="RHO18" s="0"/>
      <c r="RHP18" s="0"/>
      <c r="RHQ18" s="0"/>
      <c r="RHR18" s="0"/>
      <c r="RHS18" s="0"/>
      <c r="RHT18" s="0"/>
      <c r="RHU18" s="0"/>
      <c r="RHV18" s="0"/>
      <c r="RHW18" s="0"/>
      <c r="RHX18" s="0"/>
      <c r="RHY18" s="0"/>
      <c r="RHZ18" s="0"/>
      <c r="RIA18" s="0"/>
      <c r="RIB18" s="0"/>
      <c r="RIC18" s="0"/>
      <c r="RID18" s="0"/>
      <c r="RIE18" s="0"/>
      <c r="RIF18" s="0"/>
      <c r="RIG18" s="0"/>
      <c r="RIH18" s="0"/>
      <c r="RII18" s="0"/>
      <c r="RIJ18" s="0"/>
      <c r="RIK18" s="0"/>
      <c r="RIL18" s="0"/>
      <c r="RIM18" s="0"/>
      <c r="RIN18" s="0"/>
      <c r="RIO18" s="0"/>
      <c r="RIP18" s="0"/>
      <c r="RIQ18" s="0"/>
      <c r="RIR18" s="0"/>
      <c r="RIS18" s="0"/>
      <c r="RIT18" s="0"/>
      <c r="RIU18" s="0"/>
      <c r="RIV18" s="0"/>
      <c r="RIW18" s="0"/>
      <c r="RIX18" s="0"/>
      <c r="RIY18" s="0"/>
      <c r="RIZ18" s="0"/>
      <c r="RJA18" s="0"/>
      <c r="RJB18" s="0"/>
      <c r="RJC18" s="0"/>
      <c r="RJD18" s="0"/>
      <c r="RJE18" s="0"/>
      <c r="RJF18" s="0"/>
      <c r="RJG18" s="0"/>
      <c r="RJH18" s="0"/>
      <c r="RJI18" s="0"/>
      <c r="RJJ18" s="0"/>
      <c r="RJK18" s="0"/>
      <c r="RJL18" s="0"/>
      <c r="RJM18" s="0"/>
      <c r="RJN18" s="0"/>
      <c r="RJO18" s="0"/>
      <c r="RJP18" s="0"/>
      <c r="RJQ18" s="0"/>
      <c r="RJR18" s="0"/>
      <c r="RJS18" s="0"/>
      <c r="RJT18" s="0"/>
      <c r="RJU18" s="0"/>
      <c r="RJV18" s="0"/>
      <c r="RJW18" s="0"/>
      <c r="RJX18" s="0"/>
      <c r="RJY18" s="0"/>
      <c r="RJZ18" s="0"/>
      <c r="RKA18" s="0"/>
      <c r="RKB18" s="0"/>
      <c r="RKC18" s="0"/>
      <c r="RKD18" s="0"/>
      <c r="RKE18" s="0"/>
      <c r="RKF18" s="0"/>
      <c r="RKG18" s="0"/>
      <c r="RKH18" s="0"/>
      <c r="RKI18" s="0"/>
      <c r="RKJ18" s="0"/>
      <c r="RKK18" s="0"/>
      <c r="RKL18" s="0"/>
      <c r="RKM18" s="0"/>
      <c r="RKN18" s="0"/>
      <c r="RKO18" s="0"/>
      <c r="RKP18" s="0"/>
      <c r="RKQ18" s="0"/>
      <c r="RKR18" s="0"/>
      <c r="RKS18" s="0"/>
      <c r="RKT18" s="0"/>
      <c r="RKU18" s="0"/>
      <c r="RKV18" s="0"/>
      <c r="RKW18" s="0"/>
      <c r="RKX18" s="0"/>
      <c r="RKY18" s="0"/>
      <c r="RKZ18" s="0"/>
      <c r="RLA18" s="0"/>
      <c r="RLB18" s="0"/>
      <c r="RLC18" s="0"/>
      <c r="RLD18" s="0"/>
      <c r="RLE18" s="0"/>
      <c r="RLF18" s="0"/>
      <c r="RLG18" s="0"/>
      <c r="RLH18" s="0"/>
      <c r="RLI18" s="0"/>
      <c r="RLJ18" s="0"/>
      <c r="RLK18" s="0"/>
      <c r="RLL18" s="0"/>
      <c r="RLM18" s="0"/>
      <c r="RLN18" s="0"/>
      <c r="RLO18" s="0"/>
      <c r="RLP18" s="0"/>
      <c r="RLQ18" s="0"/>
      <c r="RLR18" s="0"/>
      <c r="RLS18" s="0"/>
      <c r="RLT18" s="0"/>
      <c r="RLU18" s="0"/>
      <c r="RLV18" s="0"/>
      <c r="RLW18" s="0"/>
      <c r="RLX18" s="0"/>
      <c r="RLY18" s="0"/>
      <c r="RLZ18" s="0"/>
      <c r="RMA18" s="0"/>
      <c r="RMB18" s="0"/>
      <c r="RMC18" s="0"/>
      <c r="RMD18" s="0"/>
      <c r="RME18" s="0"/>
      <c r="RMF18" s="0"/>
      <c r="RMG18" s="0"/>
      <c r="RMH18" s="0"/>
      <c r="RMI18" s="0"/>
      <c r="RMJ18" s="0"/>
      <c r="RMK18" s="0"/>
      <c r="RML18" s="0"/>
      <c r="RMM18" s="0"/>
      <c r="RMN18" s="0"/>
      <c r="RMO18" s="0"/>
      <c r="RMP18" s="0"/>
      <c r="RMQ18" s="0"/>
      <c r="RMR18" s="0"/>
      <c r="RMS18" s="0"/>
      <c r="RMT18" s="0"/>
      <c r="RMU18" s="0"/>
      <c r="RMV18" s="0"/>
      <c r="RMW18" s="0"/>
      <c r="RMX18" s="0"/>
      <c r="RMY18" s="0"/>
      <c r="RMZ18" s="0"/>
      <c r="RNA18" s="0"/>
      <c r="RNB18" s="0"/>
      <c r="RNC18" s="0"/>
      <c r="RND18" s="0"/>
      <c r="RNE18" s="0"/>
      <c r="RNF18" s="0"/>
      <c r="RNG18" s="0"/>
      <c r="RNH18" s="0"/>
      <c r="RNI18" s="0"/>
      <c r="RNJ18" s="0"/>
      <c r="RNK18" s="0"/>
      <c r="RNL18" s="0"/>
      <c r="RNM18" s="0"/>
      <c r="RNN18" s="0"/>
      <c r="RNO18" s="0"/>
      <c r="RNP18" s="0"/>
      <c r="RNQ18" s="0"/>
      <c r="RNR18" s="0"/>
      <c r="RNS18" s="0"/>
      <c r="RNT18" s="0"/>
      <c r="RNU18" s="0"/>
      <c r="RNV18" s="0"/>
      <c r="RNW18" s="0"/>
      <c r="RNX18" s="0"/>
      <c r="RNY18" s="0"/>
      <c r="RNZ18" s="0"/>
      <c r="ROA18" s="0"/>
      <c r="ROB18" s="0"/>
      <c r="ROC18" s="0"/>
      <c r="ROD18" s="0"/>
      <c r="ROE18" s="0"/>
      <c r="ROF18" s="0"/>
      <c r="ROG18" s="0"/>
      <c r="ROH18" s="0"/>
      <c r="ROI18" s="0"/>
      <c r="ROJ18" s="0"/>
      <c r="ROK18" s="0"/>
      <c r="ROL18" s="0"/>
      <c r="ROM18" s="0"/>
      <c r="RON18" s="0"/>
      <c r="ROO18" s="0"/>
      <c r="ROP18" s="0"/>
      <c r="ROQ18" s="0"/>
      <c r="ROR18" s="0"/>
      <c r="ROS18" s="0"/>
      <c r="ROT18" s="0"/>
      <c r="ROU18" s="0"/>
      <c r="ROV18" s="0"/>
      <c r="ROW18" s="0"/>
      <c r="ROX18" s="0"/>
      <c r="ROY18" s="0"/>
      <c r="ROZ18" s="0"/>
      <c r="RPA18" s="0"/>
      <c r="RPB18" s="0"/>
      <c r="RPC18" s="0"/>
      <c r="RPD18" s="0"/>
      <c r="RPE18" s="0"/>
      <c r="RPF18" s="0"/>
      <c r="RPG18" s="0"/>
      <c r="RPH18" s="0"/>
      <c r="RPI18" s="0"/>
      <c r="RPJ18" s="0"/>
      <c r="RPK18" s="0"/>
      <c r="RPL18" s="0"/>
      <c r="RPM18" s="0"/>
      <c r="RPN18" s="0"/>
      <c r="RPO18" s="0"/>
      <c r="RPP18" s="0"/>
      <c r="RPQ18" s="0"/>
      <c r="RPR18" s="0"/>
      <c r="RPS18" s="0"/>
      <c r="RPT18" s="0"/>
      <c r="RPU18" s="0"/>
      <c r="RPV18" s="0"/>
      <c r="RPW18" s="0"/>
      <c r="RPX18" s="0"/>
      <c r="RPY18" s="0"/>
      <c r="RPZ18" s="0"/>
      <c r="RQA18" s="0"/>
      <c r="RQB18" s="0"/>
      <c r="RQC18" s="0"/>
      <c r="RQD18" s="0"/>
      <c r="RQE18" s="0"/>
      <c r="RQF18" s="0"/>
      <c r="RQG18" s="0"/>
      <c r="RQH18" s="0"/>
      <c r="RQI18" s="0"/>
      <c r="RQJ18" s="0"/>
      <c r="RQK18" s="0"/>
      <c r="RQL18" s="0"/>
      <c r="RQM18" s="0"/>
      <c r="RQN18" s="0"/>
      <c r="RQO18" s="0"/>
      <c r="RQP18" s="0"/>
      <c r="RQQ18" s="0"/>
      <c r="RQR18" s="0"/>
      <c r="RQS18" s="0"/>
      <c r="RQT18" s="0"/>
      <c r="RQU18" s="0"/>
      <c r="RQV18" s="0"/>
      <c r="RQW18" s="0"/>
      <c r="RQX18" s="0"/>
      <c r="RQY18" s="0"/>
      <c r="RQZ18" s="0"/>
      <c r="RRA18" s="0"/>
      <c r="RRB18" s="0"/>
      <c r="RRC18" s="0"/>
      <c r="RRD18" s="0"/>
      <c r="RRE18" s="0"/>
      <c r="RRF18" s="0"/>
      <c r="RRG18" s="0"/>
      <c r="RRH18" s="0"/>
      <c r="RRI18" s="0"/>
      <c r="RRJ18" s="0"/>
      <c r="RRK18" s="0"/>
      <c r="RRL18" s="0"/>
      <c r="RRM18" s="0"/>
      <c r="RRN18" s="0"/>
      <c r="RRO18" s="0"/>
      <c r="RRP18" s="0"/>
      <c r="RRQ18" s="0"/>
      <c r="RRR18" s="0"/>
      <c r="RRS18" s="0"/>
      <c r="RRT18" s="0"/>
      <c r="RRU18" s="0"/>
      <c r="RRV18" s="0"/>
      <c r="RRW18" s="0"/>
      <c r="RRX18" s="0"/>
      <c r="RRY18" s="0"/>
      <c r="RRZ18" s="0"/>
      <c r="RSA18" s="0"/>
      <c r="RSB18" s="0"/>
      <c r="RSC18" s="0"/>
      <c r="RSD18" s="0"/>
      <c r="RSE18" s="0"/>
      <c r="RSF18" s="0"/>
      <c r="RSG18" s="0"/>
      <c r="RSH18" s="0"/>
      <c r="RSI18" s="0"/>
      <c r="RSJ18" s="0"/>
      <c r="RSK18" s="0"/>
      <c r="RSL18" s="0"/>
      <c r="RSM18" s="0"/>
      <c r="RSN18" s="0"/>
      <c r="RSO18" s="0"/>
      <c r="RSP18" s="0"/>
      <c r="RSQ18" s="0"/>
      <c r="RSR18" s="0"/>
      <c r="RSS18" s="0"/>
      <c r="RST18" s="0"/>
      <c r="RSU18" s="0"/>
      <c r="RSV18" s="0"/>
      <c r="RSW18" s="0"/>
      <c r="RSX18" s="0"/>
      <c r="RSY18" s="0"/>
      <c r="RSZ18" s="0"/>
      <c r="RTA18" s="0"/>
      <c r="RTB18" s="0"/>
      <c r="RTC18" s="0"/>
      <c r="RTD18" s="0"/>
      <c r="RTE18" s="0"/>
      <c r="RTF18" s="0"/>
      <c r="RTG18" s="0"/>
      <c r="RTH18" s="0"/>
      <c r="RTI18" s="0"/>
      <c r="RTJ18" s="0"/>
      <c r="RTK18" s="0"/>
      <c r="RTL18" s="0"/>
      <c r="RTM18" s="0"/>
      <c r="RTN18" s="0"/>
      <c r="RTO18" s="0"/>
      <c r="RTP18" s="0"/>
      <c r="RTQ18" s="0"/>
      <c r="RTR18" s="0"/>
      <c r="RTS18" s="0"/>
      <c r="RTT18" s="0"/>
      <c r="RTU18" s="0"/>
      <c r="RTV18" s="0"/>
      <c r="RTW18" s="0"/>
      <c r="RTX18" s="0"/>
      <c r="RTY18" s="0"/>
      <c r="RTZ18" s="0"/>
      <c r="RUA18" s="0"/>
      <c r="RUB18" s="0"/>
      <c r="RUC18" s="0"/>
      <c r="RUD18" s="0"/>
      <c r="RUE18" s="0"/>
      <c r="RUF18" s="0"/>
      <c r="RUG18" s="0"/>
      <c r="RUH18" s="0"/>
      <c r="RUI18" s="0"/>
      <c r="RUJ18" s="0"/>
      <c r="RUK18" s="0"/>
      <c r="RUL18" s="0"/>
      <c r="RUM18" s="0"/>
      <c r="RUN18" s="0"/>
      <c r="RUO18" s="0"/>
      <c r="RUP18" s="0"/>
      <c r="RUQ18" s="0"/>
      <c r="RUR18" s="0"/>
      <c r="RUS18" s="0"/>
      <c r="RUT18" s="0"/>
      <c r="RUU18" s="0"/>
      <c r="RUV18" s="0"/>
      <c r="RUW18" s="0"/>
      <c r="RUX18" s="0"/>
      <c r="RUY18" s="0"/>
      <c r="RUZ18" s="0"/>
      <c r="RVA18" s="0"/>
      <c r="RVB18" s="0"/>
      <c r="RVC18" s="0"/>
      <c r="RVD18" s="0"/>
      <c r="RVE18" s="0"/>
      <c r="RVF18" s="0"/>
      <c r="RVG18" s="0"/>
      <c r="RVH18" s="0"/>
      <c r="RVI18" s="0"/>
      <c r="RVJ18" s="0"/>
      <c r="RVK18" s="0"/>
      <c r="RVL18" s="0"/>
      <c r="RVM18" s="0"/>
      <c r="RVN18" s="0"/>
      <c r="RVO18" s="0"/>
      <c r="RVP18" s="0"/>
      <c r="RVQ18" s="0"/>
      <c r="RVR18" s="0"/>
      <c r="RVS18" s="0"/>
      <c r="RVT18" s="0"/>
      <c r="RVU18" s="0"/>
      <c r="RVV18" s="0"/>
      <c r="RVW18" s="0"/>
      <c r="RVX18" s="0"/>
      <c r="RVY18" s="0"/>
      <c r="RVZ18" s="0"/>
      <c r="RWA18" s="0"/>
      <c r="RWB18" s="0"/>
      <c r="RWC18" s="0"/>
      <c r="RWD18" s="0"/>
      <c r="RWE18" s="0"/>
      <c r="RWF18" s="0"/>
      <c r="RWG18" s="0"/>
      <c r="RWH18" s="0"/>
      <c r="RWI18" s="0"/>
      <c r="RWJ18" s="0"/>
      <c r="RWK18" s="0"/>
      <c r="RWL18" s="0"/>
      <c r="RWM18" s="0"/>
      <c r="RWN18" s="0"/>
      <c r="RWO18" s="0"/>
      <c r="RWP18" s="0"/>
      <c r="RWQ18" s="0"/>
      <c r="RWR18" s="0"/>
      <c r="RWS18" s="0"/>
      <c r="RWT18" s="0"/>
      <c r="RWU18" s="0"/>
      <c r="RWV18" s="0"/>
      <c r="RWW18" s="0"/>
      <c r="RWX18" s="0"/>
      <c r="RWY18" s="0"/>
      <c r="RWZ18" s="0"/>
      <c r="RXA18" s="0"/>
      <c r="RXB18" s="0"/>
      <c r="RXC18" s="0"/>
      <c r="RXD18" s="0"/>
      <c r="RXE18" s="0"/>
      <c r="RXF18" s="0"/>
      <c r="RXG18" s="0"/>
      <c r="RXH18" s="0"/>
      <c r="RXI18" s="0"/>
      <c r="RXJ18" s="0"/>
      <c r="RXK18" s="0"/>
      <c r="RXL18" s="0"/>
      <c r="RXM18" s="0"/>
      <c r="RXN18" s="0"/>
      <c r="RXO18" s="0"/>
      <c r="RXP18" s="0"/>
      <c r="RXQ18" s="0"/>
      <c r="RXR18" s="0"/>
      <c r="RXS18" s="0"/>
      <c r="RXT18" s="0"/>
      <c r="RXU18" s="0"/>
      <c r="RXV18" s="0"/>
      <c r="RXW18" s="0"/>
      <c r="RXX18" s="0"/>
      <c r="RXY18" s="0"/>
      <c r="RXZ18" s="0"/>
      <c r="RYA18" s="0"/>
      <c r="RYB18" s="0"/>
      <c r="RYC18" s="0"/>
      <c r="RYD18" s="0"/>
      <c r="RYE18" s="0"/>
      <c r="RYF18" s="0"/>
      <c r="RYG18" s="0"/>
      <c r="RYH18" s="0"/>
      <c r="RYI18" s="0"/>
      <c r="RYJ18" s="0"/>
      <c r="RYK18" s="0"/>
      <c r="RYL18" s="0"/>
      <c r="RYM18" s="0"/>
      <c r="RYN18" s="0"/>
      <c r="RYO18" s="0"/>
      <c r="RYP18" s="0"/>
      <c r="RYQ18" s="0"/>
      <c r="RYR18" s="0"/>
      <c r="RYS18" s="0"/>
      <c r="RYT18" s="0"/>
      <c r="RYU18" s="0"/>
      <c r="RYV18" s="0"/>
      <c r="RYW18" s="0"/>
      <c r="RYX18" s="0"/>
      <c r="RYY18" s="0"/>
      <c r="RYZ18" s="0"/>
      <c r="RZA18" s="0"/>
      <c r="RZB18" s="0"/>
      <c r="RZC18" s="0"/>
      <c r="RZD18" s="0"/>
      <c r="RZE18" s="0"/>
      <c r="RZF18" s="0"/>
      <c r="RZG18" s="0"/>
      <c r="RZH18" s="0"/>
      <c r="RZI18" s="0"/>
      <c r="RZJ18" s="0"/>
      <c r="RZK18" s="0"/>
      <c r="RZL18" s="0"/>
      <c r="RZM18" s="0"/>
      <c r="RZN18" s="0"/>
      <c r="RZO18" s="0"/>
      <c r="RZP18" s="0"/>
      <c r="RZQ18" s="0"/>
      <c r="RZR18" s="0"/>
      <c r="RZS18" s="0"/>
      <c r="RZT18" s="0"/>
      <c r="RZU18" s="0"/>
      <c r="RZV18" s="0"/>
      <c r="RZW18" s="0"/>
      <c r="RZX18" s="0"/>
      <c r="RZY18" s="0"/>
      <c r="RZZ18" s="0"/>
      <c r="SAA18" s="0"/>
      <c r="SAB18" s="0"/>
      <c r="SAC18" s="0"/>
      <c r="SAD18" s="0"/>
      <c r="SAE18" s="0"/>
      <c r="SAF18" s="0"/>
      <c r="SAG18" s="0"/>
      <c r="SAH18" s="0"/>
      <c r="SAI18" s="0"/>
      <c r="SAJ18" s="0"/>
      <c r="SAK18" s="0"/>
      <c r="SAL18" s="0"/>
      <c r="SAM18" s="0"/>
      <c r="SAN18" s="0"/>
      <c r="SAO18" s="0"/>
      <c r="SAP18" s="0"/>
      <c r="SAQ18" s="0"/>
      <c r="SAR18" s="0"/>
      <c r="SAS18" s="0"/>
      <c r="SAT18" s="0"/>
      <c r="SAU18" s="0"/>
      <c r="SAV18" s="0"/>
      <c r="SAW18" s="0"/>
      <c r="SAX18" s="0"/>
      <c r="SAY18" s="0"/>
      <c r="SAZ18" s="0"/>
      <c r="SBA18" s="0"/>
      <c r="SBB18" s="0"/>
      <c r="SBC18" s="0"/>
      <c r="SBD18" s="0"/>
      <c r="SBE18" s="0"/>
      <c r="SBF18" s="0"/>
      <c r="SBG18" s="0"/>
      <c r="SBH18" s="0"/>
      <c r="SBI18" s="0"/>
      <c r="SBJ18" s="0"/>
      <c r="SBK18" s="0"/>
      <c r="SBL18" s="0"/>
      <c r="SBM18" s="0"/>
      <c r="SBN18" s="0"/>
      <c r="SBO18" s="0"/>
      <c r="SBP18" s="0"/>
      <c r="SBQ18" s="0"/>
      <c r="SBR18" s="0"/>
      <c r="SBS18" s="0"/>
      <c r="SBT18" s="0"/>
      <c r="SBU18" s="0"/>
      <c r="SBV18" s="0"/>
      <c r="SBW18" s="0"/>
      <c r="SBX18" s="0"/>
      <c r="SBY18" s="0"/>
      <c r="SBZ18" s="0"/>
      <c r="SCA18" s="0"/>
      <c r="SCB18" s="0"/>
      <c r="SCC18" s="0"/>
      <c r="SCD18" s="0"/>
      <c r="SCE18" s="0"/>
      <c r="SCF18" s="0"/>
      <c r="SCG18" s="0"/>
      <c r="SCH18" s="0"/>
      <c r="SCI18" s="0"/>
      <c r="SCJ18" s="0"/>
      <c r="SCK18" s="0"/>
      <c r="SCL18" s="0"/>
      <c r="SCM18" s="0"/>
      <c r="SCN18" s="0"/>
      <c r="SCO18" s="0"/>
      <c r="SCP18" s="0"/>
      <c r="SCQ18" s="0"/>
      <c r="SCR18" s="0"/>
      <c r="SCS18" s="0"/>
      <c r="SCT18" s="0"/>
      <c r="SCU18" s="0"/>
      <c r="SCV18" s="0"/>
      <c r="SCW18" s="0"/>
      <c r="SCX18" s="0"/>
      <c r="SCY18" s="0"/>
      <c r="SCZ18" s="0"/>
      <c r="SDA18" s="0"/>
      <c r="SDB18" s="0"/>
      <c r="SDC18" s="0"/>
      <c r="SDD18" s="0"/>
      <c r="SDE18" s="0"/>
      <c r="SDF18" s="0"/>
      <c r="SDG18" s="0"/>
      <c r="SDH18" s="0"/>
      <c r="SDI18" s="0"/>
      <c r="SDJ18" s="0"/>
      <c r="SDK18" s="0"/>
      <c r="SDL18" s="0"/>
      <c r="SDM18" s="0"/>
      <c r="SDN18" s="0"/>
      <c r="SDO18" s="0"/>
      <c r="SDP18" s="0"/>
      <c r="SDQ18" s="0"/>
      <c r="SDR18" s="0"/>
      <c r="SDS18" s="0"/>
      <c r="SDT18" s="0"/>
      <c r="SDU18" s="0"/>
      <c r="SDV18" s="0"/>
      <c r="SDW18" s="0"/>
      <c r="SDX18" s="0"/>
      <c r="SDY18" s="0"/>
      <c r="SDZ18" s="0"/>
      <c r="SEA18" s="0"/>
      <c r="SEB18" s="0"/>
      <c r="SEC18" s="0"/>
      <c r="SED18" s="0"/>
      <c r="SEE18" s="0"/>
      <c r="SEF18" s="0"/>
      <c r="SEG18" s="0"/>
      <c r="SEH18" s="0"/>
      <c r="SEI18" s="0"/>
      <c r="SEJ18" s="0"/>
      <c r="SEK18" s="0"/>
      <c r="SEL18" s="0"/>
      <c r="SEM18" s="0"/>
      <c r="SEN18" s="0"/>
      <c r="SEO18" s="0"/>
      <c r="SEP18" s="0"/>
      <c r="SEQ18" s="0"/>
      <c r="SER18" s="0"/>
      <c r="SES18" s="0"/>
      <c r="SET18" s="0"/>
      <c r="SEU18" s="0"/>
      <c r="SEV18" s="0"/>
      <c r="SEW18" s="0"/>
      <c r="SEX18" s="0"/>
      <c r="SEY18" s="0"/>
      <c r="SEZ18" s="0"/>
      <c r="SFA18" s="0"/>
      <c r="SFB18" s="0"/>
      <c r="SFC18" s="0"/>
      <c r="SFD18" s="0"/>
      <c r="SFE18" s="0"/>
      <c r="SFF18" s="0"/>
      <c r="SFG18" s="0"/>
      <c r="SFH18" s="0"/>
      <c r="SFI18" s="0"/>
      <c r="SFJ18" s="0"/>
      <c r="SFK18" s="0"/>
      <c r="SFL18" s="0"/>
      <c r="SFM18" s="0"/>
      <c r="SFN18" s="0"/>
      <c r="SFO18" s="0"/>
      <c r="SFP18" s="0"/>
      <c r="SFQ18" s="0"/>
      <c r="SFR18" s="0"/>
      <c r="SFS18" s="0"/>
      <c r="SFT18" s="0"/>
      <c r="SFU18" s="0"/>
      <c r="SFV18" s="0"/>
      <c r="SFW18" s="0"/>
      <c r="SFX18" s="0"/>
      <c r="SFY18" s="0"/>
      <c r="SFZ18" s="0"/>
      <c r="SGA18" s="0"/>
      <c r="SGB18" s="0"/>
      <c r="SGC18" s="0"/>
      <c r="SGD18" s="0"/>
      <c r="SGE18" s="0"/>
      <c r="SGF18" s="0"/>
      <c r="SGG18" s="0"/>
      <c r="SGH18" s="0"/>
      <c r="SGI18" s="0"/>
      <c r="SGJ18" s="0"/>
      <c r="SGK18" s="0"/>
      <c r="SGL18" s="0"/>
      <c r="SGM18" s="0"/>
      <c r="SGN18" s="0"/>
      <c r="SGO18" s="0"/>
      <c r="SGP18" s="0"/>
      <c r="SGQ18" s="0"/>
      <c r="SGR18" s="0"/>
      <c r="SGS18" s="0"/>
      <c r="SGT18" s="0"/>
      <c r="SGU18" s="0"/>
      <c r="SGV18" s="0"/>
      <c r="SGW18" s="0"/>
      <c r="SGX18" s="0"/>
      <c r="SGY18" s="0"/>
      <c r="SGZ18" s="0"/>
      <c r="SHA18" s="0"/>
      <c r="SHB18" s="0"/>
      <c r="SHC18" s="0"/>
      <c r="SHD18" s="0"/>
      <c r="SHE18" s="0"/>
      <c r="SHF18" s="0"/>
      <c r="SHG18" s="0"/>
      <c r="SHH18" s="0"/>
      <c r="SHI18" s="0"/>
      <c r="SHJ18" s="0"/>
      <c r="SHK18" s="0"/>
      <c r="SHL18" s="0"/>
      <c r="SHM18" s="0"/>
      <c r="SHN18" s="0"/>
      <c r="SHO18" s="0"/>
      <c r="SHP18" s="0"/>
      <c r="SHQ18" s="0"/>
      <c r="SHR18" s="0"/>
      <c r="SHS18" s="0"/>
      <c r="SHT18" s="0"/>
      <c r="SHU18" s="0"/>
      <c r="SHV18" s="0"/>
      <c r="SHW18" s="0"/>
      <c r="SHX18" s="0"/>
      <c r="SHY18" s="0"/>
      <c r="SHZ18" s="0"/>
      <c r="SIA18" s="0"/>
      <c r="SIB18" s="0"/>
      <c r="SIC18" s="0"/>
      <c r="SID18" s="0"/>
      <c r="SIE18" s="0"/>
      <c r="SIF18" s="0"/>
      <c r="SIG18" s="0"/>
      <c r="SIH18" s="0"/>
      <c r="SII18" s="0"/>
      <c r="SIJ18" s="0"/>
      <c r="SIK18" s="0"/>
      <c r="SIL18" s="0"/>
      <c r="SIM18" s="0"/>
      <c r="SIN18" s="0"/>
      <c r="SIO18" s="0"/>
      <c r="SIP18" s="0"/>
      <c r="SIQ18" s="0"/>
      <c r="SIR18" s="0"/>
      <c r="SIS18" s="0"/>
      <c r="SIT18" s="0"/>
      <c r="SIU18" s="0"/>
      <c r="SIV18" s="0"/>
      <c r="SIW18" s="0"/>
      <c r="SIX18" s="0"/>
      <c r="SIY18" s="0"/>
      <c r="SIZ18" s="0"/>
      <c r="SJA18" s="0"/>
      <c r="SJB18" s="0"/>
      <c r="SJC18" s="0"/>
      <c r="SJD18" s="0"/>
      <c r="SJE18" s="0"/>
      <c r="SJF18" s="0"/>
      <c r="SJG18" s="0"/>
      <c r="SJH18" s="0"/>
      <c r="SJI18" s="0"/>
      <c r="SJJ18" s="0"/>
      <c r="SJK18" s="0"/>
      <c r="SJL18" s="0"/>
      <c r="SJM18" s="0"/>
      <c r="SJN18" s="0"/>
      <c r="SJO18" s="0"/>
      <c r="SJP18" s="0"/>
      <c r="SJQ18" s="0"/>
      <c r="SJR18" s="0"/>
      <c r="SJS18" s="0"/>
      <c r="SJT18" s="0"/>
      <c r="SJU18" s="0"/>
      <c r="SJV18" s="0"/>
      <c r="SJW18" s="0"/>
      <c r="SJX18" s="0"/>
      <c r="SJY18" s="0"/>
      <c r="SJZ18" s="0"/>
      <c r="SKA18" s="0"/>
      <c r="SKB18" s="0"/>
      <c r="SKC18" s="0"/>
      <c r="SKD18" s="0"/>
      <c r="SKE18" s="0"/>
      <c r="SKF18" s="0"/>
      <c r="SKG18" s="0"/>
      <c r="SKH18" s="0"/>
      <c r="SKI18" s="0"/>
      <c r="SKJ18" s="0"/>
      <c r="SKK18" s="0"/>
      <c r="SKL18" s="0"/>
      <c r="SKM18" s="0"/>
      <c r="SKN18" s="0"/>
      <c r="SKO18" s="0"/>
      <c r="SKP18" s="0"/>
      <c r="SKQ18" s="0"/>
      <c r="SKR18" s="0"/>
      <c r="SKS18" s="0"/>
      <c r="SKT18" s="0"/>
      <c r="SKU18" s="0"/>
      <c r="SKV18" s="0"/>
      <c r="SKW18" s="0"/>
      <c r="SKX18" s="0"/>
      <c r="SKY18" s="0"/>
      <c r="SKZ18" s="0"/>
      <c r="SLA18" s="0"/>
      <c r="SLB18" s="0"/>
      <c r="SLC18" s="0"/>
      <c r="SLD18" s="0"/>
      <c r="SLE18" s="0"/>
      <c r="SLF18" s="0"/>
      <c r="SLG18" s="0"/>
      <c r="SLH18" s="0"/>
      <c r="SLI18" s="0"/>
      <c r="SLJ18" s="0"/>
      <c r="SLK18" s="0"/>
      <c r="SLL18" s="0"/>
      <c r="SLM18" s="0"/>
      <c r="SLN18" s="0"/>
      <c r="SLO18" s="0"/>
      <c r="SLP18" s="0"/>
      <c r="SLQ18" s="0"/>
      <c r="SLR18" s="0"/>
      <c r="SLS18" s="0"/>
      <c r="SLT18" s="0"/>
      <c r="SLU18" s="0"/>
      <c r="SLV18" s="0"/>
      <c r="SLW18" s="0"/>
      <c r="SLX18" s="0"/>
      <c r="SLY18" s="0"/>
      <c r="SLZ18" s="0"/>
      <c r="SMA18" s="0"/>
      <c r="SMB18" s="0"/>
      <c r="SMC18" s="0"/>
      <c r="SMD18" s="0"/>
      <c r="SME18" s="0"/>
      <c r="SMF18" s="0"/>
      <c r="SMG18" s="0"/>
      <c r="SMH18" s="0"/>
      <c r="SMI18" s="0"/>
      <c r="SMJ18" s="0"/>
      <c r="SMK18" s="0"/>
      <c r="SML18" s="0"/>
      <c r="SMM18" s="0"/>
      <c r="SMN18" s="0"/>
      <c r="SMO18" s="0"/>
      <c r="SMP18" s="0"/>
      <c r="SMQ18" s="0"/>
      <c r="SMR18" s="0"/>
      <c r="SMS18" s="0"/>
      <c r="SMT18" s="0"/>
      <c r="SMU18" s="0"/>
      <c r="SMV18" s="0"/>
      <c r="SMW18" s="0"/>
      <c r="SMX18" s="0"/>
      <c r="SMY18" s="0"/>
      <c r="SMZ18" s="0"/>
      <c r="SNA18" s="0"/>
      <c r="SNB18" s="0"/>
      <c r="SNC18" s="0"/>
      <c r="SND18" s="0"/>
      <c r="SNE18" s="0"/>
      <c r="SNF18" s="0"/>
      <c r="SNG18" s="0"/>
      <c r="SNH18" s="0"/>
      <c r="SNI18" s="0"/>
      <c r="SNJ18" s="0"/>
      <c r="SNK18" s="0"/>
      <c r="SNL18" s="0"/>
      <c r="SNM18" s="0"/>
      <c r="SNN18" s="0"/>
      <c r="SNO18" s="0"/>
      <c r="SNP18" s="0"/>
      <c r="SNQ18" s="0"/>
      <c r="SNR18" s="0"/>
      <c r="SNS18" s="0"/>
      <c r="SNT18" s="0"/>
      <c r="SNU18" s="0"/>
      <c r="SNV18" s="0"/>
      <c r="SNW18" s="0"/>
      <c r="SNX18" s="0"/>
      <c r="SNY18" s="0"/>
      <c r="SNZ18" s="0"/>
      <c r="SOA18" s="0"/>
      <c r="SOB18" s="0"/>
      <c r="SOC18" s="0"/>
      <c r="SOD18" s="0"/>
      <c r="SOE18" s="0"/>
      <c r="SOF18" s="0"/>
      <c r="SOG18" s="0"/>
      <c r="SOH18" s="0"/>
      <c r="SOI18" s="0"/>
      <c r="SOJ18" s="0"/>
      <c r="SOK18" s="0"/>
      <c r="SOL18" s="0"/>
      <c r="SOM18" s="0"/>
      <c r="SON18" s="0"/>
      <c r="SOO18" s="0"/>
      <c r="SOP18" s="0"/>
      <c r="SOQ18" s="0"/>
      <c r="SOR18" s="0"/>
      <c r="SOS18" s="0"/>
      <c r="SOT18" s="0"/>
      <c r="SOU18" s="0"/>
      <c r="SOV18" s="0"/>
      <c r="SOW18" s="0"/>
      <c r="SOX18" s="0"/>
      <c r="SOY18" s="0"/>
      <c r="SOZ18" s="0"/>
      <c r="SPA18" s="0"/>
      <c r="SPB18" s="0"/>
      <c r="SPC18" s="0"/>
      <c r="SPD18" s="0"/>
      <c r="SPE18" s="0"/>
      <c r="SPF18" s="0"/>
      <c r="SPG18" s="0"/>
      <c r="SPH18" s="0"/>
      <c r="SPI18" s="0"/>
      <c r="SPJ18" s="0"/>
      <c r="SPK18" s="0"/>
      <c r="SPL18" s="0"/>
      <c r="SPM18" s="0"/>
      <c r="SPN18" s="0"/>
      <c r="SPO18" s="0"/>
      <c r="SPP18" s="0"/>
      <c r="SPQ18" s="0"/>
      <c r="SPR18" s="0"/>
      <c r="SPS18" s="0"/>
      <c r="SPT18" s="0"/>
      <c r="SPU18" s="0"/>
      <c r="SPV18" s="0"/>
      <c r="SPW18" s="0"/>
      <c r="SPX18" s="0"/>
      <c r="SPY18" s="0"/>
      <c r="SPZ18" s="0"/>
      <c r="SQA18" s="0"/>
      <c r="SQB18" s="0"/>
      <c r="SQC18" s="0"/>
      <c r="SQD18" s="0"/>
      <c r="SQE18" s="0"/>
      <c r="SQF18" s="0"/>
      <c r="SQG18" s="0"/>
      <c r="SQH18" s="0"/>
      <c r="SQI18" s="0"/>
      <c r="SQJ18" s="0"/>
      <c r="SQK18" s="0"/>
      <c r="SQL18" s="0"/>
      <c r="SQM18" s="0"/>
      <c r="SQN18" s="0"/>
      <c r="SQO18" s="0"/>
      <c r="SQP18" s="0"/>
      <c r="SQQ18" s="0"/>
      <c r="SQR18" s="0"/>
      <c r="SQS18" s="0"/>
      <c r="SQT18" s="0"/>
      <c r="SQU18" s="0"/>
      <c r="SQV18" s="0"/>
      <c r="SQW18" s="0"/>
      <c r="SQX18" s="0"/>
      <c r="SQY18" s="0"/>
      <c r="SQZ18" s="0"/>
      <c r="SRA18" s="0"/>
      <c r="SRB18" s="0"/>
      <c r="SRC18" s="0"/>
      <c r="SRD18" s="0"/>
      <c r="SRE18" s="0"/>
      <c r="SRF18" s="0"/>
      <c r="SRG18" s="0"/>
      <c r="SRH18" s="0"/>
      <c r="SRI18" s="0"/>
      <c r="SRJ18" s="0"/>
      <c r="SRK18" s="0"/>
      <c r="SRL18" s="0"/>
      <c r="SRM18" s="0"/>
      <c r="SRN18" s="0"/>
      <c r="SRO18" s="0"/>
      <c r="SRP18" s="0"/>
      <c r="SRQ18" s="0"/>
      <c r="SRR18" s="0"/>
      <c r="SRS18" s="0"/>
      <c r="SRT18" s="0"/>
      <c r="SRU18" s="0"/>
      <c r="SRV18" s="0"/>
      <c r="SRW18" s="0"/>
      <c r="SRX18" s="0"/>
      <c r="SRY18" s="0"/>
      <c r="SRZ18" s="0"/>
      <c r="SSA18" s="0"/>
      <c r="SSB18" s="0"/>
      <c r="SSC18" s="0"/>
      <c r="SSD18" s="0"/>
      <c r="SSE18" s="0"/>
      <c r="SSF18" s="0"/>
      <c r="SSG18" s="0"/>
      <c r="SSH18" s="0"/>
      <c r="SSI18" s="0"/>
      <c r="SSJ18" s="0"/>
      <c r="SSK18" s="0"/>
      <c r="SSL18" s="0"/>
      <c r="SSM18" s="0"/>
      <c r="SSN18" s="0"/>
      <c r="SSO18" s="0"/>
      <c r="SSP18" s="0"/>
      <c r="SSQ18" s="0"/>
      <c r="SSR18" s="0"/>
      <c r="SSS18" s="0"/>
      <c r="SST18" s="0"/>
      <c r="SSU18" s="0"/>
      <c r="SSV18" s="0"/>
      <c r="SSW18" s="0"/>
      <c r="SSX18" s="0"/>
      <c r="SSY18" s="0"/>
      <c r="SSZ18" s="0"/>
      <c r="STA18" s="0"/>
      <c r="STB18" s="0"/>
      <c r="STC18" s="0"/>
      <c r="STD18" s="0"/>
      <c r="STE18" s="0"/>
      <c r="STF18" s="0"/>
      <c r="STG18" s="0"/>
      <c r="STH18" s="0"/>
      <c r="STI18" s="0"/>
      <c r="STJ18" s="0"/>
      <c r="STK18" s="0"/>
      <c r="STL18" s="0"/>
      <c r="STM18" s="0"/>
      <c r="STN18" s="0"/>
      <c r="STO18" s="0"/>
      <c r="STP18" s="0"/>
      <c r="STQ18" s="0"/>
      <c r="STR18" s="0"/>
      <c r="STS18" s="0"/>
      <c r="STT18" s="0"/>
      <c r="STU18" s="0"/>
      <c r="STV18" s="0"/>
      <c r="STW18" s="0"/>
      <c r="STX18" s="0"/>
      <c r="STY18" s="0"/>
      <c r="STZ18" s="0"/>
      <c r="SUA18" s="0"/>
      <c r="SUB18" s="0"/>
      <c r="SUC18" s="0"/>
      <c r="SUD18" s="0"/>
      <c r="SUE18" s="0"/>
      <c r="SUF18" s="0"/>
      <c r="SUG18" s="0"/>
      <c r="SUH18" s="0"/>
      <c r="SUI18" s="0"/>
      <c r="SUJ18" s="0"/>
      <c r="SUK18" s="0"/>
      <c r="SUL18" s="0"/>
      <c r="SUM18" s="0"/>
      <c r="SUN18" s="0"/>
      <c r="SUO18" s="0"/>
      <c r="SUP18" s="0"/>
      <c r="SUQ18" s="0"/>
      <c r="SUR18" s="0"/>
      <c r="SUS18" s="0"/>
      <c r="SUT18" s="0"/>
      <c r="SUU18" s="0"/>
      <c r="SUV18" s="0"/>
      <c r="SUW18" s="0"/>
      <c r="SUX18" s="0"/>
      <c r="SUY18" s="0"/>
      <c r="SUZ18" s="0"/>
      <c r="SVA18" s="0"/>
      <c r="SVB18" s="0"/>
      <c r="SVC18" s="0"/>
      <c r="SVD18" s="0"/>
      <c r="SVE18" s="0"/>
      <c r="SVF18" s="0"/>
      <c r="SVG18" s="0"/>
      <c r="SVH18" s="0"/>
      <c r="SVI18" s="0"/>
      <c r="SVJ18" s="0"/>
      <c r="SVK18" s="0"/>
      <c r="SVL18" s="0"/>
      <c r="SVM18" s="0"/>
      <c r="SVN18" s="0"/>
      <c r="SVO18" s="0"/>
      <c r="SVP18" s="0"/>
      <c r="SVQ18" s="0"/>
      <c r="SVR18" s="0"/>
      <c r="SVS18" s="0"/>
      <c r="SVT18" s="0"/>
      <c r="SVU18" s="0"/>
      <c r="SVV18" s="0"/>
      <c r="SVW18" s="0"/>
      <c r="SVX18" s="0"/>
      <c r="SVY18" s="0"/>
      <c r="SVZ18" s="0"/>
      <c r="SWA18" s="0"/>
      <c r="SWB18" s="0"/>
      <c r="SWC18" s="0"/>
      <c r="SWD18" s="0"/>
      <c r="SWE18" s="0"/>
      <c r="SWF18" s="0"/>
      <c r="SWG18" s="0"/>
      <c r="SWH18" s="0"/>
      <c r="SWI18" s="0"/>
      <c r="SWJ18" s="0"/>
      <c r="SWK18" s="0"/>
      <c r="SWL18" s="0"/>
      <c r="SWM18" s="0"/>
      <c r="SWN18" s="0"/>
      <c r="SWO18" s="0"/>
      <c r="SWP18" s="0"/>
      <c r="SWQ18" s="0"/>
      <c r="SWR18" s="0"/>
      <c r="SWS18" s="0"/>
      <c r="SWT18" s="0"/>
      <c r="SWU18" s="0"/>
      <c r="SWV18" s="0"/>
      <c r="SWW18" s="0"/>
      <c r="SWX18" s="0"/>
      <c r="SWY18" s="0"/>
      <c r="SWZ18" s="0"/>
      <c r="SXA18" s="0"/>
      <c r="SXB18" s="0"/>
      <c r="SXC18" s="0"/>
      <c r="SXD18" s="0"/>
      <c r="SXE18" s="0"/>
      <c r="SXF18" s="0"/>
      <c r="SXG18" s="0"/>
      <c r="SXH18" s="0"/>
      <c r="SXI18" s="0"/>
      <c r="SXJ18" s="0"/>
      <c r="SXK18" s="0"/>
      <c r="SXL18" s="0"/>
      <c r="SXM18" s="0"/>
      <c r="SXN18" s="0"/>
      <c r="SXO18" s="0"/>
      <c r="SXP18" s="0"/>
      <c r="SXQ18" s="0"/>
      <c r="SXR18" s="0"/>
      <c r="SXS18" s="0"/>
      <c r="SXT18" s="0"/>
      <c r="SXU18" s="0"/>
      <c r="SXV18" s="0"/>
      <c r="SXW18" s="0"/>
      <c r="SXX18" s="0"/>
      <c r="SXY18" s="0"/>
      <c r="SXZ18" s="0"/>
      <c r="SYA18" s="0"/>
      <c r="SYB18" s="0"/>
      <c r="SYC18" s="0"/>
      <c r="SYD18" s="0"/>
      <c r="SYE18" s="0"/>
      <c r="SYF18" s="0"/>
      <c r="SYG18" s="0"/>
      <c r="SYH18" s="0"/>
      <c r="SYI18" s="0"/>
      <c r="SYJ18" s="0"/>
      <c r="SYK18" s="0"/>
      <c r="SYL18" s="0"/>
      <c r="SYM18" s="0"/>
      <c r="SYN18" s="0"/>
      <c r="SYO18" s="0"/>
      <c r="SYP18" s="0"/>
      <c r="SYQ18" s="0"/>
      <c r="SYR18" s="0"/>
      <c r="SYS18" s="0"/>
      <c r="SYT18" s="0"/>
      <c r="SYU18" s="0"/>
      <c r="SYV18" s="0"/>
      <c r="SYW18" s="0"/>
      <c r="SYX18" s="0"/>
      <c r="SYY18" s="0"/>
      <c r="SYZ18" s="0"/>
      <c r="SZA18" s="0"/>
      <c r="SZB18" s="0"/>
      <c r="SZC18" s="0"/>
      <c r="SZD18" s="0"/>
      <c r="SZE18" s="0"/>
      <c r="SZF18" s="0"/>
      <c r="SZG18" s="0"/>
      <c r="SZH18" s="0"/>
      <c r="SZI18" s="0"/>
      <c r="SZJ18" s="0"/>
      <c r="SZK18" s="0"/>
      <c r="SZL18" s="0"/>
      <c r="SZM18" s="0"/>
      <c r="SZN18" s="0"/>
      <c r="SZO18" s="0"/>
      <c r="SZP18" s="0"/>
      <c r="SZQ18" s="0"/>
      <c r="SZR18" s="0"/>
      <c r="SZS18" s="0"/>
      <c r="SZT18" s="0"/>
      <c r="SZU18" s="0"/>
      <c r="SZV18" s="0"/>
      <c r="SZW18" s="0"/>
      <c r="SZX18" s="0"/>
      <c r="SZY18" s="0"/>
      <c r="SZZ18" s="0"/>
      <c r="TAA18" s="0"/>
      <c r="TAB18" s="0"/>
      <c r="TAC18" s="0"/>
      <c r="TAD18" s="0"/>
      <c r="TAE18" s="0"/>
      <c r="TAF18" s="0"/>
      <c r="TAG18" s="0"/>
      <c r="TAH18" s="0"/>
      <c r="TAI18" s="0"/>
      <c r="TAJ18" s="0"/>
      <c r="TAK18" s="0"/>
      <c r="TAL18" s="0"/>
      <c r="TAM18" s="0"/>
      <c r="TAN18" s="0"/>
      <c r="TAO18" s="0"/>
      <c r="TAP18" s="0"/>
      <c r="TAQ18" s="0"/>
      <c r="TAR18" s="0"/>
      <c r="TAS18" s="0"/>
      <c r="TAT18" s="0"/>
      <c r="TAU18" s="0"/>
      <c r="TAV18" s="0"/>
      <c r="TAW18" s="0"/>
      <c r="TAX18" s="0"/>
      <c r="TAY18" s="0"/>
      <c r="TAZ18" s="0"/>
      <c r="TBA18" s="0"/>
      <c r="TBB18" s="0"/>
      <c r="TBC18" s="0"/>
      <c r="TBD18" s="0"/>
      <c r="TBE18" s="0"/>
      <c r="TBF18" s="0"/>
      <c r="TBG18" s="0"/>
      <c r="TBH18" s="0"/>
      <c r="TBI18" s="0"/>
      <c r="TBJ18" s="0"/>
      <c r="TBK18" s="0"/>
      <c r="TBL18" s="0"/>
      <c r="TBM18" s="0"/>
      <c r="TBN18" s="0"/>
      <c r="TBO18" s="0"/>
      <c r="TBP18" s="0"/>
      <c r="TBQ18" s="0"/>
      <c r="TBR18" s="0"/>
      <c r="TBS18" s="0"/>
      <c r="TBT18" s="0"/>
      <c r="TBU18" s="0"/>
      <c r="TBV18" s="0"/>
      <c r="TBW18" s="0"/>
      <c r="TBX18" s="0"/>
      <c r="TBY18" s="0"/>
      <c r="TBZ18" s="0"/>
      <c r="TCA18" s="0"/>
      <c r="TCB18" s="0"/>
      <c r="TCC18" s="0"/>
      <c r="TCD18" s="0"/>
      <c r="TCE18" s="0"/>
      <c r="TCF18" s="0"/>
      <c r="TCG18" s="0"/>
      <c r="TCH18" s="0"/>
      <c r="TCI18" s="0"/>
      <c r="TCJ18" s="0"/>
      <c r="TCK18" s="0"/>
      <c r="TCL18" s="0"/>
      <c r="TCM18" s="0"/>
      <c r="TCN18" s="0"/>
      <c r="TCO18" s="0"/>
      <c r="TCP18" s="0"/>
      <c r="TCQ18" s="0"/>
      <c r="TCR18" s="0"/>
      <c r="TCS18" s="0"/>
      <c r="TCT18" s="0"/>
      <c r="TCU18" s="0"/>
      <c r="TCV18" s="0"/>
      <c r="TCW18" s="0"/>
      <c r="TCX18" s="0"/>
      <c r="TCY18" s="0"/>
      <c r="TCZ18" s="0"/>
      <c r="TDA18" s="0"/>
      <c r="TDB18" s="0"/>
      <c r="TDC18" s="0"/>
      <c r="TDD18" s="0"/>
      <c r="TDE18" s="0"/>
      <c r="TDF18" s="0"/>
      <c r="TDG18" s="0"/>
      <c r="TDH18" s="0"/>
      <c r="TDI18" s="0"/>
      <c r="TDJ18" s="0"/>
      <c r="TDK18" s="0"/>
      <c r="TDL18" s="0"/>
      <c r="TDM18" s="0"/>
      <c r="TDN18" s="0"/>
      <c r="TDO18" s="0"/>
      <c r="TDP18" s="0"/>
      <c r="TDQ18" s="0"/>
      <c r="TDR18" s="0"/>
      <c r="TDS18" s="0"/>
      <c r="TDT18" s="0"/>
      <c r="TDU18" s="0"/>
      <c r="TDV18" s="0"/>
      <c r="TDW18" s="0"/>
      <c r="TDX18" s="0"/>
      <c r="TDY18" s="0"/>
      <c r="TDZ18" s="0"/>
      <c r="TEA18" s="0"/>
      <c r="TEB18" s="0"/>
      <c r="TEC18" s="0"/>
      <c r="TED18" s="0"/>
      <c r="TEE18" s="0"/>
      <c r="TEF18" s="0"/>
      <c r="TEG18" s="0"/>
      <c r="TEH18" s="0"/>
      <c r="TEI18" s="0"/>
      <c r="TEJ18" s="0"/>
      <c r="TEK18" s="0"/>
      <c r="TEL18" s="0"/>
      <c r="TEM18" s="0"/>
      <c r="TEN18" s="0"/>
      <c r="TEO18" s="0"/>
      <c r="TEP18" s="0"/>
      <c r="TEQ18" s="0"/>
      <c r="TER18" s="0"/>
      <c r="TES18" s="0"/>
      <c r="TET18" s="0"/>
      <c r="TEU18" s="0"/>
      <c r="TEV18" s="0"/>
      <c r="TEW18" s="0"/>
      <c r="TEX18" s="0"/>
      <c r="TEY18" s="0"/>
      <c r="TEZ18" s="0"/>
      <c r="TFA18" s="0"/>
      <c r="TFB18" s="0"/>
      <c r="TFC18" s="0"/>
      <c r="TFD18" s="0"/>
      <c r="TFE18" s="0"/>
      <c r="TFF18" s="0"/>
      <c r="TFG18" s="0"/>
      <c r="TFH18" s="0"/>
      <c r="TFI18" s="0"/>
      <c r="TFJ18" s="0"/>
      <c r="TFK18" s="0"/>
      <c r="TFL18" s="0"/>
      <c r="TFM18" s="0"/>
      <c r="TFN18" s="0"/>
      <c r="TFO18" s="0"/>
      <c r="TFP18" s="0"/>
      <c r="TFQ18" s="0"/>
      <c r="TFR18" s="0"/>
      <c r="TFS18" s="0"/>
      <c r="TFT18" s="0"/>
      <c r="TFU18" s="0"/>
      <c r="TFV18" s="0"/>
      <c r="TFW18" s="0"/>
      <c r="TFX18" s="0"/>
      <c r="TFY18" s="0"/>
      <c r="TFZ18" s="0"/>
      <c r="TGA18" s="0"/>
      <c r="TGB18" s="0"/>
      <c r="TGC18" s="0"/>
      <c r="TGD18" s="0"/>
      <c r="TGE18" s="0"/>
      <c r="TGF18" s="0"/>
      <c r="TGG18" s="0"/>
      <c r="TGH18" s="0"/>
      <c r="TGI18" s="0"/>
      <c r="TGJ18" s="0"/>
      <c r="TGK18" s="0"/>
      <c r="TGL18" s="0"/>
      <c r="TGM18" s="0"/>
      <c r="TGN18" s="0"/>
      <c r="TGO18" s="0"/>
      <c r="TGP18" s="0"/>
      <c r="TGQ18" s="0"/>
      <c r="TGR18" s="0"/>
      <c r="TGS18" s="0"/>
      <c r="TGT18" s="0"/>
      <c r="TGU18" s="0"/>
      <c r="TGV18" s="0"/>
      <c r="TGW18" s="0"/>
      <c r="TGX18" s="0"/>
      <c r="TGY18" s="0"/>
      <c r="TGZ18" s="0"/>
      <c r="THA18" s="0"/>
      <c r="THB18" s="0"/>
      <c r="THC18" s="0"/>
      <c r="THD18" s="0"/>
      <c r="THE18" s="0"/>
      <c r="THF18" s="0"/>
      <c r="THG18" s="0"/>
      <c r="THH18" s="0"/>
      <c r="THI18" s="0"/>
      <c r="THJ18" s="0"/>
      <c r="THK18" s="0"/>
      <c r="THL18" s="0"/>
      <c r="THM18" s="0"/>
      <c r="THN18" s="0"/>
      <c r="THO18" s="0"/>
      <c r="THP18" s="0"/>
      <c r="THQ18" s="0"/>
      <c r="THR18" s="0"/>
      <c r="THS18" s="0"/>
      <c r="THT18" s="0"/>
      <c r="THU18" s="0"/>
      <c r="THV18" s="0"/>
      <c r="THW18" s="0"/>
      <c r="THX18" s="0"/>
      <c r="THY18" s="0"/>
      <c r="THZ18" s="0"/>
      <c r="TIA18" s="0"/>
      <c r="TIB18" s="0"/>
      <c r="TIC18" s="0"/>
      <c r="TID18" s="0"/>
      <c r="TIE18" s="0"/>
      <c r="TIF18" s="0"/>
      <c r="TIG18" s="0"/>
      <c r="TIH18" s="0"/>
      <c r="TII18" s="0"/>
      <c r="TIJ18" s="0"/>
      <c r="TIK18" s="0"/>
      <c r="TIL18" s="0"/>
      <c r="TIM18" s="0"/>
      <c r="TIN18" s="0"/>
      <c r="TIO18" s="0"/>
      <c r="TIP18" s="0"/>
      <c r="TIQ18" s="0"/>
      <c r="TIR18" s="0"/>
      <c r="TIS18" s="0"/>
      <c r="TIT18" s="0"/>
      <c r="TIU18" s="0"/>
      <c r="TIV18" s="0"/>
      <c r="TIW18" s="0"/>
      <c r="TIX18" s="0"/>
      <c r="TIY18" s="0"/>
      <c r="TIZ18" s="0"/>
      <c r="TJA18" s="0"/>
      <c r="TJB18" s="0"/>
      <c r="TJC18" s="0"/>
      <c r="TJD18" s="0"/>
      <c r="TJE18" s="0"/>
      <c r="TJF18" s="0"/>
      <c r="TJG18" s="0"/>
      <c r="TJH18" s="0"/>
      <c r="TJI18" s="0"/>
      <c r="TJJ18" s="0"/>
      <c r="TJK18" s="0"/>
      <c r="TJL18" s="0"/>
      <c r="TJM18" s="0"/>
      <c r="TJN18" s="0"/>
      <c r="TJO18" s="0"/>
      <c r="TJP18" s="0"/>
      <c r="TJQ18" s="0"/>
      <c r="TJR18" s="0"/>
      <c r="TJS18" s="0"/>
      <c r="TJT18" s="0"/>
      <c r="TJU18" s="0"/>
      <c r="TJV18" s="0"/>
      <c r="TJW18" s="0"/>
      <c r="TJX18" s="0"/>
      <c r="TJY18" s="0"/>
      <c r="TJZ18" s="0"/>
      <c r="TKA18" s="0"/>
      <c r="TKB18" s="0"/>
      <c r="TKC18" s="0"/>
      <c r="TKD18" s="0"/>
      <c r="TKE18" s="0"/>
      <c r="TKF18" s="0"/>
      <c r="TKG18" s="0"/>
      <c r="TKH18" s="0"/>
      <c r="TKI18" s="0"/>
      <c r="TKJ18" s="0"/>
      <c r="TKK18" s="0"/>
      <c r="TKL18" s="0"/>
      <c r="TKM18" s="0"/>
      <c r="TKN18" s="0"/>
      <c r="TKO18" s="0"/>
      <c r="TKP18" s="0"/>
      <c r="TKQ18" s="0"/>
      <c r="TKR18" s="0"/>
      <c r="TKS18" s="0"/>
      <c r="TKT18" s="0"/>
      <c r="TKU18" s="0"/>
      <c r="TKV18" s="0"/>
      <c r="TKW18" s="0"/>
      <c r="TKX18" s="0"/>
      <c r="TKY18" s="0"/>
      <c r="TKZ18" s="0"/>
      <c r="TLA18" s="0"/>
      <c r="TLB18" s="0"/>
      <c r="TLC18" s="0"/>
      <c r="TLD18" s="0"/>
      <c r="TLE18" s="0"/>
      <c r="TLF18" s="0"/>
      <c r="TLG18" s="0"/>
      <c r="TLH18" s="0"/>
      <c r="TLI18" s="0"/>
      <c r="TLJ18" s="0"/>
      <c r="TLK18" s="0"/>
      <c r="TLL18" s="0"/>
      <c r="TLM18" s="0"/>
      <c r="TLN18" s="0"/>
      <c r="TLO18" s="0"/>
      <c r="TLP18" s="0"/>
      <c r="TLQ18" s="0"/>
      <c r="TLR18" s="0"/>
      <c r="TLS18" s="0"/>
      <c r="TLT18" s="0"/>
      <c r="TLU18" s="0"/>
      <c r="TLV18" s="0"/>
      <c r="TLW18" s="0"/>
      <c r="TLX18" s="0"/>
      <c r="TLY18" s="0"/>
      <c r="TLZ18" s="0"/>
      <c r="TMA18" s="0"/>
      <c r="TMB18" s="0"/>
      <c r="TMC18" s="0"/>
      <c r="TMD18" s="0"/>
      <c r="TME18" s="0"/>
      <c r="TMF18" s="0"/>
      <c r="TMG18" s="0"/>
      <c r="TMH18" s="0"/>
      <c r="TMI18" s="0"/>
      <c r="TMJ18" s="0"/>
      <c r="TMK18" s="0"/>
      <c r="TML18" s="0"/>
      <c r="TMM18" s="0"/>
      <c r="TMN18" s="0"/>
      <c r="TMO18" s="0"/>
      <c r="TMP18" s="0"/>
      <c r="TMQ18" s="0"/>
      <c r="TMR18" s="0"/>
      <c r="TMS18" s="0"/>
      <c r="TMT18" s="0"/>
      <c r="TMU18" s="0"/>
      <c r="TMV18" s="0"/>
      <c r="TMW18" s="0"/>
      <c r="TMX18" s="0"/>
      <c r="TMY18" s="0"/>
      <c r="TMZ18" s="0"/>
      <c r="TNA18" s="0"/>
      <c r="TNB18" s="0"/>
      <c r="TNC18" s="0"/>
      <c r="TND18" s="0"/>
      <c r="TNE18" s="0"/>
      <c r="TNF18" s="0"/>
      <c r="TNG18" s="0"/>
      <c r="TNH18" s="0"/>
      <c r="TNI18" s="0"/>
      <c r="TNJ18" s="0"/>
      <c r="TNK18" s="0"/>
      <c r="TNL18" s="0"/>
      <c r="TNM18" s="0"/>
      <c r="TNN18" s="0"/>
      <c r="TNO18" s="0"/>
      <c r="TNP18" s="0"/>
      <c r="TNQ18" s="0"/>
      <c r="TNR18" s="0"/>
      <c r="TNS18" s="0"/>
      <c r="TNT18" s="0"/>
      <c r="TNU18" s="0"/>
      <c r="TNV18" s="0"/>
      <c r="TNW18" s="0"/>
      <c r="TNX18" s="0"/>
      <c r="TNY18" s="0"/>
      <c r="TNZ18" s="0"/>
      <c r="TOA18" s="0"/>
      <c r="TOB18" s="0"/>
      <c r="TOC18" s="0"/>
      <c r="TOD18" s="0"/>
      <c r="TOE18" s="0"/>
      <c r="TOF18" s="0"/>
      <c r="TOG18" s="0"/>
      <c r="TOH18" s="0"/>
      <c r="TOI18" s="0"/>
      <c r="TOJ18" s="0"/>
      <c r="TOK18" s="0"/>
      <c r="TOL18" s="0"/>
      <c r="TOM18" s="0"/>
      <c r="TON18" s="0"/>
      <c r="TOO18" s="0"/>
      <c r="TOP18" s="0"/>
      <c r="TOQ18" s="0"/>
      <c r="TOR18" s="0"/>
      <c r="TOS18" s="0"/>
      <c r="TOT18" s="0"/>
      <c r="TOU18" s="0"/>
      <c r="TOV18" s="0"/>
      <c r="TOW18" s="0"/>
      <c r="TOX18" s="0"/>
      <c r="TOY18" s="0"/>
      <c r="TOZ18" s="0"/>
      <c r="TPA18" s="0"/>
      <c r="TPB18" s="0"/>
      <c r="TPC18" s="0"/>
      <c r="TPD18" s="0"/>
      <c r="TPE18" s="0"/>
      <c r="TPF18" s="0"/>
      <c r="TPG18" s="0"/>
      <c r="TPH18" s="0"/>
      <c r="TPI18" s="0"/>
      <c r="TPJ18" s="0"/>
      <c r="TPK18" s="0"/>
      <c r="TPL18" s="0"/>
      <c r="TPM18" s="0"/>
      <c r="TPN18" s="0"/>
      <c r="TPO18" s="0"/>
      <c r="TPP18" s="0"/>
      <c r="TPQ18" s="0"/>
      <c r="TPR18" s="0"/>
      <c r="TPS18" s="0"/>
      <c r="TPT18" s="0"/>
      <c r="TPU18" s="0"/>
      <c r="TPV18" s="0"/>
      <c r="TPW18" s="0"/>
      <c r="TPX18" s="0"/>
      <c r="TPY18" s="0"/>
      <c r="TPZ18" s="0"/>
      <c r="TQA18" s="0"/>
      <c r="TQB18" s="0"/>
      <c r="TQC18" s="0"/>
      <c r="TQD18" s="0"/>
      <c r="TQE18" s="0"/>
      <c r="TQF18" s="0"/>
      <c r="TQG18" s="0"/>
      <c r="TQH18" s="0"/>
      <c r="TQI18" s="0"/>
      <c r="TQJ18" s="0"/>
      <c r="TQK18" s="0"/>
      <c r="TQL18" s="0"/>
      <c r="TQM18" s="0"/>
      <c r="TQN18" s="0"/>
      <c r="TQO18" s="0"/>
      <c r="TQP18" s="0"/>
      <c r="TQQ18" s="0"/>
      <c r="TQR18" s="0"/>
      <c r="TQS18" s="0"/>
      <c r="TQT18" s="0"/>
      <c r="TQU18" s="0"/>
      <c r="TQV18" s="0"/>
      <c r="TQW18" s="0"/>
      <c r="TQX18" s="0"/>
      <c r="TQY18" s="0"/>
      <c r="TQZ18" s="0"/>
      <c r="TRA18" s="0"/>
      <c r="TRB18" s="0"/>
      <c r="TRC18" s="0"/>
      <c r="TRD18" s="0"/>
      <c r="TRE18" s="0"/>
      <c r="TRF18" s="0"/>
      <c r="TRG18" s="0"/>
      <c r="TRH18" s="0"/>
      <c r="TRI18" s="0"/>
      <c r="TRJ18" s="0"/>
      <c r="TRK18" s="0"/>
      <c r="TRL18" s="0"/>
      <c r="TRM18" s="0"/>
      <c r="TRN18" s="0"/>
      <c r="TRO18" s="0"/>
      <c r="TRP18" s="0"/>
      <c r="TRQ18" s="0"/>
      <c r="TRR18" s="0"/>
      <c r="TRS18" s="0"/>
      <c r="TRT18" s="0"/>
      <c r="TRU18" s="0"/>
      <c r="TRV18" s="0"/>
      <c r="TRW18" s="0"/>
      <c r="TRX18" s="0"/>
      <c r="TRY18" s="0"/>
      <c r="TRZ18" s="0"/>
      <c r="TSA18" s="0"/>
      <c r="TSB18" s="0"/>
      <c r="TSC18" s="0"/>
      <c r="TSD18" s="0"/>
      <c r="TSE18" s="0"/>
      <c r="TSF18" s="0"/>
      <c r="TSG18" s="0"/>
      <c r="TSH18" s="0"/>
      <c r="TSI18" s="0"/>
      <c r="TSJ18" s="0"/>
      <c r="TSK18" s="0"/>
      <c r="TSL18" s="0"/>
      <c r="TSM18" s="0"/>
      <c r="TSN18" s="0"/>
      <c r="TSO18" s="0"/>
      <c r="TSP18" s="0"/>
      <c r="TSQ18" s="0"/>
      <c r="TSR18" s="0"/>
      <c r="TSS18" s="0"/>
      <c r="TST18" s="0"/>
      <c r="TSU18" s="0"/>
      <c r="TSV18" s="0"/>
      <c r="TSW18" s="0"/>
      <c r="TSX18" s="0"/>
      <c r="TSY18" s="0"/>
      <c r="TSZ18" s="0"/>
      <c r="TTA18" s="0"/>
      <c r="TTB18" s="0"/>
      <c r="TTC18" s="0"/>
      <c r="TTD18" s="0"/>
      <c r="TTE18" s="0"/>
      <c r="TTF18" s="0"/>
      <c r="TTG18" s="0"/>
      <c r="TTH18" s="0"/>
      <c r="TTI18" s="0"/>
      <c r="TTJ18" s="0"/>
      <c r="TTK18" s="0"/>
      <c r="TTL18" s="0"/>
      <c r="TTM18" s="0"/>
      <c r="TTN18" s="0"/>
      <c r="TTO18" s="0"/>
      <c r="TTP18" s="0"/>
      <c r="TTQ18" s="0"/>
      <c r="TTR18" s="0"/>
      <c r="TTS18" s="0"/>
      <c r="TTT18" s="0"/>
      <c r="TTU18" s="0"/>
      <c r="TTV18" s="0"/>
      <c r="TTW18" s="0"/>
      <c r="TTX18" s="0"/>
      <c r="TTY18" s="0"/>
      <c r="TTZ18" s="0"/>
      <c r="TUA18" s="0"/>
      <c r="TUB18" s="0"/>
      <c r="TUC18" s="0"/>
      <c r="TUD18" s="0"/>
      <c r="TUE18" s="0"/>
      <c r="TUF18" s="0"/>
      <c r="TUG18" s="0"/>
      <c r="TUH18" s="0"/>
      <c r="TUI18" s="0"/>
      <c r="TUJ18" s="0"/>
      <c r="TUK18" s="0"/>
      <c r="TUL18" s="0"/>
      <c r="TUM18" s="0"/>
      <c r="TUN18" s="0"/>
      <c r="TUO18" s="0"/>
      <c r="TUP18" s="0"/>
      <c r="TUQ18" s="0"/>
      <c r="TUR18" s="0"/>
      <c r="TUS18" s="0"/>
      <c r="TUT18" s="0"/>
      <c r="TUU18" s="0"/>
      <c r="TUV18" s="0"/>
      <c r="TUW18" s="0"/>
      <c r="TUX18" s="0"/>
      <c r="TUY18" s="0"/>
      <c r="TUZ18" s="0"/>
      <c r="TVA18" s="0"/>
      <c r="TVB18" s="0"/>
      <c r="TVC18" s="0"/>
      <c r="TVD18" s="0"/>
      <c r="TVE18" s="0"/>
      <c r="TVF18" s="0"/>
      <c r="TVG18" s="0"/>
      <c r="TVH18" s="0"/>
      <c r="TVI18" s="0"/>
      <c r="TVJ18" s="0"/>
      <c r="TVK18" s="0"/>
      <c r="TVL18" s="0"/>
      <c r="TVM18" s="0"/>
      <c r="TVN18" s="0"/>
      <c r="TVO18" s="0"/>
      <c r="TVP18" s="0"/>
      <c r="TVQ18" s="0"/>
      <c r="TVR18" s="0"/>
      <c r="TVS18" s="0"/>
      <c r="TVT18" s="0"/>
      <c r="TVU18" s="0"/>
      <c r="TVV18" s="0"/>
      <c r="TVW18" s="0"/>
      <c r="TVX18" s="0"/>
      <c r="TVY18" s="0"/>
      <c r="TVZ18" s="0"/>
      <c r="TWA18" s="0"/>
      <c r="TWB18" s="0"/>
      <c r="TWC18" s="0"/>
      <c r="TWD18" s="0"/>
      <c r="TWE18" s="0"/>
      <c r="TWF18" s="0"/>
      <c r="TWG18" s="0"/>
      <c r="TWH18" s="0"/>
      <c r="TWI18" s="0"/>
      <c r="TWJ18" s="0"/>
      <c r="TWK18" s="0"/>
      <c r="TWL18" s="0"/>
      <c r="TWM18" s="0"/>
      <c r="TWN18" s="0"/>
      <c r="TWO18" s="0"/>
      <c r="TWP18" s="0"/>
      <c r="TWQ18" s="0"/>
      <c r="TWR18" s="0"/>
      <c r="TWS18" s="0"/>
      <c r="TWT18" s="0"/>
      <c r="TWU18" s="0"/>
      <c r="TWV18" s="0"/>
      <c r="TWW18" s="0"/>
      <c r="TWX18" s="0"/>
      <c r="TWY18" s="0"/>
      <c r="TWZ18" s="0"/>
      <c r="TXA18" s="0"/>
      <c r="TXB18" s="0"/>
      <c r="TXC18" s="0"/>
      <c r="TXD18" s="0"/>
      <c r="TXE18" s="0"/>
      <c r="TXF18" s="0"/>
      <c r="TXG18" s="0"/>
      <c r="TXH18" s="0"/>
      <c r="TXI18" s="0"/>
      <c r="TXJ18" s="0"/>
      <c r="TXK18" s="0"/>
      <c r="TXL18" s="0"/>
      <c r="TXM18" s="0"/>
      <c r="TXN18" s="0"/>
      <c r="TXO18" s="0"/>
      <c r="TXP18" s="0"/>
      <c r="TXQ18" s="0"/>
      <c r="TXR18" s="0"/>
      <c r="TXS18" s="0"/>
      <c r="TXT18" s="0"/>
      <c r="TXU18" s="0"/>
      <c r="TXV18" s="0"/>
      <c r="TXW18" s="0"/>
      <c r="TXX18" s="0"/>
      <c r="TXY18" s="0"/>
      <c r="TXZ18" s="0"/>
      <c r="TYA18" s="0"/>
      <c r="TYB18" s="0"/>
      <c r="TYC18" s="0"/>
      <c r="TYD18" s="0"/>
      <c r="TYE18" s="0"/>
      <c r="TYF18" s="0"/>
      <c r="TYG18" s="0"/>
      <c r="TYH18" s="0"/>
      <c r="TYI18" s="0"/>
      <c r="TYJ18" s="0"/>
      <c r="TYK18" s="0"/>
      <c r="TYL18" s="0"/>
      <c r="TYM18" s="0"/>
      <c r="TYN18" s="0"/>
      <c r="TYO18" s="0"/>
      <c r="TYP18" s="0"/>
      <c r="TYQ18" s="0"/>
      <c r="TYR18" s="0"/>
      <c r="TYS18" s="0"/>
      <c r="TYT18" s="0"/>
      <c r="TYU18" s="0"/>
      <c r="TYV18" s="0"/>
      <c r="TYW18" s="0"/>
      <c r="TYX18" s="0"/>
      <c r="TYY18" s="0"/>
      <c r="TYZ18" s="0"/>
      <c r="TZA18" s="0"/>
      <c r="TZB18" s="0"/>
      <c r="TZC18" s="0"/>
      <c r="TZD18" s="0"/>
      <c r="TZE18" s="0"/>
      <c r="TZF18" s="0"/>
      <c r="TZG18" s="0"/>
      <c r="TZH18" s="0"/>
      <c r="TZI18" s="0"/>
      <c r="TZJ18" s="0"/>
      <c r="TZK18" s="0"/>
      <c r="TZL18" s="0"/>
      <c r="TZM18" s="0"/>
      <c r="TZN18" s="0"/>
      <c r="TZO18" s="0"/>
      <c r="TZP18" s="0"/>
      <c r="TZQ18" s="0"/>
      <c r="TZR18" s="0"/>
      <c r="TZS18" s="0"/>
      <c r="TZT18" s="0"/>
      <c r="TZU18" s="0"/>
      <c r="TZV18" s="0"/>
      <c r="TZW18" s="0"/>
      <c r="TZX18" s="0"/>
      <c r="TZY18" s="0"/>
      <c r="TZZ18" s="0"/>
      <c r="UAA18" s="0"/>
      <c r="UAB18" s="0"/>
      <c r="UAC18" s="0"/>
      <c r="UAD18" s="0"/>
      <c r="UAE18" s="0"/>
      <c r="UAF18" s="0"/>
      <c r="UAG18" s="0"/>
      <c r="UAH18" s="0"/>
      <c r="UAI18" s="0"/>
      <c r="UAJ18" s="0"/>
      <c r="UAK18" s="0"/>
      <c r="UAL18" s="0"/>
      <c r="UAM18" s="0"/>
      <c r="UAN18" s="0"/>
      <c r="UAO18" s="0"/>
      <c r="UAP18" s="0"/>
      <c r="UAQ18" s="0"/>
      <c r="UAR18" s="0"/>
      <c r="UAS18" s="0"/>
      <c r="UAT18" s="0"/>
      <c r="UAU18" s="0"/>
      <c r="UAV18" s="0"/>
      <c r="UAW18" s="0"/>
      <c r="UAX18" s="0"/>
      <c r="UAY18" s="0"/>
      <c r="UAZ18" s="0"/>
      <c r="UBA18" s="0"/>
      <c r="UBB18" s="0"/>
      <c r="UBC18" s="0"/>
      <c r="UBD18" s="0"/>
      <c r="UBE18" s="0"/>
      <c r="UBF18" s="0"/>
      <c r="UBG18" s="0"/>
      <c r="UBH18" s="0"/>
      <c r="UBI18" s="0"/>
      <c r="UBJ18" s="0"/>
      <c r="UBK18" s="0"/>
      <c r="UBL18" s="0"/>
      <c r="UBM18" s="0"/>
      <c r="UBN18" s="0"/>
      <c r="UBO18" s="0"/>
      <c r="UBP18" s="0"/>
      <c r="UBQ18" s="0"/>
      <c r="UBR18" s="0"/>
      <c r="UBS18" s="0"/>
      <c r="UBT18" s="0"/>
      <c r="UBU18" s="0"/>
      <c r="UBV18" s="0"/>
      <c r="UBW18" s="0"/>
      <c r="UBX18" s="0"/>
      <c r="UBY18" s="0"/>
      <c r="UBZ18" s="0"/>
      <c r="UCA18" s="0"/>
      <c r="UCB18" s="0"/>
      <c r="UCC18" s="0"/>
      <c r="UCD18" s="0"/>
      <c r="UCE18" s="0"/>
      <c r="UCF18" s="0"/>
      <c r="UCG18" s="0"/>
      <c r="UCH18" s="0"/>
      <c r="UCI18" s="0"/>
      <c r="UCJ18" s="0"/>
      <c r="UCK18" s="0"/>
      <c r="UCL18" s="0"/>
      <c r="UCM18" s="0"/>
      <c r="UCN18" s="0"/>
      <c r="UCO18" s="0"/>
      <c r="UCP18" s="0"/>
      <c r="UCQ18" s="0"/>
      <c r="UCR18" s="0"/>
      <c r="UCS18" s="0"/>
      <c r="UCT18" s="0"/>
      <c r="UCU18" s="0"/>
      <c r="UCV18" s="0"/>
      <c r="UCW18" s="0"/>
      <c r="UCX18" s="0"/>
      <c r="UCY18" s="0"/>
      <c r="UCZ18" s="0"/>
      <c r="UDA18" s="0"/>
      <c r="UDB18" s="0"/>
      <c r="UDC18" s="0"/>
      <c r="UDD18" s="0"/>
      <c r="UDE18" s="0"/>
      <c r="UDF18" s="0"/>
      <c r="UDG18" s="0"/>
      <c r="UDH18" s="0"/>
      <c r="UDI18" s="0"/>
      <c r="UDJ18" s="0"/>
      <c r="UDK18" s="0"/>
      <c r="UDL18" s="0"/>
      <c r="UDM18" s="0"/>
      <c r="UDN18" s="0"/>
      <c r="UDO18" s="0"/>
      <c r="UDP18" s="0"/>
      <c r="UDQ18" s="0"/>
      <c r="UDR18" s="0"/>
      <c r="UDS18" s="0"/>
      <c r="UDT18" s="0"/>
      <c r="UDU18" s="0"/>
      <c r="UDV18" s="0"/>
      <c r="UDW18" s="0"/>
      <c r="UDX18" s="0"/>
      <c r="UDY18" s="0"/>
      <c r="UDZ18" s="0"/>
      <c r="UEA18" s="0"/>
      <c r="UEB18" s="0"/>
      <c r="UEC18" s="0"/>
      <c r="UED18" s="0"/>
      <c r="UEE18" s="0"/>
      <c r="UEF18" s="0"/>
      <c r="UEG18" s="0"/>
      <c r="UEH18" s="0"/>
      <c r="UEI18" s="0"/>
      <c r="UEJ18" s="0"/>
      <c r="UEK18" s="0"/>
      <c r="UEL18" s="0"/>
      <c r="UEM18" s="0"/>
      <c r="UEN18" s="0"/>
      <c r="UEO18" s="0"/>
      <c r="UEP18" s="0"/>
      <c r="UEQ18" s="0"/>
      <c r="UER18" s="0"/>
      <c r="UES18" s="0"/>
      <c r="UET18" s="0"/>
      <c r="UEU18" s="0"/>
      <c r="UEV18" s="0"/>
      <c r="UEW18" s="0"/>
      <c r="UEX18" s="0"/>
      <c r="UEY18" s="0"/>
      <c r="UEZ18" s="0"/>
      <c r="UFA18" s="0"/>
      <c r="UFB18" s="0"/>
      <c r="UFC18" s="0"/>
      <c r="UFD18" s="0"/>
      <c r="UFE18" s="0"/>
      <c r="UFF18" s="0"/>
      <c r="UFG18" s="0"/>
      <c r="UFH18" s="0"/>
      <c r="UFI18" s="0"/>
      <c r="UFJ18" s="0"/>
      <c r="UFK18" s="0"/>
      <c r="UFL18" s="0"/>
      <c r="UFM18" s="0"/>
      <c r="UFN18" s="0"/>
      <c r="UFO18" s="0"/>
      <c r="UFP18" s="0"/>
      <c r="UFQ18" s="0"/>
      <c r="UFR18" s="0"/>
      <c r="UFS18" s="0"/>
      <c r="UFT18" s="0"/>
      <c r="UFU18" s="0"/>
      <c r="UFV18" s="0"/>
      <c r="UFW18" s="0"/>
      <c r="UFX18" s="0"/>
      <c r="UFY18" s="0"/>
      <c r="UFZ18" s="0"/>
      <c r="UGA18" s="0"/>
      <c r="UGB18" s="0"/>
      <c r="UGC18" s="0"/>
      <c r="UGD18" s="0"/>
      <c r="UGE18" s="0"/>
      <c r="UGF18" s="0"/>
      <c r="UGG18" s="0"/>
      <c r="UGH18" s="0"/>
      <c r="UGI18" s="0"/>
      <c r="UGJ18" s="0"/>
      <c r="UGK18" s="0"/>
      <c r="UGL18" s="0"/>
      <c r="UGM18" s="0"/>
      <c r="UGN18" s="0"/>
      <c r="UGO18" s="0"/>
      <c r="UGP18" s="0"/>
      <c r="UGQ18" s="0"/>
      <c r="UGR18" s="0"/>
      <c r="UGS18" s="0"/>
      <c r="UGT18" s="0"/>
      <c r="UGU18" s="0"/>
      <c r="UGV18" s="0"/>
      <c r="UGW18" s="0"/>
      <c r="UGX18" s="0"/>
      <c r="UGY18" s="0"/>
      <c r="UGZ18" s="0"/>
      <c r="UHA18" s="0"/>
      <c r="UHB18" s="0"/>
      <c r="UHC18" s="0"/>
      <c r="UHD18" s="0"/>
      <c r="UHE18" s="0"/>
      <c r="UHF18" s="0"/>
      <c r="UHG18" s="0"/>
      <c r="UHH18" s="0"/>
      <c r="UHI18" s="0"/>
      <c r="UHJ18" s="0"/>
      <c r="UHK18" s="0"/>
      <c r="UHL18" s="0"/>
      <c r="UHM18" s="0"/>
      <c r="UHN18" s="0"/>
      <c r="UHO18" s="0"/>
      <c r="UHP18" s="0"/>
      <c r="UHQ18" s="0"/>
      <c r="UHR18" s="0"/>
      <c r="UHS18" s="0"/>
      <c r="UHT18" s="0"/>
      <c r="UHU18" s="0"/>
      <c r="UHV18" s="0"/>
      <c r="UHW18" s="0"/>
      <c r="UHX18" s="0"/>
      <c r="UHY18" s="0"/>
      <c r="UHZ18" s="0"/>
      <c r="UIA18" s="0"/>
      <c r="UIB18" s="0"/>
      <c r="UIC18" s="0"/>
      <c r="UID18" s="0"/>
      <c r="UIE18" s="0"/>
      <c r="UIF18" s="0"/>
      <c r="UIG18" s="0"/>
      <c r="UIH18" s="0"/>
      <c r="UII18" s="0"/>
      <c r="UIJ18" s="0"/>
      <c r="UIK18" s="0"/>
      <c r="UIL18" s="0"/>
      <c r="UIM18" s="0"/>
      <c r="UIN18" s="0"/>
      <c r="UIO18" s="0"/>
      <c r="UIP18" s="0"/>
      <c r="UIQ18" s="0"/>
      <c r="UIR18" s="0"/>
      <c r="UIS18" s="0"/>
      <c r="UIT18" s="0"/>
      <c r="UIU18" s="0"/>
      <c r="UIV18" s="0"/>
      <c r="UIW18" s="0"/>
      <c r="UIX18" s="0"/>
      <c r="UIY18" s="0"/>
      <c r="UIZ18" s="0"/>
      <c r="UJA18" s="0"/>
      <c r="UJB18" s="0"/>
      <c r="UJC18" s="0"/>
      <c r="UJD18" s="0"/>
      <c r="UJE18" s="0"/>
      <c r="UJF18" s="0"/>
      <c r="UJG18" s="0"/>
      <c r="UJH18" s="0"/>
      <c r="UJI18" s="0"/>
      <c r="UJJ18" s="0"/>
      <c r="UJK18" s="0"/>
      <c r="UJL18" s="0"/>
      <c r="UJM18" s="0"/>
      <c r="UJN18" s="0"/>
      <c r="UJO18" s="0"/>
      <c r="UJP18" s="0"/>
      <c r="UJQ18" s="0"/>
      <c r="UJR18" s="0"/>
      <c r="UJS18" s="0"/>
      <c r="UJT18" s="0"/>
      <c r="UJU18" s="0"/>
      <c r="UJV18" s="0"/>
      <c r="UJW18" s="0"/>
      <c r="UJX18" s="0"/>
      <c r="UJY18" s="0"/>
      <c r="UJZ18" s="0"/>
      <c r="UKA18" s="0"/>
      <c r="UKB18" s="0"/>
      <c r="UKC18" s="0"/>
      <c r="UKD18" s="0"/>
      <c r="UKE18" s="0"/>
      <c r="UKF18" s="0"/>
      <c r="UKG18" s="0"/>
      <c r="UKH18" s="0"/>
      <c r="UKI18" s="0"/>
      <c r="UKJ18" s="0"/>
      <c r="UKK18" s="0"/>
      <c r="UKL18" s="0"/>
      <c r="UKM18" s="0"/>
      <c r="UKN18" s="0"/>
      <c r="UKO18" s="0"/>
      <c r="UKP18" s="0"/>
      <c r="UKQ18" s="0"/>
      <c r="UKR18" s="0"/>
      <c r="UKS18" s="0"/>
      <c r="UKT18" s="0"/>
      <c r="UKU18" s="0"/>
      <c r="UKV18" s="0"/>
      <c r="UKW18" s="0"/>
      <c r="UKX18" s="0"/>
      <c r="UKY18" s="0"/>
      <c r="UKZ18" s="0"/>
      <c r="ULA18" s="0"/>
      <c r="ULB18" s="0"/>
      <c r="ULC18" s="0"/>
      <c r="ULD18" s="0"/>
      <c r="ULE18" s="0"/>
      <c r="ULF18" s="0"/>
      <c r="ULG18" s="0"/>
      <c r="ULH18" s="0"/>
      <c r="ULI18" s="0"/>
      <c r="ULJ18" s="0"/>
      <c r="ULK18" s="0"/>
      <c r="ULL18" s="0"/>
      <c r="ULM18" s="0"/>
      <c r="ULN18" s="0"/>
      <c r="ULO18" s="0"/>
      <c r="ULP18" s="0"/>
      <c r="ULQ18" s="0"/>
      <c r="ULR18" s="0"/>
      <c r="ULS18" s="0"/>
      <c r="ULT18" s="0"/>
      <c r="ULU18" s="0"/>
      <c r="ULV18" s="0"/>
      <c r="ULW18" s="0"/>
      <c r="ULX18" s="0"/>
      <c r="ULY18" s="0"/>
      <c r="ULZ18" s="0"/>
      <c r="UMA18" s="0"/>
      <c r="UMB18" s="0"/>
      <c r="UMC18" s="0"/>
      <c r="UMD18" s="0"/>
      <c r="UME18" s="0"/>
      <c r="UMF18" s="0"/>
      <c r="UMG18" s="0"/>
      <c r="UMH18" s="0"/>
      <c r="UMI18" s="0"/>
      <c r="UMJ18" s="0"/>
      <c r="UMK18" s="0"/>
      <c r="UML18" s="0"/>
      <c r="UMM18" s="0"/>
      <c r="UMN18" s="0"/>
      <c r="UMO18" s="0"/>
      <c r="UMP18" s="0"/>
      <c r="UMQ18" s="0"/>
      <c r="UMR18" s="0"/>
      <c r="UMS18" s="0"/>
      <c r="UMT18" s="0"/>
      <c r="UMU18" s="0"/>
      <c r="UMV18" s="0"/>
      <c r="UMW18" s="0"/>
      <c r="UMX18" s="0"/>
      <c r="UMY18" s="0"/>
      <c r="UMZ18" s="0"/>
      <c r="UNA18" s="0"/>
      <c r="UNB18" s="0"/>
      <c r="UNC18" s="0"/>
      <c r="UND18" s="0"/>
      <c r="UNE18" s="0"/>
      <c r="UNF18" s="0"/>
      <c r="UNG18" s="0"/>
      <c r="UNH18" s="0"/>
      <c r="UNI18" s="0"/>
      <c r="UNJ18" s="0"/>
      <c r="UNK18" s="0"/>
      <c r="UNL18" s="0"/>
      <c r="UNM18" s="0"/>
      <c r="UNN18" s="0"/>
      <c r="UNO18" s="0"/>
      <c r="UNP18" s="0"/>
      <c r="UNQ18" s="0"/>
      <c r="UNR18" s="0"/>
      <c r="UNS18" s="0"/>
      <c r="UNT18" s="0"/>
      <c r="UNU18" s="0"/>
      <c r="UNV18" s="0"/>
      <c r="UNW18" s="0"/>
      <c r="UNX18" s="0"/>
      <c r="UNY18" s="0"/>
      <c r="UNZ18" s="0"/>
      <c r="UOA18" s="0"/>
      <c r="UOB18" s="0"/>
      <c r="UOC18" s="0"/>
      <c r="UOD18" s="0"/>
      <c r="UOE18" s="0"/>
      <c r="UOF18" s="0"/>
      <c r="UOG18" s="0"/>
      <c r="UOH18" s="0"/>
      <c r="UOI18" s="0"/>
      <c r="UOJ18" s="0"/>
      <c r="UOK18" s="0"/>
      <c r="UOL18" s="0"/>
      <c r="UOM18" s="0"/>
      <c r="UON18" s="0"/>
      <c r="UOO18" s="0"/>
      <c r="UOP18" s="0"/>
      <c r="UOQ18" s="0"/>
      <c r="UOR18" s="0"/>
      <c r="UOS18" s="0"/>
      <c r="UOT18" s="0"/>
      <c r="UOU18" s="0"/>
      <c r="UOV18" s="0"/>
      <c r="UOW18" s="0"/>
      <c r="UOX18" s="0"/>
      <c r="UOY18" s="0"/>
      <c r="UOZ18" s="0"/>
      <c r="UPA18" s="0"/>
      <c r="UPB18" s="0"/>
      <c r="UPC18" s="0"/>
      <c r="UPD18" s="0"/>
      <c r="UPE18" s="0"/>
      <c r="UPF18" s="0"/>
      <c r="UPG18" s="0"/>
      <c r="UPH18" s="0"/>
      <c r="UPI18" s="0"/>
      <c r="UPJ18" s="0"/>
      <c r="UPK18" s="0"/>
      <c r="UPL18" s="0"/>
      <c r="UPM18" s="0"/>
      <c r="UPN18" s="0"/>
      <c r="UPO18" s="0"/>
      <c r="UPP18" s="0"/>
      <c r="UPQ18" s="0"/>
      <c r="UPR18" s="0"/>
      <c r="UPS18" s="0"/>
      <c r="UPT18" s="0"/>
      <c r="UPU18" s="0"/>
      <c r="UPV18" s="0"/>
      <c r="UPW18" s="0"/>
      <c r="UPX18" s="0"/>
      <c r="UPY18" s="0"/>
      <c r="UPZ18" s="0"/>
      <c r="UQA18" s="0"/>
      <c r="UQB18" s="0"/>
      <c r="UQC18" s="0"/>
      <c r="UQD18" s="0"/>
      <c r="UQE18" s="0"/>
      <c r="UQF18" s="0"/>
      <c r="UQG18" s="0"/>
      <c r="UQH18" s="0"/>
      <c r="UQI18" s="0"/>
      <c r="UQJ18" s="0"/>
      <c r="UQK18" s="0"/>
      <c r="UQL18" s="0"/>
      <c r="UQM18" s="0"/>
      <c r="UQN18" s="0"/>
      <c r="UQO18" s="0"/>
      <c r="UQP18" s="0"/>
      <c r="UQQ18" s="0"/>
      <c r="UQR18" s="0"/>
      <c r="UQS18" s="0"/>
      <c r="UQT18" s="0"/>
      <c r="UQU18" s="0"/>
      <c r="UQV18" s="0"/>
      <c r="UQW18" s="0"/>
      <c r="UQX18" s="0"/>
      <c r="UQY18" s="0"/>
      <c r="UQZ18" s="0"/>
      <c r="URA18" s="0"/>
      <c r="URB18" s="0"/>
      <c r="URC18" s="0"/>
      <c r="URD18" s="0"/>
      <c r="URE18" s="0"/>
      <c r="URF18" s="0"/>
      <c r="URG18" s="0"/>
      <c r="URH18" s="0"/>
      <c r="URI18" s="0"/>
      <c r="URJ18" s="0"/>
      <c r="URK18" s="0"/>
      <c r="URL18" s="0"/>
      <c r="URM18" s="0"/>
      <c r="URN18" s="0"/>
      <c r="URO18" s="0"/>
      <c r="URP18" s="0"/>
      <c r="URQ18" s="0"/>
      <c r="URR18" s="0"/>
      <c r="URS18" s="0"/>
      <c r="URT18" s="0"/>
      <c r="URU18" s="0"/>
      <c r="URV18" s="0"/>
      <c r="URW18" s="0"/>
      <c r="URX18" s="0"/>
      <c r="URY18" s="0"/>
      <c r="URZ18" s="0"/>
      <c r="USA18" s="0"/>
      <c r="USB18" s="0"/>
      <c r="USC18" s="0"/>
      <c r="USD18" s="0"/>
      <c r="USE18" s="0"/>
      <c r="USF18" s="0"/>
      <c r="USG18" s="0"/>
      <c r="USH18" s="0"/>
      <c r="USI18" s="0"/>
      <c r="USJ18" s="0"/>
      <c r="USK18" s="0"/>
      <c r="USL18" s="0"/>
      <c r="USM18" s="0"/>
      <c r="USN18" s="0"/>
      <c r="USO18" s="0"/>
      <c r="USP18" s="0"/>
      <c r="USQ18" s="0"/>
      <c r="USR18" s="0"/>
      <c r="USS18" s="0"/>
      <c r="UST18" s="0"/>
      <c r="USU18" s="0"/>
      <c r="USV18" s="0"/>
      <c r="USW18" s="0"/>
      <c r="USX18" s="0"/>
      <c r="USY18" s="0"/>
      <c r="USZ18" s="0"/>
      <c r="UTA18" s="0"/>
      <c r="UTB18" s="0"/>
      <c r="UTC18" s="0"/>
      <c r="UTD18" s="0"/>
      <c r="UTE18" s="0"/>
      <c r="UTF18" s="0"/>
      <c r="UTG18" s="0"/>
      <c r="UTH18" s="0"/>
      <c r="UTI18" s="0"/>
      <c r="UTJ18" s="0"/>
      <c r="UTK18" s="0"/>
      <c r="UTL18" s="0"/>
      <c r="UTM18" s="0"/>
      <c r="UTN18" s="0"/>
      <c r="UTO18" s="0"/>
      <c r="UTP18" s="0"/>
      <c r="UTQ18" s="0"/>
      <c r="UTR18" s="0"/>
      <c r="UTS18" s="0"/>
      <c r="UTT18" s="0"/>
      <c r="UTU18" s="0"/>
      <c r="UTV18" s="0"/>
      <c r="UTW18" s="0"/>
      <c r="UTX18" s="0"/>
      <c r="UTY18" s="0"/>
      <c r="UTZ18" s="0"/>
      <c r="UUA18" s="0"/>
      <c r="UUB18" s="0"/>
      <c r="UUC18" s="0"/>
      <c r="UUD18" s="0"/>
      <c r="UUE18" s="0"/>
      <c r="UUF18" s="0"/>
      <c r="UUG18" s="0"/>
      <c r="UUH18" s="0"/>
      <c r="UUI18" s="0"/>
      <c r="UUJ18" s="0"/>
      <c r="UUK18" s="0"/>
      <c r="UUL18" s="0"/>
      <c r="UUM18" s="0"/>
      <c r="UUN18" s="0"/>
      <c r="UUO18" s="0"/>
      <c r="UUP18" s="0"/>
      <c r="UUQ18" s="0"/>
      <c r="UUR18" s="0"/>
      <c r="UUS18" s="0"/>
      <c r="UUT18" s="0"/>
      <c r="UUU18" s="0"/>
      <c r="UUV18" s="0"/>
      <c r="UUW18" s="0"/>
      <c r="UUX18" s="0"/>
      <c r="UUY18" s="0"/>
      <c r="UUZ18" s="0"/>
      <c r="UVA18" s="0"/>
      <c r="UVB18" s="0"/>
      <c r="UVC18" s="0"/>
      <c r="UVD18" s="0"/>
      <c r="UVE18" s="0"/>
      <c r="UVF18" s="0"/>
      <c r="UVG18" s="0"/>
      <c r="UVH18" s="0"/>
      <c r="UVI18" s="0"/>
      <c r="UVJ18" s="0"/>
      <c r="UVK18" s="0"/>
      <c r="UVL18" s="0"/>
      <c r="UVM18" s="0"/>
      <c r="UVN18" s="0"/>
      <c r="UVO18" s="0"/>
      <c r="UVP18" s="0"/>
      <c r="UVQ18" s="0"/>
      <c r="UVR18" s="0"/>
      <c r="UVS18" s="0"/>
      <c r="UVT18" s="0"/>
      <c r="UVU18" s="0"/>
      <c r="UVV18" s="0"/>
      <c r="UVW18" s="0"/>
      <c r="UVX18" s="0"/>
      <c r="UVY18" s="0"/>
      <c r="UVZ18" s="0"/>
      <c r="UWA18" s="0"/>
      <c r="UWB18" s="0"/>
      <c r="UWC18" s="0"/>
      <c r="UWD18" s="0"/>
      <c r="UWE18" s="0"/>
      <c r="UWF18" s="0"/>
      <c r="UWG18" s="0"/>
      <c r="UWH18" s="0"/>
      <c r="UWI18" s="0"/>
      <c r="UWJ18" s="0"/>
      <c r="UWK18" s="0"/>
      <c r="UWL18" s="0"/>
      <c r="UWM18" s="0"/>
      <c r="UWN18" s="0"/>
      <c r="UWO18" s="0"/>
      <c r="UWP18" s="0"/>
      <c r="UWQ18" s="0"/>
      <c r="UWR18" s="0"/>
      <c r="UWS18" s="0"/>
      <c r="UWT18" s="0"/>
      <c r="UWU18" s="0"/>
      <c r="UWV18" s="0"/>
      <c r="UWW18" s="0"/>
      <c r="UWX18" s="0"/>
      <c r="UWY18" s="0"/>
      <c r="UWZ18" s="0"/>
      <c r="UXA18" s="0"/>
      <c r="UXB18" s="0"/>
      <c r="UXC18" s="0"/>
      <c r="UXD18" s="0"/>
      <c r="UXE18" s="0"/>
      <c r="UXF18" s="0"/>
      <c r="UXG18" s="0"/>
      <c r="UXH18" s="0"/>
      <c r="UXI18" s="0"/>
      <c r="UXJ18" s="0"/>
      <c r="UXK18" s="0"/>
      <c r="UXL18" s="0"/>
      <c r="UXM18" s="0"/>
      <c r="UXN18" s="0"/>
      <c r="UXO18" s="0"/>
      <c r="UXP18" s="0"/>
      <c r="UXQ18" s="0"/>
      <c r="UXR18" s="0"/>
      <c r="UXS18" s="0"/>
      <c r="UXT18" s="0"/>
      <c r="UXU18" s="0"/>
      <c r="UXV18" s="0"/>
      <c r="UXW18" s="0"/>
      <c r="UXX18" s="0"/>
      <c r="UXY18" s="0"/>
      <c r="UXZ18" s="0"/>
      <c r="UYA18" s="0"/>
      <c r="UYB18" s="0"/>
      <c r="UYC18" s="0"/>
      <c r="UYD18" s="0"/>
      <c r="UYE18" s="0"/>
      <c r="UYF18" s="0"/>
      <c r="UYG18" s="0"/>
      <c r="UYH18" s="0"/>
      <c r="UYI18" s="0"/>
      <c r="UYJ18" s="0"/>
      <c r="UYK18" s="0"/>
      <c r="UYL18" s="0"/>
      <c r="UYM18" s="0"/>
      <c r="UYN18" s="0"/>
      <c r="UYO18" s="0"/>
      <c r="UYP18" s="0"/>
      <c r="UYQ18" s="0"/>
      <c r="UYR18" s="0"/>
      <c r="UYS18" s="0"/>
      <c r="UYT18" s="0"/>
      <c r="UYU18" s="0"/>
      <c r="UYV18" s="0"/>
      <c r="UYW18" s="0"/>
      <c r="UYX18" s="0"/>
      <c r="UYY18" s="0"/>
      <c r="UYZ18" s="0"/>
      <c r="UZA18" s="0"/>
      <c r="UZB18" s="0"/>
      <c r="UZC18" s="0"/>
      <c r="UZD18" s="0"/>
      <c r="UZE18" s="0"/>
      <c r="UZF18" s="0"/>
      <c r="UZG18" s="0"/>
      <c r="UZH18" s="0"/>
      <c r="UZI18" s="0"/>
      <c r="UZJ18" s="0"/>
      <c r="UZK18" s="0"/>
      <c r="UZL18" s="0"/>
      <c r="UZM18" s="0"/>
      <c r="UZN18" s="0"/>
      <c r="UZO18" s="0"/>
      <c r="UZP18" s="0"/>
      <c r="UZQ18" s="0"/>
      <c r="UZR18" s="0"/>
      <c r="UZS18" s="0"/>
      <c r="UZT18" s="0"/>
      <c r="UZU18" s="0"/>
      <c r="UZV18" s="0"/>
      <c r="UZW18" s="0"/>
      <c r="UZX18" s="0"/>
      <c r="UZY18" s="0"/>
      <c r="UZZ18" s="0"/>
      <c r="VAA18" s="0"/>
      <c r="VAB18" s="0"/>
      <c r="VAC18" s="0"/>
      <c r="VAD18" s="0"/>
      <c r="VAE18" s="0"/>
      <c r="VAF18" s="0"/>
      <c r="VAG18" s="0"/>
      <c r="VAH18" s="0"/>
      <c r="VAI18" s="0"/>
      <c r="VAJ18" s="0"/>
      <c r="VAK18" s="0"/>
      <c r="VAL18" s="0"/>
      <c r="VAM18" s="0"/>
      <c r="VAN18" s="0"/>
      <c r="VAO18" s="0"/>
      <c r="VAP18" s="0"/>
      <c r="VAQ18" s="0"/>
      <c r="VAR18" s="0"/>
      <c r="VAS18" s="0"/>
      <c r="VAT18" s="0"/>
      <c r="VAU18" s="0"/>
      <c r="VAV18" s="0"/>
      <c r="VAW18" s="0"/>
      <c r="VAX18" s="0"/>
      <c r="VAY18" s="0"/>
      <c r="VAZ18" s="0"/>
      <c r="VBA18" s="0"/>
      <c r="VBB18" s="0"/>
      <c r="VBC18" s="0"/>
      <c r="VBD18" s="0"/>
      <c r="VBE18" s="0"/>
      <c r="VBF18" s="0"/>
      <c r="VBG18" s="0"/>
      <c r="VBH18" s="0"/>
      <c r="VBI18" s="0"/>
      <c r="VBJ18" s="0"/>
      <c r="VBK18" s="0"/>
      <c r="VBL18" s="0"/>
      <c r="VBM18" s="0"/>
      <c r="VBN18" s="0"/>
      <c r="VBO18" s="0"/>
      <c r="VBP18" s="0"/>
      <c r="VBQ18" s="0"/>
      <c r="VBR18" s="0"/>
      <c r="VBS18" s="0"/>
      <c r="VBT18" s="0"/>
      <c r="VBU18" s="0"/>
      <c r="VBV18" s="0"/>
      <c r="VBW18" s="0"/>
      <c r="VBX18" s="0"/>
      <c r="VBY18" s="0"/>
      <c r="VBZ18" s="0"/>
      <c r="VCA18" s="0"/>
      <c r="VCB18" s="0"/>
      <c r="VCC18" s="0"/>
      <c r="VCD18" s="0"/>
      <c r="VCE18" s="0"/>
      <c r="VCF18" s="0"/>
      <c r="VCG18" s="0"/>
      <c r="VCH18" s="0"/>
      <c r="VCI18" s="0"/>
      <c r="VCJ18" s="0"/>
      <c r="VCK18" s="0"/>
      <c r="VCL18" s="0"/>
      <c r="VCM18" s="0"/>
      <c r="VCN18" s="0"/>
      <c r="VCO18" s="0"/>
      <c r="VCP18" s="0"/>
      <c r="VCQ18" s="0"/>
      <c r="VCR18" s="0"/>
      <c r="VCS18" s="0"/>
      <c r="VCT18" s="0"/>
      <c r="VCU18" s="0"/>
      <c r="VCV18" s="0"/>
      <c r="VCW18" s="0"/>
      <c r="VCX18" s="0"/>
      <c r="VCY18" s="0"/>
      <c r="VCZ18" s="0"/>
      <c r="VDA18" s="0"/>
      <c r="VDB18" s="0"/>
      <c r="VDC18" s="0"/>
      <c r="VDD18" s="0"/>
      <c r="VDE18" s="0"/>
      <c r="VDF18" s="0"/>
      <c r="VDG18" s="0"/>
      <c r="VDH18" s="0"/>
      <c r="VDI18" s="0"/>
      <c r="VDJ18" s="0"/>
      <c r="VDK18" s="0"/>
      <c r="VDL18" s="0"/>
      <c r="VDM18" s="0"/>
      <c r="VDN18" s="0"/>
      <c r="VDO18" s="0"/>
      <c r="VDP18" s="0"/>
      <c r="VDQ18" s="0"/>
      <c r="VDR18" s="0"/>
      <c r="VDS18" s="0"/>
      <c r="VDT18" s="0"/>
      <c r="VDU18" s="0"/>
      <c r="VDV18" s="0"/>
      <c r="VDW18" s="0"/>
      <c r="VDX18" s="0"/>
      <c r="VDY18" s="0"/>
      <c r="VDZ18" s="0"/>
      <c r="VEA18" s="0"/>
      <c r="VEB18" s="0"/>
      <c r="VEC18" s="0"/>
      <c r="VED18" s="0"/>
      <c r="VEE18" s="0"/>
      <c r="VEF18" s="0"/>
      <c r="VEG18" s="0"/>
      <c r="VEH18" s="0"/>
      <c r="VEI18" s="0"/>
      <c r="VEJ18" s="0"/>
      <c r="VEK18" s="0"/>
      <c r="VEL18" s="0"/>
      <c r="VEM18" s="0"/>
      <c r="VEN18" s="0"/>
      <c r="VEO18" s="0"/>
      <c r="VEP18" s="0"/>
      <c r="VEQ18" s="0"/>
      <c r="VER18" s="0"/>
      <c r="VES18" s="0"/>
      <c r="VET18" s="0"/>
      <c r="VEU18" s="0"/>
      <c r="VEV18" s="0"/>
      <c r="VEW18" s="0"/>
      <c r="VEX18" s="0"/>
      <c r="VEY18" s="0"/>
      <c r="VEZ18" s="0"/>
      <c r="VFA18" s="0"/>
      <c r="VFB18" s="0"/>
      <c r="VFC18" s="0"/>
      <c r="VFD18" s="0"/>
      <c r="VFE18" s="0"/>
      <c r="VFF18" s="0"/>
      <c r="VFG18" s="0"/>
      <c r="VFH18" s="0"/>
      <c r="VFI18" s="0"/>
      <c r="VFJ18" s="0"/>
      <c r="VFK18" s="0"/>
      <c r="VFL18" s="0"/>
      <c r="VFM18" s="0"/>
      <c r="VFN18" s="0"/>
      <c r="VFO18" s="0"/>
      <c r="VFP18" s="0"/>
      <c r="VFQ18" s="0"/>
      <c r="VFR18" s="0"/>
      <c r="VFS18" s="0"/>
      <c r="VFT18" s="0"/>
      <c r="VFU18" s="0"/>
      <c r="VFV18" s="0"/>
      <c r="VFW18" s="0"/>
      <c r="VFX18" s="0"/>
      <c r="VFY18" s="0"/>
      <c r="VFZ18" s="0"/>
      <c r="VGA18" s="0"/>
      <c r="VGB18" s="0"/>
      <c r="VGC18" s="0"/>
      <c r="VGD18" s="0"/>
      <c r="VGE18" s="0"/>
      <c r="VGF18" s="0"/>
      <c r="VGG18" s="0"/>
      <c r="VGH18" s="0"/>
      <c r="VGI18" s="0"/>
      <c r="VGJ18" s="0"/>
      <c r="VGK18" s="0"/>
      <c r="VGL18" s="0"/>
      <c r="VGM18" s="0"/>
      <c r="VGN18" s="0"/>
      <c r="VGO18" s="0"/>
      <c r="VGP18" s="0"/>
      <c r="VGQ18" s="0"/>
      <c r="VGR18" s="0"/>
      <c r="VGS18" s="0"/>
      <c r="VGT18" s="0"/>
      <c r="VGU18" s="0"/>
      <c r="VGV18" s="0"/>
      <c r="VGW18" s="0"/>
      <c r="VGX18" s="0"/>
      <c r="VGY18" s="0"/>
      <c r="VGZ18" s="0"/>
      <c r="VHA18" s="0"/>
      <c r="VHB18" s="0"/>
      <c r="VHC18" s="0"/>
      <c r="VHD18" s="0"/>
      <c r="VHE18" s="0"/>
      <c r="VHF18" s="0"/>
      <c r="VHG18" s="0"/>
      <c r="VHH18" s="0"/>
      <c r="VHI18" s="0"/>
      <c r="VHJ18" s="0"/>
      <c r="VHK18" s="0"/>
      <c r="VHL18" s="0"/>
      <c r="VHM18" s="0"/>
      <c r="VHN18" s="0"/>
      <c r="VHO18" s="0"/>
      <c r="VHP18" s="0"/>
      <c r="VHQ18" s="0"/>
      <c r="VHR18" s="0"/>
      <c r="VHS18" s="0"/>
      <c r="VHT18" s="0"/>
      <c r="VHU18" s="0"/>
      <c r="VHV18" s="0"/>
      <c r="VHW18" s="0"/>
      <c r="VHX18" s="0"/>
      <c r="VHY18" s="0"/>
      <c r="VHZ18" s="0"/>
      <c r="VIA18" s="0"/>
      <c r="VIB18" s="0"/>
      <c r="VIC18" s="0"/>
      <c r="VID18" s="0"/>
      <c r="VIE18" s="0"/>
      <c r="VIF18" s="0"/>
      <c r="VIG18" s="0"/>
      <c r="VIH18" s="0"/>
      <c r="VII18" s="0"/>
      <c r="VIJ18" s="0"/>
      <c r="VIK18" s="0"/>
      <c r="VIL18" s="0"/>
      <c r="VIM18" s="0"/>
      <c r="VIN18" s="0"/>
      <c r="VIO18" s="0"/>
      <c r="VIP18" s="0"/>
      <c r="VIQ18" s="0"/>
      <c r="VIR18" s="0"/>
      <c r="VIS18" s="0"/>
      <c r="VIT18" s="0"/>
      <c r="VIU18" s="0"/>
      <c r="VIV18" s="0"/>
      <c r="VIW18" s="0"/>
      <c r="VIX18" s="0"/>
      <c r="VIY18" s="0"/>
      <c r="VIZ18" s="0"/>
      <c r="VJA18" s="0"/>
      <c r="VJB18" s="0"/>
      <c r="VJC18" s="0"/>
      <c r="VJD18" s="0"/>
      <c r="VJE18" s="0"/>
      <c r="VJF18" s="0"/>
      <c r="VJG18" s="0"/>
      <c r="VJH18" s="0"/>
      <c r="VJI18" s="0"/>
      <c r="VJJ18" s="0"/>
      <c r="VJK18" s="0"/>
      <c r="VJL18" s="0"/>
      <c r="VJM18" s="0"/>
      <c r="VJN18" s="0"/>
      <c r="VJO18" s="0"/>
      <c r="VJP18" s="0"/>
      <c r="VJQ18" s="0"/>
      <c r="VJR18" s="0"/>
      <c r="VJS18" s="0"/>
      <c r="VJT18" s="0"/>
      <c r="VJU18" s="0"/>
      <c r="VJV18" s="0"/>
      <c r="VJW18" s="0"/>
      <c r="VJX18" s="0"/>
      <c r="VJY18" s="0"/>
      <c r="VJZ18" s="0"/>
      <c r="VKA18" s="0"/>
      <c r="VKB18" s="0"/>
      <c r="VKC18" s="0"/>
      <c r="VKD18" s="0"/>
      <c r="VKE18" s="0"/>
      <c r="VKF18" s="0"/>
      <c r="VKG18" s="0"/>
      <c r="VKH18" s="0"/>
      <c r="VKI18" s="0"/>
      <c r="VKJ18" s="0"/>
      <c r="VKK18" s="0"/>
      <c r="VKL18" s="0"/>
      <c r="VKM18" s="0"/>
      <c r="VKN18" s="0"/>
      <c r="VKO18" s="0"/>
      <c r="VKP18" s="0"/>
      <c r="VKQ18" s="0"/>
      <c r="VKR18" s="0"/>
      <c r="VKS18" s="0"/>
      <c r="VKT18" s="0"/>
      <c r="VKU18" s="0"/>
      <c r="VKV18" s="0"/>
      <c r="VKW18" s="0"/>
      <c r="VKX18" s="0"/>
      <c r="VKY18" s="0"/>
      <c r="VKZ18" s="0"/>
      <c r="VLA18" s="0"/>
      <c r="VLB18" s="0"/>
      <c r="VLC18" s="0"/>
      <c r="VLD18" s="0"/>
      <c r="VLE18" s="0"/>
      <c r="VLF18" s="0"/>
      <c r="VLG18" s="0"/>
      <c r="VLH18" s="0"/>
      <c r="VLI18" s="0"/>
      <c r="VLJ18" s="0"/>
      <c r="VLK18" s="0"/>
      <c r="VLL18" s="0"/>
      <c r="VLM18" s="0"/>
      <c r="VLN18" s="0"/>
      <c r="VLO18" s="0"/>
      <c r="VLP18" s="0"/>
      <c r="VLQ18" s="0"/>
      <c r="VLR18" s="0"/>
      <c r="VLS18" s="0"/>
      <c r="VLT18" s="0"/>
      <c r="VLU18" s="0"/>
      <c r="VLV18" s="0"/>
      <c r="VLW18" s="0"/>
      <c r="VLX18" s="0"/>
      <c r="VLY18" s="0"/>
      <c r="VLZ18" s="0"/>
      <c r="VMA18" s="0"/>
      <c r="VMB18" s="0"/>
      <c r="VMC18" s="0"/>
      <c r="VMD18" s="0"/>
      <c r="VME18" s="0"/>
      <c r="VMF18" s="0"/>
      <c r="VMG18" s="0"/>
      <c r="VMH18" s="0"/>
      <c r="VMI18" s="0"/>
      <c r="VMJ18" s="0"/>
      <c r="VMK18" s="0"/>
      <c r="VML18" s="0"/>
      <c r="VMM18" s="0"/>
      <c r="VMN18" s="0"/>
      <c r="VMO18" s="0"/>
      <c r="VMP18" s="0"/>
      <c r="VMQ18" s="0"/>
      <c r="VMR18" s="0"/>
      <c r="VMS18" s="0"/>
      <c r="VMT18" s="0"/>
      <c r="VMU18" s="0"/>
      <c r="VMV18" s="0"/>
      <c r="VMW18" s="0"/>
      <c r="VMX18" s="0"/>
      <c r="VMY18" s="0"/>
      <c r="VMZ18" s="0"/>
      <c r="VNA18" s="0"/>
      <c r="VNB18" s="0"/>
      <c r="VNC18" s="0"/>
      <c r="VND18" s="0"/>
      <c r="VNE18" s="0"/>
      <c r="VNF18" s="0"/>
      <c r="VNG18" s="0"/>
      <c r="VNH18" s="0"/>
      <c r="VNI18" s="0"/>
      <c r="VNJ18" s="0"/>
      <c r="VNK18" s="0"/>
      <c r="VNL18" s="0"/>
      <c r="VNM18" s="0"/>
      <c r="VNN18" s="0"/>
      <c r="VNO18" s="0"/>
      <c r="VNP18" s="0"/>
      <c r="VNQ18" s="0"/>
      <c r="VNR18" s="0"/>
      <c r="VNS18" s="0"/>
      <c r="VNT18" s="0"/>
      <c r="VNU18" s="0"/>
      <c r="VNV18" s="0"/>
      <c r="VNW18" s="0"/>
      <c r="VNX18" s="0"/>
      <c r="VNY18" s="0"/>
      <c r="VNZ18" s="0"/>
      <c r="VOA18" s="0"/>
      <c r="VOB18" s="0"/>
      <c r="VOC18" s="0"/>
      <c r="VOD18" s="0"/>
      <c r="VOE18" s="0"/>
      <c r="VOF18" s="0"/>
      <c r="VOG18" s="0"/>
      <c r="VOH18" s="0"/>
      <c r="VOI18" s="0"/>
      <c r="VOJ18" s="0"/>
      <c r="VOK18" s="0"/>
      <c r="VOL18" s="0"/>
      <c r="VOM18" s="0"/>
      <c r="VON18" s="0"/>
      <c r="VOO18" s="0"/>
      <c r="VOP18" s="0"/>
      <c r="VOQ18" s="0"/>
      <c r="VOR18" s="0"/>
      <c r="VOS18" s="0"/>
      <c r="VOT18" s="0"/>
      <c r="VOU18" s="0"/>
      <c r="VOV18" s="0"/>
      <c r="VOW18" s="0"/>
      <c r="VOX18" s="0"/>
      <c r="VOY18" s="0"/>
      <c r="VOZ18" s="0"/>
      <c r="VPA18" s="0"/>
      <c r="VPB18" s="0"/>
      <c r="VPC18" s="0"/>
      <c r="VPD18" s="0"/>
      <c r="VPE18" s="0"/>
      <c r="VPF18" s="0"/>
      <c r="VPG18" s="0"/>
      <c r="VPH18" s="0"/>
      <c r="VPI18" s="0"/>
      <c r="VPJ18" s="0"/>
      <c r="VPK18" s="0"/>
      <c r="VPL18" s="0"/>
      <c r="VPM18" s="0"/>
      <c r="VPN18" s="0"/>
      <c r="VPO18" s="0"/>
      <c r="VPP18" s="0"/>
      <c r="VPQ18" s="0"/>
      <c r="VPR18" s="0"/>
      <c r="VPS18" s="0"/>
      <c r="VPT18" s="0"/>
      <c r="VPU18" s="0"/>
      <c r="VPV18" s="0"/>
      <c r="VPW18" s="0"/>
      <c r="VPX18" s="0"/>
      <c r="VPY18" s="0"/>
      <c r="VPZ18" s="0"/>
      <c r="VQA18" s="0"/>
      <c r="VQB18" s="0"/>
      <c r="VQC18" s="0"/>
      <c r="VQD18" s="0"/>
      <c r="VQE18" s="0"/>
      <c r="VQF18" s="0"/>
      <c r="VQG18" s="0"/>
      <c r="VQH18" s="0"/>
      <c r="VQI18" s="0"/>
      <c r="VQJ18" s="0"/>
      <c r="VQK18" s="0"/>
      <c r="VQL18" s="0"/>
      <c r="VQM18" s="0"/>
      <c r="VQN18" s="0"/>
      <c r="VQO18" s="0"/>
      <c r="VQP18" s="0"/>
      <c r="VQQ18" s="0"/>
      <c r="VQR18" s="0"/>
      <c r="VQS18" s="0"/>
      <c r="VQT18" s="0"/>
      <c r="VQU18" s="0"/>
      <c r="VQV18" s="0"/>
      <c r="VQW18" s="0"/>
      <c r="VQX18" s="0"/>
      <c r="VQY18" s="0"/>
      <c r="VQZ18" s="0"/>
      <c r="VRA18" s="0"/>
      <c r="VRB18" s="0"/>
      <c r="VRC18" s="0"/>
      <c r="VRD18" s="0"/>
      <c r="VRE18" s="0"/>
      <c r="VRF18" s="0"/>
      <c r="VRG18" s="0"/>
      <c r="VRH18" s="0"/>
      <c r="VRI18" s="0"/>
      <c r="VRJ18" s="0"/>
      <c r="VRK18" s="0"/>
      <c r="VRL18" s="0"/>
      <c r="VRM18" s="0"/>
      <c r="VRN18" s="0"/>
      <c r="VRO18" s="0"/>
      <c r="VRP18" s="0"/>
      <c r="VRQ18" s="0"/>
      <c r="VRR18" s="0"/>
      <c r="VRS18" s="0"/>
      <c r="VRT18" s="0"/>
      <c r="VRU18" s="0"/>
      <c r="VRV18" s="0"/>
      <c r="VRW18" s="0"/>
      <c r="VRX18" s="0"/>
      <c r="VRY18" s="0"/>
      <c r="VRZ18" s="0"/>
      <c r="VSA18" s="0"/>
      <c r="VSB18" s="0"/>
      <c r="VSC18" s="0"/>
      <c r="VSD18" s="0"/>
      <c r="VSE18" s="0"/>
      <c r="VSF18" s="0"/>
      <c r="VSG18" s="0"/>
      <c r="VSH18" s="0"/>
      <c r="VSI18" s="0"/>
      <c r="VSJ18" s="0"/>
      <c r="VSK18" s="0"/>
      <c r="VSL18" s="0"/>
      <c r="VSM18" s="0"/>
      <c r="VSN18" s="0"/>
      <c r="VSO18" s="0"/>
      <c r="VSP18" s="0"/>
      <c r="VSQ18" s="0"/>
      <c r="VSR18" s="0"/>
      <c r="VSS18" s="0"/>
      <c r="VST18" s="0"/>
      <c r="VSU18" s="0"/>
      <c r="VSV18" s="0"/>
      <c r="VSW18" s="0"/>
      <c r="VSX18" s="0"/>
      <c r="VSY18" s="0"/>
      <c r="VSZ18" s="0"/>
      <c r="VTA18" s="0"/>
      <c r="VTB18" s="0"/>
      <c r="VTC18" s="0"/>
      <c r="VTD18" s="0"/>
      <c r="VTE18" s="0"/>
      <c r="VTF18" s="0"/>
      <c r="VTG18" s="0"/>
      <c r="VTH18" s="0"/>
      <c r="VTI18" s="0"/>
      <c r="VTJ18" s="0"/>
      <c r="VTK18" s="0"/>
      <c r="VTL18" s="0"/>
      <c r="VTM18" s="0"/>
      <c r="VTN18" s="0"/>
      <c r="VTO18" s="0"/>
      <c r="VTP18" s="0"/>
      <c r="VTQ18" s="0"/>
      <c r="VTR18" s="0"/>
      <c r="VTS18" s="0"/>
      <c r="VTT18" s="0"/>
      <c r="VTU18" s="0"/>
      <c r="VTV18" s="0"/>
      <c r="VTW18" s="0"/>
      <c r="VTX18" s="0"/>
      <c r="VTY18" s="0"/>
      <c r="VTZ18" s="0"/>
      <c r="VUA18" s="0"/>
      <c r="VUB18" s="0"/>
      <c r="VUC18" s="0"/>
      <c r="VUD18" s="0"/>
      <c r="VUE18" s="0"/>
      <c r="VUF18" s="0"/>
      <c r="VUG18" s="0"/>
      <c r="VUH18" s="0"/>
      <c r="VUI18" s="0"/>
      <c r="VUJ18" s="0"/>
      <c r="VUK18" s="0"/>
      <c r="VUL18" s="0"/>
      <c r="VUM18" s="0"/>
      <c r="VUN18" s="0"/>
      <c r="VUO18" s="0"/>
      <c r="VUP18" s="0"/>
      <c r="VUQ18" s="0"/>
      <c r="VUR18" s="0"/>
      <c r="VUS18" s="0"/>
      <c r="VUT18" s="0"/>
      <c r="VUU18" s="0"/>
      <c r="VUV18" s="0"/>
      <c r="VUW18" s="0"/>
      <c r="VUX18" s="0"/>
      <c r="VUY18" s="0"/>
      <c r="VUZ18" s="0"/>
      <c r="VVA18" s="0"/>
      <c r="VVB18" s="0"/>
      <c r="VVC18" s="0"/>
      <c r="VVD18" s="0"/>
      <c r="VVE18" s="0"/>
      <c r="VVF18" s="0"/>
      <c r="VVG18" s="0"/>
      <c r="VVH18" s="0"/>
      <c r="VVI18" s="0"/>
      <c r="VVJ18" s="0"/>
      <c r="VVK18" s="0"/>
      <c r="VVL18" s="0"/>
      <c r="VVM18" s="0"/>
      <c r="VVN18" s="0"/>
      <c r="VVO18" s="0"/>
      <c r="VVP18" s="0"/>
      <c r="VVQ18" s="0"/>
      <c r="VVR18" s="0"/>
      <c r="VVS18" s="0"/>
      <c r="VVT18" s="0"/>
      <c r="VVU18" s="0"/>
      <c r="VVV18" s="0"/>
      <c r="VVW18" s="0"/>
      <c r="VVX18" s="0"/>
      <c r="VVY18" s="0"/>
      <c r="VVZ18" s="0"/>
      <c r="VWA18" s="0"/>
      <c r="VWB18" s="0"/>
      <c r="VWC18" s="0"/>
      <c r="VWD18" s="0"/>
      <c r="VWE18" s="0"/>
      <c r="VWF18" s="0"/>
      <c r="VWG18" s="0"/>
      <c r="VWH18" s="0"/>
      <c r="VWI18" s="0"/>
      <c r="VWJ18" s="0"/>
      <c r="VWK18" s="0"/>
      <c r="VWL18" s="0"/>
      <c r="VWM18" s="0"/>
      <c r="VWN18" s="0"/>
      <c r="VWO18" s="0"/>
      <c r="VWP18" s="0"/>
      <c r="VWQ18" s="0"/>
      <c r="VWR18" s="0"/>
      <c r="VWS18" s="0"/>
      <c r="VWT18" s="0"/>
      <c r="VWU18" s="0"/>
      <c r="VWV18" s="0"/>
      <c r="VWW18" s="0"/>
      <c r="VWX18" s="0"/>
      <c r="VWY18" s="0"/>
      <c r="VWZ18" s="0"/>
      <c r="VXA18" s="0"/>
      <c r="VXB18" s="0"/>
      <c r="VXC18" s="0"/>
      <c r="VXD18" s="0"/>
      <c r="VXE18" s="0"/>
      <c r="VXF18" s="0"/>
      <c r="VXG18" s="0"/>
      <c r="VXH18" s="0"/>
      <c r="VXI18" s="0"/>
      <c r="VXJ18" s="0"/>
      <c r="VXK18" s="0"/>
      <c r="VXL18" s="0"/>
      <c r="VXM18" s="0"/>
      <c r="VXN18" s="0"/>
      <c r="VXO18" s="0"/>
      <c r="VXP18" s="0"/>
      <c r="VXQ18" s="0"/>
      <c r="VXR18" s="0"/>
      <c r="VXS18" s="0"/>
      <c r="VXT18" s="0"/>
      <c r="VXU18" s="0"/>
      <c r="VXV18" s="0"/>
      <c r="VXW18" s="0"/>
      <c r="VXX18" s="0"/>
      <c r="VXY18" s="0"/>
      <c r="VXZ18" s="0"/>
      <c r="VYA18" s="0"/>
      <c r="VYB18" s="0"/>
      <c r="VYC18" s="0"/>
      <c r="VYD18" s="0"/>
      <c r="VYE18" s="0"/>
      <c r="VYF18" s="0"/>
      <c r="VYG18" s="0"/>
      <c r="VYH18" s="0"/>
      <c r="VYI18" s="0"/>
      <c r="VYJ18" s="0"/>
      <c r="VYK18" s="0"/>
      <c r="VYL18" s="0"/>
      <c r="VYM18" s="0"/>
      <c r="VYN18" s="0"/>
      <c r="VYO18" s="0"/>
      <c r="VYP18" s="0"/>
      <c r="VYQ18" s="0"/>
      <c r="VYR18" s="0"/>
      <c r="VYS18" s="0"/>
      <c r="VYT18" s="0"/>
      <c r="VYU18" s="0"/>
      <c r="VYV18" s="0"/>
      <c r="VYW18" s="0"/>
      <c r="VYX18" s="0"/>
      <c r="VYY18" s="0"/>
      <c r="VYZ18" s="0"/>
      <c r="VZA18" s="0"/>
      <c r="VZB18" s="0"/>
      <c r="VZC18" s="0"/>
      <c r="VZD18" s="0"/>
      <c r="VZE18" s="0"/>
      <c r="VZF18" s="0"/>
      <c r="VZG18" s="0"/>
      <c r="VZH18" s="0"/>
      <c r="VZI18" s="0"/>
      <c r="VZJ18" s="0"/>
      <c r="VZK18" s="0"/>
      <c r="VZL18" s="0"/>
      <c r="VZM18" s="0"/>
      <c r="VZN18" s="0"/>
      <c r="VZO18" s="0"/>
      <c r="VZP18" s="0"/>
      <c r="VZQ18" s="0"/>
      <c r="VZR18" s="0"/>
      <c r="VZS18" s="0"/>
      <c r="VZT18" s="0"/>
      <c r="VZU18" s="0"/>
      <c r="VZV18" s="0"/>
      <c r="VZW18" s="0"/>
      <c r="VZX18" s="0"/>
      <c r="VZY18" s="0"/>
      <c r="VZZ18" s="0"/>
      <c r="WAA18" s="0"/>
      <c r="WAB18" s="0"/>
      <c r="WAC18" s="0"/>
      <c r="WAD18" s="0"/>
      <c r="WAE18" s="0"/>
      <c r="WAF18" s="0"/>
      <c r="WAG18" s="0"/>
      <c r="WAH18" s="0"/>
      <c r="WAI18" s="0"/>
      <c r="WAJ18" s="0"/>
      <c r="WAK18" s="0"/>
      <c r="WAL18" s="0"/>
      <c r="WAM18" s="0"/>
      <c r="WAN18" s="0"/>
      <c r="WAO18" s="0"/>
      <c r="WAP18" s="0"/>
      <c r="WAQ18" s="0"/>
      <c r="WAR18" s="0"/>
      <c r="WAS18" s="0"/>
      <c r="WAT18" s="0"/>
      <c r="WAU18" s="0"/>
      <c r="WAV18" s="0"/>
      <c r="WAW18" s="0"/>
      <c r="WAX18" s="0"/>
      <c r="WAY18" s="0"/>
      <c r="WAZ18" s="0"/>
      <c r="WBA18" s="0"/>
      <c r="WBB18" s="0"/>
      <c r="WBC18" s="0"/>
      <c r="WBD18" s="0"/>
      <c r="WBE18" s="0"/>
      <c r="WBF18" s="0"/>
      <c r="WBG18" s="0"/>
      <c r="WBH18" s="0"/>
      <c r="WBI18" s="0"/>
      <c r="WBJ18" s="0"/>
      <c r="WBK18" s="0"/>
      <c r="WBL18" s="0"/>
      <c r="WBM18" s="0"/>
      <c r="WBN18" s="0"/>
      <c r="WBO18" s="0"/>
      <c r="WBP18" s="0"/>
      <c r="WBQ18" s="0"/>
      <c r="WBR18" s="0"/>
      <c r="WBS18" s="0"/>
      <c r="WBT18" s="0"/>
      <c r="WBU18" s="0"/>
      <c r="WBV18" s="0"/>
      <c r="WBW18" s="0"/>
      <c r="WBX18" s="0"/>
      <c r="WBY18" s="0"/>
      <c r="WBZ18" s="0"/>
      <c r="WCA18" s="0"/>
      <c r="WCB18" s="0"/>
      <c r="WCC18" s="0"/>
      <c r="WCD18" s="0"/>
      <c r="WCE18" s="0"/>
      <c r="WCF18" s="0"/>
      <c r="WCG18" s="0"/>
      <c r="WCH18" s="0"/>
      <c r="WCI18" s="0"/>
      <c r="WCJ18" s="0"/>
      <c r="WCK18" s="0"/>
      <c r="WCL18" s="0"/>
      <c r="WCM18" s="0"/>
      <c r="WCN18" s="0"/>
      <c r="WCO18" s="0"/>
      <c r="WCP18" s="0"/>
      <c r="WCQ18" s="0"/>
      <c r="WCR18" s="0"/>
      <c r="WCS18" s="0"/>
      <c r="WCT18" s="0"/>
      <c r="WCU18" s="0"/>
      <c r="WCV18" s="0"/>
      <c r="WCW18" s="0"/>
      <c r="WCX18" s="0"/>
      <c r="WCY18" s="0"/>
      <c r="WCZ18" s="0"/>
      <c r="WDA18" s="0"/>
      <c r="WDB18" s="0"/>
      <c r="WDC18" s="0"/>
      <c r="WDD18" s="0"/>
      <c r="WDE18" s="0"/>
      <c r="WDF18" s="0"/>
      <c r="WDG18" s="0"/>
      <c r="WDH18" s="0"/>
      <c r="WDI18" s="0"/>
      <c r="WDJ18" s="0"/>
      <c r="WDK18" s="0"/>
      <c r="WDL18" s="0"/>
      <c r="WDM18" s="0"/>
      <c r="WDN18" s="0"/>
      <c r="WDO18" s="0"/>
      <c r="WDP18" s="0"/>
      <c r="WDQ18" s="0"/>
      <c r="WDR18" s="0"/>
      <c r="WDS18" s="0"/>
      <c r="WDT18" s="0"/>
      <c r="WDU18" s="0"/>
      <c r="WDV18" s="0"/>
      <c r="WDW18" s="0"/>
      <c r="WDX18" s="0"/>
      <c r="WDY18" s="0"/>
      <c r="WDZ18" s="0"/>
      <c r="WEA18" s="0"/>
      <c r="WEB18" s="0"/>
      <c r="WEC18" s="0"/>
      <c r="WED18" s="0"/>
      <c r="WEE18" s="0"/>
      <c r="WEF18" s="0"/>
      <c r="WEG18" s="0"/>
      <c r="WEH18" s="0"/>
      <c r="WEI18" s="0"/>
      <c r="WEJ18" s="0"/>
      <c r="WEK18" s="0"/>
      <c r="WEL18" s="0"/>
      <c r="WEM18" s="0"/>
      <c r="WEN18" s="0"/>
      <c r="WEO18" s="0"/>
      <c r="WEP18" s="0"/>
      <c r="WEQ18" s="0"/>
      <c r="WER18" s="0"/>
      <c r="WES18" s="0"/>
      <c r="WET18" s="0"/>
      <c r="WEU18" s="0"/>
      <c r="WEV18" s="0"/>
      <c r="WEW18" s="0"/>
      <c r="WEX18" s="0"/>
      <c r="WEY18" s="0"/>
      <c r="WEZ18" s="0"/>
      <c r="WFA18" s="0"/>
      <c r="WFB18" s="0"/>
      <c r="WFC18" s="0"/>
      <c r="WFD18" s="0"/>
      <c r="WFE18" s="0"/>
      <c r="WFF18" s="0"/>
      <c r="WFG18" s="0"/>
      <c r="WFH18" s="0"/>
      <c r="WFI18" s="0"/>
      <c r="WFJ18" s="0"/>
      <c r="WFK18" s="0"/>
      <c r="WFL18" s="0"/>
      <c r="WFM18" s="0"/>
      <c r="WFN18" s="0"/>
      <c r="WFO18" s="0"/>
      <c r="WFP18" s="0"/>
      <c r="WFQ18" s="0"/>
      <c r="WFR18" s="0"/>
      <c r="WFS18" s="0"/>
      <c r="WFT18" s="0"/>
      <c r="WFU18" s="0"/>
      <c r="WFV18" s="0"/>
      <c r="WFW18" s="0"/>
      <c r="WFX18" s="0"/>
      <c r="WFY18" s="0"/>
      <c r="WFZ18" s="0"/>
      <c r="WGA18" s="0"/>
      <c r="WGB18" s="0"/>
      <c r="WGC18" s="0"/>
      <c r="WGD18" s="0"/>
      <c r="WGE18" s="0"/>
      <c r="WGF18" s="0"/>
      <c r="WGG18" s="0"/>
      <c r="WGH18" s="0"/>
      <c r="WGI18" s="0"/>
      <c r="WGJ18" s="0"/>
      <c r="WGK18" s="0"/>
      <c r="WGL18" s="0"/>
      <c r="WGM18" s="0"/>
      <c r="WGN18" s="0"/>
      <c r="WGO18" s="0"/>
      <c r="WGP18" s="0"/>
      <c r="WGQ18" s="0"/>
      <c r="WGR18" s="0"/>
      <c r="WGS18" s="0"/>
      <c r="WGT18" s="0"/>
      <c r="WGU18" s="0"/>
      <c r="WGV18" s="0"/>
      <c r="WGW18" s="0"/>
      <c r="WGX18" s="0"/>
      <c r="WGY18" s="0"/>
      <c r="WGZ18" s="0"/>
      <c r="WHA18" s="0"/>
      <c r="WHB18" s="0"/>
      <c r="WHC18" s="0"/>
      <c r="WHD18" s="0"/>
      <c r="WHE18" s="0"/>
      <c r="WHF18" s="0"/>
      <c r="WHG18" s="0"/>
      <c r="WHH18" s="0"/>
      <c r="WHI18" s="0"/>
      <c r="WHJ18" s="0"/>
      <c r="WHK18" s="0"/>
      <c r="WHL18" s="0"/>
      <c r="WHM18" s="0"/>
      <c r="WHN18" s="0"/>
      <c r="WHO18" s="0"/>
      <c r="WHP18" s="0"/>
      <c r="WHQ18" s="0"/>
      <c r="WHR18" s="0"/>
      <c r="WHS18" s="0"/>
      <c r="WHT18" s="0"/>
      <c r="WHU18" s="0"/>
      <c r="WHV18" s="0"/>
      <c r="WHW18" s="0"/>
      <c r="WHX18" s="0"/>
      <c r="WHY18" s="0"/>
      <c r="WHZ18" s="0"/>
      <c r="WIA18" s="0"/>
      <c r="WIB18" s="0"/>
      <c r="WIC18" s="0"/>
      <c r="WID18" s="0"/>
      <c r="WIE18" s="0"/>
      <c r="WIF18" s="0"/>
      <c r="WIG18" s="0"/>
      <c r="WIH18" s="0"/>
      <c r="WII18" s="0"/>
      <c r="WIJ18" s="0"/>
      <c r="WIK18" s="0"/>
      <c r="WIL18" s="0"/>
      <c r="WIM18" s="0"/>
      <c r="WIN18" s="0"/>
      <c r="WIO18" s="0"/>
      <c r="WIP18" s="0"/>
      <c r="WIQ18" s="0"/>
      <c r="WIR18" s="0"/>
      <c r="WIS18" s="0"/>
      <c r="WIT18" s="0"/>
      <c r="WIU18" s="0"/>
      <c r="WIV18" s="0"/>
      <c r="WIW18" s="0"/>
      <c r="WIX18" s="0"/>
      <c r="WIY18" s="0"/>
      <c r="WIZ18" s="0"/>
      <c r="WJA18" s="0"/>
      <c r="WJB18" s="0"/>
      <c r="WJC18" s="0"/>
      <c r="WJD18" s="0"/>
      <c r="WJE18" s="0"/>
      <c r="WJF18" s="0"/>
      <c r="WJG18" s="0"/>
      <c r="WJH18" s="0"/>
      <c r="WJI18" s="0"/>
      <c r="WJJ18" s="0"/>
      <c r="WJK18" s="0"/>
      <c r="WJL18" s="0"/>
      <c r="WJM18" s="0"/>
      <c r="WJN18" s="0"/>
      <c r="WJO18" s="0"/>
      <c r="WJP18" s="0"/>
      <c r="WJQ18" s="0"/>
      <c r="WJR18" s="0"/>
      <c r="WJS18" s="0"/>
      <c r="WJT18" s="0"/>
      <c r="WJU18" s="0"/>
      <c r="WJV18" s="0"/>
      <c r="WJW18" s="0"/>
      <c r="WJX18" s="0"/>
      <c r="WJY18" s="0"/>
      <c r="WJZ18" s="0"/>
      <c r="WKA18" s="0"/>
      <c r="WKB18" s="0"/>
      <c r="WKC18" s="0"/>
      <c r="WKD18" s="0"/>
      <c r="WKE18" s="0"/>
      <c r="WKF18" s="0"/>
      <c r="WKG18" s="0"/>
      <c r="WKH18" s="0"/>
      <c r="WKI18" s="0"/>
      <c r="WKJ18" s="0"/>
      <c r="WKK18" s="0"/>
      <c r="WKL18" s="0"/>
      <c r="WKM18" s="0"/>
      <c r="WKN18" s="0"/>
      <c r="WKO18" s="0"/>
      <c r="WKP18" s="0"/>
      <c r="WKQ18" s="0"/>
      <c r="WKR18" s="0"/>
      <c r="WKS18" s="0"/>
      <c r="WKT18" s="0"/>
      <c r="WKU18" s="0"/>
      <c r="WKV18" s="0"/>
      <c r="WKW18" s="0"/>
      <c r="WKX18" s="0"/>
      <c r="WKY18" s="0"/>
      <c r="WKZ18" s="0"/>
      <c r="WLA18" s="0"/>
      <c r="WLB18" s="0"/>
      <c r="WLC18" s="0"/>
      <c r="WLD18" s="0"/>
      <c r="WLE18" s="0"/>
      <c r="WLF18" s="0"/>
      <c r="WLG18" s="0"/>
      <c r="WLH18" s="0"/>
      <c r="WLI18" s="0"/>
      <c r="WLJ18" s="0"/>
      <c r="WLK18" s="0"/>
      <c r="WLL18" s="0"/>
      <c r="WLM18" s="0"/>
      <c r="WLN18" s="0"/>
      <c r="WLO18" s="0"/>
      <c r="WLP18" s="0"/>
      <c r="WLQ18" s="0"/>
      <c r="WLR18" s="0"/>
      <c r="WLS18" s="0"/>
      <c r="WLT18" s="0"/>
      <c r="WLU18" s="0"/>
      <c r="WLV18" s="0"/>
      <c r="WLW18" s="0"/>
      <c r="WLX18" s="0"/>
      <c r="WLY18" s="0"/>
      <c r="WLZ18" s="0"/>
      <c r="WMA18" s="0"/>
      <c r="WMB18" s="0"/>
      <c r="WMC18" s="0"/>
      <c r="WMD18" s="0"/>
      <c r="WME18" s="0"/>
      <c r="WMF18" s="0"/>
      <c r="WMG18" s="0"/>
      <c r="WMH18" s="0"/>
      <c r="WMI18" s="0"/>
      <c r="WMJ18" s="0"/>
      <c r="WMK18" s="0"/>
      <c r="WML18" s="0"/>
      <c r="WMM18" s="0"/>
      <c r="WMN18" s="0"/>
      <c r="WMO18" s="0"/>
      <c r="WMP18" s="0"/>
      <c r="WMQ18" s="0"/>
      <c r="WMR18" s="0"/>
      <c r="WMS18" s="0"/>
      <c r="WMT18" s="0"/>
      <c r="WMU18" s="0"/>
      <c r="WMV18" s="0"/>
      <c r="WMW18" s="0"/>
      <c r="WMX18" s="0"/>
      <c r="WMY18" s="0"/>
      <c r="WMZ18" s="0"/>
      <c r="WNA18" s="0"/>
      <c r="WNB18" s="0"/>
      <c r="WNC18" s="0"/>
      <c r="WND18" s="0"/>
      <c r="WNE18" s="0"/>
      <c r="WNF18" s="0"/>
      <c r="WNG18" s="0"/>
      <c r="WNH18" s="0"/>
      <c r="WNI18" s="0"/>
      <c r="WNJ18" s="0"/>
      <c r="WNK18" s="0"/>
      <c r="WNL18" s="0"/>
      <c r="WNM18" s="0"/>
      <c r="WNN18" s="0"/>
      <c r="WNO18" s="0"/>
      <c r="WNP18" s="0"/>
      <c r="WNQ18" s="0"/>
      <c r="WNR18" s="0"/>
      <c r="WNS18" s="0"/>
      <c r="WNT18" s="0"/>
      <c r="WNU18" s="0"/>
      <c r="WNV18" s="0"/>
      <c r="WNW18" s="0"/>
      <c r="WNX18" s="0"/>
      <c r="WNY18" s="0"/>
      <c r="WNZ18" s="0"/>
      <c r="WOA18" s="0"/>
      <c r="WOB18" s="0"/>
      <c r="WOC18" s="0"/>
      <c r="WOD18" s="0"/>
      <c r="WOE18" s="0"/>
      <c r="WOF18" s="0"/>
      <c r="WOG18" s="0"/>
      <c r="WOH18" s="0"/>
      <c r="WOI18" s="0"/>
      <c r="WOJ18" s="0"/>
      <c r="WOK18" s="0"/>
      <c r="WOL18" s="0"/>
      <c r="WOM18" s="0"/>
      <c r="WON18" s="0"/>
      <c r="WOO18" s="0"/>
      <c r="WOP18" s="0"/>
      <c r="WOQ18" s="0"/>
      <c r="WOR18" s="0"/>
      <c r="WOS18" s="0"/>
      <c r="WOT18" s="0"/>
      <c r="WOU18" s="0"/>
      <c r="WOV18" s="0"/>
      <c r="WOW18" s="0"/>
      <c r="WOX18" s="0"/>
      <c r="WOY18" s="0"/>
      <c r="WOZ18" s="0"/>
      <c r="WPA18" s="0"/>
      <c r="WPB18" s="0"/>
      <c r="WPC18" s="0"/>
      <c r="WPD18" s="0"/>
      <c r="WPE18" s="0"/>
      <c r="WPF18" s="0"/>
      <c r="WPG18" s="0"/>
      <c r="WPH18" s="0"/>
      <c r="WPI18" s="0"/>
      <c r="WPJ18" s="0"/>
      <c r="WPK18" s="0"/>
      <c r="WPL18" s="0"/>
      <c r="WPM18" s="0"/>
      <c r="WPN18" s="0"/>
      <c r="WPO18" s="0"/>
      <c r="WPP18" s="0"/>
      <c r="WPQ18" s="0"/>
      <c r="WPR18" s="0"/>
      <c r="WPS18" s="0"/>
      <c r="WPT18" s="0"/>
      <c r="WPU18" s="0"/>
      <c r="WPV18" s="0"/>
      <c r="WPW18" s="0"/>
      <c r="WPX18" s="0"/>
      <c r="WPY18" s="0"/>
      <c r="WPZ18" s="0"/>
      <c r="WQA18" s="0"/>
      <c r="WQB18" s="0"/>
      <c r="WQC18" s="0"/>
      <c r="WQD18" s="0"/>
      <c r="WQE18" s="0"/>
      <c r="WQF18" s="0"/>
      <c r="WQG18" s="0"/>
      <c r="WQH18" s="0"/>
      <c r="WQI18" s="0"/>
      <c r="WQJ18" s="0"/>
      <c r="WQK18" s="0"/>
      <c r="WQL18" s="0"/>
      <c r="WQM18" s="0"/>
      <c r="WQN18" s="0"/>
      <c r="WQO18" s="0"/>
      <c r="WQP18" s="0"/>
      <c r="WQQ18" s="0"/>
      <c r="WQR18" s="0"/>
      <c r="WQS18" s="0"/>
      <c r="WQT18" s="0"/>
      <c r="WQU18" s="0"/>
      <c r="WQV18" s="0"/>
      <c r="WQW18" s="0"/>
      <c r="WQX18" s="0"/>
      <c r="WQY18" s="0"/>
      <c r="WQZ18" s="0"/>
      <c r="WRA18" s="0"/>
      <c r="WRB18" s="0"/>
      <c r="WRC18" s="0"/>
      <c r="WRD18" s="0"/>
      <c r="WRE18" s="0"/>
      <c r="WRF18" s="0"/>
      <c r="WRG18" s="0"/>
      <c r="WRH18" s="0"/>
      <c r="WRI18" s="0"/>
      <c r="WRJ18" s="0"/>
      <c r="WRK18" s="0"/>
      <c r="WRL18" s="0"/>
      <c r="WRM18" s="0"/>
      <c r="WRN18" s="0"/>
      <c r="WRO18" s="0"/>
      <c r="WRP18" s="0"/>
      <c r="WRQ18" s="0"/>
      <c r="WRR18" s="0"/>
      <c r="WRS18" s="0"/>
      <c r="WRT18" s="0"/>
      <c r="WRU18" s="0"/>
      <c r="WRV18" s="0"/>
      <c r="WRW18" s="0"/>
      <c r="WRX18" s="0"/>
      <c r="WRY18" s="0"/>
      <c r="WRZ18" s="0"/>
      <c r="WSA18" s="0"/>
      <c r="WSB18" s="0"/>
      <c r="WSC18" s="0"/>
      <c r="WSD18" s="0"/>
      <c r="WSE18" s="0"/>
      <c r="WSF18" s="0"/>
      <c r="WSG18" s="0"/>
      <c r="WSH18" s="0"/>
      <c r="WSI18" s="0"/>
      <c r="WSJ18" s="0"/>
      <c r="WSK18" s="0"/>
      <c r="WSL18" s="0"/>
      <c r="WSM18" s="0"/>
      <c r="WSN18" s="0"/>
      <c r="WSO18" s="0"/>
      <c r="WSP18" s="0"/>
      <c r="WSQ18" s="0"/>
      <c r="WSR18" s="0"/>
      <c r="WSS18" s="0"/>
      <c r="WST18" s="0"/>
      <c r="WSU18" s="0"/>
      <c r="WSV18" s="0"/>
      <c r="WSW18" s="0"/>
      <c r="WSX18" s="0"/>
      <c r="WSY18" s="0"/>
      <c r="WSZ18" s="0"/>
      <c r="WTA18" s="0"/>
      <c r="WTB18" s="0"/>
      <c r="WTC18" s="0"/>
      <c r="WTD18" s="0"/>
      <c r="WTE18" s="0"/>
      <c r="WTF18" s="0"/>
      <c r="WTG18" s="0"/>
      <c r="WTH18" s="0"/>
      <c r="WTI18" s="0"/>
      <c r="WTJ18" s="0"/>
      <c r="WTK18" s="0"/>
      <c r="WTL18" s="0"/>
      <c r="WTM18" s="0"/>
      <c r="WTN18" s="0"/>
      <c r="WTO18" s="0"/>
      <c r="WTP18" s="0"/>
      <c r="WTQ18" s="0"/>
      <c r="WTR18" s="0"/>
      <c r="WTS18" s="0"/>
      <c r="WTT18" s="0"/>
      <c r="WTU18" s="0"/>
      <c r="WTV18" s="0"/>
      <c r="WTW18" s="0"/>
      <c r="WTX18" s="0"/>
      <c r="WTY18" s="0"/>
      <c r="WTZ18" s="0"/>
      <c r="WUA18" s="0"/>
      <c r="WUB18" s="0"/>
      <c r="WUC18" s="0"/>
      <c r="WUD18" s="0"/>
      <c r="WUE18" s="0"/>
      <c r="WUF18" s="0"/>
      <c r="WUG18" s="0"/>
      <c r="WUH18" s="0"/>
      <c r="WUI18" s="0"/>
      <c r="WUJ18" s="0"/>
      <c r="WUK18" s="0"/>
      <c r="WUL18" s="0"/>
      <c r="WUM18" s="0"/>
      <c r="WUN18" s="0"/>
      <c r="WUO18" s="0"/>
      <c r="WUP18" s="0"/>
      <c r="WUQ18" s="0"/>
      <c r="WUR18" s="0"/>
      <c r="WUS18" s="0"/>
      <c r="WUT18" s="0"/>
      <c r="WUU18" s="0"/>
      <c r="WUV18" s="0"/>
      <c r="WUW18" s="0"/>
      <c r="WUX18" s="0"/>
      <c r="WUY18" s="0"/>
      <c r="WUZ18" s="0"/>
      <c r="WVA18" s="0"/>
      <c r="WVB18" s="0"/>
      <c r="WVC18" s="0"/>
      <c r="WVD18" s="0"/>
      <c r="WVE18" s="0"/>
      <c r="WVF18" s="0"/>
      <c r="WVG18" s="0"/>
      <c r="WVH18" s="0"/>
      <c r="WVI18" s="0"/>
      <c r="WVJ18" s="0"/>
      <c r="WVK18" s="0"/>
      <c r="WVL18" s="0"/>
      <c r="WVM18" s="0"/>
      <c r="WVN18" s="0"/>
      <c r="WVO18" s="0"/>
      <c r="WVP18" s="0"/>
      <c r="WVQ18" s="0"/>
      <c r="WVR18" s="0"/>
      <c r="WVS18" s="0"/>
      <c r="WVT18" s="0"/>
      <c r="WVU18" s="0"/>
      <c r="WVV18" s="0"/>
      <c r="WVW18" s="0"/>
      <c r="WVX18" s="0"/>
      <c r="WVY18" s="0"/>
      <c r="WVZ18" s="0"/>
      <c r="WWA18" s="0"/>
      <c r="WWB18" s="0"/>
      <c r="WWC18" s="0"/>
      <c r="WWD18" s="0"/>
      <c r="WWE18" s="0"/>
      <c r="WWF18" s="0"/>
      <c r="WWG18" s="0"/>
      <c r="WWH18" s="0"/>
      <c r="WWI18" s="0"/>
      <c r="WWJ18" s="0"/>
      <c r="WWK18" s="0"/>
      <c r="WWL18" s="0"/>
      <c r="WWM18" s="0"/>
      <c r="WWN18" s="0"/>
      <c r="WWO18" s="0"/>
      <c r="WWP18" s="0"/>
      <c r="WWQ18" s="0"/>
      <c r="WWR18" s="0"/>
      <c r="WWS18" s="0"/>
      <c r="WWT18" s="0"/>
      <c r="WWU18" s="0"/>
      <c r="WWV18" s="0"/>
      <c r="WWW18" s="0"/>
      <c r="WWX18" s="0"/>
      <c r="WWY18" s="0"/>
      <c r="WWZ18" s="0"/>
      <c r="WXA18" s="0"/>
      <c r="WXB18" s="0"/>
      <c r="WXC18" s="0"/>
      <c r="WXD18" s="0"/>
      <c r="WXE18" s="0"/>
      <c r="WXF18" s="0"/>
      <c r="WXG18" s="0"/>
      <c r="WXH18" s="0"/>
      <c r="WXI18" s="0"/>
      <c r="WXJ18" s="0"/>
      <c r="WXK18" s="0"/>
      <c r="WXL18" s="0"/>
      <c r="WXM18" s="0"/>
      <c r="WXN18" s="0"/>
      <c r="WXO18" s="0"/>
      <c r="WXP18" s="0"/>
      <c r="WXQ18" s="0"/>
      <c r="WXR18" s="0"/>
      <c r="WXS18" s="0"/>
      <c r="WXT18" s="0"/>
      <c r="WXU18" s="0"/>
      <c r="WXV18" s="0"/>
      <c r="WXW18" s="0"/>
      <c r="WXX18" s="0"/>
      <c r="WXY18" s="0"/>
      <c r="WXZ18" s="0"/>
      <c r="WYA18" s="0"/>
      <c r="WYB18" s="0"/>
      <c r="WYC18" s="0"/>
      <c r="WYD18" s="0"/>
      <c r="WYE18" s="0"/>
      <c r="WYF18" s="0"/>
      <c r="WYG18" s="0"/>
      <c r="WYH18" s="0"/>
      <c r="WYI18" s="0"/>
      <c r="WYJ18" s="0"/>
      <c r="WYK18" s="0"/>
      <c r="WYL18" s="0"/>
      <c r="WYM18" s="0"/>
      <c r="WYN18" s="0"/>
      <c r="WYO18" s="0"/>
      <c r="WYP18" s="0"/>
      <c r="WYQ18" s="0"/>
      <c r="WYR18" s="0"/>
      <c r="WYS18" s="0"/>
      <c r="WYT18" s="0"/>
      <c r="WYU18" s="0"/>
      <c r="WYV18" s="0"/>
      <c r="WYW18" s="0"/>
      <c r="WYX18" s="0"/>
      <c r="WYY18" s="0"/>
      <c r="WYZ18" s="0"/>
      <c r="WZA18" s="0"/>
      <c r="WZB18" s="0"/>
      <c r="WZC18" s="0"/>
      <c r="WZD18" s="0"/>
      <c r="WZE18" s="0"/>
      <c r="WZF18" s="0"/>
      <c r="WZG18" s="0"/>
      <c r="WZH18" s="0"/>
      <c r="WZI18" s="0"/>
      <c r="WZJ18" s="0"/>
      <c r="WZK18" s="0"/>
      <c r="WZL18" s="0"/>
      <c r="WZM18" s="0"/>
      <c r="WZN18" s="0"/>
      <c r="WZO18" s="0"/>
      <c r="WZP18" s="0"/>
      <c r="WZQ18" s="0"/>
      <c r="WZR18" s="0"/>
      <c r="WZS18" s="0"/>
      <c r="WZT18" s="0"/>
      <c r="WZU18" s="0"/>
      <c r="WZV18" s="0"/>
      <c r="WZW18" s="0"/>
      <c r="WZX18" s="0"/>
      <c r="WZY18" s="0"/>
      <c r="WZZ18" s="0"/>
      <c r="XAA18" s="0"/>
      <c r="XAB18" s="0"/>
      <c r="XAC18" s="0"/>
      <c r="XAD18" s="0"/>
      <c r="XAE18" s="0"/>
      <c r="XAF18" s="0"/>
      <c r="XAG18" s="0"/>
      <c r="XAH18" s="0"/>
      <c r="XAI18" s="0"/>
      <c r="XAJ18" s="0"/>
      <c r="XAK18" s="0"/>
      <c r="XAL18" s="0"/>
      <c r="XAM18" s="0"/>
      <c r="XAN18" s="0"/>
      <c r="XAO18" s="0"/>
      <c r="XAP18" s="0"/>
      <c r="XAQ18" s="0"/>
      <c r="XAR18" s="0"/>
      <c r="XAS18" s="0"/>
      <c r="XAT18" s="0"/>
      <c r="XAU18" s="0"/>
      <c r="XAV18" s="0"/>
      <c r="XAW18" s="0"/>
      <c r="XAX18" s="0"/>
      <c r="XAY18" s="0"/>
      <c r="XAZ18" s="0"/>
      <c r="XBA18" s="0"/>
      <c r="XBB18" s="0"/>
      <c r="XBC18" s="0"/>
      <c r="XBD18" s="0"/>
      <c r="XBE18" s="0"/>
      <c r="XBF18" s="0"/>
      <c r="XBG18" s="0"/>
      <c r="XBH18" s="0"/>
      <c r="XBI18" s="0"/>
      <c r="XBJ18" s="0"/>
      <c r="XBK18" s="0"/>
      <c r="XBL18" s="0"/>
      <c r="XBM18" s="0"/>
      <c r="XBN18" s="0"/>
      <c r="XBO18" s="0"/>
      <c r="XBP18" s="0"/>
      <c r="XBQ18" s="0"/>
      <c r="XBR18" s="0"/>
      <c r="XBS18" s="0"/>
      <c r="XBT18" s="0"/>
      <c r="XBU18" s="0"/>
      <c r="XBV18" s="0"/>
      <c r="XBW18" s="0"/>
      <c r="XBX18" s="0"/>
      <c r="XBY18" s="0"/>
      <c r="XBZ18" s="0"/>
      <c r="XCA18" s="0"/>
      <c r="XCB18" s="0"/>
      <c r="XCC18" s="0"/>
      <c r="XCD18" s="0"/>
      <c r="XCE18" s="0"/>
      <c r="XCF18" s="0"/>
      <c r="XCG18" s="0"/>
      <c r="XCH18" s="0"/>
      <c r="XCI18" s="0"/>
      <c r="XCJ18" s="0"/>
      <c r="XCK18" s="0"/>
      <c r="XCL18" s="0"/>
      <c r="XCM18" s="0"/>
      <c r="XCN18" s="0"/>
      <c r="XCO18" s="0"/>
      <c r="XCP18" s="0"/>
      <c r="XCQ18" s="0"/>
      <c r="XCR18" s="0"/>
      <c r="XCS18" s="0"/>
      <c r="XCT18" s="0"/>
      <c r="XCU18" s="0"/>
      <c r="XCV18" s="0"/>
      <c r="XCW18" s="0"/>
      <c r="XCX18" s="0"/>
      <c r="XCY18" s="0"/>
      <c r="XCZ18" s="0"/>
      <c r="XDA18" s="0"/>
      <c r="XDB18" s="0"/>
      <c r="XDC18" s="0"/>
      <c r="XDD18" s="0"/>
      <c r="XDE18" s="0"/>
      <c r="XDF18" s="0"/>
      <c r="XDG18" s="0"/>
      <c r="XDH18" s="0"/>
      <c r="XDI18" s="0"/>
      <c r="XDJ18" s="0"/>
      <c r="XDK18" s="0"/>
      <c r="XDL18" s="0"/>
      <c r="XDM18" s="0"/>
      <c r="XDN18" s="0"/>
      <c r="XDO18" s="0"/>
      <c r="XDP18" s="0"/>
      <c r="XDQ18" s="0"/>
      <c r="XDR18" s="0"/>
      <c r="XDS18" s="0"/>
      <c r="XDT18" s="0"/>
      <c r="XDU18" s="0"/>
      <c r="XDV18" s="0"/>
      <c r="XDW18" s="0"/>
      <c r="XDX18" s="0"/>
      <c r="XDY18" s="0"/>
      <c r="XDZ18" s="0"/>
      <c r="XEA18" s="0"/>
      <c r="XEB18" s="0"/>
      <c r="XEC18" s="0"/>
      <c r="XED18" s="0"/>
      <c r="XEE18" s="0"/>
      <c r="XEF18" s="0"/>
      <c r="XEG18" s="0"/>
      <c r="XEH18" s="0"/>
      <c r="XEI18" s="0"/>
      <c r="XEJ18" s="0"/>
      <c r="XEK18" s="0"/>
      <c r="XEL18" s="0"/>
      <c r="XEM18" s="0"/>
      <c r="XEN18" s="0"/>
      <c r="XEO18" s="0"/>
      <c r="XEP18" s="0"/>
      <c r="XEQ18" s="0"/>
      <c r="XER18" s="0"/>
      <c r="XES18" s="0"/>
      <c r="XET18" s="0"/>
      <c r="XEU18" s="0"/>
      <c r="XEV18" s="0"/>
      <c r="XEW18" s="0"/>
      <c r="XEX18" s="0"/>
      <c r="XEY18" s="0"/>
      <c r="XEZ18" s="0"/>
      <c r="XFA18" s="0"/>
      <c r="XFB18" s="0"/>
      <c r="XFC18" s="0"/>
      <c r="XFD18" s="0"/>
    </row>
    <row r="19" customFormat="false" ht="15.75" hidden="true" customHeight="false" outlineLevel="0" collapsed="false">
      <c r="A19" s="13" t="n">
        <v>41</v>
      </c>
      <c r="B19" s="6" t="s">
        <v>854</v>
      </c>
      <c r="C19" s="14" t="n">
        <f aca="false">qualidade!A19</f>
        <v>41</v>
      </c>
      <c r="D19" s="6"/>
      <c r="E19" s="6"/>
      <c r="F19" s="6" t="str">
        <f aca="false">qualidade!I19</f>
        <v>reprovado</v>
      </c>
      <c r="G19" s="6" t="str">
        <f aca="false">IF(AND(B19=F19,F19="aprovado"),"copiar",IF(B19&lt;&gt;F19,"corrigir",""))</f>
        <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c r="AMK19" s="0"/>
      <c r="AML19" s="0"/>
      <c r="AMM19" s="0"/>
      <c r="AMN19" s="0"/>
      <c r="AMO19" s="0"/>
      <c r="AMP19" s="0"/>
      <c r="AMQ19" s="0"/>
      <c r="AMR19" s="0"/>
      <c r="AMS19" s="0"/>
      <c r="AMT19" s="0"/>
      <c r="AMU19" s="0"/>
      <c r="AMV19" s="0"/>
      <c r="AMW19" s="0"/>
      <c r="AMX19" s="0"/>
      <c r="AMY19" s="0"/>
      <c r="AMZ19" s="0"/>
      <c r="ANA19" s="0"/>
      <c r="ANB19" s="0"/>
      <c r="ANC19" s="0"/>
      <c r="AND19" s="0"/>
      <c r="ANE19" s="0"/>
      <c r="ANF19" s="0"/>
      <c r="ANG19" s="0"/>
      <c r="ANH19" s="0"/>
      <c r="ANI19" s="0"/>
      <c r="ANJ19" s="0"/>
      <c r="ANK19" s="0"/>
      <c r="ANL19" s="0"/>
      <c r="ANM19" s="0"/>
      <c r="ANN19" s="0"/>
      <c r="ANO19" s="0"/>
      <c r="ANP19" s="0"/>
      <c r="ANQ19" s="0"/>
      <c r="ANR19" s="0"/>
      <c r="ANS19" s="0"/>
      <c r="ANT19" s="0"/>
      <c r="ANU19" s="0"/>
      <c r="ANV19" s="0"/>
      <c r="ANW19" s="0"/>
      <c r="ANX19" s="0"/>
      <c r="ANY19" s="0"/>
      <c r="ANZ19" s="0"/>
      <c r="AOA19" s="0"/>
      <c r="AOB19" s="0"/>
      <c r="AOC19" s="0"/>
      <c r="AOD19" s="0"/>
      <c r="AOE19" s="0"/>
      <c r="AOF19" s="0"/>
      <c r="AOG19" s="0"/>
      <c r="AOH19" s="0"/>
      <c r="AOI19" s="0"/>
      <c r="AOJ19" s="0"/>
      <c r="AOK19" s="0"/>
      <c r="AOL19" s="0"/>
      <c r="AOM19" s="0"/>
      <c r="AON19" s="0"/>
      <c r="AOO19" s="0"/>
      <c r="AOP19" s="0"/>
      <c r="AOQ19" s="0"/>
      <c r="AOR19" s="0"/>
      <c r="AOS19" s="0"/>
      <c r="AOT19" s="0"/>
      <c r="AOU19" s="0"/>
      <c r="AOV19" s="0"/>
      <c r="AOW19" s="0"/>
      <c r="AOX19" s="0"/>
      <c r="AOY19" s="0"/>
      <c r="AOZ19" s="0"/>
      <c r="APA19" s="0"/>
      <c r="APB19" s="0"/>
      <c r="APC19" s="0"/>
      <c r="APD19" s="0"/>
      <c r="APE19" s="0"/>
      <c r="APF19" s="0"/>
      <c r="APG19" s="0"/>
      <c r="APH19" s="0"/>
      <c r="API19" s="0"/>
      <c r="APJ19" s="0"/>
      <c r="APK19" s="0"/>
      <c r="APL19" s="0"/>
      <c r="APM19" s="0"/>
      <c r="APN19" s="0"/>
      <c r="APO19" s="0"/>
      <c r="APP19" s="0"/>
      <c r="APQ19" s="0"/>
      <c r="APR19" s="0"/>
      <c r="APS19" s="0"/>
      <c r="APT19" s="0"/>
      <c r="APU19" s="0"/>
      <c r="APV19" s="0"/>
      <c r="APW19" s="0"/>
      <c r="APX19" s="0"/>
      <c r="APY19" s="0"/>
      <c r="APZ19" s="0"/>
      <c r="AQA19" s="0"/>
      <c r="AQB19" s="0"/>
      <c r="AQC19" s="0"/>
      <c r="AQD19" s="0"/>
      <c r="AQE19" s="0"/>
      <c r="AQF19" s="0"/>
      <c r="AQG19" s="0"/>
      <c r="AQH19" s="0"/>
      <c r="AQI19" s="0"/>
      <c r="AQJ19" s="0"/>
      <c r="AQK19" s="0"/>
      <c r="AQL19" s="0"/>
      <c r="AQM19" s="0"/>
      <c r="AQN19" s="0"/>
      <c r="AQO19" s="0"/>
      <c r="AQP19" s="0"/>
      <c r="AQQ19" s="0"/>
      <c r="AQR19" s="0"/>
      <c r="AQS19" s="0"/>
      <c r="AQT19" s="0"/>
      <c r="AQU19" s="0"/>
      <c r="AQV19" s="0"/>
      <c r="AQW19" s="0"/>
      <c r="AQX19" s="0"/>
      <c r="AQY19" s="0"/>
      <c r="AQZ19" s="0"/>
      <c r="ARA19" s="0"/>
      <c r="ARB19" s="0"/>
      <c r="ARC19" s="0"/>
      <c r="ARD19" s="0"/>
      <c r="ARE19" s="0"/>
      <c r="ARF19" s="0"/>
      <c r="ARG19" s="0"/>
      <c r="ARH19" s="0"/>
      <c r="ARI19" s="0"/>
      <c r="ARJ19" s="0"/>
      <c r="ARK19" s="0"/>
      <c r="ARL19" s="0"/>
      <c r="ARM19" s="0"/>
      <c r="ARN19" s="0"/>
      <c r="ARO19" s="0"/>
      <c r="ARP19" s="0"/>
      <c r="ARQ19" s="0"/>
      <c r="ARR19" s="0"/>
      <c r="ARS19" s="0"/>
      <c r="ART19" s="0"/>
      <c r="ARU19" s="0"/>
      <c r="ARV19" s="0"/>
      <c r="ARW19" s="0"/>
      <c r="ARX19" s="0"/>
      <c r="ARY19" s="0"/>
      <c r="ARZ19" s="0"/>
      <c r="ASA19" s="0"/>
      <c r="ASB19" s="0"/>
      <c r="ASC19" s="0"/>
      <c r="ASD19" s="0"/>
      <c r="ASE19" s="0"/>
      <c r="ASF19" s="0"/>
      <c r="ASG19" s="0"/>
      <c r="ASH19" s="0"/>
      <c r="ASI19" s="0"/>
      <c r="ASJ19" s="0"/>
      <c r="ASK19" s="0"/>
      <c r="ASL19" s="0"/>
      <c r="ASM19" s="0"/>
      <c r="ASN19" s="0"/>
      <c r="ASO19" s="0"/>
      <c r="ASP19" s="0"/>
      <c r="ASQ19" s="0"/>
      <c r="ASR19" s="0"/>
      <c r="ASS19" s="0"/>
      <c r="AST19" s="0"/>
      <c r="ASU19" s="0"/>
      <c r="ASV19" s="0"/>
      <c r="ASW19" s="0"/>
      <c r="ASX19" s="0"/>
      <c r="ASY19" s="0"/>
      <c r="ASZ19" s="0"/>
      <c r="ATA19" s="0"/>
      <c r="ATB19" s="0"/>
      <c r="ATC19" s="0"/>
      <c r="ATD19" s="0"/>
      <c r="ATE19" s="0"/>
      <c r="ATF19" s="0"/>
      <c r="ATG19" s="0"/>
      <c r="ATH19" s="0"/>
      <c r="ATI19" s="0"/>
      <c r="ATJ19" s="0"/>
      <c r="ATK19" s="0"/>
      <c r="ATL19" s="0"/>
      <c r="ATM19" s="0"/>
      <c r="ATN19" s="0"/>
      <c r="ATO19" s="0"/>
      <c r="ATP19" s="0"/>
      <c r="ATQ19" s="0"/>
      <c r="ATR19" s="0"/>
      <c r="ATS19" s="0"/>
      <c r="ATT19" s="0"/>
      <c r="ATU19" s="0"/>
      <c r="ATV19" s="0"/>
      <c r="ATW19" s="0"/>
      <c r="ATX19" s="0"/>
      <c r="ATY19" s="0"/>
      <c r="ATZ19" s="0"/>
      <c r="AUA19" s="0"/>
      <c r="AUB19" s="0"/>
      <c r="AUC19" s="0"/>
      <c r="AUD19" s="0"/>
      <c r="AUE19" s="0"/>
      <c r="AUF19" s="0"/>
      <c r="AUG19" s="0"/>
      <c r="AUH19" s="0"/>
      <c r="AUI19" s="0"/>
      <c r="AUJ19" s="0"/>
      <c r="AUK19" s="0"/>
      <c r="AUL19" s="0"/>
      <c r="AUM19" s="0"/>
      <c r="AUN19" s="0"/>
      <c r="AUO19" s="0"/>
      <c r="AUP19" s="0"/>
      <c r="AUQ19" s="0"/>
      <c r="AUR19" s="0"/>
      <c r="AUS19" s="0"/>
      <c r="AUT19" s="0"/>
      <c r="AUU19" s="0"/>
      <c r="AUV19" s="0"/>
      <c r="AUW19" s="0"/>
      <c r="AUX19" s="0"/>
      <c r="AUY19" s="0"/>
      <c r="AUZ19" s="0"/>
      <c r="AVA19" s="0"/>
      <c r="AVB19" s="0"/>
      <c r="AVC19" s="0"/>
      <c r="AVD19" s="0"/>
      <c r="AVE19" s="0"/>
      <c r="AVF19" s="0"/>
      <c r="AVG19" s="0"/>
      <c r="AVH19" s="0"/>
      <c r="AVI19" s="0"/>
      <c r="AVJ19" s="0"/>
      <c r="AVK19" s="0"/>
      <c r="AVL19" s="0"/>
      <c r="AVM19" s="0"/>
      <c r="AVN19" s="0"/>
      <c r="AVO19" s="0"/>
      <c r="AVP19" s="0"/>
      <c r="AVQ19" s="0"/>
      <c r="AVR19" s="0"/>
      <c r="AVS19" s="0"/>
      <c r="AVT19" s="0"/>
      <c r="AVU19" s="0"/>
      <c r="AVV19" s="0"/>
      <c r="AVW19" s="0"/>
      <c r="AVX19" s="0"/>
      <c r="AVY19" s="0"/>
      <c r="AVZ19" s="0"/>
      <c r="AWA19" s="0"/>
      <c r="AWB19" s="0"/>
      <c r="AWC19" s="0"/>
      <c r="AWD19" s="0"/>
      <c r="AWE19" s="0"/>
      <c r="AWF19" s="0"/>
      <c r="AWG19" s="0"/>
      <c r="AWH19" s="0"/>
      <c r="AWI19" s="0"/>
      <c r="AWJ19" s="0"/>
      <c r="AWK19" s="0"/>
      <c r="AWL19" s="0"/>
      <c r="AWM19" s="0"/>
      <c r="AWN19" s="0"/>
      <c r="AWO19" s="0"/>
      <c r="AWP19" s="0"/>
      <c r="AWQ19" s="0"/>
      <c r="AWR19" s="0"/>
      <c r="AWS19" s="0"/>
      <c r="AWT19" s="0"/>
      <c r="AWU19" s="0"/>
      <c r="AWV19" s="0"/>
      <c r="AWW19" s="0"/>
      <c r="AWX19" s="0"/>
      <c r="AWY19" s="0"/>
      <c r="AWZ19" s="0"/>
      <c r="AXA19" s="0"/>
      <c r="AXB19" s="0"/>
      <c r="AXC19" s="0"/>
      <c r="AXD19" s="0"/>
      <c r="AXE19" s="0"/>
      <c r="AXF19" s="0"/>
      <c r="AXG19" s="0"/>
      <c r="AXH19" s="0"/>
      <c r="AXI19" s="0"/>
      <c r="AXJ19" s="0"/>
      <c r="AXK19" s="0"/>
      <c r="AXL19" s="0"/>
      <c r="AXM19" s="0"/>
      <c r="AXN19" s="0"/>
      <c r="AXO19" s="0"/>
      <c r="AXP19" s="0"/>
      <c r="AXQ19" s="0"/>
      <c r="AXR19" s="0"/>
      <c r="AXS19" s="0"/>
      <c r="AXT19" s="0"/>
      <c r="AXU19" s="0"/>
      <c r="AXV19" s="0"/>
      <c r="AXW19" s="0"/>
      <c r="AXX19" s="0"/>
      <c r="AXY19" s="0"/>
      <c r="AXZ19" s="0"/>
      <c r="AYA19" s="0"/>
      <c r="AYB19" s="0"/>
      <c r="AYC19" s="0"/>
      <c r="AYD19" s="0"/>
      <c r="AYE19" s="0"/>
      <c r="AYF19" s="0"/>
      <c r="AYG19" s="0"/>
      <c r="AYH19" s="0"/>
      <c r="AYI19" s="0"/>
      <c r="AYJ19" s="0"/>
      <c r="AYK19" s="0"/>
      <c r="AYL19" s="0"/>
      <c r="AYM19" s="0"/>
      <c r="AYN19" s="0"/>
      <c r="AYO19" s="0"/>
      <c r="AYP19" s="0"/>
      <c r="AYQ19" s="0"/>
      <c r="AYR19" s="0"/>
      <c r="AYS19" s="0"/>
      <c r="AYT19" s="0"/>
      <c r="AYU19" s="0"/>
      <c r="AYV19" s="0"/>
      <c r="AYW19" s="0"/>
      <c r="AYX19" s="0"/>
      <c r="AYY19" s="0"/>
      <c r="AYZ19" s="0"/>
      <c r="AZA19" s="0"/>
      <c r="AZB19" s="0"/>
      <c r="AZC19" s="0"/>
      <c r="AZD19" s="0"/>
      <c r="AZE19" s="0"/>
      <c r="AZF19" s="0"/>
      <c r="AZG19" s="0"/>
      <c r="AZH19" s="0"/>
      <c r="AZI19" s="0"/>
      <c r="AZJ19" s="0"/>
      <c r="AZK19" s="0"/>
      <c r="AZL19" s="0"/>
      <c r="AZM19" s="0"/>
      <c r="AZN19" s="0"/>
      <c r="AZO19" s="0"/>
      <c r="AZP19" s="0"/>
      <c r="AZQ19" s="0"/>
      <c r="AZR19" s="0"/>
      <c r="AZS19" s="0"/>
      <c r="AZT19" s="0"/>
      <c r="AZU19" s="0"/>
      <c r="AZV19" s="0"/>
      <c r="AZW19" s="0"/>
      <c r="AZX19" s="0"/>
      <c r="AZY19" s="0"/>
      <c r="AZZ19" s="0"/>
      <c r="BAA19" s="0"/>
      <c r="BAB19" s="0"/>
      <c r="BAC19" s="0"/>
      <c r="BAD19" s="0"/>
      <c r="BAE19" s="0"/>
      <c r="BAF19" s="0"/>
      <c r="BAG19" s="0"/>
      <c r="BAH19" s="0"/>
      <c r="BAI19" s="0"/>
      <c r="BAJ19" s="0"/>
      <c r="BAK19" s="0"/>
      <c r="BAL19" s="0"/>
      <c r="BAM19" s="0"/>
      <c r="BAN19" s="0"/>
      <c r="BAO19" s="0"/>
      <c r="BAP19" s="0"/>
      <c r="BAQ19" s="0"/>
      <c r="BAR19" s="0"/>
      <c r="BAS19" s="0"/>
      <c r="BAT19" s="0"/>
      <c r="BAU19" s="0"/>
      <c r="BAV19" s="0"/>
      <c r="BAW19" s="0"/>
      <c r="BAX19" s="0"/>
      <c r="BAY19" s="0"/>
      <c r="BAZ19" s="0"/>
      <c r="BBA19" s="0"/>
      <c r="BBB19" s="0"/>
      <c r="BBC19" s="0"/>
      <c r="BBD19" s="0"/>
      <c r="BBE19" s="0"/>
      <c r="BBF19" s="0"/>
      <c r="BBG19" s="0"/>
      <c r="BBH19" s="0"/>
      <c r="BBI19" s="0"/>
      <c r="BBJ19" s="0"/>
      <c r="BBK19" s="0"/>
      <c r="BBL19" s="0"/>
      <c r="BBM19" s="0"/>
      <c r="BBN19" s="0"/>
      <c r="BBO19" s="0"/>
      <c r="BBP19" s="0"/>
      <c r="BBQ19" s="0"/>
      <c r="BBR19" s="0"/>
      <c r="BBS19" s="0"/>
      <c r="BBT19" s="0"/>
      <c r="BBU19" s="0"/>
      <c r="BBV19" s="0"/>
      <c r="BBW19" s="0"/>
      <c r="BBX19" s="0"/>
      <c r="BBY19" s="0"/>
      <c r="BBZ19" s="0"/>
      <c r="BCA19" s="0"/>
      <c r="BCB19" s="0"/>
      <c r="BCC19" s="0"/>
      <c r="BCD19" s="0"/>
      <c r="BCE19" s="0"/>
      <c r="BCF19" s="0"/>
      <c r="BCG19" s="0"/>
      <c r="BCH19" s="0"/>
      <c r="BCI19" s="0"/>
      <c r="BCJ19" s="0"/>
      <c r="BCK19" s="0"/>
      <c r="BCL19" s="0"/>
      <c r="BCM19" s="0"/>
      <c r="BCN19" s="0"/>
      <c r="BCO19" s="0"/>
      <c r="BCP19" s="0"/>
      <c r="BCQ19" s="0"/>
      <c r="BCR19" s="0"/>
      <c r="BCS19" s="0"/>
      <c r="BCT19" s="0"/>
      <c r="BCU19" s="0"/>
      <c r="BCV19" s="0"/>
      <c r="BCW19" s="0"/>
      <c r="BCX19" s="0"/>
      <c r="BCY19" s="0"/>
      <c r="BCZ19" s="0"/>
      <c r="BDA19" s="0"/>
      <c r="BDB19" s="0"/>
      <c r="BDC19" s="0"/>
      <c r="BDD19" s="0"/>
      <c r="BDE19" s="0"/>
      <c r="BDF19" s="0"/>
      <c r="BDG19" s="0"/>
      <c r="BDH19" s="0"/>
      <c r="BDI19" s="0"/>
      <c r="BDJ19" s="0"/>
      <c r="BDK19" s="0"/>
      <c r="BDL19" s="0"/>
      <c r="BDM19" s="0"/>
      <c r="BDN19" s="0"/>
      <c r="BDO19" s="0"/>
      <c r="BDP19" s="0"/>
      <c r="BDQ19" s="0"/>
      <c r="BDR19" s="0"/>
      <c r="BDS19" s="0"/>
      <c r="BDT19" s="0"/>
      <c r="BDU19" s="0"/>
      <c r="BDV19" s="0"/>
      <c r="BDW19" s="0"/>
      <c r="BDX19" s="0"/>
      <c r="BDY19" s="0"/>
      <c r="BDZ19" s="0"/>
      <c r="BEA19" s="0"/>
      <c r="BEB19" s="0"/>
      <c r="BEC19" s="0"/>
      <c r="BED19" s="0"/>
      <c r="BEE19" s="0"/>
      <c r="BEF19" s="0"/>
      <c r="BEG19" s="0"/>
      <c r="BEH19" s="0"/>
      <c r="BEI19" s="0"/>
      <c r="BEJ19" s="0"/>
      <c r="BEK19" s="0"/>
      <c r="BEL19" s="0"/>
      <c r="BEM19" s="0"/>
      <c r="BEN19" s="0"/>
      <c r="BEO19" s="0"/>
      <c r="BEP19" s="0"/>
      <c r="BEQ19" s="0"/>
      <c r="BER19" s="0"/>
      <c r="BES19" s="0"/>
      <c r="BET19" s="0"/>
      <c r="BEU19" s="0"/>
      <c r="BEV19" s="0"/>
      <c r="BEW19" s="0"/>
      <c r="BEX19" s="0"/>
      <c r="BEY19" s="0"/>
      <c r="BEZ19" s="0"/>
      <c r="BFA19" s="0"/>
      <c r="BFB19" s="0"/>
      <c r="BFC19" s="0"/>
      <c r="BFD19" s="0"/>
      <c r="BFE19" s="0"/>
      <c r="BFF19" s="0"/>
      <c r="BFG19" s="0"/>
      <c r="BFH19" s="0"/>
      <c r="BFI19" s="0"/>
      <c r="BFJ19" s="0"/>
      <c r="BFK19" s="0"/>
      <c r="BFL19" s="0"/>
      <c r="BFM19" s="0"/>
      <c r="BFN19" s="0"/>
      <c r="BFO19" s="0"/>
      <c r="BFP19" s="0"/>
      <c r="BFQ19" s="0"/>
      <c r="BFR19" s="0"/>
      <c r="BFS19" s="0"/>
      <c r="BFT19" s="0"/>
      <c r="BFU19" s="0"/>
      <c r="BFV19" s="0"/>
      <c r="BFW19" s="0"/>
      <c r="BFX19" s="0"/>
      <c r="BFY19" s="0"/>
      <c r="BFZ19" s="0"/>
      <c r="BGA19" s="0"/>
      <c r="BGB19" s="0"/>
      <c r="BGC19" s="0"/>
      <c r="BGD19" s="0"/>
      <c r="BGE19" s="0"/>
      <c r="BGF19" s="0"/>
      <c r="BGG19" s="0"/>
      <c r="BGH19" s="0"/>
      <c r="BGI19" s="0"/>
      <c r="BGJ19" s="0"/>
      <c r="BGK19" s="0"/>
      <c r="BGL19" s="0"/>
      <c r="BGM19" s="0"/>
      <c r="BGN19" s="0"/>
      <c r="BGO19" s="0"/>
      <c r="BGP19" s="0"/>
      <c r="BGQ19" s="0"/>
      <c r="BGR19" s="0"/>
      <c r="BGS19" s="0"/>
      <c r="BGT19" s="0"/>
      <c r="BGU19" s="0"/>
      <c r="BGV19" s="0"/>
      <c r="BGW19" s="0"/>
      <c r="BGX19" s="0"/>
      <c r="BGY19" s="0"/>
      <c r="BGZ19" s="0"/>
      <c r="BHA19" s="0"/>
      <c r="BHB19" s="0"/>
      <c r="BHC19" s="0"/>
      <c r="BHD19" s="0"/>
      <c r="BHE19" s="0"/>
      <c r="BHF19" s="0"/>
      <c r="BHG19" s="0"/>
      <c r="BHH19" s="0"/>
      <c r="BHI19" s="0"/>
      <c r="BHJ19" s="0"/>
      <c r="BHK19" s="0"/>
      <c r="BHL19" s="0"/>
      <c r="BHM19" s="0"/>
      <c r="BHN19" s="0"/>
      <c r="BHO19" s="0"/>
      <c r="BHP19" s="0"/>
      <c r="BHQ19" s="0"/>
      <c r="BHR19" s="0"/>
      <c r="BHS19" s="0"/>
      <c r="BHT19" s="0"/>
      <c r="BHU19" s="0"/>
      <c r="BHV19" s="0"/>
      <c r="BHW19" s="0"/>
      <c r="BHX19" s="0"/>
      <c r="BHY19" s="0"/>
      <c r="BHZ19" s="0"/>
      <c r="BIA19" s="0"/>
      <c r="BIB19" s="0"/>
      <c r="BIC19" s="0"/>
      <c r="BID19" s="0"/>
      <c r="BIE19" s="0"/>
      <c r="BIF19" s="0"/>
      <c r="BIG19" s="0"/>
      <c r="BIH19" s="0"/>
      <c r="BII19" s="0"/>
      <c r="BIJ19" s="0"/>
      <c r="BIK19" s="0"/>
      <c r="BIL19" s="0"/>
      <c r="BIM19" s="0"/>
      <c r="BIN19" s="0"/>
      <c r="BIO19" s="0"/>
      <c r="BIP19" s="0"/>
      <c r="BIQ19" s="0"/>
      <c r="BIR19" s="0"/>
      <c r="BIS19" s="0"/>
      <c r="BIT19" s="0"/>
      <c r="BIU19" s="0"/>
      <c r="BIV19" s="0"/>
      <c r="BIW19" s="0"/>
      <c r="BIX19" s="0"/>
      <c r="BIY19" s="0"/>
      <c r="BIZ19" s="0"/>
      <c r="BJA19" s="0"/>
      <c r="BJB19" s="0"/>
      <c r="BJC19" s="0"/>
      <c r="BJD19" s="0"/>
      <c r="BJE19" s="0"/>
      <c r="BJF19" s="0"/>
      <c r="BJG19" s="0"/>
      <c r="BJH19" s="0"/>
      <c r="BJI19" s="0"/>
      <c r="BJJ19" s="0"/>
      <c r="BJK19" s="0"/>
      <c r="BJL19" s="0"/>
      <c r="BJM19" s="0"/>
      <c r="BJN19" s="0"/>
      <c r="BJO19" s="0"/>
      <c r="BJP19" s="0"/>
      <c r="BJQ19" s="0"/>
      <c r="BJR19" s="0"/>
      <c r="BJS19" s="0"/>
      <c r="BJT19" s="0"/>
      <c r="BJU19" s="0"/>
      <c r="BJV19" s="0"/>
      <c r="BJW19" s="0"/>
      <c r="BJX19" s="0"/>
      <c r="BJY19" s="0"/>
      <c r="BJZ19" s="0"/>
      <c r="BKA19" s="0"/>
      <c r="BKB19" s="0"/>
      <c r="BKC19" s="0"/>
      <c r="BKD19" s="0"/>
      <c r="BKE19" s="0"/>
      <c r="BKF19" s="0"/>
      <c r="BKG19" s="0"/>
      <c r="BKH19" s="0"/>
      <c r="BKI19" s="0"/>
      <c r="BKJ19" s="0"/>
      <c r="BKK19" s="0"/>
      <c r="BKL19" s="0"/>
      <c r="BKM19" s="0"/>
      <c r="BKN19" s="0"/>
      <c r="BKO19" s="0"/>
      <c r="BKP19" s="0"/>
      <c r="BKQ19" s="0"/>
      <c r="BKR19" s="0"/>
      <c r="BKS19" s="0"/>
      <c r="BKT19" s="0"/>
      <c r="BKU19" s="0"/>
      <c r="BKV19" s="0"/>
      <c r="BKW19" s="0"/>
      <c r="BKX19" s="0"/>
      <c r="BKY19" s="0"/>
      <c r="BKZ19" s="0"/>
      <c r="BLA19" s="0"/>
      <c r="BLB19" s="0"/>
      <c r="BLC19" s="0"/>
      <c r="BLD19" s="0"/>
      <c r="BLE19" s="0"/>
      <c r="BLF19" s="0"/>
      <c r="BLG19" s="0"/>
      <c r="BLH19" s="0"/>
      <c r="BLI19" s="0"/>
      <c r="BLJ19" s="0"/>
      <c r="BLK19" s="0"/>
      <c r="BLL19" s="0"/>
      <c r="BLM19" s="0"/>
      <c r="BLN19" s="0"/>
      <c r="BLO19" s="0"/>
      <c r="BLP19" s="0"/>
      <c r="BLQ19" s="0"/>
      <c r="BLR19" s="0"/>
      <c r="BLS19" s="0"/>
      <c r="BLT19" s="0"/>
      <c r="BLU19" s="0"/>
      <c r="BLV19" s="0"/>
      <c r="BLW19" s="0"/>
      <c r="BLX19" s="0"/>
      <c r="BLY19" s="0"/>
      <c r="BLZ19" s="0"/>
      <c r="BMA19" s="0"/>
      <c r="BMB19" s="0"/>
      <c r="BMC19" s="0"/>
      <c r="BMD19" s="0"/>
      <c r="BME19" s="0"/>
      <c r="BMF19" s="0"/>
      <c r="BMG19" s="0"/>
      <c r="BMH19" s="0"/>
      <c r="BMI19" s="0"/>
      <c r="BMJ19" s="0"/>
      <c r="BMK19" s="0"/>
      <c r="BML19" s="0"/>
      <c r="BMM19" s="0"/>
      <c r="BMN19" s="0"/>
      <c r="BMO19" s="0"/>
      <c r="BMP19" s="0"/>
      <c r="BMQ19" s="0"/>
      <c r="BMR19" s="0"/>
      <c r="BMS19" s="0"/>
      <c r="BMT19" s="0"/>
      <c r="BMU19" s="0"/>
      <c r="BMV19" s="0"/>
      <c r="BMW19" s="0"/>
      <c r="BMX19" s="0"/>
      <c r="BMY19" s="0"/>
      <c r="BMZ19" s="0"/>
      <c r="BNA19" s="0"/>
      <c r="BNB19" s="0"/>
      <c r="BNC19" s="0"/>
      <c r="BND19" s="0"/>
      <c r="BNE19" s="0"/>
      <c r="BNF19" s="0"/>
      <c r="BNG19" s="0"/>
      <c r="BNH19" s="0"/>
      <c r="BNI19" s="0"/>
      <c r="BNJ19" s="0"/>
      <c r="BNK19" s="0"/>
      <c r="BNL19" s="0"/>
      <c r="BNM19" s="0"/>
      <c r="BNN19" s="0"/>
      <c r="BNO19" s="0"/>
      <c r="BNP19" s="0"/>
      <c r="BNQ19" s="0"/>
      <c r="BNR19" s="0"/>
      <c r="BNS19" s="0"/>
      <c r="BNT19" s="0"/>
      <c r="BNU19" s="0"/>
      <c r="BNV19" s="0"/>
      <c r="BNW19" s="0"/>
      <c r="BNX19" s="0"/>
      <c r="BNY19" s="0"/>
      <c r="BNZ19" s="0"/>
      <c r="BOA19" s="0"/>
      <c r="BOB19" s="0"/>
      <c r="BOC19" s="0"/>
      <c r="BOD19" s="0"/>
      <c r="BOE19" s="0"/>
      <c r="BOF19" s="0"/>
      <c r="BOG19" s="0"/>
      <c r="BOH19" s="0"/>
      <c r="BOI19" s="0"/>
      <c r="BOJ19" s="0"/>
      <c r="BOK19" s="0"/>
      <c r="BOL19" s="0"/>
      <c r="BOM19" s="0"/>
      <c r="BON19" s="0"/>
      <c r="BOO19" s="0"/>
      <c r="BOP19" s="0"/>
      <c r="BOQ19" s="0"/>
      <c r="BOR19" s="0"/>
      <c r="BOS19" s="0"/>
      <c r="BOT19" s="0"/>
      <c r="BOU19" s="0"/>
      <c r="BOV19" s="0"/>
      <c r="BOW19" s="0"/>
      <c r="BOX19" s="0"/>
      <c r="BOY19" s="0"/>
      <c r="BOZ19" s="0"/>
      <c r="BPA19" s="0"/>
      <c r="BPB19" s="0"/>
      <c r="BPC19" s="0"/>
      <c r="BPD19" s="0"/>
      <c r="BPE19" s="0"/>
      <c r="BPF19" s="0"/>
      <c r="BPG19" s="0"/>
      <c r="BPH19" s="0"/>
      <c r="BPI19" s="0"/>
      <c r="BPJ19" s="0"/>
      <c r="BPK19" s="0"/>
      <c r="BPL19" s="0"/>
      <c r="BPM19" s="0"/>
      <c r="BPN19" s="0"/>
      <c r="BPO19" s="0"/>
      <c r="BPP19" s="0"/>
      <c r="BPQ19" s="0"/>
      <c r="BPR19" s="0"/>
      <c r="BPS19" s="0"/>
      <c r="BPT19" s="0"/>
      <c r="BPU19" s="0"/>
      <c r="BPV19" s="0"/>
      <c r="BPW19" s="0"/>
      <c r="BPX19" s="0"/>
      <c r="BPY19" s="0"/>
      <c r="BPZ19" s="0"/>
      <c r="BQA19" s="0"/>
      <c r="BQB19" s="0"/>
      <c r="BQC19" s="0"/>
      <c r="BQD19" s="0"/>
      <c r="BQE19" s="0"/>
      <c r="BQF19" s="0"/>
      <c r="BQG19" s="0"/>
      <c r="BQH19" s="0"/>
      <c r="BQI19" s="0"/>
      <c r="BQJ19" s="0"/>
      <c r="BQK19" s="0"/>
      <c r="BQL19" s="0"/>
      <c r="BQM19" s="0"/>
      <c r="BQN19" s="0"/>
      <c r="BQO19" s="0"/>
      <c r="BQP19" s="0"/>
      <c r="BQQ19" s="0"/>
      <c r="BQR19" s="0"/>
      <c r="BQS19" s="0"/>
      <c r="BQT19" s="0"/>
      <c r="BQU19" s="0"/>
      <c r="BQV19" s="0"/>
      <c r="BQW19" s="0"/>
      <c r="BQX19" s="0"/>
      <c r="BQY19" s="0"/>
      <c r="BQZ19" s="0"/>
      <c r="BRA19" s="0"/>
      <c r="BRB19" s="0"/>
      <c r="BRC19" s="0"/>
      <c r="BRD19" s="0"/>
      <c r="BRE19" s="0"/>
      <c r="BRF19" s="0"/>
      <c r="BRG19" s="0"/>
      <c r="BRH19" s="0"/>
      <c r="BRI19" s="0"/>
      <c r="BRJ19" s="0"/>
      <c r="BRK19" s="0"/>
      <c r="BRL19" s="0"/>
      <c r="BRM19" s="0"/>
      <c r="BRN19" s="0"/>
      <c r="BRO19" s="0"/>
      <c r="BRP19" s="0"/>
      <c r="BRQ19" s="0"/>
      <c r="BRR19" s="0"/>
      <c r="BRS19" s="0"/>
      <c r="BRT19" s="0"/>
      <c r="BRU19" s="0"/>
      <c r="BRV19" s="0"/>
      <c r="BRW19" s="0"/>
      <c r="BRX19" s="0"/>
      <c r="BRY19" s="0"/>
      <c r="BRZ19" s="0"/>
      <c r="BSA19" s="0"/>
      <c r="BSB19" s="0"/>
      <c r="BSC19" s="0"/>
      <c r="BSD19" s="0"/>
      <c r="BSE19" s="0"/>
      <c r="BSF19" s="0"/>
      <c r="BSG19" s="0"/>
      <c r="BSH19" s="0"/>
      <c r="BSI19" s="0"/>
      <c r="BSJ19" s="0"/>
      <c r="BSK19" s="0"/>
      <c r="BSL19" s="0"/>
      <c r="BSM19" s="0"/>
      <c r="BSN19" s="0"/>
      <c r="BSO19" s="0"/>
      <c r="BSP19" s="0"/>
      <c r="BSQ19" s="0"/>
      <c r="BSR19" s="0"/>
      <c r="BSS19" s="0"/>
      <c r="BST19" s="0"/>
      <c r="BSU19" s="0"/>
      <c r="BSV19" s="0"/>
      <c r="BSW19" s="0"/>
      <c r="BSX19" s="0"/>
      <c r="BSY19" s="0"/>
      <c r="BSZ19" s="0"/>
      <c r="BTA19" s="0"/>
      <c r="BTB19" s="0"/>
      <c r="BTC19" s="0"/>
      <c r="BTD19" s="0"/>
      <c r="BTE19" s="0"/>
      <c r="BTF19" s="0"/>
      <c r="BTG19" s="0"/>
      <c r="BTH19" s="0"/>
      <c r="BTI19" s="0"/>
      <c r="BTJ19" s="0"/>
      <c r="BTK19" s="0"/>
      <c r="BTL19" s="0"/>
      <c r="BTM19" s="0"/>
      <c r="BTN19" s="0"/>
      <c r="BTO19" s="0"/>
      <c r="BTP19" s="0"/>
      <c r="BTQ19" s="0"/>
      <c r="BTR19" s="0"/>
      <c r="BTS19" s="0"/>
      <c r="BTT19" s="0"/>
      <c r="BTU19" s="0"/>
      <c r="BTV19" s="0"/>
      <c r="BTW19" s="0"/>
      <c r="BTX19" s="0"/>
      <c r="BTY19" s="0"/>
      <c r="BTZ19" s="0"/>
      <c r="BUA19" s="0"/>
      <c r="BUB19" s="0"/>
      <c r="BUC19" s="0"/>
      <c r="BUD19" s="0"/>
      <c r="BUE19" s="0"/>
      <c r="BUF19" s="0"/>
      <c r="BUG19" s="0"/>
      <c r="BUH19" s="0"/>
      <c r="BUI19" s="0"/>
      <c r="BUJ19" s="0"/>
      <c r="BUK19" s="0"/>
      <c r="BUL19" s="0"/>
      <c r="BUM19" s="0"/>
      <c r="BUN19" s="0"/>
      <c r="BUO19" s="0"/>
      <c r="BUP19" s="0"/>
      <c r="BUQ19" s="0"/>
      <c r="BUR19" s="0"/>
      <c r="BUS19" s="0"/>
      <c r="BUT19" s="0"/>
      <c r="BUU19" s="0"/>
      <c r="BUV19" s="0"/>
      <c r="BUW19" s="0"/>
      <c r="BUX19" s="0"/>
      <c r="BUY19" s="0"/>
      <c r="BUZ19" s="0"/>
      <c r="BVA19" s="0"/>
      <c r="BVB19" s="0"/>
      <c r="BVC19" s="0"/>
      <c r="BVD19" s="0"/>
      <c r="BVE19" s="0"/>
      <c r="BVF19" s="0"/>
      <c r="BVG19" s="0"/>
      <c r="BVH19" s="0"/>
      <c r="BVI19" s="0"/>
      <c r="BVJ19" s="0"/>
      <c r="BVK19" s="0"/>
      <c r="BVL19" s="0"/>
      <c r="BVM19" s="0"/>
      <c r="BVN19" s="0"/>
      <c r="BVO19" s="0"/>
      <c r="BVP19" s="0"/>
      <c r="BVQ19" s="0"/>
      <c r="BVR19" s="0"/>
      <c r="BVS19" s="0"/>
      <c r="BVT19" s="0"/>
      <c r="BVU19" s="0"/>
      <c r="BVV19" s="0"/>
      <c r="BVW19" s="0"/>
      <c r="BVX19" s="0"/>
      <c r="BVY19" s="0"/>
      <c r="BVZ19" s="0"/>
      <c r="BWA19" s="0"/>
      <c r="BWB19" s="0"/>
      <c r="BWC19" s="0"/>
      <c r="BWD19" s="0"/>
      <c r="BWE19" s="0"/>
      <c r="BWF19" s="0"/>
      <c r="BWG19" s="0"/>
      <c r="BWH19" s="0"/>
      <c r="BWI19" s="0"/>
      <c r="BWJ19" s="0"/>
      <c r="BWK19" s="0"/>
      <c r="BWL19" s="0"/>
      <c r="BWM19" s="0"/>
      <c r="BWN19" s="0"/>
      <c r="BWO19" s="0"/>
      <c r="BWP19" s="0"/>
      <c r="BWQ19" s="0"/>
      <c r="BWR19" s="0"/>
      <c r="BWS19" s="0"/>
      <c r="BWT19" s="0"/>
      <c r="BWU19" s="0"/>
      <c r="BWV19" s="0"/>
      <c r="BWW19" s="0"/>
      <c r="BWX19" s="0"/>
      <c r="BWY19" s="0"/>
      <c r="BWZ19" s="0"/>
      <c r="BXA19" s="0"/>
      <c r="BXB19" s="0"/>
      <c r="BXC19" s="0"/>
      <c r="BXD19" s="0"/>
      <c r="BXE19" s="0"/>
      <c r="BXF19" s="0"/>
      <c r="BXG19" s="0"/>
      <c r="BXH19" s="0"/>
      <c r="BXI19" s="0"/>
      <c r="BXJ19" s="0"/>
      <c r="BXK19" s="0"/>
      <c r="BXL19" s="0"/>
      <c r="BXM19" s="0"/>
      <c r="BXN19" s="0"/>
      <c r="BXO19" s="0"/>
      <c r="BXP19" s="0"/>
      <c r="BXQ19" s="0"/>
      <c r="BXR19" s="0"/>
      <c r="BXS19" s="0"/>
      <c r="BXT19" s="0"/>
      <c r="BXU19" s="0"/>
      <c r="BXV19" s="0"/>
      <c r="BXW19" s="0"/>
      <c r="BXX19" s="0"/>
      <c r="BXY19" s="0"/>
      <c r="BXZ19" s="0"/>
      <c r="BYA19" s="0"/>
      <c r="BYB19" s="0"/>
      <c r="BYC19" s="0"/>
      <c r="BYD19" s="0"/>
      <c r="BYE19" s="0"/>
      <c r="BYF19" s="0"/>
      <c r="BYG19" s="0"/>
      <c r="BYH19" s="0"/>
      <c r="BYI19" s="0"/>
      <c r="BYJ19" s="0"/>
      <c r="BYK19" s="0"/>
      <c r="BYL19" s="0"/>
      <c r="BYM19" s="0"/>
      <c r="BYN19" s="0"/>
      <c r="BYO19" s="0"/>
      <c r="BYP19" s="0"/>
      <c r="BYQ19" s="0"/>
      <c r="BYR19" s="0"/>
      <c r="BYS19" s="0"/>
      <c r="BYT19" s="0"/>
      <c r="BYU19" s="0"/>
      <c r="BYV19" s="0"/>
      <c r="BYW19" s="0"/>
      <c r="BYX19" s="0"/>
      <c r="BYY19" s="0"/>
      <c r="BYZ19" s="0"/>
      <c r="BZA19" s="0"/>
      <c r="BZB19" s="0"/>
      <c r="BZC19" s="0"/>
      <c r="BZD19" s="0"/>
      <c r="BZE19" s="0"/>
      <c r="BZF19" s="0"/>
      <c r="BZG19" s="0"/>
      <c r="BZH19" s="0"/>
      <c r="BZI19" s="0"/>
      <c r="BZJ19" s="0"/>
      <c r="BZK19" s="0"/>
      <c r="BZL19" s="0"/>
      <c r="BZM19" s="0"/>
      <c r="BZN19" s="0"/>
      <c r="BZO19" s="0"/>
      <c r="BZP19" s="0"/>
      <c r="BZQ19" s="0"/>
      <c r="BZR19" s="0"/>
      <c r="BZS19" s="0"/>
      <c r="BZT19" s="0"/>
      <c r="BZU19" s="0"/>
      <c r="BZV19" s="0"/>
      <c r="BZW19" s="0"/>
      <c r="BZX19" s="0"/>
      <c r="BZY19" s="0"/>
      <c r="BZZ19" s="0"/>
      <c r="CAA19" s="0"/>
      <c r="CAB19" s="0"/>
      <c r="CAC19" s="0"/>
      <c r="CAD19" s="0"/>
      <c r="CAE19" s="0"/>
      <c r="CAF19" s="0"/>
      <c r="CAG19" s="0"/>
      <c r="CAH19" s="0"/>
      <c r="CAI19" s="0"/>
      <c r="CAJ19" s="0"/>
      <c r="CAK19" s="0"/>
      <c r="CAL19" s="0"/>
      <c r="CAM19" s="0"/>
      <c r="CAN19" s="0"/>
      <c r="CAO19" s="0"/>
      <c r="CAP19" s="0"/>
      <c r="CAQ19" s="0"/>
      <c r="CAR19" s="0"/>
      <c r="CAS19" s="0"/>
      <c r="CAT19" s="0"/>
      <c r="CAU19" s="0"/>
      <c r="CAV19" s="0"/>
      <c r="CAW19" s="0"/>
      <c r="CAX19" s="0"/>
      <c r="CAY19" s="0"/>
      <c r="CAZ19" s="0"/>
      <c r="CBA19" s="0"/>
      <c r="CBB19" s="0"/>
      <c r="CBC19" s="0"/>
      <c r="CBD19" s="0"/>
      <c r="CBE19" s="0"/>
      <c r="CBF19" s="0"/>
      <c r="CBG19" s="0"/>
      <c r="CBH19" s="0"/>
      <c r="CBI19" s="0"/>
      <c r="CBJ19" s="0"/>
      <c r="CBK19" s="0"/>
      <c r="CBL19" s="0"/>
      <c r="CBM19" s="0"/>
      <c r="CBN19" s="0"/>
      <c r="CBO19" s="0"/>
      <c r="CBP19" s="0"/>
      <c r="CBQ19" s="0"/>
      <c r="CBR19" s="0"/>
      <c r="CBS19" s="0"/>
      <c r="CBT19" s="0"/>
      <c r="CBU19" s="0"/>
      <c r="CBV19" s="0"/>
      <c r="CBW19" s="0"/>
      <c r="CBX19" s="0"/>
      <c r="CBY19" s="0"/>
      <c r="CBZ19" s="0"/>
      <c r="CCA19" s="0"/>
      <c r="CCB19" s="0"/>
      <c r="CCC19" s="0"/>
      <c r="CCD19" s="0"/>
      <c r="CCE19" s="0"/>
      <c r="CCF19" s="0"/>
      <c r="CCG19" s="0"/>
      <c r="CCH19" s="0"/>
      <c r="CCI19" s="0"/>
      <c r="CCJ19" s="0"/>
      <c r="CCK19" s="0"/>
      <c r="CCL19" s="0"/>
      <c r="CCM19" s="0"/>
      <c r="CCN19" s="0"/>
      <c r="CCO19" s="0"/>
      <c r="CCP19" s="0"/>
      <c r="CCQ19" s="0"/>
      <c r="CCR19" s="0"/>
      <c r="CCS19" s="0"/>
      <c r="CCT19" s="0"/>
      <c r="CCU19" s="0"/>
      <c r="CCV19" s="0"/>
      <c r="CCW19" s="0"/>
      <c r="CCX19" s="0"/>
      <c r="CCY19" s="0"/>
      <c r="CCZ19" s="0"/>
      <c r="CDA19" s="0"/>
      <c r="CDB19" s="0"/>
      <c r="CDC19" s="0"/>
      <c r="CDD19" s="0"/>
      <c r="CDE19" s="0"/>
      <c r="CDF19" s="0"/>
      <c r="CDG19" s="0"/>
      <c r="CDH19" s="0"/>
      <c r="CDI19" s="0"/>
      <c r="CDJ19" s="0"/>
      <c r="CDK19" s="0"/>
      <c r="CDL19" s="0"/>
      <c r="CDM19" s="0"/>
      <c r="CDN19" s="0"/>
      <c r="CDO19" s="0"/>
      <c r="CDP19" s="0"/>
      <c r="CDQ19" s="0"/>
      <c r="CDR19" s="0"/>
      <c r="CDS19" s="0"/>
      <c r="CDT19" s="0"/>
      <c r="CDU19" s="0"/>
      <c r="CDV19" s="0"/>
      <c r="CDW19" s="0"/>
      <c r="CDX19" s="0"/>
      <c r="CDY19" s="0"/>
      <c r="CDZ19" s="0"/>
      <c r="CEA19" s="0"/>
      <c r="CEB19" s="0"/>
      <c r="CEC19" s="0"/>
      <c r="CED19" s="0"/>
      <c r="CEE19" s="0"/>
      <c r="CEF19" s="0"/>
      <c r="CEG19" s="0"/>
      <c r="CEH19" s="0"/>
      <c r="CEI19" s="0"/>
      <c r="CEJ19" s="0"/>
      <c r="CEK19" s="0"/>
      <c r="CEL19" s="0"/>
      <c r="CEM19" s="0"/>
      <c r="CEN19" s="0"/>
      <c r="CEO19" s="0"/>
      <c r="CEP19" s="0"/>
      <c r="CEQ19" s="0"/>
      <c r="CER19" s="0"/>
      <c r="CES19" s="0"/>
      <c r="CET19" s="0"/>
      <c r="CEU19" s="0"/>
      <c r="CEV19" s="0"/>
      <c r="CEW19" s="0"/>
      <c r="CEX19" s="0"/>
      <c r="CEY19" s="0"/>
      <c r="CEZ19" s="0"/>
      <c r="CFA19" s="0"/>
      <c r="CFB19" s="0"/>
      <c r="CFC19" s="0"/>
      <c r="CFD19" s="0"/>
      <c r="CFE19" s="0"/>
      <c r="CFF19" s="0"/>
      <c r="CFG19" s="0"/>
      <c r="CFH19" s="0"/>
      <c r="CFI19" s="0"/>
      <c r="CFJ19" s="0"/>
      <c r="CFK19" s="0"/>
      <c r="CFL19" s="0"/>
      <c r="CFM19" s="0"/>
      <c r="CFN19" s="0"/>
      <c r="CFO19" s="0"/>
      <c r="CFP19" s="0"/>
      <c r="CFQ19" s="0"/>
      <c r="CFR19" s="0"/>
      <c r="CFS19" s="0"/>
      <c r="CFT19" s="0"/>
      <c r="CFU19" s="0"/>
      <c r="CFV19" s="0"/>
      <c r="CFW19" s="0"/>
      <c r="CFX19" s="0"/>
      <c r="CFY19" s="0"/>
      <c r="CFZ19" s="0"/>
      <c r="CGA19" s="0"/>
      <c r="CGB19" s="0"/>
      <c r="CGC19" s="0"/>
      <c r="CGD19" s="0"/>
      <c r="CGE19" s="0"/>
      <c r="CGF19" s="0"/>
      <c r="CGG19" s="0"/>
      <c r="CGH19" s="0"/>
      <c r="CGI19" s="0"/>
      <c r="CGJ19" s="0"/>
      <c r="CGK19" s="0"/>
      <c r="CGL19" s="0"/>
      <c r="CGM19" s="0"/>
      <c r="CGN19" s="0"/>
      <c r="CGO19" s="0"/>
      <c r="CGP19" s="0"/>
      <c r="CGQ19" s="0"/>
      <c r="CGR19" s="0"/>
      <c r="CGS19" s="0"/>
      <c r="CGT19" s="0"/>
      <c r="CGU19" s="0"/>
      <c r="CGV19" s="0"/>
      <c r="CGW19" s="0"/>
      <c r="CGX19" s="0"/>
      <c r="CGY19" s="0"/>
      <c r="CGZ19" s="0"/>
      <c r="CHA19" s="0"/>
      <c r="CHB19" s="0"/>
      <c r="CHC19" s="0"/>
      <c r="CHD19" s="0"/>
      <c r="CHE19" s="0"/>
      <c r="CHF19" s="0"/>
      <c r="CHG19" s="0"/>
      <c r="CHH19" s="0"/>
      <c r="CHI19" s="0"/>
      <c r="CHJ19" s="0"/>
      <c r="CHK19" s="0"/>
      <c r="CHL19" s="0"/>
      <c r="CHM19" s="0"/>
      <c r="CHN19" s="0"/>
      <c r="CHO19" s="0"/>
      <c r="CHP19" s="0"/>
      <c r="CHQ19" s="0"/>
      <c r="CHR19" s="0"/>
      <c r="CHS19" s="0"/>
      <c r="CHT19" s="0"/>
      <c r="CHU19" s="0"/>
      <c r="CHV19" s="0"/>
      <c r="CHW19" s="0"/>
      <c r="CHX19" s="0"/>
      <c r="CHY19" s="0"/>
      <c r="CHZ19" s="0"/>
      <c r="CIA19" s="0"/>
      <c r="CIB19" s="0"/>
      <c r="CIC19" s="0"/>
      <c r="CID19" s="0"/>
      <c r="CIE19" s="0"/>
      <c r="CIF19" s="0"/>
      <c r="CIG19" s="0"/>
      <c r="CIH19" s="0"/>
      <c r="CII19" s="0"/>
      <c r="CIJ19" s="0"/>
      <c r="CIK19" s="0"/>
      <c r="CIL19" s="0"/>
      <c r="CIM19" s="0"/>
      <c r="CIN19" s="0"/>
      <c r="CIO19" s="0"/>
      <c r="CIP19" s="0"/>
      <c r="CIQ19" s="0"/>
      <c r="CIR19" s="0"/>
      <c r="CIS19" s="0"/>
      <c r="CIT19" s="0"/>
      <c r="CIU19" s="0"/>
      <c r="CIV19" s="0"/>
      <c r="CIW19" s="0"/>
      <c r="CIX19" s="0"/>
      <c r="CIY19" s="0"/>
      <c r="CIZ19" s="0"/>
      <c r="CJA19" s="0"/>
      <c r="CJB19" s="0"/>
      <c r="CJC19" s="0"/>
      <c r="CJD19" s="0"/>
      <c r="CJE19" s="0"/>
      <c r="CJF19" s="0"/>
      <c r="CJG19" s="0"/>
      <c r="CJH19" s="0"/>
      <c r="CJI19" s="0"/>
      <c r="CJJ19" s="0"/>
      <c r="CJK19" s="0"/>
      <c r="CJL19" s="0"/>
      <c r="CJM19" s="0"/>
      <c r="CJN19" s="0"/>
      <c r="CJO19" s="0"/>
      <c r="CJP19" s="0"/>
      <c r="CJQ19" s="0"/>
      <c r="CJR19" s="0"/>
      <c r="CJS19" s="0"/>
      <c r="CJT19" s="0"/>
      <c r="CJU19" s="0"/>
      <c r="CJV19" s="0"/>
      <c r="CJW19" s="0"/>
      <c r="CJX19" s="0"/>
      <c r="CJY19" s="0"/>
      <c r="CJZ19" s="0"/>
      <c r="CKA19" s="0"/>
      <c r="CKB19" s="0"/>
      <c r="CKC19" s="0"/>
      <c r="CKD19" s="0"/>
      <c r="CKE19" s="0"/>
      <c r="CKF19" s="0"/>
      <c r="CKG19" s="0"/>
      <c r="CKH19" s="0"/>
      <c r="CKI19" s="0"/>
      <c r="CKJ19" s="0"/>
      <c r="CKK19" s="0"/>
      <c r="CKL19" s="0"/>
      <c r="CKM19" s="0"/>
      <c r="CKN19" s="0"/>
      <c r="CKO19" s="0"/>
      <c r="CKP19" s="0"/>
      <c r="CKQ19" s="0"/>
      <c r="CKR19" s="0"/>
      <c r="CKS19" s="0"/>
      <c r="CKT19" s="0"/>
      <c r="CKU19" s="0"/>
      <c r="CKV19" s="0"/>
      <c r="CKW19" s="0"/>
      <c r="CKX19" s="0"/>
      <c r="CKY19" s="0"/>
      <c r="CKZ19" s="0"/>
      <c r="CLA19" s="0"/>
      <c r="CLB19" s="0"/>
      <c r="CLC19" s="0"/>
      <c r="CLD19" s="0"/>
      <c r="CLE19" s="0"/>
      <c r="CLF19" s="0"/>
      <c r="CLG19" s="0"/>
      <c r="CLH19" s="0"/>
      <c r="CLI19" s="0"/>
      <c r="CLJ19" s="0"/>
      <c r="CLK19" s="0"/>
      <c r="CLL19" s="0"/>
      <c r="CLM19" s="0"/>
      <c r="CLN19" s="0"/>
      <c r="CLO19" s="0"/>
      <c r="CLP19" s="0"/>
      <c r="CLQ19" s="0"/>
      <c r="CLR19" s="0"/>
      <c r="CLS19" s="0"/>
      <c r="CLT19" s="0"/>
      <c r="CLU19" s="0"/>
      <c r="CLV19" s="0"/>
      <c r="CLW19" s="0"/>
      <c r="CLX19" s="0"/>
      <c r="CLY19" s="0"/>
      <c r="CLZ19" s="0"/>
      <c r="CMA19" s="0"/>
      <c r="CMB19" s="0"/>
      <c r="CMC19" s="0"/>
      <c r="CMD19" s="0"/>
      <c r="CME19" s="0"/>
      <c r="CMF19" s="0"/>
      <c r="CMG19" s="0"/>
      <c r="CMH19" s="0"/>
      <c r="CMI19" s="0"/>
      <c r="CMJ19" s="0"/>
      <c r="CMK19" s="0"/>
      <c r="CML19" s="0"/>
      <c r="CMM19" s="0"/>
      <c r="CMN19" s="0"/>
      <c r="CMO19" s="0"/>
      <c r="CMP19" s="0"/>
      <c r="CMQ19" s="0"/>
      <c r="CMR19" s="0"/>
      <c r="CMS19" s="0"/>
      <c r="CMT19" s="0"/>
      <c r="CMU19" s="0"/>
      <c r="CMV19" s="0"/>
      <c r="CMW19" s="0"/>
      <c r="CMX19" s="0"/>
      <c r="CMY19" s="0"/>
      <c r="CMZ19" s="0"/>
      <c r="CNA19" s="0"/>
      <c r="CNB19" s="0"/>
      <c r="CNC19" s="0"/>
      <c r="CND19" s="0"/>
      <c r="CNE19" s="0"/>
      <c r="CNF19" s="0"/>
      <c r="CNG19" s="0"/>
      <c r="CNH19" s="0"/>
      <c r="CNI19" s="0"/>
      <c r="CNJ19" s="0"/>
      <c r="CNK19" s="0"/>
      <c r="CNL19" s="0"/>
      <c r="CNM19" s="0"/>
      <c r="CNN19" s="0"/>
      <c r="CNO19" s="0"/>
      <c r="CNP19" s="0"/>
      <c r="CNQ19" s="0"/>
      <c r="CNR19" s="0"/>
      <c r="CNS19" s="0"/>
      <c r="CNT19" s="0"/>
      <c r="CNU19" s="0"/>
      <c r="CNV19" s="0"/>
      <c r="CNW19" s="0"/>
      <c r="CNX19" s="0"/>
      <c r="CNY19" s="0"/>
      <c r="CNZ19" s="0"/>
      <c r="COA19" s="0"/>
      <c r="COB19" s="0"/>
      <c r="COC19" s="0"/>
      <c r="COD19" s="0"/>
      <c r="COE19" s="0"/>
      <c r="COF19" s="0"/>
      <c r="COG19" s="0"/>
      <c r="COH19" s="0"/>
      <c r="COI19" s="0"/>
      <c r="COJ19" s="0"/>
      <c r="COK19" s="0"/>
      <c r="COL19" s="0"/>
      <c r="COM19" s="0"/>
      <c r="CON19" s="0"/>
      <c r="COO19" s="0"/>
      <c r="COP19" s="0"/>
      <c r="COQ19" s="0"/>
      <c r="COR19" s="0"/>
      <c r="COS19" s="0"/>
      <c r="COT19" s="0"/>
      <c r="COU19" s="0"/>
      <c r="COV19" s="0"/>
      <c r="COW19" s="0"/>
      <c r="COX19" s="0"/>
      <c r="COY19" s="0"/>
      <c r="COZ19" s="0"/>
      <c r="CPA19" s="0"/>
      <c r="CPB19" s="0"/>
      <c r="CPC19" s="0"/>
      <c r="CPD19" s="0"/>
      <c r="CPE19" s="0"/>
      <c r="CPF19" s="0"/>
      <c r="CPG19" s="0"/>
      <c r="CPH19" s="0"/>
      <c r="CPI19" s="0"/>
      <c r="CPJ19" s="0"/>
      <c r="CPK19" s="0"/>
      <c r="CPL19" s="0"/>
      <c r="CPM19" s="0"/>
      <c r="CPN19" s="0"/>
      <c r="CPO19" s="0"/>
      <c r="CPP19" s="0"/>
      <c r="CPQ19" s="0"/>
      <c r="CPR19" s="0"/>
      <c r="CPS19" s="0"/>
      <c r="CPT19" s="0"/>
      <c r="CPU19" s="0"/>
      <c r="CPV19" s="0"/>
      <c r="CPW19" s="0"/>
      <c r="CPX19" s="0"/>
      <c r="CPY19" s="0"/>
      <c r="CPZ19" s="0"/>
      <c r="CQA19" s="0"/>
      <c r="CQB19" s="0"/>
      <c r="CQC19" s="0"/>
      <c r="CQD19" s="0"/>
      <c r="CQE19" s="0"/>
      <c r="CQF19" s="0"/>
      <c r="CQG19" s="0"/>
      <c r="CQH19" s="0"/>
      <c r="CQI19" s="0"/>
      <c r="CQJ19" s="0"/>
      <c r="CQK19" s="0"/>
      <c r="CQL19" s="0"/>
      <c r="CQM19" s="0"/>
      <c r="CQN19" s="0"/>
      <c r="CQO19" s="0"/>
      <c r="CQP19" s="0"/>
      <c r="CQQ19" s="0"/>
      <c r="CQR19" s="0"/>
      <c r="CQS19" s="0"/>
      <c r="CQT19" s="0"/>
      <c r="CQU19" s="0"/>
      <c r="CQV19" s="0"/>
      <c r="CQW19" s="0"/>
      <c r="CQX19" s="0"/>
      <c r="CQY19" s="0"/>
      <c r="CQZ19" s="0"/>
      <c r="CRA19" s="0"/>
      <c r="CRB19" s="0"/>
      <c r="CRC19" s="0"/>
      <c r="CRD19" s="0"/>
      <c r="CRE19" s="0"/>
      <c r="CRF19" s="0"/>
      <c r="CRG19" s="0"/>
      <c r="CRH19" s="0"/>
      <c r="CRI19" s="0"/>
      <c r="CRJ19" s="0"/>
      <c r="CRK19" s="0"/>
      <c r="CRL19" s="0"/>
      <c r="CRM19" s="0"/>
      <c r="CRN19" s="0"/>
      <c r="CRO19" s="0"/>
      <c r="CRP19" s="0"/>
      <c r="CRQ19" s="0"/>
      <c r="CRR19" s="0"/>
      <c r="CRS19" s="0"/>
      <c r="CRT19" s="0"/>
      <c r="CRU19" s="0"/>
      <c r="CRV19" s="0"/>
      <c r="CRW19" s="0"/>
      <c r="CRX19" s="0"/>
      <c r="CRY19" s="0"/>
      <c r="CRZ19" s="0"/>
      <c r="CSA19" s="0"/>
      <c r="CSB19" s="0"/>
      <c r="CSC19" s="0"/>
      <c r="CSD19" s="0"/>
      <c r="CSE19" s="0"/>
      <c r="CSF19" s="0"/>
      <c r="CSG19" s="0"/>
      <c r="CSH19" s="0"/>
      <c r="CSI19" s="0"/>
      <c r="CSJ19" s="0"/>
      <c r="CSK19" s="0"/>
      <c r="CSL19" s="0"/>
      <c r="CSM19" s="0"/>
      <c r="CSN19" s="0"/>
      <c r="CSO19" s="0"/>
      <c r="CSP19" s="0"/>
      <c r="CSQ19" s="0"/>
      <c r="CSR19" s="0"/>
      <c r="CSS19" s="0"/>
      <c r="CST19" s="0"/>
      <c r="CSU19" s="0"/>
      <c r="CSV19" s="0"/>
      <c r="CSW19" s="0"/>
      <c r="CSX19" s="0"/>
      <c r="CSY19" s="0"/>
      <c r="CSZ19" s="0"/>
      <c r="CTA19" s="0"/>
      <c r="CTB19" s="0"/>
      <c r="CTC19" s="0"/>
      <c r="CTD19" s="0"/>
      <c r="CTE19" s="0"/>
      <c r="CTF19" s="0"/>
      <c r="CTG19" s="0"/>
      <c r="CTH19" s="0"/>
      <c r="CTI19" s="0"/>
      <c r="CTJ19" s="0"/>
      <c r="CTK19" s="0"/>
      <c r="CTL19" s="0"/>
      <c r="CTM19" s="0"/>
      <c r="CTN19" s="0"/>
      <c r="CTO19" s="0"/>
      <c r="CTP19" s="0"/>
      <c r="CTQ19" s="0"/>
      <c r="CTR19" s="0"/>
      <c r="CTS19" s="0"/>
      <c r="CTT19" s="0"/>
      <c r="CTU19" s="0"/>
      <c r="CTV19" s="0"/>
      <c r="CTW19" s="0"/>
      <c r="CTX19" s="0"/>
      <c r="CTY19" s="0"/>
      <c r="CTZ19" s="0"/>
      <c r="CUA19" s="0"/>
      <c r="CUB19" s="0"/>
      <c r="CUC19" s="0"/>
      <c r="CUD19" s="0"/>
      <c r="CUE19" s="0"/>
      <c r="CUF19" s="0"/>
      <c r="CUG19" s="0"/>
      <c r="CUH19" s="0"/>
      <c r="CUI19" s="0"/>
      <c r="CUJ19" s="0"/>
      <c r="CUK19" s="0"/>
      <c r="CUL19" s="0"/>
      <c r="CUM19" s="0"/>
      <c r="CUN19" s="0"/>
      <c r="CUO19" s="0"/>
      <c r="CUP19" s="0"/>
      <c r="CUQ19" s="0"/>
      <c r="CUR19" s="0"/>
      <c r="CUS19" s="0"/>
      <c r="CUT19" s="0"/>
      <c r="CUU19" s="0"/>
      <c r="CUV19" s="0"/>
      <c r="CUW19" s="0"/>
      <c r="CUX19" s="0"/>
      <c r="CUY19" s="0"/>
      <c r="CUZ19" s="0"/>
      <c r="CVA19" s="0"/>
      <c r="CVB19" s="0"/>
      <c r="CVC19" s="0"/>
      <c r="CVD19" s="0"/>
      <c r="CVE19" s="0"/>
      <c r="CVF19" s="0"/>
      <c r="CVG19" s="0"/>
      <c r="CVH19" s="0"/>
      <c r="CVI19" s="0"/>
      <c r="CVJ19" s="0"/>
      <c r="CVK19" s="0"/>
      <c r="CVL19" s="0"/>
      <c r="CVM19" s="0"/>
      <c r="CVN19" s="0"/>
      <c r="CVO19" s="0"/>
      <c r="CVP19" s="0"/>
      <c r="CVQ19" s="0"/>
      <c r="CVR19" s="0"/>
      <c r="CVS19" s="0"/>
      <c r="CVT19" s="0"/>
      <c r="CVU19" s="0"/>
      <c r="CVV19" s="0"/>
      <c r="CVW19" s="0"/>
      <c r="CVX19" s="0"/>
      <c r="CVY19" s="0"/>
      <c r="CVZ19" s="0"/>
      <c r="CWA19" s="0"/>
      <c r="CWB19" s="0"/>
      <c r="CWC19" s="0"/>
      <c r="CWD19" s="0"/>
      <c r="CWE19" s="0"/>
      <c r="CWF19" s="0"/>
      <c r="CWG19" s="0"/>
      <c r="CWH19" s="0"/>
      <c r="CWI19" s="0"/>
      <c r="CWJ19" s="0"/>
      <c r="CWK19" s="0"/>
      <c r="CWL19" s="0"/>
      <c r="CWM19" s="0"/>
      <c r="CWN19" s="0"/>
      <c r="CWO19" s="0"/>
      <c r="CWP19" s="0"/>
      <c r="CWQ19" s="0"/>
      <c r="CWR19" s="0"/>
      <c r="CWS19" s="0"/>
      <c r="CWT19" s="0"/>
      <c r="CWU19" s="0"/>
      <c r="CWV19" s="0"/>
      <c r="CWW19" s="0"/>
      <c r="CWX19" s="0"/>
      <c r="CWY19" s="0"/>
      <c r="CWZ19" s="0"/>
      <c r="CXA19" s="0"/>
      <c r="CXB19" s="0"/>
      <c r="CXC19" s="0"/>
      <c r="CXD19" s="0"/>
      <c r="CXE19" s="0"/>
      <c r="CXF19" s="0"/>
      <c r="CXG19" s="0"/>
      <c r="CXH19" s="0"/>
      <c r="CXI19" s="0"/>
      <c r="CXJ19" s="0"/>
      <c r="CXK19" s="0"/>
      <c r="CXL19" s="0"/>
      <c r="CXM19" s="0"/>
      <c r="CXN19" s="0"/>
      <c r="CXO19" s="0"/>
      <c r="CXP19" s="0"/>
      <c r="CXQ19" s="0"/>
      <c r="CXR19" s="0"/>
      <c r="CXS19" s="0"/>
      <c r="CXT19" s="0"/>
      <c r="CXU19" s="0"/>
      <c r="CXV19" s="0"/>
      <c r="CXW19" s="0"/>
      <c r="CXX19" s="0"/>
      <c r="CXY19" s="0"/>
      <c r="CXZ19" s="0"/>
      <c r="CYA19" s="0"/>
      <c r="CYB19" s="0"/>
      <c r="CYC19" s="0"/>
      <c r="CYD19" s="0"/>
      <c r="CYE19" s="0"/>
      <c r="CYF19" s="0"/>
      <c r="CYG19" s="0"/>
      <c r="CYH19" s="0"/>
      <c r="CYI19" s="0"/>
      <c r="CYJ19" s="0"/>
      <c r="CYK19" s="0"/>
      <c r="CYL19" s="0"/>
      <c r="CYM19" s="0"/>
      <c r="CYN19" s="0"/>
      <c r="CYO19" s="0"/>
      <c r="CYP19" s="0"/>
      <c r="CYQ19" s="0"/>
      <c r="CYR19" s="0"/>
      <c r="CYS19" s="0"/>
      <c r="CYT19" s="0"/>
      <c r="CYU19" s="0"/>
      <c r="CYV19" s="0"/>
      <c r="CYW19" s="0"/>
      <c r="CYX19" s="0"/>
      <c r="CYY19" s="0"/>
      <c r="CYZ19" s="0"/>
      <c r="CZA19" s="0"/>
      <c r="CZB19" s="0"/>
      <c r="CZC19" s="0"/>
      <c r="CZD19" s="0"/>
      <c r="CZE19" s="0"/>
      <c r="CZF19" s="0"/>
      <c r="CZG19" s="0"/>
      <c r="CZH19" s="0"/>
      <c r="CZI19" s="0"/>
      <c r="CZJ19" s="0"/>
      <c r="CZK19" s="0"/>
      <c r="CZL19" s="0"/>
      <c r="CZM19" s="0"/>
      <c r="CZN19" s="0"/>
      <c r="CZO19" s="0"/>
      <c r="CZP19" s="0"/>
      <c r="CZQ19" s="0"/>
      <c r="CZR19" s="0"/>
      <c r="CZS19" s="0"/>
      <c r="CZT19" s="0"/>
      <c r="CZU19" s="0"/>
      <c r="CZV19" s="0"/>
      <c r="CZW19" s="0"/>
      <c r="CZX19" s="0"/>
      <c r="CZY19" s="0"/>
      <c r="CZZ19" s="0"/>
      <c r="DAA19" s="0"/>
      <c r="DAB19" s="0"/>
      <c r="DAC19" s="0"/>
      <c r="DAD19" s="0"/>
      <c r="DAE19" s="0"/>
      <c r="DAF19" s="0"/>
      <c r="DAG19" s="0"/>
      <c r="DAH19" s="0"/>
      <c r="DAI19" s="0"/>
      <c r="DAJ19" s="0"/>
      <c r="DAK19" s="0"/>
      <c r="DAL19" s="0"/>
      <c r="DAM19" s="0"/>
      <c r="DAN19" s="0"/>
      <c r="DAO19" s="0"/>
      <c r="DAP19" s="0"/>
      <c r="DAQ19" s="0"/>
      <c r="DAR19" s="0"/>
      <c r="DAS19" s="0"/>
      <c r="DAT19" s="0"/>
      <c r="DAU19" s="0"/>
      <c r="DAV19" s="0"/>
      <c r="DAW19" s="0"/>
      <c r="DAX19" s="0"/>
      <c r="DAY19" s="0"/>
      <c r="DAZ19" s="0"/>
      <c r="DBA19" s="0"/>
      <c r="DBB19" s="0"/>
      <c r="DBC19" s="0"/>
      <c r="DBD19" s="0"/>
      <c r="DBE19" s="0"/>
      <c r="DBF19" s="0"/>
      <c r="DBG19" s="0"/>
      <c r="DBH19" s="0"/>
      <c r="DBI19" s="0"/>
      <c r="DBJ19" s="0"/>
      <c r="DBK19" s="0"/>
      <c r="DBL19" s="0"/>
      <c r="DBM19" s="0"/>
      <c r="DBN19" s="0"/>
      <c r="DBO19" s="0"/>
      <c r="DBP19" s="0"/>
      <c r="DBQ19" s="0"/>
      <c r="DBR19" s="0"/>
      <c r="DBS19" s="0"/>
      <c r="DBT19" s="0"/>
      <c r="DBU19" s="0"/>
      <c r="DBV19" s="0"/>
      <c r="DBW19" s="0"/>
      <c r="DBX19" s="0"/>
      <c r="DBY19" s="0"/>
      <c r="DBZ19" s="0"/>
      <c r="DCA19" s="0"/>
      <c r="DCB19" s="0"/>
      <c r="DCC19" s="0"/>
      <c r="DCD19" s="0"/>
      <c r="DCE19" s="0"/>
      <c r="DCF19" s="0"/>
      <c r="DCG19" s="0"/>
      <c r="DCH19" s="0"/>
      <c r="DCI19" s="0"/>
      <c r="DCJ19" s="0"/>
      <c r="DCK19" s="0"/>
      <c r="DCL19" s="0"/>
      <c r="DCM19" s="0"/>
      <c r="DCN19" s="0"/>
      <c r="DCO19" s="0"/>
      <c r="DCP19" s="0"/>
      <c r="DCQ19" s="0"/>
      <c r="DCR19" s="0"/>
      <c r="DCS19" s="0"/>
      <c r="DCT19" s="0"/>
      <c r="DCU19" s="0"/>
      <c r="DCV19" s="0"/>
      <c r="DCW19" s="0"/>
      <c r="DCX19" s="0"/>
      <c r="DCY19" s="0"/>
      <c r="DCZ19" s="0"/>
      <c r="DDA19" s="0"/>
      <c r="DDB19" s="0"/>
      <c r="DDC19" s="0"/>
      <c r="DDD19" s="0"/>
      <c r="DDE19" s="0"/>
      <c r="DDF19" s="0"/>
      <c r="DDG19" s="0"/>
      <c r="DDH19" s="0"/>
      <c r="DDI19" s="0"/>
      <c r="DDJ19" s="0"/>
      <c r="DDK19" s="0"/>
      <c r="DDL19" s="0"/>
      <c r="DDM19" s="0"/>
      <c r="DDN19" s="0"/>
      <c r="DDO19" s="0"/>
      <c r="DDP19" s="0"/>
      <c r="DDQ19" s="0"/>
      <c r="DDR19" s="0"/>
      <c r="DDS19" s="0"/>
      <c r="DDT19" s="0"/>
      <c r="DDU19" s="0"/>
      <c r="DDV19" s="0"/>
      <c r="DDW19" s="0"/>
      <c r="DDX19" s="0"/>
      <c r="DDY19" s="0"/>
      <c r="DDZ19" s="0"/>
      <c r="DEA19" s="0"/>
      <c r="DEB19" s="0"/>
      <c r="DEC19" s="0"/>
      <c r="DED19" s="0"/>
      <c r="DEE19" s="0"/>
      <c r="DEF19" s="0"/>
      <c r="DEG19" s="0"/>
      <c r="DEH19" s="0"/>
      <c r="DEI19" s="0"/>
      <c r="DEJ19" s="0"/>
      <c r="DEK19" s="0"/>
      <c r="DEL19" s="0"/>
      <c r="DEM19" s="0"/>
      <c r="DEN19" s="0"/>
      <c r="DEO19" s="0"/>
      <c r="DEP19" s="0"/>
      <c r="DEQ19" s="0"/>
      <c r="DER19" s="0"/>
      <c r="DES19" s="0"/>
      <c r="DET19" s="0"/>
      <c r="DEU19" s="0"/>
      <c r="DEV19" s="0"/>
      <c r="DEW19" s="0"/>
      <c r="DEX19" s="0"/>
      <c r="DEY19" s="0"/>
      <c r="DEZ19" s="0"/>
      <c r="DFA19" s="0"/>
      <c r="DFB19" s="0"/>
      <c r="DFC19" s="0"/>
      <c r="DFD19" s="0"/>
      <c r="DFE19" s="0"/>
      <c r="DFF19" s="0"/>
      <c r="DFG19" s="0"/>
      <c r="DFH19" s="0"/>
      <c r="DFI19" s="0"/>
      <c r="DFJ19" s="0"/>
      <c r="DFK19" s="0"/>
      <c r="DFL19" s="0"/>
      <c r="DFM19" s="0"/>
      <c r="DFN19" s="0"/>
      <c r="DFO19" s="0"/>
      <c r="DFP19" s="0"/>
      <c r="DFQ19" s="0"/>
      <c r="DFR19" s="0"/>
      <c r="DFS19" s="0"/>
      <c r="DFT19" s="0"/>
      <c r="DFU19" s="0"/>
      <c r="DFV19" s="0"/>
      <c r="DFW19" s="0"/>
      <c r="DFX19" s="0"/>
      <c r="DFY19" s="0"/>
      <c r="DFZ19" s="0"/>
      <c r="DGA19" s="0"/>
      <c r="DGB19" s="0"/>
      <c r="DGC19" s="0"/>
      <c r="DGD19" s="0"/>
      <c r="DGE19" s="0"/>
      <c r="DGF19" s="0"/>
      <c r="DGG19" s="0"/>
      <c r="DGH19" s="0"/>
      <c r="DGI19" s="0"/>
      <c r="DGJ19" s="0"/>
      <c r="DGK19" s="0"/>
      <c r="DGL19" s="0"/>
      <c r="DGM19" s="0"/>
      <c r="DGN19" s="0"/>
      <c r="DGO19" s="0"/>
      <c r="DGP19" s="0"/>
      <c r="DGQ19" s="0"/>
      <c r="DGR19" s="0"/>
      <c r="DGS19" s="0"/>
      <c r="DGT19" s="0"/>
      <c r="DGU19" s="0"/>
      <c r="DGV19" s="0"/>
      <c r="DGW19" s="0"/>
      <c r="DGX19" s="0"/>
      <c r="DGY19" s="0"/>
      <c r="DGZ19" s="0"/>
      <c r="DHA19" s="0"/>
      <c r="DHB19" s="0"/>
      <c r="DHC19" s="0"/>
      <c r="DHD19" s="0"/>
      <c r="DHE19" s="0"/>
      <c r="DHF19" s="0"/>
      <c r="DHG19" s="0"/>
      <c r="DHH19" s="0"/>
      <c r="DHI19" s="0"/>
      <c r="DHJ19" s="0"/>
      <c r="DHK19" s="0"/>
      <c r="DHL19" s="0"/>
      <c r="DHM19" s="0"/>
      <c r="DHN19" s="0"/>
      <c r="DHO19" s="0"/>
      <c r="DHP19" s="0"/>
      <c r="DHQ19" s="0"/>
      <c r="DHR19" s="0"/>
      <c r="DHS19" s="0"/>
      <c r="DHT19" s="0"/>
      <c r="DHU19" s="0"/>
      <c r="DHV19" s="0"/>
      <c r="DHW19" s="0"/>
      <c r="DHX19" s="0"/>
      <c r="DHY19" s="0"/>
      <c r="DHZ19" s="0"/>
      <c r="DIA19" s="0"/>
      <c r="DIB19" s="0"/>
      <c r="DIC19" s="0"/>
      <c r="DID19" s="0"/>
      <c r="DIE19" s="0"/>
      <c r="DIF19" s="0"/>
      <c r="DIG19" s="0"/>
      <c r="DIH19" s="0"/>
      <c r="DII19" s="0"/>
      <c r="DIJ19" s="0"/>
      <c r="DIK19" s="0"/>
      <c r="DIL19" s="0"/>
      <c r="DIM19" s="0"/>
      <c r="DIN19" s="0"/>
      <c r="DIO19" s="0"/>
      <c r="DIP19" s="0"/>
      <c r="DIQ19" s="0"/>
      <c r="DIR19" s="0"/>
      <c r="DIS19" s="0"/>
      <c r="DIT19" s="0"/>
      <c r="DIU19" s="0"/>
      <c r="DIV19" s="0"/>
      <c r="DIW19" s="0"/>
      <c r="DIX19" s="0"/>
      <c r="DIY19" s="0"/>
      <c r="DIZ19" s="0"/>
      <c r="DJA19" s="0"/>
      <c r="DJB19" s="0"/>
      <c r="DJC19" s="0"/>
      <c r="DJD19" s="0"/>
      <c r="DJE19" s="0"/>
      <c r="DJF19" s="0"/>
      <c r="DJG19" s="0"/>
      <c r="DJH19" s="0"/>
      <c r="DJI19" s="0"/>
      <c r="DJJ19" s="0"/>
      <c r="DJK19" s="0"/>
      <c r="DJL19" s="0"/>
      <c r="DJM19" s="0"/>
      <c r="DJN19" s="0"/>
      <c r="DJO19" s="0"/>
      <c r="DJP19" s="0"/>
      <c r="DJQ19" s="0"/>
      <c r="DJR19" s="0"/>
      <c r="DJS19" s="0"/>
      <c r="DJT19" s="0"/>
      <c r="DJU19" s="0"/>
      <c r="DJV19" s="0"/>
      <c r="DJW19" s="0"/>
      <c r="DJX19" s="0"/>
      <c r="DJY19" s="0"/>
      <c r="DJZ19" s="0"/>
      <c r="DKA19" s="0"/>
      <c r="DKB19" s="0"/>
      <c r="DKC19" s="0"/>
      <c r="DKD19" s="0"/>
      <c r="DKE19" s="0"/>
      <c r="DKF19" s="0"/>
      <c r="DKG19" s="0"/>
      <c r="DKH19" s="0"/>
      <c r="DKI19" s="0"/>
      <c r="DKJ19" s="0"/>
      <c r="DKK19" s="0"/>
      <c r="DKL19" s="0"/>
      <c r="DKM19" s="0"/>
      <c r="DKN19" s="0"/>
      <c r="DKO19" s="0"/>
      <c r="DKP19" s="0"/>
      <c r="DKQ19" s="0"/>
      <c r="DKR19" s="0"/>
      <c r="DKS19" s="0"/>
      <c r="DKT19" s="0"/>
      <c r="DKU19" s="0"/>
      <c r="DKV19" s="0"/>
      <c r="DKW19" s="0"/>
      <c r="DKX19" s="0"/>
      <c r="DKY19" s="0"/>
      <c r="DKZ19" s="0"/>
      <c r="DLA19" s="0"/>
      <c r="DLB19" s="0"/>
      <c r="DLC19" s="0"/>
      <c r="DLD19" s="0"/>
      <c r="DLE19" s="0"/>
      <c r="DLF19" s="0"/>
      <c r="DLG19" s="0"/>
      <c r="DLH19" s="0"/>
      <c r="DLI19" s="0"/>
      <c r="DLJ19" s="0"/>
      <c r="DLK19" s="0"/>
      <c r="DLL19" s="0"/>
      <c r="DLM19" s="0"/>
      <c r="DLN19" s="0"/>
      <c r="DLO19" s="0"/>
      <c r="DLP19" s="0"/>
      <c r="DLQ19" s="0"/>
      <c r="DLR19" s="0"/>
      <c r="DLS19" s="0"/>
      <c r="DLT19" s="0"/>
      <c r="DLU19" s="0"/>
      <c r="DLV19" s="0"/>
      <c r="DLW19" s="0"/>
      <c r="DLX19" s="0"/>
      <c r="DLY19" s="0"/>
      <c r="DLZ19" s="0"/>
      <c r="DMA19" s="0"/>
      <c r="DMB19" s="0"/>
      <c r="DMC19" s="0"/>
      <c r="DMD19" s="0"/>
      <c r="DME19" s="0"/>
      <c r="DMF19" s="0"/>
      <c r="DMG19" s="0"/>
      <c r="DMH19" s="0"/>
      <c r="DMI19" s="0"/>
      <c r="DMJ19" s="0"/>
      <c r="DMK19" s="0"/>
      <c r="DML19" s="0"/>
      <c r="DMM19" s="0"/>
      <c r="DMN19" s="0"/>
      <c r="DMO19" s="0"/>
      <c r="DMP19" s="0"/>
      <c r="DMQ19" s="0"/>
      <c r="DMR19" s="0"/>
      <c r="DMS19" s="0"/>
      <c r="DMT19" s="0"/>
      <c r="DMU19" s="0"/>
      <c r="DMV19" s="0"/>
      <c r="DMW19" s="0"/>
      <c r="DMX19" s="0"/>
      <c r="DMY19" s="0"/>
      <c r="DMZ19" s="0"/>
      <c r="DNA19" s="0"/>
      <c r="DNB19" s="0"/>
      <c r="DNC19" s="0"/>
      <c r="DND19" s="0"/>
      <c r="DNE19" s="0"/>
      <c r="DNF19" s="0"/>
      <c r="DNG19" s="0"/>
      <c r="DNH19" s="0"/>
      <c r="DNI19" s="0"/>
      <c r="DNJ19" s="0"/>
      <c r="DNK19" s="0"/>
      <c r="DNL19" s="0"/>
      <c r="DNM19" s="0"/>
      <c r="DNN19" s="0"/>
      <c r="DNO19" s="0"/>
      <c r="DNP19" s="0"/>
      <c r="DNQ19" s="0"/>
      <c r="DNR19" s="0"/>
      <c r="DNS19" s="0"/>
      <c r="DNT19" s="0"/>
      <c r="DNU19" s="0"/>
      <c r="DNV19" s="0"/>
      <c r="DNW19" s="0"/>
      <c r="DNX19" s="0"/>
      <c r="DNY19" s="0"/>
      <c r="DNZ19" s="0"/>
      <c r="DOA19" s="0"/>
      <c r="DOB19" s="0"/>
      <c r="DOC19" s="0"/>
      <c r="DOD19" s="0"/>
      <c r="DOE19" s="0"/>
      <c r="DOF19" s="0"/>
      <c r="DOG19" s="0"/>
      <c r="DOH19" s="0"/>
      <c r="DOI19" s="0"/>
      <c r="DOJ19" s="0"/>
      <c r="DOK19" s="0"/>
      <c r="DOL19" s="0"/>
      <c r="DOM19" s="0"/>
      <c r="DON19" s="0"/>
      <c r="DOO19" s="0"/>
      <c r="DOP19" s="0"/>
      <c r="DOQ19" s="0"/>
      <c r="DOR19" s="0"/>
      <c r="DOS19" s="0"/>
      <c r="DOT19" s="0"/>
      <c r="DOU19" s="0"/>
      <c r="DOV19" s="0"/>
      <c r="DOW19" s="0"/>
      <c r="DOX19" s="0"/>
      <c r="DOY19" s="0"/>
      <c r="DOZ19" s="0"/>
      <c r="DPA19" s="0"/>
      <c r="DPB19" s="0"/>
      <c r="DPC19" s="0"/>
      <c r="DPD19" s="0"/>
      <c r="DPE19" s="0"/>
      <c r="DPF19" s="0"/>
      <c r="DPG19" s="0"/>
      <c r="DPH19" s="0"/>
      <c r="DPI19" s="0"/>
      <c r="DPJ19" s="0"/>
      <c r="DPK19" s="0"/>
      <c r="DPL19" s="0"/>
      <c r="DPM19" s="0"/>
      <c r="DPN19" s="0"/>
      <c r="DPO19" s="0"/>
      <c r="DPP19" s="0"/>
      <c r="DPQ19" s="0"/>
      <c r="DPR19" s="0"/>
      <c r="DPS19" s="0"/>
      <c r="DPT19" s="0"/>
      <c r="DPU19" s="0"/>
      <c r="DPV19" s="0"/>
      <c r="DPW19" s="0"/>
      <c r="DPX19" s="0"/>
      <c r="DPY19" s="0"/>
      <c r="DPZ19" s="0"/>
      <c r="DQA19" s="0"/>
      <c r="DQB19" s="0"/>
      <c r="DQC19" s="0"/>
      <c r="DQD19" s="0"/>
      <c r="DQE19" s="0"/>
      <c r="DQF19" s="0"/>
      <c r="DQG19" s="0"/>
      <c r="DQH19" s="0"/>
      <c r="DQI19" s="0"/>
      <c r="DQJ19" s="0"/>
      <c r="DQK19" s="0"/>
      <c r="DQL19" s="0"/>
      <c r="DQM19" s="0"/>
      <c r="DQN19" s="0"/>
      <c r="DQO19" s="0"/>
      <c r="DQP19" s="0"/>
      <c r="DQQ19" s="0"/>
      <c r="DQR19" s="0"/>
      <c r="DQS19" s="0"/>
      <c r="DQT19" s="0"/>
      <c r="DQU19" s="0"/>
      <c r="DQV19" s="0"/>
      <c r="DQW19" s="0"/>
      <c r="DQX19" s="0"/>
      <c r="DQY19" s="0"/>
      <c r="DQZ19" s="0"/>
      <c r="DRA19" s="0"/>
      <c r="DRB19" s="0"/>
      <c r="DRC19" s="0"/>
      <c r="DRD19" s="0"/>
      <c r="DRE19" s="0"/>
      <c r="DRF19" s="0"/>
      <c r="DRG19" s="0"/>
      <c r="DRH19" s="0"/>
      <c r="DRI19" s="0"/>
      <c r="DRJ19" s="0"/>
      <c r="DRK19" s="0"/>
      <c r="DRL19" s="0"/>
      <c r="DRM19" s="0"/>
      <c r="DRN19" s="0"/>
      <c r="DRO19" s="0"/>
      <c r="DRP19" s="0"/>
      <c r="DRQ19" s="0"/>
      <c r="DRR19" s="0"/>
      <c r="DRS19" s="0"/>
      <c r="DRT19" s="0"/>
      <c r="DRU19" s="0"/>
      <c r="DRV19" s="0"/>
      <c r="DRW19" s="0"/>
      <c r="DRX19" s="0"/>
      <c r="DRY19" s="0"/>
      <c r="DRZ19" s="0"/>
      <c r="DSA19" s="0"/>
      <c r="DSB19" s="0"/>
      <c r="DSC19" s="0"/>
      <c r="DSD19" s="0"/>
      <c r="DSE19" s="0"/>
      <c r="DSF19" s="0"/>
      <c r="DSG19" s="0"/>
      <c r="DSH19" s="0"/>
      <c r="DSI19" s="0"/>
      <c r="DSJ19" s="0"/>
      <c r="DSK19" s="0"/>
      <c r="DSL19" s="0"/>
      <c r="DSM19" s="0"/>
      <c r="DSN19" s="0"/>
      <c r="DSO19" s="0"/>
      <c r="DSP19" s="0"/>
      <c r="DSQ19" s="0"/>
      <c r="DSR19" s="0"/>
      <c r="DSS19" s="0"/>
      <c r="DST19" s="0"/>
      <c r="DSU19" s="0"/>
      <c r="DSV19" s="0"/>
      <c r="DSW19" s="0"/>
      <c r="DSX19" s="0"/>
      <c r="DSY19" s="0"/>
      <c r="DSZ19" s="0"/>
      <c r="DTA19" s="0"/>
      <c r="DTB19" s="0"/>
      <c r="DTC19" s="0"/>
      <c r="DTD19" s="0"/>
      <c r="DTE19" s="0"/>
      <c r="DTF19" s="0"/>
      <c r="DTG19" s="0"/>
      <c r="DTH19" s="0"/>
      <c r="DTI19" s="0"/>
      <c r="DTJ19" s="0"/>
      <c r="DTK19" s="0"/>
      <c r="DTL19" s="0"/>
      <c r="DTM19" s="0"/>
      <c r="DTN19" s="0"/>
      <c r="DTO19" s="0"/>
      <c r="DTP19" s="0"/>
      <c r="DTQ19" s="0"/>
      <c r="DTR19" s="0"/>
      <c r="DTS19" s="0"/>
      <c r="DTT19" s="0"/>
      <c r="DTU19" s="0"/>
      <c r="DTV19" s="0"/>
      <c r="DTW19" s="0"/>
      <c r="DTX19" s="0"/>
      <c r="DTY19" s="0"/>
      <c r="DTZ19" s="0"/>
      <c r="DUA19" s="0"/>
      <c r="DUB19" s="0"/>
      <c r="DUC19" s="0"/>
      <c r="DUD19" s="0"/>
      <c r="DUE19" s="0"/>
      <c r="DUF19" s="0"/>
      <c r="DUG19" s="0"/>
      <c r="DUH19" s="0"/>
      <c r="DUI19" s="0"/>
      <c r="DUJ19" s="0"/>
      <c r="DUK19" s="0"/>
      <c r="DUL19" s="0"/>
      <c r="DUM19" s="0"/>
      <c r="DUN19" s="0"/>
      <c r="DUO19" s="0"/>
      <c r="DUP19" s="0"/>
      <c r="DUQ19" s="0"/>
      <c r="DUR19" s="0"/>
      <c r="DUS19" s="0"/>
      <c r="DUT19" s="0"/>
      <c r="DUU19" s="0"/>
      <c r="DUV19" s="0"/>
      <c r="DUW19" s="0"/>
      <c r="DUX19" s="0"/>
      <c r="DUY19" s="0"/>
      <c r="DUZ19" s="0"/>
      <c r="DVA19" s="0"/>
      <c r="DVB19" s="0"/>
      <c r="DVC19" s="0"/>
      <c r="DVD19" s="0"/>
      <c r="DVE19" s="0"/>
      <c r="DVF19" s="0"/>
      <c r="DVG19" s="0"/>
      <c r="DVH19" s="0"/>
      <c r="DVI19" s="0"/>
      <c r="DVJ19" s="0"/>
      <c r="DVK19" s="0"/>
      <c r="DVL19" s="0"/>
      <c r="DVM19" s="0"/>
      <c r="DVN19" s="0"/>
      <c r="DVO19" s="0"/>
      <c r="DVP19" s="0"/>
      <c r="DVQ19" s="0"/>
      <c r="DVR19" s="0"/>
      <c r="DVS19" s="0"/>
      <c r="DVT19" s="0"/>
      <c r="DVU19" s="0"/>
      <c r="DVV19" s="0"/>
      <c r="DVW19" s="0"/>
      <c r="DVX19" s="0"/>
      <c r="DVY19" s="0"/>
      <c r="DVZ19" s="0"/>
      <c r="DWA19" s="0"/>
      <c r="DWB19" s="0"/>
      <c r="DWC19" s="0"/>
      <c r="DWD19" s="0"/>
      <c r="DWE19" s="0"/>
      <c r="DWF19" s="0"/>
      <c r="DWG19" s="0"/>
      <c r="DWH19" s="0"/>
      <c r="DWI19" s="0"/>
      <c r="DWJ19" s="0"/>
      <c r="DWK19" s="0"/>
      <c r="DWL19" s="0"/>
      <c r="DWM19" s="0"/>
      <c r="DWN19" s="0"/>
      <c r="DWO19" s="0"/>
      <c r="DWP19" s="0"/>
      <c r="DWQ19" s="0"/>
      <c r="DWR19" s="0"/>
      <c r="DWS19" s="0"/>
      <c r="DWT19" s="0"/>
      <c r="DWU19" s="0"/>
      <c r="DWV19" s="0"/>
      <c r="DWW19" s="0"/>
      <c r="DWX19" s="0"/>
      <c r="DWY19" s="0"/>
      <c r="DWZ19" s="0"/>
      <c r="DXA19" s="0"/>
      <c r="DXB19" s="0"/>
      <c r="DXC19" s="0"/>
      <c r="DXD19" s="0"/>
      <c r="DXE19" s="0"/>
      <c r="DXF19" s="0"/>
      <c r="DXG19" s="0"/>
      <c r="DXH19" s="0"/>
      <c r="DXI19" s="0"/>
      <c r="DXJ19" s="0"/>
      <c r="DXK19" s="0"/>
      <c r="DXL19" s="0"/>
      <c r="DXM19" s="0"/>
      <c r="DXN19" s="0"/>
      <c r="DXO19" s="0"/>
      <c r="DXP19" s="0"/>
      <c r="DXQ19" s="0"/>
      <c r="DXR19" s="0"/>
      <c r="DXS19" s="0"/>
      <c r="DXT19" s="0"/>
      <c r="DXU19" s="0"/>
      <c r="DXV19" s="0"/>
      <c r="DXW19" s="0"/>
      <c r="DXX19" s="0"/>
      <c r="DXY19" s="0"/>
      <c r="DXZ19" s="0"/>
      <c r="DYA19" s="0"/>
      <c r="DYB19" s="0"/>
      <c r="DYC19" s="0"/>
      <c r="DYD19" s="0"/>
      <c r="DYE19" s="0"/>
      <c r="DYF19" s="0"/>
      <c r="DYG19" s="0"/>
      <c r="DYH19" s="0"/>
      <c r="DYI19" s="0"/>
      <c r="DYJ19" s="0"/>
      <c r="DYK19" s="0"/>
      <c r="DYL19" s="0"/>
      <c r="DYM19" s="0"/>
      <c r="DYN19" s="0"/>
      <c r="DYO19" s="0"/>
      <c r="DYP19" s="0"/>
      <c r="DYQ19" s="0"/>
      <c r="DYR19" s="0"/>
      <c r="DYS19" s="0"/>
      <c r="DYT19" s="0"/>
      <c r="DYU19" s="0"/>
      <c r="DYV19" s="0"/>
      <c r="DYW19" s="0"/>
      <c r="DYX19" s="0"/>
      <c r="DYY19" s="0"/>
      <c r="DYZ19" s="0"/>
      <c r="DZA19" s="0"/>
      <c r="DZB19" s="0"/>
      <c r="DZC19" s="0"/>
      <c r="DZD19" s="0"/>
      <c r="DZE19" s="0"/>
      <c r="DZF19" s="0"/>
      <c r="DZG19" s="0"/>
      <c r="DZH19" s="0"/>
      <c r="DZI19" s="0"/>
      <c r="DZJ19" s="0"/>
      <c r="DZK19" s="0"/>
      <c r="DZL19" s="0"/>
      <c r="DZM19" s="0"/>
      <c r="DZN19" s="0"/>
      <c r="DZO19" s="0"/>
      <c r="DZP19" s="0"/>
      <c r="DZQ19" s="0"/>
      <c r="DZR19" s="0"/>
      <c r="DZS19" s="0"/>
      <c r="DZT19" s="0"/>
      <c r="DZU19" s="0"/>
      <c r="DZV19" s="0"/>
      <c r="DZW19" s="0"/>
      <c r="DZX19" s="0"/>
      <c r="DZY19" s="0"/>
      <c r="DZZ19" s="0"/>
      <c r="EAA19" s="0"/>
      <c r="EAB19" s="0"/>
      <c r="EAC19" s="0"/>
      <c r="EAD19" s="0"/>
      <c r="EAE19" s="0"/>
      <c r="EAF19" s="0"/>
      <c r="EAG19" s="0"/>
      <c r="EAH19" s="0"/>
      <c r="EAI19" s="0"/>
      <c r="EAJ19" s="0"/>
      <c r="EAK19" s="0"/>
      <c r="EAL19" s="0"/>
      <c r="EAM19" s="0"/>
      <c r="EAN19" s="0"/>
      <c r="EAO19" s="0"/>
      <c r="EAP19" s="0"/>
      <c r="EAQ19" s="0"/>
      <c r="EAR19" s="0"/>
      <c r="EAS19" s="0"/>
      <c r="EAT19" s="0"/>
      <c r="EAU19" s="0"/>
      <c r="EAV19" s="0"/>
      <c r="EAW19" s="0"/>
      <c r="EAX19" s="0"/>
      <c r="EAY19" s="0"/>
      <c r="EAZ19" s="0"/>
      <c r="EBA19" s="0"/>
      <c r="EBB19" s="0"/>
      <c r="EBC19" s="0"/>
      <c r="EBD19" s="0"/>
      <c r="EBE19" s="0"/>
      <c r="EBF19" s="0"/>
      <c r="EBG19" s="0"/>
      <c r="EBH19" s="0"/>
      <c r="EBI19" s="0"/>
      <c r="EBJ19" s="0"/>
      <c r="EBK19" s="0"/>
      <c r="EBL19" s="0"/>
      <c r="EBM19" s="0"/>
      <c r="EBN19" s="0"/>
      <c r="EBO19" s="0"/>
      <c r="EBP19" s="0"/>
      <c r="EBQ19" s="0"/>
      <c r="EBR19" s="0"/>
      <c r="EBS19" s="0"/>
      <c r="EBT19" s="0"/>
      <c r="EBU19" s="0"/>
      <c r="EBV19" s="0"/>
      <c r="EBW19" s="0"/>
      <c r="EBX19" s="0"/>
      <c r="EBY19" s="0"/>
      <c r="EBZ19" s="0"/>
      <c r="ECA19" s="0"/>
      <c r="ECB19" s="0"/>
      <c r="ECC19" s="0"/>
      <c r="ECD19" s="0"/>
      <c r="ECE19" s="0"/>
      <c r="ECF19" s="0"/>
      <c r="ECG19" s="0"/>
      <c r="ECH19" s="0"/>
      <c r="ECI19" s="0"/>
      <c r="ECJ19" s="0"/>
      <c r="ECK19" s="0"/>
      <c r="ECL19" s="0"/>
      <c r="ECM19" s="0"/>
      <c r="ECN19" s="0"/>
      <c r="ECO19" s="0"/>
      <c r="ECP19" s="0"/>
      <c r="ECQ19" s="0"/>
      <c r="ECR19" s="0"/>
      <c r="ECS19" s="0"/>
      <c r="ECT19" s="0"/>
      <c r="ECU19" s="0"/>
      <c r="ECV19" s="0"/>
      <c r="ECW19" s="0"/>
      <c r="ECX19" s="0"/>
      <c r="ECY19" s="0"/>
      <c r="ECZ19" s="0"/>
      <c r="EDA19" s="0"/>
      <c r="EDB19" s="0"/>
      <c r="EDC19" s="0"/>
      <c r="EDD19" s="0"/>
      <c r="EDE19" s="0"/>
      <c r="EDF19" s="0"/>
      <c r="EDG19" s="0"/>
      <c r="EDH19" s="0"/>
      <c r="EDI19" s="0"/>
      <c r="EDJ19" s="0"/>
      <c r="EDK19" s="0"/>
      <c r="EDL19" s="0"/>
      <c r="EDM19" s="0"/>
      <c r="EDN19" s="0"/>
      <c r="EDO19" s="0"/>
      <c r="EDP19" s="0"/>
      <c r="EDQ19" s="0"/>
      <c r="EDR19" s="0"/>
      <c r="EDS19" s="0"/>
      <c r="EDT19" s="0"/>
      <c r="EDU19" s="0"/>
      <c r="EDV19" s="0"/>
      <c r="EDW19" s="0"/>
      <c r="EDX19" s="0"/>
      <c r="EDY19" s="0"/>
      <c r="EDZ19" s="0"/>
      <c r="EEA19" s="0"/>
      <c r="EEB19" s="0"/>
      <c r="EEC19" s="0"/>
      <c r="EED19" s="0"/>
      <c r="EEE19" s="0"/>
      <c r="EEF19" s="0"/>
      <c r="EEG19" s="0"/>
      <c r="EEH19" s="0"/>
      <c r="EEI19" s="0"/>
      <c r="EEJ19" s="0"/>
      <c r="EEK19" s="0"/>
      <c r="EEL19" s="0"/>
      <c r="EEM19" s="0"/>
      <c r="EEN19" s="0"/>
      <c r="EEO19" s="0"/>
      <c r="EEP19" s="0"/>
      <c r="EEQ19" s="0"/>
      <c r="EER19" s="0"/>
      <c r="EES19" s="0"/>
      <c r="EET19" s="0"/>
      <c r="EEU19" s="0"/>
      <c r="EEV19" s="0"/>
      <c r="EEW19" s="0"/>
      <c r="EEX19" s="0"/>
      <c r="EEY19" s="0"/>
      <c r="EEZ19" s="0"/>
      <c r="EFA19" s="0"/>
      <c r="EFB19" s="0"/>
      <c r="EFC19" s="0"/>
      <c r="EFD19" s="0"/>
      <c r="EFE19" s="0"/>
      <c r="EFF19" s="0"/>
      <c r="EFG19" s="0"/>
      <c r="EFH19" s="0"/>
      <c r="EFI19" s="0"/>
      <c r="EFJ19" s="0"/>
      <c r="EFK19" s="0"/>
      <c r="EFL19" s="0"/>
      <c r="EFM19" s="0"/>
      <c r="EFN19" s="0"/>
      <c r="EFO19" s="0"/>
      <c r="EFP19" s="0"/>
      <c r="EFQ19" s="0"/>
      <c r="EFR19" s="0"/>
      <c r="EFS19" s="0"/>
      <c r="EFT19" s="0"/>
      <c r="EFU19" s="0"/>
      <c r="EFV19" s="0"/>
      <c r="EFW19" s="0"/>
      <c r="EFX19" s="0"/>
      <c r="EFY19" s="0"/>
      <c r="EFZ19" s="0"/>
      <c r="EGA19" s="0"/>
      <c r="EGB19" s="0"/>
      <c r="EGC19" s="0"/>
      <c r="EGD19" s="0"/>
      <c r="EGE19" s="0"/>
      <c r="EGF19" s="0"/>
      <c r="EGG19" s="0"/>
      <c r="EGH19" s="0"/>
      <c r="EGI19" s="0"/>
      <c r="EGJ19" s="0"/>
      <c r="EGK19" s="0"/>
      <c r="EGL19" s="0"/>
      <c r="EGM19" s="0"/>
      <c r="EGN19" s="0"/>
      <c r="EGO19" s="0"/>
      <c r="EGP19" s="0"/>
      <c r="EGQ19" s="0"/>
      <c r="EGR19" s="0"/>
      <c r="EGS19" s="0"/>
      <c r="EGT19" s="0"/>
      <c r="EGU19" s="0"/>
      <c r="EGV19" s="0"/>
      <c r="EGW19" s="0"/>
      <c r="EGX19" s="0"/>
      <c r="EGY19" s="0"/>
      <c r="EGZ19" s="0"/>
      <c r="EHA19" s="0"/>
      <c r="EHB19" s="0"/>
      <c r="EHC19" s="0"/>
      <c r="EHD19" s="0"/>
      <c r="EHE19" s="0"/>
      <c r="EHF19" s="0"/>
      <c r="EHG19" s="0"/>
      <c r="EHH19" s="0"/>
      <c r="EHI19" s="0"/>
      <c r="EHJ19" s="0"/>
      <c r="EHK19" s="0"/>
      <c r="EHL19" s="0"/>
      <c r="EHM19" s="0"/>
      <c r="EHN19" s="0"/>
      <c r="EHO19" s="0"/>
      <c r="EHP19" s="0"/>
      <c r="EHQ19" s="0"/>
      <c r="EHR19" s="0"/>
      <c r="EHS19" s="0"/>
      <c r="EHT19" s="0"/>
      <c r="EHU19" s="0"/>
      <c r="EHV19" s="0"/>
      <c r="EHW19" s="0"/>
      <c r="EHX19" s="0"/>
      <c r="EHY19" s="0"/>
      <c r="EHZ19" s="0"/>
      <c r="EIA19" s="0"/>
      <c r="EIB19" s="0"/>
      <c r="EIC19" s="0"/>
      <c r="EID19" s="0"/>
      <c r="EIE19" s="0"/>
      <c r="EIF19" s="0"/>
      <c r="EIG19" s="0"/>
      <c r="EIH19" s="0"/>
      <c r="EII19" s="0"/>
      <c r="EIJ19" s="0"/>
      <c r="EIK19" s="0"/>
      <c r="EIL19" s="0"/>
      <c r="EIM19" s="0"/>
      <c r="EIN19" s="0"/>
      <c r="EIO19" s="0"/>
      <c r="EIP19" s="0"/>
      <c r="EIQ19" s="0"/>
      <c r="EIR19" s="0"/>
      <c r="EIS19" s="0"/>
      <c r="EIT19" s="0"/>
      <c r="EIU19" s="0"/>
      <c r="EIV19" s="0"/>
      <c r="EIW19" s="0"/>
      <c r="EIX19" s="0"/>
      <c r="EIY19" s="0"/>
      <c r="EIZ19" s="0"/>
      <c r="EJA19" s="0"/>
      <c r="EJB19" s="0"/>
      <c r="EJC19" s="0"/>
      <c r="EJD19" s="0"/>
      <c r="EJE19" s="0"/>
      <c r="EJF19" s="0"/>
      <c r="EJG19" s="0"/>
      <c r="EJH19" s="0"/>
      <c r="EJI19" s="0"/>
      <c r="EJJ19" s="0"/>
      <c r="EJK19" s="0"/>
      <c r="EJL19" s="0"/>
      <c r="EJM19" s="0"/>
      <c r="EJN19" s="0"/>
      <c r="EJO19" s="0"/>
      <c r="EJP19" s="0"/>
      <c r="EJQ19" s="0"/>
      <c r="EJR19" s="0"/>
      <c r="EJS19" s="0"/>
      <c r="EJT19" s="0"/>
      <c r="EJU19" s="0"/>
      <c r="EJV19" s="0"/>
      <c r="EJW19" s="0"/>
      <c r="EJX19" s="0"/>
      <c r="EJY19" s="0"/>
      <c r="EJZ19" s="0"/>
      <c r="EKA19" s="0"/>
      <c r="EKB19" s="0"/>
      <c r="EKC19" s="0"/>
      <c r="EKD19" s="0"/>
      <c r="EKE19" s="0"/>
      <c r="EKF19" s="0"/>
      <c r="EKG19" s="0"/>
      <c r="EKH19" s="0"/>
      <c r="EKI19" s="0"/>
      <c r="EKJ19" s="0"/>
      <c r="EKK19" s="0"/>
      <c r="EKL19" s="0"/>
      <c r="EKM19" s="0"/>
      <c r="EKN19" s="0"/>
      <c r="EKO19" s="0"/>
      <c r="EKP19" s="0"/>
      <c r="EKQ19" s="0"/>
      <c r="EKR19" s="0"/>
      <c r="EKS19" s="0"/>
      <c r="EKT19" s="0"/>
      <c r="EKU19" s="0"/>
      <c r="EKV19" s="0"/>
      <c r="EKW19" s="0"/>
      <c r="EKX19" s="0"/>
      <c r="EKY19" s="0"/>
      <c r="EKZ19" s="0"/>
      <c r="ELA19" s="0"/>
      <c r="ELB19" s="0"/>
      <c r="ELC19" s="0"/>
      <c r="ELD19" s="0"/>
      <c r="ELE19" s="0"/>
      <c r="ELF19" s="0"/>
      <c r="ELG19" s="0"/>
      <c r="ELH19" s="0"/>
      <c r="ELI19" s="0"/>
      <c r="ELJ19" s="0"/>
      <c r="ELK19" s="0"/>
      <c r="ELL19" s="0"/>
      <c r="ELM19" s="0"/>
      <c r="ELN19" s="0"/>
      <c r="ELO19" s="0"/>
      <c r="ELP19" s="0"/>
      <c r="ELQ19" s="0"/>
      <c r="ELR19" s="0"/>
      <c r="ELS19" s="0"/>
      <c r="ELT19" s="0"/>
      <c r="ELU19" s="0"/>
      <c r="ELV19" s="0"/>
      <c r="ELW19" s="0"/>
      <c r="ELX19" s="0"/>
      <c r="ELY19" s="0"/>
      <c r="ELZ19" s="0"/>
      <c r="EMA19" s="0"/>
      <c r="EMB19" s="0"/>
      <c r="EMC19" s="0"/>
      <c r="EMD19" s="0"/>
      <c r="EME19" s="0"/>
      <c r="EMF19" s="0"/>
      <c r="EMG19" s="0"/>
      <c r="EMH19" s="0"/>
      <c r="EMI19" s="0"/>
      <c r="EMJ19" s="0"/>
      <c r="EMK19" s="0"/>
      <c r="EML19" s="0"/>
      <c r="EMM19" s="0"/>
      <c r="EMN19" s="0"/>
      <c r="EMO19" s="0"/>
      <c r="EMP19" s="0"/>
      <c r="EMQ19" s="0"/>
      <c r="EMR19" s="0"/>
      <c r="EMS19" s="0"/>
      <c r="EMT19" s="0"/>
      <c r="EMU19" s="0"/>
      <c r="EMV19" s="0"/>
      <c r="EMW19" s="0"/>
      <c r="EMX19" s="0"/>
      <c r="EMY19" s="0"/>
      <c r="EMZ19" s="0"/>
      <c r="ENA19" s="0"/>
      <c r="ENB19" s="0"/>
      <c r="ENC19" s="0"/>
      <c r="END19" s="0"/>
      <c r="ENE19" s="0"/>
      <c r="ENF19" s="0"/>
      <c r="ENG19" s="0"/>
      <c r="ENH19" s="0"/>
      <c r="ENI19" s="0"/>
      <c r="ENJ19" s="0"/>
      <c r="ENK19" s="0"/>
      <c r="ENL19" s="0"/>
      <c r="ENM19" s="0"/>
      <c r="ENN19" s="0"/>
      <c r="ENO19" s="0"/>
      <c r="ENP19" s="0"/>
      <c r="ENQ19" s="0"/>
      <c r="ENR19" s="0"/>
      <c r="ENS19" s="0"/>
      <c r="ENT19" s="0"/>
      <c r="ENU19" s="0"/>
      <c r="ENV19" s="0"/>
      <c r="ENW19" s="0"/>
      <c r="ENX19" s="0"/>
      <c r="ENY19" s="0"/>
      <c r="ENZ19" s="0"/>
      <c r="EOA19" s="0"/>
      <c r="EOB19" s="0"/>
      <c r="EOC19" s="0"/>
      <c r="EOD19" s="0"/>
      <c r="EOE19" s="0"/>
      <c r="EOF19" s="0"/>
      <c r="EOG19" s="0"/>
      <c r="EOH19" s="0"/>
      <c r="EOI19" s="0"/>
      <c r="EOJ19" s="0"/>
      <c r="EOK19" s="0"/>
      <c r="EOL19" s="0"/>
      <c r="EOM19" s="0"/>
      <c r="EON19" s="0"/>
      <c r="EOO19" s="0"/>
      <c r="EOP19" s="0"/>
      <c r="EOQ19" s="0"/>
      <c r="EOR19" s="0"/>
      <c r="EOS19" s="0"/>
      <c r="EOT19" s="0"/>
      <c r="EOU19" s="0"/>
      <c r="EOV19" s="0"/>
      <c r="EOW19" s="0"/>
      <c r="EOX19" s="0"/>
      <c r="EOY19" s="0"/>
      <c r="EOZ19" s="0"/>
      <c r="EPA19" s="0"/>
      <c r="EPB19" s="0"/>
      <c r="EPC19" s="0"/>
      <c r="EPD19" s="0"/>
      <c r="EPE19" s="0"/>
      <c r="EPF19" s="0"/>
      <c r="EPG19" s="0"/>
      <c r="EPH19" s="0"/>
      <c r="EPI19" s="0"/>
      <c r="EPJ19" s="0"/>
      <c r="EPK19" s="0"/>
      <c r="EPL19" s="0"/>
      <c r="EPM19" s="0"/>
      <c r="EPN19" s="0"/>
      <c r="EPO19" s="0"/>
      <c r="EPP19" s="0"/>
      <c r="EPQ19" s="0"/>
      <c r="EPR19" s="0"/>
      <c r="EPS19" s="0"/>
      <c r="EPT19" s="0"/>
      <c r="EPU19" s="0"/>
      <c r="EPV19" s="0"/>
      <c r="EPW19" s="0"/>
      <c r="EPX19" s="0"/>
      <c r="EPY19" s="0"/>
      <c r="EPZ19" s="0"/>
      <c r="EQA19" s="0"/>
      <c r="EQB19" s="0"/>
      <c r="EQC19" s="0"/>
      <c r="EQD19" s="0"/>
      <c r="EQE19" s="0"/>
      <c r="EQF19" s="0"/>
      <c r="EQG19" s="0"/>
      <c r="EQH19" s="0"/>
      <c r="EQI19" s="0"/>
      <c r="EQJ19" s="0"/>
      <c r="EQK19" s="0"/>
      <c r="EQL19" s="0"/>
      <c r="EQM19" s="0"/>
      <c r="EQN19" s="0"/>
      <c r="EQO19" s="0"/>
      <c r="EQP19" s="0"/>
      <c r="EQQ19" s="0"/>
      <c r="EQR19" s="0"/>
      <c r="EQS19" s="0"/>
      <c r="EQT19" s="0"/>
      <c r="EQU19" s="0"/>
      <c r="EQV19" s="0"/>
      <c r="EQW19" s="0"/>
      <c r="EQX19" s="0"/>
      <c r="EQY19" s="0"/>
      <c r="EQZ19" s="0"/>
      <c r="ERA19" s="0"/>
      <c r="ERB19" s="0"/>
      <c r="ERC19" s="0"/>
      <c r="ERD19" s="0"/>
      <c r="ERE19" s="0"/>
      <c r="ERF19" s="0"/>
      <c r="ERG19" s="0"/>
      <c r="ERH19" s="0"/>
      <c r="ERI19" s="0"/>
      <c r="ERJ19" s="0"/>
      <c r="ERK19" s="0"/>
      <c r="ERL19" s="0"/>
      <c r="ERM19" s="0"/>
      <c r="ERN19" s="0"/>
      <c r="ERO19" s="0"/>
      <c r="ERP19" s="0"/>
      <c r="ERQ19" s="0"/>
      <c r="ERR19" s="0"/>
      <c r="ERS19" s="0"/>
      <c r="ERT19" s="0"/>
      <c r="ERU19" s="0"/>
      <c r="ERV19" s="0"/>
      <c r="ERW19" s="0"/>
      <c r="ERX19" s="0"/>
      <c r="ERY19" s="0"/>
      <c r="ERZ19" s="0"/>
      <c r="ESA19" s="0"/>
      <c r="ESB19" s="0"/>
      <c r="ESC19" s="0"/>
      <c r="ESD19" s="0"/>
      <c r="ESE19" s="0"/>
      <c r="ESF19" s="0"/>
      <c r="ESG19" s="0"/>
      <c r="ESH19" s="0"/>
      <c r="ESI19" s="0"/>
      <c r="ESJ19" s="0"/>
      <c r="ESK19" s="0"/>
      <c r="ESL19" s="0"/>
      <c r="ESM19" s="0"/>
      <c r="ESN19" s="0"/>
      <c r="ESO19" s="0"/>
      <c r="ESP19" s="0"/>
      <c r="ESQ19" s="0"/>
      <c r="ESR19" s="0"/>
      <c r="ESS19" s="0"/>
      <c r="EST19" s="0"/>
      <c r="ESU19" s="0"/>
      <c r="ESV19" s="0"/>
      <c r="ESW19" s="0"/>
      <c r="ESX19" s="0"/>
      <c r="ESY19" s="0"/>
      <c r="ESZ19" s="0"/>
      <c r="ETA19" s="0"/>
      <c r="ETB19" s="0"/>
      <c r="ETC19" s="0"/>
      <c r="ETD19" s="0"/>
      <c r="ETE19" s="0"/>
      <c r="ETF19" s="0"/>
      <c r="ETG19" s="0"/>
      <c r="ETH19" s="0"/>
      <c r="ETI19" s="0"/>
      <c r="ETJ19" s="0"/>
      <c r="ETK19" s="0"/>
      <c r="ETL19" s="0"/>
      <c r="ETM19" s="0"/>
      <c r="ETN19" s="0"/>
      <c r="ETO19" s="0"/>
      <c r="ETP19" s="0"/>
      <c r="ETQ19" s="0"/>
      <c r="ETR19" s="0"/>
      <c r="ETS19" s="0"/>
      <c r="ETT19" s="0"/>
      <c r="ETU19" s="0"/>
      <c r="ETV19" s="0"/>
      <c r="ETW19" s="0"/>
      <c r="ETX19" s="0"/>
      <c r="ETY19" s="0"/>
      <c r="ETZ19" s="0"/>
      <c r="EUA19" s="0"/>
      <c r="EUB19" s="0"/>
      <c r="EUC19" s="0"/>
      <c r="EUD19" s="0"/>
      <c r="EUE19" s="0"/>
      <c r="EUF19" s="0"/>
      <c r="EUG19" s="0"/>
      <c r="EUH19" s="0"/>
      <c r="EUI19" s="0"/>
      <c r="EUJ19" s="0"/>
      <c r="EUK19" s="0"/>
      <c r="EUL19" s="0"/>
      <c r="EUM19" s="0"/>
      <c r="EUN19" s="0"/>
      <c r="EUO19" s="0"/>
      <c r="EUP19" s="0"/>
      <c r="EUQ19" s="0"/>
      <c r="EUR19" s="0"/>
      <c r="EUS19" s="0"/>
      <c r="EUT19" s="0"/>
      <c r="EUU19" s="0"/>
      <c r="EUV19" s="0"/>
      <c r="EUW19" s="0"/>
      <c r="EUX19" s="0"/>
      <c r="EUY19" s="0"/>
      <c r="EUZ19" s="0"/>
      <c r="EVA19" s="0"/>
      <c r="EVB19" s="0"/>
      <c r="EVC19" s="0"/>
      <c r="EVD19" s="0"/>
      <c r="EVE19" s="0"/>
      <c r="EVF19" s="0"/>
      <c r="EVG19" s="0"/>
      <c r="EVH19" s="0"/>
      <c r="EVI19" s="0"/>
      <c r="EVJ19" s="0"/>
      <c r="EVK19" s="0"/>
      <c r="EVL19" s="0"/>
      <c r="EVM19" s="0"/>
      <c r="EVN19" s="0"/>
      <c r="EVO19" s="0"/>
      <c r="EVP19" s="0"/>
      <c r="EVQ19" s="0"/>
      <c r="EVR19" s="0"/>
      <c r="EVS19" s="0"/>
      <c r="EVT19" s="0"/>
      <c r="EVU19" s="0"/>
      <c r="EVV19" s="0"/>
      <c r="EVW19" s="0"/>
      <c r="EVX19" s="0"/>
      <c r="EVY19" s="0"/>
      <c r="EVZ19" s="0"/>
      <c r="EWA19" s="0"/>
      <c r="EWB19" s="0"/>
      <c r="EWC19" s="0"/>
      <c r="EWD19" s="0"/>
      <c r="EWE19" s="0"/>
      <c r="EWF19" s="0"/>
      <c r="EWG19" s="0"/>
      <c r="EWH19" s="0"/>
      <c r="EWI19" s="0"/>
      <c r="EWJ19" s="0"/>
      <c r="EWK19" s="0"/>
      <c r="EWL19" s="0"/>
      <c r="EWM19" s="0"/>
      <c r="EWN19" s="0"/>
      <c r="EWO19" s="0"/>
      <c r="EWP19" s="0"/>
      <c r="EWQ19" s="0"/>
      <c r="EWR19" s="0"/>
      <c r="EWS19" s="0"/>
      <c r="EWT19" s="0"/>
      <c r="EWU19" s="0"/>
      <c r="EWV19" s="0"/>
      <c r="EWW19" s="0"/>
      <c r="EWX19" s="0"/>
      <c r="EWY19" s="0"/>
      <c r="EWZ19" s="0"/>
      <c r="EXA19" s="0"/>
      <c r="EXB19" s="0"/>
      <c r="EXC19" s="0"/>
      <c r="EXD19" s="0"/>
      <c r="EXE19" s="0"/>
      <c r="EXF19" s="0"/>
      <c r="EXG19" s="0"/>
      <c r="EXH19" s="0"/>
      <c r="EXI19" s="0"/>
      <c r="EXJ19" s="0"/>
      <c r="EXK19" s="0"/>
      <c r="EXL19" s="0"/>
      <c r="EXM19" s="0"/>
      <c r="EXN19" s="0"/>
      <c r="EXO19" s="0"/>
      <c r="EXP19" s="0"/>
      <c r="EXQ19" s="0"/>
      <c r="EXR19" s="0"/>
      <c r="EXS19" s="0"/>
      <c r="EXT19" s="0"/>
      <c r="EXU19" s="0"/>
      <c r="EXV19" s="0"/>
      <c r="EXW19" s="0"/>
      <c r="EXX19" s="0"/>
      <c r="EXY19" s="0"/>
      <c r="EXZ19" s="0"/>
      <c r="EYA19" s="0"/>
      <c r="EYB19" s="0"/>
      <c r="EYC19" s="0"/>
      <c r="EYD19" s="0"/>
      <c r="EYE19" s="0"/>
      <c r="EYF19" s="0"/>
      <c r="EYG19" s="0"/>
      <c r="EYH19" s="0"/>
      <c r="EYI19" s="0"/>
      <c r="EYJ19" s="0"/>
      <c r="EYK19" s="0"/>
      <c r="EYL19" s="0"/>
      <c r="EYM19" s="0"/>
      <c r="EYN19" s="0"/>
      <c r="EYO19" s="0"/>
      <c r="EYP19" s="0"/>
      <c r="EYQ19" s="0"/>
      <c r="EYR19" s="0"/>
      <c r="EYS19" s="0"/>
      <c r="EYT19" s="0"/>
      <c r="EYU19" s="0"/>
      <c r="EYV19" s="0"/>
      <c r="EYW19" s="0"/>
      <c r="EYX19" s="0"/>
      <c r="EYY19" s="0"/>
      <c r="EYZ19" s="0"/>
      <c r="EZA19" s="0"/>
      <c r="EZB19" s="0"/>
      <c r="EZC19" s="0"/>
      <c r="EZD19" s="0"/>
      <c r="EZE19" s="0"/>
      <c r="EZF19" s="0"/>
      <c r="EZG19" s="0"/>
      <c r="EZH19" s="0"/>
      <c r="EZI19" s="0"/>
      <c r="EZJ19" s="0"/>
      <c r="EZK19" s="0"/>
      <c r="EZL19" s="0"/>
      <c r="EZM19" s="0"/>
      <c r="EZN19" s="0"/>
      <c r="EZO19" s="0"/>
      <c r="EZP19" s="0"/>
      <c r="EZQ19" s="0"/>
      <c r="EZR19" s="0"/>
      <c r="EZS19" s="0"/>
      <c r="EZT19" s="0"/>
      <c r="EZU19" s="0"/>
      <c r="EZV19" s="0"/>
      <c r="EZW19" s="0"/>
      <c r="EZX19" s="0"/>
      <c r="EZY19" s="0"/>
      <c r="EZZ19" s="0"/>
      <c r="FAA19" s="0"/>
      <c r="FAB19" s="0"/>
      <c r="FAC19" s="0"/>
      <c r="FAD19" s="0"/>
      <c r="FAE19" s="0"/>
      <c r="FAF19" s="0"/>
      <c r="FAG19" s="0"/>
      <c r="FAH19" s="0"/>
      <c r="FAI19" s="0"/>
      <c r="FAJ19" s="0"/>
      <c r="FAK19" s="0"/>
      <c r="FAL19" s="0"/>
      <c r="FAM19" s="0"/>
      <c r="FAN19" s="0"/>
      <c r="FAO19" s="0"/>
      <c r="FAP19" s="0"/>
      <c r="FAQ19" s="0"/>
      <c r="FAR19" s="0"/>
      <c r="FAS19" s="0"/>
      <c r="FAT19" s="0"/>
      <c r="FAU19" s="0"/>
      <c r="FAV19" s="0"/>
      <c r="FAW19" s="0"/>
      <c r="FAX19" s="0"/>
      <c r="FAY19" s="0"/>
      <c r="FAZ19" s="0"/>
      <c r="FBA19" s="0"/>
      <c r="FBB19" s="0"/>
      <c r="FBC19" s="0"/>
      <c r="FBD19" s="0"/>
      <c r="FBE19" s="0"/>
      <c r="FBF19" s="0"/>
      <c r="FBG19" s="0"/>
      <c r="FBH19" s="0"/>
      <c r="FBI19" s="0"/>
      <c r="FBJ19" s="0"/>
      <c r="FBK19" s="0"/>
      <c r="FBL19" s="0"/>
      <c r="FBM19" s="0"/>
      <c r="FBN19" s="0"/>
      <c r="FBO19" s="0"/>
      <c r="FBP19" s="0"/>
      <c r="FBQ19" s="0"/>
      <c r="FBR19" s="0"/>
      <c r="FBS19" s="0"/>
      <c r="FBT19" s="0"/>
      <c r="FBU19" s="0"/>
      <c r="FBV19" s="0"/>
      <c r="FBW19" s="0"/>
      <c r="FBX19" s="0"/>
      <c r="FBY19" s="0"/>
      <c r="FBZ19" s="0"/>
      <c r="FCA19" s="0"/>
      <c r="FCB19" s="0"/>
      <c r="FCC19" s="0"/>
      <c r="FCD19" s="0"/>
      <c r="FCE19" s="0"/>
      <c r="FCF19" s="0"/>
      <c r="FCG19" s="0"/>
      <c r="FCH19" s="0"/>
      <c r="FCI19" s="0"/>
      <c r="FCJ19" s="0"/>
      <c r="FCK19" s="0"/>
      <c r="FCL19" s="0"/>
      <c r="FCM19" s="0"/>
      <c r="FCN19" s="0"/>
      <c r="FCO19" s="0"/>
      <c r="FCP19" s="0"/>
      <c r="FCQ19" s="0"/>
      <c r="FCR19" s="0"/>
      <c r="FCS19" s="0"/>
      <c r="FCT19" s="0"/>
      <c r="FCU19" s="0"/>
      <c r="FCV19" s="0"/>
      <c r="FCW19" s="0"/>
      <c r="FCX19" s="0"/>
      <c r="FCY19" s="0"/>
      <c r="FCZ19" s="0"/>
      <c r="FDA19" s="0"/>
      <c r="FDB19" s="0"/>
      <c r="FDC19" s="0"/>
      <c r="FDD19" s="0"/>
      <c r="FDE19" s="0"/>
      <c r="FDF19" s="0"/>
      <c r="FDG19" s="0"/>
      <c r="FDH19" s="0"/>
      <c r="FDI19" s="0"/>
      <c r="FDJ19" s="0"/>
      <c r="FDK19" s="0"/>
      <c r="FDL19" s="0"/>
      <c r="FDM19" s="0"/>
      <c r="FDN19" s="0"/>
      <c r="FDO19" s="0"/>
      <c r="FDP19" s="0"/>
      <c r="FDQ19" s="0"/>
      <c r="FDR19" s="0"/>
      <c r="FDS19" s="0"/>
      <c r="FDT19" s="0"/>
      <c r="FDU19" s="0"/>
      <c r="FDV19" s="0"/>
      <c r="FDW19" s="0"/>
      <c r="FDX19" s="0"/>
      <c r="FDY19" s="0"/>
      <c r="FDZ19" s="0"/>
      <c r="FEA19" s="0"/>
      <c r="FEB19" s="0"/>
      <c r="FEC19" s="0"/>
      <c r="FED19" s="0"/>
      <c r="FEE19" s="0"/>
      <c r="FEF19" s="0"/>
      <c r="FEG19" s="0"/>
      <c r="FEH19" s="0"/>
      <c r="FEI19" s="0"/>
      <c r="FEJ19" s="0"/>
      <c r="FEK19" s="0"/>
      <c r="FEL19" s="0"/>
      <c r="FEM19" s="0"/>
      <c r="FEN19" s="0"/>
      <c r="FEO19" s="0"/>
      <c r="FEP19" s="0"/>
      <c r="FEQ19" s="0"/>
      <c r="FER19" s="0"/>
      <c r="FES19" s="0"/>
      <c r="FET19" s="0"/>
      <c r="FEU19" s="0"/>
      <c r="FEV19" s="0"/>
      <c r="FEW19" s="0"/>
      <c r="FEX19" s="0"/>
      <c r="FEY19" s="0"/>
      <c r="FEZ19" s="0"/>
      <c r="FFA19" s="0"/>
      <c r="FFB19" s="0"/>
      <c r="FFC19" s="0"/>
      <c r="FFD19" s="0"/>
      <c r="FFE19" s="0"/>
      <c r="FFF19" s="0"/>
      <c r="FFG19" s="0"/>
      <c r="FFH19" s="0"/>
      <c r="FFI19" s="0"/>
      <c r="FFJ19" s="0"/>
      <c r="FFK19" s="0"/>
      <c r="FFL19" s="0"/>
      <c r="FFM19" s="0"/>
      <c r="FFN19" s="0"/>
      <c r="FFO19" s="0"/>
      <c r="FFP19" s="0"/>
      <c r="FFQ19" s="0"/>
      <c r="FFR19" s="0"/>
      <c r="FFS19" s="0"/>
      <c r="FFT19" s="0"/>
      <c r="FFU19" s="0"/>
      <c r="FFV19" s="0"/>
      <c r="FFW19" s="0"/>
      <c r="FFX19" s="0"/>
      <c r="FFY19" s="0"/>
      <c r="FFZ19" s="0"/>
      <c r="FGA19" s="0"/>
      <c r="FGB19" s="0"/>
      <c r="FGC19" s="0"/>
      <c r="FGD19" s="0"/>
      <c r="FGE19" s="0"/>
      <c r="FGF19" s="0"/>
      <c r="FGG19" s="0"/>
      <c r="FGH19" s="0"/>
      <c r="FGI19" s="0"/>
      <c r="FGJ19" s="0"/>
      <c r="FGK19" s="0"/>
      <c r="FGL19" s="0"/>
      <c r="FGM19" s="0"/>
      <c r="FGN19" s="0"/>
      <c r="FGO19" s="0"/>
      <c r="FGP19" s="0"/>
      <c r="FGQ19" s="0"/>
      <c r="FGR19" s="0"/>
      <c r="FGS19" s="0"/>
      <c r="FGT19" s="0"/>
      <c r="FGU19" s="0"/>
      <c r="FGV19" s="0"/>
      <c r="FGW19" s="0"/>
      <c r="FGX19" s="0"/>
      <c r="FGY19" s="0"/>
      <c r="FGZ19" s="0"/>
      <c r="FHA19" s="0"/>
      <c r="FHB19" s="0"/>
      <c r="FHC19" s="0"/>
      <c r="FHD19" s="0"/>
      <c r="FHE19" s="0"/>
      <c r="FHF19" s="0"/>
      <c r="FHG19" s="0"/>
      <c r="FHH19" s="0"/>
      <c r="FHI19" s="0"/>
      <c r="FHJ19" s="0"/>
      <c r="FHK19" s="0"/>
      <c r="FHL19" s="0"/>
      <c r="FHM19" s="0"/>
      <c r="FHN19" s="0"/>
      <c r="FHO19" s="0"/>
      <c r="FHP19" s="0"/>
      <c r="FHQ19" s="0"/>
      <c r="FHR19" s="0"/>
      <c r="FHS19" s="0"/>
      <c r="FHT19" s="0"/>
      <c r="FHU19" s="0"/>
      <c r="FHV19" s="0"/>
      <c r="FHW19" s="0"/>
      <c r="FHX19" s="0"/>
      <c r="FHY19" s="0"/>
      <c r="FHZ19" s="0"/>
      <c r="FIA19" s="0"/>
      <c r="FIB19" s="0"/>
      <c r="FIC19" s="0"/>
      <c r="FID19" s="0"/>
      <c r="FIE19" s="0"/>
      <c r="FIF19" s="0"/>
      <c r="FIG19" s="0"/>
      <c r="FIH19" s="0"/>
      <c r="FII19" s="0"/>
      <c r="FIJ19" s="0"/>
      <c r="FIK19" s="0"/>
      <c r="FIL19" s="0"/>
      <c r="FIM19" s="0"/>
      <c r="FIN19" s="0"/>
      <c r="FIO19" s="0"/>
      <c r="FIP19" s="0"/>
      <c r="FIQ19" s="0"/>
      <c r="FIR19" s="0"/>
      <c r="FIS19" s="0"/>
      <c r="FIT19" s="0"/>
      <c r="FIU19" s="0"/>
      <c r="FIV19" s="0"/>
      <c r="FIW19" s="0"/>
      <c r="FIX19" s="0"/>
      <c r="FIY19" s="0"/>
      <c r="FIZ19" s="0"/>
      <c r="FJA19" s="0"/>
      <c r="FJB19" s="0"/>
      <c r="FJC19" s="0"/>
      <c r="FJD19" s="0"/>
      <c r="FJE19" s="0"/>
      <c r="FJF19" s="0"/>
      <c r="FJG19" s="0"/>
      <c r="FJH19" s="0"/>
      <c r="FJI19" s="0"/>
      <c r="FJJ19" s="0"/>
      <c r="FJK19" s="0"/>
      <c r="FJL19" s="0"/>
      <c r="FJM19" s="0"/>
      <c r="FJN19" s="0"/>
      <c r="FJO19" s="0"/>
      <c r="FJP19" s="0"/>
      <c r="FJQ19" s="0"/>
      <c r="FJR19" s="0"/>
      <c r="FJS19" s="0"/>
      <c r="FJT19" s="0"/>
      <c r="FJU19" s="0"/>
      <c r="FJV19" s="0"/>
      <c r="FJW19" s="0"/>
      <c r="FJX19" s="0"/>
      <c r="FJY19" s="0"/>
      <c r="FJZ19" s="0"/>
      <c r="FKA19" s="0"/>
      <c r="FKB19" s="0"/>
      <c r="FKC19" s="0"/>
      <c r="FKD19" s="0"/>
      <c r="FKE19" s="0"/>
      <c r="FKF19" s="0"/>
      <c r="FKG19" s="0"/>
      <c r="FKH19" s="0"/>
      <c r="FKI19" s="0"/>
      <c r="FKJ19" s="0"/>
      <c r="FKK19" s="0"/>
      <c r="FKL19" s="0"/>
      <c r="FKM19" s="0"/>
      <c r="FKN19" s="0"/>
      <c r="FKO19" s="0"/>
      <c r="FKP19" s="0"/>
      <c r="FKQ19" s="0"/>
      <c r="FKR19" s="0"/>
      <c r="FKS19" s="0"/>
      <c r="FKT19" s="0"/>
      <c r="FKU19" s="0"/>
      <c r="FKV19" s="0"/>
      <c r="FKW19" s="0"/>
      <c r="FKX19" s="0"/>
      <c r="FKY19" s="0"/>
      <c r="FKZ19" s="0"/>
      <c r="FLA19" s="0"/>
      <c r="FLB19" s="0"/>
      <c r="FLC19" s="0"/>
      <c r="FLD19" s="0"/>
      <c r="FLE19" s="0"/>
      <c r="FLF19" s="0"/>
      <c r="FLG19" s="0"/>
      <c r="FLH19" s="0"/>
      <c r="FLI19" s="0"/>
      <c r="FLJ19" s="0"/>
      <c r="FLK19" s="0"/>
      <c r="FLL19" s="0"/>
      <c r="FLM19" s="0"/>
      <c r="FLN19" s="0"/>
      <c r="FLO19" s="0"/>
      <c r="FLP19" s="0"/>
      <c r="FLQ19" s="0"/>
      <c r="FLR19" s="0"/>
      <c r="FLS19" s="0"/>
      <c r="FLT19" s="0"/>
      <c r="FLU19" s="0"/>
      <c r="FLV19" s="0"/>
      <c r="FLW19" s="0"/>
      <c r="FLX19" s="0"/>
      <c r="FLY19" s="0"/>
      <c r="FLZ19" s="0"/>
      <c r="FMA19" s="0"/>
      <c r="FMB19" s="0"/>
      <c r="FMC19" s="0"/>
      <c r="FMD19" s="0"/>
      <c r="FME19" s="0"/>
      <c r="FMF19" s="0"/>
      <c r="FMG19" s="0"/>
      <c r="FMH19" s="0"/>
      <c r="FMI19" s="0"/>
      <c r="FMJ19" s="0"/>
      <c r="FMK19" s="0"/>
      <c r="FML19" s="0"/>
      <c r="FMM19" s="0"/>
      <c r="FMN19" s="0"/>
      <c r="FMO19" s="0"/>
      <c r="FMP19" s="0"/>
      <c r="FMQ19" s="0"/>
      <c r="FMR19" s="0"/>
      <c r="FMS19" s="0"/>
      <c r="FMT19" s="0"/>
      <c r="FMU19" s="0"/>
      <c r="FMV19" s="0"/>
      <c r="FMW19" s="0"/>
      <c r="FMX19" s="0"/>
      <c r="FMY19" s="0"/>
      <c r="FMZ19" s="0"/>
      <c r="FNA19" s="0"/>
      <c r="FNB19" s="0"/>
      <c r="FNC19" s="0"/>
      <c r="FND19" s="0"/>
      <c r="FNE19" s="0"/>
      <c r="FNF19" s="0"/>
      <c r="FNG19" s="0"/>
      <c r="FNH19" s="0"/>
      <c r="FNI19" s="0"/>
      <c r="FNJ19" s="0"/>
      <c r="FNK19" s="0"/>
      <c r="FNL19" s="0"/>
      <c r="FNM19" s="0"/>
      <c r="FNN19" s="0"/>
      <c r="FNO19" s="0"/>
      <c r="FNP19" s="0"/>
      <c r="FNQ19" s="0"/>
      <c r="FNR19" s="0"/>
      <c r="FNS19" s="0"/>
      <c r="FNT19" s="0"/>
      <c r="FNU19" s="0"/>
      <c r="FNV19" s="0"/>
      <c r="FNW19" s="0"/>
      <c r="FNX19" s="0"/>
      <c r="FNY19" s="0"/>
      <c r="FNZ19" s="0"/>
      <c r="FOA19" s="0"/>
      <c r="FOB19" s="0"/>
      <c r="FOC19" s="0"/>
      <c r="FOD19" s="0"/>
      <c r="FOE19" s="0"/>
      <c r="FOF19" s="0"/>
      <c r="FOG19" s="0"/>
      <c r="FOH19" s="0"/>
      <c r="FOI19" s="0"/>
      <c r="FOJ19" s="0"/>
      <c r="FOK19" s="0"/>
      <c r="FOL19" s="0"/>
      <c r="FOM19" s="0"/>
      <c r="FON19" s="0"/>
      <c r="FOO19" s="0"/>
      <c r="FOP19" s="0"/>
      <c r="FOQ19" s="0"/>
      <c r="FOR19" s="0"/>
      <c r="FOS19" s="0"/>
      <c r="FOT19" s="0"/>
      <c r="FOU19" s="0"/>
      <c r="FOV19" s="0"/>
      <c r="FOW19" s="0"/>
      <c r="FOX19" s="0"/>
      <c r="FOY19" s="0"/>
      <c r="FOZ19" s="0"/>
      <c r="FPA19" s="0"/>
      <c r="FPB19" s="0"/>
      <c r="FPC19" s="0"/>
      <c r="FPD19" s="0"/>
      <c r="FPE19" s="0"/>
      <c r="FPF19" s="0"/>
      <c r="FPG19" s="0"/>
      <c r="FPH19" s="0"/>
      <c r="FPI19" s="0"/>
      <c r="FPJ19" s="0"/>
      <c r="FPK19" s="0"/>
      <c r="FPL19" s="0"/>
      <c r="FPM19" s="0"/>
      <c r="FPN19" s="0"/>
      <c r="FPO19" s="0"/>
      <c r="FPP19" s="0"/>
      <c r="FPQ19" s="0"/>
      <c r="FPR19" s="0"/>
      <c r="FPS19" s="0"/>
      <c r="FPT19" s="0"/>
      <c r="FPU19" s="0"/>
      <c r="FPV19" s="0"/>
      <c r="FPW19" s="0"/>
      <c r="FPX19" s="0"/>
      <c r="FPY19" s="0"/>
      <c r="FPZ19" s="0"/>
      <c r="FQA19" s="0"/>
      <c r="FQB19" s="0"/>
      <c r="FQC19" s="0"/>
      <c r="FQD19" s="0"/>
      <c r="FQE19" s="0"/>
      <c r="FQF19" s="0"/>
      <c r="FQG19" s="0"/>
      <c r="FQH19" s="0"/>
      <c r="FQI19" s="0"/>
      <c r="FQJ19" s="0"/>
      <c r="FQK19" s="0"/>
      <c r="FQL19" s="0"/>
      <c r="FQM19" s="0"/>
      <c r="FQN19" s="0"/>
      <c r="FQO19" s="0"/>
      <c r="FQP19" s="0"/>
      <c r="FQQ19" s="0"/>
      <c r="FQR19" s="0"/>
      <c r="FQS19" s="0"/>
      <c r="FQT19" s="0"/>
      <c r="FQU19" s="0"/>
      <c r="FQV19" s="0"/>
      <c r="FQW19" s="0"/>
      <c r="FQX19" s="0"/>
      <c r="FQY19" s="0"/>
      <c r="FQZ19" s="0"/>
      <c r="FRA19" s="0"/>
      <c r="FRB19" s="0"/>
      <c r="FRC19" s="0"/>
      <c r="FRD19" s="0"/>
      <c r="FRE19" s="0"/>
      <c r="FRF19" s="0"/>
      <c r="FRG19" s="0"/>
      <c r="FRH19" s="0"/>
      <c r="FRI19" s="0"/>
      <c r="FRJ19" s="0"/>
      <c r="FRK19" s="0"/>
      <c r="FRL19" s="0"/>
      <c r="FRM19" s="0"/>
      <c r="FRN19" s="0"/>
      <c r="FRO19" s="0"/>
      <c r="FRP19" s="0"/>
      <c r="FRQ19" s="0"/>
      <c r="FRR19" s="0"/>
      <c r="FRS19" s="0"/>
      <c r="FRT19" s="0"/>
      <c r="FRU19" s="0"/>
      <c r="FRV19" s="0"/>
      <c r="FRW19" s="0"/>
      <c r="FRX19" s="0"/>
      <c r="FRY19" s="0"/>
      <c r="FRZ19" s="0"/>
      <c r="FSA19" s="0"/>
      <c r="FSB19" s="0"/>
      <c r="FSC19" s="0"/>
      <c r="FSD19" s="0"/>
      <c r="FSE19" s="0"/>
      <c r="FSF19" s="0"/>
      <c r="FSG19" s="0"/>
      <c r="FSH19" s="0"/>
      <c r="FSI19" s="0"/>
      <c r="FSJ19" s="0"/>
      <c r="FSK19" s="0"/>
      <c r="FSL19" s="0"/>
      <c r="FSM19" s="0"/>
      <c r="FSN19" s="0"/>
      <c r="FSO19" s="0"/>
      <c r="FSP19" s="0"/>
      <c r="FSQ19" s="0"/>
      <c r="FSR19" s="0"/>
      <c r="FSS19" s="0"/>
      <c r="FST19" s="0"/>
      <c r="FSU19" s="0"/>
      <c r="FSV19" s="0"/>
      <c r="FSW19" s="0"/>
      <c r="FSX19" s="0"/>
      <c r="FSY19" s="0"/>
      <c r="FSZ19" s="0"/>
      <c r="FTA19" s="0"/>
      <c r="FTB19" s="0"/>
      <c r="FTC19" s="0"/>
      <c r="FTD19" s="0"/>
      <c r="FTE19" s="0"/>
      <c r="FTF19" s="0"/>
      <c r="FTG19" s="0"/>
      <c r="FTH19" s="0"/>
      <c r="FTI19" s="0"/>
      <c r="FTJ19" s="0"/>
      <c r="FTK19" s="0"/>
      <c r="FTL19" s="0"/>
      <c r="FTM19" s="0"/>
      <c r="FTN19" s="0"/>
      <c r="FTO19" s="0"/>
      <c r="FTP19" s="0"/>
      <c r="FTQ19" s="0"/>
      <c r="FTR19" s="0"/>
      <c r="FTS19" s="0"/>
      <c r="FTT19" s="0"/>
      <c r="FTU19" s="0"/>
      <c r="FTV19" s="0"/>
      <c r="FTW19" s="0"/>
      <c r="FTX19" s="0"/>
      <c r="FTY19" s="0"/>
      <c r="FTZ19" s="0"/>
      <c r="FUA19" s="0"/>
      <c r="FUB19" s="0"/>
      <c r="FUC19" s="0"/>
      <c r="FUD19" s="0"/>
      <c r="FUE19" s="0"/>
      <c r="FUF19" s="0"/>
      <c r="FUG19" s="0"/>
      <c r="FUH19" s="0"/>
      <c r="FUI19" s="0"/>
      <c r="FUJ19" s="0"/>
      <c r="FUK19" s="0"/>
      <c r="FUL19" s="0"/>
      <c r="FUM19" s="0"/>
      <c r="FUN19" s="0"/>
      <c r="FUO19" s="0"/>
      <c r="FUP19" s="0"/>
      <c r="FUQ19" s="0"/>
      <c r="FUR19" s="0"/>
      <c r="FUS19" s="0"/>
      <c r="FUT19" s="0"/>
      <c r="FUU19" s="0"/>
      <c r="FUV19" s="0"/>
      <c r="FUW19" s="0"/>
      <c r="FUX19" s="0"/>
      <c r="FUY19" s="0"/>
      <c r="FUZ19" s="0"/>
      <c r="FVA19" s="0"/>
      <c r="FVB19" s="0"/>
      <c r="FVC19" s="0"/>
      <c r="FVD19" s="0"/>
      <c r="FVE19" s="0"/>
      <c r="FVF19" s="0"/>
      <c r="FVG19" s="0"/>
      <c r="FVH19" s="0"/>
      <c r="FVI19" s="0"/>
      <c r="FVJ19" s="0"/>
      <c r="FVK19" s="0"/>
      <c r="FVL19" s="0"/>
      <c r="FVM19" s="0"/>
      <c r="FVN19" s="0"/>
      <c r="FVO19" s="0"/>
      <c r="FVP19" s="0"/>
      <c r="FVQ19" s="0"/>
      <c r="FVR19" s="0"/>
      <c r="FVS19" s="0"/>
      <c r="FVT19" s="0"/>
      <c r="FVU19" s="0"/>
      <c r="FVV19" s="0"/>
      <c r="FVW19" s="0"/>
      <c r="FVX19" s="0"/>
      <c r="FVY19" s="0"/>
      <c r="FVZ19" s="0"/>
      <c r="FWA19" s="0"/>
      <c r="FWB19" s="0"/>
      <c r="FWC19" s="0"/>
      <c r="FWD19" s="0"/>
      <c r="FWE19" s="0"/>
      <c r="FWF19" s="0"/>
      <c r="FWG19" s="0"/>
      <c r="FWH19" s="0"/>
      <c r="FWI19" s="0"/>
      <c r="FWJ19" s="0"/>
      <c r="FWK19" s="0"/>
      <c r="FWL19" s="0"/>
      <c r="FWM19" s="0"/>
      <c r="FWN19" s="0"/>
      <c r="FWO19" s="0"/>
      <c r="FWP19" s="0"/>
      <c r="FWQ19" s="0"/>
      <c r="FWR19" s="0"/>
      <c r="FWS19" s="0"/>
      <c r="FWT19" s="0"/>
      <c r="FWU19" s="0"/>
      <c r="FWV19" s="0"/>
      <c r="FWW19" s="0"/>
      <c r="FWX19" s="0"/>
      <c r="FWY19" s="0"/>
      <c r="FWZ19" s="0"/>
      <c r="FXA19" s="0"/>
      <c r="FXB19" s="0"/>
      <c r="FXC19" s="0"/>
      <c r="FXD19" s="0"/>
      <c r="FXE19" s="0"/>
      <c r="FXF19" s="0"/>
      <c r="FXG19" s="0"/>
      <c r="FXH19" s="0"/>
      <c r="FXI19" s="0"/>
      <c r="FXJ19" s="0"/>
      <c r="FXK19" s="0"/>
      <c r="FXL19" s="0"/>
      <c r="FXM19" s="0"/>
      <c r="FXN19" s="0"/>
      <c r="FXO19" s="0"/>
      <c r="FXP19" s="0"/>
      <c r="FXQ19" s="0"/>
      <c r="FXR19" s="0"/>
      <c r="FXS19" s="0"/>
      <c r="FXT19" s="0"/>
      <c r="FXU19" s="0"/>
      <c r="FXV19" s="0"/>
      <c r="FXW19" s="0"/>
      <c r="FXX19" s="0"/>
      <c r="FXY19" s="0"/>
      <c r="FXZ19" s="0"/>
      <c r="FYA19" s="0"/>
      <c r="FYB19" s="0"/>
      <c r="FYC19" s="0"/>
      <c r="FYD19" s="0"/>
      <c r="FYE19" s="0"/>
      <c r="FYF19" s="0"/>
      <c r="FYG19" s="0"/>
      <c r="FYH19" s="0"/>
      <c r="FYI19" s="0"/>
      <c r="FYJ19" s="0"/>
      <c r="FYK19" s="0"/>
      <c r="FYL19" s="0"/>
      <c r="FYM19" s="0"/>
      <c r="FYN19" s="0"/>
      <c r="FYO19" s="0"/>
      <c r="FYP19" s="0"/>
      <c r="FYQ19" s="0"/>
      <c r="FYR19" s="0"/>
      <c r="FYS19" s="0"/>
      <c r="FYT19" s="0"/>
      <c r="FYU19" s="0"/>
      <c r="FYV19" s="0"/>
      <c r="FYW19" s="0"/>
      <c r="FYX19" s="0"/>
      <c r="FYY19" s="0"/>
      <c r="FYZ19" s="0"/>
      <c r="FZA19" s="0"/>
      <c r="FZB19" s="0"/>
      <c r="FZC19" s="0"/>
      <c r="FZD19" s="0"/>
      <c r="FZE19" s="0"/>
      <c r="FZF19" s="0"/>
      <c r="FZG19" s="0"/>
      <c r="FZH19" s="0"/>
      <c r="FZI19" s="0"/>
      <c r="FZJ19" s="0"/>
      <c r="FZK19" s="0"/>
      <c r="FZL19" s="0"/>
      <c r="FZM19" s="0"/>
      <c r="FZN19" s="0"/>
      <c r="FZO19" s="0"/>
      <c r="FZP19" s="0"/>
      <c r="FZQ19" s="0"/>
      <c r="FZR19" s="0"/>
      <c r="FZS19" s="0"/>
      <c r="FZT19" s="0"/>
      <c r="FZU19" s="0"/>
      <c r="FZV19" s="0"/>
      <c r="FZW19" s="0"/>
      <c r="FZX19" s="0"/>
      <c r="FZY19" s="0"/>
      <c r="FZZ19" s="0"/>
      <c r="GAA19" s="0"/>
      <c r="GAB19" s="0"/>
      <c r="GAC19" s="0"/>
      <c r="GAD19" s="0"/>
      <c r="GAE19" s="0"/>
      <c r="GAF19" s="0"/>
      <c r="GAG19" s="0"/>
      <c r="GAH19" s="0"/>
      <c r="GAI19" s="0"/>
      <c r="GAJ19" s="0"/>
      <c r="GAK19" s="0"/>
      <c r="GAL19" s="0"/>
      <c r="GAM19" s="0"/>
      <c r="GAN19" s="0"/>
      <c r="GAO19" s="0"/>
      <c r="GAP19" s="0"/>
      <c r="GAQ19" s="0"/>
      <c r="GAR19" s="0"/>
      <c r="GAS19" s="0"/>
      <c r="GAT19" s="0"/>
      <c r="GAU19" s="0"/>
      <c r="GAV19" s="0"/>
      <c r="GAW19" s="0"/>
      <c r="GAX19" s="0"/>
      <c r="GAY19" s="0"/>
      <c r="GAZ19" s="0"/>
      <c r="GBA19" s="0"/>
      <c r="GBB19" s="0"/>
      <c r="GBC19" s="0"/>
      <c r="GBD19" s="0"/>
      <c r="GBE19" s="0"/>
      <c r="GBF19" s="0"/>
      <c r="GBG19" s="0"/>
      <c r="GBH19" s="0"/>
      <c r="GBI19" s="0"/>
      <c r="GBJ19" s="0"/>
      <c r="GBK19" s="0"/>
      <c r="GBL19" s="0"/>
      <c r="GBM19" s="0"/>
      <c r="GBN19" s="0"/>
      <c r="GBO19" s="0"/>
      <c r="GBP19" s="0"/>
      <c r="GBQ19" s="0"/>
      <c r="GBR19" s="0"/>
      <c r="GBS19" s="0"/>
      <c r="GBT19" s="0"/>
      <c r="GBU19" s="0"/>
      <c r="GBV19" s="0"/>
      <c r="GBW19" s="0"/>
      <c r="GBX19" s="0"/>
      <c r="GBY19" s="0"/>
      <c r="GBZ19" s="0"/>
      <c r="GCA19" s="0"/>
      <c r="GCB19" s="0"/>
      <c r="GCC19" s="0"/>
      <c r="GCD19" s="0"/>
      <c r="GCE19" s="0"/>
      <c r="GCF19" s="0"/>
      <c r="GCG19" s="0"/>
      <c r="GCH19" s="0"/>
      <c r="GCI19" s="0"/>
      <c r="GCJ19" s="0"/>
      <c r="GCK19" s="0"/>
      <c r="GCL19" s="0"/>
      <c r="GCM19" s="0"/>
      <c r="GCN19" s="0"/>
      <c r="GCO19" s="0"/>
      <c r="GCP19" s="0"/>
      <c r="GCQ19" s="0"/>
      <c r="GCR19" s="0"/>
      <c r="GCS19" s="0"/>
      <c r="GCT19" s="0"/>
      <c r="GCU19" s="0"/>
      <c r="GCV19" s="0"/>
      <c r="GCW19" s="0"/>
      <c r="GCX19" s="0"/>
      <c r="GCY19" s="0"/>
      <c r="GCZ19" s="0"/>
      <c r="GDA19" s="0"/>
      <c r="GDB19" s="0"/>
      <c r="GDC19" s="0"/>
      <c r="GDD19" s="0"/>
      <c r="GDE19" s="0"/>
      <c r="GDF19" s="0"/>
      <c r="GDG19" s="0"/>
      <c r="GDH19" s="0"/>
      <c r="GDI19" s="0"/>
      <c r="GDJ19" s="0"/>
      <c r="GDK19" s="0"/>
      <c r="GDL19" s="0"/>
      <c r="GDM19" s="0"/>
      <c r="GDN19" s="0"/>
      <c r="GDO19" s="0"/>
      <c r="GDP19" s="0"/>
      <c r="GDQ19" s="0"/>
      <c r="GDR19" s="0"/>
      <c r="GDS19" s="0"/>
      <c r="GDT19" s="0"/>
      <c r="GDU19" s="0"/>
      <c r="GDV19" s="0"/>
      <c r="GDW19" s="0"/>
      <c r="GDX19" s="0"/>
      <c r="GDY19" s="0"/>
      <c r="GDZ19" s="0"/>
      <c r="GEA19" s="0"/>
      <c r="GEB19" s="0"/>
      <c r="GEC19" s="0"/>
      <c r="GED19" s="0"/>
      <c r="GEE19" s="0"/>
      <c r="GEF19" s="0"/>
      <c r="GEG19" s="0"/>
      <c r="GEH19" s="0"/>
      <c r="GEI19" s="0"/>
      <c r="GEJ19" s="0"/>
      <c r="GEK19" s="0"/>
      <c r="GEL19" s="0"/>
      <c r="GEM19" s="0"/>
      <c r="GEN19" s="0"/>
      <c r="GEO19" s="0"/>
      <c r="GEP19" s="0"/>
      <c r="GEQ19" s="0"/>
      <c r="GER19" s="0"/>
      <c r="GES19" s="0"/>
      <c r="GET19" s="0"/>
      <c r="GEU19" s="0"/>
      <c r="GEV19" s="0"/>
      <c r="GEW19" s="0"/>
      <c r="GEX19" s="0"/>
      <c r="GEY19" s="0"/>
      <c r="GEZ19" s="0"/>
      <c r="GFA19" s="0"/>
      <c r="GFB19" s="0"/>
      <c r="GFC19" s="0"/>
      <c r="GFD19" s="0"/>
      <c r="GFE19" s="0"/>
      <c r="GFF19" s="0"/>
      <c r="GFG19" s="0"/>
      <c r="GFH19" s="0"/>
      <c r="GFI19" s="0"/>
      <c r="GFJ19" s="0"/>
      <c r="GFK19" s="0"/>
      <c r="GFL19" s="0"/>
      <c r="GFM19" s="0"/>
      <c r="GFN19" s="0"/>
      <c r="GFO19" s="0"/>
      <c r="GFP19" s="0"/>
      <c r="GFQ19" s="0"/>
      <c r="GFR19" s="0"/>
      <c r="GFS19" s="0"/>
      <c r="GFT19" s="0"/>
      <c r="GFU19" s="0"/>
      <c r="GFV19" s="0"/>
      <c r="GFW19" s="0"/>
      <c r="GFX19" s="0"/>
      <c r="GFY19" s="0"/>
      <c r="GFZ19" s="0"/>
      <c r="GGA19" s="0"/>
      <c r="GGB19" s="0"/>
      <c r="GGC19" s="0"/>
      <c r="GGD19" s="0"/>
      <c r="GGE19" s="0"/>
      <c r="GGF19" s="0"/>
      <c r="GGG19" s="0"/>
      <c r="GGH19" s="0"/>
      <c r="GGI19" s="0"/>
      <c r="GGJ19" s="0"/>
      <c r="GGK19" s="0"/>
      <c r="GGL19" s="0"/>
      <c r="GGM19" s="0"/>
      <c r="GGN19" s="0"/>
      <c r="GGO19" s="0"/>
      <c r="GGP19" s="0"/>
      <c r="GGQ19" s="0"/>
      <c r="GGR19" s="0"/>
      <c r="GGS19" s="0"/>
      <c r="GGT19" s="0"/>
      <c r="GGU19" s="0"/>
      <c r="GGV19" s="0"/>
      <c r="GGW19" s="0"/>
      <c r="GGX19" s="0"/>
      <c r="GGY19" s="0"/>
      <c r="GGZ19" s="0"/>
      <c r="GHA19" s="0"/>
      <c r="GHB19" s="0"/>
      <c r="GHC19" s="0"/>
      <c r="GHD19" s="0"/>
      <c r="GHE19" s="0"/>
      <c r="GHF19" s="0"/>
      <c r="GHG19" s="0"/>
      <c r="GHH19" s="0"/>
      <c r="GHI19" s="0"/>
      <c r="GHJ19" s="0"/>
      <c r="GHK19" s="0"/>
      <c r="GHL19" s="0"/>
      <c r="GHM19" s="0"/>
      <c r="GHN19" s="0"/>
      <c r="GHO19" s="0"/>
      <c r="GHP19" s="0"/>
      <c r="GHQ19" s="0"/>
      <c r="GHR19" s="0"/>
      <c r="GHS19" s="0"/>
      <c r="GHT19" s="0"/>
      <c r="GHU19" s="0"/>
      <c r="GHV19" s="0"/>
      <c r="GHW19" s="0"/>
      <c r="GHX19" s="0"/>
      <c r="GHY19" s="0"/>
      <c r="GHZ19" s="0"/>
      <c r="GIA19" s="0"/>
      <c r="GIB19" s="0"/>
      <c r="GIC19" s="0"/>
      <c r="GID19" s="0"/>
      <c r="GIE19" s="0"/>
      <c r="GIF19" s="0"/>
      <c r="GIG19" s="0"/>
      <c r="GIH19" s="0"/>
      <c r="GII19" s="0"/>
      <c r="GIJ19" s="0"/>
      <c r="GIK19" s="0"/>
      <c r="GIL19" s="0"/>
      <c r="GIM19" s="0"/>
      <c r="GIN19" s="0"/>
      <c r="GIO19" s="0"/>
      <c r="GIP19" s="0"/>
      <c r="GIQ19" s="0"/>
      <c r="GIR19" s="0"/>
      <c r="GIS19" s="0"/>
      <c r="GIT19" s="0"/>
      <c r="GIU19" s="0"/>
      <c r="GIV19" s="0"/>
      <c r="GIW19" s="0"/>
      <c r="GIX19" s="0"/>
      <c r="GIY19" s="0"/>
      <c r="GIZ19" s="0"/>
      <c r="GJA19" s="0"/>
      <c r="GJB19" s="0"/>
      <c r="GJC19" s="0"/>
      <c r="GJD19" s="0"/>
      <c r="GJE19" s="0"/>
      <c r="GJF19" s="0"/>
      <c r="GJG19" s="0"/>
      <c r="GJH19" s="0"/>
      <c r="GJI19" s="0"/>
      <c r="GJJ19" s="0"/>
      <c r="GJK19" s="0"/>
      <c r="GJL19" s="0"/>
      <c r="GJM19" s="0"/>
      <c r="GJN19" s="0"/>
      <c r="GJO19" s="0"/>
      <c r="GJP19" s="0"/>
      <c r="GJQ19" s="0"/>
      <c r="GJR19" s="0"/>
      <c r="GJS19" s="0"/>
      <c r="GJT19" s="0"/>
      <c r="GJU19" s="0"/>
      <c r="GJV19" s="0"/>
      <c r="GJW19" s="0"/>
      <c r="GJX19" s="0"/>
      <c r="GJY19" s="0"/>
      <c r="GJZ19" s="0"/>
      <c r="GKA19" s="0"/>
      <c r="GKB19" s="0"/>
      <c r="GKC19" s="0"/>
      <c r="GKD19" s="0"/>
      <c r="GKE19" s="0"/>
      <c r="GKF19" s="0"/>
      <c r="GKG19" s="0"/>
      <c r="GKH19" s="0"/>
      <c r="GKI19" s="0"/>
      <c r="GKJ19" s="0"/>
      <c r="GKK19" s="0"/>
      <c r="GKL19" s="0"/>
      <c r="GKM19" s="0"/>
      <c r="GKN19" s="0"/>
      <c r="GKO19" s="0"/>
      <c r="GKP19" s="0"/>
      <c r="GKQ19" s="0"/>
      <c r="GKR19" s="0"/>
      <c r="GKS19" s="0"/>
      <c r="GKT19" s="0"/>
      <c r="GKU19" s="0"/>
      <c r="GKV19" s="0"/>
      <c r="GKW19" s="0"/>
      <c r="GKX19" s="0"/>
      <c r="GKY19" s="0"/>
      <c r="GKZ19" s="0"/>
      <c r="GLA19" s="0"/>
      <c r="GLB19" s="0"/>
      <c r="GLC19" s="0"/>
      <c r="GLD19" s="0"/>
      <c r="GLE19" s="0"/>
      <c r="GLF19" s="0"/>
      <c r="GLG19" s="0"/>
      <c r="GLH19" s="0"/>
      <c r="GLI19" s="0"/>
      <c r="GLJ19" s="0"/>
      <c r="GLK19" s="0"/>
      <c r="GLL19" s="0"/>
      <c r="GLM19" s="0"/>
      <c r="GLN19" s="0"/>
      <c r="GLO19" s="0"/>
      <c r="GLP19" s="0"/>
      <c r="GLQ19" s="0"/>
      <c r="GLR19" s="0"/>
      <c r="GLS19" s="0"/>
      <c r="GLT19" s="0"/>
      <c r="GLU19" s="0"/>
      <c r="GLV19" s="0"/>
      <c r="GLW19" s="0"/>
      <c r="GLX19" s="0"/>
      <c r="GLY19" s="0"/>
      <c r="GLZ19" s="0"/>
      <c r="GMA19" s="0"/>
      <c r="GMB19" s="0"/>
      <c r="GMC19" s="0"/>
      <c r="GMD19" s="0"/>
      <c r="GME19" s="0"/>
      <c r="GMF19" s="0"/>
      <c r="GMG19" s="0"/>
      <c r="GMH19" s="0"/>
      <c r="GMI19" s="0"/>
      <c r="GMJ19" s="0"/>
      <c r="GMK19" s="0"/>
      <c r="GML19" s="0"/>
      <c r="GMM19" s="0"/>
      <c r="GMN19" s="0"/>
      <c r="GMO19" s="0"/>
      <c r="GMP19" s="0"/>
      <c r="GMQ19" s="0"/>
      <c r="GMR19" s="0"/>
      <c r="GMS19" s="0"/>
      <c r="GMT19" s="0"/>
      <c r="GMU19" s="0"/>
      <c r="GMV19" s="0"/>
      <c r="GMW19" s="0"/>
      <c r="GMX19" s="0"/>
      <c r="GMY19" s="0"/>
      <c r="GMZ19" s="0"/>
      <c r="GNA19" s="0"/>
      <c r="GNB19" s="0"/>
      <c r="GNC19" s="0"/>
      <c r="GND19" s="0"/>
      <c r="GNE19" s="0"/>
      <c r="GNF19" s="0"/>
      <c r="GNG19" s="0"/>
      <c r="GNH19" s="0"/>
      <c r="GNI19" s="0"/>
      <c r="GNJ19" s="0"/>
      <c r="GNK19" s="0"/>
      <c r="GNL19" s="0"/>
      <c r="GNM19" s="0"/>
      <c r="GNN19" s="0"/>
      <c r="GNO19" s="0"/>
      <c r="GNP19" s="0"/>
      <c r="GNQ19" s="0"/>
      <c r="GNR19" s="0"/>
      <c r="GNS19" s="0"/>
      <c r="GNT19" s="0"/>
      <c r="GNU19" s="0"/>
      <c r="GNV19" s="0"/>
      <c r="GNW19" s="0"/>
      <c r="GNX19" s="0"/>
      <c r="GNY19" s="0"/>
      <c r="GNZ19" s="0"/>
      <c r="GOA19" s="0"/>
      <c r="GOB19" s="0"/>
      <c r="GOC19" s="0"/>
      <c r="GOD19" s="0"/>
      <c r="GOE19" s="0"/>
      <c r="GOF19" s="0"/>
      <c r="GOG19" s="0"/>
      <c r="GOH19" s="0"/>
      <c r="GOI19" s="0"/>
      <c r="GOJ19" s="0"/>
      <c r="GOK19" s="0"/>
      <c r="GOL19" s="0"/>
      <c r="GOM19" s="0"/>
      <c r="GON19" s="0"/>
      <c r="GOO19" s="0"/>
      <c r="GOP19" s="0"/>
      <c r="GOQ19" s="0"/>
      <c r="GOR19" s="0"/>
      <c r="GOS19" s="0"/>
      <c r="GOT19" s="0"/>
      <c r="GOU19" s="0"/>
      <c r="GOV19" s="0"/>
      <c r="GOW19" s="0"/>
      <c r="GOX19" s="0"/>
      <c r="GOY19" s="0"/>
      <c r="GOZ19" s="0"/>
      <c r="GPA19" s="0"/>
      <c r="GPB19" s="0"/>
      <c r="GPC19" s="0"/>
      <c r="GPD19" s="0"/>
      <c r="GPE19" s="0"/>
      <c r="GPF19" s="0"/>
      <c r="GPG19" s="0"/>
      <c r="GPH19" s="0"/>
      <c r="GPI19" s="0"/>
      <c r="GPJ19" s="0"/>
      <c r="GPK19" s="0"/>
      <c r="GPL19" s="0"/>
      <c r="GPM19" s="0"/>
      <c r="GPN19" s="0"/>
      <c r="GPO19" s="0"/>
      <c r="GPP19" s="0"/>
      <c r="GPQ19" s="0"/>
      <c r="GPR19" s="0"/>
      <c r="GPS19" s="0"/>
      <c r="GPT19" s="0"/>
      <c r="GPU19" s="0"/>
      <c r="GPV19" s="0"/>
      <c r="GPW19" s="0"/>
      <c r="GPX19" s="0"/>
      <c r="GPY19" s="0"/>
      <c r="GPZ19" s="0"/>
      <c r="GQA19" s="0"/>
      <c r="GQB19" s="0"/>
      <c r="GQC19" s="0"/>
      <c r="GQD19" s="0"/>
      <c r="GQE19" s="0"/>
      <c r="GQF19" s="0"/>
      <c r="GQG19" s="0"/>
      <c r="GQH19" s="0"/>
      <c r="GQI19" s="0"/>
      <c r="GQJ19" s="0"/>
      <c r="GQK19" s="0"/>
      <c r="GQL19" s="0"/>
      <c r="GQM19" s="0"/>
      <c r="GQN19" s="0"/>
      <c r="GQO19" s="0"/>
      <c r="GQP19" s="0"/>
      <c r="GQQ19" s="0"/>
      <c r="GQR19" s="0"/>
      <c r="GQS19" s="0"/>
      <c r="GQT19" s="0"/>
      <c r="GQU19" s="0"/>
      <c r="GQV19" s="0"/>
      <c r="GQW19" s="0"/>
      <c r="GQX19" s="0"/>
      <c r="GQY19" s="0"/>
      <c r="GQZ19" s="0"/>
      <c r="GRA19" s="0"/>
      <c r="GRB19" s="0"/>
      <c r="GRC19" s="0"/>
      <c r="GRD19" s="0"/>
      <c r="GRE19" s="0"/>
      <c r="GRF19" s="0"/>
      <c r="GRG19" s="0"/>
      <c r="GRH19" s="0"/>
      <c r="GRI19" s="0"/>
      <c r="GRJ19" s="0"/>
      <c r="GRK19" s="0"/>
      <c r="GRL19" s="0"/>
      <c r="GRM19" s="0"/>
      <c r="GRN19" s="0"/>
      <c r="GRO19" s="0"/>
      <c r="GRP19" s="0"/>
      <c r="GRQ19" s="0"/>
      <c r="GRR19" s="0"/>
      <c r="GRS19" s="0"/>
      <c r="GRT19" s="0"/>
      <c r="GRU19" s="0"/>
      <c r="GRV19" s="0"/>
      <c r="GRW19" s="0"/>
      <c r="GRX19" s="0"/>
      <c r="GRY19" s="0"/>
      <c r="GRZ19" s="0"/>
      <c r="GSA19" s="0"/>
      <c r="GSB19" s="0"/>
      <c r="GSC19" s="0"/>
      <c r="GSD19" s="0"/>
      <c r="GSE19" s="0"/>
      <c r="GSF19" s="0"/>
      <c r="GSG19" s="0"/>
      <c r="GSH19" s="0"/>
      <c r="GSI19" s="0"/>
      <c r="GSJ19" s="0"/>
      <c r="GSK19" s="0"/>
      <c r="GSL19" s="0"/>
      <c r="GSM19" s="0"/>
      <c r="GSN19" s="0"/>
      <c r="GSO19" s="0"/>
      <c r="GSP19" s="0"/>
      <c r="GSQ19" s="0"/>
      <c r="GSR19" s="0"/>
      <c r="GSS19" s="0"/>
      <c r="GST19" s="0"/>
      <c r="GSU19" s="0"/>
      <c r="GSV19" s="0"/>
      <c r="GSW19" s="0"/>
      <c r="GSX19" s="0"/>
      <c r="GSY19" s="0"/>
      <c r="GSZ19" s="0"/>
      <c r="GTA19" s="0"/>
      <c r="GTB19" s="0"/>
      <c r="GTC19" s="0"/>
      <c r="GTD19" s="0"/>
      <c r="GTE19" s="0"/>
      <c r="GTF19" s="0"/>
      <c r="GTG19" s="0"/>
      <c r="GTH19" s="0"/>
      <c r="GTI19" s="0"/>
      <c r="GTJ19" s="0"/>
      <c r="GTK19" s="0"/>
      <c r="GTL19" s="0"/>
      <c r="GTM19" s="0"/>
      <c r="GTN19" s="0"/>
      <c r="GTO19" s="0"/>
      <c r="GTP19" s="0"/>
      <c r="GTQ19" s="0"/>
      <c r="GTR19" s="0"/>
      <c r="GTS19" s="0"/>
      <c r="GTT19" s="0"/>
      <c r="GTU19" s="0"/>
      <c r="GTV19" s="0"/>
      <c r="GTW19" s="0"/>
      <c r="GTX19" s="0"/>
      <c r="GTY19" s="0"/>
      <c r="GTZ19" s="0"/>
      <c r="GUA19" s="0"/>
      <c r="GUB19" s="0"/>
      <c r="GUC19" s="0"/>
      <c r="GUD19" s="0"/>
      <c r="GUE19" s="0"/>
      <c r="GUF19" s="0"/>
      <c r="GUG19" s="0"/>
      <c r="GUH19" s="0"/>
      <c r="GUI19" s="0"/>
      <c r="GUJ19" s="0"/>
      <c r="GUK19" s="0"/>
      <c r="GUL19" s="0"/>
      <c r="GUM19" s="0"/>
      <c r="GUN19" s="0"/>
      <c r="GUO19" s="0"/>
      <c r="GUP19" s="0"/>
      <c r="GUQ19" s="0"/>
      <c r="GUR19" s="0"/>
      <c r="GUS19" s="0"/>
      <c r="GUT19" s="0"/>
      <c r="GUU19" s="0"/>
      <c r="GUV19" s="0"/>
      <c r="GUW19" s="0"/>
      <c r="GUX19" s="0"/>
      <c r="GUY19" s="0"/>
      <c r="GUZ19" s="0"/>
      <c r="GVA19" s="0"/>
      <c r="GVB19" s="0"/>
      <c r="GVC19" s="0"/>
      <c r="GVD19" s="0"/>
      <c r="GVE19" s="0"/>
      <c r="GVF19" s="0"/>
      <c r="GVG19" s="0"/>
      <c r="GVH19" s="0"/>
      <c r="GVI19" s="0"/>
      <c r="GVJ19" s="0"/>
      <c r="GVK19" s="0"/>
      <c r="GVL19" s="0"/>
      <c r="GVM19" s="0"/>
      <c r="GVN19" s="0"/>
      <c r="GVO19" s="0"/>
      <c r="GVP19" s="0"/>
      <c r="GVQ19" s="0"/>
      <c r="GVR19" s="0"/>
      <c r="GVS19" s="0"/>
      <c r="GVT19" s="0"/>
      <c r="GVU19" s="0"/>
      <c r="GVV19" s="0"/>
      <c r="GVW19" s="0"/>
      <c r="GVX19" s="0"/>
      <c r="GVY19" s="0"/>
      <c r="GVZ19" s="0"/>
      <c r="GWA19" s="0"/>
      <c r="GWB19" s="0"/>
      <c r="GWC19" s="0"/>
      <c r="GWD19" s="0"/>
      <c r="GWE19" s="0"/>
      <c r="GWF19" s="0"/>
      <c r="GWG19" s="0"/>
      <c r="GWH19" s="0"/>
      <c r="GWI19" s="0"/>
      <c r="GWJ19" s="0"/>
      <c r="GWK19" s="0"/>
      <c r="GWL19" s="0"/>
      <c r="GWM19" s="0"/>
      <c r="GWN19" s="0"/>
      <c r="GWO19" s="0"/>
      <c r="GWP19" s="0"/>
      <c r="GWQ19" s="0"/>
      <c r="GWR19" s="0"/>
      <c r="GWS19" s="0"/>
      <c r="GWT19" s="0"/>
      <c r="GWU19" s="0"/>
      <c r="GWV19" s="0"/>
      <c r="GWW19" s="0"/>
      <c r="GWX19" s="0"/>
      <c r="GWY19" s="0"/>
      <c r="GWZ19" s="0"/>
      <c r="GXA19" s="0"/>
      <c r="GXB19" s="0"/>
      <c r="GXC19" s="0"/>
      <c r="GXD19" s="0"/>
      <c r="GXE19" s="0"/>
      <c r="GXF19" s="0"/>
      <c r="GXG19" s="0"/>
      <c r="GXH19" s="0"/>
      <c r="GXI19" s="0"/>
      <c r="GXJ19" s="0"/>
      <c r="GXK19" s="0"/>
      <c r="GXL19" s="0"/>
      <c r="GXM19" s="0"/>
      <c r="GXN19" s="0"/>
      <c r="GXO19" s="0"/>
      <c r="GXP19" s="0"/>
      <c r="GXQ19" s="0"/>
      <c r="GXR19" s="0"/>
      <c r="GXS19" s="0"/>
      <c r="GXT19" s="0"/>
      <c r="GXU19" s="0"/>
      <c r="GXV19" s="0"/>
      <c r="GXW19" s="0"/>
      <c r="GXX19" s="0"/>
      <c r="GXY19" s="0"/>
      <c r="GXZ19" s="0"/>
      <c r="GYA19" s="0"/>
      <c r="GYB19" s="0"/>
      <c r="GYC19" s="0"/>
      <c r="GYD19" s="0"/>
      <c r="GYE19" s="0"/>
      <c r="GYF19" s="0"/>
      <c r="GYG19" s="0"/>
      <c r="GYH19" s="0"/>
      <c r="GYI19" s="0"/>
      <c r="GYJ19" s="0"/>
      <c r="GYK19" s="0"/>
      <c r="GYL19" s="0"/>
      <c r="GYM19" s="0"/>
      <c r="GYN19" s="0"/>
      <c r="GYO19" s="0"/>
      <c r="GYP19" s="0"/>
      <c r="GYQ19" s="0"/>
      <c r="GYR19" s="0"/>
      <c r="GYS19" s="0"/>
      <c r="GYT19" s="0"/>
      <c r="GYU19" s="0"/>
      <c r="GYV19" s="0"/>
      <c r="GYW19" s="0"/>
      <c r="GYX19" s="0"/>
      <c r="GYY19" s="0"/>
      <c r="GYZ19" s="0"/>
      <c r="GZA19" s="0"/>
      <c r="GZB19" s="0"/>
      <c r="GZC19" s="0"/>
      <c r="GZD19" s="0"/>
      <c r="GZE19" s="0"/>
      <c r="GZF19" s="0"/>
      <c r="GZG19" s="0"/>
      <c r="GZH19" s="0"/>
      <c r="GZI19" s="0"/>
      <c r="GZJ19" s="0"/>
      <c r="GZK19" s="0"/>
      <c r="GZL19" s="0"/>
      <c r="GZM19" s="0"/>
      <c r="GZN19" s="0"/>
      <c r="GZO19" s="0"/>
      <c r="GZP19" s="0"/>
      <c r="GZQ19" s="0"/>
      <c r="GZR19" s="0"/>
      <c r="GZS19" s="0"/>
      <c r="GZT19" s="0"/>
      <c r="GZU19" s="0"/>
      <c r="GZV19" s="0"/>
      <c r="GZW19" s="0"/>
      <c r="GZX19" s="0"/>
      <c r="GZY19" s="0"/>
      <c r="GZZ19" s="0"/>
      <c r="HAA19" s="0"/>
      <c r="HAB19" s="0"/>
      <c r="HAC19" s="0"/>
      <c r="HAD19" s="0"/>
      <c r="HAE19" s="0"/>
      <c r="HAF19" s="0"/>
      <c r="HAG19" s="0"/>
      <c r="HAH19" s="0"/>
      <c r="HAI19" s="0"/>
      <c r="HAJ19" s="0"/>
      <c r="HAK19" s="0"/>
      <c r="HAL19" s="0"/>
      <c r="HAM19" s="0"/>
      <c r="HAN19" s="0"/>
      <c r="HAO19" s="0"/>
      <c r="HAP19" s="0"/>
      <c r="HAQ19" s="0"/>
      <c r="HAR19" s="0"/>
      <c r="HAS19" s="0"/>
      <c r="HAT19" s="0"/>
      <c r="HAU19" s="0"/>
      <c r="HAV19" s="0"/>
      <c r="HAW19" s="0"/>
      <c r="HAX19" s="0"/>
      <c r="HAY19" s="0"/>
      <c r="HAZ19" s="0"/>
      <c r="HBA19" s="0"/>
      <c r="HBB19" s="0"/>
      <c r="HBC19" s="0"/>
      <c r="HBD19" s="0"/>
      <c r="HBE19" s="0"/>
      <c r="HBF19" s="0"/>
      <c r="HBG19" s="0"/>
      <c r="HBH19" s="0"/>
      <c r="HBI19" s="0"/>
      <c r="HBJ19" s="0"/>
      <c r="HBK19" s="0"/>
      <c r="HBL19" s="0"/>
      <c r="HBM19" s="0"/>
      <c r="HBN19" s="0"/>
      <c r="HBO19" s="0"/>
      <c r="HBP19" s="0"/>
      <c r="HBQ19" s="0"/>
      <c r="HBR19" s="0"/>
      <c r="HBS19" s="0"/>
      <c r="HBT19" s="0"/>
      <c r="HBU19" s="0"/>
      <c r="HBV19" s="0"/>
      <c r="HBW19" s="0"/>
      <c r="HBX19" s="0"/>
      <c r="HBY19" s="0"/>
      <c r="HBZ19" s="0"/>
      <c r="HCA19" s="0"/>
      <c r="HCB19" s="0"/>
      <c r="HCC19" s="0"/>
      <c r="HCD19" s="0"/>
      <c r="HCE19" s="0"/>
      <c r="HCF19" s="0"/>
      <c r="HCG19" s="0"/>
      <c r="HCH19" s="0"/>
      <c r="HCI19" s="0"/>
      <c r="HCJ19" s="0"/>
      <c r="HCK19" s="0"/>
      <c r="HCL19" s="0"/>
      <c r="HCM19" s="0"/>
      <c r="HCN19" s="0"/>
      <c r="HCO19" s="0"/>
      <c r="HCP19" s="0"/>
      <c r="HCQ19" s="0"/>
      <c r="HCR19" s="0"/>
      <c r="HCS19" s="0"/>
      <c r="HCT19" s="0"/>
      <c r="HCU19" s="0"/>
      <c r="HCV19" s="0"/>
      <c r="HCW19" s="0"/>
      <c r="HCX19" s="0"/>
      <c r="HCY19" s="0"/>
      <c r="HCZ19" s="0"/>
      <c r="HDA19" s="0"/>
      <c r="HDB19" s="0"/>
      <c r="HDC19" s="0"/>
      <c r="HDD19" s="0"/>
      <c r="HDE19" s="0"/>
      <c r="HDF19" s="0"/>
      <c r="HDG19" s="0"/>
      <c r="HDH19" s="0"/>
      <c r="HDI19" s="0"/>
      <c r="HDJ19" s="0"/>
      <c r="HDK19" s="0"/>
      <c r="HDL19" s="0"/>
      <c r="HDM19" s="0"/>
      <c r="HDN19" s="0"/>
      <c r="HDO19" s="0"/>
      <c r="HDP19" s="0"/>
      <c r="HDQ19" s="0"/>
      <c r="HDR19" s="0"/>
      <c r="HDS19" s="0"/>
      <c r="HDT19" s="0"/>
      <c r="HDU19" s="0"/>
      <c r="HDV19" s="0"/>
      <c r="HDW19" s="0"/>
      <c r="HDX19" s="0"/>
      <c r="HDY19" s="0"/>
      <c r="HDZ19" s="0"/>
      <c r="HEA19" s="0"/>
      <c r="HEB19" s="0"/>
      <c r="HEC19" s="0"/>
      <c r="HED19" s="0"/>
      <c r="HEE19" s="0"/>
      <c r="HEF19" s="0"/>
      <c r="HEG19" s="0"/>
      <c r="HEH19" s="0"/>
      <c r="HEI19" s="0"/>
      <c r="HEJ19" s="0"/>
      <c r="HEK19" s="0"/>
      <c r="HEL19" s="0"/>
      <c r="HEM19" s="0"/>
      <c r="HEN19" s="0"/>
      <c r="HEO19" s="0"/>
      <c r="HEP19" s="0"/>
      <c r="HEQ19" s="0"/>
      <c r="HER19" s="0"/>
      <c r="HES19" s="0"/>
      <c r="HET19" s="0"/>
      <c r="HEU19" s="0"/>
      <c r="HEV19" s="0"/>
      <c r="HEW19" s="0"/>
      <c r="HEX19" s="0"/>
      <c r="HEY19" s="0"/>
      <c r="HEZ19" s="0"/>
      <c r="HFA19" s="0"/>
      <c r="HFB19" s="0"/>
      <c r="HFC19" s="0"/>
      <c r="HFD19" s="0"/>
      <c r="HFE19" s="0"/>
      <c r="HFF19" s="0"/>
      <c r="HFG19" s="0"/>
      <c r="HFH19" s="0"/>
      <c r="HFI19" s="0"/>
      <c r="HFJ19" s="0"/>
      <c r="HFK19" s="0"/>
      <c r="HFL19" s="0"/>
      <c r="HFM19" s="0"/>
      <c r="HFN19" s="0"/>
      <c r="HFO19" s="0"/>
      <c r="HFP19" s="0"/>
      <c r="HFQ19" s="0"/>
      <c r="HFR19" s="0"/>
      <c r="HFS19" s="0"/>
      <c r="HFT19" s="0"/>
      <c r="HFU19" s="0"/>
      <c r="HFV19" s="0"/>
      <c r="HFW19" s="0"/>
      <c r="HFX19" s="0"/>
      <c r="HFY19" s="0"/>
      <c r="HFZ19" s="0"/>
      <c r="HGA19" s="0"/>
      <c r="HGB19" s="0"/>
      <c r="HGC19" s="0"/>
      <c r="HGD19" s="0"/>
      <c r="HGE19" s="0"/>
      <c r="HGF19" s="0"/>
      <c r="HGG19" s="0"/>
      <c r="HGH19" s="0"/>
      <c r="HGI19" s="0"/>
      <c r="HGJ19" s="0"/>
      <c r="HGK19" s="0"/>
      <c r="HGL19" s="0"/>
      <c r="HGM19" s="0"/>
      <c r="HGN19" s="0"/>
      <c r="HGO19" s="0"/>
      <c r="HGP19" s="0"/>
      <c r="HGQ19" s="0"/>
      <c r="HGR19" s="0"/>
      <c r="HGS19" s="0"/>
      <c r="HGT19" s="0"/>
      <c r="HGU19" s="0"/>
      <c r="HGV19" s="0"/>
      <c r="HGW19" s="0"/>
      <c r="HGX19" s="0"/>
      <c r="HGY19" s="0"/>
      <c r="HGZ19" s="0"/>
      <c r="HHA19" s="0"/>
      <c r="HHB19" s="0"/>
      <c r="HHC19" s="0"/>
      <c r="HHD19" s="0"/>
      <c r="HHE19" s="0"/>
      <c r="HHF19" s="0"/>
      <c r="HHG19" s="0"/>
      <c r="HHH19" s="0"/>
      <c r="HHI19" s="0"/>
      <c r="HHJ19" s="0"/>
      <c r="HHK19" s="0"/>
      <c r="HHL19" s="0"/>
      <c r="HHM19" s="0"/>
      <c r="HHN19" s="0"/>
      <c r="HHO19" s="0"/>
      <c r="HHP19" s="0"/>
      <c r="HHQ19" s="0"/>
      <c r="HHR19" s="0"/>
      <c r="HHS19" s="0"/>
      <c r="HHT19" s="0"/>
      <c r="HHU19" s="0"/>
      <c r="HHV19" s="0"/>
      <c r="HHW19" s="0"/>
      <c r="HHX19" s="0"/>
      <c r="HHY19" s="0"/>
      <c r="HHZ19" s="0"/>
      <c r="HIA19" s="0"/>
      <c r="HIB19" s="0"/>
      <c r="HIC19" s="0"/>
      <c r="HID19" s="0"/>
      <c r="HIE19" s="0"/>
      <c r="HIF19" s="0"/>
      <c r="HIG19" s="0"/>
      <c r="HIH19" s="0"/>
      <c r="HII19" s="0"/>
      <c r="HIJ19" s="0"/>
      <c r="HIK19" s="0"/>
      <c r="HIL19" s="0"/>
      <c r="HIM19" s="0"/>
      <c r="HIN19" s="0"/>
      <c r="HIO19" s="0"/>
      <c r="HIP19" s="0"/>
      <c r="HIQ19" s="0"/>
      <c r="HIR19" s="0"/>
      <c r="HIS19" s="0"/>
      <c r="HIT19" s="0"/>
      <c r="HIU19" s="0"/>
      <c r="HIV19" s="0"/>
      <c r="HIW19" s="0"/>
      <c r="HIX19" s="0"/>
      <c r="HIY19" s="0"/>
      <c r="HIZ19" s="0"/>
      <c r="HJA19" s="0"/>
      <c r="HJB19" s="0"/>
      <c r="HJC19" s="0"/>
      <c r="HJD19" s="0"/>
      <c r="HJE19" s="0"/>
      <c r="HJF19" s="0"/>
      <c r="HJG19" s="0"/>
      <c r="HJH19" s="0"/>
      <c r="HJI19" s="0"/>
      <c r="HJJ19" s="0"/>
      <c r="HJK19" s="0"/>
      <c r="HJL19" s="0"/>
      <c r="HJM19" s="0"/>
      <c r="HJN19" s="0"/>
      <c r="HJO19" s="0"/>
      <c r="HJP19" s="0"/>
      <c r="HJQ19" s="0"/>
      <c r="HJR19" s="0"/>
      <c r="HJS19" s="0"/>
      <c r="HJT19" s="0"/>
      <c r="HJU19" s="0"/>
      <c r="HJV19" s="0"/>
      <c r="HJW19" s="0"/>
      <c r="HJX19" s="0"/>
      <c r="HJY19" s="0"/>
      <c r="HJZ19" s="0"/>
      <c r="HKA19" s="0"/>
      <c r="HKB19" s="0"/>
      <c r="HKC19" s="0"/>
      <c r="HKD19" s="0"/>
      <c r="HKE19" s="0"/>
      <c r="HKF19" s="0"/>
      <c r="HKG19" s="0"/>
      <c r="HKH19" s="0"/>
      <c r="HKI19" s="0"/>
      <c r="HKJ19" s="0"/>
      <c r="HKK19" s="0"/>
      <c r="HKL19" s="0"/>
      <c r="HKM19" s="0"/>
      <c r="HKN19" s="0"/>
      <c r="HKO19" s="0"/>
      <c r="HKP19" s="0"/>
      <c r="HKQ19" s="0"/>
      <c r="HKR19" s="0"/>
      <c r="HKS19" s="0"/>
      <c r="HKT19" s="0"/>
      <c r="HKU19" s="0"/>
      <c r="HKV19" s="0"/>
      <c r="HKW19" s="0"/>
      <c r="HKX19" s="0"/>
      <c r="HKY19" s="0"/>
      <c r="HKZ19" s="0"/>
      <c r="HLA19" s="0"/>
      <c r="HLB19" s="0"/>
      <c r="HLC19" s="0"/>
      <c r="HLD19" s="0"/>
      <c r="HLE19" s="0"/>
      <c r="HLF19" s="0"/>
      <c r="HLG19" s="0"/>
      <c r="HLH19" s="0"/>
      <c r="HLI19" s="0"/>
      <c r="HLJ19" s="0"/>
      <c r="HLK19" s="0"/>
      <c r="HLL19" s="0"/>
      <c r="HLM19" s="0"/>
      <c r="HLN19" s="0"/>
      <c r="HLO19" s="0"/>
      <c r="HLP19" s="0"/>
      <c r="HLQ19" s="0"/>
      <c r="HLR19" s="0"/>
      <c r="HLS19" s="0"/>
      <c r="HLT19" s="0"/>
      <c r="HLU19" s="0"/>
      <c r="HLV19" s="0"/>
      <c r="HLW19" s="0"/>
      <c r="HLX19" s="0"/>
      <c r="HLY19" s="0"/>
      <c r="HLZ19" s="0"/>
      <c r="HMA19" s="0"/>
      <c r="HMB19" s="0"/>
      <c r="HMC19" s="0"/>
      <c r="HMD19" s="0"/>
      <c r="HME19" s="0"/>
      <c r="HMF19" s="0"/>
      <c r="HMG19" s="0"/>
      <c r="HMH19" s="0"/>
      <c r="HMI19" s="0"/>
      <c r="HMJ19" s="0"/>
      <c r="HMK19" s="0"/>
      <c r="HML19" s="0"/>
      <c r="HMM19" s="0"/>
      <c r="HMN19" s="0"/>
      <c r="HMO19" s="0"/>
      <c r="HMP19" s="0"/>
      <c r="HMQ19" s="0"/>
      <c r="HMR19" s="0"/>
      <c r="HMS19" s="0"/>
      <c r="HMT19" s="0"/>
      <c r="HMU19" s="0"/>
      <c r="HMV19" s="0"/>
      <c r="HMW19" s="0"/>
      <c r="HMX19" s="0"/>
      <c r="HMY19" s="0"/>
      <c r="HMZ19" s="0"/>
      <c r="HNA19" s="0"/>
      <c r="HNB19" s="0"/>
      <c r="HNC19" s="0"/>
      <c r="HND19" s="0"/>
      <c r="HNE19" s="0"/>
      <c r="HNF19" s="0"/>
      <c r="HNG19" s="0"/>
      <c r="HNH19" s="0"/>
      <c r="HNI19" s="0"/>
      <c r="HNJ19" s="0"/>
      <c r="HNK19" s="0"/>
      <c r="HNL19" s="0"/>
      <c r="HNM19" s="0"/>
      <c r="HNN19" s="0"/>
      <c r="HNO19" s="0"/>
      <c r="HNP19" s="0"/>
      <c r="HNQ19" s="0"/>
      <c r="HNR19" s="0"/>
      <c r="HNS19" s="0"/>
      <c r="HNT19" s="0"/>
      <c r="HNU19" s="0"/>
      <c r="HNV19" s="0"/>
      <c r="HNW19" s="0"/>
      <c r="HNX19" s="0"/>
      <c r="HNY19" s="0"/>
      <c r="HNZ19" s="0"/>
      <c r="HOA19" s="0"/>
      <c r="HOB19" s="0"/>
      <c r="HOC19" s="0"/>
      <c r="HOD19" s="0"/>
      <c r="HOE19" s="0"/>
      <c r="HOF19" s="0"/>
      <c r="HOG19" s="0"/>
      <c r="HOH19" s="0"/>
      <c r="HOI19" s="0"/>
      <c r="HOJ19" s="0"/>
      <c r="HOK19" s="0"/>
      <c r="HOL19" s="0"/>
      <c r="HOM19" s="0"/>
      <c r="HON19" s="0"/>
      <c r="HOO19" s="0"/>
      <c r="HOP19" s="0"/>
      <c r="HOQ19" s="0"/>
      <c r="HOR19" s="0"/>
      <c r="HOS19" s="0"/>
      <c r="HOT19" s="0"/>
      <c r="HOU19" s="0"/>
      <c r="HOV19" s="0"/>
      <c r="HOW19" s="0"/>
      <c r="HOX19" s="0"/>
      <c r="HOY19" s="0"/>
      <c r="HOZ19" s="0"/>
      <c r="HPA19" s="0"/>
      <c r="HPB19" s="0"/>
      <c r="HPC19" s="0"/>
      <c r="HPD19" s="0"/>
      <c r="HPE19" s="0"/>
      <c r="HPF19" s="0"/>
      <c r="HPG19" s="0"/>
      <c r="HPH19" s="0"/>
      <c r="HPI19" s="0"/>
      <c r="HPJ19" s="0"/>
      <c r="HPK19" s="0"/>
      <c r="HPL19" s="0"/>
      <c r="HPM19" s="0"/>
      <c r="HPN19" s="0"/>
      <c r="HPO19" s="0"/>
      <c r="HPP19" s="0"/>
      <c r="HPQ19" s="0"/>
      <c r="HPR19" s="0"/>
      <c r="HPS19" s="0"/>
      <c r="HPT19" s="0"/>
      <c r="HPU19" s="0"/>
      <c r="HPV19" s="0"/>
      <c r="HPW19" s="0"/>
      <c r="HPX19" s="0"/>
      <c r="HPY19" s="0"/>
      <c r="HPZ19" s="0"/>
      <c r="HQA19" s="0"/>
      <c r="HQB19" s="0"/>
      <c r="HQC19" s="0"/>
      <c r="HQD19" s="0"/>
      <c r="HQE19" s="0"/>
      <c r="HQF19" s="0"/>
      <c r="HQG19" s="0"/>
      <c r="HQH19" s="0"/>
      <c r="HQI19" s="0"/>
      <c r="HQJ19" s="0"/>
      <c r="HQK19" s="0"/>
      <c r="HQL19" s="0"/>
      <c r="HQM19" s="0"/>
      <c r="HQN19" s="0"/>
      <c r="HQO19" s="0"/>
      <c r="HQP19" s="0"/>
      <c r="HQQ19" s="0"/>
      <c r="HQR19" s="0"/>
      <c r="HQS19" s="0"/>
      <c r="HQT19" s="0"/>
      <c r="HQU19" s="0"/>
      <c r="HQV19" s="0"/>
      <c r="HQW19" s="0"/>
      <c r="HQX19" s="0"/>
      <c r="HQY19" s="0"/>
      <c r="HQZ19" s="0"/>
      <c r="HRA19" s="0"/>
      <c r="HRB19" s="0"/>
      <c r="HRC19" s="0"/>
      <c r="HRD19" s="0"/>
      <c r="HRE19" s="0"/>
      <c r="HRF19" s="0"/>
      <c r="HRG19" s="0"/>
      <c r="HRH19" s="0"/>
      <c r="HRI19" s="0"/>
      <c r="HRJ19" s="0"/>
      <c r="HRK19" s="0"/>
      <c r="HRL19" s="0"/>
      <c r="HRM19" s="0"/>
      <c r="HRN19" s="0"/>
      <c r="HRO19" s="0"/>
      <c r="HRP19" s="0"/>
      <c r="HRQ19" s="0"/>
      <c r="HRR19" s="0"/>
      <c r="HRS19" s="0"/>
      <c r="HRT19" s="0"/>
      <c r="HRU19" s="0"/>
      <c r="HRV19" s="0"/>
      <c r="HRW19" s="0"/>
      <c r="HRX19" s="0"/>
      <c r="HRY19" s="0"/>
      <c r="HRZ19" s="0"/>
      <c r="HSA19" s="0"/>
      <c r="HSB19" s="0"/>
      <c r="HSC19" s="0"/>
      <c r="HSD19" s="0"/>
      <c r="HSE19" s="0"/>
      <c r="HSF19" s="0"/>
      <c r="HSG19" s="0"/>
      <c r="HSH19" s="0"/>
      <c r="HSI19" s="0"/>
      <c r="HSJ19" s="0"/>
      <c r="HSK19" s="0"/>
      <c r="HSL19" s="0"/>
      <c r="HSM19" s="0"/>
      <c r="HSN19" s="0"/>
      <c r="HSO19" s="0"/>
      <c r="HSP19" s="0"/>
      <c r="HSQ19" s="0"/>
      <c r="HSR19" s="0"/>
      <c r="HSS19" s="0"/>
      <c r="HST19" s="0"/>
      <c r="HSU19" s="0"/>
      <c r="HSV19" s="0"/>
      <c r="HSW19" s="0"/>
      <c r="HSX19" s="0"/>
      <c r="HSY19" s="0"/>
      <c r="HSZ19" s="0"/>
      <c r="HTA19" s="0"/>
      <c r="HTB19" s="0"/>
      <c r="HTC19" s="0"/>
      <c r="HTD19" s="0"/>
      <c r="HTE19" s="0"/>
      <c r="HTF19" s="0"/>
      <c r="HTG19" s="0"/>
      <c r="HTH19" s="0"/>
      <c r="HTI19" s="0"/>
      <c r="HTJ19" s="0"/>
      <c r="HTK19" s="0"/>
      <c r="HTL19" s="0"/>
      <c r="HTM19" s="0"/>
      <c r="HTN19" s="0"/>
      <c r="HTO19" s="0"/>
      <c r="HTP19" s="0"/>
      <c r="HTQ19" s="0"/>
      <c r="HTR19" s="0"/>
      <c r="HTS19" s="0"/>
      <c r="HTT19" s="0"/>
      <c r="HTU19" s="0"/>
      <c r="HTV19" s="0"/>
      <c r="HTW19" s="0"/>
      <c r="HTX19" s="0"/>
      <c r="HTY19" s="0"/>
      <c r="HTZ19" s="0"/>
      <c r="HUA19" s="0"/>
      <c r="HUB19" s="0"/>
      <c r="HUC19" s="0"/>
      <c r="HUD19" s="0"/>
      <c r="HUE19" s="0"/>
      <c r="HUF19" s="0"/>
      <c r="HUG19" s="0"/>
      <c r="HUH19" s="0"/>
      <c r="HUI19" s="0"/>
      <c r="HUJ19" s="0"/>
      <c r="HUK19" s="0"/>
      <c r="HUL19" s="0"/>
      <c r="HUM19" s="0"/>
      <c r="HUN19" s="0"/>
      <c r="HUO19" s="0"/>
      <c r="HUP19" s="0"/>
      <c r="HUQ19" s="0"/>
      <c r="HUR19" s="0"/>
      <c r="HUS19" s="0"/>
      <c r="HUT19" s="0"/>
      <c r="HUU19" s="0"/>
      <c r="HUV19" s="0"/>
      <c r="HUW19" s="0"/>
      <c r="HUX19" s="0"/>
      <c r="HUY19" s="0"/>
      <c r="HUZ19" s="0"/>
      <c r="HVA19" s="0"/>
      <c r="HVB19" s="0"/>
      <c r="HVC19" s="0"/>
      <c r="HVD19" s="0"/>
      <c r="HVE19" s="0"/>
      <c r="HVF19" s="0"/>
      <c r="HVG19" s="0"/>
      <c r="HVH19" s="0"/>
      <c r="HVI19" s="0"/>
      <c r="HVJ19" s="0"/>
      <c r="HVK19" s="0"/>
      <c r="HVL19" s="0"/>
      <c r="HVM19" s="0"/>
      <c r="HVN19" s="0"/>
      <c r="HVO19" s="0"/>
      <c r="HVP19" s="0"/>
      <c r="HVQ19" s="0"/>
      <c r="HVR19" s="0"/>
      <c r="HVS19" s="0"/>
      <c r="HVT19" s="0"/>
      <c r="HVU19" s="0"/>
      <c r="HVV19" s="0"/>
      <c r="HVW19" s="0"/>
      <c r="HVX19" s="0"/>
      <c r="HVY19" s="0"/>
      <c r="HVZ19" s="0"/>
      <c r="HWA19" s="0"/>
      <c r="HWB19" s="0"/>
      <c r="HWC19" s="0"/>
      <c r="HWD19" s="0"/>
      <c r="HWE19" s="0"/>
      <c r="HWF19" s="0"/>
      <c r="HWG19" s="0"/>
      <c r="HWH19" s="0"/>
      <c r="HWI19" s="0"/>
      <c r="HWJ19" s="0"/>
      <c r="HWK19" s="0"/>
      <c r="HWL19" s="0"/>
      <c r="HWM19" s="0"/>
      <c r="HWN19" s="0"/>
      <c r="HWO19" s="0"/>
      <c r="HWP19" s="0"/>
      <c r="HWQ19" s="0"/>
      <c r="HWR19" s="0"/>
      <c r="HWS19" s="0"/>
      <c r="HWT19" s="0"/>
      <c r="HWU19" s="0"/>
      <c r="HWV19" s="0"/>
      <c r="HWW19" s="0"/>
      <c r="HWX19" s="0"/>
      <c r="HWY19" s="0"/>
      <c r="HWZ19" s="0"/>
      <c r="HXA19" s="0"/>
      <c r="HXB19" s="0"/>
      <c r="HXC19" s="0"/>
      <c r="HXD19" s="0"/>
      <c r="HXE19" s="0"/>
      <c r="HXF19" s="0"/>
      <c r="HXG19" s="0"/>
      <c r="HXH19" s="0"/>
      <c r="HXI19" s="0"/>
      <c r="HXJ19" s="0"/>
      <c r="HXK19" s="0"/>
      <c r="HXL19" s="0"/>
      <c r="HXM19" s="0"/>
      <c r="HXN19" s="0"/>
      <c r="HXO19" s="0"/>
      <c r="HXP19" s="0"/>
      <c r="HXQ19" s="0"/>
      <c r="HXR19" s="0"/>
      <c r="HXS19" s="0"/>
      <c r="HXT19" s="0"/>
      <c r="HXU19" s="0"/>
      <c r="HXV19" s="0"/>
      <c r="HXW19" s="0"/>
      <c r="HXX19" s="0"/>
      <c r="HXY19" s="0"/>
      <c r="HXZ19" s="0"/>
      <c r="HYA19" s="0"/>
      <c r="HYB19" s="0"/>
      <c r="HYC19" s="0"/>
      <c r="HYD19" s="0"/>
      <c r="HYE19" s="0"/>
      <c r="HYF19" s="0"/>
      <c r="HYG19" s="0"/>
      <c r="HYH19" s="0"/>
      <c r="HYI19" s="0"/>
      <c r="HYJ19" s="0"/>
      <c r="HYK19" s="0"/>
      <c r="HYL19" s="0"/>
      <c r="HYM19" s="0"/>
      <c r="HYN19" s="0"/>
      <c r="HYO19" s="0"/>
      <c r="HYP19" s="0"/>
      <c r="HYQ19" s="0"/>
      <c r="HYR19" s="0"/>
      <c r="HYS19" s="0"/>
      <c r="HYT19" s="0"/>
      <c r="HYU19" s="0"/>
      <c r="HYV19" s="0"/>
      <c r="HYW19" s="0"/>
      <c r="HYX19" s="0"/>
      <c r="HYY19" s="0"/>
      <c r="HYZ19" s="0"/>
      <c r="HZA19" s="0"/>
      <c r="HZB19" s="0"/>
      <c r="HZC19" s="0"/>
      <c r="HZD19" s="0"/>
      <c r="HZE19" s="0"/>
      <c r="HZF19" s="0"/>
      <c r="HZG19" s="0"/>
      <c r="HZH19" s="0"/>
      <c r="HZI19" s="0"/>
      <c r="HZJ19" s="0"/>
      <c r="HZK19" s="0"/>
      <c r="HZL19" s="0"/>
      <c r="HZM19" s="0"/>
      <c r="HZN19" s="0"/>
      <c r="HZO19" s="0"/>
      <c r="HZP19" s="0"/>
      <c r="HZQ19" s="0"/>
      <c r="HZR19" s="0"/>
      <c r="HZS19" s="0"/>
      <c r="HZT19" s="0"/>
      <c r="HZU19" s="0"/>
      <c r="HZV19" s="0"/>
      <c r="HZW19" s="0"/>
      <c r="HZX19" s="0"/>
      <c r="HZY19" s="0"/>
      <c r="HZZ19" s="0"/>
      <c r="IAA19" s="0"/>
      <c r="IAB19" s="0"/>
      <c r="IAC19" s="0"/>
      <c r="IAD19" s="0"/>
      <c r="IAE19" s="0"/>
      <c r="IAF19" s="0"/>
      <c r="IAG19" s="0"/>
      <c r="IAH19" s="0"/>
      <c r="IAI19" s="0"/>
      <c r="IAJ19" s="0"/>
      <c r="IAK19" s="0"/>
      <c r="IAL19" s="0"/>
      <c r="IAM19" s="0"/>
      <c r="IAN19" s="0"/>
      <c r="IAO19" s="0"/>
      <c r="IAP19" s="0"/>
      <c r="IAQ19" s="0"/>
      <c r="IAR19" s="0"/>
      <c r="IAS19" s="0"/>
      <c r="IAT19" s="0"/>
      <c r="IAU19" s="0"/>
      <c r="IAV19" s="0"/>
      <c r="IAW19" s="0"/>
      <c r="IAX19" s="0"/>
      <c r="IAY19" s="0"/>
      <c r="IAZ19" s="0"/>
      <c r="IBA19" s="0"/>
      <c r="IBB19" s="0"/>
      <c r="IBC19" s="0"/>
      <c r="IBD19" s="0"/>
      <c r="IBE19" s="0"/>
      <c r="IBF19" s="0"/>
      <c r="IBG19" s="0"/>
      <c r="IBH19" s="0"/>
      <c r="IBI19" s="0"/>
      <c r="IBJ19" s="0"/>
      <c r="IBK19" s="0"/>
      <c r="IBL19" s="0"/>
      <c r="IBM19" s="0"/>
      <c r="IBN19" s="0"/>
      <c r="IBO19" s="0"/>
      <c r="IBP19" s="0"/>
      <c r="IBQ19" s="0"/>
      <c r="IBR19" s="0"/>
      <c r="IBS19" s="0"/>
      <c r="IBT19" s="0"/>
      <c r="IBU19" s="0"/>
      <c r="IBV19" s="0"/>
      <c r="IBW19" s="0"/>
      <c r="IBX19" s="0"/>
      <c r="IBY19" s="0"/>
      <c r="IBZ19" s="0"/>
      <c r="ICA19" s="0"/>
      <c r="ICB19" s="0"/>
      <c r="ICC19" s="0"/>
      <c r="ICD19" s="0"/>
      <c r="ICE19" s="0"/>
      <c r="ICF19" s="0"/>
      <c r="ICG19" s="0"/>
      <c r="ICH19" s="0"/>
      <c r="ICI19" s="0"/>
      <c r="ICJ19" s="0"/>
      <c r="ICK19" s="0"/>
      <c r="ICL19" s="0"/>
      <c r="ICM19" s="0"/>
      <c r="ICN19" s="0"/>
      <c r="ICO19" s="0"/>
      <c r="ICP19" s="0"/>
      <c r="ICQ19" s="0"/>
      <c r="ICR19" s="0"/>
      <c r="ICS19" s="0"/>
      <c r="ICT19" s="0"/>
      <c r="ICU19" s="0"/>
      <c r="ICV19" s="0"/>
      <c r="ICW19" s="0"/>
      <c r="ICX19" s="0"/>
      <c r="ICY19" s="0"/>
      <c r="ICZ19" s="0"/>
      <c r="IDA19" s="0"/>
      <c r="IDB19" s="0"/>
      <c r="IDC19" s="0"/>
      <c r="IDD19" s="0"/>
      <c r="IDE19" s="0"/>
      <c r="IDF19" s="0"/>
      <c r="IDG19" s="0"/>
      <c r="IDH19" s="0"/>
      <c r="IDI19" s="0"/>
      <c r="IDJ19" s="0"/>
      <c r="IDK19" s="0"/>
      <c r="IDL19" s="0"/>
      <c r="IDM19" s="0"/>
      <c r="IDN19" s="0"/>
      <c r="IDO19" s="0"/>
      <c r="IDP19" s="0"/>
      <c r="IDQ19" s="0"/>
      <c r="IDR19" s="0"/>
      <c r="IDS19" s="0"/>
      <c r="IDT19" s="0"/>
      <c r="IDU19" s="0"/>
      <c r="IDV19" s="0"/>
      <c r="IDW19" s="0"/>
      <c r="IDX19" s="0"/>
      <c r="IDY19" s="0"/>
      <c r="IDZ19" s="0"/>
      <c r="IEA19" s="0"/>
      <c r="IEB19" s="0"/>
      <c r="IEC19" s="0"/>
      <c r="IED19" s="0"/>
      <c r="IEE19" s="0"/>
      <c r="IEF19" s="0"/>
      <c r="IEG19" s="0"/>
      <c r="IEH19" s="0"/>
      <c r="IEI19" s="0"/>
      <c r="IEJ19" s="0"/>
      <c r="IEK19" s="0"/>
      <c r="IEL19" s="0"/>
      <c r="IEM19" s="0"/>
      <c r="IEN19" s="0"/>
      <c r="IEO19" s="0"/>
      <c r="IEP19" s="0"/>
      <c r="IEQ19" s="0"/>
      <c r="IER19" s="0"/>
      <c r="IES19" s="0"/>
      <c r="IET19" s="0"/>
      <c r="IEU19" s="0"/>
      <c r="IEV19" s="0"/>
      <c r="IEW19" s="0"/>
      <c r="IEX19" s="0"/>
      <c r="IEY19" s="0"/>
      <c r="IEZ19" s="0"/>
      <c r="IFA19" s="0"/>
      <c r="IFB19" s="0"/>
      <c r="IFC19" s="0"/>
      <c r="IFD19" s="0"/>
      <c r="IFE19" s="0"/>
      <c r="IFF19" s="0"/>
      <c r="IFG19" s="0"/>
      <c r="IFH19" s="0"/>
      <c r="IFI19" s="0"/>
      <c r="IFJ19" s="0"/>
      <c r="IFK19" s="0"/>
      <c r="IFL19" s="0"/>
      <c r="IFM19" s="0"/>
      <c r="IFN19" s="0"/>
      <c r="IFO19" s="0"/>
      <c r="IFP19" s="0"/>
      <c r="IFQ19" s="0"/>
      <c r="IFR19" s="0"/>
      <c r="IFS19" s="0"/>
      <c r="IFT19" s="0"/>
      <c r="IFU19" s="0"/>
      <c r="IFV19" s="0"/>
      <c r="IFW19" s="0"/>
      <c r="IFX19" s="0"/>
      <c r="IFY19" s="0"/>
      <c r="IFZ19" s="0"/>
      <c r="IGA19" s="0"/>
      <c r="IGB19" s="0"/>
      <c r="IGC19" s="0"/>
      <c r="IGD19" s="0"/>
      <c r="IGE19" s="0"/>
      <c r="IGF19" s="0"/>
      <c r="IGG19" s="0"/>
      <c r="IGH19" s="0"/>
      <c r="IGI19" s="0"/>
      <c r="IGJ19" s="0"/>
      <c r="IGK19" s="0"/>
      <c r="IGL19" s="0"/>
      <c r="IGM19" s="0"/>
      <c r="IGN19" s="0"/>
      <c r="IGO19" s="0"/>
      <c r="IGP19" s="0"/>
      <c r="IGQ19" s="0"/>
      <c r="IGR19" s="0"/>
      <c r="IGS19" s="0"/>
      <c r="IGT19" s="0"/>
      <c r="IGU19" s="0"/>
      <c r="IGV19" s="0"/>
      <c r="IGW19" s="0"/>
      <c r="IGX19" s="0"/>
      <c r="IGY19" s="0"/>
      <c r="IGZ19" s="0"/>
      <c r="IHA19" s="0"/>
      <c r="IHB19" s="0"/>
      <c r="IHC19" s="0"/>
      <c r="IHD19" s="0"/>
      <c r="IHE19" s="0"/>
      <c r="IHF19" s="0"/>
      <c r="IHG19" s="0"/>
      <c r="IHH19" s="0"/>
      <c r="IHI19" s="0"/>
      <c r="IHJ19" s="0"/>
      <c r="IHK19" s="0"/>
      <c r="IHL19" s="0"/>
      <c r="IHM19" s="0"/>
      <c r="IHN19" s="0"/>
      <c r="IHO19" s="0"/>
      <c r="IHP19" s="0"/>
      <c r="IHQ19" s="0"/>
      <c r="IHR19" s="0"/>
      <c r="IHS19" s="0"/>
      <c r="IHT19" s="0"/>
      <c r="IHU19" s="0"/>
      <c r="IHV19" s="0"/>
      <c r="IHW19" s="0"/>
      <c r="IHX19" s="0"/>
      <c r="IHY19" s="0"/>
      <c r="IHZ19" s="0"/>
      <c r="IIA19" s="0"/>
      <c r="IIB19" s="0"/>
      <c r="IIC19" s="0"/>
      <c r="IID19" s="0"/>
      <c r="IIE19" s="0"/>
      <c r="IIF19" s="0"/>
      <c r="IIG19" s="0"/>
      <c r="IIH19" s="0"/>
      <c r="III19" s="0"/>
      <c r="IIJ19" s="0"/>
      <c r="IIK19" s="0"/>
      <c r="IIL19" s="0"/>
      <c r="IIM19" s="0"/>
      <c r="IIN19" s="0"/>
      <c r="IIO19" s="0"/>
      <c r="IIP19" s="0"/>
      <c r="IIQ19" s="0"/>
      <c r="IIR19" s="0"/>
      <c r="IIS19" s="0"/>
      <c r="IIT19" s="0"/>
      <c r="IIU19" s="0"/>
      <c r="IIV19" s="0"/>
      <c r="IIW19" s="0"/>
      <c r="IIX19" s="0"/>
      <c r="IIY19" s="0"/>
      <c r="IIZ19" s="0"/>
      <c r="IJA19" s="0"/>
      <c r="IJB19" s="0"/>
      <c r="IJC19" s="0"/>
      <c r="IJD19" s="0"/>
      <c r="IJE19" s="0"/>
      <c r="IJF19" s="0"/>
      <c r="IJG19" s="0"/>
      <c r="IJH19" s="0"/>
      <c r="IJI19" s="0"/>
      <c r="IJJ19" s="0"/>
      <c r="IJK19" s="0"/>
      <c r="IJL19" s="0"/>
      <c r="IJM19" s="0"/>
      <c r="IJN19" s="0"/>
      <c r="IJO19" s="0"/>
      <c r="IJP19" s="0"/>
      <c r="IJQ19" s="0"/>
      <c r="IJR19" s="0"/>
      <c r="IJS19" s="0"/>
      <c r="IJT19" s="0"/>
      <c r="IJU19" s="0"/>
      <c r="IJV19" s="0"/>
      <c r="IJW19" s="0"/>
      <c r="IJX19" s="0"/>
      <c r="IJY19" s="0"/>
      <c r="IJZ19" s="0"/>
      <c r="IKA19" s="0"/>
      <c r="IKB19" s="0"/>
      <c r="IKC19" s="0"/>
      <c r="IKD19" s="0"/>
      <c r="IKE19" s="0"/>
      <c r="IKF19" s="0"/>
      <c r="IKG19" s="0"/>
      <c r="IKH19" s="0"/>
      <c r="IKI19" s="0"/>
      <c r="IKJ19" s="0"/>
      <c r="IKK19" s="0"/>
      <c r="IKL19" s="0"/>
      <c r="IKM19" s="0"/>
      <c r="IKN19" s="0"/>
      <c r="IKO19" s="0"/>
      <c r="IKP19" s="0"/>
      <c r="IKQ19" s="0"/>
      <c r="IKR19" s="0"/>
      <c r="IKS19" s="0"/>
      <c r="IKT19" s="0"/>
      <c r="IKU19" s="0"/>
      <c r="IKV19" s="0"/>
      <c r="IKW19" s="0"/>
      <c r="IKX19" s="0"/>
      <c r="IKY19" s="0"/>
      <c r="IKZ19" s="0"/>
      <c r="ILA19" s="0"/>
      <c r="ILB19" s="0"/>
      <c r="ILC19" s="0"/>
      <c r="ILD19" s="0"/>
      <c r="ILE19" s="0"/>
      <c r="ILF19" s="0"/>
      <c r="ILG19" s="0"/>
      <c r="ILH19" s="0"/>
      <c r="ILI19" s="0"/>
      <c r="ILJ19" s="0"/>
      <c r="ILK19" s="0"/>
      <c r="ILL19" s="0"/>
      <c r="ILM19" s="0"/>
      <c r="ILN19" s="0"/>
      <c r="ILO19" s="0"/>
      <c r="ILP19" s="0"/>
      <c r="ILQ19" s="0"/>
      <c r="ILR19" s="0"/>
      <c r="ILS19" s="0"/>
      <c r="ILT19" s="0"/>
      <c r="ILU19" s="0"/>
      <c r="ILV19" s="0"/>
      <c r="ILW19" s="0"/>
      <c r="ILX19" s="0"/>
      <c r="ILY19" s="0"/>
      <c r="ILZ19" s="0"/>
      <c r="IMA19" s="0"/>
      <c r="IMB19" s="0"/>
      <c r="IMC19" s="0"/>
      <c r="IMD19" s="0"/>
      <c r="IME19" s="0"/>
      <c r="IMF19" s="0"/>
      <c r="IMG19" s="0"/>
      <c r="IMH19" s="0"/>
      <c r="IMI19" s="0"/>
      <c r="IMJ19" s="0"/>
      <c r="IMK19" s="0"/>
      <c r="IML19" s="0"/>
      <c r="IMM19" s="0"/>
      <c r="IMN19" s="0"/>
      <c r="IMO19" s="0"/>
      <c r="IMP19" s="0"/>
      <c r="IMQ19" s="0"/>
      <c r="IMR19" s="0"/>
      <c r="IMS19" s="0"/>
      <c r="IMT19" s="0"/>
      <c r="IMU19" s="0"/>
      <c r="IMV19" s="0"/>
      <c r="IMW19" s="0"/>
      <c r="IMX19" s="0"/>
      <c r="IMY19" s="0"/>
      <c r="IMZ19" s="0"/>
      <c r="INA19" s="0"/>
      <c r="INB19" s="0"/>
      <c r="INC19" s="0"/>
      <c r="IND19" s="0"/>
      <c r="INE19" s="0"/>
      <c r="INF19" s="0"/>
      <c r="ING19" s="0"/>
      <c r="INH19" s="0"/>
      <c r="INI19" s="0"/>
      <c r="INJ19" s="0"/>
      <c r="INK19" s="0"/>
      <c r="INL19" s="0"/>
      <c r="INM19" s="0"/>
      <c r="INN19" s="0"/>
      <c r="INO19" s="0"/>
      <c r="INP19" s="0"/>
      <c r="INQ19" s="0"/>
      <c r="INR19" s="0"/>
      <c r="INS19" s="0"/>
      <c r="INT19" s="0"/>
      <c r="INU19" s="0"/>
      <c r="INV19" s="0"/>
      <c r="INW19" s="0"/>
      <c r="INX19" s="0"/>
      <c r="INY19" s="0"/>
      <c r="INZ19" s="0"/>
      <c r="IOA19" s="0"/>
      <c r="IOB19" s="0"/>
      <c r="IOC19" s="0"/>
      <c r="IOD19" s="0"/>
      <c r="IOE19" s="0"/>
      <c r="IOF19" s="0"/>
      <c r="IOG19" s="0"/>
      <c r="IOH19" s="0"/>
      <c r="IOI19" s="0"/>
      <c r="IOJ19" s="0"/>
      <c r="IOK19" s="0"/>
      <c r="IOL19" s="0"/>
      <c r="IOM19" s="0"/>
      <c r="ION19" s="0"/>
      <c r="IOO19" s="0"/>
      <c r="IOP19" s="0"/>
      <c r="IOQ19" s="0"/>
      <c r="IOR19" s="0"/>
      <c r="IOS19" s="0"/>
      <c r="IOT19" s="0"/>
      <c r="IOU19" s="0"/>
      <c r="IOV19" s="0"/>
      <c r="IOW19" s="0"/>
      <c r="IOX19" s="0"/>
      <c r="IOY19" s="0"/>
      <c r="IOZ19" s="0"/>
      <c r="IPA19" s="0"/>
      <c r="IPB19" s="0"/>
      <c r="IPC19" s="0"/>
      <c r="IPD19" s="0"/>
      <c r="IPE19" s="0"/>
      <c r="IPF19" s="0"/>
      <c r="IPG19" s="0"/>
      <c r="IPH19" s="0"/>
      <c r="IPI19" s="0"/>
      <c r="IPJ19" s="0"/>
      <c r="IPK19" s="0"/>
      <c r="IPL19" s="0"/>
      <c r="IPM19" s="0"/>
      <c r="IPN19" s="0"/>
      <c r="IPO19" s="0"/>
      <c r="IPP19" s="0"/>
      <c r="IPQ19" s="0"/>
      <c r="IPR19" s="0"/>
      <c r="IPS19" s="0"/>
      <c r="IPT19" s="0"/>
      <c r="IPU19" s="0"/>
      <c r="IPV19" s="0"/>
      <c r="IPW19" s="0"/>
      <c r="IPX19" s="0"/>
      <c r="IPY19" s="0"/>
      <c r="IPZ19" s="0"/>
      <c r="IQA19" s="0"/>
      <c r="IQB19" s="0"/>
      <c r="IQC19" s="0"/>
      <c r="IQD19" s="0"/>
      <c r="IQE19" s="0"/>
      <c r="IQF19" s="0"/>
      <c r="IQG19" s="0"/>
      <c r="IQH19" s="0"/>
      <c r="IQI19" s="0"/>
      <c r="IQJ19" s="0"/>
      <c r="IQK19" s="0"/>
      <c r="IQL19" s="0"/>
      <c r="IQM19" s="0"/>
      <c r="IQN19" s="0"/>
      <c r="IQO19" s="0"/>
      <c r="IQP19" s="0"/>
      <c r="IQQ19" s="0"/>
      <c r="IQR19" s="0"/>
      <c r="IQS19" s="0"/>
      <c r="IQT19" s="0"/>
      <c r="IQU19" s="0"/>
      <c r="IQV19" s="0"/>
      <c r="IQW19" s="0"/>
      <c r="IQX19" s="0"/>
      <c r="IQY19" s="0"/>
      <c r="IQZ19" s="0"/>
      <c r="IRA19" s="0"/>
      <c r="IRB19" s="0"/>
      <c r="IRC19" s="0"/>
      <c r="IRD19" s="0"/>
      <c r="IRE19" s="0"/>
      <c r="IRF19" s="0"/>
      <c r="IRG19" s="0"/>
      <c r="IRH19" s="0"/>
      <c r="IRI19" s="0"/>
      <c r="IRJ19" s="0"/>
      <c r="IRK19" s="0"/>
      <c r="IRL19" s="0"/>
      <c r="IRM19" s="0"/>
      <c r="IRN19" s="0"/>
      <c r="IRO19" s="0"/>
      <c r="IRP19" s="0"/>
      <c r="IRQ19" s="0"/>
      <c r="IRR19" s="0"/>
      <c r="IRS19" s="0"/>
      <c r="IRT19" s="0"/>
      <c r="IRU19" s="0"/>
      <c r="IRV19" s="0"/>
      <c r="IRW19" s="0"/>
      <c r="IRX19" s="0"/>
      <c r="IRY19" s="0"/>
      <c r="IRZ19" s="0"/>
      <c r="ISA19" s="0"/>
      <c r="ISB19" s="0"/>
      <c r="ISC19" s="0"/>
      <c r="ISD19" s="0"/>
      <c r="ISE19" s="0"/>
      <c r="ISF19" s="0"/>
      <c r="ISG19" s="0"/>
      <c r="ISH19" s="0"/>
      <c r="ISI19" s="0"/>
      <c r="ISJ19" s="0"/>
      <c r="ISK19" s="0"/>
      <c r="ISL19" s="0"/>
      <c r="ISM19" s="0"/>
      <c r="ISN19" s="0"/>
      <c r="ISO19" s="0"/>
      <c r="ISP19" s="0"/>
      <c r="ISQ19" s="0"/>
      <c r="ISR19" s="0"/>
      <c r="ISS19" s="0"/>
      <c r="IST19" s="0"/>
      <c r="ISU19" s="0"/>
      <c r="ISV19" s="0"/>
      <c r="ISW19" s="0"/>
      <c r="ISX19" s="0"/>
      <c r="ISY19" s="0"/>
      <c r="ISZ19" s="0"/>
      <c r="ITA19" s="0"/>
      <c r="ITB19" s="0"/>
      <c r="ITC19" s="0"/>
      <c r="ITD19" s="0"/>
      <c r="ITE19" s="0"/>
      <c r="ITF19" s="0"/>
      <c r="ITG19" s="0"/>
      <c r="ITH19" s="0"/>
      <c r="ITI19" s="0"/>
      <c r="ITJ19" s="0"/>
      <c r="ITK19" s="0"/>
      <c r="ITL19" s="0"/>
      <c r="ITM19" s="0"/>
      <c r="ITN19" s="0"/>
      <c r="ITO19" s="0"/>
      <c r="ITP19" s="0"/>
      <c r="ITQ19" s="0"/>
      <c r="ITR19" s="0"/>
      <c r="ITS19" s="0"/>
      <c r="ITT19" s="0"/>
      <c r="ITU19" s="0"/>
      <c r="ITV19" s="0"/>
      <c r="ITW19" s="0"/>
      <c r="ITX19" s="0"/>
      <c r="ITY19" s="0"/>
      <c r="ITZ19" s="0"/>
      <c r="IUA19" s="0"/>
      <c r="IUB19" s="0"/>
      <c r="IUC19" s="0"/>
      <c r="IUD19" s="0"/>
      <c r="IUE19" s="0"/>
      <c r="IUF19" s="0"/>
      <c r="IUG19" s="0"/>
      <c r="IUH19" s="0"/>
      <c r="IUI19" s="0"/>
      <c r="IUJ19" s="0"/>
      <c r="IUK19" s="0"/>
      <c r="IUL19" s="0"/>
      <c r="IUM19" s="0"/>
      <c r="IUN19" s="0"/>
      <c r="IUO19" s="0"/>
      <c r="IUP19" s="0"/>
      <c r="IUQ19" s="0"/>
      <c r="IUR19" s="0"/>
      <c r="IUS19" s="0"/>
      <c r="IUT19" s="0"/>
      <c r="IUU19" s="0"/>
      <c r="IUV19" s="0"/>
      <c r="IUW19" s="0"/>
      <c r="IUX19" s="0"/>
      <c r="IUY19" s="0"/>
      <c r="IUZ19" s="0"/>
      <c r="IVA19" s="0"/>
      <c r="IVB19" s="0"/>
      <c r="IVC19" s="0"/>
      <c r="IVD19" s="0"/>
      <c r="IVE19" s="0"/>
      <c r="IVF19" s="0"/>
      <c r="IVG19" s="0"/>
      <c r="IVH19" s="0"/>
      <c r="IVI19" s="0"/>
      <c r="IVJ19" s="0"/>
      <c r="IVK19" s="0"/>
      <c r="IVL19" s="0"/>
      <c r="IVM19" s="0"/>
      <c r="IVN19" s="0"/>
      <c r="IVO19" s="0"/>
      <c r="IVP19" s="0"/>
      <c r="IVQ19" s="0"/>
      <c r="IVR19" s="0"/>
      <c r="IVS19" s="0"/>
      <c r="IVT19" s="0"/>
      <c r="IVU19" s="0"/>
      <c r="IVV19" s="0"/>
      <c r="IVW19" s="0"/>
      <c r="IVX19" s="0"/>
      <c r="IVY19" s="0"/>
      <c r="IVZ19" s="0"/>
      <c r="IWA19" s="0"/>
      <c r="IWB19" s="0"/>
      <c r="IWC19" s="0"/>
      <c r="IWD19" s="0"/>
      <c r="IWE19" s="0"/>
      <c r="IWF19" s="0"/>
      <c r="IWG19" s="0"/>
      <c r="IWH19" s="0"/>
      <c r="IWI19" s="0"/>
      <c r="IWJ19" s="0"/>
      <c r="IWK19" s="0"/>
      <c r="IWL19" s="0"/>
      <c r="IWM19" s="0"/>
      <c r="IWN19" s="0"/>
      <c r="IWO19" s="0"/>
      <c r="IWP19" s="0"/>
      <c r="IWQ19" s="0"/>
      <c r="IWR19" s="0"/>
      <c r="IWS19" s="0"/>
      <c r="IWT19" s="0"/>
      <c r="IWU19" s="0"/>
      <c r="IWV19" s="0"/>
      <c r="IWW19" s="0"/>
      <c r="IWX19" s="0"/>
      <c r="IWY19" s="0"/>
      <c r="IWZ19" s="0"/>
      <c r="IXA19" s="0"/>
      <c r="IXB19" s="0"/>
      <c r="IXC19" s="0"/>
      <c r="IXD19" s="0"/>
      <c r="IXE19" s="0"/>
      <c r="IXF19" s="0"/>
      <c r="IXG19" s="0"/>
      <c r="IXH19" s="0"/>
      <c r="IXI19" s="0"/>
      <c r="IXJ19" s="0"/>
      <c r="IXK19" s="0"/>
      <c r="IXL19" s="0"/>
      <c r="IXM19" s="0"/>
      <c r="IXN19" s="0"/>
      <c r="IXO19" s="0"/>
      <c r="IXP19" s="0"/>
      <c r="IXQ19" s="0"/>
      <c r="IXR19" s="0"/>
      <c r="IXS19" s="0"/>
      <c r="IXT19" s="0"/>
      <c r="IXU19" s="0"/>
      <c r="IXV19" s="0"/>
      <c r="IXW19" s="0"/>
      <c r="IXX19" s="0"/>
      <c r="IXY19" s="0"/>
      <c r="IXZ19" s="0"/>
      <c r="IYA19" s="0"/>
      <c r="IYB19" s="0"/>
      <c r="IYC19" s="0"/>
      <c r="IYD19" s="0"/>
      <c r="IYE19" s="0"/>
      <c r="IYF19" s="0"/>
      <c r="IYG19" s="0"/>
      <c r="IYH19" s="0"/>
      <c r="IYI19" s="0"/>
      <c r="IYJ19" s="0"/>
      <c r="IYK19" s="0"/>
      <c r="IYL19" s="0"/>
      <c r="IYM19" s="0"/>
      <c r="IYN19" s="0"/>
      <c r="IYO19" s="0"/>
      <c r="IYP19" s="0"/>
      <c r="IYQ19" s="0"/>
      <c r="IYR19" s="0"/>
      <c r="IYS19" s="0"/>
      <c r="IYT19" s="0"/>
      <c r="IYU19" s="0"/>
      <c r="IYV19" s="0"/>
      <c r="IYW19" s="0"/>
      <c r="IYX19" s="0"/>
      <c r="IYY19" s="0"/>
      <c r="IYZ19" s="0"/>
      <c r="IZA19" s="0"/>
      <c r="IZB19" s="0"/>
      <c r="IZC19" s="0"/>
      <c r="IZD19" s="0"/>
      <c r="IZE19" s="0"/>
      <c r="IZF19" s="0"/>
      <c r="IZG19" s="0"/>
      <c r="IZH19" s="0"/>
      <c r="IZI19" s="0"/>
      <c r="IZJ19" s="0"/>
      <c r="IZK19" s="0"/>
      <c r="IZL19" s="0"/>
      <c r="IZM19" s="0"/>
      <c r="IZN19" s="0"/>
      <c r="IZO19" s="0"/>
      <c r="IZP19" s="0"/>
      <c r="IZQ19" s="0"/>
      <c r="IZR19" s="0"/>
      <c r="IZS19" s="0"/>
      <c r="IZT19" s="0"/>
      <c r="IZU19" s="0"/>
      <c r="IZV19" s="0"/>
      <c r="IZW19" s="0"/>
      <c r="IZX19" s="0"/>
      <c r="IZY19" s="0"/>
      <c r="IZZ19" s="0"/>
      <c r="JAA19" s="0"/>
      <c r="JAB19" s="0"/>
      <c r="JAC19" s="0"/>
      <c r="JAD19" s="0"/>
      <c r="JAE19" s="0"/>
      <c r="JAF19" s="0"/>
      <c r="JAG19" s="0"/>
      <c r="JAH19" s="0"/>
      <c r="JAI19" s="0"/>
      <c r="JAJ19" s="0"/>
      <c r="JAK19" s="0"/>
      <c r="JAL19" s="0"/>
      <c r="JAM19" s="0"/>
      <c r="JAN19" s="0"/>
      <c r="JAO19" s="0"/>
      <c r="JAP19" s="0"/>
      <c r="JAQ19" s="0"/>
      <c r="JAR19" s="0"/>
      <c r="JAS19" s="0"/>
      <c r="JAT19" s="0"/>
      <c r="JAU19" s="0"/>
      <c r="JAV19" s="0"/>
      <c r="JAW19" s="0"/>
      <c r="JAX19" s="0"/>
      <c r="JAY19" s="0"/>
      <c r="JAZ19" s="0"/>
      <c r="JBA19" s="0"/>
      <c r="JBB19" s="0"/>
      <c r="JBC19" s="0"/>
      <c r="JBD19" s="0"/>
      <c r="JBE19" s="0"/>
      <c r="JBF19" s="0"/>
      <c r="JBG19" s="0"/>
      <c r="JBH19" s="0"/>
      <c r="JBI19" s="0"/>
      <c r="JBJ19" s="0"/>
      <c r="JBK19" s="0"/>
      <c r="JBL19" s="0"/>
      <c r="JBM19" s="0"/>
      <c r="JBN19" s="0"/>
      <c r="JBO19" s="0"/>
      <c r="JBP19" s="0"/>
      <c r="JBQ19" s="0"/>
      <c r="JBR19" s="0"/>
      <c r="JBS19" s="0"/>
      <c r="JBT19" s="0"/>
      <c r="JBU19" s="0"/>
      <c r="JBV19" s="0"/>
      <c r="JBW19" s="0"/>
      <c r="JBX19" s="0"/>
      <c r="JBY19" s="0"/>
      <c r="JBZ19" s="0"/>
      <c r="JCA19" s="0"/>
      <c r="JCB19" s="0"/>
      <c r="JCC19" s="0"/>
      <c r="JCD19" s="0"/>
      <c r="JCE19" s="0"/>
      <c r="JCF19" s="0"/>
      <c r="JCG19" s="0"/>
      <c r="JCH19" s="0"/>
      <c r="JCI19" s="0"/>
      <c r="JCJ19" s="0"/>
      <c r="JCK19" s="0"/>
      <c r="JCL19" s="0"/>
      <c r="JCM19" s="0"/>
      <c r="JCN19" s="0"/>
      <c r="JCO19" s="0"/>
      <c r="JCP19" s="0"/>
      <c r="JCQ19" s="0"/>
      <c r="JCR19" s="0"/>
      <c r="JCS19" s="0"/>
      <c r="JCT19" s="0"/>
      <c r="JCU19" s="0"/>
      <c r="JCV19" s="0"/>
      <c r="JCW19" s="0"/>
      <c r="JCX19" s="0"/>
      <c r="JCY19" s="0"/>
      <c r="JCZ19" s="0"/>
      <c r="JDA19" s="0"/>
      <c r="JDB19" s="0"/>
      <c r="JDC19" s="0"/>
      <c r="JDD19" s="0"/>
      <c r="JDE19" s="0"/>
      <c r="JDF19" s="0"/>
      <c r="JDG19" s="0"/>
      <c r="JDH19" s="0"/>
      <c r="JDI19" s="0"/>
      <c r="JDJ19" s="0"/>
      <c r="JDK19" s="0"/>
      <c r="JDL19" s="0"/>
      <c r="JDM19" s="0"/>
      <c r="JDN19" s="0"/>
      <c r="JDO19" s="0"/>
      <c r="JDP19" s="0"/>
      <c r="JDQ19" s="0"/>
      <c r="JDR19" s="0"/>
      <c r="JDS19" s="0"/>
      <c r="JDT19" s="0"/>
      <c r="JDU19" s="0"/>
      <c r="JDV19" s="0"/>
      <c r="JDW19" s="0"/>
      <c r="JDX19" s="0"/>
      <c r="JDY19" s="0"/>
      <c r="JDZ19" s="0"/>
      <c r="JEA19" s="0"/>
      <c r="JEB19" s="0"/>
      <c r="JEC19" s="0"/>
      <c r="JED19" s="0"/>
      <c r="JEE19" s="0"/>
      <c r="JEF19" s="0"/>
      <c r="JEG19" s="0"/>
      <c r="JEH19" s="0"/>
      <c r="JEI19" s="0"/>
      <c r="JEJ19" s="0"/>
      <c r="JEK19" s="0"/>
      <c r="JEL19" s="0"/>
      <c r="JEM19" s="0"/>
      <c r="JEN19" s="0"/>
      <c r="JEO19" s="0"/>
      <c r="JEP19" s="0"/>
      <c r="JEQ19" s="0"/>
      <c r="JER19" s="0"/>
      <c r="JES19" s="0"/>
      <c r="JET19" s="0"/>
      <c r="JEU19" s="0"/>
      <c r="JEV19" s="0"/>
      <c r="JEW19" s="0"/>
      <c r="JEX19" s="0"/>
      <c r="JEY19" s="0"/>
      <c r="JEZ19" s="0"/>
      <c r="JFA19" s="0"/>
      <c r="JFB19" s="0"/>
      <c r="JFC19" s="0"/>
      <c r="JFD19" s="0"/>
      <c r="JFE19" s="0"/>
      <c r="JFF19" s="0"/>
      <c r="JFG19" s="0"/>
      <c r="JFH19" s="0"/>
      <c r="JFI19" s="0"/>
      <c r="JFJ19" s="0"/>
      <c r="JFK19" s="0"/>
      <c r="JFL19" s="0"/>
      <c r="JFM19" s="0"/>
      <c r="JFN19" s="0"/>
      <c r="JFO19" s="0"/>
      <c r="JFP19" s="0"/>
      <c r="JFQ19" s="0"/>
      <c r="JFR19" s="0"/>
      <c r="JFS19" s="0"/>
      <c r="JFT19" s="0"/>
      <c r="JFU19" s="0"/>
      <c r="JFV19" s="0"/>
      <c r="JFW19" s="0"/>
      <c r="JFX19" s="0"/>
      <c r="JFY19" s="0"/>
      <c r="JFZ19" s="0"/>
      <c r="JGA19" s="0"/>
      <c r="JGB19" s="0"/>
      <c r="JGC19" s="0"/>
      <c r="JGD19" s="0"/>
      <c r="JGE19" s="0"/>
      <c r="JGF19" s="0"/>
      <c r="JGG19" s="0"/>
      <c r="JGH19" s="0"/>
      <c r="JGI19" s="0"/>
      <c r="JGJ19" s="0"/>
      <c r="JGK19" s="0"/>
      <c r="JGL19" s="0"/>
      <c r="JGM19" s="0"/>
      <c r="JGN19" s="0"/>
      <c r="JGO19" s="0"/>
      <c r="JGP19" s="0"/>
      <c r="JGQ19" s="0"/>
      <c r="JGR19" s="0"/>
      <c r="JGS19" s="0"/>
      <c r="JGT19" s="0"/>
      <c r="JGU19" s="0"/>
      <c r="JGV19" s="0"/>
      <c r="JGW19" s="0"/>
      <c r="JGX19" s="0"/>
      <c r="JGY19" s="0"/>
      <c r="JGZ19" s="0"/>
      <c r="JHA19" s="0"/>
      <c r="JHB19" s="0"/>
      <c r="JHC19" s="0"/>
      <c r="JHD19" s="0"/>
      <c r="JHE19" s="0"/>
      <c r="JHF19" s="0"/>
      <c r="JHG19" s="0"/>
      <c r="JHH19" s="0"/>
      <c r="JHI19" s="0"/>
      <c r="JHJ19" s="0"/>
      <c r="JHK19" s="0"/>
      <c r="JHL19" s="0"/>
      <c r="JHM19" s="0"/>
      <c r="JHN19" s="0"/>
      <c r="JHO19" s="0"/>
      <c r="JHP19" s="0"/>
      <c r="JHQ19" s="0"/>
      <c r="JHR19" s="0"/>
      <c r="JHS19" s="0"/>
      <c r="JHT19" s="0"/>
      <c r="JHU19" s="0"/>
      <c r="JHV19" s="0"/>
      <c r="JHW19" s="0"/>
      <c r="JHX19" s="0"/>
      <c r="JHY19" s="0"/>
      <c r="JHZ19" s="0"/>
      <c r="JIA19" s="0"/>
      <c r="JIB19" s="0"/>
      <c r="JIC19" s="0"/>
      <c r="JID19" s="0"/>
      <c r="JIE19" s="0"/>
      <c r="JIF19" s="0"/>
      <c r="JIG19" s="0"/>
      <c r="JIH19" s="0"/>
      <c r="JII19" s="0"/>
      <c r="JIJ19" s="0"/>
      <c r="JIK19" s="0"/>
      <c r="JIL19" s="0"/>
      <c r="JIM19" s="0"/>
      <c r="JIN19" s="0"/>
      <c r="JIO19" s="0"/>
      <c r="JIP19" s="0"/>
      <c r="JIQ19" s="0"/>
      <c r="JIR19" s="0"/>
      <c r="JIS19" s="0"/>
      <c r="JIT19" s="0"/>
      <c r="JIU19" s="0"/>
      <c r="JIV19" s="0"/>
      <c r="JIW19" s="0"/>
      <c r="JIX19" s="0"/>
      <c r="JIY19" s="0"/>
      <c r="JIZ19" s="0"/>
      <c r="JJA19" s="0"/>
      <c r="JJB19" s="0"/>
      <c r="JJC19" s="0"/>
      <c r="JJD19" s="0"/>
      <c r="JJE19" s="0"/>
      <c r="JJF19" s="0"/>
      <c r="JJG19" s="0"/>
      <c r="JJH19" s="0"/>
      <c r="JJI19" s="0"/>
      <c r="JJJ19" s="0"/>
      <c r="JJK19" s="0"/>
      <c r="JJL19" s="0"/>
      <c r="JJM19" s="0"/>
      <c r="JJN19" s="0"/>
      <c r="JJO19" s="0"/>
      <c r="JJP19" s="0"/>
      <c r="JJQ19" s="0"/>
      <c r="JJR19" s="0"/>
      <c r="JJS19" s="0"/>
      <c r="JJT19" s="0"/>
      <c r="JJU19" s="0"/>
      <c r="JJV19" s="0"/>
      <c r="JJW19" s="0"/>
      <c r="JJX19" s="0"/>
      <c r="JJY19" s="0"/>
      <c r="JJZ19" s="0"/>
      <c r="JKA19" s="0"/>
      <c r="JKB19" s="0"/>
      <c r="JKC19" s="0"/>
      <c r="JKD19" s="0"/>
      <c r="JKE19" s="0"/>
      <c r="JKF19" s="0"/>
      <c r="JKG19" s="0"/>
      <c r="JKH19" s="0"/>
      <c r="JKI19" s="0"/>
      <c r="JKJ19" s="0"/>
      <c r="JKK19" s="0"/>
      <c r="JKL19" s="0"/>
      <c r="JKM19" s="0"/>
      <c r="JKN19" s="0"/>
      <c r="JKO19" s="0"/>
      <c r="JKP19" s="0"/>
      <c r="JKQ19" s="0"/>
      <c r="JKR19" s="0"/>
      <c r="JKS19" s="0"/>
      <c r="JKT19" s="0"/>
      <c r="JKU19" s="0"/>
      <c r="JKV19" s="0"/>
      <c r="JKW19" s="0"/>
      <c r="JKX19" s="0"/>
      <c r="JKY19" s="0"/>
      <c r="JKZ19" s="0"/>
      <c r="JLA19" s="0"/>
      <c r="JLB19" s="0"/>
      <c r="JLC19" s="0"/>
      <c r="JLD19" s="0"/>
      <c r="JLE19" s="0"/>
      <c r="JLF19" s="0"/>
      <c r="JLG19" s="0"/>
      <c r="JLH19" s="0"/>
      <c r="JLI19" s="0"/>
      <c r="JLJ19" s="0"/>
      <c r="JLK19" s="0"/>
      <c r="JLL19" s="0"/>
      <c r="JLM19" s="0"/>
      <c r="JLN19" s="0"/>
      <c r="JLO19" s="0"/>
      <c r="JLP19" s="0"/>
      <c r="JLQ19" s="0"/>
      <c r="JLR19" s="0"/>
      <c r="JLS19" s="0"/>
      <c r="JLT19" s="0"/>
      <c r="JLU19" s="0"/>
      <c r="JLV19" s="0"/>
      <c r="JLW19" s="0"/>
      <c r="JLX19" s="0"/>
      <c r="JLY19" s="0"/>
      <c r="JLZ19" s="0"/>
      <c r="JMA19" s="0"/>
      <c r="JMB19" s="0"/>
      <c r="JMC19" s="0"/>
      <c r="JMD19" s="0"/>
      <c r="JME19" s="0"/>
      <c r="JMF19" s="0"/>
      <c r="JMG19" s="0"/>
      <c r="JMH19" s="0"/>
      <c r="JMI19" s="0"/>
      <c r="JMJ19" s="0"/>
      <c r="JMK19" s="0"/>
      <c r="JML19" s="0"/>
      <c r="JMM19" s="0"/>
      <c r="JMN19" s="0"/>
      <c r="JMO19" s="0"/>
      <c r="JMP19" s="0"/>
      <c r="JMQ19" s="0"/>
      <c r="JMR19" s="0"/>
      <c r="JMS19" s="0"/>
      <c r="JMT19" s="0"/>
      <c r="JMU19" s="0"/>
      <c r="JMV19" s="0"/>
      <c r="JMW19" s="0"/>
      <c r="JMX19" s="0"/>
      <c r="JMY19" s="0"/>
      <c r="JMZ19" s="0"/>
      <c r="JNA19" s="0"/>
      <c r="JNB19" s="0"/>
      <c r="JNC19" s="0"/>
      <c r="JND19" s="0"/>
      <c r="JNE19" s="0"/>
      <c r="JNF19" s="0"/>
      <c r="JNG19" s="0"/>
      <c r="JNH19" s="0"/>
      <c r="JNI19" s="0"/>
      <c r="JNJ19" s="0"/>
      <c r="JNK19" s="0"/>
      <c r="JNL19" s="0"/>
      <c r="JNM19" s="0"/>
      <c r="JNN19" s="0"/>
      <c r="JNO19" s="0"/>
      <c r="JNP19" s="0"/>
      <c r="JNQ19" s="0"/>
      <c r="JNR19" s="0"/>
      <c r="JNS19" s="0"/>
      <c r="JNT19" s="0"/>
      <c r="JNU19" s="0"/>
      <c r="JNV19" s="0"/>
      <c r="JNW19" s="0"/>
      <c r="JNX19" s="0"/>
      <c r="JNY19" s="0"/>
      <c r="JNZ19" s="0"/>
      <c r="JOA19" s="0"/>
      <c r="JOB19" s="0"/>
      <c r="JOC19" s="0"/>
      <c r="JOD19" s="0"/>
      <c r="JOE19" s="0"/>
      <c r="JOF19" s="0"/>
      <c r="JOG19" s="0"/>
      <c r="JOH19" s="0"/>
      <c r="JOI19" s="0"/>
      <c r="JOJ19" s="0"/>
      <c r="JOK19" s="0"/>
      <c r="JOL19" s="0"/>
      <c r="JOM19" s="0"/>
      <c r="JON19" s="0"/>
      <c r="JOO19" s="0"/>
      <c r="JOP19" s="0"/>
      <c r="JOQ19" s="0"/>
      <c r="JOR19" s="0"/>
      <c r="JOS19" s="0"/>
      <c r="JOT19" s="0"/>
      <c r="JOU19" s="0"/>
      <c r="JOV19" s="0"/>
      <c r="JOW19" s="0"/>
      <c r="JOX19" s="0"/>
      <c r="JOY19" s="0"/>
      <c r="JOZ19" s="0"/>
      <c r="JPA19" s="0"/>
      <c r="JPB19" s="0"/>
      <c r="JPC19" s="0"/>
      <c r="JPD19" s="0"/>
      <c r="JPE19" s="0"/>
      <c r="JPF19" s="0"/>
      <c r="JPG19" s="0"/>
      <c r="JPH19" s="0"/>
      <c r="JPI19" s="0"/>
      <c r="JPJ19" s="0"/>
      <c r="JPK19" s="0"/>
      <c r="JPL19" s="0"/>
      <c r="JPM19" s="0"/>
      <c r="JPN19" s="0"/>
      <c r="JPO19" s="0"/>
      <c r="JPP19" s="0"/>
      <c r="JPQ19" s="0"/>
      <c r="JPR19" s="0"/>
      <c r="JPS19" s="0"/>
      <c r="JPT19" s="0"/>
      <c r="JPU19" s="0"/>
      <c r="JPV19" s="0"/>
      <c r="JPW19" s="0"/>
      <c r="JPX19" s="0"/>
      <c r="JPY19" s="0"/>
      <c r="JPZ19" s="0"/>
      <c r="JQA19" s="0"/>
      <c r="JQB19" s="0"/>
      <c r="JQC19" s="0"/>
      <c r="JQD19" s="0"/>
      <c r="JQE19" s="0"/>
      <c r="JQF19" s="0"/>
      <c r="JQG19" s="0"/>
      <c r="JQH19" s="0"/>
      <c r="JQI19" s="0"/>
      <c r="JQJ19" s="0"/>
      <c r="JQK19" s="0"/>
      <c r="JQL19" s="0"/>
      <c r="JQM19" s="0"/>
      <c r="JQN19" s="0"/>
      <c r="JQO19" s="0"/>
      <c r="JQP19" s="0"/>
      <c r="JQQ19" s="0"/>
      <c r="JQR19" s="0"/>
      <c r="JQS19" s="0"/>
      <c r="JQT19" s="0"/>
      <c r="JQU19" s="0"/>
      <c r="JQV19" s="0"/>
      <c r="JQW19" s="0"/>
      <c r="JQX19" s="0"/>
      <c r="JQY19" s="0"/>
      <c r="JQZ19" s="0"/>
      <c r="JRA19" s="0"/>
      <c r="JRB19" s="0"/>
      <c r="JRC19" s="0"/>
      <c r="JRD19" s="0"/>
      <c r="JRE19" s="0"/>
      <c r="JRF19" s="0"/>
      <c r="JRG19" s="0"/>
      <c r="JRH19" s="0"/>
      <c r="JRI19" s="0"/>
      <c r="JRJ19" s="0"/>
      <c r="JRK19" s="0"/>
      <c r="JRL19" s="0"/>
      <c r="JRM19" s="0"/>
      <c r="JRN19" s="0"/>
      <c r="JRO19" s="0"/>
      <c r="JRP19" s="0"/>
      <c r="JRQ19" s="0"/>
      <c r="JRR19" s="0"/>
      <c r="JRS19" s="0"/>
      <c r="JRT19" s="0"/>
      <c r="JRU19" s="0"/>
      <c r="JRV19" s="0"/>
      <c r="JRW19" s="0"/>
      <c r="JRX19" s="0"/>
      <c r="JRY19" s="0"/>
      <c r="JRZ19" s="0"/>
      <c r="JSA19" s="0"/>
      <c r="JSB19" s="0"/>
      <c r="JSC19" s="0"/>
      <c r="JSD19" s="0"/>
      <c r="JSE19" s="0"/>
      <c r="JSF19" s="0"/>
      <c r="JSG19" s="0"/>
      <c r="JSH19" s="0"/>
      <c r="JSI19" s="0"/>
      <c r="JSJ19" s="0"/>
      <c r="JSK19" s="0"/>
      <c r="JSL19" s="0"/>
      <c r="JSM19" s="0"/>
      <c r="JSN19" s="0"/>
      <c r="JSO19" s="0"/>
      <c r="JSP19" s="0"/>
      <c r="JSQ19" s="0"/>
      <c r="JSR19" s="0"/>
      <c r="JSS19" s="0"/>
      <c r="JST19" s="0"/>
      <c r="JSU19" s="0"/>
      <c r="JSV19" s="0"/>
      <c r="JSW19" s="0"/>
      <c r="JSX19" s="0"/>
      <c r="JSY19" s="0"/>
      <c r="JSZ19" s="0"/>
      <c r="JTA19" s="0"/>
      <c r="JTB19" s="0"/>
      <c r="JTC19" s="0"/>
      <c r="JTD19" s="0"/>
      <c r="JTE19" s="0"/>
      <c r="JTF19" s="0"/>
      <c r="JTG19" s="0"/>
      <c r="JTH19" s="0"/>
      <c r="JTI19" s="0"/>
      <c r="JTJ19" s="0"/>
      <c r="JTK19" s="0"/>
      <c r="JTL19" s="0"/>
      <c r="JTM19" s="0"/>
      <c r="JTN19" s="0"/>
      <c r="JTO19" s="0"/>
      <c r="JTP19" s="0"/>
      <c r="JTQ19" s="0"/>
      <c r="JTR19" s="0"/>
      <c r="JTS19" s="0"/>
      <c r="JTT19" s="0"/>
      <c r="JTU19" s="0"/>
      <c r="JTV19" s="0"/>
      <c r="JTW19" s="0"/>
      <c r="JTX19" s="0"/>
      <c r="JTY19" s="0"/>
      <c r="JTZ19" s="0"/>
      <c r="JUA19" s="0"/>
      <c r="JUB19" s="0"/>
      <c r="JUC19" s="0"/>
      <c r="JUD19" s="0"/>
      <c r="JUE19" s="0"/>
      <c r="JUF19" s="0"/>
      <c r="JUG19" s="0"/>
      <c r="JUH19" s="0"/>
      <c r="JUI19" s="0"/>
      <c r="JUJ19" s="0"/>
      <c r="JUK19" s="0"/>
      <c r="JUL19" s="0"/>
      <c r="JUM19" s="0"/>
      <c r="JUN19" s="0"/>
      <c r="JUO19" s="0"/>
      <c r="JUP19" s="0"/>
      <c r="JUQ19" s="0"/>
      <c r="JUR19" s="0"/>
      <c r="JUS19" s="0"/>
      <c r="JUT19" s="0"/>
      <c r="JUU19" s="0"/>
      <c r="JUV19" s="0"/>
      <c r="JUW19" s="0"/>
      <c r="JUX19" s="0"/>
      <c r="JUY19" s="0"/>
      <c r="JUZ19" s="0"/>
      <c r="JVA19" s="0"/>
      <c r="JVB19" s="0"/>
      <c r="JVC19" s="0"/>
      <c r="JVD19" s="0"/>
      <c r="JVE19" s="0"/>
      <c r="JVF19" s="0"/>
      <c r="JVG19" s="0"/>
      <c r="JVH19" s="0"/>
      <c r="JVI19" s="0"/>
      <c r="JVJ19" s="0"/>
      <c r="JVK19" s="0"/>
      <c r="JVL19" s="0"/>
      <c r="JVM19" s="0"/>
      <c r="JVN19" s="0"/>
      <c r="JVO19" s="0"/>
      <c r="JVP19" s="0"/>
      <c r="JVQ19" s="0"/>
      <c r="JVR19" s="0"/>
      <c r="JVS19" s="0"/>
      <c r="JVT19" s="0"/>
      <c r="JVU19" s="0"/>
      <c r="JVV19" s="0"/>
      <c r="JVW19" s="0"/>
      <c r="JVX19" s="0"/>
      <c r="JVY19" s="0"/>
      <c r="JVZ19" s="0"/>
      <c r="JWA19" s="0"/>
      <c r="JWB19" s="0"/>
      <c r="JWC19" s="0"/>
      <c r="JWD19" s="0"/>
      <c r="JWE19" s="0"/>
      <c r="JWF19" s="0"/>
      <c r="JWG19" s="0"/>
      <c r="JWH19" s="0"/>
      <c r="JWI19" s="0"/>
      <c r="JWJ19" s="0"/>
      <c r="JWK19" s="0"/>
      <c r="JWL19" s="0"/>
      <c r="JWM19" s="0"/>
      <c r="JWN19" s="0"/>
      <c r="JWO19" s="0"/>
      <c r="JWP19" s="0"/>
      <c r="JWQ19" s="0"/>
      <c r="JWR19" s="0"/>
      <c r="JWS19" s="0"/>
      <c r="JWT19" s="0"/>
      <c r="JWU19" s="0"/>
      <c r="JWV19" s="0"/>
      <c r="JWW19" s="0"/>
      <c r="JWX19" s="0"/>
      <c r="JWY19" s="0"/>
      <c r="JWZ19" s="0"/>
      <c r="JXA19" s="0"/>
      <c r="JXB19" s="0"/>
      <c r="JXC19" s="0"/>
      <c r="JXD19" s="0"/>
      <c r="JXE19" s="0"/>
      <c r="JXF19" s="0"/>
      <c r="JXG19" s="0"/>
      <c r="JXH19" s="0"/>
      <c r="JXI19" s="0"/>
      <c r="JXJ19" s="0"/>
      <c r="JXK19" s="0"/>
      <c r="JXL19" s="0"/>
      <c r="JXM19" s="0"/>
      <c r="JXN19" s="0"/>
      <c r="JXO19" s="0"/>
      <c r="JXP19" s="0"/>
      <c r="JXQ19" s="0"/>
      <c r="JXR19" s="0"/>
      <c r="JXS19" s="0"/>
      <c r="JXT19" s="0"/>
      <c r="JXU19" s="0"/>
      <c r="JXV19" s="0"/>
      <c r="JXW19" s="0"/>
      <c r="JXX19" s="0"/>
      <c r="JXY19" s="0"/>
      <c r="JXZ19" s="0"/>
      <c r="JYA19" s="0"/>
      <c r="JYB19" s="0"/>
      <c r="JYC19" s="0"/>
      <c r="JYD19" s="0"/>
      <c r="JYE19" s="0"/>
      <c r="JYF19" s="0"/>
      <c r="JYG19" s="0"/>
      <c r="JYH19" s="0"/>
      <c r="JYI19" s="0"/>
      <c r="JYJ19" s="0"/>
      <c r="JYK19" s="0"/>
      <c r="JYL19" s="0"/>
      <c r="JYM19" s="0"/>
      <c r="JYN19" s="0"/>
      <c r="JYO19" s="0"/>
      <c r="JYP19" s="0"/>
      <c r="JYQ19" s="0"/>
      <c r="JYR19" s="0"/>
      <c r="JYS19" s="0"/>
      <c r="JYT19" s="0"/>
      <c r="JYU19" s="0"/>
      <c r="JYV19" s="0"/>
      <c r="JYW19" s="0"/>
      <c r="JYX19" s="0"/>
      <c r="JYY19" s="0"/>
      <c r="JYZ19" s="0"/>
      <c r="JZA19" s="0"/>
      <c r="JZB19" s="0"/>
      <c r="JZC19" s="0"/>
      <c r="JZD19" s="0"/>
      <c r="JZE19" s="0"/>
      <c r="JZF19" s="0"/>
      <c r="JZG19" s="0"/>
      <c r="JZH19" s="0"/>
      <c r="JZI19" s="0"/>
      <c r="JZJ19" s="0"/>
      <c r="JZK19" s="0"/>
      <c r="JZL19" s="0"/>
      <c r="JZM19" s="0"/>
      <c r="JZN19" s="0"/>
      <c r="JZO19" s="0"/>
      <c r="JZP19" s="0"/>
      <c r="JZQ19" s="0"/>
      <c r="JZR19" s="0"/>
      <c r="JZS19" s="0"/>
      <c r="JZT19" s="0"/>
      <c r="JZU19" s="0"/>
      <c r="JZV19" s="0"/>
      <c r="JZW19" s="0"/>
      <c r="JZX19" s="0"/>
      <c r="JZY19" s="0"/>
      <c r="JZZ19" s="0"/>
      <c r="KAA19" s="0"/>
      <c r="KAB19" s="0"/>
      <c r="KAC19" s="0"/>
      <c r="KAD19" s="0"/>
      <c r="KAE19" s="0"/>
      <c r="KAF19" s="0"/>
      <c r="KAG19" s="0"/>
      <c r="KAH19" s="0"/>
      <c r="KAI19" s="0"/>
      <c r="KAJ19" s="0"/>
      <c r="KAK19" s="0"/>
      <c r="KAL19" s="0"/>
      <c r="KAM19" s="0"/>
      <c r="KAN19" s="0"/>
      <c r="KAO19" s="0"/>
      <c r="KAP19" s="0"/>
      <c r="KAQ19" s="0"/>
      <c r="KAR19" s="0"/>
      <c r="KAS19" s="0"/>
      <c r="KAT19" s="0"/>
      <c r="KAU19" s="0"/>
      <c r="KAV19" s="0"/>
      <c r="KAW19" s="0"/>
      <c r="KAX19" s="0"/>
      <c r="KAY19" s="0"/>
      <c r="KAZ19" s="0"/>
      <c r="KBA19" s="0"/>
      <c r="KBB19" s="0"/>
      <c r="KBC19" s="0"/>
      <c r="KBD19" s="0"/>
      <c r="KBE19" s="0"/>
      <c r="KBF19" s="0"/>
      <c r="KBG19" s="0"/>
      <c r="KBH19" s="0"/>
      <c r="KBI19" s="0"/>
      <c r="KBJ19" s="0"/>
      <c r="KBK19" s="0"/>
      <c r="KBL19" s="0"/>
      <c r="KBM19" s="0"/>
      <c r="KBN19" s="0"/>
      <c r="KBO19" s="0"/>
      <c r="KBP19" s="0"/>
      <c r="KBQ19" s="0"/>
      <c r="KBR19" s="0"/>
      <c r="KBS19" s="0"/>
      <c r="KBT19" s="0"/>
      <c r="KBU19" s="0"/>
      <c r="KBV19" s="0"/>
      <c r="KBW19" s="0"/>
      <c r="KBX19" s="0"/>
      <c r="KBY19" s="0"/>
      <c r="KBZ19" s="0"/>
      <c r="KCA19" s="0"/>
      <c r="KCB19" s="0"/>
      <c r="KCC19" s="0"/>
      <c r="KCD19" s="0"/>
      <c r="KCE19" s="0"/>
      <c r="KCF19" s="0"/>
      <c r="KCG19" s="0"/>
      <c r="KCH19" s="0"/>
      <c r="KCI19" s="0"/>
      <c r="KCJ19" s="0"/>
      <c r="KCK19" s="0"/>
      <c r="KCL19" s="0"/>
      <c r="KCM19" s="0"/>
      <c r="KCN19" s="0"/>
      <c r="KCO19" s="0"/>
      <c r="KCP19" s="0"/>
      <c r="KCQ19" s="0"/>
      <c r="KCR19" s="0"/>
      <c r="KCS19" s="0"/>
      <c r="KCT19" s="0"/>
      <c r="KCU19" s="0"/>
      <c r="KCV19" s="0"/>
      <c r="KCW19" s="0"/>
      <c r="KCX19" s="0"/>
      <c r="KCY19" s="0"/>
      <c r="KCZ19" s="0"/>
      <c r="KDA19" s="0"/>
      <c r="KDB19" s="0"/>
      <c r="KDC19" s="0"/>
      <c r="KDD19" s="0"/>
      <c r="KDE19" s="0"/>
      <c r="KDF19" s="0"/>
      <c r="KDG19" s="0"/>
      <c r="KDH19" s="0"/>
      <c r="KDI19" s="0"/>
      <c r="KDJ19" s="0"/>
      <c r="KDK19" s="0"/>
      <c r="KDL19" s="0"/>
      <c r="KDM19" s="0"/>
      <c r="KDN19" s="0"/>
      <c r="KDO19" s="0"/>
      <c r="KDP19" s="0"/>
      <c r="KDQ19" s="0"/>
      <c r="KDR19" s="0"/>
      <c r="KDS19" s="0"/>
      <c r="KDT19" s="0"/>
      <c r="KDU19" s="0"/>
      <c r="KDV19" s="0"/>
      <c r="KDW19" s="0"/>
      <c r="KDX19" s="0"/>
      <c r="KDY19" s="0"/>
      <c r="KDZ19" s="0"/>
      <c r="KEA19" s="0"/>
      <c r="KEB19" s="0"/>
      <c r="KEC19" s="0"/>
      <c r="KED19" s="0"/>
      <c r="KEE19" s="0"/>
      <c r="KEF19" s="0"/>
      <c r="KEG19" s="0"/>
      <c r="KEH19" s="0"/>
      <c r="KEI19" s="0"/>
      <c r="KEJ19" s="0"/>
      <c r="KEK19" s="0"/>
      <c r="KEL19" s="0"/>
      <c r="KEM19" s="0"/>
      <c r="KEN19" s="0"/>
      <c r="KEO19" s="0"/>
      <c r="KEP19" s="0"/>
      <c r="KEQ19" s="0"/>
      <c r="KER19" s="0"/>
      <c r="KES19" s="0"/>
      <c r="KET19" s="0"/>
      <c r="KEU19" s="0"/>
      <c r="KEV19" s="0"/>
      <c r="KEW19" s="0"/>
      <c r="KEX19" s="0"/>
      <c r="KEY19" s="0"/>
      <c r="KEZ19" s="0"/>
      <c r="KFA19" s="0"/>
      <c r="KFB19" s="0"/>
      <c r="KFC19" s="0"/>
      <c r="KFD19" s="0"/>
      <c r="KFE19" s="0"/>
      <c r="KFF19" s="0"/>
      <c r="KFG19" s="0"/>
      <c r="KFH19" s="0"/>
      <c r="KFI19" s="0"/>
      <c r="KFJ19" s="0"/>
      <c r="KFK19" s="0"/>
      <c r="KFL19" s="0"/>
      <c r="KFM19" s="0"/>
      <c r="KFN19" s="0"/>
      <c r="KFO19" s="0"/>
      <c r="KFP19" s="0"/>
      <c r="KFQ19" s="0"/>
      <c r="KFR19" s="0"/>
      <c r="KFS19" s="0"/>
      <c r="KFT19" s="0"/>
      <c r="KFU19" s="0"/>
      <c r="KFV19" s="0"/>
      <c r="KFW19" s="0"/>
      <c r="KFX19" s="0"/>
      <c r="KFY19" s="0"/>
      <c r="KFZ19" s="0"/>
      <c r="KGA19" s="0"/>
      <c r="KGB19" s="0"/>
      <c r="KGC19" s="0"/>
      <c r="KGD19" s="0"/>
      <c r="KGE19" s="0"/>
      <c r="KGF19" s="0"/>
      <c r="KGG19" s="0"/>
      <c r="KGH19" s="0"/>
      <c r="KGI19" s="0"/>
      <c r="KGJ19" s="0"/>
      <c r="KGK19" s="0"/>
      <c r="KGL19" s="0"/>
      <c r="KGM19" s="0"/>
      <c r="KGN19" s="0"/>
      <c r="KGO19" s="0"/>
      <c r="KGP19" s="0"/>
      <c r="KGQ19" s="0"/>
      <c r="KGR19" s="0"/>
      <c r="KGS19" s="0"/>
      <c r="KGT19" s="0"/>
      <c r="KGU19" s="0"/>
      <c r="KGV19" s="0"/>
      <c r="KGW19" s="0"/>
      <c r="KGX19" s="0"/>
      <c r="KGY19" s="0"/>
      <c r="KGZ19" s="0"/>
      <c r="KHA19" s="0"/>
      <c r="KHB19" s="0"/>
      <c r="KHC19" s="0"/>
      <c r="KHD19" s="0"/>
      <c r="KHE19" s="0"/>
      <c r="KHF19" s="0"/>
      <c r="KHG19" s="0"/>
      <c r="KHH19" s="0"/>
      <c r="KHI19" s="0"/>
      <c r="KHJ19" s="0"/>
      <c r="KHK19" s="0"/>
      <c r="KHL19" s="0"/>
      <c r="KHM19" s="0"/>
      <c r="KHN19" s="0"/>
      <c r="KHO19" s="0"/>
      <c r="KHP19" s="0"/>
      <c r="KHQ19" s="0"/>
      <c r="KHR19" s="0"/>
      <c r="KHS19" s="0"/>
      <c r="KHT19" s="0"/>
      <c r="KHU19" s="0"/>
      <c r="KHV19" s="0"/>
      <c r="KHW19" s="0"/>
      <c r="KHX19" s="0"/>
      <c r="KHY19" s="0"/>
      <c r="KHZ19" s="0"/>
      <c r="KIA19" s="0"/>
      <c r="KIB19" s="0"/>
      <c r="KIC19" s="0"/>
      <c r="KID19" s="0"/>
      <c r="KIE19" s="0"/>
      <c r="KIF19" s="0"/>
      <c r="KIG19" s="0"/>
      <c r="KIH19" s="0"/>
      <c r="KII19" s="0"/>
      <c r="KIJ19" s="0"/>
      <c r="KIK19" s="0"/>
      <c r="KIL19" s="0"/>
      <c r="KIM19" s="0"/>
      <c r="KIN19" s="0"/>
      <c r="KIO19" s="0"/>
      <c r="KIP19" s="0"/>
      <c r="KIQ19" s="0"/>
      <c r="KIR19" s="0"/>
      <c r="KIS19" s="0"/>
      <c r="KIT19" s="0"/>
      <c r="KIU19" s="0"/>
      <c r="KIV19" s="0"/>
      <c r="KIW19" s="0"/>
      <c r="KIX19" s="0"/>
      <c r="KIY19" s="0"/>
      <c r="KIZ19" s="0"/>
      <c r="KJA19" s="0"/>
      <c r="KJB19" s="0"/>
      <c r="KJC19" s="0"/>
      <c r="KJD19" s="0"/>
      <c r="KJE19" s="0"/>
      <c r="KJF19" s="0"/>
      <c r="KJG19" s="0"/>
      <c r="KJH19" s="0"/>
      <c r="KJI19" s="0"/>
      <c r="KJJ19" s="0"/>
      <c r="KJK19" s="0"/>
      <c r="KJL19" s="0"/>
      <c r="KJM19" s="0"/>
      <c r="KJN19" s="0"/>
      <c r="KJO19" s="0"/>
      <c r="KJP19" s="0"/>
      <c r="KJQ19" s="0"/>
      <c r="KJR19" s="0"/>
      <c r="KJS19" s="0"/>
      <c r="KJT19" s="0"/>
      <c r="KJU19" s="0"/>
      <c r="KJV19" s="0"/>
      <c r="KJW19" s="0"/>
      <c r="KJX19" s="0"/>
      <c r="KJY19" s="0"/>
      <c r="KJZ19" s="0"/>
      <c r="KKA19" s="0"/>
      <c r="KKB19" s="0"/>
      <c r="KKC19" s="0"/>
      <c r="KKD19" s="0"/>
      <c r="KKE19" s="0"/>
      <c r="KKF19" s="0"/>
      <c r="KKG19" s="0"/>
      <c r="KKH19" s="0"/>
      <c r="KKI19" s="0"/>
      <c r="KKJ19" s="0"/>
      <c r="KKK19" s="0"/>
      <c r="KKL19" s="0"/>
      <c r="KKM19" s="0"/>
      <c r="KKN19" s="0"/>
      <c r="KKO19" s="0"/>
      <c r="KKP19" s="0"/>
      <c r="KKQ19" s="0"/>
      <c r="KKR19" s="0"/>
      <c r="KKS19" s="0"/>
      <c r="KKT19" s="0"/>
      <c r="KKU19" s="0"/>
      <c r="KKV19" s="0"/>
      <c r="KKW19" s="0"/>
      <c r="KKX19" s="0"/>
      <c r="KKY19" s="0"/>
      <c r="KKZ19" s="0"/>
      <c r="KLA19" s="0"/>
      <c r="KLB19" s="0"/>
      <c r="KLC19" s="0"/>
      <c r="KLD19" s="0"/>
      <c r="KLE19" s="0"/>
      <c r="KLF19" s="0"/>
      <c r="KLG19" s="0"/>
      <c r="KLH19" s="0"/>
      <c r="KLI19" s="0"/>
      <c r="KLJ19" s="0"/>
      <c r="KLK19" s="0"/>
      <c r="KLL19" s="0"/>
      <c r="KLM19" s="0"/>
      <c r="KLN19" s="0"/>
      <c r="KLO19" s="0"/>
      <c r="KLP19" s="0"/>
      <c r="KLQ19" s="0"/>
      <c r="KLR19" s="0"/>
      <c r="KLS19" s="0"/>
      <c r="KLT19" s="0"/>
      <c r="KLU19" s="0"/>
      <c r="KLV19" s="0"/>
      <c r="KLW19" s="0"/>
      <c r="KLX19" s="0"/>
      <c r="KLY19" s="0"/>
      <c r="KLZ19" s="0"/>
      <c r="KMA19" s="0"/>
      <c r="KMB19" s="0"/>
      <c r="KMC19" s="0"/>
      <c r="KMD19" s="0"/>
      <c r="KME19" s="0"/>
      <c r="KMF19" s="0"/>
      <c r="KMG19" s="0"/>
      <c r="KMH19" s="0"/>
      <c r="KMI19" s="0"/>
      <c r="KMJ19" s="0"/>
      <c r="KMK19" s="0"/>
      <c r="KML19" s="0"/>
      <c r="KMM19" s="0"/>
      <c r="KMN19" s="0"/>
      <c r="KMO19" s="0"/>
      <c r="KMP19" s="0"/>
      <c r="KMQ19" s="0"/>
      <c r="KMR19" s="0"/>
      <c r="KMS19" s="0"/>
      <c r="KMT19" s="0"/>
      <c r="KMU19" s="0"/>
      <c r="KMV19" s="0"/>
      <c r="KMW19" s="0"/>
      <c r="KMX19" s="0"/>
      <c r="KMY19" s="0"/>
      <c r="KMZ19" s="0"/>
      <c r="KNA19" s="0"/>
      <c r="KNB19" s="0"/>
      <c r="KNC19" s="0"/>
      <c r="KND19" s="0"/>
      <c r="KNE19" s="0"/>
      <c r="KNF19" s="0"/>
      <c r="KNG19" s="0"/>
      <c r="KNH19" s="0"/>
      <c r="KNI19" s="0"/>
      <c r="KNJ19" s="0"/>
      <c r="KNK19" s="0"/>
      <c r="KNL19" s="0"/>
      <c r="KNM19" s="0"/>
      <c r="KNN19" s="0"/>
      <c r="KNO19" s="0"/>
      <c r="KNP19" s="0"/>
      <c r="KNQ19" s="0"/>
      <c r="KNR19" s="0"/>
      <c r="KNS19" s="0"/>
      <c r="KNT19" s="0"/>
      <c r="KNU19" s="0"/>
      <c r="KNV19" s="0"/>
      <c r="KNW19" s="0"/>
      <c r="KNX19" s="0"/>
      <c r="KNY19" s="0"/>
      <c r="KNZ19" s="0"/>
      <c r="KOA19" s="0"/>
      <c r="KOB19" s="0"/>
      <c r="KOC19" s="0"/>
      <c r="KOD19" s="0"/>
      <c r="KOE19" s="0"/>
      <c r="KOF19" s="0"/>
      <c r="KOG19" s="0"/>
      <c r="KOH19" s="0"/>
      <c r="KOI19" s="0"/>
      <c r="KOJ19" s="0"/>
      <c r="KOK19" s="0"/>
      <c r="KOL19" s="0"/>
      <c r="KOM19" s="0"/>
      <c r="KON19" s="0"/>
      <c r="KOO19" s="0"/>
      <c r="KOP19" s="0"/>
      <c r="KOQ19" s="0"/>
      <c r="KOR19" s="0"/>
      <c r="KOS19" s="0"/>
      <c r="KOT19" s="0"/>
      <c r="KOU19" s="0"/>
      <c r="KOV19" s="0"/>
      <c r="KOW19" s="0"/>
      <c r="KOX19" s="0"/>
      <c r="KOY19" s="0"/>
      <c r="KOZ19" s="0"/>
      <c r="KPA19" s="0"/>
      <c r="KPB19" s="0"/>
      <c r="KPC19" s="0"/>
      <c r="KPD19" s="0"/>
      <c r="KPE19" s="0"/>
      <c r="KPF19" s="0"/>
      <c r="KPG19" s="0"/>
      <c r="KPH19" s="0"/>
      <c r="KPI19" s="0"/>
      <c r="KPJ19" s="0"/>
      <c r="KPK19" s="0"/>
      <c r="KPL19" s="0"/>
      <c r="KPM19" s="0"/>
      <c r="KPN19" s="0"/>
      <c r="KPO19" s="0"/>
      <c r="KPP19" s="0"/>
      <c r="KPQ19" s="0"/>
      <c r="KPR19" s="0"/>
      <c r="KPS19" s="0"/>
      <c r="KPT19" s="0"/>
      <c r="KPU19" s="0"/>
      <c r="KPV19" s="0"/>
      <c r="KPW19" s="0"/>
      <c r="KPX19" s="0"/>
      <c r="KPY19" s="0"/>
      <c r="KPZ19" s="0"/>
      <c r="KQA19" s="0"/>
      <c r="KQB19" s="0"/>
      <c r="KQC19" s="0"/>
      <c r="KQD19" s="0"/>
      <c r="KQE19" s="0"/>
      <c r="KQF19" s="0"/>
      <c r="KQG19" s="0"/>
      <c r="KQH19" s="0"/>
      <c r="KQI19" s="0"/>
      <c r="KQJ19" s="0"/>
      <c r="KQK19" s="0"/>
      <c r="KQL19" s="0"/>
      <c r="KQM19" s="0"/>
      <c r="KQN19" s="0"/>
      <c r="KQO19" s="0"/>
      <c r="KQP19" s="0"/>
      <c r="KQQ19" s="0"/>
      <c r="KQR19" s="0"/>
      <c r="KQS19" s="0"/>
      <c r="KQT19" s="0"/>
      <c r="KQU19" s="0"/>
      <c r="KQV19" s="0"/>
      <c r="KQW19" s="0"/>
      <c r="KQX19" s="0"/>
      <c r="KQY19" s="0"/>
      <c r="KQZ19" s="0"/>
      <c r="KRA19" s="0"/>
      <c r="KRB19" s="0"/>
      <c r="KRC19" s="0"/>
      <c r="KRD19" s="0"/>
      <c r="KRE19" s="0"/>
      <c r="KRF19" s="0"/>
      <c r="KRG19" s="0"/>
      <c r="KRH19" s="0"/>
      <c r="KRI19" s="0"/>
      <c r="KRJ19" s="0"/>
      <c r="KRK19" s="0"/>
      <c r="KRL19" s="0"/>
      <c r="KRM19" s="0"/>
      <c r="KRN19" s="0"/>
      <c r="KRO19" s="0"/>
      <c r="KRP19" s="0"/>
      <c r="KRQ19" s="0"/>
      <c r="KRR19" s="0"/>
      <c r="KRS19" s="0"/>
      <c r="KRT19" s="0"/>
      <c r="KRU19" s="0"/>
      <c r="KRV19" s="0"/>
      <c r="KRW19" s="0"/>
      <c r="KRX19" s="0"/>
      <c r="KRY19" s="0"/>
      <c r="KRZ19" s="0"/>
      <c r="KSA19" s="0"/>
      <c r="KSB19" s="0"/>
      <c r="KSC19" s="0"/>
      <c r="KSD19" s="0"/>
      <c r="KSE19" s="0"/>
      <c r="KSF19" s="0"/>
      <c r="KSG19" s="0"/>
      <c r="KSH19" s="0"/>
      <c r="KSI19" s="0"/>
      <c r="KSJ19" s="0"/>
      <c r="KSK19" s="0"/>
      <c r="KSL19" s="0"/>
      <c r="KSM19" s="0"/>
      <c r="KSN19" s="0"/>
      <c r="KSO19" s="0"/>
      <c r="KSP19" s="0"/>
      <c r="KSQ19" s="0"/>
      <c r="KSR19" s="0"/>
      <c r="KSS19" s="0"/>
      <c r="KST19" s="0"/>
      <c r="KSU19" s="0"/>
      <c r="KSV19" s="0"/>
      <c r="KSW19" s="0"/>
      <c r="KSX19" s="0"/>
      <c r="KSY19" s="0"/>
      <c r="KSZ19" s="0"/>
      <c r="KTA19" s="0"/>
      <c r="KTB19" s="0"/>
      <c r="KTC19" s="0"/>
      <c r="KTD19" s="0"/>
      <c r="KTE19" s="0"/>
      <c r="KTF19" s="0"/>
      <c r="KTG19" s="0"/>
      <c r="KTH19" s="0"/>
      <c r="KTI19" s="0"/>
      <c r="KTJ19" s="0"/>
      <c r="KTK19" s="0"/>
      <c r="KTL19" s="0"/>
      <c r="KTM19" s="0"/>
      <c r="KTN19" s="0"/>
      <c r="KTO19" s="0"/>
      <c r="KTP19" s="0"/>
      <c r="KTQ19" s="0"/>
      <c r="KTR19" s="0"/>
      <c r="KTS19" s="0"/>
      <c r="KTT19" s="0"/>
      <c r="KTU19" s="0"/>
      <c r="KTV19" s="0"/>
      <c r="KTW19" s="0"/>
      <c r="KTX19" s="0"/>
      <c r="KTY19" s="0"/>
      <c r="KTZ19" s="0"/>
      <c r="KUA19" s="0"/>
      <c r="KUB19" s="0"/>
      <c r="KUC19" s="0"/>
      <c r="KUD19" s="0"/>
      <c r="KUE19" s="0"/>
      <c r="KUF19" s="0"/>
      <c r="KUG19" s="0"/>
      <c r="KUH19" s="0"/>
      <c r="KUI19" s="0"/>
      <c r="KUJ19" s="0"/>
      <c r="KUK19" s="0"/>
      <c r="KUL19" s="0"/>
      <c r="KUM19" s="0"/>
      <c r="KUN19" s="0"/>
      <c r="KUO19" s="0"/>
      <c r="KUP19" s="0"/>
      <c r="KUQ19" s="0"/>
      <c r="KUR19" s="0"/>
      <c r="KUS19" s="0"/>
      <c r="KUT19" s="0"/>
      <c r="KUU19" s="0"/>
      <c r="KUV19" s="0"/>
      <c r="KUW19" s="0"/>
      <c r="KUX19" s="0"/>
      <c r="KUY19" s="0"/>
      <c r="KUZ19" s="0"/>
      <c r="KVA19" s="0"/>
      <c r="KVB19" s="0"/>
      <c r="KVC19" s="0"/>
      <c r="KVD19" s="0"/>
      <c r="KVE19" s="0"/>
      <c r="KVF19" s="0"/>
      <c r="KVG19" s="0"/>
      <c r="KVH19" s="0"/>
      <c r="KVI19" s="0"/>
      <c r="KVJ19" s="0"/>
      <c r="KVK19" s="0"/>
      <c r="KVL19" s="0"/>
      <c r="KVM19" s="0"/>
      <c r="KVN19" s="0"/>
      <c r="KVO19" s="0"/>
      <c r="KVP19" s="0"/>
      <c r="KVQ19" s="0"/>
      <c r="KVR19" s="0"/>
      <c r="KVS19" s="0"/>
      <c r="KVT19" s="0"/>
      <c r="KVU19" s="0"/>
      <c r="KVV19" s="0"/>
      <c r="KVW19" s="0"/>
      <c r="KVX19" s="0"/>
      <c r="KVY19" s="0"/>
      <c r="KVZ19" s="0"/>
      <c r="KWA19" s="0"/>
      <c r="KWB19" s="0"/>
      <c r="KWC19" s="0"/>
      <c r="KWD19" s="0"/>
      <c r="KWE19" s="0"/>
      <c r="KWF19" s="0"/>
      <c r="KWG19" s="0"/>
      <c r="KWH19" s="0"/>
      <c r="KWI19" s="0"/>
      <c r="KWJ19" s="0"/>
      <c r="KWK19" s="0"/>
      <c r="KWL19" s="0"/>
      <c r="KWM19" s="0"/>
      <c r="KWN19" s="0"/>
      <c r="KWO19" s="0"/>
      <c r="KWP19" s="0"/>
      <c r="KWQ19" s="0"/>
      <c r="KWR19" s="0"/>
      <c r="KWS19" s="0"/>
      <c r="KWT19" s="0"/>
      <c r="KWU19" s="0"/>
      <c r="KWV19" s="0"/>
      <c r="KWW19" s="0"/>
      <c r="KWX19" s="0"/>
      <c r="KWY19" s="0"/>
      <c r="KWZ19" s="0"/>
      <c r="KXA19" s="0"/>
      <c r="KXB19" s="0"/>
      <c r="KXC19" s="0"/>
      <c r="KXD19" s="0"/>
      <c r="KXE19" s="0"/>
      <c r="KXF19" s="0"/>
      <c r="KXG19" s="0"/>
      <c r="KXH19" s="0"/>
      <c r="KXI19" s="0"/>
      <c r="KXJ19" s="0"/>
      <c r="KXK19" s="0"/>
      <c r="KXL19" s="0"/>
      <c r="KXM19" s="0"/>
      <c r="KXN19" s="0"/>
      <c r="KXO19" s="0"/>
      <c r="KXP19" s="0"/>
      <c r="KXQ19" s="0"/>
      <c r="KXR19" s="0"/>
      <c r="KXS19" s="0"/>
      <c r="KXT19" s="0"/>
      <c r="KXU19" s="0"/>
      <c r="KXV19" s="0"/>
      <c r="KXW19" s="0"/>
      <c r="KXX19" s="0"/>
      <c r="KXY19" s="0"/>
      <c r="KXZ19" s="0"/>
      <c r="KYA19" s="0"/>
      <c r="KYB19" s="0"/>
      <c r="KYC19" s="0"/>
      <c r="KYD19" s="0"/>
      <c r="KYE19" s="0"/>
      <c r="KYF19" s="0"/>
      <c r="KYG19" s="0"/>
      <c r="KYH19" s="0"/>
      <c r="KYI19" s="0"/>
      <c r="KYJ19" s="0"/>
      <c r="KYK19" s="0"/>
      <c r="KYL19" s="0"/>
      <c r="KYM19" s="0"/>
      <c r="KYN19" s="0"/>
      <c r="KYO19" s="0"/>
      <c r="KYP19" s="0"/>
      <c r="KYQ19" s="0"/>
      <c r="KYR19" s="0"/>
      <c r="KYS19" s="0"/>
      <c r="KYT19" s="0"/>
      <c r="KYU19" s="0"/>
      <c r="KYV19" s="0"/>
      <c r="KYW19" s="0"/>
      <c r="KYX19" s="0"/>
      <c r="KYY19" s="0"/>
      <c r="KYZ19" s="0"/>
      <c r="KZA19" s="0"/>
      <c r="KZB19" s="0"/>
      <c r="KZC19" s="0"/>
      <c r="KZD19" s="0"/>
      <c r="KZE19" s="0"/>
      <c r="KZF19" s="0"/>
      <c r="KZG19" s="0"/>
      <c r="KZH19" s="0"/>
      <c r="KZI19" s="0"/>
      <c r="KZJ19" s="0"/>
      <c r="KZK19" s="0"/>
      <c r="KZL19" s="0"/>
      <c r="KZM19" s="0"/>
      <c r="KZN19" s="0"/>
      <c r="KZO19" s="0"/>
      <c r="KZP19" s="0"/>
      <c r="KZQ19" s="0"/>
      <c r="KZR19" s="0"/>
      <c r="KZS19" s="0"/>
      <c r="KZT19" s="0"/>
      <c r="KZU19" s="0"/>
      <c r="KZV19" s="0"/>
      <c r="KZW19" s="0"/>
      <c r="KZX19" s="0"/>
      <c r="KZY19" s="0"/>
      <c r="KZZ19" s="0"/>
      <c r="LAA19" s="0"/>
      <c r="LAB19" s="0"/>
      <c r="LAC19" s="0"/>
      <c r="LAD19" s="0"/>
      <c r="LAE19" s="0"/>
      <c r="LAF19" s="0"/>
      <c r="LAG19" s="0"/>
      <c r="LAH19" s="0"/>
      <c r="LAI19" s="0"/>
      <c r="LAJ19" s="0"/>
      <c r="LAK19" s="0"/>
      <c r="LAL19" s="0"/>
      <c r="LAM19" s="0"/>
      <c r="LAN19" s="0"/>
      <c r="LAO19" s="0"/>
      <c r="LAP19" s="0"/>
      <c r="LAQ19" s="0"/>
      <c r="LAR19" s="0"/>
      <c r="LAS19" s="0"/>
      <c r="LAT19" s="0"/>
      <c r="LAU19" s="0"/>
      <c r="LAV19" s="0"/>
      <c r="LAW19" s="0"/>
      <c r="LAX19" s="0"/>
      <c r="LAY19" s="0"/>
      <c r="LAZ19" s="0"/>
      <c r="LBA19" s="0"/>
      <c r="LBB19" s="0"/>
      <c r="LBC19" s="0"/>
      <c r="LBD19" s="0"/>
      <c r="LBE19" s="0"/>
      <c r="LBF19" s="0"/>
      <c r="LBG19" s="0"/>
      <c r="LBH19" s="0"/>
      <c r="LBI19" s="0"/>
      <c r="LBJ19" s="0"/>
      <c r="LBK19" s="0"/>
      <c r="LBL19" s="0"/>
      <c r="LBM19" s="0"/>
      <c r="LBN19" s="0"/>
      <c r="LBO19" s="0"/>
      <c r="LBP19" s="0"/>
      <c r="LBQ19" s="0"/>
      <c r="LBR19" s="0"/>
      <c r="LBS19" s="0"/>
      <c r="LBT19" s="0"/>
      <c r="LBU19" s="0"/>
      <c r="LBV19" s="0"/>
      <c r="LBW19" s="0"/>
      <c r="LBX19" s="0"/>
      <c r="LBY19" s="0"/>
      <c r="LBZ19" s="0"/>
      <c r="LCA19" s="0"/>
      <c r="LCB19" s="0"/>
      <c r="LCC19" s="0"/>
      <c r="LCD19" s="0"/>
      <c r="LCE19" s="0"/>
      <c r="LCF19" s="0"/>
      <c r="LCG19" s="0"/>
      <c r="LCH19" s="0"/>
      <c r="LCI19" s="0"/>
      <c r="LCJ19" s="0"/>
      <c r="LCK19" s="0"/>
      <c r="LCL19" s="0"/>
      <c r="LCM19" s="0"/>
      <c r="LCN19" s="0"/>
      <c r="LCO19" s="0"/>
      <c r="LCP19" s="0"/>
      <c r="LCQ19" s="0"/>
      <c r="LCR19" s="0"/>
      <c r="LCS19" s="0"/>
      <c r="LCT19" s="0"/>
      <c r="LCU19" s="0"/>
      <c r="LCV19" s="0"/>
      <c r="LCW19" s="0"/>
      <c r="LCX19" s="0"/>
      <c r="LCY19" s="0"/>
      <c r="LCZ19" s="0"/>
      <c r="LDA19" s="0"/>
      <c r="LDB19" s="0"/>
      <c r="LDC19" s="0"/>
      <c r="LDD19" s="0"/>
      <c r="LDE19" s="0"/>
      <c r="LDF19" s="0"/>
      <c r="LDG19" s="0"/>
      <c r="LDH19" s="0"/>
      <c r="LDI19" s="0"/>
      <c r="LDJ19" s="0"/>
      <c r="LDK19" s="0"/>
      <c r="LDL19" s="0"/>
      <c r="LDM19" s="0"/>
      <c r="LDN19" s="0"/>
      <c r="LDO19" s="0"/>
      <c r="LDP19" s="0"/>
      <c r="LDQ19" s="0"/>
      <c r="LDR19" s="0"/>
      <c r="LDS19" s="0"/>
      <c r="LDT19" s="0"/>
      <c r="LDU19" s="0"/>
      <c r="LDV19" s="0"/>
      <c r="LDW19" s="0"/>
      <c r="LDX19" s="0"/>
      <c r="LDY19" s="0"/>
      <c r="LDZ19" s="0"/>
      <c r="LEA19" s="0"/>
      <c r="LEB19" s="0"/>
      <c r="LEC19" s="0"/>
      <c r="LED19" s="0"/>
      <c r="LEE19" s="0"/>
      <c r="LEF19" s="0"/>
      <c r="LEG19" s="0"/>
      <c r="LEH19" s="0"/>
      <c r="LEI19" s="0"/>
      <c r="LEJ19" s="0"/>
      <c r="LEK19" s="0"/>
      <c r="LEL19" s="0"/>
      <c r="LEM19" s="0"/>
      <c r="LEN19" s="0"/>
      <c r="LEO19" s="0"/>
      <c r="LEP19" s="0"/>
      <c r="LEQ19" s="0"/>
      <c r="LER19" s="0"/>
      <c r="LES19" s="0"/>
      <c r="LET19" s="0"/>
      <c r="LEU19" s="0"/>
      <c r="LEV19" s="0"/>
      <c r="LEW19" s="0"/>
      <c r="LEX19" s="0"/>
      <c r="LEY19" s="0"/>
      <c r="LEZ19" s="0"/>
      <c r="LFA19" s="0"/>
      <c r="LFB19" s="0"/>
      <c r="LFC19" s="0"/>
      <c r="LFD19" s="0"/>
      <c r="LFE19" s="0"/>
      <c r="LFF19" s="0"/>
      <c r="LFG19" s="0"/>
      <c r="LFH19" s="0"/>
      <c r="LFI19" s="0"/>
      <c r="LFJ19" s="0"/>
      <c r="LFK19" s="0"/>
      <c r="LFL19" s="0"/>
      <c r="LFM19" s="0"/>
      <c r="LFN19" s="0"/>
      <c r="LFO19" s="0"/>
      <c r="LFP19" s="0"/>
      <c r="LFQ19" s="0"/>
      <c r="LFR19" s="0"/>
      <c r="LFS19" s="0"/>
      <c r="LFT19" s="0"/>
      <c r="LFU19" s="0"/>
      <c r="LFV19" s="0"/>
      <c r="LFW19" s="0"/>
      <c r="LFX19" s="0"/>
      <c r="LFY19" s="0"/>
      <c r="LFZ19" s="0"/>
      <c r="LGA19" s="0"/>
      <c r="LGB19" s="0"/>
      <c r="LGC19" s="0"/>
      <c r="LGD19" s="0"/>
      <c r="LGE19" s="0"/>
      <c r="LGF19" s="0"/>
      <c r="LGG19" s="0"/>
      <c r="LGH19" s="0"/>
      <c r="LGI19" s="0"/>
      <c r="LGJ19" s="0"/>
      <c r="LGK19" s="0"/>
      <c r="LGL19" s="0"/>
      <c r="LGM19" s="0"/>
      <c r="LGN19" s="0"/>
      <c r="LGO19" s="0"/>
      <c r="LGP19" s="0"/>
      <c r="LGQ19" s="0"/>
      <c r="LGR19" s="0"/>
      <c r="LGS19" s="0"/>
      <c r="LGT19" s="0"/>
      <c r="LGU19" s="0"/>
      <c r="LGV19" s="0"/>
      <c r="LGW19" s="0"/>
      <c r="LGX19" s="0"/>
      <c r="LGY19" s="0"/>
      <c r="LGZ19" s="0"/>
      <c r="LHA19" s="0"/>
      <c r="LHB19" s="0"/>
      <c r="LHC19" s="0"/>
      <c r="LHD19" s="0"/>
      <c r="LHE19" s="0"/>
      <c r="LHF19" s="0"/>
      <c r="LHG19" s="0"/>
      <c r="LHH19" s="0"/>
      <c r="LHI19" s="0"/>
      <c r="LHJ19" s="0"/>
      <c r="LHK19" s="0"/>
      <c r="LHL19" s="0"/>
      <c r="LHM19" s="0"/>
      <c r="LHN19" s="0"/>
      <c r="LHO19" s="0"/>
      <c r="LHP19" s="0"/>
      <c r="LHQ19" s="0"/>
      <c r="LHR19" s="0"/>
      <c r="LHS19" s="0"/>
      <c r="LHT19" s="0"/>
      <c r="LHU19" s="0"/>
      <c r="LHV19" s="0"/>
      <c r="LHW19" s="0"/>
      <c r="LHX19" s="0"/>
      <c r="LHY19" s="0"/>
      <c r="LHZ19" s="0"/>
      <c r="LIA19" s="0"/>
      <c r="LIB19" s="0"/>
      <c r="LIC19" s="0"/>
      <c r="LID19" s="0"/>
      <c r="LIE19" s="0"/>
      <c r="LIF19" s="0"/>
      <c r="LIG19" s="0"/>
      <c r="LIH19" s="0"/>
      <c r="LII19" s="0"/>
      <c r="LIJ19" s="0"/>
      <c r="LIK19" s="0"/>
      <c r="LIL19" s="0"/>
      <c r="LIM19" s="0"/>
      <c r="LIN19" s="0"/>
      <c r="LIO19" s="0"/>
      <c r="LIP19" s="0"/>
      <c r="LIQ19" s="0"/>
      <c r="LIR19" s="0"/>
      <c r="LIS19" s="0"/>
      <c r="LIT19" s="0"/>
      <c r="LIU19" s="0"/>
      <c r="LIV19" s="0"/>
      <c r="LIW19" s="0"/>
      <c r="LIX19" s="0"/>
      <c r="LIY19" s="0"/>
      <c r="LIZ19" s="0"/>
      <c r="LJA19" s="0"/>
      <c r="LJB19" s="0"/>
      <c r="LJC19" s="0"/>
      <c r="LJD19" s="0"/>
      <c r="LJE19" s="0"/>
      <c r="LJF19" s="0"/>
      <c r="LJG19" s="0"/>
      <c r="LJH19" s="0"/>
      <c r="LJI19" s="0"/>
      <c r="LJJ19" s="0"/>
      <c r="LJK19" s="0"/>
      <c r="LJL19" s="0"/>
      <c r="LJM19" s="0"/>
      <c r="LJN19" s="0"/>
      <c r="LJO19" s="0"/>
      <c r="LJP19" s="0"/>
      <c r="LJQ19" s="0"/>
      <c r="LJR19" s="0"/>
      <c r="LJS19" s="0"/>
      <c r="LJT19" s="0"/>
      <c r="LJU19" s="0"/>
      <c r="LJV19" s="0"/>
      <c r="LJW19" s="0"/>
      <c r="LJX19" s="0"/>
      <c r="LJY19" s="0"/>
      <c r="LJZ19" s="0"/>
      <c r="LKA19" s="0"/>
      <c r="LKB19" s="0"/>
      <c r="LKC19" s="0"/>
      <c r="LKD19" s="0"/>
      <c r="LKE19" s="0"/>
      <c r="LKF19" s="0"/>
      <c r="LKG19" s="0"/>
      <c r="LKH19" s="0"/>
      <c r="LKI19" s="0"/>
      <c r="LKJ19" s="0"/>
      <c r="LKK19" s="0"/>
      <c r="LKL19" s="0"/>
      <c r="LKM19" s="0"/>
      <c r="LKN19" s="0"/>
      <c r="LKO19" s="0"/>
      <c r="LKP19" s="0"/>
      <c r="LKQ19" s="0"/>
      <c r="LKR19" s="0"/>
      <c r="LKS19" s="0"/>
      <c r="LKT19" s="0"/>
      <c r="LKU19" s="0"/>
      <c r="LKV19" s="0"/>
      <c r="LKW19" s="0"/>
      <c r="LKX19" s="0"/>
      <c r="LKY19" s="0"/>
      <c r="LKZ19" s="0"/>
      <c r="LLA19" s="0"/>
      <c r="LLB19" s="0"/>
      <c r="LLC19" s="0"/>
      <c r="LLD19" s="0"/>
      <c r="LLE19" s="0"/>
      <c r="LLF19" s="0"/>
      <c r="LLG19" s="0"/>
      <c r="LLH19" s="0"/>
      <c r="LLI19" s="0"/>
      <c r="LLJ19" s="0"/>
      <c r="LLK19" s="0"/>
      <c r="LLL19" s="0"/>
      <c r="LLM19" s="0"/>
      <c r="LLN19" s="0"/>
      <c r="LLO19" s="0"/>
      <c r="LLP19" s="0"/>
      <c r="LLQ19" s="0"/>
      <c r="LLR19" s="0"/>
      <c r="LLS19" s="0"/>
      <c r="LLT19" s="0"/>
      <c r="LLU19" s="0"/>
      <c r="LLV19" s="0"/>
      <c r="LLW19" s="0"/>
      <c r="LLX19" s="0"/>
      <c r="LLY19" s="0"/>
      <c r="LLZ19" s="0"/>
      <c r="LMA19" s="0"/>
      <c r="LMB19" s="0"/>
      <c r="LMC19" s="0"/>
      <c r="LMD19" s="0"/>
      <c r="LME19" s="0"/>
      <c r="LMF19" s="0"/>
      <c r="LMG19" s="0"/>
      <c r="LMH19" s="0"/>
      <c r="LMI19" s="0"/>
      <c r="LMJ19" s="0"/>
      <c r="LMK19" s="0"/>
      <c r="LML19" s="0"/>
      <c r="LMM19" s="0"/>
      <c r="LMN19" s="0"/>
      <c r="LMO19" s="0"/>
      <c r="LMP19" s="0"/>
      <c r="LMQ19" s="0"/>
      <c r="LMR19" s="0"/>
      <c r="LMS19" s="0"/>
      <c r="LMT19" s="0"/>
      <c r="LMU19" s="0"/>
      <c r="LMV19" s="0"/>
      <c r="LMW19" s="0"/>
      <c r="LMX19" s="0"/>
      <c r="LMY19" s="0"/>
      <c r="LMZ19" s="0"/>
      <c r="LNA19" s="0"/>
      <c r="LNB19" s="0"/>
      <c r="LNC19" s="0"/>
      <c r="LND19" s="0"/>
      <c r="LNE19" s="0"/>
      <c r="LNF19" s="0"/>
      <c r="LNG19" s="0"/>
      <c r="LNH19" s="0"/>
      <c r="LNI19" s="0"/>
      <c r="LNJ19" s="0"/>
      <c r="LNK19" s="0"/>
      <c r="LNL19" s="0"/>
      <c r="LNM19" s="0"/>
      <c r="LNN19" s="0"/>
      <c r="LNO19" s="0"/>
      <c r="LNP19" s="0"/>
      <c r="LNQ19" s="0"/>
      <c r="LNR19" s="0"/>
      <c r="LNS19" s="0"/>
      <c r="LNT19" s="0"/>
      <c r="LNU19" s="0"/>
      <c r="LNV19" s="0"/>
      <c r="LNW19" s="0"/>
      <c r="LNX19" s="0"/>
      <c r="LNY19" s="0"/>
      <c r="LNZ19" s="0"/>
      <c r="LOA19" s="0"/>
      <c r="LOB19" s="0"/>
      <c r="LOC19" s="0"/>
      <c r="LOD19" s="0"/>
      <c r="LOE19" s="0"/>
      <c r="LOF19" s="0"/>
      <c r="LOG19" s="0"/>
      <c r="LOH19" s="0"/>
      <c r="LOI19" s="0"/>
      <c r="LOJ19" s="0"/>
      <c r="LOK19" s="0"/>
      <c r="LOL19" s="0"/>
      <c r="LOM19" s="0"/>
      <c r="LON19" s="0"/>
      <c r="LOO19" s="0"/>
      <c r="LOP19" s="0"/>
      <c r="LOQ19" s="0"/>
      <c r="LOR19" s="0"/>
      <c r="LOS19" s="0"/>
      <c r="LOT19" s="0"/>
      <c r="LOU19" s="0"/>
      <c r="LOV19" s="0"/>
      <c r="LOW19" s="0"/>
      <c r="LOX19" s="0"/>
      <c r="LOY19" s="0"/>
      <c r="LOZ19" s="0"/>
      <c r="LPA19" s="0"/>
      <c r="LPB19" s="0"/>
      <c r="LPC19" s="0"/>
      <c r="LPD19" s="0"/>
      <c r="LPE19" s="0"/>
      <c r="LPF19" s="0"/>
      <c r="LPG19" s="0"/>
      <c r="LPH19" s="0"/>
      <c r="LPI19" s="0"/>
      <c r="LPJ19" s="0"/>
      <c r="LPK19" s="0"/>
      <c r="LPL19" s="0"/>
      <c r="LPM19" s="0"/>
      <c r="LPN19" s="0"/>
      <c r="LPO19" s="0"/>
      <c r="LPP19" s="0"/>
      <c r="LPQ19" s="0"/>
      <c r="LPR19" s="0"/>
      <c r="LPS19" s="0"/>
      <c r="LPT19" s="0"/>
      <c r="LPU19" s="0"/>
      <c r="LPV19" s="0"/>
      <c r="LPW19" s="0"/>
      <c r="LPX19" s="0"/>
      <c r="LPY19" s="0"/>
      <c r="LPZ19" s="0"/>
      <c r="LQA19" s="0"/>
      <c r="LQB19" s="0"/>
      <c r="LQC19" s="0"/>
      <c r="LQD19" s="0"/>
      <c r="LQE19" s="0"/>
      <c r="LQF19" s="0"/>
      <c r="LQG19" s="0"/>
      <c r="LQH19" s="0"/>
      <c r="LQI19" s="0"/>
      <c r="LQJ19" s="0"/>
      <c r="LQK19" s="0"/>
      <c r="LQL19" s="0"/>
      <c r="LQM19" s="0"/>
      <c r="LQN19" s="0"/>
      <c r="LQO19" s="0"/>
      <c r="LQP19" s="0"/>
      <c r="LQQ19" s="0"/>
      <c r="LQR19" s="0"/>
      <c r="LQS19" s="0"/>
      <c r="LQT19" s="0"/>
      <c r="LQU19" s="0"/>
      <c r="LQV19" s="0"/>
      <c r="LQW19" s="0"/>
      <c r="LQX19" s="0"/>
      <c r="LQY19" s="0"/>
      <c r="LQZ19" s="0"/>
      <c r="LRA19" s="0"/>
      <c r="LRB19" s="0"/>
      <c r="LRC19" s="0"/>
      <c r="LRD19" s="0"/>
      <c r="LRE19" s="0"/>
      <c r="LRF19" s="0"/>
      <c r="LRG19" s="0"/>
      <c r="LRH19" s="0"/>
      <c r="LRI19" s="0"/>
      <c r="LRJ19" s="0"/>
      <c r="LRK19" s="0"/>
      <c r="LRL19" s="0"/>
      <c r="LRM19" s="0"/>
      <c r="LRN19" s="0"/>
      <c r="LRO19" s="0"/>
      <c r="LRP19" s="0"/>
      <c r="LRQ19" s="0"/>
      <c r="LRR19" s="0"/>
      <c r="LRS19" s="0"/>
      <c r="LRT19" s="0"/>
      <c r="LRU19" s="0"/>
      <c r="LRV19" s="0"/>
      <c r="LRW19" s="0"/>
      <c r="LRX19" s="0"/>
      <c r="LRY19" s="0"/>
      <c r="LRZ19" s="0"/>
      <c r="LSA19" s="0"/>
      <c r="LSB19" s="0"/>
      <c r="LSC19" s="0"/>
      <c r="LSD19" s="0"/>
      <c r="LSE19" s="0"/>
      <c r="LSF19" s="0"/>
      <c r="LSG19" s="0"/>
      <c r="LSH19" s="0"/>
      <c r="LSI19" s="0"/>
      <c r="LSJ19" s="0"/>
      <c r="LSK19" s="0"/>
      <c r="LSL19" s="0"/>
      <c r="LSM19" s="0"/>
      <c r="LSN19" s="0"/>
      <c r="LSO19" s="0"/>
      <c r="LSP19" s="0"/>
      <c r="LSQ19" s="0"/>
      <c r="LSR19" s="0"/>
      <c r="LSS19" s="0"/>
      <c r="LST19" s="0"/>
      <c r="LSU19" s="0"/>
      <c r="LSV19" s="0"/>
      <c r="LSW19" s="0"/>
      <c r="LSX19" s="0"/>
      <c r="LSY19" s="0"/>
      <c r="LSZ19" s="0"/>
      <c r="LTA19" s="0"/>
      <c r="LTB19" s="0"/>
      <c r="LTC19" s="0"/>
      <c r="LTD19" s="0"/>
      <c r="LTE19" s="0"/>
      <c r="LTF19" s="0"/>
      <c r="LTG19" s="0"/>
      <c r="LTH19" s="0"/>
      <c r="LTI19" s="0"/>
      <c r="LTJ19" s="0"/>
      <c r="LTK19" s="0"/>
      <c r="LTL19" s="0"/>
      <c r="LTM19" s="0"/>
      <c r="LTN19" s="0"/>
      <c r="LTO19" s="0"/>
      <c r="LTP19" s="0"/>
      <c r="LTQ19" s="0"/>
      <c r="LTR19" s="0"/>
      <c r="LTS19" s="0"/>
      <c r="LTT19" s="0"/>
      <c r="LTU19" s="0"/>
      <c r="LTV19" s="0"/>
      <c r="LTW19" s="0"/>
      <c r="LTX19" s="0"/>
      <c r="LTY19" s="0"/>
      <c r="LTZ19" s="0"/>
      <c r="LUA19" s="0"/>
      <c r="LUB19" s="0"/>
      <c r="LUC19" s="0"/>
      <c r="LUD19" s="0"/>
      <c r="LUE19" s="0"/>
      <c r="LUF19" s="0"/>
      <c r="LUG19" s="0"/>
      <c r="LUH19" s="0"/>
      <c r="LUI19" s="0"/>
      <c r="LUJ19" s="0"/>
      <c r="LUK19" s="0"/>
      <c r="LUL19" s="0"/>
      <c r="LUM19" s="0"/>
      <c r="LUN19" s="0"/>
      <c r="LUO19" s="0"/>
      <c r="LUP19" s="0"/>
      <c r="LUQ19" s="0"/>
      <c r="LUR19" s="0"/>
      <c r="LUS19" s="0"/>
      <c r="LUT19" s="0"/>
      <c r="LUU19" s="0"/>
      <c r="LUV19" s="0"/>
      <c r="LUW19" s="0"/>
      <c r="LUX19" s="0"/>
      <c r="LUY19" s="0"/>
      <c r="LUZ19" s="0"/>
      <c r="LVA19" s="0"/>
      <c r="LVB19" s="0"/>
      <c r="LVC19" s="0"/>
      <c r="LVD19" s="0"/>
      <c r="LVE19" s="0"/>
      <c r="LVF19" s="0"/>
      <c r="LVG19" s="0"/>
      <c r="LVH19" s="0"/>
      <c r="LVI19" s="0"/>
      <c r="LVJ19" s="0"/>
      <c r="LVK19" s="0"/>
      <c r="LVL19" s="0"/>
      <c r="LVM19" s="0"/>
      <c r="LVN19" s="0"/>
      <c r="LVO19" s="0"/>
      <c r="LVP19" s="0"/>
      <c r="LVQ19" s="0"/>
      <c r="LVR19" s="0"/>
      <c r="LVS19" s="0"/>
      <c r="LVT19" s="0"/>
      <c r="LVU19" s="0"/>
      <c r="LVV19" s="0"/>
      <c r="LVW19" s="0"/>
      <c r="LVX19" s="0"/>
      <c r="LVY19" s="0"/>
      <c r="LVZ19" s="0"/>
      <c r="LWA19" s="0"/>
      <c r="LWB19" s="0"/>
      <c r="LWC19" s="0"/>
      <c r="LWD19" s="0"/>
      <c r="LWE19" s="0"/>
      <c r="LWF19" s="0"/>
      <c r="LWG19" s="0"/>
      <c r="LWH19" s="0"/>
      <c r="LWI19" s="0"/>
      <c r="LWJ19" s="0"/>
      <c r="LWK19" s="0"/>
      <c r="LWL19" s="0"/>
      <c r="LWM19" s="0"/>
      <c r="LWN19" s="0"/>
      <c r="LWO19" s="0"/>
      <c r="LWP19" s="0"/>
      <c r="LWQ19" s="0"/>
      <c r="LWR19" s="0"/>
      <c r="LWS19" s="0"/>
      <c r="LWT19" s="0"/>
      <c r="LWU19" s="0"/>
      <c r="LWV19" s="0"/>
      <c r="LWW19" s="0"/>
      <c r="LWX19" s="0"/>
      <c r="LWY19" s="0"/>
      <c r="LWZ19" s="0"/>
      <c r="LXA19" s="0"/>
      <c r="LXB19" s="0"/>
      <c r="LXC19" s="0"/>
      <c r="LXD19" s="0"/>
      <c r="LXE19" s="0"/>
      <c r="LXF19" s="0"/>
      <c r="LXG19" s="0"/>
      <c r="LXH19" s="0"/>
      <c r="LXI19" s="0"/>
      <c r="LXJ19" s="0"/>
      <c r="LXK19" s="0"/>
      <c r="LXL19" s="0"/>
      <c r="LXM19" s="0"/>
      <c r="LXN19" s="0"/>
      <c r="LXO19" s="0"/>
      <c r="LXP19" s="0"/>
      <c r="LXQ19" s="0"/>
      <c r="LXR19" s="0"/>
      <c r="LXS19" s="0"/>
      <c r="LXT19" s="0"/>
      <c r="LXU19" s="0"/>
      <c r="LXV19" s="0"/>
      <c r="LXW19" s="0"/>
      <c r="LXX19" s="0"/>
      <c r="LXY19" s="0"/>
      <c r="LXZ19" s="0"/>
      <c r="LYA19" s="0"/>
      <c r="LYB19" s="0"/>
      <c r="LYC19" s="0"/>
      <c r="LYD19" s="0"/>
      <c r="LYE19" s="0"/>
      <c r="LYF19" s="0"/>
      <c r="LYG19" s="0"/>
      <c r="LYH19" s="0"/>
      <c r="LYI19" s="0"/>
      <c r="LYJ19" s="0"/>
      <c r="LYK19" s="0"/>
      <c r="LYL19" s="0"/>
      <c r="LYM19" s="0"/>
      <c r="LYN19" s="0"/>
      <c r="LYO19" s="0"/>
      <c r="LYP19" s="0"/>
      <c r="LYQ19" s="0"/>
      <c r="LYR19" s="0"/>
      <c r="LYS19" s="0"/>
      <c r="LYT19" s="0"/>
      <c r="LYU19" s="0"/>
      <c r="LYV19" s="0"/>
      <c r="LYW19" s="0"/>
      <c r="LYX19" s="0"/>
      <c r="LYY19" s="0"/>
      <c r="LYZ19" s="0"/>
      <c r="LZA19" s="0"/>
      <c r="LZB19" s="0"/>
      <c r="LZC19" s="0"/>
      <c r="LZD19" s="0"/>
      <c r="LZE19" s="0"/>
      <c r="LZF19" s="0"/>
      <c r="LZG19" s="0"/>
      <c r="LZH19" s="0"/>
      <c r="LZI19" s="0"/>
      <c r="LZJ19" s="0"/>
      <c r="LZK19" s="0"/>
      <c r="LZL19" s="0"/>
      <c r="LZM19" s="0"/>
      <c r="LZN19" s="0"/>
      <c r="LZO19" s="0"/>
      <c r="LZP19" s="0"/>
      <c r="LZQ19" s="0"/>
      <c r="LZR19" s="0"/>
      <c r="LZS19" s="0"/>
      <c r="LZT19" s="0"/>
      <c r="LZU19" s="0"/>
      <c r="LZV19" s="0"/>
      <c r="LZW19" s="0"/>
      <c r="LZX19" s="0"/>
      <c r="LZY19" s="0"/>
      <c r="LZZ19" s="0"/>
      <c r="MAA19" s="0"/>
      <c r="MAB19" s="0"/>
      <c r="MAC19" s="0"/>
      <c r="MAD19" s="0"/>
      <c r="MAE19" s="0"/>
      <c r="MAF19" s="0"/>
      <c r="MAG19" s="0"/>
      <c r="MAH19" s="0"/>
      <c r="MAI19" s="0"/>
      <c r="MAJ19" s="0"/>
      <c r="MAK19" s="0"/>
      <c r="MAL19" s="0"/>
      <c r="MAM19" s="0"/>
      <c r="MAN19" s="0"/>
      <c r="MAO19" s="0"/>
      <c r="MAP19" s="0"/>
      <c r="MAQ19" s="0"/>
      <c r="MAR19" s="0"/>
      <c r="MAS19" s="0"/>
      <c r="MAT19" s="0"/>
      <c r="MAU19" s="0"/>
      <c r="MAV19" s="0"/>
      <c r="MAW19" s="0"/>
      <c r="MAX19" s="0"/>
      <c r="MAY19" s="0"/>
      <c r="MAZ19" s="0"/>
      <c r="MBA19" s="0"/>
      <c r="MBB19" s="0"/>
      <c r="MBC19" s="0"/>
      <c r="MBD19" s="0"/>
      <c r="MBE19" s="0"/>
      <c r="MBF19" s="0"/>
      <c r="MBG19" s="0"/>
      <c r="MBH19" s="0"/>
      <c r="MBI19" s="0"/>
      <c r="MBJ19" s="0"/>
      <c r="MBK19" s="0"/>
      <c r="MBL19" s="0"/>
      <c r="MBM19" s="0"/>
      <c r="MBN19" s="0"/>
      <c r="MBO19" s="0"/>
      <c r="MBP19" s="0"/>
      <c r="MBQ19" s="0"/>
      <c r="MBR19" s="0"/>
      <c r="MBS19" s="0"/>
      <c r="MBT19" s="0"/>
      <c r="MBU19" s="0"/>
      <c r="MBV19" s="0"/>
      <c r="MBW19" s="0"/>
      <c r="MBX19" s="0"/>
      <c r="MBY19" s="0"/>
      <c r="MBZ19" s="0"/>
      <c r="MCA19" s="0"/>
      <c r="MCB19" s="0"/>
      <c r="MCC19" s="0"/>
      <c r="MCD19" s="0"/>
      <c r="MCE19" s="0"/>
      <c r="MCF19" s="0"/>
      <c r="MCG19" s="0"/>
      <c r="MCH19" s="0"/>
      <c r="MCI19" s="0"/>
      <c r="MCJ19" s="0"/>
      <c r="MCK19" s="0"/>
      <c r="MCL19" s="0"/>
      <c r="MCM19" s="0"/>
      <c r="MCN19" s="0"/>
      <c r="MCO19" s="0"/>
      <c r="MCP19" s="0"/>
      <c r="MCQ19" s="0"/>
      <c r="MCR19" s="0"/>
      <c r="MCS19" s="0"/>
      <c r="MCT19" s="0"/>
      <c r="MCU19" s="0"/>
      <c r="MCV19" s="0"/>
      <c r="MCW19" s="0"/>
      <c r="MCX19" s="0"/>
      <c r="MCY19" s="0"/>
      <c r="MCZ19" s="0"/>
      <c r="MDA19" s="0"/>
      <c r="MDB19" s="0"/>
      <c r="MDC19" s="0"/>
      <c r="MDD19" s="0"/>
      <c r="MDE19" s="0"/>
      <c r="MDF19" s="0"/>
      <c r="MDG19" s="0"/>
      <c r="MDH19" s="0"/>
      <c r="MDI19" s="0"/>
      <c r="MDJ19" s="0"/>
      <c r="MDK19" s="0"/>
      <c r="MDL19" s="0"/>
      <c r="MDM19" s="0"/>
      <c r="MDN19" s="0"/>
      <c r="MDO19" s="0"/>
      <c r="MDP19" s="0"/>
      <c r="MDQ19" s="0"/>
      <c r="MDR19" s="0"/>
      <c r="MDS19" s="0"/>
      <c r="MDT19" s="0"/>
      <c r="MDU19" s="0"/>
      <c r="MDV19" s="0"/>
      <c r="MDW19" s="0"/>
      <c r="MDX19" s="0"/>
      <c r="MDY19" s="0"/>
      <c r="MDZ19" s="0"/>
      <c r="MEA19" s="0"/>
      <c r="MEB19" s="0"/>
      <c r="MEC19" s="0"/>
      <c r="MED19" s="0"/>
      <c r="MEE19" s="0"/>
      <c r="MEF19" s="0"/>
      <c r="MEG19" s="0"/>
      <c r="MEH19" s="0"/>
      <c r="MEI19" s="0"/>
      <c r="MEJ19" s="0"/>
      <c r="MEK19" s="0"/>
      <c r="MEL19" s="0"/>
      <c r="MEM19" s="0"/>
      <c r="MEN19" s="0"/>
      <c r="MEO19" s="0"/>
      <c r="MEP19" s="0"/>
      <c r="MEQ19" s="0"/>
      <c r="MER19" s="0"/>
      <c r="MES19" s="0"/>
      <c r="MET19" s="0"/>
      <c r="MEU19" s="0"/>
      <c r="MEV19" s="0"/>
      <c r="MEW19" s="0"/>
      <c r="MEX19" s="0"/>
      <c r="MEY19" s="0"/>
      <c r="MEZ19" s="0"/>
      <c r="MFA19" s="0"/>
      <c r="MFB19" s="0"/>
      <c r="MFC19" s="0"/>
      <c r="MFD19" s="0"/>
      <c r="MFE19" s="0"/>
      <c r="MFF19" s="0"/>
      <c r="MFG19" s="0"/>
      <c r="MFH19" s="0"/>
      <c r="MFI19" s="0"/>
      <c r="MFJ19" s="0"/>
      <c r="MFK19" s="0"/>
      <c r="MFL19" s="0"/>
      <c r="MFM19" s="0"/>
      <c r="MFN19" s="0"/>
      <c r="MFO19" s="0"/>
      <c r="MFP19" s="0"/>
      <c r="MFQ19" s="0"/>
      <c r="MFR19" s="0"/>
      <c r="MFS19" s="0"/>
      <c r="MFT19" s="0"/>
      <c r="MFU19" s="0"/>
      <c r="MFV19" s="0"/>
      <c r="MFW19" s="0"/>
      <c r="MFX19" s="0"/>
      <c r="MFY19" s="0"/>
      <c r="MFZ19" s="0"/>
      <c r="MGA19" s="0"/>
      <c r="MGB19" s="0"/>
      <c r="MGC19" s="0"/>
      <c r="MGD19" s="0"/>
      <c r="MGE19" s="0"/>
      <c r="MGF19" s="0"/>
      <c r="MGG19" s="0"/>
      <c r="MGH19" s="0"/>
      <c r="MGI19" s="0"/>
      <c r="MGJ19" s="0"/>
      <c r="MGK19" s="0"/>
      <c r="MGL19" s="0"/>
      <c r="MGM19" s="0"/>
      <c r="MGN19" s="0"/>
      <c r="MGO19" s="0"/>
      <c r="MGP19" s="0"/>
      <c r="MGQ19" s="0"/>
      <c r="MGR19" s="0"/>
      <c r="MGS19" s="0"/>
      <c r="MGT19" s="0"/>
      <c r="MGU19" s="0"/>
      <c r="MGV19" s="0"/>
      <c r="MGW19" s="0"/>
      <c r="MGX19" s="0"/>
      <c r="MGY19" s="0"/>
      <c r="MGZ19" s="0"/>
      <c r="MHA19" s="0"/>
      <c r="MHB19" s="0"/>
      <c r="MHC19" s="0"/>
      <c r="MHD19" s="0"/>
      <c r="MHE19" s="0"/>
      <c r="MHF19" s="0"/>
      <c r="MHG19" s="0"/>
      <c r="MHH19" s="0"/>
      <c r="MHI19" s="0"/>
      <c r="MHJ19" s="0"/>
      <c r="MHK19" s="0"/>
      <c r="MHL19" s="0"/>
      <c r="MHM19" s="0"/>
      <c r="MHN19" s="0"/>
      <c r="MHO19" s="0"/>
      <c r="MHP19" s="0"/>
      <c r="MHQ19" s="0"/>
      <c r="MHR19" s="0"/>
      <c r="MHS19" s="0"/>
      <c r="MHT19" s="0"/>
      <c r="MHU19" s="0"/>
      <c r="MHV19" s="0"/>
      <c r="MHW19" s="0"/>
      <c r="MHX19" s="0"/>
      <c r="MHY19" s="0"/>
      <c r="MHZ19" s="0"/>
      <c r="MIA19" s="0"/>
      <c r="MIB19" s="0"/>
      <c r="MIC19" s="0"/>
      <c r="MID19" s="0"/>
      <c r="MIE19" s="0"/>
      <c r="MIF19" s="0"/>
      <c r="MIG19" s="0"/>
      <c r="MIH19" s="0"/>
      <c r="MII19" s="0"/>
      <c r="MIJ19" s="0"/>
      <c r="MIK19" s="0"/>
      <c r="MIL19" s="0"/>
      <c r="MIM19" s="0"/>
      <c r="MIN19" s="0"/>
      <c r="MIO19" s="0"/>
      <c r="MIP19" s="0"/>
      <c r="MIQ19" s="0"/>
      <c r="MIR19" s="0"/>
      <c r="MIS19" s="0"/>
      <c r="MIT19" s="0"/>
      <c r="MIU19" s="0"/>
      <c r="MIV19" s="0"/>
      <c r="MIW19" s="0"/>
      <c r="MIX19" s="0"/>
      <c r="MIY19" s="0"/>
      <c r="MIZ19" s="0"/>
      <c r="MJA19" s="0"/>
      <c r="MJB19" s="0"/>
      <c r="MJC19" s="0"/>
      <c r="MJD19" s="0"/>
      <c r="MJE19" s="0"/>
      <c r="MJF19" s="0"/>
      <c r="MJG19" s="0"/>
      <c r="MJH19" s="0"/>
      <c r="MJI19" s="0"/>
      <c r="MJJ19" s="0"/>
      <c r="MJK19" s="0"/>
      <c r="MJL19" s="0"/>
      <c r="MJM19" s="0"/>
      <c r="MJN19" s="0"/>
      <c r="MJO19" s="0"/>
      <c r="MJP19" s="0"/>
      <c r="MJQ19" s="0"/>
      <c r="MJR19" s="0"/>
      <c r="MJS19" s="0"/>
      <c r="MJT19" s="0"/>
      <c r="MJU19" s="0"/>
      <c r="MJV19" s="0"/>
      <c r="MJW19" s="0"/>
      <c r="MJX19" s="0"/>
      <c r="MJY19" s="0"/>
      <c r="MJZ19" s="0"/>
      <c r="MKA19" s="0"/>
      <c r="MKB19" s="0"/>
      <c r="MKC19" s="0"/>
      <c r="MKD19" s="0"/>
      <c r="MKE19" s="0"/>
      <c r="MKF19" s="0"/>
      <c r="MKG19" s="0"/>
      <c r="MKH19" s="0"/>
      <c r="MKI19" s="0"/>
      <c r="MKJ19" s="0"/>
      <c r="MKK19" s="0"/>
      <c r="MKL19" s="0"/>
      <c r="MKM19" s="0"/>
      <c r="MKN19" s="0"/>
      <c r="MKO19" s="0"/>
      <c r="MKP19" s="0"/>
      <c r="MKQ19" s="0"/>
      <c r="MKR19" s="0"/>
      <c r="MKS19" s="0"/>
      <c r="MKT19" s="0"/>
      <c r="MKU19" s="0"/>
      <c r="MKV19" s="0"/>
      <c r="MKW19" s="0"/>
      <c r="MKX19" s="0"/>
      <c r="MKY19" s="0"/>
      <c r="MKZ19" s="0"/>
      <c r="MLA19" s="0"/>
      <c r="MLB19" s="0"/>
      <c r="MLC19" s="0"/>
      <c r="MLD19" s="0"/>
      <c r="MLE19" s="0"/>
      <c r="MLF19" s="0"/>
      <c r="MLG19" s="0"/>
      <c r="MLH19" s="0"/>
      <c r="MLI19" s="0"/>
      <c r="MLJ19" s="0"/>
      <c r="MLK19" s="0"/>
      <c r="MLL19" s="0"/>
      <c r="MLM19" s="0"/>
      <c r="MLN19" s="0"/>
      <c r="MLO19" s="0"/>
      <c r="MLP19" s="0"/>
      <c r="MLQ19" s="0"/>
      <c r="MLR19" s="0"/>
      <c r="MLS19" s="0"/>
      <c r="MLT19" s="0"/>
      <c r="MLU19" s="0"/>
      <c r="MLV19" s="0"/>
      <c r="MLW19" s="0"/>
      <c r="MLX19" s="0"/>
      <c r="MLY19" s="0"/>
      <c r="MLZ19" s="0"/>
      <c r="MMA19" s="0"/>
      <c r="MMB19" s="0"/>
      <c r="MMC19" s="0"/>
      <c r="MMD19" s="0"/>
      <c r="MME19" s="0"/>
      <c r="MMF19" s="0"/>
      <c r="MMG19" s="0"/>
      <c r="MMH19" s="0"/>
      <c r="MMI19" s="0"/>
      <c r="MMJ19" s="0"/>
      <c r="MMK19" s="0"/>
      <c r="MML19" s="0"/>
      <c r="MMM19" s="0"/>
      <c r="MMN19" s="0"/>
      <c r="MMO19" s="0"/>
      <c r="MMP19" s="0"/>
      <c r="MMQ19" s="0"/>
      <c r="MMR19" s="0"/>
      <c r="MMS19" s="0"/>
      <c r="MMT19" s="0"/>
      <c r="MMU19" s="0"/>
      <c r="MMV19" s="0"/>
      <c r="MMW19" s="0"/>
      <c r="MMX19" s="0"/>
      <c r="MMY19" s="0"/>
      <c r="MMZ19" s="0"/>
      <c r="MNA19" s="0"/>
      <c r="MNB19" s="0"/>
      <c r="MNC19" s="0"/>
      <c r="MND19" s="0"/>
      <c r="MNE19" s="0"/>
      <c r="MNF19" s="0"/>
      <c r="MNG19" s="0"/>
      <c r="MNH19" s="0"/>
      <c r="MNI19" s="0"/>
      <c r="MNJ19" s="0"/>
      <c r="MNK19" s="0"/>
      <c r="MNL19" s="0"/>
      <c r="MNM19" s="0"/>
      <c r="MNN19" s="0"/>
      <c r="MNO19" s="0"/>
      <c r="MNP19" s="0"/>
      <c r="MNQ19" s="0"/>
      <c r="MNR19" s="0"/>
      <c r="MNS19" s="0"/>
      <c r="MNT19" s="0"/>
      <c r="MNU19" s="0"/>
      <c r="MNV19" s="0"/>
      <c r="MNW19" s="0"/>
      <c r="MNX19" s="0"/>
      <c r="MNY19" s="0"/>
      <c r="MNZ19" s="0"/>
      <c r="MOA19" s="0"/>
      <c r="MOB19" s="0"/>
      <c r="MOC19" s="0"/>
      <c r="MOD19" s="0"/>
      <c r="MOE19" s="0"/>
      <c r="MOF19" s="0"/>
      <c r="MOG19" s="0"/>
      <c r="MOH19" s="0"/>
      <c r="MOI19" s="0"/>
      <c r="MOJ19" s="0"/>
      <c r="MOK19" s="0"/>
      <c r="MOL19" s="0"/>
      <c r="MOM19" s="0"/>
      <c r="MON19" s="0"/>
      <c r="MOO19" s="0"/>
      <c r="MOP19" s="0"/>
      <c r="MOQ19" s="0"/>
      <c r="MOR19" s="0"/>
      <c r="MOS19" s="0"/>
      <c r="MOT19" s="0"/>
      <c r="MOU19" s="0"/>
      <c r="MOV19" s="0"/>
      <c r="MOW19" s="0"/>
      <c r="MOX19" s="0"/>
      <c r="MOY19" s="0"/>
      <c r="MOZ19" s="0"/>
      <c r="MPA19" s="0"/>
      <c r="MPB19" s="0"/>
      <c r="MPC19" s="0"/>
      <c r="MPD19" s="0"/>
      <c r="MPE19" s="0"/>
      <c r="MPF19" s="0"/>
      <c r="MPG19" s="0"/>
      <c r="MPH19" s="0"/>
      <c r="MPI19" s="0"/>
      <c r="MPJ19" s="0"/>
      <c r="MPK19" s="0"/>
      <c r="MPL19" s="0"/>
      <c r="MPM19" s="0"/>
      <c r="MPN19" s="0"/>
      <c r="MPO19" s="0"/>
      <c r="MPP19" s="0"/>
      <c r="MPQ19" s="0"/>
      <c r="MPR19" s="0"/>
      <c r="MPS19" s="0"/>
      <c r="MPT19" s="0"/>
      <c r="MPU19" s="0"/>
      <c r="MPV19" s="0"/>
      <c r="MPW19" s="0"/>
      <c r="MPX19" s="0"/>
      <c r="MPY19" s="0"/>
      <c r="MPZ19" s="0"/>
      <c r="MQA19" s="0"/>
      <c r="MQB19" s="0"/>
      <c r="MQC19" s="0"/>
      <c r="MQD19" s="0"/>
      <c r="MQE19" s="0"/>
      <c r="MQF19" s="0"/>
      <c r="MQG19" s="0"/>
      <c r="MQH19" s="0"/>
      <c r="MQI19" s="0"/>
      <c r="MQJ19" s="0"/>
      <c r="MQK19" s="0"/>
      <c r="MQL19" s="0"/>
      <c r="MQM19" s="0"/>
      <c r="MQN19" s="0"/>
      <c r="MQO19" s="0"/>
      <c r="MQP19" s="0"/>
      <c r="MQQ19" s="0"/>
      <c r="MQR19" s="0"/>
      <c r="MQS19" s="0"/>
      <c r="MQT19" s="0"/>
      <c r="MQU19" s="0"/>
      <c r="MQV19" s="0"/>
      <c r="MQW19" s="0"/>
      <c r="MQX19" s="0"/>
      <c r="MQY19" s="0"/>
      <c r="MQZ19" s="0"/>
      <c r="MRA19" s="0"/>
      <c r="MRB19" s="0"/>
      <c r="MRC19" s="0"/>
      <c r="MRD19" s="0"/>
      <c r="MRE19" s="0"/>
      <c r="MRF19" s="0"/>
      <c r="MRG19" s="0"/>
      <c r="MRH19" s="0"/>
      <c r="MRI19" s="0"/>
      <c r="MRJ19" s="0"/>
      <c r="MRK19" s="0"/>
      <c r="MRL19" s="0"/>
      <c r="MRM19" s="0"/>
      <c r="MRN19" s="0"/>
      <c r="MRO19" s="0"/>
      <c r="MRP19" s="0"/>
      <c r="MRQ19" s="0"/>
      <c r="MRR19" s="0"/>
      <c r="MRS19" s="0"/>
      <c r="MRT19" s="0"/>
      <c r="MRU19" s="0"/>
      <c r="MRV19" s="0"/>
      <c r="MRW19" s="0"/>
      <c r="MRX19" s="0"/>
      <c r="MRY19" s="0"/>
      <c r="MRZ19" s="0"/>
      <c r="MSA19" s="0"/>
      <c r="MSB19" s="0"/>
      <c r="MSC19" s="0"/>
      <c r="MSD19" s="0"/>
      <c r="MSE19" s="0"/>
      <c r="MSF19" s="0"/>
      <c r="MSG19" s="0"/>
      <c r="MSH19" s="0"/>
      <c r="MSI19" s="0"/>
      <c r="MSJ19" s="0"/>
      <c r="MSK19" s="0"/>
      <c r="MSL19" s="0"/>
      <c r="MSM19" s="0"/>
      <c r="MSN19" s="0"/>
      <c r="MSO19" s="0"/>
      <c r="MSP19" s="0"/>
      <c r="MSQ19" s="0"/>
      <c r="MSR19" s="0"/>
      <c r="MSS19" s="0"/>
      <c r="MST19" s="0"/>
      <c r="MSU19" s="0"/>
      <c r="MSV19" s="0"/>
      <c r="MSW19" s="0"/>
      <c r="MSX19" s="0"/>
      <c r="MSY19" s="0"/>
      <c r="MSZ19" s="0"/>
      <c r="MTA19" s="0"/>
      <c r="MTB19" s="0"/>
      <c r="MTC19" s="0"/>
      <c r="MTD19" s="0"/>
      <c r="MTE19" s="0"/>
      <c r="MTF19" s="0"/>
      <c r="MTG19" s="0"/>
      <c r="MTH19" s="0"/>
      <c r="MTI19" s="0"/>
      <c r="MTJ19" s="0"/>
      <c r="MTK19" s="0"/>
      <c r="MTL19" s="0"/>
      <c r="MTM19" s="0"/>
      <c r="MTN19" s="0"/>
      <c r="MTO19" s="0"/>
      <c r="MTP19" s="0"/>
      <c r="MTQ19" s="0"/>
      <c r="MTR19" s="0"/>
      <c r="MTS19" s="0"/>
      <c r="MTT19" s="0"/>
      <c r="MTU19" s="0"/>
      <c r="MTV19" s="0"/>
      <c r="MTW19" s="0"/>
      <c r="MTX19" s="0"/>
      <c r="MTY19" s="0"/>
      <c r="MTZ19" s="0"/>
      <c r="MUA19" s="0"/>
      <c r="MUB19" s="0"/>
      <c r="MUC19" s="0"/>
      <c r="MUD19" s="0"/>
      <c r="MUE19" s="0"/>
      <c r="MUF19" s="0"/>
      <c r="MUG19" s="0"/>
      <c r="MUH19" s="0"/>
      <c r="MUI19" s="0"/>
      <c r="MUJ19" s="0"/>
      <c r="MUK19" s="0"/>
      <c r="MUL19" s="0"/>
      <c r="MUM19" s="0"/>
      <c r="MUN19" s="0"/>
      <c r="MUO19" s="0"/>
      <c r="MUP19" s="0"/>
      <c r="MUQ19" s="0"/>
      <c r="MUR19" s="0"/>
      <c r="MUS19" s="0"/>
      <c r="MUT19" s="0"/>
      <c r="MUU19" s="0"/>
      <c r="MUV19" s="0"/>
      <c r="MUW19" s="0"/>
      <c r="MUX19" s="0"/>
      <c r="MUY19" s="0"/>
      <c r="MUZ19" s="0"/>
      <c r="MVA19" s="0"/>
      <c r="MVB19" s="0"/>
      <c r="MVC19" s="0"/>
      <c r="MVD19" s="0"/>
      <c r="MVE19" s="0"/>
      <c r="MVF19" s="0"/>
      <c r="MVG19" s="0"/>
      <c r="MVH19" s="0"/>
      <c r="MVI19" s="0"/>
      <c r="MVJ19" s="0"/>
      <c r="MVK19" s="0"/>
      <c r="MVL19" s="0"/>
      <c r="MVM19" s="0"/>
      <c r="MVN19" s="0"/>
      <c r="MVO19" s="0"/>
      <c r="MVP19" s="0"/>
      <c r="MVQ19" s="0"/>
      <c r="MVR19" s="0"/>
      <c r="MVS19" s="0"/>
      <c r="MVT19" s="0"/>
      <c r="MVU19" s="0"/>
      <c r="MVV19" s="0"/>
      <c r="MVW19" s="0"/>
      <c r="MVX19" s="0"/>
      <c r="MVY19" s="0"/>
      <c r="MVZ19" s="0"/>
      <c r="MWA19" s="0"/>
      <c r="MWB19" s="0"/>
      <c r="MWC19" s="0"/>
      <c r="MWD19" s="0"/>
      <c r="MWE19" s="0"/>
      <c r="MWF19" s="0"/>
      <c r="MWG19" s="0"/>
      <c r="MWH19" s="0"/>
      <c r="MWI19" s="0"/>
      <c r="MWJ19" s="0"/>
      <c r="MWK19" s="0"/>
      <c r="MWL19" s="0"/>
      <c r="MWM19" s="0"/>
      <c r="MWN19" s="0"/>
      <c r="MWO19" s="0"/>
      <c r="MWP19" s="0"/>
      <c r="MWQ19" s="0"/>
      <c r="MWR19" s="0"/>
      <c r="MWS19" s="0"/>
      <c r="MWT19" s="0"/>
      <c r="MWU19" s="0"/>
      <c r="MWV19" s="0"/>
      <c r="MWW19" s="0"/>
      <c r="MWX19" s="0"/>
      <c r="MWY19" s="0"/>
      <c r="MWZ19" s="0"/>
      <c r="MXA19" s="0"/>
      <c r="MXB19" s="0"/>
      <c r="MXC19" s="0"/>
      <c r="MXD19" s="0"/>
      <c r="MXE19" s="0"/>
      <c r="MXF19" s="0"/>
      <c r="MXG19" s="0"/>
      <c r="MXH19" s="0"/>
      <c r="MXI19" s="0"/>
      <c r="MXJ19" s="0"/>
      <c r="MXK19" s="0"/>
      <c r="MXL19" s="0"/>
      <c r="MXM19" s="0"/>
      <c r="MXN19" s="0"/>
      <c r="MXO19" s="0"/>
      <c r="MXP19" s="0"/>
      <c r="MXQ19" s="0"/>
      <c r="MXR19" s="0"/>
      <c r="MXS19" s="0"/>
      <c r="MXT19" s="0"/>
      <c r="MXU19" s="0"/>
      <c r="MXV19" s="0"/>
      <c r="MXW19" s="0"/>
      <c r="MXX19" s="0"/>
      <c r="MXY19" s="0"/>
      <c r="MXZ19" s="0"/>
      <c r="MYA19" s="0"/>
      <c r="MYB19" s="0"/>
      <c r="MYC19" s="0"/>
      <c r="MYD19" s="0"/>
      <c r="MYE19" s="0"/>
      <c r="MYF19" s="0"/>
      <c r="MYG19" s="0"/>
      <c r="MYH19" s="0"/>
      <c r="MYI19" s="0"/>
      <c r="MYJ19" s="0"/>
      <c r="MYK19" s="0"/>
      <c r="MYL19" s="0"/>
      <c r="MYM19" s="0"/>
      <c r="MYN19" s="0"/>
      <c r="MYO19" s="0"/>
      <c r="MYP19" s="0"/>
      <c r="MYQ19" s="0"/>
      <c r="MYR19" s="0"/>
      <c r="MYS19" s="0"/>
      <c r="MYT19" s="0"/>
      <c r="MYU19" s="0"/>
      <c r="MYV19" s="0"/>
      <c r="MYW19" s="0"/>
      <c r="MYX19" s="0"/>
      <c r="MYY19" s="0"/>
      <c r="MYZ19" s="0"/>
      <c r="MZA19" s="0"/>
      <c r="MZB19" s="0"/>
      <c r="MZC19" s="0"/>
      <c r="MZD19" s="0"/>
      <c r="MZE19" s="0"/>
      <c r="MZF19" s="0"/>
      <c r="MZG19" s="0"/>
      <c r="MZH19" s="0"/>
      <c r="MZI19" s="0"/>
      <c r="MZJ19" s="0"/>
      <c r="MZK19" s="0"/>
      <c r="MZL19" s="0"/>
      <c r="MZM19" s="0"/>
      <c r="MZN19" s="0"/>
      <c r="MZO19" s="0"/>
      <c r="MZP19" s="0"/>
      <c r="MZQ19" s="0"/>
      <c r="MZR19" s="0"/>
      <c r="MZS19" s="0"/>
      <c r="MZT19" s="0"/>
      <c r="MZU19" s="0"/>
      <c r="MZV19" s="0"/>
      <c r="MZW19" s="0"/>
      <c r="MZX19" s="0"/>
      <c r="MZY19" s="0"/>
      <c r="MZZ19" s="0"/>
      <c r="NAA19" s="0"/>
      <c r="NAB19" s="0"/>
      <c r="NAC19" s="0"/>
      <c r="NAD19" s="0"/>
      <c r="NAE19" s="0"/>
      <c r="NAF19" s="0"/>
      <c r="NAG19" s="0"/>
      <c r="NAH19" s="0"/>
      <c r="NAI19" s="0"/>
      <c r="NAJ19" s="0"/>
      <c r="NAK19" s="0"/>
      <c r="NAL19" s="0"/>
      <c r="NAM19" s="0"/>
      <c r="NAN19" s="0"/>
      <c r="NAO19" s="0"/>
      <c r="NAP19" s="0"/>
      <c r="NAQ19" s="0"/>
      <c r="NAR19" s="0"/>
      <c r="NAS19" s="0"/>
      <c r="NAT19" s="0"/>
      <c r="NAU19" s="0"/>
      <c r="NAV19" s="0"/>
      <c r="NAW19" s="0"/>
      <c r="NAX19" s="0"/>
      <c r="NAY19" s="0"/>
      <c r="NAZ19" s="0"/>
      <c r="NBA19" s="0"/>
      <c r="NBB19" s="0"/>
      <c r="NBC19" s="0"/>
      <c r="NBD19" s="0"/>
      <c r="NBE19" s="0"/>
      <c r="NBF19" s="0"/>
      <c r="NBG19" s="0"/>
      <c r="NBH19" s="0"/>
      <c r="NBI19" s="0"/>
      <c r="NBJ19" s="0"/>
      <c r="NBK19" s="0"/>
      <c r="NBL19" s="0"/>
      <c r="NBM19" s="0"/>
      <c r="NBN19" s="0"/>
      <c r="NBO19" s="0"/>
      <c r="NBP19" s="0"/>
      <c r="NBQ19" s="0"/>
      <c r="NBR19" s="0"/>
      <c r="NBS19" s="0"/>
      <c r="NBT19" s="0"/>
      <c r="NBU19" s="0"/>
      <c r="NBV19" s="0"/>
      <c r="NBW19" s="0"/>
      <c r="NBX19" s="0"/>
      <c r="NBY19" s="0"/>
      <c r="NBZ19" s="0"/>
      <c r="NCA19" s="0"/>
      <c r="NCB19" s="0"/>
      <c r="NCC19" s="0"/>
      <c r="NCD19" s="0"/>
      <c r="NCE19" s="0"/>
      <c r="NCF19" s="0"/>
      <c r="NCG19" s="0"/>
      <c r="NCH19" s="0"/>
      <c r="NCI19" s="0"/>
      <c r="NCJ19" s="0"/>
      <c r="NCK19" s="0"/>
      <c r="NCL19" s="0"/>
      <c r="NCM19" s="0"/>
      <c r="NCN19" s="0"/>
      <c r="NCO19" s="0"/>
      <c r="NCP19" s="0"/>
      <c r="NCQ19" s="0"/>
      <c r="NCR19" s="0"/>
      <c r="NCS19" s="0"/>
      <c r="NCT19" s="0"/>
      <c r="NCU19" s="0"/>
      <c r="NCV19" s="0"/>
      <c r="NCW19" s="0"/>
      <c r="NCX19" s="0"/>
      <c r="NCY19" s="0"/>
      <c r="NCZ19" s="0"/>
      <c r="NDA19" s="0"/>
      <c r="NDB19" s="0"/>
      <c r="NDC19" s="0"/>
      <c r="NDD19" s="0"/>
      <c r="NDE19" s="0"/>
      <c r="NDF19" s="0"/>
      <c r="NDG19" s="0"/>
      <c r="NDH19" s="0"/>
      <c r="NDI19" s="0"/>
      <c r="NDJ19" s="0"/>
      <c r="NDK19" s="0"/>
      <c r="NDL19" s="0"/>
      <c r="NDM19" s="0"/>
      <c r="NDN19" s="0"/>
      <c r="NDO19" s="0"/>
      <c r="NDP19" s="0"/>
      <c r="NDQ19" s="0"/>
      <c r="NDR19" s="0"/>
      <c r="NDS19" s="0"/>
      <c r="NDT19" s="0"/>
      <c r="NDU19" s="0"/>
      <c r="NDV19" s="0"/>
      <c r="NDW19" s="0"/>
      <c r="NDX19" s="0"/>
      <c r="NDY19" s="0"/>
      <c r="NDZ19" s="0"/>
      <c r="NEA19" s="0"/>
      <c r="NEB19" s="0"/>
      <c r="NEC19" s="0"/>
      <c r="NED19" s="0"/>
      <c r="NEE19" s="0"/>
      <c r="NEF19" s="0"/>
      <c r="NEG19" s="0"/>
      <c r="NEH19" s="0"/>
      <c r="NEI19" s="0"/>
      <c r="NEJ19" s="0"/>
      <c r="NEK19" s="0"/>
      <c r="NEL19" s="0"/>
      <c r="NEM19" s="0"/>
      <c r="NEN19" s="0"/>
      <c r="NEO19" s="0"/>
      <c r="NEP19" s="0"/>
      <c r="NEQ19" s="0"/>
      <c r="NER19" s="0"/>
      <c r="NES19" s="0"/>
      <c r="NET19" s="0"/>
      <c r="NEU19" s="0"/>
      <c r="NEV19" s="0"/>
      <c r="NEW19" s="0"/>
      <c r="NEX19" s="0"/>
      <c r="NEY19" s="0"/>
      <c r="NEZ19" s="0"/>
      <c r="NFA19" s="0"/>
      <c r="NFB19" s="0"/>
      <c r="NFC19" s="0"/>
      <c r="NFD19" s="0"/>
      <c r="NFE19" s="0"/>
      <c r="NFF19" s="0"/>
      <c r="NFG19" s="0"/>
      <c r="NFH19" s="0"/>
      <c r="NFI19" s="0"/>
      <c r="NFJ19" s="0"/>
      <c r="NFK19" s="0"/>
      <c r="NFL19" s="0"/>
      <c r="NFM19" s="0"/>
      <c r="NFN19" s="0"/>
      <c r="NFO19" s="0"/>
      <c r="NFP19" s="0"/>
      <c r="NFQ19" s="0"/>
      <c r="NFR19" s="0"/>
      <c r="NFS19" s="0"/>
      <c r="NFT19" s="0"/>
      <c r="NFU19" s="0"/>
      <c r="NFV19" s="0"/>
      <c r="NFW19" s="0"/>
      <c r="NFX19" s="0"/>
      <c r="NFY19" s="0"/>
      <c r="NFZ19" s="0"/>
      <c r="NGA19" s="0"/>
      <c r="NGB19" s="0"/>
      <c r="NGC19" s="0"/>
      <c r="NGD19" s="0"/>
      <c r="NGE19" s="0"/>
      <c r="NGF19" s="0"/>
      <c r="NGG19" s="0"/>
      <c r="NGH19" s="0"/>
      <c r="NGI19" s="0"/>
      <c r="NGJ19" s="0"/>
      <c r="NGK19" s="0"/>
      <c r="NGL19" s="0"/>
      <c r="NGM19" s="0"/>
      <c r="NGN19" s="0"/>
      <c r="NGO19" s="0"/>
      <c r="NGP19" s="0"/>
      <c r="NGQ19" s="0"/>
      <c r="NGR19" s="0"/>
      <c r="NGS19" s="0"/>
      <c r="NGT19" s="0"/>
      <c r="NGU19" s="0"/>
      <c r="NGV19" s="0"/>
      <c r="NGW19" s="0"/>
      <c r="NGX19" s="0"/>
      <c r="NGY19" s="0"/>
      <c r="NGZ19" s="0"/>
      <c r="NHA19" s="0"/>
      <c r="NHB19" s="0"/>
      <c r="NHC19" s="0"/>
      <c r="NHD19" s="0"/>
      <c r="NHE19" s="0"/>
      <c r="NHF19" s="0"/>
      <c r="NHG19" s="0"/>
      <c r="NHH19" s="0"/>
      <c r="NHI19" s="0"/>
      <c r="NHJ19" s="0"/>
      <c r="NHK19" s="0"/>
      <c r="NHL19" s="0"/>
      <c r="NHM19" s="0"/>
      <c r="NHN19" s="0"/>
      <c r="NHO19" s="0"/>
      <c r="NHP19" s="0"/>
      <c r="NHQ19" s="0"/>
      <c r="NHR19" s="0"/>
      <c r="NHS19" s="0"/>
      <c r="NHT19" s="0"/>
      <c r="NHU19" s="0"/>
      <c r="NHV19" s="0"/>
      <c r="NHW19" s="0"/>
      <c r="NHX19" s="0"/>
      <c r="NHY19" s="0"/>
      <c r="NHZ19" s="0"/>
      <c r="NIA19" s="0"/>
      <c r="NIB19" s="0"/>
      <c r="NIC19" s="0"/>
      <c r="NID19" s="0"/>
      <c r="NIE19" s="0"/>
      <c r="NIF19" s="0"/>
      <c r="NIG19" s="0"/>
      <c r="NIH19" s="0"/>
      <c r="NII19" s="0"/>
      <c r="NIJ19" s="0"/>
      <c r="NIK19" s="0"/>
      <c r="NIL19" s="0"/>
      <c r="NIM19" s="0"/>
      <c r="NIN19" s="0"/>
      <c r="NIO19" s="0"/>
      <c r="NIP19" s="0"/>
      <c r="NIQ19" s="0"/>
      <c r="NIR19" s="0"/>
      <c r="NIS19" s="0"/>
      <c r="NIT19" s="0"/>
      <c r="NIU19" s="0"/>
      <c r="NIV19" s="0"/>
      <c r="NIW19" s="0"/>
      <c r="NIX19" s="0"/>
      <c r="NIY19" s="0"/>
      <c r="NIZ19" s="0"/>
      <c r="NJA19" s="0"/>
      <c r="NJB19" s="0"/>
      <c r="NJC19" s="0"/>
      <c r="NJD19" s="0"/>
      <c r="NJE19" s="0"/>
      <c r="NJF19" s="0"/>
      <c r="NJG19" s="0"/>
      <c r="NJH19" s="0"/>
      <c r="NJI19" s="0"/>
      <c r="NJJ19" s="0"/>
      <c r="NJK19" s="0"/>
      <c r="NJL19" s="0"/>
      <c r="NJM19" s="0"/>
      <c r="NJN19" s="0"/>
      <c r="NJO19" s="0"/>
      <c r="NJP19" s="0"/>
      <c r="NJQ19" s="0"/>
      <c r="NJR19" s="0"/>
      <c r="NJS19" s="0"/>
      <c r="NJT19" s="0"/>
      <c r="NJU19" s="0"/>
      <c r="NJV19" s="0"/>
      <c r="NJW19" s="0"/>
      <c r="NJX19" s="0"/>
      <c r="NJY19" s="0"/>
      <c r="NJZ19" s="0"/>
      <c r="NKA19" s="0"/>
      <c r="NKB19" s="0"/>
      <c r="NKC19" s="0"/>
      <c r="NKD19" s="0"/>
      <c r="NKE19" s="0"/>
      <c r="NKF19" s="0"/>
      <c r="NKG19" s="0"/>
      <c r="NKH19" s="0"/>
      <c r="NKI19" s="0"/>
      <c r="NKJ19" s="0"/>
      <c r="NKK19" s="0"/>
      <c r="NKL19" s="0"/>
      <c r="NKM19" s="0"/>
      <c r="NKN19" s="0"/>
      <c r="NKO19" s="0"/>
      <c r="NKP19" s="0"/>
      <c r="NKQ19" s="0"/>
      <c r="NKR19" s="0"/>
      <c r="NKS19" s="0"/>
      <c r="NKT19" s="0"/>
      <c r="NKU19" s="0"/>
      <c r="NKV19" s="0"/>
      <c r="NKW19" s="0"/>
      <c r="NKX19" s="0"/>
      <c r="NKY19" s="0"/>
      <c r="NKZ19" s="0"/>
      <c r="NLA19" s="0"/>
      <c r="NLB19" s="0"/>
      <c r="NLC19" s="0"/>
      <c r="NLD19" s="0"/>
      <c r="NLE19" s="0"/>
      <c r="NLF19" s="0"/>
      <c r="NLG19" s="0"/>
      <c r="NLH19" s="0"/>
      <c r="NLI19" s="0"/>
      <c r="NLJ19" s="0"/>
      <c r="NLK19" s="0"/>
      <c r="NLL19" s="0"/>
      <c r="NLM19" s="0"/>
      <c r="NLN19" s="0"/>
      <c r="NLO19" s="0"/>
      <c r="NLP19" s="0"/>
      <c r="NLQ19" s="0"/>
      <c r="NLR19" s="0"/>
      <c r="NLS19" s="0"/>
      <c r="NLT19" s="0"/>
      <c r="NLU19" s="0"/>
      <c r="NLV19" s="0"/>
      <c r="NLW19" s="0"/>
      <c r="NLX19" s="0"/>
      <c r="NLY19" s="0"/>
      <c r="NLZ19" s="0"/>
      <c r="NMA19" s="0"/>
      <c r="NMB19" s="0"/>
      <c r="NMC19" s="0"/>
      <c r="NMD19" s="0"/>
      <c r="NME19" s="0"/>
      <c r="NMF19" s="0"/>
      <c r="NMG19" s="0"/>
      <c r="NMH19" s="0"/>
      <c r="NMI19" s="0"/>
      <c r="NMJ19" s="0"/>
      <c r="NMK19" s="0"/>
      <c r="NML19" s="0"/>
      <c r="NMM19" s="0"/>
      <c r="NMN19" s="0"/>
      <c r="NMO19" s="0"/>
      <c r="NMP19" s="0"/>
      <c r="NMQ19" s="0"/>
      <c r="NMR19" s="0"/>
      <c r="NMS19" s="0"/>
      <c r="NMT19" s="0"/>
      <c r="NMU19" s="0"/>
      <c r="NMV19" s="0"/>
      <c r="NMW19" s="0"/>
      <c r="NMX19" s="0"/>
      <c r="NMY19" s="0"/>
      <c r="NMZ19" s="0"/>
      <c r="NNA19" s="0"/>
      <c r="NNB19" s="0"/>
      <c r="NNC19" s="0"/>
      <c r="NND19" s="0"/>
      <c r="NNE19" s="0"/>
      <c r="NNF19" s="0"/>
      <c r="NNG19" s="0"/>
      <c r="NNH19" s="0"/>
      <c r="NNI19" s="0"/>
      <c r="NNJ19" s="0"/>
      <c r="NNK19" s="0"/>
      <c r="NNL19" s="0"/>
      <c r="NNM19" s="0"/>
      <c r="NNN19" s="0"/>
      <c r="NNO19" s="0"/>
      <c r="NNP19" s="0"/>
      <c r="NNQ19" s="0"/>
      <c r="NNR19" s="0"/>
      <c r="NNS19" s="0"/>
      <c r="NNT19" s="0"/>
      <c r="NNU19" s="0"/>
      <c r="NNV19" s="0"/>
      <c r="NNW19" s="0"/>
      <c r="NNX19" s="0"/>
      <c r="NNY19" s="0"/>
      <c r="NNZ19" s="0"/>
      <c r="NOA19" s="0"/>
      <c r="NOB19" s="0"/>
      <c r="NOC19" s="0"/>
      <c r="NOD19" s="0"/>
      <c r="NOE19" s="0"/>
      <c r="NOF19" s="0"/>
      <c r="NOG19" s="0"/>
      <c r="NOH19" s="0"/>
      <c r="NOI19" s="0"/>
      <c r="NOJ19" s="0"/>
      <c r="NOK19" s="0"/>
      <c r="NOL19" s="0"/>
      <c r="NOM19" s="0"/>
      <c r="NON19" s="0"/>
      <c r="NOO19" s="0"/>
      <c r="NOP19" s="0"/>
      <c r="NOQ19" s="0"/>
      <c r="NOR19" s="0"/>
      <c r="NOS19" s="0"/>
      <c r="NOT19" s="0"/>
      <c r="NOU19" s="0"/>
      <c r="NOV19" s="0"/>
      <c r="NOW19" s="0"/>
      <c r="NOX19" s="0"/>
      <c r="NOY19" s="0"/>
      <c r="NOZ19" s="0"/>
      <c r="NPA19" s="0"/>
      <c r="NPB19" s="0"/>
      <c r="NPC19" s="0"/>
      <c r="NPD19" s="0"/>
      <c r="NPE19" s="0"/>
      <c r="NPF19" s="0"/>
      <c r="NPG19" s="0"/>
      <c r="NPH19" s="0"/>
      <c r="NPI19" s="0"/>
      <c r="NPJ19" s="0"/>
      <c r="NPK19" s="0"/>
      <c r="NPL19" s="0"/>
      <c r="NPM19" s="0"/>
      <c r="NPN19" s="0"/>
      <c r="NPO19" s="0"/>
      <c r="NPP19" s="0"/>
      <c r="NPQ19" s="0"/>
      <c r="NPR19" s="0"/>
      <c r="NPS19" s="0"/>
      <c r="NPT19" s="0"/>
      <c r="NPU19" s="0"/>
      <c r="NPV19" s="0"/>
      <c r="NPW19" s="0"/>
      <c r="NPX19" s="0"/>
      <c r="NPY19" s="0"/>
      <c r="NPZ19" s="0"/>
      <c r="NQA19" s="0"/>
      <c r="NQB19" s="0"/>
      <c r="NQC19" s="0"/>
      <c r="NQD19" s="0"/>
      <c r="NQE19" s="0"/>
      <c r="NQF19" s="0"/>
      <c r="NQG19" s="0"/>
      <c r="NQH19" s="0"/>
      <c r="NQI19" s="0"/>
      <c r="NQJ19" s="0"/>
      <c r="NQK19" s="0"/>
      <c r="NQL19" s="0"/>
      <c r="NQM19" s="0"/>
      <c r="NQN19" s="0"/>
      <c r="NQO19" s="0"/>
      <c r="NQP19" s="0"/>
      <c r="NQQ19" s="0"/>
      <c r="NQR19" s="0"/>
      <c r="NQS19" s="0"/>
      <c r="NQT19" s="0"/>
      <c r="NQU19" s="0"/>
      <c r="NQV19" s="0"/>
      <c r="NQW19" s="0"/>
      <c r="NQX19" s="0"/>
      <c r="NQY19" s="0"/>
      <c r="NQZ19" s="0"/>
      <c r="NRA19" s="0"/>
      <c r="NRB19" s="0"/>
      <c r="NRC19" s="0"/>
      <c r="NRD19" s="0"/>
      <c r="NRE19" s="0"/>
      <c r="NRF19" s="0"/>
      <c r="NRG19" s="0"/>
      <c r="NRH19" s="0"/>
      <c r="NRI19" s="0"/>
      <c r="NRJ19" s="0"/>
      <c r="NRK19" s="0"/>
      <c r="NRL19" s="0"/>
      <c r="NRM19" s="0"/>
      <c r="NRN19" s="0"/>
      <c r="NRO19" s="0"/>
      <c r="NRP19" s="0"/>
      <c r="NRQ19" s="0"/>
      <c r="NRR19" s="0"/>
      <c r="NRS19" s="0"/>
      <c r="NRT19" s="0"/>
      <c r="NRU19" s="0"/>
      <c r="NRV19" s="0"/>
      <c r="NRW19" s="0"/>
      <c r="NRX19" s="0"/>
      <c r="NRY19" s="0"/>
      <c r="NRZ19" s="0"/>
      <c r="NSA19" s="0"/>
      <c r="NSB19" s="0"/>
      <c r="NSC19" s="0"/>
      <c r="NSD19" s="0"/>
      <c r="NSE19" s="0"/>
      <c r="NSF19" s="0"/>
      <c r="NSG19" s="0"/>
      <c r="NSH19" s="0"/>
      <c r="NSI19" s="0"/>
      <c r="NSJ19" s="0"/>
      <c r="NSK19" s="0"/>
      <c r="NSL19" s="0"/>
      <c r="NSM19" s="0"/>
      <c r="NSN19" s="0"/>
      <c r="NSO19" s="0"/>
      <c r="NSP19" s="0"/>
      <c r="NSQ19" s="0"/>
      <c r="NSR19" s="0"/>
      <c r="NSS19" s="0"/>
      <c r="NST19" s="0"/>
      <c r="NSU19" s="0"/>
      <c r="NSV19" s="0"/>
      <c r="NSW19" s="0"/>
      <c r="NSX19" s="0"/>
      <c r="NSY19" s="0"/>
      <c r="NSZ19" s="0"/>
      <c r="NTA19" s="0"/>
      <c r="NTB19" s="0"/>
      <c r="NTC19" s="0"/>
      <c r="NTD19" s="0"/>
      <c r="NTE19" s="0"/>
      <c r="NTF19" s="0"/>
      <c r="NTG19" s="0"/>
      <c r="NTH19" s="0"/>
      <c r="NTI19" s="0"/>
      <c r="NTJ19" s="0"/>
      <c r="NTK19" s="0"/>
      <c r="NTL19" s="0"/>
      <c r="NTM19" s="0"/>
      <c r="NTN19" s="0"/>
      <c r="NTO19" s="0"/>
      <c r="NTP19" s="0"/>
      <c r="NTQ19" s="0"/>
      <c r="NTR19" s="0"/>
      <c r="NTS19" s="0"/>
      <c r="NTT19" s="0"/>
      <c r="NTU19" s="0"/>
      <c r="NTV19" s="0"/>
      <c r="NTW19" s="0"/>
      <c r="NTX19" s="0"/>
      <c r="NTY19" s="0"/>
      <c r="NTZ19" s="0"/>
      <c r="NUA19" s="0"/>
      <c r="NUB19" s="0"/>
      <c r="NUC19" s="0"/>
      <c r="NUD19" s="0"/>
      <c r="NUE19" s="0"/>
      <c r="NUF19" s="0"/>
      <c r="NUG19" s="0"/>
      <c r="NUH19" s="0"/>
      <c r="NUI19" s="0"/>
      <c r="NUJ19" s="0"/>
      <c r="NUK19" s="0"/>
      <c r="NUL19" s="0"/>
      <c r="NUM19" s="0"/>
      <c r="NUN19" s="0"/>
      <c r="NUO19" s="0"/>
      <c r="NUP19" s="0"/>
      <c r="NUQ19" s="0"/>
      <c r="NUR19" s="0"/>
      <c r="NUS19" s="0"/>
      <c r="NUT19" s="0"/>
      <c r="NUU19" s="0"/>
      <c r="NUV19" s="0"/>
      <c r="NUW19" s="0"/>
      <c r="NUX19" s="0"/>
      <c r="NUY19" s="0"/>
      <c r="NUZ19" s="0"/>
      <c r="NVA19" s="0"/>
      <c r="NVB19" s="0"/>
      <c r="NVC19" s="0"/>
      <c r="NVD19" s="0"/>
      <c r="NVE19" s="0"/>
      <c r="NVF19" s="0"/>
      <c r="NVG19" s="0"/>
      <c r="NVH19" s="0"/>
      <c r="NVI19" s="0"/>
      <c r="NVJ19" s="0"/>
      <c r="NVK19" s="0"/>
      <c r="NVL19" s="0"/>
      <c r="NVM19" s="0"/>
      <c r="NVN19" s="0"/>
      <c r="NVO19" s="0"/>
      <c r="NVP19" s="0"/>
      <c r="NVQ19" s="0"/>
      <c r="NVR19" s="0"/>
      <c r="NVS19" s="0"/>
      <c r="NVT19" s="0"/>
      <c r="NVU19" s="0"/>
      <c r="NVV19" s="0"/>
      <c r="NVW19" s="0"/>
      <c r="NVX19" s="0"/>
      <c r="NVY19" s="0"/>
      <c r="NVZ19" s="0"/>
      <c r="NWA19" s="0"/>
      <c r="NWB19" s="0"/>
      <c r="NWC19" s="0"/>
      <c r="NWD19" s="0"/>
      <c r="NWE19" s="0"/>
      <c r="NWF19" s="0"/>
      <c r="NWG19" s="0"/>
      <c r="NWH19" s="0"/>
      <c r="NWI19" s="0"/>
      <c r="NWJ19" s="0"/>
      <c r="NWK19" s="0"/>
      <c r="NWL19" s="0"/>
      <c r="NWM19" s="0"/>
      <c r="NWN19" s="0"/>
      <c r="NWO19" s="0"/>
      <c r="NWP19" s="0"/>
      <c r="NWQ19" s="0"/>
      <c r="NWR19" s="0"/>
      <c r="NWS19" s="0"/>
      <c r="NWT19" s="0"/>
      <c r="NWU19" s="0"/>
      <c r="NWV19" s="0"/>
      <c r="NWW19" s="0"/>
      <c r="NWX19" s="0"/>
      <c r="NWY19" s="0"/>
      <c r="NWZ19" s="0"/>
      <c r="NXA19" s="0"/>
      <c r="NXB19" s="0"/>
      <c r="NXC19" s="0"/>
      <c r="NXD19" s="0"/>
      <c r="NXE19" s="0"/>
      <c r="NXF19" s="0"/>
      <c r="NXG19" s="0"/>
      <c r="NXH19" s="0"/>
      <c r="NXI19" s="0"/>
      <c r="NXJ19" s="0"/>
      <c r="NXK19" s="0"/>
      <c r="NXL19" s="0"/>
      <c r="NXM19" s="0"/>
      <c r="NXN19" s="0"/>
      <c r="NXO19" s="0"/>
      <c r="NXP19" s="0"/>
      <c r="NXQ19" s="0"/>
      <c r="NXR19" s="0"/>
      <c r="NXS19" s="0"/>
      <c r="NXT19" s="0"/>
      <c r="NXU19" s="0"/>
      <c r="NXV19" s="0"/>
      <c r="NXW19" s="0"/>
      <c r="NXX19" s="0"/>
      <c r="NXY19" s="0"/>
      <c r="NXZ19" s="0"/>
      <c r="NYA19" s="0"/>
      <c r="NYB19" s="0"/>
      <c r="NYC19" s="0"/>
      <c r="NYD19" s="0"/>
      <c r="NYE19" s="0"/>
      <c r="NYF19" s="0"/>
      <c r="NYG19" s="0"/>
      <c r="NYH19" s="0"/>
      <c r="NYI19" s="0"/>
      <c r="NYJ19" s="0"/>
      <c r="NYK19" s="0"/>
      <c r="NYL19" s="0"/>
      <c r="NYM19" s="0"/>
      <c r="NYN19" s="0"/>
      <c r="NYO19" s="0"/>
      <c r="NYP19" s="0"/>
      <c r="NYQ19" s="0"/>
      <c r="NYR19" s="0"/>
      <c r="NYS19" s="0"/>
      <c r="NYT19" s="0"/>
      <c r="NYU19" s="0"/>
      <c r="NYV19" s="0"/>
      <c r="NYW19" s="0"/>
      <c r="NYX19" s="0"/>
      <c r="NYY19" s="0"/>
      <c r="NYZ19" s="0"/>
      <c r="NZA19" s="0"/>
      <c r="NZB19" s="0"/>
      <c r="NZC19" s="0"/>
      <c r="NZD19" s="0"/>
      <c r="NZE19" s="0"/>
      <c r="NZF19" s="0"/>
      <c r="NZG19" s="0"/>
      <c r="NZH19" s="0"/>
      <c r="NZI19" s="0"/>
      <c r="NZJ19" s="0"/>
      <c r="NZK19" s="0"/>
      <c r="NZL19" s="0"/>
      <c r="NZM19" s="0"/>
      <c r="NZN19" s="0"/>
      <c r="NZO19" s="0"/>
      <c r="NZP19" s="0"/>
      <c r="NZQ19" s="0"/>
      <c r="NZR19" s="0"/>
      <c r="NZS19" s="0"/>
      <c r="NZT19" s="0"/>
      <c r="NZU19" s="0"/>
      <c r="NZV19" s="0"/>
      <c r="NZW19" s="0"/>
      <c r="NZX19" s="0"/>
      <c r="NZY19" s="0"/>
      <c r="NZZ19" s="0"/>
      <c r="OAA19" s="0"/>
      <c r="OAB19" s="0"/>
      <c r="OAC19" s="0"/>
      <c r="OAD19" s="0"/>
      <c r="OAE19" s="0"/>
      <c r="OAF19" s="0"/>
      <c r="OAG19" s="0"/>
      <c r="OAH19" s="0"/>
      <c r="OAI19" s="0"/>
      <c r="OAJ19" s="0"/>
      <c r="OAK19" s="0"/>
      <c r="OAL19" s="0"/>
      <c r="OAM19" s="0"/>
      <c r="OAN19" s="0"/>
      <c r="OAO19" s="0"/>
      <c r="OAP19" s="0"/>
      <c r="OAQ19" s="0"/>
      <c r="OAR19" s="0"/>
      <c r="OAS19" s="0"/>
      <c r="OAT19" s="0"/>
      <c r="OAU19" s="0"/>
      <c r="OAV19" s="0"/>
      <c r="OAW19" s="0"/>
      <c r="OAX19" s="0"/>
      <c r="OAY19" s="0"/>
      <c r="OAZ19" s="0"/>
      <c r="OBA19" s="0"/>
      <c r="OBB19" s="0"/>
      <c r="OBC19" s="0"/>
      <c r="OBD19" s="0"/>
      <c r="OBE19" s="0"/>
      <c r="OBF19" s="0"/>
      <c r="OBG19" s="0"/>
      <c r="OBH19" s="0"/>
      <c r="OBI19" s="0"/>
      <c r="OBJ19" s="0"/>
      <c r="OBK19" s="0"/>
      <c r="OBL19" s="0"/>
      <c r="OBM19" s="0"/>
      <c r="OBN19" s="0"/>
      <c r="OBO19" s="0"/>
      <c r="OBP19" s="0"/>
      <c r="OBQ19" s="0"/>
      <c r="OBR19" s="0"/>
      <c r="OBS19" s="0"/>
      <c r="OBT19" s="0"/>
      <c r="OBU19" s="0"/>
      <c r="OBV19" s="0"/>
      <c r="OBW19" s="0"/>
      <c r="OBX19" s="0"/>
      <c r="OBY19" s="0"/>
      <c r="OBZ19" s="0"/>
      <c r="OCA19" s="0"/>
      <c r="OCB19" s="0"/>
      <c r="OCC19" s="0"/>
      <c r="OCD19" s="0"/>
      <c r="OCE19" s="0"/>
      <c r="OCF19" s="0"/>
      <c r="OCG19" s="0"/>
      <c r="OCH19" s="0"/>
      <c r="OCI19" s="0"/>
      <c r="OCJ19" s="0"/>
      <c r="OCK19" s="0"/>
      <c r="OCL19" s="0"/>
      <c r="OCM19" s="0"/>
      <c r="OCN19" s="0"/>
      <c r="OCO19" s="0"/>
      <c r="OCP19" s="0"/>
      <c r="OCQ19" s="0"/>
      <c r="OCR19" s="0"/>
      <c r="OCS19" s="0"/>
      <c r="OCT19" s="0"/>
      <c r="OCU19" s="0"/>
      <c r="OCV19" s="0"/>
      <c r="OCW19" s="0"/>
      <c r="OCX19" s="0"/>
      <c r="OCY19" s="0"/>
      <c r="OCZ19" s="0"/>
      <c r="ODA19" s="0"/>
      <c r="ODB19" s="0"/>
      <c r="ODC19" s="0"/>
      <c r="ODD19" s="0"/>
      <c r="ODE19" s="0"/>
      <c r="ODF19" s="0"/>
      <c r="ODG19" s="0"/>
      <c r="ODH19" s="0"/>
      <c r="ODI19" s="0"/>
      <c r="ODJ19" s="0"/>
      <c r="ODK19" s="0"/>
      <c r="ODL19" s="0"/>
      <c r="ODM19" s="0"/>
      <c r="ODN19" s="0"/>
      <c r="ODO19" s="0"/>
      <c r="ODP19" s="0"/>
      <c r="ODQ19" s="0"/>
      <c r="ODR19" s="0"/>
      <c r="ODS19" s="0"/>
      <c r="ODT19" s="0"/>
      <c r="ODU19" s="0"/>
      <c r="ODV19" s="0"/>
      <c r="ODW19" s="0"/>
      <c r="ODX19" s="0"/>
      <c r="ODY19" s="0"/>
      <c r="ODZ19" s="0"/>
      <c r="OEA19" s="0"/>
      <c r="OEB19" s="0"/>
      <c r="OEC19" s="0"/>
      <c r="OED19" s="0"/>
      <c r="OEE19" s="0"/>
      <c r="OEF19" s="0"/>
      <c r="OEG19" s="0"/>
      <c r="OEH19" s="0"/>
      <c r="OEI19" s="0"/>
      <c r="OEJ19" s="0"/>
      <c r="OEK19" s="0"/>
      <c r="OEL19" s="0"/>
      <c r="OEM19" s="0"/>
      <c r="OEN19" s="0"/>
      <c r="OEO19" s="0"/>
      <c r="OEP19" s="0"/>
      <c r="OEQ19" s="0"/>
      <c r="OER19" s="0"/>
      <c r="OES19" s="0"/>
      <c r="OET19" s="0"/>
      <c r="OEU19" s="0"/>
      <c r="OEV19" s="0"/>
      <c r="OEW19" s="0"/>
      <c r="OEX19" s="0"/>
      <c r="OEY19" s="0"/>
      <c r="OEZ19" s="0"/>
      <c r="OFA19" s="0"/>
      <c r="OFB19" s="0"/>
      <c r="OFC19" s="0"/>
      <c r="OFD19" s="0"/>
      <c r="OFE19" s="0"/>
      <c r="OFF19" s="0"/>
      <c r="OFG19" s="0"/>
      <c r="OFH19" s="0"/>
      <c r="OFI19" s="0"/>
      <c r="OFJ19" s="0"/>
      <c r="OFK19" s="0"/>
      <c r="OFL19" s="0"/>
      <c r="OFM19" s="0"/>
      <c r="OFN19" s="0"/>
      <c r="OFO19" s="0"/>
      <c r="OFP19" s="0"/>
      <c r="OFQ19" s="0"/>
      <c r="OFR19" s="0"/>
      <c r="OFS19" s="0"/>
      <c r="OFT19" s="0"/>
      <c r="OFU19" s="0"/>
      <c r="OFV19" s="0"/>
      <c r="OFW19" s="0"/>
      <c r="OFX19" s="0"/>
      <c r="OFY19" s="0"/>
      <c r="OFZ19" s="0"/>
      <c r="OGA19" s="0"/>
      <c r="OGB19" s="0"/>
      <c r="OGC19" s="0"/>
      <c r="OGD19" s="0"/>
      <c r="OGE19" s="0"/>
      <c r="OGF19" s="0"/>
      <c r="OGG19" s="0"/>
      <c r="OGH19" s="0"/>
      <c r="OGI19" s="0"/>
      <c r="OGJ19" s="0"/>
      <c r="OGK19" s="0"/>
      <c r="OGL19" s="0"/>
      <c r="OGM19" s="0"/>
      <c r="OGN19" s="0"/>
      <c r="OGO19" s="0"/>
      <c r="OGP19" s="0"/>
      <c r="OGQ19" s="0"/>
      <c r="OGR19" s="0"/>
      <c r="OGS19" s="0"/>
      <c r="OGT19" s="0"/>
      <c r="OGU19" s="0"/>
      <c r="OGV19" s="0"/>
      <c r="OGW19" s="0"/>
      <c r="OGX19" s="0"/>
      <c r="OGY19" s="0"/>
      <c r="OGZ19" s="0"/>
      <c r="OHA19" s="0"/>
      <c r="OHB19" s="0"/>
      <c r="OHC19" s="0"/>
      <c r="OHD19" s="0"/>
      <c r="OHE19" s="0"/>
      <c r="OHF19" s="0"/>
      <c r="OHG19" s="0"/>
      <c r="OHH19" s="0"/>
      <c r="OHI19" s="0"/>
      <c r="OHJ19" s="0"/>
      <c r="OHK19" s="0"/>
      <c r="OHL19" s="0"/>
      <c r="OHM19" s="0"/>
      <c r="OHN19" s="0"/>
      <c r="OHO19" s="0"/>
      <c r="OHP19" s="0"/>
      <c r="OHQ19" s="0"/>
      <c r="OHR19" s="0"/>
      <c r="OHS19" s="0"/>
      <c r="OHT19" s="0"/>
      <c r="OHU19" s="0"/>
      <c r="OHV19" s="0"/>
      <c r="OHW19" s="0"/>
      <c r="OHX19" s="0"/>
      <c r="OHY19" s="0"/>
      <c r="OHZ19" s="0"/>
      <c r="OIA19" s="0"/>
      <c r="OIB19" s="0"/>
      <c r="OIC19" s="0"/>
      <c r="OID19" s="0"/>
      <c r="OIE19" s="0"/>
      <c r="OIF19" s="0"/>
      <c r="OIG19" s="0"/>
      <c r="OIH19" s="0"/>
      <c r="OII19" s="0"/>
      <c r="OIJ19" s="0"/>
      <c r="OIK19" s="0"/>
      <c r="OIL19" s="0"/>
      <c r="OIM19" s="0"/>
      <c r="OIN19" s="0"/>
      <c r="OIO19" s="0"/>
      <c r="OIP19" s="0"/>
      <c r="OIQ19" s="0"/>
      <c r="OIR19" s="0"/>
      <c r="OIS19" s="0"/>
      <c r="OIT19" s="0"/>
      <c r="OIU19" s="0"/>
      <c r="OIV19" s="0"/>
      <c r="OIW19" s="0"/>
      <c r="OIX19" s="0"/>
      <c r="OIY19" s="0"/>
      <c r="OIZ19" s="0"/>
      <c r="OJA19" s="0"/>
      <c r="OJB19" s="0"/>
      <c r="OJC19" s="0"/>
      <c r="OJD19" s="0"/>
      <c r="OJE19" s="0"/>
      <c r="OJF19" s="0"/>
      <c r="OJG19" s="0"/>
      <c r="OJH19" s="0"/>
      <c r="OJI19" s="0"/>
      <c r="OJJ19" s="0"/>
      <c r="OJK19" s="0"/>
      <c r="OJL19" s="0"/>
      <c r="OJM19" s="0"/>
      <c r="OJN19" s="0"/>
      <c r="OJO19" s="0"/>
      <c r="OJP19" s="0"/>
      <c r="OJQ19" s="0"/>
      <c r="OJR19" s="0"/>
      <c r="OJS19" s="0"/>
      <c r="OJT19" s="0"/>
      <c r="OJU19" s="0"/>
      <c r="OJV19" s="0"/>
      <c r="OJW19" s="0"/>
      <c r="OJX19" s="0"/>
      <c r="OJY19" s="0"/>
      <c r="OJZ19" s="0"/>
      <c r="OKA19" s="0"/>
      <c r="OKB19" s="0"/>
      <c r="OKC19" s="0"/>
      <c r="OKD19" s="0"/>
      <c r="OKE19" s="0"/>
      <c r="OKF19" s="0"/>
      <c r="OKG19" s="0"/>
      <c r="OKH19" s="0"/>
      <c r="OKI19" s="0"/>
      <c r="OKJ19" s="0"/>
      <c r="OKK19" s="0"/>
      <c r="OKL19" s="0"/>
      <c r="OKM19" s="0"/>
      <c r="OKN19" s="0"/>
      <c r="OKO19" s="0"/>
      <c r="OKP19" s="0"/>
      <c r="OKQ19" s="0"/>
      <c r="OKR19" s="0"/>
      <c r="OKS19" s="0"/>
      <c r="OKT19" s="0"/>
      <c r="OKU19" s="0"/>
      <c r="OKV19" s="0"/>
      <c r="OKW19" s="0"/>
      <c r="OKX19" s="0"/>
      <c r="OKY19" s="0"/>
      <c r="OKZ19" s="0"/>
      <c r="OLA19" s="0"/>
      <c r="OLB19" s="0"/>
      <c r="OLC19" s="0"/>
      <c r="OLD19" s="0"/>
      <c r="OLE19" s="0"/>
      <c r="OLF19" s="0"/>
      <c r="OLG19" s="0"/>
      <c r="OLH19" s="0"/>
      <c r="OLI19" s="0"/>
      <c r="OLJ19" s="0"/>
      <c r="OLK19" s="0"/>
      <c r="OLL19" s="0"/>
      <c r="OLM19" s="0"/>
      <c r="OLN19" s="0"/>
      <c r="OLO19" s="0"/>
      <c r="OLP19" s="0"/>
      <c r="OLQ19" s="0"/>
      <c r="OLR19" s="0"/>
      <c r="OLS19" s="0"/>
      <c r="OLT19" s="0"/>
      <c r="OLU19" s="0"/>
      <c r="OLV19" s="0"/>
      <c r="OLW19" s="0"/>
      <c r="OLX19" s="0"/>
      <c r="OLY19" s="0"/>
      <c r="OLZ19" s="0"/>
      <c r="OMA19" s="0"/>
      <c r="OMB19" s="0"/>
      <c r="OMC19" s="0"/>
      <c r="OMD19" s="0"/>
      <c r="OME19" s="0"/>
      <c r="OMF19" s="0"/>
      <c r="OMG19" s="0"/>
      <c r="OMH19" s="0"/>
      <c r="OMI19" s="0"/>
      <c r="OMJ19" s="0"/>
      <c r="OMK19" s="0"/>
      <c r="OML19" s="0"/>
      <c r="OMM19" s="0"/>
      <c r="OMN19" s="0"/>
      <c r="OMO19" s="0"/>
      <c r="OMP19" s="0"/>
      <c r="OMQ19" s="0"/>
      <c r="OMR19" s="0"/>
      <c r="OMS19" s="0"/>
      <c r="OMT19" s="0"/>
      <c r="OMU19" s="0"/>
      <c r="OMV19" s="0"/>
      <c r="OMW19" s="0"/>
      <c r="OMX19" s="0"/>
      <c r="OMY19" s="0"/>
      <c r="OMZ19" s="0"/>
      <c r="ONA19" s="0"/>
      <c r="ONB19" s="0"/>
      <c r="ONC19" s="0"/>
      <c r="OND19" s="0"/>
      <c r="ONE19" s="0"/>
      <c r="ONF19" s="0"/>
      <c r="ONG19" s="0"/>
      <c r="ONH19" s="0"/>
      <c r="ONI19" s="0"/>
      <c r="ONJ19" s="0"/>
      <c r="ONK19" s="0"/>
      <c r="ONL19" s="0"/>
      <c r="ONM19" s="0"/>
      <c r="ONN19" s="0"/>
      <c r="ONO19" s="0"/>
      <c r="ONP19" s="0"/>
      <c r="ONQ19" s="0"/>
      <c r="ONR19" s="0"/>
      <c r="ONS19" s="0"/>
      <c r="ONT19" s="0"/>
      <c r="ONU19" s="0"/>
      <c r="ONV19" s="0"/>
      <c r="ONW19" s="0"/>
      <c r="ONX19" s="0"/>
      <c r="ONY19" s="0"/>
      <c r="ONZ19" s="0"/>
      <c r="OOA19" s="0"/>
      <c r="OOB19" s="0"/>
      <c r="OOC19" s="0"/>
      <c r="OOD19" s="0"/>
      <c r="OOE19" s="0"/>
      <c r="OOF19" s="0"/>
      <c r="OOG19" s="0"/>
      <c r="OOH19" s="0"/>
      <c r="OOI19" s="0"/>
      <c r="OOJ19" s="0"/>
      <c r="OOK19" s="0"/>
      <c r="OOL19" s="0"/>
      <c r="OOM19" s="0"/>
      <c r="OON19" s="0"/>
      <c r="OOO19" s="0"/>
      <c r="OOP19" s="0"/>
      <c r="OOQ19" s="0"/>
      <c r="OOR19" s="0"/>
      <c r="OOS19" s="0"/>
      <c r="OOT19" s="0"/>
      <c r="OOU19" s="0"/>
      <c r="OOV19" s="0"/>
      <c r="OOW19" s="0"/>
      <c r="OOX19" s="0"/>
      <c r="OOY19" s="0"/>
      <c r="OOZ19" s="0"/>
      <c r="OPA19" s="0"/>
      <c r="OPB19" s="0"/>
      <c r="OPC19" s="0"/>
      <c r="OPD19" s="0"/>
      <c r="OPE19" s="0"/>
      <c r="OPF19" s="0"/>
      <c r="OPG19" s="0"/>
      <c r="OPH19" s="0"/>
      <c r="OPI19" s="0"/>
      <c r="OPJ19" s="0"/>
      <c r="OPK19" s="0"/>
      <c r="OPL19" s="0"/>
      <c r="OPM19" s="0"/>
      <c r="OPN19" s="0"/>
      <c r="OPO19" s="0"/>
      <c r="OPP19" s="0"/>
      <c r="OPQ19" s="0"/>
      <c r="OPR19" s="0"/>
      <c r="OPS19" s="0"/>
      <c r="OPT19" s="0"/>
      <c r="OPU19" s="0"/>
      <c r="OPV19" s="0"/>
      <c r="OPW19" s="0"/>
      <c r="OPX19" s="0"/>
      <c r="OPY19" s="0"/>
      <c r="OPZ19" s="0"/>
      <c r="OQA19" s="0"/>
      <c r="OQB19" s="0"/>
      <c r="OQC19" s="0"/>
      <c r="OQD19" s="0"/>
      <c r="OQE19" s="0"/>
      <c r="OQF19" s="0"/>
      <c r="OQG19" s="0"/>
      <c r="OQH19" s="0"/>
      <c r="OQI19" s="0"/>
      <c r="OQJ19" s="0"/>
      <c r="OQK19" s="0"/>
      <c r="OQL19" s="0"/>
      <c r="OQM19" s="0"/>
      <c r="OQN19" s="0"/>
      <c r="OQO19" s="0"/>
      <c r="OQP19" s="0"/>
      <c r="OQQ19" s="0"/>
      <c r="OQR19" s="0"/>
      <c r="OQS19" s="0"/>
      <c r="OQT19" s="0"/>
      <c r="OQU19" s="0"/>
      <c r="OQV19" s="0"/>
      <c r="OQW19" s="0"/>
      <c r="OQX19" s="0"/>
      <c r="OQY19" s="0"/>
      <c r="OQZ19" s="0"/>
      <c r="ORA19" s="0"/>
      <c r="ORB19" s="0"/>
      <c r="ORC19" s="0"/>
      <c r="ORD19" s="0"/>
      <c r="ORE19" s="0"/>
      <c r="ORF19" s="0"/>
      <c r="ORG19" s="0"/>
      <c r="ORH19" s="0"/>
      <c r="ORI19" s="0"/>
      <c r="ORJ19" s="0"/>
      <c r="ORK19" s="0"/>
      <c r="ORL19" s="0"/>
      <c r="ORM19" s="0"/>
      <c r="ORN19" s="0"/>
      <c r="ORO19" s="0"/>
      <c r="ORP19" s="0"/>
      <c r="ORQ19" s="0"/>
      <c r="ORR19" s="0"/>
      <c r="ORS19" s="0"/>
      <c r="ORT19" s="0"/>
      <c r="ORU19" s="0"/>
      <c r="ORV19" s="0"/>
      <c r="ORW19" s="0"/>
      <c r="ORX19" s="0"/>
      <c r="ORY19" s="0"/>
      <c r="ORZ19" s="0"/>
      <c r="OSA19" s="0"/>
      <c r="OSB19" s="0"/>
      <c r="OSC19" s="0"/>
      <c r="OSD19" s="0"/>
      <c r="OSE19" s="0"/>
      <c r="OSF19" s="0"/>
      <c r="OSG19" s="0"/>
      <c r="OSH19" s="0"/>
      <c r="OSI19" s="0"/>
      <c r="OSJ19" s="0"/>
      <c r="OSK19" s="0"/>
      <c r="OSL19" s="0"/>
      <c r="OSM19" s="0"/>
      <c r="OSN19" s="0"/>
      <c r="OSO19" s="0"/>
      <c r="OSP19" s="0"/>
      <c r="OSQ19" s="0"/>
      <c r="OSR19" s="0"/>
      <c r="OSS19" s="0"/>
      <c r="OST19" s="0"/>
      <c r="OSU19" s="0"/>
      <c r="OSV19" s="0"/>
      <c r="OSW19" s="0"/>
      <c r="OSX19" s="0"/>
      <c r="OSY19" s="0"/>
      <c r="OSZ19" s="0"/>
      <c r="OTA19" s="0"/>
      <c r="OTB19" s="0"/>
      <c r="OTC19" s="0"/>
      <c r="OTD19" s="0"/>
      <c r="OTE19" s="0"/>
      <c r="OTF19" s="0"/>
      <c r="OTG19" s="0"/>
      <c r="OTH19" s="0"/>
      <c r="OTI19" s="0"/>
      <c r="OTJ19" s="0"/>
      <c r="OTK19" s="0"/>
      <c r="OTL19" s="0"/>
      <c r="OTM19" s="0"/>
      <c r="OTN19" s="0"/>
      <c r="OTO19" s="0"/>
      <c r="OTP19" s="0"/>
      <c r="OTQ19" s="0"/>
      <c r="OTR19" s="0"/>
      <c r="OTS19" s="0"/>
      <c r="OTT19" s="0"/>
      <c r="OTU19" s="0"/>
      <c r="OTV19" s="0"/>
      <c r="OTW19" s="0"/>
      <c r="OTX19" s="0"/>
      <c r="OTY19" s="0"/>
      <c r="OTZ19" s="0"/>
      <c r="OUA19" s="0"/>
      <c r="OUB19" s="0"/>
      <c r="OUC19" s="0"/>
      <c r="OUD19" s="0"/>
      <c r="OUE19" s="0"/>
      <c r="OUF19" s="0"/>
      <c r="OUG19" s="0"/>
      <c r="OUH19" s="0"/>
      <c r="OUI19" s="0"/>
      <c r="OUJ19" s="0"/>
      <c r="OUK19" s="0"/>
      <c r="OUL19" s="0"/>
      <c r="OUM19" s="0"/>
      <c r="OUN19" s="0"/>
      <c r="OUO19" s="0"/>
      <c r="OUP19" s="0"/>
      <c r="OUQ19" s="0"/>
      <c r="OUR19" s="0"/>
      <c r="OUS19" s="0"/>
      <c r="OUT19" s="0"/>
      <c r="OUU19" s="0"/>
      <c r="OUV19" s="0"/>
      <c r="OUW19" s="0"/>
      <c r="OUX19" s="0"/>
      <c r="OUY19" s="0"/>
      <c r="OUZ19" s="0"/>
      <c r="OVA19" s="0"/>
      <c r="OVB19" s="0"/>
      <c r="OVC19" s="0"/>
      <c r="OVD19" s="0"/>
      <c r="OVE19" s="0"/>
      <c r="OVF19" s="0"/>
      <c r="OVG19" s="0"/>
      <c r="OVH19" s="0"/>
      <c r="OVI19" s="0"/>
      <c r="OVJ19" s="0"/>
      <c r="OVK19" s="0"/>
      <c r="OVL19" s="0"/>
      <c r="OVM19" s="0"/>
      <c r="OVN19" s="0"/>
      <c r="OVO19" s="0"/>
      <c r="OVP19" s="0"/>
      <c r="OVQ19" s="0"/>
      <c r="OVR19" s="0"/>
      <c r="OVS19" s="0"/>
      <c r="OVT19" s="0"/>
      <c r="OVU19" s="0"/>
      <c r="OVV19" s="0"/>
      <c r="OVW19" s="0"/>
      <c r="OVX19" s="0"/>
      <c r="OVY19" s="0"/>
      <c r="OVZ19" s="0"/>
      <c r="OWA19" s="0"/>
      <c r="OWB19" s="0"/>
      <c r="OWC19" s="0"/>
      <c r="OWD19" s="0"/>
      <c r="OWE19" s="0"/>
      <c r="OWF19" s="0"/>
      <c r="OWG19" s="0"/>
      <c r="OWH19" s="0"/>
      <c r="OWI19" s="0"/>
      <c r="OWJ19" s="0"/>
      <c r="OWK19" s="0"/>
      <c r="OWL19" s="0"/>
      <c r="OWM19" s="0"/>
      <c r="OWN19" s="0"/>
      <c r="OWO19" s="0"/>
      <c r="OWP19" s="0"/>
      <c r="OWQ19" s="0"/>
      <c r="OWR19" s="0"/>
      <c r="OWS19" s="0"/>
      <c r="OWT19" s="0"/>
      <c r="OWU19" s="0"/>
      <c r="OWV19" s="0"/>
      <c r="OWW19" s="0"/>
      <c r="OWX19" s="0"/>
      <c r="OWY19" s="0"/>
      <c r="OWZ19" s="0"/>
      <c r="OXA19" s="0"/>
      <c r="OXB19" s="0"/>
      <c r="OXC19" s="0"/>
      <c r="OXD19" s="0"/>
      <c r="OXE19" s="0"/>
      <c r="OXF19" s="0"/>
      <c r="OXG19" s="0"/>
      <c r="OXH19" s="0"/>
      <c r="OXI19" s="0"/>
      <c r="OXJ19" s="0"/>
      <c r="OXK19" s="0"/>
      <c r="OXL19" s="0"/>
      <c r="OXM19" s="0"/>
      <c r="OXN19" s="0"/>
      <c r="OXO19" s="0"/>
      <c r="OXP19" s="0"/>
      <c r="OXQ19" s="0"/>
      <c r="OXR19" s="0"/>
      <c r="OXS19" s="0"/>
      <c r="OXT19" s="0"/>
      <c r="OXU19" s="0"/>
      <c r="OXV19" s="0"/>
      <c r="OXW19" s="0"/>
      <c r="OXX19" s="0"/>
      <c r="OXY19" s="0"/>
      <c r="OXZ19" s="0"/>
      <c r="OYA19" s="0"/>
      <c r="OYB19" s="0"/>
      <c r="OYC19" s="0"/>
      <c r="OYD19" s="0"/>
      <c r="OYE19" s="0"/>
      <c r="OYF19" s="0"/>
      <c r="OYG19" s="0"/>
      <c r="OYH19" s="0"/>
      <c r="OYI19" s="0"/>
      <c r="OYJ19" s="0"/>
      <c r="OYK19" s="0"/>
      <c r="OYL19" s="0"/>
      <c r="OYM19" s="0"/>
      <c r="OYN19" s="0"/>
      <c r="OYO19" s="0"/>
      <c r="OYP19" s="0"/>
      <c r="OYQ19" s="0"/>
      <c r="OYR19" s="0"/>
      <c r="OYS19" s="0"/>
      <c r="OYT19" s="0"/>
      <c r="OYU19" s="0"/>
      <c r="OYV19" s="0"/>
      <c r="OYW19" s="0"/>
      <c r="OYX19" s="0"/>
      <c r="OYY19" s="0"/>
      <c r="OYZ19" s="0"/>
      <c r="OZA19" s="0"/>
      <c r="OZB19" s="0"/>
      <c r="OZC19" s="0"/>
      <c r="OZD19" s="0"/>
      <c r="OZE19" s="0"/>
      <c r="OZF19" s="0"/>
      <c r="OZG19" s="0"/>
      <c r="OZH19" s="0"/>
      <c r="OZI19" s="0"/>
      <c r="OZJ19" s="0"/>
      <c r="OZK19" s="0"/>
      <c r="OZL19" s="0"/>
      <c r="OZM19" s="0"/>
      <c r="OZN19" s="0"/>
      <c r="OZO19" s="0"/>
      <c r="OZP19" s="0"/>
      <c r="OZQ19" s="0"/>
      <c r="OZR19" s="0"/>
      <c r="OZS19" s="0"/>
      <c r="OZT19" s="0"/>
      <c r="OZU19" s="0"/>
      <c r="OZV19" s="0"/>
      <c r="OZW19" s="0"/>
      <c r="OZX19" s="0"/>
      <c r="OZY19" s="0"/>
      <c r="OZZ19" s="0"/>
      <c r="PAA19" s="0"/>
      <c r="PAB19" s="0"/>
      <c r="PAC19" s="0"/>
      <c r="PAD19" s="0"/>
      <c r="PAE19" s="0"/>
      <c r="PAF19" s="0"/>
      <c r="PAG19" s="0"/>
      <c r="PAH19" s="0"/>
      <c r="PAI19" s="0"/>
      <c r="PAJ19" s="0"/>
      <c r="PAK19" s="0"/>
      <c r="PAL19" s="0"/>
      <c r="PAM19" s="0"/>
      <c r="PAN19" s="0"/>
      <c r="PAO19" s="0"/>
      <c r="PAP19" s="0"/>
      <c r="PAQ19" s="0"/>
      <c r="PAR19" s="0"/>
      <c r="PAS19" s="0"/>
      <c r="PAT19" s="0"/>
      <c r="PAU19" s="0"/>
      <c r="PAV19" s="0"/>
      <c r="PAW19" s="0"/>
      <c r="PAX19" s="0"/>
      <c r="PAY19" s="0"/>
      <c r="PAZ19" s="0"/>
      <c r="PBA19" s="0"/>
      <c r="PBB19" s="0"/>
      <c r="PBC19" s="0"/>
      <c r="PBD19" s="0"/>
      <c r="PBE19" s="0"/>
      <c r="PBF19" s="0"/>
      <c r="PBG19" s="0"/>
      <c r="PBH19" s="0"/>
      <c r="PBI19" s="0"/>
      <c r="PBJ19" s="0"/>
      <c r="PBK19" s="0"/>
      <c r="PBL19" s="0"/>
      <c r="PBM19" s="0"/>
      <c r="PBN19" s="0"/>
      <c r="PBO19" s="0"/>
      <c r="PBP19" s="0"/>
      <c r="PBQ19" s="0"/>
      <c r="PBR19" s="0"/>
      <c r="PBS19" s="0"/>
      <c r="PBT19" s="0"/>
      <c r="PBU19" s="0"/>
      <c r="PBV19" s="0"/>
      <c r="PBW19" s="0"/>
      <c r="PBX19" s="0"/>
      <c r="PBY19" s="0"/>
      <c r="PBZ19" s="0"/>
      <c r="PCA19" s="0"/>
      <c r="PCB19" s="0"/>
      <c r="PCC19" s="0"/>
      <c r="PCD19" s="0"/>
      <c r="PCE19" s="0"/>
      <c r="PCF19" s="0"/>
      <c r="PCG19" s="0"/>
      <c r="PCH19" s="0"/>
      <c r="PCI19" s="0"/>
      <c r="PCJ19" s="0"/>
      <c r="PCK19" s="0"/>
      <c r="PCL19" s="0"/>
      <c r="PCM19" s="0"/>
      <c r="PCN19" s="0"/>
      <c r="PCO19" s="0"/>
      <c r="PCP19" s="0"/>
      <c r="PCQ19" s="0"/>
      <c r="PCR19" s="0"/>
      <c r="PCS19" s="0"/>
      <c r="PCT19" s="0"/>
      <c r="PCU19" s="0"/>
      <c r="PCV19" s="0"/>
      <c r="PCW19" s="0"/>
      <c r="PCX19" s="0"/>
      <c r="PCY19" s="0"/>
      <c r="PCZ19" s="0"/>
      <c r="PDA19" s="0"/>
      <c r="PDB19" s="0"/>
      <c r="PDC19" s="0"/>
      <c r="PDD19" s="0"/>
      <c r="PDE19" s="0"/>
      <c r="PDF19" s="0"/>
      <c r="PDG19" s="0"/>
      <c r="PDH19" s="0"/>
      <c r="PDI19" s="0"/>
      <c r="PDJ19" s="0"/>
      <c r="PDK19" s="0"/>
      <c r="PDL19" s="0"/>
      <c r="PDM19" s="0"/>
      <c r="PDN19" s="0"/>
      <c r="PDO19" s="0"/>
      <c r="PDP19" s="0"/>
      <c r="PDQ19" s="0"/>
      <c r="PDR19" s="0"/>
      <c r="PDS19" s="0"/>
      <c r="PDT19" s="0"/>
      <c r="PDU19" s="0"/>
      <c r="PDV19" s="0"/>
      <c r="PDW19" s="0"/>
      <c r="PDX19" s="0"/>
      <c r="PDY19" s="0"/>
      <c r="PDZ19" s="0"/>
      <c r="PEA19" s="0"/>
      <c r="PEB19" s="0"/>
      <c r="PEC19" s="0"/>
      <c r="PED19" s="0"/>
      <c r="PEE19" s="0"/>
      <c r="PEF19" s="0"/>
      <c r="PEG19" s="0"/>
      <c r="PEH19" s="0"/>
      <c r="PEI19" s="0"/>
      <c r="PEJ19" s="0"/>
      <c r="PEK19" s="0"/>
      <c r="PEL19" s="0"/>
      <c r="PEM19" s="0"/>
      <c r="PEN19" s="0"/>
      <c r="PEO19" s="0"/>
      <c r="PEP19" s="0"/>
      <c r="PEQ19" s="0"/>
      <c r="PER19" s="0"/>
      <c r="PES19" s="0"/>
      <c r="PET19" s="0"/>
      <c r="PEU19" s="0"/>
      <c r="PEV19" s="0"/>
      <c r="PEW19" s="0"/>
      <c r="PEX19" s="0"/>
      <c r="PEY19" s="0"/>
      <c r="PEZ19" s="0"/>
      <c r="PFA19" s="0"/>
      <c r="PFB19" s="0"/>
      <c r="PFC19" s="0"/>
      <c r="PFD19" s="0"/>
      <c r="PFE19" s="0"/>
      <c r="PFF19" s="0"/>
      <c r="PFG19" s="0"/>
      <c r="PFH19" s="0"/>
      <c r="PFI19" s="0"/>
      <c r="PFJ19" s="0"/>
      <c r="PFK19" s="0"/>
      <c r="PFL19" s="0"/>
      <c r="PFM19" s="0"/>
      <c r="PFN19" s="0"/>
      <c r="PFO19" s="0"/>
      <c r="PFP19" s="0"/>
      <c r="PFQ19" s="0"/>
      <c r="PFR19" s="0"/>
      <c r="PFS19" s="0"/>
      <c r="PFT19" s="0"/>
      <c r="PFU19" s="0"/>
      <c r="PFV19" s="0"/>
      <c r="PFW19" s="0"/>
      <c r="PFX19" s="0"/>
      <c r="PFY19" s="0"/>
      <c r="PFZ19" s="0"/>
      <c r="PGA19" s="0"/>
      <c r="PGB19" s="0"/>
      <c r="PGC19" s="0"/>
      <c r="PGD19" s="0"/>
      <c r="PGE19" s="0"/>
      <c r="PGF19" s="0"/>
      <c r="PGG19" s="0"/>
      <c r="PGH19" s="0"/>
      <c r="PGI19" s="0"/>
      <c r="PGJ19" s="0"/>
      <c r="PGK19" s="0"/>
      <c r="PGL19" s="0"/>
      <c r="PGM19" s="0"/>
      <c r="PGN19" s="0"/>
      <c r="PGO19" s="0"/>
      <c r="PGP19" s="0"/>
      <c r="PGQ19" s="0"/>
      <c r="PGR19" s="0"/>
      <c r="PGS19" s="0"/>
      <c r="PGT19" s="0"/>
      <c r="PGU19" s="0"/>
      <c r="PGV19" s="0"/>
      <c r="PGW19" s="0"/>
      <c r="PGX19" s="0"/>
      <c r="PGY19" s="0"/>
      <c r="PGZ19" s="0"/>
      <c r="PHA19" s="0"/>
      <c r="PHB19" s="0"/>
      <c r="PHC19" s="0"/>
      <c r="PHD19" s="0"/>
      <c r="PHE19" s="0"/>
      <c r="PHF19" s="0"/>
      <c r="PHG19" s="0"/>
      <c r="PHH19" s="0"/>
      <c r="PHI19" s="0"/>
      <c r="PHJ19" s="0"/>
      <c r="PHK19" s="0"/>
      <c r="PHL19" s="0"/>
      <c r="PHM19" s="0"/>
      <c r="PHN19" s="0"/>
      <c r="PHO19" s="0"/>
      <c r="PHP19" s="0"/>
      <c r="PHQ19" s="0"/>
      <c r="PHR19" s="0"/>
      <c r="PHS19" s="0"/>
      <c r="PHT19" s="0"/>
      <c r="PHU19" s="0"/>
      <c r="PHV19" s="0"/>
      <c r="PHW19" s="0"/>
      <c r="PHX19" s="0"/>
      <c r="PHY19" s="0"/>
      <c r="PHZ19" s="0"/>
      <c r="PIA19" s="0"/>
      <c r="PIB19" s="0"/>
      <c r="PIC19" s="0"/>
      <c r="PID19" s="0"/>
      <c r="PIE19" s="0"/>
      <c r="PIF19" s="0"/>
      <c r="PIG19" s="0"/>
      <c r="PIH19" s="0"/>
      <c r="PII19" s="0"/>
      <c r="PIJ19" s="0"/>
      <c r="PIK19" s="0"/>
      <c r="PIL19" s="0"/>
      <c r="PIM19" s="0"/>
      <c r="PIN19" s="0"/>
      <c r="PIO19" s="0"/>
      <c r="PIP19" s="0"/>
      <c r="PIQ19" s="0"/>
      <c r="PIR19" s="0"/>
      <c r="PIS19" s="0"/>
      <c r="PIT19" s="0"/>
      <c r="PIU19" s="0"/>
      <c r="PIV19" s="0"/>
      <c r="PIW19" s="0"/>
      <c r="PIX19" s="0"/>
      <c r="PIY19" s="0"/>
      <c r="PIZ19" s="0"/>
      <c r="PJA19" s="0"/>
      <c r="PJB19" s="0"/>
      <c r="PJC19" s="0"/>
      <c r="PJD19" s="0"/>
      <c r="PJE19" s="0"/>
      <c r="PJF19" s="0"/>
      <c r="PJG19" s="0"/>
      <c r="PJH19" s="0"/>
      <c r="PJI19" s="0"/>
      <c r="PJJ19" s="0"/>
      <c r="PJK19" s="0"/>
      <c r="PJL19" s="0"/>
      <c r="PJM19" s="0"/>
      <c r="PJN19" s="0"/>
      <c r="PJO19" s="0"/>
      <c r="PJP19" s="0"/>
      <c r="PJQ19" s="0"/>
      <c r="PJR19" s="0"/>
      <c r="PJS19" s="0"/>
      <c r="PJT19" s="0"/>
      <c r="PJU19" s="0"/>
      <c r="PJV19" s="0"/>
      <c r="PJW19" s="0"/>
      <c r="PJX19" s="0"/>
      <c r="PJY19" s="0"/>
      <c r="PJZ19" s="0"/>
      <c r="PKA19" s="0"/>
      <c r="PKB19" s="0"/>
      <c r="PKC19" s="0"/>
      <c r="PKD19" s="0"/>
      <c r="PKE19" s="0"/>
      <c r="PKF19" s="0"/>
      <c r="PKG19" s="0"/>
      <c r="PKH19" s="0"/>
      <c r="PKI19" s="0"/>
      <c r="PKJ19" s="0"/>
      <c r="PKK19" s="0"/>
      <c r="PKL19" s="0"/>
      <c r="PKM19" s="0"/>
      <c r="PKN19" s="0"/>
      <c r="PKO19" s="0"/>
      <c r="PKP19" s="0"/>
      <c r="PKQ19" s="0"/>
      <c r="PKR19" s="0"/>
      <c r="PKS19" s="0"/>
      <c r="PKT19" s="0"/>
      <c r="PKU19" s="0"/>
      <c r="PKV19" s="0"/>
      <c r="PKW19" s="0"/>
      <c r="PKX19" s="0"/>
      <c r="PKY19" s="0"/>
      <c r="PKZ19" s="0"/>
      <c r="PLA19" s="0"/>
      <c r="PLB19" s="0"/>
      <c r="PLC19" s="0"/>
      <c r="PLD19" s="0"/>
      <c r="PLE19" s="0"/>
      <c r="PLF19" s="0"/>
      <c r="PLG19" s="0"/>
      <c r="PLH19" s="0"/>
      <c r="PLI19" s="0"/>
      <c r="PLJ19" s="0"/>
      <c r="PLK19" s="0"/>
      <c r="PLL19" s="0"/>
      <c r="PLM19" s="0"/>
      <c r="PLN19" s="0"/>
      <c r="PLO19" s="0"/>
      <c r="PLP19" s="0"/>
      <c r="PLQ19" s="0"/>
      <c r="PLR19" s="0"/>
      <c r="PLS19" s="0"/>
      <c r="PLT19" s="0"/>
      <c r="PLU19" s="0"/>
      <c r="PLV19" s="0"/>
      <c r="PLW19" s="0"/>
      <c r="PLX19" s="0"/>
      <c r="PLY19" s="0"/>
      <c r="PLZ19" s="0"/>
      <c r="PMA19" s="0"/>
      <c r="PMB19" s="0"/>
      <c r="PMC19" s="0"/>
      <c r="PMD19" s="0"/>
      <c r="PME19" s="0"/>
      <c r="PMF19" s="0"/>
      <c r="PMG19" s="0"/>
      <c r="PMH19" s="0"/>
      <c r="PMI19" s="0"/>
      <c r="PMJ19" s="0"/>
      <c r="PMK19" s="0"/>
      <c r="PML19" s="0"/>
      <c r="PMM19" s="0"/>
      <c r="PMN19" s="0"/>
      <c r="PMO19" s="0"/>
      <c r="PMP19" s="0"/>
      <c r="PMQ19" s="0"/>
      <c r="PMR19" s="0"/>
      <c r="PMS19" s="0"/>
      <c r="PMT19" s="0"/>
      <c r="PMU19" s="0"/>
      <c r="PMV19" s="0"/>
      <c r="PMW19" s="0"/>
      <c r="PMX19" s="0"/>
      <c r="PMY19" s="0"/>
      <c r="PMZ19" s="0"/>
      <c r="PNA19" s="0"/>
      <c r="PNB19" s="0"/>
      <c r="PNC19" s="0"/>
      <c r="PND19" s="0"/>
      <c r="PNE19" s="0"/>
      <c r="PNF19" s="0"/>
      <c r="PNG19" s="0"/>
      <c r="PNH19" s="0"/>
      <c r="PNI19" s="0"/>
      <c r="PNJ19" s="0"/>
      <c r="PNK19" s="0"/>
      <c r="PNL19" s="0"/>
      <c r="PNM19" s="0"/>
      <c r="PNN19" s="0"/>
      <c r="PNO19" s="0"/>
      <c r="PNP19" s="0"/>
      <c r="PNQ19" s="0"/>
      <c r="PNR19" s="0"/>
      <c r="PNS19" s="0"/>
      <c r="PNT19" s="0"/>
      <c r="PNU19" s="0"/>
      <c r="PNV19" s="0"/>
      <c r="PNW19" s="0"/>
      <c r="PNX19" s="0"/>
      <c r="PNY19" s="0"/>
      <c r="PNZ19" s="0"/>
      <c r="POA19" s="0"/>
      <c r="POB19" s="0"/>
      <c r="POC19" s="0"/>
      <c r="POD19" s="0"/>
      <c r="POE19" s="0"/>
      <c r="POF19" s="0"/>
      <c r="POG19" s="0"/>
      <c r="POH19" s="0"/>
      <c r="POI19" s="0"/>
      <c r="POJ19" s="0"/>
      <c r="POK19" s="0"/>
      <c r="POL19" s="0"/>
      <c r="POM19" s="0"/>
      <c r="PON19" s="0"/>
      <c r="POO19" s="0"/>
      <c r="POP19" s="0"/>
      <c r="POQ19" s="0"/>
      <c r="POR19" s="0"/>
      <c r="POS19" s="0"/>
      <c r="POT19" s="0"/>
      <c r="POU19" s="0"/>
      <c r="POV19" s="0"/>
      <c r="POW19" s="0"/>
      <c r="POX19" s="0"/>
      <c r="POY19" s="0"/>
      <c r="POZ19" s="0"/>
      <c r="PPA19" s="0"/>
      <c r="PPB19" s="0"/>
      <c r="PPC19" s="0"/>
      <c r="PPD19" s="0"/>
      <c r="PPE19" s="0"/>
      <c r="PPF19" s="0"/>
      <c r="PPG19" s="0"/>
      <c r="PPH19" s="0"/>
      <c r="PPI19" s="0"/>
      <c r="PPJ19" s="0"/>
      <c r="PPK19" s="0"/>
      <c r="PPL19" s="0"/>
      <c r="PPM19" s="0"/>
      <c r="PPN19" s="0"/>
      <c r="PPO19" s="0"/>
      <c r="PPP19" s="0"/>
      <c r="PPQ19" s="0"/>
      <c r="PPR19" s="0"/>
      <c r="PPS19" s="0"/>
      <c r="PPT19" s="0"/>
      <c r="PPU19" s="0"/>
      <c r="PPV19" s="0"/>
      <c r="PPW19" s="0"/>
      <c r="PPX19" s="0"/>
      <c r="PPY19" s="0"/>
      <c r="PPZ19" s="0"/>
      <c r="PQA19" s="0"/>
      <c r="PQB19" s="0"/>
      <c r="PQC19" s="0"/>
      <c r="PQD19" s="0"/>
      <c r="PQE19" s="0"/>
      <c r="PQF19" s="0"/>
      <c r="PQG19" s="0"/>
      <c r="PQH19" s="0"/>
      <c r="PQI19" s="0"/>
      <c r="PQJ19" s="0"/>
      <c r="PQK19" s="0"/>
      <c r="PQL19" s="0"/>
      <c r="PQM19" s="0"/>
      <c r="PQN19" s="0"/>
      <c r="PQO19" s="0"/>
      <c r="PQP19" s="0"/>
      <c r="PQQ19" s="0"/>
      <c r="PQR19" s="0"/>
      <c r="PQS19" s="0"/>
      <c r="PQT19" s="0"/>
      <c r="PQU19" s="0"/>
      <c r="PQV19" s="0"/>
      <c r="PQW19" s="0"/>
      <c r="PQX19" s="0"/>
      <c r="PQY19" s="0"/>
      <c r="PQZ19" s="0"/>
      <c r="PRA19" s="0"/>
      <c r="PRB19" s="0"/>
      <c r="PRC19" s="0"/>
      <c r="PRD19" s="0"/>
      <c r="PRE19" s="0"/>
      <c r="PRF19" s="0"/>
      <c r="PRG19" s="0"/>
      <c r="PRH19" s="0"/>
      <c r="PRI19" s="0"/>
      <c r="PRJ19" s="0"/>
      <c r="PRK19" s="0"/>
      <c r="PRL19" s="0"/>
      <c r="PRM19" s="0"/>
      <c r="PRN19" s="0"/>
      <c r="PRO19" s="0"/>
      <c r="PRP19" s="0"/>
      <c r="PRQ19" s="0"/>
      <c r="PRR19" s="0"/>
      <c r="PRS19" s="0"/>
      <c r="PRT19" s="0"/>
      <c r="PRU19" s="0"/>
      <c r="PRV19" s="0"/>
      <c r="PRW19" s="0"/>
      <c r="PRX19" s="0"/>
      <c r="PRY19" s="0"/>
      <c r="PRZ19" s="0"/>
      <c r="PSA19" s="0"/>
      <c r="PSB19" s="0"/>
      <c r="PSC19" s="0"/>
      <c r="PSD19" s="0"/>
      <c r="PSE19" s="0"/>
      <c r="PSF19" s="0"/>
      <c r="PSG19" s="0"/>
      <c r="PSH19" s="0"/>
      <c r="PSI19" s="0"/>
      <c r="PSJ19" s="0"/>
      <c r="PSK19" s="0"/>
      <c r="PSL19" s="0"/>
      <c r="PSM19" s="0"/>
      <c r="PSN19" s="0"/>
      <c r="PSO19" s="0"/>
      <c r="PSP19" s="0"/>
      <c r="PSQ19" s="0"/>
      <c r="PSR19" s="0"/>
      <c r="PSS19" s="0"/>
      <c r="PST19" s="0"/>
      <c r="PSU19" s="0"/>
      <c r="PSV19" s="0"/>
      <c r="PSW19" s="0"/>
      <c r="PSX19" s="0"/>
      <c r="PSY19" s="0"/>
      <c r="PSZ19" s="0"/>
      <c r="PTA19" s="0"/>
      <c r="PTB19" s="0"/>
      <c r="PTC19" s="0"/>
      <c r="PTD19" s="0"/>
      <c r="PTE19" s="0"/>
      <c r="PTF19" s="0"/>
      <c r="PTG19" s="0"/>
      <c r="PTH19" s="0"/>
      <c r="PTI19" s="0"/>
      <c r="PTJ19" s="0"/>
      <c r="PTK19" s="0"/>
      <c r="PTL19" s="0"/>
      <c r="PTM19" s="0"/>
      <c r="PTN19" s="0"/>
      <c r="PTO19" s="0"/>
      <c r="PTP19" s="0"/>
      <c r="PTQ19" s="0"/>
      <c r="PTR19" s="0"/>
      <c r="PTS19" s="0"/>
      <c r="PTT19" s="0"/>
      <c r="PTU19" s="0"/>
      <c r="PTV19" s="0"/>
      <c r="PTW19" s="0"/>
      <c r="PTX19" s="0"/>
      <c r="PTY19" s="0"/>
      <c r="PTZ19" s="0"/>
      <c r="PUA19" s="0"/>
      <c r="PUB19" s="0"/>
      <c r="PUC19" s="0"/>
      <c r="PUD19" s="0"/>
      <c r="PUE19" s="0"/>
      <c r="PUF19" s="0"/>
      <c r="PUG19" s="0"/>
      <c r="PUH19" s="0"/>
      <c r="PUI19" s="0"/>
      <c r="PUJ19" s="0"/>
      <c r="PUK19" s="0"/>
      <c r="PUL19" s="0"/>
      <c r="PUM19" s="0"/>
      <c r="PUN19" s="0"/>
      <c r="PUO19" s="0"/>
      <c r="PUP19" s="0"/>
      <c r="PUQ19" s="0"/>
      <c r="PUR19" s="0"/>
      <c r="PUS19" s="0"/>
      <c r="PUT19" s="0"/>
      <c r="PUU19" s="0"/>
      <c r="PUV19" s="0"/>
      <c r="PUW19" s="0"/>
      <c r="PUX19" s="0"/>
      <c r="PUY19" s="0"/>
      <c r="PUZ19" s="0"/>
      <c r="PVA19" s="0"/>
      <c r="PVB19" s="0"/>
      <c r="PVC19" s="0"/>
      <c r="PVD19" s="0"/>
      <c r="PVE19" s="0"/>
      <c r="PVF19" s="0"/>
      <c r="PVG19" s="0"/>
      <c r="PVH19" s="0"/>
      <c r="PVI19" s="0"/>
      <c r="PVJ19" s="0"/>
      <c r="PVK19" s="0"/>
      <c r="PVL19" s="0"/>
      <c r="PVM19" s="0"/>
      <c r="PVN19" s="0"/>
      <c r="PVO19" s="0"/>
      <c r="PVP19" s="0"/>
      <c r="PVQ19" s="0"/>
      <c r="PVR19" s="0"/>
      <c r="PVS19" s="0"/>
      <c r="PVT19" s="0"/>
      <c r="PVU19" s="0"/>
      <c r="PVV19" s="0"/>
      <c r="PVW19" s="0"/>
      <c r="PVX19" s="0"/>
      <c r="PVY19" s="0"/>
      <c r="PVZ19" s="0"/>
      <c r="PWA19" s="0"/>
      <c r="PWB19" s="0"/>
      <c r="PWC19" s="0"/>
      <c r="PWD19" s="0"/>
      <c r="PWE19" s="0"/>
      <c r="PWF19" s="0"/>
      <c r="PWG19" s="0"/>
      <c r="PWH19" s="0"/>
      <c r="PWI19" s="0"/>
      <c r="PWJ19" s="0"/>
      <c r="PWK19" s="0"/>
      <c r="PWL19" s="0"/>
      <c r="PWM19" s="0"/>
      <c r="PWN19" s="0"/>
      <c r="PWO19" s="0"/>
      <c r="PWP19" s="0"/>
      <c r="PWQ19" s="0"/>
      <c r="PWR19" s="0"/>
      <c r="PWS19" s="0"/>
      <c r="PWT19" s="0"/>
      <c r="PWU19" s="0"/>
      <c r="PWV19" s="0"/>
      <c r="PWW19" s="0"/>
      <c r="PWX19" s="0"/>
      <c r="PWY19" s="0"/>
      <c r="PWZ19" s="0"/>
      <c r="PXA19" s="0"/>
      <c r="PXB19" s="0"/>
      <c r="PXC19" s="0"/>
      <c r="PXD19" s="0"/>
      <c r="PXE19" s="0"/>
      <c r="PXF19" s="0"/>
      <c r="PXG19" s="0"/>
      <c r="PXH19" s="0"/>
      <c r="PXI19" s="0"/>
      <c r="PXJ19" s="0"/>
      <c r="PXK19" s="0"/>
      <c r="PXL19" s="0"/>
      <c r="PXM19" s="0"/>
      <c r="PXN19" s="0"/>
      <c r="PXO19" s="0"/>
      <c r="PXP19" s="0"/>
      <c r="PXQ19" s="0"/>
      <c r="PXR19" s="0"/>
      <c r="PXS19" s="0"/>
      <c r="PXT19" s="0"/>
      <c r="PXU19" s="0"/>
      <c r="PXV19" s="0"/>
      <c r="PXW19" s="0"/>
      <c r="PXX19" s="0"/>
      <c r="PXY19" s="0"/>
      <c r="PXZ19" s="0"/>
      <c r="PYA19" s="0"/>
      <c r="PYB19" s="0"/>
      <c r="PYC19" s="0"/>
      <c r="PYD19" s="0"/>
      <c r="PYE19" s="0"/>
      <c r="PYF19" s="0"/>
      <c r="PYG19" s="0"/>
      <c r="PYH19" s="0"/>
      <c r="PYI19" s="0"/>
      <c r="PYJ19" s="0"/>
      <c r="PYK19" s="0"/>
      <c r="PYL19" s="0"/>
      <c r="PYM19" s="0"/>
      <c r="PYN19" s="0"/>
      <c r="PYO19" s="0"/>
      <c r="PYP19" s="0"/>
      <c r="PYQ19" s="0"/>
      <c r="PYR19" s="0"/>
      <c r="PYS19" s="0"/>
      <c r="PYT19" s="0"/>
      <c r="PYU19" s="0"/>
      <c r="PYV19" s="0"/>
      <c r="PYW19" s="0"/>
      <c r="PYX19" s="0"/>
      <c r="PYY19" s="0"/>
      <c r="PYZ19" s="0"/>
      <c r="PZA19" s="0"/>
      <c r="PZB19" s="0"/>
      <c r="PZC19" s="0"/>
      <c r="PZD19" s="0"/>
      <c r="PZE19" s="0"/>
      <c r="PZF19" s="0"/>
      <c r="PZG19" s="0"/>
      <c r="PZH19" s="0"/>
      <c r="PZI19" s="0"/>
      <c r="PZJ19" s="0"/>
      <c r="PZK19" s="0"/>
      <c r="PZL19" s="0"/>
      <c r="PZM19" s="0"/>
      <c r="PZN19" s="0"/>
      <c r="PZO19" s="0"/>
      <c r="PZP19" s="0"/>
      <c r="PZQ19" s="0"/>
      <c r="PZR19" s="0"/>
      <c r="PZS19" s="0"/>
      <c r="PZT19" s="0"/>
      <c r="PZU19" s="0"/>
      <c r="PZV19" s="0"/>
      <c r="PZW19" s="0"/>
      <c r="PZX19" s="0"/>
      <c r="PZY19" s="0"/>
      <c r="PZZ19" s="0"/>
      <c r="QAA19" s="0"/>
      <c r="QAB19" s="0"/>
      <c r="QAC19" s="0"/>
      <c r="QAD19" s="0"/>
      <c r="QAE19" s="0"/>
      <c r="QAF19" s="0"/>
      <c r="QAG19" s="0"/>
      <c r="QAH19" s="0"/>
      <c r="QAI19" s="0"/>
      <c r="QAJ19" s="0"/>
      <c r="QAK19" s="0"/>
      <c r="QAL19" s="0"/>
      <c r="QAM19" s="0"/>
      <c r="QAN19" s="0"/>
      <c r="QAO19" s="0"/>
      <c r="QAP19" s="0"/>
      <c r="QAQ19" s="0"/>
      <c r="QAR19" s="0"/>
      <c r="QAS19" s="0"/>
      <c r="QAT19" s="0"/>
      <c r="QAU19" s="0"/>
      <c r="QAV19" s="0"/>
      <c r="QAW19" s="0"/>
      <c r="QAX19" s="0"/>
      <c r="QAY19" s="0"/>
      <c r="QAZ19" s="0"/>
      <c r="QBA19" s="0"/>
      <c r="QBB19" s="0"/>
      <c r="QBC19" s="0"/>
      <c r="QBD19" s="0"/>
      <c r="QBE19" s="0"/>
      <c r="QBF19" s="0"/>
      <c r="QBG19" s="0"/>
      <c r="QBH19" s="0"/>
      <c r="QBI19" s="0"/>
      <c r="QBJ19" s="0"/>
      <c r="QBK19" s="0"/>
      <c r="QBL19" s="0"/>
      <c r="QBM19" s="0"/>
      <c r="QBN19" s="0"/>
      <c r="QBO19" s="0"/>
      <c r="QBP19" s="0"/>
      <c r="QBQ19" s="0"/>
      <c r="QBR19" s="0"/>
      <c r="QBS19" s="0"/>
      <c r="QBT19" s="0"/>
      <c r="QBU19" s="0"/>
      <c r="QBV19" s="0"/>
      <c r="QBW19" s="0"/>
      <c r="QBX19" s="0"/>
      <c r="QBY19" s="0"/>
      <c r="QBZ19" s="0"/>
      <c r="QCA19" s="0"/>
      <c r="QCB19" s="0"/>
      <c r="QCC19" s="0"/>
      <c r="QCD19" s="0"/>
      <c r="QCE19" s="0"/>
      <c r="QCF19" s="0"/>
      <c r="QCG19" s="0"/>
      <c r="QCH19" s="0"/>
      <c r="QCI19" s="0"/>
      <c r="QCJ19" s="0"/>
      <c r="QCK19" s="0"/>
      <c r="QCL19" s="0"/>
      <c r="QCM19" s="0"/>
      <c r="QCN19" s="0"/>
      <c r="QCO19" s="0"/>
      <c r="QCP19" s="0"/>
      <c r="QCQ19" s="0"/>
      <c r="QCR19" s="0"/>
      <c r="QCS19" s="0"/>
      <c r="QCT19" s="0"/>
      <c r="QCU19" s="0"/>
      <c r="QCV19" s="0"/>
      <c r="QCW19" s="0"/>
      <c r="QCX19" s="0"/>
      <c r="QCY19" s="0"/>
      <c r="QCZ19" s="0"/>
      <c r="QDA19" s="0"/>
      <c r="QDB19" s="0"/>
      <c r="QDC19" s="0"/>
      <c r="QDD19" s="0"/>
      <c r="QDE19" s="0"/>
      <c r="QDF19" s="0"/>
      <c r="QDG19" s="0"/>
      <c r="QDH19" s="0"/>
      <c r="QDI19" s="0"/>
      <c r="QDJ19" s="0"/>
      <c r="QDK19" s="0"/>
      <c r="QDL19" s="0"/>
      <c r="QDM19" s="0"/>
      <c r="QDN19" s="0"/>
      <c r="QDO19" s="0"/>
      <c r="QDP19" s="0"/>
      <c r="QDQ19" s="0"/>
      <c r="QDR19" s="0"/>
      <c r="QDS19" s="0"/>
      <c r="QDT19" s="0"/>
      <c r="QDU19" s="0"/>
      <c r="QDV19" s="0"/>
      <c r="QDW19" s="0"/>
      <c r="QDX19" s="0"/>
      <c r="QDY19" s="0"/>
      <c r="QDZ19" s="0"/>
      <c r="QEA19" s="0"/>
      <c r="QEB19" s="0"/>
      <c r="QEC19" s="0"/>
      <c r="QED19" s="0"/>
      <c r="QEE19" s="0"/>
      <c r="QEF19" s="0"/>
      <c r="QEG19" s="0"/>
      <c r="QEH19" s="0"/>
      <c r="QEI19" s="0"/>
      <c r="QEJ19" s="0"/>
      <c r="QEK19" s="0"/>
      <c r="QEL19" s="0"/>
      <c r="QEM19" s="0"/>
      <c r="QEN19" s="0"/>
      <c r="QEO19" s="0"/>
      <c r="QEP19" s="0"/>
      <c r="QEQ19" s="0"/>
      <c r="QER19" s="0"/>
      <c r="QES19" s="0"/>
      <c r="QET19" s="0"/>
      <c r="QEU19" s="0"/>
      <c r="QEV19" s="0"/>
      <c r="QEW19" s="0"/>
      <c r="QEX19" s="0"/>
      <c r="QEY19" s="0"/>
      <c r="QEZ19" s="0"/>
      <c r="QFA19" s="0"/>
      <c r="QFB19" s="0"/>
      <c r="QFC19" s="0"/>
      <c r="QFD19" s="0"/>
      <c r="QFE19" s="0"/>
      <c r="QFF19" s="0"/>
      <c r="QFG19" s="0"/>
      <c r="QFH19" s="0"/>
      <c r="QFI19" s="0"/>
      <c r="QFJ19" s="0"/>
      <c r="QFK19" s="0"/>
      <c r="QFL19" s="0"/>
      <c r="QFM19" s="0"/>
      <c r="QFN19" s="0"/>
      <c r="QFO19" s="0"/>
      <c r="QFP19" s="0"/>
      <c r="QFQ19" s="0"/>
      <c r="QFR19" s="0"/>
      <c r="QFS19" s="0"/>
      <c r="QFT19" s="0"/>
      <c r="QFU19" s="0"/>
      <c r="QFV19" s="0"/>
      <c r="QFW19" s="0"/>
      <c r="QFX19" s="0"/>
      <c r="QFY19" s="0"/>
      <c r="QFZ19" s="0"/>
      <c r="QGA19" s="0"/>
      <c r="QGB19" s="0"/>
      <c r="QGC19" s="0"/>
      <c r="QGD19" s="0"/>
      <c r="QGE19" s="0"/>
      <c r="QGF19" s="0"/>
      <c r="QGG19" s="0"/>
      <c r="QGH19" s="0"/>
      <c r="QGI19" s="0"/>
      <c r="QGJ19" s="0"/>
      <c r="QGK19" s="0"/>
      <c r="QGL19" s="0"/>
      <c r="QGM19" s="0"/>
      <c r="QGN19" s="0"/>
      <c r="QGO19" s="0"/>
      <c r="QGP19" s="0"/>
      <c r="QGQ19" s="0"/>
      <c r="QGR19" s="0"/>
      <c r="QGS19" s="0"/>
      <c r="QGT19" s="0"/>
      <c r="QGU19" s="0"/>
      <c r="QGV19" s="0"/>
      <c r="QGW19" s="0"/>
      <c r="QGX19" s="0"/>
      <c r="QGY19" s="0"/>
      <c r="QGZ19" s="0"/>
      <c r="QHA19" s="0"/>
      <c r="QHB19" s="0"/>
      <c r="QHC19" s="0"/>
      <c r="QHD19" s="0"/>
      <c r="QHE19" s="0"/>
      <c r="QHF19" s="0"/>
      <c r="QHG19" s="0"/>
      <c r="QHH19" s="0"/>
      <c r="QHI19" s="0"/>
      <c r="QHJ19" s="0"/>
      <c r="QHK19" s="0"/>
      <c r="QHL19" s="0"/>
      <c r="QHM19" s="0"/>
      <c r="QHN19" s="0"/>
      <c r="QHO19" s="0"/>
      <c r="QHP19" s="0"/>
      <c r="QHQ19" s="0"/>
      <c r="QHR19" s="0"/>
      <c r="QHS19" s="0"/>
      <c r="QHT19" s="0"/>
      <c r="QHU19" s="0"/>
      <c r="QHV19" s="0"/>
      <c r="QHW19" s="0"/>
      <c r="QHX19" s="0"/>
      <c r="QHY19" s="0"/>
      <c r="QHZ19" s="0"/>
      <c r="QIA19" s="0"/>
      <c r="QIB19" s="0"/>
      <c r="QIC19" s="0"/>
      <c r="QID19" s="0"/>
      <c r="QIE19" s="0"/>
      <c r="QIF19" s="0"/>
      <c r="QIG19" s="0"/>
      <c r="QIH19" s="0"/>
      <c r="QII19" s="0"/>
      <c r="QIJ19" s="0"/>
      <c r="QIK19" s="0"/>
      <c r="QIL19" s="0"/>
      <c r="QIM19" s="0"/>
      <c r="QIN19" s="0"/>
      <c r="QIO19" s="0"/>
      <c r="QIP19" s="0"/>
      <c r="QIQ19" s="0"/>
      <c r="QIR19" s="0"/>
      <c r="QIS19" s="0"/>
      <c r="QIT19" s="0"/>
      <c r="QIU19" s="0"/>
      <c r="QIV19" s="0"/>
      <c r="QIW19" s="0"/>
      <c r="QIX19" s="0"/>
      <c r="QIY19" s="0"/>
      <c r="QIZ19" s="0"/>
      <c r="QJA19" s="0"/>
      <c r="QJB19" s="0"/>
      <c r="QJC19" s="0"/>
      <c r="QJD19" s="0"/>
      <c r="QJE19" s="0"/>
      <c r="QJF19" s="0"/>
      <c r="QJG19" s="0"/>
      <c r="QJH19" s="0"/>
      <c r="QJI19" s="0"/>
      <c r="QJJ19" s="0"/>
      <c r="QJK19" s="0"/>
      <c r="QJL19" s="0"/>
      <c r="QJM19" s="0"/>
      <c r="QJN19" s="0"/>
      <c r="QJO19" s="0"/>
      <c r="QJP19" s="0"/>
      <c r="QJQ19" s="0"/>
      <c r="QJR19" s="0"/>
      <c r="QJS19" s="0"/>
      <c r="QJT19" s="0"/>
      <c r="QJU19" s="0"/>
      <c r="QJV19" s="0"/>
      <c r="QJW19" s="0"/>
      <c r="QJX19" s="0"/>
      <c r="QJY19" s="0"/>
      <c r="QJZ19" s="0"/>
      <c r="QKA19" s="0"/>
      <c r="QKB19" s="0"/>
      <c r="QKC19" s="0"/>
      <c r="QKD19" s="0"/>
      <c r="QKE19" s="0"/>
      <c r="QKF19" s="0"/>
      <c r="QKG19" s="0"/>
      <c r="QKH19" s="0"/>
      <c r="QKI19" s="0"/>
      <c r="QKJ19" s="0"/>
      <c r="QKK19" s="0"/>
      <c r="QKL19" s="0"/>
      <c r="QKM19" s="0"/>
      <c r="QKN19" s="0"/>
      <c r="QKO19" s="0"/>
      <c r="QKP19" s="0"/>
      <c r="QKQ19" s="0"/>
      <c r="QKR19" s="0"/>
      <c r="QKS19" s="0"/>
      <c r="QKT19" s="0"/>
      <c r="QKU19" s="0"/>
      <c r="QKV19" s="0"/>
      <c r="QKW19" s="0"/>
      <c r="QKX19" s="0"/>
      <c r="QKY19" s="0"/>
      <c r="QKZ19" s="0"/>
      <c r="QLA19" s="0"/>
      <c r="QLB19" s="0"/>
      <c r="QLC19" s="0"/>
      <c r="QLD19" s="0"/>
      <c r="QLE19" s="0"/>
      <c r="QLF19" s="0"/>
      <c r="QLG19" s="0"/>
      <c r="QLH19" s="0"/>
      <c r="QLI19" s="0"/>
      <c r="QLJ19" s="0"/>
      <c r="QLK19" s="0"/>
      <c r="QLL19" s="0"/>
      <c r="QLM19" s="0"/>
      <c r="QLN19" s="0"/>
      <c r="QLO19" s="0"/>
      <c r="QLP19" s="0"/>
      <c r="QLQ19" s="0"/>
      <c r="QLR19" s="0"/>
      <c r="QLS19" s="0"/>
      <c r="QLT19" s="0"/>
      <c r="QLU19" s="0"/>
      <c r="QLV19" s="0"/>
      <c r="QLW19" s="0"/>
      <c r="QLX19" s="0"/>
      <c r="QLY19" s="0"/>
      <c r="QLZ19" s="0"/>
      <c r="QMA19" s="0"/>
      <c r="QMB19" s="0"/>
      <c r="QMC19" s="0"/>
      <c r="QMD19" s="0"/>
      <c r="QME19" s="0"/>
      <c r="QMF19" s="0"/>
      <c r="QMG19" s="0"/>
      <c r="QMH19" s="0"/>
      <c r="QMI19" s="0"/>
      <c r="QMJ19" s="0"/>
      <c r="QMK19" s="0"/>
      <c r="QML19" s="0"/>
      <c r="QMM19" s="0"/>
      <c r="QMN19" s="0"/>
      <c r="QMO19" s="0"/>
      <c r="QMP19" s="0"/>
      <c r="QMQ19" s="0"/>
      <c r="QMR19" s="0"/>
      <c r="QMS19" s="0"/>
      <c r="QMT19" s="0"/>
      <c r="QMU19" s="0"/>
      <c r="QMV19" s="0"/>
      <c r="QMW19" s="0"/>
      <c r="QMX19" s="0"/>
      <c r="QMY19" s="0"/>
      <c r="QMZ19" s="0"/>
      <c r="QNA19" s="0"/>
      <c r="QNB19" s="0"/>
      <c r="QNC19" s="0"/>
      <c r="QND19" s="0"/>
      <c r="QNE19" s="0"/>
      <c r="QNF19" s="0"/>
      <c r="QNG19" s="0"/>
      <c r="QNH19" s="0"/>
      <c r="QNI19" s="0"/>
      <c r="QNJ19" s="0"/>
      <c r="QNK19" s="0"/>
      <c r="QNL19" s="0"/>
      <c r="QNM19" s="0"/>
      <c r="QNN19" s="0"/>
      <c r="QNO19" s="0"/>
      <c r="QNP19" s="0"/>
      <c r="QNQ19" s="0"/>
      <c r="QNR19" s="0"/>
      <c r="QNS19" s="0"/>
      <c r="QNT19" s="0"/>
      <c r="QNU19" s="0"/>
      <c r="QNV19" s="0"/>
      <c r="QNW19" s="0"/>
      <c r="QNX19" s="0"/>
      <c r="QNY19" s="0"/>
      <c r="QNZ19" s="0"/>
      <c r="QOA19" s="0"/>
      <c r="QOB19" s="0"/>
      <c r="QOC19" s="0"/>
      <c r="QOD19" s="0"/>
      <c r="QOE19" s="0"/>
      <c r="QOF19" s="0"/>
      <c r="QOG19" s="0"/>
      <c r="QOH19" s="0"/>
      <c r="QOI19" s="0"/>
      <c r="QOJ19" s="0"/>
      <c r="QOK19" s="0"/>
      <c r="QOL19" s="0"/>
      <c r="QOM19" s="0"/>
      <c r="QON19" s="0"/>
      <c r="QOO19" s="0"/>
      <c r="QOP19" s="0"/>
      <c r="QOQ19" s="0"/>
      <c r="QOR19" s="0"/>
      <c r="QOS19" s="0"/>
      <c r="QOT19" s="0"/>
      <c r="QOU19" s="0"/>
      <c r="QOV19" s="0"/>
      <c r="QOW19" s="0"/>
      <c r="QOX19" s="0"/>
      <c r="QOY19" s="0"/>
      <c r="QOZ19" s="0"/>
      <c r="QPA19" s="0"/>
      <c r="QPB19" s="0"/>
      <c r="QPC19" s="0"/>
      <c r="QPD19" s="0"/>
      <c r="QPE19" s="0"/>
      <c r="QPF19" s="0"/>
      <c r="QPG19" s="0"/>
      <c r="QPH19" s="0"/>
      <c r="QPI19" s="0"/>
      <c r="QPJ19" s="0"/>
      <c r="QPK19" s="0"/>
      <c r="QPL19" s="0"/>
      <c r="QPM19" s="0"/>
      <c r="QPN19" s="0"/>
      <c r="QPO19" s="0"/>
      <c r="QPP19" s="0"/>
      <c r="QPQ19" s="0"/>
      <c r="QPR19" s="0"/>
      <c r="QPS19" s="0"/>
      <c r="QPT19" s="0"/>
      <c r="QPU19" s="0"/>
      <c r="QPV19" s="0"/>
      <c r="QPW19" s="0"/>
      <c r="QPX19" s="0"/>
      <c r="QPY19" s="0"/>
      <c r="QPZ19" s="0"/>
      <c r="QQA19" s="0"/>
      <c r="QQB19" s="0"/>
      <c r="QQC19" s="0"/>
      <c r="QQD19" s="0"/>
      <c r="QQE19" s="0"/>
      <c r="QQF19" s="0"/>
      <c r="QQG19" s="0"/>
      <c r="QQH19" s="0"/>
      <c r="QQI19" s="0"/>
      <c r="QQJ19" s="0"/>
      <c r="QQK19" s="0"/>
      <c r="QQL19" s="0"/>
      <c r="QQM19" s="0"/>
      <c r="QQN19" s="0"/>
      <c r="QQO19" s="0"/>
      <c r="QQP19" s="0"/>
      <c r="QQQ19" s="0"/>
      <c r="QQR19" s="0"/>
      <c r="QQS19" s="0"/>
      <c r="QQT19" s="0"/>
      <c r="QQU19" s="0"/>
      <c r="QQV19" s="0"/>
      <c r="QQW19" s="0"/>
      <c r="QQX19" s="0"/>
      <c r="QQY19" s="0"/>
      <c r="QQZ19" s="0"/>
      <c r="QRA19" s="0"/>
      <c r="QRB19" s="0"/>
      <c r="QRC19" s="0"/>
      <c r="QRD19" s="0"/>
      <c r="QRE19" s="0"/>
      <c r="QRF19" s="0"/>
      <c r="QRG19" s="0"/>
      <c r="QRH19" s="0"/>
      <c r="QRI19" s="0"/>
      <c r="QRJ19" s="0"/>
      <c r="QRK19" s="0"/>
      <c r="QRL19" s="0"/>
      <c r="QRM19" s="0"/>
      <c r="QRN19" s="0"/>
      <c r="QRO19" s="0"/>
      <c r="QRP19" s="0"/>
      <c r="QRQ19" s="0"/>
      <c r="QRR19" s="0"/>
      <c r="QRS19" s="0"/>
      <c r="QRT19" s="0"/>
      <c r="QRU19" s="0"/>
      <c r="QRV19" s="0"/>
      <c r="QRW19" s="0"/>
      <c r="QRX19" s="0"/>
      <c r="QRY19" s="0"/>
      <c r="QRZ19" s="0"/>
      <c r="QSA19" s="0"/>
      <c r="QSB19" s="0"/>
      <c r="QSC19" s="0"/>
      <c r="QSD19" s="0"/>
      <c r="QSE19" s="0"/>
      <c r="QSF19" s="0"/>
      <c r="QSG19" s="0"/>
      <c r="QSH19" s="0"/>
      <c r="QSI19" s="0"/>
      <c r="QSJ19" s="0"/>
      <c r="QSK19" s="0"/>
      <c r="QSL19" s="0"/>
      <c r="QSM19" s="0"/>
      <c r="QSN19" s="0"/>
      <c r="QSO19" s="0"/>
      <c r="QSP19" s="0"/>
      <c r="QSQ19" s="0"/>
      <c r="QSR19" s="0"/>
      <c r="QSS19" s="0"/>
      <c r="QST19" s="0"/>
      <c r="QSU19" s="0"/>
      <c r="QSV19" s="0"/>
      <c r="QSW19" s="0"/>
      <c r="QSX19" s="0"/>
      <c r="QSY19" s="0"/>
      <c r="QSZ19" s="0"/>
      <c r="QTA19" s="0"/>
      <c r="QTB19" s="0"/>
      <c r="QTC19" s="0"/>
      <c r="QTD19" s="0"/>
      <c r="QTE19" s="0"/>
      <c r="QTF19" s="0"/>
      <c r="QTG19" s="0"/>
      <c r="QTH19" s="0"/>
      <c r="QTI19" s="0"/>
      <c r="QTJ19" s="0"/>
      <c r="QTK19" s="0"/>
      <c r="QTL19" s="0"/>
      <c r="QTM19" s="0"/>
      <c r="QTN19" s="0"/>
      <c r="QTO19" s="0"/>
      <c r="QTP19" s="0"/>
      <c r="QTQ19" s="0"/>
      <c r="QTR19" s="0"/>
      <c r="QTS19" s="0"/>
      <c r="QTT19" s="0"/>
      <c r="QTU19" s="0"/>
      <c r="QTV19" s="0"/>
      <c r="QTW19" s="0"/>
      <c r="QTX19" s="0"/>
      <c r="QTY19" s="0"/>
      <c r="QTZ19" s="0"/>
      <c r="QUA19" s="0"/>
      <c r="QUB19" s="0"/>
      <c r="QUC19" s="0"/>
      <c r="QUD19" s="0"/>
      <c r="QUE19" s="0"/>
      <c r="QUF19" s="0"/>
      <c r="QUG19" s="0"/>
      <c r="QUH19" s="0"/>
      <c r="QUI19" s="0"/>
      <c r="QUJ19" s="0"/>
      <c r="QUK19" s="0"/>
      <c r="QUL19" s="0"/>
      <c r="QUM19" s="0"/>
      <c r="QUN19" s="0"/>
      <c r="QUO19" s="0"/>
      <c r="QUP19" s="0"/>
      <c r="QUQ19" s="0"/>
      <c r="QUR19" s="0"/>
      <c r="QUS19" s="0"/>
      <c r="QUT19" s="0"/>
      <c r="QUU19" s="0"/>
      <c r="QUV19" s="0"/>
      <c r="QUW19" s="0"/>
      <c r="QUX19" s="0"/>
      <c r="QUY19" s="0"/>
      <c r="QUZ19" s="0"/>
      <c r="QVA19" s="0"/>
      <c r="QVB19" s="0"/>
      <c r="QVC19" s="0"/>
      <c r="QVD19" s="0"/>
      <c r="QVE19" s="0"/>
      <c r="QVF19" s="0"/>
      <c r="QVG19" s="0"/>
      <c r="QVH19" s="0"/>
      <c r="QVI19" s="0"/>
      <c r="QVJ19" s="0"/>
      <c r="QVK19" s="0"/>
      <c r="QVL19" s="0"/>
      <c r="QVM19" s="0"/>
      <c r="QVN19" s="0"/>
      <c r="QVO19" s="0"/>
      <c r="QVP19" s="0"/>
      <c r="QVQ19" s="0"/>
      <c r="QVR19" s="0"/>
      <c r="QVS19" s="0"/>
      <c r="QVT19" s="0"/>
      <c r="QVU19" s="0"/>
      <c r="QVV19" s="0"/>
      <c r="QVW19" s="0"/>
      <c r="QVX19" s="0"/>
      <c r="QVY19" s="0"/>
      <c r="QVZ19" s="0"/>
      <c r="QWA19" s="0"/>
      <c r="QWB19" s="0"/>
      <c r="QWC19" s="0"/>
      <c r="QWD19" s="0"/>
      <c r="QWE19" s="0"/>
      <c r="QWF19" s="0"/>
      <c r="QWG19" s="0"/>
      <c r="QWH19" s="0"/>
      <c r="QWI19" s="0"/>
      <c r="QWJ19" s="0"/>
      <c r="QWK19" s="0"/>
      <c r="QWL19" s="0"/>
      <c r="QWM19" s="0"/>
      <c r="QWN19" s="0"/>
      <c r="QWO19" s="0"/>
      <c r="QWP19" s="0"/>
      <c r="QWQ19" s="0"/>
      <c r="QWR19" s="0"/>
      <c r="QWS19" s="0"/>
      <c r="QWT19" s="0"/>
      <c r="QWU19" s="0"/>
      <c r="QWV19" s="0"/>
      <c r="QWW19" s="0"/>
      <c r="QWX19" s="0"/>
      <c r="QWY19" s="0"/>
      <c r="QWZ19" s="0"/>
      <c r="QXA19" s="0"/>
      <c r="QXB19" s="0"/>
      <c r="QXC19" s="0"/>
      <c r="QXD19" s="0"/>
      <c r="QXE19" s="0"/>
      <c r="QXF19" s="0"/>
      <c r="QXG19" s="0"/>
      <c r="QXH19" s="0"/>
      <c r="QXI19" s="0"/>
      <c r="QXJ19" s="0"/>
      <c r="QXK19" s="0"/>
      <c r="QXL19" s="0"/>
      <c r="QXM19" s="0"/>
      <c r="QXN19" s="0"/>
      <c r="QXO19" s="0"/>
      <c r="QXP19" s="0"/>
      <c r="QXQ19" s="0"/>
      <c r="QXR19" s="0"/>
      <c r="QXS19" s="0"/>
      <c r="QXT19" s="0"/>
      <c r="QXU19" s="0"/>
      <c r="QXV19" s="0"/>
      <c r="QXW19" s="0"/>
      <c r="QXX19" s="0"/>
      <c r="QXY19" s="0"/>
      <c r="QXZ19" s="0"/>
      <c r="QYA19" s="0"/>
      <c r="QYB19" s="0"/>
      <c r="QYC19" s="0"/>
      <c r="QYD19" s="0"/>
      <c r="QYE19" s="0"/>
      <c r="QYF19" s="0"/>
      <c r="QYG19" s="0"/>
      <c r="QYH19" s="0"/>
      <c r="QYI19" s="0"/>
      <c r="QYJ19" s="0"/>
      <c r="QYK19" s="0"/>
      <c r="QYL19" s="0"/>
      <c r="QYM19" s="0"/>
      <c r="QYN19" s="0"/>
      <c r="QYO19" s="0"/>
      <c r="QYP19" s="0"/>
      <c r="QYQ19" s="0"/>
      <c r="QYR19" s="0"/>
      <c r="QYS19" s="0"/>
      <c r="QYT19" s="0"/>
      <c r="QYU19" s="0"/>
      <c r="QYV19" s="0"/>
      <c r="QYW19" s="0"/>
      <c r="QYX19" s="0"/>
      <c r="QYY19" s="0"/>
      <c r="QYZ19" s="0"/>
      <c r="QZA19" s="0"/>
      <c r="QZB19" s="0"/>
      <c r="QZC19" s="0"/>
      <c r="QZD19" s="0"/>
      <c r="QZE19" s="0"/>
      <c r="QZF19" s="0"/>
      <c r="QZG19" s="0"/>
      <c r="QZH19" s="0"/>
      <c r="QZI19" s="0"/>
      <c r="QZJ19" s="0"/>
      <c r="QZK19" s="0"/>
      <c r="QZL19" s="0"/>
      <c r="QZM19" s="0"/>
      <c r="QZN19" s="0"/>
      <c r="QZO19" s="0"/>
      <c r="QZP19" s="0"/>
      <c r="QZQ19" s="0"/>
      <c r="QZR19" s="0"/>
      <c r="QZS19" s="0"/>
      <c r="QZT19" s="0"/>
      <c r="QZU19" s="0"/>
      <c r="QZV19" s="0"/>
      <c r="QZW19" s="0"/>
      <c r="QZX19" s="0"/>
      <c r="QZY19" s="0"/>
      <c r="QZZ19" s="0"/>
      <c r="RAA19" s="0"/>
      <c r="RAB19" s="0"/>
      <c r="RAC19" s="0"/>
      <c r="RAD19" s="0"/>
      <c r="RAE19" s="0"/>
      <c r="RAF19" s="0"/>
      <c r="RAG19" s="0"/>
      <c r="RAH19" s="0"/>
      <c r="RAI19" s="0"/>
      <c r="RAJ19" s="0"/>
      <c r="RAK19" s="0"/>
      <c r="RAL19" s="0"/>
      <c r="RAM19" s="0"/>
      <c r="RAN19" s="0"/>
      <c r="RAO19" s="0"/>
      <c r="RAP19" s="0"/>
      <c r="RAQ19" s="0"/>
      <c r="RAR19" s="0"/>
      <c r="RAS19" s="0"/>
      <c r="RAT19" s="0"/>
      <c r="RAU19" s="0"/>
      <c r="RAV19" s="0"/>
      <c r="RAW19" s="0"/>
      <c r="RAX19" s="0"/>
      <c r="RAY19" s="0"/>
      <c r="RAZ19" s="0"/>
      <c r="RBA19" s="0"/>
      <c r="RBB19" s="0"/>
      <c r="RBC19" s="0"/>
      <c r="RBD19" s="0"/>
      <c r="RBE19" s="0"/>
      <c r="RBF19" s="0"/>
      <c r="RBG19" s="0"/>
      <c r="RBH19" s="0"/>
      <c r="RBI19" s="0"/>
      <c r="RBJ19" s="0"/>
      <c r="RBK19" s="0"/>
      <c r="RBL19" s="0"/>
      <c r="RBM19" s="0"/>
      <c r="RBN19" s="0"/>
      <c r="RBO19" s="0"/>
      <c r="RBP19" s="0"/>
      <c r="RBQ19" s="0"/>
      <c r="RBR19" s="0"/>
      <c r="RBS19" s="0"/>
      <c r="RBT19" s="0"/>
      <c r="RBU19" s="0"/>
      <c r="RBV19" s="0"/>
      <c r="RBW19" s="0"/>
      <c r="RBX19" s="0"/>
      <c r="RBY19" s="0"/>
      <c r="RBZ19" s="0"/>
      <c r="RCA19" s="0"/>
      <c r="RCB19" s="0"/>
      <c r="RCC19" s="0"/>
      <c r="RCD19" s="0"/>
      <c r="RCE19" s="0"/>
      <c r="RCF19" s="0"/>
      <c r="RCG19" s="0"/>
      <c r="RCH19" s="0"/>
      <c r="RCI19" s="0"/>
      <c r="RCJ19" s="0"/>
      <c r="RCK19" s="0"/>
      <c r="RCL19" s="0"/>
      <c r="RCM19" s="0"/>
      <c r="RCN19" s="0"/>
      <c r="RCO19" s="0"/>
      <c r="RCP19" s="0"/>
      <c r="RCQ19" s="0"/>
      <c r="RCR19" s="0"/>
      <c r="RCS19" s="0"/>
      <c r="RCT19" s="0"/>
      <c r="RCU19" s="0"/>
      <c r="RCV19" s="0"/>
      <c r="RCW19" s="0"/>
      <c r="RCX19" s="0"/>
      <c r="RCY19" s="0"/>
      <c r="RCZ19" s="0"/>
      <c r="RDA19" s="0"/>
      <c r="RDB19" s="0"/>
      <c r="RDC19" s="0"/>
      <c r="RDD19" s="0"/>
      <c r="RDE19" s="0"/>
      <c r="RDF19" s="0"/>
      <c r="RDG19" s="0"/>
      <c r="RDH19" s="0"/>
      <c r="RDI19" s="0"/>
      <c r="RDJ19" s="0"/>
      <c r="RDK19" s="0"/>
      <c r="RDL19" s="0"/>
      <c r="RDM19" s="0"/>
      <c r="RDN19" s="0"/>
      <c r="RDO19" s="0"/>
      <c r="RDP19" s="0"/>
      <c r="RDQ19" s="0"/>
      <c r="RDR19" s="0"/>
      <c r="RDS19" s="0"/>
      <c r="RDT19" s="0"/>
      <c r="RDU19" s="0"/>
      <c r="RDV19" s="0"/>
      <c r="RDW19" s="0"/>
      <c r="RDX19" s="0"/>
      <c r="RDY19" s="0"/>
      <c r="RDZ19" s="0"/>
      <c r="REA19" s="0"/>
      <c r="REB19" s="0"/>
      <c r="REC19" s="0"/>
      <c r="RED19" s="0"/>
      <c r="REE19" s="0"/>
      <c r="REF19" s="0"/>
      <c r="REG19" s="0"/>
      <c r="REH19" s="0"/>
      <c r="REI19" s="0"/>
      <c r="REJ19" s="0"/>
      <c r="REK19" s="0"/>
      <c r="REL19" s="0"/>
      <c r="REM19" s="0"/>
      <c r="REN19" s="0"/>
      <c r="REO19" s="0"/>
      <c r="REP19" s="0"/>
      <c r="REQ19" s="0"/>
      <c r="RER19" s="0"/>
      <c r="RES19" s="0"/>
      <c r="RET19" s="0"/>
      <c r="REU19" s="0"/>
      <c r="REV19" s="0"/>
      <c r="REW19" s="0"/>
      <c r="REX19" s="0"/>
      <c r="REY19" s="0"/>
      <c r="REZ19" s="0"/>
      <c r="RFA19" s="0"/>
      <c r="RFB19" s="0"/>
      <c r="RFC19" s="0"/>
      <c r="RFD19" s="0"/>
      <c r="RFE19" s="0"/>
      <c r="RFF19" s="0"/>
      <c r="RFG19" s="0"/>
      <c r="RFH19" s="0"/>
      <c r="RFI19" s="0"/>
      <c r="RFJ19" s="0"/>
      <c r="RFK19" s="0"/>
      <c r="RFL19" s="0"/>
      <c r="RFM19" s="0"/>
      <c r="RFN19" s="0"/>
      <c r="RFO19" s="0"/>
      <c r="RFP19" s="0"/>
      <c r="RFQ19" s="0"/>
      <c r="RFR19" s="0"/>
      <c r="RFS19" s="0"/>
      <c r="RFT19" s="0"/>
      <c r="RFU19" s="0"/>
      <c r="RFV19" s="0"/>
      <c r="RFW19" s="0"/>
      <c r="RFX19" s="0"/>
      <c r="RFY19" s="0"/>
      <c r="RFZ19" s="0"/>
      <c r="RGA19" s="0"/>
      <c r="RGB19" s="0"/>
      <c r="RGC19" s="0"/>
      <c r="RGD19" s="0"/>
      <c r="RGE19" s="0"/>
      <c r="RGF19" s="0"/>
      <c r="RGG19" s="0"/>
      <c r="RGH19" s="0"/>
      <c r="RGI19" s="0"/>
      <c r="RGJ19" s="0"/>
      <c r="RGK19" s="0"/>
      <c r="RGL19" s="0"/>
      <c r="RGM19" s="0"/>
      <c r="RGN19" s="0"/>
      <c r="RGO19" s="0"/>
      <c r="RGP19" s="0"/>
      <c r="RGQ19" s="0"/>
      <c r="RGR19" s="0"/>
      <c r="RGS19" s="0"/>
      <c r="RGT19" s="0"/>
      <c r="RGU19" s="0"/>
      <c r="RGV19" s="0"/>
      <c r="RGW19" s="0"/>
      <c r="RGX19" s="0"/>
      <c r="RGY19" s="0"/>
      <c r="RGZ19" s="0"/>
      <c r="RHA19" s="0"/>
      <c r="RHB19" s="0"/>
      <c r="RHC19" s="0"/>
      <c r="RHD19" s="0"/>
      <c r="RHE19" s="0"/>
      <c r="RHF19" s="0"/>
      <c r="RHG19" s="0"/>
      <c r="RHH19" s="0"/>
      <c r="RHI19" s="0"/>
      <c r="RHJ19" s="0"/>
      <c r="RHK19" s="0"/>
      <c r="RHL19" s="0"/>
      <c r="RHM19" s="0"/>
      <c r="RHN19" s="0"/>
      <c r="RHO19" s="0"/>
      <c r="RHP19" s="0"/>
      <c r="RHQ19" s="0"/>
      <c r="RHR19" s="0"/>
      <c r="RHS19" s="0"/>
      <c r="RHT19" s="0"/>
      <c r="RHU19" s="0"/>
      <c r="RHV19" s="0"/>
      <c r="RHW19" s="0"/>
      <c r="RHX19" s="0"/>
      <c r="RHY19" s="0"/>
      <c r="RHZ19" s="0"/>
      <c r="RIA19" s="0"/>
      <c r="RIB19" s="0"/>
      <c r="RIC19" s="0"/>
      <c r="RID19" s="0"/>
      <c r="RIE19" s="0"/>
      <c r="RIF19" s="0"/>
      <c r="RIG19" s="0"/>
      <c r="RIH19" s="0"/>
      <c r="RII19" s="0"/>
      <c r="RIJ19" s="0"/>
      <c r="RIK19" s="0"/>
      <c r="RIL19" s="0"/>
      <c r="RIM19" s="0"/>
      <c r="RIN19" s="0"/>
      <c r="RIO19" s="0"/>
      <c r="RIP19" s="0"/>
      <c r="RIQ19" s="0"/>
      <c r="RIR19" s="0"/>
      <c r="RIS19" s="0"/>
      <c r="RIT19" s="0"/>
      <c r="RIU19" s="0"/>
      <c r="RIV19" s="0"/>
      <c r="RIW19" s="0"/>
      <c r="RIX19" s="0"/>
      <c r="RIY19" s="0"/>
      <c r="RIZ19" s="0"/>
      <c r="RJA19" s="0"/>
      <c r="RJB19" s="0"/>
      <c r="RJC19" s="0"/>
      <c r="RJD19" s="0"/>
      <c r="RJE19" s="0"/>
      <c r="RJF19" s="0"/>
      <c r="RJG19" s="0"/>
      <c r="RJH19" s="0"/>
      <c r="RJI19" s="0"/>
      <c r="RJJ19" s="0"/>
      <c r="RJK19" s="0"/>
      <c r="RJL19" s="0"/>
      <c r="RJM19" s="0"/>
      <c r="RJN19" s="0"/>
      <c r="RJO19" s="0"/>
      <c r="RJP19" s="0"/>
      <c r="RJQ19" s="0"/>
      <c r="RJR19" s="0"/>
      <c r="RJS19" s="0"/>
      <c r="RJT19" s="0"/>
      <c r="RJU19" s="0"/>
      <c r="RJV19" s="0"/>
      <c r="RJW19" s="0"/>
      <c r="RJX19" s="0"/>
      <c r="RJY19" s="0"/>
      <c r="RJZ19" s="0"/>
      <c r="RKA19" s="0"/>
      <c r="RKB19" s="0"/>
      <c r="RKC19" s="0"/>
      <c r="RKD19" s="0"/>
      <c r="RKE19" s="0"/>
      <c r="RKF19" s="0"/>
      <c r="RKG19" s="0"/>
      <c r="RKH19" s="0"/>
      <c r="RKI19" s="0"/>
      <c r="RKJ19" s="0"/>
      <c r="RKK19" s="0"/>
      <c r="RKL19" s="0"/>
      <c r="RKM19" s="0"/>
      <c r="RKN19" s="0"/>
      <c r="RKO19" s="0"/>
      <c r="RKP19" s="0"/>
      <c r="RKQ19" s="0"/>
      <c r="RKR19" s="0"/>
      <c r="RKS19" s="0"/>
      <c r="RKT19" s="0"/>
      <c r="RKU19" s="0"/>
      <c r="RKV19" s="0"/>
      <c r="RKW19" s="0"/>
      <c r="RKX19" s="0"/>
      <c r="RKY19" s="0"/>
      <c r="RKZ19" s="0"/>
      <c r="RLA19" s="0"/>
      <c r="RLB19" s="0"/>
      <c r="RLC19" s="0"/>
      <c r="RLD19" s="0"/>
      <c r="RLE19" s="0"/>
      <c r="RLF19" s="0"/>
      <c r="RLG19" s="0"/>
      <c r="RLH19" s="0"/>
      <c r="RLI19" s="0"/>
      <c r="RLJ19" s="0"/>
      <c r="RLK19" s="0"/>
      <c r="RLL19" s="0"/>
      <c r="RLM19" s="0"/>
      <c r="RLN19" s="0"/>
      <c r="RLO19" s="0"/>
      <c r="RLP19" s="0"/>
      <c r="RLQ19" s="0"/>
      <c r="RLR19" s="0"/>
      <c r="RLS19" s="0"/>
      <c r="RLT19" s="0"/>
      <c r="RLU19" s="0"/>
      <c r="RLV19" s="0"/>
      <c r="RLW19" s="0"/>
      <c r="RLX19" s="0"/>
      <c r="RLY19" s="0"/>
      <c r="RLZ19" s="0"/>
      <c r="RMA19" s="0"/>
      <c r="RMB19" s="0"/>
      <c r="RMC19" s="0"/>
      <c r="RMD19" s="0"/>
      <c r="RME19" s="0"/>
      <c r="RMF19" s="0"/>
      <c r="RMG19" s="0"/>
      <c r="RMH19" s="0"/>
      <c r="RMI19" s="0"/>
      <c r="RMJ19" s="0"/>
      <c r="RMK19" s="0"/>
      <c r="RML19" s="0"/>
      <c r="RMM19" s="0"/>
      <c r="RMN19" s="0"/>
      <c r="RMO19" s="0"/>
      <c r="RMP19" s="0"/>
      <c r="RMQ19" s="0"/>
      <c r="RMR19" s="0"/>
      <c r="RMS19" s="0"/>
      <c r="RMT19" s="0"/>
      <c r="RMU19" s="0"/>
      <c r="RMV19" s="0"/>
      <c r="RMW19" s="0"/>
      <c r="RMX19" s="0"/>
      <c r="RMY19" s="0"/>
      <c r="RMZ19" s="0"/>
      <c r="RNA19" s="0"/>
      <c r="RNB19" s="0"/>
      <c r="RNC19" s="0"/>
      <c r="RND19" s="0"/>
      <c r="RNE19" s="0"/>
      <c r="RNF19" s="0"/>
      <c r="RNG19" s="0"/>
      <c r="RNH19" s="0"/>
      <c r="RNI19" s="0"/>
      <c r="RNJ19" s="0"/>
      <c r="RNK19" s="0"/>
      <c r="RNL19" s="0"/>
      <c r="RNM19" s="0"/>
      <c r="RNN19" s="0"/>
      <c r="RNO19" s="0"/>
      <c r="RNP19" s="0"/>
      <c r="RNQ19" s="0"/>
      <c r="RNR19" s="0"/>
      <c r="RNS19" s="0"/>
      <c r="RNT19" s="0"/>
      <c r="RNU19" s="0"/>
      <c r="RNV19" s="0"/>
      <c r="RNW19" s="0"/>
      <c r="RNX19" s="0"/>
      <c r="RNY19" s="0"/>
      <c r="RNZ19" s="0"/>
      <c r="ROA19" s="0"/>
      <c r="ROB19" s="0"/>
      <c r="ROC19" s="0"/>
      <c r="ROD19" s="0"/>
      <c r="ROE19" s="0"/>
      <c r="ROF19" s="0"/>
      <c r="ROG19" s="0"/>
      <c r="ROH19" s="0"/>
      <c r="ROI19" s="0"/>
      <c r="ROJ19" s="0"/>
      <c r="ROK19" s="0"/>
      <c r="ROL19" s="0"/>
      <c r="ROM19" s="0"/>
      <c r="RON19" s="0"/>
      <c r="ROO19" s="0"/>
      <c r="ROP19" s="0"/>
      <c r="ROQ19" s="0"/>
      <c r="ROR19" s="0"/>
      <c r="ROS19" s="0"/>
      <c r="ROT19" s="0"/>
      <c r="ROU19" s="0"/>
      <c r="ROV19" s="0"/>
      <c r="ROW19" s="0"/>
      <c r="ROX19" s="0"/>
      <c r="ROY19" s="0"/>
      <c r="ROZ19" s="0"/>
      <c r="RPA19" s="0"/>
      <c r="RPB19" s="0"/>
      <c r="RPC19" s="0"/>
      <c r="RPD19" s="0"/>
      <c r="RPE19" s="0"/>
      <c r="RPF19" s="0"/>
      <c r="RPG19" s="0"/>
      <c r="RPH19" s="0"/>
      <c r="RPI19" s="0"/>
      <c r="RPJ19" s="0"/>
      <c r="RPK19" s="0"/>
      <c r="RPL19" s="0"/>
      <c r="RPM19" s="0"/>
      <c r="RPN19" s="0"/>
      <c r="RPO19" s="0"/>
      <c r="RPP19" s="0"/>
      <c r="RPQ19" s="0"/>
      <c r="RPR19" s="0"/>
      <c r="RPS19" s="0"/>
      <c r="RPT19" s="0"/>
      <c r="RPU19" s="0"/>
      <c r="RPV19" s="0"/>
      <c r="RPW19" s="0"/>
      <c r="RPX19" s="0"/>
      <c r="RPY19" s="0"/>
      <c r="RPZ19" s="0"/>
      <c r="RQA19" s="0"/>
      <c r="RQB19" s="0"/>
      <c r="RQC19" s="0"/>
      <c r="RQD19" s="0"/>
      <c r="RQE19" s="0"/>
      <c r="RQF19" s="0"/>
      <c r="RQG19" s="0"/>
      <c r="RQH19" s="0"/>
      <c r="RQI19" s="0"/>
      <c r="RQJ19" s="0"/>
      <c r="RQK19" s="0"/>
      <c r="RQL19" s="0"/>
      <c r="RQM19" s="0"/>
      <c r="RQN19" s="0"/>
      <c r="RQO19" s="0"/>
      <c r="RQP19" s="0"/>
      <c r="RQQ19" s="0"/>
      <c r="RQR19" s="0"/>
      <c r="RQS19" s="0"/>
      <c r="RQT19" s="0"/>
      <c r="RQU19" s="0"/>
      <c r="RQV19" s="0"/>
      <c r="RQW19" s="0"/>
      <c r="RQX19" s="0"/>
      <c r="RQY19" s="0"/>
      <c r="RQZ19" s="0"/>
      <c r="RRA19" s="0"/>
      <c r="RRB19" s="0"/>
      <c r="RRC19" s="0"/>
      <c r="RRD19" s="0"/>
      <c r="RRE19" s="0"/>
      <c r="RRF19" s="0"/>
      <c r="RRG19" s="0"/>
      <c r="RRH19" s="0"/>
      <c r="RRI19" s="0"/>
      <c r="RRJ19" s="0"/>
      <c r="RRK19" s="0"/>
      <c r="RRL19" s="0"/>
      <c r="RRM19" s="0"/>
      <c r="RRN19" s="0"/>
      <c r="RRO19" s="0"/>
      <c r="RRP19" s="0"/>
      <c r="RRQ19" s="0"/>
      <c r="RRR19" s="0"/>
      <c r="RRS19" s="0"/>
      <c r="RRT19" s="0"/>
      <c r="RRU19" s="0"/>
      <c r="RRV19" s="0"/>
      <c r="RRW19" s="0"/>
      <c r="RRX19" s="0"/>
      <c r="RRY19" s="0"/>
      <c r="RRZ19" s="0"/>
      <c r="RSA19" s="0"/>
      <c r="RSB19" s="0"/>
      <c r="RSC19" s="0"/>
      <c r="RSD19" s="0"/>
      <c r="RSE19" s="0"/>
      <c r="RSF19" s="0"/>
      <c r="RSG19" s="0"/>
      <c r="RSH19" s="0"/>
      <c r="RSI19" s="0"/>
      <c r="RSJ19" s="0"/>
      <c r="RSK19" s="0"/>
      <c r="RSL19" s="0"/>
      <c r="RSM19" s="0"/>
      <c r="RSN19" s="0"/>
      <c r="RSO19" s="0"/>
      <c r="RSP19" s="0"/>
      <c r="RSQ19" s="0"/>
      <c r="RSR19" s="0"/>
      <c r="RSS19" s="0"/>
      <c r="RST19" s="0"/>
      <c r="RSU19" s="0"/>
      <c r="RSV19" s="0"/>
      <c r="RSW19" s="0"/>
      <c r="RSX19" s="0"/>
      <c r="RSY19" s="0"/>
      <c r="RSZ19" s="0"/>
      <c r="RTA19" s="0"/>
      <c r="RTB19" s="0"/>
      <c r="RTC19" s="0"/>
      <c r="RTD19" s="0"/>
      <c r="RTE19" s="0"/>
      <c r="RTF19" s="0"/>
      <c r="RTG19" s="0"/>
      <c r="RTH19" s="0"/>
      <c r="RTI19" s="0"/>
      <c r="RTJ19" s="0"/>
      <c r="RTK19" s="0"/>
      <c r="RTL19" s="0"/>
      <c r="RTM19" s="0"/>
      <c r="RTN19" s="0"/>
      <c r="RTO19" s="0"/>
      <c r="RTP19" s="0"/>
      <c r="RTQ19" s="0"/>
      <c r="RTR19" s="0"/>
      <c r="RTS19" s="0"/>
      <c r="RTT19" s="0"/>
      <c r="RTU19" s="0"/>
      <c r="RTV19" s="0"/>
      <c r="RTW19" s="0"/>
      <c r="RTX19" s="0"/>
      <c r="RTY19" s="0"/>
      <c r="RTZ19" s="0"/>
      <c r="RUA19" s="0"/>
      <c r="RUB19" s="0"/>
      <c r="RUC19" s="0"/>
      <c r="RUD19" s="0"/>
      <c r="RUE19" s="0"/>
      <c r="RUF19" s="0"/>
      <c r="RUG19" s="0"/>
      <c r="RUH19" s="0"/>
      <c r="RUI19" s="0"/>
      <c r="RUJ19" s="0"/>
      <c r="RUK19" s="0"/>
      <c r="RUL19" s="0"/>
      <c r="RUM19" s="0"/>
      <c r="RUN19" s="0"/>
      <c r="RUO19" s="0"/>
      <c r="RUP19" s="0"/>
      <c r="RUQ19" s="0"/>
      <c r="RUR19" s="0"/>
      <c r="RUS19" s="0"/>
      <c r="RUT19" s="0"/>
      <c r="RUU19" s="0"/>
      <c r="RUV19" s="0"/>
      <c r="RUW19" s="0"/>
      <c r="RUX19" s="0"/>
      <c r="RUY19" s="0"/>
      <c r="RUZ19" s="0"/>
      <c r="RVA19" s="0"/>
      <c r="RVB19" s="0"/>
      <c r="RVC19" s="0"/>
      <c r="RVD19" s="0"/>
      <c r="RVE19" s="0"/>
      <c r="RVF19" s="0"/>
      <c r="RVG19" s="0"/>
      <c r="RVH19" s="0"/>
      <c r="RVI19" s="0"/>
      <c r="RVJ19" s="0"/>
      <c r="RVK19" s="0"/>
      <c r="RVL19" s="0"/>
      <c r="RVM19" s="0"/>
      <c r="RVN19" s="0"/>
      <c r="RVO19" s="0"/>
      <c r="RVP19" s="0"/>
      <c r="RVQ19" s="0"/>
      <c r="RVR19" s="0"/>
      <c r="RVS19" s="0"/>
      <c r="RVT19" s="0"/>
      <c r="RVU19" s="0"/>
      <c r="RVV19" s="0"/>
      <c r="RVW19" s="0"/>
      <c r="RVX19" s="0"/>
      <c r="RVY19" s="0"/>
      <c r="RVZ19" s="0"/>
      <c r="RWA19" s="0"/>
      <c r="RWB19" s="0"/>
      <c r="RWC19" s="0"/>
      <c r="RWD19" s="0"/>
      <c r="RWE19" s="0"/>
      <c r="RWF19" s="0"/>
      <c r="RWG19" s="0"/>
      <c r="RWH19" s="0"/>
      <c r="RWI19" s="0"/>
      <c r="RWJ19" s="0"/>
      <c r="RWK19" s="0"/>
      <c r="RWL19" s="0"/>
      <c r="RWM19" s="0"/>
      <c r="RWN19" s="0"/>
      <c r="RWO19" s="0"/>
      <c r="RWP19" s="0"/>
      <c r="RWQ19" s="0"/>
      <c r="RWR19" s="0"/>
      <c r="RWS19" s="0"/>
      <c r="RWT19" s="0"/>
      <c r="RWU19" s="0"/>
      <c r="RWV19" s="0"/>
      <c r="RWW19" s="0"/>
      <c r="RWX19" s="0"/>
      <c r="RWY19" s="0"/>
      <c r="RWZ19" s="0"/>
      <c r="RXA19" s="0"/>
      <c r="RXB19" s="0"/>
      <c r="RXC19" s="0"/>
      <c r="RXD19" s="0"/>
      <c r="RXE19" s="0"/>
      <c r="RXF19" s="0"/>
      <c r="RXG19" s="0"/>
      <c r="RXH19" s="0"/>
      <c r="RXI19" s="0"/>
      <c r="RXJ19" s="0"/>
      <c r="RXK19" s="0"/>
      <c r="RXL19" s="0"/>
      <c r="RXM19" s="0"/>
      <c r="RXN19" s="0"/>
      <c r="RXO19" s="0"/>
      <c r="RXP19" s="0"/>
      <c r="RXQ19" s="0"/>
      <c r="RXR19" s="0"/>
      <c r="RXS19" s="0"/>
      <c r="RXT19" s="0"/>
      <c r="RXU19" s="0"/>
      <c r="RXV19" s="0"/>
      <c r="RXW19" s="0"/>
      <c r="RXX19" s="0"/>
      <c r="RXY19" s="0"/>
      <c r="RXZ19" s="0"/>
      <c r="RYA19" s="0"/>
      <c r="RYB19" s="0"/>
      <c r="RYC19" s="0"/>
      <c r="RYD19" s="0"/>
      <c r="RYE19" s="0"/>
      <c r="RYF19" s="0"/>
      <c r="RYG19" s="0"/>
      <c r="RYH19" s="0"/>
      <c r="RYI19" s="0"/>
      <c r="RYJ19" s="0"/>
      <c r="RYK19" s="0"/>
      <c r="RYL19" s="0"/>
      <c r="RYM19" s="0"/>
      <c r="RYN19" s="0"/>
      <c r="RYO19" s="0"/>
      <c r="RYP19" s="0"/>
      <c r="RYQ19" s="0"/>
      <c r="RYR19" s="0"/>
      <c r="RYS19" s="0"/>
      <c r="RYT19" s="0"/>
      <c r="RYU19" s="0"/>
      <c r="RYV19" s="0"/>
      <c r="RYW19" s="0"/>
      <c r="RYX19" s="0"/>
      <c r="RYY19" s="0"/>
      <c r="RYZ19" s="0"/>
      <c r="RZA19" s="0"/>
      <c r="RZB19" s="0"/>
      <c r="RZC19" s="0"/>
      <c r="RZD19" s="0"/>
      <c r="RZE19" s="0"/>
      <c r="RZF19" s="0"/>
      <c r="RZG19" s="0"/>
      <c r="RZH19" s="0"/>
      <c r="RZI19" s="0"/>
      <c r="RZJ19" s="0"/>
      <c r="RZK19" s="0"/>
      <c r="RZL19" s="0"/>
      <c r="RZM19" s="0"/>
      <c r="RZN19" s="0"/>
      <c r="RZO19" s="0"/>
      <c r="RZP19" s="0"/>
      <c r="RZQ19" s="0"/>
      <c r="RZR19" s="0"/>
      <c r="RZS19" s="0"/>
      <c r="RZT19" s="0"/>
      <c r="RZU19" s="0"/>
      <c r="RZV19" s="0"/>
      <c r="RZW19" s="0"/>
      <c r="RZX19" s="0"/>
      <c r="RZY19" s="0"/>
      <c r="RZZ19" s="0"/>
      <c r="SAA19" s="0"/>
      <c r="SAB19" s="0"/>
      <c r="SAC19" s="0"/>
      <c r="SAD19" s="0"/>
      <c r="SAE19" s="0"/>
      <c r="SAF19" s="0"/>
      <c r="SAG19" s="0"/>
      <c r="SAH19" s="0"/>
      <c r="SAI19" s="0"/>
      <c r="SAJ19" s="0"/>
      <c r="SAK19" s="0"/>
      <c r="SAL19" s="0"/>
      <c r="SAM19" s="0"/>
      <c r="SAN19" s="0"/>
      <c r="SAO19" s="0"/>
      <c r="SAP19" s="0"/>
      <c r="SAQ19" s="0"/>
      <c r="SAR19" s="0"/>
      <c r="SAS19" s="0"/>
      <c r="SAT19" s="0"/>
      <c r="SAU19" s="0"/>
      <c r="SAV19" s="0"/>
      <c r="SAW19" s="0"/>
      <c r="SAX19" s="0"/>
      <c r="SAY19" s="0"/>
      <c r="SAZ19" s="0"/>
      <c r="SBA19" s="0"/>
      <c r="SBB19" s="0"/>
      <c r="SBC19" s="0"/>
      <c r="SBD19" s="0"/>
      <c r="SBE19" s="0"/>
      <c r="SBF19" s="0"/>
      <c r="SBG19" s="0"/>
      <c r="SBH19" s="0"/>
      <c r="SBI19" s="0"/>
      <c r="SBJ19" s="0"/>
      <c r="SBK19" s="0"/>
      <c r="SBL19" s="0"/>
      <c r="SBM19" s="0"/>
      <c r="SBN19" s="0"/>
      <c r="SBO19" s="0"/>
      <c r="SBP19" s="0"/>
      <c r="SBQ19" s="0"/>
      <c r="SBR19" s="0"/>
      <c r="SBS19" s="0"/>
      <c r="SBT19" s="0"/>
      <c r="SBU19" s="0"/>
      <c r="SBV19" s="0"/>
      <c r="SBW19" s="0"/>
      <c r="SBX19" s="0"/>
      <c r="SBY19" s="0"/>
      <c r="SBZ19" s="0"/>
      <c r="SCA19" s="0"/>
      <c r="SCB19" s="0"/>
      <c r="SCC19" s="0"/>
      <c r="SCD19" s="0"/>
      <c r="SCE19" s="0"/>
      <c r="SCF19" s="0"/>
      <c r="SCG19" s="0"/>
      <c r="SCH19" s="0"/>
      <c r="SCI19" s="0"/>
      <c r="SCJ19" s="0"/>
      <c r="SCK19" s="0"/>
      <c r="SCL19" s="0"/>
      <c r="SCM19" s="0"/>
      <c r="SCN19" s="0"/>
      <c r="SCO19" s="0"/>
      <c r="SCP19" s="0"/>
      <c r="SCQ19" s="0"/>
      <c r="SCR19" s="0"/>
      <c r="SCS19" s="0"/>
      <c r="SCT19" s="0"/>
      <c r="SCU19" s="0"/>
      <c r="SCV19" s="0"/>
      <c r="SCW19" s="0"/>
      <c r="SCX19" s="0"/>
      <c r="SCY19" s="0"/>
      <c r="SCZ19" s="0"/>
      <c r="SDA19" s="0"/>
      <c r="SDB19" s="0"/>
      <c r="SDC19" s="0"/>
      <c r="SDD19" s="0"/>
      <c r="SDE19" s="0"/>
      <c r="SDF19" s="0"/>
      <c r="SDG19" s="0"/>
      <c r="SDH19" s="0"/>
      <c r="SDI19" s="0"/>
      <c r="SDJ19" s="0"/>
      <c r="SDK19" s="0"/>
      <c r="SDL19" s="0"/>
      <c r="SDM19" s="0"/>
      <c r="SDN19" s="0"/>
      <c r="SDO19" s="0"/>
      <c r="SDP19" s="0"/>
      <c r="SDQ19" s="0"/>
      <c r="SDR19" s="0"/>
      <c r="SDS19" s="0"/>
      <c r="SDT19" s="0"/>
      <c r="SDU19" s="0"/>
      <c r="SDV19" s="0"/>
      <c r="SDW19" s="0"/>
      <c r="SDX19" s="0"/>
      <c r="SDY19" s="0"/>
      <c r="SDZ19" s="0"/>
      <c r="SEA19" s="0"/>
      <c r="SEB19" s="0"/>
      <c r="SEC19" s="0"/>
      <c r="SED19" s="0"/>
      <c r="SEE19" s="0"/>
      <c r="SEF19" s="0"/>
      <c r="SEG19" s="0"/>
      <c r="SEH19" s="0"/>
      <c r="SEI19" s="0"/>
      <c r="SEJ19" s="0"/>
      <c r="SEK19" s="0"/>
      <c r="SEL19" s="0"/>
      <c r="SEM19" s="0"/>
      <c r="SEN19" s="0"/>
      <c r="SEO19" s="0"/>
      <c r="SEP19" s="0"/>
      <c r="SEQ19" s="0"/>
      <c r="SER19" s="0"/>
      <c r="SES19" s="0"/>
      <c r="SET19" s="0"/>
      <c r="SEU19" s="0"/>
      <c r="SEV19" s="0"/>
      <c r="SEW19" s="0"/>
      <c r="SEX19" s="0"/>
      <c r="SEY19" s="0"/>
      <c r="SEZ19" s="0"/>
      <c r="SFA19" s="0"/>
      <c r="SFB19" s="0"/>
      <c r="SFC19" s="0"/>
      <c r="SFD19" s="0"/>
      <c r="SFE19" s="0"/>
      <c r="SFF19" s="0"/>
      <c r="SFG19" s="0"/>
      <c r="SFH19" s="0"/>
      <c r="SFI19" s="0"/>
      <c r="SFJ19" s="0"/>
      <c r="SFK19" s="0"/>
      <c r="SFL19" s="0"/>
      <c r="SFM19" s="0"/>
      <c r="SFN19" s="0"/>
      <c r="SFO19" s="0"/>
      <c r="SFP19" s="0"/>
      <c r="SFQ19" s="0"/>
      <c r="SFR19" s="0"/>
      <c r="SFS19" s="0"/>
      <c r="SFT19" s="0"/>
      <c r="SFU19" s="0"/>
      <c r="SFV19" s="0"/>
      <c r="SFW19" s="0"/>
      <c r="SFX19" s="0"/>
      <c r="SFY19" s="0"/>
      <c r="SFZ19" s="0"/>
      <c r="SGA19" s="0"/>
      <c r="SGB19" s="0"/>
      <c r="SGC19" s="0"/>
      <c r="SGD19" s="0"/>
      <c r="SGE19" s="0"/>
      <c r="SGF19" s="0"/>
      <c r="SGG19" s="0"/>
      <c r="SGH19" s="0"/>
      <c r="SGI19" s="0"/>
      <c r="SGJ19" s="0"/>
      <c r="SGK19" s="0"/>
      <c r="SGL19" s="0"/>
      <c r="SGM19" s="0"/>
      <c r="SGN19" s="0"/>
      <c r="SGO19" s="0"/>
      <c r="SGP19" s="0"/>
      <c r="SGQ19" s="0"/>
      <c r="SGR19" s="0"/>
      <c r="SGS19" s="0"/>
      <c r="SGT19" s="0"/>
      <c r="SGU19" s="0"/>
      <c r="SGV19" s="0"/>
      <c r="SGW19" s="0"/>
      <c r="SGX19" s="0"/>
      <c r="SGY19" s="0"/>
      <c r="SGZ19" s="0"/>
      <c r="SHA19" s="0"/>
      <c r="SHB19" s="0"/>
      <c r="SHC19" s="0"/>
      <c r="SHD19" s="0"/>
      <c r="SHE19" s="0"/>
      <c r="SHF19" s="0"/>
      <c r="SHG19" s="0"/>
      <c r="SHH19" s="0"/>
      <c r="SHI19" s="0"/>
      <c r="SHJ19" s="0"/>
      <c r="SHK19" s="0"/>
      <c r="SHL19" s="0"/>
      <c r="SHM19" s="0"/>
      <c r="SHN19" s="0"/>
      <c r="SHO19" s="0"/>
      <c r="SHP19" s="0"/>
      <c r="SHQ19" s="0"/>
      <c r="SHR19" s="0"/>
      <c r="SHS19" s="0"/>
      <c r="SHT19" s="0"/>
      <c r="SHU19" s="0"/>
      <c r="SHV19" s="0"/>
      <c r="SHW19" s="0"/>
      <c r="SHX19" s="0"/>
      <c r="SHY19" s="0"/>
      <c r="SHZ19" s="0"/>
      <c r="SIA19" s="0"/>
      <c r="SIB19" s="0"/>
      <c r="SIC19" s="0"/>
      <c r="SID19" s="0"/>
      <c r="SIE19" s="0"/>
      <c r="SIF19" s="0"/>
      <c r="SIG19" s="0"/>
      <c r="SIH19" s="0"/>
      <c r="SII19" s="0"/>
      <c r="SIJ19" s="0"/>
      <c r="SIK19" s="0"/>
      <c r="SIL19" s="0"/>
      <c r="SIM19" s="0"/>
      <c r="SIN19" s="0"/>
      <c r="SIO19" s="0"/>
      <c r="SIP19" s="0"/>
      <c r="SIQ19" s="0"/>
      <c r="SIR19" s="0"/>
      <c r="SIS19" s="0"/>
      <c r="SIT19" s="0"/>
      <c r="SIU19" s="0"/>
      <c r="SIV19" s="0"/>
      <c r="SIW19" s="0"/>
      <c r="SIX19" s="0"/>
      <c r="SIY19" s="0"/>
      <c r="SIZ19" s="0"/>
      <c r="SJA19" s="0"/>
      <c r="SJB19" s="0"/>
      <c r="SJC19" s="0"/>
      <c r="SJD19" s="0"/>
      <c r="SJE19" s="0"/>
      <c r="SJF19" s="0"/>
      <c r="SJG19" s="0"/>
      <c r="SJH19" s="0"/>
      <c r="SJI19" s="0"/>
      <c r="SJJ19" s="0"/>
      <c r="SJK19" s="0"/>
      <c r="SJL19" s="0"/>
      <c r="SJM19" s="0"/>
      <c r="SJN19" s="0"/>
      <c r="SJO19" s="0"/>
      <c r="SJP19" s="0"/>
      <c r="SJQ19" s="0"/>
      <c r="SJR19" s="0"/>
      <c r="SJS19" s="0"/>
      <c r="SJT19" s="0"/>
      <c r="SJU19" s="0"/>
      <c r="SJV19" s="0"/>
      <c r="SJW19" s="0"/>
      <c r="SJX19" s="0"/>
      <c r="SJY19" s="0"/>
      <c r="SJZ19" s="0"/>
      <c r="SKA19" s="0"/>
      <c r="SKB19" s="0"/>
      <c r="SKC19" s="0"/>
      <c r="SKD19" s="0"/>
      <c r="SKE19" s="0"/>
      <c r="SKF19" s="0"/>
      <c r="SKG19" s="0"/>
      <c r="SKH19" s="0"/>
      <c r="SKI19" s="0"/>
      <c r="SKJ19" s="0"/>
      <c r="SKK19" s="0"/>
      <c r="SKL19" s="0"/>
      <c r="SKM19" s="0"/>
      <c r="SKN19" s="0"/>
      <c r="SKO19" s="0"/>
      <c r="SKP19" s="0"/>
      <c r="SKQ19" s="0"/>
      <c r="SKR19" s="0"/>
      <c r="SKS19" s="0"/>
      <c r="SKT19" s="0"/>
      <c r="SKU19" s="0"/>
      <c r="SKV19" s="0"/>
      <c r="SKW19" s="0"/>
      <c r="SKX19" s="0"/>
      <c r="SKY19" s="0"/>
      <c r="SKZ19" s="0"/>
      <c r="SLA19" s="0"/>
      <c r="SLB19" s="0"/>
      <c r="SLC19" s="0"/>
      <c r="SLD19" s="0"/>
      <c r="SLE19" s="0"/>
      <c r="SLF19" s="0"/>
      <c r="SLG19" s="0"/>
      <c r="SLH19" s="0"/>
      <c r="SLI19" s="0"/>
      <c r="SLJ19" s="0"/>
      <c r="SLK19" s="0"/>
      <c r="SLL19" s="0"/>
      <c r="SLM19" s="0"/>
      <c r="SLN19" s="0"/>
      <c r="SLO19" s="0"/>
      <c r="SLP19" s="0"/>
      <c r="SLQ19" s="0"/>
      <c r="SLR19" s="0"/>
      <c r="SLS19" s="0"/>
      <c r="SLT19" s="0"/>
      <c r="SLU19" s="0"/>
      <c r="SLV19" s="0"/>
      <c r="SLW19" s="0"/>
      <c r="SLX19" s="0"/>
      <c r="SLY19" s="0"/>
      <c r="SLZ19" s="0"/>
      <c r="SMA19" s="0"/>
      <c r="SMB19" s="0"/>
      <c r="SMC19" s="0"/>
      <c r="SMD19" s="0"/>
      <c r="SME19" s="0"/>
      <c r="SMF19" s="0"/>
      <c r="SMG19" s="0"/>
      <c r="SMH19" s="0"/>
      <c r="SMI19" s="0"/>
      <c r="SMJ19" s="0"/>
      <c r="SMK19" s="0"/>
      <c r="SML19" s="0"/>
      <c r="SMM19" s="0"/>
      <c r="SMN19" s="0"/>
      <c r="SMO19" s="0"/>
      <c r="SMP19" s="0"/>
      <c r="SMQ19" s="0"/>
      <c r="SMR19" s="0"/>
      <c r="SMS19" s="0"/>
      <c r="SMT19" s="0"/>
      <c r="SMU19" s="0"/>
      <c r="SMV19" s="0"/>
      <c r="SMW19" s="0"/>
      <c r="SMX19" s="0"/>
      <c r="SMY19" s="0"/>
      <c r="SMZ19" s="0"/>
      <c r="SNA19" s="0"/>
      <c r="SNB19" s="0"/>
      <c r="SNC19" s="0"/>
      <c r="SND19" s="0"/>
      <c r="SNE19" s="0"/>
      <c r="SNF19" s="0"/>
      <c r="SNG19" s="0"/>
      <c r="SNH19" s="0"/>
      <c r="SNI19" s="0"/>
      <c r="SNJ19" s="0"/>
      <c r="SNK19" s="0"/>
      <c r="SNL19" s="0"/>
      <c r="SNM19" s="0"/>
      <c r="SNN19" s="0"/>
      <c r="SNO19" s="0"/>
      <c r="SNP19" s="0"/>
      <c r="SNQ19" s="0"/>
      <c r="SNR19" s="0"/>
      <c r="SNS19" s="0"/>
      <c r="SNT19" s="0"/>
      <c r="SNU19" s="0"/>
      <c r="SNV19" s="0"/>
      <c r="SNW19" s="0"/>
      <c r="SNX19" s="0"/>
      <c r="SNY19" s="0"/>
      <c r="SNZ19" s="0"/>
      <c r="SOA19" s="0"/>
      <c r="SOB19" s="0"/>
      <c r="SOC19" s="0"/>
      <c r="SOD19" s="0"/>
      <c r="SOE19" s="0"/>
      <c r="SOF19" s="0"/>
      <c r="SOG19" s="0"/>
      <c r="SOH19" s="0"/>
      <c r="SOI19" s="0"/>
      <c r="SOJ19" s="0"/>
      <c r="SOK19" s="0"/>
      <c r="SOL19" s="0"/>
      <c r="SOM19" s="0"/>
      <c r="SON19" s="0"/>
      <c r="SOO19" s="0"/>
      <c r="SOP19" s="0"/>
      <c r="SOQ19" s="0"/>
      <c r="SOR19" s="0"/>
      <c r="SOS19" s="0"/>
      <c r="SOT19" s="0"/>
      <c r="SOU19" s="0"/>
      <c r="SOV19" s="0"/>
      <c r="SOW19" s="0"/>
      <c r="SOX19" s="0"/>
      <c r="SOY19" s="0"/>
      <c r="SOZ19" s="0"/>
      <c r="SPA19" s="0"/>
      <c r="SPB19" s="0"/>
      <c r="SPC19" s="0"/>
      <c r="SPD19" s="0"/>
      <c r="SPE19" s="0"/>
      <c r="SPF19" s="0"/>
      <c r="SPG19" s="0"/>
      <c r="SPH19" s="0"/>
      <c r="SPI19" s="0"/>
      <c r="SPJ19" s="0"/>
      <c r="SPK19" s="0"/>
      <c r="SPL19" s="0"/>
      <c r="SPM19" s="0"/>
      <c r="SPN19" s="0"/>
      <c r="SPO19" s="0"/>
      <c r="SPP19" s="0"/>
      <c r="SPQ19" s="0"/>
      <c r="SPR19" s="0"/>
      <c r="SPS19" s="0"/>
      <c r="SPT19" s="0"/>
      <c r="SPU19" s="0"/>
      <c r="SPV19" s="0"/>
      <c r="SPW19" s="0"/>
      <c r="SPX19" s="0"/>
      <c r="SPY19" s="0"/>
      <c r="SPZ19" s="0"/>
      <c r="SQA19" s="0"/>
      <c r="SQB19" s="0"/>
      <c r="SQC19" s="0"/>
      <c r="SQD19" s="0"/>
      <c r="SQE19" s="0"/>
      <c r="SQF19" s="0"/>
      <c r="SQG19" s="0"/>
      <c r="SQH19" s="0"/>
      <c r="SQI19" s="0"/>
      <c r="SQJ19" s="0"/>
      <c r="SQK19" s="0"/>
      <c r="SQL19" s="0"/>
      <c r="SQM19" s="0"/>
      <c r="SQN19" s="0"/>
      <c r="SQO19" s="0"/>
      <c r="SQP19" s="0"/>
      <c r="SQQ19" s="0"/>
      <c r="SQR19" s="0"/>
      <c r="SQS19" s="0"/>
      <c r="SQT19" s="0"/>
      <c r="SQU19" s="0"/>
      <c r="SQV19" s="0"/>
      <c r="SQW19" s="0"/>
      <c r="SQX19" s="0"/>
      <c r="SQY19" s="0"/>
      <c r="SQZ19" s="0"/>
      <c r="SRA19" s="0"/>
      <c r="SRB19" s="0"/>
      <c r="SRC19" s="0"/>
      <c r="SRD19" s="0"/>
      <c r="SRE19" s="0"/>
      <c r="SRF19" s="0"/>
      <c r="SRG19" s="0"/>
      <c r="SRH19" s="0"/>
      <c r="SRI19" s="0"/>
      <c r="SRJ19" s="0"/>
      <c r="SRK19" s="0"/>
      <c r="SRL19" s="0"/>
      <c r="SRM19" s="0"/>
      <c r="SRN19" s="0"/>
      <c r="SRO19" s="0"/>
      <c r="SRP19" s="0"/>
      <c r="SRQ19" s="0"/>
      <c r="SRR19" s="0"/>
      <c r="SRS19" s="0"/>
      <c r="SRT19" s="0"/>
      <c r="SRU19" s="0"/>
      <c r="SRV19" s="0"/>
      <c r="SRW19" s="0"/>
      <c r="SRX19" s="0"/>
      <c r="SRY19" s="0"/>
      <c r="SRZ19" s="0"/>
      <c r="SSA19" s="0"/>
      <c r="SSB19" s="0"/>
      <c r="SSC19" s="0"/>
      <c r="SSD19" s="0"/>
      <c r="SSE19" s="0"/>
      <c r="SSF19" s="0"/>
      <c r="SSG19" s="0"/>
      <c r="SSH19" s="0"/>
      <c r="SSI19" s="0"/>
      <c r="SSJ19" s="0"/>
      <c r="SSK19" s="0"/>
      <c r="SSL19" s="0"/>
      <c r="SSM19" s="0"/>
      <c r="SSN19" s="0"/>
      <c r="SSO19" s="0"/>
      <c r="SSP19" s="0"/>
      <c r="SSQ19" s="0"/>
      <c r="SSR19" s="0"/>
      <c r="SSS19" s="0"/>
      <c r="SST19" s="0"/>
      <c r="SSU19" s="0"/>
      <c r="SSV19" s="0"/>
      <c r="SSW19" s="0"/>
      <c r="SSX19" s="0"/>
      <c r="SSY19" s="0"/>
      <c r="SSZ19" s="0"/>
      <c r="STA19" s="0"/>
      <c r="STB19" s="0"/>
      <c r="STC19" s="0"/>
      <c r="STD19" s="0"/>
      <c r="STE19" s="0"/>
      <c r="STF19" s="0"/>
      <c r="STG19" s="0"/>
      <c r="STH19" s="0"/>
      <c r="STI19" s="0"/>
      <c r="STJ19" s="0"/>
      <c r="STK19" s="0"/>
      <c r="STL19" s="0"/>
      <c r="STM19" s="0"/>
      <c r="STN19" s="0"/>
      <c r="STO19" s="0"/>
      <c r="STP19" s="0"/>
      <c r="STQ19" s="0"/>
      <c r="STR19" s="0"/>
      <c r="STS19" s="0"/>
      <c r="STT19" s="0"/>
      <c r="STU19" s="0"/>
      <c r="STV19" s="0"/>
      <c r="STW19" s="0"/>
      <c r="STX19" s="0"/>
      <c r="STY19" s="0"/>
      <c r="STZ19" s="0"/>
      <c r="SUA19" s="0"/>
      <c r="SUB19" s="0"/>
      <c r="SUC19" s="0"/>
      <c r="SUD19" s="0"/>
      <c r="SUE19" s="0"/>
      <c r="SUF19" s="0"/>
      <c r="SUG19" s="0"/>
      <c r="SUH19" s="0"/>
      <c r="SUI19" s="0"/>
      <c r="SUJ19" s="0"/>
      <c r="SUK19" s="0"/>
      <c r="SUL19" s="0"/>
      <c r="SUM19" s="0"/>
      <c r="SUN19" s="0"/>
      <c r="SUO19" s="0"/>
      <c r="SUP19" s="0"/>
      <c r="SUQ19" s="0"/>
      <c r="SUR19" s="0"/>
      <c r="SUS19" s="0"/>
      <c r="SUT19" s="0"/>
      <c r="SUU19" s="0"/>
      <c r="SUV19" s="0"/>
      <c r="SUW19" s="0"/>
      <c r="SUX19" s="0"/>
      <c r="SUY19" s="0"/>
      <c r="SUZ19" s="0"/>
      <c r="SVA19" s="0"/>
      <c r="SVB19" s="0"/>
      <c r="SVC19" s="0"/>
      <c r="SVD19" s="0"/>
      <c r="SVE19" s="0"/>
      <c r="SVF19" s="0"/>
      <c r="SVG19" s="0"/>
      <c r="SVH19" s="0"/>
      <c r="SVI19" s="0"/>
      <c r="SVJ19" s="0"/>
      <c r="SVK19" s="0"/>
      <c r="SVL19" s="0"/>
      <c r="SVM19" s="0"/>
      <c r="SVN19" s="0"/>
      <c r="SVO19" s="0"/>
      <c r="SVP19" s="0"/>
      <c r="SVQ19" s="0"/>
      <c r="SVR19" s="0"/>
      <c r="SVS19" s="0"/>
      <c r="SVT19" s="0"/>
      <c r="SVU19" s="0"/>
      <c r="SVV19" s="0"/>
      <c r="SVW19" s="0"/>
      <c r="SVX19" s="0"/>
      <c r="SVY19" s="0"/>
      <c r="SVZ19" s="0"/>
      <c r="SWA19" s="0"/>
      <c r="SWB19" s="0"/>
      <c r="SWC19" s="0"/>
      <c r="SWD19" s="0"/>
      <c r="SWE19" s="0"/>
      <c r="SWF19" s="0"/>
      <c r="SWG19" s="0"/>
      <c r="SWH19" s="0"/>
      <c r="SWI19" s="0"/>
      <c r="SWJ19" s="0"/>
      <c r="SWK19" s="0"/>
      <c r="SWL19" s="0"/>
      <c r="SWM19" s="0"/>
      <c r="SWN19" s="0"/>
      <c r="SWO19" s="0"/>
      <c r="SWP19" s="0"/>
      <c r="SWQ19" s="0"/>
      <c r="SWR19" s="0"/>
      <c r="SWS19" s="0"/>
      <c r="SWT19" s="0"/>
      <c r="SWU19" s="0"/>
      <c r="SWV19" s="0"/>
      <c r="SWW19" s="0"/>
      <c r="SWX19" s="0"/>
      <c r="SWY19" s="0"/>
      <c r="SWZ19" s="0"/>
      <c r="SXA19" s="0"/>
      <c r="SXB19" s="0"/>
      <c r="SXC19" s="0"/>
      <c r="SXD19" s="0"/>
      <c r="SXE19" s="0"/>
      <c r="SXF19" s="0"/>
      <c r="SXG19" s="0"/>
      <c r="SXH19" s="0"/>
      <c r="SXI19" s="0"/>
      <c r="SXJ19" s="0"/>
      <c r="SXK19" s="0"/>
      <c r="SXL19" s="0"/>
      <c r="SXM19" s="0"/>
      <c r="SXN19" s="0"/>
      <c r="SXO19" s="0"/>
      <c r="SXP19" s="0"/>
      <c r="SXQ19" s="0"/>
      <c r="SXR19" s="0"/>
      <c r="SXS19" s="0"/>
      <c r="SXT19" s="0"/>
      <c r="SXU19" s="0"/>
      <c r="SXV19" s="0"/>
      <c r="SXW19" s="0"/>
      <c r="SXX19" s="0"/>
      <c r="SXY19" s="0"/>
      <c r="SXZ19" s="0"/>
      <c r="SYA19" s="0"/>
      <c r="SYB19" s="0"/>
      <c r="SYC19" s="0"/>
      <c r="SYD19" s="0"/>
      <c r="SYE19" s="0"/>
      <c r="SYF19" s="0"/>
      <c r="SYG19" s="0"/>
      <c r="SYH19" s="0"/>
      <c r="SYI19" s="0"/>
      <c r="SYJ19" s="0"/>
      <c r="SYK19" s="0"/>
      <c r="SYL19" s="0"/>
      <c r="SYM19" s="0"/>
      <c r="SYN19" s="0"/>
      <c r="SYO19" s="0"/>
      <c r="SYP19" s="0"/>
      <c r="SYQ19" s="0"/>
      <c r="SYR19" s="0"/>
      <c r="SYS19" s="0"/>
      <c r="SYT19" s="0"/>
      <c r="SYU19" s="0"/>
      <c r="SYV19" s="0"/>
      <c r="SYW19" s="0"/>
      <c r="SYX19" s="0"/>
      <c r="SYY19" s="0"/>
      <c r="SYZ19" s="0"/>
      <c r="SZA19" s="0"/>
      <c r="SZB19" s="0"/>
      <c r="SZC19" s="0"/>
      <c r="SZD19" s="0"/>
      <c r="SZE19" s="0"/>
      <c r="SZF19" s="0"/>
      <c r="SZG19" s="0"/>
      <c r="SZH19" s="0"/>
      <c r="SZI19" s="0"/>
      <c r="SZJ19" s="0"/>
      <c r="SZK19" s="0"/>
      <c r="SZL19" s="0"/>
      <c r="SZM19" s="0"/>
      <c r="SZN19" s="0"/>
      <c r="SZO19" s="0"/>
      <c r="SZP19" s="0"/>
      <c r="SZQ19" s="0"/>
      <c r="SZR19" s="0"/>
      <c r="SZS19" s="0"/>
      <c r="SZT19" s="0"/>
      <c r="SZU19" s="0"/>
      <c r="SZV19" s="0"/>
      <c r="SZW19" s="0"/>
      <c r="SZX19" s="0"/>
      <c r="SZY19" s="0"/>
      <c r="SZZ19" s="0"/>
      <c r="TAA19" s="0"/>
      <c r="TAB19" s="0"/>
      <c r="TAC19" s="0"/>
      <c r="TAD19" s="0"/>
      <c r="TAE19" s="0"/>
      <c r="TAF19" s="0"/>
      <c r="TAG19" s="0"/>
      <c r="TAH19" s="0"/>
      <c r="TAI19" s="0"/>
      <c r="TAJ19" s="0"/>
      <c r="TAK19" s="0"/>
      <c r="TAL19" s="0"/>
      <c r="TAM19" s="0"/>
      <c r="TAN19" s="0"/>
      <c r="TAO19" s="0"/>
      <c r="TAP19" s="0"/>
      <c r="TAQ19" s="0"/>
      <c r="TAR19" s="0"/>
      <c r="TAS19" s="0"/>
      <c r="TAT19" s="0"/>
      <c r="TAU19" s="0"/>
      <c r="TAV19" s="0"/>
      <c r="TAW19" s="0"/>
      <c r="TAX19" s="0"/>
      <c r="TAY19" s="0"/>
      <c r="TAZ19" s="0"/>
      <c r="TBA19" s="0"/>
      <c r="TBB19" s="0"/>
      <c r="TBC19" s="0"/>
      <c r="TBD19" s="0"/>
      <c r="TBE19" s="0"/>
      <c r="TBF19" s="0"/>
      <c r="TBG19" s="0"/>
      <c r="TBH19" s="0"/>
      <c r="TBI19" s="0"/>
      <c r="TBJ19" s="0"/>
      <c r="TBK19" s="0"/>
      <c r="TBL19" s="0"/>
      <c r="TBM19" s="0"/>
      <c r="TBN19" s="0"/>
      <c r="TBO19" s="0"/>
      <c r="TBP19" s="0"/>
      <c r="TBQ19" s="0"/>
      <c r="TBR19" s="0"/>
      <c r="TBS19" s="0"/>
      <c r="TBT19" s="0"/>
      <c r="TBU19" s="0"/>
      <c r="TBV19" s="0"/>
      <c r="TBW19" s="0"/>
      <c r="TBX19" s="0"/>
      <c r="TBY19" s="0"/>
      <c r="TBZ19" s="0"/>
      <c r="TCA19" s="0"/>
      <c r="TCB19" s="0"/>
      <c r="TCC19" s="0"/>
      <c r="TCD19" s="0"/>
      <c r="TCE19" s="0"/>
      <c r="TCF19" s="0"/>
      <c r="TCG19" s="0"/>
      <c r="TCH19" s="0"/>
      <c r="TCI19" s="0"/>
      <c r="TCJ19" s="0"/>
      <c r="TCK19" s="0"/>
      <c r="TCL19" s="0"/>
      <c r="TCM19" s="0"/>
      <c r="TCN19" s="0"/>
      <c r="TCO19" s="0"/>
      <c r="TCP19" s="0"/>
      <c r="TCQ19" s="0"/>
      <c r="TCR19" s="0"/>
      <c r="TCS19" s="0"/>
      <c r="TCT19" s="0"/>
      <c r="TCU19" s="0"/>
      <c r="TCV19" s="0"/>
      <c r="TCW19" s="0"/>
      <c r="TCX19" s="0"/>
      <c r="TCY19" s="0"/>
      <c r="TCZ19" s="0"/>
      <c r="TDA19" s="0"/>
      <c r="TDB19" s="0"/>
      <c r="TDC19" s="0"/>
      <c r="TDD19" s="0"/>
      <c r="TDE19" s="0"/>
      <c r="TDF19" s="0"/>
      <c r="TDG19" s="0"/>
      <c r="TDH19" s="0"/>
      <c r="TDI19" s="0"/>
      <c r="TDJ19" s="0"/>
      <c r="TDK19" s="0"/>
      <c r="TDL19" s="0"/>
      <c r="TDM19" s="0"/>
      <c r="TDN19" s="0"/>
      <c r="TDO19" s="0"/>
      <c r="TDP19" s="0"/>
      <c r="TDQ19" s="0"/>
      <c r="TDR19" s="0"/>
      <c r="TDS19" s="0"/>
      <c r="TDT19" s="0"/>
      <c r="TDU19" s="0"/>
      <c r="TDV19" s="0"/>
      <c r="TDW19" s="0"/>
      <c r="TDX19" s="0"/>
      <c r="TDY19" s="0"/>
      <c r="TDZ19" s="0"/>
      <c r="TEA19" s="0"/>
      <c r="TEB19" s="0"/>
      <c r="TEC19" s="0"/>
      <c r="TED19" s="0"/>
      <c r="TEE19" s="0"/>
      <c r="TEF19" s="0"/>
      <c r="TEG19" s="0"/>
      <c r="TEH19" s="0"/>
      <c r="TEI19" s="0"/>
      <c r="TEJ19" s="0"/>
      <c r="TEK19" s="0"/>
      <c r="TEL19" s="0"/>
      <c r="TEM19" s="0"/>
      <c r="TEN19" s="0"/>
      <c r="TEO19" s="0"/>
      <c r="TEP19" s="0"/>
      <c r="TEQ19" s="0"/>
      <c r="TER19" s="0"/>
      <c r="TES19" s="0"/>
      <c r="TET19" s="0"/>
      <c r="TEU19" s="0"/>
      <c r="TEV19" s="0"/>
      <c r="TEW19" s="0"/>
      <c r="TEX19" s="0"/>
      <c r="TEY19" s="0"/>
      <c r="TEZ19" s="0"/>
      <c r="TFA19" s="0"/>
      <c r="TFB19" s="0"/>
      <c r="TFC19" s="0"/>
      <c r="TFD19" s="0"/>
      <c r="TFE19" s="0"/>
      <c r="TFF19" s="0"/>
      <c r="TFG19" s="0"/>
      <c r="TFH19" s="0"/>
      <c r="TFI19" s="0"/>
      <c r="TFJ19" s="0"/>
      <c r="TFK19" s="0"/>
      <c r="TFL19" s="0"/>
      <c r="TFM19" s="0"/>
      <c r="TFN19" s="0"/>
      <c r="TFO19" s="0"/>
      <c r="TFP19" s="0"/>
      <c r="TFQ19" s="0"/>
      <c r="TFR19" s="0"/>
      <c r="TFS19" s="0"/>
      <c r="TFT19" s="0"/>
      <c r="TFU19" s="0"/>
      <c r="TFV19" s="0"/>
      <c r="TFW19" s="0"/>
      <c r="TFX19" s="0"/>
      <c r="TFY19" s="0"/>
      <c r="TFZ19" s="0"/>
      <c r="TGA19" s="0"/>
      <c r="TGB19" s="0"/>
      <c r="TGC19" s="0"/>
      <c r="TGD19" s="0"/>
      <c r="TGE19" s="0"/>
      <c r="TGF19" s="0"/>
      <c r="TGG19" s="0"/>
      <c r="TGH19" s="0"/>
      <c r="TGI19" s="0"/>
      <c r="TGJ19" s="0"/>
      <c r="TGK19" s="0"/>
      <c r="TGL19" s="0"/>
      <c r="TGM19" s="0"/>
      <c r="TGN19" s="0"/>
      <c r="TGO19" s="0"/>
      <c r="TGP19" s="0"/>
      <c r="TGQ19" s="0"/>
      <c r="TGR19" s="0"/>
      <c r="TGS19" s="0"/>
      <c r="TGT19" s="0"/>
      <c r="TGU19" s="0"/>
      <c r="TGV19" s="0"/>
      <c r="TGW19" s="0"/>
      <c r="TGX19" s="0"/>
      <c r="TGY19" s="0"/>
      <c r="TGZ19" s="0"/>
      <c r="THA19" s="0"/>
      <c r="THB19" s="0"/>
      <c r="THC19" s="0"/>
      <c r="THD19" s="0"/>
      <c r="THE19" s="0"/>
      <c r="THF19" s="0"/>
      <c r="THG19" s="0"/>
      <c r="THH19" s="0"/>
      <c r="THI19" s="0"/>
      <c r="THJ19" s="0"/>
      <c r="THK19" s="0"/>
      <c r="THL19" s="0"/>
      <c r="THM19" s="0"/>
      <c r="THN19" s="0"/>
      <c r="THO19" s="0"/>
      <c r="THP19" s="0"/>
      <c r="THQ19" s="0"/>
      <c r="THR19" s="0"/>
      <c r="THS19" s="0"/>
      <c r="THT19" s="0"/>
      <c r="THU19" s="0"/>
      <c r="THV19" s="0"/>
      <c r="THW19" s="0"/>
      <c r="THX19" s="0"/>
      <c r="THY19" s="0"/>
      <c r="THZ19" s="0"/>
      <c r="TIA19" s="0"/>
      <c r="TIB19" s="0"/>
      <c r="TIC19" s="0"/>
      <c r="TID19" s="0"/>
      <c r="TIE19" s="0"/>
      <c r="TIF19" s="0"/>
      <c r="TIG19" s="0"/>
      <c r="TIH19" s="0"/>
      <c r="TII19" s="0"/>
      <c r="TIJ19" s="0"/>
      <c r="TIK19" s="0"/>
      <c r="TIL19" s="0"/>
      <c r="TIM19" s="0"/>
      <c r="TIN19" s="0"/>
      <c r="TIO19" s="0"/>
      <c r="TIP19" s="0"/>
      <c r="TIQ19" s="0"/>
      <c r="TIR19" s="0"/>
      <c r="TIS19" s="0"/>
      <c r="TIT19" s="0"/>
      <c r="TIU19" s="0"/>
      <c r="TIV19" s="0"/>
      <c r="TIW19" s="0"/>
      <c r="TIX19" s="0"/>
      <c r="TIY19" s="0"/>
      <c r="TIZ19" s="0"/>
      <c r="TJA19" s="0"/>
      <c r="TJB19" s="0"/>
      <c r="TJC19" s="0"/>
      <c r="TJD19" s="0"/>
      <c r="TJE19" s="0"/>
      <c r="TJF19" s="0"/>
      <c r="TJG19" s="0"/>
      <c r="TJH19" s="0"/>
      <c r="TJI19" s="0"/>
      <c r="TJJ19" s="0"/>
      <c r="TJK19" s="0"/>
      <c r="TJL19" s="0"/>
      <c r="TJM19" s="0"/>
      <c r="TJN19" s="0"/>
      <c r="TJO19" s="0"/>
      <c r="TJP19" s="0"/>
      <c r="TJQ19" s="0"/>
      <c r="TJR19" s="0"/>
      <c r="TJS19" s="0"/>
      <c r="TJT19" s="0"/>
      <c r="TJU19" s="0"/>
      <c r="TJV19" s="0"/>
      <c r="TJW19" s="0"/>
      <c r="TJX19" s="0"/>
      <c r="TJY19" s="0"/>
      <c r="TJZ19" s="0"/>
      <c r="TKA19" s="0"/>
      <c r="TKB19" s="0"/>
      <c r="TKC19" s="0"/>
      <c r="TKD19" s="0"/>
      <c r="TKE19" s="0"/>
      <c r="TKF19" s="0"/>
      <c r="TKG19" s="0"/>
      <c r="TKH19" s="0"/>
      <c r="TKI19" s="0"/>
      <c r="TKJ19" s="0"/>
      <c r="TKK19" s="0"/>
      <c r="TKL19" s="0"/>
      <c r="TKM19" s="0"/>
      <c r="TKN19" s="0"/>
      <c r="TKO19" s="0"/>
      <c r="TKP19" s="0"/>
      <c r="TKQ19" s="0"/>
      <c r="TKR19" s="0"/>
      <c r="TKS19" s="0"/>
      <c r="TKT19" s="0"/>
      <c r="TKU19" s="0"/>
      <c r="TKV19" s="0"/>
      <c r="TKW19" s="0"/>
      <c r="TKX19" s="0"/>
      <c r="TKY19" s="0"/>
      <c r="TKZ19" s="0"/>
      <c r="TLA19" s="0"/>
      <c r="TLB19" s="0"/>
      <c r="TLC19" s="0"/>
      <c r="TLD19" s="0"/>
      <c r="TLE19" s="0"/>
      <c r="TLF19" s="0"/>
      <c r="TLG19" s="0"/>
      <c r="TLH19" s="0"/>
      <c r="TLI19" s="0"/>
      <c r="TLJ19" s="0"/>
      <c r="TLK19" s="0"/>
      <c r="TLL19" s="0"/>
      <c r="TLM19" s="0"/>
      <c r="TLN19" s="0"/>
      <c r="TLO19" s="0"/>
      <c r="TLP19" s="0"/>
      <c r="TLQ19" s="0"/>
      <c r="TLR19" s="0"/>
      <c r="TLS19" s="0"/>
      <c r="TLT19" s="0"/>
      <c r="TLU19" s="0"/>
      <c r="TLV19" s="0"/>
      <c r="TLW19" s="0"/>
      <c r="TLX19" s="0"/>
      <c r="TLY19" s="0"/>
      <c r="TLZ19" s="0"/>
      <c r="TMA19" s="0"/>
      <c r="TMB19" s="0"/>
      <c r="TMC19" s="0"/>
      <c r="TMD19" s="0"/>
      <c r="TME19" s="0"/>
      <c r="TMF19" s="0"/>
      <c r="TMG19" s="0"/>
      <c r="TMH19" s="0"/>
      <c r="TMI19" s="0"/>
      <c r="TMJ19" s="0"/>
      <c r="TMK19" s="0"/>
      <c r="TML19" s="0"/>
      <c r="TMM19" s="0"/>
      <c r="TMN19" s="0"/>
      <c r="TMO19" s="0"/>
      <c r="TMP19" s="0"/>
      <c r="TMQ19" s="0"/>
      <c r="TMR19" s="0"/>
      <c r="TMS19" s="0"/>
      <c r="TMT19" s="0"/>
      <c r="TMU19" s="0"/>
      <c r="TMV19" s="0"/>
      <c r="TMW19" s="0"/>
      <c r="TMX19" s="0"/>
      <c r="TMY19" s="0"/>
      <c r="TMZ19" s="0"/>
      <c r="TNA19" s="0"/>
      <c r="TNB19" s="0"/>
      <c r="TNC19" s="0"/>
      <c r="TND19" s="0"/>
      <c r="TNE19" s="0"/>
      <c r="TNF19" s="0"/>
      <c r="TNG19" s="0"/>
      <c r="TNH19" s="0"/>
      <c r="TNI19" s="0"/>
      <c r="TNJ19" s="0"/>
      <c r="TNK19" s="0"/>
      <c r="TNL19" s="0"/>
      <c r="TNM19" s="0"/>
      <c r="TNN19" s="0"/>
      <c r="TNO19" s="0"/>
      <c r="TNP19" s="0"/>
      <c r="TNQ19" s="0"/>
      <c r="TNR19" s="0"/>
      <c r="TNS19" s="0"/>
      <c r="TNT19" s="0"/>
      <c r="TNU19" s="0"/>
      <c r="TNV19" s="0"/>
      <c r="TNW19" s="0"/>
      <c r="TNX19" s="0"/>
      <c r="TNY19" s="0"/>
      <c r="TNZ19" s="0"/>
      <c r="TOA19" s="0"/>
      <c r="TOB19" s="0"/>
      <c r="TOC19" s="0"/>
      <c r="TOD19" s="0"/>
      <c r="TOE19" s="0"/>
      <c r="TOF19" s="0"/>
      <c r="TOG19" s="0"/>
      <c r="TOH19" s="0"/>
      <c r="TOI19" s="0"/>
      <c r="TOJ19" s="0"/>
      <c r="TOK19" s="0"/>
      <c r="TOL19" s="0"/>
      <c r="TOM19" s="0"/>
      <c r="TON19" s="0"/>
      <c r="TOO19" s="0"/>
      <c r="TOP19" s="0"/>
      <c r="TOQ19" s="0"/>
      <c r="TOR19" s="0"/>
      <c r="TOS19" s="0"/>
      <c r="TOT19" s="0"/>
      <c r="TOU19" s="0"/>
      <c r="TOV19" s="0"/>
      <c r="TOW19" s="0"/>
      <c r="TOX19" s="0"/>
      <c r="TOY19" s="0"/>
      <c r="TOZ19" s="0"/>
      <c r="TPA19" s="0"/>
      <c r="TPB19" s="0"/>
      <c r="TPC19" s="0"/>
      <c r="TPD19" s="0"/>
      <c r="TPE19" s="0"/>
      <c r="TPF19" s="0"/>
      <c r="TPG19" s="0"/>
      <c r="TPH19" s="0"/>
      <c r="TPI19" s="0"/>
      <c r="TPJ19" s="0"/>
      <c r="TPK19" s="0"/>
      <c r="TPL19" s="0"/>
      <c r="TPM19" s="0"/>
      <c r="TPN19" s="0"/>
      <c r="TPO19" s="0"/>
      <c r="TPP19" s="0"/>
      <c r="TPQ19" s="0"/>
      <c r="TPR19" s="0"/>
      <c r="TPS19" s="0"/>
      <c r="TPT19" s="0"/>
      <c r="TPU19" s="0"/>
      <c r="TPV19" s="0"/>
      <c r="TPW19" s="0"/>
      <c r="TPX19" s="0"/>
      <c r="TPY19" s="0"/>
      <c r="TPZ19" s="0"/>
      <c r="TQA19" s="0"/>
      <c r="TQB19" s="0"/>
      <c r="TQC19" s="0"/>
      <c r="TQD19" s="0"/>
      <c r="TQE19" s="0"/>
      <c r="TQF19" s="0"/>
      <c r="TQG19" s="0"/>
      <c r="TQH19" s="0"/>
      <c r="TQI19" s="0"/>
      <c r="TQJ19" s="0"/>
      <c r="TQK19" s="0"/>
      <c r="TQL19" s="0"/>
      <c r="TQM19" s="0"/>
      <c r="TQN19" s="0"/>
      <c r="TQO19" s="0"/>
      <c r="TQP19" s="0"/>
      <c r="TQQ19" s="0"/>
      <c r="TQR19" s="0"/>
      <c r="TQS19" s="0"/>
      <c r="TQT19" s="0"/>
      <c r="TQU19" s="0"/>
      <c r="TQV19" s="0"/>
      <c r="TQW19" s="0"/>
      <c r="TQX19" s="0"/>
      <c r="TQY19" s="0"/>
      <c r="TQZ19" s="0"/>
      <c r="TRA19" s="0"/>
      <c r="TRB19" s="0"/>
      <c r="TRC19" s="0"/>
      <c r="TRD19" s="0"/>
      <c r="TRE19" s="0"/>
      <c r="TRF19" s="0"/>
      <c r="TRG19" s="0"/>
      <c r="TRH19" s="0"/>
      <c r="TRI19" s="0"/>
      <c r="TRJ19" s="0"/>
      <c r="TRK19" s="0"/>
      <c r="TRL19" s="0"/>
      <c r="TRM19" s="0"/>
      <c r="TRN19" s="0"/>
      <c r="TRO19" s="0"/>
      <c r="TRP19" s="0"/>
      <c r="TRQ19" s="0"/>
      <c r="TRR19" s="0"/>
      <c r="TRS19" s="0"/>
      <c r="TRT19" s="0"/>
      <c r="TRU19" s="0"/>
      <c r="TRV19" s="0"/>
      <c r="TRW19" s="0"/>
      <c r="TRX19" s="0"/>
      <c r="TRY19" s="0"/>
      <c r="TRZ19" s="0"/>
      <c r="TSA19" s="0"/>
      <c r="TSB19" s="0"/>
      <c r="TSC19" s="0"/>
      <c r="TSD19" s="0"/>
      <c r="TSE19" s="0"/>
      <c r="TSF19" s="0"/>
      <c r="TSG19" s="0"/>
      <c r="TSH19" s="0"/>
      <c r="TSI19" s="0"/>
      <c r="TSJ19" s="0"/>
      <c r="TSK19" s="0"/>
      <c r="TSL19" s="0"/>
      <c r="TSM19" s="0"/>
      <c r="TSN19" s="0"/>
      <c r="TSO19" s="0"/>
      <c r="TSP19" s="0"/>
      <c r="TSQ19" s="0"/>
      <c r="TSR19" s="0"/>
      <c r="TSS19" s="0"/>
      <c r="TST19" s="0"/>
      <c r="TSU19" s="0"/>
      <c r="TSV19" s="0"/>
      <c r="TSW19" s="0"/>
      <c r="TSX19" s="0"/>
      <c r="TSY19" s="0"/>
      <c r="TSZ19" s="0"/>
      <c r="TTA19" s="0"/>
      <c r="TTB19" s="0"/>
      <c r="TTC19" s="0"/>
      <c r="TTD19" s="0"/>
      <c r="TTE19" s="0"/>
      <c r="TTF19" s="0"/>
      <c r="TTG19" s="0"/>
      <c r="TTH19" s="0"/>
      <c r="TTI19" s="0"/>
      <c r="TTJ19" s="0"/>
      <c r="TTK19" s="0"/>
      <c r="TTL19" s="0"/>
      <c r="TTM19" s="0"/>
      <c r="TTN19" s="0"/>
      <c r="TTO19" s="0"/>
      <c r="TTP19" s="0"/>
      <c r="TTQ19" s="0"/>
      <c r="TTR19" s="0"/>
      <c r="TTS19" s="0"/>
      <c r="TTT19" s="0"/>
      <c r="TTU19" s="0"/>
      <c r="TTV19" s="0"/>
      <c r="TTW19" s="0"/>
      <c r="TTX19" s="0"/>
      <c r="TTY19" s="0"/>
      <c r="TTZ19" s="0"/>
      <c r="TUA19" s="0"/>
      <c r="TUB19" s="0"/>
      <c r="TUC19" s="0"/>
      <c r="TUD19" s="0"/>
      <c r="TUE19" s="0"/>
      <c r="TUF19" s="0"/>
      <c r="TUG19" s="0"/>
      <c r="TUH19" s="0"/>
      <c r="TUI19" s="0"/>
      <c r="TUJ19" s="0"/>
      <c r="TUK19" s="0"/>
      <c r="TUL19" s="0"/>
      <c r="TUM19" s="0"/>
      <c r="TUN19" s="0"/>
      <c r="TUO19" s="0"/>
      <c r="TUP19" s="0"/>
      <c r="TUQ19" s="0"/>
      <c r="TUR19" s="0"/>
      <c r="TUS19" s="0"/>
      <c r="TUT19" s="0"/>
      <c r="TUU19" s="0"/>
      <c r="TUV19" s="0"/>
      <c r="TUW19" s="0"/>
      <c r="TUX19" s="0"/>
      <c r="TUY19" s="0"/>
      <c r="TUZ19" s="0"/>
      <c r="TVA19" s="0"/>
      <c r="TVB19" s="0"/>
      <c r="TVC19" s="0"/>
      <c r="TVD19" s="0"/>
      <c r="TVE19" s="0"/>
      <c r="TVF19" s="0"/>
      <c r="TVG19" s="0"/>
      <c r="TVH19" s="0"/>
      <c r="TVI19" s="0"/>
      <c r="TVJ19" s="0"/>
      <c r="TVK19" s="0"/>
      <c r="TVL19" s="0"/>
      <c r="TVM19" s="0"/>
      <c r="TVN19" s="0"/>
      <c r="TVO19" s="0"/>
      <c r="TVP19" s="0"/>
      <c r="TVQ19" s="0"/>
      <c r="TVR19" s="0"/>
      <c r="TVS19" s="0"/>
      <c r="TVT19" s="0"/>
      <c r="TVU19" s="0"/>
      <c r="TVV19" s="0"/>
      <c r="TVW19" s="0"/>
      <c r="TVX19" s="0"/>
      <c r="TVY19" s="0"/>
      <c r="TVZ19" s="0"/>
      <c r="TWA19" s="0"/>
      <c r="TWB19" s="0"/>
      <c r="TWC19" s="0"/>
      <c r="TWD19" s="0"/>
      <c r="TWE19" s="0"/>
      <c r="TWF19" s="0"/>
      <c r="TWG19" s="0"/>
      <c r="TWH19" s="0"/>
      <c r="TWI19" s="0"/>
      <c r="TWJ19" s="0"/>
      <c r="TWK19" s="0"/>
      <c r="TWL19" s="0"/>
      <c r="TWM19" s="0"/>
      <c r="TWN19" s="0"/>
      <c r="TWO19" s="0"/>
      <c r="TWP19" s="0"/>
      <c r="TWQ19" s="0"/>
      <c r="TWR19" s="0"/>
      <c r="TWS19" s="0"/>
      <c r="TWT19" s="0"/>
      <c r="TWU19" s="0"/>
      <c r="TWV19" s="0"/>
      <c r="TWW19" s="0"/>
      <c r="TWX19" s="0"/>
      <c r="TWY19" s="0"/>
      <c r="TWZ19" s="0"/>
      <c r="TXA19" s="0"/>
      <c r="TXB19" s="0"/>
      <c r="TXC19" s="0"/>
      <c r="TXD19" s="0"/>
      <c r="TXE19" s="0"/>
      <c r="TXF19" s="0"/>
      <c r="TXG19" s="0"/>
      <c r="TXH19" s="0"/>
      <c r="TXI19" s="0"/>
      <c r="TXJ19" s="0"/>
      <c r="TXK19" s="0"/>
      <c r="TXL19" s="0"/>
      <c r="TXM19" s="0"/>
      <c r="TXN19" s="0"/>
      <c r="TXO19" s="0"/>
      <c r="TXP19" s="0"/>
      <c r="TXQ19" s="0"/>
      <c r="TXR19" s="0"/>
      <c r="TXS19" s="0"/>
      <c r="TXT19" s="0"/>
      <c r="TXU19" s="0"/>
      <c r="TXV19" s="0"/>
      <c r="TXW19" s="0"/>
      <c r="TXX19" s="0"/>
      <c r="TXY19" s="0"/>
      <c r="TXZ19" s="0"/>
      <c r="TYA19" s="0"/>
      <c r="TYB19" s="0"/>
      <c r="TYC19" s="0"/>
      <c r="TYD19" s="0"/>
      <c r="TYE19" s="0"/>
      <c r="TYF19" s="0"/>
      <c r="TYG19" s="0"/>
      <c r="TYH19" s="0"/>
      <c r="TYI19" s="0"/>
      <c r="TYJ19" s="0"/>
      <c r="TYK19" s="0"/>
      <c r="TYL19" s="0"/>
      <c r="TYM19" s="0"/>
      <c r="TYN19" s="0"/>
      <c r="TYO19" s="0"/>
      <c r="TYP19" s="0"/>
      <c r="TYQ19" s="0"/>
      <c r="TYR19" s="0"/>
      <c r="TYS19" s="0"/>
      <c r="TYT19" s="0"/>
      <c r="TYU19" s="0"/>
      <c r="TYV19" s="0"/>
      <c r="TYW19" s="0"/>
      <c r="TYX19" s="0"/>
      <c r="TYY19" s="0"/>
      <c r="TYZ19" s="0"/>
      <c r="TZA19" s="0"/>
      <c r="TZB19" s="0"/>
      <c r="TZC19" s="0"/>
      <c r="TZD19" s="0"/>
      <c r="TZE19" s="0"/>
      <c r="TZF19" s="0"/>
      <c r="TZG19" s="0"/>
      <c r="TZH19" s="0"/>
      <c r="TZI19" s="0"/>
      <c r="TZJ19" s="0"/>
      <c r="TZK19" s="0"/>
      <c r="TZL19" s="0"/>
      <c r="TZM19" s="0"/>
      <c r="TZN19" s="0"/>
      <c r="TZO19" s="0"/>
      <c r="TZP19" s="0"/>
      <c r="TZQ19" s="0"/>
      <c r="TZR19" s="0"/>
      <c r="TZS19" s="0"/>
      <c r="TZT19" s="0"/>
      <c r="TZU19" s="0"/>
      <c r="TZV19" s="0"/>
      <c r="TZW19" s="0"/>
      <c r="TZX19" s="0"/>
      <c r="TZY19" s="0"/>
      <c r="TZZ19" s="0"/>
      <c r="UAA19" s="0"/>
      <c r="UAB19" s="0"/>
      <c r="UAC19" s="0"/>
      <c r="UAD19" s="0"/>
      <c r="UAE19" s="0"/>
      <c r="UAF19" s="0"/>
      <c r="UAG19" s="0"/>
      <c r="UAH19" s="0"/>
      <c r="UAI19" s="0"/>
      <c r="UAJ19" s="0"/>
      <c r="UAK19" s="0"/>
      <c r="UAL19" s="0"/>
      <c r="UAM19" s="0"/>
      <c r="UAN19" s="0"/>
      <c r="UAO19" s="0"/>
      <c r="UAP19" s="0"/>
      <c r="UAQ19" s="0"/>
      <c r="UAR19" s="0"/>
      <c r="UAS19" s="0"/>
      <c r="UAT19" s="0"/>
      <c r="UAU19" s="0"/>
      <c r="UAV19" s="0"/>
      <c r="UAW19" s="0"/>
      <c r="UAX19" s="0"/>
      <c r="UAY19" s="0"/>
      <c r="UAZ19" s="0"/>
      <c r="UBA19" s="0"/>
      <c r="UBB19" s="0"/>
      <c r="UBC19" s="0"/>
      <c r="UBD19" s="0"/>
      <c r="UBE19" s="0"/>
      <c r="UBF19" s="0"/>
      <c r="UBG19" s="0"/>
      <c r="UBH19" s="0"/>
      <c r="UBI19" s="0"/>
      <c r="UBJ19" s="0"/>
      <c r="UBK19" s="0"/>
      <c r="UBL19" s="0"/>
      <c r="UBM19" s="0"/>
      <c r="UBN19" s="0"/>
      <c r="UBO19" s="0"/>
      <c r="UBP19" s="0"/>
      <c r="UBQ19" s="0"/>
      <c r="UBR19" s="0"/>
      <c r="UBS19" s="0"/>
      <c r="UBT19" s="0"/>
      <c r="UBU19" s="0"/>
      <c r="UBV19" s="0"/>
      <c r="UBW19" s="0"/>
      <c r="UBX19" s="0"/>
      <c r="UBY19" s="0"/>
      <c r="UBZ19" s="0"/>
      <c r="UCA19" s="0"/>
      <c r="UCB19" s="0"/>
      <c r="UCC19" s="0"/>
      <c r="UCD19" s="0"/>
      <c r="UCE19" s="0"/>
      <c r="UCF19" s="0"/>
      <c r="UCG19" s="0"/>
      <c r="UCH19" s="0"/>
      <c r="UCI19" s="0"/>
      <c r="UCJ19" s="0"/>
      <c r="UCK19" s="0"/>
      <c r="UCL19" s="0"/>
      <c r="UCM19" s="0"/>
      <c r="UCN19" s="0"/>
      <c r="UCO19" s="0"/>
      <c r="UCP19" s="0"/>
      <c r="UCQ19" s="0"/>
      <c r="UCR19" s="0"/>
      <c r="UCS19" s="0"/>
      <c r="UCT19" s="0"/>
      <c r="UCU19" s="0"/>
      <c r="UCV19" s="0"/>
      <c r="UCW19" s="0"/>
      <c r="UCX19" s="0"/>
      <c r="UCY19" s="0"/>
      <c r="UCZ19" s="0"/>
      <c r="UDA19" s="0"/>
      <c r="UDB19" s="0"/>
      <c r="UDC19" s="0"/>
      <c r="UDD19" s="0"/>
      <c r="UDE19" s="0"/>
      <c r="UDF19" s="0"/>
      <c r="UDG19" s="0"/>
      <c r="UDH19" s="0"/>
      <c r="UDI19" s="0"/>
      <c r="UDJ19" s="0"/>
      <c r="UDK19" s="0"/>
      <c r="UDL19" s="0"/>
      <c r="UDM19" s="0"/>
      <c r="UDN19" s="0"/>
      <c r="UDO19" s="0"/>
      <c r="UDP19" s="0"/>
      <c r="UDQ19" s="0"/>
      <c r="UDR19" s="0"/>
      <c r="UDS19" s="0"/>
      <c r="UDT19" s="0"/>
      <c r="UDU19" s="0"/>
      <c r="UDV19" s="0"/>
      <c r="UDW19" s="0"/>
      <c r="UDX19" s="0"/>
      <c r="UDY19" s="0"/>
      <c r="UDZ19" s="0"/>
      <c r="UEA19" s="0"/>
      <c r="UEB19" s="0"/>
      <c r="UEC19" s="0"/>
      <c r="UED19" s="0"/>
      <c r="UEE19" s="0"/>
      <c r="UEF19" s="0"/>
      <c r="UEG19" s="0"/>
      <c r="UEH19" s="0"/>
      <c r="UEI19" s="0"/>
      <c r="UEJ19" s="0"/>
      <c r="UEK19" s="0"/>
      <c r="UEL19" s="0"/>
      <c r="UEM19" s="0"/>
      <c r="UEN19" s="0"/>
      <c r="UEO19" s="0"/>
      <c r="UEP19" s="0"/>
      <c r="UEQ19" s="0"/>
      <c r="UER19" s="0"/>
      <c r="UES19" s="0"/>
      <c r="UET19" s="0"/>
      <c r="UEU19" s="0"/>
      <c r="UEV19" s="0"/>
      <c r="UEW19" s="0"/>
      <c r="UEX19" s="0"/>
      <c r="UEY19" s="0"/>
      <c r="UEZ19" s="0"/>
      <c r="UFA19" s="0"/>
      <c r="UFB19" s="0"/>
      <c r="UFC19" s="0"/>
      <c r="UFD19" s="0"/>
      <c r="UFE19" s="0"/>
      <c r="UFF19" s="0"/>
      <c r="UFG19" s="0"/>
      <c r="UFH19" s="0"/>
      <c r="UFI19" s="0"/>
      <c r="UFJ19" s="0"/>
      <c r="UFK19" s="0"/>
      <c r="UFL19" s="0"/>
      <c r="UFM19" s="0"/>
      <c r="UFN19" s="0"/>
      <c r="UFO19" s="0"/>
      <c r="UFP19" s="0"/>
      <c r="UFQ19" s="0"/>
      <c r="UFR19" s="0"/>
      <c r="UFS19" s="0"/>
      <c r="UFT19" s="0"/>
      <c r="UFU19" s="0"/>
      <c r="UFV19" s="0"/>
      <c r="UFW19" s="0"/>
      <c r="UFX19" s="0"/>
      <c r="UFY19" s="0"/>
      <c r="UFZ19" s="0"/>
      <c r="UGA19" s="0"/>
      <c r="UGB19" s="0"/>
      <c r="UGC19" s="0"/>
      <c r="UGD19" s="0"/>
      <c r="UGE19" s="0"/>
      <c r="UGF19" s="0"/>
      <c r="UGG19" s="0"/>
      <c r="UGH19" s="0"/>
      <c r="UGI19" s="0"/>
      <c r="UGJ19" s="0"/>
      <c r="UGK19" s="0"/>
      <c r="UGL19" s="0"/>
      <c r="UGM19" s="0"/>
      <c r="UGN19" s="0"/>
      <c r="UGO19" s="0"/>
      <c r="UGP19" s="0"/>
      <c r="UGQ19" s="0"/>
      <c r="UGR19" s="0"/>
      <c r="UGS19" s="0"/>
      <c r="UGT19" s="0"/>
      <c r="UGU19" s="0"/>
      <c r="UGV19" s="0"/>
      <c r="UGW19" s="0"/>
      <c r="UGX19" s="0"/>
      <c r="UGY19" s="0"/>
      <c r="UGZ19" s="0"/>
      <c r="UHA19" s="0"/>
      <c r="UHB19" s="0"/>
      <c r="UHC19" s="0"/>
      <c r="UHD19" s="0"/>
      <c r="UHE19" s="0"/>
      <c r="UHF19" s="0"/>
      <c r="UHG19" s="0"/>
      <c r="UHH19" s="0"/>
      <c r="UHI19" s="0"/>
      <c r="UHJ19" s="0"/>
      <c r="UHK19" s="0"/>
      <c r="UHL19" s="0"/>
      <c r="UHM19" s="0"/>
      <c r="UHN19" s="0"/>
      <c r="UHO19" s="0"/>
      <c r="UHP19" s="0"/>
      <c r="UHQ19" s="0"/>
      <c r="UHR19" s="0"/>
      <c r="UHS19" s="0"/>
      <c r="UHT19" s="0"/>
      <c r="UHU19" s="0"/>
      <c r="UHV19" s="0"/>
      <c r="UHW19" s="0"/>
      <c r="UHX19" s="0"/>
      <c r="UHY19" s="0"/>
      <c r="UHZ19" s="0"/>
      <c r="UIA19" s="0"/>
      <c r="UIB19" s="0"/>
      <c r="UIC19" s="0"/>
      <c r="UID19" s="0"/>
      <c r="UIE19" s="0"/>
      <c r="UIF19" s="0"/>
      <c r="UIG19" s="0"/>
      <c r="UIH19" s="0"/>
      <c r="UII19" s="0"/>
      <c r="UIJ19" s="0"/>
      <c r="UIK19" s="0"/>
      <c r="UIL19" s="0"/>
      <c r="UIM19" s="0"/>
      <c r="UIN19" s="0"/>
      <c r="UIO19" s="0"/>
      <c r="UIP19" s="0"/>
      <c r="UIQ19" s="0"/>
      <c r="UIR19" s="0"/>
      <c r="UIS19" s="0"/>
      <c r="UIT19" s="0"/>
      <c r="UIU19" s="0"/>
      <c r="UIV19" s="0"/>
      <c r="UIW19" s="0"/>
      <c r="UIX19" s="0"/>
      <c r="UIY19" s="0"/>
      <c r="UIZ19" s="0"/>
      <c r="UJA19" s="0"/>
      <c r="UJB19" s="0"/>
      <c r="UJC19" s="0"/>
      <c r="UJD19" s="0"/>
      <c r="UJE19" s="0"/>
      <c r="UJF19" s="0"/>
      <c r="UJG19" s="0"/>
      <c r="UJH19" s="0"/>
      <c r="UJI19" s="0"/>
      <c r="UJJ19" s="0"/>
      <c r="UJK19" s="0"/>
      <c r="UJL19" s="0"/>
      <c r="UJM19" s="0"/>
      <c r="UJN19" s="0"/>
      <c r="UJO19" s="0"/>
      <c r="UJP19" s="0"/>
      <c r="UJQ19" s="0"/>
      <c r="UJR19" s="0"/>
      <c r="UJS19" s="0"/>
      <c r="UJT19" s="0"/>
      <c r="UJU19" s="0"/>
      <c r="UJV19" s="0"/>
      <c r="UJW19" s="0"/>
      <c r="UJX19" s="0"/>
      <c r="UJY19" s="0"/>
      <c r="UJZ19" s="0"/>
      <c r="UKA19" s="0"/>
      <c r="UKB19" s="0"/>
      <c r="UKC19" s="0"/>
      <c r="UKD19" s="0"/>
      <c r="UKE19" s="0"/>
      <c r="UKF19" s="0"/>
      <c r="UKG19" s="0"/>
      <c r="UKH19" s="0"/>
      <c r="UKI19" s="0"/>
      <c r="UKJ19" s="0"/>
      <c r="UKK19" s="0"/>
      <c r="UKL19" s="0"/>
      <c r="UKM19" s="0"/>
      <c r="UKN19" s="0"/>
      <c r="UKO19" s="0"/>
      <c r="UKP19" s="0"/>
      <c r="UKQ19" s="0"/>
      <c r="UKR19" s="0"/>
      <c r="UKS19" s="0"/>
      <c r="UKT19" s="0"/>
      <c r="UKU19" s="0"/>
      <c r="UKV19" s="0"/>
      <c r="UKW19" s="0"/>
      <c r="UKX19" s="0"/>
      <c r="UKY19" s="0"/>
      <c r="UKZ19" s="0"/>
      <c r="ULA19" s="0"/>
      <c r="ULB19" s="0"/>
      <c r="ULC19" s="0"/>
      <c r="ULD19" s="0"/>
      <c r="ULE19" s="0"/>
      <c r="ULF19" s="0"/>
      <c r="ULG19" s="0"/>
      <c r="ULH19" s="0"/>
      <c r="ULI19" s="0"/>
      <c r="ULJ19" s="0"/>
      <c r="ULK19" s="0"/>
      <c r="ULL19" s="0"/>
      <c r="ULM19" s="0"/>
      <c r="ULN19" s="0"/>
      <c r="ULO19" s="0"/>
      <c r="ULP19" s="0"/>
      <c r="ULQ19" s="0"/>
      <c r="ULR19" s="0"/>
      <c r="ULS19" s="0"/>
      <c r="ULT19" s="0"/>
      <c r="ULU19" s="0"/>
      <c r="ULV19" s="0"/>
      <c r="ULW19" s="0"/>
      <c r="ULX19" s="0"/>
      <c r="ULY19" s="0"/>
      <c r="ULZ19" s="0"/>
      <c r="UMA19" s="0"/>
      <c r="UMB19" s="0"/>
      <c r="UMC19" s="0"/>
      <c r="UMD19" s="0"/>
      <c r="UME19" s="0"/>
      <c r="UMF19" s="0"/>
      <c r="UMG19" s="0"/>
      <c r="UMH19" s="0"/>
      <c r="UMI19" s="0"/>
      <c r="UMJ19" s="0"/>
      <c r="UMK19" s="0"/>
      <c r="UML19" s="0"/>
      <c r="UMM19" s="0"/>
      <c r="UMN19" s="0"/>
      <c r="UMO19" s="0"/>
      <c r="UMP19" s="0"/>
      <c r="UMQ19" s="0"/>
      <c r="UMR19" s="0"/>
      <c r="UMS19" s="0"/>
      <c r="UMT19" s="0"/>
      <c r="UMU19" s="0"/>
      <c r="UMV19" s="0"/>
      <c r="UMW19" s="0"/>
      <c r="UMX19" s="0"/>
      <c r="UMY19" s="0"/>
      <c r="UMZ19" s="0"/>
      <c r="UNA19" s="0"/>
      <c r="UNB19" s="0"/>
      <c r="UNC19" s="0"/>
      <c r="UND19" s="0"/>
      <c r="UNE19" s="0"/>
      <c r="UNF19" s="0"/>
      <c r="UNG19" s="0"/>
      <c r="UNH19" s="0"/>
      <c r="UNI19" s="0"/>
      <c r="UNJ19" s="0"/>
      <c r="UNK19" s="0"/>
      <c r="UNL19" s="0"/>
      <c r="UNM19" s="0"/>
      <c r="UNN19" s="0"/>
      <c r="UNO19" s="0"/>
      <c r="UNP19" s="0"/>
      <c r="UNQ19" s="0"/>
      <c r="UNR19" s="0"/>
      <c r="UNS19" s="0"/>
      <c r="UNT19" s="0"/>
      <c r="UNU19" s="0"/>
      <c r="UNV19" s="0"/>
      <c r="UNW19" s="0"/>
      <c r="UNX19" s="0"/>
      <c r="UNY19" s="0"/>
      <c r="UNZ19" s="0"/>
      <c r="UOA19" s="0"/>
      <c r="UOB19" s="0"/>
      <c r="UOC19" s="0"/>
      <c r="UOD19" s="0"/>
      <c r="UOE19" s="0"/>
      <c r="UOF19" s="0"/>
      <c r="UOG19" s="0"/>
      <c r="UOH19" s="0"/>
      <c r="UOI19" s="0"/>
      <c r="UOJ19" s="0"/>
      <c r="UOK19" s="0"/>
      <c r="UOL19" s="0"/>
      <c r="UOM19" s="0"/>
      <c r="UON19" s="0"/>
      <c r="UOO19" s="0"/>
      <c r="UOP19" s="0"/>
      <c r="UOQ19" s="0"/>
      <c r="UOR19" s="0"/>
      <c r="UOS19" s="0"/>
      <c r="UOT19" s="0"/>
      <c r="UOU19" s="0"/>
      <c r="UOV19" s="0"/>
      <c r="UOW19" s="0"/>
      <c r="UOX19" s="0"/>
      <c r="UOY19" s="0"/>
      <c r="UOZ19" s="0"/>
      <c r="UPA19" s="0"/>
      <c r="UPB19" s="0"/>
      <c r="UPC19" s="0"/>
      <c r="UPD19" s="0"/>
      <c r="UPE19" s="0"/>
      <c r="UPF19" s="0"/>
      <c r="UPG19" s="0"/>
      <c r="UPH19" s="0"/>
      <c r="UPI19" s="0"/>
      <c r="UPJ19" s="0"/>
      <c r="UPK19" s="0"/>
      <c r="UPL19" s="0"/>
      <c r="UPM19" s="0"/>
      <c r="UPN19" s="0"/>
      <c r="UPO19" s="0"/>
      <c r="UPP19" s="0"/>
      <c r="UPQ19" s="0"/>
      <c r="UPR19" s="0"/>
      <c r="UPS19" s="0"/>
      <c r="UPT19" s="0"/>
      <c r="UPU19" s="0"/>
      <c r="UPV19" s="0"/>
      <c r="UPW19" s="0"/>
      <c r="UPX19" s="0"/>
      <c r="UPY19" s="0"/>
      <c r="UPZ19" s="0"/>
      <c r="UQA19" s="0"/>
      <c r="UQB19" s="0"/>
      <c r="UQC19" s="0"/>
      <c r="UQD19" s="0"/>
      <c r="UQE19" s="0"/>
      <c r="UQF19" s="0"/>
      <c r="UQG19" s="0"/>
      <c r="UQH19" s="0"/>
      <c r="UQI19" s="0"/>
      <c r="UQJ19" s="0"/>
      <c r="UQK19" s="0"/>
      <c r="UQL19" s="0"/>
      <c r="UQM19" s="0"/>
      <c r="UQN19" s="0"/>
      <c r="UQO19" s="0"/>
      <c r="UQP19" s="0"/>
      <c r="UQQ19" s="0"/>
      <c r="UQR19" s="0"/>
      <c r="UQS19" s="0"/>
      <c r="UQT19" s="0"/>
      <c r="UQU19" s="0"/>
      <c r="UQV19" s="0"/>
      <c r="UQW19" s="0"/>
      <c r="UQX19" s="0"/>
      <c r="UQY19" s="0"/>
      <c r="UQZ19" s="0"/>
      <c r="URA19" s="0"/>
      <c r="URB19" s="0"/>
      <c r="URC19" s="0"/>
      <c r="URD19" s="0"/>
      <c r="URE19" s="0"/>
      <c r="URF19" s="0"/>
      <c r="URG19" s="0"/>
      <c r="URH19" s="0"/>
      <c r="URI19" s="0"/>
      <c r="URJ19" s="0"/>
      <c r="URK19" s="0"/>
      <c r="URL19" s="0"/>
      <c r="URM19" s="0"/>
      <c r="URN19" s="0"/>
      <c r="URO19" s="0"/>
      <c r="URP19" s="0"/>
      <c r="URQ19" s="0"/>
      <c r="URR19" s="0"/>
      <c r="URS19" s="0"/>
      <c r="URT19" s="0"/>
      <c r="URU19" s="0"/>
      <c r="URV19" s="0"/>
      <c r="URW19" s="0"/>
      <c r="URX19" s="0"/>
      <c r="URY19" s="0"/>
      <c r="URZ19" s="0"/>
      <c r="USA19" s="0"/>
      <c r="USB19" s="0"/>
      <c r="USC19" s="0"/>
      <c r="USD19" s="0"/>
      <c r="USE19" s="0"/>
      <c r="USF19" s="0"/>
      <c r="USG19" s="0"/>
      <c r="USH19" s="0"/>
      <c r="USI19" s="0"/>
      <c r="USJ19" s="0"/>
      <c r="USK19" s="0"/>
      <c r="USL19" s="0"/>
      <c r="USM19" s="0"/>
      <c r="USN19" s="0"/>
      <c r="USO19" s="0"/>
      <c r="USP19" s="0"/>
      <c r="USQ19" s="0"/>
      <c r="USR19" s="0"/>
      <c r="USS19" s="0"/>
      <c r="UST19" s="0"/>
      <c r="USU19" s="0"/>
      <c r="USV19" s="0"/>
      <c r="USW19" s="0"/>
      <c r="USX19" s="0"/>
      <c r="USY19" s="0"/>
      <c r="USZ19" s="0"/>
      <c r="UTA19" s="0"/>
      <c r="UTB19" s="0"/>
      <c r="UTC19" s="0"/>
      <c r="UTD19" s="0"/>
      <c r="UTE19" s="0"/>
      <c r="UTF19" s="0"/>
      <c r="UTG19" s="0"/>
      <c r="UTH19" s="0"/>
      <c r="UTI19" s="0"/>
      <c r="UTJ19" s="0"/>
      <c r="UTK19" s="0"/>
      <c r="UTL19" s="0"/>
      <c r="UTM19" s="0"/>
      <c r="UTN19" s="0"/>
      <c r="UTO19" s="0"/>
      <c r="UTP19" s="0"/>
      <c r="UTQ19" s="0"/>
      <c r="UTR19" s="0"/>
      <c r="UTS19" s="0"/>
      <c r="UTT19" s="0"/>
      <c r="UTU19" s="0"/>
      <c r="UTV19" s="0"/>
      <c r="UTW19" s="0"/>
      <c r="UTX19" s="0"/>
      <c r="UTY19" s="0"/>
      <c r="UTZ19" s="0"/>
      <c r="UUA19" s="0"/>
      <c r="UUB19" s="0"/>
      <c r="UUC19" s="0"/>
      <c r="UUD19" s="0"/>
      <c r="UUE19" s="0"/>
      <c r="UUF19" s="0"/>
      <c r="UUG19" s="0"/>
      <c r="UUH19" s="0"/>
      <c r="UUI19" s="0"/>
      <c r="UUJ19" s="0"/>
      <c r="UUK19" s="0"/>
      <c r="UUL19" s="0"/>
      <c r="UUM19" s="0"/>
      <c r="UUN19" s="0"/>
      <c r="UUO19" s="0"/>
      <c r="UUP19" s="0"/>
      <c r="UUQ19" s="0"/>
      <c r="UUR19" s="0"/>
      <c r="UUS19" s="0"/>
      <c r="UUT19" s="0"/>
      <c r="UUU19" s="0"/>
      <c r="UUV19" s="0"/>
      <c r="UUW19" s="0"/>
      <c r="UUX19" s="0"/>
      <c r="UUY19" s="0"/>
      <c r="UUZ19" s="0"/>
      <c r="UVA19" s="0"/>
      <c r="UVB19" s="0"/>
      <c r="UVC19" s="0"/>
      <c r="UVD19" s="0"/>
      <c r="UVE19" s="0"/>
      <c r="UVF19" s="0"/>
      <c r="UVG19" s="0"/>
      <c r="UVH19" s="0"/>
      <c r="UVI19" s="0"/>
      <c r="UVJ19" s="0"/>
      <c r="UVK19" s="0"/>
      <c r="UVL19" s="0"/>
      <c r="UVM19" s="0"/>
      <c r="UVN19" s="0"/>
      <c r="UVO19" s="0"/>
      <c r="UVP19" s="0"/>
      <c r="UVQ19" s="0"/>
      <c r="UVR19" s="0"/>
      <c r="UVS19" s="0"/>
      <c r="UVT19" s="0"/>
      <c r="UVU19" s="0"/>
      <c r="UVV19" s="0"/>
      <c r="UVW19" s="0"/>
      <c r="UVX19" s="0"/>
      <c r="UVY19" s="0"/>
      <c r="UVZ19" s="0"/>
      <c r="UWA19" s="0"/>
      <c r="UWB19" s="0"/>
      <c r="UWC19" s="0"/>
      <c r="UWD19" s="0"/>
      <c r="UWE19" s="0"/>
      <c r="UWF19" s="0"/>
      <c r="UWG19" s="0"/>
      <c r="UWH19" s="0"/>
      <c r="UWI19" s="0"/>
      <c r="UWJ19" s="0"/>
      <c r="UWK19" s="0"/>
      <c r="UWL19" s="0"/>
      <c r="UWM19" s="0"/>
      <c r="UWN19" s="0"/>
      <c r="UWO19" s="0"/>
      <c r="UWP19" s="0"/>
      <c r="UWQ19" s="0"/>
      <c r="UWR19" s="0"/>
      <c r="UWS19" s="0"/>
      <c r="UWT19" s="0"/>
      <c r="UWU19" s="0"/>
      <c r="UWV19" s="0"/>
      <c r="UWW19" s="0"/>
      <c r="UWX19" s="0"/>
      <c r="UWY19" s="0"/>
      <c r="UWZ19" s="0"/>
      <c r="UXA19" s="0"/>
      <c r="UXB19" s="0"/>
      <c r="UXC19" s="0"/>
      <c r="UXD19" s="0"/>
      <c r="UXE19" s="0"/>
      <c r="UXF19" s="0"/>
      <c r="UXG19" s="0"/>
      <c r="UXH19" s="0"/>
      <c r="UXI19" s="0"/>
      <c r="UXJ19" s="0"/>
      <c r="UXK19" s="0"/>
      <c r="UXL19" s="0"/>
      <c r="UXM19" s="0"/>
      <c r="UXN19" s="0"/>
      <c r="UXO19" s="0"/>
      <c r="UXP19" s="0"/>
      <c r="UXQ19" s="0"/>
      <c r="UXR19" s="0"/>
      <c r="UXS19" s="0"/>
      <c r="UXT19" s="0"/>
      <c r="UXU19" s="0"/>
      <c r="UXV19" s="0"/>
      <c r="UXW19" s="0"/>
      <c r="UXX19" s="0"/>
      <c r="UXY19" s="0"/>
      <c r="UXZ19" s="0"/>
      <c r="UYA19" s="0"/>
      <c r="UYB19" s="0"/>
      <c r="UYC19" s="0"/>
      <c r="UYD19" s="0"/>
      <c r="UYE19" s="0"/>
      <c r="UYF19" s="0"/>
      <c r="UYG19" s="0"/>
      <c r="UYH19" s="0"/>
      <c r="UYI19" s="0"/>
      <c r="UYJ19" s="0"/>
      <c r="UYK19" s="0"/>
      <c r="UYL19" s="0"/>
      <c r="UYM19" s="0"/>
      <c r="UYN19" s="0"/>
      <c r="UYO19" s="0"/>
      <c r="UYP19" s="0"/>
      <c r="UYQ19" s="0"/>
      <c r="UYR19" s="0"/>
      <c r="UYS19" s="0"/>
      <c r="UYT19" s="0"/>
      <c r="UYU19" s="0"/>
      <c r="UYV19" s="0"/>
      <c r="UYW19" s="0"/>
      <c r="UYX19" s="0"/>
      <c r="UYY19" s="0"/>
      <c r="UYZ19" s="0"/>
      <c r="UZA19" s="0"/>
      <c r="UZB19" s="0"/>
      <c r="UZC19" s="0"/>
      <c r="UZD19" s="0"/>
      <c r="UZE19" s="0"/>
      <c r="UZF19" s="0"/>
      <c r="UZG19" s="0"/>
      <c r="UZH19" s="0"/>
      <c r="UZI19" s="0"/>
      <c r="UZJ19" s="0"/>
      <c r="UZK19" s="0"/>
      <c r="UZL19" s="0"/>
      <c r="UZM19" s="0"/>
      <c r="UZN19" s="0"/>
      <c r="UZO19" s="0"/>
      <c r="UZP19" s="0"/>
      <c r="UZQ19" s="0"/>
      <c r="UZR19" s="0"/>
      <c r="UZS19" s="0"/>
      <c r="UZT19" s="0"/>
      <c r="UZU19" s="0"/>
      <c r="UZV19" s="0"/>
      <c r="UZW19" s="0"/>
      <c r="UZX19" s="0"/>
      <c r="UZY19" s="0"/>
      <c r="UZZ19" s="0"/>
      <c r="VAA19" s="0"/>
      <c r="VAB19" s="0"/>
      <c r="VAC19" s="0"/>
      <c r="VAD19" s="0"/>
      <c r="VAE19" s="0"/>
      <c r="VAF19" s="0"/>
      <c r="VAG19" s="0"/>
      <c r="VAH19" s="0"/>
      <c r="VAI19" s="0"/>
      <c r="VAJ19" s="0"/>
      <c r="VAK19" s="0"/>
      <c r="VAL19" s="0"/>
      <c r="VAM19" s="0"/>
      <c r="VAN19" s="0"/>
      <c r="VAO19" s="0"/>
      <c r="VAP19" s="0"/>
      <c r="VAQ19" s="0"/>
      <c r="VAR19" s="0"/>
      <c r="VAS19" s="0"/>
      <c r="VAT19" s="0"/>
      <c r="VAU19" s="0"/>
      <c r="VAV19" s="0"/>
      <c r="VAW19" s="0"/>
      <c r="VAX19" s="0"/>
      <c r="VAY19" s="0"/>
      <c r="VAZ19" s="0"/>
      <c r="VBA19" s="0"/>
      <c r="VBB19" s="0"/>
      <c r="VBC19" s="0"/>
      <c r="VBD19" s="0"/>
      <c r="VBE19" s="0"/>
      <c r="VBF19" s="0"/>
      <c r="VBG19" s="0"/>
      <c r="VBH19" s="0"/>
      <c r="VBI19" s="0"/>
      <c r="VBJ19" s="0"/>
      <c r="VBK19" s="0"/>
      <c r="VBL19" s="0"/>
      <c r="VBM19" s="0"/>
      <c r="VBN19" s="0"/>
      <c r="VBO19" s="0"/>
      <c r="VBP19" s="0"/>
      <c r="VBQ19" s="0"/>
      <c r="VBR19" s="0"/>
      <c r="VBS19" s="0"/>
      <c r="VBT19" s="0"/>
      <c r="VBU19" s="0"/>
      <c r="VBV19" s="0"/>
      <c r="VBW19" s="0"/>
      <c r="VBX19" s="0"/>
      <c r="VBY19" s="0"/>
      <c r="VBZ19" s="0"/>
      <c r="VCA19" s="0"/>
      <c r="VCB19" s="0"/>
      <c r="VCC19" s="0"/>
      <c r="VCD19" s="0"/>
      <c r="VCE19" s="0"/>
      <c r="VCF19" s="0"/>
      <c r="VCG19" s="0"/>
      <c r="VCH19" s="0"/>
      <c r="VCI19" s="0"/>
      <c r="VCJ19" s="0"/>
      <c r="VCK19" s="0"/>
      <c r="VCL19" s="0"/>
      <c r="VCM19" s="0"/>
      <c r="VCN19" s="0"/>
      <c r="VCO19" s="0"/>
      <c r="VCP19" s="0"/>
      <c r="VCQ19" s="0"/>
      <c r="VCR19" s="0"/>
      <c r="VCS19" s="0"/>
      <c r="VCT19" s="0"/>
      <c r="VCU19" s="0"/>
      <c r="VCV19" s="0"/>
      <c r="VCW19" s="0"/>
      <c r="VCX19" s="0"/>
      <c r="VCY19" s="0"/>
      <c r="VCZ19" s="0"/>
      <c r="VDA19" s="0"/>
      <c r="VDB19" s="0"/>
      <c r="VDC19" s="0"/>
      <c r="VDD19" s="0"/>
      <c r="VDE19" s="0"/>
      <c r="VDF19" s="0"/>
      <c r="VDG19" s="0"/>
      <c r="VDH19" s="0"/>
      <c r="VDI19" s="0"/>
      <c r="VDJ19" s="0"/>
      <c r="VDK19" s="0"/>
      <c r="VDL19" s="0"/>
      <c r="VDM19" s="0"/>
      <c r="VDN19" s="0"/>
      <c r="VDO19" s="0"/>
      <c r="VDP19" s="0"/>
      <c r="VDQ19" s="0"/>
      <c r="VDR19" s="0"/>
      <c r="VDS19" s="0"/>
      <c r="VDT19" s="0"/>
      <c r="VDU19" s="0"/>
      <c r="VDV19" s="0"/>
      <c r="VDW19" s="0"/>
      <c r="VDX19" s="0"/>
      <c r="VDY19" s="0"/>
      <c r="VDZ19" s="0"/>
      <c r="VEA19" s="0"/>
      <c r="VEB19" s="0"/>
      <c r="VEC19" s="0"/>
      <c r="VED19" s="0"/>
      <c r="VEE19" s="0"/>
      <c r="VEF19" s="0"/>
      <c r="VEG19" s="0"/>
      <c r="VEH19" s="0"/>
      <c r="VEI19" s="0"/>
      <c r="VEJ19" s="0"/>
      <c r="VEK19" s="0"/>
      <c r="VEL19" s="0"/>
      <c r="VEM19" s="0"/>
      <c r="VEN19" s="0"/>
      <c r="VEO19" s="0"/>
      <c r="VEP19" s="0"/>
      <c r="VEQ19" s="0"/>
      <c r="VER19" s="0"/>
      <c r="VES19" s="0"/>
      <c r="VET19" s="0"/>
      <c r="VEU19" s="0"/>
      <c r="VEV19" s="0"/>
      <c r="VEW19" s="0"/>
      <c r="VEX19" s="0"/>
      <c r="VEY19" s="0"/>
      <c r="VEZ19" s="0"/>
      <c r="VFA19" s="0"/>
      <c r="VFB19" s="0"/>
      <c r="VFC19" s="0"/>
      <c r="VFD19" s="0"/>
      <c r="VFE19" s="0"/>
      <c r="VFF19" s="0"/>
      <c r="VFG19" s="0"/>
      <c r="VFH19" s="0"/>
      <c r="VFI19" s="0"/>
      <c r="VFJ19" s="0"/>
      <c r="VFK19" s="0"/>
      <c r="VFL19" s="0"/>
      <c r="VFM19" s="0"/>
      <c r="VFN19" s="0"/>
      <c r="VFO19" s="0"/>
      <c r="VFP19" s="0"/>
      <c r="VFQ19" s="0"/>
      <c r="VFR19" s="0"/>
      <c r="VFS19" s="0"/>
      <c r="VFT19" s="0"/>
      <c r="VFU19" s="0"/>
      <c r="VFV19" s="0"/>
      <c r="VFW19" s="0"/>
      <c r="VFX19" s="0"/>
      <c r="VFY19" s="0"/>
      <c r="VFZ19" s="0"/>
      <c r="VGA19" s="0"/>
      <c r="VGB19" s="0"/>
      <c r="VGC19" s="0"/>
      <c r="VGD19" s="0"/>
      <c r="VGE19" s="0"/>
      <c r="VGF19" s="0"/>
      <c r="VGG19" s="0"/>
      <c r="VGH19" s="0"/>
      <c r="VGI19" s="0"/>
      <c r="VGJ19" s="0"/>
      <c r="VGK19" s="0"/>
      <c r="VGL19" s="0"/>
      <c r="VGM19" s="0"/>
      <c r="VGN19" s="0"/>
      <c r="VGO19" s="0"/>
      <c r="VGP19" s="0"/>
      <c r="VGQ19" s="0"/>
      <c r="VGR19" s="0"/>
      <c r="VGS19" s="0"/>
      <c r="VGT19" s="0"/>
      <c r="VGU19" s="0"/>
      <c r="VGV19" s="0"/>
      <c r="VGW19" s="0"/>
      <c r="VGX19" s="0"/>
      <c r="VGY19" s="0"/>
      <c r="VGZ19" s="0"/>
      <c r="VHA19" s="0"/>
      <c r="VHB19" s="0"/>
      <c r="VHC19" s="0"/>
      <c r="VHD19" s="0"/>
      <c r="VHE19" s="0"/>
      <c r="VHF19" s="0"/>
      <c r="VHG19" s="0"/>
      <c r="VHH19" s="0"/>
      <c r="VHI19" s="0"/>
      <c r="VHJ19" s="0"/>
      <c r="VHK19" s="0"/>
      <c r="VHL19" s="0"/>
      <c r="VHM19" s="0"/>
      <c r="VHN19" s="0"/>
      <c r="VHO19" s="0"/>
      <c r="VHP19" s="0"/>
      <c r="VHQ19" s="0"/>
      <c r="VHR19" s="0"/>
      <c r="VHS19" s="0"/>
      <c r="VHT19" s="0"/>
      <c r="VHU19" s="0"/>
      <c r="VHV19" s="0"/>
      <c r="VHW19" s="0"/>
      <c r="VHX19" s="0"/>
      <c r="VHY19" s="0"/>
      <c r="VHZ19" s="0"/>
      <c r="VIA19" s="0"/>
      <c r="VIB19" s="0"/>
      <c r="VIC19" s="0"/>
      <c r="VID19" s="0"/>
      <c r="VIE19" s="0"/>
      <c r="VIF19" s="0"/>
      <c r="VIG19" s="0"/>
      <c r="VIH19" s="0"/>
      <c r="VII19" s="0"/>
      <c r="VIJ19" s="0"/>
      <c r="VIK19" s="0"/>
      <c r="VIL19" s="0"/>
      <c r="VIM19" s="0"/>
      <c r="VIN19" s="0"/>
      <c r="VIO19" s="0"/>
      <c r="VIP19" s="0"/>
      <c r="VIQ19" s="0"/>
      <c r="VIR19" s="0"/>
      <c r="VIS19" s="0"/>
      <c r="VIT19" s="0"/>
      <c r="VIU19" s="0"/>
      <c r="VIV19" s="0"/>
      <c r="VIW19" s="0"/>
      <c r="VIX19" s="0"/>
      <c r="VIY19" s="0"/>
      <c r="VIZ19" s="0"/>
      <c r="VJA19" s="0"/>
      <c r="VJB19" s="0"/>
      <c r="VJC19" s="0"/>
      <c r="VJD19" s="0"/>
      <c r="VJE19" s="0"/>
      <c r="VJF19" s="0"/>
      <c r="VJG19" s="0"/>
      <c r="VJH19" s="0"/>
      <c r="VJI19" s="0"/>
      <c r="VJJ19" s="0"/>
      <c r="VJK19" s="0"/>
      <c r="VJL19" s="0"/>
      <c r="VJM19" s="0"/>
      <c r="VJN19" s="0"/>
      <c r="VJO19" s="0"/>
      <c r="VJP19" s="0"/>
      <c r="VJQ19" s="0"/>
      <c r="VJR19" s="0"/>
      <c r="VJS19" s="0"/>
      <c r="VJT19" s="0"/>
      <c r="VJU19" s="0"/>
      <c r="VJV19" s="0"/>
      <c r="VJW19" s="0"/>
      <c r="VJX19" s="0"/>
      <c r="VJY19" s="0"/>
      <c r="VJZ19" s="0"/>
      <c r="VKA19" s="0"/>
      <c r="VKB19" s="0"/>
      <c r="VKC19" s="0"/>
      <c r="VKD19" s="0"/>
      <c r="VKE19" s="0"/>
      <c r="VKF19" s="0"/>
      <c r="VKG19" s="0"/>
      <c r="VKH19" s="0"/>
      <c r="VKI19" s="0"/>
      <c r="VKJ19" s="0"/>
      <c r="VKK19" s="0"/>
      <c r="VKL19" s="0"/>
      <c r="VKM19" s="0"/>
      <c r="VKN19" s="0"/>
      <c r="VKO19" s="0"/>
      <c r="VKP19" s="0"/>
      <c r="VKQ19" s="0"/>
      <c r="VKR19" s="0"/>
      <c r="VKS19" s="0"/>
      <c r="VKT19" s="0"/>
      <c r="VKU19" s="0"/>
      <c r="VKV19" s="0"/>
      <c r="VKW19" s="0"/>
      <c r="VKX19" s="0"/>
      <c r="VKY19" s="0"/>
      <c r="VKZ19" s="0"/>
      <c r="VLA19" s="0"/>
      <c r="VLB19" s="0"/>
      <c r="VLC19" s="0"/>
      <c r="VLD19" s="0"/>
      <c r="VLE19" s="0"/>
      <c r="VLF19" s="0"/>
      <c r="VLG19" s="0"/>
      <c r="VLH19" s="0"/>
      <c r="VLI19" s="0"/>
      <c r="VLJ19" s="0"/>
      <c r="VLK19" s="0"/>
      <c r="VLL19" s="0"/>
      <c r="VLM19" s="0"/>
      <c r="VLN19" s="0"/>
      <c r="VLO19" s="0"/>
      <c r="VLP19" s="0"/>
      <c r="VLQ19" s="0"/>
      <c r="VLR19" s="0"/>
      <c r="VLS19" s="0"/>
      <c r="VLT19" s="0"/>
      <c r="VLU19" s="0"/>
      <c r="VLV19" s="0"/>
      <c r="VLW19" s="0"/>
      <c r="VLX19" s="0"/>
      <c r="VLY19" s="0"/>
      <c r="VLZ19" s="0"/>
      <c r="VMA19" s="0"/>
      <c r="VMB19" s="0"/>
      <c r="VMC19" s="0"/>
      <c r="VMD19" s="0"/>
      <c r="VME19" s="0"/>
      <c r="VMF19" s="0"/>
      <c r="VMG19" s="0"/>
      <c r="VMH19" s="0"/>
      <c r="VMI19" s="0"/>
      <c r="VMJ19" s="0"/>
      <c r="VMK19" s="0"/>
      <c r="VML19" s="0"/>
      <c r="VMM19" s="0"/>
      <c r="VMN19" s="0"/>
      <c r="VMO19" s="0"/>
      <c r="VMP19" s="0"/>
      <c r="VMQ19" s="0"/>
      <c r="VMR19" s="0"/>
      <c r="VMS19" s="0"/>
      <c r="VMT19" s="0"/>
      <c r="VMU19" s="0"/>
      <c r="VMV19" s="0"/>
      <c r="VMW19" s="0"/>
      <c r="VMX19" s="0"/>
      <c r="VMY19" s="0"/>
      <c r="VMZ19" s="0"/>
      <c r="VNA19" s="0"/>
      <c r="VNB19" s="0"/>
      <c r="VNC19" s="0"/>
      <c r="VND19" s="0"/>
      <c r="VNE19" s="0"/>
      <c r="VNF19" s="0"/>
      <c r="VNG19" s="0"/>
      <c r="VNH19" s="0"/>
      <c r="VNI19" s="0"/>
      <c r="VNJ19" s="0"/>
      <c r="VNK19" s="0"/>
      <c r="VNL19" s="0"/>
      <c r="VNM19" s="0"/>
      <c r="VNN19" s="0"/>
      <c r="VNO19" s="0"/>
      <c r="VNP19" s="0"/>
      <c r="VNQ19" s="0"/>
      <c r="VNR19" s="0"/>
      <c r="VNS19" s="0"/>
      <c r="VNT19" s="0"/>
      <c r="VNU19" s="0"/>
      <c r="VNV19" s="0"/>
      <c r="VNW19" s="0"/>
      <c r="VNX19" s="0"/>
      <c r="VNY19" s="0"/>
      <c r="VNZ19" s="0"/>
      <c r="VOA19" s="0"/>
      <c r="VOB19" s="0"/>
      <c r="VOC19" s="0"/>
      <c r="VOD19" s="0"/>
      <c r="VOE19" s="0"/>
      <c r="VOF19" s="0"/>
      <c r="VOG19" s="0"/>
      <c r="VOH19" s="0"/>
      <c r="VOI19" s="0"/>
      <c r="VOJ19" s="0"/>
      <c r="VOK19" s="0"/>
      <c r="VOL19" s="0"/>
      <c r="VOM19" s="0"/>
      <c r="VON19" s="0"/>
      <c r="VOO19" s="0"/>
      <c r="VOP19" s="0"/>
      <c r="VOQ19" s="0"/>
      <c r="VOR19" s="0"/>
      <c r="VOS19" s="0"/>
      <c r="VOT19" s="0"/>
      <c r="VOU19" s="0"/>
      <c r="VOV19" s="0"/>
      <c r="VOW19" s="0"/>
      <c r="VOX19" s="0"/>
      <c r="VOY19" s="0"/>
      <c r="VOZ19" s="0"/>
      <c r="VPA19" s="0"/>
      <c r="VPB19" s="0"/>
      <c r="VPC19" s="0"/>
      <c r="VPD19" s="0"/>
      <c r="VPE19" s="0"/>
      <c r="VPF19" s="0"/>
      <c r="VPG19" s="0"/>
      <c r="VPH19" s="0"/>
      <c r="VPI19" s="0"/>
      <c r="VPJ19" s="0"/>
      <c r="VPK19" s="0"/>
      <c r="VPL19" s="0"/>
      <c r="VPM19" s="0"/>
      <c r="VPN19" s="0"/>
      <c r="VPO19" s="0"/>
      <c r="VPP19" s="0"/>
      <c r="VPQ19" s="0"/>
      <c r="VPR19" s="0"/>
      <c r="VPS19" s="0"/>
      <c r="VPT19" s="0"/>
      <c r="VPU19" s="0"/>
      <c r="VPV19" s="0"/>
      <c r="VPW19" s="0"/>
      <c r="VPX19" s="0"/>
      <c r="VPY19" s="0"/>
      <c r="VPZ19" s="0"/>
      <c r="VQA19" s="0"/>
      <c r="VQB19" s="0"/>
      <c r="VQC19" s="0"/>
      <c r="VQD19" s="0"/>
      <c r="VQE19" s="0"/>
      <c r="VQF19" s="0"/>
      <c r="VQG19" s="0"/>
      <c r="VQH19" s="0"/>
      <c r="VQI19" s="0"/>
      <c r="VQJ19" s="0"/>
      <c r="VQK19" s="0"/>
      <c r="VQL19" s="0"/>
      <c r="VQM19" s="0"/>
      <c r="VQN19" s="0"/>
      <c r="VQO19" s="0"/>
      <c r="VQP19" s="0"/>
      <c r="VQQ19" s="0"/>
      <c r="VQR19" s="0"/>
      <c r="VQS19" s="0"/>
      <c r="VQT19" s="0"/>
      <c r="VQU19" s="0"/>
      <c r="VQV19" s="0"/>
      <c r="VQW19" s="0"/>
      <c r="VQX19" s="0"/>
      <c r="VQY19" s="0"/>
      <c r="VQZ19" s="0"/>
      <c r="VRA19" s="0"/>
      <c r="VRB19" s="0"/>
      <c r="VRC19" s="0"/>
      <c r="VRD19" s="0"/>
      <c r="VRE19" s="0"/>
      <c r="VRF19" s="0"/>
      <c r="VRG19" s="0"/>
      <c r="VRH19" s="0"/>
      <c r="VRI19" s="0"/>
      <c r="VRJ19" s="0"/>
      <c r="VRK19" s="0"/>
      <c r="VRL19" s="0"/>
      <c r="VRM19" s="0"/>
      <c r="VRN19" s="0"/>
      <c r="VRO19" s="0"/>
      <c r="VRP19" s="0"/>
      <c r="VRQ19" s="0"/>
      <c r="VRR19" s="0"/>
      <c r="VRS19" s="0"/>
      <c r="VRT19" s="0"/>
      <c r="VRU19" s="0"/>
      <c r="VRV19" s="0"/>
      <c r="VRW19" s="0"/>
      <c r="VRX19" s="0"/>
      <c r="VRY19" s="0"/>
      <c r="VRZ19" s="0"/>
      <c r="VSA19" s="0"/>
      <c r="VSB19" s="0"/>
      <c r="VSC19" s="0"/>
      <c r="VSD19" s="0"/>
      <c r="VSE19" s="0"/>
      <c r="VSF19" s="0"/>
      <c r="VSG19" s="0"/>
      <c r="VSH19" s="0"/>
      <c r="VSI19" s="0"/>
      <c r="VSJ19" s="0"/>
      <c r="VSK19" s="0"/>
      <c r="VSL19" s="0"/>
      <c r="VSM19" s="0"/>
      <c r="VSN19" s="0"/>
      <c r="VSO19" s="0"/>
      <c r="VSP19" s="0"/>
      <c r="VSQ19" s="0"/>
      <c r="VSR19" s="0"/>
      <c r="VSS19" s="0"/>
      <c r="VST19" s="0"/>
      <c r="VSU19" s="0"/>
      <c r="VSV19" s="0"/>
      <c r="VSW19" s="0"/>
      <c r="VSX19" s="0"/>
      <c r="VSY19" s="0"/>
      <c r="VSZ19" s="0"/>
      <c r="VTA19" s="0"/>
      <c r="VTB19" s="0"/>
      <c r="VTC19" s="0"/>
      <c r="VTD19" s="0"/>
      <c r="VTE19" s="0"/>
      <c r="VTF19" s="0"/>
      <c r="VTG19" s="0"/>
      <c r="VTH19" s="0"/>
      <c r="VTI19" s="0"/>
      <c r="VTJ19" s="0"/>
      <c r="VTK19" s="0"/>
      <c r="VTL19" s="0"/>
      <c r="VTM19" s="0"/>
      <c r="VTN19" s="0"/>
      <c r="VTO19" s="0"/>
      <c r="VTP19" s="0"/>
      <c r="VTQ19" s="0"/>
      <c r="VTR19" s="0"/>
      <c r="VTS19" s="0"/>
      <c r="VTT19" s="0"/>
      <c r="VTU19" s="0"/>
      <c r="VTV19" s="0"/>
      <c r="VTW19" s="0"/>
      <c r="VTX19" s="0"/>
      <c r="VTY19" s="0"/>
      <c r="VTZ19" s="0"/>
      <c r="VUA19" s="0"/>
      <c r="VUB19" s="0"/>
      <c r="VUC19" s="0"/>
      <c r="VUD19" s="0"/>
      <c r="VUE19" s="0"/>
      <c r="VUF19" s="0"/>
      <c r="VUG19" s="0"/>
      <c r="VUH19" s="0"/>
      <c r="VUI19" s="0"/>
      <c r="VUJ19" s="0"/>
      <c r="VUK19" s="0"/>
      <c r="VUL19" s="0"/>
      <c r="VUM19" s="0"/>
      <c r="VUN19" s="0"/>
      <c r="VUO19" s="0"/>
      <c r="VUP19" s="0"/>
      <c r="VUQ19" s="0"/>
      <c r="VUR19" s="0"/>
      <c r="VUS19" s="0"/>
      <c r="VUT19" s="0"/>
      <c r="VUU19" s="0"/>
      <c r="VUV19" s="0"/>
      <c r="VUW19" s="0"/>
      <c r="VUX19" s="0"/>
      <c r="VUY19" s="0"/>
      <c r="VUZ19" s="0"/>
      <c r="VVA19" s="0"/>
      <c r="VVB19" s="0"/>
      <c r="VVC19" s="0"/>
      <c r="VVD19" s="0"/>
      <c r="VVE19" s="0"/>
      <c r="VVF19" s="0"/>
      <c r="VVG19" s="0"/>
      <c r="VVH19" s="0"/>
      <c r="VVI19" s="0"/>
      <c r="VVJ19" s="0"/>
      <c r="VVK19" s="0"/>
      <c r="VVL19" s="0"/>
      <c r="VVM19" s="0"/>
      <c r="VVN19" s="0"/>
      <c r="VVO19" s="0"/>
      <c r="VVP19" s="0"/>
      <c r="VVQ19" s="0"/>
      <c r="VVR19" s="0"/>
      <c r="VVS19" s="0"/>
      <c r="VVT19" s="0"/>
      <c r="VVU19" s="0"/>
      <c r="VVV19" s="0"/>
      <c r="VVW19" s="0"/>
      <c r="VVX19" s="0"/>
      <c r="VVY19" s="0"/>
      <c r="VVZ19" s="0"/>
      <c r="VWA19" s="0"/>
      <c r="VWB19" s="0"/>
      <c r="VWC19" s="0"/>
      <c r="VWD19" s="0"/>
      <c r="VWE19" s="0"/>
      <c r="VWF19" s="0"/>
      <c r="VWG19" s="0"/>
      <c r="VWH19" s="0"/>
      <c r="VWI19" s="0"/>
      <c r="VWJ19" s="0"/>
      <c r="VWK19" s="0"/>
      <c r="VWL19" s="0"/>
      <c r="VWM19" s="0"/>
      <c r="VWN19" s="0"/>
      <c r="VWO19" s="0"/>
      <c r="VWP19" s="0"/>
      <c r="VWQ19" s="0"/>
      <c r="VWR19" s="0"/>
      <c r="VWS19" s="0"/>
      <c r="VWT19" s="0"/>
      <c r="VWU19" s="0"/>
      <c r="VWV19" s="0"/>
      <c r="VWW19" s="0"/>
      <c r="VWX19" s="0"/>
      <c r="VWY19" s="0"/>
      <c r="VWZ19" s="0"/>
      <c r="VXA19" s="0"/>
      <c r="VXB19" s="0"/>
      <c r="VXC19" s="0"/>
      <c r="VXD19" s="0"/>
      <c r="VXE19" s="0"/>
      <c r="VXF19" s="0"/>
      <c r="VXG19" s="0"/>
      <c r="VXH19" s="0"/>
      <c r="VXI19" s="0"/>
      <c r="VXJ19" s="0"/>
      <c r="VXK19" s="0"/>
      <c r="VXL19" s="0"/>
      <c r="VXM19" s="0"/>
      <c r="VXN19" s="0"/>
      <c r="VXO19" s="0"/>
      <c r="VXP19" s="0"/>
      <c r="VXQ19" s="0"/>
      <c r="VXR19" s="0"/>
      <c r="VXS19" s="0"/>
      <c r="VXT19" s="0"/>
      <c r="VXU19" s="0"/>
      <c r="VXV19" s="0"/>
      <c r="VXW19" s="0"/>
      <c r="VXX19" s="0"/>
      <c r="VXY19" s="0"/>
      <c r="VXZ19" s="0"/>
      <c r="VYA19" s="0"/>
      <c r="VYB19" s="0"/>
      <c r="VYC19" s="0"/>
      <c r="VYD19" s="0"/>
      <c r="VYE19" s="0"/>
      <c r="VYF19" s="0"/>
      <c r="VYG19" s="0"/>
      <c r="VYH19" s="0"/>
      <c r="VYI19" s="0"/>
      <c r="VYJ19" s="0"/>
      <c r="VYK19" s="0"/>
      <c r="VYL19" s="0"/>
      <c r="VYM19" s="0"/>
      <c r="VYN19" s="0"/>
      <c r="VYO19" s="0"/>
      <c r="VYP19" s="0"/>
      <c r="VYQ19" s="0"/>
      <c r="VYR19" s="0"/>
      <c r="VYS19" s="0"/>
      <c r="VYT19" s="0"/>
      <c r="VYU19" s="0"/>
      <c r="VYV19" s="0"/>
      <c r="VYW19" s="0"/>
      <c r="VYX19" s="0"/>
      <c r="VYY19" s="0"/>
      <c r="VYZ19" s="0"/>
      <c r="VZA19" s="0"/>
      <c r="VZB19" s="0"/>
      <c r="VZC19" s="0"/>
      <c r="VZD19" s="0"/>
      <c r="VZE19" s="0"/>
      <c r="VZF19" s="0"/>
      <c r="VZG19" s="0"/>
      <c r="VZH19" s="0"/>
      <c r="VZI19" s="0"/>
      <c r="VZJ19" s="0"/>
      <c r="VZK19" s="0"/>
      <c r="VZL19" s="0"/>
      <c r="VZM19" s="0"/>
      <c r="VZN19" s="0"/>
      <c r="VZO19" s="0"/>
      <c r="VZP19" s="0"/>
      <c r="VZQ19" s="0"/>
      <c r="VZR19" s="0"/>
      <c r="VZS19" s="0"/>
      <c r="VZT19" s="0"/>
      <c r="VZU19" s="0"/>
      <c r="VZV19" s="0"/>
      <c r="VZW19" s="0"/>
      <c r="VZX19" s="0"/>
      <c r="VZY19" s="0"/>
      <c r="VZZ19" s="0"/>
      <c r="WAA19" s="0"/>
      <c r="WAB19" s="0"/>
      <c r="WAC19" s="0"/>
      <c r="WAD19" s="0"/>
      <c r="WAE19" s="0"/>
      <c r="WAF19" s="0"/>
      <c r="WAG19" s="0"/>
      <c r="WAH19" s="0"/>
      <c r="WAI19" s="0"/>
      <c r="WAJ19" s="0"/>
      <c r="WAK19" s="0"/>
      <c r="WAL19" s="0"/>
      <c r="WAM19" s="0"/>
      <c r="WAN19" s="0"/>
      <c r="WAO19" s="0"/>
      <c r="WAP19" s="0"/>
      <c r="WAQ19" s="0"/>
      <c r="WAR19" s="0"/>
      <c r="WAS19" s="0"/>
      <c r="WAT19" s="0"/>
      <c r="WAU19" s="0"/>
      <c r="WAV19" s="0"/>
      <c r="WAW19" s="0"/>
      <c r="WAX19" s="0"/>
      <c r="WAY19" s="0"/>
      <c r="WAZ19" s="0"/>
      <c r="WBA19" s="0"/>
      <c r="WBB19" s="0"/>
      <c r="WBC19" s="0"/>
      <c r="WBD19" s="0"/>
      <c r="WBE19" s="0"/>
      <c r="WBF19" s="0"/>
      <c r="WBG19" s="0"/>
      <c r="WBH19" s="0"/>
      <c r="WBI19" s="0"/>
      <c r="WBJ19" s="0"/>
      <c r="WBK19" s="0"/>
      <c r="WBL19" s="0"/>
      <c r="WBM19" s="0"/>
      <c r="WBN19" s="0"/>
      <c r="WBO19" s="0"/>
      <c r="WBP19" s="0"/>
      <c r="WBQ19" s="0"/>
      <c r="WBR19" s="0"/>
      <c r="WBS19" s="0"/>
      <c r="WBT19" s="0"/>
      <c r="WBU19" s="0"/>
      <c r="WBV19" s="0"/>
      <c r="WBW19" s="0"/>
      <c r="WBX19" s="0"/>
      <c r="WBY19" s="0"/>
      <c r="WBZ19" s="0"/>
      <c r="WCA19" s="0"/>
      <c r="WCB19" s="0"/>
      <c r="WCC19" s="0"/>
      <c r="WCD19" s="0"/>
      <c r="WCE19" s="0"/>
      <c r="WCF19" s="0"/>
      <c r="WCG19" s="0"/>
      <c r="WCH19" s="0"/>
      <c r="WCI19" s="0"/>
      <c r="WCJ19" s="0"/>
      <c r="WCK19" s="0"/>
      <c r="WCL19" s="0"/>
      <c r="WCM19" s="0"/>
      <c r="WCN19" s="0"/>
      <c r="WCO19" s="0"/>
      <c r="WCP19" s="0"/>
      <c r="WCQ19" s="0"/>
      <c r="WCR19" s="0"/>
      <c r="WCS19" s="0"/>
      <c r="WCT19" s="0"/>
      <c r="WCU19" s="0"/>
      <c r="WCV19" s="0"/>
      <c r="WCW19" s="0"/>
      <c r="WCX19" s="0"/>
      <c r="WCY19" s="0"/>
      <c r="WCZ19" s="0"/>
      <c r="WDA19" s="0"/>
      <c r="WDB19" s="0"/>
      <c r="WDC19" s="0"/>
      <c r="WDD19" s="0"/>
      <c r="WDE19" s="0"/>
      <c r="WDF19" s="0"/>
      <c r="WDG19" s="0"/>
      <c r="WDH19" s="0"/>
      <c r="WDI19" s="0"/>
      <c r="WDJ19" s="0"/>
      <c r="WDK19" s="0"/>
      <c r="WDL19" s="0"/>
      <c r="WDM19" s="0"/>
      <c r="WDN19" s="0"/>
      <c r="WDO19" s="0"/>
      <c r="WDP19" s="0"/>
      <c r="WDQ19" s="0"/>
      <c r="WDR19" s="0"/>
      <c r="WDS19" s="0"/>
      <c r="WDT19" s="0"/>
      <c r="WDU19" s="0"/>
      <c r="WDV19" s="0"/>
      <c r="WDW19" s="0"/>
      <c r="WDX19" s="0"/>
      <c r="WDY19" s="0"/>
      <c r="WDZ19" s="0"/>
      <c r="WEA19" s="0"/>
      <c r="WEB19" s="0"/>
      <c r="WEC19" s="0"/>
      <c r="WED19" s="0"/>
      <c r="WEE19" s="0"/>
      <c r="WEF19" s="0"/>
      <c r="WEG19" s="0"/>
      <c r="WEH19" s="0"/>
      <c r="WEI19" s="0"/>
      <c r="WEJ19" s="0"/>
      <c r="WEK19" s="0"/>
      <c r="WEL19" s="0"/>
      <c r="WEM19" s="0"/>
      <c r="WEN19" s="0"/>
      <c r="WEO19" s="0"/>
      <c r="WEP19" s="0"/>
      <c r="WEQ19" s="0"/>
      <c r="WER19" s="0"/>
      <c r="WES19" s="0"/>
      <c r="WET19" s="0"/>
      <c r="WEU19" s="0"/>
      <c r="WEV19" s="0"/>
      <c r="WEW19" s="0"/>
      <c r="WEX19" s="0"/>
      <c r="WEY19" s="0"/>
      <c r="WEZ19" s="0"/>
      <c r="WFA19" s="0"/>
      <c r="WFB19" s="0"/>
      <c r="WFC19" s="0"/>
      <c r="WFD19" s="0"/>
      <c r="WFE19" s="0"/>
      <c r="WFF19" s="0"/>
      <c r="WFG19" s="0"/>
      <c r="WFH19" s="0"/>
      <c r="WFI19" s="0"/>
      <c r="WFJ19" s="0"/>
      <c r="WFK19" s="0"/>
      <c r="WFL19" s="0"/>
      <c r="WFM19" s="0"/>
      <c r="WFN19" s="0"/>
      <c r="WFO19" s="0"/>
      <c r="WFP19" s="0"/>
      <c r="WFQ19" s="0"/>
      <c r="WFR19" s="0"/>
      <c r="WFS19" s="0"/>
      <c r="WFT19" s="0"/>
      <c r="WFU19" s="0"/>
      <c r="WFV19" s="0"/>
      <c r="WFW19" s="0"/>
      <c r="WFX19" s="0"/>
      <c r="WFY19" s="0"/>
      <c r="WFZ19" s="0"/>
      <c r="WGA19" s="0"/>
      <c r="WGB19" s="0"/>
      <c r="WGC19" s="0"/>
      <c r="WGD19" s="0"/>
      <c r="WGE19" s="0"/>
      <c r="WGF19" s="0"/>
      <c r="WGG19" s="0"/>
      <c r="WGH19" s="0"/>
      <c r="WGI19" s="0"/>
      <c r="WGJ19" s="0"/>
      <c r="WGK19" s="0"/>
      <c r="WGL19" s="0"/>
      <c r="WGM19" s="0"/>
      <c r="WGN19" s="0"/>
      <c r="WGO19" s="0"/>
      <c r="WGP19" s="0"/>
      <c r="WGQ19" s="0"/>
      <c r="WGR19" s="0"/>
      <c r="WGS19" s="0"/>
      <c r="WGT19" s="0"/>
      <c r="WGU19" s="0"/>
      <c r="WGV19" s="0"/>
      <c r="WGW19" s="0"/>
      <c r="WGX19" s="0"/>
      <c r="WGY19" s="0"/>
      <c r="WGZ19" s="0"/>
      <c r="WHA19" s="0"/>
      <c r="WHB19" s="0"/>
      <c r="WHC19" s="0"/>
      <c r="WHD19" s="0"/>
      <c r="WHE19" s="0"/>
      <c r="WHF19" s="0"/>
      <c r="WHG19" s="0"/>
      <c r="WHH19" s="0"/>
      <c r="WHI19" s="0"/>
      <c r="WHJ19" s="0"/>
      <c r="WHK19" s="0"/>
      <c r="WHL19" s="0"/>
      <c r="WHM19" s="0"/>
      <c r="WHN19" s="0"/>
      <c r="WHO19" s="0"/>
      <c r="WHP19" s="0"/>
      <c r="WHQ19" s="0"/>
      <c r="WHR19" s="0"/>
      <c r="WHS19" s="0"/>
      <c r="WHT19" s="0"/>
      <c r="WHU19" s="0"/>
      <c r="WHV19" s="0"/>
      <c r="WHW19" s="0"/>
      <c r="WHX19" s="0"/>
      <c r="WHY19" s="0"/>
      <c r="WHZ19" s="0"/>
      <c r="WIA19" s="0"/>
      <c r="WIB19" s="0"/>
      <c r="WIC19" s="0"/>
      <c r="WID19" s="0"/>
      <c r="WIE19" s="0"/>
      <c r="WIF19" s="0"/>
      <c r="WIG19" s="0"/>
      <c r="WIH19" s="0"/>
      <c r="WII19" s="0"/>
      <c r="WIJ19" s="0"/>
      <c r="WIK19" s="0"/>
      <c r="WIL19" s="0"/>
      <c r="WIM19" s="0"/>
      <c r="WIN19" s="0"/>
      <c r="WIO19" s="0"/>
      <c r="WIP19" s="0"/>
      <c r="WIQ19" s="0"/>
      <c r="WIR19" s="0"/>
      <c r="WIS19" s="0"/>
      <c r="WIT19" s="0"/>
      <c r="WIU19" s="0"/>
      <c r="WIV19" s="0"/>
      <c r="WIW19" s="0"/>
      <c r="WIX19" s="0"/>
      <c r="WIY19" s="0"/>
      <c r="WIZ19" s="0"/>
      <c r="WJA19" s="0"/>
      <c r="WJB19" s="0"/>
      <c r="WJC19" s="0"/>
      <c r="WJD19" s="0"/>
      <c r="WJE19" s="0"/>
      <c r="WJF19" s="0"/>
      <c r="WJG19" s="0"/>
      <c r="WJH19" s="0"/>
      <c r="WJI19" s="0"/>
      <c r="WJJ19" s="0"/>
      <c r="WJK19" s="0"/>
      <c r="WJL19" s="0"/>
      <c r="WJM19" s="0"/>
      <c r="WJN19" s="0"/>
      <c r="WJO19" s="0"/>
      <c r="WJP19" s="0"/>
      <c r="WJQ19" s="0"/>
      <c r="WJR19" s="0"/>
      <c r="WJS19" s="0"/>
      <c r="WJT19" s="0"/>
      <c r="WJU19" s="0"/>
      <c r="WJV19" s="0"/>
      <c r="WJW19" s="0"/>
      <c r="WJX19" s="0"/>
      <c r="WJY19" s="0"/>
      <c r="WJZ19" s="0"/>
      <c r="WKA19" s="0"/>
      <c r="WKB19" s="0"/>
      <c r="WKC19" s="0"/>
      <c r="WKD19" s="0"/>
      <c r="WKE19" s="0"/>
      <c r="WKF19" s="0"/>
      <c r="WKG19" s="0"/>
      <c r="WKH19" s="0"/>
      <c r="WKI19" s="0"/>
      <c r="WKJ19" s="0"/>
      <c r="WKK19" s="0"/>
      <c r="WKL19" s="0"/>
      <c r="WKM19" s="0"/>
      <c r="WKN19" s="0"/>
      <c r="WKO19" s="0"/>
      <c r="WKP19" s="0"/>
      <c r="WKQ19" s="0"/>
      <c r="WKR19" s="0"/>
      <c r="WKS19" s="0"/>
      <c r="WKT19" s="0"/>
      <c r="WKU19" s="0"/>
      <c r="WKV19" s="0"/>
      <c r="WKW19" s="0"/>
      <c r="WKX19" s="0"/>
      <c r="WKY19" s="0"/>
      <c r="WKZ19" s="0"/>
      <c r="WLA19" s="0"/>
      <c r="WLB19" s="0"/>
      <c r="WLC19" s="0"/>
      <c r="WLD19" s="0"/>
      <c r="WLE19" s="0"/>
      <c r="WLF19" s="0"/>
      <c r="WLG19" s="0"/>
      <c r="WLH19" s="0"/>
      <c r="WLI19" s="0"/>
      <c r="WLJ19" s="0"/>
      <c r="WLK19" s="0"/>
      <c r="WLL19" s="0"/>
      <c r="WLM19" s="0"/>
      <c r="WLN19" s="0"/>
      <c r="WLO19" s="0"/>
      <c r="WLP19" s="0"/>
      <c r="WLQ19" s="0"/>
      <c r="WLR19" s="0"/>
      <c r="WLS19" s="0"/>
      <c r="WLT19" s="0"/>
      <c r="WLU19" s="0"/>
      <c r="WLV19" s="0"/>
      <c r="WLW19" s="0"/>
      <c r="WLX19" s="0"/>
      <c r="WLY19" s="0"/>
      <c r="WLZ19" s="0"/>
      <c r="WMA19" s="0"/>
      <c r="WMB19" s="0"/>
      <c r="WMC19" s="0"/>
      <c r="WMD19" s="0"/>
      <c r="WME19" s="0"/>
      <c r="WMF19" s="0"/>
      <c r="WMG19" s="0"/>
      <c r="WMH19" s="0"/>
      <c r="WMI19" s="0"/>
      <c r="WMJ19" s="0"/>
      <c r="WMK19" s="0"/>
      <c r="WML19" s="0"/>
      <c r="WMM19" s="0"/>
      <c r="WMN19" s="0"/>
      <c r="WMO19" s="0"/>
      <c r="WMP19" s="0"/>
      <c r="WMQ19" s="0"/>
      <c r="WMR19" s="0"/>
      <c r="WMS19" s="0"/>
      <c r="WMT19" s="0"/>
      <c r="WMU19" s="0"/>
      <c r="WMV19" s="0"/>
      <c r="WMW19" s="0"/>
      <c r="WMX19" s="0"/>
      <c r="WMY19" s="0"/>
      <c r="WMZ19" s="0"/>
      <c r="WNA19" s="0"/>
      <c r="WNB19" s="0"/>
      <c r="WNC19" s="0"/>
      <c r="WND19" s="0"/>
      <c r="WNE19" s="0"/>
      <c r="WNF19" s="0"/>
      <c r="WNG19" s="0"/>
      <c r="WNH19" s="0"/>
      <c r="WNI19" s="0"/>
      <c r="WNJ19" s="0"/>
      <c r="WNK19" s="0"/>
      <c r="WNL19" s="0"/>
      <c r="WNM19" s="0"/>
      <c r="WNN19" s="0"/>
      <c r="WNO19" s="0"/>
      <c r="WNP19" s="0"/>
      <c r="WNQ19" s="0"/>
      <c r="WNR19" s="0"/>
      <c r="WNS19" s="0"/>
      <c r="WNT19" s="0"/>
      <c r="WNU19" s="0"/>
      <c r="WNV19" s="0"/>
      <c r="WNW19" s="0"/>
      <c r="WNX19" s="0"/>
      <c r="WNY19" s="0"/>
      <c r="WNZ19" s="0"/>
      <c r="WOA19" s="0"/>
      <c r="WOB19" s="0"/>
      <c r="WOC19" s="0"/>
      <c r="WOD19" s="0"/>
      <c r="WOE19" s="0"/>
      <c r="WOF19" s="0"/>
      <c r="WOG19" s="0"/>
      <c r="WOH19" s="0"/>
      <c r="WOI19" s="0"/>
      <c r="WOJ19" s="0"/>
      <c r="WOK19" s="0"/>
      <c r="WOL19" s="0"/>
      <c r="WOM19" s="0"/>
      <c r="WON19" s="0"/>
      <c r="WOO19" s="0"/>
      <c r="WOP19" s="0"/>
      <c r="WOQ19" s="0"/>
      <c r="WOR19" s="0"/>
      <c r="WOS19" s="0"/>
      <c r="WOT19" s="0"/>
      <c r="WOU19" s="0"/>
      <c r="WOV19" s="0"/>
      <c r="WOW19" s="0"/>
      <c r="WOX19" s="0"/>
      <c r="WOY19" s="0"/>
      <c r="WOZ19" s="0"/>
      <c r="WPA19" s="0"/>
      <c r="WPB19" s="0"/>
      <c r="WPC19" s="0"/>
      <c r="WPD19" s="0"/>
      <c r="WPE19" s="0"/>
      <c r="WPF19" s="0"/>
      <c r="WPG19" s="0"/>
      <c r="WPH19" s="0"/>
      <c r="WPI19" s="0"/>
      <c r="WPJ19" s="0"/>
      <c r="WPK19" s="0"/>
      <c r="WPL19" s="0"/>
      <c r="WPM19" s="0"/>
      <c r="WPN19" s="0"/>
      <c r="WPO19" s="0"/>
      <c r="WPP19" s="0"/>
      <c r="WPQ19" s="0"/>
      <c r="WPR19" s="0"/>
      <c r="WPS19" s="0"/>
      <c r="WPT19" s="0"/>
      <c r="WPU19" s="0"/>
      <c r="WPV19" s="0"/>
      <c r="WPW19" s="0"/>
      <c r="WPX19" s="0"/>
      <c r="WPY19" s="0"/>
      <c r="WPZ19" s="0"/>
      <c r="WQA19" s="0"/>
      <c r="WQB19" s="0"/>
      <c r="WQC19" s="0"/>
      <c r="WQD19" s="0"/>
      <c r="WQE19" s="0"/>
      <c r="WQF19" s="0"/>
      <c r="WQG19" s="0"/>
      <c r="WQH19" s="0"/>
      <c r="WQI19" s="0"/>
      <c r="WQJ19" s="0"/>
      <c r="WQK19" s="0"/>
      <c r="WQL19" s="0"/>
      <c r="WQM19" s="0"/>
      <c r="WQN19" s="0"/>
      <c r="WQO19" s="0"/>
      <c r="WQP19" s="0"/>
      <c r="WQQ19" s="0"/>
      <c r="WQR19" s="0"/>
      <c r="WQS19" s="0"/>
      <c r="WQT19" s="0"/>
      <c r="WQU19" s="0"/>
      <c r="WQV19" s="0"/>
      <c r="WQW19" s="0"/>
      <c r="WQX19" s="0"/>
      <c r="WQY19" s="0"/>
      <c r="WQZ19" s="0"/>
      <c r="WRA19" s="0"/>
      <c r="WRB19" s="0"/>
      <c r="WRC19" s="0"/>
      <c r="WRD19" s="0"/>
      <c r="WRE19" s="0"/>
      <c r="WRF19" s="0"/>
      <c r="WRG19" s="0"/>
      <c r="WRH19" s="0"/>
      <c r="WRI19" s="0"/>
      <c r="WRJ19" s="0"/>
      <c r="WRK19" s="0"/>
      <c r="WRL19" s="0"/>
      <c r="WRM19" s="0"/>
      <c r="WRN19" s="0"/>
      <c r="WRO19" s="0"/>
      <c r="WRP19" s="0"/>
      <c r="WRQ19" s="0"/>
      <c r="WRR19" s="0"/>
      <c r="WRS19" s="0"/>
      <c r="WRT19" s="0"/>
      <c r="WRU19" s="0"/>
      <c r="WRV19" s="0"/>
      <c r="WRW19" s="0"/>
      <c r="WRX19" s="0"/>
      <c r="WRY19" s="0"/>
      <c r="WRZ19" s="0"/>
      <c r="WSA19" s="0"/>
      <c r="WSB19" s="0"/>
      <c r="WSC19" s="0"/>
      <c r="WSD19" s="0"/>
      <c r="WSE19" s="0"/>
      <c r="WSF19" s="0"/>
      <c r="WSG19" s="0"/>
      <c r="WSH19" s="0"/>
      <c r="WSI19" s="0"/>
      <c r="WSJ19" s="0"/>
      <c r="WSK19" s="0"/>
      <c r="WSL19" s="0"/>
      <c r="WSM19" s="0"/>
      <c r="WSN19" s="0"/>
      <c r="WSO19" s="0"/>
      <c r="WSP19" s="0"/>
      <c r="WSQ19" s="0"/>
      <c r="WSR19" s="0"/>
      <c r="WSS19" s="0"/>
      <c r="WST19" s="0"/>
      <c r="WSU19" s="0"/>
      <c r="WSV19" s="0"/>
      <c r="WSW19" s="0"/>
      <c r="WSX19" s="0"/>
      <c r="WSY19" s="0"/>
      <c r="WSZ19" s="0"/>
      <c r="WTA19" s="0"/>
      <c r="WTB19" s="0"/>
      <c r="WTC19" s="0"/>
      <c r="WTD19" s="0"/>
      <c r="WTE19" s="0"/>
      <c r="WTF19" s="0"/>
      <c r="WTG19" s="0"/>
      <c r="WTH19" s="0"/>
      <c r="WTI19" s="0"/>
      <c r="WTJ19" s="0"/>
      <c r="WTK19" s="0"/>
      <c r="WTL19" s="0"/>
      <c r="WTM19" s="0"/>
      <c r="WTN19" s="0"/>
      <c r="WTO19" s="0"/>
      <c r="WTP19" s="0"/>
      <c r="WTQ19" s="0"/>
      <c r="WTR19" s="0"/>
      <c r="WTS19" s="0"/>
      <c r="WTT19" s="0"/>
      <c r="WTU19" s="0"/>
      <c r="WTV19" s="0"/>
      <c r="WTW19" s="0"/>
      <c r="WTX19" s="0"/>
      <c r="WTY19" s="0"/>
      <c r="WTZ19" s="0"/>
      <c r="WUA19" s="0"/>
      <c r="WUB19" s="0"/>
      <c r="WUC19" s="0"/>
      <c r="WUD19" s="0"/>
      <c r="WUE19" s="0"/>
      <c r="WUF19" s="0"/>
      <c r="WUG19" s="0"/>
      <c r="WUH19" s="0"/>
      <c r="WUI19" s="0"/>
      <c r="WUJ19" s="0"/>
      <c r="WUK19" s="0"/>
      <c r="WUL19" s="0"/>
      <c r="WUM19" s="0"/>
      <c r="WUN19" s="0"/>
      <c r="WUO19" s="0"/>
      <c r="WUP19" s="0"/>
      <c r="WUQ19" s="0"/>
      <c r="WUR19" s="0"/>
      <c r="WUS19" s="0"/>
      <c r="WUT19" s="0"/>
      <c r="WUU19" s="0"/>
      <c r="WUV19" s="0"/>
      <c r="WUW19" s="0"/>
      <c r="WUX19" s="0"/>
      <c r="WUY19" s="0"/>
      <c r="WUZ19" s="0"/>
      <c r="WVA19" s="0"/>
      <c r="WVB19" s="0"/>
      <c r="WVC19" s="0"/>
      <c r="WVD19" s="0"/>
      <c r="WVE19" s="0"/>
      <c r="WVF19" s="0"/>
      <c r="WVG19" s="0"/>
      <c r="WVH19" s="0"/>
      <c r="WVI19" s="0"/>
      <c r="WVJ19" s="0"/>
      <c r="WVK19" s="0"/>
      <c r="WVL19" s="0"/>
      <c r="WVM19" s="0"/>
      <c r="WVN19" s="0"/>
      <c r="WVO19" s="0"/>
      <c r="WVP19" s="0"/>
      <c r="WVQ19" s="0"/>
      <c r="WVR19" s="0"/>
      <c r="WVS19" s="0"/>
      <c r="WVT19" s="0"/>
      <c r="WVU19" s="0"/>
      <c r="WVV19" s="0"/>
      <c r="WVW19" s="0"/>
      <c r="WVX19" s="0"/>
      <c r="WVY19" s="0"/>
      <c r="WVZ19" s="0"/>
      <c r="WWA19" s="0"/>
      <c r="WWB19" s="0"/>
      <c r="WWC19" s="0"/>
      <c r="WWD19" s="0"/>
      <c r="WWE19" s="0"/>
      <c r="WWF19" s="0"/>
      <c r="WWG19" s="0"/>
      <c r="WWH19" s="0"/>
      <c r="WWI19" s="0"/>
      <c r="WWJ19" s="0"/>
      <c r="WWK19" s="0"/>
      <c r="WWL19" s="0"/>
      <c r="WWM19" s="0"/>
      <c r="WWN19" s="0"/>
      <c r="WWO19" s="0"/>
      <c r="WWP19" s="0"/>
      <c r="WWQ19" s="0"/>
      <c r="WWR19" s="0"/>
      <c r="WWS19" s="0"/>
      <c r="WWT19" s="0"/>
      <c r="WWU19" s="0"/>
      <c r="WWV19" s="0"/>
      <c r="WWW19" s="0"/>
      <c r="WWX19" s="0"/>
      <c r="WWY19" s="0"/>
      <c r="WWZ19" s="0"/>
      <c r="WXA19" s="0"/>
      <c r="WXB19" s="0"/>
      <c r="WXC19" s="0"/>
      <c r="WXD19" s="0"/>
      <c r="WXE19" s="0"/>
      <c r="WXF19" s="0"/>
      <c r="WXG19" s="0"/>
      <c r="WXH19" s="0"/>
      <c r="WXI19" s="0"/>
      <c r="WXJ19" s="0"/>
      <c r="WXK19" s="0"/>
      <c r="WXL19" s="0"/>
      <c r="WXM19" s="0"/>
      <c r="WXN19" s="0"/>
      <c r="WXO19" s="0"/>
      <c r="WXP19" s="0"/>
      <c r="WXQ19" s="0"/>
      <c r="WXR19" s="0"/>
      <c r="WXS19" s="0"/>
      <c r="WXT19" s="0"/>
      <c r="WXU19" s="0"/>
      <c r="WXV19" s="0"/>
      <c r="WXW19" s="0"/>
      <c r="WXX19" s="0"/>
      <c r="WXY19" s="0"/>
      <c r="WXZ19" s="0"/>
      <c r="WYA19" s="0"/>
      <c r="WYB19" s="0"/>
      <c r="WYC19" s="0"/>
      <c r="WYD19" s="0"/>
      <c r="WYE19" s="0"/>
      <c r="WYF19" s="0"/>
      <c r="WYG19" s="0"/>
      <c r="WYH19" s="0"/>
      <c r="WYI19" s="0"/>
      <c r="WYJ19" s="0"/>
      <c r="WYK19" s="0"/>
      <c r="WYL19" s="0"/>
      <c r="WYM19" s="0"/>
      <c r="WYN19" s="0"/>
      <c r="WYO19" s="0"/>
      <c r="WYP19" s="0"/>
      <c r="WYQ19" s="0"/>
      <c r="WYR19" s="0"/>
      <c r="WYS19" s="0"/>
      <c r="WYT19" s="0"/>
      <c r="WYU19" s="0"/>
      <c r="WYV19" s="0"/>
      <c r="WYW19" s="0"/>
      <c r="WYX19" s="0"/>
      <c r="WYY19" s="0"/>
      <c r="WYZ19" s="0"/>
      <c r="WZA19" s="0"/>
      <c r="WZB19" s="0"/>
      <c r="WZC19" s="0"/>
      <c r="WZD19" s="0"/>
      <c r="WZE19" s="0"/>
      <c r="WZF19" s="0"/>
      <c r="WZG19" s="0"/>
      <c r="WZH19" s="0"/>
      <c r="WZI19" s="0"/>
      <c r="WZJ19" s="0"/>
      <c r="WZK19" s="0"/>
      <c r="WZL19" s="0"/>
      <c r="WZM19" s="0"/>
      <c r="WZN19" s="0"/>
      <c r="WZO19" s="0"/>
      <c r="WZP19" s="0"/>
      <c r="WZQ19" s="0"/>
      <c r="WZR19" s="0"/>
      <c r="WZS19" s="0"/>
      <c r="WZT19" s="0"/>
      <c r="WZU19" s="0"/>
      <c r="WZV19" s="0"/>
      <c r="WZW19" s="0"/>
      <c r="WZX19" s="0"/>
      <c r="WZY19" s="0"/>
      <c r="WZZ19" s="0"/>
      <c r="XAA19" s="0"/>
      <c r="XAB19" s="0"/>
      <c r="XAC19" s="0"/>
      <c r="XAD19" s="0"/>
      <c r="XAE19" s="0"/>
      <c r="XAF19" s="0"/>
      <c r="XAG19" s="0"/>
      <c r="XAH19" s="0"/>
      <c r="XAI19" s="0"/>
      <c r="XAJ19" s="0"/>
      <c r="XAK19" s="0"/>
      <c r="XAL19" s="0"/>
      <c r="XAM19" s="0"/>
      <c r="XAN19" s="0"/>
      <c r="XAO19" s="0"/>
      <c r="XAP19" s="0"/>
      <c r="XAQ19" s="0"/>
      <c r="XAR19" s="0"/>
      <c r="XAS19" s="0"/>
      <c r="XAT19" s="0"/>
      <c r="XAU19" s="0"/>
      <c r="XAV19" s="0"/>
      <c r="XAW19" s="0"/>
      <c r="XAX19" s="0"/>
      <c r="XAY19" s="0"/>
      <c r="XAZ19" s="0"/>
      <c r="XBA19" s="0"/>
      <c r="XBB19" s="0"/>
      <c r="XBC19" s="0"/>
      <c r="XBD19" s="0"/>
      <c r="XBE19" s="0"/>
      <c r="XBF19" s="0"/>
      <c r="XBG19" s="0"/>
      <c r="XBH19" s="0"/>
      <c r="XBI19" s="0"/>
      <c r="XBJ19" s="0"/>
      <c r="XBK19" s="0"/>
      <c r="XBL19" s="0"/>
      <c r="XBM19" s="0"/>
      <c r="XBN19" s="0"/>
      <c r="XBO19" s="0"/>
      <c r="XBP19" s="0"/>
      <c r="XBQ19" s="0"/>
      <c r="XBR19" s="0"/>
      <c r="XBS19" s="0"/>
      <c r="XBT19" s="0"/>
      <c r="XBU19" s="0"/>
      <c r="XBV19" s="0"/>
      <c r="XBW19" s="0"/>
      <c r="XBX19" s="0"/>
      <c r="XBY19" s="0"/>
      <c r="XBZ19" s="0"/>
      <c r="XCA19" s="0"/>
      <c r="XCB19" s="0"/>
      <c r="XCC19" s="0"/>
      <c r="XCD19" s="0"/>
      <c r="XCE19" s="0"/>
      <c r="XCF19" s="0"/>
      <c r="XCG19" s="0"/>
      <c r="XCH19" s="0"/>
      <c r="XCI19" s="0"/>
      <c r="XCJ19" s="0"/>
      <c r="XCK19" s="0"/>
      <c r="XCL19" s="0"/>
      <c r="XCM19" s="0"/>
      <c r="XCN19" s="0"/>
      <c r="XCO19" s="0"/>
      <c r="XCP19" s="0"/>
      <c r="XCQ19" s="0"/>
      <c r="XCR19" s="0"/>
      <c r="XCS19" s="0"/>
      <c r="XCT19" s="0"/>
      <c r="XCU19" s="0"/>
      <c r="XCV19" s="0"/>
      <c r="XCW19" s="0"/>
      <c r="XCX19" s="0"/>
      <c r="XCY19" s="0"/>
      <c r="XCZ19" s="0"/>
      <c r="XDA19" s="0"/>
      <c r="XDB19" s="0"/>
      <c r="XDC19" s="0"/>
      <c r="XDD19" s="0"/>
      <c r="XDE19" s="0"/>
      <c r="XDF19" s="0"/>
      <c r="XDG19" s="0"/>
      <c r="XDH19" s="0"/>
      <c r="XDI19" s="0"/>
      <c r="XDJ19" s="0"/>
      <c r="XDK19" s="0"/>
      <c r="XDL19" s="0"/>
      <c r="XDM19" s="0"/>
      <c r="XDN19" s="0"/>
      <c r="XDO19" s="0"/>
      <c r="XDP19" s="0"/>
      <c r="XDQ19" s="0"/>
      <c r="XDR19" s="0"/>
      <c r="XDS19" s="0"/>
      <c r="XDT19" s="0"/>
      <c r="XDU19" s="0"/>
      <c r="XDV19" s="0"/>
      <c r="XDW19" s="0"/>
      <c r="XDX19" s="0"/>
      <c r="XDY19" s="0"/>
      <c r="XDZ19" s="0"/>
      <c r="XEA19" s="0"/>
      <c r="XEB19" s="0"/>
      <c r="XEC19" s="0"/>
      <c r="XED19" s="0"/>
      <c r="XEE19" s="0"/>
      <c r="XEF19" s="0"/>
      <c r="XEG19" s="0"/>
      <c r="XEH19" s="0"/>
      <c r="XEI19" s="0"/>
      <c r="XEJ19" s="0"/>
      <c r="XEK19" s="0"/>
      <c r="XEL19" s="0"/>
      <c r="XEM19" s="0"/>
      <c r="XEN19" s="0"/>
      <c r="XEO19" s="0"/>
      <c r="XEP19" s="0"/>
      <c r="XEQ19" s="0"/>
      <c r="XER19" s="0"/>
      <c r="XES19" s="0"/>
      <c r="XET19" s="0"/>
      <c r="XEU19" s="0"/>
      <c r="XEV19" s="0"/>
      <c r="XEW19" s="0"/>
      <c r="XEX19" s="0"/>
      <c r="XEY19" s="0"/>
      <c r="XEZ19" s="0"/>
      <c r="XFA19" s="0"/>
      <c r="XFB19" s="0"/>
      <c r="XFC19" s="0"/>
      <c r="XFD19" s="0"/>
    </row>
    <row r="20" customFormat="false" ht="15.75" hidden="true" customHeight="false" outlineLevel="0" collapsed="false">
      <c r="A20" s="13" t="n">
        <v>43</v>
      </c>
      <c r="B20" s="6" t="s">
        <v>854</v>
      </c>
      <c r="C20" s="14" t="n">
        <f aca="false">qualidade!A20</f>
        <v>43</v>
      </c>
      <c r="D20" s="6"/>
      <c r="E20" s="6"/>
      <c r="F20" s="6" t="str">
        <f aca="false">qualidade!I20</f>
        <v>reprovado</v>
      </c>
      <c r="G20" s="6" t="str">
        <f aca="false">IF(AND(B20=F20,F20="aprovado"),"copiar",IF(B20&lt;&gt;F20,"corrigir",""))</f>
        <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c r="AMK20" s="0"/>
      <c r="AML20" s="0"/>
      <c r="AMM20" s="0"/>
      <c r="AMN20" s="0"/>
      <c r="AMO20" s="0"/>
      <c r="AMP20" s="0"/>
      <c r="AMQ20" s="0"/>
      <c r="AMR20" s="0"/>
      <c r="AMS20" s="0"/>
      <c r="AMT20" s="0"/>
      <c r="AMU20" s="0"/>
      <c r="AMV20" s="0"/>
      <c r="AMW20" s="0"/>
      <c r="AMX20" s="0"/>
      <c r="AMY20" s="0"/>
      <c r="AMZ20" s="0"/>
      <c r="ANA20" s="0"/>
      <c r="ANB20" s="0"/>
      <c r="ANC20" s="0"/>
      <c r="AND20" s="0"/>
      <c r="ANE20" s="0"/>
      <c r="ANF20" s="0"/>
      <c r="ANG20" s="0"/>
      <c r="ANH20" s="0"/>
      <c r="ANI20" s="0"/>
      <c r="ANJ20" s="0"/>
      <c r="ANK20" s="0"/>
      <c r="ANL20" s="0"/>
      <c r="ANM20" s="0"/>
      <c r="ANN20" s="0"/>
      <c r="ANO20" s="0"/>
      <c r="ANP20" s="0"/>
      <c r="ANQ20" s="0"/>
      <c r="ANR20" s="0"/>
      <c r="ANS20" s="0"/>
      <c r="ANT20" s="0"/>
      <c r="ANU20" s="0"/>
      <c r="ANV20" s="0"/>
      <c r="ANW20" s="0"/>
      <c r="ANX20" s="0"/>
      <c r="ANY20" s="0"/>
      <c r="ANZ20" s="0"/>
      <c r="AOA20" s="0"/>
      <c r="AOB20" s="0"/>
      <c r="AOC20" s="0"/>
      <c r="AOD20" s="0"/>
      <c r="AOE20" s="0"/>
      <c r="AOF20" s="0"/>
      <c r="AOG20" s="0"/>
      <c r="AOH20" s="0"/>
      <c r="AOI20" s="0"/>
      <c r="AOJ20" s="0"/>
      <c r="AOK20" s="0"/>
      <c r="AOL20" s="0"/>
      <c r="AOM20" s="0"/>
      <c r="AON20" s="0"/>
      <c r="AOO20" s="0"/>
      <c r="AOP20" s="0"/>
      <c r="AOQ20" s="0"/>
      <c r="AOR20" s="0"/>
      <c r="AOS20" s="0"/>
      <c r="AOT20" s="0"/>
      <c r="AOU20" s="0"/>
      <c r="AOV20" s="0"/>
      <c r="AOW20" s="0"/>
      <c r="AOX20" s="0"/>
      <c r="AOY20" s="0"/>
      <c r="AOZ20" s="0"/>
      <c r="APA20" s="0"/>
      <c r="APB20" s="0"/>
      <c r="APC20" s="0"/>
      <c r="APD20" s="0"/>
      <c r="APE20" s="0"/>
      <c r="APF20" s="0"/>
      <c r="APG20" s="0"/>
      <c r="APH20" s="0"/>
      <c r="API20" s="0"/>
      <c r="APJ20" s="0"/>
      <c r="APK20" s="0"/>
      <c r="APL20" s="0"/>
      <c r="APM20" s="0"/>
      <c r="APN20" s="0"/>
      <c r="APO20" s="0"/>
      <c r="APP20" s="0"/>
      <c r="APQ20" s="0"/>
      <c r="APR20" s="0"/>
      <c r="APS20" s="0"/>
      <c r="APT20" s="0"/>
      <c r="APU20" s="0"/>
      <c r="APV20" s="0"/>
      <c r="APW20" s="0"/>
      <c r="APX20" s="0"/>
      <c r="APY20" s="0"/>
      <c r="APZ20" s="0"/>
      <c r="AQA20" s="0"/>
      <c r="AQB20" s="0"/>
      <c r="AQC20" s="0"/>
      <c r="AQD20" s="0"/>
      <c r="AQE20" s="0"/>
      <c r="AQF20" s="0"/>
      <c r="AQG20" s="0"/>
      <c r="AQH20" s="0"/>
      <c r="AQI20" s="0"/>
      <c r="AQJ20" s="0"/>
      <c r="AQK20" s="0"/>
      <c r="AQL20" s="0"/>
      <c r="AQM20" s="0"/>
      <c r="AQN20" s="0"/>
      <c r="AQO20" s="0"/>
      <c r="AQP20" s="0"/>
      <c r="AQQ20" s="0"/>
      <c r="AQR20" s="0"/>
      <c r="AQS20" s="0"/>
      <c r="AQT20" s="0"/>
      <c r="AQU20" s="0"/>
      <c r="AQV20" s="0"/>
      <c r="AQW20" s="0"/>
      <c r="AQX20" s="0"/>
      <c r="AQY20" s="0"/>
      <c r="AQZ20" s="0"/>
      <c r="ARA20" s="0"/>
      <c r="ARB20" s="0"/>
      <c r="ARC20" s="0"/>
      <c r="ARD20" s="0"/>
      <c r="ARE20" s="0"/>
      <c r="ARF20" s="0"/>
      <c r="ARG20" s="0"/>
      <c r="ARH20" s="0"/>
      <c r="ARI20" s="0"/>
      <c r="ARJ20" s="0"/>
      <c r="ARK20" s="0"/>
      <c r="ARL20" s="0"/>
      <c r="ARM20" s="0"/>
      <c r="ARN20" s="0"/>
      <c r="ARO20" s="0"/>
      <c r="ARP20" s="0"/>
      <c r="ARQ20" s="0"/>
      <c r="ARR20" s="0"/>
      <c r="ARS20" s="0"/>
      <c r="ART20" s="0"/>
      <c r="ARU20" s="0"/>
      <c r="ARV20" s="0"/>
      <c r="ARW20" s="0"/>
      <c r="ARX20" s="0"/>
      <c r="ARY20" s="0"/>
      <c r="ARZ20" s="0"/>
      <c r="ASA20" s="0"/>
      <c r="ASB20" s="0"/>
      <c r="ASC20" s="0"/>
      <c r="ASD20" s="0"/>
      <c r="ASE20" s="0"/>
      <c r="ASF20" s="0"/>
      <c r="ASG20" s="0"/>
      <c r="ASH20" s="0"/>
      <c r="ASI20" s="0"/>
      <c r="ASJ20" s="0"/>
      <c r="ASK20" s="0"/>
      <c r="ASL20" s="0"/>
      <c r="ASM20" s="0"/>
      <c r="ASN20" s="0"/>
      <c r="ASO20" s="0"/>
      <c r="ASP20" s="0"/>
      <c r="ASQ20" s="0"/>
      <c r="ASR20" s="0"/>
      <c r="ASS20" s="0"/>
      <c r="AST20" s="0"/>
      <c r="ASU20" s="0"/>
      <c r="ASV20" s="0"/>
      <c r="ASW20" s="0"/>
      <c r="ASX20" s="0"/>
      <c r="ASY20" s="0"/>
      <c r="ASZ20" s="0"/>
      <c r="ATA20" s="0"/>
      <c r="ATB20" s="0"/>
      <c r="ATC20" s="0"/>
      <c r="ATD20" s="0"/>
      <c r="ATE20" s="0"/>
      <c r="ATF20" s="0"/>
      <c r="ATG20" s="0"/>
      <c r="ATH20" s="0"/>
      <c r="ATI20" s="0"/>
      <c r="ATJ20" s="0"/>
      <c r="ATK20" s="0"/>
      <c r="ATL20" s="0"/>
      <c r="ATM20" s="0"/>
      <c r="ATN20" s="0"/>
      <c r="ATO20" s="0"/>
      <c r="ATP20" s="0"/>
      <c r="ATQ20" s="0"/>
      <c r="ATR20" s="0"/>
      <c r="ATS20" s="0"/>
      <c r="ATT20" s="0"/>
      <c r="ATU20" s="0"/>
      <c r="ATV20" s="0"/>
      <c r="ATW20" s="0"/>
      <c r="ATX20" s="0"/>
      <c r="ATY20" s="0"/>
      <c r="ATZ20" s="0"/>
      <c r="AUA20" s="0"/>
      <c r="AUB20" s="0"/>
      <c r="AUC20" s="0"/>
      <c r="AUD20" s="0"/>
      <c r="AUE20" s="0"/>
      <c r="AUF20" s="0"/>
      <c r="AUG20" s="0"/>
      <c r="AUH20" s="0"/>
      <c r="AUI20" s="0"/>
      <c r="AUJ20" s="0"/>
      <c r="AUK20" s="0"/>
      <c r="AUL20" s="0"/>
      <c r="AUM20" s="0"/>
      <c r="AUN20" s="0"/>
      <c r="AUO20" s="0"/>
      <c r="AUP20" s="0"/>
      <c r="AUQ20" s="0"/>
      <c r="AUR20" s="0"/>
      <c r="AUS20" s="0"/>
      <c r="AUT20" s="0"/>
      <c r="AUU20" s="0"/>
      <c r="AUV20" s="0"/>
      <c r="AUW20" s="0"/>
      <c r="AUX20" s="0"/>
      <c r="AUY20" s="0"/>
      <c r="AUZ20" s="0"/>
      <c r="AVA20" s="0"/>
      <c r="AVB20" s="0"/>
      <c r="AVC20" s="0"/>
      <c r="AVD20" s="0"/>
      <c r="AVE20" s="0"/>
      <c r="AVF20" s="0"/>
      <c r="AVG20" s="0"/>
      <c r="AVH20" s="0"/>
      <c r="AVI20" s="0"/>
      <c r="AVJ20" s="0"/>
      <c r="AVK20" s="0"/>
      <c r="AVL20" s="0"/>
      <c r="AVM20" s="0"/>
      <c r="AVN20" s="0"/>
      <c r="AVO20" s="0"/>
      <c r="AVP20" s="0"/>
      <c r="AVQ20" s="0"/>
      <c r="AVR20" s="0"/>
      <c r="AVS20" s="0"/>
      <c r="AVT20" s="0"/>
      <c r="AVU20" s="0"/>
      <c r="AVV20" s="0"/>
      <c r="AVW20" s="0"/>
      <c r="AVX20" s="0"/>
      <c r="AVY20" s="0"/>
      <c r="AVZ20" s="0"/>
      <c r="AWA20" s="0"/>
      <c r="AWB20" s="0"/>
      <c r="AWC20" s="0"/>
      <c r="AWD20" s="0"/>
      <c r="AWE20" s="0"/>
      <c r="AWF20" s="0"/>
      <c r="AWG20" s="0"/>
      <c r="AWH20" s="0"/>
      <c r="AWI20" s="0"/>
      <c r="AWJ20" s="0"/>
      <c r="AWK20" s="0"/>
      <c r="AWL20" s="0"/>
      <c r="AWM20" s="0"/>
      <c r="AWN20" s="0"/>
      <c r="AWO20" s="0"/>
      <c r="AWP20" s="0"/>
      <c r="AWQ20" s="0"/>
      <c r="AWR20" s="0"/>
      <c r="AWS20" s="0"/>
      <c r="AWT20" s="0"/>
      <c r="AWU20" s="0"/>
      <c r="AWV20" s="0"/>
      <c r="AWW20" s="0"/>
      <c r="AWX20" s="0"/>
      <c r="AWY20" s="0"/>
      <c r="AWZ20" s="0"/>
      <c r="AXA20" s="0"/>
      <c r="AXB20" s="0"/>
      <c r="AXC20" s="0"/>
      <c r="AXD20" s="0"/>
      <c r="AXE20" s="0"/>
      <c r="AXF20" s="0"/>
      <c r="AXG20" s="0"/>
      <c r="AXH20" s="0"/>
      <c r="AXI20" s="0"/>
      <c r="AXJ20" s="0"/>
      <c r="AXK20" s="0"/>
      <c r="AXL20" s="0"/>
      <c r="AXM20" s="0"/>
      <c r="AXN20" s="0"/>
      <c r="AXO20" s="0"/>
      <c r="AXP20" s="0"/>
      <c r="AXQ20" s="0"/>
      <c r="AXR20" s="0"/>
      <c r="AXS20" s="0"/>
      <c r="AXT20" s="0"/>
      <c r="AXU20" s="0"/>
      <c r="AXV20" s="0"/>
      <c r="AXW20" s="0"/>
      <c r="AXX20" s="0"/>
      <c r="AXY20" s="0"/>
      <c r="AXZ20" s="0"/>
      <c r="AYA20" s="0"/>
      <c r="AYB20" s="0"/>
      <c r="AYC20" s="0"/>
      <c r="AYD20" s="0"/>
      <c r="AYE20" s="0"/>
      <c r="AYF20" s="0"/>
      <c r="AYG20" s="0"/>
      <c r="AYH20" s="0"/>
      <c r="AYI20" s="0"/>
      <c r="AYJ20" s="0"/>
      <c r="AYK20" s="0"/>
      <c r="AYL20" s="0"/>
      <c r="AYM20" s="0"/>
      <c r="AYN20" s="0"/>
      <c r="AYO20" s="0"/>
      <c r="AYP20" s="0"/>
      <c r="AYQ20" s="0"/>
      <c r="AYR20" s="0"/>
      <c r="AYS20" s="0"/>
      <c r="AYT20" s="0"/>
      <c r="AYU20" s="0"/>
      <c r="AYV20" s="0"/>
      <c r="AYW20" s="0"/>
      <c r="AYX20" s="0"/>
      <c r="AYY20" s="0"/>
      <c r="AYZ20" s="0"/>
      <c r="AZA20" s="0"/>
      <c r="AZB20" s="0"/>
      <c r="AZC20" s="0"/>
      <c r="AZD20" s="0"/>
      <c r="AZE20" s="0"/>
      <c r="AZF20" s="0"/>
      <c r="AZG20" s="0"/>
      <c r="AZH20" s="0"/>
      <c r="AZI20" s="0"/>
      <c r="AZJ20" s="0"/>
      <c r="AZK20" s="0"/>
      <c r="AZL20" s="0"/>
      <c r="AZM20" s="0"/>
      <c r="AZN20" s="0"/>
      <c r="AZO20" s="0"/>
      <c r="AZP20" s="0"/>
      <c r="AZQ20" s="0"/>
      <c r="AZR20" s="0"/>
      <c r="AZS20" s="0"/>
      <c r="AZT20" s="0"/>
      <c r="AZU20" s="0"/>
      <c r="AZV20" s="0"/>
      <c r="AZW20" s="0"/>
      <c r="AZX20" s="0"/>
      <c r="AZY20" s="0"/>
      <c r="AZZ20" s="0"/>
      <c r="BAA20" s="0"/>
      <c r="BAB20" s="0"/>
      <c r="BAC20" s="0"/>
      <c r="BAD20" s="0"/>
      <c r="BAE20" s="0"/>
      <c r="BAF20" s="0"/>
      <c r="BAG20" s="0"/>
      <c r="BAH20" s="0"/>
      <c r="BAI20" s="0"/>
      <c r="BAJ20" s="0"/>
      <c r="BAK20" s="0"/>
      <c r="BAL20" s="0"/>
      <c r="BAM20" s="0"/>
      <c r="BAN20" s="0"/>
      <c r="BAO20" s="0"/>
      <c r="BAP20" s="0"/>
      <c r="BAQ20" s="0"/>
      <c r="BAR20" s="0"/>
      <c r="BAS20" s="0"/>
      <c r="BAT20" s="0"/>
      <c r="BAU20" s="0"/>
      <c r="BAV20" s="0"/>
      <c r="BAW20" s="0"/>
      <c r="BAX20" s="0"/>
      <c r="BAY20" s="0"/>
      <c r="BAZ20" s="0"/>
      <c r="BBA20" s="0"/>
      <c r="BBB20" s="0"/>
      <c r="BBC20" s="0"/>
      <c r="BBD20" s="0"/>
      <c r="BBE20" s="0"/>
      <c r="BBF20" s="0"/>
      <c r="BBG20" s="0"/>
      <c r="BBH20" s="0"/>
      <c r="BBI20" s="0"/>
      <c r="BBJ20" s="0"/>
      <c r="BBK20" s="0"/>
      <c r="BBL20" s="0"/>
      <c r="BBM20" s="0"/>
      <c r="BBN20" s="0"/>
      <c r="BBO20" s="0"/>
      <c r="BBP20" s="0"/>
      <c r="BBQ20" s="0"/>
      <c r="BBR20" s="0"/>
      <c r="BBS20" s="0"/>
      <c r="BBT20" s="0"/>
      <c r="BBU20" s="0"/>
      <c r="BBV20" s="0"/>
      <c r="BBW20" s="0"/>
      <c r="BBX20" s="0"/>
      <c r="BBY20" s="0"/>
      <c r="BBZ20" s="0"/>
      <c r="BCA20" s="0"/>
      <c r="BCB20" s="0"/>
      <c r="BCC20" s="0"/>
      <c r="BCD20" s="0"/>
      <c r="BCE20" s="0"/>
      <c r="BCF20" s="0"/>
      <c r="BCG20" s="0"/>
      <c r="BCH20" s="0"/>
      <c r="BCI20" s="0"/>
      <c r="BCJ20" s="0"/>
      <c r="BCK20" s="0"/>
      <c r="BCL20" s="0"/>
      <c r="BCM20" s="0"/>
      <c r="BCN20" s="0"/>
      <c r="BCO20" s="0"/>
      <c r="BCP20" s="0"/>
      <c r="BCQ20" s="0"/>
      <c r="BCR20" s="0"/>
      <c r="BCS20" s="0"/>
      <c r="BCT20" s="0"/>
      <c r="BCU20" s="0"/>
      <c r="BCV20" s="0"/>
      <c r="BCW20" s="0"/>
      <c r="BCX20" s="0"/>
      <c r="BCY20" s="0"/>
      <c r="BCZ20" s="0"/>
      <c r="BDA20" s="0"/>
      <c r="BDB20" s="0"/>
      <c r="BDC20" s="0"/>
      <c r="BDD20" s="0"/>
      <c r="BDE20" s="0"/>
      <c r="BDF20" s="0"/>
      <c r="BDG20" s="0"/>
      <c r="BDH20" s="0"/>
      <c r="BDI20" s="0"/>
      <c r="BDJ20" s="0"/>
      <c r="BDK20" s="0"/>
      <c r="BDL20" s="0"/>
      <c r="BDM20" s="0"/>
      <c r="BDN20" s="0"/>
      <c r="BDO20" s="0"/>
      <c r="BDP20" s="0"/>
      <c r="BDQ20" s="0"/>
      <c r="BDR20" s="0"/>
      <c r="BDS20" s="0"/>
      <c r="BDT20" s="0"/>
      <c r="BDU20" s="0"/>
      <c r="BDV20" s="0"/>
      <c r="BDW20" s="0"/>
      <c r="BDX20" s="0"/>
      <c r="BDY20" s="0"/>
      <c r="BDZ20" s="0"/>
      <c r="BEA20" s="0"/>
      <c r="BEB20" s="0"/>
      <c r="BEC20" s="0"/>
      <c r="BED20" s="0"/>
      <c r="BEE20" s="0"/>
      <c r="BEF20" s="0"/>
      <c r="BEG20" s="0"/>
      <c r="BEH20" s="0"/>
      <c r="BEI20" s="0"/>
      <c r="BEJ20" s="0"/>
      <c r="BEK20" s="0"/>
      <c r="BEL20" s="0"/>
      <c r="BEM20" s="0"/>
      <c r="BEN20" s="0"/>
      <c r="BEO20" s="0"/>
      <c r="BEP20" s="0"/>
      <c r="BEQ20" s="0"/>
      <c r="BER20" s="0"/>
      <c r="BES20" s="0"/>
      <c r="BET20" s="0"/>
      <c r="BEU20" s="0"/>
      <c r="BEV20" s="0"/>
      <c r="BEW20" s="0"/>
      <c r="BEX20" s="0"/>
      <c r="BEY20" s="0"/>
      <c r="BEZ20" s="0"/>
      <c r="BFA20" s="0"/>
      <c r="BFB20" s="0"/>
      <c r="BFC20" s="0"/>
      <c r="BFD20" s="0"/>
      <c r="BFE20" s="0"/>
      <c r="BFF20" s="0"/>
      <c r="BFG20" s="0"/>
      <c r="BFH20" s="0"/>
      <c r="BFI20" s="0"/>
      <c r="BFJ20" s="0"/>
      <c r="BFK20" s="0"/>
      <c r="BFL20" s="0"/>
      <c r="BFM20" s="0"/>
      <c r="BFN20" s="0"/>
      <c r="BFO20" s="0"/>
      <c r="BFP20" s="0"/>
      <c r="BFQ20" s="0"/>
      <c r="BFR20" s="0"/>
      <c r="BFS20" s="0"/>
      <c r="BFT20" s="0"/>
      <c r="BFU20" s="0"/>
      <c r="BFV20" s="0"/>
      <c r="BFW20" s="0"/>
      <c r="BFX20" s="0"/>
      <c r="BFY20" s="0"/>
      <c r="BFZ20" s="0"/>
      <c r="BGA20" s="0"/>
      <c r="BGB20" s="0"/>
      <c r="BGC20" s="0"/>
      <c r="BGD20" s="0"/>
      <c r="BGE20" s="0"/>
      <c r="BGF20" s="0"/>
      <c r="BGG20" s="0"/>
      <c r="BGH20" s="0"/>
      <c r="BGI20" s="0"/>
      <c r="BGJ20" s="0"/>
      <c r="BGK20" s="0"/>
      <c r="BGL20" s="0"/>
      <c r="BGM20" s="0"/>
      <c r="BGN20" s="0"/>
      <c r="BGO20" s="0"/>
      <c r="BGP20" s="0"/>
      <c r="BGQ20" s="0"/>
      <c r="BGR20" s="0"/>
      <c r="BGS20" s="0"/>
      <c r="BGT20" s="0"/>
      <c r="BGU20" s="0"/>
      <c r="BGV20" s="0"/>
      <c r="BGW20" s="0"/>
      <c r="BGX20" s="0"/>
      <c r="BGY20" s="0"/>
      <c r="BGZ20" s="0"/>
      <c r="BHA20" s="0"/>
      <c r="BHB20" s="0"/>
      <c r="BHC20" s="0"/>
      <c r="BHD20" s="0"/>
      <c r="BHE20" s="0"/>
      <c r="BHF20" s="0"/>
      <c r="BHG20" s="0"/>
      <c r="BHH20" s="0"/>
      <c r="BHI20" s="0"/>
      <c r="BHJ20" s="0"/>
      <c r="BHK20" s="0"/>
      <c r="BHL20" s="0"/>
      <c r="BHM20" s="0"/>
      <c r="BHN20" s="0"/>
      <c r="BHO20" s="0"/>
      <c r="BHP20" s="0"/>
      <c r="BHQ20" s="0"/>
      <c r="BHR20" s="0"/>
      <c r="BHS20" s="0"/>
      <c r="BHT20" s="0"/>
      <c r="BHU20" s="0"/>
      <c r="BHV20" s="0"/>
      <c r="BHW20" s="0"/>
      <c r="BHX20" s="0"/>
      <c r="BHY20" s="0"/>
      <c r="BHZ20" s="0"/>
      <c r="BIA20" s="0"/>
      <c r="BIB20" s="0"/>
      <c r="BIC20" s="0"/>
      <c r="BID20" s="0"/>
      <c r="BIE20" s="0"/>
      <c r="BIF20" s="0"/>
      <c r="BIG20" s="0"/>
      <c r="BIH20" s="0"/>
      <c r="BII20" s="0"/>
      <c r="BIJ20" s="0"/>
      <c r="BIK20" s="0"/>
      <c r="BIL20" s="0"/>
      <c r="BIM20" s="0"/>
      <c r="BIN20" s="0"/>
      <c r="BIO20" s="0"/>
      <c r="BIP20" s="0"/>
      <c r="BIQ20" s="0"/>
      <c r="BIR20" s="0"/>
      <c r="BIS20" s="0"/>
      <c r="BIT20" s="0"/>
      <c r="BIU20" s="0"/>
      <c r="BIV20" s="0"/>
      <c r="BIW20" s="0"/>
      <c r="BIX20" s="0"/>
      <c r="BIY20" s="0"/>
      <c r="BIZ20" s="0"/>
      <c r="BJA20" s="0"/>
      <c r="BJB20" s="0"/>
      <c r="BJC20" s="0"/>
      <c r="BJD20" s="0"/>
      <c r="BJE20" s="0"/>
      <c r="BJF20" s="0"/>
      <c r="BJG20" s="0"/>
      <c r="BJH20" s="0"/>
      <c r="BJI20" s="0"/>
      <c r="BJJ20" s="0"/>
      <c r="BJK20" s="0"/>
      <c r="BJL20" s="0"/>
      <c r="BJM20" s="0"/>
      <c r="BJN20" s="0"/>
      <c r="BJO20" s="0"/>
      <c r="BJP20" s="0"/>
      <c r="BJQ20" s="0"/>
      <c r="BJR20" s="0"/>
      <c r="BJS20" s="0"/>
      <c r="BJT20" s="0"/>
      <c r="BJU20" s="0"/>
      <c r="BJV20" s="0"/>
      <c r="BJW20" s="0"/>
      <c r="BJX20" s="0"/>
      <c r="BJY20" s="0"/>
      <c r="BJZ20" s="0"/>
      <c r="BKA20" s="0"/>
      <c r="BKB20" s="0"/>
      <c r="BKC20" s="0"/>
      <c r="BKD20" s="0"/>
      <c r="BKE20" s="0"/>
      <c r="BKF20" s="0"/>
      <c r="BKG20" s="0"/>
      <c r="BKH20" s="0"/>
      <c r="BKI20" s="0"/>
      <c r="BKJ20" s="0"/>
      <c r="BKK20" s="0"/>
      <c r="BKL20" s="0"/>
      <c r="BKM20" s="0"/>
      <c r="BKN20" s="0"/>
      <c r="BKO20" s="0"/>
      <c r="BKP20" s="0"/>
      <c r="BKQ20" s="0"/>
      <c r="BKR20" s="0"/>
      <c r="BKS20" s="0"/>
      <c r="BKT20" s="0"/>
      <c r="BKU20" s="0"/>
      <c r="BKV20" s="0"/>
      <c r="BKW20" s="0"/>
      <c r="BKX20" s="0"/>
      <c r="BKY20" s="0"/>
      <c r="BKZ20" s="0"/>
      <c r="BLA20" s="0"/>
      <c r="BLB20" s="0"/>
      <c r="BLC20" s="0"/>
      <c r="BLD20" s="0"/>
      <c r="BLE20" s="0"/>
      <c r="BLF20" s="0"/>
      <c r="BLG20" s="0"/>
      <c r="BLH20" s="0"/>
      <c r="BLI20" s="0"/>
      <c r="BLJ20" s="0"/>
      <c r="BLK20" s="0"/>
      <c r="BLL20" s="0"/>
      <c r="BLM20" s="0"/>
      <c r="BLN20" s="0"/>
      <c r="BLO20" s="0"/>
      <c r="BLP20" s="0"/>
      <c r="BLQ20" s="0"/>
      <c r="BLR20" s="0"/>
      <c r="BLS20" s="0"/>
      <c r="BLT20" s="0"/>
      <c r="BLU20" s="0"/>
      <c r="BLV20" s="0"/>
      <c r="BLW20" s="0"/>
      <c r="BLX20" s="0"/>
      <c r="BLY20" s="0"/>
      <c r="BLZ20" s="0"/>
      <c r="BMA20" s="0"/>
      <c r="BMB20" s="0"/>
      <c r="BMC20" s="0"/>
      <c r="BMD20" s="0"/>
      <c r="BME20" s="0"/>
      <c r="BMF20" s="0"/>
      <c r="BMG20" s="0"/>
      <c r="BMH20" s="0"/>
      <c r="BMI20" s="0"/>
      <c r="BMJ20" s="0"/>
      <c r="BMK20" s="0"/>
      <c r="BML20" s="0"/>
      <c r="BMM20" s="0"/>
      <c r="BMN20" s="0"/>
      <c r="BMO20" s="0"/>
      <c r="BMP20" s="0"/>
      <c r="BMQ20" s="0"/>
      <c r="BMR20" s="0"/>
      <c r="BMS20" s="0"/>
      <c r="BMT20" s="0"/>
      <c r="BMU20" s="0"/>
      <c r="BMV20" s="0"/>
      <c r="BMW20" s="0"/>
      <c r="BMX20" s="0"/>
      <c r="BMY20" s="0"/>
      <c r="BMZ20" s="0"/>
      <c r="BNA20" s="0"/>
      <c r="BNB20" s="0"/>
      <c r="BNC20" s="0"/>
      <c r="BND20" s="0"/>
      <c r="BNE20" s="0"/>
      <c r="BNF20" s="0"/>
      <c r="BNG20" s="0"/>
      <c r="BNH20" s="0"/>
      <c r="BNI20" s="0"/>
      <c r="BNJ20" s="0"/>
      <c r="BNK20" s="0"/>
      <c r="BNL20" s="0"/>
      <c r="BNM20" s="0"/>
      <c r="BNN20" s="0"/>
      <c r="BNO20" s="0"/>
      <c r="BNP20" s="0"/>
      <c r="BNQ20" s="0"/>
      <c r="BNR20" s="0"/>
      <c r="BNS20" s="0"/>
      <c r="BNT20" s="0"/>
      <c r="BNU20" s="0"/>
      <c r="BNV20" s="0"/>
      <c r="BNW20" s="0"/>
      <c r="BNX20" s="0"/>
      <c r="BNY20" s="0"/>
      <c r="BNZ20" s="0"/>
      <c r="BOA20" s="0"/>
      <c r="BOB20" s="0"/>
      <c r="BOC20" s="0"/>
      <c r="BOD20" s="0"/>
      <c r="BOE20" s="0"/>
      <c r="BOF20" s="0"/>
      <c r="BOG20" s="0"/>
      <c r="BOH20" s="0"/>
      <c r="BOI20" s="0"/>
      <c r="BOJ20" s="0"/>
      <c r="BOK20" s="0"/>
      <c r="BOL20" s="0"/>
      <c r="BOM20" s="0"/>
      <c r="BON20" s="0"/>
      <c r="BOO20" s="0"/>
      <c r="BOP20" s="0"/>
      <c r="BOQ20" s="0"/>
      <c r="BOR20" s="0"/>
      <c r="BOS20" s="0"/>
      <c r="BOT20" s="0"/>
      <c r="BOU20" s="0"/>
      <c r="BOV20" s="0"/>
      <c r="BOW20" s="0"/>
      <c r="BOX20" s="0"/>
      <c r="BOY20" s="0"/>
      <c r="BOZ20" s="0"/>
      <c r="BPA20" s="0"/>
      <c r="BPB20" s="0"/>
      <c r="BPC20" s="0"/>
      <c r="BPD20" s="0"/>
      <c r="BPE20" s="0"/>
      <c r="BPF20" s="0"/>
      <c r="BPG20" s="0"/>
      <c r="BPH20" s="0"/>
      <c r="BPI20" s="0"/>
      <c r="BPJ20" s="0"/>
      <c r="BPK20" s="0"/>
      <c r="BPL20" s="0"/>
      <c r="BPM20" s="0"/>
      <c r="BPN20" s="0"/>
      <c r="BPO20" s="0"/>
      <c r="BPP20" s="0"/>
      <c r="BPQ20" s="0"/>
      <c r="BPR20" s="0"/>
      <c r="BPS20" s="0"/>
      <c r="BPT20" s="0"/>
      <c r="BPU20" s="0"/>
      <c r="BPV20" s="0"/>
      <c r="BPW20" s="0"/>
      <c r="BPX20" s="0"/>
      <c r="BPY20" s="0"/>
      <c r="BPZ20" s="0"/>
      <c r="BQA20" s="0"/>
      <c r="BQB20" s="0"/>
      <c r="BQC20" s="0"/>
      <c r="BQD20" s="0"/>
      <c r="BQE20" s="0"/>
      <c r="BQF20" s="0"/>
      <c r="BQG20" s="0"/>
      <c r="BQH20" s="0"/>
      <c r="BQI20" s="0"/>
      <c r="BQJ20" s="0"/>
      <c r="BQK20" s="0"/>
      <c r="BQL20" s="0"/>
      <c r="BQM20" s="0"/>
      <c r="BQN20" s="0"/>
      <c r="BQO20" s="0"/>
      <c r="BQP20" s="0"/>
      <c r="BQQ20" s="0"/>
      <c r="BQR20" s="0"/>
      <c r="BQS20" s="0"/>
      <c r="BQT20" s="0"/>
      <c r="BQU20" s="0"/>
      <c r="BQV20" s="0"/>
      <c r="BQW20" s="0"/>
      <c r="BQX20" s="0"/>
      <c r="BQY20" s="0"/>
      <c r="BQZ20" s="0"/>
      <c r="BRA20" s="0"/>
      <c r="BRB20" s="0"/>
      <c r="BRC20" s="0"/>
      <c r="BRD20" s="0"/>
      <c r="BRE20" s="0"/>
      <c r="BRF20" s="0"/>
      <c r="BRG20" s="0"/>
      <c r="BRH20" s="0"/>
      <c r="BRI20" s="0"/>
      <c r="BRJ20" s="0"/>
      <c r="BRK20" s="0"/>
      <c r="BRL20" s="0"/>
      <c r="BRM20" s="0"/>
      <c r="BRN20" s="0"/>
      <c r="BRO20" s="0"/>
      <c r="BRP20" s="0"/>
      <c r="BRQ20" s="0"/>
      <c r="BRR20" s="0"/>
      <c r="BRS20" s="0"/>
      <c r="BRT20" s="0"/>
      <c r="BRU20" s="0"/>
      <c r="BRV20" s="0"/>
      <c r="BRW20" s="0"/>
      <c r="BRX20" s="0"/>
      <c r="BRY20" s="0"/>
      <c r="BRZ20" s="0"/>
      <c r="BSA20" s="0"/>
      <c r="BSB20" s="0"/>
      <c r="BSC20" s="0"/>
      <c r="BSD20" s="0"/>
      <c r="BSE20" s="0"/>
      <c r="BSF20" s="0"/>
      <c r="BSG20" s="0"/>
      <c r="BSH20" s="0"/>
      <c r="BSI20" s="0"/>
      <c r="BSJ20" s="0"/>
      <c r="BSK20" s="0"/>
      <c r="BSL20" s="0"/>
      <c r="BSM20" s="0"/>
      <c r="BSN20" s="0"/>
      <c r="BSO20" s="0"/>
      <c r="BSP20" s="0"/>
      <c r="BSQ20" s="0"/>
      <c r="BSR20" s="0"/>
      <c r="BSS20" s="0"/>
      <c r="BST20" s="0"/>
      <c r="BSU20" s="0"/>
      <c r="BSV20" s="0"/>
      <c r="BSW20" s="0"/>
      <c r="BSX20" s="0"/>
      <c r="BSY20" s="0"/>
      <c r="BSZ20" s="0"/>
      <c r="BTA20" s="0"/>
      <c r="BTB20" s="0"/>
      <c r="BTC20" s="0"/>
      <c r="BTD20" s="0"/>
      <c r="BTE20" s="0"/>
      <c r="BTF20" s="0"/>
      <c r="BTG20" s="0"/>
      <c r="BTH20" s="0"/>
      <c r="BTI20" s="0"/>
      <c r="BTJ20" s="0"/>
      <c r="BTK20" s="0"/>
      <c r="BTL20" s="0"/>
      <c r="BTM20" s="0"/>
      <c r="BTN20" s="0"/>
      <c r="BTO20" s="0"/>
      <c r="BTP20" s="0"/>
      <c r="BTQ20" s="0"/>
      <c r="BTR20" s="0"/>
      <c r="BTS20" s="0"/>
      <c r="BTT20" s="0"/>
      <c r="BTU20" s="0"/>
      <c r="BTV20" s="0"/>
      <c r="BTW20" s="0"/>
      <c r="BTX20" s="0"/>
      <c r="BTY20" s="0"/>
      <c r="BTZ20" s="0"/>
      <c r="BUA20" s="0"/>
      <c r="BUB20" s="0"/>
      <c r="BUC20" s="0"/>
      <c r="BUD20" s="0"/>
      <c r="BUE20" s="0"/>
      <c r="BUF20" s="0"/>
      <c r="BUG20" s="0"/>
      <c r="BUH20" s="0"/>
      <c r="BUI20" s="0"/>
      <c r="BUJ20" s="0"/>
      <c r="BUK20" s="0"/>
      <c r="BUL20" s="0"/>
      <c r="BUM20" s="0"/>
      <c r="BUN20" s="0"/>
      <c r="BUO20" s="0"/>
      <c r="BUP20" s="0"/>
      <c r="BUQ20" s="0"/>
      <c r="BUR20" s="0"/>
      <c r="BUS20" s="0"/>
      <c r="BUT20" s="0"/>
      <c r="BUU20" s="0"/>
      <c r="BUV20" s="0"/>
      <c r="BUW20" s="0"/>
      <c r="BUX20" s="0"/>
      <c r="BUY20" s="0"/>
      <c r="BUZ20" s="0"/>
      <c r="BVA20" s="0"/>
      <c r="BVB20" s="0"/>
      <c r="BVC20" s="0"/>
      <c r="BVD20" s="0"/>
      <c r="BVE20" s="0"/>
      <c r="BVF20" s="0"/>
      <c r="BVG20" s="0"/>
      <c r="BVH20" s="0"/>
      <c r="BVI20" s="0"/>
      <c r="BVJ20" s="0"/>
      <c r="BVK20" s="0"/>
      <c r="BVL20" s="0"/>
      <c r="BVM20" s="0"/>
      <c r="BVN20" s="0"/>
      <c r="BVO20" s="0"/>
      <c r="BVP20" s="0"/>
      <c r="BVQ20" s="0"/>
      <c r="BVR20" s="0"/>
      <c r="BVS20" s="0"/>
      <c r="BVT20" s="0"/>
      <c r="BVU20" s="0"/>
      <c r="BVV20" s="0"/>
      <c r="BVW20" s="0"/>
      <c r="BVX20" s="0"/>
      <c r="BVY20" s="0"/>
      <c r="BVZ20" s="0"/>
      <c r="BWA20" s="0"/>
      <c r="BWB20" s="0"/>
      <c r="BWC20" s="0"/>
      <c r="BWD20" s="0"/>
      <c r="BWE20" s="0"/>
      <c r="BWF20" s="0"/>
      <c r="BWG20" s="0"/>
      <c r="BWH20" s="0"/>
      <c r="BWI20" s="0"/>
      <c r="BWJ20" s="0"/>
      <c r="BWK20" s="0"/>
      <c r="BWL20" s="0"/>
      <c r="BWM20" s="0"/>
      <c r="BWN20" s="0"/>
      <c r="BWO20" s="0"/>
      <c r="BWP20" s="0"/>
      <c r="BWQ20" s="0"/>
      <c r="BWR20" s="0"/>
      <c r="BWS20" s="0"/>
      <c r="BWT20" s="0"/>
      <c r="BWU20" s="0"/>
      <c r="BWV20" s="0"/>
      <c r="BWW20" s="0"/>
      <c r="BWX20" s="0"/>
      <c r="BWY20" s="0"/>
      <c r="BWZ20" s="0"/>
      <c r="BXA20" s="0"/>
      <c r="BXB20" s="0"/>
      <c r="BXC20" s="0"/>
      <c r="BXD20" s="0"/>
      <c r="BXE20" s="0"/>
      <c r="BXF20" s="0"/>
      <c r="BXG20" s="0"/>
      <c r="BXH20" s="0"/>
      <c r="BXI20" s="0"/>
      <c r="BXJ20" s="0"/>
      <c r="BXK20" s="0"/>
      <c r="BXL20" s="0"/>
      <c r="BXM20" s="0"/>
      <c r="BXN20" s="0"/>
      <c r="BXO20" s="0"/>
      <c r="BXP20" s="0"/>
      <c r="BXQ20" s="0"/>
      <c r="BXR20" s="0"/>
      <c r="BXS20" s="0"/>
      <c r="BXT20" s="0"/>
      <c r="BXU20" s="0"/>
      <c r="BXV20" s="0"/>
      <c r="BXW20" s="0"/>
      <c r="BXX20" s="0"/>
      <c r="BXY20" s="0"/>
      <c r="BXZ20" s="0"/>
      <c r="BYA20" s="0"/>
      <c r="BYB20" s="0"/>
      <c r="BYC20" s="0"/>
      <c r="BYD20" s="0"/>
      <c r="BYE20" s="0"/>
      <c r="BYF20" s="0"/>
      <c r="BYG20" s="0"/>
      <c r="BYH20" s="0"/>
      <c r="BYI20" s="0"/>
      <c r="BYJ20" s="0"/>
      <c r="BYK20" s="0"/>
      <c r="BYL20" s="0"/>
      <c r="BYM20" s="0"/>
      <c r="BYN20" s="0"/>
      <c r="BYO20" s="0"/>
      <c r="BYP20" s="0"/>
      <c r="BYQ20" s="0"/>
      <c r="BYR20" s="0"/>
      <c r="BYS20" s="0"/>
      <c r="BYT20" s="0"/>
      <c r="BYU20" s="0"/>
      <c r="BYV20" s="0"/>
      <c r="BYW20" s="0"/>
      <c r="BYX20" s="0"/>
      <c r="BYY20" s="0"/>
      <c r="BYZ20" s="0"/>
      <c r="BZA20" s="0"/>
      <c r="BZB20" s="0"/>
      <c r="BZC20" s="0"/>
      <c r="BZD20" s="0"/>
      <c r="BZE20" s="0"/>
      <c r="BZF20" s="0"/>
      <c r="BZG20" s="0"/>
      <c r="BZH20" s="0"/>
      <c r="BZI20" s="0"/>
      <c r="BZJ20" s="0"/>
      <c r="BZK20" s="0"/>
      <c r="BZL20" s="0"/>
      <c r="BZM20" s="0"/>
      <c r="BZN20" s="0"/>
      <c r="BZO20" s="0"/>
      <c r="BZP20" s="0"/>
      <c r="BZQ20" s="0"/>
      <c r="BZR20" s="0"/>
      <c r="BZS20" s="0"/>
      <c r="BZT20" s="0"/>
      <c r="BZU20" s="0"/>
      <c r="BZV20" s="0"/>
      <c r="BZW20" s="0"/>
      <c r="BZX20" s="0"/>
      <c r="BZY20" s="0"/>
      <c r="BZZ20" s="0"/>
      <c r="CAA20" s="0"/>
      <c r="CAB20" s="0"/>
      <c r="CAC20" s="0"/>
      <c r="CAD20" s="0"/>
      <c r="CAE20" s="0"/>
      <c r="CAF20" s="0"/>
      <c r="CAG20" s="0"/>
      <c r="CAH20" s="0"/>
      <c r="CAI20" s="0"/>
      <c r="CAJ20" s="0"/>
      <c r="CAK20" s="0"/>
      <c r="CAL20" s="0"/>
      <c r="CAM20" s="0"/>
      <c r="CAN20" s="0"/>
      <c r="CAO20" s="0"/>
      <c r="CAP20" s="0"/>
      <c r="CAQ20" s="0"/>
      <c r="CAR20" s="0"/>
      <c r="CAS20" s="0"/>
      <c r="CAT20" s="0"/>
      <c r="CAU20" s="0"/>
      <c r="CAV20" s="0"/>
      <c r="CAW20" s="0"/>
      <c r="CAX20" s="0"/>
      <c r="CAY20" s="0"/>
      <c r="CAZ20" s="0"/>
      <c r="CBA20" s="0"/>
      <c r="CBB20" s="0"/>
      <c r="CBC20" s="0"/>
      <c r="CBD20" s="0"/>
      <c r="CBE20" s="0"/>
      <c r="CBF20" s="0"/>
      <c r="CBG20" s="0"/>
      <c r="CBH20" s="0"/>
      <c r="CBI20" s="0"/>
      <c r="CBJ20" s="0"/>
      <c r="CBK20" s="0"/>
      <c r="CBL20" s="0"/>
      <c r="CBM20" s="0"/>
      <c r="CBN20" s="0"/>
      <c r="CBO20" s="0"/>
      <c r="CBP20" s="0"/>
      <c r="CBQ20" s="0"/>
      <c r="CBR20" s="0"/>
      <c r="CBS20" s="0"/>
      <c r="CBT20" s="0"/>
      <c r="CBU20" s="0"/>
      <c r="CBV20" s="0"/>
      <c r="CBW20" s="0"/>
      <c r="CBX20" s="0"/>
      <c r="CBY20" s="0"/>
      <c r="CBZ20" s="0"/>
      <c r="CCA20" s="0"/>
      <c r="CCB20" s="0"/>
      <c r="CCC20" s="0"/>
      <c r="CCD20" s="0"/>
      <c r="CCE20" s="0"/>
      <c r="CCF20" s="0"/>
      <c r="CCG20" s="0"/>
      <c r="CCH20" s="0"/>
      <c r="CCI20" s="0"/>
      <c r="CCJ20" s="0"/>
      <c r="CCK20" s="0"/>
      <c r="CCL20" s="0"/>
      <c r="CCM20" s="0"/>
      <c r="CCN20" s="0"/>
      <c r="CCO20" s="0"/>
      <c r="CCP20" s="0"/>
      <c r="CCQ20" s="0"/>
      <c r="CCR20" s="0"/>
      <c r="CCS20" s="0"/>
      <c r="CCT20" s="0"/>
      <c r="CCU20" s="0"/>
      <c r="CCV20" s="0"/>
      <c r="CCW20" s="0"/>
      <c r="CCX20" s="0"/>
      <c r="CCY20" s="0"/>
      <c r="CCZ20" s="0"/>
      <c r="CDA20" s="0"/>
      <c r="CDB20" s="0"/>
      <c r="CDC20" s="0"/>
      <c r="CDD20" s="0"/>
      <c r="CDE20" s="0"/>
      <c r="CDF20" s="0"/>
      <c r="CDG20" s="0"/>
      <c r="CDH20" s="0"/>
      <c r="CDI20" s="0"/>
      <c r="CDJ20" s="0"/>
      <c r="CDK20" s="0"/>
      <c r="CDL20" s="0"/>
      <c r="CDM20" s="0"/>
      <c r="CDN20" s="0"/>
      <c r="CDO20" s="0"/>
      <c r="CDP20" s="0"/>
      <c r="CDQ20" s="0"/>
      <c r="CDR20" s="0"/>
      <c r="CDS20" s="0"/>
      <c r="CDT20" s="0"/>
      <c r="CDU20" s="0"/>
      <c r="CDV20" s="0"/>
      <c r="CDW20" s="0"/>
      <c r="CDX20" s="0"/>
      <c r="CDY20" s="0"/>
      <c r="CDZ20" s="0"/>
      <c r="CEA20" s="0"/>
      <c r="CEB20" s="0"/>
      <c r="CEC20" s="0"/>
      <c r="CED20" s="0"/>
      <c r="CEE20" s="0"/>
      <c r="CEF20" s="0"/>
      <c r="CEG20" s="0"/>
      <c r="CEH20" s="0"/>
      <c r="CEI20" s="0"/>
      <c r="CEJ20" s="0"/>
      <c r="CEK20" s="0"/>
      <c r="CEL20" s="0"/>
      <c r="CEM20" s="0"/>
      <c r="CEN20" s="0"/>
      <c r="CEO20" s="0"/>
      <c r="CEP20" s="0"/>
      <c r="CEQ20" s="0"/>
      <c r="CER20" s="0"/>
      <c r="CES20" s="0"/>
      <c r="CET20" s="0"/>
      <c r="CEU20" s="0"/>
      <c r="CEV20" s="0"/>
      <c r="CEW20" s="0"/>
      <c r="CEX20" s="0"/>
      <c r="CEY20" s="0"/>
      <c r="CEZ20" s="0"/>
      <c r="CFA20" s="0"/>
      <c r="CFB20" s="0"/>
      <c r="CFC20" s="0"/>
      <c r="CFD20" s="0"/>
      <c r="CFE20" s="0"/>
      <c r="CFF20" s="0"/>
      <c r="CFG20" s="0"/>
      <c r="CFH20" s="0"/>
      <c r="CFI20" s="0"/>
      <c r="CFJ20" s="0"/>
      <c r="CFK20" s="0"/>
      <c r="CFL20" s="0"/>
      <c r="CFM20" s="0"/>
      <c r="CFN20" s="0"/>
      <c r="CFO20" s="0"/>
      <c r="CFP20" s="0"/>
      <c r="CFQ20" s="0"/>
      <c r="CFR20" s="0"/>
      <c r="CFS20" s="0"/>
      <c r="CFT20" s="0"/>
      <c r="CFU20" s="0"/>
      <c r="CFV20" s="0"/>
      <c r="CFW20" s="0"/>
      <c r="CFX20" s="0"/>
      <c r="CFY20" s="0"/>
      <c r="CFZ20" s="0"/>
      <c r="CGA20" s="0"/>
      <c r="CGB20" s="0"/>
      <c r="CGC20" s="0"/>
      <c r="CGD20" s="0"/>
      <c r="CGE20" s="0"/>
      <c r="CGF20" s="0"/>
      <c r="CGG20" s="0"/>
      <c r="CGH20" s="0"/>
      <c r="CGI20" s="0"/>
      <c r="CGJ20" s="0"/>
      <c r="CGK20" s="0"/>
      <c r="CGL20" s="0"/>
      <c r="CGM20" s="0"/>
      <c r="CGN20" s="0"/>
      <c r="CGO20" s="0"/>
      <c r="CGP20" s="0"/>
      <c r="CGQ20" s="0"/>
      <c r="CGR20" s="0"/>
      <c r="CGS20" s="0"/>
      <c r="CGT20" s="0"/>
      <c r="CGU20" s="0"/>
      <c r="CGV20" s="0"/>
      <c r="CGW20" s="0"/>
      <c r="CGX20" s="0"/>
      <c r="CGY20" s="0"/>
      <c r="CGZ20" s="0"/>
      <c r="CHA20" s="0"/>
      <c r="CHB20" s="0"/>
      <c r="CHC20" s="0"/>
      <c r="CHD20" s="0"/>
      <c r="CHE20" s="0"/>
      <c r="CHF20" s="0"/>
      <c r="CHG20" s="0"/>
      <c r="CHH20" s="0"/>
      <c r="CHI20" s="0"/>
      <c r="CHJ20" s="0"/>
      <c r="CHK20" s="0"/>
      <c r="CHL20" s="0"/>
      <c r="CHM20" s="0"/>
      <c r="CHN20" s="0"/>
      <c r="CHO20" s="0"/>
      <c r="CHP20" s="0"/>
      <c r="CHQ20" s="0"/>
      <c r="CHR20" s="0"/>
      <c r="CHS20" s="0"/>
      <c r="CHT20" s="0"/>
      <c r="CHU20" s="0"/>
      <c r="CHV20" s="0"/>
      <c r="CHW20" s="0"/>
      <c r="CHX20" s="0"/>
      <c r="CHY20" s="0"/>
      <c r="CHZ20" s="0"/>
      <c r="CIA20" s="0"/>
      <c r="CIB20" s="0"/>
      <c r="CIC20" s="0"/>
      <c r="CID20" s="0"/>
      <c r="CIE20" s="0"/>
      <c r="CIF20" s="0"/>
      <c r="CIG20" s="0"/>
      <c r="CIH20" s="0"/>
      <c r="CII20" s="0"/>
      <c r="CIJ20" s="0"/>
      <c r="CIK20" s="0"/>
      <c r="CIL20" s="0"/>
      <c r="CIM20" s="0"/>
      <c r="CIN20" s="0"/>
      <c r="CIO20" s="0"/>
      <c r="CIP20" s="0"/>
      <c r="CIQ20" s="0"/>
      <c r="CIR20" s="0"/>
      <c r="CIS20" s="0"/>
      <c r="CIT20" s="0"/>
      <c r="CIU20" s="0"/>
      <c r="CIV20" s="0"/>
      <c r="CIW20" s="0"/>
      <c r="CIX20" s="0"/>
      <c r="CIY20" s="0"/>
      <c r="CIZ20" s="0"/>
      <c r="CJA20" s="0"/>
      <c r="CJB20" s="0"/>
      <c r="CJC20" s="0"/>
      <c r="CJD20" s="0"/>
      <c r="CJE20" s="0"/>
      <c r="CJF20" s="0"/>
      <c r="CJG20" s="0"/>
      <c r="CJH20" s="0"/>
      <c r="CJI20" s="0"/>
      <c r="CJJ20" s="0"/>
      <c r="CJK20" s="0"/>
      <c r="CJL20" s="0"/>
      <c r="CJM20" s="0"/>
      <c r="CJN20" s="0"/>
      <c r="CJO20" s="0"/>
      <c r="CJP20" s="0"/>
      <c r="CJQ20" s="0"/>
      <c r="CJR20" s="0"/>
      <c r="CJS20" s="0"/>
      <c r="CJT20" s="0"/>
      <c r="CJU20" s="0"/>
      <c r="CJV20" s="0"/>
      <c r="CJW20" s="0"/>
      <c r="CJX20" s="0"/>
      <c r="CJY20" s="0"/>
      <c r="CJZ20" s="0"/>
      <c r="CKA20" s="0"/>
      <c r="CKB20" s="0"/>
      <c r="CKC20" s="0"/>
      <c r="CKD20" s="0"/>
      <c r="CKE20" s="0"/>
      <c r="CKF20" s="0"/>
      <c r="CKG20" s="0"/>
      <c r="CKH20" s="0"/>
      <c r="CKI20" s="0"/>
      <c r="CKJ20" s="0"/>
      <c r="CKK20" s="0"/>
      <c r="CKL20" s="0"/>
      <c r="CKM20" s="0"/>
      <c r="CKN20" s="0"/>
      <c r="CKO20" s="0"/>
      <c r="CKP20" s="0"/>
      <c r="CKQ20" s="0"/>
      <c r="CKR20" s="0"/>
      <c r="CKS20" s="0"/>
      <c r="CKT20" s="0"/>
      <c r="CKU20" s="0"/>
      <c r="CKV20" s="0"/>
      <c r="CKW20" s="0"/>
      <c r="CKX20" s="0"/>
      <c r="CKY20" s="0"/>
      <c r="CKZ20" s="0"/>
      <c r="CLA20" s="0"/>
      <c r="CLB20" s="0"/>
      <c r="CLC20" s="0"/>
      <c r="CLD20" s="0"/>
      <c r="CLE20" s="0"/>
      <c r="CLF20" s="0"/>
      <c r="CLG20" s="0"/>
      <c r="CLH20" s="0"/>
      <c r="CLI20" s="0"/>
      <c r="CLJ20" s="0"/>
      <c r="CLK20" s="0"/>
      <c r="CLL20" s="0"/>
      <c r="CLM20" s="0"/>
      <c r="CLN20" s="0"/>
      <c r="CLO20" s="0"/>
      <c r="CLP20" s="0"/>
      <c r="CLQ20" s="0"/>
      <c r="CLR20" s="0"/>
      <c r="CLS20" s="0"/>
      <c r="CLT20" s="0"/>
      <c r="CLU20" s="0"/>
      <c r="CLV20" s="0"/>
      <c r="CLW20" s="0"/>
      <c r="CLX20" s="0"/>
      <c r="CLY20" s="0"/>
      <c r="CLZ20" s="0"/>
      <c r="CMA20" s="0"/>
      <c r="CMB20" s="0"/>
      <c r="CMC20" s="0"/>
      <c r="CMD20" s="0"/>
      <c r="CME20" s="0"/>
      <c r="CMF20" s="0"/>
      <c r="CMG20" s="0"/>
      <c r="CMH20" s="0"/>
      <c r="CMI20" s="0"/>
      <c r="CMJ20" s="0"/>
      <c r="CMK20" s="0"/>
      <c r="CML20" s="0"/>
      <c r="CMM20" s="0"/>
      <c r="CMN20" s="0"/>
      <c r="CMO20" s="0"/>
      <c r="CMP20" s="0"/>
      <c r="CMQ20" s="0"/>
      <c r="CMR20" s="0"/>
      <c r="CMS20" s="0"/>
      <c r="CMT20" s="0"/>
      <c r="CMU20" s="0"/>
      <c r="CMV20" s="0"/>
      <c r="CMW20" s="0"/>
      <c r="CMX20" s="0"/>
      <c r="CMY20" s="0"/>
      <c r="CMZ20" s="0"/>
      <c r="CNA20" s="0"/>
      <c r="CNB20" s="0"/>
      <c r="CNC20" s="0"/>
      <c r="CND20" s="0"/>
      <c r="CNE20" s="0"/>
      <c r="CNF20" s="0"/>
      <c r="CNG20" s="0"/>
      <c r="CNH20" s="0"/>
      <c r="CNI20" s="0"/>
      <c r="CNJ20" s="0"/>
      <c r="CNK20" s="0"/>
      <c r="CNL20" s="0"/>
      <c r="CNM20" s="0"/>
      <c r="CNN20" s="0"/>
      <c r="CNO20" s="0"/>
      <c r="CNP20" s="0"/>
      <c r="CNQ20" s="0"/>
      <c r="CNR20" s="0"/>
      <c r="CNS20" s="0"/>
      <c r="CNT20" s="0"/>
      <c r="CNU20" s="0"/>
      <c r="CNV20" s="0"/>
      <c r="CNW20" s="0"/>
      <c r="CNX20" s="0"/>
      <c r="CNY20" s="0"/>
      <c r="CNZ20" s="0"/>
      <c r="COA20" s="0"/>
      <c r="COB20" s="0"/>
      <c r="COC20" s="0"/>
      <c r="COD20" s="0"/>
      <c r="COE20" s="0"/>
      <c r="COF20" s="0"/>
      <c r="COG20" s="0"/>
      <c r="COH20" s="0"/>
      <c r="COI20" s="0"/>
      <c r="COJ20" s="0"/>
      <c r="COK20" s="0"/>
      <c r="COL20" s="0"/>
      <c r="COM20" s="0"/>
      <c r="CON20" s="0"/>
      <c r="COO20" s="0"/>
      <c r="COP20" s="0"/>
      <c r="COQ20" s="0"/>
      <c r="COR20" s="0"/>
      <c r="COS20" s="0"/>
      <c r="COT20" s="0"/>
      <c r="COU20" s="0"/>
      <c r="COV20" s="0"/>
      <c r="COW20" s="0"/>
      <c r="COX20" s="0"/>
      <c r="COY20" s="0"/>
      <c r="COZ20" s="0"/>
      <c r="CPA20" s="0"/>
      <c r="CPB20" s="0"/>
      <c r="CPC20" s="0"/>
      <c r="CPD20" s="0"/>
      <c r="CPE20" s="0"/>
      <c r="CPF20" s="0"/>
      <c r="CPG20" s="0"/>
      <c r="CPH20" s="0"/>
      <c r="CPI20" s="0"/>
      <c r="CPJ20" s="0"/>
      <c r="CPK20" s="0"/>
      <c r="CPL20" s="0"/>
      <c r="CPM20" s="0"/>
      <c r="CPN20" s="0"/>
      <c r="CPO20" s="0"/>
      <c r="CPP20" s="0"/>
      <c r="CPQ20" s="0"/>
      <c r="CPR20" s="0"/>
      <c r="CPS20" s="0"/>
      <c r="CPT20" s="0"/>
      <c r="CPU20" s="0"/>
      <c r="CPV20" s="0"/>
      <c r="CPW20" s="0"/>
      <c r="CPX20" s="0"/>
      <c r="CPY20" s="0"/>
      <c r="CPZ20" s="0"/>
      <c r="CQA20" s="0"/>
      <c r="CQB20" s="0"/>
      <c r="CQC20" s="0"/>
      <c r="CQD20" s="0"/>
      <c r="CQE20" s="0"/>
      <c r="CQF20" s="0"/>
      <c r="CQG20" s="0"/>
      <c r="CQH20" s="0"/>
      <c r="CQI20" s="0"/>
      <c r="CQJ20" s="0"/>
      <c r="CQK20" s="0"/>
      <c r="CQL20" s="0"/>
      <c r="CQM20" s="0"/>
      <c r="CQN20" s="0"/>
      <c r="CQO20" s="0"/>
      <c r="CQP20" s="0"/>
      <c r="CQQ20" s="0"/>
      <c r="CQR20" s="0"/>
      <c r="CQS20" s="0"/>
      <c r="CQT20" s="0"/>
      <c r="CQU20" s="0"/>
      <c r="CQV20" s="0"/>
      <c r="CQW20" s="0"/>
      <c r="CQX20" s="0"/>
      <c r="CQY20" s="0"/>
      <c r="CQZ20" s="0"/>
      <c r="CRA20" s="0"/>
      <c r="CRB20" s="0"/>
      <c r="CRC20" s="0"/>
      <c r="CRD20" s="0"/>
      <c r="CRE20" s="0"/>
      <c r="CRF20" s="0"/>
      <c r="CRG20" s="0"/>
      <c r="CRH20" s="0"/>
      <c r="CRI20" s="0"/>
      <c r="CRJ20" s="0"/>
      <c r="CRK20" s="0"/>
      <c r="CRL20" s="0"/>
      <c r="CRM20" s="0"/>
      <c r="CRN20" s="0"/>
      <c r="CRO20" s="0"/>
      <c r="CRP20" s="0"/>
      <c r="CRQ20" s="0"/>
      <c r="CRR20" s="0"/>
      <c r="CRS20" s="0"/>
      <c r="CRT20" s="0"/>
      <c r="CRU20" s="0"/>
      <c r="CRV20" s="0"/>
      <c r="CRW20" s="0"/>
      <c r="CRX20" s="0"/>
      <c r="CRY20" s="0"/>
      <c r="CRZ20" s="0"/>
      <c r="CSA20" s="0"/>
      <c r="CSB20" s="0"/>
      <c r="CSC20" s="0"/>
      <c r="CSD20" s="0"/>
      <c r="CSE20" s="0"/>
      <c r="CSF20" s="0"/>
      <c r="CSG20" s="0"/>
      <c r="CSH20" s="0"/>
      <c r="CSI20" s="0"/>
      <c r="CSJ20" s="0"/>
      <c r="CSK20" s="0"/>
      <c r="CSL20" s="0"/>
      <c r="CSM20" s="0"/>
      <c r="CSN20" s="0"/>
      <c r="CSO20" s="0"/>
      <c r="CSP20" s="0"/>
      <c r="CSQ20" s="0"/>
      <c r="CSR20" s="0"/>
      <c r="CSS20" s="0"/>
      <c r="CST20" s="0"/>
      <c r="CSU20" s="0"/>
      <c r="CSV20" s="0"/>
      <c r="CSW20" s="0"/>
      <c r="CSX20" s="0"/>
      <c r="CSY20" s="0"/>
      <c r="CSZ20" s="0"/>
      <c r="CTA20" s="0"/>
      <c r="CTB20" s="0"/>
      <c r="CTC20" s="0"/>
      <c r="CTD20" s="0"/>
      <c r="CTE20" s="0"/>
      <c r="CTF20" s="0"/>
      <c r="CTG20" s="0"/>
      <c r="CTH20" s="0"/>
      <c r="CTI20" s="0"/>
      <c r="CTJ20" s="0"/>
      <c r="CTK20" s="0"/>
      <c r="CTL20" s="0"/>
      <c r="CTM20" s="0"/>
      <c r="CTN20" s="0"/>
      <c r="CTO20" s="0"/>
      <c r="CTP20" s="0"/>
      <c r="CTQ20" s="0"/>
      <c r="CTR20" s="0"/>
      <c r="CTS20" s="0"/>
      <c r="CTT20" s="0"/>
      <c r="CTU20" s="0"/>
      <c r="CTV20" s="0"/>
      <c r="CTW20" s="0"/>
      <c r="CTX20" s="0"/>
      <c r="CTY20" s="0"/>
      <c r="CTZ20" s="0"/>
      <c r="CUA20" s="0"/>
      <c r="CUB20" s="0"/>
      <c r="CUC20" s="0"/>
      <c r="CUD20" s="0"/>
      <c r="CUE20" s="0"/>
      <c r="CUF20" s="0"/>
      <c r="CUG20" s="0"/>
      <c r="CUH20" s="0"/>
      <c r="CUI20" s="0"/>
      <c r="CUJ20" s="0"/>
      <c r="CUK20" s="0"/>
      <c r="CUL20" s="0"/>
      <c r="CUM20" s="0"/>
      <c r="CUN20" s="0"/>
      <c r="CUO20" s="0"/>
      <c r="CUP20" s="0"/>
      <c r="CUQ20" s="0"/>
      <c r="CUR20" s="0"/>
      <c r="CUS20" s="0"/>
      <c r="CUT20" s="0"/>
      <c r="CUU20" s="0"/>
      <c r="CUV20" s="0"/>
      <c r="CUW20" s="0"/>
      <c r="CUX20" s="0"/>
      <c r="CUY20" s="0"/>
      <c r="CUZ20" s="0"/>
      <c r="CVA20" s="0"/>
      <c r="CVB20" s="0"/>
      <c r="CVC20" s="0"/>
      <c r="CVD20" s="0"/>
      <c r="CVE20" s="0"/>
      <c r="CVF20" s="0"/>
      <c r="CVG20" s="0"/>
      <c r="CVH20" s="0"/>
      <c r="CVI20" s="0"/>
      <c r="CVJ20" s="0"/>
      <c r="CVK20" s="0"/>
      <c r="CVL20" s="0"/>
      <c r="CVM20" s="0"/>
      <c r="CVN20" s="0"/>
      <c r="CVO20" s="0"/>
      <c r="CVP20" s="0"/>
      <c r="CVQ20" s="0"/>
      <c r="CVR20" s="0"/>
      <c r="CVS20" s="0"/>
      <c r="CVT20" s="0"/>
      <c r="CVU20" s="0"/>
      <c r="CVV20" s="0"/>
      <c r="CVW20" s="0"/>
      <c r="CVX20" s="0"/>
      <c r="CVY20" s="0"/>
      <c r="CVZ20" s="0"/>
      <c r="CWA20" s="0"/>
      <c r="CWB20" s="0"/>
      <c r="CWC20" s="0"/>
      <c r="CWD20" s="0"/>
      <c r="CWE20" s="0"/>
      <c r="CWF20" s="0"/>
      <c r="CWG20" s="0"/>
      <c r="CWH20" s="0"/>
      <c r="CWI20" s="0"/>
      <c r="CWJ20" s="0"/>
      <c r="CWK20" s="0"/>
      <c r="CWL20" s="0"/>
      <c r="CWM20" s="0"/>
      <c r="CWN20" s="0"/>
      <c r="CWO20" s="0"/>
      <c r="CWP20" s="0"/>
      <c r="CWQ20" s="0"/>
      <c r="CWR20" s="0"/>
      <c r="CWS20" s="0"/>
      <c r="CWT20" s="0"/>
      <c r="CWU20" s="0"/>
      <c r="CWV20" s="0"/>
      <c r="CWW20" s="0"/>
      <c r="CWX20" s="0"/>
      <c r="CWY20" s="0"/>
      <c r="CWZ20" s="0"/>
      <c r="CXA20" s="0"/>
      <c r="CXB20" s="0"/>
      <c r="CXC20" s="0"/>
      <c r="CXD20" s="0"/>
      <c r="CXE20" s="0"/>
      <c r="CXF20" s="0"/>
      <c r="CXG20" s="0"/>
      <c r="CXH20" s="0"/>
      <c r="CXI20" s="0"/>
      <c r="CXJ20" s="0"/>
      <c r="CXK20" s="0"/>
      <c r="CXL20" s="0"/>
      <c r="CXM20" s="0"/>
      <c r="CXN20" s="0"/>
      <c r="CXO20" s="0"/>
      <c r="CXP20" s="0"/>
      <c r="CXQ20" s="0"/>
      <c r="CXR20" s="0"/>
      <c r="CXS20" s="0"/>
      <c r="CXT20" s="0"/>
      <c r="CXU20" s="0"/>
      <c r="CXV20" s="0"/>
      <c r="CXW20" s="0"/>
      <c r="CXX20" s="0"/>
      <c r="CXY20" s="0"/>
      <c r="CXZ20" s="0"/>
      <c r="CYA20" s="0"/>
      <c r="CYB20" s="0"/>
      <c r="CYC20" s="0"/>
      <c r="CYD20" s="0"/>
      <c r="CYE20" s="0"/>
      <c r="CYF20" s="0"/>
      <c r="CYG20" s="0"/>
      <c r="CYH20" s="0"/>
      <c r="CYI20" s="0"/>
      <c r="CYJ20" s="0"/>
      <c r="CYK20" s="0"/>
      <c r="CYL20" s="0"/>
      <c r="CYM20" s="0"/>
      <c r="CYN20" s="0"/>
      <c r="CYO20" s="0"/>
      <c r="CYP20" s="0"/>
      <c r="CYQ20" s="0"/>
      <c r="CYR20" s="0"/>
      <c r="CYS20" s="0"/>
      <c r="CYT20" s="0"/>
      <c r="CYU20" s="0"/>
      <c r="CYV20" s="0"/>
      <c r="CYW20" s="0"/>
      <c r="CYX20" s="0"/>
      <c r="CYY20" s="0"/>
      <c r="CYZ20" s="0"/>
      <c r="CZA20" s="0"/>
      <c r="CZB20" s="0"/>
      <c r="CZC20" s="0"/>
      <c r="CZD20" s="0"/>
      <c r="CZE20" s="0"/>
      <c r="CZF20" s="0"/>
      <c r="CZG20" s="0"/>
      <c r="CZH20" s="0"/>
      <c r="CZI20" s="0"/>
      <c r="CZJ20" s="0"/>
      <c r="CZK20" s="0"/>
      <c r="CZL20" s="0"/>
      <c r="CZM20" s="0"/>
      <c r="CZN20" s="0"/>
      <c r="CZO20" s="0"/>
      <c r="CZP20" s="0"/>
      <c r="CZQ20" s="0"/>
      <c r="CZR20" s="0"/>
      <c r="CZS20" s="0"/>
      <c r="CZT20" s="0"/>
      <c r="CZU20" s="0"/>
      <c r="CZV20" s="0"/>
      <c r="CZW20" s="0"/>
      <c r="CZX20" s="0"/>
      <c r="CZY20" s="0"/>
      <c r="CZZ20" s="0"/>
      <c r="DAA20" s="0"/>
      <c r="DAB20" s="0"/>
      <c r="DAC20" s="0"/>
      <c r="DAD20" s="0"/>
      <c r="DAE20" s="0"/>
      <c r="DAF20" s="0"/>
      <c r="DAG20" s="0"/>
      <c r="DAH20" s="0"/>
      <c r="DAI20" s="0"/>
      <c r="DAJ20" s="0"/>
      <c r="DAK20" s="0"/>
      <c r="DAL20" s="0"/>
      <c r="DAM20" s="0"/>
      <c r="DAN20" s="0"/>
      <c r="DAO20" s="0"/>
      <c r="DAP20" s="0"/>
      <c r="DAQ20" s="0"/>
      <c r="DAR20" s="0"/>
      <c r="DAS20" s="0"/>
      <c r="DAT20" s="0"/>
      <c r="DAU20" s="0"/>
      <c r="DAV20" s="0"/>
      <c r="DAW20" s="0"/>
      <c r="DAX20" s="0"/>
      <c r="DAY20" s="0"/>
      <c r="DAZ20" s="0"/>
      <c r="DBA20" s="0"/>
      <c r="DBB20" s="0"/>
      <c r="DBC20" s="0"/>
      <c r="DBD20" s="0"/>
      <c r="DBE20" s="0"/>
      <c r="DBF20" s="0"/>
      <c r="DBG20" s="0"/>
      <c r="DBH20" s="0"/>
      <c r="DBI20" s="0"/>
      <c r="DBJ20" s="0"/>
      <c r="DBK20" s="0"/>
      <c r="DBL20" s="0"/>
      <c r="DBM20" s="0"/>
      <c r="DBN20" s="0"/>
      <c r="DBO20" s="0"/>
      <c r="DBP20" s="0"/>
      <c r="DBQ20" s="0"/>
      <c r="DBR20" s="0"/>
      <c r="DBS20" s="0"/>
      <c r="DBT20" s="0"/>
      <c r="DBU20" s="0"/>
      <c r="DBV20" s="0"/>
      <c r="DBW20" s="0"/>
      <c r="DBX20" s="0"/>
      <c r="DBY20" s="0"/>
      <c r="DBZ20" s="0"/>
      <c r="DCA20" s="0"/>
      <c r="DCB20" s="0"/>
      <c r="DCC20" s="0"/>
      <c r="DCD20" s="0"/>
      <c r="DCE20" s="0"/>
      <c r="DCF20" s="0"/>
      <c r="DCG20" s="0"/>
      <c r="DCH20" s="0"/>
      <c r="DCI20" s="0"/>
      <c r="DCJ20" s="0"/>
      <c r="DCK20" s="0"/>
      <c r="DCL20" s="0"/>
      <c r="DCM20" s="0"/>
      <c r="DCN20" s="0"/>
      <c r="DCO20" s="0"/>
      <c r="DCP20" s="0"/>
      <c r="DCQ20" s="0"/>
      <c r="DCR20" s="0"/>
      <c r="DCS20" s="0"/>
      <c r="DCT20" s="0"/>
      <c r="DCU20" s="0"/>
      <c r="DCV20" s="0"/>
      <c r="DCW20" s="0"/>
      <c r="DCX20" s="0"/>
      <c r="DCY20" s="0"/>
      <c r="DCZ20" s="0"/>
      <c r="DDA20" s="0"/>
      <c r="DDB20" s="0"/>
      <c r="DDC20" s="0"/>
      <c r="DDD20" s="0"/>
      <c r="DDE20" s="0"/>
      <c r="DDF20" s="0"/>
      <c r="DDG20" s="0"/>
      <c r="DDH20" s="0"/>
      <c r="DDI20" s="0"/>
      <c r="DDJ20" s="0"/>
      <c r="DDK20" s="0"/>
      <c r="DDL20" s="0"/>
      <c r="DDM20" s="0"/>
      <c r="DDN20" s="0"/>
      <c r="DDO20" s="0"/>
      <c r="DDP20" s="0"/>
      <c r="DDQ20" s="0"/>
      <c r="DDR20" s="0"/>
      <c r="DDS20" s="0"/>
      <c r="DDT20" s="0"/>
      <c r="DDU20" s="0"/>
      <c r="DDV20" s="0"/>
      <c r="DDW20" s="0"/>
      <c r="DDX20" s="0"/>
      <c r="DDY20" s="0"/>
      <c r="DDZ20" s="0"/>
      <c r="DEA20" s="0"/>
      <c r="DEB20" s="0"/>
      <c r="DEC20" s="0"/>
      <c r="DED20" s="0"/>
      <c r="DEE20" s="0"/>
      <c r="DEF20" s="0"/>
      <c r="DEG20" s="0"/>
      <c r="DEH20" s="0"/>
      <c r="DEI20" s="0"/>
      <c r="DEJ20" s="0"/>
      <c r="DEK20" s="0"/>
      <c r="DEL20" s="0"/>
      <c r="DEM20" s="0"/>
      <c r="DEN20" s="0"/>
      <c r="DEO20" s="0"/>
      <c r="DEP20" s="0"/>
      <c r="DEQ20" s="0"/>
      <c r="DER20" s="0"/>
      <c r="DES20" s="0"/>
      <c r="DET20" s="0"/>
      <c r="DEU20" s="0"/>
      <c r="DEV20" s="0"/>
      <c r="DEW20" s="0"/>
      <c r="DEX20" s="0"/>
      <c r="DEY20" s="0"/>
      <c r="DEZ20" s="0"/>
      <c r="DFA20" s="0"/>
      <c r="DFB20" s="0"/>
      <c r="DFC20" s="0"/>
      <c r="DFD20" s="0"/>
      <c r="DFE20" s="0"/>
      <c r="DFF20" s="0"/>
      <c r="DFG20" s="0"/>
      <c r="DFH20" s="0"/>
      <c r="DFI20" s="0"/>
      <c r="DFJ20" s="0"/>
      <c r="DFK20" s="0"/>
      <c r="DFL20" s="0"/>
      <c r="DFM20" s="0"/>
      <c r="DFN20" s="0"/>
      <c r="DFO20" s="0"/>
      <c r="DFP20" s="0"/>
      <c r="DFQ20" s="0"/>
      <c r="DFR20" s="0"/>
      <c r="DFS20" s="0"/>
      <c r="DFT20" s="0"/>
      <c r="DFU20" s="0"/>
      <c r="DFV20" s="0"/>
      <c r="DFW20" s="0"/>
      <c r="DFX20" s="0"/>
      <c r="DFY20" s="0"/>
      <c r="DFZ20" s="0"/>
      <c r="DGA20" s="0"/>
      <c r="DGB20" s="0"/>
      <c r="DGC20" s="0"/>
      <c r="DGD20" s="0"/>
      <c r="DGE20" s="0"/>
      <c r="DGF20" s="0"/>
      <c r="DGG20" s="0"/>
      <c r="DGH20" s="0"/>
      <c r="DGI20" s="0"/>
      <c r="DGJ20" s="0"/>
      <c r="DGK20" s="0"/>
      <c r="DGL20" s="0"/>
      <c r="DGM20" s="0"/>
      <c r="DGN20" s="0"/>
      <c r="DGO20" s="0"/>
      <c r="DGP20" s="0"/>
      <c r="DGQ20" s="0"/>
      <c r="DGR20" s="0"/>
      <c r="DGS20" s="0"/>
      <c r="DGT20" s="0"/>
      <c r="DGU20" s="0"/>
      <c r="DGV20" s="0"/>
      <c r="DGW20" s="0"/>
      <c r="DGX20" s="0"/>
      <c r="DGY20" s="0"/>
      <c r="DGZ20" s="0"/>
      <c r="DHA20" s="0"/>
      <c r="DHB20" s="0"/>
      <c r="DHC20" s="0"/>
      <c r="DHD20" s="0"/>
      <c r="DHE20" s="0"/>
      <c r="DHF20" s="0"/>
      <c r="DHG20" s="0"/>
      <c r="DHH20" s="0"/>
      <c r="DHI20" s="0"/>
      <c r="DHJ20" s="0"/>
      <c r="DHK20" s="0"/>
      <c r="DHL20" s="0"/>
      <c r="DHM20" s="0"/>
      <c r="DHN20" s="0"/>
      <c r="DHO20" s="0"/>
      <c r="DHP20" s="0"/>
      <c r="DHQ20" s="0"/>
      <c r="DHR20" s="0"/>
      <c r="DHS20" s="0"/>
      <c r="DHT20" s="0"/>
      <c r="DHU20" s="0"/>
      <c r="DHV20" s="0"/>
      <c r="DHW20" s="0"/>
      <c r="DHX20" s="0"/>
      <c r="DHY20" s="0"/>
      <c r="DHZ20" s="0"/>
      <c r="DIA20" s="0"/>
      <c r="DIB20" s="0"/>
      <c r="DIC20" s="0"/>
      <c r="DID20" s="0"/>
      <c r="DIE20" s="0"/>
      <c r="DIF20" s="0"/>
      <c r="DIG20" s="0"/>
      <c r="DIH20" s="0"/>
      <c r="DII20" s="0"/>
      <c r="DIJ20" s="0"/>
      <c r="DIK20" s="0"/>
      <c r="DIL20" s="0"/>
      <c r="DIM20" s="0"/>
      <c r="DIN20" s="0"/>
      <c r="DIO20" s="0"/>
      <c r="DIP20" s="0"/>
      <c r="DIQ20" s="0"/>
      <c r="DIR20" s="0"/>
      <c r="DIS20" s="0"/>
      <c r="DIT20" s="0"/>
      <c r="DIU20" s="0"/>
      <c r="DIV20" s="0"/>
      <c r="DIW20" s="0"/>
      <c r="DIX20" s="0"/>
      <c r="DIY20" s="0"/>
      <c r="DIZ20" s="0"/>
      <c r="DJA20" s="0"/>
      <c r="DJB20" s="0"/>
      <c r="DJC20" s="0"/>
      <c r="DJD20" s="0"/>
      <c r="DJE20" s="0"/>
      <c r="DJF20" s="0"/>
      <c r="DJG20" s="0"/>
      <c r="DJH20" s="0"/>
      <c r="DJI20" s="0"/>
      <c r="DJJ20" s="0"/>
      <c r="DJK20" s="0"/>
      <c r="DJL20" s="0"/>
      <c r="DJM20" s="0"/>
      <c r="DJN20" s="0"/>
      <c r="DJO20" s="0"/>
      <c r="DJP20" s="0"/>
      <c r="DJQ20" s="0"/>
      <c r="DJR20" s="0"/>
      <c r="DJS20" s="0"/>
      <c r="DJT20" s="0"/>
      <c r="DJU20" s="0"/>
      <c r="DJV20" s="0"/>
      <c r="DJW20" s="0"/>
      <c r="DJX20" s="0"/>
      <c r="DJY20" s="0"/>
      <c r="DJZ20" s="0"/>
      <c r="DKA20" s="0"/>
      <c r="DKB20" s="0"/>
      <c r="DKC20" s="0"/>
      <c r="DKD20" s="0"/>
      <c r="DKE20" s="0"/>
      <c r="DKF20" s="0"/>
      <c r="DKG20" s="0"/>
      <c r="DKH20" s="0"/>
      <c r="DKI20" s="0"/>
      <c r="DKJ20" s="0"/>
      <c r="DKK20" s="0"/>
      <c r="DKL20" s="0"/>
      <c r="DKM20" s="0"/>
      <c r="DKN20" s="0"/>
      <c r="DKO20" s="0"/>
      <c r="DKP20" s="0"/>
      <c r="DKQ20" s="0"/>
      <c r="DKR20" s="0"/>
      <c r="DKS20" s="0"/>
      <c r="DKT20" s="0"/>
      <c r="DKU20" s="0"/>
      <c r="DKV20" s="0"/>
      <c r="DKW20" s="0"/>
      <c r="DKX20" s="0"/>
      <c r="DKY20" s="0"/>
      <c r="DKZ20" s="0"/>
      <c r="DLA20" s="0"/>
      <c r="DLB20" s="0"/>
      <c r="DLC20" s="0"/>
      <c r="DLD20" s="0"/>
      <c r="DLE20" s="0"/>
      <c r="DLF20" s="0"/>
      <c r="DLG20" s="0"/>
      <c r="DLH20" s="0"/>
      <c r="DLI20" s="0"/>
      <c r="DLJ20" s="0"/>
      <c r="DLK20" s="0"/>
      <c r="DLL20" s="0"/>
      <c r="DLM20" s="0"/>
      <c r="DLN20" s="0"/>
      <c r="DLO20" s="0"/>
      <c r="DLP20" s="0"/>
      <c r="DLQ20" s="0"/>
      <c r="DLR20" s="0"/>
      <c r="DLS20" s="0"/>
      <c r="DLT20" s="0"/>
      <c r="DLU20" s="0"/>
      <c r="DLV20" s="0"/>
      <c r="DLW20" s="0"/>
      <c r="DLX20" s="0"/>
      <c r="DLY20" s="0"/>
      <c r="DLZ20" s="0"/>
      <c r="DMA20" s="0"/>
      <c r="DMB20" s="0"/>
      <c r="DMC20" s="0"/>
      <c r="DMD20" s="0"/>
      <c r="DME20" s="0"/>
      <c r="DMF20" s="0"/>
      <c r="DMG20" s="0"/>
      <c r="DMH20" s="0"/>
      <c r="DMI20" s="0"/>
      <c r="DMJ20" s="0"/>
      <c r="DMK20" s="0"/>
      <c r="DML20" s="0"/>
      <c r="DMM20" s="0"/>
      <c r="DMN20" s="0"/>
      <c r="DMO20" s="0"/>
      <c r="DMP20" s="0"/>
      <c r="DMQ20" s="0"/>
      <c r="DMR20" s="0"/>
      <c r="DMS20" s="0"/>
      <c r="DMT20" s="0"/>
      <c r="DMU20" s="0"/>
      <c r="DMV20" s="0"/>
      <c r="DMW20" s="0"/>
      <c r="DMX20" s="0"/>
      <c r="DMY20" s="0"/>
      <c r="DMZ20" s="0"/>
      <c r="DNA20" s="0"/>
      <c r="DNB20" s="0"/>
      <c r="DNC20" s="0"/>
      <c r="DND20" s="0"/>
      <c r="DNE20" s="0"/>
      <c r="DNF20" s="0"/>
      <c r="DNG20" s="0"/>
      <c r="DNH20" s="0"/>
      <c r="DNI20" s="0"/>
      <c r="DNJ20" s="0"/>
      <c r="DNK20" s="0"/>
      <c r="DNL20" s="0"/>
      <c r="DNM20" s="0"/>
      <c r="DNN20" s="0"/>
      <c r="DNO20" s="0"/>
      <c r="DNP20" s="0"/>
      <c r="DNQ20" s="0"/>
      <c r="DNR20" s="0"/>
      <c r="DNS20" s="0"/>
      <c r="DNT20" s="0"/>
      <c r="DNU20" s="0"/>
      <c r="DNV20" s="0"/>
      <c r="DNW20" s="0"/>
      <c r="DNX20" s="0"/>
      <c r="DNY20" s="0"/>
      <c r="DNZ20" s="0"/>
      <c r="DOA20" s="0"/>
      <c r="DOB20" s="0"/>
      <c r="DOC20" s="0"/>
      <c r="DOD20" s="0"/>
      <c r="DOE20" s="0"/>
      <c r="DOF20" s="0"/>
      <c r="DOG20" s="0"/>
      <c r="DOH20" s="0"/>
      <c r="DOI20" s="0"/>
      <c r="DOJ20" s="0"/>
      <c r="DOK20" s="0"/>
      <c r="DOL20" s="0"/>
      <c r="DOM20" s="0"/>
      <c r="DON20" s="0"/>
      <c r="DOO20" s="0"/>
      <c r="DOP20" s="0"/>
      <c r="DOQ20" s="0"/>
      <c r="DOR20" s="0"/>
      <c r="DOS20" s="0"/>
      <c r="DOT20" s="0"/>
      <c r="DOU20" s="0"/>
      <c r="DOV20" s="0"/>
      <c r="DOW20" s="0"/>
      <c r="DOX20" s="0"/>
      <c r="DOY20" s="0"/>
      <c r="DOZ20" s="0"/>
      <c r="DPA20" s="0"/>
      <c r="DPB20" s="0"/>
      <c r="DPC20" s="0"/>
      <c r="DPD20" s="0"/>
      <c r="DPE20" s="0"/>
      <c r="DPF20" s="0"/>
      <c r="DPG20" s="0"/>
      <c r="DPH20" s="0"/>
      <c r="DPI20" s="0"/>
      <c r="DPJ20" s="0"/>
      <c r="DPK20" s="0"/>
      <c r="DPL20" s="0"/>
      <c r="DPM20" s="0"/>
      <c r="DPN20" s="0"/>
      <c r="DPO20" s="0"/>
      <c r="DPP20" s="0"/>
      <c r="DPQ20" s="0"/>
      <c r="DPR20" s="0"/>
      <c r="DPS20" s="0"/>
      <c r="DPT20" s="0"/>
      <c r="DPU20" s="0"/>
      <c r="DPV20" s="0"/>
      <c r="DPW20" s="0"/>
      <c r="DPX20" s="0"/>
      <c r="DPY20" s="0"/>
      <c r="DPZ20" s="0"/>
      <c r="DQA20" s="0"/>
      <c r="DQB20" s="0"/>
      <c r="DQC20" s="0"/>
      <c r="DQD20" s="0"/>
      <c r="DQE20" s="0"/>
      <c r="DQF20" s="0"/>
      <c r="DQG20" s="0"/>
      <c r="DQH20" s="0"/>
      <c r="DQI20" s="0"/>
      <c r="DQJ20" s="0"/>
      <c r="DQK20" s="0"/>
      <c r="DQL20" s="0"/>
      <c r="DQM20" s="0"/>
      <c r="DQN20" s="0"/>
      <c r="DQO20" s="0"/>
      <c r="DQP20" s="0"/>
      <c r="DQQ20" s="0"/>
      <c r="DQR20" s="0"/>
      <c r="DQS20" s="0"/>
      <c r="DQT20" s="0"/>
      <c r="DQU20" s="0"/>
      <c r="DQV20" s="0"/>
      <c r="DQW20" s="0"/>
      <c r="DQX20" s="0"/>
      <c r="DQY20" s="0"/>
      <c r="DQZ20" s="0"/>
      <c r="DRA20" s="0"/>
      <c r="DRB20" s="0"/>
      <c r="DRC20" s="0"/>
      <c r="DRD20" s="0"/>
      <c r="DRE20" s="0"/>
      <c r="DRF20" s="0"/>
      <c r="DRG20" s="0"/>
      <c r="DRH20" s="0"/>
      <c r="DRI20" s="0"/>
      <c r="DRJ20" s="0"/>
      <c r="DRK20" s="0"/>
      <c r="DRL20" s="0"/>
      <c r="DRM20" s="0"/>
      <c r="DRN20" s="0"/>
      <c r="DRO20" s="0"/>
      <c r="DRP20" s="0"/>
      <c r="DRQ20" s="0"/>
      <c r="DRR20" s="0"/>
      <c r="DRS20" s="0"/>
      <c r="DRT20" s="0"/>
      <c r="DRU20" s="0"/>
      <c r="DRV20" s="0"/>
      <c r="DRW20" s="0"/>
      <c r="DRX20" s="0"/>
      <c r="DRY20" s="0"/>
      <c r="DRZ20" s="0"/>
      <c r="DSA20" s="0"/>
      <c r="DSB20" s="0"/>
      <c r="DSC20" s="0"/>
      <c r="DSD20" s="0"/>
      <c r="DSE20" s="0"/>
      <c r="DSF20" s="0"/>
      <c r="DSG20" s="0"/>
      <c r="DSH20" s="0"/>
      <c r="DSI20" s="0"/>
      <c r="DSJ20" s="0"/>
      <c r="DSK20" s="0"/>
      <c r="DSL20" s="0"/>
      <c r="DSM20" s="0"/>
      <c r="DSN20" s="0"/>
      <c r="DSO20" s="0"/>
      <c r="DSP20" s="0"/>
      <c r="DSQ20" s="0"/>
      <c r="DSR20" s="0"/>
      <c r="DSS20" s="0"/>
      <c r="DST20" s="0"/>
      <c r="DSU20" s="0"/>
      <c r="DSV20" s="0"/>
      <c r="DSW20" s="0"/>
      <c r="DSX20" s="0"/>
      <c r="DSY20" s="0"/>
      <c r="DSZ20" s="0"/>
      <c r="DTA20" s="0"/>
      <c r="DTB20" s="0"/>
      <c r="DTC20" s="0"/>
      <c r="DTD20" s="0"/>
      <c r="DTE20" s="0"/>
      <c r="DTF20" s="0"/>
      <c r="DTG20" s="0"/>
      <c r="DTH20" s="0"/>
      <c r="DTI20" s="0"/>
      <c r="DTJ20" s="0"/>
      <c r="DTK20" s="0"/>
      <c r="DTL20" s="0"/>
      <c r="DTM20" s="0"/>
      <c r="DTN20" s="0"/>
      <c r="DTO20" s="0"/>
      <c r="DTP20" s="0"/>
      <c r="DTQ20" s="0"/>
      <c r="DTR20" s="0"/>
      <c r="DTS20" s="0"/>
      <c r="DTT20" s="0"/>
      <c r="DTU20" s="0"/>
      <c r="DTV20" s="0"/>
      <c r="DTW20" s="0"/>
      <c r="DTX20" s="0"/>
      <c r="DTY20" s="0"/>
      <c r="DTZ20" s="0"/>
      <c r="DUA20" s="0"/>
      <c r="DUB20" s="0"/>
      <c r="DUC20" s="0"/>
      <c r="DUD20" s="0"/>
      <c r="DUE20" s="0"/>
      <c r="DUF20" s="0"/>
      <c r="DUG20" s="0"/>
      <c r="DUH20" s="0"/>
      <c r="DUI20" s="0"/>
      <c r="DUJ20" s="0"/>
      <c r="DUK20" s="0"/>
      <c r="DUL20" s="0"/>
      <c r="DUM20" s="0"/>
      <c r="DUN20" s="0"/>
      <c r="DUO20" s="0"/>
      <c r="DUP20" s="0"/>
      <c r="DUQ20" s="0"/>
      <c r="DUR20" s="0"/>
      <c r="DUS20" s="0"/>
      <c r="DUT20" s="0"/>
      <c r="DUU20" s="0"/>
      <c r="DUV20" s="0"/>
      <c r="DUW20" s="0"/>
      <c r="DUX20" s="0"/>
      <c r="DUY20" s="0"/>
      <c r="DUZ20" s="0"/>
      <c r="DVA20" s="0"/>
      <c r="DVB20" s="0"/>
      <c r="DVC20" s="0"/>
      <c r="DVD20" s="0"/>
      <c r="DVE20" s="0"/>
      <c r="DVF20" s="0"/>
      <c r="DVG20" s="0"/>
      <c r="DVH20" s="0"/>
      <c r="DVI20" s="0"/>
      <c r="DVJ20" s="0"/>
      <c r="DVK20" s="0"/>
      <c r="DVL20" s="0"/>
      <c r="DVM20" s="0"/>
      <c r="DVN20" s="0"/>
      <c r="DVO20" s="0"/>
      <c r="DVP20" s="0"/>
      <c r="DVQ20" s="0"/>
      <c r="DVR20" s="0"/>
      <c r="DVS20" s="0"/>
      <c r="DVT20" s="0"/>
      <c r="DVU20" s="0"/>
      <c r="DVV20" s="0"/>
      <c r="DVW20" s="0"/>
      <c r="DVX20" s="0"/>
      <c r="DVY20" s="0"/>
      <c r="DVZ20" s="0"/>
      <c r="DWA20" s="0"/>
      <c r="DWB20" s="0"/>
      <c r="DWC20" s="0"/>
      <c r="DWD20" s="0"/>
      <c r="DWE20" s="0"/>
      <c r="DWF20" s="0"/>
      <c r="DWG20" s="0"/>
      <c r="DWH20" s="0"/>
      <c r="DWI20" s="0"/>
      <c r="DWJ20" s="0"/>
      <c r="DWK20" s="0"/>
      <c r="DWL20" s="0"/>
      <c r="DWM20" s="0"/>
      <c r="DWN20" s="0"/>
      <c r="DWO20" s="0"/>
      <c r="DWP20" s="0"/>
      <c r="DWQ20" s="0"/>
      <c r="DWR20" s="0"/>
      <c r="DWS20" s="0"/>
      <c r="DWT20" s="0"/>
      <c r="DWU20" s="0"/>
      <c r="DWV20" s="0"/>
      <c r="DWW20" s="0"/>
      <c r="DWX20" s="0"/>
      <c r="DWY20" s="0"/>
      <c r="DWZ20" s="0"/>
      <c r="DXA20" s="0"/>
      <c r="DXB20" s="0"/>
      <c r="DXC20" s="0"/>
      <c r="DXD20" s="0"/>
      <c r="DXE20" s="0"/>
      <c r="DXF20" s="0"/>
      <c r="DXG20" s="0"/>
      <c r="DXH20" s="0"/>
      <c r="DXI20" s="0"/>
      <c r="DXJ20" s="0"/>
      <c r="DXK20" s="0"/>
      <c r="DXL20" s="0"/>
      <c r="DXM20" s="0"/>
      <c r="DXN20" s="0"/>
      <c r="DXO20" s="0"/>
      <c r="DXP20" s="0"/>
      <c r="DXQ20" s="0"/>
      <c r="DXR20" s="0"/>
      <c r="DXS20" s="0"/>
      <c r="DXT20" s="0"/>
      <c r="DXU20" s="0"/>
      <c r="DXV20" s="0"/>
      <c r="DXW20" s="0"/>
      <c r="DXX20" s="0"/>
      <c r="DXY20" s="0"/>
      <c r="DXZ20" s="0"/>
      <c r="DYA20" s="0"/>
      <c r="DYB20" s="0"/>
      <c r="DYC20" s="0"/>
      <c r="DYD20" s="0"/>
      <c r="DYE20" s="0"/>
      <c r="DYF20" s="0"/>
      <c r="DYG20" s="0"/>
      <c r="DYH20" s="0"/>
      <c r="DYI20" s="0"/>
      <c r="DYJ20" s="0"/>
      <c r="DYK20" s="0"/>
      <c r="DYL20" s="0"/>
      <c r="DYM20" s="0"/>
      <c r="DYN20" s="0"/>
      <c r="DYO20" s="0"/>
      <c r="DYP20" s="0"/>
      <c r="DYQ20" s="0"/>
      <c r="DYR20" s="0"/>
      <c r="DYS20" s="0"/>
      <c r="DYT20" s="0"/>
      <c r="DYU20" s="0"/>
      <c r="DYV20" s="0"/>
      <c r="DYW20" s="0"/>
      <c r="DYX20" s="0"/>
      <c r="DYY20" s="0"/>
      <c r="DYZ20" s="0"/>
      <c r="DZA20" s="0"/>
      <c r="DZB20" s="0"/>
      <c r="DZC20" s="0"/>
      <c r="DZD20" s="0"/>
      <c r="DZE20" s="0"/>
      <c r="DZF20" s="0"/>
      <c r="DZG20" s="0"/>
      <c r="DZH20" s="0"/>
      <c r="DZI20" s="0"/>
      <c r="DZJ20" s="0"/>
      <c r="DZK20" s="0"/>
      <c r="DZL20" s="0"/>
      <c r="DZM20" s="0"/>
      <c r="DZN20" s="0"/>
      <c r="DZO20" s="0"/>
      <c r="DZP20" s="0"/>
      <c r="DZQ20" s="0"/>
      <c r="DZR20" s="0"/>
      <c r="DZS20" s="0"/>
      <c r="DZT20" s="0"/>
      <c r="DZU20" s="0"/>
      <c r="DZV20" s="0"/>
      <c r="DZW20" s="0"/>
      <c r="DZX20" s="0"/>
      <c r="DZY20" s="0"/>
      <c r="DZZ20" s="0"/>
      <c r="EAA20" s="0"/>
      <c r="EAB20" s="0"/>
      <c r="EAC20" s="0"/>
      <c r="EAD20" s="0"/>
      <c r="EAE20" s="0"/>
      <c r="EAF20" s="0"/>
      <c r="EAG20" s="0"/>
      <c r="EAH20" s="0"/>
      <c r="EAI20" s="0"/>
      <c r="EAJ20" s="0"/>
      <c r="EAK20" s="0"/>
      <c r="EAL20" s="0"/>
      <c r="EAM20" s="0"/>
      <c r="EAN20" s="0"/>
      <c r="EAO20" s="0"/>
      <c r="EAP20" s="0"/>
      <c r="EAQ20" s="0"/>
      <c r="EAR20" s="0"/>
      <c r="EAS20" s="0"/>
      <c r="EAT20" s="0"/>
      <c r="EAU20" s="0"/>
      <c r="EAV20" s="0"/>
      <c r="EAW20" s="0"/>
      <c r="EAX20" s="0"/>
      <c r="EAY20" s="0"/>
      <c r="EAZ20" s="0"/>
      <c r="EBA20" s="0"/>
      <c r="EBB20" s="0"/>
      <c r="EBC20" s="0"/>
      <c r="EBD20" s="0"/>
      <c r="EBE20" s="0"/>
      <c r="EBF20" s="0"/>
      <c r="EBG20" s="0"/>
      <c r="EBH20" s="0"/>
      <c r="EBI20" s="0"/>
      <c r="EBJ20" s="0"/>
      <c r="EBK20" s="0"/>
      <c r="EBL20" s="0"/>
      <c r="EBM20" s="0"/>
      <c r="EBN20" s="0"/>
      <c r="EBO20" s="0"/>
      <c r="EBP20" s="0"/>
      <c r="EBQ20" s="0"/>
      <c r="EBR20" s="0"/>
      <c r="EBS20" s="0"/>
      <c r="EBT20" s="0"/>
      <c r="EBU20" s="0"/>
      <c r="EBV20" s="0"/>
      <c r="EBW20" s="0"/>
      <c r="EBX20" s="0"/>
      <c r="EBY20" s="0"/>
      <c r="EBZ20" s="0"/>
      <c r="ECA20" s="0"/>
      <c r="ECB20" s="0"/>
      <c r="ECC20" s="0"/>
      <c r="ECD20" s="0"/>
      <c r="ECE20" s="0"/>
      <c r="ECF20" s="0"/>
      <c r="ECG20" s="0"/>
      <c r="ECH20" s="0"/>
      <c r="ECI20" s="0"/>
      <c r="ECJ20" s="0"/>
      <c r="ECK20" s="0"/>
      <c r="ECL20" s="0"/>
      <c r="ECM20" s="0"/>
      <c r="ECN20" s="0"/>
      <c r="ECO20" s="0"/>
      <c r="ECP20" s="0"/>
      <c r="ECQ20" s="0"/>
      <c r="ECR20" s="0"/>
      <c r="ECS20" s="0"/>
      <c r="ECT20" s="0"/>
      <c r="ECU20" s="0"/>
      <c r="ECV20" s="0"/>
      <c r="ECW20" s="0"/>
      <c r="ECX20" s="0"/>
      <c r="ECY20" s="0"/>
      <c r="ECZ20" s="0"/>
      <c r="EDA20" s="0"/>
      <c r="EDB20" s="0"/>
      <c r="EDC20" s="0"/>
      <c r="EDD20" s="0"/>
      <c r="EDE20" s="0"/>
      <c r="EDF20" s="0"/>
      <c r="EDG20" s="0"/>
      <c r="EDH20" s="0"/>
      <c r="EDI20" s="0"/>
      <c r="EDJ20" s="0"/>
      <c r="EDK20" s="0"/>
      <c r="EDL20" s="0"/>
      <c r="EDM20" s="0"/>
      <c r="EDN20" s="0"/>
      <c r="EDO20" s="0"/>
      <c r="EDP20" s="0"/>
      <c r="EDQ20" s="0"/>
      <c r="EDR20" s="0"/>
      <c r="EDS20" s="0"/>
      <c r="EDT20" s="0"/>
      <c r="EDU20" s="0"/>
      <c r="EDV20" s="0"/>
      <c r="EDW20" s="0"/>
      <c r="EDX20" s="0"/>
      <c r="EDY20" s="0"/>
      <c r="EDZ20" s="0"/>
      <c r="EEA20" s="0"/>
      <c r="EEB20" s="0"/>
      <c r="EEC20" s="0"/>
      <c r="EED20" s="0"/>
      <c r="EEE20" s="0"/>
      <c r="EEF20" s="0"/>
      <c r="EEG20" s="0"/>
      <c r="EEH20" s="0"/>
      <c r="EEI20" s="0"/>
      <c r="EEJ20" s="0"/>
      <c r="EEK20" s="0"/>
      <c r="EEL20" s="0"/>
      <c r="EEM20" s="0"/>
      <c r="EEN20" s="0"/>
      <c r="EEO20" s="0"/>
      <c r="EEP20" s="0"/>
      <c r="EEQ20" s="0"/>
      <c r="EER20" s="0"/>
      <c r="EES20" s="0"/>
      <c r="EET20" s="0"/>
      <c r="EEU20" s="0"/>
      <c r="EEV20" s="0"/>
      <c r="EEW20" s="0"/>
      <c r="EEX20" s="0"/>
      <c r="EEY20" s="0"/>
      <c r="EEZ20" s="0"/>
      <c r="EFA20" s="0"/>
      <c r="EFB20" s="0"/>
      <c r="EFC20" s="0"/>
      <c r="EFD20" s="0"/>
      <c r="EFE20" s="0"/>
      <c r="EFF20" s="0"/>
      <c r="EFG20" s="0"/>
      <c r="EFH20" s="0"/>
      <c r="EFI20" s="0"/>
      <c r="EFJ20" s="0"/>
      <c r="EFK20" s="0"/>
      <c r="EFL20" s="0"/>
      <c r="EFM20" s="0"/>
      <c r="EFN20" s="0"/>
      <c r="EFO20" s="0"/>
      <c r="EFP20" s="0"/>
      <c r="EFQ20" s="0"/>
      <c r="EFR20" s="0"/>
      <c r="EFS20" s="0"/>
      <c r="EFT20" s="0"/>
      <c r="EFU20" s="0"/>
      <c r="EFV20" s="0"/>
      <c r="EFW20" s="0"/>
      <c r="EFX20" s="0"/>
      <c r="EFY20" s="0"/>
      <c r="EFZ20" s="0"/>
      <c r="EGA20" s="0"/>
      <c r="EGB20" s="0"/>
      <c r="EGC20" s="0"/>
      <c r="EGD20" s="0"/>
      <c r="EGE20" s="0"/>
      <c r="EGF20" s="0"/>
      <c r="EGG20" s="0"/>
      <c r="EGH20" s="0"/>
      <c r="EGI20" s="0"/>
      <c r="EGJ20" s="0"/>
      <c r="EGK20" s="0"/>
      <c r="EGL20" s="0"/>
      <c r="EGM20" s="0"/>
      <c r="EGN20" s="0"/>
      <c r="EGO20" s="0"/>
      <c r="EGP20" s="0"/>
      <c r="EGQ20" s="0"/>
      <c r="EGR20" s="0"/>
      <c r="EGS20" s="0"/>
      <c r="EGT20" s="0"/>
      <c r="EGU20" s="0"/>
      <c r="EGV20" s="0"/>
      <c r="EGW20" s="0"/>
      <c r="EGX20" s="0"/>
      <c r="EGY20" s="0"/>
      <c r="EGZ20" s="0"/>
      <c r="EHA20" s="0"/>
      <c r="EHB20" s="0"/>
      <c r="EHC20" s="0"/>
      <c r="EHD20" s="0"/>
      <c r="EHE20" s="0"/>
      <c r="EHF20" s="0"/>
      <c r="EHG20" s="0"/>
      <c r="EHH20" s="0"/>
      <c r="EHI20" s="0"/>
      <c r="EHJ20" s="0"/>
      <c r="EHK20" s="0"/>
      <c r="EHL20" s="0"/>
      <c r="EHM20" s="0"/>
      <c r="EHN20" s="0"/>
      <c r="EHO20" s="0"/>
      <c r="EHP20" s="0"/>
      <c r="EHQ20" s="0"/>
      <c r="EHR20" s="0"/>
      <c r="EHS20" s="0"/>
      <c r="EHT20" s="0"/>
      <c r="EHU20" s="0"/>
      <c r="EHV20" s="0"/>
      <c r="EHW20" s="0"/>
      <c r="EHX20" s="0"/>
      <c r="EHY20" s="0"/>
      <c r="EHZ20" s="0"/>
      <c r="EIA20" s="0"/>
      <c r="EIB20" s="0"/>
      <c r="EIC20" s="0"/>
      <c r="EID20" s="0"/>
      <c r="EIE20" s="0"/>
      <c r="EIF20" s="0"/>
      <c r="EIG20" s="0"/>
      <c r="EIH20" s="0"/>
      <c r="EII20" s="0"/>
      <c r="EIJ20" s="0"/>
      <c r="EIK20" s="0"/>
      <c r="EIL20" s="0"/>
      <c r="EIM20" s="0"/>
      <c r="EIN20" s="0"/>
      <c r="EIO20" s="0"/>
      <c r="EIP20" s="0"/>
      <c r="EIQ20" s="0"/>
      <c r="EIR20" s="0"/>
      <c r="EIS20" s="0"/>
      <c r="EIT20" s="0"/>
      <c r="EIU20" s="0"/>
      <c r="EIV20" s="0"/>
      <c r="EIW20" s="0"/>
      <c r="EIX20" s="0"/>
      <c r="EIY20" s="0"/>
      <c r="EIZ20" s="0"/>
      <c r="EJA20" s="0"/>
      <c r="EJB20" s="0"/>
      <c r="EJC20" s="0"/>
      <c r="EJD20" s="0"/>
      <c r="EJE20" s="0"/>
      <c r="EJF20" s="0"/>
      <c r="EJG20" s="0"/>
      <c r="EJH20" s="0"/>
      <c r="EJI20" s="0"/>
      <c r="EJJ20" s="0"/>
      <c r="EJK20" s="0"/>
      <c r="EJL20" s="0"/>
      <c r="EJM20" s="0"/>
      <c r="EJN20" s="0"/>
      <c r="EJO20" s="0"/>
      <c r="EJP20" s="0"/>
      <c r="EJQ20" s="0"/>
      <c r="EJR20" s="0"/>
      <c r="EJS20" s="0"/>
      <c r="EJT20" s="0"/>
      <c r="EJU20" s="0"/>
      <c r="EJV20" s="0"/>
      <c r="EJW20" s="0"/>
      <c r="EJX20" s="0"/>
      <c r="EJY20" s="0"/>
      <c r="EJZ20" s="0"/>
      <c r="EKA20" s="0"/>
      <c r="EKB20" s="0"/>
      <c r="EKC20" s="0"/>
      <c r="EKD20" s="0"/>
      <c r="EKE20" s="0"/>
      <c r="EKF20" s="0"/>
      <c r="EKG20" s="0"/>
      <c r="EKH20" s="0"/>
      <c r="EKI20" s="0"/>
      <c r="EKJ20" s="0"/>
      <c r="EKK20" s="0"/>
      <c r="EKL20" s="0"/>
      <c r="EKM20" s="0"/>
      <c r="EKN20" s="0"/>
      <c r="EKO20" s="0"/>
      <c r="EKP20" s="0"/>
      <c r="EKQ20" s="0"/>
      <c r="EKR20" s="0"/>
      <c r="EKS20" s="0"/>
      <c r="EKT20" s="0"/>
      <c r="EKU20" s="0"/>
      <c r="EKV20" s="0"/>
      <c r="EKW20" s="0"/>
      <c r="EKX20" s="0"/>
      <c r="EKY20" s="0"/>
      <c r="EKZ20" s="0"/>
      <c r="ELA20" s="0"/>
      <c r="ELB20" s="0"/>
      <c r="ELC20" s="0"/>
      <c r="ELD20" s="0"/>
      <c r="ELE20" s="0"/>
      <c r="ELF20" s="0"/>
      <c r="ELG20" s="0"/>
      <c r="ELH20" s="0"/>
      <c r="ELI20" s="0"/>
      <c r="ELJ20" s="0"/>
      <c r="ELK20" s="0"/>
      <c r="ELL20" s="0"/>
      <c r="ELM20" s="0"/>
      <c r="ELN20" s="0"/>
      <c r="ELO20" s="0"/>
      <c r="ELP20" s="0"/>
      <c r="ELQ20" s="0"/>
      <c r="ELR20" s="0"/>
      <c r="ELS20" s="0"/>
      <c r="ELT20" s="0"/>
      <c r="ELU20" s="0"/>
      <c r="ELV20" s="0"/>
      <c r="ELW20" s="0"/>
      <c r="ELX20" s="0"/>
      <c r="ELY20" s="0"/>
      <c r="ELZ20" s="0"/>
      <c r="EMA20" s="0"/>
      <c r="EMB20" s="0"/>
      <c r="EMC20" s="0"/>
      <c r="EMD20" s="0"/>
      <c r="EME20" s="0"/>
      <c r="EMF20" s="0"/>
      <c r="EMG20" s="0"/>
      <c r="EMH20" s="0"/>
      <c r="EMI20" s="0"/>
      <c r="EMJ20" s="0"/>
      <c r="EMK20" s="0"/>
      <c r="EML20" s="0"/>
      <c r="EMM20" s="0"/>
      <c r="EMN20" s="0"/>
      <c r="EMO20" s="0"/>
      <c r="EMP20" s="0"/>
      <c r="EMQ20" s="0"/>
      <c r="EMR20" s="0"/>
      <c r="EMS20" s="0"/>
      <c r="EMT20" s="0"/>
      <c r="EMU20" s="0"/>
      <c r="EMV20" s="0"/>
      <c r="EMW20" s="0"/>
      <c r="EMX20" s="0"/>
      <c r="EMY20" s="0"/>
      <c r="EMZ20" s="0"/>
      <c r="ENA20" s="0"/>
      <c r="ENB20" s="0"/>
      <c r="ENC20" s="0"/>
      <c r="END20" s="0"/>
      <c r="ENE20" s="0"/>
      <c r="ENF20" s="0"/>
      <c r="ENG20" s="0"/>
      <c r="ENH20" s="0"/>
      <c r="ENI20" s="0"/>
      <c r="ENJ20" s="0"/>
      <c r="ENK20" s="0"/>
      <c r="ENL20" s="0"/>
      <c r="ENM20" s="0"/>
      <c r="ENN20" s="0"/>
      <c r="ENO20" s="0"/>
      <c r="ENP20" s="0"/>
      <c r="ENQ20" s="0"/>
      <c r="ENR20" s="0"/>
      <c r="ENS20" s="0"/>
      <c r="ENT20" s="0"/>
      <c r="ENU20" s="0"/>
      <c r="ENV20" s="0"/>
      <c r="ENW20" s="0"/>
      <c r="ENX20" s="0"/>
      <c r="ENY20" s="0"/>
      <c r="ENZ20" s="0"/>
      <c r="EOA20" s="0"/>
      <c r="EOB20" s="0"/>
      <c r="EOC20" s="0"/>
      <c r="EOD20" s="0"/>
      <c r="EOE20" s="0"/>
      <c r="EOF20" s="0"/>
      <c r="EOG20" s="0"/>
      <c r="EOH20" s="0"/>
      <c r="EOI20" s="0"/>
      <c r="EOJ20" s="0"/>
      <c r="EOK20" s="0"/>
      <c r="EOL20" s="0"/>
      <c r="EOM20" s="0"/>
      <c r="EON20" s="0"/>
      <c r="EOO20" s="0"/>
      <c r="EOP20" s="0"/>
      <c r="EOQ20" s="0"/>
      <c r="EOR20" s="0"/>
      <c r="EOS20" s="0"/>
      <c r="EOT20" s="0"/>
      <c r="EOU20" s="0"/>
      <c r="EOV20" s="0"/>
      <c r="EOW20" s="0"/>
      <c r="EOX20" s="0"/>
      <c r="EOY20" s="0"/>
      <c r="EOZ20" s="0"/>
      <c r="EPA20" s="0"/>
      <c r="EPB20" s="0"/>
      <c r="EPC20" s="0"/>
      <c r="EPD20" s="0"/>
      <c r="EPE20" s="0"/>
      <c r="EPF20" s="0"/>
      <c r="EPG20" s="0"/>
      <c r="EPH20" s="0"/>
      <c r="EPI20" s="0"/>
      <c r="EPJ20" s="0"/>
      <c r="EPK20" s="0"/>
      <c r="EPL20" s="0"/>
      <c r="EPM20" s="0"/>
      <c r="EPN20" s="0"/>
      <c r="EPO20" s="0"/>
      <c r="EPP20" s="0"/>
      <c r="EPQ20" s="0"/>
      <c r="EPR20" s="0"/>
      <c r="EPS20" s="0"/>
      <c r="EPT20" s="0"/>
      <c r="EPU20" s="0"/>
      <c r="EPV20" s="0"/>
      <c r="EPW20" s="0"/>
      <c r="EPX20" s="0"/>
      <c r="EPY20" s="0"/>
      <c r="EPZ20" s="0"/>
      <c r="EQA20" s="0"/>
      <c r="EQB20" s="0"/>
      <c r="EQC20" s="0"/>
      <c r="EQD20" s="0"/>
      <c r="EQE20" s="0"/>
      <c r="EQF20" s="0"/>
      <c r="EQG20" s="0"/>
      <c r="EQH20" s="0"/>
      <c r="EQI20" s="0"/>
      <c r="EQJ20" s="0"/>
      <c r="EQK20" s="0"/>
      <c r="EQL20" s="0"/>
      <c r="EQM20" s="0"/>
      <c r="EQN20" s="0"/>
      <c r="EQO20" s="0"/>
      <c r="EQP20" s="0"/>
      <c r="EQQ20" s="0"/>
      <c r="EQR20" s="0"/>
      <c r="EQS20" s="0"/>
      <c r="EQT20" s="0"/>
      <c r="EQU20" s="0"/>
      <c r="EQV20" s="0"/>
      <c r="EQW20" s="0"/>
      <c r="EQX20" s="0"/>
      <c r="EQY20" s="0"/>
      <c r="EQZ20" s="0"/>
      <c r="ERA20" s="0"/>
      <c r="ERB20" s="0"/>
      <c r="ERC20" s="0"/>
      <c r="ERD20" s="0"/>
      <c r="ERE20" s="0"/>
      <c r="ERF20" s="0"/>
      <c r="ERG20" s="0"/>
      <c r="ERH20" s="0"/>
      <c r="ERI20" s="0"/>
      <c r="ERJ20" s="0"/>
      <c r="ERK20" s="0"/>
      <c r="ERL20" s="0"/>
      <c r="ERM20" s="0"/>
      <c r="ERN20" s="0"/>
      <c r="ERO20" s="0"/>
      <c r="ERP20" s="0"/>
      <c r="ERQ20" s="0"/>
      <c r="ERR20" s="0"/>
      <c r="ERS20" s="0"/>
      <c r="ERT20" s="0"/>
      <c r="ERU20" s="0"/>
      <c r="ERV20" s="0"/>
      <c r="ERW20" s="0"/>
      <c r="ERX20" s="0"/>
      <c r="ERY20" s="0"/>
      <c r="ERZ20" s="0"/>
      <c r="ESA20" s="0"/>
      <c r="ESB20" s="0"/>
      <c r="ESC20" s="0"/>
      <c r="ESD20" s="0"/>
      <c r="ESE20" s="0"/>
      <c r="ESF20" s="0"/>
      <c r="ESG20" s="0"/>
      <c r="ESH20" s="0"/>
      <c r="ESI20" s="0"/>
      <c r="ESJ20" s="0"/>
      <c r="ESK20" s="0"/>
      <c r="ESL20" s="0"/>
      <c r="ESM20" s="0"/>
      <c r="ESN20" s="0"/>
      <c r="ESO20" s="0"/>
      <c r="ESP20" s="0"/>
      <c r="ESQ20" s="0"/>
      <c r="ESR20" s="0"/>
      <c r="ESS20" s="0"/>
      <c r="EST20" s="0"/>
      <c r="ESU20" s="0"/>
      <c r="ESV20" s="0"/>
      <c r="ESW20" s="0"/>
      <c r="ESX20" s="0"/>
      <c r="ESY20" s="0"/>
      <c r="ESZ20" s="0"/>
      <c r="ETA20" s="0"/>
      <c r="ETB20" s="0"/>
      <c r="ETC20" s="0"/>
      <c r="ETD20" s="0"/>
      <c r="ETE20" s="0"/>
      <c r="ETF20" s="0"/>
      <c r="ETG20" s="0"/>
      <c r="ETH20" s="0"/>
      <c r="ETI20" s="0"/>
      <c r="ETJ20" s="0"/>
      <c r="ETK20" s="0"/>
      <c r="ETL20" s="0"/>
      <c r="ETM20" s="0"/>
      <c r="ETN20" s="0"/>
      <c r="ETO20" s="0"/>
      <c r="ETP20" s="0"/>
      <c r="ETQ20" s="0"/>
      <c r="ETR20" s="0"/>
      <c r="ETS20" s="0"/>
      <c r="ETT20" s="0"/>
      <c r="ETU20" s="0"/>
      <c r="ETV20" s="0"/>
      <c r="ETW20" s="0"/>
      <c r="ETX20" s="0"/>
      <c r="ETY20" s="0"/>
      <c r="ETZ20" s="0"/>
      <c r="EUA20" s="0"/>
      <c r="EUB20" s="0"/>
      <c r="EUC20" s="0"/>
      <c r="EUD20" s="0"/>
      <c r="EUE20" s="0"/>
      <c r="EUF20" s="0"/>
      <c r="EUG20" s="0"/>
      <c r="EUH20" s="0"/>
      <c r="EUI20" s="0"/>
      <c r="EUJ20" s="0"/>
      <c r="EUK20" s="0"/>
      <c r="EUL20" s="0"/>
      <c r="EUM20" s="0"/>
      <c r="EUN20" s="0"/>
      <c r="EUO20" s="0"/>
      <c r="EUP20" s="0"/>
      <c r="EUQ20" s="0"/>
      <c r="EUR20" s="0"/>
      <c r="EUS20" s="0"/>
      <c r="EUT20" s="0"/>
      <c r="EUU20" s="0"/>
      <c r="EUV20" s="0"/>
      <c r="EUW20" s="0"/>
      <c r="EUX20" s="0"/>
      <c r="EUY20" s="0"/>
      <c r="EUZ20" s="0"/>
      <c r="EVA20" s="0"/>
      <c r="EVB20" s="0"/>
      <c r="EVC20" s="0"/>
      <c r="EVD20" s="0"/>
      <c r="EVE20" s="0"/>
      <c r="EVF20" s="0"/>
      <c r="EVG20" s="0"/>
      <c r="EVH20" s="0"/>
      <c r="EVI20" s="0"/>
      <c r="EVJ20" s="0"/>
      <c r="EVK20" s="0"/>
      <c r="EVL20" s="0"/>
      <c r="EVM20" s="0"/>
      <c r="EVN20" s="0"/>
      <c r="EVO20" s="0"/>
      <c r="EVP20" s="0"/>
      <c r="EVQ20" s="0"/>
      <c r="EVR20" s="0"/>
      <c r="EVS20" s="0"/>
      <c r="EVT20" s="0"/>
      <c r="EVU20" s="0"/>
      <c r="EVV20" s="0"/>
      <c r="EVW20" s="0"/>
      <c r="EVX20" s="0"/>
      <c r="EVY20" s="0"/>
      <c r="EVZ20" s="0"/>
      <c r="EWA20" s="0"/>
      <c r="EWB20" s="0"/>
      <c r="EWC20" s="0"/>
      <c r="EWD20" s="0"/>
      <c r="EWE20" s="0"/>
      <c r="EWF20" s="0"/>
      <c r="EWG20" s="0"/>
      <c r="EWH20" s="0"/>
      <c r="EWI20" s="0"/>
      <c r="EWJ20" s="0"/>
      <c r="EWK20" s="0"/>
      <c r="EWL20" s="0"/>
      <c r="EWM20" s="0"/>
      <c r="EWN20" s="0"/>
      <c r="EWO20" s="0"/>
      <c r="EWP20" s="0"/>
      <c r="EWQ20" s="0"/>
      <c r="EWR20" s="0"/>
      <c r="EWS20" s="0"/>
      <c r="EWT20" s="0"/>
      <c r="EWU20" s="0"/>
      <c r="EWV20" s="0"/>
      <c r="EWW20" s="0"/>
      <c r="EWX20" s="0"/>
      <c r="EWY20" s="0"/>
      <c r="EWZ20" s="0"/>
      <c r="EXA20" s="0"/>
      <c r="EXB20" s="0"/>
      <c r="EXC20" s="0"/>
      <c r="EXD20" s="0"/>
      <c r="EXE20" s="0"/>
      <c r="EXF20" s="0"/>
      <c r="EXG20" s="0"/>
      <c r="EXH20" s="0"/>
      <c r="EXI20" s="0"/>
      <c r="EXJ20" s="0"/>
      <c r="EXK20" s="0"/>
      <c r="EXL20" s="0"/>
      <c r="EXM20" s="0"/>
      <c r="EXN20" s="0"/>
      <c r="EXO20" s="0"/>
      <c r="EXP20" s="0"/>
      <c r="EXQ20" s="0"/>
      <c r="EXR20" s="0"/>
      <c r="EXS20" s="0"/>
      <c r="EXT20" s="0"/>
      <c r="EXU20" s="0"/>
      <c r="EXV20" s="0"/>
      <c r="EXW20" s="0"/>
      <c r="EXX20" s="0"/>
      <c r="EXY20" s="0"/>
      <c r="EXZ20" s="0"/>
      <c r="EYA20" s="0"/>
      <c r="EYB20" s="0"/>
      <c r="EYC20" s="0"/>
      <c r="EYD20" s="0"/>
      <c r="EYE20" s="0"/>
      <c r="EYF20" s="0"/>
      <c r="EYG20" s="0"/>
      <c r="EYH20" s="0"/>
      <c r="EYI20" s="0"/>
      <c r="EYJ20" s="0"/>
      <c r="EYK20" s="0"/>
      <c r="EYL20" s="0"/>
      <c r="EYM20" s="0"/>
      <c r="EYN20" s="0"/>
      <c r="EYO20" s="0"/>
      <c r="EYP20" s="0"/>
      <c r="EYQ20" s="0"/>
      <c r="EYR20" s="0"/>
      <c r="EYS20" s="0"/>
      <c r="EYT20" s="0"/>
      <c r="EYU20" s="0"/>
      <c r="EYV20" s="0"/>
      <c r="EYW20" s="0"/>
      <c r="EYX20" s="0"/>
      <c r="EYY20" s="0"/>
      <c r="EYZ20" s="0"/>
      <c r="EZA20" s="0"/>
      <c r="EZB20" s="0"/>
      <c r="EZC20" s="0"/>
      <c r="EZD20" s="0"/>
      <c r="EZE20" s="0"/>
      <c r="EZF20" s="0"/>
      <c r="EZG20" s="0"/>
      <c r="EZH20" s="0"/>
      <c r="EZI20" s="0"/>
      <c r="EZJ20" s="0"/>
      <c r="EZK20" s="0"/>
      <c r="EZL20" s="0"/>
      <c r="EZM20" s="0"/>
      <c r="EZN20" s="0"/>
      <c r="EZO20" s="0"/>
      <c r="EZP20" s="0"/>
      <c r="EZQ20" s="0"/>
      <c r="EZR20" s="0"/>
      <c r="EZS20" s="0"/>
      <c r="EZT20" s="0"/>
      <c r="EZU20" s="0"/>
      <c r="EZV20" s="0"/>
      <c r="EZW20" s="0"/>
      <c r="EZX20" s="0"/>
      <c r="EZY20" s="0"/>
      <c r="EZZ20" s="0"/>
      <c r="FAA20" s="0"/>
      <c r="FAB20" s="0"/>
      <c r="FAC20" s="0"/>
      <c r="FAD20" s="0"/>
      <c r="FAE20" s="0"/>
      <c r="FAF20" s="0"/>
      <c r="FAG20" s="0"/>
      <c r="FAH20" s="0"/>
      <c r="FAI20" s="0"/>
      <c r="FAJ20" s="0"/>
      <c r="FAK20" s="0"/>
      <c r="FAL20" s="0"/>
      <c r="FAM20" s="0"/>
      <c r="FAN20" s="0"/>
      <c r="FAO20" s="0"/>
      <c r="FAP20" s="0"/>
      <c r="FAQ20" s="0"/>
      <c r="FAR20" s="0"/>
      <c r="FAS20" s="0"/>
      <c r="FAT20" s="0"/>
      <c r="FAU20" s="0"/>
      <c r="FAV20" s="0"/>
      <c r="FAW20" s="0"/>
      <c r="FAX20" s="0"/>
      <c r="FAY20" s="0"/>
      <c r="FAZ20" s="0"/>
      <c r="FBA20" s="0"/>
      <c r="FBB20" s="0"/>
      <c r="FBC20" s="0"/>
      <c r="FBD20" s="0"/>
      <c r="FBE20" s="0"/>
      <c r="FBF20" s="0"/>
      <c r="FBG20" s="0"/>
      <c r="FBH20" s="0"/>
      <c r="FBI20" s="0"/>
      <c r="FBJ20" s="0"/>
      <c r="FBK20" s="0"/>
      <c r="FBL20" s="0"/>
      <c r="FBM20" s="0"/>
      <c r="FBN20" s="0"/>
      <c r="FBO20" s="0"/>
      <c r="FBP20" s="0"/>
      <c r="FBQ20" s="0"/>
      <c r="FBR20" s="0"/>
      <c r="FBS20" s="0"/>
      <c r="FBT20" s="0"/>
      <c r="FBU20" s="0"/>
      <c r="FBV20" s="0"/>
      <c r="FBW20" s="0"/>
      <c r="FBX20" s="0"/>
      <c r="FBY20" s="0"/>
      <c r="FBZ20" s="0"/>
      <c r="FCA20" s="0"/>
      <c r="FCB20" s="0"/>
      <c r="FCC20" s="0"/>
      <c r="FCD20" s="0"/>
      <c r="FCE20" s="0"/>
      <c r="FCF20" s="0"/>
      <c r="FCG20" s="0"/>
      <c r="FCH20" s="0"/>
      <c r="FCI20" s="0"/>
      <c r="FCJ20" s="0"/>
      <c r="FCK20" s="0"/>
      <c r="FCL20" s="0"/>
      <c r="FCM20" s="0"/>
      <c r="FCN20" s="0"/>
      <c r="FCO20" s="0"/>
      <c r="FCP20" s="0"/>
      <c r="FCQ20" s="0"/>
      <c r="FCR20" s="0"/>
      <c r="FCS20" s="0"/>
      <c r="FCT20" s="0"/>
      <c r="FCU20" s="0"/>
      <c r="FCV20" s="0"/>
      <c r="FCW20" s="0"/>
      <c r="FCX20" s="0"/>
      <c r="FCY20" s="0"/>
      <c r="FCZ20" s="0"/>
      <c r="FDA20" s="0"/>
      <c r="FDB20" s="0"/>
      <c r="FDC20" s="0"/>
      <c r="FDD20" s="0"/>
      <c r="FDE20" s="0"/>
      <c r="FDF20" s="0"/>
      <c r="FDG20" s="0"/>
      <c r="FDH20" s="0"/>
      <c r="FDI20" s="0"/>
      <c r="FDJ20" s="0"/>
      <c r="FDK20" s="0"/>
      <c r="FDL20" s="0"/>
      <c r="FDM20" s="0"/>
      <c r="FDN20" s="0"/>
      <c r="FDO20" s="0"/>
      <c r="FDP20" s="0"/>
      <c r="FDQ20" s="0"/>
      <c r="FDR20" s="0"/>
      <c r="FDS20" s="0"/>
      <c r="FDT20" s="0"/>
      <c r="FDU20" s="0"/>
      <c r="FDV20" s="0"/>
      <c r="FDW20" s="0"/>
      <c r="FDX20" s="0"/>
      <c r="FDY20" s="0"/>
      <c r="FDZ20" s="0"/>
      <c r="FEA20" s="0"/>
      <c r="FEB20" s="0"/>
      <c r="FEC20" s="0"/>
      <c r="FED20" s="0"/>
      <c r="FEE20" s="0"/>
      <c r="FEF20" s="0"/>
      <c r="FEG20" s="0"/>
      <c r="FEH20" s="0"/>
      <c r="FEI20" s="0"/>
      <c r="FEJ20" s="0"/>
      <c r="FEK20" s="0"/>
      <c r="FEL20" s="0"/>
      <c r="FEM20" s="0"/>
      <c r="FEN20" s="0"/>
      <c r="FEO20" s="0"/>
      <c r="FEP20" s="0"/>
      <c r="FEQ20" s="0"/>
      <c r="FER20" s="0"/>
      <c r="FES20" s="0"/>
      <c r="FET20" s="0"/>
      <c r="FEU20" s="0"/>
      <c r="FEV20" s="0"/>
      <c r="FEW20" s="0"/>
      <c r="FEX20" s="0"/>
      <c r="FEY20" s="0"/>
      <c r="FEZ20" s="0"/>
      <c r="FFA20" s="0"/>
      <c r="FFB20" s="0"/>
      <c r="FFC20" s="0"/>
      <c r="FFD20" s="0"/>
      <c r="FFE20" s="0"/>
      <c r="FFF20" s="0"/>
      <c r="FFG20" s="0"/>
      <c r="FFH20" s="0"/>
      <c r="FFI20" s="0"/>
      <c r="FFJ20" s="0"/>
      <c r="FFK20" s="0"/>
      <c r="FFL20" s="0"/>
      <c r="FFM20" s="0"/>
      <c r="FFN20" s="0"/>
      <c r="FFO20" s="0"/>
      <c r="FFP20" s="0"/>
      <c r="FFQ20" s="0"/>
      <c r="FFR20" s="0"/>
      <c r="FFS20" s="0"/>
      <c r="FFT20" s="0"/>
      <c r="FFU20" s="0"/>
      <c r="FFV20" s="0"/>
      <c r="FFW20" s="0"/>
      <c r="FFX20" s="0"/>
      <c r="FFY20" s="0"/>
      <c r="FFZ20" s="0"/>
      <c r="FGA20" s="0"/>
      <c r="FGB20" s="0"/>
      <c r="FGC20" s="0"/>
      <c r="FGD20" s="0"/>
      <c r="FGE20" s="0"/>
      <c r="FGF20" s="0"/>
      <c r="FGG20" s="0"/>
      <c r="FGH20" s="0"/>
      <c r="FGI20" s="0"/>
      <c r="FGJ20" s="0"/>
      <c r="FGK20" s="0"/>
      <c r="FGL20" s="0"/>
      <c r="FGM20" s="0"/>
      <c r="FGN20" s="0"/>
      <c r="FGO20" s="0"/>
      <c r="FGP20" s="0"/>
      <c r="FGQ20" s="0"/>
      <c r="FGR20" s="0"/>
      <c r="FGS20" s="0"/>
      <c r="FGT20" s="0"/>
      <c r="FGU20" s="0"/>
      <c r="FGV20" s="0"/>
      <c r="FGW20" s="0"/>
      <c r="FGX20" s="0"/>
      <c r="FGY20" s="0"/>
      <c r="FGZ20" s="0"/>
      <c r="FHA20" s="0"/>
      <c r="FHB20" s="0"/>
      <c r="FHC20" s="0"/>
      <c r="FHD20" s="0"/>
      <c r="FHE20" s="0"/>
      <c r="FHF20" s="0"/>
      <c r="FHG20" s="0"/>
      <c r="FHH20" s="0"/>
      <c r="FHI20" s="0"/>
      <c r="FHJ20" s="0"/>
      <c r="FHK20" s="0"/>
      <c r="FHL20" s="0"/>
      <c r="FHM20" s="0"/>
      <c r="FHN20" s="0"/>
      <c r="FHO20" s="0"/>
      <c r="FHP20" s="0"/>
      <c r="FHQ20" s="0"/>
      <c r="FHR20" s="0"/>
      <c r="FHS20" s="0"/>
      <c r="FHT20" s="0"/>
      <c r="FHU20" s="0"/>
      <c r="FHV20" s="0"/>
      <c r="FHW20" s="0"/>
      <c r="FHX20" s="0"/>
      <c r="FHY20" s="0"/>
      <c r="FHZ20" s="0"/>
      <c r="FIA20" s="0"/>
      <c r="FIB20" s="0"/>
      <c r="FIC20" s="0"/>
      <c r="FID20" s="0"/>
      <c r="FIE20" s="0"/>
      <c r="FIF20" s="0"/>
      <c r="FIG20" s="0"/>
      <c r="FIH20" s="0"/>
      <c r="FII20" s="0"/>
      <c r="FIJ20" s="0"/>
      <c r="FIK20" s="0"/>
      <c r="FIL20" s="0"/>
      <c r="FIM20" s="0"/>
      <c r="FIN20" s="0"/>
      <c r="FIO20" s="0"/>
      <c r="FIP20" s="0"/>
      <c r="FIQ20" s="0"/>
      <c r="FIR20" s="0"/>
      <c r="FIS20" s="0"/>
      <c r="FIT20" s="0"/>
      <c r="FIU20" s="0"/>
      <c r="FIV20" s="0"/>
      <c r="FIW20" s="0"/>
      <c r="FIX20" s="0"/>
      <c r="FIY20" s="0"/>
      <c r="FIZ20" s="0"/>
      <c r="FJA20" s="0"/>
      <c r="FJB20" s="0"/>
      <c r="FJC20" s="0"/>
      <c r="FJD20" s="0"/>
      <c r="FJE20" s="0"/>
      <c r="FJF20" s="0"/>
      <c r="FJG20" s="0"/>
      <c r="FJH20" s="0"/>
      <c r="FJI20" s="0"/>
      <c r="FJJ20" s="0"/>
      <c r="FJK20" s="0"/>
      <c r="FJL20" s="0"/>
      <c r="FJM20" s="0"/>
      <c r="FJN20" s="0"/>
      <c r="FJO20" s="0"/>
      <c r="FJP20" s="0"/>
      <c r="FJQ20" s="0"/>
      <c r="FJR20" s="0"/>
      <c r="FJS20" s="0"/>
      <c r="FJT20" s="0"/>
      <c r="FJU20" s="0"/>
      <c r="FJV20" s="0"/>
      <c r="FJW20" s="0"/>
      <c r="FJX20" s="0"/>
      <c r="FJY20" s="0"/>
      <c r="FJZ20" s="0"/>
      <c r="FKA20" s="0"/>
      <c r="FKB20" s="0"/>
      <c r="FKC20" s="0"/>
      <c r="FKD20" s="0"/>
      <c r="FKE20" s="0"/>
      <c r="FKF20" s="0"/>
      <c r="FKG20" s="0"/>
      <c r="FKH20" s="0"/>
      <c r="FKI20" s="0"/>
      <c r="FKJ20" s="0"/>
      <c r="FKK20" s="0"/>
      <c r="FKL20" s="0"/>
      <c r="FKM20" s="0"/>
      <c r="FKN20" s="0"/>
      <c r="FKO20" s="0"/>
      <c r="FKP20" s="0"/>
      <c r="FKQ20" s="0"/>
      <c r="FKR20" s="0"/>
      <c r="FKS20" s="0"/>
      <c r="FKT20" s="0"/>
      <c r="FKU20" s="0"/>
      <c r="FKV20" s="0"/>
      <c r="FKW20" s="0"/>
      <c r="FKX20" s="0"/>
      <c r="FKY20" s="0"/>
      <c r="FKZ20" s="0"/>
      <c r="FLA20" s="0"/>
      <c r="FLB20" s="0"/>
      <c r="FLC20" s="0"/>
      <c r="FLD20" s="0"/>
      <c r="FLE20" s="0"/>
      <c r="FLF20" s="0"/>
      <c r="FLG20" s="0"/>
      <c r="FLH20" s="0"/>
      <c r="FLI20" s="0"/>
      <c r="FLJ20" s="0"/>
      <c r="FLK20" s="0"/>
      <c r="FLL20" s="0"/>
      <c r="FLM20" s="0"/>
      <c r="FLN20" s="0"/>
      <c r="FLO20" s="0"/>
      <c r="FLP20" s="0"/>
      <c r="FLQ20" s="0"/>
      <c r="FLR20" s="0"/>
      <c r="FLS20" s="0"/>
      <c r="FLT20" s="0"/>
      <c r="FLU20" s="0"/>
      <c r="FLV20" s="0"/>
      <c r="FLW20" s="0"/>
      <c r="FLX20" s="0"/>
      <c r="FLY20" s="0"/>
      <c r="FLZ20" s="0"/>
      <c r="FMA20" s="0"/>
      <c r="FMB20" s="0"/>
      <c r="FMC20" s="0"/>
      <c r="FMD20" s="0"/>
      <c r="FME20" s="0"/>
      <c r="FMF20" s="0"/>
      <c r="FMG20" s="0"/>
      <c r="FMH20" s="0"/>
      <c r="FMI20" s="0"/>
      <c r="FMJ20" s="0"/>
      <c r="FMK20" s="0"/>
      <c r="FML20" s="0"/>
      <c r="FMM20" s="0"/>
      <c r="FMN20" s="0"/>
      <c r="FMO20" s="0"/>
      <c r="FMP20" s="0"/>
      <c r="FMQ20" s="0"/>
      <c r="FMR20" s="0"/>
      <c r="FMS20" s="0"/>
      <c r="FMT20" s="0"/>
      <c r="FMU20" s="0"/>
      <c r="FMV20" s="0"/>
      <c r="FMW20" s="0"/>
      <c r="FMX20" s="0"/>
      <c r="FMY20" s="0"/>
      <c r="FMZ20" s="0"/>
      <c r="FNA20" s="0"/>
      <c r="FNB20" s="0"/>
      <c r="FNC20" s="0"/>
      <c r="FND20" s="0"/>
      <c r="FNE20" s="0"/>
      <c r="FNF20" s="0"/>
      <c r="FNG20" s="0"/>
      <c r="FNH20" s="0"/>
      <c r="FNI20" s="0"/>
      <c r="FNJ20" s="0"/>
      <c r="FNK20" s="0"/>
      <c r="FNL20" s="0"/>
      <c r="FNM20" s="0"/>
      <c r="FNN20" s="0"/>
      <c r="FNO20" s="0"/>
      <c r="FNP20" s="0"/>
      <c r="FNQ20" s="0"/>
      <c r="FNR20" s="0"/>
      <c r="FNS20" s="0"/>
      <c r="FNT20" s="0"/>
      <c r="FNU20" s="0"/>
      <c r="FNV20" s="0"/>
      <c r="FNW20" s="0"/>
      <c r="FNX20" s="0"/>
      <c r="FNY20" s="0"/>
      <c r="FNZ20" s="0"/>
      <c r="FOA20" s="0"/>
      <c r="FOB20" s="0"/>
      <c r="FOC20" s="0"/>
      <c r="FOD20" s="0"/>
      <c r="FOE20" s="0"/>
      <c r="FOF20" s="0"/>
      <c r="FOG20" s="0"/>
      <c r="FOH20" s="0"/>
      <c r="FOI20" s="0"/>
      <c r="FOJ20" s="0"/>
      <c r="FOK20" s="0"/>
      <c r="FOL20" s="0"/>
      <c r="FOM20" s="0"/>
      <c r="FON20" s="0"/>
      <c r="FOO20" s="0"/>
      <c r="FOP20" s="0"/>
      <c r="FOQ20" s="0"/>
      <c r="FOR20" s="0"/>
      <c r="FOS20" s="0"/>
      <c r="FOT20" s="0"/>
      <c r="FOU20" s="0"/>
      <c r="FOV20" s="0"/>
      <c r="FOW20" s="0"/>
      <c r="FOX20" s="0"/>
      <c r="FOY20" s="0"/>
      <c r="FOZ20" s="0"/>
      <c r="FPA20" s="0"/>
      <c r="FPB20" s="0"/>
      <c r="FPC20" s="0"/>
      <c r="FPD20" s="0"/>
      <c r="FPE20" s="0"/>
      <c r="FPF20" s="0"/>
      <c r="FPG20" s="0"/>
      <c r="FPH20" s="0"/>
      <c r="FPI20" s="0"/>
      <c r="FPJ20" s="0"/>
      <c r="FPK20" s="0"/>
      <c r="FPL20" s="0"/>
      <c r="FPM20" s="0"/>
      <c r="FPN20" s="0"/>
      <c r="FPO20" s="0"/>
      <c r="FPP20" s="0"/>
      <c r="FPQ20" s="0"/>
      <c r="FPR20" s="0"/>
      <c r="FPS20" s="0"/>
      <c r="FPT20" s="0"/>
      <c r="FPU20" s="0"/>
      <c r="FPV20" s="0"/>
      <c r="FPW20" s="0"/>
      <c r="FPX20" s="0"/>
      <c r="FPY20" s="0"/>
      <c r="FPZ20" s="0"/>
      <c r="FQA20" s="0"/>
      <c r="FQB20" s="0"/>
      <c r="FQC20" s="0"/>
      <c r="FQD20" s="0"/>
      <c r="FQE20" s="0"/>
      <c r="FQF20" s="0"/>
      <c r="FQG20" s="0"/>
      <c r="FQH20" s="0"/>
      <c r="FQI20" s="0"/>
      <c r="FQJ20" s="0"/>
      <c r="FQK20" s="0"/>
      <c r="FQL20" s="0"/>
      <c r="FQM20" s="0"/>
      <c r="FQN20" s="0"/>
      <c r="FQO20" s="0"/>
      <c r="FQP20" s="0"/>
      <c r="FQQ20" s="0"/>
      <c r="FQR20" s="0"/>
      <c r="FQS20" s="0"/>
      <c r="FQT20" s="0"/>
      <c r="FQU20" s="0"/>
      <c r="FQV20" s="0"/>
      <c r="FQW20" s="0"/>
      <c r="FQX20" s="0"/>
      <c r="FQY20" s="0"/>
      <c r="FQZ20" s="0"/>
      <c r="FRA20" s="0"/>
      <c r="FRB20" s="0"/>
      <c r="FRC20" s="0"/>
      <c r="FRD20" s="0"/>
      <c r="FRE20" s="0"/>
      <c r="FRF20" s="0"/>
      <c r="FRG20" s="0"/>
      <c r="FRH20" s="0"/>
      <c r="FRI20" s="0"/>
      <c r="FRJ20" s="0"/>
      <c r="FRK20" s="0"/>
      <c r="FRL20" s="0"/>
      <c r="FRM20" s="0"/>
      <c r="FRN20" s="0"/>
      <c r="FRO20" s="0"/>
      <c r="FRP20" s="0"/>
      <c r="FRQ20" s="0"/>
      <c r="FRR20" s="0"/>
      <c r="FRS20" s="0"/>
      <c r="FRT20" s="0"/>
      <c r="FRU20" s="0"/>
      <c r="FRV20" s="0"/>
      <c r="FRW20" s="0"/>
      <c r="FRX20" s="0"/>
      <c r="FRY20" s="0"/>
      <c r="FRZ20" s="0"/>
      <c r="FSA20" s="0"/>
      <c r="FSB20" s="0"/>
      <c r="FSC20" s="0"/>
      <c r="FSD20" s="0"/>
      <c r="FSE20" s="0"/>
      <c r="FSF20" s="0"/>
      <c r="FSG20" s="0"/>
      <c r="FSH20" s="0"/>
      <c r="FSI20" s="0"/>
      <c r="FSJ20" s="0"/>
      <c r="FSK20" s="0"/>
      <c r="FSL20" s="0"/>
      <c r="FSM20" s="0"/>
      <c r="FSN20" s="0"/>
      <c r="FSO20" s="0"/>
      <c r="FSP20" s="0"/>
      <c r="FSQ20" s="0"/>
      <c r="FSR20" s="0"/>
      <c r="FSS20" s="0"/>
      <c r="FST20" s="0"/>
      <c r="FSU20" s="0"/>
      <c r="FSV20" s="0"/>
      <c r="FSW20" s="0"/>
      <c r="FSX20" s="0"/>
      <c r="FSY20" s="0"/>
      <c r="FSZ20" s="0"/>
      <c r="FTA20" s="0"/>
      <c r="FTB20" s="0"/>
      <c r="FTC20" s="0"/>
      <c r="FTD20" s="0"/>
      <c r="FTE20" s="0"/>
      <c r="FTF20" s="0"/>
      <c r="FTG20" s="0"/>
      <c r="FTH20" s="0"/>
      <c r="FTI20" s="0"/>
      <c r="FTJ20" s="0"/>
      <c r="FTK20" s="0"/>
      <c r="FTL20" s="0"/>
      <c r="FTM20" s="0"/>
      <c r="FTN20" s="0"/>
      <c r="FTO20" s="0"/>
      <c r="FTP20" s="0"/>
      <c r="FTQ20" s="0"/>
      <c r="FTR20" s="0"/>
      <c r="FTS20" s="0"/>
      <c r="FTT20" s="0"/>
      <c r="FTU20" s="0"/>
      <c r="FTV20" s="0"/>
      <c r="FTW20" s="0"/>
      <c r="FTX20" s="0"/>
      <c r="FTY20" s="0"/>
      <c r="FTZ20" s="0"/>
      <c r="FUA20" s="0"/>
      <c r="FUB20" s="0"/>
      <c r="FUC20" s="0"/>
      <c r="FUD20" s="0"/>
      <c r="FUE20" s="0"/>
      <c r="FUF20" s="0"/>
      <c r="FUG20" s="0"/>
      <c r="FUH20" s="0"/>
      <c r="FUI20" s="0"/>
      <c r="FUJ20" s="0"/>
      <c r="FUK20" s="0"/>
      <c r="FUL20" s="0"/>
      <c r="FUM20" s="0"/>
      <c r="FUN20" s="0"/>
      <c r="FUO20" s="0"/>
      <c r="FUP20" s="0"/>
      <c r="FUQ20" s="0"/>
      <c r="FUR20" s="0"/>
      <c r="FUS20" s="0"/>
      <c r="FUT20" s="0"/>
      <c r="FUU20" s="0"/>
      <c r="FUV20" s="0"/>
      <c r="FUW20" s="0"/>
      <c r="FUX20" s="0"/>
      <c r="FUY20" s="0"/>
      <c r="FUZ20" s="0"/>
      <c r="FVA20" s="0"/>
      <c r="FVB20" s="0"/>
      <c r="FVC20" s="0"/>
      <c r="FVD20" s="0"/>
      <c r="FVE20" s="0"/>
      <c r="FVF20" s="0"/>
      <c r="FVG20" s="0"/>
      <c r="FVH20" s="0"/>
      <c r="FVI20" s="0"/>
      <c r="FVJ20" s="0"/>
      <c r="FVK20" s="0"/>
      <c r="FVL20" s="0"/>
      <c r="FVM20" s="0"/>
      <c r="FVN20" s="0"/>
      <c r="FVO20" s="0"/>
      <c r="FVP20" s="0"/>
      <c r="FVQ20" s="0"/>
      <c r="FVR20" s="0"/>
      <c r="FVS20" s="0"/>
      <c r="FVT20" s="0"/>
      <c r="FVU20" s="0"/>
      <c r="FVV20" s="0"/>
      <c r="FVW20" s="0"/>
      <c r="FVX20" s="0"/>
      <c r="FVY20" s="0"/>
      <c r="FVZ20" s="0"/>
      <c r="FWA20" s="0"/>
      <c r="FWB20" s="0"/>
      <c r="FWC20" s="0"/>
      <c r="FWD20" s="0"/>
      <c r="FWE20" s="0"/>
      <c r="FWF20" s="0"/>
      <c r="FWG20" s="0"/>
      <c r="FWH20" s="0"/>
      <c r="FWI20" s="0"/>
      <c r="FWJ20" s="0"/>
      <c r="FWK20" s="0"/>
      <c r="FWL20" s="0"/>
      <c r="FWM20" s="0"/>
      <c r="FWN20" s="0"/>
      <c r="FWO20" s="0"/>
      <c r="FWP20" s="0"/>
      <c r="FWQ20" s="0"/>
      <c r="FWR20" s="0"/>
      <c r="FWS20" s="0"/>
      <c r="FWT20" s="0"/>
      <c r="FWU20" s="0"/>
      <c r="FWV20" s="0"/>
      <c r="FWW20" s="0"/>
      <c r="FWX20" s="0"/>
      <c r="FWY20" s="0"/>
      <c r="FWZ20" s="0"/>
      <c r="FXA20" s="0"/>
      <c r="FXB20" s="0"/>
      <c r="FXC20" s="0"/>
      <c r="FXD20" s="0"/>
      <c r="FXE20" s="0"/>
      <c r="FXF20" s="0"/>
      <c r="FXG20" s="0"/>
      <c r="FXH20" s="0"/>
      <c r="FXI20" s="0"/>
      <c r="FXJ20" s="0"/>
      <c r="FXK20" s="0"/>
      <c r="FXL20" s="0"/>
      <c r="FXM20" s="0"/>
      <c r="FXN20" s="0"/>
      <c r="FXO20" s="0"/>
      <c r="FXP20" s="0"/>
      <c r="FXQ20" s="0"/>
      <c r="FXR20" s="0"/>
      <c r="FXS20" s="0"/>
      <c r="FXT20" s="0"/>
      <c r="FXU20" s="0"/>
      <c r="FXV20" s="0"/>
      <c r="FXW20" s="0"/>
      <c r="FXX20" s="0"/>
      <c r="FXY20" s="0"/>
      <c r="FXZ20" s="0"/>
      <c r="FYA20" s="0"/>
      <c r="FYB20" s="0"/>
      <c r="FYC20" s="0"/>
      <c r="FYD20" s="0"/>
      <c r="FYE20" s="0"/>
      <c r="FYF20" s="0"/>
      <c r="FYG20" s="0"/>
      <c r="FYH20" s="0"/>
      <c r="FYI20" s="0"/>
      <c r="FYJ20" s="0"/>
      <c r="FYK20" s="0"/>
      <c r="FYL20" s="0"/>
      <c r="FYM20" s="0"/>
      <c r="FYN20" s="0"/>
      <c r="FYO20" s="0"/>
      <c r="FYP20" s="0"/>
      <c r="FYQ20" s="0"/>
      <c r="FYR20" s="0"/>
      <c r="FYS20" s="0"/>
      <c r="FYT20" s="0"/>
      <c r="FYU20" s="0"/>
      <c r="FYV20" s="0"/>
      <c r="FYW20" s="0"/>
      <c r="FYX20" s="0"/>
      <c r="FYY20" s="0"/>
      <c r="FYZ20" s="0"/>
      <c r="FZA20" s="0"/>
      <c r="FZB20" s="0"/>
      <c r="FZC20" s="0"/>
      <c r="FZD20" s="0"/>
      <c r="FZE20" s="0"/>
      <c r="FZF20" s="0"/>
      <c r="FZG20" s="0"/>
      <c r="FZH20" s="0"/>
      <c r="FZI20" s="0"/>
      <c r="FZJ20" s="0"/>
      <c r="FZK20" s="0"/>
      <c r="FZL20" s="0"/>
      <c r="FZM20" s="0"/>
      <c r="FZN20" s="0"/>
      <c r="FZO20" s="0"/>
      <c r="FZP20" s="0"/>
      <c r="FZQ20" s="0"/>
      <c r="FZR20" s="0"/>
      <c r="FZS20" s="0"/>
      <c r="FZT20" s="0"/>
      <c r="FZU20" s="0"/>
      <c r="FZV20" s="0"/>
      <c r="FZW20" s="0"/>
      <c r="FZX20" s="0"/>
      <c r="FZY20" s="0"/>
      <c r="FZZ20" s="0"/>
      <c r="GAA20" s="0"/>
      <c r="GAB20" s="0"/>
      <c r="GAC20" s="0"/>
      <c r="GAD20" s="0"/>
      <c r="GAE20" s="0"/>
      <c r="GAF20" s="0"/>
      <c r="GAG20" s="0"/>
      <c r="GAH20" s="0"/>
      <c r="GAI20" s="0"/>
      <c r="GAJ20" s="0"/>
      <c r="GAK20" s="0"/>
      <c r="GAL20" s="0"/>
      <c r="GAM20" s="0"/>
      <c r="GAN20" s="0"/>
      <c r="GAO20" s="0"/>
      <c r="GAP20" s="0"/>
      <c r="GAQ20" s="0"/>
      <c r="GAR20" s="0"/>
      <c r="GAS20" s="0"/>
      <c r="GAT20" s="0"/>
      <c r="GAU20" s="0"/>
      <c r="GAV20" s="0"/>
      <c r="GAW20" s="0"/>
      <c r="GAX20" s="0"/>
      <c r="GAY20" s="0"/>
      <c r="GAZ20" s="0"/>
      <c r="GBA20" s="0"/>
      <c r="GBB20" s="0"/>
      <c r="GBC20" s="0"/>
      <c r="GBD20" s="0"/>
      <c r="GBE20" s="0"/>
      <c r="GBF20" s="0"/>
      <c r="GBG20" s="0"/>
      <c r="GBH20" s="0"/>
      <c r="GBI20" s="0"/>
      <c r="GBJ20" s="0"/>
      <c r="GBK20" s="0"/>
      <c r="GBL20" s="0"/>
      <c r="GBM20" s="0"/>
      <c r="GBN20" s="0"/>
      <c r="GBO20" s="0"/>
      <c r="GBP20" s="0"/>
      <c r="GBQ20" s="0"/>
      <c r="GBR20" s="0"/>
      <c r="GBS20" s="0"/>
      <c r="GBT20" s="0"/>
      <c r="GBU20" s="0"/>
      <c r="GBV20" s="0"/>
      <c r="GBW20" s="0"/>
      <c r="GBX20" s="0"/>
      <c r="GBY20" s="0"/>
      <c r="GBZ20" s="0"/>
      <c r="GCA20" s="0"/>
      <c r="GCB20" s="0"/>
      <c r="GCC20" s="0"/>
      <c r="GCD20" s="0"/>
      <c r="GCE20" s="0"/>
      <c r="GCF20" s="0"/>
      <c r="GCG20" s="0"/>
      <c r="GCH20" s="0"/>
      <c r="GCI20" s="0"/>
      <c r="GCJ20" s="0"/>
      <c r="GCK20" s="0"/>
      <c r="GCL20" s="0"/>
      <c r="GCM20" s="0"/>
      <c r="GCN20" s="0"/>
      <c r="GCO20" s="0"/>
      <c r="GCP20" s="0"/>
      <c r="GCQ20" s="0"/>
      <c r="GCR20" s="0"/>
      <c r="GCS20" s="0"/>
      <c r="GCT20" s="0"/>
      <c r="GCU20" s="0"/>
      <c r="GCV20" s="0"/>
      <c r="GCW20" s="0"/>
      <c r="GCX20" s="0"/>
      <c r="GCY20" s="0"/>
      <c r="GCZ20" s="0"/>
      <c r="GDA20" s="0"/>
      <c r="GDB20" s="0"/>
      <c r="GDC20" s="0"/>
      <c r="GDD20" s="0"/>
      <c r="GDE20" s="0"/>
      <c r="GDF20" s="0"/>
      <c r="GDG20" s="0"/>
      <c r="GDH20" s="0"/>
      <c r="GDI20" s="0"/>
      <c r="GDJ20" s="0"/>
      <c r="GDK20" s="0"/>
      <c r="GDL20" s="0"/>
      <c r="GDM20" s="0"/>
      <c r="GDN20" s="0"/>
      <c r="GDO20" s="0"/>
      <c r="GDP20" s="0"/>
      <c r="GDQ20" s="0"/>
      <c r="GDR20" s="0"/>
      <c r="GDS20" s="0"/>
      <c r="GDT20" s="0"/>
      <c r="GDU20" s="0"/>
      <c r="GDV20" s="0"/>
      <c r="GDW20" s="0"/>
      <c r="GDX20" s="0"/>
      <c r="GDY20" s="0"/>
      <c r="GDZ20" s="0"/>
      <c r="GEA20" s="0"/>
      <c r="GEB20" s="0"/>
      <c r="GEC20" s="0"/>
      <c r="GED20" s="0"/>
      <c r="GEE20" s="0"/>
      <c r="GEF20" s="0"/>
      <c r="GEG20" s="0"/>
      <c r="GEH20" s="0"/>
      <c r="GEI20" s="0"/>
      <c r="GEJ20" s="0"/>
      <c r="GEK20" s="0"/>
      <c r="GEL20" s="0"/>
      <c r="GEM20" s="0"/>
      <c r="GEN20" s="0"/>
      <c r="GEO20" s="0"/>
      <c r="GEP20" s="0"/>
      <c r="GEQ20" s="0"/>
      <c r="GER20" s="0"/>
      <c r="GES20" s="0"/>
      <c r="GET20" s="0"/>
      <c r="GEU20" s="0"/>
      <c r="GEV20" s="0"/>
      <c r="GEW20" s="0"/>
      <c r="GEX20" s="0"/>
      <c r="GEY20" s="0"/>
      <c r="GEZ20" s="0"/>
      <c r="GFA20" s="0"/>
      <c r="GFB20" s="0"/>
      <c r="GFC20" s="0"/>
      <c r="GFD20" s="0"/>
      <c r="GFE20" s="0"/>
      <c r="GFF20" s="0"/>
      <c r="GFG20" s="0"/>
      <c r="GFH20" s="0"/>
      <c r="GFI20" s="0"/>
      <c r="GFJ20" s="0"/>
      <c r="GFK20" s="0"/>
      <c r="GFL20" s="0"/>
      <c r="GFM20" s="0"/>
      <c r="GFN20" s="0"/>
      <c r="GFO20" s="0"/>
      <c r="GFP20" s="0"/>
      <c r="GFQ20" s="0"/>
      <c r="GFR20" s="0"/>
      <c r="GFS20" s="0"/>
      <c r="GFT20" s="0"/>
      <c r="GFU20" s="0"/>
      <c r="GFV20" s="0"/>
      <c r="GFW20" s="0"/>
      <c r="GFX20" s="0"/>
      <c r="GFY20" s="0"/>
      <c r="GFZ20" s="0"/>
      <c r="GGA20" s="0"/>
      <c r="GGB20" s="0"/>
      <c r="GGC20" s="0"/>
      <c r="GGD20" s="0"/>
      <c r="GGE20" s="0"/>
      <c r="GGF20" s="0"/>
      <c r="GGG20" s="0"/>
      <c r="GGH20" s="0"/>
      <c r="GGI20" s="0"/>
      <c r="GGJ20" s="0"/>
      <c r="GGK20" s="0"/>
      <c r="GGL20" s="0"/>
      <c r="GGM20" s="0"/>
      <c r="GGN20" s="0"/>
      <c r="GGO20" s="0"/>
      <c r="GGP20" s="0"/>
      <c r="GGQ20" s="0"/>
      <c r="GGR20" s="0"/>
      <c r="GGS20" s="0"/>
      <c r="GGT20" s="0"/>
      <c r="GGU20" s="0"/>
      <c r="GGV20" s="0"/>
      <c r="GGW20" s="0"/>
      <c r="GGX20" s="0"/>
      <c r="GGY20" s="0"/>
      <c r="GGZ20" s="0"/>
      <c r="GHA20" s="0"/>
      <c r="GHB20" s="0"/>
      <c r="GHC20" s="0"/>
      <c r="GHD20" s="0"/>
      <c r="GHE20" s="0"/>
      <c r="GHF20" s="0"/>
      <c r="GHG20" s="0"/>
      <c r="GHH20" s="0"/>
      <c r="GHI20" s="0"/>
      <c r="GHJ20" s="0"/>
      <c r="GHK20" s="0"/>
      <c r="GHL20" s="0"/>
      <c r="GHM20" s="0"/>
      <c r="GHN20" s="0"/>
      <c r="GHO20" s="0"/>
      <c r="GHP20" s="0"/>
      <c r="GHQ20" s="0"/>
      <c r="GHR20" s="0"/>
      <c r="GHS20" s="0"/>
      <c r="GHT20" s="0"/>
      <c r="GHU20" s="0"/>
      <c r="GHV20" s="0"/>
      <c r="GHW20" s="0"/>
      <c r="GHX20" s="0"/>
      <c r="GHY20" s="0"/>
      <c r="GHZ20" s="0"/>
      <c r="GIA20" s="0"/>
      <c r="GIB20" s="0"/>
      <c r="GIC20" s="0"/>
      <c r="GID20" s="0"/>
      <c r="GIE20" s="0"/>
      <c r="GIF20" s="0"/>
      <c r="GIG20" s="0"/>
      <c r="GIH20" s="0"/>
      <c r="GII20" s="0"/>
      <c r="GIJ20" s="0"/>
      <c r="GIK20" s="0"/>
      <c r="GIL20" s="0"/>
      <c r="GIM20" s="0"/>
      <c r="GIN20" s="0"/>
      <c r="GIO20" s="0"/>
      <c r="GIP20" s="0"/>
      <c r="GIQ20" s="0"/>
      <c r="GIR20" s="0"/>
      <c r="GIS20" s="0"/>
      <c r="GIT20" s="0"/>
      <c r="GIU20" s="0"/>
      <c r="GIV20" s="0"/>
      <c r="GIW20" s="0"/>
      <c r="GIX20" s="0"/>
      <c r="GIY20" s="0"/>
      <c r="GIZ20" s="0"/>
      <c r="GJA20" s="0"/>
      <c r="GJB20" s="0"/>
      <c r="GJC20" s="0"/>
      <c r="GJD20" s="0"/>
      <c r="GJE20" s="0"/>
      <c r="GJF20" s="0"/>
      <c r="GJG20" s="0"/>
      <c r="GJH20" s="0"/>
      <c r="GJI20" s="0"/>
      <c r="GJJ20" s="0"/>
      <c r="GJK20" s="0"/>
      <c r="GJL20" s="0"/>
      <c r="GJM20" s="0"/>
      <c r="GJN20" s="0"/>
      <c r="GJO20" s="0"/>
      <c r="GJP20" s="0"/>
      <c r="GJQ20" s="0"/>
      <c r="GJR20" s="0"/>
      <c r="GJS20" s="0"/>
      <c r="GJT20" s="0"/>
      <c r="GJU20" s="0"/>
      <c r="GJV20" s="0"/>
      <c r="GJW20" s="0"/>
      <c r="GJX20" s="0"/>
      <c r="GJY20" s="0"/>
      <c r="GJZ20" s="0"/>
      <c r="GKA20" s="0"/>
      <c r="GKB20" s="0"/>
      <c r="GKC20" s="0"/>
      <c r="GKD20" s="0"/>
      <c r="GKE20" s="0"/>
      <c r="GKF20" s="0"/>
      <c r="GKG20" s="0"/>
      <c r="GKH20" s="0"/>
      <c r="GKI20" s="0"/>
      <c r="GKJ20" s="0"/>
      <c r="GKK20" s="0"/>
      <c r="GKL20" s="0"/>
      <c r="GKM20" s="0"/>
      <c r="GKN20" s="0"/>
      <c r="GKO20" s="0"/>
      <c r="GKP20" s="0"/>
      <c r="GKQ20" s="0"/>
      <c r="GKR20" s="0"/>
      <c r="GKS20" s="0"/>
      <c r="GKT20" s="0"/>
      <c r="GKU20" s="0"/>
      <c r="GKV20" s="0"/>
      <c r="GKW20" s="0"/>
      <c r="GKX20" s="0"/>
      <c r="GKY20" s="0"/>
      <c r="GKZ20" s="0"/>
      <c r="GLA20" s="0"/>
      <c r="GLB20" s="0"/>
      <c r="GLC20" s="0"/>
      <c r="GLD20" s="0"/>
      <c r="GLE20" s="0"/>
      <c r="GLF20" s="0"/>
      <c r="GLG20" s="0"/>
      <c r="GLH20" s="0"/>
      <c r="GLI20" s="0"/>
      <c r="GLJ20" s="0"/>
      <c r="GLK20" s="0"/>
      <c r="GLL20" s="0"/>
      <c r="GLM20" s="0"/>
      <c r="GLN20" s="0"/>
      <c r="GLO20" s="0"/>
      <c r="GLP20" s="0"/>
      <c r="GLQ20" s="0"/>
      <c r="GLR20" s="0"/>
      <c r="GLS20" s="0"/>
      <c r="GLT20" s="0"/>
      <c r="GLU20" s="0"/>
      <c r="GLV20" s="0"/>
      <c r="GLW20" s="0"/>
      <c r="GLX20" s="0"/>
      <c r="GLY20" s="0"/>
      <c r="GLZ20" s="0"/>
      <c r="GMA20" s="0"/>
      <c r="GMB20" s="0"/>
      <c r="GMC20" s="0"/>
      <c r="GMD20" s="0"/>
      <c r="GME20" s="0"/>
      <c r="GMF20" s="0"/>
      <c r="GMG20" s="0"/>
      <c r="GMH20" s="0"/>
      <c r="GMI20" s="0"/>
      <c r="GMJ20" s="0"/>
      <c r="GMK20" s="0"/>
      <c r="GML20" s="0"/>
      <c r="GMM20" s="0"/>
      <c r="GMN20" s="0"/>
      <c r="GMO20" s="0"/>
      <c r="GMP20" s="0"/>
      <c r="GMQ20" s="0"/>
      <c r="GMR20" s="0"/>
      <c r="GMS20" s="0"/>
      <c r="GMT20" s="0"/>
      <c r="GMU20" s="0"/>
      <c r="GMV20" s="0"/>
      <c r="GMW20" s="0"/>
      <c r="GMX20" s="0"/>
      <c r="GMY20" s="0"/>
      <c r="GMZ20" s="0"/>
      <c r="GNA20" s="0"/>
      <c r="GNB20" s="0"/>
      <c r="GNC20" s="0"/>
      <c r="GND20" s="0"/>
      <c r="GNE20" s="0"/>
      <c r="GNF20" s="0"/>
      <c r="GNG20" s="0"/>
      <c r="GNH20" s="0"/>
      <c r="GNI20" s="0"/>
      <c r="GNJ20" s="0"/>
      <c r="GNK20" s="0"/>
      <c r="GNL20" s="0"/>
      <c r="GNM20" s="0"/>
      <c r="GNN20" s="0"/>
      <c r="GNO20" s="0"/>
      <c r="GNP20" s="0"/>
      <c r="GNQ20" s="0"/>
      <c r="GNR20" s="0"/>
      <c r="GNS20" s="0"/>
      <c r="GNT20" s="0"/>
      <c r="GNU20" s="0"/>
      <c r="GNV20" s="0"/>
      <c r="GNW20" s="0"/>
      <c r="GNX20" s="0"/>
      <c r="GNY20" s="0"/>
      <c r="GNZ20" s="0"/>
      <c r="GOA20" s="0"/>
      <c r="GOB20" s="0"/>
      <c r="GOC20" s="0"/>
      <c r="GOD20" s="0"/>
      <c r="GOE20" s="0"/>
      <c r="GOF20" s="0"/>
      <c r="GOG20" s="0"/>
      <c r="GOH20" s="0"/>
      <c r="GOI20" s="0"/>
      <c r="GOJ20" s="0"/>
      <c r="GOK20" s="0"/>
      <c r="GOL20" s="0"/>
      <c r="GOM20" s="0"/>
      <c r="GON20" s="0"/>
      <c r="GOO20" s="0"/>
      <c r="GOP20" s="0"/>
      <c r="GOQ20" s="0"/>
      <c r="GOR20" s="0"/>
      <c r="GOS20" s="0"/>
      <c r="GOT20" s="0"/>
      <c r="GOU20" s="0"/>
      <c r="GOV20" s="0"/>
      <c r="GOW20" s="0"/>
      <c r="GOX20" s="0"/>
      <c r="GOY20" s="0"/>
      <c r="GOZ20" s="0"/>
      <c r="GPA20" s="0"/>
      <c r="GPB20" s="0"/>
      <c r="GPC20" s="0"/>
      <c r="GPD20" s="0"/>
      <c r="GPE20" s="0"/>
      <c r="GPF20" s="0"/>
      <c r="GPG20" s="0"/>
      <c r="GPH20" s="0"/>
      <c r="GPI20" s="0"/>
      <c r="GPJ20" s="0"/>
      <c r="GPK20" s="0"/>
      <c r="GPL20" s="0"/>
      <c r="GPM20" s="0"/>
      <c r="GPN20" s="0"/>
      <c r="GPO20" s="0"/>
      <c r="GPP20" s="0"/>
      <c r="GPQ20" s="0"/>
      <c r="GPR20" s="0"/>
      <c r="GPS20" s="0"/>
      <c r="GPT20" s="0"/>
      <c r="GPU20" s="0"/>
      <c r="GPV20" s="0"/>
      <c r="GPW20" s="0"/>
      <c r="GPX20" s="0"/>
      <c r="GPY20" s="0"/>
      <c r="GPZ20" s="0"/>
      <c r="GQA20" s="0"/>
      <c r="GQB20" s="0"/>
      <c r="GQC20" s="0"/>
      <c r="GQD20" s="0"/>
      <c r="GQE20" s="0"/>
      <c r="GQF20" s="0"/>
      <c r="GQG20" s="0"/>
      <c r="GQH20" s="0"/>
      <c r="GQI20" s="0"/>
      <c r="GQJ20" s="0"/>
      <c r="GQK20" s="0"/>
      <c r="GQL20" s="0"/>
      <c r="GQM20" s="0"/>
      <c r="GQN20" s="0"/>
      <c r="GQO20" s="0"/>
      <c r="GQP20" s="0"/>
      <c r="GQQ20" s="0"/>
      <c r="GQR20" s="0"/>
      <c r="GQS20" s="0"/>
      <c r="GQT20" s="0"/>
      <c r="GQU20" s="0"/>
      <c r="GQV20" s="0"/>
      <c r="GQW20" s="0"/>
      <c r="GQX20" s="0"/>
      <c r="GQY20" s="0"/>
      <c r="GQZ20" s="0"/>
      <c r="GRA20" s="0"/>
      <c r="GRB20" s="0"/>
      <c r="GRC20" s="0"/>
      <c r="GRD20" s="0"/>
      <c r="GRE20" s="0"/>
      <c r="GRF20" s="0"/>
      <c r="GRG20" s="0"/>
      <c r="GRH20" s="0"/>
      <c r="GRI20" s="0"/>
      <c r="GRJ20" s="0"/>
      <c r="GRK20" s="0"/>
      <c r="GRL20" s="0"/>
      <c r="GRM20" s="0"/>
      <c r="GRN20" s="0"/>
      <c r="GRO20" s="0"/>
      <c r="GRP20" s="0"/>
      <c r="GRQ20" s="0"/>
      <c r="GRR20" s="0"/>
      <c r="GRS20" s="0"/>
      <c r="GRT20" s="0"/>
      <c r="GRU20" s="0"/>
      <c r="GRV20" s="0"/>
      <c r="GRW20" s="0"/>
      <c r="GRX20" s="0"/>
      <c r="GRY20" s="0"/>
      <c r="GRZ20" s="0"/>
      <c r="GSA20" s="0"/>
      <c r="GSB20" s="0"/>
      <c r="GSC20" s="0"/>
      <c r="GSD20" s="0"/>
      <c r="GSE20" s="0"/>
      <c r="GSF20" s="0"/>
      <c r="GSG20" s="0"/>
      <c r="GSH20" s="0"/>
      <c r="GSI20" s="0"/>
      <c r="GSJ20" s="0"/>
      <c r="GSK20" s="0"/>
      <c r="GSL20" s="0"/>
      <c r="GSM20" s="0"/>
      <c r="GSN20" s="0"/>
      <c r="GSO20" s="0"/>
      <c r="GSP20" s="0"/>
      <c r="GSQ20" s="0"/>
      <c r="GSR20" s="0"/>
      <c r="GSS20" s="0"/>
      <c r="GST20" s="0"/>
      <c r="GSU20" s="0"/>
      <c r="GSV20" s="0"/>
      <c r="GSW20" s="0"/>
      <c r="GSX20" s="0"/>
      <c r="GSY20" s="0"/>
      <c r="GSZ20" s="0"/>
      <c r="GTA20" s="0"/>
      <c r="GTB20" s="0"/>
      <c r="GTC20" s="0"/>
      <c r="GTD20" s="0"/>
      <c r="GTE20" s="0"/>
      <c r="GTF20" s="0"/>
      <c r="GTG20" s="0"/>
      <c r="GTH20" s="0"/>
      <c r="GTI20" s="0"/>
      <c r="GTJ20" s="0"/>
      <c r="GTK20" s="0"/>
      <c r="GTL20" s="0"/>
      <c r="GTM20" s="0"/>
      <c r="GTN20" s="0"/>
      <c r="GTO20" s="0"/>
      <c r="GTP20" s="0"/>
      <c r="GTQ20" s="0"/>
      <c r="GTR20" s="0"/>
      <c r="GTS20" s="0"/>
      <c r="GTT20" s="0"/>
      <c r="GTU20" s="0"/>
      <c r="GTV20" s="0"/>
      <c r="GTW20" s="0"/>
      <c r="GTX20" s="0"/>
      <c r="GTY20" s="0"/>
      <c r="GTZ20" s="0"/>
      <c r="GUA20" s="0"/>
      <c r="GUB20" s="0"/>
      <c r="GUC20" s="0"/>
      <c r="GUD20" s="0"/>
      <c r="GUE20" s="0"/>
      <c r="GUF20" s="0"/>
      <c r="GUG20" s="0"/>
      <c r="GUH20" s="0"/>
      <c r="GUI20" s="0"/>
      <c r="GUJ20" s="0"/>
      <c r="GUK20" s="0"/>
      <c r="GUL20" s="0"/>
      <c r="GUM20" s="0"/>
      <c r="GUN20" s="0"/>
      <c r="GUO20" s="0"/>
      <c r="GUP20" s="0"/>
      <c r="GUQ20" s="0"/>
      <c r="GUR20" s="0"/>
      <c r="GUS20" s="0"/>
      <c r="GUT20" s="0"/>
      <c r="GUU20" s="0"/>
      <c r="GUV20" s="0"/>
      <c r="GUW20" s="0"/>
      <c r="GUX20" s="0"/>
      <c r="GUY20" s="0"/>
      <c r="GUZ20" s="0"/>
      <c r="GVA20" s="0"/>
      <c r="GVB20" s="0"/>
      <c r="GVC20" s="0"/>
      <c r="GVD20" s="0"/>
      <c r="GVE20" s="0"/>
      <c r="GVF20" s="0"/>
      <c r="GVG20" s="0"/>
      <c r="GVH20" s="0"/>
      <c r="GVI20" s="0"/>
      <c r="GVJ20" s="0"/>
      <c r="GVK20" s="0"/>
      <c r="GVL20" s="0"/>
      <c r="GVM20" s="0"/>
      <c r="GVN20" s="0"/>
      <c r="GVO20" s="0"/>
      <c r="GVP20" s="0"/>
      <c r="GVQ20" s="0"/>
      <c r="GVR20" s="0"/>
      <c r="GVS20" s="0"/>
      <c r="GVT20" s="0"/>
      <c r="GVU20" s="0"/>
      <c r="GVV20" s="0"/>
      <c r="GVW20" s="0"/>
      <c r="GVX20" s="0"/>
      <c r="GVY20" s="0"/>
      <c r="GVZ20" s="0"/>
      <c r="GWA20" s="0"/>
      <c r="GWB20" s="0"/>
      <c r="GWC20" s="0"/>
      <c r="GWD20" s="0"/>
      <c r="GWE20" s="0"/>
      <c r="GWF20" s="0"/>
      <c r="GWG20" s="0"/>
      <c r="GWH20" s="0"/>
      <c r="GWI20" s="0"/>
      <c r="GWJ20" s="0"/>
      <c r="GWK20" s="0"/>
      <c r="GWL20" s="0"/>
      <c r="GWM20" s="0"/>
      <c r="GWN20" s="0"/>
      <c r="GWO20" s="0"/>
      <c r="GWP20" s="0"/>
      <c r="GWQ20" s="0"/>
      <c r="GWR20" s="0"/>
      <c r="GWS20" s="0"/>
      <c r="GWT20" s="0"/>
      <c r="GWU20" s="0"/>
      <c r="GWV20" s="0"/>
      <c r="GWW20" s="0"/>
      <c r="GWX20" s="0"/>
      <c r="GWY20" s="0"/>
      <c r="GWZ20" s="0"/>
      <c r="GXA20" s="0"/>
      <c r="GXB20" s="0"/>
      <c r="GXC20" s="0"/>
      <c r="GXD20" s="0"/>
      <c r="GXE20" s="0"/>
      <c r="GXF20" s="0"/>
      <c r="GXG20" s="0"/>
      <c r="GXH20" s="0"/>
      <c r="GXI20" s="0"/>
      <c r="GXJ20" s="0"/>
      <c r="GXK20" s="0"/>
      <c r="GXL20" s="0"/>
      <c r="GXM20" s="0"/>
      <c r="GXN20" s="0"/>
      <c r="GXO20" s="0"/>
      <c r="GXP20" s="0"/>
      <c r="GXQ20" s="0"/>
      <c r="GXR20" s="0"/>
      <c r="GXS20" s="0"/>
      <c r="GXT20" s="0"/>
      <c r="GXU20" s="0"/>
      <c r="GXV20" s="0"/>
      <c r="GXW20" s="0"/>
      <c r="GXX20" s="0"/>
      <c r="GXY20" s="0"/>
      <c r="GXZ20" s="0"/>
      <c r="GYA20" s="0"/>
      <c r="GYB20" s="0"/>
      <c r="GYC20" s="0"/>
      <c r="GYD20" s="0"/>
      <c r="GYE20" s="0"/>
      <c r="GYF20" s="0"/>
      <c r="GYG20" s="0"/>
      <c r="GYH20" s="0"/>
      <c r="GYI20" s="0"/>
      <c r="GYJ20" s="0"/>
      <c r="GYK20" s="0"/>
      <c r="GYL20" s="0"/>
      <c r="GYM20" s="0"/>
      <c r="GYN20" s="0"/>
      <c r="GYO20" s="0"/>
      <c r="GYP20" s="0"/>
      <c r="GYQ20" s="0"/>
      <c r="GYR20" s="0"/>
      <c r="GYS20" s="0"/>
      <c r="GYT20" s="0"/>
      <c r="GYU20" s="0"/>
      <c r="GYV20" s="0"/>
      <c r="GYW20" s="0"/>
      <c r="GYX20" s="0"/>
      <c r="GYY20" s="0"/>
      <c r="GYZ20" s="0"/>
      <c r="GZA20" s="0"/>
      <c r="GZB20" s="0"/>
      <c r="GZC20" s="0"/>
      <c r="GZD20" s="0"/>
      <c r="GZE20" s="0"/>
      <c r="GZF20" s="0"/>
      <c r="GZG20" s="0"/>
      <c r="GZH20" s="0"/>
      <c r="GZI20" s="0"/>
      <c r="GZJ20" s="0"/>
      <c r="GZK20" s="0"/>
      <c r="GZL20" s="0"/>
      <c r="GZM20" s="0"/>
      <c r="GZN20" s="0"/>
      <c r="GZO20" s="0"/>
      <c r="GZP20" s="0"/>
      <c r="GZQ20" s="0"/>
      <c r="GZR20" s="0"/>
      <c r="GZS20" s="0"/>
      <c r="GZT20" s="0"/>
      <c r="GZU20" s="0"/>
      <c r="GZV20" s="0"/>
      <c r="GZW20" s="0"/>
      <c r="GZX20" s="0"/>
      <c r="GZY20" s="0"/>
      <c r="GZZ20" s="0"/>
      <c r="HAA20" s="0"/>
      <c r="HAB20" s="0"/>
      <c r="HAC20" s="0"/>
      <c r="HAD20" s="0"/>
      <c r="HAE20" s="0"/>
      <c r="HAF20" s="0"/>
      <c r="HAG20" s="0"/>
      <c r="HAH20" s="0"/>
      <c r="HAI20" s="0"/>
      <c r="HAJ20" s="0"/>
      <c r="HAK20" s="0"/>
      <c r="HAL20" s="0"/>
      <c r="HAM20" s="0"/>
      <c r="HAN20" s="0"/>
      <c r="HAO20" s="0"/>
      <c r="HAP20" s="0"/>
      <c r="HAQ20" s="0"/>
      <c r="HAR20" s="0"/>
      <c r="HAS20" s="0"/>
      <c r="HAT20" s="0"/>
      <c r="HAU20" s="0"/>
      <c r="HAV20" s="0"/>
      <c r="HAW20" s="0"/>
      <c r="HAX20" s="0"/>
      <c r="HAY20" s="0"/>
      <c r="HAZ20" s="0"/>
      <c r="HBA20" s="0"/>
      <c r="HBB20" s="0"/>
      <c r="HBC20" s="0"/>
      <c r="HBD20" s="0"/>
      <c r="HBE20" s="0"/>
      <c r="HBF20" s="0"/>
      <c r="HBG20" s="0"/>
      <c r="HBH20" s="0"/>
      <c r="HBI20" s="0"/>
      <c r="HBJ20" s="0"/>
      <c r="HBK20" s="0"/>
      <c r="HBL20" s="0"/>
      <c r="HBM20" s="0"/>
      <c r="HBN20" s="0"/>
      <c r="HBO20" s="0"/>
      <c r="HBP20" s="0"/>
      <c r="HBQ20" s="0"/>
      <c r="HBR20" s="0"/>
      <c r="HBS20" s="0"/>
      <c r="HBT20" s="0"/>
      <c r="HBU20" s="0"/>
      <c r="HBV20" s="0"/>
      <c r="HBW20" s="0"/>
      <c r="HBX20" s="0"/>
      <c r="HBY20" s="0"/>
      <c r="HBZ20" s="0"/>
      <c r="HCA20" s="0"/>
      <c r="HCB20" s="0"/>
      <c r="HCC20" s="0"/>
      <c r="HCD20" s="0"/>
      <c r="HCE20" s="0"/>
      <c r="HCF20" s="0"/>
      <c r="HCG20" s="0"/>
      <c r="HCH20" s="0"/>
      <c r="HCI20" s="0"/>
      <c r="HCJ20" s="0"/>
      <c r="HCK20" s="0"/>
      <c r="HCL20" s="0"/>
      <c r="HCM20" s="0"/>
      <c r="HCN20" s="0"/>
      <c r="HCO20" s="0"/>
      <c r="HCP20" s="0"/>
      <c r="HCQ20" s="0"/>
      <c r="HCR20" s="0"/>
      <c r="HCS20" s="0"/>
      <c r="HCT20" s="0"/>
      <c r="HCU20" s="0"/>
      <c r="HCV20" s="0"/>
      <c r="HCW20" s="0"/>
      <c r="HCX20" s="0"/>
      <c r="HCY20" s="0"/>
      <c r="HCZ20" s="0"/>
      <c r="HDA20" s="0"/>
      <c r="HDB20" s="0"/>
      <c r="HDC20" s="0"/>
      <c r="HDD20" s="0"/>
      <c r="HDE20" s="0"/>
      <c r="HDF20" s="0"/>
      <c r="HDG20" s="0"/>
      <c r="HDH20" s="0"/>
      <c r="HDI20" s="0"/>
      <c r="HDJ20" s="0"/>
      <c r="HDK20" s="0"/>
      <c r="HDL20" s="0"/>
      <c r="HDM20" s="0"/>
      <c r="HDN20" s="0"/>
      <c r="HDO20" s="0"/>
      <c r="HDP20" s="0"/>
      <c r="HDQ20" s="0"/>
      <c r="HDR20" s="0"/>
      <c r="HDS20" s="0"/>
      <c r="HDT20" s="0"/>
      <c r="HDU20" s="0"/>
      <c r="HDV20" s="0"/>
      <c r="HDW20" s="0"/>
      <c r="HDX20" s="0"/>
      <c r="HDY20" s="0"/>
      <c r="HDZ20" s="0"/>
      <c r="HEA20" s="0"/>
      <c r="HEB20" s="0"/>
      <c r="HEC20" s="0"/>
      <c r="HED20" s="0"/>
      <c r="HEE20" s="0"/>
      <c r="HEF20" s="0"/>
      <c r="HEG20" s="0"/>
      <c r="HEH20" s="0"/>
      <c r="HEI20" s="0"/>
      <c r="HEJ20" s="0"/>
      <c r="HEK20" s="0"/>
      <c r="HEL20" s="0"/>
      <c r="HEM20" s="0"/>
      <c r="HEN20" s="0"/>
      <c r="HEO20" s="0"/>
      <c r="HEP20" s="0"/>
      <c r="HEQ20" s="0"/>
      <c r="HER20" s="0"/>
      <c r="HES20" s="0"/>
      <c r="HET20" s="0"/>
      <c r="HEU20" s="0"/>
      <c r="HEV20" s="0"/>
      <c r="HEW20" s="0"/>
      <c r="HEX20" s="0"/>
      <c r="HEY20" s="0"/>
      <c r="HEZ20" s="0"/>
      <c r="HFA20" s="0"/>
      <c r="HFB20" s="0"/>
      <c r="HFC20" s="0"/>
      <c r="HFD20" s="0"/>
      <c r="HFE20" s="0"/>
      <c r="HFF20" s="0"/>
      <c r="HFG20" s="0"/>
      <c r="HFH20" s="0"/>
      <c r="HFI20" s="0"/>
      <c r="HFJ20" s="0"/>
      <c r="HFK20" s="0"/>
      <c r="HFL20" s="0"/>
      <c r="HFM20" s="0"/>
      <c r="HFN20" s="0"/>
      <c r="HFO20" s="0"/>
      <c r="HFP20" s="0"/>
      <c r="HFQ20" s="0"/>
      <c r="HFR20" s="0"/>
      <c r="HFS20" s="0"/>
      <c r="HFT20" s="0"/>
      <c r="HFU20" s="0"/>
      <c r="HFV20" s="0"/>
      <c r="HFW20" s="0"/>
      <c r="HFX20" s="0"/>
      <c r="HFY20" s="0"/>
      <c r="HFZ20" s="0"/>
      <c r="HGA20" s="0"/>
      <c r="HGB20" s="0"/>
      <c r="HGC20" s="0"/>
      <c r="HGD20" s="0"/>
      <c r="HGE20" s="0"/>
      <c r="HGF20" s="0"/>
      <c r="HGG20" s="0"/>
      <c r="HGH20" s="0"/>
      <c r="HGI20" s="0"/>
      <c r="HGJ20" s="0"/>
      <c r="HGK20" s="0"/>
      <c r="HGL20" s="0"/>
      <c r="HGM20" s="0"/>
      <c r="HGN20" s="0"/>
      <c r="HGO20" s="0"/>
      <c r="HGP20" s="0"/>
      <c r="HGQ20" s="0"/>
      <c r="HGR20" s="0"/>
      <c r="HGS20" s="0"/>
      <c r="HGT20" s="0"/>
      <c r="HGU20" s="0"/>
      <c r="HGV20" s="0"/>
      <c r="HGW20" s="0"/>
      <c r="HGX20" s="0"/>
      <c r="HGY20" s="0"/>
      <c r="HGZ20" s="0"/>
      <c r="HHA20" s="0"/>
      <c r="HHB20" s="0"/>
      <c r="HHC20" s="0"/>
      <c r="HHD20" s="0"/>
      <c r="HHE20" s="0"/>
      <c r="HHF20" s="0"/>
      <c r="HHG20" s="0"/>
      <c r="HHH20" s="0"/>
      <c r="HHI20" s="0"/>
      <c r="HHJ20" s="0"/>
      <c r="HHK20" s="0"/>
      <c r="HHL20" s="0"/>
      <c r="HHM20" s="0"/>
      <c r="HHN20" s="0"/>
      <c r="HHO20" s="0"/>
      <c r="HHP20" s="0"/>
      <c r="HHQ20" s="0"/>
      <c r="HHR20" s="0"/>
      <c r="HHS20" s="0"/>
      <c r="HHT20" s="0"/>
      <c r="HHU20" s="0"/>
      <c r="HHV20" s="0"/>
      <c r="HHW20" s="0"/>
      <c r="HHX20" s="0"/>
      <c r="HHY20" s="0"/>
      <c r="HHZ20" s="0"/>
      <c r="HIA20" s="0"/>
      <c r="HIB20" s="0"/>
      <c r="HIC20" s="0"/>
      <c r="HID20" s="0"/>
      <c r="HIE20" s="0"/>
      <c r="HIF20" s="0"/>
      <c r="HIG20" s="0"/>
      <c r="HIH20" s="0"/>
      <c r="HII20" s="0"/>
      <c r="HIJ20" s="0"/>
      <c r="HIK20" s="0"/>
      <c r="HIL20" s="0"/>
      <c r="HIM20" s="0"/>
      <c r="HIN20" s="0"/>
      <c r="HIO20" s="0"/>
      <c r="HIP20" s="0"/>
      <c r="HIQ20" s="0"/>
      <c r="HIR20" s="0"/>
      <c r="HIS20" s="0"/>
      <c r="HIT20" s="0"/>
      <c r="HIU20" s="0"/>
      <c r="HIV20" s="0"/>
      <c r="HIW20" s="0"/>
      <c r="HIX20" s="0"/>
      <c r="HIY20" s="0"/>
      <c r="HIZ20" s="0"/>
      <c r="HJA20" s="0"/>
      <c r="HJB20" s="0"/>
      <c r="HJC20" s="0"/>
      <c r="HJD20" s="0"/>
      <c r="HJE20" s="0"/>
      <c r="HJF20" s="0"/>
      <c r="HJG20" s="0"/>
      <c r="HJH20" s="0"/>
      <c r="HJI20" s="0"/>
      <c r="HJJ20" s="0"/>
      <c r="HJK20" s="0"/>
      <c r="HJL20" s="0"/>
      <c r="HJM20" s="0"/>
      <c r="HJN20" s="0"/>
      <c r="HJO20" s="0"/>
      <c r="HJP20" s="0"/>
      <c r="HJQ20" s="0"/>
      <c r="HJR20" s="0"/>
      <c r="HJS20" s="0"/>
      <c r="HJT20" s="0"/>
      <c r="HJU20" s="0"/>
      <c r="HJV20" s="0"/>
      <c r="HJW20" s="0"/>
      <c r="HJX20" s="0"/>
      <c r="HJY20" s="0"/>
      <c r="HJZ20" s="0"/>
      <c r="HKA20" s="0"/>
      <c r="HKB20" s="0"/>
      <c r="HKC20" s="0"/>
      <c r="HKD20" s="0"/>
      <c r="HKE20" s="0"/>
      <c r="HKF20" s="0"/>
      <c r="HKG20" s="0"/>
      <c r="HKH20" s="0"/>
      <c r="HKI20" s="0"/>
      <c r="HKJ20" s="0"/>
      <c r="HKK20" s="0"/>
      <c r="HKL20" s="0"/>
      <c r="HKM20" s="0"/>
      <c r="HKN20" s="0"/>
      <c r="HKO20" s="0"/>
      <c r="HKP20" s="0"/>
      <c r="HKQ20" s="0"/>
      <c r="HKR20" s="0"/>
      <c r="HKS20" s="0"/>
      <c r="HKT20" s="0"/>
      <c r="HKU20" s="0"/>
      <c r="HKV20" s="0"/>
      <c r="HKW20" s="0"/>
      <c r="HKX20" s="0"/>
      <c r="HKY20" s="0"/>
      <c r="HKZ20" s="0"/>
      <c r="HLA20" s="0"/>
      <c r="HLB20" s="0"/>
      <c r="HLC20" s="0"/>
      <c r="HLD20" s="0"/>
      <c r="HLE20" s="0"/>
      <c r="HLF20" s="0"/>
      <c r="HLG20" s="0"/>
      <c r="HLH20" s="0"/>
      <c r="HLI20" s="0"/>
      <c r="HLJ20" s="0"/>
      <c r="HLK20" s="0"/>
      <c r="HLL20" s="0"/>
      <c r="HLM20" s="0"/>
      <c r="HLN20" s="0"/>
      <c r="HLO20" s="0"/>
      <c r="HLP20" s="0"/>
      <c r="HLQ20" s="0"/>
      <c r="HLR20" s="0"/>
      <c r="HLS20" s="0"/>
      <c r="HLT20" s="0"/>
      <c r="HLU20" s="0"/>
      <c r="HLV20" s="0"/>
      <c r="HLW20" s="0"/>
      <c r="HLX20" s="0"/>
      <c r="HLY20" s="0"/>
      <c r="HLZ20" s="0"/>
      <c r="HMA20" s="0"/>
      <c r="HMB20" s="0"/>
      <c r="HMC20" s="0"/>
      <c r="HMD20" s="0"/>
      <c r="HME20" s="0"/>
      <c r="HMF20" s="0"/>
      <c r="HMG20" s="0"/>
      <c r="HMH20" s="0"/>
      <c r="HMI20" s="0"/>
      <c r="HMJ20" s="0"/>
      <c r="HMK20" s="0"/>
      <c r="HML20" s="0"/>
      <c r="HMM20" s="0"/>
      <c r="HMN20" s="0"/>
      <c r="HMO20" s="0"/>
      <c r="HMP20" s="0"/>
      <c r="HMQ20" s="0"/>
      <c r="HMR20" s="0"/>
      <c r="HMS20" s="0"/>
      <c r="HMT20" s="0"/>
      <c r="HMU20" s="0"/>
      <c r="HMV20" s="0"/>
      <c r="HMW20" s="0"/>
      <c r="HMX20" s="0"/>
      <c r="HMY20" s="0"/>
      <c r="HMZ20" s="0"/>
      <c r="HNA20" s="0"/>
      <c r="HNB20" s="0"/>
      <c r="HNC20" s="0"/>
      <c r="HND20" s="0"/>
      <c r="HNE20" s="0"/>
      <c r="HNF20" s="0"/>
      <c r="HNG20" s="0"/>
      <c r="HNH20" s="0"/>
      <c r="HNI20" s="0"/>
      <c r="HNJ20" s="0"/>
      <c r="HNK20" s="0"/>
      <c r="HNL20" s="0"/>
      <c r="HNM20" s="0"/>
      <c r="HNN20" s="0"/>
      <c r="HNO20" s="0"/>
      <c r="HNP20" s="0"/>
      <c r="HNQ20" s="0"/>
      <c r="HNR20" s="0"/>
      <c r="HNS20" s="0"/>
      <c r="HNT20" s="0"/>
      <c r="HNU20" s="0"/>
      <c r="HNV20" s="0"/>
      <c r="HNW20" s="0"/>
      <c r="HNX20" s="0"/>
      <c r="HNY20" s="0"/>
      <c r="HNZ20" s="0"/>
      <c r="HOA20" s="0"/>
      <c r="HOB20" s="0"/>
      <c r="HOC20" s="0"/>
      <c r="HOD20" s="0"/>
      <c r="HOE20" s="0"/>
      <c r="HOF20" s="0"/>
      <c r="HOG20" s="0"/>
      <c r="HOH20" s="0"/>
      <c r="HOI20" s="0"/>
      <c r="HOJ20" s="0"/>
      <c r="HOK20" s="0"/>
      <c r="HOL20" s="0"/>
      <c r="HOM20" s="0"/>
      <c r="HON20" s="0"/>
      <c r="HOO20" s="0"/>
      <c r="HOP20" s="0"/>
      <c r="HOQ20" s="0"/>
      <c r="HOR20" s="0"/>
      <c r="HOS20" s="0"/>
      <c r="HOT20" s="0"/>
      <c r="HOU20" s="0"/>
      <c r="HOV20" s="0"/>
      <c r="HOW20" s="0"/>
      <c r="HOX20" s="0"/>
      <c r="HOY20" s="0"/>
      <c r="HOZ20" s="0"/>
      <c r="HPA20" s="0"/>
      <c r="HPB20" s="0"/>
      <c r="HPC20" s="0"/>
      <c r="HPD20" s="0"/>
      <c r="HPE20" s="0"/>
      <c r="HPF20" s="0"/>
      <c r="HPG20" s="0"/>
      <c r="HPH20" s="0"/>
      <c r="HPI20" s="0"/>
      <c r="HPJ20" s="0"/>
      <c r="HPK20" s="0"/>
      <c r="HPL20" s="0"/>
      <c r="HPM20" s="0"/>
      <c r="HPN20" s="0"/>
      <c r="HPO20" s="0"/>
      <c r="HPP20" s="0"/>
      <c r="HPQ20" s="0"/>
      <c r="HPR20" s="0"/>
      <c r="HPS20" s="0"/>
      <c r="HPT20" s="0"/>
      <c r="HPU20" s="0"/>
      <c r="HPV20" s="0"/>
      <c r="HPW20" s="0"/>
      <c r="HPX20" s="0"/>
      <c r="HPY20" s="0"/>
      <c r="HPZ20" s="0"/>
      <c r="HQA20" s="0"/>
      <c r="HQB20" s="0"/>
      <c r="HQC20" s="0"/>
      <c r="HQD20" s="0"/>
      <c r="HQE20" s="0"/>
      <c r="HQF20" s="0"/>
      <c r="HQG20" s="0"/>
      <c r="HQH20" s="0"/>
      <c r="HQI20" s="0"/>
      <c r="HQJ20" s="0"/>
      <c r="HQK20" s="0"/>
      <c r="HQL20" s="0"/>
      <c r="HQM20" s="0"/>
      <c r="HQN20" s="0"/>
      <c r="HQO20" s="0"/>
      <c r="HQP20" s="0"/>
      <c r="HQQ20" s="0"/>
      <c r="HQR20" s="0"/>
      <c r="HQS20" s="0"/>
      <c r="HQT20" s="0"/>
      <c r="HQU20" s="0"/>
      <c r="HQV20" s="0"/>
      <c r="HQW20" s="0"/>
      <c r="HQX20" s="0"/>
      <c r="HQY20" s="0"/>
      <c r="HQZ20" s="0"/>
      <c r="HRA20" s="0"/>
      <c r="HRB20" s="0"/>
      <c r="HRC20" s="0"/>
      <c r="HRD20" s="0"/>
      <c r="HRE20" s="0"/>
      <c r="HRF20" s="0"/>
      <c r="HRG20" s="0"/>
      <c r="HRH20" s="0"/>
      <c r="HRI20" s="0"/>
      <c r="HRJ20" s="0"/>
      <c r="HRK20" s="0"/>
      <c r="HRL20" s="0"/>
      <c r="HRM20" s="0"/>
      <c r="HRN20" s="0"/>
      <c r="HRO20" s="0"/>
      <c r="HRP20" s="0"/>
      <c r="HRQ20" s="0"/>
      <c r="HRR20" s="0"/>
      <c r="HRS20" s="0"/>
      <c r="HRT20" s="0"/>
      <c r="HRU20" s="0"/>
      <c r="HRV20" s="0"/>
      <c r="HRW20" s="0"/>
      <c r="HRX20" s="0"/>
      <c r="HRY20" s="0"/>
      <c r="HRZ20" s="0"/>
      <c r="HSA20" s="0"/>
      <c r="HSB20" s="0"/>
      <c r="HSC20" s="0"/>
      <c r="HSD20" s="0"/>
      <c r="HSE20" s="0"/>
      <c r="HSF20" s="0"/>
      <c r="HSG20" s="0"/>
      <c r="HSH20" s="0"/>
      <c r="HSI20" s="0"/>
      <c r="HSJ20" s="0"/>
      <c r="HSK20" s="0"/>
      <c r="HSL20" s="0"/>
      <c r="HSM20" s="0"/>
      <c r="HSN20" s="0"/>
      <c r="HSO20" s="0"/>
      <c r="HSP20" s="0"/>
      <c r="HSQ20" s="0"/>
      <c r="HSR20" s="0"/>
      <c r="HSS20" s="0"/>
      <c r="HST20" s="0"/>
      <c r="HSU20" s="0"/>
      <c r="HSV20" s="0"/>
      <c r="HSW20" s="0"/>
      <c r="HSX20" s="0"/>
      <c r="HSY20" s="0"/>
      <c r="HSZ20" s="0"/>
      <c r="HTA20" s="0"/>
      <c r="HTB20" s="0"/>
      <c r="HTC20" s="0"/>
      <c r="HTD20" s="0"/>
      <c r="HTE20" s="0"/>
      <c r="HTF20" s="0"/>
      <c r="HTG20" s="0"/>
      <c r="HTH20" s="0"/>
      <c r="HTI20" s="0"/>
      <c r="HTJ20" s="0"/>
      <c r="HTK20" s="0"/>
      <c r="HTL20" s="0"/>
      <c r="HTM20" s="0"/>
      <c r="HTN20" s="0"/>
      <c r="HTO20" s="0"/>
      <c r="HTP20" s="0"/>
      <c r="HTQ20" s="0"/>
      <c r="HTR20" s="0"/>
      <c r="HTS20" s="0"/>
      <c r="HTT20" s="0"/>
      <c r="HTU20" s="0"/>
      <c r="HTV20" s="0"/>
      <c r="HTW20" s="0"/>
      <c r="HTX20" s="0"/>
      <c r="HTY20" s="0"/>
      <c r="HTZ20" s="0"/>
      <c r="HUA20" s="0"/>
      <c r="HUB20" s="0"/>
      <c r="HUC20" s="0"/>
      <c r="HUD20" s="0"/>
      <c r="HUE20" s="0"/>
      <c r="HUF20" s="0"/>
      <c r="HUG20" s="0"/>
      <c r="HUH20" s="0"/>
      <c r="HUI20" s="0"/>
      <c r="HUJ20" s="0"/>
      <c r="HUK20" s="0"/>
      <c r="HUL20" s="0"/>
      <c r="HUM20" s="0"/>
      <c r="HUN20" s="0"/>
      <c r="HUO20" s="0"/>
      <c r="HUP20" s="0"/>
      <c r="HUQ20" s="0"/>
      <c r="HUR20" s="0"/>
      <c r="HUS20" s="0"/>
      <c r="HUT20" s="0"/>
      <c r="HUU20" s="0"/>
      <c r="HUV20" s="0"/>
      <c r="HUW20" s="0"/>
      <c r="HUX20" s="0"/>
      <c r="HUY20" s="0"/>
      <c r="HUZ20" s="0"/>
      <c r="HVA20" s="0"/>
      <c r="HVB20" s="0"/>
      <c r="HVC20" s="0"/>
      <c r="HVD20" s="0"/>
      <c r="HVE20" s="0"/>
      <c r="HVF20" s="0"/>
      <c r="HVG20" s="0"/>
      <c r="HVH20" s="0"/>
      <c r="HVI20" s="0"/>
      <c r="HVJ20" s="0"/>
      <c r="HVK20" s="0"/>
      <c r="HVL20" s="0"/>
      <c r="HVM20" s="0"/>
      <c r="HVN20" s="0"/>
      <c r="HVO20" s="0"/>
      <c r="HVP20" s="0"/>
      <c r="HVQ20" s="0"/>
      <c r="HVR20" s="0"/>
      <c r="HVS20" s="0"/>
      <c r="HVT20" s="0"/>
      <c r="HVU20" s="0"/>
      <c r="HVV20" s="0"/>
      <c r="HVW20" s="0"/>
      <c r="HVX20" s="0"/>
      <c r="HVY20" s="0"/>
      <c r="HVZ20" s="0"/>
      <c r="HWA20" s="0"/>
      <c r="HWB20" s="0"/>
      <c r="HWC20" s="0"/>
      <c r="HWD20" s="0"/>
      <c r="HWE20" s="0"/>
      <c r="HWF20" s="0"/>
      <c r="HWG20" s="0"/>
      <c r="HWH20" s="0"/>
      <c r="HWI20" s="0"/>
      <c r="HWJ20" s="0"/>
      <c r="HWK20" s="0"/>
      <c r="HWL20" s="0"/>
      <c r="HWM20" s="0"/>
      <c r="HWN20" s="0"/>
      <c r="HWO20" s="0"/>
      <c r="HWP20" s="0"/>
      <c r="HWQ20" s="0"/>
      <c r="HWR20" s="0"/>
      <c r="HWS20" s="0"/>
      <c r="HWT20" s="0"/>
      <c r="HWU20" s="0"/>
      <c r="HWV20" s="0"/>
      <c r="HWW20" s="0"/>
      <c r="HWX20" s="0"/>
      <c r="HWY20" s="0"/>
      <c r="HWZ20" s="0"/>
      <c r="HXA20" s="0"/>
      <c r="HXB20" s="0"/>
      <c r="HXC20" s="0"/>
      <c r="HXD20" s="0"/>
      <c r="HXE20" s="0"/>
      <c r="HXF20" s="0"/>
      <c r="HXG20" s="0"/>
      <c r="HXH20" s="0"/>
      <c r="HXI20" s="0"/>
      <c r="HXJ20" s="0"/>
      <c r="HXK20" s="0"/>
      <c r="HXL20" s="0"/>
      <c r="HXM20" s="0"/>
      <c r="HXN20" s="0"/>
      <c r="HXO20" s="0"/>
      <c r="HXP20" s="0"/>
      <c r="HXQ20" s="0"/>
      <c r="HXR20" s="0"/>
      <c r="HXS20" s="0"/>
      <c r="HXT20" s="0"/>
      <c r="HXU20" s="0"/>
      <c r="HXV20" s="0"/>
      <c r="HXW20" s="0"/>
      <c r="HXX20" s="0"/>
      <c r="HXY20" s="0"/>
      <c r="HXZ20" s="0"/>
      <c r="HYA20" s="0"/>
      <c r="HYB20" s="0"/>
      <c r="HYC20" s="0"/>
      <c r="HYD20" s="0"/>
      <c r="HYE20" s="0"/>
      <c r="HYF20" s="0"/>
      <c r="HYG20" s="0"/>
      <c r="HYH20" s="0"/>
      <c r="HYI20" s="0"/>
      <c r="HYJ20" s="0"/>
      <c r="HYK20" s="0"/>
      <c r="HYL20" s="0"/>
      <c r="HYM20" s="0"/>
      <c r="HYN20" s="0"/>
      <c r="HYO20" s="0"/>
      <c r="HYP20" s="0"/>
      <c r="HYQ20" s="0"/>
      <c r="HYR20" s="0"/>
      <c r="HYS20" s="0"/>
      <c r="HYT20" s="0"/>
      <c r="HYU20" s="0"/>
      <c r="HYV20" s="0"/>
      <c r="HYW20" s="0"/>
      <c r="HYX20" s="0"/>
      <c r="HYY20" s="0"/>
      <c r="HYZ20" s="0"/>
      <c r="HZA20" s="0"/>
      <c r="HZB20" s="0"/>
      <c r="HZC20" s="0"/>
      <c r="HZD20" s="0"/>
      <c r="HZE20" s="0"/>
      <c r="HZF20" s="0"/>
      <c r="HZG20" s="0"/>
      <c r="HZH20" s="0"/>
      <c r="HZI20" s="0"/>
      <c r="HZJ20" s="0"/>
      <c r="HZK20" s="0"/>
      <c r="HZL20" s="0"/>
      <c r="HZM20" s="0"/>
      <c r="HZN20" s="0"/>
      <c r="HZO20" s="0"/>
      <c r="HZP20" s="0"/>
      <c r="HZQ20" s="0"/>
      <c r="HZR20" s="0"/>
      <c r="HZS20" s="0"/>
      <c r="HZT20" s="0"/>
      <c r="HZU20" s="0"/>
      <c r="HZV20" s="0"/>
      <c r="HZW20" s="0"/>
      <c r="HZX20" s="0"/>
      <c r="HZY20" s="0"/>
      <c r="HZZ20" s="0"/>
      <c r="IAA20" s="0"/>
      <c r="IAB20" s="0"/>
      <c r="IAC20" s="0"/>
      <c r="IAD20" s="0"/>
      <c r="IAE20" s="0"/>
      <c r="IAF20" s="0"/>
      <c r="IAG20" s="0"/>
      <c r="IAH20" s="0"/>
      <c r="IAI20" s="0"/>
      <c r="IAJ20" s="0"/>
      <c r="IAK20" s="0"/>
      <c r="IAL20" s="0"/>
      <c r="IAM20" s="0"/>
      <c r="IAN20" s="0"/>
      <c r="IAO20" s="0"/>
      <c r="IAP20" s="0"/>
      <c r="IAQ20" s="0"/>
      <c r="IAR20" s="0"/>
      <c r="IAS20" s="0"/>
      <c r="IAT20" s="0"/>
      <c r="IAU20" s="0"/>
      <c r="IAV20" s="0"/>
      <c r="IAW20" s="0"/>
      <c r="IAX20" s="0"/>
      <c r="IAY20" s="0"/>
      <c r="IAZ20" s="0"/>
      <c r="IBA20" s="0"/>
      <c r="IBB20" s="0"/>
      <c r="IBC20" s="0"/>
      <c r="IBD20" s="0"/>
      <c r="IBE20" s="0"/>
      <c r="IBF20" s="0"/>
      <c r="IBG20" s="0"/>
      <c r="IBH20" s="0"/>
      <c r="IBI20" s="0"/>
      <c r="IBJ20" s="0"/>
      <c r="IBK20" s="0"/>
      <c r="IBL20" s="0"/>
      <c r="IBM20" s="0"/>
      <c r="IBN20" s="0"/>
      <c r="IBO20" s="0"/>
      <c r="IBP20" s="0"/>
      <c r="IBQ20" s="0"/>
      <c r="IBR20" s="0"/>
      <c r="IBS20" s="0"/>
      <c r="IBT20" s="0"/>
      <c r="IBU20" s="0"/>
      <c r="IBV20" s="0"/>
      <c r="IBW20" s="0"/>
      <c r="IBX20" s="0"/>
      <c r="IBY20" s="0"/>
      <c r="IBZ20" s="0"/>
      <c r="ICA20" s="0"/>
      <c r="ICB20" s="0"/>
      <c r="ICC20" s="0"/>
      <c r="ICD20" s="0"/>
      <c r="ICE20" s="0"/>
      <c r="ICF20" s="0"/>
      <c r="ICG20" s="0"/>
      <c r="ICH20" s="0"/>
      <c r="ICI20" s="0"/>
      <c r="ICJ20" s="0"/>
      <c r="ICK20" s="0"/>
      <c r="ICL20" s="0"/>
      <c r="ICM20" s="0"/>
      <c r="ICN20" s="0"/>
      <c r="ICO20" s="0"/>
      <c r="ICP20" s="0"/>
      <c r="ICQ20" s="0"/>
      <c r="ICR20" s="0"/>
      <c r="ICS20" s="0"/>
      <c r="ICT20" s="0"/>
      <c r="ICU20" s="0"/>
      <c r="ICV20" s="0"/>
      <c r="ICW20" s="0"/>
      <c r="ICX20" s="0"/>
      <c r="ICY20" s="0"/>
      <c r="ICZ20" s="0"/>
      <c r="IDA20" s="0"/>
      <c r="IDB20" s="0"/>
      <c r="IDC20" s="0"/>
      <c r="IDD20" s="0"/>
      <c r="IDE20" s="0"/>
      <c r="IDF20" s="0"/>
      <c r="IDG20" s="0"/>
      <c r="IDH20" s="0"/>
      <c r="IDI20" s="0"/>
      <c r="IDJ20" s="0"/>
      <c r="IDK20" s="0"/>
      <c r="IDL20" s="0"/>
      <c r="IDM20" s="0"/>
      <c r="IDN20" s="0"/>
      <c r="IDO20" s="0"/>
      <c r="IDP20" s="0"/>
      <c r="IDQ20" s="0"/>
      <c r="IDR20" s="0"/>
      <c r="IDS20" s="0"/>
      <c r="IDT20" s="0"/>
      <c r="IDU20" s="0"/>
      <c r="IDV20" s="0"/>
      <c r="IDW20" s="0"/>
      <c r="IDX20" s="0"/>
      <c r="IDY20" s="0"/>
      <c r="IDZ20" s="0"/>
      <c r="IEA20" s="0"/>
      <c r="IEB20" s="0"/>
      <c r="IEC20" s="0"/>
      <c r="IED20" s="0"/>
      <c r="IEE20" s="0"/>
      <c r="IEF20" s="0"/>
      <c r="IEG20" s="0"/>
      <c r="IEH20" s="0"/>
      <c r="IEI20" s="0"/>
      <c r="IEJ20" s="0"/>
      <c r="IEK20" s="0"/>
      <c r="IEL20" s="0"/>
      <c r="IEM20" s="0"/>
      <c r="IEN20" s="0"/>
      <c r="IEO20" s="0"/>
      <c r="IEP20" s="0"/>
      <c r="IEQ20" s="0"/>
      <c r="IER20" s="0"/>
      <c r="IES20" s="0"/>
      <c r="IET20" s="0"/>
      <c r="IEU20" s="0"/>
      <c r="IEV20" s="0"/>
      <c r="IEW20" s="0"/>
      <c r="IEX20" s="0"/>
      <c r="IEY20" s="0"/>
      <c r="IEZ20" s="0"/>
      <c r="IFA20" s="0"/>
      <c r="IFB20" s="0"/>
      <c r="IFC20" s="0"/>
      <c r="IFD20" s="0"/>
      <c r="IFE20" s="0"/>
      <c r="IFF20" s="0"/>
      <c r="IFG20" s="0"/>
      <c r="IFH20" s="0"/>
      <c r="IFI20" s="0"/>
      <c r="IFJ20" s="0"/>
      <c r="IFK20" s="0"/>
      <c r="IFL20" s="0"/>
      <c r="IFM20" s="0"/>
      <c r="IFN20" s="0"/>
      <c r="IFO20" s="0"/>
      <c r="IFP20" s="0"/>
      <c r="IFQ20" s="0"/>
      <c r="IFR20" s="0"/>
      <c r="IFS20" s="0"/>
      <c r="IFT20" s="0"/>
      <c r="IFU20" s="0"/>
      <c r="IFV20" s="0"/>
      <c r="IFW20" s="0"/>
      <c r="IFX20" s="0"/>
      <c r="IFY20" s="0"/>
      <c r="IFZ20" s="0"/>
      <c r="IGA20" s="0"/>
      <c r="IGB20" s="0"/>
      <c r="IGC20" s="0"/>
      <c r="IGD20" s="0"/>
      <c r="IGE20" s="0"/>
      <c r="IGF20" s="0"/>
      <c r="IGG20" s="0"/>
      <c r="IGH20" s="0"/>
      <c r="IGI20" s="0"/>
      <c r="IGJ20" s="0"/>
      <c r="IGK20" s="0"/>
      <c r="IGL20" s="0"/>
      <c r="IGM20" s="0"/>
      <c r="IGN20" s="0"/>
      <c r="IGO20" s="0"/>
      <c r="IGP20" s="0"/>
      <c r="IGQ20" s="0"/>
      <c r="IGR20" s="0"/>
      <c r="IGS20" s="0"/>
      <c r="IGT20" s="0"/>
      <c r="IGU20" s="0"/>
      <c r="IGV20" s="0"/>
      <c r="IGW20" s="0"/>
      <c r="IGX20" s="0"/>
      <c r="IGY20" s="0"/>
      <c r="IGZ20" s="0"/>
      <c r="IHA20" s="0"/>
      <c r="IHB20" s="0"/>
      <c r="IHC20" s="0"/>
      <c r="IHD20" s="0"/>
      <c r="IHE20" s="0"/>
      <c r="IHF20" s="0"/>
      <c r="IHG20" s="0"/>
      <c r="IHH20" s="0"/>
      <c r="IHI20" s="0"/>
      <c r="IHJ20" s="0"/>
      <c r="IHK20" s="0"/>
      <c r="IHL20" s="0"/>
      <c r="IHM20" s="0"/>
      <c r="IHN20" s="0"/>
      <c r="IHO20" s="0"/>
      <c r="IHP20" s="0"/>
      <c r="IHQ20" s="0"/>
      <c r="IHR20" s="0"/>
      <c r="IHS20" s="0"/>
      <c r="IHT20" s="0"/>
      <c r="IHU20" s="0"/>
      <c r="IHV20" s="0"/>
      <c r="IHW20" s="0"/>
      <c r="IHX20" s="0"/>
      <c r="IHY20" s="0"/>
      <c r="IHZ20" s="0"/>
      <c r="IIA20" s="0"/>
      <c r="IIB20" s="0"/>
      <c r="IIC20" s="0"/>
      <c r="IID20" s="0"/>
      <c r="IIE20" s="0"/>
      <c r="IIF20" s="0"/>
      <c r="IIG20" s="0"/>
      <c r="IIH20" s="0"/>
      <c r="III20" s="0"/>
      <c r="IIJ20" s="0"/>
      <c r="IIK20" s="0"/>
      <c r="IIL20" s="0"/>
      <c r="IIM20" s="0"/>
      <c r="IIN20" s="0"/>
      <c r="IIO20" s="0"/>
      <c r="IIP20" s="0"/>
      <c r="IIQ20" s="0"/>
      <c r="IIR20" s="0"/>
      <c r="IIS20" s="0"/>
      <c r="IIT20" s="0"/>
      <c r="IIU20" s="0"/>
      <c r="IIV20" s="0"/>
      <c r="IIW20" s="0"/>
      <c r="IIX20" s="0"/>
      <c r="IIY20" s="0"/>
      <c r="IIZ20" s="0"/>
      <c r="IJA20" s="0"/>
      <c r="IJB20" s="0"/>
      <c r="IJC20" s="0"/>
      <c r="IJD20" s="0"/>
      <c r="IJE20" s="0"/>
      <c r="IJF20" s="0"/>
      <c r="IJG20" s="0"/>
      <c r="IJH20" s="0"/>
      <c r="IJI20" s="0"/>
      <c r="IJJ20" s="0"/>
      <c r="IJK20" s="0"/>
      <c r="IJL20" s="0"/>
      <c r="IJM20" s="0"/>
      <c r="IJN20" s="0"/>
      <c r="IJO20" s="0"/>
      <c r="IJP20" s="0"/>
      <c r="IJQ20" s="0"/>
      <c r="IJR20" s="0"/>
      <c r="IJS20" s="0"/>
      <c r="IJT20" s="0"/>
      <c r="IJU20" s="0"/>
      <c r="IJV20" s="0"/>
      <c r="IJW20" s="0"/>
      <c r="IJX20" s="0"/>
      <c r="IJY20" s="0"/>
      <c r="IJZ20" s="0"/>
      <c r="IKA20" s="0"/>
      <c r="IKB20" s="0"/>
      <c r="IKC20" s="0"/>
      <c r="IKD20" s="0"/>
      <c r="IKE20" s="0"/>
      <c r="IKF20" s="0"/>
      <c r="IKG20" s="0"/>
      <c r="IKH20" s="0"/>
      <c r="IKI20" s="0"/>
      <c r="IKJ20" s="0"/>
      <c r="IKK20" s="0"/>
      <c r="IKL20" s="0"/>
      <c r="IKM20" s="0"/>
      <c r="IKN20" s="0"/>
      <c r="IKO20" s="0"/>
      <c r="IKP20" s="0"/>
      <c r="IKQ20" s="0"/>
      <c r="IKR20" s="0"/>
      <c r="IKS20" s="0"/>
      <c r="IKT20" s="0"/>
      <c r="IKU20" s="0"/>
      <c r="IKV20" s="0"/>
      <c r="IKW20" s="0"/>
      <c r="IKX20" s="0"/>
      <c r="IKY20" s="0"/>
      <c r="IKZ20" s="0"/>
      <c r="ILA20" s="0"/>
      <c r="ILB20" s="0"/>
      <c r="ILC20" s="0"/>
      <c r="ILD20" s="0"/>
      <c r="ILE20" s="0"/>
      <c r="ILF20" s="0"/>
      <c r="ILG20" s="0"/>
      <c r="ILH20" s="0"/>
      <c r="ILI20" s="0"/>
      <c r="ILJ20" s="0"/>
      <c r="ILK20" s="0"/>
      <c r="ILL20" s="0"/>
      <c r="ILM20" s="0"/>
      <c r="ILN20" s="0"/>
      <c r="ILO20" s="0"/>
      <c r="ILP20" s="0"/>
      <c r="ILQ20" s="0"/>
      <c r="ILR20" s="0"/>
      <c r="ILS20" s="0"/>
      <c r="ILT20" s="0"/>
      <c r="ILU20" s="0"/>
      <c r="ILV20" s="0"/>
      <c r="ILW20" s="0"/>
      <c r="ILX20" s="0"/>
      <c r="ILY20" s="0"/>
      <c r="ILZ20" s="0"/>
      <c r="IMA20" s="0"/>
      <c r="IMB20" s="0"/>
      <c r="IMC20" s="0"/>
      <c r="IMD20" s="0"/>
      <c r="IME20" s="0"/>
      <c r="IMF20" s="0"/>
      <c r="IMG20" s="0"/>
      <c r="IMH20" s="0"/>
      <c r="IMI20" s="0"/>
      <c r="IMJ20" s="0"/>
      <c r="IMK20" s="0"/>
      <c r="IML20" s="0"/>
      <c r="IMM20" s="0"/>
      <c r="IMN20" s="0"/>
      <c r="IMO20" s="0"/>
      <c r="IMP20" s="0"/>
      <c r="IMQ20" s="0"/>
      <c r="IMR20" s="0"/>
      <c r="IMS20" s="0"/>
      <c r="IMT20" s="0"/>
      <c r="IMU20" s="0"/>
      <c r="IMV20" s="0"/>
      <c r="IMW20" s="0"/>
      <c r="IMX20" s="0"/>
      <c r="IMY20" s="0"/>
      <c r="IMZ20" s="0"/>
      <c r="INA20" s="0"/>
      <c r="INB20" s="0"/>
      <c r="INC20" s="0"/>
      <c r="IND20" s="0"/>
      <c r="INE20" s="0"/>
      <c r="INF20" s="0"/>
      <c r="ING20" s="0"/>
      <c r="INH20" s="0"/>
      <c r="INI20" s="0"/>
      <c r="INJ20" s="0"/>
      <c r="INK20" s="0"/>
      <c r="INL20" s="0"/>
      <c r="INM20" s="0"/>
      <c r="INN20" s="0"/>
      <c r="INO20" s="0"/>
      <c r="INP20" s="0"/>
      <c r="INQ20" s="0"/>
      <c r="INR20" s="0"/>
      <c r="INS20" s="0"/>
      <c r="INT20" s="0"/>
      <c r="INU20" s="0"/>
      <c r="INV20" s="0"/>
      <c r="INW20" s="0"/>
      <c r="INX20" s="0"/>
      <c r="INY20" s="0"/>
      <c r="INZ20" s="0"/>
      <c r="IOA20" s="0"/>
      <c r="IOB20" s="0"/>
      <c r="IOC20" s="0"/>
      <c r="IOD20" s="0"/>
      <c r="IOE20" s="0"/>
      <c r="IOF20" s="0"/>
      <c r="IOG20" s="0"/>
      <c r="IOH20" s="0"/>
      <c r="IOI20" s="0"/>
      <c r="IOJ20" s="0"/>
      <c r="IOK20" s="0"/>
      <c r="IOL20" s="0"/>
      <c r="IOM20" s="0"/>
      <c r="ION20" s="0"/>
      <c r="IOO20" s="0"/>
      <c r="IOP20" s="0"/>
      <c r="IOQ20" s="0"/>
      <c r="IOR20" s="0"/>
      <c r="IOS20" s="0"/>
      <c r="IOT20" s="0"/>
      <c r="IOU20" s="0"/>
      <c r="IOV20" s="0"/>
      <c r="IOW20" s="0"/>
      <c r="IOX20" s="0"/>
      <c r="IOY20" s="0"/>
      <c r="IOZ20" s="0"/>
      <c r="IPA20" s="0"/>
      <c r="IPB20" s="0"/>
      <c r="IPC20" s="0"/>
      <c r="IPD20" s="0"/>
      <c r="IPE20" s="0"/>
      <c r="IPF20" s="0"/>
      <c r="IPG20" s="0"/>
      <c r="IPH20" s="0"/>
      <c r="IPI20" s="0"/>
      <c r="IPJ20" s="0"/>
      <c r="IPK20" s="0"/>
      <c r="IPL20" s="0"/>
      <c r="IPM20" s="0"/>
      <c r="IPN20" s="0"/>
      <c r="IPO20" s="0"/>
      <c r="IPP20" s="0"/>
      <c r="IPQ20" s="0"/>
      <c r="IPR20" s="0"/>
      <c r="IPS20" s="0"/>
      <c r="IPT20" s="0"/>
      <c r="IPU20" s="0"/>
      <c r="IPV20" s="0"/>
      <c r="IPW20" s="0"/>
      <c r="IPX20" s="0"/>
      <c r="IPY20" s="0"/>
      <c r="IPZ20" s="0"/>
      <c r="IQA20" s="0"/>
      <c r="IQB20" s="0"/>
      <c r="IQC20" s="0"/>
      <c r="IQD20" s="0"/>
      <c r="IQE20" s="0"/>
      <c r="IQF20" s="0"/>
      <c r="IQG20" s="0"/>
      <c r="IQH20" s="0"/>
      <c r="IQI20" s="0"/>
      <c r="IQJ20" s="0"/>
      <c r="IQK20" s="0"/>
      <c r="IQL20" s="0"/>
      <c r="IQM20" s="0"/>
      <c r="IQN20" s="0"/>
      <c r="IQO20" s="0"/>
      <c r="IQP20" s="0"/>
      <c r="IQQ20" s="0"/>
      <c r="IQR20" s="0"/>
      <c r="IQS20" s="0"/>
      <c r="IQT20" s="0"/>
      <c r="IQU20" s="0"/>
      <c r="IQV20" s="0"/>
      <c r="IQW20" s="0"/>
      <c r="IQX20" s="0"/>
      <c r="IQY20" s="0"/>
      <c r="IQZ20" s="0"/>
      <c r="IRA20" s="0"/>
      <c r="IRB20" s="0"/>
      <c r="IRC20" s="0"/>
      <c r="IRD20" s="0"/>
      <c r="IRE20" s="0"/>
      <c r="IRF20" s="0"/>
      <c r="IRG20" s="0"/>
      <c r="IRH20" s="0"/>
      <c r="IRI20" s="0"/>
      <c r="IRJ20" s="0"/>
      <c r="IRK20" s="0"/>
      <c r="IRL20" s="0"/>
      <c r="IRM20" s="0"/>
      <c r="IRN20" s="0"/>
      <c r="IRO20" s="0"/>
      <c r="IRP20" s="0"/>
      <c r="IRQ20" s="0"/>
      <c r="IRR20" s="0"/>
      <c r="IRS20" s="0"/>
      <c r="IRT20" s="0"/>
      <c r="IRU20" s="0"/>
      <c r="IRV20" s="0"/>
      <c r="IRW20" s="0"/>
      <c r="IRX20" s="0"/>
      <c r="IRY20" s="0"/>
      <c r="IRZ20" s="0"/>
      <c r="ISA20" s="0"/>
      <c r="ISB20" s="0"/>
      <c r="ISC20" s="0"/>
      <c r="ISD20" s="0"/>
      <c r="ISE20" s="0"/>
      <c r="ISF20" s="0"/>
      <c r="ISG20" s="0"/>
      <c r="ISH20" s="0"/>
      <c r="ISI20" s="0"/>
      <c r="ISJ20" s="0"/>
      <c r="ISK20" s="0"/>
      <c r="ISL20" s="0"/>
      <c r="ISM20" s="0"/>
      <c r="ISN20" s="0"/>
      <c r="ISO20" s="0"/>
      <c r="ISP20" s="0"/>
      <c r="ISQ20" s="0"/>
      <c r="ISR20" s="0"/>
      <c r="ISS20" s="0"/>
      <c r="IST20" s="0"/>
      <c r="ISU20" s="0"/>
      <c r="ISV20" s="0"/>
      <c r="ISW20" s="0"/>
      <c r="ISX20" s="0"/>
      <c r="ISY20" s="0"/>
      <c r="ISZ20" s="0"/>
      <c r="ITA20" s="0"/>
      <c r="ITB20" s="0"/>
      <c r="ITC20" s="0"/>
      <c r="ITD20" s="0"/>
      <c r="ITE20" s="0"/>
      <c r="ITF20" s="0"/>
      <c r="ITG20" s="0"/>
      <c r="ITH20" s="0"/>
      <c r="ITI20" s="0"/>
      <c r="ITJ20" s="0"/>
      <c r="ITK20" s="0"/>
      <c r="ITL20" s="0"/>
      <c r="ITM20" s="0"/>
      <c r="ITN20" s="0"/>
      <c r="ITO20" s="0"/>
      <c r="ITP20" s="0"/>
      <c r="ITQ20" s="0"/>
      <c r="ITR20" s="0"/>
      <c r="ITS20" s="0"/>
      <c r="ITT20" s="0"/>
      <c r="ITU20" s="0"/>
      <c r="ITV20" s="0"/>
      <c r="ITW20" s="0"/>
      <c r="ITX20" s="0"/>
      <c r="ITY20" s="0"/>
      <c r="ITZ20" s="0"/>
      <c r="IUA20" s="0"/>
      <c r="IUB20" s="0"/>
      <c r="IUC20" s="0"/>
      <c r="IUD20" s="0"/>
      <c r="IUE20" s="0"/>
      <c r="IUF20" s="0"/>
      <c r="IUG20" s="0"/>
      <c r="IUH20" s="0"/>
      <c r="IUI20" s="0"/>
      <c r="IUJ20" s="0"/>
      <c r="IUK20" s="0"/>
      <c r="IUL20" s="0"/>
      <c r="IUM20" s="0"/>
      <c r="IUN20" s="0"/>
      <c r="IUO20" s="0"/>
      <c r="IUP20" s="0"/>
      <c r="IUQ20" s="0"/>
      <c r="IUR20" s="0"/>
      <c r="IUS20" s="0"/>
      <c r="IUT20" s="0"/>
      <c r="IUU20" s="0"/>
      <c r="IUV20" s="0"/>
      <c r="IUW20" s="0"/>
      <c r="IUX20" s="0"/>
      <c r="IUY20" s="0"/>
      <c r="IUZ20" s="0"/>
      <c r="IVA20" s="0"/>
      <c r="IVB20" s="0"/>
      <c r="IVC20" s="0"/>
      <c r="IVD20" s="0"/>
      <c r="IVE20" s="0"/>
      <c r="IVF20" s="0"/>
      <c r="IVG20" s="0"/>
      <c r="IVH20" s="0"/>
      <c r="IVI20" s="0"/>
      <c r="IVJ20" s="0"/>
      <c r="IVK20" s="0"/>
      <c r="IVL20" s="0"/>
      <c r="IVM20" s="0"/>
      <c r="IVN20" s="0"/>
      <c r="IVO20" s="0"/>
      <c r="IVP20" s="0"/>
      <c r="IVQ20" s="0"/>
      <c r="IVR20" s="0"/>
      <c r="IVS20" s="0"/>
      <c r="IVT20" s="0"/>
      <c r="IVU20" s="0"/>
      <c r="IVV20" s="0"/>
      <c r="IVW20" s="0"/>
      <c r="IVX20" s="0"/>
      <c r="IVY20" s="0"/>
      <c r="IVZ20" s="0"/>
      <c r="IWA20" s="0"/>
      <c r="IWB20" s="0"/>
      <c r="IWC20" s="0"/>
      <c r="IWD20" s="0"/>
      <c r="IWE20" s="0"/>
      <c r="IWF20" s="0"/>
      <c r="IWG20" s="0"/>
      <c r="IWH20" s="0"/>
      <c r="IWI20" s="0"/>
      <c r="IWJ20" s="0"/>
      <c r="IWK20" s="0"/>
      <c r="IWL20" s="0"/>
      <c r="IWM20" s="0"/>
      <c r="IWN20" s="0"/>
      <c r="IWO20" s="0"/>
      <c r="IWP20" s="0"/>
      <c r="IWQ20" s="0"/>
      <c r="IWR20" s="0"/>
      <c r="IWS20" s="0"/>
      <c r="IWT20" s="0"/>
      <c r="IWU20" s="0"/>
      <c r="IWV20" s="0"/>
      <c r="IWW20" s="0"/>
      <c r="IWX20" s="0"/>
      <c r="IWY20" s="0"/>
      <c r="IWZ20" s="0"/>
      <c r="IXA20" s="0"/>
      <c r="IXB20" s="0"/>
      <c r="IXC20" s="0"/>
      <c r="IXD20" s="0"/>
      <c r="IXE20" s="0"/>
      <c r="IXF20" s="0"/>
      <c r="IXG20" s="0"/>
      <c r="IXH20" s="0"/>
      <c r="IXI20" s="0"/>
      <c r="IXJ20" s="0"/>
      <c r="IXK20" s="0"/>
      <c r="IXL20" s="0"/>
      <c r="IXM20" s="0"/>
      <c r="IXN20" s="0"/>
      <c r="IXO20" s="0"/>
      <c r="IXP20" s="0"/>
      <c r="IXQ20" s="0"/>
      <c r="IXR20" s="0"/>
      <c r="IXS20" s="0"/>
      <c r="IXT20" s="0"/>
      <c r="IXU20" s="0"/>
      <c r="IXV20" s="0"/>
      <c r="IXW20" s="0"/>
      <c r="IXX20" s="0"/>
      <c r="IXY20" s="0"/>
      <c r="IXZ20" s="0"/>
      <c r="IYA20" s="0"/>
      <c r="IYB20" s="0"/>
      <c r="IYC20" s="0"/>
      <c r="IYD20" s="0"/>
      <c r="IYE20" s="0"/>
      <c r="IYF20" s="0"/>
      <c r="IYG20" s="0"/>
      <c r="IYH20" s="0"/>
      <c r="IYI20" s="0"/>
      <c r="IYJ20" s="0"/>
      <c r="IYK20" s="0"/>
      <c r="IYL20" s="0"/>
      <c r="IYM20" s="0"/>
      <c r="IYN20" s="0"/>
      <c r="IYO20" s="0"/>
      <c r="IYP20" s="0"/>
      <c r="IYQ20" s="0"/>
      <c r="IYR20" s="0"/>
      <c r="IYS20" s="0"/>
      <c r="IYT20" s="0"/>
      <c r="IYU20" s="0"/>
      <c r="IYV20" s="0"/>
      <c r="IYW20" s="0"/>
      <c r="IYX20" s="0"/>
      <c r="IYY20" s="0"/>
      <c r="IYZ20" s="0"/>
      <c r="IZA20" s="0"/>
      <c r="IZB20" s="0"/>
      <c r="IZC20" s="0"/>
      <c r="IZD20" s="0"/>
      <c r="IZE20" s="0"/>
      <c r="IZF20" s="0"/>
      <c r="IZG20" s="0"/>
      <c r="IZH20" s="0"/>
      <c r="IZI20" s="0"/>
      <c r="IZJ20" s="0"/>
      <c r="IZK20" s="0"/>
      <c r="IZL20" s="0"/>
      <c r="IZM20" s="0"/>
      <c r="IZN20" s="0"/>
      <c r="IZO20" s="0"/>
      <c r="IZP20" s="0"/>
      <c r="IZQ20" s="0"/>
      <c r="IZR20" s="0"/>
      <c r="IZS20" s="0"/>
      <c r="IZT20" s="0"/>
      <c r="IZU20" s="0"/>
      <c r="IZV20" s="0"/>
      <c r="IZW20" s="0"/>
      <c r="IZX20" s="0"/>
      <c r="IZY20" s="0"/>
      <c r="IZZ20" s="0"/>
      <c r="JAA20" s="0"/>
      <c r="JAB20" s="0"/>
      <c r="JAC20" s="0"/>
      <c r="JAD20" s="0"/>
      <c r="JAE20" s="0"/>
      <c r="JAF20" s="0"/>
      <c r="JAG20" s="0"/>
      <c r="JAH20" s="0"/>
      <c r="JAI20" s="0"/>
      <c r="JAJ20" s="0"/>
      <c r="JAK20" s="0"/>
      <c r="JAL20" s="0"/>
      <c r="JAM20" s="0"/>
      <c r="JAN20" s="0"/>
      <c r="JAO20" s="0"/>
      <c r="JAP20" s="0"/>
      <c r="JAQ20" s="0"/>
      <c r="JAR20" s="0"/>
      <c r="JAS20" s="0"/>
      <c r="JAT20" s="0"/>
      <c r="JAU20" s="0"/>
      <c r="JAV20" s="0"/>
      <c r="JAW20" s="0"/>
      <c r="JAX20" s="0"/>
      <c r="JAY20" s="0"/>
      <c r="JAZ20" s="0"/>
      <c r="JBA20" s="0"/>
      <c r="JBB20" s="0"/>
      <c r="JBC20" s="0"/>
      <c r="JBD20" s="0"/>
      <c r="JBE20" s="0"/>
      <c r="JBF20" s="0"/>
      <c r="JBG20" s="0"/>
      <c r="JBH20" s="0"/>
      <c r="JBI20" s="0"/>
      <c r="JBJ20" s="0"/>
      <c r="JBK20" s="0"/>
      <c r="JBL20" s="0"/>
      <c r="JBM20" s="0"/>
      <c r="JBN20" s="0"/>
      <c r="JBO20" s="0"/>
      <c r="JBP20" s="0"/>
      <c r="JBQ20" s="0"/>
      <c r="JBR20" s="0"/>
      <c r="JBS20" s="0"/>
      <c r="JBT20" s="0"/>
      <c r="JBU20" s="0"/>
      <c r="JBV20" s="0"/>
      <c r="JBW20" s="0"/>
      <c r="JBX20" s="0"/>
      <c r="JBY20" s="0"/>
      <c r="JBZ20" s="0"/>
      <c r="JCA20" s="0"/>
      <c r="JCB20" s="0"/>
      <c r="JCC20" s="0"/>
      <c r="JCD20" s="0"/>
      <c r="JCE20" s="0"/>
      <c r="JCF20" s="0"/>
      <c r="JCG20" s="0"/>
      <c r="JCH20" s="0"/>
      <c r="JCI20" s="0"/>
      <c r="JCJ20" s="0"/>
      <c r="JCK20" s="0"/>
      <c r="JCL20" s="0"/>
      <c r="JCM20" s="0"/>
      <c r="JCN20" s="0"/>
      <c r="JCO20" s="0"/>
      <c r="JCP20" s="0"/>
      <c r="JCQ20" s="0"/>
      <c r="JCR20" s="0"/>
      <c r="JCS20" s="0"/>
      <c r="JCT20" s="0"/>
      <c r="JCU20" s="0"/>
      <c r="JCV20" s="0"/>
      <c r="JCW20" s="0"/>
      <c r="JCX20" s="0"/>
      <c r="JCY20" s="0"/>
      <c r="JCZ20" s="0"/>
      <c r="JDA20" s="0"/>
      <c r="JDB20" s="0"/>
      <c r="JDC20" s="0"/>
      <c r="JDD20" s="0"/>
      <c r="JDE20" s="0"/>
      <c r="JDF20" s="0"/>
      <c r="JDG20" s="0"/>
      <c r="JDH20" s="0"/>
      <c r="JDI20" s="0"/>
      <c r="JDJ20" s="0"/>
      <c r="JDK20" s="0"/>
      <c r="JDL20" s="0"/>
      <c r="JDM20" s="0"/>
      <c r="JDN20" s="0"/>
      <c r="JDO20" s="0"/>
      <c r="JDP20" s="0"/>
      <c r="JDQ20" s="0"/>
      <c r="JDR20" s="0"/>
      <c r="JDS20" s="0"/>
      <c r="JDT20" s="0"/>
      <c r="JDU20" s="0"/>
      <c r="JDV20" s="0"/>
      <c r="JDW20" s="0"/>
      <c r="JDX20" s="0"/>
      <c r="JDY20" s="0"/>
      <c r="JDZ20" s="0"/>
      <c r="JEA20" s="0"/>
      <c r="JEB20" s="0"/>
      <c r="JEC20" s="0"/>
      <c r="JED20" s="0"/>
      <c r="JEE20" s="0"/>
      <c r="JEF20" s="0"/>
      <c r="JEG20" s="0"/>
      <c r="JEH20" s="0"/>
      <c r="JEI20" s="0"/>
      <c r="JEJ20" s="0"/>
      <c r="JEK20" s="0"/>
      <c r="JEL20" s="0"/>
      <c r="JEM20" s="0"/>
      <c r="JEN20" s="0"/>
      <c r="JEO20" s="0"/>
      <c r="JEP20" s="0"/>
      <c r="JEQ20" s="0"/>
      <c r="JER20" s="0"/>
      <c r="JES20" s="0"/>
      <c r="JET20" s="0"/>
      <c r="JEU20" s="0"/>
      <c r="JEV20" s="0"/>
      <c r="JEW20" s="0"/>
      <c r="JEX20" s="0"/>
      <c r="JEY20" s="0"/>
      <c r="JEZ20" s="0"/>
      <c r="JFA20" s="0"/>
      <c r="JFB20" s="0"/>
      <c r="JFC20" s="0"/>
      <c r="JFD20" s="0"/>
      <c r="JFE20" s="0"/>
      <c r="JFF20" s="0"/>
      <c r="JFG20" s="0"/>
      <c r="JFH20" s="0"/>
      <c r="JFI20" s="0"/>
      <c r="JFJ20" s="0"/>
      <c r="JFK20" s="0"/>
      <c r="JFL20" s="0"/>
      <c r="JFM20" s="0"/>
      <c r="JFN20" s="0"/>
      <c r="JFO20" s="0"/>
      <c r="JFP20" s="0"/>
      <c r="JFQ20" s="0"/>
      <c r="JFR20" s="0"/>
      <c r="JFS20" s="0"/>
      <c r="JFT20" s="0"/>
      <c r="JFU20" s="0"/>
      <c r="JFV20" s="0"/>
      <c r="JFW20" s="0"/>
      <c r="JFX20" s="0"/>
      <c r="JFY20" s="0"/>
      <c r="JFZ20" s="0"/>
      <c r="JGA20" s="0"/>
      <c r="JGB20" s="0"/>
      <c r="JGC20" s="0"/>
      <c r="JGD20" s="0"/>
      <c r="JGE20" s="0"/>
      <c r="JGF20" s="0"/>
      <c r="JGG20" s="0"/>
      <c r="JGH20" s="0"/>
      <c r="JGI20" s="0"/>
      <c r="JGJ20" s="0"/>
      <c r="JGK20" s="0"/>
      <c r="JGL20" s="0"/>
      <c r="JGM20" s="0"/>
      <c r="JGN20" s="0"/>
      <c r="JGO20" s="0"/>
      <c r="JGP20" s="0"/>
      <c r="JGQ20" s="0"/>
      <c r="JGR20" s="0"/>
      <c r="JGS20" s="0"/>
      <c r="JGT20" s="0"/>
      <c r="JGU20" s="0"/>
      <c r="JGV20" s="0"/>
      <c r="JGW20" s="0"/>
      <c r="JGX20" s="0"/>
      <c r="JGY20" s="0"/>
      <c r="JGZ20" s="0"/>
      <c r="JHA20" s="0"/>
      <c r="JHB20" s="0"/>
      <c r="JHC20" s="0"/>
      <c r="JHD20" s="0"/>
      <c r="JHE20" s="0"/>
      <c r="JHF20" s="0"/>
      <c r="JHG20" s="0"/>
      <c r="JHH20" s="0"/>
      <c r="JHI20" s="0"/>
      <c r="JHJ20" s="0"/>
      <c r="JHK20" s="0"/>
      <c r="JHL20" s="0"/>
      <c r="JHM20" s="0"/>
      <c r="JHN20" s="0"/>
      <c r="JHO20" s="0"/>
      <c r="JHP20" s="0"/>
      <c r="JHQ20" s="0"/>
      <c r="JHR20" s="0"/>
      <c r="JHS20" s="0"/>
      <c r="JHT20" s="0"/>
      <c r="JHU20" s="0"/>
      <c r="JHV20" s="0"/>
      <c r="JHW20" s="0"/>
      <c r="JHX20" s="0"/>
      <c r="JHY20" s="0"/>
      <c r="JHZ20" s="0"/>
      <c r="JIA20" s="0"/>
      <c r="JIB20" s="0"/>
      <c r="JIC20" s="0"/>
      <c r="JID20" s="0"/>
      <c r="JIE20" s="0"/>
      <c r="JIF20" s="0"/>
      <c r="JIG20" s="0"/>
      <c r="JIH20" s="0"/>
      <c r="JII20" s="0"/>
      <c r="JIJ20" s="0"/>
      <c r="JIK20" s="0"/>
      <c r="JIL20" s="0"/>
      <c r="JIM20" s="0"/>
      <c r="JIN20" s="0"/>
      <c r="JIO20" s="0"/>
      <c r="JIP20" s="0"/>
      <c r="JIQ20" s="0"/>
      <c r="JIR20" s="0"/>
      <c r="JIS20" s="0"/>
      <c r="JIT20" s="0"/>
      <c r="JIU20" s="0"/>
      <c r="JIV20" s="0"/>
      <c r="JIW20" s="0"/>
      <c r="JIX20" s="0"/>
      <c r="JIY20" s="0"/>
      <c r="JIZ20" s="0"/>
      <c r="JJA20" s="0"/>
      <c r="JJB20" s="0"/>
      <c r="JJC20" s="0"/>
      <c r="JJD20" s="0"/>
      <c r="JJE20" s="0"/>
      <c r="JJF20" s="0"/>
      <c r="JJG20" s="0"/>
      <c r="JJH20" s="0"/>
      <c r="JJI20" s="0"/>
      <c r="JJJ20" s="0"/>
      <c r="JJK20" s="0"/>
      <c r="JJL20" s="0"/>
      <c r="JJM20" s="0"/>
      <c r="JJN20" s="0"/>
      <c r="JJO20" s="0"/>
      <c r="JJP20" s="0"/>
      <c r="JJQ20" s="0"/>
      <c r="JJR20" s="0"/>
      <c r="JJS20" s="0"/>
      <c r="JJT20" s="0"/>
      <c r="JJU20" s="0"/>
      <c r="JJV20" s="0"/>
      <c r="JJW20" s="0"/>
      <c r="JJX20" s="0"/>
      <c r="JJY20" s="0"/>
      <c r="JJZ20" s="0"/>
      <c r="JKA20" s="0"/>
      <c r="JKB20" s="0"/>
      <c r="JKC20" s="0"/>
      <c r="JKD20" s="0"/>
      <c r="JKE20" s="0"/>
      <c r="JKF20" s="0"/>
      <c r="JKG20" s="0"/>
      <c r="JKH20" s="0"/>
      <c r="JKI20" s="0"/>
      <c r="JKJ20" s="0"/>
      <c r="JKK20" s="0"/>
      <c r="JKL20" s="0"/>
      <c r="JKM20" s="0"/>
      <c r="JKN20" s="0"/>
      <c r="JKO20" s="0"/>
      <c r="JKP20" s="0"/>
      <c r="JKQ20" s="0"/>
      <c r="JKR20" s="0"/>
      <c r="JKS20" s="0"/>
      <c r="JKT20" s="0"/>
      <c r="JKU20" s="0"/>
      <c r="JKV20" s="0"/>
      <c r="JKW20" s="0"/>
      <c r="JKX20" s="0"/>
      <c r="JKY20" s="0"/>
      <c r="JKZ20" s="0"/>
      <c r="JLA20" s="0"/>
      <c r="JLB20" s="0"/>
      <c r="JLC20" s="0"/>
      <c r="JLD20" s="0"/>
      <c r="JLE20" s="0"/>
      <c r="JLF20" s="0"/>
      <c r="JLG20" s="0"/>
      <c r="JLH20" s="0"/>
      <c r="JLI20" s="0"/>
      <c r="JLJ20" s="0"/>
      <c r="JLK20" s="0"/>
      <c r="JLL20" s="0"/>
      <c r="JLM20" s="0"/>
      <c r="JLN20" s="0"/>
      <c r="JLO20" s="0"/>
      <c r="JLP20" s="0"/>
      <c r="JLQ20" s="0"/>
      <c r="JLR20" s="0"/>
      <c r="JLS20" s="0"/>
      <c r="JLT20" s="0"/>
      <c r="JLU20" s="0"/>
      <c r="JLV20" s="0"/>
      <c r="JLW20" s="0"/>
      <c r="JLX20" s="0"/>
      <c r="JLY20" s="0"/>
      <c r="JLZ20" s="0"/>
      <c r="JMA20" s="0"/>
      <c r="JMB20" s="0"/>
      <c r="JMC20" s="0"/>
      <c r="JMD20" s="0"/>
      <c r="JME20" s="0"/>
      <c r="JMF20" s="0"/>
      <c r="JMG20" s="0"/>
      <c r="JMH20" s="0"/>
      <c r="JMI20" s="0"/>
      <c r="JMJ20" s="0"/>
      <c r="JMK20" s="0"/>
      <c r="JML20" s="0"/>
      <c r="JMM20" s="0"/>
      <c r="JMN20" s="0"/>
      <c r="JMO20" s="0"/>
      <c r="JMP20" s="0"/>
      <c r="JMQ20" s="0"/>
      <c r="JMR20" s="0"/>
      <c r="JMS20" s="0"/>
      <c r="JMT20" s="0"/>
      <c r="JMU20" s="0"/>
      <c r="JMV20" s="0"/>
      <c r="JMW20" s="0"/>
      <c r="JMX20" s="0"/>
      <c r="JMY20" s="0"/>
      <c r="JMZ20" s="0"/>
      <c r="JNA20" s="0"/>
      <c r="JNB20" s="0"/>
      <c r="JNC20" s="0"/>
      <c r="JND20" s="0"/>
      <c r="JNE20" s="0"/>
      <c r="JNF20" s="0"/>
      <c r="JNG20" s="0"/>
      <c r="JNH20" s="0"/>
      <c r="JNI20" s="0"/>
      <c r="JNJ20" s="0"/>
      <c r="JNK20" s="0"/>
      <c r="JNL20" s="0"/>
      <c r="JNM20" s="0"/>
      <c r="JNN20" s="0"/>
      <c r="JNO20" s="0"/>
      <c r="JNP20" s="0"/>
      <c r="JNQ20" s="0"/>
      <c r="JNR20" s="0"/>
      <c r="JNS20" s="0"/>
      <c r="JNT20" s="0"/>
      <c r="JNU20" s="0"/>
      <c r="JNV20" s="0"/>
      <c r="JNW20" s="0"/>
      <c r="JNX20" s="0"/>
      <c r="JNY20" s="0"/>
      <c r="JNZ20" s="0"/>
      <c r="JOA20" s="0"/>
      <c r="JOB20" s="0"/>
      <c r="JOC20" s="0"/>
      <c r="JOD20" s="0"/>
      <c r="JOE20" s="0"/>
      <c r="JOF20" s="0"/>
      <c r="JOG20" s="0"/>
      <c r="JOH20" s="0"/>
      <c r="JOI20" s="0"/>
      <c r="JOJ20" s="0"/>
      <c r="JOK20" s="0"/>
      <c r="JOL20" s="0"/>
      <c r="JOM20" s="0"/>
      <c r="JON20" s="0"/>
      <c r="JOO20" s="0"/>
      <c r="JOP20" s="0"/>
      <c r="JOQ20" s="0"/>
      <c r="JOR20" s="0"/>
      <c r="JOS20" s="0"/>
      <c r="JOT20" s="0"/>
      <c r="JOU20" s="0"/>
      <c r="JOV20" s="0"/>
      <c r="JOW20" s="0"/>
      <c r="JOX20" s="0"/>
      <c r="JOY20" s="0"/>
      <c r="JOZ20" s="0"/>
      <c r="JPA20" s="0"/>
      <c r="JPB20" s="0"/>
      <c r="JPC20" s="0"/>
      <c r="JPD20" s="0"/>
      <c r="JPE20" s="0"/>
      <c r="JPF20" s="0"/>
      <c r="JPG20" s="0"/>
      <c r="JPH20" s="0"/>
      <c r="JPI20" s="0"/>
      <c r="JPJ20" s="0"/>
      <c r="JPK20" s="0"/>
      <c r="JPL20" s="0"/>
      <c r="JPM20" s="0"/>
      <c r="JPN20" s="0"/>
      <c r="JPO20" s="0"/>
      <c r="JPP20" s="0"/>
      <c r="JPQ20" s="0"/>
      <c r="JPR20" s="0"/>
      <c r="JPS20" s="0"/>
      <c r="JPT20" s="0"/>
      <c r="JPU20" s="0"/>
      <c r="JPV20" s="0"/>
      <c r="JPW20" s="0"/>
      <c r="JPX20" s="0"/>
      <c r="JPY20" s="0"/>
      <c r="JPZ20" s="0"/>
      <c r="JQA20" s="0"/>
      <c r="JQB20" s="0"/>
      <c r="JQC20" s="0"/>
      <c r="JQD20" s="0"/>
      <c r="JQE20" s="0"/>
      <c r="JQF20" s="0"/>
      <c r="JQG20" s="0"/>
      <c r="JQH20" s="0"/>
      <c r="JQI20" s="0"/>
      <c r="JQJ20" s="0"/>
      <c r="JQK20" s="0"/>
      <c r="JQL20" s="0"/>
      <c r="JQM20" s="0"/>
      <c r="JQN20" s="0"/>
      <c r="JQO20" s="0"/>
      <c r="JQP20" s="0"/>
      <c r="JQQ20" s="0"/>
      <c r="JQR20" s="0"/>
      <c r="JQS20" s="0"/>
      <c r="JQT20" s="0"/>
      <c r="JQU20" s="0"/>
      <c r="JQV20" s="0"/>
      <c r="JQW20" s="0"/>
      <c r="JQX20" s="0"/>
      <c r="JQY20" s="0"/>
      <c r="JQZ20" s="0"/>
      <c r="JRA20" s="0"/>
      <c r="JRB20" s="0"/>
      <c r="JRC20" s="0"/>
      <c r="JRD20" s="0"/>
      <c r="JRE20" s="0"/>
      <c r="JRF20" s="0"/>
      <c r="JRG20" s="0"/>
      <c r="JRH20" s="0"/>
      <c r="JRI20" s="0"/>
      <c r="JRJ20" s="0"/>
      <c r="JRK20" s="0"/>
      <c r="JRL20" s="0"/>
      <c r="JRM20" s="0"/>
      <c r="JRN20" s="0"/>
      <c r="JRO20" s="0"/>
      <c r="JRP20" s="0"/>
      <c r="JRQ20" s="0"/>
      <c r="JRR20" s="0"/>
      <c r="JRS20" s="0"/>
      <c r="JRT20" s="0"/>
      <c r="JRU20" s="0"/>
      <c r="JRV20" s="0"/>
      <c r="JRW20" s="0"/>
      <c r="JRX20" s="0"/>
      <c r="JRY20" s="0"/>
      <c r="JRZ20" s="0"/>
      <c r="JSA20" s="0"/>
      <c r="JSB20" s="0"/>
      <c r="JSC20" s="0"/>
      <c r="JSD20" s="0"/>
      <c r="JSE20" s="0"/>
      <c r="JSF20" s="0"/>
      <c r="JSG20" s="0"/>
      <c r="JSH20" s="0"/>
      <c r="JSI20" s="0"/>
      <c r="JSJ20" s="0"/>
      <c r="JSK20" s="0"/>
      <c r="JSL20" s="0"/>
      <c r="JSM20" s="0"/>
      <c r="JSN20" s="0"/>
      <c r="JSO20" s="0"/>
      <c r="JSP20" s="0"/>
      <c r="JSQ20" s="0"/>
      <c r="JSR20" s="0"/>
      <c r="JSS20" s="0"/>
      <c r="JST20" s="0"/>
      <c r="JSU20" s="0"/>
      <c r="JSV20" s="0"/>
      <c r="JSW20" s="0"/>
      <c r="JSX20" s="0"/>
      <c r="JSY20" s="0"/>
      <c r="JSZ20" s="0"/>
      <c r="JTA20" s="0"/>
      <c r="JTB20" s="0"/>
      <c r="JTC20" s="0"/>
      <c r="JTD20" s="0"/>
      <c r="JTE20" s="0"/>
      <c r="JTF20" s="0"/>
      <c r="JTG20" s="0"/>
      <c r="JTH20" s="0"/>
      <c r="JTI20" s="0"/>
      <c r="JTJ20" s="0"/>
      <c r="JTK20" s="0"/>
      <c r="JTL20" s="0"/>
      <c r="JTM20" s="0"/>
      <c r="JTN20" s="0"/>
      <c r="JTO20" s="0"/>
      <c r="JTP20" s="0"/>
      <c r="JTQ20" s="0"/>
      <c r="JTR20" s="0"/>
      <c r="JTS20" s="0"/>
      <c r="JTT20" s="0"/>
      <c r="JTU20" s="0"/>
      <c r="JTV20" s="0"/>
      <c r="JTW20" s="0"/>
      <c r="JTX20" s="0"/>
      <c r="JTY20" s="0"/>
      <c r="JTZ20" s="0"/>
      <c r="JUA20" s="0"/>
      <c r="JUB20" s="0"/>
      <c r="JUC20" s="0"/>
      <c r="JUD20" s="0"/>
      <c r="JUE20" s="0"/>
      <c r="JUF20" s="0"/>
      <c r="JUG20" s="0"/>
      <c r="JUH20" s="0"/>
      <c r="JUI20" s="0"/>
      <c r="JUJ20" s="0"/>
      <c r="JUK20" s="0"/>
      <c r="JUL20" s="0"/>
      <c r="JUM20" s="0"/>
      <c r="JUN20" s="0"/>
      <c r="JUO20" s="0"/>
      <c r="JUP20" s="0"/>
      <c r="JUQ20" s="0"/>
      <c r="JUR20" s="0"/>
      <c r="JUS20" s="0"/>
      <c r="JUT20" s="0"/>
      <c r="JUU20" s="0"/>
      <c r="JUV20" s="0"/>
      <c r="JUW20" s="0"/>
      <c r="JUX20" s="0"/>
      <c r="JUY20" s="0"/>
      <c r="JUZ20" s="0"/>
      <c r="JVA20" s="0"/>
      <c r="JVB20" s="0"/>
      <c r="JVC20" s="0"/>
      <c r="JVD20" s="0"/>
      <c r="JVE20" s="0"/>
      <c r="JVF20" s="0"/>
      <c r="JVG20" s="0"/>
      <c r="JVH20" s="0"/>
      <c r="JVI20" s="0"/>
      <c r="JVJ20" s="0"/>
      <c r="JVK20" s="0"/>
      <c r="JVL20" s="0"/>
      <c r="JVM20" s="0"/>
      <c r="JVN20" s="0"/>
      <c r="JVO20" s="0"/>
      <c r="JVP20" s="0"/>
      <c r="JVQ20" s="0"/>
      <c r="JVR20" s="0"/>
      <c r="JVS20" s="0"/>
      <c r="JVT20" s="0"/>
      <c r="JVU20" s="0"/>
      <c r="JVV20" s="0"/>
      <c r="JVW20" s="0"/>
      <c r="JVX20" s="0"/>
      <c r="JVY20" s="0"/>
      <c r="JVZ20" s="0"/>
      <c r="JWA20" s="0"/>
      <c r="JWB20" s="0"/>
      <c r="JWC20" s="0"/>
      <c r="JWD20" s="0"/>
      <c r="JWE20" s="0"/>
      <c r="JWF20" s="0"/>
      <c r="JWG20" s="0"/>
      <c r="JWH20" s="0"/>
      <c r="JWI20" s="0"/>
      <c r="JWJ20" s="0"/>
      <c r="JWK20" s="0"/>
      <c r="JWL20" s="0"/>
      <c r="JWM20" s="0"/>
      <c r="JWN20" s="0"/>
      <c r="JWO20" s="0"/>
      <c r="JWP20" s="0"/>
      <c r="JWQ20" s="0"/>
      <c r="JWR20" s="0"/>
      <c r="JWS20" s="0"/>
      <c r="JWT20" s="0"/>
      <c r="JWU20" s="0"/>
      <c r="JWV20" s="0"/>
      <c r="JWW20" s="0"/>
      <c r="JWX20" s="0"/>
      <c r="JWY20" s="0"/>
      <c r="JWZ20" s="0"/>
      <c r="JXA20" s="0"/>
      <c r="JXB20" s="0"/>
      <c r="JXC20" s="0"/>
      <c r="JXD20" s="0"/>
      <c r="JXE20" s="0"/>
      <c r="JXF20" s="0"/>
      <c r="JXG20" s="0"/>
      <c r="JXH20" s="0"/>
      <c r="JXI20" s="0"/>
      <c r="JXJ20" s="0"/>
      <c r="JXK20" s="0"/>
      <c r="JXL20" s="0"/>
      <c r="JXM20" s="0"/>
      <c r="JXN20" s="0"/>
      <c r="JXO20" s="0"/>
      <c r="JXP20" s="0"/>
      <c r="JXQ20" s="0"/>
      <c r="JXR20" s="0"/>
      <c r="JXS20" s="0"/>
      <c r="JXT20" s="0"/>
      <c r="JXU20" s="0"/>
      <c r="JXV20" s="0"/>
      <c r="JXW20" s="0"/>
      <c r="JXX20" s="0"/>
      <c r="JXY20" s="0"/>
      <c r="JXZ20" s="0"/>
      <c r="JYA20" s="0"/>
      <c r="JYB20" s="0"/>
      <c r="JYC20" s="0"/>
      <c r="JYD20" s="0"/>
      <c r="JYE20" s="0"/>
      <c r="JYF20" s="0"/>
      <c r="JYG20" s="0"/>
      <c r="JYH20" s="0"/>
      <c r="JYI20" s="0"/>
      <c r="JYJ20" s="0"/>
      <c r="JYK20" s="0"/>
      <c r="JYL20" s="0"/>
      <c r="JYM20" s="0"/>
      <c r="JYN20" s="0"/>
      <c r="JYO20" s="0"/>
      <c r="JYP20" s="0"/>
      <c r="JYQ20" s="0"/>
      <c r="JYR20" s="0"/>
      <c r="JYS20" s="0"/>
      <c r="JYT20" s="0"/>
      <c r="JYU20" s="0"/>
      <c r="JYV20" s="0"/>
      <c r="JYW20" s="0"/>
      <c r="JYX20" s="0"/>
      <c r="JYY20" s="0"/>
      <c r="JYZ20" s="0"/>
      <c r="JZA20" s="0"/>
      <c r="JZB20" s="0"/>
      <c r="JZC20" s="0"/>
      <c r="JZD20" s="0"/>
      <c r="JZE20" s="0"/>
      <c r="JZF20" s="0"/>
      <c r="JZG20" s="0"/>
      <c r="JZH20" s="0"/>
      <c r="JZI20" s="0"/>
      <c r="JZJ20" s="0"/>
      <c r="JZK20" s="0"/>
      <c r="JZL20" s="0"/>
      <c r="JZM20" s="0"/>
      <c r="JZN20" s="0"/>
      <c r="JZO20" s="0"/>
      <c r="JZP20" s="0"/>
      <c r="JZQ20" s="0"/>
      <c r="JZR20" s="0"/>
      <c r="JZS20" s="0"/>
      <c r="JZT20" s="0"/>
      <c r="JZU20" s="0"/>
      <c r="JZV20" s="0"/>
      <c r="JZW20" s="0"/>
      <c r="JZX20" s="0"/>
      <c r="JZY20" s="0"/>
      <c r="JZZ20" s="0"/>
      <c r="KAA20" s="0"/>
      <c r="KAB20" s="0"/>
      <c r="KAC20" s="0"/>
      <c r="KAD20" s="0"/>
      <c r="KAE20" s="0"/>
      <c r="KAF20" s="0"/>
      <c r="KAG20" s="0"/>
      <c r="KAH20" s="0"/>
      <c r="KAI20" s="0"/>
      <c r="KAJ20" s="0"/>
      <c r="KAK20" s="0"/>
      <c r="KAL20" s="0"/>
      <c r="KAM20" s="0"/>
      <c r="KAN20" s="0"/>
      <c r="KAO20" s="0"/>
      <c r="KAP20" s="0"/>
      <c r="KAQ20" s="0"/>
      <c r="KAR20" s="0"/>
      <c r="KAS20" s="0"/>
      <c r="KAT20" s="0"/>
      <c r="KAU20" s="0"/>
      <c r="KAV20" s="0"/>
      <c r="KAW20" s="0"/>
      <c r="KAX20" s="0"/>
      <c r="KAY20" s="0"/>
      <c r="KAZ20" s="0"/>
      <c r="KBA20" s="0"/>
      <c r="KBB20" s="0"/>
      <c r="KBC20" s="0"/>
      <c r="KBD20" s="0"/>
      <c r="KBE20" s="0"/>
      <c r="KBF20" s="0"/>
      <c r="KBG20" s="0"/>
      <c r="KBH20" s="0"/>
      <c r="KBI20" s="0"/>
      <c r="KBJ20" s="0"/>
      <c r="KBK20" s="0"/>
      <c r="KBL20" s="0"/>
      <c r="KBM20" s="0"/>
      <c r="KBN20" s="0"/>
      <c r="KBO20" s="0"/>
      <c r="KBP20" s="0"/>
      <c r="KBQ20" s="0"/>
      <c r="KBR20" s="0"/>
      <c r="KBS20" s="0"/>
      <c r="KBT20" s="0"/>
      <c r="KBU20" s="0"/>
      <c r="KBV20" s="0"/>
      <c r="KBW20" s="0"/>
      <c r="KBX20" s="0"/>
      <c r="KBY20" s="0"/>
      <c r="KBZ20" s="0"/>
      <c r="KCA20" s="0"/>
      <c r="KCB20" s="0"/>
      <c r="KCC20" s="0"/>
      <c r="KCD20" s="0"/>
      <c r="KCE20" s="0"/>
      <c r="KCF20" s="0"/>
      <c r="KCG20" s="0"/>
      <c r="KCH20" s="0"/>
      <c r="KCI20" s="0"/>
      <c r="KCJ20" s="0"/>
      <c r="KCK20" s="0"/>
      <c r="KCL20" s="0"/>
      <c r="KCM20" s="0"/>
      <c r="KCN20" s="0"/>
      <c r="KCO20" s="0"/>
      <c r="KCP20" s="0"/>
      <c r="KCQ20" s="0"/>
      <c r="KCR20" s="0"/>
      <c r="KCS20" s="0"/>
      <c r="KCT20" s="0"/>
      <c r="KCU20" s="0"/>
      <c r="KCV20" s="0"/>
      <c r="KCW20" s="0"/>
      <c r="KCX20" s="0"/>
      <c r="KCY20" s="0"/>
      <c r="KCZ20" s="0"/>
      <c r="KDA20" s="0"/>
      <c r="KDB20" s="0"/>
      <c r="KDC20" s="0"/>
      <c r="KDD20" s="0"/>
      <c r="KDE20" s="0"/>
      <c r="KDF20" s="0"/>
      <c r="KDG20" s="0"/>
      <c r="KDH20" s="0"/>
      <c r="KDI20" s="0"/>
      <c r="KDJ20" s="0"/>
      <c r="KDK20" s="0"/>
      <c r="KDL20" s="0"/>
      <c r="KDM20" s="0"/>
      <c r="KDN20" s="0"/>
      <c r="KDO20" s="0"/>
      <c r="KDP20" s="0"/>
      <c r="KDQ20" s="0"/>
      <c r="KDR20" s="0"/>
      <c r="KDS20" s="0"/>
      <c r="KDT20" s="0"/>
      <c r="KDU20" s="0"/>
      <c r="KDV20" s="0"/>
      <c r="KDW20" s="0"/>
      <c r="KDX20" s="0"/>
      <c r="KDY20" s="0"/>
      <c r="KDZ20" s="0"/>
      <c r="KEA20" s="0"/>
      <c r="KEB20" s="0"/>
      <c r="KEC20" s="0"/>
      <c r="KED20" s="0"/>
      <c r="KEE20" s="0"/>
      <c r="KEF20" s="0"/>
      <c r="KEG20" s="0"/>
      <c r="KEH20" s="0"/>
      <c r="KEI20" s="0"/>
      <c r="KEJ20" s="0"/>
      <c r="KEK20" s="0"/>
      <c r="KEL20" s="0"/>
      <c r="KEM20" s="0"/>
      <c r="KEN20" s="0"/>
      <c r="KEO20" s="0"/>
      <c r="KEP20" s="0"/>
      <c r="KEQ20" s="0"/>
      <c r="KER20" s="0"/>
      <c r="KES20" s="0"/>
      <c r="KET20" s="0"/>
      <c r="KEU20" s="0"/>
      <c r="KEV20" s="0"/>
      <c r="KEW20" s="0"/>
      <c r="KEX20" s="0"/>
      <c r="KEY20" s="0"/>
      <c r="KEZ20" s="0"/>
      <c r="KFA20" s="0"/>
      <c r="KFB20" s="0"/>
      <c r="KFC20" s="0"/>
      <c r="KFD20" s="0"/>
      <c r="KFE20" s="0"/>
      <c r="KFF20" s="0"/>
      <c r="KFG20" s="0"/>
      <c r="KFH20" s="0"/>
      <c r="KFI20" s="0"/>
      <c r="KFJ20" s="0"/>
      <c r="KFK20" s="0"/>
      <c r="KFL20" s="0"/>
      <c r="KFM20" s="0"/>
      <c r="KFN20" s="0"/>
      <c r="KFO20" s="0"/>
      <c r="KFP20" s="0"/>
      <c r="KFQ20" s="0"/>
      <c r="KFR20" s="0"/>
      <c r="KFS20" s="0"/>
      <c r="KFT20" s="0"/>
      <c r="KFU20" s="0"/>
      <c r="KFV20" s="0"/>
      <c r="KFW20" s="0"/>
      <c r="KFX20" s="0"/>
      <c r="KFY20" s="0"/>
      <c r="KFZ20" s="0"/>
      <c r="KGA20" s="0"/>
      <c r="KGB20" s="0"/>
      <c r="KGC20" s="0"/>
      <c r="KGD20" s="0"/>
      <c r="KGE20" s="0"/>
      <c r="KGF20" s="0"/>
      <c r="KGG20" s="0"/>
      <c r="KGH20" s="0"/>
      <c r="KGI20" s="0"/>
      <c r="KGJ20" s="0"/>
      <c r="KGK20" s="0"/>
      <c r="KGL20" s="0"/>
      <c r="KGM20" s="0"/>
      <c r="KGN20" s="0"/>
      <c r="KGO20" s="0"/>
      <c r="KGP20" s="0"/>
      <c r="KGQ20" s="0"/>
      <c r="KGR20" s="0"/>
      <c r="KGS20" s="0"/>
      <c r="KGT20" s="0"/>
      <c r="KGU20" s="0"/>
      <c r="KGV20" s="0"/>
      <c r="KGW20" s="0"/>
      <c r="KGX20" s="0"/>
      <c r="KGY20" s="0"/>
      <c r="KGZ20" s="0"/>
      <c r="KHA20" s="0"/>
      <c r="KHB20" s="0"/>
      <c r="KHC20" s="0"/>
      <c r="KHD20" s="0"/>
      <c r="KHE20" s="0"/>
      <c r="KHF20" s="0"/>
      <c r="KHG20" s="0"/>
      <c r="KHH20" s="0"/>
      <c r="KHI20" s="0"/>
      <c r="KHJ20" s="0"/>
      <c r="KHK20" s="0"/>
      <c r="KHL20" s="0"/>
      <c r="KHM20" s="0"/>
      <c r="KHN20" s="0"/>
      <c r="KHO20" s="0"/>
      <c r="KHP20" s="0"/>
      <c r="KHQ20" s="0"/>
      <c r="KHR20" s="0"/>
      <c r="KHS20" s="0"/>
      <c r="KHT20" s="0"/>
      <c r="KHU20" s="0"/>
      <c r="KHV20" s="0"/>
      <c r="KHW20" s="0"/>
      <c r="KHX20" s="0"/>
      <c r="KHY20" s="0"/>
      <c r="KHZ20" s="0"/>
      <c r="KIA20" s="0"/>
      <c r="KIB20" s="0"/>
      <c r="KIC20" s="0"/>
      <c r="KID20" s="0"/>
      <c r="KIE20" s="0"/>
      <c r="KIF20" s="0"/>
      <c r="KIG20" s="0"/>
      <c r="KIH20" s="0"/>
      <c r="KII20" s="0"/>
      <c r="KIJ20" s="0"/>
      <c r="KIK20" s="0"/>
      <c r="KIL20" s="0"/>
      <c r="KIM20" s="0"/>
      <c r="KIN20" s="0"/>
      <c r="KIO20" s="0"/>
      <c r="KIP20" s="0"/>
      <c r="KIQ20" s="0"/>
      <c r="KIR20" s="0"/>
      <c r="KIS20" s="0"/>
      <c r="KIT20" s="0"/>
      <c r="KIU20" s="0"/>
      <c r="KIV20" s="0"/>
      <c r="KIW20" s="0"/>
      <c r="KIX20" s="0"/>
      <c r="KIY20" s="0"/>
      <c r="KIZ20" s="0"/>
      <c r="KJA20" s="0"/>
      <c r="KJB20" s="0"/>
      <c r="KJC20" s="0"/>
      <c r="KJD20" s="0"/>
      <c r="KJE20" s="0"/>
      <c r="KJF20" s="0"/>
      <c r="KJG20" s="0"/>
      <c r="KJH20" s="0"/>
      <c r="KJI20" s="0"/>
      <c r="KJJ20" s="0"/>
      <c r="KJK20" s="0"/>
      <c r="KJL20" s="0"/>
      <c r="KJM20" s="0"/>
      <c r="KJN20" s="0"/>
      <c r="KJO20" s="0"/>
      <c r="KJP20" s="0"/>
      <c r="KJQ20" s="0"/>
      <c r="KJR20" s="0"/>
      <c r="KJS20" s="0"/>
      <c r="KJT20" s="0"/>
      <c r="KJU20" s="0"/>
      <c r="KJV20" s="0"/>
      <c r="KJW20" s="0"/>
      <c r="KJX20" s="0"/>
      <c r="KJY20" s="0"/>
      <c r="KJZ20" s="0"/>
      <c r="KKA20" s="0"/>
      <c r="KKB20" s="0"/>
      <c r="KKC20" s="0"/>
      <c r="KKD20" s="0"/>
      <c r="KKE20" s="0"/>
      <c r="KKF20" s="0"/>
      <c r="KKG20" s="0"/>
      <c r="KKH20" s="0"/>
      <c r="KKI20" s="0"/>
      <c r="KKJ20" s="0"/>
      <c r="KKK20" s="0"/>
      <c r="KKL20" s="0"/>
      <c r="KKM20" s="0"/>
      <c r="KKN20" s="0"/>
      <c r="KKO20" s="0"/>
      <c r="KKP20" s="0"/>
      <c r="KKQ20" s="0"/>
      <c r="KKR20" s="0"/>
      <c r="KKS20" s="0"/>
      <c r="KKT20" s="0"/>
      <c r="KKU20" s="0"/>
      <c r="KKV20" s="0"/>
      <c r="KKW20" s="0"/>
      <c r="KKX20" s="0"/>
      <c r="KKY20" s="0"/>
      <c r="KKZ20" s="0"/>
      <c r="KLA20" s="0"/>
      <c r="KLB20" s="0"/>
      <c r="KLC20" s="0"/>
      <c r="KLD20" s="0"/>
      <c r="KLE20" s="0"/>
      <c r="KLF20" s="0"/>
      <c r="KLG20" s="0"/>
      <c r="KLH20" s="0"/>
      <c r="KLI20" s="0"/>
      <c r="KLJ20" s="0"/>
      <c r="KLK20" s="0"/>
      <c r="KLL20" s="0"/>
      <c r="KLM20" s="0"/>
      <c r="KLN20" s="0"/>
      <c r="KLO20" s="0"/>
      <c r="KLP20" s="0"/>
      <c r="KLQ20" s="0"/>
      <c r="KLR20" s="0"/>
      <c r="KLS20" s="0"/>
      <c r="KLT20" s="0"/>
      <c r="KLU20" s="0"/>
      <c r="KLV20" s="0"/>
      <c r="KLW20" s="0"/>
      <c r="KLX20" s="0"/>
      <c r="KLY20" s="0"/>
      <c r="KLZ20" s="0"/>
      <c r="KMA20" s="0"/>
      <c r="KMB20" s="0"/>
      <c r="KMC20" s="0"/>
      <c r="KMD20" s="0"/>
      <c r="KME20" s="0"/>
      <c r="KMF20" s="0"/>
      <c r="KMG20" s="0"/>
      <c r="KMH20" s="0"/>
      <c r="KMI20" s="0"/>
      <c r="KMJ20" s="0"/>
      <c r="KMK20" s="0"/>
      <c r="KML20" s="0"/>
      <c r="KMM20" s="0"/>
      <c r="KMN20" s="0"/>
      <c r="KMO20" s="0"/>
      <c r="KMP20" s="0"/>
      <c r="KMQ20" s="0"/>
      <c r="KMR20" s="0"/>
      <c r="KMS20" s="0"/>
      <c r="KMT20" s="0"/>
      <c r="KMU20" s="0"/>
      <c r="KMV20" s="0"/>
      <c r="KMW20" s="0"/>
      <c r="KMX20" s="0"/>
      <c r="KMY20" s="0"/>
      <c r="KMZ20" s="0"/>
      <c r="KNA20" s="0"/>
      <c r="KNB20" s="0"/>
      <c r="KNC20" s="0"/>
      <c r="KND20" s="0"/>
      <c r="KNE20" s="0"/>
      <c r="KNF20" s="0"/>
      <c r="KNG20" s="0"/>
      <c r="KNH20" s="0"/>
      <c r="KNI20" s="0"/>
      <c r="KNJ20" s="0"/>
      <c r="KNK20" s="0"/>
      <c r="KNL20" s="0"/>
      <c r="KNM20" s="0"/>
      <c r="KNN20" s="0"/>
      <c r="KNO20" s="0"/>
      <c r="KNP20" s="0"/>
      <c r="KNQ20" s="0"/>
      <c r="KNR20" s="0"/>
      <c r="KNS20" s="0"/>
      <c r="KNT20" s="0"/>
      <c r="KNU20" s="0"/>
      <c r="KNV20" s="0"/>
      <c r="KNW20" s="0"/>
      <c r="KNX20" s="0"/>
      <c r="KNY20" s="0"/>
      <c r="KNZ20" s="0"/>
      <c r="KOA20" s="0"/>
      <c r="KOB20" s="0"/>
      <c r="KOC20" s="0"/>
      <c r="KOD20" s="0"/>
      <c r="KOE20" s="0"/>
      <c r="KOF20" s="0"/>
      <c r="KOG20" s="0"/>
      <c r="KOH20" s="0"/>
      <c r="KOI20" s="0"/>
      <c r="KOJ20" s="0"/>
      <c r="KOK20" s="0"/>
      <c r="KOL20" s="0"/>
      <c r="KOM20" s="0"/>
      <c r="KON20" s="0"/>
      <c r="KOO20" s="0"/>
      <c r="KOP20" s="0"/>
      <c r="KOQ20" s="0"/>
      <c r="KOR20" s="0"/>
      <c r="KOS20" s="0"/>
      <c r="KOT20" s="0"/>
      <c r="KOU20" s="0"/>
      <c r="KOV20" s="0"/>
      <c r="KOW20" s="0"/>
      <c r="KOX20" s="0"/>
      <c r="KOY20" s="0"/>
      <c r="KOZ20" s="0"/>
      <c r="KPA20" s="0"/>
      <c r="KPB20" s="0"/>
      <c r="KPC20" s="0"/>
      <c r="KPD20" s="0"/>
      <c r="KPE20" s="0"/>
      <c r="KPF20" s="0"/>
      <c r="KPG20" s="0"/>
      <c r="KPH20" s="0"/>
      <c r="KPI20" s="0"/>
      <c r="KPJ20" s="0"/>
      <c r="KPK20" s="0"/>
      <c r="KPL20" s="0"/>
      <c r="KPM20" s="0"/>
      <c r="KPN20" s="0"/>
      <c r="KPO20" s="0"/>
      <c r="KPP20" s="0"/>
      <c r="KPQ20" s="0"/>
      <c r="KPR20" s="0"/>
      <c r="KPS20" s="0"/>
      <c r="KPT20" s="0"/>
      <c r="KPU20" s="0"/>
      <c r="KPV20" s="0"/>
      <c r="KPW20" s="0"/>
      <c r="KPX20" s="0"/>
      <c r="KPY20" s="0"/>
      <c r="KPZ20" s="0"/>
      <c r="KQA20" s="0"/>
      <c r="KQB20" s="0"/>
      <c r="KQC20" s="0"/>
      <c r="KQD20" s="0"/>
      <c r="KQE20" s="0"/>
      <c r="KQF20" s="0"/>
      <c r="KQG20" s="0"/>
      <c r="KQH20" s="0"/>
      <c r="KQI20" s="0"/>
      <c r="KQJ20" s="0"/>
      <c r="KQK20" s="0"/>
      <c r="KQL20" s="0"/>
      <c r="KQM20" s="0"/>
      <c r="KQN20" s="0"/>
      <c r="KQO20" s="0"/>
      <c r="KQP20" s="0"/>
      <c r="KQQ20" s="0"/>
      <c r="KQR20" s="0"/>
      <c r="KQS20" s="0"/>
      <c r="KQT20" s="0"/>
      <c r="KQU20" s="0"/>
      <c r="KQV20" s="0"/>
      <c r="KQW20" s="0"/>
      <c r="KQX20" s="0"/>
      <c r="KQY20" s="0"/>
      <c r="KQZ20" s="0"/>
      <c r="KRA20" s="0"/>
      <c r="KRB20" s="0"/>
      <c r="KRC20" s="0"/>
      <c r="KRD20" s="0"/>
      <c r="KRE20" s="0"/>
      <c r="KRF20" s="0"/>
      <c r="KRG20" s="0"/>
      <c r="KRH20" s="0"/>
      <c r="KRI20" s="0"/>
      <c r="KRJ20" s="0"/>
      <c r="KRK20" s="0"/>
      <c r="KRL20" s="0"/>
      <c r="KRM20" s="0"/>
      <c r="KRN20" s="0"/>
      <c r="KRO20" s="0"/>
      <c r="KRP20" s="0"/>
      <c r="KRQ20" s="0"/>
      <c r="KRR20" s="0"/>
      <c r="KRS20" s="0"/>
      <c r="KRT20" s="0"/>
      <c r="KRU20" s="0"/>
      <c r="KRV20" s="0"/>
      <c r="KRW20" s="0"/>
      <c r="KRX20" s="0"/>
      <c r="KRY20" s="0"/>
      <c r="KRZ20" s="0"/>
      <c r="KSA20" s="0"/>
      <c r="KSB20" s="0"/>
      <c r="KSC20" s="0"/>
      <c r="KSD20" s="0"/>
      <c r="KSE20" s="0"/>
      <c r="KSF20" s="0"/>
      <c r="KSG20" s="0"/>
      <c r="KSH20" s="0"/>
      <c r="KSI20" s="0"/>
      <c r="KSJ20" s="0"/>
      <c r="KSK20" s="0"/>
      <c r="KSL20" s="0"/>
      <c r="KSM20" s="0"/>
      <c r="KSN20" s="0"/>
      <c r="KSO20" s="0"/>
      <c r="KSP20" s="0"/>
      <c r="KSQ20" s="0"/>
      <c r="KSR20" s="0"/>
      <c r="KSS20" s="0"/>
      <c r="KST20" s="0"/>
      <c r="KSU20" s="0"/>
      <c r="KSV20" s="0"/>
      <c r="KSW20" s="0"/>
      <c r="KSX20" s="0"/>
      <c r="KSY20" s="0"/>
      <c r="KSZ20" s="0"/>
      <c r="KTA20" s="0"/>
      <c r="KTB20" s="0"/>
      <c r="KTC20" s="0"/>
      <c r="KTD20" s="0"/>
      <c r="KTE20" s="0"/>
      <c r="KTF20" s="0"/>
      <c r="KTG20" s="0"/>
      <c r="KTH20" s="0"/>
      <c r="KTI20" s="0"/>
      <c r="KTJ20" s="0"/>
      <c r="KTK20" s="0"/>
      <c r="KTL20" s="0"/>
      <c r="KTM20" s="0"/>
      <c r="KTN20" s="0"/>
      <c r="KTO20" s="0"/>
      <c r="KTP20" s="0"/>
      <c r="KTQ20" s="0"/>
      <c r="KTR20" s="0"/>
      <c r="KTS20" s="0"/>
      <c r="KTT20" s="0"/>
      <c r="KTU20" s="0"/>
      <c r="KTV20" s="0"/>
      <c r="KTW20" s="0"/>
      <c r="KTX20" s="0"/>
      <c r="KTY20" s="0"/>
      <c r="KTZ20" s="0"/>
      <c r="KUA20" s="0"/>
      <c r="KUB20" s="0"/>
      <c r="KUC20" s="0"/>
      <c r="KUD20" s="0"/>
      <c r="KUE20" s="0"/>
      <c r="KUF20" s="0"/>
      <c r="KUG20" s="0"/>
      <c r="KUH20" s="0"/>
      <c r="KUI20" s="0"/>
      <c r="KUJ20" s="0"/>
      <c r="KUK20" s="0"/>
      <c r="KUL20" s="0"/>
      <c r="KUM20" s="0"/>
      <c r="KUN20" s="0"/>
      <c r="KUO20" s="0"/>
      <c r="KUP20" s="0"/>
      <c r="KUQ20" s="0"/>
      <c r="KUR20" s="0"/>
      <c r="KUS20" s="0"/>
      <c r="KUT20" s="0"/>
      <c r="KUU20" s="0"/>
      <c r="KUV20" s="0"/>
      <c r="KUW20" s="0"/>
      <c r="KUX20" s="0"/>
      <c r="KUY20" s="0"/>
      <c r="KUZ20" s="0"/>
      <c r="KVA20" s="0"/>
      <c r="KVB20" s="0"/>
      <c r="KVC20" s="0"/>
      <c r="KVD20" s="0"/>
      <c r="KVE20" s="0"/>
      <c r="KVF20" s="0"/>
      <c r="KVG20" s="0"/>
      <c r="KVH20" s="0"/>
      <c r="KVI20" s="0"/>
      <c r="KVJ20" s="0"/>
      <c r="KVK20" s="0"/>
      <c r="KVL20" s="0"/>
      <c r="KVM20" s="0"/>
      <c r="KVN20" s="0"/>
      <c r="KVO20" s="0"/>
      <c r="KVP20" s="0"/>
      <c r="KVQ20" s="0"/>
      <c r="KVR20" s="0"/>
      <c r="KVS20" s="0"/>
      <c r="KVT20" s="0"/>
      <c r="KVU20" s="0"/>
      <c r="KVV20" s="0"/>
      <c r="KVW20" s="0"/>
      <c r="KVX20" s="0"/>
      <c r="KVY20" s="0"/>
      <c r="KVZ20" s="0"/>
      <c r="KWA20" s="0"/>
      <c r="KWB20" s="0"/>
      <c r="KWC20" s="0"/>
      <c r="KWD20" s="0"/>
      <c r="KWE20" s="0"/>
      <c r="KWF20" s="0"/>
      <c r="KWG20" s="0"/>
      <c r="KWH20" s="0"/>
      <c r="KWI20" s="0"/>
      <c r="KWJ20" s="0"/>
      <c r="KWK20" s="0"/>
      <c r="KWL20" s="0"/>
      <c r="KWM20" s="0"/>
      <c r="KWN20" s="0"/>
      <c r="KWO20" s="0"/>
      <c r="KWP20" s="0"/>
      <c r="KWQ20" s="0"/>
      <c r="KWR20" s="0"/>
      <c r="KWS20" s="0"/>
      <c r="KWT20" s="0"/>
      <c r="KWU20" s="0"/>
      <c r="KWV20" s="0"/>
      <c r="KWW20" s="0"/>
      <c r="KWX20" s="0"/>
      <c r="KWY20" s="0"/>
      <c r="KWZ20" s="0"/>
      <c r="KXA20" s="0"/>
      <c r="KXB20" s="0"/>
      <c r="KXC20" s="0"/>
      <c r="KXD20" s="0"/>
      <c r="KXE20" s="0"/>
      <c r="KXF20" s="0"/>
      <c r="KXG20" s="0"/>
      <c r="KXH20" s="0"/>
      <c r="KXI20" s="0"/>
      <c r="KXJ20" s="0"/>
      <c r="KXK20" s="0"/>
      <c r="KXL20" s="0"/>
      <c r="KXM20" s="0"/>
      <c r="KXN20" s="0"/>
      <c r="KXO20" s="0"/>
      <c r="KXP20" s="0"/>
      <c r="KXQ20" s="0"/>
      <c r="KXR20" s="0"/>
      <c r="KXS20" s="0"/>
      <c r="KXT20" s="0"/>
      <c r="KXU20" s="0"/>
      <c r="KXV20" s="0"/>
      <c r="KXW20" s="0"/>
      <c r="KXX20" s="0"/>
      <c r="KXY20" s="0"/>
      <c r="KXZ20" s="0"/>
      <c r="KYA20" s="0"/>
      <c r="KYB20" s="0"/>
      <c r="KYC20" s="0"/>
      <c r="KYD20" s="0"/>
      <c r="KYE20" s="0"/>
      <c r="KYF20" s="0"/>
      <c r="KYG20" s="0"/>
      <c r="KYH20" s="0"/>
      <c r="KYI20" s="0"/>
      <c r="KYJ20" s="0"/>
      <c r="KYK20" s="0"/>
      <c r="KYL20" s="0"/>
      <c r="KYM20" s="0"/>
      <c r="KYN20" s="0"/>
      <c r="KYO20" s="0"/>
      <c r="KYP20" s="0"/>
      <c r="KYQ20" s="0"/>
      <c r="KYR20" s="0"/>
      <c r="KYS20" s="0"/>
      <c r="KYT20" s="0"/>
      <c r="KYU20" s="0"/>
      <c r="KYV20" s="0"/>
      <c r="KYW20" s="0"/>
      <c r="KYX20" s="0"/>
      <c r="KYY20" s="0"/>
      <c r="KYZ20" s="0"/>
      <c r="KZA20" s="0"/>
      <c r="KZB20" s="0"/>
      <c r="KZC20" s="0"/>
      <c r="KZD20" s="0"/>
      <c r="KZE20" s="0"/>
      <c r="KZF20" s="0"/>
      <c r="KZG20" s="0"/>
      <c r="KZH20" s="0"/>
      <c r="KZI20" s="0"/>
      <c r="KZJ20" s="0"/>
      <c r="KZK20" s="0"/>
      <c r="KZL20" s="0"/>
      <c r="KZM20" s="0"/>
      <c r="KZN20" s="0"/>
      <c r="KZO20" s="0"/>
      <c r="KZP20" s="0"/>
      <c r="KZQ20" s="0"/>
      <c r="KZR20" s="0"/>
      <c r="KZS20" s="0"/>
      <c r="KZT20" s="0"/>
      <c r="KZU20" s="0"/>
      <c r="KZV20" s="0"/>
      <c r="KZW20" s="0"/>
      <c r="KZX20" s="0"/>
      <c r="KZY20" s="0"/>
      <c r="KZZ20" s="0"/>
      <c r="LAA20" s="0"/>
      <c r="LAB20" s="0"/>
      <c r="LAC20" s="0"/>
      <c r="LAD20" s="0"/>
      <c r="LAE20" s="0"/>
      <c r="LAF20" s="0"/>
      <c r="LAG20" s="0"/>
      <c r="LAH20" s="0"/>
      <c r="LAI20" s="0"/>
      <c r="LAJ20" s="0"/>
      <c r="LAK20" s="0"/>
      <c r="LAL20" s="0"/>
      <c r="LAM20" s="0"/>
      <c r="LAN20" s="0"/>
      <c r="LAO20" s="0"/>
      <c r="LAP20" s="0"/>
      <c r="LAQ20" s="0"/>
      <c r="LAR20" s="0"/>
      <c r="LAS20" s="0"/>
      <c r="LAT20" s="0"/>
      <c r="LAU20" s="0"/>
      <c r="LAV20" s="0"/>
      <c r="LAW20" s="0"/>
      <c r="LAX20" s="0"/>
      <c r="LAY20" s="0"/>
      <c r="LAZ20" s="0"/>
      <c r="LBA20" s="0"/>
      <c r="LBB20" s="0"/>
      <c r="LBC20" s="0"/>
      <c r="LBD20" s="0"/>
      <c r="LBE20" s="0"/>
      <c r="LBF20" s="0"/>
      <c r="LBG20" s="0"/>
      <c r="LBH20" s="0"/>
      <c r="LBI20" s="0"/>
      <c r="LBJ20" s="0"/>
      <c r="LBK20" s="0"/>
      <c r="LBL20" s="0"/>
      <c r="LBM20" s="0"/>
      <c r="LBN20" s="0"/>
      <c r="LBO20" s="0"/>
      <c r="LBP20" s="0"/>
      <c r="LBQ20" s="0"/>
      <c r="LBR20" s="0"/>
      <c r="LBS20" s="0"/>
      <c r="LBT20" s="0"/>
      <c r="LBU20" s="0"/>
      <c r="LBV20" s="0"/>
      <c r="LBW20" s="0"/>
      <c r="LBX20" s="0"/>
      <c r="LBY20" s="0"/>
      <c r="LBZ20" s="0"/>
      <c r="LCA20" s="0"/>
      <c r="LCB20" s="0"/>
      <c r="LCC20" s="0"/>
      <c r="LCD20" s="0"/>
      <c r="LCE20" s="0"/>
      <c r="LCF20" s="0"/>
      <c r="LCG20" s="0"/>
      <c r="LCH20" s="0"/>
      <c r="LCI20" s="0"/>
      <c r="LCJ20" s="0"/>
      <c r="LCK20" s="0"/>
      <c r="LCL20" s="0"/>
      <c r="LCM20" s="0"/>
      <c r="LCN20" s="0"/>
      <c r="LCO20" s="0"/>
      <c r="LCP20" s="0"/>
      <c r="LCQ20" s="0"/>
      <c r="LCR20" s="0"/>
      <c r="LCS20" s="0"/>
      <c r="LCT20" s="0"/>
      <c r="LCU20" s="0"/>
      <c r="LCV20" s="0"/>
      <c r="LCW20" s="0"/>
      <c r="LCX20" s="0"/>
      <c r="LCY20" s="0"/>
      <c r="LCZ20" s="0"/>
      <c r="LDA20" s="0"/>
      <c r="LDB20" s="0"/>
      <c r="LDC20" s="0"/>
      <c r="LDD20" s="0"/>
      <c r="LDE20" s="0"/>
      <c r="LDF20" s="0"/>
      <c r="LDG20" s="0"/>
      <c r="LDH20" s="0"/>
      <c r="LDI20" s="0"/>
      <c r="LDJ20" s="0"/>
      <c r="LDK20" s="0"/>
      <c r="LDL20" s="0"/>
      <c r="LDM20" s="0"/>
      <c r="LDN20" s="0"/>
      <c r="LDO20" s="0"/>
      <c r="LDP20" s="0"/>
      <c r="LDQ20" s="0"/>
      <c r="LDR20" s="0"/>
      <c r="LDS20" s="0"/>
      <c r="LDT20" s="0"/>
      <c r="LDU20" s="0"/>
      <c r="LDV20" s="0"/>
      <c r="LDW20" s="0"/>
      <c r="LDX20" s="0"/>
      <c r="LDY20" s="0"/>
      <c r="LDZ20" s="0"/>
      <c r="LEA20" s="0"/>
      <c r="LEB20" s="0"/>
      <c r="LEC20" s="0"/>
      <c r="LED20" s="0"/>
      <c r="LEE20" s="0"/>
      <c r="LEF20" s="0"/>
      <c r="LEG20" s="0"/>
      <c r="LEH20" s="0"/>
      <c r="LEI20" s="0"/>
      <c r="LEJ20" s="0"/>
      <c r="LEK20" s="0"/>
      <c r="LEL20" s="0"/>
      <c r="LEM20" s="0"/>
      <c r="LEN20" s="0"/>
      <c r="LEO20" s="0"/>
      <c r="LEP20" s="0"/>
      <c r="LEQ20" s="0"/>
      <c r="LER20" s="0"/>
      <c r="LES20" s="0"/>
      <c r="LET20" s="0"/>
      <c r="LEU20" s="0"/>
      <c r="LEV20" s="0"/>
      <c r="LEW20" s="0"/>
      <c r="LEX20" s="0"/>
      <c r="LEY20" s="0"/>
      <c r="LEZ20" s="0"/>
      <c r="LFA20" s="0"/>
      <c r="LFB20" s="0"/>
      <c r="LFC20" s="0"/>
      <c r="LFD20" s="0"/>
      <c r="LFE20" s="0"/>
      <c r="LFF20" s="0"/>
      <c r="LFG20" s="0"/>
      <c r="LFH20" s="0"/>
      <c r="LFI20" s="0"/>
      <c r="LFJ20" s="0"/>
      <c r="LFK20" s="0"/>
      <c r="LFL20" s="0"/>
      <c r="LFM20" s="0"/>
      <c r="LFN20" s="0"/>
      <c r="LFO20" s="0"/>
      <c r="LFP20" s="0"/>
      <c r="LFQ20" s="0"/>
      <c r="LFR20" s="0"/>
      <c r="LFS20" s="0"/>
      <c r="LFT20" s="0"/>
      <c r="LFU20" s="0"/>
      <c r="LFV20" s="0"/>
      <c r="LFW20" s="0"/>
      <c r="LFX20" s="0"/>
      <c r="LFY20" s="0"/>
      <c r="LFZ20" s="0"/>
      <c r="LGA20" s="0"/>
      <c r="LGB20" s="0"/>
      <c r="LGC20" s="0"/>
      <c r="LGD20" s="0"/>
      <c r="LGE20" s="0"/>
      <c r="LGF20" s="0"/>
      <c r="LGG20" s="0"/>
      <c r="LGH20" s="0"/>
      <c r="LGI20" s="0"/>
      <c r="LGJ20" s="0"/>
      <c r="LGK20" s="0"/>
      <c r="LGL20" s="0"/>
      <c r="LGM20" s="0"/>
      <c r="LGN20" s="0"/>
      <c r="LGO20" s="0"/>
      <c r="LGP20" s="0"/>
      <c r="LGQ20" s="0"/>
      <c r="LGR20" s="0"/>
      <c r="LGS20" s="0"/>
      <c r="LGT20" s="0"/>
      <c r="LGU20" s="0"/>
      <c r="LGV20" s="0"/>
      <c r="LGW20" s="0"/>
      <c r="LGX20" s="0"/>
      <c r="LGY20" s="0"/>
      <c r="LGZ20" s="0"/>
      <c r="LHA20" s="0"/>
      <c r="LHB20" s="0"/>
      <c r="LHC20" s="0"/>
      <c r="LHD20" s="0"/>
      <c r="LHE20" s="0"/>
      <c r="LHF20" s="0"/>
      <c r="LHG20" s="0"/>
      <c r="LHH20" s="0"/>
      <c r="LHI20" s="0"/>
      <c r="LHJ20" s="0"/>
      <c r="LHK20" s="0"/>
      <c r="LHL20" s="0"/>
      <c r="LHM20" s="0"/>
      <c r="LHN20" s="0"/>
      <c r="LHO20" s="0"/>
      <c r="LHP20" s="0"/>
      <c r="LHQ20" s="0"/>
      <c r="LHR20" s="0"/>
      <c r="LHS20" s="0"/>
      <c r="LHT20" s="0"/>
      <c r="LHU20" s="0"/>
      <c r="LHV20" s="0"/>
      <c r="LHW20" s="0"/>
      <c r="LHX20" s="0"/>
      <c r="LHY20" s="0"/>
      <c r="LHZ20" s="0"/>
      <c r="LIA20" s="0"/>
      <c r="LIB20" s="0"/>
      <c r="LIC20" s="0"/>
      <c r="LID20" s="0"/>
      <c r="LIE20" s="0"/>
      <c r="LIF20" s="0"/>
      <c r="LIG20" s="0"/>
      <c r="LIH20" s="0"/>
      <c r="LII20" s="0"/>
      <c r="LIJ20" s="0"/>
      <c r="LIK20" s="0"/>
      <c r="LIL20" s="0"/>
      <c r="LIM20" s="0"/>
      <c r="LIN20" s="0"/>
      <c r="LIO20" s="0"/>
      <c r="LIP20" s="0"/>
      <c r="LIQ20" s="0"/>
      <c r="LIR20" s="0"/>
      <c r="LIS20" s="0"/>
      <c r="LIT20" s="0"/>
      <c r="LIU20" s="0"/>
      <c r="LIV20" s="0"/>
      <c r="LIW20" s="0"/>
      <c r="LIX20" s="0"/>
      <c r="LIY20" s="0"/>
      <c r="LIZ20" s="0"/>
      <c r="LJA20" s="0"/>
      <c r="LJB20" s="0"/>
      <c r="LJC20" s="0"/>
      <c r="LJD20" s="0"/>
      <c r="LJE20" s="0"/>
      <c r="LJF20" s="0"/>
      <c r="LJG20" s="0"/>
      <c r="LJH20" s="0"/>
      <c r="LJI20" s="0"/>
      <c r="LJJ20" s="0"/>
      <c r="LJK20" s="0"/>
      <c r="LJL20" s="0"/>
      <c r="LJM20" s="0"/>
      <c r="LJN20" s="0"/>
      <c r="LJO20" s="0"/>
      <c r="LJP20" s="0"/>
      <c r="LJQ20" s="0"/>
      <c r="LJR20" s="0"/>
      <c r="LJS20" s="0"/>
      <c r="LJT20" s="0"/>
      <c r="LJU20" s="0"/>
      <c r="LJV20" s="0"/>
      <c r="LJW20" s="0"/>
      <c r="LJX20" s="0"/>
      <c r="LJY20" s="0"/>
      <c r="LJZ20" s="0"/>
      <c r="LKA20" s="0"/>
      <c r="LKB20" s="0"/>
      <c r="LKC20" s="0"/>
      <c r="LKD20" s="0"/>
      <c r="LKE20" s="0"/>
      <c r="LKF20" s="0"/>
      <c r="LKG20" s="0"/>
      <c r="LKH20" s="0"/>
      <c r="LKI20" s="0"/>
      <c r="LKJ20" s="0"/>
      <c r="LKK20" s="0"/>
      <c r="LKL20" s="0"/>
      <c r="LKM20" s="0"/>
      <c r="LKN20" s="0"/>
      <c r="LKO20" s="0"/>
      <c r="LKP20" s="0"/>
      <c r="LKQ20" s="0"/>
      <c r="LKR20" s="0"/>
      <c r="LKS20" s="0"/>
      <c r="LKT20" s="0"/>
      <c r="LKU20" s="0"/>
      <c r="LKV20" s="0"/>
      <c r="LKW20" s="0"/>
      <c r="LKX20" s="0"/>
      <c r="LKY20" s="0"/>
      <c r="LKZ20" s="0"/>
      <c r="LLA20" s="0"/>
      <c r="LLB20" s="0"/>
      <c r="LLC20" s="0"/>
      <c r="LLD20" s="0"/>
      <c r="LLE20" s="0"/>
      <c r="LLF20" s="0"/>
      <c r="LLG20" s="0"/>
      <c r="LLH20" s="0"/>
      <c r="LLI20" s="0"/>
      <c r="LLJ20" s="0"/>
      <c r="LLK20" s="0"/>
      <c r="LLL20" s="0"/>
      <c r="LLM20" s="0"/>
      <c r="LLN20" s="0"/>
      <c r="LLO20" s="0"/>
      <c r="LLP20" s="0"/>
      <c r="LLQ20" s="0"/>
      <c r="LLR20" s="0"/>
      <c r="LLS20" s="0"/>
      <c r="LLT20" s="0"/>
      <c r="LLU20" s="0"/>
      <c r="LLV20" s="0"/>
      <c r="LLW20" s="0"/>
      <c r="LLX20" s="0"/>
      <c r="LLY20" s="0"/>
      <c r="LLZ20" s="0"/>
      <c r="LMA20" s="0"/>
      <c r="LMB20" s="0"/>
      <c r="LMC20" s="0"/>
      <c r="LMD20" s="0"/>
      <c r="LME20" s="0"/>
      <c r="LMF20" s="0"/>
      <c r="LMG20" s="0"/>
      <c r="LMH20" s="0"/>
      <c r="LMI20" s="0"/>
      <c r="LMJ20" s="0"/>
      <c r="LMK20" s="0"/>
      <c r="LML20" s="0"/>
      <c r="LMM20" s="0"/>
      <c r="LMN20" s="0"/>
      <c r="LMO20" s="0"/>
      <c r="LMP20" s="0"/>
      <c r="LMQ20" s="0"/>
      <c r="LMR20" s="0"/>
      <c r="LMS20" s="0"/>
      <c r="LMT20" s="0"/>
      <c r="LMU20" s="0"/>
      <c r="LMV20" s="0"/>
      <c r="LMW20" s="0"/>
      <c r="LMX20" s="0"/>
      <c r="LMY20" s="0"/>
      <c r="LMZ20" s="0"/>
      <c r="LNA20" s="0"/>
      <c r="LNB20" s="0"/>
      <c r="LNC20" s="0"/>
      <c r="LND20" s="0"/>
      <c r="LNE20" s="0"/>
      <c r="LNF20" s="0"/>
      <c r="LNG20" s="0"/>
      <c r="LNH20" s="0"/>
      <c r="LNI20" s="0"/>
      <c r="LNJ20" s="0"/>
      <c r="LNK20" s="0"/>
      <c r="LNL20" s="0"/>
      <c r="LNM20" s="0"/>
      <c r="LNN20" s="0"/>
      <c r="LNO20" s="0"/>
      <c r="LNP20" s="0"/>
      <c r="LNQ20" s="0"/>
      <c r="LNR20" s="0"/>
      <c r="LNS20" s="0"/>
      <c r="LNT20" s="0"/>
      <c r="LNU20" s="0"/>
      <c r="LNV20" s="0"/>
      <c r="LNW20" s="0"/>
      <c r="LNX20" s="0"/>
      <c r="LNY20" s="0"/>
      <c r="LNZ20" s="0"/>
      <c r="LOA20" s="0"/>
      <c r="LOB20" s="0"/>
      <c r="LOC20" s="0"/>
      <c r="LOD20" s="0"/>
      <c r="LOE20" s="0"/>
      <c r="LOF20" s="0"/>
      <c r="LOG20" s="0"/>
      <c r="LOH20" s="0"/>
      <c r="LOI20" s="0"/>
      <c r="LOJ20" s="0"/>
      <c r="LOK20" s="0"/>
      <c r="LOL20" s="0"/>
      <c r="LOM20" s="0"/>
      <c r="LON20" s="0"/>
      <c r="LOO20" s="0"/>
      <c r="LOP20" s="0"/>
      <c r="LOQ20" s="0"/>
      <c r="LOR20" s="0"/>
      <c r="LOS20" s="0"/>
      <c r="LOT20" s="0"/>
      <c r="LOU20" s="0"/>
      <c r="LOV20" s="0"/>
      <c r="LOW20" s="0"/>
      <c r="LOX20" s="0"/>
      <c r="LOY20" s="0"/>
      <c r="LOZ20" s="0"/>
      <c r="LPA20" s="0"/>
      <c r="LPB20" s="0"/>
      <c r="LPC20" s="0"/>
      <c r="LPD20" s="0"/>
      <c r="LPE20" s="0"/>
      <c r="LPF20" s="0"/>
      <c r="LPG20" s="0"/>
      <c r="LPH20" s="0"/>
      <c r="LPI20" s="0"/>
      <c r="LPJ20" s="0"/>
      <c r="LPK20" s="0"/>
      <c r="LPL20" s="0"/>
      <c r="LPM20" s="0"/>
      <c r="LPN20" s="0"/>
      <c r="LPO20" s="0"/>
      <c r="LPP20" s="0"/>
      <c r="LPQ20" s="0"/>
      <c r="LPR20" s="0"/>
      <c r="LPS20" s="0"/>
      <c r="LPT20" s="0"/>
      <c r="LPU20" s="0"/>
      <c r="LPV20" s="0"/>
      <c r="LPW20" s="0"/>
      <c r="LPX20" s="0"/>
      <c r="LPY20" s="0"/>
      <c r="LPZ20" s="0"/>
      <c r="LQA20" s="0"/>
      <c r="LQB20" s="0"/>
      <c r="LQC20" s="0"/>
      <c r="LQD20" s="0"/>
      <c r="LQE20" s="0"/>
      <c r="LQF20" s="0"/>
      <c r="LQG20" s="0"/>
      <c r="LQH20" s="0"/>
      <c r="LQI20" s="0"/>
      <c r="LQJ20" s="0"/>
      <c r="LQK20" s="0"/>
      <c r="LQL20" s="0"/>
      <c r="LQM20" s="0"/>
      <c r="LQN20" s="0"/>
      <c r="LQO20" s="0"/>
      <c r="LQP20" s="0"/>
      <c r="LQQ20" s="0"/>
      <c r="LQR20" s="0"/>
      <c r="LQS20" s="0"/>
      <c r="LQT20" s="0"/>
      <c r="LQU20" s="0"/>
      <c r="LQV20" s="0"/>
      <c r="LQW20" s="0"/>
      <c r="LQX20" s="0"/>
      <c r="LQY20" s="0"/>
      <c r="LQZ20" s="0"/>
      <c r="LRA20" s="0"/>
      <c r="LRB20" s="0"/>
      <c r="LRC20" s="0"/>
      <c r="LRD20" s="0"/>
      <c r="LRE20" s="0"/>
      <c r="LRF20" s="0"/>
      <c r="LRG20" s="0"/>
      <c r="LRH20" s="0"/>
      <c r="LRI20" s="0"/>
      <c r="LRJ20" s="0"/>
      <c r="LRK20" s="0"/>
      <c r="LRL20" s="0"/>
      <c r="LRM20" s="0"/>
      <c r="LRN20" s="0"/>
      <c r="LRO20" s="0"/>
      <c r="LRP20" s="0"/>
      <c r="LRQ20" s="0"/>
      <c r="LRR20" s="0"/>
      <c r="LRS20" s="0"/>
      <c r="LRT20" s="0"/>
      <c r="LRU20" s="0"/>
      <c r="LRV20" s="0"/>
      <c r="LRW20" s="0"/>
      <c r="LRX20" s="0"/>
      <c r="LRY20" s="0"/>
      <c r="LRZ20" s="0"/>
      <c r="LSA20" s="0"/>
      <c r="LSB20" s="0"/>
      <c r="LSC20" s="0"/>
      <c r="LSD20" s="0"/>
      <c r="LSE20" s="0"/>
      <c r="LSF20" s="0"/>
      <c r="LSG20" s="0"/>
      <c r="LSH20" s="0"/>
      <c r="LSI20" s="0"/>
      <c r="LSJ20" s="0"/>
      <c r="LSK20" s="0"/>
      <c r="LSL20" s="0"/>
      <c r="LSM20" s="0"/>
      <c r="LSN20" s="0"/>
      <c r="LSO20" s="0"/>
      <c r="LSP20" s="0"/>
      <c r="LSQ20" s="0"/>
      <c r="LSR20" s="0"/>
      <c r="LSS20" s="0"/>
      <c r="LST20" s="0"/>
      <c r="LSU20" s="0"/>
      <c r="LSV20" s="0"/>
      <c r="LSW20" s="0"/>
      <c r="LSX20" s="0"/>
      <c r="LSY20" s="0"/>
      <c r="LSZ20" s="0"/>
      <c r="LTA20" s="0"/>
      <c r="LTB20" s="0"/>
      <c r="LTC20" s="0"/>
      <c r="LTD20" s="0"/>
      <c r="LTE20" s="0"/>
      <c r="LTF20" s="0"/>
      <c r="LTG20" s="0"/>
      <c r="LTH20" s="0"/>
      <c r="LTI20" s="0"/>
      <c r="LTJ20" s="0"/>
      <c r="LTK20" s="0"/>
      <c r="LTL20" s="0"/>
      <c r="LTM20" s="0"/>
      <c r="LTN20" s="0"/>
      <c r="LTO20" s="0"/>
      <c r="LTP20" s="0"/>
      <c r="LTQ20" s="0"/>
      <c r="LTR20" s="0"/>
      <c r="LTS20" s="0"/>
      <c r="LTT20" s="0"/>
      <c r="LTU20" s="0"/>
      <c r="LTV20" s="0"/>
      <c r="LTW20" s="0"/>
      <c r="LTX20" s="0"/>
      <c r="LTY20" s="0"/>
      <c r="LTZ20" s="0"/>
      <c r="LUA20" s="0"/>
      <c r="LUB20" s="0"/>
      <c r="LUC20" s="0"/>
      <c r="LUD20" s="0"/>
      <c r="LUE20" s="0"/>
      <c r="LUF20" s="0"/>
      <c r="LUG20" s="0"/>
      <c r="LUH20" s="0"/>
      <c r="LUI20" s="0"/>
      <c r="LUJ20" s="0"/>
      <c r="LUK20" s="0"/>
      <c r="LUL20" s="0"/>
      <c r="LUM20" s="0"/>
      <c r="LUN20" s="0"/>
      <c r="LUO20" s="0"/>
      <c r="LUP20" s="0"/>
      <c r="LUQ20" s="0"/>
      <c r="LUR20" s="0"/>
      <c r="LUS20" s="0"/>
      <c r="LUT20" s="0"/>
      <c r="LUU20" s="0"/>
      <c r="LUV20" s="0"/>
      <c r="LUW20" s="0"/>
      <c r="LUX20" s="0"/>
      <c r="LUY20" s="0"/>
      <c r="LUZ20" s="0"/>
      <c r="LVA20" s="0"/>
      <c r="LVB20" s="0"/>
      <c r="LVC20" s="0"/>
      <c r="LVD20" s="0"/>
      <c r="LVE20" s="0"/>
      <c r="LVF20" s="0"/>
      <c r="LVG20" s="0"/>
      <c r="LVH20" s="0"/>
      <c r="LVI20" s="0"/>
      <c r="LVJ20" s="0"/>
      <c r="LVK20" s="0"/>
      <c r="LVL20" s="0"/>
      <c r="LVM20" s="0"/>
      <c r="LVN20" s="0"/>
      <c r="LVO20" s="0"/>
      <c r="LVP20" s="0"/>
      <c r="LVQ20" s="0"/>
      <c r="LVR20" s="0"/>
      <c r="LVS20" s="0"/>
      <c r="LVT20" s="0"/>
      <c r="LVU20" s="0"/>
      <c r="LVV20" s="0"/>
      <c r="LVW20" s="0"/>
      <c r="LVX20" s="0"/>
      <c r="LVY20" s="0"/>
      <c r="LVZ20" s="0"/>
      <c r="LWA20" s="0"/>
      <c r="LWB20" s="0"/>
      <c r="LWC20" s="0"/>
      <c r="LWD20" s="0"/>
      <c r="LWE20" s="0"/>
      <c r="LWF20" s="0"/>
      <c r="LWG20" s="0"/>
      <c r="LWH20" s="0"/>
      <c r="LWI20" s="0"/>
      <c r="LWJ20" s="0"/>
      <c r="LWK20" s="0"/>
      <c r="LWL20" s="0"/>
      <c r="LWM20" s="0"/>
      <c r="LWN20" s="0"/>
      <c r="LWO20" s="0"/>
      <c r="LWP20" s="0"/>
      <c r="LWQ20" s="0"/>
      <c r="LWR20" s="0"/>
      <c r="LWS20" s="0"/>
      <c r="LWT20" s="0"/>
      <c r="LWU20" s="0"/>
      <c r="LWV20" s="0"/>
      <c r="LWW20" s="0"/>
      <c r="LWX20" s="0"/>
      <c r="LWY20" s="0"/>
      <c r="LWZ20" s="0"/>
      <c r="LXA20" s="0"/>
      <c r="LXB20" s="0"/>
      <c r="LXC20" s="0"/>
      <c r="LXD20" s="0"/>
      <c r="LXE20" s="0"/>
      <c r="LXF20" s="0"/>
      <c r="LXG20" s="0"/>
      <c r="LXH20" s="0"/>
      <c r="LXI20" s="0"/>
      <c r="LXJ20" s="0"/>
      <c r="LXK20" s="0"/>
      <c r="LXL20" s="0"/>
      <c r="LXM20" s="0"/>
      <c r="LXN20" s="0"/>
      <c r="LXO20" s="0"/>
      <c r="LXP20" s="0"/>
      <c r="LXQ20" s="0"/>
      <c r="LXR20" s="0"/>
      <c r="LXS20" s="0"/>
      <c r="LXT20" s="0"/>
      <c r="LXU20" s="0"/>
      <c r="LXV20" s="0"/>
      <c r="LXW20" s="0"/>
      <c r="LXX20" s="0"/>
      <c r="LXY20" s="0"/>
      <c r="LXZ20" s="0"/>
      <c r="LYA20" s="0"/>
      <c r="LYB20" s="0"/>
      <c r="LYC20" s="0"/>
      <c r="LYD20" s="0"/>
      <c r="LYE20" s="0"/>
      <c r="LYF20" s="0"/>
      <c r="LYG20" s="0"/>
      <c r="LYH20" s="0"/>
      <c r="LYI20" s="0"/>
      <c r="LYJ20" s="0"/>
      <c r="LYK20" s="0"/>
      <c r="LYL20" s="0"/>
      <c r="LYM20" s="0"/>
      <c r="LYN20" s="0"/>
      <c r="LYO20" s="0"/>
      <c r="LYP20" s="0"/>
      <c r="LYQ20" s="0"/>
      <c r="LYR20" s="0"/>
      <c r="LYS20" s="0"/>
      <c r="LYT20" s="0"/>
      <c r="LYU20" s="0"/>
      <c r="LYV20" s="0"/>
      <c r="LYW20" s="0"/>
      <c r="LYX20" s="0"/>
      <c r="LYY20" s="0"/>
      <c r="LYZ20" s="0"/>
      <c r="LZA20" s="0"/>
      <c r="LZB20" s="0"/>
      <c r="LZC20" s="0"/>
      <c r="LZD20" s="0"/>
      <c r="LZE20" s="0"/>
      <c r="LZF20" s="0"/>
      <c r="LZG20" s="0"/>
      <c r="LZH20" s="0"/>
      <c r="LZI20" s="0"/>
      <c r="LZJ20" s="0"/>
      <c r="LZK20" s="0"/>
      <c r="LZL20" s="0"/>
      <c r="LZM20" s="0"/>
      <c r="LZN20" s="0"/>
      <c r="LZO20" s="0"/>
      <c r="LZP20" s="0"/>
      <c r="LZQ20" s="0"/>
      <c r="LZR20" s="0"/>
      <c r="LZS20" s="0"/>
      <c r="LZT20" s="0"/>
      <c r="LZU20" s="0"/>
      <c r="LZV20" s="0"/>
      <c r="LZW20" s="0"/>
      <c r="LZX20" s="0"/>
      <c r="LZY20" s="0"/>
      <c r="LZZ20" s="0"/>
      <c r="MAA20" s="0"/>
      <c r="MAB20" s="0"/>
      <c r="MAC20" s="0"/>
      <c r="MAD20" s="0"/>
      <c r="MAE20" s="0"/>
      <c r="MAF20" s="0"/>
      <c r="MAG20" s="0"/>
      <c r="MAH20" s="0"/>
      <c r="MAI20" s="0"/>
      <c r="MAJ20" s="0"/>
      <c r="MAK20" s="0"/>
      <c r="MAL20" s="0"/>
      <c r="MAM20" s="0"/>
      <c r="MAN20" s="0"/>
      <c r="MAO20" s="0"/>
      <c r="MAP20" s="0"/>
      <c r="MAQ20" s="0"/>
      <c r="MAR20" s="0"/>
      <c r="MAS20" s="0"/>
      <c r="MAT20" s="0"/>
      <c r="MAU20" s="0"/>
      <c r="MAV20" s="0"/>
      <c r="MAW20" s="0"/>
      <c r="MAX20" s="0"/>
      <c r="MAY20" s="0"/>
      <c r="MAZ20" s="0"/>
      <c r="MBA20" s="0"/>
      <c r="MBB20" s="0"/>
      <c r="MBC20" s="0"/>
      <c r="MBD20" s="0"/>
      <c r="MBE20" s="0"/>
      <c r="MBF20" s="0"/>
      <c r="MBG20" s="0"/>
      <c r="MBH20" s="0"/>
      <c r="MBI20" s="0"/>
      <c r="MBJ20" s="0"/>
      <c r="MBK20" s="0"/>
      <c r="MBL20" s="0"/>
      <c r="MBM20" s="0"/>
      <c r="MBN20" s="0"/>
      <c r="MBO20" s="0"/>
      <c r="MBP20" s="0"/>
      <c r="MBQ20" s="0"/>
      <c r="MBR20" s="0"/>
      <c r="MBS20" s="0"/>
      <c r="MBT20" s="0"/>
      <c r="MBU20" s="0"/>
      <c r="MBV20" s="0"/>
      <c r="MBW20" s="0"/>
      <c r="MBX20" s="0"/>
      <c r="MBY20" s="0"/>
      <c r="MBZ20" s="0"/>
      <c r="MCA20" s="0"/>
      <c r="MCB20" s="0"/>
      <c r="MCC20" s="0"/>
      <c r="MCD20" s="0"/>
      <c r="MCE20" s="0"/>
      <c r="MCF20" s="0"/>
      <c r="MCG20" s="0"/>
      <c r="MCH20" s="0"/>
      <c r="MCI20" s="0"/>
      <c r="MCJ20" s="0"/>
      <c r="MCK20" s="0"/>
      <c r="MCL20" s="0"/>
      <c r="MCM20" s="0"/>
      <c r="MCN20" s="0"/>
      <c r="MCO20" s="0"/>
      <c r="MCP20" s="0"/>
      <c r="MCQ20" s="0"/>
      <c r="MCR20" s="0"/>
      <c r="MCS20" s="0"/>
      <c r="MCT20" s="0"/>
      <c r="MCU20" s="0"/>
      <c r="MCV20" s="0"/>
      <c r="MCW20" s="0"/>
      <c r="MCX20" s="0"/>
      <c r="MCY20" s="0"/>
      <c r="MCZ20" s="0"/>
      <c r="MDA20" s="0"/>
      <c r="MDB20" s="0"/>
      <c r="MDC20" s="0"/>
      <c r="MDD20" s="0"/>
      <c r="MDE20" s="0"/>
      <c r="MDF20" s="0"/>
      <c r="MDG20" s="0"/>
      <c r="MDH20" s="0"/>
      <c r="MDI20" s="0"/>
      <c r="MDJ20" s="0"/>
      <c r="MDK20" s="0"/>
      <c r="MDL20" s="0"/>
      <c r="MDM20" s="0"/>
      <c r="MDN20" s="0"/>
      <c r="MDO20" s="0"/>
      <c r="MDP20" s="0"/>
      <c r="MDQ20" s="0"/>
      <c r="MDR20" s="0"/>
      <c r="MDS20" s="0"/>
      <c r="MDT20" s="0"/>
      <c r="MDU20" s="0"/>
      <c r="MDV20" s="0"/>
      <c r="MDW20" s="0"/>
      <c r="MDX20" s="0"/>
      <c r="MDY20" s="0"/>
      <c r="MDZ20" s="0"/>
      <c r="MEA20" s="0"/>
      <c r="MEB20" s="0"/>
      <c r="MEC20" s="0"/>
      <c r="MED20" s="0"/>
      <c r="MEE20" s="0"/>
      <c r="MEF20" s="0"/>
      <c r="MEG20" s="0"/>
      <c r="MEH20" s="0"/>
      <c r="MEI20" s="0"/>
      <c r="MEJ20" s="0"/>
      <c r="MEK20" s="0"/>
      <c r="MEL20" s="0"/>
      <c r="MEM20" s="0"/>
      <c r="MEN20" s="0"/>
      <c r="MEO20" s="0"/>
      <c r="MEP20" s="0"/>
      <c r="MEQ20" s="0"/>
      <c r="MER20" s="0"/>
      <c r="MES20" s="0"/>
      <c r="MET20" s="0"/>
      <c r="MEU20" s="0"/>
      <c r="MEV20" s="0"/>
      <c r="MEW20" s="0"/>
      <c r="MEX20" s="0"/>
      <c r="MEY20" s="0"/>
      <c r="MEZ20" s="0"/>
      <c r="MFA20" s="0"/>
      <c r="MFB20" s="0"/>
      <c r="MFC20" s="0"/>
      <c r="MFD20" s="0"/>
      <c r="MFE20" s="0"/>
      <c r="MFF20" s="0"/>
      <c r="MFG20" s="0"/>
      <c r="MFH20" s="0"/>
      <c r="MFI20" s="0"/>
      <c r="MFJ20" s="0"/>
      <c r="MFK20" s="0"/>
      <c r="MFL20" s="0"/>
      <c r="MFM20" s="0"/>
      <c r="MFN20" s="0"/>
      <c r="MFO20" s="0"/>
      <c r="MFP20" s="0"/>
      <c r="MFQ20" s="0"/>
      <c r="MFR20" s="0"/>
      <c r="MFS20" s="0"/>
      <c r="MFT20" s="0"/>
      <c r="MFU20" s="0"/>
      <c r="MFV20" s="0"/>
      <c r="MFW20" s="0"/>
      <c r="MFX20" s="0"/>
      <c r="MFY20" s="0"/>
      <c r="MFZ20" s="0"/>
      <c r="MGA20" s="0"/>
      <c r="MGB20" s="0"/>
      <c r="MGC20" s="0"/>
      <c r="MGD20" s="0"/>
      <c r="MGE20" s="0"/>
      <c r="MGF20" s="0"/>
      <c r="MGG20" s="0"/>
      <c r="MGH20" s="0"/>
      <c r="MGI20" s="0"/>
      <c r="MGJ20" s="0"/>
      <c r="MGK20" s="0"/>
      <c r="MGL20" s="0"/>
      <c r="MGM20" s="0"/>
      <c r="MGN20" s="0"/>
      <c r="MGO20" s="0"/>
      <c r="MGP20" s="0"/>
      <c r="MGQ20" s="0"/>
      <c r="MGR20" s="0"/>
      <c r="MGS20" s="0"/>
      <c r="MGT20" s="0"/>
      <c r="MGU20" s="0"/>
      <c r="MGV20" s="0"/>
      <c r="MGW20" s="0"/>
      <c r="MGX20" s="0"/>
      <c r="MGY20" s="0"/>
      <c r="MGZ20" s="0"/>
      <c r="MHA20" s="0"/>
      <c r="MHB20" s="0"/>
      <c r="MHC20" s="0"/>
      <c r="MHD20" s="0"/>
      <c r="MHE20" s="0"/>
      <c r="MHF20" s="0"/>
      <c r="MHG20" s="0"/>
      <c r="MHH20" s="0"/>
      <c r="MHI20" s="0"/>
      <c r="MHJ20" s="0"/>
      <c r="MHK20" s="0"/>
      <c r="MHL20" s="0"/>
      <c r="MHM20" s="0"/>
      <c r="MHN20" s="0"/>
      <c r="MHO20" s="0"/>
      <c r="MHP20" s="0"/>
      <c r="MHQ20" s="0"/>
      <c r="MHR20" s="0"/>
      <c r="MHS20" s="0"/>
      <c r="MHT20" s="0"/>
      <c r="MHU20" s="0"/>
      <c r="MHV20" s="0"/>
      <c r="MHW20" s="0"/>
      <c r="MHX20" s="0"/>
      <c r="MHY20" s="0"/>
      <c r="MHZ20" s="0"/>
      <c r="MIA20" s="0"/>
      <c r="MIB20" s="0"/>
      <c r="MIC20" s="0"/>
      <c r="MID20" s="0"/>
      <c r="MIE20" s="0"/>
      <c r="MIF20" s="0"/>
      <c r="MIG20" s="0"/>
      <c r="MIH20" s="0"/>
      <c r="MII20" s="0"/>
      <c r="MIJ20" s="0"/>
      <c r="MIK20" s="0"/>
      <c r="MIL20" s="0"/>
      <c r="MIM20" s="0"/>
      <c r="MIN20" s="0"/>
      <c r="MIO20" s="0"/>
      <c r="MIP20" s="0"/>
      <c r="MIQ20" s="0"/>
      <c r="MIR20" s="0"/>
      <c r="MIS20" s="0"/>
      <c r="MIT20" s="0"/>
      <c r="MIU20" s="0"/>
      <c r="MIV20" s="0"/>
      <c r="MIW20" s="0"/>
      <c r="MIX20" s="0"/>
      <c r="MIY20" s="0"/>
      <c r="MIZ20" s="0"/>
      <c r="MJA20" s="0"/>
      <c r="MJB20" s="0"/>
      <c r="MJC20" s="0"/>
      <c r="MJD20" s="0"/>
      <c r="MJE20" s="0"/>
      <c r="MJF20" s="0"/>
      <c r="MJG20" s="0"/>
      <c r="MJH20" s="0"/>
      <c r="MJI20" s="0"/>
      <c r="MJJ20" s="0"/>
      <c r="MJK20" s="0"/>
      <c r="MJL20" s="0"/>
      <c r="MJM20" s="0"/>
      <c r="MJN20" s="0"/>
      <c r="MJO20" s="0"/>
      <c r="MJP20" s="0"/>
      <c r="MJQ20" s="0"/>
      <c r="MJR20" s="0"/>
      <c r="MJS20" s="0"/>
      <c r="MJT20" s="0"/>
      <c r="MJU20" s="0"/>
      <c r="MJV20" s="0"/>
      <c r="MJW20" s="0"/>
      <c r="MJX20" s="0"/>
      <c r="MJY20" s="0"/>
      <c r="MJZ20" s="0"/>
      <c r="MKA20" s="0"/>
      <c r="MKB20" s="0"/>
      <c r="MKC20" s="0"/>
      <c r="MKD20" s="0"/>
      <c r="MKE20" s="0"/>
      <c r="MKF20" s="0"/>
      <c r="MKG20" s="0"/>
      <c r="MKH20" s="0"/>
      <c r="MKI20" s="0"/>
      <c r="MKJ20" s="0"/>
      <c r="MKK20" s="0"/>
      <c r="MKL20" s="0"/>
      <c r="MKM20" s="0"/>
      <c r="MKN20" s="0"/>
      <c r="MKO20" s="0"/>
      <c r="MKP20" s="0"/>
      <c r="MKQ20" s="0"/>
      <c r="MKR20" s="0"/>
      <c r="MKS20" s="0"/>
      <c r="MKT20" s="0"/>
      <c r="MKU20" s="0"/>
      <c r="MKV20" s="0"/>
      <c r="MKW20" s="0"/>
      <c r="MKX20" s="0"/>
      <c r="MKY20" s="0"/>
      <c r="MKZ20" s="0"/>
      <c r="MLA20" s="0"/>
      <c r="MLB20" s="0"/>
      <c r="MLC20" s="0"/>
      <c r="MLD20" s="0"/>
      <c r="MLE20" s="0"/>
      <c r="MLF20" s="0"/>
      <c r="MLG20" s="0"/>
      <c r="MLH20" s="0"/>
      <c r="MLI20" s="0"/>
      <c r="MLJ20" s="0"/>
      <c r="MLK20" s="0"/>
      <c r="MLL20" s="0"/>
      <c r="MLM20" s="0"/>
      <c r="MLN20" s="0"/>
      <c r="MLO20" s="0"/>
      <c r="MLP20" s="0"/>
      <c r="MLQ20" s="0"/>
      <c r="MLR20" s="0"/>
      <c r="MLS20" s="0"/>
      <c r="MLT20" s="0"/>
      <c r="MLU20" s="0"/>
      <c r="MLV20" s="0"/>
      <c r="MLW20" s="0"/>
      <c r="MLX20" s="0"/>
      <c r="MLY20" s="0"/>
      <c r="MLZ20" s="0"/>
      <c r="MMA20" s="0"/>
      <c r="MMB20" s="0"/>
      <c r="MMC20" s="0"/>
      <c r="MMD20" s="0"/>
      <c r="MME20" s="0"/>
      <c r="MMF20" s="0"/>
      <c r="MMG20" s="0"/>
      <c r="MMH20" s="0"/>
      <c r="MMI20" s="0"/>
      <c r="MMJ20" s="0"/>
      <c r="MMK20" s="0"/>
      <c r="MML20" s="0"/>
      <c r="MMM20" s="0"/>
      <c r="MMN20" s="0"/>
      <c r="MMO20" s="0"/>
      <c r="MMP20" s="0"/>
      <c r="MMQ20" s="0"/>
      <c r="MMR20" s="0"/>
      <c r="MMS20" s="0"/>
      <c r="MMT20" s="0"/>
      <c r="MMU20" s="0"/>
      <c r="MMV20" s="0"/>
      <c r="MMW20" s="0"/>
      <c r="MMX20" s="0"/>
      <c r="MMY20" s="0"/>
      <c r="MMZ20" s="0"/>
      <c r="MNA20" s="0"/>
      <c r="MNB20" s="0"/>
      <c r="MNC20" s="0"/>
      <c r="MND20" s="0"/>
      <c r="MNE20" s="0"/>
      <c r="MNF20" s="0"/>
      <c r="MNG20" s="0"/>
      <c r="MNH20" s="0"/>
      <c r="MNI20" s="0"/>
      <c r="MNJ20" s="0"/>
      <c r="MNK20" s="0"/>
      <c r="MNL20" s="0"/>
      <c r="MNM20" s="0"/>
      <c r="MNN20" s="0"/>
      <c r="MNO20" s="0"/>
      <c r="MNP20" s="0"/>
      <c r="MNQ20" s="0"/>
      <c r="MNR20" s="0"/>
      <c r="MNS20" s="0"/>
      <c r="MNT20" s="0"/>
      <c r="MNU20" s="0"/>
      <c r="MNV20" s="0"/>
      <c r="MNW20" s="0"/>
      <c r="MNX20" s="0"/>
      <c r="MNY20" s="0"/>
      <c r="MNZ20" s="0"/>
      <c r="MOA20" s="0"/>
      <c r="MOB20" s="0"/>
      <c r="MOC20" s="0"/>
      <c r="MOD20" s="0"/>
      <c r="MOE20" s="0"/>
      <c r="MOF20" s="0"/>
      <c r="MOG20" s="0"/>
      <c r="MOH20" s="0"/>
      <c r="MOI20" s="0"/>
      <c r="MOJ20" s="0"/>
      <c r="MOK20" s="0"/>
      <c r="MOL20" s="0"/>
      <c r="MOM20" s="0"/>
      <c r="MON20" s="0"/>
      <c r="MOO20" s="0"/>
      <c r="MOP20" s="0"/>
      <c r="MOQ20" s="0"/>
      <c r="MOR20" s="0"/>
      <c r="MOS20" s="0"/>
      <c r="MOT20" s="0"/>
      <c r="MOU20" s="0"/>
      <c r="MOV20" s="0"/>
      <c r="MOW20" s="0"/>
      <c r="MOX20" s="0"/>
      <c r="MOY20" s="0"/>
      <c r="MOZ20" s="0"/>
      <c r="MPA20" s="0"/>
      <c r="MPB20" s="0"/>
      <c r="MPC20" s="0"/>
      <c r="MPD20" s="0"/>
      <c r="MPE20" s="0"/>
      <c r="MPF20" s="0"/>
      <c r="MPG20" s="0"/>
      <c r="MPH20" s="0"/>
      <c r="MPI20" s="0"/>
      <c r="MPJ20" s="0"/>
      <c r="MPK20" s="0"/>
      <c r="MPL20" s="0"/>
      <c r="MPM20" s="0"/>
      <c r="MPN20" s="0"/>
      <c r="MPO20" s="0"/>
      <c r="MPP20" s="0"/>
      <c r="MPQ20" s="0"/>
      <c r="MPR20" s="0"/>
      <c r="MPS20" s="0"/>
      <c r="MPT20" s="0"/>
      <c r="MPU20" s="0"/>
      <c r="MPV20" s="0"/>
      <c r="MPW20" s="0"/>
      <c r="MPX20" s="0"/>
      <c r="MPY20" s="0"/>
      <c r="MPZ20" s="0"/>
      <c r="MQA20" s="0"/>
      <c r="MQB20" s="0"/>
      <c r="MQC20" s="0"/>
      <c r="MQD20" s="0"/>
      <c r="MQE20" s="0"/>
      <c r="MQF20" s="0"/>
      <c r="MQG20" s="0"/>
      <c r="MQH20" s="0"/>
      <c r="MQI20" s="0"/>
      <c r="MQJ20" s="0"/>
      <c r="MQK20" s="0"/>
      <c r="MQL20" s="0"/>
      <c r="MQM20" s="0"/>
      <c r="MQN20" s="0"/>
      <c r="MQO20" s="0"/>
      <c r="MQP20" s="0"/>
      <c r="MQQ20" s="0"/>
      <c r="MQR20" s="0"/>
      <c r="MQS20" s="0"/>
      <c r="MQT20" s="0"/>
      <c r="MQU20" s="0"/>
      <c r="MQV20" s="0"/>
      <c r="MQW20" s="0"/>
      <c r="MQX20" s="0"/>
      <c r="MQY20" s="0"/>
      <c r="MQZ20" s="0"/>
      <c r="MRA20" s="0"/>
      <c r="MRB20" s="0"/>
      <c r="MRC20" s="0"/>
      <c r="MRD20" s="0"/>
      <c r="MRE20" s="0"/>
      <c r="MRF20" s="0"/>
      <c r="MRG20" s="0"/>
      <c r="MRH20" s="0"/>
      <c r="MRI20" s="0"/>
      <c r="MRJ20" s="0"/>
      <c r="MRK20" s="0"/>
      <c r="MRL20" s="0"/>
      <c r="MRM20" s="0"/>
      <c r="MRN20" s="0"/>
      <c r="MRO20" s="0"/>
      <c r="MRP20" s="0"/>
      <c r="MRQ20" s="0"/>
      <c r="MRR20" s="0"/>
      <c r="MRS20" s="0"/>
      <c r="MRT20" s="0"/>
      <c r="MRU20" s="0"/>
      <c r="MRV20" s="0"/>
      <c r="MRW20" s="0"/>
      <c r="MRX20" s="0"/>
      <c r="MRY20" s="0"/>
      <c r="MRZ20" s="0"/>
      <c r="MSA20" s="0"/>
      <c r="MSB20" s="0"/>
      <c r="MSC20" s="0"/>
      <c r="MSD20" s="0"/>
      <c r="MSE20" s="0"/>
      <c r="MSF20" s="0"/>
      <c r="MSG20" s="0"/>
      <c r="MSH20" s="0"/>
      <c r="MSI20" s="0"/>
      <c r="MSJ20" s="0"/>
      <c r="MSK20" s="0"/>
      <c r="MSL20" s="0"/>
      <c r="MSM20" s="0"/>
      <c r="MSN20" s="0"/>
      <c r="MSO20" s="0"/>
      <c r="MSP20" s="0"/>
      <c r="MSQ20" s="0"/>
      <c r="MSR20" s="0"/>
      <c r="MSS20" s="0"/>
      <c r="MST20" s="0"/>
      <c r="MSU20" s="0"/>
      <c r="MSV20" s="0"/>
      <c r="MSW20" s="0"/>
      <c r="MSX20" s="0"/>
      <c r="MSY20" s="0"/>
      <c r="MSZ20" s="0"/>
      <c r="MTA20" s="0"/>
      <c r="MTB20" s="0"/>
      <c r="MTC20" s="0"/>
      <c r="MTD20" s="0"/>
      <c r="MTE20" s="0"/>
      <c r="MTF20" s="0"/>
      <c r="MTG20" s="0"/>
      <c r="MTH20" s="0"/>
      <c r="MTI20" s="0"/>
      <c r="MTJ20" s="0"/>
      <c r="MTK20" s="0"/>
      <c r="MTL20" s="0"/>
      <c r="MTM20" s="0"/>
      <c r="MTN20" s="0"/>
      <c r="MTO20" s="0"/>
      <c r="MTP20" s="0"/>
      <c r="MTQ20" s="0"/>
      <c r="MTR20" s="0"/>
      <c r="MTS20" s="0"/>
      <c r="MTT20" s="0"/>
      <c r="MTU20" s="0"/>
      <c r="MTV20" s="0"/>
      <c r="MTW20" s="0"/>
      <c r="MTX20" s="0"/>
      <c r="MTY20" s="0"/>
      <c r="MTZ20" s="0"/>
      <c r="MUA20" s="0"/>
      <c r="MUB20" s="0"/>
      <c r="MUC20" s="0"/>
      <c r="MUD20" s="0"/>
      <c r="MUE20" s="0"/>
      <c r="MUF20" s="0"/>
      <c r="MUG20" s="0"/>
      <c r="MUH20" s="0"/>
      <c r="MUI20" s="0"/>
      <c r="MUJ20" s="0"/>
      <c r="MUK20" s="0"/>
      <c r="MUL20" s="0"/>
      <c r="MUM20" s="0"/>
      <c r="MUN20" s="0"/>
      <c r="MUO20" s="0"/>
      <c r="MUP20" s="0"/>
      <c r="MUQ20" s="0"/>
      <c r="MUR20" s="0"/>
      <c r="MUS20" s="0"/>
      <c r="MUT20" s="0"/>
      <c r="MUU20" s="0"/>
      <c r="MUV20" s="0"/>
      <c r="MUW20" s="0"/>
      <c r="MUX20" s="0"/>
      <c r="MUY20" s="0"/>
      <c r="MUZ20" s="0"/>
      <c r="MVA20" s="0"/>
      <c r="MVB20" s="0"/>
      <c r="MVC20" s="0"/>
      <c r="MVD20" s="0"/>
      <c r="MVE20" s="0"/>
      <c r="MVF20" s="0"/>
      <c r="MVG20" s="0"/>
      <c r="MVH20" s="0"/>
      <c r="MVI20" s="0"/>
      <c r="MVJ20" s="0"/>
      <c r="MVK20" s="0"/>
      <c r="MVL20" s="0"/>
      <c r="MVM20" s="0"/>
      <c r="MVN20" s="0"/>
      <c r="MVO20" s="0"/>
      <c r="MVP20" s="0"/>
      <c r="MVQ20" s="0"/>
      <c r="MVR20" s="0"/>
      <c r="MVS20" s="0"/>
      <c r="MVT20" s="0"/>
      <c r="MVU20" s="0"/>
      <c r="MVV20" s="0"/>
      <c r="MVW20" s="0"/>
      <c r="MVX20" s="0"/>
      <c r="MVY20" s="0"/>
      <c r="MVZ20" s="0"/>
      <c r="MWA20" s="0"/>
      <c r="MWB20" s="0"/>
      <c r="MWC20" s="0"/>
      <c r="MWD20" s="0"/>
      <c r="MWE20" s="0"/>
      <c r="MWF20" s="0"/>
      <c r="MWG20" s="0"/>
      <c r="MWH20" s="0"/>
      <c r="MWI20" s="0"/>
      <c r="MWJ20" s="0"/>
      <c r="MWK20" s="0"/>
      <c r="MWL20" s="0"/>
      <c r="MWM20" s="0"/>
      <c r="MWN20" s="0"/>
      <c r="MWO20" s="0"/>
      <c r="MWP20" s="0"/>
      <c r="MWQ20" s="0"/>
      <c r="MWR20" s="0"/>
      <c r="MWS20" s="0"/>
      <c r="MWT20" s="0"/>
      <c r="MWU20" s="0"/>
      <c r="MWV20" s="0"/>
      <c r="MWW20" s="0"/>
      <c r="MWX20" s="0"/>
      <c r="MWY20" s="0"/>
      <c r="MWZ20" s="0"/>
      <c r="MXA20" s="0"/>
      <c r="MXB20" s="0"/>
      <c r="MXC20" s="0"/>
      <c r="MXD20" s="0"/>
      <c r="MXE20" s="0"/>
      <c r="MXF20" s="0"/>
      <c r="MXG20" s="0"/>
      <c r="MXH20" s="0"/>
      <c r="MXI20" s="0"/>
      <c r="MXJ20" s="0"/>
      <c r="MXK20" s="0"/>
      <c r="MXL20" s="0"/>
      <c r="MXM20" s="0"/>
      <c r="MXN20" s="0"/>
      <c r="MXO20" s="0"/>
      <c r="MXP20" s="0"/>
      <c r="MXQ20" s="0"/>
      <c r="MXR20" s="0"/>
      <c r="MXS20" s="0"/>
      <c r="MXT20" s="0"/>
      <c r="MXU20" s="0"/>
      <c r="MXV20" s="0"/>
      <c r="MXW20" s="0"/>
      <c r="MXX20" s="0"/>
      <c r="MXY20" s="0"/>
      <c r="MXZ20" s="0"/>
      <c r="MYA20" s="0"/>
      <c r="MYB20" s="0"/>
      <c r="MYC20" s="0"/>
      <c r="MYD20" s="0"/>
      <c r="MYE20" s="0"/>
      <c r="MYF20" s="0"/>
      <c r="MYG20" s="0"/>
      <c r="MYH20" s="0"/>
      <c r="MYI20" s="0"/>
      <c r="MYJ20" s="0"/>
      <c r="MYK20" s="0"/>
      <c r="MYL20" s="0"/>
      <c r="MYM20" s="0"/>
      <c r="MYN20" s="0"/>
      <c r="MYO20" s="0"/>
      <c r="MYP20" s="0"/>
      <c r="MYQ20" s="0"/>
      <c r="MYR20" s="0"/>
      <c r="MYS20" s="0"/>
      <c r="MYT20" s="0"/>
      <c r="MYU20" s="0"/>
      <c r="MYV20" s="0"/>
      <c r="MYW20" s="0"/>
      <c r="MYX20" s="0"/>
      <c r="MYY20" s="0"/>
      <c r="MYZ20" s="0"/>
      <c r="MZA20" s="0"/>
      <c r="MZB20" s="0"/>
      <c r="MZC20" s="0"/>
      <c r="MZD20" s="0"/>
      <c r="MZE20" s="0"/>
      <c r="MZF20" s="0"/>
      <c r="MZG20" s="0"/>
      <c r="MZH20" s="0"/>
      <c r="MZI20" s="0"/>
      <c r="MZJ20" s="0"/>
      <c r="MZK20" s="0"/>
      <c r="MZL20" s="0"/>
      <c r="MZM20" s="0"/>
      <c r="MZN20" s="0"/>
      <c r="MZO20" s="0"/>
      <c r="MZP20" s="0"/>
      <c r="MZQ20" s="0"/>
      <c r="MZR20" s="0"/>
      <c r="MZS20" s="0"/>
      <c r="MZT20" s="0"/>
      <c r="MZU20" s="0"/>
      <c r="MZV20" s="0"/>
      <c r="MZW20" s="0"/>
      <c r="MZX20" s="0"/>
      <c r="MZY20" s="0"/>
      <c r="MZZ20" s="0"/>
      <c r="NAA20" s="0"/>
      <c r="NAB20" s="0"/>
      <c r="NAC20" s="0"/>
      <c r="NAD20" s="0"/>
      <c r="NAE20" s="0"/>
      <c r="NAF20" s="0"/>
      <c r="NAG20" s="0"/>
      <c r="NAH20" s="0"/>
      <c r="NAI20" s="0"/>
      <c r="NAJ20" s="0"/>
      <c r="NAK20" s="0"/>
      <c r="NAL20" s="0"/>
      <c r="NAM20" s="0"/>
      <c r="NAN20" s="0"/>
      <c r="NAO20" s="0"/>
      <c r="NAP20" s="0"/>
      <c r="NAQ20" s="0"/>
      <c r="NAR20" s="0"/>
      <c r="NAS20" s="0"/>
      <c r="NAT20" s="0"/>
      <c r="NAU20" s="0"/>
      <c r="NAV20" s="0"/>
      <c r="NAW20" s="0"/>
      <c r="NAX20" s="0"/>
      <c r="NAY20" s="0"/>
      <c r="NAZ20" s="0"/>
      <c r="NBA20" s="0"/>
      <c r="NBB20" s="0"/>
      <c r="NBC20" s="0"/>
      <c r="NBD20" s="0"/>
      <c r="NBE20" s="0"/>
      <c r="NBF20" s="0"/>
      <c r="NBG20" s="0"/>
      <c r="NBH20" s="0"/>
      <c r="NBI20" s="0"/>
      <c r="NBJ20" s="0"/>
      <c r="NBK20" s="0"/>
      <c r="NBL20" s="0"/>
      <c r="NBM20" s="0"/>
      <c r="NBN20" s="0"/>
      <c r="NBO20" s="0"/>
      <c r="NBP20" s="0"/>
      <c r="NBQ20" s="0"/>
      <c r="NBR20" s="0"/>
      <c r="NBS20" s="0"/>
      <c r="NBT20" s="0"/>
      <c r="NBU20" s="0"/>
      <c r="NBV20" s="0"/>
      <c r="NBW20" s="0"/>
      <c r="NBX20" s="0"/>
      <c r="NBY20" s="0"/>
      <c r="NBZ20" s="0"/>
      <c r="NCA20" s="0"/>
      <c r="NCB20" s="0"/>
      <c r="NCC20" s="0"/>
      <c r="NCD20" s="0"/>
      <c r="NCE20" s="0"/>
      <c r="NCF20" s="0"/>
      <c r="NCG20" s="0"/>
      <c r="NCH20" s="0"/>
      <c r="NCI20" s="0"/>
      <c r="NCJ20" s="0"/>
      <c r="NCK20" s="0"/>
      <c r="NCL20" s="0"/>
      <c r="NCM20" s="0"/>
      <c r="NCN20" s="0"/>
      <c r="NCO20" s="0"/>
      <c r="NCP20" s="0"/>
      <c r="NCQ20" s="0"/>
      <c r="NCR20" s="0"/>
      <c r="NCS20" s="0"/>
      <c r="NCT20" s="0"/>
      <c r="NCU20" s="0"/>
      <c r="NCV20" s="0"/>
      <c r="NCW20" s="0"/>
      <c r="NCX20" s="0"/>
      <c r="NCY20" s="0"/>
      <c r="NCZ20" s="0"/>
      <c r="NDA20" s="0"/>
      <c r="NDB20" s="0"/>
      <c r="NDC20" s="0"/>
      <c r="NDD20" s="0"/>
      <c r="NDE20" s="0"/>
      <c r="NDF20" s="0"/>
      <c r="NDG20" s="0"/>
      <c r="NDH20" s="0"/>
      <c r="NDI20" s="0"/>
      <c r="NDJ20" s="0"/>
      <c r="NDK20" s="0"/>
      <c r="NDL20" s="0"/>
      <c r="NDM20" s="0"/>
      <c r="NDN20" s="0"/>
      <c r="NDO20" s="0"/>
      <c r="NDP20" s="0"/>
      <c r="NDQ20" s="0"/>
      <c r="NDR20" s="0"/>
      <c r="NDS20" s="0"/>
      <c r="NDT20" s="0"/>
      <c r="NDU20" s="0"/>
      <c r="NDV20" s="0"/>
      <c r="NDW20" s="0"/>
      <c r="NDX20" s="0"/>
      <c r="NDY20" s="0"/>
      <c r="NDZ20" s="0"/>
      <c r="NEA20" s="0"/>
      <c r="NEB20" s="0"/>
      <c r="NEC20" s="0"/>
      <c r="NED20" s="0"/>
      <c r="NEE20" s="0"/>
      <c r="NEF20" s="0"/>
      <c r="NEG20" s="0"/>
      <c r="NEH20" s="0"/>
      <c r="NEI20" s="0"/>
      <c r="NEJ20" s="0"/>
      <c r="NEK20" s="0"/>
      <c r="NEL20" s="0"/>
      <c r="NEM20" s="0"/>
      <c r="NEN20" s="0"/>
      <c r="NEO20" s="0"/>
      <c r="NEP20" s="0"/>
      <c r="NEQ20" s="0"/>
      <c r="NER20" s="0"/>
      <c r="NES20" s="0"/>
      <c r="NET20" s="0"/>
      <c r="NEU20" s="0"/>
      <c r="NEV20" s="0"/>
      <c r="NEW20" s="0"/>
      <c r="NEX20" s="0"/>
      <c r="NEY20" s="0"/>
      <c r="NEZ20" s="0"/>
      <c r="NFA20" s="0"/>
      <c r="NFB20" s="0"/>
      <c r="NFC20" s="0"/>
      <c r="NFD20" s="0"/>
      <c r="NFE20" s="0"/>
      <c r="NFF20" s="0"/>
      <c r="NFG20" s="0"/>
      <c r="NFH20" s="0"/>
      <c r="NFI20" s="0"/>
      <c r="NFJ20" s="0"/>
      <c r="NFK20" s="0"/>
      <c r="NFL20" s="0"/>
      <c r="NFM20" s="0"/>
      <c r="NFN20" s="0"/>
      <c r="NFO20" s="0"/>
      <c r="NFP20" s="0"/>
      <c r="NFQ20" s="0"/>
      <c r="NFR20" s="0"/>
      <c r="NFS20" s="0"/>
      <c r="NFT20" s="0"/>
      <c r="NFU20" s="0"/>
      <c r="NFV20" s="0"/>
      <c r="NFW20" s="0"/>
      <c r="NFX20" s="0"/>
      <c r="NFY20" s="0"/>
      <c r="NFZ20" s="0"/>
      <c r="NGA20" s="0"/>
      <c r="NGB20" s="0"/>
      <c r="NGC20" s="0"/>
      <c r="NGD20" s="0"/>
      <c r="NGE20" s="0"/>
      <c r="NGF20" s="0"/>
      <c r="NGG20" s="0"/>
      <c r="NGH20" s="0"/>
      <c r="NGI20" s="0"/>
      <c r="NGJ20" s="0"/>
      <c r="NGK20" s="0"/>
      <c r="NGL20" s="0"/>
      <c r="NGM20" s="0"/>
      <c r="NGN20" s="0"/>
      <c r="NGO20" s="0"/>
      <c r="NGP20" s="0"/>
      <c r="NGQ20" s="0"/>
      <c r="NGR20" s="0"/>
      <c r="NGS20" s="0"/>
      <c r="NGT20" s="0"/>
      <c r="NGU20" s="0"/>
      <c r="NGV20" s="0"/>
      <c r="NGW20" s="0"/>
      <c r="NGX20" s="0"/>
      <c r="NGY20" s="0"/>
      <c r="NGZ20" s="0"/>
      <c r="NHA20" s="0"/>
      <c r="NHB20" s="0"/>
      <c r="NHC20" s="0"/>
      <c r="NHD20" s="0"/>
      <c r="NHE20" s="0"/>
      <c r="NHF20" s="0"/>
      <c r="NHG20" s="0"/>
      <c r="NHH20" s="0"/>
      <c r="NHI20" s="0"/>
      <c r="NHJ20" s="0"/>
      <c r="NHK20" s="0"/>
      <c r="NHL20" s="0"/>
      <c r="NHM20" s="0"/>
      <c r="NHN20" s="0"/>
      <c r="NHO20" s="0"/>
      <c r="NHP20" s="0"/>
      <c r="NHQ20" s="0"/>
      <c r="NHR20" s="0"/>
      <c r="NHS20" s="0"/>
      <c r="NHT20" s="0"/>
      <c r="NHU20" s="0"/>
      <c r="NHV20" s="0"/>
      <c r="NHW20" s="0"/>
      <c r="NHX20" s="0"/>
      <c r="NHY20" s="0"/>
      <c r="NHZ20" s="0"/>
      <c r="NIA20" s="0"/>
      <c r="NIB20" s="0"/>
      <c r="NIC20" s="0"/>
      <c r="NID20" s="0"/>
      <c r="NIE20" s="0"/>
      <c r="NIF20" s="0"/>
      <c r="NIG20" s="0"/>
      <c r="NIH20" s="0"/>
      <c r="NII20" s="0"/>
      <c r="NIJ20" s="0"/>
      <c r="NIK20" s="0"/>
      <c r="NIL20" s="0"/>
      <c r="NIM20" s="0"/>
      <c r="NIN20" s="0"/>
      <c r="NIO20" s="0"/>
      <c r="NIP20" s="0"/>
      <c r="NIQ20" s="0"/>
      <c r="NIR20" s="0"/>
      <c r="NIS20" s="0"/>
      <c r="NIT20" s="0"/>
      <c r="NIU20" s="0"/>
      <c r="NIV20" s="0"/>
      <c r="NIW20" s="0"/>
      <c r="NIX20" s="0"/>
      <c r="NIY20" s="0"/>
      <c r="NIZ20" s="0"/>
      <c r="NJA20" s="0"/>
      <c r="NJB20" s="0"/>
      <c r="NJC20" s="0"/>
      <c r="NJD20" s="0"/>
      <c r="NJE20" s="0"/>
      <c r="NJF20" s="0"/>
      <c r="NJG20" s="0"/>
      <c r="NJH20" s="0"/>
      <c r="NJI20" s="0"/>
      <c r="NJJ20" s="0"/>
      <c r="NJK20" s="0"/>
      <c r="NJL20" s="0"/>
      <c r="NJM20" s="0"/>
      <c r="NJN20" s="0"/>
      <c r="NJO20" s="0"/>
      <c r="NJP20" s="0"/>
      <c r="NJQ20" s="0"/>
      <c r="NJR20" s="0"/>
      <c r="NJS20" s="0"/>
      <c r="NJT20" s="0"/>
      <c r="NJU20" s="0"/>
      <c r="NJV20" s="0"/>
      <c r="NJW20" s="0"/>
      <c r="NJX20" s="0"/>
      <c r="NJY20" s="0"/>
      <c r="NJZ20" s="0"/>
      <c r="NKA20" s="0"/>
      <c r="NKB20" s="0"/>
      <c r="NKC20" s="0"/>
      <c r="NKD20" s="0"/>
      <c r="NKE20" s="0"/>
      <c r="NKF20" s="0"/>
      <c r="NKG20" s="0"/>
      <c r="NKH20" s="0"/>
      <c r="NKI20" s="0"/>
      <c r="NKJ20" s="0"/>
      <c r="NKK20" s="0"/>
      <c r="NKL20" s="0"/>
      <c r="NKM20" s="0"/>
      <c r="NKN20" s="0"/>
      <c r="NKO20" s="0"/>
      <c r="NKP20" s="0"/>
      <c r="NKQ20" s="0"/>
      <c r="NKR20" s="0"/>
      <c r="NKS20" s="0"/>
      <c r="NKT20" s="0"/>
      <c r="NKU20" s="0"/>
      <c r="NKV20" s="0"/>
      <c r="NKW20" s="0"/>
      <c r="NKX20" s="0"/>
      <c r="NKY20" s="0"/>
      <c r="NKZ20" s="0"/>
      <c r="NLA20" s="0"/>
      <c r="NLB20" s="0"/>
      <c r="NLC20" s="0"/>
      <c r="NLD20" s="0"/>
      <c r="NLE20" s="0"/>
      <c r="NLF20" s="0"/>
      <c r="NLG20" s="0"/>
      <c r="NLH20" s="0"/>
      <c r="NLI20" s="0"/>
      <c r="NLJ20" s="0"/>
      <c r="NLK20" s="0"/>
      <c r="NLL20" s="0"/>
      <c r="NLM20" s="0"/>
      <c r="NLN20" s="0"/>
      <c r="NLO20" s="0"/>
      <c r="NLP20" s="0"/>
      <c r="NLQ20" s="0"/>
      <c r="NLR20" s="0"/>
      <c r="NLS20" s="0"/>
      <c r="NLT20" s="0"/>
      <c r="NLU20" s="0"/>
      <c r="NLV20" s="0"/>
      <c r="NLW20" s="0"/>
      <c r="NLX20" s="0"/>
      <c r="NLY20" s="0"/>
      <c r="NLZ20" s="0"/>
      <c r="NMA20" s="0"/>
      <c r="NMB20" s="0"/>
      <c r="NMC20" s="0"/>
      <c r="NMD20" s="0"/>
      <c r="NME20" s="0"/>
      <c r="NMF20" s="0"/>
      <c r="NMG20" s="0"/>
      <c r="NMH20" s="0"/>
      <c r="NMI20" s="0"/>
      <c r="NMJ20" s="0"/>
      <c r="NMK20" s="0"/>
      <c r="NML20" s="0"/>
      <c r="NMM20" s="0"/>
      <c r="NMN20" s="0"/>
      <c r="NMO20" s="0"/>
      <c r="NMP20" s="0"/>
      <c r="NMQ20" s="0"/>
      <c r="NMR20" s="0"/>
      <c r="NMS20" s="0"/>
      <c r="NMT20" s="0"/>
      <c r="NMU20" s="0"/>
      <c r="NMV20" s="0"/>
      <c r="NMW20" s="0"/>
      <c r="NMX20" s="0"/>
      <c r="NMY20" s="0"/>
      <c r="NMZ20" s="0"/>
      <c r="NNA20" s="0"/>
      <c r="NNB20" s="0"/>
      <c r="NNC20" s="0"/>
      <c r="NND20" s="0"/>
      <c r="NNE20" s="0"/>
      <c r="NNF20" s="0"/>
      <c r="NNG20" s="0"/>
      <c r="NNH20" s="0"/>
      <c r="NNI20" s="0"/>
      <c r="NNJ20" s="0"/>
      <c r="NNK20" s="0"/>
      <c r="NNL20" s="0"/>
      <c r="NNM20" s="0"/>
      <c r="NNN20" s="0"/>
      <c r="NNO20" s="0"/>
      <c r="NNP20" s="0"/>
      <c r="NNQ20" s="0"/>
      <c r="NNR20" s="0"/>
      <c r="NNS20" s="0"/>
      <c r="NNT20" s="0"/>
      <c r="NNU20" s="0"/>
      <c r="NNV20" s="0"/>
      <c r="NNW20" s="0"/>
      <c r="NNX20" s="0"/>
      <c r="NNY20" s="0"/>
      <c r="NNZ20" s="0"/>
      <c r="NOA20" s="0"/>
      <c r="NOB20" s="0"/>
      <c r="NOC20" s="0"/>
      <c r="NOD20" s="0"/>
      <c r="NOE20" s="0"/>
      <c r="NOF20" s="0"/>
      <c r="NOG20" s="0"/>
      <c r="NOH20" s="0"/>
      <c r="NOI20" s="0"/>
      <c r="NOJ20" s="0"/>
      <c r="NOK20" s="0"/>
      <c r="NOL20" s="0"/>
      <c r="NOM20" s="0"/>
      <c r="NON20" s="0"/>
      <c r="NOO20" s="0"/>
      <c r="NOP20" s="0"/>
      <c r="NOQ20" s="0"/>
      <c r="NOR20" s="0"/>
      <c r="NOS20" s="0"/>
      <c r="NOT20" s="0"/>
      <c r="NOU20" s="0"/>
      <c r="NOV20" s="0"/>
      <c r="NOW20" s="0"/>
      <c r="NOX20" s="0"/>
      <c r="NOY20" s="0"/>
      <c r="NOZ20" s="0"/>
      <c r="NPA20" s="0"/>
      <c r="NPB20" s="0"/>
      <c r="NPC20" s="0"/>
      <c r="NPD20" s="0"/>
      <c r="NPE20" s="0"/>
      <c r="NPF20" s="0"/>
      <c r="NPG20" s="0"/>
      <c r="NPH20" s="0"/>
      <c r="NPI20" s="0"/>
      <c r="NPJ20" s="0"/>
      <c r="NPK20" s="0"/>
      <c r="NPL20" s="0"/>
      <c r="NPM20" s="0"/>
      <c r="NPN20" s="0"/>
      <c r="NPO20" s="0"/>
      <c r="NPP20" s="0"/>
      <c r="NPQ20" s="0"/>
      <c r="NPR20" s="0"/>
      <c r="NPS20" s="0"/>
      <c r="NPT20" s="0"/>
      <c r="NPU20" s="0"/>
      <c r="NPV20" s="0"/>
      <c r="NPW20" s="0"/>
      <c r="NPX20" s="0"/>
      <c r="NPY20" s="0"/>
      <c r="NPZ20" s="0"/>
      <c r="NQA20" s="0"/>
      <c r="NQB20" s="0"/>
      <c r="NQC20" s="0"/>
      <c r="NQD20" s="0"/>
      <c r="NQE20" s="0"/>
      <c r="NQF20" s="0"/>
      <c r="NQG20" s="0"/>
      <c r="NQH20" s="0"/>
      <c r="NQI20" s="0"/>
      <c r="NQJ20" s="0"/>
      <c r="NQK20" s="0"/>
      <c r="NQL20" s="0"/>
      <c r="NQM20" s="0"/>
      <c r="NQN20" s="0"/>
      <c r="NQO20" s="0"/>
      <c r="NQP20" s="0"/>
      <c r="NQQ20" s="0"/>
      <c r="NQR20" s="0"/>
      <c r="NQS20" s="0"/>
      <c r="NQT20" s="0"/>
      <c r="NQU20" s="0"/>
      <c r="NQV20" s="0"/>
      <c r="NQW20" s="0"/>
      <c r="NQX20" s="0"/>
      <c r="NQY20" s="0"/>
      <c r="NQZ20" s="0"/>
      <c r="NRA20" s="0"/>
      <c r="NRB20" s="0"/>
      <c r="NRC20" s="0"/>
      <c r="NRD20" s="0"/>
      <c r="NRE20" s="0"/>
      <c r="NRF20" s="0"/>
      <c r="NRG20" s="0"/>
      <c r="NRH20" s="0"/>
      <c r="NRI20" s="0"/>
      <c r="NRJ20" s="0"/>
      <c r="NRK20" s="0"/>
      <c r="NRL20" s="0"/>
      <c r="NRM20" s="0"/>
      <c r="NRN20" s="0"/>
      <c r="NRO20" s="0"/>
      <c r="NRP20" s="0"/>
      <c r="NRQ20" s="0"/>
      <c r="NRR20" s="0"/>
      <c r="NRS20" s="0"/>
      <c r="NRT20" s="0"/>
      <c r="NRU20" s="0"/>
      <c r="NRV20" s="0"/>
      <c r="NRW20" s="0"/>
      <c r="NRX20" s="0"/>
      <c r="NRY20" s="0"/>
      <c r="NRZ20" s="0"/>
      <c r="NSA20" s="0"/>
      <c r="NSB20" s="0"/>
      <c r="NSC20" s="0"/>
      <c r="NSD20" s="0"/>
      <c r="NSE20" s="0"/>
      <c r="NSF20" s="0"/>
      <c r="NSG20" s="0"/>
      <c r="NSH20" s="0"/>
      <c r="NSI20" s="0"/>
      <c r="NSJ20" s="0"/>
      <c r="NSK20" s="0"/>
      <c r="NSL20" s="0"/>
      <c r="NSM20" s="0"/>
      <c r="NSN20" s="0"/>
      <c r="NSO20" s="0"/>
      <c r="NSP20" s="0"/>
      <c r="NSQ20" s="0"/>
      <c r="NSR20" s="0"/>
      <c r="NSS20" s="0"/>
      <c r="NST20" s="0"/>
      <c r="NSU20" s="0"/>
      <c r="NSV20" s="0"/>
      <c r="NSW20" s="0"/>
      <c r="NSX20" s="0"/>
      <c r="NSY20" s="0"/>
      <c r="NSZ20" s="0"/>
      <c r="NTA20" s="0"/>
      <c r="NTB20" s="0"/>
      <c r="NTC20" s="0"/>
      <c r="NTD20" s="0"/>
      <c r="NTE20" s="0"/>
      <c r="NTF20" s="0"/>
      <c r="NTG20" s="0"/>
      <c r="NTH20" s="0"/>
      <c r="NTI20" s="0"/>
      <c r="NTJ20" s="0"/>
      <c r="NTK20" s="0"/>
      <c r="NTL20" s="0"/>
      <c r="NTM20" s="0"/>
      <c r="NTN20" s="0"/>
      <c r="NTO20" s="0"/>
      <c r="NTP20" s="0"/>
      <c r="NTQ20" s="0"/>
      <c r="NTR20" s="0"/>
      <c r="NTS20" s="0"/>
      <c r="NTT20" s="0"/>
      <c r="NTU20" s="0"/>
      <c r="NTV20" s="0"/>
      <c r="NTW20" s="0"/>
      <c r="NTX20" s="0"/>
      <c r="NTY20" s="0"/>
      <c r="NTZ20" s="0"/>
      <c r="NUA20" s="0"/>
      <c r="NUB20" s="0"/>
      <c r="NUC20" s="0"/>
      <c r="NUD20" s="0"/>
      <c r="NUE20" s="0"/>
      <c r="NUF20" s="0"/>
      <c r="NUG20" s="0"/>
      <c r="NUH20" s="0"/>
      <c r="NUI20" s="0"/>
      <c r="NUJ20" s="0"/>
      <c r="NUK20" s="0"/>
      <c r="NUL20" s="0"/>
      <c r="NUM20" s="0"/>
      <c r="NUN20" s="0"/>
      <c r="NUO20" s="0"/>
      <c r="NUP20" s="0"/>
      <c r="NUQ20" s="0"/>
      <c r="NUR20" s="0"/>
      <c r="NUS20" s="0"/>
      <c r="NUT20" s="0"/>
      <c r="NUU20" s="0"/>
      <c r="NUV20" s="0"/>
      <c r="NUW20" s="0"/>
      <c r="NUX20" s="0"/>
      <c r="NUY20" s="0"/>
      <c r="NUZ20" s="0"/>
      <c r="NVA20" s="0"/>
      <c r="NVB20" s="0"/>
      <c r="NVC20" s="0"/>
      <c r="NVD20" s="0"/>
      <c r="NVE20" s="0"/>
      <c r="NVF20" s="0"/>
      <c r="NVG20" s="0"/>
      <c r="NVH20" s="0"/>
      <c r="NVI20" s="0"/>
      <c r="NVJ20" s="0"/>
      <c r="NVK20" s="0"/>
      <c r="NVL20" s="0"/>
      <c r="NVM20" s="0"/>
      <c r="NVN20" s="0"/>
      <c r="NVO20" s="0"/>
      <c r="NVP20" s="0"/>
      <c r="NVQ20" s="0"/>
      <c r="NVR20" s="0"/>
      <c r="NVS20" s="0"/>
      <c r="NVT20" s="0"/>
      <c r="NVU20" s="0"/>
      <c r="NVV20" s="0"/>
      <c r="NVW20" s="0"/>
      <c r="NVX20" s="0"/>
      <c r="NVY20" s="0"/>
      <c r="NVZ20" s="0"/>
      <c r="NWA20" s="0"/>
      <c r="NWB20" s="0"/>
      <c r="NWC20" s="0"/>
      <c r="NWD20" s="0"/>
      <c r="NWE20" s="0"/>
      <c r="NWF20" s="0"/>
      <c r="NWG20" s="0"/>
      <c r="NWH20" s="0"/>
      <c r="NWI20" s="0"/>
      <c r="NWJ20" s="0"/>
      <c r="NWK20" s="0"/>
      <c r="NWL20" s="0"/>
      <c r="NWM20" s="0"/>
      <c r="NWN20" s="0"/>
      <c r="NWO20" s="0"/>
      <c r="NWP20" s="0"/>
      <c r="NWQ20" s="0"/>
      <c r="NWR20" s="0"/>
      <c r="NWS20" s="0"/>
      <c r="NWT20" s="0"/>
      <c r="NWU20" s="0"/>
      <c r="NWV20" s="0"/>
      <c r="NWW20" s="0"/>
      <c r="NWX20" s="0"/>
      <c r="NWY20" s="0"/>
      <c r="NWZ20" s="0"/>
      <c r="NXA20" s="0"/>
      <c r="NXB20" s="0"/>
      <c r="NXC20" s="0"/>
      <c r="NXD20" s="0"/>
      <c r="NXE20" s="0"/>
      <c r="NXF20" s="0"/>
      <c r="NXG20" s="0"/>
      <c r="NXH20" s="0"/>
      <c r="NXI20" s="0"/>
      <c r="NXJ20" s="0"/>
      <c r="NXK20" s="0"/>
      <c r="NXL20" s="0"/>
      <c r="NXM20" s="0"/>
      <c r="NXN20" s="0"/>
      <c r="NXO20" s="0"/>
      <c r="NXP20" s="0"/>
      <c r="NXQ20" s="0"/>
      <c r="NXR20" s="0"/>
      <c r="NXS20" s="0"/>
      <c r="NXT20" s="0"/>
      <c r="NXU20" s="0"/>
      <c r="NXV20" s="0"/>
      <c r="NXW20" s="0"/>
      <c r="NXX20" s="0"/>
      <c r="NXY20" s="0"/>
      <c r="NXZ20" s="0"/>
      <c r="NYA20" s="0"/>
      <c r="NYB20" s="0"/>
      <c r="NYC20" s="0"/>
      <c r="NYD20" s="0"/>
      <c r="NYE20" s="0"/>
      <c r="NYF20" s="0"/>
      <c r="NYG20" s="0"/>
      <c r="NYH20" s="0"/>
      <c r="NYI20" s="0"/>
      <c r="NYJ20" s="0"/>
      <c r="NYK20" s="0"/>
      <c r="NYL20" s="0"/>
      <c r="NYM20" s="0"/>
      <c r="NYN20" s="0"/>
      <c r="NYO20" s="0"/>
      <c r="NYP20" s="0"/>
      <c r="NYQ20" s="0"/>
      <c r="NYR20" s="0"/>
      <c r="NYS20" s="0"/>
      <c r="NYT20" s="0"/>
      <c r="NYU20" s="0"/>
      <c r="NYV20" s="0"/>
      <c r="NYW20" s="0"/>
      <c r="NYX20" s="0"/>
      <c r="NYY20" s="0"/>
      <c r="NYZ20" s="0"/>
      <c r="NZA20" s="0"/>
      <c r="NZB20" s="0"/>
      <c r="NZC20" s="0"/>
      <c r="NZD20" s="0"/>
      <c r="NZE20" s="0"/>
      <c r="NZF20" s="0"/>
      <c r="NZG20" s="0"/>
      <c r="NZH20" s="0"/>
      <c r="NZI20" s="0"/>
      <c r="NZJ20" s="0"/>
      <c r="NZK20" s="0"/>
      <c r="NZL20" s="0"/>
      <c r="NZM20" s="0"/>
      <c r="NZN20" s="0"/>
      <c r="NZO20" s="0"/>
      <c r="NZP20" s="0"/>
      <c r="NZQ20" s="0"/>
      <c r="NZR20" s="0"/>
      <c r="NZS20" s="0"/>
      <c r="NZT20" s="0"/>
      <c r="NZU20" s="0"/>
      <c r="NZV20" s="0"/>
      <c r="NZW20" s="0"/>
      <c r="NZX20" s="0"/>
      <c r="NZY20" s="0"/>
      <c r="NZZ20" s="0"/>
      <c r="OAA20" s="0"/>
      <c r="OAB20" s="0"/>
      <c r="OAC20" s="0"/>
      <c r="OAD20" s="0"/>
      <c r="OAE20" s="0"/>
      <c r="OAF20" s="0"/>
      <c r="OAG20" s="0"/>
      <c r="OAH20" s="0"/>
      <c r="OAI20" s="0"/>
      <c r="OAJ20" s="0"/>
      <c r="OAK20" s="0"/>
      <c r="OAL20" s="0"/>
      <c r="OAM20" s="0"/>
      <c r="OAN20" s="0"/>
      <c r="OAO20" s="0"/>
      <c r="OAP20" s="0"/>
      <c r="OAQ20" s="0"/>
      <c r="OAR20" s="0"/>
      <c r="OAS20" s="0"/>
      <c r="OAT20" s="0"/>
      <c r="OAU20" s="0"/>
      <c r="OAV20" s="0"/>
      <c r="OAW20" s="0"/>
      <c r="OAX20" s="0"/>
      <c r="OAY20" s="0"/>
      <c r="OAZ20" s="0"/>
      <c r="OBA20" s="0"/>
      <c r="OBB20" s="0"/>
      <c r="OBC20" s="0"/>
      <c r="OBD20" s="0"/>
      <c r="OBE20" s="0"/>
      <c r="OBF20" s="0"/>
      <c r="OBG20" s="0"/>
      <c r="OBH20" s="0"/>
      <c r="OBI20" s="0"/>
      <c r="OBJ20" s="0"/>
      <c r="OBK20" s="0"/>
      <c r="OBL20" s="0"/>
      <c r="OBM20" s="0"/>
      <c r="OBN20" s="0"/>
      <c r="OBO20" s="0"/>
      <c r="OBP20" s="0"/>
      <c r="OBQ20" s="0"/>
      <c r="OBR20" s="0"/>
      <c r="OBS20" s="0"/>
      <c r="OBT20" s="0"/>
      <c r="OBU20" s="0"/>
      <c r="OBV20" s="0"/>
      <c r="OBW20" s="0"/>
      <c r="OBX20" s="0"/>
      <c r="OBY20" s="0"/>
      <c r="OBZ20" s="0"/>
      <c r="OCA20" s="0"/>
      <c r="OCB20" s="0"/>
      <c r="OCC20" s="0"/>
      <c r="OCD20" s="0"/>
      <c r="OCE20" s="0"/>
      <c r="OCF20" s="0"/>
      <c r="OCG20" s="0"/>
      <c r="OCH20" s="0"/>
      <c r="OCI20" s="0"/>
      <c r="OCJ20" s="0"/>
      <c r="OCK20" s="0"/>
      <c r="OCL20" s="0"/>
      <c r="OCM20" s="0"/>
      <c r="OCN20" s="0"/>
      <c r="OCO20" s="0"/>
      <c r="OCP20" s="0"/>
      <c r="OCQ20" s="0"/>
      <c r="OCR20" s="0"/>
      <c r="OCS20" s="0"/>
      <c r="OCT20" s="0"/>
      <c r="OCU20" s="0"/>
      <c r="OCV20" s="0"/>
      <c r="OCW20" s="0"/>
      <c r="OCX20" s="0"/>
      <c r="OCY20" s="0"/>
      <c r="OCZ20" s="0"/>
      <c r="ODA20" s="0"/>
      <c r="ODB20" s="0"/>
      <c r="ODC20" s="0"/>
      <c r="ODD20" s="0"/>
      <c r="ODE20" s="0"/>
      <c r="ODF20" s="0"/>
      <c r="ODG20" s="0"/>
      <c r="ODH20" s="0"/>
      <c r="ODI20" s="0"/>
      <c r="ODJ20" s="0"/>
      <c r="ODK20" s="0"/>
      <c r="ODL20" s="0"/>
      <c r="ODM20" s="0"/>
      <c r="ODN20" s="0"/>
      <c r="ODO20" s="0"/>
      <c r="ODP20" s="0"/>
      <c r="ODQ20" s="0"/>
      <c r="ODR20" s="0"/>
      <c r="ODS20" s="0"/>
      <c r="ODT20" s="0"/>
      <c r="ODU20" s="0"/>
      <c r="ODV20" s="0"/>
      <c r="ODW20" s="0"/>
      <c r="ODX20" s="0"/>
      <c r="ODY20" s="0"/>
      <c r="ODZ20" s="0"/>
      <c r="OEA20" s="0"/>
      <c r="OEB20" s="0"/>
      <c r="OEC20" s="0"/>
      <c r="OED20" s="0"/>
      <c r="OEE20" s="0"/>
      <c r="OEF20" s="0"/>
      <c r="OEG20" s="0"/>
      <c r="OEH20" s="0"/>
      <c r="OEI20" s="0"/>
      <c r="OEJ20" s="0"/>
      <c r="OEK20" s="0"/>
      <c r="OEL20" s="0"/>
      <c r="OEM20" s="0"/>
      <c r="OEN20" s="0"/>
      <c r="OEO20" s="0"/>
      <c r="OEP20" s="0"/>
      <c r="OEQ20" s="0"/>
      <c r="OER20" s="0"/>
      <c r="OES20" s="0"/>
      <c r="OET20" s="0"/>
      <c r="OEU20" s="0"/>
      <c r="OEV20" s="0"/>
      <c r="OEW20" s="0"/>
      <c r="OEX20" s="0"/>
      <c r="OEY20" s="0"/>
      <c r="OEZ20" s="0"/>
      <c r="OFA20" s="0"/>
      <c r="OFB20" s="0"/>
      <c r="OFC20" s="0"/>
      <c r="OFD20" s="0"/>
      <c r="OFE20" s="0"/>
      <c r="OFF20" s="0"/>
      <c r="OFG20" s="0"/>
      <c r="OFH20" s="0"/>
      <c r="OFI20" s="0"/>
      <c r="OFJ20" s="0"/>
      <c r="OFK20" s="0"/>
      <c r="OFL20" s="0"/>
      <c r="OFM20" s="0"/>
      <c r="OFN20" s="0"/>
      <c r="OFO20" s="0"/>
      <c r="OFP20" s="0"/>
      <c r="OFQ20" s="0"/>
      <c r="OFR20" s="0"/>
      <c r="OFS20" s="0"/>
      <c r="OFT20" s="0"/>
      <c r="OFU20" s="0"/>
      <c r="OFV20" s="0"/>
      <c r="OFW20" s="0"/>
      <c r="OFX20" s="0"/>
      <c r="OFY20" s="0"/>
      <c r="OFZ20" s="0"/>
      <c r="OGA20" s="0"/>
      <c r="OGB20" s="0"/>
      <c r="OGC20" s="0"/>
      <c r="OGD20" s="0"/>
      <c r="OGE20" s="0"/>
      <c r="OGF20" s="0"/>
      <c r="OGG20" s="0"/>
      <c r="OGH20" s="0"/>
      <c r="OGI20" s="0"/>
      <c r="OGJ20" s="0"/>
      <c r="OGK20" s="0"/>
      <c r="OGL20" s="0"/>
      <c r="OGM20" s="0"/>
      <c r="OGN20" s="0"/>
      <c r="OGO20" s="0"/>
      <c r="OGP20" s="0"/>
      <c r="OGQ20" s="0"/>
      <c r="OGR20" s="0"/>
      <c r="OGS20" s="0"/>
      <c r="OGT20" s="0"/>
      <c r="OGU20" s="0"/>
      <c r="OGV20" s="0"/>
      <c r="OGW20" s="0"/>
      <c r="OGX20" s="0"/>
      <c r="OGY20" s="0"/>
      <c r="OGZ20" s="0"/>
      <c r="OHA20" s="0"/>
      <c r="OHB20" s="0"/>
      <c r="OHC20" s="0"/>
      <c r="OHD20" s="0"/>
      <c r="OHE20" s="0"/>
      <c r="OHF20" s="0"/>
      <c r="OHG20" s="0"/>
      <c r="OHH20" s="0"/>
      <c r="OHI20" s="0"/>
      <c r="OHJ20" s="0"/>
      <c r="OHK20" s="0"/>
      <c r="OHL20" s="0"/>
      <c r="OHM20" s="0"/>
      <c r="OHN20" s="0"/>
      <c r="OHO20" s="0"/>
      <c r="OHP20" s="0"/>
      <c r="OHQ20" s="0"/>
      <c r="OHR20" s="0"/>
      <c r="OHS20" s="0"/>
      <c r="OHT20" s="0"/>
      <c r="OHU20" s="0"/>
      <c r="OHV20" s="0"/>
      <c r="OHW20" s="0"/>
      <c r="OHX20" s="0"/>
      <c r="OHY20" s="0"/>
      <c r="OHZ20" s="0"/>
      <c r="OIA20" s="0"/>
      <c r="OIB20" s="0"/>
      <c r="OIC20" s="0"/>
      <c r="OID20" s="0"/>
      <c r="OIE20" s="0"/>
      <c r="OIF20" s="0"/>
      <c r="OIG20" s="0"/>
      <c r="OIH20" s="0"/>
      <c r="OII20" s="0"/>
      <c r="OIJ20" s="0"/>
      <c r="OIK20" s="0"/>
      <c r="OIL20" s="0"/>
      <c r="OIM20" s="0"/>
      <c r="OIN20" s="0"/>
      <c r="OIO20" s="0"/>
      <c r="OIP20" s="0"/>
      <c r="OIQ20" s="0"/>
      <c r="OIR20" s="0"/>
      <c r="OIS20" s="0"/>
      <c r="OIT20" s="0"/>
      <c r="OIU20" s="0"/>
      <c r="OIV20" s="0"/>
      <c r="OIW20" s="0"/>
      <c r="OIX20" s="0"/>
      <c r="OIY20" s="0"/>
      <c r="OIZ20" s="0"/>
      <c r="OJA20" s="0"/>
      <c r="OJB20" s="0"/>
      <c r="OJC20" s="0"/>
      <c r="OJD20" s="0"/>
      <c r="OJE20" s="0"/>
      <c r="OJF20" s="0"/>
      <c r="OJG20" s="0"/>
      <c r="OJH20" s="0"/>
      <c r="OJI20" s="0"/>
      <c r="OJJ20" s="0"/>
      <c r="OJK20" s="0"/>
      <c r="OJL20" s="0"/>
      <c r="OJM20" s="0"/>
      <c r="OJN20" s="0"/>
      <c r="OJO20" s="0"/>
      <c r="OJP20" s="0"/>
      <c r="OJQ20" s="0"/>
      <c r="OJR20" s="0"/>
      <c r="OJS20" s="0"/>
      <c r="OJT20" s="0"/>
      <c r="OJU20" s="0"/>
      <c r="OJV20" s="0"/>
      <c r="OJW20" s="0"/>
      <c r="OJX20" s="0"/>
      <c r="OJY20" s="0"/>
      <c r="OJZ20" s="0"/>
      <c r="OKA20" s="0"/>
      <c r="OKB20" s="0"/>
      <c r="OKC20" s="0"/>
      <c r="OKD20" s="0"/>
      <c r="OKE20" s="0"/>
      <c r="OKF20" s="0"/>
      <c r="OKG20" s="0"/>
      <c r="OKH20" s="0"/>
      <c r="OKI20" s="0"/>
      <c r="OKJ20" s="0"/>
      <c r="OKK20" s="0"/>
      <c r="OKL20" s="0"/>
      <c r="OKM20" s="0"/>
      <c r="OKN20" s="0"/>
      <c r="OKO20" s="0"/>
      <c r="OKP20" s="0"/>
      <c r="OKQ20" s="0"/>
      <c r="OKR20" s="0"/>
      <c r="OKS20" s="0"/>
      <c r="OKT20" s="0"/>
      <c r="OKU20" s="0"/>
      <c r="OKV20" s="0"/>
      <c r="OKW20" s="0"/>
      <c r="OKX20" s="0"/>
      <c r="OKY20" s="0"/>
      <c r="OKZ20" s="0"/>
      <c r="OLA20" s="0"/>
      <c r="OLB20" s="0"/>
      <c r="OLC20" s="0"/>
      <c r="OLD20" s="0"/>
      <c r="OLE20" s="0"/>
      <c r="OLF20" s="0"/>
      <c r="OLG20" s="0"/>
      <c r="OLH20" s="0"/>
      <c r="OLI20" s="0"/>
      <c r="OLJ20" s="0"/>
      <c r="OLK20" s="0"/>
      <c r="OLL20" s="0"/>
      <c r="OLM20" s="0"/>
      <c r="OLN20" s="0"/>
      <c r="OLO20" s="0"/>
      <c r="OLP20" s="0"/>
      <c r="OLQ20" s="0"/>
      <c r="OLR20" s="0"/>
      <c r="OLS20" s="0"/>
      <c r="OLT20" s="0"/>
      <c r="OLU20" s="0"/>
      <c r="OLV20" s="0"/>
      <c r="OLW20" s="0"/>
      <c r="OLX20" s="0"/>
      <c r="OLY20" s="0"/>
      <c r="OLZ20" s="0"/>
      <c r="OMA20" s="0"/>
      <c r="OMB20" s="0"/>
      <c r="OMC20" s="0"/>
      <c r="OMD20" s="0"/>
      <c r="OME20" s="0"/>
      <c r="OMF20" s="0"/>
      <c r="OMG20" s="0"/>
      <c r="OMH20" s="0"/>
      <c r="OMI20" s="0"/>
      <c r="OMJ20" s="0"/>
      <c r="OMK20" s="0"/>
      <c r="OML20" s="0"/>
      <c r="OMM20" s="0"/>
      <c r="OMN20" s="0"/>
      <c r="OMO20" s="0"/>
      <c r="OMP20" s="0"/>
      <c r="OMQ20" s="0"/>
      <c r="OMR20" s="0"/>
      <c r="OMS20" s="0"/>
      <c r="OMT20" s="0"/>
      <c r="OMU20" s="0"/>
      <c r="OMV20" s="0"/>
      <c r="OMW20" s="0"/>
      <c r="OMX20" s="0"/>
      <c r="OMY20" s="0"/>
      <c r="OMZ20" s="0"/>
      <c r="ONA20" s="0"/>
      <c r="ONB20" s="0"/>
      <c r="ONC20" s="0"/>
      <c r="OND20" s="0"/>
      <c r="ONE20" s="0"/>
      <c r="ONF20" s="0"/>
      <c r="ONG20" s="0"/>
      <c r="ONH20" s="0"/>
      <c r="ONI20" s="0"/>
      <c r="ONJ20" s="0"/>
      <c r="ONK20" s="0"/>
      <c r="ONL20" s="0"/>
      <c r="ONM20" s="0"/>
      <c r="ONN20" s="0"/>
      <c r="ONO20" s="0"/>
      <c r="ONP20" s="0"/>
      <c r="ONQ20" s="0"/>
      <c r="ONR20" s="0"/>
      <c r="ONS20" s="0"/>
      <c r="ONT20" s="0"/>
      <c r="ONU20" s="0"/>
      <c r="ONV20" s="0"/>
      <c r="ONW20" s="0"/>
      <c r="ONX20" s="0"/>
      <c r="ONY20" s="0"/>
      <c r="ONZ20" s="0"/>
      <c r="OOA20" s="0"/>
      <c r="OOB20" s="0"/>
      <c r="OOC20" s="0"/>
      <c r="OOD20" s="0"/>
      <c r="OOE20" s="0"/>
      <c r="OOF20" s="0"/>
      <c r="OOG20" s="0"/>
      <c r="OOH20" s="0"/>
      <c r="OOI20" s="0"/>
      <c r="OOJ20" s="0"/>
      <c r="OOK20" s="0"/>
      <c r="OOL20" s="0"/>
      <c r="OOM20" s="0"/>
      <c r="OON20" s="0"/>
      <c r="OOO20" s="0"/>
      <c r="OOP20" s="0"/>
      <c r="OOQ20" s="0"/>
      <c r="OOR20" s="0"/>
      <c r="OOS20" s="0"/>
      <c r="OOT20" s="0"/>
      <c r="OOU20" s="0"/>
      <c r="OOV20" s="0"/>
      <c r="OOW20" s="0"/>
      <c r="OOX20" s="0"/>
      <c r="OOY20" s="0"/>
      <c r="OOZ20" s="0"/>
      <c r="OPA20" s="0"/>
      <c r="OPB20" s="0"/>
      <c r="OPC20" s="0"/>
      <c r="OPD20" s="0"/>
      <c r="OPE20" s="0"/>
      <c r="OPF20" s="0"/>
      <c r="OPG20" s="0"/>
      <c r="OPH20" s="0"/>
      <c r="OPI20" s="0"/>
      <c r="OPJ20" s="0"/>
      <c r="OPK20" s="0"/>
      <c r="OPL20" s="0"/>
      <c r="OPM20" s="0"/>
      <c r="OPN20" s="0"/>
      <c r="OPO20" s="0"/>
      <c r="OPP20" s="0"/>
      <c r="OPQ20" s="0"/>
      <c r="OPR20" s="0"/>
      <c r="OPS20" s="0"/>
      <c r="OPT20" s="0"/>
      <c r="OPU20" s="0"/>
      <c r="OPV20" s="0"/>
      <c r="OPW20" s="0"/>
      <c r="OPX20" s="0"/>
      <c r="OPY20" s="0"/>
      <c r="OPZ20" s="0"/>
      <c r="OQA20" s="0"/>
      <c r="OQB20" s="0"/>
      <c r="OQC20" s="0"/>
      <c r="OQD20" s="0"/>
      <c r="OQE20" s="0"/>
      <c r="OQF20" s="0"/>
      <c r="OQG20" s="0"/>
      <c r="OQH20" s="0"/>
      <c r="OQI20" s="0"/>
      <c r="OQJ20" s="0"/>
      <c r="OQK20" s="0"/>
      <c r="OQL20" s="0"/>
      <c r="OQM20" s="0"/>
      <c r="OQN20" s="0"/>
      <c r="OQO20" s="0"/>
      <c r="OQP20" s="0"/>
      <c r="OQQ20" s="0"/>
      <c r="OQR20" s="0"/>
      <c r="OQS20" s="0"/>
      <c r="OQT20" s="0"/>
      <c r="OQU20" s="0"/>
      <c r="OQV20" s="0"/>
      <c r="OQW20" s="0"/>
      <c r="OQX20" s="0"/>
      <c r="OQY20" s="0"/>
      <c r="OQZ20" s="0"/>
      <c r="ORA20" s="0"/>
      <c r="ORB20" s="0"/>
      <c r="ORC20" s="0"/>
      <c r="ORD20" s="0"/>
      <c r="ORE20" s="0"/>
      <c r="ORF20" s="0"/>
      <c r="ORG20" s="0"/>
      <c r="ORH20" s="0"/>
      <c r="ORI20" s="0"/>
      <c r="ORJ20" s="0"/>
      <c r="ORK20" s="0"/>
      <c r="ORL20" s="0"/>
      <c r="ORM20" s="0"/>
      <c r="ORN20" s="0"/>
      <c r="ORO20" s="0"/>
      <c r="ORP20" s="0"/>
      <c r="ORQ20" s="0"/>
      <c r="ORR20" s="0"/>
      <c r="ORS20" s="0"/>
      <c r="ORT20" s="0"/>
      <c r="ORU20" s="0"/>
      <c r="ORV20" s="0"/>
      <c r="ORW20" s="0"/>
      <c r="ORX20" s="0"/>
      <c r="ORY20" s="0"/>
      <c r="ORZ20" s="0"/>
      <c r="OSA20" s="0"/>
      <c r="OSB20" s="0"/>
      <c r="OSC20" s="0"/>
      <c r="OSD20" s="0"/>
      <c r="OSE20" s="0"/>
      <c r="OSF20" s="0"/>
      <c r="OSG20" s="0"/>
      <c r="OSH20" s="0"/>
      <c r="OSI20" s="0"/>
      <c r="OSJ20" s="0"/>
      <c r="OSK20" s="0"/>
      <c r="OSL20" s="0"/>
      <c r="OSM20" s="0"/>
      <c r="OSN20" s="0"/>
      <c r="OSO20" s="0"/>
      <c r="OSP20" s="0"/>
      <c r="OSQ20" s="0"/>
      <c r="OSR20" s="0"/>
      <c r="OSS20" s="0"/>
      <c r="OST20" s="0"/>
      <c r="OSU20" s="0"/>
      <c r="OSV20" s="0"/>
      <c r="OSW20" s="0"/>
      <c r="OSX20" s="0"/>
      <c r="OSY20" s="0"/>
      <c r="OSZ20" s="0"/>
      <c r="OTA20" s="0"/>
      <c r="OTB20" s="0"/>
      <c r="OTC20" s="0"/>
      <c r="OTD20" s="0"/>
      <c r="OTE20" s="0"/>
      <c r="OTF20" s="0"/>
      <c r="OTG20" s="0"/>
      <c r="OTH20" s="0"/>
      <c r="OTI20" s="0"/>
      <c r="OTJ20" s="0"/>
      <c r="OTK20" s="0"/>
      <c r="OTL20" s="0"/>
      <c r="OTM20" s="0"/>
      <c r="OTN20" s="0"/>
      <c r="OTO20" s="0"/>
      <c r="OTP20" s="0"/>
      <c r="OTQ20" s="0"/>
      <c r="OTR20" s="0"/>
      <c r="OTS20" s="0"/>
      <c r="OTT20" s="0"/>
      <c r="OTU20" s="0"/>
      <c r="OTV20" s="0"/>
      <c r="OTW20" s="0"/>
      <c r="OTX20" s="0"/>
      <c r="OTY20" s="0"/>
      <c r="OTZ20" s="0"/>
      <c r="OUA20" s="0"/>
      <c r="OUB20" s="0"/>
      <c r="OUC20" s="0"/>
      <c r="OUD20" s="0"/>
      <c r="OUE20" s="0"/>
      <c r="OUF20" s="0"/>
      <c r="OUG20" s="0"/>
      <c r="OUH20" s="0"/>
      <c r="OUI20" s="0"/>
      <c r="OUJ20" s="0"/>
      <c r="OUK20" s="0"/>
      <c r="OUL20" s="0"/>
      <c r="OUM20" s="0"/>
      <c r="OUN20" s="0"/>
      <c r="OUO20" s="0"/>
      <c r="OUP20" s="0"/>
      <c r="OUQ20" s="0"/>
      <c r="OUR20" s="0"/>
      <c r="OUS20" s="0"/>
      <c r="OUT20" s="0"/>
      <c r="OUU20" s="0"/>
      <c r="OUV20" s="0"/>
      <c r="OUW20" s="0"/>
      <c r="OUX20" s="0"/>
      <c r="OUY20" s="0"/>
      <c r="OUZ20" s="0"/>
      <c r="OVA20" s="0"/>
      <c r="OVB20" s="0"/>
      <c r="OVC20" s="0"/>
      <c r="OVD20" s="0"/>
      <c r="OVE20" s="0"/>
      <c r="OVF20" s="0"/>
      <c r="OVG20" s="0"/>
      <c r="OVH20" s="0"/>
      <c r="OVI20" s="0"/>
      <c r="OVJ20" s="0"/>
      <c r="OVK20" s="0"/>
      <c r="OVL20" s="0"/>
      <c r="OVM20" s="0"/>
      <c r="OVN20" s="0"/>
      <c r="OVO20" s="0"/>
      <c r="OVP20" s="0"/>
      <c r="OVQ20" s="0"/>
      <c r="OVR20" s="0"/>
      <c r="OVS20" s="0"/>
      <c r="OVT20" s="0"/>
      <c r="OVU20" s="0"/>
      <c r="OVV20" s="0"/>
      <c r="OVW20" s="0"/>
      <c r="OVX20" s="0"/>
      <c r="OVY20" s="0"/>
      <c r="OVZ20" s="0"/>
      <c r="OWA20" s="0"/>
      <c r="OWB20" s="0"/>
      <c r="OWC20" s="0"/>
      <c r="OWD20" s="0"/>
      <c r="OWE20" s="0"/>
      <c r="OWF20" s="0"/>
      <c r="OWG20" s="0"/>
      <c r="OWH20" s="0"/>
      <c r="OWI20" s="0"/>
      <c r="OWJ20" s="0"/>
      <c r="OWK20" s="0"/>
      <c r="OWL20" s="0"/>
      <c r="OWM20" s="0"/>
      <c r="OWN20" s="0"/>
      <c r="OWO20" s="0"/>
      <c r="OWP20" s="0"/>
      <c r="OWQ20" s="0"/>
      <c r="OWR20" s="0"/>
      <c r="OWS20" s="0"/>
      <c r="OWT20" s="0"/>
      <c r="OWU20" s="0"/>
      <c r="OWV20" s="0"/>
      <c r="OWW20" s="0"/>
      <c r="OWX20" s="0"/>
      <c r="OWY20" s="0"/>
      <c r="OWZ20" s="0"/>
      <c r="OXA20" s="0"/>
      <c r="OXB20" s="0"/>
      <c r="OXC20" s="0"/>
      <c r="OXD20" s="0"/>
      <c r="OXE20" s="0"/>
      <c r="OXF20" s="0"/>
      <c r="OXG20" s="0"/>
      <c r="OXH20" s="0"/>
      <c r="OXI20" s="0"/>
      <c r="OXJ20" s="0"/>
      <c r="OXK20" s="0"/>
      <c r="OXL20" s="0"/>
      <c r="OXM20" s="0"/>
      <c r="OXN20" s="0"/>
      <c r="OXO20" s="0"/>
      <c r="OXP20" s="0"/>
      <c r="OXQ20" s="0"/>
      <c r="OXR20" s="0"/>
      <c r="OXS20" s="0"/>
      <c r="OXT20" s="0"/>
      <c r="OXU20" s="0"/>
      <c r="OXV20" s="0"/>
      <c r="OXW20" s="0"/>
      <c r="OXX20" s="0"/>
      <c r="OXY20" s="0"/>
      <c r="OXZ20" s="0"/>
      <c r="OYA20" s="0"/>
      <c r="OYB20" s="0"/>
      <c r="OYC20" s="0"/>
      <c r="OYD20" s="0"/>
      <c r="OYE20" s="0"/>
      <c r="OYF20" s="0"/>
      <c r="OYG20" s="0"/>
      <c r="OYH20" s="0"/>
      <c r="OYI20" s="0"/>
      <c r="OYJ20" s="0"/>
      <c r="OYK20" s="0"/>
      <c r="OYL20" s="0"/>
      <c r="OYM20" s="0"/>
      <c r="OYN20" s="0"/>
      <c r="OYO20" s="0"/>
      <c r="OYP20" s="0"/>
      <c r="OYQ20" s="0"/>
      <c r="OYR20" s="0"/>
      <c r="OYS20" s="0"/>
      <c r="OYT20" s="0"/>
      <c r="OYU20" s="0"/>
      <c r="OYV20" s="0"/>
      <c r="OYW20" s="0"/>
      <c r="OYX20" s="0"/>
      <c r="OYY20" s="0"/>
      <c r="OYZ20" s="0"/>
      <c r="OZA20" s="0"/>
      <c r="OZB20" s="0"/>
      <c r="OZC20" s="0"/>
      <c r="OZD20" s="0"/>
      <c r="OZE20" s="0"/>
      <c r="OZF20" s="0"/>
      <c r="OZG20" s="0"/>
      <c r="OZH20" s="0"/>
      <c r="OZI20" s="0"/>
      <c r="OZJ20" s="0"/>
      <c r="OZK20" s="0"/>
      <c r="OZL20" s="0"/>
      <c r="OZM20" s="0"/>
      <c r="OZN20" s="0"/>
      <c r="OZO20" s="0"/>
      <c r="OZP20" s="0"/>
      <c r="OZQ20" s="0"/>
      <c r="OZR20" s="0"/>
      <c r="OZS20" s="0"/>
      <c r="OZT20" s="0"/>
      <c r="OZU20" s="0"/>
      <c r="OZV20" s="0"/>
      <c r="OZW20" s="0"/>
      <c r="OZX20" s="0"/>
      <c r="OZY20" s="0"/>
      <c r="OZZ20" s="0"/>
      <c r="PAA20" s="0"/>
      <c r="PAB20" s="0"/>
      <c r="PAC20" s="0"/>
      <c r="PAD20" s="0"/>
      <c r="PAE20" s="0"/>
      <c r="PAF20" s="0"/>
      <c r="PAG20" s="0"/>
      <c r="PAH20" s="0"/>
      <c r="PAI20" s="0"/>
      <c r="PAJ20" s="0"/>
      <c r="PAK20" s="0"/>
      <c r="PAL20" s="0"/>
      <c r="PAM20" s="0"/>
      <c r="PAN20" s="0"/>
      <c r="PAO20" s="0"/>
      <c r="PAP20" s="0"/>
      <c r="PAQ20" s="0"/>
      <c r="PAR20" s="0"/>
      <c r="PAS20" s="0"/>
      <c r="PAT20" s="0"/>
      <c r="PAU20" s="0"/>
      <c r="PAV20" s="0"/>
      <c r="PAW20" s="0"/>
      <c r="PAX20" s="0"/>
      <c r="PAY20" s="0"/>
      <c r="PAZ20" s="0"/>
      <c r="PBA20" s="0"/>
      <c r="PBB20" s="0"/>
      <c r="PBC20" s="0"/>
      <c r="PBD20" s="0"/>
      <c r="PBE20" s="0"/>
      <c r="PBF20" s="0"/>
      <c r="PBG20" s="0"/>
      <c r="PBH20" s="0"/>
      <c r="PBI20" s="0"/>
      <c r="PBJ20" s="0"/>
      <c r="PBK20" s="0"/>
      <c r="PBL20" s="0"/>
      <c r="PBM20" s="0"/>
      <c r="PBN20" s="0"/>
      <c r="PBO20" s="0"/>
      <c r="PBP20" s="0"/>
      <c r="PBQ20" s="0"/>
      <c r="PBR20" s="0"/>
      <c r="PBS20" s="0"/>
      <c r="PBT20" s="0"/>
      <c r="PBU20" s="0"/>
      <c r="PBV20" s="0"/>
      <c r="PBW20" s="0"/>
      <c r="PBX20" s="0"/>
      <c r="PBY20" s="0"/>
      <c r="PBZ20" s="0"/>
      <c r="PCA20" s="0"/>
      <c r="PCB20" s="0"/>
      <c r="PCC20" s="0"/>
      <c r="PCD20" s="0"/>
      <c r="PCE20" s="0"/>
      <c r="PCF20" s="0"/>
      <c r="PCG20" s="0"/>
      <c r="PCH20" s="0"/>
      <c r="PCI20" s="0"/>
      <c r="PCJ20" s="0"/>
      <c r="PCK20" s="0"/>
      <c r="PCL20" s="0"/>
      <c r="PCM20" s="0"/>
      <c r="PCN20" s="0"/>
      <c r="PCO20" s="0"/>
      <c r="PCP20" s="0"/>
      <c r="PCQ20" s="0"/>
      <c r="PCR20" s="0"/>
      <c r="PCS20" s="0"/>
      <c r="PCT20" s="0"/>
      <c r="PCU20" s="0"/>
      <c r="PCV20" s="0"/>
      <c r="PCW20" s="0"/>
      <c r="PCX20" s="0"/>
      <c r="PCY20" s="0"/>
      <c r="PCZ20" s="0"/>
      <c r="PDA20" s="0"/>
      <c r="PDB20" s="0"/>
      <c r="PDC20" s="0"/>
      <c r="PDD20" s="0"/>
      <c r="PDE20" s="0"/>
      <c r="PDF20" s="0"/>
      <c r="PDG20" s="0"/>
      <c r="PDH20" s="0"/>
      <c r="PDI20" s="0"/>
      <c r="PDJ20" s="0"/>
      <c r="PDK20" s="0"/>
      <c r="PDL20" s="0"/>
      <c r="PDM20" s="0"/>
      <c r="PDN20" s="0"/>
      <c r="PDO20" s="0"/>
      <c r="PDP20" s="0"/>
      <c r="PDQ20" s="0"/>
      <c r="PDR20" s="0"/>
      <c r="PDS20" s="0"/>
      <c r="PDT20" s="0"/>
      <c r="PDU20" s="0"/>
      <c r="PDV20" s="0"/>
      <c r="PDW20" s="0"/>
      <c r="PDX20" s="0"/>
      <c r="PDY20" s="0"/>
      <c r="PDZ20" s="0"/>
      <c r="PEA20" s="0"/>
      <c r="PEB20" s="0"/>
      <c r="PEC20" s="0"/>
      <c r="PED20" s="0"/>
      <c r="PEE20" s="0"/>
      <c r="PEF20" s="0"/>
      <c r="PEG20" s="0"/>
      <c r="PEH20" s="0"/>
      <c r="PEI20" s="0"/>
      <c r="PEJ20" s="0"/>
      <c r="PEK20" s="0"/>
      <c r="PEL20" s="0"/>
      <c r="PEM20" s="0"/>
      <c r="PEN20" s="0"/>
      <c r="PEO20" s="0"/>
      <c r="PEP20" s="0"/>
      <c r="PEQ20" s="0"/>
      <c r="PER20" s="0"/>
      <c r="PES20" s="0"/>
      <c r="PET20" s="0"/>
      <c r="PEU20" s="0"/>
      <c r="PEV20" s="0"/>
      <c r="PEW20" s="0"/>
      <c r="PEX20" s="0"/>
      <c r="PEY20" s="0"/>
      <c r="PEZ20" s="0"/>
      <c r="PFA20" s="0"/>
      <c r="PFB20" s="0"/>
      <c r="PFC20" s="0"/>
      <c r="PFD20" s="0"/>
      <c r="PFE20" s="0"/>
      <c r="PFF20" s="0"/>
      <c r="PFG20" s="0"/>
      <c r="PFH20" s="0"/>
      <c r="PFI20" s="0"/>
      <c r="PFJ20" s="0"/>
      <c r="PFK20" s="0"/>
      <c r="PFL20" s="0"/>
      <c r="PFM20" s="0"/>
      <c r="PFN20" s="0"/>
      <c r="PFO20" s="0"/>
      <c r="PFP20" s="0"/>
      <c r="PFQ20" s="0"/>
      <c r="PFR20" s="0"/>
      <c r="PFS20" s="0"/>
      <c r="PFT20" s="0"/>
      <c r="PFU20" s="0"/>
      <c r="PFV20" s="0"/>
      <c r="PFW20" s="0"/>
      <c r="PFX20" s="0"/>
      <c r="PFY20" s="0"/>
      <c r="PFZ20" s="0"/>
      <c r="PGA20" s="0"/>
      <c r="PGB20" s="0"/>
      <c r="PGC20" s="0"/>
      <c r="PGD20" s="0"/>
      <c r="PGE20" s="0"/>
      <c r="PGF20" s="0"/>
      <c r="PGG20" s="0"/>
      <c r="PGH20" s="0"/>
      <c r="PGI20" s="0"/>
      <c r="PGJ20" s="0"/>
      <c r="PGK20" s="0"/>
      <c r="PGL20" s="0"/>
      <c r="PGM20" s="0"/>
      <c r="PGN20" s="0"/>
      <c r="PGO20" s="0"/>
      <c r="PGP20" s="0"/>
      <c r="PGQ20" s="0"/>
      <c r="PGR20" s="0"/>
      <c r="PGS20" s="0"/>
      <c r="PGT20" s="0"/>
      <c r="PGU20" s="0"/>
      <c r="PGV20" s="0"/>
      <c r="PGW20" s="0"/>
      <c r="PGX20" s="0"/>
      <c r="PGY20" s="0"/>
      <c r="PGZ20" s="0"/>
      <c r="PHA20" s="0"/>
      <c r="PHB20" s="0"/>
      <c r="PHC20" s="0"/>
      <c r="PHD20" s="0"/>
      <c r="PHE20" s="0"/>
      <c r="PHF20" s="0"/>
      <c r="PHG20" s="0"/>
      <c r="PHH20" s="0"/>
      <c r="PHI20" s="0"/>
      <c r="PHJ20" s="0"/>
      <c r="PHK20" s="0"/>
      <c r="PHL20" s="0"/>
      <c r="PHM20" s="0"/>
      <c r="PHN20" s="0"/>
      <c r="PHO20" s="0"/>
      <c r="PHP20" s="0"/>
      <c r="PHQ20" s="0"/>
      <c r="PHR20" s="0"/>
      <c r="PHS20" s="0"/>
      <c r="PHT20" s="0"/>
      <c r="PHU20" s="0"/>
      <c r="PHV20" s="0"/>
      <c r="PHW20" s="0"/>
      <c r="PHX20" s="0"/>
      <c r="PHY20" s="0"/>
      <c r="PHZ20" s="0"/>
      <c r="PIA20" s="0"/>
      <c r="PIB20" s="0"/>
      <c r="PIC20" s="0"/>
      <c r="PID20" s="0"/>
      <c r="PIE20" s="0"/>
      <c r="PIF20" s="0"/>
      <c r="PIG20" s="0"/>
      <c r="PIH20" s="0"/>
      <c r="PII20" s="0"/>
      <c r="PIJ20" s="0"/>
      <c r="PIK20" s="0"/>
      <c r="PIL20" s="0"/>
      <c r="PIM20" s="0"/>
      <c r="PIN20" s="0"/>
      <c r="PIO20" s="0"/>
      <c r="PIP20" s="0"/>
      <c r="PIQ20" s="0"/>
      <c r="PIR20" s="0"/>
      <c r="PIS20" s="0"/>
      <c r="PIT20" s="0"/>
      <c r="PIU20" s="0"/>
      <c r="PIV20" s="0"/>
      <c r="PIW20" s="0"/>
      <c r="PIX20" s="0"/>
      <c r="PIY20" s="0"/>
      <c r="PIZ20" s="0"/>
      <c r="PJA20" s="0"/>
      <c r="PJB20" s="0"/>
      <c r="PJC20" s="0"/>
      <c r="PJD20" s="0"/>
      <c r="PJE20" s="0"/>
      <c r="PJF20" s="0"/>
      <c r="PJG20" s="0"/>
      <c r="PJH20" s="0"/>
      <c r="PJI20" s="0"/>
      <c r="PJJ20" s="0"/>
      <c r="PJK20" s="0"/>
      <c r="PJL20" s="0"/>
      <c r="PJM20" s="0"/>
      <c r="PJN20" s="0"/>
      <c r="PJO20" s="0"/>
      <c r="PJP20" s="0"/>
      <c r="PJQ20" s="0"/>
      <c r="PJR20" s="0"/>
      <c r="PJS20" s="0"/>
      <c r="PJT20" s="0"/>
      <c r="PJU20" s="0"/>
      <c r="PJV20" s="0"/>
      <c r="PJW20" s="0"/>
      <c r="PJX20" s="0"/>
      <c r="PJY20" s="0"/>
      <c r="PJZ20" s="0"/>
      <c r="PKA20" s="0"/>
      <c r="PKB20" s="0"/>
      <c r="PKC20" s="0"/>
      <c r="PKD20" s="0"/>
      <c r="PKE20" s="0"/>
      <c r="PKF20" s="0"/>
      <c r="PKG20" s="0"/>
      <c r="PKH20" s="0"/>
      <c r="PKI20" s="0"/>
      <c r="PKJ20" s="0"/>
      <c r="PKK20" s="0"/>
      <c r="PKL20" s="0"/>
      <c r="PKM20" s="0"/>
      <c r="PKN20" s="0"/>
      <c r="PKO20" s="0"/>
      <c r="PKP20" s="0"/>
      <c r="PKQ20" s="0"/>
      <c r="PKR20" s="0"/>
      <c r="PKS20" s="0"/>
      <c r="PKT20" s="0"/>
      <c r="PKU20" s="0"/>
      <c r="PKV20" s="0"/>
      <c r="PKW20" s="0"/>
      <c r="PKX20" s="0"/>
      <c r="PKY20" s="0"/>
      <c r="PKZ20" s="0"/>
      <c r="PLA20" s="0"/>
      <c r="PLB20" s="0"/>
      <c r="PLC20" s="0"/>
      <c r="PLD20" s="0"/>
      <c r="PLE20" s="0"/>
      <c r="PLF20" s="0"/>
      <c r="PLG20" s="0"/>
      <c r="PLH20" s="0"/>
      <c r="PLI20" s="0"/>
      <c r="PLJ20" s="0"/>
      <c r="PLK20" s="0"/>
      <c r="PLL20" s="0"/>
      <c r="PLM20" s="0"/>
      <c r="PLN20" s="0"/>
      <c r="PLO20" s="0"/>
      <c r="PLP20" s="0"/>
      <c r="PLQ20" s="0"/>
      <c r="PLR20" s="0"/>
      <c r="PLS20" s="0"/>
      <c r="PLT20" s="0"/>
      <c r="PLU20" s="0"/>
      <c r="PLV20" s="0"/>
      <c r="PLW20" s="0"/>
      <c r="PLX20" s="0"/>
      <c r="PLY20" s="0"/>
      <c r="PLZ20" s="0"/>
      <c r="PMA20" s="0"/>
      <c r="PMB20" s="0"/>
      <c r="PMC20" s="0"/>
      <c r="PMD20" s="0"/>
      <c r="PME20" s="0"/>
      <c r="PMF20" s="0"/>
      <c r="PMG20" s="0"/>
      <c r="PMH20" s="0"/>
      <c r="PMI20" s="0"/>
      <c r="PMJ20" s="0"/>
      <c r="PMK20" s="0"/>
      <c r="PML20" s="0"/>
      <c r="PMM20" s="0"/>
      <c r="PMN20" s="0"/>
      <c r="PMO20" s="0"/>
      <c r="PMP20" s="0"/>
      <c r="PMQ20" s="0"/>
      <c r="PMR20" s="0"/>
      <c r="PMS20" s="0"/>
      <c r="PMT20" s="0"/>
      <c r="PMU20" s="0"/>
      <c r="PMV20" s="0"/>
      <c r="PMW20" s="0"/>
      <c r="PMX20" s="0"/>
      <c r="PMY20" s="0"/>
      <c r="PMZ20" s="0"/>
      <c r="PNA20" s="0"/>
      <c r="PNB20" s="0"/>
      <c r="PNC20" s="0"/>
      <c r="PND20" s="0"/>
      <c r="PNE20" s="0"/>
      <c r="PNF20" s="0"/>
      <c r="PNG20" s="0"/>
      <c r="PNH20" s="0"/>
      <c r="PNI20" s="0"/>
      <c r="PNJ20" s="0"/>
      <c r="PNK20" s="0"/>
      <c r="PNL20" s="0"/>
      <c r="PNM20" s="0"/>
      <c r="PNN20" s="0"/>
      <c r="PNO20" s="0"/>
      <c r="PNP20" s="0"/>
      <c r="PNQ20" s="0"/>
      <c r="PNR20" s="0"/>
      <c r="PNS20" s="0"/>
      <c r="PNT20" s="0"/>
      <c r="PNU20" s="0"/>
      <c r="PNV20" s="0"/>
      <c r="PNW20" s="0"/>
      <c r="PNX20" s="0"/>
      <c r="PNY20" s="0"/>
      <c r="PNZ20" s="0"/>
      <c r="POA20" s="0"/>
      <c r="POB20" s="0"/>
      <c r="POC20" s="0"/>
      <c r="POD20" s="0"/>
      <c r="POE20" s="0"/>
      <c r="POF20" s="0"/>
      <c r="POG20" s="0"/>
      <c r="POH20" s="0"/>
      <c r="POI20" s="0"/>
      <c r="POJ20" s="0"/>
      <c r="POK20" s="0"/>
      <c r="POL20" s="0"/>
      <c r="POM20" s="0"/>
      <c r="PON20" s="0"/>
      <c r="POO20" s="0"/>
      <c r="POP20" s="0"/>
      <c r="POQ20" s="0"/>
      <c r="POR20" s="0"/>
      <c r="POS20" s="0"/>
      <c r="POT20" s="0"/>
      <c r="POU20" s="0"/>
      <c r="POV20" s="0"/>
      <c r="POW20" s="0"/>
      <c r="POX20" s="0"/>
      <c r="POY20" s="0"/>
      <c r="POZ20" s="0"/>
      <c r="PPA20" s="0"/>
      <c r="PPB20" s="0"/>
      <c r="PPC20" s="0"/>
      <c r="PPD20" s="0"/>
      <c r="PPE20" s="0"/>
      <c r="PPF20" s="0"/>
      <c r="PPG20" s="0"/>
      <c r="PPH20" s="0"/>
      <c r="PPI20" s="0"/>
      <c r="PPJ20" s="0"/>
      <c r="PPK20" s="0"/>
      <c r="PPL20" s="0"/>
      <c r="PPM20" s="0"/>
      <c r="PPN20" s="0"/>
      <c r="PPO20" s="0"/>
      <c r="PPP20" s="0"/>
      <c r="PPQ20" s="0"/>
      <c r="PPR20" s="0"/>
      <c r="PPS20" s="0"/>
      <c r="PPT20" s="0"/>
      <c r="PPU20" s="0"/>
      <c r="PPV20" s="0"/>
      <c r="PPW20" s="0"/>
      <c r="PPX20" s="0"/>
      <c r="PPY20" s="0"/>
      <c r="PPZ20" s="0"/>
      <c r="PQA20" s="0"/>
      <c r="PQB20" s="0"/>
      <c r="PQC20" s="0"/>
      <c r="PQD20" s="0"/>
      <c r="PQE20" s="0"/>
      <c r="PQF20" s="0"/>
      <c r="PQG20" s="0"/>
      <c r="PQH20" s="0"/>
      <c r="PQI20" s="0"/>
      <c r="PQJ20" s="0"/>
      <c r="PQK20" s="0"/>
      <c r="PQL20" s="0"/>
      <c r="PQM20" s="0"/>
      <c r="PQN20" s="0"/>
      <c r="PQO20" s="0"/>
      <c r="PQP20" s="0"/>
      <c r="PQQ20" s="0"/>
      <c r="PQR20" s="0"/>
      <c r="PQS20" s="0"/>
      <c r="PQT20" s="0"/>
      <c r="PQU20" s="0"/>
      <c r="PQV20" s="0"/>
      <c r="PQW20" s="0"/>
      <c r="PQX20" s="0"/>
      <c r="PQY20" s="0"/>
      <c r="PQZ20" s="0"/>
      <c r="PRA20" s="0"/>
      <c r="PRB20" s="0"/>
      <c r="PRC20" s="0"/>
      <c r="PRD20" s="0"/>
      <c r="PRE20" s="0"/>
      <c r="PRF20" s="0"/>
      <c r="PRG20" s="0"/>
      <c r="PRH20" s="0"/>
      <c r="PRI20" s="0"/>
      <c r="PRJ20" s="0"/>
      <c r="PRK20" s="0"/>
      <c r="PRL20" s="0"/>
      <c r="PRM20" s="0"/>
      <c r="PRN20" s="0"/>
      <c r="PRO20" s="0"/>
      <c r="PRP20" s="0"/>
      <c r="PRQ20" s="0"/>
      <c r="PRR20" s="0"/>
      <c r="PRS20" s="0"/>
      <c r="PRT20" s="0"/>
      <c r="PRU20" s="0"/>
      <c r="PRV20" s="0"/>
      <c r="PRW20" s="0"/>
      <c r="PRX20" s="0"/>
      <c r="PRY20" s="0"/>
      <c r="PRZ20" s="0"/>
      <c r="PSA20" s="0"/>
      <c r="PSB20" s="0"/>
      <c r="PSC20" s="0"/>
      <c r="PSD20" s="0"/>
      <c r="PSE20" s="0"/>
      <c r="PSF20" s="0"/>
      <c r="PSG20" s="0"/>
      <c r="PSH20" s="0"/>
      <c r="PSI20" s="0"/>
      <c r="PSJ20" s="0"/>
      <c r="PSK20" s="0"/>
      <c r="PSL20" s="0"/>
      <c r="PSM20" s="0"/>
      <c r="PSN20" s="0"/>
      <c r="PSO20" s="0"/>
      <c r="PSP20" s="0"/>
      <c r="PSQ20" s="0"/>
      <c r="PSR20" s="0"/>
      <c r="PSS20" s="0"/>
      <c r="PST20" s="0"/>
      <c r="PSU20" s="0"/>
      <c r="PSV20" s="0"/>
      <c r="PSW20" s="0"/>
      <c r="PSX20" s="0"/>
      <c r="PSY20" s="0"/>
      <c r="PSZ20" s="0"/>
      <c r="PTA20" s="0"/>
      <c r="PTB20" s="0"/>
      <c r="PTC20" s="0"/>
      <c r="PTD20" s="0"/>
      <c r="PTE20" s="0"/>
      <c r="PTF20" s="0"/>
      <c r="PTG20" s="0"/>
      <c r="PTH20" s="0"/>
      <c r="PTI20" s="0"/>
      <c r="PTJ20" s="0"/>
      <c r="PTK20" s="0"/>
      <c r="PTL20" s="0"/>
      <c r="PTM20" s="0"/>
      <c r="PTN20" s="0"/>
      <c r="PTO20" s="0"/>
      <c r="PTP20" s="0"/>
      <c r="PTQ20" s="0"/>
      <c r="PTR20" s="0"/>
      <c r="PTS20" s="0"/>
      <c r="PTT20" s="0"/>
      <c r="PTU20" s="0"/>
      <c r="PTV20" s="0"/>
      <c r="PTW20" s="0"/>
      <c r="PTX20" s="0"/>
      <c r="PTY20" s="0"/>
      <c r="PTZ20" s="0"/>
      <c r="PUA20" s="0"/>
      <c r="PUB20" s="0"/>
      <c r="PUC20" s="0"/>
      <c r="PUD20" s="0"/>
      <c r="PUE20" s="0"/>
      <c r="PUF20" s="0"/>
      <c r="PUG20" s="0"/>
      <c r="PUH20" s="0"/>
      <c r="PUI20" s="0"/>
      <c r="PUJ20" s="0"/>
      <c r="PUK20" s="0"/>
      <c r="PUL20" s="0"/>
      <c r="PUM20" s="0"/>
      <c r="PUN20" s="0"/>
      <c r="PUO20" s="0"/>
      <c r="PUP20" s="0"/>
      <c r="PUQ20" s="0"/>
      <c r="PUR20" s="0"/>
      <c r="PUS20" s="0"/>
      <c r="PUT20" s="0"/>
      <c r="PUU20" s="0"/>
      <c r="PUV20" s="0"/>
      <c r="PUW20" s="0"/>
      <c r="PUX20" s="0"/>
      <c r="PUY20" s="0"/>
      <c r="PUZ20" s="0"/>
      <c r="PVA20" s="0"/>
      <c r="PVB20" s="0"/>
      <c r="PVC20" s="0"/>
      <c r="PVD20" s="0"/>
      <c r="PVE20" s="0"/>
      <c r="PVF20" s="0"/>
      <c r="PVG20" s="0"/>
      <c r="PVH20" s="0"/>
      <c r="PVI20" s="0"/>
      <c r="PVJ20" s="0"/>
      <c r="PVK20" s="0"/>
      <c r="PVL20" s="0"/>
      <c r="PVM20" s="0"/>
      <c r="PVN20" s="0"/>
      <c r="PVO20" s="0"/>
      <c r="PVP20" s="0"/>
      <c r="PVQ20" s="0"/>
      <c r="PVR20" s="0"/>
      <c r="PVS20" s="0"/>
      <c r="PVT20" s="0"/>
      <c r="PVU20" s="0"/>
      <c r="PVV20" s="0"/>
      <c r="PVW20" s="0"/>
      <c r="PVX20" s="0"/>
      <c r="PVY20" s="0"/>
      <c r="PVZ20" s="0"/>
      <c r="PWA20" s="0"/>
      <c r="PWB20" s="0"/>
      <c r="PWC20" s="0"/>
      <c r="PWD20" s="0"/>
      <c r="PWE20" s="0"/>
      <c r="PWF20" s="0"/>
      <c r="PWG20" s="0"/>
      <c r="PWH20" s="0"/>
      <c r="PWI20" s="0"/>
      <c r="PWJ20" s="0"/>
      <c r="PWK20" s="0"/>
      <c r="PWL20" s="0"/>
      <c r="PWM20" s="0"/>
      <c r="PWN20" s="0"/>
      <c r="PWO20" s="0"/>
      <c r="PWP20" s="0"/>
      <c r="PWQ20" s="0"/>
      <c r="PWR20" s="0"/>
      <c r="PWS20" s="0"/>
      <c r="PWT20" s="0"/>
      <c r="PWU20" s="0"/>
      <c r="PWV20" s="0"/>
      <c r="PWW20" s="0"/>
      <c r="PWX20" s="0"/>
      <c r="PWY20" s="0"/>
      <c r="PWZ20" s="0"/>
      <c r="PXA20" s="0"/>
      <c r="PXB20" s="0"/>
      <c r="PXC20" s="0"/>
      <c r="PXD20" s="0"/>
      <c r="PXE20" s="0"/>
      <c r="PXF20" s="0"/>
      <c r="PXG20" s="0"/>
      <c r="PXH20" s="0"/>
      <c r="PXI20" s="0"/>
      <c r="PXJ20" s="0"/>
      <c r="PXK20" s="0"/>
      <c r="PXL20" s="0"/>
      <c r="PXM20" s="0"/>
      <c r="PXN20" s="0"/>
      <c r="PXO20" s="0"/>
      <c r="PXP20" s="0"/>
      <c r="PXQ20" s="0"/>
      <c r="PXR20" s="0"/>
      <c r="PXS20" s="0"/>
      <c r="PXT20" s="0"/>
      <c r="PXU20" s="0"/>
      <c r="PXV20" s="0"/>
      <c r="PXW20" s="0"/>
      <c r="PXX20" s="0"/>
      <c r="PXY20" s="0"/>
      <c r="PXZ20" s="0"/>
      <c r="PYA20" s="0"/>
      <c r="PYB20" s="0"/>
      <c r="PYC20" s="0"/>
      <c r="PYD20" s="0"/>
      <c r="PYE20" s="0"/>
      <c r="PYF20" s="0"/>
      <c r="PYG20" s="0"/>
      <c r="PYH20" s="0"/>
      <c r="PYI20" s="0"/>
      <c r="PYJ20" s="0"/>
      <c r="PYK20" s="0"/>
      <c r="PYL20" s="0"/>
      <c r="PYM20" s="0"/>
      <c r="PYN20" s="0"/>
      <c r="PYO20" s="0"/>
      <c r="PYP20" s="0"/>
      <c r="PYQ20" s="0"/>
      <c r="PYR20" s="0"/>
      <c r="PYS20" s="0"/>
      <c r="PYT20" s="0"/>
      <c r="PYU20" s="0"/>
      <c r="PYV20" s="0"/>
      <c r="PYW20" s="0"/>
      <c r="PYX20" s="0"/>
      <c r="PYY20" s="0"/>
      <c r="PYZ20" s="0"/>
      <c r="PZA20" s="0"/>
      <c r="PZB20" s="0"/>
      <c r="PZC20" s="0"/>
      <c r="PZD20" s="0"/>
      <c r="PZE20" s="0"/>
      <c r="PZF20" s="0"/>
      <c r="PZG20" s="0"/>
      <c r="PZH20" s="0"/>
      <c r="PZI20" s="0"/>
      <c r="PZJ20" s="0"/>
      <c r="PZK20" s="0"/>
      <c r="PZL20" s="0"/>
      <c r="PZM20" s="0"/>
      <c r="PZN20" s="0"/>
      <c r="PZO20" s="0"/>
      <c r="PZP20" s="0"/>
      <c r="PZQ20" s="0"/>
      <c r="PZR20" s="0"/>
      <c r="PZS20" s="0"/>
      <c r="PZT20" s="0"/>
      <c r="PZU20" s="0"/>
      <c r="PZV20" s="0"/>
      <c r="PZW20" s="0"/>
      <c r="PZX20" s="0"/>
      <c r="PZY20" s="0"/>
      <c r="PZZ20" s="0"/>
      <c r="QAA20" s="0"/>
      <c r="QAB20" s="0"/>
      <c r="QAC20" s="0"/>
      <c r="QAD20" s="0"/>
      <c r="QAE20" s="0"/>
      <c r="QAF20" s="0"/>
      <c r="QAG20" s="0"/>
      <c r="QAH20" s="0"/>
      <c r="QAI20" s="0"/>
      <c r="QAJ20" s="0"/>
      <c r="QAK20" s="0"/>
      <c r="QAL20" s="0"/>
      <c r="QAM20" s="0"/>
      <c r="QAN20" s="0"/>
      <c r="QAO20" s="0"/>
      <c r="QAP20" s="0"/>
      <c r="QAQ20" s="0"/>
      <c r="QAR20" s="0"/>
      <c r="QAS20" s="0"/>
      <c r="QAT20" s="0"/>
      <c r="QAU20" s="0"/>
      <c r="QAV20" s="0"/>
      <c r="QAW20" s="0"/>
      <c r="QAX20" s="0"/>
      <c r="QAY20" s="0"/>
      <c r="QAZ20" s="0"/>
      <c r="QBA20" s="0"/>
      <c r="QBB20" s="0"/>
      <c r="QBC20" s="0"/>
      <c r="QBD20" s="0"/>
      <c r="QBE20" s="0"/>
      <c r="QBF20" s="0"/>
      <c r="QBG20" s="0"/>
      <c r="QBH20" s="0"/>
      <c r="QBI20" s="0"/>
      <c r="QBJ20" s="0"/>
      <c r="QBK20" s="0"/>
      <c r="QBL20" s="0"/>
      <c r="QBM20" s="0"/>
      <c r="QBN20" s="0"/>
      <c r="QBO20" s="0"/>
      <c r="QBP20" s="0"/>
      <c r="QBQ20" s="0"/>
      <c r="QBR20" s="0"/>
      <c r="QBS20" s="0"/>
      <c r="QBT20" s="0"/>
      <c r="QBU20" s="0"/>
      <c r="QBV20" s="0"/>
      <c r="QBW20" s="0"/>
      <c r="QBX20" s="0"/>
      <c r="QBY20" s="0"/>
      <c r="QBZ20" s="0"/>
      <c r="QCA20" s="0"/>
      <c r="QCB20" s="0"/>
      <c r="QCC20" s="0"/>
      <c r="QCD20" s="0"/>
      <c r="QCE20" s="0"/>
      <c r="QCF20" s="0"/>
      <c r="QCG20" s="0"/>
      <c r="QCH20" s="0"/>
      <c r="QCI20" s="0"/>
      <c r="QCJ20" s="0"/>
      <c r="QCK20" s="0"/>
      <c r="QCL20" s="0"/>
      <c r="QCM20" s="0"/>
      <c r="QCN20" s="0"/>
      <c r="QCO20" s="0"/>
      <c r="QCP20" s="0"/>
      <c r="QCQ20" s="0"/>
      <c r="QCR20" s="0"/>
      <c r="QCS20" s="0"/>
      <c r="QCT20" s="0"/>
      <c r="QCU20" s="0"/>
      <c r="QCV20" s="0"/>
      <c r="QCW20" s="0"/>
      <c r="QCX20" s="0"/>
      <c r="QCY20" s="0"/>
      <c r="QCZ20" s="0"/>
      <c r="QDA20" s="0"/>
      <c r="QDB20" s="0"/>
      <c r="QDC20" s="0"/>
      <c r="QDD20" s="0"/>
      <c r="QDE20" s="0"/>
      <c r="QDF20" s="0"/>
      <c r="QDG20" s="0"/>
      <c r="QDH20" s="0"/>
      <c r="QDI20" s="0"/>
      <c r="QDJ20" s="0"/>
      <c r="QDK20" s="0"/>
      <c r="QDL20" s="0"/>
      <c r="QDM20" s="0"/>
      <c r="QDN20" s="0"/>
      <c r="QDO20" s="0"/>
      <c r="QDP20" s="0"/>
      <c r="QDQ20" s="0"/>
      <c r="QDR20" s="0"/>
      <c r="QDS20" s="0"/>
      <c r="QDT20" s="0"/>
      <c r="QDU20" s="0"/>
      <c r="QDV20" s="0"/>
      <c r="QDW20" s="0"/>
      <c r="QDX20" s="0"/>
      <c r="QDY20" s="0"/>
      <c r="QDZ20" s="0"/>
      <c r="QEA20" s="0"/>
      <c r="QEB20" s="0"/>
      <c r="QEC20" s="0"/>
      <c r="QED20" s="0"/>
      <c r="QEE20" s="0"/>
      <c r="QEF20" s="0"/>
      <c r="QEG20" s="0"/>
      <c r="QEH20" s="0"/>
      <c r="QEI20" s="0"/>
      <c r="QEJ20" s="0"/>
      <c r="QEK20" s="0"/>
      <c r="QEL20" s="0"/>
      <c r="QEM20" s="0"/>
      <c r="QEN20" s="0"/>
      <c r="QEO20" s="0"/>
      <c r="QEP20" s="0"/>
      <c r="QEQ20" s="0"/>
      <c r="QER20" s="0"/>
      <c r="QES20" s="0"/>
      <c r="QET20" s="0"/>
      <c r="QEU20" s="0"/>
      <c r="QEV20" s="0"/>
      <c r="QEW20" s="0"/>
      <c r="QEX20" s="0"/>
      <c r="QEY20" s="0"/>
      <c r="QEZ20" s="0"/>
      <c r="QFA20" s="0"/>
      <c r="QFB20" s="0"/>
      <c r="QFC20" s="0"/>
      <c r="QFD20" s="0"/>
      <c r="QFE20" s="0"/>
      <c r="QFF20" s="0"/>
      <c r="QFG20" s="0"/>
      <c r="QFH20" s="0"/>
      <c r="QFI20" s="0"/>
      <c r="QFJ20" s="0"/>
      <c r="QFK20" s="0"/>
      <c r="QFL20" s="0"/>
      <c r="QFM20" s="0"/>
      <c r="QFN20" s="0"/>
      <c r="QFO20" s="0"/>
      <c r="QFP20" s="0"/>
      <c r="QFQ20" s="0"/>
      <c r="QFR20" s="0"/>
      <c r="QFS20" s="0"/>
      <c r="QFT20" s="0"/>
      <c r="QFU20" s="0"/>
      <c r="QFV20" s="0"/>
      <c r="QFW20" s="0"/>
      <c r="QFX20" s="0"/>
      <c r="QFY20" s="0"/>
      <c r="QFZ20" s="0"/>
      <c r="QGA20" s="0"/>
      <c r="QGB20" s="0"/>
      <c r="QGC20" s="0"/>
      <c r="QGD20" s="0"/>
      <c r="QGE20" s="0"/>
      <c r="QGF20" s="0"/>
      <c r="QGG20" s="0"/>
      <c r="QGH20" s="0"/>
      <c r="QGI20" s="0"/>
      <c r="QGJ20" s="0"/>
      <c r="QGK20" s="0"/>
      <c r="QGL20" s="0"/>
      <c r="QGM20" s="0"/>
      <c r="QGN20" s="0"/>
      <c r="QGO20" s="0"/>
      <c r="QGP20" s="0"/>
      <c r="QGQ20" s="0"/>
      <c r="QGR20" s="0"/>
      <c r="QGS20" s="0"/>
      <c r="QGT20" s="0"/>
      <c r="QGU20" s="0"/>
      <c r="QGV20" s="0"/>
      <c r="QGW20" s="0"/>
      <c r="QGX20" s="0"/>
      <c r="QGY20" s="0"/>
      <c r="QGZ20" s="0"/>
      <c r="QHA20" s="0"/>
      <c r="QHB20" s="0"/>
      <c r="QHC20" s="0"/>
      <c r="QHD20" s="0"/>
      <c r="QHE20" s="0"/>
      <c r="QHF20" s="0"/>
      <c r="QHG20" s="0"/>
      <c r="QHH20" s="0"/>
      <c r="QHI20" s="0"/>
      <c r="QHJ20" s="0"/>
      <c r="QHK20" s="0"/>
      <c r="QHL20" s="0"/>
      <c r="QHM20" s="0"/>
      <c r="QHN20" s="0"/>
      <c r="QHO20" s="0"/>
      <c r="QHP20" s="0"/>
      <c r="QHQ20" s="0"/>
      <c r="QHR20" s="0"/>
      <c r="QHS20" s="0"/>
      <c r="QHT20" s="0"/>
      <c r="QHU20" s="0"/>
      <c r="QHV20" s="0"/>
      <c r="QHW20" s="0"/>
      <c r="QHX20" s="0"/>
      <c r="QHY20" s="0"/>
      <c r="QHZ20" s="0"/>
      <c r="QIA20" s="0"/>
      <c r="QIB20" s="0"/>
      <c r="QIC20" s="0"/>
      <c r="QID20" s="0"/>
      <c r="QIE20" s="0"/>
      <c r="QIF20" s="0"/>
      <c r="QIG20" s="0"/>
      <c r="QIH20" s="0"/>
      <c r="QII20" s="0"/>
      <c r="QIJ20" s="0"/>
      <c r="QIK20" s="0"/>
      <c r="QIL20" s="0"/>
      <c r="QIM20" s="0"/>
      <c r="QIN20" s="0"/>
      <c r="QIO20" s="0"/>
      <c r="QIP20" s="0"/>
      <c r="QIQ20" s="0"/>
      <c r="QIR20" s="0"/>
      <c r="QIS20" s="0"/>
      <c r="QIT20" s="0"/>
      <c r="QIU20" s="0"/>
      <c r="QIV20" s="0"/>
      <c r="QIW20" s="0"/>
      <c r="QIX20" s="0"/>
      <c r="QIY20" s="0"/>
      <c r="QIZ20" s="0"/>
      <c r="QJA20" s="0"/>
      <c r="QJB20" s="0"/>
      <c r="QJC20" s="0"/>
      <c r="QJD20" s="0"/>
      <c r="QJE20" s="0"/>
      <c r="QJF20" s="0"/>
      <c r="QJG20" s="0"/>
      <c r="QJH20" s="0"/>
      <c r="QJI20" s="0"/>
      <c r="QJJ20" s="0"/>
      <c r="QJK20" s="0"/>
      <c r="QJL20" s="0"/>
      <c r="QJM20" s="0"/>
      <c r="QJN20" s="0"/>
      <c r="QJO20" s="0"/>
      <c r="QJP20" s="0"/>
      <c r="QJQ20" s="0"/>
      <c r="QJR20" s="0"/>
      <c r="QJS20" s="0"/>
      <c r="QJT20" s="0"/>
      <c r="QJU20" s="0"/>
      <c r="QJV20" s="0"/>
      <c r="QJW20" s="0"/>
      <c r="QJX20" s="0"/>
      <c r="QJY20" s="0"/>
      <c r="QJZ20" s="0"/>
      <c r="QKA20" s="0"/>
      <c r="QKB20" s="0"/>
      <c r="QKC20" s="0"/>
      <c r="QKD20" s="0"/>
      <c r="QKE20" s="0"/>
      <c r="QKF20" s="0"/>
      <c r="QKG20" s="0"/>
      <c r="QKH20" s="0"/>
      <c r="QKI20" s="0"/>
      <c r="QKJ20" s="0"/>
      <c r="QKK20" s="0"/>
      <c r="QKL20" s="0"/>
      <c r="QKM20" s="0"/>
      <c r="QKN20" s="0"/>
      <c r="QKO20" s="0"/>
      <c r="QKP20" s="0"/>
      <c r="QKQ20" s="0"/>
      <c r="QKR20" s="0"/>
      <c r="QKS20" s="0"/>
      <c r="QKT20" s="0"/>
      <c r="QKU20" s="0"/>
      <c r="QKV20" s="0"/>
      <c r="QKW20" s="0"/>
      <c r="QKX20" s="0"/>
      <c r="QKY20" s="0"/>
      <c r="QKZ20" s="0"/>
      <c r="QLA20" s="0"/>
      <c r="QLB20" s="0"/>
      <c r="QLC20" s="0"/>
      <c r="QLD20" s="0"/>
      <c r="QLE20" s="0"/>
      <c r="QLF20" s="0"/>
      <c r="QLG20" s="0"/>
      <c r="QLH20" s="0"/>
      <c r="QLI20" s="0"/>
      <c r="QLJ20" s="0"/>
      <c r="QLK20" s="0"/>
      <c r="QLL20" s="0"/>
      <c r="QLM20" s="0"/>
      <c r="QLN20" s="0"/>
      <c r="QLO20" s="0"/>
      <c r="QLP20" s="0"/>
      <c r="QLQ20" s="0"/>
      <c r="QLR20" s="0"/>
      <c r="QLS20" s="0"/>
      <c r="QLT20" s="0"/>
      <c r="QLU20" s="0"/>
      <c r="QLV20" s="0"/>
      <c r="QLW20" s="0"/>
      <c r="QLX20" s="0"/>
      <c r="QLY20" s="0"/>
      <c r="QLZ20" s="0"/>
      <c r="QMA20" s="0"/>
      <c r="QMB20" s="0"/>
      <c r="QMC20" s="0"/>
      <c r="QMD20" s="0"/>
      <c r="QME20" s="0"/>
      <c r="QMF20" s="0"/>
      <c r="QMG20" s="0"/>
      <c r="QMH20" s="0"/>
      <c r="QMI20" s="0"/>
      <c r="QMJ20" s="0"/>
      <c r="QMK20" s="0"/>
      <c r="QML20" s="0"/>
      <c r="QMM20" s="0"/>
      <c r="QMN20" s="0"/>
      <c r="QMO20" s="0"/>
      <c r="QMP20" s="0"/>
      <c r="QMQ20" s="0"/>
      <c r="QMR20" s="0"/>
      <c r="QMS20" s="0"/>
      <c r="QMT20" s="0"/>
      <c r="QMU20" s="0"/>
      <c r="QMV20" s="0"/>
      <c r="QMW20" s="0"/>
      <c r="QMX20" s="0"/>
      <c r="QMY20" s="0"/>
      <c r="QMZ20" s="0"/>
      <c r="QNA20" s="0"/>
      <c r="QNB20" s="0"/>
      <c r="QNC20" s="0"/>
      <c r="QND20" s="0"/>
      <c r="QNE20" s="0"/>
      <c r="QNF20" s="0"/>
      <c r="QNG20" s="0"/>
      <c r="QNH20" s="0"/>
      <c r="QNI20" s="0"/>
      <c r="QNJ20" s="0"/>
      <c r="QNK20" s="0"/>
      <c r="QNL20" s="0"/>
      <c r="QNM20" s="0"/>
      <c r="QNN20" s="0"/>
      <c r="QNO20" s="0"/>
      <c r="QNP20" s="0"/>
      <c r="QNQ20" s="0"/>
      <c r="QNR20" s="0"/>
      <c r="QNS20" s="0"/>
      <c r="QNT20" s="0"/>
      <c r="QNU20" s="0"/>
      <c r="QNV20" s="0"/>
      <c r="QNW20" s="0"/>
      <c r="QNX20" s="0"/>
      <c r="QNY20" s="0"/>
      <c r="QNZ20" s="0"/>
      <c r="QOA20" s="0"/>
      <c r="QOB20" s="0"/>
      <c r="QOC20" s="0"/>
      <c r="QOD20" s="0"/>
      <c r="QOE20" s="0"/>
      <c r="QOF20" s="0"/>
      <c r="QOG20" s="0"/>
      <c r="QOH20" s="0"/>
      <c r="QOI20" s="0"/>
      <c r="QOJ20" s="0"/>
      <c r="QOK20" s="0"/>
      <c r="QOL20" s="0"/>
      <c r="QOM20" s="0"/>
      <c r="QON20" s="0"/>
      <c r="QOO20" s="0"/>
      <c r="QOP20" s="0"/>
      <c r="QOQ20" s="0"/>
      <c r="QOR20" s="0"/>
      <c r="QOS20" s="0"/>
      <c r="QOT20" s="0"/>
      <c r="QOU20" s="0"/>
      <c r="QOV20" s="0"/>
      <c r="QOW20" s="0"/>
      <c r="QOX20" s="0"/>
      <c r="QOY20" s="0"/>
      <c r="QOZ20" s="0"/>
      <c r="QPA20" s="0"/>
      <c r="QPB20" s="0"/>
      <c r="QPC20" s="0"/>
      <c r="QPD20" s="0"/>
      <c r="QPE20" s="0"/>
      <c r="QPF20" s="0"/>
      <c r="QPG20" s="0"/>
      <c r="QPH20" s="0"/>
      <c r="QPI20" s="0"/>
      <c r="QPJ20" s="0"/>
      <c r="QPK20" s="0"/>
      <c r="QPL20" s="0"/>
      <c r="QPM20" s="0"/>
      <c r="QPN20" s="0"/>
      <c r="QPO20" s="0"/>
      <c r="QPP20" s="0"/>
      <c r="QPQ20" s="0"/>
      <c r="QPR20" s="0"/>
      <c r="QPS20" s="0"/>
      <c r="QPT20" s="0"/>
      <c r="QPU20" s="0"/>
      <c r="QPV20" s="0"/>
      <c r="QPW20" s="0"/>
      <c r="QPX20" s="0"/>
      <c r="QPY20" s="0"/>
      <c r="QPZ20" s="0"/>
      <c r="QQA20" s="0"/>
      <c r="QQB20" s="0"/>
      <c r="QQC20" s="0"/>
      <c r="QQD20" s="0"/>
      <c r="QQE20" s="0"/>
      <c r="QQF20" s="0"/>
      <c r="QQG20" s="0"/>
      <c r="QQH20" s="0"/>
      <c r="QQI20" s="0"/>
      <c r="QQJ20" s="0"/>
      <c r="QQK20" s="0"/>
      <c r="QQL20" s="0"/>
      <c r="QQM20" s="0"/>
      <c r="QQN20" s="0"/>
      <c r="QQO20" s="0"/>
      <c r="QQP20" s="0"/>
      <c r="QQQ20" s="0"/>
      <c r="QQR20" s="0"/>
      <c r="QQS20" s="0"/>
      <c r="QQT20" s="0"/>
      <c r="QQU20" s="0"/>
      <c r="QQV20" s="0"/>
      <c r="QQW20" s="0"/>
      <c r="QQX20" s="0"/>
      <c r="QQY20" s="0"/>
      <c r="QQZ20" s="0"/>
      <c r="QRA20" s="0"/>
      <c r="QRB20" s="0"/>
      <c r="QRC20" s="0"/>
      <c r="QRD20" s="0"/>
      <c r="QRE20" s="0"/>
      <c r="QRF20" s="0"/>
      <c r="QRG20" s="0"/>
      <c r="QRH20" s="0"/>
      <c r="QRI20" s="0"/>
      <c r="QRJ20" s="0"/>
      <c r="QRK20" s="0"/>
      <c r="QRL20" s="0"/>
      <c r="QRM20" s="0"/>
      <c r="QRN20" s="0"/>
      <c r="QRO20" s="0"/>
      <c r="QRP20" s="0"/>
      <c r="QRQ20" s="0"/>
      <c r="QRR20" s="0"/>
      <c r="QRS20" s="0"/>
      <c r="QRT20" s="0"/>
      <c r="QRU20" s="0"/>
      <c r="QRV20" s="0"/>
      <c r="QRW20" s="0"/>
      <c r="QRX20" s="0"/>
      <c r="QRY20" s="0"/>
      <c r="QRZ20" s="0"/>
      <c r="QSA20" s="0"/>
      <c r="QSB20" s="0"/>
      <c r="QSC20" s="0"/>
      <c r="QSD20" s="0"/>
      <c r="QSE20" s="0"/>
      <c r="QSF20" s="0"/>
      <c r="QSG20" s="0"/>
      <c r="QSH20" s="0"/>
      <c r="QSI20" s="0"/>
      <c r="QSJ20" s="0"/>
      <c r="QSK20" s="0"/>
      <c r="QSL20" s="0"/>
      <c r="QSM20" s="0"/>
      <c r="QSN20" s="0"/>
      <c r="QSO20" s="0"/>
      <c r="QSP20" s="0"/>
      <c r="QSQ20" s="0"/>
      <c r="QSR20" s="0"/>
      <c r="QSS20" s="0"/>
      <c r="QST20" s="0"/>
      <c r="QSU20" s="0"/>
      <c r="QSV20" s="0"/>
      <c r="QSW20" s="0"/>
      <c r="QSX20" s="0"/>
      <c r="QSY20" s="0"/>
      <c r="QSZ20" s="0"/>
      <c r="QTA20" s="0"/>
      <c r="QTB20" s="0"/>
      <c r="QTC20" s="0"/>
      <c r="QTD20" s="0"/>
      <c r="QTE20" s="0"/>
      <c r="QTF20" s="0"/>
      <c r="QTG20" s="0"/>
      <c r="QTH20" s="0"/>
      <c r="QTI20" s="0"/>
      <c r="QTJ20" s="0"/>
      <c r="QTK20" s="0"/>
      <c r="QTL20" s="0"/>
      <c r="QTM20" s="0"/>
      <c r="QTN20" s="0"/>
      <c r="QTO20" s="0"/>
      <c r="QTP20" s="0"/>
      <c r="QTQ20" s="0"/>
      <c r="QTR20" s="0"/>
      <c r="QTS20" s="0"/>
      <c r="QTT20" s="0"/>
      <c r="QTU20" s="0"/>
      <c r="QTV20" s="0"/>
      <c r="QTW20" s="0"/>
      <c r="QTX20" s="0"/>
      <c r="QTY20" s="0"/>
      <c r="QTZ20" s="0"/>
      <c r="QUA20" s="0"/>
      <c r="QUB20" s="0"/>
      <c r="QUC20" s="0"/>
      <c r="QUD20" s="0"/>
      <c r="QUE20" s="0"/>
      <c r="QUF20" s="0"/>
      <c r="QUG20" s="0"/>
      <c r="QUH20" s="0"/>
      <c r="QUI20" s="0"/>
      <c r="QUJ20" s="0"/>
      <c r="QUK20" s="0"/>
      <c r="QUL20" s="0"/>
      <c r="QUM20" s="0"/>
      <c r="QUN20" s="0"/>
      <c r="QUO20" s="0"/>
      <c r="QUP20" s="0"/>
      <c r="QUQ20" s="0"/>
      <c r="QUR20" s="0"/>
      <c r="QUS20" s="0"/>
      <c r="QUT20" s="0"/>
      <c r="QUU20" s="0"/>
      <c r="QUV20" s="0"/>
      <c r="QUW20" s="0"/>
      <c r="QUX20" s="0"/>
      <c r="QUY20" s="0"/>
      <c r="QUZ20" s="0"/>
      <c r="QVA20" s="0"/>
      <c r="QVB20" s="0"/>
      <c r="QVC20" s="0"/>
      <c r="QVD20" s="0"/>
      <c r="QVE20" s="0"/>
      <c r="QVF20" s="0"/>
      <c r="QVG20" s="0"/>
      <c r="QVH20" s="0"/>
      <c r="QVI20" s="0"/>
      <c r="QVJ20" s="0"/>
      <c r="QVK20" s="0"/>
      <c r="QVL20" s="0"/>
      <c r="QVM20" s="0"/>
      <c r="QVN20" s="0"/>
      <c r="QVO20" s="0"/>
      <c r="QVP20" s="0"/>
      <c r="QVQ20" s="0"/>
      <c r="QVR20" s="0"/>
      <c r="QVS20" s="0"/>
      <c r="QVT20" s="0"/>
      <c r="QVU20" s="0"/>
      <c r="QVV20" s="0"/>
      <c r="QVW20" s="0"/>
      <c r="QVX20" s="0"/>
      <c r="QVY20" s="0"/>
      <c r="QVZ20" s="0"/>
      <c r="QWA20" s="0"/>
      <c r="QWB20" s="0"/>
      <c r="QWC20" s="0"/>
      <c r="QWD20" s="0"/>
      <c r="QWE20" s="0"/>
      <c r="QWF20" s="0"/>
      <c r="QWG20" s="0"/>
      <c r="QWH20" s="0"/>
      <c r="QWI20" s="0"/>
      <c r="QWJ20" s="0"/>
      <c r="QWK20" s="0"/>
      <c r="QWL20" s="0"/>
      <c r="QWM20" s="0"/>
      <c r="QWN20" s="0"/>
      <c r="QWO20" s="0"/>
      <c r="QWP20" s="0"/>
      <c r="QWQ20" s="0"/>
      <c r="QWR20" s="0"/>
      <c r="QWS20" s="0"/>
      <c r="QWT20" s="0"/>
      <c r="QWU20" s="0"/>
      <c r="QWV20" s="0"/>
      <c r="QWW20" s="0"/>
      <c r="QWX20" s="0"/>
      <c r="QWY20" s="0"/>
      <c r="QWZ20" s="0"/>
      <c r="QXA20" s="0"/>
      <c r="QXB20" s="0"/>
      <c r="QXC20" s="0"/>
      <c r="QXD20" s="0"/>
      <c r="QXE20" s="0"/>
      <c r="QXF20" s="0"/>
      <c r="QXG20" s="0"/>
      <c r="QXH20" s="0"/>
      <c r="QXI20" s="0"/>
      <c r="QXJ20" s="0"/>
      <c r="QXK20" s="0"/>
      <c r="QXL20" s="0"/>
      <c r="QXM20" s="0"/>
      <c r="QXN20" s="0"/>
      <c r="QXO20" s="0"/>
      <c r="QXP20" s="0"/>
      <c r="QXQ20" s="0"/>
      <c r="QXR20" s="0"/>
      <c r="QXS20" s="0"/>
      <c r="QXT20" s="0"/>
      <c r="QXU20" s="0"/>
      <c r="QXV20" s="0"/>
      <c r="QXW20" s="0"/>
      <c r="QXX20" s="0"/>
      <c r="QXY20" s="0"/>
      <c r="QXZ20" s="0"/>
      <c r="QYA20" s="0"/>
      <c r="QYB20" s="0"/>
      <c r="QYC20" s="0"/>
      <c r="QYD20" s="0"/>
      <c r="QYE20" s="0"/>
      <c r="QYF20" s="0"/>
      <c r="QYG20" s="0"/>
      <c r="QYH20" s="0"/>
      <c r="QYI20" s="0"/>
      <c r="QYJ20" s="0"/>
      <c r="QYK20" s="0"/>
      <c r="QYL20" s="0"/>
      <c r="QYM20" s="0"/>
      <c r="QYN20" s="0"/>
      <c r="QYO20" s="0"/>
      <c r="QYP20" s="0"/>
      <c r="QYQ20" s="0"/>
      <c r="QYR20" s="0"/>
      <c r="QYS20" s="0"/>
      <c r="QYT20" s="0"/>
      <c r="QYU20" s="0"/>
      <c r="QYV20" s="0"/>
      <c r="QYW20" s="0"/>
      <c r="QYX20" s="0"/>
      <c r="QYY20" s="0"/>
      <c r="QYZ20" s="0"/>
      <c r="QZA20" s="0"/>
      <c r="QZB20" s="0"/>
      <c r="QZC20" s="0"/>
      <c r="QZD20" s="0"/>
      <c r="QZE20" s="0"/>
      <c r="QZF20" s="0"/>
      <c r="QZG20" s="0"/>
      <c r="QZH20" s="0"/>
      <c r="QZI20" s="0"/>
      <c r="QZJ20" s="0"/>
      <c r="QZK20" s="0"/>
      <c r="QZL20" s="0"/>
      <c r="QZM20" s="0"/>
      <c r="QZN20" s="0"/>
      <c r="QZO20" s="0"/>
      <c r="QZP20" s="0"/>
      <c r="QZQ20" s="0"/>
      <c r="QZR20" s="0"/>
      <c r="QZS20" s="0"/>
      <c r="QZT20" s="0"/>
      <c r="QZU20" s="0"/>
      <c r="QZV20" s="0"/>
      <c r="QZW20" s="0"/>
      <c r="QZX20" s="0"/>
      <c r="QZY20" s="0"/>
      <c r="QZZ20" s="0"/>
      <c r="RAA20" s="0"/>
      <c r="RAB20" s="0"/>
      <c r="RAC20" s="0"/>
      <c r="RAD20" s="0"/>
      <c r="RAE20" s="0"/>
      <c r="RAF20" s="0"/>
      <c r="RAG20" s="0"/>
      <c r="RAH20" s="0"/>
      <c r="RAI20" s="0"/>
      <c r="RAJ20" s="0"/>
      <c r="RAK20" s="0"/>
      <c r="RAL20" s="0"/>
      <c r="RAM20" s="0"/>
      <c r="RAN20" s="0"/>
      <c r="RAO20" s="0"/>
      <c r="RAP20" s="0"/>
      <c r="RAQ20" s="0"/>
      <c r="RAR20" s="0"/>
      <c r="RAS20" s="0"/>
      <c r="RAT20" s="0"/>
      <c r="RAU20" s="0"/>
      <c r="RAV20" s="0"/>
      <c r="RAW20" s="0"/>
      <c r="RAX20" s="0"/>
      <c r="RAY20" s="0"/>
      <c r="RAZ20" s="0"/>
      <c r="RBA20" s="0"/>
      <c r="RBB20" s="0"/>
      <c r="RBC20" s="0"/>
      <c r="RBD20" s="0"/>
      <c r="RBE20" s="0"/>
      <c r="RBF20" s="0"/>
      <c r="RBG20" s="0"/>
      <c r="RBH20" s="0"/>
      <c r="RBI20" s="0"/>
      <c r="RBJ20" s="0"/>
      <c r="RBK20" s="0"/>
      <c r="RBL20" s="0"/>
      <c r="RBM20" s="0"/>
      <c r="RBN20" s="0"/>
      <c r="RBO20" s="0"/>
      <c r="RBP20" s="0"/>
      <c r="RBQ20" s="0"/>
      <c r="RBR20" s="0"/>
      <c r="RBS20" s="0"/>
      <c r="RBT20" s="0"/>
      <c r="RBU20" s="0"/>
      <c r="RBV20" s="0"/>
      <c r="RBW20" s="0"/>
      <c r="RBX20" s="0"/>
      <c r="RBY20" s="0"/>
      <c r="RBZ20" s="0"/>
      <c r="RCA20" s="0"/>
      <c r="RCB20" s="0"/>
      <c r="RCC20" s="0"/>
      <c r="RCD20" s="0"/>
      <c r="RCE20" s="0"/>
      <c r="RCF20" s="0"/>
      <c r="RCG20" s="0"/>
      <c r="RCH20" s="0"/>
      <c r="RCI20" s="0"/>
      <c r="RCJ20" s="0"/>
      <c r="RCK20" s="0"/>
      <c r="RCL20" s="0"/>
      <c r="RCM20" s="0"/>
      <c r="RCN20" s="0"/>
      <c r="RCO20" s="0"/>
      <c r="RCP20" s="0"/>
      <c r="RCQ20" s="0"/>
      <c r="RCR20" s="0"/>
      <c r="RCS20" s="0"/>
      <c r="RCT20" s="0"/>
      <c r="RCU20" s="0"/>
      <c r="RCV20" s="0"/>
      <c r="RCW20" s="0"/>
      <c r="RCX20" s="0"/>
      <c r="RCY20" s="0"/>
      <c r="RCZ20" s="0"/>
      <c r="RDA20" s="0"/>
      <c r="RDB20" s="0"/>
      <c r="RDC20" s="0"/>
      <c r="RDD20" s="0"/>
      <c r="RDE20" s="0"/>
      <c r="RDF20" s="0"/>
      <c r="RDG20" s="0"/>
      <c r="RDH20" s="0"/>
      <c r="RDI20" s="0"/>
      <c r="RDJ20" s="0"/>
      <c r="RDK20" s="0"/>
      <c r="RDL20" s="0"/>
      <c r="RDM20" s="0"/>
      <c r="RDN20" s="0"/>
      <c r="RDO20" s="0"/>
      <c r="RDP20" s="0"/>
      <c r="RDQ20" s="0"/>
      <c r="RDR20" s="0"/>
      <c r="RDS20" s="0"/>
      <c r="RDT20" s="0"/>
      <c r="RDU20" s="0"/>
      <c r="RDV20" s="0"/>
      <c r="RDW20" s="0"/>
      <c r="RDX20" s="0"/>
      <c r="RDY20" s="0"/>
      <c r="RDZ20" s="0"/>
      <c r="REA20" s="0"/>
      <c r="REB20" s="0"/>
      <c r="REC20" s="0"/>
      <c r="RED20" s="0"/>
      <c r="REE20" s="0"/>
      <c r="REF20" s="0"/>
      <c r="REG20" s="0"/>
      <c r="REH20" s="0"/>
      <c r="REI20" s="0"/>
      <c r="REJ20" s="0"/>
      <c r="REK20" s="0"/>
      <c r="REL20" s="0"/>
      <c r="REM20" s="0"/>
      <c r="REN20" s="0"/>
      <c r="REO20" s="0"/>
      <c r="REP20" s="0"/>
      <c r="REQ20" s="0"/>
      <c r="RER20" s="0"/>
      <c r="RES20" s="0"/>
      <c r="RET20" s="0"/>
      <c r="REU20" s="0"/>
      <c r="REV20" s="0"/>
      <c r="REW20" s="0"/>
      <c r="REX20" s="0"/>
      <c r="REY20" s="0"/>
      <c r="REZ20" s="0"/>
      <c r="RFA20" s="0"/>
      <c r="RFB20" s="0"/>
      <c r="RFC20" s="0"/>
      <c r="RFD20" s="0"/>
      <c r="RFE20" s="0"/>
      <c r="RFF20" s="0"/>
      <c r="RFG20" s="0"/>
      <c r="RFH20" s="0"/>
      <c r="RFI20" s="0"/>
      <c r="RFJ20" s="0"/>
      <c r="RFK20" s="0"/>
      <c r="RFL20" s="0"/>
      <c r="RFM20" s="0"/>
      <c r="RFN20" s="0"/>
      <c r="RFO20" s="0"/>
      <c r="RFP20" s="0"/>
      <c r="RFQ20" s="0"/>
      <c r="RFR20" s="0"/>
      <c r="RFS20" s="0"/>
      <c r="RFT20" s="0"/>
      <c r="RFU20" s="0"/>
      <c r="RFV20" s="0"/>
      <c r="RFW20" s="0"/>
      <c r="RFX20" s="0"/>
      <c r="RFY20" s="0"/>
      <c r="RFZ20" s="0"/>
      <c r="RGA20" s="0"/>
      <c r="RGB20" s="0"/>
      <c r="RGC20" s="0"/>
      <c r="RGD20" s="0"/>
      <c r="RGE20" s="0"/>
      <c r="RGF20" s="0"/>
      <c r="RGG20" s="0"/>
      <c r="RGH20" s="0"/>
      <c r="RGI20" s="0"/>
      <c r="RGJ20" s="0"/>
      <c r="RGK20" s="0"/>
      <c r="RGL20" s="0"/>
      <c r="RGM20" s="0"/>
      <c r="RGN20" s="0"/>
      <c r="RGO20" s="0"/>
      <c r="RGP20" s="0"/>
      <c r="RGQ20" s="0"/>
      <c r="RGR20" s="0"/>
      <c r="RGS20" s="0"/>
      <c r="RGT20" s="0"/>
      <c r="RGU20" s="0"/>
      <c r="RGV20" s="0"/>
      <c r="RGW20" s="0"/>
      <c r="RGX20" s="0"/>
      <c r="RGY20" s="0"/>
      <c r="RGZ20" s="0"/>
      <c r="RHA20" s="0"/>
      <c r="RHB20" s="0"/>
      <c r="RHC20" s="0"/>
      <c r="RHD20" s="0"/>
      <c r="RHE20" s="0"/>
      <c r="RHF20" s="0"/>
      <c r="RHG20" s="0"/>
      <c r="RHH20" s="0"/>
      <c r="RHI20" s="0"/>
      <c r="RHJ20" s="0"/>
      <c r="RHK20" s="0"/>
      <c r="RHL20" s="0"/>
      <c r="RHM20" s="0"/>
      <c r="RHN20" s="0"/>
      <c r="RHO20" s="0"/>
      <c r="RHP20" s="0"/>
      <c r="RHQ20" s="0"/>
      <c r="RHR20" s="0"/>
      <c r="RHS20" s="0"/>
      <c r="RHT20" s="0"/>
      <c r="RHU20" s="0"/>
      <c r="RHV20" s="0"/>
      <c r="RHW20" s="0"/>
      <c r="RHX20" s="0"/>
      <c r="RHY20" s="0"/>
      <c r="RHZ20" s="0"/>
      <c r="RIA20" s="0"/>
      <c r="RIB20" s="0"/>
      <c r="RIC20" s="0"/>
      <c r="RID20" s="0"/>
      <c r="RIE20" s="0"/>
      <c r="RIF20" s="0"/>
      <c r="RIG20" s="0"/>
      <c r="RIH20" s="0"/>
      <c r="RII20" s="0"/>
      <c r="RIJ20" s="0"/>
      <c r="RIK20" s="0"/>
      <c r="RIL20" s="0"/>
      <c r="RIM20" s="0"/>
      <c r="RIN20" s="0"/>
      <c r="RIO20" s="0"/>
      <c r="RIP20" s="0"/>
      <c r="RIQ20" s="0"/>
      <c r="RIR20" s="0"/>
      <c r="RIS20" s="0"/>
      <c r="RIT20" s="0"/>
      <c r="RIU20" s="0"/>
      <c r="RIV20" s="0"/>
      <c r="RIW20" s="0"/>
      <c r="RIX20" s="0"/>
      <c r="RIY20" s="0"/>
      <c r="RIZ20" s="0"/>
      <c r="RJA20" s="0"/>
      <c r="RJB20" s="0"/>
      <c r="RJC20" s="0"/>
      <c r="RJD20" s="0"/>
      <c r="RJE20" s="0"/>
      <c r="RJF20" s="0"/>
      <c r="RJG20" s="0"/>
      <c r="RJH20" s="0"/>
      <c r="RJI20" s="0"/>
      <c r="RJJ20" s="0"/>
      <c r="RJK20" s="0"/>
      <c r="RJL20" s="0"/>
      <c r="RJM20" s="0"/>
      <c r="RJN20" s="0"/>
      <c r="RJO20" s="0"/>
      <c r="RJP20" s="0"/>
      <c r="RJQ20" s="0"/>
      <c r="RJR20" s="0"/>
      <c r="RJS20" s="0"/>
      <c r="RJT20" s="0"/>
      <c r="RJU20" s="0"/>
      <c r="RJV20" s="0"/>
      <c r="RJW20" s="0"/>
      <c r="RJX20" s="0"/>
      <c r="RJY20" s="0"/>
      <c r="RJZ20" s="0"/>
      <c r="RKA20" s="0"/>
      <c r="RKB20" s="0"/>
      <c r="RKC20" s="0"/>
      <c r="RKD20" s="0"/>
      <c r="RKE20" s="0"/>
      <c r="RKF20" s="0"/>
      <c r="RKG20" s="0"/>
      <c r="RKH20" s="0"/>
      <c r="RKI20" s="0"/>
      <c r="RKJ20" s="0"/>
      <c r="RKK20" s="0"/>
      <c r="RKL20" s="0"/>
      <c r="RKM20" s="0"/>
      <c r="RKN20" s="0"/>
      <c r="RKO20" s="0"/>
      <c r="RKP20" s="0"/>
      <c r="RKQ20" s="0"/>
      <c r="RKR20" s="0"/>
      <c r="RKS20" s="0"/>
      <c r="RKT20" s="0"/>
      <c r="RKU20" s="0"/>
      <c r="RKV20" s="0"/>
      <c r="RKW20" s="0"/>
      <c r="RKX20" s="0"/>
      <c r="RKY20" s="0"/>
      <c r="RKZ20" s="0"/>
      <c r="RLA20" s="0"/>
      <c r="RLB20" s="0"/>
      <c r="RLC20" s="0"/>
      <c r="RLD20" s="0"/>
      <c r="RLE20" s="0"/>
      <c r="RLF20" s="0"/>
      <c r="RLG20" s="0"/>
      <c r="RLH20" s="0"/>
      <c r="RLI20" s="0"/>
      <c r="RLJ20" s="0"/>
      <c r="RLK20" s="0"/>
      <c r="RLL20" s="0"/>
      <c r="RLM20" s="0"/>
      <c r="RLN20" s="0"/>
      <c r="RLO20" s="0"/>
      <c r="RLP20" s="0"/>
      <c r="RLQ20" s="0"/>
      <c r="RLR20" s="0"/>
      <c r="RLS20" s="0"/>
      <c r="RLT20" s="0"/>
      <c r="RLU20" s="0"/>
      <c r="RLV20" s="0"/>
      <c r="RLW20" s="0"/>
      <c r="RLX20" s="0"/>
      <c r="RLY20" s="0"/>
      <c r="RLZ20" s="0"/>
      <c r="RMA20" s="0"/>
      <c r="RMB20" s="0"/>
      <c r="RMC20" s="0"/>
      <c r="RMD20" s="0"/>
      <c r="RME20" s="0"/>
      <c r="RMF20" s="0"/>
      <c r="RMG20" s="0"/>
      <c r="RMH20" s="0"/>
      <c r="RMI20" s="0"/>
      <c r="RMJ20" s="0"/>
      <c r="RMK20" s="0"/>
      <c r="RML20" s="0"/>
      <c r="RMM20" s="0"/>
      <c r="RMN20" s="0"/>
      <c r="RMO20" s="0"/>
      <c r="RMP20" s="0"/>
      <c r="RMQ20" s="0"/>
      <c r="RMR20" s="0"/>
      <c r="RMS20" s="0"/>
      <c r="RMT20" s="0"/>
      <c r="RMU20" s="0"/>
      <c r="RMV20" s="0"/>
      <c r="RMW20" s="0"/>
      <c r="RMX20" s="0"/>
      <c r="RMY20" s="0"/>
      <c r="RMZ20" s="0"/>
      <c r="RNA20" s="0"/>
      <c r="RNB20" s="0"/>
      <c r="RNC20" s="0"/>
      <c r="RND20" s="0"/>
      <c r="RNE20" s="0"/>
      <c r="RNF20" s="0"/>
      <c r="RNG20" s="0"/>
      <c r="RNH20" s="0"/>
      <c r="RNI20" s="0"/>
      <c r="RNJ20" s="0"/>
      <c r="RNK20" s="0"/>
      <c r="RNL20" s="0"/>
      <c r="RNM20" s="0"/>
      <c r="RNN20" s="0"/>
      <c r="RNO20" s="0"/>
      <c r="RNP20" s="0"/>
      <c r="RNQ20" s="0"/>
      <c r="RNR20" s="0"/>
      <c r="RNS20" s="0"/>
      <c r="RNT20" s="0"/>
      <c r="RNU20" s="0"/>
      <c r="RNV20" s="0"/>
      <c r="RNW20" s="0"/>
      <c r="RNX20" s="0"/>
      <c r="RNY20" s="0"/>
      <c r="RNZ20" s="0"/>
      <c r="ROA20" s="0"/>
      <c r="ROB20" s="0"/>
      <c r="ROC20" s="0"/>
      <c r="ROD20" s="0"/>
      <c r="ROE20" s="0"/>
      <c r="ROF20" s="0"/>
      <c r="ROG20" s="0"/>
      <c r="ROH20" s="0"/>
      <c r="ROI20" s="0"/>
      <c r="ROJ20" s="0"/>
      <c r="ROK20" s="0"/>
      <c r="ROL20" s="0"/>
      <c r="ROM20" s="0"/>
      <c r="RON20" s="0"/>
      <c r="ROO20" s="0"/>
      <c r="ROP20" s="0"/>
      <c r="ROQ20" s="0"/>
      <c r="ROR20" s="0"/>
      <c r="ROS20" s="0"/>
      <c r="ROT20" s="0"/>
      <c r="ROU20" s="0"/>
      <c r="ROV20" s="0"/>
      <c r="ROW20" s="0"/>
      <c r="ROX20" s="0"/>
      <c r="ROY20" s="0"/>
      <c r="ROZ20" s="0"/>
      <c r="RPA20" s="0"/>
      <c r="RPB20" s="0"/>
      <c r="RPC20" s="0"/>
      <c r="RPD20" s="0"/>
      <c r="RPE20" s="0"/>
      <c r="RPF20" s="0"/>
      <c r="RPG20" s="0"/>
      <c r="RPH20" s="0"/>
      <c r="RPI20" s="0"/>
      <c r="RPJ20" s="0"/>
      <c r="RPK20" s="0"/>
      <c r="RPL20" s="0"/>
      <c r="RPM20" s="0"/>
      <c r="RPN20" s="0"/>
      <c r="RPO20" s="0"/>
      <c r="RPP20" s="0"/>
      <c r="RPQ20" s="0"/>
      <c r="RPR20" s="0"/>
      <c r="RPS20" s="0"/>
      <c r="RPT20" s="0"/>
      <c r="RPU20" s="0"/>
      <c r="RPV20" s="0"/>
      <c r="RPW20" s="0"/>
      <c r="RPX20" s="0"/>
      <c r="RPY20" s="0"/>
      <c r="RPZ20" s="0"/>
      <c r="RQA20" s="0"/>
      <c r="RQB20" s="0"/>
      <c r="RQC20" s="0"/>
      <c r="RQD20" s="0"/>
      <c r="RQE20" s="0"/>
      <c r="RQF20" s="0"/>
      <c r="RQG20" s="0"/>
      <c r="RQH20" s="0"/>
      <c r="RQI20" s="0"/>
      <c r="RQJ20" s="0"/>
      <c r="RQK20" s="0"/>
      <c r="RQL20" s="0"/>
      <c r="RQM20" s="0"/>
      <c r="RQN20" s="0"/>
      <c r="RQO20" s="0"/>
      <c r="RQP20" s="0"/>
      <c r="RQQ20" s="0"/>
      <c r="RQR20" s="0"/>
      <c r="RQS20" s="0"/>
      <c r="RQT20" s="0"/>
      <c r="RQU20" s="0"/>
      <c r="RQV20" s="0"/>
      <c r="RQW20" s="0"/>
      <c r="RQX20" s="0"/>
      <c r="RQY20" s="0"/>
      <c r="RQZ20" s="0"/>
      <c r="RRA20" s="0"/>
      <c r="RRB20" s="0"/>
      <c r="RRC20" s="0"/>
      <c r="RRD20" s="0"/>
      <c r="RRE20" s="0"/>
      <c r="RRF20" s="0"/>
      <c r="RRG20" s="0"/>
      <c r="RRH20" s="0"/>
      <c r="RRI20" s="0"/>
      <c r="RRJ20" s="0"/>
      <c r="RRK20" s="0"/>
      <c r="RRL20" s="0"/>
      <c r="RRM20" s="0"/>
      <c r="RRN20" s="0"/>
      <c r="RRO20" s="0"/>
      <c r="RRP20" s="0"/>
      <c r="RRQ20" s="0"/>
      <c r="RRR20" s="0"/>
      <c r="RRS20" s="0"/>
      <c r="RRT20" s="0"/>
      <c r="RRU20" s="0"/>
      <c r="RRV20" s="0"/>
      <c r="RRW20" s="0"/>
      <c r="RRX20" s="0"/>
      <c r="RRY20" s="0"/>
      <c r="RRZ20" s="0"/>
      <c r="RSA20" s="0"/>
      <c r="RSB20" s="0"/>
      <c r="RSC20" s="0"/>
      <c r="RSD20" s="0"/>
      <c r="RSE20" s="0"/>
      <c r="RSF20" s="0"/>
      <c r="RSG20" s="0"/>
      <c r="RSH20" s="0"/>
      <c r="RSI20" s="0"/>
      <c r="RSJ20" s="0"/>
      <c r="RSK20" s="0"/>
      <c r="RSL20" s="0"/>
      <c r="RSM20" s="0"/>
      <c r="RSN20" s="0"/>
      <c r="RSO20" s="0"/>
      <c r="RSP20" s="0"/>
      <c r="RSQ20" s="0"/>
      <c r="RSR20" s="0"/>
      <c r="RSS20" s="0"/>
      <c r="RST20" s="0"/>
      <c r="RSU20" s="0"/>
      <c r="RSV20" s="0"/>
      <c r="RSW20" s="0"/>
      <c r="RSX20" s="0"/>
      <c r="RSY20" s="0"/>
      <c r="RSZ20" s="0"/>
      <c r="RTA20" s="0"/>
      <c r="RTB20" s="0"/>
      <c r="RTC20" s="0"/>
      <c r="RTD20" s="0"/>
      <c r="RTE20" s="0"/>
      <c r="RTF20" s="0"/>
      <c r="RTG20" s="0"/>
      <c r="RTH20" s="0"/>
      <c r="RTI20" s="0"/>
      <c r="RTJ20" s="0"/>
      <c r="RTK20" s="0"/>
      <c r="RTL20" s="0"/>
      <c r="RTM20" s="0"/>
      <c r="RTN20" s="0"/>
      <c r="RTO20" s="0"/>
      <c r="RTP20" s="0"/>
      <c r="RTQ20" s="0"/>
      <c r="RTR20" s="0"/>
      <c r="RTS20" s="0"/>
      <c r="RTT20" s="0"/>
      <c r="RTU20" s="0"/>
      <c r="RTV20" s="0"/>
      <c r="RTW20" s="0"/>
      <c r="RTX20" s="0"/>
      <c r="RTY20" s="0"/>
      <c r="RTZ20" s="0"/>
      <c r="RUA20" s="0"/>
      <c r="RUB20" s="0"/>
      <c r="RUC20" s="0"/>
      <c r="RUD20" s="0"/>
      <c r="RUE20" s="0"/>
      <c r="RUF20" s="0"/>
      <c r="RUG20" s="0"/>
      <c r="RUH20" s="0"/>
      <c r="RUI20" s="0"/>
      <c r="RUJ20" s="0"/>
      <c r="RUK20" s="0"/>
      <c r="RUL20" s="0"/>
      <c r="RUM20" s="0"/>
      <c r="RUN20" s="0"/>
      <c r="RUO20" s="0"/>
      <c r="RUP20" s="0"/>
      <c r="RUQ20" s="0"/>
      <c r="RUR20" s="0"/>
      <c r="RUS20" s="0"/>
      <c r="RUT20" s="0"/>
      <c r="RUU20" s="0"/>
      <c r="RUV20" s="0"/>
      <c r="RUW20" s="0"/>
      <c r="RUX20" s="0"/>
      <c r="RUY20" s="0"/>
      <c r="RUZ20" s="0"/>
      <c r="RVA20" s="0"/>
      <c r="RVB20" s="0"/>
      <c r="RVC20" s="0"/>
      <c r="RVD20" s="0"/>
      <c r="RVE20" s="0"/>
      <c r="RVF20" s="0"/>
      <c r="RVG20" s="0"/>
      <c r="RVH20" s="0"/>
      <c r="RVI20" s="0"/>
      <c r="RVJ20" s="0"/>
      <c r="RVK20" s="0"/>
      <c r="RVL20" s="0"/>
      <c r="RVM20" s="0"/>
      <c r="RVN20" s="0"/>
      <c r="RVO20" s="0"/>
      <c r="RVP20" s="0"/>
      <c r="RVQ20" s="0"/>
      <c r="RVR20" s="0"/>
      <c r="RVS20" s="0"/>
      <c r="RVT20" s="0"/>
      <c r="RVU20" s="0"/>
      <c r="RVV20" s="0"/>
      <c r="RVW20" s="0"/>
      <c r="RVX20" s="0"/>
      <c r="RVY20" s="0"/>
      <c r="RVZ20" s="0"/>
      <c r="RWA20" s="0"/>
      <c r="RWB20" s="0"/>
      <c r="RWC20" s="0"/>
      <c r="RWD20" s="0"/>
      <c r="RWE20" s="0"/>
      <c r="RWF20" s="0"/>
      <c r="RWG20" s="0"/>
      <c r="RWH20" s="0"/>
      <c r="RWI20" s="0"/>
      <c r="RWJ20" s="0"/>
      <c r="RWK20" s="0"/>
      <c r="RWL20" s="0"/>
      <c r="RWM20" s="0"/>
      <c r="RWN20" s="0"/>
      <c r="RWO20" s="0"/>
      <c r="RWP20" s="0"/>
      <c r="RWQ20" s="0"/>
      <c r="RWR20" s="0"/>
      <c r="RWS20" s="0"/>
      <c r="RWT20" s="0"/>
      <c r="RWU20" s="0"/>
      <c r="RWV20" s="0"/>
      <c r="RWW20" s="0"/>
      <c r="RWX20" s="0"/>
      <c r="RWY20" s="0"/>
      <c r="RWZ20" s="0"/>
      <c r="RXA20" s="0"/>
      <c r="RXB20" s="0"/>
      <c r="RXC20" s="0"/>
      <c r="RXD20" s="0"/>
      <c r="RXE20" s="0"/>
      <c r="RXF20" s="0"/>
      <c r="RXG20" s="0"/>
      <c r="RXH20" s="0"/>
      <c r="RXI20" s="0"/>
      <c r="RXJ20" s="0"/>
      <c r="RXK20" s="0"/>
      <c r="RXL20" s="0"/>
      <c r="RXM20" s="0"/>
      <c r="RXN20" s="0"/>
      <c r="RXO20" s="0"/>
      <c r="RXP20" s="0"/>
      <c r="RXQ20" s="0"/>
      <c r="RXR20" s="0"/>
      <c r="RXS20" s="0"/>
      <c r="RXT20" s="0"/>
      <c r="RXU20" s="0"/>
      <c r="RXV20" s="0"/>
      <c r="RXW20" s="0"/>
      <c r="RXX20" s="0"/>
      <c r="RXY20" s="0"/>
      <c r="RXZ20" s="0"/>
      <c r="RYA20" s="0"/>
      <c r="RYB20" s="0"/>
      <c r="RYC20" s="0"/>
      <c r="RYD20" s="0"/>
      <c r="RYE20" s="0"/>
      <c r="RYF20" s="0"/>
      <c r="RYG20" s="0"/>
      <c r="RYH20" s="0"/>
      <c r="RYI20" s="0"/>
      <c r="RYJ20" s="0"/>
      <c r="RYK20" s="0"/>
      <c r="RYL20" s="0"/>
      <c r="RYM20" s="0"/>
      <c r="RYN20" s="0"/>
      <c r="RYO20" s="0"/>
      <c r="RYP20" s="0"/>
      <c r="RYQ20" s="0"/>
      <c r="RYR20" s="0"/>
      <c r="RYS20" s="0"/>
      <c r="RYT20" s="0"/>
      <c r="RYU20" s="0"/>
      <c r="RYV20" s="0"/>
      <c r="RYW20" s="0"/>
      <c r="RYX20" s="0"/>
      <c r="RYY20" s="0"/>
      <c r="RYZ20" s="0"/>
      <c r="RZA20" s="0"/>
      <c r="RZB20" s="0"/>
      <c r="RZC20" s="0"/>
      <c r="RZD20" s="0"/>
      <c r="RZE20" s="0"/>
      <c r="RZF20" s="0"/>
      <c r="RZG20" s="0"/>
      <c r="RZH20" s="0"/>
      <c r="RZI20" s="0"/>
      <c r="RZJ20" s="0"/>
      <c r="RZK20" s="0"/>
      <c r="RZL20" s="0"/>
      <c r="RZM20" s="0"/>
      <c r="RZN20" s="0"/>
      <c r="RZO20" s="0"/>
      <c r="RZP20" s="0"/>
      <c r="RZQ20" s="0"/>
      <c r="RZR20" s="0"/>
      <c r="RZS20" s="0"/>
      <c r="RZT20" s="0"/>
      <c r="RZU20" s="0"/>
      <c r="RZV20" s="0"/>
      <c r="RZW20" s="0"/>
      <c r="RZX20" s="0"/>
      <c r="RZY20" s="0"/>
      <c r="RZZ20" s="0"/>
      <c r="SAA20" s="0"/>
      <c r="SAB20" s="0"/>
      <c r="SAC20" s="0"/>
      <c r="SAD20" s="0"/>
      <c r="SAE20" s="0"/>
      <c r="SAF20" s="0"/>
      <c r="SAG20" s="0"/>
      <c r="SAH20" s="0"/>
      <c r="SAI20" s="0"/>
      <c r="SAJ20" s="0"/>
      <c r="SAK20" s="0"/>
      <c r="SAL20" s="0"/>
      <c r="SAM20" s="0"/>
      <c r="SAN20" s="0"/>
      <c r="SAO20" s="0"/>
      <c r="SAP20" s="0"/>
      <c r="SAQ20" s="0"/>
      <c r="SAR20" s="0"/>
      <c r="SAS20" s="0"/>
      <c r="SAT20" s="0"/>
      <c r="SAU20" s="0"/>
      <c r="SAV20" s="0"/>
      <c r="SAW20" s="0"/>
      <c r="SAX20" s="0"/>
      <c r="SAY20" s="0"/>
      <c r="SAZ20" s="0"/>
      <c r="SBA20" s="0"/>
      <c r="SBB20" s="0"/>
      <c r="SBC20" s="0"/>
      <c r="SBD20" s="0"/>
      <c r="SBE20" s="0"/>
      <c r="SBF20" s="0"/>
      <c r="SBG20" s="0"/>
      <c r="SBH20" s="0"/>
      <c r="SBI20" s="0"/>
      <c r="SBJ20" s="0"/>
      <c r="SBK20" s="0"/>
      <c r="SBL20" s="0"/>
      <c r="SBM20" s="0"/>
      <c r="SBN20" s="0"/>
      <c r="SBO20" s="0"/>
      <c r="SBP20" s="0"/>
      <c r="SBQ20" s="0"/>
      <c r="SBR20" s="0"/>
      <c r="SBS20" s="0"/>
      <c r="SBT20" s="0"/>
      <c r="SBU20" s="0"/>
      <c r="SBV20" s="0"/>
      <c r="SBW20" s="0"/>
      <c r="SBX20" s="0"/>
      <c r="SBY20" s="0"/>
      <c r="SBZ20" s="0"/>
      <c r="SCA20" s="0"/>
      <c r="SCB20" s="0"/>
      <c r="SCC20" s="0"/>
      <c r="SCD20" s="0"/>
      <c r="SCE20" s="0"/>
      <c r="SCF20" s="0"/>
      <c r="SCG20" s="0"/>
      <c r="SCH20" s="0"/>
      <c r="SCI20" s="0"/>
      <c r="SCJ20" s="0"/>
      <c r="SCK20" s="0"/>
      <c r="SCL20" s="0"/>
      <c r="SCM20" s="0"/>
      <c r="SCN20" s="0"/>
      <c r="SCO20" s="0"/>
      <c r="SCP20" s="0"/>
      <c r="SCQ20" s="0"/>
      <c r="SCR20" s="0"/>
      <c r="SCS20" s="0"/>
      <c r="SCT20" s="0"/>
      <c r="SCU20" s="0"/>
      <c r="SCV20" s="0"/>
      <c r="SCW20" s="0"/>
      <c r="SCX20" s="0"/>
      <c r="SCY20" s="0"/>
      <c r="SCZ20" s="0"/>
      <c r="SDA20" s="0"/>
      <c r="SDB20" s="0"/>
      <c r="SDC20" s="0"/>
      <c r="SDD20" s="0"/>
      <c r="SDE20" s="0"/>
      <c r="SDF20" s="0"/>
      <c r="SDG20" s="0"/>
      <c r="SDH20" s="0"/>
      <c r="SDI20" s="0"/>
      <c r="SDJ20" s="0"/>
      <c r="SDK20" s="0"/>
      <c r="SDL20" s="0"/>
      <c r="SDM20" s="0"/>
      <c r="SDN20" s="0"/>
      <c r="SDO20" s="0"/>
      <c r="SDP20" s="0"/>
      <c r="SDQ20" s="0"/>
      <c r="SDR20" s="0"/>
      <c r="SDS20" s="0"/>
      <c r="SDT20" s="0"/>
      <c r="SDU20" s="0"/>
      <c r="SDV20" s="0"/>
      <c r="SDW20" s="0"/>
      <c r="SDX20" s="0"/>
      <c r="SDY20" s="0"/>
      <c r="SDZ20" s="0"/>
      <c r="SEA20" s="0"/>
      <c r="SEB20" s="0"/>
      <c r="SEC20" s="0"/>
      <c r="SED20" s="0"/>
      <c r="SEE20" s="0"/>
      <c r="SEF20" s="0"/>
      <c r="SEG20" s="0"/>
      <c r="SEH20" s="0"/>
      <c r="SEI20" s="0"/>
      <c r="SEJ20" s="0"/>
      <c r="SEK20" s="0"/>
      <c r="SEL20" s="0"/>
      <c r="SEM20" s="0"/>
      <c r="SEN20" s="0"/>
      <c r="SEO20" s="0"/>
      <c r="SEP20" s="0"/>
      <c r="SEQ20" s="0"/>
      <c r="SER20" s="0"/>
      <c r="SES20" s="0"/>
      <c r="SET20" s="0"/>
      <c r="SEU20" s="0"/>
      <c r="SEV20" s="0"/>
      <c r="SEW20" s="0"/>
      <c r="SEX20" s="0"/>
      <c r="SEY20" s="0"/>
      <c r="SEZ20" s="0"/>
      <c r="SFA20" s="0"/>
      <c r="SFB20" s="0"/>
      <c r="SFC20" s="0"/>
      <c r="SFD20" s="0"/>
      <c r="SFE20" s="0"/>
      <c r="SFF20" s="0"/>
      <c r="SFG20" s="0"/>
      <c r="SFH20" s="0"/>
      <c r="SFI20" s="0"/>
      <c r="SFJ20" s="0"/>
      <c r="SFK20" s="0"/>
      <c r="SFL20" s="0"/>
      <c r="SFM20" s="0"/>
      <c r="SFN20" s="0"/>
      <c r="SFO20" s="0"/>
      <c r="SFP20" s="0"/>
      <c r="SFQ20" s="0"/>
      <c r="SFR20" s="0"/>
      <c r="SFS20" s="0"/>
      <c r="SFT20" s="0"/>
      <c r="SFU20" s="0"/>
      <c r="SFV20" s="0"/>
      <c r="SFW20" s="0"/>
      <c r="SFX20" s="0"/>
      <c r="SFY20" s="0"/>
      <c r="SFZ20" s="0"/>
      <c r="SGA20" s="0"/>
      <c r="SGB20" s="0"/>
      <c r="SGC20" s="0"/>
      <c r="SGD20" s="0"/>
      <c r="SGE20" s="0"/>
      <c r="SGF20" s="0"/>
      <c r="SGG20" s="0"/>
      <c r="SGH20" s="0"/>
      <c r="SGI20" s="0"/>
      <c r="SGJ20" s="0"/>
      <c r="SGK20" s="0"/>
      <c r="SGL20" s="0"/>
      <c r="SGM20" s="0"/>
      <c r="SGN20" s="0"/>
      <c r="SGO20" s="0"/>
      <c r="SGP20" s="0"/>
      <c r="SGQ20" s="0"/>
      <c r="SGR20" s="0"/>
      <c r="SGS20" s="0"/>
      <c r="SGT20" s="0"/>
      <c r="SGU20" s="0"/>
      <c r="SGV20" s="0"/>
      <c r="SGW20" s="0"/>
      <c r="SGX20" s="0"/>
      <c r="SGY20" s="0"/>
      <c r="SGZ20" s="0"/>
      <c r="SHA20" s="0"/>
      <c r="SHB20" s="0"/>
      <c r="SHC20" s="0"/>
      <c r="SHD20" s="0"/>
      <c r="SHE20" s="0"/>
      <c r="SHF20" s="0"/>
      <c r="SHG20" s="0"/>
      <c r="SHH20" s="0"/>
      <c r="SHI20" s="0"/>
      <c r="SHJ20" s="0"/>
      <c r="SHK20" s="0"/>
      <c r="SHL20" s="0"/>
      <c r="SHM20" s="0"/>
      <c r="SHN20" s="0"/>
      <c r="SHO20" s="0"/>
      <c r="SHP20" s="0"/>
      <c r="SHQ20" s="0"/>
      <c r="SHR20" s="0"/>
      <c r="SHS20" s="0"/>
      <c r="SHT20" s="0"/>
      <c r="SHU20" s="0"/>
      <c r="SHV20" s="0"/>
      <c r="SHW20" s="0"/>
      <c r="SHX20" s="0"/>
      <c r="SHY20" s="0"/>
      <c r="SHZ20" s="0"/>
      <c r="SIA20" s="0"/>
      <c r="SIB20" s="0"/>
      <c r="SIC20" s="0"/>
      <c r="SID20" s="0"/>
      <c r="SIE20" s="0"/>
      <c r="SIF20" s="0"/>
      <c r="SIG20" s="0"/>
      <c r="SIH20" s="0"/>
      <c r="SII20" s="0"/>
      <c r="SIJ20" s="0"/>
      <c r="SIK20" s="0"/>
      <c r="SIL20" s="0"/>
      <c r="SIM20" s="0"/>
      <c r="SIN20" s="0"/>
      <c r="SIO20" s="0"/>
      <c r="SIP20" s="0"/>
      <c r="SIQ20" s="0"/>
      <c r="SIR20" s="0"/>
      <c r="SIS20" s="0"/>
      <c r="SIT20" s="0"/>
      <c r="SIU20" s="0"/>
      <c r="SIV20" s="0"/>
      <c r="SIW20" s="0"/>
      <c r="SIX20" s="0"/>
      <c r="SIY20" s="0"/>
      <c r="SIZ20" s="0"/>
      <c r="SJA20" s="0"/>
      <c r="SJB20" s="0"/>
      <c r="SJC20" s="0"/>
      <c r="SJD20" s="0"/>
      <c r="SJE20" s="0"/>
      <c r="SJF20" s="0"/>
      <c r="SJG20" s="0"/>
      <c r="SJH20" s="0"/>
      <c r="SJI20" s="0"/>
      <c r="SJJ20" s="0"/>
      <c r="SJK20" s="0"/>
      <c r="SJL20" s="0"/>
      <c r="SJM20" s="0"/>
      <c r="SJN20" s="0"/>
      <c r="SJO20" s="0"/>
      <c r="SJP20" s="0"/>
      <c r="SJQ20" s="0"/>
      <c r="SJR20" s="0"/>
      <c r="SJS20" s="0"/>
      <c r="SJT20" s="0"/>
      <c r="SJU20" s="0"/>
      <c r="SJV20" s="0"/>
      <c r="SJW20" s="0"/>
      <c r="SJX20" s="0"/>
      <c r="SJY20" s="0"/>
      <c r="SJZ20" s="0"/>
      <c r="SKA20" s="0"/>
      <c r="SKB20" s="0"/>
      <c r="SKC20" s="0"/>
      <c r="SKD20" s="0"/>
      <c r="SKE20" s="0"/>
      <c r="SKF20" s="0"/>
      <c r="SKG20" s="0"/>
      <c r="SKH20" s="0"/>
      <c r="SKI20" s="0"/>
      <c r="SKJ20" s="0"/>
      <c r="SKK20" s="0"/>
      <c r="SKL20" s="0"/>
      <c r="SKM20" s="0"/>
      <c r="SKN20" s="0"/>
      <c r="SKO20" s="0"/>
      <c r="SKP20" s="0"/>
      <c r="SKQ20" s="0"/>
      <c r="SKR20" s="0"/>
      <c r="SKS20" s="0"/>
      <c r="SKT20" s="0"/>
      <c r="SKU20" s="0"/>
      <c r="SKV20" s="0"/>
      <c r="SKW20" s="0"/>
      <c r="SKX20" s="0"/>
      <c r="SKY20" s="0"/>
      <c r="SKZ20" s="0"/>
      <c r="SLA20" s="0"/>
      <c r="SLB20" s="0"/>
      <c r="SLC20" s="0"/>
      <c r="SLD20" s="0"/>
      <c r="SLE20" s="0"/>
      <c r="SLF20" s="0"/>
      <c r="SLG20" s="0"/>
      <c r="SLH20" s="0"/>
      <c r="SLI20" s="0"/>
      <c r="SLJ20" s="0"/>
      <c r="SLK20" s="0"/>
      <c r="SLL20" s="0"/>
      <c r="SLM20" s="0"/>
      <c r="SLN20" s="0"/>
      <c r="SLO20" s="0"/>
      <c r="SLP20" s="0"/>
      <c r="SLQ20" s="0"/>
      <c r="SLR20" s="0"/>
      <c r="SLS20" s="0"/>
      <c r="SLT20" s="0"/>
      <c r="SLU20" s="0"/>
      <c r="SLV20" s="0"/>
      <c r="SLW20" s="0"/>
      <c r="SLX20" s="0"/>
      <c r="SLY20" s="0"/>
      <c r="SLZ20" s="0"/>
      <c r="SMA20" s="0"/>
      <c r="SMB20" s="0"/>
      <c r="SMC20" s="0"/>
      <c r="SMD20" s="0"/>
      <c r="SME20" s="0"/>
      <c r="SMF20" s="0"/>
      <c r="SMG20" s="0"/>
      <c r="SMH20" s="0"/>
      <c r="SMI20" s="0"/>
      <c r="SMJ20" s="0"/>
      <c r="SMK20" s="0"/>
      <c r="SML20" s="0"/>
      <c r="SMM20" s="0"/>
      <c r="SMN20" s="0"/>
      <c r="SMO20" s="0"/>
      <c r="SMP20" s="0"/>
      <c r="SMQ20" s="0"/>
      <c r="SMR20" s="0"/>
      <c r="SMS20" s="0"/>
      <c r="SMT20" s="0"/>
      <c r="SMU20" s="0"/>
      <c r="SMV20" s="0"/>
      <c r="SMW20" s="0"/>
      <c r="SMX20" s="0"/>
      <c r="SMY20" s="0"/>
      <c r="SMZ20" s="0"/>
      <c r="SNA20" s="0"/>
      <c r="SNB20" s="0"/>
      <c r="SNC20" s="0"/>
      <c r="SND20" s="0"/>
      <c r="SNE20" s="0"/>
      <c r="SNF20" s="0"/>
      <c r="SNG20" s="0"/>
      <c r="SNH20" s="0"/>
      <c r="SNI20" s="0"/>
      <c r="SNJ20" s="0"/>
      <c r="SNK20" s="0"/>
      <c r="SNL20" s="0"/>
      <c r="SNM20" s="0"/>
      <c r="SNN20" s="0"/>
      <c r="SNO20" s="0"/>
      <c r="SNP20" s="0"/>
      <c r="SNQ20" s="0"/>
      <c r="SNR20" s="0"/>
      <c r="SNS20" s="0"/>
      <c r="SNT20" s="0"/>
      <c r="SNU20" s="0"/>
      <c r="SNV20" s="0"/>
      <c r="SNW20" s="0"/>
      <c r="SNX20" s="0"/>
      <c r="SNY20" s="0"/>
      <c r="SNZ20" s="0"/>
      <c r="SOA20" s="0"/>
      <c r="SOB20" s="0"/>
      <c r="SOC20" s="0"/>
      <c r="SOD20" s="0"/>
      <c r="SOE20" s="0"/>
      <c r="SOF20" s="0"/>
      <c r="SOG20" s="0"/>
      <c r="SOH20" s="0"/>
      <c r="SOI20" s="0"/>
      <c r="SOJ20" s="0"/>
      <c r="SOK20" s="0"/>
      <c r="SOL20" s="0"/>
      <c r="SOM20" s="0"/>
      <c r="SON20" s="0"/>
      <c r="SOO20" s="0"/>
      <c r="SOP20" s="0"/>
      <c r="SOQ20" s="0"/>
      <c r="SOR20" s="0"/>
      <c r="SOS20" s="0"/>
      <c r="SOT20" s="0"/>
      <c r="SOU20" s="0"/>
      <c r="SOV20" s="0"/>
      <c r="SOW20" s="0"/>
      <c r="SOX20" s="0"/>
      <c r="SOY20" s="0"/>
      <c r="SOZ20" s="0"/>
      <c r="SPA20" s="0"/>
      <c r="SPB20" s="0"/>
      <c r="SPC20" s="0"/>
      <c r="SPD20" s="0"/>
      <c r="SPE20" s="0"/>
      <c r="SPF20" s="0"/>
      <c r="SPG20" s="0"/>
      <c r="SPH20" s="0"/>
      <c r="SPI20" s="0"/>
      <c r="SPJ20" s="0"/>
      <c r="SPK20" s="0"/>
      <c r="SPL20" s="0"/>
      <c r="SPM20" s="0"/>
      <c r="SPN20" s="0"/>
      <c r="SPO20" s="0"/>
      <c r="SPP20" s="0"/>
      <c r="SPQ20" s="0"/>
      <c r="SPR20" s="0"/>
      <c r="SPS20" s="0"/>
      <c r="SPT20" s="0"/>
      <c r="SPU20" s="0"/>
      <c r="SPV20" s="0"/>
      <c r="SPW20" s="0"/>
      <c r="SPX20" s="0"/>
      <c r="SPY20" s="0"/>
      <c r="SPZ20" s="0"/>
      <c r="SQA20" s="0"/>
      <c r="SQB20" s="0"/>
      <c r="SQC20" s="0"/>
      <c r="SQD20" s="0"/>
      <c r="SQE20" s="0"/>
      <c r="SQF20" s="0"/>
      <c r="SQG20" s="0"/>
      <c r="SQH20" s="0"/>
      <c r="SQI20" s="0"/>
      <c r="SQJ20" s="0"/>
      <c r="SQK20" s="0"/>
      <c r="SQL20" s="0"/>
      <c r="SQM20" s="0"/>
      <c r="SQN20" s="0"/>
      <c r="SQO20" s="0"/>
      <c r="SQP20" s="0"/>
      <c r="SQQ20" s="0"/>
      <c r="SQR20" s="0"/>
      <c r="SQS20" s="0"/>
      <c r="SQT20" s="0"/>
      <c r="SQU20" s="0"/>
      <c r="SQV20" s="0"/>
      <c r="SQW20" s="0"/>
      <c r="SQX20" s="0"/>
      <c r="SQY20" s="0"/>
      <c r="SQZ20" s="0"/>
      <c r="SRA20" s="0"/>
      <c r="SRB20" s="0"/>
      <c r="SRC20" s="0"/>
      <c r="SRD20" s="0"/>
      <c r="SRE20" s="0"/>
      <c r="SRF20" s="0"/>
      <c r="SRG20" s="0"/>
      <c r="SRH20" s="0"/>
      <c r="SRI20" s="0"/>
      <c r="SRJ20" s="0"/>
      <c r="SRK20" s="0"/>
      <c r="SRL20" s="0"/>
      <c r="SRM20" s="0"/>
      <c r="SRN20" s="0"/>
      <c r="SRO20" s="0"/>
      <c r="SRP20" s="0"/>
      <c r="SRQ20" s="0"/>
      <c r="SRR20" s="0"/>
      <c r="SRS20" s="0"/>
      <c r="SRT20" s="0"/>
      <c r="SRU20" s="0"/>
      <c r="SRV20" s="0"/>
      <c r="SRW20" s="0"/>
      <c r="SRX20" s="0"/>
      <c r="SRY20" s="0"/>
      <c r="SRZ20" s="0"/>
      <c r="SSA20" s="0"/>
      <c r="SSB20" s="0"/>
      <c r="SSC20" s="0"/>
      <c r="SSD20" s="0"/>
      <c r="SSE20" s="0"/>
      <c r="SSF20" s="0"/>
      <c r="SSG20" s="0"/>
      <c r="SSH20" s="0"/>
      <c r="SSI20" s="0"/>
      <c r="SSJ20" s="0"/>
      <c r="SSK20" s="0"/>
      <c r="SSL20" s="0"/>
      <c r="SSM20" s="0"/>
      <c r="SSN20" s="0"/>
      <c r="SSO20" s="0"/>
      <c r="SSP20" s="0"/>
      <c r="SSQ20" s="0"/>
      <c r="SSR20" s="0"/>
      <c r="SSS20" s="0"/>
      <c r="SST20" s="0"/>
      <c r="SSU20" s="0"/>
      <c r="SSV20" s="0"/>
      <c r="SSW20" s="0"/>
      <c r="SSX20" s="0"/>
      <c r="SSY20" s="0"/>
      <c r="SSZ20" s="0"/>
      <c r="STA20" s="0"/>
      <c r="STB20" s="0"/>
      <c r="STC20" s="0"/>
      <c r="STD20" s="0"/>
      <c r="STE20" s="0"/>
      <c r="STF20" s="0"/>
      <c r="STG20" s="0"/>
      <c r="STH20" s="0"/>
      <c r="STI20" s="0"/>
      <c r="STJ20" s="0"/>
      <c r="STK20" s="0"/>
      <c r="STL20" s="0"/>
      <c r="STM20" s="0"/>
      <c r="STN20" s="0"/>
      <c r="STO20" s="0"/>
      <c r="STP20" s="0"/>
      <c r="STQ20" s="0"/>
      <c r="STR20" s="0"/>
      <c r="STS20" s="0"/>
      <c r="STT20" s="0"/>
      <c r="STU20" s="0"/>
      <c r="STV20" s="0"/>
      <c r="STW20" s="0"/>
      <c r="STX20" s="0"/>
      <c r="STY20" s="0"/>
      <c r="STZ20" s="0"/>
      <c r="SUA20" s="0"/>
      <c r="SUB20" s="0"/>
      <c r="SUC20" s="0"/>
      <c r="SUD20" s="0"/>
      <c r="SUE20" s="0"/>
      <c r="SUF20" s="0"/>
      <c r="SUG20" s="0"/>
      <c r="SUH20" s="0"/>
      <c r="SUI20" s="0"/>
      <c r="SUJ20" s="0"/>
      <c r="SUK20" s="0"/>
      <c r="SUL20" s="0"/>
      <c r="SUM20" s="0"/>
      <c r="SUN20" s="0"/>
      <c r="SUO20" s="0"/>
      <c r="SUP20" s="0"/>
      <c r="SUQ20" s="0"/>
      <c r="SUR20" s="0"/>
      <c r="SUS20" s="0"/>
      <c r="SUT20" s="0"/>
      <c r="SUU20" s="0"/>
      <c r="SUV20" s="0"/>
      <c r="SUW20" s="0"/>
      <c r="SUX20" s="0"/>
      <c r="SUY20" s="0"/>
      <c r="SUZ20" s="0"/>
      <c r="SVA20" s="0"/>
      <c r="SVB20" s="0"/>
      <c r="SVC20" s="0"/>
      <c r="SVD20" s="0"/>
      <c r="SVE20" s="0"/>
      <c r="SVF20" s="0"/>
      <c r="SVG20" s="0"/>
      <c r="SVH20" s="0"/>
      <c r="SVI20" s="0"/>
      <c r="SVJ20" s="0"/>
      <c r="SVK20" s="0"/>
      <c r="SVL20" s="0"/>
      <c r="SVM20" s="0"/>
      <c r="SVN20" s="0"/>
      <c r="SVO20" s="0"/>
      <c r="SVP20" s="0"/>
      <c r="SVQ20" s="0"/>
      <c r="SVR20" s="0"/>
      <c r="SVS20" s="0"/>
      <c r="SVT20" s="0"/>
      <c r="SVU20" s="0"/>
      <c r="SVV20" s="0"/>
      <c r="SVW20" s="0"/>
      <c r="SVX20" s="0"/>
      <c r="SVY20" s="0"/>
      <c r="SVZ20" s="0"/>
      <c r="SWA20" s="0"/>
      <c r="SWB20" s="0"/>
      <c r="SWC20" s="0"/>
      <c r="SWD20" s="0"/>
      <c r="SWE20" s="0"/>
      <c r="SWF20" s="0"/>
      <c r="SWG20" s="0"/>
      <c r="SWH20" s="0"/>
      <c r="SWI20" s="0"/>
      <c r="SWJ20" s="0"/>
      <c r="SWK20" s="0"/>
      <c r="SWL20" s="0"/>
      <c r="SWM20" s="0"/>
      <c r="SWN20" s="0"/>
      <c r="SWO20" s="0"/>
      <c r="SWP20" s="0"/>
      <c r="SWQ20" s="0"/>
      <c r="SWR20" s="0"/>
      <c r="SWS20" s="0"/>
      <c r="SWT20" s="0"/>
      <c r="SWU20" s="0"/>
      <c r="SWV20" s="0"/>
      <c r="SWW20" s="0"/>
      <c r="SWX20" s="0"/>
      <c r="SWY20" s="0"/>
      <c r="SWZ20" s="0"/>
      <c r="SXA20" s="0"/>
      <c r="SXB20" s="0"/>
      <c r="SXC20" s="0"/>
      <c r="SXD20" s="0"/>
      <c r="SXE20" s="0"/>
      <c r="SXF20" s="0"/>
      <c r="SXG20" s="0"/>
      <c r="SXH20" s="0"/>
      <c r="SXI20" s="0"/>
      <c r="SXJ20" s="0"/>
      <c r="SXK20" s="0"/>
      <c r="SXL20" s="0"/>
      <c r="SXM20" s="0"/>
      <c r="SXN20" s="0"/>
      <c r="SXO20" s="0"/>
      <c r="SXP20" s="0"/>
      <c r="SXQ20" s="0"/>
      <c r="SXR20" s="0"/>
      <c r="SXS20" s="0"/>
      <c r="SXT20" s="0"/>
      <c r="SXU20" s="0"/>
      <c r="SXV20" s="0"/>
      <c r="SXW20" s="0"/>
      <c r="SXX20" s="0"/>
      <c r="SXY20" s="0"/>
      <c r="SXZ20" s="0"/>
      <c r="SYA20" s="0"/>
      <c r="SYB20" s="0"/>
      <c r="SYC20" s="0"/>
      <c r="SYD20" s="0"/>
      <c r="SYE20" s="0"/>
      <c r="SYF20" s="0"/>
      <c r="SYG20" s="0"/>
      <c r="SYH20" s="0"/>
      <c r="SYI20" s="0"/>
      <c r="SYJ20" s="0"/>
      <c r="SYK20" s="0"/>
      <c r="SYL20" s="0"/>
      <c r="SYM20" s="0"/>
      <c r="SYN20" s="0"/>
      <c r="SYO20" s="0"/>
      <c r="SYP20" s="0"/>
      <c r="SYQ20" s="0"/>
      <c r="SYR20" s="0"/>
      <c r="SYS20" s="0"/>
      <c r="SYT20" s="0"/>
      <c r="SYU20" s="0"/>
      <c r="SYV20" s="0"/>
      <c r="SYW20" s="0"/>
      <c r="SYX20" s="0"/>
      <c r="SYY20" s="0"/>
      <c r="SYZ20" s="0"/>
      <c r="SZA20" s="0"/>
      <c r="SZB20" s="0"/>
      <c r="SZC20" s="0"/>
      <c r="SZD20" s="0"/>
      <c r="SZE20" s="0"/>
      <c r="SZF20" s="0"/>
      <c r="SZG20" s="0"/>
      <c r="SZH20" s="0"/>
      <c r="SZI20" s="0"/>
      <c r="SZJ20" s="0"/>
      <c r="SZK20" s="0"/>
      <c r="SZL20" s="0"/>
      <c r="SZM20" s="0"/>
      <c r="SZN20" s="0"/>
      <c r="SZO20" s="0"/>
      <c r="SZP20" s="0"/>
      <c r="SZQ20" s="0"/>
      <c r="SZR20" s="0"/>
      <c r="SZS20" s="0"/>
      <c r="SZT20" s="0"/>
      <c r="SZU20" s="0"/>
      <c r="SZV20" s="0"/>
      <c r="SZW20" s="0"/>
      <c r="SZX20" s="0"/>
      <c r="SZY20" s="0"/>
      <c r="SZZ20" s="0"/>
      <c r="TAA20" s="0"/>
      <c r="TAB20" s="0"/>
      <c r="TAC20" s="0"/>
      <c r="TAD20" s="0"/>
      <c r="TAE20" s="0"/>
      <c r="TAF20" s="0"/>
      <c r="TAG20" s="0"/>
      <c r="TAH20" s="0"/>
      <c r="TAI20" s="0"/>
      <c r="TAJ20" s="0"/>
      <c r="TAK20" s="0"/>
      <c r="TAL20" s="0"/>
      <c r="TAM20" s="0"/>
      <c r="TAN20" s="0"/>
      <c r="TAO20" s="0"/>
      <c r="TAP20" s="0"/>
      <c r="TAQ20" s="0"/>
      <c r="TAR20" s="0"/>
      <c r="TAS20" s="0"/>
      <c r="TAT20" s="0"/>
      <c r="TAU20" s="0"/>
      <c r="TAV20" s="0"/>
      <c r="TAW20" s="0"/>
      <c r="TAX20" s="0"/>
      <c r="TAY20" s="0"/>
      <c r="TAZ20" s="0"/>
      <c r="TBA20" s="0"/>
      <c r="TBB20" s="0"/>
      <c r="TBC20" s="0"/>
      <c r="TBD20" s="0"/>
      <c r="TBE20" s="0"/>
      <c r="TBF20" s="0"/>
      <c r="TBG20" s="0"/>
      <c r="TBH20" s="0"/>
      <c r="TBI20" s="0"/>
      <c r="TBJ20" s="0"/>
      <c r="TBK20" s="0"/>
      <c r="TBL20" s="0"/>
      <c r="TBM20" s="0"/>
      <c r="TBN20" s="0"/>
      <c r="TBO20" s="0"/>
      <c r="TBP20" s="0"/>
      <c r="TBQ20" s="0"/>
      <c r="TBR20" s="0"/>
      <c r="TBS20" s="0"/>
      <c r="TBT20" s="0"/>
      <c r="TBU20" s="0"/>
      <c r="TBV20" s="0"/>
      <c r="TBW20" s="0"/>
      <c r="TBX20" s="0"/>
      <c r="TBY20" s="0"/>
      <c r="TBZ20" s="0"/>
      <c r="TCA20" s="0"/>
      <c r="TCB20" s="0"/>
      <c r="TCC20" s="0"/>
      <c r="TCD20" s="0"/>
      <c r="TCE20" s="0"/>
      <c r="TCF20" s="0"/>
      <c r="TCG20" s="0"/>
      <c r="TCH20" s="0"/>
      <c r="TCI20" s="0"/>
      <c r="TCJ20" s="0"/>
      <c r="TCK20" s="0"/>
      <c r="TCL20" s="0"/>
      <c r="TCM20" s="0"/>
      <c r="TCN20" s="0"/>
      <c r="TCO20" s="0"/>
      <c r="TCP20" s="0"/>
      <c r="TCQ20" s="0"/>
      <c r="TCR20" s="0"/>
      <c r="TCS20" s="0"/>
      <c r="TCT20" s="0"/>
      <c r="TCU20" s="0"/>
      <c r="TCV20" s="0"/>
      <c r="TCW20" s="0"/>
      <c r="TCX20" s="0"/>
      <c r="TCY20" s="0"/>
      <c r="TCZ20" s="0"/>
      <c r="TDA20" s="0"/>
      <c r="TDB20" s="0"/>
      <c r="TDC20" s="0"/>
      <c r="TDD20" s="0"/>
      <c r="TDE20" s="0"/>
      <c r="TDF20" s="0"/>
      <c r="TDG20" s="0"/>
      <c r="TDH20" s="0"/>
      <c r="TDI20" s="0"/>
      <c r="TDJ20" s="0"/>
      <c r="TDK20" s="0"/>
      <c r="TDL20" s="0"/>
      <c r="TDM20" s="0"/>
      <c r="TDN20" s="0"/>
      <c r="TDO20" s="0"/>
      <c r="TDP20" s="0"/>
      <c r="TDQ20" s="0"/>
      <c r="TDR20" s="0"/>
      <c r="TDS20" s="0"/>
      <c r="TDT20" s="0"/>
      <c r="TDU20" s="0"/>
      <c r="TDV20" s="0"/>
      <c r="TDW20" s="0"/>
      <c r="TDX20" s="0"/>
      <c r="TDY20" s="0"/>
      <c r="TDZ20" s="0"/>
      <c r="TEA20" s="0"/>
      <c r="TEB20" s="0"/>
      <c r="TEC20" s="0"/>
      <c r="TED20" s="0"/>
      <c r="TEE20" s="0"/>
      <c r="TEF20" s="0"/>
      <c r="TEG20" s="0"/>
      <c r="TEH20" s="0"/>
      <c r="TEI20" s="0"/>
      <c r="TEJ20" s="0"/>
      <c r="TEK20" s="0"/>
      <c r="TEL20" s="0"/>
      <c r="TEM20" s="0"/>
      <c r="TEN20" s="0"/>
      <c r="TEO20" s="0"/>
      <c r="TEP20" s="0"/>
      <c r="TEQ20" s="0"/>
      <c r="TER20" s="0"/>
      <c r="TES20" s="0"/>
      <c r="TET20" s="0"/>
      <c r="TEU20" s="0"/>
      <c r="TEV20" s="0"/>
      <c r="TEW20" s="0"/>
      <c r="TEX20" s="0"/>
      <c r="TEY20" s="0"/>
      <c r="TEZ20" s="0"/>
      <c r="TFA20" s="0"/>
      <c r="TFB20" s="0"/>
      <c r="TFC20" s="0"/>
      <c r="TFD20" s="0"/>
      <c r="TFE20" s="0"/>
      <c r="TFF20" s="0"/>
      <c r="TFG20" s="0"/>
      <c r="TFH20" s="0"/>
      <c r="TFI20" s="0"/>
      <c r="TFJ20" s="0"/>
      <c r="TFK20" s="0"/>
      <c r="TFL20" s="0"/>
      <c r="TFM20" s="0"/>
      <c r="TFN20" s="0"/>
      <c r="TFO20" s="0"/>
      <c r="TFP20" s="0"/>
      <c r="TFQ20" s="0"/>
      <c r="TFR20" s="0"/>
      <c r="TFS20" s="0"/>
      <c r="TFT20" s="0"/>
      <c r="TFU20" s="0"/>
      <c r="TFV20" s="0"/>
      <c r="TFW20" s="0"/>
      <c r="TFX20" s="0"/>
      <c r="TFY20" s="0"/>
      <c r="TFZ20" s="0"/>
      <c r="TGA20" s="0"/>
      <c r="TGB20" s="0"/>
      <c r="TGC20" s="0"/>
      <c r="TGD20" s="0"/>
      <c r="TGE20" s="0"/>
      <c r="TGF20" s="0"/>
      <c r="TGG20" s="0"/>
      <c r="TGH20" s="0"/>
      <c r="TGI20" s="0"/>
      <c r="TGJ20" s="0"/>
      <c r="TGK20" s="0"/>
      <c r="TGL20" s="0"/>
      <c r="TGM20" s="0"/>
      <c r="TGN20" s="0"/>
      <c r="TGO20" s="0"/>
      <c r="TGP20" s="0"/>
      <c r="TGQ20" s="0"/>
      <c r="TGR20" s="0"/>
      <c r="TGS20" s="0"/>
      <c r="TGT20" s="0"/>
      <c r="TGU20" s="0"/>
      <c r="TGV20" s="0"/>
      <c r="TGW20" s="0"/>
      <c r="TGX20" s="0"/>
      <c r="TGY20" s="0"/>
      <c r="TGZ20" s="0"/>
      <c r="THA20" s="0"/>
      <c r="THB20" s="0"/>
      <c r="THC20" s="0"/>
      <c r="THD20" s="0"/>
      <c r="THE20" s="0"/>
      <c r="THF20" s="0"/>
      <c r="THG20" s="0"/>
      <c r="THH20" s="0"/>
      <c r="THI20" s="0"/>
      <c r="THJ20" s="0"/>
      <c r="THK20" s="0"/>
      <c r="THL20" s="0"/>
      <c r="THM20" s="0"/>
      <c r="THN20" s="0"/>
      <c r="THO20" s="0"/>
      <c r="THP20" s="0"/>
      <c r="THQ20" s="0"/>
      <c r="THR20" s="0"/>
      <c r="THS20" s="0"/>
      <c r="THT20" s="0"/>
      <c r="THU20" s="0"/>
      <c r="THV20" s="0"/>
      <c r="THW20" s="0"/>
      <c r="THX20" s="0"/>
      <c r="THY20" s="0"/>
      <c r="THZ20" s="0"/>
      <c r="TIA20" s="0"/>
      <c r="TIB20" s="0"/>
      <c r="TIC20" s="0"/>
      <c r="TID20" s="0"/>
      <c r="TIE20" s="0"/>
      <c r="TIF20" s="0"/>
      <c r="TIG20" s="0"/>
      <c r="TIH20" s="0"/>
      <c r="TII20" s="0"/>
      <c r="TIJ20" s="0"/>
      <c r="TIK20" s="0"/>
      <c r="TIL20" s="0"/>
      <c r="TIM20" s="0"/>
      <c r="TIN20" s="0"/>
      <c r="TIO20" s="0"/>
      <c r="TIP20" s="0"/>
      <c r="TIQ20" s="0"/>
      <c r="TIR20" s="0"/>
      <c r="TIS20" s="0"/>
      <c r="TIT20" s="0"/>
      <c r="TIU20" s="0"/>
      <c r="TIV20" s="0"/>
      <c r="TIW20" s="0"/>
      <c r="TIX20" s="0"/>
      <c r="TIY20" s="0"/>
      <c r="TIZ20" s="0"/>
      <c r="TJA20" s="0"/>
      <c r="TJB20" s="0"/>
      <c r="TJC20" s="0"/>
      <c r="TJD20" s="0"/>
      <c r="TJE20" s="0"/>
      <c r="TJF20" s="0"/>
      <c r="TJG20" s="0"/>
      <c r="TJH20" s="0"/>
      <c r="TJI20" s="0"/>
      <c r="TJJ20" s="0"/>
      <c r="TJK20" s="0"/>
      <c r="TJL20" s="0"/>
      <c r="TJM20" s="0"/>
      <c r="TJN20" s="0"/>
      <c r="TJO20" s="0"/>
      <c r="TJP20" s="0"/>
      <c r="TJQ20" s="0"/>
      <c r="TJR20" s="0"/>
      <c r="TJS20" s="0"/>
      <c r="TJT20" s="0"/>
      <c r="TJU20" s="0"/>
      <c r="TJV20" s="0"/>
      <c r="TJW20" s="0"/>
      <c r="TJX20" s="0"/>
      <c r="TJY20" s="0"/>
      <c r="TJZ20" s="0"/>
      <c r="TKA20" s="0"/>
      <c r="TKB20" s="0"/>
      <c r="TKC20" s="0"/>
      <c r="TKD20" s="0"/>
      <c r="TKE20" s="0"/>
      <c r="TKF20" s="0"/>
      <c r="TKG20" s="0"/>
      <c r="TKH20" s="0"/>
      <c r="TKI20" s="0"/>
      <c r="TKJ20" s="0"/>
      <c r="TKK20" s="0"/>
      <c r="TKL20" s="0"/>
      <c r="TKM20" s="0"/>
      <c r="TKN20" s="0"/>
      <c r="TKO20" s="0"/>
      <c r="TKP20" s="0"/>
      <c r="TKQ20" s="0"/>
      <c r="TKR20" s="0"/>
      <c r="TKS20" s="0"/>
      <c r="TKT20" s="0"/>
      <c r="TKU20" s="0"/>
      <c r="TKV20" s="0"/>
      <c r="TKW20" s="0"/>
      <c r="TKX20" s="0"/>
      <c r="TKY20" s="0"/>
      <c r="TKZ20" s="0"/>
      <c r="TLA20" s="0"/>
      <c r="TLB20" s="0"/>
      <c r="TLC20" s="0"/>
      <c r="TLD20" s="0"/>
      <c r="TLE20" s="0"/>
      <c r="TLF20" s="0"/>
      <c r="TLG20" s="0"/>
      <c r="TLH20" s="0"/>
      <c r="TLI20" s="0"/>
      <c r="TLJ20" s="0"/>
      <c r="TLK20" s="0"/>
      <c r="TLL20" s="0"/>
      <c r="TLM20" s="0"/>
      <c r="TLN20" s="0"/>
      <c r="TLO20" s="0"/>
      <c r="TLP20" s="0"/>
      <c r="TLQ20" s="0"/>
      <c r="TLR20" s="0"/>
      <c r="TLS20" s="0"/>
      <c r="TLT20" s="0"/>
      <c r="TLU20" s="0"/>
      <c r="TLV20" s="0"/>
      <c r="TLW20" s="0"/>
      <c r="TLX20" s="0"/>
      <c r="TLY20" s="0"/>
      <c r="TLZ20" s="0"/>
      <c r="TMA20" s="0"/>
      <c r="TMB20" s="0"/>
      <c r="TMC20" s="0"/>
      <c r="TMD20" s="0"/>
      <c r="TME20" s="0"/>
      <c r="TMF20" s="0"/>
      <c r="TMG20" s="0"/>
      <c r="TMH20" s="0"/>
      <c r="TMI20" s="0"/>
      <c r="TMJ20" s="0"/>
      <c r="TMK20" s="0"/>
      <c r="TML20" s="0"/>
      <c r="TMM20" s="0"/>
      <c r="TMN20" s="0"/>
      <c r="TMO20" s="0"/>
      <c r="TMP20" s="0"/>
      <c r="TMQ20" s="0"/>
      <c r="TMR20" s="0"/>
      <c r="TMS20" s="0"/>
      <c r="TMT20" s="0"/>
      <c r="TMU20" s="0"/>
      <c r="TMV20" s="0"/>
      <c r="TMW20" s="0"/>
      <c r="TMX20" s="0"/>
      <c r="TMY20" s="0"/>
      <c r="TMZ20" s="0"/>
      <c r="TNA20" s="0"/>
      <c r="TNB20" s="0"/>
      <c r="TNC20" s="0"/>
      <c r="TND20" s="0"/>
      <c r="TNE20" s="0"/>
      <c r="TNF20" s="0"/>
      <c r="TNG20" s="0"/>
      <c r="TNH20" s="0"/>
      <c r="TNI20" s="0"/>
      <c r="TNJ20" s="0"/>
      <c r="TNK20" s="0"/>
      <c r="TNL20" s="0"/>
      <c r="TNM20" s="0"/>
      <c r="TNN20" s="0"/>
      <c r="TNO20" s="0"/>
      <c r="TNP20" s="0"/>
      <c r="TNQ20" s="0"/>
      <c r="TNR20" s="0"/>
      <c r="TNS20" s="0"/>
      <c r="TNT20" s="0"/>
      <c r="TNU20" s="0"/>
      <c r="TNV20" s="0"/>
      <c r="TNW20" s="0"/>
      <c r="TNX20" s="0"/>
      <c r="TNY20" s="0"/>
      <c r="TNZ20" s="0"/>
      <c r="TOA20" s="0"/>
      <c r="TOB20" s="0"/>
      <c r="TOC20" s="0"/>
      <c r="TOD20" s="0"/>
      <c r="TOE20" s="0"/>
      <c r="TOF20" s="0"/>
      <c r="TOG20" s="0"/>
      <c r="TOH20" s="0"/>
      <c r="TOI20" s="0"/>
      <c r="TOJ20" s="0"/>
      <c r="TOK20" s="0"/>
      <c r="TOL20" s="0"/>
      <c r="TOM20" s="0"/>
      <c r="TON20" s="0"/>
      <c r="TOO20" s="0"/>
      <c r="TOP20" s="0"/>
      <c r="TOQ20" s="0"/>
      <c r="TOR20" s="0"/>
      <c r="TOS20" s="0"/>
      <c r="TOT20" s="0"/>
      <c r="TOU20" s="0"/>
      <c r="TOV20" s="0"/>
      <c r="TOW20" s="0"/>
      <c r="TOX20" s="0"/>
      <c r="TOY20" s="0"/>
      <c r="TOZ20" s="0"/>
      <c r="TPA20" s="0"/>
      <c r="TPB20" s="0"/>
      <c r="TPC20" s="0"/>
      <c r="TPD20" s="0"/>
      <c r="TPE20" s="0"/>
      <c r="TPF20" s="0"/>
      <c r="TPG20" s="0"/>
      <c r="TPH20" s="0"/>
      <c r="TPI20" s="0"/>
      <c r="TPJ20" s="0"/>
      <c r="TPK20" s="0"/>
      <c r="TPL20" s="0"/>
      <c r="TPM20" s="0"/>
      <c r="TPN20" s="0"/>
      <c r="TPO20" s="0"/>
      <c r="TPP20" s="0"/>
      <c r="TPQ20" s="0"/>
      <c r="TPR20" s="0"/>
      <c r="TPS20" s="0"/>
      <c r="TPT20" s="0"/>
      <c r="TPU20" s="0"/>
      <c r="TPV20" s="0"/>
      <c r="TPW20" s="0"/>
      <c r="TPX20" s="0"/>
      <c r="TPY20" s="0"/>
      <c r="TPZ20" s="0"/>
      <c r="TQA20" s="0"/>
      <c r="TQB20" s="0"/>
      <c r="TQC20" s="0"/>
      <c r="TQD20" s="0"/>
      <c r="TQE20" s="0"/>
      <c r="TQF20" s="0"/>
      <c r="TQG20" s="0"/>
      <c r="TQH20" s="0"/>
      <c r="TQI20" s="0"/>
      <c r="TQJ20" s="0"/>
      <c r="TQK20" s="0"/>
      <c r="TQL20" s="0"/>
      <c r="TQM20" s="0"/>
      <c r="TQN20" s="0"/>
      <c r="TQO20" s="0"/>
      <c r="TQP20" s="0"/>
      <c r="TQQ20" s="0"/>
      <c r="TQR20" s="0"/>
      <c r="TQS20" s="0"/>
      <c r="TQT20" s="0"/>
      <c r="TQU20" s="0"/>
      <c r="TQV20" s="0"/>
      <c r="TQW20" s="0"/>
      <c r="TQX20" s="0"/>
      <c r="TQY20" s="0"/>
      <c r="TQZ20" s="0"/>
      <c r="TRA20" s="0"/>
      <c r="TRB20" s="0"/>
      <c r="TRC20" s="0"/>
      <c r="TRD20" s="0"/>
      <c r="TRE20" s="0"/>
      <c r="TRF20" s="0"/>
      <c r="TRG20" s="0"/>
      <c r="TRH20" s="0"/>
      <c r="TRI20" s="0"/>
      <c r="TRJ20" s="0"/>
      <c r="TRK20" s="0"/>
      <c r="TRL20" s="0"/>
      <c r="TRM20" s="0"/>
      <c r="TRN20" s="0"/>
      <c r="TRO20" s="0"/>
      <c r="TRP20" s="0"/>
      <c r="TRQ20" s="0"/>
      <c r="TRR20" s="0"/>
      <c r="TRS20" s="0"/>
      <c r="TRT20" s="0"/>
      <c r="TRU20" s="0"/>
      <c r="TRV20" s="0"/>
      <c r="TRW20" s="0"/>
      <c r="TRX20" s="0"/>
      <c r="TRY20" s="0"/>
      <c r="TRZ20" s="0"/>
      <c r="TSA20" s="0"/>
      <c r="TSB20" s="0"/>
      <c r="TSC20" s="0"/>
      <c r="TSD20" s="0"/>
      <c r="TSE20" s="0"/>
      <c r="TSF20" s="0"/>
      <c r="TSG20" s="0"/>
      <c r="TSH20" s="0"/>
      <c r="TSI20" s="0"/>
      <c r="TSJ20" s="0"/>
      <c r="TSK20" s="0"/>
      <c r="TSL20" s="0"/>
      <c r="TSM20" s="0"/>
      <c r="TSN20" s="0"/>
      <c r="TSO20" s="0"/>
      <c r="TSP20" s="0"/>
      <c r="TSQ20" s="0"/>
      <c r="TSR20" s="0"/>
      <c r="TSS20" s="0"/>
      <c r="TST20" s="0"/>
      <c r="TSU20" s="0"/>
      <c r="TSV20" s="0"/>
      <c r="TSW20" s="0"/>
      <c r="TSX20" s="0"/>
      <c r="TSY20" s="0"/>
      <c r="TSZ20" s="0"/>
      <c r="TTA20" s="0"/>
      <c r="TTB20" s="0"/>
      <c r="TTC20" s="0"/>
      <c r="TTD20" s="0"/>
      <c r="TTE20" s="0"/>
      <c r="TTF20" s="0"/>
      <c r="TTG20" s="0"/>
      <c r="TTH20" s="0"/>
      <c r="TTI20" s="0"/>
      <c r="TTJ20" s="0"/>
      <c r="TTK20" s="0"/>
      <c r="TTL20" s="0"/>
      <c r="TTM20" s="0"/>
      <c r="TTN20" s="0"/>
      <c r="TTO20" s="0"/>
      <c r="TTP20" s="0"/>
      <c r="TTQ20" s="0"/>
      <c r="TTR20" s="0"/>
      <c r="TTS20" s="0"/>
      <c r="TTT20" s="0"/>
      <c r="TTU20" s="0"/>
      <c r="TTV20" s="0"/>
      <c r="TTW20" s="0"/>
      <c r="TTX20" s="0"/>
      <c r="TTY20" s="0"/>
      <c r="TTZ20" s="0"/>
      <c r="TUA20" s="0"/>
      <c r="TUB20" s="0"/>
      <c r="TUC20" s="0"/>
      <c r="TUD20" s="0"/>
      <c r="TUE20" s="0"/>
      <c r="TUF20" s="0"/>
      <c r="TUG20" s="0"/>
      <c r="TUH20" s="0"/>
      <c r="TUI20" s="0"/>
      <c r="TUJ20" s="0"/>
      <c r="TUK20" s="0"/>
      <c r="TUL20" s="0"/>
      <c r="TUM20" s="0"/>
      <c r="TUN20" s="0"/>
      <c r="TUO20" s="0"/>
      <c r="TUP20" s="0"/>
      <c r="TUQ20" s="0"/>
      <c r="TUR20" s="0"/>
      <c r="TUS20" s="0"/>
      <c r="TUT20" s="0"/>
      <c r="TUU20" s="0"/>
      <c r="TUV20" s="0"/>
      <c r="TUW20" s="0"/>
      <c r="TUX20" s="0"/>
      <c r="TUY20" s="0"/>
      <c r="TUZ20" s="0"/>
      <c r="TVA20" s="0"/>
      <c r="TVB20" s="0"/>
      <c r="TVC20" s="0"/>
      <c r="TVD20" s="0"/>
      <c r="TVE20" s="0"/>
      <c r="TVF20" s="0"/>
      <c r="TVG20" s="0"/>
      <c r="TVH20" s="0"/>
      <c r="TVI20" s="0"/>
      <c r="TVJ20" s="0"/>
      <c r="TVK20" s="0"/>
      <c r="TVL20" s="0"/>
      <c r="TVM20" s="0"/>
      <c r="TVN20" s="0"/>
      <c r="TVO20" s="0"/>
      <c r="TVP20" s="0"/>
      <c r="TVQ20" s="0"/>
      <c r="TVR20" s="0"/>
      <c r="TVS20" s="0"/>
      <c r="TVT20" s="0"/>
      <c r="TVU20" s="0"/>
      <c r="TVV20" s="0"/>
      <c r="TVW20" s="0"/>
      <c r="TVX20" s="0"/>
      <c r="TVY20" s="0"/>
      <c r="TVZ20" s="0"/>
      <c r="TWA20" s="0"/>
      <c r="TWB20" s="0"/>
      <c r="TWC20" s="0"/>
      <c r="TWD20" s="0"/>
      <c r="TWE20" s="0"/>
      <c r="TWF20" s="0"/>
      <c r="TWG20" s="0"/>
      <c r="TWH20" s="0"/>
      <c r="TWI20" s="0"/>
      <c r="TWJ20" s="0"/>
      <c r="TWK20" s="0"/>
      <c r="TWL20" s="0"/>
      <c r="TWM20" s="0"/>
      <c r="TWN20" s="0"/>
      <c r="TWO20" s="0"/>
      <c r="TWP20" s="0"/>
      <c r="TWQ20" s="0"/>
      <c r="TWR20" s="0"/>
      <c r="TWS20" s="0"/>
      <c r="TWT20" s="0"/>
      <c r="TWU20" s="0"/>
      <c r="TWV20" s="0"/>
      <c r="TWW20" s="0"/>
      <c r="TWX20" s="0"/>
      <c r="TWY20" s="0"/>
      <c r="TWZ20" s="0"/>
      <c r="TXA20" s="0"/>
      <c r="TXB20" s="0"/>
      <c r="TXC20" s="0"/>
      <c r="TXD20" s="0"/>
      <c r="TXE20" s="0"/>
      <c r="TXF20" s="0"/>
      <c r="TXG20" s="0"/>
      <c r="TXH20" s="0"/>
      <c r="TXI20" s="0"/>
      <c r="TXJ20" s="0"/>
      <c r="TXK20" s="0"/>
      <c r="TXL20" s="0"/>
      <c r="TXM20" s="0"/>
      <c r="TXN20" s="0"/>
      <c r="TXO20" s="0"/>
      <c r="TXP20" s="0"/>
      <c r="TXQ20" s="0"/>
      <c r="TXR20" s="0"/>
      <c r="TXS20" s="0"/>
      <c r="TXT20" s="0"/>
      <c r="TXU20" s="0"/>
      <c r="TXV20" s="0"/>
      <c r="TXW20" s="0"/>
      <c r="TXX20" s="0"/>
      <c r="TXY20" s="0"/>
      <c r="TXZ20" s="0"/>
      <c r="TYA20" s="0"/>
      <c r="TYB20" s="0"/>
      <c r="TYC20" s="0"/>
      <c r="TYD20" s="0"/>
      <c r="TYE20" s="0"/>
      <c r="TYF20" s="0"/>
      <c r="TYG20" s="0"/>
      <c r="TYH20" s="0"/>
      <c r="TYI20" s="0"/>
      <c r="TYJ20" s="0"/>
      <c r="TYK20" s="0"/>
      <c r="TYL20" s="0"/>
      <c r="TYM20" s="0"/>
      <c r="TYN20" s="0"/>
      <c r="TYO20" s="0"/>
      <c r="TYP20" s="0"/>
      <c r="TYQ20" s="0"/>
      <c r="TYR20" s="0"/>
      <c r="TYS20" s="0"/>
      <c r="TYT20" s="0"/>
      <c r="TYU20" s="0"/>
      <c r="TYV20" s="0"/>
      <c r="TYW20" s="0"/>
      <c r="TYX20" s="0"/>
      <c r="TYY20" s="0"/>
      <c r="TYZ20" s="0"/>
      <c r="TZA20" s="0"/>
      <c r="TZB20" s="0"/>
      <c r="TZC20" s="0"/>
      <c r="TZD20" s="0"/>
      <c r="TZE20" s="0"/>
      <c r="TZF20" s="0"/>
      <c r="TZG20" s="0"/>
      <c r="TZH20" s="0"/>
      <c r="TZI20" s="0"/>
      <c r="TZJ20" s="0"/>
      <c r="TZK20" s="0"/>
      <c r="TZL20" s="0"/>
      <c r="TZM20" s="0"/>
      <c r="TZN20" s="0"/>
      <c r="TZO20" s="0"/>
      <c r="TZP20" s="0"/>
      <c r="TZQ20" s="0"/>
      <c r="TZR20" s="0"/>
      <c r="TZS20" s="0"/>
      <c r="TZT20" s="0"/>
      <c r="TZU20" s="0"/>
      <c r="TZV20" s="0"/>
      <c r="TZW20" s="0"/>
      <c r="TZX20" s="0"/>
      <c r="TZY20" s="0"/>
      <c r="TZZ20" s="0"/>
      <c r="UAA20" s="0"/>
      <c r="UAB20" s="0"/>
      <c r="UAC20" s="0"/>
      <c r="UAD20" s="0"/>
      <c r="UAE20" s="0"/>
      <c r="UAF20" s="0"/>
      <c r="UAG20" s="0"/>
      <c r="UAH20" s="0"/>
      <c r="UAI20" s="0"/>
      <c r="UAJ20" s="0"/>
      <c r="UAK20" s="0"/>
      <c r="UAL20" s="0"/>
      <c r="UAM20" s="0"/>
      <c r="UAN20" s="0"/>
      <c r="UAO20" s="0"/>
      <c r="UAP20" s="0"/>
      <c r="UAQ20" s="0"/>
      <c r="UAR20" s="0"/>
      <c r="UAS20" s="0"/>
      <c r="UAT20" s="0"/>
      <c r="UAU20" s="0"/>
      <c r="UAV20" s="0"/>
      <c r="UAW20" s="0"/>
      <c r="UAX20" s="0"/>
      <c r="UAY20" s="0"/>
      <c r="UAZ20" s="0"/>
      <c r="UBA20" s="0"/>
      <c r="UBB20" s="0"/>
      <c r="UBC20" s="0"/>
      <c r="UBD20" s="0"/>
      <c r="UBE20" s="0"/>
      <c r="UBF20" s="0"/>
      <c r="UBG20" s="0"/>
      <c r="UBH20" s="0"/>
      <c r="UBI20" s="0"/>
      <c r="UBJ20" s="0"/>
      <c r="UBK20" s="0"/>
      <c r="UBL20" s="0"/>
      <c r="UBM20" s="0"/>
      <c r="UBN20" s="0"/>
      <c r="UBO20" s="0"/>
      <c r="UBP20" s="0"/>
      <c r="UBQ20" s="0"/>
      <c r="UBR20" s="0"/>
      <c r="UBS20" s="0"/>
      <c r="UBT20" s="0"/>
      <c r="UBU20" s="0"/>
      <c r="UBV20" s="0"/>
      <c r="UBW20" s="0"/>
      <c r="UBX20" s="0"/>
      <c r="UBY20" s="0"/>
      <c r="UBZ20" s="0"/>
      <c r="UCA20" s="0"/>
      <c r="UCB20" s="0"/>
      <c r="UCC20" s="0"/>
      <c r="UCD20" s="0"/>
      <c r="UCE20" s="0"/>
      <c r="UCF20" s="0"/>
      <c r="UCG20" s="0"/>
      <c r="UCH20" s="0"/>
      <c r="UCI20" s="0"/>
      <c r="UCJ20" s="0"/>
      <c r="UCK20" s="0"/>
      <c r="UCL20" s="0"/>
      <c r="UCM20" s="0"/>
      <c r="UCN20" s="0"/>
      <c r="UCO20" s="0"/>
      <c r="UCP20" s="0"/>
      <c r="UCQ20" s="0"/>
      <c r="UCR20" s="0"/>
      <c r="UCS20" s="0"/>
      <c r="UCT20" s="0"/>
      <c r="UCU20" s="0"/>
      <c r="UCV20" s="0"/>
      <c r="UCW20" s="0"/>
      <c r="UCX20" s="0"/>
      <c r="UCY20" s="0"/>
      <c r="UCZ20" s="0"/>
      <c r="UDA20" s="0"/>
      <c r="UDB20" s="0"/>
      <c r="UDC20" s="0"/>
      <c r="UDD20" s="0"/>
      <c r="UDE20" s="0"/>
      <c r="UDF20" s="0"/>
      <c r="UDG20" s="0"/>
      <c r="UDH20" s="0"/>
      <c r="UDI20" s="0"/>
      <c r="UDJ20" s="0"/>
      <c r="UDK20" s="0"/>
      <c r="UDL20" s="0"/>
      <c r="UDM20" s="0"/>
      <c r="UDN20" s="0"/>
      <c r="UDO20" s="0"/>
      <c r="UDP20" s="0"/>
      <c r="UDQ20" s="0"/>
      <c r="UDR20" s="0"/>
      <c r="UDS20" s="0"/>
      <c r="UDT20" s="0"/>
      <c r="UDU20" s="0"/>
      <c r="UDV20" s="0"/>
      <c r="UDW20" s="0"/>
      <c r="UDX20" s="0"/>
      <c r="UDY20" s="0"/>
      <c r="UDZ20" s="0"/>
      <c r="UEA20" s="0"/>
      <c r="UEB20" s="0"/>
      <c r="UEC20" s="0"/>
      <c r="UED20" s="0"/>
      <c r="UEE20" s="0"/>
      <c r="UEF20" s="0"/>
      <c r="UEG20" s="0"/>
      <c r="UEH20" s="0"/>
      <c r="UEI20" s="0"/>
      <c r="UEJ20" s="0"/>
      <c r="UEK20" s="0"/>
      <c r="UEL20" s="0"/>
      <c r="UEM20" s="0"/>
      <c r="UEN20" s="0"/>
      <c r="UEO20" s="0"/>
      <c r="UEP20" s="0"/>
      <c r="UEQ20" s="0"/>
      <c r="UER20" s="0"/>
      <c r="UES20" s="0"/>
      <c r="UET20" s="0"/>
      <c r="UEU20" s="0"/>
      <c r="UEV20" s="0"/>
      <c r="UEW20" s="0"/>
      <c r="UEX20" s="0"/>
      <c r="UEY20" s="0"/>
      <c r="UEZ20" s="0"/>
      <c r="UFA20" s="0"/>
      <c r="UFB20" s="0"/>
      <c r="UFC20" s="0"/>
      <c r="UFD20" s="0"/>
      <c r="UFE20" s="0"/>
      <c r="UFF20" s="0"/>
      <c r="UFG20" s="0"/>
      <c r="UFH20" s="0"/>
      <c r="UFI20" s="0"/>
      <c r="UFJ20" s="0"/>
      <c r="UFK20" s="0"/>
      <c r="UFL20" s="0"/>
      <c r="UFM20" s="0"/>
      <c r="UFN20" s="0"/>
      <c r="UFO20" s="0"/>
      <c r="UFP20" s="0"/>
      <c r="UFQ20" s="0"/>
      <c r="UFR20" s="0"/>
      <c r="UFS20" s="0"/>
      <c r="UFT20" s="0"/>
      <c r="UFU20" s="0"/>
      <c r="UFV20" s="0"/>
      <c r="UFW20" s="0"/>
      <c r="UFX20" s="0"/>
      <c r="UFY20" s="0"/>
      <c r="UFZ20" s="0"/>
      <c r="UGA20" s="0"/>
      <c r="UGB20" s="0"/>
      <c r="UGC20" s="0"/>
      <c r="UGD20" s="0"/>
      <c r="UGE20" s="0"/>
      <c r="UGF20" s="0"/>
      <c r="UGG20" s="0"/>
      <c r="UGH20" s="0"/>
      <c r="UGI20" s="0"/>
      <c r="UGJ20" s="0"/>
      <c r="UGK20" s="0"/>
      <c r="UGL20" s="0"/>
      <c r="UGM20" s="0"/>
      <c r="UGN20" s="0"/>
      <c r="UGO20" s="0"/>
      <c r="UGP20" s="0"/>
      <c r="UGQ20" s="0"/>
      <c r="UGR20" s="0"/>
      <c r="UGS20" s="0"/>
      <c r="UGT20" s="0"/>
      <c r="UGU20" s="0"/>
      <c r="UGV20" s="0"/>
      <c r="UGW20" s="0"/>
      <c r="UGX20" s="0"/>
      <c r="UGY20" s="0"/>
      <c r="UGZ20" s="0"/>
      <c r="UHA20" s="0"/>
      <c r="UHB20" s="0"/>
      <c r="UHC20" s="0"/>
      <c r="UHD20" s="0"/>
      <c r="UHE20" s="0"/>
      <c r="UHF20" s="0"/>
      <c r="UHG20" s="0"/>
      <c r="UHH20" s="0"/>
      <c r="UHI20" s="0"/>
      <c r="UHJ20" s="0"/>
      <c r="UHK20" s="0"/>
      <c r="UHL20" s="0"/>
      <c r="UHM20" s="0"/>
      <c r="UHN20" s="0"/>
      <c r="UHO20" s="0"/>
      <c r="UHP20" s="0"/>
      <c r="UHQ20" s="0"/>
      <c r="UHR20" s="0"/>
      <c r="UHS20" s="0"/>
      <c r="UHT20" s="0"/>
      <c r="UHU20" s="0"/>
      <c r="UHV20" s="0"/>
      <c r="UHW20" s="0"/>
      <c r="UHX20" s="0"/>
      <c r="UHY20" s="0"/>
      <c r="UHZ20" s="0"/>
      <c r="UIA20" s="0"/>
      <c r="UIB20" s="0"/>
      <c r="UIC20" s="0"/>
      <c r="UID20" s="0"/>
      <c r="UIE20" s="0"/>
      <c r="UIF20" s="0"/>
      <c r="UIG20" s="0"/>
      <c r="UIH20" s="0"/>
      <c r="UII20" s="0"/>
      <c r="UIJ20" s="0"/>
      <c r="UIK20" s="0"/>
      <c r="UIL20" s="0"/>
      <c r="UIM20" s="0"/>
      <c r="UIN20" s="0"/>
      <c r="UIO20" s="0"/>
      <c r="UIP20" s="0"/>
      <c r="UIQ20" s="0"/>
      <c r="UIR20" s="0"/>
      <c r="UIS20" s="0"/>
      <c r="UIT20" s="0"/>
      <c r="UIU20" s="0"/>
      <c r="UIV20" s="0"/>
      <c r="UIW20" s="0"/>
      <c r="UIX20" s="0"/>
      <c r="UIY20" s="0"/>
      <c r="UIZ20" s="0"/>
      <c r="UJA20" s="0"/>
      <c r="UJB20" s="0"/>
      <c r="UJC20" s="0"/>
      <c r="UJD20" s="0"/>
      <c r="UJE20" s="0"/>
      <c r="UJF20" s="0"/>
      <c r="UJG20" s="0"/>
      <c r="UJH20" s="0"/>
      <c r="UJI20" s="0"/>
      <c r="UJJ20" s="0"/>
      <c r="UJK20" s="0"/>
      <c r="UJL20" s="0"/>
      <c r="UJM20" s="0"/>
      <c r="UJN20" s="0"/>
      <c r="UJO20" s="0"/>
      <c r="UJP20" s="0"/>
      <c r="UJQ20" s="0"/>
      <c r="UJR20" s="0"/>
      <c r="UJS20" s="0"/>
      <c r="UJT20" s="0"/>
      <c r="UJU20" s="0"/>
      <c r="UJV20" s="0"/>
      <c r="UJW20" s="0"/>
      <c r="UJX20" s="0"/>
      <c r="UJY20" s="0"/>
      <c r="UJZ20" s="0"/>
      <c r="UKA20" s="0"/>
      <c r="UKB20" s="0"/>
      <c r="UKC20" s="0"/>
      <c r="UKD20" s="0"/>
      <c r="UKE20" s="0"/>
      <c r="UKF20" s="0"/>
      <c r="UKG20" s="0"/>
      <c r="UKH20" s="0"/>
      <c r="UKI20" s="0"/>
      <c r="UKJ20" s="0"/>
      <c r="UKK20" s="0"/>
      <c r="UKL20" s="0"/>
      <c r="UKM20" s="0"/>
      <c r="UKN20" s="0"/>
      <c r="UKO20" s="0"/>
      <c r="UKP20" s="0"/>
      <c r="UKQ20" s="0"/>
      <c r="UKR20" s="0"/>
      <c r="UKS20" s="0"/>
      <c r="UKT20" s="0"/>
      <c r="UKU20" s="0"/>
      <c r="UKV20" s="0"/>
      <c r="UKW20" s="0"/>
      <c r="UKX20" s="0"/>
      <c r="UKY20" s="0"/>
      <c r="UKZ20" s="0"/>
      <c r="ULA20" s="0"/>
      <c r="ULB20" s="0"/>
      <c r="ULC20" s="0"/>
      <c r="ULD20" s="0"/>
      <c r="ULE20" s="0"/>
      <c r="ULF20" s="0"/>
      <c r="ULG20" s="0"/>
      <c r="ULH20" s="0"/>
      <c r="ULI20" s="0"/>
      <c r="ULJ20" s="0"/>
      <c r="ULK20" s="0"/>
      <c r="ULL20" s="0"/>
      <c r="ULM20" s="0"/>
      <c r="ULN20" s="0"/>
      <c r="ULO20" s="0"/>
      <c r="ULP20" s="0"/>
      <c r="ULQ20" s="0"/>
      <c r="ULR20" s="0"/>
      <c r="ULS20" s="0"/>
      <c r="ULT20" s="0"/>
      <c r="ULU20" s="0"/>
      <c r="ULV20" s="0"/>
      <c r="ULW20" s="0"/>
      <c r="ULX20" s="0"/>
      <c r="ULY20" s="0"/>
      <c r="ULZ20" s="0"/>
      <c r="UMA20" s="0"/>
      <c r="UMB20" s="0"/>
      <c r="UMC20" s="0"/>
      <c r="UMD20" s="0"/>
      <c r="UME20" s="0"/>
      <c r="UMF20" s="0"/>
      <c r="UMG20" s="0"/>
      <c r="UMH20" s="0"/>
      <c r="UMI20" s="0"/>
      <c r="UMJ20" s="0"/>
      <c r="UMK20" s="0"/>
      <c r="UML20" s="0"/>
      <c r="UMM20" s="0"/>
      <c r="UMN20" s="0"/>
      <c r="UMO20" s="0"/>
      <c r="UMP20" s="0"/>
      <c r="UMQ20" s="0"/>
      <c r="UMR20" s="0"/>
      <c r="UMS20" s="0"/>
      <c r="UMT20" s="0"/>
      <c r="UMU20" s="0"/>
      <c r="UMV20" s="0"/>
      <c r="UMW20" s="0"/>
      <c r="UMX20" s="0"/>
      <c r="UMY20" s="0"/>
      <c r="UMZ20" s="0"/>
      <c r="UNA20" s="0"/>
      <c r="UNB20" s="0"/>
      <c r="UNC20" s="0"/>
      <c r="UND20" s="0"/>
      <c r="UNE20" s="0"/>
      <c r="UNF20" s="0"/>
      <c r="UNG20" s="0"/>
      <c r="UNH20" s="0"/>
      <c r="UNI20" s="0"/>
      <c r="UNJ20" s="0"/>
      <c r="UNK20" s="0"/>
      <c r="UNL20" s="0"/>
      <c r="UNM20" s="0"/>
      <c r="UNN20" s="0"/>
      <c r="UNO20" s="0"/>
      <c r="UNP20" s="0"/>
      <c r="UNQ20" s="0"/>
      <c r="UNR20" s="0"/>
      <c r="UNS20" s="0"/>
      <c r="UNT20" s="0"/>
      <c r="UNU20" s="0"/>
      <c r="UNV20" s="0"/>
      <c r="UNW20" s="0"/>
      <c r="UNX20" s="0"/>
      <c r="UNY20" s="0"/>
      <c r="UNZ20" s="0"/>
      <c r="UOA20" s="0"/>
      <c r="UOB20" s="0"/>
      <c r="UOC20" s="0"/>
      <c r="UOD20" s="0"/>
      <c r="UOE20" s="0"/>
      <c r="UOF20" s="0"/>
      <c r="UOG20" s="0"/>
      <c r="UOH20" s="0"/>
      <c r="UOI20" s="0"/>
      <c r="UOJ20" s="0"/>
      <c r="UOK20" s="0"/>
      <c r="UOL20" s="0"/>
      <c r="UOM20" s="0"/>
      <c r="UON20" s="0"/>
      <c r="UOO20" s="0"/>
      <c r="UOP20" s="0"/>
      <c r="UOQ20" s="0"/>
      <c r="UOR20" s="0"/>
      <c r="UOS20" s="0"/>
      <c r="UOT20" s="0"/>
      <c r="UOU20" s="0"/>
      <c r="UOV20" s="0"/>
      <c r="UOW20" s="0"/>
      <c r="UOX20" s="0"/>
      <c r="UOY20" s="0"/>
      <c r="UOZ20" s="0"/>
      <c r="UPA20" s="0"/>
      <c r="UPB20" s="0"/>
      <c r="UPC20" s="0"/>
      <c r="UPD20" s="0"/>
      <c r="UPE20" s="0"/>
      <c r="UPF20" s="0"/>
      <c r="UPG20" s="0"/>
      <c r="UPH20" s="0"/>
      <c r="UPI20" s="0"/>
      <c r="UPJ20" s="0"/>
      <c r="UPK20" s="0"/>
      <c r="UPL20" s="0"/>
      <c r="UPM20" s="0"/>
      <c r="UPN20" s="0"/>
      <c r="UPO20" s="0"/>
      <c r="UPP20" s="0"/>
      <c r="UPQ20" s="0"/>
      <c r="UPR20" s="0"/>
      <c r="UPS20" s="0"/>
      <c r="UPT20" s="0"/>
      <c r="UPU20" s="0"/>
      <c r="UPV20" s="0"/>
      <c r="UPW20" s="0"/>
      <c r="UPX20" s="0"/>
      <c r="UPY20" s="0"/>
      <c r="UPZ20" s="0"/>
      <c r="UQA20" s="0"/>
      <c r="UQB20" s="0"/>
      <c r="UQC20" s="0"/>
      <c r="UQD20" s="0"/>
      <c r="UQE20" s="0"/>
      <c r="UQF20" s="0"/>
      <c r="UQG20" s="0"/>
      <c r="UQH20" s="0"/>
      <c r="UQI20" s="0"/>
      <c r="UQJ20" s="0"/>
      <c r="UQK20" s="0"/>
      <c r="UQL20" s="0"/>
      <c r="UQM20" s="0"/>
      <c r="UQN20" s="0"/>
      <c r="UQO20" s="0"/>
      <c r="UQP20" s="0"/>
      <c r="UQQ20" s="0"/>
      <c r="UQR20" s="0"/>
      <c r="UQS20" s="0"/>
      <c r="UQT20" s="0"/>
      <c r="UQU20" s="0"/>
      <c r="UQV20" s="0"/>
      <c r="UQW20" s="0"/>
      <c r="UQX20" s="0"/>
      <c r="UQY20" s="0"/>
      <c r="UQZ20" s="0"/>
      <c r="URA20" s="0"/>
      <c r="URB20" s="0"/>
      <c r="URC20" s="0"/>
      <c r="URD20" s="0"/>
      <c r="URE20" s="0"/>
      <c r="URF20" s="0"/>
      <c r="URG20" s="0"/>
      <c r="URH20" s="0"/>
      <c r="URI20" s="0"/>
      <c r="URJ20" s="0"/>
      <c r="URK20" s="0"/>
      <c r="URL20" s="0"/>
      <c r="URM20" s="0"/>
      <c r="URN20" s="0"/>
      <c r="URO20" s="0"/>
      <c r="URP20" s="0"/>
      <c r="URQ20" s="0"/>
      <c r="URR20" s="0"/>
      <c r="URS20" s="0"/>
      <c r="URT20" s="0"/>
      <c r="URU20" s="0"/>
      <c r="URV20" s="0"/>
      <c r="URW20" s="0"/>
      <c r="URX20" s="0"/>
      <c r="URY20" s="0"/>
      <c r="URZ20" s="0"/>
      <c r="USA20" s="0"/>
      <c r="USB20" s="0"/>
      <c r="USC20" s="0"/>
      <c r="USD20" s="0"/>
      <c r="USE20" s="0"/>
      <c r="USF20" s="0"/>
      <c r="USG20" s="0"/>
      <c r="USH20" s="0"/>
      <c r="USI20" s="0"/>
      <c r="USJ20" s="0"/>
      <c r="USK20" s="0"/>
      <c r="USL20" s="0"/>
      <c r="USM20" s="0"/>
      <c r="USN20" s="0"/>
      <c r="USO20" s="0"/>
      <c r="USP20" s="0"/>
      <c r="USQ20" s="0"/>
      <c r="USR20" s="0"/>
      <c r="USS20" s="0"/>
      <c r="UST20" s="0"/>
      <c r="USU20" s="0"/>
      <c r="USV20" s="0"/>
      <c r="USW20" s="0"/>
      <c r="USX20" s="0"/>
      <c r="USY20" s="0"/>
      <c r="USZ20" s="0"/>
      <c r="UTA20" s="0"/>
      <c r="UTB20" s="0"/>
      <c r="UTC20" s="0"/>
      <c r="UTD20" s="0"/>
      <c r="UTE20" s="0"/>
      <c r="UTF20" s="0"/>
      <c r="UTG20" s="0"/>
      <c r="UTH20" s="0"/>
      <c r="UTI20" s="0"/>
      <c r="UTJ20" s="0"/>
      <c r="UTK20" s="0"/>
      <c r="UTL20" s="0"/>
      <c r="UTM20" s="0"/>
      <c r="UTN20" s="0"/>
      <c r="UTO20" s="0"/>
      <c r="UTP20" s="0"/>
      <c r="UTQ20" s="0"/>
      <c r="UTR20" s="0"/>
      <c r="UTS20" s="0"/>
      <c r="UTT20" s="0"/>
      <c r="UTU20" s="0"/>
      <c r="UTV20" s="0"/>
      <c r="UTW20" s="0"/>
      <c r="UTX20" s="0"/>
      <c r="UTY20" s="0"/>
      <c r="UTZ20" s="0"/>
      <c r="UUA20" s="0"/>
      <c r="UUB20" s="0"/>
      <c r="UUC20" s="0"/>
      <c r="UUD20" s="0"/>
      <c r="UUE20" s="0"/>
      <c r="UUF20" s="0"/>
      <c r="UUG20" s="0"/>
      <c r="UUH20" s="0"/>
      <c r="UUI20" s="0"/>
      <c r="UUJ20" s="0"/>
      <c r="UUK20" s="0"/>
      <c r="UUL20" s="0"/>
      <c r="UUM20" s="0"/>
      <c r="UUN20" s="0"/>
      <c r="UUO20" s="0"/>
      <c r="UUP20" s="0"/>
      <c r="UUQ20" s="0"/>
      <c r="UUR20" s="0"/>
      <c r="UUS20" s="0"/>
      <c r="UUT20" s="0"/>
      <c r="UUU20" s="0"/>
      <c r="UUV20" s="0"/>
      <c r="UUW20" s="0"/>
      <c r="UUX20" s="0"/>
      <c r="UUY20" s="0"/>
      <c r="UUZ20" s="0"/>
      <c r="UVA20" s="0"/>
      <c r="UVB20" s="0"/>
      <c r="UVC20" s="0"/>
      <c r="UVD20" s="0"/>
      <c r="UVE20" s="0"/>
      <c r="UVF20" s="0"/>
      <c r="UVG20" s="0"/>
      <c r="UVH20" s="0"/>
      <c r="UVI20" s="0"/>
      <c r="UVJ20" s="0"/>
      <c r="UVK20" s="0"/>
      <c r="UVL20" s="0"/>
      <c r="UVM20" s="0"/>
      <c r="UVN20" s="0"/>
      <c r="UVO20" s="0"/>
      <c r="UVP20" s="0"/>
      <c r="UVQ20" s="0"/>
      <c r="UVR20" s="0"/>
      <c r="UVS20" s="0"/>
      <c r="UVT20" s="0"/>
      <c r="UVU20" s="0"/>
      <c r="UVV20" s="0"/>
      <c r="UVW20" s="0"/>
      <c r="UVX20" s="0"/>
      <c r="UVY20" s="0"/>
      <c r="UVZ20" s="0"/>
      <c r="UWA20" s="0"/>
      <c r="UWB20" s="0"/>
      <c r="UWC20" s="0"/>
      <c r="UWD20" s="0"/>
      <c r="UWE20" s="0"/>
      <c r="UWF20" s="0"/>
      <c r="UWG20" s="0"/>
      <c r="UWH20" s="0"/>
      <c r="UWI20" s="0"/>
      <c r="UWJ20" s="0"/>
      <c r="UWK20" s="0"/>
      <c r="UWL20" s="0"/>
      <c r="UWM20" s="0"/>
      <c r="UWN20" s="0"/>
      <c r="UWO20" s="0"/>
      <c r="UWP20" s="0"/>
      <c r="UWQ20" s="0"/>
      <c r="UWR20" s="0"/>
      <c r="UWS20" s="0"/>
      <c r="UWT20" s="0"/>
      <c r="UWU20" s="0"/>
      <c r="UWV20" s="0"/>
      <c r="UWW20" s="0"/>
      <c r="UWX20" s="0"/>
      <c r="UWY20" s="0"/>
      <c r="UWZ20" s="0"/>
      <c r="UXA20" s="0"/>
      <c r="UXB20" s="0"/>
      <c r="UXC20" s="0"/>
      <c r="UXD20" s="0"/>
      <c r="UXE20" s="0"/>
      <c r="UXF20" s="0"/>
      <c r="UXG20" s="0"/>
      <c r="UXH20" s="0"/>
      <c r="UXI20" s="0"/>
      <c r="UXJ20" s="0"/>
      <c r="UXK20" s="0"/>
      <c r="UXL20" s="0"/>
      <c r="UXM20" s="0"/>
      <c r="UXN20" s="0"/>
      <c r="UXO20" s="0"/>
      <c r="UXP20" s="0"/>
      <c r="UXQ20" s="0"/>
      <c r="UXR20" s="0"/>
      <c r="UXS20" s="0"/>
      <c r="UXT20" s="0"/>
      <c r="UXU20" s="0"/>
      <c r="UXV20" s="0"/>
      <c r="UXW20" s="0"/>
      <c r="UXX20" s="0"/>
      <c r="UXY20" s="0"/>
      <c r="UXZ20" s="0"/>
      <c r="UYA20" s="0"/>
      <c r="UYB20" s="0"/>
      <c r="UYC20" s="0"/>
      <c r="UYD20" s="0"/>
      <c r="UYE20" s="0"/>
      <c r="UYF20" s="0"/>
      <c r="UYG20" s="0"/>
      <c r="UYH20" s="0"/>
      <c r="UYI20" s="0"/>
      <c r="UYJ20" s="0"/>
      <c r="UYK20" s="0"/>
      <c r="UYL20" s="0"/>
      <c r="UYM20" s="0"/>
      <c r="UYN20" s="0"/>
      <c r="UYO20" s="0"/>
      <c r="UYP20" s="0"/>
      <c r="UYQ20" s="0"/>
      <c r="UYR20" s="0"/>
      <c r="UYS20" s="0"/>
      <c r="UYT20" s="0"/>
      <c r="UYU20" s="0"/>
      <c r="UYV20" s="0"/>
      <c r="UYW20" s="0"/>
      <c r="UYX20" s="0"/>
      <c r="UYY20" s="0"/>
      <c r="UYZ20" s="0"/>
      <c r="UZA20" s="0"/>
      <c r="UZB20" s="0"/>
      <c r="UZC20" s="0"/>
      <c r="UZD20" s="0"/>
      <c r="UZE20" s="0"/>
      <c r="UZF20" s="0"/>
      <c r="UZG20" s="0"/>
      <c r="UZH20" s="0"/>
      <c r="UZI20" s="0"/>
      <c r="UZJ20" s="0"/>
      <c r="UZK20" s="0"/>
      <c r="UZL20" s="0"/>
      <c r="UZM20" s="0"/>
      <c r="UZN20" s="0"/>
      <c r="UZO20" s="0"/>
      <c r="UZP20" s="0"/>
      <c r="UZQ20" s="0"/>
      <c r="UZR20" s="0"/>
      <c r="UZS20" s="0"/>
      <c r="UZT20" s="0"/>
      <c r="UZU20" s="0"/>
      <c r="UZV20" s="0"/>
      <c r="UZW20" s="0"/>
      <c r="UZX20" s="0"/>
      <c r="UZY20" s="0"/>
      <c r="UZZ20" s="0"/>
      <c r="VAA20" s="0"/>
      <c r="VAB20" s="0"/>
      <c r="VAC20" s="0"/>
      <c r="VAD20" s="0"/>
      <c r="VAE20" s="0"/>
      <c r="VAF20" s="0"/>
      <c r="VAG20" s="0"/>
      <c r="VAH20" s="0"/>
      <c r="VAI20" s="0"/>
      <c r="VAJ20" s="0"/>
      <c r="VAK20" s="0"/>
      <c r="VAL20" s="0"/>
      <c r="VAM20" s="0"/>
      <c r="VAN20" s="0"/>
      <c r="VAO20" s="0"/>
      <c r="VAP20" s="0"/>
      <c r="VAQ20" s="0"/>
      <c r="VAR20" s="0"/>
      <c r="VAS20" s="0"/>
      <c r="VAT20" s="0"/>
      <c r="VAU20" s="0"/>
      <c r="VAV20" s="0"/>
      <c r="VAW20" s="0"/>
      <c r="VAX20" s="0"/>
      <c r="VAY20" s="0"/>
      <c r="VAZ20" s="0"/>
      <c r="VBA20" s="0"/>
      <c r="VBB20" s="0"/>
      <c r="VBC20" s="0"/>
      <c r="VBD20" s="0"/>
      <c r="VBE20" s="0"/>
      <c r="VBF20" s="0"/>
      <c r="VBG20" s="0"/>
      <c r="VBH20" s="0"/>
      <c r="VBI20" s="0"/>
      <c r="VBJ20" s="0"/>
      <c r="VBK20" s="0"/>
      <c r="VBL20" s="0"/>
      <c r="VBM20" s="0"/>
      <c r="VBN20" s="0"/>
      <c r="VBO20" s="0"/>
      <c r="VBP20" s="0"/>
      <c r="VBQ20" s="0"/>
      <c r="VBR20" s="0"/>
      <c r="VBS20" s="0"/>
      <c r="VBT20" s="0"/>
      <c r="VBU20" s="0"/>
      <c r="VBV20" s="0"/>
      <c r="VBW20" s="0"/>
      <c r="VBX20" s="0"/>
      <c r="VBY20" s="0"/>
      <c r="VBZ20" s="0"/>
      <c r="VCA20" s="0"/>
      <c r="VCB20" s="0"/>
      <c r="VCC20" s="0"/>
      <c r="VCD20" s="0"/>
      <c r="VCE20" s="0"/>
      <c r="VCF20" s="0"/>
      <c r="VCG20" s="0"/>
      <c r="VCH20" s="0"/>
      <c r="VCI20" s="0"/>
      <c r="VCJ20" s="0"/>
      <c r="VCK20" s="0"/>
      <c r="VCL20" s="0"/>
      <c r="VCM20" s="0"/>
      <c r="VCN20" s="0"/>
      <c r="VCO20" s="0"/>
      <c r="VCP20" s="0"/>
      <c r="VCQ20" s="0"/>
      <c r="VCR20" s="0"/>
      <c r="VCS20" s="0"/>
      <c r="VCT20" s="0"/>
      <c r="VCU20" s="0"/>
      <c r="VCV20" s="0"/>
      <c r="VCW20" s="0"/>
      <c r="VCX20" s="0"/>
      <c r="VCY20" s="0"/>
      <c r="VCZ20" s="0"/>
      <c r="VDA20" s="0"/>
      <c r="VDB20" s="0"/>
      <c r="VDC20" s="0"/>
      <c r="VDD20" s="0"/>
      <c r="VDE20" s="0"/>
      <c r="VDF20" s="0"/>
      <c r="VDG20" s="0"/>
      <c r="VDH20" s="0"/>
      <c r="VDI20" s="0"/>
      <c r="VDJ20" s="0"/>
      <c r="VDK20" s="0"/>
      <c r="VDL20" s="0"/>
      <c r="VDM20" s="0"/>
      <c r="VDN20" s="0"/>
      <c r="VDO20" s="0"/>
      <c r="VDP20" s="0"/>
      <c r="VDQ20" s="0"/>
      <c r="VDR20" s="0"/>
      <c r="VDS20" s="0"/>
      <c r="VDT20" s="0"/>
      <c r="VDU20" s="0"/>
      <c r="VDV20" s="0"/>
      <c r="VDW20" s="0"/>
      <c r="VDX20" s="0"/>
      <c r="VDY20" s="0"/>
      <c r="VDZ20" s="0"/>
      <c r="VEA20" s="0"/>
      <c r="VEB20" s="0"/>
      <c r="VEC20" s="0"/>
      <c r="VED20" s="0"/>
      <c r="VEE20" s="0"/>
      <c r="VEF20" s="0"/>
      <c r="VEG20" s="0"/>
      <c r="VEH20" s="0"/>
      <c r="VEI20" s="0"/>
      <c r="VEJ20" s="0"/>
      <c r="VEK20" s="0"/>
      <c r="VEL20" s="0"/>
      <c r="VEM20" s="0"/>
      <c r="VEN20" s="0"/>
      <c r="VEO20" s="0"/>
      <c r="VEP20" s="0"/>
      <c r="VEQ20" s="0"/>
      <c r="VER20" s="0"/>
      <c r="VES20" s="0"/>
      <c r="VET20" s="0"/>
      <c r="VEU20" s="0"/>
      <c r="VEV20" s="0"/>
      <c r="VEW20" s="0"/>
      <c r="VEX20" s="0"/>
      <c r="VEY20" s="0"/>
      <c r="VEZ20" s="0"/>
      <c r="VFA20" s="0"/>
      <c r="VFB20" s="0"/>
      <c r="VFC20" s="0"/>
      <c r="VFD20" s="0"/>
      <c r="VFE20" s="0"/>
      <c r="VFF20" s="0"/>
      <c r="VFG20" s="0"/>
      <c r="VFH20" s="0"/>
      <c r="VFI20" s="0"/>
      <c r="VFJ20" s="0"/>
      <c r="VFK20" s="0"/>
      <c r="VFL20" s="0"/>
      <c r="VFM20" s="0"/>
      <c r="VFN20" s="0"/>
      <c r="VFO20" s="0"/>
      <c r="VFP20" s="0"/>
      <c r="VFQ20" s="0"/>
      <c r="VFR20" s="0"/>
      <c r="VFS20" s="0"/>
      <c r="VFT20" s="0"/>
      <c r="VFU20" s="0"/>
      <c r="VFV20" s="0"/>
      <c r="VFW20" s="0"/>
      <c r="VFX20" s="0"/>
      <c r="VFY20" s="0"/>
      <c r="VFZ20" s="0"/>
      <c r="VGA20" s="0"/>
      <c r="VGB20" s="0"/>
      <c r="VGC20" s="0"/>
      <c r="VGD20" s="0"/>
      <c r="VGE20" s="0"/>
      <c r="VGF20" s="0"/>
      <c r="VGG20" s="0"/>
      <c r="VGH20" s="0"/>
      <c r="VGI20" s="0"/>
      <c r="VGJ20" s="0"/>
      <c r="VGK20" s="0"/>
      <c r="VGL20" s="0"/>
      <c r="VGM20" s="0"/>
      <c r="VGN20" s="0"/>
      <c r="VGO20" s="0"/>
      <c r="VGP20" s="0"/>
      <c r="VGQ20" s="0"/>
      <c r="VGR20" s="0"/>
      <c r="VGS20" s="0"/>
      <c r="VGT20" s="0"/>
      <c r="VGU20" s="0"/>
      <c r="VGV20" s="0"/>
      <c r="VGW20" s="0"/>
      <c r="VGX20" s="0"/>
      <c r="VGY20" s="0"/>
      <c r="VGZ20" s="0"/>
      <c r="VHA20" s="0"/>
      <c r="VHB20" s="0"/>
      <c r="VHC20" s="0"/>
      <c r="VHD20" s="0"/>
      <c r="VHE20" s="0"/>
      <c r="VHF20" s="0"/>
      <c r="VHG20" s="0"/>
      <c r="VHH20" s="0"/>
      <c r="VHI20" s="0"/>
      <c r="VHJ20" s="0"/>
      <c r="VHK20" s="0"/>
      <c r="VHL20" s="0"/>
      <c r="VHM20" s="0"/>
      <c r="VHN20" s="0"/>
      <c r="VHO20" s="0"/>
      <c r="VHP20" s="0"/>
      <c r="VHQ20" s="0"/>
      <c r="VHR20" s="0"/>
      <c r="VHS20" s="0"/>
      <c r="VHT20" s="0"/>
      <c r="VHU20" s="0"/>
      <c r="VHV20" s="0"/>
      <c r="VHW20" s="0"/>
      <c r="VHX20" s="0"/>
      <c r="VHY20" s="0"/>
      <c r="VHZ20" s="0"/>
      <c r="VIA20" s="0"/>
      <c r="VIB20" s="0"/>
      <c r="VIC20" s="0"/>
      <c r="VID20" s="0"/>
      <c r="VIE20" s="0"/>
      <c r="VIF20" s="0"/>
      <c r="VIG20" s="0"/>
      <c r="VIH20" s="0"/>
      <c r="VII20" s="0"/>
      <c r="VIJ20" s="0"/>
      <c r="VIK20" s="0"/>
      <c r="VIL20" s="0"/>
      <c r="VIM20" s="0"/>
      <c r="VIN20" s="0"/>
      <c r="VIO20" s="0"/>
      <c r="VIP20" s="0"/>
      <c r="VIQ20" s="0"/>
      <c r="VIR20" s="0"/>
      <c r="VIS20" s="0"/>
      <c r="VIT20" s="0"/>
      <c r="VIU20" s="0"/>
      <c r="VIV20" s="0"/>
      <c r="VIW20" s="0"/>
      <c r="VIX20" s="0"/>
      <c r="VIY20" s="0"/>
      <c r="VIZ20" s="0"/>
      <c r="VJA20" s="0"/>
      <c r="VJB20" s="0"/>
      <c r="VJC20" s="0"/>
      <c r="VJD20" s="0"/>
      <c r="VJE20" s="0"/>
      <c r="VJF20" s="0"/>
      <c r="VJG20" s="0"/>
      <c r="VJH20" s="0"/>
      <c r="VJI20" s="0"/>
      <c r="VJJ20" s="0"/>
      <c r="VJK20" s="0"/>
      <c r="VJL20" s="0"/>
      <c r="VJM20" s="0"/>
      <c r="VJN20" s="0"/>
      <c r="VJO20" s="0"/>
      <c r="VJP20" s="0"/>
      <c r="VJQ20" s="0"/>
      <c r="VJR20" s="0"/>
      <c r="VJS20" s="0"/>
      <c r="VJT20" s="0"/>
      <c r="VJU20" s="0"/>
      <c r="VJV20" s="0"/>
      <c r="VJW20" s="0"/>
      <c r="VJX20" s="0"/>
      <c r="VJY20" s="0"/>
      <c r="VJZ20" s="0"/>
      <c r="VKA20" s="0"/>
      <c r="VKB20" s="0"/>
      <c r="VKC20" s="0"/>
      <c r="VKD20" s="0"/>
      <c r="VKE20" s="0"/>
      <c r="VKF20" s="0"/>
      <c r="VKG20" s="0"/>
      <c r="VKH20" s="0"/>
      <c r="VKI20" s="0"/>
      <c r="VKJ20" s="0"/>
      <c r="VKK20" s="0"/>
      <c r="VKL20" s="0"/>
      <c r="VKM20" s="0"/>
      <c r="VKN20" s="0"/>
      <c r="VKO20" s="0"/>
      <c r="VKP20" s="0"/>
      <c r="VKQ20" s="0"/>
      <c r="VKR20" s="0"/>
      <c r="VKS20" s="0"/>
      <c r="VKT20" s="0"/>
      <c r="VKU20" s="0"/>
      <c r="VKV20" s="0"/>
      <c r="VKW20" s="0"/>
      <c r="VKX20" s="0"/>
      <c r="VKY20" s="0"/>
      <c r="VKZ20" s="0"/>
      <c r="VLA20" s="0"/>
      <c r="VLB20" s="0"/>
      <c r="VLC20" s="0"/>
      <c r="VLD20" s="0"/>
      <c r="VLE20" s="0"/>
      <c r="VLF20" s="0"/>
      <c r="VLG20" s="0"/>
      <c r="VLH20" s="0"/>
      <c r="VLI20" s="0"/>
      <c r="VLJ20" s="0"/>
      <c r="VLK20" s="0"/>
      <c r="VLL20" s="0"/>
      <c r="VLM20" s="0"/>
      <c r="VLN20" s="0"/>
      <c r="VLO20" s="0"/>
      <c r="VLP20" s="0"/>
      <c r="VLQ20" s="0"/>
      <c r="VLR20" s="0"/>
      <c r="VLS20" s="0"/>
      <c r="VLT20" s="0"/>
      <c r="VLU20" s="0"/>
      <c r="VLV20" s="0"/>
      <c r="VLW20" s="0"/>
      <c r="VLX20" s="0"/>
      <c r="VLY20" s="0"/>
      <c r="VLZ20" s="0"/>
      <c r="VMA20" s="0"/>
      <c r="VMB20" s="0"/>
      <c r="VMC20" s="0"/>
      <c r="VMD20" s="0"/>
      <c r="VME20" s="0"/>
      <c r="VMF20" s="0"/>
      <c r="VMG20" s="0"/>
      <c r="VMH20" s="0"/>
      <c r="VMI20" s="0"/>
      <c r="VMJ20" s="0"/>
      <c r="VMK20" s="0"/>
      <c r="VML20" s="0"/>
      <c r="VMM20" s="0"/>
      <c r="VMN20" s="0"/>
      <c r="VMO20" s="0"/>
      <c r="VMP20" s="0"/>
      <c r="VMQ20" s="0"/>
      <c r="VMR20" s="0"/>
      <c r="VMS20" s="0"/>
      <c r="VMT20" s="0"/>
      <c r="VMU20" s="0"/>
      <c r="VMV20" s="0"/>
      <c r="VMW20" s="0"/>
      <c r="VMX20" s="0"/>
      <c r="VMY20" s="0"/>
      <c r="VMZ20" s="0"/>
      <c r="VNA20" s="0"/>
      <c r="VNB20" s="0"/>
      <c r="VNC20" s="0"/>
      <c r="VND20" s="0"/>
      <c r="VNE20" s="0"/>
      <c r="VNF20" s="0"/>
      <c r="VNG20" s="0"/>
      <c r="VNH20" s="0"/>
      <c r="VNI20" s="0"/>
      <c r="VNJ20" s="0"/>
      <c r="VNK20" s="0"/>
      <c r="VNL20" s="0"/>
      <c r="VNM20" s="0"/>
      <c r="VNN20" s="0"/>
      <c r="VNO20" s="0"/>
      <c r="VNP20" s="0"/>
      <c r="VNQ20" s="0"/>
      <c r="VNR20" s="0"/>
      <c r="VNS20" s="0"/>
      <c r="VNT20" s="0"/>
      <c r="VNU20" s="0"/>
      <c r="VNV20" s="0"/>
      <c r="VNW20" s="0"/>
      <c r="VNX20" s="0"/>
      <c r="VNY20" s="0"/>
      <c r="VNZ20" s="0"/>
      <c r="VOA20" s="0"/>
      <c r="VOB20" s="0"/>
      <c r="VOC20" s="0"/>
      <c r="VOD20" s="0"/>
      <c r="VOE20" s="0"/>
      <c r="VOF20" s="0"/>
      <c r="VOG20" s="0"/>
      <c r="VOH20" s="0"/>
      <c r="VOI20" s="0"/>
      <c r="VOJ20" s="0"/>
      <c r="VOK20" s="0"/>
      <c r="VOL20" s="0"/>
      <c r="VOM20" s="0"/>
      <c r="VON20" s="0"/>
      <c r="VOO20" s="0"/>
      <c r="VOP20" s="0"/>
      <c r="VOQ20" s="0"/>
      <c r="VOR20" s="0"/>
      <c r="VOS20" s="0"/>
      <c r="VOT20" s="0"/>
      <c r="VOU20" s="0"/>
      <c r="VOV20" s="0"/>
      <c r="VOW20" s="0"/>
      <c r="VOX20" s="0"/>
      <c r="VOY20" s="0"/>
      <c r="VOZ20" s="0"/>
      <c r="VPA20" s="0"/>
      <c r="VPB20" s="0"/>
      <c r="VPC20" s="0"/>
      <c r="VPD20" s="0"/>
      <c r="VPE20" s="0"/>
      <c r="VPF20" s="0"/>
      <c r="VPG20" s="0"/>
      <c r="VPH20" s="0"/>
      <c r="VPI20" s="0"/>
      <c r="VPJ20" s="0"/>
      <c r="VPK20" s="0"/>
      <c r="VPL20" s="0"/>
      <c r="VPM20" s="0"/>
      <c r="VPN20" s="0"/>
      <c r="VPO20" s="0"/>
      <c r="VPP20" s="0"/>
      <c r="VPQ20" s="0"/>
      <c r="VPR20" s="0"/>
      <c r="VPS20" s="0"/>
      <c r="VPT20" s="0"/>
      <c r="VPU20" s="0"/>
      <c r="VPV20" s="0"/>
      <c r="VPW20" s="0"/>
      <c r="VPX20" s="0"/>
      <c r="VPY20" s="0"/>
      <c r="VPZ20" s="0"/>
      <c r="VQA20" s="0"/>
      <c r="VQB20" s="0"/>
      <c r="VQC20" s="0"/>
      <c r="VQD20" s="0"/>
      <c r="VQE20" s="0"/>
      <c r="VQF20" s="0"/>
      <c r="VQG20" s="0"/>
      <c r="VQH20" s="0"/>
      <c r="VQI20" s="0"/>
      <c r="VQJ20" s="0"/>
      <c r="VQK20" s="0"/>
      <c r="VQL20" s="0"/>
      <c r="VQM20" s="0"/>
      <c r="VQN20" s="0"/>
      <c r="VQO20" s="0"/>
      <c r="VQP20" s="0"/>
      <c r="VQQ20" s="0"/>
      <c r="VQR20" s="0"/>
      <c r="VQS20" s="0"/>
      <c r="VQT20" s="0"/>
      <c r="VQU20" s="0"/>
      <c r="VQV20" s="0"/>
      <c r="VQW20" s="0"/>
      <c r="VQX20" s="0"/>
      <c r="VQY20" s="0"/>
      <c r="VQZ20" s="0"/>
      <c r="VRA20" s="0"/>
      <c r="VRB20" s="0"/>
      <c r="VRC20" s="0"/>
      <c r="VRD20" s="0"/>
      <c r="VRE20" s="0"/>
      <c r="VRF20" s="0"/>
      <c r="VRG20" s="0"/>
      <c r="VRH20" s="0"/>
      <c r="VRI20" s="0"/>
      <c r="VRJ20" s="0"/>
      <c r="VRK20" s="0"/>
      <c r="VRL20" s="0"/>
      <c r="VRM20" s="0"/>
      <c r="VRN20" s="0"/>
      <c r="VRO20" s="0"/>
      <c r="VRP20" s="0"/>
      <c r="VRQ20" s="0"/>
      <c r="VRR20" s="0"/>
      <c r="VRS20" s="0"/>
      <c r="VRT20" s="0"/>
      <c r="VRU20" s="0"/>
      <c r="VRV20" s="0"/>
      <c r="VRW20" s="0"/>
      <c r="VRX20" s="0"/>
      <c r="VRY20" s="0"/>
      <c r="VRZ20" s="0"/>
      <c r="VSA20" s="0"/>
      <c r="VSB20" s="0"/>
      <c r="VSC20" s="0"/>
      <c r="VSD20" s="0"/>
      <c r="VSE20" s="0"/>
      <c r="VSF20" s="0"/>
      <c r="VSG20" s="0"/>
      <c r="VSH20" s="0"/>
      <c r="VSI20" s="0"/>
      <c r="VSJ20" s="0"/>
      <c r="VSK20" s="0"/>
      <c r="VSL20" s="0"/>
      <c r="VSM20" s="0"/>
      <c r="VSN20" s="0"/>
      <c r="VSO20" s="0"/>
      <c r="VSP20" s="0"/>
      <c r="VSQ20" s="0"/>
      <c r="VSR20" s="0"/>
      <c r="VSS20" s="0"/>
      <c r="VST20" s="0"/>
      <c r="VSU20" s="0"/>
      <c r="VSV20" s="0"/>
      <c r="VSW20" s="0"/>
      <c r="VSX20" s="0"/>
      <c r="VSY20" s="0"/>
      <c r="VSZ20" s="0"/>
      <c r="VTA20" s="0"/>
      <c r="VTB20" s="0"/>
      <c r="VTC20" s="0"/>
      <c r="VTD20" s="0"/>
      <c r="VTE20" s="0"/>
      <c r="VTF20" s="0"/>
      <c r="VTG20" s="0"/>
      <c r="VTH20" s="0"/>
      <c r="VTI20" s="0"/>
      <c r="VTJ20" s="0"/>
      <c r="VTK20" s="0"/>
      <c r="VTL20" s="0"/>
      <c r="VTM20" s="0"/>
      <c r="VTN20" s="0"/>
      <c r="VTO20" s="0"/>
      <c r="VTP20" s="0"/>
      <c r="VTQ20" s="0"/>
      <c r="VTR20" s="0"/>
      <c r="VTS20" s="0"/>
      <c r="VTT20" s="0"/>
      <c r="VTU20" s="0"/>
      <c r="VTV20" s="0"/>
      <c r="VTW20" s="0"/>
      <c r="VTX20" s="0"/>
      <c r="VTY20" s="0"/>
      <c r="VTZ20" s="0"/>
      <c r="VUA20" s="0"/>
      <c r="VUB20" s="0"/>
      <c r="VUC20" s="0"/>
      <c r="VUD20" s="0"/>
      <c r="VUE20" s="0"/>
      <c r="VUF20" s="0"/>
      <c r="VUG20" s="0"/>
      <c r="VUH20" s="0"/>
      <c r="VUI20" s="0"/>
      <c r="VUJ20" s="0"/>
      <c r="VUK20" s="0"/>
      <c r="VUL20" s="0"/>
      <c r="VUM20" s="0"/>
      <c r="VUN20" s="0"/>
      <c r="VUO20" s="0"/>
      <c r="VUP20" s="0"/>
      <c r="VUQ20" s="0"/>
      <c r="VUR20" s="0"/>
      <c r="VUS20" s="0"/>
      <c r="VUT20" s="0"/>
      <c r="VUU20" s="0"/>
      <c r="VUV20" s="0"/>
      <c r="VUW20" s="0"/>
      <c r="VUX20" s="0"/>
      <c r="VUY20" s="0"/>
      <c r="VUZ20" s="0"/>
      <c r="VVA20" s="0"/>
      <c r="VVB20" s="0"/>
      <c r="VVC20" s="0"/>
      <c r="VVD20" s="0"/>
      <c r="VVE20" s="0"/>
      <c r="VVF20" s="0"/>
      <c r="VVG20" s="0"/>
      <c r="VVH20" s="0"/>
      <c r="VVI20" s="0"/>
      <c r="VVJ20" s="0"/>
      <c r="VVK20" s="0"/>
      <c r="VVL20" s="0"/>
      <c r="VVM20" s="0"/>
      <c r="VVN20" s="0"/>
      <c r="VVO20" s="0"/>
      <c r="VVP20" s="0"/>
      <c r="VVQ20" s="0"/>
      <c r="VVR20" s="0"/>
      <c r="VVS20" s="0"/>
      <c r="VVT20" s="0"/>
      <c r="VVU20" s="0"/>
      <c r="VVV20" s="0"/>
      <c r="VVW20" s="0"/>
      <c r="VVX20" s="0"/>
      <c r="VVY20" s="0"/>
      <c r="VVZ20" s="0"/>
      <c r="VWA20" s="0"/>
      <c r="VWB20" s="0"/>
      <c r="VWC20" s="0"/>
      <c r="VWD20" s="0"/>
      <c r="VWE20" s="0"/>
      <c r="VWF20" s="0"/>
      <c r="VWG20" s="0"/>
      <c r="VWH20" s="0"/>
      <c r="VWI20" s="0"/>
      <c r="VWJ20" s="0"/>
      <c r="VWK20" s="0"/>
      <c r="VWL20" s="0"/>
      <c r="VWM20" s="0"/>
      <c r="VWN20" s="0"/>
      <c r="VWO20" s="0"/>
      <c r="VWP20" s="0"/>
      <c r="VWQ20" s="0"/>
      <c r="VWR20" s="0"/>
      <c r="VWS20" s="0"/>
      <c r="VWT20" s="0"/>
      <c r="VWU20" s="0"/>
      <c r="VWV20" s="0"/>
      <c r="VWW20" s="0"/>
      <c r="VWX20" s="0"/>
      <c r="VWY20" s="0"/>
      <c r="VWZ20" s="0"/>
      <c r="VXA20" s="0"/>
      <c r="VXB20" s="0"/>
      <c r="VXC20" s="0"/>
      <c r="VXD20" s="0"/>
      <c r="VXE20" s="0"/>
      <c r="VXF20" s="0"/>
      <c r="VXG20" s="0"/>
      <c r="VXH20" s="0"/>
      <c r="VXI20" s="0"/>
      <c r="VXJ20" s="0"/>
      <c r="VXK20" s="0"/>
      <c r="VXL20" s="0"/>
      <c r="VXM20" s="0"/>
      <c r="VXN20" s="0"/>
      <c r="VXO20" s="0"/>
      <c r="VXP20" s="0"/>
      <c r="VXQ20" s="0"/>
      <c r="VXR20" s="0"/>
      <c r="VXS20" s="0"/>
      <c r="VXT20" s="0"/>
      <c r="VXU20" s="0"/>
      <c r="VXV20" s="0"/>
      <c r="VXW20" s="0"/>
      <c r="VXX20" s="0"/>
      <c r="VXY20" s="0"/>
      <c r="VXZ20" s="0"/>
      <c r="VYA20" s="0"/>
      <c r="VYB20" s="0"/>
      <c r="VYC20" s="0"/>
      <c r="VYD20" s="0"/>
      <c r="VYE20" s="0"/>
      <c r="VYF20" s="0"/>
      <c r="VYG20" s="0"/>
      <c r="VYH20" s="0"/>
      <c r="VYI20" s="0"/>
      <c r="VYJ20" s="0"/>
      <c r="VYK20" s="0"/>
      <c r="VYL20" s="0"/>
      <c r="VYM20" s="0"/>
      <c r="VYN20" s="0"/>
      <c r="VYO20" s="0"/>
      <c r="VYP20" s="0"/>
      <c r="VYQ20" s="0"/>
      <c r="VYR20" s="0"/>
      <c r="VYS20" s="0"/>
      <c r="VYT20" s="0"/>
      <c r="VYU20" s="0"/>
      <c r="VYV20" s="0"/>
      <c r="VYW20" s="0"/>
      <c r="VYX20" s="0"/>
      <c r="VYY20" s="0"/>
      <c r="VYZ20" s="0"/>
      <c r="VZA20" s="0"/>
      <c r="VZB20" s="0"/>
      <c r="VZC20" s="0"/>
      <c r="VZD20" s="0"/>
      <c r="VZE20" s="0"/>
      <c r="VZF20" s="0"/>
      <c r="VZG20" s="0"/>
      <c r="VZH20" s="0"/>
      <c r="VZI20" s="0"/>
      <c r="VZJ20" s="0"/>
      <c r="VZK20" s="0"/>
      <c r="VZL20" s="0"/>
      <c r="VZM20" s="0"/>
      <c r="VZN20" s="0"/>
      <c r="VZO20" s="0"/>
      <c r="VZP20" s="0"/>
      <c r="VZQ20" s="0"/>
      <c r="VZR20" s="0"/>
      <c r="VZS20" s="0"/>
      <c r="VZT20" s="0"/>
      <c r="VZU20" s="0"/>
      <c r="VZV20" s="0"/>
      <c r="VZW20" s="0"/>
      <c r="VZX20" s="0"/>
      <c r="VZY20" s="0"/>
      <c r="VZZ20" s="0"/>
      <c r="WAA20" s="0"/>
      <c r="WAB20" s="0"/>
      <c r="WAC20" s="0"/>
      <c r="WAD20" s="0"/>
      <c r="WAE20" s="0"/>
      <c r="WAF20" s="0"/>
      <c r="WAG20" s="0"/>
      <c r="WAH20" s="0"/>
      <c r="WAI20" s="0"/>
      <c r="WAJ20" s="0"/>
      <c r="WAK20" s="0"/>
      <c r="WAL20" s="0"/>
      <c r="WAM20" s="0"/>
      <c r="WAN20" s="0"/>
      <c r="WAO20" s="0"/>
      <c r="WAP20" s="0"/>
      <c r="WAQ20" s="0"/>
      <c r="WAR20" s="0"/>
      <c r="WAS20" s="0"/>
      <c r="WAT20" s="0"/>
      <c r="WAU20" s="0"/>
      <c r="WAV20" s="0"/>
      <c r="WAW20" s="0"/>
      <c r="WAX20" s="0"/>
      <c r="WAY20" s="0"/>
      <c r="WAZ20" s="0"/>
      <c r="WBA20" s="0"/>
      <c r="WBB20" s="0"/>
      <c r="WBC20" s="0"/>
      <c r="WBD20" s="0"/>
      <c r="WBE20" s="0"/>
      <c r="WBF20" s="0"/>
      <c r="WBG20" s="0"/>
      <c r="WBH20" s="0"/>
      <c r="WBI20" s="0"/>
      <c r="WBJ20" s="0"/>
      <c r="WBK20" s="0"/>
      <c r="WBL20" s="0"/>
      <c r="WBM20" s="0"/>
      <c r="WBN20" s="0"/>
      <c r="WBO20" s="0"/>
      <c r="WBP20" s="0"/>
      <c r="WBQ20" s="0"/>
      <c r="WBR20" s="0"/>
      <c r="WBS20" s="0"/>
      <c r="WBT20" s="0"/>
      <c r="WBU20" s="0"/>
      <c r="WBV20" s="0"/>
      <c r="WBW20" s="0"/>
      <c r="WBX20" s="0"/>
      <c r="WBY20" s="0"/>
      <c r="WBZ20" s="0"/>
      <c r="WCA20" s="0"/>
      <c r="WCB20" s="0"/>
      <c r="WCC20" s="0"/>
      <c r="WCD20" s="0"/>
      <c r="WCE20" s="0"/>
      <c r="WCF20" s="0"/>
      <c r="WCG20" s="0"/>
      <c r="WCH20" s="0"/>
      <c r="WCI20" s="0"/>
      <c r="WCJ20" s="0"/>
      <c r="WCK20" s="0"/>
      <c r="WCL20" s="0"/>
      <c r="WCM20" s="0"/>
      <c r="WCN20" s="0"/>
      <c r="WCO20" s="0"/>
      <c r="WCP20" s="0"/>
      <c r="WCQ20" s="0"/>
      <c r="WCR20" s="0"/>
      <c r="WCS20" s="0"/>
      <c r="WCT20" s="0"/>
      <c r="WCU20" s="0"/>
      <c r="WCV20" s="0"/>
      <c r="WCW20" s="0"/>
      <c r="WCX20" s="0"/>
      <c r="WCY20" s="0"/>
      <c r="WCZ20" s="0"/>
      <c r="WDA20" s="0"/>
      <c r="WDB20" s="0"/>
      <c r="WDC20" s="0"/>
      <c r="WDD20" s="0"/>
      <c r="WDE20" s="0"/>
      <c r="WDF20" s="0"/>
      <c r="WDG20" s="0"/>
      <c r="WDH20" s="0"/>
      <c r="WDI20" s="0"/>
      <c r="WDJ20" s="0"/>
      <c r="WDK20" s="0"/>
      <c r="WDL20" s="0"/>
      <c r="WDM20" s="0"/>
      <c r="WDN20" s="0"/>
      <c r="WDO20" s="0"/>
      <c r="WDP20" s="0"/>
      <c r="WDQ20" s="0"/>
      <c r="WDR20" s="0"/>
      <c r="WDS20" s="0"/>
      <c r="WDT20" s="0"/>
      <c r="WDU20" s="0"/>
      <c r="WDV20" s="0"/>
      <c r="WDW20" s="0"/>
      <c r="WDX20" s="0"/>
      <c r="WDY20" s="0"/>
      <c r="WDZ20" s="0"/>
      <c r="WEA20" s="0"/>
      <c r="WEB20" s="0"/>
      <c r="WEC20" s="0"/>
      <c r="WED20" s="0"/>
      <c r="WEE20" s="0"/>
      <c r="WEF20" s="0"/>
      <c r="WEG20" s="0"/>
      <c r="WEH20" s="0"/>
      <c r="WEI20" s="0"/>
      <c r="WEJ20" s="0"/>
      <c r="WEK20" s="0"/>
      <c r="WEL20" s="0"/>
      <c r="WEM20" s="0"/>
      <c r="WEN20" s="0"/>
      <c r="WEO20" s="0"/>
      <c r="WEP20" s="0"/>
      <c r="WEQ20" s="0"/>
      <c r="WER20" s="0"/>
      <c r="WES20" s="0"/>
      <c r="WET20" s="0"/>
      <c r="WEU20" s="0"/>
      <c r="WEV20" s="0"/>
      <c r="WEW20" s="0"/>
      <c r="WEX20" s="0"/>
      <c r="WEY20" s="0"/>
      <c r="WEZ20" s="0"/>
      <c r="WFA20" s="0"/>
      <c r="WFB20" s="0"/>
      <c r="WFC20" s="0"/>
      <c r="WFD20" s="0"/>
      <c r="WFE20" s="0"/>
      <c r="WFF20" s="0"/>
      <c r="WFG20" s="0"/>
      <c r="WFH20" s="0"/>
      <c r="WFI20" s="0"/>
      <c r="WFJ20" s="0"/>
      <c r="WFK20" s="0"/>
      <c r="WFL20" s="0"/>
      <c r="WFM20" s="0"/>
      <c r="WFN20" s="0"/>
      <c r="WFO20" s="0"/>
      <c r="WFP20" s="0"/>
      <c r="WFQ20" s="0"/>
      <c r="WFR20" s="0"/>
      <c r="WFS20" s="0"/>
      <c r="WFT20" s="0"/>
      <c r="WFU20" s="0"/>
      <c r="WFV20" s="0"/>
      <c r="WFW20" s="0"/>
      <c r="WFX20" s="0"/>
      <c r="WFY20" s="0"/>
      <c r="WFZ20" s="0"/>
      <c r="WGA20" s="0"/>
      <c r="WGB20" s="0"/>
      <c r="WGC20" s="0"/>
      <c r="WGD20" s="0"/>
      <c r="WGE20" s="0"/>
      <c r="WGF20" s="0"/>
      <c r="WGG20" s="0"/>
      <c r="WGH20" s="0"/>
      <c r="WGI20" s="0"/>
      <c r="WGJ20" s="0"/>
      <c r="WGK20" s="0"/>
      <c r="WGL20" s="0"/>
      <c r="WGM20" s="0"/>
      <c r="WGN20" s="0"/>
      <c r="WGO20" s="0"/>
      <c r="WGP20" s="0"/>
      <c r="WGQ20" s="0"/>
      <c r="WGR20" s="0"/>
      <c r="WGS20" s="0"/>
      <c r="WGT20" s="0"/>
      <c r="WGU20" s="0"/>
      <c r="WGV20" s="0"/>
      <c r="WGW20" s="0"/>
      <c r="WGX20" s="0"/>
      <c r="WGY20" s="0"/>
      <c r="WGZ20" s="0"/>
      <c r="WHA20" s="0"/>
      <c r="WHB20" s="0"/>
      <c r="WHC20" s="0"/>
      <c r="WHD20" s="0"/>
      <c r="WHE20" s="0"/>
      <c r="WHF20" s="0"/>
      <c r="WHG20" s="0"/>
      <c r="WHH20" s="0"/>
      <c r="WHI20" s="0"/>
      <c r="WHJ20" s="0"/>
      <c r="WHK20" s="0"/>
      <c r="WHL20" s="0"/>
      <c r="WHM20" s="0"/>
      <c r="WHN20" s="0"/>
      <c r="WHO20" s="0"/>
      <c r="WHP20" s="0"/>
      <c r="WHQ20" s="0"/>
      <c r="WHR20" s="0"/>
      <c r="WHS20" s="0"/>
      <c r="WHT20" s="0"/>
      <c r="WHU20" s="0"/>
      <c r="WHV20" s="0"/>
      <c r="WHW20" s="0"/>
      <c r="WHX20" s="0"/>
      <c r="WHY20" s="0"/>
      <c r="WHZ20" s="0"/>
      <c r="WIA20" s="0"/>
      <c r="WIB20" s="0"/>
      <c r="WIC20" s="0"/>
      <c r="WID20" s="0"/>
      <c r="WIE20" s="0"/>
      <c r="WIF20" s="0"/>
      <c r="WIG20" s="0"/>
      <c r="WIH20" s="0"/>
      <c r="WII20" s="0"/>
      <c r="WIJ20" s="0"/>
      <c r="WIK20" s="0"/>
      <c r="WIL20" s="0"/>
      <c r="WIM20" s="0"/>
      <c r="WIN20" s="0"/>
      <c r="WIO20" s="0"/>
      <c r="WIP20" s="0"/>
      <c r="WIQ20" s="0"/>
      <c r="WIR20" s="0"/>
      <c r="WIS20" s="0"/>
      <c r="WIT20" s="0"/>
      <c r="WIU20" s="0"/>
      <c r="WIV20" s="0"/>
      <c r="WIW20" s="0"/>
      <c r="WIX20" s="0"/>
      <c r="WIY20" s="0"/>
      <c r="WIZ20" s="0"/>
      <c r="WJA20" s="0"/>
      <c r="WJB20" s="0"/>
      <c r="WJC20" s="0"/>
      <c r="WJD20" s="0"/>
      <c r="WJE20" s="0"/>
      <c r="WJF20" s="0"/>
      <c r="WJG20" s="0"/>
      <c r="WJH20" s="0"/>
      <c r="WJI20" s="0"/>
      <c r="WJJ20" s="0"/>
      <c r="WJK20" s="0"/>
      <c r="WJL20" s="0"/>
      <c r="WJM20" s="0"/>
      <c r="WJN20" s="0"/>
      <c r="WJO20" s="0"/>
      <c r="WJP20" s="0"/>
      <c r="WJQ20" s="0"/>
      <c r="WJR20" s="0"/>
      <c r="WJS20" s="0"/>
      <c r="WJT20" s="0"/>
      <c r="WJU20" s="0"/>
      <c r="WJV20" s="0"/>
      <c r="WJW20" s="0"/>
      <c r="WJX20" s="0"/>
      <c r="WJY20" s="0"/>
      <c r="WJZ20" s="0"/>
      <c r="WKA20" s="0"/>
      <c r="WKB20" s="0"/>
      <c r="WKC20" s="0"/>
      <c r="WKD20" s="0"/>
      <c r="WKE20" s="0"/>
      <c r="WKF20" s="0"/>
      <c r="WKG20" s="0"/>
      <c r="WKH20" s="0"/>
      <c r="WKI20" s="0"/>
      <c r="WKJ20" s="0"/>
      <c r="WKK20" s="0"/>
      <c r="WKL20" s="0"/>
      <c r="WKM20" s="0"/>
      <c r="WKN20" s="0"/>
      <c r="WKO20" s="0"/>
      <c r="WKP20" s="0"/>
      <c r="WKQ20" s="0"/>
      <c r="WKR20" s="0"/>
      <c r="WKS20" s="0"/>
      <c r="WKT20" s="0"/>
      <c r="WKU20" s="0"/>
      <c r="WKV20" s="0"/>
      <c r="WKW20" s="0"/>
      <c r="WKX20" s="0"/>
      <c r="WKY20" s="0"/>
      <c r="WKZ20" s="0"/>
      <c r="WLA20" s="0"/>
      <c r="WLB20" s="0"/>
      <c r="WLC20" s="0"/>
      <c r="WLD20" s="0"/>
      <c r="WLE20" s="0"/>
      <c r="WLF20" s="0"/>
      <c r="WLG20" s="0"/>
      <c r="WLH20" s="0"/>
      <c r="WLI20" s="0"/>
      <c r="WLJ20" s="0"/>
      <c r="WLK20" s="0"/>
      <c r="WLL20" s="0"/>
      <c r="WLM20" s="0"/>
      <c r="WLN20" s="0"/>
      <c r="WLO20" s="0"/>
      <c r="WLP20" s="0"/>
      <c r="WLQ20" s="0"/>
      <c r="WLR20" s="0"/>
      <c r="WLS20" s="0"/>
      <c r="WLT20" s="0"/>
      <c r="WLU20" s="0"/>
      <c r="WLV20" s="0"/>
      <c r="WLW20" s="0"/>
      <c r="WLX20" s="0"/>
      <c r="WLY20" s="0"/>
      <c r="WLZ20" s="0"/>
      <c r="WMA20" s="0"/>
      <c r="WMB20" s="0"/>
      <c r="WMC20" s="0"/>
      <c r="WMD20" s="0"/>
      <c r="WME20" s="0"/>
      <c r="WMF20" s="0"/>
      <c r="WMG20" s="0"/>
      <c r="WMH20" s="0"/>
      <c r="WMI20" s="0"/>
      <c r="WMJ20" s="0"/>
      <c r="WMK20" s="0"/>
      <c r="WML20" s="0"/>
      <c r="WMM20" s="0"/>
      <c r="WMN20" s="0"/>
      <c r="WMO20" s="0"/>
      <c r="WMP20" s="0"/>
      <c r="WMQ20" s="0"/>
      <c r="WMR20" s="0"/>
      <c r="WMS20" s="0"/>
      <c r="WMT20" s="0"/>
      <c r="WMU20" s="0"/>
      <c r="WMV20" s="0"/>
      <c r="WMW20" s="0"/>
      <c r="WMX20" s="0"/>
      <c r="WMY20" s="0"/>
      <c r="WMZ20" s="0"/>
      <c r="WNA20" s="0"/>
      <c r="WNB20" s="0"/>
      <c r="WNC20" s="0"/>
      <c r="WND20" s="0"/>
      <c r="WNE20" s="0"/>
      <c r="WNF20" s="0"/>
      <c r="WNG20" s="0"/>
      <c r="WNH20" s="0"/>
      <c r="WNI20" s="0"/>
      <c r="WNJ20" s="0"/>
      <c r="WNK20" s="0"/>
      <c r="WNL20" s="0"/>
      <c r="WNM20" s="0"/>
      <c r="WNN20" s="0"/>
      <c r="WNO20" s="0"/>
      <c r="WNP20" s="0"/>
      <c r="WNQ20" s="0"/>
      <c r="WNR20" s="0"/>
      <c r="WNS20" s="0"/>
      <c r="WNT20" s="0"/>
      <c r="WNU20" s="0"/>
      <c r="WNV20" s="0"/>
      <c r="WNW20" s="0"/>
      <c r="WNX20" s="0"/>
      <c r="WNY20" s="0"/>
      <c r="WNZ20" s="0"/>
      <c r="WOA20" s="0"/>
      <c r="WOB20" s="0"/>
      <c r="WOC20" s="0"/>
      <c r="WOD20" s="0"/>
      <c r="WOE20" s="0"/>
      <c r="WOF20" s="0"/>
      <c r="WOG20" s="0"/>
      <c r="WOH20" s="0"/>
      <c r="WOI20" s="0"/>
      <c r="WOJ20" s="0"/>
      <c r="WOK20" s="0"/>
      <c r="WOL20" s="0"/>
      <c r="WOM20" s="0"/>
      <c r="WON20" s="0"/>
      <c r="WOO20" s="0"/>
      <c r="WOP20" s="0"/>
      <c r="WOQ20" s="0"/>
      <c r="WOR20" s="0"/>
      <c r="WOS20" s="0"/>
      <c r="WOT20" s="0"/>
      <c r="WOU20" s="0"/>
      <c r="WOV20" s="0"/>
      <c r="WOW20" s="0"/>
      <c r="WOX20" s="0"/>
      <c r="WOY20" s="0"/>
      <c r="WOZ20" s="0"/>
      <c r="WPA20" s="0"/>
      <c r="WPB20" s="0"/>
      <c r="WPC20" s="0"/>
      <c r="WPD20" s="0"/>
      <c r="WPE20" s="0"/>
      <c r="WPF20" s="0"/>
      <c r="WPG20" s="0"/>
      <c r="WPH20" s="0"/>
      <c r="WPI20" s="0"/>
      <c r="WPJ20" s="0"/>
      <c r="WPK20" s="0"/>
      <c r="WPL20" s="0"/>
      <c r="WPM20" s="0"/>
      <c r="WPN20" s="0"/>
      <c r="WPO20" s="0"/>
      <c r="WPP20" s="0"/>
      <c r="WPQ20" s="0"/>
      <c r="WPR20" s="0"/>
      <c r="WPS20" s="0"/>
      <c r="WPT20" s="0"/>
      <c r="WPU20" s="0"/>
      <c r="WPV20" s="0"/>
      <c r="WPW20" s="0"/>
      <c r="WPX20" s="0"/>
      <c r="WPY20" s="0"/>
      <c r="WPZ20" s="0"/>
      <c r="WQA20" s="0"/>
      <c r="WQB20" s="0"/>
      <c r="WQC20" s="0"/>
      <c r="WQD20" s="0"/>
      <c r="WQE20" s="0"/>
      <c r="WQF20" s="0"/>
      <c r="WQG20" s="0"/>
      <c r="WQH20" s="0"/>
      <c r="WQI20" s="0"/>
      <c r="WQJ20" s="0"/>
      <c r="WQK20" s="0"/>
      <c r="WQL20" s="0"/>
      <c r="WQM20" s="0"/>
      <c r="WQN20" s="0"/>
      <c r="WQO20" s="0"/>
      <c r="WQP20" s="0"/>
      <c r="WQQ20" s="0"/>
      <c r="WQR20" s="0"/>
      <c r="WQS20" s="0"/>
      <c r="WQT20" s="0"/>
      <c r="WQU20" s="0"/>
      <c r="WQV20" s="0"/>
      <c r="WQW20" s="0"/>
      <c r="WQX20" s="0"/>
      <c r="WQY20" s="0"/>
      <c r="WQZ20" s="0"/>
      <c r="WRA20" s="0"/>
      <c r="WRB20" s="0"/>
      <c r="WRC20" s="0"/>
      <c r="WRD20" s="0"/>
      <c r="WRE20" s="0"/>
      <c r="WRF20" s="0"/>
      <c r="WRG20" s="0"/>
      <c r="WRH20" s="0"/>
      <c r="WRI20" s="0"/>
      <c r="WRJ20" s="0"/>
      <c r="WRK20" s="0"/>
      <c r="WRL20" s="0"/>
      <c r="WRM20" s="0"/>
      <c r="WRN20" s="0"/>
      <c r="WRO20" s="0"/>
      <c r="WRP20" s="0"/>
      <c r="WRQ20" s="0"/>
      <c r="WRR20" s="0"/>
      <c r="WRS20" s="0"/>
      <c r="WRT20" s="0"/>
      <c r="WRU20" s="0"/>
      <c r="WRV20" s="0"/>
      <c r="WRW20" s="0"/>
      <c r="WRX20" s="0"/>
      <c r="WRY20" s="0"/>
      <c r="WRZ20" s="0"/>
      <c r="WSA20" s="0"/>
      <c r="WSB20" s="0"/>
      <c r="WSC20" s="0"/>
      <c r="WSD20" s="0"/>
      <c r="WSE20" s="0"/>
      <c r="WSF20" s="0"/>
      <c r="WSG20" s="0"/>
      <c r="WSH20" s="0"/>
      <c r="WSI20" s="0"/>
      <c r="WSJ20" s="0"/>
      <c r="WSK20" s="0"/>
      <c r="WSL20" s="0"/>
      <c r="WSM20" s="0"/>
      <c r="WSN20" s="0"/>
      <c r="WSO20" s="0"/>
      <c r="WSP20" s="0"/>
      <c r="WSQ20" s="0"/>
      <c r="WSR20" s="0"/>
      <c r="WSS20" s="0"/>
      <c r="WST20" s="0"/>
      <c r="WSU20" s="0"/>
      <c r="WSV20" s="0"/>
      <c r="WSW20" s="0"/>
      <c r="WSX20" s="0"/>
      <c r="WSY20" s="0"/>
      <c r="WSZ20" s="0"/>
      <c r="WTA20" s="0"/>
      <c r="WTB20" s="0"/>
      <c r="WTC20" s="0"/>
      <c r="WTD20" s="0"/>
      <c r="WTE20" s="0"/>
      <c r="WTF20" s="0"/>
      <c r="WTG20" s="0"/>
      <c r="WTH20" s="0"/>
      <c r="WTI20" s="0"/>
      <c r="WTJ20" s="0"/>
      <c r="WTK20" s="0"/>
      <c r="WTL20" s="0"/>
      <c r="WTM20" s="0"/>
      <c r="WTN20" s="0"/>
      <c r="WTO20" s="0"/>
      <c r="WTP20" s="0"/>
      <c r="WTQ20" s="0"/>
      <c r="WTR20" s="0"/>
      <c r="WTS20" s="0"/>
      <c r="WTT20" s="0"/>
      <c r="WTU20" s="0"/>
      <c r="WTV20" s="0"/>
      <c r="WTW20" s="0"/>
      <c r="WTX20" s="0"/>
      <c r="WTY20" s="0"/>
      <c r="WTZ20" s="0"/>
      <c r="WUA20" s="0"/>
      <c r="WUB20" s="0"/>
      <c r="WUC20" s="0"/>
      <c r="WUD20" s="0"/>
      <c r="WUE20" s="0"/>
      <c r="WUF20" s="0"/>
      <c r="WUG20" s="0"/>
      <c r="WUH20" s="0"/>
      <c r="WUI20" s="0"/>
      <c r="WUJ20" s="0"/>
      <c r="WUK20" s="0"/>
      <c r="WUL20" s="0"/>
      <c r="WUM20" s="0"/>
      <c r="WUN20" s="0"/>
      <c r="WUO20" s="0"/>
      <c r="WUP20" s="0"/>
      <c r="WUQ20" s="0"/>
      <c r="WUR20" s="0"/>
      <c r="WUS20" s="0"/>
      <c r="WUT20" s="0"/>
      <c r="WUU20" s="0"/>
      <c r="WUV20" s="0"/>
      <c r="WUW20" s="0"/>
      <c r="WUX20" s="0"/>
      <c r="WUY20" s="0"/>
      <c r="WUZ20" s="0"/>
      <c r="WVA20" s="0"/>
      <c r="WVB20" s="0"/>
      <c r="WVC20" s="0"/>
      <c r="WVD20" s="0"/>
      <c r="WVE20" s="0"/>
      <c r="WVF20" s="0"/>
      <c r="WVG20" s="0"/>
      <c r="WVH20" s="0"/>
      <c r="WVI20" s="0"/>
      <c r="WVJ20" s="0"/>
      <c r="WVK20" s="0"/>
      <c r="WVL20" s="0"/>
      <c r="WVM20" s="0"/>
      <c r="WVN20" s="0"/>
      <c r="WVO20" s="0"/>
      <c r="WVP20" s="0"/>
      <c r="WVQ20" s="0"/>
      <c r="WVR20" s="0"/>
      <c r="WVS20" s="0"/>
      <c r="WVT20" s="0"/>
      <c r="WVU20" s="0"/>
      <c r="WVV20" s="0"/>
      <c r="WVW20" s="0"/>
      <c r="WVX20" s="0"/>
      <c r="WVY20" s="0"/>
      <c r="WVZ20" s="0"/>
      <c r="WWA20" s="0"/>
      <c r="WWB20" s="0"/>
      <c r="WWC20" s="0"/>
      <c r="WWD20" s="0"/>
      <c r="WWE20" s="0"/>
      <c r="WWF20" s="0"/>
      <c r="WWG20" s="0"/>
      <c r="WWH20" s="0"/>
      <c r="WWI20" s="0"/>
      <c r="WWJ20" s="0"/>
      <c r="WWK20" s="0"/>
      <c r="WWL20" s="0"/>
      <c r="WWM20" s="0"/>
      <c r="WWN20" s="0"/>
      <c r="WWO20" s="0"/>
      <c r="WWP20" s="0"/>
      <c r="WWQ20" s="0"/>
      <c r="WWR20" s="0"/>
      <c r="WWS20" s="0"/>
      <c r="WWT20" s="0"/>
      <c r="WWU20" s="0"/>
      <c r="WWV20" s="0"/>
      <c r="WWW20" s="0"/>
      <c r="WWX20" s="0"/>
      <c r="WWY20" s="0"/>
      <c r="WWZ20" s="0"/>
      <c r="WXA20" s="0"/>
      <c r="WXB20" s="0"/>
      <c r="WXC20" s="0"/>
      <c r="WXD20" s="0"/>
      <c r="WXE20" s="0"/>
      <c r="WXF20" s="0"/>
      <c r="WXG20" s="0"/>
      <c r="WXH20" s="0"/>
      <c r="WXI20" s="0"/>
      <c r="WXJ20" s="0"/>
      <c r="WXK20" s="0"/>
      <c r="WXL20" s="0"/>
      <c r="WXM20" s="0"/>
      <c r="WXN20" s="0"/>
      <c r="WXO20" s="0"/>
      <c r="WXP20" s="0"/>
      <c r="WXQ20" s="0"/>
      <c r="WXR20" s="0"/>
      <c r="WXS20" s="0"/>
      <c r="WXT20" s="0"/>
      <c r="WXU20" s="0"/>
      <c r="WXV20" s="0"/>
      <c r="WXW20" s="0"/>
      <c r="WXX20" s="0"/>
      <c r="WXY20" s="0"/>
      <c r="WXZ20" s="0"/>
      <c r="WYA20" s="0"/>
      <c r="WYB20" s="0"/>
      <c r="WYC20" s="0"/>
      <c r="WYD20" s="0"/>
      <c r="WYE20" s="0"/>
      <c r="WYF20" s="0"/>
      <c r="WYG20" s="0"/>
      <c r="WYH20" s="0"/>
      <c r="WYI20" s="0"/>
      <c r="WYJ20" s="0"/>
      <c r="WYK20" s="0"/>
      <c r="WYL20" s="0"/>
      <c r="WYM20" s="0"/>
      <c r="WYN20" s="0"/>
      <c r="WYO20" s="0"/>
      <c r="WYP20" s="0"/>
      <c r="WYQ20" s="0"/>
      <c r="WYR20" s="0"/>
      <c r="WYS20" s="0"/>
      <c r="WYT20" s="0"/>
      <c r="WYU20" s="0"/>
      <c r="WYV20" s="0"/>
      <c r="WYW20" s="0"/>
      <c r="WYX20" s="0"/>
      <c r="WYY20" s="0"/>
      <c r="WYZ20" s="0"/>
      <c r="WZA20" s="0"/>
      <c r="WZB20" s="0"/>
      <c r="WZC20" s="0"/>
      <c r="WZD20" s="0"/>
      <c r="WZE20" s="0"/>
      <c r="WZF20" s="0"/>
      <c r="WZG20" s="0"/>
      <c r="WZH20" s="0"/>
      <c r="WZI20" s="0"/>
      <c r="WZJ20" s="0"/>
      <c r="WZK20" s="0"/>
      <c r="WZL20" s="0"/>
      <c r="WZM20" s="0"/>
      <c r="WZN20" s="0"/>
      <c r="WZO20" s="0"/>
      <c r="WZP20" s="0"/>
      <c r="WZQ20" s="0"/>
      <c r="WZR20" s="0"/>
      <c r="WZS20" s="0"/>
      <c r="WZT20" s="0"/>
      <c r="WZU20" s="0"/>
      <c r="WZV20" s="0"/>
      <c r="WZW20" s="0"/>
      <c r="WZX20" s="0"/>
      <c r="WZY20" s="0"/>
      <c r="WZZ20" s="0"/>
      <c r="XAA20" s="0"/>
      <c r="XAB20" s="0"/>
      <c r="XAC20" s="0"/>
      <c r="XAD20" s="0"/>
      <c r="XAE20" s="0"/>
      <c r="XAF20" s="0"/>
      <c r="XAG20" s="0"/>
      <c r="XAH20" s="0"/>
      <c r="XAI20" s="0"/>
      <c r="XAJ20" s="0"/>
      <c r="XAK20" s="0"/>
      <c r="XAL20" s="0"/>
      <c r="XAM20" s="0"/>
      <c r="XAN20" s="0"/>
      <c r="XAO20" s="0"/>
      <c r="XAP20" s="0"/>
      <c r="XAQ20" s="0"/>
      <c r="XAR20" s="0"/>
      <c r="XAS20" s="0"/>
      <c r="XAT20" s="0"/>
      <c r="XAU20" s="0"/>
      <c r="XAV20" s="0"/>
      <c r="XAW20" s="0"/>
      <c r="XAX20" s="0"/>
      <c r="XAY20" s="0"/>
      <c r="XAZ20" s="0"/>
      <c r="XBA20" s="0"/>
      <c r="XBB20" s="0"/>
      <c r="XBC20" s="0"/>
      <c r="XBD20" s="0"/>
      <c r="XBE20" s="0"/>
      <c r="XBF20" s="0"/>
      <c r="XBG20" s="0"/>
      <c r="XBH20" s="0"/>
      <c r="XBI20" s="0"/>
      <c r="XBJ20" s="0"/>
      <c r="XBK20" s="0"/>
      <c r="XBL20" s="0"/>
      <c r="XBM20" s="0"/>
      <c r="XBN20" s="0"/>
      <c r="XBO20" s="0"/>
      <c r="XBP20" s="0"/>
      <c r="XBQ20" s="0"/>
      <c r="XBR20" s="0"/>
      <c r="XBS20" s="0"/>
      <c r="XBT20" s="0"/>
      <c r="XBU20" s="0"/>
      <c r="XBV20" s="0"/>
      <c r="XBW20" s="0"/>
      <c r="XBX20" s="0"/>
      <c r="XBY20" s="0"/>
      <c r="XBZ20" s="0"/>
      <c r="XCA20" s="0"/>
      <c r="XCB20" s="0"/>
      <c r="XCC20" s="0"/>
      <c r="XCD20" s="0"/>
      <c r="XCE20" s="0"/>
      <c r="XCF20" s="0"/>
      <c r="XCG20" s="0"/>
      <c r="XCH20" s="0"/>
      <c r="XCI20" s="0"/>
      <c r="XCJ20" s="0"/>
      <c r="XCK20" s="0"/>
      <c r="XCL20" s="0"/>
      <c r="XCM20" s="0"/>
      <c r="XCN20" s="0"/>
      <c r="XCO20" s="0"/>
      <c r="XCP20" s="0"/>
      <c r="XCQ20" s="0"/>
      <c r="XCR20" s="0"/>
      <c r="XCS20" s="0"/>
      <c r="XCT20" s="0"/>
      <c r="XCU20" s="0"/>
      <c r="XCV20" s="0"/>
      <c r="XCW20" s="0"/>
      <c r="XCX20" s="0"/>
      <c r="XCY20" s="0"/>
      <c r="XCZ20" s="0"/>
      <c r="XDA20" s="0"/>
      <c r="XDB20" s="0"/>
      <c r="XDC20" s="0"/>
      <c r="XDD20" s="0"/>
      <c r="XDE20" s="0"/>
      <c r="XDF20" s="0"/>
      <c r="XDG20" s="0"/>
      <c r="XDH20" s="0"/>
      <c r="XDI20" s="0"/>
      <c r="XDJ20" s="0"/>
      <c r="XDK20" s="0"/>
      <c r="XDL20" s="0"/>
      <c r="XDM20" s="0"/>
      <c r="XDN20" s="0"/>
      <c r="XDO20" s="0"/>
      <c r="XDP20" s="0"/>
      <c r="XDQ20" s="0"/>
      <c r="XDR20" s="0"/>
      <c r="XDS20" s="0"/>
      <c r="XDT20" s="0"/>
      <c r="XDU20" s="0"/>
      <c r="XDV20" s="0"/>
      <c r="XDW20" s="0"/>
      <c r="XDX20" s="0"/>
      <c r="XDY20" s="0"/>
      <c r="XDZ20" s="0"/>
      <c r="XEA20" s="0"/>
      <c r="XEB20" s="0"/>
      <c r="XEC20" s="0"/>
      <c r="XED20" s="0"/>
      <c r="XEE20" s="0"/>
      <c r="XEF20" s="0"/>
      <c r="XEG20" s="0"/>
      <c r="XEH20" s="0"/>
      <c r="XEI20" s="0"/>
      <c r="XEJ20" s="0"/>
      <c r="XEK20" s="0"/>
      <c r="XEL20" s="0"/>
      <c r="XEM20" s="0"/>
      <c r="XEN20" s="0"/>
      <c r="XEO20" s="0"/>
      <c r="XEP20" s="0"/>
      <c r="XEQ20" s="0"/>
      <c r="XER20" s="0"/>
      <c r="XES20" s="0"/>
      <c r="XET20" s="0"/>
      <c r="XEU20" s="0"/>
      <c r="XEV20" s="0"/>
      <c r="XEW20" s="0"/>
      <c r="XEX20" s="0"/>
      <c r="XEY20" s="0"/>
      <c r="XEZ20" s="0"/>
      <c r="XFA20" s="0"/>
      <c r="XFB20" s="0"/>
      <c r="XFC20" s="0"/>
      <c r="XFD20" s="0"/>
    </row>
    <row r="21" customFormat="false" ht="15.75" hidden="true" customHeight="false" outlineLevel="0" collapsed="false">
      <c r="A21" s="13" t="n">
        <v>44</v>
      </c>
      <c r="B21" s="6" t="s">
        <v>854</v>
      </c>
      <c r="C21" s="14" t="n">
        <f aca="false">qualidade!A21</f>
        <v>44</v>
      </c>
      <c r="D21" s="6"/>
      <c r="E21" s="6"/>
      <c r="F21" s="6" t="s">
        <v>854</v>
      </c>
      <c r="G21" s="6" t="str">
        <f aca="false">IF(AND(B21=F21,F21="aprovado"),"copiar",IF(B21&lt;&gt;F21,"corrigir",""))</f>
        <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c r="AMK21" s="0"/>
      <c r="AML21" s="0"/>
      <c r="AMM21" s="0"/>
      <c r="AMN21" s="0"/>
      <c r="AMO21" s="0"/>
      <c r="AMP21" s="0"/>
      <c r="AMQ21" s="0"/>
      <c r="AMR21" s="0"/>
      <c r="AMS21" s="0"/>
      <c r="AMT21" s="0"/>
      <c r="AMU21" s="0"/>
      <c r="AMV21" s="0"/>
      <c r="AMW21" s="0"/>
      <c r="AMX21" s="0"/>
      <c r="AMY21" s="0"/>
      <c r="AMZ21" s="0"/>
      <c r="ANA21" s="0"/>
      <c r="ANB21" s="0"/>
      <c r="ANC21" s="0"/>
      <c r="AND21" s="0"/>
      <c r="ANE21" s="0"/>
      <c r="ANF21" s="0"/>
      <c r="ANG21" s="0"/>
      <c r="ANH21" s="0"/>
      <c r="ANI21" s="0"/>
      <c r="ANJ21" s="0"/>
      <c r="ANK21" s="0"/>
      <c r="ANL21" s="0"/>
      <c r="ANM21" s="0"/>
      <c r="ANN21" s="0"/>
      <c r="ANO21" s="0"/>
      <c r="ANP21" s="0"/>
      <c r="ANQ21" s="0"/>
      <c r="ANR21" s="0"/>
      <c r="ANS21" s="0"/>
      <c r="ANT21" s="0"/>
      <c r="ANU21" s="0"/>
      <c r="ANV21" s="0"/>
      <c r="ANW21" s="0"/>
      <c r="ANX21" s="0"/>
      <c r="ANY21" s="0"/>
      <c r="ANZ21" s="0"/>
      <c r="AOA21" s="0"/>
      <c r="AOB21" s="0"/>
      <c r="AOC21" s="0"/>
      <c r="AOD21" s="0"/>
      <c r="AOE21" s="0"/>
      <c r="AOF21" s="0"/>
      <c r="AOG21" s="0"/>
      <c r="AOH21" s="0"/>
      <c r="AOI21" s="0"/>
      <c r="AOJ21" s="0"/>
      <c r="AOK21" s="0"/>
      <c r="AOL21" s="0"/>
      <c r="AOM21" s="0"/>
      <c r="AON21" s="0"/>
      <c r="AOO21" s="0"/>
      <c r="AOP21" s="0"/>
      <c r="AOQ21" s="0"/>
      <c r="AOR21" s="0"/>
      <c r="AOS21" s="0"/>
      <c r="AOT21" s="0"/>
      <c r="AOU21" s="0"/>
      <c r="AOV21" s="0"/>
      <c r="AOW21" s="0"/>
      <c r="AOX21" s="0"/>
      <c r="AOY21" s="0"/>
      <c r="AOZ21" s="0"/>
      <c r="APA21" s="0"/>
      <c r="APB21" s="0"/>
      <c r="APC21" s="0"/>
      <c r="APD21" s="0"/>
      <c r="APE21" s="0"/>
      <c r="APF21" s="0"/>
      <c r="APG21" s="0"/>
      <c r="APH21" s="0"/>
      <c r="API21" s="0"/>
      <c r="APJ21" s="0"/>
      <c r="APK21" s="0"/>
      <c r="APL21" s="0"/>
      <c r="APM21" s="0"/>
      <c r="APN21" s="0"/>
      <c r="APO21" s="0"/>
      <c r="APP21" s="0"/>
      <c r="APQ21" s="0"/>
      <c r="APR21" s="0"/>
      <c r="APS21" s="0"/>
      <c r="APT21" s="0"/>
      <c r="APU21" s="0"/>
      <c r="APV21" s="0"/>
      <c r="APW21" s="0"/>
      <c r="APX21" s="0"/>
      <c r="APY21" s="0"/>
      <c r="APZ21" s="0"/>
      <c r="AQA21" s="0"/>
      <c r="AQB21" s="0"/>
      <c r="AQC21" s="0"/>
      <c r="AQD21" s="0"/>
      <c r="AQE21" s="0"/>
      <c r="AQF21" s="0"/>
      <c r="AQG21" s="0"/>
      <c r="AQH21" s="0"/>
      <c r="AQI21" s="0"/>
      <c r="AQJ21" s="0"/>
      <c r="AQK21" s="0"/>
      <c r="AQL21" s="0"/>
      <c r="AQM21" s="0"/>
      <c r="AQN21" s="0"/>
      <c r="AQO21" s="0"/>
      <c r="AQP21" s="0"/>
      <c r="AQQ21" s="0"/>
      <c r="AQR21" s="0"/>
      <c r="AQS21" s="0"/>
      <c r="AQT21" s="0"/>
      <c r="AQU21" s="0"/>
      <c r="AQV21" s="0"/>
      <c r="AQW21" s="0"/>
      <c r="AQX21" s="0"/>
      <c r="AQY21" s="0"/>
      <c r="AQZ21" s="0"/>
      <c r="ARA21" s="0"/>
      <c r="ARB21" s="0"/>
      <c r="ARC21" s="0"/>
      <c r="ARD21" s="0"/>
      <c r="ARE21" s="0"/>
      <c r="ARF21" s="0"/>
      <c r="ARG21" s="0"/>
      <c r="ARH21" s="0"/>
      <c r="ARI21" s="0"/>
      <c r="ARJ21" s="0"/>
      <c r="ARK21" s="0"/>
      <c r="ARL21" s="0"/>
      <c r="ARM21" s="0"/>
      <c r="ARN21" s="0"/>
      <c r="ARO21" s="0"/>
      <c r="ARP21" s="0"/>
      <c r="ARQ21" s="0"/>
      <c r="ARR21" s="0"/>
      <c r="ARS21" s="0"/>
      <c r="ART21" s="0"/>
      <c r="ARU21" s="0"/>
      <c r="ARV21" s="0"/>
      <c r="ARW21" s="0"/>
      <c r="ARX21" s="0"/>
      <c r="ARY21" s="0"/>
      <c r="ARZ21" s="0"/>
      <c r="ASA21" s="0"/>
      <c r="ASB21" s="0"/>
      <c r="ASC21" s="0"/>
      <c r="ASD21" s="0"/>
      <c r="ASE21" s="0"/>
      <c r="ASF21" s="0"/>
      <c r="ASG21" s="0"/>
      <c r="ASH21" s="0"/>
      <c r="ASI21" s="0"/>
      <c r="ASJ21" s="0"/>
      <c r="ASK21" s="0"/>
      <c r="ASL21" s="0"/>
      <c r="ASM21" s="0"/>
      <c r="ASN21" s="0"/>
      <c r="ASO21" s="0"/>
      <c r="ASP21" s="0"/>
      <c r="ASQ21" s="0"/>
      <c r="ASR21" s="0"/>
      <c r="ASS21" s="0"/>
      <c r="AST21" s="0"/>
      <c r="ASU21" s="0"/>
      <c r="ASV21" s="0"/>
      <c r="ASW21" s="0"/>
      <c r="ASX21" s="0"/>
      <c r="ASY21" s="0"/>
      <c r="ASZ21" s="0"/>
      <c r="ATA21" s="0"/>
      <c r="ATB21" s="0"/>
      <c r="ATC21" s="0"/>
      <c r="ATD21" s="0"/>
      <c r="ATE21" s="0"/>
      <c r="ATF21" s="0"/>
      <c r="ATG21" s="0"/>
      <c r="ATH21" s="0"/>
      <c r="ATI21" s="0"/>
      <c r="ATJ21" s="0"/>
      <c r="ATK21" s="0"/>
      <c r="ATL21" s="0"/>
      <c r="ATM21" s="0"/>
      <c r="ATN21" s="0"/>
      <c r="ATO21" s="0"/>
      <c r="ATP21" s="0"/>
      <c r="ATQ21" s="0"/>
      <c r="ATR21" s="0"/>
      <c r="ATS21" s="0"/>
      <c r="ATT21" s="0"/>
      <c r="ATU21" s="0"/>
      <c r="ATV21" s="0"/>
      <c r="ATW21" s="0"/>
      <c r="ATX21" s="0"/>
      <c r="ATY21" s="0"/>
      <c r="ATZ21" s="0"/>
      <c r="AUA21" s="0"/>
      <c r="AUB21" s="0"/>
      <c r="AUC21" s="0"/>
      <c r="AUD21" s="0"/>
      <c r="AUE21" s="0"/>
      <c r="AUF21" s="0"/>
      <c r="AUG21" s="0"/>
      <c r="AUH21" s="0"/>
      <c r="AUI21" s="0"/>
      <c r="AUJ21" s="0"/>
      <c r="AUK21" s="0"/>
      <c r="AUL21" s="0"/>
      <c r="AUM21" s="0"/>
      <c r="AUN21" s="0"/>
      <c r="AUO21" s="0"/>
      <c r="AUP21" s="0"/>
      <c r="AUQ21" s="0"/>
      <c r="AUR21" s="0"/>
      <c r="AUS21" s="0"/>
      <c r="AUT21" s="0"/>
      <c r="AUU21" s="0"/>
      <c r="AUV21" s="0"/>
      <c r="AUW21" s="0"/>
      <c r="AUX21" s="0"/>
      <c r="AUY21" s="0"/>
      <c r="AUZ21" s="0"/>
      <c r="AVA21" s="0"/>
      <c r="AVB21" s="0"/>
      <c r="AVC21" s="0"/>
      <c r="AVD21" s="0"/>
      <c r="AVE21" s="0"/>
      <c r="AVF21" s="0"/>
      <c r="AVG21" s="0"/>
      <c r="AVH21" s="0"/>
      <c r="AVI21" s="0"/>
      <c r="AVJ21" s="0"/>
      <c r="AVK21" s="0"/>
      <c r="AVL21" s="0"/>
      <c r="AVM21" s="0"/>
      <c r="AVN21" s="0"/>
      <c r="AVO21" s="0"/>
      <c r="AVP21" s="0"/>
      <c r="AVQ21" s="0"/>
      <c r="AVR21" s="0"/>
      <c r="AVS21" s="0"/>
      <c r="AVT21" s="0"/>
      <c r="AVU21" s="0"/>
      <c r="AVV21" s="0"/>
      <c r="AVW21" s="0"/>
      <c r="AVX21" s="0"/>
      <c r="AVY21" s="0"/>
      <c r="AVZ21" s="0"/>
      <c r="AWA21" s="0"/>
      <c r="AWB21" s="0"/>
      <c r="AWC21" s="0"/>
      <c r="AWD21" s="0"/>
      <c r="AWE21" s="0"/>
      <c r="AWF21" s="0"/>
      <c r="AWG21" s="0"/>
      <c r="AWH21" s="0"/>
      <c r="AWI21" s="0"/>
      <c r="AWJ21" s="0"/>
      <c r="AWK21" s="0"/>
      <c r="AWL21" s="0"/>
      <c r="AWM21" s="0"/>
      <c r="AWN21" s="0"/>
      <c r="AWO21" s="0"/>
      <c r="AWP21" s="0"/>
      <c r="AWQ21" s="0"/>
      <c r="AWR21" s="0"/>
      <c r="AWS21" s="0"/>
      <c r="AWT21" s="0"/>
      <c r="AWU21" s="0"/>
      <c r="AWV21" s="0"/>
      <c r="AWW21" s="0"/>
      <c r="AWX21" s="0"/>
      <c r="AWY21" s="0"/>
      <c r="AWZ21" s="0"/>
      <c r="AXA21" s="0"/>
      <c r="AXB21" s="0"/>
      <c r="AXC21" s="0"/>
      <c r="AXD21" s="0"/>
      <c r="AXE21" s="0"/>
      <c r="AXF21" s="0"/>
      <c r="AXG21" s="0"/>
      <c r="AXH21" s="0"/>
      <c r="AXI21" s="0"/>
      <c r="AXJ21" s="0"/>
      <c r="AXK21" s="0"/>
      <c r="AXL21" s="0"/>
      <c r="AXM21" s="0"/>
      <c r="AXN21" s="0"/>
      <c r="AXO21" s="0"/>
      <c r="AXP21" s="0"/>
      <c r="AXQ21" s="0"/>
      <c r="AXR21" s="0"/>
      <c r="AXS21" s="0"/>
      <c r="AXT21" s="0"/>
      <c r="AXU21" s="0"/>
      <c r="AXV21" s="0"/>
      <c r="AXW21" s="0"/>
      <c r="AXX21" s="0"/>
      <c r="AXY21" s="0"/>
      <c r="AXZ21" s="0"/>
      <c r="AYA21" s="0"/>
      <c r="AYB21" s="0"/>
      <c r="AYC21" s="0"/>
      <c r="AYD21" s="0"/>
      <c r="AYE21" s="0"/>
      <c r="AYF21" s="0"/>
      <c r="AYG21" s="0"/>
      <c r="AYH21" s="0"/>
      <c r="AYI21" s="0"/>
      <c r="AYJ21" s="0"/>
      <c r="AYK21" s="0"/>
      <c r="AYL21" s="0"/>
      <c r="AYM21" s="0"/>
      <c r="AYN21" s="0"/>
      <c r="AYO21" s="0"/>
      <c r="AYP21" s="0"/>
      <c r="AYQ21" s="0"/>
      <c r="AYR21" s="0"/>
      <c r="AYS21" s="0"/>
      <c r="AYT21" s="0"/>
      <c r="AYU21" s="0"/>
      <c r="AYV21" s="0"/>
      <c r="AYW21" s="0"/>
      <c r="AYX21" s="0"/>
      <c r="AYY21" s="0"/>
      <c r="AYZ21" s="0"/>
      <c r="AZA21" s="0"/>
      <c r="AZB21" s="0"/>
      <c r="AZC21" s="0"/>
      <c r="AZD21" s="0"/>
      <c r="AZE21" s="0"/>
      <c r="AZF21" s="0"/>
      <c r="AZG21" s="0"/>
      <c r="AZH21" s="0"/>
      <c r="AZI21" s="0"/>
      <c r="AZJ21" s="0"/>
      <c r="AZK21" s="0"/>
      <c r="AZL21" s="0"/>
      <c r="AZM21" s="0"/>
      <c r="AZN21" s="0"/>
      <c r="AZO21" s="0"/>
      <c r="AZP21" s="0"/>
      <c r="AZQ21" s="0"/>
      <c r="AZR21" s="0"/>
      <c r="AZS21" s="0"/>
      <c r="AZT21" s="0"/>
      <c r="AZU21" s="0"/>
      <c r="AZV21" s="0"/>
      <c r="AZW21" s="0"/>
      <c r="AZX21" s="0"/>
      <c r="AZY21" s="0"/>
      <c r="AZZ21" s="0"/>
      <c r="BAA21" s="0"/>
      <c r="BAB21" s="0"/>
      <c r="BAC21" s="0"/>
      <c r="BAD21" s="0"/>
      <c r="BAE21" s="0"/>
      <c r="BAF21" s="0"/>
      <c r="BAG21" s="0"/>
      <c r="BAH21" s="0"/>
      <c r="BAI21" s="0"/>
      <c r="BAJ21" s="0"/>
      <c r="BAK21" s="0"/>
      <c r="BAL21" s="0"/>
      <c r="BAM21" s="0"/>
      <c r="BAN21" s="0"/>
      <c r="BAO21" s="0"/>
      <c r="BAP21" s="0"/>
      <c r="BAQ21" s="0"/>
      <c r="BAR21" s="0"/>
      <c r="BAS21" s="0"/>
      <c r="BAT21" s="0"/>
      <c r="BAU21" s="0"/>
      <c r="BAV21" s="0"/>
      <c r="BAW21" s="0"/>
      <c r="BAX21" s="0"/>
      <c r="BAY21" s="0"/>
      <c r="BAZ21" s="0"/>
      <c r="BBA21" s="0"/>
      <c r="BBB21" s="0"/>
      <c r="BBC21" s="0"/>
      <c r="BBD21" s="0"/>
      <c r="BBE21" s="0"/>
      <c r="BBF21" s="0"/>
      <c r="BBG21" s="0"/>
      <c r="BBH21" s="0"/>
      <c r="BBI21" s="0"/>
      <c r="BBJ21" s="0"/>
      <c r="BBK21" s="0"/>
      <c r="BBL21" s="0"/>
      <c r="BBM21" s="0"/>
      <c r="BBN21" s="0"/>
      <c r="BBO21" s="0"/>
      <c r="BBP21" s="0"/>
      <c r="BBQ21" s="0"/>
      <c r="BBR21" s="0"/>
      <c r="BBS21" s="0"/>
      <c r="BBT21" s="0"/>
      <c r="BBU21" s="0"/>
      <c r="BBV21" s="0"/>
      <c r="BBW21" s="0"/>
      <c r="BBX21" s="0"/>
      <c r="BBY21" s="0"/>
      <c r="BBZ21" s="0"/>
      <c r="BCA21" s="0"/>
      <c r="BCB21" s="0"/>
      <c r="BCC21" s="0"/>
      <c r="BCD21" s="0"/>
      <c r="BCE21" s="0"/>
      <c r="BCF21" s="0"/>
      <c r="BCG21" s="0"/>
      <c r="BCH21" s="0"/>
      <c r="BCI21" s="0"/>
      <c r="BCJ21" s="0"/>
      <c r="BCK21" s="0"/>
      <c r="BCL21" s="0"/>
      <c r="BCM21" s="0"/>
      <c r="BCN21" s="0"/>
      <c r="BCO21" s="0"/>
      <c r="BCP21" s="0"/>
      <c r="BCQ21" s="0"/>
      <c r="BCR21" s="0"/>
      <c r="BCS21" s="0"/>
      <c r="BCT21" s="0"/>
      <c r="BCU21" s="0"/>
      <c r="BCV21" s="0"/>
      <c r="BCW21" s="0"/>
      <c r="BCX21" s="0"/>
      <c r="BCY21" s="0"/>
      <c r="BCZ21" s="0"/>
      <c r="BDA21" s="0"/>
      <c r="BDB21" s="0"/>
      <c r="BDC21" s="0"/>
      <c r="BDD21" s="0"/>
      <c r="BDE21" s="0"/>
      <c r="BDF21" s="0"/>
      <c r="BDG21" s="0"/>
      <c r="BDH21" s="0"/>
      <c r="BDI21" s="0"/>
      <c r="BDJ21" s="0"/>
      <c r="BDK21" s="0"/>
      <c r="BDL21" s="0"/>
      <c r="BDM21" s="0"/>
      <c r="BDN21" s="0"/>
      <c r="BDO21" s="0"/>
      <c r="BDP21" s="0"/>
      <c r="BDQ21" s="0"/>
      <c r="BDR21" s="0"/>
      <c r="BDS21" s="0"/>
      <c r="BDT21" s="0"/>
      <c r="BDU21" s="0"/>
      <c r="BDV21" s="0"/>
      <c r="BDW21" s="0"/>
      <c r="BDX21" s="0"/>
      <c r="BDY21" s="0"/>
      <c r="BDZ21" s="0"/>
      <c r="BEA21" s="0"/>
      <c r="BEB21" s="0"/>
      <c r="BEC21" s="0"/>
      <c r="BED21" s="0"/>
      <c r="BEE21" s="0"/>
      <c r="BEF21" s="0"/>
      <c r="BEG21" s="0"/>
      <c r="BEH21" s="0"/>
      <c r="BEI21" s="0"/>
      <c r="BEJ21" s="0"/>
      <c r="BEK21" s="0"/>
      <c r="BEL21" s="0"/>
      <c r="BEM21" s="0"/>
      <c r="BEN21" s="0"/>
      <c r="BEO21" s="0"/>
      <c r="BEP21" s="0"/>
      <c r="BEQ21" s="0"/>
      <c r="BER21" s="0"/>
      <c r="BES21" s="0"/>
      <c r="BET21" s="0"/>
      <c r="BEU21" s="0"/>
      <c r="BEV21" s="0"/>
      <c r="BEW21" s="0"/>
      <c r="BEX21" s="0"/>
      <c r="BEY21" s="0"/>
      <c r="BEZ21" s="0"/>
      <c r="BFA21" s="0"/>
      <c r="BFB21" s="0"/>
      <c r="BFC21" s="0"/>
      <c r="BFD21" s="0"/>
      <c r="BFE21" s="0"/>
      <c r="BFF21" s="0"/>
      <c r="BFG21" s="0"/>
      <c r="BFH21" s="0"/>
      <c r="BFI21" s="0"/>
      <c r="BFJ21" s="0"/>
      <c r="BFK21" s="0"/>
      <c r="BFL21" s="0"/>
      <c r="BFM21" s="0"/>
      <c r="BFN21" s="0"/>
      <c r="BFO21" s="0"/>
      <c r="BFP21" s="0"/>
      <c r="BFQ21" s="0"/>
      <c r="BFR21" s="0"/>
      <c r="BFS21" s="0"/>
      <c r="BFT21" s="0"/>
      <c r="BFU21" s="0"/>
      <c r="BFV21" s="0"/>
      <c r="BFW21" s="0"/>
      <c r="BFX21" s="0"/>
      <c r="BFY21" s="0"/>
      <c r="BFZ21" s="0"/>
      <c r="BGA21" s="0"/>
      <c r="BGB21" s="0"/>
      <c r="BGC21" s="0"/>
      <c r="BGD21" s="0"/>
      <c r="BGE21" s="0"/>
      <c r="BGF21" s="0"/>
      <c r="BGG21" s="0"/>
      <c r="BGH21" s="0"/>
      <c r="BGI21" s="0"/>
      <c r="BGJ21" s="0"/>
      <c r="BGK21" s="0"/>
      <c r="BGL21" s="0"/>
      <c r="BGM21" s="0"/>
      <c r="BGN21" s="0"/>
      <c r="BGO21" s="0"/>
      <c r="BGP21" s="0"/>
      <c r="BGQ21" s="0"/>
      <c r="BGR21" s="0"/>
      <c r="BGS21" s="0"/>
      <c r="BGT21" s="0"/>
      <c r="BGU21" s="0"/>
      <c r="BGV21" s="0"/>
      <c r="BGW21" s="0"/>
      <c r="BGX21" s="0"/>
      <c r="BGY21" s="0"/>
      <c r="BGZ21" s="0"/>
      <c r="BHA21" s="0"/>
      <c r="BHB21" s="0"/>
      <c r="BHC21" s="0"/>
      <c r="BHD21" s="0"/>
      <c r="BHE21" s="0"/>
      <c r="BHF21" s="0"/>
      <c r="BHG21" s="0"/>
      <c r="BHH21" s="0"/>
      <c r="BHI21" s="0"/>
      <c r="BHJ21" s="0"/>
      <c r="BHK21" s="0"/>
      <c r="BHL21" s="0"/>
      <c r="BHM21" s="0"/>
      <c r="BHN21" s="0"/>
      <c r="BHO21" s="0"/>
      <c r="BHP21" s="0"/>
      <c r="BHQ21" s="0"/>
      <c r="BHR21" s="0"/>
      <c r="BHS21" s="0"/>
      <c r="BHT21" s="0"/>
      <c r="BHU21" s="0"/>
      <c r="BHV21" s="0"/>
      <c r="BHW21" s="0"/>
      <c r="BHX21" s="0"/>
      <c r="BHY21" s="0"/>
      <c r="BHZ21" s="0"/>
      <c r="BIA21" s="0"/>
      <c r="BIB21" s="0"/>
      <c r="BIC21" s="0"/>
      <c r="BID21" s="0"/>
      <c r="BIE21" s="0"/>
      <c r="BIF21" s="0"/>
      <c r="BIG21" s="0"/>
      <c r="BIH21" s="0"/>
      <c r="BII21" s="0"/>
      <c r="BIJ21" s="0"/>
      <c r="BIK21" s="0"/>
      <c r="BIL21" s="0"/>
      <c r="BIM21" s="0"/>
      <c r="BIN21" s="0"/>
      <c r="BIO21" s="0"/>
      <c r="BIP21" s="0"/>
      <c r="BIQ21" s="0"/>
      <c r="BIR21" s="0"/>
      <c r="BIS21" s="0"/>
      <c r="BIT21" s="0"/>
      <c r="BIU21" s="0"/>
      <c r="BIV21" s="0"/>
      <c r="BIW21" s="0"/>
      <c r="BIX21" s="0"/>
      <c r="BIY21" s="0"/>
      <c r="BIZ21" s="0"/>
      <c r="BJA21" s="0"/>
      <c r="BJB21" s="0"/>
      <c r="BJC21" s="0"/>
      <c r="BJD21" s="0"/>
      <c r="BJE21" s="0"/>
      <c r="BJF21" s="0"/>
      <c r="BJG21" s="0"/>
      <c r="BJH21" s="0"/>
      <c r="BJI21" s="0"/>
      <c r="BJJ21" s="0"/>
      <c r="BJK21" s="0"/>
      <c r="BJL21" s="0"/>
      <c r="BJM21" s="0"/>
      <c r="BJN21" s="0"/>
      <c r="BJO21" s="0"/>
      <c r="BJP21" s="0"/>
      <c r="BJQ21" s="0"/>
      <c r="BJR21" s="0"/>
      <c r="BJS21" s="0"/>
      <c r="BJT21" s="0"/>
      <c r="BJU21" s="0"/>
      <c r="BJV21" s="0"/>
      <c r="BJW21" s="0"/>
      <c r="BJX21" s="0"/>
      <c r="BJY21" s="0"/>
      <c r="BJZ21" s="0"/>
      <c r="BKA21" s="0"/>
      <c r="BKB21" s="0"/>
      <c r="BKC21" s="0"/>
      <c r="BKD21" s="0"/>
      <c r="BKE21" s="0"/>
      <c r="BKF21" s="0"/>
      <c r="BKG21" s="0"/>
      <c r="BKH21" s="0"/>
      <c r="BKI21" s="0"/>
      <c r="BKJ21" s="0"/>
      <c r="BKK21" s="0"/>
      <c r="BKL21" s="0"/>
      <c r="BKM21" s="0"/>
      <c r="BKN21" s="0"/>
      <c r="BKO21" s="0"/>
      <c r="BKP21" s="0"/>
      <c r="BKQ21" s="0"/>
      <c r="BKR21" s="0"/>
      <c r="BKS21" s="0"/>
      <c r="BKT21" s="0"/>
      <c r="BKU21" s="0"/>
      <c r="BKV21" s="0"/>
      <c r="BKW21" s="0"/>
      <c r="BKX21" s="0"/>
      <c r="BKY21" s="0"/>
      <c r="BKZ21" s="0"/>
      <c r="BLA21" s="0"/>
      <c r="BLB21" s="0"/>
      <c r="BLC21" s="0"/>
      <c r="BLD21" s="0"/>
      <c r="BLE21" s="0"/>
      <c r="BLF21" s="0"/>
      <c r="BLG21" s="0"/>
      <c r="BLH21" s="0"/>
      <c r="BLI21" s="0"/>
      <c r="BLJ21" s="0"/>
      <c r="BLK21" s="0"/>
      <c r="BLL21" s="0"/>
      <c r="BLM21" s="0"/>
      <c r="BLN21" s="0"/>
      <c r="BLO21" s="0"/>
      <c r="BLP21" s="0"/>
      <c r="BLQ21" s="0"/>
      <c r="BLR21" s="0"/>
      <c r="BLS21" s="0"/>
      <c r="BLT21" s="0"/>
      <c r="BLU21" s="0"/>
      <c r="BLV21" s="0"/>
      <c r="BLW21" s="0"/>
      <c r="BLX21" s="0"/>
      <c r="BLY21" s="0"/>
      <c r="BLZ21" s="0"/>
      <c r="BMA21" s="0"/>
      <c r="BMB21" s="0"/>
      <c r="BMC21" s="0"/>
      <c r="BMD21" s="0"/>
      <c r="BME21" s="0"/>
      <c r="BMF21" s="0"/>
      <c r="BMG21" s="0"/>
      <c r="BMH21" s="0"/>
      <c r="BMI21" s="0"/>
      <c r="BMJ21" s="0"/>
      <c r="BMK21" s="0"/>
      <c r="BML21" s="0"/>
      <c r="BMM21" s="0"/>
      <c r="BMN21" s="0"/>
      <c r="BMO21" s="0"/>
      <c r="BMP21" s="0"/>
      <c r="BMQ21" s="0"/>
      <c r="BMR21" s="0"/>
      <c r="BMS21" s="0"/>
      <c r="BMT21" s="0"/>
      <c r="BMU21" s="0"/>
      <c r="BMV21" s="0"/>
      <c r="BMW21" s="0"/>
      <c r="BMX21" s="0"/>
      <c r="BMY21" s="0"/>
      <c r="BMZ21" s="0"/>
      <c r="BNA21" s="0"/>
      <c r="BNB21" s="0"/>
      <c r="BNC21" s="0"/>
      <c r="BND21" s="0"/>
      <c r="BNE21" s="0"/>
      <c r="BNF21" s="0"/>
      <c r="BNG21" s="0"/>
      <c r="BNH21" s="0"/>
      <c r="BNI21" s="0"/>
      <c r="BNJ21" s="0"/>
      <c r="BNK21" s="0"/>
      <c r="BNL21" s="0"/>
      <c r="BNM21" s="0"/>
      <c r="BNN21" s="0"/>
      <c r="BNO21" s="0"/>
      <c r="BNP21" s="0"/>
      <c r="BNQ21" s="0"/>
      <c r="BNR21" s="0"/>
      <c r="BNS21" s="0"/>
      <c r="BNT21" s="0"/>
      <c r="BNU21" s="0"/>
      <c r="BNV21" s="0"/>
      <c r="BNW21" s="0"/>
      <c r="BNX21" s="0"/>
      <c r="BNY21" s="0"/>
      <c r="BNZ21" s="0"/>
      <c r="BOA21" s="0"/>
      <c r="BOB21" s="0"/>
      <c r="BOC21" s="0"/>
      <c r="BOD21" s="0"/>
      <c r="BOE21" s="0"/>
      <c r="BOF21" s="0"/>
      <c r="BOG21" s="0"/>
      <c r="BOH21" s="0"/>
      <c r="BOI21" s="0"/>
      <c r="BOJ21" s="0"/>
      <c r="BOK21" s="0"/>
      <c r="BOL21" s="0"/>
      <c r="BOM21" s="0"/>
      <c r="BON21" s="0"/>
      <c r="BOO21" s="0"/>
      <c r="BOP21" s="0"/>
      <c r="BOQ21" s="0"/>
      <c r="BOR21" s="0"/>
      <c r="BOS21" s="0"/>
      <c r="BOT21" s="0"/>
      <c r="BOU21" s="0"/>
      <c r="BOV21" s="0"/>
      <c r="BOW21" s="0"/>
      <c r="BOX21" s="0"/>
      <c r="BOY21" s="0"/>
      <c r="BOZ21" s="0"/>
      <c r="BPA21" s="0"/>
      <c r="BPB21" s="0"/>
      <c r="BPC21" s="0"/>
      <c r="BPD21" s="0"/>
      <c r="BPE21" s="0"/>
      <c r="BPF21" s="0"/>
      <c r="BPG21" s="0"/>
      <c r="BPH21" s="0"/>
      <c r="BPI21" s="0"/>
      <c r="BPJ21" s="0"/>
      <c r="BPK21" s="0"/>
      <c r="BPL21" s="0"/>
      <c r="BPM21" s="0"/>
      <c r="BPN21" s="0"/>
      <c r="BPO21" s="0"/>
      <c r="BPP21" s="0"/>
      <c r="BPQ21" s="0"/>
      <c r="BPR21" s="0"/>
      <c r="BPS21" s="0"/>
      <c r="BPT21" s="0"/>
      <c r="BPU21" s="0"/>
      <c r="BPV21" s="0"/>
      <c r="BPW21" s="0"/>
      <c r="BPX21" s="0"/>
      <c r="BPY21" s="0"/>
      <c r="BPZ21" s="0"/>
      <c r="BQA21" s="0"/>
      <c r="BQB21" s="0"/>
      <c r="BQC21" s="0"/>
      <c r="BQD21" s="0"/>
      <c r="BQE21" s="0"/>
      <c r="BQF21" s="0"/>
      <c r="BQG21" s="0"/>
      <c r="BQH21" s="0"/>
      <c r="BQI21" s="0"/>
      <c r="BQJ21" s="0"/>
      <c r="BQK21" s="0"/>
      <c r="BQL21" s="0"/>
      <c r="BQM21" s="0"/>
      <c r="BQN21" s="0"/>
      <c r="BQO21" s="0"/>
      <c r="BQP21" s="0"/>
      <c r="BQQ21" s="0"/>
      <c r="BQR21" s="0"/>
      <c r="BQS21" s="0"/>
      <c r="BQT21" s="0"/>
      <c r="BQU21" s="0"/>
      <c r="BQV21" s="0"/>
      <c r="BQW21" s="0"/>
      <c r="BQX21" s="0"/>
      <c r="BQY21" s="0"/>
      <c r="BQZ21" s="0"/>
      <c r="BRA21" s="0"/>
      <c r="BRB21" s="0"/>
      <c r="BRC21" s="0"/>
      <c r="BRD21" s="0"/>
      <c r="BRE21" s="0"/>
      <c r="BRF21" s="0"/>
      <c r="BRG21" s="0"/>
      <c r="BRH21" s="0"/>
      <c r="BRI21" s="0"/>
      <c r="BRJ21" s="0"/>
      <c r="BRK21" s="0"/>
      <c r="BRL21" s="0"/>
      <c r="BRM21" s="0"/>
      <c r="BRN21" s="0"/>
      <c r="BRO21" s="0"/>
      <c r="BRP21" s="0"/>
      <c r="BRQ21" s="0"/>
      <c r="BRR21" s="0"/>
      <c r="BRS21" s="0"/>
      <c r="BRT21" s="0"/>
      <c r="BRU21" s="0"/>
      <c r="BRV21" s="0"/>
      <c r="BRW21" s="0"/>
      <c r="BRX21" s="0"/>
      <c r="BRY21" s="0"/>
      <c r="BRZ21" s="0"/>
      <c r="BSA21" s="0"/>
      <c r="BSB21" s="0"/>
      <c r="BSC21" s="0"/>
      <c r="BSD21" s="0"/>
      <c r="BSE21" s="0"/>
      <c r="BSF21" s="0"/>
      <c r="BSG21" s="0"/>
      <c r="BSH21" s="0"/>
      <c r="BSI21" s="0"/>
      <c r="BSJ21" s="0"/>
      <c r="BSK21" s="0"/>
      <c r="BSL21" s="0"/>
      <c r="BSM21" s="0"/>
      <c r="BSN21" s="0"/>
      <c r="BSO21" s="0"/>
      <c r="BSP21" s="0"/>
      <c r="BSQ21" s="0"/>
      <c r="BSR21" s="0"/>
      <c r="BSS21" s="0"/>
      <c r="BST21" s="0"/>
      <c r="BSU21" s="0"/>
      <c r="BSV21" s="0"/>
      <c r="BSW21" s="0"/>
      <c r="BSX21" s="0"/>
      <c r="BSY21" s="0"/>
      <c r="BSZ21" s="0"/>
      <c r="BTA21" s="0"/>
      <c r="BTB21" s="0"/>
      <c r="BTC21" s="0"/>
      <c r="BTD21" s="0"/>
      <c r="BTE21" s="0"/>
      <c r="BTF21" s="0"/>
      <c r="BTG21" s="0"/>
      <c r="BTH21" s="0"/>
      <c r="BTI21" s="0"/>
      <c r="BTJ21" s="0"/>
      <c r="BTK21" s="0"/>
      <c r="BTL21" s="0"/>
      <c r="BTM21" s="0"/>
      <c r="BTN21" s="0"/>
      <c r="BTO21" s="0"/>
      <c r="BTP21" s="0"/>
      <c r="BTQ21" s="0"/>
      <c r="BTR21" s="0"/>
      <c r="BTS21" s="0"/>
      <c r="BTT21" s="0"/>
      <c r="BTU21" s="0"/>
      <c r="BTV21" s="0"/>
      <c r="BTW21" s="0"/>
      <c r="BTX21" s="0"/>
      <c r="BTY21" s="0"/>
      <c r="BTZ21" s="0"/>
      <c r="BUA21" s="0"/>
      <c r="BUB21" s="0"/>
      <c r="BUC21" s="0"/>
      <c r="BUD21" s="0"/>
      <c r="BUE21" s="0"/>
      <c r="BUF21" s="0"/>
      <c r="BUG21" s="0"/>
      <c r="BUH21" s="0"/>
      <c r="BUI21" s="0"/>
      <c r="BUJ21" s="0"/>
      <c r="BUK21" s="0"/>
      <c r="BUL21" s="0"/>
      <c r="BUM21" s="0"/>
      <c r="BUN21" s="0"/>
      <c r="BUO21" s="0"/>
      <c r="BUP21" s="0"/>
      <c r="BUQ21" s="0"/>
      <c r="BUR21" s="0"/>
      <c r="BUS21" s="0"/>
      <c r="BUT21" s="0"/>
      <c r="BUU21" s="0"/>
      <c r="BUV21" s="0"/>
      <c r="BUW21" s="0"/>
      <c r="BUX21" s="0"/>
      <c r="BUY21" s="0"/>
      <c r="BUZ21" s="0"/>
      <c r="BVA21" s="0"/>
      <c r="BVB21" s="0"/>
      <c r="BVC21" s="0"/>
      <c r="BVD21" s="0"/>
      <c r="BVE21" s="0"/>
      <c r="BVF21" s="0"/>
      <c r="BVG21" s="0"/>
      <c r="BVH21" s="0"/>
      <c r="BVI21" s="0"/>
      <c r="BVJ21" s="0"/>
      <c r="BVK21" s="0"/>
      <c r="BVL21" s="0"/>
      <c r="BVM21" s="0"/>
      <c r="BVN21" s="0"/>
      <c r="BVO21" s="0"/>
      <c r="BVP21" s="0"/>
      <c r="BVQ21" s="0"/>
      <c r="BVR21" s="0"/>
      <c r="BVS21" s="0"/>
      <c r="BVT21" s="0"/>
      <c r="BVU21" s="0"/>
      <c r="BVV21" s="0"/>
      <c r="BVW21" s="0"/>
      <c r="BVX21" s="0"/>
      <c r="BVY21" s="0"/>
      <c r="BVZ21" s="0"/>
      <c r="BWA21" s="0"/>
      <c r="BWB21" s="0"/>
      <c r="BWC21" s="0"/>
      <c r="BWD21" s="0"/>
      <c r="BWE21" s="0"/>
      <c r="BWF21" s="0"/>
      <c r="BWG21" s="0"/>
      <c r="BWH21" s="0"/>
      <c r="BWI21" s="0"/>
      <c r="BWJ21" s="0"/>
      <c r="BWK21" s="0"/>
      <c r="BWL21" s="0"/>
      <c r="BWM21" s="0"/>
      <c r="BWN21" s="0"/>
      <c r="BWO21" s="0"/>
      <c r="BWP21" s="0"/>
      <c r="BWQ21" s="0"/>
      <c r="BWR21" s="0"/>
      <c r="BWS21" s="0"/>
      <c r="BWT21" s="0"/>
      <c r="BWU21" s="0"/>
      <c r="BWV21" s="0"/>
      <c r="BWW21" s="0"/>
      <c r="BWX21" s="0"/>
      <c r="BWY21" s="0"/>
      <c r="BWZ21" s="0"/>
      <c r="BXA21" s="0"/>
      <c r="BXB21" s="0"/>
      <c r="BXC21" s="0"/>
      <c r="BXD21" s="0"/>
      <c r="BXE21" s="0"/>
      <c r="BXF21" s="0"/>
      <c r="BXG21" s="0"/>
      <c r="BXH21" s="0"/>
      <c r="BXI21" s="0"/>
      <c r="BXJ21" s="0"/>
      <c r="BXK21" s="0"/>
      <c r="BXL21" s="0"/>
      <c r="BXM21" s="0"/>
      <c r="BXN21" s="0"/>
      <c r="BXO21" s="0"/>
      <c r="BXP21" s="0"/>
      <c r="BXQ21" s="0"/>
      <c r="BXR21" s="0"/>
      <c r="BXS21" s="0"/>
      <c r="BXT21" s="0"/>
      <c r="BXU21" s="0"/>
      <c r="BXV21" s="0"/>
      <c r="BXW21" s="0"/>
      <c r="BXX21" s="0"/>
      <c r="BXY21" s="0"/>
      <c r="BXZ21" s="0"/>
      <c r="BYA21" s="0"/>
      <c r="BYB21" s="0"/>
      <c r="BYC21" s="0"/>
      <c r="BYD21" s="0"/>
      <c r="BYE21" s="0"/>
      <c r="BYF21" s="0"/>
      <c r="BYG21" s="0"/>
      <c r="BYH21" s="0"/>
      <c r="BYI21" s="0"/>
      <c r="BYJ21" s="0"/>
      <c r="BYK21" s="0"/>
      <c r="BYL21" s="0"/>
      <c r="BYM21" s="0"/>
      <c r="BYN21" s="0"/>
      <c r="BYO21" s="0"/>
      <c r="BYP21" s="0"/>
      <c r="BYQ21" s="0"/>
      <c r="BYR21" s="0"/>
      <c r="BYS21" s="0"/>
      <c r="BYT21" s="0"/>
      <c r="BYU21" s="0"/>
      <c r="BYV21" s="0"/>
      <c r="BYW21" s="0"/>
      <c r="BYX21" s="0"/>
      <c r="BYY21" s="0"/>
      <c r="BYZ21" s="0"/>
      <c r="BZA21" s="0"/>
      <c r="BZB21" s="0"/>
      <c r="BZC21" s="0"/>
      <c r="BZD21" s="0"/>
      <c r="BZE21" s="0"/>
      <c r="BZF21" s="0"/>
      <c r="BZG21" s="0"/>
      <c r="BZH21" s="0"/>
      <c r="BZI21" s="0"/>
      <c r="BZJ21" s="0"/>
      <c r="BZK21" s="0"/>
      <c r="BZL21" s="0"/>
      <c r="BZM21" s="0"/>
      <c r="BZN21" s="0"/>
      <c r="BZO21" s="0"/>
      <c r="BZP21" s="0"/>
      <c r="BZQ21" s="0"/>
      <c r="BZR21" s="0"/>
      <c r="BZS21" s="0"/>
      <c r="BZT21" s="0"/>
      <c r="BZU21" s="0"/>
      <c r="BZV21" s="0"/>
      <c r="BZW21" s="0"/>
      <c r="BZX21" s="0"/>
      <c r="BZY21" s="0"/>
      <c r="BZZ21" s="0"/>
      <c r="CAA21" s="0"/>
      <c r="CAB21" s="0"/>
      <c r="CAC21" s="0"/>
      <c r="CAD21" s="0"/>
      <c r="CAE21" s="0"/>
      <c r="CAF21" s="0"/>
      <c r="CAG21" s="0"/>
      <c r="CAH21" s="0"/>
      <c r="CAI21" s="0"/>
      <c r="CAJ21" s="0"/>
      <c r="CAK21" s="0"/>
      <c r="CAL21" s="0"/>
      <c r="CAM21" s="0"/>
      <c r="CAN21" s="0"/>
      <c r="CAO21" s="0"/>
      <c r="CAP21" s="0"/>
      <c r="CAQ21" s="0"/>
      <c r="CAR21" s="0"/>
      <c r="CAS21" s="0"/>
      <c r="CAT21" s="0"/>
      <c r="CAU21" s="0"/>
      <c r="CAV21" s="0"/>
      <c r="CAW21" s="0"/>
      <c r="CAX21" s="0"/>
      <c r="CAY21" s="0"/>
      <c r="CAZ21" s="0"/>
      <c r="CBA21" s="0"/>
      <c r="CBB21" s="0"/>
      <c r="CBC21" s="0"/>
      <c r="CBD21" s="0"/>
      <c r="CBE21" s="0"/>
      <c r="CBF21" s="0"/>
      <c r="CBG21" s="0"/>
      <c r="CBH21" s="0"/>
      <c r="CBI21" s="0"/>
      <c r="CBJ21" s="0"/>
      <c r="CBK21" s="0"/>
      <c r="CBL21" s="0"/>
      <c r="CBM21" s="0"/>
      <c r="CBN21" s="0"/>
      <c r="CBO21" s="0"/>
      <c r="CBP21" s="0"/>
      <c r="CBQ21" s="0"/>
      <c r="CBR21" s="0"/>
      <c r="CBS21" s="0"/>
      <c r="CBT21" s="0"/>
      <c r="CBU21" s="0"/>
      <c r="CBV21" s="0"/>
      <c r="CBW21" s="0"/>
      <c r="CBX21" s="0"/>
      <c r="CBY21" s="0"/>
      <c r="CBZ21" s="0"/>
      <c r="CCA21" s="0"/>
      <c r="CCB21" s="0"/>
      <c r="CCC21" s="0"/>
      <c r="CCD21" s="0"/>
      <c r="CCE21" s="0"/>
      <c r="CCF21" s="0"/>
      <c r="CCG21" s="0"/>
      <c r="CCH21" s="0"/>
      <c r="CCI21" s="0"/>
      <c r="CCJ21" s="0"/>
      <c r="CCK21" s="0"/>
      <c r="CCL21" s="0"/>
      <c r="CCM21" s="0"/>
      <c r="CCN21" s="0"/>
      <c r="CCO21" s="0"/>
      <c r="CCP21" s="0"/>
      <c r="CCQ21" s="0"/>
      <c r="CCR21" s="0"/>
      <c r="CCS21" s="0"/>
      <c r="CCT21" s="0"/>
      <c r="CCU21" s="0"/>
      <c r="CCV21" s="0"/>
      <c r="CCW21" s="0"/>
      <c r="CCX21" s="0"/>
      <c r="CCY21" s="0"/>
      <c r="CCZ21" s="0"/>
      <c r="CDA21" s="0"/>
      <c r="CDB21" s="0"/>
      <c r="CDC21" s="0"/>
      <c r="CDD21" s="0"/>
      <c r="CDE21" s="0"/>
      <c r="CDF21" s="0"/>
      <c r="CDG21" s="0"/>
      <c r="CDH21" s="0"/>
      <c r="CDI21" s="0"/>
      <c r="CDJ21" s="0"/>
      <c r="CDK21" s="0"/>
      <c r="CDL21" s="0"/>
      <c r="CDM21" s="0"/>
      <c r="CDN21" s="0"/>
      <c r="CDO21" s="0"/>
      <c r="CDP21" s="0"/>
      <c r="CDQ21" s="0"/>
      <c r="CDR21" s="0"/>
      <c r="CDS21" s="0"/>
      <c r="CDT21" s="0"/>
      <c r="CDU21" s="0"/>
      <c r="CDV21" s="0"/>
      <c r="CDW21" s="0"/>
      <c r="CDX21" s="0"/>
      <c r="CDY21" s="0"/>
      <c r="CDZ21" s="0"/>
      <c r="CEA21" s="0"/>
      <c r="CEB21" s="0"/>
      <c r="CEC21" s="0"/>
      <c r="CED21" s="0"/>
      <c r="CEE21" s="0"/>
      <c r="CEF21" s="0"/>
      <c r="CEG21" s="0"/>
      <c r="CEH21" s="0"/>
      <c r="CEI21" s="0"/>
      <c r="CEJ21" s="0"/>
      <c r="CEK21" s="0"/>
      <c r="CEL21" s="0"/>
      <c r="CEM21" s="0"/>
      <c r="CEN21" s="0"/>
      <c r="CEO21" s="0"/>
      <c r="CEP21" s="0"/>
      <c r="CEQ21" s="0"/>
      <c r="CER21" s="0"/>
      <c r="CES21" s="0"/>
      <c r="CET21" s="0"/>
      <c r="CEU21" s="0"/>
      <c r="CEV21" s="0"/>
      <c r="CEW21" s="0"/>
      <c r="CEX21" s="0"/>
      <c r="CEY21" s="0"/>
      <c r="CEZ21" s="0"/>
      <c r="CFA21" s="0"/>
      <c r="CFB21" s="0"/>
      <c r="CFC21" s="0"/>
      <c r="CFD21" s="0"/>
      <c r="CFE21" s="0"/>
      <c r="CFF21" s="0"/>
      <c r="CFG21" s="0"/>
      <c r="CFH21" s="0"/>
      <c r="CFI21" s="0"/>
      <c r="CFJ21" s="0"/>
      <c r="CFK21" s="0"/>
      <c r="CFL21" s="0"/>
      <c r="CFM21" s="0"/>
      <c r="CFN21" s="0"/>
      <c r="CFO21" s="0"/>
      <c r="CFP21" s="0"/>
      <c r="CFQ21" s="0"/>
      <c r="CFR21" s="0"/>
      <c r="CFS21" s="0"/>
      <c r="CFT21" s="0"/>
      <c r="CFU21" s="0"/>
      <c r="CFV21" s="0"/>
      <c r="CFW21" s="0"/>
      <c r="CFX21" s="0"/>
      <c r="CFY21" s="0"/>
      <c r="CFZ21" s="0"/>
      <c r="CGA21" s="0"/>
      <c r="CGB21" s="0"/>
      <c r="CGC21" s="0"/>
      <c r="CGD21" s="0"/>
      <c r="CGE21" s="0"/>
      <c r="CGF21" s="0"/>
      <c r="CGG21" s="0"/>
      <c r="CGH21" s="0"/>
      <c r="CGI21" s="0"/>
      <c r="CGJ21" s="0"/>
      <c r="CGK21" s="0"/>
      <c r="CGL21" s="0"/>
      <c r="CGM21" s="0"/>
      <c r="CGN21" s="0"/>
      <c r="CGO21" s="0"/>
      <c r="CGP21" s="0"/>
      <c r="CGQ21" s="0"/>
      <c r="CGR21" s="0"/>
      <c r="CGS21" s="0"/>
      <c r="CGT21" s="0"/>
      <c r="CGU21" s="0"/>
      <c r="CGV21" s="0"/>
      <c r="CGW21" s="0"/>
      <c r="CGX21" s="0"/>
      <c r="CGY21" s="0"/>
      <c r="CGZ21" s="0"/>
      <c r="CHA21" s="0"/>
      <c r="CHB21" s="0"/>
      <c r="CHC21" s="0"/>
      <c r="CHD21" s="0"/>
      <c r="CHE21" s="0"/>
      <c r="CHF21" s="0"/>
      <c r="CHG21" s="0"/>
      <c r="CHH21" s="0"/>
      <c r="CHI21" s="0"/>
      <c r="CHJ21" s="0"/>
      <c r="CHK21" s="0"/>
      <c r="CHL21" s="0"/>
      <c r="CHM21" s="0"/>
      <c r="CHN21" s="0"/>
      <c r="CHO21" s="0"/>
      <c r="CHP21" s="0"/>
      <c r="CHQ21" s="0"/>
      <c r="CHR21" s="0"/>
      <c r="CHS21" s="0"/>
      <c r="CHT21" s="0"/>
      <c r="CHU21" s="0"/>
      <c r="CHV21" s="0"/>
      <c r="CHW21" s="0"/>
      <c r="CHX21" s="0"/>
      <c r="CHY21" s="0"/>
      <c r="CHZ21" s="0"/>
      <c r="CIA21" s="0"/>
      <c r="CIB21" s="0"/>
      <c r="CIC21" s="0"/>
      <c r="CID21" s="0"/>
      <c r="CIE21" s="0"/>
      <c r="CIF21" s="0"/>
      <c r="CIG21" s="0"/>
      <c r="CIH21" s="0"/>
      <c r="CII21" s="0"/>
      <c r="CIJ21" s="0"/>
      <c r="CIK21" s="0"/>
      <c r="CIL21" s="0"/>
      <c r="CIM21" s="0"/>
      <c r="CIN21" s="0"/>
      <c r="CIO21" s="0"/>
      <c r="CIP21" s="0"/>
      <c r="CIQ21" s="0"/>
      <c r="CIR21" s="0"/>
      <c r="CIS21" s="0"/>
      <c r="CIT21" s="0"/>
      <c r="CIU21" s="0"/>
      <c r="CIV21" s="0"/>
      <c r="CIW21" s="0"/>
      <c r="CIX21" s="0"/>
      <c r="CIY21" s="0"/>
      <c r="CIZ21" s="0"/>
      <c r="CJA21" s="0"/>
      <c r="CJB21" s="0"/>
      <c r="CJC21" s="0"/>
      <c r="CJD21" s="0"/>
      <c r="CJE21" s="0"/>
      <c r="CJF21" s="0"/>
      <c r="CJG21" s="0"/>
      <c r="CJH21" s="0"/>
      <c r="CJI21" s="0"/>
      <c r="CJJ21" s="0"/>
      <c r="CJK21" s="0"/>
      <c r="CJL21" s="0"/>
      <c r="CJM21" s="0"/>
      <c r="CJN21" s="0"/>
      <c r="CJO21" s="0"/>
      <c r="CJP21" s="0"/>
      <c r="CJQ21" s="0"/>
      <c r="CJR21" s="0"/>
      <c r="CJS21" s="0"/>
      <c r="CJT21" s="0"/>
      <c r="CJU21" s="0"/>
      <c r="CJV21" s="0"/>
      <c r="CJW21" s="0"/>
      <c r="CJX21" s="0"/>
      <c r="CJY21" s="0"/>
      <c r="CJZ21" s="0"/>
      <c r="CKA21" s="0"/>
      <c r="CKB21" s="0"/>
      <c r="CKC21" s="0"/>
      <c r="CKD21" s="0"/>
      <c r="CKE21" s="0"/>
      <c r="CKF21" s="0"/>
      <c r="CKG21" s="0"/>
      <c r="CKH21" s="0"/>
      <c r="CKI21" s="0"/>
      <c r="CKJ21" s="0"/>
      <c r="CKK21" s="0"/>
      <c r="CKL21" s="0"/>
      <c r="CKM21" s="0"/>
      <c r="CKN21" s="0"/>
      <c r="CKO21" s="0"/>
      <c r="CKP21" s="0"/>
      <c r="CKQ21" s="0"/>
      <c r="CKR21" s="0"/>
      <c r="CKS21" s="0"/>
      <c r="CKT21" s="0"/>
      <c r="CKU21" s="0"/>
      <c r="CKV21" s="0"/>
      <c r="CKW21" s="0"/>
      <c r="CKX21" s="0"/>
      <c r="CKY21" s="0"/>
      <c r="CKZ21" s="0"/>
      <c r="CLA21" s="0"/>
      <c r="CLB21" s="0"/>
      <c r="CLC21" s="0"/>
      <c r="CLD21" s="0"/>
      <c r="CLE21" s="0"/>
      <c r="CLF21" s="0"/>
      <c r="CLG21" s="0"/>
      <c r="CLH21" s="0"/>
      <c r="CLI21" s="0"/>
      <c r="CLJ21" s="0"/>
      <c r="CLK21" s="0"/>
      <c r="CLL21" s="0"/>
      <c r="CLM21" s="0"/>
      <c r="CLN21" s="0"/>
      <c r="CLO21" s="0"/>
      <c r="CLP21" s="0"/>
      <c r="CLQ21" s="0"/>
      <c r="CLR21" s="0"/>
      <c r="CLS21" s="0"/>
      <c r="CLT21" s="0"/>
      <c r="CLU21" s="0"/>
      <c r="CLV21" s="0"/>
      <c r="CLW21" s="0"/>
      <c r="CLX21" s="0"/>
      <c r="CLY21" s="0"/>
      <c r="CLZ21" s="0"/>
      <c r="CMA21" s="0"/>
      <c r="CMB21" s="0"/>
      <c r="CMC21" s="0"/>
      <c r="CMD21" s="0"/>
      <c r="CME21" s="0"/>
      <c r="CMF21" s="0"/>
      <c r="CMG21" s="0"/>
      <c r="CMH21" s="0"/>
      <c r="CMI21" s="0"/>
      <c r="CMJ21" s="0"/>
      <c r="CMK21" s="0"/>
      <c r="CML21" s="0"/>
      <c r="CMM21" s="0"/>
      <c r="CMN21" s="0"/>
      <c r="CMO21" s="0"/>
      <c r="CMP21" s="0"/>
      <c r="CMQ21" s="0"/>
      <c r="CMR21" s="0"/>
      <c r="CMS21" s="0"/>
      <c r="CMT21" s="0"/>
      <c r="CMU21" s="0"/>
      <c r="CMV21" s="0"/>
      <c r="CMW21" s="0"/>
      <c r="CMX21" s="0"/>
      <c r="CMY21" s="0"/>
      <c r="CMZ21" s="0"/>
      <c r="CNA21" s="0"/>
      <c r="CNB21" s="0"/>
      <c r="CNC21" s="0"/>
      <c r="CND21" s="0"/>
      <c r="CNE21" s="0"/>
      <c r="CNF21" s="0"/>
      <c r="CNG21" s="0"/>
      <c r="CNH21" s="0"/>
      <c r="CNI21" s="0"/>
      <c r="CNJ21" s="0"/>
      <c r="CNK21" s="0"/>
      <c r="CNL21" s="0"/>
      <c r="CNM21" s="0"/>
      <c r="CNN21" s="0"/>
      <c r="CNO21" s="0"/>
      <c r="CNP21" s="0"/>
      <c r="CNQ21" s="0"/>
      <c r="CNR21" s="0"/>
      <c r="CNS21" s="0"/>
      <c r="CNT21" s="0"/>
      <c r="CNU21" s="0"/>
      <c r="CNV21" s="0"/>
      <c r="CNW21" s="0"/>
      <c r="CNX21" s="0"/>
      <c r="CNY21" s="0"/>
      <c r="CNZ21" s="0"/>
      <c r="COA21" s="0"/>
      <c r="COB21" s="0"/>
      <c r="COC21" s="0"/>
      <c r="COD21" s="0"/>
      <c r="COE21" s="0"/>
      <c r="COF21" s="0"/>
      <c r="COG21" s="0"/>
      <c r="COH21" s="0"/>
      <c r="COI21" s="0"/>
      <c r="COJ21" s="0"/>
      <c r="COK21" s="0"/>
      <c r="COL21" s="0"/>
      <c r="COM21" s="0"/>
      <c r="CON21" s="0"/>
      <c r="COO21" s="0"/>
      <c r="COP21" s="0"/>
      <c r="COQ21" s="0"/>
      <c r="COR21" s="0"/>
      <c r="COS21" s="0"/>
      <c r="COT21" s="0"/>
      <c r="COU21" s="0"/>
      <c r="COV21" s="0"/>
      <c r="COW21" s="0"/>
      <c r="COX21" s="0"/>
      <c r="COY21" s="0"/>
      <c r="COZ21" s="0"/>
      <c r="CPA21" s="0"/>
      <c r="CPB21" s="0"/>
      <c r="CPC21" s="0"/>
      <c r="CPD21" s="0"/>
      <c r="CPE21" s="0"/>
      <c r="CPF21" s="0"/>
      <c r="CPG21" s="0"/>
      <c r="CPH21" s="0"/>
      <c r="CPI21" s="0"/>
      <c r="CPJ21" s="0"/>
      <c r="CPK21" s="0"/>
      <c r="CPL21" s="0"/>
      <c r="CPM21" s="0"/>
      <c r="CPN21" s="0"/>
      <c r="CPO21" s="0"/>
      <c r="CPP21" s="0"/>
      <c r="CPQ21" s="0"/>
      <c r="CPR21" s="0"/>
      <c r="CPS21" s="0"/>
      <c r="CPT21" s="0"/>
      <c r="CPU21" s="0"/>
      <c r="CPV21" s="0"/>
      <c r="CPW21" s="0"/>
      <c r="CPX21" s="0"/>
      <c r="CPY21" s="0"/>
      <c r="CPZ21" s="0"/>
      <c r="CQA21" s="0"/>
      <c r="CQB21" s="0"/>
      <c r="CQC21" s="0"/>
      <c r="CQD21" s="0"/>
      <c r="CQE21" s="0"/>
      <c r="CQF21" s="0"/>
      <c r="CQG21" s="0"/>
      <c r="CQH21" s="0"/>
      <c r="CQI21" s="0"/>
      <c r="CQJ21" s="0"/>
      <c r="CQK21" s="0"/>
      <c r="CQL21" s="0"/>
      <c r="CQM21" s="0"/>
      <c r="CQN21" s="0"/>
      <c r="CQO21" s="0"/>
      <c r="CQP21" s="0"/>
      <c r="CQQ21" s="0"/>
      <c r="CQR21" s="0"/>
      <c r="CQS21" s="0"/>
      <c r="CQT21" s="0"/>
      <c r="CQU21" s="0"/>
      <c r="CQV21" s="0"/>
      <c r="CQW21" s="0"/>
      <c r="CQX21" s="0"/>
      <c r="CQY21" s="0"/>
      <c r="CQZ21" s="0"/>
      <c r="CRA21" s="0"/>
      <c r="CRB21" s="0"/>
      <c r="CRC21" s="0"/>
      <c r="CRD21" s="0"/>
      <c r="CRE21" s="0"/>
      <c r="CRF21" s="0"/>
      <c r="CRG21" s="0"/>
      <c r="CRH21" s="0"/>
      <c r="CRI21" s="0"/>
      <c r="CRJ21" s="0"/>
      <c r="CRK21" s="0"/>
      <c r="CRL21" s="0"/>
      <c r="CRM21" s="0"/>
      <c r="CRN21" s="0"/>
      <c r="CRO21" s="0"/>
      <c r="CRP21" s="0"/>
      <c r="CRQ21" s="0"/>
      <c r="CRR21" s="0"/>
      <c r="CRS21" s="0"/>
      <c r="CRT21" s="0"/>
      <c r="CRU21" s="0"/>
      <c r="CRV21" s="0"/>
      <c r="CRW21" s="0"/>
      <c r="CRX21" s="0"/>
      <c r="CRY21" s="0"/>
      <c r="CRZ21" s="0"/>
      <c r="CSA21" s="0"/>
      <c r="CSB21" s="0"/>
      <c r="CSC21" s="0"/>
      <c r="CSD21" s="0"/>
      <c r="CSE21" s="0"/>
      <c r="CSF21" s="0"/>
      <c r="CSG21" s="0"/>
      <c r="CSH21" s="0"/>
      <c r="CSI21" s="0"/>
      <c r="CSJ21" s="0"/>
      <c r="CSK21" s="0"/>
      <c r="CSL21" s="0"/>
      <c r="CSM21" s="0"/>
      <c r="CSN21" s="0"/>
      <c r="CSO21" s="0"/>
      <c r="CSP21" s="0"/>
      <c r="CSQ21" s="0"/>
      <c r="CSR21" s="0"/>
      <c r="CSS21" s="0"/>
      <c r="CST21" s="0"/>
      <c r="CSU21" s="0"/>
      <c r="CSV21" s="0"/>
      <c r="CSW21" s="0"/>
      <c r="CSX21" s="0"/>
      <c r="CSY21" s="0"/>
      <c r="CSZ21" s="0"/>
      <c r="CTA21" s="0"/>
      <c r="CTB21" s="0"/>
      <c r="CTC21" s="0"/>
      <c r="CTD21" s="0"/>
      <c r="CTE21" s="0"/>
      <c r="CTF21" s="0"/>
      <c r="CTG21" s="0"/>
      <c r="CTH21" s="0"/>
      <c r="CTI21" s="0"/>
      <c r="CTJ21" s="0"/>
      <c r="CTK21" s="0"/>
      <c r="CTL21" s="0"/>
      <c r="CTM21" s="0"/>
      <c r="CTN21" s="0"/>
      <c r="CTO21" s="0"/>
      <c r="CTP21" s="0"/>
      <c r="CTQ21" s="0"/>
      <c r="CTR21" s="0"/>
      <c r="CTS21" s="0"/>
      <c r="CTT21" s="0"/>
      <c r="CTU21" s="0"/>
      <c r="CTV21" s="0"/>
      <c r="CTW21" s="0"/>
      <c r="CTX21" s="0"/>
      <c r="CTY21" s="0"/>
      <c r="CTZ21" s="0"/>
      <c r="CUA21" s="0"/>
      <c r="CUB21" s="0"/>
      <c r="CUC21" s="0"/>
      <c r="CUD21" s="0"/>
      <c r="CUE21" s="0"/>
      <c r="CUF21" s="0"/>
      <c r="CUG21" s="0"/>
      <c r="CUH21" s="0"/>
      <c r="CUI21" s="0"/>
      <c r="CUJ21" s="0"/>
      <c r="CUK21" s="0"/>
      <c r="CUL21" s="0"/>
      <c r="CUM21" s="0"/>
      <c r="CUN21" s="0"/>
      <c r="CUO21" s="0"/>
      <c r="CUP21" s="0"/>
      <c r="CUQ21" s="0"/>
      <c r="CUR21" s="0"/>
      <c r="CUS21" s="0"/>
      <c r="CUT21" s="0"/>
      <c r="CUU21" s="0"/>
      <c r="CUV21" s="0"/>
      <c r="CUW21" s="0"/>
      <c r="CUX21" s="0"/>
      <c r="CUY21" s="0"/>
      <c r="CUZ21" s="0"/>
      <c r="CVA21" s="0"/>
      <c r="CVB21" s="0"/>
      <c r="CVC21" s="0"/>
      <c r="CVD21" s="0"/>
      <c r="CVE21" s="0"/>
      <c r="CVF21" s="0"/>
      <c r="CVG21" s="0"/>
      <c r="CVH21" s="0"/>
      <c r="CVI21" s="0"/>
      <c r="CVJ21" s="0"/>
      <c r="CVK21" s="0"/>
      <c r="CVL21" s="0"/>
      <c r="CVM21" s="0"/>
      <c r="CVN21" s="0"/>
      <c r="CVO21" s="0"/>
      <c r="CVP21" s="0"/>
      <c r="CVQ21" s="0"/>
      <c r="CVR21" s="0"/>
      <c r="CVS21" s="0"/>
      <c r="CVT21" s="0"/>
      <c r="CVU21" s="0"/>
      <c r="CVV21" s="0"/>
      <c r="CVW21" s="0"/>
      <c r="CVX21" s="0"/>
      <c r="CVY21" s="0"/>
      <c r="CVZ21" s="0"/>
      <c r="CWA21" s="0"/>
      <c r="CWB21" s="0"/>
      <c r="CWC21" s="0"/>
      <c r="CWD21" s="0"/>
      <c r="CWE21" s="0"/>
      <c r="CWF21" s="0"/>
      <c r="CWG21" s="0"/>
      <c r="CWH21" s="0"/>
      <c r="CWI21" s="0"/>
      <c r="CWJ21" s="0"/>
      <c r="CWK21" s="0"/>
      <c r="CWL21" s="0"/>
      <c r="CWM21" s="0"/>
      <c r="CWN21" s="0"/>
      <c r="CWO21" s="0"/>
      <c r="CWP21" s="0"/>
      <c r="CWQ21" s="0"/>
      <c r="CWR21" s="0"/>
      <c r="CWS21" s="0"/>
      <c r="CWT21" s="0"/>
      <c r="CWU21" s="0"/>
      <c r="CWV21" s="0"/>
      <c r="CWW21" s="0"/>
      <c r="CWX21" s="0"/>
      <c r="CWY21" s="0"/>
      <c r="CWZ21" s="0"/>
      <c r="CXA21" s="0"/>
      <c r="CXB21" s="0"/>
      <c r="CXC21" s="0"/>
      <c r="CXD21" s="0"/>
      <c r="CXE21" s="0"/>
      <c r="CXF21" s="0"/>
      <c r="CXG21" s="0"/>
      <c r="CXH21" s="0"/>
      <c r="CXI21" s="0"/>
      <c r="CXJ21" s="0"/>
      <c r="CXK21" s="0"/>
      <c r="CXL21" s="0"/>
      <c r="CXM21" s="0"/>
      <c r="CXN21" s="0"/>
      <c r="CXO21" s="0"/>
      <c r="CXP21" s="0"/>
      <c r="CXQ21" s="0"/>
      <c r="CXR21" s="0"/>
      <c r="CXS21" s="0"/>
      <c r="CXT21" s="0"/>
      <c r="CXU21" s="0"/>
      <c r="CXV21" s="0"/>
      <c r="CXW21" s="0"/>
      <c r="CXX21" s="0"/>
      <c r="CXY21" s="0"/>
      <c r="CXZ21" s="0"/>
      <c r="CYA21" s="0"/>
      <c r="CYB21" s="0"/>
      <c r="CYC21" s="0"/>
      <c r="CYD21" s="0"/>
      <c r="CYE21" s="0"/>
      <c r="CYF21" s="0"/>
      <c r="CYG21" s="0"/>
      <c r="CYH21" s="0"/>
      <c r="CYI21" s="0"/>
      <c r="CYJ21" s="0"/>
      <c r="CYK21" s="0"/>
      <c r="CYL21" s="0"/>
      <c r="CYM21" s="0"/>
      <c r="CYN21" s="0"/>
      <c r="CYO21" s="0"/>
      <c r="CYP21" s="0"/>
      <c r="CYQ21" s="0"/>
      <c r="CYR21" s="0"/>
      <c r="CYS21" s="0"/>
      <c r="CYT21" s="0"/>
      <c r="CYU21" s="0"/>
      <c r="CYV21" s="0"/>
      <c r="CYW21" s="0"/>
      <c r="CYX21" s="0"/>
      <c r="CYY21" s="0"/>
      <c r="CYZ21" s="0"/>
      <c r="CZA21" s="0"/>
      <c r="CZB21" s="0"/>
      <c r="CZC21" s="0"/>
      <c r="CZD21" s="0"/>
      <c r="CZE21" s="0"/>
      <c r="CZF21" s="0"/>
      <c r="CZG21" s="0"/>
      <c r="CZH21" s="0"/>
      <c r="CZI21" s="0"/>
      <c r="CZJ21" s="0"/>
      <c r="CZK21" s="0"/>
      <c r="CZL21" s="0"/>
      <c r="CZM21" s="0"/>
      <c r="CZN21" s="0"/>
      <c r="CZO21" s="0"/>
      <c r="CZP21" s="0"/>
      <c r="CZQ21" s="0"/>
      <c r="CZR21" s="0"/>
      <c r="CZS21" s="0"/>
      <c r="CZT21" s="0"/>
      <c r="CZU21" s="0"/>
      <c r="CZV21" s="0"/>
      <c r="CZW21" s="0"/>
      <c r="CZX21" s="0"/>
      <c r="CZY21" s="0"/>
      <c r="CZZ21" s="0"/>
      <c r="DAA21" s="0"/>
      <c r="DAB21" s="0"/>
      <c r="DAC21" s="0"/>
      <c r="DAD21" s="0"/>
      <c r="DAE21" s="0"/>
      <c r="DAF21" s="0"/>
      <c r="DAG21" s="0"/>
      <c r="DAH21" s="0"/>
      <c r="DAI21" s="0"/>
      <c r="DAJ21" s="0"/>
      <c r="DAK21" s="0"/>
      <c r="DAL21" s="0"/>
      <c r="DAM21" s="0"/>
      <c r="DAN21" s="0"/>
      <c r="DAO21" s="0"/>
      <c r="DAP21" s="0"/>
      <c r="DAQ21" s="0"/>
      <c r="DAR21" s="0"/>
      <c r="DAS21" s="0"/>
      <c r="DAT21" s="0"/>
      <c r="DAU21" s="0"/>
      <c r="DAV21" s="0"/>
      <c r="DAW21" s="0"/>
      <c r="DAX21" s="0"/>
      <c r="DAY21" s="0"/>
      <c r="DAZ21" s="0"/>
      <c r="DBA21" s="0"/>
      <c r="DBB21" s="0"/>
      <c r="DBC21" s="0"/>
      <c r="DBD21" s="0"/>
      <c r="DBE21" s="0"/>
      <c r="DBF21" s="0"/>
      <c r="DBG21" s="0"/>
      <c r="DBH21" s="0"/>
      <c r="DBI21" s="0"/>
      <c r="DBJ21" s="0"/>
      <c r="DBK21" s="0"/>
      <c r="DBL21" s="0"/>
      <c r="DBM21" s="0"/>
      <c r="DBN21" s="0"/>
      <c r="DBO21" s="0"/>
      <c r="DBP21" s="0"/>
      <c r="DBQ21" s="0"/>
      <c r="DBR21" s="0"/>
      <c r="DBS21" s="0"/>
      <c r="DBT21" s="0"/>
      <c r="DBU21" s="0"/>
      <c r="DBV21" s="0"/>
      <c r="DBW21" s="0"/>
      <c r="DBX21" s="0"/>
      <c r="DBY21" s="0"/>
      <c r="DBZ21" s="0"/>
      <c r="DCA21" s="0"/>
      <c r="DCB21" s="0"/>
      <c r="DCC21" s="0"/>
      <c r="DCD21" s="0"/>
      <c r="DCE21" s="0"/>
      <c r="DCF21" s="0"/>
      <c r="DCG21" s="0"/>
      <c r="DCH21" s="0"/>
      <c r="DCI21" s="0"/>
      <c r="DCJ21" s="0"/>
      <c r="DCK21" s="0"/>
      <c r="DCL21" s="0"/>
      <c r="DCM21" s="0"/>
      <c r="DCN21" s="0"/>
      <c r="DCO21" s="0"/>
      <c r="DCP21" s="0"/>
      <c r="DCQ21" s="0"/>
      <c r="DCR21" s="0"/>
      <c r="DCS21" s="0"/>
      <c r="DCT21" s="0"/>
      <c r="DCU21" s="0"/>
      <c r="DCV21" s="0"/>
      <c r="DCW21" s="0"/>
      <c r="DCX21" s="0"/>
      <c r="DCY21" s="0"/>
      <c r="DCZ21" s="0"/>
      <c r="DDA21" s="0"/>
      <c r="DDB21" s="0"/>
      <c r="DDC21" s="0"/>
      <c r="DDD21" s="0"/>
      <c r="DDE21" s="0"/>
      <c r="DDF21" s="0"/>
      <c r="DDG21" s="0"/>
      <c r="DDH21" s="0"/>
      <c r="DDI21" s="0"/>
      <c r="DDJ21" s="0"/>
      <c r="DDK21" s="0"/>
      <c r="DDL21" s="0"/>
      <c r="DDM21" s="0"/>
      <c r="DDN21" s="0"/>
      <c r="DDO21" s="0"/>
      <c r="DDP21" s="0"/>
      <c r="DDQ21" s="0"/>
      <c r="DDR21" s="0"/>
      <c r="DDS21" s="0"/>
      <c r="DDT21" s="0"/>
      <c r="DDU21" s="0"/>
      <c r="DDV21" s="0"/>
      <c r="DDW21" s="0"/>
      <c r="DDX21" s="0"/>
      <c r="DDY21" s="0"/>
      <c r="DDZ21" s="0"/>
      <c r="DEA21" s="0"/>
      <c r="DEB21" s="0"/>
      <c r="DEC21" s="0"/>
      <c r="DED21" s="0"/>
      <c r="DEE21" s="0"/>
      <c r="DEF21" s="0"/>
      <c r="DEG21" s="0"/>
      <c r="DEH21" s="0"/>
      <c r="DEI21" s="0"/>
      <c r="DEJ21" s="0"/>
      <c r="DEK21" s="0"/>
      <c r="DEL21" s="0"/>
      <c r="DEM21" s="0"/>
      <c r="DEN21" s="0"/>
      <c r="DEO21" s="0"/>
      <c r="DEP21" s="0"/>
      <c r="DEQ21" s="0"/>
      <c r="DER21" s="0"/>
      <c r="DES21" s="0"/>
      <c r="DET21" s="0"/>
      <c r="DEU21" s="0"/>
      <c r="DEV21" s="0"/>
      <c r="DEW21" s="0"/>
      <c r="DEX21" s="0"/>
      <c r="DEY21" s="0"/>
      <c r="DEZ21" s="0"/>
      <c r="DFA21" s="0"/>
      <c r="DFB21" s="0"/>
      <c r="DFC21" s="0"/>
      <c r="DFD21" s="0"/>
      <c r="DFE21" s="0"/>
      <c r="DFF21" s="0"/>
      <c r="DFG21" s="0"/>
      <c r="DFH21" s="0"/>
      <c r="DFI21" s="0"/>
      <c r="DFJ21" s="0"/>
      <c r="DFK21" s="0"/>
      <c r="DFL21" s="0"/>
      <c r="DFM21" s="0"/>
      <c r="DFN21" s="0"/>
      <c r="DFO21" s="0"/>
      <c r="DFP21" s="0"/>
      <c r="DFQ21" s="0"/>
      <c r="DFR21" s="0"/>
      <c r="DFS21" s="0"/>
      <c r="DFT21" s="0"/>
      <c r="DFU21" s="0"/>
      <c r="DFV21" s="0"/>
      <c r="DFW21" s="0"/>
      <c r="DFX21" s="0"/>
      <c r="DFY21" s="0"/>
      <c r="DFZ21" s="0"/>
      <c r="DGA21" s="0"/>
      <c r="DGB21" s="0"/>
      <c r="DGC21" s="0"/>
      <c r="DGD21" s="0"/>
      <c r="DGE21" s="0"/>
      <c r="DGF21" s="0"/>
      <c r="DGG21" s="0"/>
      <c r="DGH21" s="0"/>
      <c r="DGI21" s="0"/>
      <c r="DGJ21" s="0"/>
      <c r="DGK21" s="0"/>
      <c r="DGL21" s="0"/>
      <c r="DGM21" s="0"/>
      <c r="DGN21" s="0"/>
      <c r="DGO21" s="0"/>
      <c r="DGP21" s="0"/>
      <c r="DGQ21" s="0"/>
      <c r="DGR21" s="0"/>
      <c r="DGS21" s="0"/>
      <c r="DGT21" s="0"/>
      <c r="DGU21" s="0"/>
      <c r="DGV21" s="0"/>
      <c r="DGW21" s="0"/>
      <c r="DGX21" s="0"/>
      <c r="DGY21" s="0"/>
      <c r="DGZ21" s="0"/>
      <c r="DHA21" s="0"/>
      <c r="DHB21" s="0"/>
      <c r="DHC21" s="0"/>
      <c r="DHD21" s="0"/>
      <c r="DHE21" s="0"/>
      <c r="DHF21" s="0"/>
      <c r="DHG21" s="0"/>
      <c r="DHH21" s="0"/>
      <c r="DHI21" s="0"/>
      <c r="DHJ21" s="0"/>
      <c r="DHK21" s="0"/>
      <c r="DHL21" s="0"/>
      <c r="DHM21" s="0"/>
      <c r="DHN21" s="0"/>
      <c r="DHO21" s="0"/>
      <c r="DHP21" s="0"/>
      <c r="DHQ21" s="0"/>
      <c r="DHR21" s="0"/>
      <c r="DHS21" s="0"/>
      <c r="DHT21" s="0"/>
      <c r="DHU21" s="0"/>
      <c r="DHV21" s="0"/>
      <c r="DHW21" s="0"/>
      <c r="DHX21" s="0"/>
      <c r="DHY21" s="0"/>
      <c r="DHZ21" s="0"/>
      <c r="DIA21" s="0"/>
      <c r="DIB21" s="0"/>
      <c r="DIC21" s="0"/>
      <c r="DID21" s="0"/>
      <c r="DIE21" s="0"/>
      <c r="DIF21" s="0"/>
      <c r="DIG21" s="0"/>
      <c r="DIH21" s="0"/>
      <c r="DII21" s="0"/>
      <c r="DIJ21" s="0"/>
      <c r="DIK21" s="0"/>
      <c r="DIL21" s="0"/>
      <c r="DIM21" s="0"/>
      <c r="DIN21" s="0"/>
      <c r="DIO21" s="0"/>
      <c r="DIP21" s="0"/>
      <c r="DIQ21" s="0"/>
      <c r="DIR21" s="0"/>
      <c r="DIS21" s="0"/>
      <c r="DIT21" s="0"/>
      <c r="DIU21" s="0"/>
      <c r="DIV21" s="0"/>
      <c r="DIW21" s="0"/>
      <c r="DIX21" s="0"/>
      <c r="DIY21" s="0"/>
      <c r="DIZ21" s="0"/>
      <c r="DJA21" s="0"/>
      <c r="DJB21" s="0"/>
      <c r="DJC21" s="0"/>
      <c r="DJD21" s="0"/>
      <c r="DJE21" s="0"/>
      <c r="DJF21" s="0"/>
      <c r="DJG21" s="0"/>
      <c r="DJH21" s="0"/>
      <c r="DJI21" s="0"/>
      <c r="DJJ21" s="0"/>
      <c r="DJK21" s="0"/>
      <c r="DJL21" s="0"/>
      <c r="DJM21" s="0"/>
      <c r="DJN21" s="0"/>
      <c r="DJO21" s="0"/>
      <c r="DJP21" s="0"/>
      <c r="DJQ21" s="0"/>
      <c r="DJR21" s="0"/>
      <c r="DJS21" s="0"/>
      <c r="DJT21" s="0"/>
      <c r="DJU21" s="0"/>
      <c r="DJV21" s="0"/>
      <c r="DJW21" s="0"/>
      <c r="DJX21" s="0"/>
      <c r="DJY21" s="0"/>
      <c r="DJZ21" s="0"/>
      <c r="DKA21" s="0"/>
      <c r="DKB21" s="0"/>
      <c r="DKC21" s="0"/>
      <c r="DKD21" s="0"/>
      <c r="DKE21" s="0"/>
      <c r="DKF21" s="0"/>
      <c r="DKG21" s="0"/>
      <c r="DKH21" s="0"/>
      <c r="DKI21" s="0"/>
      <c r="DKJ21" s="0"/>
      <c r="DKK21" s="0"/>
      <c r="DKL21" s="0"/>
      <c r="DKM21" s="0"/>
      <c r="DKN21" s="0"/>
      <c r="DKO21" s="0"/>
      <c r="DKP21" s="0"/>
      <c r="DKQ21" s="0"/>
      <c r="DKR21" s="0"/>
      <c r="DKS21" s="0"/>
      <c r="DKT21" s="0"/>
      <c r="DKU21" s="0"/>
      <c r="DKV21" s="0"/>
      <c r="DKW21" s="0"/>
      <c r="DKX21" s="0"/>
      <c r="DKY21" s="0"/>
      <c r="DKZ21" s="0"/>
      <c r="DLA21" s="0"/>
      <c r="DLB21" s="0"/>
      <c r="DLC21" s="0"/>
      <c r="DLD21" s="0"/>
      <c r="DLE21" s="0"/>
      <c r="DLF21" s="0"/>
      <c r="DLG21" s="0"/>
      <c r="DLH21" s="0"/>
      <c r="DLI21" s="0"/>
      <c r="DLJ21" s="0"/>
      <c r="DLK21" s="0"/>
      <c r="DLL21" s="0"/>
      <c r="DLM21" s="0"/>
      <c r="DLN21" s="0"/>
      <c r="DLO21" s="0"/>
      <c r="DLP21" s="0"/>
      <c r="DLQ21" s="0"/>
      <c r="DLR21" s="0"/>
      <c r="DLS21" s="0"/>
      <c r="DLT21" s="0"/>
      <c r="DLU21" s="0"/>
      <c r="DLV21" s="0"/>
      <c r="DLW21" s="0"/>
      <c r="DLX21" s="0"/>
      <c r="DLY21" s="0"/>
      <c r="DLZ21" s="0"/>
      <c r="DMA21" s="0"/>
      <c r="DMB21" s="0"/>
      <c r="DMC21" s="0"/>
      <c r="DMD21" s="0"/>
      <c r="DME21" s="0"/>
      <c r="DMF21" s="0"/>
      <c r="DMG21" s="0"/>
      <c r="DMH21" s="0"/>
      <c r="DMI21" s="0"/>
      <c r="DMJ21" s="0"/>
      <c r="DMK21" s="0"/>
      <c r="DML21" s="0"/>
      <c r="DMM21" s="0"/>
      <c r="DMN21" s="0"/>
      <c r="DMO21" s="0"/>
      <c r="DMP21" s="0"/>
      <c r="DMQ21" s="0"/>
      <c r="DMR21" s="0"/>
      <c r="DMS21" s="0"/>
      <c r="DMT21" s="0"/>
      <c r="DMU21" s="0"/>
      <c r="DMV21" s="0"/>
      <c r="DMW21" s="0"/>
      <c r="DMX21" s="0"/>
      <c r="DMY21" s="0"/>
      <c r="DMZ21" s="0"/>
      <c r="DNA21" s="0"/>
      <c r="DNB21" s="0"/>
      <c r="DNC21" s="0"/>
      <c r="DND21" s="0"/>
      <c r="DNE21" s="0"/>
      <c r="DNF21" s="0"/>
      <c r="DNG21" s="0"/>
      <c r="DNH21" s="0"/>
      <c r="DNI21" s="0"/>
      <c r="DNJ21" s="0"/>
      <c r="DNK21" s="0"/>
      <c r="DNL21" s="0"/>
      <c r="DNM21" s="0"/>
      <c r="DNN21" s="0"/>
      <c r="DNO21" s="0"/>
      <c r="DNP21" s="0"/>
      <c r="DNQ21" s="0"/>
      <c r="DNR21" s="0"/>
      <c r="DNS21" s="0"/>
      <c r="DNT21" s="0"/>
      <c r="DNU21" s="0"/>
      <c r="DNV21" s="0"/>
      <c r="DNW21" s="0"/>
      <c r="DNX21" s="0"/>
      <c r="DNY21" s="0"/>
      <c r="DNZ21" s="0"/>
      <c r="DOA21" s="0"/>
      <c r="DOB21" s="0"/>
      <c r="DOC21" s="0"/>
      <c r="DOD21" s="0"/>
      <c r="DOE21" s="0"/>
      <c r="DOF21" s="0"/>
      <c r="DOG21" s="0"/>
      <c r="DOH21" s="0"/>
      <c r="DOI21" s="0"/>
      <c r="DOJ21" s="0"/>
      <c r="DOK21" s="0"/>
      <c r="DOL21" s="0"/>
      <c r="DOM21" s="0"/>
      <c r="DON21" s="0"/>
      <c r="DOO21" s="0"/>
      <c r="DOP21" s="0"/>
      <c r="DOQ21" s="0"/>
      <c r="DOR21" s="0"/>
      <c r="DOS21" s="0"/>
      <c r="DOT21" s="0"/>
      <c r="DOU21" s="0"/>
      <c r="DOV21" s="0"/>
      <c r="DOW21" s="0"/>
      <c r="DOX21" s="0"/>
      <c r="DOY21" s="0"/>
      <c r="DOZ21" s="0"/>
      <c r="DPA21" s="0"/>
      <c r="DPB21" s="0"/>
      <c r="DPC21" s="0"/>
      <c r="DPD21" s="0"/>
      <c r="DPE21" s="0"/>
      <c r="DPF21" s="0"/>
      <c r="DPG21" s="0"/>
      <c r="DPH21" s="0"/>
      <c r="DPI21" s="0"/>
      <c r="DPJ21" s="0"/>
      <c r="DPK21" s="0"/>
      <c r="DPL21" s="0"/>
      <c r="DPM21" s="0"/>
      <c r="DPN21" s="0"/>
      <c r="DPO21" s="0"/>
      <c r="DPP21" s="0"/>
      <c r="DPQ21" s="0"/>
      <c r="DPR21" s="0"/>
      <c r="DPS21" s="0"/>
      <c r="DPT21" s="0"/>
      <c r="DPU21" s="0"/>
      <c r="DPV21" s="0"/>
      <c r="DPW21" s="0"/>
      <c r="DPX21" s="0"/>
      <c r="DPY21" s="0"/>
      <c r="DPZ21" s="0"/>
      <c r="DQA21" s="0"/>
      <c r="DQB21" s="0"/>
      <c r="DQC21" s="0"/>
      <c r="DQD21" s="0"/>
      <c r="DQE21" s="0"/>
      <c r="DQF21" s="0"/>
      <c r="DQG21" s="0"/>
      <c r="DQH21" s="0"/>
      <c r="DQI21" s="0"/>
      <c r="DQJ21" s="0"/>
      <c r="DQK21" s="0"/>
      <c r="DQL21" s="0"/>
      <c r="DQM21" s="0"/>
      <c r="DQN21" s="0"/>
      <c r="DQO21" s="0"/>
      <c r="DQP21" s="0"/>
      <c r="DQQ21" s="0"/>
      <c r="DQR21" s="0"/>
      <c r="DQS21" s="0"/>
      <c r="DQT21" s="0"/>
      <c r="DQU21" s="0"/>
      <c r="DQV21" s="0"/>
      <c r="DQW21" s="0"/>
      <c r="DQX21" s="0"/>
      <c r="DQY21" s="0"/>
      <c r="DQZ21" s="0"/>
      <c r="DRA21" s="0"/>
      <c r="DRB21" s="0"/>
      <c r="DRC21" s="0"/>
      <c r="DRD21" s="0"/>
      <c r="DRE21" s="0"/>
      <c r="DRF21" s="0"/>
      <c r="DRG21" s="0"/>
      <c r="DRH21" s="0"/>
      <c r="DRI21" s="0"/>
      <c r="DRJ21" s="0"/>
      <c r="DRK21" s="0"/>
      <c r="DRL21" s="0"/>
      <c r="DRM21" s="0"/>
      <c r="DRN21" s="0"/>
      <c r="DRO21" s="0"/>
      <c r="DRP21" s="0"/>
      <c r="DRQ21" s="0"/>
      <c r="DRR21" s="0"/>
      <c r="DRS21" s="0"/>
      <c r="DRT21" s="0"/>
      <c r="DRU21" s="0"/>
      <c r="DRV21" s="0"/>
      <c r="DRW21" s="0"/>
      <c r="DRX21" s="0"/>
      <c r="DRY21" s="0"/>
      <c r="DRZ21" s="0"/>
      <c r="DSA21" s="0"/>
      <c r="DSB21" s="0"/>
      <c r="DSC21" s="0"/>
      <c r="DSD21" s="0"/>
      <c r="DSE21" s="0"/>
      <c r="DSF21" s="0"/>
      <c r="DSG21" s="0"/>
      <c r="DSH21" s="0"/>
      <c r="DSI21" s="0"/>
      <c r="DSJ21" s="0"/>
      <c r="DSK21" s="0"/>
      <c r="DSL21" s="0"/>
      <c r="DSM21" s="0"/>
      <c r="DSN21" s="0"/>
      <c r="DSO21" s="0"/>
      <c r="DSP21" s="0"/>
      <c r="DSQ21" s="0"/>
      <c r="DSR21" s="0"/>
      <c r="DSS21" s="0"/>
      <c r="DST21" s="0"/>
      <c r="DSU21" s="0"/>
      <c r="DSV21" s="0"/>
      <c r="DSW21" s="0"/>
      <c r="DSX21" s="0"/>
      <c r="DSY21" s="0"/>
      <c r="DSZ21" s="0"/>
      <c r="DTA21" s="0"/>
      <c r="DTB21" s="0"/>
      <c r="DTC21" s="0"/>
      <c r="DTD21" s="0"/>
      <c r="DTE21" s="0"/>
      <c r="DTF21" s="0"/>
      <c r="DTG21" s="0"/>
      <c r="DTH21" s="0"/>
      <c r="DTI21" s="0"/>
      <c r="DTJ21" s="0"/>
      <c r="DTK21" s="0"/>
      <c r="DTL21" s="0"/>
      <c r="DTM21" s="0"/>
      <c r="DTN21" s="0"/>
      <c r="DTO21" s="0"/>
      <c r="DTP21" s="0"/>
      <c r="DTQ21" s="0"/>
      <c r="DTR21" s="0"/>
      <c r="DTS21" s="0"/>
      <c r="DTT21" s="0"/>
      <c r="DTU21" s="0"/>
      <c r="DTV21" s="0"/>
      <c r="DTW21" s="0"/>
      <c r="DTX21" s="0"/>
      <c r="DTY21" s="0"/>
      <c r="DTZ21" s="0"/>
      <c r="DUA21" s="0"/>
      <c r="DUB21" s="0"/>
      <c r="DUC21" s="0"/>
      <c r="DUD21" s="0"/>
      <c r="DUE21" s="0"/>
      <c r="DUF21" s="0"/>
      <c r="DUG21" s="0"/>
      <c r="DUH21" s="0"/>
      <c r="DUI21" s="0"/>
      <c r="DUJ21" s="0"/>
      <c r="DUK21" s="0"/>
      <c r="DUL21" s="0"/>
      <c r="DUM21" s="0"/>
      <c r="DUN21" s="0"/>
      <c r="DUO21" s="0"/>
      <c r="DUP21" s="0"/>
      <c r="DUQ21" s="0"/>
      <c r="DUR21" s="0"/>
      <c r="DUS21" s="0"/>
      <c r="DUT21" s="0"/>
      <c r="DUU21" s="0"/>
      <c r="DUV21" s="0"/>
      <c r="DUW21" s="0"/>
      <c r="DUX21" s="0"/>
      <c r="DUY21" s="0"/>
      <c r="DUZ21" s="0"/>
      <c r="DVA21" s="0"/>
      <c r="DVB21" s="0"/>
      <c r="DVC21" s="0"/>
      <c r="DVD21" s="0"/>
      <c r="DVE21" s="0"/>
      <c r="DVF21" s="0"/>
      <c r="DVG21" s="0"/>
      <c r="DVH21" s="0"/>
      <c r="DVI21" s="0"/>
      <c r="DVJ21" s="0"/>
      <c r="DVK21" s="0"/>
      <c r="DVL21" s="0"/>
      <c r="DVM21" s="0"/>
      <c r="DVN21" s="0"/>
      <c r="DVO21" s="0"/>
      <c r="DVP21" s="0"/>
      <c r="DVQ21" s="0"/>
      <c r="DVR21" s="0"/>
      <c r="DVS21" s="0"/>
      <c r="DVT21" s="0"/>
      <c r="DVU21" s="0"/>
      <c r="DVV21" s="0"/>
      <c r="DVW21" s="0"/>
      <c r="DVX21" s="0"/>
      <c r="DVY21" s="0"/>
      <c r="DVZ21" s="0"/>
      <c r="DWA21" s="0"/>
      <c r="DWB21" s="0"/>
      <c r="DWC21" s="0"/>
      <c r="DWD21" s="0"/>
      <c r="DWE21" s="0"/>
      <c r="DWF21" s="0"/>
      <c r="DWG21" s="0"/>
      <c r="DWH21" s="0"/>
      <c r="DWI21" s="0"/>
      <c r="DWJ21" s="0"/>
      <c r="DWK21" s="0"/>
      <c r="DWL21" s="0"/>
      <c r="DWM21" s="0"/>
      <c r="DWN21" s="0"/>
      <c r="DWO21" s="0"/>
      <c r="DWP21" s="0"/>
      <c r="DWQ21" s="0"/>
      <c r="DWR21" s="0"/>
      <c r="DWS21" s="0"/>
      <c r="DWT21" s="0"/>
      <c r="DWU21" s="0"/>
      <c r="DWV21" s="0"/>
      <c r="DWW21" s="0"/>
      <c r="DWX21" s="0"/>
      <c r="DWY21" s="0"/>
      <c r="DWZ21" s="0"/>
      <c r="DXA21" s="0"/>
      <c r="DXB21" s="0"/>
      <c r="DXC21" s="0"/>
      <c r="DXD21" s="0"/>
      <c r="DXE21" s="0"/>
      <c r="DXF21" s="0"/>
      <c r="DXG21" s="0"/>
      <c r="DXH21" s="0"/>
      <c r="DXI21" s="0"/>
      <c r="DXJ21" s="0"/>
      <c r="DXK21" s="0"/>
      <c r="DXL21" s="0"/>
      <c r="DXM21" s="0"/>
      <c r="DXN21" s="0"/>
      <c r="DXO21" s="0"/>
      <c r="DXP21" s="0"/>
      <c r="DXQ21" s="0"/>
      <c r="DXR21" s="0"/>
      <c r="DXS21" s="0"/>
      <c r="DXT21" s="0"/>
      <c r="DXU21" s="0"/>
      <c r="DXV21" s="0"/>
      <c r="DXW21" s="0"/>
      <c r="DXX21" s="0"/>
      <c r="DXY21" s="0"/>
      <c r="DXZ21" s="0"/>
      <c r="DYA21" s="0"/>
      <c r="DYB21" s="0"/>
      <c r="DYC21" s="0"/>
      <c r="DYD21" s="0"/>
      <c r="DYE21" s="0"/>
      <c r="DYF21" s="0"/>
      <c r="DYG21" s="0"/>
      <c r="DYH21" s="0"/>
      <c r="DYI21" s="0"/>
      <c r="DYJ21" s="0"/>
      <c r="DYK21" s="0"/>
      <c r="DYL21" s="0"/>
      <c r="DYM21" s="0"/>
      <c r="DYN21" s="0"/>
      <c r="DYO21" s="0"/>
      <c r="DYP21" s="0"/>
      <c r="DYQ21" s="0"/>
      <c r="DYR21" s="0"/>
      <c r="DYS21" s="0"/>
      <c r="DYT21" s="0"/>
      <c r="DYU21" s="0"/>
      <c r="DYV21" s="0"/>
      <c r="DYW21" s="0"/>
      <c r="DYX21" s="0"/>
      <c r="DYY21" s="0"/>
      <c r="DYZ21" s="0"/>
      <c r="DZA21" s="0"/>
      <c r="DZB21" s="0"/>
      <c r="DZC21" s="0"/>
      <c r="DZD21" s="0"/>
      <c r="DZE21" s="0"/>
      <c r="DZF21" s="0"/>
      <c r="DZG21" s="0"/>
      <c r="DZH21" s="0"/>
      <c r="DZI21" s="0"/>
      <c r="DZJ21" s="0"/>
      <c r="DZK21" s="0"/>
      <c r="DZL21" s="0"/>
      <c r="DZM21" s="0"/>
      <c r="DZN21" s="0"/>
      <c r="DZO21" s="0"/>
      <c r="DZP21" s="0"/>
      <c r="DZQ21" s="0"/>
      <c r="DZR21" s="0"/>
      <c r="DZS21" s="0"/>
      <c r="DZT21" s="0"/>
      <c r="DZU21" s="0"/>
      <c r="DZV21" s="0"/>
      <c r="DZW21" s="0"/>
      <c r="DZX21" s="0"/>
      <c r="DZY21" s="0"/>
      <c r="DZZ21" s="0"/>
      <c r="EAA21" s="0"/>
      <c r="EAB21" s="0"/>
      <c r="EAC21" s="0"/>
      <c r="EAD21" s="0"/>
      <c r="EAE21" s="0"/>
      <c r="EAF21" s="0"/>
      <c r="EAG21" s="0"/>
      <c r="EAH21" s="0"/>
      <c r="EAI21" s="0"/>
      <c r="EAJ21" s="0"/>
      <c r="EAK21" s="0"/>
      <c r="EAL21" s="0"/>
      <c r="EAM21" s="0"/>
      <c r="EAN21" s="0"/>
      <c r="EAO21" s="0"/>
      <c r="EAP21" s="0"/>
      <c r="EAQ21" s="0"/>
      <c r="EAR21" s="0"/>
      <c r="EAS21" s="0"/>
      <c r="EAT21" s="0"/>
      <c r="EAU21" s="0"/>
      <c r="EAV21" s="0"/>
      <c r="EAW21" s="0"/>
      <c r="EAX21" s="0"/>
      <c r="EAY21" s="0"/>
      <c r="EAZ21" s="0"/>
      <c r="EBA21" s="0"/>
      <c r="EBB21" s="0"/>
      <c r="EBC21" s="0"/>
      <c r="EBD21" s="0"/>
      <c r="EBE21" s="0"/>
      <c r="EBF21" s="0"/>
      <c r="EBG21" s="0"/>
      <c r="EBH21" s="0"/>
      <c r="EBI21" s="0"/>
      <c r="EBJ21" s="0"/>
      <c r="EBK21" s="0"/>
      <c r="EBL21" s="0"/>
      <c r="EBM21" s="0"/>
      <c r="EBN21" s="0"/>
      <c r="EBO21" s="0"/>
      <c r="EBP21" s="0"/>
      <c r="EBQ21" s="0"/>
      <c r="EBR21" s="0"/>
      <c r="EBS21" s="0"/>
      <c r="EBT21" s="0"/>
      <c r="EBU21" s="0"/>
      <c r="EBV21" s="0"/>
      <c r="EBW21" s="0"/>
      <c r="EBX21" s="0"/>
      <c r="EBY21" s="0"/>
      <c r="EBZ21" s="0"/>
      <c r="ECA21" s="0"/>
      <c r="ECB21" s="0"/>
      <c r="ECC21" s="0"/>
      <c r="ECD21" s="0"/>
      <c r="ECE21" s="0"/>
      <c r="ECF21" s="0"/>
      <c r="ECG21" s="0"/>
      <c r="ECH21" s="0"/>
      <c r="ECI21" s="0"/>
      <c r="ECJ21" s="0"/>
      <c r="ECK21" s="0"/>
      <c r="ECL21" s="0"/>
      <c r="ECM21" s="0"/>
      <c r="ECN21" s="0"/>
      <c r="ECO21" s="0"/>
      <c r="ECP21" s="0"/>
      <c r="ECQ21" s="0"/>
      <c r="ECR21" s="0"/>
      <c r="ECS21" s="0"/>
      <c r="ECT21" s="0"/>
      <c r="ECU21" s="0"/>
      <c r="ECV21" s="0"/>
      <c r="ECW21" s="0"/>
      <c r="ECX21" s="0"/>
      <c r="ECY21" s="0"/>
      <c r="ECZ21" s="0"/>
      <c r="EDA21" s="0"/>
      <c r="EDB21" s="0"/>
      <c r="EDC21" s="0"/>
      <c r="EDD21" s="0"/>
      <c r="EDE21" s="0"/>
      <c r="EDF21" s="0"/>
      <c r="EDG21" s="0"/>
      <c r="EDH21" s="0"/>
      <c r="EDI21" s="0"/>
      <c r="EDJ21" s="0"/>
      <c r="EDK21" s="0"/>
      <c r="EDL21" s="0"/>
      <c r="EDM21" s="0"/>
      <c r="EDN21" s="0"/>
      <c r="EDO21" s="0"/>
      <c r="EDP21" s="0"/>
      <c r="EDQ21" s="0"/>
      <c r="EDR21" s="0"/>
      <c r="EDS21" s="0"/>
      <c r="EDT21" s="0"/>
      <c r="EDU21" s="0"/>
      <c r="EDV21" s="0"/>
      <c r="EDW21" s="0"/>
      <c r="EDX21" s="0"/>
      <c r="EDY21" s="0"/>
      <c r="EDZ21" s="0"/>
      <c r="EEA21" s="0"/>
      <c r="EEB21" s="0"/>
      <c r="EEC21" s="0"/>
      <c r="EED21" s="0"/>
      <c r="EEE21" s="0"/>
      <c r="EEF21" s="0"/>
      <c r="EEG21" s="0"/>
      <c r="EEH21" s="0"/>
      <c r="EEI21" s="0"/>
      <c r="EEJ21" s="0"/>
      <c r="EEK21" s="0"/>
      <c r="EEL21" s="0"/>
      <c r="EEM21" s="0"/>
      <c r="EEN21" s="0"/>
      <c r="EEO21" s="0"/>
      <c r="EEP21" s="0"/>
      <c r="EEQ21" s="0"/>
      <c r="EER21" s="0"/>
      <c r="EES21" s="0"/>
      <c r="EET21" s="0"/>
      <c r="EEU21" s="0"/>
      <c r="EEV21" s="0"/>
      <c r="EEW21" s="0"/>
      <c r="EEX21" s="0"/>
      <c r="EEY21" s="0"/>
      <c r="EEZ21" s="0"/>
      <c r="EFA21" s="0"/>
      <c r="EFB21" s="0"/>
      <c r="EFC21" s="0"/>
      <c r="EFD21" s="0"/>
      <c r="EFE21" s="0"/>
      <c r="EFF21" s="0"/>
      <c r="EFG21" s="0"/>
      <c r="EFH21" s="0"/>
      <c r="EFI21" s="0"/>
      <c r="EFJ21" s="0"/>
      <c r="EFK21" s="0"/>
      <c r="EFL21" s="0"/>
      <c r="EFM21" s="0"/>
      <c r="EFN21" s="0"/>
      <c r="EFO21" s="0"/>
      <c r="EFP21" s="0"/>
      <c r="EFQ21" s="0"/>
      <c r="EFR21" s="0"/>
      <c r="EFS21" s="0"/>
      <c r="EFT21" s="0"/>
      <c r="EFU21" s="0"/>
      <c r="EFV21" s="0"/>
      <c r="EFW21" s="0"/>
      <c r="EFX21" s="0"/>
      <c r="EFY21" s="0"/>
      <c r="EFZ21" s="0"/>
      <c r="EGA21" s="0"/>
      <c r="EGB21" s="0"/>
      <c r="EGC21" s="0"/>
      <c r="EGD21" s="0"/>
      <c r="EGE21" s="0"/>
      <c r="EGF21" s="0"/>
      <c r="EGG21" s="0"/>
      <c r="EGH21" s="0"/>
      <c r="EGI21" s="0"/>
      <c r="EGJ21" s="0"/>
      <c r="EGK21" s="0"/>
      <c r="EGL21" s="0"/>
      <c r="EGM21" s="0"/>
      <c r="EGN21" s="0"/>
      <c r="EGO21" s="0"/>
      <c r="EGP21" s="0"/>
      <c r="EGQ21" s="0"/>
      <c r="EGR21" s="0"/>
      <c r="EGS21" s="0"/>
      <c r="EGT21" s="0"/>
      <c r="EGU21" s="0"/>
      <c r="EGV21" s="0"/>
      <c r="EGW21" s="0"/>
      <c r="EGX21" s="0"/>
      <c r="EGY21" s="0"/>
      <c r="EGZ21" s="0"/>
      <c r="EHA21" s="0"/>
      <c r="EHB21" s="0"/>
      <c r="EHC21" s="0"/>
      <c r="EHD21" s="0"/>
      <c r="EHE21" s="0"/>
      <c r="EHF21" s="0"/>
      <c r="EHG21" s="0"/>
      <c r="EHH21" s="0"/>
      <c r="EHI21" s="0"/>
      <c r="EHJ21" s="0"/>
      <c r="EHK21" s="0"/>
      <c r="EHL21" s="0"/>
      <c r="EHM21" s="0"/>
      <c r="EHN21" s="0"/>
      <c r="EHO21" s="0"/>
      <c r="EHP21" s="0"/>
      <c r="EHQ21" s="0"/>
      <c r="EHR21" s="0"/>
      <c r="EHS21" s="0"/>
      <c r="EHT21" s="0"/>
      <c r="EHU21" s="0"/>
      <c r="EHV21" s="0"/>
      <c r="EHW21" s="0"/>
      <c r="EHX21" s="0"/>
      <c r="EHY21" s="0"/>
      <c r="EHZ21" s="0"/>
      <c r="EIA21" s="0"/>
      <c r="EIB21" s="0"/>
      <c r="EIC21" s="0"/>
      <c r="EID21" s="0"/>
      <c r="EIE21" s="0"/>
      <c r="EIF21" s="0"/>
      <c r="EIG21" s="0"/>
      <c r="EIH21" s="0"/>
      <c r="EII21" s="0"/>
      <c r="EIJ21" s="0"/>
      <c r="EIK21" s="0"/>
      <c r="EIL21" s="0"/>
      <c r="EIM21" s="0"/>
      <c r="EIN21" s="0"/>
      <c r="EIO21" s="0"/>
      <c r="EIP21" s="0"/>
      <c r="EIQ21" s="0"/>
      <c r="EIR21" s="0"/>
      <c r="EIS21" s="0"/>
      <c r="EIT21" s="0"/>
      <c r="EIU21" s="0"/>
      <c r="EIV21" s="0"/>
      <c r="EIW21" s="0"/>
      <c r="EIX21" s="0"/>
      <c r="EIY21" s="0"/>
      <c r="EIZ21" s="0"/>
      <c r="EJA21" s="0"/>
      <c r="EJB21" s="0"/>
      <c r="EJC21" s="0"/>
      <c r="EJD21" s="0"/>
      <c r="EJE21" s="0"/>
      <c r="EJF21" s="0"/>
      <c r="EJG21" s="0"/>
      <c r="EJH21" s="0"/>
      <c r="EJI21" s="0"/>
      <c r="EJJ21" s="0"/>
      <c r="EJK21" s="0"/>
      <c r="EJL21" s="0"/>
      <c r="EJM21" s="0"/>
      <c r="EJN21" s="0"/>
      <c r="EJO21" s="0"/>
      <c r="EJP21" s="0"/>
      <c r="EJQ21" s="0"/>
      <c r="EJR21" s="0"/>
      <c r="EJS21" s="0"/>
      <c r="EJT21" s="0"/>
      <c r="EJU21" s="0"/>
      <c r="EJV21" s="0"/>
      <c r="EJW21" s="0"/>
      <c r="EJX21" s="0"/>
      <c r="EJY21" s="0"/>
      <c r="EJZ21" s="0"/>
      <c r="EKA21" s="0"/>
      <c r="EKB21" s="0"/>
      <c r="EKC21" s="0"/>
      <c r="EKD21" s="0"/>
      <c r="EKE21" s="0"/>
      <c r="EKF21" s="0"/>
      <c r="EKG21" s="0"/>
      <c r="EKH21" s="0"/>
      <c r="EKI21" s="0"/>
      <c r="EKJ21" s="0"/>
      <c r="EKK21" s="0"/>
      <c r="EKL21" s="0"/>
      <c r="EKM21" s="0"/>
      <c r="EKN21" s="0"/>
      <c r="EKO21" s="0"/>
      <c r="EKP21" s="0"/>
      <c r="EKQ21" s="0"/>
      <c r="EKR21" s="0"/>
      <c r="EKS21" s="0"/>
      <c r="EKT21" s="0"/>
      <c r="EKU21" s="0"/>
      <c r="EKV21" s="0"/>
      <c r="EKW21" s="0"/>
      <c r="EKX21" s="0"/>
      <c r="EKY21" s="0"/>
      <c r="EKZ21" s="0"/>
      <c r="ELA21" s="0"/>
      <c r="ELB21" s="0"/>
      <c r="ELC21" s="0"/>
      <c r="ELD21" s="0"/>
      <c r="ELE21" s="0"/>
      <c r="ELF21" s="0"/>
      <c r="ELG21" s="0"/>
      <c r="ELH21" s="0"/>
      <c r="ELI21" s="0"/>
      <c r="ELJ21" s="0"/>
      <c r="ELK21" s="0"/>
      <c r="ELL21" s="0"/>
      <c r="ELM21" s="0"/>
      <c r="ELN21" s="0"/>
      <c r="ELO21" s="0"/>
      <c r="ELP21" s="0"/>
      <c r="ELQ21" s="0"/>
      <c r="ELR21" s="0"/>
      <c r="ELS21" s="0"/>
      <c r="ELT21" s="0"/>
      <c r="ELU21" s="0"/>
      <c r="ELV21" s="0"/>
      <c r="ELW21" s="0"/>
      <c r="ELX21" s="0"/>
      <c r="ELY21" s="0"/>
      <c r="ELZ21" s="0"/>
      <c r="EMA21" s="0"/>
      <c r="EMB21" s="0"/>
      <c r="EMC21" s="0"/>
      <c r="EMD21" s="0"/>
      <c r="EME21" s="0"/>
      <c r="EMF21" s="0"/>
      <c r="EMG21" s="0"/>
      <c r="EMH21" s="0"/>
      <c r="EMI21" s="0"/>
      <c r="EMJ21" s="0"/>
      <c r="EMK21" s="0"/>
      <c r="EML21" s="0"/>
      <c r="EMM21" s="0"/>
      <c r="EMN21" s="0"/>
      <c r="EMO21" s="0"/>
      <c r="EMP21" s="0"/>
      <c r="EMQ21" s="0"/>
      <c r="EMR21" s="0"/>
      <c r="EMS21" s="0"/>
      <c r="EMT21" s="0"/>
      <c r="EMU21" s="0"/>
      <c r="EMV21" s="0"/>
      <c r="EMW21" s="0"/>
      <c r="EMX21" s="0"/>
      <c r="EMY21" s="0"/>
      <c r="EMZ21" s="0"/>
      <c r="ENA21" s="0"/>
      <c r="ENB21" s="0"/>
      <c r="ENC21" s="0"/>
      <c r="END21" s="0"/>
      <c r="ENE21" s="0"/>
      <c r="ENF21" s="0"/>
      <c r="ENG21" s="0"/>
      <c r="ENH21" s="0"/>
      <c r="ENI21" s="0"/>
      <c r="ENJ21" s="0"/>
      <c r="ENK21" s="0"/>
      <c r="ENL21" s="0"/>
      <c r="ENM21" s="0"/>
      <c r="ENN21" s="0"/>
      <c r="ENO21" s="0"/>
      <c r="ENP21" s="0"/>
      <c r="ENQ21" s="0"/>
      <c r="ENR21" s="0"/>
      <c r="ENS21" s="0"/>
      <c r="ENT21" s="0"/>
      <c r="ENU21" s="0"/>
      <c r="ENV21" s="0"/>
      <c r="ENW21" s="0"/>
      <c r="ENX21" s="0"/>
      <c r="ENY21" s="0"/>
      <c r="ENZ21" s="0"/>
      <c r="EOA21" s="0"/>
      <c r="EOB21" s="0"/>
      <c r="EOC21" s="0"/>
      <c r="EOD21" s="0"/>
      <c r="EOE21" s="0"/>
      <c r="EOF21" s="0"/>
      <c r="EOG21" s="0"/>
      <c r="EOH21" s="0"/>
      <c r="EOI21" s="0"/>
      <c r="EOJ21" s="0"/>
      <c r="EOK21" s="0"/>
      <c r="EOL21" s="0"/>
      <c r="EOM21" s="0"/>
      <c r="EON21" s="0"/>
      <c r="EOO21" s="0"/>
      <c r="EOP21" s="0"/>
      <c r="EOQ21" s="0"/>
      <c r="EOR21" s="0"/>
      <c r="EOS21" s="0"/>
      <c r="EOT21" s="0"/>
      <c r="EOU21" s="0"/>
      <c r="EOV21" s="0"/>
      <c r="EOW21" s="0"/>
      <c r="EOX21" s="0"/>
      <c r="EOY21" s="0"/>
      <c r="EOZ21" s="0"/>
      <c r="EPA21" s="0"/>
      <c r="EPB21" s="0"/>
      <c r="EPC21" s="0"/>
      <c r="EPD21" s="0"/>
      <c r="EPE21" s="0"/>
      <c r="EPF21" s="0"/>
      <c r="EPG21" s="0"/>
      <c r="EPH21" s="0"/>
      <c r="EPI21" s="0"/>
      <c r="EPJ21" s="0"/>
      <c r="EPK21" s="0"/>
      <c r="EPL21" s="0"/>
      <c r="EPM21" s="0"/>
      <c r="EPN21" s="0"/>
      <c r="EPO21" s="0"/>
      <c r="EPP21" s="0"/>
      <c r="EPQ21" s="0"/>
      <c r="EPR21" s="0"/>
      <c r="EPS21" s="0"/>
      <c r="EPT21" s="0"/>
      <c r="EPU21" s="0"/>
      <c r="EPV21" s="0"/>
      <c r="EPW21" s="0"/>
      <c r="EPX21" s="0"/>
      <c r="EPY21" s="0"/>
      <c r="EPZ21" s="0"/>
      <c r="EQA21" s="0"/>
      <c r="EQB21" s="0"/>
      <c r="EQC21" s="0"/>
      <c r="EQD21" s="0"/>
      <c r="EQE21" s="0"/>
      <c r="EQF21" s="0"/>
      <c r="EQG21" s="0"/>
      <c r="EQH21" s="0"/>
      <c r="EQI21" s="0"/>
      <c r="EQJ21" s="0"/>
      <c r="EQK21" s="0"/>
      <c r="EQL21" s="0"/>
      <c r="EQM21" s="0"/>
      <c r="EQN21" s="0"/>
      <c r="EQO21" s="0"/>
      <c r="EQP21" s="0"/>
      <c r="EQQ21" s="0"/>
      <c r="EQR21" s="0"/>
      <c r="EQS21" s="0"/>
      <c r="EQT21" s="0"/>
      <c r="EQU21" s="0"/>
      <c r="EQV21" s="0"/>
      <c r="EQW21" s="0"/>
      <c r="EQX21" s="0"/>
      <c r="EQY21" s="0"/>
      <c r="EQZ21" s="0"/>
      <c r="ERA21" s="0"/>
      <c r="ERB21" s="0"/>
      <c r="ERC21" s="0"/>
      <c r="ERD21" s="0"/>
      <c r="ERE21" s="0"/>
      <c r="ERF21" s="0"/>
      <c r="ERG21" s="0"/>
      <c r="ERH21" s="0"/>
      <c r="ERI21" s="0"/>
      <c r="ERJ21" s="0"/>
      <c r="ERK21" s="0"/>
      <c r="ERL21" s="0"/>
      <c r="ERM21" s="0"/>
      <c r="ERN21" s="0"/>
      <c r="ERO21" s="0"/>
      <c r="ERP21" s="0"/>
      <c r="ERQ21" s="0"/>
      <c r="ERR21" s="0"/>
      <c r="ERS21" s="0"/>
      <c r="ERT21" s="0"/>
      <c r="ERU21" s="0"/>
      <c r="ERV21" s="0"/>
      <c r="ERW21" s="0"/>
      <c r="ERX21" s="0"/>
      <c r="ERY21" s="0"/>
      <c r="ERZ21" s="0"/>
      <c r="ESA21" s="0"/>
      <c r="ESB21" s="0"/>
      <c r="ESC21" s="0"/>
      <c r="ESD21" s="0"/>
      <c r="ESE21" s="0"/>
      <c r="ESF21" s="0"/>
      <c r="ESG21" s="0"/>
      <c r="ESH21" s="0"/>
      <c r="ESI21" s="0"/>
      <c r="ESJ21" s="0"/>
      <c r="ESK21" s="0"/>
      <c r="ESL21" s="0"/>
      <c r="ESM21" s="0"/>
      <c r="ESN21" s="0"/>
      <c r="ESO21" s="0"/>
      <c r="ESP21" s="0"/>
      <c r="ESQ21" s="0"/>
      <c r="ESR21" s="0"/>
      <c r="ESS21" s="0"/>
      <c r="EST21" s="0"/>
      <c r="ESU21" s="0"/>
      <c r="ESV21" s="0"/>
      <c r="ESW21" s="0"/>
      <c r="ESX21" s="0"/>
      <c r="ESY21" s="0"/>
      <c r="ESZ21" s="0"/>
      <c r="ETA21" s="0"/>
      <c r="ETB21" s="0"/>
      <c r="ETC21" s="0"/>
      <c r="ETD21" s="0"/>
      <c r="ETE21" s="0"/>
      <c r="ETF21" s="0"/>
      <c r="ETG21" s="0"/>
      <c r="ETH21" s="0"/>
      <c r="ETI21" s="0"/>
      <c r="ETJ21" s="0"/>
      <c r="ETK21" s="0"/>
      <c r="ETL21" s="0"/>
      <c r="ETM21" s="0"/>
      <c r="ETN21" s="0"/>
      <c r="ETO21" s="0"/>
      <c r="ETP21" s="0"/>
      <c r="ETQ21" s="0"/>
      <c r="ETR21" s="0"/>
      <c r="ETS21" s="0"/>
      <c r="ETT21" s="0"/>
      <c r="ETU21" s="0"/>
      <c r="ETV21" s="0"/>
      <c r="ETW21" s="0"/>
      <c r="ETX21" s="0"/>
      <c r="ETY21" s="0"/>
      <c r="ETZ21" s="0"/>
      <c r="EUA21" s="0"/>
      <c r="EUB21" s="0"/>
      <c r="EUC21" s="0"/>
      <c r="EUD21" s="0"/>
      <c r="EUE21" s="0"/>
      <c r="EUF21" s="0"/>
      <c r="EUG21" s="0"/>
      <c r="EUH21" s="0"/>
      <c r="EUI21" s="0"/>
      <c r="EUJ21" s="0"/>
      <c r="EUK21" s="0"/>
      <c r="EUL21" s="0"/>
      <c r="EUM21" s="0"/>
      <c r="EUN21" s="0"/>
      <c r="EUO21" s="0"/>
      <c r="EUP21" s="0"/>
      <c r="EUQ21" s="0"/>
      <c r="EUR21" s="0"/>
      <c r="EUS21" s="0"/>
      <c r="EUT21" s="0"/>
      <c r="EUU21" s="0"/>
      <c r="EUV21" s="0"/>
      <c r="EUW21" s="0"/>
      <c r="EUX21" s="0"/>
      <c r="EUY21" s="0"/>
      <c r="EUZ21" s="0"/>
      <c r="EVA21" s="0"/>
      <c r="EVB21" s="0"/>
      <c r="EVC21" s="0"/>
      <c r="EVD21" s="0"/>
      <c r="EVE21" s="0"/>
      <c r="EVF21" s="0"/>
      <c r="EVG21" s="0"/>
      <c r="EVH21" s="0"/>
      <c r="EVI21" s="0"/>
      <c r="EVJ21" s="0"/>
      <c r="EVK21" s="0"/>
      <c r="EVL21" s="0"/>
      <c r="EVM21" s="0"/>
      <c r="EVN21" s="0"/>
      <c r="EVO21" s="0"/>
      <c r="EVP21" s="0"/>
      <c r="EVQ21" s="0"/>
      <c r="EVR21" s="0"/>
      <c r="EVS21" s="0"/>
      <c r="EVT21" s="0"/>
      <c r="EVU21" s="0"/>
      <c r="EVV21" s="0"/>
      <c r="EVW21" s="0"/>
      <c r="EVX21" s="0"/>
      <c r="EVY21" s="0"/>
      <c r="EVZ21" s="0"/>
      <c r="EWA21" s="0"/>
      <c r="EWB21" s="0"/>
      <c r="EWC21" s="0"/>
      <c r="EWD21" s="0"/>
      <c r="EWE21" s="0"/>
      <c r="EWF21" s="0"/>
      <c r="EWG21" s="0"/>
      <c r="EWH21" s="0"/>
      <c r="EWI21" s="0"/>
      <c r="EWJ21" s="0"/>
      <c r="EWK21" s="0"/>
      <c r="EWL21" s="0"/>
      <c r="EWM21" s="0"/>
      <c r="EWN21" s="0"/>
      <c r="EWO21" s="0"/>
      <c r="EWP21" s="0"/>
      <c r="EWQ21" s="0"/>
      <c r="EWR21" s="0"/>
      <c r="EWS21" s="0"/>
      <c r="EWT21" s="0"/>
      <c r="EWU21" s="0"/>
      <c r="EWV21" s="0"/>
      <c r="EWW21" s="0"/>
      <c r="EWX21" s="0"/>
      <c r="EWY21" s="0"/>
      <c r="EWZ21" s="0"/>
      <c r="EXA21" s="0"/>
      <c r="EXB21" s="0"/>
      <c r="EXC21" s="0"/>
      <c r="EXD21" s="0"/>
      <c r="EXE21" s="0"/>
      <c r="EXF21" s="0"/>
      <c r="EXG21" s="0"/>
      <c r="EXH21" s="0"/>
      <c r="EXI21" s="0"/>
      <c r="EXJ21" s="0"/>
      <c r="EXK21" s="0"/>
      <c r="EXL21" s="0"/>
      <c r="EXM21" s="0"/>
      <c r="EXN21" s="0"/>
      <c r="EXO21" s="0"/>
      <c r="EXP21" s="0"/>
      <c r="EXQ21" s="0"/>
      <c r="EXR21" s="0"/>
      <c r="EXS21" s="0"/>
      <c r="EXT21" s="0"/>
      <c r="EXU21" s="0"/>
      <c r="EXV21" s="0"/>
      <c r="EXW21" s="0"/>
      <c r="EXX21" s="0"/>
      <c r="EXY21" s="0"/>
      <c r="EXZ21" s="0"/>
      <c r="EYA21" s="0"/>
      <c r="EYB21" s="0"/>
      <c r="EYC21" s="0"/>
      <c r="EYD21" s="0"/>
      <c r="EYE21" s="0"/>
      <c r="EYF21" s="0"/>
      <c r="EYG21" s="0"/>
      <c r="EYH21" s="0"/>
      <c r="EYI21" s="0"/>
      <c r="EYJ21" s="0"/>
      <c r="EYK21" s="0"/>
      <c r="EYL21" s="0"/>
      <c r="EYM21" s="0"/>
      <c r="EYN21" s="0"/>
      <c r="EYO21" s="0"/>
      <c r="EYP21" s="0"/>
      <c r="EYQ21" s="0"/>
      <c r="EYR21" s="0"/>
      <c r="EYS21" s="0"/>
      <c r="EYT21" s="0"/>
      <c r="EYU21" s="0"/>
      <c r="EYV21" s="0"/>
      <c r="EYW21" s="0"/>
      <c r="EYX21" s="0"/>
      <c r="EYY21" s="0"/>
      <c r="EYZ21" s="0"/>
      <c r="EZA21" s="0"/>
      <c r="EZB21" s="0"/>
      <c r="EZC21" s="0"/>
      <c r="EZD21" s="0"/>
      <c r="EZE21" s="0"/>
      <c r="EZF21" s="0"/>
      <c r="EZG21" s="0"/>
      <c r="EZH21" s="0"/>
      <c r="EZI21" s="0"/>
      <c r="EZJ21" s="0"/>
      <c r="EZK21" s="0"/>
      <c r="EZL21" s="0"/>
      <c r="EZM21" s="0"/>
      <c r="EZN21" s="0"/>
      <c r="EZO21" s="0"/>
      <c r="EZP21" s="0"/>
      <c r="EZQ21" s="0"/>
      <c r="EZR21" s="0"/>
      <c r="EZS21" s="0"/>
      <c r="EZT21" s="0"/>
      <c r="EZU21" s="0"/>
      <c r="EZV21" s="0"/>
      <c r="EZW21" s="0"/>
      <c r="EZX21" s="0"/>
      <c r="EZY21" s="0"/>
      <c r="EZZ21" s="0"/>
      <c r="FAA21" s="0"/>
      <c r="FAB21" s="0"/>
      <c r="FAC21" s="0"/>
      <c r="FAD21" s="0"/>
      <c r="FAE21" s="0"/>
      <c r="FAF21" s="0"/>
      <c r="FAG21" s="0"/>
      <c r="FAH21" s="0"/>
      <c r="FAI21" s="0"/>
      <c r="FAJ21" s="0"/>
      <c r="FAK21" s="0"/>
      <c r="FAL21" s="0"/>
      <c r="FAM21" s="0"/>
      <c r="FAN21" s="0"/>
      <c r="FAO21" s="0"/>
      <c r="FAP21" s="0"/>
      <c r="FAQ21" s="0"/>
      <c r="FAR21" s="0"/>
      <c r="FAS21" s="0"/>
      <c r="FAT21" s="0"/>
      <c r="FAU21" s="0"/>
      <c r="FAV21" s="0"/>
      <c r="FAW21" s="0"/>
      <c r="FAX21" s="0"/>
      <c r="FAY21" s="0"/>
      <c r="FAZ21" s="0"/>
      <c r="FBA21" s="0"/>
      <c r="FBB21" s="0"/>
      <c r="FBC21" s="0"/>
      <c r="FBD21" s="0"/>
      <c r="FBE21" s="0"/>
      <c r="FBF21" s="0"/>
      <c r="FBG21" s="0"/>
      <c r="FBH21" s="0"/>
      <c r="FBI21" s="0"/>
      <c r="FBJ21" s="0"/>
      <c r="FBK21" s="0"/>
      <c r="FBL21" s="0"/>
      <c r="FBM21" s="0"/>
      <c r="FBN21" s="0"/>
      <c r="FBO21" s="0"/>
      <c r="FBP21" s="0"/>
      <c r="FBQ21" s="0"/>
      <c r="FBR21" s="0"/>
      <c r="FBS21" s="0"/>
      <c r="FBT21" s="0"/>
      <c r="FBU21" s="0"/>
      <c r="FBV21" s="0"/>
      <c r="FBW21" s="0"/>
      <c r="FBX21" s="0"/>
      <c r="FBY21" s="0"/>
      <c r="FBZ21" s="0"/>
      <c r="FCA21" s="0"/>
      <c r="FCB21" s="0"/>
      <c r="FCC21" s="0"/>
      <c r="FCD21" s="0"/>
      <c r="FCE21" s="0"/>
      <c r="FCF21" s="0"/>
      <c r="FCG21" s="0"/>
      <c r="FCH21" s="0"/>
      <c r="FCI21" s="0"/>
      <c r="FCJ21" s="0"/>
      <c r="FCK21" s="0"/>
      <c r="FCL21" s="0"/>
      <c r="FCM21" s="0"/>
      <c r="FCN21" s="0"/>
      <c r="FCO21" s="0"/>
      <c r="FCP21" s="0"/>
      <c r="FCQ21" s="0"/>
      <c r="FCR21" s="0"/>
      <c r="FCS21" s="0"/>
      <c r="FCT21" s="0"/>
      <c r="FCU21" s="0"/>
      <c r="FCV21" s="0"/>
      <c r="FCW21" s="0"/>
      <c r="FCX21" s="0"/>
      <c r="FCY21" s="0"/>
      <c r="FCZ21" s="0"/>
      <c r="FDA21" s="0"/>
      <c r="FDB21" s="0"/>
      <c r="FDC21" s="0"/>
      <c r="FDD21" s="0"/>
      <c r="FDE21" s="0"/>
      <c r="FDF21" s="0"/>
      <c r="FDG21" s="0"/>
      <c r="FDH21" s="0"/>
      <c r="FDI21" s="0"/>
      <c r="FDJ21" s="0"/>
      <c r="FDK21" s="0"/>
      <c r="FDL21" s="0"/>
      <c r="FDM21" s="0"/>
      <c r="FDN21" s="0"/>
      <c r="FDO21" s="0"/>
      <c r="FDP21" s="0"/>
      <c r="FDQ21" s="0"/>
      <c r="FDR21" s="0"/>
      <c r="FDS21" s="0"/>
      <c r="FDT21" s="0"/>
      <c r="FDU21" s="0"/>
      <c r="FDV21" s="0"/>
      <c r="FDW21" s="0"/>
      <c r="FDX21" s="0"/>
      <c r="FDY21" s="0"/>
      <c r="FDZ21" s="0"/>
      <c r="FEA21" s="0"/>
      <c r="FEB21" s="0"/>
      <c r="FEC21" s="0"/>
      <c r="FED21" s="0"/>
      <c r="FEE21" s="0"/>
      <c r="FEF21" s="0"/>
      <c r="FEG21" s="0"/>
      <c r="FEH21" s="0"/>
      <c r="FEI21" s="0"/>
      <c r="FEJ21" s="0"/>
      <c r="FEK21" s="0"/>
      <c r="FEL21" s="0"/>
      <c r="FEM21" s="0"/>
      <c r="FEN21" s="0"/>
      <c r="FEO21" s="0"/>
      <c r="FEP21" s="0"/>
      <c r="FEQ21" s="0"/>
      <c r="FER21" s="0"/>
      <c r="FES21" s="0"/>
      <c r="FET21" s="0"/>
      <c r="FEU21" s="0"/>
      <c r="FEV21" s="0"/>
      <c r="FEW21" s="0"/>
      <c r="FEX21" s="0"/>
      <c r="FEY21" s="0"/>
      <c r="FEZ21" s="0"/>
      <c r="FFA21" s="0"/>
      <c r="FFB21" s="0"/>
      <c r="FFC21" s="0"/>
      <c r="FFD21" s="0"/>
      <c r="FFE21" s="0"/>
      <c r="FFF21" s="0"/>
      <c r="FFG21" s="0"/>
      <c r="FFH21" s="0"/>
      <c r="FFI21" s="0"/>
      <c r="FFJ21" s="0"/>
      <c r="FFK21" s="0"/>
      <c r="FFL21" s="0"/>
      <c r="FFM21" s="0"/>
      <c r="FFN21" s="0"/>
      <c r="FFO21" s="0"/>
      <c r="FFP21" s="0"/>
      <c r="FFQ21" s="0"/>
      <c r="FFR21" s="0"/>
      <c r="FFS21" s="0"/>
      <c r="FFT21" s="0"/>
      <c r="FFU21" s="0"/>
      <c r="FFV21" s="0"/>
      <c r="FFW21" s="0"/>
      <c r="FFX21" s="0"/>
      <c r="FFY21" s="0"/>
      <c r="FFZ21" s="0"/>
      <c r="FGA21" s="0"/>
      <c r="FGB21" s="0"/>
      <c r="FGC21" s="0"/>
      <c r="FGD21" s="0"/>
      <c r="FGE21" s="0"/>
      <c r="FGF21" s="0"/>
      <c r="FGG21" s="0"/>
      <c r="FGH21" s="0"/>
      <c r="FGI21" s="0"/>
      <c r="FGJ21" s="0"/>
      <c r="FGK21" s="0"/>
      <c r="FGL21" s="0"/>
      <c r="FGM21" s="0"/>
      <c r="FGN21" s="0"/>
      <c r="FGO21" s="0"/>
      <c r="FGP21" s="0"/>
      <c r="FGQ21" s="0"/>
      <c r="FGR21" s="0"/>
      <c r="FGS21" s="0"/>
      <c r="FGT21" s="0"/>
      <c r="FGU21" s="0"/>
      <c r="FGV21" s="0"/>
      <c r="FGW21" s="0"/>
      <c r="FGX21" s="0"/>
      <c r="FGY21" s="0"/>
      <c r="FGZ21" s="0"/>
      <c r="FHA21" s="0"/>
      <c r="FHB21" s="0"/>
      <c r="FHC21" s="0"/>
      <c r="FHD21" s="0"/>
      <c r="FHE21" s="0"/>
      <c r="FHF21" s="0"/>
      <c r="FHG21" s="0"/>
      <c r="FHH21" s="0"/>
      <c r="FHI21" s="0"/>
      <c r="FHJ21" s="0"/>
      <c r="FHK21" s="0"/>
      <c r="FHL21" s="0"/>
      <c r="FHM21" s="0"/>
      <c r="FHN21" s="0"/>
      <c r="FHO21" s="0"/>
      <c r="FHP21" s="0"/>
      <c r="FHQ21" s="0"/>
      <c r="FHR21" s="0"/>
      <c r="FHS21" s="0"/>
      <c r="FHT21" s="0"/>
      <c r="FHU21" s="0"/>
      <c r="FHV21" s="0"/>
      <c r="FHW21" s="0"/>
      <c r="FHX21" s="0"/>
      <c r="FHY21" s="0"/>
      <c r="FHZ21" s="0"/>
      <c r="FIA21" s="0"/>
      <c r="FIB21" s="0"/>
      <c r="FIC21" s="0"/>
      <c r="FID21" s="0"/>
      <c r="FIE21" s="0"/>
      <c r="FIF21" s="0"/>
      <c r="FIG21" s="0"/>
      <c r="FIH21" s="0"/>
      <c r="FII21" s="0"/>
      <c r="FIJ21" s="0"/>
      <c r="FIK21" s="0"/>
      <c r="FIL21" s="0"/>
      <c r="FIM21" s="0"/>
      <c r="FIN21" s="0"/>
      <c r="FIO21" s="0"/>
      <c r="FIP21" s="0"/>
      <c r="FIQ21" s="0"/>
      <c r="FIR21" s="0"/>
      <c r="FIS21" s="0"/>
      <c r="FIT21" s="0"/>
      <c r="FIU21" s="0"/>
      <c r="FIV21" s="0"/>
      <c r="FIW21" s="0"/>
      <c r="FIX21" s="0"/>
      <c r="FIY21" s="0"/>
      <c r="FIZ21" s="0"/>
      <c r="FJA21" s="0"/>
      <c r="FJB21" s="0"/>
      <c r="FJC21" s="0"/>
      <c r="FJD21" s="0"/>
      <c r="FJE21" s="0"/>
      <c r="FJF21" s="0"/>
      <c r="FJG21" s="0"/>
      <c r="FJH21" s="0"/>
      <c r="FJI21" s="0"/>
      <c r="FJJ21" s="0"/>
      <c r="FJK21" s="0"/>
      <c r="FJL21" s="0"/>
      <c r="FJM21" s="0"/>
      <c r="FJN21" s="0"/>
      <c r="FJO21" s="0"/>
      <c r="FJP21" s="0"/>
      <c r="FJQ21" s="0"/>
      <c r="FJR21" s="0"/>
      <c r="FJS21" s="0"/>
      <c r="FJT21" s="0"/>
      <c r="FJU21" s="0"/>
      <c r="FJV21" s="0"/>
      <c r="FJW21" s="0"/>
      <c r="FJX21" s="0"/>
      <c r="FJY21" s="0"/>
      <c r="FJZ21" s="0"/>
      <c r="FKA21" s="0"/>
      <c r="FKB21" s="0"/>
      <c r="FKC21" s="0"/>
      <c r="FKD21" s="0"/>
      <c r="FKE21" s="0"/>
      <c r="FKF21" s="0"/>
      <c r="FKG21" s="0"/>
      <c r="FKH21" s="0"/>
      <c r="FKI21" s="0"/>
      <c r="FKJ21" s="0"/>
      <c r="FKK21" s="0"/>
      <c r="FKL21" s="0"/>
      <c r="FKM21" s="0"/>
      <c r="FKN21" s="0"/>
      <c r="FKO21" s="0"/>
      <c r="FKP21" s="0"/>
      <c r="FKQ21" s="0"/>
      <c r="FKR21" s="0"/>
      <c r="FKS21" s="0"/>
      <c r="FKT21" s="0"/>
      <c r="FKU21" s="0"/>
      <c r="FKV21" s="0"/>
      <c r="FKW21" s="0"/>
      <c r="FKX21" s="0"/>
      <c r="FKY21" s="0"/>
      <c r="FKZ21" s="0"/>
      <c r="FLA21" s="0"/>
      <c r="FLB21" s="0"/>
      <c r="FLC21" s="0"/>
      <c r="FLD21" s="0"/>
      <c r="FLE21" s="0"/>
      <c r="FLF21" s="0"/>
      <c r="FLG21" s="0"/>
      <c r="FLH21" s="0"/>
      <c r="FLI21" s="0"/>
      <c r="FLJ21" s="0"/>
      <c r="FLK21" s="0"/>
      <c r="FLL21" s="0"/>
      <c r="FLM21" s="0"/>
      <c r="FLN21" s="0"/>
      <c r="FLO21" s="0"/>
      <c r="FLP21" s="0"/>
      <c r="FLQ21" s="0"/>
      <c r="FLR21" s="0"/>
      <c r="FLS21" s="0"/>
      <c r="FLT21" s="0"/>
      <c r="FLU21" s="0"/>
      <c r="FLV21" s="0"/>
      <c r="FLW21" s="0"/>
      <c r="FLX21" s="0"/>
      <c r="FLY21" s="0"/>
      <c r="FLZ21" s="0"/>
      <c r="FMA21" s="0"/>
      <c r="FMB21" s="0"/>
      <c r="FMC21" s="0"/>
      <c r="FMD21" s="0"/>
      <c r="FME21" s="0"/>
      <c r="FMF21" s="0"/>
      <c r="FMG21" s="0"/>
      <c r="FMH21" s="0"/>
      <c r="FMI21" s="0"/>
      <c r="FMJ21" s="0"/>
      <c r="FMK21" s="0"/>
      <c r="FML21" s="0"/>
      <c r="FMM21" s="0"/>
      <c r="FMN21" s="0"/>
      <c r="FMO21" s="0"/>
      <c r="FMP21" s="0"/>
      <c r="FMQ21" s="0"/>
      <c r="FMR21" s="0"/>
      <c r="FMS21" s="0"/>
      <c r="FMT21" s="0"/>
      <c r="FMU21" s="0"/>
      <c r="FMV21" s="0"/>
      <c r="FMW21" s="0"/>
      <c r="FMX21" s="0"/>
      <c r="FMY21" s="0"/>
      <c r="FMZ21" s="0"/>
      <c r="FNA21" s="0"/>
      <c r="FNB21" s="0"/>
      <c r="FNC21" s="0"/>
      <c r="FND21" s="0"/>
      <c r="FNE21" s="0"/>
      <c r="FNF21" s="0"/>
      <c r="FNG21" s="0"/>
      <c r="FNH21" s="0"/>
      <c r="FNI21" s="0"/>
      <c r="FNJ21" s="0"/>
      <c r="FNK21" s="0"/>
      <c r="FNL21" s="0"/>
      <c r="FNM21" s="0"/>
      <c r="FNN21" s="0"/>
      <c r="FNO21" s="0"/>
      <c r="FNP21" s="0"/>
      <c r="FNQ21" s="0"/>
      <c r="FNR21" s="0"/>
      <c r="FNS21" s="0"/>
      <c r="FNT21" s="0"/>
      <c r="FNU21" s="0"/>
      <c r="FNV21" s="0"/>
      <c r="FNW21" s="0"/>
      <c r="FNX21" s="0"/>
      <c r="FNY21" s="0"/>
      <c r="FNZ21" s="0"/>
      <c r="FOA21" s="0"/>
      <c r="FOB21" s="0"/>
      <c r="FOC21" s="0"/>
      <c r="FOD21" s="0"/>
      <c r="FOE21" s="0"/>
      <c r="FOF21" s="0"/>
      <c r="FOG21" s="0"/>
      <c r="FOH21" s="0"/>
      <c r="FOI21" s="0"/>
      <c r="FOJ21" s="0"/>
      <c r="FOK21" s="0"/>
      <c r="FOL21" s="0"/>
      <c r="FOM21" s="0"/>
      <c r="FON21" s="0"/>
      <c r="FOO21" s="0"/>
      <c r="FOP21" s="0"/>
      <c r="FOQ21" s="0"/>
      <c r="FOR21" s="0"/>
      <c r="FOS21" s="0"/>
      <c r="FOT21" s="0"/>
      <c r="FOU21" s="0"/>
      <c r="FOV21" s="0"/>
      <c r="FOW21" s="0"/>
      <c r="FOX21" s="0"/>
      <c r="FOY21" s="0"/>
      <c r="FOZ21" s="0"/>
      <c r="FPA21" s="0"/>
      <c r="FPB21" s="0"/>
      <c r="FPC21" s="0"/>
      <c r="FPD21" s="0"/>
      <c r="FPE21" s="0"/>
      <c r="FPF21" s="0"/>
      <c r="FPG21" s="0"/>
      <c r="FPH21" s="0"/>
      <c r="FPI21" s="0"/>
      <c r="FPJ21" s="0"/>
      <c r="FPK21" s="0"/>
      <c r="FPL21" s="0"/>
      <c r="FPM21" s="0"/>
      <c r="FPN21" s="0"/>
      <c r="FPO21" s="0"/>
      <c r="FPP21" s="0"/>
      <c r="FPQ21" s="0"/>
      <c r="FPR21" s="0"/>
      <c r="FPS21" s="0"/>
      <c r="FPT21" s="0"/>
      <c r="FPU21" s="0"/>
      <c r="FPV21" s="0"/>
      <c r="FPW21" s="0"/>
      <c r="FPX21" s="0"/>
      <c r="FPY21" s="0"/>
      <c r="FPZ21" s="0"/>
      <c r="FQA21" s="0"/>
      <c r="FQB21" s="0"/>
      <c r="FQC21" s="0"/>
      <c r="FQD21" s="0"/>
      <c r="FQE21" s="0"/>
      <c r="FQF21" s="0"/>
      <c r="FQG21" s="0"/>
      <c r="FQH21" s="0"/>
      <c r="FQI21" s="0"/>
      <c r="FQJ21" s="0"/>
      <c r="FQK21" s="0"/>
      <c r="FQL21" s="0"/>
      <c r="FQM21" s="0"/>
      <c r="FQN21" s="0"/>
      <c r="FQO21" s="0"/>
      <c r="FQP21" s="0"/>
      <c r="FQQ21" s="0"/>
      <c r="FQR21" s="0"/>
      <c r="FQS21" s="0"/>
      <c r="FQT21" s="0"/>
      <c r="FQU21" s="0"/>
      <c r="FQV21" s="0"/>
      <c r="FQW21" s="0"/>
      <c r="FQX21" s="0"/>
      <c r="FQY21" s="0"/>
      <c r="FQZ21" s="0"/>
      <c r="FRA21" s="0"/>
      <c r="FRB21" s="0"/>
      <c r="FRC21" s="0"/>
      <c r="FRD21" s="0"/>
      <c r="FRE21" s="0"/>
      <c r="FRF21" s="0"/>
      <c r="FRG21" s="0"/>
      <c r="FRH21" s="0"/>
      <c r="FRI21" s="0"/>
      <c r="FRJ21" s="0"/>
      <c r="FRK21" s="0"/>
      <c r="FRL21" s="0"/>
      <c r="FRM21" s="0"/>
      <c r="FRN21" s="0"/>
      <c r="FRO21" s="0"/>
      <c r="FRP21" s="0"/>
      <c r="FRQ21" s="0"/>
      <c r="FRR21" s="0"/>
      <c r="FRS21" s="0"/>
      <c r="FRT21" s="0"/>
      <c r="FRU21" s="0"/>
      <c r="FRV21" s="0"/>
      <c r="FRW21" s="0"/>
      <c r="FRX21" s="0"/>
      <c r="FRY21" s="0"/>
      <c r="FRZ21" s="0"/>
      <c r="FSA21" s="0"/>
      <c r="FSB21" s="0"/>
      <c r="FSC21" s="0"/>
      <c r="FSD21" s="0"/>
      <c r="FSE21" s="0"/>
      <c r="FSF21" s="0"/>
      <c r="FSG21" s="0"/>
      <c r="FSH21" s="0"/>
      <c r="FSI21" s="0"/>
      <c r="FSJ21" s="0"/>
      <c r="FSK21" s="0"/>
      <c r="FSL21" s="0"/>
      <c r="FSM21" s="0"/>
      <c r="FSN21" s="0"/>
      <c r="FSO21" s="0"/>
      <c r="FSP21" s="0"/>
      <c r="FSQ21" s="0"/>
      <c r="FSR21" s="0"/>
      <c r="FSS21" s="0"/>
      <c r="FST21" s="0"/>
      <c r="FSU21" s="0"/>
      <c r="FSV21" s="0"/>
      <c r="FSW21" s="0"/>
      <c r="FSX21" s="0"/>
      <c r="FSY21" s="0"/>
      <c r="FSZ21" s="0"/>
      <c r="FTA21" s="0"/>
      <c r="FTB21" s="0"/>
      <c r="FTC21" s="0"/>
      <c r="FTD21" s="0"/>
      <c r="FTE21" s="0"/>
      <c r="FTF21" s="0"/>
      <c r="FTG21" s="0"/>
      <c r="FTH21" s="0"/>
      <c r="FTI21" s="0"/>
      <c r="FTJ21" s="0"/>
      <c r="FTK21" s="0"/>
      <c r="FTL21" s="0"/>
      <c r="FTM21" s="0"/>
      <c r="FTN21" s="0"/>
      <c r="FTO21" s="0"/>
      <c r="FTP21" s="0"/>
      <c r="FTQ21" s="0"/>
      <c r="FTR21" s="0"/>
      <c r="FTS21" s="0"/>
      <c r="FTT21" s="0"/>
      <c r="FTU21" s="0"/>
      <c r="FTV21" s="0"/>
      <c r="FTW21" s="0"/>
      <c r="FTX21" s="0"/>
      <c r="FTY21" s="0"/>
      <c r="FTZ21" s="0"/>
      <c r="FUA21" s="0"/>
      <c r="FUB21" s="0"/>
      <c r="FUC21" s="0"/>
      <c r="FUD21" s="0"/>
      <c r="FUE21" s="0"/>
      <c r="FUF21" s="0"/>
      <c r="FUG21" s="0"/>
      <c r="FUH21" s="0"/>
      <c r="FUI21" s="0"/>
      <c r="FUJ21" s="0"/>
      <c r="FUK21" s="0"/>
      <c r="FUL21" s="0"/>
      <c r="FUM21" s="0"/>
      <c r="FUN21" s="0"/>
      <c r="FUO21" s="0"/>
      <c r="FUP21" s="0"/>
      <c r="FUQ21" s="0"/>
      <c r="FUR21" s="0"/>
      <c r="FUS21" s="0"/>
      <c r="FUT21" s="0"/>
      <c r="FUU21" s="0"/>
      <c r="FUV21" s="0"/>
      <c r="FUW21" s="0"/>
      <c r="FUX21" s="0"/>
      <c r="FUY21" s="0"/>
      <c r="FUZ21" s="0"/>
      <c r="FVA21" s="0"/>
      <c r="FVB21" s="0"/>
      <c r="FVC21" s="0"/>
      <c r="FVD21" s="0"/>
      <c r="FVE21" s="0"/>
      <c r="FVF21" s="0"/>
      <c r="FVG21" s="0"/>
      <c r="FVH21" s="0"/>
      <c r="FVI21" s="0"/>
      <c r="FVJ21" s="0"/>
      <c r="FVK21" s="0"/>
      <c r="FVL21" s="0"/>
      <c r="FVM21" s="0"/>
      <c r="FVN21" s="0"/>
      <c r="FVO21" s="0"/>
      <c r="FVP21" s="0"/>
      <c r="FVQ21" s="0"/>
      <c r="FVR21" s="0"/>
      <c r="FVS21" s="0"/>
      <c r="FVT21" s="0"/>
      <c r="FVU21" s="0"/>
      <c r="FVV21" s="0"/>
      <c r="FVW21" s="0"/>
      <c r="FVX21" s="0"/>
      <c r="FVY21" s="0"/>
      <c r="FVZ21" s="0"/>
      <c r="FWA21" s="0"/>
      <c r="FWB21" s="0"/>
      <c r="FWC21" s="0"/>
      <c r="FWD21" s="0"/>
      <c r="FWE21" s="0"/>
      <c r="FWF21" s="0"/>
      <c r="FWG21" s="0"/>
      <c r="FWH21" s="0"/>
      <c r="FWI21" s="0"/>
      <c r="FWJ21" s="0"/>
      <c r="FWK21" s="0"/>
      <c r="FWL21" s="0"/>
      <c r="FWM21" s="0"/>
      <c r="FWN21" s="0"/>
      <c r="FWO21" s="0"/>
      <c r="FWP21" s="0"/>
      <c r="FWQ21" s="0"/>
      <c r="FWR21" s="0"/>
      <c r="FWS21" s="0"/>
      <c r="FWT21" s="0"/>
      <c r="FWU21" s="0"/>
      <c r="FWV21" s="0"/>
      <c r="FWW21" s="0"/>
      <c r="FWX21" s="0"/>
      <c r="FWY21" s="0"/>
      <c r="FWZ21" s="0"/>
      <c r="FXA21" s="0"/>
      <c r="FXB21" s="0"/>
      <c r="FXC21" s="0"/>
      <c r="FXD21" s="0"/>
      <c r="FXE21" s="0"/>
      <c r="FXF21" s="0"/>
      <c r="FXG21" s="0"/>
      <c r="FXH21" s="0"/>
      <c r="FXI21" s="0"/>
      <c r="FXJ21" s="0"/>
      <c r="FXK21" s="0"/>
      <c r="FXL21" s="0"/>
      <c r="FXM21" s="0"/>
      <c r="FXN21" s="0"/>
      <c r="FXO21" s="0"/>
      <c r="FXP21" s="0"/>
      <c r="FXQ21" s="0"/>
      <c r="FXR21" s="0"/>
      <c r="FXS21" s="0"/>
      <c r="FXT21" s="0"/>
      <c r="FXU21" s="0"/>
      <c r="FXV21" s="0"/>
      <c r="FXW21" s="0"/>
      <c r="FXX21" s="0"/>
      <c r="FXY21" s="0"/>
      <c r="FXZ21" s="0"/>
      <c r="FYA21" s="0"/>
      <c r="FYB21" s="0"/>
      <c r="FYC21" s="0"/>
      <c r="FYD21" s="0"/>
      <c r="FYE21" s="0"/>
      <c r="FYF21" s="0"/>
      <c r="FYG21" s="0"/>
      <c r="FYH21" s="0"/>
      <c r="FYI21" s="0"/>
      <c r="FYJ21" s="0"/>
      <c r="FYK21" s="0"/>
      <c r="FYL21" s="0"/>
      <c r="FYM21" s="0"/>
      <c r="FYN21" s="0"/>
      <c r="FYO21" s="0"/>
      <c r="FYP21" s="0"/>
      <c r="FYQ21" s="0"/>
      <c r="FYR21" s="0"/>
      <c r="FYS21" s="0"/>
      <c r="FYT21" s="0"/>
      <c r="FYU21" s="0"/>
      <c r="FYV21" s="0"/>
      <c r="FYW21" s="0"/>
      <c r="FYX21" s="0"/>
      <c r="FYY21" s="0"/>
      <c r="FYZ21" s="0"/>
      <c r="FZA21" s="0"/>
      <c r="FZB21" s="0"/>
      <c r="FZC21" s="0"/>
      <c r="FZD21" s="0"/>
      <c r="FZE21" s="0"/>
      <c r="FZF21" s="0"/>
      <c r="FZG21" s="0"/>
      <c r="FZH21" s="0"/>
      <c r="FZI21" s="0"/>
      <c r="FZJ21" s="0"/>
      <c r="FZK21" s="0"/>
      <c r="FZL21" s="0"/>
      <c r="FZM21" s="0"/>
      <c r="FZN21" s="0"/>
      <c r="FZO21" s="0"/>
      <c r="FZP21" s="0"/>
      <c r="FZQ21" s="0"/>
      <c r="FZR21" s="0"/>
      <c r="FZS21" s="0"/>
      <c r="FZT21" s="0"/>
      <c r="FZU21" s="0"/>
      <c r="FZV21" s="0"/>
      <c r="FZW21" s="0"/>
      <c r="FZX21" s="0"/>
      <c r="FZY21" s="0"/>
      <c r="FZZ21" s="0"/>
      <c r="GAA21" s="0"/>
      <c r="GAB21" s="0"/>
      <c r="GAC21" s="0"/>
      <c r="GAD21" s="0"/>
      <c r="GAE21" s="0"/>
      <c r="GAF21" s="0"/>
      <c r="GAG21" s="0"/>
      <c r="GAH21" s="0"/>
      <c r="GAI21" s="0"/>
      <c r="GAJ21" s="0"/>
      <c r="GAK21" s="0"/>
      <c r="GAL21" s="0"/>
      <c r="GAM21" s="0"/>
      <c r="GAN21" s="0"/>
      <c r="GAO21" s="0"/>
      <c r="GAP21" s="0"/>
      <c r="GAQ21" s="0"/>
      <c r="GAR21" s="0"/>
      <c r="GAS21" s="0"/>
      <c r="GAT21" s="0"/>
      <c r="GAU21" s="0"/>
      <c r="GAV21" s="0"/>
      <c r="GAW21" s="0"/>
      <c r="GAX21" s="0"/>
      <c r="GAY21" s="0"/>
      <c r="GAZ21" s="0"/>
      <c r="GBA21" s="0"/>
      <c r="GBB21" s="0"/>
      <c r="GBC21" s="0"/>
      <c r="GBD21" s="0"/>
      <c r="GBE21" s="0"/>
      <c r="GBF21" s="0"/>
      <c r="GBG21" s="0"/>
      <c r="GBH21" s="0"/>
      <c r="GBI21" s="0"/>
      <c r="GBJ21" s="0"/>
      <c r="GBK21" s="0"/>
      <c r="GBL21" s="0"/>
      <c r="GBM21" s="0"/>
      <c r="GBN21" s="0"/>
      <c r="GBO21" s="0"/>
      <c r="GBP21" s="0"/>
      <c r="GBQ21" s="0"/>
      <c r="GBR21" s="0"/>
      <c r="GBS21" s="0"/>
      <c r="GBT21" s="0"/>
      <c r="GBU21" s="0"/>
      <c r="GBV21" s="0"/>
      <c r="GBW21" s="0"/>
      <c r="GBX21" s="0"/>
      <c r="GBY21" s="0"/>
      <c r="GBZ21" s="0"/>
      <c r="GCA21" s="0"/>
      <c r="GCB21" s="0"/>
      <c r="GCC21" s="0"/>
      <c r="GCD21" s="0"/>
      <c r="GCE21" s="0"/>
      <c r="GCF21" s="0"/>
      <c r="GCG21" s="0"/>
      <c r="GCH21" s="0"/>
      <c r="GCI21" s="0"/>
      <c r="GCJ21" s="0"/>
      <c r="GCK21" s="0"/>
      <c r="GCL21" s="0"/>
      <c r="GCM21" s="0"/>
      <c r="GCN21" s="0"/>
      <c r="GCO21" s="0"/>
      <c r="GCP21" s="0"/>
      <c r="GCQ21" s="0"/>
      <c r="GCR21" s="0"/>
      <c r="GCS21" s="0"/>
      <c r="GCT21" s="0"/>
      <c r="GCU21" s="0"/>
      <c r="GCV21" s="0"/>
      <c r="GCW21" s="0"/>
      <c r="GCX21" s="0"/>
      <c r="GCY21" s="0"/>
      <c r="GCZ21" s="0"/>
      <c r="GDA21" s="0"/>
      <c r="GDB21" s="0"/>
      <c r="GDC21" s="0"/>
      <c r="GDD21" s="0"/>
      <c r="GDE21" s="0"/>
      <c r="GDF21" s="0"/>
      <c r="GDG21" s="0"/>
      <c r="GDH21" s="0"/>
      <c r="GDI21" s="0"/>
      <c r="GDJ21" s="0"/>
      <c r="GDK21" s="0"/>
      <c r="GDL21" s="0"/>
      <c r="GDM21" s="0"/>
      <c r="GDN21" s="0"/>
      <c r="GDO21" s="0"/>
      <c r="GDP21" s="0"/>
      <c r="GDQ21" s="0"/>
      <c r="GDR21" s="0"/>
      <c r="GDS21" s="0"/>
      <c r="GDT21" s="0"/>
      <c r="GDU21" s="0"/>
      <c r="GDV21" s="0"/>
      <c r="GDW21" s="0"/>
      <c r="GDX21" s="0"/>
      <c r="GDY21" s="0"/>
      <c r="GDZ21" s="0"/>
      <c r="GEA21" s="0"/>
      <c r="GEB21" s="0"/>
      <c r="GEC21" s="0"/>
      <c r="GED21" s="0"/>
      <c r="GEE21" s="0"/>
      <c r="GEF21" s="0"/>
      <c r="GEG21" s="0"/>
      <c r="GEH21" s="0"/>
      <c r="GEI21" s="0"/>
      <c r="GEJ21" s="0"/>
      <c r="GEK21" s="0"/>
      <c r="GEL21" s="0"/>
      <c r="GEM21" s="0"/>
      <c r="GEN21" s="0"/>
      <c r="GEO21" s="0"/>
      <c r="GEP21" s="0"/>
      <c r="GEQ21" s="0"/>
      <c r="GER21" s="0"/>
      <c r="GES21" s="0"/>
      <c r="GET21" s="0"/>
      <c r="GEU21" s="0"/>
      <c r="GEV21" s="0"/>
      <c r="GEW21" s="0"/>
      <c r="GEX21" s="0"/>
      <c r="GEY21" s="0"/>
      <c r="GEZ21" s="0"/>
      <c r="GFA21" s="0"/>
      <c r="GFB21" s="0"/>
      <c r="GFC21" s="0"/>
      <c r="GFD21" s="0"/>
      <c r="GFE21" s="0"/>
      <c r="GFF21" s="0"/>
      <c r="GFG21" s="0"/>
      <c r="GFH21" s="0"/>
      <c r="GFI21" s="0"/>
      <c r="GFJ21" s="0"/>
      <c r="GFK21" s="0"/>
      <c r="GFL21" s="0"/>
      <c r="GFM21" s="0"/>
      <c r="GFN21" s="0"/>
      <c r="GFO21" s="0"/>
      <c r="GFP21" s="0"/>
      <c r="GFQ21" s="0"/>
      <c r="GFR21" s="0"/>
      <c r="GFS21" s="0"/>
      <c r="GFT21" s="0"/>
      <c r="GFU21" s="0"/>
      <c r="GFV21" s="0"/>
      <c r="GFW21" s="0"/>
      <c r="GFX21" s="0"/>
      <c r="GFY21" s="0"/>
      <c r="GFZ21" s="0"/>
      <c r="GGA21" s="0"/>
      <c r="GGB21" s="0"/>
      <c r="GGC21" s="0"/>
      <c r="GGD21" s="0"/>
      <c r="GGE21" s="0"/>
      <c r="GGF21" s="0"/>
      <c r="GGG21" s="0"/>
      <c r="GGH21" s="0"/>
      <c r="GGI21" s="0"/>
      <c r="GGJ21" s="0"/>
      <c r="GGK21" s="0"/>
      <c r="GGL21" s="0"/>
      <c r="GGM21" s="0"/>
      <c r="GGN21" s="0"/>
      <c r="GGO21" s="0"/>
      <c r="GGP21" s="0"/>
      <c r="GGQ21" s="0"/>
      <c r="GGR21" s="0"/>
      <c r="GGS21" s="0"/>
      <c r="GGT21" s="0"/>
      <c r="GGU21" s="0"/>
      <c r="GGV21" s="0"/>
      <c r="GGW21" s="0"/>
      <c r="GGX21" s="0"/>
      <c r="GGY21" s="0"/>
      <c r="GGZ21" s="0"/>
      <c r="GHA21" s="0"/>
      <c r="GHB21" s="0"/>
      <c r="GHC21" s="0"/>
      <c r="GHD21" s="0"/>
      <c r="GHE21" s="0"/>
      <c r="GHF21" s="0"/>
      <c r="GHG21" s="0"/>
      <c r="GHH21" s="0"/>
      <c r="GHI21" s="0"/>
      <c r="GHJ21" s="0"/>
      <c r="GHK21" s="0"/>
      <c r="GHL21" s="0"/>
      <c r="GHM21" s="0"/>
      <c r="GHN21" s="0"/>
      <c r="GHO21" s="0"/>
      <c r="GHP21" s="0"/>
      <c r="GHQ21" s="0"/>
      <c r="GHR21" s="0"/>
      <c r="GHS21" s="0"/>
      <c r="GHT21" s="0"/>
      <c r="GHU21" s="0"/>
      <c r="GHV21" s="0"/>
      <c r="GHW21" s="0"/>
      <c r="GHX21" s="0"/>
      <c r="GHY21" s="0"/>
      <c r="GHZ21" s="0"/>
      <c r="GIA21" s="0"/>
      <c r="GIB21" s="0"/>
      <c r="GIC21" s="0"/>
      <c r="GID21" s="0"/>
      <c r="GIE21" s="0"/>
      <c r="GIF21" s="0"/>
      <c r="GIG21" s="0"/>
      <c r="GIH21" s="0"/>
      <c r="GII21" s="0"/>
      <c r="GIJ21" s="0"/>
      <c r="GIK21" s="0"/>
      <c r="GIL21" s="0"/>
      <c r="GIM21" s="0"/>
      <c r="GIN21" s="0"/>
      <c r="GIO21" s="0"/>
      <c r="GIP21" s="0"/>
      <c r="GIQ21" s="0"/>
      <c r="GIR21" s="0"/>
      <c r="GIS21" s="0"/>
      <c r="GIT21" s="0"/>
      <c r="GIU21" s="0"/>
      <c r="GIV21" s="0"/>
      <c r="GIW21" s="0"/>
      <c r="GIX21" s="0"/>
      <c r="GIY21" s="0"/>
      <c r="GIZ21" s="0"/>
      <c r="GJA21" s="0"/>
      <c r="GJB21" s="0"/>
      <c r="GJC21" s="0"/>
      <c r="GJD21" s="0"/>
      <c r="GJE21" s="0"/>
      <c r="GJF21" s="0"/>
      <c r="GJG21" s="0"/>
      <c r="GJH21" s="0"/>
      <c r="GJI21" s="0"/>
      <c r="GJJ21" s="0"/>
      <c r="GJK21" s="0"/>
      <c r="GJL21" s="0"/>
      <c r="GJM21" s="0"/>
      <c r="GJN21" s="0"/>
      <c r="GJO21" s="0"/>
      <c r="GJP21" s="0"/>
      <c r="GJQ21" s="0"/>
      <c r="GJR21" s="0"/>
      <c r="GJS21" s="0"/>
      <c r="GJT21" s="0"/>
      <c r="GJU21" s="0"/>
      <c r="GJV21" s="0"/>
      <c r="GJW21" s="0"/>
      <c r="GJX21" s="0"/>
      <c r="GJY21" s="0"/>
      <c r="GJZ21" s="0"/>
      <c r="GKA21" s="0"/>
      <c r="GKB21" s="0"/>
      <c r="GKC21" s="0"/>
      <c r="GKD21" s="0"/>
      <c r="GKE21" s="0"/>
      <c r="GKF21" s="0"/>
      <c r="GKG21" s="0"/>
      <c r="GKH21" s="0"/>
      <c r="GKI21" s="0"/>
      <c r="GKJ21" s="0"/>
      <c r="GKK21" s="0"/>
      <c r="GKL21" s="0"/>
      <c r="GKM21" s="0"/>
      <c r="GKN21" s="0"/>
      <c r="GKO21" s="0"/>
      <c r="GKP21" s="0"/>
      <c r="GKQ21" s="0"/>
      <c r="GKR21" s="0"/>
      <c r="GKS21" s="0"/>
      <c r="GKT21" s="0"/>
      <c r="GKU21" s="0"/>
      <c r="GKV21" s="0"/>
      <c r="GKW21" s="0"/>
      <c r="GKX21" s="0"/>
      <c r="GKY21" s="0"/>
      <c r="GKZ21" s="0"/>
      <c r="GLA21" s="0"/>
      <c r="GLB21" s="0"/>
      <c r="GLC21" s="0"/>
      <c r="GLD21" s="0"/>
      <c r="GLE21" s="0"/>
      <c r="GLF21" s="0"/>
      <c r="GLG21" s="0"/>
      <c r="GLH21" s="0"/>
      <c r="GLI21" s="0"/>
      <c r="GLJ21" s="0"/>
      <c r="GLK21" s="0"/>
      <c r="GLL21" s="0"/>
      <c r="GLM21" s="0"/>
      <c r="GLN21" s="0"/>
      <c r="GLO21" s="0"/>
      <c r="GLP21" s="0"/>
      <c r="GLQ21" s="0"/>
      <c r="GLR21" s="0"/>
      <c r="GLS21" s="0"/>
      <c r="GLT21" s="0"/>
      <c r="GLU21" s="0"/>
      <c r="GLV21" s="0"/>
      <c r="GLW21" s="0"/>
      <c r="GLX21" s="0"/>
      <c r="GLY21" s="0"/>
      <c r="GLZ21" s="0"/>
      <c r="GMA21" s="0"/>
      <c r="GMB21" s="0"/>
      <c r="GMC21" s="0"/>
      <c r="GMD21" s="0"/>
      <c r="GME21" s="0"/>
      <c r="GMF21" s="0"/>
      <c r="GMG21" s="0"/>
      <c r="GMH21" s="0"/>
      <c r="GMI21" s="0"/>
      <c r="GMJ21" s="0"/>
      <c r="GMK21" s="0"/>
      <c r="GML21" s="0"/>
      <c r="GMM21" s="0"/>
      <c r="GMN21" s="0"/>
      <c r="GMO21" s="0"/>
      <c r="GMP21" s="0"/>
      <c r="GMQ21" s="0"/>
      <c r="GMR21" s="0"/>
      <c r="GMS21" s="0"/>
      <c r="GMT21" s="0"/>
      <c r="GMU21" s="0"/>
      <c r="GMV21" s="0"/>
      <c r="GMW21" s="0"/>
      <c r="GMX21" s="0"/>
      <c r="GMY21" s="0"/>
      <c r="GMZ21" s="0"/>
      <c r="GNA21" s="0"/>
      <c r="GNB21" s="0"/>
      <c r="GNC21" s="0"/>
      <c r="GND21" s="0"/>
      <c r="GNE21" s="0"/>
      <c r="GNF21" s="0"/>
      <c r="GNG21" s="0"/>
      <c r="GNH21" s="0"/>
      <c r="GNI21" s="0"/>
      <c r="GNJ21" s="0"/>
      <c r="GNK21" s="0"/>
      <c r="GNL21" s="0"/>
      <c r="GNM21" s="0"/>
      <c r="GNN21" s="0"/>
      <c r="GNO21" s="0"/>
      <c r="GNP21" s="0"/>
      <c r="GNQ21" s="0"/>
      <c r="GNR21" s="0"/>
      <c r="GNS21" s="0"/>
      <c r="GNT21" s="0"/>
      <c r="GNU21" s="0"/>
      <c r="GNV21" s="0"/>
      <c r="GNW21" s="0"/>
      <c r="GNX21" s="0"/>
      <c r="GNY21" s="0"/>
      <c r="GNZ21" s="0"/>
      <c r="GOA21" s="0"/>
      <c r="GOB21" s="0"/>
      <c r="GOC21" s="0"/>
      <c r="GOD21" s="0"/>
      <c r="GOE21" s="0"/>
      <c r="GOF21" s="0"/>
      <c r="GOG21" s="0"/>
      <c r="GOH21" s="0"/>
      <c r="GOI21" s="0"/>
      <c r="GOJ21" s="0"/>
      <c r="GOK21" s="0"/>
      <c r="GOL21" s="0"/>
      <c r="GOM21" s="0"/>
      <c r="GON21" s="0"/>
      <c r="GOO21" s="0"/>
      <c r="GOP21" s="0"/>
      <c r="GOQ21" s="0"/>
      <c r="GOR21" s="0"/>
      <c r="GOS21" s="0"/>
      <c r="GOT21" s="0"/>
      <c r="GOU21" s="0"/>
      <c r="GOV21" s="0"/>
      <c r="GOW21" s="0"/>
      <c r="GOX21" s="0"/>
      <c r="GOY21" s="0"/>
      <c r="GOZ21" s="0"/>
      <c r="GPA21" s="0"/>
      <c r="GPB21" s="0"/>
      <c r="GPC21" s="0"/>
      <c r="GPD21" s="0"/>
      <c r="GPE21" s="0"/>
      <c r="GPF21" s="0"/>
      <c r="GPG21" s="0"/>
      <c r="GPH21" s="0"/>
      <c r="GPI21" s="0"/>
      <c r="GPJ21" s="0"/>
      <c r="GPK21" s="0"/>
      <c r="GPL21" s="0"/>
      <c r="GPM21" s="0"/>
      <c r="GPN21" s="0"/>
      <c r="GPO21" s="0"/>
      <c r="GPP21" s="0"/>
      <c r="GPQ21" s="0"/>
      <c r="GPR21" s="0"/>
      <c r="GPS21" s="0"/>
      <c r="GPT21" s="0"/>
      <c r="GPU21" s="0"/>
      <c r="GPV21" s="0"/>
      <c r="GPW21" s="0"/>
      <c r="GPX21" s="0"/>
      <c r="GPY21" s="0"/>
      <c r="GPZ21" s="0"/>
      <c r="GQA21" s="0"/>
      <c r="GQB21" s="0"/>
      <c r="GQC21" s="0"/>
      <c r="GQD21" s="0"/>
      <c r="GQE21" s="0"/>
      <c r="GQF21" s="0"/>
      <c r="GQG21" s="0"/>
      <c r="GQH21" s="0"/>
      <c r="GQI21" s="0"/>
      <c r="GQJ21" s="0"/>
      <c r="GQK21" s="0"/>
      <c r="GQL21" s="0"/>
      <c r="GQM21" s="0"/>
      <c r="GQN21" s="0"/>
      <c r="GQO21" s="0"/>
      <c r="GQP21" s="0"/>
      <c r="GQQ21" s="0"/>
      <c r="GQR21" s="0"/>
      <c r="GQS21" s="0"/>
      <c r="GQT21" s="0"/>
      <c r="GQU21" s="0"/>
      <c r="GQV21" s="0"/>
      <c r="GQW21" s="0"/>
      <c r="GQX21" s="0"/>
      <c r="GQY21" s="0"/>
      <c r="GQZ21" s="0"/>
      <c r="GRA21" s="0"/>
      <c r="GRB21" s="0"/>
      <c r="GRC21" s="0"/>
      <c r="GRD21" s="0"/>
      <c r="GRE21" s="0"/>
      <c r="GRF21" s="0"/>
      <c r="GRG21" s="0"/>
      <c r="GRH21" s="0"/>
      <c r="GRI21" s="0"/>
      <c r="GRJ21" s="0"/>
      <c r="GRK21" s="0"/>
      <c r="GRL21" s="0"/>
      <c r="GRM21" s="0"/>
      <c r="GRN21" s="0"/>
      <c r="GRO21" s="0"/>
      <c r="GRP21" s="0"/>
      <c r="GRQ21" s="0"/>
      <c r="GRR21" s="0"/>
      <c r="GRS21" s="0"/>
      <c r="GRT21" s="0"/>
      <c r="GRU21" s="0"/>
      <c r="GRV21" s="0"/>
      <c r="GRW21" s="0"/>
      <c r="GRX21" s="0"/>
      <c r="GRY21" s="0"/>
      <c r="GRZ21" s="0"/>
      <c r="GSA21" s="0"/>
      <c r="GSB21" s="0"/>
      <c r="GSC21" s="0"/>
      <c r="GSD21" s="0"/>
      <c r="GSE21" s="0"/>
      <c r="GSF21" s="0"/>
      <c r="GSG21" s="0"/>
      <c r="GSH21" s="0"/>
      <c r="GSI21" s="0"/>
      <c r="GSJ21" s="0"/>
      <c r="GSK21" s="0"/>
      <c r="GSL21" s="0"/>
      <c r="GSM21" s="0"/>
      <c r="GSN21" s="0"/>
      <c r="GSO21" s="0"/>
      <c r="GSP21" s="0"/>
      <c r="GSQ21" s="0"/>
      <c r="GSR21" s="0"/>
      <c r="GSS21" s="0"/>
      <c r="GST21" s="0"/>
      <c r="GSU21" s="0"/>
      <c r="GSV21" s="0"/>
      <c r="GSW21" s="0"/>
      <c r="GSX21" s="0"/>
      <c r="GSY21" s="0"/>
      <c r="GSZ21" s="0"/>
      <c r="GTA21" s="0"/>
      <c r="GTB21" s="0"/>
      <c r="GTC21" s="0"/>
      <c r="GTD21" s="0"/>
      <c r="GTE21" s="0"/>
      <c r="GTF21" s="0"/>
      <c r="GTG21" s="0"/>
      <c r="GTH21" s="0"/>
      <c r="GTI21" s="0"/>
      <c r="GTJ21" s="0"/>
      <c r="GTK21" s="0"/>
      <c r="GTL21" s="0"/>
      <c r="GTM21" s="0"/>
      <c r="GTN21" s="0"/>
      <c r="GTO21" s="0"/>
      <c r="GTP21" s="0"/>
      <c r="GTQ21" s="0"/>
      <c r="GTR21" s="0"/>
      <c r="GTS21" s="0"/>
      <c r="GTT21" s="0"/>
      <c r="GTU21" s="0"/>
      <c r="GTV21" s="0"/>
      <c r="GTW21" s="0"/>
      <c r="GTX21" s="0"/>
      <c r="GTY21" s="0"/>
      <c r="GTZ21" s="0"/>
      <c r="GUA21" s="0"/>
      <c r="GUB21" s="0"/>
      <c r="GUC21" s="0"/>
      <c r="GUD21" s="0"/>
      <c r="GUE21" s="0"/>
      <c r="GUF21" s="0"/>
      <c r="GUG21" s="0"/>
      <c r="GUH21" s="0"/>
      <c r="GUI21" s="0"/>
      <c r="GUJ21" s="0"/>
      <c r="GUK21" s="0"/>
      <c r="GUL21" s="0"/>
      <c r="GUM21" s="0"/>
      <c r="GUN21" s="0"/>
      <c r="GUO21" s="0"/>
      <c r="GUP21" s="0"/>
      <c r="GUQ21" s="0"/>
      <c r="GUR21" s="0"/>
      <c r="GUS21" s="0"/>
      <c r="GUT21" s="0"/>
      <c r="GUU21" s="0"/>
      <c r="GUV21" s="0"/>
      <c r="GUW21" s="0"/>
      <c r="GUX21" s="0"/>
      <c r="GUY21" s="0"/>
      <c r="GUZ21" s="0"/>
      <c r="GVA21" s="0"/>
      <c r="GVB21" s="0"/>
      <c r="GVC21" s="0"/>
      <c r="GVD21" s="0"/>
      <c r="GVE21" s="0"/>
      <c r="GVF21" s="0"/>
      <c r="GVG21" s="0"/>
      <c r="GVH21" s="0"/>
      <c r="GVI21" s="0"/>
      <c r="GVJ21" s="0"/>
      <c r="GVK21" s="0"/>
      <c r="GVL21" s="0"/>
      <c r="GVM21" s="0"/>
      <c r="GVN21" s="0"/>
      <c r="GVO21" s="0"/>
      <c r="GVP21" s="0"/>
      <c r="GVQ21" s="0"/>
      <c r="GVR21" s="0"/>
      <c r="GVS21" s="0"/>
      <c r="GVT21" s="0"/>
      <c r="GVU21" s="0"/>
      <c r="GVV21" s="0"/>
      <c r="GVW21" s="0"/>
      <c r="GVX21" s="0"/>
      <c r="GVY21" s="0"/>
      <c r="GVZ21" s="0"/>
      <c r="GWA21" s="0"/>
      <c r="GWB21" s="0"/>
      <c r="GWC21" s="0"/>
      <c r="GWD21" s="0"/>
      <c r="GWE21" s="0"/>
      <c r="GWF21" s="0"/>
      <c r="GWG21" s="0"/>
      <c r="GWH21" s="0"/>
      <c r="GWI21" s="0"/>
      <c r="GWJ21" s="0"/>
      <c r="GWK21" s="0"/>
      <c r="GWL21" s="0"/>
      <c r="GWM21" s="0"/>
      <c r="GWN21" s="0"/>
      <c r="GWO21" s="0"/>
      <c r="GWP21" s="0"/>
      <c r="GWQ21" s="0"/>
      <c r="GWR21" s="0"/>
      <c r="GWS21" s="0"/>
      <c r="GWT21" s="0"/>
      <c r="GWU21" s="0"/>
      <c r="GWV21" s="0"/>
      <c r="GWW21" s="0"/>
      <c r="GWX21" s="0"/>
      <c r="GWY21" s="0"/>
      <c r="GWZ21" s="0"/>
      <c r="GXA21" s="0"/>
      <c r="GXB21" s="0"/>
      <c r="GXC21" s="0"/>
      <c r="GXD21" s="0"/>
      <c r="GXE21" s="0"/>
      <c r="GXF21" s="0"/>
      <c r="GXG21" s="0"/>
      <c r="GXH21" s="0"/>
      <c r="GXI21" s="0"/>
      <c r="GXJ21" s="0"/>
      <c r="GXK21" s="0"/>
      <c r="GXL21" s="0"/>
      <c r="GXM21" s="0"/>
      <c r="GXN21" s="0"/>
      <c r="GXO21" s="0"/>
      <c r="GXP21" s="0"/>
      <c r="GXQ21" s="0"/>
      <c r="GXR21" s="0"/>
      <c r="GXS21" s="0"/>
      <c r="GXT21" s="0"/>
      <c r="GXU21" s="0"/>
      <c r="GXV21" s="0"/>
      <c r="GXW21" s="0"/>
      <c r="GXX21" s="0"/>
      <c r="GXY21" s="0"/>
      <c r="GXZ21" s="0"/>
      <c r="GYA21" s="0"/>
      <c r="GYB21" s="0"/>
      <c r="GYC21" s="0"/>
      <c r="GYD21" s="0"/>
      <c r="GYE21" s="0"/>
      <c r="GYF21" s="0"/>
      <c r="GYG21" s="0"/>
      <c r="GYH21" s="0"/>
      <c r="GYI21" s="0"/>
      <c r="GYJ21" s="0"/>
      <c r="GYK21" s="0"/>
      <c r="GYL21" s="0"/>
      <c r="GYM21" s="0"/>
      <c r="GYN21" s="0"/>
      <c r="GYO21" s="0"/>
      <c r="GYP21" s="0"/>
      <c r="GYQ21" s="0"/>
      <c r="GYR21" s="0"/>
      <c r="GYS21" s="0"/>
      <c r="GYT21" s="0"/>
      <c r="GYU21" s="0"/>
      <c r="GYV21" s="0"/>
      <c r="GYW21" s="0"/>
      <c r="GYX21" s="0"/>
      <c r="GYY21" s="0"/>
      <c r="GYZ21" s="0"/>
      <c r="GZA21" s="0"/>
      <c r="GZB21" s="0"/>
      <c r="GZC21" s="0"/>
      <c r="GZD21" s="0"/>
      <c r="GZE21" s="0"/>
      <c r="GZF21" s="0"/>
      <c r="GZG21" s="0"/>
      <c r="GZH21" s="0"/>
      <c r="GZI21" s="0"/>
      <c r="GZJ21" s="0"/>
      <c r="GZK21" s="0"/>
      <c r="GZL21" s="0"/>
      <c r="GZM21" s="0"/>
      <c r="GZN21" s="0"/>
      <c r="GZO21" s="0"/>
      <c r="GZP21" s="0"/>
      <c r="GZQ21" s="0"/>
      <c r="GZR21" s="0"/>
      <c r="GZS21" s="0"/>
      <c r="GZT21" s="0"/>
      <c r="GZU21" s="0"/>
      <c r="GZV21" s="0"/>
      <c r="GZW21" s="0"/>
      <c r="GZX21" s="0"/>
      <c r="GZY21" s="0"/>
      <c r="GZZ21" s="0"/>
      <c r="HAA21" s="0"/>
      <c r="HAB21" s="0"/>
      <c r="HAC21" s="0"/>
      <c r="HAD21" s="0"/>
      <c r="HAE21" s="0"/>
      <c r="HAF21" s="0"/>
      <c r="HAG21" s="0"/>
      <c r="HAH21" s="0"/>
      <c r="HAI21" s="0"/>
      <c r="HAJ21" s="0"/>
      <c r="HAK21" s="0"/>
      <c r="HAL21" s="0"/>
      <c r="HAM21" s="0"/>
      <c r="HAN21" s="0"/>
      <c r="HAO21" s="0"/>
      <c r="HAP21" s="0"/>
      <c r="HAQ21" s="0"/>
      <c r="HAR21" s="0"/>
      <c r="HAS21" s="0"/>
      <c r="HAT21" s="0"/>
      <c r="HAU21" s="0"/>
      <c r="HAV21" s="0"/>
      <c r="HAW21" s="0"/>
      <c r="HAX21" s="0"/>
      <c r="HAY21" s="0"/>
      <c r="HAZ21" s="0"/>
      <c r="HBA21" s="0"/>
      <c r="HBB21" s="0"/>
      <c r="HBC21" s="0"/>
      <c r="HBD21" s="0"/>
      <c r="HBE21" s="0"/>
      <c r="HBF21" s="0"/>
      <c r="HBG21" s="0"/>
      <c r="HBH21" s="0"/>
      <c r="HBI21" s="0"/>
      <c r="HBJ21" s="0"/>
      <c r="HBK21" s="0"/>
      <c r="HBL21" s="0"/>
      <c r="HBM21" s="0"/>
      <c r="HBN21" s="0"/>
      <c r="HBO21" s="0"/>
      <c r="HBP21" s="0"/>
      <c r="HBQ21" s="0"/>
      <c r="HBR21" s="0"/>
      <c r="HBS21" s="0"/>
      <c r="HBT21" s="0"/>
      <c r="HBU21" s="0"/>
      <c r="HBV21" s="0"/>
      <c r="HBW21" s="0"/>
      <c r="HBX21" s="0"/>
      <c r="HBY21" s="0"/>
      <c r="HBZ21" s="0"/>
      <c r="HCA21" s="0"/>
      <c r="HCB21" s="0"/>
      <c r="HCC21" s="0"/>
      <c r="HCD21" s="0"/>
      <c r="HCE21" s="0"/>
      <c r="HCF21" s="0"/>
      <c r="HCG21" s="0"/>
      <c r="HCH21" s="0"/>
      <c r="HCI21" s="0"/>
      <c r="HCJ21" s="0"/>
      <c r="HCK21" s="0"/>
      <c r="HCL21" s="0"/>
      <c r="HCM21" s="0"/>
      <c r="HCN21" s="0"/>
      <c r="HCO21" s="0"/>
      <c r="HCP21" s="0"/>
      <c r="HCQ21" s="0"/>
      <c r="HCR21" s="0"/>
      <c r="HCS21" s="0"/>
      <c r="HCT21" s="0"/>
      <c r="HCU21" s="0"/>
      <c r="HCV21" s="0"/>
      <c r="HCW21" s="0"/>
      <c r="HCX21" s="0"/>
      <c r="HCY21" s="0"/>
      <c r="HCZ21" s="0"/>
      <c r="HDA21" s="0"/>
      <c r="HDB21" s="0"/>
      <c r="HDC21" s="0"/>
      <c r="HDD21" s="0"/>
      <c r="HDE21" s="0"/>
      <c r="HDF21" s="0"/>
      <c r="HDG21" s="0"/>
      <c r="HDH21" s="0"/>
      <c r="HDI21" s="0"/>
      <c r="HDJ21" s="0"/>
      <c r="HDK21" s="0"/>
      <c r="HDL21" s="0"/>
      <c r="HDM21" s="0"/>
      <c r="HDN21" s="0"/>
      <c r="HDO21" s="0"/>
      <c r="HDP21" s="0"/>
      <c r="HDQ21" s="0"/>
      <c r="HDR21" s="0"/>
      <c r="HDS21" s="0"/>
      <c r="HDT21" s="0"/>
      <c r="HDU21" s="0"/>
      <c r="HDV21" s="0"/>
      <c r="HDW21" s="0"/>
      <c r="HDX21" s="0"/>
      <c r="HDY21" s="0"/>
      <c r="HDZ21" s="0"/>
      <c r="HEA21" s="0"/>
      <c r="HEB21" s="0"/>
      <c r="HEC21" s="0"/>
      <c r="HED21" s="0"/>
      <c r="HEE21" s="0"/>
      <c r="HEF21" s="0"/>
      <c r="HEG21" s="0"/>
      <c r="HEH21" s="0"/>
      <c r="HEI21" s="0"/>
      <c r="HEJ21" s="0"/>
      <c r="HEK21" s="0"/>
      <c r="HEL21" s="0"/>
      <c r="HEM21" s="0"/>
      <c r="HEN21" s="0"/>
      <c r="HEO21" s="0"/>
      <c r="HEP21" s="0"/>
      <c r="HEQ21" s="0"/>
      <c r="HER21" s="0"/>
      <c r="HES21" s="0"/>
      <c r="HET21" s="0"/>
      <c r="HEU21" s="0"/>
      <c r="HEV21" s="0"/>
      <c r="HEW21" s="0"/>
      <c r="HEX21" s="0"/>
      <c r="HEY21" s="0"/>
      <c r="HEZ21" s="0"/>
      <c r="HFA21" s="0"/>
      <c r="HFB21" s="0"/>
      <c r="HFC21" s="0"/>
      <c r="HFD21" s="0"/>
      <c r="HFE21" s="0"/>
      <c r="HFF21" s="0"/>
      <c r="HFG21" s="0"/>
      <c r="HFH21" s="0"/>
      <c r="HFI21" s="0"/>
      <c r="HFJ21" s="0"/>
      <c r="HFK21" s="0"/>
      <c r="HFL21" s="0"/>
      <c r="HFM21" s="0"/>
      <c r="HFN21" s="0"/>
      <c r="HFO21" s="0"/>
      <c r="HFP21" s="0"/>
      <c r="HFQ21" s="0"/>
      <c r="HFR21" s="0"/>
      <c r="HFS21" s="0"/>
      <c r="HFT21" s="0"/>
      <c r="HFU21" s="0"/>
      <c r="HFV21" s="0"/>
      <c r="HFW21" s="0"/>
      <c r="HFX21" s="0"/>
      <c r="HFY21" s="0"/>
      <c r="HFZ21" s="0"/>
      <c r="HGA21" s="0"/>
      <c r="HGB21" s="0"/>
      <c r="HGC21" s="0"/>
      <c r="HGD21" s="0"/>
      <c r="HGE21" s="0"/>
      <c r="HGF21" s="0"/>
      <c r="HGG21" s="0"/>
      <c r="HGH21" s="0"/>
      <c r="HGI21" s="0"/>
      <c r="HGJ21" s="0"/>
      <c r="HGK21" s="0"/>
      <c r="HGL21" s="0"/>
      <c r="HGM21" s="0"/>
      <c r="HGN21" s="0"/>
      <c r="HGO21" s="0"/>
      <c r="HGP21" s="0"/>
      <c r="HGQ21" s="0"/>
      <c r="HGR21" s="0"/>
      <c r="HGS21" s="0"/>
      <c r="HGT21" s="0"/>
      <c r="HGU21" s="0"/>
      <c r="HGV21" s="0"/>
      <c r="HGW21" s="0"/>
      <c r="HGX21" s="0"/>
      <c r="HGY21" s="0"/>
      <c r="HGZ21" s="0"/>
      <c r="HHA21" s="0"/>
      <c r="HHB21" s="0"/>
      <c r="HHC21" s="0"/>
      <c r="HHD21" s="0"/>
      <c r="HHE21" s="0"/>
      <c r="HHF21" s="0"/>
      <c r="HHG21" s="0"/>
      <c r="HHH21" s="0"/>
      <c r="HHI21" s="0"/>
      <c r="HHJ21" s="0"/>
      <c r="HHK21" s="0"/>
      <c r="HHL21" s="0"/>
      <c r="HHM21" s="0"/>
      <c r="HHN21" s="0"/>
      <c r="HHO21" s="0"/>
      <c r="HHP21" s="0"/>
      <c r="HHQ21" s="0"/>
      <c r="HHR21" s="0"/>
      <c r="HHS21" s="0"/>
      <c r="HHT21" s="0"/>
      <c r="HHU21" s="0"/>
      <c r="HHV21" s="0"/>
      <c r="HHW21" s="0"/>
      <c r="HHX21" s="0"/>
      <c r="HHY21" s="0"/>
      <c r="HHZ21" s="0"/>
      <c r="HIA21" s="0"/>
      <c r="HIB21" s="0"/>
      <c r="HIC21" s="0"/>
      <c r="HID21" s="0"/>
      <c r="HIE21" s="0"/>
      <c r="HIF21" s="0"/>
      <c r="HIG21" s="0"/>
      <c r="HIH21" s="0"/>
      <c r="HII21" s="0"/>
      <c r="HIJ21" s="0"/>
      <c r="HIK21" s="0"/>
      <c r="HIL21" s="0"/>
      <c r="HIM21" s="0"/>
      <c r="HIN21" s="0"/>
      <c r="HIO21" s="0"/>
      <c r="HIP21" s="0"/>
      <c r="HIQ21" s="0"/>
      <c r="HIR21" s="0"/>
      <c r="HIS21" s="0"/>
      <c r="HIT21" s="0"/>
      <c r="HIU21" s="0"/>
      <c r="HIV21" s="0"/>
      <c r="HIW21" s="0"/>
      <c r="HIX21" s="0"/>
      <c r="HIY21" s="0"/>
      <c r="HIZ21" s="0"/>
      <c r="HJA21" s="0"/>
      <c r="HJB21" s="0"/>
      <c r="HJC21" s="0"/>
      <c r="HJD21" s="0"/>
      <c r="HJE21" s="0"/>
      <c r="HJF21" s="0"/>
      <c r="HJG21" s="0"/>
      <c r="HJH21" s="0"/>
      <c r="HJI21" s="0"/>
      <c r="HJJ21" s="0"/>
      <c r="HJK21" s="0"/>
      <c r="HJL21" s="0"/>
      <c r="HJM21" s="0"/>
      <c r="HJN21" s="0"/>
      <c r="HJO21" s="0"/>
      <c r="HJP21" s="0"/>
      <c r="HJQ21" s="0"/>
      <c r="HJR21" s="0"/>
      <c r="HJS21" s="0"/>
      <c r="HJT21" s="0"/>
      <c r="HJU21" s="0"/>
      <c r="HJV21" s="0"/>
      <c r="HJW21" s="0"/>
      <c r="HJX21" s="0"/>
      <c r="HJY21" s="0"/>
      <c r="HJZ21" s="0"/>
      <c r="HKA21" s="0"/>
      <c r="HKB21" s="0"/>
      <c r="HKC21" s="0"/>
      <c r="HKD21" s="0"/>
      <c r="HKE21" s="0"/>
      <c r="HKF21" s="0"/>
      <c r="HKG21" s="0"/>
      <c r="HKH21" s="0"/>
      <c r="HKI21" s="0"/>
      <c r="HKJ21" s="0"/>
      <c r="HKK21" s="0"/>
      <c r="HKL21" s="0"/>
      <c r="HKM21" s="0"/>
      <c r="HKN21" s="0"/>
      <c r="HKO21" s="0"/>
      <c r="HKP21" s="0"/>
      <c r="HKQ21" s="0"/>
      <c r="HKR21" s="0"/>
      <c r="HKS21" s="0"/>
      <c r="HKT21" s="0"/>
      <c r="HKU21" s="0"/>
      <c r="HKV21" s="0"/>
      <c r="HKW21" s="0"/>
      <c r="HKX21" s="0"/>
      <c r="HKY21" s="0"/>
      <c r="HKZ21" s="0"/>
      <c r="HLA21" s="0"/>
      <c r="HLB21" s="0"/>
      <c r="HLC21" s="0"/>
      <c r="HLD21" s="0"/>
      <c r="HLE21" s="0"/>
      <c r="HLF21" s="0"/>
      <c r="HLG21" s="0"/>
      <c r="HLH21" s="0"/>
      <c r="HLI21" s="0"/>
      <c r="HLJ21" s="0"/>
      <c r="HLK21" s="0"/>
      <c r="HLL21" s="0"/>
      <c r="HLM21" s="0"/>
      <c r="HLN21" s="0"/>
      <c r="HLO21" s="0"/>
      <c r="HLP21" s="0"/>
      <c r="HLQ21" s="0"/>
      <c r="HLR21" s="0"/>
      <c r="HLS21" s="0"/>
      <c r="HLT21" s="0"/>
      <c r="HLU21" s="0"/>
      <c r="HLV21" s="0"/>
      <c r="HLW21" s="0"/>
      <c r="HLX21" s="0"/>
      <c r="HLY21" s="0"/>
      <c r="HLZ21" s="0"/>
      <c r="HMA21" s="0"/>
      <c r="HMB21" s="0"/>
      <c r="HMC21" s="0"/>
      <c r="HMD21" s="0"/>
      <c r="HME21" s="0"/>
      <c r="HMF21" s="0"/>
      <c r="HMG21" s="0"/>
      <c r="HMH21" s="0"/>
      <c r="HMI21" s="0"/>
      <c r="HMJ21" s="0"/>
      <c r="HMK21" s="0"/>
      <c r="HML21" s="0"/>
      <c r="HMM21" s="0"/>
      <c r="HMN21" s="0"/>
      <c r="HMO21" s="0"/>
      <c r="HMP21" s="0"/>
      <c r="HMQ21" s="0"/>
      <c r="HMR21" s="0"/>
      <c r="HMS21" s="0"/>
      <c r="HMT21" s="0"/>
      <c r="HMU21" s="0"/>
      <c r="HMV21" s="0"/>
      <c r="HMW21" s="0"/>
      <c r="HMX21" s="0"/>
      <c r="HMY21" s="0"/>
      <c r="HMZ21" s="0"/>
      <c r="HNA21" s="0"/>
      <c r="HNB21" s="0"/>
      <c r="HNC21" s="0"/>
      <c r="HND21" s="0"/>
      <c r="HNE21" s="0"/>
      <c r="HNF21" s="0"/>
      <c r="HNG21" s="0"/>
      <c r="HNH21" s="0"/>
      <c r="HNI21" s="0"/>
      <c r="HNJ21" s="0"/>
      <c r="HNK21" s="0"/>
      <c r="HNL21" s="0"/>
      <c r="HNM21" s="0"/>
      <c r="HNN21" s="0"/>
      <c r="HNO21" s="0"/>
      <c r="HNP21" s="0"/>
      <c r="HNQ21" s="0"/>
      <c r="HNR21" s="0"/>
      <c r="HNS21" s="0"/>
      <c r="HNT21" s="0"/>
      <c r="HNU21" s="0"/>
      <c r="HNV21" s="0"/>
      <c r="HNW21" s="0"/>
      <c r="HNX21" s="0"/>
      <c r="HNY21" s="0"/>
      <c r="HNZ21" s="0"/>
      <c r="HOA21" s="0"/>
      <c r="HOB21" s="0"/>
      <c r="HOC21" s="0"/>
      <c r="HOD21" s="0"/>
      <c r="HOE21" s="0"/>
      <c r="HOF21" s="0"/>
      <c r="HOG21" s="0"/>
      <c r="HOH21" s="0"/>
      <c r="HOI21" s="0"/>
      <c r="HOJ21" s="0"/>
      <c r="HOK21" s="0"/>
      <c r="HOL21" s="0"/>
      <c r="HOM21" s="0"/>
      <c r="HON21" s="0"/>
      <c r="HOO21" s="0"/>
      <c r="HOP21" s="0"/>
      <c r="HOQ21" s="0"/>
      <c r="HOR21" s="0"/>
      <c r="HOS21" s="0"/>
      <c r="HOT21" s="0"/>
      <c r="HOU21" s="0"/>
      <c r="HOV21" s="0"/>
      <c r="HOW21" s="0"/>
      <c r="HOX21" s="0"/>
      <c r="HOY21" s="0"/>
      <c r="HOZ21" s="0"/>
      <c r="HPA21" s="0"/>
      <c r="HPB21" s="0"/>
      <c r="HPC21" s="0"/>
      <c r="HPD21" s="0"/>
      <c r="HPE21" s="0"/>
      <c r="HPF21" s="0"/>
      <c r="HPG21" s="0"/>
      <c r="HPH21" s="0"/>
      <c r="HPI21" s="0"/>
      <c r="HPJ21" s="0"/>
      <c r="HPK21" s="0"/>
      <c r="HPL21" s="0"/>
      <c r="HPM21" s="0"/>
      <c r="HPN21" s="0"/>
      <c r="HPO21" s="0"/>
      <c r="HPP21" s="0"/>
      <c r="HPQ21" s="0"/>
      <c r="HPR21" s="0"/>
      <c r="HPS21" s="0"/>
      <c r="HPT21" s="0"/>
      <c r="HPU21" s="0"/>
      <c r="HPV21" s="0"/>
      <c r="HPW21" s="0"/>
      <c r="HPX21" s="0"/>
      <c r="HPY21" s="0"/>
      <c r="HPZ21" s="0"/>
      <c r="HQA21" s="0"/>
      <c r="HQB21" s="0"/>
      <c r="HQC21" s="0"/>
      <c r="HQD21" s="0"/>
      <c r="HQE21" s="0"/>
      <c r="HQF21" s="0"/>
      <c r="HQG21" s="0"/>
      <c r="HQH21" s="0"/>
      <c r="HQI21" s="0"/>
      <c r="HQJ21" s="0"/>
      <c r="HQK21" s="0"/>
      <c r="HQL21" s="0"/>
      <c r="HQM21" s="0"/>
      <c r="HQN21" s="0"/>
      <c r="HQO21" s="0"/>
      <c r="HQP21" s="0"/>
      <c r="HQQ21" s="0"/>
      <c r="HQR21" s="0"/>
      <c r="HQS21" s="0"/>
      <c r="HQT21" s="0"/>
      <c r="HQU21" s="0"/>
      <c r="HQV21" s="0"/>
      <c r="HQW21" s="0"/>
      <c r="HQX21" s="0"/>
      <c r="HQY21" s="0"/>
      <c r="HQZ21" s="0"/>
      <c r="HRA21" s="0"/>
      <c r="HRB21" s="0"/>
      <c r="HRC21" s="0"/>
      <c r="HRD21" s="0"/>
      <c r="HRE21" s="0"/>
      <c r="HRF21" s="0"/>
      <c r="HRG21" s="0"/>
      <c r="HRH21" s="0"/>
      <c r="HRI21" s="0"/>
      <c r="HRJ21" s="0"/>
      <c r="HRK21" s="0"/>
      <c r="HRL21" s="0"/>
      <c r="HRM21" s="0"/>
      <c r="HRN21" s="0"/>
      <c r="HRO21" s="0"/>
      <c r="HRP21" s="0"/>
      <c r="HRQ21" s="0"/>
      <c r="HRR21" s="0"/>
      <c r="HRS21" s="0"/>
      <c r="HRT21" s="0"/>
      <c r="HRU21" s="0"/>
      <c r="HRV21" s="0"/>
      <c r="HRW21" s="0"/>
      <c r="HRX21" s="0"/>
      <c r="HRY21" s="0"/>
      <c r="HRZ21" s="0"/>
      <c r="HSA21" s="0"/>
      <c r="HSB21" s="0"/>
      <c r="HSC21" s="0"/>
      <c r="HSD21" s="0"/>
      <c r="HSE21" s="0"/>
      <c r="HSF21" s="0"/>
      <c r="HSG21" s="0"/>
      <c r="HSH21" s="0"/>
      <c r="HSI21" s="0"/>
      <c r="HSJ21" s="0"/>
      <c r="HSK21" s="0"/>
      <c r="HSL21" s="0"/>
      <c r="HSM21" s="0"/>
      <c r="HSN21" s="0"/>
      <c r="HSO21" s="0"/>
      <c r="HSP21" s="0"/>
      <c r="HSQ21" s="0"/>
      <c r="HSR21" s="0"/>
      <c r="HSS21" s="0"/>
      <c r="HST21" s="0"/>
      <c r="HSU21" s="0"/>
      <c r="HSV21" s="0"/>
      <c r="HSW21" s="0"/>
      <c r="HSX21" s="0"/>
      <c r="HSY21" s="0"/>
      <c r="HSZ21" s="0"/>
      <c r="HTA21" s="0"/>
      <c r="HTB21" s="0"/>
      <c r="HTC21" s="0"/>
      <c r="HTD21" s="0"/>
      <c r="HTE21" s="0"/>
      <c r="HTF21" s="0"/>
      <c r="HTG21" s="0"/>
      <c r="HTH21" s="0"/>
      <c r="HTI21" s="0"/>
      <c r="HTJ21" s="0"/>
      <c r="HTK21" s="0"/>
      <c r="HTL21" s="0"/>
      <c r="HTM21" s="0"/>
      <c r="HTN21" s="0"/>
      <c r="HTO21" s="0"/>
      <c r="HTP21" s="0"/>
      <c r="HTQ21" s="0"/>
      <c r="HTR21" s="0"/>
      <c r="HTS21" s="0"/>
      <c r="HTT21" s="0"/>
      <c r="HTU21" s="0"/>
      <c r="HTV21" s="0"/>
      <c r="HTW21" s="0"/>
      <c r="HTX21" s="0"/>
      <c r="HTY21" s="0"/>
      <c r="HTZ21" s="0"/>
      <c r="HUA21" s="0"/>
      <c r="HUB21" s="0"/>
      <c r="HUC21" s="0"/>
      <c r="HUD21" s="0"/>
      <c r="HUE21" s="0"/>
      <c r="HUF21" s="0"/>
      <c r="HUG21" s="0"/>
      <c r="HUH21" s="0"/>
      <c r="HUI21" s="0"/>
      <c r="HUJ21" s="0"/>
      <c r="HUK21" s="0"/>
      <c r="HUL21" s="0"/>
      <c r="HUM21" s="0"/>
      <c r="HUN21" s="0"/>
      <c r="HUO21" s="0"/>
      <c r="HUP21" s="0"/>
      <c r="HUQ21" s="0"/>
      <c r="HUR21" s="0"/>
      <c r="HUS21" s="0"/>
      <c r="HUT21" s="0"/>
      <c r="HUU21" s="0"/>
      <c r="HUV21" s="0"/>
      <c r="HUW21" s="0"/>
      <c r="HUX21" s="0"/>
      <c r="HUY21" s="0"/>
      <c r="HUZ21" s="0"/>
      <c r="HVA21" s="0"/>
      <c r="HVB21" s="0"/>
      <c r="HVC21" s="0"/>
      <c r="HVD21" s="0"/>
      <c r="HVE21" s="0"/>
      <c r="HVF21" s="0"/>
      <c r="HVG21" s="0"/>
      <c r="HVH21" s="0"/>
      <c r="HVI21" s="0"/>
      <c r="HVJ21" s="0"/>
      <c r="HVK21" s="0"/>
      <c r="HVL21" s="0"/>
      <c r="HVM21" s="0"/>
      <c r="HVN21" s="0"/>
      <c r="HVO21" s="0"/>
      <c r="HVP21" s="0"/>
      <c r="HVQ21" s="0"/>
      <c r="HVR21" s="0"/>
      <c r="HVS21" s="0"/>
      <c r="HVT21" s="0"/>
      <c r="HVU21" s="0"/>
      <c r="HVV21" s="0"/>
      <c r="HVW21" s="0"/>
      <c r="HVX21" s="0"/>
      <c r="HVY21" s="0"/>
      <c r="HVZ21" s="0"/>
      <c r="HWA21" s="0"/>
      <c r="HWB21" s="0"/>
      <c r="HWC21" s="0"/>
      <c r="HWD21" s="0"/>
      <c r="HWE21" s="0"/>
      <c r="HWF21" s="0"/>
      <c r="HWG21" s="0"/>
      <c r="HWH21" s="0"/>
      <c r="HWI21" s="0"/>
      <c r="HWJ21" s="0"/>
      <c r="HWK21" s="0"/>
      <c r="HWL21" s="0"/>
      <c r="HWM21" s="0"/>
      <c r="HWN21" s="0"/>
      <c r="HWO21" s="0"/>
      <c r="HWP21" s="0"/>
      <c r="HWQ21" s="0"/>
      <c r="HWR21" s="0"/>
      <c r="HWS21" s="0"/>
      <c r="HWT21" s="0"/>
      <c r="HWU21" s="0"/>
      <c r="HWV21" s="0"/>
      <c r="HWW21" s="0"/>
      <c r="HWX21" s="0"/>
      <c r="HWY21" s="0"/>
      <c r="HWZ21" s="0"/>
      <c r="HXA21" s="0"/>
      <c r="HXB21" s="0"/>
      <c r="HXC21" s="0"/>
      <c r="HXD21" s="0"/>
      <c r="HXE21" s="0"/>
      <c r="HXF21" s="0"/>
      <c r="HXG21" s="0"/>
      <c r="HXH21" s="0"/>
      <c r="HXI21" s="0"/>
      <c r="HXJ21" s="0"/>
      <c r="HXK21" s="0"/>
      <c r="HXL21" s="0"/>
      <c r="HXM21" s="0"/>
      <c r="HXN21" s="0"/>
      <c r="HXO21" s="0"/>
      <c r="HXP21" s="0"/>
      <c r="HXQ21" s="0"/>
      <c r="HXR21" s="0"/>
      <c r="HXS21" s="0"/>
      <c r="HXT21" s="0"/>
      <c r="HXU21" s="0"/>
      <c r="HXV21" s="0"/>
      <c r="HXW21" s="0"/>
      <c r="HXX21" s="0"/>
      <c r="HXY21" s="0"/>
      <c r="HXZ21" s="0"/>
      <c r="HYA21" s="0"/>
      <c r="HYB21" s="0"/>
      <c r="HYC21" s="0"/>
      <c r="HYD21" s="0"/>
      <c r="HYE21" s="0"/>
      <c r="HYF21" s="0"/>
      <c r="HYG21" s="0"/>
      <c r="HYH21" s="0"/>
      <c r="HYI21" s="0"/>
      <c r="HYJ21" s="0"/>
      <c r="HYK21" s="0"/>
      <c r="HYL21" s="0"/>
      <c r="HYM21" s="0"/>
      <c r="HYN21" s="0"/>
      <c r="HYO21" s="0"/>
      <c r="HYP21" s="0"/>
      <c r="HYQ21" s="0"/>
      <c r="HYR21" s="0"/>
      <c r="HYS21" s="0"/>
      <c r="HYT21" s="0"/>
      <c r="HYU21" s="0"/>
      <c r="HYV21" s="0"/>
      <c r="HYW21" s="0"/>
      <c r="HYX21" s="0"/>
      <c r="HYY21" s="0"/>
      <c r="HYZ21" s="0"/>
      <c r="HZA21" s="0"/>
      <c r="HZB21" s="0"/>
      <c r="HZC21" s="0"/>
      <c r="HZD21" s="0"/>
      <c r="HZE21" s="0"/>
      <c r="HZF21" s="0"/>
      <c r="HZG21" s="0"/>
      <c r="HZH21" s="0"/>
      <c r="HZI21" s="0"/>
      <c r="HZJ21" s="0"/>
      <c r="HZK21" s="0"/>
      <c r="HZL21" s="0"/>
      <c r="HZM21" s="0"/>
      <c r="HZN21" s="0"/>
      <c r="HZO21" s="0"/>
      <c r="HZP21" s="0"/>
      <c r="HZQ21" s="0"/>
      <c r="HZR21" s="0"/>
      <c r="HZS21" s="0"/>
      <c r="HZT21" s="0"/>
      <c r="HZU21" s="0"/>
      <c r="HZV21" s="0"/>
      <c r="HZW21" s="0"/>
      <c r="HZX21" s="0"/>
      <c r="HZY21" s="0"/>
      <c r="HZZ21" s="0"/>
      <c r="IAA21" s="0"/>
      <c r="IAB21" s="0"/>
      <c r="IAC21" s="0"/>
      <c r="IAD21" s="0"/>
      <c r="IAE21" s="0"/>
      <c r="IAF21" s="0"/>
      <c r="IAG21" s="0"/>
      <c r="IAH21" s="0"/>
      <c r="IAI21" s="0"/>
      <c r="IAJ21" s="0"/>
      <c r="IAK21" s="0"/>
      <c r="IAL21" s="0"/>
      <c r="IAM21" s="0"/>
      <c r="IAN21" s="0"/>
      <c r="IAO21" s="0"/>
      <c r="IAP21" s="0"/>
      <c r="IAQ21" s="0"/>
      <c r="IAR21" s="0"/>
      <c r="IAS21" s="0"/>
      <c r="IAT21" s="0"/>
      <c r="IAU21" s="0"/>
      <c r="IAV21" s="0"/>
      <c r="IAW21" s="0"/>
      <c r="IAX21" s="0"/>
      <c r="IAY21" s="0"/>
      <c r="IAZ21" s="0"/>
      <c r="IBA21" s="0"/>
      <c r="IBB21" s="0"/>
      <c r="IBC21" s="0"/>
      <c r="IBD21" s="0"/>
      <c r="IBE21" s="0"/>
      <c r="IBF21" s="0"/>
      <c r="IBG21" s="0"/>
      <c r="IBH21" s="0"/>
      <c r="IBI21" s="0"/>
      <c r="IBJ21" s="0"/>
      <c r="IBK21" s="0"/>
      <c r="IBL21" s="0"/>
      <c r="IBM21" s="0"/>
      <c r="IBN21" s="0"/>
      <c r="IBO21" s="0"/>
      <c r="IBP21" s="0"/>
      <c r="IBQ21" s="0"/>
      <c r="IBR21" s="0"/>
      <c r="IBS21" s="0"/>
      <c r="IBT21" s="0"/>
      <c r="IBU21" s="0"/>
      <c r="IBV21" s="0"/>
      <c r="IBW21" s="0"/>
      <c r="IBX21" s="0"/>
      <c r="IBY21" s="0"/>
      <c r="IBZ21" s="0"/>
      <c r="ICA21" s="0"/>
      <c r="ICB21" s="0"/>
      <c r="ICC21" s="0"/>
      <c r="ICD21" s="0"/>
      <c r="ICE21" s="0"/>
      <c r="ICF21" s="0"/>
      <c r="ICG21" s="0"/>
      <c r="ICH21" s="0"/>
      <c r="ICI21" s="0"/>
      <c r="ICJ21" s="0"/>
      <c r="ICK21" s="0"/>
      <c r="ICL21" s="0"/>
      <c r="ICM21" s="0"/>
      <c r="ICN21" s="0"/>
      <c r="ICO21" s="0"/>
      <c r="ICP21" s="0"/>
      <c r="ICQ21" s="0"/>
      <c r="ICR21" s="0"/>
      <c r="ICS21" s="0"/>
      <c r="ICT21" s="0"/>
      <c r="ICU21" s="0"/>
      <c r="ICV21" s="0"/>
      <c r="ICW21" s="0"/>
      <c r="ICX21" s="0"/>
      <c r="ICY21" s="0"/>
      <c r="ICZ21" s="0"/>
      <c r="IDA21" s="0"/>
      <c r="IDB21" s="0"/>
      <c r="IDC21" s="0"/>
      <c r="IDD21" s="0"/>
      <c r="IDE21" s="0"/>
      <c r="IDF21" s="0"/>
      <c r="IDG21" s="0"/>
      <c r="IDH21" s="0"/>
      <c r="IDI21" s="0"/>
      <c r="IDJ21" s="0"/>
      <c r="IDK21" s="0"/>
      <c r="IDL21" s="0"/>
      <c r="IDM21" s="0"/>
      <c r="IDN21" s="0"/>
      <c r="IDO21" s="0"/>
      <c r="IDP21" s="0"/>
      <c r="IDQ21" s="0"/>
      <c r="IDR21" s="0"/>
      <c r="IDS21" s="0"/>
      <c r="IDT21" s="0"/>
      <c r="IDU21" s="0"/>
      <c r="IDV21" s="0"/>
      <c r="IDW21" s="0"/>
      <c r="IDX21" s="0"/>
      <c r="IDY21" s="0"/>
      <c r="IDZ21" s="0"/>
      <c r="IEA21" s="0"/>
      <c r="IEB21" s="0"/>
      <c r="IEC21" s="0"/>
      <c r="IED21" s="0"/>
      <c r="IEE21" s="0"/>
      <c r="IEF21" s="0"/>
      <c r="IEG21" s="0"/>
      <c r="IEH21" s="0"/>
      <c r="IEI21" s="0"/>
      <c r="IEJ21" s="0"/>
      <c r="IEK21" s="0"/>
      <c r="IEL21" s="0"/>
      <c r="IEM21" s="0"/>
      <c r="IEN21" s="0"/>
      <c r="IEO21" s="0"/>
      <c r="IEP21" s="0"/>
      <c r="IEQ21" s="0"/>
      <c r="IER21" s="0"/>
      <c r="IES21" s="0"/>
      <c r="IET21" s="0"/>
      <c r="IEU21" s="0"/>
      <c r="IEV21" s="0"/>
      <c r="IEW21" s="0"/>
      <c r="IEX21" s="0"/>
      <c r="IEY21" s="0"/>
      <c r="IEZ21" s="0"/>
      <c r="IFA21" s="0"/>
      <c r="IFB21" s="0"/>
      <c r="IFC21" s="0"/>
      <c r="IFD21" s="0"/>
      <c r="IFE21" s="0"/>
      <c r="IFF21" s="0"/>
      <c r="IFG21" s="0"/>
      <c r="IFH21" s="0"/>
      <c r="IFI21" s="0"/>
      <c r="IFJ21" s="0"/>
      <c r="IFK21" s="0"/>
      <c r="IFL21" s="0"/>
      <c r="IFM21" s="0"/>
      <c r="IFN21" s="0"/>
      <c r="IFO21" s="0"/>
      <c r="IFP21" s="0"/>
      <c r="IFQ21" s="0"/>
      <c r="IFR21" s="0"/>
      <c r="IFS21" s="0"/>
      <c r="IFT21" s="0"/>
      <c r="IFU21" s="0"/>
      <c r="IFV21" s="0"/>
      <c r="IFW21" s="0"/>
      <c r="IFX21" s="0"/>
      <c r="IFY21" s="0"/>
      <c r="IFZ21" s="0"/>
      <c r="IGA21" s="0"/>
      <c r="IGB21" s="0"/>
      <c r="IGC21" s="0"/>
      <c r="IGD21" s="0"/>
      <c r="IGE21" s="0"/>
      <c r="IGF21" s="0"/>
      <c r="IGG21" s="0"/>
      <c r="IGH21" s="0"/>
      <c r="IGI21" s="0"/>
      <c r="IGJ21" s="0"/>
      <c r="IGK21" s="0"/>
      <c r="IGL21" s="0"/>
      <c r="IGM21" s="0"/>
      <c r="IGN21" s="0"/>
      <c r="IGO21" s="0"/>
      <c r="IGP21" s="0"/>
      <c r="IGQ21" s="0"/>
      <c r="IGR21" s="0"/>
      <c r="IGS21" s="0"/>
      <c r="IGT21" s="0"/>
      <c r="IGU21" s="0"/>
      <c r="IGV21" s="0"/>
      <c r="IGW21" s="0"/>
      <c r="IGX21" s="0"/>
      <c r="IGY21" s="0"/>
      <c r="IGZ21" s="0"/>
      <c r="IHA21" s="0"/>
      <c r="IHB21" s="0"/>
      <c r="IHC21" s="0"/>
      <c r="IHD21" s="0"/>
      <c r="IHE21" s="0"/>
      <c r="IHF21" s="0"/>
      <c r="IHG21" s="0"/>
      <c r="IHH21" s="0"/>
      <c r="IHI21" s="0"/>
      <c r="IHJ21" s="0"/>
      <c r="IHK21" s="0"/>
      <c r="IHL21" s="0"/>
      <c r="IHM21" s="0"/>
      <c r="IHN21" s="0"/>
      <c r="IHO21" s="0"/>
      <c r="IHP21" s="0"/>
      <c r="IHQ21" s="0"/>
      <c r="IHR21" s="0"/>
      <c r="IHS21" s="0"/>
      <c r="IHT21" s="0"/>
      <c r="IHU21" s="0"/>
      <c r="IHV21" s="0"/>
      <c r="IHW21" s="0"/>
      <c r="IHX21" s="0"/>
      <c r="IHY21" s="0"/>
      <c r="IHZ21" s="0"/>
      <c r="IIA21" s="0"/>
      <c r="IIB21" s="0"/>
      <c r="IIC21" s="0"/>
      <c r="IID21" s="0"/>
      <c r="IIE21" s="0"/>
      <c r="IIF21" s="0"/>
      <c r="IIG21" s="0"/>
      <c r="IIH21" s="0"/>
      <c r="III21" s="0"/>
      <c r="IIJ21" s="0"/>
      <c r="IIK21" s="0"/>
      <c r="IIL21" s="0"/>
      <c r="IIM21" s="0"/>
      <c r="IIN21" s="0"/>
      <c r="IIO21" s="0"/>
      <c r="IIP21" s="0"/>
      <c r="IIQ21" s="0"/>
      <c r="IIR21" s="0"/>
      <c r="IIS21" s="0"/>
      <c r="IIT21" s="0"/>
      <c r="IIU21" s="0"/>
      <c r="IIV21" s="0"/>
      <c r="IIW21" s="0"/>
      <c r="IIX21" s="0"/>
      <c r="IIY21" s="0"/>
      <c r="IIZ21" s="0"/>
      <c r="IJA21" s="0"/>
      <c r="IJB21" s="0"/>
      <c r="IJC21" s="0"/>
      <c r="IJD21" s="0"/>
      <c r="IJE21" s="0"/>
      <c r="IJF21" s="0"/>
      <c r="IJG21" s="0"/>
      <c r="IJH21" s="0"/>
      <c r="IJI21" s="0"/>
      <c r="IJJ21" s="0"/>
      <c r="IJK21" s="0"/>
      <c r="IJL21" s="0"/>
      <c r="IJM21" s="0"/>
      <c r="IJN21" s="0"/>
      <c r="IJO21" s="0"/>
      <c r="IJP21" s="0"/>
      <c r="IJQ21" s="0"/>
      <c r="IJR21" s="0"/>
      <c r="IJS21" s="0"/>
      <c r="IJT21" s="0"/>
      <c r="IJU21" s="0"/>
      <c r="IJV21" s="0"/>
      <c r="IJW21" s="0"/>
      <c r="IJX21" s="0"/>
      <c r="IJY21" s="0"/>
      <c r="IJZ21" s="0"/>
      <c r="IKA21" s="0"/>
      <c r="IKB21" s="0"/>
      <c r="IKC21" s="0"/>
      <c r="IKD21" s="0"/>
      <c r="IKE21" s="0"/>
      <c r="IKF21" s="0"/>
      <c r="IKG21" s="0"/>
      <c r="IKH21" s="0"/>
      <c r="IKI21" s="0"/>
      <c r="IKJ21" s="0"/>
      <c r="IKK21" s="0"/>
      <c r="IKL21" s="0"/>
      <c r="IKM21" s="0"/>
      <c r="IKN21" s="0"/>
      <c r="IKO21" s="0"/>
      <c r="IKP21" s="0"/>
      <c r="IKQ21" s="0"/>
      <c r="IKR21" s="0"/>
      <c r="IKS21" s="0"/>
      <c r="IKT21" s="0"/>
      <c r="IKU21" s="0"/>
      <c r="IKV21" s="0"/>
      <c r="IKW21" s="0"/>
      <c r="IKX21" s="0"/>
      <c r="IKY21" s="0"/>
      <c r="IKZ21" s="0"/>
      <c r="ILA21" s="0"/>
      <c r="ILB21" s="0"/>
      <c r="ILC21" s="0"/>
      <c r="ILD21" s="0"/>
      <c r="ILE21" s="0"/>
      <c r="ILF21" s="0"/>
      <c r="ILG21" s="0"/>
      <c r="ILH21" s="0"/>
      <c r="ILI21" s="0"/>
      <c r="ILJ21" s="0"/>
      <c r="ILK21" s="0"/>
      <c r="ILL21" s="0"/>
      <c r="ILM21" s="0"/>
      <c r="ILN21" s="0"/>
      <c r="ILO21" s="0"/>
      <c r="ILP21" s="0"/>
      <c r="ILQ21" s="0"/>
      <c r="ILR21" s="0"/>
      <c r="ILS21" s="0"/>
      <c r="ILT21" s="0"/>
      <c r="ILU21" s="0"/>
      <c r="ILV21" s="0"/>
      <c r="ILW21" s="0"/>
      <c r="ILX21" s="0"/>
      <c r="ILY21" s="0"/>
      <c r="ILZ21" s="0"/>
      <c r="IMA21" s="0"/>
      <c r="IMB21" s="0"/>
      <c r="IMC21" s="0"/>
      <c r="IMD21" s="0"/>
      <c r="IME21" s="0"/>
      <c r="IMF21" s="0"/>
      <c r="IMG21" s="0"/>
      <c r="IMH21" s="0"/>
      <c r="IMI21" s="0"/>
      <c r="IMJ21" s="0"/>
      <c r="IMK21" s="0"/>
      <c r="IML21" s="0"/>
      <c r="IMM21" s="0"/>
      <c r="IMN21" s="0"/>
      <c r="IMO21" s="0"/>
      <c r="IMP21" s="0"/>
      <c r="IMQ21" s="0"/>
      <c r="IMR21" s="0"/>
      <c r="IMS21" s="0"/>
      <c r="IMT21" s="0"/>
      <c r="IMU21" s="0"/>
      <c r="IMV21" s="0"/>
      <c r="IMW21" s="0"/>
      <c r="IMX21" s="0"/>
      <c r="IMY21" s="0"/>
      <c r="IMZ21" s="0"/>
      <c r="INA21" s="0"/>
      <c r="INB21" s="0"/>
      <c r="INC21" s="0"/>
      <c r="IND21" s="0"/>
      <c r="INE21" s="0"/>
      <c r="INF21" s="0"/>
      <c r="ING21" s="0"/>
      <c r="INH21" s="0"/>
      <c r="INI21" s="0"/>
      <c r="INJ21" s="0"/>
      <c r="INK21" s="0"/>
      <c r="INL21" s="0"/>
      <c r="INM21" s="0"/>
      <c r="INN21" s="0"/>
      <c r="INO21" s="0"/>
      <c r="INP21" s="0"/>
      <c r="INQ21" s="0"/>
      <c r="INR21" s="0"/>
      <c r="INS21" s="0"/>
      <c r="INT21" s="0"/>
      <c r="INU21" s="0"/>
      <c r="INV21" s="0"/>
      <c r="INW21" s="0"/>
      <c r="INX21" s="0"/>
      <c r="INY21" s="0"/>
      <c r="INZ21" s="0"/>
      <c r="IOA21" s="0"/>
      <c r="IOB21" s="0"/>
      <c r="IOC21" s="0"/>
      <c r="IOD21" s="0"/>
      <c r="IOE21" s="0"/>
      <c r="IOF21" s="0"/>
      <c r="IOG21" s="0"/>
      <c r="IOH21" s="0"/>
      <c r="IOI21" s="0"/>
      <c r="IOJ21" s="0"/>
      <c r="IOK21" s="0"/>
      <c r="IOL21" s="0"/>
      <c r="IOM21" s="0"/>
      <c r="ION21" s="0"/>
      <c r="IOO21" s="0"/>
      <c r="IOP21" s="0"/>
      <c r="IOQ21" s="0"/>
      <c r="IOR21" s="0"/>
      <c r="IOS21" s="0"/>
      <c r="IOT21" s="0"/>
      <c r="IOU21" s="0"/>
      <c r="IOV21" s="0"/>
      <c r="IOW21" s="0"/>
      <c r="IOX21" s="0"/>
      <c r="IOY21" s="0"/>
      <c r="IOZ21" s="0"/>
      <c r="IPA21" s="0"/>
      <c r="IPB21" s="0"/>
      <c r="IPC21" s="0"/>
      <c r="IPD21" s="0"/>
      <c r="IPE21" s="0"/>
      <c r="IPF21" s="0"/>
      <c r="IPG21" s="0"/>
      <c r="IPH21" s="0"/>
      <c r="IPI21" s="0"/>
      <c r="IPJ21" s="0"/>
      <c r="IPK21" s="0"/>
      <c r="IPL21" s="0"/>
      <c r="IPM21" s="0"/>
      <c r="IPN21" s="0"/>
      <c r="IPO21" s="0"/>
      <c r="IPP21" s="0"/>
      <c r="IPQ21" s="0"/>
      <c r="IPR21" s="0"/>
      <c r="IPS21" s="0"/>
      <c r="IPT21" s="0"/>
      <c r="IPU21" s="0"/>
      <c r="IPV21" s="0"/>
      <c r="IPW21" s="0"/>
      <c r="IPX21" s="0"/>
      <c r="IPY21" s="0"/>
      <c r="IPZ21" s="0"/>
      <c r="IQA21" s="0"/>
      <c r="IQB21" s="0"/>
      <c r="IQC21" s="0"/>
      <c r="IQD21" s="0"/>
      <c r="IQE21" s="0"/>
      <c r="IQF21" s="0"/>
      <c r="IQG21" s="0"/>
      <c r="IQH21" s="0"/>
      <c r="IQI21" s="0"/>
      <c r="IQJ21" s="0"/>
      <c r="IQK21" s="0"/>
      <c r="IQL21" s="0"/>
      <c r="IQM21" s="0"/>
      <c r="IQN21" s="0"/>
      <c r="IQO21" s="0"/>
      <c r="IQP21" s="0"/>
      <c r="IQQ21" s="0"/>
      <c r="IQR21" s="0"/>
      <c r="IQS21" s="0"/>
      <c r="IQT21" s="0"/>
      <c r="IQU21" s="0"/>
      <c r="IQV21" s="0"/>
      <c r="IQW21" s="0"/>
      <c r="IQX21" s="0"/>
      <c r="IQY21" s="0"/>
      <c r="IQZ21" s="0"/>
      <c r="IRA21" s="0"/>
      <c r="IRB21" s="0"/>
      <c r="IRC21" s="0"/>
      <c r="IRD21" s="0"/>
      <c r="IRE21" s="0"/>
      <c r="IRF21" s="0"/>
      <c r="IRG21" s="0"/>
      <c r="IRH21" s="0"/>
      <c r="IRI21" s="0"/>
      <c r="IRJ21" s="0"/>
      <c r="IRK21" s="0"/>
      <c r="IRL21" s="0"/>
      <c r="IRM21" s="0"/>
      <c r="IRN21" s="0"/>
      <c r="IRO21" s="0"/>
      <c r="IRP21" s="0"/>
      <c r="IRQ21" s="0"/>
      <c r="IRR21" s="0"/>
      <c r="IRS21" s="0"/>
      <c r="IRT21" s="0"/>
      <c r="IRU21" s="0"/>
      <c r="IRV21" s="0"/>
      <c r="IRW21" s="0"/>
      <c r="IRX21" s="0"/>
      <c r="IRY21" s="0"/>
      <c r="IRZ21" s="0"/>
      <c r="ISA21" s="0"/>
      <c r="ISB21" s="0"/>
      <c r="ISC21" s="0"/>
      <c r="ISD21" s="0"/>
      <c r="ISE21" s="0"/>
      <c r="ISF21" s="0"/>
      <c r="ISG21" s="0"/>
      <c r="ISH21" s="0"/>
      <c r="ISI21" s="0"/>
      <c r="ISJ21" s="0"/>
      <c r="ISK21" s="0"/>
      <c r="ISL21" s="0"/>
      <c r="ISM21" s="0"/>
      <c r="ISN21" s="0"/>
      <c r="ISO21" s="0"/>
      <c r="ISP21" s="0"/>
      <c r="ISQ21" s="0"/>
      <c r="ISR21" s="0"/>
      <c r="ISS21" s="0"/>
      <c r="IST21" s="0"/>
      <c r="ISU21" s="0"/>
      <c r="ISV21" s="0"/>
      <c r="ISW21" s="0"/>
      <c r="ISX21" s="0"/>
      <c r="ISY21" s="0"/>
      <c r="ISZ21" s="0"/>
      <c r="ITA21" s="0"/>
      <c r="ITB21" s="0"/>
      <c r="ITC21" s="0"/>
      <c r="ITD21" s="0"/>
      <c r="ITE21" s="0"/>
      <c r="ITF21" s="0"/>
      <c r="ITG21" s="0"/>
      <c r="ITH21" s="0"/>
      <c r="ITI21" s="0"/>
      <c r="ITJ21" s="0"/>
      <c r="ITK21" s="0"/>
      <c r="ITL21" s="0"/>
      <c r="ITM21" s="0"/>
      <c r="ITN21" s="0"/>
      <c r="ITO21" s="0"/>
      <c r="ITP21" s="0"/>
      <c r="ITQ21" s="0"/>
      <c r="ITR21" s="0"/>
      <c r="ITS21" s="0"/>
      <c r="ITT21" s="0"/>
      <c r="ITU21" s="0"/>
      <c r="ITV21" s="0"/>
      <c r="ITW21" s="0"/>
      <c r="ITX21" s="0"/>
      <c r="ITY21" s="0"/>
      <c r="ITZ21" s="0"/>
      <c r="IUA21" s="0"/>
      <c r="IUB21" s="0"/>
      <c r="IUC21" s="0"/>
      <c r="IUD21" s="0"/>
      <c r="IUE21" s="0"/>
      <c r="IUF21" s="0"/>
      <c r="IUG21" s="0"/>
      <c r="IUH21" s="0"/>
      <c r="IUI21" s="0"/>
      <c r="IUJ21" s="0"/>
      <c r="IUK21" s="0"/>
      <c r="IUL21" s="0"/>
      <c r="IUM21" s="0"/>
      <c r="IUN21" s="0"/>
      <c r="IUO21" s="0"/>
      <c r="IUP21" s="0"/>
      <c r="IUQ21" s="0"/>
      <c r="IUR21" s="0"/>
      <c r="IUS21" s="0"/>
      <c r="IUT21" s="0"/>
      <c r="IUU21" s="0"/>
      <c r="IUV21" s="0"/>
      <c r="IUW21" s="0"/>
      <c r="IUX21" s="0"/>
      <c r="IUY21" s="0"/>
      <c r="IUZ21" s="0"/>
      <c r="IVA21" s="0"/>
      <c r="IVB21" s="0"/>
      <c r="IVC21" s="0"/>
      <c r="IVD21" s="0"/>
      <c r="IVE21" s="0"/>
      <c r="IVF21" s="0"/>
      <c r="IVG21" s="0"/>
      <c r="IVH21" s="0"/>
      <c r="IVI21" s="0"/>
      <c r="IVJ21" s="0"/>
      <c r="IVK21" s="0"/>
      <c r="IVL21" s="0"/>
      <c r="IVM21" s="0"/>
      <c r="IVN21" s="0"/>
      <c r="IVO21" s="0"/>
      <c r="IVP21" s="0"/>
      <c r="IVQ21" s="0"/>
      <c r="IVR21" s="0"/>
      <c r="IVS21" s="0"/>
      <c r="IVT21" s="0"/>
      <c r="IVU21" s="0"/>
      <c r="IVV21" s="0"/>
      <c r="IVW21" s="0"/>
      <c r="IVX21" s="0"/>
      <c r="IVY21" s="0"/>
      <c r="IVZ21" s="0"/>
      <c r="IWA21" s="0"/>
      <c r="IWB21" s="0"/>
      <c r="IWC21" s="0"/>
      <c r="IWD21" s="0"/>
      <c r="IWE21" s="0"/>
      <c r="IWF21" s="0"/>
      <c r="IWG21" s="0"/>
      <c r="IWH21" s="0"/>
      <c r="IWI21" s="0"/>
      <c r="IWJ21" s="0"/>
      <c r="IWK21" s="0"/>
      <c r="IWL21" s="0"/>
      <c r="IWM21" s="0"/>
      <c r="IWN21" s="0"/>
      <c r="IWO21" s="0"/>
      <c r="IWP21" s="0"/>
      <c r="IWQ21" s="0"/>
      <c r="IWR21" s="0"/>
      <c r="IWS21" s="0"/>
      <c r="IWT21" s="0"/>
      <c r="IWU21" s="0"/>
      <c r="IWV21" s="0"/>
      <c r="IWW21" s="0"/>
      <c r="IWX21" s="0"/>
      <c r="IWY21" s="0"/>
      <c r="IWZ21" s="0"/>
      <c r="IXA21" s="0"/>
      <c r="IXB21" s="0"/>
      <c r="IXC21" s="0"/>
      <c r="IXD21" s="0"/>
      <c r="IXE21" s="0"/>
      <c r="IXF21" s="0"/>
      <c r="IXG21" s="0"/>
      <c r="IXH21" s="0"/>
      <c r="IXI21" s="0"/>
      <c r="IXJ21" s="0"/>
      <c r="IXK21" s="0"/>
      <c r="IXL21" s="0"/>
      <c r="IXM21" s="0"/>
      <c r="IXN21" s="0"/>
      <c r="IXO21" s="0"/>
      <c r="IXP21" s="0"/>
      <c r="IXQ21" s="0"/>
      <c r="IXR21" s="0"/>
      <c r="IXS21" s="0"/>
      <c r="IXT21" s="0"/>
      <c r="IXU21" s="0"/>
      <c r="IXV21" s="0"/>
      <c r="IXW21" s="0"/>
      <c r="IXX21" s="0"/>
      <c r="IXY21" s="0"/>
      <c r="IXZ21" s="0"/>
      <c r="IYA21" s="0"/>
      <c r="IYB21" s="0"/>
      <c r="IYC21" s="0"/>
      <c r="IYD21" s="0"/>
      <c r="IYE21" s="0"/>
      <c r="IYF21" s="0"/>
      <c r="IYG21" s="0"/>
      <c r="IYH21" s="0"/>
      <c r="IYI21" s="0"/>
      <c r="IYJ21" s="0"/>
      <c r="IYK21" s="0"/>
      <c r="IYL21" s="0"/>
      <c r="IYM21" s="0"/>
      <c r="IYN21" s="0"/>
      <c r="IYO21" s="0"/>
      <c r="IYP21" s="0"/>
      <c r="IYQ21" s="0"/>
      <c r="IYR21" s="0"/>
      <c r="IYS21" s="0"/>
      <c r="IYT21" s="0"/>
      <c r="IYU21" s="0"/>
      <c r="IYV21" s="0"/>
      <c r="IYW21" s="0"/>
      <c r="IYX21" s="0"/>
      <c r="IYY21" s="0"/>
      <c r="IYZ21" s="0"/>
      <c r="IZA21" s="0"/>
      <c r="IZB21" s="0"/>
      <c r="IZC21" s="0"/>
      <c r="IZD21" s="0"/>
      <c r="IZE21" s="0"/>
      <c r="IZF21" s="0"/>
      <c r="IZG21" s="0"/>
      <c r="IZH21" s="0"/>
      <c r="IZI21" s="0"/>
      <c r="IZJ21" s="0"/>
      <c r="IZK21" s="0"/>
      <c r="IZL21" s="0"/>
      <c r="IZM21" s="0"/>
      <c r="IZN21" s="0"/>
      <c r="IZO21" s="0"/>
      <c r="IZP21" s="0"/>
      <c r="IZQ21" s="0"/>
      <c r="IZR21" s="0"/>
      <c r="IZS21" s="0"/>
      <c r="IZT21" s="0"/>
      <c r="IZU21" s="0"/>
      <c r="IZV21" s="0"/>
      <c r="IZW21" s="0"/>
      <c r="IZX21" s="0"/>
      <c r="IZY21" s="0"/>
      <c r="IZZ21" s="0"/>
      <c r="JAA21" s="0"/>
      <c r="JAB21" s="0"/>
      <c r="JAC21" s="0"/>
      <c r="JAD21" s="0"/>
      <c r="JAE21" s="0"/>
      <c r="JAF21" s="0"/>
      <c r="JAG21" s="0"/>
      <c r="JAH21" s="0"/>
      <c r="JAI21" s="0"/>
      <c r="JAJ21" s="0"/>
      <c r="JAK21" s="0"/>
      <c r="JAL21" s="0"/>
      <c r="JAM21" s="0"/>
      <c r="JAN21" s="0"/>
      <c r="JAO21" s="0"/>
      <c r="JAP21" s="0"/>
      <c r="JAQ21" s="0"/>
      <c r="JAR21" s="0"/>
      <c r="JAS21" s="0"/>
      <c r="JAT21" s="0"/>
      <c r="JAU21" s="0"/>
      <c r="JAV21" s="0"/>
      <c r="JAW21" s="0"/>
      <c r="JAX21" s="0"/>
      <c r="JAY21" s="0"/>
      <c r="JAZ21" s="0"/>
      <c r="JBA21" s="0"/>
      <c r="JBB21" s="0"/>
      <c r="JBC21" s="0"/>
      <c r="JBD21" s="0"/>
      <c r="JBE21" s="0"/>
      <c r="JBF21" s="0"/>
      <c r="JBG21" s="0"/>
      <c r="JBH21" s="0"/>
      <c r="JBI21" s="0"/>
      <c r="JBJ21" s="0"/>
      <c r="JBK21" s="0"/>
      <c r="JBL21" s="0"/>
      <c r="JBM21" s="0"/>
      <c r="JBN21" s="0"/>
      <c r="JBO21" s="0"/>
      <c r="JBP21" s="0"/>
      <c r="JBQ21" s="0"/>
      <c r="JBR21" s="0"/>
      <c r="JBS21" s="0"/>
      <c r="JBT21" s="0"/>
      <c r="JBU21" s="0"/>
      <c r="JBV21" s="0"/>
      <c r="JBW21" s="0"/>
      <c r="JBX21" s="0"/>
      <c r="JBY21" s="0"/>
      <c r="JBZ21" s="0"/>
      <c r="JCA21" s="0"/>
      <c r="JCB21" s="0"/>
      <c r="JCC21" s="0"/>
      <c r="JCD21" s="0"/>
      <c r="JCE21" s="0"/>
      <c r="JCF21" s="0"/>
      <c r="JCG21" s="0"/>
      <c r="JCH21" s="0"/>
      <c r="JCI21" s="0"/>
      <c r="JCJ21" s="0"/>
      <c r="JCK21" s="0"/>
      <c r="JCL21" s="0"/>
      <c r="JCM21" s="0"/>
      <c r="JCN21" s="0"/>
      <c r="JCO21" s="0"/>
      <c r="JCP21" s="0"/>
      <c r="JCQ21" s="0"/>
      <c r="JCR21" s="0"/>
      <c r="JCS21" s="0"/>
      <c r="JCT21" s="0"/>
      <c r="JCU21" s="0"/>
      <c r="JCV21" s="0"/>
      <c r="JCW21" s="0"/>
      <c r="JCX21" s="0"/>
      <c r="JCY21" s="0"/>
      <c r="JCZ21" s="0"/>
      <c r="JDA21" s="0"/>
      <c r="JDB21" s="0"/>
      <c r="JDC21" s="0"/>
      <c r="JDD21" s="0"/>
      <c r="JDE21" s="0"/>
      <c r="JDF21" s="0"/>
      <c r="JDG21" s="0"/>
      <c r="JDH21" s="0"/>
      <c r="JDI21" s="0"/>
      <c r="JDJ21" s="0"/>
      <c r="JDK21" s="0"/>
      <c r="JDL21" s="0"/>
      <c r="JDM21" s="0"/>
      <c r="JDN21" s="0"/>
      <c r="JDO21" s="0"/>
      <c r="JDP21" s="0"/>
      <c r="JDQ21" s="0"/>
      <c r="JDR21" s="0"/>
      <c r="JDS21" s="0"/>
      <c r="JDT21" s="0"/>
      <c r="JDU21" s="0"/>
      <c r="JDV21" s="0"/>
      <c r="JDW21" s="0"/>
      <c r="JDX21" s="0"/>
      <c r="JDY21" s="0"/>
      <c r="JDZ21" s="0"/>
      <c r="JEA21" s="0"/>
      <c r="JEB21" s="0"/>
      <c r="JEC21" s="0"/>
      <c r="JED21" s="0"/>
      <c r="JEE21" s="0"/>
      <c r="JEF21" s="0"/>
      <c r="JEG21" s="0"/>
      <c r="JEH21" s="0"/>
      <c r="JEI21" s="0"/>
      <c r="JEJ21" s="0"/>
      <c r="JEK21" s="0"/>
      <c r="JEL21" s="0"/>
      <c r="JEM21" s="0"/>
      <c r="JEN21" s="0"/>
      <c r="JEO21" s="0"/>
      <c r="JEP21" s="0"/>
      <c r="JEQ21" s="0"/>
      <c r="JER21" s="0"/>
      <c r="JES21" s="0"/>
      <c r="JET21" s="0"/>
      <c r="JEU21" s="0"/>
      <c r="JEV21" s="0"/>
      <c r="JEW21" s="0"/>
      <c r="JEX21" s="0"/>
      <c r="JEY21" s="0"/>
      <c r="JEZ21" s="0"/>
      <c r="JFA21" s="0"/>
      <c r="JFB21" s="0"/>
      <c r="JFC21" s="0"/>
      <c r="JFD21" s="0"/>
      <c r="JFE21" s="0"/>
      <c r="JFF21" s="0"/>
      <c r="JFG21" s="0"/>
      <c r="JFH21" s="0"/>
      <c r="JFI21" s="0"/>
      <c r="JFJ21" s="0"/>
      <c r="JFK21" s="0"/>
      <c r="JFL21" s="0"/>
      <c r="JFM21" s="0"/>
      <c r="JFN21" s="0"/>
      <c r="JFO21" s="0"/>
      <c r="JFP21" s="0"/>
      <c r="JFQ21" s="0"/>
      <c r="JFR21" s="0"/>
      <c r="JFS21" s="0"/>
      <c r="JFT21" s="0"/>
      <c r="JFU21" s="0"/>
      <c r="JFV21" s="0"/>
      <c r="JFW21" s="0"/>
      <c r="JFX21" s="0"/>
      <c r="JFY21" s="0"/>
      <c r="JFZ21" s="0"/>
      <c r="JGA21" s="0"/>
      <c r="JGB21" s="0"/>
      <c r="JGC21" s="0"/>
      <c r="JGD21" s="0"/>
      <c r="JGE21" s="0"/>
      <c r="JGF21" s="0"/>
      <c r="JGG21" s="0"/>
      <c r="JGH21" s="0"/>
      <c r="JGI21" s="0"/>
      <c r="JGJ21" s="0"/>
      <c r="JGK21" s="0"/>
      <c r="JGL21" s="0"/>
      <c r="JGM21" s="0"/>
      <c r="JGN21" s="0"/>
      <c r="JGO21" s="0"/>
      <c r="JGP21" s="0"/>
      <c r="JGQ21" s="0"/>
      <c r="JGR21" s="0"/>
      <c r="JGS21" s="0"/>
      <c r="JGT21" s="0"/>
      <c r="JGU21" s="0"/>
      <c r="JGV21" s="0"/>
      <c r="JGW21" s="0"/>
      <c r="JGX21" s="0"/>
      <c r="JGY21" s="0"/>
      <c r="JGZ21" s="0"/>
      <c r="JHA21" s="0"/>
      <c r="JHB21" s="0"/>
      <c r="JHC21" s="0"/>
      <c r="JHD21" s="0"/>
      <c r="JHE21" s="0"/>
      <c r="JHF21" s="0"/>
      <c r="JHG21" s="0"/>
      <c r="JHH21" s="0"/>
      <c r="JHI21" s="0"/>
      <c r="JHJ21" s="0"/>
      <c r="JHK21" s="0"/>
      <c r="JHL21" s="0"/>
      <c r="JHM21" s="0"/>
      <c r="JHN21" s="0"/>
      <c r="JHO21" s="0"/>
      <c r="JHP21" s="0"/>
      <c r="JHQ21" s="0"/>
      <c r="JHR21" s="0"/>
      <c r="JHS21" s="0"/>
      <c r="JHT21" s="0"/>
      <c r="JHU21" s="0"/>
      <c r="JHV21" s="0"/>
      <c r="JHW21" s="0"/>
      <c r="JHX21" s="0"/>
      <c r="JHY21" s="0"/>
      <c r="JHZ21" s="0"/>
      <c r="JIA21" s="0"/>
      <c r="JIB21" s="0"/>
      <c r="JIC21" s="0"/>
      <c r="JID21" s="0"/>
      <c r="JIE21" s="0"/>
      <c r="JIF21" s="0"/>
      <c r="JIG21" s="0"/>
      <c r="JIH21" s="0"/>
      <c r="JII21" s="0"/>
      <c r="JIJ21" s="0"/>
      <c r="JIK21" s="0"/>
      <c r="JIL21" s="0"/>
      <c r="JIM21" s="0"/>
      <c r="JIN21" s="0"/>
      <c r="JIO21" s="0"/>
      <c r="JIP21" s="0"/>
      <c r="JIQ21" s="0"/>
      <c r="JIR21" s="0"/>
      <c r="JIS21" s="0"/>
      <c r="JIT21" s="0"/>
      <c r="JIU21" s="0"/>
      <c r="JIV21" s="0"/>
      <c r="JIW21" s="0"/>
      <c r="JIX21" s="0"/>
      <c r="JIY21" s="0"/>
      <c r="JIZ21" s="0"/>
      <c r="JJA21" s="0"/>
      <c r="JJB21" s="0"/>
      <c r="JJC21" s="0"/>
      <c r="JJD21" s="0"/>
      <c r="JJE21" s="0"/>
      <c r="JJF21" s="0"/>
      <c r="JJG21" s="0"/>
      <c r="JJH21" s="0"/>
      <c r="JJI21" s="0"/>
      <c r="JJJ21" s="0"/>
      <c r="JJK21" s="0"/>
      <c r="JJL21" s="0"/>
      <c r="JJM21" s="0"/>
      <c r="JJN21" s="0"/>
      <c r="JJO21" s="0"/>
      <c r="JJP21" s="0"/>
      <c r="JJQ21" s="0"/>
      <c r="JJR21" s="0"/>
      <c r="JJS21" s="0"/>
      <c r="JJT21" s="0"/>
      <c r="JJU21" s="0"/>
      <c r="JJV21" s="0"/>
      <c r="JJW21" s="0"/>
      <c r="JJX21" s="0"/>
      <c r="JJY21" s="0"/>
      <c r="JJZ21" s="0"/>
      <c r="JKA21" s="0"/>
      <c r="JKB21" s="0"/>
      <c r="JKC21" s="0"/>
      <c r="JKD21" s="0"/>
      <c r="JKE21" s="0"/>
      <c r="JKF21" s="0"/>
      <c r="JKG21" s="0"/>
      <c r="JKH21" s="0"/>
      <c r="JKI21" s="0"/>
      <c r="JKJ21" s="0"/>
      <c r="JKK21" s="0"/>
      <c r="JKL21" s="0"/>
      <c r="JKM21" s="0"/>
      <c r="JKN21" s="0"/>
      <c r="JKO21" s="0"/>
      <c r="JKP21" s="0"/>
      <c r="JKQ21" s="0"/>
      <c r="JKR21" s="0"/>
      <c r="JKS21" s="0"/>
      <c r="JKT21" s="0"/>
      <c r="JKU21" s="0"/>
      <c r="JKV21" s="0"/>
      <c r="JKW21" s="0"/>
      <c r="JKX21" s="0"/>
      <c r="JKY21" s="0"/>
      <c r="JKZ21" s="0"/>
      <c r="JLA21" s="0"/>
      <c r="JLB21" s="0"/>
      <c r="JLC21" s="0"/>
      <c r="JLD21" s="0"/>
      <c r="JLE21" s="0"/>
      <c r="JLF21" s="0"/>
      <c r="JLG21" s="0"/>
      <c r="JLH21" s="0"/>
      <c r="JLI21" s="0"/>
      <c r="JLJ21" s="0"/>
      <c r="JLK21" s="0"/>
      <c r="JLL21" s="0"/>
      <c r="JLM21" s="0"/>
      <c r="JLN21" s="0"/>
      <c r="JLO21" s="0"/>
      <c r="JLP21" s="0"/>
      <c r="JLQ21" s="0"/>
      <c r="JLR21" s="0"/>
      <c r="JLS21" s="0"/>
      <c r="JLT21" s="0"/>
      <c r="JLU21" s="0"/>
      <c r="JLV21" s="0"/>
      <c r="JLW21" s="0"/>
      <c r="JLX21" s="0"/>
      <c r="JLY21" s="0"/>
      <c r="JLZ21" s="0"/>
      <c r="JMA21" s="0"/>
      <c r="JMB21" s="0"/>
      <c r="JMC21" s="0"/>
      <c r="JMD21" s="0"/>
      <c r="JME21" s="0"/>
      <c r="JMF21" s="0"/>
      <c r="JMG21" s="0"/>
      <c r="JMH21" s="0"/>
      <c r="JMI21" s="0"/>
      <c r="JMJ21" s="0"/>
      <c r="JMK21" s="0"/>
      <c r="JML21" s="0"/>
      <c r="JMM21" s="0"/>
      <c r="JMN21" s="0"/>
      <c r="JMO21" s="0"/>
      <c r="JMP21" s="0"/>
      <c r="JMQ21" s="0"/>
      <c r="JMR21" s="0"/>
      <c r="JMS21" s="0"/>
      <c r="JMT21" s="0"/>
      <c r="JMU21" s="0"/>
      <c r="JMV21" s="0"/>
      <c r="JMW21" s="0"/>
      <c r="JMX21" s="0"/>
      <c r="JMY21" s="0"/>
      <c r="JMZ21" s="0"/>
      <c r="JNA21" s="0"/>
      <c r="JNB21" s="0"/>
      <c r="JNC21" s="0"/>
      <c r="JND21" s="0"/>
      <c r="JNE21" s="0"/>
      <c r="JNF21" s="0"/>
      <c r="JNG21" s="0"/>
      <c r="JNH21" s="0"/>
      <c r="JNI21" s="0"/>
      <c r="JNJ21" s="0"/>
      <c r="JNK21" s="0"/>
      <c r="JNL21" s="0"/>
      <c r="JNM21" s="0"/>
      <c r="JNN21" s="0"/>
      <c r="JNO21" s="0"/>
      <c r="JNP21" s="0"/>
      <c r="JNQ21" s="0"/>
      <c r="JNR21" s="0"/>
      <c r="JNS21" s="0"/>
      <c r="JNT21" s="0"/>
      <c r="JNU21" s="0"/>
      <c r="JNV21" s="0"/>
      <c r="JNW21" s="0"/>
      <c r="JNX21" s="0"/>
      <c r="JNY21" s="0"/>
      <c r="JNZ21" s="0"/>
      <c r="JOA21" s="0"/>
      <c r="JOB21" s="0"/>
      <c r="JOC21" s="0"/>
      <c r="JOD21" s="0"/>
      <c r="JOE21" s="0"/>
      <c r="JOF21" s="0"/>
      <c r="JOG21" s="0"/>
      <c r="JOH21" s="0"/>
      <c r="JOI21" s="0"/>
      <c r="JOJ21" s="0"/>
      <c r="JOK21" s="0"/>
      <c r="JOL21" s="0"/>
      <c r="JOM21" s="0"/>
      <c r="JON21" s="0"/>
      <c r="JOO21" s="0"/>
      <c r="JOP21" s="0"/>
      <c r="JOQ21" s="0"/>
      <c r="JOR21" s="0"/>
      <c r="JOS21" s="0"/>
      <c r="JOT21" s="0"/>
      <c r="JOU21" s="0"/>
      <c r="JOV21" s="0"/>
      <c r="JOW21" s="0"/>
      <c r="JOX21" s="0"/>
      <c r="JOY21" s="0"/>
      <c r="JOZ21" s="0"/>
      <c r="JPA21" s="0"/>
      <c r="JPB21" s="0"/>
      <c r="JPC21" s="0"/>
      <c r="JPD21" s="0"/>
      <c r="JPE21" s="0"/>
      <c r="JPF21" s="0"/>
      <c r="JPG21" s="0"/>
      <c r="JPH21" s="0"/>
      <c r="JPI21" s="0"/>
      <c r="JPJ21" s="0"/>
      <c r="JPK21" s="0"/>
      <c r="JPL21" s="0"/>
      <c r="JPM21" s="0"/>
      <c r="JPN21" s="0"/>
      <c r="JPO21" s="0"/>
      <c r="JPP21" s="0"/>
      <c r="JPQ21" s="0"/>
      <c r="JPR21" s="0"/>
      <c r="JPS21" s="0"/>
      <c r="JPT21" s="0"/>
      <c r="JPU21" s="0"/>
      <c r="JPV21" s="0"/>
      <c r="JPW21" s="0"/>
      <c r="JPX21" s="0"/>
      <c r="JPY21" s="0"/>
      <c r="JPZ21" s="0"/>
      <c r="JQA21" s="0"/>
      <c r="JQB21" s="0"/>
      <c r="JQC21" s="0"/>
      <c r="JQD21" s="0"/>
      <c r="JQE21" s="0"/>
      <c r="JQF21" s="0"/>
      <c r="JQG21" s="0"/>
      <c r="JQH21" s="0"/>
      <c r="JQI21" s="0"/>
      <c r="JQJ21" s="0"/>
      <c r="JQK21" s="0"/>
      <c r="JQL21" s="0"/>
      <c r="JQM21" s="0"/>
      <c r="JQN21" s="0"/>
      <c r="JQO21" s="0"/>
      <c r="JQP21" s="0"/>
      <c r="JQQ21" s="0"/>
      <c r="JQR21" s="0"/>
      <c r="JQS21" s="0"/>
      <c r="JQT21" s="0"/>
      <c r="JQU21" s="0"/>
      <c r="JQV21" s="0"/>
      <c r="JQW21" s="0"/>
      <c r="JQX21" s="0"/>
      <c r="JQY21" s="0"/>
      <c r="JQZ21" s="0"/>
      <c r="JRA21" s="0"/>
      <c r="JRB21" s="0"/>
      <c r="JRC21" s="0"/>
      <c r="JRD21" s="0"/>
      <c r="JRE21" s="0"/>
      <c r="JRF21" s="0"/>
      <c r="JRG21" s="0"/>
      <c r="JRH21" s="0"/>
      <c r="JRI21" s="0"/>
      <c r="JRJ21" s="0"/>
      <c r="JRK21" s="0"/>
      <c r="JRL21" s="0"/>
      <c r="JRM21" s="0"/>
      <c r="JRN21" s="0"/>
      <c r="JRO21" s="0"/>
      <c r="JRP21" s="0"/>
      <c r="JRQ21" s="0"/>
      <c r="JRR21" s="0"/>
      <c r="JRS21" s="0"/>
      <c r="JRT21" s="0"/>
      <c r="JRU21" s="0"/>
      <c r="JRV21" s="0"/>
      <c r="JRW21" s="0"/>
      <c r="JRX21" s="0"/>
      <c r="JRY21" s="0"/>
      <c r="JRZ21" s="0"/>
      <c r="JSA21" s="0"/>
      <c r="JSB21" s="0"/>
      <c r="JSC21" s="0"/>
      <c r="JSD21" s="0"/>
      <c r="JSE21" s="0"/>
      <c r="JSF21" s="0"/>
      <c r="JSG21" s="0"/>
      <c r="JSH21" s="0"/>
      <c r="JSI21" s="0"/>
      <c r="JSJ21" s="0"/>
      <c r="JSK21" s="0"/>
      <c r="JSL21" s="0"/>
      <c r="JSM21" s="0"/>
      <c r="JSN21" s="0"/>
      <c r="JSO21" s="0"/>
      <c r="JSP21" s="0"/>
      <c r="JSQ21" s="0"/>
      <c r="JSR21" s="0"/>
      <c r="JSS21" s="0"/>
      <c r="JST21" s="0"/>
      <c r="JSU21" s="0"/>
      <c r="JSV21" s="0"/>
      <c r="JSW21" s="0"/>
      <c r="JSX21" s="0"/>
      <c r="JSY21" s="0"/>
      <c r="JSZ21" s="0"/>
      <c r="JTA21" s="0"/>
      <c r="JTB21" s="0"/>
      <c r="JTC21" s="0"/>
      <c r="JTD21" s="0"/>
      <c r="JTE21" s="0"/>
      <c r="JTF21" s="0"/>
      <c r="JTG21" s="0"/>
      <c r="JTH21" s="0"/>
      <c r="JTI21" s="0"/>
      <c r="JTJ21" s="0"/>
      <c r="JTK21" s="0"/>
      <c r="JTL21" s="0"/>
      <c r="JTM21" s="0"/>
      <c r="JTN21" s="0"/>
      <c r="JTO21" s="0"/>
      <c r="JTP21" s="0"/>
      <c r="JTQ21" s="0"/>
      <c r="JTR21" s="0"/>
      <c r="JTS21" s="0"/>
      <c r="JTT21" s="0"/>
      <c r="JTU21" s="0"/>
      <c r="JTV21" s="0"/>
      <c r="JTW21" s="0"/>
      <c r="JTX21" s="0"/>
      <c r="JTY21" s="0"/>
      <c r="JTZ21" s="0"/>
      <c r="JUA21" s="0"/>
      <c r="JUB21" s="0"/>
      <c r="JUC21" s="0"/>
      <c r="JUD21" s="0"/>
      <c r="JUE21" s="0"/>
      <c r="JUF21" s="0"/>
      <c r="JUG21" s="0"/>
      <c r="JUH21" s="0"/>
      <c r="JUI21" s="0"/>
      <c r="JUJ21" s="0"/>
      <c r="JUK21" s="0"/>
      <c r="JUL21" s="0"/>
      <c r="JUM21" s="0"/>
      <c r="JUN21" s="0"/>
      <c r="JUO21" s="0"/>
      <c r="JUP21" s="0"/>
      <c r="JUQ21" s="0"/>
      <c r="JUR21" s="0"/>
      <c r="JUS21" s="0"/>
      <c r="JUT21" s="0"/>
      <c r="JUU21" s="0"/>
      <c r="JUV21" s="0"/>
      <c r="JUW21" s="0"/>
      <c r="JUX21" s="0"/>
      <c r="JUY21" s="0"/>
      <c r="JUZ21" s="0"/>
      <c r="JVA21" s="0"/>
      <c r="JVB21" s="0"/>
      <c r="JVC21" s="0"/>
      <c r="JVD21" s="0"/>
      <c r="JVE21" s="0"/>
      <c r="JVF21" s="0"/>
      <c r="JVG21" s="0"/>
      <c r="JVH21" s="0"/>
      <c r="JVI21" s="0"/>
      <c r="JVJ21" s="0"/>
      <c r="JVK21" s="0"/>
      <c r="JVL21" s="0"/>
      <c r="JVM21" s="0"/>
      <c r="JVN21" s="0"/>
      <c r="JVO21" s="0"/>
      <c r="JVP21" s="0"/>
      <c r="JVQ21" s="0"/>
      <c r="JVR21" s="0"/>
      <c r="JVS21" s="0"/>
      <c r="JVT21" s="0"/>
      <c r="JVU21" s="0"/>
      <c r="JVV21" s="0"/>
      <c r="JVW21" s="0"/>
      <c r="JVX21" s="0"/>
      <c r="JVY21" s="0"/>
      <c r="JVZ21" s="0"/>
      <c r="JWA21" s="0"/>
      <c r="JWB21" s="0"/>
      <c r="JWC21" s="0"/>
      <c r="JWD21" s="0"/>
      <c r="JWE21" s="0"/>
      <c r="JWF21" s="0"/>
      <c r="JWG21" s="0"/>
      <c r="JWH21" s="0"/>
      <c r="JWI21" s="0"/>
      <c r="JWJ21" s="0"/>
      <c r="JWK21" s="0"/>
      <c r="JWL21" s="0"/>
      <c r="JWM21" s="0"/>
      <c r="JWN21" s="0"/>
      <c r="JWO21" s="0"/>
      <c r="JWP21" s="0"/>
      <c r="JWQ21" s="0"/>
      <c r="JWR21" s="0"/>
      <c r="JWS21" s="0"/>
      <c r="JWT21" s="0"/>
      <c r="JWU21" s="0"/>
      <c r="JWV21" s="0"/>
      <c r="JWW21" s="0"/>
      <c r="JWX21" s="0"/>
      <c r="JWY21" s="0"/>
      <c r="JWZ21" s="0"/>
      <c r="JXA21" s="0"/>
      <c r="JXB21" s="0"/>
      <c r="JXC21" s="0"/>
      <c r="JXD21" s="0"/>
      <c r="JXE21" s="0"/>
      <c r="JXF21" s="0"/>
      <c r="JXG21" s="0"/>
      <c r="JXH21" s="0"/>
      <c r="JXI21" s="0"/>
      <c r="JXJ21" s="0"/>
      <c r="JXK21" s="0"/>
      <c r="JXL21" s="0"/>
      <c r="JXM21" s="0"/>
      <c r="JXN21" s="0"/>
      <c r="JXO21" s="0"/>
      <c r="JXP21" s="0"/>
      <c r="JXQ21" s="0"/>
      <c r="JXR21" s="0"/>
      <c r="JXS21" s="0"/>
      <c r="JXT21" s="0"/>
      <c r="JXU21" s="0"/>
      <c r="JXV21" s="0"/>
      <c r="JXW21" s="0"/>
      <c r="JXX21" s="0"/>
      <c r="JXY21" s="0"/>
      <c r="JXZ21" s="0"/>
      <c r="JYA21" s="0"/>
      <c r="JYB21" s="0"/>
      <c r="JYC21" s="0"/>
      <c r="JYD21" s="0"/>
      <c r="JYE21" s="0"/>
      <c r="JYF21" s="0"/>
      <c r="JYG21" s="0"/>
      <c r="JYH21" s="0"/>
      <c r="JYI21" s="0"/>
      <c r="JYJ21" s="0"/>
      <c r="JYK21" s="0"/>
      <c r="JYL21" s="0"/>
      <c r="JYM21" s="0"/>
      <c r="JYN21" s="0"/>
      <c r="JYO21" s="0"/>
      <c r="JYP21" s="0"/>
      <c r="JYQ21" s="0"/>
      <c r="JYR21" s="0"/>
      <c r="JYS21" s="0"/>
      <c r="JYT21" s="0"/>
      <c r="JYU21" s="0"/>
      <c r="JYV21" s="0"/>
      <c r="JYW21" s="0"/>
      <c r="JYX21" s="0"/>
      <c r="JYY21" s="0"/>
      <c r="JYZ21" s="0"/>
      <c r="JZA21" s="0"/>
      <c r="JZB21" s="0"/>
      <c r="JZC21" s="0"/>
      <c r="JZD21" s="0"/>
      <c r="JZE21" s="0"/>
      <c r="JZF21" s="0"/>
      <c r="JZG21" s="0"/>
      <c r="JZH21" s="0"/>
      <c r="JZI21" s="0"/>
      <c r="JZJ21" s="0"/>
      <c r="JZK21" s="0"/>
      <c r="JZL21" s="0"/>
      <c r="JZM21" s="0"/>
      <c r="JZN21" s="0"/>
      <c r="JZO21" s="0"/>
      <c r="JZP21" s="0"/>
      <c r="JZQ21" s="0"/>
      <c r="JZR21" s="0"/>
      <c r="JZS21" s="0"/>
      <c r="JZT21" s="0"/>
      <c r="JZU21" s="0"/>
      <c r="JZV21" s="0"/>
      <c r="JZW21" s="0"/>
      <c r="JZX21" s="0"/>
      <c r="JZY21" s="0"/>
      <c r="JZZ21" s="0"/>
      <c r="KAA21" s="0"/>
      <c r="KAB21" s="0"/>
      <c r="KAC21" s="0"/>
      <c r="KAD21" s="0"/>
      <c r="KAE21" s="0"/>
      <c r="KAF21" s="0"/>
      <c r="KAG21" s="0"/>
      <c r="KAH21" s="0"/>
      <c r="KAI21" s="0"/>
      <c r="KAJ21" s="0"/>
      <c r="KAK21" s="0"/>
      <c r="KAL21" s="0"/>
      <c r="KAM21" s="0"/>
      <c r="KAN21" s="0"/>
      <c r="KAO21" s="0"/>
      <c r="KAP21" s="0"/>
      <c r="KAQ21" s="0"/>
      <c r="KAR21" s="0"/>
      <c r="KAS21" s="0"/>
      <c r="KAT21" s="0"/>
      <c r="KAU21" s="0"/>
      <c r="KAV21" s="0"/>
      <c r="KAW21" s="0"/>
      <c r="KAX21" s="0"/>
      <c r="KAY21" s="0"/>
      <c r="KAZ21" s="0"/>
      <c r="KBA21" s="0"/>
      <c r="KBB21" s="0"/>
      <c r="KBC21" s="0"/>
      <c r="KBD21" s="0"/>
      <c r="KBE21" s="0"/>
      <c r="KBF21" s="0"/>
      <c r="KBG21" s="0"/>
      <c r="KBH21" s="0"/>
      <c r="KBI21" s="0"/>
      <c r="KBJ21" s="0"/>
      <c r="KBK21" s="0"/>
      <c r="KBL21" s="0"/>
      <c r="KBM21" s="0"/>
      <c r="KBN21" s="0"/>
      <c r="KBO21" s="0"/>
      <c r="KBP21" s="0"/>
      <c r="KBQ21" s="0"/>
      <c r="KBR21" s="0"/>
      <c r="KBS21" s="0"/>
      <c r="KBT21" s="0"/>
      <c r="KBU21" s="0"/>
      <c r="KBV21" s="0"/>
      <c r="KBW21" s="0"/>
      <c r="KBX21" s="0"/>
      <c r="KBY21" s="0"/>
      <c r="KBZ21" s="0"/>
      <c r="KCA21" s="0"/>
      <c r="KCB21" s="0"/>
      <c r="KCC21" s="0"/>
      <c r="KCD21" s="0"/>
      <c r="KCE21" s="0"/>
      <c r="KCF21" s="0"/>
      <c r="KCG21" s="0"/>
      <c r="KCH21" s="0"/>
      <c r="KCI21" s="0"/>
      <c r="KCJ21" s="0"/>
      <c r="KCK21" s="0"/>
      <c r="KCL21" s="0"/>
      <c r="KCM21" s="0"/>
      <c r="KCN21" s="0"/>
      <c r="KCO21" s="0"/>
      <c r="KCP21" s="0"/>
      <c r="KCQ21" s="0"/>
      <c r="KCR21" s="0"/>
      <c r="KCS21" s="0"/>
      <c r="KCT21" s="0"/>
      <c r="KCU21" s="0"/>
      <c r="KCV21" s="0"/>
      <c r="KCW21" s="0"/>
      <c r="KCX21" s="0"/>
      <c r="KCY21" s="0"/>
      <c r="KCZ21" s="0"/>
      <c r="KDA21" s="0"/>
      <c r="KDB21" s="0"/>
      <c r="KDC21" s="0"/>
      <c r="KDD21" s="0"/>
      <c r="KDE21" s="0"/>
      <c r="KDF21" s="0"/>
      <c r="KDG21" s="0"/>
      <c r="KDH21" s="0"/>
      <c r="KDI21" s="0"/>
      <c r="KDJ21" s="0"/>
      <c r="KDK21" s="0"/>
      <c r="KDL21" s="0"/>
      <c r="KDM21" s="0"/>
      <c r="KDN21" s="0"/>
      <c r="KDO21" s="0"/>
      <c r="KDP21" s="0"/>
      <c r="KDQ21" s="0"/>
      <c r="KDR21" s="0"/>
      <c r="KDS21" s="0"/>
      <c r="KDT21" s="0"/>
      <c r="KDU21" s="0"/>
      <c r="KDV21" s="0"/>
      <c r="KDW21" s="0"/>
      <c r="KDX21" s="0"/>
      <c r="KDY21" s="0"/>
      <c r="KDZ21" s="0"/>
      <c r="KEA21" s="0"/>
      <c r="KEB21" s="0"/>
      <c r="KEC21" s="0"/>
      <c r="KED21" s="0"/>
      <c r="KEE21" s="0"/>
      <c r="KEF21" s="0"/>
      <c r="KEG21" s="0"/>
      <c r="KEH21" s="0"/>
      <c r="KEI21" s="0"/>
      <c r="KEJ21" s="0"/>
      <c r="KEK21" s="0"/>
      <c r="KEL21" s="0"/>
      <c r="KEM21" s="0"/>
      <c r="KEN21" s="0"/>
      <c r="KEO21" s="0"/>
      <c r="KEP21" s="0"/>
      <c r="KEQ21" s="0"/>
      <c r="KER21" s="0"/>
      <c r="KES21" s="0"/>
      <c r="KET21" s="0"/>
      <c r="KEU21" s="0"/>
      <c r="KEV21" s="0"/>
      <c r="KEW21" s="0"/>
      <c r="KEX21" s="0"/>
      <c r="KEY21" s="0"/>
      <c r="KEZ21" s="0"/>
      <c r="KFA21" s="0"/>
      <c r="KFB21" s="0"/>
      <c r="KFC21" s="0"/>
      <c r="KFD21" s="0"/>
      <c r="KFE21" s="0"/>
      <c r="KFF21" s="0"/>
      <c r="KFG21" s="0"/>
      <c r="KFH21" s="0"/>
      <c r="KFI21" s="0"/>
      <c r="KFJ21" s="0"/>
      <c r="KFK21" s="0"/>
      <c r="KFL21" s="0"/>
      <c r="KFM21" s="0"/>
      <c r="KFN21" s="0"/>
      <c r="KFO21" s="0"/>
      <c r="KFP21" s="0"/>
      <c r="KFQ21" s="0"/>
      <c r="KFR21" s="0"/>
      <c r="KFS21" s="0"/>
      <c r="KFT21" s="0"/>
      <c r="KFU21" s="0"/>
      <c r="KFV21" s="0"/>
      <c r="KFW21" s="0"/>
      <c r="KFX21" s="0"/>
      <c r="KFY21" s="0"/>
      <c r="KFZ21" s="0"/>
      <c r="KGA21" s="0"/>
      <c r="KGB21" s="0"/>
      <c r="KGC21" s="0"/>
      <c r="KGD21" s="0"/>
      <c r="KGE21" s="0"/>
      <c r="KGF21" s="0"/>
      <c r="KGG21" s="0"/>
      <c r="KGH21" s="0"/>
      <c r="KGI21" s="0"/>
      <c r="KGJ21" s="0"/>
      <c r="KGK21" s="0"/>
      <c r="KGL21" s="0"/>
      <c r="KGM21" s="0"/>
      <c r="KGN21" s="0"/>
      <c r="KGO21" s="0"/>
      <c r="KGP21" s="0"/>
      <c r="KGQ21" s="0"/>
      <c r="KGR21" s="0"/>
      <c r="KGS21" s="0"/>
      <c r="KGT21" s="0"/>
      <c r="KGU21" s="0"/>
      <c r="KGV21" s="0"/>
      <c r="KGW21" s="0"/>
      <c r="KGX21" s="0"/>
      <c r="KGY21" s="0"/>
      <c r="KGZ21" s="0"/>
      <c r="KHA21" s="0"/>
      <c r="KHB21" s="0"/>
      <c r="KHC21" s="0"/>
      <c r="KHD21" s="0"/>
      <c r="KHE21" s="0"/>
      <c r="KHF21" s="0"/>
      <c r="KHG21" s="0"/>
      <c r="KHH21" s="0"/>
      <c r="KHI21" s="0"/>
      <c r="KHJ21" s="0"/>
      <c r="KHK21" s="0"/>
      <c r="KHL21" s="0"/>
      <c r="KHM21" s="0"/>
      <c r="KHN21" s="0"/>
      <c r="KHO21" s="0"/>
      <c r="KHP21" s="0"/>
      <c r="KHQ21" s="0"/>
      <c r="KHR21" s="0"/>
      <c r="KHS21" s="0"/>
      <c r="KHT21" s="0"/>
      <c r="KHU21" s="0"/>
      <c r="KHV21" s="0"/>
      <c r="KHW21" s="0"/>
      <c r="KHX21" s="0"/>
      <c r="KHY21" s="0"/>
      <c r="KHZ21" s="0"/>
      <c r="KIA21" s="0"/>
      <c r="KIB21" s="0"/>
      <c r="KIC21" s="0"/>
      <c r="KID21" s="0"/>
      <c r="KIE21" s="0"/>
      <c r="KIF21" s="0"/>
      <c r="KIG21" s="0"/>
      <c r="KIH21" s="0"/>
      <c r="KII21" s="0"/>
      <c r="KIJ21" s="0"/>
      <c r="KIK21" s="0"/>
      <c r="KIL21" s="0"/>
      <c r="KIM21" s="0"/>
      <c r="KIN21" s="0"/>
      <c r="KIO21" s="0"/>
      <c r="KIP21" s="0"/>
      <c r="KIQ21" s="0"/>
      <c r="KIR21" s="0"/>
      <c r="KIS21" s="0"/>
      <c r="KIT21" s="0"/>
      <c r="KIU21" s="0"/>
      <c r="KIV21" s="0"/>
      <c r="KIW21" s="0"/>
      <c r="KIX21" s="0"/>
      <c r="KIY21" s="0"/>
      <c r="KIZ21" s="0"/>
      <c r="KJA21" s="0"/>
      <c r="KJB21" s="0"/>
      <c r="KJC21" s="0"/>
      <c r="KJD21" s="0"/>
      <c r="KJE21" s="0"/>
      <c r="KJF21" s="0"/>
      <c r="KJG21" s="0"/>
      <c r="KJH21" s="0"/>
      <c r="KJI21" s="0"/>
      <c r="KJJ21" s="0"/>
      <c r="KJK21" s="0"/>
      <c r="KJL21" s="0"/>
      <c r="KJM21" s="0"/>
      <c r="KJN21" s="0"/>
      <c r="KJO21" s="0"/>
      <c r="KJP21" s="0"/>
      <c r="KJQ21" s="0"/>
      <c r="KJR21" s="0"/>
      <c r="KJS21" s="0"/>
      <c r="KJT21" s="0"/>
      <c r="KJU21" s="0"/>
      <c r="KJV21" s="0"/>
      <c r="KJW21" s="0"/>
      <c r="KJX21" s="0"/>
      <c r="KJY21" s="0"/>
      <c r="KJZ21" s="0"/>
      <c r="KKA21" s="0"/>
      <c r="KKB21" s="0"/>
      <c r="KKC21" s="0"/>
      <c r="KKD21" s="0"/>
      <c r="KKE21" s="0"/>
      <c r="KKF21" s="0"/>
      <c r="KKG21" s="0"/>
      <c r="KKH21" s="0"/>
      <c r="KKI21" s="0"/>
      <c r="KKJ21" s="0"/>
      <c r="KKK21" s="0"/>
      <c r="KKL21" s="0"/>
      <c r="KKM21" s="0"/>
      <c r="KKN21" s="0"/>
      <c r="KKO21" s="0"/>
      <c r="KKP21" s="0"/>
      <c r="KKQ21" s="0"/>
      <c r="KKR21" s="0"/>
      <c r="KKS21" s="0"/>
      <c r="KKT21" s="0"/>
      <c r="KKU21" s="0"/>
      <c r="KKV21" s="0"/>
      <c r="KKW21" s="0"/>
      <c r="KKX21" s="0"/>
      <c r="KKY21" s="0"/>
      <c r="KKZ21" s="0"/>
      <c r="KLA21" s="0"/>
      <c r="KLB21" s="0"/>
      <c r="KLC21" s="0"/>
      <c r="KLD21" s="0"/>
      <c r="KLE21" s="0"/>
      <c r="KLF21" s="0"/>
      <c r="KLG21" s="0"/>
      <c r="KLH21" s="0"/>
      <c r="KLI21" s="0"/>
      <c r="KLJ21" s="0"/>
      <c r="KLK21" s="0"/>
      <c r="KLL21" s="0"/>
      <c r="KLM21" s="0"/>
      <c r="KLN21" s="0"/>
      <c r="KLO21" s="0"/>
      <c r="KLP21" s="0"/>
      <c r="KLQ21" s="0"/>
      <c r="KLR21" s="0"/>
      <c r="KLS21" s="0"/>
      <c r="KLT21" s="0"/>
      <c r="KLU21" s="0"/>
      <c r="KLV21" s="0"/>
      <c r="KLW21" s="0"/>
      <c r="KLX21" s="0"/>
      <c r="KLY21" s="0"/>
      <c r="KLZ21" s="0"/>
      <c r="KMA21" s="0"/>
      <c r="KMB21" s="0"/>
      <c r="KMC21" s="0"/>
      <c r="KMD21" s="0"/>
      <c r="KME21" s="0"/>
      <c r="KMF21" s="0"/>
      <c r="KMG21" s="0"/>
      <c r="KMH21" s="0"/>
      <c r="KMI21" s="0"/>
      <c r="KMJ21" s="0"/>
      <c r="KMK21" s="0"/>
      <c r="KML21" s="0"/>
      <c r="KMM21" s="0"/>
      <c r="KMN21" s="0"/>
      <c r="KMO21" s="0"/>
      <c r="KMP21" s="0"/>
      <c r="KMQ21" s="0"/>
      <c r="KMR21" s="0"/>
      <c r="KMS21" s="0"/>
      <c r="KMT21" s="0"/>
      <c r="KMU21" s="0"/>
      <c r="KMV21" s="0"/>
      <c r="KMW21" s="0"/>
      <c r="KMX21" s="0"/>
      <c r="KMY21" s="0"/>
      <c r="KMZ21" s="0"/>
      <c r="KNA21" s="0"/>
      <c r="KNB21" s="0"/>
      <c r="KNC21" s="0"/>
      <c r="KND21" s="0"/>
      <c r="KNE21" s="0"/>
      <c r="KNF21" s="0"/>
      <c r="KNG21" s="0"/>
      <c r="KNH21" s="0"/>
      <c r="KNI21" s="0"/>
      <c r="KNJ21" s="0"/>
      <c r="KNK21" s="0"/>
      <c r="KNL21" s="0"/>
      <c r="KNM21" s="0"/>
      <c r="KNN21" s="0"/>
      <c r="KNO21" s="0"/>
      <c r="KNP21" s="0"/>
      <c r="KNQ21" s="0"/>
      <c r="KNR21" s="0"/>
      <c r="KNS21" s="0"/>
      <c r="KNT21" s="0"/>
      <c r="KNU21" s="0"/>
      <c r="KNV21" s="0"/>
      <c r="KNW21" s="0"/>
      <c r="KNX21" s="0"/>
      <c r="KNY21" s="0"/>
      <c r="KNZ21" s="0"/>
      <c r="KOA21" s="0"/>
      <c r="KOB21" s="0"/>
      <c r="KOC21" s="0"/>
      <c r="KOD21" s="0"/>
      <c r="KOE21" s="0"/>
      <c r="KOF21" s="0"/>
      <c r="KOG21" s="0"/>
      <c r="KOH21" s="0"/>
      <c r="KOI21" s="0"/>
      <c r="KOJ21" s="0"/>
      <c r="KOK21" s="0"/>
      <c r="KOL21" s="0"/>
      <c r="KOM21" s="0"/>
      <c r="KON21" s="0"/>
      <c r="KOO21" s="0"/>
      <c r="KOP21" s="0"/>
      <c r="KOQ21" s="0"/>
      <c r="KOR21" s="0"/>
      <c r="KOS21" s="0"/>
      <c r="KOT21" s="0"/>
      <c r="KOU21" s="0"/>
      <c r="KOV21" s="0"/>
      <c r="KOW21" s="0"/>
      <c r="KOX21" s="0"/>
      <c r="KOY21" s="0"/>
      <c r="KOZ21" s="0"/>
      <c r="KPA21" s="0"/>
      <c r="KPB21" s="0"/>
      <c r="KPC21" s="0"/>
      <c r="KPD21" s="0"/>
      <c r="KPE21" s="0"/>
      <c r="KPF21" s="0"/>
      <c r="KPG21" s="0"/>
      <c r="KPH21" s="0"/>
      <c r="KPI21" s="0"/>
      <c r="KPJ21" s="0"/>
      <c r="KPK21" s="0"/>
      <c r="KPL21" s="0"/>
      <c r="KPM21" s="0"/>
      <c r="KPN21" s="0"/>
      <c r="KPO21" s="0"/>
      <c r="KPP21" s="0"/>
      <c r="KPQ21" s="0"/>
      <c r="KPR21" s="0"/>
      <c r="KPS21" s="0"/>
      <c r="KPT21" s="0"/>
      <c r="KPU21" s="0"/>
      <c r="KPV21" s="0"/>
      <c r="KPW21" s="0"/>
      <c r="KPX21" s="0"/>
      <c r="KPY21" s="0"/>
      <c r="KPZ21" s="0"/>
      <c r="KQA21" s="0"/>
      <c r="KQB21" s="0"/>
      <c r="KQC21" s="0"/>
      <c r="KQD21" s="0"/>
      <c r="KQE21" s="0"/>
      <c r="KQF21" s="0"/>
      <c r="KQG21" s="0"/>
      <c r="KQH21" s="0"/>
      <c r="KQI21" s="0"/>
      <c r="KQJ21" s="0"/>
      <c r="KQK21" s="0"/>
      <c r="KQL21" s="0"/>
      <c r="KQM21" s="0"/>
      <c r="KQN21" s="0"/>
      <c r="KQO21" s="0"/>
      <c r="KQP21" s="0"/>
      <c r="KQQ21" s="0"/>
      <c r="KQR21" s="0"/>
      <c r="KQS21" s="0"/>
      <c r="KQT21" s="0"/>
      <c r="KQU21" s="0"/>
      <c r="KQV21" s="0"/>
      <c r="KQW21" s="0"/>
      <c r="KQX21" s="0"/>
      <c r="KQY21" s="0"/>
      <c r="KQZ21" s="0"/>
      <c r="KRA21" s="0"/>
      <c r="KRB21" s="0"/>
      <c r="KRC21" s="0"/>
      <c r="KRD21" s="0"/>
      <c r="KRE21" s="0"/>
      <c r="KRF21" s="0"/>
      <c r="KRG21" s="0"/>
      <c r="KRH21" s="0"/>
      <c r="KRI21" s="0"/>
      <c r="KRJ21" s="0"/>
      <c r="KRK21" s="0"/>
      <c r="KRL21" s="0"/>
      <c r="KRM21" s="0"/>
      <c r="KRN21" s="0"/>
      <c r="KRO21" s="0"/>
      <c r="KRP21" s="0"/>
      <c r="KRQ21" s="0"/>
      <c r="KRR21" s="0"/>
      <c r="KRS21" s="0"/>
      <c r="KRT21" s="0"/>
      <c r="KRU21" s="0"/>
      <c r="KRV21" s="0"/>
      <c r="KRW21" s="0"/>
      <c r="KRX21" s="0"/>
      <c r="KRY21" s="0"/>
      <c r="KRZ21" s="0"/>
      <c r="KSA21" s="0"/>
      <c r="KSB21" s="0"/>
      <c r="KSC21" s="0"/>
      <c r="KSD21" s="0"/>
      <c r="KSE21" s="0"/>
      <c r="KSF21" s="0"/>
      <c r="KSG21" s="0"/>
      <c r="KSH21" s="0"/>
      <c r="KSI21" s="0"/>
      <c r="KSJ21" s="0"/>
      <c r="KSK21" s="0"/>
      <c r="KSL21" s="0"/>
      <c r="KSM21" s="0"/>
      <c r="KSN21" s="0"/>
      <c r="KSO21" s="0"/>
      <c r="KSP21" s="0"/>
      <c r="KSQ21" s="0"/>
      <c r="KSR21" s="0"/>
      <c r="KSS21" s="0"/>
      <c r="KST21" s="0"/>
      <c r="KSU21" s="0"/>
      <c r="KSV21" s="0"/>
      <c r="KSW21" s="0"/>
      <c r="KSX21" s="0"/>
      <c r="KSY21" s="0"/>
      <c r="KSZ21" s="0"/>
      <c r="KTA21" s="0"/>
      <c r="KTB21" s="0"/>
      <c r="KTC21" s="0"/>
      <c r="KTD21" s="0"/>
      <c r="KTE21" s="0"/>
      <c r="KTF21" s="0"/>
      <c r="KTG21" s="0"/>
      <c r="KTH21" s="0"/>
      <c r="KTI21" s="0"/>
      <c r="KTJ21" s="0"/>
      <c r="KTK21" s="0"/>
      <c r="KTL21" s="0"/>
      <c r="KTM21" s="0"/>
      <c r="KTN21" s="0"/>
      <c r="KTO21" s="0"/>
      <c r="KTP21" s="0"/>
      <c r="KTQ21" s="0"/>
      <c r="KTR21" s="0"/>
      <c r="KTS21" s="0"/>
      <c r="KTT21" s="0"/>
      <c r="KTU21" s="0"/>
      <c r="KTV21" s="0"/>
      <c r="KTW21" s="0"/>
      <c r="KTX21" s="0"/>
      <c r="KTY21" s="0"/>
      <c r="KTZ21" s="0"/>
      <c r="KUA21" s="0"/>
      <c r="KUB21" s="0"/>
      <c r="KUC21" s="0"/>
      <c r="KUD21" s="0"/>
      <c r="KUE21" s="0"/>
      <c r="KUF21" s="0"/>
      <c r="KUG21" s="0"/>
      <c r="KUH21" s="0"/>
      <c r="KUI21" s="0"/>
      <c r="KUJ21" s="0"/>
      <c r="KUK21" s="0"/>
      <c r="KUL21" s="0"/>
      <c r="KUM21" s="0"/>
      <c r="KUN21" s="0"/>
      <c r="KUO21" s="0"/>
      <c r="KUP21" s="0"/>
      <c r="KUQ21" s="0"/>
      <c r="KUR21" s="0"/>
      <c r="KUS21" s="0"/>
      <c r="KUT21" s="0"/>
      <c r="KUU21" s="0"/>
      <c r="KUV21" s="0"/>
      <c r="KUW21" s="0"/>
      <c r="KUX21" s="0"/>
      <c r="KUY21" s="0"/>
      <c r="KUZ21" s="0"/>
      <c r="KVA21" s="0"/>
      <c r="KVB21" s="0"/>
      <c r="KVC21" s="0"/>
      <c r="KVD21" s="0"/>
      <c r="KVE21" s="0"/>
      <c r="KVF21" s="0"/>
      <c r="KVG21" s="0"/>
      <c r="KVH21" s="0"/>
      <c r="KVI21" s="0"/>
      <c r="KVJ21" s="0"/>
      <c r="KVK21" s="0"/>
      <c r="KVL21" s="0"/>
      <c r="KVM21" s="0"/>
      <c r="KVN21" s="0"/>
      <c r="KVO21" s="0"/>
      <c r="KVP21" s="0"/>
      <c r="KVQ21" s="0"/>
      <c r="KVR21" s="0"/>
      <c r="KVS21" s="0"/>
      <c r="KVT21" s="0"/>
      <c r="KVU21" s="0"/>
      <c r="KVV21" s="0"/>
      <c r="KVW21" s="0"/>
      <c r="KVX21" s="0"/>
      <c r="KVY21" s="0"/>
      <c r="KVZ21" s="0"/>
      <c r="KWA21" s="0"/>
      <c r="KWB21" s="0"/>
      <c r="KWC21" s="0"/>
      <c r="KWD21" s="0"/>
      <c r="KWE21" s="0"/>
      <c r="KWF21" s="0"/>
      <c r="KWG21" s="0"/>
      <c r="KWH21" s="0"/>
      <c r="KWI21" s="0"/>
      <c r="KWJ21" s="0"/>
      <c r="KWK21" s="0"/>
      <c r="KWL21" s="0"/>
      <c r="KWM21" s="0"/>
      <c r="KWN21" s="0"/>
      <c r="KWO21" s="0"/>
      <c r="KWP21" s="0"/>
      <c r="KWQ21" s="0"/>
      <c r="KWR21" s="0"/>
      <c r="KWS21" s="0"/>
      <c r="KWT21" s="0"/>
      <c r="KWU21" s="0"/>
      <c r="KWV21" s="0"/>
      <c r="KWW21" s="0"/>
      <c r="KWX21" s="0"/>
      <c r="KWY21" s="0"/>
      <c r="KWZ21" s="0"/>
      <c r="KXA21" s="0"/>
      <c r="KXB21" s="0"/>
      <c r="KXC21" s="0"/>
      <c r="KXD21" s="0"/>
      <c r="KXE21" s="0"/>
      <c r="KXF21" s="0"/>
      <c r="KXG21" s="0"/>
      <c r="KXH21" s="0"/>
      <c r="KXI21" s="0"/>
      <c r="KXJ21" s="0"/>
      <c r="KXK21" s="0"/>
      <c r="KXL21" s="0"/>
      <c r="KXM21" s="0"/>
      <c r="KXN21" s="0"/>
      <c r="KXO21" s="0"/>
      <c r="KXP21" s="0"/>
      <c r="KXQ21" s="0"/>
      <c r="KXR21" s="0"/>
      <c r="KXS21" s="0"/>
      <c r="KXT21" s="0"/>
      <c r="KXU21" s="0"/>
      <c r="KXV21" s="0"/>
      <c r="KXW21" s="0"/>
      <c r="KXX21" s="0"/>
      <c r="KXY21" s="0"/>
      <c r="KXZ21" s="0"/>
      <c r="KYA21" s="0"/>
      <c r="KYB21" s="0"/>
      <c r="KYC21" s="0"/>
      <c r="KYD21" s="0"/>
      <c r="KYE21" s="0"/>
      <c r="KYF21" s="0"/>
      <c r="KYG21" s="0"/>
      <c r="KYH21" s="0"/>
      <c r="KYI21" s="0"/>
      <c r="KYJ21" s="0"/>
      <c r="KYK21" s="0"/>
      <c r="KYL21" s="0"/>
      <c r="KYM21" s="0"/>
      <c r="KYN21" s="0"/>
      <c r="KYO21" s="0"/>
      <c r="KYP21" s="0"/>
      <c r="KYQ21" s="0"/>
      <c r="KYR21" s="0"/>
      <c r="KYS21" s="0"/>
      <c r="KYT21" s="0"/>
      <c r="KYU21" s="0"/>
      <c r="KYV21" s="0"/>
      <c r="KYW21" s="0"/>
      <c r="KYX21" s="0"/>
      <c r="KYY21" s="0"/>
      <c r="KYZ21" s="0"/>
      <c r="KZA21" s="0"/>
      <c r="KZB21" s="0"/>
      <c r="KZC21" s="0"/>
      <c r="KZD21" s="0"/>
      <c r="KZE21" s="0"/>
      <c r="KZF21" s="0"/>
      <c r="KZG21" s="0"/>
      <c r="KZH21" s="0"/>
      <c r="KZI21" s="0"/>
      <c r="KZJ21" s="0"/>
      <c r="KZK21" s="0"/>
      <c r="KZL21" s="0"/>
      <c r="KZM21" s="0"/>
      <c r="KZN21" s="0"/>
      <c r="KZO21" s="0"/>
      <c r="KZP21" s="0"/>
      <c r="KZQ21" s="0"/>
      <c r="KZR21" s="0"/>
      <c r="KZS21" s="0"/>
      <c r="KZT21" s="0"/>
      <c r="KZU21" s="0"/>
      <c r="KZV21" s="0"/>
      <c r="KZW21" s="0"/>
      <c r="KZX21" s="0"/>
      <c r="KZY21" s="0"/>
      <c r="KZZ21" s="0"/>
      <c r="LAA21" s="0"/>
      <c r="LAB21" s="0"/>
      <c r="LAC21" s="0"/>
      <c r="LAD21" s="0"/>
      <c r="LAE21" s="0"/>
      <c r="LAF21" s="0"/>
      <c r="LAG21" s="0"/>
      <c r="LAH21" s="0"/>
      <c r="LAI21" s="0"/>
      <c r="LAJ21" s="0"/>
      <c r="LAK21" s="0"/>
      <c r="LAL21" s="0"/>
      <c r="LAM21" s="0"/>
      <c r="LAN21" s="0"/>
      <c r="LAO21" s="0"/>
      <c r="LAP21" s="0"/>
      <c r="LAQ21" s="0"/>
      <c r="LAR21" s="0"/>
      <c r="LAS21" s="0"/>
      <c r="LAT21" s="0"/>
      <c r="LAU21" s="0"/>
      <c r="LAV21" s="0"/>
      <c r="LAW21" s="0"/>
      <c r="LAX21" s="0"/>
      <c r="LAY21" s="0"/>
      <c r="LAZ21" s="0"/>
      <c r="LBA21" s="0"/>
      <c r="LBB21" s="0"/>
      <c r="LBC21" s="0"/>
      <c r="LBD21" s="0"/>
      <c r="LBE21" s="0"/>
      <c r="LBF21" s="0"/>
      <c r="LBG21" s="0"/>
      <c r="LBH21" s="0"/>
      <c r="LBI21" s="0"/>
      <c r="LBJ21" s="0"/>
      <c r="LBK21" s="0"/>
      <c r="LBL21" s="0"/>
      <c r="LBM21" s="0"/>
      <c r="LBN21" s="0"/>
      <c r="LBO21" s="0"/>
      <c r="LBP21" s="0"/>
      <c r="LBQ21" s="0"/>
      <c r="LBR21" s="0"/>
      <c r="LBS21" s="0"/>
      <c r="LBT21" s="0"/>
      <c r="LBU21" s="0"/>
      <c r="LBV21" s="0"/>
      <c r="LBW21" s="0"/>
      <c r="LBX21" s="0"/>
      <c r="LBY21" s="0"/>
      <c r="LBZ21" s="0"/>
      <c r="LCA21" s="0"/>
      <c r="LCB21" s="0"/>
      <c r="LCC21" s="0"/>
      <c r="LCD21" s="0"/>
      <c r="LCE21" s="0"/>
      <c r="LCF21" s="0"/>
      <c r="LCG21" s="0"/>
      <c r="LCH21" s="0"/>
      <c r="LCI21" s="0"/>
      <c r="LCJ21" s="0"/>
      <c r="LCK21" s="0"/>
      <c r="LCL21" s="0"/>
      <c r="LCM21" s="0"/>
      <c r="LCN21" s="0"/>
      <c r="LCO21" s="0"/>
      <c r="LCP21" s="0"/>
      <c r="LCQ21" s="0"/>
      <c r="LCR21" s="0"/>
      <c r="LCS21" s="0"/>
      <c r="LCT21" s="0"/>
      <c r="LCU21" s="0"/>
      <c r="LCV21" s="0"/>
      <c r="LCW21" s="0"/>
      <c r="LCX21" s="0"/>
      <c r="LCY21" s="0"/>
      <c r="LCZ21" s="0"/>
      <c r="LDA21" s="0"/>
      <c r="LDB21" s="0"/>
      <c r="LDC21" s="0"/>
      <c r="LDD21" s="0"/>
      <c r="LDE21" s="0"/>
      <c r="LDF21" s="0"/>
      <c r="LDG21" s="0"/>
      <c r="LDH21" s="0"/>
      <c r="LDI21" s="0"/>
      <c r="LDJ21" s="0"/>
      <c r="LDK21" s="0"/>
      <c r="LDL21" s="0"/>
      <c r="LDM21" s="0"/>
      <c r="LDN21" s="0"/>
      <c r="LDO21" s="0"/>
      <c r="LDP21" s="0"/>
      <c r="LDQ21" s="0"/>
      <c r="LDR21" s="0"/>
      <c r="LDS21" s="0"/>
      <c r="LDT21" s="0"/>
      <c r="LDU21" s="0"/>
      <c r="LDV21" s="0"/>
      <c r="LDW21" s="0"/>
      <c r="LDX21" s="0"/>
      <c r="LDY21" s="0"/>
      <c r="LDZ21" s="0"/>
      <c r="LEA21" s="0"/>
      <c r="LEB21" s="0"/>
      <c r="LEC21" s="0"/>
      <c r="LED21" s="0"/>
      <c r="LEE21" s="0"/>
      <c r="LEF21" s="0"/>
      <c r="LEG21" s="0"/>
      <c r="LEH21" s="0"/>
      <c r="LEI21" s="0"/>
      <c r="LEJ21" s="0"/>
      <c r="LEK21" s="0"/>
      <c r="LEL21" s="0"/>
      <c r="LEM21" s="0"/>
      <c r="LEN21" s="0"/>
      <c r="LEO21" s="0"/>
      <c r="LEP21" s="0"/>
      <c r="LEQ21" s="0"/>
      <c r="LER21" s="0"/>
      <c r="LES21" s="0"/>
      <c r="LET21" s="0"/>
      <c r="LEU21" s="0"/>
      <c r="LEV21" s="0"/>
      <c r="LEW21" s="0"/>
      <c r="LEX21" s="0"/>
      <c r="LEY21" s="0"/>
      <c r="LEZ21" s="0"/>
      <c r="LFA21" s="0"/>
      <c r="LFB21" s="0"/>
      <c r="LFC21" s="0"/>
      <c r="LFD21" s="0"/>
      <c r="LFE21" s="0"/>
      <c r="LFF21" s="0"/>
      <c r="LFG21" s="0"/>
      <c r="LFH21" s="0"/>
      <c r="LFI21" s="0"/>
      <c r="LFJ21" s="0"/>
      <c r="LFK21" s="0"/>
      <c r="LFL21" s="0"/>
      <c r="LFM21" s="0"/>
      <c r="LFN21" s="0"/>
      <c r="LFO21" s="0"/>
      <c r="LFP21" s="0"/>
      <c r="LFQ21" s="0"/>
      <c r="LFR21" s="0"/>
      <c r="LFS21" s="0"/>
      <c r="LFT21" s="0"/>
      <c r="LFU21" s="0"/>
      <c r="LFV21" s="0"/>
      <c r="LFW21" s="0"/>
      <c r="LFX21" s="0"/>
      <c r="LFY21" s="0"/>
      <c r="LFZ21" s="0"/>
      <c r="LGA21" s="0"/>
      <c r="LGB21" s="0"/>
      <c r="LGC21" s="0"/>
      <c r="LGD21" s="0"/>
      <c r="LGE21" s="0"/>
      <c r="LGF21" s="0"/>
      <c r="LGG21" s="0"/>
      <c r="LGH21" s="0"/>
      <c r="LGI21" s="0"/>
      <c r="LGJ21" s="0"/>
      <c r="LGK21" s="0"/>
      <c r="LGL21" s="0"/>
      <c r="LGM21" s="0"/>
      <c r="LGN21" s="0"/>
      <c r="LGO21" s="0"/>
      <c r="LGP21" s="0"/>
      <c r="LGQ21" s="0"/>
      <c r="LGR21" s="0"/>
      <c r="LGS21" s="0"/>
      <c r="LGT21" s="0"/>
      <c r="LGU21" s="0"/>
      <c r="LGV21" s="0"/>
      <c r="LGW21" s="0"/>
      <c r="LGX21" s="0"/>
      <c r="LGY21" s="0"/>
      <c r="LGZ21" s="0"/>
      <c r="LHA21" s="0"/>
      <c r="LHB21" s="0"/>
      <c r="LHC21" s="0"/>
      <c r="LHD21" s="0"/>
      <c r="LHE21" s="0"/>
      <c r="LHF21" s="0"/>
      <c r="LHG21" s="0"/>
      <c r="LHH21" s="0"/>
      <c r="LHI21" s="0"/>
      <c r="LHJ21" s="0"/>
      <c r="LHK21" s="0"/>
      <c r="LHL21" s="0"/>
      <c r="LHM21" s="0"/>
      <c r="LHN21" s="0"/>
      <c r="LHO21" s="0"/>
      <c r="LHP21" s="0"/>
      <c r="LHQ21" s="0"/>
      <c r="LHR21" s="0"/>
      <c r="LHS21" s="0"/>
      <c r="LHT21" s="0"/>
      <c r="LHU21" s="0"/>
      <c r="LHV21" s="0"/>
      <c r="LHW21" s="0"/>
      <c r="LHX21" s="0"/>
      <c r="LHY21" s="0"/>
      <c r="LHZ21" s="0"/>
      <c r="LIA21" s="0"/>
      <c r="LIB21" s="0"/>
      <c r="LIC21" s="0"/>
      <c r="LID21" s="0"/>
      <c r="LIE21" s="0"/>
      <c r="LIF21" s="0"/>
      <c r="LIG21" s="0"/>
      <c r="LIH21" s="0"/>
      <c r="LII21" s="0"/>
      <c r="LIJ21" s="0"/>
      <c r="LIK21" s="0"/>
      <c r="LIL21" s="0"/>
      <c r="LIM21" s="0"/>
      <c r="LIN21" s="0"/>
      <c r="LIO21" s="0"/>
      <c r="LIP21" s="0"/>
      <c r="LIQ21" s="0"/>
      <c r="LIR21" s="0"/>
      <c r="LIS21" s="0"/>
      <c r="LIT21" s="0"/>
      <c r="LIU21" s="0"/>
      <c r="LIV21" s="0"/>
      <c r="LIW21" s="0"/>
      <c r="LIX21" s="0"/>
      <c r="LIY21" s="0"/>
      <c r="LIZ21" s="0"/>
      <c r="LJA21" s="0"/>
      <c r="LJB21" s="0"/>
      <c r="LJC21" s="0"/>
      <c r="LJD21" s="0"/>
      <c r="LJE21" s="0"/>
      <c r="LJF21" s="0"/>
      <c r="LJG21" s="0"/>
      <c r="LJH21" s="0"/>
      <c r="LJI21" s="0"/>
      <c r="LJJ21" s="0"/>
      <c r="LJK21" s="0"/>
      <c r="LJL21" s="0"/>
      <c r="LJM21" s="0"/>
      <c r="LJN21" s="0"/>
      <c r="LJO21" s="0"/>
      <c r="LJP21" s="0"/>
      <c r="LJQ21" s="0"/>
      <c r="LJR21" s="0"/>
      <c r="LJS21" s="0"/>
      <c r="LJT21" s="0"/>
      <c r="LJU21" s="0"/>
      <c r="LJV21" s="0"/>
      <c r="LJW21" s="0"/>
      <c r="LJX21" s="0"/>
      <c r="LJY21" s="0"/>
      <c r="LJZ21" s="0"/>
      <c r="LKA21" s="0"/>
      <c r="LKB21" s="0"/>
      <c r="LKC21" s="0"/>
      <c r="LKD21" s="0"/>
      <c r="LKE21" s="0"/>
      <c r="LKF21" s="0"/>
      <c r="LKG21" s="0"/>
      <c r="LKH21" s="0"/>
      <c r="LKI21" s="0"/>
      <c r="LKJ21" s="0"/>
      <c r="LKK21" s="0"/>
      <c r="LKL21" s="0"/>
      <c r="LKM21" s="0"/>
      <c r="LKN21" s="0"/>
      <c r="LKO21" s="0"/>
      <c r="LKP21" s="0"/>
      <c r="LKQ21" s="0"/>
      <c r="LKR21" s="0"/>
      <c r="LKS21" s="0"/>
      <c r="LKT21" s="0"/>
      <c r="LKU21" s="0"/>
      <c r="LKV21" s="0"/>
      <c r="LKW21" s="0"/>
      <c r="LKX21" s="0"/>
      <c r="LKY21" s="0"/>
      <c r="LKZ21" s="0"/>
      <c r="LLA21" s="0"/>
      <c r="LLB21" s="0"/>
      <c r="LLC21" s="0"/>
      <c r="LLD21" s="0"/>
      <c r="LLE21" s="0"/>
      <c r="LLF21" s="0"/>
      <c r="LLG21" s="0"/>
      <c r="LLH21" s="0"/>
      <c r="LLI21" s="0"/>
      <c r="LLJ21" s="0"/>
      <c r="LLK21" s="0"/>
      <c r="LLL21" s="0"/>
      <c r="LLM21" s="0"/>
      <c r="LLN21" s="0"/>
      <c r="LLO21" s="0"/>
      <c r="LLP21" s="0"/>
      <c r="LLQ21" s="0"/>
      <c r="LLR21" s="0"/>
      <c r="LLS21" s="0"/>
      <c r="LLT21" s="0"/>
      <c r="LLU21" s="0"/>
      <c r="LLV21" s="0"/>
      <c r="LLW21" s="0"/>
      <c r="LLX21" s="0"/>
      <c r="LLY21" s="0"/>
      <c r="LLZ21" s="0"/>
      <c r="LMA21" s="0"/>
      <c r="LMB21" s="0"/>
      <c r="LMC21" s="0"/>
      <c r="LMD21" s="0"/>
      <c r="LME21" s="0"/>
      <c r="LMF21" s="0"/>
      <c r="LMG21" s="0"/>
      <c r="LMH21" s="0"/>
      <c r="LMI21" s="0"/>
      <c r="LMJ21" s="0"/>
      <c r="LMK21" s="0"/>
      <c r="LML21" s="0"/>
      <c r="LMM21" s="0"/>
      <c r="LMN21" s="0"/>
      <c r="LMO21" s="0"/>
      <c r="LMP21" s="0"/>
      <c r="LMQ21" s="0"/>
      <c r="LMR21" s="0"/>
      <c r="LMS21" s="0"/>
      <c r="LMT21" s="0"/>
      <c r="LMU21" s="0"/>
      <c r="LMV21" s="0"/>
      <c r="LMW21" s="0"/>
      <c r="LMX21" s="0"/>
      <c r="LMY21" s="0"/>
      <c r="LMZ21" s="0"/>
      <c r="LNA21" s="0"/>
      <c r="LNB21" s="0"/>
      <c r="LNC21" s="0"/>
      <c r="LND21" s="0"/>
      <c r="LNE21" s="0"/>
      <c r="LNF21" s="0"/>
      <c r="LNG21" s="0"/>
      <c r="LNH21" s="0"/>
      <c r="LNI21" s="0"/>
      <c r="LNJ21" s="0"/>
      <c r="LNK21" s="0"/>
      <c r="LNL21" s="0"/>
      <c r="LNM21" s="0"/>
      <c r="LNN21" s="0"/>
      <c r="LNO21" s="0"/>
      <c r="LNP21" s="0"/>
      <c r="LNQ21" s="0"/>
      <c r="LNR21" s="0"/>
      <c r="LNS21" s="0"/>
      <c r="LNT21" s="0"/>
      <c r="LNU21" s="0"/>
      <c r="LNV21" s="0"/>
      <c r="LNW21" s="0"/>
      <c r="LNX21" s="0"/>
      <c r="LNY21" s="0"/>
      <c r="LNZ21" s="0"/>
      <c r="LOA21" s="0"/>
      <c r="LOB21" s="0"/>
      <c r="LOC21" s="0"/>
      <c r="LOD21" s="0"/>
      <c r="LOE21" s="0"/>
      <c r="LOF21" s="0"/>
      <c r="LOG21" s="0"/>
      <c r="LOH21" s="0"/>
      <c r="LOI21" s="0"/>
      <c r="LOJ21" s="0"/>
      <c r="LOK21" s="0"/>
      <c r="LOL21" s="0"/>
      <c r="LOM21" s="0"/>
      <c r="LON21" s="0"/>
      <c r="LOO21" s="0"/>
      <c r="LOP21" s="0"/>
      <c r="LOQ21" s="0"/>
      <c r="LOR21" s="0"/>
      <c r="LOS21" s="0"/>
      <c r="LOT21" s="0"/>
      <c r="LOU21" s="0"/>
      <c r="LOV21" s="0"/>
      <c r="LOW21" s="0"/>
      <c r="LOX21" s="0"/>
      <c r="LOY21" s="0"/>
      <c r="LOZ21" s="0"/>
      <c r="LPA21" s="0"/>
      <c r="LPB21" s="0"/>
      <c r="LPC21" s="0"/>
      <c r="LPD21" s="0"/>
      <c r="LPE21" s="0"/>
      <c r="LPF21" s="0"/>
      <c r="LPG21" s="0"/>
      <c r="LPH21" s="0"/>
      <c r="LPI21" s="0"/>
      <c r="LPJ21" s="0"/>
      <c r="LPK21" s="0"/>
      <c r="LPL21" s="0"/>
      <c r="LPM21" s="0"/>
      <c r="LPN21" s="0"/>
      <c r="LPO21" s="0"/>
      <c r="LPP21" s="0"/>
      <c r="LPQ21" s="0"/>
      <c r="LPR21" s="0"/>
      <c r="LPS21" s="0"/>
      <c r="LPT21" s="0"/>
      <c r="LPU21" s="0"/>
      <c r="LPV21" s="0"/>
      <c r="LPW21" s="0"/>
      <c r="LPX21" s="0"/>
      <c r="LPY21" s="0"/>
      <c r="LPZ21" s="0"/>
      <c r="LQA21" s="0"/>
      <c r="LQB21" s="0"/>
      <c r="LQC21" s="0"/>
      <c r="LQD21" s="0"/>
      <c r="LQE21" s="0"/>
      <c r="LQF21" s="0"/>
      <c r="LQG21" s="0"/>
      <c r="LQH21" s="0"/>
      <c r="LQI21" s="0"/>
      <c r="LQJ21" s="0"/>
      <c r="LQK21" s="0"/>
      <c r="LQL21" s="0"/>
      <c r="LQM21" s="0"/>
      <c r="LQN21" s="0"/>
      <c r="LQO21" s="0"/>
      <c r="LQP21" s="0"/>
      <c r="LQQ21" s="0"/>
      <c r="LQR21" s="0"/>
      <c r="LQS21" s="0"/>
      <c r="LQT21" s="0"/>
      <c r="LQU21" s="0"/>
      <c r="LQV21" s="0"/>
      <c r="LQW21" s="0"/>
      <c r="LQX21" s="0"/>
      <c r="LQY21" s="0"/>
      <c r="LQZ21" s="0"/>
      <c r="LRA21" s="0"/>
      <c r="LRB21" s="0"/>
      <c r="LRC21" s="0"/>
      <c r="LRD21" s="0"/>
      <c r="LRE21" s="0"/>
      <c r="LRF21" s="0"/>
      <c r="LRG21" s="0"/>
      <c r="LRH21" s="0"/>
      <c r="LRI21" s="0"/>
      <c r="LRJ21" s="0"/>
      <c r="LRK21" s="0"/>
      <c r="LRL21" s="0"/>
      <c r="LRM21" s="0"/>
      <c r="LRN21" s="0"/>
      <c r="LRO21" s="0"/>
      <c r="LRP21" s="0"/>
      <c r="LRQ21" s="0"/>
      <c r="LRR21" s="0"/>
      <c r="LRS21" s="0"/>
      <c r="LRT21" s="0"/>
      <c r="LRU21" s="0"/>
      <c r="LRV21" s="0"/>
      <c r="LRW21" s="0"/>
      <c r="LRX21" s="0"/>
      <c r="LRY21" s="0"/>
      <c r="LRZ21" s="0"/>
      <c r="LSA21" s="0"/>
      <c r="LSB21" s="0"/>
      <c r="LSC21" s="0"/>
      <c r="LSD21" s="0"/>
      <c r="LSE21" s="0"/>
      <c r="LSF21" s="0"/>
      <c r="LSG21" s="0"/>
      <c r="LSH21" s="0"/>
      <c r="LSI21" s="0"/>
      <c r="LSJ21" s="0"/>
      <c r="LSK21" s="0"/>
      <c r="LSL21" s="0"/>
      <c r="LSM21" s="0"/>
      <c r="LSN21" s="0"/>
      <c r="LSO21" s="0"/>
      <c r="LSP21" s="0"/>
      <c r="LSQ21" s="0"/>
      <c r="LSR21" s="0"/>
      <c r="LSS21" s="0"/>
      <c r="LST21" s="0"/>
      <c r="LSU21" s="0"/>
      <c r="LSV21" s="0"/>
      <c r="LSW21" s="0"/>
      <c r="LSX21" s="0"/>
      <c r="LSY21" s="0"/>
      <c r="LSZ21" s="0"/>
      <c r="LTA21" s="0"/>
      <c r="LTB21" s="0"/>
      <c r="LTC21" s="0"/>
      <c r="LTD21" s="0"/>
      <c r="LTE21" s="0"/>
      <c r="LTF21" s="0"/>
      <c r="LTG21" s="0"/>
      <c r="LTH21" s="0"/>
      <c r="LTI21" s="0"/>
      <c r="LTJ21" s="0"/>
      <c r="LTK21" s="0"/>
      <c r="LTL21" s="0"/>
      <c r="LTM21" s="0"/>
      <c r="LTN21" s="0"/>
      <c r="LTO21" s="0"/>
      <c r="LTP21" s="0"/>
      <c r="LTQ21" s="0"/>
      <c r="LTR21" s="0"/>
      <c r="LTS21" s="0"/>
      <c r="LTT21" s="0"/>
      <c r="LTU21" s="0"/>
      <c r="LTV21" s="0"/>
      <c r="LTW21" s="0"/>
      <c r="LTX21" s="0"/>
      <c r="LTY21" s="0"/>
      <c r="LTZ21" s="0"/>
      <c r="LUA21" s="0"/>
      <c r="LUB21" s="0"/>
      <c r="LUC21" s="0"/>
      <c r="LUD21" s="0"/>
      <c r="LUE21" s="0"/>
      <c r="LUF21" s="0"/>
      <c r="LUG21" s="0"/>
      <c r="LUH21" s="0"/>
      <c r="LUI21" s="0"/>
      <c r="LUJ21" s="0"/>
      <c r="LUK21" s="0"/>
      <c r="LUL21" s="0"/>
      <c r="LUM21" s="0"/>
      <c r="LUN21" s="0"/>
      <c r="LUO21" s="0"/>
      <c r="LUP21" s="0"/>
      <c r="LUQ21" s="0"/>
      <c r="LUR21" s="0"/>
      <c r="LUS21" s="0"/>
      <c r="LUT21" s="0"/>
      <c r="LUU21" s="0"/>
      <c r="LUV21" s="0"/>
      <c r="LUW21" s="0"/>
      <c r="LUX21" s="0"/>
      <c r="LUY21" s="0"/>
      <c r="LUZ21" s="0"/>
      <c r="LVA21" s="0"/>
      <c r="LVB21" s="0"/>
      <c r="LVC21" s="0"/>
      <c r="LVD21" s="0"/>
      <c r="LVE21" s="0"/>
      <c r="LVF21" s="0"/>
      <c r="LVG21" s="0"/>
      <c r="LVH21" s="0"/>
      <c r="LVI21" s="0"/>
      <c r="LVJ21" s="0"/>
      <c r="LVK21" s="0"/>
      <c r="LVL21" s="0"/>
      <c r="LVM21" s="0"/>
      <c r="LVN21" s="0"/>
      <c r="LVO21" s="0"/>
      <c r="LVP21" s="0"/>
      <c r="LVQ21" s="0"/>
      <c r="LVR21" s="0"/>
      <c r="LVS21" s="0"/>
      <c r="LVT21" s="0"/>
      <c r="LVU21" s="0"/>
      <c r="LVV21" s="0"/>
      <c r="LVW21" s="0"/>
      <c r="LVX21" s="0"/>
      <c r="LVY21" s="0"/>
      <c r="LVZ21" s="0"/>
      <c r="LWA21" s="0"/>
      <c r="LWB21" s="0"/>
      <c r="LWC21" s="0"/>
      <c r="LWD21" s="0"/>
      <c r="LWE21" s="0"/>
      <c r="LWF21" s="0"/>
      <c r="LWG21" s="0"/>
      <c r="LWH21" s="0"/>
      <c r="LWI21" s="0"/>
      <c r="LWJ21" s="0"/>
      <c r="LWK21" s="0"/>
      <c r="LWL21" s="0"/>
      <c r="LWM21" s="0"/>
      <c r="LWN21" s="0"/>
      <c r="LWO21" s="0"/>
      <c r="LWP21" s="0"/>
      <c r="LWQ21" s="0"/>
      <c r="LWR21" s="0"/>
      <c r="LWS21" s="0"/>
      <c r="LWT21" s="0"/>
      <c r="LWU21" s="0"/>
      <c r="LWV21" s="0"/>
      <c r="LWW21" s="0"/>
      <c r="LWX21" s="0"/>
      <c r="LWY21" s="0"/>
      <c r="LWZ21" s="0"/>
      <c r="LXA21" s="0"/>
      <c r="LXB21" s="0"/>
      <c r="LXC21" s="0"/>
      <c r="LXD21" s="0"/>
      <c r="LXE21" s="0"/>
      <c r="LXF21" s="0"/>
      <c r="LXG21" s="0"/>
      <c r="LXH21" s="0"/>
      <c r="LXI21" s="0"/>
      <c r="LXJ21" s="0"/>
      <c r="LXK21" s="0"/>
      <c r="LXL21" s="0"/>
      <c r="LXM21" s="0"/>
      <c r="LXN21" s="0"/>
      <c r="LXO21" s="0"/>
      <c r="LXP21" s="0"/>
      <c r="LXQ21" s="0"/>
      <c r="LXR21" s="0"/>
      <c r="LXS21" s="0"/>
      <c r="LXT21" s="0"/>
      <c r="LXU21" s="0"/>
      <c r="LXV21" s="0"/>
      <c r="LXW21" s="0"/>
      <c r="LXX21" s="0"/>
      <c r="LXY21" s="0"/>
      <c r="LXZ21" s="0"/>
      <c r="LYA21" s="0"/>
      <c r="LYB21" s="0"/>
      <c r="LYC21" s="0"/>
      <c r="LYD21" s="0"/>
      <c r="LYE21" s="0"/>
      <c r="LYF21" s="0"/>
      <c r="LYG21" s="0"/>
      <c r="LYH21" s="0"/>
      <c r="LYI21" s="0"/>
      <c r="LYJ21" s="0"/>
      <c r="LYK21" s="0"/>
      <c r="LYL21" s="0"/>
      <c r="LYM21" s="0"/>
      <c r="LYN21" s="0"/>
      <c r="LYO21" s="0"/>
      <c r="LYP21" s="0"/>
      <c r="LYQ21" s="0"/>
      <c r="LYR21" s="0"/>
      <c r="LYS21" s="0"/>
      <c r="LYT21" s="0"/>
      <c r="LYU21" s="0"/>
      <c r="LYV21" s="0"/>
      <c r="LYW21" s="0"/>
      <c r="LYX21" s="0"/>
      <c r="LYY21" s="0"/>
      <c r="LYZ21" s="0"/>
      <c r="LZA21" s="0"/>
      <c r="LZB21" s="0"/>
      <c r="LZC21" s="0"/>
      <c r="LZD21" s="0"/>
      <c r="LZE21" s="0"/>
      <c r="LZF21" s="0"/>
      <c r="LZG21" s="0"/>
      <c r="LZH21" s="0"/>
      <c r="LZI21" s="0"/>
      <c r="LZJ21" s="0"/>
      <c r="LZK21" s="0"/>
      <c r="LZL21" s="0"/>
      <c r="LZM21" s="0"/>
      <c r="LZN21" s="0"/>
      <c r="LZO21" s="0"/>
      <c r="LZP21" s="0"/>
      <c r="LZQ21" s="0"/>
      <c r="LZR21" s="0"/>
      <c r="LZS21" s="0"/>
      <c r="LZT21" s="0"/>
      <c r="LZU21" s="0"/>
      <c r="LZV21" s="0"/>
      <c r="LZW21" s="0"/>
      <c r="LZX21" s="0"/>
      <c r="LZY21" s="0"/>
      <c r="LZZ21" s="0"/>
      <c r="MAA21" s="0"/>
      <c r="MAB21" s="0"/>
      <c r="MAC21" s="0"/>
      <c r="MAD21" s="0"/>
      <c r="MAE21" s="0"/>
      <c r="MAF21" s="0"/>
      <c r="MAG21" s="0"/>
      <c r="MAH21" s="0"/>
      <c r="MAI21" s="0"/>
      <c r="MAJ21" s="0"/>
      <c r="MAK21" s="0"/>
      <c r="MAL21" s="0"/>
      <c r="MAM21" s="0"/>
      <c r="MAN21" s="0"/>
      <c r="MAO21" s="0"/>
      <c r="MAP21" s="0"/>
      <c r="MAQ21" s="0"/>
      <c r="MAR21" s="0"/>
      <c r="MAS21" s="0"/>
      <c r="MAT21" s="0"/>
      <c r="MAU21" s="0"/>
      <c r="MAV21" s="0"/>
      <c r="MAW21" s="0"/>
      <c r="MAX21" s="0"/>
      <c r="MAY21" s="0"/>
      <c r="MAZ21" s="0"/>
      <c r="MBA21" s="0"/>
      <c r="MBB21" s="0"/>
      <c r="MBC21" s="0"/>
      <c r="MBD21" s="0"/>
      <c r="MBE21" s="0"/>
      <c r="MBF21" s="0"/>
      <c r="MBG21" s="0"/>
      <c r="MBH21" s="0"/>
      <c r="MBI21" s="0"/>
      <c r="MBJ21" s="0"/>
      <c r="MBK21" s="0"/>
      <c r="MBL21" s="0"/>
      <c r="MBM21" s="0"/>
      <c r="MBN21" s="0"/>
      <c r="MBO21" s="0"/>
      <c r="MBP21" s="0"/>
      <c r="MBQ21" s="0"/>
      <c r="MBR21" s="0"/>
      <c r="MBS21" s="0"/>
      <c r="MBT21" s="0"/>
      <c r="MBU21" s="0"/>
      <c r="MBV21" s="0"/>
      <c r="MBW21" s="0"/>
      <c r="MBX21" s="0"/>
      <c r="MBY21" s="0"/>
      <c r="MBZ21" s="0"/>
      <c r="MCA21" s="0"/>
      <c r="MCB21" s="0"/>
      <c r="MCC21" s="0"/>
      <c r="MCD21" s="0"/>
      <c r="MCE21" s="0"/>
      <c r="MCF21" s="0"/>
      <c r="MCG21" s="0"/>
      <c r="MCH21" s="0"/>
      <c r="MCI21" s="0"/>
      <c r="MCJ21" s="0"/>
      <c r="MCK21" s="0"/>
      <c r="MCL21" s="0"/>
      <c r="MCM21" s="0"/>
      <c r="MCN21" s="0"/>
      <c r="MCO21" s="0"/>
      <c r="MCP21" s="0"/>
      <c r="MCQ21" s="0"/>
      <c r="MCR21" s="0"/>
      <c r="MCS21" s="0"/>
      <c r="MCT21" s="0"/>
      <c r="MCU21" s="0"/>
      <c r="MCV21" s="0"/>
      <c r="MCW21" s="0"/>
      <c r="MCX21" s="0"/>
      <c r="MCY21" s="0"/>
      <c r="MCZ21" s="0"/>
      <c r="MDA21" s="0"/>
      <c r="MDB21" s="0"/>
      <c r="MDC21" s="0"/>
      <c r="MDD21" s="0"/>
      <c r="MDE21" s="0"/>
      <c r="MDF21" s="0"/>
      <c r="MDG21" s="0"/>
      <c r="MDH21" s="0"/>
      <c r="MDI21" s="0"/>
      <c r="MDJ21" s="0"/>
      <c r="MDK21" s="0"/>
      <c r="MDL21" s="0"/>
      <c r="MDM21" s="0"/>
      <c r="MDN21" s="0"/>
      <c r="MDO21" s="0"/>
      <c r="MDP21" s="0"/>
      <c r="MDQ21" s="0"/>
      <c r="MDR21" s="0"/>
      <c r="MDS21" s="0"/>
      <c r="MDT21" s="0"/>
      <c r="MDU21" s="0"/>
      <c r="MDV21" s="0"/>
      <c r="MDW21" s="0"/>
      <c r="MDX21" s="0"/>
      <c r="MDY21" s="0"/>
      <c r="MDZ21" s="0"/>
      <c r="MEA21" s="0"/>
      <c r="MEB21" s="0"/>
      <c r="MEC21" s="0"/>
      <c r="MED21" s="0"/>
      <c r="MEE21" s="0"/>
      <c r="MEF21" s="0"/>
      <c r="MEG21" s="0"/>
      <c r="MEH21" s="0"/>
      <c r="MEI21" s="0"/>
      <c r="MEJ21" s="0"/>
      <c r="MEK21" s="0"/>
      <c r="MEL21" s="0"/>
      <c r="MEM21" s="0"/>
      <c r="MEN21" s="0"/>
      <c r="MEO21" s="0"/>
      <c r="MEP21" s="0"/>
      <c r="MEQ21" s="0"/>
      <c r="MER21" s="0"/>
      <c r="MES21" s="0"/>
      <c r="MET21" s="0"/>
      <c r="MEU21" s="0"/>
      <c r="MEV21" s="0"/>
      <c r="MEW21" s="0"/>
      <c r="MEX21" s="0"/>
      <c r="MEY21" s="0"/>
      <c r="MEZ21" s="0"/>
      <c r="MFA21" s="0"/>
      <c r="MFB21" s="0"/>
      <c r="MFC21" s="0"/>
      <c r="MFD21" s="0"/>
      <c r="MFE21" s="0"/>
      <c r="MFF21" s="0"/>
      <c r="MFG21" s="0"/>
      <c r="MFH21" s="0"/>
      <c r="MFI21" s="0"/>
      <c r="MFJ21" s="0"/>
      <c r="MFK21" s="0"/>
      <c r="MFL21" s="0"/>
      <c r="MFM21" s="0"/>
      <c r="MFN21" s="0"/>
      <c r="MFO21" s="0"/>
      <c r="MFP21" s="0"/>
      <c r="MFQ21" s="0"/>
      <c r="MFR21" s="0"/>
      <c r="MFS21" s="0"/>
      <c r="MFT21" s="0"/>
      <c r="MFU21" s="0"/>
      <c r="MFV21" s="0"/>
      <c r="MFW21" s="0"/>
      <c r="MFX21" s="0"/>
      <c r="MFY21" s="0"/>
      <c r="MFZ21" s="0"/>
      <c r="MGA21" s="0"/>
      <c r="MGB21" s="0"/>
      <c r="MGC21" s="0"/>
      <c r="MGD21" s="0"/>
      <c r="MGE21" s="0"/>
      <c r="MGF21" s="0"/>
      <c r="MGG21" s="0"/>
      <c r="MGH21" s="0"/>
      <c r="MGI21" s="0"/>
      <c r="MGJ21" s="0"/>
      <c r="MGK21" s="0"/>
      <c r="MGL21" s="0"/>
      <c r="MGM21" s="0"/>
      <c r="MGN21" s="0"/>
      <c r="MGO21" s="0"/>
      <c r="MGP21" s="0"/>
      <c r="MGQ21" s="0"/>
      <c r="MGR21" s="0"/>
      <c r="MGS21" s="0"/>
      <c r="MGT21" s="0"/>
      <c r="MGU21" s="0"/>
      <c r="MGV21" s="0"/>
      <c r="MGW21" s="0"/>
      <c r="MGX21" s="0"/>
      <c r="MGY21" s="0"/>
      <c r="MGZ21" s="0"/>
      <c r="MHA21" s="0"/>
      <c r="MHB21" s="0"/>
      <c r="MHC21" s="0"/>
      <c r="MHD21" s="0"/>
      <c r="MHE21" s="0"/>
      <c r="MHF21" s="0"/>
      <c r="MHG21" s="0"/>
      <c r="MHH21" s="0"/>
      <c r="MHI21" s="0"/>
      <c r="MHJ21" s="0"/>
      <c r="MHK21" s="0"/>
      <c r="MHL21" s="0"/>
      <c r="MHM21" s="0"/>
      <c r="MHN21" s="0"/>
      <c r="MHO21" s="0"/>
      <c r="MHP21" s="0"/>
      <c r="MHQ21" s="0"/>
      <c r="MHR21" s="0"/>
      <c r="MHS21" s="0"/>
      <c r="MHT21" s="0"/>
      <c r="MHU21" s="0"/>
      <c r="MHV21" s="0"/>
      <c r="MHW21" s="0"/>
      <c r="MHX21" s="0"/>
      <c r="MHY21" s="0"/>
      <c r="MHZ21" s="0"/>
      <c r="MIA21" s="0"/>
      <c r="MIB21" s="0"/>
      <c r="MIC21" s="0"/>
      <c r="MID21" s="0"/>
      <c r="MIE21" s="0"/>
      <c r="MIF21" s="0"/>
      <c r="MIG21" s="0"/>
      <c r="MIH21" s="0"/>
      <c r="MII21" s="0"/>
      <c r="MIJ21" s="0"/>
      <c r="MIK21" s="0"/>
      <c r="MIL21" s="0"/>
      <c r="MIM21" s="0"/>
      <c r="MIN21" s="0"/>
      <c r="MIO21" s="0"/>
      <c r="MIP21" s="0"/>
      <c r="MIQ21" s="0"/>
      <c r="MIR21" s="0"/>
      <c r="MIS21" s="0"/>
      <c r="MIT21" s="0"/>
      <c r="MIU21" s="0"/>
      <c r="MIV21" s="0"/>
      <c r="MIW21" s="0"/>
      <c r="MIX21" s="0"/>
      <c r="MIY21" s="0"/>
      <c r="MIZ21" s="0"/>
      <c r="MJA21" s="0"/>
      <c r="MJB21" s="0"/>
      <c r="MJC21" s="0"/>
      <c r="MJD21" s="0"/>
      <c r="MJE21" s="0"/>
      <c r="MJF21" s="0"/>
      <c r="MJG21" s="0"/>
      <c r="MJH21" s="0"/>
      <c r="MJI21" s="0"/>
      <c r="MJJ21" s="0"/>
      <c r="MJK21" s="0"/>
      <c r="MJL21" s="0"/>
      <c r="MJM21" s="0"/>
      <c r="MJN21" s="0"/>
      <c r="MJO21" s="0"/>
      <c r="MJP21" s="0"/>
      <c r="MJQ21" s="0"/>
      <c r="MJR21" s="0"/>
      <c r="MJS21" s="0"/>
      <c r="MJT21" s="0"/>
      <c r="MJU21" s="0"/>
      <c r="MJV21" s="0"/>
      <c r="MJW21" s="0"/>
      <c r="MJX21" s="0"/>
      <c r="MJY21" s="0"/>
      <c r="MJZ21" s="0"/>
      <c r="MKA21" s="0"/>
      <c r="MKB21" s="0"/>
      <c r="MKC21" s="0"/>
      <c r="MKD21" s="0"/>
      <c r="MKE21" s="0"/>
      <c r="MKF21" s="0"/>
      <c r="MKG21" s="0"/>
      <c r="MKH21" s="0"/>
      <c r="MKI21" s="0"/>
      <c r="MKJ21" s="0"/>
      <c r="MKK21" s="0"/>
      <c r="MKL21" s="0"/>
      <c r="MKM21" s="0"/>
      <c r="MKN21" s="0"/>
      <c r="MKO21" s="0"/>
      <c r="MKP21" s="0"/>
      <c r="MKQ21" s="0"/>
      <c r="MKR21" s="0"/>
      <c r="MKS21" s="0"/>
      <c r="MKT21" s="0"/>
      <c r="MKU21" s="0"/>
      <c r="MKV21" s="0"/>
      <c r="MKW21" s="0"/>
      <c r="MKX21" s="0"/>
      <c r="MKY21" s="0"/>
      <c r="MKZ21" s="0"/>
      <c r="MLA21" s="0"/>
      <c r="MLB21" s="0"/>
      <c r="MLC21" s="0"/>
      <c r="MLD21" s="0"/>
      <c r="MLE21" s="0"/>
      <c r="MLF21" s="0"/>
      <c r="MLG21" s="0"/>
      <c r="MLH21" s="0"/>
      <c r="MLI21" s="0"/>
      <c r="MLJ21" s="0"/>
      <c r="MLK21" s="0"/>
      <c r="MLL21" s="0"/>
      <c r="MLM21" s="0"/>
      <c r="MLN21" s="0"/>
      <c r="MLO21" s="0"/>
      <c r="MLP21" s="0"/>
      <c r="MLQ21" s="0"/>
      <c r="MLR21" s="0"/>
      <c r="MLS21" s="0"/>
      <c r="MLT21" s="0"/>
      <c r="MLU21" s="0"/>
      <c r="MLV21" s="0"/>
      <c r="MLW21" s="0"/>
      <c r="MLX21" s="0"/>
      <c r="MLY21" s="0"/>
      <c r="MLZ21" s="0"/>
      <c r="MMA21" s="0"/>
      <c r="MMB21" s="0"/>
      <c r="MMC21" s="0"/>
      <c r="MMD21" s="0"/>
      <c r="MME21" s="0"/>
      <c r="MMF21" s="0"/>
      <c r="MMG21" s="0"/>
      <c r="MMH21" s="0"/>
      <c r="MMI21" s="0"/>
      <c r="MMJ21" s="0"/>
      <c r="MMK21" s="0"/>
      <c r="MML21" s="0"/>
      <c r="MMM21" s="0"/>
      <c r="MMN21" s="0"/>
      <c r="MMO21" s="0"/>
      <c r="MMP21" s="0"/>
      <c r="MMQ21" s="0"/>
      <c r="MMR21" s="0"/>
      <c r="MMS21" s="0"/>
      <c r="MMT21" s="0"/>
      <c r="MMU21" s="0"/>
      <c r="MMV21" s="0"/>
      <c r="MMW21" s="0"/>
      <c r="MMX21" s="0"/>
      <c r="MMY21" s="0"/>
      <c r="MMZ21" s="0"/>
      <c r="MNA21" s="0"/>
      <c r="MNB21" s="0"/>
      <c r="MNC21" s="0"/>
      <c r="MND21" s="0"/>
      <c r="MNE21" s="0"/>
      <c r="MNF21" s="0"/>
      <c r="MNG21" s="0"/>
      <c r="MNH21" s="0"/>
      <c r="MNI21" s="0"/>
      <c r="MNJ21" s="0"/>
      <c r="MNK21" s="0"/>
      <c r="MNL21" s="0"/>
      <c r="MNM21" s="0"/>
      <c r="MNN21" s="0"/>
      <c r="MNO21" s="0"/>
      <c r="MNP21" s="0"/>
      <c r="MNQ21" s="0"/>
      <c r="MNR21" s="0"/>
      <c r="MNS21" s="0"/>
      <c r="MNT21" s="0"/>
      <c r="MNU21" s="0"/>
      <c r="MNV21" s="0"/>
      <c r="MNW21" s="0"/>
      <c r="MNX21" s="0"/>
      <c r="MNY21" s="0"/>
      <c r="MNZ21" s="0"/>
      <c r="MOA21" s="0"/>
      <c r="MOB21" s="0"/>
      <c r="MOC21" s="0"/>
      <c r="MOD21" s="0"/>
      <c r="MOE21" s="0"/>
      <c r="MOF21" s="0"/>
      <c r="MOG21" s="0"/>
      <c r="MOH21" s="0"/>
      <c r="MOI21" s="0"/>
      <c r="MOJ21" s="0"/>
      <c r="MOK21" s="0"/>
      <c r="MOL21" s="0"/>
      <c r="MOM21" s="0"/>
      <c r="MON21" s="0"/>
      <c r="MOO21" s="0"/>
      <c r="MOP21" s="0"/>
      <c r="MOQ21" s="0"/>
      <c r="MOR21" s="0"/>
      <c r="MOS21" s="0"/>
      <c r="MOT21" s="0"/>
      <c r="MOU21" s="0"/>
      <c r="MOV21" s="0"/>
      <c r="MOW21" s="0"/>
      <c r="MOX21" s="0"/>
      <c r="MOY21" s="0"/>
      <c r="MOZ21" s="0"/>
      <c r="MPA21" s="0"/>
      <c r="MPB21" s="0"/>
      <c r="MPC21" s="0"/>
      <c r="MPD21" s="0"/>
      <c r="MPE21" s="0"/>
      <c r="MPF21" s="0"/>
      <c r="MPG21" s="0"/>
      <c r="MPH21" s="0"/>
      <c r="MPI21" s="0"/>
      <c r="MPJ21" s="0"/>
      <c r="MPK21" s="0"/>
      <c r="MPL21" s="0"/>
      <c r="MPM21" s="0"/>
      <c r="MPN21" s="0"/>
      <c r="MPO21" s="0"/>
      <c r="MPP21" s="0"/>
      <c r="MPQ21" s="0"/>
      <c r="MPR21" s="0"/>
      <c r="MPS21" s="0"/>
      <c r="MPT21" s="0"/>
      <c r="MPU21" s="0"/>
      <c r="MPV21" s="0"/>
      <c r="MPW21" s="0"/>
      <c r="MPX21" s="0"/>
      <c r="MPY21" s="0"/>
      <c r="MPZ21" s="0"/>
      <c r="MQA21" s="0"/>
      <c r="MQB21" s="0"/>
      <c r="MQC21" s="0"/>
      <c r="MQD21" s="0"/>
      <c r="MQE21" s="0"/>
      <c r="MQF21" s="0"/>
      <c r="MQG21" s="0"/>
      <c r="MQH21" s="0"/>
      <c r="MQI21" s="0"/>
      <c r="MQJ21" s="0"/>
      <c r="MQK21" s="0"/>
      <c r="MQL21" s="0"/>
      <c r="MQM21" s="0"/>
      <c r="MQN21" s="0"/>
      <c r="MQO21" s="0"/>
      <c r="MQP21" s="0"/>
      <c r="MQQ21" s="0"/>
      <c r="MQR21" s="0"/>
      <c r="MQS21" s="0"/>
      <c r="MQT21" s="0"/>
      <c r="MQU21" s="0"/>
      <c r="MQV21" s="0"/>
      <c r="MQW21" s="0"/>
      <c r="MQX21" s="0"/>
      <c r="MQY21" s="0"/>
      <c r="MQZ21" s="0"/>
      <c r="MRA21" s="0"/>
      <c r="MRB21" s="0"/>
      <c r="MRC21" s="0"/>
      <c r="MRD21" s="0"/>
      <c r="MRE21" s="0"/>
      <c r="MRF21" s="0"/>
      <c r="MRG21" s="0"/>
      <c r="MRH21" s="0"/>
      <c r="MRI21" s="0"/>
      <c r="MRJ21" s="0"/>
      <c r="MRK21" s="0"/>
      <c r="MRL21" s="0"/>
      <c r="MRM21" s="0"/>
      <c r="MRN21" s="0"/>
      <c r="MRO21" s="0"/>
      <c r="MRP21" s="0"/>
      <c r="MRQ21" s="0"/>
      <c r="MRR21" s="0"/>
      <c r="MRS21" s="0"/>
      <c r="MRT21" s="0"/>
      <c r="MRU21" s="0"/>
      <c r="MRV21" s="0"/>
      <c r="MRW21" s="0"/>
      <c r="MRX21" s="0"/>
      <c r="MRY21" s="0"/>
      <c r="MRZ21" s="0"/>
      <c r="MSA21" s="0"/>
      <c r="MSB21" s="0"/>
      <c r="MSC21" s="0"/>
      <c r="MSD21" s="0"/>
      <c r="MSE21" s="0"/>
      <c r="MSF21" s="0"/>
      <c r="MSG21" s="0"/>
      <c r="MSH21" s="0"/>
      <c r="MSI21" s="0"/>
      <c r="MSJ21" s="0"/>
      <c r="MSK21" s="0"/>
      <c r="MSL21" s="0"/>
      <c r="MSM21" s="0"/>
      <c r="MSN21" s="0"/>
      <c r="MSO21" s="0"/>
      <c r="MSP21" s="0"/>
      <c r="MSQ21" s="0"/>
      <c r="MSR21" s="0"/>
      <c r="MSS21" s="0"/>
      <c r="MST21" s="0"/>
      <c r="MSU21" s="0"/>
      <c r="MSV21" s="0"/>
      <c r="MSW21" s="0"/>
      <c r="MSX21" s="0"/>
      <c r="MSY21" s="0"/>
      <c r="MSZ21" s="0"/>
      <c r="MTA21" s="0"/>
      <c r="MTB21" s="0"/>
      <c r="MTC21" s="0"/>
      <c r="MTD21" s="0"/>
      <c r="MTE21" s="0"/>
      <c r="MTF21" s="0"/>
      <c r="MTG21" s="0"/>
      <c r="MTH21" s="0"/>
      <c r="MTI21" s="0"/>
      <c r="MTJ21" s="0"/>
      <c r="MTK21" s="0"/>
      <c r="MTL21" s="0"/>
      <c r="MTM21" s="0"/>
      <c r="MTN21" s="0"/>
      <c r="MTO21" s="0"/>
      <c r="MTP21" s="0"/>
      <c r="MTQ21" s="0"/>
      <c r="MTR21" s="0"/>
      <c r="MTS21" s="0"/>
      <c r="MTT21" s="0"/>
      <c r="MTU21" s="0"/>
      <c r="MTV21" s="0"/>
      <c r="MTW21" s="0"/>
      <c r="MTX21" s="0"/>
      <c r="MTY21" s="0"/>
      <c r="MTZ21" s="0"/>
      <c r="MUA21" s="0"/>
      <c r="MUB21" s="0"/>
      <c r="MUC21" s="0"/>
      <c r="MUD21" s="0"/>
      <c r="MUE21" s="0"/>
      <c r="MUF21" s="0"/>
      <c r="MUG21" s="0"/>
      <c r="MUH21" s="0"/>
      <c r="MUI21" s="0"/>
      <c r="MUJ21" s="0"/>
      <c r="MUK21" s="0"/>
      <c r="MUL21" s="0"/>
      <c r="MUM21" s="0"/>
      <c r="MUN21" s="0"/>
      <c r="MUO21" s="0"/>
      <c r="MUP21" s="0"/>
      <c r="MUQ21" s="0"/>
      <c r="MUR21" s="0"/>
      <c r="MUS21" s="0"/>
      <c r="MUT21" s="0"/>
      <c r="MUU21" s="0"/>
      <c r="MUV21" s="0"/>
      <c r="MUW21" s="0"/>
      <c r="MUX21" s="0"/>
      <c r="MUY21" s="0"/>
      <c r="MUZ21" s="0"/>
      <c r="MVA21" s="0"/>
      <c r="MVB21" s="0"/>
      <c r="MVC21" s="0"/>
      <c r="MVD21" s="0"/>
      <c r="MVE21" s="0"/>
      <c r="MVF21" s="0"/>
      <c r="MVG21" s="0"/>
      <c r="MVH21" s="0"/>
      <c r="MVI21" s="0"/>
      <c r="MVJ21" s="0"/>
      <c r="MVK21" s="0"/>
      <c r="MVL21" s="0"/>
      <c r="MVM21" s="0"/>
      <c r="MVN21" s="0"/>
      <c r="MVO21" s="0"/>
      <c r="MVP21" s="0"/>
      <c r="MVQ21" s="0"/>
      <c r="MVR21" s="0"/>
      <c r="MVS21" s="0"/>
      <c r="MVT21" s="0"/>
      <c r="MVU21" s="0"/>
      <c r="MVV21" s="0"/>
      <c r="MVW21" s="0"/>
      <c r="MVX21" s="0"/>
      <c r="MVY21" s="0"/>
      <c r="MVZ21" s="0"/>
      <c r="MWA21" s="0"/>
      <c r="MWB21" s="0"/>
      <c r="MWC21" s="0"/>
      <c r="MWD21" s="0"/>
      <c r="MWE21" s="0"/>
      <c r="MWF21" s="0"/>
      <c r="MWG21" s="0"/>
      <c r="MWH21" s="0"/>
      <c r="MWI21" s="0"/>
      <c r="MWJ21" s="0"/>
      <c r="MWK21" s="0"/>
      <c r="MWL21" s="0"/>
      <c r="MWM21" s="0"/>
      <c r="MWN21" s="0"/>
      <c r="MWO21" s="0"/>
      <c r="MWP21" s="0"/>
      <c r="MWQ21" s="0"/>
      <c r="MWR21" s="0"/>
      <c r="MWS21" s="0"/>
      <c r="MWT21" s="0"/>
      <c r="MWU21" s="0"/>
      <c r="MWV21" s="0"/>
      <c r="MWW21" s="0"/>
      <c r="MWX21" s="0"/>
      <c r="MWY21" s="0"/>
      <c r="MWZ21" s="0"/>
      <c r="MXA21" s="0"/>
      <c r="MXB21" s="0"/>
      <c r="MXC21" s="0"/>
      <c r="MXD21" s="0"/>
      <c r="MXE21" s="0"/>
      <c r="MXF21" s="0"/>
      <c r="MXG21" s="0"/>
      <c r="MXH21" s="0"/>
      <c r="MXI21" s="0"/>
      <c r="MXJ21" s="0"/>
      <c r="MXK21" s="0"/>
      <c r="MXL21" s="0"/>
      <c r="MXM21" s="0"/>
      <c r="MXN21" s="0"/>
      <c r="MXO21" s="0"/>
      <c r="MXP21" s="0"/>
      <c r="MXQ21" s="0"/>
      <c r="MXR21" s="0"/>
      <c r="MXS21" s="0"/>
      <c r="MXT21" s="0"/>
      <c r="MXU21" s="0"/>
      <c r="MXV21" s="0"/>
      <c r="MXW21" s="0"/>
      <c r="MXX21" s="0"/>
      <c r="MXY21" s="0"/>
      <c r="MXZ21" s="0"/>
      <c r="MYA21" s="0"/>
      <c r="MYB21" s="0"/>
      <c r="MYC21" s="0"/>
      <c r="MYD21" s="0"/>
      <c r="MYE21" s="0"/>
      <c r="MYF21" s="0"/>
      <c r="MYG21" s="0"/>
      <c r="MYH21" s="0"/>
      <c r="MYI21" s="0"/>
      <c r="MYJ21" s="0"/>
      <c r="MYK21" s="0"/>
      <c r="MYL21" s="0"/>
      <c r="MYM21" s="0"/>
      <c r="MYN21" s="0"/>
      <c r="MYO21" s="0"/>
      <c r="MYP21" s="0"/>
      <c r="MYQ21" s="0"/>
      <c r="MYR21" s="0"/>
      <c r="MYS21" s="0"/>
      <c r="MYT21" s="0"/>
      <c r="MYU21" s="0"/>
      <c r="MYV21" s="0"/>
      <c r="MYW21" s="0"/>
      <c r="MYX21" s="0"/>
      <c r="MYY21" s="0"/>
      <c r="MYZ21" s="0"/>
      <c r="MZA21" s="0"/>
      <c r="MZB21" s="0"/>
      <c r="MZC21" s="0"/>
      <c r="MZD21" s="0"/>
      <c r="MZE21" s="0"/>
      <c r="MZF21" s="0"/>
      <c r="MZG21" s="0"/>
      <c r="MZH21" s="0"/>
      <c r="MZI21" s="0"/>
      <c r="MZJ21" s="0"/>
      <c r="MZK21" s="0"/>
      <c r="MZL21" s="0"/>
      <c r="MZM21" s="0"/>
      <c r="MZN21" s="0"/>
      <c r="MZO21" s="0"/>
      <c r="MZP21" s="0"/>
      <c r="MZQ21" s="0"/>
      <c r="MZR21" s="0"/>
      <c r="MZS21" s="0"/>
      <c r="MZT21" s="0"/>
      <c r="MZU21" s="0"/>
      <c r="MZV21" s="0"/>
      <c r="MZW21" s="0"/>
      <c r="MZX21" s="0"/>
      <c r="MZY21" s="0"/>
      <c r="MZZ21" s="0"/>
      <c r="NAA21" s="0"/>
      <c r="NAB21" s="0"/>
      <c r="NAC21" s="0"/>
      <c r="NAD21" s="0"/>
      <c r="NAE21" s="0"/>
      <c r="NAF21" s="0"/>
      <c r="NAG21" s="0"/>
      <c r="NAH21" s="0"/>
      <c r="NAI21" s="0"/>
      <c r="NAJ21" s="0"/>
      <c r="NAK21" s="0"/>
      <c r="NAL21" s="0"/>
      <c r="NAM21" s="0"/>
      <c r="NAN21" s="0"/>
      <c r="NAO21" s="0"/>
      <c r="NAP21" s="0"/>
      <c r="NAQ21" s="0"/>
      <c r="NAR21" s="0"/>
      <c r="NAS21" s="0"/>
      <c r="NAT21" s="0"/>
      <c r="NAU21" s="0"/>
      <c r="NAV21" s="0"/>
      <c r="NAW21" s="0"/>
      <c r="NAX21" s="0"/>
      <c r="NAY21" s="0"/>
      <c r="NAZ21" s="0"/>
      <c r="NBA21" s="0"/>
      <c r="NBB21" s="0"/>
      <c r="NBC21" s="0"/>
      <c r="NBD21" s="0"/>
      <c r="NBE21" s="0"/>
      <c r="NBF21" s="0"/>
      <c r="NBG21" s="0"/>
      <c r="NBH21" s="0"/>
      <c r="NBI21" s="0"/>
      <c r="NBJ21" s="0"/>
      <c r="NBK21" s="0"/>
      <c r="NBL21" s="0"/>
      <c r="NBM21" s="0"/>
      <c r="NBN21" s="0"/>
      <c r="NBO21" s="0"/>
      <c r="NBP21" s="0"/>
      <c r="NBQ21" s="0"/>
      <c r="NBR21" s="0"/>
      <c r="NBS21" s="0"/>
      <c r="NBT21" s="0"/>
      <c r="NBU21" s="0"/>
      <c r="NBV21" s="0"/>
      <c r="NBW21" s="0"/>
      <c r="NBX21" s="0"/>
      <c r="NBY21" s="0"/>
      <c r="NBZ21" s="0"/>
      <c r="NCA21" s="0"/>
      <c r="NCB21" s="0"/>
      <c r="NCC21" s="0"/>
      <c r="NCD21" s="0"/>
      <c r="NCE21" s="0"/>
      <c r="NCF21" s="0"/>
      <c r="NCG21" s="0"/>
      <c r="NCH21" s="0"/>
      <c r="NCI21" s="0"/>
      <c r="NCJ21" s="0"/>
      <c r="NCK21" s="0"/>
      <c r="NCL21" s="0"/>
      <c r="NCM21" s="0"/>
      <c r="NCN21" s="0"/>
      <c r="NCO21" s="0"/>
      <c r="NCP21" s="0"/>
      <c r="NCQ21" s="0"/>
      <c r="NCR21" s="0"/>
      <c r="NCS21" s="0"/>
      <c r="NCT21" s="0"/>
      <c r="NCU21" s="0"/>
      <c r="NCV21" s="0"/>
      <c r="NCW21" s="0"/>
      <c r="NCX21" s="0"/>
      <c r="NCY21" s="0"/>
      <c r="NCZ21" s="0"/>
      <c r="NDA21" s="0"/>
      <c r="NDB21" s="0"/>
      <c r="NDC21" s="0"/>
      <c r="NDD21" s="0"/>
      <c r="NDE21" s="0"/>
      <c r="NDF21" s="0"/>
      <c r="NDG21" s="0"/>
      <c r="NDH21" s="0"/>
      <c r="NDI21" s="0"/>
      <c r="NDJ21" s="0"/>
      <c r="NDK21" s="0"/>
      <c r="NDL21" s="0"/>
      <c r="NDM21" s="0"/>
      <c r="NDN21" s="0"/>
      <c r="NDO21" s="0"/>
      <c r="NDP21" s="0"/>
      <c r="NDQ21" s="0"/>
      <c r="NDR21" s="0"/>
      <c r="NDS21" s="0"/>
      <c r="NDT21" s="0"/>
      <c r="NDU21" s="0"/>
      <c r="NDV21" s="0"/>
      <c r="NDW21" s="0"/>
      <c r="NDX21" s="0"/>
      <c r="NDY21" s="0"/>
      <c r="NDZ21" s="0"/>
      <c r="NEA21" s="0"/>
      <c r="NEB21" s="0"/>
      <c r="NEC21" s="0"/>
      <c r="NED21" s="0"/>
      <c r="NEE21" s="0"/>
      <c r="NEF21" s="0"/>
      <c r="NEG21" s="0"/>
      <c r="NEH21" s="0"/>
      <c r="NEI21" s="0"/>
      <c r="NEJ21" s="0"/>
      <c r="NEK21" s="0"/>
      <c r="NEL21" s="0"/>
      <c r="NEM21" s="0"/>
      <c r="NEN21" s="0"/>
      <c r="NEO21" s="0"/>
      <c r="NEP21" s="0"/>
      <c r="NEQ21" s="0"/>
      <c r="NER21" s="0"/>
      <c r="NES21" s="0"/>
      <c r="NET21" s="0"/>
      <c r="NEU21" s="0"/>
      <c r="NEV21" s="0"/>
      <c r="NEW21" s="0"/>
      <c r="NEX21" s="0"/>
      <c r="NEY21" s="0"/>
      <c r="NEZ21" s="0"/>
      <c r="NFA21" s="0"/>
      <c r="NFB21" s="0"/>
      <c r="NFC21" s="0"/>
      <c r="NFD21" s="0"/>
      <c r="NFE21" s="0"/>
      <c r="NFF21" s="0"/>
      <c r="NFG21" s="0"/>
      <c r="NFH21" s="0"/>
      <c r="NFI21" s="0"/>
      <c r="NFJ21" s="0"/>
      <c r="NFK21" s="0"/>
      <c r="NFL21" s="0"/>
      <c r="NFM21" s="0"/>
      <c r="NFN21" s="0"/>
      <c r="NFO21" s="0"/>
      <c r="NFP21" s="0"/>
      <c r="NFQ21" s="0"/>
      <c r="NFR21" s="0"/>
      <c r="NFS21" s="0"/>
      <c r="NFT21" s="0"/>
      <c r="NFU21" s="0"/>
      <c r="NFV21" s="0"/>
      <c r="NFW21" s="0"/>
      <c r="NFX21" s="0"/>
      <c r="NFY21" s="0"/>
      <c r="NFZ21" s="0"/>
      <c r="NGA21" s="0"/>
      <c r="NGB21" s="0"/>
      <c r="NGC21" s="0"/>
      <c r="NGD21" s="0"/>
      <c r="NGE21" s="0"/>
      <c r="NGF21" s="0"/>
      <c r="NGG21" s="0"/>
      <c r="NGH21" s="0"/>
      <c r="NGI21" s="0"/>
      <c r="NGJ21" s="0"/>
      <c r="NGK21" s="0"/>
      <c r="NGL21" s="0"/>
      <c r="NGM21" s="0"/>
      <c r="NGN21" s="0"/>
      <c r="NGO21" s="0"/>
      <c r="NGP21" s="0"/>
      <c r="NGQ21" s="0"/>
      <c r="NGR21" s="0"/>
      <c r="NGS21" s="0"/>
      <c r="NGT21" s="0"/>
      <c r="NGU21" s="0"/>
      <c r="NGV21" s="0"/>
      <c r="NGW21" s="0"/>
      <c r="NGX21" s="0"/>
      <c r="NGY21" s="0"/>
      <c r="NGZ21" s="0"/>
      <c r="NHA21" s="0"/>
      <c r="NHB21" s="0"/>
      <c r="NHC21" s="0"/>
      <c r="NHD21" s="0"/>
      <c r="NHE21" s="0"/>
      <c r="NHF21" s="0"/>
      <c r="NHG21" s="0"/>
      <c r="NHH21" s="0"/>
      <c r="NHI21" s="0"/>
      <c r="NHJ21" s="0"/>
      <c r="NHK21" s="0"/>
      <c r="NHL21" s="0"/>
      <c r="NHM21" s="0"/>
      <c r="NHN21" s="0"/>
      <c r="NHO21" s="0"/>
      <c r="NHP21" s="0"/>
      <c r="NHQ21" s="0"/>
      <c r="NHR21" s="0"/>
      <c r="NHS21" s="0"/>
      <c r="NHT21" s="0"/>
      <c r="NHU21" s="0"/>
      <c r="NHV21" s="0"/>
      <c r="NHW21" s="0"/>
      <c r="NHX21" s="0"/>
      <c r="NHY21" s="0"/>
      <c r="NHZ21" s="0"/>
      <c r="NIA21" s="0"/>
      <c r="NIB21" s="0"/>
      <c r="NIC21" s="0"/>
      <c r="NID21" s="0"/>
      <c r="NIE21" s="0"/>
      <c r="NIF21" s="0"/>
      <c r="NIG21" s="0"/>
      <c r="NIH21" s="0"/>
      <c r="NII21" s="0"/>
      <c r="NIJ21" s="0"/>
      <c r="NIK21" s="0"/>
      <c r="NIL21" s="0"/>
      <c r="NIM21" s="0"/>
      <c r="NIN21" s="0"/>
      <c r="NIO21" s="0"/>
      <c r="NIP21" s="0"/>
      <c r="NIQ21" s="0"/>
      <c r="NIR21" s="0"/>
      <c r="NIS21" s="0"/>
      <c r="NIT21" s="0"/>
      <c r="NIU21" s="0"/>
      <c r="NIV21" s="0"/>
      <c r="NIW21" s="0"/>
      <c r="NIX21" s="0"/>
      <c r="NIY21" s="0"/>
      <c r="NIZ21" s="0"/>
      <c r="NJA21" s="0"/>
      <c r="NJB21" s="0"/>
      <c r="NJC21" s="0"/>
      <c r="NJD21" s="0"/>
      <c r="NJE21" s="0"/>
      <c r="NJF21" s="0"/>
      <c r="NJG21" s="0"/>
      <c r="NJH21" s="0"/>
      <c r="NJI21" s="0"/>
      <c r="NJJ21" s="0"/>
      <c r="NJK21" s="0"/>
      <c r="NJL21" s="0"/>
      <c r="NJM21" s="0"/>
      <c r="NJN21" s="0"/>
      <c r="NJO21" s="0"/>
      <c r="NJP21" s="0"/>
      <c r="NJQ21" s="0"/>
      <c r="NJR21" s="0"/>
      <c r="NJS21" s="0"/>
      <c r="NJT21" s="0"/>
      <c r="NJU21" s="0"/>
      <c r="NJV21" s="0"/>
      <c r="NJW21" s="0"/>
      <c r="NJX21" s="0"/>
      <c r="NJY21" s="0"/>
      <c r="NJZ21" s="0"/>
      <c r="NKA21" s="0"/>
      <c r="NKB21" s="0"/>
      <c r="NKC21" s="0"/>
      <c r="NKD21" s="0"/>
      <c r="NKE21" s="0"/>
      <c r="NKF21" s="0"/>
      <c r="NKG21" s="0"/>
      <c r="NKH21" s="0"/>
      <c r="NKI21" s="0"/>
      <c r="NKJ21" s="0"/>
      <c r="NKK21" s="0"/>
      <c r="NKL21" s="0"/>
      <c r="NKM21" s="0"/>
      <c r="NKN21" s="0"/>
      <c r="NKO21" s="0"/>
      <c r="NKP21" s="0"/>
      <c r="NKQ21" s="0"/>
      <c r="NKR21" s="0"/>
      <c r="NKS21" s="0"/>
      <c r="NKT21" s="0"/>
      <c r="NKU21" s="0"/>
      <c r="NKV21" s="0"/>
      <c r="NKW21" s="0"/>
      <c r="NKX21" s="0"/>
      <c r="NKY21" s="0"/>
      <c r="NKZ21" s="0"/>
      <c r="NLA21" s="0"/>
      <c r="NLB21" s="0"/>
      <c r="NLC21" s="0"/>
      <c r="NLD21" s="0"/>
      <c r="NLE21" s="0"/>
      <c r="NLF21" s="0"/>
      <c r="NLG21" s="0"/>
      <c r="NLH21" s="0"/>
      <c r="NLI21" s="0"/>
      <c r="NLJ21" s="0"/>
      <c r="NLK21" s="0"/>
      <c r="NLL21" s="0"/>
      <c r="NLM21" s="0"/>
      <c r="NLN21" s="0"/>
      <c r="NLO21" s="0"/>
      <c r="NLP21" s="0"/>
      <c r="NLQ21" s="0"/>
      <c r="NLR21" s="0"/>
      <c r="NLS21" s="0"/>
      <c r="NLT21" s="0"/>
      <c r="NLU21" s="0"/>
      <c r="NLV21" s="0"/>
      <c r="NLW21" s="0"/>
      <c r="NLX21" s="0"/>
      <c r="NLY21" s="0"/>
      <c r="NLZ21" s="0"/>
      <c r="NMA21" s="0"/>
      <c r="NMB21" s="0"/>
      <c r="NMC21" s="0"/>
      <c r="NMD21" s="0"/>
      <c r="NME21" s="0"/>
      <c r="NMF21" s="0"/>
      <c r="NMG21" s="0"/>
      <c r="NMH21" s="0"/>
      <c r="NMI21" s="0"/>
      <c r="NMJ21" s="0"/>
      <c r="NMK21" s="0"/>
      <c r="NML21" s="0"/>
      <c r="NMM21" s="0"/>
      <c r="NMN21" s="0"/>
      <c r="NMO21" s="0"/>
      <c r="NMP21" s="0"/>
      <c r="NMQ21" s="0"/>
      <c r="NMR21" s="0"/>
      <c r="NMS21" s="0"/>
      <c r="NMT21" s="0"/>
      <c r="NMU21" s="0"/>
      <c r="NMV21" s="0"/>
      <c r="NMW21" s="0"/>
      <c r="NMX21" s="0"/>
      <c r="NMY21" s="0"/>
      <c r="NMZ21" s="0"/>
      <c r="NNA21" s="0"/>
      <c r="NNB21" s="0"/>
      <c r="NNC21" s="0"/>
      <c r="NND21" s="0"/>
      <c r="NNE21" s="0"/>
      <c r="NNF21" s="0"/>
      <c r="NNG21" s="0"/>
      <c r="NNH21" s="0"/>
      <c r="NNI21" s="0"/>
      <c r="NNJ21" s="0"/>
      <c r="NNK21" s="0"/>
      <c r="NNL21" s="0"/>
      <c r="NNM21" s="0"/>
      <c r="NNN21" s="0"/>
      <c r="NNO21" s="0"/>
      <c r="NNP21" s="0"/>
      <c r="NNQ21" s="0"/>
      <c r="NNR21" s="0"/>
      <c r="NNS21" s="0"/>
      <c r="NNT21" s="0"/>
      <c r="NNU21" s="0"/>
      <c r="NNV21" s="0"/>
      <c r="NNW21" s="0"/>
      <c r="NNX21" s="0"/>
      <c r="NNY21" s="0"/>
      <c r="NNZ21" s="0"/>
      <c r="NOA21" s="0"/>
      <c r="NOB21" s="0"/>
      <c r="NOC21" s="0"/>
      <c r="NOD21" s="0"/>
      <c r="NOE21" s="0"/>
      <c r="NOF21" s="0"/>
      <c r="NOG21" s="0"/>
      <c r="NOH21" s="0"/>
      <c r="NOI21" s="0"/>
      <c r="NOJ21" s="0"/>
      <c r="NOK21" s="0"/>
      <c r="NOL21" s="0"/>
      <c r="NOM21" s="0"/>
      <c r="NON21" s="0"/>
      <c r="NOO21" s="0"/>
      <c r="NOP21" s="0"/>
      <c r="NOQ21" s="0"/>
      <c r="NOR21" s="0"/>
      <c r="NOS21" s="0"/>
      <c r="NOT21" s="0"/>
      <c r="NOU21" s="0"/>
      <c r="NOV21" s="0"/>
      <c r="NOW21" s="0"/>
      <c r="NOX21" s="0"/>
      <c r="NOY21" s="0"/>
      <c r="NOZ21" s="0"/>
      <c r="NPA21" s="0"/>
      <c r="NPB21" s="0"/>
      <c r="NPC21" s="0"/>
      <c r="NPD21" s="0"/>
      <c r="NPE21" s="0"/>
      <c r="NPF21" s="0"/>
      <c r="NPG21" s="0"/>
      <c r="NPH21" s="0"/>
      <c r="NPI21" s="0"/>
      <c r="NPJ21" s="0"/>
      <c r="NPK21" s="0"/>
      <c r="NPL21" s="0"/>
      <c r="NPM21" s="0"/>
      <c r="NPN21" s="0"/>
      <c r="NPO21" s="0"/>
      <c r="NPP21" s="0"/>
      <c r="NPQ21" s="0"/>
      <c r="NPR21" s="0"/>
      <c r="NPS21" s="0"/>
      <c r="NPT21" s="0"/>
      <c r="NPU21" s="0"/>
      <c r="NPV21" s="0"/>
      <c r="NPW21" s="0"/>
      <c r="NPX21" s="0"/>
      <c r="NPY21" s="0"/>
      <c r="NPZ21" s="0"/>
      <c r="NQA21" s="0"/>
      <c r="NQB21" s="0"/>
      <c r="NQC21" s="0"/>
      <c r="NQD21" s="0"/>
      <c r="NQE21" s="0"/>
      <c r="NQF21" s="0"/>
      <c r="NQG21" s="0"/>
      <c r="NQH21" s="0"/>
      <c r="NQI21" s="0"/>
      <c r="NQJ21" s="0"/>
      <c r="NQK21" s="0"/>
      <c r="NQL21" s="0"/>
      <c r="NQM21" s="0"/>
      <c r="NQN21" s="0"/>
      <c r="NQO21" s="0"/>
      <c r="NQP21" s="0"/>
      <c r="NQQ21" s="0"/>
      <c r="NQR21" s="0"/>
      <c r="NQS21" s="0"/>
      <c r="NQT21" s="0"/>
      <c r="NQU21" s="0"/>
      <c r="NQV21" s="0"/>
      <c r="NQW21" s="0"/>
      <c r="NQX21" s="0"/>
      <c r="NQY21" s="0"/>
      <c r="NQZ21" s="0"/>
      <c r="NRA21" s="0"/>
      <c r="NRB21" s="0"/>
      <c r="NRC21" s="0"/>
      <c r="NRD21" s="0"/>
      <c r="NRE21" s="0"/>
      <c r="NRF21" s="0"/>
      <c r="NRG21" s="0"/>
      <c r="NRH21" s="0"/>
      <c r="NRI21" s="0"/>
      <c r="NRJ21" s="0"/>
      <c r="NRK21" s="0"/>
      <c r="NRL21" s="0"/>
      <c r="NRM21" s="0"/>
      <c r="NRN21" s="0"/>
      <c r="NRO21" s="0"/>
      <c r="NRP21" s="0"/>
      <c r="NRQ21" s="0"/>
      <c r="NRR21" s="0"/>
      <c r="NRS21" s="0"/>
      <c r="NRT21" s="0"/>
      <c r="NRU21" s="0"/>
      <c r="NRV21" s="0"/>
      <c r="NRW21" s="0"/>
      <c r="NRX21" s="0"/>
      <c r="NRY21" s="0"/>
      <c r="NRZ21" s="0"/>
      <c r="NSA21" s="0"/>
      <c r="NSB21" s="0"/>
      <c r="NSC21" s="0"/>
      <c r="NSD21" s="0"/>
      <c r="NSE21" s="0"/>
      <c r="NSF21" s="0"/>
      <c r="NSG21" s="0"/>
      <c r="NSH21" s="0"/>
      <c r="NSI21" s="0"/>
      <c r="NSJ21" s="0"/>
      <c r="NSK21" s="0"/>
      <c r="NSL21" s="0"/>
      <c r="NSM21" s="0"/>
      <c r="NSN21" s="0"/>
      <c r="NSO21" s="0"/>
      <c r="NSP21" s="0"/>
      <c r="NSQ21" s="0"/>
      <c r="NSR21" s="0"/>
      <c r="NSS21" s="0"/>
      <c r="NST21" s="0"/>
      <c r="NSU21" s="0"/>
      <c r="NSV21" s="0"/>
      <c r="NSW21" s="0"/>
      <c r="NSX21" s="0"/>
      <c r="NSY21" s="0"/>
      <c r="NSZ21" s="0"/>
      <c r="NTA21" s="0"/>
      <c r="NTB21" s="0"/>
      <c r="NTC21" s="0"/>
      <c r="NTD21" s="0"/>
      <c r="NTE21" s="0"/>
      <c r="NTF21" s="0"/>
      <c r="NTG21" s="0"/>
      <c r="NTH21" s="0"/>
      <c r="NTI21" s="0"/>
      <c r="NTJ21" s="0"/>
      <c r="NTK21" s="0"/>
      <c r="NTL21" s="0"/>
      <c r="NTM21" s="0"/>
      <c r="NTN21" s="0"/>
      <c r="NTO21" s="0"/>
      <c r="NTP21" s="0"/>
      <c r="NTQ21" s="0"/>
      <c r="NTR21" s="0"/>
      <c r="NTS21" s="0"/>
      <c r="NTT21" s="0"/>
      <c r="NTU21" s="0"/>
      <c r="NTV21" s="0"/>
      <c r="NTW21" s="0"/>
      <c r="NTX21" s="0"/>
      <c r="NTY21" s="0"/>
      <c r="NTZ21" s="0"/>
      <c r="NUA21" s="0"/>
      <c r="NUB21" s="0"/>
      <c r="NUC21" s="0"/>
      <c r="NUD21" s="0"/>
      <c r="NUE21" s="0"/>
      <c r="NUF21" s="0"/>
      <c r="NUG21" s="0"/>
      <c r="NUH21" s="0"/>
      <c r="NUI21" s="0"/>
      <c r="NUJ21" s="0"/>
      <c r="NUK21" s="0"/>
      <c r="NUL21" s="0"/>
      <c r="NUM21" s="0"/>
      <c r="NUN21" s="0"/>
      <c r="NUO21" s="0"/>
      <c r="NUP21" s="0"/>
      <c r="NUQ21" s="0"/>
      <c r="NUR21" s="0"/>
      <c r="NUS21" s="0"/>
      <c r="NUT21" s="0"/>
      <c r="NUU21" s="0"/>
      <c r="NUV21" s="0"/>
      <c r="NUW21" s="0"/>
      <c r="NUX21" s="0"/>
      <c r="NUY21" s="0"/>
      <c r="NUZ21" s="0"/>
      <c r="NVA21" s="0"/>
      <c r="NVB21" s="0"/>
      <c r="NVC21" s="0"/>
      <c r="NVD21" s="0"/>
      <c r="NVE21" s="0"/>
      <c r="NVF21" s="0"/>
      <c r="NVG21" s="0"/>
      <c r="NVH21" s="0"/>
      <c r="NVI21" s="0"/>
      <c r="NVJ21" s="0"/>
      <c r="NVK21" s="0"/>
      <c r="NVL21" s="0"/>
      <c r="NVM21" s="0"/>
      <c r="NVN21" s="0"/>
      <c r="NVO21" s="0"/>
      <c r="NVP21" s="0"/>
      <c r="NVQ21" s="0"/>
      <c r="NVR21" s="0"/>
      <c r="NVS21" s="0"/>
      <c r="NVT21" s="0"/>
      <c r="NVU21" s="0"/>
      <c r="NVV21" s="0"/>
      <c r="NVW21" s="0"/>
      <c r="NVX21" s="0"/>
      <c r="NVY21" s="0"/>
      <c r="NVZ21" s="0"/>
      <c r="NWA21" s="0"/>
      <c r="NWB21" s="0"/>
      <c r="NWC21" s="0"/>
      <c r="NWD21" s="0"/>
      <c r="NWE21" s="0"/>
      <c r="NWF21" s="0"/>
      <c r="NWG21" s="0"/>
      <c r="NWH21" s="0"/>
      <c r="NWI21" s="0"/>
      <c r="NWJ21" s="0"/>
      <c r="NWK21" s="0"/>
      <c r="NWL21" s="0"/>
      <c r="NWM21" s="0"/>
      <c r="NWN21" s="0"/>
      <c r="NWO21" s="0"/>
      <c r="NWP21" s="0"/>
      <c r="NWQ21" s="0"/>
      <c r="NWR21" s="0"/>
      <c r="NWS21" s="0"/>
      <c r="NWT21" s="0"/>
      <c r="NWU21" s="0"/>
      <c r="NWV21" s="0"/>
      <c r="NWW21" s="0"/>
      <c r="NWX21" s="0"/>
      <c r="NWY21" s="0"/>
      <c r="NWZ21" s="0"/>
      <c r="NXA21" s="0"/>
      <c r="NXB21" s="0"/>
      <c r="NXC21" s="0"/>
      <c r="NXD21" s="0"/>
      <c r="NXE21" s="0"/>
      <c r="NXF21" s="0"/>
      <c r="NXG21" s="0"/>
      <c r="NXH21" s="0"/>
      <c r="NXI21" s="0"/>
      <c r="NXJ21" s="0"/>
      <c r="NXK21" s="0"/>
      <c r="NXL21" s="0"/>
      <c r="NXM21" s="0"/>
      <c r="NXN21" s="0"/>
      <c r="NXO21" s="0"/>
      <c r="NXP21" s="0"/>
      <c r="NXQ21" s="0"/>
      <c r="NXR21" s="0"/>
      <c r="NXS21" s="0"/>
      <c r="NXT21" s="0"/>
      <c r="NXU21" s="0"/>
      <c r="NXV21" s="0"/>
      <c r="NXW21" s="0"/>
      <c r="NXX21" s="0"/>
      <c r="NXY21" s="0"/>
      <c r="NXZ21" s="0"/>
      <c r="NYA21" s="0"/>
      <c r="NYB21" s="0"/>
      <c r="NYC21" s="0"/>
      <c r="NYD21" s="0"/>
      <c r="NYE21" s="0"/>
      <c r="NYF21" s="0"/>
      <c r="NYG21" s="0"/>
      <c r="NYH21" s="0"/>
      <c r="NYI21" s="0"/>
      <c r="NYJ21" s="0"/>
      <c r="NYK21" s="0"/>
      <c r="NYL21" s="0"/>
      <c r="NYM21" s="0"/>
      <c r="NYN21" s="0"/>
      <c r="NYO21" s="0"/>
      <c r="NYP21" s="0"/>
      <c r="NYQ21" s="0"/>
      <c r="NYR21" s="0"/>
      <c r="NYS21" s="0"/>
      <c r="NYT21" s="0"/>
      <c r="NYU21" s="0"/>
      <c r="NYV21" s="0"/>
      <c r="NYW21" s="0"/>
      <c r="NYX21" s="0"/>
      <c r="NYY21" s="0"/>
      <c r="NYZ21" s="0"/>
      <c r="NZA21" s="0"/>
      <c r="NZB21" s="0"/>
      <c r="NZC21" s="0"/>
      <c r="NZD21" s="0"/>
      <c r="NZE21" s="0"/>
      <c r="NZF21" s="0"/>
      <c r="NZG21" s="0"/>
      <c r="NZH21" s="0"/>
      <c r="NZI21" s="0"/>
      <c r="NZJ21" s="0"/>
      <c r="NZK21" s="0"/>
      <c r="NZL21" s="0"/>
      <c r="NZM21" s="0"/>
      <c r="NZN21" s="0"/>
      <c r="NZO21" s="0"/>
      <c r="NZP21" s="0"/>
      <c r="NZQ21" s="0"/>
      <c r="NZR21" s="0"/>
      <c r="NZS21" s="0"/>
      <c r="NZT21" s="0"/>
      <c r="NZU21" s="0"/>
      <c r="NZV21" s="0"/>
      <c r="NZW21" s="0"/>
      <c r="NZX21" s="0"/>
      <c r="NZY21" s="0"/>
      <c r="NZZ21" s="0"/>
      <c r="OAA21" s="0"/>
      <c r="OAB21" s="0"/>
      <c r="OAC21" s="0"/>
      <c r="OAD21" s="0"/>
      <c r="OAE21" s="0"/>
      <c r="OAF21" s="0"/>
      <c r="OAG21" s="0"/>
      <c r="OAH21" s="0"/>
      <c r="OAI21" s="0"/>
      <c r="OAJ21" s="0"/>
      <c r="OAK21" s="0"/>
      <c r="OAL21" s="0"/>
      <c r="OAM21" s="0"/>
      <c r="OAN21" s="0"/>
      <c r="OAO21" s="0"/>
      <c r="OAP21" s="0"/>
      <c r="OAQ21" s="0"/>
      <c r="OAR21" s="0"/>
      <c r="OAS21" s="0"/>
      <c r="OAT21" s="0"/>
      <c r="OAU21" s="0"/>
      <c r="OAV21" s="0"/>
      <c r="OAW21" s="0"/>
      <c r="OAX21" s="0"/>
      <c r="OAY21" s="0"/>
      <c r="OAZ21" s="0"/>
      <c r="OBA21" s="0"/>
      <c r="OBB21" s="0"/>
      <c r="OBC21" s="0"/>
      <c r="OBD21" s="0"/>
      <c r="OBE21" s="0"/>
      <c r="OBF21" s="0"/>
      <c r="OBG21" s="0"/>
      <c r="OBH21" s="0"/>
      <c r="OBI21" s="0"/>
      <c r="OBJ21" s="0"/>
      <c r="OBK21" s="0"/>
      <c r="OBL21" s="0"/>
      <c r="OBM21" s="0"/>
      <c r="OBN21" s="0"/>
      <c r="OBO21" s="0"/>
      <c r="OBP21" s="0"/>
      <c r="OBQ21" s="0"/>
      <c r="OBR21" s="0"/>
      <c r="OBS21" s="0"/>
      <c r="OBT21" s="0"/>
      <c r="OBU21" s="0"/>
      <c r="OBV21" s="0"/>
      <c r="OBW21" s="0"/>
      <c r="OBX21" s="0"/>
      <c r="OBY21" s="0"/>
      <c r="OBZ21" s="0"/>
      <c r="OCA21" s="0"/>
      <c r="OCB21" s="0"/>
      <c r="OCC21" s="0"/>
      <c r="OCD21" s="0"/>
      <c r="OCE21" s="0"/>
      <c r="OCF21" s="0"/>
      <c r="OCG21" s="0"/>
      <c r="OCH21" s="0"/>
      <c r="OCI21" s="0"/>
      <c r="OCJ21" s="0"/>
      <c r="OCK21" s="0"/>
      <c r="OCL21" s="0"/>
      <c r="OCM21" s="0"/>
      <c r="OCN21" s="0"/>
      <c r="OCO21" s="0"/>
      <c r="OCP21" s="0"/>
      <c r="OCQ21" s="0"/>
      <c r="OCR21" s="0"/>
      <c r="OCS21" s="0"/>
      <c r="OCT21" s="0"/>
      <c r="OCU21" s="0"/>
      <c r="OCV21" s="0"/>
      <c r="OCW21" s="0"/>
      <c r="OCX21" s="0"/>
      <c r="OCY21" s="0"/>
      <c r="OCZ21" s="0"/>
      <c r="ODA21" s="0"/>
      <c r="ODB21" s="0"/>
      <c r="ODC21" s="0"/>
      <c r="ODD21" s="0"/>
      <c r="ODE21" s="0"/>
      <c r="ODF21" s="0"/>
      <c r="ODG21" s="0"/>
      <c r="ODH21" s="0"/>
      <c r="ODI21" s="0"/>
      <c r="ODJ21" s="0"/>
      <c r="ODK21" s="0"/>
      <c r="ODL21" s="0"/>
      <c r="ODM21" s="0"/>
      <c r="ODN21" s="0"/>
      <c r="ODO21" s="0"/>
      <c r="ODP21" s="0"/>
      <c r="ODQ21" s="0"/>
      <c r="ODR21" s="0"/>
      <c r="ODS21" s="0"/>
      <c r="ODT21" s="0"/>
      <c r="ODU21" s="0"/>
      <c r="ODV21" s="0"/>
      <c r="ODW21" s="0"/>
      <c r="ODX21" s="0"/>
      <c r="ODY21" s="0"/>
      <c r="ODZ21" s="0"/>
      <c r="OEA21" s="0"/>
      <c r="OEB21" s="0"/>
      <c r="OEC21" s="0"/>
      <c r="OED21" s="0"/>
      <c r="OEE21" s="0"/>
      <c r="OEF21" s="0"/>
      <c r="OEG21" s="0"/>
      <c r="OEH21" s="0"/>
      <c r="OEI21" s="0"/>
      <c r="OEJ21" s="0"/>
      <c r="OEK21" s="0"/>
      <c r="OEL21" s="0"/>
      <c r="OEM21" s="0"/>
      <c r="OEN21" s="0"/>
      <c r="OEO21" s="0"/>
      <c r="OEP21" s="0"/>
      <c r="OEQ21" s="0"/>
      <c r="OER21" s="0"/>
      <c r="OES21" s="0"/>
      <c r="OET21" s="0"/>
      <c r="OEU21" s="0"/>
      <c r="OEV21" s="0"/>
      <c r="OEW21" s="0"/>
      <c r="OEX21" s="0"/>
      <c r="OEY21" s="0"/>
      <c r="OEZ21" s="0"/>
      <c r="OFA21" s="0"/>
      <c r="OFB21" s="0"/>
      <c r="OFC21" s="0"/>
      <c r="OFD21" s="0"/>
      <c r="OFE21" s="0"/>
      <c r="OFF21" s="0"/>
      <c r="OFG21" s="0"/>
      <c r="OFH21" s="0"/>
      <c r="OFI21" s="0"/>
      <c r="OFJ21" s="0"/>
      <c r="OFK21" s="0"/>
      <c r="OFL21" s="0"/>
      <c r="OFM21" s="0"/>
      <c r="OFN21" s="0"/>
      <c r="OFO21" s="0"/>
      <c r="OFP21" s="0"/>
      <c r="OFQ21" s="0"/>
      <c r="OFR21" s="0"/>
      <c r="OFS21" s="0"/>
      <c r="OFT21" s="0"/>
      <c r="OFU21" s="0"/>
      <c r="OFV21" s="0"/>
      <c r="OFW21" s="0"/>
      <c r="OFX21" s="0"/>
      <c r="OFY21" s="0"/>
      <c r="OFZ21" s="0"/>
      <c r="OGA21" s="0"/>
      <c r="OGB21" s="0"/>
      <c r="OGC21" s="0"/>
      <c r="OGD21" s="0"/>
      <c r="OGE21" s="0"/>
      <c r="OGF21" s="0"/>
      <c r="OGG21" s="0"/>
      <c r="OGH21" s="0"/>
      <c r="OGI21" s="0"/>
      <c r="OGJ21" s="0"/>
      <c r="OGK21" s="0"/>
      <c r="OGL21" s="0"/>
      <c r="OGM21" s="0"/>
      <c r="OGN21" s="0"/>
      <c r="OGO21" s="0"/>
      <c r="OGP21" s="0"/>
      <c r="OGQ21" s="0"/>
      <c r="OGR21" s="0"/>
      <c r="OGS21" s="0"/>
      <c r="OGT21" s="0"/>
      <c r="OGU21" s="0"/>
      <c r="OGV21" s="0"/>
      <c r="OGW21" s="0"/>
      <c r="OGX21" s="0"/>
      <c r="OGY21" s="0"/>
      <c r="OGZ21" s="0"/>
      <c r="OHA21" s="0"/>
      <c r="OHB21" s="0"/>
      <c r="OHC21" s="0"/>
      <c r="OHD21" s="0"/>
      <c r="OHE21" s="0"/>
      <c r="OHF21" s="0"/>
      <c r="OHG21" s="0"/>
      <c r="OHH21" s="0"/>
      <c r="OHI21" s="0"/>
      <c r="OHJ21" s="0"/>
      <c r="OHK21" s="0"/>
      <c r="OHL21" s="0"/>
      <c r="OHM21" s="0"/>
      <c r="OHN21" s="0"/>
      <c r="OHO21" s="0"/>
      <c r="OHP21" s="0"/>
      <c r="OHQ21" s="0"/>
      <c r="OHR21" s="0"/>
      <c r="OHS21" s="0"/>
      <c r="OHT21" s="0"/>
      <c r="OHU21" s="0"/>
      <c r="OHV21" s="0"/>
      <c r="OHW21" s="0"/>
      <c r="OHX21" s="0"/>
      <c r="OHY21" s="0"/>
      <c r="OHZ21" s="0"/>
      <c r="OIA21" s="0"/>
      <c r="OIB21" s="0"/>
      <c r="OIC21" s="0"/>
      <c r="OID21" s="0"/>
      <c r="OIE21" s="0"/>
      <c r="OIF21" s="0"/>
      <c r="OIG21" s="0"/>
      <c r="OIH21" s="0"/>
      <c r="OII21" s="0"/>
      <c r="OIJ21" s="0"/>
      <c r="OIK21" s="0"/>
      <c r="OIL21" s="0"/>
      <c r="OIM21" s="0"/>
      <c r="OIN21" s="0"/>
      <c r="OIO21" s="0"/>
      <c r="OIP21" s="0"/>
      <c r="OIQ21" s="0"/>
      <c r="OIR21" s="0"/>
      <c r="OIS21" s="0"/>
      <c r="OIT21" s="0"/>
      <c r="OIU21" s="0"/>
      <c r="OIV21" s="0"/>
      <c r="OIW21" s="0"/>
      <c r="OIX21" s="0"/>
      <c r="OIY21" s="0"/>
      <c r="OIZ21" s="0"/>
      <c r="OJA21" s="0"/>
      <c r="OJB21" s="0"/>
      <c r="OJC21" s="0"/>
      <c r="OJD21" s="0"/>
      <c r="OJE21" s="0"/>
      <c r="OJF21" s="0"/>
      <c r="OJG21" s="0"/>
      <c r="OJH21" s="0"/>
      <c r="OJI21" s="0"/>
      <c r="OJJ21" s="0"/>
      <c r="OJK21" s="0"/>
      <c r="OJL21" s="0"/>
      <c r="OJM21" s="0"/>
      <c r="OJN21" s="0"/>
      <c r="OJO21" s="0"/>
      <c r="OJP21" s="0"/>
      <c r="OJQ21" s="0"/>
      <c r="OJR21" s="0"/>
      <c r="OJS21" s="0"/>
      <c r="OJT21" s="0"/>
      <c r="OJU21" s="0"/>
      <c r="OJV21" s="0"/>
      <c r="OJW21" s="0"/>
      <c r="OJX21" s="0"/>
      <c r="OJY21" s="0"/>
      <c r="OJZ21" s="0"/>
      <c r="OKA21" s="0"/>
      <c r="OKB21" s="0"/>
      <c r="OKC21" s="0"/>
      <c r="OKD21" s="0"/>
      <c r="OKE21" s="0"/>
      <c r="OKF21" s="0"/>
      <c r="OKG21" s="0"/>
      <c r="OKH21" s="0"/>
      <c r="OKI21" s="0"/>
      <c r="OKJ21" s="0"/>
      <c r="OKK21" s="0"/>
      <c r="OKL21" s="0"/>
      <c r="OKM21" s="0"/>
      <c r="OKN21" s="0"/>
      <c r="OKO21" s="0"/>
      <c r="OKP21" s="0"/>
      <c r="OKQ21" s="0"/>
      <c r="OKR21" s="0"/>
      <c r="OKS21" s="0"/>
      <c r="OKT21" s="0"/>
      <c r="OKU21" s="0"/>
      <c r="OKV21" s="0"/>
      <c r="OKW21" s="0"/>
      <c r="OKX21" s="0"/>
      <c r="OKY21" s="0"/>
      <c r="OKZ21" s="0"/>
      <c r="OLA21" s="0"/>
      <c r="OLB21" s="0"/>
      <c r="OLC21" s="0"/>
      <c r="OLD21" s="0"/>
      <c r="OLE21" s="0"/>
      <c r="OLF21" s="0"/>
      <c r="OLG21" s="0"/>
      <c r="OLH21" s="0"/>
      <c r="OLI21" s="0"/>
      <c r="OLJ21" s="0"/>
      <c r="OLK21" s="0"/>
      <c r="OLL21" s="0"/>
      <c r="OLM21" s="0"/>
      <c r="OLN21" s="0"/>
      <c r="OLO21" s="0"/>
      <c r="OLP21" s="0"/>
      <c r="OLQ21" s="0"/>
      <c r="OLR21" s="0"/>
      <c r="OLS21" s="0"/>
      <c r="OLT21" s="0"/>
      <c r="OLU21" s="0"/>
      <c r="OLV21" s="0"/>
      <c r="OLW21" s="0"/>
      <c r="OLX21" s="0"/>
      <c r="OLY21" s="0"/>
      <c r="OLZ21" s="0"/>
      <c r="OMA21" s="0"/>
      <c r="OMB21" s="0"/>
      <c r="OMC21" s="0"/>
      <c r="OMD21" s="0"/>
      <c r="OME21" s="0"/>
      <c r="OMF21" s="0"/>
      <c r="OMG21" s="0"/>
      <c r="OMH21" s="0"/>
      <c r="OMI21" s="0"/>
      <c r="OMJ21" s="0"/>
      <c r="OMK21" s="0"/>
      <c r="OML21" s="0"/>
      <c r="OMM21" s="0"/>
      <c r="OMN21" s="0"/>
      <c r="OMO21" s="0"/>
      <c r="OMP21" s="0"/>
      <c r="OMQ21" s="0"/>
      <c r="OMR21" s="0"/>
      <c r="OMS21" s="0"/>
      <c r="OMT21" s="0"/>
      <c r="OMU21" s="0"/>
      <c r="OMV21" s="0"/>
      <c r="OMW21" s="0"/>
      <c r="OMX21" s="0"/>
      <c r="OMY21" s="0"/>
      <c r="OMZ21" s="0"/>
      <c r="ONA21" s="0"/>
      <c r="ONB21" s="0"/>
      <c r="ONC21" s="0"/>
      <c r="OND21" s="0"/>
      <c r="ONE21" s="0"/>
      <c r="ONF21" s="0"/>
      <c r="ONG21" s="0"/>
      <c r="ONH21" s="0"/>
      <c r="ONI21" s="0"/>
      <c r="ONJ21" s="0"/>
      <c r="ONK21" s="0"/>
      <c r="ONL21" s="0"/>
      <c r="ONM21" s="0"/>
      <c r="ONN21" s="0"/>
      <c r="ONO21" s="0"/>
      <c r="ONP21" s="0"/>
      <c r="ONQ21" s="0"/>
      <c r="ONR21" s="0"/>
      <c r="ONS21" s="0"/>
      <c r="ONT21" s="0"/>
      <c r="ONU21" s="0"/>
      <c r="ONV21" s="0"/>
      <c r="ONW21" s="0"/>
      <c r="ONX21" s="0"/>
      <c r="ONY21" s="0"/>
      <c r="ONZ21" s="0"/>
      <c r="OOA21" s="0"/>
      <c r="OOB21" s="0"/>
      <c r="OOC21" s="0"/>
      <c r="OOD21" s="0"/>
      <c r="OOE21" s="0"/>
      <c r="OOF21" s="0"/>
      <c r="OOG21" s="0"/>
      <c r="OOH21" s="0"/>
      <c r="OOI21" s="0"/>
      <c r="OOJ21" s="0"/>
      <c r="OOK21" s="0"/>
      <c r="OOL21" s="0"/>
      <c r="OOM21" s="0"/>
      <c r="OON21" s="0"/>
      <c r="OOO21" s="0"/>
      <c r="OOP21" s="0"/>
      <c r="OOQ21" s="0"/>
      <c r="OOR21" s="0"/>
      <c r="OOS21" s="0"/>
      <c r="OOT21" s="0"/>
      <c r="OOU21" s="0"/>
      <c r="OOV21" s="0"/>
      <c r="OOW21" s="0"/>
      <c r="OOX21" s="0"/>
      <c r="OOY21" s="0"/>
      <c r="OOZ21" s="0"/>
      <c r="OPA21" s="0"/>
      <c r="OPB21" s="0"/>
      <c r="OPC21" s="0"/>
      <c r="OPD21" s="0"/>
      <c r="OPE21" s="0"/>
      <c r="OPF21" s="0"/>
      <c r="OPG21" s="0"/>
      <c r="OPH21" s="0"/>
      <c r="OPI21" s="0"/>
      <c r="OPJ21" s="0"/>
      <c r="OPK21" s="0"/>
      <c r="OPL21" s="0"/>
      <c r="OPM21" s="0"/>
      <c r="OPN21" s="0"/>
      <c r="OPO21" s="0"/>
      <c r="OPP21" s="0"/>
      <c r="OPQ21" s="0"/>
      <c r="OPR21" s="0"/>
      <c r="OPS21" s="0"/>
      <c r="OPT21" s="0"/>
      <c r="OPU21" s="0"/>
      <c r="OPV21" s="0"/>
      <c r="OPW21" s="0"/>
      <c r="OPX21" s="0"/>
      <c r="OPY21" s="0"/>
      <c r="OPZ21" s="0"/>
      <c r="OQA21" s="0"/>
      <c r="OQB21" s="0"/>
      <c r="OQC21" s="0"/>
      <c r="OQD21" s="0"/>
      <c r="OQE21" s="0"/>
      <c r="OQF21" s="0"/>
      <c r="OQG21" s="0"/>
      <c r="OQH21" s="0"/>
      <c r="OQI21" s="0"/>
      <c r="OQJ21" s="0"/>
      <c r="OQK21" s="0"/>
      <c r="OQL21" s="0"/>
      <c r="OQM21" s="0"/>
      <c r="OQN21" s="0"/>
      <c r="OQO21" s="0"/>
      <c r="OQP21" s="0"/>
      <c r="OQQ21" s="0"/>
      <c r="OQR21" s="0"/>
      <c r="OQS21" s="0"/>
      <c r="OQT21" s="0"/>
      <c r="OQU21" s="0"/>
      <c r="OQV21" s="0"/>
      <c r="OQW21" s="0"/>
      <c r="OQX21" s="0"/>
      <c r="OQY21" s="0"/>
      <c r="OQZ21" s="0"/>
      <c r="ORA21" s="0"/>
      <c r="ORB21" s="0"/>
      <c r="ORC21" s="0"/>
      <c r="ORD21" s="0"/>
      <c r="ORE21" s="0"/>
      <c r="ORF21" s="0"/>
      <c r="ORG21" s="0"/>
      <c r="ORH21" s="0"/>
      <c r="ORI21" s="0"/>
      <c r="ORJ21" s="0"/>
      <c r="ORK21" s="0"/>
      <c r="ORL21" s="0"/>
      <c r="ORM21" s="0"/>
      <c r="ORN21" s="0"/>
      <c r="ORO21" s="0"/>
      <c r="ORP21" s="0"/>
      <c r="ORQ21" s="0"/>
      <c r="ORR21" s="0"/>
      <c r="ORS21" s="0"/>
      <c r="ORT21" s="0"/>
      <c r="ORU21" s="0"/>
      <c r="ORV21" s="0"/>
      <c r="ORW21" s="0"/>
      <c r="ORX21" s="0"/>
      <c r="ORY21" s="0"/>
      <c r="ORZ21" s="0"/>
      <c r="OSA21" s="0"/>
      <c r="OSB21" s="0"/>
      <c r="OSC21" s="0"/>
      <c r="OSD21" s="0"/>
      <c r="OSE21" s="0"/>
      <c r="OSF21" s="0"/>
      <c r="OSG21" s="0"/>
      <c r="OSH21" s="0"/>
      <c r="OSI21" s="0"/>
      <c r="OSJ21" s="0"/>
      <c r="OSK21" s="0"/>
      <c r="OSL21" s="0"/>
      <c r="OSM21" s="0"/>
      <c r="OSN21" s="0"/>
      <c r="OSO21" s="0"/>
      <c r="OSP21" s="0"/>
      <c r="OSQ21" s="0"/>
      <c r="OSR21" s="0"/>
      <c r="OSS21" s="0"/>
      <c r="OST21" s="0"/>
      <c r="OSU21" s="0"/>
      <c r="OSV21" s="0"/>
      <c r="OSW21" s="0"/>
      <c r="OSX21" s="0"/>
      <c r="OSY21" s="0"/>
      <c r="OSZ21" s="0"/>
      <c r="OTA21" s="0"/>
      <c r="OTB21" s="0"/>
      <c r="OTC21" s="0"/>
      <c r="OTD21" s="0"/>
      <c r="OTE21" s="0"/>
      <c r="OTF21" s="0"/>
      <c r="OTG21" s="0"/>
      <c r="OTH21" s="0"/>
      <c r="OTI21" s="0"/>
      <c r="OTJ21" s="0"/>
      <c r="OTK21" s="0"/>
      <c r="OTL21" s="0"/>
      <c r="OTM21" s="0"/>
      <c r="OTN21" s="0"/>
      <c r="OTO21" s="0"/>
      <c r="OTP21" s="0"/>
      <c r="OTQ21" s="0"/>
      <c r="OTR21" s="0"/>
      <c r="OTS21" s="0"/>
      <c r="OTT21" s="0"/>
      <c r="OTU21" s="0"/>
      <c r="OTV21" s="0"/>
      <c r="OTW21" s="0"/>
      <c r="OTX21" s="0"/>
      <c r="OTY21" s="0"/>
      <c r="OTZ21" s="0"/>
      <c r="OUA21" s="0"/>
      <c r="OUB21" s="0"/>
      <c r="OUC21" s="0"/>
      <c r="OUD21" s="0"/>
      <c r="OUE21" s="0"/>
      <c r="OUF21" s="0"/>
      <c r="OUG21" s="0"/>
      <c r="OUH21" s="0"/>
      <c r="OUI21" s="0"/>
      <c r="OUJ21" s="0"/>
      <c r="OUK21" s="0"/>
      <c r="OUL21" s="0"/>
      <c r="OUM21" s="0"/>
      <c r="OUN21" s="0"/>
      <c r="OUO21" s="0"/>
      <c r="OUP21" s="0"/>
      <c r="OUQ21" s="0"/>
      <c r="OUR21" s="0"/>
      <c r="OUS21" s="0"/>
      <c r="OUT21" s="0"/>
      <c r="OUU21" s="0"/>
      <c r="OUV21" s="0"/>
      <c r="OUW21" s="0"/>
      <c r="OUX21" s="0"/>
      <c r="OUY21" s="0"/>
      <c r="OUZ21" s="0"/>
      <c r="OVA21" s="0"/>
      <c r="OVB21" s="0"/>
      <c r="OVC21" s="0"/>
      <c r="OVD21" s="0"/>
      <c r="OVE21" s="0"/>
      <c r="OVF21" s="0"/>
      <c r="OVG21" s="0"/>
      <c r="OVH21" s="0"/>
      <c r="OVI21" s="0"/>
      <c r="OVJ21" s="0"/>
      <c r="OVK21" s="0"/>
      <c r="OVL21" s="0"/>
      <c r="OVM21" s="0"/>
      <c r="OVN21" s="0"/>
      <c r="OVO21" s="0"/>
      <c r="OVP21" s="0"/>
      <c r="OVQ21" s="0"/>
      <c r="OVR21" s="0"/>
      <c r="OVS21" s="0"/>
      <c r="OVT21" s="0"/>
      <c r="OVU21" s="0"/>
      <c r="OVV21" s="0"/>
      <c r="OVW21" s="0"/>
      <c r="OVX21" s="0"/>
      <c r="OVY21" s="0"/>
      <c r="OVZ21" s="0"/>
      <c r="OWA21" s="0"/>
      <c r="OWB21" s="0"/>
      <c r="OWC21" s="0"/>
      <c r="OWD21" s="0"/>
      <c r="OWE21" s="0"/>
      <c r="OWF21" s="0"/>
      <c r="OWG21" s="0"/>
      <c r="OWH21" s="0"/>
      <c r="OWI21" s="0"/>
      <c r="OWJ21" s="0"/>
      <c r="OWK21" s="0"/>
      <c r="OWL21" s="0"/>
      <c r="OWM21" s="0"/>
      <c r="OWN21" s="0"/>
      <c r="OWO21" s="0"/>
      <c r="OWP21" s="0"/>
      <c r="OWQ21" s="0"/>
      <c r="OWR21" s="0"/>
      <c r="OWS21" s="0"/>
      <c r="OWT21" s="0"/>
      <c r="OWU21" s="0"/>
      <c r="OWV21" s="0"/>
      <c r="OWW21" s="0"/>
      <c r="OWX21" s="0"/>
      <c r="OWY21" s="0"/>
      <c r="OWZ21" s="0"/>
      <c r="OXA21" s="0"/>
      <c r="OXB21" s="0"/>
      <c r="OXC21" s="0"/>
      <c r="OXD21" s="0"/>
      <c r="OXE21" s="0"/>
      <c r="OXF21" s="0"/>
      <c r="OXG21" s="0"/>
      <c r="OXH21" s="0"/>
      <c r="OXI21" s="0"/>
      <c r="OXJ21" s="0"/>
      <c r="OXK21" s="0"/>
      <c r="OXL21" s="0"/>
      <c r="OXM21" s="0"/>
      <c r="OXN21" s="0"/>
      <c r="OXO21" s="0"/>
      <c r="OXP21" s="0"/>
      <c r="OXQ21" s="0"/>
      <c r="OXR21" s="0"/>
      <c r="OXS21" s="0"/>
      <c r="OXT21" s="0"/>
      <c r="OXU21" s="0"/>
      <c r="OXV21" s="0"/>
      <c r="OXW21" s="0"/>
      <c r="OXX21" s="0"/>
      <c r="OXY21" s="0"/>
      <c r="OXZ21" s="0"/>
      <c r="OYA21" s="0"/>
      <c r="OYB21" s="0"/>
      <c r="OYC21" s="0"/>
      <c r="OYD21" s="0"/>
      <c r="OYE21" s="0"/>
      <c r="OYF21" s="0"/>
      <c r="OYG21" s="0"/>
      <c r="OYH21" s="0"/>
      <c r="OYI21" s="0"/>
      <c r="OYJ21" s="0"/>
      <c r="OYK21" s="0"/>
      <c r="OYL21" s="0"/>
      <c r="OYM21" s="0"/>
      <c r="OYN21" s="0"/>
      <c r="OYO21" s="0"/>
      <c r="OYP21" s="0"/>
      <c r="OYQ21" s="0"/>
      <c r="OYR21" s="0"/>
      <c r="OYS21" s="0"/>
      <c r="OYT21" s="0"/>
      <c r="OYU21" s="0"/>
      <c r="OYV21" s="0"/>
      <c r="OYW21" s="0"/>
      <c r="OYX21" s="0"/>
      <c r="OYY21" s="0"/>
      <c r="OYZ21" s="0"/>
      <c r="OZA21" s="0"/>
      <c r="OZB21" s="0"/>
      <c r="OZC21" s="0"/>
      <c r="OZD21" s="0"/>
      <c r="OZE21" s="0"/>
      <c r="OZF21" s="0"/>
      <c r="OZG21" s="0"/>
      <c r="OZH21" s="0"/>
      <c r="OZI21" s="0"/>
      <c r="OZJ21" s="0"/>
      <c r="OZK21" s="0"/>
      <c r="OZL21" s="0"/>
      <c r="OZM21" s="0"/>
      <c r="OZN21" s="0"/>
      <c r="OZO21" s="0"/>
      <c r="OZP21" s="0"/>
      <c r="OZQ21" s="0"/>
      <c r="OZR21" s="0"/>
      <c r="OZS21" s="0"/>
      <c r="OZT21" s="0"/>
      <c r="OZU21" s="0"/>
      <c r="OZV21" s="0"/>
      <c r="OZW21" s="0"/>
      <c r="OZX21" s="0"/>
      <c r="OZY21" s="0"/>
      <c r="OZZ21" s="0"/>
      <c r="PAA21" s="0"/>
      <c r="PAB21" s="0"/>
      <c r="PAC21" s="0"/>
      <c r="PAD21" s="0"/>
      <c r="PAE21" s="0"/>
      <c r="PAF21" s="0"/>
      <c r="PAG21" s="0"/>
      <c r="PAH21" s="0"/>
      <c r="PAI21" s="0"/>
      <c r="PAJ21" s="0"/>
      <c r="PAK21" s="0"/>
      <c r="PAL21" s="0"/>
      <c r="PAM21" s="0"/>
      <c r="PAN21" s="0"/>
      <c r="PAO21" s="0"/>
      <c r="PAP21" s="0"/>
      <c r="PAQ21" s="0"/>
      <c r="PAR21" s="0"/>
      <c r="PAS21" s="0"/>
      <c r="PAT21" s="0"/>
      <c r="PAU21" s="0"/>
      <c r="PAV21" s="0"/>
      <c r="PAW21" s="0"/>
      <c r="PAX21" s="0"/>
      <c r="PAY21" s="0"/>
      <c r="PAZ21" s="0"/>
      <c r="PBA21" s="0"/>
      <c r="PBB21" s="0"/>
      <c r="PBC21" s="0"/>
      <c r="PBD21" s="0"/>
      <c r="PBE21" s="0"/>
      <c r="PBF21" s="0"/>
      <c r="PBG21" s="0"/>
      <c r="PBH21" s="0"/>
      <c r="PBI21" s="0"/>
      <c r="PBJ21" s="0"/>
      <c r="PBK21" s="0"/>
      <c r="PBL21" s="0"/>
      <c r="PBM21" s="0"/>
      <c r="PBN21" s="0"/>
      <c r="PBO21" s="0"/>
      <c r="PBP21" s="0"/>
      <c r="PBQ21" s="0"/>
      <c r="PBR21" s="0"/>
      <c r="PBS21" s="0"/>
      <c r="PBT21" s="0"/>
      <c r="PBU21" s="0"/>
      <c r="PBV21" s="0"/>
      <c r="PBW21" s="0"/>
      <c r="PBX21" s="0"/>
      <c r="PBY21" s="0"/>
      <c r="PBZ21" s="0"/>
      <c r="PCA21" s="0"/>
      <c r="PCB21" s="0"/>
      <c r="PCC21" s="0"/>
      <c r="PCD21" s="0"/>
      <c r="PCE21" s="0"/>
      <c r="PCF21" s="0"/>
      <c r="PCG21" s="0"/>
      <c r="PCH21" s="0"/>
      <c r="PCI21" s="0"/>
      <c r="PCJ21" s="0"/>
      <c r="PCK21" s="0"/>
      <c r="PCL21" s="0"/>
      <c r="PCM21" s="0"/>
      <c r="PCN21" s="0"/>
      <c r="PCO21" s="0"/>
      <c r="PCP21" s="0"/>
      <c r="PCQ21" s="0"/>
      <c r="PCR21" s="0"/>
      <c r="PCS21" s="0"/>
      <c r="PCT21" s="0"/>
      <c r="PCU21" s="0"/>
      <c r="PCV21" s="0"/>
      <c r="PCW21" s="0"/>
      <c r="PCX21" s="0"/>
      <c r="PCY21" s="0"/>
      <c r="PCZ21" s="0"/>
      <c r="PDA21" s="0"/>
      <c r="PDB21" s="0"/>
      <c r="PDC21" s="0"/>
      <c r="PDD21" s="0"/>
      <c r="PDE21" s="0"/>
      <c r="PDF21" s="0"/>
      <c r="PDG21" s="0"/>
      <c r="PDH21" s="0"/>
      <c r="PDI21" s="0"/>
      <c r="PDJ21" s="0"/>
      <c r="PDK21" s="0"/>
      <c r="PDL21" s="0"/>
      <c r="PDM21" s="0"/>
      <c r="PDN21" s="0"/>
      <c r="PDO21" s="0"/>
      <c r="PDP21" s="0"/>
      <c r="PDQ21" s="0"/>
      <c r="PDR21" s="0"/>
      <c r="PDS21" s="0"/>
      <c r="PDT21" s="0"/>
      <c r="PDU21" s="0"/>
      <c r="PDV21" s="0"/>
      <c r="PDW21" s="0"/>
      <c r="PDX21" s="0"/>
      <c r="PDY21" s="0"/>
      <c r="PDZ21" s="0"/>
      <c r="PEA21" s="0"/>
      <c r="PEB21" s="0"/>
      <c r="PEC21" s="0"/>
      <c r="PED21" s="0"/>
      <c r="PEE21" s="0"/>
      <c r="PEF21" s="0"/>
      <c r="PEG21" s="0"/>
      <c r="PEH21" s="0"/>
      <c r="PEI21" s="0"/>
      <c r="PEJ21" s="0"/>
      <c r="PEK21" s="0"/>
      <c r="PEL21" s="0"/>
      <c r="PEM21" s="0"/>
      <c r="PEN21" s="0"/>
      <c r="PEO21" s="0"/>
      <c r="PEP21" s="0"/>
      <c r="PEQ21" s="0"/>
      <c r="PER21" s="0"/>
      <c r="PES21" s="0"/>
      <c r="PET21" s="0"/>
      <c r="PEU21" s="0"/>
      <c r="PEV21" s="0"/>
      <c r="PEW21" s="0"/>
      <c r="PEX21" s="0"/>
      <c r="PEY21" s="0"/>
      <c r="PEZ21" s="0"/>
      <c r="PFA21" s="0"/>
      <c r="PFB21" s="0"/>
      <c r="PFC21" s="0"/>
      <c r="PFD21" s="0"/>
      <c r="PFE21" s="0"/>
      <c r="PFF21" s="0"/>
      <c r="PFG21" s="0"/>
      <c r="PFH21" s="0"/>
      <c r="PFI21" s="0"/>
      <c r="PFJ21" s="0"/>
      <c r="PFK21" s="0"/>
      <c r="PFL21" s="0"/>
      <c r="PFM21" s="0"/>
      <c r="PFN21" s="0"/>
      <c r="PFO21" s="0"/>
      <c r="PFP21" s="0"/>
      <c r="PFQ21" s="0"/>
      <c r="PFR21" s="0"/>
      <c r="PFS21" s="0"/>
      <c r="PFT21" s="0"/>
      <c r="PFU21" s="0"/>
      <c r="PFV21" s="0"/>
      <c r="PFW21" s="0"/>
      <c r="PFX21" s="0"/>
      <c r="PFY21" s="0"/>
      <c r="PFZ21" s="0"/>
      <c r="PGA21" s="0"/>
      <c r="PGB21" s="0"/>
      <c r="PGC21" s="0"/>
      <c r="PGD21" s="0"/>
      <c r="PGE21" s="0"/>
      <c r="PGF21" s="0"/>
      <c r="PGG21" s="0"/>
      <c r="PGH21" s="0"/>
      <c r="PGI21" s="0"/>
      <c r="PGJ21" s="0"/>
      <c r="PGK21" s="0"/>
      <c r="PGL21" s="0"/>
      <c r="PGM21" s="0"/>
      <c r="PGN21" s="0"/>
      <c r="PGO21" s="0"/>
      <c r="PGP21" s="0"/>
      <c r="PGQ21" s="0"/>
      <c r="PGR21" s="0"/>
      <c r="PGS21" s="0"/>
      <c r="PGT21" s="0"/>
      <c r="PGU21" s="0"/>
      <c r="PGV21" s="0"/>
      <c r="PGW21" s="0"/>
      <c r="PGX21" s="0"/>
      <c r="PGY21" s="0"/>
      <c r="PGZ21" s="0"/>
      <c r="PHA21" s="0"/>
      <c r="PHB21" s="0"/>
      <c r="PHC21" s="0"/>
      <c r="PHD21" s="0"/>
      <c r="PHE21" s="0"/>
      <c r="PHF21" s="0"/>
      <c r="PHG21" s="0"/>
      <c r="PHH21" s="0"/>
      <c r="PHI21" s="0"/>
      <c r="PHJ21" s="0"/>
      <c r="PHK21" s="0"/>
      <c r="PHL21" s="0"/>
      <c r="PHM21" s="0"/>
      <c r="PHN21" s="0"/>
      <c r="PHO21" s="0"/>
      <c r="PHP21" s="0"/>
      <c r="PHQ21" s="0"/>
      <c r="PHR21" s="0"/>
      <c r="PHS21" s="0"/>
      <c r="PHT21" s="0"/>
      <c r="PHU21" s="0"/>
      <c r="PHV21" s="0"/>
      <c r="PHW21" s="0"/>
      <c r="PHX21" s="0"/>
      <c r="PHY21" s="0"/>
      <c r="PHZ21" s="0"/>
      <c r="PIA21" s="0"/>
      <c r="PIB21" s="0"/>
      <c r="PIC21" s="0"/>
      <c r="PID21" s="0"/>
      <c r="PIE21" s="0"/>
      <c r="PIF21" s="0"/>
      <c r="PIG21" s="0"/>
      <c r="PIH21" s="0"/>
      <c r="PII21" s="0"/>
      <c r="PIJ21" s="0"/>
      <c r="PIK21" s="0"/>
      <c r="PIL21" s="0"/>
      <c r="PIM21" s="0"/>
      <c r="PIN21" s="0"/>
      <c r="PIO21" s="0"/>
      <c r="PIP21" s="0"/>
      <c r="PIQ21" s="0"/>
      <c r="PIR21" s="0"/>
      <c r="PIS21" s="0"/>
      <c r="PIT21" s="0"/>
      <c r="PIU21" s="0"/>
      <c r="PIV21" s="0"/>
      <c r="PIW21" s="0"/>
      <c r="PIX21" s="0"/>
      <c r="PIY21" s="0"/>
      <c r="PIZ21" s="0"/>
      <c r="PJA21" s="0"/>
      <c r="PJB21" s="0"/>
      <c r="PJC21" s="0"/>
      <c r="PJD21" s="0"/>
      <c r="PJE21" s="0"/>
      <c r="PJF21" s="0"/>
      <c r="PJG21" s="0"/>
      <c r="PJH21" s="0"/>
      <c r="PJI21" s="0"/>
      <c r="PJJ21" s="0"/>
      <c r="PJK21" s="0"/>
      <c r="PJL21" s="0"/>
      <c r="PJM21" s="0"/>
      <c r="PJN21" s="0"/>
      <c r="PJO21" s="0"/>
      <c r="PJP21" s="0"/>
      <c r="PJQ21" s="0"/>
      <c r="PJR21" s="0"/>
      <c r="PJS21" s="0"/>
      <c r="PJT21" s="0"/>
      <c r="PJU21" s="0"/>
      <c r="PJV21" s="0"/>
      <c r="PJW21" s="0"/>
      <c r="PJX21" s="0"/>
      <c r="PJY21" s="0"/>
      <c r="PJZ21" s="0"/>
      <c r="PKA21" s="0"/>
      <c r="PKB21" s="0"/>
      <c r="PKC21" s="0"/>
      <c r="PKD21" s="0"/>
      <c r="PKE21" s="0"/>
      <c r="PKF21" s="0"/>
      <c r="PKG21" s="0"/>
      <c r="PKH21" s="0"/>
      <c r="PKI21" s="0"/>
      <c r="PKJ21" s="0"/>
      <c r="PKK21" s="0"/>
      <c r="PKL21" s="0"/>
      <c r="PKM21" s="0"/>
      <c r="PKN21" s="0"/>
      <c r="PKO21" s="0"/>
      <c r="PKP21" s="0"/>
      <c r="PKQ21" s="0"/>
      <c r="PKR21" s="0"/>
      <c r="PKS21" s="0"/>
      <c r="PKT21" s="0"/>
      <c r="PKU21" s="0"/>
      <c r="PKV21" s="0"/>
      <c r="PKW21" s="0"/>
      <c r="PKX21" s="0"/>
      <c r="PKY21" s="0"/>
      <c r="PKZ21" s="0"/>
      <c r="PLA21" s="0"/>
      <c r="PLB21" s="0"/>
      <c r="PLC21" s="0"/>
      <c r="PLD21" s="0"/>
      <c r="PLE21" s="0"/>
      <c r="PLF21" s="0"/>
      <c r="PLG21" s="0"/>
      <c r="PLH21" s="0"/>
      <c r="PLI21" s="0"/>
      <c r="PLJ21" s="0"/>
      <c r="PLK21" s="0"/>
      <c r="PLL21" s="0"/>
      <c r="PLM21" s="0"/>
      <c r="PLN21" s="0"/>
      <c r="PLO21" s="0"/>
      <c r="PLP21" s="0"/>
      <c r="PLQ21" s="0"/>
      <c r="PLR21" s="0"/>
      <c r="PLS21" s="0"/>
      <c r="PLT21" s="0"/>
      <c r="PLU21" s="0"/>
      <c r="PLV21" s="0"/>
      <c r="PLW21" s="0"/>
      <c r="PLX21" s="0"/>
      <c r="PLY21" s="0"/>
      <c r="PLZ21" s="0"/>
      <c r="PMA21" s="0"/>
      <c r="PMB21" s="0"/>
      <c r="PMC21" s="0"/>
      <c r="PMD21" s="0"/>
      <c r="PME21" s="0"/>
      <c r="PMF21" s="0"/>
      <c r="PMG21" s="0"/>
      <c r="PMH21" s="0"/>
      <c r="PMI21" s="0"/>
      <c r="PMJ21" s="0"/>
      <c r="PMK21" s="0"/>
      <c r="PML21" s="0"/>
      <c r="PMM21" s="0"/>
      <c r="PMN21" s="0"/>
      <c r="PMO21" s="0"/>
      <c r="PMP21" s="0"/>
      <c r="PMQ21" s="0"/>
      <c r="PMR21" s="0"/>
      <c r="PMS21" s="0"/>
      <c r="PMT21" s="0"/>
      <c r="PMU21" s="0"/>
      <c r="PMV21" s="0"/>
      <c r="PMW21" s="0"/>
      <c r="PMX21" s="0"/>
      <c r="PMY21" s="0"/>
      <c r="PMZ21" s="0"/>
      <c r="PNA21" s="0"/>
      <c r="PNB21" s="0"/>
      <c r="PNC21" s="0"/>
      <c r="PND21" s="0"/>
      <c r="PNE21" s="0"/>
      <c r="PNF21" s="0"/>
      <c r="PNG21" s="0"/>
      <c r="PNH21" s="0"/>
      <c r="PNI21" s="0"/>
      <c r="PNJ21" s="0"/>
      <c r="PNK21" s="0"/>
      <c r="PNL21" s="0"/>
      <c r="PNM21" s="0"/>
      <c r="PNN21" s="0"/>
      <c r="PNO21" s="0"/>
      <c r="PNP21" s="0"/>
      <c r="PNQ21" s="0"/>
      <c r="PNR21" s="0"/>
      <c r="PNS21" s="0"/>
      <c r="PNT21" s="0"/>
      <c r="PNU21" s="0"/>
      <c r="PNV21" s="0"/>
      <c r="PNW21" s="0"/>
      <c r="PNX21" s="0"/>
      <c r="PNY21" s="0"/>
      <c r="PNZ21" s="0"/>
      <c r="POA21" s="0"/>
      <c r="POB21" s="0"/>
      <c r="POC21" s="0"/>
      <c r="POD21" s="0"/>
      <c r="POE21" s="0"/>
      <c r="POF21" s="0"/>
      <c r="POG21" s="0"/>
      <c r="POH21" s="0"/>
      <c r="POI21" s="0"/>
      <c r="POJ21" s="0"/>
      <c r="POK21" s="0"/>
      <c r="POL21" s="0"/>
      <c r="POM21" s="0"/>
      <c r="PON21" s="0"/>
      <c r="POO21" s="0"/>
      <c r="POP21" s="0"/>
      <c r="POQ21" s="0"/>
      <c r="POR21" s="0"/>
      <c r="POS21" s="0"/>
      <c r="POT21" s="0"/>
      <c r="POU21" s="0"/>
      <c r="POV21" s="0"/>
      <c r="POW21" s="0"/>
      <c r="POX21" s="0"/>
      <c r="POY21" s="0"/>
      <c r="POZ21" s="0"/>
      <c r="PPA21" s="0"/>
      <c r="PPB21" s="0"/>
      <c r="PPC21" s="0"/>
      <c r="PPD21" s="0"/>
      <c r="PPE21" s="0"/>
      <c r="PPF21" s="0"/>
      <c r="PPG21" s="0"/>
      <c r="PPH21" s="0"/>
      <c r="PPI21" s="0"/>
      <c r="PPJ21" s="0"/>
      <c r="PPK21" s="0"/>
      <c r="PPL21" s="0"/>
      <c r="PPM21" s="0"/>
      <c r="PPN21" s="0"/>
      <c r="PPO21" s="0"/>
      <c r="PPP21" s="0"/>
      <c r="PPQ21" s="0"/>
      <c r="PPR21" s="0"/>
      <c r="PPS21" s="0"/>
      <c r="PPT21" s="0"/>
      <c r="PPU21" s="0"/>
      <c r="PPV21" s="0"/>
      <c r="PPW21" s="0"/>
      <c r="PPX21" s="0"/>
      <c r="PPY21" s="0"/>
      <c r="PPZ21" s="0"/>
      <c r="PQA21" s="0"/>
      <c r="PQB21" s="0"/>
      <c r="PQC21" s="0"/>
      <c r="PQD21" s="0"/>
      <c r="PQE21" s="0"/>
      <c r="PQF21" s="0"/>
      <c r="PQG21" s="0"/>
      <c r="PQH21" s="0"/>
      <c r="PQI21" s="0"/>
      <c r="PQJ21" s="0"/>
      <c r="PQK21" s="0"/>
      <c r="PQL21" s="0"/>
      <c r="PQM21" s="0"/>
      <c r="PQN21" s="0"/>
      <c r="PQO21" s="0"/>
      <c r="PQP21" s="0"/>
      <c r="PQQ21" s="0"/>
      <c r="PQR21" s="0"/>
      <c r="PQS21" s="0"/>
      <c r="PQT21" s="0"/>
      <c r="PQU21" s="0"/>
      <c r="PQV21" s="0"/>
      <c r="PQW21" s="0"/>
      <c r="PQX21" s="0"/>
      <c r="PQY21" s="0"/>
      <c r="PQZ21" s="0"/>
      <c r="PRA21" s="0"/>
      <c r="PRB21" s="0"/>
      <c r="PRC21" s="0"/>
      <c r="PRD21" s="0"/>
      <c r="PRE21" s="0"/>
      <c r="PRF21" s="0"/>
      <c r="PRG21" s="0"/>
      <c r="PRH21" s="0"/>
      <c r="PRI21" s="0"/>
      <c r="PRJ21" s="0"/>
      <c r="PRK21" s="0"/>
      <c r="PRL21" s="0"/>
      <c r="PRM21" s="0"/>
      <c r="PRN21" s="0"/>
      <c r="PRO21" s="0"/>
      <c r="PRP21" s="0"/>
      <c r="PRQ21" s="0"/>
      <c r="PRR21" s="0"/>
      <c r="PRS21" s="0"/>
      <c r="PRT21" s="0"/>
      <c r="PRU21" s="0"/>
      <c r="PRV21" s="0"/>
      <c r="PRW21" s="0"/>
      <c r="PRX21" s="0"/>
      <c r="PRY21" s="0"/>
      <c r="PRZ21" s="0"/>
      <c r="PSA21" s="0"/>
      <c r="PSB21" s="0"/>
      <c r="PSC21" s="0"/>
      <c r="PSD21" s="0"/>
      <c r="PSE21" s="0"/>
      <c r="PSF21" s="0"/>
      <c r="PSG21" s="0"/>
      <c r="PSH21" s="0"/>
      <c r="PSI21" s="0"/>
      <c r="PSJ21" s="0"/>
      <c r="PSK21" s="0"/>
      <c r="PSL21" s="0"/>
      <c r="PSM21" s="0"/>
      <c r="PSN21" s="0"/>
      <c r="PSO21" s="0"/>
      <c r="PSP21" s="0"/>
      <c r="PSQ21" s="0"/>
      <c r="PSR21" s="0"/>
      <c r="PSS21" s="0"/>
      <c r="PST21" s="0"/>
      <c r="PSU21" s="0"/>
      <c r="PSV21" s="0"/>
      <c r="PSW21" s="0"/>
      <c r="PSX21" s="0"/>
      <c r="PSY21" s="0"/>
      <c r="PSZ21" s="0"/>
      <c r="PTA21" s="0"/>
      <c r="PTB21" s="0"/>
      <c r="PTC21" s="0"/>
      <c r="PTD21" s="0"/>
      <c r="PTE21" s="0"/>
      <c r="PTF21" s="0"/>
      <c r="PTG21" s="0"/>
      <c r="PTH21" s="0"/>
      <c r="PTI21" s="0"/>
      <c r="PTJ21" s="0"/>
      <c r="PTK21" s="0"/>
      <c r="PTL21" s="0"/>
      <c r="PTM21" s="0"/>
      <c r="PTN21" s="0"/>
      <c r="PTO21" s="0"/>
      <c r="PTP21" s="0"/>
      <c r="PTQ21" s="0"/>
      <c r="PTR21" s="0"/>
      <c r="PTS21" s="0"/>
      <c r="PTT21" s="0"/>
      <c r="PTU21" s="0"/>
      <c r="PTV21" s="0"/>
      <c r="PTW21" s="0"/>
      <c r="PTX21" s="0"/>
      <c r="PTY21" s="0"/>
      <c r="PTZ21" s="0"/>
      <c r="PUA21" s="0"/>
      <c r="PUB21" s="0"/>
      <c r="PUC21" s="0"/>
      <c r="PUD21" s="0"/>
      <c r="PUE21" s="0"/>
      <c r="PUF21" s="0"/>
      <c r="PUG21" s="0"/>
      <c r="PUH21" s="0"/>
      <c r="PUI21" s="0"/>
      <c r="PUJ21" s="0"/>
      <c r="PUK21" s="0"/>
      <c r="PUL21" s="0"/>
      <c r="PUM21" s="0"/>
      <c r="PUN21" s="0"/>
      <c r="PUO21" s="0"/>
      <c r="PUP21" s="0"/>
      <c r="PUQ21" s="0"/>
      <c r="PUR21" s="0"/>
      <c r="PUS21" s="0"/>
      <c r="PUT21" s="0"/>
      <c r="PUU21" s="0"/>
      <c r="PUV21" s="0"/>
      <c r="PUW21" s="0"/>
      <c r="PUX21" s="0"/>
      <c r="PUY21" s="0"/>
      <c r="PUZ21" s="0"/>
      <c r="PVA21" s="0"/>
      <c r="PVB21" s="0"/>
      <c r="PVC21" s="0"/>
      <c r="PVD21" s="0"/>
      <c r="PVE21" s="0"/>
      <c r="PVF21" s="0"/>
      <c r="PVG21" s="0"/>
      <c r="PVH21" s="0"/>
      <c r="PVI21" s="0"/>
      <c r="PVJ21" s="0"/>
      <c r="PVK21" s="0"/>
      <c r="PVL21" s="0"/>
      <c r="PVM21" s="0"/>
      <c r="PVN21" s="0"/>
      <c r="PVO21" s="0"/>
      <c r="PVP21" s="0"/>
      <c r="PVQ21" s="0"/>
      <c r="PVR21" s="0"/>
      <c r="PVS21" s="0"/>
      <c r="PVT21" s="0"/>
      <c r="PVU21" s="0"/>
      <c r="PVV21" s="0"/>
      <c r="PVW21" s="0"/>
      <c r="PVX21" s="0"/>
      <c r="PVY21" s="0"/>
      <c r="PVZ21" s="0"/>
      <c r="PWA21" s="0"/>
      <c r="PWB21" s="0"/>
      <c r="PWC21" s="0"/>
      <c r="PWD21" s="0"/>
      <c r="PWE21" s="0"/>
      <c r="PWF21" s="0"/>
      <c r="PWG21" s="0"/>
      <c r="PWH21" s="0"/>
      <c r="PWI21" s="0"/>
      <c r="PWJ21" s="0"/>
      <c r="PWK21" s="0"/>
      <c r="PWL21" s="0"/>
      <c r="PWM21" s="0"/>
      <c r="PWN21" s="0"/>
      <c r="PWO21" s="0"/>
      <c r="PWP21" s="0"/>
      <c r="PWQ21" s="0"/>
      <c r="PWR21" s="0"/>
      <c r="PWS21" s="0"/>
      <c r="PWT21" s="0"/>
      <c r="PWU21" s="0"/>
      <c r="PWV21" s="0"/>
      <c r="PWW21" s="0"/>
      <c r="PWX21" s="0"/>
      <c r="PWY21" s="0"/>
      <c r="PWZ21" s="0"/>
      <c r="PXA21" s="0"/>
      <c r="PXB21" s="0"/>
      <c r="PXC21" s="0"/>
      <c r="PXD21" s="0"/>
      <c r="PXE21" s="0"/>
      <c r="PXF21" s="0"/>
      <c r="PXG21" s="0"/>
      <c r="PXH21" s="0"/>
      <c r="PXI21" s="0"/>
      <c r="PXJ21" s="0"/>
      <c r="PXK21" s="0"/>
      <c r="PXL21" s="0"/>
      <c r="PXM21" s="0"/>
      <c r="PXN21" s="0"/>
      <c r="PXO21" s="0"/>
      <c r="PXP21" s="0"/>
      <c r="PXQ21" s="0"/>
      <c r="PXR21" s="0"/>
      <c r="PXS21" s="0"/>
      <c r="PXT21" s="0"/>
      <c r="PXU21" s="0"/>
      <c r="PXV21" s="0"/>
      <c r="PXW21" s="0"/>
      <c r="PXX21" s="0"/>
      <c r="PXY21" s="0"/>
      <c r="PXZ21" s="0"/>
      <c r="PYA21" s="0"/>
      <c r="PYB21" s="0"/>
      <c r="PYC21" s="0"/>
      <c r="PYD21" s="0"/>
      <c r="PYE21" s="0"/>
      <c r="PYF21" s="0"/>
      <c r="PYG21" s="0"/>
      <c r="PYH21" s="0"/>
      <c r="PYI21" s="0"/>
      <c r="PYJ21" s="0"/>
      <c r="PYK21" s="0"/>
      <c r="PYL21" s="0"/>
      <c r="PYM21" s="0"/>
      <c r="PYN21" s="0"/>
      <c r="PYO21" s="0"/>
      <c r="PYP21" s="0"/>
      <c r="PYQ21" s="0"/>
      <c r="PYR21" s="0"/>
      <c r="PYS21" s="0"/>
      <c r="PYT21" s="0"/>
      <c r="PYU21" s="0"/>
      <c r="PYV21" s="0"/>
      <c r="PYW21" s="0"/>
      <c r="PYX21" s="0"/>
      <c r="PYY21" s="0"/>
      <c r="PYZ21" s="0"/>
      <c r="PZA21" s="0"/>
      <c r="PZB21" s="0"/>
      <c r="PZC21" s="0"/>
      <c r="PZD21" s="0"/>
      <c r="PZE21" s="0"/>
      <c r="PZF21" s="0"/>
      <c r="PZG21" s="0"/>
      <c r="PZH21" s="0"/>
      <c r="PZI21" s="0"/>
      <c r="PZJ21" s="0"/>
      <c r="PZK21" s="0"/>
      <c r="PZL21" s="0"/>
      <c r="PZM21" s="0"/>
      <c r="PZN21" s="0"/>
      <c r="PZO21" s="0"/>
      <c r="PZP21" s="0"/>
      <c r="PZQ21" s="0"/>
      <c r="PZR21" s="0"/>
      <c r="PZS21" s="0"/>
      <c r="PZT21" s="0"/>
      <c r="PZU21" s="0"/>
      <c r="PZV21" s="0"/>
      <c r="PZW21" s="0"/>
      <c r="PZX21" s="0"/>
      <c r="PZY21" s="0"/>
      <c r="PZZ21" s="0"/>
      <c r="QAA21" s="0"/>
      <c r="QAB21" s="0"/>
      <c r="QAC21" s="0"/>
      <c r="QAD21" s="0"/>
      <c r="QAE21" s="0"/>
      <c r="QAF21" s="0"/>
      <c r="QAG21" s="0"/>
      <c r="QAH21" s="0"/>
      <c r="QAI21" s="0"/>
      <c r="QAJ21" s="0"/>
      <c r="QAK21" s="0"/>
      <c r="QAL21" s="0"/>
      <c r="QAM21" s="0"/>
      <c r="QAN21" s="0"/>
      <c r="QAO21" s="0"/>
      <c r="QAP21" s="0"/>
      <c r="QAQ21" s="0"/>
      <c r="QAR21" s="0"/>
      <c r="QAS21" s="0"/>
      <c r="QAT21" s="0"/>
      <c r="QAU21" s="0"/>
      <c r="QAV21" s="0"/>
      <c r="QAW21" s="0"/>
      <c r="QAX21" s="0"/>
      <c r="QAY21" s="0"/>
      <c r="QAZ21" s="0"/>
      <c r="QBA21" s="0"/>
      <c r="QBB21" s="0"/>
      <c r="QBC21" s="0"/>
      <c r="QBD21" s="0"/>
      <c r="QBE21" s="0"/>
      <c r="QBF21" s="0"/>
      <c r="QBG21" s="0"/>
      <c r="QBH21" s="0"/>
      <c r="QBI21" s="0"/>
      <c r="QBJ21" s="0"/>
      <c r="QBK21" s="0"/>
      <c r="QBL21" s="0"/>
      <c r="QBM21" s="0"/>
      <c r="QBN21" s="0"/>
      <c r="QBO21" s="0"/>
      <c r="QBP21" s="0"/>
      <c r="QBQ21" s="0"/>
      <c r="QBR21" s="0"/>
      <c r="QBS21" s="0"/>
      <c r="QBT21" s="0"/>
      <c r="QBU21" s="0"/>
      <c r="QBV21" s="0"/>
      <c r="QBW21" s="0"/>
      <c r="QBX21" s="0"/>
      <c r="QBY21" s="0"/>
      <c r="QBZ21" s="0"/>
      <c r="QCA21" s="0"/>
      <c r="QCB21" s="0"/>
      <c r="QCC21" s="0"/>
      <c r="QCD21" s="0"/>
      <c r="QCE21" s="0"/>
      <c r="QCF21" s="0"/>
      <c r="QCG21" s="0"/>
      <c r="QCH21" s="0"/>
      <c r="QCI21" s="0"/>
      <c r="QCJ21" s="0"/>
      <c r="QCK21" s="0"/>
      <c r="QCL21" s="0"/>
      <c r="QCM21" s="0"/>
      <c r="QCN21" s="0"/>
      <c r="QCO21" s="0"/>
      <c r="QCP21" s="0"/>
      <c r="QCQ21" s="0"/>
      <c r="QCR21" s="0"/>
      <c r="QCS21" s="0"/>
      <c r="QCT21" s="0"/>
      <c r="QCU21" s="0"/>
      <c r="QCV21" s="0"/>
      <c r="QCW21" s="0"/>
      <c r="QCX21" s="0"/>
      <c r="QCY21" s="0"/>
      <c r="QCZ21" s="0"/>
      <c r="QDA21" s="0"/>
      <c r="QDB21" s="0"/>
      <c r="QDC21" s="0"/>
      <c r="QDD21" s="0"/>
      <c r="QDE21" s="0"/>
      <c r="QDF21" s="0"/>
      <c r="QDG21" s="0"/>
      <c r="QDH21" s="0"/>
      <c r="QDI21" s="0"/>
      <c r="QDJ21" s="0"/>
      <c r="QDK21" s="0"/>
      <c r="QDL21" s="0"/>
      <c r="QDM21" s="0"/>
      <c r="QDN21" s="0"/>
      <c r="QDO21" s="0"/>
      <c r="QDP21" s="0"/>
      <c r="QDQ21" s="0"/>
      <c r="QDR21" s="0"/>
      <c r="QDS21" s="0"/>
      <c r="QDT21" s="0"/>
      <c r="QDU21" s="0"/>
      <c r="QDV21" s="0"/>
      <c r="QDW21" s="0"/>
      <c r="QDX21" s="0"/>
      <c r="QDY21" s="0"/>
      <c r="QDZ21" s="0"/>
      <c r="QEA21" s="0"/>
      <c r="QEB21" s="0"/>
      <c r="QEC21" s="0"/>
      <c r="QED21" s="0"/>
      <c r="QEE21" s="0"/>
      <c r="QEF21" s="0"/>
      <c r="QEG21" s="0"/>
      <c r="QEH21" s="0"/>
      <c r="QEI21" s="0"/>
      <c r="QEJ21" s="0"/>
      <c r="QEK21" s="0"/>
      <c r="QEL21" s="0"/>
      <c r="QEM21" s="0"/>
      <c r="QEN21" s="0"/>
      <c r="QEO21" s="0"/>
      <c r="QEP21" s="0"/>
      <c r="QEQ21" s="0"/>
      <c r="QER21" s="0"/>
      <c r="QES21" s="0"/>
      <c r="QET21" s="0"/>
      <c r="QEU21" s="0"/>
      <c r="QEV21" s="0"/>
      <c r="QEW21" s="0"/>
      <c r="QEX21" s="0"/>
      <c r="QEY21" s="0"/>
      <c r="QEZ21" s="0"/>
      <c r="QFA21" s="0"/>
      <c r="QFB21" s="0"/>
      <c r="QFC21" s="0"/>
      <c r="QFD21" s="0"/>
      <c r="QFE21" s="0"/>
      <c r="QFF21" s="0"/>
      <c r="QFG21" s="0"/>
      <c r="QFH21" s="0"/>
      <c r="QFI21" s="0"/>
      <c r="QFJ21" s="0"/>
      <c r="QFK21" s="0"/>
      <c r="QFL21" s="0"/>
      <c r="QFM21" s="0"/>
      <c r="QFN21" s="0"/>
      <c r="QFO21" s="0"/>
      <c r="QFP21" s="0"/>
      <c r="QFQ21" s="0"/>
      <c r="QFR21" s="0"/>
      <c r="QFS21" s="0"/>
      <c r="QFT21" s="0"/>
      <c r="QFU21" s="0"/>
      <c r="QFV21" s="0"/>
      <c r="QFW21" s="0"/>
      <c r="QFX21" s="0"/>
      <c r="QFY21" s="0"/>
      <c r="QFZ21" s="0"/>
      <c r="QGA21" s="0"/>
      <c r="QGB21" s="0"/>
      <c r="QGC21" s="0"/>
      <c r="QGD21" s="0"/>
      <c r="QGE21" s="0"/>
      <c r="QGF21" s="0"/>
      <c r="QGG21" s="0"/>
      <c r="QGH21" s="0"/>
      <c r="QGI21" s="0"/>
      <c r="QGJ21" s="0"/>
      <c r="QGK21" s="0"/>
      <c r="QGL21" s="0"/>
      <c r="QGM21" s="0"/>
      <c r="QGN21" s="0"/>
      <c r="QGO21" s="0"/>
      <c r="QGP21" s="0"/>
      <c r="QGQ21" s="0"/>
      <c r="QGR21" s="0"/>
      <c r="QGS21" s="0"/>
      <c r="QGT21" s="0"/>
      <c r="QGU21" s="0"/>
      <c r="QGV21" s="0"/>
      <c r="QGW21" s="0"/>
      <c r="QGX21" s="0"/>
      <c r="QGY21" s="0"/>
      <c r="QGZ21" s="0"/>
      <c r="QHA21" s="0"/>
      <c r="QHB21" s="0"/>
      <c r="QHC21" s="0"/>
      <c r="QHD21" s="0"/>
      <c r="QHE21" s="0"/>
      <c r="QHF21" s="0"/>
      <c r="QHG21" s="0"/>
      <c r="QHH21" s="0"/>
      <c r="QHI21" s="0"/>
      <c r="QHJ21" s="0"/>
      <c r="QHK21" s="0"/>
      <c r="QHL21" s="0"/>
      <c r="QHM21" s="0"/>
      <c r="QHN21" s="0"/>
      <c r="QHO21" s="0"/>
      <c r="QHP21" s="0"/>
      <c r="QHQ21" s="0"/>
      <c r="QHR21" s="0"/>
      <c r="QHS21" s="0"/>
      <c r="QHT21" s="0"/>
      <c r="QHU21" s="0"/>
      <c r="QHV21" s="0"/>
      <c r="QHW21" s="0"/>
      <c r="QHX21" s="0"/>
      <c r="QHY21" s="0"/>
      <c r="QHZ21" s="0"/>
      <c r="QIA21" s="0"/>
      <c r="QIB21" s="0"/>
      <c r="QIC21" s="0"/>
      <c r="QID21" s="0"/>
      <c r="QIE21" s="0"/>
      <c r="QIF21" s="0"/>
      <c r="QIG21" s="0"/>
      <c r="QIH21" s="0"/>
      <c r="QII21" s="0"/>
      <c r="QIJ21" s="0"/>
      <c r="QIK21" s="0"/>
      <c r="QIL21" s="0"/>
      <c r="QIM21" s="0"/>
      <c r="QIN21" s="0"/>
      <c r="QIO21" s="0"/>
      <c r="QIP21" s="0"/>
      <c r="QIQ21" s="0"/>
      <c r="QIR21" s="0"/>
      <c r="QIS21" s="0"/>
      <c r="QIT21" s="0"/>
      <c r="QIU21" s="0"/>
      <c r="QIV21" s="0"/>
      <c r="QIW21" s="0"/>
      <c r="QIX21" s="0"/>
      <c r="QIY21" s="0"/>
      <c r="QIZ21" s="0"/>
      <c r="QJA21" s="0"/>
      <c r="QJB21" s="0"/>
      <c r="QJC21" s="0"/>
      <c r="QJD21" s="0"/>
      <c r="QJE21" s="0"/>
      <c r="QJF21" s="0"/>
      <c r="QJG21" s="0"/>
      <c r="QJH21" s="0"/>
      <c r="QJI21" s="0"/>
      <c r="QJJ21" s="0"/>
      <c r="QJK21" s="0"/>
      <c r="QJL21" s="0"/>
      <c r="QJM21" s="0"/>
      <c r="QJN21" s="0"/>
      <c r="QJO21" s="0"/>
      <c r="QJP21" s="0"/>
      <c r="QJQ21" s="0"/>
      <c r="QJR21" s="0"/>
      <c r="QJS21" s="0"/>
      <c r="QJT21" s="0"/>
      <c r="QJU21" s="0"/>
      <c r="QJV21" s="0"/>
      <c r="QJW21" s="0"/>
      <c r="QJX21" s="0"/>
      <c r="QJY21" s="0"/>
      <c r="QJZ21" s="0"/>
      <c r="QKA21" s="0"/>
      <c r="QKB21" s="0"/>
      <c r="QKC21" s="0"/>
      <c r="QKD21" s="0"/>
      <c r="QKE21" s="0"/>
      <c r="QKF21" s="0"/>
      <c r="QKG21" s="0"/>
      <c r="QKH21" s="0"/>
      <c r="QKI21" s="0"/>
      <c r="QKJ21" s="0"/>
      <c r="QKK21" s="0"/>
      <c r="QKL21" s="0"/>
      <c r="QKM21" s="0"/>
      <c r="QKN21" s="0"/>
      <c r="QKO21" s="0"/>
      <c r="QKP21" s="0"/>
      <c r="QKQ21" s="0"/>
      <c r="QKR21" s="0"/>
      <c r="QKS21" s="0"/>
      <c r="QKT21" s="0"/>
      <c r="QKU21" s="0"/>
      <c r="QKV21" s="0"/>
      <c r="QKW21" s="0"/>
      <c r="QKX21" s="0"/>
      <c r="QKY21" s="0"/>
      <c r="QKZ21" s="0"/>
      <c r="QLA21" s="0"/>
      <c r="QLB21" s="0"/>
      <c r="QLC21" s="0"/>
      <c r="QLD21" s="0"/>
      <c r="QLE21" s="0"/>
      <c r="QLF21" s="0"/>
      <c r="QLG21" s="0"/>
      <c r="QLH21" s="0"/>
      <c r="QLI21" s="0"/>
      <c r="QLJ21" s="0"/>
      <c r="QLK21" s="0"/>
      <c r="QLL21" s="0"/>
      <c r="QLM21" s="0"/>
      <c r="QLN21" s="0"/>
      <c r="QLO21" s="0"/>
      <c r="QLP21" s="0"/>
      <c r="QLQ21" s="0"/>
      <c r="QLR21" s="0"/>
      <c r="QLS21" s="0"/>
      <c r="QLT21" s="0"/>
      <c r="QLU21" s="0"/>
      <c r="QLV21" s="0"/>
      <c r="QLW21" s="0"/>
      <c r="QLX21" s="0"/>
      <c r="QLY21" s="0"/>
      <c r="QLZ21" s="0"/>
      <c r="QMA21" s="0"/>
      <c r="QMB21" s="0"/>
      <c r="QMC21" s="0"/>
      <c r="QMD21" s="0"/>
      <c r="QME21" s="0"/>
      <c r="QMF21" s="0"/>
      <c r="QMG21" s="0"/>
      <c r="QMH21" s="0"/>
      <c r="QMI21" s="0"/>
      <c r="QMJ21" s="0"/>
      <c r="QMK21" s="0"/>
      <c r="QML21" s="0"/>
      <c r="QMM21" s="0"/>
      <c r="QMN21" s="0"/>
      <c r="QMO21" s="0"/>
      <c r="QMP21" s="0"/>
      <c r="QMQ21" s="0"/>
      <c r="QMR21" s="0"/>
      <c r="QMS21" s="0"/>
      <c r="QMT21" s="0"/>
      <c r="QMU21" s="0"/>
      <c r="QMV21" s="0"/>
      <c r="QMW21" s="0"/>
      <c r="QMX21" s="0"/>
      <c r="QMY21" s="0"/>
      <c r="QMZ21" s="0"/>
      <c r="QNA21" s="0"/>
      <c r="QNB21" s="0"/>
      <c r="QNC21" s="0"/>
      <c r="QND21" s="0"/>
      <c r="QNE21" s="0"/>
      <c r="QNF21" s="0"/>
      <c r="QNG21" s="0"/>
      <c r="QNH21" s="0"/>
      <c r="QNI21" s="0"/>
      <c r="QNJ21" s="0"/>
      <c r="QNK21" s="0"/>
      <c r="QNL21" s="0"/>
      <c r="QNM21" s="0"/>
      <c r="QNN21" s="0"/>
      <c r="QNO21" s="0"/>
      <c r="QNP21" s="0"/>
      <c r="QNQ21" s="0"/>
      <c r="QNR21" s="0"/>
      <c r="QNS21" s="0"/>
      <c r="QNT21" s="0"/>
      <c r="QNU21" s="0"/>
      <c r="QNV21" s="0"/>
      <c r="QNW21" s="0"/>
      <c r="QNX21" s="0"/>
      <c r="QNY21" s="0"/>
      <c r="QNZ21" s="0"/>
      <c r="QOA21" s="0"/>
      <c r="QOB21" s="0"/>
      <c r="QOC21" s="0"/>
      <c r="QOD21" s="0"/>
      <c r="QOE21" s="0"/>
      <c r="QOF21" s="0"/>
      <c r="QOG21" s="0"/>
      <c r="QOH21" s="0"/>
      <c r="QOI21" s="0"/>
      <c r="QOJ21" s="0"/>
      <c r="QOK21" s="0"/>
      <c r="QOL21" s="0"/>
      <c r="QOM21" s="0"/>
      <c r="QON21" s="0"/>
      <c r="QOO21" s="0"/>
      <c r="QOP21" s="0"/>
      <c r="QOQ21" s="0"/>
      <c r="QOR21" s="0"/>
      <c r="QOS21" s="0"/>
      <c r="QOT21" s="0"/>
      <c r="QOU21" s="0"/>
      <c r="QOV21" s="0"/>
      <c r="QOW21" s="0"/>
      <c r="QOX21" s="0"/>
      <c r="QOY21" s="0"/>
      <c r="QOZ21" s="0"/>
      <c r="QPA21" s="0"/>
      <c r="QPB21" s="0"/>
      <c r="QPC21" s="0"/>
      <c r="QPD21" s="0"/>
      <c r="QPE21" s="0"/>
      <c r="QPF21" s="0"/>
      <c r="QPG21" s="0"/>
      <c r="QPH21" s="0"/>
      <c r="QPI21" s="0"/>
      <c r="QPJ21" s="0"/>
      <c r="QPK21" s="0"/>
      <c r="QPL21" s="0"/>
      <c r="QPM21" s="0"/>
      <c r="QPN21" s="0"/>
      <c r="QPO21" s="0"/>
      <c r="QPP21" s="0"/>
      <c r="QPQ21" s="0"/>
      <c r="QPR21" s="0"/>
      <c r="QPS21" s="0"/>
      <c r="QPT21" s="0"/>
      <c r="QPU21" s="0"/>
      <c r="QPV21" s="0"/>
      <c r="QPW21" s="0"/>
      <c r="QPX21" s="0"/>
      <c r="QPY21" s="0"/>
      <c r="QPZ21" s="0"/>
      <c r="QQA21" s="0"/>
      <c r="QQB21" s="0"/>
      <c r="QQC21" s="0"/>
      <c r="QQD21" s="0"/>
      <c r="QQE21" s="0"/>
      <c r="QQF21" s="0"/>
      <c r="QQG21" s="0"/>
      <c r="QQH21" s="0"/>
      <c r="QQI21" s="0"/>
      <c r="QQJ21" s="0"/>
      <c r="QQK21" s="0"/>
      <c r="QQL21" s="0"/>
      <c r="QQM21" s="0"/>
      <c r="QQN21" s="0"/>
      <c r="QQO21" s="0"/>
      <c r="QQP21" s="0"/>
      <c r="QQQ21" s="0"/>
      <c r="QQR21" s="0"/>
      <c r="QQS21" s="0"/>
      <c r="QQT21" s="0"/>
      <c r="QQU21" s="0"/>
      <c r="QQV21" s="0"/>
      <c r="QQW21" s="0"/>
      <c r="QQX21" s="0"/>
      <c r="QQY21" s="0"/>
      <c r="QQZ21" s="0"/>
      <c r="QRA21" s="0"/>
      <c r="QRB21" s="0"/>
      <c r="QRC21" s="0"/>
      <c r="QRD21" s="0"/>
      <c r="QRE21" s="0"/>
      <c r="QRF21" s="0"/>
      <c r="QRG21" s="0"/>
      <c r="QRH21" s="0"/>
      <c r="QRI21" s="0"/>
      <c r="QRJ21" s="0"/>
      <c r="QRK21" s="0"/>
      <c r="QRL21" s="0"/>
      <c r="QRM21" s="0"/>
      <c r="QRN21" s="0"/>
      <c r="QRO21" s="0"/>
      <c r="QRP21" s="0"/>
      <c r="QRQ21" s="0"/>
      <c r="QRR21" s="0"/>
      <c r="QRS21" s="0"/>
      <c r="QRT21" s="0"/>
      <c r="QRU21" s="0"/>
      <c r="QRV21" s="0"/>
      <c r="QRW21" s="0"/>
      <c r="QRX21" s="0"/>
      <c r="QRY21" s="0"/>
      <c r="QRZ21" s="0"/>
      <c r="QSA21" s="0"/>
      <c r="QSB21" s="0"/>
      <c r="QSC21" s="0"/>
      <c r="QSD21" s="0"/>
      <c r="QSE21" s="0"/>
      <c r="QSF21" s="0"/>
      <c r="QSG21" s="0"/>
      <c r="QSH21" s="0"/>
      <c r="QSI21" s="0"/>
      <c r="QSJ21" s="0"/>
      <c r="QSK21" s="0"/>
      <c r="QSL21" s="0"/>
      <c r="QSM21" s="0"/>
      <c r="QSN21" s="0"/>
      <c r="QSO21" s="0"/>
      <c r="QSP21" s="0"/>
      <c r="QSQ21" s="0"/>
      <c r="QSR21" s="0"/>
      <c r="QSS21" s="0"/>
      <c r="QST21" s="0"/>
      <c r="QSU21" s="0"/>
      <c r="QSV21" s="0"/>
      <c r="QSW21" s="0"/>
      <c r="QSX21" s="0"/>
      <c r="QSY21" s="0"/>
      <c r="QSZ21" s="0"/>
      <c r="QTA21" s="0"/>
      <c r="QTB21" s="0"/>
      <c r="QTC21" s="0"/>
      <c r="QTD21" s="0"/>
      <c r="QTE21" s="0"/>
      <c r="QTF21" s="0"/>
      <c r="QTG21" s="0"/>
      <c r="QTH21" s="0"/>
      <c r="QTI21" s="0"/>
      <c r="QTJ21" s="0"/>
      <c r="QTK21" s="0"/>
      <c r="QTL21" s="0"/>
      <c r="QTM21" s="0"/>
      <c r="QTN21" s="0"/>
      <c r="QTO21" s="0"/>
      <c r="QTP21" s="0"/>
      <c r="QTQ21" s="0"/>
      <c r="QTR21" s="0"/>
      <c r="QTS21" s="0"/>
      <c r="QTT21" s="0"/>
      <c r="QTU21" s="0"/>
      <c r="QTV21" s="0"/>
      <c r="QTW21" s="0"/>
      <c r="QTX21" s="0"/>
      <c r="QTY21" s="0"/>
      <c r="QTZ21" s="0"/>
      <c r="QUA21" s="0"/>
      <c r="QUB21" s="0"/>
      <c r="QUC21" s="0"/>
      <c r="QUD21" s="0"/>
      <c r="QUE21" s="0"/>
      <c r="QUF21" s="0"/>
      <c r="QUG21" s="0"/>
      <c r="QUH21" s="0"/>
      <c r="QUI21" s="0"/>
      <c r="QUJ21" s="0"/>
      <c r="QUK21" s="0"/>
      <c r="QUL21" s="0"/>
      <c r="QUM21" s="0"/>
      <c r="QUN21" s="0"/>
      <c r="QUO21" s="0"/>
      <c r="QUP21" s="0"/>
      <c r="QUQ21" s="0"/>
      <c r="QUR21" s="0"/>
      <c r="QUS21" s="0"/>
      <c r="QUT21" s="0"/>
      <c r="QUU21" s="0"/>
      <c r="QUV21" s="0"/>
      <c r="QUW21" s="0"/>
      <c r="QUX21" s="0"/>
      <c r="QUY21" s="0"/>
      <c r="QUZ21" s="0"/>
      <c r="QVA21" s="0"/>
      <c r="QVB21" s="0"/>
      <c r="QVC21" s="0"/>
      <c r="QVD21" s="0"/>
      <c r="QVE21" s="0"/>
      <c r="QVF21" s="0"/>
      <c r="QVG21" s="0"/>
      <c r="QVH21" s="0"/>
      <c r="QVI21" s="0"/>
      <c r="QVJ21" s="0"/>
      <c r="QVK21" s="0"/>
      <c r="QVL21" s="0"/>
      <c r="QVM21" s="0"/>
      <c r="QVN21" s="0"/>
      <c r="QVO21" s="0"/>
      <c r="QVP21" s="0"/>
      <c r="QVQ21" s="0"/>
      <c r="QVR21" s="0"/>
      <c r="QVS21" s="0"/>
      <c r="QVT21" s="0"/>
      <c r="QVU21" s="0"/>
      <c r="QVV21" s="0"/>
      <c r="QVW21" s="0"/>
      <c r="QVX21" s="0"/>
      <c r="QVY21" s="0"/>
      <c r="QVZ21" s="0"/>
      <c r="QWA21" s="0"/>
      <c r="QWB21" s="0"/>
      <c r="QWC21" s="0"/>
      <c r="QWD21" s="0"/>
      <c r="QWE21" s="0"/>
      <c r="QWF21" s="0"/>
      <c r="QWG21" s="0"/>
      <c r="QWH21" s="0"/>
      <c r="QWI21" s="0"/>
      <c r="QWJ21" s="0"/>
      <c r="QWK21" s="0"/>
      <c r="QWL21" s="0"/>
      <c r="QWM21" s="0"/>
      <c r="QWN21" s="0"/>
      <c r="QWO21" s="0"/>
      <c r="QWP21" s="0"/>
      <c r="QWQ21" s="0"/>
      <c r="QWR21" s="0"/>
      <c r="QWS21" s="0"/>
      <c r="QWT21" s="0"/>
      <c r="QWU21" s="0"/>
      <c r="QWV21" s="0"/>
      <c r="QWW21" s="0"/>
      <c r="QWX21" s="0"/>
      <c r="QWY21" s="0"/>
      <c r="QWZ21" s="0"/>
      <c r="QXA21" s="0"/>
      <c r="QXB21" s="0"/>
      <c r="QXC21" s="0"/>
      <c r="QXD21" s="0"/>
      <c r="QXE21" s="0"/>
      <c r="QXF21" s="0"/>
      <c r="QXG21" s="0"/>
      <c r="QXH21" s="0"/>
      <c r="QXI21" s="0"/>
      <c r="QXJ21" s="0"/>
      <c r="QXK21" s="0"/>
      <c r="QXL21" s="0"/>
      <c r="QXM21" s="0"/>
      <c r="QXN21" s="0"/>
      <c r="QXO21" s="0"/>
      <c r="QXP21" s="0"/>
      <c r="QXQ21" s="0"/>
      <c r="QXR21" s="0"/>
      <c r="QXS21" s="0"/>
      <c r="QXT21" s="0"/>
      <c r="QXU21" s="0"/>
      <c r="QXV21" s="0"/>
      <c r="QXW21" s="0"/>
      <c r="QXX21" s="0"/>
      <c r="QXY21" s="0"/>
      <c r="QXZ21" s="0"/>
      <c r="QYA21" s="0"/>
      <c r="QYB21" s="0"/>
      <c r="QYC21" s="0"/>
      <c r="QYD21" s="0"/>
      <c r="QYE21" s="0"/>
      <c r="QYF21" s="0"/>
      <c r="QYG21" s="0"/>
      <c r="QYH21" s="0"/>
      <c r="QYI21" s="0"/>
      <c r="QYJ21" s="0"/>
      <c r="QYK21" s="0"/>
      <c r="QYL21" s="0"/>
      <c r="QYM21" s="0"/>
      <c r="QYN21" s="0"/>
      <c r="QYO21" s="0"/>
      <c r="QYP21" s="0"/>
      <c r="QYQ21" s="0"/>
      <c r="QYR21" s="0"/>
      <c r="QYS21" s="0"/>
      <c r="QYT21" s="0"/>
      <c r="QYU21" s="0"/>
      <c r="QYV21" s="0"/>
      <c r="QYW21" s="0"/>
      <c r="QYX21" s="0"/>
      <c r="QYY21" s="0"/>
      <c r="QYZ21" s="0"/>
      <c r="QZA21" s="0"/>
      <c r="QZB21" s="0"/>
      <c r="QZC21" s="0"/>
      <c r="QZD21" s="0"/>
      <c r="QZE21" s="0"/>
      <c r="QZF21" s="0"/>
      <c r="QZG21" s="0"/>
      <c r="QZH21" s="0"/>
      <c r="QZI21" s="0"/>
      <c r="QZJ21" s="0"/>
      <c r="QZK21" s="0"/>
      <c r="QZL21" s="0"/>
      <c r="QZM21" s="0"/>
      <c r="QZN21" s="0"/>
      <c r="QZO21" s="0"/>
      <c r="QZP21" s="0"/>
      <c r="QZQ21" s="0"/>
      <c r="QZR21" s="0"/>
      <c r="QZS21" s="0"/>
      <c r="QZT21" s="0"/>
      <c r="QZU21" s="0"/>
      <c r="QZV21" s="0"/>
      <c r="QZW21" s="0"/>
      <c r="QZX21" s="0"/>
      <c r="QZY21" s="0"/>
      <c r="QZZ21" s="0"/>
      <c r="RAA21" s="0"/>
      <c r="RAB21" s="0"/>
      <c r="RAC21" s="0"/>
      <c r="RAD21" s="0"/>
      <c r="RAE21" s="0"/>
      <c r="RAF21" s="0"/>
      <c r="RAG21" s="0"/>
      <c r="RAH21" s="0"/>
      <c r="RAI21" s="0"/>
      <c r="RAJ21" s="0"/>
      <c r="RAK21" s="0"/>
      <c r="RAL21" s="0"/>
      <c r="RAM21" s="0"/>
      <c r="RAN21" s="0"/>
      <c r="RAO21" s="0"/>
      <c r="RAP21" s="0"/>
      <c r="RAQ21" s="0"/>
      <c r="RAR21" s="0"/>
      <c r="RAS21" s="0"/>
      <c r="RAT21" s="0"/>
      <c r="RAU21" s="0"/>
      <c r="RAV21" s="0"/>
      <c r="RAW21" s="0"/>
      <c r="RAX21" s="0"/>
      <c r="RAY21" s="0"/>
      <c r="RAZ21" s="0"/>
      <c r="RBA21" s="0"/>
      <c r="RBB21" s="0"/>
      <c r="RBC21" s="0"/>
      <c r="RBD21" s="0"/>
      <c r="RBE21" s="0"/>
      <c r="RBF21" s="0"/>
      <c r="RBG21" s="0"/>
      <c r="RBH21" s="0"/>
      <c r="RBI21" s="0"/>
      <c r="RBJ21" s="0"/>
      <c r="RBK21" s="0"/>
      <c r="RBL21" s="0"/>
      <c r="RBM21" s="0"/>
      <c r="RBN21" s="0"/>
      <c r="RBO21" s="0"/>
      <c r="RBP21" s="0"/>
      <c r="RBQ21" s="0"/>
      <c r="RBR21" s="0"/>
      <c r="RBS21" s="0"/>
      <c r="RBT21" s="0"/>
      <c r="RBU21" s="0"/>
      <c r="RBV21" s="0"/>
      <c r="RBW21" s="0"/>
      <c r="RBX21" s="0"/>
      <c r="RBY21" s="0"/>
      <c r="RBZ21" s="0"/>
      <c r="RCA21" s="0"/>
      <c r="RCB21" s="0"/>
      <c r="RCC21" s="0"/>
      <c r="RCD21" s="0"/>
      <c r="RCE21" s="0"/>
      <c r="RCF21" s="0"/>
      <c r="RCG21" s="0"/>
      <c r="RCH21" s="0"/>
      <c r="RCI21" s="0"/>
      <c r="RCJ21" s="0"/>
      <c r="RCK21" s="0"/>
      <c r="RCL21" s="0"/>
      <c r="RCM21" s="0"/>
      <c r="RCN21" s="0"/>
      <c r="RCO21" s="0"/>
      <c r="RCP21" s="0"/>
      <c r="RCQ21" s="0"/>
      <c r="RCR21" s="0"/>
      <c r="RCS21" s="0"/>
      <c r="RCT21" s="0"/>
      <c r="RCU21" s="0"/>
      <c r="RCV21" s="0"/>
      <c r="RCW21" s="0"/>
      <c r="RCX21" s="0"/>
      <c r="RCY21" s="0"/>
      <c r="RCZ21" s="0"/>
      <c r="RDA21" s="0"/>
      <c r="RDB21" s="0"/>
      <c r="RDC21" s="0"/>
      <c r="RDD21" s="0"/>
      <c r="RDE21" s="0"/>
      <c r="RDF21" s="0"/>
      <c r="RDG21" s="0"/>
      <c r="RDH21" s="0"/>
      <c r="RDI21" s="0"/>
      <c r="RDJ21" s="0"/>
      <c r="RDK21" s="0"/>
      <c r="RDL21" s="0"/>
      <c r="RDM21" s="0"/>
      <c r="RDN21" s="0"/>
      <c r="RDO21" s="0"/>
      <c r="RDP21" s="0"/>
      <c r="RDQ21" s="0"/>
      <c r="RDR21" s="0"/>
      <c r="RDS21" s="0"/>
      <c r="RDT21" s="0"/>
      <c r="RDU21" s="0"/>
      <c r="RDV21" s="0"/>
      <c r="RDW21" s="0"/>
      <c r="RDX21" s="0"/>
      <c r="RDY21" s="0"/>
      <c r="RDZ21" s="0"/>
      <c r="REA21" s="0"/>
      <c r="REB21" s="0"/>
      <c r="REC21" s="0"/>
      <c r="RED21" s="0"/>
      <c r="REE21" s="0"/>
      <c r="REF21" s="0"/>
      <c r="REG21" s="0"/>
      <c r="REH21" s="0"/>
      <c r="REI21" s="0"/>
      <c r="REJ21" s="0"/>
      <c r="REK21" s="0"/>
      <c r="REL21" s="0"/>
      <c r="REM21" s="0"/>
      <c r="REN21" s="0"/>
      <c r="REO21" s="0"/>
      <c r="REP21" s="0"/>
      <c r="REQ21" s="0"/>
      <c r="RER21" s="0"/>
      <c r="RES21" s="0"/>
      <c r="RET21" s="0"/>
      <c r="REU21" s="0"/>
      <c r="REV21" s="0"/>
      <c r="REW21" s="0"/>
      <c r="REX21" s="0"/>
      <c r="REY21" s="0"/>
      <c r="REZ21" s="0"/>
      <c r="RFA21" s="0"/>
      <c r="RFB21" s="0"/>
      <c r="RFC21" s="0"/>
      <c r="RFD21" s="0"/>
      <c r="RFE21" s="0"/>
      <c r="RFF21" s="0"/>
      <c r="RFG21" s="0"/>
      <c r="RFH21" s="0"/>
      <c r="RFI21" s="0"/>
      <c r="RFJ21" s="0"/>
      <c r="RFK21" s="0"/>
      <c r="RFL21" s="0"/>
      <c r="RFM21" s="0"/>
      <c r="RFN21" s="0"/>
      <c r="RFO21" s="0"/>
      <c r="RFP21" s="0"/>
      <c r="RFQ21" s="0"/>
      <c r="RFR21" s="0"/>
      <c r="RFS21" s="0"/>
      <c r="RFT21" s="0"/>
      <c r="RFU21" s="0"/>
      <c r="RFV21" s="0"/>
      <c r="RFW21" s="0"/>
      <c r="RFX21" s="0"/>
      <c r="RFY21" s="0"/>
      <c r="RFZ21" s="0"/>
      <c r="RGA21" s="0"/>
      <c r="RGB21" s="0"/>
      <c r="RGC21" s="0"/>
      <c r="RGD21" s="0"/>
      <c r="RGE21" s="0"/>
      <c r="RGF21" s="0"/>
      <c r="RGG21" s="0"/>
      <c r="RGH21" s="0"/>
      <c r="RGI21" s="0"/>
      <c r="RGJ21" s="0"/>
      <c r="RGK21" s="0"/>
      <c r="RGL21" s="0"/>
      <c r="RGM21" s="0"/>
      <c r="RGN21" s="0"/>
      <c r="RGO21" s="0"/>
      <c r="RGP21" s="0"/>
      <c r="RGQ21" s="0"/>
      <c r="RGR21" s="0"/>
      <c r="RGS21" s="0"/>
      <c r="RGT21" s="0"/>
      <c r="RGU21" s="0"/>
      <c r="RGV21" s="0"/>
      <c r="RGW21" s="0"/>
      <c r="RGX21" s="0"/>
      <c r="RGY21" s="0"/>
      <c r="RGZ21" s="0"/>
      <c r="RHA21" s="0"/>
      <c r="RHB21" s="0"/>
      <c r="RHC21" s="0"/>
      <c r="RHD21" s="0"/>
      <c r="RHE21" s="0"/>
      <c r="RHF21" s="0"/>
      <c r="RHG21" s="0"/>
      <c r="RHH21" s="0"/>
      <c r="RHI21" s="0"/>
      <c r="RHJ21" s="0"/>
      <c r="RHK21" s="0"/>
      <c r="RHL21" s="0"/>
      <c r="RHM21" s="0"/>
      <c r="RHN21" s="0"/>
      <c r="RHO21" s="0"/>
      <c r="RHP21" s="0"/>
      <c r="RHQ21" s="0"/>
      <c r="RHR21" s="0"/>
      <c r="RHS21" s="0"/>
      <c r="RHT21" s="0"/>
      <c r="RHU21" s="0"/>
      <c r="RHV21" s="0"/>
      <c r="RHW21" s="0"/>
      <c r="RHX21" s="0"/>
      <c r="RHY21" s="0"/>
      <c r="RHZ21" s="0"/>
      <c r="RIA21" s="0"/>
      <c r="RIB21" s="0"/>
      <c r="RIC21" s="0"/>
      <c r="RID21" s="0"/>
      <c r="RIE21" s="0"/>
      <c r="RIF21" s="0"/>
      <c r="RIG21" s="0"/>
      <c r="RIH21" s="0"/>
      <c r="RII21" s="0"/>
      <c r="RIJ21" s="0"/>
      <c r="RIK21" s="0"/>
      <c r="RIL21" s="0"/>
      <c r="RIM21" s="0"/>
      <c r="RIN21" s="0"/>
      <c r="RIO21" s="0"/>
      <c r="RIP21" s="0"/>
      <c r="RIQ21" s="0"/>
      <c r="RIR21" s="0"/>
      <c r="RIS21" s="0"/>
      <c r="RIT21" s="0"/>
      <c r="RIU21" s="0"/>
      <c r="RIV21" s="0"/>
      <c r="RIW21" s="0"/>
      <c r="RIX21" s="0"/>
      <c r="RIY21" s="0"/>
      <c r="RIZ21" s="0"/>
      <c r="RJA21" s="0"/>
      <c r="RJB21" s="0"/>
      <c r="RJC21" s="0"/>
      <c r="RJD21" s="0"/>
      <c r="RJE21" s="0"/>
      <c r="RJF21" s="0"/>
      <c r="RJG21" s="0"/>
      <c r="RJH21" s="0"/>
      <c r="RJI21" s="0"/>
      <c r="RJJ21" s="0"/>
      <c r="RJK21" s="0"/>
      <c r="RJL21" s="0"/>
      <c r="RJM21" s="0"/>
      <c r="RJN21" s="0"/>
      <c r="RJO21" s="0"/>
      <c r="RJP21" s="0"/>
      <c r="RJQ21" s="0"/>
      <c r="RJR21" s="0"/>
      <c r="RJS21" s="0"/>
      <c r="RJT21" s="0"/>
      <c r="RJU21" s="0"/>
      <c r="RJV21" s="0"/>
      <c r="RJW21" s="0"/>
      <c r="RJX21" s="0"/>
      <c r="RJY21" s="0"/>
      <c r="RJZ21" s="0"/>
      <c r="RKA21" s="0"/>
      <c r="RKB21" s="0"/>
      <c r="RKC21" s="0"/>
      <c r="RKD21" s="0"/>
      <c r="RKE21" s="0"/>
      <c r="RKF21" s="0"/>
      <c r="RKG21" s="0"/>
      <c r="RKH21" s="0"/>
      <c r="RKI21" s="0"/>
      <c r="RKJ21" s="0"/>
      <c r="RKK21" s="0"/>
      <c r="RKL21" s="0"/>
      <c r="RKM21" s="0"/>
      <c r="RKN21" s="0"/>
      <c r="RKO21" s="0"/>
      <c r="RKP21" s="0"/>
      <c r="RKQ21" s="0"/>
      <c r="RKR21" s="0"/>
      <c r="RKS21" s="0"/>
      <c r="RKT21" s="0"/>
      <c r="RKU21" s="0"/>
      <c r="RKV21" s="0"/>
      <c r="RKW21" s="0"/>
      <c r="RKX21" s="0"/>
      <c r="RKY21" s="0"/>
      <c r="RKZ21" s="0"/>
      <c r="RLA21" s="0"/>
      <c r="RLB21" s="0"/>
      <c r="RLC21" s="0"/>
      <c r="RLD21" s="0"/>
      <c r="RLE21" s="0"/>
      <c r="RLF21" s="0"/>
      <c r="RLG21" s="0"/>
      <c r="RLH21" s="0"/>
      <c r="RLI21" s="0"/>
      <c r="RLJ21" s="0"/>
      <c r="RLK21" s="0"/>
      <c r="RLL21" s="0"/>
      <c r="RLM21" s="0"/>
      <c r="RLN21" s="0"/>
      <c r="RLO21" s="0"/>
      <c r="RLP21" s="0"/>
      <c r="RLQ21" s="0"/>
      <c r="RLR21" s="0"/>
      <c r="RLS21" s="0"/>
      <c r="RLT21" s="0"/>
      <c r="RLU21" s="0"/>
      <c r="RLV21" s="0"/>
      <c r="RLW21" s="0"/>
      <c r="RLX21" s="0"/>
      <c r="RLY21" s="0"/>
      <c r="RLZ21" s="0"/>
      <c r="RMA21" s="0"/>
      <c r="RMB21" s="0"/>
      <c r="RMC21" s="0"/>
      <c r="RMD21" s="0"/>
      <c r="RME21" s="0"/>
      <c r="RMF21" s="0"/>
      <c r="RMG21" s="0"/>
      <c r="RMH21" s="0"/>
      <c r="RMI21" s="0"/>
      <c r="RMJ21" s="0"/>
      <c r="RMK21" s="0"/>
      <c r="RML21" s="0"/>
      <c r="RMM21" s="0"/>
      <c r="RMN21" s="0"/>
      <c r="RMO21" s="0"/>
      <c r="RMP21" s="0"/>
      <c r="RMQ21" s="0"/>
      <c r="RMR21" s="0"/>
      <c r="RMS21" s="0"/>
      <c r="RMT21" s="0"/>
      <c r="RMU21" s="0"/>
      <c r="RMV21" s="0"/>
      <c r="RMW21" s="0"/>
      <c r="RMX21" s="0"/>
      <c r="RMY21" s="0"/>
      <c r="RMZ21" s="0"/>
      <c r="RNA21" s="0"/>
      <c r="RNB21" s="0"/>
      <c r="RNC21" s="0"/>
      <c r="RND21" s="0"/>
      <c r="RNE21" s="0"/>
      <c r="RNF21" s="0"/>
      <c r="RNG21" s="0"/>
      <c r="RNH21" s="0"/>
      <c r="RNI21" s="0"/>
      <c r="RNJ21" s="0"/>
      <c r="RNK21" s="0"/>
      <c r="RNL21" s="0"/>
      <c r="RNM21" s="0"/>
      <c r="RNN21" s="0"/>
      <c r="RNO21" s="0"/>
      <c r="RNP21" s="0"/>
      <c r="RNQ21" s="0"/>
      <c r="RNR21" s="0"/>
      <c r="RNS21" s="0"/>
      <c r="RNT21" s="0"/>
      <c r="RNU21" s="0"/>
      <c r="RNV21" s="0"/>
      <c r="RNW21" s="0"/>
      <c r="RNX21" s="0"/>
      <c r="RNY21" s="0"/>
      <c r="RNZ21" s="0"/>
      <c r="ROA21" s="0"/>
      <c r="ROB21" s="0"/>
      <c r="ROC21" s="0"/>
      <c r="ROD21" s="0"/>
      <c r="ROE21" s="0"/>
      <c r="ROF21" s="0"/>
      <c r="ROG21" s="0"/>
      <c r="ROH21" s="0"/>
      <c r="ROI21" s="0"/>
      <c r="ROJ21" s="0"/>
      <c r="ROK21" s="0"/>
      <c r="ROL21" s="0"/>
      <c r="ROM21" s="0"/>
      <c r="RON21" s="0"/>
      <c r="ROO21" s="0"/>
      <c r="ROP21" s="0"/>
      <c r="ROQ21" s="0"/>
      <c r="ROR21" s="0"/>
      <c r="ROS21" s="0"/>
      <c r="ROT21" s="0"/>
      <c r="ROU21" s="0"/>
      <c r="ROV21" s="0"/>
      <c r="ROW21" s="0"/>
      <c r="ROX21" s="0"/>
      <c r="ROY21" s="0"/>
      <c r="ROZ21" s="0"/>
      <c r="RPA21" s="0"/>
      <c r="RPB21" s="0"/>
      <c r="RPC21" s="0"/>
      <c r="RPD21" s="0"/>
      <c r="RPE21" s="0"/>
      <c r="RPF21" s="0"/>
      <c r="RPG21" s="0"/>
      <c r="RPH21" s="0"/>
      <c r="RPI21" s="0"/>
      <c r="RPJ21" s="0"/>
      <c r="RPK21" s="0"/>
      <c r="RPL21" s="0"/>
      <c r="RPM21" s="0"/>
      <c r="RPN21" s="0"/>
      <c r="RPO21" s="0"/>
      <c r="RPP21" s="0"/>
      <c r="RPQ21" s="0"/>
      <c r="RPR21" s="0"/>
      <c r="RPS21" s="0"/>
      <c r="RPT21" s="0"/>
      <c r="RPU21" s="0"/>
      <c r="RPV21" s="0"/>
      <c r="RPW21" s="0"/>
      <c r="RPX21" s="0"/>
      <c r="RPY21" s="0"/>
      <c r="RPZ21" s="0"/>
      <c r="RQA21" s="0"/>
      <c r="RQB21" s="0"/>
      <c r="RQC21" s="0"/>
      <c r="RQD21" s="0"/>
      <c r="RQE21" s="0"/>
      <c r="RQF21" s="0"/>
      <c r="RQG21" s="0"/>
      <c r="RQH21" s="0"/>
      <c r="RQI21" s="0"/>
      <c r="RQJ21" s="0"/>
      <c r="RQK21" s="0"/>
      <c r="RQL21" s="0"/>
      <c r="RQM21" s="0"/>
      <c r="RQN21" s="0"/>
      <c r="RQO21" s="0"/>
      <c r="RQP21" s="0"/>
      <c r="RQQ21" s="0"/>
      <c r="RQR21" s="0"/>
      <c r="RQS21" s="0"/>
      <c r="RQT21" s="0"/>
      <c r="RQU21" s="0"/>
      <c r="RQV21" s="0"/>
      <c r="RQW21" s="0"/>
      <c r="RQX21" s="0"/>
      <c r="RQY21" s="0"/>
      <c r="RQZ21" s="0"/>
      <c r="RRA21" s="0"/>
      <c r="RRB21" s="0"/>
      <c r="RRC21" s="0"/>
      <c r="RRD21" s="0"/>
      <c r="RRE21" s="0"/>
      <c r="RRF21" s="0"/>
      <c r="RRG21" s="0"/>
      <c r="RRH21" s="0"/>
      <c r="RRI21" s="0"/>
      <c r="RRJ21" s="0"/>
      <c r="RRK21" s="0"/>
      <c r="RRL21" s="0"/>
      <c r="RRM21" s="0"/>
      <c r="RRN21" s="0"/>
      <c r="RRO21" s="0"/>
      <c r="RRP21" s="0"/>
      <c r="RRQ21" s="0"/>
      <c r="RRR21" s="0"/>
      <c r="RRS21" s="0"/>
      <c r="RRT21" s="0"/>
      <c r="RRU21" s="0"/>
      <c r="RRV21" s="0"/>
      <c r="RRW21" s="0"/>
      <c r="RRX21" s="0"/>
      <c r="RRY21" s="0"/>
      <c r="RRZ21" s="0"/>
      <c r="RSA21" s="0"/>
      <c r="RSB21" s="0"/>
      <c r="RSC21" s="0"/>
      <c r="RSD21" s="0"/>
      <c r="RSE21" s="0"/>
      <c r="RSF21" s="0"/>
      <c r="RSG21" s="0"/>
      <c r="RSH21" s="0"/>
      <c r="RSI21" s="0"/>
      <c r="RSJ21" s="0"/>
      <c r="RSK21" s="0"/>
      <c r="RSL21" s="0"/>
      <c r="RSM21" s="0"/>
      <c r="RSN21" s="0"/>
      <c r="RSO21" s="0"/>
      <c r="RSP21" s="0"/>
      <c r="RSQ21" s="0"/>
      <c r="RSR21" s="0"/>
      <c r="RSS21" s="0"/>
      <c r="RST21" s="0"/>
      <c r="RSU21" s="0"/>
      <c r="RSV21" s="0"/>
      <c r="RSW21" s="0"/>
      <c r="RSX21" s="0"/>
      <c r="RSY21" s="0"/>
      <c r="RSZ21" s="0"/>
      <c r="RTA21" s="0"/>
      <c r="RTB21" s="0"/>
      <c r="RTC21" s="0"/>
      <c r="RTD21" s="0"/>
      <c r="RTE21" s="0"/>
      <c r="RTF21" s="0"/>
      <c r="RTG21" s="0"/>
      <c r="RTH21" s="0"/>
      <c r="RTI21" s="0"/>
      <c r="RTJ21" s="0"/>
      <c r="RTK21" s="0"/>
      <c r="RTL21" s="0"/>
      <c r="RTM21" s="0"/>
      <c r="RTN21" s="0"/>
      <c r="RTO21" s="0"/>
      <c r="RTP21" s="0"/>
      <c r="RTQ21" s="0"/>
      <c r="RTR21" s="0"/>
      <c r="RTS21" s="0"/>
      <c r="RTT21" s="0"/>
      <c r="RTU21" s="0"/>
      <c r="RTV21" s="0"/>
      <c r="RTW21" s="0"/>
      <c r="RTX21" s="0"/>
      <c r="RTY21" s="0"/>
      <c r="RTZ21" s="0"/>
      <c r="RUA21" s="0"/>
      <c r="RUB21" s="0"/>
      <c r="RUC21" s="0"/>
      <c r="RUD21" s="0"/>
      <c r="RUE21" s="0"/>
      <c r="RUF21" s="0"/>
      <c r="RUG21" s="0"/>
      <c r="RUH21" s="0"/>
      <c r="RUI21" s="0"/>
      <c r="RUJ21" s="0"/>
      <c r="RUK21" s="0"/>
      <c r="RUL21" s="0"/>
      <c r="RUM21" s="0"/>
      <c r="RUN21" s="0"/>
      <c r="RUO21" s="0"/>
      <c r="RUP21" s="0"/>
      <c r="RUQ21" s="0"/>
      <c r="RUR21" s="0"/>
      <c r="RUS21" s="0"/>
      <c r="RUT21" s="0"/>
      <c r="RUU21" s="0"/>
      <c r="RUV21" s="0"/>
      <c r="RUW21" s="0"/>
      <c r="RUX21" s="0"/>
      <c r="RUY21" s="0"/>
      <c r="RUZ21" s="0"/>
      <c r="RVA21" s="0"/>
      <c r="RVB21" s="0"/>
      <c r="RVC21" s="0"/>
      <c r="RVD21" s="0"/>
      <c r="RVE21" s="0"/>
      <c r="RVF21" s="0"/>
      <c r="RVG21" s="0"/>
      <c r="RVH21" s="0"/>
      <c r="RVI21" s="0"/>
      <c r="RVJ21" s="0"/>
      <c r="RVK21" s="0"/>
      <c r="RVL21" s="0"/>
      <c r="RVM21" s="0"/>
      <c r="RVN21" s="0"/>
      <c r="RVO21" s="0"/>
      <c r="RVP21" s="0"/>
      <c r="RVQ21" s="0"/>
      <c r="RVR21" s="0"/>
      <c r="RVS21" s="0"/>
      <c r="RVT21" s="0"/>
      <c r="RVU21" s="0"/>
      <c r="RVV21" s="0"/>
      <c r="RVW21" s="0"/>
      <c r="RVX21" s="0"/>
      <c r="RVY21" s="0"/>
      <c r="RVZ21" s="0"/>
      <c r="RWA21" s="0"/>
      <c r="RWB21" s="0"/>
      <c r="RWC21" s="0"/>
      <c r="RWD21" s="0"/>
      <c r="RWE21" s="0"/>
      <c r="RWF21" s="0"/>
      <c r="RWG21" s="0"/>
      <c r="RWH21" s="0"/>
      <c r="RWI21" s="0"/>
      <c r="RWJ21" s="0"/>
      <c r="RWK21" s="0"/>
      <c r="RWL21" s="0"/>
      <c r="RWM21" s="0"/>
      <c r="RWN21" s="0"/>
      <c r="RWO21" s="0"/>
      <c r="RWP21" s="0"/>
      <c r="RWQ21" s="0"/>
      <c r="RWR21" s="0"/>
      <c r="RWS21" s="0"/>
      <c r="RWT21" s="0"/>
      <c r="RWU21" s="0"/>
      <c r="RWV21" s="0"/>
      <c r="RWW21" s="0"/>
      <c r="RWX21" s="0"/>
      <c r="RWY21" s="0"/>
      <c r="RWZ21" s="0"/>
      <c r="RXA21" s="0"/>
      <c r="RXB21" s="0"/>
      <c r="RXC21" s="0"/>
      <c r="RXD21" s="0"/>
      <c r="RXE21" s="0"/>
      <c r="RXF21" s="0"/>
      <c r="RXG21" s="0"/>
      <c r="RXH21" s="0"/>
      <c r="RXI21" s="0"/>
      <c r="RXJ21" s="0"/>
      <c r="RXK21" s="0"/>
      <c r="RXL21" s="0"/>
      <c r="RXM21" s="0"/>
      <c r="RXN21" s="0"/>
      <c r="RXO21" s="0"/>
      <c r="RXP21" s="0"/>
      <c r="RXQ21" s="0"/>
      <c r="RXR21" s="0"/>
      <c r="RXS21" s="0"/>
      <c r="RXT21" s="0"/>
      <c r="RXU21" s="0"/>
      <c r="RXV21" s="0"/>
      <c r="RXW21" s="0"/>
      <c r="RXX21" s="0"/>
      <c r="RXY21" s="0"/>
      <c r="RXZ21" s="0"/>
      <c r="RYA21" s="0"/>
      <c r="RYB21" s="0"/>
      <c r="RYC21" s="0"/>
      <c r="RYD21" s="0"/>
      <c r="RYE21" s="0"/>
      <c r="RYF21" s="0"/>
      <c r="RYG21" s="0"/>
      <c r="RYH21" s="0"/>
      <c r="RYI21" s="0"/>
      <c r="RYJ21" s="0"/>
      <c r="RYK21" s="0"/>
      <c r="RYL21" s="0"/>
      <c r="RYM21" s="0"/>
      <c r="RYN21" s="0"/>
      <c r="RYO21" s="0"/>
      <c r="RYP21" s="0"/>
      <c r="RYQ21" s="0"/>
      <c r="RYR21" s="0"/>
      <c r="RYS21" s="0"/>
      <c r="RYT21" s="0"/>
      <c r="RYU21" s="0"/>
      <c r="RYV21" s="0"/>
      <c r="RYW21" s="0"/>
      <c r="RYX21" s="0"/>
      <c r="RYY21" s="0"/>
      <c r="RYZ21" s="0"/>
      <c r="RZA21" s="0"/>
      <c r="RZB21" s="0"/>
      <c r="RZC21" s="0"/>
      <c r="RZD21" s="0"/>
      <c r="RZE21" s="0"/>
      <c r="RZF21" s="0"/>
      <c r="RZG21" s="0"/>
      <c r="RZH21" s="0"/>
      <c r="RZI21" s="0"/>
      <c r="RZJ21" s="0"/>
      <c r="RZK21" s="0"/>
      <c r="RZL21" s="0"/>
      <c r="RZM21" s="0"/>
      <c r="RZN21" s="0"/>
      <c r="RZO21" s="0"/>
      <c r="RZP21" s="0"/>
      <c r="RZQ21" s="0"/>
      <c r="RZR21" s="0"/>
      <c r="RZS21" s="0"/>
      <c r="RZT21" s="0"/>
      <c r="RZU21" s="0"/>
      <c r="RZV21" s="0"/>
      <c r="RZW21" s="0"/>
      <c r="RZX21" s="0"/>
      <c r="RZY21" s="0"/>
      <c r="RZZ21" s="0"/>
      <c r="SAA21" s="0"/>
      <c r="SAB21" s="0"/>
      <c r="SAC21" s="0"/>
      <c r="SAD21" s="0"/>
      <c r="SAE21" s="0"/>
      <c r="SAF21" s="0"/>
      <c r="SAG21" s="0"/>
      <c r="SAH21" s="0"/>
      <c r="SAI21" s="0"/>
      <c r="SAJ21" s="0"/>
      <c r="SAK21" s="0"/>
      <c r="SAL21" s="0"/>
      <c r="SAM21" s="0"/>
      <c r="SAN21" s="0"/>
      <c r="SAO21" s="0"/>
      <c r="SAP21" s="0"/>
      <c r="SAQ21" s="0"/>
      <c r="SAR21" s="0"/>
      <c r="SAS21" s="0"/>
      <c r="SAT21" s="0"/>
      <c r="SAU21" s="0"/>
      <c r="SAV21" s="0"/>
      <c r="SAW21" s="0"/>
      <c r="SAX21" s="0"/>
      <c r="SAY21" s="0"/>
      <c r="SAZ21" s="0"/>
      <c r="SBA21" s="0"/>
      <c r="SBB21" s="0"/>
      <c r="SBC21" s="0"/>
      <c r="SBD21" s="0"/>
      <c r="SBE21" s="0"/>
      <c r="SBF21" s="0"/>
      <c r="SBG21" s="0"/>
      <c r="SBH21" s="0"/>
      <c r="SBI21" s="0"/>
      <c r="SBJ21" s="0"/>
      <c r="SBK21" s="0"/>
      <c r="SBL21" s="0"/>
      <c r="SBM21" s="0"/>
      <c r="SBN21" s="0"/>
      <c r="SBO21" s="0"/>
      <c r="SBP21" s="0"/>
      <c r="SBQ21" s="0"/>
      <c r="SBR21" s="0"/>
      <c r="SBS21" s="0"/>
      <c r="SBT21" s="0"/>
      <c r="SBU21" s="0"/>
      <c r="SBV21" s="0"/>
      <c r="SBW21" s="0"/>
      <c r="SBX21" s="0"/>
      <c r="SBY21" s="0"/>
      <c r="SBZ21" s="0"/>
      <c r="SCA21" s="0"/>
      <c r="SCB21" s="0"/>
      <c r="SCC21" s="0"/>
      <c r="SCD21" s="0"/>
      <c r="SCE21" s="0"/>
      <c r="SCF21" s="0"/>
      <c r="SCG21" s="0"/>
      <c r="SCH21" s="0"/>
      <c r="SCI21" s="0"/>
      <c r="SCJ21" s="0"/>
      <c r="SCK21" s="0"/>
      <c r="SCL21" s="0"/>
      <c r="SCM21" s="0"/>
      <c r="SCN21" s="0"/>
      <c r="SCO21" s="0"/>
      <c r="SCP21" s="0"/>
      <c r="SCQ21" s="0"/>
      <c r="SCR21" s="0"/>
      <c r="SCS21" s="0"/>
      <c r="SCT21" s="0"/>
      <c r="SCU21" s="0"/>
      <c r="SCV21" s="0"/>
      <c r="SCW21" s="0"/>
      <c r="SCX21" s="0"/>
      <c r="SCY21" s="0"/>
      <c r="SCZ21" s="0"/>
      <c r="SDA21" s="0"/>
      <c r="SDB21" s="0"/>
      <c r="SDC21" s="0"/>
      <c r="SDD21" s="0"/>
      <c r="SDE21" s="0"/>
      <c r="SDF21" s="0"/>
      <c r="SDG21" s="0"/>
      <c r="SDH21" s="0"/>
      <c r="SDI21" s="0"/>
      <c r="SDJ21" s="0"/>
      <c r="SDK21" s="0"/>
      <c r="SDL21" s="0"/>
      <c r="SDM21" s="0"/>
      <c r="SDN21" s="0"/>
      <c r="SDO21" s="0"/>
      <c r="SDP21" s="0"/>
      <c r="SDQ21" s="0"/>
      <c r="SDR21" s="0"/>
      <c r="SDS21" s="0"/>
      <c r="SDT21" s="0"/>
      <c r="SDU21" s="0"/>
      <c r="SDV21" s="0"/>
      <c r="SDW21" s="0"/>
      <c r="SDX21" s="0"/>
      <c r="SDY21" s="0"/>
      <c r="SDZ21" s="0"/>
      <c r="SEA21" s="0"/>
      <c r="SEB21" s="0"/>
      <c r="SEC21" s="0"/>
      <c r="SED21" s="0"/>
      <c r="SEE21" s="0"/>
      <c r="SEF21" s="0"/>
      <c r="SEG21" s="0"/>
      <c r="SEH21" s="0"/>
      <c r="SEI21" s="0"/>
      <c r="SEJ21" s="0"/>
      <c r="SEK21" s="0"/>
      <c r="SEL21" s="0"/>
      <c r="SEM21" s="0"/>
      <c r="SEN21" s="0"/>
      <c r="SEO21" s="0"/>
      <c r="SEP21" s="0"/>
      <c r="SEQ21" s="0"/>
      <c r="SER21" s="0"/>
      <c r="SES21" s="0"/>
      <c r="SET21" s="0"/>
      <c r="SEU21" s="0"/>
      <c r="SEV21" s="0"/>
      <c r="SEW21" s="0"/>
      <c r="SEX21" s="0"/>
      <c r="SEY21" s="0"/>
      <c r="SEZ21" s="0"/>
      <c r="SFA21" s="0"/>
      <c r="SFB21" s="0"/>
      <c r="SFC21" s="0"/>
      <c r="SFD21" s="0"/>
      <c r="SFE21" s="0"/>
      <c r="SFF21" s="0"/>
      <c r="SFG21" s="0"/>
      <c r="SFH21" s="0"/>
      <c r="SFI21" s="0"/>
      <c r="SFJ21" s="0"/>
      <c r="SFK21" s="0"/>
      <c r="SFL21" s="0"/>
      <c r="SFM21" s="0"/>
      <c r="SFN21" s="0"/>
      <c r="SFO21" s="0"/>
      <c r="SFP21" s="0"/>
      <c r="SFQ21" s="0"/>
      <c r="SFR21" s="0"/>
      <c r="SFS21" s="0"/>
      <c r="SFT21" s="0"/>
      <c r="SFU21" s="0"/>
      <c r="SFV21" s="0"/>
      <c r="SFW21" s="0"/>
      <c r="SFX21" s="0"/>
      <c r="SFY21" s="0"/>
      <c r="SFZ21" s="0"/>
      <c r="SGA21" s="0"/>
      <c r="SGB21" s="0"/>
      <c r="SGC21" s="0"/>
      <c r="SGD21" s="0"/>
      <c r="SGE21" s="0"/>
      <c r="SGF21" s="0"/>
      <c r="SGG21" s="0"/>
      <c r="SGH21" s="0"/>
      <c r="SGI21" s="0"/>
      <c r="SGJ21" s="0"/>
      <c r="SGK21" s="0"/>
      <c r="SGL21" s="0"/>
      <c r="SGM21" s="0"/>
      <c r="SGN21" s="0"/>
      <c r="SGO21" s="0"/>
      <c r="SGP21" s="0"/>
      <c r="SGQ21" s="0"/>
      <c r="SGR21" s="0"/>
      <c r="SGS21" s="0"/>
      <c r="SGT21" s="0"/>
      <c r="SGU21" s="0"/>
      <c r="SGV21" s="0"/>
      <c r="SGW21" s="0"/>
      <c r="SGX21" s="0"/>
      <c r="SGY21" s="0"/>
      <c r="SGZ21" s="0"/>
      <c r="SHA21" s="0"/>
      <c r="SHB21" s="0"/>
      <c r="SHC21" s="0"/>
      <c r="SHD21" s="0"/>
      <c r="SHE21" s="0"/>
      <c r="SHF21" s="0"/>
      <c r="SHG21" s="0"/>
      <c r="SHH21" s="0"/>
      <c r="SHI21" s="0"/>
      <c r="SHJ21" s="0"/>
      <c r="SHK21" s="0"/>
      <c r="SHL21" s="0"/>
      <c r="SHM21" s="0"/>
      <c r="SHN21" s="0"/>
      <c r="SHO21" s="0"/>
      <c r="SHP21" s="0"/>
      <c r="SHQ21" s="0"/>
      <c r="SHR21" s="0"/>
      <c r="SHS21" s="0"/>
      <c r="SHT21" s="0"/>
      <c r="SHU21" s="0"/>
      <c r="SHV21" s="0"/>
      <c r="SHW21" s="0"/>
      <c r="SHX21" s="0"/>
      <c r="SHY21" s="0"/>
      <c r="SHZ21" s="0"/>
      <c r="SIA21" s="0"/>
      <c r="SIB21" s="0"/>
      <c r="SIC21" s="0"/>
      <c r="SID21" s="0"/>
      <c r="SIE21" s="0"/>
      <c r="SIF21" s="0"/>
      <c r="SIG21" s="0"/>
      <c r="SIH21" s="0"/>
      <c r="SII21" s="0"/>
      <c r="SIJ21" s="0"/>
      <c r="SIK21" s="0"/>
      <c r="SIL21" s="0"/>
      <c r="SIM21" s="0"/>
      <c r="SIN21" s="0"/>
      <c r="SIO21" s="0"/>
      <c r="SIP21" s="0"/>
      <c r="SIQ21" s="0"/>
      <c r="SIR21" s="0"/>
      <c r="SIS21" s="0"/>
      <c r="SIT21" s="0"/>
      <c r="SIU21" s="0"/>
      <c r="SIV21" s="0"/>
      <c r="SIW21" s="0"/>
      <c r="SIX21" s="0"/>
      <c r="SIY21" s="0"/>
      <c r="SIZ21" s="0"/>
      <c r="SJA21" s="0"/>
      <c r="SJB21" s="0"/>
      <c r="SJC21" s="0"/>
      <c r="SJD21" s="0"/>
      <c r="SJE21" s="0"/>
      <c r="SJF21" s="0"/>
      <c r="SJG21" s="0"/>
      <c r="SJH21" s="0"/>
      <c r="SJI21" s="0"/>
      <c r="SJJ21" s="0"/>
      <c r="SJK21" s="0"/>
      <c r="SJL21" s="0"/>
      <c r="SJM21" s="0"/>
      <c r="SJN21" s="0"/>
      <c r="SJO21" s="0"/>
      <c r="SJP21" s="0"/>
      <c r="SJQ21" s="0"/>
      <c r="SJR21" s="0"/>
      <c r="SJS21" s="0"/>
      <c r="SJT21" s="0"/>
      <c r="SJU21" s="0"/>
      <c r="SJV21" s="0"/>
      <c r="SJW21" s="0"/>
      <c r="SJX21" s="0"/>
      <c r="SJY21" s="0"/>
      <c r="SJZ21" s="0"/>
      <c r="SKA21" s="0"/>
      <c r="SKB21" s="0"/>
      <c r="SKC21" s="0"/>
      <c r="SKD21" s="0"/>
      <c r="SKE21" s="0"/>
      <c r="SKF21" s="0"/>
      <c r="SKG21" s="0"/>
      <c r="SKH21" s="0"/>
      <c r="SKI21" s="0"/>
      <c r="SKJ21" s="0"/>
      <c r="SKK21" s="0"/>
      <c r="SKL21" s="0"/>
      <c r="SKM21" s="0"/>
      <c r="SKN21" s="0"/>
      <c r="SKO21" s="0"/>
      <c r="SKP21" s="0"/>
      <c r="SKQ21" s="0"/>
      <c r="SKR21" s="0"/>
      <c r="SKS21" s="0"/>
      <c r="SKT21" s="0"/>
      <c r="SKU21" s="0"/>
      <c r="SKV21" s="0"/>
      <c r="SKW21" s="0"/>
      <c r="SKX21" s="0"/>
      <c r="SKY21" s="0"/>
      <c r="SKZ21" s="0"/>
      <c r="SLA21" s="0"/>
      <c r="SLB21" s="0"/>
      <c r="SLC21" s="0"/>
      <c r="SLD21" s="0"/>
      <c r="SLE21" s="0"/>
      <c r="SLF21" s="0"/>
      <c r="SLG21" s="0"/>
      <c r="SLH21" s="0"/>
      <c r="SLI21" s="0"/>
      <c r="SLJ21" s="0"/>
      <c r="SLK21" s="0"/>
      <c r="SLL21" s="0"/>
      <c r="SLM21" s="0"/>
      <c r="SLN21" s="0"/>
      <c r="SLO21" s="0"/>
      <c r="SLP21" s="0"/>
      <c r="SLQ21" s="0"/>
      <c r="SLR21" s="0"/>
      <c r="SLS21" s="0"/>
      <c r="SLT21" s="0"/>
      <c r="SLU21" s="0"/>
      <c r="SLV21" s="0"/>
      <c r="SLW21" s="0"/>
      <c r="SLX21" s="0"/>
      <c r="SLY21" s="0"/>
      <c r="SLZ21" s="0"/>
      <c r="SMA21" s="0"/>
      <c r="SMB21" s="0"/>
      <c r="SMC21" s="0"/>
      <c r="SMD21" s="0"/>
      <c r="SME21" s="0"/>
      <c r="SMF21" s="0"/>
      <c r="SMG21" s="0"/>
      <c r="SMH21" s="0"/>
      <c r="SMI21" s="0"/>
      <c r="SMJ21" s="0"/>
      <c r="SMK21" s="0"/>
      <c r="SML21" s="0"/>
      <c r="SMM21" s="0"/>
      <c r="SMN21" s="0"/>
      <c r="SMO21" s="0"/>
      <c r="SMP21" s="0"/>
      <c r="SMQ21" s="0"/>
      <c r="SMR21" s="0"/>
      <c r="SMS21" s="0"/>
      <c r="SMT21" s="0"/>
      <c r="SMU21" s="0"/>
      <c r="SMV21" s="0"/>
      <c r="SMW21" s="0"/>
      <c r="SMX21" s="0"/>
      <c r="SMY21" s="0"/>
      <c r="SMZ21" s="0"/>
      <c r="SNA21" s="0"/>
      <c r="SNB21" s="0"/>
      <c r="SNC21" s="0"/>
      <c r="SND21" s="0"/>
      <c r="SNE21" s="0"/>
      <c r="SNF21" s="0"/>
      <c r="SNG21" s="0"/>
      <c r="SNH21" s="0"/>
      <c r="SNI21" s="0"/>
      <c r="SNJ21" s="0"/>
      <c r="SNK21" s="0"/>
      <c r="SNL21" s="0"/>
      <c r="SNM21" s="0"/>
      <c r="SNN21" s="0"/>
      <c r="SNO21" s="0"/>
      <c r="SNP21" s="0"/>
      <c r="SNQ21" s="0"/>
      <c r="SNR21" s="0"/>
      <c r="SNS21" s="0"/>
      <c r="SNT21" s="0"/>
      <c r="SNU21" s="0"/>
      <c r="SNV21" s="0"/>
      <c r="SNW21" s="0"/>
      <c r="SNX21" s="0"/>
      <c r="SNY21" s="0"/>
      <c r="SNZ21" s="0"/>
      <c r="SOA21" s="0"/>
      <c r="SOB21" s="0"/>
      <c r="SOC21" s="0"/>
      <c r="SOD21" s="0"/>
      <c r="SOE21" s="0"/>
      <c r="SOF21" s="0"/>
      <c r="SOG21" s="0"/>
      <c r="SOH21" s="0"/>
      <c r="SOI21" s="0"/>
      <c r="SOJ21" s="0"/>
      <c r="SOK21" s="0"/>
      <c r="SOL21" s="0"/>
      <c r="SOM21" s="0"/>
      <c r="SON21" s="0"/>
      <c r="SOO21" s="0"/>
      <c r="SOP21" s="0"/>
      <c r="SOQ21" s="0"/>
      <c r="SOR21" s="0"/>
      <c r="SOS21" s="0"/>
      <c r="SOT21" s="0"/>
      <c r="SOU21" s="0"/>
      <c r="SOV21" s="0"/>
      <c r="SOW21" s="0"/>
      <c r="SOX21" s="0"/>
      <c r="SOY21" s="0"/>
      <c r="SOZ21" s="0"/>
      <c r="SPA21" s="0"/>
      <c r="SPB21" s="0"/>
      <c r="SPC21" s="0"/>
      <c r="SPD21" s="0"/>
      <c r="SPE21" s="0"/>
      <c r="SPF21" s="0"/>
      <c r="SPG21" s="0"/>
      <c r="SPH21" s="0"/>
      <c r="SPI21" s="0"/>
      <c r="SPJ21" s="0"/>
      <c r="SPK21" s="0"/>
      <c r="SPL21" s="0"/>
      <c r="SPM21" s="0"/>
      <c r="SPN21" s="0"/>
      <c r="SPO21" s="0"/>
      <c r="SPP21" s="0"/>
      <c r="SPQ21" s="0"/>
      <c r="SPR21" s="0"/>
      <c r="SPS21" s="0"/>
      <c r="SPT21" s="0"/>
      <c r="SPU21" s="0"/>
      <c r="SPV21" s="0"/>
      <c r="SPW21" s="0"/>
      <c r="SPX21" s="0"/>
      <c r="SPY21" s="0"/>
      <c r="SPZ21" s="0"/>
      <c r="SQA21" s="0"/>
      <c r="SQB21" s="0"/>
      <c r="SQC21" s="0"/>
      <c r="SQD21" s="0"/>
      <c r="SQE21" s="0"/>
      <c r="SQF21" s="0"/>
      <c r="SQG21" s="0"/>
      <c r="SQH21" s="0"/>
      <c r="SQI21" s="0"/>
      <c r="SQJ21" s="0"/>
      <c r="SQK21" s="0"/>
      <c r="SQL21" s="0"/>
      <c r="SQM21" s="0"/>
      <c r="SQN21" s="0"/>
      <c r="SQO21" s="0"/>
      <c r="SQP21" s="0"/>
      <c r="SQQ21" s="0"/>
      <c r="SQR21" s="0"/>
      <c r="SQS21" s="0"/>
      <c r="SQT21" s="0"/>
      <c r="SQU21" s="0"/>
      <c r="SQV21" s="0"/>
      <c r="SQW21" s="0"/>
      <c r="SQX21" s="0"/>
      <c r="SQY21" s="0"/>
      <c r="SQZ21" s="0"/>
      <c r="SRA21" s="0"/>
      <c r="SRB21" s="0"/>
      <c r="SRC21" s="0"/>
      <c r="SRD21" s="0"/>
      <c r="SRE21" s="0"/>
      <c r="SRF21" s="0"/>
      <c r="SRG21" s="0"/>
      <c r="SRH21" s="0"/>
      <c r="SRI21" s="0"/>
      <c r="SRJ21" s="0"/>
      <c r="SRK21" s="0"/>
      <c r="SRL21" s="0"/>
      <c r="SRM21" s="0"/>
      <c r="SRN21" s="0"/>
      <c r="SRO21" s="0"/>
      <c r="SRP21" s="0"/>
      <c r="SRQ21" s="0"/>
      <c r="SRR21" s="0"/>
      <c r="SRS21" s="0"/>
      <c r="SRT21" s="0"/>
      <c r="SRU21" s="0"/>
      <c r="SRV21" s="0"/>
      <c r="SRW21" s="0"/>
      <c r="SRX21" s="0"/>
      <c r="SRY21" s="0"/>
      <c r="SRZ21" s="0"/>
      <c r="SSA21" s="0"/>
      <c r="SSB21" s="0"/>
      <c r="SSC21" s="0"/>
      <c r="SSD21" s="0"/>
      <c r="SSE21" s="0"/>
      <c r="SSF21" s="0"/>
      <c r="SSG21" s="0"/>
      <c r="SSH21" s="0"/>
      <c r="SSI21" s="0"/>
      <c r="SSJ21" s="0"/>
      <c r="SSK21" s="0"/>
      <c r="SSL21" s="0"/>
      <c r="SSM21" s="0"/>
      <c r="SSN21" s="0"/>
      <c r="SSO21" s="0"/>
      <c r="SSP21" s="0"/>
      <c r="SSQ21" s="0"/>
      <c r="SSR21" s="0"/>
      <c r="SSS21" s="0"/>
      <c r="SST21" s="0"/>
      <c r="SSU21" s="0"/>
      <c r="SSV21" s="0"/>
      <c r="SSW21" s="0"/>
      <c r="SSX21" s="0"/>
      <c r="SSY21" s="0"/>
      <c r="SSZ21" s="0"/>
      <c r="STA21" s="0"/>
      <c r="STB21" s="0"/>
      <c r="STC21" s="0"/>
      <c r="STD21" s="0"/>
      <c r="STE21" s="0"/>
      <c r="STF21" s="0"/>
      <c r="STG21" s="0"/>
      <c r="STH21" s="0"/>
      <c r="STI21" s="0"/>
      <c r="STJ21" s="0"/>
      <c r="STK21" s="0"/>
      <c r="STL21" s="0"/>
      <c r="STM21" s="0"/>
      <c r="STN21" s="0"/>
      <c r="STO21" s="0"/>
      <c r="STP21" s="0"/>
      <c r="STQ21" s="0"/>
      <c r="STR21" s="0"/>
      <c r="STS21" s="0"/>
      <c r="STT21" s="0"/>
      <c r="STU21" s="0"/>
      <c r="STV21" s="0"/>
      <c r="STW21" s="0"/>
      <c r="STX21" s="0"/>
      <c r="STY21" s="0"/>
      <c r="STZ21" s="0"/>
      <c r="SUA21" s="0"/>
      <c r="SUB21" s="0"/>
      <c r="SUC21" s="0"/>
      <c r="SUD21" s="0"/>
      <c r="SUE21" s="0"/>
      <c r="SUF21" s="0"/>
      <c r="SUG21" s="0"/>
      <c r="SUH21" s="0"/>
      <c r="SUI21" s="0"/>
      <c r="SUJ21" s="0"/>
      <c r="SUK21" s="0"/>
      <c r="SUL21" s="0"/>
      <c r="SUM21" s="0"/>
      <c r="SUN21" s="0"/>
      <c r="SUO21" s="0"/>
      <c r="SUP21" s="0"/>
      <c r="SUQ21" s="0"/>
      <c r="SUR21" s="0"/>
      <c r="SUS21" s="0"/>
      <c r="SUT21" s="0"/>
      <c r="SUU21" s="0"/>
      <c r="SUV21" s="0"/>
      <c r="SUW21" s="0"/>
      <c r="SUX21" s="0"/>
      <c r="SUY21" s="0"/>
      <c r="SUZ21" s="0"/>
      <c r="SVA21" s="0"/>
      <c r="SVB21" s="0"/>
      <c r="SVC21" s="0"/>
      <c r="SVD21" s="0"/>
      <c r="SVE21" s="0"/>
      <c r="SVF21" s="0"/>
      <c r="SVG21" s="0"/>
      <c r="SVH21" s="0"/>
      <c r="SVI21" s="0"/>
      <c r="SVJ21" s="0"/>
      <c r="SVK21" s="0"/>
      <c r="SVL21" s="0"/>
      <c r="SVM21" s="0"/>
      <c r="SVN21" s="0"/>
      <c r="SVO21" s="0"/>
      <c r="SVP21" s="0"/>
      <c r="SVQ21" s="0"/>
      <c r="SVR21" s="0"/>
      <c r="SVS21" s="0"/>
      <c r="SVT21" s="0"/>
      <c r="SVU21" s="0"/>
      <c r="SVV21" s="0"/>
      <c r="SVW21" s="0"/>
      <c r="SVX21" s="0"/>
      <c r="SVY21" s="0"/>
      <c r="SVZ21" s="0"/>
      <c r="SWA21" s="0"/>
      <c r="SWB21" s="0"/>
      <c r="SWC21" s="0"/>
      <c r="SWD21" s="0"/>
      <c r="SWE21" s="0"/>
      <c r="SWF21" s="0"/>
      <c r="SWG21" s="0"/>
      <c r="SWH21" s="0"/>
      <c r="SWI21" s="0"/>
      <c r="SWJ21" s="0"/>
      <c r="SWK21" s="0"/>
      <c r="SWL21" s="0"/>
      <c r="SWM21" s="0"/>
      <c r="SWN21" s="0"/>
      <c r="SWO21" s="0"/>
      <c r="SWP21" s="0"/>
      <c r="SWQ21" s="0"/>
      <c r="SWR21" s="0"/>
      <c r="SWS21" s="0"/>
      <c r="SWT21" s="0"/>
      <c r="SWU21" s="0"/>
      <c r="SWV21" s="0"/>
      <c r="SWW21" s="0"/>
      <c r="SWX21" s="0"/>
      <c r="SWY21" s="0"/>
      <c r="SWZ21" s="0"/>
      <c r="SXA21" s="0"/>
      <c r="SXB21" s="0"/>
      <c r="SXC21" s="0"/>
      <c r="SXD21" s="0"/>
      <c r="SXE21" s="0"/>
      <c r="SXF21" s="0"/>
      <c r="SXG21" s="0"/>
      <c r="SXH21" s="0"/>
      <c r="SXI21" s="0"/>
      <c r="SXJ21" s="0"/>
      <c r="SXK21" s="0"/>
      <c r="SXL21" s="0"/>
      <c r="SXM21" s="0"/>
      <c r="SXN21" s="0"/>
      <c r="SXO21" s="0"/>
      <c r="SXP21" s="0"/>
      <c r="SXQ21" s="0"/>
      <c r="SXR21" s="0"/>
      <c r="SXS21" s="0"/>
      <c r="SXT21" s="0"/>
      <c r="SXU21" s="0"/>
      <c r="SXV21" s="0"/>
      <c r="SXW21" s="0"/>
      <c r="SXX21" s="0"/>
      <c r="SXY21" s="0"/>
      <c r="SXZ21" s="0"/>
      <c r="SYA21" s="0"/>
      <c r="SYB21" s="0"/>
      <c r="SYC21" s="0"/>
      <c r="SYD21" s="0"/>
      <c r="SYE21" s="0"/>
      <c r="SYF21" s="0"/>
      <c r="SYG21" s="0"/>
      <c r="SYH21" s="0"/>
      <c r="SYI21" s="0"/>
      <c r="SYJ21" s="0"/>
      <c r="SYK21" s="0"/>
      <c r="SYL21" s="0"/>
      <c r="SYM21" s="0"/>
      <c r="SYN21" s="0"/>
      <c r="SYO21" s="0"/>
      <c r="SYP21" s="0"/>
      <c r="SYQ21" s="0"/>
      <c r="SYR21" s="0"/>
      <c r="SYS21" s="0"/>
      <c r="SYT21" s="0"/>
      <c r="SYU21" s="0"/>
      <c r="SYV21" s="0"/>
      <c r="SYW21" s="0"/>
      <c r="SYX21" s="0"/>
      <c r="SYY21" s="0"/>
      <c r="SYZ21" s="0"/>
      <c r="SZA21" s="0"/>
      <c r="SZB21" s="0"/>
      <c r="SZC21" s="0"/>
      <c r="SZD21" s="0"/>
      <c r="SZE21" s="0"/>
      <c r="SZF21" s="0"/>
      <c r="SZG21" s="0"/>
      <c r="SZH21" s="0"/>
      <c r="SZI21" s="0"/>
      <c r="SZJ21" s="0"/>
      <c r="SZK21" s="0"/>
      <c r="SZL21" s="0"/>
      <c r="SZM21" s="0"/>
      <c r="SZN21" s="0"/>
      <c r="SZO21" s="0"/>
      <c r="SZP21" s="0"/>
      <c r="SZQ21" s="0"/>
      <c r="SZR21" s="0"/>
      <c r="SZS21" s="0"/>
      <c r="SZT21" s="0"/>
      <c r="SZU21" s="0"/>
      <c r="SZV21" s="0"/>
      <c r="SZW21" s="0"/>
      <c r="SZX21" s="0"/>
      <c r="SZY21" s="0"/>
      <c r="SZZ21" s="0"/>
      <c r="TAA21" s="0"/>
      <c r="TAB21" s="0"/>
      <c r="TAC21" s="0"/>
      <c r="TAD21" s="0"/>
      <c r="TAE21" s="0"/>
      <c r="TAF21" s="0"/>
      <c r="TAG21" s="0"/>
      <c r="TAH21" s="0"/>
      <c r="TAI21" s="0"/>
      <c r="TAJ21" s="0"/>
      <c r="TAK21" s="0"/>
      <c r="TAL21" s="0"/>
      <c r="TAM21" s="0"/>
      <c r="TAN21" s="0"/>
      <c r="TAO21" s="0"/>
      <c r="TAP21" s="0"/>
      <c r="TAQ21" s="0"/>
      <c r="TAR21" s="0"/>
      <c r="TAS21" s="0"/>
      <c r="TAT21" s="0"/>
      <c r="TAU21" s="0"/>
      <c r="TAV21" s="0"/>
      <c r="TAW21" s="0"/>
      <c r="TAX21" s="0"/>
      <c r="TAY21" s="0"/>
      <c r="TAZ21" s="0"/>
      <c r="TBA21" s="0"/>
      <c r="TBB21" s="0"/>
      <c r="TBC21" s="0"/>
      <c r="TBD21" s="0"/>
      <c r="TBE21" s="0"/>
      <c r="TBF21" s="0"/>
      <c r="TBG21" s="0"/>
      <c r="TBH21" s="0"/>
      <c r="TBI21" s="0"/>
      <c r="TBJ21" s="0"/>
      <c r="TBK21" s="0"/>
      <c r="TBL21" s="0"/>
      <c r="TBM21" s="0"/>
      <c r="TBN21" s="0"/>
      <c r="TBO21" s="0"/>
      <c r="TBP21" s="0"/>
      <c r="TBQ21" s="0"/>
      <c r="TBR21" s="0"/>
      <c r="TBS21" s="0"/>
      <c r="TBT21" s="0"/>
      <c r="TBU21" s="0"/>
      <c r="TBV21" s="0"/>
      <c r="TBW21" s="0"/>
      <c r="TBX21" s="0"/>
      <c r="TBY21" s="0"/>
      <c r="TBZ21" s="0"/>
      <c r="TCA21" s="0"/>
      <c r="TCB21" s="0"/>
      <c r="TCC21" s="0"/>
      <c r="TCD21" s="0"/>
      <c r="TCE21" s="0"/>
      <c r="TCF21" s="0"/>
      <c r="TCG21" s="0"/>
      <c r="TCH21" s="0"/>
      <c r="TCI21" s="0"/>
      <c r="TCJ21" s="0"/>
      <c r="TCK21" s="0"/>
      <c r="TCL21" s="0"/>
      <c r="TCM21" s="0"/>
      <c r="TCN21" s="0"/>
      <c r="TCO21" s="0"/>
      <c r="TCP21" s="0"/>
      <c r="TCQ21" s="0"/>
      <c r="TCR21" s="0"/>
      <c r="TCS21" s="0"/>
      <c r="TCT21" s="0"/>
      <c r="TCU21" s="0"/>
      <c r="TCV21" s="0"/>
      <c r="TCW21" s="0"/>
      <c r="TCX21" s="0"/>
      <c r="TCY21" s="0"/>
      <c r="TCZ21" s="0"/>
      <c r="TDA21" s="0"/>
      <c r="TDB21" s="0"/>
      <c r="TDC21" s="0"/>
      <c r="TDD21" s="0"/>
      <c r="TDE21" s="0"/>
      <c r="TDF21" s="0"/>
      <c r="TDG21" s="0"/>
      <c r="TDH21" s="0"/>
      <c r="TDI21" s="0"/>
      <c r="TDJ21" s="0"/>
      <c r="TDK21" s="0"/>
      <c r="TDL21" s="0"/>
      <c r="TDM21" s="0"/>
      <c r="TDN21" s="0"/>
      <c r="TDO21" s="0"/>
      <c r="TDP21" s="0"/>
      <c r="TDQ21" s="0"/>
      <c r="TDR21" s="0"/>
      <c r="TDS21" s="0"/>
      <c r="TDT21" s="0"/>
      <c r="TDU21" s="0"/>
      <c r="TDV21" s="0"/>
      <c r="TDW21" s="0"/>
      <c r="TDX21" s="0"/>
      <c r="TDY21" s="0"/>
      <c r="TDZ21" s="0"/>
      <c r="TEA21" s="0"/>
      <c r="TEB21" s="0"/>
      <c r="TEC21" s="0"/>
      <c r="TED21" s="0"/>
      <c r="TEE21" s="0"/>
      <c r="TEF21" s="0"/>
      <c r="TEG21" s="0"/>
      <c r="TEH21" s="0"/>
      <c r="TEI21" s="0"/>
      <c r="TEJ21" s="0"/>
      <c r="TEK21" s="0"/>
      <c r="TEL21" s="0"/>
      <c r="TEM21" s="0"/>
      <c r="TEN21" s="0"/>
      <c r="TEO21" s="0"/>
      <c r="TEP21" s="0"/>
      <c r="TEQ21" s="0"/>
      <c r="TER21" s="0"/>
      <c r="TES21" s="0"/>
      <c r="TET21" s="0"/>
      <c r="TEU21" s="0"/>
      <c r="TEV21" s="0"/>
      <c r="TEW21" s="0"/>
      <c r="TEX21" s="0"/>
      <c r="TEY21" s="0"/>
      <c r="TEZ21" s="0"/>
      <c r="TFA21" s="0"/>
      <c r="TFB21" s="0"/>
      <c r="TFC21" s="0"/>
      <c r="TFD21" s="0"/>
      <c r="TFE21" s="0"/>
      <c r="TFF21" s="0"/>
      <c r="TFG21" s="0"/>
      <c r="TFH21" s="0"/>
      <c r="TFI21" s="0"/>
      <c r="TFJ21" s="0"/>
      <c r="TFK21" s="0"/>
      <c r="TFL21" s="0"/>
      <c r="TFM21" s="0"/>
      <c r="TFN21" s="0"/>
      <c r="TFO21" s="0"/>
      <c r="TFP21" s="0"/>
      <c r="TFQ21" s="0"/>
      <c r="TFR21" s="0"/>
      <c r="TFS21" s="0"/>
      <c r="TFT21" s="0"/>
      <c r="TFU21" s="0"/>
      <c r="TFV21" s="0"/>
      <c r="TFW21" s="0"/>
      <c r="TFX21" s="0"/>
      <c r="TFY21" s="0"/>
      <c r="TFZ21" s="0"/>
      <c r="TGA21" s="0"/>
      <c r="TGB21" s="0"/>
      <c r="TGC21" s="0"/>
      <c r="TGD21" s="0"/>
      <c r="TGE21" s="0"/>
      <c r="TGF21" s="0"/>
      <c r="TGG21" s="0"/>
      <c r="TGH21" s="0"/>
      <c r="TGI21" s="0"/>
      <c r="TGJ21" s="0"/>
      <c r="TGK21" s="0"/>
      <c r="TGL21" s="0"/>
      <c r="TGM21" s="0"/>
      <c r="TGN21" s="0"/>
      <c r="TGO21" s="0"/>
      <c r="TGP21" s="0"/>
      <c r="TGQ21" s="0"/>
      <c r="TGR21" s="0"/>
      <c r="TGS21" s="0"/>
      <c r="TGT21" s="0"/>
      <c r="TGU21" s="0"/>
      <c r="TGV21" s="0"/>
      <c r="TGW21" s="0"/>
      <c r="TGX21" s="0"/>
      <c r="TGY21" s="0"/>
      <c r="TGZ21" s="0"/>
      <c r="THA21" s="0"/>
      <c r="THB21" s="0"/>
      <c r="THC21" s="0"/>
      <c r="THD21" s="0"/>
      <c r="THE21" s="0"/>
      <c r="THF21" s="0"/>
      <c r="THG21" s="0"/>
      <c r="THH21" s="0"/>
      <c r="THI21" s="0"/>
      <c r="THJ21" s="0"/>
      <c r="THK21" s="0"/>
      <c r="THL21" s="0"/>
      <c r="THM21" s="0"/>
      <c r="THN21" s="0"/>
      <c r="THO21" s="0"/>
      <c r="THP21" s="0"/>
      <c r="THQ21" s="0"/>
      <c r="THR21" s="0"/>
      <c r="THS21" s="0"/>
      <c r="THT21" s="0"/>
      <c r="THU21" s="0"/>
      <c r="THV21" s="0"/>
      <c r="THW21" s="0"/>
      <c r="THX21" s="0"/>
      <c r="THY21" s="0"/>
      <c r="THZ21" s="0"/>
      <c r="TIA21" s="0"/>
      <c r="TIB21" s="0"/>
      <c r="TIC21" s="0"/>
      <c r="TID21" s="0"/>
      <c r="TIE21" s="0"/>
      <c r="TIF21" s="0"/>
      <c r="TIG21" s="0"/>
      <c r="TIH21" s="0"/>
      <c r="TII21" s="0"/>
      <c r="TIJ21" s="0"/>
      <c r="TIK21" s="0"/>
      <c r="TIL21" s="0"/>
      <c r="TIM21" s="0"/>
      <c r="TIN21" s="0"/>
      <c r="TIO21" s="0"/>
      <c r="TIP21" s="0"/>
      <c r="TIQ21" s="0"/>
      <c r="TIR21" s="0"/>
      <c r="TIS21" s="0"/>
      <c r="TIT21" s="0"/>
      <c r="TIU21" s="0"/>
      <c r="TIV21" s="0"/>
      <c r="TIW21" s="0"/>
      <c r="TIX21" s="0"/>
      <c r="TIY21" s="0"/>
      <c r="TIZ21" s="0"/>
      <c r="TJA21" s="0"/>
      <c r="TJB21" s="0"/>
      <c r="TJC21" s="0"/>
      <c r="TJD21" s="0"/>
      <c r="TJE21" s="0"/>
      <c r="TJF21" s="0"/>
      <c r="TJG21" s="0"/>
      <c r="TJH21" s="0"/>
      <c r="TJI21" s="0"/>
      <c r="TJJ21" s="0"/>
      <c r="TJK21" s="0"/>
      <c r="TJL21" s="0"/>
      <c r="TJM21" s="0"/>
      <c r="TJN21" s="0"/>
      <c r="TJO21" s="0"/>
      <c r="TJP21" s="0"/>
      <c r="TJQ21" s="0"/>
      <c r="TJR21" s="0"/>
      <c r="TJS21" s="0"/>
      <c r="TJT21" s="0"/>
      <c r="TJU21" s="0"/>
      <c r="TJV21" s="0"/>
      <c r="TJW21" s="0"/>
      <c r="TJX21" s="0"/>
      <c r="TJY21" s="0"/>
      <c r="TJZ21" s="0"/>
      <c r="TKA21" s="0"/>
      <c r="TKB21" s="0"/>
      <c r="TKC21" s="0"/>
      <c r="TKD21" s="0"/>
      <c r="TKE21" s="0"/>
      <c r="TKF21" s="0"/>
      <c r="TKG21" s="0"/>
      <c r="TKH21" s="0"/>
      <c r="TKI21" s="0"/>
      <c r="TKJ21" s="0"/>
      <c r="TKK21" s="0"/>
      <c r="TKL21" s="0"/>
      <c r="TKM21" s="0"/>
      <c r="TKN21" s="0"/>
      <c r="TKO21" s="0"/>
      <c r="TKP21" s="0"/>
      <c r="TKQ21" s="0"/>
      <c r="TKR21" s="0"/>
      <c r="TKS21" s="0"/>
      <c r="TKT21" s="0"/>
      <c r="TKU21" s="0"/>
      <c r="TKV21" s="0"/>
      <c r="TKW21" s="0"/>
      <c r="TKX21" s="0"/>
      <c r="TKY21" s="0"/>
      <c r="TKZ21" s="0"/>
      <c r="TLA21" s="0"/>
      <c r="TLB21" s="0"/>
      <c r="TLC21" s="0"/>
      <c r="TLD21" s="0"/>
      <c r="TLE21" s="0"/>
      <c r="TLF21" s="0"/>
      <c r="TLG21" s="0"/>
      <c r="TLH21" s="0"/>
      <c r="TLI21" s="0"/>
      <c r="TLJ21" s="0"/>
      <c r="TLK21" s="0"/>
      <c r="TLL21" s="0"/>
      <c r="TLM21" s="0"/>
      <c r="TLN21" s="0"/>
      <c r="TLO21" s="0"/>
      <c r="TLP21" s="0"/>
      <c r="TLQ21" s="0"/>
      <c r="TLR21" s="0"/>
      <c r="TLS21" s="0"/>
      <c r="TLT21" s="0"/>
      <c r="TLU21" s="0"/>
      <c r="TLV21" s="0"/>
      <c r="TLW21" s="0"/>
      <c r="TLX21" s="0"/>
      <c r="TLY21" s="0"/>
      <c r="TLZ21" s="0"/>
      <c r="TMA21" s="0"/>
      <c r="TMB21" s="0"/>
      <c r="TMC21" s="0"/>
      <c r="TMD21" s="0"/>
      <c r="TME21" s="0"/>
      <c r="TMF21" s="0"/>
      <c r="TMG21" s="0"/>
      <c r="TMH21" s="0"/>
      <c r="TMI21" s="0"/>
      <c r="TMJ21" s="0"/>
      <c r="TMK21" s="0"/>
      <c r="TML21" s="0"/>
      <c r="TMM21" s="0"/>
      <c r="TMN21" s="0"/>
      <c r="TMO21" s="0"/>
      <c r="TMP21" s="0"/>
      <c r="TMQ21" s="0"/>
      <c r="TMR21" s="0"/>
      <c r="TMS21" s="0"/>
      <c r="TMT21" s="0"/>
      <c r="TMU21" s="0"/>
      <c r="TMV21" s="0"/>
      <c r="TMW21" s="0"/>
      <c r="TMX21" s="0"/>
      <c r="TMY21" s="0"/>
      <c r="TMZ21" s="0"/>
      <c r="TNA21" s="0"/>
      <c r="TNB21" s="0"/>
      <c r="TNC21" s="0"/>
      <c r="TND21" s="0"/>
      <c r="TNE21" s="0"/>
      <c r="TNF21" s="0"/>
      <c r="TNG21" s="0"/>
      <c r="TNH21" s="0"/>
      <c r="TNI21" s="0"/>
      <c r="TNJ21" s="0"/>
      <c r="TNK21" s="0"/>
      <c r="TNL21" s="0"/>
      <c r="TNM21" s="0"/>
      <c r="TNN21" s="0"/>
      <c r="TNO21" s="0"/>
      <c r="TNP21" s="0"/>
      <c r="TNQ21" s="0"/>
      <c r="TNR21" s="0"/>
      <c r="TNS21" s="0"/>
      <c r="TNT21" s="0"/>
      <c r="TNU21" s="0"/>
      <c r="TNV21" s="0"/>
      <c r="TNW21" s="0"/>
      <c r="TNX21" s="0"/>
      <c r="TNY21" s="0"/>
      <c r="TNZ21" s="0"/>
      <c r="TOA21" s="0"/>
      <c r="TOB21" s="0"/>
      <c r="TOC21" s="0"/>
      <c r="TOD21" s="0"/>
      <c r="TOE21" s="0"/>
      <c r="TOF21" s="0"/>
      <c r="TOG21" s="0"/>
      <c r="TOH21" s="0"/>
      <c r="TOI21" s="0"/>
      <c r="TOJ21" s="0"/>
      <c r="TOK21" s="0"/>
      <c r="TOL21" s="0"/>
      <c r="TOM21" s="0"/>
      <c r="TON21" s="0"/>
      <c r="TOO21" s="0"/>
      <c r="TOP21" s="0"/>
      <c r="TOQ21" s="0"/>
      <c r="TOR21" s="0"/>
      <c r="TOS21" s="0"/>
      <c r="TOT21" s="0"/>
      <c r="TOU21" s="0"/>
      <c r="TOV21" s="0"/>
      <c r="TOW21" s="0"/>
      <c r="TOX21" s="0"/>
      <c r="TOY21" s="0"/>
      <c r="TOZ21" s="0"/>
      <c r="TPA21" s="0"/>
      <c r="TPB21" s="0"/>
      <c r="TPC21" s="0"/>
      <c r="TPD21" s="0"/>
      <c r="TPE21" s="0"/>
      <c r="TPF21" s="0"/>
      <c r="TPG21" s="0"/>
      <c r="TPH21" s="0"/>
      <c r="TPI21" s="0"/>
      <c r="TPJ21" s="0"/>
      <c r="TPK21" s="0"/>
      <c r="TPL21" s="0"/>
      <c r="TPM21" s="0"/>
      <c r="TPN21" s="0"/>
      <c r="TPO21" s="0"/>
      <c r="TPP21" s="0"/>
      <c r="TPQ21" s="0"/>
      <c r="TPR21" s="0"/>
      <c r="TPS21" s="0"/>
      <c r="TPT21" s="0"/>
      <c r="TPU21" s="0"/>
      <c r="TPV21" s="0"/>
      <c r="TPW21" s="0"/>
      <c r="TPX21" s="0"/>
      <c r="TPY21" s="0"/>
      <c r="TPZ21" s="0"/>
      <c r="TQA21" s="0"/>
      <c r="TQB21" s="0"/>
      <c r="TQC21" s="0"/>
      <c r="TQD21" s="0"/>
      <c r="TQE21" s="0"/>
      <c r="TQF21" s="0"/>
      <c r="TQG21" s="0"/>
      <c r="TQH21" s="0"/>
      <c r="TQI21" s="0"/>
      <c r="TQJ21" s="0"/>
      <c r="TQK21" s="0"/>
      <c r="TQL21" s="0"/>
      <c r="TQM21" s="0"/>
      <c r="TQN21" s="0"/>
      <c r="TQO21" s="0"/>
      <c r="TQP21" s="0"/>
      <c r="TQQ21" s="0"/>
      <c r="TQR21" s="0"/>
      <c r="TQS21" s="0"/>
      <c r="TQT21" s="0"/>
      <c r="TQU21" s="0"/>
      <c r="TQV21" s="0"/>
      <c r="TQW21" s="0"/>
      <c r="TQX21" s="0"/>
      <c r="TQY21" s="0"/>
      <c r="TQZ21" s="0"/>
      <c r="TRA21" s="0"/>
      <c r="TRB21" s="0"/>
      <c r="TRC21" s="0"/>
      <c r="TRD21" s="0"/>
      <c r="TRE21" s="0"/>
      <c r="TRF21" s="0"/>
      <c r="TRG21" s="0"/>
      <c r="TRH21" s="0"/>
      <c r="TRI21" s="0"/>
      <c r="TRJ21" s="0"/>
      <c r="TRK21" s="0"/>
      <c r="TRL21" s="0"/>
      <c r="TRM21" s="0"/>
      <c r="TRN21" s="0"/>
      <c r="TRO21" s="0"/>
      <c r="TRP21" s="0"/>
      <c r="TRQ21" s="0"/>
      <c r="TRR21" s="0"/>
      <c r="TRS21" s="0"/>
      <c r="TRT21" s="0"/>
      <c r="TRU21" s="0"/>
      <c r="TRV21" s="0"/>
      <c r="TRW21" s="0"/>
      <c r="TRX21" s="0"/>
      <c r="TRY21" s="0"/>
      <c r="TRZ21" s="0"/>
      <c r="TSA21" s="0"/>
      <c r="TSB21" s="0"/>
      <c r="TSC21" s="0"/>
      <c r="TSD21" s="0"/>
      <c r="TSE21" s="0"/>
      <c r="TSF21" s="0"/>
      <c r="TSG21" s="0"/>
      <c r="TSH21" s="0"/>
      <c r="TSI21" s="0"/>
      <c r="TSJ21" s="0"/>
      <c r="TSK21" s="0"/>
      <c r="TSL21" s="0"/>
      <c r="TSM21" s="0"/>
      <c r="TSN21" s="0"/>
      <c r="TSO21" s="0"/>
      <c r="TSP21" s="0"/>
      <c r="TSQ21" s="0"/>
      <c r="TSR21" s="0"/>
      <c r="TSS21" s="0"/>
      <c r="TST21" s="0"/>
      <c r="TSU21" s="0"/>
      <c r="TSV21" s="0"/>
      <c r="TSW21" s="0"/>
      <c r="TSX21" s="0"/>
      <c r="TSY21" s="0"/>
      <c r="TSZ21" s="0"/>
      <c r="TTA21" s="0"/>
      <c r="TTB21" s="0"/>
      <c r="TTC21" s="0"/>
      <c r="TTD21" s="0"/>
      <c r="TTE21" s="0"/>
      <c r="TTF21" s="0"/>
      <c r="TTG21" s="0"/>
      <c r="TTH21" s="0"/>
      <c r="TTI21" s="0"/>
      <c r="TTJ21" s="0"/>
      <c r="TTK21" s="0"/>
      <c r="TTL21" s="0"/>
      <c r="TTM21" s="0"/>
      <c r="TTN21" s="0"/>
      <c r="TTO21" s="0"/>
      <c r="TTP21" s="0"/>
      <c r="TTQ21" s="0"/>
      <c r="TTR21" s="0"/>
      <c r="TTS21" s="0"/>
      <c r="TTT21" s="0"/>
      <c r="TTU21" s="0"/>
      <c r="TTV21" s="0"/>
      <c r="TTW21" s="0"/>
      <c r="TTX21" s="0"/>
      <c r="TTY21" s="0"/>
      <c r="TTZ21" s="0"/>
      <c r="TUA21" s="0"/>
      <c r="TUB21" s="0"/>
      <c r="TUC21" s="0"/>
      <c r="TUD21" s="0"/>
      <c r="TUE21" s="0"/>
      <c r="TUF21" s="0"/>
      <c r="TUG21" s="0"/>
      <c r="TUH21" s="0"/>
      <c r="TUI21" s="0"/>
      <c r="TUJ21" s="0"/>
      <c r="TUK21" s="0"/>
      <c r="TUL21" s="0"/>
      <c r="TUM21" s="0"/>
      <c r="TUN21" s="0"/>
      <c r="TUO21" s="0"/>
      <c r="TUP21" s="0"/>
      <c r="TUQ21" s="0"/>
      <c r="TUR21" s="0"/>
      <c r="TUS21" s="0"/>
      <c r="TUT21" s="0"/>
      <c r="TUU21" s="0"/>
      <c r="TUV21" s="0"/>
      <c r="TUW21" s="0"/>
      <c r="TUX21" s="0"/>
      <c r="TUY21" s="0"/>
      <c r="TUZ21" s="0"/>
      <c r="TVA21" s="0"/>
      <c r="TVB21" s="0"/>
      <c r="TVC21" s="0"/>
      <c r="TVD21" s="0"/>
      <c r="TVE21" s="0"/>
      <c r="TVF21" s="0"/>
      <c r="TVG21" s="0"/>
      <c r="TVH21" s="0"/>
      <c r="TVI21" s="0"/>
      <c r="TVJ21" s="0"/>
      <c r="TVK21" s="0"/>
      <c r="TVL21" s="0"/>
      <c r="TVM21" s="0"/>
      <c r="TVN21" s="0"/>
      <c r="TVO21" s="0"/>
      <c r="TVP21" s="0"/>
      <c r="TVQ21" s="0"/>
      <c r="TVR21" s="0"/>
      <c r="TVS21" s="0"/>
      <c r="TVT21" s="0"/>
      <c r="TVU21" s="0"/>
      <c r="TVV21" s="0"/>
      <c r="TVW21" s="0"/>
      <c r="TVX21" s="0"/>
      <c r="TVY21" s="0"/>
      <c r="TVZ21" s="0"/>
      <c r="TWA21" s="0"/>
      <c r="TWB21" s="0"/>
      <c r="TWC21" s="0"/>
      <c r="TWD21" s="0"/>
      <c r="TWE21" s="0"/>
      <c r="TWF21" s="0"/>
      <c r="TWG21" s="0"/>
      <c r="TWH21" s="0"/>
      <c r="TWI21" s="0"/>
      <c r="TWJ21" s="0"/>
      <c r="TWK21" s="0"/>
      <c r="TWL21" s="0"/>
      <c r="TWM21" s="0"/>
      <c r="TWN21" s="0"/>
      <c r="TWO21" s="0"/>
      <c r="TWP21" s="0"/>
      <c r="TWQ21" s="0"/>
      <c r="TWR21" s="0"/>
      <c r="TWS21" s="0"/>
      <c r="TWT21" s="0"/>
      <c r="TWU21" s="0"/>
      <c r="TWV21" s="0"/>
      <c r="TWW21" s="0"/>
      <c r="TWX21" s="0"/>
      <c r="TWY21" s="0"/>
      <c r="TWZ21" s="0"/>
      <c r="TXA21" s="0"/>
      <c r="TXB21" s="0"/>
      <c r="TXC21" s="0"/>
      <c r="TXD21" s="0"/>
      <c r="TXE21" s="0"/>
      <c r="TXF21" s="0"/>
      <c r="TXG21" s="0"/>
      <c r="TXH21" s="0"/>
      <c r="TXI21" s="0"/>
      <c r="TXJ21" s="0"/>
      <c r="TXK21" s="0"/>
      <c r="TXL21" s="0"/>
      <c r="TXM21" s="0"/>
      <c r="TXN21" s="0"/>
      <c r="TXO21" s="0"/>
      <c r="TXP21" s="0"/>
      <c r="TXQ21" s="0"/>
      <c r="TXR21" s="0"/>
      <c r="TXS21" s="0"/>
      <c r="TXT21" s="0"/>
      <c r="TXU21" s="0"/>
      <c r="TXV21" s="0"/>
      <c r="TXW21" s="0"/>
      <c r="TXX21" s="0"/>
      <c r="TXY21" s="0"/>
      <c r="TXZ21" s="0"/>
      <c r="TYA21" s="0"/>
      <c r="TYB21" s="0"/>
      <c r="TYC21" s="0"/>
      <c r="TYD21" s="0"/>
      <c r="TYE21" s="0"/>
      <c r="TYF21" s="0"/>
      <c r="TYG21" s="0"/>
      <c r="TYH21" s="0"/>
      <c r="TYI21" s="0"/>
      <c r="TYJ21" s="0"/>
      <c r="TYK21" s="0"/>
      <c r="TYL21" s="0"/>
      <c r="TYM21" s="0"/>
      <c r="TYN21" s="0"/>
      <c r="TYO21" s="0"/>
      <c r="TYP21" s="0"/>
      <c r="TYQ21" s="0"/>
      <c r="TYR21" s="0"/>
      <c r="TYS21" s="0"/>
      <c r="TYT21" s="0"/>
      <c r="TYU21" s="0"/>
      <c r="TYV21" s="0"/>
      <c r="TYW21" s="0"/>
      <c r="TYX21" s="0"/>
      <c r="TYY21" s="0"/>
      <c r="TYZ21" s="0"/>
      <c r="TZA21" s="0"/>
      <c r="TZB21" s="0"/>
      <c r="TZC21" s="0"/>
      <c r="TZD21" s="0"/>
      <c r="TZE21" s="0"/>
      <c r="TZF21" s="0"/>
      <c r="TZG21" s="0"/>
      <c r="TZH21" s="0"/>
      <c r="TZI21" s="0"/>
      <c r="TZJ21" s="0"/>
      <c r="TZK21" s="0"/>
      <c r="TZL21" s="0"/>
      <c r="TZM21" s="0"/>
      <c r="TZN21" s="0"/>
      <c r="TZO21" s="0"/>
      <c r="TZP21" s="0"/>
      <c r="TZQ21" s="0"/>
      <c r="TZR21" s="0"/>
      <c r="TZS21" s="0"/>
      <c r="TZT21" s="0"/>
      <c r="TZU21" s="0"/>
      <c r="TZV21" s="0"/>
      <c r="TZW21" s="0"/>
      <c r="TZX21" s="0"/>
      <c r="TZY21" s="0"/>
      <c r="TZZ21" s="0"/>
      <c r="UAA21" s="0"/>
      <c r="UAB21" s="0"/>
      <c r="UAC21" s="0"/>
      <c r="UAD21" s="0"/>
      <c r="UAE21" s="0"/>
      <c r="UAF21" s="0"/>
      <c r="UAG21" s="0"/>
      <c r="UAH21" s="0"/>
      <c r="UAI21" s="0"/>
      <c r="UAJ21" s="0"/>
      <c r="UAK21" s="0"/>
      <c r="UAL21" s="0"/>
      <c r="UAM21" s="0"/>
      <c r="UAN21" s="0"/>
      <c r="UAO21" s="0"/>
      <c r="UAP21" s="0"/>
      <c r="UAQ21" s="0"/>
      <c r="UAR21" s="0"/>
      <c r="UAS21" s="0"/>
      <c r="UAT21" s="0"/>
      <c r="UAU21" s="0"/>
      <c r="UAV21" s="0"/>
      <c r="UAW21" s="0"/>
      <c r="UAX21" s="0"/>
      <c r="UAY21" s="0"/>
      <c r="UAZ21" s="0"/>
      <c r="UBA21" s="0"/>
      <c r="UBB21" s="0"/>
      <c r="UBC21" s="0"/>
      <c r="UBD21" s="0"/>
      <c r="UBE21" s="0"/>
      <c r="UBF21" s="0"/>
      <c r="UBG21" s="0"/>
      <c r="UBH21" s="0"/>
      <c r="UBI21" s="0"/>
      <c r="UBJ21" s="0"/>
      <c r="UBK21" s="0"/>
      <c r="UBL21" s="0"/>
      <c r="UBM21" s="0"/>
      <c r="UBN21" s="0"/>
      <c r="UBO21" s="0"/>
      <c r="UBP21" s="0"/>
      <c r="UBQ21" s="0"/>
      <c r="UBR21" s="0"/>
      <c r="UBS21" s="0"/>
      <c r="UBT21" s="0"/>
      <c r="UBU21" s="0"/>
      <c r="UBV21" s="0"/>
      <c r="UBW21" s="0"/>
      <c r="UBX21" s="0"/>
      <c r="UBY21" s="0"/>
      <c r="UBZ21" s="0"/>
      <c r="UCA21" s="0"/>
      <c r="UCB21" s="0"/>
      <c r="UCC21" s="0"/>
      <c r="UCD21" s="0"/>
      <c r="UCE21" s="0"/>
      <c r="UCF21" s="0"/>
      <c r="UCG21" s="0"/>
      <c r="UCH21" s="0"/>
      <c r="UCI21" s="0"/>
      <c r="UCJ21" s="0"/>
      <c r="UCK21" s="0"/>
      <c r="UCL21" s="0"/>
      <c r="UCM21" s="0"/>
      <c r="UCN21" s="0"/>
      <c r="UCO21" s="0"/>
      <c r="UCP21" s="0"/>
      <c r="UCQ21" s="0"/>
      <c r="UCR21" s="0"/>
      <c r="UCS21" s="0"/>
      <c r="UCT21" s="0"/>
      <c r="UCU21" s="0"/>
      <c r="UCV21" s="0"/>
      <c r="UCW21" s="0"/>
      <c r="UCX21" s="0"/>
      <c r="UCY21" s="0"/>
      <c r="UCZ21" s="0"/>
      <c r="UDA21" s="0"/>
      <c r="UDB21" s="0"/>
      <c r="UDC21" s="0"/>
      <c r="UDD21" s="0"/>
      <c r="UDE21" s="0"/>
      <c r="UDF21" s="0"/>
      <c r="UDG21" s="0"/>
      <c r="UDH21" s="0"/>
      <c r="UDI21" s="0"/>
      <c r="UDJ21" s="0"/>
      <c r="UDK21" s="0"/>
      <c r="UDL21" s="0"/>
      <c r="UDM21" s="0"/>
      <c r="UDN21" s="0"/>
      <c r="UDO21" s="0"/>
      <c r="UDP21" s="0"/>
      <c r="UDQ21" s="0"/>
      <c r="UDR21" s="0"/>
      <c r="UDS21" s="0"/>
      <c r="UDT21" s="0"/>
      <c r="UDU21" s="0"/>
      <c r="UDV21" s="0"/>
      <c r="UDW21" s="0"/>
      <c r="UDX21" s="0"/>
      <c r="UDY21" s="0"/>
      <c r="UDZ21" s="0"/>
      <c r="UEA21" s="0"/>
      <c r="UEB21" s="0"/>
      <c r="UEC21" s="0"/>
      <c r="UED21" s="0"/>
      <c r="UEE21" s="0"/>
      <c r="UEF21" s="0"/>
      <c r="UEG21" s="0"/>
      <c r="UEH21" s="0"/>
      <c r="UEI21" s="0"/>
      <c r="UEJ21" s="0"/>
      <c r="UEK21" s="0"/>
      <c r="UEL21" s="0"/>
      <c r="UEM21" s="0"/>
      <c r="UEN21" s="0"/>
      <c r="UEO21" s="0"/>
      <c r="UEP21" s="0"/>
      <c r="UEQ21" s="0"/>
      <c r="UER21" s="0"/>
      <c r="UES21" s="0"/>
      <c r="UET21" s="0"/>
      <c r="UEU21" s="0"/>
      <c r="UEV21" s="0"/>
      <c r="UEW21" s="0"/>
      <c r="UEX21" s="0"/>
      <c r="UEY21" s="0"/>
      <c r="UEZ21" s="0"/>
      <c r="UFA21" s="0"/>
      <c r="UFB21" s="0"/>
      <c r="UFC21" s="0"/>
      <c r="UFD21" s="0"/>
      <c r="UFE21" s="0"/>
      <c r="UFF21" s="0"/>
      <c r="UFG21" s="0"/>
      <c r="UFH21" s="0"/>
      <c r="UFI21" s="0"/>
      <c r="UFJ21" s="0"/>
      <c r="UFK21" s="0"/>
      <c r="UFL21" s="0"/>
      <c r="UFM21" s="0"/>
      <c r="UFN21" s="0"/>
      <c r="UFO21" s="0"/>
      <c r="UFP21" s="0"/>
      <c r="UFQ21" s="0"/>
      <c r="UFR21" s="0"/>
      <c r="UFS21" s="0"/>
      <c r="UFT21" s="0"/>
      <c r="UFU21" s="0"/>
      <c r="UFV21" s="0"/>
      <c r="UFW21" s="0"/>
      <c r="UFX21" s="0"/>
      <c r="UFY21" s="0"/>
      <c r="UFZ21" s="0"/>
      <c r="UGA21" s="0"/>
      <c r="UGB21" s="0"/>
      <c r="UGC21" s="0"/>
      <c r="UGD21" s="0"/>
      <c r="UGE21" s="0"/>
      <c r="UGF21" s="0"/>
      <c r="UGG21" s="0"/>
      <c r="UGH21" s="0"/>
      <c r="UGI21" s="0"/>
      <c r="UGJ21" s="0"/>
      <c r="UGK21" s="0"/>
      <c r="UGL21" s="0"/>
      <c r="UGM21" s="0"/>
      <c r="UGN21" s="0"/>
      <c r="UGO21" s="0"/>
      <c r="UGP21" s="0"/>
      <c r="UGQ21" s="0"/>
      <c r="UGR21" s="0"/>
      <c r="UGS21" s="0"/>
      <c r="UGT21" s="0"/>
      <c r="UGU21" s="0"/>
      <c r="UGV21" s="0"/>
      <c r="UGW21" s="0"/>
      <c r="UGX21" s="0"/>
      <c r="UGY21" s="0"/>
      <c r="UGZ21" s="0"/>
      <c r="UHA21" s="0"/>
      <c r="UHB21" s="0"/>
      <c r="UHC21" s="0"/>
      <c r="UHD21" s="0"/>
      <c r="UHE21" s="0"/>
      <c r="UHF21" s="0"/>
      <c r="UHG21" s="0"/>
      <c r="UHH21" s="0"/>
      <c r="UHI21" s="0"/>
      <c r="UHJ21" s="0"/>
      <c r="UHK21" s="0"/>
      <c r="UHL21" s="0"/>
      <c r="UHM21" s="0"/>
      <c r="UHN21" s="0"/>
      <c r="UHO21" s="0"/>
      <c r="UHP21" s="0"/>
      <c r="UHQ21" s="0"/>
      <c r="UHR21" s="0"/>
      <c r="UHS21" s="0"/>
      <c r="UHT21" s="0"/>
      <c r="UHU21" s="0"/>
      <c r="UHV21" s="0"/>
      <c r="UHW21" s="0"/>
      <c r="UHX21" s="0"/>
      <c r="UHY21" s="0"/>
      <c r="UHZ21" s="0"/>
      <c r="UIA21" s="0"/>
      <c r="UIB21" s="0"/>
      <c r="UIC21" s="0"/>
      <c r="UID21" s="0"/>
      <c r="UIE21" s="0"/>
      <c r="UIF21" s="0"/>
      <c r="UIG21" s="0"/>
      <c r="UIH21" s="0"/>
      <c r="UII21" s="0"/>
      <c r="UIJ21" s="0"/>
      <c r="UIK21" s="0"/>
      <c r="UIL21" s="0"/>
      <c r="UIM21" s="0"/>
      <c r="UIN21" s="0"/>
      <c r="UIO21" s="0"/>
      <c r="UIP21" s="0"/>
      <c r="UIQ21" s="0"/>
      <c r="UIR21" s="0"/>
      <c r="UIS21" s="0"/>
      <c r="UIT21" s="0"/>
      <c r="UIU21" s="0"/>
      <c r="UIV21" s="0"/>
      <c r="UIW21" s="0"/>
      <c r="UIX21" s="0"/>
      <c r="UIY21" s="0"/>
      <c r="UIZ21" s="0"/>
      <c r="UJA21" s="0"/>
      <c r="UJB21" s="0"/>
      <c r="UJC21" s="0"/>
      <c r="UJD21" s="0"/>
      <c r="UJE21" s="0"/>
      <c r="UJF21" s="0"/>
      <c r="UJG21" s="0"/>
      <c r="UJH21" s="0"/>
      <c r="UJI21" s="0"/>
      <c r="UJJ21" s="0"/>
      <c r="UJK21" s="0"/>
      <c r="UJL21" s="0"/>
      <c r="UJM21" s="0"/>
      <c r="UJN21" s="0"/>
      <c r="UJO21" s="0"/>
      <c r="UJP21" s="0"/>
      <c r="UJQ21" s="0"/>
      <c r="UJR21" s="0"/>
      <c r="UJS21" s="0"/>
      <c r="UJT21" s="0"/>
      <c r="UJU21" s="0"/>
      <c r="UJV21" s="0"/>
      <c r="UJW21" s="0"/>
      <c r="UJX21" s="0"/>
      <c r="UJY21" s="0"/>
      <c r="UJZ21" s="0"/>
      <c r="UKA21" s="0"/>
      <c r="UKB21" s="0"/>
      <c r="UKC21" s="0"/>
      <c r="UKD21" s="0"/>
      <c r="UKE21" s="0"/>
      <c r="UKF21" s="0"/>
      <c r="UKG21" s="0"/>
      <c r="UKH21" s="0"/>
      <c r="UKI21" s="0"/>
      <c r="UKJ21" s="0"/>
      <c r="UKK21" s="0"/>
      <c r="UKL21" s="0"/>
      <c r="UKM21" s="0"/>
      <c r="UKN21" s="0"/>
      <c r="UKO21" s="0"/>
      <c r="UKP21" s="0"/>
      <c r="UKQ21" s="0"/>
      <c r="UKR21" s="0"/>
      <c r="UKS21" s="0"/>
      <c r="UKT21" s="0"/>
      <c r="UKU21" s="0"/>
      <c r="UKV21" s="0"/>
      <c r="UKW21" s="0"/>
      <c r="UKX21" s="0"/>
      <c r="UKY21" s="0"/>
      <c r="UKZ21" s="0"/>
      <c r="ULA21" s="0"/>
      <c r="ULB21" s="0"/>
      <c r="ULC21" s="0"/>
      <c r="ULD21" s="0"/>
      <c r="ULE21" s="0"/>
      <c r="ULF21" s="0"/>
      <c r="ULG21" s="0"/>
      <c r="ULH21" s="0"/>
      <c r="ULI21" s="0"/>
      <c r="ULJ21" s="0"/>
      <c r="ULK21" s="0"/>
      <c r="ULL21" s="0"/>
      <c r="ULM21" s="0"/>
      <c r="ULN21" s="0"/>
      <c r="ULO21" s="0"/>
      <c r="ULP21" s="0"/>
      <c r="ULQ21" s="0"/>
      <c r="ULR21" s="0"/>
      <c r="ULS21" s="0"/>
      <c r="ULT21" s="0"/>
      <c r="ULU21" s="0"/>
      <c r="ULV21" s="0"/>
      <c r="ULW21" s="0"/>
      <c r="ULX21" s="0"/>
      <c r="ULY21" s="0"/>
      <c r="ULZ21" s="0"/>
      <c r="UMA21" s="0"/>
      <c r="UMB21" s="0"/>
      <c r="UMC21" s="0"/>
      <c r="UMD21" s="0"/>
      <c r="UME21" s="0"/>
      <c r="UMF21" s="0"/>
      <c r="UMG21" s="0"/>
      <c r="UMH21" s="0"/>
      <c r="UMI21" s="0"/>
      <c r="UMJ21" s="0"/>
      <c r="UMK21" s="0"/>
      <c r="UML21" s="0"/>
      <c r="UMM21" s="0"/>
      <c r="UMN21" s="0"/>
      <c r="UMO21" s="0"/>
      <c r="UMP21" s="0"/>
      <c r="UMQ21" s="0"/>
      <c r="UMR21" s="0"/>
      <c r="UMS21" s="0"/>
      <c r="UMT21" s="0"/>
      <c r="UMU21" s="0"/>
      <c r="UMV21" s="0"/>
      <c r="UMW21" s="0"/>
      <c r="UMX21" s="0"/>
      <c r="UMY21" s="0"/>
      <c r="UMZ21" s="0"/>
      <c r="UNA21" s="0"/>
      <c r="UNB21" s="0"/>
      <c r="UNC21" s="0"/>
      <c r="UND21" s="0"/>
      <c r="UNE21" s="0"/>
      <c r="UNF21" s="0"/>
      <c r="UNG21" s="0"/>
      <c r="UNH21" s="0"/>
      <c r="UNI21" s="0"/>
      <c r="UNJ21" s="0"/>
      <c r="UNK21" s="0"/>
      <c r="UNL21" s="0"/>
      <c r="UNM21" s="0"/>
      <c r="UNN21" s="0"/>
      <c r="UNO21" s="0"/>
      <c r="UNP21" s="0"/>
      <c r="UNQ21" s="0"/>
      <c r="UNR21" s="0"/>
      <c r="UNS21" s="0"/>
      <c r="UNT21" s="0"/>
      <c r="UNU21" s="0"/>
      <c r="UNV21" s="0"/>
      <c r="UNW21" s="0"/>
      <c r="UNX21" s="0"/>
      <c r="UNY21" s="0"/>
      <c r="UNZ21" s="0"/>
      <c r="UOA21" s="0"/>
      <c r="UOB21" s="0"/>
      <c r="UOC21" s="0"/>
      <c r="UOD21" s="0"/>
      <c r="UOE21" s="0"/>
      <c r="UOF21" s="0"/>
      <c r="UOG21" s="0"/>
      <c r="UOH21" s="0"/>
      <c r="UOI21" s="0"/>
      <c r="UOJ21" s="0"/>
      <c r="UOK21" s="0"/>
      <c r="UOL21" s="0"/>
      <c r="UOM21" s="0"/>
      <c r="UON21" s="0"/>
      <c r="UOO21" s="0"/>
      <c r="UOP21" s="0"/>
      <c r="UOQ21" s="0"/>
      <c r="UOR21" s="0"/>
      <c r="UOS21" s="0"/>
      <c r="UOT21" s="0"/>
      <c r="UOU21" s="0"/>
      <c r="UOV21" s="0"/>
      <c r="UOW21" s="0"/>
      <c r="UOX21" s="0"/>
      <c r="UOY21" s="0"/>
      <c r="UOZ21" s="0"/>
      <c r="UPA21" s="0"/>
      <c r="UPB21" s="0"/>
      <c r="UPC21" s="0"/>
      <c r="UPD21" s="0"/>
      <c r="UPE21" s="0"/>
      <c r="UPF21" s="0"/>
      <c r="UPG21" s="0"/>
      <c r="UPH21" s="0"/>
      <c r="UPI21" s="0"/>
      <c r="UPJ21" s="0"/>
      <c r="UPK21" s="0"/>
      <c r="UPL21" s="0"/>
      <c r="UPM21" s="0"/>
      <c r="UPN21" s="0"/>
      <c r="UPO21" s="0"/>
      <c r="UPP21" s="0"/>
      <c r="UPQ21" s="0"/>
      <c r="UPR21" s="0"/>
      <c r="UPS21" s="0"/>
      <c r="UPT21" s="0"/>
      <c r="UPU21" s="0"/>
      <c r="UPV21" s="0"/>
      <c r="UPW21" s="0"/>
      <c r="UPX21" s="0"/>
      <c r="UPY21" s="0"/>
      <c r="UPZ21" s="0"/>
      <c r="UQA21" s="0"/>
      <c r="UQB21" s="0"/>
      <c r="UQC21" s="0"/>
      <c r="UQD21" s="0"/>
      <c r="UQE21" s="0"/>
      <c r="UQF21" s="0"/>
      <c r="UQG21" s="0"/>
      <c r="UQH21" s="0"/>
      <c r="UQI21" s="0"/>
      <c r="UQJ21" s="0"/>
      <c r="UQK21" s="0"/>
      <c r="UQL21" s="0"/>
      <c r="UQM21" s="0"/>
      <c r="UQN21" s="0"/>
      <c r="UQO21" s="0"/>
      <c r="UQP21" s="0"/>
      <c r="UQQ21" s="0"/>
      <c r="UQR21" s="0"/>
      <c r="UQS21" s="0"/>
      <c r="UQT21" s="0"/>
      <c r="UQU21" s="0"/>
      <c r="UQV21" s="0"/>
      <c r="UQW21" s="0"/>
      <c r="UQX21" s="0"/>
      <c r="UQY21" s="0"/>
      <c r="UQZ21" s="0"/>
      <c r="URA21" s="0"/>
      <c r="URB21" s="0"/>
      <c r="URC21" s="0"/>
      <c r="URD21" s="0"/>
      <c r="URE21" s="0"/>
      <c r="URF21" s="0"/>
      <c r="URG21" s="0"/>
      <c r="URH21" s="0"/>
      <c r="URI21" s="0"/>
      <c r="URJ21" s="0"/>
      <c r="URK21" s="0"/>
      <c r="URL21" s="0"/>
      <c r="URM21" s="0"/>
      <c r="URN21" s="0"/>
      <c r="URO21" s="0"/>
      <c r="URP21" s="0"/>
      <c r="URQ21" s="0"/>
      <c r="URR21" s="0"/>
      <c r="URS21" s="0"/>
      <c r="URT21" s="0"/>
      <c r="URU21" s="0"/>
      <c r="URV21" s="0"/>
      <c r="URW21" s="0"/>
      <c r="URX21" s="0"/>
      <c r="URY21" s="0"/>
      <c r="URZ21" s="0"/>
      <c r="USA21" s="0"/>
      <c r="USB21" s="0"/>
      <c r="USC21" s="0"/>
      <c r="USD21" s="0"/>
      <c r="USE21" s="0"/>
      <c r="USF21" s="0"/>
      <c r="USG21" s="0"/>
      <c r="USH21" s="0"/>
      <c r="USI21" s="0"/>
      <c r="USJ21" s="0"/>
      <c r="USK21" s="0"/>
      <c r="USL21" s="0"/>
      <c r="USM21" s="0"/>
      <c r="USN21" s="0"/>
      <c r="USO21" s="0"/>
      <c r="USP21" s="0"/>
      <c r="USQ21" s="0"/>
      <c r="USR21" s="0"/>
      <c r="USS21" s="0"/>
      <c r="UST21" s="0"/>
      <c r="USU21" s="0"/>
      <c r="USV21" s="0"/>
      <c r="USW21" s="0"/>
      <c r="USX21" s="0"/>
      <c r="USY21" s="0"/>
      <c r="USZ21" s="0"/>
      <c r="UTA21" s="0"/>
      <c r="UTB21" s="0"/>
      <c r="UTC21" s="0"/>
      <c r="UTD21" s="0"/>
      <c r="UTE21" s="0"/>
      <c r="UTF21" s="0"/>
      <c r="UTG21" s="0"/>
      <c r="UTH21" s="0"/>
      <c r="UTI21" s="0"/>
      <c r="UTJ21" s="0"/>
      <c r="UTK21" s="0"/>
      <c r="UTL21" s="0"/>
      <c r="UTM21" s="0"/>
      <c r="UTN21" s="0"/>
      <c r="UTO21" s="0"/>
      <c r="UTP21" s="0"/>
      <c r="UTQ21" s="0"/>
      <c r="UTR21" s="0"/>
      <c r="UTS21" s="0"/>
      <c r="UTT21" s="0"/>
      <c r="UTU21" s="0"/>
      <c r="UTV21" s="0"/>
      <c r="UTW21" s="0"/>
      <c r="UTX21" s="0"/>
      <c r="UTY21" s="0"/>
      <c r="UTZ21" s="0"/>
      <c r="UUA21" s="0"/>
      <c r="UUB21" s="0"/>
      <c r="UUC21" s="0"/>
      <c r="UUD21" s="0"/>
      <c r="UUE21" s="0"/>
      <c r="UUF21" s="0"/>
      <c r="UUG21" s="0"/>
      <c r="UUH21" s="0"/>
      <c r="UUI21" s="0"/>
      <c r="UUJ21" s="0"/>
      <c r="UUK21" s="0"/>
      <c r="UUL21" s="0"/>
      <c r="UUM21" s="0"/>
      <c r="UUN21" s="0"/>
      <c r="UUO21" s="0"/>
      <c r="UUP21" s="0"/>
      <c r="UUQ21" s="0"/>
      <c r="UUR21" s="0"/>
      <c r="UUS21" s="0"/>
      <c r="UUT21" s="0"/>
      <c r="UUU21" s="0"/>
      <c r="UUV21" s="0"/>
      <c r="UUW21" s="0"/>
      <c r="UUX21" s="0"/>
      <c r="UUY21" s="0"/>
      <c r="UUZ21" s="0"/>
      <c r="UVA21" s="0"/>
      <c r="UVB21" s="0"/>
      <c r="UVC21" s="0"/>
      <c r="UVD21" s="0"/>
      <c r="UVE21" s="0"/>
      <c r="UVF21" s="0"/>
      <c r="UVG21" s="0"/>
      <c r="UVH21" s="0"/>
      <c r="UVI21" s="0"/>
      <c r="UVJ21" s="0"/>
      <c r="UVK21" s="0"/>
      <c r="UVL21" s="0"/>
      <c r="UVM21" s="0"/>
      <c r="UVN21" s="0"/>
      <c r="UVO21" s="0"/>
      <c r="UVP21" s="0"/>
      <c r="UVQ21" s="0"/>
      <c r="UVR21" s="0"/>
      <c r="UVS21" s="0"/>
      <c r="UVT21" s="0"/>
      <c r="UVU21" s="0"/>
      <c r="UVV21" s="0"/>
      <c r="UVW21" s="0"/>
      <c r="UVX21" s="0"/>
      <c r="UVY21" s="0"/>
      <c r="UVZ21" s="0"/>
      <c r="UWA21" s="0"/>
      <c r="UWB21" s="0"/>
      <c r="UWC21" s="0"/>
      <c r="UWD21" s="0"/>
      <c r="UWE21" s="0"/>
      <c r="UWF21" s="0"/>
      <c r="UWG21" s="0"/>
      <c r="UWH21" s="0"/>
      <c r="UWI21" s="0"/>
      <c r="UWJ21" s="0"/>
      <c r="UWK21" s="0"/>
      <c r="UWL21" s="0"/>
      <c r="UWM21" s="0"/>
      <c r="UWN21" s="0"/>
      <c r="UWO21" s="0"/>
      <c r="UWP21" s="0"/>
      <c r="UWQ21" s="0"/>
      <c r="UWR21" s="0"/>
      <c r="UWS21" s="0"/>
      <c r="UWT21" s="0"/>
      <c r="UWU21" s="0"/>
      <c r="UWV21" s="0"/>
      <c r="UWW21" s="0"/>
      <c r="UWX21" s="0"/>
      <c r="UWY21" s="0"/>
      <c r="UWZ21" s="0"/>
      <c r="UXA21" s="0"/>
      <c r="UXB21" s="0"/>
      <c r="UXC21" s="0"/>
      <c r="UXD21" s="0"/>
      <c r="UXE21" s="0"/>
      <c r="UXF21" s="0"/>
      <c r="UXG21" s="0"/>
      <c r="UXH21" s="0"/>
      <c r="UXI21" s="0"/>
      <c r="UXJ21" s="0"/>
      <c r="UXK21" s="0"/>
      <c r="UXL21" s="0"/>
      <c r="UXM21" s="0"/>
      <c r="UXN21" s="0"/>
      <c r="UXO21" s="0"/>
      <c r="UXP21" s="0"/>
      <c r="UXQ21" s="0"/>
      <c r="UXR21" s="0"/>
      <c r="UXS21" s="0"/>
      <c r="UXT21" s="0"/>
      <c r="UXU21" s="0"/>
      <c r="UXV21" s="0"/>
      <c r="UXW21" s="0"/>
      <c r="UXX21" s="0"/>
      <c r="UXY21" s="0"/>
      <c r="UXZ21" s="0"/>
      <c r="UYA21" s="0"/>
      <c r="UYB21" s="0"/>
      <c r="UYC21" s="0"/>
      <c r="UYD21" s="0"/>
      <c r="UYE21" s="0"/>
      <c r="UYF21" s="0"/>
      <c r="UYG21" s="0"/>
      <c r="UYH21" s="0"/>
      <c r="UYI21" s="0"/>
      <c r="UYJ21" s="0"/>
      <c r="UYK21" s="0"/>
      <c r="UYL21" s="0"/>
      <c r="UYM21" s="0"/>
      <c r="UYN21" s="0"/>
      <c r="UYO21" s="0"/>
      <c r="UYP21" s="0"/>
      <c r="UYQ21" s="0"/>
      <c r="UYR21" s="0"/>
      <c r="UYS21" s="0"/>
      <c r="UYT21" s="0"/>
      <c r="UYU21" s="0"/>
      <c r="UYV21" s="0"/>
      <c r="UYW21" s="0"/>
      <c r="UYX21" s="0"/>
      <c r="UYY21" s="0"/>
      <c r="UYZ21" s="0"/>
      <c r="UZA21" s="0"/>
      <c r="UZB21" s="0"/>
      <c r="UZC21" s="0"/>
      <c r="UZD21" s="0"/>
      <c r="UZE21" s="0"/>
      <c r="UZF21" s="0"/>
      <c r="UZG21" s="0"/>
      <c r="UZH21" s="0"/>
      <c r="UZI21" s="0"/>
      <c r="UZJ21" s="0"/>
      <c r="UZK21" s="0"/>
      <c r="UZL21" s="0"/>
      <c r="UZM21" s="0"/>
      <c r="UZN21" s="0"/>
      <c r="UZO21" s="0"/>
      <c r="UZP21" s="0"/>
      <c r="UZQ21" s="0"/>
      <c r="UZR21" s="0"/>
      <c r="UZS21" s="0"/>
      <c r="UZT21" s="0"/>
      <c r="UZU21" s="0"/>
      <c r="UZV21" s="0"/>
      <c r="UZW21" s="0"/>
      <c r="UZX21" s="0"/>
      <c r="UZY21" s="0"/>
      <c r="UZZ21" s="0"/>
      <c r="VAA21" s="0"/>
      <c r="VAB21" s="0"/>
      <c r="VAC21" s="0"/>
      <c r="VAD21" s="0"/>
      <c r="VAE21" s="0"/>
      <c r="VAF21" s="0"/>
      <c r="VAG21" s="0"/>
      <c r="VAH21" s="0"/>
      <c r="VAI21" s="0"/>
      <c r="VAJ21" s="0"/>
      <c r="VAK21" s="0"/>
      <c r="VAL21" s="0"/>
      <c r="VAM21" s="0"/>
      <c r="VAN21" s="0"/>
      <c r="VAO21" s="0"/>
      <c r="VAP21" s="0"/>
      <c r="VAQ21" s="0"/>
      <c r="VAR21" s="0"/>
      <c r="VAS21" s="0"/>
      <c r="VAT21" s="0"/>
      <c r="VAU21" s="0"/>
      <c r="VAV21" s="0"/>
      <c r="VAW21" s="0"/>
      <c r="VAX21" s="0"/>
      <c r="VAY21" s="0"/>
      <c r="VAZ21" s="0"/>
      <c r="VBA21" s="0"/>
      <c r="VBB21" s="0"/>
      <c r="VBC21" s="0"/>
      <c r="VBD21" s="0"/>
      <c r="VBE21" s="0"/>
      <c r="VBF21" s="0"/>
      <c r="VBG21" s="0"/>
      <c r="VBH21" s="0"/>
      <c r="VBI21" s="0"/>
      <c r="VBJ21" s="0"/>
      <c r="VBK21" s="0"/>
      <c r="VBL21" s="0"/>
      <c r="VBM21" s="0"/>
      <c r="VBN21" s="0"/>
      <c r="VBO21" s="0"/>
      <c r="VBP21" s="0"/>
      <c r="VBQ21" s="0"/>
      <c r="VBR21" s="0"/>
      <c r="VBS21" s="0"/>
      <c r="VBT21" s="0"/>
      <c r="VBU21" s="0"/>
      <c r="VBV21" s="0"/>
      <c r="VBW21" s="0"/>
      <c r="VBX21" s="0"/>
      <c r="VBY21" s="0"/>
      <c r="VBZ21" s="0"/>
      <c r="VCA21" s="0"/>
      <c r="VCB21" s="0"/>
      <c r="VCC21" s="0"/>
      <c r="VCD21" s="0"/>
      <c r="VCE21" s="0"/>
      <c r="VCF21" s="0"/>
      <c r="VCG21" s="0"/>
      <c r="VCH21" s="0"/>
      <c r="VCI21" s="0"/>
      <c r="VCJ21" s="0"/>
      <c r="VCK21" s="0"/>
      <c r="VCL21" s="0"/>
      <c r="VCM21" s="0"/>
      <c r="VCN21" s="0"/>
      <c r="VCO21" s="0"/>
      <c r="VCP21" s="0"/>
      <c r="VCQ21" s="0"/>
      <c r="VCR21" s="0"/>
      <c r="VCS21" s="0"/>
      <c r="VCT21" s="0"/>
      <c r="VCU21" s="0"/>
      <c r="VCV21" s="0"/>
      <c r="VCW21" s="0"/>
      <c r="VCX21" s="0"/>
      <c r="VCY21" s="0"/>
      <c r="VCZ21" s="0"/>
      <c r="VDA21" s="0"/>
      <c r="VDB21" s="0"/>
      <c r="VDC21" s="0"/>
      <c r="VDD21" s="0"/>
      <c r="VDE21" s="0"/>
      <c r="VDF21" s="0"/>
      <c r="VDG21" s="0"/>
      <c r="VDH21" s="0"/>
      <c r="VDI21" s="0"/>
      <c r="VDJ21" s="0"/>
      <c r="VDK21" s="0"/>
      <c r="VDL21" s="0"/>
      <c r="VDM21" s="0"/>
      <c r="VDN21" s="0"/>
      <c r="VDO21" s="0"/>
      <c r="VDP21" s="0"/>
      <c r="VDQ21" s="0"/>
      <c r="VDR21" s="0"/>
      <c r="VDS21" s="0"/>
      <c r="VDT21" s="0"/>
      <c r="VDU21" s="0"/>
      <c r="VDV21" s="0"/>
      <c r="VDW21" s="0"/>
      <c r="VDX21" s="0"/>
      <c r="VDY21" s="0"/>
      <c r="VDZ21" s="0"/>
      <c r="VEA21" s="0"/>
      <c r="VEB21" s="0"/>
      <c r="VEC21" s="0"/>
      <c r="VED21" s="0"/>
      <c r="VEE21" s="0"/>
      <c r="VEF21" s="0"/>
      <c r="VEG21" s="0"/>
      <c r="VEH21" s="0"/>
      <c r="VEI21" s="0"/>
      <c r="VEJ21" s="0"/>
      <c r="VEK21" s="0"/>
      <c r="VEL21" s="0"/>
      <c r="VEM21" s="0"/>
      <c r="VEN21" s="0"/>
      <c r="VEO21" s="0"/>
      <c r="VEP21" s="0"/>
      <c r="VEQ21" s="0"/>
      <c r="VER21" s="0"/>
      <c r="VES21" s="0"/>
      <c r="VET21" s="0"/>
      <c r="VEU21" s="0"/>
      <c r="VEV21" s="0"/>
      <c r="VEW21" s="0"/>
      <c r="VEX21" s="0"/>
      <c r="VEY21" s="0"/>
      <c r="VEZ21" s="0"/>
      <c r="VFA21" s="0"/>
      <c r="VFB21" s="0"/>
      <c r="VFC21" s="0"/>
      <c r="VFD21" s="0"/>
      <c r="VFE21" s="0"/>
      <c r="VFF21" s="0"/>
      <c r="VFG21" s="0"/>
      <c r="VFH21" s="0"/>
      <c r="VFI21" s="0"/>
      <c r="VFJ21" s="0"/>
      <c r="VFK21" s="0"/>
      <c r="VFL21" s="0"/>
      <c r="VFM21" s="0"/>
      <c r="VFN21" s="0"/>
      <c r="VFO21" s="0"/>
      <c r="VFP21" s="0"/>
      <c r="VFQ21" s="0"/>
      <c r="VFR21" s="0"/>
      <c r="VFS21" s="0"/>
      <c r="VFT21" s="0"/>
      <c r="VFU21" s="0"/>
      <c r="VFV21" s="0"/>
      <c r="VFW21" s="0"/>
      <c r="VFX21" s="0"/>
      <c r="VFY21" s="0"/>
      <c r="VFZ21" s="0"/>
      <c r="VGA21" s="0"/>
      <c r="VGB21" s="0"/>
      <c r="VGC21" s="0"/>
      <c r="VGD21" s="0"/>
      <c r="VGE21" s="0"/>
      <c r="VGF21" s="0"/>
      <c r="VGG21" s="0"/>
      <c r="VGH21" s="0"/>
      <c r="VGI21" s="0"/>
      <c r="VGJ21" s="0"/>
      <c r="VGK21" s="0"/>
      <c r="VGL21" s="0"/>
      <c r="VGM21" s="0"/>
      <c r="VGN21" s="0"/>
      <c r="VGO21" s="0"/>
      <c r="VGP21" s="0"/>
      <c r="VGQ21" s="0"/>
      <c r="VGR21" s="0"/>
      <c r="VGS21" s="0"/>
      <c r="VGT21" s="0"/>
      <c r="VGU21" s="0"/>
      <c r="VGV21" s="0"/>
      <c r="VGW21" s="0"/>
      <c r="VGX21" s="0"/>
      <c r="VGY21" s="0"/>
      <c r="VGZ21" s="0"/>
      <c r="VHA21" s="0"/>
      <c r="VHB21" s="0"/>
      <c r="VHC21" s="0"/>
      <c r="VHD21" s="0"/>
      <c r="VHE21" s="0"/>
      <c r="VHF21" s="0"/>
      <c r="VHG21" s="0"/>
      <c r="VHH21" s="0"/>
      <c r="VHI21" s="0"/>
      <c r="VHJ21" s="0"/>
      <c r="VHK21" s="0"/>
      <c r="VHL21" s="0"/>
      <c r="VHM21" s="0"/>
      <c r="VHN21" s="0"/>
      <c r="VHO21" s="0"/>
      <c r="VHP21" s="0"/>
      <c r="VHQ21" s="0"/>
      <c r="VHR21" s="0"/>
      <c r="VHS21" s="0"/>
      <c r="VHT21" s="0"/>
      <c r="VHU21" s="0"/>
      <c r="VHV21" s="0"/>
      <c r="VHW21" s="0"/>
      <c r="VHX21" s="0"/>
      <c r="VHY21" s="0"/>
      <c r="VHZ21" s="0"/>
      <c r="VIA21" s="0"/>
      <c r="VIB21" s="0"/>
      <c r="VIC21" s="0"/>
      <c r="VID21" s="0"/>
      <c r="VIE21" s="0"/>
      <c r="VIF21" s="0"/>
      <c r="VIG21" s="0"/>
      <c r="VIH21" s="0"/>
      <c r="VII21" s="0"/>
      <c r="VIJ21" s="0"/>
      <c r="VIK21" s="0"/>
      <c r="VIL21" s="0"/>
      <c r="VIM21" s="0"/>
      <c r="VIN21" s="0"/>
      <c r="VIO21" s="0"/>
      <c r="VIP21" s="0"/>
      <c r="VIQ21" s="0"/>
      <c r="VIR21" s="0"/>
      <c r="VIS21" s="0"/>
      <c r="VIT21" s="0"/>
      <c r="VIU21" s="0"/>
      <c r="VIV21" s="0"/>
      <c r="VIW21" s="0"/>
      <c r="VIX21" s="0"/>
      <c r="VIY21" s="0"/>
      <c r="VIZ21" s="0"/>
      <c r="VJA21" s="0"/>
      <c r="VJB21" s="0"/>
      <c r="VJC21" s="0"/>
      <c r="VJD21" s="0"/>
      <c r="VJE21" s="0"/>
      <c r="VJF21" s="0"/>
      <c r="VJG21" s="0"/>
      <c r="VJH21" s="0"/>
      <c r="VJI21" s="0"/>
      <c r="VJJ21" s="0"/>
      <c r="VJK21" s="0"/>
      <c r="VJL21" s="0"/>
      <c r="VJM21" s="0"/>
      <c r="VJN21" s="0"/>
      <c r="VJO21" s="0"/>
      <c r="VJP21" s="0"/>
      <c r="VJQ21" s="0"/>
      <c r="VJR21" s="0"/>
      <c r="VJS21" s="0"/>
      <c r="VJT21" s="0"/>
      <c r="VJU21" s="0"/>
      <c r="VJV21" s="0"/>
      <c r="VJW21" s="0"/>
      <c r="VJX21" s="0"/>
      <c r="VJY21" s="0"/>
      <c r="VJZ21" s="0"/>
      <c r="VKA21" s="0"/>
      <c r="VKB21" s="0"/>
      <c r="VKC21" s="0"/>
      <c r="VKD21" s="0"/>
      <c r="VKE21" s="0"/>
      <c r="VKF21" s="0"/>
      <c r="VKG21" s="0"/>
      <c r="VKH21" s="0"/>
      <c r="VKI21" s="0"/>
      <c r="VKJ21" s="0"/>
      <c r="VKK21" s="0"/>
      <c r="VKL21" s="0"/>
      <c r="VKM21" s="0"/>
      <c r="VKN21" s="0"/>
      <c r="VKO21" s="0"/>
      <c r="VKP21" s="0"/>
      <c r="VKQ21" s="0"/>
      <c r="VKR21" s="0"/>
      <c r="VKS21" s="0"/>
      <c r="VKT21" s="0"/>
      <c r="VKU21" s="0"/>
      <c r="VKV21" s="0"/>
      <c r="VKW21" s="0"/>
      <c r="VKX21" s="0"/>
      <c r="VKY21" s="0"/>
      <c r="VKZ21" s="0"/>
      <c r="VLA21" s="0"/>
      <c r="VLB21" s="0"/>
      <c r="VLC21" s="0"/>
      <c r="VLD21" s="0"/>
      <c r="VLE21" s="0"/>
      <c r="VLF21" s="0"/>
      <c r="VLG21" s="0"/>
      <c r="VLH21" s="0"/>
      <c r="VLI21" s="0"/>
      <c r="VLJ21" s="0"/>
      <c r="VLK21" s="0"/>
      <c r="VLL21" s="0"/>
      <c r="VLM21" s="0"/>
      <c r="VLN21" s="0"/>
      <c r="VLO21" s="0"/>
      <c r="VLP21" s="0"/>
      <c r="VLQ21" s="0"/>
      <c r="VLR21" s="0"/>
      <c r="VLS21" s="0"/>
      <c r="VLT21" s="0"/>
      <c r="VLU21" s="0"/>
      <c r="VLV21" s="0"/>
      <c r="VLW21" s="0"/>
      <c r="VLX21" s="0"/>
      <c r="VLY21" s="0"/>
      <c r="VLZ21" s="0"/>
      <c r="VMA21" s="0"/>
      <c r="VMB21" s="0"/>
      <c r="VMC21" s="0"/>
      <c r="VMD21" s="0"/>
      <c r="VME21" s="0"/>
      <c r="VMF21" s="0"/>
      <c r="VMG21" s="0"/>
      <c r="VMH21" s="0"/>
      <c r="VMI21" s="0"/>
      <c r="VMJ21" s="0"/>
      <c r="VMK21" s="0"/>
      <c r="VML21" s="0"/>
      <c r="VMM21" s="0"/>
      <c r="VMN21" s="0"/>
      <c r="VMO21" s="0"/>
      <c r="VMP21" s="0"/>
      <c r="VMQ21" s="0"/>
      <c r="VMR21" s="0"/>
      <c r="VMS21" s="0"/>
      <c r="VMT21" s="0"/>
      <c r="VMU21" s="0"/>
      <c r="VMV21" s="0"/>
      <c r="VMW21" s="0"/>
      <c r="VMX21" s="0"/>
      <c r="VMY21" s="0"/>
      <c r="VMZ21" s="0"/>
      <c r="VNA21" s="0"/>
      <c r="VNB21" s="0"/>
      <c r="VNC21" s="0"/>
      <c r="VND21" s="0"/>
      <c r="VNE21" s="0"/>
      <c r="VNF21" s="0"/>
      <c r="VNG21" s="0"/>
      <c r="VNH21" s="0"/>
      <c r="VNI21" s="0"/>
      <c r="VNJ21" s="0"/>
      <c r="VNK21" s="0"/>
      <c r="VNL21" s="0"/>
      <c r="VNM21" s="0"/>
      <c r="VNN21" s="0"/>
      <c r="VNO21" s="0"/>
      <c r="VNP21" s="0"/>
      <c r="VNQ21" s="0"/>
      <c r="VNR21" s="0"/>
      <c r="VNS21" s="0"/>
      <c r="VNT21" s="0"/>
      <c r="VNU21" s="0"/>
      <c r="VNV21" s="0"/>
      <c r="VNW21" s="0"/>
      <c r="VNX21" s="0"/>
      <c r="VNY21" s="0"/>
      <c r="VNZ21" s="0"/>
      <c r="VOA21" s="0"/>
      <c r="VOB21" s="0"/>
      <c r="VOC21" s="0"/>
      <c r="VOD21" s="0"/>
      <c r="VOE21" s="0"/>
      <c r="VOF21" s="0"/>
      <c r="VOG21" s="0"/>
      <c r="VOH21" s="0"/>
      <c r="VOI21" s="0"/>
      <c r="VOJ21" s="0"/>
      <c r="VOK21" s="0"/>
      <c r="VOL21" s="0"/>
      <c r="VOM21" s="0"/>
      <c r="VON21" s="0"/>
      <c r="VOO21" s="0"/>
      <c r="VOP21" s="0"/>
      <c r="VOQ21" s="0"/>
      <c r="VOR21" s="0"/>
      <c r="VOS21" s="0"/>
      <c r="VOT21" s="0"/>
      <c r="VOU21" s="0"/>
      <c r="VOV21" s="0"/>
      <c r="VOW21" s="0"/>
      <c r="VOX21" s="0"/>
      <c r="VOY21" s="0"/>
      <c r="VOZ21" s="0"/>
      <c r="VPA21" s="0"/>
      <c r="VPB21" s="0"/>
      <c r="VPC21" s="0"/>
      <c r="VPD21" s="0"/>
      <c r="VPE21" s="0"/>
      <c r="VPF21" s="0"/>
      <c r="VPG21" s="0"/>
      <c r="VPH21" s="0"/>
      <c r="VPI21" s="0"/>
      <c r="VPJ21" s="0"/>
      <c r="VPK21" s="0"/>
      <c r="VPL21" s="0"/>
      <c r="VPM21" s="0"/>
      <c r="VPN21" s="0"/>
      <c r="VPO21" s="0"/>
      <c r="VPP21" s="0"/>
      <c r="VPQ21" s="0"/>
      <c r="VPR21" s="0"/>
      <c r="VPS21" s="0"/>
      <c r="VPT21" s="0"/>
      <c r="VPU21" s="0"/>
      <c r="VPV21" s="0"/>
      <c r="VPW21" s="0"/>
      <c r="VPX21" s="0"/>
      <c r="VPY21" s="0"/>
      <c r="VPZ21" s="0"/>
      <c r="VQA21" s="0"/>
      <c r="VQB21" s="0"/>
      <c r="VQC21" s="0"/>
      <c r="VQD21" s="0"/>
      <c r="VQE21" s="0"/>
      <c r="VQF21" s="0"/>
      <c r="VQG21" s="0"/>
      <c r="VQH21" s="0"/>
      <c r="VQI21" s="0"/>
      <c r="VQJ21" s="0"/>
      <c r="VQK21" s="0"/>
      <c r="VQL21" s="0"/>
      <c r="VQM21" s="0"/>
      <c r="VQN21" s="0"/>
      <c r="VQO21" s="0"/>
      <c r="VQP21" s="0"/>
      <c r="VQQ21" s="0"/>
      <c r="VQR21" s="0"/>
      <c r="VQS21" s="0"/>
      <c r="VQT21" s="0"/>
      <c r="VQU21" s="0"/>
      <c r="VQV21" s="0"/>
      <c r="VQW21" s="0"/>
      <c r="VQX21" s="0"/>
      <c r="VQY21" s="0"/>
      <c r="VQZ21" s="0"/>
      <c r="VRA21" s="0"/>
      <c r="VRB21" s="0"/>
      <c r="VRC21" s="0"/>
      <c r="VRD21" s="0"/>
      <c r="VRE21" s="0"/>
      <c r="VRF21" s="0"/>
      <c r="VRG21" s="0"/>
      <c r="VRH21" s="0"/>
      <c r="VRI21" s="0"/>
      <c r="VRJ21" s="0"/>
      <c r="VRK21" s="0"/>
      <c r="VRL21" s="0"/>
      <c r="VRM21" s="0"/>
      <c r="VRN21" s="0"/>
      <c r="VRO21" s="0"/>
      <c r="VRP21" s="0"/>
      <c r="VRQ21" s="0"/>
      <c r="VRR21" s="0"/>
      <c r="VRS21" s="0"/>
      <c r="VRT21" s="0"/>
      <c r="VRU21" s="0"/>
      <c r="VRV21" s="0"/>
      <c r="VRW21" s="0"/>
      <c r="VRX21" s="0"/>
      <c r="VRY21" s="0"/>
      <c r="VRZ21" s="0"/>
      <c r="VSA21" s="0"/>
      <c r="VSB21" s="0"/>
      <c r="VSC21" s="0"/>
      <c r="VSD21" s="0"/>
      <c r="VSE21" s="0"/>
      <c r="VSF21" s="0"/>
      <c r="VSG21" s="0"/>
      <c r="VSH21" s="0"/>
      <c r="VSI21" s="0"/>
      <c r="VSJ21" s="0"/>
      <c r="VSK21" s="0"/>
      <c r="VSL21" s="0"/>
      <c r="VSM21" s="0"/>
      <c r="VSN21" s="0"/>
      <c r="VSO21" s="0"/>
      <c r="VSP21" s="0"/>
      <c r="VSQ21" s="0"/>
      <c r="VSR21" s="0"/>
      <c r="VSS21" s="0"/>
      <c r="VST21" s="0"/>
      <c r="VSU21" s="0"/>
      <c r="VSV21" s="0"/>
      <c r="VSW21" s="0"/>
      <c r="VSX21" s="0"/>
      <c r="VSY21" s="0"/>
      <c r="VSZ21" s="0"/>
      <c r="VTA21" s="0"/>
      <c r="VTB21" s="0"/>
      <c r="VTC21" s="0"/>
      <c r="VTD21" s="0"/>
      <c r="VTE21" s="0"/>
      <c r="VTF21" s="0"/>
      <c r="VTG21" s="0"/>
      <c r="VTH21" s="0"/>
      <c r="VTI21" s="0"/>
      <c r="VTJ21" s="0"/>
      <c r="VTK21" s="0"/>
      <c r="VTL21" s="0"/>
      <c r="VTM21" s="0"/>
      <c r="VTN21" s="0"/>
      <c r="VTO21" s="0"/>
      <c r="VTP21" s="0"/>
      <c r="VTQ21" s="0"/>
      <c r="VTR21" s="0"/>
      <c r="VTS21" s="0"/>
      <c r="VTT21" s="0"/>
      <c r="VTU21" s="0"/>
      <c r="VTV21" s="0"/>
      <c r="VTW21" s="0"/>
      <c r="VTX21" s="0"/>
      <c r="VTY21" s="0"/>
      <c r="VTZ21" s="0"/>
      <c r="VUA21" s="0"/>
      <c r="VUB21" s="0"/>
      <c r="VUC21" s="0"/>
      <c r="VUD21" s="0"/>
      <c r="VUE21" s="0"/>
      <c r="VUF21" s="0"/>
      <c r="VUG21" s="0"/>
      <c r="VUH21" s="0"/>
      <c r="VUI21" s="0"/>
      <c r="VUJ21" s="0"/>
      <c r="VUK21" s="0"/>
      <c r="VUL21" s="0"/>
      <c r="VUM21" s="0"/>
      <c r="VUN21" s="0"/>
      <c r="VUO21" s="0"/>
      <c r="VUP21" s="0"/>
      <c r="VUQ21" s="0"/>
      <c r="VUR21" s="0"/>
      <c r="VUS21" s="0"/>
      <c r="VUT21" s="0"/>
      <c r="VUU21" s="0"/>
      <c r="VUV21" s="0"/>
      <c r="VUW21" s="0"/>
      <c r="VUX21" s="0"/>
      <c r="VUY21" s="0"/>
      <c r="VUZ21" s="0"/>
      <c r="VVA21" s="0"/>
      <c r="VVB21" s="0"/>
      <c r="VVC21" s="0"/>
      <c r="VVD21" s="0"/>
      <c r="VVE21" s="0"/>
      <c r="VVF21" s="0"/>
      <c r="VVG21" s="0"/>
      <c r="VVH21" s="0"/>
      <c r="VVI21" s="0"/>
      <c r="VVJ21" s="0"/>
      <c r="VVK21" s="0"/>
      <c r="VVL21" s="0"/>
      <c r="VVM21" s="0"/>
      <c r="VVN21" s="0"/>
      <c r="VVO21" s="0"/>
      <c r="VVP21" s="0"/>
      <c r="VVQ21" s="0"/>
      <c r="VVR21" s="0"/>
      <c r="VVS21" s="0"/>
      <c r="VVT21" s="0"/>
      <c r="VVU21" s="0"/>
      <c r="VVV21" s="0"/>
      <c r="VVW21" s="0"/>
      <c r="VVX21" s="0"/>
      <c r="VVY21" s="0"/>
      <c r="VVZ21" s="0"/>
      <c r="VWA21" s="0"/>
      <c r="VWB21" s="0"/>
      <c r="VWC21" s="0"/>
      <c r="VWD21" s="0"/>
      <c r="VWE21" s="0"/>
      <c r="VWF21" s="0"/>
      <c r="VWG21" s="0"/>
      <c r="VWH21" s="0"/>
      <c r="VWI21" s="0"/>
      <c r="VWJ21" s="0"/>
      <c r="VWK21" s="0"/>
      <c r="VWL21" s="0"/>
      <c r="VWM21" s="0"/>
      <c r="VWN21" s="0"/>
      <c r="VWO21" s="0"/>
      <c r="VWP21" s="0"/>
      <c r="VWQ21" s="0"/>
      <c r="VWR21" s="0"/>
      <c r="VWS21" s="0"/>
      <c r="VWT21" s="0"/>
      <c r="VWU21" s="0"/>
      <c r="VWV21" s="0"/>
      <c r="VWW21" s="0"/>
      <c r="VWX21" s="0"/>
      <c r="VWY21" s="0"/>
      <c r="VWZ21" s="0"/>
      <c r="VXA21" s="0"/>
      <c r="VXB21" s="0"/>
      <c r="VXC21" s="0"/>
      <c r="VXD21" s="0"/>
      <c r="VXE21" s="0"/>
      <c r="VXF21" s="0"/>
      <c r="VXG21" s="0"/>
      <c r="VXH21" s="0"/>
      <c r="VXI21" s="0"/>
      <c r="VXJ21" s="0"/>
      <c r="VXK21" s="0"/>
      <c r="VXL21" s="0"/>
      <c r="VXM21" s="0"/>
      <c r="VXN21" s="0"/>
      <c r="VXO21" s="0"/>
      <c r="VXP21" s="0"/>
      <c r="VXQ21" s="0"/>
      <c r="VXR21" s="0"/>
      <c r="VXS21" s="0"/>
      <c r="VXT21" s="0"/>
      <c r="VXU21" s="0"/>
      <c r="VXV21" s="0"/>
      <c r="VXW21" s="0"/>
      <c r="VXX21" s="0"/>
      <c r="VXY21" s="0"/>
      <c r="VXZ21" s="0"/>
      <c r="VYA21" s="0"/>
      <c r="VYB21" s="0"/>
      <c r="VYC21" s="0"/>
      <c r="VYD21" s="0"/>
      <c r="VYE21" s="0"/>
      <c r="VYF21" s="0"/>
      <c r="VYG21" s="0"/>
      <c r="VYH21" s="0"/>
      <c r="VYI21" s="0"/>
      <c r="VYJ21" s="0"/>
      <c r="VYK21" s="0"/>
      <c r="VYL21" s="0"/>
      <c r="VYM21" s="0"/>
      <c r="VYN21" s="0"/>
      <c r="VYO21" s="0"/>
      <c r="VYP21" s="0"/>
      <c r="VYQ21" s="0"/>
      <c r="VYR21" s="0"/>
      <c r="VYS21" s="0"/>
      <c r="VYT21" s="0"/>
      <c r="VYU21" s="0"/>
      <c r="VYV21" s="0"/>
      <c r="VYW21" s="0"/>
      <c r="VYX21" s="0"/>
      <c r="VYY21" s="0"/>
      <c r="VYZ21" s="0"/>
      <c r="VZA21" s="0"/>
      <c r="VZB21" s="0"/>
      <c r="VZC21" s="0"/>
      <c r="VZD21" s="0"/>
      <c r="VZE21" s="0"/>
      <c r="VZF21" s="0"/>
      <c r="VZG21" s="0"/>
      <c r="VZH21" s="0"/>
      <c r="VZI21" s="0"/>
      <c r="VZJ21" s="0"/>
      <c r="VZK21" s="0"/>
      <c r="VZL21" s="0"/>
      <c r="VZM21" s="0"/>
      <c r="VZN21" s="0"/>
      <c r="VZO21" s="0"/>
      <c r="VZP21" s="0"/>
      <c r="VZQ21" s="0"/>
      <c r="VZR21" s="0"/>
      <c r="VZS21" s="0"/>
      <c r="VZT21" s="0"/>
      <c r="VZU21" s="0"/>
      <c r="VZV21" s="0"/>
      <c r="VZW21" s="0"/>
      <c r="VZX21" s="0"/>
      <c r="VZY21" s="0"/>
      <c r="VZZ21" s="0"/>
      <c r="WAA21" s="0"/>
      <c r="WAB21" s="0"/>
      <c r="WAC21" s="0"/>
      <c r="WAD21" s="0"/>
      <c r="WAE21" s="0"/>
      <c r="WAF21" s="0"/>
      <c r="WAG21" s="0"/>
      <c r="WAH21" s="0"/>
      <c r="WAI21" s="0"/>
      <c r="WAJ21" s="0"/>
      <c r="WAK21" s="0"/>
      <c r="WAL21" s="0"/>
      <c r="WAM21" s="0"/>
      <c r="WAN21" s="0"/>
      <c r="WAO21" s="0"/>
      <c r="WAP21" s="0"/>
      <c r="WAQ21" s="0"/>
      <c r="WAR21" s="0"/>
      <c r="WAS21" s="0"/>
      <c r="WAT21" s="0"/>
      <c r="WAU21" s="0"/>
      <c r="WAV21" s="0"/>
      <c r="WAW21" s="0"/>
      <c r="WAX21" s="0"/>
      <c r="WAY21" s="0"/>
      <c r="WAZ21" s="0"/>
      <c r="WBA21" s="0"/>
      <c r="WBB21" s="0"/>
      <c r="WBC21" s="0"/>
      <c r="WBD21" s="0"/>
      <c r="WBE21" s="0"/>
      <c r="WBF21" s="0"/>
      <c r="WBG21" s="0"/>
      <c r="WBH21" s="0"/>
      <c r="WBI21" s="0"/>
      <c r="WBJ21" s="0"/>
      <c r="WBK21" s="0"/>
      <c r="WBL21" s="0"/>
      <c r="WBM21" s="0"/>
      <c r="WBN21" s="0"/>
      <c r="WBO21" s="0"/>
      <c r="WBP21" s="0"/>
      <c r="WBQ21" s="0"/>
      <c r="WBR21" s="0"/>
      <c r="WBS21" s="0"/>
      <c r="WBT21" s="0"/>
      <c r="WBU21" s="0"/>
      <c r="WBV21" s="0"/>
      <c r="WBW21" s="0"/>
      <c r="WBX21" s="0"/>
      <c r="WBY21" s="0"/>
      <c r="WBZ21" s="0"/>
      <c r="WCA21" s="0"/>
      <c r="WCB21" s="0"/>
      <c r="WCC21" s="0"/>
      <c r="WCD21" s="0"/>
      <c r="WCE21" s="0"/>
      <c r="WCF21" s="0"/>
      <c r="WCG21" s="0"/>
      <c r="WCH21" s="0"/>
      <c r="WCI21" s="0"/>
      <c r="WCJ21" s="0"/>
      <c r="WCK21" s="0"/>
      <c r="WCL21" s="0"/>
      <c r="WCM21" s="0"/>
      <c r="WCN21" s="0"/>
      <c r="WCO21" s="0"/>
      <c r="WCP21" s="0"/>
      <c r="WCQ21" s="0"/>
      <c r="WCR21" s="0"/>
      <c r="WCS21" s="0"/>
      <c r="WCT21" s="0"/>
      <c r="WCU21" s="0"/>
      <c r="WCV21" s="0"/>
      <c r="WCW21" s="0"/>
      <c r="WCX21" s="0"/>
      <c r="WCY21" s="0"/>
      <c r="WCZ21" s="0"/>
      <c r="WDA21" s="0"/>
      <c r="WDB21" s="0"/>
      <c r="WDC21" s="0"/>
      <c r="WDD21" s="0"/>
      <c r="WDE21" s="0"/>
      <c r="WDF21" s="0"/>
      <c r="WDG21" s="0"/>
      <c r="WDH21" s="0"/>
      <c r="WDI21" s="0"/>
      <c r="WDJ21" s="0"/>
      <c r="WDK21" s="0"/>
      <c r="WDL21" s="0"/>
      <c r="WDM21" s="0"/>
      <c r="WDN21" s="0"/>
      <c r="WDO21" s="0"/>
      <c r="WDP21" s="0"/>
      <c r="WDQ21" s="0"/>
      <c r="WDR21" s="0"/>
      <c r="WDS21" s="0"/>
      <c r="WDT21" s="0"/>
      <c r="WDU21" s="0"/>
      <c r="WDV21" s="0"/>
      <c r="WDW21" s="0"/>
      <c r="WDX21" s="0"/>
      <c r="WDY21" s="0"/>
      <c r="WDZ21" s="0"/>
      <c r="WEA21" s="0"/>
      <c r="WEB21" s="0"/>
      <c r="WEC21" s="0"/>
      <c r="WED21" s="0"/>
      <c r="WEE21" s="0"/>
      <c r="WEF21" s="0"/>
      <c r="WEG21" s="0"/>
      <c r="WEH21" s="0"/>
      <c r="WEI21" s="0"/>
      <c r="WEJ21" s="0"/>
      <c r="WEK21" s="0"/>
      <c r="WEL21" s="0"/>
      <c r="WEM21" s="0"/>
      <c r="WEN21" s="0"/>
      <c r="WEO21" s="0"/>
      <c r="WEP21" s="0"/>
      <c r="WEQ21" s="0"/>
      <c r="WER21" s="0"/>
      <c r="WES21" s="0"/>
      <c r="WET21" s="0"/>
      <c r="WEU21" s="0"/>
      <c r="WEV21" s="0"/>
      <c r="WEW21" s="0"/>
      <c r="WEX21" s="0"/>
      <c r="WEY21" s="0"/>
      <c r="WEZ21" s="0"/>
      <c r="WFA21" s="0"/>
      <c r="WFB21" s="0"/>
      <c r="WFC21" s="0"/>
      <c r="WFD21" s="0"/>
      <c r="WFE21" s="0"/>
      <c r="WFF21" s="0"/>
      <c r="WFG21" s="0"/>
      <c r="WFH21" s="0"/>
      <c r="WFI21" s="0"/>
      <c r="WFJ21" s="0"/>
      <c r="WFK21" s="0"/>
      <c r="WFL21" s="0"/>
      <c r="WFM21" s="0"/>
      <c r="WFN21" s="0"/>
      <c r="WFO21" s="0"/>
      <c r="WFP21" s="0"/>
      <c r="WFQ21" s="0"/>
      <c r="WFR21" s="0"/>
      <c r="WFS21" s="0"/>
      <c r="WFT21" s="0"/>
      <c r="WFU21" s="0"/>
      <c r="WFV21" s="0"/>
      <c r="WFW21" s="0"/>
      <c r="WFX21" s="0"/>
      <c r="WFY21" s="0"/>
      <c r="WFZ21" s="0"/>
      <c r="WGA21" s="0"/>
      <c r="WGB21" s="0"/>
      <c r="WGC21" s="0"/>
      <c r="WGD21" s="0"/>
      <c r="WGE21" s="0"/>
      <c r="WGF21" s="0"/>
      <c r="WGG21" s="0"/>
      <c r="WGH21" s="0"/>
      <c r="WGI21" s="0"/>
      <c r="WGJ21" s="0"/>
      <c r="WGK21" s="0"/>
      <c r="WGL21" s="0"/>
      <c r="WGM21" s="0"/>
      <c r="WGN21" s="0"/>
      <c r="WGO21" s="0"/>
      <c r="WGP21" s="0"/>
      <c r="WGQ21" s="0"/>
      <c r="WGR21" s="0"/>
      <c r="WGS21" s="0"/>
      <c r="WGT21" s="0"/>
      <c r="WGU21" s="0"/>
      <c r="WGV21" s="0"/>
      <c r="WGW21" s="0"/>
      <c r="WGX21" s="0"/>
      <c r="WGY21" s="0"/>
      <c r="WGZ21" s="0"/>
      <c r="WHA21" s="0"/>
      <c r="WHB21" s="0"/>
      <c r="WHC21" s="0"/>
      <c r="WHD21" s="0"/>
      <c r="WHE21" s="0"/>
      <c r="WHF21" s="0"/>
      <c r="WHG21" s="0"/>
      <c r="WHH21" s="0"/>
      <c r="WHI21" s="0"/>
      <c r="WHJ21" s="0"/>
      <c r="WHK21" s="0"/>
      <c r="WHL21" s="0"/>
      <c r="WHM21" s="0"/>
      <c r="WHN21" s="0"/>
      <c r="WHO21" s="0"/>
      <c r="WHP21" s="0"/>
      <c r="WHQ21" s="0"/>
      <c r="WHR21" s="0"/>
      <c r="WHS21" s="0"/>
      <c r="WHT21" s="0"/>
      <c r="WHU21" s="0"/>
      <c r="WHV21" s="0"/>
      <c r="WHW21" s="0"/>
      <c r="WHX21" s="0"/>
      <c r="WHY21" s="0"/>
      <c r="WHZ21" s="0"/>
      <c r="WIA21" s="0"/>
      <c r="WIB21" s="0"/>
      <c r="WIC21" s="0"/>
      <c r="WID21" s="0"/>
      <c r="WIE21" s="0"/>
      <c r="WIF21" s="0"/>
      <c r="WIG21" s="0"/>
      <c r="WIH21" s="0"/>
      <c r="WII21" s="0"/>
      <c r="WIJ21" s="0"/>
      <c r="WIK21" s="0"/>
      <c r="WIL21" s="0"/>
      <c r="WIM21" s="0"/>
      <c r="WIN21" s="0"/>
      <c r="WIO21" s="0"/>
      <c r="WIP21" s="0"/>
      <c r="WIQ21" s="0"/>
      <c r="WIR21" s="0"/>
      <c r="WIS21" s="0"/>
      <c r="WIT21" s="0"/>
      <c r="WIU21" s="0"/>
      <c r="WIV21" s="0"/>
      <c r="WIW21" s="0"/>
      <c r="WIX21" s="0"/>
      <c r="WIY21" s="0"/>
      <c r="WIZ21" s="0"/>
      <c r="WJA21" s="0"/>
      <c r="WJB21" s="0"/>
      <c r="WJC21" s="0"/>
      <c r="WJD21" s="0"/>
      <c r="WJE21" s="0"/>
      <c r="WJF21" s="0"/>
      <c r="WJG21" s="0"/>
      <c r="WJH21" s="0"/>
      <c r="WJI21" s="0"/>
      <c r="WJJ21" s="0"/>
      <c r="WJK21" s="0"/>
      <c r="WJL21" s="0"/>
      <c r="WJM21" s="0"/>
      <c r="WJN21" s="0"/>
      <c r="WJO21" s="0"/>
      <c r="WJP21" s="0"/>
      <c r="WJQ21" s="0"/>
      <c r="WJR21" s="0"/>
      <c r="WJS21" s="0"/>
      <c r="WJT21" s="0"/>
      <c r="WJU21" s="0"/>
      <c r="WJV21" s="0"/>
      <c r="WJW21" s="0"/>
      <c r="WJX21" s="0"/>
      <c r="WJY21" s="0"/>
      <c r="WJZ21" s="0"/>
      <c r="WKA21" s="0"/>
      <c r="WKB21" s="0"/>
      <c r="WKC21" s="0"/>
      <c r="WKD21" s="0"/>
      <c r="WKE21" s="0"/>
      <c r="WKF21" s="0"/>
      <c r="WKG21" s="0"/>
      <c r="WKH21" s="0"/>
      <c r="WKI21" s="0"/>
      <c r="WKJ21" s="0"/>
      <c r="WKK21" s="0"/>
      <c r="WKL21" s="0"/>
      <c r="WKM21" s="0"/>
      <c r="WKN21" s="0"/>
      <c r="WKO21" s="0"/>
      <c r="WKP21" s="0"/>
      <c r="WKQ21" s="0"/>
      <c r="WKR21" s="0"/>
      <c r="WKS21" s="0"/>
      <c r="WKT21" s="0"/>
      <c r="WKU21" s="0"/>
      <c r="WKV21" s="0"/>
      <c r="WKW21" s="0"/>
      <c r="WKX21" s="0"/>
      <c r="WKY21" s="0"/>
      <c r="WKZ21" s="0"/>
      <c r="WLA21" s="0"/>
      <c r="WLB21" s="0"/>
      <c r="WLC21" s="0"/>
      <c r="WLD21" s="0"/>
      <c r="WLE21" s="0"/>
      <c r="WLF21" s="0"/>
      <c r="WLG21" s="0"/>
      <c r="WLH21" s="0"/>
      <c r="WLI21" s="0"/>
      <c r="WLJ21" s="0"/>
      <c r="WLK21" s="0"/>
      <c r="WLL21" s="0"/>
      <c r="WLM21" s="0"/>
      <c r="WLN21" s="0"/>
      <c r="WLO21" s="0"/>
      <c r="WLP21" s="0"/>
      <c r="WLQ21" s="0"/>
      <c r="WLR21" s="0"/>
      <c r="WLS21" s="0"/>
      <c r="WLT21" s="0"/>
      <c r="WLU21" s="0"/>
      <c r="WLV21" s="0"/>
      <c r="WLW21" s="0"/>
      <c r="WLX21" s="0"/>
      <c r="WLY21" s="0"/>
      <c r="WLZ21" s="0"/>
      <c r="WMA21" s="0"/>
      <c r="WMB21" s="0"/>
      <c r="WMC21" s="0"/>
      <c r="WMD21" s="0"/>
      <c r="WME21" s="0"/>
      <c r="WMF21" s="0"/>
      <c r="WMG21" s="0"/>
      <c r="WMH21" s="0"/>
      <c r="WMI21" s="0"/>
      <c r="WMJ21" s="0"/>
      <c r="WMK21" s="0"/>
      <c r="WML21" s="0"/>
      <c r="WMM21" s="0"/>
      <c r="WMN21" s="0"/>
      <c r="WMO21" s="0"/>
      <c r="WMP21" s="0"/>
      <c r="WMQ21" s="0"/>
      <c r="WMR21" s="0"/>
      <c r="WMS21" s="0"/>
      <c r="WMT21" s="0"/>
      <c r="WMU21" s="0"/>
      <c r="WMV21" s="0"/>
      <c r="WMW21" s="0"/>
      <c r="WMX21" s="0"/>
      <c r="WMY21" s="0"/>
      <c r="WMZ21" s="0"/>
      <c r="WNA21" s="0"/>
      <c r="WNB21" s="0"/>
      <c r="WNC21" s="0"/>
      <c r="WND21" s="0"/>
      <c r="WNE21" s="0"/>
      <c r="WNF21" s="0"/>
      <c r="WNG21" s="0"/>
      <c r="WNH21" s="0"/>
      <c r="WNI21" s="0"/>
      <c r="WNJ21" s="0"/>
      <c r="WNK21" s="0"/>
      <c r="WNL21" s="0"/>
      <c r="WNM21" s="0"/>
      <c r="WNN21" s="0"/>
      <c r="WNO21" s="0"/>
      <c r="WNP21" s="0"/>
      <c r="WNQ21" s="0"/>
      <c r="WNR21" s="0"/>
      <c r="WNS21" s="0"/>
      <c r="WNT21" s="0"/>
      <c r="WNU21" s="0"/>
      <c r="WNV21" s="0"/>
      <c r="WNW21" s="0"/>
      <c r="WNX21" s="0"/>
      <c r="WNY21" s="0"/>
      <c r="WNZ21" s="0"/>
      <c r="WOA21" s="0"/>
      <c r="WOB21" s="0"/>
      <c r="WOC21" s="0"/>
      <c r="WOD21" s="0"/>
      <c r="WOE21" s="0"/>
      <c r="WOF21" s="0"/>
      <c r="WOG21" s="0"/>
      <c r="WOH21" s="0"/>
      <c r="WOI21" s="0"/>
      <c r="WOJ21" s="0"/>
      <c r="WOK21" s="0"/>
      <c r="WOL21" s="0"/>
      <c r="WOM21" s="0"/>
      <c r="WON21" s="0"/>
      <c r="WOO21" s="0"/>
      <c r="WOP21" s="0"/>
      <c r="WOQ21" s="0"/>
      <c r="WOR21" s="0"/>
      <c r="WOS21" s="0"/>
      <c r="WOT21" s="0"/>
      <c r="WOU21" s="0"/>
      <c r="WOV21" s="0"/>
      <c r="WOW21" s="0"/>
      <c r="WOX21" s="0"/>
      <c r="WOY21" s="0"/>
      <c r="WOZ21" s="0"/>
      <c r="WPA21" s="0"/>
      <c r="WPB21" s="0"/>
      <c r="WPC21" s="0"/>
      <c r="WPD21" s="0"/>
      <c r="WPE21" s="0"/>
      <c r="WPF21" s="0"/>
      <c r="WPG21" s="0"/>
      <c r="WPH21" s="0"/>
      <c r="WPI21" s="0"/>
      <c r="WPJ21" s="0"/>
      <c r="WPK21" s="0"/>
      <c r="WPL21" s="0"/>
      <c r="WPM21" s="0"/>
      <c r="WPN21" s="0"/>
      <c r="WPO21" s="0"/>
      <c r="WPP21" s="0"/>
      <c r="WPQ21" s="0"/>
      <c r="WPR21" s="0"/>
      <c r="WPS21" s="0"/>
      <c r="WPT21" s="0"/>
      <c r="WPU21" s="0"/>
      <c r="WPV21" s="0"/>
      <c r="WPW21" s="0"/>
      <c r="WPX21" s="0"/>
      <c r="WPY21" s="0"/>
      <c r="WPZ21" s="0"/>
      <c r="WQA21" s="0"/>
      <c r="WQB21" s="0"/>
      <c r="WQC21" s="0"/>
      <c r="WQD21" s="0"/>
      <c r="WQE21" s="0"/>
      <c r="WQF21" s="0"/>
      <c r="WQG21" s="0"/>
      <c r="WQH21" s="0"/>
      <c r="WQI21" s="0"/>
      <c r="WQJ21" s="0"/>
      <c r="WQK21" s="0"/>
      <c r="WQL21" s="0"/>
      <c r="WQM21" s="0"/>
      <c r="WQN21" s="0"/>
      <c r="WQO21" s="0"/>
      <c r="WQP21" s="0"/>
      <c r="WQQ21" s="0"/>
      <c r="WQR21" s="0"/>
      <c r="WQS21" s="0"/>
      <c r="WQT21" s="0"/>
      <c r="WQU21" s="0"/>
      <c r="WQV21" s="0"/>
      <c r="WQW21" s="0"/>
      <c r="WQX21" s="0"/>
      <c r="WQY21" s="0"/>
      <c r="WQZ21" s="0"/>
      <c r="WRA21" s="0"/>
      <c r="WRB21" s="0"/>
      <c r="WRC21" s="0"/>
      <c r="WRD21" s="0"/>
      <c r="WRE21" s="0"/>
      <c r="WRF21" s="0"/>
      <c r="WRG21" s="0"/>
      <c r="WRH21" s="0"/>
      <c r="WRI21" s="0"/>
      <c r="WRJ21" s="0"/>
      <c r="WRK21" s="0"/>
      <c r="WRL21" s="0"/>
      <c r="WRM21" s="0"/>
      <c r="WRN21" s="0"/>
      <c r="WRO21" s="0"/>
      <c r="WRP21" s="0"/>
      <c r="WRQ21" s="0"/>
      <c r="WRR21" s="0"/>
      <c r="WRS21" s="0"/>
      <c r="WRT21" s="0"/>
      <c r="WRU21" s="0"/>
      <c r="WRV21" s="0"/>
      <c r="WRW21" s="0"/>
      <c r="WRX21" s="0"/>
      <c r="WRY21" s="0"/>
      <c r="WRZ21" s="0"/>
      <c r="WSA21" s="0"/>
      <c r="WSB21" s="0"/>
      <c r="WSC21" s="0"/>
      <c r="WSD21" s="0"/>
      <c r="WSE21" s="0"/>
      <c r="WSF21" s="0"/>
      <c r="WSG21" s="0"/>
      <c r="WSH21" s="0"/>
      <c r="WSI21" s="0"/>
      <c r="WSJ21" s="0"/>
      <c r="WSK21" s="0"/>
      <c r="WSL21" s="0"/>
      <c r="WSM21" s="0"/>
      <c r="WSN21" s="0"/>
      <c r="WSO21" s="0"/>
      <c r="WSP21" s="0"/>
      <c r="WSQ21" s="0"/>
      <c r="WSR21" s="0"/>
      <c r="WSS21" s="0"/>
      <c r="WST21" s="0"/>
      <c r="WSU21" s="0"/>
      <c r="WSV21" s="0"/>
      <c r="WSW21" s="0"/>
      <c r="WSX21" s="0"/>
      <c r="WSY21" s="0"/>
      <c r="WSZ21" s="0"/>
      <c r="WTA21" s="0"/>
      <c r="WTB21" s="0"/>
      <c r="WTC21" s="0"/>
      <c r="WTD21" s="0"/>
      <c r="WTE21" s="0"/>
      <c r="WTF21" s="0"/>
      <c r="WTG21" s="0"/>
      <c r="WTH21" s="0"/>
      <c r="WTI21" s="0"/>
      <c r="WTJ21" s="0"/>
      <c r="WTK21" s="0"/>
      <c r="WTL21" s="0"/>
      <c r="WTM21" s="0"/>
      <c r="WTN21" s="0"/>
      <c r="WTO21" s="0"/>
      <c r="WTP21" s="0"/>
      <c r="WTQ21" s="0"/>
      <c r="WTR21" s="0"/>
      <c r="WTS21" s="0"/>
      <c r="WTT21" s="0"/>
      <c r="WTU21" s="0"/>
      <c r="WTV21" s="0"/>
      <c r="WTW21" s="0"/>
      <c r="WTX21" s="0"/>
      <c r="WTY21" s="0"/>
      <c r="WTZ21" s="0"/>
      <c r="WUA21" s="0"/>
      <c r="WUB21" s="0"/>
      <c r="WUC21" s="0"/>
      <c r="WUD21" s="0"/>
      <c r="WUE21" s="0"/>
      <c r="WUF21" s="0"/>
      <c r="WUG21" s="0"/>
      <c r="WUH21" s="0"/>
      <c r="WUI21" s="0"/>
      <c r="WUJ21" s="0"/>
      <c r="WUK21" s="0"/>
      <c r="WUL21" s="0"/>
      <c r="WUM21" s="0"/>
      <c r="WUN21" s="0"/>
      <c r="WUO21" s="0"/>
      <c r="WUP21" s="0"/>
      <c r="WUQ21" s="0"/>
      <c r="WUR21" s="0"/>
      <c r="WUS21" s="0"/>
      <c r="WUT21" s="0"/>
      <c r="WUU21" s="0"/>
      <c r="WUV21" s="0"/>
      <c r="WUW21" s="0"/>
      <c r="WUX21" s="0"/>
      <c r="WUY21" s="0"/>
      <c r="WUZ21" s="0"/>
      <c r="WVA21" s="0"/>
      <c r="WVB21" s="0"/>
      <c r="WVC21" s="0"/>
      <c r="WVD21" s="0"/>
      <c r="WVE21" s="0"/>
      <c r="WVF21" s="0"/>
      <c r="WVG21" s="0"/>
      <c r="WVH21" s="0"/>
      <c r="WVI21" s="0"/>
      <c r="WVJ21" s="0"/>
      <c r="WVK21" s="0"/>
      <c r="WVL21" s="0"/>
      <c r="WVM21" s="0"/>
      <c r="WVN21" s="0"/>
      <c r="WVO21" s="0"/>
      <c r="WVP21" s="0"/>
      <c r="WVQ21" s="0"/>
      <c r="WVR21" s="0"/>
      <c r="WVS21" s="0"/>
      <c r="WVT21" s="0"/>
      <c r="WVU21" s="0"/>
      <c r="WVV21" s="0"/>
      <c r="WVW21" s="0"/>
      <c r="WVX21" s="0"/>
      <c r="WVY21" s="0"/>
      <c r="WVZ21" s="0"/>
      <c r="WWA21" s="0"/>
      <c r="WWB21" s="0"/>
      <c r="WWC21" s="0"/>
      <c r="WWD21" s="0"/>
      <c r="WWE21" s="0"/>
      <c r="WWF21" s="0"/>
      <c r="WWG21" s="0"/>
      <c r="WWH21" s="0"/>
      <c r="WWI21" s="0"/>
      <c r="WWJ21" s="0"/>
      <c r="WWK21" s="0"/>
      <c r="WWL21" s="0"/>
      <c r="WWM21" s="0"/>
      <c r="WWN21" s="0"/>
      <c r="WWO21" s="0"/>
      <c r="WWP21" s="0"/>
      <c r="WWQ21" s="0"/>
      <c r="WWR21" s="0"/>
      <c r="WWS21" s="0"/>
      <c r="WWT21" s="0"/>
      <c r="WWU21" s="0"/>
      <c r="WWV21" s="0"/>
      <c r="WWW21" s="0"/>
      <c r="WWX21" s="0"/>
      <c r="WWY21" s="0"/>
      <c r="WWZ21" s="0"/>
      <c r="WXA21" s="0"/>
      <c r="WXB21" s="0"/>
      <c r="WXC21" s="0"/>
      <c r="WXD21" s="0"/>
      <c r="WXE21" s="0"/>
      <c r="WXF21" s="0"/>
      <c r="WXG21" s="0"/>
      <c r="WXH21" s="0"/>
      <c r="WXI21" s="0"/>
      <c r="WXJ21" s="0"/>
      <c r="WXK21" s="0"/>
      <c r="WXL21" s="0"/>
      <c r="WXM21" s="0"/>
      <c r="WXN21" s="0"/>
      <c r="WXO21" s="0"/>
      <c r="WXP21" s="0"/>
      <c r="WXQ21" s="0"/>
      <c r="WXR21" s="0"/>
      <c r="WXS21" s="0"/>
      <c r="WXT21" s="0"/>
      <c r="WXU21" s="0"/>
      <c r="WXV21" s="0"/>
      <c r="WXW21" s="0"/>
      <c r="WXX21" s="0"/>
      <c r="WXY21" s="0"/>
      <c r="WXZ21" s="0"/>
      <c r="WYA21" s="0"/>
      <c r="WYB21" s="0"/>
      <c r="WYC21" s="0"/>
      <c r="WYD21" s="0"/>
      <c r="WYE21" s="0"/>
      <c r="WYF21" s="0"/>
      <c r="WYG21" s="0"/>
      <c r="WYH21" s="0"/>
      <c r="WYI21" s="0"/>
      <c r="WYJ21" s="0"/>
      <c r="WYK21" s="0"/>
      <c r="WYL21" s="0"/>
      <c r="WYM21" s="0"/>
      <c r="WYN21" s="0"/>
      <c r="WYO21" s="0"/>
      <c r="WYP21" s="0"/>
      <c r="WYQ21" s="0"/>
      <c r="WYR21" s="0"/>
      <c r="WYS21" s="0"/>
      <c r="WYT21" s="0"/>
      <c r="WYU21" s="0"/>
      <c r="WYV21" s="0"/>
      <c r="WYW21" s="0"/>
      <c r="WYX21" s="0"/>
      <c r="WYY21" s="0"/>
      <c r="WYZ21" s="0"/>
      <c r="WZA21" s="0"/>
      <c r="WZB21" s="0"/>
      <c r="WZC21" s="0"/>
      <c r="WZD21" s="0"/>
      <c r="WZE21" s="0"/>
      <c r="WZF21" s="0"/>
      <c r="WZG21" s="0"/>
      <c r="WZH21" s="0"/>
      <c r="WZI21" s="0"/>
      <c r="WZJ21" s="0"/>
      <c r="WZK21" s="0"/>
      <c r="WZL21" s="0"/>
      <c r="WZM21" s="0"/>
      <c r="WZN21" s="0"/>
      <c r="WZO21" s="0"/>
      <c r="WZP21" s="0"/>
      <c r="WZQ21" s="0"/>
      <c r="WZR21" s="0"/>
      <c r="WZS21" s="0"/>
      <c r="WZT21" s="0"/>
      <c r="WZU21" s="0"/>
      <c r="WZV21" s="0"/>
      <c r="WZW21" s="0"/>
      <c r="WZX21" s="0"/>
      <c r="WZY21" s="0"/>
      <c r="WZZ21" s="0"/>
      <c r="XAA21" s="0"/>
      <c r="XAB21" s="0"/>
      <c r="XAC21" s="0"/>
      <c r="XAD21" s="0"/>
      <c r="XAE21" s="0"/>
      <c r="XAF21" s="0"/>
      <c r="XAG21" s="0"/>
      <c r="XAH21" s="0"/>
      <c r="XAI21" s="0"/>
      <c r="XAJ21" s="0"/>
      <c r="XAK21" s="0"/>
      <c r="XAL21" s="0"/>
      <c r="XAM21" s="0"/>
      <c r="XAN21" s="0"/>
      <c r="XAO21" s="0"/>
      <c r="XAP21" s="0"/>
      <c r="XAQ21" s="0"/>
      <c r="XAR21" s="0"/>
      <c r="XAS21" s="0"/>
      <c r="XAT21" s="0"/>
      <c r="XAU21" s="0"/>
      <c r="XAV21" s="0"/>
      <c r="XAW21" s="0"/>
      <c r="XAX21" s="0"/>
      <c r="XAY21" s="0"/>
      <c r="XAZ21" s="0"/>
      <c r="XBA21" s="0"/>
      <c r="XBB21" s="0"/>
      <c r="XBC21" s="0"/>
      <c r="XBD21" s="0"/>
      <c r="XBE21" s="0"/>
      <c r="XBF21" s="0"/>
      <c r="XBG21" s="0"/>
      <c r="XBH21" s="0"/>
      <c r="XBI21" s="0"/>
      <c r="XBJ21" s="0"/>
      <c r="XBK21" s="0"/>
      <c r="XBL21" s="0"/>
      <c r="XBM21" s="0"/>
      <c r="XBN21" s="0"/>
      <c r="XBO21" s="0"/>
      <c r="XBP21" s="0"/>
      <c r="XBQ21" s="0"/>
      <c r="XBR21" s="0"/>
      <c r="XBS21" s="0"/>
      <c r="XBT21" s="0"/>
      <c r="XBU21" s="0"/>
      <c r="XBV21" s="0"/>
      <c r="XBW21" s="0"/>
      <c r="XBX21" s="0"/>
      <c r="XBY21" s="0"/>
      <c r="XBZ21" s="0"/>
      <c r="XCA21" s="0"/>
      <c r="XCB21" s="0"/>
      <c r="XCC21" s="0"/>
      <c r="XCD21" s="0"/>
      <c r="XCE21" s="0"/>
      <c r="XCF21" s="0"/>
      <c r="XCG21" s="0"/>
      <c r="XCH21" s="0"/>
      <c r="XCI21" s="0"/>
      <c r="XCJ21" s="0"/>
      <c r="XCK21" s="0"/>
      <c r="XCL21" s="0"/>
      <c r="XCM21" s="0"/>
      <c r="XCN21" s="0"/>
      <c r="XCO21" s="0"/>
      <c r="XCP21" s="0"/>
      <c r="XCQ21" s="0"/>
      <c r="XCR21" s="0"/>
      <c r="XCS21" s="0"/>
      <c r="XCT21" s="0"/>
      <c r="XCU21" s="0"/>
      <c r="XCV21" s="0"/>
      <c r="XCW21" s="0"/>
      <c r="XCX21" s="0"/>
      <c r="XCY21" s="0"/>
      <c r="XCZ21" s="0"/>
      <c r="XDA21" s="0"/>
      <c r="XDB21" s="0"/>
      <c r="XDC21" s="0"/>
      <c r="XDD21" s="0"/>
      <c r="XDE21" s="0"/>
      <c r="XDF21" s="0"/>
      <c r="XDG21" s="0"/>
      <c r="XDH21" s="0"/>
      <c r="XDI21" s="0"/>
      <c r="XDJ21" s="0"/>
      <c r="XDK21" s="0"/>
      <c r="XDL21" s="0"/>
      <c r="XDM21" s="0"/>
      <c r="XDN21" s="0"/>
      <c r="XDO21" s="0"/>
      <c r="XDP21" s="0"/>
      <c r="XDQ21" s="0"/>
      <c r="XDR21" s="0"/>
      <c r="XDS21" s="0"/>
      <c r="XDT21" s="0"/>
      <c r="XDU21" s="0"/>
      <c r="XDV21" s="0"/>
      <c r="XDW21" s="0"/>
      <c r="XDX21" s="0"/>
      <c r="XDY21" s="0"/>
      <c r="XDZ21" s="0"/>
      <c r="XEA21" s="0"/>
      <c r="XEB21" s="0"/>
      <c r="XEC21" s="0"/>
      <c r="XED21" s="0"/>
      <c r="XEE21" s="0"/>
      <c r="XEF21" s="0"/>
      <c r="XEG21" s="0"/>
      <c r="XEH21" s="0"/>
      <c r="XEI21" s="0"/>
      <c r="XEJ21" s="0"/>
      <c r="XEK21" s="0"/>
      <c r="XEL21" s="0"/>
      <c r="XEM21" s="0"/>
      <c r="XEN21" s="0"/>
      <c r="XEO21" s="0"/>
      <c r="XEP21" s="0"/>
      <c r="XEQ21" s="0"/>
      <c r="XER21" s="0"/>
      <c r="XES21" s="0"/>
      <c r="XET21" s="0"/>
      <c r="XEU21" s="0"/>
      <c r="XEV21" s="0"/>
      <c r="XEW21" s="0"/>
      <c r="XEX21" s="0"/>
      <c r="XEY21" s="0"/>
      <c r="XEZ21" s="0"/>
      <c r="XFA21" s="0"/>
      <c r="XFB21" s="0"/>
      <c r="XFC21" s="0"/>
      <c r="XFD21" s="0"/>
    </row>
    <row r="22" customFormat="false" ht="15.75" hidden="true" customHeight="false" outlineLevel="0" collapsed="false">
      <c r="A22" s="13" t="n">
        <v>46</v>
      </c>
      <c r="B22" s="6" t="s">
        <v>854</v>
      </c>
      <c r="C22" s="14" t="n">
        <f aca="false">qualidade!A22</f>
        <v>46</v>
      </c>
      <c r="D22" s="6"/>
      <c r="E22" s="6"/>
      <c r="F22" s="6" t="s">
        <v>854</v>
      </c>
      <c r="G22" s="6" t="str">
        <f aca="false">IF(AND(B22=F22,F22="aprovado"),"copiar",IF(B22&lt;&gt;F22,"corrigir",""))</f>
        <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c r="AMK22" s="0"/>
      <c r="AML22" s="0"/>
      <c r="AMM22" s="0"/>
      <c r="AMN22" s="0"/>
      <c r="AMO22" s="0"/>
      <c r="AMP22" s="0"/>
      <c r="AMQ22" s="0"/>
      <c r="AMR22" s="0"/>
      <c r="AMS22" s="0"/>
      <c r="AMT22" s="0"/>
      <c r="AMU22" s="0"/>
      <c r="AMV22" s="0"/>
      <c r="AMW22" s="0"/>
      <c r="AMX22" s="0"/>
      <c r="AMY22" s="0"/>
      <c r="AMZ22" s="0"/>
      <c r="ANA22" s="0"/>
      <c r="ANB22" s="0"/>
      <c r="ANC22" s="0"/>
      <c r="AND22" s="0"/>
      <c r="ANE22" s="0"/>
      <c r="ANF22" s="0"/>
      <c r="ANG22" s="0"/>
      <c r="ANH22" s="0"/>
      <c r="ANI22" s="0"/>
      <c r="ANJ22" s="0"/>
      <c r="ANK22" s="0"/>
      <c r="ANL22" s="0"/>
      <c r="ANM22" s="0"/>
      <c r="ANN22" s="0"/>
      <c r="ANO22" s="0"/>
      <c r="ANP22" s="0"/>
      <c r="ANQ22" s="0"/>
      <c r="ANR22" s="0"/>
      <c r="ANS22" s="0"/>
      <c r="ANT22" s="0"/>
      <c r="ANU22" s="0"/>
      <c r="ANV22" s="0"/>
      <c r="ANW22" s="0"/>
      <c r="ANX22" s="0"/>
      <c r="ANY22" s="0"/>
      <c r="ANZ22" s="0"/>
      <c r="AOA22" s="0"/>
      <c r="AOB22" s="0"/>
      <c r="AOC22" s="0"/>
      <c r="AOD22" s="0"/>
      <c r="AOE22" s="0"/>
      <c r="AOF22" s="0"/>
      <c r="AOG22" s="0"/>
      <c r="AOH22" s="0"/>
      <c r="AOI22" s="0"/>
      <c r="AOJ22" s="0"/>
      <c r="AOK22" s="0"/>
      <c r="AOL22" s="0"/>
      <c r="AOM22" s="0"/>
      <c r="AON22" s="0"/>
      <c r="AOO22" s="0"/>
      <c r="AOP22" s="0"/>
      <c r="AOQ22" s="0"/>
      <c r="AOR22" s="0"/>
      <c r="AOS22" s="0"/>
      <c r="AOT22" s="0"/>
      <c r="AOU22" s="0"/>
      <c r="AOV22" s="0"/>
      <c r="AOW22" s="0"/>
      <c r="AOX22" s="0"/>
      <c r="AOY22" s="0"/>
      <c r="AOZ22" s="0"/>
      <c r="APA22" s="0"/>
      <c r="APB22" s="0"/>
      <c r="APC22" s="0"/>
      <c r="APD22" s="0"/>
      <c r="APE22" s="0"/>
      <c r="APF22" s="0"/>
      <c r="APG22" s="0"/>
      <c r="APH22" s="0"/>
      <c r="API22" s="0"/>
      <c r="APJ22" s="0"/>
      <c r="APK22" s="0"/>
      <c r="APL22" s="0"/>
      <c r="APM22" s="0"/>
      <c r="APN22" s="0"/>
      <c r="APO22" s="0"/>
      <c r="APP22" s="0"/>
      <c r="APQ22" s="0"/>
      <c r="APR22" s="0"/>
      <c r="APS22" s="0"/>
      <c r="APT22" s="0"/>
      <c r="APU22" s="0"/>
      <c r="APV22" s="0"/>
      <c r="APW22" s="0"/>
      <c r="APX22" s="0"/>
      <c r="APY22" s="0"/>
      <c r="APZ22" s="0"/>
      <c r="AQA22" s="0"/>
      <c r="AQB22" s="0"/>
      <c r="AQC22" s="0"/>
      <c r="AQD22" s="0"/>
      <c r="AQE22" s="0"/>
      <c r="AQF22" s="0"/>
      <c r="AQG22" s="0"/>
      <c r="AQH22" s="0"/>
      <c r="AQI22" s="0"/>
      <c r="AQJ22" s="0"/>
      <c r="AQK22" s="0"/>
      <c r="AQL22" s="0"/>
      <c r="AQM22" s="0"/>
      <c r="AQN22" s="0"/>
      <c r="AQO22" s="0"/>
      <c r="AQP22" s="0"/>
      <c r="AQQ22" s="0"/>
      <c r="AQR22" s="0"/>
      <c r="AQS22" s="0"/>
      <c r="AQT22" s="0"/>
      <c r="AQU22" s="0"/>
      <c r="AQV22" s="0"/>
      <c r="AQW22" s="0"/>
      <c r="AQX22" s="0"/>
      <c r="AQY22" s="0"/>
      <c r="AQZ22" s="0"/>
      <c r="ARA22" s="0"/>
      <c r="ARB22" s="0"/>
      <c r="ARC22" s="0"/>
      <c r="ARD22" s="0"/>
      <c r="ARE22" s="0"/>
      <c r="ARF22" s="0"/>
      <c r="ARG22" s="0"/>
      <c r="ARH22" s="0"/>
      <c r="ARI22" s="0"/>
      <c r="ARJ22" s="0"/>
      <c r="ARK22" s="0"/>
      <c r="ARL22" s="0"/>
      <c r="ARM22" s="0"/>
      <c r="ARN22" s="0"/>
      <c r="ARO22" s="0"/>
      <c r="ARP22" s="0"/>
      <c r="ARQ22" s="0"/>
      <c r="ARR22" s="0"/>
      <c r="ARS22" s="0"/>
      <c r="ART22" s="0"/>
      <c r="ARU22" s="0"/>
      <c r="ARV22" s="0"/>
      <c r="ARW22" s="0"/>
      <c r="ARX22" s="0"/>
      <c r="ARY22" s="0"/>
      <c r="ARZ22" s="0"/>
      <c r="ASA22" s="0"/>
      <c r="ASB22" s="0"/>
      <c r="ASC22" s="0"/>
      <c r="ASD22" s="0"/>
      <c r="ASE22" s="0"/>
      <c r="ASF22" s="0"/>
      <c r="ASG22" s="0"/>
      <c r="ASH22" s="0"/>
      <c r="ASI22" s="0"/>
      <c r="ASJ22" s="0"/>
      <c r="ASK22" s="0"/>
      <c r="ASL22" s="0"/>
      <c r="ASM22" s="0"/>
      <c r="ASN22" s="0"/>
      <c r="ASO22" s="0"/>
      <c r="ASP22" s="0"/>
      <c r="ASQ22" s="0"/>
      <c r="ASR22" s="0"/>
      <c r="ASS22" s="0"/>
      <c r="AST22" s="0"/>
      <c r="ASU22" s="0"/>
      <c r="ASV22" s="0"/>
      <c r="ASW22" s="0"/>
      <c r="ASX22" s="0"/>
      <c r="ASY22" s="0"/>
      <c r="ASZ22" s="0"/>
      <c r="ATA22" s="0"/>
      <c r="ATB22" s="0"/>
      <c r="ATC22" s="0"/>
      <c r="ATD22" s="0"/>
      <c r="ATE22" s="0"/>
      <c r="ATF22" s="0"/>
      <c r="ATG22" s="0"/>
      <c r="ATH22" s="0"/>
      <c r="ATI22" s="0"/>
      <c r="ATJ22" s="0"/>
      <c r="ATK22" s="0"/>
      <c r="ATL22" s="0"/>
      <c r="ATM22" s="0"/>
      <c r="ATN22" s="0"/>
      <c r="ATO22" s="0"/>
      <c r="ATP22" s="0"/>
      <c r="ATQ22" s="0"/>
      <c r="ATR22" s="0"/>
      <c r="ATS22" s="0"/>
      <c r="ATT22" s="0"/>
      <c r="ATU22" s="0"/>
      <c r="ATV22" s="0"/>
      <c r="ATW22" s="0"/>
      <c r="ATX22" s="0"/>
      <c r="ATY22" s="0"/>
      <c r="ATZ22" s="0"/>
      <c r="AUA22" s="0"/>
      <c r="AUB22" s="0"/>
      <c r="AUC22" s="0"/>
      <c r="AUD22" s="0"/>
      <c r="AUE22" s="0"/>
      <c r="AUF22" s="0"/>
      <c r="AUG22" s="0"/>
      <c r="AUH22" s="0"/>
      <c r="AUI22" s="0"/>
      <c r="AUJ22" s="0"/>
      <c r="AUK22" s="0"/>
      <c r="AUL22" s="0"/>
      <c r="AUM22" s="0"/>
      <c r="AUN22" s="0"/>
      <c r="AUO22" s="0"/>
      <c r="AUP22" s="0"/>
      <c r="AUQ22" s="0"/>
      <c r="AUR22" s="0"/>
      <c r="AUS22" s="0"/>
      <c r="AUT22" s="0"/>
      <c r="AUU22" s="0"/>
      <c r="AUV22" s="0"/>
      <c r="AUW22" s="0"/>
      <c r="AUX22" s="0"/>
      <c r="AUY22" s="0"/>
      <c r="AUZ22" s="0"/>
      <c r="AVA22" s="0"/>
      <c r="AVB22" s="0"/>
      <c r="AVC22" s="0"/>
      <c r="AVD22" s="0"/>
      <c r="AVE22" s="0"/>
      <c r="AVF22" s="0"/>
      <c r="AVG22" s="0"/>
      <c r="AVH22" s="0"/>
      <c r="AVI22" s="0"/>
      <c r="AVJ22" s="0"/>
      <c r="AVK22" s="0"/>
      <c r="AVL22" s="0"/>
      <c r="AVM22" s="0"/>
      <c r="AVN22" s="0"/>
      <c r="AVO22" s="0"/>
      <c r="AVP22" s="0"/>
      <c r="AVQ22" s="0"/>
      <c r="AVR22" s="0"/>
      <c r="AVS22" s="0"/>
      <c r="AVT22" s="0"/>
      <c r="AVU22" s="0"/>
      <c r="AVV22" s="0"/>
      <c r="AVW22" s="0"/>
      <c r="AVX22" s="0"/>
      <c r="AVY22" s="0"/>
      <c r="AVZ22" s="0"/>
      <c r="AWA22" s="0"/>
      <c r="AWB22" s="0"/>
      <c r="AWC22" s="0"/>
      <c r="AWD22" s="0"/>
      <c r="AWE22" s="0"/>
      <c r="AWF22" s="0"/>
      <c r="AWG22" s="0"/>
      <c r="AWH22" s="0"/>
      <c r="AWI22" s="0"/>
      <c r="AWJ22" s="0"/>
      <c r="AWK22" s="0"/>
      <c r="AWL22" s="0"/>
      <c r="AWM22" s="0"/>
      <c r="AWN22" s="0"/>
      <c r="AWO22" s="0"/>
      <c r="AWP22" s="0"/>
      <c r="AWQ22" s="0"/>
      <c r="AWR22" s="0"/>
      <c r="AWS22" s="0"/>
      <c r="AWT22" s="0"/>
      <c r="AWU22" s="0"/>
      <c r="AWV22" s="0"/>
      <c r="AWW22" s="0"/>
      <c r="AWX22" s="0"/>
      <c r="AWY22" s="0"/>
      <c r="AWZ22" s="0"/>
      <c r="AXA22" s="0"/>
      <c r="AXB22" s="0"/>
      <c r="AXC22" s="0"/>
      <c r="AXD22" s="0"/>
      <c r="AXE22" s="0"/>
      <c r="AXF22" s="0"/>
      <c r="AXG22" s="0"/>
      <c r="AXH22" s="0"/>
      <c r="AXI22" s="0"/>
      <c r="AXJ22" s="0"/>
      <c r="AXK22" s="0"/>
      <c r="AXL22" s="0"/>
      <c r="AXM22" s="0"/>
      <c r="AXN22" s="0"/>
      <c r="AXO22" s="0"/>
      <c r="AXP22" s="0"/>
      <c r="AXQ22" s="0"/>
      <c r="AXR22" s="0"/>
      <c r="AXS22" s="0"/>
      <c r="AXT22" s="0"/>
      <c r="AXU22" s="0"/>
      <c r="AXV22" s="0"/>
      <c r="AXW22" s="0"/>
      <c r="AXX22" s="0"/>
      <c r="AXY22" s="0"/>
      <c r="AXZ22" s="0"/>
      <c r="AYA22" s="0"/>
      <c r="AYB22" s="0"/>
      <c r="AYC22" s="0"/>
      <c r="AYD22" s="0"/>
      <c r="AYE22" s="0"/>
      <c r="AYF22" s="0"/>
      <c r="AYG22" s="0"/>
      <c r="AYH22" s="0"/>
      <c r="AYI22" s="0"/>
      <c r="AYJ22" s="0"/>
      <c r="AYK22" s="0"/>
      <c r="AYL22" s="0"/>
      <c r="AYM22" s="0"/>
      <c r="AYN22" s="0"/>
      <c r="AYO22" s="0"/>
      <c r="AYP22" s="0"/>
      <c r="AYQ22" s="0"/>
      <c r="AYR22" s="0"/>
      <c r="AYS22" s="0"/>
      <c r="AYT22" s="0"/>
      <c r="AYU22" s="0"/>
      <c r="AYV22" s="0"/>
      <c r="AYW22" s="0"/>
      <c r="AYX22" s="0"/>
      <c r="AYY22" s="0"/>
      <c r="AYZ22" s="0"/>
      <c r="AZA22" s="0"/>
      <c r="AZB22" s="0"/>
      <c r="AZC22" s="0"/>
      <c r="AZD22" s="0"/>
      <c r="AZE22" s="0"/>
      <c r="AZF22" s="0"/>
      <c r="AZG22" s="0"/>
      <c r="AZH22" s="0"/>
      <c r="AZI22" s="0"/>
      <c r="AZJ22" s="0"/>
      <c r="AZK22" s="0"/>
      <c r="AZL22" s="0"/>
      <c r="AZM22" s="0"/>
      <c r="AZN22" s="0"/>
      <c r="AZO22" s="0"/>
      <c r="AZP22" s="0"/>
      <c r="AZQ22" s="0"/>
      <c r="AZR22" s="0"/>
      <c r="AZS22" s="0"/>
      <c r="AZT22" s="0"/>
      <c r="AZU22" s="0"/>
      <c r="AZV22" s="0"/>
      <c r="AZW22" s="0"/>
      <c r="AZX22" s="0"/>
      <c r="AZY22" s="0"/>
      <c r="AZZ22" s="0"/>
      <c r="BAA22" s="0"/>
      <c r="BAB22" s="0"/>
      <c r="BAC22" s="0"/>
      <c r="BAD22" s="0"/>
      <c r="BAE22" s="0"/>
      <c r="BAF22" s="0"/>
      <c r="BAG22" s="0"/>
      <c r="BAH22" s="0"/>
      <c r="BAI22" s="0"/>
      <c r="BAJ22" s="0"/>
      <c r="BAK22" s="0"/>
      <c r="BAL22" s="0"/>
      <c r="BAM22" s="0"/>
      <c r="BAN22" s="0"/>
      <c r="BAO22" s="0"/>
      <c r="BAP22" s="0"/>
      <c r="BAQ22" s="0"/>
      <c r="BAR22" s="0"/>
      <c r="BAS22" s="0"/>
      <c r="BAT22" s="0"/>
      <c r="BAU22" s="0"/>
      <c r="BAV22" s="0"/>
      <c r="BAW22" s="0"/>
      <c r="BAX22" s="0"/>
      <c r="BAY22" s="0"/>
      <c r="BAZ22" s="0"/>
      <c r="BBA22" s="0"/>
      <c r="BBB22" s="0"/>
      <c r="BBC22" s="0"/>
      <c r="BBD22" s="0"/>
      <c r="BBE22" s="0"/>
      <c r="BBF22" s="0"/>
      <c r="BBG22" s="0"/>
      <c r="BBH22" s="0"/>
      <c r="BBI22" s="0"/>
      <c r="BBJ22" s="0"/>
      <c r="BBK22" s="0"/>
      <c r="BBL22" s="0"/>
      <c r="BBM22" s="0"/>
      <c r="BBN22" s="0"/>
      <c r="BBO22" s="0"/>
      <c r="BBP22" s="0"/>
      <c r="BBQ22" s="0"/>
      <c r="BBR22" s="0"/>
      <c r="BBS22" s="0"/>
      <c r="BBT22" s="0"/>
      <c r="BBU22" s="0"/>
      <c r="BBV22" s="0"/>
      <c r="BBW22" s="0"/>
      <c r="BBX22" s="0"/>
      <c r="BBY22" s="0"/>
      <c r="BBZ22" s="0"/>
      <c r="BCA22" s="0"/>
      <c r="BCB22" s="0"/>
      <c r="BCC22" s="0"/>
      <c r="BCD22" s="0"/>
      <c r="BCE22" s="0"/>
      <c r="BCF22" s="0"/>
      <c r="BCG22" s="0"/>
      <c r="BCH22" s="0"/>
      <c r="BCI22" s="0"/>
      <c r="BCJ22" s="0"/>
      <c r="BCK22" s="0"/>
      <c r="BCL22" s="0"/>
      <c r="BCM22" s="0"/>
      <c r="BCN22" s="0"/>
      <c r="BCO22" s="0"/>
      <c r="BCP22" s="0"/>
      <c r="BCQ22" s="0"/>
      <c r="BCR22" s="0"/>
      <c r="BCS22" s="0"/>
      <c r="BCT22" s="0"/>
      <c r="BCU22" s="0"/>
      <c r="BCV22" s="0"/>
      <c r="BCW22" s="0"/>
      <c r="BCX22" s="0"/>
      <c r="BCY22" s="0"/>
      <c r="BCZ22" s="0"/>
      <c r="BDA22" s="0"/>
      <c r="BDB22" s="0"/>
      <c r="BDC22" s="0"/>
      <c r="BDD22" s="0"/>
      <c r="BDE22" s="0"/>
      <c r="BDF22" s="0"/>
      <c r="BDG22" s="0"/>
      <c r="BDH22" s="0"/>
      <c r="BDI22" s="0"/>
      <c r="BDJ22" s="0"/>
      <c r="BDK22" s="0"/>
      <c r="BDL22" s="0"/>
      <c r="BDM22" s="0"/>
      <c r="BDN22" s="0"/>
      <c r="BDO22" s="0"/>
      <c r="BDP22" s="0"/>
      <c r="BDQ22" s="0"/>
      <c r="BDR22" s="0"/>
      <c r="BDS22" s="0"/>
      <c r="BDT22" s="0"/>
      <c r="BDU22" s="0"/>
      <c r="BDV22" s="0"/>
      <c r="BDW22" s="0"/>
      <c r="BDX22" s="0"/>
      <c r="BDY22" s="0"/>
      <c r="BDZ22" s="0"/>
      <c r="BEA22" s="0"/>
      <c r="BEB22" s="0"/>
      <c r="BEC22" s="0"/>
      <c r="BED22" s="0"/>
      <c r="BEE22" s="0"/>
      <c r="BEF22" s="0"/>
      <c r="BEG22" s="0"/>
      <c r="BEH22" s="0"/>
      <c r="BEI22" s="0"/>
      <c r="BEJ22" s="0"/>
      <c r="BEK22" s="0"/>
      <c r="BEL22" s="0"/>
      <c r="BEM22" s="0"/>
      <c r="BEN22" s="0"/>
      <c r="BEO22" s="0"/>
      <c r="BEP22" s="0"/>
      <c r="BEQ22" s="0"/>
      <c r="BER22" s="0"/>
      <c r="BES22" s="0"/>
      <c r="BET22" s="0"/>
      <c r="BEU22" s="0"/>
      <c r="BEV22" s="0"/>
      <c r="BEW22" s="0"/>
      <c r="BEX22" s="0"/>
      <c r="BEY22" s="0"/>
      <c r="BEZ22" s="0"/>
      <c r="BFA22" s="0"/>
      <c r="BFB22" s="0"/>
      <c r="BFC22" s="0"/>
      <c r="BFD22" s="0"/>
      <c r="BFE22" s="0"/>
      <c r="BFF22" s="0"/>
      <c r="BFG22" s="0"/>
      <c r="BFH22" s="0"/>
      <c r="BFI22" s="0"/>
      <c r="BFJ22" s="0"/>
      <c r="BFK22" s="0"/>
      <c r="BFL22" s="0"/>
      <c r="BFM22" s="0"/>
      <c r="BFN22" s="0"/>
      <c r="BFO22" s="0"/>
      <c r="BFP22" s="0"/>
      <c r="BFQ22" s="0"/>
      <c r="BFR22" s="0"/>
      <c r="BFS22" s="0"/>
      <c r="BFT22" s="0"/>
      <c r="BFU22" s="0"/>
      <c r="BFV22" s="0"/>
      <c r="BFW22" s="0"/>
      <c r="BFX22" s="0"/>
      <c r="BFY22" s="0"/>
      <c r="BFZ22" s="0"/>
      <c r="BGA22" s="0"/>
      <c r="BGB22" s="0"/>
      <c r="BGC22" s="0"/>
      <c r="BGD22" s="0"/>
      <c r="BGE22" s="0"/>
      <c r="BGF22" s="0"/>
      <c r="BGG22" s="0"/>
      <c r="BGH22" s="0"/>
      <c r="BGI22" s="0"/>
      <c r="BGJ22" s="0"/>
      <c r="BGK22" s="0"/>
      <c r="BGL22" s="0"/>
      <c r="BGM22" s="0"/>
      <c r="BGN22" s="0"/>
      <c r="BGO22" s="0"/>
      <c r="BGP22" s="0"/>
      <c r="BGQ22" s="0"/>
      <c r="BGR22" s="0"/>
      <c r="BGS22" s="0"/>
      <c r="BGT22" s="0"/>
      <c r="BGU22" s="0"/>
      <c r="BGV22" s="0"/>
      <c r="BGW22" s="0"/>
      <c r="BGX22" s="0"/>
      <c r="BGY22" s="0"/>
      <c r="BGZ22" s="0"/>
      <c r="BHA22" s="0"/>
      <c r="BHB22" s="0"/>
      <c r="BHC22" s="0"/>
      <c r="BHD22" s="0"/>
      <c r="BHE22" s="0"/>
      <c r="BHF22" s="0"/>
      <c r="BHG22" s="0"/>
      <c r="BHH22" s="0"/>
      <c r="BHI22" s="0"/>
      <c r="BHJ22" s="0"/>
      <c r="BHK22" s="0"/>
      <c r="BHL22" s="0"/>
      <c r="BHM22" s="0"/>
      <c r="BHN22" s="0"/>
      <c r="BHO22" s="0"/>
      <c r="BHP22" s="0"/>
      <c r="BHQ22" s="0"/>
      <c r="BHR22" s="0"/>
      <c r="BHS22" s="0"/>
      <c r="BHT22" s="0"/>
      <c r="BHU22" s="0"/>
      <c r="BHV22" s="0"/>
      <c r="BHW22" s="0"/>
      <c r="BHX22" s="0"/>
      <c r="BHY22" s="0"/>
      <c r="BHZ22" s="0"/>
      <c r="BIA22" s="0"/>
      <c r="BIB22" s="0"/>
      <c r="BIC22" s="0"/>
      <c r="BID22" s="0"/>
      <c r="BIE22" s="0"/>
      <c r="BIF22" s="0"/>
      <c r="BIG22" s="0"/>
      <c r="BIH22" s="0"/>
      <c r="BII22" s="0"/>
      <c r="BIJ22" s="0"/>
      <c r="BIK22" s="0"/>
      <c r="BIL22" s="0"/>
      <c r="BIM22" s="0"/>
      <c r="BIN22" s="0"/>
      <c r="BIO22" s="0"/>
      <c r="BIP22" s="0"/>
      <c r="BIQ22" s="0"/>
      <c r="BIR22" s="0"/>
      <c r="BIS22" s="0"/>
      <c r="BIT22" s="0"/>
      <c r="BIU22" s="0"/>
      <c r="BIV22" s="0"/>
      <c r="BIW22" s="0"/>
      <c r="BIX22" s="0"/>
      <c r="BIY22" s="0"/>
      <c r="BIZ22" s="0"/>
      <c r="BJA22" s="0"/>
      <c r="BJB22" s="0"/>
      <c r="BJC22" s="0"/>
      <c r="BJD22" s="0"/>
      <c r="BJE22" s="0"/>
      <c r="BJF22" s="0"/>
      <c r="BJG22" s="0"/>
      <c r="BJH22" s="0"/>
      <c r="BJI22" s="0"/>
      <c r="BJJ22" s="0"/>
      <c r="BJK22" s="0"/>
      <c r="BJL22" s="0"/>
      <c r="BJM22" s="0"/>
      <c r="BJN22" s="0"/>
      <c r="BJO22" s="0"/>
      <c r="BJP22" s="0"/>
      <c r="BJQ22" s="0"/>
      <c r="BJR22" s="0"/>
      <c r="BJS22" s="0"/>
      <c r="BJT22" s="0"/>
      <c r="BJU22" s="0"/>
      <c r="BJV22" s="0"/>
      <c r="BJW22" s="0"/>
      <c r="BJX22" s="0"/>
      <c r="BJY22" s="0"/>
      <c r="BJZ22" s="0"/>
      <c r="BKA22" s="0"/>
      <c r="BKB22" s="0"/>
      <c r="BKC22" s="0"/>
      <c r="BKD22" s="0"/>
      <c r="BKE22" s="0"/>
      <c r="BKF22" s="0"/>
      <c r="BKG22" s="0"/>
      <c r="BKH22" s="0"/>
      <c r="BKI22" s="0"/>
      <c r="BKJ22" s="0"/>
      <c r="BKK22" s="0"/>
      <c r="BKL22" s="0"/>
      <c r="BKM22" s="0"/>
      <c r="BKN22" s="0"/>
      <c r="BKO22" s="0"/>
      <c r="BKP22" s="0"/>
      <c r="BKQ22" s="0"/>
      <c r="BKR22" s="0"/>
      <c r="BKS22" s="0"/>
      <c r="BKT22" s="0"/>
      <c r="BKU22" s="0"/>
      <c r="BKV22" s="0"/>
      <c r="BKW22" s="0"/>
      <c r="BKX22" s="0"/>
      <c r="BKY22" s="0"/>
      <c r="BKZ22" s="0"/>
      <c r="BLA22" s="0"/>
      <c r="BLB22" s="0"/>
      <c r="BLC22" s="0"/>
      <c r="BLD22" s="0"/>
      <c r="BLE22" s="0"/>
      <c r="BLF22" s="0"/>
      <c r="BLG22" s="0"/>
      <c r="BLH22" s="0"/>
      <c r="BLI22" s="0"/>
      <c r="BLJ22" s="0"/>
      <c r="BLK22" s="0"/>
      <c r="BLL22" s="0"/>
      <c r="BLM22" s="0"/>
      <c r="BLN22" s="0"/>
      <c r="BLO22" s="0"/>
      <c r="BLP22" s="0"/>
      <c r="BLQ22" s="0"/>
      <c r="BLR22" s="0"/>
      <c r="BLS22" s="0"/>
      <c r="BLT22" s="0"/>
      <c r="BLU22" s="0"/>
      <c r="BLV22" s="0"/>
      <c r="BLW22" s="0"/>
      <c r="BLX22" s="0"/>
      <c r="BLY22" s="0"/>
      <c r="BLZ22" s="0"/>
      <c r="BMA22" s="0"/>
      <c r="BMB22" s="0"/>
      <c r="BMC22" s="0"/>
      <c r="BMD22" s="0"/>
      <c r="BME22" s="0"/>
      <c r="BMF22" s="0"/>
      <c r="BMG22" s="0"/>
      <c r="BMH22" s="0"/>
      <c r="BMI22" s="0"/>
      <c r="BMJ22" s="0"/>
      <c r="BMK22" s="0"/>
      <c r="BML22" s="0"/>
      <c r="BMM22" s="0"/>
      <c r="BMN22" s="0"/>
      <c r="BMO22" s="0"/>
      <c r="BMP22" s="0"/>
      <c r="BMQ22" s="0"/>
      <c r="BMR22" s="0"/>
      <c r="BMS22" s="0"/>
      <c r="BMT22" s="0"/>
      <c r="BMU22" s="0"/>
      <c r="BMV22" s="0"/>
      <c r="BMW22" s="0"/>
      <c r="BMX22" s="0"/>
      <c r="BMY22" s="0"/>
      <c r="BMZ22" s="0"/>
      <c r="BNA22" s="0"/>
      <c r="BNB22" s="0"/>
      <c r="BNC22" s="0"/>
      <c r="BND22" s="0"/>
      <c r="BNE22" s="0"/>
      <c r="BNF22" s="0"/>
      <c r="BNG22" s="0"/>
      <c r="BNH22" s="0"/>
      <c r="BNI22" s="0"/>
      <c r="BNJ22" s="0"/>
      <c r="BNK22" s="0"/>
      <c r="BNL22" s="0"/>
      <c r="BNM22" s="0"/>
      <c r="BNN22" s="0"/>
      <c r="BNO22" s="0"/>
      <c r="BNP22" s="0"/>
      <c r="BNQ22" s="0"/>
      <c r="BNR22" s="0"/>
      <c r="BNS22" s="0"/>
      <c r="BNT22" s="0"/>
      <c r="BNU22" s="0"/>
      <c r="BNV22" s="0"/>
      <c r="BNW22" s="0"/>
      <c r="BNX22" s="0"/>
      <c r="BNY22" s="0"/>
      <c r="BNZ22" s="0"/>
      <c r="BOA22" s="0"/>
      <c r="BOB22" s="0"/>
      <c r="BOC22" s="0"/>
      <c r="BOD22" s="0"/>
      <c r="BOE22" s="0"/>
      <c r="BOF22" s="0"/>
      <c r="BOG22" s="0"/>
      <c r="BOH22" s="0"/>
      <c r="BOI22" s="0"/>
      <c r="BOJ22" s="0"/>
      <c r="BOK22" s="0"/>
      <c r="BOL22" s="0"/>
      <c r="BOM22" s="0"/>
      <c r="BON22" s="0"/>
      <c r="BOO22" s="0"/>
      <c r="BOP22" s="0"/>
      <c r="BOQ22" s="0"/>
      <c r="BOR22" s="0"/>
      <c r="BOS22" s="0"/>
      <c r="BOT22" s="0"/>
      <c r="BOU22" s="0"/>
      <c r="BOV22" s="0"/>
      <c r="BOW22" s="0"/>
      <c r="BOX22" s="0"/>
      <c r="BOY22" s="0"/>
      <c r="BOZ22" s="0"/>
      <c r="BPA22" s="0"/>
      <c r="BPB22" s="0"/>
      <c r="BPC22" s="0"/>
      <c r="BPD22" s="0"/>
      <c r="BPE22" s="0"/>
      <c r="BPF22" s="0"/>
      <c r="BPG22" s="0"/>
      <c r="BPH22" s="0"/>
      <c r="BPI22" s="0"/>
      <c r="BPJ22" s="0"/>
      <c r="BPK22" s="0"/>
      <c r="BPL22" s="0"/>
      <c r="BPM22" s="0"/>
      <c r="BPN22" s="0"/>
      <c r="BPO22" s="0"/>
      <c r="BPP22" s="0"/>
      <c r="BPQ22" s="0"/>
      <c r="BPR22" s="0"/>
      <c r="BPS22" s="0"/>
      <c r="BPT22" s="0"/>
      <c r="BPU22" s="0"/>
      <c r="BPV22" s="0"/>
      <c r="BPW22" s="0"/>
      <c r="BPX22" s="0"/>
      <c r="BPY22" s="0"/>
      <c r="BPZ22" s="0"/>
      <c r="BQA22" s="0"/>
      <c r="BQB22" s="0"/>
      <c r="BQC22" s="0"/>
      <c r="BQD22" s="0"/>
      <c r="BQE22" s="0"/>
      <c r="BQF22" s="0"/>
      <c r="BQG22" s="0"/>
      <c r="BQH22" s="0"/>
      <c r="BQI22" s="0"/>
      <c r="BQJ22" s="0"/>
      <c r="BQK22" s="0"/>
      <c r="BQL22" s="0"/>
      <c r="BQM22" s="0"/>
      <c r="BQN22" s="0"/>
      <c r="BQO22" s="0"/>
      <c r="BQP22" s="0"/>
      <c r="BQQ22" s="0"/>
      <c r="BQR22" s="0"/>
      <c r="BQS22" s="0"/>
      <c r="BQT22" s="0"/>
      <c r="BQU22" s="0"/>
      <c r="BQV22" s="0"/>
      <c r="BQW22" s="0"/>
      <c r="BQX22" s="0"/>
      <c r="BQY22" s="0"/>
      <c r="BQZ22" s="0"/>
      <c r="BRA22" s="0"/>
      <c r="BRB22" s="0"/>
      <c r="BRC22" s="0"/>
      <c r="BRD22" s="0"/>
      <c r="BRE22" s="0"/>
      <c r="BRF22" s="0"/>
      <c r="BRG22" s="0"/>
      <c r="BRH22" s="0"/>
      <c r="BRI22" s="0"/>
      <c r="BRJ22" s="0"/>
      <c r="BRK22" s="0"/>
      <c r="BRL22" s="0"/>
      <c r="BRM22" s="0"/>
      <c r="BRN22" s="0"/>
      <c r="BRO22" s="0"/>
      <c r="BRP22" s="0"/>
      <c r="BRQ22" s="0"/>
      <c r="BRR22" s="0"/>
      <c r="BRS22" s="0"/>
      <c r="BRT22" s="0"/>
      <c r="BRU22" s="0"/>
      <c r="BRV22" s="0"/>
      <c r="BRW22" s="0"/>
      <c r="BRX22" s="0"/>
      <c r="BRY22" s="0"/>
      <c r="BRZ22" s="0"/>
      <c r="BSA22" s="0"/>
      <c r="BSB22" s="0"/>
      <c r="BSC22" s="0"/>
      <c r="BSD22" s="0"/>
      <c r="BSE22" s="0"/>
      <c r="BSF22" s="0"/>
      <c r="BSG22" s="0"/>
      <c r="BSH22" s="0"/>
      <c r="BSI22" s="0"/>
      <c r="BSJ22" s="0"/>
      <c r="BSK22" s="0"/>
      <c r="BSL22" s="0"/>
      <c r="BSM22" s="0"/>
      <c r="BSN22" s="0"/>
      <c r="BSO22" s="0"/>
      <c r="BSP22" s="0"/>
      <c r="BSQ22" s="0"/>
      <c r="BSR22" s="0"/>
      <c r="BSS22" s="0"/>
      <c r="BST22" s="0"/>
      <c r="BSU22" s="0"/>
      <c r="BSV22" s="0"/>
      <c r="BSW22" s="0"/>
      <c r="BSX22" s="0"/>
      <c r="BSY22" s="0"/>
      <c r="BSZ22" s="0"/>
      <c r="BTA22" s="0"/>
      <c r="BTB22" s="0"/>
      <c r="BTC22" s="0"/>
      <c r="BTD22" s="0"/>
      <c r="BTE22" s="0"/>
      <c r="BTF22" s="0"/>
      <c r="BTG22" s="0"/>
      <c r="BTH22" s="0"/>
      <c r="BTI22" s="0"/>
      <c r="BTJ22" s="0"/>
      <c r="BTK22" s="0"/>
      <c r="BTL22" s="0"/>
      <c r="BTM22" s="0"/>
      <c r="BTN22" s="0"/>
      <c r="BTO22" s="0"/>
      <c r="BTP22" s="0"/>
      <c r="BTQ22" s="0"/>
      <c r="BTR22" s="0"/>
      <c r="BTS22" s="0"/>
      <c r="BTT22" s="0"/>
      <c r="BTU22" s="0"/>
      <c r="BTV22" s="0"/>
      <c r="BTW22" s="0"/>
      <c r="BTX22" s="0"/>
      <c r="BTY22" s="0"/>
      <c r="BTZ22" s="0"/>
      <c r="BUA22" s="0"/>
      <c r="BUB22" s="0"/>
      <c r="BUC22" s="0"/>
      <c r="BUD22" s="0"/>
      <c r="BUE22" s="0"/>
      <c r="BUF22" s="0"/>
      <c r="BUG22" s="0"/>
      <c r="BUH22" s="0"/>
      <c r="BUI22" s="0"/>
      <c r="BUJ22" s="0"/>
      <c r="BUK22" s="0"/>
      <c r="BUL22" s="0"/>
      <c r="BUM22" s="0"/>
      <c r="BUN22" s="0"/>
      <c r="BUO22" s="0"/>
      <c r="BUP22" s="0"/>
      <c r="BUQ22" s="0"/>
      <c r="BUR22" s="0"/>
      <c r="BUS22" s="0"/>
      <c r="BUT22" s="0"/>
      <c r="BUU22" s="0"/>
      <c r="BUV22" s="0"/>
      <c r="BUW22" s="0"/>
      <c r="BUX22" s="0"/>
      <c r="BUY22" s="0"/>
      <c r="BUZ22" s="0"/>
      <c r="BVA22" s="0"/>
      <c r="BVB22" s="0"/>
      <c r="BVC22" s="0"/>
      <c r="BVD22" s="0"/>
      <c r="BVE22" s="0"/>
      <c r="BVF22" s="0"/>
      <c r="BVG22" s="0"/>
      <c r="BVH22" s="0"/>
      <c r="BVI22" s="0"/>
      <c r="BVJ22" s="0"/>
      <c r="BVK22" s="0"/>
      <c r="BVL22" s="0"/>
      <c r="BVM22" s="0"/>
      <c r="BVN22" s="0"/>
      <c r="BVO22" s="0"/>
      <c r="BVP22" s="0"/>
      <c r="BVQ22" s="0"/>
      <c r="BVR22" s="0"/>
      <c r="BVS22" s="0"/>
      <c r="BVT22" s="0"/>
      <c r="BVU22" s="0"/>
      <c r="BVV22" s="0"/>
      <c r="BVW22" s="0"/>
      <c r="BVX22" s="0"/>
      <c r="BVY22" s="0"/>
      <c r="BVZ22" s="0"/>
      <c r="BWA22" s="0"/>
      <c r="BWB22" s="0"/>
      <c r="BWC22" s="0"/>
      <c r="BWD22" s="0"/>
      <c r="BWE22" s="0"/>
      <c r="BWF22" s="0"/>
      <c r="BWG22" s="0"/>
      <c r="BWH22" s="0"/>
      <c r="BWI22" s="0"/>
      <c r="BWJ22" s="0"/>
      <c r="BWK22" s="0"/>
      <c r="BWL22" s="0"/>
      <c r="BWM22" s="0"/>
      <c r="BWN22" s="0"/>
      <c r="BWO22" s="0"/>
      <c r="BWP22" s="0"/>
      <c r="BWQ22" s="0"/>
      <c r="BWR22" s="0"/>
      <c r="BWS22" s="0"/>
      <c r="BWT22" s="0"/>
      <c r="BWU22" s="0"/>
      <c r="BWV22" s="0"/>
      <c r="BWW22" s="0"/>
      <c r="BWX22" s="0"/>
      <c r="BWY22" s="0"/>
      <c r="BWZ22" s="0"/>
      <c r="BXA22" s="0"/>
      <c r="BXB22" s="0"/>
      <c r="BXC22" s="0"/>
      <c r="BXD22" s="0"/>
      <c r="BXE22" s="0"/>
      <c r="BXF22" s="0"/>
      <c r="BXG22" s="0"/>
      <c r="BXH22" s="0"/>
      <c r="BXI22" s="0"/>
      <c r="BXJ22" s="0"/>
      <c r="BXK22" s="0"/>
      <c r="BXL22" s="0"/>
      <c r="BXM22" s="0"/>
      <c r="BXN22" s="0"/>
      <c r="BXO22" s="0"/>
      <c r="BXP22" s="0"/>
      <c r="BXQ22" s="0"/>
      <c r="BXR22" s="0"/>
      <c r="BXS22" s="0"/>
      <c r="BXT22" s="0"/>
      <c r="BXU22" s="0"/>
      <c r="BXV22" s="0"/>
      <c r="BXW22" s="0"/>
      <c r="BXX22" s="0"/>
      <c r="BXY22" s="0"/>
      <c r="BXZ22" s="0"/>
      <c r="BYA22" s="0"/>
      <c r="BYB22" s="0"/>
      <c r="BYC22" s="0"/>
      <c r="BYD22" s="0"/>
      <c r="BYE22" s="0"/>
      <c r="BYF22" s="0"/>
      <c r="BYG22" s="0"/>
      <c r="BYH22" s="0"/>
      <c r="BYI22" s="0"/>
      <c r="BYJ22" s="0"/>
      <c r="BYK22" s="0"/>
      <c r="BYL22" s="0"/>
      <c r="BYM22" s="0"/>
      <c r="BYN22" s="0"/>
      <c r="BYO22" s="0"/>
      <c r="BYP22" s="0"/>
      <c r="BYQ22" s="0"/>
      <c r="BYR22" s="0"/>
      <c r="BYS22" s="0"/>
      <c r="BYT22" s="0"/>
      <c r="BYU22" s="0"/>
      <c r="BYV22" s="0"/>
      <c r="BYW22" s="0"/>
      <c r="BYX22" s="0"/>
      <c r="BYY22" s="0"/>
      <c r="BYZ22" s="0"/>
      <c r="BZA22" s="0"/>
      <c r="BZB22" s="0"/>
      <c r="BZC22" s="0"/>
      <c r="BZD22" s="0"/>
      <c r="BZE22" s="0"/>
      <c r="BZF22" s="0"/>
      <c r="BZG22" s="0"/>
      <c r="BZH22" s="0"/>
      <c r="BZI22" s="0"/>
      <c r="BZJ22" s="0"/>
      <c r="BZK22" s="0"/>
      <c r="BZL22" s="0"/>
      <c r="BZM22" s="0"/>
      <c r="BZN22" s="0"/>
      <c r="BZO22" s="0"/>
      <c r="BZP22" s="0"/>
      <c r="BZQ22" s="0"/>
      <c r="BZR22" s="0"/>
      <c r="BZS22" s="0"/>
      <c r="BZT22" s="0"/>
      <c r="BZU22" s="0"/>
      <c r="BZV22" s="0"/>
      <c r="BZW22" s="0"/>
      <c r="BZX22" s="0"/>
      <c r="BZY22" s="0"/>
      <c r="BZZ22" s="0"/>
      <c r="CAA22" s="0"/>
      <c r="CAB22" s="0"/>
      <c r="CAC22" s="0"/>
      <c r="CAD22" s="0"/>
      <c r="CAE22" s="0"/>
      <c r="CAF22" s="0"/>
      <c r="CAG22" s="0"/>
      <c r="CAH22" s="0"/>
      <c r="CAI22" s="0"/>
      <c r="CAJ22" s="0"/>
      <c r="CAK22" s="0"/>
      <c r="CAL22" s="0"/>
      <c r="CAM22" s="0"/>
      <c r="CAN22" s="0"/>
      <c r="CAO22" s="0"/>
      <c r="CAP22" s="0"/>
      <c r="CAQ22" s="0"/>
      <c r="CAR22" s="0"/>
      <c r="CAS22" s="0"/>
      <c r="CAT22" s="0"/>
      <c r="CAU22" s="0"/>
      <c r="CAV22" s="0"/>
      <c r="CAW22" s="0"/>
      <c r="CAX22" s="0"/>
      <c r="CAY22" s="0"/>
      <c r="CAZ22" s="0"/>
      <c r="CBA22" s="0"/>
      <c r="CBB22" s="0"/>
      <c r="CBC22" s="0"/>
      <c r="CBD22" s="0"/>
      <c r="CBE22" s="0"/>
      <c r="CBF22" s="0"/>
      <c r="CBG22" s="0"/>
      <c r="CBH22" s="0"/>
      <c r="CBI22" s="0"/>
      <c r="CBJ22" s="0"/>
      <c r="CBK22" s="0"/>
      <c r="CBL22" s="0"/>
      <c r="CBM22" s="0"/>
      <c r="CBN22" s="0"/>
      <c r="CBO22" s="0"/>
      <c r="CBP22" s="0"/>
      <c r="CBQ22" s="0"/>
      <c r="CBR22" s="0"/>
      <c r="CBS22" s="0"/>
      <c r="CBT22" s="0"/>
      <c r="CBU22" s="0"/>
      <c r="CBV22" s="0"/>
      <c r="CBW22" s="0"/>
      <c r="CBX22" s="0"/>
      <c r="CBY22" s="0"/>
      <c r="CBZ22" s="0"/>
      <c r="CCA22" s="0"/>
      <c r="CCB22" s="0"/>
      <c r="CCC22" s="0"/>
      <c r="CCD22" s="0"/>
      <c r="CCE22" s="0"/>
      <c r="CCF22" s="0"/>
      <c r="CCG22" s="0"/>
      <c r="CCH22" s="0"/>
      <c r="CCI22" s="0"/>
      <c r="CCJ22" s="0"/>
      <c r="CCK22" s="0"/>
      <c r="CCL22" s="0"/>
      <c r="CCM22" s="0"/>
      <c r="CCN22" s="0"/>
      <c r="CCO22" s="0"/>
      <c r="CCP22" s="0"/>
      <c r="CCQ22" s="0"/>
      <c r="CCR22" s="0"/>
      <c r="CCS22" s="0"/>
      <c r="CCT22" s="0"/>
      <c r="CCU22" s="0"/>
      <c r="CCV22" s="0"/>
      <c r="CCW22" s="0"/>
      <c r="CCX22" s="0"/>
      <c r="CCY22" s="0"/>
      <c r="CCZ22" s="0"/>
      <c r="CDA22" s="0"/>
      <c r="CDB22" s="0"/>
      <c r="CDC22" s="0"/>
      <c r="CDD22" s="0"/>
      <c r="CDE22" s="0"/>
      <c r="CDF22" s="0"/>
      <c r="CDG22" s="0"/>
      <c r="CDH22" s="0"/>
      <c r="CDI22" s="0"/>
      <c r="CDJ22" s="0"/>
      <c r="CDK22" s="0"/>
      <c r="CDL22" s="0"/>
      <c r="CDM22" s="0"/>
      <c r="CDN22" s="0"/>
      <c r="CDO22" s="0"/>
      <c r="CDP22" s="0"/>
      <c r="CDQ22" s="0"/>
      <c r="CDR22" s="0"/>
      <c r="CDS22" s="0"/>
      <c r="CDT22" s="0"/>
      <c r="CDU22" s="0"/>
      <c r="CDV22" s="0"/>
      <c r="CDW22" s="0"/>
      <c r="CDX22" s="0"/>
      <c r="CDY22" s="0"/>
      <c r="CDZ22" s="0"/>
      <c r="CEA22" s="0"/>
      <c r="CEB22" s="0"/>
      <c r="CEC22" s="0"/>
      <c r="CED22" s="0"/>
      <c r="CEE22" s="0"/>
      <c r="CEF22" s="0"/>
      <c r="CEG22" s="0"/>
      <c r="CEH22" s="0"/>
      <c r="CEI22" s="0"/>
      <c r="CEJ22" s="0"/>
      <c r="CEK22" s="0"/>
      <c r="CEL22" s="0"/>
      <c r="CEM22" s="0"/>
      <c r="CEN22" s="0"/>
      <c r="CEO22" s="0"/>
      <c r="CEP22" s="0"/>
      <c r="CEQ22" s="0"/>
      <c r="CER22" s="0"/>
      <c r="CES22" s="0"/>
      <c r="CET22" s="0"/>
      <c r="CEU22" s="0"/>
      <c r="CEV22" s="0"/>
      <c r="CEW22" s="0"/>
      <c r="CEX22" s="0"/>
      <c r="CEY22" s="0"/>
      <c r="CEZ22" s="0"/>
      <c r="CFA22" s="0"/>
      <c r="CFB22" s="0"/>
      <c r="CFC22" s="0"/>
      <c r="CFD22" s="0"/>
      <c r="CFE22" s="0"/>
      <c r="CFF22" s="0"/>
      <c r="CFG22" s="0"/>
      <c r="CFH22" s="0"/>
      <c r="CFI22" s="0"/>
      <c r="CFJ22" s="0"/>
      <c r="CFK22" s="0"/>
      <c r="CFL22" s="0"/>
      <c r="CFM22" s="0"/>
      <c r="CFN22" s="0"/>
      <c r="CFO22" s="0"/>
      <c r="CFP22" s="0"/>
      <c r="CFQ22" s="0"/>
      <c r="CFR22" s="0"/>
      <c r="CFS22" s="0"/>
      <c r="CFT22" s="0"/>
      <c r="CFU22" s="0"/>
      <c r="CFV22" s="0"/>
      <c r="CFW22" s="0"/>
      <c r="CFX22" s="0"/>
      <c r="CFY22" s="0"/>
      <c r="CFZ22" s="0"/>
      <c r="CGA22" s="0"/>
      <c r="CGB22" s="0"/>
      <c r="CGC22" s="0"/>
      <c r="CGD22" s="0"/>
      <c r="CGE22" s="0"/>
      <c r="CGF22" s="0"/>
      <c r="CGG22" s="0"/>
      <c r="CGH22" s="0"/>
      <c r="CGI22" s="0"/>
      <c r="CGJ22" s="0"/>
      <c r="CGK22" s="0"/>
      <c r="CGL22" s="0"/>
      <c r="CGM22" s="0"/>
      <c r="CGN22" s="0"/>
      <c r="CGO22" s="0"/>
      <c r="CGP22" s="0"/>
      <c r="CGQ22" s="0"/>
      <c r="CGR22" s="0"/>
      <c r="CGS22" s="0"/>
      <c r="CGT22" s="0"/>
      <c r="CGU22" s="0"/>
      <c r="CGV22" s="0"/>
      <c r="CGW22" s="0"/>
      <c r="CGX22" s="0"/>
      <c r="CGY22" s="0"/>
      <c r="CGZ22" s="0"/>
      <c r="CHA22" s="0"/>
      <c r="CHB22" s="0"/>
      <c r="CHC22" s="0"/>
      <c r="CHD22" s="0"/>
      <c r="CHE22" s="0"/>
      <c r="CHF22" s="0"/>
      <c r="CHG22" s="0"/>
      <c r="CHH22" s="0"/>
      <c r="CHI22" s="0"/>
      <c r="CHJ22" s="0"/>
      <c r="CHK22" s="0"/>
      <c r="CHL22" s="0"/>
      <c r="CHM22" s="0"/>
      <c r="CHN22" s="0"/>
      <c r="CHO22" s="0"/>
      <c r="CHP22" s="0"/>
      <c r="CHQ22" s="0"/>
      <c r="CHR22" s="0"/>
      <c r="CHS22" s="0"/>
      <c r="CHT22" s="0"/>
      <c r="CHU22" s="0"/>
      <c r="CHV22" s="0"/>
      <c r="CHW22" s="0"/>
      <c r="CHX22" s="0"/>
      <c r="CHY22" s="0"/>
      <c r="CHZ22" s="0"/>
      <c r="CIA22" s="0"/>
      <c r="CIB22" s="0"/>
      <c r="CIC22" s="0"/>
      <c r="CID22" s="0"/>
      <c r="CIE22" s="0"/>
      <c r="CIF22" s="0"/>
      <c r="CIG22" s="0"/>
      <c r="CIH22" s="0"/>
      <c r="CII22" s="0"/>
      <c r="CIJ22" s="0"/>
      <c r="CIK22" s="0"/>
      <c r="CIL22" s="0"/>
      <c r="CIM22" s="0"/>
      <c r="CIN22" s="0"/>
      <c r="CIO22" s="0"/>
      <c r="CIP22" s="0"/>
      <c r="CIQ22" s="0"/>
      <c r="CIR22" s="0"/>
      <c r="CIS22" s="0"/>
      <c r="CIT22" s="0"/>
      <c r="CIU22" s="0"/>
      <c r="CIV22" s="0"/>
      <c r="CIW22" s="0"/>
      <c r="CIX22" s="0"/>
      <c r="CIY22" s="0"/>
      <c r="CIZ22" s="0"/>
      <c r="CJA22" s="0"/>
      <c r="CJB22" s="0"/>
      <c r="CJC22" s="0"/>
      <c r="CJD22" s="0"/>
      <c r="CJE22" s="0"/>
      <c r="CJF22" s="0"/>
      <c r="CJG22" s="0"/>
      <c r="CJH22" s="0"/>
      <c r="CJI22" s="0"/>
      <c r="CJJ22" s="0"/>
      <c r="CJK22" s="0"/>
      <c r="CJL22" s="0"/>
      <c r="CJM22" s="0"/>
      <c r="CJN22" s="0"/>
      <c r="CJO22" s="0"/>
      <c r="CJP22" s="0"/>
      <c r="CJQ22" s="0"/>
      <c r="CJR22" s="0"/>
      <c r="CJS22" s="0"/>
      <c r="CJT22" s="0"/>
      <c r="CJU22" s="0"/>
      <c r="CJV22" s="0"/>
      <c r="CJW22" s="0"/>
      <c r="CJX22" s="0"/>
      <c r="CJY22" s="0"/>
      <c r="CJZ22" s="0"/>
      <c r="CKA22" s="0"/>
      <c r="CKB22" s="0"/>
      <c r="CKC22" s="0"/>
      <c r="CKD22" s="0"/>
      <c r="CKE22" s="0"/>
      <c r="CKF22" s="0"/>
      <c r="CKG22" s="0"/>
      <c r="CKH22" s="0"/>
      <c r="CKI22" s="0"/>
      <c r="CKJ22" s="0"/>
      <c r="CKK22" s="0"/>
      <c r="CKL22" s="0"/>
      <c r="CKM22" s="0"/>
      <c r="CKN22" s="0"/>
      <c r="CKO22" s="0"/>
      <c r="CKP22" s="0"/>
      <c r="CKQ22" s="0"/>
      <c r="CKR22" s="0"/>
      <c r="CKS22" s="0"/>
      <c r="CKT22" s="0"/>
      <c r="CKU22" s="0"/>
      <c r="CKV22" s="0"/>
      <c r="CKW22" s="0"/>
      <c r="CKX22" s="0"/>
      <c r="CKY22" s="0"/>
      <c r="CKZ22" s="0"/>
      <c r="CLA22" s="0"/>
      <c r="CLB22" s="0"/>
      <c r="CLC22" s="0"/>
      <c r="CLD22" s="0"/>
      <c r="CLE22" s="0"/>
      <c r="CLF22" s="0"/>
      <c r="CLG22" s="0"/>
      <c r="CLH22" s="0"/>
      <c r="CLI22" s="0"/>
      <c r="CLJ22" s="0"/>
      <c r="CLK22" s="0"/>
      <c r="CLL22" s="0"/>
      <c r="CLM22" s="0"/>
      <c r="CLN22" s="0"/>
      <c r="CLO22" s="0"/>
      <c r="CLP22" s="0"/>
      <c r="CLQ22" s="0"/>
      <c r="CLR22" s="0"/>
      <c r="CLS22" s="0"/>
      <c r="CLT22" s="0"/>
      <c r="CLU22" s="0"/>
      <c r="CLV22" s="0"/>
      <c r="CLW22" s="0"/>
      <c r="CLX22" s="0"/>
      <c r="CLY22" s="0"/>
      <c r="CLZ22" s="0"/>
      <c r="CMA22" s="0"/>
      <c r="CMB22" s="0"/>
      <c r="CMC22" s="0"/>
      <c r="CMD22" s="0"/>
      <c r="CME22" s="0"/>
      <c r="CMF22" s="0"/>
      <c r="CMG22" s="0"/>
      <c r="CMH22" s="0"/>
      <c r="CMI22" s="0"/>
      <c r="CMJ22" s="0"/>
      <c r="CMK22" s="0"/>
      <c r="CML22" s="0"/>
      <c r="CMM22" s="0"/>
      <c r="CMN22" s="0"/>
      <c r="CMO22" s="0"/>
      <c r="CMP22" s="0"/>
      <c r="CMQ22" s="0"/>
      <c r="CMR22" s="0"/>
      <c r="CMS22" s="0"/>
      <c r="CMT22" s="0"/>
      <c r="CMU22" s="0"/>
      <c r="CMV22" s="0"/>
      <c r="CMW22" s="0"/>
      <c r="CMX22" s="0"/>
      <c r="CMY22" s="0"/>
      <c r="CMZ22" s="0"/>
      <c r="CNA22" s="0"/>
      <c r="CNB22" s="0"/>
      <c r="CNC22" s="0"/>
      <c r="CND22" s="0"/>
      <c r="CNE22" s="0"/>
      <c r="CNF22" s="0"/>
      <c r="CNG22" s="0"/>
      <c r="CNH22" s="0"/>
      <c r="CNI22" s="0"/>
      <c r="CNJ22" s="0"/>
      <c r="CNK22" s="0"/>
      <c r="CNL22" s="0"/>
      <c r="CNM22" s="0"/>
      <c r="CNN22" s="0"/>
      <c r="CNO22" s="0"/>
      <c r="CNP22" s="0"/>
      <c r="CNQ22" s="0"/>
      <c r="CNR22" s="0"/>
      <c r="CNS22" s="0"/>
      <c r="CNT22" s="0"/>
      <c r="CNU22" s="0"/>
      <c r="CNV22" s="0"/>
      <c r="CNW22" s="0"/>
      <c r="CNX22" s="0"/>
      <c r="CNY22" s="0"/>
      <c r="CNZ22" s="0"/>
      <c r="COA22" s="0"/>
      <c r="COB22" s="0"/>
      <c r="COC22" s="0"/>
      <c r="COD22" s="0"/>
      <c r="COE22" s="0"/>
      <c r="COF22" s="0"/>
      <c r="COG22" s="0"/>
      <c r="COH22" s="0"/>
      <c r="COI22" s="0"/>
      <c r="COJ22" s="0"/>
      <c r="COK22" s="0"/>
      <c r="COL22" s="0"/>
      <c r="COM22" s="0"/>
      <c r="CON22" s="0"/>
      <c r="COO22" s="0"/>
      <c r="COP22" s="0"/>
      <c r="COQ22" s="0"/>
      <c r="COR22" s="0"/>
      <c r="COS22" s="0"/>
      <c r="COT22" s="0"/>
      <c r="COU22" s="0"/>
      <c r="COV22" s="0"/>
      <c r="COW22" s="0"/>
      <c r="COX22" s="0"/>
      <c r="COY22" s="0"/>
      <c r="COZ22" s="0"/>
      <c r="CPA22" s="0"/>
      <c r="CPB22" s="0"/>
      <c r="CPC22" s="0"/>
      <c r="CPD22" s="0"/>
      <c r="CPE22" s="0"/>
      <c r="CPF22" s="0"/>
      <c r="CPG22" s="0"/>
      <c r="CPH22" s="0"/>
      <c r="CPI22" s="0"/>
      <c r="CPJ22" s="0"/>
      <c r="CPK22" s="0"/>
      <c r="CPL22" s="0"/>
      <c r="CPM22" s="0"/>
      <c r="CPN22" s="0"/>
      <c r="CPO22" s="0"/>
      <c r="CPP22" s="0"/>
      <c r="CPQ22" s="0"/>
      <c r="CPR22" s="0"/>
      <c r="CPS22" s="0"/>
      <c r="CPT22" s="0"/>
      <c r="CPU22" s="0"/>
      <c r="CPV22" s="0"/>
      <c r="CPW22" s="0"/>
      <c r="CPX22" s="0"/>
      <c r="CPY22" s="0"/>
      <c r="CPZ22" s="0"/>
      <c r="CQA22" s="0"/>
      <c r="CQB22" s="0"/>
      <c r="CQC22" s="0"/>
      <c r="CQD22" s="0"/>
      <c r="CQE22" s="0"/>
      <c r="CQF22" s="0"/>
      <c r="CQG22" s="0"/>
      <c r="CQH22" s="0"/>
      <c r="CQI22" s="0"/>
      <c r="CQJ22" s="0"/>
      <c r="CQK22" s="0"/>
      <c r="CQL22" s="0"/>
      <c r="CQM22" s="0"/>
      <c r="CQN22" s="0"/>
      <c r="CQO22" s="0"/>
      <c r="CQP22" s="0"/>
      <c r="CQQ22" s="0"/>
      <c r="CQR22" s="0"/>
      <c r="CQS22" s="0"/>
      <c r="CQT22" s="0"/>
      <c r="CQU22" s="0"/>
      <c r="CQV22" s="0"/>
      <c r="CQW22" s="0"/>
      <c r="CQX22" s="0"/>
      <c r="CQY22" s="0"/>
      <c r="CQZ22" s="0"/>
      <c r="CRA22" s="0"/>
      <c r="CRB22" s="0"/>
      <c r="CRC22" s="0"/>
      <c r="CRD22" s="0"/>
      <c r="CRE22" s="0"/>
      <c r="CRF22" s="0"/>
      <c r="CRG22" s="0"/>
      <c r="CRH22" s="0"/>
      <c r="CRI22" s="0"/>
      <c r="CRJ22" s="0"/>
      <c r="CRK22" s="0"/>
      <c r="CRL22" s="0"/>
      <c r="CRM22" s="0"/>
      <c r="CRN22" s="0"/>
      <c r="CRO22" s="0"/>
      <c r="CRP22" s="0"/>
      <c r="CRQ22" s="0"/>
      <c r="CRR22" s="0"/>
      <c r="CRS22" s="0"/>
      <c r="CRT22" s="0"/>
      <c r="CRU22" s="0"/>
      <c r="CRV22" s="0"/>
      <c r="CRW22" s="0"/>
      <c r="CRX22" s="0"/>
      <c r="CRY22" s="0"/>
      <c r="CRZ22" s="0"/>
      <c r="CSA22" s="0"/>
      <c r="CSB22" s="0"/>
      <c r="CSC22" s="0"/>
      <c r="CSD22" s="0"/>
      <c r="CSE22" s="0"/>
      <c r="CSF22" s="0"/>
      <c r="CSG22" s="0"/>
      <c r="CSH22" s="0"/>
      <c r="CSI22" s="0"/>
      <c r="CSJ22" s="0"/>
      <c r="CSK22" s="0"/>
      <c r="CSL22" s="0"/>
      <c r="CSM22" s="0"/>
      <c r="CSN22" s="0"/>
      <c r="CSO22" s="0"/>
      <c r="CSP22" s="0"/>
      <c r="CSQ22" s="0"/>
      <c r="CSR22" s="0"/>
      <c r="CSS22" s="0"/>
      <c r="CST22" s="0"/>
      <c r="CSU22" s="0"/>
      <c r="CSV22" s="0"/>
      <c r="CSW22" s="0"/>
      <c r="CSX22" s="0"/>
      <c r="CSY22" s="0"/>
      <c r="CSZ22" s="0"/>
      <c r="CTA22" s="0"/>
      <c r="CTB22" s="0"/>
      <c r="CTC22" s="0"/>
      <c r="CTD22" s="0"/>
      <c r="CTE22" s="0"/>
      <c r="CTF22" s="0"/>
      <c r="CTG22" s="0"/>
      <c r="CTH22" s="0"/>
      <c r="CTI22" s="0"/>
      <c r="CTJ22" s="0"/>
      <c r="CTK22" s="0"/>
      <c r="CTL22" s="0"/>
      <c r="CTM22" s="0"/>
      <c r="CTN22" s="0"/>
      <c r="CTO22" s="0"/>
      <c r="CTP22" s="0"/>
      <c r="CTQ22" s="0"/>
      <c r="CTR22" s="0"/>
      <c r="CTS22" s="0"/>
      <c r="CTT22" s="0"/>
      <c r="CTU22" s="0"/>
      <c r="CTV22" s="0"/>
      <c r="CTW22" s="0"/>
      <c r="CTX22" s="0"/>
      <c r="CTY22" s="0"/>
      <c r="CTZ22" s="0"/>
      <c r="CUA22" s="0"/>
      <c r="CUB22" s="0"/>
      <c r="CUC22" s="0"/>
      <c r="CUD22" s="0"/>
      <c r="CUE22" s="0"/>
      <c r="CUF22" s="0"/>
      <c r="CUG22" s="0"/>
      <c r="CUH22" s="0"/>
      <c r="CUI22" s="0"/>
      <c r="CUJ22" s="0"/>
      <c r="CUK22" s="0"/>
      <c r="CUL22" s="0"/>
      <c r="CUM22" s="0"/>
      <c r="CUN22" s="0"/>
      <c r="CUO22" s="0"/>
      <c r="CUP22" s="0"/>
      <c r="CUQ22" s="0"/>
      <c r="CUR22" s="0"/>
      <c r="CUS22" s="0"/>
      <c r="CUT22" s="0"/>
      <c r="CUU22" s="0"/>
      <c r="CUV22" s="0"/>
      <c r="CUW22" s="0"/>
      <c r="CUX22" s="0"/>
      <c r="CUY22" s="0"/>
      <c r="CUZ22" s="0"/>
      <c r="CVA22" s="0"/>
      <c r="CVB22" s="0"/>
      <c r="CVC22" s="0"/>
      <c r="CVD22" s="0"/>
      <c r="CVE22" s="0"/>
      <c r="CVF22" s="0"/>
      <c r="CVG22" s="0"/>
      <c r="CVH22" s="0"/>
      <c r="CVI22" s="0"/>
      <c r="CVJ22" s="0"/>
      <c r="CVK22" s="0"/>
      <c r="CVL22" s="0"/>
      <c r="CVM22" s="0"/>
      <c r="CVN22" s="0"/>
      <c r="CVO22" s="0"/>
      <c r="CVP22" s="0"/>
      <c r="CVQ22" s="0"/>
      <c r="CVR22" s="0"/>
      <c r="CVS22" s="0"/>
      <c r="CVT22" s="0"/>
      <c r="CVU22" s="0"/>
      <c r="CVV22" s="0"/>
      <c r="CVW22" s="0"/>
      <c r="CVX22" s="0"/>
      <c r="CVY22" s="0"/>
      <c r="CVZ22" s="0"/>
      <c r="CWA22" s="0"/>
      <c r="CWB22" s="0"/>
      <c r="CWC22" s="0"/>
      <c r="CWD22" s="0"/>
      <c r="CWE22" s="0"/>
      <c r="CWF22" s="0"/>
      <c r="CWG22" s="0"/>
      <c r="CWH22" s="0"/>
      <c r="CWI22" s="0"/>
      <c r="CWJ22" s="0"/>
      <c r="CWK22" s="0"/>
      <c r="CWL22" s="0"/>
      <c r="CWM22" s="0"/>
      <c r="CWN22" s="0"/>
      <c r="CWO22" s="0"/>
      <c r="CWP22" s="0"/>
      <c r="CWQ22" s="0"/>
      <c r="CWR22" s="0"/>
      <c r="CWS22" s="0"/>
      <c r="CWT22" s="0"/>
      <c r="CWU22" s="0"/>
      <c r="CWV22" s="0"/>
      <c r="CWW22" s="0"/>
      <c r="CWX22" s="0"/>
      <c r="CWY22" s="0"/>
      <c r="CWZ22" s="0"/>
      <c r="CXA22" s="0"/>
      <c r="CXB22" s="0"/>
      <c r="CXC22" s="0"/>
      <c r="CXD22" s="0"/>
      <c r="CXE22" s="0"/>
      <c r="CXF22" s="0"/>
      <c r="CXG22" s="0"/>
      <c r="CXH22" s="0"/>
      <c r="CXI22" s="0"/>
      <c r="CXJ22" s="0"/>
      <c r="CXK22" s="0"/>
      <c r="CXL22" s="0"/>
      <c r="CXM22" s="0"/>
      <c r="CXN22" s="0"/>
      <c r="CXO22" s="0"/>
      <c r="CXP22" s="0"/>
      <c r="CXQ22" s="0"/>
      <c r="CXR22" s="0"/>
      <c r="CXS22" s="0"/>
      <c r="CXT22" s="0"/>
      <c r="CXU22" s="0"/>
      <c r="CXV22" s="0"/>
      <c r="CXW22" s="0"/>
      <c r="CXX22" s="0"/>
      <c r="CXY22" s="0"/>
      <c r="CXZ22" s="0"/>
      <c r="CYA22" s="0"/>
      <c r="CYB22" s="0"/>
      <c r="CYC22" s="0"/>
      <c r="CYD22" s="0"/>
      <c r="CYE22" s="0"/>
      <c r="CYF22" s="0"/>
      <c r="CYG22" s="0"/>
      <c r="CYH22" s="0"/>
      <c r="CYI22" s="0"/>
      <c r="CYJ22" s="0"/>
      <c r="CYK22" s="0"/>
      <c r="CYL22" s="0"/>
      <c r="CYM22" s="0"/>
      <c r="CYN22" s="0"/>
      <c r="CYO22" s="0"/>
      <c r="CYP22" s="0"/>
      <c r="CYQ22" s="0"/>
      <c r="CYR22" s="0"/>
      <c r="CYS22" s="0"/>
      <c r="CYT22" s="0"/>
      <c r="CYU22" s="0"/>
      <c r="CYV22" s="0"/>
      <c r="CYW22" s="0"/>
      <c r="CYX22" s="0"/>
      <c r="CYY22" s="0"/>
      <c r="CYZ22" s="0"/>
      <c r="CZA22" s="0"/>
      <c r="CZB22" s="0"/>
      <c r="CZC22" s="0"/>
      <c r="CZD22" s="0"/>
      <c r="CZE22" s="0"/>
      <c r="CZF22" s="0"/>
      <c r="CZG22" s="0"/>
      <c r="CZH22" s="0"/>
      <c r="CZI22" s="0"/>
      <c r="CZJ22" s="0"/>
      <c r="CZK22" s="0"/>
      <c r="CZL22" s="0"/>
      <c r="CZM22" s="0"/>
      <c r="CZN22" s="0"/>
      <c r="CZO22" s="0"/>
      <c r="CZP22" s="0"/>
      <c r="CZQ22" s="0"/>
      <c r="CZR22" s="0"/>
      <c r="CZS22" s="0"/>
      <c r="CZT22" s="0"/>
      <c r="CZU22" s="0"/>
      <c r="CZV22" s="0"/>
      <c r="CZW22" s="0"/>
      <c r="CZX22" s="0"/>
      <c r="CZY22" s="0"/>
      <c r="CZZ22" s="0"/>
      <c r="DAA22" s="0"/>
      <c r="DAB22" s="0"/>
      <c r="DAC22" s="0"/>
      <c r="DAD22" s="0"/>
      <c r="DAE22" s="0"/>
      <c r="DAF22" s="0"/>
      <c r="DAG22" s="0"/>
      <c r="DAH22" s="0"/>
      <c r="DAI22" s="0"/>
      <c r="DAJ22" s="0"/>
      <c r="DAK22" s="0"/>
      <c r="DAL22" s="0"/>
      <c r="DAM22" s="0"/>
      <c r="DAN22" s="0"/>
      <c r="DAO22" s="0"/>
      <c r="DAP22" s="0"/>
      <c r="DAQ22" s="0"/>
      <c r="DAR22" s="0"/>
      <c r="DAS22" s="0"/>
      <c r="DAT22" s="0"/>
      <c r="DAU22" s="0"/>
      <c r="DAV22" s="0"/>
      <c r="DAW22" s="0"/>
      <c r="DAX22" s="0"/>
      <c r="DAY22" s="0"/>
      <c r="DAZ22" s="0"/>
      <c r="DBA22" s="0"/>
      <c r="DBB22" s="0"/>
      <c r="DBC22" s="0"/>
      <c r="DBD22" s="0"/>
      <c r="DBE22" s="0"/>
      <c r="DBF22" s="0"/>
      <c r="DBG22" s="0"/>
      <c r="DBH22" s="0"/>
      <c r="DBI22" s="0"/>
      <c r="DBJ22" s="0"/>
      <c r="DBK22" s="0"/>
      <c r="DBL22" s="0"/>
      <c r="DBM22" s="0"/>
      <c r="DBN22" s="0"/>
      <c r="DBO22" s="0"/>
      <c r="DBP22" s="0"/>
      <c r="DBQ22" s="0"/>
      <c r="DBR22" s="0"/>
      <c r="DBS22" s="0"/>
      <c r="DBT22" s="0"/>
      <c r="DBU22" s="0"/>
      <c r="DBV22" s="0"/>
      <c r="DBW22" s="0"/>
      <c r="DBX22" s="0"/>
      <c r="DBY22" s="0"/>
      <c r="DBZ22" s="0"/>
      <c r="DCA22" s="0"/>
      <c r="DCB22" s="0"/>
      <c r="DCC22" s="0"/>
      <c r="DCD22" s="0"/>
      <c r="DCE22" s="0"/>
      <c r="DCF22" s="0"/>
      <c r="DCG22" s="0"/>
      <c r="DCH22" s="0"/>
      <c r="DCI22" s="0"/>
      <c r="DCJ22" s="0"/>
      <c r="DCK22" s="0"/>
      <c r="DCL22" s="0"/>
      <c r="DCM22" s="0"/>
      <c r="DCN22" s="0"/>
      <c r="DCO22" s="0"/>
      <c r="DCP22" s="0"/>
      <c r="DCQ22" s="0"/>
      <c r="DCR22" s="0"/>
      <c r="DCS22" s="0"/>
      <c r="DCT22" s="0"/>
      <c r="DCU22" s="0"/>
      <c r="DCV22" s="0"/>
      <c r="DCW22" s="0"/>
      <c r="DCX22" s="0"/>
      <c r="DCY22" s="0"/>
      <c r="DCZ22" s="0"/>
      <c r="DDA22" s="0"/>
      <c r="DDB22" s="0"/>
      <c r="DDC22" s="0"/>
      <c r="DDD22" s="0"/>
      <c r="DDE22" s="0"/>
      <c r="DDF22" s="0"/>
      <c r="DDG22" s="0"/>
      <c r="DDH22" s="0"/>
      <c r="DDI22" s="0"/>
      <c r="DDJ22" s="0"/>
      <c r="DDK22" s="0"/>
      <c r="DDL22" s="0"/>
      <c r="DDM22" s="0"/>
      <c r="DDN22" s="0"/>
      <c r="DDO22" s="0"/>
      <c r="DDP22" s="0"/>
      <c r="DDQ22" s="0"/>
      <c r="DDR22" s="0"/>
      <c r="DDS22" s="0"/>
      <c r="DDT22" s="0"/>
      <c r="DDU22" s="0"/>
      <c r="DDV22" s="0"/>
      <c r="DDW22" s="0"/>
      <c r="DDX22" s="0"/>
      <c r="DDY22" s="0"/>
      <c r="DDZ22" s="0"/>
      <c r="DEA22" s="0"/>
      <c r="DEB22" s="0"/>
      <c r="DEC22" s="0"/>
      <c r="DED22" s="0"/>
      <c r="DEE22" s="0"/>
      <c r="DEF22" s="0"/>
      <c r="DEG22" s="0"/>
      <c r="DEH22" s="0"/>
      <c r="DEI22" s="0"/>
      <c r="DEJ22" s="0"/>
      <c r="DEK22" s="0"/>
      <c r="DEL22" s="0"/>
      <c r="DEM22" s="0"/>
      <c r="DEN22" s="0"/>
      <c r="DEO22" s="0"/>
      <c r="DEP22" s="0"/>
      <c r="DEQ22" s="0"/>
      <c r="DER22" s="0"/>
      <c r="DES22" s="0"/>
      <c r="DET22" s="0"/>
      <c r="DEU22" s="0"/>
      <c r="DEV22" s="0"/>
      <c r="DEW22" s="0"/>
      <c r="DEX22" s="0"/>
      <c r="DEY22" s="0"/>
      <c r="DEZ22" s="0"/>
      <c r="DFA22" s="0"/>
      <c r="DFB22" s="0"/>
      <c r="DFC22" s="0"/>
      <c r="DFD22" s="0"/>
      <c r="DFE22" s="0"/>
      <c r="DFF22" s="0"/>
      <c r="DFG22" s="0"/>
      <c r="DFH22" s="0"/>
      <c r="DFI22" s="0"/>
      <c r="DFJ22" s="0"/>
      <c r="DFK22" s="0"/>
      <c r="DFL22" s="0"/>
      <c r="DFM22" s="0"/>
      <c r="DFN22" s="0"/>
      <c r="DFO22" s="0"/>
      <c r="DFP22" s="0"/>
      <c r="DFQ22" s="0"/>
      <c r="DFR22" s="0"/>
      <c r="DFS22" s="0"/>
      <c r="DFT22" s="0"/>
      <c r="DFU22" s="0"/>
      <c r="DFV22" s="0"/>
      <c r="DFW22" s="0"/>
      <c r="DFX22" s="0"/>
      <c r="DFY22" s="0"/>
      <c r="DFZ22" s="0"/>
      <c r="DGA22" s="0"/>
      <c r="DGB22" s="0"/>
      <c r="DGC22" s="0"/>
      <c r="DGD22" s="0"/>
      <c r="DGE22" s="0"/>
      <c r="DGF22" s="0"/>
      <c r="DGG22" s="0"/>
      <c r="DGH22" s="0"/>
      <c r="DGI22" s="0"/>
      <c r="DGJ22" s="0"/>
      <c r="DGK22" s="0"/>
      <c r="DGL22" s="0"/>
      <c r="DGM22" s="0"/>
      <c r="DGN22" s="0"/>
      <c r="DGO22" s="0"/>
      <c r="DGP22" s="0"/>
      <c r="DGQ22" s="0"/>
      <c r="DGR22" s="0"/>
      <c r="DGS22" s="0"/>
      <c r="DGT22" s="0"/>
      <c r="DGU22" s="0"/>
      <c r="DGV22" s="0"/>
      <c r="DGW22" s="0"/>
      <c r="DGX22" s="0"/>
      <c r="DGY22" s="0"/>
      <c r="DGZ22" s="0"/>
      <c r="DHA22" s="0"/>
      <c r="DHB22" s="0"/>
      <c r="DHC22" s="0"/>
      <c r="DHD22" s="0"/>
      <c r="DHE22" s="0"/>
      <c r="DHF22" s="0"/>
      <c r="DHG22" s="0"/>
      <c r="DHH22" s="0"/>
      <c r="DHI22" s="0"/>
      <c r="DHJ22" s="0"/>
      <c r="DHK22" s="0"/>
      <c r="DHL22" s="0"/>
      <c r="DHM22" s="0"/>
      <c r="DHN22" s="0"/>
      <c r="DHO22" s="0"/>
      <c r="DHP22" s="0"/>
      <c r="DHQ22" s="0"/>
      <c r="DHR22" s="0"/>
      <c r="DHS22" s="0"/>
      <c r="DHT22" s="0"/>
      <c r="DHU22" s="0"/>
      <c r="DHV22" s="0"/>
      <c r="DHW22" s="0"/>
      <c r="DHX22" s="0"/>
      <c r="DHY22" s="0"/>
      <c r="DHZ22" s="0"/>
      <c r="DIA22" s="0"/>
      <c r="DIB22" s="0"/>
      <c r="DIC22" s="0"/>
      <c r="DID22" s="0"/>
      <c r="DIE22" s="0"/>
      <c r="DIF22" s="0"/>
      <c r="DIG22" s="0"/>
      <c r="DIH22" s="0"/>
      <c r="DII22" s="0"/>
      <c r="DIJ22" s="0"/>
      <c r="DIK22" s="0"/>
      <c r="DIL22" s="0"/>
      <c r="DIM22" s="0"/>
      <c r="DIN22" s="0"/>
      <c r="DIO22" s="0"/>
      <c r="DIP22" s="0"/>
      <c r="DIQ22" s="0"/>
      <c r="DIR22" s="0"/>
      <c r="DIS22" s="0"/>
      <c r="DIT22" s="0"/>
      <c r="DIU22" s="0"/>
      <c r="DIV22" s="0"/>
      <c r="DIW22" s="0"/>
      <c r="DIX22" s="0"/>
      <c r="DIY22" s="0"/>
      <c r="DIZ22" s="0"/>
      <c r="DJA22" s="0"/>
      <c r="DJB22" s="0"/>
      <c r="DJC22" s="0"/>
      <c r="DJD22" s="0"/>
      <c r="DJE22" s="0"/>
      <c r="DJF22" s="0"/>
      <c r="DJG22" s="0"/>
      <c r="DJH22" s="0"/>
      <c r="DJI22" s="0"/>
      <c r="DJJ22" s="0"/>
      <c r="DJK22" s="0"/>
      <c r="DJL22" s="0"/>
      <c r="DJM22" s="0"/>
      <c r="DJN22" s="0"/>
      <c r="DJO22" s="0"/>
      <c r="DJP22" s="0"/>
      <c r="DJQ22" s="0"/>
      <c r="DJR22" s="0"/>
      <c r="DJS22" s="0"/>
      <c r="DJT22" s="0"/>
      <c r="DJU22" s="0"/>
      <c r="DJV22" s="0"/>
      <c r="DJW22" s="0"/>
      <c r="DJX22" s="0"/>
      <c r="DJY22" s="0"/>
      <c r="DJZ22" s="0"/>
      <c r="DKA22" s="0"/>
      <c r="DKB22" s="0"/>
      <c r="DKC22" s="0"/>
      <c r="DKD22" s="0"/>
      <c r="DKE22" s="0"/>
      <c r="DKF22" s="0"/>
      <c r="DKG22" s="0"/>
      <c r="DKH22" s="0"/>
      <c r="DKI22" s="0"/>
      <c r="DKJ22" s="0"/>
      <c r="DKK22" s="0"/>
      <c r="DKL22" s="0"/>
      <c r="DKM22" s="0"/>
      <c r="DKN22" s="0"/>
      <c r="DKO22" s="0"/>
      <c r="DKP22" s="0"/>
      <c r="DKQ22" s="0"/>
      <c r="DKR22" s="0"/>
      <c r="DKS22" s="0"/>
      <c r="DKT22" s="0"/>
      <c r="DKU22" s="0"/>
      <c r="DKV22" s="0"/>
      <c r="DKW22" s="0"/>
      <c r="DKX22" s="0"/>
      <c r="DKY22" s="0"/>
      <c r="DKZ22" s="0"/>
      <c r="DLA22" s="0"/>
      <c r="DLB22" s="0"/>
      <c r="DLC22" s="0"/>
      <c r="DLD22" s="0"/>
      <c r="DLE22" s="0"/>
      <c r="DLF22" s="0"/>
      <c r="DLG22" s="0"/>
      <c r="DLH22" s="0"/>
      <c r="DLI22" s="0"/>
      <c r="DLJ22" s="0"/>
      <c r="DLK22" s="0"/>
      <c r="DLL22" s="0"/>
      <c r="DLM22" s="0"/>
      <c r="DLN22" s="0"/>
      <c r="DLO22" s="0"/>
      <c r="DLP22" s="0"/>
      <c r="DLQ22" s="0"/>
      <c r="DLR22" s="0"/>
      <c r="DLS22" s="0"/>
      <c r="DLT22" s="0"/>
      <c r="DLU22" s="0"/>
      <c r="DLV22" s="0"/>
      <c r="DLW22" s="0"/>
      <c r="DLX22" s="0"/>
      <c r="DLY22" s="0"/>
      <c r="DLZ22" s="0"/>
      <c r="DMA22" s="0"/>
      <c r="DMB22" s="0"/>
      <c r="DMC22" s="0"/>
      <c r="DMD22" s="0"/>
      <c r="DME22" s="0"/>
      <c r="DMF22" s="0"/>
      <c r="DMG22" s="0"/>
      <c r="DMH22" s="0"/>
      <c r="DMI22" s="0"/>
      <c r="DMJ22" s="0"/>
      <c r="DMK22" s="0"/>
      <c r="DML22" s="0"/>
      <c r="DMM22" s="0"/>
      <c r="DMN22" s="0"/>
      <c r="DMO22" s="0"/>
      <c r="DMP22" s="0"/>
      <c r="DMQ22" s="0"/>
      <c r="DMR22" s="0"/>
      <c r="DMS22" s="0"/>
      <c r="DMT22" s="0"/>
      <c r="DMU22" s="0"/>
      <c r="DMV22" s="0"/>
      <c r="DMW22" s="0"/>
      <c r="DMX22" s="0"/>
      <c r="DMY22" s="0"/>
      <c r="DMZ22" s="0"/>
      <c r="DNA22" s="0"/>
      <c r="DNB22" s="0"/>
      <c r="DNC22" s="0"/>
      <c r="DND22" s="0"/>
      <c r="DNE22" s="0"/>
      <c r="DNF22" s="0"/>
      <c r="DNG22" s="0"/>
      <c r="DNH22" s="0"/>
      <c r="DNI22" s="0"/>
      <c r="DNJ22" s="0"/>
      <c r="DNK22" s="0"/>
      <c r="DNL22" s="0"/>
      <c r="DNM22" s="0"/>
      <c r="DNN22" s="0"/>
      <c r="DNO22" s="0"/>
      <c r="DNP22" s="0"/>
      <c r="DNQ22" s="0"/>
      <c r="DNR22" s="0"/>
      <c r="DNS22" s="0"/>
      <c r="DNT22" s="0"/>
      <c r="DNU22" s="0"/>
      <c r="DNV22" s="0"/>
      <c r="DNW22" s="0"/>
      <c r="DNX22" s="0"/>
      <c r="DNY22" s="0"/>
      <c r="DNZ22" s="0"/>
      <c r="DOA22" s="0"/>
      <c r="DOB22" s="0"/>
      <c r="DOC22" s="0"/>
      <c r="DOD22" s="0"/>
      <c r="DOE22" s="0"/>
      <c r="DOF22" s="0"/>
      <c r="DOG22" s="0"/>
      <c r="DOH22" s="0"/>
      <c r="DOI22" s="0"/>
      <c r="DOJ22" s="0"/>
      <c r="DOK22" s="0"/>
      <c r="DOL22" s="0"/>
      <c r="DOM22" s="0"/>
      <c r="DON22" s="0"/>
      <c r="DOO22" s="0"/>
      <c r="DOP22" s="0"/>
      <c r="DOQ22" s="0"/>
      <c r="DOR22" s="0"/>
      <c r="DOS22" s="0"/>
      <c r="DOT22" s="0"/>
      <c r="DOU22" s="0"/>
      <c r="DOV22" s="0"/>
      <c r="DOW22" s="0"/>
      <c r="DOX22" s="0"/>
      <c r="DOY22" s="0"/>
      <c r="DOZ22" s="0"/>
      <c r="DPA22" s="0"/>
      <c r="DPB22" s="0"/>
      <c r="DPC22" s="0"/>
      <c r="DPD22" s="0"/>
      <c r="DPE22" s="0"/>
      <c r="DPF22" s="0"/>
      <c r="DPG22" s="0"/>
      <c r="DPH22" s="0"/>
      <c r="DPI22" s="0"/>
      <c r="DPJ22" s="0"/>
      <c r="DPK22" s="0"/>
      <c r="DPL22" s="0"/>
      <c r="DPM22" s="0"/>
      <c r="DPN22" s="0"/>
      <c r="DPO22" s="0"/>
      <c r="DPP22" s="0"/>
      <c r="DPQ22" s="0"/>
      <c r="DPR22" s="0"/>
      <c r="DPS22" s="0"/>
      <c r="DPT22" s="0"/>
      <c r="DPU22" s="0"/>
      <c r="DPV22" s="0"/>
      <c r="DPW22" s="0"/>
      <c r="DPX22" s="0"/>
      <c r="DPY22" s="0"/>
      <c r="DPZ22" s="0"/>
      <c r="DQA22" s="0"/>
      <c r="DQB22" s="0"/>
      <c r="DQC22" s="0"/>
      <c r="DQD22" s="0"/>
      <c r="DQE22" s="0"/>
      <c r="DQF22" s="0"/>
      <c r="DQG22" s="0"/>
      <c r="DQH22" s="0"/>
      <c r="DQI22" s="0"/>
      <c r="DQJ22" s="0"/>
      <c r="DQK22" s="0"/>
      <c r="DQL22" s="0"/>
      <c r="DQM22" s="0"/>
      <c r="DQN22" s="0"/>
      <c r="DQO22" s="0"/>
      <c r="DQP22" s="0"/>
      <c r="DQQ22" s="0"/>
      <c r="DQR22" s="0"/>
      <c r="DQS22" s="0"/>
      <c r="DQT22" s="0"/>
      <c r="DQU22" s="0"/>
      <c r="DQV22" s="0"/>
      <c r="DQW22" s="0"/>
      <c r="DQX22" s="0"/>
      <c r="DQY22" s="0"/>
      <c r="DQZ22" s="0"/>
      <c r="DRA22" s="0"/>
      <c r="DRB22" s="0"/>
      <c r="DRC22" s="0"/>
      <c r="DRD22" s="0"/>
      <c r="DRE22" s="0"/>
      <c r="DRF22" s="0"/>
      <c r="DRG22" s="0"/>
      <c r="DRH22" s="0"/>
      <c r="DRI22" s="0"/>
      <c r="DRJ22" s="0"/>
      <c r="DRK22" s="0"/>
      <c r="DRL22" s="0"/>
      <c r="DRM22" s="0"/>
      <c r="DRN22" s="0"/>
      <c r="DRO22" s="0"/>
      <c r="DRP22" s="0"/>
      <c r="DRQ22" s="0"/>
      <c r="DRR22" s="0"/>
      <c r="DRS22" s="0"/>
      <c r="DRT22" s="0"/>
      <c r="DRU22" s="0"/>
      <c r="DRV22" s="0"/>
      <c r="DRW22" s="0"/>
      <c r="DRX22" s="0"/>
      <c r="DRY22" s="0"/>
      <c r="DRZ22" s="0"/>
      <c r="DSA22" s="0"/>
      <c r="DSB22" s="0"/>
      <c r="DSC22" s="0"/>
      <c r="DSD22" s="0"/>
      <c r="DSE22" s="0"/>
      <c r="DSF22" s="0"/>
      <c r="DSG22" s="0"/>
      <c r="DSH22" s="0"/>
      <c r="DSI22" s="0"/>
      <c r="DSJ22" s="0"/>
      <c r="DSK22" s="0"/>
      <c r="DSL22" s="0"/>
      <c r="DSM22" s="0"/>
      <c r="DSN22" s="0"/>
      <c r="DSO22" s="0"/>
      <c r="DSP22" s="0"/>
      <c r="DSQ22" s="0"/>
      <c r="DSR22" s="0"/>
      <c r="DSS22" s="0"/>
      <c r="DST22" s="0"/>
      <c r="DSU22" s="0"/>
      <c r="DSV22" s="0"/>
      <c r="DSW22" s="0"/>
      <c r="DSX22" s="0"/>
      <c r="DSY22" s="0"/>
      <c r="DSZ22" s="0"/>
      <c r="DTA22" s="0"/>
      <c r="DTB22" s="0"/>
      <c r="DTC22" s="0"/>
      <c r="DTD22" s="0"/>
      <c r="DTE22" s="0"/>
      <c r="DTF22" s="0"/>
      <c r="DTG22" s="0"/>
      <c r="DTH22" s="0"/>
      <c r="DTI22" s="0"/>
      <c r="DTJ22" s="0"/>
      <c r="DTK22" s="0"/>
      <c r="DTL22" s="0"/>
      <c r="DTM22" s="0"/>
      <c r="DTN22" s="0"/>
      <c r="DTO22" s="0"/>
      <c r="DTP22" s="0"/>
      <c r="DTQ22" s="0"/>
      <c r="DTR22" s="0"/>
      <c r="DTS22" s="0"/>
      <c r="DTT22" s="0"/>
      <c r="DTU22" s="0"/>
      <c r="DTV22" s="0"/>
      <c r="DTW22" s="0"/>
      <c r="DTX22" s="0"/>
      <c r="DTY22" s="0"/>
      <c r="DTZ22" s="0"/>
      <c r="DUA22" s="0"/>
      <c r="DUB22" s="0"/>
      <c r="DUC22" s="0"/>
      <c r="DUD22" s="0"/>
      <c r="DUE22" s="0"/>
      <c r="DUF22" s="0"/>
      <c r="DUG22" s="0"/>
      <c r="DUH22" s="0"/>
      <c r="DUI22" s="0"/>
      <c r="DUJ22" s="0"/>
      <c r="DUK22" s="0"/>
      <c r="DUL22" s="0"/>
      <c r="DUM22" s="0"/>
      <c r="DUN22" s="0"/>
      <c r="DUO22" s="0"/>
      <c r="DUP22" s="0"/>
      <c r="DUQ22" s="0"/>
      <c r="DUR22" s="0"/>
      <c r="DUS22" s="0"/>
      <c r="DUT22" s="0"/>
      <c r="DUU22" s="0"/>
      <c r="DUV22" s="0"/>
      <c r="DUW22" s="0"/>
      <c r="DUX22" s="0"/>
      <c r="DUY22" s="0"/>
      <c r="DUZ22" s="0"/>
      <c r="DVA22" s="0"/>
      <c r="DVB22" s="0"/>
      <c r="DVC22" s="0"/>
      <c r="DVD22" s="0"/>
      <c r="DVE22" s="0"/>
      <c r="DVF22" s="0"/>
      <c r="DVG22" s="0"/>
      <c r="DVH22" s="0"/>
      <c r="DVI22" s="0"/>
      <c r="DVJ22" s="0"/>
      <c r="DVK22" s="0"/>
      <c r="DVL22" s="0"/>
      <c r="DVM22" s="0"/>
      <c r="DVN22" s="0"/>
      <c r="DVO22" s="0"/>
      <c r="DVP22" s="0"/>
      <c r="DVQ22" s="0"/>
      <c r="DVR22" s="0"/>
      <c r="DVS22" s="0"/>
      <c r="DVT22" s="0"/>
      <c r="DVU22" s="0"/>
      <c r="DVV22" s="0"/>
      <c r="DVW22" s="0"/>
      <c r="DVX22" s="0"/>
      <c r="DVY22" s="0"/>
      <c r="DVZ22" s="0"/>
      <c r="DWA22" s="0"/>
      <c r="DWB22" s="0"/>
      <c r="DWC22" s="0"/>
      <c r="DWD22" s="0"/>
      <c r="DWE22" s="0"/>
      <c r="DWF22" s="0"/>
      <c r="DWG22" s="0"/>
      <c r="DWH22" s="0"/>
      <c r="DWI22" s="0"/>
      <c r="DWJ22" s="0"/>
      <c r="DWK22" s="0"/>
      <c r="DWL22" s="0"/>
      <c r="DWM22" s="0"/>
      <c r="DWN22" s="0"/>
      <c r="DWO22" s="0"/>
      <c r="DWP22" s="0"/>
      <c r="DWQ22" s="0"/>
      <c r="DWR22" s="0"/>
      <c r="DWS22" s="0"/>
      <c r="DWT22" s="0"/>
      <c r="DWU22" s="0"/>
      <c r="DWV22" s="0"/>
      <c r="DWW22" s="0"/>
      <c r="DWX22" s="0"/>
      <c r="DWY22" s="0"/>
      <c r="DWZ22" s="0"/>
      <c r="DXA22" s="0"/>
      <c r="DXB22" s="0"/>
      <c r="DXC22" s="0"/>
      <c r="DXD22" s="0"/>
      <c r="DXE22" s="0"/>
      <c r="DXF22" s="0"/>
      <c r="DXG22" s="0"/>
      <c r="DXH22" s="0"/>
      <c r="DXI22" s="0"/>
      <c r="DXJ22" s="0"/>
      <c r="DXK22" s="0"/>
      <c r="DXL22" s="0"/>
      <c r="DXM22" s="0"/>
      <c r="DXN22" s="0"/>
      <c r="DXO22" s="0"/>
      <c r="DXP22" s="0"/>
      <c r="DXQ22" s="0"/>
      <c r="DXR22" s="0"/>
      <c r="DXS22" s="0"/>
      <c r="DXT22" s="0"/>
      <c r="DXU22" s="0"/>
      <c r="DXV22" s="0"/>
      <c r="DXW22" s="0"/>
      <c r="DXX22" s="0"/>
      <c r="DXY22" s="0"/>
      <c r="DXZ22" s="0"/>
      <c r="DYA22" s="0"/>
      <c r="DYB22" s="0"/>
      <c r="DYC22" s="0"/>
      <c r="DYD22" s="0"/>
      <c r="DYE22" s="0"/>
      <c r="DYF22" s="0"/>
      <c r="DYG22" s="0"/>
      <c r="DYH22" s="0"/>
      <c r="DYI22" s="0"/>
      <c r="DYJ22" s="0"/>
      <c r="DYK22" s="0"/>
      <c r="DYL22" s="0"/>
      <c r="DYM22" s="0"/>
      <c r="DYN22" s="0"/>
      <c r="DYO22" s="0"/>
      <c r="DYP22" s="0"/>
      <c r="DYQ22" s="0"/>
      <c r="DYR22" s="0"/>
      <c r="DYS22" s="0"/>
      <c r="DYT22" s="0"/>
      <c r="DYU22" s="0"/>
      <c r="DYV22" s="0"/>
      <c r="DYW22" s="0"/>
      <c r="DYX22" s="0"/>
      <c r="DYY22" s="0"/>
      <c r="DYZ22" s="0"/>
      <c r="DZA22" s="0"/>
      <c r="DZB22" s="0"/>
      <c r="DZC22" s="0"/>
      <c r="DZD22" s="0"/>
      <c r="DZE22" s="0"/>
      <c r="DZF22" s="0"/>
      <c r="DZG22" s="0"/>
      <c r="DZH22" s="0"/>
      <c r="DZI22" s="0"/>
      <c r="DZJ22" s="0"/>
      <c r="DZK22" s="0"/>
      <c r="DZL22" s="0"/>
      <c r="DZM22" s="0"/>
      <c r="DZN22" s="0"/>
      <c r="DZO22" s="0"/>
      <c r="DZP22" s="0"/>
      <c r="DZQ22" s="0"/>
      <c r="DZR22" s="0"/>
      <c r="DZS22" s="0"/>
      <c r="DZT22" s="0"/>
      <c r="DZU22" s="0"/>
      <c r="DZV22" s="0"/>
      <c r="DZW22" s="0"/>
      <c r="DZX22" s="0"/>
      <c r="DZY22" s="0"/>
      <c r="DZZ22" s="0"/>
      <c r="EAA22" s="0"/>
      <c r="EAB22" s="0"/>
      <c r="EAC22" s="0"/>
      <c r="EAD22" s="0"/>
      <c r="EAE22" s="0"/>
      <c r="EAF22" s="0"/>
      <c r="EAG22" s="0"/>
      <c r="EAH22" s="0"/>
      <c r="EAI22" s="0"/>
      <c r="EAJ22" s="0"/>
      <c r="EAK22" s="0"/>
      <c r="EAL22" s="0"/>
      <c r="EAM22" s="0"/>
      <c r="EAN22" s="0"/>
      <c r="EAO22" s="0"/>
      <c r="EAP22" s="0"/>
      <c r="EAQ22" s="0"/>
      <c r="EAR22" s="0"/>
      <c r="EAS22" s="0"/>
      <c r="EAT22" s="0"/>
      <c r="EAU22" s="0"/>
      <c r="EAV22" s="0"/>
      <c r="EAW22" s="0"/>
      <c r="EAX22" s="0"/>
      <c r="EAY22" s="0"/>
      <c r="EAZ22" s="0"/>
      <c r="EBA22" s="0"/>
      <c r="EBB22" s="0"/>
      <c r="EBC22" s="0"/>
      <c r="EBD22" s="0"/>
      <c r="EBE22" s="0"/>
      <c r="EBF22" s="0"/>
      <c r="EBG22" s="0"/>
      <c r="EBH22" s="0"/>
      <c r="EBI22" s="0"/>
      <c r="EBJ22" s="0"/>
      <c r="EBK22" s="0"/>
      <c r="EBL22" s="0"/>
      <c r="EBM22" s="0"/>
      <c r="EBN22" s="0"/>
      <c r="EBO22" s="0"/>
      <c r="EBP22" s="0"/>
      <c r="EBQ22" s="0"/>
      <c r="EBR22" s="0"/>
      <c r="EBS22" s="0"/>
      <c r="EBT22" s="0"/>
      <c r="EBU22" s="0"/>
      <c r="EBV22" s="0"/>
      <c r="EBW22" s="0"/>
      <c r="EBX22" s="0"/>
      <c r="EBY22" s="0"/>
      <c r="EBZ22" s="0"/>
      <c r="ECA22" s="0"/>
      <c r="ECB22" s="0"/>
      <c r="ECC22" s="0"/>
      <c r="ECD22" s="0"/>
      <c r="ECE22" s="0"/>
      <c r="ECF22" s="0"/>
      <c r="ECG22" s="0"/>
      <c r="ECH22" s="0"/>
      <c r="ECI22" s="0"/>
      <c r="ECJ22" s="0"/>
      <c r="ECK22" s="0"/>
      <c r="ECL22" s="0"/>
      <c r="ECM22" s="0"/>
      <c r="ECN22" s="0"/>
      <c r="ECO22" s="0"/>
      <c r="ECP22" s="0"/>
      <c r="ECQ22" s="0"/>
      <c r="ECR22" s="0"/>
      <c r="ECS22" s="0"/>
      <c r="ECT22" s="0"/>
      <c r="ECU22" s="0"/>
      <c r="ECV22" s="0"/>
      <c r="ECW22" s="0"/>
      <c r="ECX22" s="0"/>
      <c r="ECY22" s="0"/>
      <c r="ECZ22" s="0"/>
      <c r="EDA22" s="0"/>
      <c r="EDB22" s="0"/>
      <c r="EDC22" s="0"/>
      <c r="EDD22" s="0"/>
      <c r="EDE22" s="0"/>
      <c r="EDF22" s="0"/>
      <c r="EDG22" s="0"/>
      <c r="EDH22" s="0"/>
      <c r="EDI22" s="0"/>
      <c r="EDJ22" s="0"/>
      <c r="EDK22" s="0"/>
      <c r="EDL22" s="0"/>
      <c r="EDM22" s="0"/>
      <c r="EDN22" s="0"/>
      <c r="EDO22" s="0"/>
      <c r="EDP22" s="0"/>
      <c r="EDQ22" s="0"/>
      <c r="EDR22" s="0"/>
      <c r="EDS22" s="0"/>
      <c r="EDT22" s="0"/>
      <c r="EDU22" s="0"/>
      <c r="EDV22" s="0"/>
      <c r="EDW22" s="0"/>
      <c r="EDX22" s="0"/>
      <c r="EDY22" s="0"/>
      <c r="EDZ22" s="0"/>
      <c r="EEA22" s="0"/>
      <c r="EEB22" s="0"/>
      <c r="EEC22" s="0"/>
      <c r="EED22" s="0"/>
      <c r="EEE22" s="0"/>
      <c r="EEF22" s="0"/>
      <c r="EEG22" s="0"/>
      <c r="EEH22" s="0"/>
      <c r="EEI22" s="0"/>
      <c r="EEJ22" s="0"/>
      <c r="EEK22" s="0"/>
      <c r="EEL22" s="0"/>
      <c r="EEM22" s="0"/>
      <c r="EEN22" s="0"/>
      <c r="EEO22" s="0"/>
      <c r="EEP22" s="0"/>
      <c r="EEQ22" s="0"/>
      <c r="EER22" s="0"/>
      <c r="EES22" s="0"/>
      <c r="EET22" s="0"/>
      <c r="EEU22" s="0"/>
      <c r="EEV22" s="0"/>
      <c r="EEW22" s="0"/>
      <c r="EEX22" s="0"/>
      <c r="EEY22" s="0"/>
      <c r="EEZ22" s="0"/>
      <c r="EFA22" s="0"/>
      <c r="EFB22" s="0"/>
      <c r="EFC22" s="0"/>
      <c r="EFD22" s="0"/>
      <c r="EFE22" s="0"/>
      <c r="EFF22" s="0"/>
      <c r="EFG22" s="0"/>
      <c r="EFH22" s="0"/>
      <c r="EFI22" s="0"/>
      <c r="EFJ22" s="0"/>
      <c r="EFK22" s="0"/>
      <c r="EFL22" s="0"/>
      <c r="EFM22" s="0"/>
      <c r="EFN22" s="0"/>
      <c r="EFO22" s="0"/>
      <c r="EFP22" s="0"/>
      <c r="EFQ22" s="0"/>
      <c r="EFR22" s="0"/>
      <c r="EFS22" s="0"/>
      <c r="EFT22" s="0"/>
      <c r="EFU22" s="0"/>
      <c r="EFV22" s="0"/>
      <c r="EFW22" s="0"/>
      <c r="EFX22" s="0"/>
      <c r="EFY22" s="0"/>
      <c r="EFZ22" s="0"/>
      <c r="EGA22" s="0"/>
      <c r="EGB22" s="0"/>
      <c r="EGC22" s="0"/>
      <c r="EGD22" s="0"/>
      <c r="EGE22" s="0"/>
      <c r="EGF22" s="0"/>
      <c r="EGG22" s="0"/>
      <c r="EGH22" s="0"/>
      <c r="EGI22" s="0"/>
      <c r="EGJ22" s="0"/>
      <c r="EGK22" s="0"/>
      <c r="EGL22" s="0"/>
      <c r="EGM22" s="0"/>
      <c r="EGN22" s="0"/>
      <c r="EGO22" s="0"/>
      <c r="EGP22" s="0"/>
      <c r="EGQ22" s="0"/>
      <c r="EGR22" s="0"/>
      <c r="EGS22" s="0"/>
      <c r="EGT22" s="0"/>
      <c r="EGU22" s="0"/>
      <c r="EGV22" s="0"/>
      <c r="EGW22" s="0"/>
      <c r="EGX22" s="0"/>
      <c r="EGY22" s="0"/>
      <c r="EGZ22" s="0"/>
      <c r="EHA22" s="0"/>
      <c r="EHB22" s="0"/>
      <c r="EHC22" s="0"/>
      <c r="EHD22" s="0"/>
      <c r="EHE22" s="0"/>
      <c r="EHF22" s="0"/>
      <c r="EHG22" s="0"/>
      <c r="EHH22" s="0"/>
      <c r="EHI22" s="0"/>
      <c r="EHJ22" s="0"/>
      <c r="EHK22" s="0"/>
      <c r="EHL22" s="0"/>
      <c r="EHM22" s="0"/>
      <c r="EHN22" s="0"/>
      <c r="EHO22" s="0"/>
      <c r="EHP22" s="0"/>
      <c r="EHQ22" s="0"/>
      <c r="EHR22" s="0"/>
      <c r="EHS22" s="0"/>
      <c r="EHT22" s="0"/>
      <c r="EHU22" s="0"/>
      <c r="EHV22" s="0"/>
      <c r="EHW22" s="0"/>
      <c r="EHX22" s="0"/>
      <c r="EHY22" s="0"/>
      <c r="EHZ22" s="0"/>
      <c r="EIA22" s="0"/>
      <c r="EIB22" s="0"/>
      <c r="EIC22" s="0"/>
      <c r="EID22" s="0"/>
      <c r="EIE22" s="0"/>
      <c r="EIF22" s="0"/>
      <c r="EIG22" s="0"/>
      <c r="EIH22" s="0"/>
      <c r="EII22" s="0"/>
      <c r="EIJ22" s="0"/>
      <c r="EIK22" s="0"/>
      <c r="EIL22" s="0"/>
      <c r="EIM22" s="0"/>
      <c r="EIN22" s="0"/>
      <c r="EIO22" s="0"/>
      <c r="EIP22" s="0"/>
      <c r="EIQ22" s="0"/>
      <c r="EIR22" s="0"/>
      <c r="EIS22" s="0"/>
      <c r="EIT22" s="0"/>
      <c r="EIU22" s="0"/>
      <c r="EIV22" s="0"/>
      <c r="EIW22" s="0"/>
      <c r="EIX22" s="0"/>
      <c r="EIY22" s="0"/>
      <c r="EIZ22" s="0"/>
      <c r="EJA22" s="0"/>
      <c r="EJB22" s="0"/>
      <c r="EJC22" s="0"/>
      <c r="EJD22" s="0"/>
      <c r="EJE22" s="0"/>
      <c r="EJF22" s="0"/>
      <c r="EJG22" s="0"/>
      <c r="EJH22" s="0"/>
      <c r="EJI22" s="0"/>
      <c r="EJJ22" s="0"/>
      <c r="EJK22" s="0"/>
      <c r="EJL22" s="0"/>
      <c r="EJM22" s="0"/>
      <c r="EJN22" s="0"/>
      <c r="EJO22" s="0"/>
      <c r="EJP22" s="0"/>
      <c r="EJQ22" s="0"/>
      <c r="EJR22" s="0"/>
      <c r="EJS22" s="0"/>
      <c r="EJT22" s="0"/>
      <c r="EJU22" s="0"/>
      <c r="EJV22" s="0"/>
      <c r="EJW22" s="0"/>
      <c r="EJX22" s="0"/>
      <c r="EJY22" s="0"/>
      <c r="EJZ22" s="0"/>
      <c r="EKA22" s="0"/>
      <c r="EKB22" s="0"/>
      <c r="EKC22" s="0"/>
      <c r="EKD22" s="0"/>
      <c r="EKE22" s="0"/>
      <c r="EKF22" s="0"/>
      <c r="EKG22" s="0"/>
      <c r="EKH22" s="0"/>
      <c r="EKI22" s="0"/>
      <c r="EKJ22" s="0"/>
      <c r="EKK22" s="0"/>
      <c r="EKL22" s="0"/>
      <c r="EKM22" s="0"/>
      <c r="EKN22" s="0"/>
      <c r="EKO22" s="0"/>
      <c r="EKP22" s="0"/>
      <c r="EKQ22" s="0"/>
      <c r="EKR22" s="0"/>
      <c r="EKS22" s="0"/>
      <c r="EKT22" s="0"/>
      <c r="EKU22" s="0"/>
      <c r="EKV22" s="0"/>
      <c r="EKW22" s="0"/>
      <c r="EKX22" s="0"/>
      <c r="EKY22" s="0"/>
      <c r="EKZ22" s="0"/>
      <c r="ELA22" s="0"/>
      <c r="ELB22" s="0"/>
      <c r="ELC22" s="0"/>
      <c r="ELD22" s="0"/>
      <c r="ELE22" s="0"/>
      <c r="ELF22" s="0"/>
      <c r="ELG22" s="0"/>
      <c r="ELH22" s="0"/>
      <c r="ELI22" s="0"/>
      <c r="ELJ22" s="0"/>
      <c r="ELK22" s="0"/>
      <c r="ELL22" s="0"/>
      <c r="ELM22" s="0"/>
      <c r="ELN22" s="0"/>
      <c r="ELO22" s="0"/>
      <c r="ELP22" s="0"/>
      <c r="ELQ22" s="0"/>
      <c r="ELR22" s="0"/>
      <c r="ELS22" s="0"/>
      <c r="ELT22" s="0"/>
      <c r="ELU22" s="0"/>
      <c r="ELV22" s="0"/>
      <c r="ELW22" s="0"/>
      <c r="ELX22" s="0"/>
      <c r="ELY22" s="0"/>
      <c r="ELZ22" s="0"/>
      <c r="EMA22" s="0"/>
      <c r="EMB22" s="0"/>
      <c r="EMC22" s="0"/>
      <c r="EMD22" s="0"/>
      <c r="EME22" s="0"/>
      <c r="EMF22" s="0"/>
      <c r="EMG22" s="0"/>
      <c r="EMH22" s="0"/>
      <c r="EMI22" s="0"/>
      <c r="EMJ22" s="0"/>
      <c r="EMK22" s="0"/>
      <c r="EML22" s="0"/>
      <c r="EMM22" s="0"/>
      <c r="EMN22" s="0"/>
      <c r="EMO22" s="0"/>
      <c r="EMP22" s="0"/>
      <c r="EMQ22" s="0"/>
      <c r="EMR22" s="0"/>
      <c r="EMS22" s="0"/>
      <c r="EMT22" s="0"/>
      <c r="EMU22" s="0"/>
      <c r="EMV22" s="0"/>
      <c r="EMW22" s="0"/>
      <c r="EMX22" s="0"/>
      <c r="EMY22" s="0"/>
      <c r="EMZ22" s="0"/>
      <c r="ENA22" s="0"/>
      <c r="ENB22" s="0"/>
      <c r="ENC22" s="0"/>
      <c r="END22" s="0"/>
      <c r="ENE22" s="0"/>
      <c r="ENF22" s="0"/>
      <c r="ENG22" s="0"/>
      <c r="ENH22" s="0"/>
      <c r="ENI22" s="0"/>
      <c r="ENJ22" s="0"/>
      <c r="ENK22" s="0"/>
      <c r="ENL22" s="0"/>
      <c r="ENM22" s="0"/>
      <c r="ENN22" s="0"/>
      <c r="ENO22" s="0"/>
      <c r="ENP22" s="0"/>
      <c r="ENQ22" s="0"/>
      <c r="ENR22" s="0"/>
      <c r="ENS22" s="0"/>
      <c r="ENT22" s="0"/>
      <c r="ENU22" s="0"/>
      <c r="ENV22" s="0"/>
      <c r="ENW22" s="0"/>
      <c r="ENX22" s="0"/>
      <c r="ENY22" s="0"/>
      <c r="ENZ22" s="0"/>
      <c r="EOA22" s="0"/>
      <c r="EOB22" s="0"/>
      <c r="EOC22" s="0"/>
      <c r="EOD22" s="0"/>
      <c r="EOE22" s="0"/>
      <c r="EOF22" s="0"/>
      <c r="EOG22" s="0"/>
      <c r="EOH22" s="0"/>
      <c r="EOI22" s="0"/>
      <c r="EOJ22" s="0"/>
      <c r="EOK22" s="0"/>
      <c r="EOL22" s="0"/>
      <c r="EOM22" s="0"/>
      <c r="EON22" s="0"/>
      <c r="EOO22" s="0"/>
      <c r="EOP22" s="0"/>
      <c r="EOQ22" s="0"/>
      <c r="EOR22" s="0"/>
      <c r="EOS22" s="0"/>
      <c r="EOT22" s="0"/>
      <c r="EOU22" s="0"/>
      <c r="EOV22" s="0"/>
      <c r="EOW22" s="0"/>
      <c r="EOX22" s="0"/>
      <c r="EOY22" s="0"/>
      <c r="EOZ22" s="0"/>
      <c r="EPA22" s="0"/>
      <c r="EPB22" s="0"/>
      <c r="EPC22" s="0"/>
      <c r="EPD22" s="0"/>
      <c r="EPE22" s="0"/>
      <c r="EPF22" s="0"/>
      <c r="EPG22" s="0"/>
      <c r="EPH22" s="0"/>
      <c r="EPI22" s="0"/>
      <c r="EPJ22" s="0"/>
      <c r="EPK22" s="0"/>
      <c r="EPL22" s="0"/>
      <c r="EPM22" s="0"/>
      <c r="EPN22" s="0"/>
      <c r="EPO22" s="0"/>
      <c r="EPP22" s="0"/>
      <c r="EPQ22" s="0"/>
      <c r="EPR22" s="0"/>
      <c r="EPS22" s="0"/>
      <c r="EPT22" s="0"/>
      <c r="EPU22" s="0"/>
      <c r="EPV22" s="0"/>
      <c r="EPW22" s="0"/>
      <c r="EPX22" s="0"/>
      <c r="EPY22" s="0"/>
      <c r="EPZ22" s="0"/>
      <c r="EQA22" s="0"/>
      <c r="EQB22" s="0"/>
      <c r="EQC22" s="0"/>
      <c r="EQD22" s="0"/>
      <c r="EQE22" s="0"/>
      <c r="EQF22" s="0"/>
      <c r="EQG22" s="0"/>
      <c r="EQH22" s="0"/>
      <c r="EQI22" s="0"/>
      <c r="EQJ22" s="0"/>
      <c r="EQK22" s="0"/>
      <c r="EQL22" s="0"/>
      <c r="EQM22" s="0"/>
      <c r="EQN22" s="0"/>
      <c r="EQO22" s="0"/>
      <c r="EQP22" s="0"/>
      <c r="EQQ22" s="0"/>
      <c r="EQR22" s="0"/>
      <c r="EQS22" s="0"/>
      <c r="EQT22" s="0"/>
      <c r="EQU22" s="0"/>
      <c r="EQV22" s="0"/>
      <c r="EQW22" s="0"/>
      <c r="EQX22" s="0"/>
      <c r="EQY22" s="0"/>
      <c r="EQZ22" s="0"/>
      <c r="ERA22" s="0"/>
      <c r="ERB22" s="0"/>
      <c r="ERC22" s="0"/>
      <c r="ERD22" s="0"/>
      <c r="ERE22" s="0"/>
      <c r="ERF22" s="0"/>
      <c r="ERG22" s="0"/>
      <c r="ERH22" s="0"/>
      <c r="ERI22" s="0"/>
      <c r="ERJ22" s="0"/>
      <c r="ERK22" s="0"/>
      <c r="ERL22" s="0"/>
      <c r="ERM22" s="0"/>
      <c r="ERN22" s="0"/>
      <c r="ERO22" s="0"/>
      <c r="ERP22" s="0"/>
      <c r="ERQ22" s="0"/>
      <c r="ERR22" s="0"/>
      <c r="ERS22" s="0"/>
      <c r="ERT22" s="0"/>
      <c r="ERU22" s="0"/>
      <c r="ERV22" s="0"/>
      <c r="ERW22" s="0"/>
      <c r="ERX22" s="0"/>
      <c r="ERY22" s="0"/>
      <c r="ERZ22" s="0"/>
      <c r="ESA22" s="0"/>
      <c r="ESB22" s="0"/>
      <c r="ESC22" s="0"/>
      <c r="ESD22" s="0"/>
      <c r="ESE22" s="0"/>
      <c r="ESF22" s="0"/>
      <c r="ESG22" s="0"/>
      <c r="ESH22" s="0"/>
      <c r="ESI22" s="0"/>
      <c r="ESJ22" s="0"/>
      <c r="ESK22" s="0"/>
      <c r="ESL22" s="0"/>
      <c r="ESM22" s="0"/>
      <c r="ESN22" s="0"/>
      <c r="ESO22" s="0"/>
      <c r="ESP22" s="0"/>
      <c r="ESQ22" s="0"/>
      <c r="ESR22" s="0"/>
      <c r="ESS22" s="0"/>
      <c r="EST22" s="0"/>
      <c r="ESU22" s="0"/>
      <c r="ESV22" s="0"/>
      <c r="ESW22" s="0"/>
      <c r="ESX22" s="0"/>
      <c r="ESY22" s="0"/>
      <c r="ESZ22" s="0"/>
      <c r="ETA22" s="0"/>
      <c r="ETB22" s="0"/>
      <c r="ETC22" s="0"/>
      <c r="ETD22" s="0"/>
      <c r="ETE22" s="0"/>
      <c r="ETF22" s="0"/>
      <c r="ETG22" s="0"/>
      <c r="ETH22" s="0"/>
      <c r="ETI22" s="0"/>
      <c r="ETJ22" s="0"/>
      <c r="ETK22" s="0"/>
      <c r="ETL22" s="0"/>
      <c r="ETM22" s="0"/>
      <c r="ETN22" s="0"/>
      <c r="ETO22" s="0"/>
      <c r="ETP22" s="0"/>
      <c r="ETQ22" s="0"/>
      <c r="ETR22" s="0"/>
      <c r="ETS22" s="0"/>
      <c r="ETT22" s="0"/>
      <c r="ETU22" s="0"/>
      <c r="ETV22" s="0"/>
      <c r="ETW22" s="0"/>
      <c r="ETX22" s="0"/>
      <c r="ETY22" s="0"/>
      <c r="ETZ22" s="0"/>
      <c r="EUA22" s="0"/>
      <c r="EUB22" s="0"/>
      <c r="EUC22" s="0"/>
      <c r="EUD22" s="0"/>
      <c r="EUE22" s="0"/>
      <c r="EUF22" s="0"/>
      <c r="EUG22" s="0"/>
      <c r="EUH22" s="0"/>
      <c r="EUI22" s="0"/>
      <c r="EUJ22" s="0"/>
      <c r="EUK22" s="0"/>
      <c r="EUL22" s="0"/>
      <c r="EUM22" s="0"/>
      <c r="EUN22" s="0"/>
      <c r="EUO22" s="0"/>
      <c r="EUP22" s="0"/>
      <c r="EUQ22" s="0"/>
      <c r="EUR22" s="0"/>
      <c r="EUS22" s="0"/>
      <c r="EUT22" s="0"/>
      <c r="EUU22" s="0"/>
      <c r="EUV22" s="0"/>
      <c r="EUW22" s="0"/>
      <c r="EUX22" s="0"/>
      <c r="EUY22" s="0"/>
      <c r="EUZ22" s="0"/>
      <c r="EVA22" s="0"/>
      <c r="EVB22" s="0"/>
      <c r="EVC22" s="0"/>
      <c r="EVD22" s="0"/>
      <c r="EVE22" s="0"/>
      <c r="EVF22" s="0"/>
      <c r="EVG22" s="0"/>
      <c r="EVH22" s="0"/>
      <c r="EVI22" s="0"/>
      <c r="EVJ22" s="0"/>
      <c r="EVK22" s="0"/>
      <c r="EVL22" s="0"/>
      <c r="EVM22" s="0"/>
      <c r="EVN22" s="0"/>
      <c r="EVO22" s="0"/>
      <c r="EVP22" s="0"/>
      <c r="EVQ22" s="0"/>
      <c r="EVR22" s="0"/>
      <c r="EVS22" s="0"/>
      <c r="EVT22" s="0"/>
      <c r="EVU22" s="0"/>
      <c r="EVV22" s="0"/>
      <c r="EVW22" s="0"/>
      <c r="EVX22" s="0"/>
      <c r="EVY22" s="0"/>
      <c r="EVZ22" s="0"/>
      <c r="EWA22" s="0"/>
      <c r="EWB22" s="0"/>
      <c r="EWC22" s="0"/>
      <c r="EWD22" s="0"/>
      <c r="EWE22" s="0"/>
      <c r="EWF22" s="0"/>
      <c r="EWG22" s="0"/>
      <c r="EWH22" s="0"/>
      <c r="EWI22" s="0"/>
      <c r="EWJ22" s="0"/>
      <c r="EWK22" s="0"/>
      <c r="EWL22" s="0"/>
      <c r="EWM22" s="0"/>
      <c r="EWN22" s="0"/>
      <c r="EWO22" s="0"/>
      <c r="EWP22" s="0"/>
      <c r="EWQ22" s="0"/>
      <c r="EWR22" s="0"/>
      <c r="EWS22" s="0"/>
      <c r="EWT22" s="0"/>
      <c r="EWU22" s="0"/>
      <c r="EWV22" s="0"/>
      <c r="EWW22" s="0"/>
      <c r="EWX22" s="0"/>
      <c r="EWY22" s="0"/>
      <c r="EWZ22" s="0"/>
      <c r="EXA22" s="0"/>
      <c r="EXB22" s="0"/>
      <c r="EXC22" s="0"/>
      <c r="EXD22" s="0"/>
      <c r="EXE22" s="0"/>
      <c r="EXF22" s="0"/>
      <c r="EXG22" s="0"/>
      <c r="EXH22" s="0"/>
      <c r="EXI22" s="0"/>
      <c r="EXJ22" s="0"/>
      <c r="EXK22" s="0"/>
      <c r="EXL22" s="0"/>
      <c r="EXM22" s="0"/>
      <c r="EXN22" s="0"/>
      <c r="EXO22" s="0"/>
      <c r="EXP22" s="0"/>
      <c r="EXQ22" s="0"/>
      <c r="EXR22" s="0"/>
      <c r="EXS22" s="0"/>
      <c r="EXT22" s="0"/>
      <c r="EXU22" s="0"/>
      <c r="EXV22" s="0"/>
      <c r="EXW22" s="0"/>
      <c r="EXX22" s="0"/>
      <c r="EXY22" s="0"/>
      <c r="EXZ22" s="0"/>
      <c r="EYA22" s="0"/>
      <c r="EYB22" s="0"/>
      <c r="EYC22" s="0"/>
      <c r="EYD22" s="0"/>
      <c r="EYE22" s="0"/>
      <c r="EYF22" s="0"/>
      <c r="EYG22" s="0"/>
      <c r="EYH22" s="0"/>
      <c r="EYI22" s="0"/>
      <c r="EYJ22" s="0"/>
      <c r="EYK22" s="0"/>
      <c r="EYL22" s="0"/>
      <c r="EYM22" s="0"/>
      <c r="EYN22" s="0"/>
      <c r="EYO22" s="0"/>
      <c r="EYP22" s="0"/>
      <c r="EYQ22" s="0"/>
      <c r="EYR22" s="0"/>
      <c r="EYS22" s="0"/>
      <c r="EYT22" s="0"/>
      <c r="EYU22" s="0"/>
      <c r="EYV22" s="0"/>
      <c r="EYW22" s="0"/>
      <c r="EYX22" s="0"/>
      <c r="EYY22" s="0"/>
      <c r="EYZ22" s="0"/>
      <c r="EZA22" s="0"/>
      <c r="EZB22" s="0"/>
      <c r="EZC22" s="0"/>
      <c r="EZD22" s="0"/>
      <c r="EZE22" s="0"/>
      <c r="EZF22" s="0"/>
      <c r="EZG22" s="0"/>
      <c r="EZH22" s="0"/>
      <c r="EZI22" s="0"/>
      <c r="EZJ22" s="0"/>
      <c r="EZK22" s="0"/>
      <c r="EZL22" s="0"/>
      <c r="EZM22" s="0"/>
      <c r="EZN22" s="0"/>
      <c r="EZO22" s="0"/>
      <c r="EZP22" s="0"/>
      <c r="EZQ22" s="0"/>
      <c r="EZR22" s="0"/>
      <c r="EZS22" s="0"/>
      <c r="EZT22" s="0"/>
      <c r="EZU22" s="0"/>
      <c r="EZV22" s="0"/>
      <c r="EZW22" s="0"/>
      <c r="EZX22" s="0"/>
      <c r="EZY22" s="0"/>
      <c r="EZZ22" s="0"/>
      <c r="FAA22" s="0"/>
      <c r="FAB22" s="0"/>
      <c r="FAC22" s="0"/>
      <c r="FAD22" s="0"/>
      <c r="FAE22" s="0"/>
      <c r="FAF22" s="0"/>
      <c r="FAG22" s="0"/>
      <c r="FAH22" s="0"/>
      <c r="FAI22" s="0"/>
      <c r="FAJ22" s="0"/>
      <c r="FAK22" s="0"/>
      <c r="FAL22" s="0"/>
      <c r="FAM22" s="0"/>
      <c r="FAN22" s="0"/>
      <c r="FAO22" s="0"/>
      <c r="FAP22" s="0"/>
      <c r="FAQ22" s="0"/>
      <c r="FAR22" s="0"/>
      <c r="FAS22" s="0"/>
      <c r="FAT22" s="0"/>
      <c r="FAU22" s="0"/>
      <c r="FAV22" s="0"/>
      <c r="FAW22" s="0"/>
      <c r="FAX22" s="0"/>
      <c r="FAY22" s="0"/>
      <c r="FAZ22" s="0"/>
      <c r="FBA22" s="0"/>
      <c r="FBB22" s="0"/>
      <c r="FBC22" s="0"/>
      <c r="FBD22" s="0"/>
      <c r="FBE22" s="0"/>
      <c r="FBF22" s="0"/>
      <c r="FBG22" s="0"/>
      <c r="FBH22" s="0"/>
      <c r="FBI22" s="0"/>
      <c r="FBJ22" s="0"/>
      <c r="FBK22" s="0"/>
      <c r="FBL22" s="0"/>
      <c r="FBM22" s="0"/>
      <c r="FBN22" s="0"/>
      <c r="FBO22" s="0"/>
      <c r="FBP22" s="0"/>
      <c r="FBQ22" s="0"/>
      <c r="FBR22" s="0"/>
      <c r="FBS22" s="0"/>
      <c r="FBT22" s="0"/>
      <c r="FBU22" s="0"/>
      <c r="FBV22" s="0"/>
      <c r="FBW22" s="0"/>
      <c r="FBX22" s="0"/>
      <c r="FBY22" s="0"/>
      <c r="FBZ22" s="0"/>
      <c r="FCA22" s="0"/>
      <c r="FCB22" s="0"/>
      <c r="FCC22" s="0"/>
      <c r="FCD22" s="0"/>
      <c r="FCE22" s="0"/>
      <c r="FCF22" s="0"/>
      <c r="FCG22" s="0"/>
      <c r="FCH22" s="0"/>
      <c r="FCI22" s="0"/>
      <c r="FCJ22" s="0"/>
      <c r="FCK22" s="0"/>
      <c r="FCL22" s="0"/>
      <c r="FCM22" s="0"/>
      <c r="FCN22" s="0"/>
      <c r="FCO22" s="0"/>
      <c r="FCP22" s="0"/>
      <c r="FCQ22" s="0"/>
      <c r="FCR22" s="0"/>
      <c r="FCS22" s="0"/>
      <c r="FCT22" s="0"/>
      <c r="FCU22" s="0"/>
      <c r="FCV22" s="0"/>
      <c r="FCW22" s="0"/>
      <c r="FCX22" s="0"/>
      <c r="FCY22" s="0"/>
      <c r="FCZ22" s="0"/>
      <c r="FDA22" s="0"/>
      <c r="FDB22" s="0"/>
      <c r="FDC22" s="0"/>
      <c r="FDD22" s="0"/>
      <c r="FDE22" s="0"/>
      <c r="FDF22" s="0"/>
      <c r="FDG22" s="0"/>
      <c r="FDH22" s="0"/>
      <c r="FDI22" s="0"/>
      <c r="FDJ22" s="0"/>
      <c r="FDK22" s="0"/>
      <c r="FDL22" s="0"/>
      <c r="FDM22" s="0"/>
      <c r="FDN22" s="0"/>
      <c r="FDO22" s="0"/>
      <c r="FDP22" s="0"/>
      <c r="FDQ22" s="0"/>
      <c r="FDR22" s="0"/>
      <c r="FDS22" s="0"/>
      <c r="FDT22" s="0"/>
      <c r="FDU22" s="0"/>
      <c r="FDV22" s="0"/>
      <c r="FDW22" s="0"/>
      <c r="FDX22" s="0"/>
      <c r="FDY22" s="0"/>
      <c r="FDZ22" s="0"/>
      <c r="FEA22" s="0"/>
      <c r="FEB22" s="0"/>
      <c r="FEC22" s="0"/>
      <c r="FED22" s="0"/>
      <c r="FEE22" s="0"/>
      <c r="FEF22" s="0"/>
      <c r="FEG22" s="0"/>
      <c r="FEH22" s="0"/>
      <c r="FEI22" s="0"/>
      <c r="FEJ22" s="0"/>
      <c r="FEK22" s="0"/>
      <c r="FEL22" s="0"/>
      <c r="FEM22" s="0"/>
      <c r="FEN22" s="0"/>
      <c r="FEO22" s="0"/>
      <c r="FEP22" s="0"/>
      <c r="FEQ22" s="0"/>
      <c r="FER22" s="0"/>
      <c r="FES22" s="0"/>
      <c r="FET22" s="0"/>
      <c r="FEU22" s="0"/>
      <c r="FEV22" s="0"/>
      <c r="FEW22" s="0"/>
      <c r="FEX22" s="0"/>
      <c r="FEY22" s="0"/>
      <c r="FEZ22" s="0"/>
      <c r="FFA22" s="0"/>
      <c r="FFB22" s="0"/>
      <c r="FFC22" s="0"/>
      <c r="FFD22" s="0"/>
      <c r="FFE22" s="0"/>
      <c r="FFF22" s="0"/>
      <c r="FFG22" s="0"/>
      <c r="FFH22" s="0"/>
      <c r="FFI22" s="0"/>
      <c r="FFJ22" s="0"/>
      <c r="FFK22" s="0"/>
      <c r="FFL22" s="0"/>
      <c r="FFM22" s="0"/>
      <c r="FFN22" s="0"/>
      <c r="FFO22" s="0"/>
      <c r="FFP22" s="0"/>
      <c r="FFQ22" s="0"/>
      <c r="FFR22" s="0"/>
      <c r="FFS22" s="0"/>
      <c r="FFT22" s="0"/>
      <c r="FFU22" s="0"/>
      <c r="FFV22" s="0"/>
      <c r="FFW22" s="0"/>
      <c r="FFX22" s="0"/>
      <c r="FFY22" s="0"/>
      <c r="FFZ22" s="0"/>
      <c r="FGA22" s="0"/>
      <c r="FGB22" s="0"/>
      <c r="FGC22" s="0"/>
      <c r="FGD22" s="0"/>
      <c r="FGE22" s="0"/>
      <c r="FGF22" s="0"/>
      <c r="FGG22" s="0"/>
      <c r="FGH22" s="0"/>
      <c r="FGI22" s="0"/>
      <c r="FGJ22" s="0"/>
      <c r="FGK22" s="0"/>
      <c r="FGL22" s="0"/>
      <c r="FGM22" s="0"/>
      <c r="FGN22" s="0"/>
      <c r="FGO22" s="0"/>
      <c r="FGP22" s="0"/>
      <c r="FGQ22" s="0"/>
      <c r="FGR22" s="0"/>
      <c r="FGS22" s="0"/>
      <c r="FGT22" s="0"/>
      <c r="FGU22" s="0"/>
      <c r="FGV22" s="0"/>
      <c r="FGW22" s="0"/>
      <c r="FGX22" s="0"/>
      <c r="FGY22" s="0"/>
      <c r="FGZ22" s="0"/>
      <c r="FHA22" s="0"/>
      <c r="FHB22" s="0"/>
      <c r="FHC22" s="0"/>
      <c r="FHD22" s="0"/>
      <c r="FHE22" s="0"/>
      <c r="FHF22" s="0"/>
      <c r="FHG22" s="0"/>
      <c r="FHH22" s="0"/>
      <c r="FHI22" s="0"/>
      <c r="FHJ22" s="0"/>
      <c r="FHK22" s="0"/>
      <c r="FHL22" s="0"/>
      <c r="FHM22" s="0"/>
      <c r="FHN22" s="0"/>
      <c r="FHO22" s="0"/>
      <c r="FHP22" s="0"/>
      <c r="FHQ22" s="0"/>
      <c r="FHR22" s="0"/>
      <c r="FHS22" s="0"/>
      <c r="FHT22" s="0"/>
      <c r="FHU22" s="0"/>
      <c r="FHV22" s="0"/>
      <c r="FHW22" s="0"/>
      <c r="FHX22" s="0"/>
      <c r="FHY22" s="0"/>
      <c r="FHZ22" s="0"/>
      <c r="FIA22" s="0"/>
      <c r="FIB22" s="0"/>
      <c r="FIC22" s="0"/>
      <c r="FID22" s="0"/>
      <c r="FIE22" s="0"/>
      <c r="FIF22" s="0"/>
      <c r="FIG22" s="0"/>
      <c r="FIH22" s="0"/>
      <c r="FII22" s="0"/>
      <c r="FIJ22" s="0"/>
      <c r="FIK22" s="0"/>
      <c r="FIL22" s="0"/>
      <c r="FIM22" s="0"/>
      <c r="FIN22" s="0"/>
      <c r="FIO22" s="0"/>
      <c r="FIP22" s="0"/>
      <c r="FIQ22" s="0"/>
      <c r="FIR22" s="0"/>
      <c r="FIS22" s="0"/>
      <c r="FIT22" s="0"/>
      <c r="FIU22" s="0"/>
      <c r="FIV22" s="0"/>
      <c r="FIW22" s="0"/>
      <c r="FIX22" s="0"/>
      <c r="FIY22" s="0"/>
      <c r="FIZ22" s="0"/>
      <c r="FJA22" s="0"/>
      <c r="FJB22" s="0"/>
      <c r="FJC22" s="0"/>
      <c r="FJD22" s="0"/>
      <c r="FJE22" s="0"/>
      <c r="FJF22" s="0"/>
      <c r="FJG22" s="0"/>
      <c r="FJH22" s="0"/>
      <c r="FJI22" s="0"/>
      <c r="FJJ22" s="0"/>
      <c r="FJK22" s="0"/>
      <c r="FJL22" s="0"/>
      <c r="FJM22" s="0"/>
      <c r="FJN22" s="0"/>
      <c r="FJO22" s="0"/>
      <c r="FJP22" s="0"/>
      <c r="FJQ22" s="0"/>
      <c r="FJR22" s="0"/>
      <c r="FJS22" s="0"/>
      <c r="FJT22" s="0"/>
      <c r="FJU22" s="0"/>
      <c r="FJV22" s="0"/>
      <c r="FJW22" s="0"/>
      <c r="FJX22" s="0"/>
      <c r="FJY22" s="0"/>
      <c r="FJZ22" s="0"/>
      <c r="FKA22" s="0"/>
      <c r="FKB22" s="0"/>
      <c r="FKC22" s="0"/>
      <c r="FKD22" s="0"/>
      <c r="FKE22" s="0"/>
      <c r="FKF22" s="0"/>
      <c r="FKG22" s="0"/>
      <c r="FKH22" s="0"/>
      <c r="FKI22" s="0"/>
      <c r="FKJ22" s="0"/>
      <c r="FKK22" s="0"/>
      <c r="FKL22" s="0"/>
      <c r="FKM22" s="0"/>
      <c r="FKN22" s="0"/>
      <c r="FKO22" s="0"/>
      <c r="FKP22" s="0"/>
      <c r="FKQ22" s="0"/>
      <c r="FKR22" s="0"/>
      <c r="FKS22" s="0"/>
      <c r="FKT22" s="0"/>
      <c r="FKU22" s="0"/>
      <c r="FKV22" s="0"/>
      <c r="FKW22" s="0"/>
      <c r="FKX22" s="0"/>
      <c r="FKY22" s="0"/>
      <c r="FKZ22" s="0"/>
      <c r="FLA22" s="0"/>
      <c r="FLB22" s="0"/>
      <c r="FLC22" s="0"/>
      <c r="FLD22" s="0"/>
      <c r="FLE22" s="0"/>
      <c r="FLF22" s="0"/>
      <c r="FLG22" s="0"/>
      <c r="FLH22" s="0"/>
      <c r="FLI22" s="0"/>
      <c r="FLJ22" s="0"/>
      <c r="FLK22" s="0"/>
      <c r="FLL22" s="0"/>
      <c r="FLM22" s="0"/>
      <c r="FLN22" s="0"/>
      <c r="FLO22" s="0"/>
      <c r="FLP22" s="0"/>
      <c r="FLQ22" s="0"/>
      <c r="FLR22" s="0"/>
      <c r="FLS22" s="0"/>
      <c r="FLT22" s="0"/>
      <c r="FLU22" s="0"/>
      <c r="FLV22" s="0"/>
      <c r="FLW22" s="0"/>
      <c r="FLX22" s="0"/>
      <c r="FLY22" s="0"/>
      <c r="FLZ22" s="0"/>
      <c r="FMA22" s="0"/>
      <c r="FMB22" s="0"/>
      <c r="FMC22" s="0"/>
      <c r="FMD22" s="0"/>
      <c r="FME22" s="0"/>
      <c r="FMF22" s="0"/>
      <c r="FMG22" s="0"/>
      <c r="FMH22" s="0"/>
      <c r="FMI22" s="0"/>
      <c r="FMJ22" s="0"/>
      <c r="FMK22" s="0"/>
      <c r="FML22" s="0"/>
      <c r="FMM22" s="0"/>
      <c r="FMN22" s="0"/>
      <c r="FMO22" s="0"/>
      <c r="FMP22" s="0"/>
      <c r="FMQ22" s="0"/>
      <c r="FMR22" s="0"/>
      <c r="FMS22" s="0"/>
      <c r="FMT22" s="0"/>
      <c r="FMU22" s="0"/>
      <c r="FMV22" s="0"/>
      <c r="FMW22" s="0"/>
      <c r="FMX22" s="0"/>
      <c r="FMY22" s="0"/>
      <c r="FMZ22" s="0"/>
      <c r="FNA22" s="0"/>
      <c r="FNB22" s="0"/>
      <c r="FNC22" s="0"/>
      <c r="FND22" s="0"/>
      <c r="FNE22" s="0"/>
      <c r="FNF22" s="0"/>
      <c r="FNG22" s="0"/>
      <c r="FNH22" s="0"/>
      <c r="FNI22" s="0"/>
      <c r="FNJ22" s="0"/>
      <c r="FNK22" s="0"/>
      <c r="FNL22" s="0"/>
      <c r="FNM22" s="0"/>
      <c r="FNN22" s="0"/>
      <c r="FNO22" s="0"/>
      <c r="FNP22" s="0"/>
      <c r="FNQ22" s="0"/>
      <c r="FNR22" s="0"/>
      <c r="FNS22" s="0"/>
      <c r="FNT22" s="0"/>
      <c r="FNU22" s="0"/>
      <c r="FNV22" s="0"/>
      <c r="FNW22" s="0"/>
      <c r="FNX22" s="0"/>
      <c r="FNY22" s="0"/>
      <c r="FNZ22" s="0"/>
      <c r="FOA22" s="0"/>
      <c r="FOB22" s="0"/>
      <c r="FOC22" s="0"/>
      <c r="FOD22" s="0"/>
      <c r="FOE22" s="0"/>
      <c r="FOF22" s="0"/>
      <c r="FOG22" s="0"/>
      <c r="FOH22" s="0"/>
      <c r="FOI22" s="0"/>
      <c r="FOJ22" s="0"/>
      <c r="FOK22" s="0"/>
      <c r="FOL22" s="0"/>
      <c r="FOM22" s="0"/>
      <c r="FON22" s="0"/>
      <c r="FOO22" s="0"/>
      <c r="FOP22" s="0"/>
      <c r="FOQ22" s="0"/>
      <c r="FOR22" s="0"/>
      <c r="FOS22" s="0"/>
      <c r="FOT22" s="0"/>
      <c r="FOU22" s="0"/>
      <c r="FOV22" s="0"/>
      <c r="FOW22" s="0"/>
      <c r="FOX22" s="0"/>
      <c r="FOY22" s="0"/>
      <c r="FOZ22" s="0"/>
      <c r="FPA22" s="0"/>
      <c r="FPB22" s="0"/>
      <c r="FPC22" s="0"/>
      <c r="FPD22" s="0"/>
      <c r="FPE22" s="0"/>
      <c r="FPF22" s="0"/>
      <c r="FPG22" s="0"/>
      <c r="FPH22" s="0"/>
      <c r="FPI22" s="0"/>
      <c r="FPJ22" s="0"/>
      <c r="FPK22" s="0"/>
      <c r="FPL22" s="0"/>
      <c r="FPM22" s="0"/>
      <c r="FPN22" s="0"/>
      <c r="FPO22" s="0"/>
      <c r="FPP22" s="0"/>
      <c r="FPQ22" s="0"/>
      <c r="FPR22" s="0"/>
      <c r="FPS22" s="0"/>
      <c r="FPT22" s="0"/>
      <c r="FPU22" s="0"/>
      <c r="FPV22" s="0"/>
      <c r="FPW22" s="0"/>
      <c r="FPX22" s="0"/>
      <c r="FPY22" s="0"/>
      <c r="FPZ22" s="0"/>
      <c r="FQA22" s="0"/>
      <c r="FQB22" s="0"/>
      <c r="FQC22" s="0"/>
      <c r="FQD22" s="0"/>
      <c r="FQE22" s="0"/>
      <c r="FQF22" s="0"/>
      <c r="FQG22" s="0"/>
      <c r="FQH22" s="0"/>
      <c r="FQI22" s="0"/>
      <c r="FQJ22" s="0"/>
      <c r="FQK22" s="0"/>
      <c r="FQL22" s="0"/>
      <c r="FQM22" s="0"/>
      <c r="FQN22" s="0"/>
      <c r="FQO22" s="0"/>
      <c r="FQP22" s="0"/>
      <c r="FQQ22" s="0"/>
      <c r="FQR22" s="0"/>
      <c r="FQS22" s="0"/>
      <c r="FQT22" s="0"/>
      <c r="FQU22" s="0"/>
      <c r="FQV22" s="0"/>
      <c r="FQW22" s="0"/>
      <c r="FQX22" s="0"/>
      <c r="FQY22" s="0"/>
      <c r="FQZ22" s="0"/>
      <c r="FRA22" s="0"/>
      <c r="FRB22" s="0"/>
      <c r="FRC22" s="0"/>
      <c r="FRD22" s="0"/>
      <c r="FRE22" s="0"/>
      <c r="FRF22" s="0"/>
      <c r="FRG22" s="0"/>
      <c r="FRH22" s="0"/>
      <c r="FRI22" s="0"/>
      <c r="FRJ22" s="0"/>
      <c r="FRK22" s="0"/>
      <c r="FRL22" s="0"/>
      <c r="FRM22" s="0"/>
      <c r="FRN22" s="0"/>
      <c r="FRO22" s="0"/>
      <c r="FRP22" s="0"/>
      <c r="FRQ22" s="0"/>
      <c r="FRR22" s="0"/>
      <c r="FRS22" s="0"/>
      <c r="FRT22" s="0"/>
      <c r="FRU22" s="0"/>
      <c r="FRV22" s="0"/>
      <c r="FRW22" s="0"/>
      <c r="FRX22" s="0"/>
      <c r="FRY22" s="0"/>
      <c r="FRZ22" s="0"/>
      <c r="FSA22" s="0"/>
      <c r="FSB22" s="0"/>
      <c r="FSC22" s="0"/>
      <c r="FSD22" s="0"/>
      <c r="FSE22" s="0"/>
      <c r="FSF22" s="0"/>
      <c r="FSG22" s="0"/>
      <c r="FSH22" s="0"/>
      <c r="FSI22" s="0"/>
      <c r="FSJ22" s="0"/>
      <c r="FSK22" s="0"/>
      <c r="FSL22" s="0"/>
      <c r="FSM22" s="0"/>
      <c r="FSN22" s="0"/>
      <c r="FSO22" s="0"/>
      <c r="FSP22" s="0"/>
      <c r="FSQ22" s="0"/>
      <c r="FSR22" s="0"/>
      <c r="FSS22" s="0"/>
      <c r="FST22" s="0"/>
      <c r="FSU22" s="0"/>
      <c r="FSV22" s="0"/>
      <c r="FSW22" s="0"/>
      <c r="FSX22" s="0"/>
      <c r="FSY22" s="0"/>
      <c r="FSZ22" s="0"/>
      <c r="FTA22" s="0"/>
      <c r="FTB22" s="0"/>
      <c r="FTC22" s="0"/>
      <c r="FTD22" s="0"/>
      <c r="FTE22" s="0"/>
      <c r="FTF22" s="0"/>
      <c r="FTG22" s="0"/>
      <c r="FTH22" s="0"/>
      <c r="FTI22" s="0"/>
      <c r="FTJ22" s="0"/>
      <c r="FTK22" s="0"/>
      <c r="FTL22" s="0"/>
      <c r="FTM22" s="0"/>
      <c r="FTN22" s="0"/>
      <c r="FTO22" s="0"/>
      <c r="FTP22" s="0"/>
      <c r="FTQ22" s="0"/>
      <c r="FTR22" s="0"/>
      <c r="FTS22" s="0"/>
      <c r="FTT22" s="0"/>
      <c r="FTU22" s="0"/>
      <c r="FTV22" s="0"/>
      <c r="FTW22" s="0"/>
      <c r="FTX22" s="0"/>
      <c r="FTY22" s="0"/>
      <c r="FTZ22" s="0"/>
      <c r="FUA22" s="0"/>
      <c r="FUB22" s="0"/>
      <c r="FUC22" s="0"/>
      <c r="FUD22" s="0"/>
      <c r="FUE22" s="0"/>
      <c r="FUF22" s="0"/>
      <c r="FUG22" s="0"/>
      <c r="FUH22" s="0"/>
      <c r="FUI22" s="0"/>
      <c r="FUJ22" s="0"/>
      <c r="FUK22" s="0"/>
      <c r="FUL22" s="0"/>
      <c r="FUM22" s="0"/>
      <c r="FUN22" s="0"/>
      <c r="FUO22" s="0"/>
      <c r="FUP22" s="0"/>
      <c r="FUQ22" s="0"/>
      <c r="FUR22" s="0"/>
      <c r="FUS22" s="0"/>
      <c r="FUT22" s="0"/>
      <c r="FUU22" s="0"/>
      <c r="FUV22" s="0"/>
      <c r="FUW22" s="0"/>
      <c r="FUX22" s="0"/>
      <c r="FUY22" s="0"/>
      <c r="FUZ22" s="0"/>
      <c r="FVA22" s="0"/>
      <c r="FVB22" s="0"/>
      <c r="FVC22" s="0"/>
      <c r="FVD22" s="0"/>
      <c r="FVE22" s="0"/>
      <c r="FVF22" s="0"/>
      <c r="FVG22" s="0"/>
      <c r="FVH22" s="0"/>
      <c r="FVI22" s="0"/>
      <c r="FVJ22" s="0"/>
      <c r="FVK22" s="0"/>
      <c r="FVL22" s="0"/>
      <c r="FVM22" s="0"/>
      <c r="FVN22" s="0"/>
      <c r="FVO22" s="0"/>
      <c r="FVP22" s="0"/>
      <c r="FVQ22" s="0"/>
      <c r="FVR22" s="0"/>
      <c r="FVS22" s="0"/>
      <c r="FVT22" s="0"/>
      <c r="FVU22" s="0"/>
      <c r="FVV22" s="0"/>
      <c r="FVW22" s="0"/>
      <c r="FVX22" s="0"/>
      <c r="FVY22" s="0"/>
      <c r="FVZ22" s="0"/>
      <c r="FWA22" s="0"/>
      <c r="FWB22" s="0"/>
      <c r="FWC22" s="0"/>
      <c r="FWD22" s="0"/>
      <c r="FWE22" s="0"/>
      <c r="FWF22" s="0"/>
      <c r="FWG22" s="0"/>
      <c r="FWH22" s="0"/>
      <c r="FWI22" s="0"/>
      <c r="FWJ22" s="0"/>
      <c r="FWK22" s="0"/>
      <c r="FWL22" s="0"/>
      <c r="FWM22" s="0"/>
      <c r="FWN22" s="0"/>
      <c r="FWO22" s="0"/>
      <c r="FWP22" s="0"/>
      <c r="FWQ22" s="0"/>
      <c r="FWR22" s="0"/>
      <c r="FWS22" s="0"/>
      <c r="FWT22" s="0"/>
      <c r="FWU22" s="0"/>
      <c r="FWV22" s="0"/>
      <c r="FWW22" s="0"/>
      <c r="FWX22" s="0"/>
      <c r="FWY22" s="0"/>
      <c r="FWZ22" s="0"/>
      <c r="FXA22" s="0"/>
      <c r="FXB22" s="0"/>
      <c r="FXC22" s="0"/>
      <c r="FXD22" s="0"/>
      <c r="FXE22" s="0"/>
      <c r="FXF22" s="0"/>
      <c r="FXG22" s="0"/>
      <c r="FXH22" s="0"/>
      <c r="FXI22" s="0"/>
      <c r="FXJ22" s="0"/>
      <c r="FXK22" s="0"/>
      <c r="FXL22" s="0"/>
      <c r="FXM22" s="0"/>
      <c r="FXN22" s="0"/>
      <c r="FXO22" s="0"/>
      <c r="FXP22" s="0"/>
      <c r="FXQ22" s="0"/>
      <c r="FXR22" s="0"/>
      <c r="FXS22" s="0"/>
      <c r="FXT22" s="0"/>
      <c r="FXU22" s="0"/>
      <c r="FXV22" s="0"/>
      <c r="FXW22" s="0"/>
      <c r="FXX22" s="0"/>
      <c r="FXY22" s="0"/>
      <c r="FXZ22" s="0"/>
      <c r="FYA22" s="0"/>
      <c r="FYB22" s="0"/>
      <c r="FYC22" s="0"/>
      <c r="FYD22" s="0"/>
      <c r="FYE22" s="0"/>
      <c r="FYF22" s="0"/>
      <c r="FYG22" s="0"/>
      <c r="FYH22" s="0"/>
      <c r="FYI22" s="0"/>
      <c r="FYJ22" s="0"/>
      <c r="FYK22" s="0"/>
      <c r="FYL22" s="0"/>
      <c r="FYM22" s="0"/>
      <c r="FYN22" s="0"/>
      <c r="FYO22" s="0"/>
      <c r="FYP22" s="0"/>
      <c r="FYQ22" s="0"/>
      <c r="FYR22" s="0"/>
      <c r="FYS22" s="0"/>
      <c r="FYT22" s="0"/>
      <c r="FYU22" s="0"/>
      <c r="FYV22" s="0"/>
      <c r="FYW22" s="0"/>
      <c r="FYX22" s="0"/>
      <c r="FYY22" s="0"/>
      <c r="FYZ22" s="0"/>
      <c r="FZA22" s="0"/>
      <c r="FZB22" s="0"/>
      <c r="FZC22" s="0"/>
      <c r="FZD22" s="0"/>
      <c r="FZE22" s="0"/>
      <c r="FZF22" s="0"/>
      <c r="FZG22" s="0"/>
      <c r="FZH22" s="0"/>
      <c r="FZI22" s="0"/>
      <c r="FZJ22" s="0"/>
      <c r="FZK22" s="0"/>
      <c r="FZL22" s="0"/>
      <c r="FZM22" s="0"/>
      <c r="FZN22" s="0"/>
      <c r="FZO22" s="0"/>
      <c r="FZP22" s="0"/>
      <c r="FZQ22" s="0"/>
      <c r="FZR22" s="0"/>
      <c r="FZS22" s="0"/>
      <c r="FZT22" s="0"/>
      <c r="FZU22" s="0"/>
      <c r="FZV22" s="0"/>
      <c r="FZW22" s="0"/>
      <c r="FZX22" s="0"/>
      <c r="FZY22" s="0"/>
      <c r="FZZ22" s="0"/>
      <c r="GAA22" s="0"/>
      <c r="GAB22" s="0"/>
      <c r="GAC22" s="0"/>
      <c r="GAD22" s="0"/>
      <c r="GAE22" s="0"/>
      <c r="GAF22" s="0"/>
      <c r="GAG22" s="0"/>
      <c r="GAH22" s="0"/>
      <c r="GAI22" s="0"/>
      <c r="GAJ22" s="0"/>
      <c r="GAK22" s="0"/>
      <c r="GAL22" s="0"/>
      <c r="GAM22" s="0"/>
      <c r="GAN22" s="0"/>
      <c r="GAO22" s="0"/>
      <c r="GAP22" s="0"/>
      <c r="GAQ22" s="0"/>
      <c r="GAR22" s="0"/>
      <c r="GAS22" s="0"/>
      <c r="GAT22" s="0"/>
      <c r="GAU22" s="0"/>
      <c r="GAV22" s="0"/>
      <c r="GAW22" s="0"/>
      <c r="GAX22" s="0"/>
      <c r="GAY22" s="0"/>
      <c r="GAZ22" s="0"/>
      <c r="GBA22" s="0"/>
      <c r="GBB22" s="0"/>
      <c r="GBC22" s="0"/>
      <c r="GBD22" s="0"/>
      <c r="GBE22" s="0"/>
      <c r="GBF22" s="0"/>
      <c r="GBG22" s="0"/>
      <c r="GBH22" s="0"/>
      <c r="GBI22" s="0"/>
      <c r="GBJ22" s="0"/>
      <c r="GBK22" s="0"/>
      <c r="GBL22" s="0"/>
      <c r="GBM22" s="0"/>
      <c r="GBN22" s="0"/>
      <c r="GBO22" s="0"/>
      <c r="GBP22" s="0"/>
      <c r="GBQ22" s="0"/>
      <c r="GBR22" s="0"/>
      <c r="GBS22" s="0"/>
      <c r="GBT22" s="0"/>
      <c r="GBU22" s="0"/>
      <c r="GBV22" s="0"/>
      <c r="GBW22" s="0"/>
      <c r="GBX22" s="0"/>
      <c r="GBY22" s="0"/>
      <c r="GBZ22" s="0"/>
      <c r="GCA22" s="0"/>
      <c r="GCB22" s="0"/>
      <c r="GCC22" s="0"/>
      <c r="GCD22" s="0"/>
      <c r="GCE22" s="0"/>
      <c r="GCF22" s="0"/>
      <c r="GCG22" s="0"/>
      <c r="GCH22" s="0"/>
      <c r="GCI22" s="0"/>
      <c r="GCJ22" s="0"/>
      <c r="GCK22" s="0"/>
      <c r="GCL22" s="0"/>
      <c r="GCM22" s="0"/>
      <c r="GCN22" s="0"/>
      <c r="GCO22" s="0"/>
      <c r="GCP22" s="0"/>
      <c r="GCQ22" s="0"/>
      <c r="GCR22" s="0"/>
      <c r="GCS22" s="0"/>
      <c r="GCT22" s="0"/>
      <c r="GCU22" s="0"/>
      <c r="GCV22" s="0"/>
      <c r="GCW22" s="0"/>
      <c r="GCX22" s="0"/>
      <c r="GCY22" s="0"/>
      <c r="GCZ22" s="0"/>
      <c r="GDA22" s="0"/>
      <c r="GDB22" s="0"/>
      <c r="GDC22" s="0"/>
      <c r="GDD22" s="0"/>
      <c r="GDE22" s="0"/>
      <c r="GDF22" s="0"/>
      <c r="GDG22" s="0"/>
      <c r="GDH22" s="0"/>
      <c r="GDI22" s="0"/>
      <c r="GDJ22" s="0"/>
      <c r="GDK22" s="0"/>
      <c r="GDL22" s="0"/>
      <c r="GDM22" s="0"/>
      <c r="GDN22" s="0"/>
      <c r="GDO22" s="0"/>
      <c r="GDP22" s="0"/>
      <c r="GDQ22" s="0"/>
      <c r="GDR22" s="0"/>
      <c r="GDS22" s="0"/>
      <c r="GDT22" s="0"/>
      <c r="GDU22" s="0"/>
      <c r="GDV22" s="0"/>
      <c r="GDW22" s="0"/>
      <c r="GDX22" s="0"/>
      <c r="GDY22" s="0"/>
      <c r="GDZ22" s="0"/>
      <c r="GEA22" s="0"/>
      <c r="GEB22" s="0"/>
      <c r="GEC22" s="0"/>
      <c r="GED22" s="0"/>
      <c r="GEE22" s="0"/>
      <c r="GEF22" s="0"/>
      <c r="GEG22" s="0"/>
      <c r="GEH22" s="0"/>
      <c r="GEI22" s="0"/>
      <c r="GEJ22" s="0"/>
      <c r="GEK22" s="0"/>
      <c r="GEL22" s="0"/>
      <c r="GEM22" s="0"/>
      <c r="GEN22" s="0"/>
      <c r="GEO22" s="0"/>
      <c r="GEP22" s="0"/>
      <c r="GEQ22" s="0"/>
      <c r="GER22" s="0"/>
      <c r="GES22" s="0"/>
      <c r="GET22" s="0"/>
      <c r="GEU22" s="0"/>
      <c r="GEV22" s="0"/>
      <c r="GEW22" s="0"/>
      <c r="GEX22" s="0"/>
      <c r="GEY22" s="0"/>
      <c r="GEZ22" s="0"/>
      <c r="GFA22" s="0"/>
      <c r="GFB22" s="0"/>
      <c r="GFC22" s="0"/>
      <c r="GFD22" s="0"/>
      <c r="GFE22" s="0"/>
      <c r="GFF22" s="0"/>
      <c r="GFG22" s="0"/>
      <c r="GFH22" s="0"/>
      <c r="GFI22" s="0"/>
      <c r="GFJ22" s="0"/>
      <c r="GFK22" s="0"/>
      <c r="GFL22" s="0"/>
      <c r="GFM22" s="0"/>
      <c r="GFN22" s="0"/>
      <c r="GFO22" s="0"/>
      <c r="GFP22" s="0"/>
      <c r="GFQ22" s="0"/>
      <c r="GFR22" s="0"/>
      <c r="GFS22" s="0"/>
      <c r="GFT22" s="0"/>
      <c r="GFU22" s="0"/>
      <c r="GFV22" s="0"/>
      <c r="GFW22" s="0"/>
      <c r="GFX22" s="0"/>
      <c r="GFY22" s="0"/>
      <c r="GFZ22" s="0"/>
      <c r="GGA22" s="0"/>
      <c r="GGB22" s="0"/>
      <c r="GGC22" s="0"/>
      <c r="GGD22" s="0"/>
      <c r="GGE22" s="0"/>
      <c r="GGF22" s="0"/>
      <c r="GGG22" s="0"/>
      <c r="GGH22" s="0"/>
      <c r="GGI22" s="0"/>
      <c r="GGJ22" s="0"/>
      <c r="GGK22" s="0"/>
      <c r="GGL22" s="0"/>
      <c r="GGM22" s="0"/>
      <c r="GGN22" s="0"/>
      <c r="GGO22" s="0"/>
      <c r="GGP22" s="0"/>
      <c r="GGQ22" s="0"/>
      <c r="GGR22" s="0"/>
      <c r="GGS22" s="0"/>
      <c r="GGT22" s="0"/>
      <c r="GGU22" s="0"/>
      <c r="GGV22" s="0"/>
      <c r="GGW22" s="0"/>
      <c r="GGX22" s="0"/>
      <c r="GGY22" s="0"/>
      <c r="GGZ22" s="0"/>
      <c r="GHA22" s="0"/>
      <c r="GHB22" s="0"/>
      <c r="GHC22" s="0"/>
      <c r="GHD22" s="0"/>
      <c r="GHE22" s="0"/>
      <c r="GHF22" s="0"/>
      <c r="GHG22" s="0"/>
      <c r="GHH22" s="0"/>
      <c r="GHI22" s="0"/>
      <c r="GHJ22" s="0"/>
      <c r="GHK22" s="0"/>
      <c r="GHL22" s="0"/>
      <c r="GHM22" s="0"/>
      <c r="GHN22" s="0"/>
      <c r="GHO22" s="0"/>
      <c r="GHP22" s="0"/>
      <c r="GHQ22" s="0"/>
      <c r="GHR22" s="0"/>
      <c r="GHS22" s="0"/>
      <c r="GHT22" s="0"/>
      <c r="GHU22" s="0"/>
      <c r="GHV22" s="0"/>
      <c r="GHW22" s="0"/>
      <c r="GHX22" s="0"/>
      <c r="GHY22" s="0"/>
      <c r="GHZ22" s="0"/>
      <c r="GIA22" s="0"/>
      <c r="GIB22" s="0"/>
      <c r="GIC22" s="0"/>
      <c r="GID22" s="0"/>
      <c r="GIE22" s="0"/>
      <c r="GIF22" s="0"/>
      <c r="GIG22" s="0"/>
      <c r="GIH22" s="0"/>
      <c r="GII22" s="0"/>
      <c r="GIJ22" s="0"/>
      <c r="GIK22" s="0"/>
      <c r="GIL22" s="0"/>
      <c r="GIM22" s="0"/>
      <c r="GIN22" s="0"/>
      <c r="GIO22" s="0"/>
      <c r="GIP22" s="0"/>
      <c r="GIQ22" s="0"/>
      <c r="GIR22" s="0"/>
      <c r="GIS22" s="0"/>
      <c r="GIT22" s="0"/>
      <c r="GIU22" s="0"/>
      <c r="GIV22" s="0"/>
      <c r="GIW22" s="0"/>
      <c r="GIX22" s="0"/>
      <c r="GIY22" s="0"/>
      <c r="GIZ22" s="0"/>
      <c r="GJA22" s="0"/>
      <c r="GJB22" s="0"/>
      <c r="GJC22" s="0"/>
      <c r="GJD22" s="0"/>
      <c r="GJE22" s="0"/>
      <c r="GJF22" s="0"/>
      <c r="GJG22" s="0"/>
      <c r="GJH22" s="0"/>
      <c r="GJI22" s="0"/>
      <c r="GJJ22" s="0"/>
      <c r="GJK22" s="0"/>
      <c r="GJL22" s="0"/>
      <c r="GJM22" s="0"/>
      <c r="GJN22" s="0"/>
      <c r="GJO22" s="0"/>
      <c r="GJP22" s="0"/>
      <c r="GJQ22" s="0"/>
      <c r="GJR22" s="0"/>
      <c r="GJS22" s="0"/>
      <c r="GJT22" s="0"/>
      <c r="GJU22" s="0"/>
      <c r="GJV22" s="0"/>
      <c r="GJW22" s="0"/>
      <c r="GJX22" s="0"/>
      <c r="GJY22" s="0"/>
      <c r="GJZ22" s="0"/>
      <c r="GKA22" s="0"/>
      <c r="GKB22" s="0"/>
      <c r="GKC22" s="0"/>
      <c r="GKD22" s="0"/>
      <c r="GKE22" s="0"/>
      <c r="GKF22" s="0"/>
      <c r="GKG22" s="0"/>
      <c r="GKH22" s="0"/>
      <c r="GKI22" s="0"/>
      <c r="GKJ22" s="0"/>
      <c r="GKK22" s="0"/>
      <c r="GKL22" s="0"/>
      <c r="GKM22" s="0"/>
      <c r="GKN22" s="0"/>
      <c r="GKO22" s="0"/>
      <c r="GKP22" s="0"/>
      <c r="GKQ22" s="0"/>
      <c r="GKR22" s="0"/>
      <c r="GKS22" s="0"/>
      <c r="GKT22" s="0"/>
      <c r="GKU22" s="0"/>
      <c r="GKV22" s="0"/>
      <c r="GKW22" s="0"/>
      <c r="GKX22" s="0"/>
      <c r="GKY22" s="0"/>
      <c r="GKZ22" s="0"/>
      <c r="GLA22" s="0"/>
      <c r="GLB22" s="0"/>
      <c r="GLC22" s="0"/>
      <c r="GLD22" s="0"/>
      <c r="GLE22" s="0"/>
      <c r="GLF22" s="0"/>
      <c r="GLG22" s="0"/>
      <c r="GLH22" s="0"/>
      <c r="GLI22" s="0"/>
      <c r="GLJ22" s="0"/>
      <c r="GLK22" s="0"/>
      <c r="GLL22" s="0"/>
      <c r="GLM22" s="0"/>
      <c r="GLN22" s="0"/>
      <c r="GLO22" s="0"/>
      <c r="GLP22" s="0"/>
      <c r="GLQ22" s="0"/>
      <c r="GLR22" s="0"/>
      <c r="GLS22" s="0"/>
      <c r="GLT22" s="0"/>
      <c r="GLU22" s="0"/>
      <c r="GLV22" s="0"/>
      <c r="GLW22" s="0"/>
      <c r="GLX22" s="0"/>
      <c r="GLY22" s="0"/>
      <c r="GLZ22" s="0"/>
      <c r="GMA22" s="0"/>
      <c r="GMB22" s="0"/>
      <c r="GMC22" s="0"/>
      <c r="GMD22" s="0"/>
      <c r="GME22" s="0"/>
      <c r="GMF22" s="0"/>
      <c r="GMG22" s="0"/>
      <c r="GMH22" s="0"/>
      <c r="GMI22" s="0"/>
      <c r="GMJ22" s="0"/>
      <c r="GMK22" s="0"/>
      <c r="GML22" s="0"/>
      <c r="GMM22" s="0"/>
      <c r="GMN22" s="0"/>
      <c r="GMO22" s="0"/>
      <c r="GMP22" s="0"/>
      <c r="GMQ22" s="0"/>
      <c r="GMR22" s="0"/>
      <c r="GMS22" s="0"/>
      <c r="GMT22" s="0"/>
      <c r="GMU22" s="0"/>
      <c r="GMV22" s="0"/>
      <c r="GMW22" s="0"/>
      <c r="GMX22" s="0"/>
      <c r="GMY22" s="0"/>
      <c r="GMZ22" s="0"/>
      <c r="GNA22" s="0"/>
      <c r="GNB22" s="0"/>
      <c r="GNC22" s="0"/>
      <c r="GND22" s="0"/>
      <c r="GNE22" s="0"/>
      <c r="GNF22" s="0"/>
      <c r="GNG22" s="0"/>
      <c r="GNH22" s="0"/>
      <c r="GNI22" s="0"/>
      <c r="GNJ22" s="0"/>
      <c r="GNK22" s="0"/>
      <c r="GNL22" s="0"/>
      <c r="GNM22" s="0"/>
      <c r="GNN22" s="0"/>
      <c r="GNO22" s="0"/>
      <c r="GNP22" s="0"/>
      <c r="GNQ22" s="0"/>
      <c r="GNR22" s="0"/>
      <c r="GNS22" s="0"/>
      <c r="GNT22" s="0"/>
      <c r="GNU22" s="0"/>
      <c r="GNV22" s="0"/>
      <c r="GNW22" s="0"/>
      <c r="GNX22" s="0"/>
      <c r="GNY22" s="0"/>
      <c r="GNZ22" s="0"/>
      <c r="GOA22" s="0"/>
      <c r="GOB22" s="0"/>
      <c r="GOC22" s="0"/>
      <c r="GOD22" s="0"/>
      <c r="GOE22" s="0"/>
      <c r="GOF22" s="0"/>
      <c r="GOG22" s="0"/>
      <c r="GOH22" s="0"/>
      <c r="GOI22" s="0"/>
      <c r="GOJ22" s="0"/>
      <c r="GOK22" s="0"/>
      <c r="GOL22" s="0"/>
      <c r="GOM22" s="0"/>
      <c r="GON22" s="0"/>
      <c r="GOO22" s="0"/>
      <c r="GOP22" s="0"/>
      <c r="GOQ22" s="0"/>
      <c r="GOR22" s="0"/>
      <c r="GOS22" s="0"/>
      <c r="GOT22" s="0"/>
      <c r="GOU22" s="0"/>
      <c r="GOV22" s="0"/>
      <c r="GOW22" s="0"/>
      <c r="GOX22" s="0"/>
      <c r="GOY22" s="0"/>
      <c r="GOZ22" s="0"/>
      <c r="GPA22" s="0"/>
      <c r="GPB22" s="0"/>
      <c r="GPC22" s="0"/>
      <c r="GPD22" s="0"/>
      <c r="GPE22" s="0"/>
      <c r="GPF22" s="0"/>
      <c r="GPG22" s="0"/>
      <c r="GPH22" s="0"/>
      <c r="GPI22" s="0"/>
      <c r="GPJ22" s="0"/>
      <c r="GPK22" s="0"/>
      <c r="GPL22" s="0"/>
      <c r="GPM22" s="0"/>
      <c r="GPN22" s="0"/>
      <c r="GPO22" s="0"/>
      <c r="GPP22" s="0"/>
      <c r="GPQ22" s="0"/>
      <c r="GPR22" s="0"/>
      <c r="GPS22" s="0"/>
      <c r="GPT22" s="0"/>
      <c r="GPU22" s="0"/>
      <c r="GPV22" s="0"/>
      <c r="GPW22" s="0"/>
      <c r="GPX22" s="0"/>
      <c r="GPY22" s="0"/>
      <c r="GPZ22" s="0"/>
      <c r="GQA22" s="0"/>
      <c r="GQB22" s="0"/>
      <c r="GQC22" s="0"/>
      <c r="GQD22" s="0"/>
      <c r="GQE22" s="0"/>
      <c r="GQF22" s="0"/>
      <c r="GQG22" s="0"/>
      <c r="GQH22" s="0"/>
      <c r="GQI22" s="0"/>
      <c r="GQJ22" s="0"/>
      <c r="GQK22" s="0"/>
      <c r="GQL22" s="0"/>
      <c r="GQM22" s="0"/>
      <c r="GQN22" s="0"/>
      <c r="GQO22" s="0"/>
      <c r="GQP22" s="0"/>
      <c r="GQQ22" s="0"/>
      <c r="GQR22" s="0"/>
      <c r="GQS22" s="0"/>
      <c r="GQT22" s="0"/>
      <c r="GQU22" s="0"/>
      <c r="GQV22" s="0"/>
      <c r="GQW22" s="0"/>
      <c r="GQX22" s="0"/>
      <c r="GQY22" s="0"/>
      <c r="GQZ22" s="0"/>
      <c r="GRA22" s="0"/>
      <c r="GRB22" s="0"/>
      <c r="GRC22" s="0"/>
      <c r="GRD22" s="0"/>
      <c r="GRE22" s="0"/>
      <c r="GRF22" s="0"/>
      <c r="GRG22" s="0"/>
      <c r="GRH22" s="0"/>
      <c r="GRI22" s="0"/>
      <c r="GRJ22" s="0"/>
      <c r="GRK22" s="0"/>
      <c r="GRL22" s="0"/>
      <c r="GRM22" s="0"/>
      <c r="GRN22" s="0"/>
      <c r="GRO22" s="0"/>
      <c r="GRP22" s="0"/>
      <c r="GRQ22" s="0"/>
      <c r="GRR22" s="0"/>
      <c r="GRS22" s="0"/>
      <c r="GRT22" s="0"/>
      <c r="GRU22" s="0"/>
      <c r="GRV22" s="0"/>
      <c r="GRW22" s="0"/>
      <c r="GRX22" s="0"/>
      <c r="GRY22" s="0"/>
      <c r="GRZ22" s="0"/>
      <c r="GSA22" s="0"/>
      <c r="GSB22" s="0"/>
      <c r="GSC22" s="0"/>
      <c r="GSD22" s="0"/>
      <c r="GSE22" s="0"/>
      <c r="GSF22" s="0"/>
      <c r="GSG22" s="0"/>
      <c r="GSH22" s="0"/>
      <c r="GSI22" s="0"/>
      <c r="GSJ22" s="0"/>
      <c r="GSK22" s="0"/>
      <c r="GSL22" s="0"/>
      <c r="GSM22" s="0"/>
      <c r="GSN22" s="0"/>
      <c r="GSO22" s="0"/>
      <c r="GSP22" s="0"/>
      <c r="GSQ22" s="0"/>
      <c r="GSR22" s="0"/>
      <c r="GSS22" s="0"/>
      <c r="GST22" s="0"/>
      <c r="GSU22" s="0"/>
      <c r="GSV22" s="0"/>
      <c r="GSW22" s="0"/>
      <c r="GSX22" s="0"/>
      <c r="GSY22" s="0"/>
      <c r="GSZ22" s="0"/>
      <c r="GTA22" s="0"/>
      <c r="GTB22" s="0"/>
      <c r="GTC22" s="0"/>
      <c r="GTD22" s="0"/>
      <c r="GTE22" s="0"/>
      <c r="GTF22" s="0"/>
      <c r="GTG22" s="0"/>
      <c r="GTH22" s="0"/>
      <c r="GTI22" s="0"/>
      <c r="GTJ22" s="0"/>
      <c r="GTK22" s="0"/>
      <c r="GTL22" s="0"/>
      <c r="GTM22" s="0"/>
      <c r="GTN22" s="0"/>
      <c r="GTO22" s="0"/>
      <c r="GTP22" s="0"/>
      <c r="GTQ22" s="0"/>
      <c r="GTR22" s="0"/>
      <c r="GTS22" s="0"/>
      <c r="GTT22" s="0"/>
      <c r="GTU22" s="0"/>
      <c r="GTV22" s="0"/>
      <c r="GTW22" s="0"/>
      <c r="GTX22" s="0"/>
      <c r="GTY22" s="0"/>
      <c r="GTZ22" s="0"/>
      <c r="GUA22" s="0"/>
      <c r="GUB22" s="0"/>
      <c r="GUC22" s="0"/>
      <c r="GUD22" s="0"/>
      <c r="GUE22" s="0"/>
      <c r="GUF22" s="0"/>
      <c r="GUG22" s="0"/>
      <c r="GUH22" s="0"/>
      <c r="GUI22" s="0"/>
      <c r="GUJ22" s="0"/>
      <c r="GUK22" s="0"/>
      <c r="GUL22" s="0"/>
      <c r="GUM22" s="0"/>
      <c r="GUN22" s="0"/>
      <c r="GUO22" s="0"/>
      <c r="GUP22" s="0"/>
      <c r="GUQ22" s="0"/>
      <c r="GUR22" s="0"/>
      <c r="GUS22" s="0"/>
      <c r="GUT22" s="0"/>
      <c r="GUU22" s="0"/>
      <c r="GUV22" s="0"/>
      <c r="GUW22" s="0"/>
      <c r="GUX22" s="0"/>
      <c r="GUY22" s="0"/>
      <c r="GUZ22" s="0"/>
      <c r="GVA22" s="0"/>
      <c r="GVB22" s="0"/>
      <c r="GVC22" s="0"/>
      <c r="GVD22" s="0"/>
      <c r="GVE22" s="0"/>
      <c r="GVF22" s="0"/>
      <c r="GVG22" s="0"/>
      <c r="GVH22" s="0"/>
      <c r="GVI22" s="0"/>
      <c r="GVJ22" s="0"/>
      <c r="GVK22" s="0"/>
      <c r="GVL22" s="0"/>
      <c r="GVM22" s="0"/>
      <c r="GVN22" s="0"/>
      <c r="GVO22" s="0"/>
      <c r="GVP22" s="0"/>
      <c r="GVQ22" s="0"/>
      <c r="GVR22" s="0"/>
      <c r="GVS22" s="0"/>
      <c r="GVT22" s="0"/>
      <c r="GVU22" s="0"/>
      <c r="GVV22" s="0"/>
      <c r="GVW22" s="0"/>
      <c r="GVX22" s="0"/>
      <c r="GVY22" s="0"/>
      <c r="GVZ22" s="0"/>
      <c r="GWA22" s="0"/>
      <c r="GWB22" s="0"/>
      <c r="GWC22" s="0"/>
      <c r="GWD22" s="0"/>
      <c r="GWE22" s="0"/>
      <c r="GWF22" s="0"/>
      <c r="GWG22" s="0"/>
      <c r="GWH22" s="0"/>
      <c r="GWI22" s="0"/>
      <c r="GWJ22" s="0"/>
      <c r="GWK22" s="0"/>
      <c r="GWL22" s="0"/>
      <c r="GWM22" s="0"/>
      <c r="GWN22" s="0"/>
      <c r="GWO22" s="0"/>
      <c r="GWP22" s="0"/>
      <c r="GWQ22" s="0"/>
      <c r="GWR22" s="0"/>
      <c r="GWS22" s="0"/>
      <c r="GWT22" s="0"/>
      <c r="GWU22" s="0"/>
      <c r="GWV22" s="0"/>
      <c r="GWW22" s="0"/>
      <c r="GWX22" s="0"/>
      <c r="GWY22" s="0"/>
      <c r="GWZ22" s="0"/>
      <c r="GXA22" s="0"/>
      <c r="GXB22" s="0"/>
      <c r="GXC22" s="0"/>
      <c r="GXD22" s="0"/>
      <c r="GXE22" s="0"/>
      <c r="GXF22" s="0"/>
      <c r="GXG22" s="0"/>
      <c r="GXH22" s="0"/>
      <c r="GXI22" s="0"/>
      <c r="GXJ22" s="0"/>
      <c r="GXK22" s="0"/>
      <c r="GXL22" s="0"/>
      <c r="GXM22" s="0"/>
      <c r="GXN22" s="0"/>
      <c r="GXO22" s="0"/>
      <c r="GXP22" s="0"/>
      <c r="GXQ22" s="0"/>
      <c r="GXR22" s="0"/>
      <c r="GXS22" s="0"/>
      <c r="GXT22" s="0"/>
      <c r="GXU22" s="0"/>
      <c r="GXV22" s="0"/>
      <c r="GXW22" s="0"/>
      <c r="GXX22" s="0"/>
      <c r="GXY22" s="0"/>
      <c r="GXZ22" s="0"/>
      <c r="GYA22" s="0"/>
      <c r="GYB22" s="0"/>
      <c r="GYC22" s="0"/>
      <c r="GYD22" s="0"/>
      <c r="GYE22" s="0"/>
      <c r="GYF22" s="0"/>
      <c r="GYG22" s="0"/>
      <c r="GYH22" s="0"/>
      <c r="GYI22" s="0"/>
      <c r="GYJ22" s="0"/>
      <c r="GYK22" s="0"/>
      <c r="GYL22" s="0"/>
      <c r="GYM22" s="0"/>
      <c r="GYN22" s="0"/>
      <c r="GYO22" s="0"/>
      <c r="GYP22" s="0"/>
      <c r="GYQ22" s="0"/>
      <c r="GYR22" s="0"/>
      <c r="GYS22" s="0"/>
      <c r="GYT22" s="0"/>
      <c r="GYU22" s="0"/>
      <c r="GYV22" s="0"/>
      <c r="GYW22" s="0"/>
      <c r="GYX22" s="0"/>
      <c r="GYY22" s="0"/>
      <c r="GYZ22" s="0"/>
      <c r="GZA22" s="0"/>
      <c r="GZB22" s="0"/>
      <c r="GZC22" s="0"/>
      <c r="GZD22" s="0"/>
      <c r="GZE22" s="0"/>
      <c r="GZF22" s="0"/>
      <c r="GZG22" s="0"/>
      <c r="GZH22" s="0"/>
      <c r="GZI22" s="0"/>
      <c r="GZJ22" s="0"/>
      <c r="GZK22" s="0"/>
      <c r="GZL22" s="0"/>
      <c r="GZM22" s="0"/>
      <c r="GZN22" s="0"/>
      <c r="GZO22" s="0"/>
      <c r="GZP22" s="0"/>
      <c r="GZQ22" s="0"/>
      <c r="GZR22" s="0"/>
      <c r="GZS22" s="0"/>
      <c r="GZT22" s="0"/>
      <c r="GZU22" s="0"/>
      <c r="GZV22" s="0"/>
      <c r="GZW22" s="0"/>
      <c r="GZX22" s="0"/>
      <c r="GZY22" s="0"/>
      <c r="GZZ22" s="0"/>
      <c r="HAA22" s="0"/>
      <c r="HAB22" s="0"/>
      <c r="HAC22" s="0"/>
      <c r="HAD22" s="0"/>
      <c r="HAE22" s="0"/>
      <c r="HAF22" s="0"/>
      <c r="HAG22" s="0"/>
      <c r="HAH22" s="0"/>
      <c r="HAI22" s="0"/>
      <c r="HAJ22" s="0"/>
      <c r="HAK22" s="0"/>
      <c r="HAL22" s="0"/>
      <c r="HAM22" s="0"/>
      <c r="HAN22" s="0"/>
      <c r="HAO22" s="0"/>
      <c r="HAP22" s="0"/>
      <c r="HAQ22" s="0"/>
      <c r="HAR22" s="0"/>
      <c r="HAS22" s="0"/>
      <c r="HAT22" s="0"/>
      <c r="HAU22" s="0"/>
      <c r="HAV22" s="0"/>
      <c r="HAW22" s="0"/>
      <c r="HAX22" s="0"/>
      <c r="HAY22" s="0"/>
      <c r="HAZ22" s="0"/>
      <c r="HBA22" s="0"/>
      <c r="HBB22" s="0"/>
      <c r="HBC22" s="0"/>
      <c r="HBD22" s="0"/>
      <c r="HBE22" s="0"/>
      <c r="HBF22" s="0"/>
      <c r="HBG22" s="0"/>
      <c r="HBH22" s="0"/>
      <c r="HBI22" s="0"/>
      <c r="HBJ22" s="0"/>
      <c r="HBK22" s="0"/>
      <c r="HBL22" s="0"/>
      <c r="HBM22" s="0"/>
      <c r="HBN22" s="0"/>
      <c r="HBO22" s="0"/>
      <c r="HBP22" s="0"/>
      <c r="HBQ22" s="0"/>
      <c r="HBR22" s="0"/>
      <c r="HBS22" s="0"/>
      <c r="HBT22" s="0"/>
      <c r="HBU22" s="0"/>
      <c r="HBV22" s="0"/>
      <c r="HBW22" s="0"/>
      <c r="HBX22" s="0"/>
      <c r="HBY22" s="0"/>
      <c r="HBZ22" s="0"/>
      <c r="HCA22" s="0"/>
      <c r="HCB22" s="0"/>
      <c r="HCC22" s="0"/>
      <c r="HCD22" s="0"/>
      <c r="HCE22" s="0"/>
      <c r="HCF22" s="0"/>
      <c r="HCG22" s="0"/>
      <c r="HCH22" s="0"/>
      <c r="HCI22" s="0"/>
      <c r="HCJ22" s="0"/>
      <c r="HCK22" s="0"/>
      <c r="HCL22" s="0"/>
      <c r="HCM22" s="0"/>
      <c r="HCN22" s="0"/>
      <c r="HCO22" s="0"/>
      <c r="HCP22" s="0"/>
      <c r="HCQ22" s="0"/>
      <c r="HCR22" s="0"/>
      <c r="HCS22" s="0"/>
      <c r="HCT22" s="0"/>
      <c r="HCU22" s="0"/>
      <c r="HCV22" s="0"/>
      <c r="HCW22" s="0"/>
      <c r="HCX22" s="0"/>
      <c r="HCY22" s="0"/>
      <c r="HCZ22" s="0"/>
      <c r="HDA22" s="0"/>
      <c r="HDB22" s="0"/>
      <c r="HDC22" s="0"/>
      <c r="HDD22" s="0"/>
      <c r="HDE22" s="0"/>
      <c r="HDF22" s="0"/>
      <c r="HDG22" s="0"/>
      <c r="HDH22" s="0"/>
      <c r="HDI22" s="0"/>
      <c r="HDJ22" s="0"/>
      <c r="HDK22" s="0"/>
      <c r="HDL22" s="0"/>
      <c r="HDM22" s="0"/>
      <c r="HDN22" s="0"/>
      <c r="HDO22" s="0"/>
      <c r="HDP22" s="0"/>
      <c r="HDQ22" s="0"/>
      <c r="HDR22" s="0"/>
      <c r="HDS22" s="0"/>
      <c r="HDT22" s="0"/>
      <c r="HDU22" s="0"/>
      <c r="HDV22" s="0"/>
      <c r="HDW22" s="0"/>
      <c r="HDX22" s="0"/>
      <c r="HDY22" s="0"/>
      <c r="HDZ22" s="0"/>
      <c r="HEA22" s="0"/>
      <c r="HEB22" s="0"/>
      <c r="HEC22" s="0"/>
      <c r="HED22" s="0"/>
      <c r="HEE22" s="0"/>
      <c r="HEF22" s="0"/>
      <c r="HEG22" s="0"/>
      <c r="HEH22" s="0"/>
      <c r="HEI22" s="0"/>
      <c r="HEJ22" s="0"/>
      <c r="HEK22" s="0"/>
      <c r="HEL22" s="0"/>
      <c r="HEM22" s="0"/>
      <c r="HEN22" s="0"/>
      <c r="HEO22" s="0"/>
      <c r="HEP22" s="0"/>
      <c r="HEQ22" s="0"/>
      <c r="HER22" s="0"/>
      <c r="HES22" s="0"/>
      <c r="HET22" s="0"/>
      <c r="HEU22" s="0"/>
      <c r="HEV22" s="0"/>
      <c r="HEW22" s="0"/>
      <c r="HEX22" s="0"/>
      <c r="HEY22" s="0"/>
      <c r="HEZ22" s="0"/>
      <c r="HFA22" s="0"/>
      <c r="HFB22" s="0"/>
      <c r="HFC22" s="0"/>
      <c r="HFD22" s="0"/>
      <c r="HFE22" s="0"/>
      <c r="HFF22" s="0"/>
      <c r="HFG22" s="0"/>
      <c r="HFH22" s="0"/>
      <c r="HFI22" s="0"/>
      <c r="HFJ22" s="0"/>
      <c r="HFK22" s="0"/>
      <c r="HFL22" s="0"/>
      <c r="HFM22" s="0"/>
      <c r="HFN22" s="0"/>
      <c r="HFO22" s="0"/>
      <c r="HFP22" s="0"/>
      <c r="HFQ22" s="0"/>
      <c r="HFR22" s="0"/>
      <c r="HFS22" s="0"/>
      <c r="HFT22" s="0"/>
      <c r="HFU22" s="0"/>
      <c r="HFV22" s="0"/>
      <c r="HFW22" s="0"/>
      <c r="HFX22" s="0"/>
      <c r="HFY22" s="0"/>
      <c r="HFZ22" s="0"/>
      <c r="HGA22" s="0"/>
      <c r="HGB22" s="0"/>
      <c r="HGC22" s="0"/>
      <c r="HGD22" s="0"/>
      <c r="HGE22" s="0"/>
      <c r="HGF22" s="0"/>
      <c r="HGG22" s="0"/>
      <c r="HGH22" s="0"/>
      <c r="HGI22" s="0"/>
      <c r="HGJ22" s="0"/>
      <c r="HGK22" s="0"/>
      <c r="HGL22" s="0"/>
      <c r="HGM22" s="0"/>
      <c r="HGN22" s="0"/>
      <c r="HGO22" s="0"/>
      <c r="HGP22" s="0"/>
      <c r="HGQ22" s="0"/>
      <c r="HGR22" s="0"/>
      <c r="HGS22" s="0"/>
      <c r="HGT22" s="0"/>
      <c r="HGU22" s="0"/>
      <c r="HGV22" s="0"/>
      <c r="HGW22" s="0"/>
      <c r="HGX22" s="0"/>
      <c r="HGY22" s="0"/>
      <c r="HGZ22" s="0"/>
      <c r="HHA22" s="0"/>
      <c r="HHB22" s="0"/>
      <c r="HHC22" s="0"/>
      <c r="HHD22" s="0"/>
      <c r="HHE22" s="0"/>
      <c r="HHF22" s="0"/>
      <c r="HHG22" s="0"/>
      <c r="HHH22" s="0"/>
      <c r="HHI22" s="0"/>
      <c r="HHJ22" s="0"/>
      <c r="HHK22" s="0"/>
      <c r="HHL22" s="0"/>
      <c r="HHM22" s="0"/>
      <c r="HHN22" s="0"/>
      <c r="HHO22" s="0"/>
      <c r="HHP22" s="0"/>
      <c r="HHQ22" s="0"/>
      <c r="HHR22" s="0"/>
      <c r="HHS22" s="0"/>
      <c r="HHT22" s="0"/>
      <c r="HHU22" s="0"/>
      <c r="HHV22" s="0"/>
      <c r="HHW22" s="0"/>
      <c r="HHX22" s="0"/>
      <c r="HHY22" s="0"/>
      <c r="HHZ22" s="0"/>
      <c r="HIA22" s="0"/>
      <c r="HIB22" s="0"/>
      <c r="HIC22" s="0"/>
      <c r="HID22" s="0"/>
      <c r="HIE22" s="0"/>
      <c r="HIF22" s="0"/>
      <c r="HIG22" s="0"/>
      <c r="HIH22" s="0"/>
      <c r="HII22" s="0"/>
      <c r="HIJ22" s="0"/>
      <c r="HIK22" s="0"/>
      <c r="HIL22" s="0"/>
      <c r="HIM22" s="0"/>
      <c r="HIN22" s="0"/>
      <c r="HIO22" s="0"/>
      <c r="HIP22" s="0"/>
      <c r="HIQ22" s="0"/>
      <c r="HIR22" s="0"/>
      <c r="HIS22" s="0"/>
      <c r="HIT22" s="0"/>
      <c r="HIU22" s="0"/>
      <c r="HIV22" s="0"/>
      <c r="HIW22" s="0"/>
      <c r="HIX22" s="0"/>
      <c r="HIY22" s="0"/>
      <c r="HIZ22" s="0"/>
      <c r="HJA22" s="0"/>
      <c r="HJB22" s="0"/>
      <c r="HJC22" s="0"/>
      <c r="HJD22" s="0"/>
      <c r="HJE22" s="0"/>
      <c r="HJF22" s="0"/>
      <c r="HJG22" s="0"/>
      <c r="HJH22" s="0"/>
      <c r="HJI22" s="0"/>
      <c r="HJJ22" s="0"/>
      <c r="HJK22" s="0"/>
      <c r="HJL22" s="0"/>
      <c r="HJM22" s="0"/>
      <c r="HJN22" s="0"/>
      <c r="HJO22" s="0"/>
      <c r="HJP22" s="0"/>
      <c r="HJQ22" s="0"/>
      <c r="HJR22" s="0"/>
      <c r="HJS22" s="0"/>
      <c r="HJT22" s="0"/>
      <c r="HJU22" s="0"/>
      <c r="HJV22" s="0"/>
      <c r="HJW22" s="0"/>
      <c r="HJX22" s="0"/>
      <c r="HJY22" s="0"/>
      <c r="HJZ22" s="0"/>
      <c r="HKA22" s="0"/>
      <c r="HKB22" s="0"/>
      <c r="HKC22" s="0"/>
      <c r="HKD22" s="0"/>
      <c r="HKE22" s="0"/>
      <c r="HKF22" s="0"/>
      <c r="HKG22" s="0"/>
      <c r="HKH22" s="0"/>
      <c r="HKI22" s="0"/>
      <c r="HKJ22" s="0"/>
      <c r="HKK22" s="0"/>
      <c r="HKL22" s="0"/>
      <c r="HKM22" s="0"/>
      <c r="HKN22" s="0"/>
      <c r="HKO22" s="0"/>
      <c r="HKP22" s="0"/>
      <c r="HKQ22" s="0"/>
      <c r="HKR22" s="0"/>
      <c r="HKS22" s="0"/>
      <c r="HKT22" s="0"/>
      <c r="HKU22" s="0"/>
      <c r="HKV22" s="0"/>
      <c r="HKW22" s="0"/>
      <c r="HKX22" s="0"/>
      <c r="HKY22" s="0"/>
      <c r="HKZ22" s="0"/>
      <c r="HLA22" s="0"/>
      <c r="HLB22" s="0"/>
      <c r="HLC22" s="0"/>
      <c r="HLD22" s="0"/>
      <c r="HLE22" s="0"/>
      <c r="HLF22" s="0"/>
      <c r="HLG22" s="0"/>
      <c r="HLH22" s="0"/>
      <c r="HLI22" s="0"/>
      <c r="HLJ22" s="0"/>
      <c r="HLK22" s="0"/>
      <c r="HLL22" s="0"/>
      <c r="HLM22" s="0"/>
      <c r="HLN22" s="0"/>
      <c r="HLO22" s="0"/>
      <c r="HLP22" s="0"/>
      <c r="HLQ22" s="0"/>
      <c r="HLR22" s="0"/>
      <c r="HLS22" s="0"/>
      <c r="HLT22" s="0"/>
      <c r="HLU22" s="0"/>
      <c r="HLV22" s="0"/>
      <c r="HLW22" s="0"/>
      <c r="HLX22" s="0"/>
      <c r="HLY22" s="0"/>
      <c r="HLZ22" s="0"/>
      <c r="HMA22" s="0"/>
      <c r="HMB22" s="0"/>
      <c r="HMC22" s="0"/>
      <c r="HMD22" s="0"/>
      <c r="HME22" s="0"/>
      <c r="HMF22" s="0"/>
      <c r="HMG22" s="0"/>
      <c r="HMH22" s="0"/>
      <c r="HMI22" s="0"/>
      <c r="HMJ22" s="0"/>
      <c r="HMK22" s="0"/>
      <c r="HML22" s="0"/>
      <c r="HMM22" s="0"/>
      <c r="HMN22" s="0"/>
      <c r="HMO22" s="0"/>
      <c r="HMP22" s="0"/>
      <c r="HMQ22" s="0"/>
      <c r="HMR22" s="0"/>
      <c r="HMS22" s="0"/>
      <c r="HMT22" s="0"/>
      <c r="HMU22" s="0"/>
      <c r="HMV22" s="0"/>
      <c r="HMW22" s="0"/>
      <c r="HMX22" s="0"/>
      <c r="HMY22" s="0"/>
      <c r="HMZ22" s="0"/>
      <c r="HNA22" s="0"/>
      <c r="HNB22" s="0"/>
      <c r="HNC22" s="0"/>
      <c r="HND22" s="0"/>
      <c r="HNE22" s="0"/>
      <c r="HNF22" s="0"/>
      <c r="HNG22" s="0"/>
      <c r="HNH22" s="0"/>
      <c r="HNI22" s="0"/>
      <c r="HNJ22" s="0"/>
      <c r="HNK22" s="0"/>
      <c r="HNL22" s="0"/>
      <c r="HNM22" s="0"/>
      <c r="HNN22" s="0"/>
      <c r="HNO22" s="0"/>
      <c r="HNP22" s="0"/>
      <c r="HNQ22" s="0"/>
      <c r="HNR22" s="0"/>
      <c r="HNS22" s="0"/>
      <c r="HNT22" s="0"/>
      <c r="HNU22" s="0"/>
      <c r="HNV22" s="0"/>
      <c r="HNW22" s="0"/>
      <c r="HNX22" s="0"/>
      <c r="HNY22" s="0"/>
      <c r="HNZ22" s="0"/>
      <c r="HOA22" s="0"/>
      <c r="HOB22" s="0"/>
      <c r="HOC22" s="0"/>
      <c r="HOD22" s="0"/>
      <c r="HOE22" s="0"/>
      <c r="HOF22" s="0"/>
      <c r="HOG22" s="0"/>
      <c r="HOH22" s="0"/>
      <c r="HOI22" s="0"/>
      <c r="HOJ22" s="0"/>
      <c r="HOK22" s="0"/>
      <c r="HOL22" s="0"/>
      <c r="HOM22" s="0"/>
      <c r="HON22" s="0"/>
      <c r="HOO22" s="0"/>
      <c r="HOP22" s="0"/>
      <c r="HOQ22" s="0"/>
      <c r="HOR22" s="0"/>
      <c r="HOS22" s="0"/>
      <c r="HOT22" s="0"/>
      <c r="HOU22" s="0"/>
      <c r="HOV22" s="0"/>
      <c r="HOW22" s="0"/>
      <c r="HOX22" s="0"/>
      <c r="HOY22" s="0"/>
      <c r="HOZ22" s="0"/>
      <c r="HPA22" s="0"/>
      <c r="HPB22" s="0"/>
      <c r="HPC22" s="0"/>
      <c r="HPD22" s="0"/>
      <c r="HPE22" s="0"/>
      <c r="HPF22" s="0"/>
      <c r="HPG22" s="0"/>
      <c r="HPH22" s="0"/>
      <c r="HPI22" s="0"/>
      <c r="HPJ22" s="0"/>
      <c r="HPK22" s="0"/>
      <c r="HPL22" s="0"/>
      <c r="HPM22" s="0"/>
      <c r="HPN22" s="0"/>
      <c r="HPO22" s="0"/>
      <c r="HPP22" s="0"/>
      <c r="HPQ22" s="0"/>
      <c r="HPR22" s="0"/>
      <c r="HPS22" s="0"/>
      <c r="HPT22" s="0"/>
      <c r="HPU22" s="0"/>
      <c r="HPV22" s="0"/>
      <c r="HPW22" s="0"/>
      <c r="HPX22" s="0"/>
      <c r="HPY22" s="0"/>
      <c r="HPZ22" s="0"/>
      <c r="HQA22" s="0"/>
      <c r="HQB22" s="0"/>
      <c r="HQC22" s="0"/>
      <c r="HQD22" s="0"/>
      <c r="HQE22" s="0"/>
      <c r="HQF22" s="0"/>
      <c r="HQG22" s="0"/>
      <c r="HQH22" s="0"/>
      <c r="HQI22" s="0"/>
      <c r="HQJ22" s="0"/>
      <c r="HQK22" s="0"/>
      <c r="HQL22" s="0"/>
      <c r="HQM22" s="0"/>
      <c r="HQN22" s="0"/>
      <c r="HQO22" s="0"/>
      <c r="HQP22" s="0"/>
      <c r="HQQ22" s="0"/>
      <c r="HQR22" s="0"/>
      <c r="HQS22" s="0"/>
      <c r="HQT22" s="0"/>
      <c r="HQU22" s="0"/>
      <c r="HQV22" s="0"/>
      <c r="HQW22" s="0"/>
      <c r="HQX22" s="0"/>
      <c r="HQY22" s="0"/>
      <c r="HQZ22" s="0"/>
      <c r="HRA22" s="0"/>
      <c r="HRB22" s="0"/>
      <c r="HRC22" s="0"/>
      <c r="HRD22" s="0"/>
      <c r="HRE22" s="0"/>
      <c r="HRF22" s="0"/>
      <c r="HRG22" s="0"/>
      <c r="HRH22" s="0"/>
      <c r="HRI22" s="0"/>
      <c r="HRJ22" s="0"/>
      <c r="HRK22" s="0"/>
      <c r="HRL22" s="0"/>
      <c r="HRM22" s="0"/>
      <c r="HRN22" s="0"/>
      <c r="HRO22" s="0"/>
      <c r="HRP22" s="0"/>
      <c r="HRQ22" s="0"/>
      <c r="HRR22" s="0"/>
      <c r="HRS22" s="0"/>
      <c r="HRT22" s="0"/>
      <c r="HRU22" s="0"/>
      <c r="HRV22" s="0"/>
      <c r="HRW22" s="0"/>
      <c r="HRX22" s="0"/>
      <c r="HRY22" s="0"/>
      <c r="HRZ22" s="0"/>
      <c r="HSA22" s="0"/>
      <c r="HSB22" s="0"/>
      <c r="HSC22" s="0"/>
      <c r="HSD22" s="0"/>
      <c r="HSE22" s="0"/>
      <c r="HSF22" s="0"/>
      <c r="HSG22" s="0"/>
      <c r="HSH22" s="0"/>
      <c r="HSI22" s="0"/>
      <c r="HSJ22" s="0"/>
      <c r="HSK22" s="0"/>
      <c r="HSL22" s="0"/>
      <c r="HSM22" s="0"/>
      <c r="HSN22" s="0"/>
      <c r="HSO22" s="0"/>
      <c r="HSP22" s="0"/>
      <c r="HSQ22" s="0"/>
      <c r="HSR22" s="0"/>
      <c r="HSS22" s="0"/>
      <c r="HST22" s="0"/>
      <c r="HSU22" s="0"/>
      <c r="HSV22" s="0"/>
      <c r="HSW22" s="0"/>
      <c r="HSX22" s="0"/>
      <c r="HSY22" s="0"/>
      <c r="HSZ22" s="0"/>
      <c r="HTA22" s="0"/>
      <c r="HTB22" s="0"/>
      <c r="HTC22" s="0"/>
      <c r="HTD22" s="0"/>
      <c r="HTE22" s="0"/>
      <c r="HTF22" s="0"/>
      <c r="HTG22" s="0"/>
      <c r="HTH22" s="0"/>
      <c r="HTI22" s="0"/>
      <c r="HTJ22" s="0"/>
      <c r="HTK22" s="0"/>
      <c r="HTL22" s="0"/>
      <c r="HTM22" s="0"/>
      <c r="HTN22" s="0"/>
      <c r="HTO22" s="0"/>
      <c r="HTP22" s="0"/>
      <c r="HTQ22" s="0"/>
      <c r="HTR22" s="0"/>
      <c r="HTS22" s="0"/>
      <c r="HTT22" s="0"/>
      <c r="HTU22" s="0"/>
      <c r="HTV22" s="0"/>
      <c r="HTW22" s="0"/>
      <c r="HTX22" s="0"/>
      <c r="HTY22" s="0"/>
      <c r="HTZ22" s="0"/>
      <c r="HUA22" s="0"/>
      <c r="HUB22" s="0"/>
      <c r="HUC22" s="0"/>
      <c r="HUD22" s="0"/>
      <c r="HUE22" s="0"/>
      <c r="HUF22" s="0"/>
      <c r="HUG22" s="0"/>
      <c r="HUH22" s="0"/>
      <c r="HUI22" s="0"/>
      <c r="HUJ22" s="0"/>
      <c r="HUK22" s="0"/>
      <c r="HUL22" s="0"/>
      <c r="HUM22" s="0"/>
      <c r="HUN22" s="0"/>
      <c r="HUO22" s="0"/>
      <c r="HUP22" s="0"/>
      <c r="HUQ22" s="0"/>
      <c r="HUR22" s="0"/>
      <c r="HUS22" s="0"/>
      <c r="HUT22" s="0"/>
      <c r="HUU22" s="0"/>
      <c r="HUV22" s="0"/>
      <c r="HUW22" s="0"/>
      <c r="HUX22" s="0"/>
      <c r="HUY22" s="0"/>
      <c r="HUZ22" s="0"/>
      <c r="HVA22" s="0"/>
      <c r="HVB22" s="0"/>
      <c r="HVC22" s="0"/>
      <c r="HVD22" s="0"/>
      <c r="HVE22" s="0"/>
      <c r="HVF22" s="0"/>
      <c r="HVG22" s="0"/>
      <c r="HVH22" s="0"/>
      <c r="HVI22" s="0"/>
      <c r="HVJ22" s="0"/>
      <c r="HVK22" s="0"/>
      <c r="HVL22" s="0"/>
      <c r="HVM22" s="0"/>
      <c r="HVN22" s="0"/>
      <c r="HVO22" s="0"/>
      <c r="HVP22" s="0"/>
      <c r="HVQ22" s="0"/>
      <c r="HVR22" s="0"/>
      <c r="HVS22" s="0"/>
      <c r="HVT22" s="0"/>
      <c r="HVU22" s="0"/>
      <c r="HVV22" s="0"/>
      <c r="HVW22" s="0"/>
      <c r="HVX22" s="0"/>
      <c r="HVY22" s="0"/>
      <c r="HVZ22" s="0"/>
      <c r="HWA22" s="0"/>
      <c r="HWB22" s="0"/>
      <c r="HWC22" s="0"/>
      <c r="HWD22" s="0"/>
      <c r="HWE22" s="0"/>
      <c r="HWF22" s="0"/>
      <c r="HWG22" s="0"/>
      <c r="HWH22" s="0"/>
      <c r="HWI22" s="0"/>
      <c r="HWJ22" s="0"/>
      <c r="HWK22" s="0"/>
      <c r="HWL22" s="0"/>
      <c r="HWM22" s="0"/>
      <c r="HWN22" s="0"/>
      <c r="HWO22" s="0"/>
      <c r="HWP22" s="0"/>
      <c r="HWQ22" s="0"/>
      <c r="HWR22" s="0"/>
      <c r="HWS22" s="0"/>
      <c r="HWT22" s="0"/>
      <c r="HWU22" s="0"/>
      <c r="HWV22" s="0"/>
      <c r="HWW22" s="0"/>
      <c r="HWX22" s="0"/>
      <c r="HWY22" s="0"/>
      <c r="HWZ22" s="0"/>
      <c r="HXA22" s="0"/>
      <c r="HXB22" s="0"/>
      <c r="HXC22" s="0"/>
      <c r="HXD22" s="0"/>
      <c r="HXE22" s="0"/>
      <c r="HXF22" s="0"/>
      <c r="HXG22" s="0"/>
      <c r="HXH22" s="0"/>
      <c r="HXI22" s="0"/>
      <c r="HXJ22" s="0"/>
      <c r="HXK22" s="0"/>
      <c r="HXL22" s="0"/>
      <c r="HXM22" s="0"/>
      <c r="HXN22" s="0"/>
      <c r="HXO22" s="0"/>
      <c r="HXP22" s="0"/>
      <c r="HXQ22" s="0"/>
      <c r="HXR22" s="0"/>
      <c r="HXS22" s="0"/>
      <c r="HXT22" s="0"/>
      <c r="HXU22" s="0"/>
      <c r="HXV22" s="0"/>
      <c r="HXW22" s="0"/>
      <c r="HXX22" s="0"/>
      <c r="HXY22" s="0"/>
      <c r="HXZ22" s="0"/>
      <c r="HYA22" s="0"/>
      <c r="HYB22" s="0"/>
      <c r="HYC22" s="0"/>
      <c r="HYD22" s="0"/>
      <c r="HYE22" s="0"/>
      <c r="HYF22" s="0"/>
      <c r="HYG22" s="0"/>
      <c r="HYH22" s="0"/>
      <c r="HYI22" s="0"/>
      <c r="HYJ22" s="0"/>
      <c r="HYK22" s="0"/>
      <c r="HYL22" s="0"/>
      <c r="HYM22" s="0"/>
      <c r="HYN22" s="0"/>
      <c r="HYO22" s="0"/>
      <c r="HYP22" s="0"/>
      <c r="HYQ22" s="0"/>
      <c r="HYR22" s="0"/>
      <c r="HYS22" s="0"/>
      <c r="HYT22" s="0"/>
      <c r="HYU22" s="0"/>
      <c r="HYV22" s="0"/>
      <c r="HYW22" s="0"/>
      <c r="HYX22" s="0"/>
      <c r="HYY22" s="0"/>
      <c r="HYZ22" s="0"/>
      <c r="HZA22" s="0"/>
      <c r="HZB22" s="0"/>
      <c r="HZC22" s="0"/>
      <c r="HZD22" s="0"/>
      <c r="HZE22" s="0"/>
      <c r="HZF22" s="0"/>
      <c r="HZG22" s="0"/>
      <c r="HZH22" s="0"/>
      <c r="HZI22" s="0"/>
      <c r="HZJ22" s="0"/>
      <c r="HZK22" s="0"/>
      <c r="HZL22" s="0"/>
      <c r="HZM22" s="0"/>
      <c r="HZN22" s="0"/>
      <c r="HZO22" s="0"/>
      <c r="HZP22" s="0"/>
      <c r="HZQ22" s="0"/>
      <c r="HZR22" s="0"/>
      <c r="HZS22" s="0"/>
      <c r="HZT22" s="0"/>
      <c r="HZU22" s="0"/>
      <c r="HZV22" s="0"/>
      <c r="HZW22" s="0"/>
      <c r="HZX22" s="0"/>
      <c r="HZY22" s="0"/>
      <c r="HZZ22" s="0"/>
      <c r="IAA22" s="0"/>
      <c r="IAB22" s="0"/>
      <c r="IAC22" s="0"/>
      <c r="IAD22" s="0"/>
      <c r="IAE22" s="0"/>
      <c r="IAF22" s="0"/>
      <c r="IAG22" s="0"/>
      <c r="IAH22" s="0"/>
      <c r="IAI22" s="0"/>
      <c r="IAJ22" s="0"/>
      <c r="IAK22" s="0"/>
      <c r="IAL22" s="0"/>
      <c r="IAM22" s="0"/>
      <c r="IAN22" s="0"/>
      <c r="IAO22" s="0"/>
      <c r="IAP22" s="0"/>
      <c r="IAQ22" s="0"/>
      <c r="IAR22" s="0"/>
      <c r="IAS22" s="0"/>
      <c r="IAT22" s="0"/>
      <c r="IAU22" s="0"/>
      <c r="IAV22" s="0"/>
      <c r="IAW22" s="0"/>
      <c r="IAX22" s="0"/>
      <c r="IAY22" s="0"/>
      <c r="IAZ22" s="0"/>
      <c r="IBA22" s="0"/>
      <c r="IBB22" s="0"/>
      <c r="IBC22" s="0"/>
      <c r="IBD22" s="0"/>
      <c r="IBE22" s="0"/>
      <c r="IBF22" s="0"/>
      <c r="IBG22" s="0"/>
      <c r="IBH22" s="0"/>
      <c r="IBI22" s="0"/>
      <c r="IBJ22" s="0"/>
      <c r="IBK22" s="0"/>
      <c r="IBL22" s="0"/>
      <c r="IBM22" s="0"/>
      <c r="IBN22" s="0"/>
      <c r="IBO22" s="0"/>
      <c r="IBP22" s="0"/>
      <c r="IBQ22" s="0"/>
      <c r="IBR22" s="0"/>
      <c r="IBS22" s="0"/>
      <c r="IBT22" s="0"/>
      <c r="IBU22" s="0"/>
      <c r="IBV22" s="0"/>
      <c r="IBW22" s="0"/>
      <c r="IBX22" s="0"/>
      <c r="IBY22" s="0"/>
      <c r="IBZ22" s="0"/>
      <c r="ICA22" s="0"/>
      <c r="ICB22" s="0"/>
      <c r="ICC22" s="0"/>
      <c r="ICD22" s="0"/>
      <c r="ICE22" s="0"/>
      <c r="ICF22" s="0"/>
      <c r="ICG22" s="0"/>
      <c r="ICH22" s="0"/>
      <c r="ICI22" s="0"/>
      <c r="ICJ22" s="0"/>
      <c r="ICK22" s="0"/>
      <c r="ICL22" s="0"/>
      <c r="ICM22" s="0"/>
      <c r="ICN22" s="0"/>
      <c r="ICO22" s="0"/>
      <c r="ICP22" s="0"/>
      <c r="ICQ22" s="0"/>
      <c r="ICR22" s="0"/>
      <c r="ICS22" s="0"/>
      <c r="ICT22" s="0"/>
      <c r="ICU22" s="0"/>
      <c r="ICV22" s="0"/>
      <c r="ICW22" s="0"/>
      <c r="ICX22" s="0"/>
      <c r="ICY22" s="0"/>
      <c r="ICZ22" s="0"/>
      <c r="IDA22" s="0"/>
      <c r="IDB22" s="0"/>
      <c r="IDC22" s="0"/>
      <c r="IDD22" s="0"/>
      <c r="IDE22" s="0"/>
      <c r="IDF22" s="0"/>
      <c r="IDG22" s="0"/>
      <c r="IDH22" s="0"/>
      <c r="IDI22" s="0"/>
      <c r="IDJ22" s="0"/>
      <c r="IDK22" s="0"/>
      <c r="IDL22" s="0"/>
      <c r="IDM22" s="0"/>
      <c r="IDN22" s="0"/>
      <c r="IDO22" s="0"/>
      <c r="IDP22" s="0"/>
      <c r="IDQ22" s="0"/>
      <c r="IDR22" s="0"/>
      <c r="IDS22" s="0"/>
      <c r="IDT22" s="0"/>
      <c r="IDU22" s="0"/>
      <c r="IDV22" s="0"/>
      <c r="IDW22" s="0"/>
      <c r="IDX22" s="0"/>
      <c r="IDY22" s="0"/>
      <c r="IDZ22" s="0"/>
      <c r="IEA22" s="0"/>
      <c r="IEB22" s="0"/>
      <c r="IEC22" s="0"/>
      <c r="IED22" s="0"/>
      <c r="IEE22" s="0"/>
      <c r="IEF22" s="0"/>
      <c r="IEG22" s="0"/>
      <c r="IEH22" s="0"/>
      <c r="IEI22" s="0"/>
      <c r="IEJ22" s="0"/>
      <c r="IEK22" s="0"/>
      <c r="IEL22" s="0"/>
      <c r="IEM22" s="0"/>
      <c r="IEN22" s="0"/>
      <c r="IEO22" s="0"/>
      <c r="IEP22" s="0"/>
      <c r="IEQ22" s="0"/>
      <c r="IER22" s="0"/>
      <c r="IES22" s="0"/>
      <c r="IET22" s="0"/>
      <c r="IEU22" s="0"/>
      <c r="IEV22" s="0"/>
      <c r="IEW22" s="0"/>
      <c r="IEX22" s="0"/>
      <c r="IEY22" s="0"/>
      <c r="IEZ22" s="0"/>
      <c r="IFA22" s="0"/>
      <c r="IFB22" s="0"/>
      <c r="IFC22" s="0"/>
      <c r="IFD22" s="0"/>
      <c r="IFE22" s="0"/>
      <c r="IFF22" s="0"/>
      <c r="IFG22" s="0"/>
      <c r="IFH22" s="0"/>
      <c r="IFI22" s="0"/>
      <c r="IFJ22" s="0"/>
      <c r="IFK22" s="0"/>
      <c r="IFL22" s="0"/>
      <c r="IFM22" s="0"/>
      <c r="IFN22" s="0"/>
      <c r="IFO22" s="0"/>
      <c r="IFP22" s="0"/>
      <c r="IFQ22" s="0"/>
      <c r="IFR22" s="0"/>
      <c r="IFS22" s="0"/>
      <c r="IFT22" s="0"/>
      <c r="IFU22" s="0"/>
      <c r="IFV22" s="0"/>
      <c r="IFW22" s="0"/>
      <c r="IFX22" s="0"/>
      <c r="IFY22" s="0"/>
      <c r="IFZ22" s="0"/>
      <c r="IGA22" s="0"/>
      <c r="IGB22" s="0"/>
      <c r="IGC22" s="0"/>
      <c r="IGD22" s="0"/>
      <c r="IGE22" s="0"/>
      <c r="IGF22" s="0"/>
      <c r="IGG22" s="0"/>
      <c r="IGH22" s="0"/>
      <c r="IGI22" s="0"/>
      <c r="IGJ22" s="0"/>
      <c r="IGK22" s="0"/>
      <c r="IGL22" s="0"/>
      <c r="IGM22" s="0"/>
      <c r="IGN22" s="0"/>
      <c r="IGO22" s="0"/>
      <c r="IGP22" s="0"/>
      <c r="IGQ22" s="0"/>
      <c r="IGR22" s="0"/>
      <c r="IGS22" s="0"/>
      <c r="IGT22" s="0"/>
      <c r="IGU22" s="0"/>
      <c r="IGV22" s="0"/>
      <c r="IGW22" s="0"/>
      <c r="IGX22" s="0"/>
      <c r="IGY22" s="0"/>
      <c r="IGZ22" s="0"/>
      <c r="IHA22" s="0"/>
      <c r="IHB22" s="0"/>
      <c r="IHC22" s="0"/>
      <c r="IHD22" s="0"/>
      <c r="IHE22" s="0"/>
      <c r="IHF22" s="0"/>
      <c r="IHG22" s="0"/>
      <c r="IHH22" s="0"/>
      <c r="IHI22" s="0"/>
      <c r="IHJ22" s="0"/>
      <c r="IHK22" s="0"/>
      <c r="IHL22" s="0"/>
      <c r="IHM22" s="0"/>
      <c r="IHN22" s="0"/>
      <c r="IHO22" s="0"/>
      <c r="IHP22" s="0"/>
      <c r="IHQ22" s="0"/>
      <c r="IHR22" s="0"/>
      <c r="IHS22" s="0"/>
      <c r="IHT22" s="0"/>
      <c r="IHU22" s="0"/>
      <c r="IHV22" s="0"/>
      <c r="IHW22" s="0"/>
      <c r="IHX22" s="0"/>
      <c r="IHY22" s="0"/>
      <c r="IHZ22" s="0"/>
      <c r="IIA22" s="0"/>
      <c r="IIB22" s="0"/>
      <c r="IIC22" s="0"/>
      <c r="IID22" s="0"/>
      <c r="IIE22" s="0"/>
      <c r="IIF22" s="0"/>
      <c r="IIG22" s="0"/>
      <c r="IIH22" s="0"/>
      <c r="III22" s="0"/>
      <c r="IIJ22" s="0"/>
      <c r="IIK22" s="0"/>
      <c r="IIL22" s="0"/>
      <c r="IIM22" s="0"/>
      <c r="IIN22" s="0"/>
      <c r="IIO22" s="0"/>
      <c r="IIP22" s="0"/>
      <c r="IIQ22" s="0"/>
      <c r="IIR22" s="0"/>
      <c r="IIS22" s="0"/>
      <c r="IIT22" s="0"/>
      <c r="IIU22" s="0"/>
      <c r="IIV22" s="0"/>
      <c r="IIW22" s="0"/>
      <c r="IIX22" s="0"/>
      <c r="IIY22" s="0"/>
      <c r="IIZ22" s="0"/>
      <c r="IJA22" s="0"/>
      <c r="IJB22" s="0"/>
      <c r="IJC22" s="0"/>
      <c r="IJD22" s="0"/>
      <c r="IJE22" s="0"/>
      <c r="IJF22" s="0"/>
      <c r="IJG22" s="0"/>
      <c r="IJH22" s="0"/>
      <c r="IJI22" s="0"/>
      <c r="IJJ22" s="0"/>
      <c r="IJK22" s="0"/>
      <c r="IJL22" s="0"/>
      <c r="IJM22" s="0"/>
      <c r="IJN22" s="0"/>
      <c r="IJO22" s="0"/>
      <c r="IJP22" s="0"/>
      <c r="IJQ22" s="0"/>
      <c r="IJR22" s="0"/>
      <c r="IJS22" s="0"/>
      <c r="IJT22" s="0"/>
      <c r="IJU22" s="0"/>
      <c r="IJV22" s="0"/>
      <c r="IJW22" s="0"/>
      <c r="IJX22" s="0"/>
      <c r="IJY22" s="0"/>
      <c r="IJZ22" s="0"/>
      <c r="IKA22" s="0"/>
      <c r="IKB22" s="0"/>
      <c r="IKC22" s="0"/>
      <c r="IKD22" s="0"/>
      <c r="IKE22" s="0"/>
      <c r="IKF22" s="0"/>
      <c r="IKG22" s="0"/>
      <c r="IKH22" s="0"/>
      <c r="IKI22" s="0"/>
      <c r="IKJ22" s="0"/>
      <c r="IKK22" s="0"/>
      <c r="IKL22" s="0"/>
      <c r="IKM22" s="0"/>
      <c r="IKN22" s="0"/>
      <c r="IKO22" s="0"/>
      <c r="IKP22" s="0"/>
      <c r="IKQ22" s="0"/>
      <c r="IKR22" s="0"/>
      <c r="IKS22" s="0"/>
      <c r="IKT22" s="0"/>
      <c r="IKU22" s="0"/>
      <c r="IKV22" s="0"/>
      <c r="IKW22" s="0"/>
      <c r="IKX22" s="0"/>
      <c r="IKY22" s="0"/>
      <c r="IKZ22" s="0"/>
      <c r="ILA22" s="0"/>
      <c r="ILB22" s="0"/>
      <c r="ILC22" s="0"/>
      <c r="ILD22" s="0"/>
      <c r="ILE22" s="0"/>
      <c r="ILF22" s="0"/>
      <c r="ILG22" s="0"/>
      <c r="ILH22" s="0"/>
      <c r="ILI22" s="0"/>
      <c r="ILJ22" s="0"/>
      <c r="ILK22" s="0"/>
      <c r="ILL22" s="0"/>
      <c r="ILM22" s="0"/>
      <c r="ILN22" s="0"/>
      <c r="ILO22" s="0"/>
      <c r="ILP22" s="0"/>
      <c r="ILQ22" s="0"/>
      <c r="ILR22" s="0"/>
      <c r="ILS22" s="0"/>
      <c r="ILT22" s="0"/>
      <c r="ILU22" s="0"/>
      <c r="ILV22" s="0"/>
      <c r="ILW22" s="0"/>
      <c r="ILX22" s="0"/>
      <c r="ILY22" s="0"/>
      <c r="ILZ22" s="0"/>
      <c r="IMA22" s="0"/>
      <c r="IMB22" s="0"/>
      <c r="IMC22" s="0"/>
      <c r="IMD22" s="0"/>
      <c r="IME22" s="0"/>
      <c r="IMF22" s="0"/>
      <c r="IMG22" s="0"/>
      <c r="IMH22" s="0"/>
      <c r="IMI22" s="0"/>
      <c r="IMJ22" s="0"/>
      <c r="IMK22" s="0"/>
      <c r="IML22" s="0"/>
      <c r="IMM22" s="0"/>
      <c r="IMN22" s="0"/>
      <c r="IMO22" s="0"/>
      <c r="IMP22" s="0"/>
      <c r="IMQ22" s="0"/>
      <c r="IMR22" s="0"/>
      <c r="IMS22" s="0"/>
      <c r="IMT22" s="0"/>
      <c r="IMU22" s="0"/>
      <c r="IMV22" s="0"/>
      <c r="IMW22" s="0"/>
      <c r="IMX22" s="0"/>
      <c r="IMY22" s="0"/>
      <c r="IMZ22" s="0"/>
      <c r="INA22" s="0"/>
      <c r="INB22" s="0"/>
      <c r="INC22" s="0"/>
      <c r="IND22" s="0"/>
      <c r="INE22" s="0"/>
      <c r="INF22" s="0"/>
      <c r="ING22" s="0"/>
      <c r="INH22" s="0"/>
      <c r="INI22" s="0"/>
      <c r="INJ22" s="0"/>
      <c r="INK22" s="0"/>
      <c r="INL22" s="0"/>
      <c r="INM22" s="0"/>
      <c r="INN22" s="0"/>
      <c r="INO22" s="0"/>
      <c r="INP22" s="0"/>
      <c r="INQ22" s="0"/>
      <c r="INR22" s="0"/>
      <c r="INS22" s="0"/>
      <c r="INT22" s="0"/>
      <c r="INU22" s="0"/>
      <c r="INV22" s="0"/>
      <c r="INW22" s="0"/>
      <c r="INX22" s="0"/>
      <c r="INY22" s="0"/>
      <c r="INZ22" s="0"/>
      <c r="IOA22" s="0"/>
      <c r="IOB22" s="0"/>
      <c r="IOC22" s="0"/>
      <c r="IOD22" s="0"/>
      <c r="IOE22" s="0"/>
      <c r="IOF22" s="0"/>
      <c r="IOG22" s="0"/>
      <c r="IOH22" s="0"/>
      <c r="IOI22" s="0"/>
      <c r="IOJ22" s="0"/>
      <c r="IOK22" s="0"/>
      <c r="IOL22" s="0"/>
      <c r="IOM22" s="0"/>
      <c r="ION22" s="0"/>
      <c r="IOO22" s="0"/>
      <c r="IOP22" s="0"/>
      <c r="IOQ22" s="0"/>
      <c r="IOR22" s="0"/>
      <c r="IOS22" s="0"/>
      <c r="IOT22" s="0"/>
      <c r="IOU22" s="0"/>
      <c r="IOV22" s="0"/>
      <c r="IOW22" s="0"/>
      <c r="IOX22" s="0"/>
      <c r="IOY22" s="0"/>
      <c r="IOZ22" s="0"/>
      <c r="IPA22" s="0"/>
      <c r="IPB22" s="0"/>
      <c r="IPC22" s="0"/>
      <c r="IPD22" s="0"/>
      <c r="IPE22" s="0"/>
      <c r="IPF22" s="0"/>
      <c r="IPG22" s="0"/>
      <c r="IPH22" s="0"/>
      <c r="IPI22" s="0"/>
      <c r="IPJ22" s="0"/>
      <c r="IPK22" s="0"/>
      <c r="IPL22" s="0"/>
      <c r="IPM22" s="0"/>
      <c r="IPN22" s="0"/>
      <c r="IPO22" s="0"/>
      <c r="IPP22" s="0"/>
      <c r="IPQ22" s="0"/>
      <c r="IPR22" s="0"/>
      <c r="IPS22" s="0"/>
      <c r="IPT22" s="0"/>
      <c r="IPU22" s="0"/>
      <c r="IPV22" s="0"/>
      <c r="IPW22" s="0"/>
      <c r="IPX22" s="0"/>
      <c r="IPY22" s="0"/>
      <c r="IPZ22" s="0"/>
      <c r="IQA22" s="0"/>
      <c r="IQB22" s="0"/>
      <c r="IQC22" s="0"/>
      <c r="IQD22" s="0"/>
      <c r="IQE22" s="0"/>
      <c r="IQF22" s="0"/>
      <c r="IQG22" s="0"/>
      <c r="IQH22" s="0"/>
      <c r="IQI22" s="0"/>
      <c r="IQJ22" s="0"/>
      <c r="IQK22" s="0"/>
      <c r="IQL22" s="0"/>
      <c r="IQM22" s="0"/>
      <c r="IQN22" s="0"/>
      <c r="IQO22" s="0"/>
      <c r="IQP22" s="0"/>
      <c r="IQQ22" s="0"/>
      <c r="IQR22" s="0"/>
      <c r="IQS22" s="0"/>
      <c r="IQT22" s="0"/>
      <c r="IQU22" s="0"/>
      <c r="IQV22" s="0"/>
      <c r="IQW22" s="0"/>
      <c r="IQX22" s="0"/>
      <c r="IQY22" s="0"/>
      <c r="IQZ22" s="0"/>
      <c r="IRA22" s="0"/>
      <c r="IRB22" s="0"/>
      <c r="IRC22" s="0"/>
      <c r="IRD22" s="0"/>
      <c r="IRE22" s="0"/>
      <c r="IRF22" s="0"/>
      <c r="IRG22" s="0"/>
      <c r="IRH22" s="0"/>
      <c r="IRI22" s="0"/>
      <c r="IRJ22" s="0"/>
      <c r="IRK22" s="0"/>
      <c r="IRL22" s="0"/>
      <c r="IRM22" s="0"/>
      <c r="IRN22" s="0"/>
      <c r="IRO22" s="0"/>
      <c r="IRP22" s="0"/>
      <c r="IRQ22" s="0"/>
      <c r="IRR22" s="0"/>
      <c r="IRS22" s="0"/>
      <c r="IRT22" s="0"/>
      <c r="IRU22" s="0"/>
      <c r="IRV22" s="0"/>
      <c r="IRW22" s="0"/>
      <c r="IRX22" s="0"/>
      <c r="IRY22" s="0"/>
      <c r="IRZ22" s="0"/>
      <c r="ISA22" s="0"/>
      <c r="ISB22" s="0"/>
      <c r="ISC22" s="0"/>
      <c r="ISD22" s="0"/>
      <c r="ISE22" s="0"/>
      <c r="ISF22" s="0"/>
      <c r="ISG22" s="0"/>
      <c r="ISH22" s="0"/>
      <c r="ISI22" s="0"/>
      <c r="ISJ22" s="0"/>
      <c r="ISK22" s="0"/>
      <c r="ISL22" s="0"/>
      <c r="ISM22" s="0"/>
      <c r="ISN22" s="0"/>
      <c r="ISO22" s="0"/>
      <c r="ISP22" s="0"/>
      <c r="ISQ22" s="0"/>
      <c r="ISR22" s="0"/>
      <c r="ISS22" s="0"/>
      <c r="IST22" s="0"/>
      <c r="ISU22" s="0"/>
      <c r="ISV22" s="0"/>
      <c r="ISW22" s="0"/>
      <c r="ISX22" s="0"/>
      <c r="ISY22" s="0"/>
      <c r="ISZ22" s="0"/>
      <c r="ITA22" s="0"/>
      <c r="ITB22" s="0"/>
      <c r="ITC22" s="0"/>
      <c r="ITD22" s="0"/>
      <c r="ITE22" s="0"/>
      <c r="ITF22" s="0"/>
      <c r="ITG22" s="0"/>
      <c r="ITH22" s="0"/>
      <c r="ITI22" s="0"/>
      <c r="ITJ22" s="0"/>
      <c r="ITK22" s="0"/>
      <c r="ITL22" s="0"/>
      <c r="ITM22" s="0"/>
      <c r="ITN22" s="0"/>
      <c r="ITO22" s="0"/>
      <c r="ITP22" s="0"/>
      <c r="ITQ22" s="0"/>
      <c r="ITR22" s="0"/>
      <c r="ITS22" s="0"/>
      <c r="ITT22" s="0"/>
      <c r="ITU22" s="0"/>
      <c r="ITV22" s="0"/>
      <c r="ITW22" s="0"/>
      <c r="ITX22" s="0"/>
      <c r="ITY22" s="0"/>
      <c r="ITZ22" s="0"/>
      <c r="IUA22" s="0"/>
      <c r="IUB22" s="0"/>
      <c r="IUC22" s="0"/>
      <c r="IUD22" s="0"/>
      <c r="IUE22" s="0"/>
      <c r="IUF22" s="0"/>
      <c r="IUG22" s="0"/>
      <c r="IUH22" s="0"/>
      <c r="IUI22" s="0"/>
      <c r="IUJ22" s="0"/>
      <c r="IUK22" s="0"/>
      <c r="IUL22" s="0"/>
      <c r="IUM22" s="0"/>
      <c r="IUN22" s="0"/>
      <c r="IUO22" s="0"/>
      <c r="IUP22" s="0"/>
      <c r="IUQ22" s="0"/>
      <c r="IUR22" s="0"/>
      <c r="IUS22" s="0"/>
      <c r="IUT22" s="0"/>
      <c r="IUU22" s="0"/>
      <c r="IUV22" s="0"/>
      <c r="IUW22" s="0"/>
      <c r="IUX22" s="0"/>
      <c r="IUY22" s="0"/>
      <c r="IUZ22" s="0"/>
      <c r="IVA22" s="0"/>
      <c r="IVB22" s="0"/>
      <c r="IVC22" s="0"/>
      <c r="IVD22" s="0"/>
      <c r="IVE22" s="0"/>
      <c r="IVF22" s="0"/>
      <c r="IVG22" s="0"/>
      <c r="IVH22" s="0"/>
      <c r="IVI22" s="0"/>
      <c r="IVJ22" s="0"/>
      <c r="IVK22" s="0"/>
      <c r="IVL22" s="0"/>
      <c r="IVM22" s="0"/>
      <c r="IVN22" s="0"/>
      <c r="IVO22" s="0"/>
      <c r="IVP22" s="0"/>
      <c r="IVQ22" s="0"/>
      <c r="IVR22" s="0"/>
      <c r="IVS22" s="0"/>
      <c r="IVT22" s="0"/>
      <c r="IVU22" s="0"/>
      <c r="IVV22" s="0"/>
      <c r="IVW22" s="0"/>
      <c r="IVX22" s="0"/>
      <c r="IVY22" s="0"/>
      <c r="IVZ22" s="0"/>
      <c r="IWA22" s="0"/>
      <c r="IWB22" s="0"/>
      <c r="IWC22" s="0"/>
      <c r="IWD22" s="0"/>
      <c r="IWE22" s="0"/>
      <c r="IWF22" s="0"/>
      <c r="IWG22" s="0"/>
      <c r="IWH22" s="0"/>
      <c r="IWI22" s="0"/>
      <c r="IWJ22" s="0"/>
      <c r="IWK22" s="0"/>
      <c r="IWL22" s="0"/>
      <c r="IWM22" s="0"/>
      <c r="IWN22" s="0"/>
      <c r="IWO22" s="0"/>
      <c r="IWP22" s="0"/>
      <c r="IWQ22" s="0"/>
      <c r="IWR22" s="0"/>
      <c r="IWS22" s="0"/>
      <c r="IWT22" s="0"/>
      <c r="IWU22" s="0"/>
      <c r="IWV22" s="0"/>
      <c r="IWW22" s="0"/>
      <c r="IWX22" s="0"/>
      <c r="IWY22" s="0"/>
      <c r="IWZ22" s="0"/>
      <c r="IXA22" s="0"/>
      <c r="IXB22" s="0"/>
      <c r="IXC22" s="0"/>
      <c r="IXD22" s="0"/>
      <c r="IXE22" s="0"/>
      <c r="IXF22" s="0"/>
      <c r="IXG22" s="0"/>
      <c r="IXH22" s="0"/>
      <c r="IXI22" s="0"/>
      <c r="IXJ22" s="0"/>
      <c r="IXK22" s="0"/>
      <c r="IXL22" s="0"/>
      <c r="IXM22" s="0"/>
      <c r="IXN22" s="0"/>
      <c r="IXO22" s="0"/>
      <c r="IXP22" s="0"/>
      <c r="IXQ22" s="0"/>
      <c r="IXR22" s="0"/>
      <c r="IXS22" s="0"/>
      <c r="IXT22" s="0"/>
      <c r="IXU22" s="0"/>
      <c r="IXV22" s="0"/>
      <c r="IXW22" s="0"/>
      <c r="IXX22" s="0"/>
      <c r="IXY22" s="0"/>
      <c r="IXZ22" s="0"/>
      <c r="IYA22" s="0"/>
      <c r="IYB22" s="0"/>
      <c r="IYC22" s="0"/>
      <c r="IYD22" s="0"/>
      <c r="IYE22" s="0"/>
      <c r="IYF22" s="0"/>
      <c r="IYG22" s="0"/>
      <c r="IYH22" s="0"/>
      <c r="IYI22" s="0"/>
      <c r="IYJ22" s="0"/>
      <c r="IYK22" s="0"/>
      <c r="IYL22" s="0"/>
      <c r="IYM22" s="0"/>
      <c r="IYN22" s="0"/>
      <c r="IYO22" s="0"/>
      <c r="IYP22" s="0"/>
      <c r="IYQ22" s="0"/>
      <c r="IYR22" s="0"/>
      <c r="IYS22" s="0"/>
      <c r="IYT22" s="0"/>
      <c r="IYU22" s="0"/>
      <c r="IYV22" s="0"/>
      <c r="IYW22" s="0"/>
      <c r="IYX22" s="0"/>
      <c r="IYY22" s="0"/>
      <c r="IYZ22" s="0"/>
      <c r="IZA22" s="0"/>
      <c r="IZB22" s="0"/>
      <c r="IZC22" s="0"/>
      <c r="IZD22" s="0"/>
      <c r="IZE22" s="0"/>
      <c r="IZF22" s="0"/>
      <c r="IZG22" s="0"/>
      <c r="IZH22" s="0"/>
      <c r="IZI22" s="0"/>
      <c r="IZJ22" s="0"/>
      <c r="IZK22" s="0"/>
      <c r="IZL22" s="0"/>
      <c r="IZM22" s="0"/>
      <c r="IZN22" s="0"/>
      <c r="IZO22" s="0"/>
      <c r="IZP22" s="0"/>
      <c r="IZQ22" s="0"/>
      <c r="IZR22" s="0"/>
      <c r="IZS22" s="0"/>
      <c r="IZT22" s="0"/>
      <c r="IZU22" s="0"/>
      <c r="IZV22" s="0"/>
      <c r="IZW22" s="0"/>
      <c r="IZX22" s="0"/>
      <c r="IZY22" s="0"/>
      <c r="IZZ22" s="0"/>
      <c r="JAA22" s="0"/>
      <c r="JAB22" s="0"/>
      <c r="JAC22" s="0"/>
      <c r="JAD22" s="0"/>
      <c r="JAE22" s="0"/>
      <c r="JAF22" s="0"/>
      <c r="JAG22" s="0"/>
      <c r="JAH22" s="0"/>
      <c r="JAI22" s="0"/>
      <c r="JAJ22" s="0"/>
      <c r="JAK22" s="0"/>
      <c r="JAL22" s="0"/>
      <c r="JAM22" s="0"/>
      <c r="JAN22" s="0"/>
      <c r="JAO22" s="0"/>
      <c r="JAP22" s="0"/>
      <c r="JAQ22" s="0"/>
      <c r="JAR22" s="0"/>
      <c r="JAS22" s="0"/>
      <c r="JAT22" s="0"/>
      <c r="JAU22" s="0"/>
      <c r="JAV22" s="0"/>
      <c r="JAW22" s="0"/>
      <c r="JAX22" s="0"/>
      <c r="JAY22" s="0"/>
      <c r="JAZ22" s="0"/>
      <c r="JBA22" s="0"/>
      <c r="JBB22" s="0"/>
      <c r="JBC22" s="0"/>
      <c r="JBD22" s="0"/>
      <c r="JBE22" s="0"/>
      <c r="JBF22" s="0"/>
      <c r="JBG22" s="0"/>
      <c r="JBH22" s="0"/>
      <c r="JBI22" s="0"/>
      <c r="JBJ22" s="0"/>
      <c r="JBK22" s="0"/>
      <c r="JBL22" s="0"/>
      <c r="JBM22" s="0"/>
      <c r="JBN22" s="0"/>
      <c r="JBO22" s="0"/>
      <c r="JBP22" s="0"/>
      <c r="JBQ22" s="0"/>
      <c r="JBR22" s="0"/>
      <c r="JBS22" s="0"/>
      <c r="JBT22" s="0"/>
      <c r="JBU22" s="0"/>
      <c r="JBV22" s="0"/>
      <c r="JBW22" s="0"/>
      <c r="JBX22" s="0"/>
      <c r="JBY22" s="0"/>
      <c r="JBZ22" s="0"/>
      <c r="JCA22" s="0"/>
      <c r="JCB22" s="0"/>
      <c r="JCC22" s="0"/>
      <c r="JCD22" s="0"/>
      <c r="JCE22" s="0"/>
      <c r="JCF22" s="0"/>
      <c r="JCG22" s="0"/>
      <c r="JCH22" s="0"/>
      <c r="JCI22" s="0"/>
      <c r="JCJ22" s="0"/>
      <c r="JCK22" s="0"/>
      <c r="JCL22" s="0"/>
      <c r="JCM22" s="0"/>
      <c r="JCN22" s="0"/>
      <c r="JCO22" s="0"/>
      <c r="JCP22" s="0"/>
      <c r="JCQ22" s="0"/>
      <c r="JCR22" s="0"/>
      <c r="JCS22" s="0"/>
      <c r="JCT22" s="0"/>
      <c r="JCU22" s="0"/>
      <c r="JCV22" s="0"/>
      <c r="JCW22" s="0"/>
      <c r="JCX22" s="0"/>
      <c r="JCY22" s="0"/>
      <c r="JCZ22" s="0"/>
      <c r="JDA22" s="0"/>
      <c r="JDB22" s="0"/>
      <c r="JDC22" s="0"/>
      <c r="JDD22" s="0"/>
      <c r="JDE22" s="0"/>
      <c r="JDF22" s="0"/>
      <c r="JDG22" s="0"/>
      <c r="JDH22" s="0"/>
      <c r="JDI22" s="0"/>
      <c r="JDJ22" s="0"/>
      <c r="JDK22" s="0"/>
      <c r="JDL22" s="0"/>
      <c r="JDM22" s="0"/>
      <c r="JDN22" s="0"/>
      <c r="JDO22" s="0"/>
      <c r="JDP22" s="0"/>
      <c r="JDQ22" s="0"/>
      <c r="JDR22" s="0"/>
      <c r="JDS22" s="0"/>
      <c r="JDT22" s="0"/>
      <c r="JDU22" s="0"/>
      <c r="JDV22" s="0"/>
      <c r="JDW22" s="0"/>
      <c r="JDX22" s="0"/>
      <c r="JDY22" s="0"/>
      <c r="JDZ22" s="0"/>
      <c r="JEA22" s="0"/>
      <c r="JEB22" s="0"/>
      <c r="JEC22" s="0"/>
      <c r="JED22" s="0"/>
      <c r="JEE22" s="0"/>
      <c r="JEF22" s="0"/>
      <c r="JEG22" s="0"/>
      <c r="JEH22" s="0"/>
      <c r="JEI22" s="0"/>
      <c r="JEJ22" s="0"/>
      <c r="JEK22" s="0"/>
      <c r="JEL22" s="0"/>
      <c r="JEM22" s="0"/>
      <c r="JEN22" s="0"/>
      <c r="JEO22" s="0"/>
      <c r="JEP22" s="0"/>
      <c r="JEQ22" s="0"/>
      <c r="JER22" s="0"/>
      <c r="JES22" s="0"/>
      <c r="JET22" s="0"/>
      <c r="JEU22" s="0"/>
      <c r="JEV22" s="0"/>
      <c r="JEW22" s="0"/>
      <c r="JEX22" s="0"/>
      <c r="JEY22" s="0"/>
      <c r="JEZ22" s="0"/>
      <c r="JFA22" s="0"/>
      <c r="JFB22" s="0"/>
      <c r="JFC22" s="0"/>
      <c r="JFD22" s="0"/>
      <c r="JFE22" s="0"/>
      <c r="JFF22" s="0"/>
      <c r="JFG22" s="0"/>
      <c r="JFH22" s="0"/>
      <c r="JFI22" s="0"/>
      <c r="JFJ22" s="0"/>
      <c r="JFK22" s="0"/>
      <c r="JFL22" s="0"/>
      <c r="JFM22" s="0"/>
      <c r="JFN22" s="0"/>
      <c r="JFO22" s="0"/>
      <c r="JFP22" s="0"/>
      <c r="JFQ22" s="0"/>
      <c r="JFR22" s="0"/>
      <c r="JFS22" s="0"/>
      <c r="JFT22" s="0"/>
      <c r="JFU22" s="0"/>
      <c r="JFV22" s="0"/>
      <c r="JFW22" s="0"/>
      <c r="JFX22" s="0"/>
      <c r="JFY22" s="0"/>
      <c r="JFZ22" s="0"/>
      <c r="JGA22" s="0"/>
      <c r="JGB22" s="0"/>
      <c r="JGC22" s="0"/>
      <c r="JGD22" s="0"/>
      <c r="JGE22" s="0"/>
      <c r="JGF22" s="0"/>
      <c r="JGG22" s="0"/>
      <c r="JGH22" s="0"/>
      <c r="JGI22" s="0"/>
      <c r="JGJ22" s="0"/>
      <c r="JGK22" s="0"/>
      <c r="JGL22" s="0"/>
      <c r="JGM22" s="0"/>
      <c r="JGN22" s="0"/>
      <c r="JGO22" s="0"/>
      <c r="JGP22" s="0"/>
      <c r="JGQ22" s="0"/>
      <c r="JGR22" s="0"/>
      <c r="JGS22" s="0"/>
      <c r="JGT22" s="0"/>
      <c r="JGU22" s="0"/>
      <c r="JGV22" s="0"/>
      <c r="JGW22" s="0"/>
      <c r="JGX22" s="0"/>
      <c r="JGY22" s="0"/>
      <c r="JGZ22" s="0"/>
      <c r="JHA22" s="0"/>
      <c r="JHB22" s="0"/>
      <c r="JHC22" s="0"/>
      <c r="JHD22" s="0"/>
      <c r="JHE22" s="0"/>
      <c r="JHF22" s="0"/>
      <c r="JHG22" s="0"/>
      <c r="JHH22" s="0"/>
      <c r="JHI22" s="0"/>
      <c r="JHJ22" s="0"/>
      <c r="JHK22" s="0"/>
      <c r="JHL22" s="0"/>
      <c r="JHM22" s="0"/>
      <c r="JHN22" s="0"/>
      <c r="JHO22" s="0"/>
      <c r="JHP22" s="0"/>
      <c r="JHQ22" s="0"/>
      <c r="JHR22" s="0"/>
      <c r="JHS22" s="0"/>
      <c r="JHT22" s="0"/>
      <c r="JHU22" s="0"/>
      <c r="JHV22" s="0"/>
      <c r="JHW22" s="0"/>
      <c r="JHX22" s="0"/>
      <c r="JHY22" s="0"/>
      <c r="JHZ22" s="0"/>
      <c r="JIA22" s="0"/>
      <c r="JIB22" s="0"/>
      <c r="JIC22" s="0"/>
      <c r="JID22" s="0"/>
      <c r="JIE22" s="0"/>
      <c r="JIF22" s="0"/>
      <c r="JIG22" s="0"/>
      <c r="JIH22" s="0"/>
      <c r="JII22" s="0"/>
      <c r="JIJ22" s="0"/>
      <c r="JIK22" s="0"/>
      <c r="JIL22" s="0"/>
      <c r="JIM22" s="0"/>
      <c r="JIN22" s="0"/>
      <c r="JIO22" s="0"/>
      <c r="JIP22" s="0"/>
      <c r="JIQ22" s="0"/>
      <c r="JIR22" s="0"/>
      <c r="JIS22" s="0"/>
      <c r="JIT22" s="0"/>
      <c r="JIU22" s="0"/>
      <c r="JIV22" s="0"/>
      <c r="JIW22" s="0"/>
      <c r="JIX22" s="0"/>
      <c r="JIY22" s="0"/>
      <c r="JIZ22" s="0"/>
      <c r="JJA22" s="0"/>
      <c r="JJB22" s="0"/>
      <c r="JJC22" s="0"/>
      <c r="JJD22" s="0"/>
      <c r="JJE22" s="0"/>
      <c r="JJF22" s="0"/>
      <c r="JJG22" s="0"/>
      <c r="JJH22" s="0"/>
      <c r="JJI22" s="0"/>
      <c r="JJJ22" s="0"/>
      <c r="JJK22" s="0"/>
      <c r="JJL22" s="0"/>
      <c r="JJM22" s="0"/>
      <c r="JJN22" s="0"/>
      <c r="JJO22" s="0"/>
      <c r="JJP22" s="0"/>
      <c r="JJQ22" s="0"/>
      <c r="JJR22" s="0"/>
      <c r="JJS22" s="0"/>
      <c r="JJT22" s="0"/>
      <c r="JJU22" s="0"/>
      <c r="JJV22" s="0"/>
      <c r="JJW22" s="0"/>
      <c r="JJX22" s="0"/>
      <c r="JJY22" s="0"/>
      <c r="JJZ22" s="0"/>
      <c r="JKA22" s="0"/>
      <c r="JKB22" s="0"/>
      <c r="JKC22" s="0"/>
      <c r="JKD22" s="0"/>
      <c r="JKE22" s="0"/>
      <c r="JKF22" s="0"/>
      <c r="JKG22" s="0"/>
      <c r="JKH22" s="0"/>
      <c r="JKI22" s="0"/>
      <c r="JKJ22" s="0"/>
      <c r="JKK22" s="0"/>
      <c r="JKL22" s="0"/>
      <c r="JKM22" s="0"/>
      <c r="JKN22" s="0"/>
      <c r="JKO22" s="0"/>
      <c r="JKP22" s="0"/>
      <c r="JKQ22" s="0"/>
      <c r="JKR22" s="0"/>
      <c r="JKS22" s="0"/>
      <c r="JKT22" s="0"/>
      <c r="JKU22" s="0"/>
      <c r="JKV22" s="0"/>
      <c r="JKW22" s="0"/>
      <c r="JKX22" s="0"/>
      <c r="JKY22" s="0"/>
      <c r="JKZ22" s="0"/>
      <c r="JLA22" s="0"/>
      <c r="JLB22" s="0"/>
      <c r="JLC22" s="0"/>
      <c r="JLD22" s="0"/>
      <c r="JLE22" s="0"/>
      <c r="JLF22" s="0"/>
      <c r="JLG22" s="0"/>
      <c r="JLH22" s="0"/>
      <c r="JLI22" s="0"/>
      <c r="JLJ22" s="0"/>
      <c r="JLK22" s="0"/>
      <c r="JLL22" s="0"/>
      <c r="JLM22" s="0"/>
      <c r="JLN22" s="0"/>
      <c r="JLO22" s="0"/>
      <c r="JLP22" s="0"/>
      <c r="JLQ22" s="0"/>
      <c r="JLR22" s="0"/>
      <c r="JLS22" s="0"/>
      <c r="JLT22" s="0"/>
      <c r="JLU22" s="0"/>
      <c r="JLV22" s="0"/>
      <c r="JLW22" s="0"/>
      <c r="JLX22" s="0"/>
      <c r="JLY22" s="0"/>
      <c r="JLZ22" s="0"/>
      <c r="JMA22" s="0"/>
      <c r="JMB22" s="0"/>
      <c r="JMC22" s="0"/>
      <c r="JMD22" s="0"/>
      <c r="JME22" s="0"/>
      <c r="JMF22" s="0"/>
      <c r="JMG22" s="0"/>
      <c r="JMH22" s="0"/>
      <c r="JMI22" s="0"/>
      <c r="JMJ22" s="0"/>
      <c r="JMK22" s="0"/>
      <c r="JML22" s="0"/>
      <c r="JMM22" s="0"/>
      <c r="JMN22" s="0"/>
      <c r="JMO22" s="0"/>
      <c r="JMP22" s="0"/>
      <c r="JMQ22" s="0"/>
      <c r="JMR22" s="0"/>
      <c r="JMS22" s="0"/>
      <c r="JMT22" s="0"/>
      <c r="JMU22" s="0"/>
      <c r="JMV22" s="0"/>
      <c r="JMW22" s="0"/>
      <c r="JMX22" s="0"/>
      <c r="JMY22" s="0"/>
      <c r="JMZ22" s="0"/>
      <c r="JNA22" s="0"/>
      <c r="JNB22" s="0"/>
      <c r="JNC22" s="0"/>
      <c r="JND22" s="0"/>
      <c r="JNE22" s="0"/>
      <c r="JNF22" s="0"/>
      <c r="JNG22" s="0"/>
      <c r="JNH22" s="0"/>
      <c r="JNI22" s="0"/>
      <c r="JNJ22" s="0"/>
      <c r="JNK22" s="0"/>
      <c r="JNL22" s="0"/>
      <c r="JNM22" s="0"/>
      <c r="JNN22" s="0"/>
      <c r="JNO22" s="0"/>
      <c r="JNP22" s="0"/>
      <c r="JNQ22" s="0"/>
      <c r="JNR22" s="0"/>
      <c r="JNS22" s="0"/>
      <c r="JNT22" s="0"/>
      <c r="JNU22" s="0"/>
      <c r="JNV22" s="0"/>
      <c r="JNW22" s="0"/>
      <c r="JNX22" s="0"/>
      <c r="JNY22" s="0"/>
      <c r="JNZ22" s="0"/>
      <c r="JOA22" s="0"/>
      <c r="JOB22" s="0"/>
      <c r="JOC22" s="0"/>
      <c r="JOD22" s="0"/>
      <c r="JOE22" s="0"/>
      <c r="JOF22" s="0"/>
      <c r="JOG22" s="0"/>
      <c r="JOH22" s="0"/>
      <c r="JOI22" s="0"/>
      <c r="JOJ22" s="0"/>
      <c r="JOK22" s="0"/>
      <c r="JOL22" s="0"/>
      <c r="JOM22" s="0"/>
      <c r="JON22" s="0"/>
      <c r="JOO22" s="0"/>
      <c r="JOP22" s="0"/>
      <c r="JOQ22" s="0"/>
      <c r="JOR22" s="0"/>
      <c r="JOS22" s="0"/>
      <c r="JOT22" s="0"/>
      <c r="JOU22" s="0"/>
      <c r="JOV22" s="0"/>
      <c r="JOW22" s="0"/>
      <c r="JOX22" s="0"/>
      <c r="JOY22" s="0"/>
      <c r="JOZ22" s="0"/>
      <c r="JPA22" s="0"/>
      <c r="JPB22" s="0"/>
      <c r="JPC22" s="0"/>
      <c r="JPD22" s="0"/>
      <c r="JPE22" s="0"/>
      <c r="JPF22" s="0"/>
      <c r="JPG22" s="0"/>
      <c r="JPH22" s="0"/>
      <c r="JPI22" s="0"/>
      <c r="JPJ22" s="0"/>
      <c r="JPK22" s="0"/>
      <c r="JPL22" s="0"/>
      <c r="JPM22" s="0"/>
      <c r="JPN22" s="0"/>
      <c r="JPO22" s="0"/>
      <c r="JPP22" s="0"/>
      <c r="JPQ22" s="0"/>
      <c r="JPR22" s="0"/>
      <c r="JPS22" s="0"/>
      <c r="JPT22" s="0"/>
      <c r="JPU22" s="0"/>
      <c r="JPV22" s="0"/>
      <c r="JPW22" s="0"/>
      <c r="JPX22" s="0"/>
      <c r="JPY22" s="0"/>
      <c r="JPZ22" s="0"/>
      <c r="JQA22" s="0"/>
      <c r="JQB22" s="0"/>
      <c r="JQC22" s="0"/>
      <c r="JQD22" s="0"/>
      <c r="JQE22" s="0"/>
      <c r="JQF22" s="0"/>
      <c r="JQG22" s="0"/>
      <c r="JQH22" s="0"/>
      <c r="JQI22" s="0"/>
      <c r="JQJ22" s="0"/>
      <c r="JQK22" s="0"/>
      <c r="JQL22" s="0"/>
      <c r="JQM22" s="0"/>
      <c r="JQN22" s="0"/>
      <c r="JQO22" s="0"/>
      <c r="JQP22" s="0"/>
      <c r="JQQ22" s="0"/>
      <c r="JQR22" s="0"/>
      <c r="JQS22" s="0"/>
      <c r="JQT22" s="0"/>
      <c r="JQU22" s="0"/>
      <c r="JQV22" s="0"/>
      <c r="JQW22" s="0"/>
      <c r="JQX22" s="0"/>
      <c r="JQY22" s="0"/>
      <c r="JQZ22" s="0"/>
      <c r="JRA22" s="0"/>
      <c r="JRB22" s="0"/>
      <c r="JRC22" s="0"/>
      <c r="JRD22" s="0"/>
      <c r="JRE22" s="0"/>
      <c r="JRF22" s="0"/>
      <c r="JRG22" s="0"/>
      <c r="JRH22" s="0"/>
      <c r="JRI22" s="0"/>
      <c r="JRJ22" s="0"/>
      <c r="JRK22" s="0"/>
      <c r="JRL22" s="0"/>
      <c r="JRM22" s="0"/>
      <c r="JRN22" s="0"/>
      <c r="JRO22" s="0"/>
      <c r="JRP22" s="0"/>
      <c r="JRQ22" s="0"/>
      <c r="JRR22" s="0"/>
      <c r="JRS22" s="0"/>
      <c r="JRT22" s="0"/>
      <c r="JRU22" s="0"/>
      <c r="JRV22" s="0"/>
      <c r="JRW22" s="0"/>
      <c r="JRX22" s="0"/>
      <c r="JRY22" s="0"/>
      <c r="JRZ22" s="0"/>
      <c r="JSA22" s="0"/>
      <c r="JSB22" s="0"/>
      <c r="JSC22" s="0"/>
      <c r="JSD22" s="0"/>
      <c r="JSE22" s="0"/>
      <c r="JSF22" s="0"/>
      <c r="JSG22" s="0"/>
      <c r="JSH22" s="0"/>
      <c r="JSI22" s="0"/>
      <c r="JSJ22" s="0"/>
      <c r="JSK22" s="0"/>
      <c r="JSL22" s="0"/>
      <c r="JSM22" s="0"/>
      <c r="JSN22" s="0"/>
      <c r="JSO22" s="0"/>
      <c r="JSP22" s="0"/>
      <c r="JSQ22" s="0"/>
      <c r="JSR22" s="0"/>
      <c r="JSS22" s="0"/>
      <c r="JST22" s="0"/>
      <c r="JSU22" s="0"/>
      <c r="JSV22" s="0"/>
      <c r="JSW22" s="0"/>
      <c r="JSX22" s="0"/>
      <c r="JSY22" s="0"/>
      <c r="JSZ22" s="0"/>
      <c r="JTA22" s="0"/>
      <c r="JTB22" s="0"/>
      <c r="JTC22" s="0"/>
      <c r="JTD22" s="0"/>
      <c r="JTE22" s="0"/>
      <c r="JTF22" s="0"/>
      <c r="JTG22" s="0"/>
      <c r="JTH22" s="0"/>
      <c r="JTI22" s="0"/>
      <c r="JTJ22" s="0"/>
      <c r="JTK22" s="0"/>
      <c r="JTL22" s="0"/>
      <c r="JTM22" s="0"/>
      <c r="JTN22" s="0"/>
      <c r="JTO22" s="0"/>
      <c r="JTP22" s="0"/>
      <c r="JTQ22" s="0"/>
      <c r="JTR22" s="0"/>
      <c r="JTS22" s="0"/>
      <c r="JTT22" s="0"/>
      <c r="JTU22" s="0"/>
      <c r="JTV22" s="0"/>
      <c r="JTW22" s="0"/>
      <c r="JTX22" s="0"/>
      <c r="JTY22" s="0"/>
      <c r="JTZ22" s="0"/>
      <c r="JUA22" s="0"/>
      <c r="JUB22" s="0"/>
      <c r="JUC22" s="0"/>
      <c r="JUD22" s="0"/>
      <c r="JUE22" s="0"/>
      <c r="JUF22" s="0"/>
      <c r="JUG22" s="0"/>
      <c r="JUH22" s="0"/>
      <c r="JUI22" s="0"/>
      <c r="JUJ22" s="0"/>
      <c r="JUK22" s="0"/>
      <c r="JUL22" s="0"/>
      <c r="JUM22" s="0"/>
      <c r="JUN22" s="0"/>
      <c r="JUO22" s="0"/>
      <c r="JUP22" s="0"/>
      <c r="JUQ22" s="0"/>
      <c r="JUR22" s="0"/>
      <c r="JUS22" s="0"/>
      <c r="JUT22" s="0"/>
      <c r="JUU22" s="0"/>
      <c r="JUV22" s="0"/>
      <c r="JUW22" s="0"/>
      <c r="JUX22" s="0"/>
      <c r="JUY22" s="0"/>
      <c r="JUZ22" s="0"/>
      <c r="JVA22" s="0"/>
      <c r="JVB22" s="0"/>
      <c r="JVC22" s="0"/>
      <c r="JVD22" s="0"/>
      <c r="JVE22" s="0"/>
      <c r="JVF22" s="0"/>
      <c r="JVG22" s="0"/>
      <c r="JVH22" s="0"/>
      <c r="JVI22" s="0"/>
      <c r="JVJ22" s="0"/>
      <c r="JVK22" s="0"/>
      <c r="JVL22" s="0"/>
      <c r="JVM22" s="0"/>
      <c r="JVN22" s="0"/>
      <c r="JVO22" s="0"/>
      <c r="JVP22" s="0"/>
      <c r="JVQ22" s="0"/>
      <c r="JVR22" s="0"/>
      <c r="JVS22" s="0"/>
      <c r="JVT22" s="0"/>
      <c r="JVU22" s="0"/>
      <c r="JVV22" s="0"/>
      <c r="JVW22" s="0"/>
      <c r="JVX22" s="0"/>
      <c r="JVY22" s="0"/>
      <c r="JVZ22" s="0"/>
      <c r="JWA22" s="0"/>
      <c r="JWB22" s="0"/>
      <c r="JWC22" s="0"/>
      <c r="JWD22" s="0"/>
      <c r="JWE22" s="0"/>
      <c r="JWF22" s="0"/>
      <c r="JWG22" s="0"/>
      <c r="JWH22" s="0"/>
      <c r="JWI22" s="0"/>
      <c r="JWJ22" s="0"/>
      <c r="JWK22" s="0"/>
      <c r="JWL22" s="0"/>
      <c r="JWM22" s="0"/>
      <c r="JWN22" s="0"/>
      <c r="JWO22" s="0"/>
      <c r="JWP22" s="0"/>
      <c r="JWQ22" s="0"/>
      <c r="JWR22" s="0"/>
      <c r="JWS22" s="0"/>
      <c r="JWT22" s="0"/>
      <c r="JWU22" s="0"/>
      <c r="JWV22" s="0"/>
      <c r="JWW22" s="0"/>
      <c r="JWX22" s="0"/>
      <c r="JWY22" s="0"/>
      <c r="JWZ22" s="0"/>
      <c r="JXA22" s="0"/>
      <c r="JXB22" s="0"/>
      <c r="JXC22" s="0"/>
      <c r="JXD22" s="0"/>
      <c r="JXE22" s="0"/>
      <c r="JXF22" s="0"/>
      <c r="JXG22" s="0"/>
      <c r="JXH22" s="0"/>
      <c r="JXI22" s="0"/>
      <c r="JXJ22" s="0"/>
      <c r="JXK22" s="0"/>
      <c r="JXL22" s="0"/>
      <c r="JXM22" s="0"/>
      <c r="JXN22" s="0"/>
      <c r="JXO22" s="0"/>
      <c r="JXP22" s="0"/>
      <c r="JXQ22" s="0"/>
      <c r="JXR22" s="0"/>
      <c r="JXS22" s="0"/>
      <c r="JXT22" s="0"/>
      <c r="JXU22" s="0"/>
      <c r="JXV22" s="0"/>
      <c r="JXW22" s="0"/>
      <c r="JXX22" s="0"/>
      <c r="JXY22" s="0"/>
      <c r="JXZ22" s="0"/>
      <c r="JYA22" s="0"/>
      <c r="JYB22" s="0"/>
      <c r="JYC22" s="0"/>
      <c r="JYD22" s="0"/>
      <c r="JYE22" s="0"/>
      <c r="JYF22" s="0"/>
      <c r="JYG22" s="0"/>
      <c r="JYH22" s="0"/>
      <c r="JYI22" s="0"/>
      <c r="JYJ22" s="0"/>
      <c r="JYK22" s="0"/>
      <c r="JYL22" s="0"/>
      <c r="JYM22" s="0"/>
      <c r="JYN22" s="0"/>
      <c r="JYO22" s="0"/>
      <c r="JYP22" s="0"/>
      <c r="JYQ22" s="0"/>
      <c r="JYR22" s="0"/>
      <c r="JYS22" s="0"/>
      <c r="JYT22" s="0"/>
      <c r="JYU22" s="0"/>
      <c r="JYV22" s="0"/>
      <c r="JYW22" s="0"/>
      <c r="JYX22" s="0"/>
      <c r="JYY22" s="0"/>
      <c r="JYZ22" s="0"/>
      <c r="JZA22" s="0"/>
      <c r="JZB22" s="0"/>
      <c r="JZC22" s="0"/>
      <c r="JZD22" s="0"/>
      <c r="JZE22" s="0"/>
      <c r="JZF22" s="0"/>
      <c r="JZG22" s="0"/>
      <c r="JZH22" s="0"/>
      <c r="JZI22" s="0"/>
      <c r="JZJ22" s="0"/>
      <c r="JZK22" s="0"/>
      <c r="JZL22" s="0"/>
      <c r="JZM22" s="0"/>
      <c r="JZN22" s="0"/>
      <c r="JZO22" s="0"/>
      <c r="JZP22" s="0"/>
      <c r="JZQ22" s="0"/>
      <c r="JZR22" s="0"/>
      <c r="JZS22" s="0"/>
      <c r="JZT22" s="0"/>
      <c r="JZU22" s="0"/>
      <c r="JZV22" s="0"/>
      <c r="JZW22" s="0"/>
      <c r="JZX22" s="0"/>
      <c r="JZY22" s="0"/>
      <c r="JZZ22" s="0"/>
      <c r="KAA22" s="0"/>
      <c r="KAB22" s="0"/>
      <c r="KAC22" s="0"/>
      <c r="KAD22" s="0"/>
      <c r="KAE22" s="0"/>
      <c r="KAF22" s="0"/>
      <c r="KAG22" s="0"/>
      <c r="KAH22" s="0"/>
      <c r="KAI22" s="0"/>
      <c r="KAJ22" s="0"/>
      <c r="KAK22" s="0"/>
      <c r="KAL22" s="0"/>
      <c r="KAM22" s="0"/>
      <c r="KAN22" s="0"/>
      <c r="KAO22" s="0"/>
      <c r="KAP22" s="0"/>
      <c r="KAQ22" s="0"/>
      <c r="KAR22" s="0"/>
      <c r="KAS22" s="0"/>
      <c r="KAT22" s="0"/>
      <c r="KAU22" s="0"/>
      <c r="KAV22" s="0"/>
      <c r="KAW22" s="0"/>
      <c r="KAX22" s="0"/>
      <c r="KAY22" s="0"/>
      <c r="KAZ22" s="0"/>
      <c r="KBA22" s="0"/>
      <c r="KBB22" s="0"/>
      <c r="KBC22" s="0"/>
      <c r="KBD22" s="0"/>
      <c r="KBE22" s="0"/>
      <c r="KBF22" s="0"/>
      <c r="KBG22" s="0"/>
      <c r="KBH22" s="0"/>
      <c r="KBI22" s="0"/>
      <c r="KBJ22" s="0"/>
      <c r="KBK22" s="0"/>
      <c r="KBL22" s="0"/>
      <c r="KBM22" s="0"/>
      <c r="KBN22" s="0"/>
      <c r="KBO22" s="0"/>
      <c r="KBP22" s="0"/>
      <c r="KBQ22" s="0"/>
      <c r="KBR22" s="0"/>
      <c r="KBS22" s="0"/>
      <c r="KBT22" s="0"/>
      <c r="KBU22" s="0"/>
      <c r="KBV22" s="0"/>
      <c r="KBW22" s="0"/>
      <c r="KBX22" s="0"/>
      <c r="KBY22" s="0"/>
      <c r="KBZ22" s="0"/>
      <c r="KCA22" s="0"/>
      <c r="KCB22" s="0"/>
      <c r="KCC22" s="0"/>
      <c r="KCD22" s="0"/>
      <c r="KCE22" s="0"/>
      <c r="KCF22" s="0"/>
      <c r="KCG22" s="0"/>
      <c r="KCH22" s="0"/>
      <c r="KCI22" s="0"/>
      <c r="KCJ22" s="0"/>
      <c r="KCK22" s="0"/>
      <c r="KCL22" s="0"/>
      <c r="KCM22" s="0"/>
      <c r="KCN22" s="0"/>
      <c r="KCO22" s="0"/>
      <c r="KCP22" s="0"/>
      <c r="KCQ22" s="0"/>
      <c r="KCR22" s="0"/>
      <c r="KCS22" s="0"/>
      <c r="KCT22" s="0"/>
      <c r="KCU22" s="0"/>
      <c r="KCV22" s="0"/>
      <c r="KCW22" s="0"/>
      <c r="KCX22" s="0"/>
      <c r="KCY22" s="0"/>
      <c r="KCZ22" s="0"/>
      <c r="KDA22" s="0"/>
      <c r="KDB22" s="0"/>
      <c r="KDC22" s="0"/>
      <c r="KDD22" s="0"/>
      <c r="KDE22" s="0"/>
      <c r="KDF22" s="0"/>
      <c r="KDG22" s="0"/>
      <c r="KDH22" s="0"/>
      <c r="KDI22" s="0"/>
      <c r="KDJ22" s="0"/>
      <c r="KDK22" s="0"/>
      <c r="KDL22" s="0"/>
      <c r="KDM22" s="0"/>
      <c r="KDN22" s="0"/>
      <c r="KDO22" s="0"/>
      <c r="KDP22" s="0"/>
      <c r="KDQ22" s="0"/>
      <c r="KDR22" s="0"/>
      <c r="KDS22" s="0"/>
      <c r="KDT22" s="0"/>
      <c r="KDU22" s="0"/>
      <c r="KDV22" s="0"/>
      <c r="KDW22" s="0"/>
      <c r="KDX22" s="0"/>
      <c r="KDY22" s="0"/>
      <c r="KDZ22" s="0"/>
      <c r="KEA22" s="0"/>
      <c r="KEB22" s="0"/>
      <c r="KEC22" s="0"/>
      <c r="KED22" s="0"/>
      <c r="KEE22" s="0"/>
      <c r="KEF22" s="0"/>
      <c r="KEG22" s="0"/>
      <c r="KEH22" s="0"/>
      <c r="KEI22" s="0"/>
      <c r="KEJ22" s="0"/>
      <c r="KEK22" s="0"/>
      <c r="KEL22" s="0"/>
      <c r="KEM22" s="0"/>
      <c r="KEN22" s="0"/>
      <c r="KEO22" s="0"/>
      <c r="KEP22" s="0"/>
      <c r="KEQ22" s="0"/>
      <c r="KER22" s="0"/>
      <c r="KES22" s="0"/>
      <c r="KET22" s="0"/>
      <c r="KEU22" s="0"/>
      <c r="KEV22" s="0"/>
      <c r="KEW22" s="0"/>
      <c r="KEX22" s="0"/>
      <c r="KEY22" s="0"/>
      <c r="KEZ22" s="0"/>
      <c r="KFA22" s="0"/>
      <c r="KFB22" s="0"/>
      <c r="KFC22" s="0"/>
      <c r="KFD22" s="0"/>
      <c r="KFE22" s="0"/>
      <c r="KFF22" s="0"/>
      <c r="KFG22" s="0"/>
      <c r="KFH22" s="0"/>
      <c r="KFI22" s="0"/>
      <c r="KFJ22" s="0"/>
      <c r="KFK22" s="0"/>
      <c r="KFL22" s="0"/>
      <c r="KFM22" s="0"/>
      <c r="KFN22" s="0"/>
      <c r="KFO22" s="0"/>
      <c r="KFP22" s="0"/>
      <c r="KFQ22" s="0"/>
      <c r="KFR22" s="0"/>
      <c r="KFS22" s="0"/>
      <c r="KFT22" s="0"/>
      <c r="KFU22" s="0"/>
      <c r="KFV22" s="0"/>
      <c r="KFW22" s="0"/>
      <c r="KFX22" s="0"/>
      <c r="KFY22" s="0"/>
      <c r="KFZ22" s="0"/>
      <c r="KGA22" s="0"/>
      <c r="KGB22" s="0"/>
      <c r="KGC22" s="0"/>
      <c r="KGD22" s="0"/>
      <c r="KGE22" s="0"/>
      <c r="KGF22" s="0"/>
      <c r="KGG22" s="0"/>
      <c r="KGH22" s="0"/>
      <c r="KGI22" s="0"/>
      <c r="KGJ22" s="0"/>
      <c r="KGK22" s="0"/>
      <c r="KGL22" s="0"/>
      <c r="KGM22" s="0"/>
      <c r="KGN22" s="0"/>
      <c r="KGO22" s="0"/>
      <c r="KGP22" s="0"/>
      <c r="KGQ22" s="0"/>
      <c r="KGR22" s="0"/>
      <c r="KGS22" s="0"/>
      <c r="KGT22" s="0"/>
      <c r="KGU22" s="0"/>
      <c r="KGV22" s="0"/>
      <c r="KGW22" s="0"/>
      <c r="KGX22" s="0"/>
      <c r="KGY22" s="0"/>
      <c r="KGZ22" s="0"/>
      <c r="KHA22" s="0"/>
      <c r="KHB22" s="0"/>
      <c r="KHC22" s="0"/>
      <c r="KHD22" s="0"/>
      <c r="KHE22" s="0"/>
      <c r="KHF22" s="0"/>
      <c r="KHG22" s="0"/>
      <c r="KHH22" s="0"/>
      <c r="KHI22" s="0"/>
      <c r="KHJ22" s="0"/>
      <c r="KHK22" s="0"/>
      <c r="KHL22" s="0"/>
      <c r="KHM22" s="0"/>
      <c r="KHN22" s="0"/>
      <c r="KHO22" s="0"/>
      <c r="KHP22" s="0"/>
      <c r="KHQ22" s="0"/>
      <c r="KHR22" s="0"/>
      <c r="KHS22" s="0"/>
      <c r="KHT22" s="0"/>
      <c r="KHU22" s="0"/>
      <c r="KHV22" s="0"/>
      <c r="KHW22" s="0"/>
      <c r="KHX22" s="0"/>
      <c r="KHY22" s="0"/>
      <c r="KHZ22" s="0"/>
      <c r="KIA22" s="0"/>
      <c r="KIB22" s="0"/>
      <c r="KIC22" s="0"/>
      <c r="KID22" s="0"/>
      <c r="KIE22" s="0"/>
      <c r="KIF22" s="0"/>
      <c r="KIG22" s="0"/>
      <c r="KIH22" s="0"/>
      <c r="KII22" s="0"/>
      <c r="KIJ22" s="0"/>
      <c r="KIK22" s="0"/>
      <c r="KIL22" s="0"/>
      <c r="KIM22" s="0"/>
      <c r="KIN22" s="0"/>
      <c r="KIO22" s="0"/>
      <c r="KIP22" s="0"/>
      <c r="KIQ22" s="0"/>
      <c r="KIR22" s="0"/>
      <c r="KIS22" s="0"/>
      <c r="KIT22" s="0"/>
      <c r="KIU22" s="0"/>
      <c r="KIV22" s="0"/>
      <c r="KIW22" s="0"/>
      <c r="KIX22" s="0"/>
      <c r="KIY22" s="0"/>
      <c r="KIZ22" s="0"/>
      <c r="KJA22" s="0"/>
      <c r="KJB22" s="0"/>
      <c r="KJC22" s="0"/>
      <c r="KJD22" s="0"/>
      <c r="KJE22" s="0"/>
      <c r="KJF22" s="0"/>
      <c r="KJG22" s="0"/>
      <c r="KJH22" s="0"/>
      <c r="KJI22" s="0"/>
      <c r="KJJ22" s="0"/>
      <c r="KJK22" s="0"/>
      <c r="KJL22" s="0"/>
      <c r="KJM22" s="0"/>
      <c r="KJN22" s="0"/>
      <c r="KJO22" s="0"/>
      <c r="KJP22" s="0"/>
      <c r="KJQ22" s="0"/>
      <c r="KJR22" s="0"/>
      <c r="KJS22" s="0"/>
      <c r="KJT22" s="0"/>
      <c r="KJU22" s="0"/>
      <c r="KJV22" s="0"/>
      <c r="KJW22" s="0"/>
      <c r="KJX22" s="0"/>
      <c r="KJY22" s="0"/>
      <c r="KJZ22" s="0"/>
      <c r="KKA22" s="0"/>
      <c r="KKB22" s="0"/>
      <c r="KKC22" s="0"/>
      <c r="KKD22" s="0"/>
      <c r="KKE22" s="0"/>
      <c r="KKF22" s="0"/>
      <c r="KKG22" s="0"/>
      <c r="KKH22" s="0"/>
      <c r="KKI22" s="0"/>
      <c r="KKJ22" s="0"/>
      <c r="KKK22" s="0"/>
      <c r="KKL22" s="0"/>
      <c r="KKM22" s="0"/>
      <c r="KKN22" s="0"/>
      <c r="KKO22" s="0"/>
      <c r="KKP22" s="0"/>
      <c r="KKQ22" s="0"/>
      <c r="KKR22" s="0"/>
      <c r="KKS22" s="0"/>
      <c r="KKT22" s="0"/>
      <c r="KKU22" s="0"/>
      <c r="KKV22" s="0"/>
      <c r="KKW22" s="0"/>
      <c r="KKX22" s="0"/>
      <c r="KKY22" s="0"/>
      <c r="KKZ22" s="0"/>
      <c r="KLA22" s="0"/>
      <c r="KLB22" s="0"/>
      <c r="KLC22" s="0"/>
      <c r="KLD22" s="0"/>
      <c r="KLE22" s="0"/>
      <c r="KLF22" s="0"/>
      <c r="KLG22" s="0"/>
      <c r="KLH22" s="0"/>
      <c r="KLI22" s="0"/>
      <c r="KLJ22" s="0"/>
      <c r="KLK22" s="0"/>
      <c r="KLL22" s="0"/>
      <c r="KLM22" s="0"/>
      <c r="KLN22" s="0"/>
      <c r="KLO22" s="0"/>
      <c r="KLP22" s="0"/>
      <c r="KLQ22" s="0"/>
      <c r="KLR22" s="0"/>
      <c r="KLS22" s="0"/>
      <c r="KLT22" s="0"/>
      <c r="KLU22" s="0"/>
      <c r="KLV22" s="0"/>
      <c r="KLW22" s="0"/>
      <c r="KLX22" s="0"/>
      <c r="KLY22" s="0"/>
      <c r="KLZ22" s="0"/>
      <c r="KMA22" s="0"/>
      <c r="KMB22" s="0"/>
      <c r="KMC22" s="0"/>
      <c r="KMD22" s="0"/>
      <c r="KME22" s="0"/>
      <c r="KMF22" s="0"/>
      <c r="KMG22" s="0"/>
      <c r="KMH22" s="0"/>
      <c r="KMI22" s="0"/>
      <c r="KMJ22" s="0"/>
      <c r="KMK22" s="0"/>
      <c r="KML22" s="0"/>
      <c r="KMM22" s="0"/>
      <c r="KMN22" s="0"/>
      <c r="KMO22" s="0"/>
      <c r="KMP22" s="0"/>
      <c r="KMQ22" s="0"/>
      <c r="KMR22" s="0"/>
      <c r="KMS22" s="0"/>
      <c r="KMT22" s="0"/>
      <c r="KMU22" s="0"/>
      <c r="KMV22" s="0"/>
      <c r="KMW22" s="0"/>
      <c r="KMX22" s="0"/>
      <c r="KMY22" s="0"/>
      <c r="KMZ22" s="0"/>
      <c r="KNA22" s="0"/>
      <c r="KNB22" s="0"/>
      <c r="KNC22" s="0"/>
      <c r="KND22" s="0"/>
      <c r="KNE22" s="0"/>
      <c r="KNF22" s="0"/>
      <c r="KNG22" s="0"/>
      <c r="KNH22" s="0"/>
      <c r="KNI22" s="0"/>
      <c r="KNJ22" s="0"/>
      <c r="KNK22" s="0"/>
      <c r="KNL22" s="0"/>
      <c r="KNM22" s="0"/>
      <c r="KNN22" s="0"/>
      <c r="KNO22" s="0"/>
      <c r="KNP22" s="0"/>
      <c r="KNQ22" s="0"/>
      <c r="KNR22" s="0"/>
      <c r="KNS22" s="0"/>
      <c r="KNT22" s="0"/>
      <c r="KNU22" s="0"/>
      <c r="KNV22" s="0"/>
      <c r="KNW22" s="0"/>
      <c r="KNX22" s="0"/>
      <c r="KNY22" s="0"/>
      <c r="KNZ22" s="0"/>
      <c r="KOA22" s="0"/>
      <c r="KOB22" s="0"/>
      <c r="KOC22" s="0"/>
      <c r="KOD22" s="0"/>
      <c r="KOE22" s="0"/>
      <c r="KOF22" s="0"/>
      <c r="KOG22" s="0"/>
      <c r="KOH22" s="0"/>
      <c r="KOI22" s="0"/>
      <c r="KOJ22" s="0"/>
      <c r="KOK22" s="0"/>
      <c r="KOL22" s="0"/>
      <c r="KOM22" s="0"/>
      <c r="KON22" s="0"/>
      <c r="KOO22" s="0"/>
      <c r="KOP22" s="0"/>
      <c r="KOQ22" s="0"/>
      <c r="KOR22" s="0"/>
      <c r="KOS22" s="0"/>
      <c r="KOT22" s="0"/>
      <c r="KOU22" s="0"/>
      <c r="KOV22" s="0"/>
      <c r="KOW22" s="0"/>
      <c r="KOX22" s="0"/>
      <c r="KOY22" s="0"/>
      <c r="KOZ22" s="0"/>
      <c r="KPA22" s="0"/>
      <c r="KPB22" s="0"/>
      <c r="KPC22" s="0"/>
      <c r="KPD22" s="0"/>
      <c r="KPE22" s="0"/>
      <c r="KPF22" s="0"/>
      <c r="KPG22" s="0"/>
      <c r="KPH22" s="0"/>
      <c r="KPI22" s="0"/>
      <c r="KPJ22" s="0"/>
      <c r="KPK22" s="0"/>
      <c r="KPL22" s="0"/>
      <c r="KPM22" s="0"/>
      <c r="KPN22" s="0"/>
      <c r="KPO22" s="0"/>
      <c r="KPP22" s="0"/>
      <c r="KPQ22" s="0"/>
      <c r="KPR22" s="0"/>
      <c r="KPS22" s="0"/>
      <c r="KPT22" s="0"/>
      <c r="KPU22" s="0"/>
      <c r="KPV22" s="0"/>
      <c r="KPW22" s="0"/>
      <c r="KPX22" s="0"/>
      <c r="KPY22" s="0"/>
      <c r="KPZ22" s="0"/>
      <c r="KQA22" s="0"/>
      <c r="KQB22" s="0"/>
      <c r="KQC22" s="0"/>
      <c r="KQD22" s="0"/>
      <c r="KQE22" s="0"/>
      <c r="KQF22" s="0"/>
      <c r="KQG22" s="0"/>
      <c r="KQH22" s="0"/>
      <c r="KQI22" s="0"/>
      <c r="KQJ22" s="0"/>
      <c r="KQK22" s="0"/>
      <c r="KQL22" s="0"/>
      <c r="KQM22" s="0"/>
      <c r="KQN22" s="0"/>
      <c r="KQO22" s="0"/>
      <c r="KQP22" s="0"/>
      <c r="KQQ22" s="0"/>
      <c r="KQR22" s="0"/>
      <c r="KQS22" s="0"/>
      <c r="KQT22" s="0"/>
      <c r="KQU22" s="0"/>
      <c r="KQV22" s="0"/>
      <c r="KQW22" s="0"/>
      <c r="KQX22" s="0"/>
      <c r="KQY22" s="0"/>
      <c r="KQZ22" s="0"/>
      <c r="KRA22" s="0"/>
      <c r="KRB22" s="0"/>
      <c r="KRC22" s="0"/>
      <c r="KRD22" s="0"/>
      <c r="KRE22" s="0"/>
      <c r="KRF22" s="0"/>
      <c r="KRG22" s="0"/>
      <c r="KRH22" s="0"/>
      <c r="KRI22" s="0"/>
      <c r="KRJ22" s="0"/>
      <c r="KRK22" s="0"/>
      <c r="KRL22" s="0"/>
      <c r="KRM22" s="0"/>
      <c r="KRN22" s="0"/>
      <c r="KRO22" s="0"/>
      <c r="KRP22" s="0"/>
      <c r="KRQ22" s="0"/>
      <c r="KRR22" s="0"/>
      <c r="KRS22" s="0"/>
      <c r="KRT22" s="0"/>
      <c r="KRU22" s="0"/>
      <c r="KRV22" s="0"/>
      <c r="KRW22" s="0"/>
      <c r="KRX22" s="0"/>
      <c r="KRY22" s="0"/>
      <c r="KRZ22" s="0"/>
      <c r="KSA22" s="0"/>
      <c r="KSB22" s="0"/>
      <c r="KSC22" s="0"/>
      <c r="KSD22" s="0"/>
      <c r="KSE22" s="0"/>
      <c r="KSF22" s="0"/>
      <c r="KSG22" s="0"/>
      <c r="KSH22" s="0"/>
      <c r="KSI22" s="0"/>
      <c r="KSJ22" s="0"/>
      <c r="KSK22" s="0"/>
      <c r="KSL22" s="0"/>
      <c r="KSM22" s="0"/>
      <c r="KSN22" s="0"/>
      <c r="KSO22" s="0"/>
      <c r="KSP22" s="0"/>
      <c r="KSQ22" s="0"/>
      <c r="KSR22" s="0"/>
      <c r="KSS22" s="0"/>
      <c r="KST22" s="0"/>
      <c r="KSU22" s="0"/>
      <c r="KSV22" s="0"/>
      <c r="KSW22" s="0"/>
      <c r="KSX22" s="0"/>
      <c r="KSY22" s="0"/>
      <c r="KSZ22" s="0"/>
      <c r="KTA22" s="0"/>
      <c r="KTB22" s="0"/>
      <c r="KTC22" s="0"/>
      <c r="KTD22" s="0"/>
      <c r="KTE22" s="0"/>
      <c r="KTF22" s="0"/>
      <c r="KTG22" s="0"/>
      <c r="KTH22" s="0"/>
      <c r="KTI22" s="0"/>
      <c r="KTJ22" s="0"/>
      <c r="KTK22" s="0"/>
      <c r="KTL22" s="0"/>
      <c r="KTM22" s="0"/>
      <c r="KTN22" s="0"/>
      <c r="KTO22" s="0"/>
      <c r="KTP22" s="0"/>
      <c r="KTQ22" s="0"/>
      <c r="KTR22" s="0"/>
      <c r="KTS22" s="0"/>
      <c r="KTT22" s="0"/>
      <c r="KTU22" s="0"/>
      <c r="KTV22" s="0"/>
      <c r="KTW22" s="0"/>
      <c r="KTX22" s="0"/>
      <c r="KTY22" s="0"/>
      <c r="KTZ22" s="0"/>
      <c r="KUA22" s="0"/>
      <c r="KUB22" s="0"/>
      <c r="KUC22" s="0"/>
      <c r="KUD22" s="0"/>
      <c r="KUE22" s="0"/>
      <c r="KUF22" s="0"/>
      <c r="KUG22" s="0"/>
      <c r="KUH22" s="0"/>
      <c r="KUI22" s="0"/>
      <c r="KUJ22" s="0"/>
      <c r="KUK22" s="0"/>
      <c r="KUL22" s="0"/>
      <c r="KUM22" s="0"/>
      <c r="KUN22" s="0"/>
      <c r="KUO22" s="0"/>
      <c r="KUP22" s="0"/>
      <c r="KUQ22" s="0"/>
      <c r="KUR22" s="0"/>
      <c r="KUS22" s="0"/>
      <c r="KUT22" s="0"/>
      <c r="KUU22" s="0"/>
      <c r="KUV22" s="0"/>
      <c r="KUW22" s="0"/>
      <c r="KUX22" s="0"/>
      <c r="KUY22" s="0"/>
      <c r="KUZ22" s="0"/>
      <c r="KVA22" s="0"/>
      <c r="KVB22" s="0"/>
      <c r="KVC22" s="0"/>
      <c r="KVD22" s="0"/>
      <c r="KVE22" s="0"/>
      <c r="KVF22" s="0"/>
      <c r="KVG22" s="0"/>
      <c r="KVH22" s="0"/>
      <c r="KVI22" s="0"/>
      <c r="KVJ22" s="0"/>
      <c r="KVK22" s="0"/>
      <c r="KVL22" s="0"/>
      <c r="KVM22" s="0"/>
      <c r="KVN22" s="0"/>
      <c r="KVO22" s="0"/>
      <c r="KVP22" s="0"/>
      <c r="KVQ22" s="0"/>
      <c r="KVR22" s="0"/>
      <c r="KVS22" s="0"/>
      <c r="KVT22" s="0"/>
      <c r="KVU22" s="0"/>
      <c r="KVV22" s="0"/>
      <c r="KVW22" s="0"/>
      <c r="KVX22" s="0"/>
      <c r="KVY22" s="0"/>
      <c r="KVZ22" s="0"/>
      <c r="KWA22" s="0"/>
      <c r="KWB22" s="0"/>
      <c r="KWC22" s="0"/>
      <c r="KWD22" s="0"/>
      <c r="KWE22" s="0"/>
      <c r="KWF22" s="0"/>
      <c r="KWG22" s="0"/>
      <c r="KWH22" s="0"/>
      <c r="KWI22" s="0"/>
      <c r="KWJ22" s="0"/>
      <c r="KWK22" s="0"/>
      <c r="KWL22" s="0"/>
      <c r="KWM22" s="0"/>
      <c r="KWN22" s="0"/>
      <c r="KWO22" s="0"/>
      <c r="KWP22" s="0"/>
      <c r="KWQ22" s="0"/>
      <c r="KWR22" s="0"/>
      <c r="KWS22" s="0"/>
      <c r="KWT22" s="0"/>
      <c r="KWU22" s="0"/>
      <c r="KWV22" s="0"/>
      <c r="KWW22" s="0"/>
      <c r="KWX22" s="0"/>
      <c r="KWY22" s="0"/>
      <c r="KWZ22" s="0"/>
      <c r="KXA22" s="0"/>
      <c r="KXB22" s="0"/>
      <c r="KXC22" s="0"/>
      <c r="KXD22" s="0"/>
      <c r="KXE22" s="0"/>
      <c r="KXF22" s="0"/>
      <c r="KXG22" s="0"/>
      <c r="KXH22" s="0"/>
      <c r="KXI22" s="0"/>
      <c r="KXJ22" s="0"/>
      <c r="KXK22" s="0"/>
      <c r="KXL22" s="0"/>
      <c r="KXM22" s="0"/>
      <c r="KXN22" s="0"/>
      <c r="KXO22" s="0"/>
      <c r="KXP22" s="0"/>
      <c r="KXQ22" s="0"/>
      <c r="KXR22" s="0"/>
      <c r="KXS22" s="0"/>
      <c r="KXT22" s="0"/>
      <c r="KXU22" s="0"/>
      <c r="KXV22" s="0"/>
      <c r="KXW22" s="0"/>
      <c r="KXX22" s="0"/>
      <c r="KXY22" s="0"/>
      <c r="KXZ22" s="0"/>
      <c r="KYA22" s="0"/>
      <c r="KYB22" s="0"/>
      <c r="KYC22" s="0"/>
      <c r="KYD22" s="0"/>
      <c r="KYE22" s="0"/>
      <c r="KYF22" s="0"/>
      <c r="KYG22" s="0"/>
      <c r="KYH22" s="0"/>
      <c r="KYI22" s="0"/>
      <c r="KYJ22" s="0"/>
      <c r="KYK22" s="0"/>
      <c r="KYL22" s="0"/>
      <c r="KYM22" s="0"/>
      <c r="KYN22" s="0"/>
      <c r="KYO22" s="0"/>
      <c r="KYP22" s="0"/>
      <c r="KYQ22" s="0"/>
      <c r="KYR22" s="0"/>
      <c r="KYS22" s="0"/>
      <c r="KYT22" s="0"/>
      <c r="KYU22" s="0"/>
      <c r="KYV22" s="0"/>
      <c r="KYW22" s="0"/>
      <c r="KYX22" s="0"/>
      <c r="KYY22" s="0"/>
      <c r="KYZ22" s="0"/>
      <c r="KZA22" s="0"/>
      <c r="KZB22" s="0"/>
      <c r="KZC22" s="0"/>
      <c r="KZD22" s="0"/>
      <c r="KZE22" s="0"/>
      <c r="KZF22" s="0"/>
      <c r="KZG22" s="0"/>
      <c r="KZH22" s="0"/>
      <c r="KZI22" s="0"/>
      <c r="KZJ22" s="0"/>
      <c r="KZK22" s="0"/>
      <c r="KZL22" s="0"/>
      <c r="KZM22" s="0"/>
      <c r="KZN22" s="0"/>
      <c r="KZO22" s="0"/>
      <c r="KZP22" s="0"/>
      <c r="KZQ22" s="0"/>
      <c r="KZR22" s="0"/>
      <c r="KZS22" s="0"/>
      <c r="KZT22" s="0"/>
      <c r="KZU22" s="0"/>
      <c r="KZV22" s="0"/>
      <c r="KZW22" s="0"/>
      <c r="KZX22" s="0"/>
      <c r="KZY22" s="0"/>
      <c r="KZZ22" s="0"/>
      <c r="LAA22" s="0"/>
      <c r="LAB22" s="0"/>
      <c r="LAC22" s="0"/>
      <c r="LAD22" s="0"/>
      <c r="LAE22" s="0"/>
      <c r="LAF22" s="0"/>
      <c r="LAG22" s="0"/>
      <c r="LAH22" s="0"/>
      <c r="LAI22" s="0"/>
      <c r="LAJ22" s="0"/>
      <c r="LAK22" s="0"/>
      <c r="LAL22" s="0"/>
      <c r="LAM22" s="0"/>
      <c r="LAN22" s="0"/>
      <c r="LAO22" s="0"/>
      <c r="LAP22" s="0"/>
      <c r="LAQ22" s="0"/>
      <c r="LAR22" s="0"/>
      <c r="LAS22" s="0"/>
      <c r="LAT22" s="0"/>
      <c r="LAU22" s="0"/>
      <c r="LAV22" s="0"/>
      <c r="LAW22" s="0"/>
      <c r="LAX22" s="0"/>
      <c r="LAY22" s="0"/>
      <c r="LAZ22" s="0"/>
      <c r="LBA22" s="0"/>
      <c r="LBB22" s="0"/>
      <c r="LBC22" s="0"/>
      <c r="LBD22" s="0"/>
      <c r="LBE22" s="0"/>
      <c r="LBF22" s="0"/>
      <c r="LBG22" s="0"/>
      <c r="LBH22" s="0"/>
      <c r="LBI22" s="0"/>
      <c r="LBJ22" s="0"/>
      <c r="LBK22" s="0"/>
      <c r="LBL22" s="0"/>
      <c r="LBM22" s="0"/>
      <c r="LBN22" s="0"/>
      <c r="LBO22" s="0"/>
      <c r="LBP22" s="0"/>
      <c r="LBQ22" s="0"/>
      <c r="LBR22" s="0"/>
      <c r="LBS22" s="0"/>
      <c r="LBT22" s="0"/>
      <c r="LBU22" s="0"/>
      <c r="LBV22" s="0"/>
      <c r="LBW22" s="0"/>
      <c r="LBX22" s="0"/>
      <c r="LBY22" s="0"/>
      <c r="LBZ22" s="0"/>
      <c r="LCA22" s="0"/>
      <c r="LCB22" s="0"/>
      <c r="LCC22" s="0"/>
      <c r="LCD22" s="0"/>
      <c r="LCE22" s="0"/>
      <c r="LCF22" s="0"/>
      <c r="LCG22" s="0"/>
      <c r="LCH22" s="0"/>
      <c r="LCI22" s="0"/>
      <c r="LCJ22" s="0"/>
      <c r="LCK22" s="0"/>
      <c r="LCL22" s="0"/>
      <c r="LCM22" s="0"/>
      <c r="LCN22" s="0"/>
      <c r="LCO22" s="0"/>
      <c r="LCP22" s="0"/>
      <c r="LCQ22" s="0"/>
      <c r="LCR22" s="0"/>
      <c r="LCS22" s="0"/>
      <c r="LCT22" s="0"/>
      <c r="LCU22" s="0"/>
      <c r="LCV22" s="0"/>
      <c r="LCW22" s="0"/>
      <c r="LCX22" s="0"/>
      <c r="LCY22" s="0"/>
      <c r="LCZ22" s="0"/>
      <c r="LDA22" s="0"/>
      <c r="LDB22" s="0"/>
      <c r="LDC22" s="0"/>
      <c r="LDD22" s="0"/>
      <c r="LDE22" s="0"/>
      <c r="LDF22" s="0"/>
      <c r="LDG22" s="0"/>
      <c r="LDH22" s="0"/>
      <c r="LDI22" s="0"/>
      <c r="LDJ22" s="0"/>
      <c r="LDK22" s="0"/>
      <c r="LDL22" s="0"/>
      <c r="LDM22" s="0"/>
      <c r="LDN22" s="0"/>
      <c r="LDO22" s="0"/>
      <c r="LDP22" s="0"/>
      <c r="LDQ22" s="0"/>
      <c r="LDR22" s="0"/>
      <c r="LDS22" s="0"/>
      <c r="LDT22" s="0"/>
      <c r="LDU22" s="0"/>
      <c r="LDV22" s="0"/>
      <c r="LDW22" s="0"/>
      <c r="LDX22" s="0"/>
      <c r="LDY22" s="0"/>
      <c r="LDZ22" s="0"/>
      <c r="LEA22" s="0"/>
      <c r="LEB22" s="0"/>
      <c r="LEC22" s="0"/>
      <c r="LED22" s="0"/>
      <c r="LEE22" s="0"/>
      <c r="LEF22" s="0"/>
      <c r="LEG22" s="0"/>
      <c r="LEH22" s="0"/>
      <c r="LEI22" s="0"/>
      <c r="LEJ22" s="0"/>
      <c r="LEK22" s="0"/>
      <c r="LEL22" s="0"/>
      <c r="LEM22" s="0"/>
      <c r="LEN22" s="0"/>
      <c r="LEO22" s="0"/>
      <c r="LEP22" s="0"/>
      <c r="LEQ22" s="0"/>
      <c r="LER22" s="0"/>
      <c r="LES22" s="0"/>
      <c r="LET22" s="0"/>
      <c r="LEU22" s="0"/>
      <c r="LEV22" s="0"/>
      <c r="LEW22" s="0"/>
      <c r="LEX22" s="0"/>
      <c r="LEY22" s="0"/>
      <c r="LEZ22" s="0"/>
      <c r="LFA22" s="0"/>
      <c r="LFB22" s="0"/>
      <c r="LFC22" s="0"/>
      <c r="LFD22" s="0"/>
      <c r="LFE22" s="0"/>
      <c r="LFF22" s="0"/>
      <c r="LFG22" s="0"/>
      <c r="LFH22" s="0"/>
      <c r="LFI22" s="0"/>
      <c r="LFJ22" s="0"/>
      <c r="LFK22" s="0"/>
      <c r="LFL22" s="0"/>
      <c r="LFM22" s="0"/>
      <c r="LFN22" s="0"/>
      <c r="LFO22" s="0"/>
      <c r="LFP22" s="0"/>
      <c r="LFQ22" s="0"/>
      <c r="LFR22" s="0"/>
      <c r="LFS22" s="0"/>
      <c r="LFT22" s="0"/>
      <c r="LFU22" s="0"/>
      <c r="LFV22" s="0"/>
      <c r="LFW22" s="0"/>
      <c r="LFX22" s="0"/>
      <c r="LFY22" s="0"/>
      <c r="LFZ22" s="0"/>
      <c r="LGA22" s="0"/>
      <c r="LGB22" s="0"/>
      <c r="LGC22" s="0"/>
      <c r="LGD22" s="0"/>
      <c r="LGE22" s="0"/>
      <c r="LGF22" s="0"/>
      <c r="LGG22" s="0"/>
      <c r="LGH22" s="0"/>
      <c r="LGI22" s="0"/>
      <c r="LGJ22" s="0"/>
      <c r="LGK22" s="0"/>
      <c r="LGL22" s="0"/>
      <c r="LGM22" s="0"/>
      <c r="LGN22" s="0"/>
      <c r="LGO22" s="0"/>
      <c r="LGP22" s="0"/>
      <c r="LGQ22" s="0"/>
      <c r="LGR22" s="0"/>
      <c r="LGS22" s="0"/>
      <c r="LGT22" s="0"/>
      <c r="LGU22" s="0"/>
      <c r="LGV22" s="0"/>
      <c r="LGW22" s="0"/>
      <c r="LGX22" s="0"/>
      <c r="LGY22" s="0"/>
      <c r="LGZ22" s="0"/>
      <c r="LHA22" s="0"/>
      <c r="LHB22" s="0"/>
      <c r="LHC22" s="0"/>
      <c r="LHD22" s="0"/>
      <c r="LHE22" s="0"/>
      <c r="LHF22" s="0"/>
      <c r="LHG22" s="0"/>
      <c r="LHH22" s="0"/>
      <c r="LHI22" s="0"/>
      <c r="LHJ22" s="0"/>
      <c r="LHK22" s="0"/>
      <c r="LHL22" s="0"/>
      <c r="LHM22" s="0"/>
      <c r="LHN22" s="0"/>
      <c r="LHO22" s="0"/>
      <c r="LHP22" s="0"/>
      <c r="LHQ22" s="0"/>
      <c r="LHR22" s="0"/>
      <c r="LHS22" s="0"/>
      <c r="LHT22" s="0"/>
      <c r="LHU22" s="0"/>
      <c r="LHV22" s="0"/>
      <c r="LHW22" s="0"/>
      <c r="LHX22" s="0"/>
      <c r="LHY22" s="0"/>
      <c r="LHZ22" s="0"/>
      <c r="LIA22" s="0"/>
      <c r="LIB22" s="0"/>
      <c r="LIC22" s="0"/>
      <c r="LID22" s="0"/>
      <c r="LIE22" s="0"/>
      <c r="LIF22" s="0"/>
      <c r="LIG22" s="0"/>
      <c r="LIH22" s="0"/>
      <c r="LII22" s="0"/>
      <c r="LIJ22" s="0"/>
      <c r="LIK22" s="0"/>
      <c r="LIL22" s="0"/>
      <c r="LIM22" s="0"/>
      <c r="LIN22" s="0"/>
      <c r="LIO22" s="0"/>
      <c r="LIP22" s="0"/>
      <c r="LIQ22" s="0"/>
      <c r="LIR22" s="0"/>
      <c r="LIS22" s="0"/>
      <c r="LIT22" s="0"/>
      <c r="LIU22" s="0"/>
      <c r="LIV22" s="0"/>
      <c r="LIW22" s="0"/>
      <c r="LIX22" s="0"/>
      <c r="LIY22" s="0"/>
      <c r="LIZ22" s="0"/>
      <c r="LJA22" s="0"/>
      <c r="LJB22" s="0"/>
      <c r="LJC22" s="0"/>
      <c r="LJD22" s="0"/>
      <c r="LJE22" s="0"/>
      <c r="LJF22" s="0"/>
      <c r="LJG22" s="0"/>
      <c r="LJH22" s="0"/>
      <c r="LJI22" s="0"/>
      <c r="LJJ22" s="0"/>
      <c r="LJK22" s="0"/>
      <c r="LJL22" s="0"/>
      <c r="LJM22" s="0"/>
      <c r="LJN22" s="0"/>
      <c r="LJO22" s="0"/>
      <c r="LJP22" s="0"/>
      <c r="LJQ22" s="0"/>
      <c r="LJR22" s="0"/>
      <c r="LJS22" s="0"/>
      <c r="LJT22" s="0"/>
      <c r="LJU22" s="0"/>
      <c r="LJV22" s="0"/>
      <c r="LJW22" s="0"/>
      <c r="LJX22" s="0"/>
      <c r="LJY22" s="0"/>
      <c r="LJZ22" s="0"/>
      <c r="LKA22" s="0"/>
      <c r="LKB22" s="0"/>
      <c r="LKC22" s="0"/>
      <c r="LKD22" s="0"/>
      <c r="LKE22" s="0"/>
      <c r="LKF22" s="0"/>
      <c r="LKG22" s="0"/>
      <c r="LKH22" s="0"/>
      <c r="LKI22" s="0"/>
      <c r="LKJ22" s="0"/>
      <c r="LKK22" s="0"/>
      <c r="LKL22" s="0"/>
      <c r="LKM22" s="0"/>
      <c r="LKN22" s="0"/>
      <c r="LKO22" s="0"/>
      <c r="LKP22" s="0"/>
      <c r="LKQ22" s="0"/>
      <c r="LKR22" s="0"/>
      <c r="LKS22" s="0"/>
      <c r="LKT22" s="0"/>
      <c r="LKU22" s="0"/>
      <c r="LKV22" s="0"/>
      <c r="LKW22" s="0"/>
      <c r="LKX22" s="0"/>
      <c r="LKY22" s="0"/>
      <c r="LKZ22" s="0"/>
      <c r="LLA22" s="0"/>
      <c r="LLB22" s="0"/>
      <c r="LLC22" s="0"/>
      <c r="LLD22" s="0"/>
      <c r="LLE22" s="0"/>
      <c r="LLF22" s="0"/>
      <c r="LLG22" s="0"/>
      <c r="LLH22" s="0"/>
      <c r="LLI22" s="0"/>
      <c r="LLJ22" s="0"/>
      <c r="LLK22" s="0"/>
      <c r="LLL22" s="0"/>
      <c r="LLM22" s="0"/>
      <c r="LLN22" s="0"/>
      <c r="LLO22" s="0"/>
      <c r="LLP22" s="0"/>
      <c r="LLQ22" s="0"/>
      <c r="LLR22" s="0"/>
      <c r="LLS22" s="0"/>
      <c r="LLT22" s="0"/>
      <c r="LLU22" s="0"/>
      <c r="LLV22" s="0"/>
      <c r="LLW22" s="0"/>
      <c r="LLX22" s="0"/>
      <c r="LLY22" s="0"/>
      <c r="LLZ22" s="0"/>
      <c r="LMA22" s="0"/>
      <c r="LMB22" s="0"/>
      <c r="LMC22" s="0"/>
      <c r="LMD22" s="0"/>
      <c r="LME22" s="0"/>
      <c r="LMF22" s="0"/>
      <c r="LMG22" s="0"/>
      <c r="LMH22" s="0"/>
      <c r="LMI22" s="0"/>
      <c r="LMJ22" s="0"/>
      <c r="LMK22" s="0"/>
      <c r="LML22" s="0"/>
      <c r="LMM22" s="0"/>
      <c r="LMN22" s="0"/>
      <c r="LMO22" s="0"/>
      <c r="LMP22" s="0"/>
      <c r="LMQ22" s="0"/>
      <c r="LMR22" s="0"/>
      <c r="LMS22" s="0"/>
      <c r="LMT22" s="0"/>
      <c r="LMU22" s="0"/>
      <c r="LMV22" s="0"/>
      <c r="LMW22" s="0"/>
      <c r="LMX22" s="0"/>
      <c r="LMY22" s="0"/>
      <c r="LMZ22" s="0"/>
      <c r="LNA22" s="0"/>
      <c r="LNB22" s="0"/>
      <c r="LNC22" s="0"/>
      <c r="LND22" s="0"/>
      <c r="LNE22" s="0"/>
      <c r="LNF22" s="0"/>
      <c r="LNG22" s="0"/>
      <c r="LNH22" s="0"/>
      <c r="LNI22" s="0"/>
      <c r="LNJ22" s="0"/>
      <c r="LNK22" s="0"/>
      <c r="LNL22" s="0"/>
      <c r="LNM22" s="0"/>
      <c r="LNN22" s="0"/>
      <c r="LNO22" s="0"/>
      <c r="LNP22" s="0"/>
      <c r="LNQ22" s="0"/>
      <c r="LNR22" s="0"/>
      <c r="LNS22" s="0"/>
      <c r="LNT22" s="0"/>
      <c r="LNU22" s="0"/>
      <c r="LNV22" s="0"/>
      <c r="LNW22" s="0"/>
      <c r="LNX22" s="0"/>
      <c r="LNY22" s="0"/>
      <c r="LNZ22" s="0"/>
      <c r="LOA22" s="0"/>
      <c r="LOB22" s="0"/>
      <c r="LOC22" s="0"/>
      <c r="LOD22" s="0"/>
      <c r="LOE22" s="0"/>
      <c r="LOF22" s="0"/>
      <c r="LOG22" s="0"/>
      <c r="LOH22" s="0"/>
      <c r="LOI22" s="0"/>
      <c r="LOJ22" s="0"/>
      <c r="LOK22" s="0"/>
      <c r="LOL22" s="0"/>
      <c r="LOM22" s="0"/>
      <c r="LON22" s="0"/>
      <c r="LOO22" s="0"/>
      <c r="LOP22" s="0"/>
      <c r="LOQ22" s="0"/>
      <c r="LOR22" s="0"/>
      <c r="LOS22" s="0"/>
      <c r="LOT22" s="0"/>
      <c r="LOU22" s="0"/>
      <c r="LOV22" s="0"/>
      <c r="LOW22" s="0"/>
      <c r="LOX22" s="0"/>
      <c r="LOY22" s="0"/>
      <c r="LOZ22" s="0"/>
      <c r="LPA22" s="0"/>
      <c r="LPB22" s="0"/>
      <c r="LPC22" s="0"/>
      <c r="LPD22" s="0"/>
      <c r="LPE22" s="0"/>
      <c r="LPF22" s="0"/>
      <c r="LPG22" s="0"/>
      <c r="LPH22" s="0"/>
      <c r="LPI22" s="0"/>
      <c r="LPJ22" s="0"/>
      <c r="LPK22" s="0"/>
      <c r="LPL22" s="0"/>
      <c r="LPM22" s="0"/>
      <c r="LPN22" s="0"/>
      <c r="LPO22" s="0"/>
      <c r="LPP22" s="0"/>
      <c r="LPQ22" s="0"/>
      <c r="LPR22" s="0"/>
      <c r="LPS22" s="0"/>
      <c r="LPT22" s="0"/>
      <c r="LPU22" s="0"/>
      <c r="LPV22" s="0"/>
      <c r="LPW22" s="0"/>
      <c r="LPX22" s="0"/>
      <c r="LPY22" s="0"/>
      <c r="LPZ22" s="0"/>
      <c r="LQA22" s="0"/>
      <c r="LQB22" s="0"/>
      <c r="LQC22" s="0"/>
      <c r="LQD22" s="0"/>
      <c r="LQE22" s="0"/>
      <c r="LQF22" s="0"/>
      <c r="LQG22" s="0"/>
      <c r="LQH22" s="0"/>
      <c r="LQI22" s="0"/>
      <c r="LQJ22" s="0"/>
      <c r="LQK22" s="0"/>
      <c r="LQL22" s="0"/>
      <c r="LQM22" s="0"/>
      <c r="LQN22" s="0"/>
      <c r="LQO22" s="0"/>
      <c r="LQP22" s="0"/>
      <c r="LQQ22" s="0"/>
      <c r="LQR22" s="0"/>
      <c r="LQS22" s="0"/>
      <c r="LQT22" s="0"/>
      <c r="LQU22" s="0"/>
      <c r="LQV22" s="0"/>
      <c r="LQW22" s="0"/>
      <c r="LQX22" s="0"/>
      <c r="LQY22" s="0"/>
      <c r="LQZ22" s="0"/>
      <c r="LRA22" s="0"/>
      <c r="LRB22" s="0"/>
      <c r="LRC22" s="0"/>
      <c r="LRD22" s="0"/>
      <c r="LRE22" s="0"/>
      <c r="LRF22" s="0"/>
      <c r="LRG22" s="0"/>
      <c r="LRH22" s="0"/>
      <c r="LRI22" s="0"/>
      <c r="LRJ22" s="0"/>
      <c r="LRK22" s="0"/>
      <c r="LRL22" s="0"/>
      <c r="LRM22" s="0"/>
      <c r="LRN22" s="0"/>
      <c r="LRO22" s="0"/>
      <c r="LRP22" s="0"/>
      <c r="LRQ22" s="0"/>
      <c r="LRR22" s="0"/>
      <c r="LRS22" s="0"/>
      <c r="LRT22" s="0"/>
      <c r="LRU22" s="0"/>
      <c r="LRV22" s="0"/>
      <c r="LRW22" s="0"/>
      <c r="LRX22" s="0"/>
      <c r="LRY22" s="0"/>
      <c r="LRZ22" s="0"/>
      <c r="LSA22" s="0"/>
      <c r="LSB22" s="0"/>
      <c r="LSC22" s="0"/>
      <c r="LSD22" s="0"/>
      <c r="LSE22" s="0"/>
      <c r="LSF22" s="0"/>
      <c r="LSG22" s="0"/>
      <c r="LSH22" s="0"/>
      <c r="LSI22" s="0"/>
      <c r="LSJ22" s="0"/>
      <c r="LSK22" s="0"/>
      <c r="LSL22" s="0"/>
      <c r="LSM22" s="0"/>
      <c r="LSN22" s="0"/>
      <c r="LSO22" s="0"/>
      <c r="LSP22" s="0"/>
      <c r="LSQ22" s="0"/>
      <c r="LSR22" s="0"/>
      <c r="LSS22" s="0"/>
      <c r="LST22" s="0"/>
      <c r="LSU22" s="0"/>
      <c r="LSV22" s="0"/>
      <c r="LSW22" s="0"/>
      <c r="LSX22" s="0"/>
      <c r="LSY22" s="0"/>
      <c r="LSZ22" s="0"/>
      <c r="LTA22" s="0"/>
      <c r="LTB22" s="0"/>
      <c r="LTC22" s="0"/>
      <c r="LTD22" s="0"/>
      <c r="LTE22" s="0"/>
      <c r="LTF22" s="0"/>
      <c r="LTG22" s="0"/>
      <c r="LTH22" s="0"/>
      <c r="LTI22" s="0"/>
      <c r="LTJ22" s="0"/>
      <c r="LTK22" s="0"/>
      <c r="LTL22" s="0"/>
      <c r="LTM22" s="0"/>
      <c r="LTN22" s="0"/>
      <c r="LTO22" s="0"/>
      <c r="LTP22" s="0"/>
      <c r="LTQ22" s="0"/>
      <c r="LTR22" s="0"/>
      <c r="LTS22" s="0"/>
      <c r="LTT22" s="0"/>
      <c r="LTU22" s="0"/>
      <c r="LTV22" s="0"/>
      <c r="LTW22" s="0"/>
      <c r="LTX22" s="0"/>
      <c r="LTY22" s="0"/>
      <c r="LTZ22" s="0"/>
      <c r="LUA22" s="0"/>
      <c r="LUB22" s="0"/>
      <c r="LUC22" s="0"/>
      <c r="LUD22" s="0"/>
      <c r="LUE22" s="0"/>
      <c r="LUF22" s="0"/>
      <c r="LUG22" s="0"/>
      <c r="LUH22" s="0"/>
      <c r="LUI22" s="0"/>
      <c r="LUJ22" s="0"/>
      <c r="LUK22" s="0"/>
      <c r="LUL22" s="0"/>
      <c r="LUM22" s="0"/>
      <c r="LUN22" s="0"/>
      <c r="LUO22" s="0"/>
      <c r="LUP22" s="0"/>
      <c r="LUQ22" s="0"/>
      <c r="LUR22" s="0"/>
      <c r="LUS22" s="0"/>
      <c r="LUT22" s="0"/>
      <c r="LUU22" s="0"/>
      <c r="LUV22" s="0"/>
      <c r="LUW22" s="0"/>
      <c r="LUX22" s="0"/>
      <c r="LUY22" s="0"/>
      <c r="LUZ22" s="0"/>
      <c r="LVA22" s="0"/>
      <c r="LVB22" s="0"/>
      <c r="LVC22" s="0"/>
      <c r="LVD22" s="0"/>
      <c r="LVE22" s="0"/>
      <c r="LVF22" s="0"/>
      <c r="LVG22" s="0"/>
      <c r="LVH22" s="0"/>
      <c r="LVI22" s="0"/>
      <c r="LVJ22" s="0"/>
      <c r="LVK22" s="0"/>
      <c r="LVL22" s="0"/>
      <c r="LVM22" s="0"/>
      <c r="LVN22" s="0"/>
      <c r="LVO22" s="0"/>
      <c r="LVP22" s="0"/>
      <c r="LVQ22" s="0"/>
      <c r="LVR22" s="0"/>
      <c r="LVS22" s="0"/>
      <c r="LVT22" s="0"/>
      <c r="LVU22" s="0"/>
      <c r="LVV22" s="0"/>
      <c r="LVW22" s="0"/>
      <c r="LVX22" s="0"/>
      <c r="LVY22" s="0"/>
      <c r="LVZ22" s="0"/>
      <c r="LWA22" s="0"/>
      <c r="LWB22" s="0"/>
      <c r="LWC22" s="0"/>
      <c r="LWD22" s="0"/>
      <c r="LWE22" s="0"/>
      <c r="LWF22" s="0"/>
      <c r="LWG22" s="0"/>
      <c r="LWH22" s="0"/>
      <c r="LWI22" s="0"/>
      <c r="LWJ22" s="0"/>
      <c r="LWK22" s="0"/>
      <c r="LWL22" s="0"/>
      <c r="LWM22" s="0"/>
      <c r="LWN22" s="0"/>
      <c r="LWO22" s="0"/>
      <c r="LWP22" s="0"/>
      <c r="LWQ22" s="0"/>
      <c r="LWR22" s="0"/>
      <c r="LWS22" s="0"/>
      <c r="LWT22" s="0"/>
      <c r="LWU22" s="0"/>
      <c r="LWV22" s="0"/>
      <c r="LWW22" s="0"/>
      <c r="LWX22" s="0"/>
      <c r="LWY22" s="0"/>
      <c r="LWZ22" s="0"/>
      <c r="LXA22" s="0"/>
      <c r="LXB22" s="0"/>
      <c r="LXC22" s="0"/>
      <c r="LXD22" s="0"/>
      <c r="LXE22" s="0"/>
      <c r="LXF22" s="0"/>
      <c r="LXG22" s="0"/>
      <c r="LXH22" s="0"/>
      <c r="LXI22" s="0"/>
      <c r="LXJ22" s="0"/>
      <c r="LXK22" s="0"/>
      <c r="LXL22" s="0"/>
      <c r="LXM22" s="0"/>
      <c r="LXN22" s="0"/>
      <c r="LXO22" s="0"/>
      <c r="LXP22" s="0"/>
      <c r="LXQ22" s="0"/>
      <c r="LXR22" s="0"/>
      <c r="LXS22" s="0"/>
      <c r="LXT22" s="0"/>
      <c r="LXU22" s="0"/>
      <c r="LXV22" s="0"/>
      <c r="LXW22" s="0"/>
      <c r="LXX22" s="0"/>
      <c r="LXY22" s="0"/>
      <c r="LXZ22" s="0"/>
      <c r="LYA22" s="0"/>
      <c r="LYB22" s="0"/>
      <c r="LYC22" s="0"/>
      <c r="LYD22" s="0"/>
      <c r="LYE22" s="0"/>
      <c r="LYF22" s="0"/>
      <c r="LYG22" s="0"/>
      <c r="LYH22" s="0"/>
      <c r="LYI22" s="0"/>
      <c r="LYJ22" s="0"/>
      <c r="LYK22" s="0"/>
      <c r="LYL22" s="0"/>
      <c r="LYM22" s="0"/>
      <c r="LYN22" s="0"/>
      <c r="LYO22" s="0"/>
      <c r="LYP22" s="0"/>
      <c r="LYQ22" s="0"/>
      <c r="LYR22" s="0"/>
      <c r="LYS22" s="0"/>
      <c r="LYT22" s="0"/>
      <c r="LYU22" s="0"/>
      <c r="LYV22" s="0"/>
      <c r="LYW22" s="0"/>
      <c r="LYX22" s="0"/>
      <c r="LYY22" s="0"/>
      <c r="LYZ22" s="0"/>
      <c r="LZA22" s="0"/>
      <c r="LZB22" s="0"/>
      <c r="LZC22" s="0"/>
      <c r="LZD22" s="0"/>
      <c r="LZE22" s="0"/>
      <c r="LZF22" s="0"/>
      <c r="LZG22" s="0"/>
      <c r="LZH22" s="0"/>
      <c r="LZI22" s="0"/>
      <c r="LZJ22" s="0"/>
      <c r="LZK22" s="0"/>
      <c r="LZL22" s="0"/>
      <c r="LZM22" s="0"/>
      <c r="LZN22" s="0"/>
      <c r="LZO22" s="0"/>
      <c r="LZP22" s="0"/>
      <c r="LZQ22" s="0"/>
      <c r="LZR22" s="0"/>
      <c r="LZS22" s="0"/>
      <c r="LZT22" s="0"/>
      <c r="LZU22" s="0"/>
      <c r="LZV22" s="0"/>
      <c r="LZW22" s="0"/>
      <c r="LZX22" s="0"/>
      <c r="LZY22" s="0"/>
      <c r="LZZ22" s="0"/>
      <c r="MAA22" s="0"/>
      <c r="MAB22" s="0"/>
      <c r="MAC22" s="0"/>
      <c r="MAD22" s="0"/>
      <c r="MAE22" s="0"/>
      <c r="MAF22" s="0"/>
      <c r="MAG22" s="0"/>
      <c r="MAH22" s="0"/>
      <c r="MAI22" s="0"/>
      <c r="MAJ22" s="0"/>
      <c r="MAK22" s="0"/>
      <c r="MAL22" s="0"/>
      <c r="MAM22" s="0"/>
      <c r="MAN22" s="0"/>
      <c r="MAO22" s="0"/>
      <c r="MAP22" s="0"/>
      <c r="MAQ22" s="0"/>
      <c r="MAR22" s="0"/>
      <c r="MAS22" s="0"/>
      <c r="MAT22" s="0"/>
      <c r="MAU22" s="0"/>
      <c r="MAV22" s="0"/>
      <c r="MAW22" s="0"/>
      <c r="MAX22" s="0"/>
      <c r="MAY22" s="0"/>
      <c r="MAZ22" s="0"/>
      <c r="MBA22" s="0"/>
      <c r="MBB22" s="0"/>
      <c r="MBC22" s="0"/>
      <c r="MBD22" s="0"/>
      <c r="MBE22" s="0"/>
      <c r="MBF22" s="0"/>
      <c r="MBG22" s="0"/>
      <c r="MBH22" s="0"/>
      <c r="MBI22" s="0"/>
      <c r="MBJ22" s="0"/>
      <c r="MBK22" s="0"/>
      <c r="MBL22" s="0"/>
      <c r="MBM22" s="0"/>
      <c r="MBN22" s="0"/>
      <c r="MBO22" s="0"/>
      <c r="MBP22" s="0"/>
      <c r="MBQ22" s="0"/>
      <c r="MBR22" s="0"/>
      <c r="MBS22" s="0"/>
      <c r="MBT22" s="0"/>
      <c r="MBU22" s="0"/>
      <c r="MBV22" s="0"/>
      <c r="MBW22" s="0"/>
      <c r="MBX22" s="0"/>
      <c r="MBY22" s="0"/>
      <c r="MBZ22" s="0"/>
      <c r="MCA22" s="0"/>
      <c r="MCB22" s="0"/>
      <c r="MCC22" s="0"/>
      <c r="MCD22" s="0"/>
      <c r="MCE22" s="0"/>
      <c r="MCF22" s="0"/>
      <c r="MCG22" s="0"/>
      <c r="MCH22" s="0"/>
      <c r="MCI22" s="0"/>
      <c r="MCJ22" s="0"/>
      <c r="MCK22" s="0"/>
      <c r="MCL22" s="0"/>
      <c r="MCM22" s="0"/>
      <c r="MCN22" s="0"/>
      <c r="MCO22" s="0"/>
      <c r="MCP22" s="0"/>
      <c r="MCQ22" s="0"/>
      <c r="MCR22" s="0"/>
      <c r="MCS22" s="0"/>
      <c r="MCT22" s="0"/>
      <c r="MCU22" s="0"/>
      <c r="MCV22" s="0"/>
      <c r="MCW22" s="0"/>
      <c r="MCX22" s="0"/>
      <c r="MCY22" s="0"/>
      <c r="MCZ22" s="0"/>
      <c r="MDA22" s="0"/>
      <c r="MDB22" s="0"/>
      <c r="MDC22" s="0"/>
      <c r="MDD22" s="0"/>
      <c r="MDE22" s="0"/>
      <c r="MDF22" s="0"/>
      <c r="MDG22" s="0"/>
      <c r="MDH22" s="0"/>
      <c r="MDI22" s="0"/>
      <c r="MDJ22" s="0"/>
      <c r="MDK22" s="0"/>
      <c r="MDL22" s="0"/>
      <c r="MDM22" s="0"/>
      <c r="MDN22" s="0"/>
      <c r="MDO22" s="0"/>
      <c r="MDP22" s="0"/>
      <c r="MDQ22" s="0"/>
      <c r="MDR22" s="0"/>
      <c r="MDS22" s="0"/>
      <c r="MDT22" s="0"/>
      <c r="MDU22" s="0"/>
      <c r="MDV22" s="0"/>
      <c r="MDW22" s="0"/>
      <c r="MDX22" s="0"/>
      <c r="MDY22" s="0"/>
      <c r="MDZ22" s="0"/>
      <c r="MEA22" s="0"/>
      <c r="MEB22" s="0"/>
      <c r="MEC22" s="0"/>
      <c r="MED22" s="0"/>
      <c r="MEE22" s="0"/>
      <c r="MEF22" s="0"/>
      <c r="MEG22" s="0"/>
      <c r="MEH22" s="0"/>
      <c r="MEI22" s="0"/>
      <c r="MEJ22" s="0"/>
      <c r="MEK22" s="0"/>
      <c r="MEL22" s="0"/>
      <c r="MEM22" s="0"/>
      <c r="MEN22" s="0"/>
      <c r="MEO22" s="0"/>
      <c r="MEP22" s="0"/>
      <c r="MEQ22" s="0"/>
      <c r="MER22" s="0"/>
      <c r="MES22" s="0"/>
      <c r="MET22" s="0"/>
      <c r="MEU22" s="0"/>
      <c r="MEV22" s="0"/>
      <c r="MEW22" s="0"/>
      <c r="MEX22" s="0"/>
      <c r="MEY22" s="0"/>
      <c r="MEZ22" s="0"/>
      <c r="MFA22" s="0"/>
      <c r="MFB22" s="0"/>
      <c r="MFC22" s="0"/>
      <c r="MFD22" s="0"/>
      <c r="MFE22" s="0"/>
      <c r="MFF22" s="0"/>
      <c r="MFG22" s="0"/>
      <c r="MFH22" s="0"/>
      <c r="MFI22" s="0"/>
      <c r="MFJ22" s="0"/>
      <c r="MFK22" s="0"/>
      <c r="MFL22" s="0"/>
      <c r="MFM22" s="0"/>
      <c r="MFN22" s="0"/>
      <c r="MFO22" s="0"/>
      <c r="MFP22" s="0"/>
      <c r="MFQ22" s="0"/>
      <c r="MFR22" s="0"/>
      <c r="MFS22" s="0"/>
      <c r="MFT22" s="0"/>
      <c r="MFU22" s="0"/>
      <c r="MFV22" s="0"/>
      <c r="MFW22" s="0"/>
      <c r="MFX22" s="0"/>
      <c r="MFY22" s="0"/>
      <c r="MFZ22" s="0"/>
      <c r="MGA22" s="0"/>
      <c r="MGB22" s="0"/>
      <c r="MGC22" s="0"/>
      <c r="MGD22" s="0"/>
      <c r="MGE22" s="0"/>
      <c r="MGF22" s="0"/>
      <c r="MGG22" s="0"/>
      <c r="MGH22" s="0"/>
      <c r="MGI22" s="0"/>
      <c r="MGJ22" s="0"/>
      <c r="MGK22" s="0"/>
      <c r="MGL22" s="0"/>
      <c r="MGM22" s="0"/>
      <c r="MGN22" s="0"/>
      <c r="MGO22" s="0"/>
      <c r="MGP22" s="0"/>
      <c r="MGQ22" s="0"/>
      <c r="MGR22" s="0"/>
      <c r="MGS22" s="0"/>
      <c r="MGT22" s="0"/>
      <c r="MGU22" s="0"/>
      <c r="MGV22" s="0"/>
      <c r="MGW22" s="0"/>
      <c r="MGX22" s="0"/>
      <c r="MGY22" s="0"/>
      <c r="MGZ22" s="0"/>
      <c r="MHA22" s="0"/>
      <c r="MHB22" s="0"/>
      <c r="MHC22" s="0"/>
      <c r="MHD22" s="0"/>
      <c r="MHE22" s="0"/>
      <c r="MHF22" s="0"/>
      <c r="MHG22" s="0"/>
      <c r="MHH22" s="0"/>
      <c r="MHI22" s="0"/>
      <c r="MHJ22" s="0"/>
      <c r="MHK22" s="0"/>
      <c r="MHL22" s="0"/>
      <c r="MHM22" s="0"/>
      <c r="MHN22" s="0"/>
      <c r="MHO22" s="0"/>
      <c r="MHP22" s="0"/>
      <c r="MHQ22" s="0"/>
      <c r="MHR22" s="0"/>
      <c r="MHS22" s="0"/>
      <c r="MHT22" s="0"/>
      <c r="MHU22" s="0"/>
      <c r="MHV22" s="0"/>
      <c r="MHW22" s="0"/>
      <c r="MHX22" s="0"/>
      <c r="MHY22" s="0"/>
      <c r="MHZ22" s="0"/>
      <c r="MIA22" s="0"/>
      <c r="MIB22" s="0"/>
      <c r="MIC22" s="0"/>
      <c r="MID22" s="0"/>
      <c r="MIE22" s="0"/>
      <c r="MIF22" s="0"/>
      <c r="MIG22" s="0"/>
      <c r="MIH22" s="0"/>
      <c r="MII22" s="0"/>
      <c r="MIJ22" s="0"/>
      <c r="MIK22" s="0"/>
      <c r="MIL22" s="0"/>
      <c r="MIM22" s="0"/>
      <c r="MIN22" s="0"/>
      <c r="MIO22" s="0"/>
      <c r="MIP22" s="0"/>
      <c r="MIQ22" s="0"/>
      <c r="MIR22" s="0"/>
      <c r="MIS22" s="0"/>
      <c r="MIT22" s="0"/>
      <c r="MIU22" s="0"/>
      <c r="MIV22" s="0"/>
      <c r="MIW22" s="0"/>
      <c r="MIX22" s="0"/>
      <c r="MIY22" s="0"/>
      <c r="MIZ22" s="0"/>
      <c r="MJA22" s="0"/>
      <c r="MJB22" s="0"/>
      <c r="MJC22" s="0"/>
      <c r="MJD22" s="0"/>
      <c r="MJE22" s="0"/>
      <c r="MJF22" s="0"/>
      <c r="MJG22" s="0"/>
      <c r="MJH22" s="0"/>
      <c r="MJI22" s="0"/>
      <c r="MJJ22" s="0"/>
      <c r="MJK22" s="0"/>
      <c r="MJL22" s="0"/>
      <c r="MJM22" s="0"/>
      <c r="MJN22" s="0"/>
      <c r="MJO22" s="0"/>
      <c r="MJP22" s="0"/>
      <c r="MJQ22" s="0"/>
      <c r="MJR22" s="0"/>
      <c r="MJS22" s="0"/>
      <c r="MJT22" s="0"/>
      <c r="MJU22" s="0"/>
      <c r="MJV22" s="0"/>
      <c r="MJW22" s="0"/>
      <c r="MJX22" s="0"/>
      <c r="MJY22" s="0"/>
      <c r="MJZ22" s="0"/>
      <c r="MKA22" s="0"/>
      <c r="MKB22" s="0"/>
      <c r="MKC22" s="0"/>
      <c r="MKD22" s="0"/>
      <c r="MKE22" s="0"/>
      <c r="MKF22" s="0"/>
      <c r="MKG22" s="0"/>
      <c r="MKH22" s="0"/>
      <c r="MKI22" s="0"/>
      <c r="MKJ22" s="0"/>
      <c r="MKK22" s="0"/>
      <c r="MKL22" s="0"/>
      <c r="MKM22" s="0"/>
      <c r="MKN22" s="0"/>
      <c r="MKO22" s="0"/>
      <c r="MKP22" s="0"/>
      <c r="MKQ22" s="0"/>
      <c r="MKR22" s="0"/>
      <c r="MKS22" s="0"/>
      <c r="MKT22" s="0"/>
      <c r="MKU22" s="0"/>
      <c r="MKV22" s="0"/>
      <c r="MKW22" s="0"/>
      <c r="MKX22" s="0"/>
      <c r="MKY22" s="0"/>
      <c r="MKZ22" s="0"/>
      <c r="MLA22" s="0"/>
      <c r="MLB22" s="0"/>
      <c r="MLC22" s="0"/>
      <c r="MLD22" s="0"/>
      <c r="MLE22" s="0"/>
      <c r="MLF22" s="0"/>
      <c r="MLG22" s="0"/>
      <c r="MLH22" s="0"/>
      <c r="MLI22" s="0"/>
      <c r="MLJ22" s="0"/>
      <c r="MLK22" s="0"/>
      <c r="MLL22" s="0"/>
      <c r="MLM22" s="0"/>
      <c r="MLN22" s="0"/>
      <c r="MLO22" s="0"/>
      <c r="MLP22" s="0"/>
      <c r="MLQ22" s="0"/>
      <c r="MLR22" s="0"/>
      <c r="MLS22" s="0"/>
      <c r="MLT22" s="0"/>
      <c r="MLU22" s="0"/>
      <c r="MLV22" s="0"/>
      <c r="MLW22" s="0"/>
      <c r="MLX22" s="0"/>
      <c r="MLY22" s="0"/>
      <c r="MLZ22" s="0"/>
      <c r="MMA22" s="0"/>
      <c r="MMB22" s="0"/>
      <c r="MMC22" s="0"/>
      <c r="MMD22" s="0"/>
      <c r="MME22" s="0"/>
      <c r="MMF22" s="0"/>
      <c r="MMG22" s="0"/>
      <c r="MMH22" s="0"/>
      <c r="MMI22" s="0"/>
      <c r="MMJ22" s="0"/>
      <c r="MMK22" s="0"/>
      <c r="MML22" s="0"/>
      <c r="MMM22" s="0"/>
      <c r="MMN22" s="0"/>
      <c r="MMO22" s="0"/>
      <c r="MMP22" s="0"/>
      <c r="MMQ22" s="0"/>
      <c r="MMR22" s="0"/>
      <c r="MMS22" s="0"/>
      <c r="MMT22" s="0"/>
      <c r="MMU22" s="0"/>
      <c r="MMV22" s="0"/>
      <c r="MMW22" s="0"/>
      <c r="MMX22" s="0"/>
      <c r="MMY22" s="0"/>
      <c r="MMZ22" s="0"/>
      <c r="MNA22" s="0"/>
      <c r="MNB22" s="0"/>
      <c r="MNC22" s="0"/>
      <c r="MND22" s="0"/>
      <c r="MNE22" s="0"/>
      <c r="MNF22" s="0"/>
      <c r="MNG22" s="0"/>
      <c r="MNH22" s="0"/>
      <c r="MNI22" s="0"/>
      <c r="MNJ22" s="0"/>
      <c r="MNK22" s="0"/>
      <c r="MNL22" s="0"/>
      <c r="MNM22" s="0"/>
      <c r="MNN22" s="0"/>
      <c r="MNO22" s="0"/>
      <c r="MNP22" s="0"/>
      <c r="MNQ22" s="0"/>
      <c r="MNR22" s="0"/>
      <c r="MNS22" s="0"/>
      <c r="MNT22" s="0"/>
      <c r="MNU22" s="0"/>
      <c r="MNV22" s="0"/>
      <c r="MNW22" s="0"/>
      <c r="MNX22" s="0"/>
      <c r="MNY22" s="0"/>
      <c r="MNZ22" s="0"/>
      <c r="MOA22" s="0"/>
      <c r="MOB22" s="0"/>
      <c r="MOC22" s="0"/>
      <c r="MOD22" s="0"/>
      <c r="MOE22" s="0"/>
      <c r="MOF22" s="0"/>
      <c r="MOG22" s="0"/>
      <c r="MOH22" s="0"/>
      <c r="MOI22" s="0"/>
      <c r="MOJ22" s="0"/>
      <c r="MOK22" s="0"/>
      <c r="MOL22" s="0"/>
      <c r="MOM22" s="0"/>
      <c r="MON22" s="0"/>
      <c r="MOO22" s="0"/>
      <c r="MOP22" s="0"/>
      <c r="MOQ22" s="0"/>
      <c r="MOR22" s="0"/>
      <c r="MOS22" s="0"/>
      <c r="MOT22" s="0"/>
      <c r="MOU22" s="0"/>
      <c r="MOV22" s="0"/>
      <c r="MOW22" s="0"/>
      <c r="MOX22" s="0"/>
      <c r="MOY22" s="0"/>
      <c r="MOZ22" s="0"/>
      <c r="MPA22" s="0"/>
      <c r="MPB22" s="0"/>
      <c r="MPC22" s="0"/>
      <c r="MPD22" s="0"/>
      <c r="MPE22" s="0"/>
      <c r="MPF22" s="0"/>
      <c r="MPG22" s="0"/>
      <c r="MPH22" s="0"/>
      <c r="MPI22" s="0"/>
      <c r="MPJ22" s="0"/>
      <c r="MPK22" s="0"/>
      <c r="MPL22" s="0"/>
      <c r="MPM22" s="0"/>
      <c r="MPN22" s="0"/>
      <c r="MPO22" s="0"/>
      <c r="MPP22" s="0"/>
      <c r="MPQ22" s="0"/>
      <c r="MPR22" s="0"/>
      <c r="MPS22" s="0"/>
      <c r="MPT22" s="0"/>
      <c r="MPU22" s="0"/>
      <c r="MPV22" s="0"/>
      <c r="MPW22" s="0"/>
      <c r="MPX22" s="0"/>
      <c r="MPY22" s="0"/>
      <c r="MPZ22" s="0"/>
      <c r="MQA22" s="0"/>
      <c r="MQB22" s="0"/>
      <c r="MQC22" s="0"/>
      <c r="MQD22" s="0"/>
      <c r="MQE22" s="0"/>
      <c r="MQF22" s="0"/>
      <c r="MQG22" s="0"/>
      <c r="MQH22" s="0"/>
      <c r="MQI22" s="0"/>
      <c r="MQJ22" s="0"/>
      <c r="MQK22" s="0"/>
      <c r="MQL22" s="0"/>
      <c r="MQM22" s="0"/>
      <c r="MQN22" s="0"/>
      <c r="MQO22" s="0"/>
      <c r="MQP22" s="0"/>
      <c r="MQQ22" s="0"/>
      <c r="MQR22" s="0"/>
      <c r="MQS22" s="0"/>
      <c r="MQT22" s="0"/>
      <c r="MQU22" s="0"/>
      <c r="MQV22" s="0"/>
      <c r="MQW22" s="0"/>
      <c r="MQX22" s="0"/>
      <c r="MQY22" s="0"/>
      <c r="MQZ22" s="0"/>
      <c r="MRA22" s="0"/>
      <c r="MRB22" s="0"/>
      <c r="MRC22" s="0"/>
      <c r="MRD22" s="0"/>
      <c r="MRE22" s="0"/>
      <c r="MRF22" s="0"/>
      <c r="MRG22" s="0"/>
      <c r="MRH22" s="0"/>
      <c r="MRI22" s="0"/>
      <c r="MRJ22" s="0"/>
      <c r="MRK22" s="0"/>
      <c r="MRL22" s="0"/>
      <c r="MRM22" s="0"/>
      <c r="MRN22" s="0"/>
      <c r="MRO22" s="0"/>
      <c r="MRP22" s="0"/>
      <c r="MRQ22" s="0"/>
      <c r="MRR22" s="0"/>
      <c r="MRS22" s="0"/>
      <c r="MRT22" s="0"/>
      <c r="MRU22" s="0"/>
      <c r="MRV22" s="0"/>
      <c r="MRW22" s="0"/>
      <c r="MRX22" s="0"/>
      <c r="MRY22" s="0"/>
      <c r="MRZ22" s="0"/>
      <c r="MSA22" s="0"/>
      <c r="MSB22" s="0"/>
      <c r="MSC22" s="0"/>
      <c r="MSD22" s="0"/>
      <c r="MSE22" s="0"/>
      <c r="MSF22" s="0"/>
      <c r="MSG22" s="0"/>
      <c r="MSH22" s="0"/>
      <c r="MSI22" s="0"/>
      <c r="MSJ22" s="0"/>
      <c r="MSK22" s="0"/>
      <c r="MSL22" s="0"/>
      <c r="MSM22" s="0"/>
      <c r="MSN22" s="0"/>
      <c r="MSO22" s="0"/>
      <c r="MSP22" s="0"/>
      <c r="MSQ22" s="0"/>
      <c r="MSR22" s="0"/>
      <c r="MSS22" s="0"/>
      <c r="MST22" s="0"/>
      <c r="MSU22" s="0"/>
      <c r="MSV22" s="0"/>
      <c r="MSW22" s="0"/>
      <c r="MSX22" s="0"/>
      <c r="MSY22" s="0"/>
      <c r="MSZ22" s="0"/>
      <c r="MTA22" s="0"/>
      <c r="MTB22" s="0"/>
      <c r="MTC22" s="0"/>
      <c r="MTD22" s="0"/>
      <c r="MTE22" s="0"/>
      <c r="MTF22" s="0"/>
      <c r="MTG22" s="0"/>
      <c r="MTH22" s="0"/>
      <c r="MTI22" s="0"/>
      <c r="MTJ22" s="0"/>
      <c r="MTK22" s="0"/>
      <c r="MTL22" s="0"/>
      <c r="MTM22" s="0"/>
      <c r="MTN22" s="0"/>
      <c r="MTO22" s="0"/>
      <c r="MTP22" s="0"/>
      <c r="MTQ22" s="0"/>
      <c r="MTR22" s="0"/>
      <c r="MTS22" s="0"/>
      <c r="MTT22" s="0"/>
      <c r="MTU22" s="0"/>
      <c r="MTV22" s="0"/>
      <c r="MTW22" s="0"/>
      <c r="MTX22" s="0"/>
      <c r="MTY22" s="0"/>
      <c r="MTZ22" s="0"/>
      <c r="MUA22" s="0"/>
      <c r="MUB22" s="0"/>
      <c r="MUC22" s="0"/>
      <c r="MUD22" s="0"/>
      <c r="MUE22" s="0"/>
      <c r="MUF22" s="0"/>
      <c r="MUG22" s="0"/>
      <c r="MUH22" s="0"/>
      <c r="MUI22" s="0"/>
      <c r="MUJ22" s="0"/>
      <c r="MUK22" s="0"/>
      <c r="MUL22" s="0"/>
      <c r="MUM22" s="0"/>
      <c r="MUN22" s="0"/>
      <c r="MUO22" s="0"/>
      <c r="MUP22" s="0"/>
      <c r="MUQ22" s="0"/>
      <c r="MUR22" s="0"/>
      <c r="MUS22" s="0"/>
      <c r="MUT22" s="0"/>
      <c r="MUU22" s="0"/>
      <c r="MUV22" s="0"/>
      <c r="MUW22" s="0"/>
      <c r="MUX22" s="0"/>
      <c r="MUY22" s="0"/>
      <c r="MUZ22" s="0"/>
      <c r="MVA22" s="0"/>
      <c r="MVB22" s="0"/>
      <c r="MVC22" s="0"/>
      <c r="MVD22" s="0"/>
      <c r="MVE22" s="0"/>
      <c r="MVF22" s="0"/>
      <c r="MVG22" s="0"/>
      <c r="MVH22" s="0"/>
      <c r="MVI22" s="0"/>
      <c r="MVJ22" s="0"/>
      <c r="MVK22" s="0"/>
      <c r="MVL22" s="0"/>
      <c r="MVM22" s="0"/>
      <c r="MVN22" s="0"/>
      <c r="MVO22" s="0"/>
      <c r="MVP22" s="0"/>
      <c r="MVQ22" s="0"/>
      <c r="MVR22" s="0"/>
      <c r="MVS22" s="0"/>
      <c r="MVT22" s="0"/>
      <c r="MVU22" s="0"/>
      <c r="MVV22" s="0"/>
      <c r="MVW22" s="0"/>
      <c r="MVX22" s="0"/>
      <c r="MVY22" s="0"/>
      <c r="MVZ22" s="0"/>
      <c r="MWA22" s="0"/>
      <c r="MWB22" s="0"/>
      <c r="MWC22" s="0"/>
      <c r="MWD22" s="0"/>
      <c r="MWE22" s="0"/>
      <c r="MWF22" s="0"/>
      <c r="MWG22" s="0"/>
      <c r="MWH22" s="0"/>
      <c r="MWI22" s="0"/>
      <c r="MWJ22" s="0"/>
      <c r="MWK22" s="0"/>
      <c r="MWL22" s="0"/>
      <c r="MWM22" s="0"/>
      <c r="MWN22" s="0"/>
      <c r="MWO22" s="0"/>
      <c r="MWP22" s="0"/>
      <c r="MWQ22" s="0"/>
      <c r="MWR22" s="0"/>
      <c r="MWS22" s="0"/>
      <c r="MWT22" s="0"/>
      <c r="MWU22" s="0"/>
      <c r="MWV22" s="0"/>
      <c r="MWW22" s="0"/>
      <c r="MWX22" s="0"/>
      <c r="MWY22" s="0"/>
      <c r="MWZ22" s="0"/>
      <c r="MXA22" s="0"/>
      <c r="MXB22" s="0"/>
      <c r="MXC22" s="0"/>
      <c r="MXD22" s="0"/>
      <c r="MXE22" s="0"/>
      <c r="MXF22" s="0"/>
      <c r="MXG22" s="0"/>
      <c r="MXH22" s="0"/>
      <c r="MXI22" s="0"/>
      <c r="MXJ22" s="0"/>
      <c r="MXK22" s="0"/>
      <c r="MXL22" s="0"/>
      <c r="MXM22" s="0"/>
      <c r="MXN22" s="0"/>
      <c r="MXO22" s="0"/>
      <c r="MXP22" s="0"/>
      <c r="MXQ22" s="0"/>
      <c r="MXR22" s="0"/>
      <c r="MXS22" s="0"/>
      <c r="MXT22" s="0"/>
      <c r="MXU22" s="0"/>
      <c r="MXV22" s="0"/>
      <c r="MXW22" s="0"/>
      <c r="MXX22" s="0"/>
      <c r="MXY22" s="0"/>
      <c r="MXZ22" s="0"/>
      <c r="MYA22" s="0"/>
      <c r="MYB22" s="0"/>
      <c r="MYC22" s="0"/>
      <c r="MYD22" s="0"/>
      <c r="MYE22" s="0"/>
      <c r="MYF22" s="0"/>
      <c r="MYG22" s="0"/>
      <c r="MYH22" s="0"/>
      <c r="MYI22" s="0"/>
      <c r="MYJ22" s="0"/>
      <c r="MYK22" s="0"/>
      <c r="MYL22" s="0"/>
      <c r="MYM22" s="0"/>
      <c r="MYN22" s="0"/>
      <c r="MYO22" s="0"/>
      <c r="MYP22" s="0"/>
      <c r="MYQ22" s="0"/>
      <c r="MYR22" s="0"/>
      <c r="MYS22" s="0"/>
      <c r="MYT22" s="0"/>
      <c r="MYU22" s="0"/>
      <c r="MYV22" s="0"/>
      <c r="MYW22" s="0"/>
      <c r="MYX22" s="0"/>
      <c r="MYY22" s="0"/>
      <c r="MYZ22" s="0"/>
      <c r="MZA22" s="0"/>
      <c r="MZB22" s="0"/>
      <c r="MZC22" s="0"/>
      <c r="MZD22" s="0"/>
      <c r="MZE22" s="0"/>
      <c r="MZF22" s="0"/>
      <c r="MZG22" s="0"/>
      <c r="MZH22" s="0"/>
      <c r="MZI22" s="0"/>
      <c r="MZJ22" s="0"/>
      <c r="MZK22" s="0"/>
      <c r="MZL22" s="0"/>
      <c r="MZM22" s="0"/>
      <c r="MZN22" s="0"/>
      <c r="MZO22" s="0"/>
      <c r="MZP22" s="0"/>
      <c r="MZQ22" s="0"/>
      <c r="MZR22" s="0"/>
      <c r="MZS22" s="0"/>
      <c r="MZT22" s="0"/>
      <c r="MZU22" s="0"/>
      <c r="MZV22" s="0"/>
      <c r="MZW22" s="0"/>
      <c r="MZX22" s="0"/>
      <c r="MZY22" s="0"/>
      <c r="MZZ22" s="0"/>
      <c r="NAA22" s="0"/>
      <c r="NAB22" s="0"/>
      <c r="NAC22" s="0"/>
      <c r="NAD22" s="0"/>
      <c r="NAE22" s="0"/>
      <c r="NAF22" s="0"/>
      <c r="NAG22" s="0"/>
      <c r="NAH22" s="0"/>
      <c r="NAI22" s="0"/>
      <c r="NAJ22" s="0"/>
      <c r="NAK22" s="0"/>
      <c r="NAL22" s="0"/>
      <c r="NAM22" s="0"/>
      <c r="NAN22" s="0"/>
      <c r="NAO22" s="0"/>
      <c r="NAP22" s="0"/>
      <c r="NAQ22" s="0"/>
      <c r="NAR22" s="0"/>
      <c r="NAS22" s="0"/>
      <c r="NAT22" s="0"/>
      <c r="NAU22" s="0"/>
      <c r="NAV22" s="0"/>
      <c r="NAW22" s="0"/>
      <c r="NAX22" s="0"/>
      <c r="NAY22" s="0"/>
      <c r="NAZ22" s="0"/>
      <c r="NBA22" s="0"/>
      <c r="NBB22" s="0"/>
      <c r="NBC22" s="0"/>
      <c r="NBD22" s="0"/>
      <c r="NBE22" s="0"/>
      <c r="NBF22" s="0"/>
      <c r="NBG22" s="0"/>
      <c r="NBH22" s="0"/>
      <c r="NBI22" s="0"/>
      <c r="NBJ22" s="0"/>
      <c r="NBK22" s="0"/>
      <c r="NBL22" s="0"/>
      <c r="NBM22" s="0"/>
      <c r="NBN22" s="0"/>
      <c r="NBO22" s="0"/>
      <c r="NBP22" s="0"/>
      <c r="NBQ22" s="0"/>
      <c r="NBR22" s="0"/>
      <c r="NBS22" s="0"/>
      <c r="NBT22" s="0"/>
      <c r="NBU22" s="0"/>
      <c r="NBV22" s="0"/>
      <c r="NBW22" s="0"/>
      <c r="NBX22" s="0"/>
      <c r="NBY22" s="0"/>
      <c r="NBZ22" s="0"/>
      <c r="NCA22" s="0"/>
      <c r="NCB22" s="0"/>
      <c r="NCC22" s="0"/>
      <c r="NCD22" s="0"/>
      <c r="NCE22" s="0"/>
      <c r="NCF22" s="0"/>
      <c r="NCG22" s="0"/>
      <c r="NCH22" s="0"/>
      <c r="NCI22" s="0"/>
      <c r="NCJ22" s="0"/>
      <c r="NCK22" s="0"/>
      <c r="NCL22" s="0"/>
      <c r="NCM22" s="0"/>
      <c r="NCN22" s="0"/>
      <c r="NCO22" s="0"/>
      <c r="NCP22" s="0"/>
      <c r="NCQ22" s="0"/>
      <c r="NCR22" s="0"/>
      <c r="NCS22" s="0"/>
      <c r="NCT22" s="0"/>
      <c r="NCU22" s="0"/>
      <c r="NCV22" s="0"/>
      <c r="NCW22" s="0"/>
      <c r="NCX22" s="0"/>
      <c r="NCY22" s="0"/>
      <c r="NCZ22" s="0"/>
      <c r="NDA22" s="0"/>
      <c r="NDB22" s="0"/>
      <c r="NDC22" s="0"/>
      <c r="NDD22" s="0"/>
      <c r="NDE22" s="0"/>
      <c r="NDF22" s="0"/>
      <c r="NDG22" s="0"/>
      <c r="NDH22" s="0"/>
      <c r="NDI22" s="0"/>
      <c r="NDJ22" s="0"/>
      <c r="NDK22" s="0"/>
      <c r="NDL22" s="0"/>
      <c r="NDM22" s="0"/>
      <c r="NDN22" s="0"/>
      <c r="NDO22" s="0"/>
      <c r="NDP22" s="0"/>
      <c r="NDQ22" s="0"/>
      <c r="NDR22" s="0"/>
      <c r="NDS22" s="0"/>
      <c r="NDT22" s="0"/>
      <c r="NDU22" s="0"/>
      <c r="NDV22" s="0"/>
      <c r="NDW22" s="0"/>
      <c r="NDX22" s="0"/>
      <c r="NDY22" s="0"/>
      <c r="NDZ22" s="0"/>
      <c r="NEA22" s="0"/>
      <c r="NEB22" s="0"/>
      <c r="NEC22" s="0"/>
      <c r="NED22" s="0"/>
      <c r="NEE22" s="0"/>
      <c r="NEF22" s="0"/>
      <c r="NEG22" s="0"/>
      <c r="NEH22" s="0"/>
      <c r="NEI22" s="0"/>
      <c r="NEJ22" s="0"/>
      <c r="NEK22" s="0"/>
      <c r="NEL22" s="0"/>
      <c r="NEM22" s="0"/>
      <c r="NEN22" s="0"/>
      <c r="NEO22" s="0"/>
      <c r="NEP22" s="0"/>
      <c r="NEQ22" s="0"/>
      <c r="NER22" s="0"/>
      <c r="NES22" s="0"/>
      <c r="NET22" s="0"/>
      <c r="NEU22" s="0"/>
      <c r="NEV22" s="0"/>
      <c r="NEW22" s="0"/>
      <c r="NEX22" s="0"/>
      <c r="NEY22" s="0"/>
      <c r="NEZ22" s="0"/>
      <c r="NFA22" s="0"/>
      <c r="NFB22" s="0"/>
      <c r="NFC22" s="0"/>
      <c r="NFD22" s="0"/>
      <c r="NFE22" s="0"/>
      <c r="NFF22" s="0"/>
      <c r="NFG22" s="0"/>
      <c r="NFH22" s="0"/>
      <c r="NFI22" s="0"/>
      <c r="NFJ22" s="0"/>
      <c r="NFK22" s="0"/>
      <c r="NFL22" s="0"/>
      <c r="NFM22" s="0"/>
      <c r="NFN22" s="0"/>
      <c r="NFO22" s="0"/>
      <c r="NFP22" s="0"/>
      <c r="NFQ22" s="0"/>
      <c r="NFR22" s="0"/>
      <c r="NFS22" s="0"/>
      <c r="NFT22" s="0"/>
      <c r="NFU22" s="0"/>
      <c r="NFV22" s="0"/>
      <c r="NFW22" s="0"/>
      <c r="NFX22" s="0"/>
      <c r="NFY22" s="0"/>
      <c r="NFZ22" s="0"/>
      <c r="NGA22" s="0"/>
      <c r="NGB22" s="0"/>
      <c r="NGC22" s="0"/>
      <c r="NGD22" s="0"/>
      <c r="NGE22" s="0"/>
      <c r="NGF22" s="0"/>
      <c r="NGG22" s="0"/>
      <c r="NGH22" s="0"/>
      <c r="NGI22" s="0"/>
      <c r="NGJ22" s="0"/>
      <c r="NGK22" s="0"/>
      <c r="NGL22" s="0"/>
      <c r="NGM22" s="0"/>
      <c r="NGN22" s="0"/>
      <c r="NGO22" s="0"/>
      <c r="NGP22" s="0"/>
      <c r="NGQ22" s="0"/>
      <c r="NGR22" s="0"/>
      <c r="NGS22" s="0"/>
      <c r="NGT22" s="0"/>
      <c r="NGU22" s="0"/>
      <c r="NGV22" s="0"/>
      <c r="NGW22" s="0"/>
      <c r="NGX22" s="0"/>
      <c r="NGY22" s="0"/>
      <c r="NGZ22" s="0"/>
      <c r="NHA22" s="0"/>
      <c r="NHB22" s="0"/>
      <c r="NHC22" s="0"/>
      <c r="NHD22" s="0"/>
      <c r="NHE22" s="0"/>
      <c r="NHF22" s="0"/>
      <c r="NHG22" s="0"/>
      <c r="NHH22" s="0"/>
      <c r="NHI22" s="0"/>
      <c r="NHJ22" s="0"/>
      <c r="NHK22" s="0"/>
      <c r="NHL22" s="0"/>
      <c r="NHM22" s="0"/>
      <c r="NHN22" s="0"/>
      <c r="NHO22" s="0"/>
      <c r="NHP22" s="0"/>
      <c r="NHQ22" s="0"/>
      <c r="NHR22" s="0"/>
      <c r="NHS22" s="0"/>
      <c r="NHT22" s="0"/>
      <c r="NHU22" s="0"/>
      <c r="NHV22" s="0"/>
      <c r="NHW22" s="0"/>
      <c r="NHX22" s="0"/>
      <c r="NHY22" s="0"/>
      <c r="NHZ22" s="0"/>
      <c r="NIA22" s="0"/>
      <c r="NIB22" s="0"/>
      <c r="NIC22" s="0"/>
      <c r="NID22" s="0"/>
      <c r="NIE22" s="0"/>
      <c r="NIF22" s="0"/>
      <c r="NIG22" s="0"/>
      <c r="NIH22" s="0"/>
      <c r="NII22" s="0"/>
      <c r="NIJ22" s="0"/>
      <c r="NIK22" s="0"/>
      <c r="NIL22" s="0"/>
      <c r="NIM22" s="0"/>
      <c r="NIN22" s="0"/>
      <c r="NIO22" s="0"/>
      <c r="NIP22" s="0"/>
      <c r="NIQ22" s="0"/>
      <c r="NIR22" s="0"/>
      <c r="NIS22" s="0"/>
      <c r="NIT22" s="0"/>
      <c r="NIU22" s="0"/>
      <c r="NIV22" s="0"/>
      <c r="NIW22" s="0"/>
      <c r="NIX22" s="0"/>
      <c r="NIY22" s="0"/>
      <c r="NIZ22" s="0"/>
      <c r="NJA22" s="0"/>
      <c r="NJB22" s="0"/>
      <c r="NJC22" s="0"/>
      <c r="NJD22" s="0"/>
      <c r="NJE22" s="0"/>
      <c r="NJF22" s="0"/>
      <c r="NJG22" s="0"/>
      <c r="NJH22" s="0"/>
      <c r="NJI22" s="0"/>
      <c r="NJJ22" s="0"/>
      <c r="NJK22" s="0"/>
      <c r="NJL22" s="0"/>
      <c r="NJM22" s="0"/>
      <c r="NJN22" s="0"/>
      <c r="NJO22" s="0"/>
      <c r="NJP22" s="0"/>
      <c r="NJQ22" s="0"/>
      <c r="NJR22" s="0"/>
      <c r="NJS22" s="0"/>
      <c r="NJT22" s="0"/>
      <c r="NJU22" s="0"/>
      <c r="NJV22" s="0"/>
      <c r="NJW22" s="0"/>
      <c r="NJX22" s="0"/>
      <c r="NJY22" s="0"/>
      <c r="NJZ22" s="0"/>
      <c r="NKA22" s="0"/>
      <c r="NKB22" s="0"/>
      <c r="NKC22" s="0"/>
      <c r="NKD22" s="0"/>
      <c r="NKE22" s="0"/>
      <c r="NKF22" s="0"/>
      <c r="NKG22" s="0"/>
      <c r="NKH22" s="0"/>
      <c r="NKI22" s="0"/>
      <c r="NKJ22" s="0"/>
      <c r="NKK22" s="0"/>
      <c r="NKL22" s="0"/>
      <c r="NKM22" s="0"/>
      <c r="NKN22" s="0"/>
      <c r="NKO22" s="0"/>
      <c r="NKP22" s="0"/>
      <c r="NKQ22" s="0"/>
      <c r="NKR22" s="0"/>
      <c r="NKS22" s="0"/>
      <c r="NKT22" s="0"/>
      <c r="NKU22" s="0"/>
      <c r="NKV22" s="0"/>
      <c r="NKW22" s="0"/>
      <c r="NKX22" s="0"/>
      <c r="NKY22" s="0"/>
      <c r="NKZ22" s="0"/>
      <c r="NLA22" s="0"/>
      <c r="NLB22" s="0"/>
      <c r="NLC22" s="0"/>
      <c r="NLD22" s="0"/>
      <c r="NLE22" s="0"/>
      <c r="NLF22" s="0"/>
      <c r="NLG22" s="0"/>
      <c r="NLH22" s="0"/>
      <c r="NLI22" s="0"/>
      <c r="NLJ22" s="0"/>
      <c r="NLK22" s="0"/>
      <c r="NLL22" s="0"/>
      <c r="NLM22" s="0"/>
      <c r="NLN22" s="0"/>
      <c r="NLO22" s="0"/>
      <c r="NLP22" s="0"/>
      <c r="NLQ22" s="0"/>
      <c r="NLR22" s="0"/>
      <c r="NLS22" s="0"/>
      <c r="NLT22" s="0"/>
      <c r="NLU22" s="0"/>
      <c r="NLV22" s="0"/>
      <c r="NLW22" s="0"/>
      <c r="NLX22" s="0"/>
      <c r="NLY22" s="0"/>
      <c r="NLZ22" s="0"/>
      <c r="NMA22" s="0"/>
      <c r="NMB22" s="0"/>
      <c r="NMC22" s="0"/>
      <c r="NMD22" s="0"/>
      <c r="NME22" s="0"/>
      <c r="NMF22" s="0"/>
      <c r="NMG22" s="0"/>
      <c r="NMH22" s="0"/>
      <c r="NMI22" s="0"/>
      <c r="NMJ22" s="0"/>
      <c r="NMK22" s="0"/>
      <c r="NML22" s="0"/>
      <c r="NMM22" s="0"/>
      <c r="NMN22" s="0"/>
      <c r="NMO22" s="0"/>
      <c r="NMP22" s="0"/>
      <c r="NMQ22" s="0"/>
      <c r="NMR22" s="0"/>
      <c r="NMS22" s="0"/>
      <c r="NMT22" s="0"/>
      <c r="NMU22" s="0"/>
      <c r="NMV22" s="0"/>
      <c r="NMW22" s="0"/>
      <c r="NMX22" s="0"/>
      <c r="NMY22" s="0"/>
      <c r="NMZ22" s="0"/>
      <c r="NNA22" s="0"/>
      <c r="NNB22" s="0"/>
      <c r="NNC22" s="0"/>
      <c r="NND22" s="0"/>
      <c r="NNE22" s="0"/>
      <c r="NNF22" s="0"/>
      <c r="NNG22" s="0"/>
      <c r="NNH22" s="0"/>
      <c r="NNI22" s="0"/>
      <c r="NNJ22" s="0"/>
      <c r="NNK22" s="0"/>
      <c r="NNL22" s="0"/>
      <c r="NNM22" s="0"/>
      <c r="NNN22" s="0"/>
      <c r="NNO22" s="0"/>
      <c r="NNP22" s="0"/>
      <c r="NNQ22" s="0"/>
      <c r="NNR22" s="0"/>
      <c r="NNS22" s="0"/>
      <c r="NNT22" s="0"/>
      <c r="NNU22" s="0"/>
      <c r="NNV22" s="0"/>
      <c r="NNW22" s="0"/>
      <c r="NNX22" s="0"/>
      <c r="NNY22" s="0"/>
      <c r="NNZ22" s="0"/>
      <c r="NOA22" s="0"/>
      <c r="NOB22" s="0"/>
      <c r="NOC22" s="0"/>
      <c r="NOD22" s="0"/>
      <c r="NOE22" s="0"/>
      <c r="NOF22" s="0"/>
      <c r="NOG22" s="0"/>
      <c r="NOH22" s="0"/>
      <c r="NOI22" s="0"/>
      <c r="NOJ22" s="0"/>
      <c r="NOK22" s="0"/>
      <c r="NOL22" s="0"/>
      <c r="NOM22" s="0"/>
      <c r="NON22" s="0"/>
      <c r="NOO22" s="0"/>
      <c r="NOP22" s="0"/>
      <c r="NOQ22" s="0"/>
      <c r="NOR22" s="0"/>
      <c r="NOS22" s="0"/>
      <c r="NOT22" s="0"/>
      <c r="NOU22" s="0"/>
      <c r="NOV22" s="0"/>
      <c r="NOW22" s="0"/>
      <c r="NOX22" s="0"/>
      <c r="NOY22" s="0"/>
      <c r="NOZ22" s="0"/>
      <c r="NPA22" s="0"/>
      <c r="NPB22" s="0"/>
      <c r="NPC22" s="0"/>
      <c r="NPD22" s="0"/>
      <c r="NPE22" s="0"/>
      <c r="NPF22" s="0"/>
      <c r="NPG22" s="0"/>
      <c r="NPH22" s="0"/>
      <c r="NPI22" s="0"/>
      <c r="NPJ22" s="0"/>
      <c r="NPK22" s="0"/>
      <c r="NPL22" s="0"/>
      <c r="NPM22" s="0"/>
      <c r="NPN22" s="0"/>
      <c r="NPO22" s="0"/>
      <c r="NPP22" s="0"/>
      <c r="NPQ22" s="0"/>
      <c r="NPR22" s="0"/>
      <c r="NPS22" s="0"/>
      <c r="NPT22" s="0"/>
      <c r="NPU22" s="0"/>
      <c r="NPV22" s="0"/>
      <c r="NPW22" s="0"/>
      <c r="NPX22" s="0"/>
      <c r="NPY22" s="0"/>
      <c r="NPZ22" s="0"/>
      <c r="NQA22" s="0"/>
      <c r="NQB22" s="0"/>
      <c r="NQC22" s="0"/>
      <c r="NQD22" s="0"/>
      <c r="NQE22" s="0"/>
      <c r="NQF22" s="0"/>
      <c r="NQG22" s="0"/>
      <c r="NQH22" s="0"/>
      <c r="NQI22" s="0"/>
      <c r="NQJ22" s="0"/>
      <c r="NQK22" s="0"/>
      <c r="NQL22" s="0"/>
      <c r="NQM22" s="0"/>
      <c r="NQN22" s="0"/>
      <c r="NQO22" s="0"/>
      <c r="NQP22" s="0"/>
      <c r="NQQ22" s="0"/>
      <c r="NQR22" s="0"/>
      <c r="NQS22" s="0"/>
      <c r="NQT22" s="0"/>
      <c r="NQU22" s="0"/>
      <c r="NQV22" s="0"/>
      <c r="NQW22" s="0"/>
      <c r="NQX22" s="0"/>
      <c r="NQY22" s="0"/>
      <c r="NQZ22" s="0"/>
      <c r="NRA22" s="0"/>
      <c r="NRB22" s="0"/>
      <c r="NRC22" s="0"/>
      <c r="NRD22" s="0"/>
      <c r="NRE22" s="0"/>
      <c r="NRF22" s="0"/>
      <c r="NRG22" s="0"/>
      <c r="NRH22" s="0"/>
      <c r="NRI22" s="0"/>
      <c r="NRJ22" s="0"/>
      <c r="NRK22" s="0"/>
      <c r="NRL22" s="0"/>
      <c r="NRM22" s="0"/>
      <c r="NRN22" s="0"/>
      <c r="NRO22" s="0"/>
      <c r="NRP22" s="0"/>
      <c r="NRQ22" s="0"/>
      <c r="NRR22" s="0"/>
      <c r="NRS22" s="0"/>
      <c r="NRT22" s="0"/>
      <c r="NRU22" s="0"/>
      <c r="NRV22" s="0"/>
      <c r="NRW22" s="0"/>
      <c r="NRX22" s="0"/>
      <c r="NRY22" s="0"/>
      <c r="NRZ22" s="0"/>
      <c r="NSA22" s="0"/>
      <c r="NSB22" s="0"/>
      <c r="NSC22" s="0"/>
      <c r="NSD22" s="0"/>
      <c r="NSE22" s="0"/>
      <c r="NSF22" s="0"/>
      <c r="NSG22" s="0"/>
      <c r="NSH22" s="0"/>
      <c r="NSI22" s="0"/>
      <c r="NSJ22" s="0"/>
      <c r="NSK22" s="0"/>
      <c r="NSL22" s="0"/>
      <c r="NSM22" s="0"/>
      <c r="NSN22" s="0"/>
      <c r="NSO22" s="0"/>
      <c r="NSP22" s="0"/>
      <c r="NSQ22" s="0"/>
      <c r="NSR22" s="0"/>
      <c r="NSS22" s="0"/>
      <c r="NST22" s="0"/>
      <c r="NSU22" s="0"/>
      <c r="NSV22" s="0"/>
      <c r="NSW22" s="0"/>
      <c r="NSX22" s="0"/>
      <c r="NSY22" s="0"/>
      <c r="NSZ22" s="0"/>
      <c r="NTA22" s="0"/>
      <c r="NTB22" s="0"/>
      <c r="NTC22" s="0"/>
      <c r="NTD22" s="0"/>
      <c r="NTE22" s="0"/>
      <c r="NTF22" s="0"/>
      <c r="NTG22" s="0"/>
      <c r="NTH22" s="0"/>
      <c r="NTI22" s="0"/>
      <c r="NTJ22" s="0"/>
      <c r="NTK22" s="0"/>
      <c r="NTL22" s="0"/>
      <c r="NTM22" s="0"/>
      <c r="NTN22" s="0"/>
      <c r="NTO22" s="0"/>
      <c r="NTP22" s="0"/>
      <c r="NTQ22" s="0"/>
      <c r="NTR22" s="0"/>
      <c r="NTS22" s="0"/>
      <c r="NTT22" s="0"/>
      <c r="NTU22" s="0"/>
      <c r="NTV22" s="0"/>
      <c r="NTW22" s="0"/>
      <c r="NTX22" s="0"/>
      <c r="NTY22" s="0"/>
      <c r="NTZ22" s="0"/>
      <c r="NUA22" s="0"/>
      <c r="NUB22" s="0"/>
      <c r="NUC22" s="0"/>
      <c r="NUD22" s="0"/>
      <c r="NUE22" s="0"/>
      <c r="NUF22" s="0"/>
      <c r="NUG22" s="0"/>
      <c r="NUH22" s="0"/>
      <c r="NUI22" s="0"/>
      <c r="NUJ22" s="0"/>
      <c r="NUK22" s="0"/>
      <c r="NUL22" s="0"/>
      <c r="NUM22" s="0"/>
      <c r="NUN22" s="0"/>
      <c r="NUO22" s="0"/>
      <c r="NUP22" s="0"/>
      <c r="NUQ22" s="0"/>
      <c r="NUR22" s="0"/>
      <c r="NUS22" s="0"/>
      <c r="NUT22" s="0"/>
      <c r="NUU22" s="0"/>
      <c r="NUV22" s="0"/>
      <c r="NUW22" s="0"/>
      <c r="NUX22" s="0"/>
      <c r="NUY22" s="0"/>
      <c r="NUZ22" s="0"/>
      <c r="NVA22" s="0"/>
      <c r="NVB22" s="0"/>
      <c r="NVC22" s="0"/>
      <c r="NVD22" s="0"/>
      <c r="NVE22" s="0"/>
      <c r="NVF22" s="0"/>
      <c r="NVG22" s="0"/>
      <c r="NVH22" s="0"/>
      <c r="NVI22" s="0"/>
      <c r="NVJ22" s="0"/>
      <c r="NVK22" s="0"/>
      <c r="NVL22" s="0"/>
      <c r="NVM22" s="0"/>
      <c r="NVN22" s="0"/>
      <c r="NVO22" s="0"/>
      <c r="NVP22" s="0"/>
      <c r="NVQ22" s="0"/>
      <c r="NVR22" s="0"/>
      <c r="NVS22" s="0"/>
      <c r="NVT22" s="0"/>
      <c r="NVU22" s="0"/>
      <c r="NVV22" s="0"/>
      <c r="NVW22" s="0"/>
      <c r="NVX22" s="0"/>
      <c r="NVY22" s="0"/>
      <c r="NVZ22" s="0"/>
      <c r="NWA22" s="0"/>
      <c r="NWB22" s="0"/>
      <c r="NWC22" s="0"/>
      <c r="NWD22" s="0"/>
      <c r="NWE22" s="0"/>
      <c r="NWF22" s="0"/>
      <c r="NWG22" s="0"/>
      <c r="NWH22" s="0"/>
      <c r="NWI22" s="0"/>
      <c r="NWJ22" s="0"/>
      <c r="NWK22" s="0"/>
      <c r="NWL22" s="0"/>
      <c r="NWM22" s="0"/>
      <c r="NWN22" s="0"/>
      <c r="NWO22" s="0"/>
      <c r="NWP22" s="0"/>
      <c r="NWQ22" s="0"/>
      <c r="NWR22" s="0"/>
      <c r="NWS22" s="0"/>
      <c r="NWT22" s="0"/>
      <c r="NWU22" s="0"/>
      <c r="NWV22" s="0"/>
      <c r="NWW22" s="0"/>
      <c r="NWX22" s="0"/>
      <c r="NWY22" s="0"/>
      <c r="NWZ22" s="0"/>
      <c r="NXA22" s="0"/>
      <c r="NXB22" s="0"/>
      <c r="NXC22" s="0"/>
      <c r="NXD22" s="0"/>
      <c r="NXE22" s="0"/>
      <c r="NXF22" s="0"/>
      <c r="NXG22" s="0"/>
      <c r="NXH22" s="0"/>
      <c r="NXI22" s="0"/>
      <c r="NXJ22" s="0"/>
      <c r="NXK22" s="0"/>
      <c r="NXL22" s="0"/>
      <c r="NXM22" s="0"/>
      <c r="NXN22" s="0"/>
      <c r="NXO22" s="0"/>
      <c r="NXP22" s="0"/>
      <c r="NXQ22" s="0"/>
      <c r="NXR22" s="0"/>
      <c r="NXS22" s="0"/>
      <c r="NXT22" s="0"/>
      <c r="NXU22" s="0"/>
      <c r="NXV22" s="0"/>
      <c r="NXW22" s="0"/>
      <c r="NXX22" s="0"/>
      <c r="NXY22" s="0"/>
      <c r="NXZ22" s="0"/>
      <c r="NYA22" s="0"/>
      <c r="NYB22" s="0"/>
      <c r="NYC22" s="0"/>
      <c r="NYD22" s="0"/>
      <c r="NYE22" s="0"/>
      <c r="NYF22" s="0"/>
      <c r="NYG22" s="0"/>
      <c r="NYH22" s="0"/>
      <c r="NYI22" s="0"/>
      <c r="NYJ22" s="0"/>
      <c r="NYK22" s="0"/>
      <c r="NYL22" s="0"/>
      <c r="NYM22" s="0"/>
      <c r="NYN22" s="0"/>
      <c r="NYO22" s="0"/>
      <c r="NYP22" s="0"/>
      <c r="NYQ22" s="0"/>
      <c r="NYR22" s="0"/>
      <c r="NYS22" s="0"/>
      <c r="NYT22" s="0"/>
      <c r="NYU22" s="0"/>
      <c r="NYV22" s="0"/>
      <c r="NYW22" s="0"/>
      <c r="NYX22" s="0"/>
      <c r="NYY22" s="0"/>
      <c r="NYZ22" s="0"/>
      <c r="NZA22" s="0"/>
      <c r="NZB22" s="0"/>
      <c r="NZC22" s="0"/>
      <c r="NZD22" s="0"/>
      <c r="NZE22" s="0"/>
      <c r="NZF22" s="0"/>
      <c r="NZG22" s="0"/>
      <c r="NZH22" s="0"/>
      <c r="NZI22" s="0"/>
      <c r="NZJ22" s="0"/>
      <c r="NZK22" s="0"/>
      <c r="NZL22" s="0"/>
      <c r="NZM22" s="0"/>
      <c r="NZN22" s="0"/>
      <c r="NZO22" s="0"/>
      <c r="NZP22" s="0"/>
      <c r="NZQ22" s="0"/>
      <c r="NZR22" s="0"/>
      <c r="NZS22" s="0"/>
      <c r="NZT22" s="0"/>
      <c r="NZU22" s="0"/>
      <c r="NZV22" s="0"/>
      <c r="NZW22" s="0"/>
      <c r="NZX22" s="0"/>
      <c r="NZY22" s="0"/>
      <c r="NZZ22" s="0"/>
      <c r="OAA22" s="0"/>
      <c r="OAB22" s="0"/>
      <c r="OAC22" s="0"/>
      <c r="OAD22" s="0"/>
      <c r="OAE22" s="0"/>
      <c r="OAF22" s="0"/>
      <c r="OAG22" s="0"/>
      <c r="OAH22" s="0"/>
      <c r="OAI22" s="0"/>
      <c r="OAJ22" s="0"/>
      <c r="OAK22" s="0"/>
      <c r="OAL22" s="0"/>
      <c r="OAM22" s="0"/>
      <c r="OAN22" s="0"/>
      <c r="OAO22" s="0"/>
      <c r="OAP22" s="0"/>
      <c r="OAQ22" s="0"/>
      <c r="OAR22" s="0"/>
      <c r="OAS22" s="0"/>
      <c r="OAT22" s="0"/>
      <c r="OAU22" s="0"/>
      <c r="OAV22" s="0"/>
      <c r="OAW22" s="0"/>
      <c r="OAX22" s="0"/>
      <c r="OAY22" s="0"/>
      <c r="OAZ22" s="0"/>
      <c r="OBA22" s="0"/>
      <c r="OBB22" s="0"/>
      <c r="OBC22" s="0"/>
      <c r="OBD22" s="0"/>
      <c r="OBE22" s="0"/>
      <c r="OBF22" s="0"/>
      <c r="OBG22" s="0"/>
      <c r="OBH22" s="0"/>
      <c r="OBI22" s="0"/>
      <c r="OBJ22" s="0"/>
      <c r="OBK22" s="0"/>
      <c r="OBL22" s="0"/>
      <c r="OBM22" s="0"/>
      <c r="OBN22" s="0"/>
      <c r="OBO22" s="0"/>
      <c r="OBP22" s="0"/>
      <c r="OBQ22" s="0"/>
      <c r="OBR22" s="0"/>
      <c r="OBS22" s="0"/>
      <c r="OBT22" s="0"/>
      <c r="OBU22" s="0"/>
      <c r="OBV22" s="0"/>
      <c r="OBW22" s="0"/>
      <c r="OBX22" s="0"/>
      <c r="OBY22" s="0"/>
      <c r="OBZ22" s="0"/>
      <c r="OCA22" s="0"/>
      <c r="OCB22" s="0"/>
      <c r="OCC22" s="0"/>
      <c r="OCD22" s="0"/>
      <c r="OCE22" s="0"/>
      <c r="OCF22" s="0"/>
      <c r="OCG22" s="0"/>
      <c r="OCH22" s="0"/>
      <c r="OCI22" s="0"/>
      <c r="OCJ22" s="0"/>
      <c r="OCK22" s="0"/>
      <c r="OCL22" s="0"/>
      <c r="OCM22" s="0"/>
      <c r="OCN22" s="0"/>
      <c r="OCO22" s="0"/>
      <c r="OCP22" s="0"/>
      <c r="OCQ22" s="0"/>
      <c r="OCR22" s="0"/>
      <c r="OCS22" s="0"/>
      <c r="OCT22" s="0"/>
      <c r="OCU22" s="0"/>
      <c r="OCV22" s="0"/>
      <c r="OCW22" s="0"/>
      <c r="OCX22" s="0"/>
      <c r="OCY22" s="0"/>
      <c r="OCZ22" s="0"/>
      <c r="ODA22" s="0"/>
      <c r="ODB22" s="0"/>
      <c r="ODC22" s="0"/>
      <c r="ODD22" s="0"/>
      <c r="ODE22" s="0"/>
      <c r="ODF22" s="0"/>
      <c r="ODG22" s="0"/>
      <c r="ODH22" s="0"/>
      <c r="ODI22" s="0"/>
      <c r="ODJ22" s="0"/>
      <c r="ODK22" s="0"/>
      <c r="ODL22" s="0"/>
      <c r="ODM22" s="0"/>
      <c r="ODN22" s="0"/>
      <c r="ODO22" s="0"/>
      <c r="ODP22" s="0"/>
      <c r="ODQ22" s="0"/>
      <c r="ODR22" s="0"/>
      <c r="ODS22" s="0"/>
      <c r="ODT22" s="0"/>
      <c r="ODU22" s="0"/>
      <c r="ODV22" s="0"/>
      <c r="ODW22" s="0"/>
      <c r="ODX22" s="0"/>
      <c r="ODY22" s="0"/>
      <c r="ODZ22" s="0"/>
      <c r="OEA22" s="0"/>
      <c r="OEB22" s="0"/>
      <c r="OEC22" s="0"/>
      <c r="OED22" s="0"/>
      <c r="OEE22" s="0"/>
      <c r="OEF22" s="0"/>
      <c r="OEG22" s="0"/>
      <c r="OEH22" s="0"/>
      <c r="OEI22" s="0"/>
      <c r="OEJ22" s="0"/>
      <c r="OEK22" s="0"/>
      <c r="OEL22" s="0"/>
      <c r="OEM22" s="0"/>
      <c r="OEN22" s="0"/>
      <c r="OEO22" s="0"/>
      <c r="OEP22" s="0"/>
      <c r="OEQ22" s="0"/>
      <c r="OER22" s="0"/>
      <c r="OES22" s="0"/>
      <c r="OET22" s="0"/>
      <c r="OEU22" s="0"/>
      <c r="OEV22" s="0"/>
      <c r="OEW22" s="0"/>
      <c r="OEX22" s="0"/>
      <c r="OEY22" s="0"/>
      <c r="OEZ22" s="0"/>
      <c r="OFA22" s="0"/>
      <c r="OFB22" s="0"/>
      <c r="OFC22" s="0"/>
      <c r="OFD22" s="0"/>
      <c r="OFE22" s="0"/>
      <c r="OFF22" s="0"/>
      <c r="OFG22" s="0"/>
      <c r="OFH22" s="0"/>
      <c r="OFI22" s="0"/>
      <c r="OFJ22" s="0"/>
      <c r="OFK22" s="0"/>
      <c r="OFL22" s="0"/>
      <c r="OFM22" s="0"/>
      <c r="OFN22" s="0"/>
      <c r="OFO22" s="0"/>
      <c r="OFP22" s="0"/>
      <c r="OFQ22" s="0"/>
      <c r="OFR22" s="0"/>
      <c r="OFS22" s="0"/>
      <c r="OFT22" s="0"/>
      <c r="OFU22" s="0"/>
      <c r="OFV22" s="0"/>
      <c r="OFW22" s="0"/>
      <c r="OFX22" s="0"/>
      <c r="OFY22" s="0"/>
      <c r="OFZ22" s="0"/>
      <c r="OGA22" s="0"/>
      <c r="OGB22" s="0"/>
      <c r="OGC22" s="0"/>
      <c r="OGD22" s="0"/>
      <c r="OGE22" s="0"/>
      <c r="OGF22" s="0"/>
      <c r="OGG22" s="0"/>
      <c r="OGH22" s="0"/>
      <c r="OGI22" s="0"/>
      <c r="OGJ22" s="0"/>
      <c r="OGK22" s="0"/>
      <c r="OGL22" s="0"/>
      <c r="OGM22" s="0"/>
      <c r="OGN22" s="0"/>
      <c r="OGO22" s="0"/>
      <c r="OGP22" s="0"/>
      <c r="OGQ22" s="0"/>
      <c r="OGR22" s="0"/>
      <c r="OGS22" s="0"/>
      <c r="OGT22" s="0"/>
      <c r="OGU22" s="0"/>
      <c r="OGV22" s="0"/>
      <c r="OGW22" s="0"/>
      <c r="OGX22" s="0"/>
      <c r="OGY22" s="0"/>
      <c r="OGZ22" s="0"/>
      <c r="OHA22" s="0"/>
      <c r="OHB22" s="0"/>
      <c r="OHC22" s="0"/>
      <c r="OHD22" s="0"/>
      <c r="OHE22" s="0"/>
      <c r="OHF22" s="0"/>
      <c r="OHG22" s="0"/>
      <c r="OHH22" s="0"/>
      <c r="OHI22" s="0"/>
      <c r="OHJ22" s="0"/>
      <c r="OHK22" s="0"/>
      <c r="OHL22" s="0"/>
      <c r="OHM22" s="0"/>
      <c r="OHN22" s="0"/>
      <c r="OHO22" s="0"/>
      <c r="OHP22" s="0"/>
      <c r="OHQ22" s="0"/>
      <c r="OHR22" s="0"/>
      <c r="OHS22" s="0"/>
      <c r="OHT22" s="0"/>
      <c r="OHU22" s="0"/>
      <c r="OHV22" s="0"/>
      <c r="OHW22" s="0"/>
      <c r="OHX22" s="0"/>
      <c r="OHY22" s="0"/>
      <c r="OHZ22" s="0"/>
      <c r="OIA22" s="0"/>
      <c r="OIB22" s="0"/>
      <c r="OIC22" s="0"/>
      <c r="OID22" s="0"/>
      <c r="OIE22" s="0"/>
      <c r="OIF22" s="0"/>
      <c r="OIG22" s="0"/>
      <c r="OIH22" s="0"/>
      <c r="OII22" s="0"/>
      <c r="OIJ22" s="0"/>
      <c r="OIK22" s="0"/>
      <c r="OIL22" s="0"/>
      <c r="OIM22" s="0"/>
      <c r="OIN22" s="0"/>
      <c r="OIO22" s="0"/>
      <c r="OIP22" s="0"/>
      <c r="OIQ22" s="0"/>
      <c r="OIR22" s="0"/>
      <c r="OIS22" s="0"/>
      <c r="OIT22" s="0"/>
      <c r="OIU22" s="0"/>
      <c r="OIV22" s="0"/>
      <c r="OIW22" s="0"/>
      <c r="OIX22" s="0"/>
      <c r="OIY22" s="0"/>
      <c r="OIZ22" s="0"/>
      <c r="OJA22" s="0"/>
      <c r="OJB22" s="0"/>
      <c r="OJC22" s="0"/>
      <c r="OJD22" s="0"/>
      <c r="OJE22" s="0"/>
      <c r="OJF22" s="0"/>
      <c r="OJG22" s="0"/>
      <c r="OJH22" s="0"/>
      <c r="OJI22" s="0"/>
      <c r="OJJ22" s="0"/>
      <c r="OJK22" s="0"/>
      <c r="OJL22" s="0"/>
      <c r="OJM22" s="0"/>
      <c r="OJN22" s="0"/>
      <c r="OJO22" s="0"/>
      <c r="OJP22" s="0"/>
      <c r="OJQ22" s="0"/>
      <c r="OJR22" s="0"/>
      <c r="OJS22" s="0"/>
      <c r="OJT22" s="0"/>
      <c r="OJU22" s="0"/>
      <c r="OJV22" s="0"/>
      <c r="OJW22" s="0"/>
      <c r="OJX22" s="0"/>
      <c r="OJY22" s="0"/>
      <c r="OJZ22" s="0"/>
      <c r="OKA22" s="0"/>
      <c r="OKB22" s="0"/>
      <c r="OKC22" s="0"/>
      <c r="OKD22" s="0"/>
      <c r="OKE22" s="0"/>
      <c r="OKF22" s="0"/>
      <c r="OKG22" s="0"/>
      <c r="OKH22" s="0"/>
      <c r="OKI22" s="0"/>
      <c r="OKJ22" s="0"/>
      <c r="OKK22" s="0"/>
      <c r="OKL22" s="0"/>
      <c r="OKM22" s="0"/>
      <c r="OKN22" s="0"/>
      <c r="OKO22" s="0"/>
      <c r="OKP22" s="0"/>
      <c r="OKQ22" s="0"/>
      <c r="OKR22" s="0"/>
      <c r="OKS22" s="0"/>
      <c r="OKT22" s="0"/>
      <c r="OKU22" s="0"/>
      <c r="OKV22" s="0"/>
      <c r="OKW22" s="0"/>
      <c r="OKX22" s="0"/>
      <c r="OKY22" s="0"/>
      <c r="OKZ22" s="0"/>
      <c r="OLA22" s="0"/>
      <c r="OLB22" s="0"/>
      <c r="OLC22" s="0"/>
      <c r="OLD22" s="0"/>
      <c r="OLE22" s="0"/>
      <c r="OLF22" s="0"/>
      <c r="OLG22" s="0"/>
      <c r="OLH22" s="0"/>
      <c r="OLI22" s="0"/>
      <c r="OLJ22" s="0"/>
      <c r="OLK22" s="0"/>
      <c r="OLL22" s="0"/>
      <c r="OLM22" s="0"/>
      <c r="OLN22" s="0"/>
      <c r="OLO22" s="0"/>
      <c r="OLP22" s="0"/>
      <c r="OLQ22" s="0"/>
      <c r="OLR22" s="0"/>
      <c r="OLS22" s="0"/>
      <c r="OLT22" s="0"/>
      <c r="OLU22" s="0"/>
      <c r="OLV22" s="0"/>
      <c r="OLW22" s="0"/>
      <c r="OLX22" s="0"/>
      <c r="OLY22" s="0"/>
      <c r="OLZ22" s="0"/>
      <c r="OMA22" s="0"/>
      <c r="OMB22" s="0"/>
      <c r="OMC22" s="0"/>
      <c r="OMD22" s="0"/>
      <c r="OME22" s="0"/>
      <c r="OMF22" s="0"/>
      <c r="OMG22" s="0"/>
      <c r="OMH22" s="0"/>
      <c r="OMI22" s="0"/>
      <c r="OMJ22" s="0"/>
      <c r="OMK22" s="0"/>
      <c r="OML22" s="0"/>
      <c r="OMM22" s="0"/>
      <c r="OMN22" s="0"/>
      <c r="OMO22" s="0"/>
      <c r="OMP22" s="0"/>
      <c r="OMQ22" s="0"/>
      <c r="OMR22" s="0"/>
      <c r="OMS22" s="0"/>
      <c r="OMT22" s="0"/>
      <c r="OMU22" s="0"/>
      <c r="OMV22" s="0"/>
      <c r="OMW22" s="0"/>
      <c r="OMX22" s="0"/>
      <c r="OMY22" s="0"/>
      <c r="OMZ22" s="0"/>
      <c r="ONA22" s="0"/>
      <c r="ONB22" s="0"/>
      <c r="ONC22" s="0"/>
      <c r="OND22" s="0"/>
      <c r="ONE22" s="0"/>
      <c r="ONF22" s="0"/>
      <c r="ONG22" s="0"/>
      <c r="ONH22" s="0"/>
      <c r="ONI22" s="0"/>
      <c r="ONJ22" s="0"/>
      <c r="ONK22" s="0"/>
      <c r="ONL22" s="0"/>
      <c r="ONM22" s="0"/>
      <c r="ONN22" s="0"/>
      <c r="ONO22" s="0"/>
      <c r="ONP22" s="0"/>
      <c r="ONQ22" s="0"/>
      <c r="ONR22" s="0"/>
      <c r="ONS22" s="0"/>
      <c r="ONT22" s="0"/>
      <c r="ONU22" s="0"/>
      <c r="ONV22" s="0"/>
      <c r="ONW22" s="0"/>
      <c r="ONX22" s="0"/>
      <c r="ONY22" s="0"/>
      <c r="ONZ22" s="0"/>
      <c r="OOA22" s="0"/>
      <c r="OOB22" s="0"/>
      <c r="OOC22" s="0"/>
      <c r="OOD22" s="0"/>
      <c r="OOE22" s="0"/>
      <c r="OOF22" s="0"/>
      <c r="OOG22" s="0"/>
      <c r="OOH22" s="0"/>
      <c r="OOI22" s="0"/>
      <c r="OOJ22" s="0"/>
      <c r="OOK22" s="0"/>
      <c r="OOL22" s="0"/>
      <c r="OOM22" s="0"/>
      <c r="OON22" s="0"/>
      <c r="OOO22" s="0"/>
      <c r="OOP22" s="0"/>
      <c r="OOQ22" s="0"/>
      <c r="OOR22" s="0"/>
      <c r="OOS22" s="0"/>
      <c r="OOT22" s="0"/>
      <c r="OOU22" s="0"/>
      <c r="OOV22" s="0"/>
      <c r="OOW22" s="0"/>
      <c r="OOX22" s="0"/>
      <c r="OOY22" s="0"/>
      <c r="OOZ22" s="0"/>
      <c r="OPA22" s="0"/>
      <c r="OPB22" s="0"/>
      <c r="OPC22" s="0"/>
      <c r="OPD22" s="0"/>
      <c r="OPE22" s="0"/>
      <c r="OPF22" s="0"/>
      <c r="OPG22" s="0"/>
      <c r="OPH22" s="0"/>
      <c r="OPI22" s="0"/>
      <c r="OPJ22" s="0"/>
      <c r="OPK22" s="0"/>
      <c r="OPL22" s="0"/>
      <c r="OPM22" s="0"/>
      <c r="OPN22" s="0"/>
      <c r="OPO22" s="0"/>
      <c r="OPP22" s="0"/>
      <c r="OPQ22" s="0"/>
      <c r="OPR22" s="0"/>
      <c r="OPS22" s="0"/>
      <c r="OPT22" s="0"/>
      <c r="OPU22" s="0"/>
      <c r="OPV22" s="0"/>
      <c r="OPW22" s="0"/>
      <c r="OPX22" s="0"/>
      <c r="OPY22" s="0"/>
      <c r="OPZ22" s="0"/>
      <c r="OQA22" s="0"/>
      <c r="OQB22" s="0"/>
      <c r="OQC22" s="0"/>
      <c r="OQD22" s="0"/>
      <c r="OQE22" s="0"/>
      <c r="OQF22" s="0"/>
      <c r="OQG22" s="0"/>
      <c r="OQH22" s="0"/>
      <c r="OQI22" s="0"/>
      <c r="OQJ22" s="0"/>
      <c r="OQK22" s="0"/>
      <c r="OQL22" s="0"/>
      <c r="OQM22" s="0"/>
      <c r="OQN22" s="0"/>
      <c r="OQO22" s="0"/>
      <c r="OQP22" s="0"/>
      <c r="OQQ22" s="0"/>
      <c r="OQR22" s="0"/>
      <c r="OQS22" s="0"/>
      <c r="OQT22" s="0"/>
      <c r="OQU22" s="0"/>
      <c r="OQV22" s="0"/>
      <c r="OQW22" s="0"/>
      <c r="OQX22" s="0"/>
      <c r="OQY22" s="0"/>
      <c r="OQZ22" s="0"/>
      <c r="ORA22" s="0"/>
      <c r="ORB22" s="0"/>
      <c r="ORC22" s="0"/>
      <c r="ORD22" s="0"/>
      <c r="ORE22" s="0"/>
      <c r="ORF22" s="0"/>
      <c r="ORG22" s="0"/>
      <c r="ORH22" s="0"/>
      <c r="ORI22" s="0"/>
      <c r="ORJ22" s="0"/>
      <c r="ORK22" s="0"/>
      <c r="ORL22" s="0"/>
      <c r="ORM22" s="0"/>
      <c r="ORN22" s="0"/>
      <c r="ORO22" s="0"/>
      <c r="ORP22" s="0"/>
      <c r="ORQ22" s="0"/>
      <c r="ORR22" s="0"/>
      <c r="ORS22" s="0"/>
      <c r="ORT22" s="0"/>
      <c r="ORU22" s="0"/>
      <c r="ORV22" s="0"/>
      <c r="ORW22" s="0"/>
      <c r="ORX22" s="0"/>
      <c r="ORY22" s="0"/>
      <c r="ORZ22" s="0"/>
      <c r="OSA22" s="0"/>
      <c r="OSB22" s="0"/>
      <c r="OSC22" s="0"/>
      <c r="OSD22" s="0"/>
      <c r="OSE22" s="0"/>
      <c r="OSF22" s="0"/>
      <c r="OSG22" s="0"/>
      <c r="OSH22" s="0"/>
      <c r="OSI22" s="0"/>
      <c r="OSJ22" s="0"/>
      <c r="OSK22" s="0"/>
      <c r="OSL22" s="0"/>
      <c r="OSM22" s="0"/>
      <c r="OSN22" s="0"/>
      <c r="OSO22" s="0"/>
      <c r="OSP22" s="0"/>
      <c r="OSQ22" s="0"/>
      <c r="OSR22" s="0"/>
      <c r="OSS22" s="0"/>
      <c r="OST22" s="0"/>
      <c r="OSU22" s="0"/>
      <c r="OSV22" s="0"/>
      <c r="OSW22" s="0"/>
      <c r="OSX22" s="0"/>
      <c r="OSY22" s="0"/>
      <c r="OSZ22" s="0"/>
      <c r="OTA22" s="0"/>
      <c r="OTB22" s="0"/>
      <c r="OTC22" s="0"/>
      <c r="OTD22" s="0"/>
      <c r="OTE22" s="0"/>
      <c r="OTF22" s="0"/>
      <c r="OTG22" s="0"/>
      <c r="OTH22" s="0"/>
      <c r="OTI22" s="0"/>
      <c r="OTJ22" s="0"/>
      <c r="OTK22" s="0"/>
      <c r="OTL22" s="0"/>
      <c r="OTM22" s="0"/>
      <c r="OTN22" s="0"/>
      <c r="OTO22" s="0"/>
      <c r="OTP22" s="0"/>
      <c r="OTQ22" s="0"/>
      <c r="OTR22" s="0"/>
      <c r="OTS22" s="0"/>
      <c r="OTT22" s="0"/>
      <c r="OTU22" s="0"/>
      <c r="OTV22" s="0"/>
      <c r="OTW22" s="0"/>
      <c r="OTX22" s="0"/>
      <c r="OTY22" s="0"/>
      <c r="OTZ22" s="0"/>
      <c r="OUA22" s="0"/>
      <c r="OUB22" s="0"/>
      <c r="OUC22" s="0"/>
      <c r="OUD22" s="0"/>
      <c r="OUE22" s="0"/>
      <c r="OUF22" s="0"/>
      <c r="OUG22" s="0"/>
      <c r="OUH22" s="0"/>
      <c r="OUI22" s="0"/>
      <c r="OUJ22" s="0"/>
      <c r="OUK22" s="0"/>
      <c r="OUL22" s="0"/>
      <c r="OUM22" s="0"/>
      <c r="OUN22" s="0"/>
      <c r="OUO22" s="0"/>
      <c r="OUP22" s="0"/>
      <c r="OUQ22" s="0"/>
      <c r="OUR22" s="0"/>
      <c r="OUS22" s="0"/>
      <c r="OUT22" s="0"/>
      <c r="OUU22" s="0"/>
      <c r="OUV22" s="0"/>
      <c r="OUW22" s="0"/>
      <c r="OUX22" s="0"/>
      <c r="OUY22" s="0"/>
      <c r="OUZ22" s="0"/>
      <c r="OVA22" s="0"/>
      <c r="OVB22" s="0"/>
      <c r="OVC22" s="0"/>
      <c r="OVD22" s="0"/>
      <c r="OVE22" s="0"/>
      <c r="OVF22" s="0"/>
      <c r="OVG22" s="0"/>
      <c r="OVH22" s="0"/>
      <c r="OVI22" s="0"/>
      <c r="OVJ22" s="0"/>
      <c r="OVK22" s="0"/>
      <c r="OVL22" s="0"/>
      <c r="OVM22" s="0"/>
      <c r="OVN22" s="0"/>
      <c r="OVO22" s="0"/>
      <c r="OVP22" s="0"/>
      <c r="OVQ22" s="0"/>
      <c r="OVR22" s="0"/>
      <c r="OVS22" s="0"/>
      <c r="OVT22" s="0"/>
      <c r="OVU22" s="0"/>
      <c r="OVV22" s="0"/>
      <c r="OVW22" s="0"/>
      <c r="OVX22" s="0"/>
      <c r="OVY22" s="0"/>
      <c r="OVZ22" s="0"/>
      <c r="OWA22" s="0"/>
      <c r="OWB22" s="0"/>
      <c r="OWC22" s="0"/>
      <c r="OWD22" s="0"/>
      <c r="OWE22" s="0"/>
      <c r="OWF22" s="0"/>
      <c r="OWG22" s="0"/>
      <c r="OWH22" s="0"/>
      <c r="OWI22" s="0"/>
      <c r="OWJ22" s="0"/>
      <c r="OWK22" s="0"/>
      <c r="OWL22" s="0"/>
      <c r="OWM22" s="0"/>
      <c r="OWN22" s="0"/>
      <c r="OWO22" s="0"/>
      <c r="OWP22" s="0"/>
      <c r="OWQ22" s="0"/>
      <c r="OWR22" s="0"/>
      <c r="OWS22" s="0"/>
      <c r="OWT22" s="0"/>
      <c r="OWU22" s="0"/>
      <c r="OWV22" s="0"/>
      <c r="OWW22" s="0"/>
      <c r="OWX22" s="0"/>
      <c r="OWY22" s="0"/>
      <c r="OWZ22" s="0"/>
      <c r="OXA22" s="0"/>
      <c r="OXB22" s="0"/>
      <c r="OXC22" s="0"/>
      <c r="OXD22" s="0"/>
      <c r="OXE22" s="0"/>
      <c r="OXF22" s="0"/>
      <c r="OXG22" s="0"/>
      <c r="OXH22" s="0"/>
      <c r="OXI22" s="0"/>
      <c r="OXJ22" s="0"/>
      <c r="OXK22" s="0"/>
      <c r="OXL22" s="0"/>
      <c r="OXM22" s="0"/>
      <c r="OXN22" s="0"/>
      <c r="OXO22" s="0"/>
      <c r="OXP22" s="0"/>
      <c r="OXQ22" s="0"/>
      <c r="OXR22" s="0"/>
      <c r="OXS22" s="0"/>
      <c r="OXT22" s="0"/>
      <c r="OXU22" s="0"/>
      <c r="OXV22" s="0"/>
      <c r="OXW22" s="0"/>
      <c r="OXX22" s="0"/>
      <c r="OXY22" s="0"/>
      <c r="OXZ22" s="0"/>
      <c r="OYA22" s="0"/>
      <c r="OYB22" s="0"/>
      <c r="OYC22" s="0"/>
      <c r="OYD22" s="0"/>
      <c r="OYE22" s="0"/>
      <c r="OYF22" s="0"/>
      <c r="OYG22" s="0"/>
      <c r="OYH22" s="0"/>
      <c r="OYI22" s="0"/>
      <c r="OYJ22" s="0"/>
      <c r="OYK22" s="0"/>
      <c r="OYL22" s="0"/>
      <c r="OYM22" s="0"/>
      <c r="OYN22" s="0"/>
      <c r="OYO22" s="0"/>
      <c r="OYP22" s="0"/>
      <c r="OYQ22" s="0"/>
      <c r="OYR22" s="0"/>
      <c r="OYS22" s="0"/>
      <c r="OYT22" s="0"/>
      <c r="OYU22" s="0"/>
      <c r="OYV22" s="0"/>
      <c r="OYW22" s="0"/>
      <c r="OYX22" s="0"/>
      <c r="OYY22" s="0"/>
      <c r="OYZ22" s="0"/>
      <c r="OZA22" s="0"/>
      <c r="OZB22" s="0"/>
      <c r="OZC22" s="0"/>
      <c r="OZD22" s="0"/>
      <c r="OZE22" s="0"/>
      <c r="OZF22" s="0"/>
      <c r="OZG22" s="0"/>
      <c r="OZH22" s="0"/>
      <c r="OZI22" s="0"/>
      <c r="OZJ22" s="0"/>
      <c r="OZK22" s="0"/>
      <c r="OZL22" s="0"/>
      <c r="OZM22" s="0"/>
      <c r="OZN22" s="0"/>
      <c r="OZO22" s="0"/>
      <c r="OZP22" s="0"/>
      <c r="OZQ22" s="0"/>
      <c r="OZR22" s="0"/>
      <c r="OZS22" s="0"/>
      <c r="OZT22" s="0"/>
      <c r="OZU22" s="0"/>
      <c r="OZV22" s="0"/>
      <c r="OZW22" s="0"/>
      <c r="OZX22" s="0"/>
      <c r="OZY22" s="0"/>
      <c r="OZZ22" s="0"/>
      <c r="PAA22" s="0"/>
      <c r="PAB22" s="0"/>
      <c r="PAC22" s="0"/>
      <c r="PAD22" s="0"/>
      <c r="PAE22" s="0"/>
      <c r="PAF22" s="0"/>
      <c r="PAG22" s="0"/>
      <c r="PAH22" s="0"/>
      <c r="PAI22" s="0"/>
      <c r="PAJ22" s="0"/>
      <c r="PAK22" s="0"/>
      <c r="PAL22" s="0"/>
      <c r="PAM22" s="0"/>
      <c r="PAN22" s="0"/>
      <c r="PAO22" s="0"/>
      <c r="PAP22" s="0"/>
      <c r="PAQ22" s="0"/>
      <c r="PAR22" s="0"/>
      <c r="PAS22" s="0"/>
      <c r="PAT22" s="0"/>
      <c r="PAU22" s="0"/>
      <c r="PAV22" s="0"/>
      <c r="PAW22" s="0"/>
      <c r="PAX22" s="0"/>
      <c r="PAY22" s="0"/>
      <c r="PAZ22" s="0"/>
      <c r="PBA22" s="0"/>
      <c r="PBB22" s="0"/>
      <c r="PBC22" s="0"/>
      <c r="PBD22" s="0"/>
      <c r="PBE22" s="0"/>
      <c r="PBF22" s="0"/>
      <c r="PBG22" s="0"/>
      <c r="PBH22" s="0"/>
      <c r="PBI22" s="0"/>
      <c r="PBJ22" s="0"/>
      <c r="PBK22" s="0"/>
      <c r="PBL22" s="0"/>
      <c r="PBM22" s="0"/>
      <c r="PBN22" s="0"/>
      <c r="PBO22" s="0"/>
      <c r="PBP22" s="0"/>
      <c r="PBQ22" s="0"/>
      <c r="PBR22" s="0"/>
      <c r="PBS22" s="0"/>
      <c r="PBT22" s="0"/>
      <c r="PBU22" s="0"/>
      <c r="PBV22" s="0"/>
      <c r="PBW22" s="0"/>
      <c r="PBX22" s="0"/>
      <c r="PBY22" s="0"/>
      <c r="PBZ22" s="0"/>
      <c r="PCA22" s="0"/>
      <c r="PCB22" s="0"/>
      <c r="PCC22" s="0"/>
      <c r="PCD22" s="0"/>
      <c r="PCE22" s="0"/>
      <c r="PCF22" s="0"/>
      <c r="PCG22" s="0"/>
      <c r="PCH22" s="0"/>
      <c r="PCI22" s="0"/>
      <c r="PCJ22" s="0"/>
      <c r="PCK22" s="0"/>
      <c r="PCL22" s="0"/>
      <c r="PCM22" s="0"/>
      <c r="PCN22" s="0"/>
      <c r="PCO22" s="0"/>
      <c r="PCP22" s="0"/>
      <c r="PCQ22" s="0"/>
      <c r="PCR22" s="0"/>
      <c r="PCS22" s="0"/>
      <c r="PCT22" s="0"/>
      <c r="PCU22" s="0"/>
      <c r="PCV22" s="0"/>
      <c r="PCW22" s="0"/>
      <c r="PCX22" s="0"/>
      <c r="PCY22" s="0"/>
      <c r="PCZ22" s="0"/>
      <c r="PDA22" s="0"/>
      <c r="PDB22" s="0"/>
      <c r="PDC22" s="0"/>
      <c r="PDD22" s="0"/>
      <c r="PDE22" s="0"/>
      <c r="PDF22" s="0"/>
      <c r="PDG22" s="0"/>
      <c r="PDH22" s="0"/>
      <c r="PDI22" s="0"/>
      <c r="PDJ22" s="0"/>
      <c r="PDK22" s="0"/>
      <c r="PDL22" s="0"/>
      <c r="PDM22" s="0"/>
      <c r="PDN22" s="0"/>
      <c r="PDO22" s="0"/>
      <c r="PDP22" s="0"/>
      <c r="PDQ22" s="0"/>
      <c r="PDR22" s="0"/>
      <c r="PDS22" s="0"/>
      <c r="PDT22" s="0"/>
      <c r="PDU22" s="0"/>
      <c r="PDV22" s="0"/>
      <c r="PDW22" s="0"/>
      <c r="PDX22" s="0"/>
      <c r="PDY22" s="0"/>
      <c r="PDZ22" s="0"/>
      <c r="PEA22" s="0"/>
      <c r="PEB22" s="0"/>
      <c r="PEC22" s="0"/>
      <c r="PED22" s="0"/>
      <c r="PEE22" s="0"/>
      <c r="PEF22" s="0"/>
      <c r="PEG22" s="0"/>
      <c r="PEH22" s="0"/>
      <c r="PEI22" s="0"/>
      <c r="PEJ22" s="0"/>
      <c r="PEK22" s="0"/>
      <c r="PEL22" s="0"/>
      <c r="PEM22" s="0"/>
      <c r="PEN22" s="0"/>
      <c r="PEO22" s="0"/>
      <c r="PEP22" s="0"/>
      <c r="PEQ22" s="0"/>
      <c r="PER22" s="0"/>
      <c r="PES22" s="0"/>
      <c r="PET22" s="0"/>
      <c r="PEU22" s="0"/>
      <c r="PEV22" s="0"/>
      <c r="PEW22" s="0"/>
      <c r="PEX22" s="0"/>
      <c r="PEY22" s="0"/>
      <c r="PEZ22" s="0"/>
      <c r="PFA22" s="0"/>
      <c r="PFB22" s="0"/>
      <c r="PFC22" s="0"/>
      <c r="PFD22" s="0"/>
      <c r="PFE22" s="0"/>
      <c r="PFF22" s="0"/>
      <c r="PFG22" s="0"/>
      <c r="PFH22" s="0"/>
      <c r="PFI22" s="0"/>
      <c r="PFJ22" s="0"/>
      <c r="PFK22" s="0"/>
      <c r="PFL22" s="0"/>
      <c r="PFM22" s="0"/>
      <c r="PFN22" s="0"/>
      <c r="PFO22" s="0"/>
      <c r="PFP22" s="0"/>
      <c r="PFQ22" s="0"/>
      <c r="PFR22" s="0"/>
      <c r="PFS22" s="0"/>
      <c r="PFT22" s="0"/>
      <c r="PFU22" s="0"/>
      <c r="PFV22" s="0"/>
      <c r="PFW22" s="0"/>
      <c r="PFX22" s="0"/>
      <c r="PFY22" s="0"/>
      <c r="PFZ22" s="0"/>
      <c r="PGA22" s="0"/>
      <c r="PGB22" s="0"/>
      <c r="PGC22" s="0"/>
      <c r="PGD22" s="0"/>
      <c r="PGE22" s="0"/>
      <c r="PGF22" s="0"/>
      <c r="PGG22" s="0"/>
      <c r="PGH22" s="0"/>
      <c r="PGI22" s="0"/>
      <c r="PGJ22" s="0"/>
      <c r="PGK22" s="0"/>
      <c r="PGL22" s="0"/>
      <c r="PGM22" s="0"/>
      <c r="PGN22" s="0"/>
      <c r="PGO22" s="0"/>
      <c r="PGP22" s="0"/>
      <c r="PGQ22" s="0"/>
      <c r="PGR22" s="0"/>
      <c r="PGS22" s="0"/>
      <c r="PGT22" s="0"/>
      <c r="PGU22" s="0"/>
      <c r="PGV22" s="0"/>
      <c r="PGW22" s="0"/>
      <c r="PGX22" s="0"/>
      <c r="PGY22" s="0"/>
      <c r="PGZ22" s="0"/>
      <c r="PHA22" s="0"/>
      <c r="PHB22" s="0"/>
      <c r="PHC22" s="0"/>
      <c r="PHD22" s="0"/>
      <c r="PHE22" s="0"/>
      <c r="PHF22" s="0"/>
      <c r="PHG22" s="0"/>
      <c r="PHH22" s="0"/>
      <c r="PHI22" s="0"/>
      <c r="PHJ22" s="0"/>
      <c r="PHK22" s="0"/>
      <c r="PHL22" s="0"/>
      <c r="PHM22" s="0"/>
      <c r="PHN22" s="0"/>
      <c r="PHO22" s="0"/>
      <c r="PHP22" s="0"/>
      <c r="PHQ22" s="0"/>
      <c r="PHR22" s="0"/>
      <c r="PHS22" s="0"/>
      <c r="PHT22" s="0"/>
      <c r="PHU22" s="0"/>
      <c r="PHV22" s="0"/>
      <c r="PHW22" s="0"/>
      <c r="PHX22" s="0"/>
      <c r="PHY22" s="0"/>
      <c r="PHZ22" s="0"/>
      <c r="PIA22" s="0"/>
      <c r="PIB22" s="0"/>
      <c r="PIC22" s="0"/>
      <c r="PID22" s="0"/>
      <c r="PIE22" s="0"/>
      <c r="PIF22" s="0"/>
      <c r="PIG22" s="0"/>
      <c r="PIH22" s="0"/>
      <c r="PII22" s="0"/>
      <c r="PIJ22" s="0"/>
      <c r="PIK22" s="0"/>
      <c r="PIL22" s="0"/>
      <c r="PIM22" s="0"/>
      <c r="PIN22" s="0"/>
      <c r="PIO22" s="0"/>
      <c r="PIP22" s="0"/>
      <c r="PIQ22" s="0"/>
      <c r="PIR22" s="0"/>
      <c r="PIS22" s="0"/>
      <c r="PIT22" s="0"/>
      <c r="PIU22" s="0"/>
      <c r="PIV22" s="0"/>
      <c r="PIW22" s="0"/>
      <c r="PIX22" s="0"/>
      <c r="PIY22" s="0"/>
      <c r="PIZ22" s="0"/>
      <c r="PJA22" s="0"/>
      <c r="PJB22" s="0"/>
      <c r="PJC22" s="0"/>
      <c r="PJD22" s="0"/>
      <c r="PJE22" s="0"/>
      <c r="PJF22" s="0"/>
      <c r="PJG22" s="0"/>
      <c r="PJH22" s="0"/>
      <c r="PJI22" s="0"/>
      <c r="PJJ22" s="0"/>
      <c r="PJK22" s="0"/>
      <c r="PJL22" s="0"/>
      <c r="PJM22" s="0"/>
      <c r="PJN22" s="0"/>
      <c r="PJO22" s="0"/>
      <c r="PJP22" s="0"/>
      <c r="PJQ22" s="0"/>
      <c r="PJR22" s="0"/>
      <c r="PJS22" s="0"/>
      <c r="PJT22" s="0"/>
      <c r="PJU22" s="0"/>
      <c r="PJV22" s="0"/>
      <c r="PJW22" s="0"/>
      <c r="PJX22" s="0"/>
      <c r="PJY22" s="0"/>
      <c r="PJZ22" s="0"/>
      <c r="PKA22" s="0"/>
      <c r="PKB22" s="0"/>
      <c r="PKC22" s="0"/>
      <c r="PKD22" s="0"/>
      <c r="PKE22" s="0"/>
      <c r="PKF22" s="0"/>
      <c r="PKG22" s="0"/>
      <c r="PKH22" s="0"/>
      <c r="PKI22" s="0"/>
      <c r="PKJ22" s="0"/>
      <c r="PKK22" s="0"/>
      <c r="PKL22" s="0"/>
      <c r="PKM22" s="0"/>
      <c r="PKN22" s="0"/>
      <c r="PKO22" s="0"/>
      <c r="PKP22" s="0"/>
      <c r="PKQ22" s="0"/>
      <c r="PKR22" s="0"/>
      <c r="PKS22" s="0"/>
      <c r="PKT22" s="0"/>
      <c r="PKU22" s="0"/>
      <c r="PKV22" s="0"/>
      <c r="PKW22" s="0"/>
      <c r="PKX22" s="0"/>
      <c r="PKY22" s="0"/>
      <c r="PKZ22" s="0"/>
      <c r="PLA22" s="0"/>
      <c r="PLB22" s="0"/>
      <c r="PLC22" s="0"/>
      <c r="PLD22" s="0"/>
      <c r="PLE22" s="0"/>
      <c r="PLF22" s="0"/>
      <c r="PLG22" s="0"/>
      <c r="PLH22" s="0"/>
      <c r="PLI22" s="0"/>
      <c r="PLJ22" s="0"/>
      <c r="PLK22" s="0"/>
      <c r="PLL22" s="0"/>
      <c r="PLM22" s="0"/>
      <c r="PLN22" s="0"/>
      <c r="PLO22" s="0"/>
      <c r="PLP22" s="0"/>
      <c r="PLQ22" s="0"/>
      <c r="PLR22" s="0"/>
      <c r="PLS22" s="0"/>
      <c r="PLT22" s="0"/>
      <c r="PLU22" s="0"/>
      <c r="PLV22" s="0"/>
      <c r="PLW22" s="0"/>
      <c r="PLX22" s="0"/>
      <c r="PLY22" s="0"/>
      <c r="PLZ22" s="0"/>
      <c r="PMA22" s="0"/>
      <c r="PMB22" s="0"/>
      <c r="PMC22" s="0"/>
      <c r="PMD22" s="0"/>
      <c r="PME22" s="0"/>
      <c r="PMF22" s="0"/>
      <c r="PMG22" s="0"/>
      <c r="PMH22" s="0"/>
      <c r="PMI22" s="0"/>
      <c r="PMJ22" s="0"/>
      <c r="PMK22" s="0"/>
      <c r="PML22" s="0"/>
      <c r="PMM22" s="0"/>
      <c r="PMN22" s="0"/>
      <c r="PMO22" s="0"/>
      <c r="PMP22" s="0"/>
      <c r="PMQ22" s="0"/>
      <c r="PMR22" s="0"/>
      <c r="PMS22" s="0"/>
      <c r="PMT22" s="0"/>
      <c r="PMU22" s="0"/>
      <c r="PMV22" s="0"/>
      <c r="PMW22" s="0"/>
      <c r="PMX22" s="0"/>
      <c r="PMY22" s="0"/>
      <c r="PMZ22" s="0"/>
      <c r="PNA22" s="0"/>
      <c r="PNB22" s="0"/>
      <c r="PNC22" s="0"/>
      <c r="PND22" s="0"/>
      <c r="PNE22" s="0"/>
      <c r="PNF22" s="0"/>
      <c r="PNG22" s="0"/>
      <c r="PNH22" s="0"/>
      <c r="PNI22" s="0"/>
      <c r="PNJ22" s="0"/>
      <c r="PNK22" s="0"/>
      <c r="PNL22" s="0"/>
      <c r="PNM22" s="0"/>
      <c r="PNN22" s="0"/>
      <c r="PNO22" s="0"/>
      <c r="PNP22" s="0"/>
      <c r="PNQ22" s="0"/>
      <c r="PNR22" s="0"/>
      <c r="PNS22" s="0"/>
      <c r="PNT22" s="0"/>
      <c r="PNU22" s="0"/>
      <c r="PNV22" s="0"/>
      <c r="PNW22" s="0"/>
      <c r="PNX22" s="0"/>
      <c r="PNY22" s="0"/>
      <c r="PNZ22" s="0"/>
      <c r="POA22" s="0"/>
      <c r="POB22" s="0"/>
      <c r="POC22" s="0"/>
      <c r="POD22" s="0"/>
      <c r="POE22" s="0"/>
      <c r="POF22" s="0"/>
      <c r="POG22" s="0"/>
      <c r="POH22" s="0"/>
      <c r="POI22" s="0"/>
      <c r="POJ22" s="0"/>
      <c r="POK22" s="0"/>
      <c r="POL22" s="0"/>
      <c r="POM22" s="0"/>
      <c r="PON22" s="0"/>
      <c r="POO22" s="0"/>
      <c r="POP22" s="0"/>
      <c r="POQ22" s="0"/>
      <c r="POR22" s="0"/>
      <c r="POS22" s="0"/>
      <c r="POT22" s="0"/>
      <c r="POU22" s="0"/>
      <c r="POV22" s="0"/>
      <c r="POW22" s="0"/>
      <c r="POX22" s="0"/>
      <c r="POY22" s="0"/>
      <c r="POZ22" s="0"/>
      <c r="PPA22" s="0"/>
      <c r="PPB22" s="0"/>
      <c r="PPC22" s="0"/>
      <c r="PPD22" s="0"/>
      <c r="PPE22" s="0"/>
      <c r="PPF22" s="0"/>
      <c r="PPG22" s="0"/>
      <c r="PPH22" s="0"/>
      <c r="PPI22" s="0"/>
      <c r="PPJ22" s="0"/>
      <c r="PPK22" s="0"/>
      <c r="PPL22" s="0"/>
      <c r="PPM22" s="0"/>
      <c r="PPN22" s="0"/>
      <c r="PPO22" s="0"/>
      <c r="PPP22" s="0"/>
      <c r="PPQ22" s="0"/>
      <c r="PPR22" s="0"/>
      <c r="PPS22" s="0"/>
      <c r="PPT22" s="0"/>
      <c r="PPU22" s="0"/>
      <c r="PPV22" s="0"/>
      <c r="PPW22" s="0"/>
      <c r="PPX22" s="0"/>
      <c r="PPY22" s="0"/>
      <c r="PPZ22" s="0"/>
      <c r="PQA22" s="0"/>
      <c r="PQB22" s="0"/>
      <c r="PQC22" s="0"/>
      <c r="PQD22" s="0"/>
      <c r="PQE22" s="0"/>
      <c r="PQF22" s="0"/>
      <c r="PQG22" s="0"/>
      <c r="PQH22" s="0"/>
      <c r="PQI22" s="0"/>
      <c r="PQJ22" s="0"/>
      <c r="PQK22" s="0"/>
      <c r="PQL22" s="0"/>
      <c r="PQM22" s="0"/>
      <c r="PQN22" s="0"/>
      <c r="PQO22" s="0"/>
      <c r="PQP22" s="0"/>
      <c r="PQQ22" s="0"/>
      <c r="PQR22" s="0"/>
      <c r="PQS22" s="0"/>
      <c r="PQT22" s="0"/>
      <c r="PQU22" s="0"/>
      <c r="PQV22" s="0"/>
      <c r="PQW22" s="0"/>
      <c r="PQX22" s="0"/>
      <c r="PQY22" s="0"/>
      <c r="PQZ22" s="0"/>
      <c r="PRA22" s="0"/>
      <c r="PRB22" s="0"/>
      <c r="PRC22" s="0"/>
      <c r="PRD22" s="0"/>
      <c r="PRE22" s="0"/>
      <c r="PRF22" s="0"/>
      <c r="PRG22" s="0"/>
      <c r="PRH22" s="0"/>
      <c r="PRI22" s="0"/>
      <c r="PRJ22" s="0"/>
      <c r="PRK22" s="0"/>
      <c r="PRL22" s="0"/>
      <c r="PRM22" s="0"/>
      <c r="PRN22" s="0"/>
      <c r="PRO22" s="0"/>
      <c r="PRP22" s="0"/>
      <c r="PRQ22" s="0"/>
      <c r="PRR22" s="0"/>
      <c r="PRS22" s="0"/>
      <c r="PRT22" s="0"/>
      <c r="PRU22" s="0"/>
      <c r="PRV22" s="0"/>
      <c r="PRW22" s="0"/>
      <c r="PRX22" s="0"/>
      <c r="PRY22" s="0"/>
      <c r="PRZ22" s="0"/>
      <c r="PSA22" s="0"/>
      <c r="PSB22" s="0"/>
      <c r="PSC22" s="0"/>
      <c r="PSD22" s="0"/>
      <c r="PSE22" s="0"/>
      <c r="PSF22" s="0"/>
      <c r="PSG22" s="0"/>
      <c r="PSH22" s="0"/>
      <c r="PSI22" s="0"/>
      <c r="PSJ22" s="0"/>
      <c r="PSK22" s="0"/>
      <c r="PSL22" s="0"/>
      <c r="PSM22" s="0"/>
      <c r="PSN22" s="0"/>
      <c r="PSO22" s="0"/>
      <c r="PSP22" s="0"/>
      <c r="PSQ22" s="0"/>
      <c r="PSR22" s="0"/>
      <c r="PSS22" s="0"/>
      <c r="PST22" s="0"/>
      <c r="PSU22" s="0"/>
      <c r="PSV22" s="0"/>
      <c r="PSW22" s="0"/>
      <c r="PSX22" s="0"/>
      <c r="PSY22" s="0"/>
      <c r="PSZ22" s="0"/>
      <c r="PTA22" s="0"/>
      <c r="PTB22" s="0"/>
      <c r="PTC22" s="0"/>
      <c r="PTD22" s="0"/>
      <c r="PTE22" s="0"/>
      <c r="PTF22" s="0"/>
      <c r="PTG22" s="0"/>
      <c r="PTH22" s="0"/>
      <c r="PTI22" s="0"/>
      <c r="PTJ22" s="0"/>
      <c r="PTK22" s="0"/>
      <c r="PTL22" s="0"/>
      <c r="PTM22" s="0"/>
      <c r="PTN22" s="0"/>
      <c r="PTO22" s="0"/>
      <c r="PTP22" s="0"/>
      <c r="PTQ22" s="0"/>
      <c r="PTR22" s="0"/>
      <c r="PTS22" s="0"/>
      <c r="PTT22" s="0"/>
      <c r="PTU22" s="0"/>
      <c r="PTV22" s="0"/>
      <c r="PTW22" s="0"/>
      <c r="PTX22" s="0"/>
      <c r="PTY22" s="0"/>
      <c r="PTZ22" s="0"/>
      <c r="PUA22" s="0"/>
      <c r="PUB22" s="0"/>
      <c r="PUC22" s="0"/>
      <c r="PUD22" s="0"/>
      <c r="PUE22" s="0"/>
      <c r="PUF22" s="0"/>
      <c r="PUG22" s="0"/>
      <c r="PUH22" s="0"/>
      <c r="PUI22" s="0"/>
      <c r="PUJ22" s="0"/>
      <c r="PUK22" s="0"/>
      <c r="PUL22" s="0"/>
      <c r="PUM22" s="0"/>
      <c r="PUN22" s="0"/>
      <c r="PUO22" s="0"/>
      <c r="PUP22" s="0"/>
      <c r="PUQ22" s="0"/>
      <c r="PUR22" s="0"/>
      <c r="PUS22" s="0"/>
      <c r="PUT22" s="0"/>
      <c r="PUU22" s="0"/>
      <c r="PUV22" s="0"/>
      <c r="PUW22" s="0"/>
      <c r="PUX22" s="0"/>
      <c r="PUY22" s="0"/>
      <c r="PUZ22" s="0"/>
      <c r="PVA22" s="0"/>
      <c r="PVB22" s="0"/>
      <c r="PVC22" s="0"/>
      <c r="PVD22" s="0"/>
      <c r="PVE22" s="0"/>
      <c r="PVF22" s="0"/>
      <c r="PVG22" s="0"/>
      <c r="PVH22" s="0"/>
      <c r="PVI22" s="0"/>
      <c r="PVJ22" s="0"/>
      <c r="PVK22" s="0"/>
      <c r="PVL22" s="0"/>
      <c r="PVM22" s="0"/>
      <c r="PVN22" s="0"/>
      <c r="PVO22" s="0"/>
      <c r="PVP22" s="0"/>
      <c r="PVQ22" s="0"/>
      <c r="PVR22" s="0"/>
      <c r="PVS22" s="0"/>
      <c r="PVT22" s="0"/>
      <c r="PVU22" s="0"/>
      <c r="PVV22" s="0"/>
      <c r="PVW22" s="0"/>
      <c r="PVX22" s="0"/>
      <c r="PVY22" s="0"/>
      <c r="PVZ22" s="0"/>
      <c r="PWA22" s="0"/>
      <c r="PWB22" s="0"/>
      <c r="PWC22" s="0"/>
      <c r="PWD22" s="0"/>
      <c r="PWE22" s="0"/>
      <c r="PWF22" s="0"/>
      <c r="PWG22" s="0"/>
      <c r="PWH22" s="0"/>
      <c r="PWI22" s="0"/>
      <c r="PWJ22" s="0"/>
      <c r="PWK22" s="0"/>
      <c r="PWL22" s="0"/>
      <c r="PWM22" s="0"/>
      <c r="PWN22" s="0"/>
      <c r="PWO22" s="0"/>
      <c r="PWP22" s="0"/>
      <c r="PWQ22" s="0"/>
      <c r="PWR22" s="0"/>
      <c r="PWS22" s="0"/>
      <c r="PWT22" s="0"/>
      <c r="PWU22" s="0"/>
      <c r="PWV22" s="0"/>
      <c r="PWW22" s="0"/>
      <c r="PWX22" s="0"/>
      <c r="PWY22" s="0"/>
      <c r="PWZ22" s="0"/>
      <c r="PXA22" s="0"/>
      <c r="PXB22" s="0"/>
      <c r="PXC22" s="0"/>
      <c r="PXD22" s="0"/>
      <c r="PXE22" s="0"/>
      <c r="PXF22" s="0"/>
      <c r="PXG22" s="0"/>
      <c r="PXH22" s="0"/>
      <c r="PXI22" s="0"/>
      <c r="PXJ22" s="0"/>
      <c r="PXK22" s="0"/>
      <c r="PXL22" s="0"/>
      <c r="PXM22" s="0"/>
      <c r="PXN22" s="0"/>
      <c r="PXO22" s="0"/>
      <c r="PXP22" s="0"/>
      <c r="PXQ22" s="0"/>
      <c r="PXR22" s="0"/>
      <c r="PXS22" s="0"/>
      <c r="PXT22" s="0"/>
      <c r="PXU22" s="0"/>
      <c r="PXV22" s="0"/>
      <c r="PXW22" s="0"/>
      <c r="PXX22" s="0"/>
      <c r="PXY22" s="0"/>
      <c r="PXZ22" s="0"/>
      <c r="PYA22" s="0"/>
      <c r="PYB22" s="0"/>
      <c r="PYC22" s="0"/>
      <c r="PYD22" s="0"/>
      <c r="PYE22" s="0"/>
      <c r="PYF22" s="0"/>
      <c r="PYG22" s="0"/>
      <c r="PYH22" s="0"/>
      <c r="PYI22" s="0"/>
      <c r="PYJ22" s="0"/>
      <c r="PYK22" s="0"/>
      <c r="PYL22" s="0"/>
      <c r="PYM22" s="0"/>
      <c r="PYN22" s="0"/>
      <c r="PYO22" s="0"/>
      <c r="PYP22" s="0"/>
      <c r="PYQ22" s="0"/>
      <c r="PYR22" s="0"/>
      <c r="PYS22" s="0"/>
      <c r="PYT22" s="0"/>
      <c r="PYU22" s="0"/>
      <c r="PYV22" s="0"/>
      <c r="PYW22" s="0"/>
      <c r="PYX22" s="0"/>
      <c r="PYY22" s="0"/>
      <c r="PYZ22" s="0"/>
      <c r="PZA22" s="0"/>
      <c r="PZB22" s="0"/>
      <c r="PZC22" s="0"/>
      <c r="PZD22" s="0"/>
      <c r="PZE22" s="0"/>
      <c r="PZF22" s="0"/>
      <c r="PZG22" s="0"/>
      <c r="PZH22" s="0"/>
      <c r="PZI22" s="0"/>
      <c r="PZJ22" s="0"/>
      <c r="PZK22" s="0"/>
      <c r="PZL22" s="0"/>
      <c r="PZM22" s="0"/>
      <c r="PZN22" s="0"/>
      <c r="PZO22" s="0"/>
      <c r="PZP22" s="0"/>
      <c r="PZQ22" s="0"/>
      <c r="PZR22" s="0"/>
      <c r="PZS22" s="0"/>
      <c r="PZT22" s="0"/>
      <c r="PZU22" s="0"/>
      <c r="PZV22" s="0"/>
      <c r="PZW22" s="0"/>
      <c r="PZX22" s="0"/>
      <c r="PZY22" s="0"/>
      <c r="PZZ22" s="0"/>
      <c r="QAA22" s="0"/>
      <c r="QAB22" s="0"/>
      <c r="QAC22" s="0"/>
      <c r="QAD22" s="0"/>
      <c r="QAE22" s="0"/>
      <c r="QAF22" s="0"/>
      <c r="QAG22" s="0"/>
      <c r="QAH22" s="0"/>
      <c r="QAI22" s="0"/>
      <c r="QAJ22" s="0"/>
      <c r="QAK22" s="0"/>
      <c r="QAL22" s="0"/>
      <c r="QAM22" s="0"/>
      <c r="QAN22" s="0"/>
      <c r="QAO22" s="0"/>
      <c r="QAP22" s="0"/>
      <c r="QAQ22" s="0"/>
      <c r="QAR22" s="0"/>
      <c r="QAS22" s="0"/>
      <c r="QAT22" s="0"/>
      <c r="QAU22" s="0"/>
      <c r="QAV22" s="0"/>
      <c r="QAW22" s="0"/>
      <c r="QAX22" s="0"/>
      <c r="QAY22" s="0"/>
      <c r="QAZ22" s="0"/>
      <c r="QBA22" s="0"/>
      <c r="QBB22" s="0"/>
      <c r="QBC22" s="0"/>
      <c r="QBD22" s="0"/>
      <c r="QBE22" s="0"/>
      <c r="QBF22" s="0"/>
      <c r="QBG22" s="0"/>
      <c r="QBH22" s="0"/>
      <c r="QBI22" s="0"/>
      <c r="QBJ22" s="0"/>
      <c r="QBK22" s="0"/>
      <c r="QBL22" s="0"/>
      <c r="QBM22" s="0"/>
      <c r="QBN22" s="0"/>
      <c r="QBO22" s="0"/>
      <c r="QBP22" s="0"/>
      <c r="QBQ22" s="0"/>
      <c r="QBR22" s="0"/>
      <c r="QBS22" s="0"/>
      <c r="QBT22" s="0"/>
      <c r="QBU22" s="0"/>
      <c r="QBV22" s="0"/>
      <c r="QBW22" s="0"/>
      <c r="QBX22" s="0"/>
      <c r="QBY22" s="0"/>
      <c r="QBZ22" s="0"/>
      <c r="QCA22" s="0"/>
      <c r="QCB22" s="0"/>
      <c r="QCC22" s="0"/>
      <c r="QCD22" s="0"/>
      <c r="QCE22" s="0"/>
      <c r="QCF22" s="0"/>
      <c r="QCG22" s="0"/>
      <c r="QCH22" s="0"/>
      <c r="QCI22" s="0"/>
      <c r="QCJ22" s="0"/>
      <c r="QCK22" s="0"/>
      <c r="QCL22" s="0"/>
      <c r="QCM22" s="0"/>
      <c r="QCN22" s="0"/>
      <c r="QCO22" s="0"/>
      <c r="QCP22" s="0"/>
      <c r="QCQ22" s="0"/>
      <c r="QCR22" s="0"/>
      <c r="QCS22" s="0"/>
      <c r="QCT22" s="0"/>
      <c r="QCU22" s="0"/>
      <c r="QCV22" s="0"/>
      <c r="QCW22" s="0"/>
      <c r="QCX22" s="0"/>
      <c r="QCY22" s="0"/>
      <c r="QCZ22" s="0"/>
      <c r="QDA22" s="0"/>
      <c r="QDB22" s="0"/>
      <c r="QDC22" s="0"/>
      <c r="QDD22" s="0"/>
      <c r="QDE22" s="0"/>
      <c r="QDF22" s="0"/>
      <c r="QDG22" s="0"/>
      <c r="QDH22" s="0"/>
      <c r="QDI22" s="0"/>
      <c r="QDJ22" s="0"/>
      <c r="QDK22" s="0"/>
      <c r="QDL22" s="0"/>
      <c r="QDM22" s="0"/>
      <c r="QDN22" s="0"/>
      <c r="QDO22" s="0"/>
      <c r="QDP22" s="0"/>
      <c r="QDQ22" s="0"/>
      <c r="QDR22" s="0"/>
      <c r="QDS22" s="0"/>
      <c r="QDT22" s="0"/>
      <c r="QDU22" s="0"/>
      <c r="QDV22" s="0"/>
      <c r="QDW22" s="0"/>
      <c r="QDX22" s="0"/>
      <c r="QDY22" s="0"/>
      <c r="QDZ22" s="0"/>
      <c r="QEA22" s="0"/>
      <c r="QEB22" s="0"/>
      <c r="QEC22" s="0"/>
      <c r="QED22" s="0"/>
      <c r="QEE22" s="0"/>
      <c r="QEF22" s="0"/>
      <c r="QEG22" s="0"/>
      <c r="QEH22" s="0"/>
      <c r="QEI22" s="0"/>
      <c r="QEJ22" s="0"/>
      <c r="QEK22" s="0"/>
      <c r="QEL22" s="0"/>
      <c r="QEM22" s="0"/>
      <c r="QEN22" s="0"/>
      <c r="QEO22" s="0"/>
      <c r="QEP22" s="0"/>
      <c r="QEQ22" s="0"/>
      <c r="QER22" s="0"/>
      <c r="QES22" s="0"/>
      <c r="QET22" s="0"/>
      <c r="QEU22" s="0"/>
      <c r="QEV22" s="0"/>
      <c r="QEW22" s="0"/>
      <c r="QEX22" s="0"/>
      <c r="QEY22" s="0"/>
      <c r="QEZ22" s="0"/>
      <c r="QFA22" s="0"/>
      <c r="QFB22" s="0"/>
      <c r="QFC22" s="0"/>
      <c r="QFD22" s="0"/>
      <c r="QFE22" s="0"/>
      <c r="QFF22" s="0"/>
      <c r="QFG22" s="0"/>
      <c r="QFH22" s="0"/>
      <c r="QFI22" s="0"/>
      <c r="QFJ22" s="0"/>
      <c r="QFK22" s="0"/>
      <c r="QFL22" s="0"/>
      <c r="QFM22" s="0"/>
      <c r="QFN22" s="0"/>
      <c r="QFO22" s="0"/>
      <c r="QFP22" s="0"/>
      <c r="QFQ22" s="0"/>
      <c r="QFR22" s="0"/>
      <c r="QFS22" s="0"/>
      <c r="QFT22" s="0"/>
      <c r="QFU22" s="0"/>
      <c r="QFV22" s="0"/>
      <c r="QFW22" s="0"/>
      <c r="QFX22" s="0"/>
      <c r="QFY22" s="0"/>
      <c r="QFZ22" s="0"/>
      <c r="QGA22" s="0"/>
      <c r="QGB22" s="0"/>
      <c r="QGC22" s="0"/>
      <c r="QGD22" s="0"/>
      <c r="QGE22" s="0"/>
      <c r="QGF22" s="0"/>
      <c r="QGG22" s="0"/>
      <c r="QGH22" s="0"/>
      <c r="QGI22" s="0"/>
      <c r="QGJ22" s="0"/>
      <c r="QGK22" s="0"/>
      <c r="QGL22" s="0"/>
      <c r="QGM22" s="0"/>
      <c r="QGN22" s="0"/>
      <c r="QGO22" s="0"/>
      <c r="QGP22" s="0"/>
      <c r="QGQ22" s="0"/>
      <c r="QGR22" s="0"/>
      <c r="QGS22" s="0"/>
      <c r="QGT22" s="0"/>
      <c r="QGU22" s="0"/>
      <c r="QGV22" s="0"/>
      <c r="QGW22" s="0"/>
      <c r="QGX22" s="0"/>
      <c r="QGY22" s="0"/>
      <c r="QGZ22" s="0"/>
      <c r="QHA22" s="0"/>
      <c r="QHB22" s="0"/>
      <c r="QHC22" s="0"/>
      <c r="QHD22" s="0"/>
      <c r="QHE22" s="0"/>
      <c r="QHF22" s="0"/>
      <c r="QHG22" s="0"/>
      <c r="QHH22" s="0"/>
      <c r="QHI22" s="0"/>
      <c r="QHJ22" s="0"/>
      <c r="QHK22" s="0"/>
      <c r="QHL22" s="0"/>
      <c r="QHM22" s="0"/>
      <c r="QHN22" s="0"/>
      <c r="QHO22" s="0"/>
      <c r="QHP22" s="0"/>
      <c r="QHQ22" s="0"/>
      <c r="QHR22" s="0"/>
      <c r="QHS22" s="0"/>
      <c r="QHT22" s="0"/>
      <c r="QHU22" s="0"/>
      <c r="QHV22" s="0"/>
      <c r="QHW22" s="0"/>
      <c r="QHX22" s="0"/>
      <c r="QHY22" s="0"/>
      <c r="QHZ22" s="0"/>
      <c r="QIA22" s="0"/>
      <c r="QIB22" s="0"/>
      <c r="QIC22" s="0"/>
      <c r="QID22" s="0"/>
      <c r="QIE22" s="0"/>
      <c r="QIF22" s="0"/>
      <c r="QIG22" s="0"/>
      <c r="QIH22" s="0"/>
      <c r="QII22" s="0"/>
      <c r="QIJ22" s="0"/>
      <c r="QIK22" s="0"/>
      <c r="QIL22" s="0"/>
      <c r="QIM22" s="0"/>
      <c r="QIN22" s="0"/>
      <c r="QIO22" s="0"/>
      <c r="QIP22" s="0"/>
      <c r="QIQ22" s="0"/>
      <c r="QIR22" s="0"/>
      <c r="QIS22" s="0"/>
      <c r="QIT22" s="0"/>
      <c r="QIU22" s="0"/>
      <c r="QIV22" s="0"/>
      <c r="QIW22" s="0"/>
      <c r="QIX22" s="0"/>
      <c r="QIY22" s="0"/>
      <c r="QIZ22" s="0"/>
      <c r="QJA22" s="0"/>
      <c r="QJB22" s="0"/>
      <c r="QJC22" s="0"/>
      <c r="QJD22" s="0"/>
      <c r="QJE22" s="0"/>
      <c r="QJF22" s="0"/>
      <c r="QJG22" s="0"/>
      <c r="QJH22" s="0"/>
      <c r="QJI22" s="0"/>
      <c r="QJJ22" s="0"/>
      <c r="QJK22" s="0"/>
      <c r="QJL22" s="0"/>
      <c r="QJM22" s="0"/>
      <c r="QJN22" s="0"/>
      <c r="QJO22" s="0"/>
      <c r="QJP22" s="0"/>
      <c r="QJQ22" s="0"/>
      <c r="QJR22" s="0"/>
      <c r="QJS22" s="0"/>
      <c r="QJT22" s="0"/>
      <c r="QJU22" s="0"/>
      <c r="QJV22" s="0"/>
      <c r="QJW22" s="0"/>
      <c r="QJX22" s="0"/>
      <c r="QJY22" s="0"/>
      <c r="QJZ22" s="0"/>
      <c r="QKA22" s="0"/>
      <c r="QKB22" s="0"/>
      <c r="QKC22" s="0"/>
      <c r="QKD22" s="0"/>
      <c r="QKE22" s="0"/>
      <c r="QKF22" s="0"/>
      <c r="QKG22" s="0"/>
      <c r="QKH22" s="0"/>
      <c r="QKI22" s="0"/>
      <c r="QKJ22" s="0"/>
      <c r="QKK22" s="0"/>
      <c r="QKL22" s="0"/>
      <c r="QKM22" s="0"/>
      <c r="QKN22" s="0"/>
      <c r="QKO22" s="0"/>
      <c r="QKP22" s="0"/>
      <c r="QKQ22" s="0"/>
      <c r="QKR22" s="0"/>
      <c r="QKS22" s="0"/>
      <c r="QKT22" s="0"/>
      <c r="QKU22" s="0"/>
      <c r="QKV22" s="0"/>
      <c r="QKW22" s="0"/>
      <c r="QKX22" s="0"/>
      <c r="QKY22" s="0"/>
      <c r="QKZ22" s="0"/>
      <c r="QLA22" s="0"/>
      <c r="QLB22" s="0"/>
      <c r="QLC22" s="0"/>
      <c r="QLD22" s="0"/>
      <c r="QLE22" s="0"/>
      <c r="QLF22" s="0"/>
      <c r="QLG22" s="0"/>
      <c r="QLH22" s="0"/>
      <c r="QLI22" s="0"/>
      <c r="QLJ22" s="0"/>
      <c r="QLK22" s="0"/>
      <c r="QLL22" s="0"/>
      <c r="QLM22" s="0"/>
      <c r="QLN22" s="0"/>
      <c r="QLO22" s="0"/>
      <c r="QLP22" s="0"/>
      <c r="QLQ22" s="0"/>
      <c r="QLR22" s="0"/>
      <c r="QLS22" s="0"/>
      <c r="QLT22" s="0"/>
      <c r="QLU22" s="0"/>
      <c r="QLV22" s="0"/>
      <c r="QLW22" s="0"/>
      <c r="QLX22" s="0"/>
      <c r="QLY22" s="0"/>
      <c r="QLZ22" s="0"/>
      <c r="QMA22" s="0"/>
      <c r="QMB22" s="0"/>
      <c r="QMC22" s="0"/>
      <c r="QMD22" s="0"/>
      <c r="QME22" s="0"/>
      <c r="QMF22" s="0"/>
      <c r="QMG22" s="0"/>
      <c r="QMH22" s="0"/>
      <c r="QMI22" s="0"/>
      <c r="QMJ22" s="0"/>
      <c r="QMK22" s="0"/>
      <c r="QML22" s="0"/>
      <c r="QMM22" s="0"/>
      <c r="QMN22" s="0"/>
      <c r="QMO22" s="0"/>
      <c r="QMP22" s="0"/>
      <c r="QMQ22" s="0"/>
      <c r="QMR22" s="0"/>
      <c r="QMS22" s="0"/>
      <c r="QMT22" s="0"/>
      <c r="QMU22" s="0"/>
      <c r="QMV22" s="0"/>
      <c r="QMW22" s="0"/>
      <c r="QMX22" s="0"/>
      <c r="QMY22" s="0"/>
      <c r="QMZ22" s="0"/>
      <c r="QNA22" s="0"/>
      <c r="QNB22" s="0"/>
      <c r="QNC22" s="0"/>
      <c r="QND22" s="0"/>
      <c r="QNE22" s="0"/>
      <c r="QNF22" s="0"/>
      <c r="QNG22" s="0"/>
      <c r="QNH22" s="0"/>
      <c r="QNI22" s="0"/>
      <c r="QNJ22" s="0"/>
      <c r="QNK22" s="0"/>
      <c r="QNL22" s="0"/>
      <c r="QNM22" s="0"/>
      <c r="QNN22" s="0"/>
      <c r="QNO22" s="0"/>
      <c r="QNP22" s="0"/>
      <c r="QNQ22" s="0"/>
      <c r="QNR22" s="0"/>
      <c r="QNS22" s="0"/>
      <c r="QNT22" s="0"/>
      <c r="QNU22" s="0"/>
      <c r="QNV22" s="0"/>
      <c r="QNW22" s="0"/>
      <c r="QNX22" s="0"/>
      <c r="QNY22" s="0"/>
      <c r="QNZ22" s="0"/>
      <c r="QOA22" s="0"/>
      <c r="QOB22" s="0"/>
      <c r="QOC22" s="0"/>
      <c r="QOD22" s="0"/>
      <c r="QOE22" s="0"/>
      <c r="QOF22" s="0"/>
      <c r="QOG22" s="0"/>
      <c r="QOH22" s="0"/>
      <c r="QOI22" s="0"/>
      <c r="QOJ22" s="0"/>
      <c r="QOK22" s="0"/>
      <c r="QOL22" s="0"/>
      <c r="QOM22" s="0"/>
      <c r="QON22" s="0"/>
      <c r="QOO22" s="0"/>
      <c r="QOP22" s="0"/>
      <c r="QOQ22" s="0"/>
      <c r="QOR22" s="0"/>
      <c r="QOS22" s="0"/>
      <c r="QOT22" s="0"/>
      <c r="QOU22" s="0"/>
      <c r="QOV22" s="0"/>
      <c r="QOW22" s="0"/>
      <c r="QOX22" s="0"/>
      <c r="QOY22" s="0"/>
      <c r="QOZ22" s="0"/>
      <c r="QPA22" s="0"/>
      <c r="QPB22" s="0"/>
      <c r="QPC22" s="0"/>
      <c r="QPD22" s="0"/>
      <c r="QPE22" s="0"/>
      <c r="QPF22" s="0"/>
      <c r="QPG22" s="0"/>
      <c r="QPH22" s="0"/>
      <c r="QPI22" s="0"/>
      <c r="QPJ22" s="0"/>
      <c r="QPK22" s="0"/>
      <c r="QPL22" s="0"/>
      <c r="QPM22" s="0"/>
      <c r="QPN22" s="0"/>
      <c r="QPO22" s="0"/>
      <c r="QPP22" s="0"/>
      <c r="QPQ22" s="0"/>
      <c r="QPR22" s="0"/>
      <c r="QPS22" s="0"/>
      <c r="QPT22" s="0"/>
      <c r="QPU22" s="0"/>
      <c r="QPV22" s="0"/>
      <c r="QPW22" s="0"/>
      <c r="QPX22" s="0"/>
      <c r="QPY22" s="0"/>
      <c r="QPZ22" s="0"/>
      <c r="QQA22" s="0"/>
      <c r="QQB22" s="0"/>
      <c r="QQC22" s="0"/>
      <c r="QQD22" s="0"/>
      <c r="QQE22" s="0"/>
      <c r="QQF22" s="0"/>
      <c r="QQG22" s="0"/>
      <c r="QQH22" s="0"/>
      <c r="QQI22" s="0"/>
      <c r="QQJ22" s="0"/>
      <c r="QQK22" s="0"/>
      <c r="QQL22" s="0"/>
      <c r="QQM22" s="0"/>
      <c r="QQN22" s="0"/>
      <c r="QQO22" s="0"/>
      <c r="QQP22" s="0"/>
      <c r="QQQ22" s="0"/>
      <c r="QQR22" s="0"/>
      <c r="QQS22" s="0"/>
      <c r="QQT22" s="0"/>
      <c r="QQU22" s="0"/>
      <c r="QQV22" s="0"/>
      <c r="QQW22" s="0"/>
      <c r="QQX22" s="0"/>
      <c r="QQY22" s="0"/>
      <c r="QQZ22" s="0"/>
      <c r="QRA22" s="0"/>
      <c r="QRB22" s="0"/>
      <c r="QRC22" s="0"/>
      <c r="QRD22" s="0"/>
      <c r="QRE22" s="0"/>
      <c r="QRF22" s="0"/>
      <c r="QRG22" s="0"/>
      <c r="QRH22" s="0"/>
      <c r="QRI22" s="0"/>
      <c r="QRJ22" s="0"/>
      <c r="QRK22" s="0"/>
      <c r="QRL22" s="0"/>
      <c r="QRM22" s="0"/>
      <c r="QRN22" s="0"/>
      <c r="QRO22" s="0"/>
      <c r="QRP22" s="0"/>
      <c r="QRQ22" s="0"/>
      <c r="QRR22" s="0"/>
      <c r="QRS22" s="0"/>
      <c r="QRT22" s="0"/>
      <c r="QRU22" s="0"/>
      <c r="QRV22" s="0"/>
      <c r="QRW22" s="0"/>
      <c r="QRX22" s="0"/>
      <c r="QRY22" s="0"/>
      <c r="QRZ22" s="0"/>
      <c r="QSA22" s="0"/>
      <c r="QSB22" s="0"/>
      <c r="QSC22" s="0"/>
      <c r="QSD22" s="0"/>
      <c r="QSE22" s="0"/>
      <c r="QSF22" s="0"/>
      <c r="QSG22" s="0"/>
      <c r="QSH22" s="0"/>
      <c r="QSI22" s="0"/>
      <c r="QSJ22" s="0"/>
      <c r="QSK22" s="0"/>
      <c r="QSL22" s="0"/>
      <c r="QSM22" s="0"/>
      <c r="QSN22" s="0"/>
      <c r="QSO22" s="0"/>
      <c r="QSP22" s="0"/>
      <c r="QSQ22" s="0"/>
      <c r="QSR22" s="0"/>
      <c r="QSS22" s="0"/>
      <c r="QST22" s="0"/>
      <c r="QSU22" s="0"/>
      <c r="QSV22" s="0"/>
      <c r="QSW22" s="0"/>
      <c r="QSX22" s="0"/>
      <c r="QSY22" s="0"/>
      <c r="QSZ22" s="0"/>
      <c r="QTA22" s="0"/>
      <c r="QTB22" s="0"/>
      <c r="QTC22" s="0"/>
      <c r="QTD22" s="0"/>
      <c r="QTE22" s="0"/>
      <c r="QTF22" s="0"/>
      <c r="QTG22" s="0"/>
      <c r="QTH22" s="0"/>
      <c r="QTI22" s="0"/>
      <c r="QTJ22" s="0"/>
      <c r="QTK22" s="0"/>
      <c r="QTL22" s="0"/>
      <c r="QTM22" s="0"/>
      <c r="QTN22" s="0"/>
      <c r="QTO22" s="0"/>
      <c r="QTP22" s="0"/>
      <c r="QTQ22" s="0"/>
      <c r="QTR22" s="0"/>
      <c r="QTS22" s="0"/>
      <c r="QTT22" s="0"/>
      <c r="QTU22" s="0"/>
      <c r="QTV22" s="0"/>
      <c r="QTW22" s="0"/>
      <c r="QTX22" s="0"/>
      <c r="QTY22" s="0"/>
      <c r="QTZ22" s="0"/>
      <c r="QUA22" s="0"/>
      <c r="QUB22" s="0"/>
      <c r="QUC22" s="0"/>
      <c r="QUD22" s="0"/>
      <c r="QUE22" s="0"/>
      <c r="QUF22" s="0"/>
      <c r="QUG22" s="0"/>
      <c r="QUH22" s="0"/>
      <c r="QUI22" s="0"/>
      <c r="QUJ22" s="0"/>
      <c r="QUK22" s="0"/>
      <c r="QUL22" s="0"/>
      <c r="QUM22" s="0"/>
      <c r="QUN22" s="0"/>
      <c r="QUO22" s="0"/>
      <c r="QUP22" s="0"/>
      <c r="QUQ22" s="0"/>
      <c r="QUR22" s="0"/>
      <c r="QUS22" s="0"/>
      <c r="QUT22" s="0"/>
      <c r="QUU22" s="0"/>
      <c r="QUV22" s="0"/>
      <c r="QUW22" s="0"/>
      <c r="QUX22" s="0"/>
      <c r="QUY22" s="0"/>
      <c r="QUZ22" s="0"/>
      <c r="QVA22" s="0"/>
      <c r="QVB22" s="0"/>
      <c r="QVC22" s="0"/>
      <c r="QVD22" s="0"/>
      <c r="QVE22" s="0"/>
      <c r="QVF22" s="0"/>
      <c r="QVG22" s="0"/>
      <c r="QVH22" s="0"/>
      <c r="QVI22" s="0"/>
      <c r="QVJ22" s="0"/>
      <c r="QVK22" s="0"/>
      <c r="QVL22" s="0"/>
      <c r="QVM22" s="0"/>
      <c r="QVN22" s="0"/>
      <c r="QVO22" s="0"/>
      <c r="QVP22" s="0"/>
      <c r="QVQ22" s="0"/>
      <c r="QVR22" s="0"/>
      <c r="QVS22" s="0"/>
      <c r="QVT22" s="0"/>
      <c r="QVU22" s="0"/>
      <c r="QVV22" s="0"/>
      <c r="QVW22" s="0"/>
      <c r="QVX22" s="0"/>
      <c r="QVY22" s="0"/>
      <c r="QVZ22" s="0"/>
      <c r="QWA22" s="0"/>
      <c r="QWB22" s="0"/>
      <c r="QWC22" s="0"/>
      <c r="QWD22" s="0"/>
      <c r="QWE22" s="0"/>
      <c r="QWF22" s="0"/>
      <c r="QWG22" s="0"/>
      <c r="QWH22" s="0"/>
      <c r="QWI22" s="0"/>
      <c r="QWJ22" s="0"/>
      <c r="QWK22" s="0"/>
      <c r="QWL22" s="0"/>
      <c r="QWM22" s="0"/>
      <c r="QWN22" s="0"/>
      <c r="QWO22" s="0"/>
      <c r="QWP22" s="0"/>
      <c r="QWQ22" s="0"/>
      <c r="QWR22" s="0"/>
      <c r="QWS22" s="0"/>
      <c r="QWT22" s="0"/>
      <c r="QWU22" s="0"/>
      <c r="QWV22" s="0"/>
      <c r="QWW22" s="0"/>
      <c r="QWX22" s="0"/>
      <c r="QWY22" s="0"/>
      <c r="QWZ22" s="0"/>
      <c r="QXA22" s="0"/>
      <c r="QXB22" s="0"/>
      <c r="QXC22" s="0"/>
      <c r="QXD22" s="0"/>
      <c r="QXE22" s="0"/>
      <c r="QXF22" s="0"/>
      <c r="QXG22" s="0"/>
      <c r="QXH22" s="0"/>
      <c r="QXI22" s="0"/>
      <c r="QXJ22" s="0"/>
      <c r="QXK22" s="0"/>
      <c r="QXL22" s="0"/>
      <c r="QXM22" s="0"/>
      <c r="QXN22" s="0"/>
      <c r="QXO22" s="0"/>
      <c r="QXP22" s="0"/>
      <c r="QXQ22" s="0"/>
      <c r="QXR22" s="0"/>
      <c r="QXS22" s="0"/>
      <c r="QXT22" s="0"/>
      <c r="QXU22" s="0"/>
      <c r="QXV22" s="0"/>
      <c r="QXW22" s="0"/>
      <c r="QXX22" s="0"/>
      <c r="QXY22" s="0"/>
      <c r="QXZ22" s="0"/>
      <c r="QYA22" s="0"/>
      <c r="QYB22" s="0"/>
      <c r="QYC22" s="0"/>
      <c r="QYD22" s="0"/>
      <c r="QYE22" s="0"/>
      <c r="QYF22" s="0"/>
      <c r="QYG22" s="0"/>
      <c r="QYH22" s="0"/>
      <c r="QYI22" s="0"/>
      <c r="QYJ22" s="0"/>
      <c r="QYK22" s="0"/>
      <c r="QYL22" s="0"/>
      <c r="QYM22" s="0"/>
      <c r="QYN22" s="0"/>
      <c r="QYO22" s="0"/>
      <c r="QYP22" s="0"/>
      <c r="QYQ22" s="0"/>
      <c r="QYR22" s="0"/>
      <c r="QYS22" s="0"/>
      <c r="QYT22" s="0"/>
      <c r="QYU22" s="0"/>
      <c r="QYV22" s="0"/>
      <c r="QYW22" s="0"/>
      <c r="QYX22" s="0"/>
      <c r="QYY22" s="0"/>
      <c r="QYZ22" s="0"/>
      <c r="QZA22" s="0"/>
      <c r="QZB22" s="0"/>
      <c r="QZC22" s="0"/>
      <c r="QZD22" s="0"/>
      <c r="QZE22" s="0"/>
      <c r="QZF22" s="0"/>
      <c r="QZG22" s="0"/>
      <c r="QZH22" s="0"/>
      <c r="QZI22" s="0"/>
      <c r="QZJ22" s="0"/>
      <c r="QZK22" s="0"/>
      <c r="QZL22" s="0"/>
      <c r="QZM22" s="0"/>
      <c r="QZN22" s="0"/>
      <c r="QZO22" s="0"/>
      <c r="QZP22" s="0"/>
      <c r="QZQ22" s="0"/>
      <c r="QZR22" s="0"/>
      <c r="QZS22" s="0"/>
      <c r="QZT22" s="0"/>
      <c r="QZU22" s="0"/>
      <c r="QZV22" s="0"/>
      <c r="QZW22" s="0"/>
      <c r="QZX22" s="0"/>
      <c r="QZY22" s="0"/>
      <c r="QZZ22" s="0"/>
      <c r="RAA22" s="0"/>
      <c r="RAB22" s="0"/>
      <c r="RAC22" s="0"/>
      <c r="RAD22" s="0"/>
      <c r="RAE22" s="0"/>
      <c r="RAF22" s="0"/>
      <c r="RAG22" s="0"/>
      <c r="RAH22" s="0"/>
      <c r="RAI22" s="0"/>
      <c r="RAJ22" s="0"/>
      <c r="RAK22" s="0"/>
      <c r="RAL22" s="0"/>
      <c r="RAM22" s="0"/>
      <c r="RAN22" s="0"/>
      <c r="RAO22" s="0"/>
      <c r="RAP22" s="0"/>
      <c r="RAQ22" s="0"/>
      <c r="RAR22" s="0"/>
      <c r="RAS22" s="0"/>
      <c r="RAT22" s="0"/>
      <c r="RAU22" s="0"/>
      <c r="RAV22" s="0"/>
      <c r="RAW22" s="0"/>
      <c r="RAX22" s="0"/>
      <c r="RAY22" s="0"/>
      <c r="RAZ22" s="0"/>
      <c r="RBA22" s="0"/>
      <c r="RBB22" s="0"/>
      <c r="RBC22" s="0"/>
      <c r="RBD22" s="0"/>
      <c r="RBE22" s="0"/>
      <c r="RBF22" s="0"/>
      <c r="RBG22" s="0"/>
      <c r="RBH22" s="0"/>
      <c r="RBI22" s="0"/>
      <c r="RBJ22" s="0"/>
      <c r="RBK22" s="0"/>
      <c r="RBL22" s="0"/>
      <c r="RBM22" s="0"/>
      <c r="RBN22" s="0"/>
      <c r="RBO22" s="0"/>
      <c r="RBP22" s="0"/>
      <c r="RBQ22" s="0"/>
      <c r="RBR22" s="0"/>
      <c r="RBS22" s="0"/>
      <c r="RBT22" s="0"/>
      <c r="RBU22" s="0"/>
      <c r="RBV22" s="0"/>
      <c r="RBW22" s="0"/>
      <c r="RBX22" s="0"/>
      <c r="RBY22" s="0"/>
      <c r="RBZ22" s="0"/>
      <c r="RCA22" s="0"/>
      <c r="RCB22" s="0"/>
      <c r="RCC22" s="0"/>
      <c r="RCD22" s="0"/>
      <c r="RCE22" s="0"/>
      <c r="RCF22" s="0"/>
      <c r="RCG22" s="0"/>
      <c r="RCH22" s="0"/>
      <c r="RCI22" s="0"/>
      <c r="RCJ22" s="0"/>
      <c r="RCK22" s="0"/>
      <c r="RCL22" s="0"/>
      <c r="RCM22" s="0"/>
      <c r="RCN22" s="0"/>
      <c r="RCO22" s="0"/>
      <c r="RCP22" s="0"/>
      <c r="RCQ22" s="0"/>
      <c r="RCR22" s="0"/>
      <c r="RCS22" s="0"/>
      <c r="RCT22" s="0"/>
      <c r="RCU22" s="0"/>
      <c r="RCV22" s="0"/>
      <c r="RCW22" s="0"/>
      <c r="RCX22" s="0"/>
      <c r="RCY22" s="0"/>
      <c r="RCZ22" s="0"/>
      <c r="RDA22" s="0"/>
      <c r="RDB22" s="0"/>
      <c r="RDC22" s="0"/>
      <c r="RDD22" s="0"/>
      <c r="RDE22" s="0"/>
      <c r="RDF22" s="0"/>
      <c r="RDG22" s="0"/>
      <c r="RDH22" s="0"/>
      <c r="RDI22" s="0"/>
      <c r="RDJ22" s="0"/>
      <c r="RDK22" s="0"/>
      <c r="RDL22" s="0"/>
      <c r="RDM22" s="0"/>
      <c r="RDN22" s="0"/>
      <c r="RDO22" s="0"/>
      <c r="RDP22" s="0"/>
      <c r="RDQ22" s="0"/>
      <c r="RDR22" s="0"/>
      <c r="RDS22" s="0"/>
      <c r="RDT22" s="0"/>
      <c r="RDU22" s="0"/>
      <c r="RDV22" s="0"/>
      <c r="RDW22" s="0"/>
      <c r="RDX22" s="0"/>
      <c r="RDY22" s="0"/>
      <c r="RDZ22" s="0"/>
      <c r="REA22" s="0"/>
      <c r="REB22" s="0"/>
      <c r="REC22" s="0"/>
      <c r="RED22" s="0"/>
      <c r="REE22" s="0"/>
      <c r="REF22" s="0"/>
      <c r="REG22" s="0"/>
      <c r="REH22" s="0"/>
      <c r="REI22" s="0"/>
      <c r="REJ22" s="0"/>
      <c r="REK22" s="0"/>
      <c r="REL22" s="0"/>
      <c r="REM22" s="0"/>
      <c r="REN22" s="0"/>
      <c r="REO22" s="0"/>
      <c r="REP22" s="0"/>
      <c r="REQ22" s="0"/>
      <c r="RER22" s="0"/>
      <c r="RES22" s="0"/>
      <c r="RET22" s="0"/>
      <c r="REU22" s="0"/>
      <c r="REV22" s="0"/>
      <c r="REW22" s="0"/>
      <c r="REX22" s="0"/>
      <c r="REY22" s="0"/>
      <c r="REZ22" s="0"/>
      <c r="RFA22" s="0"/>
      <c r="RFB22" s="0"/>
      <c r="RFC22" s="0"/>
      <c r="RFD22" s="0"/>
      <c r="RFE22" s="0"/>
      <c r="RFF22" s="0"/>
      <c r="RFG22" s="0"/>
      <c r="RFH22" s="0"/>
      <c r="RFI22" s="0"/>
      <c r="RFJ22" s="0"/>
      <c r="RFK22" s="0"/>
      <c r="RFL22" s="0"/>
      <c r="RFM22" s="0"/>
      <c r="RFN22" s="0"/>
      <c r="RFO22" s="0"/>
      <c r="RFP22" s="0"/>
      <c r="RFQ22" s="0"/>
      <c r="RFR22" s="0"/>
      <c r="RFS22" s="0"/>
      <c r="RFT22" s="0"/>
      <c r="RFU22" s="0"/>
      <c r="RFV22" s="0"/>
      <c r="RFW22" s="0"/>
      <c r="RFX22" s="0"/>
      <c r="RFY22" s="0"/>
      <c r="RFZ22" s="0"/>
      <c r="RGA22" s="0"/>
      <c r="RGB22" s="0"/>
      <c r="RGC22" s="0"/>
      <c r="RGD22" s="0"/>
      <c r="RGE22" s="0"/>
      <c r="RGF22" s="0"/>
      <c r="RGG22" s="0"/>
      <c r="RGH22" s="0"/>
      <c r="RGI22" s="0"/>
      <c r="RGJ22" s="0"/>
      <c r="RGK22" s="0"/>
      <c r="RGL22" s="0"/>
      <c r="RGM22" s="0"/>
      <c r="RGN22" s="0"/>
      <c r="RGO22" s="0"/>
      <c r="RGP22" s="0"/>
      <c r="RGQ22" s="0"/>
      <c r="RGR22" s="0"/>
      <c r="RGS22" s="0"/>
      <c r="RGT22" s="0"/>
      <c r="RGU22" s="0"/>
      <c r="RGV22" s="0"/>
      <c r="RGW22" s="0"/>
      <c r="RGX22" s="0"/>
      <c r="RGY22" s="0"/>
      <c r="RGZ22" s="0"/>
      <c r="RHA22" s="0"/>
      <c r="RHB22" s="0"/>
      <c r="RHC22" s="0"/>
      <c r="RHD22" s="0"/>
      <c r="RHE22" s="0"/>
      <c r="RHF22" s="0"/>
      <c r="RHG22" s="0"/>
      <c r="RHH22" s="0"/>
      <c r="RHI22" s="0"/>
      <c r="RHJ22" s="0"/>
      <c r="RHK22" s="0"/>
      <c r="RHL22" s="0"/>
      <c r="RHM22" s="0"/>
      <c r="RHN22" s="0"/>
      <c r="RHO22" s="0"/>
      <c r="RHP22" s="0"/>
      <c r="RHQ22" s="0"/>
      <c r="RHR22" s="0"/>
      <c r="RHS22" s="0"/>
      <c r="RHT22" s="0"/>
      <c r="RHU22" s="0"/>
      <c r="RHV22" s="0"/>
      <c r="RHW22" s="0"/>
      <c r="RHX22" s="0"/>
      <c r="RHY22" s="0"/>
      <c r="RHZ22" s="0"/>
      <c r="RIA22" s="0"/>
      <c r="RIB22" s="0"/>
      <c r="RIC22" s="0"/>
      <c r="RID22" s="0"/>
      <c r="RIE22" s="0"/>
      <c r="RIF22" s="0"/>
      <c r="RIG22" s="0"/>
      <c r="RIH22" s="0"/>
      <c r="RII22" s="0"/>
      <c r="RIJ22" s="0"/>
      <c r="RIK22" s="0"/>
      <c r="RIL22" s="0"/>
      <c r="RIM22" s="0"/>
      <c r="RIN22" s="0"/>
      <c r="RIO22" s="0"/>
      <c r="RIP22" s="0"/>
      <c r="RIQ22" s="0"/>
      <c r="RIR22" s="0"/>
      <c r="RIS22" s="0"/>
      <c r="RIT22" s="0"/>
      <c r="RIU22" s="0"/>
      <c r="RIV22" s="0"/>
      <c r="RIW22" s="0"/>
      <c r="RIX22" s="0"/>
      <c r="RIY22" s="0"/>
      <c r="RIZ22" s="0"/>
      <c r="RJA22" s="0"/>
      <c r="RJB22" s="0"/>
      <c r="RJC22" s="0"/>
      <c r="RJD22" s="0"/>
      <c r="RJE22" s="0"/>
      <c r="RJF22" s="0"/>
      <c r="RJG22" s="0"/>
      <c r="RJH22" s="0"/>
      <c r="RJI22" s="0"/>
      <c r="RJJ22" s="0"/>
      <c r="RJK22" s="0"/>
      <c r="RJL22" s="0"/>
      <c r="RJM22" s="0"/>
      <c r="RJN22" s="0"/>
      <c r="RJO22" s="0"/>
      <c r="RJP22" s="0"/>
      <c r="RJQ22" s="0"/>
      <c r="RJR22" s="0"/>
      <c r="RJS22" s="0"/>
      <c r="RJT22" s="0"/>
      <c r="RJU22" s="0"/>
      <c r="RJV22" s="0"/>
      <c r="RJW22" s="0"/>
      <c r="RJX22" s="0"/>
      <c r="RJY22" s="0"/>
      <c r="RJZ22" s="0"/>
      <c r="RKA22" s="0"/>
      <c r="RKB22" s="0"/>
      <c r="RKC22" s="0"/>
      <c r="RKD22" s="0"/>
      <c r="RKE22" s="0"/>
      <c r="RKF22" s="0"/>
      <c r="RKG22" s="0"/>
      <c r="RKH22" s="0"/>
      <c r="RKI22" s="0"/>
      <c r="RKJ22" s="0"/>
      <c r="RKK22" s="0"/>
      <c r="RKL22" s="0"/>
      <c r="RKM22" s="0"/>
      <c r="RKN22" s="0"/>
      <c r="RKO22" s="0"/>
      <c r="RKP22" s="0"/>
      <c r="RKQ22" s="0"/>
      <c r="RKR22" s="0"/>
      <c r="RKS22" s="0"/>
      <c r="RKT22" s="0"/>
      <c r="RKU22" s="0"/>
      <c r="RKV22" s="0"/>
      <c r="RKW22" s="0"/>
      <c r="RKX22" s="0"/>
      <c r="RKY22" s="0"/>
      <c r="RKZ22" s="0"/>
      <c r="RLA22" s="0"/>
      <c r="RLB22" s="0"/>
      <c r="RLC22" s="0"/>
      <c r="RLD22" s="0"/>
      <c r="RLE22" s="0"/>
      <c r="RLF22" s="0"/>
      <c r="RLG22" s="0"/>
      <c r="RLH22" s="0"/>
      <c r="RLI22" s="0"/>
      <c r="RLJ22" s="0"/>
      <c r="RLK22" s="0"/>
      <c r="RLL22" s="0"/>
      <c r="RLM22" s="0"/>
      <c r="RLN22" s="0"/>
      <c r="RLO22" s="0"/>
      <c r="RLP22" s="0"/>
      <c r="RLQ22" s="0"/>
      <c r="RLR22" s="0"/>
      <c r="RLS22" s="0"/>
      <c r="RLT22" s="0"/>
      <c r="RLU22" s="0"/>
      <c r="RLV22" s="0"/>
      <c r="RLW22" s="0"/>
      <c r="RLX22" s="0"/>
      <c r="RLY22" s="0"/>
      <c r="RLZ22" s="0"/>
      <c r="RMA22" s="0"/>
      <c r="RMB22" s="0"/>
      <c r="RMC22" s="0"/>
      <c r="RMD22" s="0"/>
      <c r="RME22" s="0"/>
      <c r="RMF22" s="0"/>
      <c r="RMG22" s="0"/>
      <c r="RMH22" s="0"/>
      <c r="RMI22" s="0"/>
      <c r="RMJ22" s="0"/>
      <c r="RMK22" s="0"/>
      <c r="RML22" s="0"/>
      <c r="RMM22" s="0"/>
      <c r="RMN22" s="0"/>
      <c r="RMO22" s="0"/>
      <c r="RMP22" s="0"/>
      <c r="RMQ22" s="0"/>
      <c r="RMR22" s="0"/>
      <c r="RMS22" s="0"/>
      <c r="RMT22" s="0"/>
      <c r="RMU22" s="0"/>
      <c r="RMV22" s="0"/>
      <c r="RMW22" s="0"/>
      <c r="RMX22" s="0"/>
      <c r="RMY22" s="0"/>
      <c r="RMZ22" s="0"/>
      <c r="RNA22" s="0"/>
      <c r="RNB22" s="0"/>
      <c r="RNC22" s="0"/>
      <c r="RND22" s="0"/>
      <c r="RNE22" s="0"/>
      <c r="RNF22" s="0"/>
      <c r="RNG22" s="0"/>
      <c r="RNH22" s="0"/>
      <c r="RNI22" s="0"/>
      <c r="RNJ22" s="0"/>
      <c r="RNK22" s="0"/>
      <c r="RNL22" s="0"/>
      <c r="RNM22" s="0"/>
      <c r="RNN22" s="0"/>
      <c r="RNO22" s="0"/>
      <c r="RNP22" s="0"/>
      <c r="RNQ22" s="0"/>
      <c r="RNR22" s="0"/>
      <c r="RNS22" s="0"/>
      <c r="RNT22" s="0"/>
      <c r="RNU22" s="0"/>
      <c r="RNV22" s="0"/>
      <c r="RNW22" s="0"/>
      <c r="RNX22" s="0"/>
      <c r="RNY22" s="0"/>
      <c r="RNZ22" s="0"/>
      <c r="ROA22" s="0"/>
      <c r="ROB22" s="0"/>
      <c r="ROC22" s="0"/>
      <c r="ROD22" s="0"/>
      <c r="ROE22" s="0"/>
      <c r="ROF22" s="0"/>
      <c r="ROG22" s="0"/>
      <c r="ROH22" s="0"/>
      <c r="ROI22" s="0"/>
      <c r="ROJ22" s="0"/>
      <c r="ROK22" s="0"/>
      <c r="ROL22" s="0"/>
      <c r="ROM22" s="0"/>
      <c r="RON22" s="0"/>
      <c r="ROO22" s="0"/>
      <c r="ROP22" s="0"/>
      <c r="ROQ22" s="0"/>
      <c r="ROR22" s="0"/>
      <c r="ROS22" s="0"/>
      <c r="ROT22" s="0"/>
      <c r="ROU22" s="0"/>
      <c r="ROV22" s="0"/>
      <c r="ROW22" s="0"/>
      <c r="ROX22" s="0"/>
      <c r="ROY22" s="0"/>
      <c r="ROZ22" s="0"/>
      <c r="RPA22" s="0"/>
      <c r="RPB22" s="0"/>
      <c r="RPC22" s="0"/>
      <c r="RPD22" s="0"/>
      <c r="RPE22" s="0"/>
      <c r="RPF22" s="0"/>
      <c r="RPG22" s="0"/>
      <c r="RPH22" s="0"/>
      <c r="RPI22" s="0"/>
      <c r="RPJ22" s="0"/>
      <c r="RPK22" s="0"/>
      <c r="RPL22" s="0"/>
      <c r="RPM22" s="0"/>
      <c r="RPN22" s="0"/>
      <c r="RPO22" s="0"/>
      <c r="RPP22" s="0"/>
      <c r="RPQ22" s="0"/>
      <c r="RPR22" s="0"/>
      <c r="RPS22" s="0"/>
      <c r="RPT22" s="0"/>
      <c r="RPU22" s="0"/>
      <c r="RPV22" s="0"/>
      <c r="RPW22" s="0"/>
      <c r="RPX22" s="0"/>
      <c r="RPY22" s="0"/>
      <c r="RPZ22" s="0"/>
      <c r="RQA22" s="0"/>
      <c r="RQB22" s="0"/>
      <c r="RQC22" s="0"/>
      <c r="RQD22" s="0"/>
      <c r="RQE22" s="0"/>
      <c r="RQF22" s="0"/>
      <c r="RQG22" s="0"/>
      <c r="RQH22" s="0"/>
      <c r="RQI22" s="0"/>
      <c r="RQJ22" s="0"/>
      <c r="RQK22" s="0"/>
      <c r="RQL22" s="0"/>
      <c r="RQM22" s="0"/>
      <c r="RQN22" s="0"/>
      <c r="RQO22" s="0"/>
      <c r="RQP22" s="0"/>
      <c r="RQQ22" s="0"/>
      <c r="RQR22" s="0"/>
      <c r="RQS22" s="0"/>
      <c r="RQT22" s="0"/>
      <c r="RQU22" s="0"/>
      <c r="RQV22" s="0"/>
      <c r="RQW22" s="0"/>
      <c r="RQX22" s="0"/>
      <c r="RQY22" s="0"/>
      <c r="RQZ22" s="0"/>
      <c r="RRA22" s="0"/>
      <c r="RRB22" s="0"/>
      <c r="RRC22" s="0"/>
      <c r="RRD22" s="0"/>
      <c r="RRE22" s="0"/>
      <c r="RRF22" s="0"/>
      <c r="RRG22" s="0"/>
      <c r="RRH22" s="0"/>
      <c r="RRI22" s="0"/>
      <c r="RRJ22" s="0"/>
      <c r="RRK22" s="0"/>
      <c r="RRL22" s="0"/>
      <c r="RRM22" s="0"/>
      <c r="RRN22" s="0"/>
      <c r="RRO22" s="0"/>
      <c r="RRP22" s="0"/>
      <c r="RRQ22" s="0"/>
      <c r="RRR22" s="0"/>
      <c r="RRS22" s="0"/>
      <c r="RRT22" s="0"/>
      <c r="RRU22" s="0"/>
      <c r="RRV22" s="0"/>
      <c r="RRW22" s="0"/>
      <c r="RRX22" s="0"/>
      <c r="RRY22" s="0"/>
      <c r="RRZ22" s="0"/>
      <c r="RSA22" s="0"/>
      <c r="RSB22" s="0"/>
      <c r="RSC22" s="0"/>
      <c r="RSD22" s="0"/>
      <c r="RSE22" s="0"/>
      <c r="RSF22" s="0"/>
      <c r="RSG22" s="0"/>
      <c r="RSH22" s="0"/>
      <c r="RSI22" s="0"/>
      <c r="RSJ22" s="0"/>
      <c r="RSK22" s="0"/>
      <c r="RSL22" s="0"/>
      <c r="RSM22" s="0"/>
      <c r="RSN22" s="0"/>
      <c r="RSO22" s="0"/>
      <c r="RSP22" s="0"/>
      <c r="RSQ22" s="0"/>
      <c r="RSR22" s="0"/>
      <c r="RSS22" s="0"/>
      <c r="RST22" s="0"/>
      <c r="RSU22" s="0"/>
      <c r="RSV22" s="0"/>
      <c r="RSW22" s="0"/>
      <c r="RSX22" s="0"/>
      <c r="RSY22" s="0"/>
      <c r="RSZ22" s="0"/>
      <c r="RTA22" s="0"/>
      <c r="RTB22" s="0"/>
      <c r="RTC22" s="0"/>
      <c r="RTD22" s="0"/>
      <c r="RTE22" s="0"/>
      <c r="RTF22" s="0"/>
      <c r="RTG22" s="0"/>
      <c r="RTH22" s="0"/>
      <c r="RTI22" s="0"/>
      <c r="RTJ22" s="0"/>
      <c r="RTK22" s="0"/>
      <c r="RTL22" s="0"/>
      <c r="RTM22" s="0"/>
      <c r="RTN22" s="0"/>
      <c r="RTO22" s="0"/>
      <c r="RTP22" s="0"/>
      <c r="RTQ22" s="0"/>
      <c r="RTR22" s="0"/>
      <c r="RTS22" s="0"/>
      <c r="RTT22" s="0"/>
      <c r="RTU22" s="0"/>
      <c r="RTV22" s="0"/>
      <c r="RTW22" s="0"/>
      <c r="RTX22" s="0"/>
      <c r="RTY22" s="0"/>
      <c r="RTZ22" s="0"/>
      <c r="RUA22" s="0"/>
      <c r="RUB22" s="0"/>
      <c r="RUC22" s="0"/>
      <c r="RUD22" s="0"/>
      <c r="RUE22" s="0"/>
      <c r="RUF22" s="0"/>
      <c r="RUG22" s="0"/>
      <c r="RUH22" s="0"/>
      <c r="RUI22" s="0"/>
      <c r="RUJ22" s="0"/>
      <c r="RUK22" s="0"/>
      <c r="RUL22" s="0"/>
      <c r="RUM22" s="0"/>
      <c r="RUN22" s="0"/>
      <c r="RUO22" s="0"/>
      <c r="RUP22" s="0"/>
      <c r="RUQ22" s="0"/>
      <c r="RUR22" s="0"/>
      <c r="RUS22" s="0"/>
      <c r="RUT22" s="0"/>
      <c r="RUU22" s="0"/>
      <c r="RUV22" s="0"/>
      <c r="RUW22" s="0"/>
      <c r="RUX22" s="0"/>
      <c r="RUY22" s="0"/>
      <c r="RUZ22" s="0"/>
      <c r="RVA22" s="0"/>
      <c r="RVB22" s="0"/>
      <c r="RVC22" s="0"/>
      <c r="RVD22" s="0"/>
      <c r="RVE22" s="0"/>
      <c r="RVF22" s="0"/>
      <c r="RVG22" s="0"/>
      <c r="RVH22" s="0"/>
      <c r="RVI22" s="0"/>
      <c r="RVJ22" s="0"/>
      <c r="RVK22" s="0"/>
      <c r="RVL22" s="0"/>
      <c r="RVM22" s="0"/>
      <c r="RVN22" s="0"/>
      <c r="RVO22" s="0"/>
      <c r="RVP22" s="0"/>
      <c r="RVQ22" s="0"/>
      <c r="RVR22" s="0"/>
      <c r="RVS22" s="0"/>
      <c r="RVT22" s="0"/>
      <c r="RVU22" s="0"/>
      <c r="RVV22" s="0"/>
      <c r="RVW22" s="0"/>
      <c r="RVX22" s="0"/>
      <c r="RVY22" s="0"/>
      <c r="RVZ22" s="0"/>
      <c r="RWA22" s="0"/>
      <c r="RWB22" s="0"/>
      <c r="RWC22" s="0"/>
      <c r="RWD22" s="0"/>
      <c r="RWE22" s="0"/>
      <c r="RWF22" s="0"/>
      <c r="RWG22" s="0"/>
      <c r="RWH22" s="0"/>
      <c r="RWI22" s="0"/>
      <c r="RWJ22" s="0"/>
      <c r="RWK22" s="0"/>
      <c r="RWL22" s="0"/>
      <c r="RWM22" s="0"/>
      <c r="RWN22" s="0"/>
      <c r="RWO22" s="0"/>
      <c r="RWP22" s="0"/>
      <c r="RWQ22" s="0"/>
      <c r="RWR22" s="0"/>
      <c r="RWS22" s="0"/>
      <c r="RWT22" s="0"/>
      <c r="RWU22" s="0"/>
      <c r="RWV22" s="0"/>
      <c r="RWW22" s="0"/>
      <c r="RWX22" s="0"/>
      <c r="RWY22" s="0"/>
      <c r="RWZ22" s="0"/>
      <c r="RXA22" s="0"/>
      <c r="RXB22" s="0"/>
      <c r="RXC22" s="0"/>
      <c r="RXD22" s="0"/>
      <c r="RXE22" s="0"/>
      <c r="RXF22" s="0"/>
      <c r="RXG22" s="0"/>
      <c r="RXH22" s="0"/>
      <c r="RXI22" s="0"/>
      <c r="RXJ22" s="0"/>
      <c r="RXK22" s="0"/>
      <c r="RXL22" s="0"/>
      <c r="RXM22" s="0"/>
      <c r="RXN22" s="0"/>
      <c r="RXO22" s="0"/>
      <c r="RXP22" s="0"/>
      <c r="RXQ22" s="0"/>
      <c r="RXR22" s="0"/>
      <c r="RXS22" s="0"/>
      <c r="RXT22" s="0"/>
      <c r="RXU22" s="0"/>
      <c r="RXV22" s="0"/>
      <c r="RXW22" s="0"/>
      <c r="RXX22" s="0"/>
      <c r="RXY22" s="0"/>
      <c r="RXZ22" s="0"/>
      <c r="RYA22" s="0"/>
      <c r="RYB22" s="0"/>
      <c r="RYC22" s="0"/>
      <c r="RYD22" s="0"/>
      <c r="RYE22" s="0"/>
      <c r="RYF22" s="0"/>
      <c r="RYG22" s="0"/>
      <c r="RYH22" s="0"/>
      <c r="RYI22" s="0"/>
      <c r="RYJ22" s="0"/>
      <c r="RYK22" s="0"/>
      <c r="RYL22" s="0"/>
      <c r="RYM22" s="0"/>
      <c r="RYN22" s="0"/>
      <c r="RYO22" s="0"/>
      <c r="RYP22" s="0"/>
      <c r="RYQ22" s="0"/>
      <c r="RYR22" s="0"/>
      <c r="RYS22" s="0"/>
      <c r="RYT22" s="0"/>
      <c r="RYU22" s="0"/>
      <c r="RYV22" s="0"/>
      <c r="RYW22" s="0"/>
      <c r="RYX22" s="0"/>
      <c r="RYY22" s="0"/>
      <c r="RYZ22" s="0"/>
      <c r="RZA22" s="0"/>
      <c r="RZB22" s="0"/>
      <c r="RZC22" s="0"/>
      <c r="RZD22" s="0"/>
      <c r="RZE22" s="0"/>
      <c r="RZF22" s="0"/>
      <c r="RZG22" s="0"/>
      <c r="RZH22" s="0"/>
      <c r="RZI22" s="0"/>
      <c r="RZJ22" s="0"/>
      <c r="RZK22" s="0"/>
      <c r="RZL22" s="0"/>
      <c r="RZM22" s="0"/>
      <c r="RZN22" s="0"/>
      <c r="RZO22" s="0"/>
      <c r="RZP22" s="0"/>
      <c r="RZQ22" s="0"/>
      <c r="RZR22" s="0"/>
      <c r="RZS22" s="0"/>
      <c r="RZT22" s="0"/>
      <c r="RZU22" s="0"/>
      <c r="RZV22" s="0"/>
      <c r="RZW22" s="0"/>
      <c r="RZX22" s="0"/>
      <c r="RZY22" s="0"/>
      <c r="RZZ22" s="0"/>
      <c r="SAA22" s="0"/>
      <c r="SAB22" s="0"/>
      <c r="SAC22" s="0"/>
      <c r="SAD22" s="0"/>
      <c r="SAE22" s="0"/>
      <c r="SAF22" s="0"/>
      <c r="SAG22" s="0"/>
      <c r="SAH22" s="0"/>
      <c r="SAI22" s="0"/>
      <c r="SAJ22" s="0"/>
      <c r="SAK22" s="0"/>
      <c r="SAL22" s="0"/>
      <c r="SAM22" s="0"/>
      <c r="SAN22" s="0"/>
      <c r="SAO22" s="0"/>
      <c r="SAP22" s="0"/>
      <c r="SAQ22" s="0"/>
      <c r="SAR22" s="0"/>
      <c r="SAS22" s="0"/>
      <c r="SAT22" s="0"/>
      <c r="SAU22" s="0"/>
      <c r="SAV22" s="0"/>
      <c r="SAW22" s="0"/>
      <c r="SAX22" s="0"/>
      <c r="SAY22" s="0"/>
      <c r="SAZ22" s="0"/>
      <c r="SBA22" s="0"/>
      <c r="SBB22" s="0"/>
      <c r="SBC22" s="0"/>
      <c r="SBD22" s="0"/>
      <c r="SBE22" s="0"/>
      <c r="SBF22" s="0"/>
      <c r="SBG22" s="0"/>
      <c r="SBH22" s="0"/>
      <c r="SBI22" s="0"/>
      <c r="SBJ22" s="0"/>
      <c r="SBK22" s="0"/>
      <c r="SBL22" s="0"/>
      <c r="SBM22" s="0"/>
      <c r="SBN22" s="0"/>
      <c r="SBO22" s="0"/>
      <c r="SBP22" s="0"/>
      <c r="SBQ22" s="0"/>
      <c r="SBR22" s="0"/>
      <c r="SBS22" s="0"/>
      <c r="SBT22" s="0"/>
      <c r="SBU22" s="0"/>
      <c r="SBV22" s="0"/>
      <c r="SBW22" s="0"/>
      <c r="SBX22" s="0"/>
      <c r="SBY22" s="0"/>
      <c r="SBZ22" s="0"/>
      <c r="SCA22" s="0"/>
      <c r="SCB22" s="0"/>
      <c r="SCC22" s="0"/>
      <c r="SCD22" s="0"/>
      <c r="SCE22" s="0"/>
      <c r="SCF22" s="0"/>
      <c r="SCG22" s="0"/>
      <c r="SCH22" s="0"/>
      <c r="SCI22" s="0"/>
      <c r="SCJ22" s="0"/>
      <c r="SCK22" s="0"/>
      <c r="SCL22" s="0"/>
      <c r="SCM22" s="0"/>
      <c r="SCN22" s="0"/>
      <c r="SCO22" s="0"/>
      <c r="SCP22" s="0"/>
      <c r="SCQ22" s="0"/>
      <c r="SCR22" s="0"/>
      <c r="SCS22" s="0"/>
      <c r="SCT22" s="0"/>
      <c r="SCU22" s="0"/>
      <c r="SCV22" s="0"/>
      <c r="SCW22" s="0"/>
      <c r="SCX22" s="0"/>
      <c r="SCY22" s="0"/>
      <c r="SCZ22" s="0"/>
      <c r="SDA22" s="0"/>
      <c r="SDB22" s="0"/>
      <c r="SDC22" s="0"/>
      <c r="SDD22" s="0"/>
      <c r="SDE22" s="0"/>
      <c r="SDF22" s="0"/>
      <c r="SDG22" s="0"/>
      <c r="SDH22" s="0"/>
      <c r="SDI22" s="0"/>
      <c r="SDJ22" s="0"/>
      <c r="SDK22" s="0"/>
      <c r="SDL22" s="0"/>
      <c r="SDM22" s="0"/>
      <c r="SDN22" s="0"/>
      <c r="SDO22" s="0"/>
      <c r="SDP22" s="0"/>
      <c r="SDQ22" s="0"/>
      <c r="SDR22" s="0"/>
      <c r="SDS22" s="0"/>
      <c r="SDT22" s="0"/>
      <c r="SDU22" s="0"/>
      <c r="SDV22" s="0"/>
      <c r="SDW22" s="0"/>
      <c r="SDX22" s="0"/>
      <c r="SDY22" s="0"/>
      <c r="SDZ22" s="0"/>
      <c r="SEA22" s="0"/>
      <c r="SEB22" s="0"/>
      <c r="SEC22" s="0"/>
      <c r="SED22" s="0"/>
      <c r="SEE22" s="0"/>
      <c r="SEF22" s="0"/>
      <c r="SEG22" s="0"/>
      <c r="SEH22" s="0"/>
      <c r="SEI22" s="0"/>
      <c r="SEJ22" s="0"/>
      <c r="SEK22" s="0"/>
      <c r="SEL22" s="0"/>
      <c r="SEM22" s="0"/>
      <c r="SEN22" s="0"/>
      <c r="SEO22" s="0"/>
      <c r="SEP22" s="0"/>
      <c r="SEQ22" s="0"/>
      <c r="SER22" s="0"/>
      <c r="SES22" s="0"/>
      <c r="SET22" s="0"/>
      <c r="SEU22" s="0"/>
      <c r="SEV22" s="0"/>
      <c r="SEW22" s="0"/>
      <c r="SEX22" s="0"/>
      <c r="SEY22" s="0"/>
      <c r="SEZ22" s="0"/>
      <c r="SFA22" s="0"/>
      <c r="SFB22" s="0"/>
      <c r="SFC22" s="0"/>
      <c r="SFD22" s="0"/>
      <c r="SFE22" s="0"/>
      <c r="SFF22" s="0"/>
      <c r="SFG22" s="0"/>
      <c r="SFH22" s="0"/>
      <c r="SFI22" s="0"/>
      <c r="SFJ22" s="0"/>
      <c r="SFK22" s="0"/>
      <c r="SFL22" s="0"/>
      <c r="SFM22" s="0"/>
      <c r="SFN22" s="0"/>
      <c r="SFO22" s="0"/>
      <c r="SFP22" s="0"/>
      <c r="SFQ22" s="0"/>
      <c r="SFR22" s="0"/>
      <c r="SFS22" s="0"/>
      <c r="SFT22" s="0"/>
      <c r="SFU22" s="0"/>
      <c r="SFV22" s="0"/>
      <c r="SFW22" s="0"/>
      <c r="SFX22" s="0"/>
      <c r="SFY22" s="0"/>
      <c r="SFZ22" s="0"/>
      <c r="SGA22" s="0"/>
      <c r="SGB22" s="0"/>
      <c r="SGC22" s="0"/>
      <c r="SGD22" s="0"/>
      <c r="SGE22" s="0"/>
      <c r="SGF22" s="0"/>
      <c r="SGG22" s="0"/>
      <c r="SGH22" s="0"/>
      <c r="SGI22" s="0"/>
      <c r="SGJ22" s="0"/>
      <c r="SGK22" s="0"/>
      <c r="SGL22" s="0"/>
      <c r="SGM22" s="0"/>
      <c r="SGN22" s="0"/>
      <c r="SGO22" s="0"/>
      <c r="SGP22" s="0"/>
      <c r="SGQ22" s="0"/>
      <c r="SGR22" s="0"/>
      <c r="SGS22" s="0"/>
      <c r="SGT22" s="0"/>
      <c r="SGU22" s="0"/>
      <c r="SGV22" s="0"/>
      <c r="SGW22" s="0"/>
      <c r="SGX22" s="0"/>
      <c r="SGY22" s="0"/>
      <c r="SGZ22" s="0"/>
      <c r="SHA22" s="0"/>
      <c r="SHB22" s="0"/>
      <c r="SHC22" s="0"/>
      <c r="SHD22" s="0"/>
      <c r="SHE22" s="0"/>
      <c r="SHF22" s="0"/>
      <c r="SHG22" s="0"/>
      <c r="SHH22" s="0"/>
      <c r="SHI22" s="0"/>
      <c r="SHJ22" s="0"/>
      <c r="SHK22" s="0"/>
      <c r="SHL22" s="0"/>
      <c r="SHM22" s="0"/>
      <c r="SHN22" s="0"/>
      <c r="SHO22" s="0"/>
      <c r="SHP22" s="0"/>
      <c r="SHQ22" s="0"/>
      <c r="SHR22" s="0"/>
      <c r="SHS22" s="0"/>
      <c r="SHT22" s="0"/>
      <c r="SHU22" s="0"/>
      <c r="SHV22" s="0"/>
      <c r="SHW22" s="0"/>
      <c r="SHX22" s="0"/>
      <c r="SHY22" s="0"/>
      <c r="SHZ22" s="0"/>
      <c r="SIA22" s="0"/>
      <c r="SIB22" s="0"/>
      <c r="SIC22" s="0"/>
      <c r="SID22" s="0"/>
      <c r="SIE22" s="0"/>
      <c r="SIF22" s="0"/>
      <c r="SIG22" s="0"/>
      <c r="SIH22" s="0"/>
      <c r="SII22" s="0"/>
      <c r="SIJ22" s="0"/>
      <c r="SIK22" s="0"/>
      <c r="SIL22" s="0"/>
      <c r="SIM22" s="0"/>
      <c r="SIN22" s="0"/>
      <c r="SIO22" s="0"/>
      <c r="SIP22" s="0"/>
      <c r="SIQ22" s="0"/>
      <c r="SIR22" s="0"/>
      <c r="SIS22" s="0"/>
      <c r="SIT22" s="0"/>
      <c r="SIU22" s="0"/>
      <c r="SIV22" s="0"/>
      <c r="SIW22" s="0"/>
      <c r="SIX22" s="0"/>
      <c r="SIY22" s="0"/>
      <c r="SIZ22" s="0"/>
      <c r="SJA22" s="0"/>
      <c r="SJB22" s="0"/>
      <c r="SJC22" s="0"/>
      <c r="SJD22" s="0"/>
      <c r="SJE22" s="0"/>
      <c r="SJF22" s="0"/>
      <c r="SJG22" s="0"/>
      <c r="SJH22" s="0"/>
      <c r="SJI22" s="0"/>
      <c r="SJJ22" s="0"/>
      <c r="SJK22" s="0"/>
      <c r="SJL22" s="0"/>
      <c r="SJM22" s="0"/>
      <c r="SJN22" s="0"/>
      <c r="SJO22" s="0"/>
      <c r="SJP22" s="0"/>
      <c r="SJQ22" s="0"/>
      <c r="SJR22" s="0"/>
      <c r="SJS22" s="0"/>
      <c r="SJT22" s="0"/>
      <c r="SJU22" s="0"/>
      <c r="SJV22" s="0"/>
      <c r="SJW22" s="0"/>
      <c r="SJX22" s="0"/>
      <c r="SJY22" s="0"/>
      <c r="SJZ22" s="0"/>
      <c r="SKA22" s="0"/>
      <c r="SKB22" s="0"/>
      <c r="SKC22" s="0"/>
      <c r="SKD22" s="0"/>
      <c r="SKE22" s="0"/>
      <c r="SKF22" s="0"/>
      <c r="SKG22" s="0"/>
      <c r="SKH22" s="0"/>
      <c r="SKI22" s="0"/>
      <c r="SKJ22" s="0"/>
      <c r="SKK22" s="0"/>
      <c r="SKL22" s="0"/>
      <c r="SKM22" s="0"/>
      <c r="SKN22" s="0"/>
      <c r="SKO22" s="0"/>
      <c r="SKP22" s="0"/>
      <c r="SKQ22" s="0"/>
      <c r="SKR22" s="0"/>
      <c r="SKS22" s="0"/>
      <c r="SKT22" s="0"/>
      <c r="SKU22" s="0"/>
      <c r="SKV22" s="0"/>
      <c r="SKW22" s="0"/>
      <c r="SKX22" s="0"/>
      <c r="SKY22" s="0"/>
      <c r="SKZ22" s="0"/>
      <c r="SLA22" s="0"/>
      <c r="SLB22" s="0"/>
      <c r="SLC22" s="0"/>
      <c r="SLD22" s="0"/>
      <c r="SLE22" s="0"/>
      <c r="SLF22" s="0"/>
      <c r="SLG22" s="0"/>
      <c r="SLH22" s="0"/>
      <c r="SLI22" s="0"/>
      <c r="SLJ22" s="0"/>
      <c r="SLK22" s="0"/>
      <c r="SLL22" s="0"/>
      <c r="SLM22" s="0"/>
      <c r="SLN22" s="0"/>
      <c r="SLO22" s="0"/>
      <c r="SLP22" s="0"/>
      <c r="SLQ22" s="0"/>
      <c r="SLR22" s="0"/>
      <c r="SLS22" s="0"/>
      <c r="SLT22" s="0"/>
      <c r="SLU22" s="0"/>
      <c r="SLV22" s="0"/>
      <c r="SLW22" s="0"/>
      <c r="SLX22" s="0"/>
      <c r="SLY22" s="0"/>
      <c r="SLZ22" s="0"/>
      <c r="SMA22" s="0"/>
      <c r="SMB22" s="0"/>
      <c r="SMC22" s="0"/>
      <c r="SMD22" s="0"/>
      <c r="SME22" s="0"/>
      <c r="SMF22" s="0"/>
      <c r="SMG22" s="0"/>
      <c r="SMH22" s="0"/>
      <c r="SMI22" s="0"/>
      <c r="SMJ22" s="0"/>
      <c r="SMK22" s="0"/>
      <c r="SML22" s="0"/>
      <c r="SMM22" s="0"/>
      <c r="SMN22" s="0"/>
      <c r="SMO22" s="0"/>
      <c r="SMP22" s="0"/>
      <c r="SMQ22" s="0"/>
      <c r="SMR22" s="0"/>
      <c r="SMS22" s="0"/>
      <c r="SMT22" s="0"/>
      <c r="SMU22" s="0"/>
      <c r="SMV22" s="0"/>
      <c r="SMW22" s="0"/>
      <c r="SMX22" s="0"/>
      <c r="SMY22" s="0"/>
      <c r="SMZ22" s="0"/>
      <c r="SNA22" s="0"/>
      <c r="SNB22" s="0"/>
      <c r="SNC22" s="0"/>
      <c r="SND22" s="0"/>
      <c r="SNE22" s="0"/>
      <c r="SNF22" s="0"/>
      <c r="SNG22" s="0"/>
      <c r="SNH22" s="0"/>
      <c r="SNI22" s="0"/>
      <c r="SNJ22" s="0"/>
      <c r="SNK22" s="0"/>
      <c r="SNL22" s="0"/>
      <c r="SNM22" s="0"/>
      <c r="SNN22" s="0"/>
      <c r="SNO22" s="0"/>
      <c r="SNP22" s="0"/>
      <c r="SNQ22" s="0"/>
      <c r="SNR22" s="0"/>
      <c r="SNS22" s="0"/>
      <c r="SNT22" s="0"/>
      <c r="SNU22" s="0"/>
      <c r="SNV22" s="0"/>
      <c r="SNW22" s="0"/>
      <c r="SNX22" s="0"/>
      <c r="SNY22" s="0"/>
      <c r="SNZ22" s="0"/>
      <c r="SOA22" s="0"/>
      <c r="SOB22" s="0"/>
      <c r="SOC22" s="0"/>
      <c r="SOD22" s="0"/>
      <c r="SOE22" s="0"/>
      <c r="SOF22" s="0"/>
      <c r="SOG22" s="0"/>
      <c r="SOH22" s="0"/>
      <c r="SOI22" s="0"/>
      <c r="SOJ22" s="0"/>
      <c r="SOK22" s="0"/>
      <c r="SOL22" s="0"/>
      <c r="SOM22" s="0"/>
      <c r="SON22" s="0"/>
      <c r="SOO22" s="0"/>
      <c r="SOP22" s="0"/>
      <c r="SOQ22" s="0"/>
      <c r="SOR22" s="0"/>
      <c r="SOS22" s="0"/>
      <c r="SOT22" s="0"/>
      <c r="SOU22" s="0"/>
      <c r="SOV22" s="0"/>
      <c r="SOW22" s="0"/>
      <c r="SOX22" s="0"/>
      <c r="SOY22" s="0"/>
      <c r="SOZ22" s="0"/>
      <c r="SPA22" s="0"/>
      <c r="SPB22" s="0"/>
      <c r="SPC22" s="0"/>
      <c r="SPD22" s="0"/>
      <c r="SPE22" s="0"/>
      <c r="SPF22" s="0"/>
      <c r="SPG22" s="0"/>
      <c r="SPH22" s="0"/>
      <c r="SPI22" s="0"/>
      <c r="SPJ22" s="0"/>
      <c r="SPK22" s="0"/>
      <c r="SPL22" s="0"/>
      <c r="SPM22" s="0"/>
      <c r="SPN22" s="0"/>
      <c r="SPO22" s="0"/>
      <c r="SPP22" s="0"/>
      <c r="SPQ22" s="0"/>
      <c r="SPR22" s="0"/>
      <c r="SPS22" s="0"/>
      <c r="SPT22" s="0"/>
      <c r="SPU22" s="0"/>
      <c r="SPV22" s="0"/>
      <c r="SPW22" s="0"/>
      <c r="SPX22" s="0"/>
      <c r="SPY22" s="0"/>
      <c r="SPZ22" s="0"/>
      <c r="SQA22" s="0"/>
      <c r="SQB22" s="0"/>
      <c r="SQC22" s="0"/>
      <c r="SQD22" s="0"/>
      <c r="SQE22" s="0"/>
      <c r="SQF22" s="0"/>
      <c r="SQG22" s="0"/>
      <c r="SQH22" s="0"/>
      <c r="SQI22" s="0"/>
      <c r="SQJ22" s="0"/>
      <c r="SQK22" s="0"/>
      <c r="SQL22" s="0"/>
      <c r="SQM22" s="0"/>
      <c r="SQN22" s="0"/>
      <c r="SQO22" s="0"/>
      <c r="SQP22" s="0"/>
      <c r="SQQ22" s="0"/>
      <c r="SQR22" s="0"/>
      <c r="SQS22" s="0"/>
      <c r="SQT22" s="0"/>
      <c r="SQU22" s="0"/>
      <c r="SQV22" s="0"/>
      <c r="SQW22" s="0"/>
      <c r="SQX22" s="0"/>
      <c r="SQY22" s="0"/>
      <c r="SQZ22" s="0"/>
      <c r="SRA22" s="0"/>
      <c r="SRB22" s="0"/>
      <c r="SRC22" s="0"/>
      <c r="SRD22" s="0"/>
      <c r="SRE22" s="0"/>
      <c r="SRF22" s="0"/>
      <c r="SRG22" s="0"/>
      <c r="SRH22" s="0"/>
      <c r="SRI22" s="0"/>
      <c r="SRJ22" s="0"/>
      <c r="SRK22" s="0"/>
      <c r="SRL22" s="0"/>
      <c r="SRM22" s="0"/>
      <c r="SRN22" s="0"/>
      <c r="SRO22" s="0"/>
      <c r="SRP22" s="0"/>
      <c r="SRQ22" s="0"/>
      <c r="SRR22" s="0"/>
      <c r="SRS22" s="0"/>
      <c r="SRT22" s="0"/>
      <c r="SRU22" s="0"/>
      <c r="SRV22" s="0"/>
      <c r="SRW22" s="0"/>
      <c r="SRX22" s="0"/>
      <c r="SRY22" s="0"/>
      <c r="SRZ22" s="0"/>
      <c r="SSA22" s="0"/>
      <c r="SSB22" s="0"/>
      <c r="SSC22" s="0"/>
      <c r="SSD22" s="0"/>
      <c r="SSE22" s="0"/>
      <c r="SSF22" s="0"/>
      <c r="SSG22" s="0"/>
      <c r="SSH22" s="0"/>
      <c r="SSI22" s="0"/>
      <c r="SSJ22" s="0"/>
      <c r="SSK22" s="0"/>
      <c r="SSL22" s="0"/>
      <c r="SSM22" s="0"/>
      <c r="SSN22" s="0"/>
      <c r="SSO22" s="0"/>
      <c r="SSP22" s="0"/>
      <c r="SSQ22" s="0"/>
      <c r="SSR22" s="0"/>
      <c r="SSS22" s="0"/>
      <c r="SST22" s="0"/>
      <c r="SSU22" s="0"/>
      <c r="SSV22" s="0"/>
      <c r="SSW22" s="0"/>
      <c r="SSX22" s="0"/>
      <c r="SSY22" s="0"/>
      <c r="SSZ22" s="0"/>
      <c r="STA22" s="0"/>
      <c r="STB22" s="0"/>
      <c r="STC22" s="0"/>
      <c r="STD22" s="0"/>
      <c r="STE22" s="0"/>
      <c r="STF22" s="0"/>
      <c r="STG22" s="0"/>
      <c r="STH22" s="0"/>
      <c r="STI22" s="0"/>
      <c r="STJ22" s="0"/>
      <c r="STK22" s="0"/>
      <c r="STL22" s="0"/>
      <c r="STM22" s="0"/>
      <c r="STN22" s="0"/>
      <c r="STO22" s="0"/>
      <c r="STP22" s="0"/>
      <c r="STQ22" s="0"/>
      <c r="STR22" s="0"/>
      <c r="STS22" s="0"/>
      <c r="STT22" s="0"/>
      <c r="STU22" s="0"/>
      <c r="STV22" s="0"/>
      <c r="STW22" s="0"/>
      <c r="STX22" s="0"/>
      <c r="STY22" s="0"/>
      <c r="STZ22" s="0"/>
      <c r="SUA22" s="0"/>
      <c r="SUB22" s="0"/>
      <c r="SUC22" s="0"/>
      <c r="SUD22" s="0"/>
      <c r="SUE22" s="0"/>
      <c r="SUF22" s="0"/>
      <c r="SUG22" s="0"/>
      <c r="SUH22" s="0"/>
      <c r="SUI22" s="0"/>
      <c r="SUJ22" s="0"/>
      <c r="SUK22" s="0"/>
      <c r="SUL22" s="0"/>
      <c r="SUM22" s="0"/>
      <c r="SUN22" s="0"/>
      <c r="SUO22" s="0"/>
      <c r="SUP22" s="0"/>
      <c r="SUQ22" s="0"/>
      <c r="SUR22" s="0"/>
      <c r="SUS22" s="0"/>
      <c r="SUT22" s="0"/>
      <c r="SUU22" s="0"/>
      <c r="SUV22" s="0"/>
      <c r="SUW22" s="0"/>
      <c r="SUX22" s="0"/>
      <c r="SUY22" s="0"/>
      <c r="SUZ22" s="0"/>
      <c r="SVA22" s="0"/>
      <c r="SVB22" s="0"/>
      <c r="SVC22" s="0"/>
      <c r="SVD22" s="0"/>
      <c r="SVE22" s="0"/>
      <c r="SVF22" s="0"/>
      <c r="SVG22" s="0"/>
      <c r="SVH22" s="0"/>
      <c r="SVI22" s="0"/>
      <c r="SVJ22" s="0"/>
      <c r="SVK22" s="0"/>
      <c r="SVL22" s="0"/>
      <c r="SVM22" s="0"/>
      <c r="SVN22" s="0"/>
      <c r="SVO22" s="0"/>
      <c r="SVP22" s="0"/>
      <c r="SVQ22" s="0"/>
      <c r="SVR22" s="0"/>
      <c r="SVS22" s="0"/>
      <c r="SVT22" s="0"/>
      <c r="SVU22" s="0"/>
      <c r="SVV22" s="0"/>
      <c r="SVW22" s="0"/>
      <c r="SVX22" s="0"/>
      <c r="SVY22" s="0"/>
      <c r="SVZ22" s="0"/>
      <c r="SWA22" s="0"/>
      <c r="SWB22" s="0"/>
      <c r="SWC22" s="0"/>
      <c r="SWD22" s="0"/>
      <c r="SWE22" s="0"/>
      <c r="SWF22" s="0"/>
      <c r="SWG22" s="0"/>
      <c r="SWH22" s="0"/>
      <c r="SWI22" s="0"/>
      <c r="SWJ22" s="0"/>
      <c r="SWK22" s="0"/>
      <c r="SWL22" s="0"/>
      <c r="SWM22" s="0"/>
      <c r="SWN22" s="0"/>
      <c r="SWO22" s="0"/>
      <c r="SWP22" s="0"/>
      <c r="SWQ22" s="0"/>
      <c r="SWR22" s="0"/>
      <c r="SWS22" s="0"/>
      <c r="SWT22" s="0"/>
      <c r="SWU22" s="0"/>
      <c r="SWV22" s="0"/>
      <c r="SWW22" s="0"/>
      <c r="SWX22" s="0"/>
      <c r="SWY22" s="0"/>
      <c r="SWZ22" s="0"/>
      <c r="SXA22" s="0"/>
      <c r="SXB22" s="0"/>
      <c r="SXC22" s="0"/>
      <c r="SXD22" s="0"/>
      <c r="SXE22" s="0"/>
      <c r="SXF22" s="0"/>
      <c r="SXG22" s="0"/>
      <c r="SXH22" s="0"/>
      <c r="SXI22" s="0"/>
      <c r="SXJ22" s="0"/>
      <c r="SXK22" s="0"/>
      <c r="SXL22" s="0"/>
      <c r="SXM22" s="0"/>
      <c r="SXN22" s="0"/>
      <c r="SXO22" s="0"/>
      <c r="SXP22" s="0"/>
      <c r="SXQ22" s="0"/>
      <c r="SXR22" s="0"/>
      <c r="SXS22" s="0"/>
      <c r="SXT22" s="0"/>
      <c r="SXU22" s="0"/>
      <c r="SXV22" s="0"/>
      <c r="SXW22" s="0"/>
      <c r="SXX22" s="0"/>
      <c r="SXY22" s="0"/>
      <c r="SXZ22" s="0"/>
      <c r="SYA22" s="0"/>
      <c r="SYB22" s="0"/>
      <c r="SYC22" s="0"/>
      <c r="SYD22" s="0"/>
      <c r="SYE22" s="0"/>
      <c r="SYF22" s="0"/>
      <c r="SYG22" s="0"/>
      <c r="SYH22" s="0"/>
      <c r="SYI22" s="0"/>
      <c r="SYJ22" s="0"/>
      <c r="SYK22" s="0"/>
      <c r="SYL22" s="0"/>
      <c r="SYM22" s="0"/>
      <c r="SYN22" s="0"/>
      <c r="SYO22" s="0"/>
      <c r="SYP22" s="0"/>
      <c r="SYQ22" s="0"/>
      <c r="SYR22" s="0"/>
      <c r="SYS22" s="0"/>
      <c r="SYT22" s="0"/>
      <c r="SYU22" s="0"/>
      <c r="SYV22" s="0"/>
      <c r="SYW22" s="0"/>
      <c r="SYX22" s="0"/>
      <c r="SYY22" s="0"/>
      <c r="SYZ22" s="0"/>
      <c r="SZA22" s="0"/>
      <c r="SZB22" s="0"/>
      <c r="SZC22" s="0"/>
      <c r="SZD22" s="0"/>
      <c r="SZE22" s="0"/>
      <c r="SZF22" s="0"/>
      <c r="SZG22" s="0"/>
      <c r="SZH22" s="0"/>
      <c r="SZI22" s="0"/>
      <c r="SZJ22" s="0"/>
      <c r="SZK22" s="0"/>
      <c r="SZL22" s="0"/>
      <c r="SZM22" s="0"/>
      <c r="SZN22" s="0"/>
      <c r="SZO22" s="0"/>
      <c r="SZP22" s="0"/>
      <c r="SZQ22" s="0"/>
      <c r="SZR22" s="0"/>
      <c r="SZS22" s="0"/>
      <c r="SZT22" s="0"/>
      <c r="SZU22" s="0"/>
      <c r="SZV22" s="0"/>
      <c r="SZW22" s="0"/>
      <c r="SZX22" s="0"/>
      <c r="SZY22" s="0"/>
      <c r="SZZ22" s="0"/>
      <c r="TAA22" s="0"/>
      <c r="TAB22" s="0"/>
      <c r="TAC22" s="0"/>
      <c r="TAD22" s="0"/>
      <c r="TAE22" s="0"/>
      <c r="TAF22" s="0"/>
      <c r="TAG22" s="0"/>
      <c r="TAH22" s="0"/>
      <c r="TAI22" s="0"/>
      <c r="TAJ22" s="0"/>
      <c r="TAK22" s="0"/>
      <c r="TAL22" s="0"/>
      <c r="TAM22" s="0"/>
      <c r="TAN22" s="0"/>
      <c r="TAO22" s="0"/>
      <c r="TAP22" s="0"/>
      <c r="TAQ22" s="0"/>
      <c r="TAR22" s="0"/>
      <c r="TAS22" s="0"/>
      <c r="TAT22" s="0"/>
      <c r="TAU22" s="0"/>
      <c r="TAV22" s="0"/>
      <c r="TAW22" s="0"/>
      <c r="TAX22" s="0"/>
      <c r="TAY22" s="0"/>
      <c r="TAZ22" s="0"/>
      <c r="TBA22" s="0"/>
      <c r="TBB22" s="0"/>
      <c r="TBC22" s="0"/>
      <c r="TBD22" s="0"/>
      <c r="TBE22" s="0"/>
      <c r="TBF22" s="0"/>
      <c r="TBG22" s="0"/>
      <c r="TBH22" s="0"/>
      <c r="TBI22" s="0"/>
      <c r="TBJ22" s="0"/>
      <c r="TBK22" s="0"/>
      <c r="TBL22" s="0"/>
      <c r="TBM22" s="0"/>
      <c r="TBN22" s="0"/>
      <c r="TBO22" s="0"/>
      <c r="TBP22" s="0"/>
      <c r="TBQ22" s="0"/>
      <c r="TBR22" s="0"/>
      <c r="TBS22" s="0"/>
      <c r="TBT22" s="0"/>
      <c r="TBU22" s="0"/>
      <c r="TBV22" s="0"/>
      <c r="TBW22" s="0"/>
      <c r="TBX22" s="0"/>
      <c r="TBY22" s="0"/>
      <c r="TBZ22" s="0"/>
      <c r="TCA22" s="0"/>
      <c r="TCB22" s="0"/>
      <c r="TCC22" s="0"/>
      <c r="TCD22" s="0"/>
      <c r="TCE22" s="0"/>
      <c r="TCF22" s="0"/>
      <c r="TCG22" s="0"/>
      <c r="TCH22" s="0"/>
      <c r="TCI22" s="0"/>
      <c r="TCJ22" s="0"/>
      <c r="TCK22" s="0"/>
      <c r="TCL22" s="0"/>
      <c r="TCM22" s="0"/>
      <c r="TCN22" s="0"/>
      <c r="TCO22" s="0"/>
      <c r="TCP22" s="0"/>
      <c r="TCQ22" s="0"/>
      <c r="TCR22" s="0"/>
      <c r="TCS22" s="0"/>
      <c r="TCT22" s="0"/>
      <c r="TCU22" s="0"/>
      <c r="TCV22" s="0"/>
      <c r="TCW22" s="0"/>
      <c r="TCX22" s="0"/>
      <c r="TCY22" s="0"/>
      <c r="TCZ22" s="0"/>
      <c r="TDA22" s="0"/>
      <c r="TDB22" s="0"/>
      <c r="TDC22" s="0"/>
      <c r="TDD22" s="0"/>
      <c r="TDE22" s="0"/>
      <c r="TDF22" s="0"/>
      <c r="TDG22" s="0"/>
      <c r="TDH22" s="0"/>
      <c r="TDI22" s="0"/>
      <c r="TDJ22" s="0"/>
      <c r="TDK22" s="0"/>
      <c r="TDL22" s="0"/>
      <c r="TDM22" s="0"/>
      <c r="TDN22" s="0"/>
      <c r="TDO22" s="0"/>
      <c r="TDP22" s="0"/>
      <c r="TDQ22" s="0"/>
      <c r="TDR22" s="0"/>
      <c r="TDS22" s="0"/>
      <c r="TDT22" s="0"/>
      <c r="TDU22" s="0"/>
      <c r="TDV22" s="0"/>
      <c r="TDW22" s="0"/>
      <c r="TDX22" s="0"/>
      <c r="TDY22" s="0"/>
      <c r="TDZ22" s="0"/>
      <c r="TEA22" s="0"/>
      <c r="TEB22" s="0"/>
      <c r="TEC22" s="0"/>
      <c r="TED22" s="0"/>
      <c r="TEE22" s="0"/>
      <c r="TEF22" s="0"/>
      <c r="TEG22" s="0"/>
      <c r="TEH22" s="0"/>
      <c r="TEI22" s="0"/>
      <c r="TEJ22" s="0"/>
      <c r="TEK22" s="0"/>
      <c r="TEL22" s="0"/>
      <c r="TEM22" s="0"/>
      <c r="TEN22" s="0"/>
      <c r="TEO22" s="0"/>
      <c r="TEP22" s="0"/>
      <c r="TEQ22" s="0"/>
      <c r="TER22" s="0"/>
      <c r="TES22" s="0"/>
      <c r="TET22" s="0"/>
      <c r="TEU22" s="0"/>
      <c r="TEV22" s="0"/>
      <c r="TEW22" s="0"/>
      <c r="TEX22" s="0"/>
      <c r="TEY22" s="0"/>
      <c r="TEZ22" s="0"/>
      <c r="TFA22" s="0"/>
      <c r="TFB22" s="0"/>
      <c r="TFC22" s="0"/>
      <c r="TFD22" s="0"/>
      <c r="TFE22" s="0"/>
      <c r="TFF22" s="0"/>
      <c r="TFG22" s="0"/>
      <c r="TFH22" s="0"/>
      <c r="TFI22" s="0"/>
      <c r="TFJ22" s="0"/>
      <c r="TFK22" s="0"/>
      <c r="TFL22" s="0"/>
      <c r="TFM22" s="0"/>
      <c r="TFN22" s="0"/>
      <c r="TFO22" s="0"/>
      <c r="TFP22" s="0"/>
      <c r="TFQ22" s="0"/>
      <c r="TFR22" s="0"/>
      <c r="TFS22" s="0"/>
      <c r="TFT22" s="0"/>
      <c r="TFU22" s="0"/>
      <c r="TFV22" s="0"/>
      <c r="TFW22" s="0"/>
      <c r="TFX22" s="0"/>
      <c r="TFY22" s="0"/>
      <c r="TFZ22" s="0"/>
      <c r="TGA22" s="0"/>
      <c r="TGB22" s="0"/>
      <c r="TGC22" s="0"/>
      <c r="TGD22" s="0"/>
      <c r="TGE22" s="0"/>
      <c r="TGF22" s="0"/>
      <c r="TGG22" s="0"/>
      <c r="TGH22" s="0"/>
      <c r="TGI22" s="0"/>
      <c r="TGJ22" s="0"/>
      <c r="TGK22" s="0"/>
      <c r="TGL22" s="0"/>
      <c r="TGM22" s="0"/>
      <c r="TGN22" s="0"/>
      <c r="TGO22" s="0"/>
      <c r="TGP22" s="0"/>
      <c r="TGQ22" s="0"/>
      <c r="TGR22" s="0"/>
      <c r="TGS22" s="0"/>
      <c r="TGT22" s="0"/>
      <c r="TGU22" s="0"/>
      <c r="TGV22" s="0"/>
      <c r="TGW22" s="0"/>
      <c r="TGX22" s="0"/>
      <c r="TGY22" s="0"/>
      <c r="TGZ22" s="0"/>
      <c r="THA22" s="0"/>
      <c r="THB22" s="0"/>
      <c r="THC22" s="0"/>
      <c r="THD22" s="0"/>
      <c r="THE22" s="0"/>
      <c r="THF22" s="0"/>
      <c r="THG22" s="0"/>
      <c r="THH22" s="0"/>
      <c r="THI22" s="0"/>
      <c r="THJ22" s="0"/>
      <c r="THK22" s="0"/>
      <c r="THL22" s="0"/>
      <c r="THM22" s="0"/>
      <c r="THN22" s="0"/>
      <c r="THO22" s="0"/>
      <c r="THP22" s="0"/>
      <c r="THQ22" s="0"/>
      <c r="THR22" s="0"/>
      <c r="THS22" s="0"/>
      <c r="THT22" s="0"/>
      <c r="THU22" s="0"/>
      <c r="THV22" s="0"/>
      <c r="THW22" s="0"/>
      <c r="THX22" s="0"/>
      <c r="THY22" s="0"/>
      <c r="THZ22" s="0"/>
      <c r="TIA22" s="0"/>
      <c r="TIB22" s="0"/>
      <c r="TIC22" s="0"/>
      <c r="TID22" s="0"/>
      <c r="TIE22" s="0"/>
      <c r="TIF22" s="0"/>
      <c r="TIG22" s="0"/>
      <c r="TIH22" s="0"/>
      <c r="TII22" s="0"/>
      <c r="TIJ22" s="0"/>
      <c r="TIK22" s="0"/>
      <c r="TIL22" s="0"/>
      <c r="TIM22" s="0"/>
      <c r="TIN22" s="0"/>
      <c r="TIO22" s="0"/>
      <c r="TIP22" s="0"/>
      <c r="TIQ22" s="0"/>
      <c r="TIR22" s="0"/>
      <c r="TIS22" s="0"/>
      <c r="TIT22" s="0"/>
      <c r="TIU22" s="0"/>
      <c r="TIV22" s="0"/>
      <c r="TIW22" s="0"/>
      <c r="TIX22" s="0"/>
      <c r="TIY22" s="0"/>
      <c r="TIZ22" s="0"/>
      <c r="TJA22" s="0"/>
      <c r="TJB22" s="0"/>
      <c r="TJC22" s="0"/>
      <c r="TJD22" s="0"/>
      <c r="TJE22" s="0"/>
      <c r="TJF22" s="0"/>
      <c r="TJG22" s="0"/>
      <c r="TJH22" s="0"/>
      <c r="TJI22" s="0"/>
      <c r="TJJ22" s="0"/>
      <c r="TJK22" s="0"/>
      <c r="TJL22" s="0"/>
      <c r="TJM22" s="0"/>
      <c r="TJN22" s="0"/>
      <c r="TJO22" s="0"/>
      <c r="TJP22" s="0"/>
      <c r="TJQ22" s="0"/>
      <c r="TJR22" s="0"/>
      <c r="TJS22" s="0"/>
      <c r="TJT22" s="0"/>
      <c r="TJU22" s="0"/>
      <c r="TJV22" s="0"/>
      <c r="TJW22" s="0"/>
      <c r="TJX22" s="0"/>
      <c r="TJY22" s="0"/>
      <c r="TJZ22" s="0"/>
      <c r="TKA22" s="0"/>
      <c r="TKB22" s="0"/>
      <c r="TKC22" s="0"/>
      <c r="TKD22" s="0"/>
      <c r="TKE22" s="0"/>
      <c r="TKF22" s="0"/>
      <c r="TKG22" s="0"/>
      <c r="TKH22" s="0"/>
      <c r="TKI22" s="0"/>
      <c r="TKJ22" s="0"/>
      <c r="TKK22" s="0"/>
      <c r="TKL22" s="0"/>
      <c r="TKM22" s="0"/>
      <c r="TKN22" s="0"/>
      <c r="TKO22" s="0"/>
      <c r="TKP22" s="0"/>
      <c r="TKQ22" s="0"/>
      <c r="TKR22" s="0"/>
      <c r="TKS22" s="0"/>
      <c r="TKT22" s="0"/>
      <c r="TKU22" s="0"/>
      <c r="TKV22" s="0"/>
      <c r="TKW22" s="0"/>
      <c r="TKX22" s="0"/>
      <c r="TKY22" s="0"/>
      <c r="TKZ22" s="0"/>
      <c r="TLA22" s="0"/>
      <c r="TLB22" s="0"/>
      <c r="TLC22" s="0"/>
      <c r="TLD22" s="0"/>
      <c r="TLE22" s="0"/>
      <c r="TLF22" s="0"/>
      <c r="TLG22" s="0"/>
      <c r="TLH22" s="0"/>
      <c r="TLI22" s="0"/>
      <c r="TLJ22" s="0"/>
      <c r="TLK22" s="0"/>
      <c r="TLL22" s="0"/>
      <c r="TLM22" s="0"/>
      <c r="TLN22" s="0"/>
      <c r="TLO22" s="0"/>
      <c r="TLP22" s="0"/>
      <c r="TLQ22" s="0"/>
      <c r="TLR22" s="0"/>
      <c r="TLS22" s="0"/>
      <c r="TLT22" s="0"/>
      <c r="TLU22" s="0"/>
      <c r="TLV22" s="0"/>
      <c r="TLW22" s="0"/>
      <c r="TLX22" s="0"/>
      <c r="TLY22" s="0"/>
      <c r="TLZ22" s="0"/>
      <c r="TMA22" s="0"/>
      <c r="TMB22" s="0"/>
      <c r="TMC22" s="0"/>
      <c r="TMD22" s="0"/>
      <c r="TME22" s="0"/>
      <c r="TMF22" s="0"/>
      <c r="TMG22" s="0"/>
      <c r="TMH22" s="0"/>
      <c r="TMI22" s="0"/>
      <c r="TMJ22" s="0"/>
      <c r="TMK22" s="0"/>
      <c r="TML22" s="0"/>
      <c r="TMM22" s="0"/>
      <c r="TMN22" s="0"/>
      <c r="TMO22" s="0"/>
      <c r="TMP22" s="0"/>
      <c r="TMQ22" s="0"/>
      <c r="TMR22" s="0"/>
      <c r="TMS22" s="0"/>
      <c r="TMT22" s="0"/>
      <c r="TMU22" s="0"/>
      <c r="TMV22" s="0"/>
      <c r="TMW22" s="0"/>
      <c r="TMX22" s="0"/>
      <c r="TMY22" s="0"/>
      <c r="TMZ22" s="0"/>
      <c r="TNA22" s="0"/>
      <c r="TNB22" s="0"/>
      <c r="TNC22" s="0"/>
      <c r="TND22" s="0"/>
      <c r="TNE22" s="0"/>
      <c r="TNF22" s="0"/>
      <c r="TNG22" s="0"/>
      <c r="TNH22" s="0"/>
      <c r="TNI22" s="0"/>
      <c r="TNJ22" s="0"/>
      <c r="TNK22" s="0"/>
      <c r="TNL22" s="0"/>
      <c r="TNM22" s="0"/>
      <c r="TNN22" s="0"/>
      <c r="TNO22" s="0"/>
      <c r="TNP22" s="0"/>
      <c r="TNQ22" s="0"/>
      <c r="TNR22" s="0"/>
      <c r="TNS22" s="0"/>
      <c r="TNT22" s="0"/>
      <c r="TNU22" s="0"/>
      <c r="TNV22" s="0"/>
      <c r="TNW22" s="0"/>
      <c r="TNX22" s="0"/>
      <c r="TNY22" s="0"/>
      <c r="TNZ22" s="0"/>
      <c r="TOA22" s="0"/>
      <c r="TOB22" s="0"/>
      <c r="TOC22" s="0"/>
      <c r="TOD22" s="0"/>
      <c r="TOE22" s="0"/>
      <c r="TOF22" s="0"/>
      <c r="TOG22" s="0"/>
      <c r="TOH22" s="0"/>
      <c r="TOI22" s="0"/>
      <c r="TOJ22" s="0"/>
      <c r="TOK22" s="0"/>
      <c r="TOL22" s="0"/>
      <c r="TOM22" s="0"/>
      <c r="TON22" s="0"/>
      <c r="TOO22" s="0"/>
      <c r="TOP22" s="0"/>
      <c r="TOQ22" s="0"/>
      <c r="TOR22" s="0"/>
      <c r="TOS22" s="0"/>
      <c r="TOT22" s="0"/>
      <c r="TOU22" s="0"/>
      <c r="TOV22" s="0"/>
      <c r="TOW22" s="0"/>
      <c r="TOX22" s="0"/>
      <c r="TOY22" s="0"/>
      <c r="TOZ22" s="0"/>
      <c r="TPA22" s="0"/>
      <c r="TPB22" s="0"/>
      <c r="TPC22" s="0"/>
      <c r="TPD22" s="0"/>
      <c r="TPE22" s="0"/>
      <c r="TPF22" s="0"/>
      <c r="TPG22" s="0"/>
      <c r="TPH22" s="0"/>
      <c r="TPI22" s="0"/>
      <c r="TPJ22" s="0"/>
      <c r="TPK22" s="0"/>
      <c r="TPL22" s="0"/>
      <c r="TPM22" s="0"/>
      <c r="TPN22" s="0"/>
      <c r="TPO22" s="0"/>
      <c r="TPP22" s="0"/>
      <c r="TPQ22" s="0"/>
      <c r="TPR22" s="0"/>
      <c r="TPS22" s="0"/>
      <c r="TPT22" s="0"/>
      <c r="TPU22" s="0"/>
      <c r="TPV22" s="0"/>
      <c r="TPW22" s="0"/>
      <c r="TPX22" s="0"/>
      <c r="TPY22" s="0"/>
      <c r="TPZ22" s="0"/>
      <c r="TQA22" s="0"/>
      <c r="TQB22" s="0"/>
      <c r="TQC22" s="0"/>
      <c r="TQD22" s="0"/>
      <c r="TQE22" s="0"/>
      <c r="TQF22" s="0"/>
      <c r="TQG22" s="0"/>
      <c r="TQH22" s="0"/>
      <c r="TQI22" s="0"/>
      <c r="TQJ22" s="0"/>
      <c r="TQK22" s="0"/>
      <c r="TQL22" s="0"/>
      <c r="TQM22" s="0"/>
      <c r="TQN22" s="0"/>
      <c r="TQO22" s="0"/>
      <c r="TQP22" s="0"/>
      <c r="TQQ22" s="0"/>
      <c r="TQR22" s="0"/>
      <c r="TQS22" s="0"/>
      <c r="TQT22" s="0"/>
      <c r="TQU22" s="0"/>
      <c r="TQV22" s="0"/>
      <c r="TQW22" s="0"/>
      <c r="TQX22" s="0"/>
      <c r="TQY22" s="0"/>
      <c r="TQZ22" s="0"/>
      <c r="TRA22" s="0"/>
      <c r="TRB22" s="0"/>
      <c r="TRC22" s="0"/>
      <c r="TRD22" s="0"/>
      <c r="TRE22" s="0"/>
      <c r="TRF22" s="0"/>
      <c r="TRG22" s="0"/>
      <c r="TRH22" s="0"/>
      <c r="TRI22" s="0"/>
      <c r="TRJ22" s="0"/>
      <c r="TRK22" s="0"/>
      <c r="TRL22" s="0"/>
      <c r="TRM22" s="0"/>
      <c r="TRN22" s="0"/>
      <c r="TRO22" s="0"/>
      <c r="TRP22" s="0"/>
      <c r="TRQ22" s="0"/>
      <c r="TRR22" s="0"/>
      <c r="TRS22" s="0"/>
      <c r="TRT22" s="0"/>
      <c r="TRU22" s="0"/>
      <c r="TRV22" s="0"/>
      <c r="TRW22" s="0"/>
      <c r="TRX22" s="0"/>
      <c r="TRY22" s="0"/>
      <c r="TRZ22" s="0"/>
      <c r="TSA22" s="0"/>
      <c r="TSB22" s="0"/>
      <c r="TSC22" s="0"/>
      <c r="TSD22" s="0"/>
      <c r="TSE22" s="0"/>
      <c r="TSF22" s="0"/>
      <c r="TSG22" s="0"/>
      <c r="TSH22" s="0"/>
      <c r="TSI22" s="0"/>
      <c r="TSJ22" s="0"/>
      <c r="TSK22" s="0"/>
      <c r="TSL22" s="0"/>
      <c r="TSM22" s="0"/>
      <c r="TSN22" s="0"/>
      <c r="TSO22" s="0"/>
      <c r="TSP22" s="0"/>
      <c r="TSQ22" s="0"/>
      <c r="TSR22" s="0"/>
      <c r="TSS22" s="0"/>
      <c r="TST22" s="0"/>
      <c r="TSU22" s="0"/>
      <c r="TSV22" s="0"/>
      <c r="TSW22" s="0"/>
      <c r="TSX22" s="0"/>
      <c r="TSY22" s="0"/>
      <c r="TSZ22" s="0"/>
      <c r="TTA22" s="0"/>
      <c r="TTB22" s="0"/>
      <c r="TTC22" s="0"/>
      <c r="TTD22" s="0"/>
      <c r="TTE22" s="0"/>
      <c r="TTF22" s="0"/>
      <c r="TTG22" s="0"/>
      <c r="TTH22" s="0"/>
      <c r="TTI22" s="0"/>
      <c r="TTJ22" s="0"/>
      <c r="TTK22" s="0"/>
      <c r="TTL22" s="0"/>
      <c r="TTM22" s="0"/>
      <c r="TTN22" s="0"/>
      <c r="TTO22" s="0"/>
      <c r="TTP22" s="0"/>
      <c r="TTQ22" s="0"/>
      <c r="TTR22" s="0"/>
      <c r="TTS22" s="0"/>
      <c r="TTT22" s="0"/>
      <c r="TTU22" s="0"/>
      <c r="TTV22" s="0"/>
      <c r="TTW22" s="0"/>
      <c r="TTX22" s="0"/>
      <c r="TTY22" s="0"/>
      <c r="TTZ22" s="0"/>
      <c r="TUA22" s="0"/>
      <c r="TUB22" s="0"/>
      <c r="TUC22" s="0"/>
      <c r="TUD22" s="0"/>
      <c r="TUE22" s="0"/>
      <c r="TUF22" s="0"/>
      <c r="TUG22" s="0"/>
      <c r="TUH22" s="0"/>
      <c r="TUI22" s="0"/>
      <c r="TUJ22" s="0"/>
      <c r="TUK22" s="0"/>
      <c r="TUL22" s="0"/>
      <c r="TUM22" s="0"/>
      <c r="TUN22" s="0"/>
      <c r="TUO22" s="0"/>
      <c r="TUP22" s="0"/>
      <c r="TUQ22" s="0"/>
      <c r="TUR22" s="0"/>
      <c r="TUS22" s="0"/>
      <c r="TUT22" s="0"/>
      <c r="TUU22" s="0"/>
      <c r="TUV22" s="0"/>
      <c r="TUW22" s="0"/>
      <c r="TUX22" s="0"/>
      <c r="TUY22" s="0"/>
      <c r="TUZ22" s="0"/>
      <c r="TVA22" s="0"/>
      <c r="TVB22" s="0"/>
      <c r="TVC22" s="0"/>
      <c r="TVD22" s="0"/>
      <c r="TVE22" s="0"/>
      <c r="TVF22" s="0"/>
      <c r="TVG22" s="0"/>
      <c r="TVH22" s="0"/>
      <c r="TVI22" s="0"/>
      <c r="TVJ22" s="0"/>
      <c r="TVK22" s="0"/>
      <c r="TVL22" s="0"/>
      <c r="TVM22" s="0"/>
      <c r="TVN22" s="0"/>
      <c r="TVO22" s="0"/>
      <c r="TVP22" s="0"/>
      <c r="TVQ22" s="0"/>
      <c r="TVR22" s="0"/>
      <c r="TVS22" s="0"/>
      <c r="TVT22" s="0"/>
      <c r="TVU22" s="0"/>
      <c r="TVV22" s="0"/>
      <c r="TVW22" s="0"/>
      <c r="TVX22" s="0"/>
      <c r="TVY22" s="0"/>
      <c r="TVZ22" s="0"/>
      <c r="TWA22" s="0"/>
      <c r="TWB22" s="0"/>
      <c r="TWC22" s="0"/>
      <c r="TWD22" s="0"/>
      <c r="TWE22" s="0"/>
      <c r="TWF22" s="0"/>
      <c r="TWG22" s="0"/>
      <c r="TWH22" s="0"/>
      <c r="TWI22" s="0"/>
      <c r="TWJ22" s="0"/>
      <c r="TWK22" s="0"/>
      <c r="TWL22" s="0"/>
      <c r="TWM22" s="0"/>
      <c r="TWN22" s="0"/>
      <c r="TWO22" s="0"/>
      <c r="TWP22" s="0"/>
      <c r="TWQ22" s="0"/>
      <c r="TWR22" s="0"/>
      <c r="TWS22" s="0"/>
      <c r="TWT22" s="0"/>
      <c r="TWU22" s="0"/>
      <c r="TWV22" s="0"/>
      <c r="TWW22" s="0"/>
      <c r="TWX22" s="0"/>
      <c r="TWY22" s="0"/>
      <c r="TWZ22" s="0"/>
      <c r="TXA22" s="0"/>
      <c r="TXB22" s="0"/>
      <c r="TXC22" s="0"/>
      <c r="TXD22" s="0"/>
      <c r="TXE22" s="0"/>
      <c r="TXF22" s="0"/>
      <c r="TXG22" s="0"/>
      <c r="TXH22" s="0"/>
      <c r="TXI22" s="0"/>
      <c r="TXJ22" s="0"/>
      <c r="TXK22" s="0"/>
      <c r="TXL22" s="0"/>
      <c r="TXM22" s="0"/>
      <c r="TXN22" s="0"/>
      <c r="TXO22" s="0"/>
      <c r="TXP22" s="0"/>
      <c r="TXQ22" s="0"/>
      <c r="TXR22" s="0"/>
      <c r="TXS22" s="0"/>
      <c r="TXT22" s="0"/>
      <c r="TXU22" s="0"/>
      <c r="TXV22" s="0"/>
      <c r="TXW22" s="0"/>
      <c r="TXX22" s="0"/>
      <c r="TXY22" s="0"/>
      <c r="TXZ22" s="0"/>
      <c r="TYA22" s="0"/>
      <c r="TYB22" s="0"/>
      <c r="TYC22" s="0"/>
      <c r="TYD22" s="0"/>
      <c r="TYE22" s="0"/>
      <c r="TYF22" s="0"/>
      <c r="TYG22" s="0"/>
      <c r="TYH22" s="0"/>
      <c r="TYI22" s="0"/>
      <c r="TYJ22" s="0"/>
      <c r="TYK22" s="0"/>
      <c r="TYL22" s="0"/>
      <c r="TYM22" s="0"/>
      <c r="TYN22" s="0"/>
      <c r="TYO22" s="0"/>
      <c r="TYP22" s="0"/>
      <c r="TYQ22" s="0"/>
      <c r="TYR22" s="0"/>
      <c r="TYS22" s="0"/>
      <c r="TYT22" s="0"/>
      <c r="TYU22" s="0"/>
      <c r="TYV22" s="0"/>
      <c r="TYW22" s="0"/>
      <c r="TYX22" s="0"/>
      <c r="TYY22" s="0"/>
      <c r="TYZ22" s="0"/>
      <c r="TZA22" s="0"/>
      <c r="TZB22" s="0"/>
      <c r="TZC22" s="0"/>
      <c r="TZD22" s="0"/>
      <c r="TZE22" s="0"/>
      <c r="TZF22" s="0"/>
      <c r="TZG22" s="0"/>
      <c r="TZH22" s="0"/>
      <c r="TZI22" s="0"/>
      <c r="TZJ22" s="0"/>
      <c r="TZK22" s="0"/>
      <c r="TZL22" s="0"/>
      <c r="TZM22" s="0"/>
      <c r="TZN22" s="0"/>
      <c r="TZO22" s="0"/>
      <c r="TZP22" s="0"/>
      <c r="TZQ22" s="0"/>
      <c r="TZR22" s="0"/>
      <c r="TZS22" s="0"/>
      <c r="TZT22" s="0"/>
      <c r="TZU22" s="0"/>
      <c r="TZV22" s="0"/>
      <c r="TZW22" s="0"/>
      <c r="TZX22" s="0"/>
      <c r="TZY22" s="0"/>
      <c r="TZZ22" s="0"/>
      <c r="UAA22" s="0"/>
      <c r="UAB22" s="0"/>
      <c r="UAC22" s="0"/>
      <c r="UAD22" s="0"/>
      <c r="UAE22" s="0"/>
      <c r="UAF22" s="0"/>
      <c r="UAG22" s="0"/>
      <c r="UAH22" s="0"/>
      <c r="UAI22" s="0"/>
      <c r="UAJ22" s="0"/>
      <c r="UAK22" s="0"/>
      <c r="UAL22" s="0"/>
      <c r="UAM22" s="0"/>
      <c r="UAN22" s="0"/>
      <c r="UAO22" s="0"/>
      <c r="UAP22" s="0"/>
      <c r="UAQ22" s="0"/>
      <c r="UAR22" s="0"/>
      <c r="UAS22" s="0"/>
      <c r="UAT22" s="0"/>
      <c r="UAU22" s="0"/>
      <c r="UAV22" s="0"/>
      <c r="UAW22" s="0"/>
      <c r="UAX22" s="0"/>
      <c r="UAY22" s="0"/>
      <c r="UAZ22" s="0"/>
      <c r="UBA22" s="0"/>
      <c r="UBB22" s="0"/>
      <c r="UBC22" s="0"/>
      <c r="UBD22" s="0"/>
      <c r="UBE22" s="0"/>
      <c r="UBF22" s="0"/>
      <c r="UBG22" s="0"/>
      <c r="UBH22" s="0"/>
      <c r="UBI22" s="0"/>
      <c r="UBJ22" s="0"/>
      <c r="UBK22" s="0"/>
      <c r="UBL22" s="0"/>
      <c r="UBM22" s="0"/>
      <c r="UBN22" s="0"/>
      <c r="UBO22" s="0"/>
      <c r="UBP22" s="0"/>
      <c r="UBQ22" s="0"/>
      <c r="UBR22" s="0"/>
      <c r="UBS22" s="0"/>
      <c r="UBT22" s="0"/>
      <c r="UBU22" s="0"/>
      <c r="UBV22" s="0"/>
      <c r="UBW22" s="0"/>
      <c r="UBX22" s="0"/>
      <c r="UBY22" s="0"/>
      <c r="UBZ22" s="0"/>
      <c r="UCA22" s="0"/>
      <c r="UCB22" s="0"/>
      <c r="UCC22" s="0"/>
      <c r="UCD22" s="0"/>
      <c r="UCE22" s="0"/>
      <c r="UCF22" s="0"/>
      <c r="UCG22" s="0"/>
      <c r="UCH22" s="0"/>
      <c r="UCI22" s="0"/>
      <c r="UCJ22" s="0"/>
      <c r="UCK22" s="0"/>
      <c r="UCL22" s="0"/>
      <c r="UCM22" s="0"/>
      <c r="UCN22" s="0"/>
      <c r="UCO22" s="0"/>
      <c r="UCP22" s="0"/>
      <c r="UCQ22" s="0"/>
      <c r="UCR22" s="0"/>
      <c r="UCS22" s="0"/>
      <c r="UCT22" s="0"/>
      <c r="UCU22" s="0"/>
      <c r="UCV22" s="0"/>
      <c r="UCW22" s="0"/>
      <c r="UCX22" s="0"/>
      <c r="UCY22" s="0"/>
      <c r="UCZ22" s="0"/>
      <c r="UDA22" s="0"/>
      <c r="UDB22" s="0"/>
      <c r="UDC22" s="0"/>
      <c r="UDD22" s="0"/>
      <c r="UDE22" s="0"/>
      <c r="UDF22" s="0"/>
      <c r="UDG22" s="0"/>
      <c r="UDH22" s="0"/>
      <c r="UDI22" s="0"/>
      <c r="UDJ22" s="0"/>
      <c r="UDK22" s="0"/>
      <c r="UDL22" s="0"/>
      <c r="UDM22" s="0"/>
      <c r="UDN22" s="0"/>
      <c r="UDO22" s="0"/>
      <c r="UDP22" s="0"/>
      <c r="UDQ22" s="0"/>
      <c r="UDR22" s="0"/>
      <c r="UDS22" s="0"/>
      <c r="UDT22" s="0"/>
      <c r="UDU22" s="0"/>
      <c r="UDV22" s="0"/>
      <c r="UDW22" s="0"/>
      <c r="UDX22" s="0"/>
      <c r="UDY22" s="0"/>
      <c r="UDZ22" s="0"/>
      <c r="UEA22" s="0"/>
      <c r="UEB22" s="0"/>
      <c r="UEC22" s="0"/>
      <c r="UED22" s="0"/>
      <c r="UEE22" s="0"/>
      <c r="UEF22" s="0"/>
      <c r="UEG22" s="0"/>
      <c r="UEH22" s="0"/>
      <c r="UEI22" s="0"/>
      <c r="UEJ22" s="0"/>
      <c r="UEK22" s="0"/>
      <c r="UEL22" s="0"/>
      <c r="UEM22" s="0"/>
      <c r="UEN22" s="0"/>
      <c r="UEO22" s="0"/>
      <c r="UEP22" s="0"/>
      <c r="UEQ22" s="0"/>
      <c r="UER22" s="0"/>
      <c r="UES22" s="0"/>
      <c r="UET22" s="0"/>
      <c r="UEU22" s="0"/>
      <c r="UEV22" s="0"/>
      <c r="UEW22" s="0"/>
      <c r="UEX22" s="0"/>
      <c r="UEY22" s="0"/>
      <c r="UEZ22" s="0"/>
      <c r="UFA22" s="0"/>
      <c r="UFB22" s="0"/>
      <c r="UFC22" s="0"/>
      <c r="UFD22" s="0"/>
      <c r="UFE22" s="0"/>
      <c r="UFF22" s="0"/>
      <c r="UFG22" s="0"/>
      <c r="UFH22" s="0"/>
      <c r="UFI22" s="0"/>
      <c r="UFJ22" s="0"/>
      <c r="UFK22" s="0"/>
      <c r="UFL22" s="0"/>
      <c r="UFM22" s="0"/>
      <c r="UFN22" s="0"/>
      <c r="UFO22" s="0"/>
      <c r="UFP22" s="0"/>
      <c r="UFQ22" s="0"/>
      <c r="UFR22" s="0"/>
      <c r="UFS22" s="0"/>
      <c r="UFT22" s="0"/>
      <c r="UFU22" s="0"/>
      <c r="UFV22" s="0"/>
      <c r="UFW22" s="0"/>
      <c r="UFX22" s="0"/>
      <c r="UFY22" s="0"/>
      <c r="UFZ22" s="0"/>
      <c r="UGA22" s="0"/>
      <c r="UGB22" s="0"/>
      <c r="UGC22" s="0"/>
      <c r="UGD22" s="0"/>
      <c r="UGE22" s="0"/>
      <c r="UGF22" s="0"/>
      <c r="UGG22" s="0"/>
      <c r="UGH22" s="0"/>
      <c r="UGI22" s="0"/>
      <c r="UGJ22" s="0"/>
      <c r="UGK22" s="0"/>
      <c r="UGL22" s="0"/>
      <c r="UGM22" s="0"/>
      <c r="UGN22" s="0"/>
      <c r="UGO22" s="0"/>
      <c r="UGP22" s="0"/>
      <c r="UGQ22" s="0"/>
      <c r="UGR22" s="0"/>
      <c r="UGS22" s="0"/>
      <c r="UGT22" s="0"/>
      <c r="UGU22" s="0"/>
      <c r="UGV22" s="0"/>
      <c r="UGW22" s="0"/>
      <c r="UGX22" s="0"/>
      <c r="UGY22" s="0"/>
      <c r="UGZ22" s="0"/>
      <c r="UHA22" s="0"/>
      <c r="UHB22" s="0"/>
      <c r="UHC22" s="0"/>
      <c r="UHD22" s="0"/>
      <c r="UHE22" s="0"/>
      <c r="UHF22" s="0"/>
      <c r="UHG22" s="0"/>
      <c r="UHH22" s="0"/>
      <c r="UHI22" s="0"/>
      <c r="UHJ22" s="0"/>
      <c r="UHK22" s="0"/>
      <c r="UHL22" s="0"/>
      <c r="UHM22" s="0"/>
      <c r="UHN22" s="0"/>
      <c r="UHO22" s="0"/>
      <c r="UHP22" s="0"/>
      <c r="UHQ22" s="0"/>
      <c r="UHR22" s="0"/>
      <c r="UHS22" s="0"/>
      <c r="UHT22" s="0"/>
      <c r="UHU22" s="0"/>
      <c r="UHV22" s="0"/>
      <c r="UHW22" s="0"/>
      <c r="UHX22" s="0"/>
      <c r="UHY22" s="0"/>
      <c r="UHZ22" s="0"/>
      <c r="UIA22" s="0"/>
      <c r="UIB22" s="0"/>
      <c r="UIC22" s="0"/>
      <c r="UID22" s="0"/>
      <c r="UIE22" s="0"/>
      <c r="UIF22" s="0"/>
      <c r="UIG22" s="0"/>
      <c r="UIH22" s="0"/>
      <c r="UII22" s="0"/>
      <c r="UIJ22" s="0"/>
      <c r="UIK22" s="0"/>
      <c r="UIL22" s="0"/>
      <c r="UIM22" s="0"/>
      <c r="UIN22" s="0"/>
      <c r="UIO22" s="0"/>
      <c r="UIP22" s="0"/>
      <c r="UIQ22" s="0"/>
      <c r="UIR22" s="0"/>
      <c r="UIS22" s="0"/>
      <c r="UIT22" s="0"/>
      <c r="UIU22" s="0"/>
      <c r="UIV22" s="0"/>
      <c r="UIW22" s="0"/>
      <c r="UIX22" s="0"/>
      <c r="UIY22" s="0"/>
      <c r="UIZ22" s="0"/>
      <c r="UJA22" s="0"/>
      <c r="UJB22" s="0"/>
      <c r="UJC22" s="0"/>
      <c r="UJD22" s="0"/>
      <c r="UJE22" s="0"/>
      <c r="UJF22" s="0"/>
      <c r="UJG22" s="0"/>
      <c r="UJH22" s="0"/>
      <c r="UJI22" s="0"/>
      <c r="UJJ22" s="0"/>
      <c r="UJK22" s="0"/>
      <c r="UJL22" s="0"/>
      <c r="UJM22" s="0"/>
      <c r="UJN22" s="0"/>
      <c r="UJO22" s="0"/>
      <c r="UJP22" s="0"/>
      <c r="UJQ22" s="0"/>
      <c r="UJR22" s="0"/>
      <c r="UJS22" s="0"/>
      <c r="UJT22" s="0"/>
      <c r="UJU22" s="0"/>
      <c r="UJV22" s="0"/>
      <c r="UJW22" s="0"/>
      <c r="UJX22" s="0"/>
      <c r="UJY22" s="0"/>
      <c r="UJZ22" s="0"/>
      <c r="UKA22" s="0"/>
      <c r="UKB22" s="0"/>
      <c r="UKC22" s="0"/>
      <c r="UKD22" s="0"/>
      <c r="UKE22" s="0"/>
      <c r="UKF22" s="0"/>
      <c r="UKG22" s="0"/>
      <c r="UKH22" s="0"/>
      <c r="UKI22" s="0"/>
      <c r="UKJ22" s="0"/>
      <c r="UKK22" s="0"/>
      <c r="UKL22" s="0"/>
      <c r="UKM22" s="0"/>
      <c r="UKN22" s="0"/>
      <c r="UKO22" s="0"/>
      <c r="UKP22" s="0"/>
      <c r="UKQ22" s="0"/>
      <c r="UKR22" s="0"/>
      <c r="UKS22" s="0"/>
      <c r="UKT22" s="0"/>
      <c r="UKU22" s="0"/>
      <c r="UKV22" s="0"/>
      <c r="UKW22" s="0"/>
      <c r="UKX22" s="0"/>
      <c r="UKY22" s="0"/>
      <c r="UKZ22" s="0"/>
      <c r="ULA22" s="0"/>
      <c r="ULB22" s="0"/>
      <c r="ULC22" s="0"/>
      <c r="ULD22" s="0"/>
      <c r="ULE22" s="0"/>
      <c r="ULF22" s="0"/>
      <c r="ULG22" s="0"/>
      <c r="ULH22" s="0"/>
      <c r="ULI22" s="0"/>
      <c r="ULJ22" s="0"/>
      <c r="ULK22" s="0"/>
      <c r="ULL22" s="0"/>
      <c r="ULM22" s="0"/>
      <c r="ULN22" s="0"/>
      <c r="ULO22" s="0"/>
      <c r="ULP22" s="0"/>
      <c r="ULQ22" s="0"/>
      <c r="ULR22" s="0"/>
      <c r="ULS22" s="0"/>
      <c r="ULT22" s="0"/>
      <c r="ULU22" s="0"/>
      <c r="ULV22" s="0"/>
      <c r="ULW22" s="0"/>
      <c r="ULX22" s="0"/>
      <c r="ULY22" s="0"/>
      <c r="ULZ22" s="0"/>
      <c r="UMA22" s="0"/>
      <c r="UMB22" s="0"/>
      <c r="UMC22" s="0"/>
      <c r="UMD22" s="0"/>
      <c r="UME22" s="0"/>
      <c r="UMF22" s="0"/>
      <c r="UMG22" s="0"/>
      <c r="UMH22" s="0"/>
      <c r="UMI22" s="0"/>
      <c r="UMJ22" s="0"/>
      <c r="UMK22" s="0"/>
      <c r="UML22" s="0"/>
      <c r="UMM22" s="0"/>
      <c r="UMN22" s="0"/>
      <c r="UMO22" s="0"/>
      <c r="UMP22" s="0"/>
      <c r="UMQ22" s="0"/>
      <c r="UMR22" s="0"/>
      <c r="UMS22" s="0"/>
      <c r="UMT22" s="0"/>
      <c r="UMU22" s="0"/>
      <c r="UMV22" s="0"/>
      <c r="UMW22" s="0"/>
      <c r="UMX22" s="0"/>
      <c r="UMY22" s="0"/>
      <c r="UMZ22" s="0"/>
      <c r="UNA22" s="0"/>
      <c r="UNB22" s="0"/>
      <c r="UNC22" s="0"/>
      <c r="UND22" s="0"/>
      <c r="UNE22" s="0"/>
      <c r="UNF22" s="0"/>
      <c r="UNG22" s="0"/>
      <c r="UNH22" s="0"/>
      <c r="UNI22" s="0"/>
      <c r="UNJ22" s="0"/>
      <c r="UNK22" s="0"/>
      <c r="UNL22" s="0"/>
      <c r="UNM22" s="0"/>
      <c r="UNN22" s="0"/>
      <c r="UNO22" s="0"/>
      <c r="UNP22" s="0"/>
      <c r="UNQ22" s="0"/>
      <c r="UNR22" s="0"/>
      <c r="UNS22" s="0"/>
      <c r="UNT22" s="0"/>
      <c r="UNU22" s="0"/>
      <c r="UNV22" s="0"/>
      <c r="UNW22" s="0"/>
      <c r="UNX22" s="0"/>
      <c r="UNY22" s="0"/>
      <c r="UNZ22" s="0"/>
      <c r="UOA22" s="0"/>
      <c r="UOB22" s="0"/>
      <c r="UOC22" s="0"/>
      <c r="UOD22" s="0"/>
      <c r="UOE22" s="0"/>
      <c r="UOF22" s="0"/>
      <c r="UOG22" s="0"/>
      <c r="UOH22" s="0"/>
      <c r="UOI22" s="0"/>
      <c r="UOJ22" s="0"/>
      <c r="UOK22" s="0"/>
      <c r="UOL22" s="0"/>
      <c r="UOM22" s="0"/>
      <c r="UON22" s="0"/>
      <c r="UOO22" s="0"/>
      <c r="UOP22" s="0"/>
      <c r="UOQ22" s="0"/>
      <c r="UOR22" s="0"/>
      <c r="UOS22" s="0"/>
      <c r="UOT22" s="0"/>
      <c r="UOU22" s="0"/>
      <c r="UOV22" s="0"/>
      <c r="UOW22" s="0"/>
      <c r="UOX22" s="0"/>
      <c r="UOY22" s="0"/>
      <c r="UOZ22" s="0"/>
      <c r="UPA22" s="0"/>
      <c r="UPB22" s="0"/>
      <c r="UPC22" s="0"/>
      <c r="UPD22" s="0"/>
      <c r="UPE22" s="0"/>
      <c r="UPF22" s="0"/>
      <c r="UPG22" s="0"/>
      <c r="UPH22" s="0"/>
      <c r="UPI22" s="0"/>
      <c r="UPJ22" s="0"/>
      <c r="UPK22" s="0"/>
      <c r="UPL22" s="0"/>
      <c r="UPM22" s="0"/>
      <c r="UPN22" s="0"/>
      <c r="UPO22" s="0"/>
      <c r="UPP22" s="0"/>
      <c r="UPQ22" s="0"/>
      <c r="UPR22" s="0"/>
      <c r="UPS22" s="0"/>
      <c r="UPT22" s="0"/>
      <c r="UPU22" s="0"/>
      <c r="UPV22" s="0"/>
      <c r="UPW22" s="0"/>
      <c r="UPX22" s="0"/>
      <c r="UPY22" s="0"/>
      <c r="UPZ22" s="0"/>
      <c r="UQA22" s="0"/>
      <c r="UQB22" s="0"/>
      <c r="UQC22" s="0"/>
      <c r="UQD22" s="0"/>
      <c r="UQE22" s="0"/>
      <c r="UQF22" s="0"/>
      <c r="UQG22" s="0"/>
      <c r="UQH22" s="0"/>
      <c r="UQI22" s="0"/>
      <c r="UQJ22" s="0"/>
      <c r="UQK22" s="0"/>
      <c r="UQL22" s="0"/>
      <c r="UQM22" s="0"/>
      <c r="UQN22" s="0"/>
      <c r="UQO22" s="0"/>
      <c r="UQP22" s="0"/>
      <c r="UQQ22" s="0"/>
      <c r="UQR22" s="0"/>
      <c r="UQS22" s="0"/>
      <c r="UQT22" s="0"/>
      <c r="UQU22" s="0"/>
      <c r="UQV22" s="0"/>
      <c r="UQW22" s="0"/>
      <c r="UQX22" s="0"/>
      <c r="UQY22" s="0"/>
      <c r="UQZ22" s="0"/>
      <c r="URA22" s="0"/>
      <c r="URB22" s="0"/>
      <c r="URC22" s="0"/>
      <c r="URD22" s="0"/>
      <c r="URE22" s="0"/>
      <c r="URF22" s="0"/>
      <c r="URG22" s="0"/>
      <c r="URH22" s="0"/>
      <c r="URI22" s="0"/>
      <c r="URJ22" s="0"/>
      <c r="URK22" s="0"/>
      <c r="URL22" s="0"/>
      <c r="URM22" s="0"/>
      <c r="URN22" s="0"/>
      <c r="URO22" s="0"/>
      <c r="URP22" s="0"/>
      <c r="URQ22" s="0"/>
      <c r="URR22" s="0"/>
      <c r="URS22" s="0"/>
      <c r="URT22" s="0"/>
      <c r="URU22" s="0"/>
      <c r="URV22" s="0"/>
      <c r="URW22" s="0"/>
      <c r="URX22" s="0"/>
      <c r="URY22" s="0"/>
      <c r="URZ22" s="0"/>
      <c r="USA22" s="0"/>
      <c r="USB22" s="0"/>
      <c r="USC22" s="0"/>
      <c r="USD22" s="0"/>
      <c r="USE22" s="0"/>
      <c r="USF22" s="0"/>
      <c r="USG22" s="0"/>
      <c r="USH22" s="0"/>
      <c r="USI22" s="0"/>
      <c r="USJ22" s="0"/>
      <c r="USK22" s="0"/>
      <c r="USL22" s="0"/>
      <c r="USM22" s="0"/>
      <c r="USN22" s="0"/>
      <c r="USO22" s="0"/>
      <c r="USP22" s="0"/>
      <c r="USQ22" s="0"/>
      <c r="USR22" s="0"/>
      <c r="USS22" s="0"/>
      <c r="UST22" s="0"/>
      <c r="USU22" s="0"/>
      <c r="USV22" s="0"/>
      <c r="USW22" s="0"/>
      <c r="USX22" s="0"/>
      <c r="USY22" s="0"/>
      <c r="USZ22" s="0"/>
      <c r="UTA22" s="0"/>
      <c r="UTB22" s="0"/>
      <c r="UTC22" s="0"/>
      <c r="UTD22" s="0"/>
      <c r="UTE22" s="0"/>
      <c r="UTF22" s="0"/>
      <c r="UTG22" s="0"/>
      <c r="UTH22" s="0"/>
      <c r="UTI22" s="0"/>
      <c r="UTJ22" s="0"/>
      <c r="UTK22" s="0"/>
      <c r="UTL22" s="0"/>
      <c r="UTM22" s="0"/>
      <c r="UTN22" s="0"/>
      <c r="UTO22" s="0"/>
      <c r="UTP22" s="0"/>
      <c r="UTQ22" s="0"/>
      <c r="UTR22" s="0"/>
      <c r="UTS22" s="0"/>
      <c r="UTT22" s="0"/>
      <c r="UTU22" s="0"/>
      <c r="UTV22" s="0"/>
      <c r="UTW22" s="0"/>
      <c r="UTX22" s="0"/>
      <c r="UTY22" s="0"/>
      <c r="UTZ22" s="0"/>
      <c r="UUA22" s="0"/>
      <c r="UUB22" s="0"/>
      <c r="UUC22" s="0"/>
      <c r="UUD22" s="0"/>
      <c r="UUE22" s="0"/>
      <c r="UUF22" s="0"/>
      <c r="UUG22" s="0"/>
      <c r="UUH22" s="0"/>
      <c r="UUI22" s="0"/>
      <c r="UUJ22" s="0"/>
      <c r="UUK22" s="0"/>
      <c r="UUL22" s="0"/>
      <c r="UUM22" s="0"/>
      <c r="UUN22" s="0"/>
      <c r="UUO22" s="0"/>
      <c r="UUP22" s="0"/>
      <c r="UUQ22" s="0"/>
      <c r="UUR22" s="0"/>
      <c r="UUS22" s="0"/>
      <c r="UUT22" s="0"/>
      <c r="UUU22" s="0"/>
      <c r="UUV22" s="0"/>
      <c r="UUW22" s="0"/>
      <c r="UUX22" s="0"/>
      <c r="UUY22" s="0"/>
      <c r="UUZ22" s="0"/>
      <c r="UVA22" s="0"/>
      <c r="UVB22" s="0"/>
      <c r="UVC22" s="0"/>
      <c r="UVD22" s="0"/>
      <c r="UVE22" s="0"/>
      <c r="UVF22" s="0"/>
      <c r="UVG22" s="0"/>
      <c r="UVH22" s="0"/>
      <c r="UVI22" s="0"/>
      <c r="UVJ22" s="0"/>
      <c r="UVK22" s="0"/>
      <c r="UVL22" s="0"/>
      <c r="UVM22" s="0"/>
      <c r="UVN22" s="0"/>
      <c r="UVO22" s="0"/>
      <c r="UVP22" s="0"/>
      <c r="UVQ22" s="0"/>
      <c r="UVR22" s="0"/>
      <c r="UVS22" s="0"/>
      <c r="UVT22" s="0"/>
      <c r="UVU22" s="0"/>
      <c r="UVV22" s="0"/>
      <c r="UVW22" s="0"/>
      <c r="UVX22" s="0"/>
      <c r="UVY22" s="0"/>
      <c r="UVZ22" s="0"/>
      <c r="UWA22" s="0"/>
      <c r="UWB22" s="0"/>
      <c r="UWC22" s="0"/>
      <c r="UWD22" s="0"/>
      <c r="UWE22" s="0"/>
      <c r="UWF22" s="0"/>
      <c r="UWG22" s="0"/>
      <c r="UWH22" s="0"/>
      <c r="UWI22" s="0"/>
      <c r="UWJ22" s="0"/>
      <c r="UWK22" s="0"/>
      <c r="UWL22" s="0"/>
      <c r="UWM22" s="0"/>
      <c r="UWN22" s="0"/>
      <c r="UWO22" s="0"/>
      <c r="UWP22" s="0"/>
      <c r="UWQ22" s="0"/>
      <c r="UWR22" s="0"/>
      <c r="UWS22" s="0"/>
      <c r="UWT22" s="0"/>
      <c r="UWU22" s="0"/>
      <c r="UWV22" s="0"/>
      <c r="UWW22" s="0"/>
      <c r="UWX22" s="0"/>
      <c r="UWY22" s="0"/>
      <c r="UWZ22" s="0"/>
      <c r="UXA22" s="0"/>
      <c r="UXB22" s="0"/>
      <c r="UXC22" s="0"/>
      <c r="UXD22" s="0"/>
      <c r="UXE22" s="0"/>
      <c r="UXF22" s="0"/>
      <c r="UXG22" s="0"/>
      <c r="UXH22" s="0"/>
      <c r="UXI22" s="0"/>
      <c r="UXJ22" s="0"/>
      <c r="UXK22" s="0"/>
      <c r="UXL22" s="0"/>
      <c r="UXM22" s="0"/>
      <c r="UXN22" s="0"/>
      <c r="UXO22" s="0"/>
      <c r="UXP22" s="0"/>
      <c r="UXQ22" s="0"/>
      <c r="UXR22" s="0"/>
      <c r="UXS22" s="0"/>
      <c r="UXT22" s="0"/>
      <c r="UXU22" s="0"/>
      <c r="UXV22" s="0"/>
      <c r="UXW22" s="0"/>
      <c r="UXX22" s="0"/>
      <c r="UXY22" s="0"/>
      <c r="UXZ22" s="0"/>
      <c r="UYA22" s="0"/>
      <c r="UYB22" s="0"/>
      <c r="UYC22" s="0"/>
      <c r="UYD22" s="0"/>
      <c r="UYE22" s="0"/>
      <c r="UYF22" s="0"/>
      <c r="UYG22" s="0"/>
      <c r="UYH22" s="0"/>
      <c r="UYI22" s="0"/>
      <c r="UYJ22" s="0"/>
      <c r="UYK22" s="0"/>
      <c r="UYL22" s="0"/>
      <c r="UYM22" s="0"/>
      <c r="UYN22" s="0"/>
      <c r="UYO22" s="0"/>
      <c r="UYP22" s="0"/>
      <c r="UYQ22" s="0"/>
      <c r="UYR22" s="0"/>
      <c r="UYS22" s="0"/>
      <c r="UYT22" s="0"/>
      <c r="UYU22" s="0"/>
      <c r="UYV22" s="0"/>
      <c r="UYW22" s="0"/>
      <c r="UYX22" s="0"/>
      <c r="UYY22" s="0"/>
      <c r="UYZ22" s="0"/>
      <c r="UZA22" s="0"/>
      <c r="UZB22" s="0"/>
      <c r="UZC22" s="0"/>
      <c r="UZD22" s="0"/>
      <c r="UZE22" s="0"/>
      <c r="UZF22" s="0"/>
      <c r="UZG22" s="0"/>
      <c r="UZH22" s="0"/>
      <c r="UZI22" s="0"/>
      <c r="UZJ22" s="0"/>
      <c r="UZK22" s="0"/>
      <c r="UZL22" s="0"/>
      <c r="UZM22" s="0"/>
      <c r="UZN22" s="0"/>
      <c r="UZO22" s="0"/>
      <c r="UZP22" s="0"/>
      <c r="UZQ22" s="0"/>
      <c r="UZR22" s="0"/>
      <c r="UZS22" s="0"/>
      <c r="UZT22" s="0"/>
      <c r="UZU22" s="0"/>
      <c r="UZV22" s="0"/>
      <c r="UZW22" s="0"/>
      <c r="UZX22" s="0"/>
      <c r="UZY22" s="0"/>
      <c r="UZZ22" s="0"/>
      <c r="VAA22" s="0"/>
      <c r="VAB22" s="0"/>
      <c r="VAC22" s="0"/>
      <c r="VAD22" s="0"/>
      <c r="VAE22" s="0"/>
      <c r="VAF22" s="0"/>
      <c r="VAG22" s="0"/>
      <c r="VAH22" s="0"/>
      <c r="VAI22" s="0"/>
      <c r="VAJ22" s="0"/>
      <c r="VAK22" s="0"/>
      <c r="VAL22" s="0"/>
      <c r="VAM22" s="0"/>
      <c r="VAN22" s="0"/>
      <c r="VAO22" s="0"/>
      <c r="VAP22" s="0"/>
      <c r="VAQ22" s="0"/>
      <c r="VAR22" s="0"/>
      <c r="VAS22" s="0"/>
      <c r="VAT22" s="0"/>
      <c r="VAU22" s="0"/>
      <c r="VAV22" s="0"/>
      <c r="VAW22" s="0"/>
      <c r="VAX22" s="0"/>
      <c r="VAY22" s="0"/>
      <c r="VAZ22" s="0"/>
      <c r="VBA22" s="0"/>
      <c r="VBB22" s="0"/>
      <c r="VBC22" s="0"/>
      <c r="VBD22" s="0"/>
      <c r="VBE22" s="0"/>
      <c r="VBF22" s="0"/>
      <c r="VBG22" s="0"/>
      <c r="VBH22" s="0"/>
      <c r="VBI22" s="0"/>
      <c r="VBJ22" s="0"/>
      <c r="VBK22" s="0"/>
      <c r="VBL22" s="0"/>
      <c r="VBM22" s="0"/>
      <c r="VBN22" s="0"/>
      <c r="VBO22" s="0"/>
      <c r="VBP22" s="0"/>
      <c r="VBQ22" s="0"/>
      <c r="VBR22" s="0"/>
      <c r="VBS22" s="0"/>
      <c r="VBT22" s="0"/>
      <c r="VBU22" s="0"/>
      <c r="VBV22" s="0"/>
      <c r="VBW22" s="0"/>
      <c r="VBX22" s="0"/>
      <c r="VBY22" s="0"/>
      <c r="VBZ22" s="0"/>
      <c r="VCA22" s="0"/>
      <c r="VCB22" s="0"/>
      <c r="VCC22" s="0"/>
      <c r="VCD22" s="0"/>
      <c r="VCE22" s="0"/>
      <c r="VCF22" s="0"/>
      <c r="VCG22" s="0"/>
      <c r="VCH22" s="0"/>
      <c r="VCI22" s="0"/>
      <c r="VCJ22" s="0"/>
      <c r="VCK22" s="0"/>
      <c r="VCL22" s="0"/>
      <c r="VCM22" s="0"/>
      <c r="VCN22" s="0"/>
      <c r="VCO22" s="0"/>
      <c r="VCP22" s="0"/>
      <c r="VCQ22" s="0"/>
      <c r="VCR22" s="0"/>
      <c r="VCS22" s="0"/>
      <c r="VCT22" s="0"/>
      <c r="VCU22" s="0"/>
      <c r="VCV22" s="0"/>
      <c r="VCW22" s="0"/>
      <c r="VCX22" s="0"/>
      <c r="VCY22" s="0"/>
      <c r="VCZ22" s="0"/>
      <c r="VDA22" s="0"/>
      <c r="VDB22" s="0"/>
      <c r="VDC22" s="0"/>
      <c r="VDD22" s="0"/>
      <c r="VDE22" s="0"/>
      <c r="VDF22" s="0"/>
      <c r="VDG22" s="0"/>
      <c r="VDH22" s="0"/>
      <c r="VDI22" s="0"/>
      <c r="VDJ22" s="0"/>
      <c r="VDK22" s="0"/>
      <c r="VDL22" s="0"/>
      <c r="VDM22" s="0"/>
      <c r="VDN22" s="0"/>
      <c r="VDO22" s="0"/>
      <c r="VDP22" s="0"/>
      <c r="VDQ22" s="0"/>
      <c r="VDR22" s="0"/>
      <c r="VDS22" s="0"/>
      <c r="VDT22" s="0"/>
      <c r="VDU22" s="0"/>
      <c r="VDV22" s="0"/>
      <c r="VDW22" s="0"/>
      <c r="VDX22" s="0"/>
      <c r="VDY22" s="0"/>
      <c r="VDZ22" s="0"/>
      <c r="VEA22" s="0"/>
      <c r="VEB22" s="0"/>
      <c r="VEC22" s="0"/>
      <c r="VED22" s="0"/>
      <c r="VEE22" s="0"/>
      <c r="VEF22" s="0"/>
      <c r="VEG22" s="0"/>
      <c r="VEH22" s="0"/>
      <c r="VEI22" s="0"/>
      <c r="VEJ22" s="0"/>
      <c r="VEK22" s="0"/>
      <c r="VEL22" s="0"/>
      <c r="VEM22" s="0"/>
      <c r="VEN22" s="0"/>
      <c r="VEO22" s="0"/>
      <c r="VEP22" s="0"/>
      <c r="VEQ22" s="0"/>
      <c r="VER22" s="0"/>
      <c r="VES22" s="0"/>
      <c r="VET22" s="0"/>
      <c r="VEU22" s="0"/>
      <c r="VEV22" s="0"/>
      <c r="VEW22" s="0"/>
      <c r="VEX22" s="0"/>
      <c r="VEY22" s="0"/>
      <c r="VEZ22" s="0"/>
      <c r="VFA22" s="0"/>
      <c r="VFB22" s="0"/>
      <c r="VFC22" s="0"/>
      <c r="VFD22" s="0"/>
      <c r="VFE22" s="0"/>
      <c r="VFF22" s="0"/>
      <c r="VFG22" s="0"/>
      <c r="VFH22" s="0"/>
      <c r="VFI22" s="0"/>
      <c r="VFJ22" s="0"/>
      <c r="VFK22" s="0"/>
      <c r="VFL22" s="0"/>
      <c r="VFM22" s="0"/>
      <c r="VFN22" s="0"/>
      <c r="VFO22" s="0"/>
      <c r="VFP22" s="0"/>
      <c r="VFQ22" s="0"/>
      <c r="VFR22" s="0"/>
      <c r="VFS22" s="0"/>
      <c r="VFT22" s="0"/>
      <c r="VFU22" s="0"/>
      <c r="VFV22" s="0"/>
      <c r="VFW22" s="0"/>
      <c r="VFX22" s="0"/>
      <c r="VFY22" s="0"/>
      <c r="VFZ22" s="0"/>
      <c r="VGA22" s="0"/>
      <c r="VGB22" s="0"/>
      <c r="VGC22" s="0"/>
      <c r="VGD22" s="0"/>
      <c r="VGE22" s="0"/>
      <c r="VGF22" s="0"/>
      <c r="VGG22" s="0"/>
      <c r="VGH22" s="0"/>
      <c r="VGI22" s="0"/>
      <c r="VGJ22" s="0"/>
      <c r="VGK22" s="0"/>
      <c r="VGL22" s="0"/>
      <c r="VGM22" s="0"/>
      <c r="VGN22" s="0"/>
      <c r="VGO22" s="0"/>
      <c r="VGP22" s="0"/>
      <c r="VGQ22" s="0"/>
      <c r="VGR22" s="0"/>
      <c r="VGS22" s="0"/>
      <c r="VGT22" s="0"/>
      <c r="VGU22" s="0"/>
      <c r="VGV22" s="0"/>
      <c r="VGW22" s="0"/>
      <c r="VGX22" s="0"/>
      <c r="VGY22" s="0"/>
      <c r="VGZ22" s="0"/>
      <c r="VHA22" s="0"/>
      <c r="VHB22" s="0"/>
      <c r="VHC22" s="0"/>
      <c r="VHD22" s="0"/>
      <c r="VHE22" s="0"/>
      <c r="VHF22" s="0"/>
      <c r="VHG22" s="0"/>
      <c r="VHH22" s="0"/>
      <c r="VHI22" s="0"/>
      <c r="VHJ22" s="0"/>
      <c r="VHK22" s="0"/>
      <c r="VHL22" s="0"/>
      <c r="VHM22" s="0"/>
      <c r="VHN22" s="0"/>
      <c r="VHO22" s="0"/>
      <c r="VHP22" s="0"/>
      <c r="VHQ22" s="0"/>
      <c r="VHR22" s="0"/>
      <c r="VHS22" s="0"/>
      <c r="VHT22" s="0"/>
      <c r="VHU22" s="0"/>
      <c r="VHV22" s="0"/>
      <c r="VHW22" s="0"/>
      <c r="VHX22" s="0"/>
      <c r="VHY22" s="0"/>
      <c r="VHZ22" s="0"/>
      <c r="VIA22" s="0"/>
      <c r="VIB22" s="0"/>
      <c r="VIC22" s="0"/>
      <c r="VID22" s="0"/>
      <c r="VIE22" s="0"/>
      <c r="VIF22" s="0"/>
      <c r="VIG22" s="0"/>
      <c r="VIH22" s="0"/>
      <c r="VII22" s="0"/>
      <c r="VIJ22" s="0"/>
      <c r="VIK22" s="0"/>
      <c r="VIL22" s="0"/>
      <c r="VIM22" s="0"/>
      <c r="VIN22" s="0"/>
      <c r="VIO22" s="0"/>
      <c r="VIP22" s="0"/>
      <c r="VIQ22" s="0"/>
      <c r="VIR22" s="0"/>
      <c r="VIS22" s="0"/>
      <c r="VIT22" s="0"/>
      <c r="VIU22" s="0"/>
      <c r="VIV22" s="0"/>
      <c r="VIW22" s="0"/>
      <c r="VIX22" s="0"/>
      <c r="VIY22" s="0"/>
      <c r="VIZ22" s="0"/>
      <c r="VJA22" s="0"/>
      <c r="VJB22" s="0"/>
      <c r="VJC22" s="0"/>
      <c r="VJD22" s="0"/>
      <c r="VJE22" s="0"/>
      <c r="VJF22" s="0"/>
      <c r="VJG22" s="0"/>
      <c r="VJH22" s="0"/>
      <c r="VJI22" s="0"/>
      <c r="VJJ22" s="0"/>
      <c r="VJK22" s="0"/>
      <c r="VJL22" s="0"/>
      <c r="VJM22" s="0"/>
      <c r="VJN22" s="0"/>
      <c r="VJO22" s="0"/>
      <c r="VJP22" s="0"/>
      <c r="VJQ22" s="0"/>
      <c r="VJR22" s="0"/>
      <c r="VJS22" s="0"/>
      <c r="VJT22" s="0"/>
      <c r="VJU22" s="0"/>
      <c r="VJV22" s="0"/>
      <c r="VJW22" s="0"/>
      <c r="VJX22" s="0"/>
      <c r="VJY22" s="0"/>
      <c r="VJZ22" s="0"/>
      <c r="VKA22" s="0"/>
      <c r="VKB22" s="0"/>
      <c r="VKC22" s="0"/>
      <c r="VKD22" s="0"/>
      <c r="VKE22" s="0"/>
      <c r="VKF22" s="0"/>
      <c r="VKG22" s="0"/>
      <c r="VKH22" s="0"/>
      <c r="VKI22" s="0"/>
      <c r="VKJ22" s="0"/>
      <c r="VKK22" s="0"/>
      <c r="VKL22" s="0"/>
      <c r="VKM22" s="0"/>
      <c r="VKN22" s="0"/>
      <c r="VKO22" s="0"/>
      <c r="VKP22" s="0"/>
      <c r="VKQ22" s="0"/>
      <c r="VKR22" s="0"/>
      <c r="VKS22" s="0"/>
      <c r="VKT22" s="0"/>
      <c r="VKU22" s="0"/>
      <c r="VKV22" s="0"/>
      <c r="VKW22" s="0"/>
      <c r="VKX22" s="0"/>
      <c r="VKY22" s="0"/>
      <c r="VKZ22" s="0"/>
      <c r="VLA22" s="0"/>
      <c r="VLB22" s="0"/>
      <c r="VLC22" s="0"/>
      <c r="VLD22" s="0"/>
      <c r="VLE22" s="0"/>
      <c r="VLF22" s="0"/>
      <c r="VLG22" s="0"/>
      <c r="VLH22" s="0"/>
      <c r="VLI22" s="0"/>
      <c r="VLJ22" s="0"/>
      <c r="VLK22" s="0"/>
      <c r="VLL22" s="0"/>
      <c r="VLM22" s="0"/>
      <c r="VLN22" s="0"/>
      <c r="VLO22" s="0"/>
      <c r="VLP22" s="0"/>
      <c r="VLQ22" s="0"/>
      <c r="VLR22" s="0"/>
      <c r="VLS22" s="0"/>
      <c r="VLT22" s="0"/>
      <c r="VLU22" s="0"/>
      <c r="VLV22" s="0"/>
      <c r="VLW22" s="0"/>
      <c r="VLX22" s="0"/>
      <c r="VLY22" s="0"/>
      <c r="VLZ22" s="0"/>
      <c r="VMA22" s="0"/>
      <c r="VMB22" s="0"/>
      <c r="VMC22" s="0"/>
      <c r="VMD22" s="0"/>
      <c r="VME22" s="0"/>
      <c r="VMF22" s="0"/>
      <c r="VMG22" s="0"/>
      <c r="VMH22" s="0"/>
      <c r="VMI22" s="0"/>
      <c r="VMJ22" s="0"/>
      <c r="VMK22" s="0"/>
      <c r="VML22" s="0"/>
      <c r="VMM22" s="0"/>
      <c r="VMN22" s="0"/>
      <c r="VMO22" s="0"/>
      <c r="VMP22" s="0"/>
      <c r="VMQ22" s="0"/>
      <c r="VMR22" s="0"/>
      <c r="VMS22" s="0"/>
      <c r="VMT22" s="0"/>
      <c r="VMU22" s="0"/>
      <c r="VMV22" s="0"/>
      <c r="VMW22" s="0"/>
      <c r="VMX22" s="0"/>
      <c r="VMY22" s="0"/>
      <c r="VMZ22" s="0"/>
      <c r="VNA22" s="0"/>
      <c r="VNB22" s="0"/>
      <c r="VNC22" s="0"/>
      <c r="VND22" s="0"/>
      <c r="VNE22" s="0"/>
      <c r="VNF22" s="0"/>
      <c r="VNG22" s="0"/>
      <c r="VNH22" s="0"/>
      <c r="VNI22" s="0"/>
      <c r="VNJ22" s="0"/>
      <c r="VNK22" s="0"/>
      <c r="VNL22" s="0"/>
      <c r="VNM22" s="0"/>
      <c r="VNN22" s="0"/>
      <c r="VNO22" s="0"/>
      <c r="VNP22" s="0"/>
      <c r="VNQ22" s="0"/>
      <c r="VNR22" s="0"/>
      <c r="VNS22" s="0"/>
      <c r="VNT22" s="0"/>
      <c r="VNU22" s="0"/>
      <c r="VNV22" s="0"/>
      <c r="VNW22" s="0"/>
      <c r="VNX22" s="0"/>
      <c r="VNY22" s="0"/>
      <c r="VNZ22" s="0"/>
      <c r="VOA22" s="0"/>
      <c r="VOB22" s="0"/>
      <c r="VOC22" s="0"/>
      <c r="VOD22" s="0"/>
      <c r="VOE22" s="0"/>
      <c r="VOF22" s="0"/>
      <c r="VOG22" s="0"/>
      <c r="VOH22" s="0"/>
      <c r="VOI22" s="0"/>
      <c r="VOJ22" s="0"/>
      <c r="VOK22" s="0"/>
      <c r="VOL22" s="0"/>
      <c r="VOM22" s="0"/>
      <c r="VON22" s="0"/>
      <c r="VOO22" s="0"/>
      <c r="VOP22" s="0"/>
      <c r="VOQ22" s="0"/>
      <c r="VOR22" s="0"/>
      <c r="VOS22" s="0"/>
      <c r="VOT22" s="0"/>
      <c r="VOU22" s="0"/>
      <c r="VOV22" s="0"/>
      <c r="VOW22" s="0"/>
      <c r="VOX22" s="0"/>
      <c r="VOY22" s="0"/>
      <c r="VOZ22" s="0"/>
      <c r="VPA22" s="0"/>
      <c r="VPB22" s="0"/>
      <c r="VPC22" s="0"/>
      <c r="VPD22" s="0"/>
      <c r="VPE22" s="0"/>
      <c r="VPF22" s="0"/>
      <c r="VPG22" s="0"/>
      <c r="VPH22" s="0"/>
      <c r="VPI22" s="0"/>
      <c r="VPJ22" s="0"/>
      <c r="VPK22" s="0"/>
      <c r="VPL22" s="0"/>
      <c r="VPM22" s="0"/>
      <c r="VPN22" s="0"/>
      <c r="VPO22" s="0"/>
      <c r="VPP22" s="0"/>
      <c r="VPQ22" s="0"/>
      <c r="VPR22" s="0"/>
      <c r="VPS22" s="0"/>
      <c r="VPT22" s="0"/>
      <c r="VPU22" s="0"/>
      <c r="VPV22" s="0"/>
      <c r="VPW22" s="0"/>
      <c r="VPX22" s="0"/>
      <c r="VPY22" s="0"/>
      <c r="VPZ22" s="0"/>
      <c r="VQA22" s="0"/>
      <c r="VQB22" s="0"/>
      <c r="VQC22" s="0"/>
      <c r="VQD22" s="0"/>
      <c r="VQE22" s="0"/>
      <c r="VQF22" s="0"/>
      <c r="VQG22" s="0"/>
      <c r="VQH22" s="0"/>
      <c r="VQI22" s="0"/>
      <c r="VQJ22" s="0"/>
      <c r="VQK22" s="0"/>
      <c r="VQL22" s="0"/>
      <c r="VQM22" s="0"/>
      <c r="VQN22" s="0"/>
      <c r="VQO22" s="0"/>
      <c r="VQP22" s="0"/>
      <c r="VQQ22" s="0"/>
      <c r="VQR22" s="0"/>
      <c r="VQS22" s="0"/>
      <c r="VQT22" s="0"/>
      <c r="VQU22" s="0"/>
      <c r="VQV22" s="0"/>
      <c r="VQW22" s="0"/>
      <c r="VQX22" s="0"/>
      <c r="VQY22" s="0"/>
      <c r="VQZ22" s="0"/>
      <c r="VRA22" s="0"/>
      <c r="VRB22" s="0"/>
      <c r="VRC22" s="0"/>
      <c r="VRD22" s="0"/>
      <c r="VRE22" s="0"/>
      <c r="VRF22" s="0"/>
      <c r="VRG22" s="0"/>
      <c r="VRH22" s="0"/>
      <c r="VRI22" s="0"/>
      <c r="VRJ22" s="0"/>
      <c r="VRK22" s="0"/>
      <c r="VRL22" s="0"/>
      <c r="VRM22" s="0"/>
      <c r="VRN22" s="0"/>
      <c r="VRO22" s="0"/>
      <c r="VRP22" s="0"/>
      <c r="VRQ22" s="0"/>
      <c r="VRR22" s="0"/>
      <c r="VRS22" s="0"/>
      <c r="VRT22" s="0"/>
      <c r="VRU22" s="0"/>
      <c r="VRV22" s="0"/>
      <c r="VRW22" s="0"/>
      <c r="VRX22" s="0"/>
      <c r="VRY22" s="0"/>
      <c r="VRZ22" s="0"/>
      <c r="VSA22" s="0"/>
      <c r="VSB22" s="0"/>
      <c r="VSC22" s="0"/>
      <c r="VSD22" s="0"/>
      <c r="VSE22" s="0"/>
      <c r="VSF22" s="0"/>
      <c r="VSG22" s="0"/>
      <c r="VSH22" s="0"/>
      <c r="VSI22" s="0"/>
      <c r="VSJ22" s="0"/>
      <c r="VSK22" s="0"/>
      <c r="VSL22" s="0"/>
      <c r="VSM22" s="0"/>
      <c r="VSN22" s="0"/>
      <c r="VSO22" s="0"/>
      <c r="VSP22" s="0"/>
      <c r="VSQ22" s="0"/>
      <c r="VSR22" s="0"/>
      <c r="VSS22" s="0"/>
      <c r="VST22" s="0"/>
      <c r="VSU22" s="0"/>
      <c r="VSV22" s="0"/>
      <c r="VSW22" s="0"/>
      <c r="VSX22" s="0"/>
      <c r="VSY22" s="0"/>
      <c r="VSZ22" s="0"/>
      <c r="VTA22" s="0"/>
      <c r="VTB22" s="0"/>
      <c r="VTC22" s="0"/>
      <c r="VTD22" s="0"/>
      <c r="VTE22" s="0"/>
      <c r="VTF22" s="0"/>
      <c r="VTG22" s="0"/>
      <c r="VTH22" s="0"/>
      <c r="VTI22" s="0"/>
      <c r="VTJ22" s="0"/>
      <c r="VTK22" s="0"/>
      <c r="VTL22" s="0"/>
      <c r="VTM22" s="0"/>
      <c r="VTN22" s="0"/>
      <c r="VTO22" s="0"/>
      <c r="VTP22" s="0"/>
      <c r="VTQ22" s="0"/>
      <c r="VTR22" s="0"/>
      <c r="VTS22" s="0"/>
      <c r="VTT22" s="0"/>
      <c r="VTU22" s="0"/>
      <c r="VTV22" s="0"/>
      <c r="VTW22" s="0"/>
      <c r="VTX22" s="0"/>
      <c r="VTY22" s="0"/>
      <c r="VTZ22" s="0"/>
      <c r="VUA22" s="0"/>
      <c r="VUB22" s="0"/>
      <c r="VUC22" s="0"/>
      <c r="VUD22" s="0"/>
      <c r="VUE22" s="0"/>
      <c r="VUF22" s="0"/>
      <c r="VUG22" s="0"/>
      <c r="VUH22" s="0"/>
      <c r="VUI22" s="0"/>
      <c r="VUJ22" s="0"/>
      <c r="VUK22" s="0"/>
      <c r="VUL22" s="0"/>
      <c r="VUM22" s="0"/>
      <c r="VUN22" s="0"/>
      <c r="VUO22" s="0"/>
      <c r="VUP22" s="0"/>
      <c r="VUQ22" s="0"/>
      <c r="VUR22" s="0"/>
      <c r="VUS22" s="0"/>
      <c r="VUT22" s="0"/>
      <c r="VUU22" s="0"/>
      <c r="VUV22" s="0"/>
      <c r="VUW22" s="0"/>
      <c r="VUX22" s="0"/>
      <c r="VUY22" s="0"/>
      <c r="VUZ22" s="0"/>
      <c r="VVA22" s="0"/>
      <c r="VVB22" s="0"/>
      <c r="VVC22" s="0"/>
      <c r="VVD22" s="0"/>
      <c r="VVE22" s="0"/>
      <c r="VVF22" s="0"/>
      <c r="VVG22" s="0"/>
      <c r="VVH22" s="0"/>
      <c r="VVI22" s="0"/>
      <c r="VVJ22" s="0"/>
      <c r="VVK22" s="0"/>
      <c r="VVL22" s="0"/>
      <c r="VVM22" s="0"/>
      <c r="VVN22" s="0"/>
      <c r="VVO22" s="0"/>
      <c r="VVP22" s="0"/>
      <c r="VVQ22" s="0"/>
      <c r="VVR22" s="0"/>
      <c r="VVS22" s="0"/>
      <c r="VVT22" s="0"/>
      <c r="VVU22" s="0"/>
      <c r="VVV22" s="0"/>
      <c r="VVW22" s="0"/>
      <c r="VVX22" s="0"/>
      <c r="VVY22" s="0"/>
      <c r="VVZ22" s="0"/>
      <c r="VWA22" s="0"/>
      <c r="VWB22" s="0"/>
      <c r="VWC22" s="0"/>
      <c r="VWD22" s="0"/>
      <c r="VWE22" s="0"/>
      <c r="VWF22" s="0"/>
      <c r="VWG22" s="0"/>
      <c r="VWH22" s="0"/>
      <c r="VWI22" s="0"/>
      <c r="VWJ22" s="0"/>
      <c r="VWK22" s="0"/>
      <c r="VWL22" s="0"/>
      <c r="VWM22" s="0"/>
      <c r="VWN22" s="0"/>
      <c r="VWO22" s="0"/>
      <c r="VWP22" s="0"/>
      <c r="VWQ22" s="0"/>
      <c r="VWR22" s="0"/>
      <c r="VWS22" s="0"/>
      <c r="VWT22" s="0"/>
      <c r="VWU22" s="0"/>
      <c r="VWV22" s="0"/>
      <c r="VWW22" s="0"/>
      <c r="VWX22" s="0"/>
      <c r="VWY22" s="0"/>
      <c r="VWZ22" s="0"/>
      <c r="VXA22" s="0"/>
      <c r="VXB22" s="0"/>
      <c r="VXC22" s="0"/>
      <c r="VXD22" s="0"/>
      <c r="VXE22" s="0"/>
      <c r="VXF22" s="0"/>
      <c r="VXG22" s="0"/>
      <c r="VXH22" s="0"/>
      <c r="VXI22" s="0"/>
      <c r="VXJ22" s="0"/>
      <c r="VXK22" s="0"/>
      <c r="VXL22" s="0"/>
      <c r="VXM22" s="0"/>
      <c r="VXN22" s="0"/>
      <c r="VXO22" s="0"/>
      <c r="VXP22" s="0"/>
      <c r="VXQ22" s="0"/>
      <c r="VXR22" s="0"/>
      <c r="VXS22" s="0"/>
      <c r="VXT22" s="0"/>
      <c r="VXU22" s="0"/>
      <c r="VXV22" s="0"/>
      <c r="VXW22" s="0"/>
      <c r="VXX22" s="0"/>
      <c r="VXY22" s="0"/>
      <c r="VXZ22" s="0"/>
      <c r="VYA22" s="0"/>
      <c r="VYB22" s="0"/>
      <c r="VYC22" s="0"/>
      <c r="VYD22" s="0"/>
      <c r="VYE22" s="0"/>
      <c r="VYF22" s="0"/>
      <c r="VYG22" s="0"/>
      <c r="VYH22" s="0"/>
      <c r="VYI22" s="0"/>
      <c r="VYJ22" s="0"/>
      <c r="VYK22" s="0"/>
      <c r="VYL22" s="0"/>
      <c r="VYM22" s="0"/>
      <c r="VYN22" s="0"/>
      <c r="VYO22" s="0"/>
      <c r="VYP22" s="0"/>
      <c r="VYQ22" s="0"/>
      <c r="VYR22" s="0"/>
      <c r="VYS22" s="0"/>
      <c r="VYT22" s="0"/>
      <c r="VYU22" s="0"/>
      <c r="VYV22" s="0"/>
      <c r="VYW22" s="0"/>
      <c r="VYX22" s="0"/>
      <c r="VYY22" s="0"/>
      <c r="VYZ22" s="0"/>
      <c r="VZA22" s="0"/>
      <c r="VZB22" s="0"/>
      <c r="VZC22" s="0"/>
      <c r="VZD22" s="0"/>
      <c r="VZE22" s="0"/>
      <c r="VZF22" s="0"/>
      <c r="VZG22" s="0"/>
      <c r="VZH22" s="0"/>
      <c r="VZI22" s="0"/>
      <c r="VZJ22" s="0"/>
      <c r="VZK22" s="0"/>
      <c r="VZL22" s="0"/>
      <c r="VZM22" s="0"/>
      <c r="VZN22" s="0"/>
      <c r="VZO22" s="0"/>
      <c r="VZP22" s="0"/>
      <c r="VZQ22" s="0"/>
      <c r="VZR22" s="0"/>
      <c r="VZS22" s="0"/>
      <c r="VZT22" s="0"/>
      <c r="VZU22" s="0"/>
      <c r="VZV22" s="0"/>
      <c r="VZW22" s="0"/>
      <c r="VZX22" s="0"/>
      <c r="VZY22" s="0"/>
      <c r="VZZ22" s="0"/>
      <c r="WAA22" s="0"/>
      <c r="WAB22" s="0"/>
      <c r="WAC22" s="0"/>
      <c r="WAD22" s="0"/>
      <c r="WAE22" s="0"/>
      <c r="WAF22" s="0"/>
      <c r="WAG22" s="0"/>
      <c r="WAH22" s="0"/>
      <c r="WAI22" s="0"/>
      <c r="WAJ22" s="0"/>
      <c r="WAK22" s="0"/>
      <c r="WAL22" s="0"/>
      <c r="WAM22" s="0"/>
      <c r="WAN22" s="0"/>
      <c r="WAO22" s="0"/>
      <c r="WAP22" s="0"/>
      <c r="WAQ22" s="0"/>
      <c r="WAR22" s="0"/>
      <c r="WAS22" s="0"/>
      <c r="WAT22" s="0"/>
      <c r="WAU22" s="0"/>
      <c r="WAV22" s="0"/>
      <c r="WAW22" s="0"/>
      <c r="WAX22" s="0"/>
      <c r="WAY22" s="0"/>
      <c r="WAZ22" s="0"/>
      <c r="WBA22" s="0"/>
      <c r="WBB22" s="0"/>
      <c r="WBC22" s="0"/>
      <c r="WBD22" s="0"/>
      <c r="WBE22" s="0"/>
      <c r="WBF22" s="0"/>
      <c r="WBG22" s="0"/>
      <c r="WBH22" s="0"/>
      <c r="WBI22" s="0"/>
      <c r="WBJ22" s="0"/>
      <c r="WBK22" s="0"/>
      <c r="WBL22" s="0"/>
      <c r="WBM22" s="0"/>
      <c r="WBN22" s="0"/>
      <c r="WBO22" s="0"/>
      <c r="WBP22" s="0"/>
      <c r="WBQ22" s="0"/>
      <c r="WBR22" s="0"/>
      <c r="WBS22" s="0"/>
      <c r="WBT22" s="0"/>
      <c r="WBU22" s="0"/>
      <c r="WBV22" s="0"/>
      <c r="WBW22" s="0"/>
      <c r="WBX22" s="0"/>
      <c r="WBY22" s="0"/>
      <c r="WBZ22" s="0"/>
      <c r="WCA22" s="0"/>
      <c r="WCB22" s="0"/>
      <c r="WCC22" s="0"/>
      <c r="WCD22" s="0"/>
      <c r="WCE22" s="0"/>
      <c r="WCF22" s="0"/>
      <c r="WCG22" s="0"/>
      <c r="WCH22" s="0"/>
      <c r="WCI22" s="0"/>
      <c r="WCJ22" s="0"/>
      <c r="WCK22" s="0"/>
      <c r="WCL22" s="0"/>
      <c r="WCM22" s="0"/>
      <c r="WCN22" s="0"/>
      <c r="WCO22" s="0"/>
      <c r="WCP22" s="0"/>
      <c r="WCQ22" s="0"/>
      <c r="WCR22" s="0"/>
      <c r="WCS22" s="0"/>
      <c r="WCT22" s="0"/>
      <c r="WCU22" s="0"/>
      <c r="WCV22" s="0"/>
      <c r="WCW22" s="0"/>
      <c r="WCX22" s="0"/>
      <c r="WCY22" s="0"/>
      <c r="WCZ22" s="0"/>
      <c r="WDA22" s="0"/>
      <c r="WDB22" s="0"/>
      <c r="WDC22" s="0"/>
      <c r="WDD22" s="0"/>
      <c r="WDE22" s="0"/>
      <c r="WDF22" s="0"/>
      <c r="WDG22" s="0"/>
      <c r="WDH22" s="0"/>
      <c r="WDI22" s="0"/>
      <c r="WDJ22" s="0"/>
      <c r="WDK22" s="0"/>
      <c r="WDL22" s="0"/>
      <c r="WDM22" s="0"/>
      <c r="WDN22" s="0"/>
      <c r="WDO22" s="0"/>
      <c r="WDP22" s="0"/>
      <c r="WDQ22" s="0"/>
      <c r="WDR22" s="0"/>
      <c r="WDS22" s="0"/>
      <c r="WDT22" s="0"/>
      <c r="WDU22" s="0"/>
      <c r="WDV22" s="0"/>
      <c r="WDW22" s="0"/>
      <c r="WDX22" s="0"/>
      <c r="WDY22" s="0"/>
      <c r="WDZ22" s="0"/>
      <c r="WEA22" s="0"/>
      <c r="WEB22" s="0"/>
      <c r="WEC22" s="0"/>
      <c r="WED22" s="0"/>
      <c r="WEE22" s="0"/>
      <c r="WEF22" s="0"/>
      <c r="WEG22" s="0"/>
      <c r="WEH22" s="0"/>
      <c r="WEI22" s="0"/>
      <c r="WEJ22" s="0"/>
      <c r="WEK22" s="0"/>
      <c r="WEL22" s="0"/>
      <c r="WEM22" s="0"/>
      <c r="WEN22" s="0"/>
      <c r="WEO22" s="0"/>
      <c r="WEP22" s="0"/>
      <c r="WEQ22" s="0"/>
      <c r="WER22" s="0"/>
      <c r="WES22" s="0"/>
      <c r="WET22" s="0"/>
      <c r="WEU22" s="0"/>
      <c r="WEV22" s="0"/>
      <c r="WEW22" s="0"/>
      <c r="WEX22" s="0"/>
      <c r="WEY22" s="0"/>
      <c r="WEZ22" s="0"/>
      <c r="WFA22" s="0"/>
      <c r="WFB22" s="0"/>
      <c r="WFC22" s="0"/>
      <c r="WFD22" s="0"/>
      <c r="WFE22" s="0"/>
      <c r="WFF22" s="0"/>
      <c r="WFG22" s="0"/>
      <c r="WFH22" s="0"/>
      <c r="WFI22" s="0"/>
      <c r="WFJ22" s="0"/>
      <c r="WFK22" s="0"/>
      <c r="WFL22" s="0"/>
      <c r="WFM22" s="0"/>
      <c r="WFN22" s="0"/>
      <c r="WFO22" s="0"/>
      <c r="WFP22" s="0"/>
      <c r="WFQ22" s="0"/>
      <c r="WFR22" s="0"/>
      <c r="WFS22" s="0"/>
      <c r="WFT22" s="0"/>
      <c r="WFU22" s="0"/>
      <c r="WFV22" s="0"/>
      <c r="WFW22" s="0"/>
      <c r="WFX22" s="0"/>
      <c r="WFY22" s="0"/>
      <c r="WFZ22" s="0"/>
      <c r="WGA22" s="0"/>
      <c r="WGB22" s="0"/>
      <c r="WGC22" s="0"/>
      <c r="WGD22" s="0"/>
      <c r="WGE22" s="0"/>
      <c r="WGF22" s="0"/>
      <c r="WGG22" s="0"/>
      <c r="WGH22" s="0"/>
      <c r="WGI22" s="0"/>
      <c r="WGJ22" s="0"/>
      <c r="WGK22" s="0"/>
      <c r="WGL22" s="0"/>
      <c r="WGM22" s="0"/>
      <c r="WGN22" s="0"/>
      <c r="WGO22" s="0"/>
      <c r="WGP22" s="0"/>
      <c r="WGQ22" s="0"/>
      <c r="WGR22" s="0"/>
      <c r="WGS22" s="0"/>
      <c r="WGT22" s="0"/>
      <c r="WGU22" s="0"/>
      <c r="WGV22" s="0"/>
      <c r="WGW22" s="0"/>
      <c r="WGX22" s="0"/>
      <c r="WGY22" s="0"/>
      <c r="WGZ22" s="0"/>
      <c r="WHA22" s="0"/>
      <c r="WHB22" s="0"/>
      <c r="WHC22" s="0"/>
      <c r="WHD22" s="0"/>
      <c r="WHE22" s="0"/>
      <c r="WHF22" s="0"/>
      <c r="WHG22" s="0"/>
      <c r="WHH22" s="0"/>
      <c r="WHI22" s="0"/>
      <c r="WHJ22" s="0"/>
      <c r="WHK22" s="0"/>
      <c r="WHL22" s="0"/>
      <c r="WHM22" s="0"/>
      <c r="WHN22" s="0"/>
      <c r="WHO22" s="0"/>
      <c r="WHP22" s="0"/>
      <c r="WHQ22" s="0"/>
      <c r="WHR22" s="0"/>
      <c r="WHS22" s="0"/>
      <c r="WHT22" s="0"/>
      <c r="WHU22" s="0"/>
      <c r="WHV22" s="0"/>
      <c r="WHW22" s="0"/>
      <c r="WHX22" s="0"/>
      <c r="WHY22" s="0"/>
      <c r="WHZ22" s="0"/>
      <c r="WIA22" s="0"/>
      <c r="WIB22" s="0"/>
      <c r="WIC22" s="0"/>
      <c r="WID22" s="0"/>
      <c r="WIE22" s="0"/>
      <c r="WIF22" s="0"/>
      <c r="WIG22" s="0"/>
      <c r="WIH22" s="0"/>
      <c r="WII22" s="0"/>
      <c r="WIJ22" s="0"/>
      <c r="WIK22" s="0"/>
      <c r="WIL22" s="0"/>
      <c r="WIM22" s="0"/>
      <c r="WIN22" s="0"/>
      <c r="WIO22" s="0"/>
      <c r="WIP22" s="0"/>
      <c r="WIQ22" s="0"/>
      <c r="WIR22" s="0"/>
      <c r="WIS22" s="0"/>
      <c r="WIT22" s="0"/>
      <c r="WIU22" s="0"/>
      <c r="WIV22" s="0"/>
      <c r="WIW22" s="0"/>
      <c r="WIX22" s="0"/>
      <c r="WIY22" s="0"/>
      <c r="WIZ22" s="0"/>
      <c r="WJA22" s="0"/>
      <c r="WJB22" s="0"/>
      <c r="WJC22" s="0"/>
      <c r="WJD22" s="0"/>
      <c r="WJE22" s="0"/>
      <c r="WJF22" s="0"/>
      <c r="WJG22" s="0"/>
      <c r="WJH22" s="0"/>
      <c r="WJI22" s="0"/>
      <c r="WJJ22" s="0"/>
      <c r="WJK22" s="0"/>
      <c r="WJL22" s="0"/>
      <c r="WJM22" s="0"/>
      <c r="WJN22" s="0"/>
      <c r="WJO22" s="0"/>
      <c r="WJP22" s="0"/>
      <c r="WJQ22" s="0"/>
      <c r="WJR22" s="0"/>
      <c r="WJS22" s="0"/>
      <c r="WJT22" s="0"/>
      <c r="WJU22" s="0"/>
      <c r="WJV22" s="0"/>
      <c r="WJW22" s="0"/>
      <c r="WJX22" s="0"/>
      <c r="WJY22" s="0"/>
      <c r="WJZ22" s="0"/>
      <c r="WKA22" s="0"/>
      <c r="WKB22" s="0"/>
      <c r="WKC22" s="0"/>
      <c r="WKD22" s="0"/>
      <c r="WKE22" s="0"/>
      <c r="WKF22" s="0"/>
      <c r="WKG22" s="0"/>
      <c r="WKH22" s="0"/>
      <c r="WKI22" s="0"/>
      <c r="WKJ22" s="0"/>
      <c r="WKK22" s="0"/>
      <c r="WKL22" s="0"/>
      <c r="WKM22" s="0"/>
      <c r="WKN22" s="0"/>
      <c r="WKO22" s="0"/>
      <c r="WKP22" s="0"/>
      <c r="WKQ22" s="0"/>
      <c r="WKR22" s="0"/>
      <c r="WKS22" s="0"/>
      <c r="WKT22" s="0"/>
      <c r="WKU22" s="0"/>
      <c r="WKV22" s="0"/>
      <c r="WKW22" s="0"/>
      <c r="WKX22" s="0"/>
      <c r="WKY22" s="0"/>
      <c r="WKZ22" s="0"/>
      <c r="WLA22" s="0"/>
      <c r="WLB22" s="0"/>
      <c r="WLC22" s="0"/>
      <c r="WLD22" s="0"/>
      <c r="WLE22" s="0"/>
      <c r="WLF22" s="0"/>
      <c r="WLG22" s="0"/>
      <c r="WLH22" s="0"/>
      <c r="WLI22" s="0"/>
      <c r="WLJ22" s="0"/>
      <c r="WLK22" s="0"/>
      <c r="WLL22" s="0"/>
      <c r="WLM22" s="0"/>
      <c r="WLN22" s="0"/>
      <c r="WLO22" s="0"/>
      <c r="WLP22" s="0"/>
      <c r="WLQ22" s="0"/>
      <c r="WLR22" s="0"/>
      <c r="WLS22" s="0"/>
      <c r="WLT22" s="0"/>
      <c r="WLU22" s="0"/>
      <c r="WLV22" s="0"/>
      <c r="WLW22" s="0"/>
      <c r="WLX22" s="0"/>
      <c r="WLY22" s="0"/>
      <c r="WLZ22" s="0"/>
      <c r="WMA22" s="0"/>
      <c r="WMB22" s="0"/>
      <c r="WMC22" s="0"/>
      <c r="WMD22" s="0"/>
      <c r="WME22" s="0"/>
      <c r="WMF22" s="0"/>
      <c r="WMG22" s="0"/>
      <c r="WMH22" s="0"/>
      <c r="WMI22" s="0"/>
      <c r="WMJ22" s="0"/>
      <c r="WMK22" s="0"/>
      <c r="WML22" s="0"/>
      <c r="WMM22" s="0"/>
      <c r="WMN22" s="0"/>
      <c r="WMO22" s="0"/>
      <c r="WMP22" s="0"/>
      <c r="WMQ22" s="0"/>
      <c r="WMR22" s="0"/>
      <c r="WMS22" s="0"/>
      <c r="WMT22" s="0"/>
      <c r="WMU22" s="0"/>
      <c r="WMV22" s="0"/>
      <c r="WMW22" s="0"/>
      <c r="WMX22" s="0"/>
      <c r="WMY22" s="0"/>
      <c r="WMZ22" s="0"/>
      <c r="WNA22" s="0"/>
      <c r="WNB22" s="0"/>
      <c r="WNC22" s="0"/>
      <c r="WND22" s="0"/>
      <c r="WNE22" s="0"/>
      <c r="WNF22" s="0"/>
      <c r="WNG22" s="0"/>
      <c r="WNH22" s="0"/>
      <c r="WNI22" s="0"/>
      <c r="WNJ22" s="0"/>
      <c r="WNK22" s="0"/>
      <c r="WNL22" s="0"/>
      <c r="WNM22" s="0"/>
      <c r="WNN22" s="0"/>
      <c r="WNO22" s="0"/>
      <c r="WNP22" s="0"/>
      <c r="WNQ22" s="0"/>
      <c r="WNR22" s="0"/>
      <c r="WNS22" s="0"/>
      <c r="WNT22" s="0"/>
      <c r="WNU22" s="0"/>
      <c r="WNV22" s="0"/>
      <c r="WNW22" s="0"/>
      <c r="WNX22" s="0"/>
      <c r="WNY22" s="0"/>
      <c r="WNZ22" s="0"/>
      <c r="WOA22" s="0"/>
      <c r="WOB22" s="0"/>
      <c r="WOC22" s="0"/>
      <c r="WOD22" s="0"/>
      <c r="WOE22" s="0"/>
      <c r="WOF22" s="0"/>
      <c r="WOG22" s="0"/>
      <c r="WOH22" s="0"/>
      <c r="WOI22" s="0"/>
      <c r="WOJ22" s="0"/>
      <c r="WOK22" s="0"/>
      <c r="WOL22" s="0"/>
      <c r="WOM22" s="0"/>
      <c r="WON22" s="0"/>
      <c r="WOO22" s="0"/>
      <c r="WOP22" s="0"/>
      <c r="WOQ22" s="0"/>
      <c r="WOR22" s="0"/>
      <c r="WOS22" s="0"/>
      <c r="WOT22" s="0"/>
      <c r="WOU22" s="0"/>
      <c r="WOV22" s="0"/>
      <c r="WOW22" s="0"/>
      <c r="WOX22" s="0"/>
      <c r="WOY22" s="0"/>
      <c r="WOZ22" s="0"/>
      <c r="WPA22" s="0"/>
      <c r="WPB22" s="0"/>
      <c r="WPC22" s="0"/>
      <c r="WPD22" s="0"/>
      <c r="WPE22" s="0"/>
      <c r="WPF22" s="0"/>
      <c r="WPG22" s="0"/>
      <c r="WPH22" s="0"/>
      <c r="WPI22" s="0"/>
      <c r="WPJ22" s="0"/>
      <c r="WPK22" s="0"/>
      <c r="WPL22" s="0"/>
      <c r="WPM22" s="0"/>
      <c r="WPN22" s="0"/>
      <c r="WPO22" s="0"/>
      <c r="WPP22" s="0"/>
      <c r="WPQ22" s="0"/>
      <c r="WPR22" s="0"/>
      <c r="WPS22" s="0"/>
      <c r="WPT22" s="0"/>
      <c r="WPU22" s="0"/>
      <c r="WPV22" s="0"/>
      <c r="WPW22" s="0"/>
      <c r="WPX22" s="0"/>
      <c r="WPY22" s="0"/>
      <c r="WPZ22" s="0"/>
      <c r="WQA22" s="0"/>
      <c r="WQB22" s="0"/>
      <c r="WQC22" s="0"/>
      <c r="WQD22" s="0"/>
      <c r="WQE22" s="0"/>
      <c r="WQF22" s="0"/>
      <c r="WQG22" s="0"/>
      <c r="WQH22" s="0"/>
      <c r="WQI22" s="0"/>
      <c r="WQJ22" s="0"/>
      <c r="WQK22" s="0"/>
      <c r="WQL22" s="0"/>
      <c r="WQM22" s="0"/>
      <c r="WQN22" s="0"/>
      <c r="WQO22" s="0"/>
      <c r="WQP22" s="0"/>
      <c r="WQQ22" s="0"/>
      <c r="WQR22" s="0"/>
      <c r="WQS22" s="0"/>
      <c r="WQT22" s="0"/>
      <c r="WQU22" s="0"/>
      <c r="WQV22" s="0"/>
      <c r="WQW22" s="0"/>
      <c r="WQX22" s="0"/>
      <c r="WQY22" s="0"/>
      <c r="WQZ22" s="0"/>
      <c r="WRA22" s="0"/>
      <c r="WRB22" s="0"/>
      <c r="WRC22" s="0"/>
      <c r="WRD22" s="0"/>
      <c r="WRE22" s="0"/>
      <c r="WRF22" s="0"/>
      <c r="WRG22" s="0"/>
      <c r="WRH22" s="0"/>
      <c r="WRI22" s="0"/>
      <c r="WRJ22" s="0"/>
      <c r="WRK22" s="0"/>
      <c r="WRL22" s="0"/>
      <c r="WRM22" s="0"/>
      <c r="WRN22" s="0"/>
      <c r="WRO22" s="0"/>
      <c r="WRP22" s="0"/>
      <c r="WRQ22" s="0"/>
      <c r="WRR22" s="0"/>
      <c r="WRS22" s="0"/>
      <c r="WRT22" s="0"/>
      <c r="WRU22" s="0"/>
      <c r="WRV22" s="0"/>
      <c r="WRW22" s="0"/>
      <c r="WRX22" s="0"/>
      <c r="WRY22" s="0"/>
      <c r="WRZ22" s="0"/>
      <c r="WSA22" s="0"/>
      <c r="WSB22" s="0"/>
      <c r="WSC22" s="0"/>
      <c r="WSD22" s="0"/>
      <c r="WSE22" s="0"/>
      <c r="WSF22" s="0"/>
      <c r="WSG22" s="0"/>
      <c r="WSH22" s="0"/>
      <c r="WSI22" s="0"/>
      <c r="WSJ22" s="0"/>
      <c r="WSK22" s="0"/>
      <c r="WSL22" s="0"/>
      <c r="WSM22" s="0"/>
      <c r="WSN22" s="0"/>
      <c r="WSO22" s="0"/>
      <c r="WSP22" s="0"/>
      <c r="WSQ22" s="0"/>
      <c r="WSR22" s="0"/>
      <c r="WSS22" s="0"/>
      <c r="WST22" s="0"/>
      <c r="WSU22" s="0"/>
      <c r="WSV22" s="0"/>
      <c r="WSW22" s="0"/>
      <c r="WSX22" s="0"/>
      <c r="WSY22" s="0"/>
      <c r="WSZ22" s="0"/>
      <c r="WTA22" s="0"/>
      <c r="WTB22" s="0"/>
      <c r="WTC22" s="0"/>
      <c r="WTD22" s="0"/>
      <c r="WTE22" s="0"/>
      <c r="WTF22" s="0"/>
      <c r="WTG22" s="0"/>
      <c r="WTH22" s="0"/>
      <c r="WTI22" s="0"/>
      <c r="WTJ22" s="0"/>
      <c r="WTK22" s="0"/>
      <c r="WTL22" s="0"/>
      <c r="WTM22" s="0"/>
      <c r="WTN22" s="0"/>
      <c r="WTO22" s="0"/>
      <c r="WTP22" s="0"/>
      <c r="WTQ22" s="0"/>
      <c r="WTR22" s="0"/>
      <c r="WTS22" s="0"/>
      <c r="WTT22" s="0"/>
      <c r="WTU22" s="0"/>
      <c r="WTV22" s="0"/>
      <c r="WTW22" s="0"/>
      <c r="WTX22" s="0"/>
      <c r="WTY22" s="0"/>
      <c r="WTZ22" s="0"/>
      <c r="WUA22" s="0"/>
      <c r="WUB22" s="0"/>
      <c r="WUC22" s="0"/>
      <c r="WUD22" s="0"/>
      <c r="WUE22" s="0"/>
      <c r="WUF22" s="0"/>
      <c r="WUG22" s="0"/>
      <c r="WUH22" s="0"/>
      <c r="WUI22" s="0"/>
      <c r="WUJ22" s="0"/>
      <c r="WUK22" s="0"/>
      <c r="WUL22" s="0"/>
      <c r="WUM22" s="0"/>
      <c r="WUN22" s="0"/>
      <c r="WUO22" s="0"/>
      <c r="WUP22" s="0"/>
      <c r="WUQ22" s="0"/>
      <c r="WUR22" s="0"/>
      <c r="WUS22" s="0"/>
      <c r="WUT22" s="0"/>
      <c r="WUU22" s="0"/>
      <c r="WUV22" s="0"/>
      <c r="WUW22" s="0"/>
      <c r="WUX22" s="0"/>
      <c r="WUY22" s="0"/>
      <c r="WUZ22" s="0"/>
      <c r="WVA22" s="0"/>
      <c r="WVB22" s="0"/>
      <c r="WVC22" s="0"/>
      <c r="WVD22" s="0"/>
      <c r="WVE22" s="0"/>
      <c r="WVF22" s="0"/>
      <c r="WVG22" s="0"/>
      <c r="WVH22" s="0"/>
      <c r="WVI22" s="0"/>
      <c r="WVJ22" s="0"/>
      <c r="WVK22" s="0"/>
      <c r="WVL22" s="0"/>
      <c r="WVM22" s="0"/>
      <c r="WVN22" s="0"/>
      <c r="WVO22" s="0"/>
      <c r="WVP22" s="0"/>
      <c r="WVQ22" s="0"/>
      <c r="WVR22" s="0"/>
      <c r="WVS22" s="0"/>
      <c r="WVT22" s="0"/>
      <c r="WVU22" s="0"/>
      <c r="WVV22" s="0"/>
      <c r="WVW22" s="0"/>
      <c r="WVX22" s="0"/>
      <c r="WVY22" s="0"/>
      <c r="WVZ22" s="0"/>
      <c r="WWA22" s="0"/>
      <c r="WWB22" s="0"/>
      <c r="WWC22" s="0"/>
      <c r="WWD22" s="0"/>
      <c r="WWE22" s="0"/>
      <c r="WWF22" s="0"/>
      <c r="WWG22" s="0"/>
      <c r="WWH22" s="0"/>
      <c r="WWI22" s="0"/>
      <c r="WWJ22" s="0"/>
      <c r="WWK22" s="0"/>
      <c r="WWL22" s="0"/>
      <c r="WWM22" s="0"/>
      <c r="WWN22" s="0"/>
      <c r="WWO22" s="0"/>
      <c r="WWP22" s="0"/>
      <c r="WWQ22" s="0"/>
      <c r="WWR22" s="0"/>
      <c r="WWS22" s="0"/>
      <c r="WWT22" s="0"/>
      <c r="WWU22" s="0"/>
      <c r="WWV22" s="0"/>
      <c r="WWW22" s="0"/>
      <c r="WWX22" s="0"/>
      <c r="WWY22" s="0"/>
      <c r="WWZ22" s="0"/>
      <c r="WXA22" s="0"/>
      <c r="WXB22" s="0"/>
      <c r="WXC22" s="0"/>
      <c r="WXD22" s="0"/>
      <c r="WXE22" s="0"/>
      <c r="WXF22" s="0"/>
      <c r="WXG22" s="0"/>
      <c r="WXH22" s="0"/>
      <c r="WXI22" s="0"/>
      <c r="WXJ22" s="0"/>
      <c r="WXK22" s="0"/>
      <c r="WXL22" s="0"/>
      <c r="WXM22" s="0"/>
      <c r="WXN22" s="0"/>
      <c r="WXO22" s="0"/>
      <c r="WXP22" s="0"/>
      <c r="WXQ22" s="0"/>
      <c r="WXR22" s="0"/>
      <c r="WXS22" s="0"/>
      <c r="WXT22" s="0"/>
      <c r="WXU22" s="0"/>
      <c r="WXV22" s="0"/>
      <c r="WXW22" s="0"/>
      <c r="WXX22" s="0"/>
      <c r="WXY22" s="0"/>
      <c r="WXZ22" s="0"/>
      <c r="WYA22" s="0"/>
      <c r="WYB22" s="0"/>
      <c r="WYC22" s="0"/>
      <c r="WYD22" s="0"/>
      <c r="WYE22" s="0"/>
      <c r="WYF22" s="0"/>
      <c r="WYG22" s="0"/>
      <c r="WYH22" s="0"/>
      <c r="WYI22" s="0"/>
      <c r="WYJ22" s="0"/>
      <c r="WYK22" s="0"/>
      <c r="WYL22" s="0"/>
      <c r="WYM22" s="0"/>
      <c r="WYN22" s="0"/>
      <c r="WYO22" s="0"/>
      <c r="WYP22" s="0"/>
      <c r="WYQ22" s="0"/>
      <c r="WYR22" s="0"/>
      <c r="WYS22" s="0"/>
      <c r="WYT22" s="0"/>
      <c r="WYU22" s="0"/>
      <c r="WYV22" s="0"/>
      <c r="WYW22" s="0"/>
      <c r="WYX22" s="0"/>
      <c r="WYY22" s="0"/>
      <c r="WYZ22" s="0"/>
      <c r="WZA22" s="0"/>
      <c r="WZB22" s="0"/>
      <c r="WZC22" s="0"/>
      <c r="WZD22" s="0"/>
      <c r="WZE22" s="0"/>
      <c r="WZF22" s="0"/>
      <c r="WZG22" s="0"/>
      <c r="WZH22" s="0"/>
      <c r="WZI22" s="0"/>
      <c r="WZJ22" s="0"/>
      <c r="WZK22" s="0"/>
      <c r="WZL22" s="0"/>
      <c r="WZM22" s="0"/>
      <c r="WZN22" s="0"/>
      <c r="WZO22" s="0"/>
      <c r="WZP22" s="0"/>
      <c r="WZQ22" s="0"/>
      <c r="WZR22" s="0"/>
      <c r="WZS22" s="0"/>
      <c r="WZT22" s="0"/>
      <c r="WZU22" s="0"/>
      <c r="WZV22" s="0"/>
      <c r="WZW22" s="0"/>
      <c r="WZX22" s="0"/>
      <c r="WZY22" s="0"/>
      <c r="WZZ22" s="0"/>
      <c r="XAA22" s="0"/>
      <c r="XAB22" s="0"/>
      <c r="XAC22" s="0"/>
      <c r="XAD22" s="0"/>
      <c r="XAE22" s="0"/>
      <c r="XAF22" s="0"/>
      <c r="XAG22" s="0"/>
      <c r="XAH22" s="0"/>
      <c r="XAI22" s="0"/>
      <c r="XAJ22" s="0"/>
      <c r="XAK22" s="0"/>
      <c r="XAL22" s="0"/>
      <c r="XAM22" s="0"/>
      <c r="XAN22" s="0"/>
      <c r="XAO22" s="0"/>
      <c r="XAP22" s="0"/>
      <c r="XAQ22" s="0"/>
      <c r="XAR22" s="0"/>
      <c r="XAS22" s="0"/>
      <c r="XAT22" s="0"/>
      <c r="XAU22" s="0"/>
      <c r="XAV22" s="0"/>
      <c r="XAW22" s="0"/>
      <c r="XAX22" s="0"/>
      <c r="XAY22" s="0"/>
      <c r="XAZ22" s="0"/>
      <c r="XBA22" s="0"/>
      <c r="XBB22" s="0"/>
      <c r="XBC22" s="0"/>
      <c r="XBD22" s="0"/>
      <c r="XBE22" s="0"/>
      <c r="XBF22" s="0"/>
      <c r="XBG22" s="0"/>
      <c r="XBH22" s="0"/>
      <c r="XBI22" s="0"/>
      <c r="XBJ22" s="0"/>
      <c r="XBK22" s="0"/>
      <c r="XBL22" s="0"/>
      <c r="XBM22" s="0"/>
      <c r="XBN22" s="0"/>
      <c r="XBO22" s="0"/>
      <c r="XBP22" s="0"/>
      <c r="XBQ22" s="0"/>
      <c r="XBR22" s="0"/>
      <c r="XBS22" s="0"/>
      <c r="XBT22" s="0"/>
      <c r="XBU22" s="0"/>
      <c r="XBV22" s="0"/>
      <c r="XBW22" s="0"/>
      <c r="XBX22" s="0"/>
      <c r="XBY22" s="0"/>
      <c r="XBZ22" s="0"/>
      <c r="XCA22" s="0"/>
      <c r="XCB22" s="0"/>
      <c r="XCC22" s="0"/>
      <c r="XCD22" s="0"/>
      <c r="XCE22" s="0"/>
      <c r="XCF22" s="0"/>
      <c r="XCG22" s="0"/>
      <c r="XCH22" s="0"/>
      <c r="XCI22" s="0"/>
      <c r="XCJ22" s="0"/>
      <c r="XCK22" s="0"/>
      <c r="XCL22" s="0"/>
      <c r="XCM22" s="0"/>
      <c r="XCN22" s="0"/>
      <c r="XCO22" s="0"/>
      <c r="XCP22" s="0"/>
      <c r="XCQ22" s="0"/>
      <c r="XCR22" s="0"/>
      <c r="XCS22" s="0"/>
      <c r="XCT22" s="0"/>
      <c r="XCU22" s="0"/>
      <c r="XCV22" s="0"/>
      <c r="XCW22" s="0"/>
      <c r="XCX22" s="0"/>
      <c r="XCY22" s="0"/>
      <c r="XCZ22" s="0"/>
      <c r="XDA22" s="0"/>
      <c r="XDB22" s="0"/>
      <c r="XDC22" s="0"/>
      <c r="XDD22" s="0"/>
      <c r="XDE22" s="0"/>
      <c r="XDF22" s="0"/>
      <c r="XDG22" s="0"/>
      <c r="XDH22" s="0"/>
      <c r="XDI22" s="0"/>
      <c r="XDJ22" s="0"/>
      <c r="XDK22" s="0"/>
      <c r="XDL22" s="0"/>
      <c r="XDM22" s="0"/>
      <c r="XDN22" s="0"/>
      <c r="XDO22" s="0"/>
      <c r="XDP22" s="0"/>
      <c r="XDQ22" s="0"/>
      <c r="XDR22" s="0"/>
      <c r="XDS22" s="0"/>
      <c r="XDT22" s="0"/>
      <c r="XDU22" s="0"/>
      <c r="XDV22" s="0"/>
      <c r="XDW22" s="0"/>
      <c r="XDX22" s="0"/>
      <c r="XDY22" s="0"/>
      <c r="XDZ22" s="0"/>
      <c r="XEA22" s="0"/>
      <c r="XEB22" s="0"/>
      <c r="XEC22" s="0"/>
      <c r="XED22" s="0"/>
      <c r="XEE22" s="0"/>
      <c r="XEF22" s="0"/>
      <c r="XEG22" s="0"/>
      <c r="XEH22" s="0"/>
      <c r="XEI22" s="0"/>
      <c r="XEJ22" s="0"/>
      <c r="XEK22" s="0"/>
      <c r="XEL22" s="0"/>
      <c r="XEM22" s="0"/>
      <c r="XEN22" s="0"/>
      <c r="XEO22" s="0"/>
      <c r="XEP22" s="0"/>
      <c r="XEQ22" s="0"/>
      <c r="XER22" s="0"/>
      <c r="XES22" s="0"/>
      <c r="XET22" s="0"/>
      <c r="XEU22" s="0"/>
      <c r="XEV22" s="0"/>
      <c r="XEW22" s="0"/>
      <c r="XEX22" s="0"/>
      <c r="XEY22" s="0"/>
      <c r="XEZ22" s="0"/>
      <c r="XFA22" s="0"/>
      <c r="XFB22" s="0"/>
      <c r="XFC22" s="0"/>
      <c r="XFD22" s="0"/>
    </row>
    <row r="23" customFormat="false" ht="15.75" hidden="false" customHeight="false" outlineLevel="0" collapsed="false">
      <c r="A23" s="3" t="n">
        <v>52</v>
      </c>
      <c r="B23" s="4" t="s">
        <v>855</v>
      </c>
      <c r="C23" s="9" t="n">
        <f aca="false">qualidade!A23</f>
        <v>52</v>
      </c>
      <c r="D23" s="3" t="str">
        <f aca="false">qualidade!B23</f>
        <v>10.1111/puar.13286</v>
      </c>
      <c r="E23" s="15" t="s">
        <v>860</v>
      </c>
      <c r="F23" s="4" t="str">
        <f aca="false">qualidade!I23</f>
        <v>aprovado</v>
      </c>
      <c r="G23" s="4" t="str">
        <f aca="false">IF(AND(B23=F23,F23="aprovado"),"copiar",IF(B23&lt;&gt;F23,"corrigir",""))</f>
        <v>copiar</v>
      </c>
      <c r="I23" s="4" t="n">
        <f aca="false">qualidade!H23</f>
        <v>4</v>
      </c>
    </row>
    <row r="24" customFormat="false" ht="15.75" hidden="false" customHeight="false" outlineLevel="0" collapsed="false">
      <c r="A24" s="3" t="n">
        <v>53</v>
      </c>
      <c r="B24" s="4" t="s">
        <v>855</v>
      </c>
      <c r="C24" s="9" t="n">
        <f aca="false">qualidade!A24</f>
        <v>53</v>
      </c>
      <c r="D24" s="3" t="str">
        <f aca="false">qualidade!B24</f>
        <v>10.5334/tilr.303</v>
      </c>
      <c r="E24" s="4" t="s">
        <v>861</v>
      </c>
      <c r="F24" s="4" t="str">
        <f aca="false">qualidade!I24</f>
        <v>aprovado</v>
      </c>
      <c r="G24" s="4" t="str">
        <f aca="false">IF(AND(B24=F24,F24="aprovado"),"copiar",IF(B24&lt;&gt;F24,"corrigir",""))</f>
        <v>copiar</v>
      </c>
      <c r="I24" s="4" t="n">
        <f aca="false">qualidade!H24</f>
        <v>4</v>
      </c>
    </row>
    <row r="25" customFormat="false" ht="15.75" hidden="false" customHeight="false" outlineLevel="0" collapsed="false">
      <c r="A25" s="3" t="n">
        <v>55</v>
      </c>
      <c r="B25" s="4" t="s">
        <v>855</v>
      </c>
      <c r="C25" s="9" t="n">
        <f aca="false">qualidade!A25</f>
        <v>55</v>
      </c>
      <c r="D25" s="3" t="str">
        <f aca="false">qualidade!B25</f>
        <v>10.1007/s10037-025-00241-3</v>
      </c>
      <c r="E25" s="16" t="str">
        <f aca="false">qualidade!O25</f>
        <v>Uquillas, Adriana and Cruz, Stefano</v>
      </c>
      <c r="F25" s="4" t="str">
        <f aca="false">qualidade!I25</f>
        <v>aprovado</v>
      </c>
      <c r="G25" s="4" t="str">
        <f aca="false">IF(AND(B25=F25,F25="aprovado"),"copiar",IF(B25&lt;&gt;F25,"corrigir",""))</f>
        <v>copiar</v>
      </c>
      <c r="I25" s="4" t="n">
        <f aca="false">qualidade!H25</f>
        <v>4</v>
      </c>
    </row>
    <row r="26" customFormat="false" ht="15.75" hidden="true" customHeight="false" outlineLevel="0" collapsed="false">
      <c r="A26" s="13" t="n">
        <v>57</v>
      </c>
      <c r="B26" s="6" t="s">
        <v>854</v>
      </c>
      <c r="C26" s="14" t="n">
        <f aca="false">qualidade!A26</f>
        <v>57</v>
      </c>
      <c r="D26" s="6"/>
      <c r="E26" s="6"/>
      <c r="F26" s="6" t="str">
        <f aca="false">qualidade!I26</f>
        <v>reprovado</v>
      </c>
      <c r="G26" s="6" t="str">
        <f aca="false">IF(AND(B26=F26,F26="aprovado"),"copiar",IF(B26&lt;&gt;F26,"corrigir",""))</f>
        <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c r="AMK26" s="0"/>
      <c r="AML26" s="0"/>
      <c r="AMM26" s="0"/>
      <c r="AMN26" s="0"/>
      <c r="AMO26" s="0"/>
      <c r="AMP26" s="0"/>
      <c r="AMQ26" s="0"/>
      <c r="AMR26" s="0"/>
      <c r="AMS26" s="0"/>
      <c r="AMT26" s="0"/>
      <c r="AMU26" s="0"/>
      <c r="AMV26" s="0"/>
      <c r="AMW26" s="0"/>
      <c r="AMX26" s="0"/>
      <c r="AMY26" s="0"/>
      <c r="AMZ26" s="0"/>
      <c r="ANA26" s="0"/>
      <c r="ANB26" s="0"/>
      <c r="ANC26" s="0"/>
      <c r="AND26" s="0"/>
      <c r="ANE26" s="0"/>
      <c r="ANF26" s="0"/>
      <c r="ANG26" s="0"/>
      <c r="ANH26" s="0"/>
      <c r="ANI26" s="0"/>
      <c r="ANJ26" s="0"/>
      <c r="ANK26" s="0"/>
      <c r="ANL26" s="0"/>
      <c r="ANM26" s="0"/>
      <c r="ANN26" s="0"/>
      <c r="ANO26" s="0"/>
      <c r="ANP26" s="0"/>
      <c r="ANQ26" s="0"/>
      <c r="ANR26" s="0"/>
      <c r="ANS26" s="0"/>
      <c r="ANT26" s="0"/>
      <c r="ANU26" s="0"/>
      <c r="ANV26" s="0"/>
      <c r="ANW26" s="0"/>
      <c r="ANX26" s="0"/>
      <c r="ANY26" s="0"/>
      <c r="ANZ26" s="0"/>
      <c r="AOA26" s="0"/>
      <c r="AOB26" s="0"/>
      <c r="AOC26" s="0"/>
      <c r="AOD26" s="0"/>
      <c r="AOE26" s="0"/>
      <c r="AOF26" s="0"/>
      <c r="AOG26" s="0"/>
      <c r="AOH26" s="0"/>
      <c r="AOI26" s="0"/>
      <c r="AOJ26" s="0"/>
      <c r="AOK26" s="0"/>
      <c r="AOL26" s="0"/>
      <c r="AOM26" s="0"/>
      <c r="AON26" s="0"/>
      <c r="AOO26" s="0"/>
      <c r="AOP26" s="0"/>
      <c r="AOQ26" s="0"/>
      <c r="AOR26" s="0"/>
      <c r="AOS26" s="0"/>
      <c r="AOT26" s="0"/>
      <c r="AOU26" s="0"/>
      <c r="AOV26" s="0"/>
      <c r="AOW26" s="0"/>
      <c r="AOX26" s="0"/>
      <c r="AOY26" s="0"/>
      <c r="AOZ26" s="0"/>
      <c r="APA26" s="0"/>
      <c r="APB26" s="0"/>
      <c r="APC26" s="0"/>
      <c r="APD26" s="0"/>
      <c r="APE26" s="0"/>
      <c r="APF26" s="0"/>
      <c r="APG26" s="0"/>
      <c r="APH26" s="0"/>
      <c r="API26" s="0"/>
      <c r="APJ26" s="0"/>
      <c r="APK26" s="0"/>
      <c r="APL26" s="0"/>
      <c r="APM26" s="0"/>
      <c r="APN26" s="0"/>
      <c r="APO26" s="0"/>
      <c r="APP26" s="0"/>
      <c r="APQ26" s="0"/>
      <c r="APR26" s="0"/>
      <c r="APS26" s="0"/>
      <c r="APT26" s="0"/>
      <c r="APU26" s="0"/>
      <c r="APV26" s="0"/>
      <c r="APW26" s="0"/>
      <c r="APX26" s="0"/>
      <c r="APY26" s="0"/>
      <c r="APZ26" s="0"/>
      <c r="AQA26" s="0"/>
      <c r="AQB26" s="0"/>
      <c r="AQC26" s="0"/>
      <c r="AQD26" s="0"/>
      <c r="AQE26" s="0"/>
      <c r="AQF26" s="0"/>
      <c r="AQG26" s="0"/>
      <c r="AQH26" s="0"/>
      <c r="AQI26" s="0"/>
      <c r="AQJ26" s="0"/>
      <c r="AQK26" s="0"/>
      <c r="AQL26" s="0"/>
      <c r="AQM26" s="0"/>
      <c r="AQN26" s="0"/>
      <c r="AQO26" s="0"/>
      <c r="AQP26" s="0"/>
      <c r="AQQ26" s="0"/>
      <c r="AQR26" s="0"/>
      <c r="AQS26" s="0"/>
      <c r="AQT26" s="0"/>
      <c r="AQU26" s="0"/>
      <c r="AQV26" s="0"/>
      <c r="AQW26" s="0"/>
      <c r="AQX26" s="0"/>
      <c r="AQY26" s="0"/>
      <c r="AQZ26" s="0"/>
      <c r="ARA26" s="0"/>
      <c r="ARB26" s="0"/>
      <c r="ARC26" s="0"/>
      <c r="ARD26" s="0"/>
      <c r="ARE26" s="0"/>
      <c r="ARF26" s="0"/>
      <c r="ARG26" s="0"/>
      <c r="ARH26" s="0"/>
      <c r="ARI26" s="0"/>
      <c r="ARJ26" s="0"/>
      <c r="ARK26" s="0"/>
      <c r="ARL26" s="0"/>
      <c r="ARM26" s="0"/>
      <c r="ARN26" s="0"/>
      <c r="ARO26" s="0"/>
      <c r="ARP26" s="0"/>
      <c r="ARQ26" s="0"/>
      <c r="ARR26" s="0"/>
      <c r="ARS26" s="0"/>
      <c r="ART26" s="0"/>
      <c r="ARU26" s="0"/>
      <c r="ARV26" s="0"/>
      <c r="ARW26" s="0"/>
      <c r="ARX26" s="0"/>
      <c r="ARY26" s="0"/>
      <c r="ARZ26" s="0"/>
      <c r="ASA26" s="0"/>
      <c r="ASB26" s="0"/>
      <c r="ASC26" s="0"/>
      <c r="ASD26" s="0"/>
      <c r="ASE26" s="0"/>
      <c r="ASF26" s="0"/>
      <c r="ASG26" s="0"/>
      <c r="ASH26" s="0"/>
      <c r="ASI26" s="0"/>
      <c r="ASJ26" s="0"/>
      <c r="ASK26" s="0"/>
      <c r="ASL26" s="0"/>
      <c r="ASM26" s="0"/>
      <c r="ASN26" s="0"/>
      <c r="ASO26" s="0"/>
      <c r="ASP26" s="0"/>
      <c r="ASQ26" s="0"/>
      <c r="ASR26" s="0"/>
      <c r="ASS26" s="0"/>
      <c r="AST26" s="0"/>
      <c r="ASU26" s="0"/>
      <c r="ASV26" s="0"/>
      <c r="ASW26" s="0"/>
      <c r="ASX26" s="0"/>
      <c r="ASY26" s="0"/>
      <c r="ASZ26" s="0"/>
      <c r="ATA26" s="0"/>
      <c r="ATB26" s="0"/>
      <c r="ATC26" s="0"/>
      <c r="ATD26" s="0"/>
      <c r="ATE26" s="0"/>
      <c r="ATF26" s="0"/>
      <c r="ATG26" s="0"/>
      <c r="ATH26" s="0"/>
      <c r="ATI26" s="0"/>
      <c r="ATJ26" s="0"/>
      <c r="ATK26" s="0"/>
      <c r="ATL26" s="0"/>
      <c r="ATM26" s="0"/>
      <c r="ATN26" s="0"/>
      <c r="ATO26" s="0"/>
      <c r="ATP26" s="0"/>
      <c r="ATQ26" s="0"/>
      <c r="ATR26" s="0"/>
      <c r="ATS26" s="0"/>
      <c r="ATT26" s="0"/>
      <c r="ATU26" s="0"/>
      <c r="ATV26" s="0"/>
      <c r="ATW26" s="0"/>
      <c r="ATX26" s="0"/>
      <c r="ATY26" s="0"/>
      <c r="ATZ26" s="0"/>
      <c r="AUA26" s="0"/>
      <c r="AUB26" s="0"/>
      <c r="AUC26" s="0"/>
      <c r="AUD26" s="0"/>
      <c r="AUE26" s="0"/>
      <c r="AUF26" s="0"/>
      <c r="AUG26" s="0"/>
      <c r="AUH26" s="0"/>
      <c r="AUI26" s="0"/>
      <c r="AUJ26" s="0"/>
      <c r="AUK26" s="0"/>
      <c r="AUL26" s="0"/>
      <c r="AUM26" s="0"/>
      <c r="AUN26" s="0"/>
      <c r="AUO26" s="0"/>
      <c r="AUP26" s="0"/>
      <c r="AUQ26" s="0"/>
      <c r="AUR26" s="0"/>
      <c r="AUS26" s="0"/>
      <c r="AUT26" s="0"/>
      <c r="AUU26" s="0"/>
      <c r="AUV26" s="0"/>
      <c r="AUW26" s="0"/>
      <c r="AUX26" s="0"/>
      <c r="AUY26" s="0"/>
      <c r="AUZ26" s="0"/>
      <c r="AVA26" s="0"/>
      <c r="AVB26" s="0"/>
      <c r="AVC26" s="0"/>
      <c r="AVD26" s="0"/>
      <c r="AVE26" s="0"/>
      <c r="AVF26" s="0"/>
      <c r="AVG26" s="0"/>
      <c r="AVH26" s="0"/>
      <c r="AVI26" s="0"/>
      <c r="AVJ26" s="0"/>
      <c r="AVK26" s="0"/>
      <c r="AVL26" s="0"/>
      <c r="AVM26" s="0"/>
      <c r="AVN26" s="0"/>
      <c r="AVO26" s="0"/>
      <c r="AVP26" s="0"/>
      <c r="AVQ26" s="0"/>
      <c r="AVR26" s="0"/>
      <c r="AVS26" s="0"/>
      <c r="AVT26" s="0"/>
      <c r="AVU26" s="0"/>
      <c r="AVV26" s="0"/>
      <c r="AVW26" s="0"/>
      <c r="AVX26" s="0"/>
      <c r="AVY26" s="0"/>
      <c r="AVZ26" s="0"/>
      <c r="AWA26" s="0"/>
      <c r="AWB26" s="0"/>
      <c r="AWC26" s="0"/>
      <c r="AWD26" s="0"/>
      <c r="AWE26" s="0"/>
      <c r="AWF26" s="0"/>
      <c r="AWG26" s="0"/>
      <c r="AWH26" s="0"/>
      <c r="AWI26" s="0"/>
      <c r="AWJ26" s="0"/>
      <c r="AWK26" s="0"/>
      <c r="AWL26" s="0"/>
      <c r="AWM26" s="0"/>
      <c r="AWN26" s="0"/>
      <c r="AWO26" s="0"/>
      <c r="AWP26" s="0"/>
      <c r="AWQ26" s="0"/>
      <c r="AWR26" s="0"/>
      <c r="AWS26" s="0"/>
      <c r="AWT26" s="0"/>
      <c r="AWU26" s="0"/>
      <c r="AWV26" s="0"/>
      <c r="AWW26" s="0"/>
      <c r="AWX26" s="0"/>
      <c r="AWY26" s="0"/>
      <c r="AWZ26" s="0"/>
      <c r="AXA26" s="0"/>
      <c r="AXB26" s="0"/>
      <c r="AXC26" s="0"/>
      <c r="AXD26" s="0"/>
      <c r="AXE26" s="0"/>
      <c r="AXF26" s="0"/>
      <c r="AXG26" s="0"/>
      <c r="AXH26" s="0"/>
      <c r="AXI26" s="0"/>
      <c r="AXJ26" s="0"/>
      <c r="AXK26" s="0"/>
      <c r="AXL26" s="0"/>
      <c r="AXM26" s="0"/>
      <c r="AXN26" s="0"/>
      <c r="AXO26" s="0"/>
      <c r="AXP26" s="0"/>
      <c r="AXQ26" s="0"/>
      <c r="AXR26" s="0"/>
      <c r="AXS26" s="0"/>
      <c r="AXT26" s="0"/>
      <c r="AXU26" s="0"/>
      <c r="AXV26" s="0"/>
      <c r="AXW26" s="0"/>
      <c r="AXX26" s="0"/>
      <c r="AXY26" s="0"/>
      <c r="AXZ26" s="0"/>
      <c r="AYA26" s="0"/>
      <c r="AYB26" s="0"/>
      <c r="AYC26" s="0"/>
      <c r="AYD26" s="0"/>
      <c r="AYE26" s="0"/>
      <c r="AYF26" s="0"/>
      <c r="AYG26" s="0"/>
      <c r="AYH26" s="0"/>
      <c r="AYI26" s="0"/>
      <c r="AYJ26" s="0"/>
      <c r="AYK26" s="0"/>
      <c r="AYL26" s="0"/>
      <c r="AYM26" s="0"/>
      <c r="AYN26" s="0"/>
      <c r="AYO26" s="0"/>
      <c r="AYP26" s="0"/>
      <c r="AYQ26" s="0"/>
      <c r="AYR26" s="0"/>
      <c r="AYS26" s="0"/>
      <c r="AYT26" s="0"/>
      <c r="AYU26" s="0"/>
      <c r="AYV26" s="0"/>
      <c r="AYW26" s="0"/>
      <c r="AYX26" s="0"/>
      <c r="AYY26" s="0"/>
      <c r="AYZ26" s="0"/>
      <c r="AZA26" s="0"/>
      <c r="AZB26" s="0"/>
      <c r="AZC26" s="0"/>
      <c r="AZD26" s="0"/>
      <c r="AZE26" s="0"/>
      <c r="AZF26" s="0"/>
      <c r="AZG26" s="0"/>
      <c r="AZH26" s="0"/>
      <c r="AZI26" s="0"/>
      <c r="AZJ26" s="0"/>
      <c r="AZK26" s="0"/>
      <c r="AZL26" s="0"/>
      <c r="AZM26" s="0"/>
      <c r="AZN26" s="0"/>
      <c r="AZO26" s="0"/>
      <c r="AZP26" s="0"/>
      <c r="AZQ26" s="0"/>
      <c r="AZR26" s="0"/>
      <c r="AZS26" s="0"/>
      <c r="AZT26" s="0"/>
      <c r="AZU26" s="0"/>
      <c r="AZV26" s="0"/>
      <c r="AZW26" s="0"/>
      <c r="AZX26" s="0"/>
      <c r="AZY26" s="0"/>
      <c r="AZZ26" s="0"/>
      <c r="BAA26" s="0"/>
      <c r="BAB26" s="0"/>
      <c r="BAC26" s="0"/>
      <c r="BAD26" s="0"/>
      <c r="BAE26" s="0"/>
      <c r="BAF26" s="0"/>
      <c r="BAG26" s="0"/>
      <c r="BAH26" s="0"/>
      <c r="BAI26" s="0"/>
      <c r="BAJ26" s="0"/>
      <c r="BAK26" s="0"/>
      <c r="BAL26" s="0"/>
      <c r="BAM26" s="0"/>
      <c r="BAN26" s="0"/>
      <c r="BAO26" s="0"/>
      <c r="BAP26" s="0"/>
      <c r="BAQ26" s="0"/>
      <c r="BAR26" s="0"/>
      <c r="BAS26" s="0"/>
      <c r="BAT26" s="0"/>
      <c r="BAU26" s="0"/>
      <c r="BAV26" s="0"/>
      <c r="BAW26" s="0"/>
      <c r="BAX26" s="0"/>
      <c r="BAY26" s="0"/>
      <c r="BAZ26" s="0"/>
      <c r="BBA26" s="0"/>
      <c r="BBB26" s="0"/>
      <c r="BBC26" s="0"/>
      <c r="BBD26" s="0"/>
      <c r="BBE26" s="0"/>
      <c r="BBF26" s="0"/>
      <c r="BBG26" s="0"/>
      <c r="BBH26" s="0"/>
      <c r="BBI26" s="0"/>
      <c r="BBJ26" s="0"/>
      <c r="BBK26" s="0"/>
      <c r="BBL26" s="0"/>
      <c r="BBM26" s="0"/>
      <c r="BBN26" s="0"/>
      <c r="BBO26" s="0"/>
      <c r="BBP26" s="0"/>
      <c r="BBQ26" s="0"/>
      <c r="BBR26" s="0"/>
      <c r="BBS26" s="0"/>
      <c r="BBT26" s="0"/>
      <c r="BBU26" s="0"/>
      <c r="BBV26" s="0"/>
      <c r="BBW26" s="0"/>
      <c r="BBX26" s="0"/>
      <c r="BBY26" s="0"/>
      <c r="BBZ26" s="0"/>
      <c r="BCA26" s="0"/>
      <c r="BCB26" s="0"/>
      <c r="BCC26" s="0"/>
      <c r="BCD26" s="0"/>
      <c r="BCE26" s="0"/>
      <c r="BCF26" s="0"/>
      <c r="BCG26" s="0"/>
      <c r="BCH26" s="0"/>
      <c r="BCI26" s="0"/>
      <c r="BCJ26" s="0"/>
      <c r="BCK26" s="0"/>
      <c r="BCL26" s="0"/>
      <c r="BCM26" s="0"/>
      <c r="BCN26" s="0"/>
      <c r="BCO26" s="0"/>
      <c r="BCP26" s="0"/>
      <c r="BCQ26" s="0"/>
      <c r="BCR26" s="0"/>
      <c r="BCS26" s="0"/>
      <c r="BCT26" s="0"/>
      <c r="BCU26" s="0"/>
      <c r="BCV26" s="0"/>
      <c r="BCW26" s="0"/>
      <c r="BCX26" s="0"/>
      <c r="BCY26" s="0"/>
      <c r="BCZ26" s="0"/>
      <c r="BDA26" s="0"/>
      <c r="BDB26" s="0"/>
      <c r="BDC26" s="0"/>
      <c r="BDD26" s="0"/>
      <c r="BDE26" s="0"/>
      <c r="BDF26" s="0"/>
      <c r="BDG26" s="0"/>
      <c r="BDH26" s="0"/>
      <c r="BDI26" s="0"/>
      <c r="BDJ26" s="0"/>
      <c r="BDK26" s="0"/>
      <c r="BDL26" s="0"/>
      <c r="BDM26" s="0"/>
      <c r="BDN26" s="0"/>
      <c r="BDO26" s="0"/>
      <c r="BDP26" s="0"/>
      <c r="BDQ26" s="0"/>
      <c r="BDR26" s="0"/>
      <c r="BDS26" s="0"/>
      <c r="BDT26" s="0"/>
      <c r="BDU26" s="0"/>
      <c r="BDV26" s="0"/>
      <c r="BDW26" s="0"/>
      <c r="BDX26" s="0"/>
      <c r="BDY26" s="0"/>
      <c r="BDZ26" s="0"/>
      <c r="BEA26" s="0"/>
      <c r="BEB26" s="0"/>
      <c r="BEC26" s="0"/>
      <c r="BED26" s="0"/>
      <c r="BEE26" s="0"/>
      <c r="BEF26" s="0"/>
      <c r="BEG26" s="0"/>
      <c r="BEH26" s="0"/>
      <c r="BEI26" s="0"/>
      <c r="BEJ26" s="0"/>
      <c r="BEK26" s="0"/>
      <c r="BEL26" s="0"/>
      <c r="BEM26" s="0"/>
      <c r="BEN26" s="0"/>
      <c r="BEO26" s="0"/>
      <c r="BEP26" s="0"/>
      <c r="BEQ26" s="0"/>
      <c r="BER26" s="0"/>
      <c r="BES26" s="0"/>
      <c r="BET26" s="0"/>
      <c r="BEU26" s="0"/>
      <c r="BEV26" s="0"/>
      <c r="BEW26" s="0"/>
      <c r="BEX26" s="0"/>
      <c r="BEY26" s="0"/>
      <c r="BEZ26" s="0"/>
      <c r="BFA26" s="0"/>
      <c r="BFB26" s="0"/>
      <c r="BFC26" s="0"/>
      <c r="BFD26" s="0"/>
      <c r="BFE26" s="0"/>
      <c r="BFF26" s="0"/>
      <c r="BFG26" s="0"/>
      <c r="BFH26" s="0"/>
      <c r="BFI26" s="0"/>
      <c r="BFJ26" s="0"/>
      <c r="BFK26" s="0"/>
      <c r="BFL26" s="0"/>
      <c r="BFM26" s="0"/>
      <c r="BFN26" s="0"/>
      <c r="BFO26" s="0"/>
      <c r="BFP26" s="0"/>
      <c r="BFQ26" s="0"/>
      <c r="BFR26" s="0"/>
      <c r="BFS26" s="0"/>
      <c r="BFT26" s="0"/>
      <c r="BFU26" s="0"/>
      <c r="BFV26" s="0"/>
      <c r="BFW26" s="0"/>
      <c r="BFX26" s="0"/>
      <c r="BFY26" s="0"/>
      <c r="BFZ26" s="0"/>
      <c r="BGA26" s="0"/>
      <c r="BGB26" s="0"/>
      <c r="BGC26" s="0"/>
      <c r="BGD26" s="0"/>
      <c r="BGE26" s="0"/>
      <c r="BGF26" s="0"/>
      <c r="BGG26" s="0"/>
      <c r="BGH26" s="0"/>
      <c r="BGI26" s="0"/>
      <c r="BGJ26" s="0"/>
      <c r="BGK26" s="0"/>
      <c r="BGL26" s="0"/>
      <c r="BGM26" s="0"/>
      <c r="BGN26" s="0"/>
      <c r="BGO26" s="0"/>
      <c r="BGP26" s="0"/>
      <c r="BGQ26" s="0"/>
      <c r="BGR26" s="0"/>
      <c r="BGS26" s="0"/>
      <c r="BGT26" s="0"/>
      <c r="BGU26" s="0"/>
      <c r="BGV26" s="0"/>
      <c r="BGW26" s="0"/>
      <c r="BGX26" s="0"/>
      <c r="BGY26" s="0"/>
      <c r="BGZ26" s="0"/>
      <c r="BHA26" s="0"/>
      <c r="BHB26" s="0"/>
      <c r="BHC26" s="0"/>
      <c r="BHD26" s="0"/>
      <c r="BHE26" s="0"/>
      <c r="BHF26" s="0"/>
      <c r="BHG26" s="0"/>
      <c r="BHH26" s="0"/>
      <c r="BHI26" s="0"/>
      <c r="BHJ26" s="0"/>
      <c r="BHK26" s="0"/>
      <c r="BHL26" s="0"/>
      <c r="BHM26" s="0"/>
      <c r="BHN26" s="0"/>
      <c r="BHO26" s="0"/>
      <c r="BHP26" s="0"/>
      <c r="BHQ26" s="0"/>
      <c r="BHR26" s="0"/>
      <c r="BHS26" s="0"/>
      <c r="BHT26" s="0"/>
      <c r="BHU26" s="0"/>
      <c r="BHV26" s="0"/>
      <c r="BHW26" s="0"/>
      <c r="BHX26" s="0"/>
      <c r="BHY26" s="0"/>
      <c r="BHZ26" s="0"/>
      <c r="BIA26" s="0"/>
      <c r="BIB26" s="0"/>
      <c r="BIC26" s="0"/>
      <c r="BID26" s="0"/>
      <c r="BIE26" s="0"/>
      <c r="BIF26" s="0"/>
      <c r="BIG26" s="0"/>
      <c r="BIH26" s="0"/>
      <c r="BII26" s="0"/>
      <c r="BIJ26" s="0"/>
      <c r="BIK26" s="0"/>
      <c r="BIL26" s="0"/>
      <c r="BIM26" s="0"/>
      <c r="BIN26" s="0"/>
      <c r="BIO26" s="0"/>
      <c r="BIP26" s="0"/>
      <c r="BIQ26" s="0"/>
      <c r="BIR26" s="0"/>
      <c r="BIS26" s="0"/>
      <c r="BIT26" s="0"/>
      <c r="BIU26" s="0"/>
      <c r="BIV26" s="0"/>
      <c r="BIW26" s="0"/>
      <c r="BIX26" s="0"/>
      <c r="BIY26" s="0"/>
      <c r="BIZ26" s="0"/>
      <c r="BJA26" s="0"/>
      <c r="BJB26" s="0"/>
      <c r="BJC26" s="0"/>
      <c r="BJD26" s="0"/>
      <c r="BJE26" s="0"/>
      <c r="BJF26" s="0"/>
      <c r="BJG26" s="0"/>
      <c r="BJH26" s="0"/>
      <c r="BJI26" s="0"/>
      <c r="BJJ26" s="0"/>
      <c r="BJK26" s="0"/>
      <c r="BJL26" s="0"/>
      <c r="BJM26" s="0"/>
      <c r="BJN26" s="0"/>
      <c r="BJO26" s="0"/>
      <c r="BJP26" s="0"/>
      <c r="BJQ26" s="0"/>
      <c r="BJR26" s="0"/>
      <c r="BJS26" s="0"/>
      <c r="BJT26" s="0"/>
      <c r="BJU26" s="0"/>
      <c r="BJV26" s="0"/>
      <c r="BJW26" s="0"/>
      <c r="BJX26" s="0"/>
      <c r="BJY26" s="0"/>
      <c r="BJZ26" s="0"/>
      <c r="BKA26" s="0"/>
      <c r="BKB26" s="0"/>
      <c r="BKC26" s="0"/>
      <c r="BKD26" s="0"/>
      <c r="BKE26" s="0"/>
      <c r="BKF26" s="0"/>
      <c r="BKG26" s="0"/>
      <c r="BKH26" s="0"/>
      <c r="BKI26" s="0"/>
      <c r="BKJ26" s="0"/>
      <c r="BKK26" s="0"/>
      <c r="BKL26" s="0"/>
      <c r="BKM26" s="0"/>
      <c r="BKN26" s="0"/>
      <c r="BKO26" s="0"/>
      <c r="BKP26" s="0"/>
      <c r="BKQ26" s="0"/>
      <c r="BKR26" s="0"/>
      <c r="BKS26" s="0"/>
      <c r="BKT26" s="0"/>
      <c r="BKU26" s="0"/>
      <c r="BKV26" s="0"/>
      <c r="BKW26" s="0"/>
      <c r="BKX26" s="0"/>
      <c r="BKY26" s="0"/>
      <c r="BKZ26" s="0"/>
      <c r="BLA26" s="0"/>
      <c r="BLB26" s="0"/>
      <c r="BLC26" s="0"/>
      <c r="BLD26" s="0"/>
      <c r="BLE26" s="0"/>
      <c r="BLF26" s="0"/>
      <c r="BLG26" s="0"/>
      <c r="BLH26" s="0"/>
      <c r="BLI26" s="0"/>
      <c r="BLJ26" s="0"/>
      <c r="BLK26" s="0"/>
      <c r="BLL26" s="0"/>
      <c r="BLM26" s="0"/>
      <c r="BLN26" s="0"/>
      <c r="BLO26" s="0"/>
      <c r="BLP26" s="0"/>
      <c r="BLQ26" s="0"/>
      <c r="BLR26" s="0"/>
      <c r="BLS26" s="0"/>
      <c r="BLT26" s="0"/>
      <c r="BLU26" s="0"/>
      <c r="BLV26" s="0"/>
      <c r="BLW26" s="0"/>
      <c r="BLX26" s="0"/>
      <c r="BLY26" s="0"/>
      <c r="BLZ26" s="0"/>
      <c r="BMA26" s="0"/>
      <c r="BMB26" s="0"/>
      <c r="BMC26" s="0"/>
      <c r="BMD26" s="0"/>
      <c r="BME26" s="0"/>
      <c r="BMF26" s="0"/>
      <c r="BMG26" s="0"/>
      <c r="BMH26" s="0"/>
      <c r="BMI26" s="0"/>
      <c r="BMJ26" s="0"/>
      <c r="BMK26" s="0"/>
      <c r="BML26" s="0"/>
      <c r="BMM26" s="0"/>
      <c r="BMN26" s="0"/>
      <c r="BMO26" s="0"/>
      <c r="BMP26" s="0"/>
      <c r="BMQ26" s="0"/>
      <c r="BMR26" s="0"/>
      <c r="BMS26" s="0"/>
      <c r="BMT26" s="0"/>
      <c r="BMU26" s="0"/>
      <c r="BMV26" s="0"/>
      <c r="BMW26" s="0"/>
      <c r="BMX26" s="0"/>
      <c r="BMY26" s="0"/>
      <c r="BMZ26" s="0"/>
      <c r="BNA26" s="0"/>
      <c r="BNB26" s="0"/>
      <c r="BNC26" s="0"/>
      <c r="BND26" s="0"/>
      <c r="BNE26" s="0"/>
      <c r="BNF26" s="0"/>
      <c r="BNG26" s="0"/>
      <c r="BNH26" s="0"/>
      <c r="BNI26" s="0"/>
      <c r="BNJ26" s="0"/>
      <c r="BNK26" s="0"/>
      <c r="BNL26" s="0"/>
      <c r="BNM26" s="0"/>
      <c r="BNN26" s="0"/>
      <c r="BNO26" s="0"/>
      <c r="BNP26" s="0"/>
      <c r="BNQ26" s="0"/>
      <c r="BNR26" s="0"/>
      <c r="BNS26" s="0"/>
      <c r="BNT26" s="0"/>
      <c r="BNU26" s="0"/>
      <c r="BNV26" s="0"/>
      <c r="BNW26" s="0"/>
      <c r="BNX26" s="0"/>
      <c r="BNY26" s="0"/>
      <c r="BNZ26" s="0"/>
      <c r="BOA26" s="0"/>
      <c r="BOB26" s="0"/>
      <c r="BOC26" s="0"/>
      <c r="BOD26" s="0"/>
      <c r="BOE26" s="0"/>
      <c r="BOF26" s="0"/>
      <c r="BOG26" s="0"/>
      <c r="BOH26" s="0"/>
      <c r="BOI26" s="0"/>
      <c r="BOJ26" s="0"/>
      <c r="BOK26" s="0"/>
      <c r="BOL26" s="0"/>
      <c r="BOM26" s="0"/>
      <c r="BON26" s="0"/>
      <c r="BOO26" s="0"/>
      <c r="BOP26" s="0"/>
      <c r="BOQ26" s="0"/>
      <c r="BOR26" s="0"/>
      <c r="BOS26" s="0"/>
      <c r="BOT26" s="0"/>
      <c r="BOU26" s="0"/>
      <c r="BOV26" s="0"/>
      <c r="BOW26" s="0"/>
      <c r="BOX26" s="0"/>
      <c r="BOY26" s="0"/>
      <c r="BOZ26" s="0"/>
      <c r="BPA26" s="0"/>
      <c r="BPB26" s="0"/>
      <c r="BPC26" s="0"/>
      <c r="BPD26" s="0"/>
      <c r="BPE26" s="0"/>
      <c r="BPF26" s="0"/>
      <c r="BPG26" s="0"/>
      <c r="BPH26" s="0"/>
      <c r="BPI26" s="0"/>
      <c r="BPJ26" s="0"/>
      <c r="BPK26" s="0"/>
      <c r="BPL26" s="0"/>
      <c r="BPM26" s="0"/>
      <c r="BPN26" s="0"/>
      <c r="BPO26" s="0"/>
      <c r="BPP26" s="0"/>
      <c r="BPQ26" s="0"/>
      <c r="BPR26" s="0"/>
      <c r="BPS26" s="0"/>
      <c r="BPT26" s="0"/>
      <c r="BPU26" s="0"/>
      <c r="BPV26" s="0"/>
      <c r="BPW26" s="0"/>
      <c r="BPX26" s="0"/>
      <c r="BPY26" s="0"/>
      <c r="BPZ26" s="0"/>
      <c r="BQA26" s="0"/>
      <c r="BQB26" s="0"/>
      <c r="BQC26" s="0"/>
      <c r="BQD26" s="0"/>
      <c r="BQE26" s="0"/>
      <c r="BQF26" s="0"/>
      <c r="BQG26" s="0"/>
      <c r="BQH26" s="0"/>
      <c r="BQI26" s="0"/>
      <c r="BQJ26" s="0"/>
      <c r="BQK26" s="0"/>
      <c r="BQL26" s="0"/>
      <c r="BQM26" s="0"/>
      <c r="BQN26" s="0"/>
      <c r="BQO26" s="0"/>
      <c r="BQP26" s="0"/>
      <c r="BQQ26" s="0"/>
      <c r="BQR26" s="0"/>
      <c r="BQS26" s="0"/>
      <c r="BQT26" s="0"/>
      <c r="BQU26" s="0"/>
      <c r="BQV26" s="0"/>
      <c r="BQW26" s="0"/>
      <c r="BQX26" s="0"/>
      <c r="BQY26" s="0"/>
      <c r="BQZ26" s="0"/>
      <c r="BRA26" s="0"/>
      <c r="BRB26" s="0"/>
      <c r="BRC26" s="0"/>
      <c r="BRD26" s="0"/>
      <c r="BRE26" s="0"/>
      <c r="BRF26" s="0"/>
      <c r="BRG26" s="0"/>
      <c r="BRH26" s="0"/>
      <c r="BRI26" s="0"/>
      <c r="BRJ26" s="0"/>
      <c r="BRK26" s="0"/>
      <c r="BRL26" s="0"/>
      <c r="BRM26" s="0"/>
      <c r="BRN26" s="0"/>
      <c r="BRO26" s="0"/>
      <c r="BRP26" s="0"/>
      <c r="BRQ26" s="0"/>
      <c r="BRR26" s="0"/>
      <c r="BRS26" s="0"/>
      <c r="BRT26" s="0"/>
      <c r="BRU26" s="0"/>
      <c r="BRV26" s="0"/>
      <c r="BRW26" s="0"/>
      <c r="BRX26" s="0"/>
      <c r="BRY26" s="0"/>
      <c r="BRZ26" s="0"/>
      <c r="BSA26" s="0"/>
      <c r="BSB26" s="0"/>
      <c r="BSC26" s="0"/>
      <c r="BSD26" s="0"/>
      <c r="BSE26" s="0"/>
      <c r="BSF26" s="0"/>
      <c r="BSG26" s="0"/>
      <c r="BSH26" s="0"/>
      <c r="BSI26" s="0"/>
      <c r="BSJ26" s="0"/>
      <c r="BSK26" s="0"/>
      <c r="BSL26" s="0"/>
      <c r="BSM26" s="0"/>
      <c r="BSN26" s="0"/>
      <c r="BSO26" s="0"/>
      <c r="BSP26" s="0"/>
      <c r="BSQ26" s="0"/>
      <c r="BSR26" s="0"/>
      <c r="BSS26" s="0"/>
      <c r="BST26" s="0"/>
      <c r="BSU26" s="0"/>
      <c r="BSV26" s="0"/>
      <c r="BSW26" s="0"/>
      <c r="BSX26" s="0"/>
      <c r="BSY26" s="0"/>
      <c r="BSZ26" s="0"/>
      <c r="BTA26" s="0"/>
      <c r="BTB26" s="0"/>
      <c r="BTC26" s="0"/>
      <c r="BTD26" s="0"/>
      <c r="BTE26" s="0"/>
      <c r="BTF26" s="0"/>
      <c r="BTG26" s="0"/>
      <c r="BTH26" s="0"/>
      <c r="BTI26" s="0"/>
      <c r="BTJ26" s="0"/>
      <c r="BTK26" s="0"/>
      <c r="BTL26" s="0"/>
      <c r="BTM26" s="0"/>
      <c r="BTN26" s="0"/>
      <c r="BTO26" s="0"/>
      <c r="BTP26" s="0"/>
      <c r="BTQ26" s="0"/>
      <c r="BTR26" s="0"/>
      <c r="BTS26" s="0"/>
      <c r="BTT26" s="0"/>
      <c r="BTU26" s="0"/>
      <c r="BTV26" s="0"/>
      <c r="BTW26" s="0"/>
      <c r="BTX26" s="0"/>
      <c r="BTY26" s="0"/>
      <c r="BTZ26" s="0"/>
      <c r="BUA26" s="0"/>
      <c r="BUB26" s="0"/>
      <c r="BUC26" s="0"/>
      <c r="BUD26" s="0"/>
      <c r="BUE26" s="0"/>
      <c r="BUF26" s="0"/>
      <c r="BUG26" s="0"/>
      <c r="BUH26" s="0"/>
      <c r="BUI26" s="0"/>
      <c r="BUJ26" s="0"/>
      <c r="BUK26" s="0"/>
      <c r="BUL26" s="0"/>
      <c r="BUM26" s="0"/>
      <c r="BUN26" s="0"/>
      <c r="BUO26" s="0"/>
      <c r="BUP26" s="0"/>
      <c r="BUQ26" s="0"/>
      <c r="BUR26" s="0"/>
      <c r="BUS26" s="0"/>
      <c r="BUT26" s="0"/>
      <c r="BUU26" s="0"/>
      <c r="BUV26" s="0"/>
      <c r="BUW26" s="0"/>
      <c r="BUX26" s="0"/>
      <c r="BUY26" s="0"/>
      <c r="BUZ26" s="0"/>
      <c r="BVA26" s="0"/>
      <c r="BVB26" s="0"/>
      <c r="BVC26" s="0"/>
      <c r="BVD26" s="0"/>
      <c r="BVE26" s="0"/>
      <c r="BVF26" s="0"/>
      <c r="BVG26" s="0"/>
      <c r="BVH26" s="0"/>
      <c r="BVI26" s="0"/>
      <c r="BVJ26" s="0"/>
      <c r="BVK26" s="0"/>
      <c r="BVL26" s="0"/>
      <c r="BVM26" s="0"/>
      <c r="BVN26" s="0"/>
      <c r="BVO26" s="0"/>
      <c r="BVP26" s="0"/>
      <c r="BVQ26" s="0"/>
      <c r="BVR26" s="0"/>
      <c r="BVS26" s="0"/>
      <c r="BVT26" s="0"/>
      <c r="BVU26" s="0"/>
      <c r="BVV26" s="0"/>
      <c r="BVW26" s="0"/>
      <c r="BVX26" s="0"/>
      <c r="BVY26" s="0"/>
      <c r="BVZ26" s="0"/>
      <c r="BWA26" s="0"/>
      <c r="BWB26" s="0"/>
      <c r="BWC26" s="0"/>
      <c r="BWD26" s="0"/>
      <c r="BWE26" s="0"/>
      <c r="BWF26" s="0"/>
      <c r="BWG26" s="0"/>
      <c r="BWH26" s="0"/>
      <c r="BWI26" s="0"/>
      <c r="BWJ26" s="0"/>
      <c r="BWK26" s="0"/>
      <c r="BWL26" s="0"/>
      <c r="BWM26" s="0"/>
      <c r="BWN26" s="0"/>
      <c r="BWO26" s="0"/>
      <c r="BWP26" s="0"/>
      <c r="BWQ26" s="0"/>
      <c r="BWR26" s="0"/>
      <c r="BWS26" s="0"/>
      <c r="BWT26" s="0"/>
      <c r="BWU26" s="0"/>
      <c r="BWV26" s="0"/>
      <c r="BWW26" s="0"/>
      <c r="BWX26" s="0"/>
      <c r="BWY26" s="0"/>
      <c r="BWZ26" s="0"/>
      <c r="BXA26" s="0"/>
      <c r="BXB26" s="0"/>
      <c r="BXC26" s="0"/>
      <c r="BXD26" s="0"/>
      <c r="BXE26" s="0"/>
      <c r="BXF26" s="0"/>
      <c r="BXG26" s="0"/>
      <c r="BXH26" s="0"/>
      <c r="BXI26" s="0"/>
      <c r="BXJ26" s="0"/>
      <c r="BXK26" s="0"/>
      <c r="BXL26" s="0"/>
      <c r="BXM26" s="0"/>
      <c r="BXN26" s="0"/>
      <c r="BXO26" s="0"/>
      <c r="BXP26" s="0"/>
      <c r="BXQ26" s="0"/>
      <c r="BXR26" s="0"/>
      <c r="BXS26" s="0"/>
      <c r="BXT26" s="0"/>
      <c r="BXU26" s="0"/>
      <c r="BXV26" s="0"/>
      <c r="BXW26" s="0"/>
      <c r="BXX26" s="0"/>
      <c r="BXY26" s="0"/>
      <c r="BXZ26" s="0"/>
      <c r="BYA26" s="0"/>
      <c r="BYB26" s="0"/>
      <c r="BYC26" s="0"/>
      <c r="BYD26" s="0"/>
      <c r="BYE26" s="0"/>
      <c r="BYF26" s="0"/>
      <c r="BYG26" s="0"/>
      <c r="BYH26" s="0"/>
      <c r="BYI26" s="0"/>
      <c r="BYJ26" s="0"/>
      <c r="BYK26" s="0"/>
      <c r="BYL26" s="0"/>
      <c r="BYM26" s="0"/>
      <c r="BYN26" s="0"/>
      <c r="BYO26" s="0"/>
      <c r="BYP26" s="0"/>
      <c r="BYQ26" s="0"/>
      <c r="BYR26" s="0"/>
      <c r="BYS26" s="0"/>
      <c r="BYT26" s="0"/>
      <c r="BYU26" s="0"/>
      <c r="BYV26" s="0"/>
      <c r="BYW26" s="0"/>
      <c r="BYX26" s="0"/>
      <c r="BYY26" s="0"/>
      <c r="BYZ26" s="0"/>
      <c r="BZA26" s="0"/>
      <c r="BZB26" s="0"/>
      <c r="BZC26" s="0"/>
      <c r="BZD26" s="0"/>
      <c r="BZE26" s="0"/>
      <c r="BZF26" s="0"/>
      <c r="BZG26" s="0"/>
      <c r="BZH26" s="0"/>
      <c r="BZI26" s="0"/>
      <c r="BZJ26" s="0"/>
      <c r="BZK26" s="0"/>
      <c r="BZL26" s="0"/>
      <c r="BZM26" s="0"/>
      <c r="BZN26" s="0"/>
      <c r="BZO26" s="0"/>
      <c r="BZP26" s="0"/>
      <c r="BZQ26" s="0"/>
      <c r="BZR26" s="0"/>
      <c r="BZS26" s="0"/>
      <c r="BZT26" s="0"/>
      <c r="BZU26" s="0"/>
      <c r="BZV26" s="0"/>
      <c r="BZW26" s="0"/>
      <c r="BZX26" s="0"/>
      <c r="BZY26" s="0"/>
      <c r="BZZ26" s="0"/>
      <c r="CAA26" s="0"/>
      <c r="CAB26" s="0"/>
      <c r="CAC26" s="0"/>
      <c r="CAD26" s="0"/>
      <c r="CAE26" s="0"/>
      <c r="CAF26" s="0"/>
      <c r="CAG26" s="0"/>
      <c r="CAH26" s="0"/>
      <c r="CAI26" s="0"/>
      <c r="CAJ26" s="0"/>
      <c r="CAK26" s="0"/>
      <c r="CAL26" s="0"/>
      <c r="CAM26" s="0"/>
      <c r="CAN26" s="0"/>
      <c r="CAO26" s="0"/>
      <c r="CAP26" s="0"/>
      <c r="CAQ26" s="0"/>
      <c r="CAR26" s="0"/>
      <c r="CAS26" s="0"/>
      <c r="CAT26" s="0"/>
      <c r="CAU26" s="0"/>
      <c r="CAV26" s="0"/>
      <c r="CAW26" s="0"/>
      <c r="CAX26" s="0"/>
      <c r="CAY26" s="0"/>
      <c r="CAZ26" s="0"/>
      <c r="CBA26" s="0"/>
      <c r="CBB26" s="0"/>
      <c r="CBC26" s="0"/>
      <c r="CBD26" s="0"/>
      <c r="CBE26" s="0"/>
      <c r="CBF26" s="0"/>
      <c r="CBG26" s="0"/>
      <c r="CBH26" s="0"/>
      <c r="CBI26" s="0"/>
      <c r="CBJ26" s="0"/>
      <c r="CBK26" s="0"/>
      <c r="CBL26" s="0"/>
      <c r="CBM26" s="0"/>
      <c r="CBN26" s="0"/>
      <c r="CBO26" s="0"/>
      <c r="CBP26" s="0"/>
      <c r="CBQ26" s="0"/>
      <c r="CBR26" s="0"/>
      <c r="CBS26" s="0"/>
      <c r="CBT26" s="0"/>
      <c r="CBU26" s="0"/>
      <c r="CBV26" s="0"/>
      <c r="CBW26" s="0"/>
      <c r="CBX26" s="0"/>
      <c r="CBY26" s="0"/>
      <c r="CBZ26" s="0"/>
      <c r="CCA26" s="0"/>
      <c r="CCB26" s="0"/>
      <c r="CCC26" s="0"/>
      <c r="CCD26" s="0"/>
      <c r="CCE26" s="0"/>
      <c r="CCF26" s="0"/>
      <c r="CCG26" s="0"/>
      <c r="CCH26" s="0"/>
      <c r="CCI26" s="0"/>
      <c r="CCJ26" s="0"/>
      <c r="CCK26" s="0"/>
      <c r="CCL26" s="0"/>
      <c r="CCM26" s="0"/>
      <c r="CCN26" s="0"/>
      <c r="CCO26" s="0"/>
      <c r="CCP26" s="0"/>
      <c r="CCQ26" s="0"/>
      <c r="CCR26" s="0"/>
      <c r="CCS26" s="0"/>
      <c r="CCT26" s="0"/>
      <c r="CCU26" s="0"/>
      <c r="CCV26" s="0"/>
      <c r="CCW26" s="0"/>
      <c r="CCX26" s="0"/>
      <c r="CCY26" s="0"/>
      <c r="CCZ26" s="0"/>
      <c r="CDA26" s="0"/>
      <c r="CDB26" s="0"/>
      <c r="CDC26" s="0"/>
      <c r="CDD26" s="0"/>
      <c r="CDE26" s="0"/>
      <c r="CDF26" s="0"/>
      <c r="CDG26" s="0"/>
      <c r="CDH26" s="0"/>
      <c r="CDI26" s="0"/>
      <c r="CDJ26" s="0"/>
      <c r="CDK26" s="0"/>
      <c r="CDL26" s="0"/>
      <c r="CDM26" s="0"/>
      <c r="CDN26" s="0"/>
      <c r="CDO26" s="0"/>
      <c r="CDP26" s="0"/>
      <c r="CDQ26" s="0"/>
      <c r="CDR26" s="0"/>
      <c r="CDS26" s="0"/>
      <c r="CDT26" s="0"/>
      <c r="CDU26" s="0"/>
      <c r="CDV26" s="0"/>
      <c r="CDW26" s="0"/>
      <c r="CDX26" s="0"/>
      <c r="CDY26" s="0"/>
      <c r="CDZ26" s="0"/>
      <c r="CEA26" s="0"/>
      <c r="CEB26" s="0"/>
      <c r="CEC26" s="0"/>
      <c r="CED26" s="0"/>
      <c r="CEE26" s="0"/>
      <c r="CEF26" s="0"/>
      <c r="CEG26" s="0"/>
      <c r="CEH26" s="0"/>
      <c r="CEI26" s="0"/>
      <c r="CEJ26" s="0"/>
      <c r="CEK26" s="0"/>
      <c r="CEL26" s="0"/>
      <c r="CEM26" s="0"/>
      <c r="CEN26" s="0"/>
      <c r="CEO26" s="0"/>
      <c r="CEP26" s="0"/>
      <c r="CEQ26" s="0"/>
      <c r="CER26" s="0"/>
      <c r="CES26" s="0"/>
      <c r="CET26" s="0"/>
      <c r="CEU26" s="0"/>
      <c r="CEV26" s="0"/>
      <c r="CEW26" s="0"/>
      <c r="CEX26" s="0"/>
      <c r="CEY26" s="0"/>
      <c r="CEZ26" s="0"/>
      <c r="CFA26" s="0"/>
      <c r="CFB26" s="0"/>
      <c r="CFC26" s="0"/>
      <c r="CFD26" s="0"/>
      <c r="CFE26" s="0"/>
      <c r="CFF26" s="0"/>
      <c r="CFG26" s="0"/>
      <c r="CFH26" s="0"/>
      <c r="CFI26" s="0"/>
      <c r="CFJ26" s="0"/>
      <c r="CFK26" s="0"/>
      <c r="CFL26" s="0"/>
      <c r="CFM26" s="0"/>
      <c r="CFN26" s="0"/>
      <c r="CFO26" s="0"/>
      <c r="CFP26" s="0"/>
      <c r="CFQ26" s="0"/>
      <c r="CFR26" s="0"/>
      <c r="CFS26" s="0"/>
      <c r="CFT26" s="0"/>
      <c r="CFU26" s="0"/>
      <c r="CFV26" s="0"/>
      <c r="CFW26" s="0"/>
      <c r="CFX26" s="0"/>
      <c r="CFY26" s="0"/>
      <c r="CFZ26" s="0"/>
      <c r="CGA26" s="0"/>
      <c r="CGB26" s="0"/>
      <c r="CGC26" s="0"/>
      <c r="CGD26" s="0"/>
      <c r="CGE26" s="0"/>
      <c r="CGF26" s="0"/>
      <c r="CGG26" s="0"/>
      <c r="CGH26" s="0"/>
      <c r="CGI26" s="0"/>
      <c r="CGJ26" s="0"/>
      <c r="CGK26" s="0"/>
      <c r="CGL26" s="0"/>
      <c r="CGM26" s="0"/>
      <c r="CGN26" s="0"/>
      <c r="CGO26" s="0"/>
      <c r="CGP26" s="0"/>
      <c r="CGQ26" s="0"/>
      <c r="CGR26" s="0"/>
      <c r="CGS26" s="0"/>
      <c r="CGT26" s="0"/>
      <c r="CGU26" s="0"/>
      <c r="CGV26" s="0"/>
      <c r="CGW26" s="0"/>
      <c r="CGX26" s="0"/>
      <c r="CGY26" s="0"/>
      <c r="CGZ26" s="0"/>
      <c r="CHA26" s="0"/>
      <c r="CHB26" s="0"/>
      <c r="CHC26" s="0"/>
      <c r="CHD26" s="0"/>
      <c r="CHE26" s="0"/>
      <c r="CHF26" s="0"/>
      <c r="CHG26" s="0"/>
      <c r="CHH26" s="0"/>
      <c r="CHI26" s="0"/>
      <c r="CHJ26" s="0"/>
      <c r="CHK26" s="0"/>
      <c r="CHL26" s="0"/>
      <c r="CHM26" s="0"/>
      <c r="CHN26" s="0"/>
      <c r="CHO26" s="0"/>
      <c r="CHP26" s="0"/>
      <c r="CHQ26" s="0"/>
      <c r="CHR26" s="0"/>
      <c r="CHS26" s="0"/>
      <c r="CHT26" s="0"/>
      <c r="CHU26" s="0"/>
      <c r="CHV26" s="0"/>
      <c r="CHW26" s="0"/>
      <c r="CHX26" s="0"/>
      <c r="CHY26" s="0"/>
      <c r="CHZ26" s="0"/>
      <c r="CIA26" s="0"/>
      <c r="CIB26" s="0"/>
      <c r="CIC26" s="0"/>
      <c r="CID26" s="0"/>
      <c r="CIE26" s="0"/>
      <c r="CIF26" s="0"/>
      <c r="CIG26" s="0"/>
      <c r="CIH26" s="0"/>
      <c r="CII26" s="0"/>
      <c r="CIJ26" s="0"/>
      <c r="CIK26" s="0"/>
      <c r="CIL26" s="0"/>
      <c r="CIM26" s="0"/>
      <c r="CIN26" s="0"/>
      <c r="CIO26" s="0"/>
      <c r="CIP26" s="0"/>
      <c r="CIQ26" s="0"/>
      <c r="CIR26" s="0"/>
      <c r="CIS26" s="0"/>
      <c r="CIT26" s="0"/>
      <c r="CIU26" s="0"/>
      <c r="CIV26" s="0"/>
      <c r="CIW26" s="0"/>
      <c r="CIX26" s="0"/>
      <c r="CIY26" s="0"/>
      <c r="CIZ26" s="0"/>
      <c r="CJA26" s="0"/>
      <c r="CJB26" s="0"/>
      <c r="CJC26" s="0"/>
      <c r="CJD26" s="0"/>
      <c r="CJE26" s="0"/>
      <c r="CJF26" s="0"/>
      <c r="CJG26" s="0"/>
      <c r="CJH26" s="0"/>
      <c r="CJI26" s="0"/>
      <c r="CJJ26" s="0"/>
      <c r="CJK26" s="0"/>
      <c r="CJL26" s="0"/>
      <c r="CJM26" s="0"/>
      <c r="CJN26" s="0"/>
      <c r="CJO26" s="0"/>
      <c r="CJP26" s="0"/>
      <c r="CJQ26" s="0"/>
      <c r="CJR26" s="0"/>
      <c r="CJS26" s="0"/>
      <c r="CJT26" s="0"/>
      <c r="CJU26" s="0"/>
      <c r="CJV26" s="0"/>
      <c r="CJW26" s="0"/>
      <c r="CJX26" s="0"/>
      <c r="CJY26" s="0"/>
      <c r="CJZ26" s="0"/>
      <c r="CKA26" s="0"/>
      <c r="CKB26" s="0"/>
      <c r="CKC26" s="0"/>
      <c r="CKD26" s="0"/>
      <c r="CKE26" s="0"/>
      <c r="CKF26" s="0"/>
      <c r="CKG26" s="0"/>
      <c r="CKH26" s="0"/>
      <c r="CKI26" s="0"/>
      <c r="CKJ26" s="0"/>
      <c r="CKK26" s="0"/>
      <c r="CKL26" s="0"/>
      <c r="CKM26" s="0"/>
      <c r="CKN26" s="0"/>
      <c r="CKO26" s="0"/>
      <c r="CKP26" s="0"/>
      <c r="CKQ26" s="0"/>
      <c r="CKR26" s="0"/>
      <c r="CKS26" s="0"/>
      <c r="CKT26" s="0"/>
      <c r="CKU26" s="0"/>
      <c r="CKV26" s="0"/>
      <c r="CKW26" s="0"/>
      <c r="CKX26" s="0"/>
      <c r="CKY26" s="0"/>
      <c r="CKZ26" s="0"/>
      <c r="CLA26" s="0"/>
      <c r="CLB26" s="0"/>
      <c r="CLC26" s="0"/>
      <c r="CLD26" s="0"/>
      <c r="CLE26" s="0"/>
      <c r="CLF26" s="0"/>
      <c r="CLG26" s="0"/>
      <c r="CLH26" s="0"/>
      <c r="CLI26" s="0"/>
      <c r="CLJ26" s="0"/>
      <c r="CLK26" s="0"/>
      <c r="CLL26" s="0"/>
      <c r="CLM26" s="0"/>
      <c r="CLN26" s="0"/>
      <c r="CLO26" s="0"/>
      <c r="CLP26" s="0"/>
      <c r="CLQ26" s="0"/>
      <c r="CLR26" s="0"/>
      <c r="CLS26" s="0"/>
      <c r="CLT26" s="0"/>
      <c r="CLU26" s="0"/>
      <c r="CLV26" s="0"/>
      <c r="CLW26" s="0"/>
      <c r="CLX26" s="0"/>
      <c r="CLY26" s="0"/>
      <c r="CLZ26" s="0"/>
      <c r="CMA26" s="0"/>
      <c r="CMB26" s="0"/>
      <c r="CMC26" s="0"/>
      <c r="CMD26" s="0"/>
      <c r="CME26" s="0"/>
      <c r="CMF26" s="0"/>
      <c r="CMG26" s="0"/>
      <c r="CMH26" s="0"/>
      <c r="CMI26" s="0"/>
      <c r="CMJ26" s="0"/>
      <c r="CMK26" s="0"/>
      <c r="CML26" s="0"/>
      <c r="CMM26" s="0"/>
      <c r="CMN26" s="0"/>
      <c r="CMO26" s="0"/>
      <c r="CMP26" s="0"/>
      <c r="CMQ26" s="0"/>
      <c r="CMR26" s="0"/>
      <c r="CMS26" s="0"/>
      <c r="CMT26" s="0"/>
      <c r="CMU26" s="0"/>
      <c r="CMV26" s="0"/>
      <c r="CMW26" s="0"/>
      <c r="CMX26" s="0"/>
      <c r="CMY26" s="0"/>
      <c r="CMZ26" s="0"/>
      <c r="CNA26" s="0"/>
      <c r="CNB26" s="0"/>
      <c r="CNC26" s="0"/>
      <c r="CND26" s="0"/>
      <c r="CNE26" s="0"/>
      <c r="CNF26" s="0"/>
      <c r="CNG26" s="0"/>
      <c r="CNH26" s="0"/>
      <c r="CNI26" s="0"/>
      <c r="CNJ26" s="0"/>
      <c r="CNK26" s="0"/>
      <c r="CNL26" s="0"/>
      <c r="CNM26" s="0"/>
      <c r="CNN26" s="0"/>
      <c r="CNO26" s="0"/>
      <c r="CNP26" s="0"/>
      <c r="CNQ26" s="0"/>
      <c r="CNR26" s="0"/>
      <c r="CNS26" s="0"/>
      <c r="CNT26" s="0"/>
      <c r="CNU26" s="0"/>
      <c r="CNV26" s="0"/>
      <c r="CNW26" s="0"/>
      <c r="CNX26" s="0"/>
      <c r="CNY26" s="0"/>
      <c r="CNZ26" s="0"/>
      <c r="COA26" s="0"/>
      <c r="COB26" s="0"/>
      <c r="COC26" s="0"/>
      <c r="COD26" s="0"/>
      <c r="COE26" s="0"/>
      <c r="COF26" s="0"/>
      <c r="COG26" s="0"/>
      <c r="COH26" s="0"/>
      <c r="COI26" s="0"/>
      <c r="COJ26" s="0"/>
      <c r="COK26" s="0"/>
      <c r="COL26" s="0"/>
      <c r="COM26" s="0"/>
      <c r="CON26" s="0"/>
      <c r="COO26" s="0"/>
      <c r="COP26" s="0"/>
      <c r="COQ26" s="0"/>
      <c r="COR26" s="0"/>
      <c r="COS26" s="0"/>
      <c r="COT26" s="0"/>
      <c r="COU26" s="0"/>
      <c r="COV26" s="0"/>
      <c r="COW26" s="0"/>
      <c r="COX26" s="0"/>
      <c r="COY26" s="0"/>
      <c r="COZ26" s="0"/>
      <c r="CPA26" s="0"/>
      <c r="CPB26" s="0"/>
      <c r="CPC26" s="0"/>
      <c r="CPD26" s="0"/>
      <c r="CPE26" s="0"/>
      <c r="CPF26" s="0"/>
      <c r="CPG26" s="0"/>
      <c r="CPH26" s="0"/>
      <c r="CPI26" s="0"/>
      <c r="CPJ26" s="0"/>
      <c r="CPK26" s="0"/>
      <c r="CPL26" s="0"/>
      <c r="CPM26" s="0"/>
      <c r="CPN26" s="0"/>
      <c r="CPO26" s="0"/>
      <c r="CPP26" s="0"/>
      <c r="CPQ26" s="0"/>
      <c r="CPR26" s="0"/>
      <c r="CPS26" s="0"/>
      <c r="CPT26" s="0"/>
      <c r="CPU26" s="0"/>
      <c r="CPV26" s="0"/>
      <c r="CPW26" s="0"/>
      <c r="CPX26" s="0"/>
      <c r="CPY26" s="0"/>
      <c r="CPZ26" s="0"/>
      <c r="CQA26" s="0"/>
      <c r="CQB26" s="0"/>
      <c r="CQC26" s="0"/>
      <c r="CQD26" s="0"/>
      <c r="CQE26" s="0"/>
      <c r="CQF26" s="0"/>
      <c r="CQG26" s="0"/>
      <c r="CQH26" s="0"/>
      <c r="CQI26" s="0"/>
      <c r="CQJ26" s="0"/>
      <c r="CQK26" s="0"/>
      <c r="CQL26" s="0"/>
      <c r="CQM26" s="0"/>
      <c r="CQN26" s="0"/>
      <c r="CQO26" s="0"/>
      <c r="CQP26" s="0"/>
      <c r="CQQ26" s="0"/>
      <c r="CQR26" s="0"/>
      <c r="CQS26" s="0"/>
      <c r="CQT26" s="0"/>
      <c r="CQU26" s="0"/>
      <c r="CQV26" s="0"/>
      <c r="CQW26" s="0"/>
      <c r="CQX26" s="0"/>
      <c r="CQY26" s="0"/>
      <c r="CQZ26" s="0"/>
      <c r="CRA26" s="0"/>
      <c r="CRB26" s="0"/>
      <c r="CRC26" s="0"/>
      <c r="CRD26" s="0"/>
      <c r="CRE26" s="0"/>
      <c r="CRF26" s="0"/>
      <c r="CRG26" s="0"/>
      <c r="CRH26" s="0"/>
      <c r="CRI26" s="0"/>
      <c r="CRJ26" s="0"/>
      <c r="CRK26" s="0"/>
      <c r="CRL26" s="0"/>
      <c r="CRM26" s="0"/>
      <c r="CRN26" s="0"/>
      <c r="CRO26" s="0"/>
      <c r="CRP26" s="0"/>
      <c r="CRQ26" s="0"/>
      <c r="CRR26" s="0"/>
      <c r="CRS26" s="0"/>
      <c r="CRT26" s="0"/>
      <c r="CRU26" s="0"/>
      <c r="CRV26" s="0"/>
      <c r="CRW26" s="0"/>
      <c r="CRX26" s="0"/>
      <c r="CRY26" s="0"/>
      <c r="CRZ26" s="0"/>
      <c r="CSA26" s="0"/>
      <c r="CSB26" s="0"/>
      <c r="CSC26" s="0"/>
      <c r="CSD26" s="0"/>
      <c r="CSE26" s="0"/>
      <c r="CSF26" s="0"/>
      <c r="CSG26" s="0"/>
      <c r="CSH26" s="0"/>
      <c r="CSI26" s="0"/>
      <c r="CSJ26" s="0"/>
      <c r="CSK26" s="0"/>
      <c r="CSL26" s="0"/>
      <c r="CSM26" s="0"/>
      <c r="CSN26" s="0"/>
      <c r="CSO26" s="0"/>
      <c r="CSP26" s="0"/>
      <c r="CSQ26" s="0"/>
      <c r="CSR26" s="0"/>
      <c r="CSS26" s="0"/>
      <c r="CST26" s="0"/>
      <c r="CSU26" s="0"/>
      <c r="CSV26" s="0"/>
      <c r="CSW26" s="0"/>
      <c r="CSX26" s="0"/>
      <c r="CSY26" s="0"/>
      <c r="CSZ26" s="0"/>
      <c r="CTA26" s="0"/>
      <c r="CTB26" s="0"/>
      <c r="CTC26" s="0"/>
      <c r="CTD26" s="0"/>
      <c r="CTE26" s="0"/>
      <c r="CTF26" s="0"/>
      <c r="CTG26" s="0"/>
      <c r="CTH26" s="0"/>
      <c r="CTI26" s="0"/>
      <c r="CTJ26" s="0"/>
      <c r="CTK26" s="0"/>
      <c r="CTL26" s="0"/>
      <c r="CTM26" s="0"/>
      <c r="CTN26" s="0"/>
      <c r="CTO26" s="0"/>
      <c r="CTP26" s="0"/>
      <c r="CTQ26" s="0"/>
      <c r="CTR26" s="0"/>
      <c r="CTS26" s="0"/>
      <c r="CTT26" s="0"/>
      <c r="CTU26" s="0"/>
      <c r="CTV26" s="0"/>
      <c r="CTW26" s="0"/>
      <c r="CTX26" s="0"/>
      <c r="CTY26" s="0"/>
      <c r="CTZ26" s="0"/>
      <c r="CUA26" s="0"/>
      <c r="CUB26" s="0"/>
      <c r="CUC26" s="0"/>
      <c r="CUD26" s="0"/>
      <c r="CUE26" s="0"/>
      <c r="CUF26" s="0"/>
      <c r="CUG26" s="0"/>
      <c r="CUH26" s="0"/>
      <c r="CUI26" s="0"/>
      <c r="CUJ26" s="0"/>
      <c r="CUK26" s="0"/>
      <c r="CUL26" s="0"/>
      <c r="CUM26" s="0"/>
      <c r="CUN26" s="0"/>
      <c r="CUO26" s="0"/>
      <c r="CUP26" s="0"/>
      <c r="CUQ26" s="0"/>
      <c r="CUR26" s="0"/>
      <c r="CUS26" s="0"/>
      <c r="CUT26" s="0"/>
      <c r="CUU26" s="0"/>
      <c r="CUV26" s="0"/>
      <c r="CUW26" s="0"/>
      <c r="CUX26" s="0"/>
      <c r="CUY26" s="0"/>
      <c r="CUZ26" s="0"/>
      <c r="CVA26" s="0"/>
      <c r="CVB26" s="0"/>
      <c r="CVC26" s="0"/>
      <c r="CVD26" s="0"/>
      <c r="CVE26" s="0"/>
      <c r="CVF26" s="0"/>
      <c r="CVG26" s="0"/>
      <c r="CVH26" s="0"/>
      <c r="CVI26" s="0"/>
      <c r="CVJ26" s="0"/>
      <c r="CVK26" s="0"/>
      <c r="CVL26" s="0"/>
      <c r="CVM26" s="0"/>
      <c r="CVN26" s="0"/>
      <c r="CVO26" s="0"/>
      <c r="CVP26" s="0"/>
      <c r="CVQ26" s="0"/>
      <c r="CVR26" s="0"/>
      <c r="CVS26" s="0"/>
      <c r="CVT26" s="0"/>
      <c r="CVU26" s="0"/>
      <c r="CVV26" s="0"/>
      <c r="CVW26" s="0"/>
      <c r="CVX26" s="0"/>
      <c r="CVY26" s="0"/>
      <c r="CVZ26" s="0"/>
      <c r="CWA26" s="0"/>
      <c r="CWB26" s="0"/>
      <c r="CWC26" s="0"/>
      <c r="CWD26" s="0"/>
      <c r="CWE26" s="0"/>
      <c r="CWF26" s="0"/>
      <c r="CWG26" s="0"/>
      <c r="CWH26" s="0"/>
      <c r="CWI26" s="0"/>
      <c r="CWJ26" s="0"/>
      <c r="CWK26" s="0"/>
      <c r="CWL26" s="0"/>
      <c r="CWM26" s="0"/>
      <c r="CWN26" s="0"/>
      <c r="CWO26" s="0"/>
      <c r="CWP26" s="0"/>
      <c r="CWQ26" s="0"/>
      <c r="CWR26" s="0"/>
      <c r="CWS26" s="0"/>
      <c r="CWT26" s="0"/>
      <c r="CWU26" s="0"/>
      <c r="CWV26" s="0"/>
      <c r="CWW26" s="0"/>
      <c r="CWX26" s="0"/>
      <c r="CWY26" s="0"/>
      <c r="CWZ26" s="0"/>
      <c r="CXA26" s="0"/>
      <c r="CXB26" s="0"/>
      <c r="CXC26" s="0"/>
      <c r="CXD26" s="0"/>
      <c r="CXE26" s="0"/>
      <c r="CXF26" s="0"/>
      <c r="CXG26" s="0"/>
      <c r="CXH26" s="0"/>
      <c r="CXI26" s="0"/>
      <c r="CXJ26" s="0"/>
      <c r="CXK26" s="0"/>
      <c r="CXL26" s="0"/>
      <c r="CXM26" s="0"/>
      <c r="CXN26" s="0"/>
      <c r="CXO26" s="0"/>
      <c r="CXP26" s="0"/>
      <c r="CXQ26" s="0"/>
      <c r="CXR26" s="0"/>
      <c r="CXS26" s="0"/>
      <c r="CXT26" s="0"/>
      <c r="CXU26" s="0"/>
      <c r="CXV26" s="0"/>
      <c r="CXW26" s="0"/>
      <c r="CXX26" s="0"/>
      <c r="CXY26" s="0"/>
      <c r="CXZ26" s="0"/>
      <c r="CYA26" s="0"/>
      <c r="CYB26" s="0"/>
      <c r="CYC26" s="0"/>
      <c r="CYD26" s="0"/>
      <c r="CYE26" s="0"/>
      <c r="CYF26" s="0"/>
      <c r="CYG26" s="0"/>
      <c r="CYH26" s="0"/>
      <c r="CYI26" s="0"/>
      <c r="CYJ26" s="0"/>
      <c r="CYK26" s="0"/>
      <c r="CYL26" s="0"/>
      <c r="CYM26" s="0"/>
      <c r="CYN26" s="0"/>
      <c r="CYO26" s="0"/>
      <c r="CYP26" s="0"/>
      <c r="CYQ26" s="0"/>
      <c r="CYR26" s="0"/>
      <c r="CYS26" s="0"/>
      <c r="CYT26" s="0"/>
      <c r="CYU26" s="0"/>
      <c r="CYV26" s="0"/>
      <c r="CYW26" s="0"/>
      <c r="CYX26" s="0"/>
      <c r="CYY26" s="0"/>
      <c r="CYZ26" s="0"/>
      <c r="CZA26" s="0"/>
      <c r="CZB26" s="0"/>
      <c r="CZC26" s="0"/>
      <c r="CZD26" s="0"/>
      <c r="CZE26" s="0"/>
      <c r="CZF26" s="0"/>
      <c r="CZG26" s="0"/>
      <c r="CZH26" s="0"/>
      <c r="CZI26" s="0"/>
      <c r="CZJ26" s="0"/>
      <c r="CZK26" s="0"/>
      <c r="CZL26" s="0"/>
      <c r="CZM26" s="0"/>
      <c r="CZN26" s="0"/>
      <c r="CZO26" s="0"/>
      <c r="CZP26" s="0"/>
      <c r="CZQ26" s="0"/>
      <c r="CZR26" s="0"/>
      <c r="CZS26" s="0"/>
      <c r="CZT26" s="0"/>
      <c r="CZU26" s="0"/>
      <c r="CZV26" s="0"/>
      <c r="CZW26" s="0"/>
      <c r="CZX26" s="0"/>
      <c r="CZY26" s="0"/>
      <c r="CZZ26" s="0"/>
      <c r="DAA26" s="0"/>
      <c r="DAB26" s="0"/>
      <c r="DAC26" s="0"/>
      <c r="DAD26" s="0"/>
      <c r="DAE26" s="0"/>
      <c r="DAF26" s="0"/>
      <c r="DAG26" s="0"/>
      <c r="DAH26" s="0"/>
      <c r="DAI26" s="0"/>
      <c r="DAJ26" s="0"/>
      <c r="DAK26" s="0"/>
      <c r="DAL26" s="0"/>
      <c r="DAM26" s="0"/>
      <c r="DAN26" s="0"/>
      <c r="DAO26" s="0"/>
      <c r="DAP26" s="0"/>
      <c r="DAQ26" s="0"/>
      <c r="DAR26" s="0"/>
      <c r="DAS26" s="0"/>
      <c r="DAT26" s="0"/>
      <c r="DAU26" s="0"/>
      <c r="DAV26" s="0"/>
      <c r="DAW26" s="0"/>
      <c r="DAX26" s="0"/>
      <c r="DAY26" s="0"/>
      <c r="DAZ26" s="0"/>
      <c r="DBA26" s="0"/>
      <c r="DBB26" s="0"/>
      <c r="DBC26" s="0"/>
      <c r="DBD26" s="0"/>
      <c r="DBE26" s="0"/>
      <c r="DBF26" s="0"/>
      <c r="DBG26" s="0"/>
      <c r="DBH26" s="0"/>
      <c r="DBI26" s="0"/>
      <c r="DBJ26" s="0"/>
      <c r="DBK26" s="0"/>
      <c r="DBL26" s="0"/>
      <c r="DBM26" s="0"/>
      <c r="DBN26" s="0"/>
      <c r="DBO26" s="0"/>
      <c r="DBP26" s="0"/>
      <c r="DBQ26" s="0"/>
      <c r="DBR26" s="0"/>
      <c r="DBS26" s="0"/>
      <c r="DBT26" s="0"/>
      <c r="DBU26" s="0"/>
      <c r="DBV26" s="0"/>
      <c r="DBW26" s="0"/>
      <c r="DBX26" s="0"/>
      <c r="DBY26" s="0"/>
      <c r="DBZ26" s="0"/>
      <c r="DCA26" s="0"/>
      <c r="DCB26" s="0"/>
      <c r="DCC26" s="0"/>
      <c r="DCD26" s="0"/>
      <c r="DCE26" s="0"/>
      <c r="DCF26" s="0"/>
      <c r="DCG26" s="0"/>
      <c r="DCH26" s="0"/>
      <c r="DCI26" s="0"/>
      <c r="DCJ26" s="0"/>
      <c r="DCK26" s="0"/>
      <c r="DCL26" s="0"/>
      <c r="DCM26" s="0"/>
      <c r="DCN26" s="0"/>
      <c r="DCO26" s="0"/>
      <c r="DCP26" s="0"/>
      <c r="DCQ26" s="0"/>
      <c r="DCR26" s="0"/>
      <c r="DCS26" s="0"/>
      <c r="DCT26" s="0"/>
      <c r="DCU26" s="0"/>
      <c r="DCV26" s="0"/>
      <c r="DCW26" s="0"/>
      <c r="DCX26" s="0"/>
      <c r="DCY26" s="0"/>
      <c r="DCZ26" s="0"/>
      <c r="DDA26" s="0"/>
      <c r="DDB26" s="0"/>
      <c r="DDC26" s="0"/>
      <c r="DDD26" s="0"/>
      <c r="DDE26" s="0"/>
      <c r="DDF26" s="0"/>
      <c r="DDG26" s="0"/>
      <c r="DDH26" s="0"/>
      <c r="DDI26" s="0"/>
      <c r="DDJ26" s="0"/>
      <c r="DDK26" s="0"/>
      <c r="DDL26" s="0"/>
      <c r="DDM26" s="0"/>
      <c r="DDN26" s="0"/>
      <c r="DDO26" s="0"/>
      <c r="DDP26" s="0"/>
      <c r="DDQ26" s="0"/>
      <c r="DDR26" s="0"/>
      <c r="DDS26" s="0"/>
      <c r="DDT26" s="0"/>
      <c r="DDU26" s="0"/>
      <c r="DDV26" s="0"/>
      <c r="DDW26" s="0"/>
      <c r="DDX26" s="0"/>
      <c r="DDY26" s="0"/>
      <c r="DDZ26" s="0"/>
      <c r="DEA26" s="0"/>
      <c r="DEB26" s="0"/>
      <c r="DEC26" s="0"/>
      <c r="DED26" s="0"/>
      <c r="DEE26" s="0"/>
      <c r="DEF26" s="0"/>
      <c r="DEG26" s="0"/>
      <c r="DEH26" s="0"/>
      <c r="DEI26" s="0"/>
      <c r="DEJ26" s="0"/>
      <c r="DEK26" s="0"/>
      <c r="DEL26" s="0"/>
      <c r="DEM26" s="0"/>
      <c r="DEN26" s="0"/>
      <c r="DEO26" s="0"/>
      <c r="DEP26" s="0"/>
      <c r="DEQ26" s="0"/>
      <c r="DER26" s="0"/>
      <c r="DES26" s="0"/>
      <c r="DET26" s="0"/>
      <c r="DEU26" s="0"/>
      <c r="DEV26" s="0"/>
      <c r="DEW26" s="0"/>
      <c r="DEX26" s="0"/>
      <c r="DEY26" s="0"/>
      <c r="DEZ26" s="0"/>
      <c r="DFA26" s="0"/>
      <c r="DFB26" s="0"/>
      <c r="DFC26" s="0"/>
      <c r="DFD26" s="0"/>
      <c r="DFE26" s="0"/>
      <c r="DFF26" s="0"/>
      <c r="DFG26" s="0"/>
      <c r="DFH26" s="0"/>
      <c r="DFI26" s="0"/>
      <c r="DFJ26" s="0"/>
      <c r="DFK26" s="0"/>
      <c r="DFL26" s="0"/>
      <c r="DFM26" s="0"/>
      <c r="DFN26" s="0"/>
      <c r="DFO26" s="0"/>
      <c r="DFP26" s="0"/>
      <c r="DFQ26" s="0"/>
      <c r="DFR26" s="0"/>
      <c r="DFS26" s="0"/>
      <c r="DFT26" s="0"/>
      <c r="DFU26" s="0"/>
      <c r="DFV26" s="0"/>
      <c r="DFW26" s="0"/>
      <c r="DFX26" s="0"/>
      <c r="DFY26" s="0"/>
      <c r="DFZ26" s="0"/>
      <c r="DGA26" s="0"/>
      <c r="DGB26" s="0"/>
      <c r="DGC26" s="0"/>
      <c r="DGD26" s="0"/>
      <c r="DGE26" s="0"/>
      <c r="DGF26" s="0"/>
      <c r="DGG26" s="0"/>
      <c r="DGH26" s="0"/>
      <c r="DGI26" s="0"/>
      <c r="DGJ26" s="0"/>
      <c r="DGK26" s="0"/>
      <c r="DGL26" s="0"/>
      <c r="DGM26" s="0"/>
      <c r="DGN26" s="0"/>
      <c r="DGO26" s="0"/>
      <c r="DGP26" s="0"/>
      <c r="DGQ26" s="0"/>
      <c r="DGR26" s="0"/>
      <c r="DGS26" s="0"/>
      <c r="DGT26" s="0"/>
      <c r="DGU26" s="0"/>
      <c r="DGV26" s="0"/>
      <c r="DGW26" s="0"/>
      <c r="DGX26" s="0"/>
      <c r="DGY26" s="0"/>
      <c r="DGZ26" s="0"/>
      <c r="DHA26" s="0"/>
      <c r="DHB26" s="0"/>
      <c r="DHC26" s="0"/>
      <c r="DHD26" s="0"/>
      <c r="DHE26" s="0"/>
      <c r="DHF26" s="0"/>
      <c r="DHG26" s="0"/>
      <c r="DHH26" s="0"/>
      <c r="DHI26" s="0"/>
      <c r="DHJ26" s="0"/>
      <c r="DHK26" s="0"/>
      <c r="DHL26" s="0"/>
      <c r="DHM26" s="0"/>
      <c r="DHN26" s="0"/>
      <c r="DHO26" s="0"/>
      <c r="DHP26" s="0"/>
      <c r="DHQ26" s="0"/>
      <c r="DHR26" s="0"/>
      <c r="DHS26" s="0"/>
      <c r="DHT26" s="0"/>
      <c r="DHU26" s="0"/>
      <c r="DHV26" s="0"/>
      <c r="DHW26" s="0"/>
      <c r="DHX26" s="0"/>
      <c r="DHY26" s="0"/>
      <c r="DHZ26" s="0"/>
      <c r="DIA26" s="0"/>
      <c r="DIB26" s="0"/>
      <c r="DIC26" s="0"/>
      <c r="DID26" s="0"/>
      <c r="DIE26" s="0"/>
      <c r="DIF26" s="0"/>
      <c r="DIG26" s="0"/>
      <c r="DIH26" s="0"/>
      <c r="DII26" s="0"/>
      <c r="DIJ26" s="0"/>
      <c r="DIK26" s="0"/>
      <c r="DIL26" s="0"/>
      <c r="DIM26" s="0"/>
      <c r="DIN26" s="0"/>
      <c r="DIO26" s="0"/>
      <c r="DIP26" s="0"/>
      <c r="DIQ26" s="0"/>
      <c r="DIR26" s="0"/>
      <c r="DIS26" s="0"/>
      <c r="DIT26" s="0"/>
      <c r="DIU26" s="0"/>
      <c r="DIV26" s="0"/>
      <c r="DIW26" s="0"/>
      <c r="DIX26" s="0"/>
      <c r="DIY26" s="0"/>
      <c r="DIZ26" s="0"/>
      <c r="DJA26" s="0"/>
      <c r="DJB26" s="0"/>
      <c r="DJC26" s="0"/>
      <c r="DJD26" s="0"/>
      <c r="DJE26" s="0"/>
      <c r="DJF26" s="0"/>
      <c r="DJG26" s="0"/>
      <c r="DJH26" s="0"/>
      <c r="DJI26" s="0"/>
      <c r="DJJ26" s="0"/>
      <c r="DJK26" s="0"/>
      <c r="DJL26" s="0"/>
      <c r="DJM26" s="0"/>
      <c r="DJN26" s="0"/>
      <c r="DJO26" s="0"/>
      <c r="DJP26" s="0"/>
      <c r="DJQ26" s="0"/>
      <c r="DJR26" s="0"/>
      <c r="DJS26" s="0"/>
      <c r="DJT26" s="0"/>
      <c r="DJU26" s="0"/>
      <c r="DJV26" s="0"/>
      <c r="DJW26" s="0"/>
      <c r="DJX26" s="0"/>
      <c r="DJY26" s="0"/>
      <c r="DJZ26" s="0"/>
      <c r="DKA26" s="0"/>
      <c r="DKB26" s="0"/>
      <c r="DKC26" s="0"/>
      <c r="DKD26" s="0"/>
      <c r="DKE26" s="0"/>
      <c r="DKF26" s="0"/>
      <c r="DKG26" s="0"/>
      <c r="DKH26" s="0"/>
      <c r="DKI26" s="0"/>
      <c r="DKJ26" s="0"/>
      <c r="DKK26" s="0"/>
      <c r="DKL26" s="0"/>
      <c r="DKM26" s="0"/>
      <c r="DKN26" s="0"/>
      <c r="DKO26" s="0"/>
      <c r="DKP26" s="0"/>
      <c r="DKQ26" s="0"/>
      <c r="DKR26" s="0"/>
      <c r="DKS26" s="0"/>
      <c r="DKT26" s="0"/>
      <c r="DKU26" s="0"/>
      <c r="DKV26" s="0"/>
      <c r="DKW26" s="0"/>
      <c r="DKX26" s="0"/>
      <c r="DKY26" s="0"/>
      <c r="DKZ26" s="0"/>
      <c r="DLA26" s="0"/>
      <c r="DLB26" s="0"/>
      <c r="DLC26" s="0"/>
      <c r="DLD26" s="0"/>
      <c r="DLE26" s="0"/>
      <c r="DLF26" s="0"/>
      <c r="DLG26" s="0"/>
      <c r="DLH26" s="0"/>
      <c r="DLI26" s="0"/>
      <c r="DLJ26" s="0"/>
      <c r="DLK26" s="0"/>
      <c r="DLL26" s="0"/>
      <c r="DLM26" s="0"/>
      <c r="DLN26" s="0"/>
      <c r="DLO26" s="0"/>
      <c r="DLP26" s="0"/>
      <c r="DLQ26" s="0"/>
      <c r="DLR26" s="0"/>
      <c r="DLS26" s="0"/>
      <c r="DLT26" s="0"/>
      <c r="DLU26" s="0"/>
      <c r="DLV26" s="0"/>
      <c r="DLW26" s="0"/>
      <c r="DLX26" s="0"/>
      <c r="DLY26" s="0"/>
      <c r="DLZ26" s="0"/>
      <c r="DMA26" s="0"/>
      <c r="DMB26" s="0"/>
      <c r="DMC26" s="0"/>
      <c r="DMD26" s="0"/>
      <c r="DME26" s="0"/>
      <c r="DMF26" s="0"/>
      <c r="DMG26" s="0"/>
      <c r="DMH26" s="0"/>
      <c r="DMI26" s="0"/>
      <c r="DMJ26" s="0"/>
      <c r="DMK26" s="0"/>
      <c r="DML26" s="0"/>
      <c r="DMM26" s="0"/>
      <c r="DMN26" s="0"/>
      <c r="DMO26" s="0"/>
      <c r="DMP26" s="0"/>
      <c r="DMQ26" s="0"/>
      <c r="DMR26" s="0"/>
      <c r="DMS26" s="0"/>
      <c r="DMT26" s="0"/>
      <c r="DMU26" s="0"/>
      <c r="DMV26" s="0"/>
      <c r="DMW26" s="0"/>
      <c r="DMX26" s="0"/>
      <c r="DMY26" s="0"/>
      <c r="DMZ26" s="0"/>
      <c r="DNA26" s="0"/>
      <c r="DNB26" s="0"/>
      <c r="DNC26" s="0"/>
      <c r="DND26" s="0"/>
      <c r="DNE26" s="0"/>
      <c r="DNF26" s="0"/>
      <c r="DNG26" s="0"/>
      <c r="DNH26" s="0"/>
      <c r="DNI26" s="0"/>
      <c r="DNJ26" s="0"/>
      <c r="DNK26" s="0"/>
      <c r="DNL26" s="0"/>
      <c r="DNM26" s="0"/>
      <c r="DNN26" s="0"/>
      <c r="DNO26" s="0"/>
      <c r="DNP26" s="0"/>
      <c r="DNQ26" s="0"/>
      <c r="DNR26" s="0"/>
      <c r="DNS26" s="0"/>
      <c r="DNT26" s="0"/>
      <c r="DNU26" s="0"/>
      <c r="DNV26" s="0"/>
      <c r="DNW26" s="0"/>
      <c r="DNX26" s="0"/>
      <c r="DNY26" s="0"/>
      <c r="DNZ26" s="0"/>
      <c r="DOA26" s="0"/>
      <c r="DOB26" s="0"/>
      <c r="DOC26" s="0"/>
      <c r="DOD26" s="0"/>
      <c r="DOE26" s="0"/>
      <c r="DOF26" s="0"/>
      <c r="DOG26" s="0"/>
      <c r="DOH26" s="0"/>
      <c r="DOI26" s="0"/>
      <c r="DOJ26" s="0"/>
      <c r="DOK26" s="0"/>
      <c r="DOL26" s="0"/>
      <c r="DOM26" s="0"/>
      <c r="DON26" s="0"/>
      <c r="DOO26" s="0"/>
      <c r="DOP26" s="0"/>
      <c r="DOQ26" s="0"/>
      <c r="DOR26" s="0"/>
      <c r="DOS26" s="0"/>
      <c r="DOT26" s="0"/>
      <c r="DOU26" s="0"/>
      <c r="DOV26" s="0"/>
      <c r="DOW26" s="0"/>
      <c r="DOX26" s="0"/>
      <c r="DOY26" s="0"/>
      <c r="DOZ26" s="0"/>
      <c r="DPA26" s="0"/>
      <c r="DPB26" s="0"/>
      <c r="DPC26" s="0"/>
      <c r="DPD26" s="0"/>
      <c r="DPE26" s="0"/>
      <c r="DPF26" s="0"/>
      <c r="DPG26" s="0"/>
      <c r="DPH26" s="0"/>
      <c r="DPI26" s="0"/>
      <c r="DPJ26" s="0"/>
      <c r="DPK26" s="0"/>
      <c r="DPL26" s="0"/>
      <c r="DPM26" s="0"/>
      <c r="DPN26" s="0"/>
      <c r="DPO26" s="0"/>
      <c r="DPP26" s="0"/>
      <c r="DPQ26" s="0"/>
      <c r="DPR26" s="0"/>
      <c r="DPS26" s="0"/>
      <c r="DPT26" s="0"/>
      <c r="DPU26" s="0"/>
      <c r="DPV26" s="0"/>
      <c r="DPW26" s="0"/>
      <c r="DPX26" s="0"/>
      <c r="DPY26" s="0"/>
      <c r="DPZ26" s="0"/>
      <c r="DQA26" s="0"/>
      <c r="DQB26" s="0"/>
      <c r="DQC26" s="0"/>
      <c r="DQD26" s="0"/>
      <c r="DQE26" s="0"/>
      <c r="DQF26" s="0"/>
      <c r="DQG26" s="0"/>
      <c r="DQH26" s="0"/>
      <c r="DQI26" s="0"/>
      <c r="DQJ26" s="0"/>
      <c r="DQK26" s="0"/>
      <c r="DQL26" s="0"/>
      <c r="DQM26" s="0"/>
      <c r="DQN26" s="0"/>
      <c r="DQO26" s="0"/>
      <c r="DQP26" s="0"/>
      <c r="DQQ26" s="0"/>
      <c r="DQR26" s="0"/>
      <c r="DQS26" s="0"/>
      <c r="DQT26" s="0"/>
      <c r="DQU26" s="0"/>
      <c r="DQV26" s="0"/>
      <c r="DQW26" s="0"/>
      <c r="DQX26" s="0"/>
      <c r="DQY26" s="0"/>
      <c r="DQZ26" s="0"/>
      <c r="DRA26" s="0"/>
      <c r="DRB26" s="0"/>
      <c r="DRC26" s="0"/>
      <c r="DRD26" s="0"/>
      <c r="DRE26" s="0"/>
      <c r="DRF26" s="0"/>
      <c r="DRG26" s="0"/>
      <c r="DRH26" s="0"/>
      <c r="DRI26" s="0"/>
      <c r="DRJ26" s="0"/>
      <c r="DRK26" s="0"/>
      <c r="DRL26" s="0"/>
      <c r="DRM26" s="0"/>
      <c r="DRN26" s="0"/>
      <c r="DRO26" s="0"/>
      <c r="DRP26" s="0"/>
      <c r="DRQ26" s="0"/>
      <c r="DRR26" s="0"/>
      <c r="DRS26" s="0"/>
      <c r="DRT26" s="0"/>
      <c r="DRU26" s="0"/>
      <c r="DRV26" s="0"/>
      <c r="DRW26" s="0"/>
      <c r="DRX26" s="0"/>
      <c r="DRY26" s="0"/>
      <c r="DRZ26" s="0"/>
      <c r="DSA26" s="0"/>
      <c r="DSB26" s="0"/>
      <c r="DSC26" s="0"/>
      <c r="DSD26" s="0"/>
      <c r="DSE26" s="0"/>
      <c r="DSF26" s="0"/>
      <c r="DSG26" s="0"/>
      <c r="DSH26" s="0"/>
      <c r="DSI26" s="0"/>
      <c r="DSJ26" s="0"/>
      <c r="DSK26" s="0"/>
      <c r="DSL26" s="0"/>
      <c r="DSM26" s="0"/>
      <c r="DSN26" s="0"/>
      <c r="DSO26" s="0"/>
      <c r="DSP26" s="0"/>
      <c r="DSQ26" s="0"/>
      <c r="DSR26" s="0"/>
      <c r="DSS26" s="0"/>
      <c r="DST26" s="0"/>
      <c r="DSU26" s="0"/>
      <c r="DSV26" s="0"/>
      <c r="DSW26" s="0"/>
      <c r="DSX26" s="0"/>
      <c r="DSY26" s="0"/>
      <c r="DSZ26" s="0"/>
      <c r="DTA26" s="0"/>
      <c r="DTB26" s="0"/>
      <c r="DTC26" s="0"/>
      <c r="DTD26" s="0"/>
      <c r="DTE26" s="0"/>
      <c r="DTF26" s="0"/>
      <c r="DTG26" s="0"/>
      <c r="DTH26" s="0"/>
      <c r="DTI26" s="0"/>
      <c r="DTJ26" s="0"/>
      <c r="DTK26" s="0"/>
      <c r="DTL26" s="0"/>
      <c r="DTM26" s="0"/>
      <c r="DTN26" s="0"/>
      <c r="DTO26" s="0"/>
      <c r="DTP26" s="0"/>
      <c r="DTQ26" s="0"/>
      <c r="DTR26" s="0"/>
      <c r="DTS26" s="0"/>
      <c r="DTT26" s="0"/>
      <c r="DTU26" s="0"/>
      <c r="DTV26" s="0"/>
      <c r="DTW26" s="0"/>
      <c r="DTX26" s="0"/>
      <c r="DTY26" s="0"/>
      <c r="DTZ26" s="0"/>
      <c r="DUA26" s="0"/>
      <c r="DUB26" s="0"/>
      <c r="DUC26" s="0"/>
      <c r="DUD26" s="0"/>
      <c r="DUE26" s="0"/>
      <c r="DUF26" s="0"/>
      <c r="DUG26" s="0"/>
      <c r="DUH26" s="0"/>
      <c r="DUI26" s="0"/>
      <c r="DUJ26" s="0"/>
      <c r="DUK26" s="0"/>
      <c r="DUL26" s="0"/>
      <c r="DUM26" s="0"/>
      <c r="DUN26" s="0"/>
      <c r="DUO26" s="0"/>
      <c r="DUP26" s="0"/>
      <c r="DUQ26" s="0"/>
      <c r="DUR26" s="0"/>
      <c r="DUS26" s="0"/>
      <c r="DUT26" s="0"/>
      <c r="DUU26" s="0"/>
      <c r="DUV26" s="0"/>
      <c r="DUW26" s="0"/>
      <c r="DUX26" s="0"/>
      <c r="DUY26" s="0"/>
      <c r="DUZ26" s="0"/>
      <c r="DVA26" s="0"/>
      <c r="DVB26" s="0"/>
      <c r="DVC26" s="0"/>
      <c r="DVD26" s="0"/>
      <c r="DVE26" s="0"/>
      <c r="DVF26" s="0"/>
      <c r="DVG26" s="0"/>
      <c r="DVH26" s="0"/>
      <c r="DVI26" s="0"/>
      <c r="DVJ26" s="0"/>
      <c r="DVK26" s="0"/>
      <c r="DVL26" s="0"/>
      <c r="DVM26" s="0"/>
      <c r="DVN26" s="0"/>
      <c r="DVO26" s="0"/>
      <c r="DVP26" s="0"/>
      <c r="DVQ26" s="0"/>
      <c r="DVR26" s="0"/>
      <c r="DVS26" s="0"/>
      <c r="DVT26" s="0"/>
      <c r="DVU26" s="0"/>
      <c r="DVV26" s="0"/>
      <c r="DVW26" s="0"/>
      <c r="DVX26" s="0"/>
      <c r="DVY26" s="0"/>
      <c r="DVZ26" s="0"/>
      <c r="DWA26" s="0"/>
      <c r="DWB26" s="0"/>
      <c r="DWC26" s="0"/>
      <c r="DWD26" s="0"/>
      <c r="DWE26" s="0"/>
      <c r="DWF26" s="0"/>
      <c r="DWG26" s="0"/>
      <c r="DWH26" s="0"/>
      <c r="DWI26" s="0"/>
      <c r="DWJ26" s="0"/>
      <c r="DWK26" s="0"/>
      <c r="DWL26" s="0"/>
      <c r="DWM26" s="0"/>
      <c r="DWN26" s="0"/>
      <c r="DWO26" s="0"/>
      <c r="DWP26" s="0"/>
      <c r="DWQ26" s="0"/>
      <c r="DWR26" s="0"/>
      <c r="DWS26" s="0"/>
      <c r="DWT26" s="0"/>
      <c r="DWU26" s="0"/>
      <c r="DWV26" s="0"/>
      <c r="DWW26" s="0"/>
      <c r="DWX26" s="0"/>
      <c r="DWY26" s="0"/>
      <c r="DWZ26" s="0"/>
      <c r="DXA26" s="0"/>
      <c r="DXB26" s="0"/>
      <c r="DXC26" s="0"/>
      <c r="DXD26" s="0"/>
      <c r="DXE26" s="0"/>
      <c r="DXF26" s="0"/>
      <c r="DXG26" s="0"/>
      <c r="DXH26" s="0"/>
      <c r="DXI26" s="0"/>
      <c r="DXJ26" s="0"/>
      <c r="DXK26" s="0"/>
      <c r="DXL26" s="0"/>
      <c r="DXM26" s="0"/>
      <c r="DXN26" s="0"/>
      <c r="DXO26" s="0"/>
      <c r="DXP26" s="0"/>
      <c r="DXQ26" s="0"/>
      <c r="DXR26" s="0"/>
      <c r="DXS26" s="0"/>
      <c r="DXT26" s="0"/>
      <c r="DXU26" s="0"/>
      <c r="DXV26" s="0"/>
      <c r="DXW26" s="0"/>
      <c r="DXX26" s="0"/>
      <c r="DXY26" s="0"/>
      <c r="DXZ26" s="0"/>
      <c r="DYA26" s="0"/>
      <c r="DYB26" s="0"/>
      <c r="DYC26" s="0"/>
      <c r="DYD26" s="0"/>
      <c r="DYE26" s="0"/>
      <c r="DYF26" s="0"/>
      <c r="DYG26" s="0"/>
      <c r="DYH26" s="0"/>
      <c r="DYI26" s="0"/>
      <c r="DYJ26" s="0"/>
      <c r="DYK26" s="0"/>
      <c r="DYL26" s="0"/>
      <c r="DYM26" s="0"/>
      <c r="DYN26" s="0"/>
      <c r="DYO26" s="0"/>
      <c r="DYP26" s="0"/>
      <c r="DYQ26" s="0"/>
      <c r="DYR26" s="0"/>
      <c r="DYS26" s="0"/>
      <c r="DYT26" s="0"/>
      <c r="DYU26" s="0"/>
      <c r="DYV26" s="0"/>
      <c r="DYW26" s="0"/>
      <c r="DYX26" s="0"/>
      <c r="DYY26" s="0"/>
      <c r="DYZ26" s="0"/>
      <c r="DZA26" s="0"/>
      <c r="DZB26" s="0"/>
      <c r="DZC26" s="0"/>
      <c r="DZD26" s="0"/>
      <c r="DZE26" s="0"/>
      <c r="DZF26" s="0"/>
      <c r="DZG26" s="0"/>
      <c r="DZH26" s="0"/>
      <c r="DZI26" s="0"/>
      <c r="DZJ26" s="0"/>
      <c r="DZK26" s="0"/>
      <c r="DZL26" s="0"/>
      <c r="DZM26" s="0"/>
      <c r="DZN26" s="0"/>
      <c r="DZO26" s="0"/>
      <c r="DZP26" s="0"/>
      <c r="DZQ26" s="0"/>
      <c r="DZR26" s="0"/>
      <c r="DZS26" s="0"/>
      <c r="DZT26" s="0"/>
      <c r="DZU26" s="0"/>
      <c r="DZV26" s="0"/>
      <c r="DZW26" s="0"/>
      <c r="DZX26" s="0"/>
      <c r="DZY26" s="0"/>
      <c r="DZZ26" s="0"/>
      <c r="EAA26" s="0"/>
      <c r="EAB26" s="0"/>
      <c r="EAC26" s="0"/>
      <c r="EAD26" s="0"/>
      <c r="EAE26" s="0"/>
      <c r="EAF26" s="0"/>
      <c r="EAG26" s="0"/>
      <c r="EAH26" s="0"/>
      <c r="EAI26" s="0"/>
      <c r="EAJ26" s="0"/>
      <c r="EAK26" s="0"/>
      <c r="EAL26" s="0"/>
      <c r="EAM26" s="0"/>
      <c r="EAN26" s="0"/>
      <c r="EAO26" s="0"/>
      <c r="EAP26" s="0"/>
      <c r="EAQ26" s="0"/>
      <c r="EAR26" s="0"/>
      <c r="EAS26" s="0"/>
      <c r="EAT26" s="0"/>
      <c r="EAU26" s="0"/>
      <c r="EAV26" s="0"/>
      <c r="EAW26" s="0"/>
      <c r="EAX26" s="0"/>
      <c r="EAY26" s="0"/>
      <c r="EAZ26" s="0"/>
      <c r="EBA26" s="0"/>
      <c r="EBB26" s="0"/>
      <c r="EBC26" s="0"/>
      <c r="EBD26" s="0"/>
      <c r="EBE26" s="0"/>
      <c r="EBF26" s="0"/>
      <c r="EBG26" s="0"/>
      <c r="EBH26" s="0"/>
      <c r="EBI26" s="0"/>
      <c r="EBJ26" s="0"/>
      <c r="EBK26" s="0"/>
      <c r="EBL26" s="0"/>
      <c r="EBM26" s="0"/>
      <c r="EBN26" s="0"/>
      <c r="EBO26" s="0"/>
      <c r="EBP26" s="0"/>
      <c r="EBQ26" s="0"/>
      <c r="EBR26" s="0"/>
      <c r="EBS26" s="0"/>
      <c r="EBT26" s="0"/>
      <c r="EBU26" s="0"/>
      <c r="EBV26" s="0"/>
      <c r="EBW26" s="0"/>
      <c r="EBX26" s="0"/>
      <c r="EBY26" s="0"/>
      <c r="EBZ26" s="0"/>
      <c r="ECA26" s="0"/>
      <c r="ECB26" s="0"/>
      <c r="ECC26" s="0"/>
      <c r="ECD26" s="0"/>
      <c r="ECE26" s="0"/>
      <c r="ECF26" s="0"/>
      <c r="ECG26" s="0"/>
      <c r="ECH26" s="0"/>
      <c r="ECI26" s="0"/>
      <c r="ECJ26" s="0"/>
      <c r="ECK26" s="0"/>
      <c r="ECL26" s="0"/>
      <c r="ECM26" s="0"/>
      <c r="ECN26" s="0"/>
      <c r="ECO26" s="0"/>
      <c r="ECP26" s="0"/>
      <c r="ECQ26" s="0"/>
      <c r="ECR26" s="0"/>
      <c r="ECS26" s="0"/>
      <c r="ECT26" s="0"/>
      <c r="ECU26" s="0"/>
      <c r="ECV26" s="0"/>
      <c r="ECW26" s="0"/>
      <c r="ECX26" s="0"/>
      <c r="ECY26" s="0"/>
      <c r="ECZ26" s="0"/>
      <c r="EDA26" s="0"/>
      <c r="EDB26" s="0"/>
      <c r="EDC26" s="0"/>
      <c r="EDD26" s="0"/>
      <c r="EDE26" s="0"/>
      <c r="EDF26" s="0"/>
      <c r="EDG26" s="0"/>
      <c r="EDH26" s="0"/>
      <c r="EDI26" s="0"/>
      <c r="EDJ26" s="0"/>
      <c r="EDK26" s="0"/>
      <c r="EDL26" s="0"/>
      <c r="EDM26" s="0"/>
      <c r="EDN26" s="0"/>
      <c r="EDO26" s="0"/>
      <c r="EDP26" s="0"/>
      <c r="EDQ26" s="0"/>
      <c r="EDR26" s="0"/>
      <c r="EDS26" s="0"/>
      <c r="EDT26" s="0"/>
      <c r="EDU26" s="0"/>
      <c r="EDV26" s="0"/>
      <c r="EDW26" s="0"/>
      <c r="EDX26" s="0"/>
      <c r="EDY26" s="0"/>
      <c r="EDZ26" s="0"/>
      <c r="EEA26" s="0"/>
      <c r="EEB26" s="0"/>
      <c r="EEC26" s="0"/>
      <c r="EED26" s="0"/>
      <c r="EEE26" s="0"/>
      <c r="EEF26" s="0"/>
      <c r="EEG26" s="0"/>
      <c r="EEH26" s="0"/>
      <c r="EEI26" s="0"/>
      <c r="EEJ26" s="0"/>
      <c r="EEK26" s="0"/>
      <c r="EEL26" s="0"/>
      <c r="EEM26" s="0"/>
      <c r="EEN26" s="0"/>
      <c r="EEO26" s="0"/>
      <c r="EEP26" s="0"/>
      <c r="EEQ26" s="0"/>
      <c r="EER26" s="0"/>
      <c r="EES26" s="0"/>
      <c r="EET26" s="0"/>
      <c r="EEU26" s="0"/>
      <c r="EEV26" s="0"/>
      <c r="EEW26" s="0"/>
      <c r="EEX26" s="0"/>
      <c r="EEY26" s="0"/>
      <c r="EEZ26" s="0"/>
      <c r="EFA26" s="0"/>
      <c r="EFB26" s="0"/>
      <c r="EFC26" s="0"/>
      <c r="EFD26" s="0"/>
      <c r="EFE26" s="0"/>
      <c r="EFF26" s="0"/>
      <c r="EFG26" s="0"/>
      <c r="EFH26" s="0"/>
      <c r="EFI26" s="0"/>
      <c r="EFJ26" s="0"/>
      <c r="EFK26" s="0"/>
      <c r="EFL26" s="0"/>
      <c r="EFM26" s="0"/>
      <c r="EFN26" s="0"/>
      <c r="EFO26" s="0"/>
      <c r="EFP26" s="0"/>
      <c r="EFQ26" s="0"/>
      <c r="EFR26" s="0"/>
      <c r="EFS26" s="0"/>
      <c r="EFT26" s="0"/>
      <c r="EFU26" s="0"/>
      <c r="EFV26" s="0"/>
      <c r="EFW26" s="0"/>
      <c r="EFX26" s="0"/>
      <c r="EFY26" s="0"/>
      <c r="EFZ26" s="0"/>
      <c r="EGA26" s="0"/>
      <c r="EGB26" s="0"/>
      <c r="EGC26" s="0"/>
      <c r="EGD26" s="0"/>
      <c r="EGE26" s="0"/>
      <c r="EGF26" s="0"/>
      <c r="EGG26" s="0"/>
      <c r="EGH26" s="0"/>
      <c r="EGI26" s="0"/>
      <c r="EGJ26" s="0"/>
      <c r="EGK26" s="0"/>
      <c r="EGL26" s="0"/>
      <c r="EGM26" s="0"/>
      <c r="EGN26" s="0"/>
      <c r="EGO26" s="0"/>
      <c r="EGP26" s="0"/>
      <c r="EGQ26" s="0"/>
      <c r="EGR26" s="0"/>
      <c r="EGS26" s="0"/>
      <c r="EGT26" s="0"/>
      <c r="EGU26" s="0"/>
      <c r="EGV26" s="0"/>
      <c r="EGW26" s="0"/>
      <c r="EGX26" s="0"/>
      <c r="EGY26" s="0"/>
      <c r="EGZ26" s="0"/>
      <c r="EHA26" s="0"/>
      <c r="EHB26" s="0"/>
      <c r="EHC26" s="0"/>
      <c r="EHD26" s="0"/>
      <c r="EHE26" s="0"/>
      <c r="EHF26" s="0"/>
      <c r="EHG26" s="0"/>
      <c r="EHH26" s="0"/>
      <c r="EHI26" s="0"/>
      <c r="EHJ26" s="0"/>
      <c r="EHK26" s="0"/>
      <c r="EHL26" s="0"/>
      <c r="EHM26" s="0"/>
      <c r="EHN26" s="0"/>
      <c r="EHO26" s="0"/>
      <c r="EHP26" s="0"/>
      <c r="EHQ26" s="0"/>
      <c r="EHR26" s="0"/>
      <c r="EHS26" s="0"/>
      <c r="EHT26" s="0"/>
      <c r="EHU26" s="0"/>
      <c r="EHV26" s="0"/>
      <c r="EHW26" s="0"/>
      <c r="EHX26" s="0"/>
      <c r="EHY26" s="0"/>
      <c r="EHZ26" s="0"/>
      <c r="EIA26" s="0"/>
      <c r="EIB26" s="0"/>
      <c r="EIC26" s="0"/>
      <c r="EID26" s="0"/>
      <c r="EIE26" s="0"/>
      <c r="EIF26" s="0"/>
      <c r="EIG26" s="0"/>
      <c r="EIH26" s="0"/>
      <c r="EII26" s="0"/>
      <c r="EIJ26" s="0"/>
      <c r="EIK26" s="0"/>
      <c r="EIL26" s="0"/>
      <c r="EIM26" s="0"/>
      <c r="EIN26" s="0"/>
      <c r="EIO26" s="0"/>
      <c r="EIP26" s="0"/>
      <c r="EIQ26" s="0"/>
      <c r="EIR26" s="0"/>
      <c r="EIS26" s="0"/>
      <c r="EIT26" s="0"/>
      <c r="EIU26" s="0"/>
      <c r="EIV26" s="0"/>
      <c r="EIW26" s="0"/>
      <c r="EIX26" s="0"/>
      <c r="EIY26" s="0"/>
      <c r="EIZ26" s="0"/>
      <c r="EJA26" s="0"/>
      <c r="EJB26" s="0"/>
      <c r="EJC26" s="0"/>
      <c r="EJD26" s="0"/>
      <c r="EJE26" s="0"/>
      <c r="EJF26" s="0"/>
      <c r="EJG26" s="0"/>
      <c r="EJH26" s="0"/>
      <c r="EJI26" s="0"/>
      <c r="EJJ26" s="0"/>
      <c r="EJK26" s="0"/>
      <c r="EJL26" s="0"/>
      <c r="EJM26" s="0"/>
      <c r="EJN26" s="0"/>
      <c r="EJO26" s="0"/>
      <c r="EJP26" s="0"/>
      <c r="EJQ26" s="0"/>
      <c r="EJR26" s="0"/>
      <c r="EJS26" s="0"/>
      <c r="EJT26" s="0"/>
      <c r="EJU26" s="0"/>
      <c r="EJV26" s="0"/>
      <c r="EJW26" s="0"/>
      <c r="EJX26" s="0"/>
      <c r="EJY26" s="0"/>
      <c r="EJZ26" s="0"/>
      <c r="EKA26" s="0"/>
      <c r="EKB26" s="0"/>
      <c r="EKC26" s="0"/>
      <c r="EKD26" s="0"/>
      <c r="EKE26" s="0"/>
      <c r="EKF26" s="0"/>
      <c r="EKG26" s="0"/>
      <c r="EKH26" s="0"/>
      <c r="EKI26" s="0"/>
      <c r="EKJ26" s="0"/>
      <c r="EKK26" s="0"/>
      <c r="EKL26" s="0"/>
      <c r="EKM26" s="0"/>
      <c r="EKN26" s="0"/>
      <c r="EKO26" s="0"/>
      <c r="EKP26" s="0"/>
      <c r="EKQ26" s="0"/>
      <c r="EKR26" s="0"/>
      <c r="EKS26" s="0"/>
      <c r="EKT26" s="0"/>
      <c r="EKU26" s="0"/>
      <c r="EKV26" s="0"/>
      <c r="EKW26" s="0"/>
      <c r="EKX26" s="0"/>
      <c r="EKY26" s="0"/>
      <c r="EKZ26" s="0"/>
      <c r="ELA26" s="0"/>
      <c r="ELB26" s="0"/>
      <c r="ELC26" s="0"/>
      <c r="ELD26" s="0"/>
      <c r="ELE26" s="0"/>
      <c r="ELF26" s="0"/>
      <c r="ELG26" s="0"/>
      <c r="ELH26" s="0"/>
      <c r="ELI26" s="0"/>
      <c r="ELJ26" s="0"/>
      <c r="ELK26" s="0"/>
      <c r="ELL26" s="0"/>
      <c r="ELM26" s="0"/>
      <c r="ELN26" s="0"/>
      <c r="ELO26" s="0"/>
      <c r="ELP26" s="0"/>
      <c r="ELQ26" s="0"/>
      <c r="ELR26" s="0"/>
      <c r="ELS26" s="0"/>
      <c r="ELT26" s="0"/>
      <c r="ELU26" s="0"/>
      <c r="ELV26" s="0"/>
      <c r="ELW26" s="0"/>
      <c r="ELX26" s="0"/>
      <c r="ELY26" s="0"/>
      <c r="ELZ26" s="0"/>
      <c r="EMA26" s="0"/>
      <c r="EMB26" s="0"/>
      <c r="EMC26" s="0"/>
      <c r="EMD26" s="0"/>
      <c r="EME26" s="0"/>
      <c r="EMF26" s="0"/>
      <c r="EMG26" s="0"/>
      <c r="EMH26" s="0"/>
      <c r="EMI26" s="0"/>
      <c r="EMJ26" s="0"/>
      <c r="EMK26" s="0"/>
      <c r="EML26" s="0"/>
      <c r="EMM26" s="0"/>
      <c r="EMN26" s="0"/>
      <c r="EMO26" s="0"/>
      <c r="EMP26" s="0"/>
      <c r="EMQ26" s="0"/>
      <c r="EMR26" s="0"/>
      <c r="EMS26" s="0"/>
      <c r="EMT26" s="0"/>
      <c r="EMU26" s="0"/>
      <c r="EMV26" s="0"/>
      <c r="EMW26" s="0"/>
      <c r="EMX26" s="0"/>
      <c r="EMY26" s="0"/>
      <c r="EMZ26" s="0"/>
      <c r="ENA26" s="0"/>
      <c r="ENB26" s="0"/>
      <c r="ENC26" s="0"/>
      <c r="END26" s="0"/>
      <c r="ENE26" s="0"/>
      <c r="ENF26" s="0"/>
      <c r="ENG26" s="0"/>
      <c r="ENH26" s="0"/>
      <c r="ENI26" s="0"/>
      <c r="ENJ26" s="0"/>
      <c r="ENK26" s="0"/>
      <c r="ENL26" s="0"/>
      <c r="ENM26" s="0"/>
      <c r="ENN26" s="0"/>
      <c r="ENO26" s="0"/>
      <c r="ENP26" s="0"/>
      <c r="ENQ26" s="0"/>
      <c r="ENR26" s="0"/>
      <c r="ENS26" s="0"/>
      <c r="ENT26" s="0"/>
      <c r="ENU26" s="0"/>
      <c r="ENV26" s="0"/>
      <c r="ENW26" s="0"/>
      <c r="ENX26" s="0"/>
      <c r="ENY26" s="0"/>
      <c r="ENZ26" s="0"/>
      <c r="EOA26" s="0"/>
      <c r="EOB26" s="0"/>
      <c r="EOC26" s="0"/>
      <c r="EOD26" s="0"/>
      <c r="EOE26" s="0"/>
      <c r="EOF26" s="0"/>
      <c r="EOG26" s="0"/>
      <c r="EOH26" s="0"/>
      <c r="EOI26" s="0"/>
      <c r="EOJ26" s="0"/>
      <c r="EOK26" s="0"/>
      <c r="EOL26" s="0"/>
      <c r="EOM26" s="0"/>
      <c r="EON26" s="0"/>
      <c r="EOO26" s="0"/>
      <c r="EOP26" s="0"/>
      <c r="EOQ26" s="0"/>
      <c r="EOR26" s="0"/>
      <c r="EOS26" s="0"/>
      <c r="EOT26" s="0"/>
      <c r="EOU26" s="0"/>
      <c r="EOV26" s="0"/>
      <c r="EOW26" s="0"/>
      <c r="EOX26" s="0"/>
      <c r="EOY26" s="0"/>
      <c r="EOZ26" s="0"/>
      <c r="EPA26" s="0"/>
      <c r="EPB26" s="0"/>
      <c r="EPC26" s="0"/>
      <c r="EPD26" s="0"/>
      <c r="EPE26" s="0"/>
      <c r="EPF26" s="0"/>
      <c r="EPG26" s="0"/>
      <c r="EPH26" s="0"/>
      <c r="EPI26" s="0"/>
      <c r="EPJ26" s="0"/>
      <c r="EPK26" s="0"/>
      <c r="EPL26" s="0"/>
      <c r="EPM26" s="0"/>
      <c r="EPN26" s="0"/>
      <c r="EPO26" s="0"/>
      <c r="EPP26" s="0"/>
      <c r="EPQ26" s="0"/>
      <c r="EPR26" s="0"/>
      <c r="EPS26" s="0"/>
      <c r="EPT26" s="0"/>
      <c r="EPU26" s="0"/>
      <c r="EPV26" s="0"/>
      <c r="EPW26" s="0"/>
      <c r="EPX26" s="0"/>
      <c r="EPY26" s="0"/>
      <c r="EPZ26" s="0"/>
      <c r="EQA26" s="0"/>
      <c r="EQB26" s="0"/>
      <c r="EQC26" s="0"/>
      <c r="EQD26" s="0"/>
      <c r="EQE26" s="0"/>
      <c r="EQF26" s="0"/>
      <c r="EQG26" s="0"/>
      <c r="EQH26" s="0"/>
      <c r="EQI26" s="0"/>
      <c r="EQJ26" s="0"/>
      <c r="EQK26" s="0"/>
      <c r="EQL26" s="0"/>
      <c r="EQM26" s="0"/>
      <c r="EQN26" s="0"/>
      <c r="EQO26" s="0"/>
      <c r="EQP26" s="0"/>
      <c r="EQQ26" s="0"/>
      <c r="EQR26" s="0"/>
      <c r="EQS26" s="0"/>
      <c r="EQT26" s="0"/>
      <c r="EQU26" s="0"/>
      <c r="EQV26" s="0"/>
      <c r="EQW26" s="0"/>
      <c r="EQX26" s="0"/>
      <c r="EQY26" s="0"/>
      <c r="EQZ26" s="0"/>
      <c r="ERA26" s="0"/>
      <c r="ERB26" s="0"/>
      <c r="ERC26" s="0"/>
      <c r="ERD26" s="0"/>
      <c r="ERE26" s="0"/>
      <c r="ERF26" s="0"/>
      <c r="ERG26" s="0"/>
      <c r="ERH26" s="0"/>
      <c r="ERI26" s="0"/>
      <c r="ERJ26" s="0"/>
      <c r="ERK26" s="0"/>
      <c r="ERL26" s="0"/>
      <c r="ERM26" s="0"/>
      <c r="ERN26" s="0"/>
      <c r="ERO26" s="0"/>
      <c r="ERP26" s="0"/>
      <c r="ERQ26" s="0"/>
      <c r="ERR26" s="0"/>
      <c r="ERS26" s="0"/>
      <c r="ERT26" s="0"/>
      <c r="ERU26" s="0"/>
      <c r="ERV26" s="0"/>
      <c r="ERW26" s="0"/>
      <c r="ERX26" s="0"/>
      <c r="ERY26" s="0"/>
      <c r="ERZ26" s="0"/>
      <c r="ESA26" s="0"/>
      <c r="ESB26" s="0"/>
      <c r="ESC26" s="0"/>
      <c r="ESD26" s="0"/>
      <c r="ESE26" s="0"/>
      <c r="ESF26" s="0"/>
      <c r="ESG26" s="0"/>
      <c r="ESH26" s="0"/>
      <c r="ESI26" s="0"/>
      <c r="ESJ26" s="0"/>
      <c r="ESK26" s="0"/>
      <c r="ESL26" s="0"/>
      <c r="ESM26" s="0"/>
      <c r="ESN26" s="0"/>
      <c r="ESO26" s="0"/>
      <c r="ESP26" s="0"/>
      <c r="ESQ26" s="0"/>
      <c r="ESR26" s="0"/>
      <c r="ESS26" s="0"/>
      <c r="EST26" s="0"/>
      <c r="ESU26" s="0"/>
      <c r="ESV26" s="0"/>
      <c r="ESW26" s="0"/>
      <c r="ESX26" s="0"/>
      <c r="ESY26" s="0"/>
      <c r="ESZ26" s="0"/>
      <c r="ETA26" s="0"/>
      <c r="ETB26" s="0"/>
      <c r="ETC26" s="0"/>
      <c r="ETD26" s="0"/>
      <c r="ETE26" s="0"/>
      <c r="ETF26" s="0"/>
      <c r="ETG26" s="0"/>
      <c r="ETH26" s="0"/>
      <c r="ETI26" s="0"/>
      <c r="ETJ26" s="0"/>
      <c r="ETK26" s="0"/>
      <c r="ETL26" s="0"/>
      <c r="ETM26" s="0"/>
      <c r="ETN26" s="0"/>
      <c r="ETO26" s="0"/>
      <c r="ETP26" s="0"/>
      <c r="ETQ26" s="0"/>
      <c r="ETR26" s="0"/>
      <c r="ETS26" s="0"/>
      <c r="ETT26" s="0"/>
      <c r="ETU26" s="0"/>
      <c r="ETV26" s="0"/>
      <c r="ETW26" s="0"/>
      <c r="ETX26" s="0"/>
      <c r="ETY26" s="0"/>
      <c r="ETZ26" s="0"/>
      <c r="EUA26" s="0"/>
      <c r="EUB26" s="0"/>
      <c r="EUC26" s="0"/>
      <c r="EUD26" s="0"/>
      <c r="EUE26" s="0"/>
      <c r="EUF26" s="0"/>
      <c r="EUG26" s="0"/>
      <c r="EUH26" s="0"/>
      <c r="EUI26" s="0"/>
      <c r="EUJ26" s="0"/>
      <c r="EUK26" s="0"/>
      <c r="EUL26" s="0"/>
      <c r="EUM26" s="0"/>
      <c r="EUN26" s="0"/>
      <c r="EUO26" s="0"/>
      <c r="EUP26" s="0"/>
      <c r="EUQ26" s="0"/>
      <c r="EUR26" s="0"/>
      <c r="EUS26" s="0"/>
      <c r="EUT26" s="0"/>
      <c r="EUU26" s="0"/>
      <c r="EUV26" s="0"/>
      <c r="EUW26" s="0"/>
      <c r="EUX26" s="0"/>
      <c r="EUY26" s="0"/>
      <c r="EUZ26" s="0"/>
      <c r="EVA26" s="0"/>
      <c r="EVB26" s="0"/>
      <c r="EVC26" s="0"/>
      <c r="EVD26" s="0"/>
      <c r="EVE26" s="0"/>
      <c r="EVF26" s="0"/>
      <c r="EVG26" s="0"/>
      <c r="EVH26" s="0"/>
      <c r="EVI26" s="0"/>
      <c r="EVJ26" s="0"/>
      <c r="EVK26" s="0"/>
      <c r="EVL26" s="0"/>
      <c r="EVM26" s="0"/>
      <c r="EVN26" s="0"/>
      <c r="EVO26" s="0"/>
      <c r="EVP26" s="0"/>
      <c r="EVQ26" s="0"/>
      <c r="EVR26" s="0"/>
      <c r="EVS26" s="0"/>
      <c r="EVT26" s="0"/>
      <c r="EVU26" s="0"/>
      <c r="EVV26" s="0"/>
      <c r="EVW26" s="0"/>
      <c r="EVX26" s="0"/>
      <c r="EVY26" s="0"/>
      <c r="EVZ26" s="0"/>
      <c r="EWA26" s="0"/>
      <c r="EWB26" s="0"/>
      <c r="EWC26" s="0"/>
      <c r="EWD26" s="0"/>
      <c r="EWE26" s="0"/>
      <c r="EWF26" s="0"/>
      <c r="EWG26" s="0"/>
      <c r="EWH26" s="0"/>
      <c r="EWI26" s="0"/>
      <c r="EWJ26" s="0"/>
      <c r="EWK26" s="0"/>
      <c r="EWL26" s="0"/>
      <c r="EWM26" s="0"/>
      <c r="EWN26" s="0"/>
      <c r="EWO26" s="0"/>
      <c r="EWP26" s="0"/>
      <c r="EWQ26" s="0"/>
      <c r="EWR26" s="0"/>
      <c r="EWS26" s="0"/>
      <c r="EWT26" s="0"/>
      <c r="EWU26" s="0"/>
      <c r="EWV26" s="0"/>
      <c r="EWW26" s="0"/>
      <c r="EWX26" s="0"/>
      <c r="EWY26" s="0"/>
      <c r="EWZ26" s="0"/>
      <c r="EXA26" s="0"/>
      <c r="EXB26" s="0"/>
      <c r="EXC26" s="0"/>
      <c r="EXD26" s="0"/>
      <c r="EXE26" s="0"/>
      <c r="EXF26" s="0"/>
      <c r="EXG26" s="0"/>
      <c r="EXH26" s="0"/>
      <c r="EXI26" s="0"/>
      <c r="EXJ26" s="0"/>
      <c r="EXK26" s="0"/>
      <c r="EXL26" s="0"/>
      <c r="EXM26" s="0"/>
      <c r="EXN26" s="0"/>
      <c r="EXO26" s="0"/>
      <c r="EXP26" s="0"/>
      <c r="EXQ26" s="0"/>
      <c r="EXR26" s="0"/>
      <c r="EXS26" s="0"/>
      <c r="EXT26" s="0"/>
      <c r="EXU26" s="0"/>
      <c r="EXV26" s="0"/>
      <c r="EXW26" s="0"/>
      <c r="EXX26" s="0"/>
      <c r="EXY26" s="0"/>
      <c r="EXZ26" s="0"/>
      <c r="EYA26" s="0"/>
      <c r="EYB26" s="0"/>
      <c r="EYC26" s="0"/>
      <c r="EYD26" s="0"/>
      <c r="EYE26" s="0"/>
      <c r="EYF26" s="0"/>
      <c r="EYG26" s="0"/>
      <c r="EYH26" s="0"/>
      <c r="EYI26" s="0"/>
      <c r="EYJ26" s="0"/>
      <c r="EYK26" s="0"/>
      <c r="EYL26" s="0"/>
      <c r="EYM26" s="0"/>
      <c r="EYN26" s="0"/>
      <c r="EYO26" s="0"/>
      <c r="EYP26" s="0"/>
      <c r="EYQ26" s="0"/>
      <c r="EYR26" s="0"/>
      <c r="EYS26" s="0"/>
      <c r="EYT26" s="0"/>
      <c r="EYU26" s="0"/>
      <c r="EYV26" s="0"/>
      <c r="EYW26" s="0"/>
      <c r="EYX26" s="0"/>
      <c r="EYY26" s="0"/>
      <c r="EYZ26" s="0"/>
      <c r="EZA26" s="0"/>
      <c r="EZB26" s="0"/>
      <c r="EZC26" s="0"/>
      <c r="EZD26" s="0"/>
      <c r="EZE26" s="0"/>
      <c r="EZF26" s="0"/>
      <c r="EZG26" s="0"/>
      <c r="EZH26" s="0"/>
      <c r="EZI26" s="0"/>
      <c r="EZJ26" s="0"/>
      <c r="EZK26" s="0"/>
      <c r="EZL26" s="0"/>
      <c r="EZM26" s="0"/>
      <c r="EZN26" s="0"/>
      <c r="EZO26" s="0"/>
      <c r="EZP26" s="0"/>
      <c r="EZQ26" s="0"/>
      <c r="EZR26" s="0"/>
      <c r="EZS26" s="0"/>
      <c r="EZT26" s="0"/>
      <c r="EZU26" s="0"/>
      <c r="EZV26" s="0"/>
      <c r="EZW26" s="0"/>
      <c r="EZX26" s="0"/>
      <c r="EZY26" s="0"/>
      <c r="EZZ26" s="0"/>
      <c r="FAA26" s="0"/>
      <c r="FAB26" s="0"/>
      <c r="FAC26" s="0"/>
      <c r="FAD26" s="0"/>
      <c r="FAE26" s="0"/>
      <c r="FAF26" s="0"/>
      <c r="FAG26" s="0"/>
      <c r="FAH26" s="0"/>
      <c r="FAI26" s="0"/>
      <c r="FAJ26" s="0"/>
      <c r="FAK26" s="0"/>
      <c r="FAL26" s="0"/>
      <c r="FAM26" s="0"/>
      <c r="FAN26" s="0"/>
      <c r="FAO26" s="0"/>
      <c r="FAP26" s="0"/>
      <c r="FAQ26" s="0"/>
      <c r="FAR26" s="0"/>
      <c r="FAS26" s="0"/>
      <c r="FAT26" s="0"/>
      <c r="FAU26" s="0"/>
      <c r="FAV26" s="0"/>
      <c r="FAW26" s="0"/>
      <c r="FAX26" s="0"/>
      <c r="FAY26" s="0"/>
      <c r="FAZ26" s="0"/>
      <c r="FBA26" s="0"/>
      <c r="FBB26" s="0"/>
      <c r="FBC26" s="0"/>
      <c r="FBD26" s="0"/>
      <c r="FBE26" s="0"/>
      <c r="FBF26" s="0"/>
      <c r="FBG26" s="0"/>
      <c r="FBH26" s="0"/>
      <c r="FBI26" s="0"/>
      <c r="FBJ26" s="0"/>
      <c r="FBK26" s="0"/>
      <c r="FBL26" s="0"/>
      <c r="FBM26" s="0"/>
      <c r="FBN26" s="0"/>
      <c r="FBO26" s="0"/>
      <c r="FBP26" s="0"/>
      <c r="FBQ26" s="0"/>
      <c r="FBR26" s="0"/>
      <c r="FBS26" s="0"/>
      <c r="FBT26" s="0"/>
      <c r="FBU26" s="0"/>
      <c r="FBV26" s="0"/>
      <c r="FBW26" s="0"/>
      <c r="FBX26" s="0"/>
      <c r="FBY26" s="0"/>
      <c r="FBZ26" s="0"/>
      <c r="FCA26" s="0"/>
      <c r="FCB26" s="0"/>
      <c r="FCC26" s="0"/>
      <c r="FCD26" s="0"/>
      <c r="FCE26" s="0"/>
      <c r="FCF26" s="0"/>
      <c r="FCG26" s="0"/>
      <c r="FCH26" s="0"/>
      <c r="FCI26" s="0"/>
      <c r="FCJ26" s="0"/>
      <c r="FCK26" s="0"/>
      <c r="FCL26" s="0"/>
      <c r="FCM26" s="0"/>
      <c r="FCN26" s="0"/>
      <c r="FCO26" s="0"/>
      <c r="FCP26" s="0"/>
      <c r="FCQ26" s="0"/>
      <c r="FCR26" s="0"/>
      <c r="FCS26" s="0"/>
      <c r="FCT26" s="0"/>
      <c r="FCU26" s="0"/>
      <c r="FCV26" s="0"/>
      <c r="FCW26" s="0"/>
      <c r="FCX26" s="0"/>
      <c r="FCY26" s="0"/>
      <c r="FCZ26" s="0"/>
      <c r="FDA26" s="0"/>
      <c r="FDB26" s="0"/>
      <c r="FDC26" s="0"/>
      <c r="FDD26" s="0"/>
      <c r="FDE26" s="0"/>
      <c r="FDF26" s="0"/>
      <c r="FDG26" s="0"/>
      <c r="FDH26" s="0"/>
      <c r="FDI26" s="0"/>
      <c r="FDJ26" s="0"/>
      <c r="FDK26" s="0"/>
      <c r="FDL26" s="0"/>
      <c r="FDM26" s="0"/>
      <c r="FDN26" s="0"/>
      <c r="FDO26" s="0"/>
      <c r="FDP26" s="0"/>
      <c r="FDQ26" s="0"/>
      <c r="FDR26" s="0"/>
      <c r="FDS26" s="0"/>
      <c r="FDT26" s="0"/>
      <c r="FDU26" s="0"/>
      <c r="FDV26" s="0"/>
      <c r="FDW26" s="0"/>
      <c r="FDX26" s="0"/>
      <c r="FDY26" s="0"/>
      <c r="FDZ26" s="0"/>
      <c r="FEA26" s="0"/>
      <c r="FEB26" s="0"/>
      <c r="FEC26" s="0"/>
      <c r="FED26" s="0"/>
      <c r="FEE26" s="0"/>
      <c r="FEF26" s="0"/>
      <c r="FEG26" s="0"/>
      <c r="FEH26" s="0"/>
      <c r="FEI26" s="0"/>
      <c r="FEJ26" s="0"/>
      <c r="FEK26" s="0"/>
      <c r="FEL26" s="0"/>
      <c r="FEM26" s="0"/>
      <c r="FEN26" s="0"/>
      <c r="FEO26" s="0"/>
      <c r="FEP26" s="0"/>
      <c r="FEQ26" s="0"/>
      <c r="FER26" s="0"/>
      <c r="FES26" s="0"/>
      <c r="FET26" s="0"/>
      <c r="FEU26" s="0"/>
      <c r="FEV26" s="0"/>
      <c r="FEW26" s="0"/>
      <c r="FEX26" s="0"/>
      <c r="FEY26" s="0"/>
      <c r="FEZ26" s="0"/>
      <c r="FFA26" s="0"/>
      <c r="FFB26" s="0"/>
      <c r="FFC26" s="0"/>
      <c r="FFD26" s="0"/>
      <c r="FFE26" s="0"/>
      <c r="FFF26" s="0"/>
      <c r="FFG26" s="0"/>
      <c r="FFH26" s="0"/>
      <c r="FFI26" s="0"/>
      <c r="FFJ26" s="0"/>
      <c r="FFK26" s="0"/>
      <c r="FFL26" s="0"/>
      <c r="FFM26" s="0"/>
      <c r="FFN26" s="0"/>
      <c r="FFO26" s="0"/>
      <c r="FFP26" s="0"/>
      <c r="FFQ26" s="0"/>
      <c r="FFR26" s="0"/>
      <c r="FFS26" s="0"/>
      <c r="FFT26" s="0"/>
      <c r="FFU26" s="0"/>
      <c r="FFV26" s="0"/>
      <c r="FFW26" s="0"/>
      <c r="FFX26" s="0"/>
      <c r="FFY26" s="0"/>
      <c r="FFZ26" s="0"/>
      <c r="FGA26" s="0"/>
      <c r="FGB26" s="0"/>
      <c r="FGC26" s="0"/>
      <c r="FGD26" s="0"/>
      <c r="FGE26" s="0"/>
      <c r="FGF26" s="0"/>
      <c r="FGG26" s="0"/>
      <c r="FGH26" s="0"/>
      <c r="FGI26" s="0"/>
      <c r="FGJ26" s="0"/>
      <c r="FGK26" s="0"/>
      <c r="FGL26" s="0"/>
      <c r="FGM26" s="0"/>
      <c r="FGN26" s="0"/>
      <c r="FGO26" s="0"/>
      <c r="FGP26" s="0"/>
      <c r="FGQ26" s="0"/>
      <c r="FGR26" s="0"/>
      <c r="FGS26" s="0"/>
      <c r="FGT26" s="0"/>
      <c r="FGU26" s="0"/>
      <c r="FGV26" s="0"/>
      <c r="FGW26" s="0"/>
      <c r="FGX26" s="0"/>
      <c r="FGY26" s="0"/>
      <c r="FGZ26" s="0"/>
      <c r="FHA26" s="0"/>
      <c r="FHB26" s="0"/>
      <c r="FHC26" s="0"/>
      <c r="FHD26" s="0"/>
      <c r="FHE26" s="0"/>
      <c r="FHF26" s="0"/>
      <c r="FHG26" s="0"/>
      <c r="FHH26" s="0"/>
      <c r="FHI26" s="0"/>
      <c r="FHJ26" s="0"/>
      <c r="FHK26" s="0"/>
      <c r="FHL26" s="0"/>
      <c r="FHM26" s="0"/>
      <c r="FHN26" s="0"/>
      <c r="FHO26" s="0"/>
      <c r="FHP26" s="0"/>
      <c r="FHQ26" s="0"/>
      <c r="FHR26" s="0"/>
      <c r="FHS26" s="0"/>
      <c r="FHT26" s="0"/>
      <c r="FHU26" s="0"/>
      <c r="FHV26" s="0"/>
      <c r="FHW26" s="0"/>
      <c r="FHX26" s="0"/>
      <c r="FHY26" s="0"/>
      <c r="FHZ26" s="0"/>
      <c r="FIA26" s="0"/>
      <c r="FIB26" s="0"/>
      <c r="FIC26" s="0"/>
      <c r="FID26" s="0"/>
      <c r="FIE26" s="0"/>
      <c r="FIF26" s="0"/>
      <c r="FIG26" s="0"/>
      <c r="FIH26" s="0"/>
      <c r="FII26" s="0"/>
      <c r="FIJ26" s="0"/>
      <c r="FIK26" s="0"/>
      <c r="FIL26" s="0"/>
      <c r="FIM26" s="0"/>
      <c r="FIN26" s="0"/>
      <c r="FIO26" s="0"/>
      <c r="FIP26" s="0"/>
      <c r="FIQ26" s="0"/>
      <c r="FIR26" s="0"/>
      <c r="FIS26" s="0"/>
      <c r="FIT26" s="0"/>
      <c r="FIU26" s="0"/>
      <c r="FIV26" s="0"/>
      <c r="FIW26" s="0"/>
      <c r="FIX26" s="0"/>
      <c r="FIY26" s="0"/>
      <c r="FIZ26" s="0"/>
      <c r="FJA26" s="0"/>
      <c r="FJB26" s="0"/>
      <c r="FJC26" s="0"/>
      <c r="FJD26" s="0"/>
      <c r="FJE26" s="0"/>
      <c r="FJF26" s="0"/>
      <c r="FJG26" s="0"/>
      <c r="FJH26" s="0"/>
      <c r="FJI26" s="0"/>
      <c r="FJJ26" s="0"/>
      <c r="FJK26" s="0"/>
      <c r="FJL26" s="0"/>
      <c r="FJM26" s="0"/>
      <c r="FJN26" s="0"/>
      <c r="FJO26" s="0"/>
      <c r="FJP26" s="0"/>
      <c r="FJQ26" s="0"/>
      <c r="FJR26" s="0"/>
      <c r="FJS26" s="0"/>
      <c r="FJT26" s="0"/>
      <c r="FJU26" s="0"/>
      <c r="FJV26" s="0"/>
      <c r="FJW26" s="0"/>
      <c r="FJX26" s="0"/>
      <c r="FJY26" s="0"/>
      <c r="FJZ26" s="0"/>
      <c r="FKA26" s="0"/>
      <c r="FKB26" s="0"/>
      <c r="FKC26" s="0"/>
      <c r="FKD26" s="0"/>
      <c r="FKE26" s="0"/>
      <c r="FKF26" s="0"/>
      <c r="FKG26" s="0"/>
      <c r="FKH26" s="0"/>
      <c r="FKI26" s="0"/>
      <c r="FKJ26" s="0"/>
      <c r="FKK26" s="0"/>
      <c r="FKL26" s="0"/>
      <c r="FKM26" s="0"/>
      <c r="FKN26" s="0"/>
      <c r="FKO26" s="0"/>
      <c r="FKP26" s="0"/>
      <c r="FKQ26" s="0"/>
      <c r="FKR26" s="0"/>
      <c r="FKS26" s="0"/>
      <c r="FKT26" s="0"/>
      <c r="FKU26" s="0"/>
      <c r="FKV26" s="0"/>
      <c r="FKW26" s="0"/>
      <c r="FKX26" s="0"/>
      <c r="FKY26" s="0"/>
      <c r="FKZ26" s="0"/>
      <c r="FLA26" s="0"/>
      <c r="FLB26" s="0"/>
      <c r="FLC26" s="0"/>
      <c r="FLD26" s="0"/>
      <c r="FLE26" s="0"/>
      <c r="FLF26" s="0"/>
      <c r="FLG26" s="0"/>
      <c r="FLH26" s="0"/>
      <c r="FLI26" s="0"/>
      <c r="FLJ26" s="0"/>
      <c r="FLK26" s="0"/>
      <c r="FLL26" s="0"/>
      <c r="FLM26" s="0"/>
      <c r="FLN26" s="0"/>
      <c r="FLO26" s="0"/>
      <c r="FLP26" s="0"/>
      <c r="FLQ26" s="0"/>
      <c r="FLR26" s="0"/>
      <c r="FLS26" s="0"/>
      <c r="FLT26" s="0"/>
      <c r="FLU26" s="0"/>
      <c r="FLV26" s="0"/>
      <c r="FLW26" s="0"/>
      <c r="FLX26" s="0"/>
      <c r="FLY26" s="0"/>
      <c r="FLZ26" s="0"/>
      <c r="FMA26" s="0"/>
      <c r="FMB26" s="0"/>
      <c r="FMC26" s="0"/>
      <c r="FMD26" s="0"/>
      <c r="FME26" s="0"/>
      <c r="FMF26" s="0"/>
      <c r="FMG26" s="0"/>
      <c r="FMH26" s="0"/>
      <c r="FMI26" s="0"/>
      <c r="FMJ26" s="0"/>
      <c r="FMK26" s="0"/>
      <c r="FML26" s="0"/>
      <c r="FMM26" s="0"/>
      <c r="FMN26" s="0"/>
      <c r="FMO26" s="0"/>
      <c r="FMP26" s="0"/>
      <c r="FMQ26" s="0"/>
      <c r="FMR26" s="0"/>
      <c r="FMS26" s="0"/>
      <c r="FMT26" s="0"/>
      <c r="FMU26" s="0"/>
      <c r="FMV26" s="0"/>
      <c r="FMW26" s="0"/>
      <c r="FMX26" s="0"/>
      <c r="FMY26" s="0"/>
      <c r="FMZ26" s="0"/>
      <c r="FNA26" s="0"/>
      <c r="FNB26" s="0"/>
      <c r="FNC26" s="0"/>
      <c r="FND26" s="0"/>
      <c r="FNE26" s="0"/>
      <c r="FNF26" s="0"/>
      <c r="FNG26" s="0"/>
      <c r="FNH26" s="0"/>
      <c r="FNI26" s="0"/>
      <c r="FNJ26" s="0"/>
      <c r="FNK26" s="0"/>
      <c r="FNL26" s="0"/>
      <c r="FNM26" s="0"/>
      <c r="FNN26" s="0"/>
      <c r="FNO26" s="0"/>
      <c r="FNP26" s="0"/>
      <c r="FNQ26" s="0"/>
      <c r="FNR26" s="0"/>
      <c r="FNS26" s="0"/>
      <c r="FNT26" s="0"/>
      <c r="FNU26" s="0"/>
      <c r="FNV26" s="0"/>
      <c r="FNW26" s="0"/>
      <c r="FNX26" s="0"/>
      <c r="FNY26" s="0"/>
      <c r="FNZ26" s="0"/>
      <c r="FOA26" s="0"/>
      <c r="FOB26" s="0"/>
      <c r="FOC26" s="0"/>
      <c r="FOD26" s="0"/>
      <c r="FOE26" s="0"/>
      <c r="FOF26" s="0"/>
      <c r="FOG26" s="0"/>
      <c r="FOH26" s="0"/>
      <c r="FOI26" s="0"/>
      <c r="FOJ26" s="0"/>
      <c r="FOK26" s="0"/>
      <c r="FOL26" s="0"/>
      <c r="FOM26" s="0"/>
      <c r="FON26" s="0"/>
      <c r="FOO26" s="0"/>
      <c r="FOP26" s="0"/>
      <c r="FOQ26" s="0"/>
      <c r="FOR26" s="0"/>
      <c r="FOS26" s="0"/>
      <c r="FOT26" s="0"/>
      <c r="FOU26" s="0"/>
      <c r="FOV26" s="0"/>
      <c r="FOW26" s="0"/>
      <c r="FOX26" s="0"/>
      <c r="FOY26" s="0"/>
      <c r="FOZ26" s="0"/>
      <c r="FPA26" s="0"/>
      <c r="FPB26" s="0"/>
      <c r="FPC26" s="0"/>
      <c r="FPD26" s="0"/>
      <c r="FPE26" s="0"/>
      <c r="FPF26" s="0"/>
      <c r="FPG26" s="0"/>
      <c r="FPH26" s="0"/>
      <c r="FPI26" s="0"/>
      <c r="FPJ26" s="0"/>
      <c r="FPK26" s="0"/>
      <c r="FPL26" s="0"/>
      <c r="FPM26" s="0"/>
      <c r="FPN26" s="0"/>
      <c r="FPO26" s="0"/>
      <c r="FPP26" s="0"/>
      <c r="FPQ26" s="0"/>
      <c r="FPR26" s="0"/>
      <c r="FPS26" s="0"/>
      <c r="FPT26" s="0"/>
      <c r="FPU26" s="0"/>
      <c r="FPV26" s="0"/>
      <c r="FPW26" s="0"/>
      <c r="FPX26" s="0"/>
      <c r="FPY26" s="0"/>
      <c r="FPZ26" s="0"/>
      <c r="FQA26" s="0"/>
      <c r="FQB26" s="0"/>
      <c r="FQC26" s="0"/>
      <c r="FQD26" s="0"/>
      <c r="FQE26" s="0"/>
      <c r="FQF26" s="0"/>
      <c r="FQG26" s="0"/>
      <c r="FQH26" s="0"/>
      <c r="FQI26" s="0"/>
      <c r="FQJ26" s="0"/>
      <c r="FQK26" s="0"/>
      <c r="FQL26" s="0"/>
      <c r="FQM26" s="0"/>
      <c r="FQN26" s="0"/>
      <c r="FQO26" s="0"/>
      <c r="FQP26" s="0"/>
      <c r="FQQ26" s="0"/>
      <c r="FQR26" s="0"/>
      <c r="FQS26" s="0"/>
      <c r="FQT26" s="0"/>
      <c r="FQU26" s="0"/>
      <c r="FQV26" s="0"/>
      <c r="FQW26" s="0"/>
      <c r="FQX26" s="0"/>
      <c r="FQY26" s="0"/>
      <c r="FQZ26" s="0"/>
      <c r="FRA26" s="0"/>
      <c r="FRB26" s="0"/>
      <c r="FRC26" s="0"/>
      <c r="FRD26" s="0"/>
      <c r="FRE26" s="0"/>
      <c r="FRF26" s="0"/>
      <c r="FRG26" s="0"/>
      <c r="FRH26" s="0"/>
      <c r="FRI26" s="0"/>
      <c r="FRJ26" s="0"/>
      <c r="FRK26" s="0"/>
      <c r="FRL26" s="0"/>
      <c r="FRM26" s="0"/>
      <c r="FRN26" s="0"/>
      <c r="FRO26" s="0"/>
      <c r="FRP26" s="0"/>
      <c r="FRQ26" s="0"/>
      <c r="FRR26" s="0"/>
      <c r="FRS26" s="0"/>
      <c r="FRT26" s="0"/>
      <c r="FRU26" s="0"/>
      <c r="FRV26" s="0"/>
      <c r="FRW26" s="0"/>
      <c r="FRX26" s="0"/>
      <c r="FRY26" s="0"/>
      <c r="FRZ26" s="0"/>
      <c r="FSA26" s="0"/>
      <c r="FSB26" s="0"/>
      <c r="FSC26" s="0"/>
      <c r="FSD26" s="0"/>
      <c r="FSE26" s="0"/>
      <c r="FSF26" s="0"/>
      <c r="FSG26" s="0"/>
      <c r="FSH26" s="0"/>
      <c r="FSI26" s="0"/>
      <c r="FSJ26" s="0"/>
      <c r="FSK26" s="0"/>
      <c r="FSL26" s="0"/>
      <c r="FSM26" s="0"/>
      <c r="FSN26" s="0"/>
      <c r="FSO26" s="0"/>
      <c r="FSP26" s="0"/>
      <c r="FSQ26" s="0"/>
      <c r="FSR26" s="0"/>
      <c r="FSS26" s="0"/>
      <c r="FST26" s="0"/>
      <c r="FSU26" s="0"/>
      <c r="FSV26" s="0"/>
      <c r="FSW26" s="0"/>
      <c r="FSX26" s="0"/>
      <c r="FSY26" s="0"/>
      <c r="FSZ26" s="0"/>
      <c r="FTA26" s="0"/>
      <c r="FTB26" s="0"/>
      <c r="FTC26" s="0"/>
      <c r="FTD26" s="0"/>
      <c r="FTE26" s="0"/>
      <c r="FTF26" s="0"/>
      <c r="FTG26" s="0"/>
      <c r="FTH26" s="0"/>
      <c r="FTI26" s="0"/>
      <c r="FTJ26" s="0"/>
      <c r="FTK26" s="0"/>
      <c r="FTL26" s="0"/>
      <c r="FTM26" s="0"/>
      <c r="FTN26" s="0"/>
      <c r="FTO26" s="0"/>
      <c r="FTP26" s="0"/>
      <c r="FTQ26" s="0"/>
      <c r="FTR26" s="0"/>
      <c r="FTS26" s="0"/>
      <c r="FTT26" s="0"/>
      <c r="FTU26" s="0"/>
      <c r="FTV26" s="0"/>
      <c r="FTW26" s="0"/>
      <c r="FTX26" s="0"/>
      <c r="FTY26" s="0"/>
      <c r="FTZ26" s="0"/>
      <c r="FUA26" s="0"/>
      <c r="FUB26" s="0"/>
      <c r="FUC26" s="0"/>
      <c r="FUD26" s="0"/>
      <c r="FUE26" s="0"/>
      <c r="FUF26" s="0"/>
      <c r="FUG26" s="0"/>
      <c r="FUH26" s="0"/>
      <c r="FUI26" s="0"/>
      <c r="FUJ26" s="0"/>
      <c r="FUK26" s="0"/>
      <c r="FUL26" s="0"/>
      <c r="FUM26" s="0"/>
      <c r="FUN26" s="0"/>
      <c r="FUO26" s="0"/>
      <c r="FUP26" s="0"/>
      <c r="FUQ26" s="0"/>
      <c r="FUR26" s="0"/>
      <c r="FUS26" s="0"/>
      <c r="FUT26" s="0"/>
      <c r="FUU26" s="0"/>
      <c r="FUV26" s="0"/>
      <c r="FUW26" s="0"/>
      <c r="FUX26" s="0"/>
      <c r="FUY26" s="0"/>
      <c r="FUZ26" s="0"/>
      <c r="FVA26" s="0"/>
      <c r="FVB26" s="0"/>
      <c r="FVC26" s="0"/>
      <c r="FVD26" s="0"/>
      <c r="FVE26" s="0"/>
      <c r="FVF26" s="0"/>
      <c r="FVG26" s="0"/>
      <c r="FVH26" s="0"/>
      <c r="FVI26" s="0"/>
      <c r="FVJ26" s="0"/>
      <c r="FVK26" s="0"/>
      <c r="FVL26" s="0"/>
      <c r="FVM26" s="0"/>
      <c r="FVN26" s="0"/>
      <c r="FVO26" s="0"/>
      <c r="FVP26" s="0"/>
      <c r="FVQ26" s="0"/>
      <c r="FVR26" s="0"/>
      <c r="FVS26" s="0"/>
      <c r="FVT26" s="0"/>
      <c r="FVU26" s="0"/>
      <c r="FVV26" s="0"/>
      <c r="FVW26" s="0"/>
      <c r="FVX26" s="0"/>
      <c r="FVY26" s="0"/>
      <c r="FVZ26" s="0"/>
      <c r="FWA26" s="0"/>
      <c r="FWB26" s="0"/>
      <c r="FWC26" s="0"/>
      <c r="FWD26" s="0"/>
      <c r="FWE26" s="0"/>
      <c r="FWF26" s="0"/>
      <c r="FWG26" s="0"/>
      <c r="FWH26" s="0"/>
      <c r="FWI26" s="0"/>
      <c r="FWJ26" s="0"/>
      <c r="FWK26" s="0"/>
      <c r="FWL26" s="0"/>
      <c r="FWM26" s="0"/>
      <c r="FWN26" s="0"/>
      <c r="FWO26" s="0"/>
      <c r="FWP26" s="0"/>
      <c r="FWQ26" s="0"/>
      <c r="FWR26" s="0"/>
      <c r="FWS26" s="0"/>
      <c r="FWT26" s="0"/>
      <c r="FWU26" s="0"/>
      <c r="FWV26" s="0"/>
      <c r="FWW26" s="0"/>
      <c r="FWX26" s="0"/>
      <c r="FWY26" s="0"/>
      <c r="FWZ26" s="0"/>
      <c r="FXA26" s="0"/>
      <c r="FXB26" s="0"/>
      <c r="FXC26" s="0"/>
      <c r="FXD26" s="0"/>
      <c r="FXE26" s="0"/>
      <c r="FXF26" s="0"/>
      <c r="FXG26" s="0"/>
      <c r="FXH26" s="0"/>
      <c r="FXI26" s="0"/>
      <c r="FXJ26" s="0"/>
      <c r="FXK26" s="0"/>
      <c r="FXL26" s="0"/>
      <c r="FXM26" s="0"/>
      <c r="FXN26" s="0"/>
      <c r="FXO26" s="0"/>
      <c r="FXP26" s="0"/>
      <c r="FXQ26" s="0"/>
      <c r="FXR26" s="0"/>
      <c r="FXS26" s="0"/>
      <c r="FXT26" s="0"/>
      <c r="FXU26" s="0"/>
      <c r="FXV26" s="0"/>
      <c r="FXW26" s="0"/>
      <c r="FXX26" s="0"/>
      <c r="FXY26" s="0"/>
      <c r="FXZ26" s="0"/>
      <c r="FYA26" s="0"/>
      <c r="FYB26" s="0"/>
      <c r="FYC26" s="0"/>
      <c r="FYD26" s="0"/>
      <c r="FYE26" s="0"/>
      <c r="FYF26" s="0"/>
      <c r="FYG26" s="0"/>
      <c r="FYH26" s="0"/>
      <c r="FYI26" s="0"/>
      <c r="FYJ26" s="0"/>
      <c r="FYK26" s="0"/>
      <c r="FYL26" s="0"/>
      <c r="FYM26" s="0"/>
      <c r="FYN26" s="0"/>
      <c r="FYO26" s="0"/>
      <c r="FYP26" s="0"/>
      <c r="FYQ26" s="0"/>
      <c r="FYR26" s="0"/>
      <c r="FYS26" s="0"/>
      <c r="FYT26" s="0"/>
      <c r="FYU26" s="0"/>
      <c r="FYV26" s="0"/>
      <c r="FYW26" s="0"/>
      <c r="FYX26" s="0"/>
      <c r="FYY26" s="0"/>
      <c r="FYZ26" s="0"/>
      <c r="FZA26" s="0"/>
      <c r="FZB26" s="0"/>
      <c r="FZC26" s="0"/>
      <c r="FZD26" s="0"/>
      <c r="FZE26" s="0"/>
      <c r="FZF26" s="0"/>
      <c r="FZG26" s="0"/>
      <c r="FZH26" s="0"/>
      <c r="FZI26" s="0"/>
      <c r="FZJ26" s="0"/>
      <c r="FZK26" s="0"/>
      <c r="FZL26" s="0"/>
      <c r="FZM26" s="0"/>
      <c r="FZN26" s="0"/>
      <c r="FZO26" s="0"/>
      <c r="FZP26" s="0"/>
      <c r="FZQ26" s="0"/>
      <c r="FZR26" s="0"/>
      <c r="FZS26" s="0"/>
      <c r="FZT26" s="0"/>
      <c r="FZU26" s="0"/>
      <c r="FZV26" s="0"/>
      <c r="FZW26" s="0"/>
      <c r="FZX26" s="0"/>
      <c r="FZY26" s="0"/>
      <c r="FZZ26" s="0"/>
      <c r="GAA26" s="0"/>
      <c r="GAB26" s="0"/>
      <c r="GAC26" s="0"/>
      <c r="GAD26" s="0"/>
      <c r="GAE26" s="0"/>
      <c r="GAF26" s="0"/>
      <c r="GAG26" s="0"/>
      <c r="GAH26" s="0"/>
      <c r="GAI26" s="0"/>
      <c r="GAJ26" s="0"/>
      <c r="GAK26" s="0"/>
      <c r="GAL26" s="0"/>
      <c r="GAM26" s="0"/>
      <c r="GAN26" s="0"/>
      <c r="GAO26" s="0"/>
      <c r="GAP26" s="0"/>
      <c r="GAQ26" s="0"/>
      <c r="GAR26" s="0"/>
      <c r="GAS26" s="0"/>
      <c r="GAT26" s="0"/>
      <c r="GAU26" s="0"/>
      <c r="GAV26" s="0"/>
      <c r="GAW26" s="0"/>
      <c r="GAX26" s="0"/>
      <c r="GAY26" s="0"/>
      <c r="GAZ26" s="0"/>
      <c r="GBA26" s="0"/>
      <c r="GBB26" s="0"/>
      <c r="GBC26" s="0"/>
      <c r="GBD26" s="0"/>
      <c r="GBE26" s="0"/>
      <c r="GBF26" s="0"/>
      <c r="GBG26" s="0"/>
      <c r="GBH26" s="0"/>
      <c r="GBI26" s="0"/>
      <c r="GBJ26" s="0"/>
      <c r="GBK26" s="0"/>
      <c r="GBL26" s="0"/>
      <c r="GBM26" s="0"/>
      <c r="GBN26" s="0"/>
      <c r="GBO26" s="0"/>
      <c r="GBP26" s="0"/>
      <c r="GBQ26" s="0"/>
      <c r="GBR26" s="0"/>
      <c r="GBS26" s="0"/>
      <c r="GBT26" s="0"/>
      <c r="GBU26" s="0"/>
      <c r="GBV26" s="0"/>
      <c r="GBW26" s="0"/>
      <c r="GBX26" s="0"/>
      <c r="GBY26" s="0"/>
      <c r="GBZ26" s="0"/>
      <c r="GCA26" s="0"/>
      <c r="GCB26" s="0"/>
      <c r="GCC26" s="0"/>
      <c r="GCD26" s="0"/>
      <c r="GCE26" s="0"/>
      <c r="GCF26" s="0"/>
      <c r="GCG26" s="0"/>
      <c r="GCH26" s="0"/>
      <c r="GCI26" s="0"/>
      <c r="GCJ26" s="0"/>
      <c r="GCK26" s="0"/>
      <c r="GCL26" s="0"/>
      <c r="GCM26" s="0"/>
      <c r="GCN26" s="0"/>
      <c r="GCO26" s="0"/>
      <c r="GCP26" s="0"/>
      <c r="GCQ26" s="0"/>
      <c r="GCR26" s="0"/>
      <c r="GCS26" s="0"/>
      <c r="GCT26" s="0"/>
      <c r="GCU26" s="0"/>
      <c r="GCV26" s="0"/>
      <c r="GCW26" s="0"/>
      <c r="GCX26" s="0"/>
      <c r="GCY26" s="0"/>
      <c r="GCZ26" s="0"/>
      <c r="GDA26" s="0"/>
      <c r="GDB26" s="0"/>
      <c r="GDC26" s="0"/>
      <c r="GDD26" s="0"/>
      <c r="GDE26" s="0"/>
      <c r="GDF26" s="0"/>
      <c r="GDG26" s="0"/>
      <c r="GDH26" s="0"/>
      <c r="GDI26" s="0"/>
      <c r="GDJ26" s="0"/>
      <c r="GDK26" s="0"/>
      <c r="GDL26" s="0"/>
      <c r="GDM26" s="0"/>
      <c r="GDN26" s="0"/>
      <c r="GDO26" s="0"/>
      <c r="GDP26" s="0"/>
      <c r="GDQ26" s="0"/>
      <c r="GDR26" s="0"/>
      <c r="GDS26" s="0"/>
      <c r="GDT26" s="0"/>
      <c r="GDU26" s="0"/>
      <c r="GDV26" s="0"/>
      <c r="GDW26" s="0"/>
      <c r="GDX26" s="0"/>
      <c r="GDY26" s="0"/>
      <c r="GDZ26" s="0"/>
      <c r="GEA26" s="0"/>
      <c r="GEB26" s="0"/>
      <c r="GEC26" s="0"/>
      <c r="GED26" s="0"/>
      <c r="GEE26" s="0"/>
      <c r="GEF26" s="0"/>
      <c r="GEG26" s="0"/>
      <c r="GEH26" s="0"/>
      <c r="GEI26" s="0"/>
      <c r="GEJ26" s="0"/>
      <c r="GEK26" s="0"/>
      <c r="GEL26" s="0"/>
      <c r="GEM26" s="0"/>
      <c r="GEN26" s="0"/>
      <c r="GEO26" s="0"/>
      <c r="GEP26" s="0"/>
      <c r="GEQ26" s="0"/>
      <c r="GER26" s="0"/>
      <c r="GES26" s="0"/>
      <c r="GET26" s="0"/>
      <c r="GEU26" s="0"/>
      <c r="GEV26" s="0"/>
      <c r="GEW26" s="0"/>
      <c r="GEX26" s="0"/>
      <c r="GEY26" s="0"/>
      <c r="GEZ26" s="0"/>
      <c r="GFA26" s="0"/>
      <c r="GFB26" s="0"/>
      <c r="GFC26" s="0"/>
      <c r="GFD26" s="0"/>
      <c r="GFE26" s="0"/>
      <c r="GFF26" s="0"/>
      <c r="GFG26" s="0"/>
      <c r="GFH26" s="0"/>
      <c r="GFI26" s="0"/>
      <c r="GFJ26" s="0"/>
      <c r="GFK26" s="0"/>
      <c r="GFL26" s="0"/>
      <c r="GFM26" s="0"/>
      <c r="GFN26" s="0"/>
      <c r="GFO26" s="0"/>
      <c r="GFP26" s="0"/>
      <c r="GFQ26" s="0"/>
      <c r="GFR26" s="0"/>
      <c r="GFS26" s="0"/>
      <c r="GFT26" s="0"/>
      <c r="GFU26" s="0"/>
      <c r="GFV26" s="0"/>
      <c r="GFW26" s="0"/>
      <c r="GFX26" s="0"/>
      <c r="GFY26" s="0"/>
      <c r="GFZ26" s="0"/>
      <c r="GGA26" s="0"/>
      <c r="GGB26" s="0"/>
      <c r="GGC26" s="0"/>
      <c r="GGD26" s="0"/>
      <c r="GGE26" s="0"/>
      <c r="GGF26" s="0"/>
      <c r="GGG26" s="0"/>
      <c r="GGH26" s="0"/>
      <c r="GGI26" s="0"/>
      <c r="GGJ26" s="0"/>
      <c r="GGK26" s="0"/>
      <c r="GGL26" s="0"/>
      <c r="GGM26" s="0"/>
      <c r="GGN26" s="0"/>
      <c r="GGO26" s="0"/>
      <c r="GGP26" s="0"/>
      <c r="GGQ26" s="0"/>
      <c r="GGR26" s="0"/>
      <c r="GGS26" s="0"/>
      <c r="GGT26" s="0"/>
      <c r="GGU26" s="0"/>
      <c r="GGV26" s="0"/>
      <c r="GGW26" s="0"/>
      <c r="GGX26" s="0"/>
      <c r="GGY26" s="0"/>
      <c r="GGZ26" s="0"/>
      <c r="GHA26" s="0"/>
      <c r="GHB26" s="0"/>
      <c r="GHC26" s="0"/>
      <c r="GHD26" s="0"/>
      <c r="GHE26" s="0"/>
      <c r="GHF26" s="0"/>
      <c r="GHG26" s="0"/>
      <c r="GHH26" s="0"/>
      <c r="GHI26" s="0"/>
      <c r="GHJ26" s="0"/>
      <c r="GHK26" s="0"/>
      <c r="GHL26" s="0"/>
      <c r="GHM26" s="0"/>
      <c r="GHN26" s="0"/>
      <c r="GHO26" s="0"/>
      <c r="GHP26" s="0"/>
      <c r="GHQ26" s="0"/>
      <c r="GHR26" s="0"/>
      <c r="GHS26" s="0"/>
      <c r="GHT26" s="0"/>
      <c r="GHU26" s="0"/>
      <c r="GHV26" s="0"/>
      <c r="GHW26" s="0"/>
      <c r="GHX26" s="0"/>
      <c r="GHY26" s="0"/>
      <c r="GHZ26" s="0"/>
      <c r="GIA26" s="0"/>
      <c r="GIB26" s="0"/>
      <c r="GIC26" s="0"/>
      <c r="GID26" s="0"/>
      <c r="GIE26" s="0"/>
      <c r="GIF26" s="0"/>
      <c r="GIG26" s="0"/>
      <c r="GIH26" s="0"/>
      <c r="GII26" s="0"/>
      <c r="GIJ26" s="0"/>
      <c r="GIK26" s="0"/>
      <c r="GIL26" s="0"/>
      <c r="GIM26" s="0"/>
      <c r="GIN26" s="0"/>
      <c r="GIO26" s="0"/>
      <c r="GIP26" s="0"/>
      <c r="GIQ26" s="0"/>
      <c r="GIR26" s="0"/>
      <c r="GIS26" s="0"/>
      <c r="GIT26" s="0"/>
      <c r="GIU26" s="0"/>
      <c r="GIV26" s="0"/>
      <c r="GIW26" s="0"/>
      <c r="GIX26" s="0"/>
      <c r="GIY26" s="0"/>
      <c r="GIZ26" s="0"/>
      <c r="GJA26" s="0"/>
      <c r="GJB26" s="0"/>
      <c r="GJC26" s="0"/>
      <c r="GJD26" s="0"/>
      <c r="GJE26" s="0"/>
      <c r="GJF26" s="0"/>
      <c r="GJG26" s="0"/>
      <c r="GJH26" s="0"/>
      <c r="GJI26" s="0"/>
      <c r="GJJ26" s="0"/>
      <c r="GJK26" s="0"/>
      <c r="GJL26" s="0"/>
      <c r="GJM26" s="0"/>
      <c r="GJN26" s="0"/>
      <c r="GJO26" s="0"/>
      <c r="GJP26" s="0"/>
      <c r="GJQ26" s="0"/>
      <c r="GJR26" s="0"/>
      <c r="GJS26" s="0"/>
      <c r="GJT26" s="0"/>
      <c r="GJU26" s="0"/>
      <c r="GJV26" s="0"/>
      <c r="GJW26" s="0"/>
      <c r="GJX26" s="0"/>
      <c r="GJY26" s="0"/>
      <c r="GJZ26" s="0"/>
      <c r="GKA26" s="0"/>
      <c r="GKB26" s="0"/>
      <c r="GKC26" s="0"/>
      <c r="GKD26" s="0"/>
      <c r="GKE26" s="0"/>
      <c r="GKF26" s="0"/>
      <c r="GKG26" s="0"/>
      <c r="GKH26" s="0"/>
      <c r="GKI26" s="0"/>
      <c r="GKJ26" s="0"/>
      <c r="GKK26" s="0"/>
      <c r="GKL26" s="0"/>
      <c r="GKM26" s="0"/>
      <c r="GKN26" s="0"/>
      <c r="GKO26" s="0"/>
      <c r="GKP26" s="0"/>
      <c r="GKQ26" s="0"/>
      <c r="GKR26" s="0"/>
      <c r="GKS26" s="0"/>
      <c r="GKT26" s="0"/>
      <c r="GKU26" s="0"/>
      <c r="GKV26" s="0"/>
      <c r="GKW26" s="0"/>
      <c r="GKX26" s="0"/>
      <c r="GKY26" s="0"/>
      <c r="GKZ26" s="0"/>
      <c r="GLA26" s="0"/>
      <c r="GLB26" s="0"/>
      <c r="GLC26" s="0"/>
      <c r="GLD26" s="0"/>
      <c r="GLE26" s="0"/>
      <c r="GLF26" s="0"/>
      <c r="GLG26" s="0"/>
      <c r="GLH26" s="0"/>
      <c r="GLI26" s="0"/>
      <c r="GLJ26" s="0"/>
      <c r="GLK26" s="0"/>
      <c r="GLL26" s="0"/>
      <c r="GLM26" s="0"/>
      <c r="GLN26" s="0"/>
      <c r="GLO26" s="0"/>
      <c r="GLP26" s="0"/>
      <c r="GLQ26" s="0"/>
      <c r="GLR26" s="0"/>
      <c r="GLS26" s="0"/>
      <c r="GLT26" s="0"/>
      <c r="GLU26" s="0"/>
      <c r="GLV26" s="0"/>
      <c r="GLW26" s="0"/>
      <c r="GLX26" s="0"/>
      <c r="GLY26" s="0"/>
      <c r="GLZ26" s="0"/>
      <c r="GMA26" s="0"/>
      <c r="GMB26" s="0"/>
      <c r="GMC26" s="0"/>
      <c r="GMD26" s="0"/>
      <c r="GME26" s="0"/>
      <c r="GMF26" s="0"/>
      <c r="GMG26" s="0"/>
      <c r="GMH26" s="0"/>
      <c r="GMI26" s="0"/>
      <c r="GMJ26" s="0"/>
      <c r="GMK26" s="0"/>
      <c r="GML26" s="0"/>
      <c r="GMM26" s="0"/>
      <c r="GMN26" s="0"/>
      <c r="GMO26" s="0"/>
      <c r="GMP26" s="0"/>
      <c r="GMQ26" s="0"/>
      <c r="GMR26" s="0"/>
      <c r="GMS26" s="0"/>
      <c r="GMT26" s="0"/>
      <c r="GMU26" s="0"/>
      <c r="GMV26" s="0"/>
      <c r="GMW26" s="0"/>
      <c r="GMX26" s="0"/>
      <c r="GMY26" s="0"/>
      <c r="GMZ26" s="0"/>
      <c r="GNA26" s="0"/>
      <c r="GNB26" s="0"/>
      <c r="GNC26" s="0"/>
      <c r="GND26" s="0"/>
      <c r="GNE26" s="0"/>
      <c r="GNF26" s="0"/>
      <c r="GNG26" s="0"/>
      <c r="GNH26" s="0"/>
      <c r="GNI26" s="0"/>
      <c r="GNJ26" s="0"/>
      <c r="GNK26" s="0"/>
      <c r="GNL26" s="0"/>
      <c r="GNM26" s="0"/>
      <c r="GNN26" s="0"/>
      <c r="GNO26" s="0"/>
      <c r="GNP26" s="0"/>
      <c r="GNQ26" s="0"/>
      <c r="GNR26" s="0"/>
      <c r="GNS26" s="0"/>
      <c r="GNT26" s="0"/>
      <c r="GNU26" s="0"/>
      <c r="GNV26" s="0"/>
      <c r="GNW26" s="0"/>
      <c r="GNX26" s="0"/>
      <c r="GNY26" s="0"/>
      <c r="GNZ26" s="0"/>
      <c r="GOA26" s="0"/>
      <c r="GOB26" s="0"/>
      <c r="GOC26" s="0"/>
      <c r="GOD26" s="0"/>
      <c r="GOE26" s="0"/>
      <c r="GOF26" s="0"/>
      <c r="GOG26" s="0"/>
      <c r="GOH26" s="0"/>
      <c r="GOI26" s="0"/>
      <c r="GOJ26" s="0"/>
      <c r="GOK26" s="0"/>
      <c r="GOL26" s="0"/>
      <c r="GOM26" s="0"/>
      <c r="GON26" s="0"/>
      <c r="GOO26" s="0"/>
      <c r="GOP26" s="0"/>
      <c r="GOQ26" s="0"/>
      <c r="GOR26" s="0"/>
      <c r="GOS26" s="0"/>
      <c r="GOT26" s="0"/>
      <c r="GOU26" s="0"/>
      <c r="GOV26" s="0"/>
      <c r="GOW26" s="0"/>
      <c r="GOX26" s="0"/>
      <c r="GOY26" s="0"/>
      <c r="GOZ26" s="0"/>
      <c r="GPA26" s="0"/>
      <c r="GPB26" s="0"/>
      <c r="GPC26" s="0"/>
      <c r="GPD26" s="0"/>
      <c r="GPE26" s="0"/>
      <c r="GPF26" s="0"/>
      <c r="GPG26" s="0"/>
      <c r="GPH26" s="0"/>
      <c r="GPI26" s="0"/>
      <c r="GPJ26" s="0"/>
      <c r="GPK26" s="0"/>
      <c r="GPL26" s="0"/>
      <c r="GPM26" s="0"/>
      <c r="GPN26" s="0"/>
      <c r="GPO26" s="0"/>
      <c r="GPP26" s="0"/>
      <c r="GPQ26" s="0"/>
      <c r="GPR26" s="0"/>
      <c r="GPS26" s="0"/>
      <c r="GPT26" s="0"/>
      <c r="GPU26" s="0"/>
      <c r="GPV26" s="0"/>
      <c r="GPW26" s="0"/>
      <c r="GPX26" s="0"/>
      <c r="GPY26" s="0"/>
      <c r="GPZ26" s="0"/>
      <c r="GQA26" s="0"/>
      <c r="GQB26" s="0"/>
      <c r="GQC26" s="0"/>
      <c r="GQD26" s="0"/>
      <c r="GQE26" s="0"/>
      <c r="GQF26" s="0"/>
      <c r="GQG26" s="0"/>
      <c r="GQH26" s="0"/>
      <c r="GQI26" s="0"/>
      <c r="GQJ26" s="0"/>
      <c r="GQK26" s="0"/>
      <c r="GQL26" s="0"/>
      <c r="GQM26" s="0"/>
      <c r="GQN26" s="0"/>
      <c r="GQO26" s="0"/>
      <c r="GQP26" s="0"/>
      <c r="GQQ26" s="0"/>
      <c r="GQR26" s="0"/>
      <c r="GQS26" s="0"/>
      <c r="GQT26" s="0"/>
      <c r="GQU26" s="0"/>
      <c r="GQV26" s="0"/>
      <c r="GQW26" s="0"/>
      <c r="GQX26" s="0"/>
      <c r="GQY26" s="0"/>
      <c r="GQZ26" s="0"/>
      <c r="GRA26" s="0"/>
      <c r="GRB26" s="0"/>
      <c r="GRC26" s="0"/>
      <c r="GRD26" s="0"/>
      <c r="GRE26" s="0"/>
      <c r="GRF26" s="0"/>
      <c r="GRG26" s="0"/>
      <c r="GRH26" s="0"/>
      <c r="GRI26" s="0"/>
      <c r="GRJ26" s="0"/>
      <c r="GRK26" s="0"/>
      <c r="GRL26" s="0"/>
      <c r="GRM26" s="0"/>
      <c r="GRN26" s="0"/>
      <c r="GRO26" s="0"/>
      <c r="GRP26" s="0"/>
      <c r="GRQ26" s="0"/>
      <c r="GRR26" s="0"/>
      <c r="GRS26" s="0"/>
      <c r="GRT26" s="0"/>
      <c r="GRU26" s="0"/>
      <c r="GRV26" s="0"/>
      <c r="GRW26" s="0"/>
      <c r="GRX26" s="0"/>
      <c r="GRY26" s="0"/>
      <c r="GRZ26" s="0"/>
      <c r="GSA26" s="0"/>
      <c r="GSB26" s="0"/>
      <c r="GSC26" s="0"/>
      <c r="GSD26" s="0"/>
      <c r="GSE26" s="0"/>
      <c r="GSF26" s="0"/>
      <c r="GSG26" s="0"/>
      <c r="GSH26" s="0"/>
      <c r="GSI26" s="0"/>
      <c r="GSJ26" s="0"/>
      <c r="GSK26" s="0"/>
      <c r="GSL26" s="0"/>
      <c r="GSM26" s="0"/>
      <c r="GSN26" s="0"/>
      <c r="GSO26" s="0"/>
      <c r="GSP26" s="0"/>
      <c r="GSQ26" s="0"/>
      <c r="GSR26" s="0"/>
      <c r="GSS26" s="0"/>
      <c r="GST26" s="0"/>
      <c r="GSU26" s="0"/>
      <c r="GSV26" s="0"/>
      <c r="GSW26" s="0"/>
      <c r="GSX26" s="0"/>
      <c r="GSY26" s="0"/>
      <c r="GSZ26" s="0"/>
      <c r="GTA26" s="0"/>
      <c r="GTB26" s="0"/>
      <c r="GTC26" s="0"/>
      <c r="GTD26" s="0"/>
      <c r="GTE26" s="0"/>
      <c r="GTF26" s="0"/>
      <c r="GTG26" s="0"/>
      <c r="GTH26" s="0"/>
      <c r="GTI26" s="0"/>
      <c r="GTJ26" s="0"/>
      <c r="GTK26" s="0"/>
      <c r="GTL26" s="0"/>
      <c r="GTM26" s="0"/>
      <c r="GTN26" s="0"/>
      <c r="GTO26" s="0"/>
      <c r="GTP26" s="0"/>
      <c r="GTQ26" s="0"/>
      <c r="GTR26" s="0"/>
      <c r="GTS26" s="0"/>
      <c r="GTT26" s="0"/>
      <c r="GTU26" s="0"/>
      <c r="GTV26" s="0"/>
      <c r="GTW26" s="0"/>
      <c r="GTX26" s="0"/>
      <c r="GTY26" s="0"/>
      <c r="GTZ26" s="0"/>
      <c r="GUA26" s="0"/>
      <c r="GUB26" s="0"/>
      <c r="GUC26" s="0"/>
      <c r="GUD26" s="0"/>
      <c r="GUE26" s="0"/>
      <c r="GUF26" s="0"/>
      <c r="GUG26" s="0"/>
      <c r="GUH26" s="0"/>
      <c r="GUI26" s="0"/>
      <c r="GUJ26" s="0"/>
      <c r="GUK26" s="0"/>
      <c r="GUL26" s="0"/>
      <c r="GUM26" s="0"/>
      <c r="GUN26" s="0"/>
      <c r="GUO26" s="0"/>
      <c r="GUP26" s="0"/>
      <c r="GUQ26" s="0"/>
      <c r="GUR26" s="0"/>
      <c r="GUS26" s="0"/>
      <c r="GUT26" s="0"/>
      <c r="GUU26" s="0"/>
      <c r="GUV26" s="0"/>
      <c r="GUW26" s="0"/>
      <c r="GUX26" s="0"/>
      <c r="GUY26" s="0"/>
      <c r="GUZ26" s="0"/>
      <c r="GVA26" s="0"/>
      <c r="GVB26" s="0"/>
      <c r="GVC26" s="0"/>
      <c r="GVD26" s="0"/>
      <c r="GVE26" s="0"/>
      <c r="GVF26" s="0"/>
      <c r="GVG26" s="0"/>
      <c r="GVH26" s="0"/>
      <c r="GVI26" s="0"/>
      <c r="GVJ26" s="0"/>
      <c r="GVK26" s="0"/>
      <c r="GVL26" s="0"/>
      <c r="GVM26" s="0"/>
      <c r="GVN26" s="0"/>
      <c r="GVO26" s="0"/>
      <c r="GVP26" s="0"/>
      <c r="GVQ26" s="0"/>
      <c r="GVR26" s="0"/>
      <c r="GVS26" s="0"/>
      <c r="GVT26" s="0"/>
      <c r="GVU26" s="0"/>
      <c r="GVV26" s="0"/>
      <c r="GVW26" s="0"/>
      <c r="GVX26" s="0"/>
      <c r="GVY26" s="0"/>
      <c r="GVZ26" s="0"/>
      <c r="GWA26" s="0"/>
      <c r="GWB26" s="0"/>
      <c r="GWC26" s="0"/>
      <c r="GWD26" s="0"/>
      <c r="GWE26" s="0"/>
      <c r="GWF26" s="0"/>
      <c r="GWG26" s="0"/>
      <c r="GWH26" s="0"/>
      <c r="GWI26" s="0"/>
      <c r="GWJ26" s="0"/>
      <c r="GWK26" s="0"/>
      <c r="GWL26" s="0"/>
      <c r="GWM26" s="0"/>
      <c r="GWN26" s="0"/>
      <c r="GWO26" s="0"/>
      <c r="GWP26" s="0"/>
      <c r="GWQ26" s="0"/>
      <c r="GWR26" s="0"/>
      <c r="GWS26" s="0"/>
      <c r="GWT26" s="0"/>
      <c r="GWU26" s="0"/>
      <c r="GWV26" s="0"/>
      <c r="GWW26" s="0"/>
      <c r="GWX26" s="0"/>
      <c r="GWY26" s="0"/>
      <c r="GWZ26" s="0"/>
      <c r="GXA26" s="0"/>
      <c r="GXB26" s="0"/>
      <c r="GXC26" s="0"/>
      <c r="GXD26" s="0"/>
      <c r="GXE26" s="0"/>
      <c r="GXF26" s="0"/>
      <c r="GXG26" s="0"/>
      <c r="GXH26" s="0"/>
      <c r="GXI26" s="0"/>
      <c r="GXJ26" s="0"/>
      <c r="GXK26" s="0"/>
      <c r="GXL26" s="0"/>
      <c r="GXM26" s="0"/>
      <c r="GXN26" s="0"/>
      <c r="GXO26" s="0"/>
      <c r="GXP26" s="0"/>
      <c r="GXQ26" s="0"/>
      <c r="GXR26" s="0"/>
      <c r="GXS26" s="0"/>
      <c r="GXT26" s="0"/>
      <c r="GXU26" s="0"/>
      <c r="GXV26" s="0"/>
      <c r="GXW26" s="0"/>
      <c r="GXX26" s="0"/>
      <c r="GXY26" s="0"/>
      <c r="GXZ26" s="0"/>
      <c r="GYA26" s="0"/>
      <c r="GYB26" s="0"/>
      <c r="GYC26" s="0"/>
      <c r="GYD26" s="0"/>
      <c r="GYE26" s="0"/>
      <c r="GYF26" s="0"/>
      <c r="GYG26" s="0"/>
      <c r="GYH26" s="0"/>
      <c r="GYI26" s="0"/>
      <c r="GYJ26" s="0"/>
      <c r="GYK26" s="0"/>
      <c r="GYL26" s="0"/>
      <c r="GYM26" s="0"/>
      <c r="GYN26" s="0"/>
      <c r="GYO26" s="0"/>
      <c r="GYP26" s="0"/>
      <c r="GYQ26" s="0"/>
      <c r="GYR26" s="0"/>
      <c r="GYS26" s="0"/>
      <c r="GYT26" s="0"/>
      <c r="GYU26" s="0"/>
      <c r="GYV26" s="0"/>
      <c r="GYW26" s="0"/>
      <c r="GYX26" s="0"/>
      <c r="GYY26" s="0"/>
      <c r="GYZ26" s="0"/>
      <c r="GZA26" s="0"/>
      <c r="GZB26" s="0"/>
      <c r="GZC26" s="0"/>
      <c r="GZD26" s="0"/>
      <c r="GZE26" s="0"/>
      <c r="GZF26" s="0"/>
      <c r="GZG26" s="0"/>
      <c r="GZH26" s="0"/>
      <c r="GZI26" s="0"/>
      <c r="GZJ26" s="0"/>
      <c r="GZK26" s="0"/>
      <c r="GZL26" s="0"/>
      <c r="GZM26" s="0"/>
      <c r="GZN26" s="0"/>
      <c r="GZO26" s="0"/>
      <c r="GZP26" s="0"/>
      <c r="GZQ26" s="0"/>
      <c r="GZR26" s="0"/>
      <c r="GZS26" s="0"/>
      <c r="GZT26" s="0"/>
      <c r="GZU26" s="0"/>
      <c r="GZV26" s="0"/>
      <c r="GZW26" s="0"/>
      <c r="GZX26" s="0"/>
      <c r="GZY26" s="0"/>
      <c r="GZZ26" s="0"/>
      <c r="HAA26" s="0"/>
      <c r="HAB26" s="0"/>
      <c r="HAC26" s="0"/>
      <c r="HAD26" s="0"/>
      <c r="HAE26" s="0"/>
      <c r="HAF26" s="0"/>
      <c r="HAG26" s="0"/>
      <c r="HAH26" s="0"/>
      <c r="HAI26" s="0"/>
      <c r="HAJ26" s="0"/>
      <c r="HAK26" s="0"/>
      <c r="HAL26" s="0"/>
      <c r="HAM26" s="0"/>
      <c r="HAN26" s="0"/>
      <c r="HAO26" s="0"/>
      <c r="HAP26" s="0"/>
      <c r="HAQ26" s="0"/>
      <c r="HAR26" s="0"/>
      <c r="HAS26" s="0"/>
      <c r="HAT26" s="0"/>
      <c r="HAU26" s="0"/>
      <c r="HAV26" s="0"/>
      <c r="HAW26" s="0"/>
      <c r="HAX26" s="0"/>
      <c r="HAY26" s="0"/>
      <c r="HAZ26" s="0"/>
      <c r="HBA26" s="0"/>
      <c r="HBB26" s="0"/>
      <c r="HBC26" s="0"/>
      <c r="HBD26" s="0"/>
      <c r="HBE26" s="0"/>
      <c r="HBF26" s="0"/>
      <c r="HBG26" s="0"/>
      <c r="HBH26" s="0"/>
      <c r="HBI26" s="0"/>
      <c r="HBJ26" s="0"/>
      <c r="HBK26" s="0"/>
      <c r="HBL26" s="0"/>
      <c r="HBM26" s="0"/>
      <c r="HBN26" s="0"/>
      <c r="HBO26" s="0"/>
      <c r="HBP26" s="0"/>
      <c r="HBQ26" s="0"/>
      <c r="HBR26" s="0"/>
      <c r="HBS26" s="0"/>
      <c r="HBT26" s="0"/>
      <c r="HBU26" s="0"/>
      <c r="HBV26" s="0"/>
      <c r="HBW26" s="0"/>
      <c r="HBX26" s="0"/>
      <c r="HBY26" s="0"/>
      <c r="HBZ26" s="0"/>
      <c r="HCA26" s="0"/>
      <c r="HCB26" s="0"/>
      <c r="HCC26" s="0"/>
      <c r="HCD26" s="0"/>
      <c r="HCE26" s="0"/>
      <c r="HCF26" s="0"/>
      <c r="HCG26" s="0"/>
      <c r="HCH26" s="0"/>
      <c r="HCI26" s="0"/>
      <c r="HCJ26" s="0"/>
      <c r="HCK26" s="0"/>
      <c r="HCL26" s="0"/>
      <c r="HCM26" s="0"/>
      <c r="HCN26" s="0"/>
      <c r="HCO26" s="0"/>
      <c r="HCP26" s="0"/>
      <c r="HCQ26" s="0"/>
      <c r="HCR26" s="0"/>
      <c r="HCS26" s="0"/>
      <c r="HCT26" s="0"/>
      <c r="HCU26" s="0"/>
      <c r="HCV26" s="0"/>
      <c r="HCW26" s="0"/>
      <c r="HCX26" s="0"/>
      <c r="HCY26" s="0"/>
      <c r="HCZ26" s="0"/>
      <c r="HDA26" s="0"/>
      <c r="HDB26" s="0"/>
      <c r="HDC26" s="0"/>
      <c r="HDD26" s="0"/>
      <c r="HDE26" s="0"/>
      <c r="HDF26" s="0"/>
      <c r="HDG26" s="0"/>
      <c r="HDH26" s="0"/>
      <c r="HDI26" s="0"/>
      <c r="HDJ26" s="0"/>
      <c r="HDK26" s="0"/>
      <c r="HDL26" s="0"/>
      <c r="HDM26" s="0"/>
      <c r="HDN26" s="0"/>
      <c r="HDO26" s="0"/>
      <c r="HDP26" s="0"/>
      <c r="HDQ26" s="0"/>
      <c r="HDR26" s="0"/>
      <c r="HDS26" s="0"/>
      <c r="HDT26" s="0"/>
      <c r="HDU26" s="0"/>
      <c r="HDV26" s="0"/>
      <c r="HDW26" s="0"/>
      <c r="HDX26" s="0"/>
      <c r="HDY26" s="0"/>
      <c r="HDZ26" s="0"/>
      <c r="HEA26" s="0"/>
      <c r="HEB26" s="0"/>
      <c r="HEC26" s="0"/>
      <c r="HED26" s="0"/>
      <c r="HEE26" s="0"/>
      <c r="HEF26" s="0"/>
      <c r="HEG26" s="0"/>
      <c r="HEH26" s="0"/>
      <c r="HEI26" s="0"/>
      <c r="HEJ26" s="0"/>
      <c r="HEK26" s="0"/>
      <c r="HEL26" s="0"/>
      <c r="HEM26" s="0"/>
      <c r="HEN26" s="0"/>
      <c r="HEO26" s="0"/>
      <c r="HEP26" s="0"/>
      <c r="HEQ26" s="0"/>
      <c r="HER26" s="0"/>
      <c r="HES26" s="0"/>
      <c r="HET26" s="0"/>
      <c r="HEU26" s="0"/>
      <c r="HEV26" s="0"/>
      <c r="HEW26" s="0"/>
      <c r="HEX26" s="0"/>
      <c r="HEY26" s="0"/>
      <c r="HEZ26" s="0"/>
      <c r="HFA26" s="0"/>
      <c r="HFB26" s="0"/>
      <c r="HFC26" s="0"/>
      <c r="HFD26" s="0"/>
      <c r="HFE26" s="0"/>
      <c r="HFF26" s="0"/>
      <c r="HFG26" s="0"/>
      <c r="HFH26" s="0"/>
      <c r="HFI26" s="0"/>
      <c r="HFJ26" s="0"/>
      <c r="HFK26" s="0"/>
      <c r="HFL26" s="0"/>
      <c r="HFM26" s="0"/>
      <c r="HFN26" s="0"/>
      <c r="HFO26" s="0"/>
      <c r="HFP26" s="0"/>
      <c r="HFQ26" s="0"/>
      <c r="HFR26" s="0"/>
      <c r="HFS26" s="0"/>
      <c r="HFT26" s="0"/>
      <c r="HFU26" s="0"/>
      <c r="HFV26" s="0"/>
      <c r="HFW26" s="0"/>
      <c r="HFX26" s="0"/>
      <c r="HFY26" s="0"/>
      <c r="HFZ26" s="0"/>
      <c r="HGA26" s="0"/>
      <c r="HGB26" s="0"/>
      <c r="HGC26" s="0"/>
      <c r="HGD26" s="0"/>
      <c r="HGE26" s="0"/>
      <c r="HGF26" s="0"/>
      <c r="HGG26" s="0"/>
      <c r="HGH26" s="0"/>
      <c r="HGI26" s="0"/>
      <c r="HGJ26" s="0"/>
      <c r="HGK26" s="0"/>
      <c r="HGL26" s="0"/>
      <c r="HGM26" s="0"/>
      <c r="HGN26" s="0"/>
      <c r="HGO26" s="0"/>
      <c r="HGP26" s="0"/>
      <c r="HGQ26" s="0"/>
      <c r="HGR26" s="0"/>
      <c r="HGS26" s="0"/>
      <c r="HGT26" s="0"/>
      <c r="HGU26" s="0"/>
      <c r="HGV26" s="0"/>
      <c r="HGW26" s="0"/>
      <c r="HGX26" s="0"/>
      <c r="HGY26" s="0"/>
      <c r="HGZ26" s="0"/>
      <c r="HHA26" s="0"/>
      <c r="HHB26" s="0"/>
      <c r="HHC26" s="0"/>
      <c r="HHD26" s="0"/>
      <c r="HHE26" s="0"/>
      <c r="HHF26" s="0"/>
      <c r="HHG26" s="0"/>
      <c r="HHH26" s="0"/>
      <c r="HHI26" s="0"/>
      <c r="HHJ26" s="0"/>
      <c r="HHK26" s="0"/>
      <c r="HHL26" s="0"/>
      <c r="HHM26" s="0"/>
      <c r="HHN26" s="0"/>
      <c r="HHO26" s="0"/>
      <c r="HHP26" s="0"/>
      <c r="HHQ26" s="0"/>
      <c r="HHR26" s="0"/>
      <c r="HHS26" s="0"/>
      <c r="HHT26" s="0"/>
      <c r="HHU26" s="0"/>
      <c r="HHV26" s="0"/>
      <c r="HHW26" s="0"/>
      <c r="HHX26" s="0"/>
      <c r="HHY26" s="0"/>
      <c r="HHZ26" s="0"/>
      <c r="HIA26" s="0"/>
      <c r="HIB26" s="0"/>
      <c r="HIC26" s="0"/>
      <c r="HID26" s="0"/>
      <c r="HIE26" s="0"/>
      <c r="HIF26" s="0"/>
      <c r="HIG26" s="0"/>
      <c r="HIH26" s="0"/>
      <c r="HII26" s="0"/>
      <c r="HIJ26" s="0"/>
      <c r="HIK26" s="0"/>
      <c r="HIL26" s="0"/>
      <c r="HIM26" s="0"/>
      <c r="HIN26" s="0"/>
      <c r="HIO26" s="0"/>
      <c r="HIP26" s="0"/>
      <c r="HIQ26" s="0"/>
      <c r="HIR26" s="0"/>
      <c r="HIS26" s="0"/>
      <c r="HIT26" s="0"/>
      <c r="HIU26" s="0"/>
      <c r="HIV26" s="0"/>
      <c r="HIW26" s="0"/>
      <c r="HIX26" s="0"/>
      <c r="HIY26" s="0"/>
      <c r="HIZ26" s="0"/>
      <c r="HJA26" s="0"/>
      <c r="HJB26" s="0"/>
      <c r="HJC26" s="0"/>
      <c r="HJD26" s="0"/>
      <c r="HJE26" s="0"/>
      <c r="HJF26" s="0"/>
      <c r="HJG26" s="0"/>
      <c r="HJH26" s="0"/>
      <c r="HJI26" s="0"/>
      <c r="HJJ26" s="0"/>
      <c r="HJK26" s="0"/>
      <c r="HJL26" s="0"/>
      <c r="HJM26" s="0"/>
      <c r="HJN26" s="0"/>
      <c r="HJO26" s="0"/>
      <c r="HJP26" s="0"/>
      <c r="HJQ26" s="0"/>
      <c r="HJR26" s="0"/>
      <c r="HJS26" s="0"/>
      <c r="HJT26" s="0"/>
      <c r="HJU26" s="0"/>
      <c r="HJV26" s="0"/>
      <c r="HJW26" s="0"/>
      <c r="HJX26" s="0"/>
      <c r="HJY26" s="0"/>
      <c r="HJZ26" s="0"/>
      <c r="HKA26" s="0"/>
      <c r="HKB26" s="0"/>
      <c r="HKC26" s="0"/>
      <c r="HKD26" s="0"/>
      <c r="HKE26" s="0"/>
      <c r="HKF26" s="0"/>
      <c r="HKG26" s="0"/>
      <c r="HKH26" s="0"/>
      <c r="HKI26" s="0"/>
      <c r="HKJ26" s="0"/>
      <c r="HKK26" s="0"/>
      <c r="HKL26" s="0"/>
      <c r="HKM26" s="0"/>
      <c r="HKN26" s="0"/>
      <c r="HKO26" s="0"/>
      <c r="HKP26" s="0"/>
      <c r="HKQ26" s="0"/>
      <c r="HKR26" s="0"/>
      <c r="HKS26" s="0"/>
      <c r="HKT26" s="0"/>
      <c r="HKU26" s="0"/>
      <c r="HKV26" s="0"/>
      <c r="HKW26" s="0"/>
      <c r="HKX26" s="0"/>
      <c r="HKY26" s="0"/>
      <c r="HKZ26" s="0"/>
      <c r="HLA26" s="0"/>
      <c r="HLB26" s="0"/>
      <c r="HLC26" s="0"/>
      <c r="HLD26" s="0"/>
      <c r="HLE26" s="0"/>
      <c r="HLF26" s="0"/>
      <c r="HLG26" s="0"/>
      <c r="HLH26" s="0"/>
      <c r="HLI26" s="0"/>
      <c r="HLJ26" s="0"/>
      <c r="HLK26" s="0"/>
      <c r="HLL26" s="0"/>
      <c r="HLM26" s="0"/>
      <c r="HLN26" s="0"/>
      <c r="HLO26" s="0"/>
      <c r="HLP26" s="0"/>
      <c r="HLQ26" s="0"/>
      <c r="HLR26" s="0"/>
      <c r="HLS26" s="0"/>
      <c r="HLT26" s="0"/>
      <c r="HLU26" s="0"/>
      <c r="HLV26" s="0"/>
      <c r="HLW26" s="0"/>
      <c r="HLX26" s="0"/>
      <c r="HLY26" s="0"/>
      <c r="HLZ26" s="0"/>
      <c r="HMA26" s="0"/>
      <c r="HMB26" s="0"/>
      <c r="HMC26" s="0"/>
      <c r="HMD26" s="0"/>
      <c r="HME26" s="0"/>
      <c r="HMF26" s="0"/>
      <c r="HMG26" s="0"/>
      <c r="HMH26" s="0"/>
      <c r="HMI26" s="0"/>
      <c r="HMJ26" s="0"/>
      <c r="HMK26" s="0"/>
      <c r="HML26" s="0"/>
      <c r="HMM26" s="0"/>
      <c r="HMN26" s="0"/>
      <c r="HMO26" s="0"/>
      <c r="HMP26" s="0"/>
      <c r="HMQ26" s="0"/>
      <c r="HMR26" s="0"/>
      <c r="HMS26" s="0"/>
      <c r="HMT26" s="0"/>
      <c r="HMU26" s="0"/>
      <c r="HMV26" s="0"/>
      <c r="HMW26" s="0"/>
      <c r="HMX26" s="0"/>
      <c r="HMY26" s="0"/>
      <c r="HMZ26" s="0"/>
      <c r="HNA26" s="0"/>
      <c r="HNB26" s="0"/>
      <c r="HNC26" s="0"/>
      <c r="HND26" s="0"/>
      <c r="HNE26" s="0"/>
      <c r="HNF26" s="0"/>
      <c r="HNG26" s="0"/>
      <c r="HNH26" s="0"/>
      <c r="HNI26" s="0"/>
      <c r="HNJ26" s="0"/>
      <c r="HNK26" s="0"/>
      <c r="HNL26" s="0"/>
      <c r="HNM26" s="0"/>
      <c r="HNN26" s="0"/>
      <c r="HNO26" s="0"/>
      <c r="HNP26" s="0"/>
      <c r="HNQ26" s="0"/>
      <c r="HNR26" s="0"/>
      <c r="HNS26" s="0"/>
      <c r="HNT26" s="0"/>
      <c r="HNU26" s="0"/>
      <c r="HNV26" s="0"/>
      <c r="HNW26" s="0"/>
      <c r="HNX26" s="0"/>
      <c r="HNY26" s="0"/>
      <c r="HNZ26" s="0"/>
      <c r="HOA26" s="0"/>
      <c r="HOB26" s="0"/>
      <c r="HOC26" s="0"/>
      <c r="HOD26" s="0"/>
      <c r="HOE26" s="0"/>
      <c r="HOF26" s="0"/>
      <c r="HOG26" s="0"/>
      <c r="HOH26" s="0"/>
      <c r="HOI26" s="0"/>
      <c r="HOJ26" s="0"/>
      <c r="HOK26" s="0"/>
      <c r="HOL26" s="0"/>
      <c r="HOM26" s="0"/>
      <c r="HON26" s="0"/>
      <c r="HOO26" s="0"/>
      <c r="HOP26" s="0"/>
      <c r="HOQ26" s="0"/>
      <c r="HOR26" s="0"/>
      <c r="HOS26" s="0"/>
      <c r="HOT26" s="0"/>
      <c r="HOU26" s="0"/>
      <c r="HOV26" s="0"/>
      <c r="HOW26" s="0"/>
      <c r="HOX26" s="0"/>
      <c r="HOY26" s="0"/>
      <c r="HOZ26" s="0"/>
      <c r="HPA26" s="0"/>
      <c r="HPB26" s="0"/>
      <c r="HPC26" s="0"/>
      <c r="HPD26" s="0"/>
      <c r="HPE26" s="0"/>
      <c r="HPF26" s="0"/>
      <c r="HPG26" s="0"/>
      <c r="HPH26" s="0"/>
      <c r="HPI26" s="0"/>
      <c r="HPJ26" s="0"/>
      <c r="HPK26" s="0"/>
      <c r="HPL26" s="0"/>
      <c r="HPM26" s="0"/>
      <c r="HPN26" s="0"/>
      <c r="HPO26" s="0"/>
      <c r="HPP26" s="0"/>
      <c r="HPQ26" s="0"/>
      <c r="HPR26" s="0"/>
      <c r="HPS26" s="0"/>
      <c r="HPT26" s="0"/>
      <c r="HPU26" s="0"/>
      <c r="HPV26" s="0"/>
      <c r="HPW26" s="0"/>
      <c r="HPX26" s="0"/>
      <c r="HPY26" s="0"/>
      <c r="HPZ26" s="0"/>
      <c r="HQA26" s="0"/>
      <c r="HQB26" s="0"/>
      <c r="HQC26" s="0"/>
      <c r="HQD26" s="0"/>
      <c r="HQE26" s="0"/>
      <c r="HQF26" s="0"/>
      <c r="HQG26" s="0"/>
      <c r="HQH26" s="0"/>
      <c r="HQI26" s="0"/>
      <c r="HQJ26" s="0"/>
      <c r="HQK26" s="0"/>
      <c r="HQL26" s="0"/>
      <c r="HQM26" s="0"/>
      <c r="HQN26" s="0"/>
      <c r="HQO26" s="0"/>
      <c r="HQP26" s="0"/>
      <c r="HQQ26" s="0"/>
      <c r="HQR26" s="0"/>
      <c r="HQS26" s="0"/>
      <c r="HQT26" s="0"/>
      <c r="HQU26" s="0"/>
      <c r="HQV26" s="0"/>
      <c r="HQW26" s="0"/>
      <c r="HQX26" s="0"/>
      <c r="HQY26" s="0"/>
      <c r="HQZ26" s="0"/>
      <c r="HRA26" s="0"/>
      <c r="HRB26" s="0"/>
      <c r="HRC26" s="0"/>
      <c r="HRD26" s="0"/>
      <c r="HRE26" s="0"/>
      <c r="HRF26" s="0"/>
      <c r="HRG26" s="0"/>
      <c r="HRH26" s="0"/>
      <c r="HRI26" s="0"/>
      <c r="HRJ26" s="0"/>
      <c r="HRK26" s="0"/>
      <c r="HRL26" s="0"/>
      <c r="HRM26" s="0"/>
      <c r="HRN26" s="0"/>
      <c r="HRO26" s="0"/>
      <c r="HRP26" s="0"/>
      <c r="HRQ26" s="0"/>
      <c r="HRR26" s="0"/>
      <c r="HRS26" s="0"/>
      <c r="HRT26" s="0"/>
      <c r="HRU26" s="0"/>
      <c r="HRV26" s="0"/>
      <c r="HRW26" s="0"/>
      <c r="HRX26" s="0"/>
      <c r="HRY26" s="0"/>
      <c r="HRZ26" s="0"/>
      <c r="HSA26" s="0"/>
      <c r="HSB26" s="0"/>
      <c r="HSC26" s="0"/>
      <c r="HSD26" s="0"/>
      <c r="HSE26" s="0"/>
      <c r="HSF26" s="0"/>
      <c r="HSG26" s="0"/>
      <c r="HSH26" s="0"/>
      <c r="HSI26" s="0"/>
      <c r="HSJ26" s="0"/>
      <c r="HSK26" s="0"/>
      <c r="HSL26" s="0"/>
      <c r="HSM26" s="0"/>
      <c r="HSN26" s="0"/>
      <c r="HSO26" s="0"/>
      <c r="HSP26" s="0"/>
      <c r="HSQ26" s="0"/>
      <c r="HSR26" s="0"/>
      <c r="HSS26" s="0"/>
      <c r="HST26" s="0"/>
      <c r="HSU26" s="0"/>
      <c r="HSV26" s="0"/>
      <c r="HSW26" s="0"/>
      <c r="HSX26" s="0"/>
      <c r="HSY26" s="0"/>
      <c r="HSZ26" s="0"/>
      <c r="HTA26" s="0"/>
      <c r="HTB26" s="0"/>
      <c r="HTC26" s="0"/>
      <c r="HTD26" s="0"/>
      <c r="HTE26" s="0"/>
      <c r="HTF26" s="0"/>
      <c r="HTG26" s="0"/>
      <c r="HTH26" s="0"/>
      <c r="HTI26" s="0"/>
      <c r="HTJ26" s="0"/>
      <c r="HTK26" s="0"/>
      <c r="HTL26" s="0"/>
      <c r="HTM26" s="0"/>
      <c r="HTN26" s="0"/>
      <c r="HTO26" s="0"/>
      <c r="HTP26" s="0"/>
      <c r="HTQ26" s="0"/>
      <c r="HTR26" s="0"/>
      <c r="HTS26" s="0"/>
      <c r="HTT26" s="0"/>
      <c r="HTU26" s="0"/>
      <c r="HTV26" s="0"/>
      <c r="HTW26" s="0"/>
      <c r="HTX26" s="0"/>
      <c r="HTY26" s="0"/>
      <c r="HTZ26" s="0"/>
      <c r="HUA26" s="0"/>
      <c r="HUB26" s="0"/>
      <c r="HUC26" s="0"/>
      <c r="HUD26" s="0"/>
      <c r="HUE26" s="0"/>
      <c r="HUF26" s="0"/>
      <c r="HUG26" s="0"/>
      <c r="HUH26" s="0"/>
      <c r="HUI26" s="0"/>
      <c r="HUJ26" s="0"/>
      <c r="HUK26" s="0"/>
      <c r="HUL26" s="0"/>
      <c r="HUM26" s="0"/>
      <c r="HUN26" s="0"/>
      <c r="HUO26" s="0"/>
      <c r="HUP26" s="0"/>
      <c r="HUQ26" s="0"/>
      <c r="HUR26" s="0"/>
      <c r="HUS26" s="0"/>
      <c r="HUT26" s="0"/>
      <c r="HUU26" s="0"/>
      <c r="HUV26" s="0"/>
      <c r="HUW26" s="0"/>
      <c r="HUX26" s="0"/>
      <c r="HUY26" s="0"/>
      <c r="HUZ26" s="0"/>
      <c r="HVA26" s="0"/>
      <c r="HVB26" s="0"/>
      <c r="HVC26" s="0"/>
      <c r="HVD26" s="0"/>
      <c r="HVE26" s="0"/>
      <c r="HVF26" s="0"/>
      <c r="HVG26" s="0"/>
      <c r="HVH26" s="0"/>
      <c r="HVI26" s="0"/>
      <c r="HVJ26" s="0"/>
      <c r="HVK26" s="0"/>
      <c r="HVL26" s="0"/>
      <c r="HVM26" s="0"/>
      <c r="HVN26" s="0"/>
      <c r="HVO26" s="0"/>
      <c r="HVP26" s="0"/>
      <c r="HVQ26" s="0"/>
      <c r="HVR26" s="0"/>
      <c r="HVS26" s="0"/>
      <c r="HVT26" s="0"/>
      <c r="HVU26" s="0"/>
      <c r="HVV26" s="0"/>
      <c r="HVW26" s="0"/>
      <c r="HVX26" s="0"/>
      <c r="HVY26" s="0"/>
      <c r="HVZ26" s="0"/>
      <c r="HWA26" s="0"/>
      <c r="HWB26" s="0"/>
      <c r="HWC26" s="0"/>
      <c r="HWD26" s="0"/>
      <c r="HWE26" s="0"/>
      <c r="HWF26" s="0"/>
      <c r="HWG26" s="0"/>
      <c r="HWH26" s="0"/>
      <c r="HWI26" s="0"/>
      <c r="HWJ26" s="0"/>
      <c r="HWK26" s="0"/>
      <c r="HWL26" s="0"/>
      <c r="HWM26" s="0"/>
      <c r="HWN26" s="0"/>
      <c r="HWO26" s="0"/>
      <c r="HWP26" s="0"/>
      <c r="HWQ26" s="0"/>
      <c r="HWR26" s="0"/>
      <c r="HWS26" s="0"/>
      <c r="HWT26" s="0"/>
      <c r="HWU26" s="0"/>
      <c r="HWV26" s="0"/>
      <c r="HWW26" s="0"/>
      <c r="HWX26" s="0"/>
      <c r="HWY26" s="0"/>
      <c r="HWZ26" s="0"/>
      <c r="HXA26" s="0"/>
      <c r="HXB26" s="0"/>
      <c r="HXC26" s="0"/>
      <c r="HXD26" s="0"/>
      <c r="HXE26" s="0"/>
      <c r="HXF26" s="0"/>
      <c r="HXG26" s="0"/>
      <c r="HXH26" s="0"/>
      <c r="HXI26" s="0"/>
      <c r="HXJ26" s="0"/>
      <c r="HXK26" s="0"/>
      <c r="HXL26" s="0"/>
      <c r="HXM26" s="0"/>
      <c r="HXN26" s="0"/>
      <c r="HXO26" s="0"/>
      <c r="HXP26" s="0"/>
      <c r="HXQ26" s="0"/>
      <c r="HXR26" s="0"/>
      <c r="HXS26" s="0"/>
      <c r="HXT26" s="0"/>
      <c r="HXU26" s="0"/>
      <c r="HXV26" s="0"/>
      <c r="HXW26" s="0"/>
      <c r="HXX26" s="0"/>
      <c r="HXY26" s="0"/>
      <c r="HXZ26" s="0"/>
      <c r="HYA26" s="0"/>
      <c r="HYB26" s="0"/>
      <c r="HYC26" s="0"/>
      <c r="HYD26" s="0"/>
      <c r="HYE26" s="0"/>
      <c r="HYF26" s="0"/>
      <c r="HYG26" s="0"/>
      <c r="HYH26" s="0"/>
      <c r="HYI26" s="0"/>
      <c r="HYJ26" s="0"/>
      <c r="HYK26" s="0"/>
      <c r="HYL26" s="0"/>
      <c r="HYM26" s="0"/>
      <c r="HYN26" s="0"/>
      <c r="HYO26" s="0"/>
      <c r="HYP26" s="0"/>
      <c r="HYQ26" s="0"/>
      <c r="HYR26" s="0"/>
      <c r="HYS26" s="0"/>
      <c r="HYT26" s="0"/>
      <c r="HYU26" s="0"/>
      <c r="HYV26" s="0"/>
      <c r="HYW26" s="0"/>
      <c r="HYX26" s="0"/>
      <c r="HYY26" s="0"/>
      <c r="HYZ26" s="0"/>
      <c r="HZA26" s="0"/>
      <c r="HZB26" s="0"/>
      <c r="HZC26" s="0"/>
      <c r="HZD26" s="0"/>
      <c r="HZE26" s="0"/>
      <c r="HZF26" s="0"/>
      <c r="HZG26" s="0"/>
      <c r="HZH26" s="0"/>
      <c r="HZI26" s="0"/>
      <c r="HZJ26" s="0"/>
      <c r="HZK26" s="0"/>
      <c r="HZL26" s="0"/>
      <c r="HZM26" s="0"/>
      <c r="HZN26" s="0"/>
      <c r="HZO26" s="0"/>
      <c r="HZP26" s="0"/>
      <c r="HZQ26" s="0"/>
      <c r="HZR26" s="0"/>
      <c r="HZS26" s="0"/>
      <c r="HZT26" s="0"/>
      <c r="HZU26" s="0"/>
      <c r="HZV26" s="0"/>
      <c r="HZW26" s="0"/>
      <c r="HZX26" s="0"/>
      <c r="HZY26" s="0"/>
      <c r="HZZ26" s="0"/>
      <c r="IAA26" s="0"/>
      <c r="IAB26" s="0"/>
      <c r="IAC26" s="0"/>
      <c r="IAD26" s="0"/>
      <c r="IAE26" s="0"/>
      <c r="IAF26" s="0"/>
      <c r="IAG26" s="0"/>
      <c r="IAH26" s="0"/>
      <c r="IAI26" s="0"/>
      <c r="IAJ26" s="0"/>
      <c r="IAK26" s="0"/>
      <c r="IAL26" s="0"/>
      <c r="IAM26" s="0"/>
      <c r="IAN26" s="0"/>
      <c r="IAO26" s="0"/>
      <c r="IAP26" s="0"/>
      <c r="IAQ26" s="0"/>
      <c r="IAR26" s="0"/>
      <c r="IAS26" s="0"/>
      <c r="IAT26" s="0"/>
      <c r="IAU26" s="0"/>
      <c r="IAV26" s="0"/>
      <c r="IAW26" s="0"/>
      <c r="IAX26" s="0"/>
      <c r="IAY26" s="0"/>
      <c r="IAZ26" s="0"/>
      <c r="IBA26" s="0"/>
      <c r="IBB26" s="0"/>
      <c r="IBC26" s="0"/>
      <c r="IBD26" s="0"/>
      <c r="IBE26" s="0"/>
      <c r="IBF26" s="0"/>
      <c r="IBG26" s="0"/>
      <c r="IBH26" s="0"/>
      <c r="IBI26" s="0"/>
      <c r="IBJ26" s="0"/>
      <c r="IBK26" s="0"/>
      <c r="IBL26" s="0"/>
      <c r="IBM26" s="0"/>
      <c r="IBN26" s="0"/>
      <c r="IBO26" s="0"/>
      <c r="IBP26" s="0"/>
      <c r="IBQ26" s="0"/>
      <c r="IBR26" s="0"/>
      <c r="IBS26" s="0"/>
      <c r="IBT26" s="0"/>
      <c r="IBU26" s="0"/>
      <c r="IBV26" s="0"/>
      <c r="IBW26" s="0"/>
      <c r="IBX26" s="0"/>
      <c r="IBY26" s="0"/>
      <c r="IBZ26" s="0"/>
      <c r="ICA26" s="0"/>
      <c r="ICB26" s="0"/>
      <c r="ICC26" s="0"/>
      <c r="ICD26" s="0"/>
      <c r="ICE26" s="0"/>
      <c r="ICF26" s="0"/>
      <c r="ICG26" s="0"/>
      <c r="ICH26" s="0"/>
      <c r="ICI26" s="0"/>
      <c r="ICJ26" s="0"/>
      <c r="ICK26" s="0"/>
      <c r="ICL26" s="0"/>
      <c r="ICM26" s="0"/>
      <c r="ICN26" s="0"/>
      <c r="ICO26" s="0"/>
      <c r="ICP26" s="0"/>
      <c r="ICQ26" s="0"/>
      <c r="ICR26" s="0"/>
      <c r="ICS26" s="0"/>
      <c r="ICT26" s="0"/>
      <c r="ICU26" s="0"/>
      <c r="ICV26" s="0"/>
      <c r="ICW26" s="0"/>
      <c r="ICX26" s="0"/>
      <c r="ICY26" s="0"/>
      <c r="ICZ26" s="0"/>
      <c r="IDA26" s="0"/>
      <c r="IDB26" s="0"/>
      <c r="IDC26" s="0"/>
      <c r="IDD26" s="0"/>
      <c r="IDE26" s="0"/>
      <c r="IDF26" s="0"/>
      <c r="IDG26" s="0"/>
      <c r="IDH26" s="0"/>
      <c r="IDI26" s="0"/>
      <c r="IDJ26" s="0"/>
      <c r="IDK26" s="0"/>
      <c r="IDL26" s="0"/>
      <c r="IDM26" s="0"/>
      <c r="IDN26" s="0"/>
      <c r="IDO26" s="0"/>
      <c r="IDP26" s="0"/>
      <c r="IDQ26" s="0"/>
      <c r="IDR26" s="0"/>
      <c r="IDS26" s="0"/>
      <c r="IDT26" s="0"/>
      <c r="IDU26" s="0"/>
      <c r="IDV26" s="0"/>
      <c r="IDW26" s="0"/>
      <c r="IDX26" s="0"/>
      <c r="IDY26" s="0"/>
      <c r="IDZ26" s="0"/>
      <c r="IEA26" s="0"/>
      <c r="IEB26" s="0"/>
      <c r="IEC26" s="0"/>
      <c r="IED26" s="0"/>
      <c r="IEE26" s="0"/>
      <c r="IEF26" s="0"/>
      <c r="IEG26" s="0"/>
      <c r="IEH26" s="0"/>
      <c r="IEI26" s="0"/>
      <c r="IEJ26" s="0"/>
      <c r="IEK26" s="0"/>
      <c r="IEL26" s="0"/>
      <c r="IEM26" s="0"/>
      <c r="IEN26" s="0"/>
      <c r="IEO26" s="0"/>
      <c r="IEP26" s="0"/>
      <c r="IEQ26" s="0"/>
      <c r="IER26" s="0"/>
      <c r="IES26" s="0"/>
      <c r="IET26" s="0"/>
      <c r="IEU26" s="0"/>
      <c r="IEV26" s="0"/>
      <c r="IEW26" s="0"/>
      <c r="IEX26" s="0"/>
      <c r="IEY26" s="0"/>
      <c r="IEZ26" s="0"/>
      <c r="IFA26" s="0"/>
      <c r="IFB26" s="0"/>
      <c r="IFC26" s="0"/>
      <c r="IFD26" s="0"/>
      <c r="IFE26" s="0"/>
      <c r="IFF26" s="0"/>
      <c r="IFG26" s="0"/>
      <c r="IFH26" s="0"/>
      <c r="IFI26" s="0"/>
      <c r="IFJ26" s="0"/>
      <c r="IFK26" s="0"/>
      <c r="IFL26" s="0"/>
      <c r="IFM26" s="0"/>
      <c r="IFN26" s="0"/>
      <c r="IFO26" s="0"/>
      <c r="IFP26" s="0"/>
      <c r="IFQ26" s="0"/>
      <c r="IFR26" s="0"/>
      <c r="IFS26" s="0"/>
      <c r="IFT26" s="0"/>
      <c r="IFU26" s="0"/>
      <c r="IFV26" s="0"/>
      <c r="IFW26" s="0"/>
      <c r="IFX26" s="0"/>
      <c r="IFY26" s="0"/>
      <c r="IFZ26" s="0"/>
      <c r="IGA26" s="0"/>
      <c r="IGB26" s="0"/>
      <c r="IGC26" s="0"/>
      <c r="IGD26" s="0"/>
      <c r="IGE26" s="0"/>
      <c r="IGF26" s="0"/>
      <c r="IGG26" s="0"/>
      <c r="IGH26" s="0"/>
      <c r="IGI26" s="0"/>
      <c r="IGJ26" s="0"/>
      <c r="IGK26" s="0"/>
      <c r="IGL26" s="0"/>
      <c r="IGM26" s="0"/>
      <c r="IGN26" s="0"/>
      <c r="IGO26" s="0"/>
      <c r="IGP26" s="0"/>
      <c r="IGQ26" s="0"/>
      <c r="IGR26" s="0"/>
      <c r="IGS26" s="0"/>
      <c r="IGT26" s="0"/>
      <c r="IGU26" s="0"/>
      <c r="IGV26" s="0"/>
      <c r="IGW26" s="0"/>
      <c r="IGX26" s="0"/>
      <c r="IGY26" s="0"/>
      <c r="IGZ26" s="0"/>
      <c r="IHA26" s="0"/>
      <c r="IHB26" s="0"/>
      <c r="IHC26" s="0"/>
      <c r="IHD26" s="0"/>
      <c r="IHE26" s="0"/>
      <c r="IHF26" s="0"/>
      <c r="IHG26" s="0"/>
      <c r="IHH26" s="0"/>
      <c r="IHI26" s="0"/>
      <c r="IHJ26" s="0"/>
      <c r="IHK26" s="0"/>
      <c r="IHL26" s="0"/>
      <c r="IHM26" s="0"/>
      <c r="IHN26" s="0"/>
      <c r="IHO26" s="0"/>
      <c r="IHP26" s="0"/>
      <c r="IHQ26" s="0"/>
      <c r="IHR26" s="0"/>
      <c r="IHS26" s="0"/>
      <c r="IHT26" s="0"/>
      <c r="IHU26" s="0"/>
      <c r="IHV26" s="0"/>
      <c r="IHW26" s="0"/>
      <c r="IHX26" s="0"/>
      <c r="IHY26" s="0"/>
      <c r="IHZ26" s="0"/>
      <c r="IIA26" s="0"/>
      <c r="IIB26" s="0"/>
      <c r="IIC26" s="0"/>
      <c r="IID26" s="0"/>
      <c r="IIE26" s="0"/>
      <c r="IIF26" s="0"/>
      <c r="IIG26" s="0"/>
      <c r="IIH26" s="0"/>
      <c r="III26" s="0"/>
      <c r="IIJ26" s="0"/>
      <c r="IIK26" s="0"/>
      <c r="IIL26" s="0"/>
      <c r="IIM26" s="0"/>
      <c r="IIN26" s="0"/>
      <c r="IIO26" s="0"/>
      <c r="IIP26" s="0"/>
      <c r="IIQ26" s="0"/>
      <c r="IIR26" s="0"/>
      <c r="IIS26" s="0"/>
      <c r="IIT26" s="0"/>
      <c r="IIU26" s="0"/>
      <c r="IIV26" s="0"/>
      <c r="IIW26" s="0"/>
      <c r="IIX26" s="0"/>
      <c r="IIY26" s="0"/>
      <c r="IIZ26" s="0"/>
      <c r="IJA26" s="0"/>
      <c r="IJB26" s="0"/>
      <c r="IJC26" s="0"/>
      <c r="IJD26" s="0"/>
      <c r="IJE26" s="0"/>
      <c r="IJF26" s="0"/>
      <c r="IJG26" s="0"/>
      <c r="IJH26" s="0"/>
      <c r="IJI26" s="0"/>
      <c r="IJJ26" s="0"/>
      <c r="IJK26" s="0"/>
      <c r="IJL26" s="0"/>
      <c r="IJM26" s="0"/>
      <c r="IJN26" s="0"/>
      <c r="IJO26" s="0"/>
      <c r="IJP26" s="0"/>
      <c r="IJQ26" s="0"/>
      <c r="IJR26" s="0"/>
      <c r="IJS26" s="0"/>
      <c r="IJT26" s="0"/>
      <c r="IJU26" s="0"/>
      <c r="IJV26" s="0"/>
      <c r="IJW26" s="0"/>
      <c r="IJX26" s="0"/>
      <c r="IJY26" s="0"/>
      <c r="IJZ26" s="0"/>
      <c r="IKA26" s="0"/>
      <c r="IKB26" s="0"/>
      <c r="IKC26" s="0"/>
      <c r="IKD26" s="0"/>
      <c r="IKE26" s="0"/>
      <c r="IKF26" s="0"/>
      <c r="IKG26" s="0"/>
      <c r="IKH26" s="0"/>
      <c r="IKI26" s="0"/>
      <c r="IKJ26" s="0"/>
      <c r="IKK26" s="0"/>
      <c r="IKL26" s="0"/>
      <c r="IKM26" s="0"/>
      <c r="IKN26" s="0"/>
      <c r="IKO26" s="0"/>
      <c r="IKP26" s="0"/>
      <c r="IKQ26" s="0"/>
      <c r="IKR26" s="0"/>
      <c r="IKS26" s="0"/>
      <c r="IKT26" s="0"/>
      <c r="IKU26" s="0"/>
      <c r="IKV26" s="0"/>
      <c r="IKW26" s="0"/>
      <c r="IKX26" s="0"/>
      <c r="IKY26" s="0"/>
      <c r="IKZ26" s="0"/>
      <c r="ILA26" s="0"/>
      <c r="ILB26" s="0"/>
      <c r="ILC26" s="0"/>
      <c r="ILD26" s="0"/>
      <c r="ILE26" s="0"/>
      <c r="ILF26" s="0"/>
      <c r="ILG26" s="0"/>
      <c r="ILH26" s="0"/>
      <c r="ILI26" s="0"/>
      <c r="ILJ26" s="0"/>
      <c r="ILK26" s="0"/>
      <c r="ILL26" s="0"/>
      <c r="ILM26" s="0"/>
      <c r="ILN26" s="0"/>
      <c r="ILO26" s="0"/>
      <c r="ILP26" s="0"/>
      <c r="ILQ26" s="0"/>
      <c r="ILR26" s="0"/>
      <c r="ILS26" s="0"/>
      <c r="ILT26" s="0"/>
      <c r="ILU26" s="0"/>
      <c r="ILV26" s="0"/>
      <c r="ILW26" s="0"/>
      <c r="ILX26" s="0"/>
      <c r="ILY26" s="0"/>
      <c r="ILZ26" s="0"/>
      <c r="IMA26" s="0"/>
      <c r="IMB26" s="0"/>
      <c r="IMC26" s="0"/>
      <c r="IMD26" s="0"/>
      <c r="IME26" s="0"/>
      <c r="IMF26" s="0"/>
      <c r="IMG26" s="0"/>
      <c r="IMH26" s="0"/>
      <c r="IMI26" s="0"/>
      <c r="IMJ26" s="0"/>
      <c r="IMK26" s="0"/>
      <c r="IML26" s="0"/>
      <c r="IMM26" s="0"/>
      <c r="IMN26" s="0"/>
      <c r="IMO26" s="0"/>
      <c r="IMP26" s="0"/>
      <c r="IMQ26" s="0"/>
      <c r="IMR26" s="0"/>
      <c r="IMS26" s="0"/>
      <c r="IMT26" s="0"/>
      <c r="IMU26" s="0"/>
      <c r="IMV26" s="0"/>
      <c r="IMW26" s="0"/>
      <c r="IMX26" s="0"/>
      <c r="IMY26" s="0"/>
      <c r="IMZ26" s="0"/>
      <c r="INA26" s="0"/>
      <c r="INB26" s="0"/>
      <c r="INC26" s="0"/>
      <c r="IND26" s="0"/>
      <c r="INE26" s="0"/>
      <c r="INF26" s="0"/>
      <c r="ING26" s="0"/>
      <c r="INH26" s="0"/>
      <c r="INI26" s="0"/>
      <c r="INJ26" s="0"/>
      <c r="INK26" s="0"/>
      <c r="INL26" s="0"/>
      <c r="INM26" s="0"/>
      <c r="INN26" s="0"/>
      <c r="INO26" s="0"/>
      <c r="INP26" s="0"/>
      <c r="INQ26" s="0"/>
      <c r="INR26" s="0"/>
      <c r="INS26" s="0"/>
      <c r="INT26" s="0"/>
      <c r="INU26" s="0"/>
      <c r="INV26" s="0"/>
      <c r="INW26" s="0"/>
      <c r="INX26" s="0"/>
      <c r="INY26" s="0"/>
      <c r="INZ26" s="0"/>
      <c r="IOA26" s="0"/>
      <c r="IOB26" s="0"/>
      <c r="IOC26" s="0"/>
      <c r="IOD26" s="0"/>
      <c r="IOE26" s="0"/>
      <c r="IOF26" s="0"/>
      <c r="IOG26" s="0"/>
      <c r="IOH26" s="0"/>
      <c r="IOI26" s="0"/>
      <c r="IOJ26" s="0"/>
      <c r="IOK26" s="0"/>
      <c r="IOL26" s="0"/>
      <c r="IOM26" s="0"/>
      <c r="ION26" s="0"/>
      <c r="IOO26" s="0"/>
      <c r="IOP26" s="0"/>
      <c r="IOQ26" s="0"/>
      <c r="IOR26" s="0"/>
      <c r="IOS26" s="0"/>
      <c r="IOT26" s="0"/>
      <c r="IOU26" s="0"/>
      <c r="IOV26" s="0"/>
      <c r="IOW26" s="0"/>
      <c r="IOX26" s="0"/>
      <c r="IOY26" s="0"/>
      <c r="IOZ26" s="0"/>
      <c r="IPA26" s="0"/>
      <c r="IPB26" s="0"/>
      <c r="IPC26" s="0"/>
      <c r="IPD26" s="0"/>
      <c r="IPE26" s="0"/>
      <c r="IPF26" s="0"/>
      <c r="IPG26" s="0"/>
      <c r="IPH26" s="0"/>
      <c r="IPI26" s="0"/>
      <c r="IPJ26" s="0"/>
      <c r="IPK26" s="0"/>
      <c r="IPL26" s="0"/>
      <c r="IPM26" s="0"/>
      <c r="IPN26" s="0"/>
      <c r="IPO26" s="0"/>
      <c r="IPP26" s="0"/>
      <c r="IPQ26" s="0"/>
      <c r="IPR26" s="0"/>
      <c r="IPS26" s="0"/>
      <c r="IPT26" s="0"/>
      <c r="IPU26" s="0"/>
      <c r="IPV26" s="0"/>
      <c r="IPW26" s="0"/>
      <c r="IPX26" s="0"/>
      <c r="IPY26" s="0"/>
      <c r="IPZ26" s="0"/>
      <c r="IQA26" s="0"/>
      <c r="IQB26" s="0"/>
      <c r="IQC26" s="0"/>
      <c r="IQD26" s="0"/>
      <c r="IQE26" s="0"/>
      <c r="IQF26" s="0"/>
      <c r="IQG26" s="0"/>
      <c r="IQH26" s="0"/>
      <c r="IQI26" s="0"/>
      <c r="IQJ26" s="0"/>
      <c r="IQK26" s="0"/>
      <c r="IQL26" s="0"/>
      <c r="IQM26" s="0"/>
      <c r="IQN26" s="0"/>
      <c r="IQO26" s="0"/>
      <c r="IQP26" s="0"/>
      <c r="IQQ26" s="0"/>
      <c r="IQR26" s="0"/>
      <c r="IQS26" s="0"/>
      <c r="IQT26" s="0"/>
      <c r="IQU26" s="0"/>
      <c r="IQV26" s="0"/>
      <c r="IQW26" s="0"/>
      <c r="IQX26" s="0"/>
      <c r="IQY26" s="0"/>
      <c r="IQZ26" s="0"/>
      <c r="IRA26" s="0"/>
      <c r="IRB26" s="0"/>
      <c r="IRC26" s="0"/>
      <c r="IRD26" s="0"/>
      <c r="IRE26" s="0"/>
      <c r="IRF26" s="0"/>
      <c r="IRG26" s="0"/>
      <c r="IRH26" s="0"/>
      <c r="IRI26" s="0"/>
      <c r="IRJ26" s="0"/>
      <c r="IRK26" s="0"/>
      <c r="IRL26" s="0"/>
      <c r="IRM26" s="0"/>
      <c r="IRN26" s="0"/>
      <c r="IRO26" s="0"/>
      <c r="IRP26" s="0"/>
      <c r="IRQ26" s="0"/>
      <c r="IRR26" s="0"/>
      <c r="IRS26" s="0"/>
      <c r="IRT26" s="0"/>
      <c r="IRU26" s="0"/>
      <c r="IRV26" s="0"/>
      <c r="IRW26" s="0"/>
      <c r="IRX26" s="0"/>
      <c r="IRY26" s="0"/>
      <c r="IRZ26" s="0"/>
      <c r="ISA26" s="0"/>
      <c r="ISB26" s="0"/>
      <c r="ISC26" s="0"/>
      <c r="ISD26" s="0"/>
      <c r="ISE26" s="0"/>
      <c r="ISF26" s="0"/>
      <c r="ISG26" s="0"/>
      <c r="ISH26" s="0"/>
      <c r="ISI26" s="0"/>
      <c r="ISJ26" s="0"/>
      <c r="ISK26" s="0"/>
      <c r="ISL26" s="0"/>
      <c r="ISM26" s="0"/>
      <c r="ISN26" s="0"/>
      <c r="ISO26" s="0"/>
      <c r="ISP26" s="0"/>
      <c r="ISQ26" s="0"/>
      <c r="ISR26" s="0"/>
      <c r="ISS26" s="0"/>
      <c r="IST26" s="0"/>
      <c r="ISU26" s="0"/>
      <c r="ISV26" s="0"/>
      <c r="ISW26" s="0"/>
      <c r="ISX26" s="0"/>
      <c r="ISY26" s="0"/>
      <c r="ISZ26" s="0"/>
      <c r="ITA26" s="0"/>
      <c r="ITB26" s="0"/>
      <c r="ITC26" s="0"/>
      <c r="ITD26" s="0"/>
      <c r="ITE26" s="0"/>
      <c r="ITF26" s="0"/>
      <c r="ITG26" s="0"/>
      <c r="ITH26" s="0"/>
      <c r="ITI26" s="0"/>
      <c r="ITJ26" s="0"/>
      <c r="ITK26" s="0"/>
      <c r="ITL26" s="0"/>
      <c r="ITM26" s="0"/>
      <c r="ITN26" s="0"/>
      <c r="ITO26" s="0"/>
      <c r="ITP26" s="0"/>
      <c r="ITQ26" s="0"/>
      <c r="ITR26" s="0"/>
      <c r="ITS26" s="0"/>
      <c r="ITT26" s="0"/>
      <c r="ITU26" s="0"/>
      <c r="ITV26" s="0"/>
      <c r="ITW26" s="0"/>
      <c r="ITX26" s="0"/>
      <c r="ITY26" s="0"/>
      <c r="ITZ26" s="0"/>
      <c r="IUA26" s="0"/>
      <c r="IUB26" s="0"/>
      <c r="IUC26" s="0"/>
      <c r="IUD26" s="0"/>
      <c r="IUE26" s="0"/>
      <c r="IUF26" s="0"/>
      <c r="IUG26" s="0"/>
      <c r="IUH26" s="0"/>
      <c r="IUI26" s="0"/>
      <c r="IUJ26" s="0"/>
      <c r="IUK26" s="0"/>
      <c r="IUL26" s="0"/>
      <c r="IUM26" s="0"/>
      <c r="IUN26" s="0"/>
      <c r="IUO26" s="0"/>
      <c r="IUP26" s="0"/>
      <c r="IUQ26" s="0"/>
      <c r="IUR26" s="0"/>
      <c r="IUS26" s="0"/>
      <c r="IUT26" s="0"/>
      <c r="IUU26" s="0"/>
      <c r="IUV26" s="0"/>
      <c r="IUW26" s="0"/>
      <c r="IUX26" s="0"/>
      <c r="IUY26" s="0"/>
      <c r="IUZ26" s="0"/>
      <c r="IVA26" s="0"/>
      <c r="IVB26" s="0"/>
      <c r="IVC26" s="0"/>
      <c r="IVD26" s="0"/>
      <c r="IVE26" s="0"/>
      <c r="IVF26" s="0"/>
      <c r="IVG26" s="0"/>
      <c r="IVH26" s="0"/>
      <c r="IVI26" s="0"/>
      <c r="IVJ26" s="0"/>
      <c r="IVK26" s="0"/>
      <c r="IVL26" s="0"/>
      <c r="IVM26" s="0"/>
      <c r="IVN26" s="0"/>
      <c r="IVO26" s="0"/>
      <c r="IVP26" s="0"/>
      <c r="IVQ26" s="0"/>
      <c r="IVR26" s="0"/>
      <c r="IVS26" s="0"/>
      <c r="IVT26" s="0"/>
      <c r="IVU26" s="0"/>
      <c r="IVV26" s="0"/>
      <c r="IVW26" s="0"/>
      <c r="IVX26" s="0"/>
      <c r="IVY26" s="0"/>
      <c r="IVZ26" s="0"/>
      <c r="IWA26" s="0"/>
      <c r="IWB26" s="0"/>
      <c r="IWC26" s="0"/>
      <c r="IWD26" s="0"/>
      <c r="IWE26" s="0"/>
      <c r="IWF26" s="0"/>
      <c r="IWG26" s="0"/>
      <c r="IWH26" s="0"/>
      <c r="IWI26" s="0"/>
      <c r="IWJ26" s="0"/>
      <c r="IWK26" s="0"/>
      <c r="IWL26" s="0"/>
      <c r="IWM26" s="0"/>
      <c r="IWN26" s="0"/>
      <c r="IWO26" s="0"/>
      <c r="IWP26" s="0"/>
      <c r="IWQ26" s="0"/>
      <c r="IWR26" s="0"/>
      <c r="IWS26" s="0"/>
      <c r="IWT26" s="0"/>
      <c r="IWU26" s="0"/>
      <c r="IWV26" s="0"/>
      <c r="IWW26" s="0"/>
      <c r="IWX26" s="0"/>
      <c r="IWY26" s="0"/>
      <c r="IWZ26" s="0"/>
      <c r="IXA26" s="0"/>
      <c r="IXB26" s="0"/>
      <c r="IXC26" s="0"/>
      <c r="IXD26" s="0"/>
      <c r="IXE26" s="0"/>
      <c r="IXF26" s="0"/>
      <c r="IXG26" s="0"/>
      <c r="IXH26" s="0"/>
      <c r="IXI26" s="0"/>
      <c r="IXJ26" s="0"/>
      <c r="IXK26" s="0"/>
      <c r="IXL26" s="0"/>
      <c r="IXM26" s="0"/>
      <c r="IXN26" s="0"/>
      <c r="IXO26" s="0"/>
      <c r="IXP26" s="0"/>
      <c r="IXQ26" s="0"/>
      <c r="IXR26" s="0"/>
      <c r="IXS26" s="0"/>
      <c r="IXT26" s="0"/>
      <c r="IXU26" s="0"/>
      <c r="IXV26" s="0"/>
      <c r="IXW26" s="0"/>
      <c r="IXX26" s="0"/>
      <c r="IXY26" s="0"/>
      <c r="IXZ26" s="0"/>
      <c r="IYA26" s="0"/>
      <c r="IYB26" s="0"/>
      <c r="IYC26" s="0"/>
      <c r="IYD26" s="0"/>
      <c r="IYE26" s="0"/>
      <c r="IYF26" s="0"/>
      <c r="IYG26" s="0"/>
      <c r="IYH26" s="0"/>
      <c r="IYI26" s="0"/>
      <c r="IYJ26" s="0"/>
      <c r="IYK26" s="0"/>
      <c r="IYL26" s="0"/>
      <c r="IYM26" s="0"/>
      <c r="IYN26" s="0"/>
      <c r="IYO26" s="0"/>
      <c r="IYP26" s="0"/>
      <c r="IYQ26" s="0"/>
      <c r="IYR26" s="0"/>
      <c r="IYS26" s="0"/>
      <c r="IYT26" s="0"/>
      <c r="IYU26" s="0"/>
      <c r="IYV26" s="0"/>
      <c r="IYW26" s="0"/>
      <c r="IYX26" s="0"/>
      <c r="IYY26" s="0"/>
      <c r="IYZ26" s="0"/>
      <c r="IZA26" s="0"/>
      <c r="IZB26" s="0"/>
      <c r="IZC26" s="0"/>
      <c r="IZD26" s="0"/>
      <c r="IZE26" s="0"/>
      <c r="IZF26" s="0"/>
      <c r="IZG26" s="0"/>
      <c r="IZH26" s="0"/>
      <c r="IZI26" s="0"/>
      <c r="IZJ26" s="0"/>
      <c r="IZK26" s="0"/>
      <c r="IZL26" s="0"/>
      <c r="IZM26" s="0"/>
      <c r="IZN26" s="0"/>
      <c r="IZO26" s="0"/>
      <c r="IZP26" s="0"/>
      <c r="IZQ26" s="0"/>
      <c r="IZR26" s="0"/>
      <c r="IZS26" s="0"/>
      <c r="IZT26" s="0"/>
      <c r="IZU26" s="0"/>
      <c r="IZV26" s="0"/>
      <c r="IZW26" s="0"/>
      <c r="IZX26" s="0"/>
      <c r="IZY26" s="0"/>
      <c r="IZZ26" s="0"/>
      <c r="JAA26" s="0"/>
      <c r="JAB26" s="0"/>
      <c r="JAC26" s="0"/>
      <c r="JAD26" s="0"/>
      <c r="JAE26" s="0"/>
      <c r="JAF26" s="0"/>
      <c r="JAG26" s="0"/>
      <c r="JAH26" s="0"/>
      <c r="JAI26" s="0"/>
      <c r="JAJ26" s="0"/>
      <c r="JAK26" s="0"/>
      <c r="JAL26" s="0"/>
      <c r="JAM26" s="0"/>
      <c r="JAN26" s="0"/>
      <c r="JAO26" s="0"/>
      <c r="JAP26" s="0"/>
      <c r="JAQ26" s="0"/>
      <c r="JAR26" s="0"/>
      <c r="JAS26" s="0"/>
      <c r="JAT26" s="0"/>
      <c r="JAU26" s="0"/>
      <c r="JAV26" s="0"/>
      <c r="JAW26" s="0"/>
      <c r="JAX26" s="0"/>
      <c r="JAY26" s="0"/>
      <c r="JAZ26" s="0"/>
      <c r="JBA26" s="0"/>
      <c r="JBB26" s="0"/>
      <c r="JBC26" s="0"/>
      <c r="JBD26" s="0"/>
      <c r="JBE26" s="0"/>
      <c r="JBF26" s="0"/>
      <c r="JBG26" s="0"/>
      <c r="JBH26" s="0"/>
      <c r="JBI26" s="0"/>
      <c r="JBJ26" s="0"/>
      <c r="JBK26" s="0"/>
      <c r="JBL26" s="0"/>
      <c r="JBM26" s="0"/>
      <c r="JBN26" s="0"/>
      <c r="JBO26" s="0"/>
      <c r="JBP26" s="0"/>
      <c r="JBQ26" s="0"/>
      <c r="JBR26" s="0"/>
      <c r="JBS26" s="0"/>
      <c r="JBT26" s="0"/>
      <c r="JBU26" s="0"/>
      <c r="JBV26" s="0"/>
      <c r="JBW26" s="0"/>
      <c r="JBX26" s="0"/>
      <c r="JBY26" s="0"/>
      <c r="JBZ26" s="0"/>
      <c r="JCA26" s="0"/>
      <c r="JCB26" s="0"/>
      <c r="JCC26" s="0"/>
      <c r="JCD26" s="0"/>
      <c r="JCE26" s="0"/>
      <c r="JCF26" s="0"/>
      <c r="JCG26" s="0"/>
      <c r="JCH26" s="0"/>
      <c r="JCI26" s="0"/>
      <c r="JCJ26" s="0"/>
      <c r="JCK26" s="0"/>
      <c r="JCL26" s="0"/>
      <c r="JCM26" s="0"/>
      <c r="JCN26" s="0"/>
      <c r="JCO26" s="0"/>
      <c r="JCP26" s="0"/>
      <c r="JCQ26" s="0"/>
      <c r="JCR26" s="0"/>
      <c r="JCS26" s="0"/>
      <c r="JCT26" s="0"/>
      <c r="JCU26" s="0"/>
      <c r="JCV26" s="0"/>
      <c r="JCW26" s="0"/>
      <c r="JCX26" s="0"/>
      <c r="JCY26" s="0"/>
      <c r="JCZ26" s="0"/>
      <c r="JDA26" s="0"/>
      <c r="JDB26" s="0"/>
      <c r="JDC26" s="0"/>
      <c r="JDD26" s="0"/>
      <c r="JDE26" s="0"/>
      <c r="JDF26" s="0"/>
      <c r="JDG26" s="0"/>
      <c r="JDH26" s="0"/>
      <c r="JDI26" s="0"/>
      <c r="JDJ26" s="0"/>
      <c r="JDK26" s="0"/>
      <c r="JDL26" s="0"/>
      <c r="JDM26" s="0"/>
      <c r="JDN26" s="0"/>
      <c r="JDO26" s="0"/>
      <c r="JDP26" s="0"/>
      <c r="JDQ26" s="0"/>
      <c r="JDR26" s="0"/>
      <c r="JDS26" s="0"/>
      <c r="JDT26" s="0"/>
      <c r="JDU26" s="0"/>
      <c r="JDV26" s="0"/>
      <c r="JDW26" s="0"/>
      <c r="JDX26" s="0"/>
      <c r="JDY26" s="0"/>
      <c r="JDZ26" s="0"/>
      <c r="JEA26" s="0"/>
      <c r="JEB26" s="0"/>
      <c r="JEC26" s="0"/>
      <c r="JED26" s="0"/>
      <c r="JEE26" s="0"/>
      <c r="JEF26" s="0"/>
      <c r="JEG26" s="0"/>
      <c r="JEH26" s="0"/>
      <c r="JEI26" s="0"/>
      <c r="JEJ26" s="0"/>
      <c r="JEK26" s="0"/>
      <c r="JEL26" s="0"/>
      <c r="JEM26" s="0"/>
      <c r="JEN26" s="0"/>
      <c r="JEO26" s="0"/>
      <c r="JEP26" s="0"/>
      <c r="JEQ26" s="0"/>
      <c r="JER26" s="0"/>
      <c r="JES26" s="0"/>
      <c r="JET26" s="0"/>
      <c r="JEU26" s="0"/>
      <c r="JEV26" s="0"/>
      <c r="JEW26" s="0"/>
      <c r="JEX26" s="0"/>
      <c r="JEY26" s="0"/>
      <c r="JEZ26" s="0"/>
      <c r="JFA26" s="0"/>
      <c r="JFB26" s="0"/>
      <c r="JFC26" s="0"/>
      <c r="JFD26" s="0"/>
      <c r="JFE26" s="0"/>
      <c r="JFF26" s="0"/>
      <c r="JFG26" s="0"/>
      <c r="JFH26" s="0"/>
      <c r="JFI26" s="0"/>
      <c r="JFJ26" s="0"/>
      <c r="JFK26" s="0"/>
      <c r="JFL26" s="0"/>
      <c r="JFM26" s="0"/>
      <c r="JFN26" s="0"/>
      <c r="JFO26" s="0"/>
      <c r="JFP26" s="0"/>
      <c r="JFQ26" s="0"/>
      <c r="JFR26" s="0"/>
      <c r="JFS26" s="0"/>
      <c r="JFT26" s="0"/>
      <c r="JFU26" s="0"/>
      <c r="JFV26" s="0"/>
      <c r="JFW26" s="0"/>
      <c r="JFX26" s="0"/>
      <c r="JFY26" s="0"/>
      <c r="JFZ26" s="0"/>
      <c r="JGA26" s="0"/>
      <c r="JGB26" s="0"/>
      <c r="JGC26" s="0"/>
      <c r="JGD26" s="0"/>
      <c r="JGE26" s="0"/>
      <c r="JGF26" s="0"/>
      <c r="JGG26" s="0"/>
      <c r="JGH26" s="0"/>
      <c r="JGI26" s="0"/>
      <c r="JGJ26" s="0"/>
      <c r="JGK26" s="0"/>
      <c r="JGL26" s="0"/>
      <c r="JGM26" s="0"/>
      <c r="JGN26" s="0"/>
      <c r="JGO26" s="0"/>
      <c r="JGP26" s="0"/>
      <c r="JGQ26" s="0"/>
      <c r="JGR26" s="0"/>
      <c r="JGS26" s="0"/>
      <c r="JGT26" s="0"/>
      <c r="JGU26" s="0"/>
      <c r="JGV26" s="0"/>
      <c r="JGW26" s="0"/>
      <c r="JGX26" s="0"/>
      <c r="JGY26" s="0"/>
      <c r="JGZ26" s="0"/>
      <c r="JHA26" s="0"/>
      <c r="JHB26" s="0"/>
      <c r="JHC26" s="0"/>
      <c r="JHD26" s="0"/>
      <c r="JHE26" s="0"/>
      <c r="JHF26" s="0"/>
      <c r="JHG26" s="0"/>
      <c r="JHH26" s="0"/>
      <c r="JHI26" s="0"/>
      <c r="JHJ26" s="0"/>
      <c r="JHK26" s="0"/>
      <c r="JHL26" s="0"/>
      <c r="JHM26" s="0"/>
      <c r="JHN26" s="0"/>
      <c r="JHO26" s="0"/>
      <c r="JHP26" s="0"/>
      <c r="JHQ26" s="0"/>
      <c r="JHR26" s="0"/>
      <c r="JHS26" s="0"/>
      <c r="JHT26" s="0"/>
      <c r="JHU26" s="0"/>
      <c r="JHV26" s="0"/>
      <c r="JHW26" s="0"/>
      <c r="JHX26" s="0"/>
      <c r="JHY26" s="0"/>
      <c r="JHZ26" s="0"/>
      <c r="JIA26" s="0"/>
      <c r="JIB26" s="0"/>
      <c r="JIC26" s="0"/>
      <c r="JID26" s="0"/>
      <c r="JIE26" s="0"/>
      <c r="JIF26" s="0"/>
      <c r="JIG26" s="0"/>
      <c r="JIH26" s="0"/>
      <c r="JII26" s="0"/>
      <c r="JIJ26" s="0"/>
      <c r="JIK26" s="0"/>
      <c r="JIL26" s="0"/>
      <c r="JIM26" s="0"/>
      <c r="JIN26" s="0"/>
      <c r="JIO26" s="0"/>
      <c r="JIP26" s="0"/>
      <c r="JIQ26" s="0"/>
      <c r="JIR26" s="0"/>
      <c r="JIS26" s="0"/>
      <c r="JIT26" s="0"/>
      <c r="JIU26" s="0"/>
      <c r="JIV26" s="0"/>
      <c r="JIW26" s="0"/>
      <c r="JIX26" s="0"/>
      <c r="JIY26" s="0"/>
      <c r="JIZ26" s="0"/>
      <c r="JJA26" s="0"/>
      <c r="JJB26" s="0"/>
      <c r="JJC26" s="0"/>
      <c r="JJD26" s="0"/>
      <c r="JJE26" s="0"/>
      <c r="JJF26" s="0"/>
      <c r="JJG26" s="0"/>
      <c r="JJH26" s="0"/>
      <c r="JJI26" s="0"/>
      <c r="JJJ26" s="0"/>
      <c r="JJK26" s="0"/>
      <c r="JJL26" s="0"/>
      <c r="JJM26" s="0"/>
      <c r="JJN26" s="0"/>
      <c r="JJO26" s="0"/>
      <c r="JJP26" s="0"/>
      <c r="JJQ26" s="0"/>
      <c r="JJR26" s="0"/>
      <c r="JJS26" s="0"/>
      <c r="JJT26" s="0"/>
      <c r="JJU26" s="0"/>
      <c r="JJV26" s="0"/>
      <c r="JJW26" s="0"/>
      <c r="JJX26" s="0"/>
      <c r="JJY26" s="0"/>
      <c r="JJZ26" s="0"/>
      <c r="JKA26" s="0"/>
      <c r="JKB26" s="0"/>
      <c r="JKC26" s="0"/>
      <c r="JKD26" s="0"/>
      <c r="JKE26" s="0"/>
      <c r="JKF26" s="0"/>
      <c r="JKG26" s="0"/>
      <c r="JKH26" s="0"/>
      <c r="JKI26" s="0"/>
      <c r="JKJ26" s="0"/>
      <c r="JKK26" s="0"/>
      <c r="JKL26" s="0"/>
      <c r="JKM26" s="0"/>
      <c r="JKN26" s="0"/>
      <c r="JKO26" s="0"/>
      <c r="JKP26" s="0"/>
      <c r="JKQ26" s="0"/>
      <c r="JKR26" s="0"/>
      <c r="JKS26" s="0"/>
      <c r="JKT26" s="0"/>
      <c r="JKU26" s="0"/>
      <c r="JKV26" s="0"/>
      <c r="JKW26" s="0"/>
      <c r="JKX26" s="0"/>
      <c r="JKY26" s="0"/>
      <c r="JKZ26" s="0"/>
      <c r="JLA26" s="0"/>
      <c r="JLB26" s="0"/>
      <c r="JLC26" s="0"/>
      <c r="JLD26" s="0"/>
      <c r="JLE26" s="0"/>
      <c r="JLF26" s="0"/>
      <c r="JLG26" s="0"/>
      <c r="JLH26" s="0"/>
      <c r="JLI26" s="0"/>
      <c r="JLJ26" s="0"/>
      <c r="JLK26" s="0"/>
      <c r="JLL26" s="0"/>
      <c r="JLM26" s="0"/>
      <c r="JLN26" s="0"/>
      <c r="JLO26" s="0"/>
      <c r="JLP26" s="0"/>
      <c r="JLQ26" s="0"/>
      <c r="JLR26" s="0"/>
      <c r="JLS26" s="0"/>
      <c r="JLT26" s="0"/>
      <c r="JLU26" s="0"/>
      <c r="JLV26" s="0"/>
      <c r="JLW26" s="0"/>
      <c r="JLX26" s="0"/>
      <c r="JLY26" s="0"/>
      <c r="JLZ26" s="0"/>
      <c r="JMA26" s="0"/>
      <c r="JMB26" s="0"/>
      <c r="JMC26" s="0"/>
      <c r="JMD26" s="0"/>
      <c r="JME26" s="0"/>
      <c r="JMF26" s="0"/>
      <c r="JMG26" s="0"/>
      <c r="JMH26" s="0"/>
      <c r="JMI26" s="0"/>
      <c r="JMJ26" s="0"/>
      <c r="JMK26" s="0"/>
      <c r="JML26" s="0"/>
      <c r="JMM26" s="0"/>
      <c r="JMN26" s="0"/>
      <c r="JMO26" s="0"/>
      <c r="JMP26" s="0"/>
      <c r="JMQ26" s="0"/>
      <c r="JMR26" s="0"/>
      <c r="JMS26" s="0"/>
      <c r="JMT26" s="0"/>
      <c r="JMU26" s="0"/>
      <c r="JMV26" s="0"/>
      <c r="JMW26" s="0"/>
      <c r="JMX26" s="0"/>
      <c r="JMY26" s="0"/>
      <c r="JMZ26" s="0"/>
      <c r="JNA26" s="0"/>
      <c r="JNB26" s="0"/>
      <c r="JNC26" s="0"/>
      <c r="JND26" s="0"/>
      <c r="JNE26" s="0"/>
      <c r="JNF26" s="0"/>
      <c r="JNG26" s="0"/>
      <c r="JNH26" s="0"/>
      <c r="JNI26" s="0"/>
      <c r="JNJ26" s="0"/>
      <c r="JNK26" s="0"/>
      <c r="JNL26" s="0"/>
      <c r="JNM26" s="0"/>
      <c r="JNN26" s="0"/>
      <c r="JNO26" s="0"/>
      <c r="JNP26" s="0"/>
      <c r="JNQ26" s="0"/>
      <c r="JNR26" s="0"/>
      <c r="JNS26" s="0"/>
      <c r="JNT26" s="0"/>
      <c r="JNU26" s="0"/>
      <c r="JNV26" s="0"/>
      <c r="JNW26" s="0"/>
      <c r="JNX26" s="0"/>
      <c r="JNY26" s="0"/>
      <c r="JNZ26" s="0"/>
      <c r="JOA26" s="0"/>
      <c r="JOB26" s="0"/>
      <c r="JOC26" s="0"/>
      <c r="JOD26" s="0"/>
      <c r="JOE26" s="0"/>
      <c r="JOF26" s="0"/>
      <c r="JOG26" s="0"/>
      <c r="JOH26" s="0"/>
      <c r="JOI26" s="0"/>
      <c r="JOJ26" s="0"/>
      <c r="JOK26" s="0"/>
      <c r="JOL26" s="0"/>
      <c r="JOM26" s="0"/>
      <c r="JON26" s="0"/>
      <c r="JOO26" s="0"/>
      <c r="JOP26" s="0"/>
      <c r="JOQ26" s="0"/>
      <c r="JOR26" s="0"/>
      <c r="JOS26" s="0"/>
      <c r="JOT26" s="0"/>
      <c r="JOU26" s="0"/>
      <c r="JOV26" s="0"/>
      <c r="JOW26" s="0"/>
      <c r="JOX26" s="0"/>
      <c r="JOY26" s="0"/>
      <c r="JOZ26" s="0"/>
      <c r="JPA26" s="0"/>
      <c r="JPB26" s="0"/>
      <c r="JPC26" s="0"/>
      <c r="JPD26" s="0"/>
      <c r="JPE26" s="0"/>
      <c r="JPF26" s="0"/>
      <c r="JPG26" s="0"/>
      <c r="JPH26" s="0"/>
      <c r="JPI26" s="0"/>
      <c r="JPJ26" s="0"/>
      <c r="JPK26" s="0"/>
      <c r="JPL26" s="0"/>
      <c r="JPM26" s="0"/>
      <c r="JPN26" s="0"/>
      <c r="JPO26" s="0"/>
      <c r="JPP26" s="0"/>
      <c r="JPQ26" s="0"/>
      <c r="JPR26" s="0"/>
      <c r="JPS26" s="0"/>
      <c r="JPT26" s="0"/>
      <c r="JPU26" s="0"/>
      <c r="JPV26" s="0"/>
      <c r="JPW26" s="0"/>
      <c r="JPX26" s="0"/>
      <c r="JPY26" s="0"/>
      <c r="JPZ26" s="0"/>
      <c r="JQA26" s="0"/>
      <c r="JQB26" s="0"/>
      <c r="JQC26" s="0"/>
      <c r="JQD26" s="0"/>
      <c r="JQE26" s="0"/>
      <c r="JQF26" s="0"/>
      <c r="JQG26" s="0"/>
      <c r="JQH26" s="0"/>
      <c r="JQI26" s="0"/>
      <c r="JQJ26" s="0"/>
      <c r="JQK26" s="0"/>
      <c r="JQL26" s="0"/>
      <c r="JQM26" s="0"/>
      <c r="JQN26" s="0"/>
      <c r="JQO26" s="0"/>
      <c r="JQP26" s="0"/>
      <c r="JQQ26" s="0"/>
      <c r="JQR26" s="0"/>
      <c r="JQS26" s="0"/>
      <c r="JQT26" s="0"/>
      <c r="JQU26" s="0"/>
      <c r="JQV26" s="0"/>
      <c r="JQW26" s="0"/>
      <c r="JQX26" s="0"/>
      <c r="JQY26" s="0"/>
      <c r="JQZ26" s="0"/>
      <c r="JRA26" s="0"/>
      <c r="JRB26" s="0"/>
      <c r="JRC26" s="0"/>
      <c r="JRD26" s="0"/>
      <c r="JRE26" s="0"/>
      <c r="JRF26" s="0"/>
      <c r="JRG26" s="0"/>
      <c r="JRH26" s="0"/>
      <c r="JRI26" s="0"/>
      <c r="JRJ26" s="0"/>
      <c r="JRK26" s="0"/>
      <c r="JRL26" s="0"/>
      <c r="JRM26" s="0"/>
      <c r="JRN26" s="0"/>
      <c r="JRO26" s="0"/>
      <c r="JRP26" s="0"/>
      <c r="JRQ26" s="0"/>
      <c r="JRR26" s="0"/>
      <c r="JRS26" s="0"/>
      <c r="JRT26" s="0"/>
      <c r="JRU26" s="0"/>
      <c r="JRV26" s="0"/>
      <c r="JRW26" s="0"/>
      <c r="JRX26" s="0"/>
      <c r="JRY26" s="0"/>
      <c r="JRZ26" s="0"/>
      <c r="JSA26" s="0"/>
      <c r="JSB26" s="0"/>
      <c r="JSC26" s="0"/>
      <c r="JSD26" s="0"/>
      <c r="JSE26" s="0"/>
      <c r="JSF26" s="0"/>
      <c r="JSG26" s="0"/>
      <c r="JSH26" s="0"/>
      <c r="JSI26" s="0"/>
      <c r="JSJ26" s="0"/>
      <c r="JSK26" s="0"/>
      <c r="JSL26" s="0"/>
      <c r="JSM26" s="0"/>
      <c r="JSN26" s="0"/>
      <c r="JSO26" s="0"/>
      <c r="JSP26" s="0"/>
      <c r="JSQ26" s="0"/>
      <c r="JSR26" s="0"/>
      <c r="JSS26" s="0"/>
      <c r="JST26" s="0"/>
      <c r="JSU26" s="0"/>
      <c r="JSV26" s="0"/>
      <c r="JSW26" s="0"/>
      <c r="JSX26" s="0"/>
      <c r="JSY26" s="0"/>
      <c r="JSZ26" s="0"/>
      <c r="JTA26" s="0"/>
      <c r="JTB26" s="0"/>
      <c r="JTC26" s="0"/>
      <c r="JTD26" s="0"/>
      <c r="JTE26" s="0"/>
      <c r="JTF26" s="0"/>
      <c r="JTG26" s="0"/>
      <c r="JTH26" s="0"/>
      <c r="JTI26" s="0"/>
      <c r="JTJ26" s="0"/>
      <c r="JTK26" s="0"/>
      <c r="JTL26" s="0"/>
      <c r="JTM26" s="0"/>
      <c r="JTN26" s="0"/>
      <c r="JTO26" s="0"/>
      <c r="JTP26" s="0"/>
      <c r="JTQ26" s="0"/>
      <c r="JTR26" s="0"/>
      <c r="JTS26" s="0"/>
      <c r="JTT26" s="0"/>
      <c r="JTU26" s="0"/>
      <c r="JTV26" s="0"/>
      <c r="JTW26" s="0"/>
      <c r="JTX26" s="0"/>
      <c r="JTY26" s="0"/>
      <c r="JTZ26" s="0"/>
      <c r="JUA26" s="0"/>
      <c r="JUB26" s="0"/>
      <c r="JUC26" s="0"/>
      <c r="JUD26" s="0"/>
      <c r="JUE26" s="0"/>
      <c r="JUF26" s="0"/>
      <c r="JUG26" s="0"/>
      <c r="JUH26" s="0"/>
      <c r="JUI26" s="0"/>
      <c r="JUJ26" s="0"/>
      <c r="JUK26" s="0"/>
      <c r="JUL26" s="0"/>
      <c r="JUM26" s="0"/>
      <c r="JUN26" s="0"/>
      <c r="JUO26" s="0"/>
      <c r="JUP26" s="0"/>
      <c r="JUQ26" s="0"/>
      <c r="JUR26" s="0"/>
      <c r="JUS26" s="0"/>
      <c r="JUT26" s="0"/>
      <c r="JUU26" s="0"/>
      <c r="JUV26" s="0"/>
      <c r="JUW26" s="0"/>
      <c r="JUX26" s="0"/>
      <c r="JUY26" s="0"/>
      <c r="JUZ26" s="0"/>
      <c r="JVA26" s="0"/>
      <c r="JVB26" s="0"/>
      <c r="JVC26" s="0"/>
      <c r="JVD26" s="0"/>
      <c r="JVE26" s="0"/>
      <c r="JVF26" s="0"/>
      <c r="JVG26" s="0"/>
      <c r="JVH26" s="0"/>
      <c r="JVI26" s="0"/>
      <c r="JVJ26" s="0"/>
      <c r="JVK26" s="0"/>
      <c r="JVL26" s="0"/>
      <c r="JVM26" s="0"/>
      <c r="JVN26" s="0"/>
      <c r="JVO26" s="0"/>
      <c r="JVP26" s="0"/>
      <c r="JVQ26" s="0"/>
      <c r="JVR26" s="0"/>
      <c r="JVS26" s="0"/>
      <c r="JVT26" s="0"/>
      <c r="JVU26" s="0"/>
      <c r="JVV26" s="0"/>
      <c r="JVW26" s="0"/>
      <c r="JVX26" s="0"/>
      <c r="JVY26" s="0"/>
      <c r="JVZ26" s="0"/>
      <c r="JWA26" s="0"/>
      <c r="JWB26" s="0"/>
      <c r="JWC26" s="0"/>
      <c r="JWD26" s="0"/>
      <c r="JWE26" s="0"/>
      <c r="JWF26" s="0"/>
      <c r="JWG26" s="0"/>
      <c r="JWH26" s="0"/>
      <c r="JWI26" s="0"/>
      <c r="JWJ26" s="0"/>
      <c r="JWK26" s="0"/>
      <c r="JWL26" s="0"/>
      <c r="JWM26" s="0"/>
      <c r="JWN26" s="0"/>
      <c r="JWO26" s="0"/>
      <c r="JWP26" s="0"/>
      <c r="JWQ26" s="0"/>
      <c r="JWR26" s="0"/>
      <c r="JWS26" s="0"/>
      <c r="JWT26" s="0"/>
      <c r="JWU26" s="0"/>
      <c r="JWV26" s="0"/>
      <c r="JWW26" s="0"/>
      <c r="JWX26" s="0"/>
      <c r="JWY26" s="0"/>
      <c r="JWZ26" s="0"/>
      <c r="JXA26" s="0"/>
      <c r="JXB26" s="0"/>
      <c r="JXC26" s="0"/>
      <c r="JXD26" s="0"/>
      <c r="JXE26" s="0"/>
      <c r="JXF26" s="0"/>
      <c r="JXG26" s="0"/>
      <c r="JXH26" s="0"/>
      <c r="JXI26" s="0"/>
      <c r="JXJ26" s="0"/>
      <c r="JXK26" s="0"/>
      <c r="JXL26" s="0"/>
      <c r="JXM26" s="0"/>
      <c r="JXN26" s="0"/>
      <c r="JXO26" s="0"/>
      <c r="JXP26" s="0"/>
      <c r="JXQ26" s="0"/>
      <c r="JXR26" s="0"/>
      <c r="JXS26" s="0"/>
      <c r="JXT26" s="0"/>
      <c r="JXU26" s="0"/>
      <c r="JXV26" s="0"/>
      <c r="JXW26" s="0"/>
      <c r="JXX26" s="0"/>
      <c r="JXY26" s="0"/>
      <c r="JXZ26" s="0"/>
      <c r="JYA26" s="0"/>
      <c r="JYB26" s="0"/>
      <c r="JYC26" s="0"/>
      <c r="JYD26" s="0"/>
      <c r="JYE26" s="0"/>
      <c r="JYF26" s="0"/>
      <c r="JYG26" s="0"/>
      <c r="JYH26" s="0"/>
      <c r="JYI26" s="0"/>
      <c r="JYJ26" s="0"/>
      <c r="JYK26" s="0"/>
      <c r="JYL26" s="0"/>
      <c r="JYM26" s="0"/>
      <c r="JYN26" s="0"/>
      <c r="JYO26" s="0"/>
      <c r="JYP26" s="0"/>
      <c r="JYQ26" s="0"/>
      <c r="JYR26" s="0"/>
      <c r="JYS26" s="0"/>
      <c r="JYT26" s="0"/>
      <c r="JYU26" s="0"/>
      <c r="JYV26" s="0"/>
      <c r="JYW26" s="0"/>
      <c r="JYX26" s="0"/>
      <c r="JYY26" s="0"/>
      <c r="JYZ26" s="0"/>
      <c r="JZA26" s="0"/>
      <c r="JZB26" s="0"/>
      <c r="JZC26" s="0"/>
      <c r="JZD26" s="0"/>
      <c r="JZE26" s="0"/>
      <c r="JZF26" s="0"/>
      <c r="JZG26" s="0"/>
      <c r="JZH26" s="0"/>
      <c r="JZI26" s="0"/>
      <c r="JZJ26" s="0"/>
      <c r="JZK26" s="0"/>
      <c r="JZL26" s="0"/>
      <c r="JZM26" s="0"/>
      <c r="JZN26" s="0"/>
      <c r="JZO26" s="0"/>
      <c r="JZP26" s="0"/>
      <c r="JZQ26" s="0"/>
      <c r="JZR26" s="0"/>
      <c r="JZS26" s="0"/>
      <c r="JZT26" s="0"/>
      <c r="JZU26" s="0"/>
      <c r="JZV26" s="0"/>
      <c r="JZW26" s="0"/>
      <c r="JZX26" s="0"/>
      <c r="JZY26" s="0"/>
      <c r="JZZ26" s="0"/>
      <c r="KAA26" s="0"/>
      <c r="KAB26" s="0"/>
      <c r="KAC26" s="0"/>
      <c r="KAD26" s="0"/>
      <c r="KAE26" s="0"/>
      <c r="KAF26" s="0"/>
      <c r="KAG26" s="0"/>
      <c r="KAH26" s="0"/>
      <c r="KAI26" s="0"/>
      <c r="KAJ26" s="0"/>
      <c r="KAK26" s="0"/>
      <c r="KAL26" s="0"/>
      <c r="KAM26" s="0"/>
      <c r="KAN26" s="0"/>
      <c r="KAO26" s="0"/>
      <c r="KAP26" s="0"/>
      <c r="KAQ26" s="0"/>
      <c r="KAR26" s="0"/>
      <c r="KAS26" s="0"/>
      <c r="KAT26" s="0"/>
      <c r="KAU26" s="0"/>
      <c r="KAV26" s="0"/>
      <c r="KAW26" s="0"/>
      <c r="KAX26" s="0"/>
      <c r="KAY26" s="0"/>
      <c r="KAZ26" s="0"/>
      <c r="KBA26" s="0"/>
      <c r="KBB26" s="0"/>
      <c r="KBC26" s="0"/>
      <c r="KBD26" s="0"/>
      <c r="KBE26" s="0"/>
      <c r="KBF26" s="0"/>
      <c r="KBG26" s="0"/>
      <c r="KBH26" s="0"/>
      <c r="KBI26" s="0"/>
      <c r="KBJ26" s="0"/>
      <c r="KBK26" s="0"/>
      <c r="KBL26" s="0"/>
      <c r="KBM26" s="0"/>
      <c r="KBN26" s="0"/>
      <c r="KBO26" s="0"/>
      <c r="KBP26" s="0"/>
      <c r="KBQ26" s="0"/>
      <c r="KBR26" s="0"/>
      <c r="KBS26" s="0"/>
      <c r="KBT26" s="0"/>
      <c r="KBU26" s="0"/>
      <c r="KBV26" s="0"/>
      <c r="KBW26" s="0"/>
      <c r="KBX26" s="0"/>
      <c r="KBY26" s="0"/>
      <c r="KBZ26" s="0"/>
      <c r="KCA26" s="0"/>
      <c r="KCB26" s="0"/>
      <c r="KCC26" s="0"/>
      <c r="KCD26" s="0"/>
      <c r="KCE26" s="0"/>
      <c r="KCF26" s="0"/>
      <c r="KCG26" s="0"/>
      <c r="KCH26" s="0"/>
      <c r="KCI26" s="0"/>
      <c r="KCJ26" s="0"/>
      <c r="KCK26" s="0"/>
      <c r="KCL26" s="0"/>
      <c r="KCM26" s="0"/>
      <c r="KCN26" s="0"/>
      <c r="KCO26" s="0"/>
      <c r="KCP26" s="0"/>
      <c r="KCQ26" s="0"/>
      <c r="KCR26" s="0"/>
      <c r="KCS26" s="0"/>
      <c r="KCT26" s="0"/>
      <c r="KCU26" s="0"/>
      <c r="KCV26" s="0"/>
      <c r="KCW26" s="0"/>
      <c r="KCX26" s="0"/>
      <c r="KCY26" s="0"/>
      <c r="KCZ26" s="0"/>
      <c r="KDA26" s="0"/>
      <c r="KDB26" s="0"/>
      <c r="KDC26" s="0"/>
      <c r="KDD26" s="0"/>
      <c r="KDE26" s="0"/>
      <c r="KDF26" s="0"/>
      <c r="KDG26" s="0"/>
      <c r="KDH26" s="0"/>
      <c r="KDI26" s="0"/>
      <c r="KDJ26" s="0"/>
      <c r="KDK26" s="0"/>
      <c r="KDL26" s="0"/>
      <c r="KDM26" s="0"/>
      <c r="KDN26" s="0"/>
      <c r="KDO26" s="0"/>
      <c r="KDP26" s="0"/>
      <c r="KDQ26" s="0"/>
      <c r="KDR26" s="0"/>
      <c r="KDS26" s="0"/>
      <c r="KDT26" s="0"/>
      <c r="KDU26" s="0"/>
      <c r="KDV26" s="0"/>
      <c r="KDW26" s="0"/>
      <c r="KDX26" s="0"/>
      <c r="KDY26" s="0"/>
      <c r="KDZ26" s="0"/>
      <c r="KEA26" s="0"/>
      <c r="KEB26" s="0"/>
      <c r="KEC26" s="0"/>
      <c r="KED26" s="0"/>
      <c r="KEE26" s="0"/>
      <c r="KEF26" s="0"/>
      <c r="KEG26" s="0"/>
      <c r="KEH26" s="0"/>
      <c r="KEI26" s="0"/>
      <c r="KEJ26" s="0"/>
      <c r="KEK26" s="0"/>
      <c r="KEL26" s="0"/>
      <c r="KEM26" s="0"/>
      <c r="KEN26" s="0"/>
      <c r="KEO26" s="0"/>
      <c r="KEP26" s="0"/>
      <c r="KEQ26" s="0"/>
      <c r="KER26" s="0"/>
      <c r="KES26" s="0"/>
      <c r="KET26" s="0"/>
      <c r="KEU26" s="0"/>
      <c r="KEV26" s="0"/>
      <c r="KEW26" s="0"/>
      <c r="KEX26" s="0"/>
      <c r="KEY26" s="0"/>
      <c r="KEZ26" s="0"/>
      <c r="KFA26" s="0"/>
      <c r="KFB26" s="0"/>
      <c r="KFC26" s="0"/>
      <c r="KFD26" s="0"/>
      <c r="KFE26" s="0"/>
      <c r="KFF26" s="0"/>
      <c r="KFG26" s="0"/>
      <c r="KFH26" s="0"/>
      <c r="KFI26" s="0"/>
      <c r="KFJ26" s="0"/>
      <c r="KFK26" s="0"/>
      <c r="KFL26" s="0"/>
      <c r="KFM26" s="0"/>
      <c r="KFN26" s="0"/>
      <c r="KFO26" s="0"/>
      <c r="KFP26" s="0"/>
      <c r="KFQ26" s="0"/>
      <c r="KFR26" s="0"/>
      <c r="KFS26" s="0"/>
      <c r="KFT26" s="0"/>
      <c r="KFU26" s="0"/>
      <c r="KFV26" s="0"/>
      <c r="KFW26" s="0"/>
      <c r="KFX26" s="0"/>
      <c r="KFY26" s="0"/>
      <c r="KFZ26" s="0"/>
      <c r="KGA26" s="0"/>
      <c r="KGB26" s="0"/>
      <c r="KGC26" s="0"/>
      <c r="KGD26" s="0"/>
      <c r="KGE26" s="0"/>
      <c r="KGF26" s="0"/>
      <c r="KGG26" s="0"/>
      <c r="KGH26" s="0"/>
      <c r="KGI26" s="0"/>
      <c r="KGJ26" s="0"/>
      <c r="KGK26" s="0"/>
      <c r="KGL26" s="0"/>
      <c r="KGM26" s="0"/>
      <c r="KGN26" s="0"/>
      <c r="KGO26" s="0"/>
      <c r="KGP26" s="0"/>
      <c r="KGQ26" s="0"/>
      <c r="KGR26" s="0"/>
      <c r="KGS26" s="0"/>
      <c r="KGT26" s="0"/>
      <c r="KGU26" s="0"/>
      <c r="KGV26" s="0"/>
      <c r="KGW26" s="0"/>
      <c r="KGX26" s="0"/>
      <c r="KGY26" s="0"/>
      <c r="KGZ26" s="0"/>
      <c r="KHA26" s="0"/>
      <c r="KHB26" s="0"/>
      <c r="KHC26" s="0"/>
      <c r="KHD26" s="0"/>
      <c r="KHE26" s="0"/>
      <c r="KHF26" s="0"/>
      <c r="KHG26" s="0"/>
      <c r="KHH26" s="0"/>
      <c r="KHI26" s="0"/>
      <c r="KHJ26" s="0"/>
      <c r="KHK26" s="0"/>
      <c r="KHL26" s="0"/>
      <c r="KHM26" s="0"/>
      <c r="KHN26" s="0"/>
      <c r="KHO26" s="0"/>
      <c r="KHP26" s="0"/>
      <c r="KHQ26" s="0"/>
      <c r="KHR26" s="0"/>
      <c r="KHS26" s="0"/>
      <c r="KHT26" s="0"/>
      <c r="KHU26" s="0"/>
      <c r="KHV26" s="0"/>
      <c r="KHW26" s="0"/>
      <c r="KHX26" s="0"/>
      <c r="KHY26" s="0"/>
      <c r="KHZ26" s="0"/>
      <c r="KIA26" s="0"/>
      <c r="KIB26" s="0"/>
      <c r="KIC26" s="0"/>
      <c r="KID26" s="0"/>
      <c r="KIE26" s="0"/>
      <c r="KIF26" s="0"/>
      <c r="KIG26" s="0"/>
      <c r="KIH26" s="0"/>
      <c r="KII26" s="0"/>
      <c r="KIJ26" s="0"/>
      <c r="KIK26" s="0"/>
      <c r="KIL26" s="0"/>
      <c r="KIM26" s="0"/>
      <c r="KIN26" s="0"/>
      <c r="KIO26" s="0"/>
      <c r="KIP26" s="0"/>
      <c r="KIQ26" s="0"/>
      <c r="KIR26" s="0"/>
      <c r="KIS26" s="0"/>
      <c r="KIT26" s="0"/>
      <c r="KIU26" s="0"/>
      <c r="KIV26" s="0"/>
      <c r="KIW26" s="0"/>
      <c r="KIX26" s="0"/>
      <c r="KIY26" s="0"/>
      <c r="KIZ26" s="0"/>
      <c r="KJA26" s="0"/>
      <c r="KJB26" s="0"/>
      <c r="KJC26" s="0"/>
      <c r="KJD26" s="0"/>
      <c r="KJE26" s="0"/>
      <c r="KJF26" s="0"/>
      <c r="KJG26" s="0"/>
      <c r="KJH26" s="0"/>
      <c r="KJI26" s="0"/>
      <c r="KJJ26" s="0"/>
      <c r="KJK26" s="0"/>
      <c r="KJL26" s="0"/>
      <c r="KJM26" s="0"/>
      <c r="KJN26" s="0"/>
      <c r="KJO26" s="0"/>
      <c r="KJP26" s="0"/>
      <c r="KJQ26" s="0"/>
      <c r="KJR26" s="0"/>
      <c r="KJS26" s="0"/>
      <c r="KJT26" s="0"/>
      <c r="KJU26" s="0"/>
      <c r="KJV26" s="0"/>
      <c r="KJW26" s="0"/>
      <c r="KJX26" s="0"/>
      <c r="KJY26" s="0"/>
      <c r="KJZ26" s="0"/>
      <c r="KKA26" s="0"/>
      <c r="KKB26" s="0"/>
      <c r="KKC26" s="0"/>
      <c r="KKD26" s="0"/>
      <c r="KKE26" s="0"/>
      <c r="KKF26" s="0"/>
      <c r="KKG26" s="0"/>
      <c r="KKH26" s="0"/>
      <c r="KKI26" s="0"/>
      <c r="KKJ26" s="0"/>
      <c r="KKK26" s="0"/>
      <c r="KKL26" s="0"/>
      <c r="KKM26" s="0"/>
      <c r="KKN26" s="0"/>
      <c r="KKO26" s="0"/>
      <c r="KKP26" s="0"/>
      <c r="KKQ26" s="0"/>
      <c r="KKR26" s="0"/>
      <c r="KKS26" s="0"/>
      <c r="KKT26" s="0"/>
      <c r="KKU26" s="0"/>
      <c r="KKV26" s="0"/>
      <c r="KKW26" s="0"/>
      <c r="KKX26" s="0"/>
      <c r="KKY26" s="0"/>
      <c r="KKZ26" s="0"/>
      <c r="KLA26" s="0"/>
      <c r="KLB26" s="0"/>
      <c r="KLC26" s="0"/>
      <c r="KLD26" s="0"/>
      <c r="KLE26" s="0"/>
      <c r="KLF26" s="0"/>
      <c r="KLG26" s="0"/>
      <c r="KLH26" s="0"/>
      <c r="KLI26" s="0"/>
      <c r="KLJ26" s="0"/>
      <c r="KLK26" s="0"/>
      <c r="KLL26" s="0"/>
      <c r="KLM26" s="0"/>
      <c r="KLN26" s="0"/>
      <c r="KLO26" s="0"/>
      <c r="KLP26" s="0"/>
      <c r="KLQ26" s="0"/>
      <c r="KLR26" s="0"/>
      <c r="KLS26" s="0"/>
      <c r="KLT26" s="0"/>
      <c r="KLU26" s="0"/>
      <c r="KLV26" s="0"/>
      <c r="KLW26" s="0"/>
      <c r="KLX26" s="0"/>
      <c r="KLY26" s="0"/>
      <c r="KLZ26" s="0"/>
      <c r="KMA26" s="0"/>
      <c r="KMB26" s="0"/>
      <c r="KMC26" s="0"/>
      <c r="KMD26" s="0"/>
      <c r="KME26" s="0"/>
      <c r="KMF26" s="0"/>
      <c r="KMG26" s="0"/>
      <c r="KMH26" s="0"/>
      <c r="KMI26" s="0"/>
      <c r="KMJ26" s="0"/>
      <c r="KMK26" s="0"/>
      <c r="KML26" s="0"/>
      <c r="KMM26" s="0"/>
      <c r="KMN26" s="0"/>
      <c r="KMO26" s="0"/>
      <c r="KMP26" s="0"/>
      <c r="KMQ26" s="0"/>
      <c r="KMR26" s="0"/>
      <c r="KMS26" s="0"/>
      <c r="KMT26" s="0"/>
      <c r="KMU26" s="0"/>
      <c r="KMV26" s="0"/>
      <c r="KMW26" s="0"/>
      <c r="KMX26" s="0"/>
      <c r="KMY26" s="0"/>
      <c r="KMZ26" s="0"/>
      <c r="KNA26" s="0"/>
      <c r="KNB26" s="0"/>
      <c r="KNC26" s="0"/>
      <c r="KND26" s="0"/>
      <c r="KNE26" s="0"/>
      <c r="KNF26" s="0"/>
      <c r="KNG26" s="0"/>
      <c r="KNH26" s="0"/>
      <c r="KNI26" s="0"/>
      <c r="KNJ26" s="0"/>
      <c r="KNK26" s="0"/>
      <c r="KNL26" s="0"/>
      <c r="KNM26" s="0"/>
      <c r="KNN26" s="0"/>
      <c r="KNO26" s="0"/>
      <c r="KNP26" s="0"/>
      <c r="KNQ26" s="0"/>
      <c r="KNR26" s="0"/>
      <c r="KNS26" s="0"/>
      <c r="KNT26" s="0"/>
      <c r="KNU26" s="0"/>
      <c r="KNV26" s="0"/>
      <c r="KNW26" s="0"/>
      <c r="KNX26" s="0"/>
      <c r="KNY26" s="0"/>
      <c r="KNZ26" s="0"/>
      <c r="KOA26" s="0"/>
      <c r="KOB26" s="0"/>
      <c r="KOC26" s="0"/>
      <c r="KOD26" s="0"/>
      <c r="KOE26" s="0"/>
      <c r="KOF26" s="0"/>
      <c r="KOG26" s="0"/>
      <c r="KOH26" s="0"/>
      <c r="KOI26" s="0"/>
      <c r="KOJ26" s="0"/>
      <c r="KOK26" s="0"/>
      <c r="KOL26" s="0"/>
      <c r="KOM26" s="0"/>
      <c r="KON26" s="0"/>
      <c r="KOO26" s="0"/>
      <c r="KOP26" s="0"/>
      <c r="KOQ26" s="0"/>
      <c r="KOR26" s="0"/>
      <c r="KOS26" s="0"/>
      <c r="KOT26" s="0"/>
      <c r="KOU26" s="0"/>
      <c r="KOV26" s="0"/>
      <c r="KOW26" s="0"/>
      <c r="KOX26" s="0"/>
      <c r="KOY26" s="0"/>
      <c r="KOZ26" s="0"/>
      <c r="KPA26" s="0"/>
      <c r="KPB26" s="0"/>
      <c r="KPC26" s="0"/>
      <c r="KPD26" s="0"/>
      <c r="KPE26" s="0"/>
      <c r="KPF26" s="0"/>
      <c r="KPG26" s="0"/>
      <c r="KPH26" s="0"/>
      <c r="KPI26" s="0"/>
      <c r="KPJ26" s="0"/>
      <c r="KPK26" s="0"/>
      <c r="KPL26" s="0"/>
      <c r="KPM26" s="0"/>
      <c r="KPN26" s="0"/>
      <c r="KPO26" s="0"/>
      <c r="KPP26" s="0"/>
      <c r="KPQ26" s="0"/>
      <c r="KPR26" s="0"/>
      <c r="KPS26" s="0"/>
      <c r="KPT26" s="0"/>
      <c r="KPU26" s="0"/>
      <c r="KPV26" s="0"/>
      <c r="KPW26" s="0"/>
      <c r="KPX26" s="0"/>
      <c r="KPY26" s="0"/>
      <c r="KPZ26" s="0"/>
      <c r="KQA26" s="0"/>
      <c r="KQB26" s="0"/>
      <c r="KQC26" s="0"/>
      <c r="KQD26" s="0"/>
      <c r="KQE26" s="0"/>
      <c r="KQF26" s="0"/>
      <c r="KQG26" s="0"/>
      <c r="KQH26" s="0"/>
      <c r="KQI26" s="0"/>
      <c r="KQJ26" s="0"/>
      <c r="KQK26" s="0"/>
      <c r="KQL26" s="0"/>
      <c r="KQM26" s="0"/>
      <c r="KQN26" s="0"/>
      <c r="KQO26" s="0"/>
      <c r="KQP26" s="0"/>
      <c r="KQQ26" s="0"/>
      <c r="KQR26" s="0"/>
      <c r="KQS26" s="0"/>
      <c r="KQT26" s="0"/>
      <c r="KQU26" s="0"/>
      <c r="KQV26" s="0"/>
      <c r="KQW26" s="0"/>
      <c r="KQX26" s="0"/>
      <c r="KQY26" s="0"/>
      <c r="KQZ26" s="0"/>
      <c r="KRA26" s="0"/>
      <c r="KRB26" s="0"/>
      <c r="KRC26" s="0"/>
      <c r="KRD26" s="0"/>
      <c r="KRE26" s="0"/>
      <c r="KRF26" s="0"/>
      <c r="KRG26" s="0"/>
      <c r="KRH26" s="0"/>
      <c r="KRI26" s="0"/>
      <c r="KRJ26" s="0"/>
      <c r="KRK26" s="0"/>
      <c r="KRL26" s="0"/>
      <c r="KRM26" s="0"/>
      <c r="KRN26" s="0"/>
      <c r="KRO26" s="0"/>
      <c r="KRP26" s="0"/>
      <c r="KRQ26" s="0"/>
      <c r="KRR26" s="0"/>
      <c r="KRS26" s="0"/>
      <c r="KRT26" s="0"/>
      <c r="KRU26" s="0"/>
      <c r="KRV26" s="0"/>
      <c r="KRW26" s="0"/>
      <c r="KRX26" s="0"/>
      <c r="KRY26" s="0"/>
      <c r="KRZ26" s="0"/>
      <c r="KSA26" s="0"/>
      <c r="KSB26" s="0"/>
      <c r="KSC26" s="0"/>
      <c r="KSD26" s="0"/>
      <c r="KSE26" s="0"/>
      <c r="KSF26" s="0"/>
      <c r="KSG26" s="0"/>
      <c r="KSH26" s="0"/>
      <c r="KSI26" s="0"/>
      <c r="KSJ26" s="0"/>
      <c r="KSK26" s="0"/>
      <c r="KSL26" s="0"/>
      <c r="KSM26" s="0"/>
      <c r="KSN26" s="0"/>
      <c r="KSO26" s="0"/>
      <c r="KSP26" s="0"/>
      <c r="KSQ26" s="0"/>
      <c r="KSR26" s="0"/>
      <c r="KSS26" s="0"/>
      <c r="KST26" s="0"/>
      <c r="KSU26" s="0"/>
      <c r="KSV26" s="0"/>
      <c r="KSW26" s="0"/>
      <c r="KSX26" s="0"/>
      <c r="KSY26" s="0"/>
      <c r="KSZ26" s="0"/>
      <c r="KTA26" s="0"/>
      <c r="KTB26" s="0"/>
      <c r="KTC26" s="0"/>
      <c r="KTD26" s="0"/>
      <c r="KTE26" s="0"/>
      <c r="KTF26" s="0"/>
      <c r="KTG26" s="0"/>
      <c r="KTH26" s="0"/>
      <c r="KTI26" s="0"/>
      <c r="KTJ26" s="0"/>
      <c r="KTK26" s="0"/>
      <c r="KTL26" s="0"/>
      <c r="KTM26" s="0"/>
      <c r="KTN26" s="0"/>
      <c r="KTO26" s="0"/>
      <c r="KTP26" s="0"/>
      <c r="KTQ26" s="0"/>
      <c r="KTR26" s="0"/>
      <c r="KTS26" s="0"/>
      <c r="KTT26" s="0"/>
      <c r="KTU26" s="0"/>
      <c r="KTV26" s="0"/>
      <c r="KTW26" s="0"/>
      <c r="KTX26" s="0"/>
      <c r="KTY26" s="0"/>
      <c r="KTZ26" s="0"/>
      <c r="KUA26" s="0"/>
      <c r="KUB26" s="0"/>
      <c r="KUC26" s="0"/>
      <c r="KUD26" s="0"/>
      <c r="KUE26" s="0"/>
      <c r="KUF26" s="0"/>
      <c r="KUG26" s="0"/>
      <c r="KUH26" s="0"/>
      <c r="KUI26" s="0"/>
      <c r="KUJ26" s="0"/>
      <c r="KUK26" s="0"/>
      <c r="KUL26" s="0"/>
      <c r="KUM26" s="0"/>
      <c r="KUN26" s="0"/>
      <c r="KUO26" s="0"/>
      <c r="KUP26" s="0"/>
      <c r="KUQ26" s="0"/>
      <c r="KUR26" s="0"/>
      <c r="KUS26" s="0"/>
      <c r="KUT26" s="0"/>
      <c r="KUU26" s="0"/>
      <c r="KUV26" s="0"/>
      <c r="KUW26" s="0"/>
      <c r="KUX26" s="0"/>
      <c r="KUY26" s="0"/>
      <c r="KUZ26" s="0"/>
      <c r="KVA26" s="0"/>
      <c r="KVB26" s="0"/>
      <c r="KVC26" s="0"/>
      <c r="KVD26" s="0"/>
      <c r="KVE26" s="0"/>
      <c r="KVF26" s="0"/>
      <c r="KVG26" s="0"/>
      <c r="KVH26" s="0"/>
      <c r="KVI26" s="0"/>
      <c r="KVJ26" s="0"/>
      <c r="KVK26" s="0"/>
      <c r="KVL26" s="0"/>
      <c r="KVM26" s="0"/>
      <c r="KVN26" s="0"/>
      <c r="KVO26" s="0"/>
      <c r="KVP26" s="0"/>
      <c r="KVQ26" s="0"/>
      <c r="KVR26" s="0"/>
      <c r="KVS26" s="0"/>
      <c r="KVT26" s="0"/>
      <c r="KVU26" s="0"/>
      <c r="KVV26" s="0"/>
      <c r="KVW26" s="0"/>
      <c r="KVX26" s="0"/>
      <c r="KVY26" s="0"/>
      <c r="KVZ26" s="0"/>
      <c r="KWA26" s="0"/>
      <c r="KWB26" s="0"/>
      <c r="KWC26" s="0"/>
      <c r="KWD26" s="0"/>
      <c r="KWE26" s="0"/>
      <c r="KWF26" s="0"/>
      <c r="KWG26" s="0"/>
      <c r="KWH26" s="0"/>
      <c r="KWI26" s="0"/>
      <c r="KWJ26" s="0"/>
      <c r="KWK26" s="0"/>
      <c r="KWL26" s="0"/>
      <c r="KWM26" s="0"/>
      <c r="KWN26" s="0"/>
      <c r="KWO26" s="0"/>
      <c r="KWP26" s="0"/>
      <c r="KWQ26" s="0"/>
      <c r="KWR26" s="0"/>
      <c r="KWS26" s="0"/>
      <c r="KWT26" s="0"/>
      <c r="KWU26" s="0"/>
      <c r="KWV26" s="0"/>
      <c r="KWW26" s="0"/>
      <c r="KWX26" s="0"/>
      <c r="KWY26" s="0"/>
      <c r="KWZ26" s="0"/>
      <c r="KXA26" s="0"/>
      <c r="KXB26" s="0"/>
      <c r="KXC26" s="0"/>
      <c r="KXD26" s="0"/>
      <c r="KXE26" s="0"/>
      <c r="KXF26" s="0"/>
      <c r="KXG26" s="0"/>
      <c r="KXH26" s="0"/>
      <c r="KXI26" s="0"/>
      <c r="KXJ26" s="0"/>
      <c r="KXK26" s="0"/>
      <c r="KXL26" s="0"/>
      <c r="KXM26" s="0"/>
      <c r="KXN26" s="0"/>
      <c r="KXO26" s="0"/>
      <c r="KXP26" s="0"/>
      <c r="KXQ26" s="0"/>
      <c r="KXR26" s="0"/>
      <c r="KXS26" s="0"/>
      <c r="KXT26" s="0"/>
      <c r="KXU26" s="0"/>
      <c r="KXV26" s="0"/>
      <c r="KXW26" s="0"/>
      <c r="KXX26" s="0"/>
      <c r="KXY26" s="0"/>
      <c r="KXZ26" s="0"/>
      <c r="KYA26" s="0"/>
      <c r="KYB26" s="0"/>
      <c r="KYC26" s="0"/>
      <c r="KYD26" s="0"/>
      <c r="KYE26" s="0"/>
      <c r="KYF26" s="0"/>
      <c r="KYG26" s="0"/>
      <c r="KYH26" s="0"/>
      <c r="KYI26" s="0"/>
      <c r="KYJ26" s="0"/>
      <c r="KYK26" s="0"/>
      <c r="KYL26" s="0"/>
      <c r="KYM26" s="0"/>
      <c r="KYN26" s="0"/>
      <c r="KYO26" s="0"/>
      <c r="KYP26" s="0"/>
      <c r="KYQ26" s="0"/>
      <c r="KYR26" s="0"/>
      <c r="KYS26" s="0"/>
      <c r="KYT26" s="0"/>
      <c r="KYU26" s="0"/>
      <c r="KYV26" s="0"/>
      <c r="KYW26" s="0"/>
      <c r="KYX26" s="0"/>
      <c r="KYY26" s="0"/>
      <c r="KYZ26" s="0"/>
      <c r="KZA26" s="0"/>
      <c r="KZB26" s="0"/>
      <c r="KZC26" s="0"/>
      <c r="KZD26" s="0"/>
      <c r="KZE26" s="0"/>
      <c r="KZF26" s="0"/>
      <c r="KZG26" s="0"/>
      <c r="KZH26" s="0"/>
      <c r="KZI26" s="0"/>
      <c r="KZJ26" s="0"/>
      <c r="KZK26" s="0"/>
      <c r="KZL26" s="0"/>
      <c r="KZM26" s="0"/>
      <c r="KZN26" s="0"/>
      <c r="KZO26" s="0"/>
      <c r="KZP26" s="0"/>
      <c r="KZQ26" s="0"/>
      <c r="KZR26" s="0"/>
      <c r="KZS26" s="0"/>
      <c r="KZT26" s="0"/>
      <c r="KZU26" s="0"/>
      <c r="KZV26" s="0"/>
      <c r="KZW26" s="0"/>
      <c r="KZX26" s="0"/>
      <c r="KZY26" s="0"/>
      <c r="KZZ26" s="0"/>
      <c r="LAA26" s="0"/>
      <c r="LAB26" s="0"/>
      <c r="LAC26" s="0"/>
      <c r="LAD26" s="0"/>
      <c r="LAE26" s="0"/>
      <c r="LAF26" s="0"/>
      <c r="LAG26" s="0"/>
      <c r="LAH26" s="0"/>
      <c r="LAI26" s="0"/>
      <c r="LAJ26" s="0"/>
      <c r="LAK26" s="0"/>
      <c r="LAL26" s="0"/>
      <c r="LAM26" s="0"/>
      <c r="LAN26" s="0"/>
      <c r="LAO26" s="0"/>
      <c r="LAP26" s="0"/>
      <c r="LAQ26" s="0"/>
      <c r="LAR26" s="0"/>
      <c r="LAS26" s="0"/>
      <c r="LAT26" s="0"/>
      <c r="LAU26" s="0"/>
      <c r="LAV26" s="0"/>
      <c r="LAW26" s="0"/>
      <c r="LAX26" s="0"/>
      <c r="LAY26" s="0"/>
      <c r="LAZ26" s="0"/>
      <c r="LBA26" s="0"/>
      <c r="LBB26" s="0"/>
      <c r="LBC26" s="0"/>
      <c r="LBD26" s="0"/>
      <c r="LBE26" s="0"/>
      <c r="LBF26" s="0"/>
      <c r="LBG26" s="0"/>
      <c r="LBH26" s="0"/>
      <c r="LBI26" s="0"/>
      <c r="LBJ26" s="0"/>
      <c r="LBK26" s="0"/>
      <c r="LBL26" s="0"/>
      <c r="LBM26" s="0"/>
      <c r="LBN26" s="0"/>
      <c r="LBO26" s="0"/>
      <c r="LBP26" s="0"/>
      <c r="LBQ26" s="0"/>
      <c r="LBR26" s="0"/>
      <c r="LBS26" s="0"/>
      <c r="LBT26" s="0"/>
      <c r="LBU26" s="0"/>
      <c r="LBV26" s="0"/>
      <c r="LBW26" s="0"/>
      <c r="LBX26" s="0"/>
      <c r="LBY26" s="0"/>
      <c r="LBZ26" s="0"/>
      <c r="LCA26" s="0"/>
      <c r="LCB26" s="0"/>
      <c r="LCC26" s="0"/>
      <c r="LCD26" s="0"/>
      <c r="LCE26" s="0"/>
      <c r="LCF26" s="0"/>
      <c r="LCG26" s="0"/>
      <c r="LCH26" s="0"/>
      <c r="LCI26" s="0"/>
      <c r="LCJ26" s="0"/>
      <c r="LCK26" s="0"/>
      <c r="LCL26" s="0"/>
      <c r="LCM26" s="0"/>
      <c r="LCN26" s="0"/>
      <c r="LCO26" s="0"/>
      <c r="LCP26" s="0"/>
      <c r="LCQ26" s="0"/>
      <c r="LCR26" s="0"/>
      <c r="LCS26" s="0"/>
      <c r="LCT26" s="0"/>
      <c r="LCU26" s="0"/>
      <c r="LCV26" s="0"/>
      <c r="LCW26" s="0"/>
      <c r="LCX26" s="0"/>
      <c r="LCY26" s="0"/>
      <c r="LCZ26" s="0"/>
      <c r="LDA26" s="0"/>
      <c r="LDB26" s="0"/>
      <c r="LDC26" s="0"/>
      <c r="LDD26" s="0"/>
      <c r="LDE26" s="0"/>
      <c r="LDF26" s="0"/>
      <c r="LDG26" s="0"/>
      <c r="LDH26" s="0"/>
      <c r="LDI26" s="0"/>
      <c r="LDJ26" s="0"/>
      <c r="LDK26" s="0"/>
      <c r="LDL26" s="0"/>
      <c r="LDM26" s="0"/>
      <c r="LDN26" s="0"/>
      <c r="LDO26" s="0"/>
      <c r="LDP26" s="0"/>
      <c r="LDQ26" s="0"/>
      <c r="LDR26" s="0"/>
      <c r="LDS26" s="0"/>
      <c r="LDT26" s="0"/>
      <c r="LDU26" s="0"/>
      <c r="LDV26" s="0"/>
      <c r="LDW26" s="0"/>
      <c r="LDX26" s="0"/>
      <c r="LDY26" s="0"/>
      <c r="LDZ26" s="0"/>
      <c r="LEA26" s="0"/>
      <c r="LEB26" s="0"/>
      <c r="LEC26" s="0"/>
      <c r="LED26" s="0"/>
      <c r="LEE26" s="0"/>
      <c r="LEF26" s="0"/>
      <c r="LEG26" s="0"/>
      <c r="LEH26" s="0"/>
      <c r="LEI26" s="0"/>
      <c r="LEJ26" s="0"/>
      <c r="LEK26" s="0"/>
      <c r="LEL26" s="0"/>
      <c r="LEM26" s="0"/>
      <c r="LEN26" s="0"/>
      <c r="LEO26" s="0"/>
      <c r="LEP26" s="0"/>
      <c r="LEQ26" s="0"/>
      <c r="LER26" s="0"/>
      <c r="LES26" s="0"/>
      <c r="LET26" s="0"/>
      <c r="LEU26" s="0"/>
      <c r="LEV26" s="0"/>
      <c r="LEW26" s="0"/>
      <c r="LEX26" s="0"/>
      <c r="LEY26" s="0"/>
      <c r="LEZ26" s="0"/>
      <c r="LFA26" s="0"/>
      <c r="LFB26" s="0"/>
      <c r="LFC26" s="0"/>
      <c r="LFD26" s="0"/>
      <c r="LFE26" s="0"/>
      <c r="LFF26" s="0"/>
      <c r="LFG26" s="0"/>
      <c r="LFH26" s="0"/>
      <c r="LFI26" s="0"/>
      <c r="LFJ26" s="0"/>
      <c r="LFK26" s="0"/>
      <c r="LFL26" s="0"/>
      <c r="LFM26" s="0"/>
      <c r="LFN26" s="0"/>
      <c r="LFO26" s="0"/>
      <c r="LFP26" s="0"/>
      <c r="LFQ26" s="0"/>
      <c r="LFR26" s="0"/>
      <c r="LFS26" s="0"/>
      <c r="LFT26" s="0"/>
      <c r="LFU26" s="0"/>
      <c r="LFV26" s="0"/>
      <c r="LFW26" s="0"/>
      <c r="LFX26" s="0"/>
      <c r="LFY26" s="0"/>
      <c r="LFZ26" s="0"/>
      <c r="LGA26" s="0"/>
      <c r="LGB26" s="0"/>
      <c r="LGC26" s="0"/>
      <c r="LGD26" s="0"/>
      <c r="LGE26" s="0"/>
      <c r="LGF26" s="0"/>
      <c r="LGG26" s="0"/>
      <c r="LGH26" s="0"/>
      <c r="LGI26" s="0"/>
      <c r="LGJ26" s="0"/>
      <c r="LGK26" s="0"/>
      <c r="LGL26" s="0"/>
      <c r="LGM26" s="0"/>
      <c r="LGN26" s="0"/>
      <c r="LGO26" s="0"/>
      <c r="LGP26" s="0"/>
      <c r="LGQ26" s="0"/>
      <c r="LGR26" s="0"/>
      <c r="LGS26" s="0"/>
      <c r="LGT26" s="0"/>
      <c r="LGU26" s="0"/>
      <c r="LGV26" s="0"/>
      <c r="LGW26" s="0"/>
      <c r="LGX26" s="0"/>
      <c r="LGY26" s="0"/>
      <c r="LGZ26" s="0"/>
      <c r="LHA26" s="0"/>
      <c r="LHB26" s="0"/>
      <c r="LHC26" s="0"/>
      <c r="LHD26" s="0"/>
      <c r="LHE26" s="0"/>
      <c r="LHF26" s="0"/>
      <c r="LHG26" s="0"/>
      <c r="LHH26" s="0"/>
      <c r="LHI26" s="0"/>
      <c r="LHJ26" s="0"/>
      <c r="LHK26" s="0"/>
      <c r="LHL26" s="0"/>
      <c r="LHM26" s="0"/>
      <c r="LHN26" s="0"/>
      <c r="LHO26" s="0"/>
      <c r="LHP26" s="0"/>
      <c r="LHQ26" s="0"/>
      <c r="LHR26" s="0"/>
      <c r="LHS26" s="0"/>
      <c r="LHT26" s="0"/>
      <c r="LHU26" s="0"/>
      <c r="LHV26" s="0"/>
      <c r="LHW26" s="0"/>
      <c r="LHX26" s="0"/>
      <c r="LHY26" s="0"/>
      <c r="LHZ26" s="0"/>
      <c r="LIA26" s="0"/>
      <c r="LIB26" s="0"/>
      <c r="LIC26" s="0"/>
      <c r="LID26" s="0"/>
      <c r="LIE26" s="0"/>
      <c r="LIF26" s="0"/>
      <c r="LIG26" s="0"/>
      <c r="LIH26" s="0"/>
      <c r="LII26" s="0"/>
      <c r="LIJ26" s="0"/>
      <c r="LIK26" s="0"/>
      <c r="LIL26" s="0"/>
      <c r="LIM26" s="0"/>
      <c r="LIN26" s="0"/>
      <c r="LIO26" s="0"/>
      <c r="LIP26" s="0"/>
      <c r="LIQ26" s="0"/>
      <c r="LIR26" s="0"/>
      <c r="LIS26" s="0"/>
      <c r="LIT26" s="0"/>
      <c r="LIU26" s="0"/>
      <c r="LIV26" s="0"/>
      <c r="LIW26" s="0"/>
      <c r="LIX26" s="0"/>
      <c r="LIY26" s="0"/>
      <c r="LIZ26" s="0"/>
      <c r="LJA26" s="0"/>
      <c r="LJB26" s="0"/>
      <c r="LJC26" s="0"/>
      <c r="LJD26" s="0"/>
      <c r="LJE26" s="0"/>
      <c r="LJF26" s="0"/>
      <c r="LJG26" s="0"/>
      <c r="LJH26" s="0"/>
      <c r="LJI26" s="0"/>
      <c r="LJJ26" s="0"/>
      <c r="LJK26" s="0"/>
      <c r="LJL26" s="0"/>
      <c r="LJM26" s="0"/>
      <c r="LJN26" s="0"/>
      <c r="LJO26" s="0"/>
      <c r="LJP26" s="0"/>
      <c r="LJQ26" s="0"/>
      <c r="LJR26" s="0"/>
      <c r="LJS26" s="0"/>
      <c r="LJT26" s="0"/>
      <c r="LJU26" s="0"/>
      <c r="LJV26" s="0"/>
      <c r="LJW26" s="0"/>
      <c r="LJX26" s="0"/>
      <c r="LJY26" s="0"/>
      <c r="LJZ26" s="0"/>
      <c r="LKA26" s="0"/>
      <c r="LKB26" s="0"/>
      <c r="LKC26" s="0"/>
      <c r="LKD26" s="0"/>
      <c r="LKE26" s="0"/>
      <c r="LKF26" s="0"/>
      <c r="LKG26" s="0"/>
      <c r="LKH26" s="0"/>
      <c r="LKI26" s="0"/>
      <c r="LKJ26" s="0"/>
      <c r="LKK26" s="0"/>
      <c r="LKL26" s="0"/>
      <c r="LKM26" s="0"/>
      <c r="LKN26" s="0"/>
      <c r="LKO26" s="0"/>
      <c r="LKP26" s="0"/>
      <c r="LKQ26" s="0"/>
      <c r="LKR26" s="0"/>
      <c r="LKS26" s="0"/>
      <c r="LKT26" s="0"/>
      <c r="LKU26" s="0"/>
      <c r="LKV26" s="0"/>
      <c r="LKW26" s="0"/>
      <c r="LKX26" s="0"/>
      <c r="LKY26" s="0"/>
      <c r="LKZ26" s="0"/>
      <c r="LLA26" s="0"/>
      <c r="LLB26" s="0"/>
      <c r="LLC26" s="0"/>
      <c r="LLD26" s="0"/>
      <c r="LLE26" s="0"/>
      <c r="LLF26" s="0"/>
      <c r="LLG26" s="0"/>
      <c r="LLH26" s="0"/>
      <c r="LLI26" s="0"/>
      <c r="LLJ26" s="0"/>
      <c r="LLK26" s="0"/>
      <c r="LLL26" s="0"/>
      <c r="LLM26" s="0"/>
      <c r="LLN26" s="0"/>
      <c r="LLO26" s="0"/>
      <c r="LLP26" s="0"/>
      <c r="LLQ26" s="0"/>
      <c r="LLR26" s="0"/>
      <c r="LLS26" s="0"/>
      <c r="LLT26" s="0"/>
      <c r="LLU26" s="0"/>
      <c r="LLV26" s="0"/>
      <c r="LLW26" s="0"/>
      <c r="LLX26" s="0"/>
      <c r="LLY26" s="0"/>
      <c r="LLZ26" s="0"/>
      <c r="LMA26" s="0"/>
      <c r="LMB26" s="0"/>
      <c r="LMC26" s="0"/>
      <c r="LMD26" s="0"/>
      <c r="LME26" s="0"/>
      <c r="LMF26" s="0"/>
      <c r="LMG26" s="0"/>
      <c r="LMH26" s="0"/>
      <c r="LMI26" s="0"/>
      <c r="LMJ26" s="0"/>
      <c r="LMK26" s="0"/>
      <c r="LML26" s="0"/>
      <c r="LMM26" s="0"/>
      <c r="LMN26" s="0"/>
      <c r="LMO26" s="0"/>
      <c r="LMP26" s="0"/>
      <c r="LMQ26" s="0"/>
      <c r="LMR26" s="0"/>
      <c r="LMS26" s="0"/>
      <c r="LMT26" s="0"/>
      <c r="LMU26" s="0"/>
      <c r="LMV26" s="0"/>
      <c r="LMW26" s="0"/>
      <c r="LMX26" s="0"/>
      <c r="LMY26" s="0"/>
      <c r="LMZ26" s="0"/>
      <c r="LNA26" s="0"/>
      <c r="LNB26" s="0"/>
      <c r="LNC26" s="0"/>
      <c r="LND26" s="0"/>
      <c r="LNE26" s="0"/>
      <c r="LNF26" s="0"/>
      <c r="LNG26" s="0"/>
      <c r="LNH26" s="0"/>
      <c r="LNI26" s="0"/>
      <c r="LNJ26" s="0"/>
      <c r="LNK26" s="0"/>
      <c r="LNL26" s="0"/>
      <c r="LNM26" s="0"/>
      <c r="LNN26" s="0"/>
      <c r="LNO26" s="0"/>
      <c r="LNP26" s="0"/>
      <c r="LNQ26" s="0"/>
      <c r="LNR26" s="0"/>
      <c r="LNS26" s="0"/>
      <c r="LNT26" s="0"/>
      <c r="LNU26" s="0"/>
      <c r="LNV26" s="0"/>
      <c r="LNW26" s="0"/>
      <c r="LNX26" s="0"/>
      <c r="LNY26" s="0"/>
      <c r="LNZ26" s="0"/>
      <c r="LOA26" s="0"/>
      <c r="LOB26" s="0"/>
      <c r="LOC26" s="0"/>
      <c r="LOD26" s="0"/>
      <c r="LOE26" s="0"/>
      <c r="LOF26" s="0"/>
      <c r="LOG26" s="0"/>
      <c r="LOH26" s="0"/>
      <c r="LOI26" s="0"/>
      <c r="LOJ26" s="0"/>
      <c r="LOK26" s="0"/>
      <c r="LOL26" s="0"/>
      <c r="LOM26" s="0"/>
      <c r="LON26" s="0"/>
      <c r="LOO26" s="0"/>
      <c r="LOP26" s="0"/>
      <c r="LOQ26" s="0"/>
      <c r="LOR26" s="0"/>
      <c r="LOS26" s="0"/>
      <c r="LOT26" s="0"/>
      <c r="LOU26" s="0"/>
      <c r="LOV26" s="0"/>
      <c r="LOW26" s="0"/>
      <c r="LOX26" s="0"/>
      <c r="LOY26" s="0"/>
      <c r="LOZ26" s="0"/>
      <c r="LPA26" s="0"/>
      <c r="LPB26" s="0"/>
      <c r="LPC26" s="0"/>
      <c r="LPD26" s="0"/>
      <c r="LPE26" s="0"/>
      <c r="LPF26" s="0"/>
      <c r="LPG26" s="0"/>
      <c r="LPH26" s="0"/>
      <c r="LPI26" s="0"/>
      <c r="LPJ26" s="0"/>
      <c r="LPK26" s="0"/>
      <c r="LPL26" s="0"/>
      <c r="LPM26" s="0"/>
      <c r="LPN26" s="0"/>
      <c r="LPO26" s="0"/>
      <c r="LPP26" s="0"/>
      <c r="LPQ26" s="0"/>
      <c r="LPR26" s="0"/>
      <c r="LPS26" s="0"/>
      <c r="LPT26" s="0"/>
      <c r="LPU26" s="0"/>
      <c r="LPV26" s="0"/>
      <c r="LPW26" s="0"/>
      <c r="LPX26" s="0"/>
      <c r="LPY26" s="0"/>
      <c r="LPZ26" s="0"/>
      <c r="LQA26" s="0"/>
      <c r="LQB26" s="0"/>
      <c r="LQC26" s="0"/>
      <c r="LQD26" s="0"/>
      <c r="LQE26" s="0"/>
      <c r="LQF26" s="0"/>
      <c r="LQG26" s="0"/>
      <c r="LQH26" s="0"/>
      <c r="LQI26" s="0"/>
      <c r="LQJ26" s="0"/>
      <c r="LQK26" s="0"/>
      <c r="LQL26" s="0"/>
      <c r="LQM26" s="0"/>
      <c r="LQN26" s="0"/>
      <c r="LQO26" s="0"/>
      <c r="LQP26" s="0"/>
      <c r="LQQ26" s="0"/>
      <c r="LQR26" s="0"/>
      <c r="LQS26" s="0"/>
      <c r="LQT26" s="0"/>
      <c r="LQU26" s="0"/>
      <c r="LQV26" s="0"/>
      <c r="LQW26" s="0"/>
      <c r="LQX26" s="0"/>
      <c r="LQY26" s="0"/>
      <c r="LQZ26" s="0"/>
      <c r="LRA26" s="0"/>
      <c r="LRB26" s="0"/>
      <c r="LRC26" s="0"/>
      <c r="LRD26" s="0"/>
      <c r="LRE26" s="0"/>
      <c r="LRF26" s="0"/>
      <c r="LRG26" s="0"/>
      <c r="LRH26" s="0"/>
      <c r="LRI26" s="0"/>
      <c r="LRJ26" s="0"/>
      <c r="LRK26" s="0"/>
      <c r="LRL26" s="0"/>
      <c r="LRM26" s="0"/>
      <c r="LRN26" s="0"/>
      <c r="LRO26" s="0"/>
      <c r="LRP26" s="0"/>
      <c r="LRQ26" s="0"/>
      <c r="LRR26" s="0"/>
      <c r="LRS26" s="0"/>
      <c r="LRT26" s="0"/>
      <c r="LRU26" s="0"/>
      <c r="LRV26" s="0"/>
      <c r="LRW26" s="0"/>
      <c r="LRX26" s="0"/>
      <c r="LRY26" s="0"/>
      <c r="LRZ26" s="0"/>
      <c r="LSA26" s="0"/>
      <c r="LSB26" s="0"/>
      <c r="LSC26" s="0"/>
      <c r="LSD26" s="0"/>
      <c r="LSE26" s="0"/>
      <c r="LSF26" s="0"/>
      <c r="LSG26" s="0"/>
      <c r="LSH26" s="0"/>
      <c r="LSI26" s="0"/>
      <c r="LSJ26" s="0"/>
      <c r="LSK26" s="0"/>
      <c r="LSL26" s="0"/>
      <c r="LSM26" s="0"/>
      <c r="LSN26" s="0"/>
      <c r="LSO26" s="0"/>
      <c r="LSP26" s="0"/>
      <c r="LSQ26" s="0"/>
      <c r="LSR26" s="0"/>
      <c r="LSS26" s="0"/>
      <c r="LST26" s="0"/>
      <c r="LSU26" s="0"/>
      <c r="LSV26" s="0"/>
      <c r="LSW26" s="0"/>
      <c r="LSX26" s="0"/>
      <c r="LSY26" s="0"/>
      <c r="LSZ26" s="0"/>
      <c r="LTA26" s="0"/>
      <c r="LTB26" s="0"/>
      <c r="LTC26" s="0"/>
      <c r="LTD26" s="0"/>
      <c r="LTE26" s="0"/>
      <c r="LTF26" s="0"/>
      <c r="LTG26" s="0"/>
      <c r="LTH26" s="0"/>
      <c r="LTI26" s="0"/>
      <c r="LTJ26" s="0"/>
      <c r="LTK26" s="0"/>
      <c r="LTL26" s="0"/>
      <c r="LTM26" s="0"/>
      <c r="LTN26" s="0"/>
      <c r="LTO26" s="0"/>
      <c r="LTP26" s="0"/>
      <c r="LTQ26" s="0"/>
      <c r="LTR26" s="0"/>
      <c r="LTS26" s="0"/>
      <c r="LTT26" s="0"/>
      <c r="LTU26" s="0"/>
      <c r="LTV26" s="0"/>
      <c r="LTW26" s="0"/>
      <c r="LTX26" s="0"/>
      <c r="LTY26" s="0"/>
      <c r="LTZ26" s="0"/>
      <c r="LUA26" s="0"/>
      <c r="LUB26" s="0"/>
      <c r="LUC26" s="0"/>
      <c r="LUD26" s="0"/>
      <c r="LUE26" s="0"/>
      <c r="LUF26" s="0"/>
      <c r="LUG26" s="0"/>
      <c r="LUH26" s="0"/>
      <c r="LUI26" s="0"/>
      <c r="LUJ26" s="0"/>
      <c r="LUK26" s="0"/>
      <c r="LUL26" s="0"/>
      <c r="LUM26" s="0"/>
      <c r="LUN26" s="0"/>
      <c r="LUO26" s="0"/>
      <c r="LUP26" s="0"/>
      <c r="LUQ26" s="0"/>
      <c r="LUR26" s="0"/>
      <c r="LUS26" s="0"/>
      <c r="LUT26" s="0"/>
      <c r="LUU26" s="0"/>
      <c r="LUV26" s="0"/>
      <c r="LUW26" s="0"/>
      <c r="LUX26" s="0"/>
      <c r="LUY26" s="0"/>
      <c r="LUZ26" s="0"/>
      <c r="LVA26" s="0"/>
      <c r="LVB26" s="0"/>
      <c r="LVC26" s="0"/>
      <c r="LVD26" s="0"/>
      <c r="LVE26" s="0"/>
      <c r="LVF26" s="0"/>
      <c r="LVG26" s="0"/>
      <c r="LVH26" s="0"/>
      <c r="LVI26" s="0"/>
      <c r="LVJ26" s="0"/>
      <c r="LVK26" s="0"/>
      <c r="LVL26" s="0"/>
      <c r="LVM26" s="0"/>
      <c r="LVN26" s="0"/>
      <c r="LVO26" s="0"/>
      <c r="LVP26" s="0"/>
      <c r="LVQ26" s="0"/>
      <c r="LVR26" s="0"/>
      <c r="LVS26" s="0"/>
      <c r="LVT26" s="0"/>
      <c r="LVU26" s="0"/>
      <c r="LVV26" s="0"/>
      <c r="LVW26" s="0"/>
      <c r="LVX26" s="0"/>
      <c r="LVY26" s="0"/>
      <c r="LVZ26" s="0"/>
      <c r="LWA26" s="0"/>
      <c r="LWB26" s="0"/>
      <c r="LWC26" s="0"/>
      <c r="LWD26" s="0"/>
      <c r="LWE26" s="0"/>
      <c r="LWF26" s="0"/>
      <c r="LWG26" s="0"/>
      <c r="LWH26" s="0"/>
      <c r="LWI26" s="0"/>
      <c r="LWJ26" s="0"/>
      <c r="LWK26" s="0"/>
      <c r="LWL26" s="0"/>
      <c r="LWM26" s="0"/>
      <c r="LWN26" s="0"/>
      <c r="LWO26" s="0"/>
      <c r="LWP26" s="0"/>
      <c r="LWQ26" s="0"/>
      <c r="LWR26" s="0"/>
      <c r="LWS26" s="0"/>
      <c r="LWT26" s="0"/>
      <c r="LWU26" s="0"/>
      <c r="LWV26" s="0"/>
      <c r="LWW26" s="0"/>
      <c r="LWX26" s="0"/>
      <c r="LWY26" s="0"/>
      <c r="LWZ26" s="0"/>
      <c r="LXA26" s="0"/>
      <c r="LXB26" s="0"/>
      <c r="LXC26" s="0"/>
      <c r="LXD26" s="0"/>
      <c r="LXE26" s="0"/>
      <c r="LXF26" s="0"/>
      <c r="LXG26" s="0"/>
      <c r="LXH26" s="0"/>
      <c r="LXI26" s="0"/>
      <c r="LXJ26" s="0"/>
      <c r="LXK26" s="0"/>
      <c r="LXL26" s="0"/>
      <c r="LXM26" s="0"/>
      <c r="LXN26" s="0"/>
      <c r="LXO26" s="0"/>
      <c r="LXP26" s="0"/>
      <c r="LXQ26" s="0"/>
      <c r="LXR26" s="0"/>
      <c r="LXS26" s="0"/>
      <c r="LXT26" s="0"/>
      <c r="LXU26" s="0"/>
      <c r="LXV26" s="0"/>
      <c r="LXW26" s="0"/>
      <c r="LXX26" s="0"/>
      <c r="LXY26" s="0"/>
      <c r="LXZ26" s="0"/>
      <c r="LYA26" s="0"/>
      <c r="LYB26" s="0"/>
      <c r="LYC26" s="0"/>
      <c r="LYD26" s="0"/>
      <c r="LYE26" s="0"/>
      <c r="LYF26" s="0"/>
      <c r="LYG26" s="0"/>
      <c r="LYH26" s="0"/>
      <c r="LYI26" s="0"/>
      <c r="LYJ26" s="0"/>
      <c r="LYK26" s="0"/>
      <c r="LYL26" s="0"/>
      <c r="LYM26" s="0"/>
      <c r="LYN26" s="0"/>
      <c r="LYO26" s="0"/>
      <c r="LYP26" s="0"/>
      <c r="LYQ26" s="0"/>
      <c r="LYR26" s="0"/>
      <c r="LYS26" s="0"/>
      <c r="LYT26" s="0"/>
      <c r="LYU26" s="0"/>
      <c r="LYV26" s="0"/>
      <c r="LYW26" s="0"/>
      <c r="LYX26" s="0"/>
      <c r="LYY26" s="0"/>
      <c r="LYZ26" s="0"/>
      <c r="LZA26" s="0"/>
      <c r="LZB26" s="0"/>
      <c r="LZC26" s="0"/>
      <c r="LZD26" s="0"/>
      <c r="LZE26" s="0"/>
      <c r="LZF26" s="0"/>
      <c r="LZG26" s="0"/>
      <c r="LZH26" s="0"/>
      <c r="LZI26" s="0"/>
      <c r="LZJ26" s="0"/>
      <c r="LZK26" s="0"/>
      <c r="LZL26" s="0"/>
      <c r="LZM26" s="0"/>
      <c r="LZN26" s="0"/>
      <c r="LZO26" s="0"/>
      <c r="LZP26" s="0"/>
      <c r="LZQ26" s="0"/>
      <c r="LZR26" s="0"/>
      <c r="LZS26" s="0"/>
      <c r="LZT26" s="0"/>
      <c r="LZU26" s="0"/>
      <c r="LZV26" s="0"/>
      <c r="LZW26" s="0"/>
      <c r="LZX26" s="0"/>
      <c r="LZY26" s="0"/>
      <c r="LZZ26" s="0"/>
      <c r="MAA26" s="0"/>
      <c r="MAB26" s="0"/>
      <c r="MAC26" s="0"/>
      <c r="MAD26" s="0"/>
      <c r="MAE26" s="0"/>
      <c r="MAF26" s="0"/>
      <c r="MAG26" s="0"/>
      <c r="MAH26" s="0"/>
      <c r="MAI26" s="0"/>
      <c r="MAJ26" s="0"/>
      <c r="MAK26" s="0"/>
      <c r="MAL26" s="0"/>
      <c r="MAM26" s="0"/>
      <c r="MAN26" s="0"/>
      <c r="MAO26" s="0"/>
      <c r="MAP26" s="0"/>
      <c r="MAQ26" s="0"/>
      <c r="MAR26" s="0"/>
      <c r="MAS26" s="0"/>
      <c r="MAT26" s="0"/>
      <c r="MAU26" s="0"/>
      <c r="MAV26" s="0"/>
      <c r="MAW26" s="0"/>
      <c r="MAX26" s="0"/>
      <c r="MAY26" s="0"/>
      <c r="MAZ26" s="0"/>
      <c r="MBA26" s="0"/>
      <c r="MBB26" s="0"/>
      <c r="MBC26" s="0"/>
      <c r="MBD26" s="0"/>
      <c r="MBE26" s="0"/>
      <c r="MBF26" s="0"/>
      <c r="MBG26" s="0"/>
      <c r="MBH26" s="0"/>
      <c r="MBI26" s="0"/>
      <c r="MBJ26" s="0"/>
      <c r="MBK26" s="0"/>
      <c r="MBL26" s="0"/>
      <c r="MBM26" s="0"/>
      <c r="MBN26" s="0"/>
      <c r="MBO26" s="0"/>
      <c r="MBP26" s="0"/>
      <c r="MBQ26" s="0"/>
      <c r="MBR26" s="0"/>
      <c r="MBS26" s="0"/>
      <c r="MBT26" s="0"/>
      <c r="MBU26" s="0"/>
      <c r="MBV26" s="0"/>
      <c r="MBW26" s="0"/>
      <c r="MBX26" s="0"/>
      <c r="MBY26" s="0"/>
      <c r="MBZ26" s="0"/>
      <c r="MCA26" s="0"/>
      <c r="MCB26" s="0"/>
      <c r="MCC26" s="0"/>
      <c r="MCD26" s="0"/>
      <c r="MCE26" s="0"/>
      <c r="MCF26" s="0"/>
      <c r="MCG26" s="0"/>
      <c r="MCH26" s="0"/>
      <c r="MCI26" s="0"/>
      <c r="MCJ26" s="0"/>
      <c r="MCK26" s="0"/>
      <c r="MCL26" s="0"/>
      <c r="MCM26" s="0"/>
      <c r="MCN26" s="0"/>
      <c r="MCO26" s="0"/>
      <c r="MCP26" s="0"/>
      <c r="MCQ26" s="0"/>
      <c r="MCR26" s="0"/>
      <c r="MCS26" s="0"/>
      <c r="MCT26" s="0"/>
      <c r="MCU26" s="0"/>
      <c r="MCV26" s="0"/>
      <c r="MCW26" s="0"/>
      <c r="MCX26" s="0"/>
      <c r="MCY26" s="0"/>
      <c r="MCZ26" s="0"/>
      <c r="MDA26" s="0"/>
      <c r="MDB26" s="0"/>
      <c r="MDC26" s="0"/>
      <c r="MDD26" s="0"/>
      <c r="MDE26" s="0"/>
      <c r="MDF26" s="0"/>
      <c r="MDG26" s="0"/>
      <c r="MDH26" s="0"/>
      <c r="MDI26" s="0"/>
      <c r="MDJ26" s="0"/>
      <c r="MDK26" s="0"/>
      <c r="MDL26" s="0"/>
      <c r="MDM26" s="0"/>
      <c r="MDN26" s="0"/>
      <c r="MDO26" s="0"/>
      <c r="MDP26" s="0"/>
      <c r="MDQ26" s="0"/>
      <c r="MDR26" s="0"/>
      <c r="MDS26" s="0"/>
      <c r="MDT26" s="0"/>
      <c r="MDU26" s="0"/>
      <c r="MDV26" s="0"/>
      <c r="MDW26" s="0"/>
      <c r="MDX26" s="0"/>
      <c r="MDY26" s="0"/>
      <c r="MDZ26" s="0"/>
      <c r="MEA26" s="0"/>
      <c r="MEB26" s="0"/>
      <c r="MEC26" s="0"/>
      <c r="MED26" s="0"/>
      <c r="MEE26" s="0"/>
      <c r="MEF26" s="0"/>
      <c r="MEG26" s="0"/>
      <c r="MEH26" s="0"/>
      <c r="MEI26" s="0"/>
      <c r="MEJ26" s="0"/>
      <c r="MEK26" s="0"/>
      <c r="MEL26" s="0"/>
      <c r="MEM26" s="0"/>
      <c r="MEN26" s="0"/>
      <c r="MEO26" s="0"/>
      <c r="MEP26" s="0"/>
      <c r="MEQ26" s="0"/>
      <c r="MER26" s="0"/>
      <c r="MES26" s="0"/>
      <c r="MET26" s="0"/>
      <c r="MEU26" s="0"/>
      <c r="MEV26" s="0"/>
      <c r="MEW26" s="0"/>
      <c r="MEX26" s="0"/>
      <c r="MEY26" s="0"/>
      <c r="MEZ26" s="0"/>
      <c r="MFA26" s="0"/>
      <c r="MFB26" s="0"/>
      <c r="MFC26" s="0"/>
      <c r="MFD26" s="0"/>
      <c r="MFE26" s="0"/>
      <c r="MFF26" s="0"/>
      <c r="MFG26" s="0"/>
      <c r="MFH26" s="0"/>
      <c r="MFI26" s="0"/>
      <c r="MFJ26" s="0"/>
      <c r="MFK26" s="0"/>
      <c r="MFL26" s="0"/>
      <c r="MFM26" s="0"/>
      <c r="MFN26" s="0"/>
      <c r="MFO26" s="0"/>
      <c r="MFP26" s="0"/>
      <c r="MFQ26" s="0"/>
      <c r="MFR26" s="0"/>
      <c r="MFS26" s="0"/>
      <c r="MFT26" s="0"/>
      <c r="MFU26" s="0"/>
      <c r="MFV26" s="0"/>
      <c r="MFW26" s="0"/>
      <c r="MFX26" s="0"/>
      <c r="MFY26" s="0"/>
      <c r="MFZ26" s="0"/>
      <c r="MGA26" s="0"/>
      <c r="MGB26" s="0"/>
      <c r="MGC26" s="0"/>
      <c r="MGD26" s="0"/>
      <c r="MGE26" s="0"/>
      <c r="MGF26" s="0"/>
      <c r="MGG26" s="0"/>
      <c r="MGH26" s="0"/>
      <c r="MGI26" s="0"/>
      <c r="MGJ26" s="0"/>
      <c r="MGK26" s="0"/>
      <c r="MGL26" s="0"/>
      <c r="MGM26" s="0"/>
      <c r="MGN26" s="0"/>
      <c r="MGO26" s="0"/>
      <c r="MGP26" s="0"/>
      <c r="MGQ26" s="0"/>
      <c r="MGR26" s="0"/>
      <c r="MGS26" s="0"/>
      <c r="MGT26" s="0"/>
      <c r="MGU26" s="0"/>
      <c r="MGV26" s="0"/>
      <c r="MGW26" s="0"/>
      <c r="MGX26" s="0"/>
      <c r="MGY26" s="0"/>
      <c r="MGZ26" s="0"/>
      <c r="MHA26" s="0"/>
      <c r="MHB26" s="0"/>
      <c r="MHC26" s="0"/>
      <c r="MHD26" s="0"/>
      <c r="MHE26" s="0"/>
      <c r="MHF26" s="0"/>
      <c r="MHG26" s="0"/>
      <c r="MHH26" s="0"/>
      <c r="MHI26" s="0"/>
      <c r="MHJ26" s="0"/>
      <c r="MHK26" s="0"/>
      <c r="MHL26" s="0"/>
      <c r="MHM26" s="0"/>
      <c r="MHN26" s="0"/>
      <c r="MHO26" s="0"/>
      <c r="MHP26" s="0"/>
      <c r="MHQ26" s="0"/>
      <c r="MHR26" s="0"/>
      <c r="MHS26" s="0"/>
      <c r="MHT26" s="0"/>
      <c r="MHU26" s="0"/>
      <c r="MHV26" s="0"/>
      <c r="MHW26" s="0"/>
      <c r="MHX26" s="0"/>
      <c r="MHY26" s="0"/>
      <c r="MHZ26" s="0"/>
      <c r="MIA26" s="0"/>
      <c r="MIB26" s="0"/>
      <c r="MIC26" s="0"/>
      <c r="MID26" s="0"/>
      <c r="MIE26" s="0"/>
      <c r="MIF26" s="0"/>
      <c r="MIG26" s="0"/>
      <c r="MIH26" s="0"/>
      <c r="MII26" s="0"/>
      <c r="MIJ26" s="0"/>
      <c r="MIK26" s="0"/>
      <c r="MIL26" s="0"/>
      <c r="MIM26" s="0"/>
      <c r="MIN26" s="0"/>
      <c r="MIO26" s="0"/>
      <c r="MIP26" s="0"/>
      <c r="MIQ26" s="0"/>
      <c r="MIR26" s="0"/>
      <c r="MIS26" s="0"/>
      <c r="MIT26" s="0"/>
      <c r="MIU26" s="0"/>
      <c r="MIV26" s="0"/>
      <c r="MIW26" s="0"/>
      <c r="MIX26" s="0"/>
      <c r="MIY26" s="0"/>
      <c r="MIZ26" s="0"/>
      <c r="MJA26" s="0"/>
      <c r="MJB26" s="0"/>
      <c r="MJC26" s="0"/>
      <c r="MJD26" s="0"/>
      <c r="MJE26" s="0"/>
      <c r="MJF26" s="0"/>
      <c r="MJG26" s="0"/>
      <c r="MJH26" s="0"/>
      <c r="MJI26" s="0"/>
      <c r="MJJ26" s="0"/>
      <c r="MJK26" s="0"/>
      <c r="MJL26" s="0"/>
      <c r="MJM26" s="0"/>
      <c r="MJN26" s="0"/>
      <c r="MJO26" s="0"/>
      <c r="MJP26" s="0"/>
      <c r="MJQ26" s="0"/>
      <c r="MJR26" s="0"/>
      <c r="MJS26" s="0"/>
      <c r="MJT26" s="0"/>
      <c r="MJU26" s="0"/>
      <c r="MJV26" s="0"/>
      <c r="MJW26" s="0"/>
      <c r="MJX26" s="0"/>
      <c r="MJY26" s="0"/>
      <c r="MJZ26" s="0"/>
      <c r="MKA26" s="0"/>
      <c r="MKB26" s="0"/>
      <c r="MKC26" s="0"/>
      <c r="MKD26" s="0"/>
      <c r="MKE26" s="0"/>
      <c r="MKF26" s="0"/>
      <c r="MKG26" s="0"/>
      <c r="MKH26" s="0"/>
      <c r="MKI26" s="0"/>
      <c r="MKJ26" s="0"/>
      <c r="MKK26" s="0"/>
      <c r="MKL26" s="0"/>
      <c r="MKM26" s="0"/>
      <c r="MKN26" s="0"/>
      <c r="MKO26" s="0"/>
      <c r="MKP26" s="0"/>
      <c r="MKQ26" s="0"/>
      <c r="MKR26" s="0"/>
      <c r="MKS26" s="0"/>
      <c r="MKT26" s="0"/>
      <c r="MKU26" s="0"/>
      <c r="MKV26" s="0"/>
      <c r="MKW26" s="0"/>
      <c r="MKX26" s="0"/>
      <c r="MKY26" s="0"/>
      <c r="MKZ26" s="0"/>
      <c r="MLA26" s="0"/>
      <c r="MLB26" s="0"/>
      <c r="MLC26" s="0"/>
      <c r="MLD26" s="0"/>
      <c r="MLE26" s="0"/>
      <c r="MLF26" s="0"/>
      <c r="MLG26" s="0"/>
      <c r="MLH26" s="0"/>
      <c r="MLI26" s="0"/>
      <c r="MLJ26" s="0"/>
      <c r="MLK26" s="0"/>
      <c r="MLL26" s="0"/>
      <c r="MLM26" s="0"/>
      <c r="MLN26" s="0"/>
      <c r="MLO26" s="0"/>
      <c r="MLP26" s="0"/>
      <c r="MLQ26" s="0"/>
      <c r="MLR26" s="0"/>
      <c r="MLS26" s="0"/>
      <c r="MLT26" s="0"/>
      <c r="MLU26" s="0"/>
      <c r="MLV26" s="0"/>
      <c r="MLW26" s="0"/>
      <c r="MLX26" s="0"/>
      <c r="MLY26" s="0"/>
      <c r="MLZ26" s="0"/>
      <c r="MMA26" s="0"/>
      <c r="MMB26" s="0"/>
      <c r="MMC26" s="0"/>
      <c r="MMD26" s="0"/>
      <c r="MME26" s="0"/>
      <c r="MMF26" s="0"/>
      <c r="MMG26" s="0"/>
      <c r="MMH26" s="0"/>
      <c r="MMI26" s="0"/>
      <c r="MMJ26" s="0"/>
      <c r="MMK26" s="0"/>
      <c r="MML26" s="0"/>
      <c r="MMM26" s="0"/>
      <c r="MMN26" s="0"/>
      <c r="MMO26" s="0"/>
      <c r="MMP26" s="0"/>
      <c r="MMQ26" s="0"/>
      <c r="MMR26" s="0"/>
      <c r="MMS26" s="0"/>
      <c r="MMT26" s="0"/>
      <c r="MMU26" s="0"/>
      <c r="MMV26" s="0"/>
      <c r="MMW26" s="0"/>
      <c r="MMX26" s="0"/>
      <c r="MMY26" s="0"/>
      <c r="MMZ26" s="0"/>
      <c r="MNA26" s="0"/>
      <c r="MNB26" s="0"/>
      <c r="MNC26" s="0"/>
      <c r="MND26" s="0"/>
      <c r="MNE26" s="0"/>
      <c r="MNF26" s="0"/>
      <c r="MNG26" s="0"/>
      <c r="MNH26" s="0"/>
      <c r="MNI26" s="0"/>
      <c r="MNJ26" s="0"/>
      <c r="MNK26" s="0"/>
      <c r="MNL26" s="0"/>
      <c r="MNM26" s="0"/>
      <c r="MNN26" s="0"/>
      <c r="MNO26" s="0"/>
      <c r="MNP26" s="0"/>
      <c r="MNQ26" s="0"/>
      <c r="MNR26" s="0"/>
      <c r="MNS26" s="0"/>
      <c r="MNT26" s="0"/>
      <c r="MNU26" s="0"/>
      <c r="MNV26" s="0"/>
      <c r="MNW26" s="0"/>
      <c r="MNX26" s="0"/>
      <c r="MNY26" s="0"/>
      <c r="MNZ26" s="0"/>
      <c r="MOA26" s="0"/>
      <c r="MOB26" s="0"/>
      <c r="MOC26" s="0"/>
      <c r="MOD26" s="0"/>
      <c r="MOE26" s="0"/>
      <c r="MOF26" s="0"/>
      <c r="MOG26" s="0"/>
      <c r="MOH26" s="0"/>
      <c r="MOI26" s="0"/>
      <c r="MOJ26" s="0"/>
      <c r="MOK26" s="0"/>
      <c r="MOL26" s="0"/>
      <c r="MOM26" s="0"/>
      <c r="MON26" s="0"/>
      <c r="MOO26" s="0"/>
      <c r="MOP26" s="0"/>
      <c r="MOQ26" s="0"/>
      <c r="MOR26" s="0"/>
      <c r="MOS26" s="0"/>
      <c r="MOT26" s="0"/>
      <c r="MOU26" s="0"/>
      <c r="MOV26" s="0"/>
      <c r="MOW26" s="0"/>
      <c r="MOX26" s="0"/>
      <c r="MOY26" s="0"/>
      <c r="MOZ26" s="0"/>
      <c r="MPA26" s="0"/>
      <c r="MPB26" s="0"/>
      <c r="MPC26" s="0"/>
      <c r="MPD26" s="0"/>
      <c r="MPE26" s="0"/>
      <c r="MPF26" s="0"/>
      <c r="MPG26" s="0"/>
      <c r="MPH26" s="0"/>
      <c r="MPI26" s="0"/>
      <c r="MPJ26" s="0"/>
      <c r="MPK26" s="0"/>
      <c r="MPL26" s="0"/>
      <c r="MPM26" s="0"/>
      <c r="MPN26" s="0"/>
      <c r="MPO26" s="0"/>
      <c r="MPP26" s="0"/>
      <c r="MPQ26" s="0"/>
      <c r="MPR26" s="0"/>
      <c r="MPS26" s="0"/>
      <c r="MPT26" s="0"/>
      <c r="MPU26" s="0"/>
      <c r="MPV26" s="0"/>
      <c r="MPW26" s="0"/>
      <c r="MPX26" s="0"/>
      <c r="MPY26" s="0"/>
      <c r="MPZ26" s="0"/>
      <c r="MQA26" s="0"/>
      <c r="MQB26" s="0"/>
      <c r="MQC26" s="0"/>
      <c r="MQD26" s="0"/>
      <c r="MQE26" s="0"/>
      <c r="MQF26" s="0"/>
      <c r="MQG26" s="0"/>
      <c r="MQH26" s="0"/>
      <c r="MQI26" s="0"/>
      <c r="MQJ26" s="0"/>
      <c r="MQK26" s="0"/>
      <c r="MQL26" s="0"/>
      <c r="MQM26" s="0"/>
      <c r="MQN26" s="0"/>
      <c r="MQO26" s="0"/>
      <c r="MQP26" s="0"/>
      <c r="MQQ26" s="0"/>
      <c r="MQR26" s="0"/>
      <c r="MQS26" s="0"/>
      <c r="MQT26" s="0"/>
      <c r="MQU26" s="0"/>
      <c r="MQV26" s="0"/>
      <c r="MQW26" s="0"/>
      <c r="MQX26" s="0"/>
      <c r="MQY26" s="0"/>
      <c r="MQZ26" s="0"/>
      <c r="MRA26" s="0"/>
      <c r="MRB26" s="0"/>
      <c r="MRC26" s="0"/>
      <c r="MRD26" s="0"/>
      <c r="MRE26" s="0"/>
      <c r="MRF26" s="0"/>
      <c r="MRG26" s="0"/>
      <c r="MRH26" s="0"/>
      <c r="MRI26" s="0"/>
      <c r="MRJ26" s="0"/>
      <c r="MRK26" s="0"/>
      <c r="MRL26" s="0"/>
      <c r="MRM26" s="0"/>
      <c r="MRN26" s="0"/>
      <c r="MRO26" s="0"/>
      <c r="MRP26" s="0"/>
      <c r="MRQ26" s="0"/>
      <c r="MRR26" s="0"/>
      <c r="MRS26" s="0"/>
      <c r="MRT26" s="0"/>
      <c r="MRU26" s="0"/>
      <c r="MRV26" s="0"/>
      <c r="MRW26" s="0"/>
      <c r="MRX26" s="0"/>
      <c r="MRY26" s="0"/>
      <c r="MRZ26" s="0"/>
      <c r="MSA26" s="0"/>
      <c r="MSB26" s="0"/>
      <c r="MSC26" s="0"/>
      <c r="MSD26" s="0"/>
      <c r="MSE26" s="0"/>
      <c r="MSF26" s="0"/>
      <c r="MSG26" s="0"/>
      <c r="MSH26" s="0"/>
      <c r="MSI26" s="0"/>
      <c r="MSJ26" s="0"/>
      <c r="MSK26" s="0"/>
      <c r="MSL26" s="0"/>
      <c r="MSM26" s="0"/>
      <c r="MSN26" s="0"/>
      <c r="MSO26" s="0"/>
      <c r="MSP26" s="0"/>
      <c r="MSQ26" s="0"/>
      <c r="MSR26" s="0"/>
      <c r="MSS26" s="0"/>
      <c r="MST26" s="0"/>
      <c r="MSU26" s="0"/>
      <c r="MSV26" s="0"/>
      <c r="MSW26" s="0"/>
      <c r="MSX26" s="0"/>
      <c r="MSY26" s="0"/>
      <c r="MSZ26" s="0"/>
      <c r="MTA26" s="0"/>
      <c r="MTB26" s="0"/>
      <c r="MTC26" s="0"/>
      <c r="MTD26" s="0"/>
      <c r="MTE26" s="0"/>
      <c r="MTF26" s="0"/>
      <c r="MTG26" s="0"/>
      <c r="MTH26" s="0"/>
      <c r="MTI26" s="0"/>
      <c r="MTJ26" s="0"/>
      <c r="MTK26" s="0"/>
      <c r="MTL26" s="0"/>
      <c r="MTM26" s="0"/>
      <c r="MTN26" s="0"/>
      <c r="MTO26" s="0"/>
      <c r="MTP26" s="0"/>
      <c r="MTQ26" s="0"/>
      <c r="MTR26" s="0"/>
      <c r="MTS26" s="0"/>
      <c r="MTT26" s="0"/>
      <c r="MTU26" s="0"/>
      <c r="MTV26" s="0"/>
      <c r="MTW26" s="0"/>
      <c r="MTX26" s="0"/>
      <c r="MTY26" s="0"/>
      <c r="MTZ26" s="0"/>
      <c r="MUA26" s="0"/>
      <c r="MUB26" s="0"/>
      <c r="MUC26" s="0"/>
      <c r="MUD26" s="0"/>
      <c r="MUE26" s="0"/>
      <c r="MUF26" s="0"/>
      <c r="MUG26" s="0"/>
      <c r="MUH26" s="0"/>
      <c r="MUI26" s="0"/>
      <c r="MUJ26" s="0"/>
      <c r="MUK26" s="0"/>
      <c r="MUL26" s="0"/>
      <c r="MUM26" s="0"/>
      <c r="MUN26" s="0"/>
      <c r="MUO26" s="0"/>
      <c r="MUP26" s="0"/>
      <c r="MUQ26" s="0"/>
      <c r="MUR26" s="0"/>
      <c r="MUS26" s="0"/>
      <c r="MUT26" s="0"/>
      <c r="MUU26" s="0"/>
      <c r="MUV26" s="0"/>
      <c r="MUW26" s="0"/>
      <c r="MUX26" s="0"/>
      <c r="MUY26" s="0"/>
      <c r="MUZ26" s="0"/>
      <c r="MVA26" s="0"/>
      <c r="MVB26" s="0"/>
      <c r="MVC26" s="0"/>
      <c r="MVD26" s="0"/>
      <c r="MVE26" s="0"/>
      <c r="MVF26" s="0"/>
      <c r="MVG26" s="0"/>
      <c r="MVH26" s="0"/>
      <c r="MVI26" s="0"/>
      <c r="MVJ26" s="0"/>
      <c r="MVK26" s="0"/>
      <c r="MVL26" s="0"/>
      <c r="MVM26" s="0"/>
      <c r="MVN26" s="0"/>
      <c r="MVO26" s="0"/>
      <c r="MVP26" s="0"/>
      <c r="MVQ26" s="0"/>
      <c r="MVR26" s="0"/>
      <c r="MVS26" s="0"/>
      <c r="MVT26" s="0"/>
      <c r="MVU26" s="0"/>
      <c r="MVV26" s="0"/>
      <c r="MVW26" s="0"/>
      <c r="MVX26" s="0"/>
      <c r="MVY26" s="0"/>
      <c r="MVZ26" s="0"/>
      <c r="MWA26" s="0"/>
      <c r="MWB26" s="0"/>
      <c r="MWC26" s="0"/>
      <c r="MWD26" s="0"/>
      <c r="MWE26" s="0"/>
      <c r="MWF26" s="0"/>
      <c r="MWG26" s="0"/>
      <c r="MWH26" s="0"/>
      <c r="MWI26" s="0"/>
      <c r="MWJ26" s="0"/>
      <c r="MWK26" s="0"/>
      <c r="MWL26" s="0"/>
      <c r="MWM26" s="0"/>
      <c r="MWN26" s="0"/>
      <c r="MWO26" s="0"/>
      <c r="MWP26" s="0"/>
      <c r="MWQ26" s="0"/>
      <c r="MWR26" s="0"/>
      <c r="MWS26" s="0"/>
      <c r="MWT26" s="0"/>
      <c r="MWU26" s="0"/>
      <c r="MWV26" s="0"/>
      <c r="MWW26" s="0"/>
      <c r="MWX26" s="0"/>
      <c r="MWY26" s="0"/>
      <c r="MWZ26" s="0"/>
      <c r="MXA26" s="0"/>
      <c r="MXB26" s="0"/>
      <c r="MXC26" s="0"/>
      <c r="MXD26" s="0"/>
      <c r="MXE26" s="0"/>
      <c r="MXF26" s="0"/>
      <c r="MXG26" s="0"/>
      <c r="MXH26" s="0"/>
      <c r="MXI26" s="0"/>
      <c r="MXJ26" s="0"/>
      <c r="MXK26" s="0"/>
      <c r="MXL26" s="0"/>
      <c r="MXM26" s="0"/>
      <c r="MXN26" s="0"/>
      <c r="MXO26" s="0"/>
      <c r="MXP26" s="0"/>
      <c r="MXQ26" s="0"/>
      <c r="MXR26" s="0"/>
      <c r="MXS26" s="0"/>
      <c r="MXT26" s="0"/>
      <c r="MXU26" s="0"/>
      <c r="MXV26" s="0"/>
      <c r="MXW26" s="0"/>
      <c r="MXX26" s="0"/>
      <c r="MXY26" s="0"/>
      <c r="MXZ26" s="0"/>
      <c r="MYA26" s="0"/>
      <c r="MYB26" s="0"/>
      <c r="MYC26" s="0"/>
      <c r="MYD26" s="0"/>
      <c r="MYE26" s="0"/>
      <c r="MYF26" s="0"/>
      <c r="MYG26" s="0"/>
      <c r="MYH26" s="0"/>
      <c r="MYI26" s="0"/>
      <c r="MYJ26" s="0"/>
      <c r="MYK26" s="0"/>
      <c r="MYL26" s="0"/>
      <c r="MYM26" s="0"/>
      <c r="MYN26" s="0"/>
      <c r="MYO26" s="0"/>
      <c r="MYP26" s="0"/>
      <c r="MYQ26" s="0"/>
      <c r="MYR26" s="0"/>
      <c r="MYS26" s="0"/>
      <c r="MYT26" s="0"/>
      <c r="MYU26" s="0"/>
      <c r="MYV26" s="0"/>
      <c r="MYW26" s="0"/>
      <c r="MYX26" s="0"/>
      <c r="MYY26" s="0"/>
      <c r="MYZ26" s="0"/>
      <c r="MZA26" s="0"/>
      <c r="MZB26" s="0"/>
      <c r="MZC26" s="0"/>
      <c r="MZD26" s="0"/>
      <c r="MZE26" s="0"/>
      <c r="MZF26" s="0"/>
      <c r="MZG26" s="0"/>
      <c r="MZH26" s="0"/>
      <c r="MZI26" s="0"/>
      <c r="MZJ26" s="0"/>
      <c r="MZK26" s="0"/>
      <c r="MZL26" s="0"/>
      <c r="MZM26" s="0"/>
      <c r="MZN26" s="0"/>
      <c r="MZO26" s="0"/>
      <c r="MZP26" s="0"/>
      <c r="MZQ26" s="0"/>
      <c r="MZR26" s="0"/>
      <c r="MZS26" s="0"/>
      <c r="MZT26" s="0"/>
      <c r="MZU26" s="0"/>
      <c r="MZV26" s="0"/>
      <c r="MZW26" s="0"/>
      <c r="MZX26" s="0"/>
      <c r="MZY26" s="0"/>
      <c r="MZZ26" s="0"/>
      <c r="NAA26" s="0"/>
      <c r="NAB26" s="0"/>
      <c r="NAC26" s="0"/>
      <c r="NAD26" s="0"/>
      <c r="NAE26" s="0"/>
      <c r="NAF26" s="0"/>
      <c r="NAG26" s="0"/>
      <c r="NAH26" s="0"/>
      <c r="NAI26" s="0"/>
      <c r="NAJ26" s="0"/>
      <c r="NAK26" s="0"/>
      <c r="NAL26" s="0"/>
      <c r="NAM26" s="0"/>
      <c r="NAN26" s="0"/>
      <c r="NAO26" s="0"/>
      <c r="NAP26" s="0"/>
      <c r="NAQ26" s="0"/>
      <c r="NAR26" s="0"/>
      <c r="NAS26" s="0"/>
      <c r="NAT26" s="0"/>
      <c r="NAU26" s="0"/>
      <c r="NAV26" s="0"/>
      <c r="NAW26" s="0"/>
      <c r="NAX26" s="0"/>
      <c r="NAY26" s="0"/>
      <c r="NAZ26" s="0"/>
      <c r="NBA26" s="0"/>
      <c r="NBB26" s="0"/>
      <c r="NBC26" s="0"/>
      <c r="NBD26" s="0"/>
      <c r="NBE26" s="0"/>
      <c r="NBF26" s="0"/>
      <c r="NBG26" s="0"/>
      <c r="NBH26" s="0"/>
      <c r="NBI26" s="0"/>
      <c r="NBJ26" s="0"/>
      <c r="NBK26" s="0"/>
      <c r="NBL26" s="0"/>
      <c r="NBM26" s="0"/>
      <c r="NBN26" s="0"/>
      <c r="NBO26" s="0"/>
      <c r="NBP26" s="0"/>
      <c r="NBQ26" s="0"/>
      <c r="NBR26" s="0"/>
      <c r="NBS26" s="0"/>
      <c r="NBT26" s="0"/>
      <c r="NBU26" s="0"/>
      <c r="NBV26" s="0"/>
      <c r="NBW26" s="0"/>
      <c r="NBX26" s="0"/>
      <c r="NBY26" s="0"/>
      <c r="NBZ26" s="0"/>
      <c r="NCA26" s="0"/>
      <c r="NCB26" s="0"/>
      <c r="NCC26" s="0"/>
      <c r="NCD26" s="0"/>
      <c r="NCE26" s="0"/>
      <c r="NCF26" s="0"/>
      <c r="NCG26" s="0"/>
      <c r="NCH26" s="0"/>
      <c r="NCI26" s="0"/>
      <c r="NCJ26" s="0"/>
      <c r="NCK26" s="0"/>
      <c r="NCL26" s="0"/>
      <c r="NCM26" s="0"/>
      <c r="NCN26" s="0"/>
      <c r="NCO26" s="0"/>
      <c r="NCP26" s="0"/>
      <c r="NCQ26" s="0"/>
      <c r="NCR26" s="0"/>
      <c r="NCS26" s="0"/>
      <c r="NCT26" s="0"/>
      <c r="NCU26" s="0"/>
      <c r="NCV26" s="0"/>
      <c r="NCW26" s="0"/>
      <c r="NCX26" s="0"/>
      <c r="NCY26" s="0"/>
      <c r="NCZ26" s="0"/>
      <c r="NDA26" s="0"/>
      <c r="NDB26" s="0"/>
      <c r="NDC26" s="0"/>
      <c r="NDD26" s="0"/>
      <c r="NDE26" s="0"/>
      <c r="NDF26" s="0"/>
      <c r="NDG26" s="0"/>
      <c r="NDH26" s="0"/>
      <c r="NDI26" s="0"/>
      <c r="NDJ26" s="0"/>
      <c r="NDK26" s="0"/>
      <c r="NDL26" s="0"/>
      <c r="NDM26" s="0"/>
      <c r="NDN26" s="0"/>
      <c r="NDO26" s="0"/>
      <c r="NDP26" s="0"/>
      <c r="NDQ26" s="0"/>
      <c r="NDR26" s="0"/>
      <c r="NDS26" s="0"/>
      <c r="NDT26" s="0"/>
      <c r="NDU26" s="0"/>
      <c r="NDV26" s="0"/>
      <c r="NDW26" s="0"/>
      <c r="NDX26" s="0"/>
      <c r="NDY26" s="0"/>
      <c r="NDZ26" s="0"/>
      <c r="NEA26" s="0"/>
      <c r="NEB26" s="0"/>
      <c r="NEC26" s="0"/>
      <c r="NED26" s="0"/>
      <c r="NEE26" s="0"/>
      <c r="NEF26" s="0"/>
      <c r="NEG26" s="0"/>
      <c r="NEH26" s="0"/>
      <c r="NEI26" s="0"/>
      <c r="NEJ26" s="0"/>
      <c r="NEK26" s="0"/>
      <c r="NEL26" s="0"/>
      <c r="NEM26" s="0"/>
      <c r="NEN26" s="0"/>
      <c r="NEO26" s="0"/>
      <c r="NEP26" s="0"/>
      <c r="NEQ26" s="0"/>
      <c r="NER26" s="0"/>
      <c r="NES26" s="0"/>
      <c r="NET26" s="0"/>
      <c r="NEU26" s="0"/>
      <c r="NEV26" s="0"/>
      <c r="NEW26" s="0"/>
      <c r="NEX26" s="0"/>
      <c r="NEY26" s="0"/>
      <c r="NEZ26" s="0"/>
      <c r="NFA26" s="0"/>
      <c r="NFB26" s="0"/>
      <c r="NFC26" s="0"/>
      <c r="NFD26" s="0"/>
      <c r="NFE26" s="0"/>
      <c r="NFF26" s="0"/>
      <c r="NFG26" s="0"/>
      <c r="NFH26" s="0"/>
      <c r="NFI26" s="0"/>
      <c r="NFJ26" s="0"/>
      <c r="NFK26" s="0"/>
      <c r="NFL26" s="0"/>
      <c r="NFM26" s="0"/>
      <c r="NFN26" s="0"/>
      <c r="NFO26" s="0"/>
      <c r="NFP26" s="0"/>
      <c r="NFQ26" s="0"/>
      <c r="NFR26" s="0"/>
      <c r="NFS26" s="0"/>
      <c r="NFT26" s="0"/>
      <c r="NFU26" s="0"/>
      <c r="NFV26" s="0"/>
      <c r="NFW26" s="0"/>
      <c r="NFX26" s="0"/>
      <c r="NFY26" s="0"/>
      <c r="NFZ26" s="0"/>
      <c r="NGA26" s="0"/>
      <c r="NGB26" s="0"/>
      <c r="NGC26" s="0"/>
      <c r="NGD26" s="0"/>
      <c r="NGE26" s="0"/>
      <c r="NGF26" s="0"/>
      <c r="NGG26" s="0"/>
      <c r="NGH26" s="0"/>
      <c r="NGI26" s="0"/>
      <c r="NGJ26" s="0"/>
      <c r="NGK26" s="0"/>
      <c r="NGL26" s="0"/>
      <c r="NGM26" s="0"/>
      <c r="NGN26" s="0"/>
      <c r="NGO26" s="0"/>
      <c r="NGP26" s="0"/>
      <c r="NGQ26" s="0"/>
      <c r="NGR26" s="0"/>
      <c r="NGS26" s="0"/>
      <c r="NGT26" s="0"/>
      <c r="NGU26" s="0"/>
      <c r="NGV26" s="0"/>
      <c r="NGW26" s="0"/>
      <c r="NGX26" s="0"/>
      <c r="NGY26" s="0"/>
      <c r="NGZ26" s="0"/>
      <c r="NHA26" s="0"/>
      <c r="NHB26" s="0"/>
      <c r="NHC26" s="0"/>
      <c r="NHD26" s="0"/>
      <c r="NHE26" s="0"/>
      <c r="NHF26" s="0"/>
      <c r="NHG26" s="0"/>
      <c r="NHH26" s="0"/>
      <c r="NHI26" s="0"/>
      <c r="NHJ26" s="0"/>
      <c r="NHK26" s="0"/>
      <c r="NHL26" s="0"/>
      <c r="NHM26" s="0"/>
      <c r="NHN26" s="0"/>
      <c r="NHO26" s="0"/>
      <c r="NHP26" s="0"/>
      <c r="NHQ26" s="0"/>
      <c r="NHR26" s="0"/>
      <c r="NHS26" s="0"/>
      <c r="NHT26" s="0"/>
      <c r="NHU26" s="0"/>
      <c r="NHV26" s="0"/>
      <c r="NHW26" s="0"/>
      <c r="NHX26" s="0"/>
      <c r="NHY26" s="0"/>
      <c r="NHZ26" s="0"/>
      <c r="NIA26" s="0"/>
      <c r="NIB26" s="0"/>
      <c r="NIC26" s="0"/>
      <c r="NID26" s="0"/>
      <c r="NIE26" s="0"/>
      <c r="NIF26" s="0"/>
      <c r="NIG26" s="0"/>
      <c r="NIH26" s="0"/>
      <c r="NII26" s="0"/>
      <c r="NIJ26" s="0"/>
      <c r="NIK26" s="0"/>
      <c r="NIL26" s="0"/>
      <c r="NIM26" s="0"/>
      <c r="NIN26" s="0"/>
      <c r="NIO26" s="0"/>
      <c r="NIP26" s="0"/>
      <c r="NIQ26" s="0"/>
      <c r="NIR26" s="0"/>
      <c r="NIS26" s="0"/>
      <c r="NIT26" s="0"/>
      <c r="NIU26" s="0"/>
      <c r="NIV26" s="0"/>
      <c r="NIW26" s="0"/>
      <c r="NIX26" s="0"/>
      <c r="NIY26" s="0"/>
      <c r="NIZ26" s="0"/>
      <c r="NJA26" s="0"/>
      <c r="NJB26" s="0"/>
      <c r="NJC26" s="0"/>
      <c r="NJD26" s="0"/>
      <c r="NJE26" s="0"/>
      <c r="NJF26" s="0"/>
      <c r="NJG26" s="0"/>
      <c r="NJH26" s="0"/>
      <c r="NJI26" s="0"/>
      <c r="NJJ26" s="0"/>
      <c r="NJK26" s="0"/>
      <c r="NJL26" s="0"/>
      <c r="NJM26" s="0"/>
      <c r="NJN26" s="0"/>
      <c r="NJO26" s="0"/>
      <c r="NJP26" s="0"/>
      <c r="NJQ26" s="0"/>
      <c r="NJR26" s="0"/>
      <c r="NJS26" s="0"/>
      <c r="NJT26" s="0"/>
      <c r="NJU26" s="0"/>
      <c r="NJV26" s="0"/>
      <c r="NJW26" s="0"/>
      <c r="NJX26" s="0"/>
      <c r="NJY26" s="0"/>
      <c r="NJZ26" s="0"/>
      <c r="NKA26" s="0"/>
      <c r="NKB26" s="0"/>
      <c r="NKC26" s="0"/>
      <c r="NKD26" s="0"/>
      <c r="NKE26" s="0"/>
      <c r="NKF26" s="0"/>
      <c r="NKG26" s="0"/>
      <c r="NKH26" s="0"/>
      <c r="NKI26" s="0"/>
      <c r="NKJ26" s="0"/>
      <c r="NKK26" s="0"/>
      <c r="NKL26" s="0"/>
      <c r="NKM26" s="0"/>
      <c r="NKN26" s="0"/>
      <c r="NKO26" s="0"/>
      <c r="NKP26" s="0"/>
      <c r="NKQ26" s="0"/>
      <c r="NKR26" s="0"/>
      <c r="NKS26" s="0"/>
      <c r="NKT26" s="0"/>
      <c r="NKU26" s="0"/>
      <c r="NKV26" s="0"/>
      <c r="NKW26" s="0"/>
      <c r="NKX26" s="0"/>
      <c r="NKY26" s="0"/>
      <c r="NKZ26" s="0"/>
      <c r="NLA26" s="0"/>
      <c r="NLB26" s="0"/>
      <c r="NLC26" s="0"/>
      <c r="NLD26" s="0"/>
      <c r="NLE26" s="0"/>
      <c r="NLF26" s="0"/>
      <c r="NLG26" s="0"/>
      <c r="NLH26" s="0"/>
      <c r="NLI26" s="0"/>
      <c r="NLJ26" s="0"/>
      <c r="NLK26" s="0"/>
      <c r="NLL26" s="0"/>
      <c r="NLM26" s="0"/>
      <c r="NLN26" s="0"/>
      <c r="NLO26" s="0"/>
      <c r="NLP26" s="0"/>
      <c r="NLQ26" s="0"/>
      <c r="NLR26" s="0"/>
      <c r="NLS26" s="0"/>
      <c r="NLT26" s="0"/>
      <c r="NLU26" s="0"/>
      <c r="NLV26" s="0"/>
      <c r="NLW26" s="0"/>
      <c r="NLX26" s="0"/>
      <c r="NLY26" s="0"/>
      <c r="NLZ26" s="0"/>
      <c r="NMA26" s="0"/>
      <c r="NMB26" s="0"/>
      <c r="NMC26" s="0"/>
      <c r="NMD26" s="0"/>
      <c r="NME26" s="0"/>
      <c r="NMF26" s="0"/>
      <c r="NMG26" s="0"/>
      <c r="NMH26" s="0"/>
      <c r="NMI26" s="0"/>
      <c r="NMJ26" s="0"/>
      <c r="NMK26" s="0"/>
      <c r="NML26" s="0"/>
      <c r="NMM26" s="0"/>
      <c r="NMN26" s="0"/>
      <c r="NMO26" s="0"/>
      <c r="NMP26" s="0"/>
      <c r="NMQ26" s="0"/>
      <c r="NMR26" s="0"/>
      <c r="NMS26" s="0"/>
      <c r="NMT26" s="0"/>
      <c r="NMU26" s="0"/>
      <c r="NMV26" s="0"/>
      <c r="NMW26" s="0"/>
      <c r="NMX26" s="0"/>
      <c r="NMY26" s="0"/>
      <c r="NMZ26" s="0"/>
      <c r="NNA26" s="0"/>
      <c r="NNB26" s="0"/>
      <c r="NNC26" s="0"/>
      <c r="NND26" s="0"/>
      <c r="NNE26" s="0"/>
      <c r="NNF26" s="0"/>
      <c r="NNG26" s="0"/>
      <c r="NNH26" s="0"/>
      <c r="NNI26" s="0"/>
      <c r="NNJ26" s="0"/>
      <c r="NNK26" s="0"/>
      <c r="NNL26" s="0"/>
      <c r="NNM26" s="0"/>
      <c r="NNN26" s="0"/>
      <c r="NNO26" s="0"/>
      <c r="NNP26" s="0"/>
      <c r="NNQ26" s="0"/>
      <c r="NNR26" s="0"/>
      <c r="NNS26" s="0"/>
      <c r="NNT26" s="0"/>
      <c r="NNU26" s="0"/>
      <c r="NNV26" s="0"/>
      <c r="NNW26" s="0"/>
      <c r="NNX26" s="0"/>
      <c r="NNY26" s="0"/>
      <c r="NNZ26" s="0"/>
      <c r="NOA26" s="0"/>
      <c r="NOB26" s="0"/>
      <c r="NOC26" s="0"/>
      <c r="NOD26" s="0"/>
      <c r="NOE26" s="0"/>
      <c r="NOF26" s="0"/>
      <c r="NOG26" s="0"/>
      <c r="NOH26" s="0"/>
      <c r="NOI26" s="0"/>
      <c r="NOJ26" s="0"/>
      <c r="NOK26" s="0"/>
      <c r="NOL26" s="0"/>
      <c r="NOM26" s="0"/>
      <c r="NON26" s="0"/>
      <c r="NOO26" s="0"/>
      <c r="NOP26" s="0"/>
      <c r="NOQ26" s="0"/>
      <c r="NOR26" s="0"/>
      <c r="NOS26" s="0"/>
      <c r="NOT26" s="0"/>
      <c r="NOU26" s="0"/>
      <c r="NOV26" s="0"/>
      <c r="NOW26" s="0"/>
      <c r="NOX26" s="0"/>
      <c r="NOY26" s="0"/>
      <c r="NOZ26" s="0"/>
      <c r="NPA26" s="0"/>
      <c r="NPB26" s="0"/>
      <c r="NPC26" s="0"/>
      <c r="NPD26" s="0"/>
      <c r="NPE26" s="0"/>
      <c r="NPF26" s="0"/>
      <c r="NPG26" s="0"/>
      <c r="NPH26" s="0"/>
      <c r="NPI26" s="0"/>
      <c r="NPJ26" s="0"/>
      <c r="NPK26" s="0"/>
      <c r="NPL26" s="0"/>
      <c r="NPM26" s="0"/>
      <c r="NPN26" s="0"/>
      <c r="NPO26" s="0"/>
      <c r="NPP26" s="0"/>
      <c r="NPQ26" s="0"/>
      <c r="NPR26" s="0"/>
      <c r="NPS26" s="0"/>
      <c r="NPT26" s="0"/>
      <c r="NPU26" s="0"/>
      <c r="NPV26" s="0"/>
      <c r="NPW26" s="0"/>
      <c r="NPX26" s="0"/>
      <c r="NPY26" s="0"/>
      <c r="NPZ26" s="0"/>
      <c r="NQA26" s="0"/>
      <c r="NQB26" s="0"/>
      <c r="NQC26" s="0"/>
      <c r="NQD26" s="0"/>
      <c r="NQE26" s="0"/>
      <c r="NQF26" s="0"/>
      <c r="NQG26" s="0"/>
      <c r="NQH26" s="0"/>
      <c r="NQI26" s="0"/>
      <c r="NQJ26" s="0"/>
      <c r="NQK26" s="0"/>
      <c r="NQL26" s="0"/>
      <c r="NQM26" s="0"/>
      <c r="NQN26" s="0"/>
      <c r="NQO26" s="0"/>
      <c r="NQP26" s="0"/>
      <c r="NQQ26" s="0"/>
      <c r="NQR26" s="0"/>
      <c r="NQS26" s="0"/>
      <c r="NQT26" s="0"/>
      <c r="NQU26" s="0"/>
      <c r="NQV26" s="0"/>
      <c r="NQW26" s="0"/>
      <c r="NQX26" s="0"/>
      <c r="NQY26" s="0"/>
      <c r="NQZ26" s="0"/>
      <c r="NRA26" s="0"/>
      <c r="NRB26" s="0"/>
      <c r="NRC26" s="0"/>
      <c r="NRD26" s="0"/>
      <c r="NRE26" s="0"/>
      <c r="NRF26" s="0"/>
      <c r="NRG26" s="0"/>
      <c r="NRH26" s="0"/>
      <c r="NRI26" s="0"/>
      <c r="NRJ26" s="0"/>
      <c r="NRK26" s="0"/>
      <c r="NRL26" s="0"/>
      <c r="NRM26" s="0"/>
      <c r="NRN26" s="0"/>
      <c r="NRO26" s="0"/>
      <c r="NRP26" s="0"/>
      <c r="NRQ26" s="0"/>
      <c r="NRR26" s="0"/>
      <c r="NRS26" s="0"/>
      <c r="NRT26" s="0"/>
      <c r="NRU26" s="0"/>
      <c r="NRV26" s="0"/>
      <c r="NRW26" s="0"/>
      <c r="NRX26" s="0"/>
      <c r="NRY26" s="0"/>
      <c r="NRZ26" s="0"/>
      <c r="NSA26" s="0"/>
      <c r="NSB26" s="0"/>
      <c r="NSC26" s="0"/>
      <c r="NSD26" s="0"/>
      <c r="NSE26" s="0"/>
      <c r="NSF26" s="0"/>
      <c r="NSG26" s="0"/>
      <c r="NSH26" s="0"/>
      <c r="NSI26" s="0"/>
      <c r="NSJ26" s="0"/>
      <c r="NSK26" s="0"/>
      <c r="NSL26" s="0"/>
      <c r="NSM26" s="0"/>
      <c r="NSN26" s="0"/>
      <c r="NSO26" s="0"/>
      <c r="NSP26" s="0"/>
      <c r="NSQ26" s="0"/>
      <c r="NSR26" s="0"/>
      <c r="NSS26" s="0"/>
      <c r="NST26" s="0"/>
      <c r="NSU26" s="0"/>
      <c r="NSV26" s="0"/>
      <c r="NSW26" s="0"/>
      <c r="NSX26" s="0"/>
      <c r="NSY26" s="0"/>
      <c r="NSZ26" s="0"/>
      <c r="NTA26" s="0"/>
      <c r="NTB26" s="0"/>
      <c r="NTC26" s="0"/>
      <c r="NTD26" s="0"/>
      <c r="NTE26" s="0"/>
      <c r="NTF26" s="0"/>
      <c r="NTG26" s="0"/>
      <c r="NTH26" s="0"/>
      <c r="NTI26" s="0"/>
      <c r="NTJ26" s="0"/>
      <c r="NTK26" s="0"/>
      <c r="NTL26" s="0"/>
      <c r="NTM26" s="0"/>
      <c r="NTN26" s="0"/>
      <c r="NTO26" s="0"/>
      <c r="NTP26" s="0"/>
      <c r="NTQ26" s="0"/>
      <c r="NTR26" s="0"/>
      <c r="NTS26" s="0"/>
      <c r="NTT26" s="0"/>
      <c r="NTU26" s="0"/>
      <c r="NTV26" s="0"/>
      <c r="NTW26" s="0"/>
      <c r="NTX26" s="0"/>
      <c r="NTY26" s="0"/>
      <c r="NTZ26" s="0"/>
      <c r="NUA26" s="0"/>
      <c r="NUB26" s="0"/>
      <c r="NUC26" s="0"/>
      <c r="NUD26" s="0"/>
      <c r="NUE26" s="0"/>
      <c r="NUF26" s="0"/>
      <c r="NUG26" s="0"/>
      <c r="NUH26" s="0"/>
      <c r="NUI26" s="0"/>
      <c r="NUJ26" s="0"/>
      <c r="NUK26" s="0"/>
      <c r="NUL26" s="0"/>
      <c r="NUM26" s="0"/>
      <c r="NUN26" s="0"/>
      <c r="NUO26" s="0"/>
      <c r="NUP26" s="0"/>
      <c r="NUQ26" s="0"/>
      <c r="NUR26" s="0"/>
      <c r="NUS26" s="0"/>
      <c r="NUT26" s="0"/>
      <c r="NUU26" s="0"/>
      <c r="NUV26" s="0"/>
      <c r="NUW26" s="0"/>
      <c r="NUX26" s="0"/>
      <c r="NUY26" s="0"/>
      <c r="NUZ26" s="0"/>
      <c r="NVA26" s="0"/>
      <c r="NVB26" s="0"/>
      <c r="NVC26" s="0"/>
      <c r="NVD26" s="0"/>
      <c r="NVE26" s="0"/>
      <c r="NVF26" s="0"/>
      <c r="NVG26" s="0"/>
      <c r="NVH26" s="0"/>
      <c r="NVI26" s="0"/>
      <c r="NVJ26" s="0"/>
      <c r="NVK26" s="0"/>
      <c r="NVL26" s="0"/>
      <c r="NVM26" s="0"/>
      <c r="NVN26" s="0"/>
      <c r="NVO26" s="0"/>
      <c r="NVP26" s="0"/>
      <c r="NVQ26" s="0"/>
      <c r="NVR26" s="0"/>
      <c r="NVS26" s="0"/>
      <c r="NVT26" s="0"/>
      <c r="NVU26" s="0"/>
      <c r="NVV26" s="0"/>
      <c r="NVW26" s="0"/>
      <c r="NVX26" s="0"/>
      <c r="NVY26" s="0"/>
      <c r="NVZ26" s="0"/>
      <c r="NWA26" s="0"/>
      <c r="NWB26" s="0"/>
      <c r="NWC26" s="0"/>
      <c r="NWD26" s="0"/>
      <c r="NWE26" s="0"/>
      <c r="NWF26" s="0"/>
      <c r="NWG26" s="0"/>
      <c r="NWH26" s="0"/>
      <c r="NWI26" s="0"/>
      <c r="NWJ26" s="0"/>
      <c r="NWK26" s="0"/>
      <c r="NWL26" s="0"/>
      <c r="NWM26" s="0"/>
      <c r="NWN26" s="0"/>
      <c r="NWO26" s="0"/>
      <c r="NWP26" s="0"/>
      <c r="NWQ26" s="0"/>
      <c r="NWR26" s="0"/>
      <c r="NWS26" s="0"/>
      <c r="NWT26" s="0"/>
      <c r="NWU26" s="0"/>
      <c r="NWV26" s="0"/>
      <c r="NWW26" s="0"/>
      <c r="NWX26" s="0"/>
      <c r="NWY26" s="0"/>
      <c r="NWZ26" s="0"/>
      <c r="NXA26" s="0"/>
      <c r="NXB26" s="0"/>
      <c r="NXC26" s="0"/>
      <c r="NXD26" s="0"/>
      <c r="NXE26" s="0"/>
      <c r="NXF26" s="0"/>
      <c r="NXG26" s="0"/>
      <c r="NXH26" s="0"/>
      <c r="NXI26" s="0"/>
      <c r="NXJ26" s="0"/>
      <c r="NXK26" s="0"/>
      <c r="NXL26" s="0"/>
      <c r="NXM26" s="0"/>
      <c r="NXN26" s="0"/>
      <c r="NXO26" s="0"/>
      <c r="NXP26" s="0"/>
      <c r="NXQ26" s="0"/>
      <c r="NXR26" s="0"/>
      <c r="NXS26" s="0"/>
      <c r="NXT26" s="0"/>
      <c r="NXU26" s="0"/>
      <c r="NXV26" s="0"/>
      <c r="NXW26" s="0"/>
      <c r="NXX26" s="0"/>
      <c r="NXY26" s="0"/>
      <c r="NXZ26" s="0"/>
      <c r="NYA26" s="0"/>
      <c r="NYB26" s="0"/>
      <c r="NYC26" s="0"/>
      <c r="NYD26" s="0"/>
      <c r="NYE26" s="0"/>
      <c r="NYF26" s="0"/>
      <c r="NYG26" s="0"/>
      <c r="NYH26" s="0"/>
      <c r="NYI26" s="0"/>
      <c r="NYJ26" s="0"/>
      <c r="NYK26" s="0"/>
      <c r="NYL26" s="0"/>
      <c r="NYM26" s="0"/>
      <c r="NYN26" s="0"/>
      <c r="NYO26" s="0"/>
      <c r="NYP26" s="0"/>
      <c r="NYQ26" s="0"/>
      <c r="NYR26" s="0"/>
      <c r="NYS26" s="0"/>
      <c r="NYT26" s="0"/>
      <c r="NYU26" s="0"/>
      <c r="NYV26" s="0"/>
      <c r="NYW26" s="0"/>
      <c r="NYX26" s="0"/>
      <c r="NYY26" s="0"/>
      <c r="NYZ26" s="0"/>
      <c r="NZA26" s="0"/>
      <c r="NZB26" s="0"/>
      <c r="NZC26" s="0"/>
      <c r="NZD26" s="0"/>
      <c r="NZE26" s="0"/>
      <c r="NZF26" s="0"/>
      <c r="NZG26" s="0"/>
      <c r="NZH26" s="0"/>
      <c r="NZI26" s="0"/>
      <c r="NZJ26" s="0"/>
      <c r="NZK26" s="0"/>
      <c r="NZL26" s="0"/>
      <c r="NZM26" s="0"/>
      <c r="NZN26" s="0"/>
      <c r="NZO26" s="0"/>
      <c r="NZP26" s="0"/>
      <c r="NZQ26" s="0"/>
      <c r="NZR26" s="0"/>
      <c r="NZS26" s="0"/>
      <c r="NZT26" s="0"/>
      <c r="NZU26" s="0"/>
      <c r="NZV26" s="0"/>
      <c r="NZW26" s="0"/>
      <c r="NZX26" s="0"/>
      <c r="NZY26" s="0"/>
      <c r="NZZ26" s="0"/>
      <c r="OAA26" s="0"/>
      <c r="OAB26" s="0"/>
      <c r="OAC26" s="0"/>
      <c r="OAD26" s="0"/>
      <c r="OAE26" s="0"/>
      <c r="OAF26" s="0"/>
      <c r="OAG26" s="0"/>
      <c r="OAH26" s="0"/>
      <c r="OAI26" s="0"/>
      <c r="OAJ26" s="0"/>
      <c r="OAK26" s="0"/>
      <c r="OAL26" s="0"/>
      <c r="OAM26" s="0"/>
      <c r="OAN26" s="0"/>
      <c r="OAO26" s="0"/>
      <c r="OAP26" s="0"/>
      <c r="OAQ26" s="0"/>
      <c r="OAR26" s="0"/>
      <c r="OAS26" s="0"/>
      <c r="OAT26" s="0"/>
      <c r="OAU26" s="0"/>
      <c r="OAV26" s="0"/>
      <c r="OAW26" s="0"/>
      <c r="OAX26" s="0"/>
      <c r="OAY26" s="0"/>
      <c r="OAZ26" s="0"/>
      <c r="OBA26" s="0"/>
      <c r="OBB26" s="0"/>
      <c r="OBC26" s="0"/>
      <c r="OBD26" s="0"/>
      <c r="OBE26" s="0"/>
      <c r="OBF26" s="0"/>
      <c r="OBG26" s="0"/>
      <c r="OBH26" s="0"/>
      <c r="OBI26" s="0"/>
      <c r="OBJ26" s="0"/>
      <c r="OBK26" s="0"/>
      <c r="OBL26" s="0"/>
      <c r="OBM26" s="0"/>
      <c r="OBN26" s="0"/>
      <c r="OBO26" s="0"/>
      <c r="OBP26" s="0"/>
      <c r="OBQ26" s="0"/>
      <c r="OBR26" s="0"/>
      <c r="OBS26" s="0"/>
      <c r="OBT26" s="0"/>
      <c r="OBU26" s="0"/>
      <c r="OBV26" s="0"/>
      <c r="OBW26" s="0"/>
      <c r="OBX26" s="0"/>
      <c r="OBY26" s="0"/>
      <c r="OBZ26" s="0"/>
      <c r="OCA26" s="0"/>
      <c r="OCB26" s="0"/>
      <c r="OCC26" s="0"/>
      <c r="OCD26" s="0"/>
      <c r="OCE26" s="0"/>
      <c r="OCF26" s="0"/>
      <c r="OCG26" s="0"/>
      <c r="OCH26" s="0"/>
      <c r="OCI26" s="0"/>
      <c r="OCJ26" s="0"/>
      <c r="OCK26" s="0"/>
      <c r="OCL26" s="0"/>
      <c r="OCM26" s="0"/>
      <c r="OCN26" s="0"/>
      <c r="OCO26" s="0"/>
      <c r="OCP26" s="0"/>
      <c r="OCQ26" s="0"/>
      <c r="OCR26" s="0"/>
      <c r="OCS26" s="0"/>
      <c r="OCT26" s="0"/>
      <c r="OCU26" s="0"/>
      <c r="OCV26" s="0"/>
      <c r="OCW26" s="0"/>
      <c r="OCX26" s="0"/>
      <c r="OCY26" s="0"/>
      <c r="OCZ26" s="0"/>
      <c r="ODA26" s="0"/>
      <c r="ODB26" s="0"/>
      <c r="ODC26" s="0"/>
      <c r="ODD26" s="0"/>
      <c r="ODE26" s="0"/>
      <c r="ODF26" s="0"/>
      <c r="ODG26" s="0"/>
      <c r="ODH26" s="0"/>
      <c r="ODI26" s="0"/>
      <c r="ODJ26" s="0"/>
      <c r="ODK26" s="0"/>
      <c r="ODL26" s="0"/>
      <c r="ODM26" s="0"/>
      <c r="ODN26" s="0"/>
      <c r="ODO26" s="0"/>
      <c r="ODP26" s="0"/>
      <c r="ODQ26" s="0"/>
      <c r="ODR26" s="0"/>
      <c r="ODS26" s="0"/>
      <c r="ODT26" s="0"/>
      <c r="ODU26" s="0"/>
      <c r="ODV26" s="0"/>
      <c r="ODW26" s="0"/>
      <c r="ODX26" s="0"/>
      <c r="ODY26" s="0"/>
      <c r="ODZ26" s="0"/>
      <c r="OEA26" s="0"/>
      <c r="OEB26" s="0"/>
      <c r="OEC26" s="0"/>
      <c r="OED26" s="0"/>
      <c r="OEE26" s="0"/>
      <c r="OEF26" s="0"/>
      <c r="OEG26" s="0"/>
      <c r="OEH26" s="0"/>
      <c r="OEI26" s="0"/>
      <c r="OEJ26" s="0"/>
      <c r="OEK26" s="0"/>
      <c r="OEL26" s="0"/>
      <c r="OEM26" s="0"/>
      <c r="OEN26" s="0"/>
      <c r="OEO26" s="0"/>
      <c r="OEP26" s="0"/>
      <c r="OEQ26" s="0"/>
      <c r="OER26" s="0"/>
      <c r="OES26" s="0"/>
      <c r="OET26" s="0"/>
      <c r="OEU26" s="0"/>
      <c r="OEV26" s="0"/>
      <c r="OEW26" s="0"/>
      <c r="OEX26" s="0"/>
      <c r="OEY26" s="0"/>
      <c r="OEZ26" s="0"/>
      <c r="OFA26" s="0"/>
      <c r="OFB26" s="0"/>
      <c r="OFC26" s="0"/>
      <c r="OFD26" s="0"/>
      <c r="OFE26" s="0"/>
      <c r="OFF26" s="0"/>
      <c r="OFG26" s="0"/>
      <c r="OFH26" s="0"/>
      <c r="OFI26" s="0"/>
      <c r="OFJ26" s="0"/>
      <c r="OFK26" s="0"/>
      <c r="OFL26" s="0"/>
      <c r="OFM26" s="0"/>
      <c r="OFN26" s="0"/>
      <c r="OFO26" s="0"/>
      <c r="OFP26" s="0"/>
      <c r="OFQ26" s="0"/>
      <c r="OFR26" s="0"/>
      <c r="OFS26" s="0"/>
      <c r="OFT26" s="0"/>
      <c r="OFU26" s="0"/>
      <c r="OFV26" s="0"/>
      <c r="OFW26" s="0"/>
      <c r="OFX26" s="0"/>
      <c r="OFY26" s="0"/>
      <c r="OFZ26" s="0"/>
      <c r="OGA26" s="0"/>
      <c r="OGB26" s="0"/>
      <c r="OGC26" s="0"/>
      <c r="OGD26" s="0"/>
      <c r="OGE26" s="0"/>
      <c r="OGF26" s="0"/>
      <c r="OGG26" s="0"/>
      <c r="OGH26" s="0"/>
      <c r="OGI26" s="0"/>
      <c r="OGJ26" s="0"/>
      <c r="OGK26" s="0"/>
      <c r="OGL26" s="0"/>
      <c r="OGM26" s="0"/>
      <c r="OGN26" s="0"/>
      <c r="OGO26" s="0"/>
      <c r="OGP26" s="0"/>
      <c r="OGQ26" s="0"/>
      <c r="OGR26" s="0"/>
      <c r="OGS26" s="0"/>
      <c r="OGT26" s="0"/>
      <c r="OGU26" s="0"/>
      <c r="OGV26" s="0"/>
      <c r="OGW26" s="0"/>
      <c r="OGX26" s="0"/>
      <c r="OGY26" s="0"/>
      <c r="OGZ26" s="0"/>
      <c r="OHA26" s="0"/>
      <c r="OHB26" s="0"/>
      <c r="OHC26" s="0"/>
      <c r="OHD26" s="0"/>
      <c r="OHE26" s="0"/>
      <c r="OHF26" s="0"/>
      <c r="OHG26" s="0"/>
      <c r="OHH26" s="0"/>
      <c r="OHI26" s="0"/>
      <c r="OHJ26" s="0"/>
      <c r="OHK26" s="0"/>
      <c r="OHL26" s="0"/>
      <c r="OHM26" s="0"/>
      <c r="OHN26" s="0"/>
      <c r="OHO26" s="0"/>
      <c r="OHP26" s="0"/>
      <c r="OHQ26" s="0"/>
      <c r="OHR26" s="0"/>
      <c r="OHS26" s="0"/>
      <c r="OHT26" s="0"/>
      <c r="OHU26" s="0"/>
      <c r="OHV26" s="0"/>
      <c r="OHW26" s="0"/>
      <c r="OHX26" s="0"/>
      <c r="OHY26" s="0"/>
      <c r="OHZ26" s="0"/>
      <c r="OIA26" s="0"/>
      <c r="OIB26" s="0"/>
      <c r="OIC26" s="0"/>
      <c r="OID26" s="0"/>
      <c r="OIE26" s="0"/>
      <c r="OIF26" s="0"/>
      <c r="OIG26" s="0"/>
      <c r="OIH26" s="0"/>
      <c r="OII26" s="0"/>
      <c r="OIJ26" s="0"/>
      <c r="OIK26" s="0"/>
      <c r="OIL26" s="0"/>
      <c r="OIM26" s="0"/>
      <c r="OIN26" s="0"/>
      <c r="OIO26" s="0"/>
      <c r="OIP26" s="0"/>
      <c r="OIQ26" s="0"/>
      <c r="OIR26" s="0"/>
      <c r="OIS26" s="0"/>
      <c r="OIT26" s="0"/>
      <c r="OIU26" s="0"/>
      <c r="OIV26" s="0"/>
      <c r="OIW26" s="0"/>
      <c r="OIX26" s="0"/>
      <c r="OIY26" s="0"/>
      <c r="OIZ26" s="0"/>
      <c r="OJA26" s="0"/>
      <c r="OJB26" s="0"/>
      <c r="OJC26" s="0"/>
      <c r="OJD26" s="0"/>
      <c r="OJE26" s="0"/>
      <c r="OJF26" s="0"/>
      <c r="OJG26" s="0"/>
      <c r="OJH26" s="0"/>
      <c r="OJI26" s="0"/>
      <c r="OJJ26" s="0"/>
      <c r="OJK26" s="0"/>
      <c r="OJL26" s="0"/>
      <c r="OJM26" s="0"/>
      <c r="OJN26" s="0"/>
      <c r="OJO26" s="0"/>
      <c r="OJP26" s="0"/>
      <c r="OJQ26" s="0"/>
      <c r="OJR26" s="0"/>
      <c r="OJS26" s="0"/>
      <c r="OJT26" s="0"/>
      <c r="OJU26" s="0"/>
      <c r="OJV26" s="0"/>
      <c r="OJW26" s="0"/>
      <c r="OJX26" s="0"/>
      <c r="OJY26" s="0"/>
      <c r="OJZ26" s="0"/>
      <c r="OKA26" s="0"/>
      <c r="OKB26" s="0"/>
      <c r="OKC26" s="0"/>
      <c r="OKD26" s="0"/>
      <c r="OKE26" s="0"/>
      <c r="OKF26" s="0"/>
      <c r="OKG26" s="0"/>
      <c r="OKH26" s="0"/>
      <c r="OKI26" s="0"/>
      <c r="OKJ26" s="0"/>
      <c r="OKK26" s="0"/>
      <c r="OKL26" s="0"/>
      <c r="OKM26" s="0"/>
      <c r="OKN26" s="0"/>
      <c r="OKO26" s="0"/>
      <c r="OKP26" s="0"/>
      <c r="OKQ26" s="0"/>
      <c r="OKR26" s="0"/>
      <c r="OKS26" s="0"/>
      <c r="OKT26" s="0"/>
      <c r="OKU26" s="0"/>
      <c r="OKV26" s="0"/>
      <c r="OKW26" s="0"/>
      <c r="OKX26" s="0"/>
      <c r="OKY26" s="0"/>
      <c r="OKZ26" s="0"/>
      <c r="OLA26" s="0"/>
      <c r="OLB26" s="0"/>
      <c r="OLC26" s="0"/>
      <c r="OLD26" s="0"/>
      <c r="OLE26" s="0"/>
      <c r="OLF26" s="0"/>
      <c r="OLG26" s="0"/>
      <c r="OLH26" s="0"/>
      <c r="OLI26" s="0"/>
      <c r="OLJ26" s="0"/>
      <c r="OLK26" s="0"/>
      <c r="OLL26" s="0"/>
      <c r="OLM26" s="0"/>
      <c r="OLN26" s="0"/>
      <c r="OLO26" s="0"/>
      <c r="OLP26" s="0"/>
      <c r="OLQ26" s="0"/>
      <c r="OLR26" s="0"/>
      <c r="OLS26" s="0"/>
      <c r="OLT26" s="0"/>
      <c r="OLU26" s="0"/>
      <c r="OLV26" s="0"/>
      <c r="OLW26" s="0"/>
      <c r="OLX26" s="0"/>
      <c r="OLY26" s="0"/>
      <c r="OLZ26" s="0"/>
      <c r="OMA26" s="0"/>
      <c r="OMB26" s="0"/>
      <c r="OMC26" s="0"/>
      <c r="OMD26" s="0"/>
      <c r="OME26" s="0"/>
      <c r="OMF26" s="0"/>
      <c r="OMG26" s="0"/>
      <c r="OMH26" s="0"/>
      <c r="OMI26" s="0"/>
      <c r="OMJ26" s="0"/>
      <c r="OMK26" s="0"/>
      <c r="OML26" s="0"/>
      <c r="OMM26" s="0"/>
      <c r="OMN26" s="0"/>
      <c r="OMO26" s="0"/>
      <c r="OMP26" s="0"/>
      <c r="OMQ26" s="0"/>
      <c r="OMR26" s="0"/>
      <c r="OMS26" s="0"/>
      <c r="OMT26" s="0"/>
      <c r="OMU26" s="0"/>
      <c r="OMV26" s="0"/>
      <c r="OMW26" s="0"/>
      <c r="OMX26" s="0"/>
      <c r="OMY26" s="0"/>
      <c r="OMZ26" s="0"/>
      <c r="ONA26" s="0"/>
      <c r="ONB26" s="0"/>
      <c r="ONC26" s="0"/>
      <c r="OND26" s="0"/>
      <c r="ONE26" s="0"/>
      <c r="ONF26" s="0"/>
      <c r="ONG26" s="0"/>
      <c r="ONH26" s="0"/>
      <c r="ONI26" s="0"/>
      <c r="ONJ26" s="0"/>
      <c r="ONK26" s="0"/>
      <c r="ONL26" s="0"/>
      <c r="ONM26" s="0"/>
      <c r="ONN26" s="0"/>
      <c r="ONO26" s="0"/>
      <c r="ONP26" s="0"/>
      <c r="ONQ26" s="0"/>
      <c r="ONR26" s="0"/>
      <c r="ONS26" s="0"/>
      <c r="ONT26" s="0"/>
      <c r="ONU26" s="0"/>
      <c r="ONV26" s="0"/>
      <c r="ONW26" s="0"/>
      <c r="ONX26" s="0"/>
      <c r="ONY26" s="0"/>
      <c r="ONZ26" s="0"/>
      <c r="OOA26" s="0"/>
      <c r="OOB26" s="0"/>
      <c r="OOC26" s="0"/>
      <c r="OOD26" s="0"/>
      <c r="OOE26" s="0"/>
      <c r="OOF26" s="0"/>
      <c r="OOG26" s="0"/>
      <c r="OOH26" s="0"/>
      <c r="OOI26" s="0"/>
      <c r="OOJ26" s="0"/>
      <c r="OOK26" s="0"/>
      <c r="OOL26" s="0"/>
      <c r="OOM26" s="0"/>
      <c r="OON26" s="0"/>
      <c r="OOO26" s="0"/>
      <c r="OOP26" s="0"/>
      <c r="OOQ26" s="0"/>
      <c r="OOR26" s="0"/>
      <c r="OOS26" s="0"/>
      <c r="OOT26" s="0"/>
      <c r="OOU26" s="0"/>
      <c r="OOV26" s="0"/>
      <c r="OOW26" s="0"/>
      <c r="OOX26" s="0"/>
      <c r="OOY26" s="0"/>
      <c r="OOZ26" s="0"/>
      <c r="OPA26" s="0"/>
      <c r="OPB26" s="0"/>
      <c r="OPC26" s="0"/>
      <c r="OPD26" s="0"/>
      <c r="OPE26" s="0"/>
      <c r="OPF26" s="0"/>
      <c r="OPG26" s="0"/>
      <c r="OPH26" s="0"/>
      <c r="OPI26" s="0"/>
      <c r="OPJ26" s="0"/>
      <c r="OPK26" s="0"/>
      <c r="OPL26" s="0"/>
      <c r="OPM26" s="0"/>
      <c r="OPN26" s="0"/>
      <c r="OPO26" s="0"/>
      <c r="OPP26" s="0"/>
      <c r="OPQ26" s="0"/>
      <c r="OPR26" s="0"/>
      <c r="OPS26" s="0"/>
      <c r="OPT26" s="0"/>
      <c r="OPU26" s="0"/>
      <c r="OPV26" s="0"/>
      <c r="OPW26" s="0"/>
      <c r="OPX26" s="0"/>
      <c r="OPY26" s="0"/>
      <c r="OPZ26" s="0"/>
      <c r="OQA26" s="0"/>
      <c r="OQB26" s="0"/>
      <c r="OQC26" s="0"/>
      <c r="OQD26" s="0"/>
      <c r="OQE26" s="0"/>
      <c r="OQF26" s="0"/>
      <c r="OQG26" s="0"/>
      <c r="OQH26" s="0"/>
      <c r="OQI26" s="0"/>
      <c r="OQJ26" s="0"/>
      <c r="OQK26" s="0"/>
      <c r="OQL26" s="0"/>
      <c r="OQM26" s="0"/>
      <c r="OQN26" s="0"/>
      <c r="OQO26" s="0"/>
      <c r="OQP26" s="0"/>
      <c r="OQQ26" s="0"/>
      <c r="OQR26" s="0"/>
      <c r="OQS26" s="0"/>
      <c r="OQT26" s="0"/>
      <c r="OQU26" s="0"/>
      <c r="OQV26" s="0"/>
      <c r="OQW26" s="0"/>
      <c r="OQX26" s="0"/>
      <c r="OQY26" s="0"/>
      <c r="OQZ26" s="0"/>
      <c r="ORA26" s="0"/>
      <c r="ORB26" s="0"/>
      <c r="ORC26" s="0"/>
      <c r="ORD26" s="0"/>
      <c r="ORE26" s="0"/>
      <c r="ORF26" s="0"/>
      <c r="ORG26" s="0"/>
      <c r="ORH26" s="0"/>
      <c r="ORI26" s="0"/>
      <c r="ORJ26" s="0"/>
      <c r="ORK26" s="0"/>
      <c r="ORL26" s="0"/>
      <c r="ORM26" s="0"/>
      <c r="ORN26" s="0"/>
      <c r="ORO26" s="0"/>
      <c r="ORP26" s="0"/>
      <c r="ORQ26" s="0"/>
      <c r="ORR26" s="0"/>
      <c r="ORS26" s="0"/>
      <c r="ORT26" s="0"/>
      <c r="ORU26" s="0"/>
      <c r="ORV26" s="0"/>
      <c r="ORW26" s="0"/>
      <c r="ORX26" s="0"/>
      <c r="ORY26" s="0"/>
      <c r="ORZ26" s="0"/>
      <c r="OSA26" s="0"/>
      <c r="OSB26" s="0"/>
      <c r="OSC26" s="0"/>
      <c r="OSD26" s="0"/>
      <c r="OSE26" s="0"/>
      <c r="OSF26" s="0"/>
      <c r="OSG26" s="0"/>
      <c r="OSH26" s="0"/>
      <c r="OSI26" s="0"/>
      <c r="OSJ26" s="0"/>
      <c r="OSK26" s="0"/>
      <c r="OSL26" s="0"/>
      <c r="OSM26" s="0"/>
      <c r="OSN26" s="0"/>
      <c r="OSO26" s="0"/>
      <c r="OSP26" s="0"/>
      <c r="OSQ26" s="0"/>
      <c r="OSR26" s="0"/>
      <c r="OSS26" s="0"/>
      <c r="OST26" s="0"/>
      <c r="OSU26" s="0"/>
      <c r="OSV26" s="0"/>
      <c r="OSW26" s="0"/>
      <c r="OSX26" s="0"/>
      <c r="OSY26" s="0"/>
      <c r="OSZ26" s="0"/>
      <c r="OTA26" s="0"/>
      <c r="OTB26" s="0"/>
      <c r="OTC26" s="0"/>
      <c r="OTD26" s="0"/>
      <c r="OTE26" s="0"/>
      <c r="OTF26" s="0"/>
      <c r="OTG26" s="0"/>
      <c r="OTH26" s="0"/>
      <c r="OTI26" s="0"/>
      <c r="OTJ26" s="0"/>
      <c r="OTK26" s="0"/>
      <c r="OTL26" s="0"/>
      <c r="OTM26" s="0"/>
      <c r="OTN26" s="0"/>
      <c r="OTO26" s="0"/>
      <c r="OTP26" s="0"/>
      <c r="OTQ26" s="0"/>
      <c r="OTR26" s="0"/>
      <c r="OTS26" s="0"/>
      <c r="OTT26" s="0"/>
      <c r="OTU26" s="0"/>
      <c r="OTV26" s="0"/>
      <c r="OTW26" s="0"/>
      <c r="OTX26" s="0"/>
      <c r="OTY26" s="0"/>
      <c r="OTZ26" s="0"/>
      <c r="OUA26" s="0"/>
      <c r="OUB26" s="0"/>
      <c r="OUC26" s="0"/>
      <c r="OUD26" s="0"/>
      <c r="OUE26" s="0"/>
      <c r="OUF26" s="0"/>
      <c r="OUG26" s="0"/>
      <c r="OUH26" s="0"/>
      <c r="OUI26" s="0"/>
      <c r="OUJ26" s="0"/>
      <c r="OUK26" s="0"/>
      <c r="OUL26" s="0"/>
      <c r="OUM26" s="0"/>
      <c r="OUN26" s="0"/>
      <c r="OUO26" s="0"/>
      <c r="OUP26" s="0"/>
      <c r="OUQ26" s="0"/>
      <c r="OUR26" s="0"/>
      <c r="OUS26" s="0"/>
      <c r="OUT26" s="0"/>
      <c r="OUU26" s="0"/>
      <c r="OUV26" s="0"/>
      <c r="OUW26" s="0"/>
      <c r="OUX26" s="0"/>
      <c r="OUY26" s="0"/>
      <c r="OUZ26" s="0"/>
      <c r="OVA26" s="0"/>
      <c r="OVB26" s="0"/>
      <c r="OVC26" s="0"/>
      <c r="OVD26" s="0"/>
      <c r="OVE26" s="0"/>
      <c r="OVF26" s="0"/>
      <c r="OVG26" s="0"/>
      <c r="OVH26" s="0"/>
      <c r="OVI26" s="0"/>
      <c r="OVJ26" s="0"/>
      <c r="OVK26" s="0"/>
      <c r="OVL26" s="0"/>
      <c r="OVM26" s="0"/>
      <c r="OVN26" s="0"/>
      <c r="OVO26" s="0"/>
      <c r="OVP26" s="0"/>
      <c r="OVQ26" s="0"/>
      <c r="OVR26" s="0"/>
      <c r="OVS26" s="0"/>
      <c r="OVT26" s="0"/>
      <c r="OVU26" s="0"/>
      <c r="OVV26" s="0"/>
      <c r="OVW26" s="0"/>
      <c r="OVX26" s="0"/>
      <c r="OVY26" s="0"/>
      <c r="OVZ26" s="0"/>
      <c r="OWA26" s="0"/>
      <c r="OWB26" s="0"/>
      <c r="OWC26" s="0"/>
      <c r="OWD26" s="0"/>
      <c r="OWE26" s="0"/>
      <c r="OWF26" s="0"/>
      <c r="OWG26" s="0"/>
      <c r="OWH26" s="0"/>
      <c r="OWI26" s="0"/>
      <c r="OWJ26" s="0"/>
      <c r="OWK26" s="0"/>
      <c r="OWL26" s="0"/>
      <c r="OWM26" s="0"/>
      <c r="OWN26" s="0"/>
      <c r="OWO26" s="0"/>
      <c r="OWP26" s="0"/>
      <c r="OWQ26" s="0"/>
      <c r="OWR26" s="0"/>
      <c r="OWS26" s="0"/>
      <c r="OWT26" s="0"/>
      <c r="OWU26" s="0"/>
      <c r="OWV26" s="0"/>
      <c r="OWW26" s="0"/>
      <c r="OWX26" s="0"/>
      <c r="OWY26" s="0"/>
      <c r="OWZ26" s="0"/>
      <c r="OXA26" s="0"/>
      <c r="OXB26" s="0"/>
      <c r="OXC26" s="0"/>
      <c r="OXD26" s="0"/>
      <c r="OXE26" s="0"/>
      <c r="OXF26" s="0"/>
      <c r="OXG26" s="0"/>
      <c r="OXH26" s="0"/>
      <c r="OXI26" s="0"/>
      <c r="OXJ26" s="0"/>
      <c r="OXK26" s="0"/>
      <c r="OXL26" s="0"/>
      <c r="OXM26" s="0"/>
      <c r="OXN26" s="0"/>
      <c r="OXO26" s="0"/>
      <c r="OXP26" s="0"/>
      <c r="OXQ26" s="0"/>
      <c r="OXR26" s="0"/>
      <c r="OXS26" s="0"/>
      <c r="OXT26" s="0"/>
      <c r="OXU26" s="0"/>
      <c r="OXV26" s="0"/>
      <c r="OXW26" s="0"/>
      <c r="OXX26" s="0"/>
      <c r="OXY26" s="0"/>
      <c r="OXZ26" s="0"/>
      <c r="OYA26" s="0"/>
      <c r="OYB26" s="0"/>
      <c r="OYC26" s="0"/>
      <c r="OYD26" s="0"/>
      <c r="OYE26" s="0"/>
      <c r="OYF26" s="0"/>
      <c r="OYG26" s="0"/>
      <c r="OYH26" s="0"/>
      <c r="OYI26" s="0"/>
      <c r="OYJ26" s="0"/>
      <c r="OYK26" s="0"/>
      <c r="OYL26" s="0"/>
      <c r="OYM26" s="0"/>
      <c r="OYN26" s="0"/>
      <c r="OYO26" s="0"/>
      <c r="OYP26" s="0"/>
      <c r="OYQ26" s="0"/>
      <c r="OYR26" s="0"/>
      <c r="OYS26" s="0"/>
      <c r="OYT26" s="0"/>
      <c r="OYU26" s="0"/>
      <c r="OYV26" s="0"/>
      <c r="OYW26" s="0"/>
      <c r="OYX26" s="0"/>
      <c r="OYY26" s="0"/>
      <c r="OYZ26" s="0"/>
      <c r="OZA26" s="0"/>
      <c r="OZB26" s="0"/>
      <c r="OZC26" s="0"/>
      <c r="OZD26" s="0"/>
      <c r="OZE26" s="0"/>
      <c r="OZF26" s="0"/>
      <c r="OZG26" s="0"/>
      <c r="OZH26" s="0"/>
      <c r="OZI26" s="0"/>
      <c r="OZJ26" s="0"/>
      <c r="OZK26" s="0"/>
      <c r="OZL26" s="0"/>
      <c r="OZM26" s="0"/>
      <c r="OZN26" s="0"/>
      <c r="OZO26" s="0"/>
      <c r="OZP26" s="0"/>
      <c r="OZQ26" s="0"/>
      <c r="OZR26" s="0"/>
      <c r="OZS26" s="0"/>
      <c r="OZT26" s="0"/>
      <c r="OZU26" s="0"/>
      <c r="OZV26" s="0"/>
      <c r="OZW26" s="0"/>
      <c r="OZX26" s="0"/>
      <c r="OZY26" s="0"/>
      <c r="OZZ26" s="0"/>
      <c r="PAA26" s="0"/>
      <c r="PAB26" s="0"/>
      <c r="PAC26" s="0"/>
      <c r="PAD26" s="0"/>
      <c r="PAE26" s="0"/>
      <c r="PAF26" s="0"/>
      <c r="PAG26" s="0"/>
      <c r="PAH26" s="0"/>
      <c r="PAI26" s="0"/>
      <c r="PAJ26" s="0"/>
      <c r="PAK26" s="0"/>
      <c r="PAL26" s="0"/>
      <c r="PAM26" s="0"/>
      <c r="PAN26" s="0"/>
      <c r="PAO26" s="0"/>
      <c r="PAP26" s="0"/>
      <c r="PAQ26" s="0"/>
      <c r="PAR26" s="0"/>
      <c r="PAS26" s="0"/>
      <c r="PAT26" s="0"/>
      <c r="PAU26" s="0"/>
      <c r="PAV26" s="0"/>
      <c r="PAW26" s="0"/>
      <c r="PAX26" s="0"/>
      <c r="PAY26" s="0"/>
      <c r="PAZ26" s="0"/>
      <c r="PBA26" s="0"/>
      <c r="PBB26" s="0"/>
      <c r="PBC26" s="0"/>
      <c r="PBD26" s="0"/>
      <c r="PBE26" s="0"/>
      <c r="PBF26" s="0"/>
      <c r="PBG26" s="0"/>
      <c r="PBH26" s="0"/>
      <c r="PBI26" s="0"/>
      <c r="PBJ26" s="0"/>
      <c r="PBK26" s="0"/>
      <c r="PBL26" s="0"/>
      <c r="PBM26" s="0"/>
      <c r="PBN26" s="0"/>
      <c r="PBO26" s="0"/>
      <c r="PBP26" s="0"/>
      <c r="PBQ26" s="0"/>
      <c r="PBR26" s="0"/>
      <c r="PBS26" s="0"/>
      <c r="PBT26" s="0"/>
      <c r="PBU26" s="0"/>
      <c r="PBV26" s="0"/>
      <c r="PBW26" s="0"/>
      <c r="PBX26" s="0"/>
      <c r="PBY26" s="0"/>
      <c r="PBZ26" s="0"/>
      <c r="PCA26" s="0"/>
      <c r="PCB26" s="0"/>
      <c r="PCC26" s="0"/>
      <c r="PCD26" s="0"/>
      <c r="PCE26" s="0"/>
      <c r="PCF26" s="0"/>
      <c r="PCG26" s="0"/>
      <c r="PCH26" s="0"/>
      <c r="PCI26" s="0"/>
      <c r="PCJ26" s="0"/>
      <c r="PCK26" s="0"/>
      <c r="PCL26" s="0"/>
      <c r="PCM26" s="0"/>
      <c r="PCN26" s="0"/>
      <c r="PCO26" s="0"/>
      <c r="PCP26" s="0"/>
      <c r="PCQ26" s="0"/>
      <c r="PCR26" s="0"/>
      <c r="PCS26" s="0"/>
      <c r="PCT26" s="0"/>
      <c r="PCU26" s="0"/>
      <c r="PCV26" s="0"/>
      <c r="PCW26" s="0"/>
      <c r="PCX26" s="0"/>
      <c r="PCY26" s="0"/>
      <c r="PCZ26" s="0"/>
      <c r="PDA26" s="0"/>
      <c r="PDB26" s="0"/>
      <c r="PDC26" s="0"/>
      <c r="PDD26" s="0"/>
      <c r="PDE26" s="0"/>
      <c r="PDF26" s="0"/>
      <c r="PDG26" s="0"/>
      <c r="PDH26" s="0"/>
      <c r="PDI26" s="0"/>
      <c r="PDJ26" s="0"/>
      <c r="PDK26" s="0"/>
      <c r="PDL26" s="0"/>
      <c r="PDM26" s="0"/>
      <c r="PDN26" s="0"/>
      <c r="PDO26" s="0"/>
      <c r="PDP26" s="0"/>
      <c r="PDQ26" s="0"/>
      <c r="PDR26" s="0"/>
      <c r="PDS26" s="0"/>
      <c r="PDT26" s="0"/>
      <c r="PDU26" s="0"/>
      <c r="PDV26" s="0"/>
      <c r="PDW26" s="0"/>
      <c r="PDX26" s="0"/>
      <c r="PDY26" s="0"/>
      <c r="PDZ26" s="0"/>
      <c r="PEA26" s="0"/>
      <c r="PEB26" s="0"/>
      <c r="PEC26" s="0"/>
      <c r="PED26" s="0"/>
      <c r="PEE26" s="0"/>
      <c r="PEF26" s="0"/>
      <c r="PEG26" s="0"/>
      <c r="PEH26" s="0"/>
      <c r="PEI26" s="0"/>
      <c r="PEJ26" s="0"/>
      <c r="PEK26" s="0"/>
      <c r="PEL26" s="0"/>
      <c r="PEM26" s="0"/>
      <c r="PEN26" s="0"/>
      <c r="PEO26" s="0"/>
      <c r="PEP26" s="0"/>
      <c r="PEQ26" s="0"/>
      <c r="PER26" s="0"/>
      <c r="PES26" s="0"/>
      <c r="PET26" s="0"/>
      <c r="PEU26" s="0"/>
      <c r="PEV26" s="0"/>
      <c r="PEW26" s="0"/>
      <c r="PEX26" s="0"/>
      <c r="PEY26" s="0"/>
      <c r="PEZ26" s="0"/>
      <c r="PFA26" s="0"/>
      <c r="PFB26" s="0"/>
      <c r="PFC26" s="0"/>
      <c r="PFD26" s="0"/>
      <c r="PFE26" s="0"/>
      <c r="PFF26" s="0"/>
      <c r="PFG26" s="0"/>
      <c r="PFH26" s="0"/>
      <c r="PFI26" s="0"/>
      <c r="PFJ26" s="0"/>
      <c r="PFK26" s="0"/>
      <c r="PFL26" s="0"/>
      <c r="PFM26" s="0"/>
      <c r="PFN26" s="0"/>
      <c r="PFO26" s="0"/>
      <c r="PFP26" s="0"/>
      <c r="PFQ26" s="0"/>
      <c r="PFR26" s="0"/>
      <c r="PFS26" s="0"/>
      <c r="PFT26" s="0"/>
      <c r="PFU26" s="0"/>
      <c r="PFV26" s="0"/>
      <c r="PFW26" s="0"/>
      <c r="PFX26" s="0"/>
      <c r="PFY26" s="0"/>
      <c r="PFZ26" s="0"/>
      <c r="PGA26" s="0"/>
      <c r="PGB26" s="0"/>
      <c r="PGC26" s="0"/>
      <c r="PGD26" s="0"/>
      <c r="PGE26" s="0"/>
      <c r="PGF26" s="0"/>
      <c r="PGG26" s="0"/>
      <c r="PGH26" s="0"/>
      <c r="PGI26" s="0"/>
      <c r="PGJ26" s="0"/>
      <c r="PGK26" s="0"/>
      <c r="PGL26" s="0"/>
      <c r="PGM26" s="0"/>
      <c r="PGN26" s="0"/>
      <c r="PGO26" s="0"/>
      <c r="PGP26" s="0"/>
      <c r="PGQ26" s="0"/>
      <c r="PGR26" s="0"/>
      <c r="PGS26" s="0"/>
      <c r="PGT26" s="0"/>
      <c r="PGU26" s="0"/>
      <c r="PGV26" s="0"/>
      <c r="PGW26" s="0"/>
      <c r="PGX26" s="0"/>
      <c r="PGY26" s="0"/>
      <c r="PGZ26" s="0"/>
      <c r="PHA26" s="0"/>
      <c r="PHB26" s="0"/>
      <c r="PHC26" s="0"/>
      <c r="PHD26" s="0"/>
      <c r="PHE26" s="0"/>
      <c r="PHF26" s="0"/>
      <c r="PHG26" s="0"/>
      <c r="PHH26" s="0"/>
      <c r="PHI26" s="0"/>
      <c r="PHJ26" s="0"/>
      <c r="PHK26" s="0"/>
      <c r="PHL26" s="0"/>
      <c r="PHM26" s="0"/>
      <c r="PHN26" s="0"/>
      <c r="PHO26" s="0"/>
      <c r="PHP26" s="0"/>
      <c r="PHQ26" s="0"/>
      <c r="PHR26" s="0"/>
      <c r="PHS26" s="0"/>
      <c r="PHT26" s="0"/>
      <c r="PHU26" s="0"/>
      <c r="PHV26" s="0"/>
      <c r="PHW26" s="0"/>
      <c r="PHX26" s="0"/>
      <c r="PHY26" s="0"/>
      <c r="PHZ26" s="0"/>
      <c r="PIA26" s="0"/>
      <c r="PIB26" s="0"/>
      <c r="PIC26" s="0"/>
      <c r="PID26" s="0"/>
      <c r="PIE26" s="0"/>
      <c r="PIF26" s="0"/>
      <c r="PIG26" s="0"/>
      <c r="PIH26" s="0"/>
      <c r="PII26" s="0"/>
      <c r="PIJ26" s="0"/>
      <c r="PIK26" s="0"/>
      <c r="PIL26" s="0"/>
      <c r="PIM26" s="0"/>
      <c r="PIN26" s="0"/>
      <c r="PIO26" s="0"/>
      <c r="PIP26" s="0"/>
      <c r="PIQ26" s="0"/>
      <c r="PIR26" s="0"/>
      <c r="PIS26" s="0"/>
      <c r="PIT26" s="0"/>
      <c r="PIU26" s="0"/>
      <c r="PIV26" s="0"/>
      <c r="PIW26" s="0"/>
      <c r="PIX26" s="0"/>
      <c r="PIY26" s="0"/>
      <c r="PIZ26" s="0"/>
      <c r="PJA26" s="0"/>
      <c r="PJB26" s="0"/>
      <c r="PJC26" s="0"/>
      <c r="PJD26" s="0"/>
      <c r="PJE26" s="0"/>
      <c r="PJF26" s="0"/>
      <c r="PJG26" s="0"/>
      <c r="PJH26" s="0"/>
      <c r="PJI26" s="0"/>
      <c r="PJJ26" s="0"/>
      <c r="PJK26" s="0"/>
      <c r="PJL26" s="0"/>
      <c r="PJM26" s="0"/>
      <c r="PJN26" s="0"/>
      <c r="PJO26" s="0"/>
      <c r="PJP26" s="0"/>
      <c r="PJQ26" s="0"/>
      <c r="PJR26" s="0"/>
      <c r="PJS26" s="0"/>
      <c r="PJT26" s="0"/>
      <c r="PJU26" s="0"/>
      <c r="PJV26" s="0"/>
      <c r="PJW26" s="0"/>
      <c r="PJX26" s="0"/>
      <c r="PJY26" s="0"/>
      <c r="PJZ26" s="0"/>
      <c r="PKA26" s="0"/>
      <c r="PKB26" s="0"/>
      <c r="PKC26" s="0"/>
      <c r="PKD26" s="0"/>
      <c r="PKE26" s="0"/>
      <c r="PKF26" s="0"/>
      <c r="PKG26" s="0"/>
      <c r="PKH26" s="0"/>
      <c r="PKI26" s="0"/>
      <c r="PKJ26" s="0"/>
      <c r="PKK26" s="0"/>
      <c r="PKL26" s="0"/>
      <c r="PKM26" s="0"/>
      <c r="PKN26" s="0"/>
      <c r="PKO26" s="0"/>
      <c r="PKP26" s="0"/>
      <c r="PKQ26" s="0"/>
      <c r="PKR26" s="0"/>
      <c r="PKS26" s="0"/>
      <c r="PKT26" s="0"/>
      <c r="PKU26" s="0"/>
      <c r="PKV26" s="0"/>
      <c r="PKW26" s="0"/>
      <c r="PKX26" s="0"/>
      <c r="PKY26" s="0"/>
      <c r="PKZ26" s="0"/>
      <c r="PLA26" s="0"/>
      <c r="PLB26" s="0"/>
      <c r="PLC26" s="0"/>
      <c r="PLD26" s="0"/>
      <c r="PLE26" s="0"/>
      <c r="PLF26" s="0"/>
      <c r="PLG26" s="0"/>
      <c r="PLH26" s="0"/>
      <c r="PLI26" s="0"/>
      <c r="PLJ26" s="0"/>
      <c r="PLK26" s="0"/>
      <c r="PLL26" s="0"/>
      <c r="PLM26" s="0"/>
      <c r="PLN26" s="0"/>
      <c r="PLO26" s="0"/>
      <c r="PLP26" s="0"/>
      <c r="PLQ26" s="0"/>
      <c r="PLR26" s="0"/>
      <c r="PLS26" s="0"/>
      <c r="PLT26" s="0"/>
      <c r="PLU26" s="0"/>
      <c r="PLV26" s="0"/>
      <c r="PLW26" s="0"/>
      <c r="PLX26" s="0"/>
      <c r="PLY26" s="0"/>
      <c r="PLZ26" s="0"/>
      <c r="PMA26" s="0"/>
      <c r="PMB26" s="0"/>
      <c r="PMC26" s="0"/>
      <c r="PMD26" s="0"/>
      <c r="PME26" s="0"/>
      <c r="PMF26" s="0"/>
      <c r="PMG26" s="0"/>
      <c r="PMH26" s="0"/>
      <c r="PMI26" s="0"/>
      <c r="PMJ26" s="0"/>
      <c r="PMK26" s="0"/>
      <c r="PML26" s="0"/>
      <c r="PMM26" s="0"/>
      <c r="PMN26" s="0"/>
      <c r="PMO26" s="0"/>
      <c r="PMP26" s="0"/>
      <c r="PMQ26" s="0"/>
      <c r="PMR26" s="0"/>
      <c r="PMS26" s="0"/>
      <c r="PMT26" s="0"/>
      <c r="PMU26" s="0"/>
      <c r="PMV26" s="0"/>
      <c r="PMW26" s="0"/>
      <c r="PMX26" s="0"/>
      <c r="PMY26" s="0"/>
      <c r="PMZ26" s="0"/>
      <c r="PNA26" s="0"/>
      <c r="PNB26" s="0"/>
      <c r="PNC26" s="0"/>
      <c r="PND26" s="0"/>
      <c r="PNE26" s="0"/>
      <c r="PNF26" s="0"/>
      <c r="PNG26" s="0"/>
      <c r="PNH26" s="0"/>
      <c r="PNI26" s="0"/>
      <c r="PNJ26" s="0"/>
      <c r="PNK26" s="0"/>
      <c r="PNL26" s="0"/>
      <c r="PNM26" s="0"/>
      <c r="PNN26" s="0"/>
      <c r="PNO26" s="0"/>
      <c r="PNP26" s="0"/>
      <c r="PNQ26" s="0"/>
      <c r="PNR26" s="0"/>
      <c r="PNS26" s="0"/>
      <c r="PNT26" s="0"/>
      <c r="PNU26" s="0"/>
      <c r="PNV26" s="0"/>
      <c r="PNW26" s="0"/>
      <c r="PNX26" s="0"/>
      <c r="PNY26" s="0"/>
      <c r="PNZ26" s="0"/>
      <c r="POA26" s="0"/>
      <c r="POB26" s="0"/>
      <c r="POC26" s="0"/>
      <c r="POD26" s="0"/>
      <c r="POE26" s="0"/>
      <c r="POF26" s="0"/>
      <c r="POG26" s="0"/>
      <c r="POH26" s="0"/>
      <c r="POI26" s="0"/>
      <c r="POJ26" s="0"/>
      <c r="POK26" s="0"/>
      <c r="POL26" s="0"/>
      <c r="POM26" s="0"/>
      <c r="PON26" s="0"/>
      <c r="POO26" s="0"/>
      <c r="POP26" s="0"/>
      <c r="POQ26" s="0"/>
      <c r="POR26" s="0"/>
      <c r="POS26" s="0"/>
      <c r="POT26" s="0"/>
      <c r="POU26" s="0"/>
      <c r="POV26" s="0"/>
      <c r="POW26" s="0"/>
      <c r="POX26" s="0"/>
      <c r="POY26" s="0"/>
      <c r="POZ26" s="0"/>
      <c r="PPA26" s="0"/>
      <c r="PPB26" s="0"/>
      <c r="PPC26" s="0"/>
      <c r="PPD26" s="0"/>
      <c r="PPE26" s="0"/>
      <c r="PPF26" s="0"/>
      <c r="PPG26" s="0"/>
      <c r="PPH26" s="0"/>
      <c r="PPI26" s="0"/>
      <c r="PPJ26" s="0"/>
      <c r="PPK26" s="0"/>
      <c r="PPL26" s="0"/>
      <c r="PPM26" s="0"/>
      <c r="PPN26" s="0"/>
      <c r="PPO26" s="0"/>
      <c r="PPP26" s="0"/>
      <c r="PPQ26" s="0"/>
      <c r="PPR26" s="0"/>
      <c r="PPS26" s="0"/>
      <c r="PPT26" s="0"/>
      <c r="PPU26" s="0"/>
      <c r="PPV26" s="0"/>
      <c r="PPW26" s="0"/>
      <c r="PPX26" s="0"/>
      <c r="PPY26" s="0"/>
      <c r="PPZ26" s="0"/>
      <c r="PQA26" s="0"/>
      <c r="PQB26" s="0"/>
      <c r="PQC26" s="0"/>
      <c r="PQD26" s="0"/>
      <c r="PQE26" s="0"/>
      <c r="PQF26" s="0"/>
      <c r="PQG26" s="0"/>
      <c r="PQH26" s="0"/>
      <c r="PQI26" s="0"/>
      <c r="PQJ26" s="0"/>
      <c r="PQK26" s="0"/>
      <c r="PQL26" s="0"/>
      <c r="PQM26" s="0"/>
      <c r="PQN26" s="0"/>
      <c r="PQO26" s="0"/>
      <c r="PQP26" s="0"/>
      <c r="PQQ26" s="0"/>
      <c r="PQR26" s="0"/>
      <c r="PQS26" s="0"/>
      <c r="PQT26" s="0"/>
      <c r="PQU26" s="0"/>
      <c r="PQV26" s="0"/>
      <c r="PQW26" s="0"/>
      <c r="PQX26" s="0"/>
      <c r="PQY26" s="0"/>
      <c r="PQZ26" s="0"/>
      <c r="PRA26" s="0"/>
      <c r="PRB26" s="0"/>
      <c r="PRC26" s="0"/>
      <c r="PRD26" s="0"/>
      <c r="PRE26" s="0"/>
      <c r="PRF26" s="0"/>
      <c r="PRG26" s="0"/>
      <c r="PRH26" s="0"/>
      <c r="PRI26" s="0"/>
      <c r="PRJ26" s="0"/>
      <c r="PRK26" s="0"/>
      <c r="PRL26" s="0"/>
      <c r="PRM26" s="0"/>
      <c r="PRN26" s="0"/>
      <c r="PRO26" s="0"/>
      <c r="PRP26" s="0"/>
      <c r="PRQ26" s="0"/>
      <c r="PRR26" s="0"/>
      <c r="PRS26" s="0"/>
      <c r="PRT26" s="0"/>
      <c r="PRU26" s="0"/>
      <c r="PRV26" s="0"/>
      <c r="PRW26" s="0"/>
      <c r="PRX26" s="0"/>
      <c r="PRY26" s="0"/>
      <c r="PRZ26" s="0"/>
      <c r="PSA26" s="0"/>
      <c r="PSB26" s="0"/>
      <c r="PSC26" s="0"/>
      <c r="PSD26" s="0"/>
      <c r="PSE26" s="0"/>
      <c r="PSF26" s="0"/>
      <c r="PSG26" s="0"/>
      <c r="PSH26" s="0"/>
      <c r="PSI26" s="0"/>
      <c r="PSJ26" s="0"/>
      <c r="PSK26" s="0"/>
      <c r="PSL26" s="0"/>
      <c r="PSM26" s="0"/>
      <c r="PSN26" s="0"/>
      <c r="PSO26" s="0"/>
      <c r="PSP26" s="0"/>
      <c r="PSQ26" s="0"/>
      <c r="PSR26" s="0"/>
      <c r="PSS26" s="0"/>
      <c r="PST26" s="0"/>
      <c r="PSU26" s="0"/>
      <c r="PSV26" s="0"/>
      <c r="PSW26" s="0"/>
      <c r="PSX26" s="0"/>
      <c r="PSY26" s="0"/>
      <c r="PSZ26" s="0"/>
      <c r="PTA26" s="0"/>
      <c r="PTB26" s="0"/>
      <c r="PTC26" s="0"/>
      <c r="PTD26" s="0"/>
      <c r="PTE26" s="0"/>
      <c r="PTF26" s="0"/>
      <c r="PTG26" s="0"/>
      <c r="PTH26" s="0"/>
      <c r="PTI26" s="0"/>
      <c r="PTJ26" s="0"/>
      <c r="PTK26" s="0"/>
      <c r="PTL26" s="0"/>
      <c r="PTM26" s="0"/>
      <c r="PTN26" s="0"/>
      <c r="PTO26" s="0"/>
      <c r="PTP26" s="0"/>
      <c r="PTQ26" s="0"/>
      <c r="PTR26" s="0"/>
      <c r="PTS26" s="0"/>
      <c r="PTT26" s="0"/>
      <c r="PTU26" s="0"/>
      <c r="PTV26" s="0"/>
      <c r="PTW26" s="0"/>
      <c r="PTX26" s="0"/>
      <c r="PTY26" s="0"/>
      <c r="PTZ26" s="0"/>
      <c r="PUA26" s="0"/>
      <c r="PUB26" s="0"/>
      <c r="PUC26" s="0"/>
      <c r="PUD26" s="0"/>
      <c r="PUE26" s="0"/>
      <c r="PUF26" s="0"/>
      <c r="PUG26" s="0"/>
      <c r="PUH26" s="0"/>
      <c r="PUI26" s="0"/>
      <c r="PUJ26" s="0"/>
      <c r="PUK26" s="0"/>
      <c r="PUL26" s="0"/>
      <c r="PUM26" s="0"/>
      <c r="PUN26" s="0"/>
      <c r="PUO26" s="0"/>
      <c r="PUP26" s="0"/>
      <c r="PUQ26" s="0"/>
      <c r="PUR26" s="0"/>
      <c r="PUS26" s="0"/>
      <c r="PUT26" s="0"/>
      <c r="PUU26" s="0"/>
      <c r="PUV26" s="0"/>
      <c r="PUW26" s="0"/>
      <c r="PUX26" s="0"/>
      <c r="PUY26" s="0"/>
      <c r="PUZ26" s="0"/>
      <c r="PVA26" s="0"/>
      <c r="PVB26" s="0"/>
      <c r="PVC26" s="0"/>
      <c r="PVD26" s="0"/>
      <c r="PVE26" s="0"/>
      <c r="PVF26" s="0"/>
      <c r="PVG26" s="0"/>
      <c r="PVH26" s="0"/>
      <c r="PVI26" s="0"/>
      <c r="PVJ26" s="0"/>
      <c r="PVK26" s="0"/>
      <c r="PVL26" s="0"/>
      <c r="PVM26" s="0"/>
      <c r="PVN26" s="0"/>
      <c r="PVO26" s="0"/>
      <c r="PVP26" s="0"/>
      <c r="PVQ26" s="0"/>
      <c r="PVR26" s="0"/>
      <c r="PVS26" s="0"/>
      <c r="PVT26" s="0"/>
      <c r="PVU26" s="0"/>
      <c r="PVV26" s="0"/>
      <c r="PVW26" s="0"/>
      <c r="PVX26" s="0"/>
      <c r="PVY26" s="0"/>
      <c r="PVZ26" s="0"/>
      <c r="PWA26" s="0"/>
      <c r="PWB26" s="0"/>
      <c r="PWC26" s="0"/>
      <c r="PWD26" s="0"/>
      <c r="PWE26" s="0"/>
      <c r="PWF26" s="0"/>
      <c r="PWG26" s="0"/>
      <c r="PWH26" s="0"/>
      <c r="PWI26" s="0"/>
      <c r="PWJ26" s="0"/>
      <c r="PWK26" s="0"/>
      <c r="PWL26" s="0"/>
      <c r="PWM26" s="0"/>
      <c r="PWN26" s="0"/>
      <c r="PWO26" s="0"/>
      <c r="PWP26" s="0"/>
      <c r="PWQ26" s="0"/>
      <c r="PWR26" s="0"/>
      <c r="PWS26" s="0"/>
      <c r="PWT26" s="0"/>
      <c r="PWU26" s="0"/>
      <c r="PWV26" s="0"/>
      <c r="PWW26" s="0"/>
      <c r="PWX26" s="0"/>
      <c r="PWY26" s="0"/>
      <c r="PWZ26" s="0"/>
      <c r="PXA26" s="0"/>
      <c r="PXB26" s="0"/>
      <c r="PXC26" s="0"/>
      <c r="PXD26" s="0"/>
      <c r="PXE26" s="0"/>
      <c r="PXF26" s="0"/>
      <c r="PXG26" s="0"/>
      <c r="PXH26" s="0"/>
      <c r="PXI26" s="0"/>
      <c r="PXJ26" s="0"/>
      <c r="PXK26" s="0"/>
      <c r="PXL26" s="0"/>
      <c r="PXM26" s="0"/>
      <c r="PXN26" s="0"/>
      <c r="PXO26" s="0"/>
      <c r="PXP26" s="0"/>
      <c r="PXQ26" s="0"/>
      <c r="PXR26" s="0"/>
      <c r="PXS26" s="0"/>
      <c r="PXT26" s="0"/>
      <c r="PXU26" s="0"/>
      <c r="PXV26" s="0"/>
      <c r="PXW26" s="0"/>
      <c r="PXX26" s="0"/>
      <c r="PXY26" s="0"/>
      <c r="PXZ26" s="0"/>
      <c r="PYA26" s="0"/>
      <c r="PYB26" s="0"/>
      <c r="PYC26" s="0"/>
      <c r="PYD26" s="0"/>
      <c r="PYE26" s="0"/>
      <c r="PYF26" s="0"/>
      <c r="PYG26" s="0"/>
      <c r="PYH26" s="0"/>
      <c r="PYI26" s="0"/>
      <c r="PYJ26" s="0"/>
      <c r="PYK26" s="0"/>
      <c r="PYL26" s="0"/>
      <c r="PYM26" s="0"/>
      <c r="PYN26" s="0"/>
      <c r="PYO26" s="0"/>
      <c r="PYP26" s="0"/>
      <c r="PYQ26" s="0"/>
      <c r="PYR26" s="0"/>
      <c r="PYS26" s="0"/>
      <c r="PYT26" s="0"/>
      <c r="PYU26" s="0"/>
      <c r="PYV26" s="0"/>
      <c r="PYW26" s="0"/>
      <c r="PYX26" s="0"/>
      <c r="PYY26" s="0"/>
      <c r="PYZ26" s="0"/>
      <c r="PZA26" s="0"/>
      <c r="PZB26" s="0"/>
      <c r="PZC26" s="0"/>
      <c r="PZD26" s="0"/>
      <c r="PZE26" s="0"/>
      <c r="PZF26" s="0"/>
      <c r="PZG26" s="0"/>
      <c r="PZH26" s="0"/>
      <c r="PZI26" s="0"/>
      <c r="PZJ26" s="0"/>
      <c r="PZK26" s="0"/>
      <c r="PZL26" s="0"/>
      <c r="PZM26" s="0"/>
      <c r="PZN26" s="0"/>
      <c r="PZO26" s="0"/>
      <c r="PZP26" s="0"/>
      <c r="PZQ26" s="0"/>
      <c r="PZR26" s="0"/>
      <c r="PZS26" s="0"/>
      <c r="PZT26" s="0"/>
      <c r="PZU26" s="0"/>
      <c r="PZV26" s="0"/>
      <c r="PZW26" s="0"/>
      <c r="PZX26" s="0"/>
      <c r="PZY26" s="0"/>
      <c r="PZZ26" s="0"/>
      <c r="QAA26" s="0"/>
      <c r="QAB26" s="0"/>
      <c r="QAC26" s="0"/>
      <c r="QAD26" s="0"/>
      <c r="QAE26" s="0"/>
      <c r="QAF26" s="0"/>
      <c r="QAG26" s="0"/>
      <c r="QAH26" s="0"/>
      <c r="QAI26" s="0"/>
      <c r="QAJ26" s="0"/>
      <c r="QAK26" s="0"/>
      <c r="QAL26" s="0"/>
      <c r="QAM26" s="0"/>
      <c r="QAN26" s="0"/>
      <c r="QAO26" s="0"/>
      <c r="QAP26" s="0"/>
      <c r="QAQ26" s="0"/>
      <c r="QAR26" s="0"/>
      <c r="QAS26" s="0"/>
      <c r="QAT26" s="0"/>
      <c r="QAU26" s="0"/>
      <c r="QAV26" s="0"/>
      <c r="QAW26" s="0"/>
      <c r="QAX26" s="0"/>
      <c r="QAY26" s="0"/>
      <c r="QAZ26" s="0"/>
      <c r="QBA26" s="0"/>
      <c r="QBB26" s="0"/>
      <c r="QBC26" s="0"/>
      <c r="QBD26" s="0"/>
      <c r="QBE26" s="0"/>
      <c r="QBF26" s="0"/>
      <c r="QBG26" s="0"/>
      <c r="QBH26" s="0"/>
      <c r="QBI26" s="0"/>
      <c r="QBJ26" s="0"/>
      <c r="QBK26" s="0"/>
      <c r="QBL26" s="0"/>
      <c r="QBM26" s="0"/>
      <c r="QBN26" s="0"/>
      <c r="QBO26" s="0"/>
      <c r="QBP26" s="0"/>
      <c r="QBQ26" s="0"/>
      <c r="QBR26" s="0"/>
      <c r="QBS26" s="0"/>
      <c r="QBT26" s="0"/>
      <c r="QBU26" s="0"/>
      <c r="QBV26" s="0"/>
      <c r="QBW26" s="0"/>
      <c r="QBX26" s="0"/>
      <c r="QBY26" s="0"/>
      <c r="QBZ26" s="0"/>
      <c r="QCA26" s="0"/>
      <c r="QCB26" s="0"/>
      <c r="QCC26" s="0"/>
      <c r="QCD26" s="0"/>
      <c r="QCE26" s="0"/>
      <c r="QCF26" s="0"/>
      <c r="QCG26" s="0"/>
      <c r="QCH26" s="0"/>
      <c r="QCI26" s="0"/>
      <c r="QCJ26" s="0"/>
      <c r="QCK26" s="0"/>
      <c r="QCL26" s="0"/>
      <c r="QCM26" s="0"/>
      <c r="QCN26" s="0"/>
      <c r="QCO26" s="0"/>
      <c r="QCP26" s="0"/>
      <c r="QCQ26" s="0"/>
      <c r="QCR26" s="0"/>
      <c r="QCS26" s="0"/>
      <c r="QCT26" s="0"/>
      <c r="QCU26" s="0"/>
      <c r="QCV26" s="0"/>
      <c r="QCW26" s="0"/>
      <c r="QCX26" s="0"/>
      <c r="QCY26" s="0"/>
      <c r="QCZ26" s="0"/>
      <c r="QDA26" s="0"/>
      <c r="QDB26" s="0"/>
      <c r="QDC26" s="0"/>
      <c r="QDD26" s="0"/>
      <c r="QDE26" s="0"/>
      <c r="QDF26" s="0"/>
      <c r="QDG26" s="0"/>
      <c r="QDH26" s="0"/>
      <c r="QDI26" s="0"/>
      <c r="QDJ26" s="0"/>
      <c r="QDK26" s="0"/>
      <c r="QDL26" s="0"/>
      <c r="QDM26" s="0"/>
      <c r="QDN26" s="0"/>
      <c r="QDO26" s="0"/>
      <c r="QDP26" s="0"/>
      <c r="QDQ26" s="0"/>
      <c r="QDR26" s="0"/>
      <c r="QDS26" s="0"/>
      <c r="QDT26" s="0"/>
      <c r="QDU26" s="0"/>
      <c r="QDV26" s="0"/>
      <c r="QDW26" s="0"/>
      <c r="QDX26" s="0"/>
      <c r="QDY26" s="0"/>
      <c r="QDZ26" s="0"/>
      <c r="QEA26" s="0"/>
      <c r="QEB26" s="0"/>
      <c r="QEC26" s="0"/>
      <c r="QED26" s="0"/>
      <c r="QEE26" s="0"/>
      <c r="QEF26" s="0"/>
      <c r="QEG26" s="0"/>
      <c r="QEH26" s="0"/>
      <c r="QEI26" s="0"/>
      <c r="QEJ26" s="0"/>
      <c r="QEK26" s="0"/>
      <c r="QEL26" s="0"/>
      <c r="QEM26" s="0"/>
      <c r="QEN26" s="0"/>
      <c r="QEO26" s="0"/>
      <c r="QEP26" s="0"/>
      <c r="QEQ26" s="0"/>
      <c r="QER26" s="0"/>
      <c r="QES26" s="0"/>
      <c r="QET26" s="0"/>
      <c r="QEU26" s="0"/>
      <c r="QEV26" s="0"/>
      <c r="QEW26" s="0"/>
      <c r="QEX26" s="0"/>
      <c r="QEY26" s="0"/>
      <c r="QEZ26" s="0"/>
      <c r="QFA26" s="0"/>
      <c r="QFB26" s="0"/>
      <c r="QFC26" s="0"/>
      <c r="QFD26" s="0"/>
      <c r="QFE26" s="0"/>
      <c r="QFF26" s="0"/>
      <c r="QFG26" s="0"/>
      <c r="QFH26" s="0"/>
      <c r="QFI26" s="0"/>
      <c r="QFJ26" s="0"/>
      <c r="QFK26" s="0"/>
      <c r="QFL26" s="0"/>
      <c r="QFM26" s="0"/>
      <c r="QFN26" s="0"/>
      <c r="QFO26" s="0"/>
      <c r="QFP26" s="0"/>
      <c r="QFQ26" s="0"/>
      <c r="QFR26" s="0"/>
      <c r="QFS26" s="0"/>
      <c r="QFT26" s="0"/>
      <c r="QFU26" s="0"/>
      <c r="QFV26" s="0"/>
      <c r="QFW26" s="0"/>
      <c r="QFX26" s="0"/>
      <c r="QFY26" s="0"/>
      <c r="QFZ26" s="0"/>
      <c r="QGA26" s="0"/>
      <c r="QGB26" s="0"/>
      <c r="QGC26" s="0"/>
      <c r="QGD26" s="0"/>
      <c r="QGE26" s="0"/>
      <c r="QGF26" s="0"/>
      <c r="QGG26" s="0"/>
      <c r="QGH26" s="0"/>
      <c r="QGI26" s="0"/>
      <c r="QGJ26" s="0"/>
      <c r="QGK26" s="0"/>
      <c r="QGL26" s="0"/>
      <c r="QGM26" s="0"/>
      <c r="QGN26" s="0"/>
      <c r="QGO26" s="0"/>
      <c r="QGP26" s="0"/>
      <c r="QGQ26" s="0"/>
      <c r="QGR26" s="0"/>
      <c r="QGS26" s="0"/>
      <c r="QGT26" s="0"/>
      <c r="QGU26" s="0"/>
      <c r="QGV26" s="0"/>
      <c r="QGW26" s="0"/>
      <c r="QGX26" s="0"/>
      <c r="QGY26" s="0"/>
      <c r="QGZ26" s="0"/>
      <c r="QHA26" s="0"/>
      <c r="QHB26" s="0"/>
      <c r="QHC26" s="0"/>
      <c r="QHD26" s="0"/>
      <c r="QHE26" s="0"/>
      <c r="QHF26" s="0"/>
      <c r="QHG26" s="0"/>
      <c r="QHH26" s="0"/>
      <c r="QHI26" s="0"/>
      <c r="QHJ26" s="0"/>
      <c r="QHK26" s="0"/>
      <c r="QHL26" s="0"/>
      <c r="QHM26" s="0"/>
      <c r="QHN26" s="0"/>
      <c r="QHO26" s="0"/>
      <c r="QHP26" s="0"/>
      <c r="QHQ26" s="0"/>
      <c r="QHR26" s="0"/>
      <c r="QHS26" s="0"/>
      <c r="QHT26" s="0"/>
      <c r="QHU26" s="0"/>
      <c r="QHV26" s="0"/>
      <c r="QHW26" s="0"/>
      <c r="QHX26" s="0"/>
      <c r="QHY26" s="0"/>
      <c r="QHZ26" s="0"/>
      <c r="QIA26" s="0"/>
      <c r="QIB26" s="0"/>
      <c r="QIC26" s="0"/>
      <c r="QID26" s="0"/>
      <c r="QIE26" s="0"/>
      <c r="QIF26" s="0"/>
      <c r="QIG26" s="0"/>
      <c r="QIH26" s="0"/>
      <c r="QII26" s="0"/>
      <c r="QIJ26" s="0"/>
      <c r="QIK26" s="0"/>
      <c r="QIL26" s="0"/>
      <c r="QIM26" s="0"/>
      <c r="QIN26" s="0"/>
      <c r="QIO26" s="0"/>
      <c r="QIP26" s="0"/>
      <c r="QIQ26" s="0"/>
      <c r="QIR26" s="0"/>
      <c r="QIS26" s="0"/>
      <c r="QIT26" s="0"/>
      <c r="QIU26" s="0"/>
      <c r="QIV26" s="0"/>
      <c r="QIW26" s="0"/>
      <c r="QIX26" s="0"/>
      <c r="QIY26" s="0"/>
      <c r="QIZ26" s="0"/>
      <c r="QJA26" s="0"/>
      <c r="QJB26" s="0"/>
      <c r="QJC26" s="0"/>
      <c r="QJD26" s="0"/>
      <c r="QJE26" s="0"/>
      <c r="QJF26" s="0"/>
      <c r="QJG26" s="0"/>
      <c r="QJH26" s="0"/>
      <c r="QJI26" s="0"/>
      <c r="QJJ26" s="0"/>
      <c r="QJK26" s="0"/>
      <c r="QJL26" s="0"/>
      <c r="QJM26" s="0"/>
      <c r="QJN26" s="0"/>
      <c r="QJO26" s="0"/>
      <c r="QJP26" s="0"/>
      <c r="QJQ26" s="0"/>
      <c r="QJR26" s="0"/>
      <c r="QJS26" s="0"/>
      <c r="QJT26" s="0"/>
      <c r="QJU26" s="0"/>
      <c r="QJV26" s="0"/>
      <c r="QJW26" s="0"/>
      <c r="QJX26" s="0"/>
      <c r="QJY26" s="0"/>
      <c r="QJZ26" s="0"/>
      <c r="QKA26" s="0"/>
      <c r="QKB26" s="0"/>
      <c r="QKC26" s="0"/>
      <c r="QKD26" s="0"/>
      <c r="QKE26" s="0"/>
      <c r="QKF26" s="0"/>
      <c r="QKG26" s="0"/>
      <c r="QKH26" s="0"/>
      <c r="QKI26" s="0"/>
      <c r="QKJ26" s="0"/>
      <c r="QKK26" s="0"/>
      <c r="QKL26" s="0"/>
      <c r="QKM26" s="0"/>
      <c r="QKN26" s="0"/>
      <c r="QKO26" s="0"/>
      <c r="QKP26" s="0"/>
      <c r="QKQ26" s="0"/>
      <c r="QKR26" s="0"/>
      <c r="QKS26" s="0"/>
      <c r="QKT26" s="0"/>
      <c r="QKU26" s="0"/>
      <c r="QKV26" s="0"/>
      <c r="QKW26" s="0"/>
      <c r="QKX26" s="0"/>
      <c r="QKY26" s="0"/>
      <c r="QKZ26" s="0"/>
      <c r="QLA26" s="0"/>
      <c r="QLB26" s="0"/>
      <c r="QLC26" s="0"/>
      <c r="QLD26" s="0"/>
      <c r="QLE26" s="0"/>
      <c r="QLF26" s="0"/>
      <c r="QLG26" s="0"/>
      <c r="QLH26" s="0"/>
      <c r="QLI26" s="0"/>
      <c r="QLJ26" s="0"/>
      <c r="QLK26" s="0"/>
      <c r="QLL26" s="0"/>
      <c r="QLM26" s="0"/>
      <c r="QLN26" s="0"/>
      <c r="QLO26" s="0"/>
      <c r="QLP26" s="0"/>
      <c r="QLQ26" s="0"/>
      <c r="QLR26" s="0"/>
      <c r="QLS26" s="0"/>
      <c r="QLT26" s="0"/>
      <c r="QLU26" s="0"/>
      <c r="QLV26" s="0"/>
      <c r="QLW26" s="0"/>
      <c r="QLX26" s="0"/>
      <c r="QLY26" s="0"/>
      <c r="QLZ26" s="0"/>
      <c r="QMA26" s="0"/>
      <c r="QMB26" s="0"/>
      <c r="QMC26" s="0"/>
      <c r="QMD26" s="0"/>
      <c r="QME26" s="0"/>
      <c r="QMF26" s="0"/>
      <c r="QMG26" s="0"/>
      <c r="QMH26" s="0"/>
      <c r="QMI26" s="0"/>
      <c r="QMJ26" s="0"/>
      <c r="QMK26" s="0"/>
      <c r="QML26" s="0"/>
      <c r="QMM26" s="0"/>
      <c r="QMN26" s="0"/>
      <c r="QMO26" s="0"/>
      <c r="QMP26" s="0"/>
      <c r="QMQ26" s="0"/>
      <c r="QMR26" s="0"/>
      <c r="QMS26" s="0"/>
      <c r="QMT26" s="0"/>
      <c r="QMU26" s="0"/>
      <c r="QMV26" s="0"/>
      <c r="QMW26" s="0"/>
      <c r="QMX26" s="0"/>
      <c r="QMY26" s="0"/>
      <c r="QMZ26" s="0"/>
      <c r="QNA26" s="0"/>
      <c r="QNB26" s="0"/>
      <c r="QNC26" s="0"/>
      <c r="QND26" s="0"/>
      <c r="QNE26" s="0"/>
      <c r="QNF26" s="0"/>
      <c r="QNG26" s="0"/>
      <c r="QNH26" s="0"/>
      <c r="QNI26" s="0"/>
      <c r="QNJ26" s="0"/>
      <c r="QNK26" s="0"/>
      <c r="QNL26" s="0"/>
      <c r="QNM26" s="0"/>
      <c r="QNN26" s="0"/>
      <c r="QNO26" s="0"/>
      <c r="QNP26" s="0"/>
      <c r="QNQ26" s="0"/>
      <c r="QNR26" s="0"/>
      <c r="QNS26" s="0"/>
      <c r="QNT26" s="0"/>
      <c r="QNU26" s="0"/>
      <c r="QNV26" s="0"/>
      <c r="QNW26" s="0"/>
      <c r="QNX26" s="0"/>
      <c r="QNY26" s="0"/>
      <c r="QNZ26" s="0"/>
      <c r="QOA26" s="0"/>
      <c r="QOB26" s="0"/>
      <c r="QOC26" s="0"/>
      <c r="QOD26" s="0"/>
      <c r="QOE26" s="0"/>
      <c r="QOF26" s="0"/>
      <c r="QOG26" s="0"/>
      <c r="QOH26" s="0"/>
      <c r="QOI26" s="0"/>
      <c r="QOJ26" s="0"/>
      <c r="QOK26" s="0"/>
      <c r="QOL26" s="0"/>
      <c r="QOM26" s="0"/>
      <c r="QON26" s="0"/>
      <c r="QOO26" s="0"/>
      <c r="QOP26" s="0"/>
      <c r="QOQ26" s="0"/>
      <c r="QOR26" s="0"/>
      <c r="QOS26" s="0"/>
      <c r="QOT26" s="0"/>
      <c r="QOU26" s="0"/>
      <c r="QOV26" s="0"/>
      <c r="QOW26" s="0"/>
      <c r="QOX26" s="0"/>
      <c r="QOY26" s="0"/>
      <c r="QOZ26" s="0"/>
      <c r="QPA26" s="0"/>
      <c r="QPB26" s="0"/>
      <c r="QPC26" s="0"/>
      <c r="QPD26" s="0"/>
      <c r="QPE26" s="0"/>
      <c r="QPF26" s="0"/>
      <c r="QPG26" s="0"/>
      <c r="QPH26" s="0"/>
      <c r="QPI26" s="0"/>
      <c r="QPJ26" s="0"/>
      <c r="QPK26" s="0"/>
      <c r="QPL26" s="0"/>
      <c r="QPM26" s="0"/>
      <c r="QPN26" s="0"/>
      <c r="QPO26" s="0"/>
      <c r="QPP26" s="0"/>
      <c r="QPQ26" s="0"/>
      <c r="QPR26" s="0"/>
      <c r="QPS26" s="0"/>
      <c r="QPT26" s="0"/>
      <c r="QPU26" s="0"/>
      <c r="QPV26" s="0"/>
      <c r="QPW26" s="0"/>
      <c r="QPX26" s="0"/>
      <c r="QPY26" s="0"/>
      <c r="QPZ26" s="0"/>
      <c r="QQA26" s="0"/>
      <c r="QQB26" s="0"/>
      <c r="QQC26" s="0"/>
      <c r="QQD26" s="0"/>
      <c r="QQE26" s="0"/>
      <c r="QQF26" s="0"/>
      <c r="QQG26" s="0"/>
      <c r="QQH26" s="0"/>
      <c r="QQI26" s="0"/>
      <c r="QQJ26" s="0"/>
      <c r="QQK26" s="0"/>
      <c r="QQL26" s="0"/>
      <c r="QQM26" s="0"/>
      <c r="QQN26" s="0"/>
      <c r="QQO26" s="0"/>
      <c r="QQP26" s="0"/>
      <c r="QQQ26" s="0"/>
      <c r="QQR26" s="0"/>
      <c r="QQS26" s="0"/>
      <c r="QQT26" s="0"/>
      <c r="QQU26" s="0"/>
      <c r="QQV26" s="0"/>
      <c r="QQW26" s="0"/>
      <c r="QQX26" s="0"/>
      <c r="QQY26" s="0"/>
      <c r="QQZ26" s="0"/>
      <c r="QRA26" s="0"/>
      <c r="QRB26" s="0"/>
      <c r="QRC26" s="0"/>
      <c r="QRD26" s="0"/>
      <c r="QRE26" s="0"/>
      <c r="QRF26" s="0"/>
      <c r="QRG26" s="0"/>
      <c r="QRH26" s="0"/>
      <c r="QRI26" s="0"/>
      <c r="QRJ26" s="0"/>
      <c r="QRK26" s="0"/>
      <c r="QRL26" s="0"/>
      <c r="QRM26" s="0"/>
      <c r="QRN26" s="0"/>
      <c r="QRO26" s="0"/>
      <c r="QRP26" s="0"/>
      <c r="QRQ26" s="0"/>
      <c r="QRR26" s="0"/>
      <c r="QRS26" s="0"/>
      <c r="QRT26" s="0"/>
      <c r="QRU26" s="0"/>
      <c r="QRV26" s="0"/>
      <c r="QRW26" s="0"/>
      <c r="QRX26" s="0"/>
      <c r="QRY26" s="0"/>
      <c r="QRZ26" s="0"/>
      <c r="QSA26" s="0"/>
      <c r="QSB26" s="0"/>
      <c r="QSC26" s="0"/>
      <c r="QSD26" s="0"/>
      <c r="QSE26" s="0"/>
      <c r="QSF26" s="0"/>
      <c r="QSG26" s="0"/>
      <c r="QSH26" s="0"/>
      <c r="QSI26" s="0"/>
      <c r="QSJ26" s="0"/>
      <c r="QSK26" s="0"/>
      <c r="QSL26" s="0"/>
      <c r="QSM26" s="0"/>
      <c r="QSN26" s="0"/>
      <c r="QSO26" s="0"/>
      <c r="QSP26" s="0"/>
      <c r="QSQ26" s="0"/>
      <c r="QSR26" s="0"/>
      <c r="QSS26" s="0"/>
      <c r="QST26" s="0"/>
      <c r="QSU26" s="0"/>
      <c r="QSV26" s="0"/>
      <c r="QSW26" s="0"/>
      <c r="QSX26" s="0"/>
      <c r="QSY26" s="0"/>
      <c r="QSZ26" s="0"/>
      <c r="QTA26" s="0"/>
      <c r="QTB26" s="0"/>
      <c r="QTC26" s="0"/>
      <c r="QTD26" s="0"/>
      <c r="QTE26" s="0"/>
      <c r="QTF26" s="0"/>
      <c r="QTG26" s="0"/>
      <c r="QTH26" s="0"/>
      <c r="QTI26" s="0"/>
      <c r="QTJ26" s="0"/>
      <c r="QTK26" s="0"/>
      <c r="QTL26" s="0"/>
      <c r="QTM26" s="0"/>
      <c r="QTN26" s="0"/>
      <c r="QTO26" s="0"/>
      <c r="QTP26" s="0"/>
      <c r="QTQ26" s="0"/>
      <c r="QTR26" s="0"/>
      <c r="QTS26" s="0"/>
      <c r="QTT26" s="0"/>
      <c r="QTU26" s="0"/>
      <c r="QTV26" s="0"/>
      <c r="QTW26" s="0"/>
      <c r="QTX26" s="0"/>
      <c r="QTY26" s="0"/>
      <c r="QTZ26" s="0"/>
      <c r="QUA26" s="0"/>
      <c r="QUB26" s="0"/>
      <c r="QUC26" s="0"/>
      <c r="QUD26" s="0"/>
      <c r="QUE26" s="0"/>
      <c r="QUF26" s="0"/>
      <c r="QUG26" s="0"/>
      <c r="QUH26" s="0"/>
      <c r="QUI26" s="0"/>
      <c r="QUJ26" s="0"/>
      <c r="QUK26" s="0"/>
      <c r="QUL26" s="0"/>
      <c r="QUM26" s="0"/>
      <c r="QUN26" s="0"/>
      <c r="QUO26" s="0"/>
      <c r="QUP26" s="0"/>
      <c r="QUQ26" s="0"/>
      <c r="QUR26" s="0"/>
      <c r="QUS26" s="0"/>
      <c r="QUT26" s="0"/>
      <c r="QUU26" s="0"/>
      <c r="QUV26" s="0"/>
      <c r="QUW26" s="0"/>
      <c r="QUX26" s="0"/>
      <c r="QUY26" s="0"/>
      <c r="QUZ26" s="0"/>
      <c r="QVA26" s="0"/>
      <c r="QVB26" s="0"/>
      <c r="QVC26" s="0"/>
      <c r="QVD26" s="0"/>
      <c r="QVE26" s="0"/>
      <c r="QVF26" s="0"/>
      <c r="QVG26" s="0"/>
      <c r="QVH26" s="0"/>
      <c r="QVI26" s="0"/>
      <c r="QVJ26" s="0"/>
      <c r="QVK26" s="0"/>
      <c r="QVL26" s="0"/>
      <c r="QVM26" s="0"/>
      <c r="QVN26" s="0"/>
      <c r="QVO26" s="0"/>
      <c r="QVP26" s="0"/>
      <c r="QVQ26" s="0"/>
      <c r="QVR26" s="0"/>
      <c r="QVS26" s="0"/>
      <c r="QVT26" s="0"/>
      <c r="QVU26" s="0"/>
      <c r="QVV26" s="0"/>
      <c r="QVW26" s="0"/>
      <c r="QVX26" s="0"/>
      <c r="QVY26" s="0"/>
      <c r="QVZ26" s="0"/>
      <c r="QWA26" s="0"/>
      <c r="QWB26" s="0"/>
      <c r="QWC26" s="0"/>
      <c r="QWD26" s="0"/>
      <c r="QWE26" s="0"/>
      <c r="QWF26" s="0"/>
      <c r="QWG26" s="0"/>
      <c r="QWH26" s="0"/>
      <c r="QWI26" s="0"/>
      <c r="QWJ26" s="0"/>
      <c r="QWK26" s="0"/>
      <c r="QWL26" s="0"/>
      <c r="QWM26" s="0"/>
      <c r="QWN26" s="0"/>
      <c r="QWO26" s="0"/>
      <c r="QWP26" s="0"/>
      <c r="QWQ26" s="0"/>
      <c r="QWR26" s="0"/>
      <c r="QWS26" s="0"/>
      <c r="QWT26" s="0"/>
      <c r="QWU26" s="0"/>
      <c r="QWV26" s="0"/>
      <c r="QWW26" s="0"/>
      <c r="QWX26" s="0"/>
      <c r="QWY26" s="0"/>
      <c r="QWZ26" s="0"/>
      <c r="QXA26" s="0"/>
      <c r="QXB26" s="0"/>
      <c r="QXC26" s="0"/>
      <c r="QXD26" s="0"/>
      <c r="QXE26" s="0"/>
      <c r="QXF26" s="0"/>
      <c r="QXG26" s="0"/>
      <c r="QXH26" s="0"/>
      <c r="QXI26" s="0"/>
      <c r="QXJ26" s="0"/>
      <c r="QXK26" s="0"/>
      <c r="QXL26" s="0"/>
      <c r="QXM26" s="0"/>
      <c r="QXN26" s="0"/>
      <c r="QXO26" s="0"/>
      <c r="QXP26" s="0"/>
      <c r="QXQ26" s="0"/>
      <c r="QXR26" s="0"/>
      <c r="QXS26" s="0"/>
      <c r="QXT26" s="0"/>
      <c r="QXU26" s="0"/>
      <c r="QXV26" s="0"/>
      <c r="QXW26" s="0"/>
      <c r="QXX26" s="0"/>
      <c r="QXY26" s="0"/>
      <c r="QXZ26" s="0"/>
      <c r="QYA26" s="0"/>
      <c r="QYB26" s="0"/>
      <c r="QYC26" s="0"/>
      <c r="QYD26" s="0"/>
      <c r="QYE26" s="0"/>
      <c r="QYF26" s="0"/>
      <c r="QYG26" s="0"/>
      <c r="QYH26" s="0"/>
      <c r="QYI26" s="0"/>
      <c r="QYJ26" s="0"/>
      <c r="QYK26" s="0"/>
      <c r="QYL26" s="0"/>
      <c r="QYM26" s="0"/>
      <c r="QYN26" s="0"/>
      <c r="QYO26" s="0"/>
      <c r="QYP26" s="0"/>
      <c r="QYQ26" s="0"/>
      <c r="QYR26" s="0"/>
      <c r="QYS26" s="0"/>
      <c r="QYT26" s="0"/>
      <c r="QYU26" s="0"/>
      <c r="QYV26" s="0"/>
      <c r="QYW26" s="0"/>
      <c r="QYX26" s="0"/>
      <c r="QYY26" s="0"/>
      <c r="QYZ26" s="0"/>
      <c r="QZA26" s="0"/>
      <c r="QZB26" s="0"/>
      <c r="QZC26" s="0"/>
      <c r="QZD26" s="0"/>
      <c r="QZE26" s="0"/>
      <c r="QZF26" s="0"/>
      <c r="QZG26" s="0"/>
      <c r="QZH26" s="0"/>
      <c r="QZI26" s="0"/>
      <c r="QZJ26" s="0"/>
      <c r="QZK26" s="0"/>
      <c r="QZL26" s="0"/>
      <c r="QZM26" s="0"/>
      <c r="QZN26" s="0"/>
      <c r="QZO26" s="0"/>
      <c r="QZP26" s="0"/>
      <c r="QZQ26" s="0"/>
      <c r="QZR26" s="0"/>
      <c r="QZS26" s="0"/>
      <c r="QZT26" s="0"/>
      <c r="QZU26" s="0"/>
      <c r="QZV26" s="0"/>
      <c r="QZW26" s="0"/>
      <c r="QZX26" s="0"/>
      <c r="QZY26" s="0"/>
      <c r="QZZ26" s="0"/>
      <c r="RAA26" s="0"/>
      <c r="RAB26" s="0"/>
      <c r="RAC26" s="0"/>
      <c r="RAD26" s="0"/>
      <c r="RAE26" s="0"/>
      <c r="RAF26" s="0"/>
      <c r="RAG26" s="0"/>
      <c r="RAH26" s="0"/>
      <c r="RAI26" s="0"/>
      <c r="RAJ26" s="0"/>
      <c r="RAK26" s="0"/>
      <c r="RAL26" s="0"/>
      <c r="RAM26" s="0"/>
      <c r="RAN26" s="0"/>
      <c r="RAO26" s="0"/>
      <c r="RAP26" s="0"/>
      <c r="RAQ26" s="0"/>
      <c r="RAR26" s="0"/>
      <c r="RAS26" s="0"/>
      <c r="RAT26" s="0"/>
      <c r="RAU26" s="0"/>
      <c r="RAV26" s="0"/>
      <c r="RAW26" s="0"/>
      <c r="RAX26" s="0"/>
      <c r="RAY26" s="0"/>
      <c r="RAZ26" s="0"/>
      <c r="RBA26" s="0"/>
      <c r="RBB26" s="0"/>
      <c r="RBC26" s="0"/>
      <c r="RBD26" s="0"/>
      <c r="RBE26" s="0"/>
      <c r="RBF26" s="0"/>
      <c r="RBG26" s="0"/>
      <c r="RBH26" s="0"/>
      <c r="RBI26" s="0"/>
      <c r="RBJ26" s="0"/>
      <c r="RBK26" s="0"/>
      <c r="RBL26" s="0"/>
      <c r="RBM26" s="0"/>
      <c r="RBN26" s="0"/>
      <c r="RBO26" s="0"/>
      <c r="RBP26" s="0"/>
      <c r="RBQ26" s="0"/>
      <c r="RBR26" s="0"/>
      <c r="RBS26" s="0"/>
      <c r="RBT26" s="0"/>
      <c r="RBU26" s="0"/>
      <c r="RBV26" s="0"/>
      <c r="RBW26" s="0"/>
      <c r="RBX26" s="0"/>
      <c r="RBY26" s="0"/>
      <c r="RBZ26" s="0"/>
      <c r="RCA26" s="0"/>
      <c r="RCB26" s="0"/>
      <c r="RCC26" s="0"/>
      <c r="RCD26" s="0"/>
      <c r="RCE26" s="0"/>
      <c r="RCF26" s="0"/>
      <c r="RCG26" s="0"/>
      <c r="RCH26" s="0"/>
      <c r="RCI26" s="0"/>
      <c r="RCJ26" s="0"/>
      <c r="RCK26" s="0"/>
      <c r="RCL26" s="0"/>
      <c r="RCM26" s="0"/>
      <c r="RCN26" s="0"/>
      <c r="RCO26" s="0"/>
      <c r="RCP26" s="0"/>
      <c r="RCQ26" s="0"/>
      <c r="RCR26" s="0"/>
      <c r="RCS26" s="0"/>
      <c r="RCT26" s="0"/>
      <c r="RCU26" s="0"/>
      <c r="RCV26" s="0"/>
      <c r="RCW26" s="0"/>
      <c r="RCX26" s="0"/>
      <c r="RCY26" s="0"/>
      <c r="RCZ26" s="0"/>
      <c r="RDA26" s="0"/>
      <c r="RDB26" s="0"/>
      <c r="RDC26" s="0"/>
      <c r="RDD26" s="0"/>
      <c r="RDE26" s="0"/>
      <c r="RDF26" s="0"/>
      <c r="RDG26" s="0"/>
      <c r="RDH26" s="0"/>
      <c r="RDI26" s="0"/>
      <c r="RDJ26" s="0"/>
      <c r="RDK26" s="0"/>
      <c r="RDL26" s="0"/>
      <c r="RDM26" s="0"/>
      <c r="RDN26" s="0"/>
      <c r="RDO26" s="0"/>
      <c r="RDP26" s="0"/>
      <c r="RDQ26" s="0"/>
      <c r="RDR26" s="0"/>
      <c r="RDS26" s="0"/>
      <c r="RDT26" s="0"/>
      <c r="RDU26" s="0"/>
      <c r="RDV26" s="0"/>
      <c r="RDW26" s="0"/>
      <c r="RDX26" s="0"/>
      <c r="RDY26" s="0"/>
      <c r="RDZ26" s="0"/>
      <c r="REA26" s="0"/>
      <c r="REB26" s="0"/>
      <c r="REC26" s="0"/>
      <c r="RED26" s="0"/>
      <c r="REE26" s="0"/>
      <c r="REF26" s="0"/>
      <c r="REG26" s="0"/>
      <c r="REH26" s="0"/>
      <c r="REI26" s="0"/>
      <c r="REJ26" s="0"/>
      <c r="REK26" s="0"/>
      <c r="REL26" s="0"/>
      <c r="REM26" s="0"/>
      <c r="REN26" s="0"/>
      <c r="REO26" s="0"/>
      <c r="REP26" s="0"/>
      <c r="REQ26" s="0"/>
      <c r="RER26" s="0"/>
      <c r="RES26" s="0"/>
      <c r="RET26" s="0"/>
      <c r="REU26" s="0"/>
      <c r="REV26" s="0"/>
      <c r="REW26" s="0"/>
      <c r="REX26" s="0"/>
      <c r="REY26" s="0"/>
      <c r="REZ26" s="0"/>
      <c r="RFA26" s="0"/>
      <c r="RFB26" s="0"/>
      <c r="RFC26" s="0"/>
      <c r="RFD26" s="0"/>
      <c r="RFE26" s="0"/>
      <c r="RFF26" s="0"/>
      <c r="RFG26" s="0"/>
      <c r="RFH26" s="0"/>
      <c r="RFI26" s="0"/>
      <c r="RFJ26" s="0"/>
      <c r="RFK26" s="0"/>
      <c r="RFL26" s="0"/>
      <c r="RFM26" s="0"/>
      <c r="RFN26" s="0"/>
      <c r="RFO26" s="0"/>
      <c r="RFP26" s="0"/>
      <c r="RFQ26" s="0"/>
      <c r="RFR26" s="0"/>
      <c r="RFS26" s="0"/>
      <c r="RFT26" s="0"/>
      <c r="RFU26" s="0"/>
      <c r="RFV26" s="0"/>
      <c r="RFW26" s="0"/>
      <c r="RFX26" s="0"/>
      <c r="RFY26" s="0"/>
      <c r="RFZ26" s="0"/>
      <c r="RGA26" s="0"/>
      <c r="RGB26" s="0"/>
      <c r="RGC26" s="0"/>
      <c r="RGD26" s="0"/>
      <c r="RGE26" s="0"/>
      <c r="RGF26" s="0"/>
      <c r="RGG26" s="0"/>
      <c r="RGH26" s="0"/>
      <c r="RGI26" s="0"/>
      <c r="RGJ26" s="0"/>
      <c r="RGK26" s="0"/>
      <c r="RGL26" s="0"/>
      <c r="RGM26" s="0"/>
      <c r="RGN26" s="0"/>
      <c r="RGO26" s="0"/>
      <c r="RGP26" s="0"/>
      <c r="RGQ26" s="0"/>
      <c r="RGR26" s="0"/>
      <c r="RGS26" s="0"/>
      <c r="RGT26" s="0"/>
      <c r="RGU26" s="0"/>
      <c r="RGV26" s="0"/>
      <c r="RGW26" s="0"/>
      <c r="RGX26" s="0"/>
      <c r="RGY26" s="0"/>
      <c r="RGZ26" s="0"/>
      <c r="RHA26" s="0"/>
      <c r="RHB26" s="0"/>
      <c r="RHC26" s="0"/>
      <c r="RHD26" s="0"/>
      <c r="RHE26" s="0"/>
      <c r="RHF26" s="0"/>
      <c r="RHG26" s="0"/>
      <c r="RHH26" s="0"/>
      <c r="RHI26" s="0"/>
      <c r="RHJ26" s="0"/>
      <c r="RHK26" s="0"/>
      <c r="RHL26" s="0"/>
      <c r="RHM26" s="0"/>
      <c r="RHN26" s="0"/>
      <c r="RHO26" s="0"/>
      <c r="RHP26" s="0"/>
      <c r="RHQ26" s="0"/>
      <c r="RHR26" s="0"/>
      <c r="RHS26" s="0"/>
      <c r="RHT26" s="0"/>
      <c r="RHU26" s="0"/>
      <c r="RHV26" s="0"/>
      <c r="RHW26" s="0"/>
      <c r="RHX26" s="0"/>
      <c r="RHY26" s="0"/>
      <c r="RHZ26" s="0"/>
      <c r="RIA26" s="0"/>
      <c r="RIB26" s="0"/>
      <c r="RIC26" s="0"/>
      <c r="RID26" s="0"/>
      <c r="RIE26" s="0"/>
      <c r="RIF26" s="0"/>
      <c r="RIG26" s="0"/>
      <c r="RIH26" s="0"/>
      <c r="RII26" s="0"/>
      <c r="RIJ26" s="0"/>
      <c r="RIK26" s="0"/>
      <c r="RIL26" s="0"/>
      <c r="RIM26" s="0"/>
      <c r="RIN26" s="0"/>
      <c r="RIO26" s="0"/>
      <c r="RIP26" s="0"/>
      <c r="RIQ26" s="0"/>
      <c r="RIR26" s="0"/>
      <c r="RIS26" s="0"/>
      <c r="RIT26" s="0"/>
      <c r="RIU26" s="0"/>
      <c r="RIV26" s="0"/>
      <c r="RIW26" s="0"/>
      <c r="RIX26" s="0"/>
      <c r="RIY26" s="0"/>
      <c r="RIZ26" s="0"/>
      <c r="RJA26" s="0"/>
      <c r="RJB26" s="0"/>
      <c r="RJC26" s="0"/>
      <c r="RJD26" s="0"/>
      <c r="RJE26" s="0"/>
      <c r="RJF26" s="0"/>
      <c r="RJG26" s="0"/>
      <c r="RJH26" s="0"/>
      <c r="RJI26" s="0"/>
      <c r="RJJ26" s="0"/>
      <c r="RJK26" s="0"/>
      <c r="RJL26" s="0"/>
      <c r="RJM26" s="0"/>
      <c r="RJN26" s="0"/>
      <c r="RJO26" s="0"/>
      <c r="RJP26" s="0"/>
      <c r="RJQ26" s="0"/>
      <c r="RJR26" s="0"/>
      <c r="RJS26" s="0"/>
      <c r="RJT26" s="0"/>
      <c r="RJU26" s="0"/>
      <c r="RJV26" s="0"/>
      <c r="RJW26" s="0"/>
      <c r="RJX26" s="0"/>
      <c r="RJY26" s="0"/>
      <c r="RJZ26" s="0"/>
      <c r="RKA26" s="0"/>
      <c r="RKB26" s="0"/>
      <c r="RKC26" s="0"/>
      <c r="RKD26" s="0"/>
      <c r="RKE26" s="0"/>
      <c r="RKF26" s="0"/>
      <c r="RKG26" s="0"/>
      <c r="RKH26" s="0"/>
      <c r="RKI26" s="0"/>
      <c r="RKJ26" s="0"/>
      <c r="RKK26" s="0"/>
      <c r="RKL26" s="0"/>
      <c r="RKM26" s="0"/>
      <c r="RKN26" s="0"/>
      <c r="RKO26" s="0"/>
      <c r="RKP26" s="0"/>
      <c r="RKQ26" s="0"/>
      <c r="RKR26" s="0"/>
      <c r="RKS26" s="0"/>
      <c r="RKT26" s="0"/>
      <c r="RKU26" s="0"/>
      <c r="RKV26" s="0"/>
      <c r="RKW26" s="0"/>
      <c r="RKX26" s="0"/>
      <c r="RKY26" s="0"/>
      <c r="RKZ26" s="0"/>
      <c r="RLA26" s="0"/>
      <c r="RLB26" s="0"/>
      <c r="RLC26" s="0"/>
      <c r="RLD26" s="0"/>
      <c r="RLE26" s="0"/>
      <c r="RLF26" s="0"/>
      <c r="RLG26" s="0"/>
      <c r="RLH26" s="0"/>
      <c r="RLI26" s="0"/>
      <c r="RLJ26" s="0"/>
      <c r="RLK26" s="0"/>
      <c r="RLL26" s="0"/>
      <c r="RLM26" s="0"/>
      <c r="RLN26" s="0"/>
      <c r="RLO26" s="0"/>
      <c r="RLP26" s="0"/>
      <c r="RLQ26" s="0"/>
      <c r="RLR26" s="0"/>
      <c r="RLS26" s="0"/>
      <c r="RLT26" s="0"/>
      <c r="RLU26" s="0"/>
      <c r="RLV26" s="0"/>
      <c r="RLW26" s="0"/>
      <c r="RLX26" s="0"/>
      <c r="RLY26" s="0"/>
      <c r="RLZ26" s="0"/>
      <c r="RMA26" s="0"/>
      <c r="RMB26" s="0"/>
      <c r="RMC26" s="0"/>
      <c r="RMD26" s="0"/>
      <c r="RME26" s="0"/>
      <c r="RMF26" s="0"/>
      <c r="RMG26" s="0"/>
      <c r="RMH26" s="0"/>
      <c r="RMI26" s="0"/>
      <c r="RMJ26" s="0"/>
      <c r="RMK26" s="0"/>
      <c r="RML26" s="0"/>
      <c r="RMM26" s="0"/>
      <c r="RMN26" s="0"/>
      <c r="RMO26" s="0"/>
      <c r="RMP26" s="0"/>
      <c r="RMQ26" s="0"/>
      <c r="RMR26" s="0"/>
      <c r="RMS26" s="0"/>
      <c r="RMT26" s="0"/>
      <c r="RMU26" s="0"/>
      <c r="RMV26" s="0"/>
      <c r="RMW26" s="0"/>
      <c r="RMX26" s="0"/>
      <c r="RMY26" s="0"/>
      <c r="RMZ26" s="0"/>
      <c r="RNA26" s="0"/>
      <c r="RNB26" s="0"/>
      <c r="RNC26" s="0"/>
      <c r="RND26" s="0"/>
      <c r="RNE26" s="0"/>
      <c r="RNF26" s="0"/>
      <c r="RNG26" s="0"/>
      <c r="RNH26" s="0"/>
      <c r="RNI26" s="0"/>
      <c r="RNJ26" s="0"/>
      <c r="RNK26" s="0"/>
      <c r="RNL26" s="0"/>
      <c r="RNM26" s="0"/>
      <c r="RNN26" s="0"/>
      <c r="RNO26" s="0"/>
      <c r="RNP26" s="0"/>
      <c r="RNQ26" s="0"/>
      <c r="RNR26" s="0"/>
      <c r="RNS26" s="0"/>
      <c r="RNT26" s="0"/>
      <c r="RNU26" s="0"/>
      <c r="RNV26" s="0"/>
      <c r="RNW26" s="0"/>
      <c r="RNX26" s="0"/>
      <c r="RNY26" s="0"/>
      <c r="RNZ26" s="0"/>
      <c r="ROA26" s="0"/>
      <c r="ROB26" s="0"/>
      <c r="ROC26" s="0"/>
      <c r="ROD26" s="0"/>
      <c r="ROE26" s="0"/>
      <c r="ROF26" s="0"/>
      <c r="ROG26" s="0"/>
      <c r="ROH26" s="0"/>
      <c r="ROI26" s="0"/>
      <c r="ROJ26" s="0"/>
      <c r="ROK26" s="0"/>
      <c r="ROL26" s="0"/>
      <c r="ROM26" s="0"/>
      <c r="RON26" s="0"/>
      <c r="ROO26" s="0"/>
      <c r="ROP26" s="0"/>
      <c r="ROQ26" s="0"/>
      <c r="ROR26" s="0"/>
      <c r="ROS26" s="0"/>
      <c r="ROT26" s="0"/>
      <c r="ROU26" s="0"/>
      <c r="ROV26" s="0"/>
      <c r="ROW26" s="0"/>
      <c r="ROX26" s="0"/>
      <c r="ROY26" s="0"/>
      <c r="ROZ26" s="0"/>
      <c r="RPA26" s="0"/>
      <c r="RPB26" s="0"/>
      <c r="RPC26" s="0"/>
      <c r="RPD26" s="0"/>
      <c r="RPE26" s="0"/>
      <c r="RPF26" s="0"/>
      <c r="RPG26" s="0"/>
      <c r="RPH26" s="0"/>
      <c r="RPI26" s="0"/>
      <c r="RPJ26" s="0"/>
      <c r="RPK26" s="0"/>
      <c r="RPL26" s="0"/>
      <c r="RPM26" s="0"/>
      <c r="RPN26" s="0"/>
      <c r="RPO26" s="0"/>
      <c r="RPP26" s="0"/>
      <c r="RPQ26" s="0"/>
      <c r="RPR26" s="0"/>
      <c r="RPS26" s="0"/>
      <c r="RPT26" s="0"/>
      <c r="RPU26" s="0"/>
      <c r="RPV26" s="0"/>
      <c r="RPW26" s="0"/>
      <c r="RPX26" s="0"/>
      <c r="RPY26" s="0"/>
      <c r="RPZ26" s="0"/>
      <c r="RQA26" s="0"/>
      <c r="RQB26" s="0"/>
      <c r="RQC26" s="0"/>
      <c r="RQD26" s="0"/>
      <c r="RQE26" s="0"/>
      <c r="RQF26" s="0"/>
      <c r="RQG26" s="0"/>
      <c r="RQH26" s="0"/>
      <c r="RQI26" s="0"/>
      <c r="RQJ26" s="0"/>
      <c r="RQK26" s="0"/>
      <c r="RQL26" s="0"/>
      <c r="RQM26" s="0"/>
      <c r="RQN26" s="0"/>
      <c r="RQO26" s="0"/>
      <c r="RQP26" s="0"/>
      <c r="RQQ26" s="0"/>
      <c r="RQR26" s="0"/>
      <c r="RQS26" s="0"/>
      <c r="RQT26" s="0"/>
      <c r="RQU26" s="0"/>
      <c r="RQV26" s="0"/>
      <c r="RQW26" s="0"/>
      <c r="RQX26" s="0"/>
      <c r="RQY26" s="0"/>
      <c r="RQZ26" s="0"/>
      <c r="RRA26" s="0"/>
      <c r="RRB26" s="0"/>
      <c r="RRC26" s="0"/>
      <c r="RRD26" s="0"/>
      <c r="RRE26" s="0"/>
      <c r="RRF26" s="0"/>
      <c r="RRG26" s="0"/>
      <c r="RRH26" s="0"/>
      <c r="RRI26" s="0"/>
      <c r="RRJ26" s="0"/>
      <c r="RRK26" s="0"/>
      <c r="RRL26" s="0"/>
      <c r="RRM26" s="0"/>
      <c r="RRN26" s="0"/>
      <c r="RRO26" s="0"/>
      <c r="RRP26" s="0"/>
      <c r="RRQ26" s="0"/>
      <c r="RRR26" s="0"/>
      <c r="RRS26" s="0"/>
      <c r="RRT26" s="0"/>
      <c r="RRU26" s="0"/>
      <c r="RRV26" s="0"/>
      <c r="RRW26" s="0"/>
      <c r="RRX26" s="0"/>
      <c r="RRY26" s="0"/>
      <c r="RRZ26" s="0"/>
      <c r="RSA26" s="0"/>
      <c r="RSB26" s="0"/>
      <c r="RSC26" s="0"/>
      <c r="RSD26" s="0"/>
      <c r="RSE26" s="0"/>
      <c r="RSF26" s="0"/>
      <c r="RSG26" s="0"/>
      <c r="RSH26" s="0"/>
      <c r="RSI26" s="0"/>
      <c r="RSJ26" s="0"/>
      <c r="RSK26" s="0"/>
      <c r="RSL26" s="0"/>
      <c r="RSM26" s="0"/>
      <c r="RSN26" s="0"/>
      <c r="RSO26" s="0"/>
      <c r="RSP26" s="0"/>
      <c r="RSQ26" s="0"/>
      <c r="RSR26" s="0"/>
      <c r="RSS26" s="0"/>
      <c r="RST26" s="0"/>
      <c r="RSU26" s="0"/>
      <c r="RSV26" s="0"/>
      <c r="RSW26" s="0"/>
      <c r="RSX26" s="0"/>
      <c r="RSY26" s="0"/>
      <c r="RSZ26" s="0"/>
      <c r="RTA26" s="0"/>
      <c r="RTB26" s="0"/>
      <c r="RTC26" s="0"/>
      <c r="RTD26" s="0"/>
      <c r="RTE26" s="0"/>
      <c r="RTF26" s="0"/>
      <c r="RTG26" s="0"/>
      <c r="RTH26" s="0"/>
      <c r="RTI26" s="0"/>
      <c r="RTJ26" s="0"/>
      <c r="RTK26" s="0"/>
      <c r="RTL26" s="0"/>
      <c r="RTM26" s="0"/>
      <c r="RTN26" s="0"/>
      <c r="RTO26" s="0"/>
      <c r="RTP26" s="0"/>
      <c r="RTQ26" s="0"/>
      <c r="RTR26" s="0"/>
      <c r="RTS26" s="0"/>
      <c r="RTT26" s="0"/>
      <c r="RTU26" s="0"/>
      <c r="RTV26" s="0"/>
      <c r="RTW26" s="0"/>
      <c r="RTX26" s="0"/>
      <c r="RTY26" s="0"/>
      <c r="RTZ26" s="0"/>
      <c r="RUA26" s="0"/>
      <c r="RUB26" s="0"/>
      <c r="RUC26" s="0"/>
      <c r="RUD26" s="0"/>
      <c r="RUE26" s="0"/>
      <c r="RUF26" s="0"/>
      <c r="RUG26" s="0"/>
      <c r="RUH26" s="0"/>
      <c r="RUI26" s="0"/>
      <c r="RUJ26" s="0"/>
      <c r="RUK26" s="0"/>
      <c r="RUL26" s="0"/>
      <c r="RUM26" s="0"/>
      <c r="RUN26" s="0"/>
      <c r="RUO26" s="0"/>
      <c r="RUP26" s="0"/>
      <c r="RUQ26" s="0"/>
      <c r="RUR26" s="0"/>
      <c r="RUS26" s="0"/>
      <c r="RUT26" s="0"/>
      <c r="RUU26" s="0"/>
      <c r="RUV26" s="0"/>
      <c r="RUW26" s="0"/>
      <c r="RUX26" s="0"/>
      <c r="RUY26" s="0"/>
      <c r="RUZ26" s="0"/>
      <c r="RVA26" s="0"/>
      <c r="RVB26" s="0"/>
      <c r="RVC26" s="0"/>
      <c r="RVD26" s="0"/>
      <c r="RVE26" s="0"/>
      <c r="RVF26" s="0"/>
      <c r="RVG26" s="0"/>
      <c r="RVH26" s="0"/>
      <c r="RVI26" s="0"/>
      <c r="RVJ26" s="0"/>
      <c r="RVK26" s="0"/>
      <c r="RVL26" s="0"/>
      <c r="RVM26" s="0"/>
      <c r="RVN26" s="0"/>
      <c r="RVO26" s="0"/>
      <c r="RVP26" s="0"/>
      <c r="RVQ26" s="0"/>
      <c r="RVR26" s="0"/>
      <c r="RVS26" s="0"/>
      <c r="RVT26" s="0"/>
      <c r="RVU26" s="0"/>
      <c r="RVV26" s="0"/>
      <c r="RVW26" s="0"/>
      <c r="RVX26" s="0"/>
      <c r="RVY26" s="0"/>
      <c r="RVZ26" s="0"/>
      <c r="RWA26" s="0"/>
      <c r="RWB26" s="0"/>
      <c r="RWC26" s="0"/>
      <c r="RWD26" s="0"/>
      <c r="RWE26" s="0"/>
      <c r="RWF26" s="0"/>
      <c r="RWG26" s="0"/>
      <c r="RWH26" s="0"/>
      <c r="RWI26" s="0"/>
      <c r="RWJ26" s="0"/>
      <c r="RWK26" s="0"/>
      <c r="RWL26" s="0"/>
      <c r="RWM26" s="0"/>
      <c r="RWN26" s="0"/>
      <c r="RWO26" s="0"/>
      <c r="RWP26" s="0"/>
      <c r="RWQ26" s="0"/>
      <c r="RWR26" s="0"/>
      <c r="RWS26" s="0"/>
      <c r="RWT26" s="0"/>
      <c r="RWU26" s="0"/>
      <c r="RWV26" s="0"/>
      <c r="RWW26" s="0"/>
      <c r="RWX26" s="0"/>
      <c r="RWY26" s="0"/>
      <c r="RWZ26" s="0"/>
      <c r="RXA26" s="0"/>
      <c r="RXB26" s="0"/>
      <c r="RXC26" s="0"/>
      <c r="RXD26" s="0"/>
      <c r="RXE26" s="0"/>
      <c r="RXF26" s="0"/>
      <c r="RXG26" s="0"/>
      <c r="RXH26" s="0"/>
      <c r="RXI26" s="0"/>
      <c r="RXJ26" s="0"/>
      <c r="RXK26" s="0"/>
      <c r="RXL26" s="0"/>
      <c r="RXM26" s="0"/>
      <c r="RXN26" s="0"/>
      <c r="RXO26" s="0"/>
      <c r="RXP26" s="0"/>
      <c r="RXQ26" s="0"/>
      <c r="RXR26" s="0"/>
      <c r="RXS26" s="0"/>
      <c r="RXT26" s="0"/>
      <c r="RXU26" s="0"/>
      <c r="RXV26" s="0"/>
      <c r="RXW26" s="0"/>
      <c r="RXX26" s="0"/>
      <c r="RXY26" s="0"/>
      <c r="RXZ26" s="0"/>
      <c r="RYA26" s="0"/>
      <c r="RYB26" s="0"/>
      <c r="RYC26" s="0"/>
      <c r="RYD26" s="0"/>
      <c r="RYE26" s="0"/>
      <c r="RYF26" s="0"/>
      <c r="RYG26" s="0"/>
      <c r="RYH26" s="0"/>
      <c r="RYI26" s="0"/>
      <c r="RYJ26" s="0"/>
      <c r="RYK26" s="0"/>
      <c r="RYL26" s="0"/>
      <c r="RYM26" s="0"/>
      <c r="RYN26" s="0"/>
      <c r="RYO26" s="0"/>
      <c r="RYP26" s="0"/>
      <c r="RYQ26" s="0"/>
      <c r="RYR26" s="0"/>
      <c r="RYS26" s="0"/>
      <c r="RYT26" s="0"/>
      <c r="RYU26" s="0"/>
      <c r="RYV26" s="0"/>
      <c r="RYW26" s="0"/>
      <c r="RYX26" s="0"/>
      <c r="RYY26" s="0"/>
      <c r="RYZ26" s="0"/>
      <c r="RZA26" s="0"/>
      <c r="RZB26" s="0"/>
      <c r="RZC26" s="0"/>
      <c r="RZD26" s="0"/>
      <c r="RZE26" s="0"/>
      <c r="RZF26" s="0"/>
      <c r="RZG26" s="0"/>
      <c r="RZH26" s="0"/>
      <c r="RZI26" s="0"/>
      <c r="RZJ26" s="0"/>
      <c r="RZK26" s="0"/>
      <c r="RZL26" s="0"/>
      <c r="RZM26" s="0"/>
      <c r="RZN26" s="0"/>
      <c r="RZO26" s="0"/>
      <c r="RZP26" s="0"/>
      <c r="RZQ26" s="0"/>
      <c r="RZR26" s="0"/>
      <c r="RZS26" s="0"/>
      <c r="RZT26" s="0"/>
      <c r="RZU26" s="0"/>
      <c r="RZV26" s="0"/>
      <c r="RZW26" s="0"/>
      <c r="RZX26" s="0"/>
      <c r="RZY26" s="0"/>
      <c r="RZZ26" s="0"/>
      <c r="SAA26" s="0"/>
      <c r="SAB26" s="0"/>
      <c r="SAC26" s="0"/>
      <c r="SAD26" s="0"/>
      <c r="SAE26" s="0"/>
      <c r="SAF26" s="0"/>
      <c r="SAG26" s="0"/>
      <c r="SAH26" s="0"/>
      <c r="SAI26" s="0"/>
      <c r="SAJ26" s="0"/>
      <c r="SAK26" s="0"/>
      <c r="SAL26" s="0"/>
      <c r="SAM26" s="0"/>
      <c r="SAN26" s="0"/>
      <c r="SAO26" s="0"/>
      <c r="SAP26" s="0"/>
      <c r="SAQ26" s="0"/>
      <c r="SAR26" s="0"/>
      <c r="SAS26" s="0"/>
      <c r="SAT26" s="0"/>
      <c r="SAU26" s="0"/>
      <c r="SAV26" s="0"/>
      <c r="SAW26" s="0"/>
      <c r="SAX26" s="0"/>
      <c r="SAY26" s="0"/>
      <c r="SAZ26" s="0"/>
      <c r="SBA26" s="0"/>
      <c r="SBB26" s="0"/>
      <c r="SBC26" s="0"/>
      <c r="SBD26" s="0"/>
      <c r="SBE26" s="0"/>
      <c r="SBF26" s="0"/>
      <c r="SBG26" s="0"/>
      <c r="SBH26" s="0"/>
      <c r="SBI26" s="0"/>
      <c r="SBJ26" s="0"/>
      <c r="SBK26" s="0"/>
      <c r="SBL26" s="0"/>
      <c r="SBM26" s="0"/>
      <c r="SBN26" s="0"/>
      <c r="SBO26" s="0"/>
      <c r="SBP26" s="0"/>
      <c r="SBQ26" s="0"/>
      <c r="SBR26" s="0"/>
      <c r="SBS26" s="0"/>
      <c r="SBT26" s="0"/>
      <c r="SBU26" s="0"/>
      <c r="SBV26" s="0"/>
      <c r="SBW26" s="0"/>
      <c r="SBX26" s="0"/>
      <c r="SBY26" s="0"/>
      <c r="SBZ26" s="0"/>
      <c r="SCA26" s="0"/>
      <c r="SCB26" s="0"/>
      <c r="SCC26" s="0"/>
      <c r="SCD26" s="0"/>
      <c r="SCE26" s="0"/>
      <c r="SCF26" s="0"/>
      <c r="SCG26" s="0"/>
      <c r="SCH26" s="0"/>
      <c r="SCI26" s="0"/>
      <c r="SCJ26" s="0"/>
      <c r="SCK26" s="0"/>
      <c r="SCL26" s="0"/>
      <c r="SCM26" s="0"/>
      <c r="SCN26" s="0"/>
      <c r="SCO26" s="0"/>
      <c r="SCP26" s="0"/>
      <c r="SCQ26" s="0"/>
      <c r="SCR26" s="0"/>
      <c r="SCS26" s="0"/>
      <c r="SCT26" s="0"/>
      <c r="SCU26" s="0"/>
      <c r="SCV26" s="0"/>
      <c r="SCW26" s="0"/>
      <c r="SCX26" s="0"/>
      <c r="SCY26" s="0"/>
      <c r="SCZ26" s="0"/>
      <c r="SDA26" s="0"/>
      <c r="SDB26" s="0"/>
      <c r="SDC26" s="0"/>
      <c r="SDD26" s="0"/>
      <c r="SDE26" s="0"/>
      <c r="SDF26" s="0"/>
      <c r="SDG26" s="0"/>
      <c r="SDH26" s="0"/>
      <c r="SDI26" s="0"/>
      <c r="SDJ26" s="0"/>
      <c r="SDK26" s="0"/>
      <c r="SDL26" s="0"/>
      <c r="SDM26" s="0"/>
      <c r="SDN26" s="0"/>
      <c r="SDO26" s="0"/>
      <c r="SDP26" s="0"/>
      <c r="SDQ26" s="0"/>
      <c r="SDR26" s="0"/>
      <c r="SDS26" s="0"/>
      <c r="SDT26" s="0"/>
      <c r="SDU26" s="0"/>
      <c r="SDV26" s="0"/>
      <c r="SDW26" s="0"/>
      <c r="SDX26" s="0"/>
      <c r="SDY26" s="0"/>
      <c r="SDZ26" s="0"/>
      <c r="SEA26" s="0"/>
      <c r="SEB26" s="0"/>
      <c r="SEC26" s="0"/>
      <c r="SED26" s="0"/>
      <c r="SEE26" s="0"/>
      <c r="SEF26" s="0"/>
      <c r="SEG26" s="0"/>
      <c r="SEH26" s="0"/>
      <c r="SEI26" s="0"/>
      <c r="SEJ26" s="0"/>
      <c r="SEK26" s="0"/>
      <c r="SEL26" s="0"/>
      <c r="SEM26" s="0"/>
      <c r="SEN26" s="0"/>
      <c r="SEO26" s="0"/>
      <c r="SEP26" s="0"/>
      <c r="SEQ26" s="0"/>
      <c r="SER26" s="0"/>
      <c r="SES26" s="0"/>
      <c r="SET26" s="0"/>
      <c r="SEU26" s="0"/>
      <c r="SEV26" s="0"/>
      <c r="SEW26" s="0"/>
      <c r="SEX26" s="0"/>
      <c r="SEY26" s="0"/>
      <c r="SEZ26" s="0"/>
      <c r="SFA26" s="0"/>
      <c r="SFB26" s="0"/>
      <c r="SFC26" s="0"/>
      <c r="SFD26" s="0"/>
      <c r="SFE26" s="0"/>
      <c r="SFF26" s="0"/>
      <c r="SFG26" s="0"/>
      <c r="SFH26" s="0"/>
      <c r="SFI26" s="0"/>
      <c r="SFJ26" s="0"/>
      <c r="SFK26" s="0"/>
      <c r="SFL26" s="0"/>
      <c r="SFM26" s="0"/>
      <c r="SFN26" s="0"/>
      <c r="SFO26" s="0"/>
      <c r="SFP26" s="0"/>
      <c r="SFQ26" s="0"/>
      <c r="SFR26" s="0"/>
      <c r="SFS26" s="0"/>
      <c r="SFT26" s="0"/>
      <c r="SFU26" s="0"/>
      <c r="SFV26" s="0"/>
      <c r="SFW26" s="0"/>
      <c r="SFX26" s="0"/>
      <c r="SFY26" s="0"/>
      <c r="SFZ26" s="0"/>
      <c r="SGA26" s="0"/>
      <c r="SGB26" s="0"/>
      <c r="SGC26" s="0"/>
      <c r="SGD26" s="0"/>
      <c r="SGE26" s="0"/>
      <c r="SGF26" s="0"/>
      <c r="SGG26" s="0"/>
      <c r="SGH26" s="0"/>
      <c r="SGI26" s="0"/>
      <c r="SGJ26" s="0"/>
      <c r="SGK26" s="0"/>
      <c r="SGL26" s="0"/>
      <c r="SGM26" s="0"/>
      <c r="SGN26" s="0"/>
      <c r="SGO26" s="0"/>
      <c r="SGP26" s="0"/>
      <c r="SGQ26" s="0"/>
      <c r="SGR26" s="0"/>
      <c r="SGS26" s="0"/>
      <c r="SGT26" s="0"/>
      <c r="SGU26" s="0"/>
      <c r="SGV26" s="0"/>
      <c r="SGW26" s="0"/>
      <c r="SGX26" s="0"/>
      <c r="SGY26" s="0"/>
      <c r="SGZ26" s="0"/>
      <c r="SHA26" s="0"/>
      <c r="SHB26" s="0"/>
      <c r="SHC26" s="0"/>
      <c r="SHD26" s="0"/>
      <c r="SHE26" s="0"/>
      <c r="SHF26" s="0"/>
      <c r="SHG26" s="0"/>
      <c r="SHH26" s="0"/>
      <c r="SHI26" s="0"/>
      <c r="SHJ26" s="0"/>
      <c r="SHK26" s="0"/>
      <c r="SHL26" s="0"/>
      <c r="SHM26" s="0"/>
      <c r="SHN26" s="0"/>
      <c r="SHO26" s="0"/>
      <c r="SHP26" s="0"/>
      <c r="SHQ26" s="0"/>
      <c r="SHR26" s="0"/>
      <c r="SHS26" s="0"/>
      <c r="SHT26" s="0"/>
      <c r="SHU26" s="0"/>
      <c r="SHV26" s="0"/>
      <c r="SHW26" s="0"/>
      <c r="SHX26" s="0"/>
      <c r="SHY26" s="0"/>
      <c r="SHZ26" s="0"/>
      <c r="SIA26" s="0"/>
      <c r="SIB26" s="0"/>
      <c r="SIC26" s="0"/>
      <c r="SID26" s="0"/>
      <c r="SIE26" s="0"/>
      <c r="SIF26" s="0"/>
      <c r="SIG26" s="0"/>
      <c r="SIH26" s="0"/>
      <c r="SII26" s="0"/>
      <c r="SIJ26" s="0"/>
      <c r="SIK26" s="0"/>
      <c r="SIL26" s="0"/>
      <c r="SIM26" s="0"/>
      <c r="SIN26" s="0"/>
      <c r="SIO26" s="0"/>
      <c r="SIP26" s="0"/>
      <c r="SIQ26" s="0"/>
      <c r="SIR26" s="0"/>
      <c r="SIS26" s="0"/>
      <c r="SIT26" s="0"/>
      <c r="SIU26" s="0"/>
      <c r="SIV26" s="0"/>
      <c r="SIW26" s="0"/>
      <c r="SIX26" s="0"/>
      <c r="SIY26" s="0"/>
      <c r="SIZ26" s="0"/>
      <c r="SJA26" s="0"/>
      <c r="SJB26" s="0"/>
      <c r="SJC26" s="0"/>
      <c r="SJD26" s="0"/>
      <c r="SJE26" s="0"/>
      <c r="SJF26" s="0"/>
      <c r="SJG26" s="0"/>
      <c r="SJH26" s="0"/>
      <c r="SJI26" s="0"/>
      <c r="SJJ26" s="0"/>
      <c r="SJK26" s="0"/>
      <c r="SJL26" s="0"/>
      <c r="SJM26" s="0"/>
      <c r="SJN26" s="0"/>
      <c r="SJO26" s="0"/>
      <c r="SJP26" s="0"/>
      <c r="SJQ26" s="0"/>
      <c r="SJR26" s="0"/>
      <c r="SJS26" s="0"/>
      <c r="SJT26" s="0"/>
      <c r="SJU26" s="0"/>
      <c r="SJV26" s="0"/>
      <c r="SJW26" s="0"/>
      <c r="SJX26" s="0"/>
      <c r="SJY26" s="0"/>
      <c r="SJZ26" s="0"/>
      <c r="SKA26" s="0"/>
      <c r="SKB26" s="0"/>
      <c r="SKC26" s="0"/>
      <c r="SKD26" s="0"/>
      <c r="SKE26" s="0"/>
      <c r="SKF26" s="0"/>
      <c r="SKG26" s="0"/>
      <c r="SKH26" s="0"/>
      <c r="SKI26" s="0"/>
      <c r="SKJ26" s="0"/>
      <c r="SKK26" s="0"/>
      <c r="SKL26" s="0"/>
      <c r="SKM26" s="0"/>
      <c r="SKN26" s="0"/>
      <c r="SKO26" s="0"/>
      <c r="SKP26" s="0"/>
      <c r="SKQ26" s="0"/>
      <c r="SKR26" s="0"/>
      <c r="SKS26" s="0"/>
      <c r="SKT26" s="0"/>
      <c r="SKU26" s="0"/>
      <c r="SKV26" s="0"/>
      <c r="SKW26" s="0"/>
      <c r="SKX26" s="0"/>
      <c r="SKY26" s="0"/>
      <c r="SKZ26" s="0"/>
      <c r="SLA26" s="0"/>
      <c r="SLB26" s="0"/>
      <c r="SLC26" s="0"/>
      <c r="SLD26" s="0"/>
      <c r="SLE26" s="0"/>
      <c r="SLF26" s="0"/>
      <c r="SLG26" s="0"/>
      <c r="SLH26" s="0"/>
      <c r="SLI26" s="0"/>
      <c r="SLJ26" s="0"/>
      <c r="SLK26" s="0"/>
      <c r="SLL26" s="0"/>
      <c r="SLM26" s="0"/>
      <c r="SLN26" s="0"/>
      <c r="SLO26" s="0"/>
      <c r="SLP26" s="0"/>
      <c r="SLQ26" s="0"/>
      <c r="SLR26" s="0"/>
      <c r="SLS26" s="0"/>
      <c r="SLT26" s="0"/>
      <c r="SLU26" s="0"/>
      <c r="SLV26" s="0"/>
      <c r="SLW26" s="0"/>
      <c r="SLX26" s="0"/>
      <c r="SLY26" s="0"/>
      <c r="SLZ26" s="0"/>
      <c r="SMA26" s="0"/>
      <c r="SMB26" s="0"/>
      <c r="SMC26" s="0"/>
      <c r="SMD26" s="0"/>
      <c r="SME26" s="0"/>
      <c r="SMF26" s="0"/>
      <c r="SMG26" s="0"/>
      <c r="SMH26" s="0"/>
      <c r="SMI26" s="0"/>
      <c r="SMJ26" s="0"/>
      <c r="SMK26" s="0"/>
      <c r="SML26" s="0"/>
      <c r="SMM26" s="0"/>
      <c r="SMN26" s="0"/>
      <c r="SMO26" s="0"/>
      <c r="SMP26" s="0"/>
      <c r="SMQ26" s="0"/>
      <c r="SMR26" s="0"/>
      <c r="SMS26" s="0"/>
      <c r="SMT26" s="0"/>
      <c r="SMU26" s="0"/>
      <c r="SMV26" s="0"/>
      <c r="SMW26" s="0"/>
      <c r="SMX26" s="0"/>
      <c r="SMY26" s="0"/>
      <c r="SMZ26" s="0"/>
      <c r="SNA26" s="0"/>
      <c r="SNB26" s="0"/>
      <c r="SNC26" s="0"/>
      <c r="SND26" s="0"/>
      <c r="SNE26" s="0"/>
      <c r="SNF26" s="0"/>
      <c r="SNG26" s="0"/>
      <c r="SNH26" s="0"/>
      <c r="SNI26" s="0"/>
      <c r="SNJ26" s="0"/>
      <c r="SNK26" s="0"/>
      <c r="SNL26" s="0"/>
      <c r="SNM26" s="0"/>
      <c r="SNN26" s="0"/>
      <c r="SNO26" s="0"/>
      <c r="SNP26" s="0"/>
      <c r="SNQ26" s="0"/>
      <c r="SNR26" s="0"/>
      <c r="SNS26" s="0"/>
      <c r="SNT26" s="0"/>
      <c r="SNU26" s="0"/>
      <c r="SNV26" s="0"/>
      <c r="SNW26" s="0"/>
      <c r="SNX26" s="0"/>
      <c r="SNY26" s="0"/>
      <c r="SNZ26" s="0"/>
      <c r="SOA26" s="0"/>
      <c r="SOB26" s="0"/>
      <c r="SOC26" s="0"/>
      <c r="SOD26" s="0"/>
      <c r="SOE26" s="0"/>
      <c r="SOF26" s="0"/>
      <c r="SOG26" s="0"/>
      <c r="SOH26" s="0"/>
      <c r="SOI26" s="0"/>
      <c r="SOJ26" s="0"/>
      <c r="SOK26" s="0"/>
      <c r="SOL26" s="0"/>
      <c r="SOM26" s="0"/>
      <c r="SON26" s="0"/>
      <c r="SOO26" s="0"/>
      <c r="SOP26" s="0"/>
      <c r="SOQ26" s="0"/>
      <c r="SOR26" s="0"/>
      <c r="SOS26" s="0"/>
      <c r="SOT26" s="0"/>
      <c r="SOU26" s="0"/>
      <c r="SOV26" s="0"/>
      <c r="SOW26" s="0"/>
      <c r="SOX26" s="0"/>
      <c r="SOY26" s="0"/>
      <c r="SOZ26" s="0"/>
      <c r="SPA26" s="0"/>
      <c r="SPB26" s="0"/>
      <c r="SPC26" s="0"/>
      <c r="SPD26" s="0"/>
      <c r="SPE26" s="0"/>
      <c r="SPF26" s="0"/>
      <c r="SPG26" s="0"/>
      <c r="SPH26" s="0"/>
      <c r="SPI26" s="0"/>
      <c r="SPJ26" s="0"/>
      <c r="SPK26" s="0"/>
      <c r="SPL26" s="0"/>
      <c r="SPM26" s="0"/>
      <c r="SPN26" s="0"/>
      <c r="SPO26" s="0"/>
      <c r="SPP26" s="0"/>
      <c r="SPQ26" s="0"/>
      <c r="SPR26" s="0"/>
      <c r="SPS26" s="0"/>
      <c r="SPT26" s="0"/>
      <c r="SPU26" s="0"/>
      <c r="SPV26" s="0"/>
      <c r="SPW26" s="0"/>
      <c r="SPX26" s="0"/>
      <c r="SPY26" s="0"/>
      <c r="SPZ26" s="0"/>
      <c r="SQA26" s="0"/>
      <c r="SQB26" s="0"/>
      <c r="SQC26" s="0"/>
      <c r="SQD26" s="0"/>
      <c r="SQE26" s="0"/>
      <c r="SQF26" s="0"/>
      <c r="SQG26" s="0"/>
      <c r="SQH26" s="0"/>
      <c r="SQI26" s="0"/>
      <c r="SQJ26" s="0"/>
      <c r="SQK26" s="0"/>
      <c r="SQL26" s="0"/>
      <c r="SQM26" s="0"/>
      <c r="SQN26" s="0"/>
      <c r="SQO26" s="0"/>
      <c r="SQP26" s="0"/>
      <c r="SQQ26" s="0"/>
      <c r="SQR26" s="0"/>
      <c r="SQS26" s="0"/>
      <c r="SQT26" s="0"/>
      <c r="SQU26" s="0"/>
      <c r="SQV26" s="0"/>
      <c r="SQW26" s="0"/>
      <c r="SQX26" s="0"/>
      <c r="SQY26" s="0"/>
      <c r="SQZ26" s="0"/>
      <c r="SRA26" s="0"/>
      <c r="SRB26" s="0"/>
      <c r="SRC26" s="0"/>
      <c r="SRD26" s="0"/>
      <c r="SRE26" s="0"/>
      <c r="SRF26" s="0"/>
      <c r="SRG26" s="0"/>
      <c r="SRH26" s="0"/>
      <c r="SRI26" s="0"/>
      <c r="SRJ26" s="0"/>
      <c r="SRK26" s="0"/>
      <c r="SRL26" s="0"/>
      <c r="SRM26" s="0"/>
      <c r="SRN26" s="0"/>
      <c r="SRO26" s="0"/>
      <c r="SRP26" s="0"/>
      <c r="SRQ26" s="0"/>
      <c r="SRR26" s="0"/>
      <c r="SRS26" s="0"/>
      <c r="SRT26" s="0"/>
      <c r="SRU26" s="0"/>
      <c r="SRV26" s="0"/>
      <c r="SRW26" s="0"/>
      <c r="SRX26" s="0"/>
      <c r="SRY26" s="0"/>
      <c r="SRZ26" s="0"/>
      <c r="SSA26" s="0"/>
      <c r="SSB26" s="0"/>
      <c r="SSC26" s="0"/>
      <c r="SSD26" s="0"/>
      <c r="SSE26" s="0"/>
      <c r="SSF26" s="0"/>
      <c r="SSG26" s="0"/>
      <c r="SSH26" s="0"/>
      <c r="SSI26" s="0"/>
      <c r="SSJ26" s="0"/>
      <c r="SSK26" s="0"/>
      <c r="SSL26" s="0"/>
      <c r="SSM26" s="0"/>
      <c r="SSN26" s="0"/>
      <c r="SSO26" s="0"/>
      <c r="SSP26" s="0"/>
      <c r="SSQ26" s="0"/>
      <c r="SSR26" s="0"/>
      <c r="SSS26" s="0"/>
      <c r="SST26" s="0"/>
      <c r="SSU26" s="0"/>
      <c r="SSV26" s="0"/>
      <c r="SSW26" s="0"/>
      <c r="SSX26" s="0"/>
      <c r="SSY26" s="0"/>
      <c r="SSZ26" s="0"/>
      <c r="STA26" s="0"/>
      <c r="STB26" s="0"/>
      <c r="STC26" s="0"/>
      <c r="STD26" s="0"/>
      <c r="STE26" s="0"/>
      <c r="STF26" s="0"/>
      <c r="STG26" s="0"/>
      <c r="STH26" s="0"/>
      <c r="STI26" s="0"/>
      <c r="STJ26" s="0"/>
      <c r="STK26" s="0"/>
      <c r="STL26" s="0"/>
      <c r="STM26" s="0"/>
      <c r="STN26" s="0"/>
      <c r="STO26" s="0"/>
      <c r="STP26" s="0"/>
      <c r="STQ26" s="0"/>
      <c r="STR26" s="0"/>
      <c r="STS26" s="0"/>
      <c r="STT26" s="0"/>
      <c r="STU26" s="0"/>
      <c r="STV26" s="0"/>
      <c r="STW26" s="0"/>
      <c r="STX26" s="0"/>
      <c r="STY26" s="0"/>
      <c r="STZ26" s="0"/>
      <c r="SUA26" s="0"/>
      <c r="SUB26" s="0"/>
      <c r="SUC26" s="0"/>
      <c r="SUD26" s="0"/>
      <c r="SUE26" s="0"/>
      <c r="SUF26" s="0"/>
      <c r="SUG26" s="0"/>
      <c r="SUH26" s="0"/>
      <c r="SUI26" s="0"/>
      <c r="SUJ26" s="0"/>
      <c r="SUK26" s="0"/>
      <c r="SUL26" s="0"/>
      <c r="SUM26" s="0"/>
      <c r="SUN26" s="0"/>
      <c r="SUO26" s="0"/>
      <c r="SUP26" s="0"/>
      <c r="SUQ26" s="0"/>
      <c r="SUR26" s="0"/>
      <c r="SUS26" s="0"/>
      <c r="SUT26" s="0"/>
      <c r="SUU26" s="0"/>
      <c r="SUV26" s="0"/>
      <c r="SUW26" s="0"/>
      <c r="SUX26" s="0"/>
      <c r="SUY26" s="0"/>
      <c r="SUZ26" s="0"/>
      <c r="SVA26" s="0"/>
      <c r="SVB26" s="0"/>
      <c r="SVC26" s="0"/>
      <c r="SVD26" s="0"/>
      <c r="SVE26" s="0"/>
      <c r="SVF26" s="0"/>
      <c r="SVG26" s="0"/>
      <c r="SVH26" s="0"/>
      <c r="SVI26" s="0"/>
      <c r="SVJ26" s="0"/>
      <c r="SVK26" s="0"/>
      <c r="SVL26" s="0"/>
      <c r="SVM26" s="0"/>
      <c r="SVN26" s="0"/>
      <c r="SVO26" s="0"/>
      <c r="SVP26" s="0"/>
      <c r="SVQ26" s="0"/>
      <c r="SVR26" s="0"/>
      <c r="SVS26" s="0"/>
      <c r="SVT26" s="0"/>
      <c r="SVU26" s="0"/>
      <c r="SVV26" s="0"/>
      <c r="SVW26" s="0"/>
      <c r="SVX26" s="0"/>
      <c r="SVY26" s="0"/>
      <c r="SVZ26" s="0"/>
      <c r="SWA26" s="0"/>
      <c r="SWB26" s="0"/>
      <c r="SWC26" s="0"/>
      <c r="SWD26" s="0"/>
      <c r="SWE26" s="0"/>
      <c r="SWF26" s="0"/>
      <c r="SWG26" s="0"/>
      <c r="SWH26" s="0"/>
      <c r="SWI26" s="0"/>
      <c r="SWJ26" s="0"/>
      <c r="SWK26" s="0"/>
      <c r="SWL26" s="0"/>
      <c r="SWM26" s="0"/>
      <c r="SWN26" s="0"/>
      <c r="SWO26" s="0"/>
      <c r="SWP26" s="0"/>
      <c r="SWQ26" s="0"/>
      <c r="SWR26" s="0"/>
      <c r="SWS26" s="0"/>
      <c r="SWT26" s="0"/>
      <c r="SWU26" s="0"/>
      <c r="SWV26" s="0"/>
      <c r="SWW26" s="0"/>
      <c r="SWX26" s="0"/>
      <c r="SWY26" s="0"/>
      <c r="SWZ26" s="0"/>
      <c r="SXA26" s="0"/>
      <c r="SXB26" s="0"/>
      <c r="SXC26" s="0"/>
      <c r="SXD26" s="0"/>
      <c r="SXE26" s="0"/>
      <c r="SXF26" s="0"/>
      <c r="SXG26" s="0"/>
      <c r="SXH26" s="0"/>
      <c r="SXI26" s="0"/>
      <c r="SXJ26" s="0"/>
      <c r="SXK26" s="0"/>
      <c r="SXL26" s="0"/>
      <c r="SXM26" s="0"/>
      <c r="SXN26" s="0"/>
      <c r="SXO26" s="0"/>
      <c r="SXP26" s="0"/>
      <c r="SXQ26" s="0"/>
      <c r="SXR26" s="0"/>
      <c r="SXS26" s="0"/>
      <c r="SXT26" s="0"/>
      <c r="SXU26" s="0"/>
      <c r="SXV26" s="0"/>
      <c r="SXW26" s="0"/>
      <c r="SXX26" s="0"/>
      <c r="SXY26" s="0"/>
      <c r="SXZ26" s="0"/>
      <c r="SYA26" s="0"/>
      <c r="SYB26" s="0"/>
      <c r="SYC26" s="0"/>
      <c r="SYD26" s="0"/>
      <c r="SYE26" s="0"/>
      <c r="SYF26" s="0"/>
      <c r="SYG26" s="0"/>
      <c r="SYH26" s="0"/>
      <c r="SYI26" s="0"/>
      <c r="SYJ26" s="0"/>
      <c r="SYK26" s="0"/>
      <c r="SYL26" s="0"/>
      <c r="SYM26" s="0"/>
      <c r="SYN26" s="0"/>
      <c r="SYO26" s="0"/>
      <c r="SYP26" s="0"/>
      <c r="SYQ26" s="0"/>
      <c r="SYR26" s="0"/>
      <c r="SYS26" s="0"/>
      <c r="SYT26" s="0"/>
      <c r="SYU26" s="0"/>
      <c r="SYV26" s="0"/>
      <c r="SYW26" s="0"/>
      <c r="SYX26" s="0"/>
      <c r="SYY26" s="0"/>
      <c r="SYZ26" s="0"/>
      <c r="SZA26" s="0"/>
      <c r="SZB26" s="0"/>
      <c r="SZC26" s="0"/>
      <c r="SZD26" s="0"/>
      <c r="SZE26" s="0"/>
      <c r="SZF26" s="0"/>
      <c r="SZG26" s="0"/>
      <c r="SZH26" s="0"/>
      <c r="SZI26" s="0"/>
      <c r="SZJ26" s="0"/>
      <c r="SZK26" s="0"/>
      <c r="SZL26" s="0"/>
      <c r="SZM26" s="0"/>
      <c r="SZN26" s="0"/>
      <c r="SZO26" s="0"/>
      <c r="SZP26" s="0"/>
      <c r="SZQ26" s="0"/>
      <c r="SZR26" s="0"/>
      <c r="SZS26" s="0"/>
      <c r="SZT26" s="0"/>
      <c r="SZU26" s="0"/>
      <c r="SZV26" s="0"/>
      <c r="SZW26" s="0"/>
      <c r="SZX26" s="0"/>
      <c r="SZY26" s="0"/>
      <c r="SZZ26" s="0"/>
      <c r="TAA26" s="0"/>
      <c r="TAB26" s="0"/>
      <c r="TAC26" s="0"/>
      <c r="TAD26" s="0"/>
      <c r="TAE26" s="0"/>
      <c r="TAF26" s="0"/>
      <c r="TAG26" s="0"/>
      <c r="TAH26" s="0"/>
      <c r="TAI26" s="0"/>
      <c r="TAJ26" s="0"/>
      <c r="TAK26" s="0"/>
      <c r="TAL26" s="0"/>
      <c r="TAM26" s="0"/>
      <c r="TAN26" s="0"/>
      <c r="TAO26" s="0"/>
      <c r="TAP26" s="0"/>
      <c r="TAQ26" s="0"/>
      <c r="TAR26" s="0"/>
      <c r="TAS26" s="0"/>
      <c r="TAT26" s="0"/>
      <c r="TAU26" s="0"/>
      <c r="TAV26" s="0"/>
      <c r="TAW26" s="0"/>
      <c r="TAX26" s="0"/>
      <c r="TAY26" s="0"/>
      <c r="TAZ26" s="0"/>
      <c r="TBA26" s="0"/>
      <c r="TBB26" s="0"/>
      <c r="TBC26" s="0"/>
      <c r="TBD26" s="0"/>
      <c r="TBE26" s="0"/>
      <c r="TBF26" s="0"/>
      <c r="TBG26" s="0"/>
      <c r="TBH26" s="0"/>
      <c r="TBI26" s="0"/>
      <c r="TBJ26" s="0"/>
      <c r="TBK26" s="0"/>
      <c r="TBL26" s="0"/>
      <c r="TBM26" s="0"/>
      <c r="TBN26" s="0"/>
      <c r="TBO26" s="0"/>
      <c r="TBP26" s="0"/>
      <c r="TBQ26" s="0"/>
      <c r="TBR26" s="0"/>
      <c r="TBS26" s="0"/>
      <c r="TBT26" s="0"/>
      <c r="TBU26" s="0"/>
      <c r="TBV26" s="0"/>
      <c r="TBW26" s="0"/>
      <c r="TBX26" s="0"/>
      <c r="TBY26" s="0"/>
      <c r="TBZ26" s="0"/>
      <c r="TCA26" s="0"/>
      <c r="TCB26" s="0"/>
      <c r="TCC26" s="0"/>
      <c r="TCD26" s="0"/>
      <c r="TCE26" s="0"/>
      <c r="TCF26" s="0"/>
      <c r="TCG26" s="0"/>
      <c r="TCH26" s="0"/>
      <c r="TCI26" s="0"/>
      <c r="TCJ26" s="0"/>
      <c r="TCK26" s="0"/>
      <c r="TCL26" s="0"/>
      <c r="TCM26" s="0"/>
      <c r="TCN26" s="0"/>
      <c r="TCO26" s="0"/>
      <c r="TCP26" s="0"/>
      <c r="TCQ26" s="0"/>
      <c r="TCR26" s="0"/>
      <c r="TCS26" s="0"/>
      <c r="TCT26" s="0"/>
      <c r="TCU26" s="0"/>
      <c r="TCV26" s="0"/>
      <c r="TCW26" s="0"/>
      <c r="TCX26" s="0"/>
      <c r="TCY26" s="0"/>
      <c r="TCZ26" s="0"/>
      <c r="TDA26" s="0"/>
      <c r="TDB26" s="0"/>
      <c r="TDC26" s="0"/>
      <c r="TDD26" s="0"/>
      <c r="TDE26" s="0"/>
      <c r="TDF26" s="0"/>
      <c r="TDG26" s="0"/>
      <c r="TDH26" s="0"/>
      <c r="TDI26" s="0"/>
      <c r="TDJ26" s="0"/>
      <c r="TDK26" s="0"/>
      <c r="TDL26" s="0"/>
      <c r="TDM26" s="0"/>
      <c r="TDN26" s="0"/>
      <c r="TDO26" s="0"/>
      <c r="TDP26" s="0"/>
      <c r="TDQ26" s="0"/>
      <c r="TDR26" s="0"/>
      <c r="TDS26" s="0"/>
      <c r="TDT26" s="0"/>
      <c r="TDU26" s="0"/>
      <c r="TDV26" s="0"/>
      <c r="TDW26" s="0"/>
      <c r="TDX26" s="0"/>
      <c r="TDY26" s="0"/>
      <c r="TDZ26" s="0"/>
      <c r="TEA26" s="0"/>
      <c r="TEB26" s="0"/>
      <c r="TEC26" s="0"/>
      <c r="TED26" s="0"/>
      <c r="TEE26" s="0"/>
      <c r="TEF26" s="0"/>
      <c r="TEG26" s="0"/>
      <c r="TEH26" s="0"/>
      <c r="TEI26" s="0"/>
      <c r="TEJ26" s="0"/>
      <c r="TEK26" s="0"/>
      <c r="TEL26" s="0"/>
      <c r="TEM26" s="0"/>
      <c r="TEN26" s="0"/>
      <c r="TEO26" s="0"/>
      <c r="TEP26" s="0"/>
      <c r="TEQ26" s="0"/>
      <c r="TER26" s="0"/>
      <c r="TES26" s="0"/>
      <c r="TET26" s="0"/>
      <c r="TEU26" s="0"/>
      <c r="TEV26" s="0"/>
      <c r="TEW26" s="0"/>
      <c r="TEX26" s="0"/>
      <c r="TEY26" s="0"/>
      <c r="TEZ26" s="0"/>
      <c r="TFA26" s="0"/>
      <c r="TFB26" s="0"/>
      <c r="TFC26" s="0"/>
      <c r="TFD26" s="0"/>
      <c r="TFE26" s="0"/>
      <c r="TFF26" s="0"/>
      <c r="TFG26" s="0"/>
      <c r="TFH26" s="0"/>
      <c r="TFI26" s="0"/>
      <c r="TFJ26" s="0"/>
      <c r="TFK26" s="0"/>
      <c r="TFL26" s="0"/>
      <c r="TFM26" s="0"/>
      <c r="TFN26" s="0"/>
      <c r="TFO26" s="0"/>
      <c r="TFP26" s="0"/>
      <c r="TFQ26" s="0"/>
      <c r="TFR26" s="0"/>
      <c r="TFS26" s="0"/>
      <c r="TFT26" s="0"/>
      <c r="TFU26" s="0"/>
      <c r="TFV26" s="0"/>
      <c r="TFW26" s="0"/>
      <c r="TFX26" s="0"/>
      <c r="TFY26" s="0"/>
      <c r="TFZ26" s="0"/>
      <c r="TGA26" s="0"/>
      <c r="TGB26" s="0"/>
      <c r="TGC26" s="0"/>
      <c r="TGD26" s="0"/>
      <c r="TGE26" s="0"/>
      <c r="TGF26" s="0"/>
      <c r="TGG26" s="0"/>
      <c r="TGH26" s="0"/>
      <c r="TGI26" s="0"/>
      <c r="TGJ26" s="0"/>
      <c r="TGK26" s="0"/>
      <c r="TGL26" s="0"/>
      <c r="TGM26" s="0"/>
      <c r="TGN26" s="0"/>
      <c r="TGO26" s="0"/>
      <c r="TGP26" s="0"/>
      <c r="TGQ26" s="0"/>
      <c r="TGR26" s="0"/>
      <c r="TGS26" s="0"/>
      <c r="TGT26" s="0"/>
      <c r="TGU26" s="0"/>
      <c r="TGV26" s="0"/>
      <c r="TGW26" s="0"/>
      <c r="TGX26" s="0"/>
      <c r="TGY26" s="0"/>
      <c r="TGZ26" s="0"/>
      <c r="THA26" s="0"/>
      <c r="THB26" s="0"/>
      <c r="THC26" s="0"/>
      <c r="THD26" s="0"/>
      <c r="THE26" s="0"/>
      <c r="THF26" s="0"/>
      <c r="THG26" s="0"/>
      <c r="THH26" s="0"/>
      <c r="THI26" s="0"/>
      <c r="THJ26" s="0"/>
      <c r="THK26" s="0"/>
      <c r="THL26" s="0"/>
      <c r="THM26" s="0"/>
      <c r="THN26" s="0"/>
      <c r="THO26" s="0"/>
      <c r="THP26" s="0"/>
      <c r="THQ26" s="0"/>
      <c r="THR26" s="0"/>
      <c r="THS26" s="0"/>
      <c r="THT26" s="0"/>
      <c r="THU26" s="0"/>
      <c r="THV26" s="0"/>
      <c r="THW26" s="0"/>
      <c r="THX26" s="0"/>
      <c r="THY26" s="0"/>
      <c r="THZ26" s="0"/>
      <c r="TIA26" s="0"/>
      <c r="TIB26" s="0"/>
      <c r="TIC26" s="0"/>
      <c r="TID26" s="0"/>
      <c r="TIE26" s="0"/>
      <c r="TIF26" s="0"/>
      <c r="TIG26" s="0"/>
      <c r="TIH26" s="0"/>
      <c r="TII26" s="0"/>
      <c r="TIJ26" s="0"/>
      <c r="TIK26" s="0"/>
      <c r="TIL26" s="0"/>
      <c r="TIM26" s="0"/>
      <c r="TIN26" s="0"/>
      <c r="TIO26" s="0"/>
      <c r="TIP26" s="0"/>
      <c r="TIQ26" s="0"/>
      <c r="TIR26" s="0"/>
      <c r="TIS26" s="0"/>
      <c r="TIT26" s="0"/>
      <c r="TIU26" s="0"/>
      <c r="TIV26" s="0"/>
      <c r="TIW26" s="0"/>
      <c r="TIX26" s="0"/>
      <c r="TIY26" s="0"/>
      <c r="TIZ26" s="0"/>
      <c r="TJA26" s="0"/>
      <c r="TJB26" s="0"/>
      <c r="TJC26" s="0"/>
      <c r="TJD26" s="0"/>
      <c r="TJE26" s="0"/>
      <c r="TJF26" s="0"/>
      <c r="TJG26" s="0"/>
      <c r="TJH26" s="0"/>
      <c r="TJI26" s="0"/>
      <c r="TJJ26" s="0"/>
      <c r="TJK26" s="0"/>
      <c r="TJL26" s="0"/>
      <c r="TJM26" s="0"/>
      <c r="TJN26" s="0"/>
      <c r="TJO26" s="0"/>
      <c r="TJP26" s="0"/>
      <c r="TJQ26" s="0"/>
      <c r="TJR26" s="0"/>
      <c r="TJS26" s="0"/>
      <c r="TJT26" s="0"/>
      <c r="TJU26" s="0"/>
      <c r="TJV26" s="0"/>
      <c r="TJW26" s="0"/>
      <c r="TJX26" s="0"/>
      <c r="TJY26" s="0"/>
      <c r="TJZ26" s="0"/>
      <c r="TKA26" s="0"/>
      <c r="TKB26" s="0"/>
      <c r="TKC26" s="0"/>
      <c r="TKD26" s="0"/>
      <c r="TKE26" s="0"/>
      <c r="TKF26" s="0"/>
      <c r="TKG26" s="0"/>
      <c r="TKH26" s="0"/>
      <c r="TKI26" s="0"/>
      <c r="TKJ26" s="0"/>
      <c r="TKK26" s="0"/>
      <c r="TKL26" s="0"/>
      <c r="TKM26" s="0"/>
      <c r="TKN26" s="0"/>
      <c r="TKO26" s="0"/>
      <c r="TKP26" s="0"/>
      <c r="TKQ26" s="0"/>
      <c r="TKR26" s="0"/>
      <c r="TKS26" s="0"/>
      <c r="TKT26" s="0"/>
      <c r="TKU26" s="0"/>
      <c r="TKV26" s="0"/>
      <c r="TKW26" s="0"/>
      <c r="TKX26" s="0"/>
      <c r="TKY26" s="0"/>
      <c r="TKZ26" s="0"/>
      <c r="TLA26" s="0"/>
      <c r="TLB26" s="0"/>
      <c r="TLC26" s="0"/>
      <c r="TLD26" s="0"/>
      <c r="TLE26" s="0"/>
      <c r="TLF26" s="0"/>
      <c r="TLG26" s="0"/>
      <c r="TLH26" s="0"/>
      <c r="TLI26" s="0"/>
      <c r="TLJ26" s="0"/>
      <c r="TLK26" s="0"/>
      <c r="TLL26" s="0"/>
      <c r="TLM26" s="0"/>
      <c r="TLN26" s="0"/>
      <c r="TLO26" s="0"/>
      <c r="TLP26" s="0"/>
      <c r="TLQ26" s="0"/>
      <c r="TLR26" s="0"/>
      <c r="TLS26" s="0"/>
      <c r="TLT26" s="0"/>
      <c r="TLU26" s="0"/>
      <c r="TLV26" s="0"/>
      <c r="TLW26" s="0"/>
      <c r="TLX26" s="0"/>
      <c r="TLY26" s="0"/>
      <c r="TLZ26" s="0"/>
      <c r="TMA26" s="0"/>
      <c r="TMB26" s="0"/>
      <c r="TMC26" s="0"/>
      <c r="TMD26" s="0"/>
      <c r="TME26" s="0"/>
      <c r="TMF26" s="0"/>
      <c r="TMG26" s="0"/>
      <c r="TMH26" s="0"/>
      <c r="TMI26" s="0"/>
      <c r="TMJ26" s="0"/>
      <c r="TMK26" s="0"/>
      <c r="TML26" s="0"/>
      <c r="TMM26" s="0"/>
      <c r="TMN26" s="0"/>
      <c r="TMO26" s="0"/>
      <c r="TMP26" s="0"/>
      <c r="TMQ26" s="0"/>
      <c r="TMR26" s="0"/>
      <c r="TMS26" s="0"/>
      <c r="TMT26" s="0"/>
      <c r="TMU26" s="0"/>
      <c r="TMV26" s="0"/>
      <c r="TMW26" s="0"/>
      <c r="TMX26" s="0"/>
      <c r="TMY26" s="0"/>
      <c r="TMZ26" s="0"/>
      <c r="TNA26" s="0"/>
      <c r="TNB26" s="0"/>
      <c r="TNC26" s="0"/>
      <c r="TND26" s="0"/>
      <c r="TNE26" s="0"/>
      <c r="TNF26" s="0"/>
      <c r="TNG26" s="0"/>
      <c r="TNH26" s="0"/>
      <c r="TNI26" s="0"/>
      <c r="TNJ26" s="0"/>
      <c r="TNK26" s="0"/>
      <c r="TNL26" s="0"/>
      <c r="TNM26" s="0"/>
      <c r="TNN26" s="0"/>
      <c r="TNO26" s="0"/>
      <c r="TNP26" s="0"/>
      <c r="TNQ26" s="0"/>
      <c r="TNR26" s="0"/>
      <c r="TNS26" s="0"/>
      <c r="TNT26" s="0"/>
      <c r="TNU26" s="0"/>
      <c r="TNV26" s="0"/>
      <c r="TNW26" s="0"/>
      <c r="TNX26" s="0"/>
      <c r="TNY26" s="0"/>
      <c r="TNZ26" s="0"/>
      <c r="TOA26" s="0"/>
      <c r="TOB26" s="0"/>
      <c r="TOC26" s="0"/>
      <c r="TOD26" s="0"/>
      <c r="TOE26" s="0"/>
      <c r="TOF26" s="0"/>
      <c r="TOG26" s="0"/>
      <c r="TOH26" s="0"/>
      <c r="TOI26" s="0"/>
      <c r="TOJ26" s="0"/>
      <c r="TOK26" s="0"/>
      <c r="TOL26" s="0"/>
      <c r="TOM26" s="0"/>
      <c r="TON26" s="0"/>
      <c r="TOO26" s="0"/>
      <c r="TOP26" s="0"/>
      <c r="TOQ26" s="0"/>
      <c r="TOR26" s="0"/>
      <c r="TOS26" s="0"/>
      <c r="TOT26" s="0"/>
      <c r="TOU26" s="0"/>
      <c r="TOV26" s="0"/>
      <c r="TOW26" s="0"/>
      <c r="TOX26" s="0"/>
      <c r="TOY26" s="0"/>
      <c r="TOZ26" s="0"/>
      <c r="TPA26" s="0"/>
      <c r="TPB26" s="0"/>
      <c r="TPC26" s="0"/>
      <c r="TPD26" s="0"/>
      <c r="TPE26" s="0"/>
      <c r="TPF26" s="0"/>
      <c r="TPG26" s="0"/>
      <c r="TPH26" s="0"/>
      <c r="TPI26" s="0"/>
      <c r="TPJ26" s="0"/>
      <c r="TPK26" s="0"/>
      <c r="TPL26" s="0"/>
      <c r="TPM26" s="0"/>
      <c r="TPN26" s="0"/>
      <c r="TPO26" s="0"/>
      <c r="TPP26" s="0"/>
      <c r="TPQ26" s="0"/>
      <c r="TPR26" s="0"/>
      <c r="TPS26" s="0"/>
      <c r="TPT26" s="0"/>
      <c r="TPU26" s="0"/>
      <c r="TPV26" s="0"/>
      <c r="TPW26" s="0"/>
      <c r="TPX26" s="0"/>
      <c r="TPY26" s="0"/>
      <c r="TPZ26" s="0"/>
      <c r="TQA26" s="0"/>
      <c r="TQB26" s="0"/>
      <c r="TQC26" s="0"/>
      <c r="TQD26" s="0"/>
      <c r="TQE26" s="0"/>
      <c r="TQF26" s="0"/>
      <c r="TQG26" s="0"/>
      <c r="TQH26" s="0"/>
      <c r="TQI26" s="0"/>
      <c r="TQJ26" s="0"/>
      <c r="TQK26" s="0"/>
      <c r="TQL26" s="0"/>
      <c r="TQM26" s="0"/>
      <c r="TQN26" s="0"/>
      <c r="TQO26" s="0"/>
      <c r="TQP26" s="0"/>
      <c r="TQQ26" s="0"/>
      <c r="TQR26" s="0"/>
      <c r="TQS26" s="0"/>
      <c r="TQT26" s="0"/>
      <c r="TQU26" s="0"/>
      <c r="TQV26" s="0"/>
      <c r="TQW26" s="0"/>
      <c r="TQX26" s="0"/>
      <c r="TQY26" s="0"/>
      <c r="TQZ26" s="0"/>
      <c r="TRA26" s="0"/>
      <c r="TRB26" s="0"/>
      <c r="TRC26" s="0"/>
      <c r="TRD26" s="0"/>
      <c r="TRE26" s="0"/>
      <c r="TRF26" s="0"/>
      <c r="TRG26" s="0"/>
      <c r="TRH26" s="0"/>
      <c r="TRI26" s="0"/>
      <c r="TRJ26" s="0"/>
      <c r="TRK26" s="0"/>
      <c r="TRL26" s="0"/>
      <c r="TRM26" s="0"/>
      <c r="TRN26" s="0"/>
      <c r="TRO26" s="0"/>
      <c r="TRP26" s="0"/>
      <c r="TRQ26" s="0"/>
      <c r="TRR26" s="0"/>
      <c r="TRS26" s="0"/>
      <c r="TRT26" s="0"/>
      <c r="TRU26" s="0"/>
      <c r="TRV26" s="0"/>
      <c r="TRW26" s="0"/>
      <c r="TRX26" s="0"/>
      <c r="TRY26" s="0"/>
      <c r="TRZ26" s="0"/>
      <c r="TSA26" s="0"/>
      <c r="TSB26" s="0"/>
      <c r="TSC26" s="0"/>
      <c r="TSD26" s="0"/>
      <c r="TSE26" s="0"/>
      <c r="TSF26" s="0"/>
      <c r="TSG26" s="0"/>
      <c r="TSH26" s="0"/>
      <c r="TSI26" s="0"/>
      <c r="TSJ26" s="0"/>
      <c r="TSK26" s="0"/>
      <c r="TSL26" s="0"/>
      <c r="TSM26" s="0"/>
      <c r="TSN26" s="0"/>
      <c r="TSO26" s="0"/>
      <c r="TSP26" s="0"/>
      <c r="TSQ26" s="0"/>
      <c r="TSR26" s="0"/>
      <c r="TSS26" s="0"/>
      <c r="TST26" s="0"/>
      <c r="TSU26" s="0"/>
      <c r="TSV26" s="0"/>
      <c r="TSW26" s="0"/>
      <c r="TSX26" s="0"/>
      <c r="TSY26" s="0"/>
      <c r="TSZ26" s="0"/>
      <c r="TTA26" s="0"/>
      <c r="TTB26" s="0"/>
      <c r="TTC26" s="0"/>
      <c r="TTD26" s="0"/>
      <c r="TTE26" s="0"/>
      <c r="TTF26" s="0"/>
      <c r="TTG26" s="0"/>
      <c r="TTH26" s="0"/>
      <c r="TTI26" s="0"/>
      <c r="TTJ26" s="0"/>
      <c r="TTK26" s="0"/>
      <c r="TTL26" s="0"/>
      <c r="TTM26" s="0"/>
      <c r="TTN26" s="0"/>
      <c r="TTO26" s="0"/>
      <c r="TTP26" s="0"/>
      <c r="TTQ26" s="0"/>
      <c r="TTR26" s="0"/>
      <c r="TTS26" s="0"/>
      <c r="TTT26" s="0"/>
      <c r="TTU26" s="0"/>
      <c r="TTV26" s="0"/>
      <c r="TTW26" s="0"/>
      <c r="TTX26" s="0"/>
      <c r="TTY26" s="0"/>
      <c r="TTZ26" s="0"/>
      <c r="TUA26" s="0"/>
      <c r="TUB26" s="0"/>
      <c r="TUC26" s="0"/>
      <c r="TUD26" s="0"/>
      <c r="TUE26" s="0"/>
      <c r="TUF26" s="0"/>
      <c r="TUG26" s="0"/>
      <c r="TUH26" s="0"/>
      <c r="TUI26" s="0"/>
      <c r="TUJ26" s="0"/>
      <c r="TUK26" s="0"/>
      <c r="TUL26" s="0"/>
      <c r="TUM26" s="0"/>
      <c r="TUN26" s="0"/>
      <c r="TUO26" s="0"/>
      <c r="TUP26" s="0"/>
      <c r="TUQ26" s="0"/>
      <c r="TUR26" s="0"/>
      <c r="TUS26" s="0"/>
      <c r="TUT26" s="0"/>
      <c r="TUU26" s="0"/>
      <c r="TUV26" s="0"/>
      <c r="TUW26" s="0"/>
      <c r="TUX26" s="0"/>
      <c r="TUY26" s="0"/>
      <c r="TUZ26" s="0"/>
      <c r="TVA26" s="0"/>
      <c r="TVB26" s="0"/>
      <c r="TVC26" s="0"/>
      <c r="TVD26" s="0"/>
      <c r="TVE26" s="0"/>
      <c r="TVF26" s="0"/>
      <c r="TVG26" s="0"/>
      <c r="TVH26" s="0"/>
      <c r="TVI26" s="0"/>
      <c r="TVJ26" s="0"/>
      <c r="TVK26" s="0"/>
      <c r="TVL26" s="0"/>
      <c r="TVM26" s="0"/>
      <c r="TVN26" s="0"/>
      <c r="TVO26" s="0"/>
      <c r="TVP26" s="0"/>
      <c r="TVQ26" s="0"/>
      <c r="TVR26" s="0"/>
      <c r="TVS26" s="0"/>
      <c r="TVT26" s="0"/>
      <c r="TVU26" s="0"/>
      <c r="TVV26" s="0"/>
      <c r="TVW26" s="0"/>
      <c r="TVX26" s="0"/>
      <c r="TVY26" s="0"/>
      <c r="TVZ26" s="0"/>
      <c r="TWA26" s="0"/>
      <c r="TWB26" s="0"/>
      <c r="TWC26" s="0"/>
      <c r="TWD26" s="0"/>
      <c r="TWE26" s="0"/>
      <c r="TWF26" s="0"/>
      <c r="TWG26" s="0"/>
      <c r="TWH26" s="0"/>
      <c r="TWI26" s="0"/>
      <c r="TWJ26" s="0"/>
      <c r="TWK26" s="0"/>
      <c r="TWL26" s="0"/>
      <c r="TWM26" s="0"/>
      <c r="TWN26" s="0"/>
      <c r="TWO26" s="0"/>
      <c r="TWP26" s="0"/>
      <c r="TWQ26" s="0"/>
      <c r="TWR26" s="0"/>
      <c r="TWS26" s="0"/>
      <c r="TWT26" s="0"/>
      <c r="TWU26" s="0"/>
      <c r="TWV26" s="0"/>
      <c r="TWW26" s="0"/>
      <c r="TWX26" s="0"/>
      <c r="TWY26" s="0"/>
      <c r="TWZ26" s="0"/>
      <c r="TXA26" s="0"/>
      <c r="TXB26" s="0"/>
      <c r="TXC26" s="0"/>
      <c r="TXD26" s="0"/>
      <c r="TXE26" s="0"/>
      <c r="TXF26" s="0"/>
      <c r="TXG26" s="0"/>
      <c r="TXH26" s="0"/>
      <c r="TXI26" s="0"/>
      <c r="TXJ26" s="0"/>
      <c r="TXK26" s="0"/>
      <c r="TXL26" s="0"/>
      <c r="TXM26" s="0"/>
      <c r="TXN26" s="0"/>
      <c r="TXO26" s="0"/>
      <c r="TXP26" s="0"/>
      <c r="TXQ26" s="0"/>
      <c r="TXR26" s="0"/>
      <c r="TXS26" s="0"/>
      <c r="TXT26" s="0"/>
      <c r="TXU26" s="0"/>
      <c r="TXV26" s="0"/>
      <c r="TXW26" s="0"/>
      <c r="TXX26" s="0"/>
      <c r="TXY26" s="0"/>
      <c r="TXZ26" s="0"/>
      <c r="TYA26" s="0"/>
      <c r="TYB26" s="0"/>
      <c r="TYC26" s="0"/>
      <c r="TYD26" s="0"/>
      <c r="TYE26" s="0"/>
      <c r="TYF26" s="0"/>
      <c r="TYG26" s="0"/>
      <c r="TYH26" s="0"/>
      <c r="TYI26" s="0"/>
      <c r="TYJ26" s="0"/>
      <c r="TYK26" s="0"/>
      <c r="TYL26" s="0"/>
      <c r="TYM26" s="0"/>
      <c r="TYN26" s="0"/>
      <c r="TYO26" s="0"/>
      <c r="TYP26" s="0"/>
      <c r="TYQ26" s="0"/>
      <c r="TYR26" s="0"/>
      <c r="TYS26" s="0"/>
      <c r="TYT26" s="0"/>
      <c r="TYU26" s="0"/>
      <c r="TYV26" s="0"/>
      <c r="TYW26" s="0"/>
      <c r="TYX26" s="0"/>
      <c r="TYY26" s="0"/>
      <c r="TYZ26" s="0"/>
      <c r="TZA26" s="0"/>
      <c r="TZB26" s="0"/>
      <c r="TZC26" s="0"/>
      <c r="TZD26" s="0"/>
      <c r="TZE26" s="0"/>
      <c r="TZF26" s="0"/>
      <c r="TZG26" s="0"/>
      <c r="TZH26" s="0"/>
      <c r="TZI26" s="0"/>
      <c r="TZJ26" s="0"/>
      <c r="TZK26" s="0"/>
      <c r="TZL26" s="0"/>
      <c r="TZM26" s="0"/>
      <c r="TZN26" s="0"/>
      <c r="TZO26" s="0"/>
      <c r="TZP26" s="0"/>
      <c r="TZQ26" s="0"/>
      <c r="TZR26" s="0"/>
      <c r="TZS26" s="0"/>
      <c r="TZT26" s="0"/>
      <c r="TZU26" s="0"/>
      <c r="TZV26" s="0"/>
      <c r="TZW26" s="0"/>
      <c r="TZX26" s="0"/>
      <c r="TZY26" s="0"/>
      <c r="TZZ26" s="0"/>
      <c r="UAA26" s="0"/>
      <c r="UAB26" s="0"/>
      <c r="UAC26" s="0"/>
      <c r="UAD26" s="0"/>
      <c r="UAE26" s="0"/>
      <c r="UAF26" s="0"/>
      <c r="UAG26" s="0"/>
      <c r="UAH26" s="0"/>
      <c r="UAI26" s="0"/>
      <c r="UAJ26" s="0"/>
      <c r="UAK26" s="0"/>
      <c r="UAL26" s="0"/>
      <c r="UAM26" s="0"/>
      <c r="UAN26" s="0"/>
      <c r="UAO26" s="0"/>
      <c r="UAP26" s="0"/>
      <c r="UAQ26" s="0"/>
      <c r="UAR26" s="0"/>
      <c r="UAS26" s="0"/>
      <c r="UAT26" s="0"/>
      <c r="UAU26" s="0"/>
      <c r="UAV26" s="0"/>
      <c r="UAW26" s="0"/>
      <c r="UAX26" s="0"/>
      <c r="UAY26" s="0"/>
      <c r="UAZ26" s="0"/>
      <c r="UBA26" s="0"/>
      <c r="UBB26" s="0"/>
      <c r="UBC26" s="0"/>
      <c r="UBD26" s="0"/>
      <c r="UBE26" s="0"/>
      <c r="UBF26" s="0"/>
      <c r="UBG26" s="0"/>
      <c r="UBH26" s="0"/>
      <c r="UBI26" s="0"/>
      <c r="UBJ26" s="0"/>
      <c r="UBK26" s="0"/>
      <c r="UBL26" s="0"/>
      <c r="UBM26" s="0"/>
      <c r="UBN26" s="0"/>
      <c r="UBO26" s="0"/>
      <c r="UBP26" s="0"/>
      <c r="UBQ26" s="0"/>
      <c r="UBR26" s="0"/>
      <c r="UBS26" s="0"/>
      <c r="UBT26" s="0"/>
      <c r="UBU26" s="0"/>
      <c r="UBV26" s="0"/>
      <c r="UBW26" s="0"/>
      <c r="UBX26" s="0"/>
      <c r="UBY26" s="0"/>
      <c r="UBZ26" s="0"/>
      <c r="UCA26" s="0"/>
      <c r="UCB26" s="0"/>
      <c r="UCC26" s="0"/>
      <c r="UCD26" s="0"/>
      <c r="UCE26" s="0"/>
      <c r="UCF26" s="0"/>
      <c r="UCG26" s="0"/>
      <c r="UCH26" s="0"/>
      <c r="UCI26" s="0"/>
      <c r="UCJ26" s="0"/>
      <c r="UCK26" s="0"/>
      <c r="UCL26" s="0"/>
      <c r="UCM26" s="0"/>
      <c r="UCN26" s="0"/>
      <c r="UCO26" s="0"/>
      <c r="UCP26" s="0"/>
      <c r="UCQ26" s="0"/>
      <c r="UCR26" s="0"/>
      <c r="UCS26" s="0"/>
      <c r="UCT26" s="0"/>
      <c r="UCU26" s="0"/>
      <c r="UCV26" s="0"/>
      <c r="UCW26" s="0"/>
      <c r="UCX26" s="0"/>
      <c r="UCY26" s="0"/>
      <c r="UCZ26" s="0"/>
      <c r="UDA26" s="0"/>
      <c r="UDB26" s="0"/>
      <c r="UDC26" s="0"/>
      <c r="UDD26" s="0"/>
      <c r="UDE26" s="0"/>
      <c r="UDF26" s="0"/>
      <c r="UDG26" s="0"/>
      <c r="UDH26" s="0"/>
      <c r="UDI26" s="0"/>
      <c r="UDJ26" s="0"/>
      <c r="UDK26" s="0"/>
      <c r="UDL26" s="0"/>
      <c r="UDM26" s="0"/>
      <c r="UDN26" s="0"/>
      <c r="UDO26" s="0"/>
      <c r="UDP26" s="0"/>
      <c r="UDQ26" s="0"/>
      <c r="UDR26" s="0"/>
      <c r="UDS26" s="0"/>
      <c r="UDT26" s="0"/>
      <c r="UDU26" s="0"/>
      <c r="UDV26" s="0"/>
      <c r="UDW26" s="0"/>
      <c r="UDX26" s="0"/>
      <c r="UDY26" s="0"/>
      <c r="UDZ26" s="0"/>
      <c r="UEA26" s="0"/>
      <c r="UEB26" s="0"/>
      <c r="UEC26" s="0"/>
      <c r="UED26" s="0"/>
      <c r="UEE26" s="0"/>
      <c r="UEF26" s="0"/>
      <c r="UEG26" s="0"/>
      <c r="UEH26" s="0"/>
      <c r="UEI26" s="0"/>
      <c r="UEJ26" s="0"/>
      <c r="UEK26" s="0"/>
      <c r="UEL26" s="0"/>
      <c r="UEM26" s="0"/>
      <c r="UEN26" s="0"/>
      <c r="UEO26" s="0"/>
      <c r="UEP26" s="0"/>
      <c r="UEQ26" s="0"/>
      <c r="UER26" s="0"/>
      <c r="UES26" s="0"/>
      <c r="UET26" s="0"/>
      <c r="UEU26" s="0"/>
      <c r="UEV26" s="0"/>
      <c r="UEW26" s="0"/>
      <c r="UEX26" s="0"/>
      <c r="UEY26" s="0"/>
      <c r="UEZ26" s="0"/>
      <c r="UFA26" s="0"/>
      <c r="UFB26" s="0"/>
      <c r="UFC26" s="0"/>
      <c r="UFD26" s="0"/>
      <c r="UFE26" s="0"/>
      <c r="UFF26" s="0"/>
      <c r="UFG26" s="0"/>
      <c r="UFH26" s="0"/>
      <c r="UFI26" s="0"/>
      <c r="UFJ26" s="0"/>
      <c r="UFK26" s="0"/>
      <c r="UFL26" s="0"/>
      <c r="UFM26" s="0"/>
      <c r="UFN26" s="0"/>
      <c r="UFO26" s="0"/>
      <c r="UFP26" s="0"/>
      <c r="UFQ26" s="0"/>
      <c r="UFR26" s="0"/>
      <c r="UFS26" s="0"/>
      <c r="UFT26" s="0"/>
      <c r="UFU26" s="0"/>
      <c r="UFV26" s="0"/>
      <c r="UFW26" s="0"/>
      <c r="UFX26" s="0"/>
      <c r="UFY26" s="0"/>
      <c r="UFZ26" s="0"/>
      <c r="UGA26" s="0"/>
      <c r="UGB26" s="0"/>
      <c r="UGC26" s="0"/>
      <c r="UGD26" s="0"/>
      <c r="UGE26" s="0"/>
      <c r="UGF26" s="0"/>
      <c r="UGG26" s="0"/>
      <c r="UGH26" s="0"/>
      <c r="UGI26" s="0"/>
      <c r="UGJ26" s="0"/>
      <c r="UGK26" s="0"/>
      <c r="UGL26" s="0"/>
      <c r="UGM26" s="0"/>
      <c r="UGN26" s="0"/>
      <c r="UGO26" s="0"/>
      <c r="UGP26" s="0"/>
      <c r="UGQ26" s="0"/>
      <c r="UGR26" s="0"/>
      <c r="UGS26" s="0"/>
      <c r="UGT26" s="0"/>
      <c r="UGU26" s="0"/>
      <c r="UGV26" s="0"/>
      <c r="UGW26" s="0"/>
      <c r="UGX26" s="0"/>
      <c r="UGY26" s="0"/>
      <c r="UGZ26" s="0"/>
      <c r="UHA26" s="0"/>
      <c r="UHB26" s="0"/>
      <c r="UHC26" s="0"/>
      <c r="UHD26" s="0"/>
      <c r="UHE26" s="0"/>
      <c r="UHF26" s="0"/>
      <c r="UHG26" s="0"/>
      <c r="UHH26" s="0"/>
      <c r="UHI26" s="0"/>
      <c r="UHJ26" s="0"/>
      <c r="UHK26" s="0"/>
      <c r="UHL26" s="0"/>
      <c r="UHM26" s="0"/>
      <c r="UHN26" s="0"/>
      <c r="UHO26" s="0"/>
      <c r="UHP26" s="0"/>
      <c r="UHQ26" s="0"/>
      <c r="UHR26" s="0"/>
      <c r="UHS26" s="0"/>
      <c r="UHT26" s="0"/>
      <c r="UHU26" s="0"/>
      <c r="UHV26" s="0"/>
      <c r="UHW26" s="0"/>
      <c r="UHX26" s="0"/>
      <c r="UHY26" s="0"/>
      <c r="UHZ26" s="0"/>
      <c r="UIA26" s="0"/>
      <c r="UIB26" s="0"/>
      <c r="UIC26" s="0"/>
      <c r="UID26" s="0"/>
      <c r="UIE26" s="0"/>
      <c r="UIF26" s="0"/>
      <c r="UIG26" s="0"/>
      <c r="UIH26" s="0"/>
      <c r="UII26" s="0"/>
      <c r="UIJ26" s="0"/>
      <c r="UIK26" s="0"/>
      <c r="UIL26" s="0"/>
      <c r="UIM26" s="0"/>
      <c r="UIN26" s="0"/>
      <c r="UIO26" s="0"/>
      <c r="UIP26" s="0"/>
      <c r="UIQ26" s="0"/>
      <c r="UIR26" s="0"/>
      <c r="UIS26" s="0"/>
      <c r="UIT26" s="0"/>
      <c r="UIU26" s="0"/>
      <c r="UIV26" s="0"/>
      <c r="UIW26" s="0"/>
      <c r="UIX26" s="0"/>
      <c r="UIY26" s="0"/>
      <c r="UIZ26" s="0"/>
      <c r="UJA26" s="0"/>
      <c r="UJB26" s="0"/>
      <c r="UJC26" s="0"/>
      <c r="UJD26" s="0"/>
      <c r="UJE26" s="0"/>
      <c r="UJF26" s="0"/>
      <c r="UJG26" s="0"/>
      <c r="UJH26" s="0"/>
      <c r="UJI26" s="0"/>
      <c r="UJJ26" s="0"/>
      <c r="UJK26" s="0"/>
      <c r="UJL26" s="0"/>
      <c r="UJM26" s="0"/>
      <c r="UJN26" s="0"/>
      <c r="UJO26" s="0"/>
      <c r="UJP26" s="0"/>
      <c r="UJQ26" s="0"/>
      <c r="UJR26" s="0"/>
      <c r="UJS26" s="0"/>
      <c r="UJT26" s="0"/>
      <c r="UJU26" s="0"/>
      <c r="UJV26" s="0"/>
      <c r="UJW26" s="0"/>
      <c r="UJX26" s="0"/>
      <c r="UJY26" s="0"/>
      <c r="UJZ26" s="0"/>
      <c r="UKA26" s="0"/>
      <c r="UKB26" s="0"/>
      <c r="UKC26" s="0"/>
      <c r="UKD26" s="0"/>
      <c r="UKE26" s="0"/>
      <c r="UKF26" s="0"/>
      <c r="UKG26" s="0"/>
      <c r="UKH26" s="0"/>
      <c r="UKI26" s="0"/>
      <c r="UKJ26" s="0"/>
      <c r="UKK26" s="0"/>
      <c r="UKL26" s="0"/>
      <c r="UKM26" s="0"/>
      <c r="UKN26" s="0"/>
      <c r="UKO26" s="0"/>
      <c r="UKP26" s="0"/>
      <c r="UKQ26" s="0"/>
      <c r="UKR26" s="0"/>
      <c r="UKS26" s="0"/>
      <c r="UKT26" s="0"/>
      <c r="UKU26" s="0"/>
      <c r="UKV26" s="0"/>
      <c r="UKW26" s="0"/>
      <c r="UKX26" s="0"/>
      <c r="UKY26" s="0"/>
      <c r="UKZ26" s="0"/>
      <c r="ULA26" s="0"/>
      <c r="ULB26" s="0"/>
      <c r="ULC26" s="0"/>
      <c r="ULD26" s="0"/>
      <c r="ULE26" s="0"/>
      <c r="ULF26" s="0"/>
      <c r="ULG26" s="0"/>
      <c r="ULH26" s="0"/>
      <c r="ULI26" s="0"/>
      <c r="ULJ26" s="0"/>
      <c r="ULK26" s="0"/>
      <c r="ULL26" s="0"/>
      <c r="ULM26" s="0"/>
      <c r="ULN26" s="0"/>
      <c r="ULO26" s="0"/>
      <c r="ULP26" s="0"/>
      <c r="ULQ26" s="0"/>
      <c r="ULR26" s="0"/>
      <c r="ULS26" s="0"/>
      <c r="ULT26" s="0"/>
      <c r="ULU26" s="0"/>
      <c r="ULV26" s="0"/>
      <c r="ULW26" s="0"/>
      <c r="ULX26" s="0"/>
      <c r="ULY26" s="0"/>
      <c r="ULZ26" s="0"/>
      <c r="UMA26" s="0"/>
      <c r="UMB26" s="0"/>
      <c r="UMC26" s="0"/>
      <c r="UMD26" s="0"/>
      <c r="UME26" s="0"/>
      <c r="UMF26" s="0"/>
      <c r="UMG26" s="0"/>
      <c r="UMH26" s="0"/>
      <c r="UMI26" s="0"/>
      <c r="UMJ26" s="0"/>
      <c r="UMK26" s="0"/>
      <c r="UML26" s="0"/>
      <c r="UMM26" s="0"/>
      <c r="UMN26" s="0"/>
      <c r="UMO26" s="0"/>
      <c r="UMP26" s="0"/>
      <c r="UMQ26" s="0"/>
      <c r="UMR26" s="0"/>
      <c r="UMS26" s="0"/>
      <c r="UMT26" s="0"/>
      <c r="UMU26" s="0"/>
      <c r="UMV26" s="0"/>
      <c r="UMW26" s="0"/>
      <c r="UMX26" s="0"/>
      <c r="UMY26" s="0"/>
      <c r="UMZ26" s="0"/>
      <c r="UNA26" s="0"/>
      <c r="UNB26" s="0"/>
      <c r="UNC26" s="0"/>
      <c r="UND26" s="0"/>
      <c r="UNE26" s="0"/>
      <c r="UNF26" s="0"/>
      <c r="UNG26" s="0"/>
      <c r="UNH26" s="0"/>
      <c r="UNI26" s="0"/>
      <c r="UNJ26" s="0"/>
      <c r="UNK26" s="0"/>
      <c r="UNL26" s="0"/>
      <c r="UNM26" s="0"/>
      <c r="UNN26" s="0"/>
      <c r="UNO26" s="0"/>
      <c r="UNP26" s="0"/>
      <c r="UNQ26" s="0"/>
      <c r="UNR26" s="0"/>
      <c r="UNS26" s="0"/>
      <c r="UNT26" s="0"/>
      <c r="UNU26" s="0"/>
      <c r="UNV26" s="0"/>
      <c r="UNW26" s="0"/>
      <c r="UNX26" s="0"/>
      <c r="UNY26" s="0"/>
      <c r="UNZ26" s="0"/>
      <c r="UOA26" s="0"/>
      <c r="UOB26" s="0"/>
      <c r="UOC26" s="0"/>
      <c r="UOD26" s="0"/>
      <c r="UOE26" s="0"/>
      <c r="UOF26" s="0"/>
      <c r="UOG26" s="0"/>
      <c r="UOH26" s="0"/>
      <c r="UOI26" s="0"/>
      <c r="UOJ26" s="0"/>
      <c r="UOK26" s="0"/>
      <c r="UOL26" s="0"/>
      <c r="UOM26" s="0"/>
      <c r="UON26" s="0"/>
      <c r="UOO26" s="0"/>
      <c r="UOP26" s="0"/>
      <c r="UOQ26" s="0"/>
      <c r="UOR26" s="0"/>
      <c r="UOS26" s="0"/>
      <c r="UOT26" s="0"/>
      <c r="UOU26" s="0"/>
      <c r="UOV26" s="0"/>
      <c r="UOW26" s="0"/>
      <c r="UOX26" s="0"/>
      <c r="UOY26" s="0"/>
      <c r="UOZ26" s="0"/>
      <c r="UPA26" s="0"/>
      <c r="UPB26" s="0"/>
      <c r="UPC26" s="0"/>
      <c r="UPD26" s="0"/>
      <c r="UPE26" s="0"/>
      <c r="UPF26" s="0"/>
      <c r="UPG26" s="0"/>
      <c r="UPH26" s="0"/>
      <c r="UPI26" s="0"/>
      <c r="UPJ26" s="0"/>
      <c r="UPK26" s="0"/>
      <c r="UPL26" s="0"/>
      <c r="UPM26" s="0"/>
      <c r="UPN26" s="0"/>
      <c r="UPO26" s="0"/>
      <c r="UPP26" s="0"/>
      <c r="UPQ26" s="0"/>
      <c r="UPR26" s="0"/>
      <c r="UPS26" s="0"/>
      <c r="UPT26" s="0"/>
      <c r="UPU26" s="0"/>
      <c r="UPV26" s="0"/>
      <c r="UPW26" s="0"/>
      <c r="UPX26" s="0"/>
      <c r="UPY26" s="0"/>
      <c r="UPZ26" s="0"/>
      <c r="UQA26" s="0"/>
      <c r="UQB26" s="0"/>
      <c r="UQC26" s="0"/>
      <c r="UQD26" s="0"/>
      <c r="UQE26" s="0"/>
      <c r="UQF26" s="0"/>
      <c r="UQG26" s="0"/>
      <c r="UQH26" s="0"/>
      <c r="UQI26" s="0"/>
      <c r="UQJ26" s="0"/>
      <c r="UQK26" s="0"/>
      <c r="UQL26" s="0"/>
      <c r="UQM26" s="0"/>
      <c r="UQN26" s="0"/>
      <c r="UQO26" s="0"/>
      <c r="UQP26" s="0"/>
      <c r="UQQ26" s="0"/>
      <c r="UQR26" s="0"/>
      <c r="UQS26" s="0"/>
      <c r="UQT26" s="0"/>
      <c r="UQU26" s="0"/>
      <c r="UQV26" s="0"/>
      <c r="UQW26" s="0"/>
      <c r="UQX26" s="0"/>
      <c r="UQY26" s="0"/>
      <c r="UQZ26" s="0"/>
      <c r="URA26" s="0"/>
      <c r="URB26" s="0"/>
      <c r="URC26" s="0"/>
      <c r="URD26" s="0"/>
      <c r="URE26" s="0"/>
      <c r="URF26" s="0"/>
      <c r="URG26" s="0"/>
      <c r="URH26" s="0"/>
      <c r="URI26" s="0"/>
      <c r="URJ26" s="0"/>
      <c r="URK26" s="0"/>
      <c r="URL26" s="0"/>
      <c r="URM26" s="0"/>
      <c r="URN26" s="0"/>
      <c r="URO26" s="0"/>
      <c r="URP26" s="0"/>
      <c r="URQ26" s="0"/>
      <c r="URR26" s="0"/>
      <c r="URS26" s="0"/>
      <c r="URT26" s="0"/>
      <c r="URU26" s="0"/>
      <c r="URV26" s="0"/>
      <c r="URW26" s="0"/>
      <c r="URX26" s="0"/>
      <c r="URY26" s="0"/>
      <c r="URZ26" s="0"/>
      <c r="USA26" s="0"/>
      <c r="USB26" s="0"/>
      <c r="USC26" s="0"/>
      <c r="USD26" s="0"/>
      <c r="USE26" s="0"/>
      <c r="USF26" s="0"/>
      <c r="USG26" s="0"/>
      <c r="USH26" s="0"/>
      <c r="USI26" s="0"/>
      <c r="USJ26" s="0"/>
      <c r="USK26" s="0"/>
      <c r="USL26" s="0"/>
      <c r="USM26" s="0"/>
      <c r="USN26" s="0"/>
      <c r="USO26" s="0"/>
      <c r="USP26" s="0"/>
      <c r="USQ26" s="0"/>
      <c r="USR26" s="0"/>
      <c r="USS26" s="0"/>
      <c r="UST26" s="0"/>
      <c r="USU26" s="0"/>
      <c r="USV26" s="0"/>
      <c r="USW26" s="0"/>
      <c r="USX26" s="0"/>
      <c r="USY26" s="0"/>
      <c r="USZ26" s="0"/>
      <c r="UTA26" s="0"/>
      <c r="UTB26" s="0"/>
      <c r="UTC26" s="0"/>
      <c r="UTD26" s="0"/>
      <c r="UTE26" s="0"/>
      <c r="UTF26" s="0"/>
      <c r="UTG26" s="0"/>
      <c r="UTH26" s="0"/>
      <c r="UTI26" s="0"/>
      <c r="UTJ26" s="0"/>
      <c r="UTK26" s="0"/>
      <c r="UTL26" s="0"/>
      <c r="UTM26" s="0"/>
      <c r="UTN26" s="0"/>
      <c r="UTO26" s="0"/>
      <c r="UTP26" s="0"/>
      <c r="UTQ26" s="0"/>
      <c r="UTR26" s="0"/>
      <c r="UTS26" s="0"/>
      <c r="UTT26" s="0"/>
      <c r="UTU26" s="0"/>
      <c r="UTV26" s="0"/>
      <c r="UTW26" s="0"/>
      <c r="UTX26" s="0"/>
      <c r="UTY26" s="0"/>
      <c r="UTZ26" s="0"/>
      <c r="UUA26" s="0"/>
      <c r="UUB26" s="0"/>
      <c r="UUC26" s="0"/>
      <c r="UUD26" s="0"/>
      <c r="UUE26" s="0"/>
      <c r="UUF26" s="0"/>
      <c r="UUG26" s="0"/>
      <c r="UUH26" s="0"/>
      <c r="UUI26" s="0"/>
      <c r="UUJ26" s="0"/>
      <c r="UUK26" s="0"/>
      <c r="UUL26" s="0"/>
      <c r="UUM26" s="0"/>
      <c r="UUN26" s="0"/>
      <c r="UUO26" s="0"/>
      <c r="UUP26" s="0"/>
      <c r="UUQ26" s="0"/>
      <c r="UUR26" s="0"/>
      <c r="UUS26" s="0"/>
      <c r="UUT26" s="0"/>
      <c r="UUU26" s="0"/>
      <c r="UUV26" s="0"/>
      <c r="UUW26" s="0"/>
      <c r="UUX26" s="0"/>
      <c r="UUY26" s="0"/>
      <c r="UUZ26" s="0"/>
      <c r="UVA26" s="0"/>
      <c r="UVB26" s="0"/>
      <c r="UVC26" s="0"/>
      <c r="UVD26" s="0"/>
      <c r="UVE26" s="0"/>
      <c r="UVF26" s="0"/>
      <c r="UVG26" s="0"/>
      <c r="UVH26" s="0"/>
      <c r="UVI26" s="0"/>
      <c r="UVJ26" s="0"/>
      <c r="UVK26" s="0"/>
      <c r="UVL26" s="0"/>
      <c r="UVM26" s="0"/>
      <c r="UVN26" s="0"/>
      <c r="UVO26" s="0"/>
      <c r="UVP26" s="0"/>
      <c r="UVQ26" s="0"/>
      <c r="UVR26" s="0"/>
      <c r="UVS26" s="0"/>
      <c r="UVT26" s="0"/>
      <c r="UVU26" s="0"/>
      <c r="UVV26" s="0"/>
      <c r="UVW26" s="0"/>
      <c r="UVX26" s="0"/>
      <c r="UVY26" s="0"/>
      <c r="UVZ26" s="0"/>
      <c r="UWA26" s="0"/>
      <c r="UWB26" s="0"/>
      <c r="UWC26" s="0"/>
      <c r="UWD26" s="0"/>
      <c r="UWE26" s="0"/>
      <c r="UWF26" s="0"/>
      <c r="UWG26" s="0"/>
      <c r="UWH26" s="0"/>
      <c r="UWI26" s="0"/>
      <c r="UWJ26" s="0"/>
      <c r="UWK26" s="0"/>
      <c r="UWL26" s="0"/>
      <c r="UWM26" s="0"/>
      <c r="UWN26" s="0"/>
      <c r="UWO26" s="0"/>
      <c r="UWP26" s="0"/>
      <c r="UWQ26" s="0"/>
      <c r="UWR26" s="0"/>
      <c r="UWS26" s="0"/>
      <c r="UWT26" s="0"/>
      <c r="UWU26" s="0"/>
      <c r="UWV26" s="0"/>
      <c r="UWW26" s="0"/>
      <c r="UWX26" s="0"/>
      <c r="UWY26" s="0"/>
      <c r="UWZ26" s="0"/>
      <c r="UXA26" s="0"/>
      <c r="UXB26" s="0"/>
      <c r="UXC26" s="0"/>
      <c r="UXD26" s="0"/>
      <c r="UXE26" s="0"/>
      <c r="UXF26" s="0"/>
      <c r="UXG26" s="0"/>
      <c r="UXH26" s="0"/>
      <c r="UXI26" s="0"/>
      <c r="UXJ26" s="0"/>
      <c r="UXK26" s="0"/>
      <c r="UXL26" s="0"/>
      <c r="UXM26" s="0"/>
      <c r="UXN26" s="0"/>
      <c r="UXO26" s="0"/>
      <c r="UXP26" s="0"/>
      <c r="UXQ26" s="0"/>
      <c r="UXR26" s="0"/>
      <c r="UXS26" s="0"/>
      <c r="UXT26" s="0"/>
      <c r="UXU26" s="0"/>
      <c r="UXV26" s="0"/>
      <c r="UXW26" s="0"/>
      <c r="UXX26" s="0"/>
      <c r="UXY26" s="0"/>
      <c r="UXZ26" s="0"/>
      <c r="UYA26" s="0"/>
      <c r="UYB26" s="0"/>
      <c r="UYC26" s="0"/>
      <c r="UYD26" s="0"/>
      <c r="UYE26" s="0"/>
      <c r="UYF26" s="0"/>
      <c r="UYG26" s="0"/>
      <c r="UYH26" s="0"/>
      <c r="UYI26" s="0"/>
      <c r="UYJ26" s="0"/>
      <c r="UYK26" s="0"/>
      <c r="UYL26" s="0"/>
      <c r="UYM26" s="0"/>
      <c r="UYN26" s="0"/>
      <c r="UYO26" s="0"/>
      <c r="UYP26" s="0"/>
      <c r="UYQ26" s="0"/>
      <c r="UYR26" s="0"/>
      <c r="UYS26" s="0"/>
      <c r="UYT26" s="0"/>
      <c r="UYU26" s="0"/>
      <c r="UYV26" s="0"/>
      <c r="UYW26" s="0"/>
      <c r="UYX26" s="0"/>
      <c r="UYY26" s="0"/>
      <c r="UYZ26" s="0"/>
      <c r="UZA26" s="0"/>
      <c r="UZB26" s="0"/>
      <c r="UZC26" s="0"/>
      <c r="UZD26" s="0"/>
      <c r="UZE26" s="0"/>
      <c r="UZF26" s="0"/>
      <c r="UZG26" s="0"/>
      <c r="UZH26" s="0"/>
      <c r="UZI26" s="0"/>
      <c r="UZJ26" s="0"/>
      <c r="UZK26" s="0"/>
      <c r="UZL26" s="0"/>
      <c r="UZM26" s="0"/>
      <c r="UZN26" s="0"/>
      <c r="UZO26" s="0"/>
      <c r="UZP26" s="0"/>
      <c r="UZQ26" s="0"/>
      <c r="UZR26" s="0"/>
      <c r="UZS26" s="0"/>
      <c r="UZT26" s="0"/>
      <c r="UZU26" s="0"/>
      <c r="UZV26" s="0"/>
      <c r="UZW26" s="0"/>
      <c r="UZX26" s="0"/>
      <c r="UZY26" s="0"/>
      <c r="UZZ26" s="0"/>
      <c r="VAA26" s="0"/>
      <c r="VAB26" s="0"/>
      <c r="VAC26" s="0"/>
      <c r="VAD26" s="0"/>
      <c r="VAE26" s="0"/>
      <c r="VAF26" s="0"/>
      <c r="VAG26" s="0"/>
      <c r="VAH26" s="0"/>
      <c r="VAI26" s="0"/>
      <c r="VAJ26" s="0"/>
      <c r="VAK26" s="0"/>
      <c r="VAL26" s="0"/>
      <c r="VAM26" s="0"/>
      <c r="VAN26" s="0"/>
      <c r="VAO26" s="0"/>
      <c r="VAP26" s="0"/>
      <c r="VAQ26" s="0"/>
      <c r="VAR26" s="0"/>
      <c r="VAS26" s="0"/>
      <c r="VAT26" s="0"/>
      <c r="VAU26" s="0"/>
      <c r="VAV26" s="0"/>
      <c r="VAW26" s="0"/>
      <c r="VAX26" s="0"/>
      <c r="VAY26" s="0"/>
      <c r="VAZ26" s="0"/>
      <c r="VBA26" s="0"/>
      <c r="VBB26" s="0"/>
      <c r="VBC26" s="0"/>
      <c r="VBD26" s="0"/>
      <c r="VBE26" s="0"/>
      <c r="VBF26" s="0"/>
      <c r="VBG26" s="0"/>
      <c r="VBH26" s="0"/>
      <c r="VBI26" s="0"/>
      <c r="VBJ26" s="0"/>
      <c r="VBK26" s="0"/>
      <c r="VBL26" s="0"/>
      <c r="VBM26" s="0"/>
      <c r="VBN26" s="0"/>
      <c r="VBO26" s="0"/>
      <c r="VBP26" s="0"/>
      <c r="VBQ26" s="0"/>
      <c r="VBR26" s="0"/>
      <c r="VBS26" s="0"/>
      <c r="VBT26" s="0"/>
      <c r="VBU26" s="0"/>
      <c r="VBV26" s="0"/>
      <c r="VBW26" s="0"/>
      <c r="VBX26" s="0"/>
      <c r="VBY26" s="0"/>
      <c r="VBZ26" s="0"/>
      <c r="VCA26" s="0"/>
      <c r="VCB26" s="0"/>
      <c r="VCC26" s="0"/>
      <c r="VCD26" s="0"/>
      <c r="VCE26" s="0"/>
      <c r="VCF26" s="0"/>
      <c r="VCG26" s="0"/>
      <c r="VCH26" s="0"/>
      <c r="VCI26" s="0"/>
      <c r="VCJ26" s="0"/>
      <c r="VCK26" s="0"/>
      <c r="VCL26" s="0"/>
      <c r="VCM26" s="0"/>
      <c r="VCN26" s="0"/>
      <c r="VCO26" s="0"/>
      <c r="VCP26" s="0"/>
      <c r="VCQ26" s="0"/>
      <c r="VCR26" s="0"/>
      <c r="VCS26" s="0"/>
      <c r="VCT26" s="0"/>
      <c r="VCU26" s="0"/>
      <c r="VCV26" s="0"/>
      <c r="VCW26" s="0"/>
      <c r="VCX26" s="0"/>
      <c r="VCY26" s="0"/>
      <c r="VCZ26" s="0"/>
      <c r="VDA26" s="0"/>
      <c r="VDB26" s="0"/>
      <c r="VDC26" s="0"/>
      <c r="VDD26" s="0"/>
      <c r="VDE26" s="0"/>
      <c r="VDF26" s="0"/>
      <c r="VDG26" s="0"/>
      <c r="VDH26" s="0"/>
      <c r="VDI26" s="0"/>
      <c r="VDJ26" s="0"/>
      <c r="VDK26" s="0"/>
      <c r="VDL26" s="0"/>
      <c r="VDM26" s="0"/>
      <c r="VDN26" s="0"/>
      <c r="VDO26" s="0"/>
      <c r="VDP26" s="0"/>
      <c r="VDQ26" s="0"/>
      <c r="VDR26" s="0"/>
      <c r="VDS26" s="0"/>
      <c r="VDT26" s="0"/>
      <c r="VDU26" s="0"/>
      <c r="VDV26" s="0"/>
      <c r="VDW26" s="0"/>
      <c r="VDX26" s="0"/>
      <c r="VDY26" s="0"/>
      <c r="VDZ26" s="0"/>
      <c r="VEA26" s="0"/>
      <c r="VEB26" s="0"/>
      <c r="VEC26" s="0"/>
      <c r="VED26" s="0"/>
      <c r="VEE26" s="0"/>
      <c r="VEF26" s="0"/>
      <c r="VEG26" s="0"/>
      <c r="VEH26" s="0"/>
      <c r="VEI26" s="0"/>
      <c r="VEJ26" s="0"/>
      <c r="VEK26" s="0"/>
      <c r="VEL26" s="0"/>
      <c r="VEM26" s="0"/>
      <c r="VEN26" s="0"/>
      <c r="VEO26" s="0"/>
      <c r="VEP26" s="0"/>
      <c r="VEQ26" s="0"/>
      <c r="VER26" s="0"/>
      <c r="VES26" s="0"/>
      <c r="VET26" s="0"/>
      <c r="VEU26" s="0"/>
      <c r="VEV26" s="0"/>
      <c r="VEW26" s="0"/>
      <c r="VEX26" s="0"/>
      <c r="VEY26" s="0"/>
      <c r="VEZ26" s="0"/>
      <c r="VFA26" s="0"/>
      <c r="VFB26" s="0"/>
      <c r="VFC26" s="0"/>
      <c r="VFD26" s="0"/>
      <c r="VFE26" s="0"/>
      <c r="VFF26" s="0"/>
      <c r="VFG26" s="0"/>
      <c r="VFH26" s="0"/>
      <c r="VFI26" s="0"/>
      <c r="VFJ26" s="0"/>
      <c r="VFK26" s="0"/>
      <c r="VFL26" s="0"/>
      <c r="VFM26" s="0"/>
      <c r="VFN26" s="0"/>
      <c r="VFO26" s="0"/>
      <c r="VFP26" s="0"/>
      <c r="VFQ26" s="0"/>
      <c r="VFR26" s="0"/>
      <c r="VFS26" s="0"/>
      <c r="VFT26" s="0"/>
      <c r="VFU26" s="0"/>
      <c r="VFV26" s="0"/>
      <c r="VFW26" s="0"/>
      <c r="VFX26" s="0"/>
      <c r="VFY26" s="0"/>
      <c r="VFZ26" s="0"/>
      <c r="VGA26" s="0"/>
      <c r="VGB26" s="0"/>
      <c r="VGC26" s="0"/>
      <c r="VGD26" s="0"/>
      <c r="VGE26" s="0"/>
      <c r="VGF26" s="0"/>
      <c r="VGG26" s="0"/>
      <c r="VGH26" s="0"/>
      <c r="VGI26" s="0"/>
      <c r="VGJ26" s="0"/>
      <c r="VGK26" s="0"/>
      <c r="VGL26" s="0"/>
      <c r="VGM26" s="0"/>
      <c r="VGN26" s="0"/>
      <c r="VGO26" s="0"/>
      <c r="VGP26" s="0"/>
      <c r="VGQ26" s="0"/>
      <c r="VGR26" s="0"/>
      <c r="VGS26" s="0"/>
      <c r="VGT26" s="0"/>
      <c r="VGU26" s="0"/>
      <c r="VGV26" s="0"/>
      <c r="VGW26" s="0"/>
      <c r="VGX26" s="0"/>
      <c r="VGY26" s="0"/>
      <c r="VGZ26" s="0"/>
      <c r="VHA26" s="0"/>
      <c r="VHB26" s="0"/>
      <c r="VHC26" s="0"/>
      <c r="VHD26" s="0"/>
      <c r="VHE26" s="0"/>
      <c r="VHF26" s="0"/>
      <c r="VHG26" s="0"/>
      <c r="VHH26" s="0"/>
      <c r="VHI26" s="0"/>
      <c r="VHJ26" s="0"/>
      <c r="VHK26" s="0"/>
      <c r="VHL26" s="0"/>
      <c r="VHM26" s="0"/>
      <c r="VHN26" s="0"/>
      <c r="VHO26" s="0"/>
      <c r="VHP26" s="0"/>
      <c r="VHQ26" s="0"/>
      <c r="VHR26" s="0"/>
      <c r="VHS26" s="0"/>
      <c r="VHT26" s="0"/>
      <c r="VHU26" s="0"/>
      <c r="VHV26" s="0"/>
      <c r="VHW26" s="0"/>
      <c r="VHX26" s="0"/>
      <c r="VHY26" s="0"/>
      <c r="VHZ26" s="0"/>
      <c r="VIA26" s="0"/>
      <c r="VIB26" s="0"/>
      <c r="VIC26" s="0"/>
      <c r="VID26" s="0"/>
      <c r="VIE26" s="0"/>
      <c r="VIF26" s="0"/>
      <c r="VIG26" s="0"/>
      <c r="VIH26" s="0"/>
      <c r="VII26" s="0"/>
      <c r="VIJ26" s="0"/>
      <c r="VIK26" s="0"/>
      <c r="VIL26" s="0"/>
      <c r="VIM26" s="0"/>
      <c r="VIN26" s="0"/>
      <c r="VIO26" s="0"/>
      <c r="VIP26" s="0"/>
      <c r="VIQ26" s="0"/>
      <c r="VIR26" s="0"/>
      <c r="VIS26" s="0"/>
      <c r="VIT26" s="0"/>
      <c r="VIU26" s="0"/>
      <c r="VIV26" s="0"/>
      <c r="VIW26" s="0"/>
      <c r="VIX26" s="0"/>
      <c r="VIY26" s="0"/>
      <c r="VIZ26" s="0"/>
      <c r="VJA26" s="0"/>
      <c r="VJB26" s="0"/>
      <c r="VJC26" s="0"/>
      <c r="VJD26" s="0"/>
      <c r="VJE26" s="0"/>
      <c r="VJF26" s="0"/>
      <c r="VJG26" s="0"/>
      <c r="VJH26" s="0"/>
      <c r="VJI26" s="0"/>
      <c r="VJJ26" s="0"/>
      <c r="VJK26" s="0"/>
      <c r="VJL26" s="0"/>
      <c r="VJM26" s="0"/>
      <c r="VJN26" s="0"/>
      <c r="VJO26" s="0"/>
      <c r="VJP26" s="0"/>
      <c r="VJQ26" s="0"/>
      <c r="VJR26" s="0"/>
      <c r="VJS26" s="0"/>
      <c r="VJT26" s="0"/>
      <c r="VJU26" s="0"/>
      <c r="VJV26" s="0"/>
      <c r="VJW26" s="0"/>
      <c r="VJX26" s="0"/>
      <c r="VJY26" s="0"/>
      <c r="VJZ26" s="0"/>
      <c r="VKA26" s="0"/>
      <c r="VKB26" s="0"/>
      <c r="VKC26" s="0"/>
      <c r="VKD26" s="0"/>
      <c r="VKE26" s="0"/>
      <c r="VKF26" s="0"/>
      <c r="VKG26" s="0"/>
      <c r="VKH26" s="0"/>
      <c r="VKI26" s="0"/>
      <c r="VKJ26" s="0"/>
      <c r="VKK26" s="0"/>
      <c r="VKL26" s="0"/>
      <c r="VKM26" s="0"/>
      <c r="VKN26" s="0"/>
      <c r="VKO26" s="0"/>
      <c r="VKP26" s="0"/>
      <c r="VKQ26" s="0"/>
      <c r="VKR26" s="0"/>
      <c r="VKS26" s="0"/>
      <c r="VKT26" s="0"/>
      <c r="VKU26" s="0"/>
      <c r="VKV26" s="0"/>
      <c r="VKW26" s="0"/>
      <c r="VKX26" s="0"/>
      <c r="VKY26" s="0"/>
      <c r="VKZ26" s="0"/>
      <c r="VLA26" s="0"/>
      <c r="VLB26" s="0"/>
      <c r="VLC26" s="0"/>
      <c r="VLD26" s="0"/>
      <c r="VLE26" s="0"/>
      <c r="VLF26" s="0"/>
      <c r="VLG26" s="0"/>
      <c r="VLH26" s="0"/>
      <c r="VLI26" s="0"/>
      <c r="VLJ26" s="0"/>
      <c r="VLK26" s="0"/>
      <c r="VLL26" s="0"/>
      <c r="VLM26" s="0"/>
      <c r="VLN26" s="0"/>
      <c r="VLO26" s="0"/>
      <c r="VLP26" s="0"/>
      <c r="VLQ26" s="0"/>
      <c r="VLR26" s="0"/>
      <c r="VLS26" s="0"/>
      <c r="VLT26" s="0"/>
      <c r="VLU26" s="0"/>
      <c r="VLV26" s="0"/>
      <c r="VLW26" s="0"/>
      <c r="VLX26" s="0"/>
      <c r="VLY26" s="0"/>
      <c r="VLZ26" s="0"/>
      <c r="VMA26" s="0"/>
      <c r="VMB26" s="0"/>
      <c r="VMC26" s="0"/>
      <c r="VMD26" s="0"/>
      <c r="VME26" s="0"/>
      <c r="VMF26" s="0"/>
      <c r="VMG26" s="0"/>
      <c r="VMH26" s="0"/>
      <c r="VMI26" s="0"/>
      <c r="VMJ26" s="0"/>
      <c r="VMK26" s="0"/>
      <c r="VML26" s="0"/>
      <c r="VMM26" s="0"/>
      <c r="VMN26" s="0"/>
      <c r="VMO26" s="0"/>
      <c r="VMP26" s="0"/>
      <c r="VMQ26" s="0"/>
      <c r="VMR26" s="0"/>
      <c r="VMS26" s="0"/>
      <c r="VMT26" s="0"/>
      <c r="VMU26" s="0"/>
      <c r="VMV26" s="0"/>
      <c r="VMW26" s="0"/>
      <c r="VMX26" s="0"/>
      <c r="VMY26" s="0"/>
      <c r="VMZ26" s="0"/>
      <c r="VNA26" s="0"/>
      <c r="VNB26" s="0"/>
      <c r="VNC26" s="0"/>
      <c r="VND26" s="0"/>
      <c r="VNE26" s="0"/>
      <c r="VNF26" s="0"/>
      <c r="VNG26" s="0"/>
      <c r="VNH26" s="0"/>
      <c r="VNI26" s="0"/>
      <c r="VNJ26" s="0"/>
      <c r="VNK26" s="0"/>
      <c r="VNL26" s="0"/>
      <c r="VNM26" s="0"/>
      <c r="VNN26" s="0"/>
      <c r="VNO26" s="0"/>
      <c r="VNP26" s="0"/>
      <c r="VNQ26" s="0"/>
      <c r="VNR26" s="0"/>
      <c r="VNS26" s="0"/>
      <c r="VNT26" s="0"/>
      <c r="VNU26" s="0"/>
      <c r="VNV26" s="0"/>
      <c r="VNW26" s="0"/>
      <c r="VNX26" s="0"/>
      <c r="VNY26" s="0"/>
      <c r="VNZ26" s="0"/>
      <c r="VOA26" s="0"/>
      <c r="VOB26" s="0"/>
      <c r="VOC26" s="0"/>
      <c r="VOD26" s="0"/>
      <c r="VOE26" s="0"/>
      <c r="VOF26" s="0"/>
      <c r="VOG26" s="0"/>
      <c r="VOH26" s="0"/>
      <c r="VOI26" s="0"/>
      <c r="VOJ26" s="0"/>
      <c r="VOK26" s="0"/>
      <c r="VOL26" s="0"/>
      <c r="VOM26" s="0"/>
      <c r="VON26" s="0"/>
      <c r="VOO26" s="0"/>
      <c r="VOP26" s="0"/>
      <c r="VOQ26" s="0"/>
      <c r="VOR26" s="0"/>
      <c r="VOS26" s="0"/>
      <c r="VOT26" s="0"/>
      <c r="VOU26" s="0"/>
      <c r="VOV26" s="0"/>
      <c r="VOW26" s="0"/>
      <c r="VOX26" s="0"/>
      <c r="VOY26" s="0"/>
      <c r="VOZ26" s="0"/>
      <c r="VPA26" s="0"/>
      <c r="VPB26" s="0"/>
      <c r="VPC26" s="0"/>
      <c r="VPD26" s="0"/>
      <c r="VPE26" s="0"/>
      <c r="VPF26" s="0"/>
      <c r="VPG26" s="0"/>
      <c r="VPH26" s="0"/>
      <c r="VPI26" s="0"/>
      <c r="VPJ26" s="0"/>
      <c r="VPK26" s="0"/>
      <c r="VPL26" s="0"/>
      <c r="VPM26" s="0"/>
      <c r="VPN26" s="0"/>
      <c r="VPO26" s="0"/>
      <c r="VPP26" s="0"/>
      <c r="VPQ26" s="0"/>
      <c r="VPR26" s="0"/>
      <c r="VPS26" s="0"/>
      <c r="VPT26" s="0"/>
      <c r="VPU26" s="0"/>
      <c r="VPV26" s="0"/>
      <c r="VPW26" s="0"/>
      <c r="VPX26" s="0"/>
      <c r="VPY26" s="0"/>
      <c r="VPZ26" s="0"/>
      <c r="VQA26" s="0"/>
      <c r="VQB26" s="0"/>
      <c r="VQC26" s="0"/>
      <c r="VQD26" s="0"/>
      <c r="VQE26" s="0"/>
      <c r="VQF26" s="0"/>
      <c r="VQG26" s="0"/>
      <c r="VQH26" s="0"/>
      <c r="VQI26" s="0"/>
      <c r="VQJ26" s="0"/>
      <c r="VQK26" s="0"/>
      <c r="VQL26" s="0"/>
      <c r="VQM26" s="0"/>
      <c r="VQN26" s="0"/>
      <c r="VQO26" s="0"/>
      <c r="VQP26" s="0"/>
      <c r="VQQ26" s="0"/>
      <c r="VQR26" s="0"/>
      <c r="VQS26" s="0"/>
      <c r="VQT26" s="0"/>
      <c r="VQU26" s="0"/>
      <c r="VQV26" s="0"/>
      <c r="VQW26" s="0"/>
      <c r="VQX26" s="0"/>
      <c r="VQY26" s="0"/>
      <c r="VQZ26" s="0"/>
      <c r="VRA26" s="0"/>
      <c r="VRB26" s="0"/>
      <c r="VRC26" s="0"/>
      <c r="VRD26" s="0"/>
      <c r="VRE26" s="0"/>
      <c r="VRF26" s="0"/>
      <c r="VRG26" s="0"/>
      <c r="VRH26" s="0"/>
      <c r="VRI26" s="0"/>
      <c r="VRJ26" s="0"/>
      <c r="VRK26" s="0"/>
      <c r="VRL26" s="0"/>
      <c r="VRM26" s="0"/>
      <c r="VRN26" s="0"/>
      <c r="VRO26" s="0"/>
      <c r="VRP26" s="0"/>
      <c r="VRQ26" s="0"/>
      <c r="VRR26" s="0"/>
      <c r="VRS26" s="0"/>
      <c r="VRT26" s="0"/>
      <c r="VRU26" s="0"/>
      <c r="VRV26" s="0"/>
      <c r="VRW26" s="0"/>
      <c r="VRX26" s="0"/>
      <c r="VRY26" s="0"/>
      <c r="VRZ26" s="0"/>
      <c r="VSA26" s="0"/>
      <c r="VSB26" s="0"/>
      <c r="VSC26" s="0"/>
      <c r="VSD26" s="0"/>
      <c r="VSE26" s="0"/>
      <c r="VSF26" s="0"/>
      <c r="VSG26" s="0"/>
      <c r="VSH26" s="0"/>
      <c r="VSI26" s="0"/>
      <c r="VSJ26" s="0"/>
      <c r="VSK26" s="0"/>
      <c r="VSL26" s="0"/>
      <c r="VSM26" s="0"/>
      <c r="VSN26" s="0"/>
      <c r="VSO26" s="0"/>
      <c r="VSP26" s="0"/>
      <c r="VSQ26" s="0"/>
      <c r="VSR26" s="0"/>
      <c r="VSS26" s="0"/>
      <c r="VST26" s="0"/>
      <c r="VSU26" s="0"/>
      <c r="VSV26" s="0"/>
      <c r="VSW26" s="0"/>
      <c r="VSX26" s="0"/>
      <c r="VSY26" s="0"/>
      <c r="VSZ26" s="0"/>
      <c r="VTA26" s="0"/>
      <c r="VTB26" s="0"/>
      <c r="VTC26" s="0"/>
      <c r="VTD26" s="0"/>
      <c r="VTE26" s="0"/>
      <c r="VTF26" s="0"/>
      <c r="VTG26" s="0"/>
      <c r="VTH26" s="0"/>
      <c r="VTI26" s="0"/>
      <c r="VTJ26" s="0"/>
      <c r="VTK26" s="0"/>
      <c r="VTL26" s="0"/>
      <c r="VTM26" s="0"/>
      <c r="VTN26" s="0"/>
      <c r="VTO26" s="0"/>
      <c r="VTP26" s="0"/>
      <c r="VTQ26" s="0"/>
      <c r="VTR26" s="0"/>
      <c r="VTS26" s="0"/>
      <c r="VTT26" s="0"/>
      <c r="VTU26" s="0"/>
      <c r="VTV26" s="0"/>
      <c r="VTW26" s="0"/>
      <c r="VTX26" s="0"/>
      <c r="VTY26" s="0"/>
      <c r="VTZ26" s="0"/>
      <c r="VUA26" s="0"/>
      <c r="VUB26" s="0"/>
      <c r="VUC26" s="0"/>
      <c r="VUD26" s="0"/>
      <c r="VUE26" s="0"/>
      <c r="VUF26" s="0"/>
      <c r="VUG26" s="0"/>
      <c r="VUH26" s="0"/>
      <c r="VUI26" s="0"/>
      <c r="VUJ26" s="0"/>
      <c r="VUK26" s="0"/>
      <c r="VUL26" s="0"/>
      <c r="VUM26" s="0"/>
      <c r="VUN26" s="0"/>
      <c r="VUO26" s="0"/>
      <c r="VUP26" s="0"/>
      <c r="VUQ26" s="0"/>
      <c r="VUR26" s="0"/>
      <c r="VUS26" s="0"/>
      <c r="VUT26" s="0"/>
      <c r="VUU26" s="0"/>
      <c r="VUV26" s="0"/>
      <c r="VUW26" s="0"/>
      <c r="VUX26" s="0"/>
      <c r="VUY26" s="0"/>
      <c r="VUZ26" s="0"/>
      <c r="VVA26" s="0"/>
      <c r="VVB26" s="0"/>
      <c r="VVC26" s="0"/>
      <c r="VVD26" s="0"/>
      <c r="VVE26" s="0"/>
      <c r="VVF26" s="0"/>
      <c r="VVG26" s="0"/>
      <c r="VVH26" s="0"/>
      <c r="VVI26" s="0"/>
      <c r="VVJ26" s="0"/>
      <c r="VVK26" s="0"/>
      <c r="VVL26" s="0"/>
      <c r="VVM26" s="0"/>
      <c r="VVN26" s="0"/>
      <c r="VVO26" s="0"/>
      <c r="VVP26" s="0"/>
      <c r="VVQ26" s="0"/>
      <c r="VVR26" s="0"/>
      <c r="VVS26" s="0"/>
      <c r="VVT26" s="0"/>
      <c r="VVU26" s="0"/>
      <c r="VVV26" s="0"/>
      <c r="VVW26" s="0"/>
      <c r="VVX26" s="0"/>
      <c r="VVY26" s="0"/>
      <c r="VVZ26" s="0"/>
      <c r="VWA26" s="0"/>
      <c r="VWB26" s="0"/>
      <c r="VWC26" s="0"/>
      <c r="VWD26" s="0"/>
      <c r="VWE26" s="0"/>
      <c r="VWF26" s="0"/>
      <c r="VWG26" s="0"/>
      <c r="VWH26" s="0"/>
      <c r="VWI26" s="0"/>
      <c r="VWJ26" s="0"/>
      <c r="VWK26" s="0"/>
      <c r="VWL26" s="0"/>
      <c r="VWM26" s="0"/>
      <c r="VWN26" s="0"/>
      <c r="VWO26" s="0"/>
      <c r="VWP26" s="0"/>
      <c r="VWQ26" s="0"/>
      <c r="VWR26" s="0"/>
      <c r="VWS26" s="0"/>
      <c r="VWT26" s="0"/>
      <c r="VWU26" s="0"/>
      <c r="VWV26" s="0"/>
      <c r="VWW26" s="0"/>
      <c r="VWX26" s="0"/>
      <c r="VWY26" s="0"/>
      <c r="VWZ26" s="0"/>
      <c r="VXA26" s="0"/>
      <c r="VXB26" s="0"/>
      <c r="VXC26" s="0"/>
      <c r="VXD26" s="0"/>
      <c r="VXE26" s="0"/>
      <c r="VXF26" s="0"/>
      <c r="VXG26" s="0"/>
      <c r="VXH26" s="0"/>
      <c r="VXI26" s="0"/>
      <c r="VXJ26" s="0"/>
      <c r="VXK26" s="0"/>
      <c r="VXL26" s="0"/>
      <c r="VXM26" s="0"/>
      <c r="VXN26" s="0"/>
      <c r="VXO26" s="0"/>
      <c r="VXP26" s="0"/>
      <c r="VXQ26" s="0"/>
      <c r="VXR26" s="0"/>
      <c r="VXS26" s="0"/>
      <c r="VXT26" s="0"/>
      <c r="VXU26" s="0"/>
      <c r="VXV26" s="0"/>
      <c r="VXW26" s="0"/>
      <c r="VXX26" s="0"/>
      <c r="VXY26" s="0"/>
      <c r="VXZ26" s="0"/>
      <c r="VYA26" s="0"/>
      <c r="VYB26" s="0"/>
      <c r="VYC26" s="0"/>
      <c r="VYD26" s="0"/>
      <c r="VYE26" s="0"/>
      <c r="VYF26" s="0"/>
      <c r="VYG26" s="0"/>
      <c r="VYH26" s="0"/>
      <c r="VYI26" s="0"/>
      <c r="VYJ26" s="0"/>
      <c r="VYK26" s="0"/>
      <c r="VYL26" s="0"/>
      <c r="VYM26" s="0"/>
      <c r="VYN26" s="0"/>
      <c r="VYO26" s="0"/>
      <c r="VYP26" s="0"/>
      <c r="VYQ26" s="0"/>
      <c r="VYR26" s="0"/>
      <c r="VYS26" s="0"/>
      <c r="VYT26" s="0"/>
      <c r="VYU26" s="0"/>
      <c r="VYV26" s="0"/>
      <c r="VYW26" s="0"/>
      <c r="VYX26" s="0"/>
      <c r="VYY26" s="0"/>
      <c r="VYZ26" s="0"/>
      <c r="VZA26" s="0"/>
      <c r="VZB26" s="0"/>
      <c r="VZC26" s="0"/>
      <c r="VZD26" s="0"/>
      <c r="VZE26" s="0"/>
      <c r="VZF26" s="0"/>
      <c r="VZG26" s="0"/>
      <c r="VZH26" s="0"/>
      <c r="VZI26" s="0"/>
      <c r="VZJ26" s="0"/>
      <c r="VZK26" s="0"/>
      <c r="VZL26" s="0"/>
      <c r="VZM26" s="0"/>
      <c r="VZN26" s="0"/>
      <c r="VZO26" s="0"/>
      <c r="VZP26" s="0"/>
      <c r="VZQ26" s="0"/>
      <c r="VZR26" s="0"/>
      <c r="VZS26" s="0"/>
      <c r="VZT26" s="0"/>
      <c r="VZU26" s="0"/>
      <c r="VZV26" s="0"/>
      <c r="VZW26" s="0"/>
      <c r="VZX26" s="0"/>
      <c r="VZY26" s="0"/>
      <c r="VZZ26" s="0"/>
      <c r="WAA26" s="0"/>
      <c r="WAB26" s="0"/>
      <c r="WAC26" s="0"/>
      <c r="WAD26" s="0"/>
      <c r="WAE26" s="0"/>
      <c r="WAF26" s="0"/>
      <c r="WAG26" s="0"/>
      <c r="WAH26" s="0"/>
      <c r="WAI26" s="0"/>
      <c r="WAJ26" s="0"/>
      <c r="WAK26" s="0"/>
      <c r="WAL26" s="0"/>
      <c r="WAM26" s="0"/>
      <c r="WAN26" s="0"/>
      <c r="WAO26" s="0"/>
      <c r="WAP26" s="0"/>
      <c r="WAQ26" s="0"/>
      <c r="WAR26" s="0"/>
      <c r="WAS26" s="0"/>
      <c r="WAT26" s="0"/>
      <c r="WAU26" s="0"/>
      <c r="WAV26" s="0"/>
      <c r="WAW26" s="0"/>
      <c r="WAX26" s="0"/>
      <c r="WAY26" s="0"/>
      <c r="WAZ26" s="0"/>
      <c r="WBA26" s="0"/>
      <c r="WBB26" s="0"/>
      <c r="WBC26" s="0"/>
      <c r="WBD26" s="0"/>
      <c r="WBE26" s="0"/>
      <c r="WBF26" s="0"/>
      <c r="WBG26" s="0"/>
      <c r="WBH26" s="0"/>
      <c r="WBI26" s="0"/>
      <c r="WBJ26" s="0"/>
      <c r="WBK26" s="0"/>
      <c r="WBL26" s="0"/>
      <c r="WBM26" s="0"/>
      <c r="WBN26" s="0"/>
      <c r="WBO26" s="0"/>
      <c r="WBP26" s="0"/>
      <c r="WBQ26" s="0"/>
      <c r="WBR26" s="0"/>
      <c r="WBS26" s="0"/>
      <c r="WBT26" s="0"/>
      <c r="WBU26" s="0"/>
      <c r="WBV26" s="0"/>
      <c r="WBW26" s="0"/>
      <c r="WBX26" s="0"/>
      <c r="WBY26" s="0"/>
      <c r="WBZ26" s="0"/>
      <c r="WCA26" s="0"/>
      <c r="WCB26" s="0"/>
      <c r="WCC26" s="0"/>
      <c r="WCD26" s="0"/>
      <c r="WCE26" s="0"/>
      <c r="WCF26" s="0"/>
      <c r="WCG26" s="0"/>
      <c r="WCH26" s="0"/>
      <c r="WCI26" s="0"/>
      <c r="WCJ26" s="0"/>
      <c r="WCK26" s="0"/>
      <c r="WCL26" s="0"/>
      <c r="WCM26" s="0"/>
      <c r="WCN26" s="0"/>
      <c r="WCO26" s="0"/>
      <c r="WCP26" s="0"/>
      <c r="WCQ26" s="0"/>
      <c r="WCR26" s="0"/>
      <c r="WCS26" s="0"/>
      <c r="WCT26" s="0"/>
      <c r="WCU26" s="0"/>
      <c r="WCV26" s="0"/>
      <c r="WCW26" s="0"/>
      <c r="WCX26" s="0"/>
      <c r="WCY26" s="0"/>
      <c r="WCZ26" s="0"/>
      <c r="WDA26" s="0"/>
      <c r="WDB26" s="0"/>
      <c r="WDC26" s="0"/>
      <c r="WDD26" s="0"/>
      <c r="WDE26" s="0"/>
      <c r="WDF26" s="0"/>
      <c r="WDG26" s="0"/>
      <c r="WDH26" s="0"/>
      <c r="WDI26" s="0"/>
      <c r="WDJ26" s="0"/>
      <c r="WDK26" s="0"/>
      <c r="WDL26" s="0"/>
      <c r="WDM26" s="0"/>
      <c r="WDN26" s="0"/>
      <c r="WDO26" s="0"/>
      <c r="WDP26" s="0"/>
      <c r="WDQ26" s="0"/>
      <c r="WDR26" s="0"/>
      <c r="WDS26" s="0"/>
      <c r="WDT26" s="0"/>
      <c r="WDU26" s="0"/>
      <c r="WDV26" s="0"/>
      <c r="WDW26" s="0"/>
      <c r="WDX26" s="0"/>
      <c r="WDY26" s="0"/>
      <c r="WDZ26" s="0"/>
      <c r="WEA26" s="0"/>
      <c r="WEB26" s="0"/>
      <c r="WEC26" s="0"/>
      <c r="WED26" s="0"/>
      <c r="WEE26" s="0"/>
      <c r="WEF26" s="0"/>
      <c r="WEG26" s="0"/>
      <c r="WEH26" s="0"/>
      <c r="WEI26" s="0"/>
      <c r="WEJ26" s="0"/>
      <c r="WEK26" s="0"/>
      <c r="WEL26" s="0"/>
      <c r="WEM26" s="0"/>
      <c r="WEN26" s="0"/>
      <c r="WEO26" s="0"/>
      <c r="WEP26" s="0"/>
      <c r="WEQ26" s="0"/>
      <c r="WER26" s="0"/>
      <c r="WES26" s="0"/>
      <c r="WET26" s="0"/>
      <c r="WEU26" s="0"/>
      <c r="WEV26" s="0"/>
      <c r="WEW26" s="0"/>
      <c r="WEX26" s="0"/>
      <c r="WEY26" s="0"/>
      <c r="WEZ26" s="0"/>
      <c r="WFA26" s="0"/>
      <c r="WFB26" s="0"/>
      <c r="WFC26" s="0"/>
      <c r="WFD26" s="0"/>
      <c r="WFE26" s="0"/>
      <c r="WFF26" s="0"/>
      <c r="WFG26" s="0"/>
      <c r="WFH26" s="0"/>
      <c r="WFI26" s="0"/>
      <c r="WFJ26" s="0"/>
      <c r="WFK26" s="0"/>
      <c r="WFL26" s="0"/>
      <c r="WFM26" s="0"/>
      <c r="WFN26" s="0"/>
      <c r="WFO26" s="0"/>
      <c r="WFP26" s="0"/>
      <c r="WFQ26" s="0"/>
      <c r="WFR26" s="0"/>
      <c r="WFS26" s="0"/>
      <c r="WFT26" s="0"/>
      <c r="WFU26" s="0"/>
      <c r="WFV26" s="0"/>
      <c r="WFW26" s="0"/>
      <c r="WFX26" s="0"/>
      <c r="WFY26" s="0"/>
      <c r="WFZ26" s="0"/>
      <c r="WGA26" s="0"/>
      <c r="WGB26" s="0"/>
      <c r="WGC26" s="0"/>
      <c r="WGD26" s="0"/>
      <c r="WGE26" s="0"/>
      <c r="WGF26" s="0"/>
      <c r="WGG26" s="0"/>
      <c r="WGH26" s="0"/>
      <c r="WGI26" s="0"/>
      <c r="WGJ26" s="0"/>
      <c r="WGK26" s="0"/>
      <c r="WGL26" s="0"/>
      <c r="WGM26" s="0"/>
      <c r="WGN26" s="0"/>
      <c r="WGO26" s="0"/>
      <c r="WGP26" s="0"/>
      <c r="WGQ26" s="0"/>
      <c r="WGR26" s="0"/>
      <c r="WGS26" s="0"/>
      <c r="WGT26" s="0"/>
      <c r="WGU26" s="0"/>
      <c r="WGV26" s="0"/>
      <c r="WGW26" s="0"/>
      <c r="WGX26" s="0"/>
      <c r="WGY26" s="0"/>
      <c r="WGZ26" s="0"/>
      <c r="WHA26" s="0"/>
      <c r="WHB26" s="0"/>
      <c r="WHC26" s="0"/>
      <c r="WHD26" s="0"/>
      <c r="WHE26" s="0"/>
      <c r="WHF26" s="0"/>
      <c r="WHG26" s="0"/>
      <c r="WHH26" s="0"/>
      <c r="WHI26" s="0"/>
      <c r="WHJ26" s="0"/>
      <c r="WHK26" s="0"/>
      <c r="WHL26" s="0"/>
      <c r="WHM26" s="0"/>
      <c r="WHN26" s="0"/>
      <c r="WHO26" s="0"/>
      <c r="WHP26" s="0"/>
      <c r="WHQ26" s="0"/>
      <c r="WHR26" s="0"/>
      <c r="WHS26" s="0"/>
      <c r="WHT26" s="0"/>
      <c r="WHU26" s="0"/>
      <c r="WHV26" s="0"/>
      <c r="WHW26" s="0"/>
      <c r="WHX26" s="0"/>
      <c r="WHY26" s="0"/>
      <c r="WHZ26" s="0"/>
      <c r="WIA26" s="0"/>
      <c r="WIB26" s="0"/>
      <c r="WIC26" s="0"/>
      <c r="WID26" s="0"/>
      <c r="WIE26" s="0"/>
      <c r="WIF26" s="0"/>
      <c r="WIG26" s="0"/>
      <c r="WIH26" s="0"/>
      <c r="WII26" s="0"/>
      <c r="WIJ26" s="0"/>
      <c r="WIK26" s="0"/>
      <c r="WIL26" s="0"/>
      <c r="WIM26" s="0"/>
      <c r="WIN26" s="0"/>
      <c r="WIO26" s="0"/>
      <c r="WIP26" s="0"/>
      <c r="WIQ26" s="0"/>
      <c r="WIR26" s="0"/>
      <c r="WIS26" s="0"/>
      <c r="WIT26" s="0"/>
      <c r="WIU26" s="0"/>
      <c r="WIV26" s="0"/>
      <c r="WIW26" s="0"/>
      <c r="WIX26" s="0"/>
      <c r="WIY26" s="0"/>
      <c r="WIZ26" s="0"/>
      <c r="WJA26" s="0"/>
      <c r="WJB26" s="0"/>
      <c r="WJC26" s="0"/>
      <c r="WJD26" s="0"/>
      <c r="WJE26" s="0"/>
      <c r="WJF26" s="0"/>
      <c r="WJG26" s="0"/>
      <c r="WJH26" s="0"/>
      <c r="WJI26" s="0"/>
      <c r="WJJ26" s="0"/>
      <c r="WJK26" s="0"/>
      <c r="WJL26" s="0"/>
      <c r="WJM26" s="0"/>
      <c r="WJN26" s="0"/>
      <c r="WJO26" s="0"/>
      <c r="WJP26" s="0"/>
      <c r="WJQ26" s="0"/>
      <c r="WJR26" s="0"/>
      <c r="WJS26" s="0"/>
      <c r="WJT26" s="0"/>
      <c r="WJU26" s="0"/>
      <c r="WJV26" s="0"/>
      <c r="WJW26" s="0"/>
      <c r="WJX26" s="0"/>
      <c r="WJY26" s="0"/>
      <c r="WJZ26" s="0"/>
      <c r="WKA26" s="0"/>
      <c r="WKB26" s="0"/>
      <c r="WKC26" s="0"/>
      <c r="WKD26" s="0"/>
      <c r="WKE26" s="0"/>
      <c r="WKF26" s="0"/>
      <c r="WKG26" s="0"/>
      <c r="WKH26" s="0"/>
      <c r="WKI26" s="0"/>
      <c r="WKJ26" s="0"/>
      <c r="WKK26" s="0"/>
      <c r="WKL26" s="0"/>
      <c r="WKM26" s="0"/>
      <c r="WKN26" s="0"/>
      <c r="WKO26" s="0"/>
      <c r="WKP26" s="0"/>
      <c r="WKQ26" s="0"/>
      <c r="WKR26" s="0"/>
      <c r="WKS26" s="0"/>
      <c r="WKT26" s="0"/>
      <c r="WKU26" s="0"/>
      <c r="WKV26" s="0"/>
      <c r="WKW26" s="0"/>
      <c r="WKX26" s="0"/>
      <c r="WKY26" s="0"/>
      <c r="WKZ26" s="0"/>
      <c r="WLA26" s="0"/>
      <c r="WLB26" s="0"/>
      <c r="WLC26" s="0"/>
      <c r="WLD26" s="0"/>
      <c r="WLE26" s="0"/>
      <c r="WLF26" s="0"/>
      <c r="WLG26" s="0"/>
      <c r="WLH26" s="0"/>
      <c r="WLI26" s="0"/>
      <c r="WLJ26" s="0"/>
      <c r="WLK26" s="0"/>
      <c r="WLL26" s="0"/>
      <c r="WLM26" s="0"/>
      <c r="WLN26" s="0"/>
      <c r="WLO26" s="0"/>
      <c r="WLP26" s="0"/>
      <c r="WLQ26" s="0"/>
      <c r="WLR26" s="0"/>
      <c r="WLS26" s="0"/>
      <c r="WLT26" s="0"/>
      <c r="WLU26" s="0"/>
      <c r="WLV26" s="0"/>
      <c r="WLW26" s="0"/>
      <c r="WLX26" s="0"/>
      <c r="WLY26" s="0"/>
      <c r="WLZ26" s="0"/>
      <c r="WMA26" s="0"/>
      <c r="WMB26" s="0"/>
      <c r="WMC26" s="0"/>
      <c r="WMD26" s="0"/>
      <c r="WME26" s="0"/>
      <c r="WMF26" s="0"/>
      <c r="WMG26" s="0"/>
      <c r="WMH26" s="0"/>
      <c r="WMI26" s="0"/>
      <c r="WMJ26" s="0"/>
      <c r="WMK26" s="0"/>
      <c r="WML26" s="0"/>
      <c r="WMM26" s="0"/>
      <c r="WMN26" s="0"/>
      <c r="WMO26" s="0"/>
      <c r="WMP26" s="0"/>
      <c r="WMQ26" s="0"/>
      <c r="WMR26" s="0"/>
      <c r="WMS26" s="0"/>
      <c r="WMT26" s="0"/>
      <c r="WMU26" s="0"/>
      <c r="WMV26" s="0"/>
      <c r="WMW26" s="0"/>
      <c r="WMX26" s="0"/>
      <c r="WMY26" s="0"/>
      <c r="WMZ26" s="0"/>
      <c r="WNA26" s="0"/>
      <c r="WNB26" s="0"/>
      <c r="WNC26" s="0"/>
      <c r="WND26" s="0"/>
      <c r="WNE26" s="0"/>
      <c r="WNF26" s="0"/>
      <c r="WNG26" s="0"/>
      <c r="WNH26" s="0"/>
      <c r="WNI26" s="0"/>
      <c r="WNJ26" s="0"/>
      <c r="WNK26" s="0"/>
      <c r="WNL26" s="0"/>
      <c r="WNM26" s="0"/>
      <c r="WNN26" s="0"/>
      <c r="WNO26" s="0"/>
      <c r="WNP26" s="0"/>
      <c r="WNQ26" s="0"/>
      <c r="WNR26" s="0"/>
      <c r="WNS26" s="0"/>
      <c r="WNT26" s="0"/>
      <c r="WNU26" s="0"/>
      <c r="WNV26" s="0"/>
      <c r="WNW26" s="0"/>
      <c r="WNX26" s="0"/>
      <c r="WNY26" s="0"/>
      <c r="WNZ26" s="0"/>
      <c r="WOA26" s="0"/>
      <c r="WOB26" s="0"/>
      <c r="WOC26" s="0"/>
      <c r="WOD26" s="0"/>
      <c r="WOE26" s="0"/>
      <c r="WOF26" s="0"/>
      <c r="WOG26" s="0"/>
      <c r="WOH26" s="0"/>
      <c r="WOI26" s="0"/>
      <c r="WOJ26" s="0"/>
      <c r="WOK26" s="0"/>
      <c r="WOL26" s="0"/>
      <c r="WOM26" s="0"/>
      <c r="WON26" s="0"/>
      <c r="WOO26" s="0"/>
      <c r="WOP26" s="0"/>
      <c r="WOQ26" s="0"/>
      <c r="WOR26" s="0"/>
      <c r="WOS26" s="0"/>
      <c r="WOT26" s="0"/>
      <c r="WOU26" s="0"/>
      <c r="WOV26" s="0"/>
      <c r="WOW26" s="0"/>
      <c r="WOX26" s="0"/>
      <c r="WOY26" s="0"/>
      <c r="WOZ26" s="0"/>
      <c r="WPA26" s="0"/>
      <c r="WPB26" s="0"/>
      <c r="WPC26" s="0"/>
      <c r="WPD26" s="0"/>
      <c r="WPE26" s="0"/>
      <c r="WPF26" s="0"/>
      <c r="WPG26" s="0"/>
      <c r="WPH26" s="0"/>
      <c r="WPI26" s="0"/>
      <c r="WPJ26" s="0"/>
      <c r="WPK26" s="0"/>
      <c r="WPL26" s="0"/>
      <c r="WPM26" s="0"/>
      <c r="WPN26" s="0"/>
      <c r="WPO26" s="0"/>
      <c r="WPP26" s="0"/>
      <c r="WPQ26" s="0"/>
      <c r="WPR26" s="0"/>
      <c r="WPS26" s="0"/>
      <c r="WPT26" s="0"/>
      <c r="WPU26" s="0"/>
      <c r="WPV26" s="0"/>
      <c r="WPW26" s="0"/>
      <c r="WPX26" s="0"/>
      <c r="WPY26" s="0"/>
      <c r="WPZ26" s="0"/>
      <c r="WQA26" s="0"/>
      <c r="WQB26" s="0"/>
      <c r="WQC26" s="0"/>
      <c r="WQD26" s="0"/>
      <c r="WQE26" s="0"/>
      <c r="WQF26" s="0"/>
      <c r="WQG26" s="0"/>
      <c r="WQH26" s="0"/>
      <c r="WQI26" s="0"/>
      <c r="WQJ26" s="0"/>
      <c r="WQK26" s="0"/>
      <c r="WQL26" s="0"/>
      <c r="WQM26" s="0"/>
      <c r="WQN26" s="0"/>
      <c r="WQO26" s="0"/>
      <c r="WQP26" s="0"/>
      <c r="WQQ26" s="0"/>
      <c r="WQR26" s="0"/>
      <c r="WQS26" s="0"/>
      <c r="WQT26" s="0"/>
      <c r="WQU26" s="0"/>
      <c r="WQV26" s="0"/>
      <c r="WQW26" s="0"/>
      <c r="WQX26" s="0"/>
      <c r="WQY26" s="0"/>
      <c r="WQZ26" s="0"/>
      <c r="WRA26" s="0"/>
      <c r="WRB26" s="0"/>
      <c r="WRC26" s="0"/>
      <c r="WRD26" s="0"/>
      <c r="WRE26" s="0"/>
      <c r="WRF26" s="0"/>
      <c r="WRG26" s="0"/>
      <c r="WRH26" s="0"/>
      <c r="WRI26" s="0"/>
      <c r="WRJ26" s="0"/>
      <c r="WRK26" s="0"/>
      <c r="WRL26" s="0"/>
      <c r="WRM26" s="0"/>
      <c r="WRN26" s="0"/>
      <c r="WRO26" s="0"/>
      <c r="WRP26" s="0"/>
      <c r="WRQ26" s="0"/>
      <c r="WRR26" s="0"/>
      <c r="WRS26" s="0"/>
      <c r="WRT26" s="0"/>
      <c r="WRU26" s="0"/>
      <c r="WRV26" s="0"/>
      <c r="WRW26" s="0"/>
      <c r="WRX26" s="0"/>
      <c r="WRY26" s="0"/>
      <c r="WRZ26" s="0"/>
      <c r="WSA26" s="0"/>
      <c r="WSB26" s="0"/>
      <c r="WSC26" s="0"/>
      <c r="WSD26" s="0"/>
      <c r="WSE26" s="0"/>
      <c r="WSF26" s="0"/>
      <c r="WSG26" s="0"/>
      <c r="WSH26" s="0"/>
      <c r="WSI26" s="0"/>
      <c r="WSJ26" s="0"/>
      <c r="WSK26" s="0"/>
      <c r="WSL26" s="0"/>
      <c r="WSM26" s="0"/>
      <c r="WSN26" s="0"/>
      <c r="WSO26" s="0"/>
      <c r="WSP26" s="0"/>
      <c r="WSQ26" s="0"/>
      <c r="WSR26" s="0"/>
      <c r="WSS26" s="0"/>
      <c r="WST26" s="0"/>
      <c r="WSU26" s="0"/>
      <c r="WSV26" s="0"/>
      <c r="WSW26" s="0"/>
      <c r="WSX26" s="0"/>
      <c r="WSY26" s="0"/>
      <c r="WSZ26" s="0"/>
      <c r="WTA26" s="0"/>
      <c r="WTB26" s="0"/>
      <c r="WTC26" s="0"/>
      <c r="WTD26" s="0"/>
      <c r="WTE26" s="0"/>
      <c r="WTF26" s="0"/>
      <c r="WTG26" s="0"/>
      <c r="WTH26" s="0"/>
      <c r="WTI26" s="0"/>
      <c r="WTJ26" s="0"/>
      <c r="WTK26" s="0"/>
      <c r="WTL26" s="0"/>
      <c r="WTM26" s="0"/>
      <c r="WTN26" s="0"/>
      <c r="WTO26" s="0"/>
      <c r="WTP26" s="0"/>
      <c r="WTQ26" s="0"/>
      <c r="WTR26" s="0"/>
      <c r="WTS26" s="0"/>
      <c r="WTT26" s="0"/>
      <c r="WTU26" s="0"/>
      <c r="WTV26" s="0"/>
      <c r="WTW26" s="0"/>
      <c r="WTX26" s="0"/>
      <c r="WTY26" s="0"/>
      <c r="WTZ26" s="0"/>
      <c r="WUA26" s="0"/>
      <c r="WUB26" s="0"/>
      <c r="WUC26" s="0"/>
      <c r="WUD26" s="0"/>
      <c r="WUE26" s="0"/>
      <c r="WUF26" s="0"/>
      <c r="WUG26" s="0"/>
      <c r="WUH26" s="0"/>
      <c r="WUI26" s="0"/>
      <c r="WUJ26" s="0"/>
      <c r="WUK26" s="0"/>
      <c r="WUL26" s="0"/>
      <c r="WUM26" s="0"/>
      <c r="WUN26" s="0"/>
      <c r="WUO26" s="0"/>
      <c r="WUP26" s="0"/>
      <c r="WUQ26" s="0"/>
      <c r="WUR26" s="0"/>
      <c r="WUS26" s="0"/>
      <c r="WUT26" s="0"/>
      <c r="WUU26" s="0"/>
      <c r="WUV26" s="0"/>
      <c r="WUW26" s="0"/>
      <c r="WUX26" s="0"/>
      <c r="WUY26" s="0"/>
      <c r="WUZ26" s="0"/>
      <c r="WVA26" s="0"/>
      <c r="WVB26" s="0"/>
      <c r="WVC26" s="0"/>
      <c r="WVD26" s="0"/>
      <c r="WVE26" s="0"/>
      <c r="WVF26" s="0"/>
      <c r="WVG26" s="0"/>
      <c r="WVH26" s="0"/>
      <c r="WVI26" s="0"/>
      <c r="WVJ26" s="0"/>
      <c r="WVK26" s="0"/>
      <c r="WVL26" s="0"/>
      <c r="WVM26" s="0"/>
      <c r="WVN26" s="0"/>
      <c r="WVO26" s="0"/>
      <c r="WVP26" s="0"/>
      <c r="WVQ26" s="0"/>
      <c r="WVR26" s="0"/>
      <c r="WVS26" s="0"/>
      <c r="WVT26" s="0"/>
      <c r="WVU26" s="0"/>
      <c r="WVV26" s="0"/>
      <c r="WVW26" s="0"/>
      <c r="WVX26" s="0"/>
      <c r="WVY26" s="0"/>
      <c r="WVZ26" s="0"/>
      <c r="WWA26" s="0"/>
      <c r="WWB26" s="0"/>
      <c r="WWC26" s="0"/>
      <c r="WWD26" s="0"/>
      <c r="WWE26" s="0"/>
      <c r="WWF26" s="0"/>
      <c r="WWG26" s="0"/>
      <c r="WWH26" s="0"/>
      <c r="WWI26" s="0"/>
      <c r="WWJ26" s="0"/>
      <c r="WWK26" s="0"/>
      <c r="WWL26" s="0"/>
      <c r="WWM26" s="0"/>
      <c r="WWN26" s="0"/>
      <c r="WWO26" s="0"/>
      <c r="WWP26" s="0"/>
      <c r="WWQ26" s="0"/>
      <c r="WWR26" s="0"/>
      <c r="WWS26" s="0"/>
      <c r="WWT26" s="0"/>
      <c r="WWU26" s="0"/>
      <c r="WWV26" s="0"/>
      <c r="WWW26" s="0"/>
      <c r="WWX26" s="0"/>
      <c r="WWY26" s="0"/>
      <c r="WWZ26" s="0"/>
      <c r="WXA26" s="0"/>
      <c r="WXB26" s="0"/>
      <c r="WXC26" s="0"/>
      <c r="WXD26" s="0"/>
      <c r="WXE26" s="0"/>
      <c r="WXF26" s="0"/>
      <c r="WXG26" s="0"/>
      <c r="WXH26" s="0"/>
      <c r="WXI26" s="0"/>
      <c r="WXJ26" s="0"/>
      <c r="WXK26" s="0"/>
      <c r="WXL26" s="0"/>
      <c r="WXM26" s="0"/>
      <c r="WXN26" s="0"/>
      <c r="WXO26" s="0"/>
      <c r="WXP26" s="0"/>
      <c r="WXQ26" s="0"/>
      <c r="WXR26" s="0"/>
      <c r="WXS26" s="0"/>
      <c r="WXT26" s="0"/>
      <c r="WXU26" s="0"/>
      <c r="WXV26" s="0"/>
      <c r="WXW26" s="0"/>
      <c r="WXX26" s="0"/>
      <c r="WXY26" s="0"/>
      <c r="WXZ26" s="0"/>
      <c r="WYA26" s="0"/>
      <c r="WYB26" s="0"/>
      <c r="WYC26" s="0"/>
      <c r="WYD26" s="0"/>
      <c r="WYE26" s="0"/>
      <c r="WYF26" s="0"/>
      <c r="WYG26" s="0"/>
      <c r="WYH26" s="0"/>
      <c r="WYI26" s="0"/>
      <c r="WYJ26" s="0"/>
      <c r="WYK26" s="0"/>
      <c r="WYL26" s="0"/>
      <c r="WYM26" s="0"/>
      <c r="WYN26" s="0"/>
      <c r="WYO26" s="0"/>
      <c r="WYP26" s="0"/>
      <c r="WYQ26" s="0"/>
      <c r="WYR26" s="0"/>
      <c r="WYS26" s="0"/>
      <c r="WYT26" s="0"/>
      <c r="WYU26" s="0"/>
      <c r="WYV26" s="0"/>
      <c r="WYW26" s="0"/>
      <c r="WYX26" s="0"/>
      <c r="WYY26" s="0"/>
      <c r="WYZ26" s="0"/>
      <c r="WZA26" s="0"/>
      <c r="WZB26" s="0"/>
      <c r="WZC26" s="0"/>
      <c r="WZD26" s="0"/>
      <c r="WZE26" s="0"/>
      <c r="WZF26" s="0"/>
      <c r="WZG26" s="0"/>
      <c r="WZH26" s="0"/>
      <c r="WZI26" s="0"/>
      <c r="WZJ26" s="0"/>
      <c r="WZK26" s="0"/>
      <c r="WZL26" s="0"/>
      <c r="WZM26" s="0"/>
      <c r="WZN26" s="0"/>
      <c r="WZO26" s="0"/>
      <c r="WZP26" s="0"/>
      <c r="WZQ26" s="0"/>
      <c r="WZR26" s="0"/>
      <c r="WZS26" s="0"/>
      <c r="WZT26" s="0"/>
      <c r="WZU26" s="0"/>
      <c r="WZV26" s="0"/>
      <c r="WZW26" s="0"/>
      <c r="WZX26" s="0"/>
      <c r="WZY26" s="0"/>
      <c r="WZZ26" s="0"/>
      <c r="XAA26" s="0"/>
      <c r="XAB26" s="0"/>
      <c r="XAC26" s="0"/>
      <c r="XAD26" s="0"/>
      <c r="XAE26" s="0"/>
      <c r="XAF26" s="0"/>
      <c r="XAG26" s="0"/>
      <c r="XAH26" s="0"/>
      <c r="XAI26" s="0"/>
      <c r="XAJ26" s="0"/>
      <c r="XAK26" s="0"/>
      <c r="XAL26" s="0"/>
      <c r="XAM26" s="0"/>
      <c r="XAN26" s="0"/>
      <c r="XAO26" s="0"/>
      <c r="XAP26" s="0"/>
      <c r="XAQ26" s="0"/>
      <c r="XAR26" s="0"/>
      <c r="XAS26" s="0"/>
      <c r="XAT26" s="0"/>
      <c r="XAU26" s="0"/>
      <c r="XAV26" s="0"/>
      <c r="XAW26" s="0"/>
      <c r="XAX26" s="0"/>
      <c r="XAY26" s="0"/>
      <c r="XAZ26" s="0"/>
      <c r="XBA26" s="0"/>
      <c r="XBB26" s="0"/>
      <c r="XBC26" s="0"/>
      <c r="XBD26" s="0"/>
      <c r="XBE26" s="0"/>
      <c r="XBF26" s="0"/>
      <c r="XBG26" s="0"/>
      <c r="XBH26" s="0"/>
      <c r="XBI26" s="0"/>
      <c r="XBJ26" s="0"/>
      <c r="XBK26" s="0"/>
      <c r="XBL26" s="0"/>
      <c r="XBM26" s="0"/>
      <c r="XBN26" s="0"/>
      <c r="XBO26" s="0"/>
      <c r="XBP26" s="0"/>
      <c r="XBQ26" s="0"/>
      <c r="XBR26" s="0"/>
      <c r="XBS26" s="0"/>
      <c r="XBT26" s="0"/>
      <c r="XBU26" s="0"/>
      <c r="XBV26" s="0"/>
      <c r="XBW26" s="0"/>
      <c r="XBX26" s="0"/>
      <c r="XBY26" s="0"/>
      <c r="XBZ26" s="0"/>
      <c r="XCA26" s="0"/>
      <c r="XCB26" s="0"/>
      <c r="XCC26" s="0"/>
      <c r="XCD26" s="0"/>
      <c r="XCE26" s="0"/>
      <c r="XCF26" s="0"/>
      <c r="XCG26" s="0"/>
      <c r="XCH26" s="0"/>
      <c r="XCI26" s="0"/>
      <c r="XCJ26" s="0"/>
      <c r="XCK26" s="0"/>
      <c r="XCL26" s="0"/>
      <c r="XCM26" s="0"/>
      <c r="XCN26" s="0"/>
      <c r="XCO26" s="0"/>
      <c r="XCP26" s="0"/>
      <c r="XCQ26" s="0"/>
      <c r="XCR26" s="0"/>
      <c r="XCS26" s="0"/>
      <c r="XCT26" s="0"/>
      <c r="XCU26" s="0"/>
      <c r="XCV26" s="0"/>
      <c r="XCW26" s="0"/>
      <c r="XCX26" s="0"/>
      <c r="XCY26" s="0"/>
      <c r="XCZ26" s="0"/>
      <c r="XDA26" s="0"/>
      <c r="XDB26" s="0"/>
      <c r="XDC26" s="0"/>
      <c r="XDD26" s="0"/>
      <c r="XDE26" s="0"/>
      <c r="XDF26" s="0"/>
      <c r="XDG26" s="0"/>
      <c r="XDH26" s="0"/>
      <c r="XDI26" s="0"/>
      <c r="XDJ26" s="0"/>
      <c r="XDK26" s="0"/>
      <c r="XDL26" s="0"/>
      <c r="XDM26" s="0"/>
      <c r="XDN26" s="0"/>
      <c r="XDO26" s="0"/>
      <c r="XDP26" s="0"/>
      <c r="XDQ26" s="0"/>
      <c r="XDR26" s="0"/>
      <c r="XDS26" s="0"/>
      <c r="XDT26" s="0"/>
      <c r="XDU26" s="0"/>
      <c r="XDV26" s="0"/>
      <c r="XDW26" s="0"/>
      <c r="XDX26" s="0"/>
      <c r="XDY26" s="0"/>
      <c r="XDZ26" s="0"/>
      <c r="XEA26" s="0"/>
      <c r="XEB26" s="0"/>
      <c r="XEC26" s="0"/>
      <c r="XED26" s="0"/>
      <c r="XEE26" s="0"/>
      <c r="XEF26" s="0"/>
      <c r="XEG26" s="0"/>
      <c r="XEH26" s="0"/>
      <c r="XEI26" s="0"/>
      <c r="XEJ26" s="0"/>
      <c r="XEK26" s="0"/>
      <c r="XEL26" s="0"/>
      <c r="XEM26" s="0"/>
      <c r="XEN26" s="0"/>
      <c r="XEO26" s="0"/>
      <c r="XEP26" s="0"/>
      <c r="XEQ26" s="0"/>
      <c r="XER26" s="0"/>
      <c r="XES26" s="0"/>
      <c r="XET26" s="0"/>
      <c r="XEU26" s="0"/>
      <c r="XEV26" s="0"/>
      <c r="XEW26" s="0"/>
      <c r="XEX26" s="0"/>
      <c r="XEY26" s="0"/>
      <c r="XEZ26" s="0"/>
      <c r="XFA26" s="0"/>
      <c r="XFB26" s="0"/>
      <c r="XFC26" s="0"/>
      <c r="XFD26" s="0"/>
    </row>
    <row r="27" customFormat="false" ht="64.9" hidden="false" customHeight="false" outlineLevel="0" collapsed="false">
      <c r="A27" s="3" t="n">
        <v>60</v>
      </c>
      <c r="B27" s="4" t="s">
        <v>855</v>
      </c>
      <c r="C27" s="9" t="n">
        <f aca="false">qualidade!A27</f>
        <v>60</v>
      </c>
      <c r="D27" s="3" t="str">
        <f aca="false">qualidade!B27</f>
        <v>10.1109/ACCESS.2025.3581751</v>
      </c>
      <c r="E27" s="17" t="str">
        <f aca="false">qualidade!O27</f>
        <v>Borges, Guilherme Antonio and Pedro, Carolina Filipa Dos Santos and Dos
Anjos, Julio Cesar Santos and Rodrigues, Andre and Boavida, Fernando and
Silva, Jorge Sa</v>
      </c>
      <c r="F27" s="4" t="str">
        <f aca="false">qualidade!I27</f>
        <v>aprovado</v>
      </c>
      <c r="G27" s="4" t="str">
        <f aca="false">IF(AND(B27=F27,F27="aprovado"),"copiar",IF(B27&lt;&gt;F27,"corrigir",""))</f>
        <v>copiar</v>
      </c>
      <c r="I27" s="4" t="n">
        <f aca="false">qualidade!H27</f>
        <v>4</v>
      </c>
    </row>
    <row r="28" customFormat="false" ht="15.75" hidden="true" customHeight="false" outlineLevel="0" collapsed="false">
      <c r="A28" s="13" t="n">
        <v>71</v>
      </c>
      <c r="B28" s="6" t="s">
        <v>854</v>
      </c>
      <c r="C28" s="14" t="n">
        <f aca="false">qualidade!A28</f>
        <v>71</v>
      </c>
      <c r="D28" s="6"/>
      <c r="E28" s="6"/>
      <c r="F28" s="6" t="str">
        <f aca="false">qualidade!I28</f>
        <v>reprovado</v>
      </c>
      <c r="G28" s="6" t="str">
        <f aca="false">IF(AND(B28=F28,F28="aprovado"),"copiar",IF(B28&lt;&gt;F28,"corrigir",""))</f>
        <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c r="AMK28" s="0"/>
      <c r="AML28" s="0"/>
      <c r="AMM28" s="0"/>
      <c r="AMN28" s="0"/>
      <c r="AMO28" s="0"/>
      <c r="AMP28" s="0"/>
      <c r="AMQ28" s="0"/>
      <c r="AMR28" s="0"/>
      <c r="AMS28" s="0"/>
      <c r="AMT28" s="0"/>
      <c r="AMU28" s="0"/>
      <c r="AMV28" s="0"/>
      <c r="AMW28" s="0"/>
      <c r="AMX28" s="0"/>
      <c r="AMY28" s="0"/>
      <c r="AMZ28" s="0"/>
      <c r="ANA28" s="0"/>
      <c r="ANB28" s="0"/>
      <c r="ANC28" s="0"/>
      <c r="AND28" s="0"/>
      <c r="ANE28" s="0"/>
      <c r="ANF28" s="0"/>
      <c r="ANG28" s="0"/>
      <c r="ANH28" s="0"/>
      <c r="ANI28" s="0"/>
      <c r="ANJ28" s="0"/>
      <c r="ANK28" s="0"/>
      <c r="ANL28" s="0"/>
      <c r="ANM28" s="0"/>
      <c r="ANN28" s="0"/>
      <c r="ANO28" s="0"/>
      <c r="ANP28" s="0"/>
      <c r="ANQ28" s="0"/>
      <c r="ANR28" s="0"/>
      <c r="ANS28" s="0"/>
      <c r="ANT28" s="0"/>
      <c r="ANU28" s="0"/>
      <c r="ANV28" s="0"/>
      <c r="ANW28" s="0"/>
      <c r="ANX28" s="0"/>
      <c r="ANY28" s="0"/>
      <c r="ANZ28" s="0"/>
      <c r="AOA28" s="0"/>
      <c r="AOB28" s="0"/>
      <c r="AOC28" s="0"/>
      <c r="AOD28" s="0"/>
      <c r="AOE28" s="0"/>
      <c r="AOF28" s="0"/>
      <c r="AOG28" s="0"/>
      <c r="AOH28" s="0"/>
      <c r="AOI28" s="0"/>
      <c r="AOJ28" s="0"/>
      <c r="AOK28" s="0"/>
      <c r="AOL28" s="0"/>
      <c r="AOM28" s="0"/>
      <c r="AON28" s="0"/>
      <c r="AOO28" s="0"/>
      <c r="AOP28" s="0"/>
      <c r="AOQ28" s="0"/>
      <c r="AOR28" s="0"/>
      <c r="AOS28" s="0"/>
      <c r="AOT28" s="0"/>
      <c r="AOU28" s="0"/>
      <c r="AOV28" s="0"/>
      <c r="AOW28" s="0"/>
      <c r="AOX28" s="0"/>
      <c r="AOY28" s="0"/>
      <c r="AOZ28" s="0"/>
      <c r="APA28" s="0"/>
      <c r="APB28" s="0"/>
      <c r="APC28" s="0"/>
      <c r="APD28" s="0"/>
      <c r="APE28" s="0"/>
      <c r="APF28" s="0"/>
      <c r="APG28" s="0"/>
      <c r="APH28" s="0"/>
      <c r="API28" s="0"/>
      <c r="APJ28" s="0"/>
      <c r="APK28" s="0"/>
      <c r="APL28" s="0"/>
      <c r="APM28" s="0"/>
      <c r="APN28" s="0"/>
      <c r="APO28" s="0"/>
      <c r="APP28" s="0"/>
      <c r="APQ28" s="0"/>
      <c r="APR28" s="0"/>
      <c r="APS28" s="0"/>
      <c r="APT28" s="0"/>
      <c r="APU28" s="0"/>
      <c r="APV28" s="0"/>
      <c r="APW28" s="0"/>
      <c r="APX28" s="0"/>
      <c r="APY28" s="0"/>
      <c r="APZ28" s="0"/>
      <c r="AQA28" s="0"/>
      <c r="AQB28" s="0"/>
      <c r="AQC28" s="0"/>
      <c r="AQD28" s="0"/>
      <c r="AQE28" s="0"/>
      <c r="AQF28" s="0"/>
      <c r="AQG28" s="0"/>
      <c r="AQH28" s="0"/>
      <c r="AQI28" s="0"/>
      <c r="AQJ28" s="0"/>
      <c r="AQK28" s="0"/>
      <c r="AQL28" s="0"/>
      <c r="AQM28" s="0"/>
      <c r="AQN28" s="0"/>
      <c r="AQO28" s="0"/>
      <c r="AQP28" s="0"/>
      <c r="AQQ28" s="0"/>
      <c r="AQR28" s="0"/>
      <c r="AQS28" s="0"/>
      <c r="AQT28" s="0"/>
      <c r="AQU28" s="0"/>
      <c r="AQV28" s="0"/>
      <c r="AQW28" s="0"/>
      <c r="AQX28" s="0"/>
      <c r="AQY28" s="0"/>
      <c r="AQZ28" s="0"/>
      <c r="ARA28" s="0"/>
      <c r="ARB28" s="0"/>
      <c r="ARC28" s="0"/>
      <c r="ARD28" s="0"/>
      <c r="ARE28" s="0"/>
      <c r="ARF28" s="0"/>
      <c r="ARG28" s="0"/>
      <c r="ARH28" s="0"/>
      <c r="ARI28" s="0"/>
      <c r="ARJ28" s="0"/>
      <c r="ARK28" s="0"/>
      <c r="ARL28" s="0"/>
      <c r="ARM28" s="0"/>
      <c r="ARN28" s="0"/>
      <c r="ARO28" s="0"/>
      <c r="ARP28" s="0"/>
      <c r="ARQ28" s="0"/>
      <c r="ARR28" s="0"/>
      <c r="ARS28" s="0"/>
      <c r="ART28" s="0"/>
      <c r="ARU28" s="0"/>
      <c r="ARV28" s="0"/>
      <c r="ARW28" s="0"/>
      <c r="ARX28" s="0"/>
      <c r="ARY28" s="0"/>
      <c r="ARZ28" s="0"/>
      <c r="ASA28" s="0"/>
      <c r="ASB28" s="0"/>
      <c r="ASC28" s="0"/>
      <c r="ASD28" s="0"/>
      <c r="ASE28" s="0"/>
      <c r="ASF28" s="0"/>
      <c r="ASG28" s="0"/>
      <c r="ASH28" s="0"/>
      <c r="ASI28" s="0"/>
      <c r="ASJ28" s="0"/>
      <c r="ASK28" s="0"/>
      <c r="ASL28" s="0"/>
      <c r="ASM28" s="0"/>
      <c r="ASN28" s="0"/>
      <c r="ASO28" s="0"/>
      <c r="ASP28" s="0"/>
      <c r="ASQ28" s="0"/>
      <c r="ASR28" s="0"/>
      <c r="ASS28" s="0"/>
      <c r="AST28" s="0"/>
      <c r="ASU28" s="0"/>
      <c r="ASV28" s="0"/>
      <c r="ASW28" s="0"/>
      <c r="ASX28" s="0"/>
      <c r="ASY28" s="0"/>
      <c r="ASZ28" s="0"/>
      <c r="ATA28" s="0"/>
      <c r="ATB28" s="0"/>
      <c r="ATC28" s="0"/>
      <c r="ATD28" s="0"/>
      <c r="ATE28" s="0"/>
      <c r="ATF28" s="0"/>
      <c r="ATG28" s="0"/>
      <c r="ATH28" s="0"/>
      <c r="ATI28" s="0"/>
      <c r="ATJ28" s="0"/>
      <c r="ATK28" s="0"/>
      <c r="ATL28" s="0"/>
      <c r="ATM28" s="0"/>
      <c r="ATN28" s="0"/>
      <c r="ATO28" s="0"/>
      <c r="ATP28" s="0"/>
      <c r="ATQ28" s="0"/>
      <c r="ATR28" s="0"/>
      <c r="ATS28" s="0"/>
      <c r="ATT28" s="0"/>
      <c r="ATU28" s="0"/>
      <c r="ATV28" s="0"/>
      <c r="ATW28" s="0"/>
      <c r="ATX28" s="0"/>
      <c r="ATY28" s="0"/>
      <c r="ATZ28" s="0"/>
      <c r="AUA28" s="0"/>
      <c r="AUB28" s="0"/>
      <c r="AUC28" s="0"/>
      <c r="AUD28" s="0"/>
      <c r="AUE28" s="0"/>
      <c r="AUF28" s="0"/>
      <c r="AUG28" s="0"/>
      <c r="AUH28" s="0"/>
      <c r="AUI28" s="0"/>
      <c r="AUJ28" s="0"/>
      <c r="AUK28" s="0"/>
      <c r="AUL28" s="0"/>
      <c r="AUM28" s="0"/>
      <c r="AUN28" s="0"/>
      <c r="AUO28" s="0"/>
      <c r="AUP28" s="0"/>
      <c r="AUQ28" s="0"/>
      <c r="AUR28" s="0"/>
      <c r="AUS28" s="0"/>
      <c r="AUT28" s="0"/>
      <c r="AUU28" s="0"/>
      <c r="AUV28" s="0"/>
      <c r="AUW28" s="0"/>
      <c r="AUX28" s="0"/>
      <c r="AUY28" s="0"/>
      <c r="AUZ28" s="0"/>
      <c r="AVA28" s="0"/>
      <c r="AVB28" s="0"/>
      <c r="AVC28" s="0"/>
      <c r="AVD28" s="0"/>
      <c r="AVE28" s="0"/>
      <c r="AVF28" s="0"/>
      <c r="AVG28" s="0"/>
      <c r="AVH28" s="0"/>
      <c r="AVI28" s="0"/>
      <c r="AVJ28" s="0"/>
      <c r="AVK28" s="0"/>
      <c r="AVL28" s="0"/>
      <c r="AVM28" s="0"/>
      <c r="AVN28" s="0"/>
      <c r="AVO28" s="0"/>
      <c r="AVP28" s="0"/>
      <c r="AVQ28" s="0"/>
      <c r="AVR28" s="0"/>
      <c r="AVS28" s="0"/>
      <c r="AVT28" s="0"/>
      <c r="AVU28" s="0"/>
      <c r="AVV28" s="0"/>
      <c r="AVW28" s="0"/>
      <c r="AVX28" s="0"/>
      <c r="AVY28" s="0"/>
      <c r="AVZ28" s="0"/>
      <c r="AWA28" s="0"/>
      <c r="AWB28" s="0"/>
      <c r="AWC28" s="0"/>
      <c r="AWD28" s="0"/>
      <c r="AWE28" s="0"/>
      <c r="AWF28" s="0"/>
      <c r="AWG28" s="0"/>
      <c r="AWH28" s="0"/>
      <c r="AWI28" s="0"/>
      <c r="AWJ28" s="0"/>
      <c r="AWK28" s="0"/>
      <c r="AWL28" s="0"/>
      <c r="AWM28" s="0"/>
      <c r="AWN28" s="0"/>
      <c r="AWO28" s="0"/>
      <c r="AWP28" s="0"/>
      <c r="AWQ28" s="0"/>
      <c r="AWR28" s="0"/>
      <c r="AWS28" s="0"/>
      <c r="AWT28" s="0"/>
      <c r="AWU28" s="0"/>
      <c r="AWV28" s="0"/>
      <c r="AWW28" s="0"/>
      <c r="AWX28" s="0"/>
      <c r="AWY28" s="0"/>
      <c r="AWZ28" s="0"/>
      <c r="AXA28" s="0"/>
      <c r="AXB28" s="0"/>
      <c r="AXC28" s="0"/>
      <c r="AXD28" s="0"/>
      <c r="AXE28" s="0"/>
      <c r="AXF28" s="0"/>
      <c r="AXG28" s="0"/>
      <c r="AXH28" s="0"/>
      <c r="AXI28" s="0"/>
      <c r="AXJ28" s="0"/>
      <c r="AXK28" s="0"/>
      <c r="AXL28" s="0"/>
      <c r="AXM28" s="0"/>
      <c r="AXN28" s="0"/>
      <c r="AXO28" s="0"/>
      <c r="AXP28" s="0"/>
      <c r="AXQ28" s="0"/>
      <c r="AXR28" s="0"/>
      <c r="AXS28" s="0"/>
      <c r="AXT28" s="0"/>
      <c r="AXU28" s="0"/>
      <c r="AXV28" s="0"/>
      <c r="AXW28" s="0"/>
      <c r="AXX28" s="0"/>
      <c r="AXY28" s="0"/>
      <c r="AXZ28" s="0"/>
      <c r="AYA28" s="0"/>
      <c r="AYB28" s="0"/>
      <c r="AYC28" s="0"/>
      <c r="AYD28" s="0"/>
      <c r="AYE28" s="0"/>
      <c r="AYF28" s="0"/>
      <c r="AYG28" s="0"/>
      <c r="AYH28" s="0"/>
      <c r="AYI28" s="0"/>
      <c r="AYJ28" s="0"/>
      <c r="AYK28" s="0"/>
      <c r="AYL28" s="0"/>
      <c r="AYM28" s="0"/>
      <c r="AYN28" s="0"/>
      <c r="AYO28" s="0"/>
      <c r="AYP28" s="0"/>
      <c r="AYQ28" s="0"/>
      <c r="AYR28" s="0"/>
      <c r="AYS28" s="0"/>
      <c r="AYT28" s="0"/>
      <c r="AYU28" s="0"/>
      <c r="AYV28" s="0"/>
      <c r="AYW28" s="0"/>
      <c r="AYX28" s="0"/>
      <c r="AYY28" s="0"/>
      <c r="AYZ28" s="0"/>
      <c r="AZA28" s="0"/>
      <c r="AZB28" s="0"/>
      <c r="AZC28" s="0"/>
      <c r="AZD28" s="0"/>
      <c r="AZE28" s="0"/>
      <c r="AZF28" s="0"/>
      <c r="AZG28" s="0"/>
      <c r="AZH28" s="0"/>
      <c r="AZI28" s="0"/>
      <c r="AZJ28" s="0"/>
      <c r="AZK28" s="0"/>
      <c r="AZL28" s="0"/>
      <c r="AZM28" s="0"/>
      <c r="AZN28" s="0"/>
      <c r="AZO28" s="0"/>
      <c r="AZP28" s="0"/>
      <c r="AZQ28" s="0"/>
      <c r="AZR28" s="0"/>
      <c r="AZS28" s="0"/>
      <c r="AZT28" s="0"/>
      <c r="AZU28" s="0"/>
      <c r="AZV28" s="0"/>
      <c r="AZW28" s="0"/>
      <c r="AZX28" s="0"/>
      <c r="AZY28" s="0"/>
      <c r="AZZ28" s="0"/>
      <c r="BAA28" s="0"/>
      <c r="BAB28" s="0"/>
      <c r="BAC28" s="0"/>
      <c r="BAD28" s="0"/>
      <c r="BAE28" s="0"/>
      <c r="BAF28" s="0"/>
      <c r="BAG28" s="0"/>
      <c r="BAH28" s="0"/>
      <c r="BAI28" s="0"/>
      <c r="BAJ28" s="0"/>
      <c r="BAK28" s="0"/>
      <c r="BAL28" s="0"/>
      <c r="BAM28" s="0"/>
      <c r="BAN28" s="0"/>
      <c r="BAO28" s="0"/>
      <c r="BAP28" s="0"/>
      <c r="BAQ28" s="0"/>
      <c r="BAR28" s="0"/>
      <c r="BAS28" s="0"/>
      <c r="BAT28" s="0"/>
      <c r="BAU28" s="0"/>
      <c r="BAV28" s="0"/>
      <c r="BAW28" s="0"/>
      <c r="BAX28" s="0"/>
      <c r="BAY28" s="0"/>
      <c r="BAZ28" s="0"/>
      <c r="BBA28" s="0"/>
      <c r="BBB28" s="0"/>
      <c r="BBC28" s="0"/>
      <c r="BBD28" s="0"/>
      <c r="BBE28" s="0"/>
      <c r="BBF28" s="0"/>
      <c r="BBG28" s="0"/>
      <c r="BBH28" s="0"/>
      <c r="BBI28" s="0"/>
      <c r="BBJ28" s="0"/>
      <c r="BBK28" s="0"/>
      <c r="BBL28" s="0"/>
      <c r="BBM28" s="0"/>
      <c r="BBN28" s="0"/>
      <c r="BBO28" s="0"/>
      <c r="BBP28" s="0"/>
      <c r="BBQ28" s="0"/>
      <c r="BBR28" s="0"/>
      <c r="BBS28" s="0"/>
      <c r="BBT28" s="0"/>
      <c r="BBU28" s="0"/>
      <c r="BBV28" s="0"/>
      <c r="BBW28" s="0"/>
      <c r="BBX28" s="0"/>
      <c r="BBY28" s="0"/>
      <c r="BBZ28" s="0"/>
      <c r="BCA28" s="0"/>
      <c r="BCB28" s="0"/>
      <c r="BCC28" s="0"/>
      <c r="BCD28" s="0"/>
      <c r="BCE28" s="0"/>
      <c r="BCF28" s="0"/>
      <c r="BCG28" s="0"/>
      <c r="BCH28" s="0"/>
      <c r="BCI28" s="0"/>
      <c r="BCJ28" s="0"/>
      <c r="BCK28" s="0"/>
      <c r="BCL28" s="0"/>
      <c r="BCM28" s="0"/>
      <c r="BCN28" s="0"/>
      <c r="BCO28" s="0"/>
      <c r="BCP28" s="0"/>
      <c r="BCQ28" s="0"/>
      <c r="BCR28" s="0"/>
      <c r="BCS28" s="0"/>
      <c r="BCT28" s="0"/>
      <c r="BCU28" s="0"/>
      <c r="BCV28" s="0"/>
      <c r="BCW28" s="0"/>
      <c r="BCX28" s="0"/>
      <c r="BCY28" s="0"/>
      <c r="BCZ28" s="0"/>
      <c r="BDA28" s="0"/>
      <c r="BDB28" s="0"/>
      <c r="BDC28" s="0"/>
      <c r="BDD28" s="0"/>
      <c r="BDE28" s="0"/>
      <c r="BDF28" s="0"/>
      <c r="BDG28" s="0"/>
      <c r="BDH28" s="0"/>
      <c r="BDI28" s="0"/>
      <c r="BDJ28" s="0"/>
      <c r="BDK28" s="0"/>
      <c r="BDL28" s="0"/>
      <c r="BDM28" s="0"/>
      <c r="BDN28" s="0"/>
      <c r="BDO28" s="0"/>
      <c r="BDP28" s="0"/>
      <c r="BDQ28" s="0"/>
      <c r="BDR28" s="0"/>
      <c r="BDS28" s="0"/>
      <c r="BDT28" s="0"/>
      <c r="BDU28" s="0"/>
      <c r="BDV28" s="0"/>
      <c r="BDW28" s="0"/>
      <c r="BDX28" s="0"/>
      <c r="BDY28" s="0"/>
      <c r="BDZ28" s="0"/>
      <c r="BEA28" s="0"/>
      <c r="BEB28" s="0"/>
      <c r="BEC28" s="0"/>
      <c r="BED28" s="0"/>
      <c r="BEE28" s="0"/>
      <c r="BEF28" s="0"/>
      <c r="BEG28" s="0"/>
      <c r="BEH28" s="0"/>
      <c r="BEI28" s="0"/>
      <c r="BEJ28" s="0"/>
      <c r="BEK28" s="0"/>
      <c r="BEL28" s="0"/>
      <c r="BEM28" s="0"/>
      <c r="BEN28" s="0"/>
      <c r="BEO28" s="0"/>
      <c r="BEP28" s="0"/>
      <c r="BEQ28" s="0"/>
      <c r="BER28" s="0"/>
      <c r="BES28" s="0"/>
      <c r="BET28" s="0"/>
      <c r="BEU28" s="0"/>
      <c r="BEV28" s="0"/>
      <c r="BEW28" s="0"/>
      <c r="BEX28" s="0"/>
      <c r="BEY28" s="0"/>
      <c r="BEZ28" s="0"/>
      <c r="BFA28" s="0"/>
      <c r="BFB28" s="0"/>
      <c r="BFC28" s="0"/>
      <c r="BFD28" s="0"/>
      <c r="BFE28" s="0"/>
      <c r="BFF28" s="0"/>
      <c r="BFG28" s="0"/>
      <c r="BFH28" s="0"/>
      <c r="BFI28" s="0"/>
      <c r="BFJ28" s="0"/>
      <c r="BFK28" s="0"/>
      <c r="BFL28" s="0"/>
      <c r="BFM28" s="0"/>
      <c r="BFN28" s="0"/>
      <c r="BFO28" s="0"/>
      <c r="BFP28" s="0"/>
      <c r="BFQ28" s="0"/>
      <c r="BFR28" s="0"/>
      <c r="BFS28" s="0"/>
      <c r="BFT28" s="0"/>
      <c r="BFU28" s="0"/>
      <c r="BFV28" s="0"/>
      <c r="BFW28" s="0"/>
      <c r="BFX28" s="0"/>
      <c r="BFY28" s="0"/>
      <c r="BFZ28" s="0"/>
      <c r="BGA28" s="0"/>
      <c r="BGB28" s="0"/>
      <c r="BGC28" s="0"/>
      <c r="BGD28" s="0"/>
      <c r="BGE28" s="0"/>
      <c r="BGF28" s="0"/>
      <c r="BGG28" s="0"/>
      <c r="BGH28" s="0"/>
      <c r="BGI28" s="0"/>
      <c r="BGJ28" s="0"/>
      <c r="BGK28" s="0"/>
      <c r="BGL28" s="0"/>
      <c r="BGM28" s="0"/>
      <c r="BGN28" s="0"/>
      <c r="BGO28" s="0"/>
      <c r="BGP28" s="0"/>
      <c r="BGQ28" s="0"/>
      <c r="BGR28" s="0"/>
      <c r="BGS28" s="0"/>
      <c r="BGT28" s="0"/>
      <c r="BGU28" s="0"/>
      <c r="BGV28" s="0"/>
      <c r="BGW28" s="0"/>
      <c r="BGX28" s="0"/>
      <c r="BGY28" s="0"/>
      <c r="BGZ28" s="0"/>
      <c r="BHA28" s="0"/>
      <c r="BHB28" s="0"/>
      <c r="BHC28" s="0"/>
      <c r="BHD28" s="0"/>
      <c r="BHE28" s="0"/>
      <c r="BHF28" s="0"/>
      <c r="BHG28" s="0"/>
      <c r="BHH28" s="0"/>
      <c r="BHI28" s="0"/>
      <c r="BHJ28" s="0"/>
      <c r="BHK28" s="0"/>
      <c r="BHL28" s="0"/>
      <c r="BHM28" s="0"/>
      <c r="BHN28" s="0"/>
      <c r="BHO28" s="0"/>
      <c r="BHP28" s="0"/>
      <c r="BHQ28" s="0"/>
      <c r="BHR28" s="0"/>
      <c r="BHS28" s="0"/>
      <c r="BHT28" s="0"/>
      <c r="BHU28" s="0"/>
      <c r="BHV28" s="0"/>
      <c r="BHW28" s="0"/>
      <c r="BHX28" s="0"/>
      <c r="BHY28" s="0"/>
      <c r="BHZ28" s="0"/>
      <c r="BIA28" s="0"/>
      <c r="BIB28" s="0"/>
      <c r="BIC28" s="0"/>
      <c r="BID28" s="0"/>
      <c r="BIE28" s="0"/>
      <c r="BIF28" s="0"/>
      <c r="BIG28" s="0"/>
      <c r="BIH28" s="0"/>
      <c r="BII28" s="0"/>
      <c r="BIJ28" s="0"/>
      <c r="BIK28" s="0"/>
      <c r="BIL28" s="0"/>
      <c r="BIM28" s="0"/>
      <c r="BIN28" s="0"/>
      <c r="BIO28" s="0"/>
      <c r="BIP28" s="0"/>
      <c r="BIQ28" s="0"/>
      <c r="BIR28" s="0"/>
      <c r="BIS28" s="0"/>
      <c r="BIT28" s="0"/>
      <c r="BIU28" s="0"/>
      <c r="BIV28" s="0"/>
      <c r="BIW28" s="0"/>
      <c r="BIX28" s="0"/>
      <c r="BIY28" s="0"/>
      <c r="BIZ28" s="0"/>
      <c r="BJA28" s="0"/>
      <c r="BJB28" s="0"/>
      <c r="BJC28" s="0"/>
      <c r="BJD28" s="0"/>
      <c r="BJE28" s="0"/>
      <c r="BJF28" s="0"/>
      <c r="BJG28" s="0"/>
      <c r="BJH28" s="0"/>
      <c r="BJI28" s="0"/>
      <c r="BJJ28" s="0"/>
      <c r="BJK28" s="0"/>
      <c r="BJL28" s="0"/>
      <c r="BJM28" s="0"/>
      <c r="BJN28" s="0"/>
      <c r="BJO28" s="0"/>
      <c r="BJP28" s="0"/>
      <c r="BJQ28" s="0"/>
      <c r="BJR28" s="0"/>
      <c r="BJS28" s="0"/>
      <c r="BJT28" s="0"/>
      <c r="BJU28" s="0"/>
      <c r="BJV28" s="0"/>
      <c r="BJW28" s="0"/>
      <c r="BJX28" s="0"/>
      <c r="BJY28" s="0"/>
      <c r="BJZ28" s="0"/>
      <c r="BKA28" s="0"/>
      <c r="BKB28" s="0"/>
      <c r="BKC28" s="0"/>
      <c r="BKD28" s="0"/>
      <c r="BKE28" s="0"/>
      <c r="BKF28" s="0"/>
      <c r="BKG28" s="0"/>
      <c r="BKH28" s="0"/>
      <c r="BKI28" s="0"/>
      <c r="BKJ28" s="0"/>
      <c r="BKK28" s="0"/>
      <c r="BKL28" s="0"/>
      <c r="BKM28" s="0"/>
      <c r="BKN28" s="0"/>
      <c r="BKO28" s="0"/>
      <c r="BKP28" s="0"/>
      <c r="BKQ28" s="0"/>
      <c r="BKR28" s="0"/>
      <c r="BKS28" s="0"/>
      <c r="BKT28" s="0"/>
      <c r="BKU28" s="0"/>
      <c r="BKV28" s="0"/>
      <c r="BKW28" s="0"/>
      <c r="BKX28" s="0"/>
      <c r="BKY28" s="0"/>
      <c r="BKZ28" s="0"/>
      <c r="BLA28" s="0"/>
      <c r="BLB28" s="0"/>
      <c r="BLC28" s="0"/>
      <c r="BLD28" s="0"/>
      <c r="BLE28" s="0"/>
      <c r="BLF28" s="0"/>
      <c r="BLG28" s="0"/>
      <c r="BLH28" s="0"/>
      <c r="BLI28" s="0"/>
      <c r="BLJ28" s="0"/>
      <c r="BLK28" s="0"/>
      <c r="BLL28" s="0"/>
      <c r="BLM28" s="0"/>
      <c r="BLN28" s="0"/>
      <c r="BLO28" s="0"/>
      <c r="BLP28" s="0"/>
      <c r="BLQ28" s="0"/>
      <c r="BLR28" s="0"/>
      <c r="BLS28" s="0"/>
      <c r="BLT28" s="0"/>
      <c r="BLU28" s="0"/>
      <c r="BLV28" s="0"/>
      <c r="BLW28" s="0"/>
      <c r="BLX28" s="0"/>
      <c r="BLY28" s="0"/>
      <c r="BLZ28" s="0"/>
      <c r="BMA28" s="0"/>
      <c r="BMB28" s="0"/>
      <c r="BMC28" s="0"/>
      <c r="BMD28" s="0"/>
      <c r="BME28" s="0"/>
      <c r="BMF28" s="0"/>
      <c r="BMG28" s="0"/>
      <c r="BMH28" s="0"/>
      <c r="BMI28" s="0"/>
      <c r="BMJ28" s="0"/>
      <c r="BMK28" s="0"/>
      <c r="BML28" s="0"/>
      <c r="BMM28" s="0"/>
      <c r="BMN28" s="0"/>
      <c r="BMO28" s="0"/>
      <c r="BMP28" s="0"/>
      <c r="BMQ28" s="0"/>
      <c r="BMR28" s="0"/>
      <c r="BMS28" s="0"/>
      <c r="BMT28" s="0"/>
      <c r="BMU28" s="0"/>
      <c r="BMV28" s="0"/>
      <c r="BMW28" s="0"/>
      <c r="BMX28" s="0"/>
      <c r="BMY28" s="0"/>
      <c r="BMZ28" s="0"/>
      <c r="BNA28" s="0"/>
      <c r="BNB28" s="0"/>
      <c r="BNC28" s="0"/>
      <c r="BND28" s="0"/>
      <c r="BNE28" s="0"/>
      <c r="BNF28" s="0"/>
      <c r="BNG28" s="0"/>
      <c r="BNH28" s="0"/>
      <c r="BNI28" s="0"/>
      <c r="BNJ28" s="0"/>
      <c r="BNK28" s="0"/>
      <c r="BNL28" s="0"/>
      <c r="BNM28" s="0"/>
      <c r="BNN28" s="0"/>
      <c r="BNO28" s="0"/>
      <c r="BNP28" s="0"/>
      <c r="BNQ28" s="0"/>
      <c r="BNR28" s="0"/>
      <c r="BNS28" s="0"/>
      <c r="BNT28" s="0"/>
      <c r="BNU28" s="0"/>
      <c r="BNV28" s="0"/>
      <c r="BNW28" s="0"/>
      <c r="BNX28" s="0"/>
      <c r="BNY28" s="0"/>
      <c r="BNZ28" s="0"/>
      <c r="BOA28" s="0"/>
      <c r="BOB28" s="0"/>
      <c r="BOC28" s="0"/>
      <c r="BOD28" s="0"/>
      <c r="BOE28" s="0"/>
      <c r="BOF28" s="0"/>
      <c r="BOG28" s="0"/>
      <c r="BOH28" s="0"/>
      <c r="BOI28" s="0"/>
      <c r="BOJ28" s="0"/>
      <c r="BOK28" s="0"/>
      <c r="BOL28" s="0"/>
      <c r="BOM28" s="0"/>
      <c r="BON28" s="0"/>
      <c r="BOO28" s="0"/>
      <c r="BOP28" s="0"/>
      <c r="BOQ28" s="0"/>
      <c r="BOR28" s="0"/>
      <c r="BOS28" s="0"/>
      <c r="BOT28" s="0"/>
      <c r="BOU28" s="0"/>
      <c r="BOV28" s="0"/>
      <c r="BOW28" s="0"/>
      <c r="BOX28" s="0"/>
      <c r="BOY28" s="0"/>
      <c r="BOZ28" s="0"/>
      <c r="BPA28" s="0"/>
      <c r="BPB28" s="0"/>
      <c r="BPC28" s="0"/>
      <c r="BPD28" s="0"/>
      <c r="BPE28" s="0"/>
      <c r="BPF28" s="0"/>
      <c r="BPG28" s="0"/>
      <c r="BPH28" s="0"/>
      <c r="BPI28" s="0"/>
      <c r="BPJ28" s="0"/>
      <c r="BPK28" s="0"/>
      <c r="BPL28" s="0"/>
      <c r="BPM28" s="0"/>
      <c r="BPN28" s="0"/>
      <c r="BPO28" s="0"/>
      <c r="BPP28" s="0"/>
      <c r="BPQ28" s="0"/>
      <c r="BPR28" s="0"/>
      <c r="BPS28" s="0"/>
      <c r="BPT28" s="0"/>
      <c r="BPU28" s="0"/>
      <c r="BPV28" s="0"/>
      <c r="BPW28" s="0"/>
      <c r="BPX28" s="0"/>
      <c r="BPY28" s="0"/>
      <c r="BPZ28" s="0"/>
      <c r="BQA28" s="0"/>
      <c r="BQB28" s="0"/>
      <c r="BQC28" s="0"/>
      <c r="BQD28" s="0"/>
      <c r="BQE28" s="0"/>
      <c r="BQF28" s="0"/>
      <c r="BQG28" s="0"/>
      <c r="BQH28" s="0"/>
      <c r="BQI28" s="0"/>
      <c r="BQJ28" s="0"/>
      <c r="BQK28" s="0"/>
      <c r="BQL28" s="0"/>
      <c r="BQM28" s="0"/>
      <c r="BQN28" s="0"/>
      <c r="BQO28" s="0"/>
      <c r="BQP28" s="0"/>
      <c r="BQQ28" s="0"/>
      <c r="BQR28" s="0"/>
      <c r="BQS28" s="0"/>
      <c r="BQT28" s="0"/>
      <c r="BQU28" s="0"/>
      <c r="BQV28" s="0"/>
      <c r="BQW28" s="0"/>
      <c r="BQX28" s="0"/>
      <c r="BQY28" s="0"/>
      <c r="BQZ28" s="0"/>
      <c r="BRA28" s="0"/>
      <c r="BRB28" s="0"/>
      <c r="BRC28" s="0"/>
      <c r="BRD28" s="0"/>
      <c r="BRE28" s="0"/>
      <c r="BRF28" s="0"/>
      <c r="BRG28" s="0"/>
      <c r="BRH28" s="0"/>
      <c r="BRI28" s="0"/>
      <c r="BRJ28" s="0"/>
      <c r="BRK28" s="0"/>
      <c r="BRL28" s="0"/>
      <c r="BRM28" s="0"/>
      <c r="BRN28" s="0"/>
      <c r="BRO28" s="0"/>
      <c r="BRP28" s="0"/>
      <c r="BRQ28" s="0"/>
      <c r="BRR28" s="0"/>
      <c r="BRS28" s="0"/>
      <c r="BRT28" s="0"/>
      <c r="BRU28" s="0"/>
      <c r="BRV28" s="0"/>
      <c r="BRW28" s="0"/>
      <c r="BRX28" s="0"/>
      <c r="BRY28" s="0"/>
      <c r="BRZ28" s="0"/>
      <c r="BSA28" s="0"/>
      <c r="BSB28" s="0"/>
      <c r="BSC28" s="0"/>
      <c r="BSD28" s="0"/>
      <c r="BSE28" s="0"/>
      <c r="BSF28" s="0"/>
      <c r="BSG28" s="0"/>
      <c r="BSH28" s="0"/>
      <c r="BSI28" s="0"/>
      <c r="BSJ28" s="0"/>
      <c r="BSK28" s="0"/>
      <c r="BSL28" s="0"/>
      <c r="BSM28" s="0"/>
      <c r="BSN28" s="0"/>
      <c r="BSO28" s="0"/>
      <c r="BSP28" s="0"/>
      <c r="BSQ28" s="0"/>
      <c r="BSR28" s="0"/>
      <c r="BSS28" s="0"/>
      <c r="BST28" s="0"/>
      <c r="BSU28" s="0"/>
      <c r="BSV28" s="0"/>
      <c r="BSW28" s="0"/>
      <c r="BSX28" s="0"/>
      <c r="BSY28" s="0"/>
      <c r="BSZ28" s="0"/>
      <c r="BTA28" s="0"/>
      <c r="BTB28" s="0"/>
      <c r="BTC28" s="0"/>
      <c r="BTD28" s="0"/>
      <c r="BTE28" s="0"/>
      <c r="BTF28" s="0"/>
      <c r="BTG28" s="0"/>
      <c r="BTH28" s="0"/>
      <c r="BTI28" s="0"/>
      <c r="BTJ28" s="0"/>
      <c r="BTK28" s="0"/>
      <c r="BTL28" s="0"/>
      <c r="BTM28" s="0"/>
      <c r="BTN28" s="0"/>
      <c r="BTO28" s="0"/>
      <c r="BTP28" s="0"/>
      <c r="BTQ28" s="0"/>
      <c r="BTR28" s="0"/>
      <c r="BTS28" s="0"/>
      <c r="BTT28" s="0"/>
      <c r="BTU28" s="0"/>
      <c r="BTV28" s="0"/>
      <c r="BTW28" s="0"/>
      <c r="BTX28" s="0"/>
      <c r="BTY28" s="0"/>
      <c r="BTZ28" s="0"/>
      <c r="BUA28" s="0"/>
      <c r="BUB28" s="0"/>
      <c r="BUC28" s="0"/>
      <c r="BUD28" s="0"/>
      <c r="BUE28" s="0"/>
      <c r="BUF28" s="0"/>
      <c r="BUG28" s="0"/>
      <c r="BUH28" s="0"/>
      <c r="BUI28" s="0"/>
      <c r="BUJ28" s="0"/>
      <c r="BUK28" s="0"/>
      <c r="BUL28" s="0"/>
      <c r="BUM28" s="0"/>
      <c r="BUN28" s="0"/>
      <c r="BUO28" s="0"/>
      <c r="BUP28" s="0"/>
      <c r="BUQ28" s="0"/>
      <c r="BUR28" s="0"/>
      <c r="BUS28" s="0"/>
      <c r="BUT28" s="0"/>
      <c r="BUU28" s="0"/>
      <c r="BUV28" s="0"/>
      <c r="BUW28" s="0"/>
      <c r="BUX28" s="0"/>
      <c r="BUY28" s="0"/>
      <c r="BUZ28" s="0"/>
      <c r="BVA28" s="0"/>
      <c r="BVB28" s="0"/>
      <c r="BVC28" s="0"/>
      <c r="BVD28" s="0"/>
      <c r="BVE28" s="0"/>
      <c r="BVF28" s="0"/>
      <c r="BVG28" s="0"/>
      <c r="BVH28" s="0"/>
      <c r="BVI28" s="0"/>
      <c r="BVJ28" s="0"/>
      <c r="BVK28" s="0"/>
      <c r="BVL28" s="0"/>
      <c r="BVM28" s="0"/>
      <c r="BVN28" s="0"/>
      <c r="BVO28" s="0"/>
      <c r="BVP28" s="0"/>
      <c r="BVQ28" s="0"/>
      <c r="BVR28" s="0"/>
      <c r="BVS28" s="0"/>
      <c r="BVT28" s="0"/>
      <c r="BVU28" s="0"/>
      <c r="BVV28" s="0"/>
      <c r="BVW28" s="0"/>
      <c r="BVX28" s="0"/>
      <c r="BVY28" s="0"/>
      <c r="BVZ28" s="0"/>
      <c r="BWA28" s="0"/>
      <c r="BWB28" s="0"/>
      <c r="BWC28" s="0"/>
      <c r="BWD28" s="0"/>
      <c r="BWE28" s="0"/>
      <c r="BWF28" s="0"/>
      <c r="BWG28" s="0"/>
      <c r="BWH28" s="0"/>
      <c r="BWI28" s="0"/>
      <c r="BWJ28" s="0"/>
      <c r="BWK28" s="0"/>
      <c r="BWL28" s="0"/>
      <c r="BWM28" s="0"/>
      <c r="BWN28" s="0"/>
      <c r="BWO28" s="0"/>
      <c r="BWP28" s="0"/>
      <c r="BWQ28" s="0"/>
      <c r="BWR28" s="0"/>
      <c r="BWS28" s="0"/>
      <c r="BWT28" s="0"/>
      <c r="BWU28" s="0"/>
      <c r="BWV28" s="0"/>
      <c r="BWW28" s="0"/>
      <c r="BWX28" s="0"/>
      <c r="BWY28" s="0"/>
      <c r="BWZ28" s="0"/>
      <c r="BXA28" s="0"/>
      <c r="BXB28" s="0"/>
      <c r="BXC28" s="0"/>
      <c r="BXD28" s="0"/>
      <c r="BXE28" s="0"/>
      <c r="BXF28" s="0"/>
      <c r="BXG28" s="0"/>
      <c r="BXH28" s="0"/>
      <c r="BXI28" s="0"/>
      <c r="BXJ28" s="0"/>
      <c r="BXK28" s="0"/>
      <c r="BXL28" s="0"/>
      <c r="BXM28" s="0"/>
      <c r="BXN28" s="0"/>
      <c r="BXO28" s="0"/>
      <c r="BXP28" s="0"/>
      <c r="BXQ28" s="0"/>
      <c r="BXR28" s="0"/>
      <c r="BXS28" s="0"/>
      <c r="BXT28" s="0"/>
      <c r="BXU28" s="0"/>
      <c r="BXV28" s="0"/>
      <c r="BXW28" s="0"/>
      <c r="BXX28" s="0"/>
      <c r="BXY28" s="0"/>
      <c r="BXZ28" s="0"/>
      <c r="BYA28" s="0"/>
      <c r="BYB28" s="0"/>
      <c r="BYC28" s="0"/>
      <c r="BYD28" s="0"/>
      <c r="BYE28" s="0"/>
      <c r="BYF28" s="0"/>
      <c r="BYG28" s="0"/>
      <c r="BYH28" s="0"/>
      <c r="BYI28" s="0"/>
      <c r="BYJ28" s="0"/>
      <c r="BYK28" s="0"/>
      <c r="BYL28" s="0"/>
      <c r="BYM28" s="0"/>
      <c r="BYN28" s="0"/>
      <c r="BYO28" s="0"/>
      <c r="BYP28" s="0"/>
      <c r="BYQ28" s="0"/>
      <c r="BYR28" s="0"/>
      <c r="BYS28" s="0"/>
      <c r="BYT28" s="0"/>
      <c r="BYU28" s="0"/>
      <c r="BYV28" s="0"/>
      <c r="BYW28" s="0"/>
      <c r="BYX28" s="0"/>
      <c r="BYY28" s="0"/>
      <c r="BYZ28" s="0"/>
      <c r="BZA28" s="0"/>
      <c r="BZB28" s="0"/>
      <c r="BZC28" s="0"/>
      <c r="BZD28" s="0"/>
      <c r="BZE28" s="0"/>
      <c r="BZF28" s="0"/>
      <c r="BZG28" s="0"/>
      <c r="BZH28" s="0"/>
      <c r="BZI28" s="0"/>
      <c r="BZJ28" s="0"/>
      <c r="BZK28" s="0"/>
      <c r="BZL28" s="0"/>
      <c r="BZM28" s="0"/>
      <c r="BZN28" s="0"/>
      <c r="BZO28" s="0"/>
      <c r="BZP28" s="0"/>
      <c r="BZQ28" s="0"/>
      <c r="BZR28" s="0"/>
      <c r="BZS28" s="0"/>
      <c r="BZT28" s="0"/>
      <c r="BZU28" s="0"/>
      <c r="BZV28" s="0"/>
      <c r="BZW28" s="0"/>
      <c r="BZX28" s="0"/>
      <c r="BZY28" s="0"/>
      <c r="BZZ28" s="0"/>
      <c r="CAA28" s="0"/>
      <c r="CAB28" s="0"/>
      <c r="CAC28" s="0"/>
      <c r="CAD28" s="0"/>
      <c r="CAE28" s="0"/>
      <c r="CAF28" s="0"/>
      <c r="CAG28" s="0"/>
      <c r="CAH28" s="0"/>
      <c r="CAI28" s="0"/>
      <c r="CAJ28" s="0"/>
      <c r="CAK28" s="0"/>
      <c r="CAL28" s="0"/>
      <c r="CAM28" s="0"/>
      <c r="CAN28" s="0"/>
      <c r="CAO28" s="0"/>
      <c r="CAP28" s="0"/>
      <c r="CAQ28" s="0"/>
      <c r="CAR28" s="0"/>
      <c r="CAS28" s="0"/>
      <c r="CAT28" s="0"/>
      <c r="CAU28" s="0"/>
      <c r="CAV28" s="0"/>
      <c r="CAW28" s="0"/>
      <c r="CAX28" s="0"/>
      <c r="CAY28" s="0"/>
      <c r="CAZ28" s="0"/>
      <c r="CBA28" s="0"/>
      <c r="CBB28" s="0"/>
      <c r="CBC28" s="0"/>
      <c r="CBD28" s="0"/>
      <c r="CBE28" s="0"/>
      <c r="CBF28" s="0"/>
      <c r="CBG28" s="0"/>
      <c r="CBH28" s="0"/>
      <c r="CBI28" s="0"/>
      <c r="CBJ28" s="0"/>
      <c r="CBK28" s="0"/>
      <c r="CBL28" s="0"/>
      <c r="CBM28" s="0"/>
      <c r="CBN28" s="0"/>
      <c r="CBO28" s="0"/>
      <c r="CBP28" s="0"/>
      <c r="CBQ28" s="0"/>
      <c r="CBR28" s="0"/>
      <c r="CBS28" s="0"/>
      <c r="CBT28" s="0"/>
      <c r="CBU28" s="0"/>
      <c r="CBV28" s="0"/>
      <c r="CBW28" s="0"/>
      <c r="CBX28" s="0"/>
      <c r="CBY28" s="0"/>
      <c r="CBZ28" s="0"/>
      <c r="CCA28" s="0"/>
      <c r="CCB28" s="0"/>
      <c r="CCC28" s="0"/>
      <c r="CCD28" s="0"/>
      <c r="CCE28" s="0"/>
      <c r="CCF28" s="0"/>
      <c r="CCG28" s="0"/>
      <c r="CCH28" s="0"/>
      <c r="CCI28" s="0"/>
      <c r="CCJ28" s="0"/>
      <c r="CCK28" s="0"/>
      <c r="CCL28" s="0"/>
      <c r="CCM28" s="0"/>
      <c r="CCN28" s="0"/>
      <c r="CCO28" s="0"/>
      <c r="CCP28" s="0"/>
      <c r="CCQ28" s="0"/>
      <c r="CCR28" s="0"/>
      <c r="CCS28" s="0"/>
      <c r="CCT28" s="0"/>
      <c r="CCU28" s="0"/>
      <c r="CCV28" s="0"/>
      <c r="CCW28" s="0"/>
      <c r="CCX28" s="0"/>
      <c r="CCY28" s="0"/>
      <c r="CCZ28" s="0"/>
      <c r="CDA28" s="0"/>
      <c r="CDB28" s="0"/>
      <c r="CDC28" s="0"/>
      <c r="CDD28" s="0"/>
      <c r="CDE28" s="0"/>
      <c r="CDF28" s="0"/>
      <c r="CDG28" s="0"/>
      <c r="CDH28" s="0"/>
      <c r="CDI28" s="0"/>
      <c r="CDJ28" s="0"/>
      <c r="CDK28" s="0"/>
      <c r="CDL28" s="0"/>
      <c r="CDM28" s="0"/>
      <c r="CDN28" s="0"/>
      <c r="CDO28" s="0"/>
      <c r="CDP28" s="0"/>
      <c r="CDQ28" s="0"/>
      <c r="CDR28" s="0"/>
      <c r="CDS28" s="0"/>
      <c r="CDT28" s="0"/>
      <c r="CDU28" s="0"/>
      <c r="CDV28" s="0"/>
      <c r="CDW28" s="0"/>
      <c r="CDX28" s="0"/>
      <c r="CDY28" s="0"/>
      <c r="CDZ28" s="0"/>
      <c r="CEA28" s="0"/>
      <c r="CEB28" s="0"/>
      <c r="CEC28" s="0"/>
      <c r="CED28" s="0"/>
      <c r="CEE28" s="0"/>
      <c r="CEF28" s="0"/>
      <c r="CEG28" s="0"/>
      <c r="CEH28" s="0"/>
      <c r="CEI28" s="0"/>
      <c r="CEJ28" s="0"/>
      <c r="CEK28" s="0"/>
      <c r="CEL28" s="0"/>
      <c r="CEM28" s="0"/>
      <c r="CEN28" s="0"/>
      <c r="CEO28" s="0"/>
      <c r="CEP28" s="0"/>
      <c r="CEQ28" s="0"/>
      <c r="CER28" s="0"/>
      <c r="CES28" s="0"/>
      <c r="CET28" s="0"/>
      <c r="CEU28" s="0"/>
      <c r="CEV28" s="0"/>
      <c r="CEW28" s="0"/>
      <c r="CEX28" s="0"/>
      <c r="CEY28" s="0"/>
      <c r="CEZ28" s="0"/>
      <c r="CFA28" s="0"/>
      <c r="CFB28" s="0"/>
      <c r="CFC28" s="0"/>
      <c r="CFD28" s="0"/>
      <c r="CFE28" s="0"/>
      <c r="CFF28" s="0"/>
      <c r="CFG28" s="0"/>
      <c r="CFH28" s="0"/>
      <c r="CFI28" s="0"/>
      <c r="CFJ28" s="0"/>
      <c r="CFK28" s="0"/>
      <c r="CFL28" s="0"/>
      <c r="CFM28" s="0"/>
      <c r="CFN28" s="0"/>
      <c r="CFO28" s="0"/>
      <c r="CFP28" s="0"/>
      <c r="CFQ28" s="0"/>
      <c r="CFR28" s="0"/>
      <c r="CFS28" s="0"/>
      <c r="CFT28" s="0"/>
      <c r="CFU28" s="0"/>
      <c r="CFV28" s="0"/>
      <c r="CFW28" s="0"/>
      <c r="CFX28" s="0"/>
      <c r="CFY28" s="0"/>
      <c r="CFZ28" s="0"/>
      <c r="CGA28" s="0"/>
      <c r="CGB28" s="0"/>
      <c r="CGC28" s="0"/>
      <c r="CGD28" s="0"/>
      <c r="CGE28" s="0"/>
      <c r="CGF28" s="0"/>
      <c r="CGG28" s="0"/>
      <c r="CGH28" s="0"/>
      <c r="CGI28" s="0"/>
      <c r="CGJ28" s="0"/>
      <c r="CGK28" s="0"/>
      <c r="CGL28" s="0"/>
      <c r="CGM28" s="0"/>
      <c r="CGN28" s="0"/>
      <c r="CGO28" s="0"/>
      <c r="CGP28" s="0"/>
      <c r="CGQ28" s="0"/>
      <c r="CGR28" s="0"/>
      <c r="CGS28" s="0"/>
      <c r="CGT28" s="0"/>
      <c r="CGU28" s="0"/>
      <c r="CGV28" s="0"/>
      <c r="CGW28" s="0"/>
      <c r="CGX28" s="0"/>
      <c r="CGY28" s="0"/>
      <c r="CGZ28" s="0"/>
      <c r="CHA28" s="0"/>
      <c r="CHB28" s="0"/>
      <c r="CHC28" s="0"/>
      <c r="CHD28" s="0"/>
      <c r="CHE28" s="0"/>
      <c r="CHF28" s="0"/>
      <c r="CHG28" s="0"/>
      <c r="CHH28" s="0"/>
      <c r="CHI28" s="0"/>
      <c r="CHJ28" s="0"/>
      <c r="CHK28" s="0"/>
      <c r="CHL28" s="0"/>
      <c r="CHM28" s="0"/>
      <c r="CHN28" s="0"/>
      <c r="CHO28" s="0"/>
      <c r="CHP28" s="0"/>
      <c r="CHQ28" s="0"/>
      <c r="CHR28" s="0"/>
      <c r="CHS28" s="0"/>
      <c r="CHT28" s="0"/>
      <c r="CHU28" s="0"/>
      <c r="CHV28" s="0"/>
      <c r="CHW28" s="0"/>
      <c r="CHX28" s="0"/>
      <c r="CHY28" s="0"/>
      <c r="CHZ28" s="0"/>
      <c r="CIA28" s="0"/>
      <c r="CIB28" s="0"/>
      <c r="CIC28" s="0"/>
      <c r="CID28" s="0"/>
      <c r="CIE28" s="0"/>
      <c r="CIF28" s="0"/>
      <c r="CIG28" s="0"/>
      <c r="CIH28" s="0"/>
      <c r="CII28" s="0"/>
      <c r="CIJ28" s="0"/>
      <c r="CIK28" s="0"/>
      <c r="CIL28" s="0"/>
      <c r="CIM28" s="0"/>
      <c r="CIN28" s="0"/>
      <c r="CIO28" s="0"/>
      <c r="CIP28" s="0"/>
      <c r="CIQ28" s="0"/>
      <c r="CIR28" s="0"/>
      <c r="CIS28" s="0"/>
      <c r="CIT28" s="0"/>
      <c r="CIU28" s="0"/>
      <c r="CIV28" s="0"/>
      <c r="CIW28" s="0"/>
      <c r="CIX28" s="0"/>
      <c r="CIY28" s="0"/>
      <c r="CIZ28" s="0"/>
      <c r="CJA28" s="0"/>
      <c r="CJB28" s="0"/>
      <c r="CJC28" s="0"/>
      <c r="CJD28" s="0"/>
      <c r="CJE28" s="0"/>
      <c r="CJF28" s="0"/>
      <c r="CJG28" s="0"/>
      <c r="CJH28" s="0"/>
      <c r="CJI28" s="0"/>
      <c r="CJJ28" s="0"/>
      <c r="CJK28" s="0"/>
      <c r="CJL28" s="0"/>
      <c r="CJM28" s="0"/>
      <c r="CJN28" s="0"/>
      <c r="CJO28" s="0"/>
      <c r="CJP28" s="0"/>
      <c r="CJQ28" s="0"/>
      <c r="CJR28" s="0"/>
      <c r="CJS28" s="0"/>
      <c r="CJT28" s="0"/>
      <c r="CJU28" s="0"/>
      <c r="CJV28" s="0"/>
      <c r="CJW28" s="0"/>
      <c r="CJX28" s="0"/>
      <c r="CJY28" s="0"/>
      <c r="CJZ28" s="0"/>
      <c r="CKA28" s="0"/>
      <c r="CKB28" s="0"/>
      <c r="CKC28" s="0"/>
      <c r="CKD28" s="0"/>
      <c r="CKE28" s="0"/>
      <c r="CKF28" s="0"/>
      <c r="CKG28" s="0"/>
      <c r="CKH28" s="0"/>
      <c r="CKI28" s="0"/>
      <c r="CKJ28" s="0"/>
      <c r="CKK28" s="0"/>
      <c r="CKL28" s="0"/>
      <c r="CKM28" s="0"/>
      <c r="CKN28" s="0"/>
      <c r="CKO28" s="0"/>
      <c r="CKP28" s="0"/>
      <c r="CKQ28" s="0"/>
      <c r="CKR28" s="0"/>
      <c r="CKS28" s="0"/>
      <c r="CKT28" s="0"/>
      <c r="CKU28" s="0"/>
      <c r="CKV28" s="0"/>
      <c r="CKW28" s="0"/>
      <c r="CKX28" s="0"/>
      <c r="CKY28" s="0"/>
      <c r="CKZ28" s="0"/>
      <c r="CLA28" s="0"/>
      <c r="CLB28" s="0"/>
      <c r="CLC28" s="0"/>
      <c r="CLD28" s="0"/>
      <c r="CLE28" s="0"/>
      <c r="CLF28" s="0"/>
      <c r="CLG28" s="0"/>
      <c r="CLH28" s="0"/>
      <c r="CLI28" s="0"/>
      <c r="CLJ28" s="0"/>
      <c r="CLK28" s="0"/>
      <c r="CLL28" s="0"/>
      <c r="CLM28" s="0"/>
      <c r="CLN28" s="0"/>
      <c r="CLO28" s="0"/>
      <c r="CLP28" s="0"/>
      <c r="CLQ28" s="0"/>
      <c r="CLR28" s="0"/>
      <c r="CLS28" s="0"/>
      <c r="CLT28" s="0"/>
      <c r="CLU28" s="0"/>
      <c r="CLV28" s="0"/>
      <c r="CLW28" s="0"/>
      <c r="CLX28" s="0"/>
      <c r="CLY28" s="0"/>
      <c r="CLZ28" s="0"/>
      <c r="CMA28" s="0"/>
      <c r="CMB28" s="0"/>
      <c r="CMC28" s="0"/>
      <c r="CMD28" s="0"/>
      <c r="CME28" s="0"/>
      <c r="CMF28" s="0"/>
      <c r="CMG28" s="0"/>
      <c r="CMH28" s="0"/>
      <c r="CMI28" s="0"/>
      <c r="CMJ28" s="0"/>
      <c r="CMK28" s="0"/>
      <c r="CML28" s="0"/>
      <c r="CMM28" s="0"/>
      <c r="CMN28" s="0"/>
      <c r="CMO28" s="0"/>
      <c r="CMP28" s="0"/>
      <c r="CMQ28" s="0"/>
      <c r="CMR28" s="0"/>
      <c r="CMS28" s="0"/>
      <c r="CMT28" s="0"/>
      <c r="CMU28" s="0"/>
      <c r="CMV28" s="0"/>
      <c r="CMW28" s="0"/>
      <c r="CMX28" s="0"/>
      <c r="CMY28" s="0"/>
      <c r="CMZ28" s="0"/>
      <c r="CNA28" s="0"/>
      <c r="CNB28" s="0"/>
      <c r="CNC28" s="0"/>
      <c r="CND28" s="0"/>
      <c r="CNE28" s="0"/>
      <c r="CNF28" s="0"/>
      <c r="CNG28" s="0"/>
      <c r="CNH28" s="0"/>
      <c r="CNI28" s="0"/>
      <c r="CNJ28" s="0"/>
      <c r="CNK28" s="0"/>
      <c r="CNL28" s="0"/>
      <c r="CNM28" s="0"/>
      <c r="CNN28" s="0"/>
      <c r="CNO28" s="0"/>
      <c r="CNP28" s="0"/>
      <c r="CNQ28" s="0"/>
      <c r="CNR28" s="0"/>
      <c r="CNS28" s="0"/>
      <c r="CNT28" s="0"/>
      <c r="CNU28" s="0"/>
      <c r="CNV28" s="0"/>
      <c r="CNW28" s="0"/>
      <c r="CNX28" s="0"/>
      <c r="CNY28" s="0"/>
      <c r="CNZ28" s="0"/>
      <c r="COA28" s="0"/>
      <c r="COB28" s="0"/>
      <c r="COC28" s="0"/>
      <c r="COD28" s="0"/>
      <c r="COE28" s="0"/>
      <c r="COF28" s="0"/>
      <c r="COG28" s="0"/>
      <c r="COH28" s="0"/>
      <c r="COI28" s="0"/>
      <c r="COJ28" s="0"/>
      <c r="COK28" s="0"/>
      <c r="COL28" s="0"/>
      <c r="COM28" s="0"/>
      <c r="CON28" s="0"/>
      <c r="COO28" s="0"/>
      <c r="COP28" s="0"/>
      <c r="COQ28" s="0"/>
      <c r="COR28" s="0"/>
      <c r="COS28" s="0"/>
      <c r="COT28" s="0"/>
      <c r="COU28" s="0"/>
      <c r="COV28" s="0"/>
      <c r="COW28" s="0"/>
      <c r="COX28" s="0"/>
      <c r="COY28" s="0"/>
      <c r="COZ28" s="0"/>
      <c r="CPA28" s="0"/>
      <c r="CPB28" s="0"/>
      <c r="CPC28" s="0"/>
      <c r="CPD28" s="0"/>
      <c r="CPE28" s="0"/>
      <c r="CPF28" s="0"/>
      <c r="CPG28" s="0"/>
      <c r="CPH28" s="0"/>
      <c r="CPI28" s="0"/>
      <c r="CPJ28" s="0"/>
      <c r="CPK28" s="0"/>
      <c r="CPL28" s="0"/>
      <c r="CPM28" s="0"/>
      <c r="CPN28" s="0"/>
      <c r="CPO28" s="0"/>
      <c r="CPP28" s="0"/>
      <c r="CPQ28" s="0"/>
      <c r="CPR28" s="0"/>
      <c r="CPS28" s="0"/>
      <c r="CPT28" s="0"/>
      <c r="CPU28" s="0"/>
      <c r="CPV28" s="0"/>
      <c r="CPW28" s="0"/>
      <c r="CPX28" s="0"/>
      <c r="CPY28" s="0"/>
      <c r="CPZ28" s="0"/>
      <c r="CQA28" s="0"/>
      <c r="CQB28" s="0"/>
      <c r="CQC28" s="0"/>
      <c r="CQD28" s="0"/>
      <c r="CQE28" s="0"/>
      <c r="CQF28" s="0"/>
      <c r="CQG28" s="0"/>
      <c r="CQH28" s="0"/>
      <c r="CQI28" s="0"/>
      <c r="CQJ28" s="0"/>
      <c r="CQK28" s="0"/>
      <c r="CQL28" s="0"/>
      <c r="CQM28" s="0"/>
      <c r="CQN28" s="0"/>
      <c r="CQO28" s="0"/>
      <c r="CQP28" s="0"/>
      <c r="CQQ28" s="0"/>
      <c r="CQR28" s="0"/>
      <c r="CQS28" s="0"/>
      <c r="CQT28" s="0"/>
      <c r="CQU28" s="0"/>
      <c r="CQV28" s="0"/>
      <c r="CQW28" s="0"/>
      <c r="CQX28" s="0"/>
      <c r="CQY28" s="0"/>
      <c r="CQZ28" s="0"/>
      <c r="CRA28" s="0"/>
      <c r="CRB28" s="0"/>
      <c r="CRC28" s="0"/>
      <c r="CRD28" s="0"/>
      <c r="CRE28" s="0"/>
      <c r="CRF28" s="0"/>
      <c r="CRG28" s="0"/>
      <c r="CRH28" s="0"/>
      <c r="CRI28" s="0"/>
      <c r="CRJ28" s="0"/>
      <c r="CRK28" s="0"/>
      <c r="CRL28" s="0"/>
      <c r="CRM28" s="0"/>
      <c r="CRN28" s="0"/>
      <c r="CRO28" s="0"/>
      <c r="CRP28" s="0"/>
      <c r="CRQ28" s="0"/>
      <c r="CRR28" s="0"/>
      <c r="CRS28" s="0"/>
      <c r="CRT28" s="0"/>
      <c r="CRU28" s="0"/>
      <c r="CRV28" s="0"/>
      <c r="CRW28" s="0"/>
      <c r="CRX28" s="0"/>
      <c r="CRY28" s="0"/>
      <c r="CRZ28" s="0"/>
      <c r="CSA28" s="0"/>
      <c r="CSB28" s="0"/>
      <c r="CSC28" s="0"/>
      <c r="CSD28" s="0"/>
      <c r="CSE28" s="0"/>
      <c r="CSF28" s="0"/>
      <c r="CSG28" s="0"/>
      <c r="CSH28" s="0"/>
      <c r="CSI28" s="0"/>
      <c r="CSJ28" s="0"/>
      <c r="CSK28" s="0"/>
      <c r="CSL28" s="0"/>
      <c r="CSM28" s="0"/>
      <c r="CSN28" s="0"/>
      <c r="CSO28" s="0"/>
      <c r="CSP28" s="0"/>
      <c r="CSQ28" s="0"/>
      <c r="CSR28" s="0"/>
      <c r="CSS28" s="0"/>
      <c r="CST28" s="0"/>
      <c r="CSU28" s="0"/>
      <c r="CSV28" s="0"/>
      <c r="CSW28" s="0"/>
      <c r="CSX28" s="0"/>
      <c r="CSY28" s="0"/>
      <c r="CSZ28" s="0"/>
      <c r="CTA28" s="0"/>
      <c r="CTB28" s="0"/>
      <c r="CTC28" s="0"/>
      <c r="CTD28" s="0"/>
      <c r="CTE28" s="0"/>
      <c r="CTF28" s="0"/>
      <c r="CTG28" s="0"/>
      <c r="CTH28" s="0"/>
      <c r="CTI28" s="0"/>
      <c r="CTJ28" s="0"/>
      <c r="CTK28" s="0"/>
      <c r="CTL28" s="0"/>
      <c r="CTM28" s="0"/>
      <c r="CTN28" s="0"/>
      <c r="CTO28" s="0"/>
      <c r="CTP28" s="0"/>
      <c r="CTQ28" s="0"/>
      <c r="CTR28" s="0"/>
      <c r="CTS28" s="0"/>
      <c r="CTT28" s="0"/>
      <c r="CTU28" s="0"/>
      <c r="CTV28" s="0"/>
      <c r="CTW28" s="0"/>
      <c r="CTX28" s="0"/>
      <c r="CTY28" s="0"/>
      <c r="CTZ28" s="0"/>
      <c r="CUA28" s="0"/>
      <c r="CUB28" s="0"/>
      <c r="CUC28" s="0"/>
      <c r="CUD28" s="0"/>
      <c r="CUE28" s="0"/>
      <c r="CUF28" s="0"/>
      <c r="CUG28" s="0"/>
      <c r="CUH28" s="0"/>
      <c r="CUI28" s="0"/>
      <c r="CUJ28" s="0"/>
      <c r="CUK28" s="0"/>
      <c r="CUL28" s="0"/>
      <c r="CUM28" s="0"/>
      <c r="CUN28" s="0"/>
      <c r="CUO28" s="0"/>
      <c r="CUP28" s="0"/>
      <c r="CUQ28" s="0"/>
      <c r="CUR28" s="0"/>
      <c r="CUS28" s="0"/>
      <c r="CUT28" s="0"/>
      <c r="CUU28" s="0"/>
      <c r="CUV28" s="0"/>
      <c r="CUW28" s="0"/>
      <c r="CUX28" s="0"/>
      <c r="CUY28" s="0"/>
      <c r="CUZ28" s="0"/>
      <c r="CVA28" s="0"/>
      <c r="CVB28" s="0"/>
      <c r="CVC28" s="0"/>
      <c r="CVD28" s="0"/>
      <c r="CVE28" s="0"/>
      <c r="CVF28" s="0"/>
      <c r="CVG28" s="0"/>
      <c r="CVH28" s="0"/>
      <c r="CVI28" s="0"/>
      <c r="CVJ28" s="0"/>
      <c r="CVK28" s="0"/>
      <c r="CVL28" s="0"/>
      <c r="CVM28" s="0"/>
      <c r="CVN28" s="0"/>
      <c r="CVO28" s="0"/>
      <c r="CVP28" s="0"/>
      <c r="CVQ28" s="0"/>
      <c r="CVR28" s="0"/>
      <c r="CVS28" s="0"/>
      <c r="CVT28" s="0"/>
      <c r="CVU28" s="0"/>
      <c r="CVV28" s="0"/>
      <c r="CVW28" s="0"/>
      <c r="CVX28" s="0"/>
      <c r="CVY28" s="0"/>
      <c r="CVZ28" s="0"/>
      <c r="CWA28" s="0"/>
      <c r="CWB28" s="0"/>
      <c r="CWC28" s="0"/>
      <c r="CWD28" s="0"/>
      <c r="CWE28" s="0"/>
      <c r="CWF28" s="0"/>
      <c r="CWG28" s="0"/>
      <c r="CWH28" s="0"/>
      <c r="CWI28" s="0"/>
      <c r="CWJ28" s="0"/>
      <c r="CWK28" s="0"/>
      <c r="CWL28" s="0"/>
      <c r="CWM28" s="0"/>
      <c r="CWN28" s="0"/>
      <c r="CWO28" s="0"/>
      <c r="CWP28" s="0"/>
      <c r="CWQ28" s="0"/>
      <c r="CWR28" s="0"/>
      <c r="CWS28" s="0"/>
      <c r="CWT28" s="0"/>
      <c r="CWU28" s="0"/>
      <c r="CWV28" s="0"/>
      <c r="CWW28" s="0"/>
      <c r="CWX28" s="0"/>
      <c r="CWY28" s="0"/>
      <c r="CWZ28" s="0"/>
      <c r="CXA28" s="0"/>
      <c r="CXB28" s="0"/>
      <c r="CXC28" s="0"/>
      <c r="CXD28" s="0"/>
      <c r="CXE28" s="0"/>
      <c r="CXF28" s="0"/>
      <c r="CXG28" s="0"/>
      <c r="CXH28" s="0"/>
      <c r="CXI28" s="0"/>
      <c r="CXJ28" s="0"/>
      <c r="CXK28" s="0"/>
      <c r="CXL28" s="0"/>
      <c r="CXM28" s="0"/>
      <c r="CXN28" s="0"/>
      <c r="CXO28" s="0"/>
      <c r="CXP28" s="0"/>
      <c r="CXQ28" s="0"/>
      <c r="CXR28" s="0"/>
      <c r="CXS28" s="0"/>
      <c r="CXT28" s="0"/>
      <c r="CXU28" s="0"/>
      <c r="CXV28" s="0"/>
      <c r="CXW28" s="0"/>
      <c r="CXX28" s="0"/>
      <c r="CXY28" s="0"/>
      <c r="CXZ28" s="0"/>
      <c r="CYA28" s="0"/>
      <c r="CYB28" s="0"/>
      <c r="CYC28" s="0"/>
      <c r="CYD28" s="0"/>
      <c r="CYE28" s="0"/>
      <c r="CYF28" s="0"/>
      <c r="CYG28" s="0"/>
      <c r="CYH28" s="0"/>
      <c r="CYI28" s="0"/>
      <c r="CYJ28" s="0"/>
      <c r="CYK28" s="0"/>
      <c r="CYL28" s="0"/>
      <c r="CYM28" s="0"/>
      <c r="CYN28" s="0"/>
      <c r="CYO28" s="0"/>
      <c r="CYP28" s="0"/>
      <c r="CYQ28" s="0"/>
      <c r="CYR28" s="0"/>
      <c r="CYS28" s="0"/>
      <c r="CYT28" s="0"/>
      <c r="CYU28" s="0"/>
      <c r="CYV28" s="0"/>
      <c r="CYW28" s="0"/>
      <c r="CYX28" s="0"/>
      <c r="CYY28" s="0"/>
      <c r="CYZ28" s="0"/>
      <c r="CZA28" s="0"/>
      <c r="CZB28" s="0"/>
      <c r="CZC28" s="0"/>
      <c r="CZD28" s="0"/>
      <c r="CZE28" s="0"/>
      <c r="CZF28" s="0"/>
      <c r="CZG28" s="0"/>
      <c r="CZH28" s="0"/>
      <c r="CZI28" s="0"/>
      <c r="CZJ28" s="0"/>
      <c r="CZK28" s="0"/>
      <c r="CZL28" s="0"/>
      <c r="CZM28" s="0"/>
      <c r="CZN28" s="0"/>
      <c r="CZO28" s="0"/>
      <c r="CZP28" s="0"/>
      <c r="CZQ28" s="0"/>
      <c r="CZR28" s="0"/>
      <c r="CZS28" s="0"/>
      <c r="CZT28" s="0"/>
      <c r="CZU28" s="0"/>
      <c r="CZV28" s="0"/>
      <c r="CZW28" s="0"/>
      <c r="CZX28" s="0"/>
      <c r="CZY28" s="0"/>
      <c r="CZZ28" s="0"/>
      <c r="DAA28" s="0"/>
      <c r="DAB28" s="0"/>
      <c r="DAC28" s="0"/>
      <c r="DAD28" s="0"/>
      <c r="DAE28" s="0"/>
      <c r="DAF28" s="0"/>
      <c r="DAG28" s="0"/>
      <c r="DAH28" s="0"/>
      <c r="DAI28" s="0"/>
      <c r="DAJ28" s="0"/>
      <c r="DAK28" s="0"/>
      <c r="DAL28" s="0"/>
      <c r="DAM28" s="0"/>
      <c r="DAN28" s="0"/>
      <c r="DAO28" s="0"/>
      <c r="DAP28" s="0"/>
      <c r="DAQ28" s="0"/>
      <c r="DAR28" s="0"/>
      <c r="DAS28" s="0"/>
      <c r="DAT28" s="0"/>
      <c r="DAU28" s="0"/>
      <c r="DAV28" s="0"/>
      <c r="DAW28" s="0"/>
      <c r="DAX28" s="0"/>
      <c r="DAY28" s="0"/>
      <c r="DAZ28" s="0"/>
      <c r="DBA28" s="0"/>
      <c r="DBB28" s="0"/>
      <c r="DBC28" s="0"/>
      <c r="DBD28" s="0"/>
      <c r="DBE28" s="0"/>
      <c r="DBF28" s="0"/>
      <c r="DBG28" s="0"/>
      <c r="DBH28" s="0"/>
      <c r="DBI28" s="0"/>
      <c r="DBJ28" s="0"/>
      <c r="DBK28" s="0"/>
      <c r="DBL28" s="0"/>
      <c r="DBM28" s="0"/>
      <c r="DBN28" s="0"/>
      <c r="DBO28" s="0"/>
      <c r="DBP28" s="0"/>
      <c r="DBQ28" s="0"/>
      <c r="DBR28" s="0"/>
      <c r="DBS28" s="0"/>
      <c r="DBT28" s="0"/>
      <c r="DBU28" s="0"/>
      <c r="DBV28" s="0"/>
      <c r="DBW28" s="0"/>
      <c r="DBX28" s="0"/>
      <c r="DBY28" s="0"/>
      <c r="DBZ28" s="0"/>
      <c r="DCA28" s="0"/>
      <c r="DCB28" s="0"/>
      <c r="DCC28" s="0"/>
      <c r="DCD28" s="0"/>
      <c r="DCE28" s="0"/>
      <c r="DCF28" s="0"/>
      <c r="DCG28" s="0"/>
      <c r="DCH28" s="0"/>
      <c r="DCI28" s="0"/>
      <c r="DCJ28" s="0"/>
      <c r="DCK28" s="0"/>
      <c r="DCL28" s="0"/>
      <c r="DCM28" s="0"/>
      <c r="DCN28" s="0"/>
      <c r="DCO28" s="0"/>
      <c r="DCP28" s="0"/>
      <c r="DCQ28" s="0"/>
      <c r="DCR28" s="0"/>
      <c r="DCS28" s="0"/>
      <c r="DCT28" s="0"/>
      <c r="DCU28" s="0"/>
      <c r="DCV28" s="0"/>
      <c r="DCW28" s="0"/>
      <c r="DCX28" s="0"/>
      <c r="DCY28" s="0"/>
      <c r="DCZ28" s="0"/>
      <c r="DDA28" s="0"/>
      <c r="DDB28" s="0"/>
      <c r="DDC28" s="0"/>
      <c r="DDD28" s="0"/>
      <c r="DDE28" s="0"/>
      <c r="DDF28" s="0"/>
      <c r="DDG28" s="0"/>
      <c r="DDH28" s="0"/>
      <c r="DDI28" s="0"/>
      <c r="DDJ28" s="0"/>
      <c r="DDK28" s="0"/>
      <c r="DDL28" s="0"/>
      <c r="DDM28" s="0"/>
      <c r="DDN28" s="0"/>
      <c r="DDO28" s="0"/>
      <c r="DDP28" s="0"/>
      <c r="DDQ28" s="0"/>
      <c r="DDR28" s="0"/>
      <c r="DDS28" s="0"/>
      <c r="DDT28" s="0"/>
      <c r="DDU28" s="0"/>
      <c r="DDV28" s="0"/>
      <c r="DDW28" s="0"/>
      <c r="DDX28" s="0"/>
      <c r="DDY28" s="0"/>
      <c r="DDZ28" s="0"/>
      <c r="DEA28" s="0"/>
      <c r="DEB28" s="0"/>
      <c r="DEC28" s="0"/>
      <c r="DED28" s="0"/>
      <c r="DEE28" s="0"/>
      <c r="DEF28" s="0"/>
      <c r="DEG28" s="0"/>
      <c r="DEH28" s="0"/>
      <c r="DEI28" s="0"/>
      <c r="DEJ28" s="0"/>
      <c r="DEK28" s="0"/>
      <c r="DEL28" s="0"/>
      <c r="DEM28" s="0"/>
      <c r="DEN28" s="0"/>
      <c r="DEO28" s="0"/>
      <c r="DEP28" s="0"/>
      <c r="DEQ28" s="0"/>
      <c r="DER28" s="0"/>
      <c r="DES28" s="0"/>
      <c r="DET28" s="0"/>
      <c r="DEU28" s="0"/>
      <c r="DEV28" s="0"/>
      <c r="DEW28" s="0"/>
      <c r="DEX28" s="0"/>
      <c r="DEY28" s="0"/>
      <c r="DEZ28" s="0"/>
      <c r="DFA28" s="0"/>
      <c r="DFB28" s="0"/>
      <c r="DFC28" s="0"/>
      <c r="DFD28" s="0"/>
      <c r="DFE28" s="0"/>
      <c r="DFF28" s="0"/>
      <c r="DFG28" s="0"/>
      <c r="DFH28" s="0"/>
      <c r="DFI28" s="0"/>
      <c r="DFJ28" s="0"/>
      <c r="DFK28" s="0"/>
      <c r="DFL28" s="0"/>
      <c r="DFM28" s="0"/>
      <c r="DFN28" s="0"/>
      <c r="DFO28" s="0"/>
      <c r="DFP28" s="0"/>
      <c r="DFQ28" s="0"/>
      <c r="DFR28" s="0"/>
      <c r="DFS28" s="0"/>
      <c r="DFT28" s="0"/>
      <c r="DFU28" s="0"/>
      <c r="DFV28" s="0"/>
      <c r="DFW28" s="0"/>
      <c r="DFX28" s="0"/>
      <c r="DFY28" s="0"/>
      <c r="DFZ28" s="0"/>
      <c r="DGA28" s="0"/>
      <c r="DGB28" s="0"/>
      <c r="DGC28" s="0"/>
      <c r="DGD28" s="0"/>
      <c r="DGE28" s="0"/>
      <c r="DGF28" s="0"/>
      <c r="DGG28" s="0"/>
      <c r="DGH28" s="0"/>
      <c r="DGI28" s="0"/>
      <c r="DGJ28" s="0"/>
      <c r="DGK28" s="0"/>
      <c r="DGL28" s="0"/>
      <c r="DGM28" s="0"/>
      <c r="DGN28" s="0"/>
      <c r="DGO28" s="0"/>
      <c r="DGP28" s="0"/>
      <c r="DGQ28" s="0"/>
      <c r="DGR28" s="0"/>
      <c r="DGS28" s="0"/>
      <c r="DGT28" s="0"/>
      <c r="DGU28" s="0"/>
      <c r="DGV28" s="0"/>
      <c r="DGW28" s="0"/>
      <c r="DGX28" s="0"/>
      <c r="DGY28" s="0"/>
      <c r="DGZ28" s="0"/>
      <c r="DHA28" s="0"/>
      <c r="DHB28" s="0"/>
      <c r="DHC28" s="0"/>
      <c r="DHD28" s="0"/>
      <c r="DHE28" s="0"/>
      <c r="DHF28" s="0"/>
      <c r="DHG28" s="0"/>
      <c r="DHH28" s="0"/>
      <c r="DHI28" s="0"/>
      <c r="DHJ28" s="0"/>
      <c r="DHK28" s="0"/>
      <c r="DHL28" s="0"/>
      <c r="DHM28" s="0"/>
      <c r="DHN28" s="0"/>
      <c r="DHO28" s="0"/>
      <c r="DHP28" s="0"/>
      <c r="DHQ28" s="0"/>
      <c r="DHR28" s="0"/>
      <c r="DHS28" s="0"/>
      <c r="DHT28" s="0"/>
      <c r="DHU28" s="0"/>
      <c r="DHV28" s="0"/>
      <c r="DHW28" s="0"/>
      <c r="DHX28" s="0"/>
      <c r="DHY28" s="0"/>
      <c r="DHZ28" s="0"/>
      <c r="DIA28" s="0"/>
      <c r="DIB28" s="0"/>
      <c r="DIC28" s="0"/>
      <c r="DID28" s="0"/>
      <c r="DIE28" s="0"/>
      <c r="DIF28" s="0"/>
      <c r="DIG28" s="0"/>
      <c r="DIH28" s="0"/>
      <c r="DII28" s="0"/>
      <c r="DIJ28" s="0"/>
      <c r="DIK28" s="0"/>
      <c r="DIL28" s="0"/>
      <c r="DIM28" s="0"/>
      <c r="DIN28" s="0"/>
      <c r="DIO28" s="0"/>
      <c r="DIP28" s="0"/>
      <c r="DIQ28" s="0"/>
      <c r="DIR28" s="0"/>
      <c r="DIS28" s="0"/>
      <c r="DIT28" s="0"/>
      <c r="DIU28" s="0"/>
      <c r="DIV28" s="0"/>
      <c r="DIW28" s="0"/>
      <c r="DIX28" s="0"/>
      <c r="DIY28" s="0"/>
      <c r="DIZ28" s="0"/>
      <c r="DJA28" s="0"/>
      <c r="DJB28" s="0"/>
      <c r="DJC28" s="0"/>
      <c r="DJD28" s="0"/>
      <c r="DJE28" s="0"/>
      <c r="DJF28" s="0"/>
      <c r="DJG28" s="0"/>
      <c r="DJH28" s="0"/>
      <c r="DJI28" s="0"/>
      <c r="DJJ28" s="0"/>
      <c r="DJK28" s="0"/>
      <c r="DJL28" s="0"/>
      <c r="DJM28" s="0"/>
      <c r="DJN28" s="0"/>
      <c r="DJO28" s="0"/>
      <c r="DJP28" s="0"/>
      <c r="DJQ28" s="0"/>
      <c r="DJR28" s="0"/>
      <c r="DJS28" s="0"/>
      <c r="DJT28" s="0"/>
      <c r="DJU28" s="0"/>
      <c r="DJV28" s="0"/>
      <c r="DJW28" s="0"/>
      <c r="DJX28" s="0"/>
      <c r="DJY28" s="0"/>
      <c r="DJZ28" s="0"/>
      <c r="DKA28" s="0"/>
      <c r="DKB28" s="0"/>
      <c r="DKC28" s="0"/>
      <c r="DKD28" s="0"/>
      <c r="DKE28" s="0"/>
      <c r="DKF28" s="0"/>
      <c r="DKG28" s="0"/>
      <c r="DKH28" s="0"/>
      <c r="DKI28" s="0"/>
      <c r="DKJ28" s="0"/>
      <c r="DKK28" s="0"/>
      <c r="DKL28" s="0"/>
      <c r="DKM28" s="0"/>
      <c r="DKN28" s="0"/>
      <c r="DKO28" s="0"/>
      <c r="DKP28" s="0"/>
      <c r="DKQ28" s="0"/>
      <c r="DKR28" s="0"/>
      <c r="DKS28" s="0"/>
      <c r="DKT28" s="0"/>
      <c r="DKU28" s="0"/>
      <c r="DKV28" s="0"/>
      <c r="DKW28" s="0"/>
      <c r="DKX28" s="0"/>
      <c r="DKY28" s="0"/>
      <c r="DKZ28" s="0"/>
      <c r="DLA28" s="0"/>
      <c r="DLB28" s="0"/>
      <c r="DLC28" s="0"/>
      <c r="DLD28" s="0"/>
      <c r="DLE28" s="0"/>
      <c r="DLF28" s="0"/>
      <c r="DLG28" s="0"/>
      <c r="DLH28" s="0"/>
      <c r="DLI28" s="0"/>
      <c r="DLJ28" s="0"/>
      <c r="DLK28" s="0"/>
      <c r="DLL28" s="0"/>
      <c r="DLM28" s="0"/>
      <c r="DLN28" s="0"/>
      <c r="DLO28" s="0"/>
      <c r="DLP28" s="0"/>
      <c r="DLQ28" s="0"/>
      <c r="DLR28" s="0"/>
      <c r="DLS28" s="0"/>
      <c r="DLT28" s="0"/>
      <c r="DLU28" s="0"/>
      <c r="DLV28" s="0"/>
      <c r="DLW28" s="0"/>
      <c r="DLX28" s="0"/>
      <c r="DLY28" s="0"/>
      <c r="DLZ28" s="0"/>
      <c r="DMA28" s="0"/>
      <c r="DMB28" s="0"/>
      <c r="DMC28" s="0"/>
      <c r="DMD28" s="0"/>
      <c r="DME28" s="0"/>
      <c r="DMF28" s="0"/>
      <c r="DMG28" s="0"/>
      <c r="DMH28" s="0"/>
      <c r="DMI28" s="0"/>
      <c r="DMJ28" s="0"/>
      <c r="DMK28" s="0"/>
      <c r="DML28" s="0"/>
      <c r="DMM28" s="0"/>
      <c r="DMN28" s="0"/>
      <c r="DMO28" s="0"/>
      <c r="DMP28" s="0"/>
      <c r="DMQ28" s="0"/>
      <c r="DMR28" s="0"/>
      <c r="DMS28" s="0"/>
      <c r="DMT28" s="0"/>
      <c r="DMU28" s="0"/>
      <c r="DMV28" s="0"/>
      <c r="DMW28" s="0"/>
      <c r="DMX28" s="0"/>
      <c r="DMY28" s="0"/>
      <c r="DMZ28" s="0"/>
      <c r="DNA28" s="0"/>
      <c r="DNB28" s="0"/>
      <c r="DNC28" s="0"/>
      <c r="DND28" s="0"/>
      <c r="DNE28" s="0"/>
      <c r="DNF28" s="0"/>
      <c r="DNG28" s="0"/>
      <c r="DNH28" s="0"/>
      <c r="DNI28" s="0"/>
      <c r="DNJ28" s="0"/>
      <c r="DNK28" s="0"/>
      <c r="DNL28" s="0"/>
      <c r="DNM28" s="0"/>
      <c r="DNN28" s="0"/>
      <c r="DNO28" s="0"/>
      <c r="DNP28" s="0"/>
      <c r="DNQ28" s="0"/>
      <c r="DNR28" s="0"/>
      <c r="DNS28" s="0"/>
      <c r="DNT28" s="0"/>
      <c r="DNU28" s="0"/>
      <c r="DNV28" s="0"/>
      <c r="DNW28" s="0"/>
      <c r="DNX28" s="0"/>
      <c r="DNY28" s="0"/>
      <c r="DNZ28" s="0"/>
      <c r="DOA28" s="0"/>
      <c r="DOB28" s="0"/>
      <c r="DOC28" s="0"/>
      <c r="DOD28" s="0"/>
      <c r="DOE28" s="0"/>
      <c r="DOF28" s="0"/>
      <c r="DOG28" s="0"/>
      <c r="DOH28" s="0"/>
      <c r="DOI28" s="0"/>
      <c r="DOJ28" s="0"/>
      <c r="DOK28" s="0"/>
      <c r="DOL28" s="0"/>
      <c r="DOM28" s="0"/>
      <c r="DON28" s="0"/>
      <c r="DOO28" s="0"/>
      <c r="DOP28" s="0"/>
      <c r="DOQ28" s="0"/>
      <c r="DOR28" s="0"/>
      <c r="DOS28" s="0"/>
      <c r="DOT28" s="0"/>
      <c r="DOU28" s="0"/>
      <c r="DOV28" s="0"/>
      <c r="DOW28" s="0"/>
      <c r="DOX28" s="0"/>
      <c r="DOY28" s="0"/>
      <c r="DOZ28" s="0"/>
      <c r="DPA28" s="0"/>
      <c r="DPB28" s="0"/>
      <c r="DPC28" s="0"/>
      <c r="DPD28" s="0"/>
      <c r="DPE28" s="0"/>
      <c r="DPF28" s="0"/>
      <c r="DPG28" s="0"/>
      <c r="DPH28" s="0"/>
      <c r="DPI28" s="0"/>
      <c r="DPJ28" s="0"/>
      <c r="DPK28" s="0"/>
      <c r="DPL28" s="0"/>
      <c r="DPM28" s="0"/>
      <c r="DPN28" s="0"/>
      <c r="DPO28" s="0"/>
      <c r="DPP28" s="0"/>
      <c r="DPQ28" s="0"/>
      <c r="DPR28" s="0"/>
      <c r="DPS28" s="0"/>
      <c r="DPT28" s="0"/>
      <c r="DPU28" s="0"/>
      <c r="DPV28" s="0"/>
      <c r="DPW28" s="0"/>
      <c r="DPX28" s="0"/>
      <c r="DPY28" s="0"/>
      <c r="DPZ28" s="0"/>
      <c r="DQA28" s="0"/>
      <c r="DQB28" s="0"/>
      <c r="DQC28" s="0"/>
      <c r="DQD28" s="0"/>
      <c r="DQE28" s="0"/>
      <c r="DQF28" s="0"/>
      <c r="DQG28" s="0"/>
      <c r="DQH28" s="0"/>
      <c r="DQI28" s="0"/>
      <c r="DQJ28" s="0"/>
      <c r="DQK28" s="0"/>
      <c r="DQL28" s="0"/>
      <c r="DQM28" s="0"/>
      <c r="DQN28" s="0"/>
      <c r="DQO28" s="0"/>
      <c r="DQP28" s="0"/>
      <c r="DQQ28" s="0"/>
      <c r="DQR28" s="0"/>
      <c r="DQS28" s="0"/>
      <c r="DQT28" s="0"/>
      <c r="DQU28" s="0"/>
      <c r="DQV28" s="0"/>
      <c r="DQW28" s="0"/>
      <c r="DQX28" s="0"/>
      <c r="DQY28" s="0"/>
      <c r="DQZ28" s="0"/>
      <c r="DRA28" s="0"/>
      <c r="DRB28" s="0"/>
      <c r="DRC28" s="0"/>
      <c r="DRD28" s="0"/>
      <c r="DRE28" s="0"/>
      <c r="DRF28" s="0"/>
      <c r="DRG28" s="0"/>
      <c r="DRH28" s="0"/>
      <c r="DRI28" s="0"/>
      <c r="DRJ28" s="0"/>
      <c r="DRK28" s="0"/>
      <c r="DRL28" s="0"/>
      <c r="DRM28" s="0"/>
      <c r="DRN28" s="0"/>
      <c r="DRO28" s="0"/>
      <c r="DRP28" s="0"/>
      <c r="DRQ28" s="0"/>
      <c r="DRR28" s="0"/>
      <c r="DRS28" s="0"/>
      <c r="DRT28" s="0"/>
      <c r="DRU28" s="0"/>
      <c r="DRV28" s="0"/>
      <c r="DRW28" s="0"/>
      <c r="DRX28" s="0"/>
      <c r="DRY28" s="0"/>
      <c r="DRZ28" s="0"/>
      <c r="DSA28" s="0"/>
      <c r="DSB28" s="0"/>
      <c r="DSC28" s="0"/>
      <c r="DSD28" s="0"/>
      <c r="DSE28" s="0"/>
      <c r="DSF28" s="0"/>
      <c r="DSG28" s="0"/>
      <c r="DSH28" s="0"/>
      <c r="DSI28" s="0"/>
      <c r="DSJ28" s="0"/>
      <c r="DSK28" s="0"/>
      <c r="DSL28" s="0"/>
      <c r="DSM28" s="0"/>
      <c r="DSN28" s="0"/>
      <c r="DSO28" s="0"/>
      <c r="DSP28" s="0"/>
      <c r="DSQ28" s="0"/>
      <c r="DSR28" s="0"/>
      <c r="DSS28" s="0"/>
      <c r="DST28" s="0"/>
      <c r="DSU28" s="0"/>
      <c r="DSV28" s="0"/>
      <c r="DSW28" s="0"/>
      <c r="DSX28" s="0"/>
      <c r="DSY28" s="0"/>
      <c r="DSZ28" s="0"/>
      <c r="DTA28" s="0"/>
      <c r="DTB28" s="0"/>
      <c r="DTC28" s="0"/>
      <c r="DTD28" s="0"/>
      <c r="DTE28" s="0"/>
      <c r="DTF28" s="0"/>
      <c r="DTG28" s="0"/>
      <c r="DTH28" s="0"/>
      <c r="DTI28" s="0"/>
      <c r="DTJ28" s="0"/>
      <c r="DTK28" s="0"/>
      <c r="DTL28" s="0"/>
      <c r="DTM28" s="0"/>
      <c r="DTN28" s="0"/>
      <c r="DTO28" s="0"/>
      <c r="DTP28" s="0"/>
      <c r="DTQ28" s="0"/>
      <c r="DTR28" s="0"/>
      <c r="DTS28" s="0"/>
      <c r="DTT28" s="0"/>
      <c r="DTU28" s="0"/>
      <c r="DTV28" s="0"/>
      <c r="DTW28" s="0"/>
      <c r="DTX28" s="0"/>
      <c r="DTY28" s="0"/>
      <c r="DTZ28" s="0"/>
      <c r="DUA28" s="0"/>
      <c r="DUB28" s="0"/>
      <c r="DUC28" s="0"/>
      <c r="DUD28" s="0"/>
      <c r="DUE28" s="0"/>
      <c r="DUF28" s="0"/>
      <c r="DUG28" s="0"/>
      <c r="DUH28" s="0"/>
      <c r="DUI28" s="0"/>
      <c r="DUJ28" s="0"/>
      <c r="DUK28" s="0"/>
      <c r="DUL28" s="0"/>
      <c r="DUM28" s="0"/>
      <c r="DUN28" s="0"/>
      <c r="DUO28" s="0"/>
      <c r="DUP28" s="0"/>
      <c r="DUQ28" s="0"/>
      <c r="DUR28" s="0"/>
      <c r="DUS28" s="0"/>
      <c r="DUT28" s="0"/>
      <c r="DUU28" s="0"/>
      <c r="DUV28" s="0"/>
      <c r="DUW28" s="0"/>
      <c r="DUX28" s="0"/>
      <c r="DUY28" s="0"/>
      <c r="DUZ28" s="0"/>
      <c r="DVA28" s="0"/>
      <c r="DVB28" s="0"/>
      <c r="DVC28" s="0"/>
      <c r="DVD28" s="0"/>
      <c r="DVE28" s="0"/>
      <c r="DVF28" s="0"/>
      <c r="DVG28" s="0"/>
      <c r="DVH28" s="0"/>
      <c r="DVI28" s="0"/>
      <c r="DVJ28" s="0"/>
      <c r="DVK28" s="0"/>
      <c r="DVL28" s="0"/>
      <c r="DVM28" s="0"/>
      <c r="DVN28" s="0"/>
      <c r="DVO28" s="0"/>
      <c r="DVP28" s="0"/>
      <c r="DVQ28" s="0"/>
      <c r="DVR28" s="0"/>
      <c r="DVS28" s="0"/>
      <c r="DVT28" s="0"/>
      <c r="DVU28" s="0"/>
      <c r="DVV28" s="0"/>
      <c r="DVW28" s="0"/>
      <c r="DVX28" s="0"/>
      <c r="DVY28" s="0"/>
      <c r="DVZ28" s="0"/>
      <c r="DWA28" s="0"/>
      <c r="DWB28" s="0"/>
      <c r="DWC28" s="0"/>
      <c r="DWD28" s="0"/>
      <c r="DWE28" s="0"/>
      <c r="DWF28" s="0"/>
      <c r="DWG28" s="0"/>
      <c r="DWH28" s="0"/>
      <c r="DWI28" s="0"/>
      <c r="DWJ28" s="0"/>
      <c r="DWK28" s="0"/>
      <c r="DWL28" s="0"/>
      <c r="DWM28" s="0"/>
      <c r="DWN28" s="0"/>
      <c r="DWO28" s="0"/>
      <c r="DWP28" s="0"/>
      <c r="DWQ28" s="0"/>
      <c r="DWR28" s="0"/>
      <c r="DWS28" s="0"/>
      <c r="DWT28" s="0"/>
      <c r="DWU28" s="0"/>
      <c r="DWV28" s="0"/>
      <c r="DWW28" s="0"/>
      <c r="DWX28" s="0"/>
      <c r="DWY28" s="0"/>
      <c r="DWZ28" s="0"/>
      <c r="DXA28" s="0"/>
      <c r="DXB28" s="0"/>
      <c r="DXC28" s="0"/>
      <c r="DXD28" s="0"/>
      <c r="DXE28" s="0"/>
      <c r="DXF28" s="0"/>
      <c r="DXG28" s="0"/>
      <c r="DXH28" s="0"/>
      <c r="DXI28" s="0"/>
      <c r="DXJ28" s="0"/>
      <c r="DXK28" s="0"/>
      <c r="DXL28" s="0"/>
      <c r="DXM28" s="0"/>
      <c r="DXN28" s="0"/>
      <c r="DXO28" s="0"/>
      <c r="DXP28" s="0"/>
      <c r="DXQ28" s="0"/>
      <c r="DXR28" s="0"/>
      <c r="DXS28" s="0"/>
      <c r="DXT28" s="0"/>
      <c r="DXU28" s="0"/>
      <c r="DXV28" s="0"/>
      <c r="DXW28" s="0"/>
      <c r="DXX28" s="0"/>
      <c r="DXY28" s="0"/>
      <c r="DXZ28" s="0"/>
      <c r="DYA28" s="0"/>
      <c r="DYB28" s="0"/>
      <c r="DYC28" s="0"/>
      <c r="DYD28" s="0"/>
      <c r="DYE28" s="0"/>
      <c r="DYF28" s="0"/>
      <c r="DYG28" s="0"/>
      <c r="DYH28" s="0"/>
      <c r="DYI28" s="0"/>
      <c r="DYJ28" s="0"/>
      <c r="DYK28" s="0"/>
      <c r="DYL28" s="0"/>
      <c r="DYM28" s="0"/>
      <c r="DYN28" s="0"/>
      <c r="DYO28" s="0"/>
      <c r="DYP28" s="0"/>
      <c r="DYQ28" s="0"/>
      <c r="DYR28" s="0"/>
      <c r="DYS28" s="0"/>
      <c r="DYT28" s="0"/>
      <c r="DYU28" s="0"/>
      <c r="DYV28" s="0"/>
      <c r="DYW28" s="0"/>
      <c r="DYX28" s="0"/>
      <c r="DYY28" s="0"/>
      <c r="DYZ28" s="0"/>
      <c r="DZA28" s="0"/>
      <c r="DZB28" s="0"/>
      <c r="DZC28" s="0"/>
      <c r="DZD28" s="0"/>
      <c r="DZE28" s="0"/>
      <c r="DZF28" s="0"/>
      <c r="DZG28" s="0"/>
      <c r="DZH28" s="0"/>
      <c r="DZI28" s="0"/>
      <c r="DZJ28" s="0"/>
      <c r="DZK28" s="0"/>
      <c r="DZL28" s="0"/>
      <c r="DZM28" s="0"/>
      <c r="DZN28" s="0"/>
      <c r="DZO28" s="0"/>
      <c r="DZP28" s="0"/>
      <c r="DZQ28" s="0"/>
      <c r="DZR28" s="0"/>
      <c r="DZS28" s="0"/>
      <c r="DZT28" s="0"/>
      <c r="DZU28" s="0"/>
      <c r="DZV28" s="0"/>
      <c r="DZW28" s="0"/>
      <c r="DZX28" s="0"/>
      <c r="DZY28" s="0"/>
      <c r="DZZ28" s="0"/>
      <c r="EAA28" s="0"/>
      <c r="EAB28" s="0"/>
      <c r="EAC28" s="0"/>
      <c r="EAD28" s="0"/>
      <c r="EAE28" s="0"/>
      <c r="EAF28" s="0"/>
      <c r="EAG28" s="0"/>
      <c r="EAH28" s="0"/>
      <c r="EAI28" s="0"/>
      <c r="EAJ28" s="0"/>
      <c r="EAK28" s="0"/>
      <c r="EAL28" s="0"/>
      <c r="EAM28" s="0"/>
      <c r="EAN28" s="0"/>
      <c r="EAO28" s="0"/>
      <c r="EAP28" s="0"/>
      <c r="EAQ28" s="0"/>
      <c r="EAR28" s="0"/>
      <c r="EAS28" s="0"/>
      <c r="EAT28" s="0"/>
      <c r="EAU28" s="0"/>
      <c r="EAV28" s="0"/>
      <c r="EAW28" s="0"/>
      <c r="EAX28" s="0"/>
      <c r="EAY28" s="0"/>
      <c r="EAZ28" s="0"/>
      <c r="EBA28" s="0"/>
      <c r="EBB28" s="0"/>
      <c r="EBC28" s="0"/>
      <c r="EBD28" s="0"/>
      <c r="EBE28" s="0"/>
      <c r="EBF28" s="0"/>
      <c r="EBG28" s="0"/>
      <c r="EBH28" s="0"/>
      <c r="EBI28" s="0"/>
      <c r="EBJ28" s="0"/>
      <c r="EBK28" s="0"/>
      <c r="EBL28" s="0"/>
      <c r="EBM28" s="0"/>
      <c r="EBN28" s="0"/>
      <c r="EBO28" s="0"/>
      <c r="EBP28" s="0"/>
      <c r="EBQ28" s="0"/>
      <c r="EBR28" s="0"/>
      <c r="EBS28" s="0"/>
      <c r="EBT28" s="0"/>
      <c r="EBU28" s="0"/>
      <c r="EBV28" s="0"/>
      <c r="EBW28" s="0"/>
      <c r="EBX28" s="0"/>
      <c r="EBY28" s="0"/>
      <c r="EBZ28" s="0"/>
      <c r="ECA28" s="0"/>
      <c r="ECB28" s="0"/>
      <c r="ECC28" s="0"/>
      <c r="ECD28" s="0"/>
      <c r="ECE28" s="0"/>
      <c r="ECF28" s="0"/>
      <c r="ECG28" s="0"/>
      <c r="ECH28" s="0"/>
      <c r="ECI28" s="0"/>
      <c r="ECJ28" s="0"/>
      <c r="ECK28" s="0"/>
      <c r="ECL28" s="0"/>
      <c r="ECM28" s="0"/>
      <c r="ECN28" s="0"/>
      <c r="ECO28" s="0"/>
      <c r="ECP28" s="0"/>
      <c r="ECQ28" s="0"/>
      <c r="ECR28" s="0"/>
      <c r="ECS28" s="0"/>
      <c r="ECT28" s="0"/>
      <c r="ECU28" s="0"/>
      <c r="ECV28" s="0"/>
      <c r="ECW28" s="0"/>
      <c r="ECX28" s="0"/>
      <c r="ECY28" s="0"/>
      <c r="ECZ28" s="0"/>
      <c r="EDA28" s="0"/>
      <c r="EDB28" s="0"/>
      <c r="EDC28" s="0"/>
      <c r="EDD28" s="0"/>
      <c r="EDE28" s="0"/>
      <c r="EDF28" s="0"/>
      <c r="EDG28" s="0"/>
      <c r="EDH28" s="0"/>
      <c r="EDI28" s="0"/>
      <c r="EDJ28" s="0"/>
      <c r="EDK28" s="0"/>
      <c r="EDL28" s="0"/>
      <c r="EDM28" s="0"/>
      <c r="EDN28" s="0"/>
      <c r="EDO28" s="0"/>
      <c r="EDP28" s="0"/>
      <c r="EDQ28" s="0"/>
      <c r="EDR28" s="0"/>
      <c r="EDS28" s="0"/>
      <c r="EDT28" s="0"/>
      <c r="EDU28" s="0"/>
      <c r="EDV28" s="0"/>
      <c r="EDW28" s="0"/>
      <c r="EDX28" s="0"/>
      <c r="EDY28" s="0"/>
      <c r="EDZ28" s="0"/>
      <c r="EEA28" s="0"/>
      <c r="EEB28" s="0"/>
      <c r="EEC28" s="0"/>
      <c r="EED28" s="0"/>
      <c r="EEE28" s="0"/>
      <c r="EEF28" s="0"/>
      <c r="EEG28" s="0"/>
      <c r="EEH28" s="0"/>
      <c r="EEI28" s="0"/>
      <c r="EEJ28" s="0"/>
      <c r="EEK28" s="0"/>
      <c r="EEL28" s="0"/>
      <c r="EEM28" s="0"/>
      <c r="EEN28" s="0"/>
      <c r="EEO28" s="0"/>
      <c r="EEP28" s="0"/>
      <c r="EEQ28" s="0"/>
      <c r="EER28" s="0"/>
      <c r="EES28" s="0"/>
      <c r="EET28" s="0"/>
      <c r="EEU28" s="0"/>
      <c r="EEV28" s="0"/>
      <c r="EEW28" s="0"/>
      <c r="EEX28" s="0"/>
      <c r="EEY28" s="0"/>
      <c r="EEZ28" s="0"/>
      <c r="EFA28" s="0"/>
      <c r="EFB28" s="0"/>
      <c r="EFC28" s="0"/>
      <c r="EFD28" s="0"/>
      <c r="EFE28" s="0"/>
      <c r="EFF28" s="0"/>
      <c r="EFG28" s="0"/>
      <c r="EFH28" s="0"/>
      <c r="EFI28" s="0"/>
      <c r="EFJ28" s="0"/>
      <c r="EFK28" s="0"/>
      <c r="EFL28" s="0"/>
      <c r="EFM28" s="0"/>
      <c r="EFN28" s="0"/>
      <c r="EFO28" s="0"/>
      <c r="EFP28" s="0"/>
      <c r="EFQ28" s="0"/>
      <c r="EFR28" s="0"/>
      <c r="EFS28" s="0"/>
      <c r="EFT28" s="0"/>
      <c r="EFU28" s="0"/>
      <c r="EFV28" s="0"/>
      <c r="EFW28" s="0"/>
      <c r="EFX28" s="0"/>
      <c r="EFY28" s="0"/>
      <c r="EFZ28" s="0"/>
      <c r="EGA28" s="0"/>
      <c r="EGB28" s="0"/>
      <c r="EGC28" s="0"/>
      <c r="EGD28" s="0"/>
      <c r="EGE28" s="0"/>
      <c r="EGF28" s="0"/>
      <c r="EGG28" s="0"/>
      <c r="EGH28" s="0"/>
      <c r="EGI28" s="0"/>
      <c r="EGJ28" s="0"/>
      <c r="EGK28" s="0"/>
      <c r="EGL28" s="0"/>
      <c r="EGM28" s="0"/>
      <c r="EGN28" s="0"/>
      <c r="EGO28" s="0"/>
      <c r="EGP28" s="0"/>
      <c r="EGQ28" s="0"/>
      <c r="EGR28" s="0"/>
      <c r="EGS28" s="0"/>
      <c r="EGT28" s="0"/>
      <c r="EGU28" s="0"/>
      <c r="EGV28" s="0"/>
      <c r="EGW28" s="0"/>
      <c r="EGX28" s="0"/>
      <c r="EGY28" s="0"/>
      <c r="EGZ28" s="0"/>
      <c r="EHA28" s="0"/>
      <c r="EHB28" s="0"/>
      <c r="EHC28" s="0"/>
      <c r="EHD28" s="0"/>
      <c r="EHE28" s="0"/>
      <c r="EHF28" s="0"/>
      <c r="EHG28" s="0"/>
      <c r="EHH28" s="0"/>
      <c r="EHI28" s="0"/>
      <c r="EHJ28" s="0"/>
      <c r="EHK28" s="0"/>
      <c r="EHL28" s="0"/>
      <c r="EHM28" s="0"/>
      <c r="EHN28" s="0"/>
      <c r="EHO28" s="0"/>
      <c r="EHP28" s="0"/>
      <c r="EHQ28" s="0"/>
      <c r="EHR28" s="0"/>
      <c r="EHS28" s="0"/>
      <c r="EHT28" s="0"/>
      <c r="EHU28" s="0"/>
      <c r="EHV28" s="0"/>
      <c r="EHW28" s="0"/>
      <c r="EHX28" s="0"/>
      <c r="EHY28" s="0"/>
      <c r="EHZ28" s="0"/>
      <c r="EIA28" s="0"/>
      <c r="EIB28" s="0"/>
      <c r="EIC28" s="0"/>
      <c r="EID28" s="0"/>
      <c r="EIE28" s="0"/>
      <c r="EIF28" s="0"/>
      <c r="EIG28" s="0"/>
      <c r="EIH28" s="0"/>
      <c r="EII28" s="0"/>
      <c r="EIJ28" s="0"/>
      <c r="EIK28" s="0"/>
      <c r="EIL28" s="0"/>
      <c r="EIM28" s="0"/>
      <c r="EIN28" s="0"/>
      <c r="EIO28" s="0"/>
      <c r="EIP28" s="0"/>
      <c r="EIQ28" s="0"/>
      <c r="EIR28" s="0"/>
      <c r="EIS28" s="0"/>
      <c r="EIT28" s="0"/>
      <c r="EIU28" s="0"/>
      <c r="EIV28" s="0"/>
      <c r="EIW28" s="0"/>
      <c r="EIX28" s="0"/>
      <c r="EIY28" s="0"/>
      <c r="EIZ28" s="0"/>
      <c r="EJA28" s="0"/>
      <c r="EJB28" s="0"/>
      <c r="EJC28" s="0"/>
      <c r="EJD28" s="0"/>
      <c r="EJE28" s="0"/>
      <c r="EJF28" s="0"/>
      <c r="EJG28" s="0"/>
      <c r="EJH28" s="0"/>
      <c r="EJI28" s="0"/>
      <c r="EJJ28" s="0"/>
      <c r="EJK28" s="0"/>
      <c r="EJL28" s="0"/>
      <c r="EJM28" s="0"/>
      <c r="EJN28" s="0"/>
      <c r="EJO28" s="0"/>
      <c r="EJP28" s="0"/>
      <c r="EJQ28" s="0"/>
      <c r="EJR28" s="0"/>
      <c r="EJS28" s="0"/>
      <c r="EJT28" s="0"/>
      <c r="EJU28" s="0"/>
      <c r="EJV28" s="0"/>
      <c r="EJW28" s="0"/>
      <c r="EJX28" s="0"/>
      <c r="EJY28" s="0"/>
      <c r="EJZ28" s="0"/>
      <c r="EKA28" s="0"/>
      <c r="EKB28" s="0"/>
      <c r="EKC28" s="0"/>
      <c r="EKD28" s="0"/>
      <c r="EKE28" s="0"/>
      <c r="EKF28" s="0"/>
      <c r="EKG28" s="0"/>
      <c r="EKH28" s="0"/>
      <c r="EKI28" s="0"/>
      <c r="EKJ28" s="0"/>
      <c r="EKK28" s="0"/>
      <c r="EKL28" s="0"/>
      <c r="EKM28" s="0"/>
      <c r="EKN28" s="0"/>
      <c r="EKO28" s="0"/>
      <c r="EKP28" s="0"/>
      <c r="EKQ28" s="0"/>
      <c r="EKR28" s="0"/>
      <c r="EKS28" s="0"/>
      <c r="EKT28" s="0"/>
      <c r="EKU28" s="0"/>
      <c r="EKV28" s="0"/>
      <c r="EKW28" s="0"/>
      <c r="EKX28" s="0"/>
      <c r="EKY28" s="0"/>
      <c r="EKZ28" s="0"/>
      <c r="ELA28" s="0"/>
      <c r="ELB28" s="0"/>
      <c r="ELC28" s="0"/>
      <c r="ELD28" s="0"/>
      <c r="ELE28" s="0"/>
      <c r="ELF28" s="0"/>
      <c r="ELG28" s="0"/>
      <c r="ELH28" s="0"/>
      <c r="ELI28" s="0"/>
      <c r="ELJ28" s="0"/>
      <c r="ELK28" s="0"/>
      <c r="ELL28" s="0"/>
      <c r="ELM28" s="0"/>
      <c r="ELN28" s="0"/>
      <c r="ELO28" s="0"/>
      <c r="ELP28" s="0"/>
      <c r="ELQ28" s="0"/>
      <c r="ELR28" s="0"/>
      <c r="ELS28" s="0"/>
      <c r="ELT28" s="0"/>
      <c r="ELU28" s="0"/>
      <c r="ELV28" s="0"/>
      <c r="ELW28" s="0"/>
      <c r="ELX28" s="0"/>
      <c r="ELY28" s="0"/>
      <c r="ELZ28" s="0"/>
      <c r="EMA28" s="0"/>
      <c r="EMB28" s="0"/>
      <c r="EMC28" s="0"/>
      <c r="EMD28" s="0"/>
      <c r="EME28" s="0"/>
      <c r="EMF28" s="0"/>
      <c r="EMG28" s="0"/>
      <c r="EMH28" s="0"/>
      <c r="EMI28" s="0"/>
      <c r="EMJ28" s="0"/>
      <c r="EMK28" s="0"/>
      <c r="EML28" s="0"/>
      <c r="EMM28" s="0"/>
      <c r="EMN28" s="0"/>
      <c r="EMO28" s="0"/>
      <c r="EMP28" s="0"/>
      <c r="EMQ28" s="0"/>
      <c r="EMR28" s="0"/>
      <c r="EMS28" s="0"/>
      <c r="EMT28" s="0"/>
      <c r="EMU28" s="0"/>
      <c r="EMV28" s="0"/>
      <c r="EMW28" s="0"/>
      <c r="EMX28" s="0"/>
      <c r="EMY28" s="0"/>
      <c r="EMZ28" s="0"/>
      <c r="ENA28" s="0"/>
      <c r="ENB28" s="0"/>
      <c r="ENC28" s="0"/>
      <c r="END28" s="0"/>
      <c r="ENE28" s="0"/>
      <c r="ENF28" s="0"/>
      <c r="ENG28" s="0"/>
      <c r="ENH28" s="0"/>
      <c r="ENI28" s="0"/>
      <c r="ENJ28" s="0"/>
      <c r="ENK28" s="0"/>
      <c r="ENL28" s="0"/>
      <c r="ENM28" s="0"/>
      <c r="ENN28" s="0"/>
      <c r="ENO28" s="0"/>
      <c r="ENP28" s="0"/>
      <c r="ENQ28" s="0"/>
      <c r="ENR28" s="0"/>
      <c r="ENS28" s="0"/>
      <c r="ENT28" s="0"/>
      <c r="ENU28" s="0"/>
      <c r="ENV28" s="0"/>
      <c r="ENW28" s="0"/>
      <c r="ENX28" s="0"/>
      <c r="ENY28" s="0"/>
      <c r="ENZ28" s="0"/>
      <c r="EOA28" s="0"/>
      <c r="EOB28" s="0"/>
      <c r="EOC28" s="0"/>
      <c r="EOD28" s="0"/>
      <c r="EOE28" s="0"/>
      <c r="EOF28" s="0"/>
      <c r="EOG28" s="0"/>
      <c r="EOH28" s="0"/>
      <c r="EOI28" s="0"/>
      <c r="EOJ28" s="0"/>
      <c r="EOK28" s="0"/>
      <c r="EOL28" s="0"/>
      <c r="EOM28" s="0"/>
      <c r="EON28" s="0"/>
      <c r="EOO28" s="0"/>
      <c r="EOP28" s="0"/>
      <c r="EOQ28" s="0"/>
      <c r="EOR28" s="0"/>
      <c r="EOS28" s="0"/>
      <c r="EOT28" s="0"/>
      <c r="EOU28" s="0"/>
      <c r="EOV28" s="0"/>
      <c r="EOW28" s="0"/>
      <c r="EOX28" s="0"/>
      <c r="EOY28" s="0"/>
      <c r="EOZ28" s="0"/>
      <c r="EPA28" s="0"/>
      <c r="EPB28" s="0"/>
      <c r="EPC28" s="0"/>
      <c r="EPD28" s="0"/>
      <c r="EPE28" s="0"/>
      <c r="EPF28" s="0"/>
      <c r="EPG28" s="0"/>
      <c r="EPH28" s="0"/>
      <c r="EPI28" s="0"/>
      <c r="EPJ28" s="0"/>
      <c r="EPK28" s="0"/>
      <c r="EPL28" s="0"/>
      <c r="EPM28" s="0"/>
      <c r="EPN28" s="0"/>
      <c r="EPO28" s="0"/>
      <c r="EPP28" s="0"/>
      <c r="EPQ28" s="0"/>
      <c r="EPR28" s="0"/>
      <c r="EPS28" s="0"/>
      <c r="EPT28" s="0"/>
      <c r="EPU28" s="0"/>
      <c r="EPV28" s="0"/>
      <c r="EPW28" s="0"/>
      <c r="EPX28" s="0"/>
      <c r="EPY28" s="0"/>
      <c r="EPZ28" s="0"/>
      <c r="EQA28" s="0"/>
      <c r="EQB28" s="0"/>
      <c r="EQC28" s="0"/>
      <c r="EQD28" s="0"/>
      <c r="EQE28" s="0"/>
      <c r="EQF28" s="0"/>
      <c r="EQG28" s="0"/>
      <c r="EQH28" s="0"/>
      <c r="EQI28" s="0"/>
      <c r="EQJ28" s="0"/>
      <c r="EQK28" s="0"/>
      <c r="EQL28" s="0"/>
      <c r="EQM28" s="0"/>
      <c r="EQN28" s="0"/>
      <c r="EQO28" s="0"/>
      <c r="EQP28" s="0"/>
      <c r="EQQ28" s="0"/>
      <c r="EQR28" s="0"/>
      <c r="EQS28" s="0"/>
      <c r="EQT28" s="0"/>
      <c r="EQU28" s="0"/>
      <c r="EQV28" s="0"/>
      <c r="EQW28" s="0"/>
      <c r="EQX28" s="0"/>
      <c r="EQY28" s="0"/>
      <c r="EQZ28" s="0"/>
      <c r="ERA28" s="0"/>
      <c r="ERB28" s="0"/>
      <c r="ERC28" s="0"/>
      <c r="ERD28" s="0"/>
      <c r="ERE28" s="0"/>
      <c r="ERF28" s="0"/>
      <c r="ERG28" s="0"/>
      <c r="ERH28" s="0"/>
      <c r="ERI28" s="0"/>
      <c r="ERJ28" s="0"/>
      <c r="ERK28" s="0"/>
      <c r="ERL28" s="0"/>
      <c r="ERM28" s="0"/>
      <c r="ERN28" s="0"/>
      <c r="ERO28" s="0"/>
      <c r="ERP28" s="0"/>
      <c r="ERQ28" s="0"/>
      <c r="ERR28" s="0"/>
      <c r="ERS28" s="0"/>
      <c r="ERT28" s="0"/>
      <c r="ERU28" s="0"/>
      <c r="ERV28" s="0"/>
      <c r="ERW28" s="0"/>
      <c r="ERX28" s="0"/>
      <c r="ERY28" s="0"/>
      <c r="ERZ28" s="0"/>
      <c r="ESA28" s="0"/>
      <c r="ESB28" s="0"/>
      <c r="ESC28" s="0"/>
      <c r="ESD28" s="0"/>
      <c r="ESE28" s="0"/>
      <c r="ESF28" s="0"/>
      <c r="ESG28" s="0"/>
      <c r="ESH28" s="0"/>
      <c r="ESI28" s="0"/>
      <c r="ESJ28" s="0"/>
      <c r="ESK28" s="0"/>
      <c r="ESL28" s="0"/>
      <c r="ESM28" s="0"/>
      <c r="ESN28" s="0"/>
      <c r="ESO28" s="0"/>
      <c r="ESP28" s="0"/>
      <c r="ESQ28" s="0"/>
      <c r="ESR28" s="0"/>
      <c r="ESS28" s="0"/>
      <c r="EST28" s="0"/>
      <c r="ESU28" s="0"/>
      <c r="ESV28" s="0"/>
      <c r="ESW28" s="0"/>
      <c r="ESX28" s="0"/>
      <c r="ESY28" s="0"/>
      <c r="ESZ28" s="0"/>
      <c r="ETA28" s="0"/>
      <c r="ETB28" s="0"/>
      <c r="ETC28" s="0"/>
      <c r="ETD28" s="0"/>
      <c r="ETE28" s="0"/>
      <c r="ETF28" s="0"/>
      <c r="ETG28" s="0"/>
      <c r="ETH28" s="0"/>
      <c r="ETI28" s="0"/>
      <c r="ETJ28" s="0"/>
      <c r="ETK28" s="0"/>
      <c r="ETL28" s="0"/>
      <c r="ETM28" s="0"/>
      <c r="ETN28" s="0"/>
      <c r="ETO28" s="0"/>
      <c r="ETP28" s="0"/>
      <c r="ETQ28" s="0"/>
      <c r="ETR28" s="0"/>
      <c r="ETS28" s="0"/>
      <c r="ETT28" s="0"/>
      <c r="ETU28" s="0"/>
      <c r="ETV28" s="0"/>
      <c r="ETW28" s="0"/>
      <c r="ETX28" s="0"/>
      <c r="ETY28" s="0"/>
      <c r="ETZ28" s="0"/>
      <c r="EUA28" s="0"/>
      <c r="EUB28" s="0"/>
      <c r="EUC28" s="0"/>
      <c r="EUD28" s="0"/>
      <c r="EUE28" s="0"/>
      <c r="EUF28" s="0"/>
      <c r="EUG28" s="0"/>
      <c r="EUH28" s="0"/>
      <c r="EUI28" s="0"/>
      <c r="EUJ28" s="0"/>
      <c r="EUK28" s="0"/>
      <c r="EUL28" s="0"/>
      <c r="EUM28" s="0"/>
      <c r="EUN28" s="0"/>
      <c r="EUO28" s="0"/>
      <c r="EUP28" s="0"/>
      <c r="EUQ28" s="0"/>
      <c r="EUR28" s="0"/>
      <c r="EUS28" s="0"/>
      <c r="EUT28" s="0"/>
      <c r="EUU28" s="0"/>
      <c r="EUV28" s="0"/>
      <c r="EUW28" s="0"/>
      <c r="EUX28" s="0"/>
      <c r="EUY28" s="0"/>
      <c r="EUZ28" s="0"/>
      <c r="EVA28" s="0"/>
      <c r="EVB28" s="0"/>
      <c r="EVC28" s="0"/>
      <c r="EVD28" s="0"/>
      <c r="EVE28" s="0"/>
      <c r="EVF28" s="0"/>
      <c r="EVG28" s="0"/>
      <c r="EVH28" s="0"/>
      <c r="EVI28" s="0"/>
      <c r="EVJ28" s="0"/>
      <c r="EVK28" s="0"/>
      <c r="EVL28" s="0"/>
      <c r="EVM28" s="0"/>
      <c r="EVN28" s="0"/>
      <c r="EVO28" s="0"/>
      <c r="EVP28" s="0"/>
      <c r="EVQ28" s="0"/>
      <c r="EVR28" s="0"/>
      <c r="EVS28" s="0"/>
      <c r="EVT28" s="0"/>
      <c r="EVU28" s="0"/>
      <c r="EVV28" s="0"/>
      <c r="EVW28" s="0"/>
      <c r="EVX28" s="0"/>
      <c r="EVY28" s="0"/>
      <c r="EVZ28" s="0"/>
      <c r="EWA28" s="0"/>
      <c r="EWB28" s="0"/>
      <c r="EWC28" s="0"/>
      <c r="EWD28" s="0"/>
      <c r="EWE28" s="0"/>
      <c r="EWF28" s="0"/>
      <c r="EWG28" s="0"/>
      <c r="EWH28" s="0"/>
      <c r="EWI28" s="0"/>
      <c r="EWJ28" s="0"/>
      <c r="EWK28" s="0"/>
      <c r="EWL28" s="0"/>
      <c r="EWM28" s="0"/>
      <c r="EWN28" s="0"/>
      <c r="EWO28" s="0"/>
      <c r="EWP28" s="0"/>
      <c r="EWQ28" s="0"/>
      <c r="EWR28" s="0"/>
      <c r="EWS28" s="0"/>
      <c r="EWT28" s="0"/>
      <c r="EWU28" s="0"/>
      <c r="EWV28" s="0"/>
      <c r="EWW28" s="0"/>
      <c r="EWX28" s="0"/>
      <c r="EWY28" s="0"/>
      <c r="EWZ28" s="0"/>
      <c r="EXA28" s="0"/>
      <c r="EXB28" s="0"/>
      <c r="EXC28" s="0"/>
      <c r="EXD28" s="0"/>
      <c r="EXE28" s="0"/>
      <c r="EXF28" s="0"/>
      <c r="EXG28" s="0"/>
      <c r="EXH28" s="0"/>
      <c r="EXI28" s="0"/>
      <c r="EXJ28" s="0"/>
      <c r="EXK28" s="0"/>
      <c r="EXL28" s="0"/>
      <c r="EXM28" s="0"/>
      <c r="EXN28" s="0"/>
      <c r="EXO28" s="0"/>
      <c r="EXP28" s="0"/>
      <c r="EXQ28" s="0"/>
      <c r="EXR28" s="0"/>
      <c r="EXS28" s="0"/>
      <c r="EXT28" s="0"/>
      <c r="EXU28" s="0"/>
      <c r="EXV28" s="0"/>
      <c r="EXW28" s="0"/>
      <c r="EXX28" s="0"/>
      <c r="EXY28" s="0"/>
      <c r="EXZ28" s="0"/>
      <c r="EYA28" s="0"/>
      <c r="EYB28" s="0"/>
      <c r="EYC28" s="0"/>
      <c r="EYD28" s="0"/>
      <c r="EYE28" s="0"/>
      <c r="EYF28" s="0"/>
      <c r="EYG28" s="0"/>
      <c r="EYH28" s="0"/>
      <c r="EYI28" s="0"/>
      <c r="EYJ28" s="0"/>
      <c r="EYK28" s="0"/>
      <c r="EYL28" s="0"/>
      <c r="EYM28" s="0"/>
      <c r="EYN28" s="0"/>
      <c r="EYO28" s="0"/>
      <c r="EYP28" s="0"/>
      <c r="EYQ28" s="0"/>
      <c r="EYR28" s="0"/>
      <c r="EYS28" s="0"/>
      <c r="EYT28" s="0"/>
      <c r="EYU28" s="0"/>
      <c r="EYV28" s="0"/>
      <c r="EYW28" s="0"/>
      <c r="EYX28" s="0"/>
      <c r="EYY28" s="0"/>
      <c r="EYZ28" s="0"/>
      <c r="EZA28" s="0"/>
      <c r="EZB28" s="0"/>
      <c r="EZC28" s="0"/>
      <c r="EZD28" s="0"/>
      <c r="EZE28" s="0"/>
      <c r="EZF28" s="0"/>
      <c r="EZG28" s="0"/>
      <c r="EZH28" s="0"/>
      <c r="EZI28" s="0"/>
      <c r="EZJ28" s="0"/>
      <c r="EZK28" s="0"/>
      <c r="EZL28" s="0"/>
      <c r="EZM28" s="0"/>
      <c r="EZN28" s="0"/>
      <c r="EZO28" s="0"/>
      <c r="EZP28" s="0"/>
      <c r="EZQ28" s="0"/>
      <c r="EZR28" s="0"/>
      <c r="EZS28" s="0"/>
      <c r="EZT28" s="0"/>
      <c r="EZU28" s="0"/>
      <c r="EZV28" s="0"/>
      <c r="EZW28" s="0"/>
      <c r="EZX28" s="0"/>
      <c r="EZY28" s="0"/>
      <c r="EZZ28" s="0"/>
      <c r="FAA28" s="0"/>
      <c r="FAB28" s="0"/>
      <c r="FAC28" s="0"/>
      <c r="FAD28" s="0"/>
      <c r="FAE28" s="0"/>
      <c r="FAF28" s="0"/>
      <c r="FAG28" s="0"/>
      <c r="FAH28" s="0"/>
      <c r="FAI28" s="0"/>
      <c r="FAJ28" s="0"/>
      <c r="FAK28" s="0"/>
      <c r="FAL28" s="0"/>
      <c r="FAM28" s="0"/>
      <c r="FAN28" s="0"/>
      <c r="FAO28" s="0"/>
      <c r="FAP28" s="0"/>
      <c r="FAQ28" s="0"/>
      <c r="FAR28" s="0"/>
      <c r="FAS28" s="0"/>
      <c r="FAT28" s="0"/>
      <c r="FAU28" s="0"/>
      <c r="FAV28" s="0"/>
      <c r="FAW28" s="0"/>
      <c r="FAX28" s="0"/>
      <c r="FAY28" s="0"/>
      <c r="FAZ28" s="0"/>
      <c r="FBA28" s="0"/>
      <c r="FBB28" s="0"/>
      <c r="FBC28" s="0"/>
      <c r="FBD28" s="0"/>
      <c r="FBE28" s="0"/>
      <c r="FBF28" s="0"/>
      <c r="FBG28" s="0"/>
      <c r="FBH28" s="0"/>
      <c r="FBI28" s="0"/>
      <c r="FBJ28" s="0"/>
      <c r="FBK28" s="0"/>
      <c r="FBL28" s="0"/>
      <c r="FBM28" s="0"/>
      <c r="FBN28" s="0"/>
      <c r="FBO28" s="0"/>
      <c r="FBP28" s="0"/>
      <c r="FBQ28" s="0"/>
      <c r="FBR28" s="0"/>
      <c r="FBS28" s="0"/>
      <c r="FBT28" s="0"/>
      <c r="FBU28" s="0"/>
      <c r="FBV28" s="0"/>
      <c r="FBW28" s="0"/>
      <c r="FBX28" s="0"/>
      <c r="FBY28" s="0"/>
      <c r="FBZ28" s="0"/>
      <c r="FCA28" s="0"/>
      <c r="FCB28" s="0"/>
      <c r="FCC28" s="0"/>
      <c r="FCD28" s="0"/>
      <c r="FCE28" s="0"/>
      <c r="FCF28" s="0"/>
      <c r="FCG28" s="0"/>
      <c r="FCH28" s="0"/>
      <c r="FCI28" s="0"/>
      <c r="FCJ28" s="0"/>
      <c r="FCK28" s="0"/>
      <c r="FCL28" s="0"/>
      <c r="FCM28" s="0"/>
      <c r="FCN28" s="0"/>
      <c r="FCO28" s="0"/>
      <c r="FCP28" s="0"/>
      <c r="FCQ28" s="0"/>
      <c r="FCR28" s="0"/>
      <c r="FCS28" s="0"/>
      <c r="FCT28" s="0"/>
      <c r="FCU28" s="0"/>
      <c r="FCV28" s="0"/>
      <c r="FCW28" s="0"/>
      <c r="FCX28" s="0"/>
      <c r="FCY28" s="0"/>
      <c r="FCZ28" s="0"/>
      <c r="FDA28" s="0"/>
      <c r="FDB28" s="0"/>
      <c r="FDC28" s="0"/>
      <c r="FDD28" s="0"/>
      <c r="FDE28" s="0"/>
      <c r="FDF28" s="0"/>
      <c r="FDG28" s="0"/>
      <c r="FDH28" s="0"/>
      <c r="FDI28" s="0"/>
      <c r="FDJ28" s="0"/>
      <c r="FDK28" s="0"/>
      <c r="FDL28" s="0"/>
      <c r="FDM28" s="0"/>
      <c r="FDN28" s="0"/>
      <c r="FDO28" s="0"/>
      <c r="FDP28" s="0"/>
      <c r="FDQ28" s="0"/>
      <c r="FDR28" s="0"/>
      <c r="FDS28" s="0"/>
      <c r="FDT28" s="0"/>
      <c r="FDU28" s="0"/>
      <c r="FDV28" s="0"/>
      <c r="FDW28" s="0"/>
      <c r="FDX28" s="0"/>
      <c r="FDY28" s="0"/>
      <c r="FDZ28" s="0"/>
      <c r="FEA28" s="0"/>
      <c r="FEB28" s="0"/>
      <c r="FEC28" s="0"/>
      <c r="FED28" s="0"/>
      <c r="FEE28" s="0"/>
      <c r="FEF28" s="0"/>
      <c r="FEG28" s="0"/>
      <c r="FEH28" s="0"/>
      <c r="FEI28" s="0"/>
      <c r="FEJ28" s="0"/>
      <c r="FEK28" s="0"/>
      <c r="FEL28" s="0"/>
      <c r="FEM28" s="0"/>
      <c r="FEN28" s="0"/>
      <c r="FEO28" s="0"/>
      <c r="FEP28" s="0"/>
      <c r="FEQ28" s="0"/>
      <c r="FER28" s="0"/>
      <c r="FES28" s="0"/>
      <c r="FET28" s="0"/>
      <c r="FEU28" s="0"/>
      <c r="FEV28" s="0"/>
      <c r="FEW28" s="0"/>
      <c r="FEX28" s="0"/>
      <c r="FEY28" s="0"/>
      <c r="FEZ28" s="0"/>
      <c r="FFA28" s="0"/>
      <c r="FFB28" s="0"/>
      <c r="FFC28" s="0"/>
      <c r="FFD28" s="0"/>
      <c r="FFE28" s="0"/>
      <c r="FFF28" s="0"/>
      <c r="FFG28" s="0"/>
      <c r="FFH28" s="0"/>
      <c r="FFI28" s="0"/>
      <c r="FFJ28" s="0"/>
      <c r="FFK28" s="0"/>
      <c r="FFL28" s="0"/>
      <c r="FFM28" s="0"/>
      <c r="FFN28" s="0"/>
      <c r="FFO28" s="0"/>
      <c r="FFP28" s="0"/>
      <c r="FFQ28" s="0"/>
      <c r="FFR28" s="0"/>
      <c r="FFS28" s="0"/>
      <c r="FFT28" s="0"/>
      <c r="FFU28" s="0"/>
      <c r="FFV28" s="0"/>
      <c r="FFW28" s="0"/>
      <c r="FFX28" s="0"/>
      <c r="FFY28" s="0"/>
      <c r="FFZ28" s="0"/>
      <c r="FGA28" s="0"/>
      <c r="FGB28" s="0"/>
      <c r="FGC28" s="0"/>
      <c r="FGD28" s="0"/>
      <c r="FGE28" s="0"/>
      <c r="FGF28" s="0"/>
      <c r="FGG28" s="0"/>
      <c r="FGH28" s="0"/>
      <c r="FGI28" s="0"/>
      <c r="FGJ28" s="0"/>
      <c r="FGK28" s="0"/>
      <c r="FGL28" s="0"/>
      <c r="FGM28" s="0"/>
      <c r="FGN28" s="0"/>
      <c r="FGO28" s="0"/>
      <c r="FGP28" s="0"/>
      <c r="FGQ28" s="0"/>
      <c r="FGR28" s="0"/>
      <c r="FGS28" s="0"/>
      <c r="FGT28" s="0"/>
      <c r="FGU28" s="0"/>
      <c r="FGV28" s="0"/>
      <c r="FGW28" s="0"/>
      <c r="FGX28" s="0"/>
      <c r="FGY28" s="0"/>
      <c r="FGZ28" s="0"/>
      <c r="FHA28" s="0"/>
      <c r="FHB28" s="0"/>
      <c r="FHC28" s="0"/>
      <c r="FHD28" s="0"/>
      <c r="FHE28" s="0"/>
      <c r="FHF28" s="0"/>
      <c r="FHG28" s="0"/>
      <c r="FHH28" s="0"/>
      <c r="FHI28" s="0"/>
      <c r="FHJ28" s="0"/>
      <c r="FHK28" s="0"/>
      <c r="FHL28" s="0"/>
      <c r="FHM28" s="0"/>
      <c r="FHN28" s="0"/>
      <c r="FHO28" s="0"/>
      <c r="FHP28" s="0"/>
      <c r="FHQ28" s="0"/>
      <c r="FHR28" s="0"/>
      <c r="FHS28" s="0"/>
      <c r="FHT28" s="0"/>
      <c r="FHU28" s="0"/>
      <c r="FHV28" s="0"/>
      <c r="FHW28" s="0"/>
      <c r="FHX28" s="0"/>
      <c r="FHY28" s="0"/>
      <c r="FHZ28" s="0"/>
      <c r="FIA28" s="0"/>
      <c r="FIB28" s="0"/>
      <c r="FIC28" s="0"/>
      <c r="FID28" s="0"/>
      <c r="FIE28" s="0"/>
      <c r="FIF28" s="0"/>
      <c r="FIG28" s="0"/>
      <c r="FIH28" s="0"/>
      <c r="FII28" s="0"/>
      <c r="FIJ28" s="0"/>
      <c r="FIK28" s="0"/>
      <c r="FIL28" s="0"/>
      <c r="FIM28" s="0"/>
      <c r="FIN28" s="0"/>
      <c r="FIO28" s="0"/>
      <c r="FIP28" s="0"/>
      <c r="FIQ28" s="0"/>
      <c r="FIR28" s="0"/>
      <c r="FIS28" s="0"/>
      <c r="FIT28" s="0"/>
      <c r="FIU28" s="0"/>
      <c r="FIV28" s="0"/>
      <c r="FIW28" s="0"/>
      <c r="FIX28" s="0"/>
      <c r="FIY28" s="0"/>
      <c r="FIZ28" s="0"/>
      <c r="FJA28" s="0"/>
      <c r="FJB28" s="0"/>
      <c r="FJC28" s="0"/>
      <c r="FJD28" s="0"/>
      <c r="FJE28" s="0"/>
      <c r="FJF28" s="0"/>
      <c r="FJG28" s="0"/>
      <c r="FJH28" s="0"/>
      <c r="FJI28" s="0"/>
      <c r="FJJ28" s="0"/>
      <c r="FJK28" s="0"/>
      <c r="FJL28" s="0"/>
      <c r="FJM28" s="0"/>
      <c r="FJN28" s="0"/>
      <c r="FJO28" s="0"/>
      <c r="FJP28" s="0"/>
      <c r="FJQ28" s="0"/>
      <c r="FJR28" s="0"/>
      <c r="FJS28" s="0"/>
      <c r="FJT28" s="0"/>
      <c r="FJU28" s="0"/>
      <c r="FJV28" s="0"/>
      <c r="FJW28" s="0"/>
      <c r="FJX28" s="0"/>
      <c r="FJY28" s="0"/>
      <c r="FJZ28" s="0"/>
      <c r="FKA28" s="0"/>
      <c r="FKB28" s="0"/>
      <c r="FKC28" s="0"/>
      <c r="FKD28" s="0"/>
      <c r="FKE28" s="0"/>
      <c r="FKF28" s="0"/>
      <c r="FKG28" s="0"/>
      <c r="FKH28" s="0"/>
      <c r="FKI28" s="0"/>
      <c r="FKJ28" s="0"/>
      <c r="FKK28" s="0"/>
      <c r="FKL28" s="0"/>
      <c r="FKM28" s="0"/>
      <c r="FKN28" s="0"/>
      <c r="FKO28" s="0"/>
      <c r="FKP28" s="0"/>
      <c r="FKQ28" s="0"/>
      <c r="FKR28" s="0"/>
      <c r="FKS28" s="0"/>
      <c r="FKT28" s="0"/>
      <c r="FKU28" s="0"/>
      <c r="FKV28" s="0"/>
      <c r="FKW28" s="0"/>
      <c r="FKX28" s="0"/>
      <c r="FKY28" s="0"/>
      <c r="FKZ28" s="0"/>
      <c r="FLA28" s="0"/>
      <c r="FLB28" s="0"/>
      <c r="FLC28" s="0"/>
      <c r="FLD28" s="0"/>
      <c r="FLE28" s="0"/>
      <c r="FLF28" s="0"/>
      <c r="FLG28" s="0"/>
      <c r="FLH28" s="0"/>
      <c r="FLI28" s="0"/>
      <c r="FLJ28" s="0"/>
      <c r="FLK28" s="0"/>
      <c r="FLL28" s="0"/>
      <c r="FLM28" s="0"/>
      <c r="FLN28" s="0"/>
      <c r="FLO28" s="0"/>
      <c r="FLP28" s="0"/>
      <c r="FLQ28" s="0"/>
      <c r="FLR28" s="0"/>
      <c r="FLS28" s="0"/>
      <c r="FLT28" s="0"/>
      <c r="FLU28" s="0"/>
      <c r="FLV28" s="0"/>
      <c r="FLW28" s="0"/>
      <c r="FLX28" s="0"/>
      <c r="FLY28" s="0"/>
      <c r="FLZ28" s="0"/>
      <c r="FMA28" s="0"/>
      <c r="FMB28" s="0"/>
      <c r="FMC28" s="0"/>
      <c r="FMD28" s="0"/>
      <c r="FME28" s="0"/>
      <c r="FMF28" s="0"/>
      <c r="FMG28" s="0"/>
      <c r="FMH28" s="0"/>
      <c r="FMI28" s="0"/>
      <c r="FMJ28" s="0"/>
      <c r="FMK28" s="0"/>
      <c r="FML28" s="0"/>
      <c r="FMM28" s="0"/>
      <c r="FMN28" s="0"/>
      <c r="FMO28" s="0"/>
      <c r="FMP28" s="0"/>
      <c r="FMQ28" s="0"/>
      <c r="FMR28" s="0"/>
      <c r="FMS28" s="0"/>
      <c r="FMT28" s="0"/>
      <c r="FMU28" s="0"/>
      <c r="FMV28" s="0"/>
      <c r="FMW28" s="0"/>
      <c r="FMX28" s="0"/>
      <c r="FMY28" s="0"/>
      <c r="FMZ28" s="0"/>
      <c r="FNA28" s="0"/>
      <c r="FNB28" s="0"/>
      <c r="FNC28" s="0"/>
      <c r="FND28" s="0"/>
      <c r="FNE28" s="0"/>
      <c r="FNF28" s="0"/>
      <c r="FNG28" s="0"/>
      <c r="FNH28" s="0"/>
      <c r="FNI28" s="0"/>
      <c r="FNJ28" s="0"/>
      <c r="FNK28" s="0"/>
      <c r="FNL28" s="0"/>
      <c r="FNM28" s="0"/>
      <c r="FNN28" s="0"/>
      <c r="FNO28" s="0"/>
      <c r="FNP28" s="0"/>
      <c r="FNQ28" s="0"/>
      <c r="FNR28" s="0"/>
      <c r="FNS28" s="0"/>
      <c r="FNT28" s="0"/>
      <c r="FNU28" s="0"/>
      <c r="FNV28" s="0"/>
      <c r="FNW28" s="0"/>
      <c r="FNX28" s="0"/>
      <c r="FNY28" s="0"/>
      <c r="FNZ28" s="0"/>
      <c r="FOA28" s="0"/>
      <c r="FOB28" s="0"/>
      <c r="FOC28" s="0"/>
      <c r="FOD28" s="0"/>
      <c r="FOE28" s="0"/>
      <c r="FOF28" s="0"/>
      <c r="FOG28" s="0"/>
      <c r="FOH28" s="0"/>
      <c r="FOI28" s="0"/>
      <c r="FOJ28" s="0"/>
      <c r="FOK28" s="0"/>
      <c r="FOL28" s="0"/>
      <c r="FOM28" s="0"/>
      <c r="FON28" s="0"/>
      <c r="FOO28" s="0"/>
      <c r="FOP28" s="0"/>
      <c r="FOQ28" s="0"/>
      <c r="FOR28" s="0"/>
      <c r="FOS28" s="0"/>
      <c r="FOT28" s="0"/>
      <c r="FOU28" s="0"/>
      <c r="FOV28" s="0"/>
      <c r="FOW28" s="0"/>
      <c r="FOX28" s="0"/>
      <c r="FOY28" s="0"/>
      <c r="FOZ28" s="0"/>
      <c r="FPA28" s="0"/>
      <c r="FPB28" s="0"/>
      <c r="FPC28" s="0"/>
      <c r="FPD28" s="0"/>
      <c r="FPE28" s="0"/>
      <c r="FPF28" s="0"/>
      <c r="FPG28" s="0"/>
      <c r="FPH28" s="0"/>
      <c r="FPI28" s="0"/>
      <c r="FPJ28" s="0"/>
      <c r="FPK28" s="0"/>
      <c r="FPL28" s="0"/>
      <c r="FPM28" s="0"/>
      <c r="FPN28" s="0"/>
      <c r="FPO28" s="0"/>
      <c r="FPP28" s="0"/>
      <c r="FPQ28" s="0"/>
      <c r="FPR28" s="0"/>
      <c r="FPS28" s="0"/>
      <c r="FPT28" s="0"/>
      <c r="FPU28" s="0"/>
      <c r="FPV28" s="0"/>
      <c r="FPW28" s="0"/>
      <c r="FPX28" s="0"/>
      <c r="FPY28" s="0"/>
      <c r="FPZ28" s="0"/>
      <c r="FQA28" s="0"/>
      <c r="FQB28" s="0"/>
      <c r="FQC28" s="0"/>
      <c r="FQD28" s="0"/>
      <c r="FQE28" s="0"/>
      <c r="FQF28" s="0"/>
      <c r="FQG28" s="0"/>
      <c r="FQH28" s="0"/>
      <c r="FQI28" s="0"/>
      <c r="FQJ28" s="0"/>
      <c r="FQK28" s="0"/>
      <c r="FQL28" s="0"/>
      <c r="FQM28" s="0"/>
      <c r="FQN28" s="0"/>
      <c r="FQO28" s="0"/>
      <c r="FQP28" s="0"/>
      <c r="FQQ28" s="0"/>
      <c r="FQR28" s="0"/>
      <c r="FQS28" s="0"/>
      <c r="FQT28" s="0"/>
      <c r="FQU28" s="0"/>
      <c r="FQV28" s="0"/>
      <c r="FQW28" s="0"/>
      <c r="FQX28" s="0"/>
      <c r="FQY28" s="0"/>
      <c r="FQZ28" s="0"/>
      <c r="FRA28" s="0"/>
      <c r="FRB28" s="0"/>
      <c r="FRC28" s="0"/>
      <c r="FRD28" s="0"/>
      <c r="FRE28" s="0"/>
      <c r="FRF28" s="0"/>
      <c r="FRG28" s="0"/>
      <c r="FRH28" s="0"/>
      <c r="FRI28" s="0"/>
      <c r="FRJ28" s="0"/>
      <c r="FRK28" s="0"/>
      <c r="FRL28" s="0"/>
      <c r="FRM28" s="0"/>
      <c r="FRN28" s="0"/>
      <c r="FRO28" s="0"/>
      <c r="FRP28" s="0"/>
      <c r="FRQ28" s="0"/>
      <c r="FRR28" s="0"/>
      <c r="FRS28" s="0"/>
      <c r="FRT28" s="0"/>
      <c r="FRU28" s="0"/>
      <c r="FRV28" s="0"/>
      <c r="FRW28" s="0"/>
      <c r="FRX28" s="0"/>
      <c r="FRY28" s="0"/>
      <c r="FRZ28" s="0"/>
      <c r="FSA28" s="0"/>
      <c r="FSB28" s="0"/>
      <c r="FSC28" s="0"/>
      <c r="FSD28" s="0"/>
      <c r="FSE28" s="0"/>
      <c r="FSF28" s="0"/>
      <c r="FSG28" s="0"/>
      <c r="FSH28" s="0"/>
      <c r="FSI28" s="0"/>
      <c r="FSJ28" s="0"/>
      <c r="FSK28" s="0"/>
      <c r="FSL28" s="0"/>
      <c r="FSM28" s="0"/>
      <c r="FSN28" s="0"/>
      <c r="FSO28" s="0"/>
      <c r="FSP28" s="0"/>
      <c r="FSQ28" s="0"/>
      <c r="FSR28" s="0"/>
      <c r="FSS28" s="0"/>
      <c r="FST28" s="0"/>
      <c r="FSU28" s="0"/>
      <c r="FSV28" s="0"/>
      <c r="FSW28" s="0"/>
      <c r="FSX28" s="0"/>
      <c r="FSY28" s="0"/>
      <c r="FSZ28" s="0"/>
      <c r="FTA28" s="0"/>
      <c r="FTB28" s="0"/>
      <c r="FTC28" s="0"/>
      <c r="FTD28" s="0"/>
      <c r="FTE28" s="0"/>
      <c r="FTF28" s="0"/>
      <c r="FTG28" s="0"/>
      <c r="FTH28" s="0"/>
      <c r="FTI28" s="0"/>
      <c r="FTJ28" s="0"/>
      <c r="FTK28" s="0"/>
      <c r="FTL28" s="0"/>
      <c r="FTM28" s="0"/>
      <c r="FTN28" s="0"/>
      <c r="FTO28" s="0"/>
      <c r="FTP28" s="0"/>
      <c r="FTQ28" s="0"/>
      <c r="FTR28" s="0"/>
      <c r="FTS28" s="0"/>
      <c r="FTT28" s="0"/>
      <c r="FTU28" s="0"/>
      <c r="FTV28" s="0"/>
      <c r="FTW28" s="0"/>
      <c r="FTX28" s="0"/>
      <c r="FTY28" s="0"/>
      <c r="FTZ28" s="0"/>
      <c r="FUA28" s="0"/>
      <c r="FUB28" s="0"/>
      <c r="FUC28" s="0"/>
      <c r="FUD28" s="0"/>
      <c r="FUE28" s="0"/>
      <c r="FUF28" s="0"/>
      <c r="FUG28" s="0"/>
      <c r="FUH28" s="0"/>
      <c r="FUI28" s="0"/>
      <c r="FUJ28" s="0"/>
      <c r="FUK28" s="0"/>
      <c r="FUL28" s="0"/>
      <c r="FUM28" s="0"/>
      <c r="FUN28" s="0"/>
      <c r="FUO28" s="0"/>
      <c r="FUP28" s="0"/>
      <c r="FUQ28" s="0"/>
      <c r="FUR28" s="0"/>
      <c r="FUS28" s="0"/>
      <c r="FUT28" s="0"/>
      <c r="FUU28" s="0"/>
      <c r="FUV28" s="0"/>
      <c r="FUW28" s="0"/>
      <c r="FUX28" s="0"/>
      <c r="FUY28" s="0"/>
      <c r="FUZ28" s="0"/>
      <c r="FVA28" s="0"/>
      <c r="FVB28" s="0"/>
      <c r="FVC28" s="0"/>
      <c r="FVD28" s="0"/>
      <c r="FVE28" s="0"/>
      <c r="FVF28" s="0"/>
      <c r="FVG28" s="0"/>
      <c r="FVH28" s="0"/>
      <c r="FVI28" s="0"/>
      <c r="FVJ28" s="0"/>
      <c r="FVK28" s="0"/>
      <c r="FVL28" s="0"/>
      <c r="FVM28" s="0"/>
      <c r="FVN28" s="0"/>
      <c r="FVO28" s="0"/>
      <c r="FVP28" s="0"/>
      <c r="FVQ28" s="0"/>
      <c r="FVR28" s="0"/>
      <c r="FVS28" s="0"/>
      <c r="FVT28" s="0"/>
      <c r="FVU28" s="0"/>
      <c r="FVV28" s="0"/>
      <c r="FVW28" s="0"/>
      <c r="FVX28" s="0"/>
      <c r="FVY28" s="0"/>
      <c r="FVZ28" s="0"/>
      <c r="FWA28" s="0"/>
      <c r="FWB28" s="0"/>
      <c r="FWC28" s="0"/>
      <c r="FWD28" s="0"/>
      <c r="FWE28" s="0"/>
      <c r="FWF28" s="0"/>
      <c r="FWG28" s="0"/>
      <c r="FWH28" s="0"/>
      <c r="FWI28" s="0"/>
      <c r="FWJ28" s="0"/>
      <c r="FWK28" s="0"/>
      <c r="FWL28" s="0"/>
      <c r="FWM28" s="0"/>
      <c r="FWN28" s="0"/>
      <c r="FWO28" s="0"/>
      <c r="FWP28" s="0"/>
      <c r="FWQ28" s="0"/>
      <c r="FWR28" s="0"/>
      <c r="FWS28" s="0"/>
      <c r="FWT28" s="0"/>
      <c r="FWU28" s="0"/>
      <c r="FWV28" s="0"/>
      <c r="FWW28" s="0"/>
      <c r="FWX28" s="0"/>
      <c r="FWY28" s="0"/>
      <c r="FWZ28" s="0"/>
      <c r="FXA28" s="0"/>
      <c r="FXB28" s="0"/>
      <c r="FXC28" s="0"/>
      <c r="FXD28" s="0"/>
      <c r="FXE28" s="0"/>
      <c r="FXF28" s="0"/>
      <c r="FXG28" s="0"/>
      <c r="FXH28" s="0"/>
      <c r="FXI28" s="0"/>
      <c r="FXJ28" s="0"/>
      <c r="FXK28" s="0"/>
      <c r="FXL28" s="0"/>
      <c r="FXM28" s="0"/>
      <c r="FXN28" s="0"/>
      <c r="FXO28" s="0"/>
      <c r="FXP28" s="0"/>
      <c r="FXQ28" s="0"/>
      <c r="FXR28" s="0"/>
      <c r="FXS28" s="0"/>
      <c r="FXT28" s="0"/>
      <c r="FXU28" s="0"/>
      <c r="FXV28" s="0"/>
      <c r="FXW28" s="0"/>
      <c r="FXX28" s="0"/>
      <c r="FXY28" s="0"/>
      <c r="FXZ28" s="0"/>
      <c r="FYA28" s="0"/>
      <c r="FYB28" s="0"/>
      <c r="FYC28" s="0"/>
      <c r="FYD28" s="0"/>
      <c r="FYE28" s="0"/>
      <c r="FYF28" s="0"/>
      <c r="FYG28" s="0"/>
      <c r="FYH28" s="0"/>
      <c r="FYI28" s="0"/>
      <c r="FYJ28" s="0"/>
      <c r="FYK28" s="0"/>
      <c r="FYL28" s="0"/>
      <c r="FYM28" s="0"/>
      <c r="FYN28" s="0"/>
      <c r="FYO28" s="0"/>
      <c r="FYP28" s="0"/>
      <c r="FYQ28" s="0"/>
      <c r="FYR28" s="0"/>
      <c r="FYS28" s="0"/>
      <c r="FYT28" s="0"/>
      <c r="FYU28" s="0"/>
      <c r="FYV28" s="0"/>
      <c r="FYW28" s="0"/>
      <c r="FYX28" s="0"/>
      <c r="FYY28" s="0"/>
      <c r="FYZ28" s="0"/>
      <c r="FZA28" s="0"/>
      <c r="FZB28" s="0"/>
      <c r="FZC28" s="0"/>
      <c r="FZD28" s="0"/>
      <c r="FZE28" s="0"/>
      <c r="FZF28" s="0"/>
      <c r="FZG28" s="0"/>
      <c r="FZH28" s="0"/>
      <c r="FZI28" s="0"/>
      <c r="FZJ28" s="0"/>
      <c r="FZK28" s="0"/>
      <c r="FZL28" s="0"/>
      <c r="FZM28" s="0"/>
      <c r="FZN28" s="0"/>
      <c r="FZO28" s="0"/>
      <c r="FZP28" s="0"/>
      <c r="FZQ28" s="0"/>
      <c r="FZR28" s="0"/>
      <c r="FZS28" s="0"/>
      <c r="FZT28" s="0"/>
      <c r="FZU28" s="0"/>
      <c r="FZV28" s="0"/>
      <c r="FZW28" s="0"/>
      <c r="FZX28" s="0"/>
      <c r="FZY28" s="0"/>
      <c r="FZZ28" s="0"/>
      <c r="GAA28" s="0"/>
      <c r="GAB28" s="0"/>
      <c r="GAC28" s="0"/>
      <c r="GAD28" s="0"/>
      <c r="GAE28" s="0"/>
      <c r="GAF28" s="0"/>
      <c r="GAG28" s="0"/>
      <c r="GAH28" s="0"/>
      <c r="GAI28" s="0"/>
      <c r="GAJ28" s="0"/>
      <c r="GAK28" s="0"/>
      <c r="GAL28" s="0"/>
      <c r="GAM28" s="0"/>
      <c r="GAN28" s="0"/>
      <c r="GAO28" s="0"/>
      <c r="GAP28" s="0"/>
      <c r="GAQ28" s="0"/>
      <c r="GAR28" s="0"/>
      <c r="GAS28" s="0"/>
      <c r="GAT28" s="0"/>
      <c r="GAU28" s="0"/>
      <c r="GAV28" s="0"/>
      <c r="GAW28" s="0"/>
      <c r="GAX28" s="0"/>
      <c r="GAY28" s="0"/>
      <c r="GAZ28" s="0"/>
      <c r="GBA28" s="0"/>
      <c r="GBB28" s="0"/>
      <c r="GBC28" s="0"/>
      <c r="GBD28" s="0"/>
      <c r="GBE28" s="0"/>
      <c r="GBF28" s="0"/>
      <c r="GBG28" s="0"/>
      <c r="GBH28" s="0"/>
      <c r="GBI28" s="0"/>
      <c r="GBJ28" s="0"/>
      <c r="GBK28" s="0"/>
      <c r="GBL28" s="0"/>
      <c r="GBM28" s="0"/>
      <c r="GBN28" s="0"/>
      <c r="GBO28" s="0"/>
      <c r="GBP28" s="0"/>
      <c r="GBQ28" s="0"/>
      <c r="GBR28" s="0"/>
      <c r="GBS28" s="0"/>
      <c r="GBT28" s="0"/>
      <c r="GBU28" s="0"/>
      <c r="GBV28" s="0"/>
      <c r="GBW28" s="0"/>
      <c r="GBX28" s="0"/>
      <c r="GBY28" s="0"/>
      <c r="GBZ28" s="0"/>
      <c r="GCA28" s="0"/>
      <c r="GCB28" s="0"/>
      <c r="GCC28" s="0"/>
      <c r="GCD28" s="0"/>
      <c r="GCE28" s="0"/>
      <c r="GCF28" s="0"/>
      <c r="GCG28" s="0"/>
      <c r="GCH28" s="0"/>
      <c r="GCI28" s="0"/>
      <c r="GCJ28" s="0"/>
      <c r="GCK28" s="0"/>
      <c r="GCL28" s="0"/>
      <c r="GCM28" s="0"/>
      <c r="GCN28" s="0"/>
      <c r="GCO28" s="0"/>
      <c r="GCP28" s="0"/>
      <c r="GCQ28" s="0"/>
      <c r="GCR28" s="0"/>
      <c r="GCS28" s="0"/>
      <c r="GCT28" s="0"/>
      <c r="GCU28" s="0"/>
      <c r="GCV28" s="0"/>
      <c r="GCW28" s="0"/>
      <c r="GCX28" s="0"/>
      <c r="GCY28" s="0"/>
      <c r="GCZ28" s="0"/>
      <c r="GDA28" s="0"/>
      <c r="GDB28" s="0"/>
      <c r="GDC28" s="0"/>
      <c r="GDD28" s="0"/>
      <c r="GDE28" s="0"/>
      <c r="GDF28" s="0"/>
      <c r="GDG28" s="0"/>
      <c r="GDH28" s="0"/>
      <c r="GDI28" s="0"/>
      <c r="GDJ28" s="0"/>
      <c r="GDK28" s="0"/>
      <c r="GDL28" s="0"/>
      <c r="GDM28" s="0"/>
      <c r="GDN28" s="0"/>
      <c r="GDO28" s="0"/>
      <c r="GDP28" s="0"/>
      <c r="GDQ28" s="0"/>
      <c r="GDR28" s="0"/>
      <c r="GDS28" s="0"/>
      <c r="GDT28" s="0"/>
      <c r="GDU28" s="0"/>
      <c r="GDV28" s="0"/>
      <c r="GDW28" s="0"/>
      <c r="GDX28" s="0"/>
      <c r="GDY28" s="0"/>
      <c r="GDZ28" s="0"/>
      <c r="GEA28" s="0"/>
      <c r="GEB28" s="0"/>
      <c r="GEC28" s="0"/>
      <c r="GED28" s="0"/>
      <c r="GEE28" s="0"/>
      <c r="GEF28" s="0"/>
      <c r="GEG28" s="0"/>
      <c r="GEH28" s="0"/>
      <c r="GEI28" s="0"/>
      <c r="GEJ28" s="0"/>
      <c r="GEK28" s="0"/>
      <c r="GEL28" s="0"/>
      <c r="GEM28" s="0"/>
      <c r="GEN28" s="0"/>
      <c r="GEO28" s="0"/>
      <c r="GEP28" s="0"/>
      <c r="GEQ28" s="0"/>
      <c r="GER28" s="0"/>
      <c r="GES28" s="0"/>
      <c r="GET28" s="0"/>
      <c r="GEU28" s="0"/>
      <c r="GEV28" s="0"/>
      <c r="GEW28" s="0"/>
      <c r="GEX28" s="0"/>
      <c r="GEY28" s="0"/>
      <c r="GEZ28" s="0"/>
      <c r="GFA28" s="0"/>
      <c r="GFB28" s="0"/>
      <c r="GFC28" s="0"/>
      <c r="GFD28" s="0"/>
      <c r="GFE28" s="0"/>
      <c r="GFF28" s="0"/>
      <c r="GFG28" s="0"/>
      <c r="GFH28" s="0"/>
      <c r="GFI28" s="0"/>
      <c r="GFJ28" s="0"/>
      <c r="GFK28" s="0"/>
      <c r="GFL28" s="0"/>
      <c r="GFM28" s="0"/>
      <c r="GFN28" s="0"/>
      <c r="GFO28" s="0"/>
      <c r="GFP28" s="0"/>
      <c r="GFQ28" s="0"/>
      <c r="GFR28" s="0"/>
      <c r="GFS28" s="0"/>
      <c r="GFT28" s="0"/>
      <c r="GFU28" s="0"/>
      <c r="GFV28" s="0"/>
      <c r="GFW28" s="0"/>
      <c r="GFX28" s="0"/>
      <c r="GFY28" s="0"/>
      <c r="GFZ28" s="0"/>
      <c r="GGA28" s="0"/>
      <c r="GGB28" s="0"/>
      <c r="GGC28" s="0"/>
      <c r="GGD28" s="0"/>
      <c r="GGE28" s="0"/>
      <c r="GGF28" s="0"/>
      <c r="GGG28" s="0"/>
      <c r="GGH28" s="0"/>
      <c r="GGI28" s="0"/>
      <c r="GGJ28" s="0"/>
      <c r="GGK28" s="0"/>
      <c r="GGL28" s="0"/>
      <c r="GGM28" s="0"/>
      <c r="GGN28" s="0"/>
      <c r="GGO28" s="0"/>
      <c r="GGP28" s="0"/>
      <c r="GGQ28" s="0"/>
      <c r="GGR28" s="0"/>
      <c r="GGS28" s="0"/>
      <c r="GGT28" s="0"/>
      <c r="GGU28" s="0"/>
      <c r="GGV28" s="0"/>
      <c r="GGW28" s="0"/>
      <c r="GGX28" s="0"/>
      <c r="GGY28" s="0"/>
      <c r="GGZ28" s="0"/>
      <c r="GHA28" s="0"/>
      <c r="GHB28" s="0"/>
      <c r="GHC28" s="0"/>
      <c r="GHD28" s="0"/>
      <c r="GHE28" s="0"/>
      <c r="GHF28" s="0"/>
      <c r="GHG28" s="0"/>
      <c r="GHH28" s="0"/>
      <c r="GHI28" s="0"/>
      <c r="GHJ28" s="0"/>
      <c r="GHK28" s="0"/>
      <c r="GHL28" s="0"/>
      <c r="GHM28" s="0"/>
      <c r="GHN28" s="0"/>
      <c r="GHO28" s="0"/>
      <c r="GHP28" s="0"/>
      <c r="GHQ28" s="0"/>
      <c r="GHR28" s="0"/>
      <c r="GHS28" s="0"/>
      <c r="GHT28" s="0"/>
      <c r="GHU28" s="0"/>
      <c r="GHV28" s="0"/>
      <c r="GHW28" s="0"/>
      <c r="GHX28" s="0"/>
      <c r="GHY28" s="0"/>
      <c r="GHZ28" s="0"/>
      <c r="GIA28" s="0"/>
      <c r="GIB28" s="0"/>
      <c r="GIC28" s="0"/>
      <c r="GID28" s="0"/>
      <c r="GIE28" s="0"/>
      <c r="GIF28" s="0"/>
      <c r="GIG28" s="0"/>
      <c r="GIH28" s="0"/>
      <c r="GII28" s="0"/>
      <c r="GIJ28" s="0"/>
      <c r="GIK28" s="0"/>
      <c r="GIL28" s="0"/>
      <c r="GIM28" s="0"/>
      <c r="GIN28" s="0"/>
      <c r="GIO28" s="0"/>
      <c r="GIP28" s="0"/>
      <c r="GIQ28" s="0"/>
      <c r="GIR28" s="0"/>
      <c r="GIS28" s="0"/>
      <c r="GIT28" s="0"/>
      <c r="GIU28" s="0"/>
      <c r="GIV28" s="0"/>
      <c r="GIW28" s="0"/>
      <c r="GIX28" s="0"/>
      <c r="GIY28" s="0"/>
      <c r="GIZ28" s="0"/>
      <c r="GJA28" s="0"/>
      <c r="GJB28" s="0"/>
      <c r="GJC28" s="0"/>
      <c r="GJD28" s="0"/>
      <c r="GJE28" s="0"/>
      <c r="GJF28" s="0"/>
      <c r="GJG28" s="0"/>
      <c r="GJH28" s="0"/>
      <c r="GJI28" s="0"/>
      <c r="GJJ28" s="0"/>
      <c r="GJK28" s="0"/>
      <c r="GJL28" s="0"/>
      <c r="GJM28" s="0"/>
      <c r="GJN28" s="0"/>
      <c r="GJO28" s="0"/>
      <c r="GJP28" s="0"/>
      <c r="GJQ28" s="0"/>
      <c r="GJR28" s="0"/>
      <c r="GJS28" s="0"/>
      <c r="GJT28" s="0"/>
      <c r="GJU28" s="0"/>
      <c r="GJV28" s="0"/>
      <c r="GJW28" s="0"/>
      <c r="GJX28" s="0"/>
      <c r="GJY28" s="0"/>
      <c r="GJZ28" s="0"/>
      <c r="GKA28" s="0"/>
      <c r="GKB28" s="0"/>
      <c r="GKC28" s="0"/>
      <c r="GKD28" s="0"/>
      <c r="GKE28" s="0"/>
      <c r="GKF28" s="0"/>
      <c r="GKG28" s="0"/>
      <c r="GKH28" s="0"/>
      <c r="GKI28" s="0"/>
      <c r="GKJ28" s="0"/>
      <c r="GKK28" s="0"/>
      <c r="GKL28" s="0"/>
      <c r="GKM28" s="0"/>
      <c r="GKN28" s="0"/>
      <c r="GKO28" s="0"/>
      <c r="GKP28" s="0"/>
      <c r="GKQ28" s="0"/>
      <c r="GKR28" s="0"/>
      <c r="GKS28" s="0"/>
      <c r="GKT28" s="0"/>
      <c r="GKU28" s="0"/>
      <c r="GKV28" s="0"/>
      <c r="GKW28" s="0"/>
      <c r="GKX28" s="0"/>
      <c r="GKY28" s="0"/>
      <c r="GKZ28" s="0"/>
      <c r="GLA28" s="0"/>
      <c r="GLB28" s="0"/>
      <c r="GLC28" s="0"/>
      <c r="GLD28" s="0"/>
      <c r="GLE28" s="0"/>
      <c r="GLF28" s="0"/>
      <c r="GLG28" s="0"/>
      <c r="GLH28" s="0"/>
      <c r="GLI28" s="0"/>
      <c r="GLJ28" s="0"/>
      <c r="GLK28" s="0"/>
      <c r="GLL28" s="0"/>
      <c r="GLM28" s="0"/>
      <c r="GLN28" s="0"/>
      <c r="GLO28" s="0"/>
      <c r="GLP28" s="0"/>
      <c r="GLQ28" s="0"/>
      <c r="GLR28" s="0"/>
      <c r="GLS28" s="0"/>
      <c r="GLT28" s="0"/>
      <c r="GLU28" s="0"/>
      <c r="GLV28" s="0"/>
      <c r="GLW28" s="0"/>
      <c r="GLX28" s="0"/>
      <c r="GLY28" s="0"/>
      <c r="GLZ28" s="0"/>
      <c r="GMA28" s="0"/>
      <c r="GMB28" s="0"/>
      <c r="GMC28" s="0"/>
      <c r="GMD28" s="0"/>
      <c r="GME28" s="0"/>
      <c r="GMF28" s="0"/>
      <c r="GMG28" s="0"/>
      <c r="GMH28" s="0"/>
      <c r="GMI28" s="0"/>
      <c r="GMJ28" s="0"/>
      <c r="GMK28" s="0"/>
      <c r="GML28" s="0"/>
      <c r="GMM28" s="0"/>
      <c r="GMN28" s="0"/>
      <c r="GMO28" s="0"/>
      <c r="GMP28" s="0"/>
      <c r="GMQ28" s="0"/>
      <c r="GMR28" s="0"/>
      <c r="GMS28" s="0"/>
      <c r="GMT28" s="0"/>
      <c r="GMU28" s="0"/>
      <c r="GMV28" s="0"/>
      <c r="GMW28" s="0"/>
      <c r="GMX28" s="0"/>
      <c r="GMY28" s="0"/>
      <c r="GMZ28" s="0"/>
      <c r="GNA28" s="0"/>
      <c r="GNB28" s="0"/>
      <c r="GNC28" s="0"/>
      <c r="GND28" s="0"/>
      <c r="GNE28" s="0"/>
      <c r="GNF28" s="0"/>
      <c r="GNG28" s="0"/>
      <c r="GNH28" s="0"/>
      <c r="GNI28" s="0"/>
      <c r="GNJ28" s="0"/>
      <c r="GNK28" s="0"/>
      <c r="GNL28" s="0"/>
      <c r="GNM28" s="0"/>
      <c r="GNN28" s="0"/>
      <c r="GNO28" s="0"/>
      <c r="GNP28" s="0"/>
      <c r="GNQ28" s="0"/>
      <c r="GNR28" s="0"/>
      <c r="GNS28" s="0"/>
      <c r="GNT28" s="0"/>
      <c r="GNU28" s="0"/>
      <c r="GNV28" s="0"/>
      <c r="GNW28" s="0"/>
      <c r="GNX28" s="0"/>
      <c r="GNY28" s="0"/>
      <c r="GNZ28" s="0"/>
      <c r="GOA28" s="0"/>
      <c r="GOB28" s="0"/>
      <c r="GOC28" s="0"/>
      <c r="GOD28" s="0"/>
      <c r="GOE28" s="0"/>
      <c r="GOF28" s="0"/>
      <c r="GOG28" s="0"/>
      <c r="GOH28" s="0"/>
      <c r="GOI28" s="0"/>
      <c r="GOJ28" s="0"/>
      <c r="GOK28" s="0"/>
      <c r="GOL28" s="0"/>
      <c r="GOM28" s="0"/>
      <c r="GON28" s="0"/>
      <c r="GOO28" s="0"/>
      <c r="GOP28" s="0"/>
      <c r="GOQ28" s="0"/>
      <c r="GOR28" s="0"/>
      <c r="GOS28" s="0"/>
      <c r="GOT28" s="0"/>
      <c r="GOU28" s="0"/>
      <c r="GOV28" s="0"/>
      <c r="GOW28" s="0"/>
      <c r="GOX28" s="0"/>
      <c r="GOY28" s="0"/>
      <c r="GOZ28" s="0"/>
      <c r="GPA28" s="0"/>
      <c r="GPB28" s="0"/>
      <c r="GPC28" s="0"/>
      <c r="GPD28" s="0"/>
      <c r="GPE28" s="0"/>
      <c r="GPF28" s="0"/>
      <c r="GPG28" s="0"/>
      <c r="GPH28" s="0"/>
      <c r="GPI28" s="0"/>
      <c r="GPJ28" s="0"/>
      <c r="GPK28" s="0"/>
      <c r="GPL28" s="0"/>
      <c r="GPM28" s="0"/>
      <c r="GPN28" s="0"/>
      <c r="GPO28" s="0"/>
      <c r="GPP28" s="0"/>
      <c r="GPQ28" s="0"/>
      <c r="GPR28" s="0"/>
      <c r="GPS28" s="0"/>
      <c r="GPT28" s="0"/>
      <c r="GPU28" s="0"/>
      <c r="GPV28" s="0"/>
      <c r="GPW28" s="0"/>
      <c r="GPX28" s="0"/>
      <c r="GPY28" s="0"/>
      <c r="GPZ28" s="0"/>
      <c r="GQA28" s="0"/>
      <c r="GQB28" s="0"/>
      <c r="GQC28" s="0"/>
      <c r="GQD28" s="0"/>
      <c r="GQE28" s="0"/>
      <c r="GQF28" s="0"/>
      <c r="GQG28" s="0"/>
      <c r="GQH28" s="0"/>
      <c r="GQI28" s="0"/>
      <c r="GQJ28" s="0"/>
      <c r="GQK28" s="0"/>
      <c r="GQL28" s="0"/>
      <c r="GQM28" s="0"/>
      <c r="GQN28" s="0"/>
      <c r="GQO28" s="0"/>
      <c r="GQP28" s="0"/>
      <c r="GQQ28" s="0"/>
      <c r="GQR28" s="0"/>
      <c r="GQS28" s="0"/>
      <c r="GQT28" s="0"/>
      <c r="GQU28" s="0"/>
      <c r="GQV28" s="0"/>
      <c r="GQW28" s="0"/>
      <c r="GQX28" s="0"/>
      <c r="GQY28" s="0"/>
      <c r="GQZ28" s="0"/>
      <c r="GRA28" s="0"/>
      <c r="GRB28" s="0"/>
      <c r="GRC28" s="0"/>
      <c r="GRD28" s="0"/>
      <c r="GRE28" s="0"/>
      <c r="GRF28" s="0"/>
      <c r="GRG28" s="0"/>
      <c r="GRH28" s="0"/>
      <c r="GRI28" s="0"/>
      <c r="GRJ28" s="0"/>
      <c r="GRK28" s="0"/>
      <c r="GRL28" s="0"/>
      <c r="GRM28" s="0"/>
      <c r="GRN28" s="0"/>
      <c r="GRO28" s="0"/>
      <c r="GRP28" s="0"/>
      <c r="GRQ28" s="0"/>
      <c r="GRR28" s="0"/>
      <c r="GRS28" s="0"/>
      <c r="GRT28" s="0"/>
      <c r="GRU28" s="0"/>
      <c r="GRV28" s="0"/>
      <c r="GRW28" s="0"/>
      <c r="GRX28" s="0"/>
      <c r="GRY28" s="0"/>
      <c r="GRZ28" s="0"/>
      <c r="GSA28" s="0"/>
      <c r="GSB28" s="0"/>
      <c r="GSC28" s="0"/>
      <c r="GSD28" s="0"/>
      <c r="GSE28" s="0"/>
      <c r="GSF28" s="0"/>
      <c r="GSG28" s="0"/>
      <c r="GSH28" s="0"/>
      <c r="GSI28" s="0"/>
      <c r="GSJ28" s="0"/>
      <c r="GSK28" s="0"/>
      <c r="GSL28" s="0"/>
      <c r="GSM28" s="0"/>
      <c r="GSN28" s="0"/>
      <c r="GSO28" s="0"/>
      <c r="GSP28" s="0"/>
      <c r="GSQ28" s="0"/>
      <c r="GSR28" s="0"/>
      <c r="GSS28" s="0"/>
      <c r="GST28" s="0"/>
      <c r="GSU28" s="0"/>
      <c r="GSV28" s="0"/>
      <c r="GSW28" s="0"/>
      <c r="GSX28" s="0"/>
      <c r="GSY28" s="0"/>
      <c r="GSZ28" s="0"/>
      <c r="GTA28" s="0"/>
      <c r="GTB28" s="0"/>
      <c r="GTC28" s="0"/>
      <c r="GTD28" s="0"/>
      <c r="GTE28" s="0"/>
      <c r="GTF28" s="0"/>
      <c r="GTG28" s="0"/>
      <c r="GTH28" s="0"/>
      <c r="GTI28" s="0"/>
      <c r="GTJ28" s="0"/>
      <c r="GTK28" s="0"/>
      <c r="GTL28" s="0"/>
      <c r="GTM28" s="0"/>
      <c r="GTN28" s="0"/>
      <c r="GTO28" s="0"/>
      <c r="GTP28" s="0"/>
      <c r="GTQ28" s="0"/>
      <c r="GTR28" s="0"/>
      <c r="GTS28" s="0"/>
      <c r="GTT28" s="0"/>
      <c r="GTU28" s="0"/>
      <c r="GTV28" s="0"/>
      <c r="GTW28" s="0"/>
      <c r="GTX28" s="0"/>
      <c r="GTY28" s="0"/>
      <c r="GTZ28" s="0"/>
      <c r="GUA28" s="0"/>
      <c r="GUB28" s="0"/>
      <c r="GUC28" s="0"/>
      <c r="GUD28" s="0"/>
      <c r="GUE28" s="0"/>
      <c r="GUF28" s="0"/>
      <c r="GUG28" s="0"/>
      <c r="GUH28" s="0"/>
      <c r="GUI28" s="0"/>
      <c r="GUJ28" s="0"/>
      <c r="GUK28" s="0"/>
      <c r="GUL28" s="0"/>
      <c r="GUM28" s="0"/>
      <c r="GUN28" s="0"/>
      <c r="GUO28" s="0"/>
      <c r="GUP28" s="0"/>
      <c r="GUQ28" s="0"/>
      <c r="GUR28" s="0"/>
      <c r="GUS28" s="0"/>
      <c r="GUT28" s="0"/>
      <c r="GUU28" s="0"/>
      <c r="GUV28" s="0"/>
      <c r="GUW28" s="0"/>
      <c r="GUX28" s="0"/>
      <c r="GUY28" s="0"/>
      <c r="GUZ28" s="0"/>
      <c r="GVA28" s="0"/>
      <c r="GVB28" s="0"/>
      <c r="GVC28" s="0"/>
      <c r="GVD28" s="0"/>
      <c r="GVE28" s="0"/>
      <c r="GVF28" s="0"/>
      <c r="GVG28" s="0"/>
      <c r="GVH28" s="0"/>
      <c r="GVI28" s="0"/>
      <c r="GVJ28" s="0"/>
      <c r="GVK28" s="0"/>
      <c r="GVL28" s="0"/>
      <c r="GVM28" s="0"/>
      <c r="GVN28" s="0"/>
      <c r="GVO28" s="0"/>
      <c r="GVP28" s="0"/>
      <c r="GVQ28" s="0"/>
      <c r="GVR28" s="0"/>
      <c r="GVS28" s="0"/>
      <c r="GVT28" s="0"/>
      <c r="GVU28" s="0"/>
      <c r="GVV28" s="0"/>
      <c r="GVW28" s="0"/>
      <c r="GVX28" s="0"/>
      <c r="GVY28" s="0"/>
      <c r="GVZ28" s="0"/>
      <c r="GWA28" s="0"/>
      <c r="GWB28" s="0"/>
      <c r="GWC28" s="0"/>
      <c r="GWD28" s="0"/>
      <c r="GWE28" s="0"/>
      <c r="GWF28" s="0"/>
      <c r="GWG28" s="0"/>
      <c r="GWH28" s="0"/>
      <c r="GWI28" s="0"/>
      <c r="GWJ28" s="0"/>
      <c r="GWK28" s="0"/>
      <c r="GWL28" s="0"/>
      <c r="GWM28" s="0"/>
      <c r="GWN28" s="0"/>
      <c r="GWO28" s="0"/>
      <c r="GWP28" s="0"/>
      <c r="GWQ28" s="0"/>
      <c r="GWR28" s="0"/>
      <c r="GWS28" s="0"/>
      <c r="GWT28" s="0"/>
      <c r="GWU28" s="0"/>
      <c r="GWV28" s="0"/>
      <c r="GWW28" s="0"/>
      <c r="GWX28" s="0"/>
      <c r="GWY28" s="0"/>
      <c r="GWZ28" s="0"/>
      <c r="GXA28" s="0"/>
      <c r="GXB28" s="0"/>
      <c r="GXC28" s="0"/>
      <c r="GXD28" s="0"/>
      <c r="GXE28" s="0"/>
      <c r="GXF28" s="0"/>
      <c r="GXG28" s="0"/>
      <c r="GXH28" s="0"/>
      <c r="GXI28" s="0"/>
      <c r="GXJ28" s="0"/>
      <c r="GXK28" s="0"/>
      <c r="GXL28" s="0"/>
      <c r="GXM28" s="0"/>
      <c r="GXN28" s="0"/>
      <c r="GXO28" s="0"/>
      <c r="GXP28" s="0"/>
      <c r="GXQ28" s="0"/>
      <c r="GXR28" s="0"/>
      <c r="GXS28" s="0"/>
      <c r="GXT28" s="0"/>
      <c r="GXU28" s="0"/>
      <c r="GXV28" s="0"/>
      <c r="GXW28" s="0"/>
      <c r="GXX28" s="0"/>
      <c r="GXY28" s="0"/>
      <c r="GXZ28" s="0"/>
      <c r="GYA28" s="0"/>
      <c r="GYB28" s="0"/>
      <c r="GYC28" s="0"/>
      <c r="GYD28" s="0"/>
      <c r="GYE28" s="0"/>
      <c r="GYF28" s="0"/>
      <c r="GYG28" s="0"/>
      <c r="GYH28" s="0"/>
      <c r="GYI28" s="0"/>
      <c r="GYJ28" s="0"/>
      <c r="GYK28" s="0"/>
      <c r="GYL28" s="0"/>
      <c r="GYM28" s="0"/>
      <c r="GYN28" s="0"/>
      <c r="GYO28" s="0"/>
      <c r="GYP28" s="0"/>
      <c r="GYQ28" s="0"/>
      <c r="GYR28" s="0"/>
      <c r="GYS28" s="0"/>
      <c r="GYT28" s="0"/>
      <c r="GYU28" s="0"/>
      <c r="GYV28" s="0"/>
      <c r="GYW28" s="0"/>
      <c r="GYX28" s="0"/>
      <c r="GYY28" s="0"/>
      <c r="GYZ28" s="0"/>
      <c r="GZA28" s="0"/>
      <c r="GZB28" s="0"/>
      <c r="GZC28" s="0"/>
      <c r="GZD28" s="0"/>
      <c r="GZE28" s="0"/>
      <c r="GZF28" s="0"/>
      <c r="GZG28" s="0"/>
      <c r="GZH28" s="0"/>
      <c r="GZI28" s="0"/>
      <c r="GZJ28" s="0"/>
      <c r="GZK28" s="0"/>
      <c r="GZL28" s="0"/>
      <c r="GZM28" s="0"/>
      <c r="GZN28" s="0"/>
      <c r="GZO28" s="0"/>
      <c r="GZP28" s="0"/>
      <c r="GZQ28" s="0"/>
      <c r="GZR28" s="0"/>
      <c r="GZS28" s="0"/>
      <c r="GZT28" s="0"/>
      <c r="GZU28" s="0"/>
      <c r="GZV28" s="0"/>
      <c r="GZW28" s="0"/>
      <c r="GZX28" s="0"/>
      <c r="GZY28" s="0"/>
      <c r="GZZ28" s="0"/>
      <c r="HAA28" s="0"/>
      <c r="HAB28" s="0"/>
      <c r="HAC28" s="0"/>
      <c r="HAD28" s="0"/>
      <c r="HAE28" s="0"/>
      <c r="HAF28" s="0"/>
      <c r="HAG28" s="0"/>
      <c r="HAH28" s="0"/>
      <c r="HAI28" s="0"/>
      <c r="HAJ28" s="0"/>
      <c r="HAK28" s="0"/>
      <c r="HAL28" s="0"/>
      <c r="HAM28" s="0"/>
      <c r="HAN28" s="0"/>
      <c r="HAO28" s="0"/>
      <c r="HAP28" s="0"/>
      <c r="HAQ28" s="0"/>
      <c r="HAR28" s="0"/>
      <c r="HAS28" s="0"/>
      <c r="HAT28" s="0"/>
      <c r="HAU28" s="0"/>
      <c r="HAV28" s="0"/>
      <c r="HAW28" s="0"/>
      <c r="HAX28" s="0"/>
      <c r="HAY28" s="0"/>
      <c r="HAZ28" s="0"/>
      <c r="HBA28" s="0"/>
      <c r="HBB28" s="0"/>
      <c r="HBC28" s="0"/>
      <c r="HBD28" s="0"/>
      <c r="HBE28" s="0"/>
      <c r="HBF28" s="0"/>
      <c r="HBG28" s="0"/>
      <c r="HBH28" s="0"/>
      <c r="HBI28" s="0"/>
      <c r="HBJ28" s="0"/>
      <c r="HBK28" s="0"/>
      <c r="HBL28" s="0"/>
      <c r="HBM28" s="0"/>
      <c r="HBN28" s="0"/>
      <c r="HBO28" s="0"/>
      <c r="HBP28" s="0"/>
      <c r="HBQ28" s="0"/>
      <c r="HBR28" s="0"/>
      <c r="HBS28" s="0"/>
      <c r="HBT28" s="0"/>
      <c r="HBU28" s="0"/>
      <c r="HBV28" s="0"/>
      <c r="HBW28" s="0"/>
      <c r="HBX28" s="0"/>
      <c r="HBY28" s="0"/>
      <c r="HBZ28" s="0"/>
      <c r="HCA28" s="0"/>
      <c r="HCB28" s="0"/>
      <c r="HCC28" s="0"/>
      <c r="HCD28" s="0"/>
      <c r="HCE28" s="0"/>
      <c r="HCF28" s="0"/>
      <c r="HCG28" s="0"/>
      <c r="HCH28" s="0"/>
      <c r="HCI28" s="0"/>
      <c r="HCJ28" s="0"/>
      <c r="HCK28" s="0"/>
      <c r="HCL28" s="0"/>
      <c r="HCM28" s="0"/>
      <c r="HCN28" s="0"/>
      <c r="HCO28" s="0"/>
      <c r="HCP28" s="0"/>
      <c r="HCQ28" s="0"/>
      <c r="HCR28" s="0"/>
      <c r="HCS28" s="0"/>
      <c r="HCT28" s="0"/>
      <c r="HCU28" s="0"/>
      <c r="HCV28" s="0"/>
      <c r="HCW28" s="0"/>
      <c r="HCX28" s="0"/>
      <c r="HCY28" s="0"/>
      <c r="HCZ28" s="0"/>
      <c r="HDA28" s="0"/>
      <c r="HDB28" s="0"/>
      <c r="HDC28" s="0"/>
      <c r="HDD28" s="0"/>
      <c r="HDE28" s="0"/>
      <c r="HDF28" s="0"/>
      <c r="HDG28" s="0"/>
      <c r="HDH28" s="0"/>
      <c r="HDI28" s="0"/>
      <c r="HDJ28" s="0"/>
      <c r="HDK28" s="0"/>
      <c r="HDL28" s="0"/>
      <c r="HDM28" s="0"/>
      <c r="HDN28" s="0"/>
      <c r="HDO28" s="0"/>
      <c r="HDP28" s="0"/>
      <c r="HDQ28" s="0"/>
      <c r="HDR28" s="0"/>
      <c r="HDS28" s="0"/>
      <c r="HDT28" s="0"/>
      <c r="HDU28" s="0"/>
      <c r="HDV28" s="0"/>
      <c r="HDW28" s="0"/>
      <c r="HDX28" s="0"/>
      <c r="HDY28" s="0"/>
      <c r="HDZ28" s="0"/>
      <c r="HEA28" s="0"/>
      <c r="HEB28" s="0"/>
      <c r="HEC28" s="0"/>
      <c r="HED28" s="0"/>
      <c r="HEE28" s="0"/>
      <c r="HEF28" s="0"/>
      <c r="HEG28" s="0"/>
      <c r="HEH28" s="0"/>
      <c r="HEI28" s="0"/>
      <c r="HEJ28" s="0"/>
      <c r="HEK28" s="0"/>
      <c r="HEL28" s="0"/>
      <c r="HEM28" s="0"/>
      <c r="HEN28" s="0"/>
      <c r="HEO28" s="0"/>
      <c r="HEP28" s="0"/>
      <c r="HEQ28" s="0"/>
      <c r="HER28" s="0"/>
      <c r="HES28" s="0"/>
      <c r="HET28" s="0"/>
      <c r="HEU28" s="0"/>
      <c r="HEV28" s="0"/>
      <c r="HEW28" s="0"/>
      <c r="HEX28" s="0"/>
      <c r="HEY28" s="0"/>
      <c r="HEZ28" s="0"/>
      <c r="HFA28" s="0"/>
      <c r="HFB28" s="0"/>
      <c r="HFC28" s="0"/>
      <c r="HFD28" s="0"/>
      <c r="HFE28" s="0"/>
      <c r="HFF28" s="0"/>
      <c r="HFG28" s="0"/>
      <c r="HFH28" s="0"/>
      <c r="HFI28" s="0"/>
      <c r="HFJ28" s="0"/>
      <c r="HFK28" s="0"/>
      <c r="HFL28" s="0"/>
      <c r="HFM28" s="0"/>
      <c r="HFN28" s="0"/>
      <c r="HFO28" s="0"/>
      <c r="HFP28" s="0"/>
      <c r="HFQ28" s="0"/>
      <c r="HFR28" s="0"/>
      <c r="HFS28" s="0"/>
      <c r="HFT28" s="0"/>
      <c r="HFU28" s="0"/>
      <c r="HFV28" s="0"/>
      <c r="HFW28" s="0"/>
      <c r="HFX28" s="0"/>
      <c r="HFY28" s="0"/>
      <c r="HFZ28" s="0"/>
      <c r="HGA28" s="0"/>
      <c r="HGB28" s="0"/>
      <c r="HGC28" s="0"/>
      <c r="HGD28" s="0"/>
      <c r="HGE28" s="0"/>
      <c r="HGF28" s="0"/>
      <c r="HGG28" s="0"/>
      <c r="HGH28" s="0"/>
      <c r="HGI28" s="0"/>
      <c r="HGJ28" s="0"/>
      <c r="HGK28" s="0"/>
      <c r="HGL28" s="0"/>
      <c r="HGM28" s="0"/>
      <c r="HGN28" s="0"/>
      <c r="HGO28" s="0"/>
      <c r="HGP28" s="0"/>
      <c r="HGQ28" s="0"/>
      <c r="HGR28" s="0"/>
      <c r="HGS28" s="0"/>
      <c r="HGT28" s="0"/>
      <c r="HGU28" s="0"/>
      <c r="HGV28" s="0"/>
      <c r="HGW28" s="0"/>
      <c r="HGX28" s="0"/>
      <c r="HGY28" s="0"/>
      <c r="HGZ28" s="0"/>
      <c r="HHA28" s="0"/>
      <c r="HHB28" s="0"/>
      <c r="HHC28" s="0"/>
      <c r="HHD28" s="0"/>
      <c r="HHE28" s="0"/>
      <c r="HHF28" s="0"/>
      <c r="HHG28" s="0"/>
      <c r="HHH28" s="0"/>
      <c r="HHI28" s="0"/>
      <c r="HHJ28" s="0"/>
      <c r="HHK28" s="0"/>
      <c r="HHL28" s="0"/>
      <c r="HHM28" s="0"/>
      <c r="HHN28" s="0"/>
      <c r="HHO28" s="0"/>
      <c r="HHP28" s="0"/>
      <c r="HHQ28" s="0"/>
      <c r="HHR28" s="0"/>
      <c r="HHS28" s="0"/>
      <c r="HHT28" s="0"/>
      <c r="HHU28" s="0"/>
      <c r="HHV28" s="0"/>
      <c r="HHW28" s="0"/>
      <c r="HHX28" s="0"/>
      <c r="HHY28" s="0"/>
      <c r="HHZ28" s="0"/>
      <c r="HIA28" s="0"/>
      <c r="HIB28" s="0"/>
      <c r="HIC28" s="0"/>
      <c r="HID28" s="0"/>
      <c r="HIE28" s="0"/>
      <c r="HIF28" s="0"/>
      <c r="HIG28" s="0"/>
      <c r="HIH28" s="0"/>
      <c r="HII28" s="0"/>
      <c r="HIJ28" s="0"/>
      <c r="HIK28" s="0"/>
      <c r="HIL28" s="0"/>
      <c r="HIM28" s="0"/>
      <c r="HIN28" s="0"/>
      <c r="HIO28" s="0"/>
      <c r="HIP28" s="0"/>
      <c r="HIQ28" s="0"/>
      <c r="HIR28" s="0"/>
      <c r="HIS28" s="0"/>
      <c r="HIT28" s="0"/>
      <c r="HIU28" s="0"/>
      <c r="HIV28" s="0"/>
      <c r="HIW28" s="0"/>
      <c r="HIX28" s="0"/>
      <c r="HIY28" s="0"/>
      <c r="HIZ28" s="0"/>
      <c r="HJA28" s="0"/>
      <c r="HJB28" s="0"/>
      <c r="HJC28" s="0"/>
      <c r="HJD28" s="0"/>
      <c r="HJE28" s="0"/>
      <c r="HJF28" s="0"/>
      <c r="HJG28" s="0"/>
      <c r="HJH28" s="0"/>
      <c r="HJI28" s="0"/>
      <c r="HJJ28" s="0"/>
      <c r="HJK28" s="0"/>
      <c r="HJL28" s="0"/>
      <c r="HJM28" s="0"/>
      <c r="HJN28" s="0"/>
      <c r="HJO28" s="0"/>
      <c r="HJP28" s="0"/>
      <c r="HJQ28" s="0"/>
      <c r="HJR28" s="0"/>
      <c r="HJS28" s="0"/>
      <c r="HJT28" s="0"/>
      <c r="HJU28" s="0"/>
      <c r="HJV28" s="0"/>
      <c r="HJW28" s="0"/>
      <c r="HJX28" s="0"/>
      <c r="HJY28" s="0"/>
      <c r="HJZ28" s="0"/>
      <c r="HKA28" s="0"/>
      <c r="HKB28" s="0"/>
      <c r="HKC28" s="0"/>
      <c r="HKD28" s="0"/>
      <c r="HKE28" s="0"/>
      <c r="HKF28" s="0"/>
      <c r="HKG28" s="0"/>
      <c r="HKH28" s="0"/>
      <c r="HKI28" s="0"/>
      <c r="HKJ28" s="0"/>
      <c r="HKK28" s="0"/>
      <c r="HKL28" s="0"/>
      <c r="HKM28" s="0"/>
      <c r="HKN28" s="0"/>
      <c r="HKO28" s="0"/>
      <c r="HKP28" s="0"/>
      <c r="HKQ28" s="0"/>
      <c r="HKR28" s="0"/>
      <c r="HKS28" s="0"/>
      <c r="HKT28" s="0"/>
      <c r="HKU28" s="0"/>
      <c r="HKV28" s="0"/>
      <c r="HKW28" s="0"/>
      <c r="HKX28" s="0"/>
      <c r="HKY28" s="0"/>
      <c r="HKZ28" s="0"/>
      <c r="HLA28" s="0"/>
      <c r="HLB28" s="0"/>
      <c r="HLC28" s="0"/>
      <c r="HLD28" s="0"/>
      <c r="HLE28" s="0"/>
      <c r="HLF28" s="0"/>
      <c r="HLG28" s="0"/>
      <c r="HLH28" s="0"/>
      <c r="HLI28" s="0"/>
      <c r="HLJ28" s="0"/>
      <c r="HLK28" s="0"/>
      <c r="HLL28" s="0"/>
      <c r="HLM28" s="0"/>
      <c r="HLN28" s="0"/>
      <c r="HLO28" s="0"/>
      <c r="HLP28" s="0"/>
      <c r="HLQ28" s="0"/>
      <c r="HLR28" s="0"/>
      <c r="HLS28" s="0"/>
      <c r="HLT28" s="0"/>
      <c r="HLU28" s="0"/>
      <c r="HLV28" s="0"/>
      <c r="HLW28" s="0"/>
      <c r="HLX28" s="0"/>
      <c r="HLY28" s="0"/>
      <c r="HLZ28" s="0"/>
      <c r="HMA28" s="0"/>
      <c r="HMB28" s="0"/>
      <c r="HMC28" s="0"/>
      <c r="HMD28" s="0"/>
      <c r="HME28" s="0"/>
      <c r="HMF28" s="0"/>
      <c r="HMG28" s="0"/>
      <c r="HMH28" s="0"/>
      <c r="HMI28" s="0"/>
      <c r="HMJ28" s="0"/>
      <c r="HMK28" s="0"/>
      <c r="HML28" s="0"/>
      <c r="HMM28" s="0"/>
      <c r="HMN28" s="0"/>
      <c r="HMO28" s="0"/>
      <c r="HMP28" s="0"/>
      <c r="HMQ28" s="0"/>
      <c r="HMR28" s="0"/>
      <c r="HMS28" s="0"/>
      <c r="HMT28" s="0"/>
      <c r="HMU28" s="0"/>
      <c r="HMV28" s="0"/>
      <c r="HMW28" s="0"/>
      <c r="HMX28" s="0"/>
      <c r="HMY28" s="0"/>
      <c r="HMZ28" s="0"/>
      <c r="HNA28" s="0"/>
      <c r="HNB28" s="0"/>
      <c r="HNC28" s="0"/>
      <c r="HND28" s="0"/>
      <c r="HNE28" s="0"/>
      <c r="HNF28" s="0"/>
      <c r="HNG28" s="0"/>
      <c r="HNH28" s="0"/>
      <c r="HNI28" s="0"/>
      <c r="HNJ28" s="0"/>
      <c r="HNK28" s="0"/>
      <c r="HNL28" s="0"/>
      <c r="HNM28" s="0"/>
      <c r="HNN28" s="0"/>
      <c r="HNO28" s="0"/>
      <c r="HNP28" s="0"/>
      <c r="HNQ28" s="0"/>
      <c r="HNR28" s="0"/>
      <c r="HNS28" s="0"/>
      <c r="HNT28" s="0"/>
      <c r="HNU28" s="0"/>
      <c r="HNV28" s="0"/>
      <c r="HNW28" s="0"/>
      <c r="HNX28" s="0"/>
      <c r="HNY28" s="0"/>
      <c r="HNZ28" s="0"/>
      <c r="HOA28" s="0"/>
      <c r="HOB28" s="0"/>
      <c r="HOC28" s="0"/>
      <c r="HOD28" s="0"/>
      <c r="HOE28" s="0"/>
      <c r="HOF28" s="0"/>
      <c r="HOG28" s="0"/>
      <c r="HOH28" s="0"/>
      <c r="HOI28" s="0"/>
      <c r="HOJ28" s="0"/>
      <c r="HOK28" s="0"/>
      <c r="HOL28" s="0"/>
      <c r="HOM28" s="0"/>
      <c r="HON28" s="0"/>
      <c r="HOO28" s="0"/>
      <c r="HOP28" s="0"/>
      <c r="HOQ28" s="0"/>
      <c r="HOR28" s="0"/>
      <c r="HOS28" s="0"/>
      <c r="HOT28" s="0"/>
      <c r="HOU28" s="0"/>
      <c r="HOV28" s="0"/>
      <c r="HOW28" s="0"/>
      <c r="HOX28" s="0"/>
      <c r="HOY28" s="0"/>
      <c r="HOZ28" s="0"/>
      <c r="HPA28" s="0"/>
      <c r="HPB28" s="0"/>
      <c r="HPC28" s="0"/>
      <c r="HPD28" s="0"/>
      <c r="HPE28" s="0"/>
      <c r="HPF28" s="0"/>
      <c r="HPG28" s="0"/>
      <c r="HPH28" s="0"/>
      <c r="HPI28" s="0"/>
      <c r="HPJ28" s="0"/>
      <c r="HPK28" s="0"/>
      <c r="HPL28" s="0"/>
      <c r="HPM28" s="0"/>
      <c r="HPN28" s="0"/>
      <c r="HPO28" s="0"/>
      <c r="HPP28" s="0"/>
      <c r="HPQ28" s="0"/>
      <c r="HPR28" s="0"/>
      <c r="HPS28" s="0"/>
      <c r="HPT28" s="0"/>
      <c r="HPU28" s="0"/>
      <c r="HPV28" s="0"/>
      <c r="HPW28" s="0"/>
      <c r="HPX28" s="0"/>
      <c r="HPY28" s="0"/>
      <c r="HPZ28" s="0"/>
      <c r="HQA28" s="0"/>
      <c r="HQB28" s="0"/>
      <c r="HQC28" s="0"/>
      <c r="HQD28" s="0"/>
      <c r="HQE28" s="0"/>
      <c r="HQF28" s="0"/>
      <c r="HQG28" s="0"/>
      <c r="HQH28" s="0"/>
      <c r="HQI28" s="0"/>
      <c r="HQJ28" s="0"/>
      <c r="HQK28" s="0"/>
      <c r="HQL28" s="0"/>
      <c r="HQM28" s="0"/>
      <c r="HQN28" s="0"/>
      <c r="HQO28" s="0"/>
      <c r="HQP28" s="0"/>
      <c r="HQQ28" s="0"/>
      <c r="HQR28" s="0"/>
      <c r="HQS28" s="0"/>
      <c r="HQT28" s="0"/>
      <c r="HQU28" s="0"/>
      <c r="HQV28" s="0"/>
      <c r="HQW28" s="0"/>
      <c r="HQX28" s="0"/>
      <c r="HQY28" s="0"/>
      <c r="HQZ28" s="0"/>
      <c r="HRA28" s="0"/>
      <c r="HRB28" s="0"/>
      <c r="HRC28" s="0"/>
      <c r="HRD28" s="0"/>
      <c r="HRE28" s="0"/>
      <c r="HRF28" s="0"/>
      <c r="HRG28" s="0"/>
      <c r="HRH28" s="0"/>
      <c r="HRI28" s="0"/>
      <c r="HRJ28" s="0"/>
      <c r="HRK28" s="0"/>
      <c r="HRL28" s="0"/>
      <c r="HRM28" s="0"/>
      <c r="HRN28" s="0"/>
      <c r="HRO28" s="0"/>
      <c r="HRP28" s="0"/>
      <c r="HRQ28" s="0"/>
      <c r="HRR28" s="0"/>
      <c r="HRS28" s="0"/>
      <c r="HRT28" s="0"/>
      <c r="HRU28" s="0"/>
      <c r="HRV28" s="0"/>
      <c r="HRW28" s="0"/>
      <c r="HRX28" s="0"/>
      <c r="HRY28" s="0"/>
      <c r="HRZ28" s="0"/>
      <c r="HSA28" s="0"/>
      <c r="HSB28" s="0"/>
      <c r="HSC28" s="0"/>
      <c r="HSD28" s="0"/>
      <c r="HSE28" s="0"/>
      <c r="HSF28" s="0"/>
      <c r="HSG28" s="0"/>
      <c r="HSH28" s="0"/>
      <c r="HSI28" s="0"/>
      <c r="HSJ28" s="0"/>
      <c r="HSK28" s="0"/>
      <c r="HSL28" s="0"/>
      <c r="HSM28" s="0"/>
      <c r="HSN28" s="0"/>
      <c r="HSO28" s="0"/>
      <c r="HSP28" s="0"/>
      <c r="HSQ28" s="0"/>
      <c r="HSR28" s="0"/>
      <c r="HSS28" s="0"/>
      <c r="HST28" s="0"/>
      <c r="HSU28" s="0"/>
      <c r="HSV28" s="0"/>
      <c r="HSW28" s="0"/>
      <c r="HSX28" s="0"/>
      <c r="HSY28" s="0"/>
      <c r="HSZ28" s="0"/>
      <c r="HTA28" s="0"/>
      <c r="HTB28" s="0"/>
      <c r="HTC28" s="0"/>
      <c r="HTD28" s="0"/>
      <c r="HTE28" s="0"/>
      <c r="HTF28" s="0"/>
      <c r="HTG28" s="0"/>
      <c r="HTH28" s="0"/>
      <c r="HTI28" s="0"/>
      <c r="HTJ28" s="0"/>
      <c r="HTK28" s="0"/>
      <c r="HTL28" s="0"/>
      <c r="HTM28" s="0"/>
      <c r="HTN28" s="0"/>
      <c r="HTO28" s="0"/>
      <c r="HTP28" s="0"/>
      <c r="HTQ28" s="0"/>
      <c r="HTR28" s="0"/>
      <c r="HTS28" s="0"/>
      <c r="HTT28" s="0"/>
      <c r="HTU28" s="0"/>
      <c r="HTV28" s="0"/>
      <c r="HTW28" s="0"/>
      <c r="HTX28" s="0"/>
      <c r="HTY28" s="0"/>
      <c r="HTZ28" s="0"/>
      <c r="HUA28" s="0"/>
      <c r="HUB28" s="0"/>
      <c r="HUC28" s="0"/>
      <c r="HUD28" s="0"/>
      <c r="HUE28" s="0"/>
      <c r="HUF28" s="0"/>
      <c r="HUG28" s="0"/>
      <c r="HUH28" s="0"/>
      <c r="HUI28" s="0"/>
      <c r="HUJ28" s="0"/>
      <c r="HUK28" s="0"/>
      <c r="HUL28" s="0"/>
      <c r="HUM28" s="0"/>
      <c r="HUN28" s="0"/>
      <c r="HUO28" s="0"/>
      <c r="HUP28" s="0"/>
      <c r="HUQ28" s="0"/>
      <c r="HUR28" s="0"/>
      <c r="HUS28" s="0"/>
      <c r="HUT28" s="0"/>
      <c r="HUU28" s="0"/>
      <c r="HUV28" s="0"/>
      <c r="HUW28" s="0"/>
      <c r="HUX28" s="0"/>
      <c r="HUY28" s="0"/>
      <c r="HUZ28" s="0"/>
      <c r="HVA28" s="0"/>
      <c r="HVB28" s="0"/>
      <c r="HVC28" s="0"/>
      <c r="HVD28" s="0"/>
      <c r="HVE28" s="0"/>
      <c r="HVF28" s="0"/>
      <c r="HVG28" s="0"/>
      <c r="HVH28" s="0"/>
      <c r="HVI28" s="0"/>
      <c r="HVJ28" s="0"/>
      <c r="HVK28" s="0"/>
      <c r="HVL28" s="0"/>
      <c r="HVM28" s="0"/>
      <c r="HVN28" s="0"/>
      <c r="HVO28" s="0"/>
      <c r="HVP28" s="0"/>
      <c r="HVQ28" s="0"/>
      <c r="HVR28" s="0"/>
      <c r="HVS28" s="0"/>
      <c r="HVT28" s="0"/>
      <c r="HVU28" s="0"/>
      <c r="HVV28" s="0"/>
      <c r="HVW28" s="0"/>
      <c r="HVX28" s="0"/>
      <c r="HVY28" s="0"/>
      <c r="HVZ28" s="0"/>
      <c r="HWA28" s="0"/>
      <c r="HWB28" s="0"/>
      <c r="HWC28" s="0"/>
      <c r="HWD28" s="0"/>
      <c r="HWE28" s="0"/>
      <c r="HWF28" s="0"/>
      <c r="HWG28" s="0"/>
      <c r="HWH28" s="0"/>
      <c r="HWI28" s="0"/>
      <c r="HWJ28" s="0"/>
      <c r="HWK28" s="0"/>
      <c r="HWL28" s="0"/>
      <c r="HWM28" s="0"/>
      <c r="HWN28" s="0"/>
      <c r="HWO28" s="0"/>
      <c r="HWP28" s="0"/>
      <c r="HWQ28" s="0"/>
      <c r="HWR28" s="0"/>
      <c r="HWS28" s="0"/>
      <c r="HWT28" s="0"/>
      <c r="HWU28" s="0"/>
      <c r="HWV28" s="0"/>
      <c r="HWW28" s="0"/>
      <c r="HWX28" s="0"/>
      <c r="HWY28" s="0"/>
      <c r="HWZ28" s="0"/>
      <c r="HXA28" s="0"/>
      <c r="HXB28" s="0"/>
      <c r="HXC28" s="0"/>
      <c r="HXD28" s="0"/>
      <c r="HXE28" s="0"/>
      <c r="HXF28" s="0"/>
      <c r="HXG28" s="0"/>
      <c r="HXH28" s="0"/>
      <c r="HXI28" s="0"/>
      <c r="HXJ28" s="0"/>
      <c r="HXK28" s="0"/>
      <c r="HXL28" s="0"/>
      <c r="HXM28" s="0"/>
      <c r="HXN28" s="0"/>
      <c r="HXO28" s="0"/>
      <c r="HXP28" s="0"/>
      <c r="HXQ28" s="0"/>
      <c r="HXR28" s="0"/>
      <c r="HXS28" s="0"/>
      <c r="HXT28" s="0"/>
      <c r="HXU28" s="0"/>
      <c r="HXV28" s="0"/>
      <c r="HXW28" s="0"/>
      <c r="HXX28" s="0"/>
      <c r="HXY28" s="0"/>
      <c r="HXZ28" s="0"/>
      <c r="HYA28" s="0"/>
      <c r="HYB28" s="0"/>
      <c r="HYC28" s="0"/>
      <c r="HYD28" s="0"/>
      <c r="HYE28" s="0"/>
      <c r="HYF28" s="0"/>
      <c r="HYG28" s="0"/>
      <c r="HYH28" s="0"/>
      <c r="HYI28" s="0"/>
      <c r="HYJ28" s="0"/>
      <c r="HYK28" s="0"/>
      <c r="HYL28" s="0"/>
      <c r="HYM28" s="0"/>
      <c r="HYN28" s="0"/>
      <c r="HYO28" s="0"/>
      <c r="HYP28" s="0"/>
      <c r="HYQ28" s="0"/>
      <c r="HYR28" s="0"/>
      <c r="HYS28" s="0"/>
      <c r="HYT28" s="0"/>
      <c r="HYU28" s="0"/>
      <c r="HYV28" s="0"/>
      <c r="HYW28" s="0"/>
      <c r="HYX28" s="0"/>
      <c r="HYY28" s="0"/>
      <c r="HYZ28" s="0"/>
      <c r="HZA28" s="0"/>
      <c r="HZB28" s="0"/>
      <c r="HZC28" s="0"/>
      <c r="HZD28" s="0"/>
      <c r="HZE28" s="0"/>
      <c r="HZF28" s="0"/>
      <c r="HZG28" s="0"/>
      <c r="HZH28" s="0"/>
      <c r="HZI28" s="0"/>
      <c r="HZJ28" s="0"/>
      <c r="HZK28" s="0"/>
      <c r="HZL28" s="0"/>
      <c r="HZM28" s="0"/>
      <c r="HZN28" s="0"/>
      <c r="HZO28" s="0"/>
      <c r="HZP28" s="0"/>
      <c r="HZQ28" s="0"/>
      <c r="HZR28" s="0"/>
      <c r="HZS28" s="0"/>
      <c r="HZT28" s="0"/>
      <c r="HZU28" s="0"/>
      <c r="HZV28" s="0"/>
      <c r="HZW28" s="0"/>
      <c r="HZX28" s="0"/>
      <c r="HZY28" s="0"/>
      <c r="HZZ28" s="0"/>
      <c r="IAA28" s="0"/>
      <c r="IAB28" s="0"/>
      <c r="IAC28" s="0"/>
      <c r="IAD28" s="0"/>
      <c r="IAE28" s="0"/>
      <c r="IAF28" s="0"/>
      <c r="IAG28" s="0"/>
      <c r="IAH28" s="0"/>
      <c r="IAI28" s="0"/>
      <c r="IAJ28" s="0"/>
      <c r="IAK28" s="0"/>
      <c r="IAL28" s="0"/>
      <c r="IAM28" s="0"/>
      <c r="IAN28" s="0"/>
      <c r="IAO28" s="0"/>
      <c r="IAP28" s="0"/>
      <c r="IAQ28" s="0"/>
      <c r="IAR28" s="0"/>
      <c r="IAS28" s="0"/>
      <c r="IAT28" s="0"/>
      <c r="IAU28" s="0"/>
      <c r="IAV28" s="0"/>
      <c r="IAW28" s="0"/>
      <c r="IAX28" s="0"/>
      <c r="IAY28" s="0"/>
      <c r="IAZ28" s="0"/>
      <c r="IBA28" s="0"/>
      <c r="IBB28" s="0"/>
      <c r="IBC28" s="0"/>
      <c r="IBD28" s="0"/>
      <c r="IBE28" s="0"/>
      <c r="IBF28" s="0"/>
      <c r="IBG28" s="0"/>
      <c r="IBH28" s="0"/>
      <c r="IBI28" s="0"/>
      <c r="IBJ28" s="0"/>
      <c r="IBK28" s="0"/>
      <c r="IBL28" s="0"/>
      <c r="IBM28" s="0"/>
      <c r="IBN28" s="0"/>
      <c r="IBO28" s="0"/>
      <c r="IBP28" s="0"/>
      <c r="IBQ28" s="0"/>
      <c r="IBR28" s="0"/>
      <c r="IBS28" s="0"/>
      <c r="IBT28" s="0"/>
      <c r="IBU28" s="0"/>
      <c r="IBV28" s="0"/>
      <c r="IBW28" s="0"/>
      <c r="IBX28" s="0"/>
      <c r="IBY28" s="0"/>
      <c r="IBZ28" s="0"/>
      <c r="ICA28" s="0"/>
      <c r="ICB28" s="0"/>
      <c r="ICC28" s="0"/>
      <c r="ICD28" s="0"/>
      <c r="ICE28" s="0"/>
      <c r="ICF28" s="0"/>
      <c r="ICG28" s="0"/>
      <c r="ICH28" s="0"/>
      <c r="ICI28" s="0"/>
      <c r="ICJ28" s="0"/>
      <c r="ICK28" s="0"/>
      <c r="ICL28" s="0"/>
      <c r="ICM28" s="0"/>
      <c r="ICN28" s="0"/>
      <c r="ICO28" s="0"/>
      <c r="ICP28" s="0"/>
      <c r="ICQ28" s="0"/>
      <c r="ICR28" s="0"/>
      <c r="ICS28" s="0"/>
      <c r="ICT28" s="0"/>
      <c r="ICU28" s="0"/>
      <c r="ICV28" s="0"/>
      <c r="ICW28" s="0"/>
      <c r="ICX28" s="0"/>
      <c r="ICY28" s="0"/>
      <c r="ICZ28" s="0"/>
      <c r="IDA28" s="0"/>
      <c r="IDB28" s="0"/>
      <c r="IDC28" s="0"/>
      <c r="IDD28" s="0"/>
      <c r="IDE28" s="0"/>
      <c r="IDF28" s="0"/>
      <c r="IDG28" s="0"/>
      <c r="IDH28" s="0"/>
      <c r="IDI28" s="0"/>
      <c r="IDJ28" s="0"/>
      <c r="IDK28" s="0"/>
      <c r="IDL28" s="0"/>
      <c r="IDM28" s="0"/>
      <c r="IDN28" s="0"/>
      <c r="IDO28" s="0"/>
      <c r="IDP28" s="0"/>
      <c r="IDQ28" s="0"/>
      <c r="IDR28" s="0"/>
      <c r="IDS28" s="0"/>
      <c r="IDT28" s="0"/>
      <c r="IDU28" s="0"/>
      <c r="IDV28" s="0"/>
      <c r="IDW28" s="0"/>
      <c r="IDX28" s="0"/>
      <c r="IDY28" s="0"/>
      <c r="IDZ28" s="0"/>
      <c r="IEA28" s="0"/>
      <c r="IEB28" s="0"/>
      <c r="IEC28" s="0"/>
      <c r="IED28" s="0"/>
      <c r="IEE28" s="0"/>
      <c r="IEF28" s="0"/>
      <c r="IEG28" s="0"/>
      <c r="IEH28" s="0"/>
      <c r="IEI28" s="0"/>
      <c r="IEJ28" s="0"/>
      <c r="IEK28" s="0"/>
      <c r="IEL28" s="0"/>
      <c r="IEM28" s="0"/>
      <c r="IEN28" s="0"/>
      <c r="IEO28" s="0"/>
      <c r="IEP28" s="0"/>
      <c r="IEQ28" s="0"/>
      <c r="IER28" s="0"/>
      <c r="IES28" s="0"/>
      <c r="IET28" s="0"/>
      <c r="IEU28" s="0"/>
      <c r="IEV28" s="0"/>
      <c r="IEW28" s="0"/>
      <c r="IEX28" s="0"/>
      <c r="IEY28" s="0"/>
      <c r="IEZ28" s="0"/>
      <c r="IFA28" s="0"/>
      <c r="IFB28" s="0"/>
      <c r="IFC28" s="0"/>
      <c r="IFD28" s="0"/>
      <c r="IFE28" s="0"/>
      <c r="IFF28" s="0"/>
      <c r="IFG28" s="0"/>
      <c r="IFH28" s="0"/>
      <c r="IFI28" s="0"/>
      <c r="IFJ28" s="0"/>
      <c r="IFK28" s="0"/>
      <c r="IFL28" s="0"/>
      <c r="IFM28" s="0"/>
      <c r="IFN28" s="0"/>
      <c r="IFO28" s="0"/>
      <c r="IFP28" s="0"/>
      <c r="IFQ28" s="0"/>
      <c r="IFR28" s="0"/>
      <c r="IFS28" s="0"/>
      <c r="IFT28" s="0"/>
      <c r="IFU28" s="0"/>
      <c r="IFV28" s="0"/>
      <c r="IFW28" s="0"/>
      <c r="IFX28" s="0"/>
      <c r="IFY28" s="0"/>
      <c r="IFZ28" s="0"/>
      <c r="IGA28" s="0"/>
      <c r="IGB28" s="0"/>
      <c r="IGC28" s="0"/>
      <c r="IGD28" s="0"/>
      <c r="IGE28" s="0"/>
      <c r="IGF28" s="0"/>
      <c r="IGG28" s="0"/>
      <c r="IGH28" s="0"/>
      <c r="IGI28" s="0"/>
      <c r="IGJ28" s="0"/>
      <c r="IGK28" s="0"/>
      <c r="IGL28" s="0"/>
      <c r="IGM28" s="0"/>
      <c r="IGN28" s="0"/>
      <c r="IGO28" s="0"/>
      <c r="IGP28" s="0"/>
      <c r="IGQ28" s="0"/>
      <c r="IGR28" s="0"/>
      <c r="IGS28" s="0"/>
      <c r="IGT28" s="0"/>
      <c r="IGU28" s="0"/>
      <c r="IGV28" s="0"/>
      <c r="IGW28" s="0"/>
      <c r="IGX28" s="0"/>
      <c r="IGY28" s="0"/>
      <c r="IGZ28" s="0"/>
      <c r="IHA28" s="0"/>
      <c r="IHB28" s="0"/>
      <c r="IHC28" s="0"/>
      <c r="IHD28" s="0"/>
      <c r="IHE28" s="0"/>
      <c r="IHF28" s="0"/>
      <c r="IHG28" s="0"/>
      <c r="IHH28" s="0"/>
      <c r="IHI28" s="0"/>
      <c r="IHJ28" s="0"/>
      <c r="IHK28" s="0"/>
      <c r="IHL28" s="0"/>
      <c r="IHM28" s="0"/>
      <c r="IHN28" s="0"/>
      <c r="IHO28" s="0"/>
      <c r="IHP28" s="0"/>
      <c r="IHQ28" s="0"/>
      <c r="IHR28" s="0"/>
      <c r="IHS28" s="0"/>
      <c r="IHT28" s="0"/>
      <c r="IHU28" s="0"/>
      <c r="IHV28" s="0"/>
      <c r="IHW28" s="0"/>
      <c r="IHX28" s="0"/>
      <c r="IHY28" s="0"/>
      <c r="IHZ28" s="0"/>
      <c r="IIA28" s="0"/>
      <c r="IIB28" s="0"/>
      <c r="IIC28" s="0"/>
      <c r="IID28" s="0"/>
      <c r="IIE28" s="0"/>
      <c r="IIF28" s="0"/>
      <c r="IIG28" s="0"/>
      <c r="IIH28" s="0"/>
      <c r="III28" s="0"/>
      <c r="IIJ28" s="0"/>
      <c r="IIK28" s="0"/>
      <c r="IIL28" s="0"/>
      <c r="IIM28" s="0"/>
      <c r="IIN28" s="0"/>
      <c r="IIO28" s="0"/>
      <c r="IIP28" s="0"/>
      <c r="IIQ28" s="0"/>
      <c r="IIR28" s="0"/>
      <c r="IIS28" s="0"/>
      <c r="IIT28" s="0"/>
      <c r="IIU28" s="0"/>
      <c r="IIV28" s="0"/>
      <c r="IIW28" s="0"/>
      <c r="IIX28" s="0"/>
      <c r="IIY28" s="0"/>
      <c r="IIZ28" s="0"/>
      <c r="IJA28" s="0"/>
      <c r="IJB28" s="0"/>
      <c r="IJC28" s="0"/>
      <c r="IJD28" s="0"/>
      <c r="IJE28" s="0"/>
      <c r="IJF28" s="0"/>
      <c r="IJG28" s="0"/>
      <c r="IJH28" s="0"/>
      <c r="IJI28" s="0"/>
      <c r="IJJ28" s="0"/>
      <c r="IJK28" s="0"/>
      <c r="IJL28" s="0"/>
      <c r="IJM28" s="0"/>
      <c r="IJN28" s="0"/>
      <c r="IJO28" s="0"/>
      <c r="IJP28" s="0"/>
      <c r="IJQ28" s="0"/>
      <c r="IJR28" s="0"/>
      <c r="IJS28" s="0"/>
      <c r="IJT28" s="0"/>
      <c r="IJU28" s="0"/>
      <c r="IJV28" s="0"/>
      <c r="IJW28" s="0"/>
      <c r="IJX28" s="0"/>
      <c r="IJY28" s="0"/>
      <c r="IJZ28" s="0"/>
      <c r="IKA28" s="0"/>
      <c r="IKB28" s="0"/>
      <c r="IKC28" s="0"/>
      <c r="IKD28" s="0"/>
      <c r="IKE28" s="0"/>
      <c r="IKF28" s="0"/>
      <c r="IKG28" s="0"/>
      <c r="IKH28" s="0"/>
      <c r="IKI28" s="0"/>
      <c r="IKJ28" s="0"/>
      <c r="IKK28" s="0"/>
      <c r="IKL28" s="0"/>
      <c r="IKM28" s="0"/>
      <c r="IKN28" s="0"/>
      <c r="IKO28" s="0"/>
      <c r="IKP28" s="0"/>
      <c r="IKQ28" s="0"/>
      <c r="IKR28" s="0"/>
      <c r="IKS28" s="0"/>
      <c r="IKT28" s="0"/>
      <c r="IKU28" s="0"/>
      <c r="IKV28" s="0"/>
      <c r="IKW28" s="0"/>
      <c r="IKX28" s="0"/>
      <c r="IKY28" s="0"/>
      <c r="IKZ28" s="0"/>
      <c r="ILA28" s="0"/>
      <c r="ILB28" s="0"/>
      <c r="ILC28" s="0"/>
      <c r="ILD28" s="0"/>
      <c r="ILE28" s="0"/>
      <c r="ILF28" s="0"/>
      <c r="ILG28" s="0"/>
      <c r="ILH28" s="0"/>
      <c r="ILI28" s="0"/>
      <c r="ILJ28" s="0"/>
      <c r="ILK28" s="0"/>
      <c r="ILL28" s="0"/>
      <c r="ILM28" s="0"/>
      <c r="ILN28" s="0"/>
      <c r="ILO28" s="0"/>
      <c r="ILP28" s="0"/>
      <c r="ILQ28" s="0"/>
      <c r="ILR28" s="0"/>
      <c r="ILS28" s="0"/>
      <c r="ILT28" s="0"/>
      <c r="ILU28" s="0"/>
      <c r="ILV28" s="0"/>
      <c r="ILW28" s="0"/>
      <c r="ILX28" s="0"/>
      <c r="ILY28" s="0"/>
      <c r="ILZ28" s="0"/>
      <c r="IMA28" s="0"/>
      <c r="IMB28" s="0"/>
      <c r="IMC28" s="0"/>
      <c r="IMD28" s="0"/>
      <c r="IME28" s="0"/>
      <c r="IMF28" s="0"/>
      <c r="IMG28" s="0"/>
      <c r="IMH28" s="0"/>
      <c r="IMI28" s="0"/>
      <c r="IMJ28" s="0"/>
      <c r="IMK28" s="0"/>
      <c r="IML28" s="0"/>
      <c r="IMM28" s="0"/>
      <c r="IMN28" s="0"/>
      <c r="IMO28" s="0"/>
      <c r="IMP28" s="0"/>
      <c r="IMQ28" s="0"/>
      <c r="IMR28" s="0"/>
      <c r="IMS28" s="0"/>
      <c r="IMT28" s="0"/>
      <c r="IMU28" s="0"/>
      <c r="IMV28" s="0"/>
      <c r="IMW28" s="0"/>
      <c r="IMX28" s="0"/>
      <c r="IMY28" s="0"/>
      <c r="IMZ28" s="0"/>
      <c r="INA28" s="0"/>
      <c r="INB28" s="0"/>
      <c r="INC28" s="0"/>
      <c r="IND28" s="0"/>
      <c r="INE28" s="0"/>
      <c r="INF28" s="0"/>
      <c r="ING28" s="0"/>
      <c r="INH28" s="0"/>
      <c r="INI28" s="0"/>
      <c r="INJ28" s="0"/>
      <c r="INK28" s="0"/>
      <c r="INL28" s="0"/>
      <c r="INM28" s="0"/>
      <c r="INN28" s="0"/>
      <c r="INO28" s="0"/>
      <c r="INP28" s="0"/>
      <c r="INQ28" s="0"/>
      <c r="INR28" s="0"/>
      <c r="INS28" s="0"/>
      <c r="INT28" s="0"/>
      <c r="INU28" s="0"/>
      <c r="INV28" s="0"/>
      <c r="INW28" s="0"/>
      <c r="INX28" s="0"/>
      <c r="INY28" s="0"/>
      <c r="INZ28" s="0"/>
      <c r="IOA28" s="0"/>
      <c r="IOB28" s="0"/>
      <c r="IOC28" s="0"/>
      <c r="IOD28" s="0"/>
      <c r="IOE28" s="0"/>
      <c r="IOF28" s="0"/>
      <c r="IOG28" s="0"/>
      <c r="IOH28" s="0"/>
      <c r="IOI28" s="0"/>
      <c r="IOJ28" s="0"/>
      <c r="IOK28" s="0"/>
      <c r="IOL28" s="0"/>
      <c r="IOM28" s="0"/>
      <c r="ION28" s="0"/>
      <c r="IOO28" s="0"/>
      <c r="IOP28" s="0"/>
      <c r="IOQ28" s="0"/>
      <c r="IOR28" s="0"/>
      <c r="IOS28" s="0"/>
      <c r="IOT28" s="0"/>
      <c r="IOU28" s="0"/>
      <c r="IOV28" s="0"/>
      <c r="IOW28" s="0"/>
      <c r="IOX28" s="0"/>
      <c r="IOY28" s="0"/>
      <c r="IOZ28" s="0"/>
      <c r="IPA28" s="0"/>
      <c r="IPB28" s="0"/>
      <c r="IPC28" s="0"/>
      <c r="IPD28" s="0"/>
      <c r="IPE28" s="0"/>
      <c r="IPF28" s="0"/>
      <c r="IPG28" s="0"/>
      <c r="IPH28" s="0"/>
      <c r="IPI28" s="0"/>
      <c r="IPJ28" s="0"/>
      <c r="IPK28" s="0"/>
      <c r="IPL28" s="0"/>
      <c r="IPM28" s="0"/>
      <c r="IPN28" s="0"/>
      <c r="IPO28" s="0"/>
      <c r="IPP28" s="0"/>
      <c r="IPQ28" s="0"/>
      <c r="IPR28" s="0"/>
      <c r="IPS28" s="0"/>
      <c r="IPT28" s="0"/>
      <c r="IPU28" s="0"/>
      <c r="IPV28" s="0"/>
      <c r="IPW28" s="0"/>
      <c r="IPX28" s="0"/>
      <c r="IPY28" s="0"/>
      <c r="IPZ28" s="0"/>
      <c r="IQA28" s="0"/>
      <c r="IQB28" s="0"/>
      <c r="IQC28" s="0"/>
      <c r="IQD28" s="0"/>
      <c r="IQE28" s="0"/>
      <c r="IQF28" s="0"/>
      <c r="IQG28" s="0"/>
      <c r="IQH28" s="0"/>
      <c r="IQI28" s="0"/>
      <c r="IQJ28" s="0"/>
      <c r="IQK28" s="0"/>
      <c r="IQL28" s="0"/>
      <c r="IQM28" s="0"/>
      <c r="IQN28" s="0"/>
      <c r="IQO28" s="0"/>
      <c r="IQP28" s="0"/>
      <c r="IQQ28" s="0"/>
      <c r="IQR28" s="0"/>
      <c r="IQS28" s="0"/>
      <c r="IQT28" s="0"/>
      <c r="IQU28" s="0"/>
      <c r="IQV28" s="0"/>
      <c r="IQW28" s="0"/>
      <c r="IQX28" s="0"/>
      <c r="IQY28" s="0"/>
      <c r="IQZ28" s="0"/>
      <c r="IRA28" s="0"/>
      <c r="IRB28" s="0"/>
      <c r="IRC28" s="0"/>
      <c r="IRD28" s="0"/>
      <c r="IRE28" s="0"/>
      <c r="IRF28" s="0"/>
      <c r="IRG28" s="0"/>
      <c r="IRH28" s="0"/>
      <c r="IRI28" s="0"/>
      <c r="IRJ28" s="0"/>
      <c r="IRK28" s="0"/>
      <c r="IRL28" s="0"/>
      <c r="IRM28" s="0"/>
      <c r="IRN28" s="0"/>
      <c r="IRO28" s="0"/>
      <c r="IRP28" s="0"/>
      <c r="IRQ28" s="0"/>
      <c r="IRR28" s="0"/>
      <c r="IRS28" s="0"/>
      <c r="IRT28" s="0"/>
      <c r="IRU28" s="0"/>
      <c r="IRV28" s="0"/>
      <c r="IRW28" s="0"/>
      <c r="IRX28" s="0"/>
      <c r="IRY28" s="0"/>
      <c r="IRZ28" s="0"/>
      <c r="ISA28" s="0"/>
      <c r="ISB28" s="0"/>
      <c r="ISC28" s="0"/>
      <c r="ISD28" s="0"/>
      <c r="ISE28" s="0"/>
      <c r="ISF28" s="0"/>
      <c r="ISG28" s="0"/>
      <c r="ISH28" s="0"/>
      <c r="ISI28" s="0"/>
      <c r="ISJ28" s="0"/>
      <c r="ISK28" s="0"/>
      <c r="ISL28" s="0"/>
      <c r="ISM28" s="0"/>
      <c r="ISN28" s="0"/>
      <c r="ISO28" s="0"/>
      <c r="ISP28" s="0"/>
      <c r="ISQ28" s="0"/>
      <c r="ISR28" s="0"/>
      <c r="ISS28" s="0"/>
      <c r="IST28" s="0"/>
      <c r="ISU28" s="0"/>
      <c r="ISV28" s="0"/>
      <c r="ISW28" s="0"/>
      <c r="ISX28" s="0"/>
      <c r="ISY28" s="0"/>
      <c r="ISZ28" s="0"/>
      <c r="ITA28" s="0"/>
      <c r="ITB28" s="0"/>
      <c r="ITC28" s="0"/>
      <c r="ITD28" s="0"/>
      <c r="ITE28" s="0"/>
      <c r="ITF28" s="0"/>
      <c r="ITG28" s="0"/>
      <c r="ITH28" s="0"/>
      <c r="ITI28" s="0"/>
      <c r="ITJ28" s="0"/>
      <c r="ITK28" s="0"/>
      <c r="ITL28" s="0"/>
      <c r="ITM28" s="0"/>
      <c r="ITN28" s="0"/>
      <c r="ITO28" s="0"/>
      <c r="ITP28" s="0"/>
      <c r="ITQ28" s="0"/>
      <c r="ITR28" s="0"/>
      <c r="ITS28" s="0"/>
      <c r="ITT28" s="0"/>
      <c r="ITU28" s="0"/>
      <c r="ITV28" s="0"/>
      <c r="ITW28" s="0"/>
      <c r="ITX28" s="0"/>
      <c r="ITY28" s="0"/>
      <c r="ITZ28" s="0"/>
      <c r="IUA28" s="0"/>
      <c r="IUB28" s="0"/>
      <c r="IUC28" s="0"/>
      <c r="IUD28" s="0"/>
      <c r="IUE28" s="0"/>
      <c r="IUF28" s="0"/>
      <c r="IUG28" s="0"/>
      <c r="IUH28" s="0"/>
      <c r="IUI28" s="0"/>
      <c r="IUJ28" s="0"/>
      <c r="IUK28" s="0"/>
      <c r="IUL28" s="0"/>
      <c r="IUM28" s="0"/>
      <c r="IUN28" s="0"/>
      <c r="IUO28" s="0"/>
      <c r="IUP28" s="0"/>
      <c r="IUQ28" s="0"/>
      <c r="IUR28" s="0"/>
      <c r="IUS28" s="0"/>
      <c r="IUT28" s="0"/>
      <c r="IUU28" s="0"/>
      <c r="IUV28" s="0"/>
      <c r="IUW28" s="0"/>
      <c r="IUX28" s="0"/>
      <c r="IUY28" s="0"/>
      <c r="IUZ28" s="0"/>
      <c r="IVA28" s="0"/>
      <c r="IVB28" s="0"/>
      <c r="IVC28" s="0"/>
      <c r="IVD28" s="0"/>
      <c r="IVE28" s="0"/>
      <c r="IVF28" s="0"/>
      <c r="IVG28" s="0"/>
      <c r="IVH28" s="0"/>
      <c r="IVI28" s="0"/>
      <c r="IVJ28" s="0"/>
      <c r="IVK28" s="0"/>
      <c r="IVL28" s="0"/>
      <c r="IVM28" s="0"/>
      <c r="IVN28" s="0"/>
      <c r="IVO28" s="0"/>
      <c r="IVP28" s="0"/>
      <c r="IVQ28" s="0"/>
      <c r="IVR28" s="0"/>
      <c r="IVS28" s="0"/>
      <c r="IVT28" s="0"/>
      <c r="IVU28" s="0"/>
      <c r="IVV28" s="0"/>
      <c r="IVW28" s="0"/>
      <c r="IVX28" s="0"/>
      <c r="IVY28" s="0"/>
      <c r="IVZ28" s="0"/>
      <c r="IWA28" s="0"/>
      <c r="IWB28" s="0"/>
      <c r="IWC28" s="0"/>
      <c r="IWD28" s="0"/>
      <c r="IWE28" s="0"/>
      <c r="IWF28" s="0"/>
      <c r="IWG28" s="0"/>
      <c r="IWH28" s="0"/>
      <c r="IWI28" s="0"/>
      <c r="IWJ28" s="0"/>
      <c r="IWK28" s="0"/>
      <c r="IWL28" s="0"/>
      <c r="IWM28" s="0"/>
      <c r="IWN28" s="0"/>
      <c r="IWO28" s="0"/>
      <c r="IWP28" s="0"/>
      <c r="IWQ28" s="0"/>
      <c r="IWR28" s="0"/>
      <c r="IWS28" s="0"/>
      <c r="IWT28" s="0"/>
      <c r="IWU28" s="0"/>
      <c r="IWV28" s="0"/>
      <c r="IWW28" s="0"/>
      <c r="IWX28" s="0"/>
      <c r="IWY28" s="0"/>
      <c r="IWZ28" s="0"/>
      <c r="IXA28" s="0"/>
      <c r="IXB28" s="0"/>
      <c r="IXC28" s="0"/>
      <c r="IXD28" s="0"/>
      <c r="IXE28" s="0"/>
      <c r="IXF28" s="0"/>
      <c r="IXG28" s="0"/>
      <c r="IXH28" s="0"/>
      <c r="IXI28" s="0"/>
      <c r="IXJ28" s="0"/>
      <c r="IXK28" s="0"/>
      <c r="IXL28" s="0"/>
      <c r="IXM28" s="0"/>
      <c r="IXN28" s="0"/>
      <c r="IXO28" s="0"/>
      <c r="IXP28" s="0"/>
      <c r="IXQ28" s="0"/>
      <c r="IXR28" s="0"/>
      <c r="IXS28" s="0"/>
      <c r="IXT28" s="0"/>
      <c r="IXU28" s="0"/>
      <c r="IXV28" s="0"/>
      <c r="IXW28" s="0"/>
      <c r="IXX28" s="0"/>
      <c r="IXY28" s="0"/>
      <c r="IXZ28" s="0"/>
      <c r="IYA28" s="0"/>
      <c r="IYB28" s="0"/>
      <c r="IYC28" s="0"/>
      <c r="IYD28" s="0"/>
      <c r="IYE28" s="0"/>
      <c r="IYF28" s="0"/>
      <c r="IYG28" s="0"/>
      <c r="IYH28" s="0"/>
      <c r="IYI28" s="0"/>
      <c r="IYJ28" s="0"/>
      <c r="IYK28" s="0"/>
      <c r="IYL28" s="0"/>
      <c r="IYM28" s="0"/>
      <c r="IYN28" s="0"/>
      <c r="IYO28" s="0"/>
      <c r="IYP28" s="0"/>
      <c r="IYQ28" s="0"/>
      <c r="IYR28" s="0"/>
      <c r="IYS28" s="0"/>
      <c r="IYT28" s="0"/>
      <c r="IYU28" s="0"/>
      <c r="IYV28" s="0"/>
      <c r="IYW28" s="0"/>
      <c r="IYX28" s="0"/>
      <c r="IYY28" s="0"/>
      <c r="IYZ28" s="0"/>
      <c r="IZA28" s="0"/>
      <c r="IZB28" s="0"/>
      <c r="IZC28" s="0"/>
      <c r="IZD28" s="0"/>
      <c r="IZE28" s="0"/>
      <c r="IZF28" s="0"/>
      <c r="IZG28" s="0"/>
      <c r="IZH28" s="0"/>
      <c r="IZI28" s="0"/>
      <c r="IZJ28" s="0"/>
      <c r="IZK28" s="0"/>
      <c r="IZL28" s="0"/>
      <c r="IZM28" s="0"/>
      <c r="IZN28" s="0"/>
      <c r="IZO28" s="0"/>
      <c r="IZP28" s="0"/>
      <c r="IZQ28" s="0"/>
      <c r="IZR28" s="0"/>
      <c r="IZS28" s="0"/>
      <c r="IZT28" s="0"/>
      <c r="IZU28" s="0"/>
      <c r="IZV28" s="0"/>
      <c r="IZW28" s="0"/>
      <c r="IZX28" s="0"/>
      <c r="IZY28" s="0"/>
      <c r="IZZ28" s="0"/>
      <c r="JAA28" s="0"/>
      <c r="JAB28" s="0"/>
      <c r="JAC28" s="0"/>
      <c r="JAD28" s="0"/>
      <c r="JAE28" s="0"/>
      <c r="JAF28" s="0"/>
      <c r="JAG28" s="0"/>
      <c r="JAH28" s="0"/>
      <c r="JAI28" s="0"/>
      <c r="JAJ28" s="0"/>
      <c r="JAK28" s="0"/>
      <c r="JAL28" s="0"/>
      <c r="JAM28" s="0"/>
      <c r="JAN28" s="0"/>
      <c r="JAO28" s="0"/>
      <c r="JAP28" s="0"/>
      <c r="JAQ28" s="0"/>
      <c r="JAR28" s="0"/>
      <c r="JAS28" s="0"/>
      <c r="JAT28" s="0"/>
      <c r="JAU28" s="0"/>
      <c r="JAV28" s="0"/>
      <c r="JAW28" s="0"/>
      <c r="JAX28" s="0"/>
      <c r="JAY28" s="0"/>
      <c r="JAZ28" s="0"/>
      <c r="JBA28" s="0"/>
      <c r="JBB28" s="0"/>
      <c r="JBC28" s="0"/>
      <c r="JBD28" s="0"/>
      <c r="JBE28" s="0"/>
      <c r="JBF28" s="0"/>
      <c r="JBG28" s="0"/>
      <c r="JBH28" s="0"/>
      <c r="JBI28" s="0"/>
      <c r="JBJ28" s="0"/>
      <c r="JBK28" s="0"/>
      <c r="JBL28" s="0"/>
      <c r="JBM28" s="0"/>
      <c r="JBN28" s="0"/>
      <c r="JBO28" s="0"/>
      <c r="JBP28" s="0"/>
      <c r="JBQ28" s="0"/>
      <c r="JBR28" s="0"/>
      <c r="JBS28" s="0"/>
      <c r="JBT28" s="0"/>
      <c r="JBU28" s="0"/>
      <c r="JBV28" s="0"/>
      <c r="JBW28" s="0"/>
      <c r="JBX28" s="0"/>
      <c r="JBY28" s="0"/>
      <c r="JBZ28" s="0"/>
      <c r="JCA28" s="0"/>
      <c r="JCB28" s="0"/>
      <c r="JCC28" s="0"/>
      <c r="JCD28" s="0"/>
      <c r="JCE28" s="0"/>
      <c r="JCF28" s="0"/>
      <c r="JCG28" s="0"/>
      <c r="JCH28" s="0"/>
      <c r="JCI28" s="0"/>
      <c r="JCJ28" s="0"/>
      <c r="JCK28" s="0"/>
      <c r="JCL28" s="0"/>
      <c r="JCM28" s="0"/>
      <c r="JCN28" s="0"/>
      <c r="JCO28" s="0"/>
      <c r="JCP28" s="0"/>
      <c r="JCQ28" s="0"/>
      <c r="JCR28" s="0"/>
      <c r="JCS28" s="0"/>
      <c r="JCT28" s="0"/>
      <c r="JCU28" s="0"/>
      <c r="JCV28" s="0"/>
      <c r="JCW28" s="0"/>
      <c r="JCX28" s="0"/>
      <c r="JCY28" s="0"/>
      <c r="JCZ28" s="0"/>
      <c r="JDA28" s="0"/>
      <c r="JDB28" s="0"/>
      <c r="JDC28" s="0"/>
      <c r="JDD28" s="0"/>
      <c r="JDE28" s="0"/>
      <c r="JDF28" s="0"/>
      <c r="JDG28" s="0"/>
      <c r="JDH28" s="0"/>
      <c r="JDI28" s="0"/>
      <c r="JDJ28" s="0"/>
      <c r="JDK28" s="0"/>
      <c r="JDL28" s="0"/>
      <c r="JDM28" s="0"/>
      <c r="JDN28" s="0"/>
      <c r="JDO28" s="0"/>
      <c r="JDP28" s="0"/>
      <c r="JDQ28" s="0"/>
      <c r="JDR28" s="0"/>
      <c r="JDS28" s="0"/>
      <c r="JDT28" s="0"/>
      <c r="JDU28" s="0"/>
      <c r="JDV28" s="0"/>
      <c r="JDW28" s="0"/>
      <c r="JDX28" s="0"/>
      <c r="JDY28" s="0"/>
      <c r="JDZ28" s="0"/>
      <c r="JEA28" s="0"/>
      <c r="JEB28" s="0"/>
      <c r="JEC28" s="0"/>
      <c r="JED28" s="0"/>
      <c r="JEE28" s="0"/>
      <c r="JEF28" s="0"/>
      <c r="JEG28" s="0"/>
      <c r="JEH28" s="0"/>
      <c r="JEI28" s="0"/>
      <c r="JEJ28" s="0"/>
      <c r="JEK28" s="0"/>
      <c r="JEL28" s="0"/>
      <c r="JEM28" s="0"/>
      <c r="JEN28" s="0"/>
      <c r="JEO28" s="0"/>
      <c r="JEP28" s="0"/>
      <c r="JEQ28" s="0"/>
      <c r="JER28" s="0"/>
      <c r="JES28" s="0"/>
      <c r="JET28" s="0"/>
      <c r="JEU28" s="0"/>
      <c r="JEV28" s="0"/>
      <c r="JEW28" s="0"/>
      <c r="JEX28" s="0"/>
      <c r="JEY28" s="0"/>
      <c r="JEZ28" s="0"/>
      <c r="JFA28" s="0"/>
      <c r="JFB28" s="0"/>
      <c r="JFC28" s="0"/>
      <c r="JFD28" s="0"/>
      <c r="JFE28" s="0"/>
      <c r="JFF28" s="0"/>
      <c r="JFG28" s="0"/>
      <c r="JFH28" s="0"/>
      <c r="JFI28" s="0"/>
      <c r="JFJ28" s="0"/>
      <c r="JFK28" s="0"/>
      <c r="JFL28" s="0"/>
      <c r="JFM28" s="0"/>
      <c r="JFN28" s="0"/>
      <c r="JFO28" s="0"/>
      <c r="JFP28" s="0"/>
      <c r="JFQ28" s="0"/>
      <c r="JFR28" s="0"/>
      <c r="JFS28" s="0"/>
      <c r="JFT28" s="0"/>
      <c r="JFU28" s="0"/>
      <c r="JFV28" s="0"/>
      <c r="JFW28" s="0"/>
      <c r="JFX28" s="0"/>
      <c r="JFY28" s="0"/>
      <c r="JFZ28" s="0"/>
      <c r="JGA28" s="0"/>
      <c r="JGB28" s="0"/>
      <c r="JGC28" s="0"/>
      <c r="JGD28" s="0"/>
      <c r="JGE28" s="0"/>
      <c r="JGF28" s="0"/>
      <c r="JGG28" s="0"/>
      <c r="JGH28" s="0"/>
      <c r="JGI28" s="0"/>
      <c r="JGJ28" s="0"/>
      <c r="JGK28" s="0"/>
      <c r="JGL28" s="0"/>
      <c r="JGM28" s="0"/>
      <c r="JGN28" s="0"/>
      <c r="JGO28" s="0"/>
      <c r="JGP28" s="0"/>
      <c r="JGQ28" s="0"/>
      <c r="JGR28" s="0"/>
      <c r="JGS28" s="0"/>
      <c r="JGT28" s="0"/>
      <c r="JGU28" s="0"/>
      <c r="JGV28" s="0"/>
      <c r="JGW28" s="0"/>
      <c r="JGX28" s="0"/>
      <c r="JGY28" s="0"/>
      <c r="JGZ28" s="0"/>
      <c r="JHA28" s="0"/>
      <c r="JHB28" s="0"/>
      <c r="JHC28" s="0"/>
      <c r="JHD28" s="0"/>
      <c r="JHE28" s="0"/>
      <c r="JHF28" s="0"/>
      <c r="JHG28" s="0"/>
      <c r="JHH28" s="0"/>
      <c r="JHI28" s="0"/>
      <c r="JHJ28" s="0"/>
      <c r="JHK28" s="0"/>
      <c r="JHL28" s="0"/>
      <c r="JHM28" s="0"/>
      <c r="JHN28" s="0"/>
      <c r="JHO28" s="0"/>
      <c r="JHP28" s="0"/>
      <c r="JHQ28" s="0"/>
      <c r="JHR28" s="0"/>
      <c r="JHS28" s="0"/>
      <c r="JHT28" s="0"/>
      <c r="JHU28" s="0"/>
      <c r="JHV28" s="0"/>
      <c r="JHW28" s="0"/>
      <c r="JHX28" s="0"/>
      <c r="JHY28" s="0"/>
      <c r="JHZ28" s="0"/>
      <c r="JIA28" s="0"/>
      <c r="JIB28" s="0"/>
      <c r="JIC28" s="0"/>
      <c r="JID28" s="0"/>
      <c r="JIE28" s="0"/>
      <c r="JIF28" s="0"/>
      <c r="JIG28" s="0"/>
      <c r="JIH28" s="0"/>
      <c r="JII28" s="0"/>
      <c r="JIJ28" s="0"/>
      <c r="JIK28" s="0"/>
      <c r="JIL28" s="0"/>
      <c r="JIM28" s="0"/>
      <c r="JIN28" s="0"/>
      <c r="JIO28" s="0"/>
      <c r="JIP28" s="0"/>
      <c r="JIQ28" s="0"/>
      <c r="JIR28" s="0"/>
      <c r="JIS28" s="0"/>
      <c r="JIT28" s="0"/>
      <c r="JIU28" s="0"/>
      <c r="JIV28" s="0"/>
      <c r="JIW28" s="0"/>
      <c r="JIX28" s="0"/>
      <c r="JIY28" s="0"/>
      <c r="JIZ28" s="0"/>
      <c r="JJA28" s="0"/>
      <c r="JJB28" s="0"/>
      <c r="JJC28" s="0"/>
      <c r="JJD28" s="0"/>
      <c r="JJE28" s="0"/>
      <c r="JJF28" s="0"/>
      <c r="JJG28" s="0"/>
      <c r="JJH28" s="0"/>
      <c r="JJI28" s="0"/>
      <c r="JJJ28" s="0"/>
      <c r="JJK28" s="0"/>
      <c r="JJL28" s="0"/>
      <c r="JJM28" s="0"/>
      <c r="JJN28" s="0"/>
      <c r="JJO28" s="0"/>
      <c r="JJP28" s="0"/>
      <c r="JJQ28" s="0"/>
      <c r="JJR28" s="0"/>
      <c r="JJS28" s="0"/>
      <c r="JJT28" s="0"/>
      <c r="JJU28" s="0"/>
      <c r="JJV28" s="0"/>
      <c r="JJW28" s="0"/>
      <c r="JJX28" s="0"/>
      <c r="JJY28" s="0"/>
      <c r="JJZ28" s="0"/>
      <c r="JKA28" s="0"/>
      <c r="JKB28" s="0"/>
      <c r="JKC28" s="0"/>
      <c r="JKD28" s="0"/>
      <c r="JKE28" s="0"/>
      <c r="JKF28" s="0"/>
      <c r="JKG28" s="0"/>
      <c r="JKH28" s="0"/>
      <c r="JKI28" s="0"/>
      <c r="JKJ28" s="0"/>
      <c r="JKK28" s="0"/>
      <c r="JKL28" s="0"/>
      <c r="JKM28" s="0"/>
      <c r="JKN28" s="0"/>
      <c r="JKO28" s="0"/>
      <c r="JKP28" s="0"/>
      <c r="JKQ28" s="0"/>
      <c r="JKR28" s="0"/>
      <c r="JKS28" s="0"/>
      <c r="JKT28" s="0"/>
      <c r="JKU28" s="0"/>
      <c r="JKV28" s="0"/>
      <c r="JKW28" s="0"/>
      <c r="JKX28" s="0"/>
      <c r="JKY28" s="0"/>
      <c r="JKZ28" s="0"/>
      <c r="JLA28" s="0"/>
      <c r="JLB28" s="0"/>
      <c r="JLC28" s="0"/>
      <c r="JLD28" s="0"/>
      <c r="JLE28" s="0"/>
      <c r="JLF28" s="0"/>
      <c r="JLG28" s="0"/>
      <c r="JLH28" s="0"/>
      <c r="JLI28" s="0"/>
      <c r="JLJ28" s="0"/>
      <c r="JLK28" s="0"/>
      <c r="JLL28" s="0"/>
      <c r="JLM28" s="0"/>
      <c r="JLN28" s="0"/>
      <c r="JLO28" s="0"/>
      <c r="JLP28" s="0"/>
      <c r="JLQ28" s="0"/>
      <c r="JLR28" s="0"/>
      <c r="JLS28" s="0"/>
      <c r="JLT28" s="0"/>
      <c r="JLU28" s="0"/>
      <c r="JLV28" s="0"/>
      <c r="JLW28" s="0"/>
      <c r="JLX28" s="0"/>
      <c r="JLY28" s="0"/>
      <c r="JLZ28" s="0"/>
      <c r="JMA28" s="0"/>
      <c r="JMB28" s="0"/>
      <c r="JMC28" s="0"/>
      <c r="JMD28" s="0"/>
      <c r="JME28" s="0"/>
      <c r="JMF28" s="0"/>
      <c r="JMG28" s="0"/>
      <c r="JMH28" s="0"/>
      <c r="JMI28" s="0"/>
      <c r="JMJ28" s="0"/>
      <c r="JMK28" s="0"/>
      <c r="JML28" s="0"/>
      <c r="JMM28" s="0"/>
      <c r="JMN28" s="0"/>
      <c r="JMO28" s="0"/>
      <c r="JMP28" s="0"/>
      <c r="JMQ28" s="0"/>
      <c r="JMR28" s="0"/>
      <c r="JMS28" s="0"/>
      <c r="JMT28" s="0"/>
      <c r="JMU28" s="0"/>
      <c r="JMV28" s="0"/>
      <c r="JMW28" s="0"/>
      <c r="JMX28" s="0"/>
      <c r="JMY28" s="0"/>
      <c r="JMZ28" s="0"/>
      <c r="JNA28" s="0"/>
      <c r="JNB28" s="0"/>
      <c r="JNC28" s="0"/>
      <c r="JND28" s="0"/>
      <c r="JNE28" s="0"/>
      <c r="JNF28" s="0"/>
      <c r="JNG28" s="0"/>
      <c r="JNH28" s="0"/>
      <c r="JNI28" s="0"/>
      <c r="JNJ28" s="0"/>
      <c r="JNK28" s="0"/>
      <c r="JNL28" s="0"/>
      <c r="JNM28" s="0"/>
      <c r="JNN28" s="0"/>
      <c r="JNO28" s="0"/>
      <c r="JNP28" s="0"/>
      <c r="JNQ28" s="0"/>
      <c r="JNR28" s="0"/>
      <c r="JNS28" s="0"/>
      <c r="JNT28" s="0"/>
      <c r="JNU28" s="0"/>
      <c r="JNV28" s="0"/>
      <c r="JNW28" s="0"/>
      <c r="JNX28" s="0"/>
      <c r="JNY28" s="0"/>
      <c r="JNZ28" s="0"/>
      <c r="JOA28" s="0"/>
      <c r="JOB28" s="0"/>
      <c r="JOC28" s="0"/>
      <c r="JOD28" s="0"/>
      <c r="JOE28" s="0"/>
      <c r="JOF28" s="0"/>
      <c r="JOG28" s="0"/>
      <c r="JOH28" s="0"/>
      <c r="JOI28" s="0"/>
      <c r="JOJ28" s="0"/>
      <c r="JOK28" s="0"/>
      <c r="JOL28" s="0"/>
      <c r="JOM28" s="0"/>
      <c r="JON28" s="0"/>
      <c r="JOO28" s="0"/>
      <c r="JOP28" s="0"/>
      <c r="JOQ28" s="0"/>
      <c r="JOR28" s="0"/>
      <c r="JOS28" s="0"/>
      <c r="JOT28" s="0"/>
      <c r="JOU28" s="0"/>
      <c r="JOV28" s="0"/>
      <c r="JOW28" s="0"/>
      <c r="JOX28" s="0"/>
      <c r="JOY28" s="0"/>
      <c r="JOZ28" s="0"/>
      <c r="JPA28" s="0"/>
      <c r="JPB28" s="0"/>
      <c r="JPC28" s="0"/>
      <c r="JPD28" s="0"/>
      <c r="JPE28" s="0"/>
      <c r="JPF28" s="0"/>
      <c r="JPG28" s="0"/>
      <c r="JPH28" s="0"/>
      <c r="JPI28" s="0"/>
      <c r="JPJ28" s="0"/>
      <c r="JPK28" s="0"/>
      <c r="JPL28" s="0"/>
      <c r="JPM28" s="0"/>
      <c r="JPN28" s="0"/>
      <c r="JPO28" s="0"/>
      <c r="JPP28" s="0"/>
      <c r="JPQ28" s="0"/>
      <c r="JPR28" s="0"/>
      <c r="JPS28" s="0"/>
      <c r="JPT28" s="0"/>
      <c r="JPU28" s="0"/>
      <c r="JPV28" s="0"/>
      <c r="JPW28" s="0"/>
      <c r="JPX28" s="0"/>
      <c r="JPY28" s="0"/>
      <c r="JPZ28" s="0"/>
      <c r="JQA28" s="0"/>
      <c r="JQB28" s="0"/>
      <c r="JQC28" s="0"/>
      <c r="JQD28" s="0"/>
      <c r="JQE28" s="0"/>
      <c r="JQF28" s="0"/>
      <c r="JQG28" s="0"/>
      <c r="JQH28" s="0"/>
      <c r="JQI28" s="0"/>
      <c r="JQJ28" s="0"/>
      <c r="JQK28" s="0"/>
      <c r="JQL28" s="0"/>
      <c r="JQM28" s="0"/>
      <c r="JQN28" s="0"/>
      <c r="JQO28" s="0"/>
      <c r="JQP28" s="0"/>
      <c r="JQQ28" s="0"/>
      <c r="JQR28" s="0"/>
      <c r="JQS28" s="0"/>
      <c r="JQT28" s="0"/>
      <c r="JQU28" s="0"/>
      <c r="JQV28" s="0"/>
      <c r="JQW28" s="0"/>
      <c r="JQX28" s="0"/>
      <c r="JQY28" s="0"/>
      <c r="JQZ28" s="0"/>
      <c r="JRA28" s="0"/>
      <c r="JRB28" s="0"/>
      <c r="JRC28" s="0"/>
      <c r="JRD28" s="0"/>
      <c r="JRE28" s="0"/>
      <c r="JRF28" s="0"/>
      <c r="JRG28" s="0"/>
      <c r="JRH28" s="0"/>
      <c r="JRI28" s="0"/>
      <c r="JRJ28" s="0"/>
      <c r="JRK28" s="0"/>
      <c r="JRL28" s="0"/>
      <c r="JRM28" s="0"/>
      <c r="JRN28" s="0"/>
      <c r="JRO28" s="0"/>
      <c r="JRP28" s="0"/>
      <c r="JRQ28" s="0"/>
      <c r="JRR28" s="0"/>
      <c r="JRS28" s="0"/>
      <c r="JRT28" s="0"/>
      <c r="JRU28" s="0"/>
      <c r="JRV28" s="0"/>
      <c r="JRW28" s="0"/>
      <c r="JRX28" s="0"/>
      <c r="JRY28" s="0"/>
      <c r="JRZ28" s="0"/>
      <c r="JSA28" s="0"/>
      <c r="JSB28" s="0"/>
      <c r="JSC28" s="0"/>
      <c r="JSD28" s="0"/>
      <c r="JSE28" s="0"/>
      <c r="JSF28" s="0"/>
      <c r="JSG28" s="0"/>
      <c r="JSH28" s="0"/>
      <c r="JSI28" s="0"/>
      <c r="JSJ28" s="0"/>
      <c r="JSK28" s="0"/>
      <c r="JSL28" s="0"/>
      <c r="JSM28" s="0"/>
      <c r="JSN28" s="0"/>
      <c r="JSO28" s="0"/>
      <c r="JSP28" s="0"/>
      <c r="JSQ28" s="0"/>
      <c r="JSR28" s="0"/>
      <c r="JSS28" s="0"/>
      <c r="JST28" s="0"/>
      <c r="JSU28" s="0"/>
      <c r="JSV28" s="0"/>
      <c r="JSW28" s="0"/>
      <c r="JSX28" s="0"/>
      <c r="JSY28" s="0"/>
      <c r="JSZ28" s="0"/>
      <c r="JTA28" s="0"/>
      <c r="JTB28" s="0"/>
      <c r="JTC28" s="0"/>
      <c r="JTD28" s="0"/>
      <c r="JTE28" s="0"/>
      <c r="JTF28" s="0"/>
      <c r="JTG28" s="0"/>
      <c r="JTH28" s="0"/>
      <c r="JTI28" s="0"/>
      <c r="JTJ28" s="0"/>
      <c r="JTK28" s="0"/>
      <c r="JTL28" s="0"/>
      <c r="JTM28" s="0"/>
      <c r="JTN28" s="0"/>
      <c r="JTO28" s="0"/>
      <c r="JTP28" s="0"/>
      <c r="JTQ28" s="0"/>
      <c r="JTR28" s="0"/>
      <c r="JTS28" s="0"/>
      <c r="JTT28" s="0"/>
      <c r="JTU28" s="0"/>
      <c r="JTV28" s="0"/>
      <c r="JTW28" s="0"/>
      <c r="JTX28" s="0"/>
      <c r="JTY28" s="0"/>
      <c r="JTZ28" s="0"/>
      <c r="JUA28" s="0"/>
      <c r="JUB28" s="0"/>
      <c r="JUC28" s="0"/>
      <c r="JUD28" s="0"/>
      <c r="JUE28" s="0"/>
      <c r="JUF28" s="0"/>
      <c r="JUG28" s="0"/>
      <c r="JUH28" s="0"/>
      <c r="JUI28" s="0"/>
      <c r="JUJ28" s="0"/>
      <c r="JUK28" s="0"/>
      <c r="JUL28" s="0"/>
      <c r="JUM28" s="0"/>
      <c r="JUN28" s="0"/>
      <c r="JUO28" s="0"/>
      <c r="JUP28" s="0"/>
      <c r="JUQ28" s="0"/>
      <c r="JUR28" s="0"/>
      <c r="JUS28" s="0"/>
      <c r="JUT28" s="0"/>
      <c r="JUU28" s="0"/>
      <c r="JUV28" s="0"/>
      <c r="JUW28" s="0"/>
      <c r="JUX28" s="0"/>
      <c r="JUY28" s="0"/>
      <c r="JUZ28" s="0"/>
      <c r="JVA28" s="0"/>
      <c r="JVB28" s="0"/>
      <c r="JVC28" s="0"/>
      <c r="JVD28" s="0"/>
      <c r="JVE28" s="0"/>
      <c r="JVF28" s="0"/>
      <c r="JVG28" s="0"/>
      <c r="JVH28" s="0"/>
      <c r="JVI28" s="0"/>
      <c r="JVJ28" s="0"/>
      <c r="JVK28" s="0"/>
      <c r="JVL28" s="0"/>
      <c r="JVM28" s="0"/>
      <c r="JVN28" s="0"/>
      <c r="JVO28" s="0"/>
      <c r="JVP28" s="0"/>
      <c r="JVQ28" s="0"/>
      <c r="JVR28" s="0"/>
      <c r="JVS28" s="0"/>
      <c r="JVT28" s="0"/>
      <c r="JVU28" s="0"/>
      <c r="JVV28" s="0"/>
      <c r="JVW28" s="0"/>
      <c r="JVX28" s="0"/>
      <c r="JVY28" s="0"/>
      <c r="JVZ28" s="0"/>
      <c r="JWA28" s="0"/>
      <c r="JWB28" s="0"/>
      <c r="JWC28" s="0"/>
      <c r="JWD28" s="0"/>
      <c r="JWE28" s="0"/>
      <c r="JWF28" s="0"/>
      <c r="JWG28" s="0"/>
      <c r="JWH28" s="0"/>
      <c r="JWI28" s="0"/>
      <c r="JWJ28" s="0"/>
      <c r="JWK28" s="0"/>
      <c r="JWL28" s="0"/>
      <c r="JWM28" s="0"/>
      <c r="JWN28" s="0"/>
      <c r="JWO28" s="0"/>
      <c r="JWP28" s="0"/>
      <c r="JWQ28" s="0"/>
      <c r="JWR28" s="0"/>
      <c r="JWS28" s="0"/>
      <c r="JWT28" s="0"/>
      <c r="JWU28" s="0"/>
      <c r="JWV28" s="0"/>
      <c r="JWW28" s="0"/>
      <c r="JWX28" s="0"/>
      <c r="JWY28" s="0"/>
      <c r="JWZ28" s="0"/>
      <c r="JXA28" s="0"/>
      <c r="JXB28" s="0"/>
      <c r="JXC28" s="0"/>
      <c r="JXD28" s="0"/>
      <c r="JXE28" s="0"/>
      <c r="JXF28" s="0"/>
      <c r="JXG28" s="0"/>
      <c r="JXH28" s="0"/>
      <c r="JXI28" s="0"/>
      <c r="JXJ28" s="0"/>
      <c r="JXK28" s="0"/>
      <c r="JXL28" s="0"/>
      <c r="JXM28" s="0"/>
      <c r="JXN28" s="0"/>
      <c r="JXO28" s="0"/>
      <c r="JXP28" s="0"/>
      <c r="JXQ28" s="0"/>
      <c r="JXR28" s="0"/>
      <c r="JXS28" s="0"/>
      <c r="JXT28" s="0"/>
      <c r="JXU28" s="0"/>
      <c r="JXV28" s="0"/>
      <c r="JXW28" s="0"/>
      <c r="JXX28" s="0"/>
      <c r="JXY28" s="0"/>
      <c r="JXZ28" s="0"/>
      <c r="JYA28" s="0"/>
      <c r="JYB28" s="0"/>
      <c r="JYC28" s="0"/>
      <c r="JYD28" s="0"/>
      <c r="JYE28" s="0"/>
      <c r="JYF28" s="0"/>
      <c r="JYG28" s="0"/>
      <c r="JYH28" s="0"/>
      <c r="JYI28" s="0"/>
      <c r="JYJ28" s="0"/>
      <c r="JYK28" s="0"/>
      <c r="JYL28" s="0"/>
      <c r="JYM28" s="0"/>
      <c r="JYN28" s="0"/>
      <c r="JYO28" s="0"/>
      <c r="JYP28" s="0"/>
      <c r="JYQ28" s="0"/>
      <c r="JYR28" s="0"/>
      <c r="JYS28" s="0"/>
      <c r="JYT28" s="0"/>
      <c r="JYU28" s="0"/>
      <c r="JYV28" s="0"/>
      <c r="JYW28" s="0"/>
      <c r="JYX28" s="0"/>
      <c r="JYY28" s="0"/>
      <c r="JYZ28" s="0"/>
      <c r="JZA28" s="0"/>
      <c r="JZB28" s="0"/>
      <c r="JZC28" s="0"/>
      <c r="JZD28" s="0"/>
      <c r="JZE28" s="0"/>
      <c r="JZF28" s="0"/>
      <c r="JZG28" s="0"/>
      <c r="JZH28" s="0"/>
      <c r="JZI28" s="0"/>
      <c r="JZJ28" s="0"/>
      <c r="JZK28" s="0"/>
      <c r="JZL28" s="0"/>
      <c r="JZM28" s="0"/>
      <c r="JZN28" s="0"/>
      <c r="JZO28" s="0"/>
      <c r="JZP28" s="0"/>
      <c r="JZQ28" s="0"/>
      <c r="JZR28" s="0"/>
      <c r="JZS28" s="0"/>
      <c r="JZT28" s="0"/>
      <c r="JZU28" s="0"/>
      <c r="JZV28" s="0"/>
      <c r="JZW28" s="0"/>
      <c r="JZX28" s="0"/>
      <c r="JZY28" s="0"/>
      <c r="JZZ28" s="0"/>
      <c r="KAA28" s="0"/>
      <c r="KAB28" s="0"/>
      <c r="KAC28" s="0"/>
      <c r="KAD28" s="0"/>
      <c r="KAE28" s="0"/>
      <c r="KAF28" s="0"/>
      <c r="KAG28" s="0"/>
      <c r="KAH28" s="0"/>
      <c r="KAI28" s="0"/>
      <c r="KAJ28" s="0"/>
      <c r="KAK28" s="0"/>
      <c r="KAL28" s="0"/>
      <c r="KAM28" s="0"/>
      <c r="KAN28" s="0"/>
      <c r="KAO28" s="0"/>
      <c r="KAP28" s="0"/>
      <c r="KAQ28" s="0"/>
      <c r="KAR28" s="0"/>
      <c r="KAS28" s="0"/>
      <c r="KAT28" s="0"/>
      <c r="KAU28" s="0"/>
      <c r="KAV28" s="0"/>
      <c r="KAW28" s="0"/>
      <c r="KAX28" s="0"/>
      <c r="KAY28" s="0"/>
      <c r="KAZ28" s="0"/>
      <c r="KBA28" s="0"/>
      <c r="KBB28" s="0"/>
      <c r="KBC28" s="0"/>
      <c r="KBD28" s="0"/>
      <c r="KBE28" s="0"/>
      <c r="KBF28" s="0"/>
      <c r="KBG28" s="0"/>
      <c r="KBH28" s="0"/>
      <c r="KBI28" s="0"/>
      <c r="KBJ28" s="0"/>
      <c r="KBK28" s="0"/>
      <c r="KBL28" s="0"/>
      <c r="KBM28" s="0"/>
      <c r="KBN28" s="0"/>
      <c r="KBO28" s="0"/>
      <c r="KBP28" s="0"/>
      <c r="KBQ28" s="0"/>
      <c r="KBR28" s="0"/>
      <c r="KBS28" s="0"/>
      <c r="KBT28" s="0"/>
      <c r="KBU28" s="0"/>
      <c r="KBV28" s="0"/>
      <c r="KBW28" s="0"/>
      <c r="KBX28" s="0"/>
      <c r="KBY28" s="0"/>
      <c r="KBZ28" s="0"/>
      <c r="KCA28" s="0"/>
      <c r="KCB28" s="0"/>
      <c r="KCC28" s="0"/>
      <c r="KCD28" s="0"/>
      <c r="KCE28" s="0"/>
      <c r="KCF28" s="0"/>
      <c r="KCG28" s="0"/>
      <c r="KCH28" s="0"/>
      <c r="KCI28" s="0"/>
      <c r="KCJ28" s="0"/>
      <c r="KCK28" s="0"/>
      <c r="KCL28" s="0"/>
      <c r="KCM28" s="0"/>
      <c r="KCN28" s="0"/>
      <c r="KCO28" s="0"/>
      <c r="KCP28" s="0"/>
      <c r="KCQ28" s="0"/>
      <c r="KCR28" s="0"/>
      <c r="KCS28" s="0"/>
      <c r="KCT28" s="0"/>
      <c r="KCU28" s="0"/>
      <c r="KCV28" s="0"/>
      <c r="KCW28" s="0"/>
      <c r="KCX28" s="0"/>
      <c r="KCY28" s="0"/>
      <c r="KCZ28" s="0"/>
      <c r="KDA28" s="0"/>
      <c r="KDB28" s="0"/>
      <c r="KDC28" s="0"/>
      <c r="KDD28" s="0"/>
      <c r="KDE28" s="0"/>
      <c r="KDF28" s="0"/>
      <c r="KDG28" s="0"/>
      <c r="KDH28" s="0"/>
      <c r="KDI28" s="0"/>
      <c r="KDJ28" s="0"/>
      <c r="KDK28" s="0"/>
      <c r="KDL28" s="0"/>
      <c r="KDM28" s="0"/>
      <c r="KDN28" s="0"/>
      <c r="KDO28" s="0"/>
      <c r="KDP28" s="0"/>
      <c r="KDQ28" s="0"/>
      <c r="KDR28" s="0"/>
      <c r="KDS28" s="0"/>
      <c r="KDT28" s="0"/>
      <c r="KDU28" s="0"/>
      <c r="KDV28" s="0"/>
      <c r="KDW28" s="0"/>
      <c r="KDX28" s="0"/>
      <c r="KDY28" s="0"/>
      <c r="KDZ28" s="0"/>
      <c r="KEA28" s="0"/>
      <c r="KEB28" s="0"/>
      <c r="KEC28" s="0"/>
      <c r="KED28" s="0"/>
      <c r="KEE28" s="0"/>
      <c r="KEF28" s="0"/>
      <c r="KEG28" s="0"/>
      <c r="KEH28" s="0"/>
      <c r="KEI28" s="0"/>
      <c r="KEJ28" s="0"/>
      <c r="KEK28" s="0"/>
      <c r="KEL28" s="0"/>
      <c r="KEM28" s="0"/>
      <c r="KEN28" s="0"/>
      <c r="KEO28" s="0"/>
      <c r="KEP28" s="0"/>
      <c r="KEQ28" s="0"/>
      <c r="KER28" s="0"/>
      <c r="KES28" s="0"/>
      <c r="KET28" s="0"/>
      <c r="KEU28" s="0"/>
      <c r="KEV28" s="0"/>
      <c r="KEW28" s="0"/>
      <c r="KEX28" s="0"/>
      <c r="KEY28" s="0"/>
      <c r="KEZ28" s="0"/>
      <c r="KFA28" s="0"/>
      <c r="KFB28" s="0"/>
      <c r="KFC28" s="0"/>
      <c r="KFD28" s="0"/>
      <c r="KFE28" s="0"/>
      <c r="KFF28" s="0"/>
      <c r="KFG28" s="0"/>
      <c r="KFH28" s="0"/>
      <c r="KFI28" s="0"/>
      <c r="KFJ28" s="0"/>
      <c r="KFK28" s="0"/>
      <c r="KFL28" s="0"/>
      <c r="KFM28" s="0"/>
      <c r="KFN28" s="0"/>
      <c r="KFO28" s="0"/>
      <c r="KFP28" s="0"/>
      <c r="KFQ28" s="0"/>
      <c r="KFR28" s="0"/>
      <c r="KFS28" s="0"/>
      <c r="KFT28" s="0"/>
      <c r="KFU28" s="0"/>
      <c r="KFV28" s="0"/>
      <c r="KFW28" s="0"/>
      <c r="KFX28" s="0"/>
      <c r="KFY28" s="0"/>
      <c r="KFZ28" s="0"/>
      <c r="KGA28" s="0"/>
      <c r="KGB28" s="0"/>
      <c r="KGC28" s="0"/>
      <c r="KGD28" s="0"/>
      <c r="KGE28" s="0"/>
      <c r="KGF28" s="0"/>
      <c r="KGG28" s="0"/>
      <c r="KGH28" s="0"/>
      <c r="KGI28" s="0"/>
      <c r="KGJ28" s="0"/>
      <c r="KGK28" s="0"/>
      <c r="KGL28" s="0"/>
      <c r="KGM28" s="0"/>
      <c r="KGN28" s="0"/>
      <c r="KGO28" s="0"/>
      <c r="KGP28" s="0"/>
      <c r="KGQ28" s="0"/>
      <c r="KGR28" s="0"/>
      <c r="KGS28" s="0"/>
      <c r="KGT28" s="0"/>
      <c r="KGU28" s="0"/>
      <c r="KGV28" s="0"/>
      <c r="KGW28" s="0"/>
      <c r="KGX28" s="0"/>
      <c r="KGY28" s="0"/>
      <c r="KGZ28" s="0"/>
      <c r="KHA28" s="0"/>
      <c r="KHB28" s="0"/>
      <c r="KHC28" s="0"/>
      <c r="KHD28" s="0"/>
      <c r="KHE28" s="0"/>
      <c r="KHF28" s="0"/>
      <c r="KHG28" s="0"/>
      <c r="KHH28" s="0"/>
      <c r="KHI28" s="0"/>
      <c r="KHJ28" s="0"/>
      <c r="KHK28" s="0"/>
      <c r="KHL28" s="0"/>
      <c r="KHM28" s="0"/>
      <c r="KHN28" s="0"/>
      <c r="KHO28" s="0"/>
      <c r="KHP28" s="0"/>
      <c r="KHQ28" s="0"/>
      <c r="KHR28" s="0"/>
      <c r="KHS28" s="0"/>
      <c r="KHT28" s="0"/>
      <c r="KHU28" s="0"/>
      <c r="KHV28" s="0"/>
      <c r="KHW28" s="0"/>
      <c r="KHX28" s="0"/>
      <c r="KHY28" s="0"/>
      <c r="KHZ28" s="0"/>
      <c r="KIA28" s="0"/>
      <c r="KIB28" s="0"/>
      <c r="KIC28" s="0"/>
      <c r="KID28" s="0"/>
      <c r="KIE28" s="0"/>
      <c r="KIF28" s="0"/>
      <c r="KIG28" s="0"/>
      <c r="KIH28" s="0"/>
      <c r="KII28" s="0"/>
      <c r="KIJ28" s="0"/>
      <c r="KIK28" s="0"/>
      <c r="KIL28" s="0"/>
      <c r="KIM28" s="0"/>
      <c r="KIN28" s="0"/>
      <c r="KIO28" s="0"/>
      <c r="KIP28" s="0"/>
      <c r="KIQ28" s="0"/>
      <c r="KIR28" s="0"/>
      <c r="KIS28" s="0"/>
      <c r="KIT28" s="0"/>
      <c r="KIU28" s="0"/>
      <c r="KIV28" s="0"/>
      <c r="KIW28" s="0"/>
      <c r="KIX28" s="0"/>
      <c r="KIY28" s="0"/>
      <c r="KIZ28" s="0"/>
      <c r="KJA28" s="0"/>
      <c r="KJB28" s="0"/>
      <c r="KJC28" s="0"/>
      <c r="KJD28" s="0"/>
      <c r="KJE28" s="0"/>
      <c r="KJF28" s="0"/>
      <c r="KJG28" s="0"/>
      <c r="KJH28" s="0"/>
      <c r="KJI28" s="0"/>
      <c r="KJJ28" s="0"/>
      <c r="KJK28" s="0"/>
      <c r="KJL28" s="0"/>
      <c r="KJM28" s="0"/>
      <c r="KJN28" s="0"/>
      <c r="KJO28" s="0"/>
      <c r="KJP28" s="0"/>
      <c r="KJQ28" s="0"/>
      <c r="KJR28" s="0"/>
      <c r="KJS28" s="0"/>
      <c r="KJT28" s="0"/>
      <c r="KJU28" s="0"/>
      <c r="KJV28" s="0"/>
      <c r="KJW28" s="0"/>
      <c r="KJX28" s="0"/>
      <c r="KJY28" s="0"/>
      <c r="KJZ28" s="0"/>
      <c r="KKA28" s="0"/>
      <c r="KKB28" s="0"/>
      <c r="KKC28" s="0"/>
      <c r="KKD28" s="0"/>
      <c r="KKE28" s="0"/>
      <c r="KKF28" s="0"/>
      <c r="KKG28" s="0"/>
      <c r="KKH28" s="0"/>
      <c r="KKI28" s="0"/>
      <c r="KKJ28" s="0"/>
      <c r="KKK28" s="0"/>
      <c r="KKL28" s="0"/>
      <c r="KKM28" s="0"/>
      <c r="KKN28" s="0"/>
      <c r="KKO28" s="0"/>
      <c r="KKP28" s="0"/>
      <c r="KKQ28" s="0"/>
      <c r="KKR28" s="0"/>
      <c r="KKS28" s="0"/>
      <c r="KKT28" s="0"/>
      <c r="KKU28" s="0"/>
      <c r="KKV28" s="0"/>
      <c r="KKW28" s="0"/>
      <c r="KKX28" s="0"/>
      <c r="KKY28" s="0"/>
      <c r="KKZ28" s="0"/>
      <c r="KLA28" s="0"/>
      <c r="KLB28" s="0"/>
      <c r="KLC28" s="0"/>
      <c r="KLD28" s="0"/>
      <c r="KLE28" s="0"/>
      <c r="KLF28" s="0"/>
      <c r="KLG28" s="0"/>
      <c r="KLH28" s="0"/>
      <c r="KLI28" s="0"/>
      <c r="KLJ28" s="0"/>
      <c r="KLK28" s="0"/>
      <c r="KLL28" s="0"/>
      <c r="KLM28" s="0"/>
      <c r="KLN28" s="0"/>
      <c r="KLO28" s="0"/>
      <c r="KLP28" s="0"/>
      <c r="KLQ28" s="0"/>
      <c r="KLR28" s="0"/>
      <c r="KLS28" s="0"/>
      <c r="KLT28" s="0"/>
      <c r="KLU28" s="0"/>
      <c r="KLV28" s="0"/>
      <c r="KLW28" s="0"/>
      <c r="KLX28" s="0"/>
      <c r="KLY28" s="0"/>
      <c r="KLZ28" s="0"/>
      <c r="KMA28" s="0"/>
      <c r="KMB28" s="0"/>
      <c r="KMC28" s="0"/>
      <c r="KMD28" s="0"/>
      <c r="KME28" s="0"/>
      <c r="KMF28" s="0"/>
      <c r="KMG28" s="0"/>
      <c r="KMH28" s="0"/>
      <c r="KMI28" s="0"/>
      <c r="KMJ28" s="0"/>
      <c r="KMK28" s="0"/>
      <c r="KML28" s="0"/>
      <c r="KMM28" s="0"/>
      <c r="KMN28" s="0"/>
      <c r="KMO28" s="0"/>
      <c r="KMP28" s="0"/>
      <c r="KMQ28" s="0"/>
      <c r="KMR28" s="0"/>
      <c r="KMS28" s="0"/>
      <c r="KMT28" s="0"/>
      <c r="KMU28" s="0"/>
      <c r="KMV28" s="0"/>
      <c r="KMW28" s="0"/>
      <c r="KMX28" s="0"/>
      <c r="KMY28" s="0"/>
      <c r="KMZ28" s="0"/>
      <c r="KNA28" s="0"/>
      <c r="KNB28" s="0"/>
      <c r="KNC28" s="0"/>
      <c r="KND28" s="0"/>
      <c r="KNE28" s="0"/>
      <c r="KNF28" s="0"/>
      <c r="KNG28" s="0"/>
      <c r="KNH28" s="0"/>
      <c r="KNI28" s="0"/>
      <c r="KNJ28" s="0"/>
      <c r="KNK28" s="0"/>
      <c r="KNL28" s="0"/>
      <c r="KNM28" s="0"/>
      <c r="KNN28" s="0"/>
      <c r="KNO28" s="0"/>
      <c r="KNP28" s="0"/>
      <c r="KNQ28" s="0"/>
      <c r="KNR28" s="0"/>
      <c r="KNS28" s="0"/>
      <c r="KNT28" s="0"/>
      <c r="KNU28" s="0"/>
      <c r="KNV28" s="0"/>
      <c r="KNW28" s="0"/>
      <c r="KNX28" s="0"/>
      <c r="KNY28" s="0"/>
      <c r="KNZ28" s="0"/>
      <c r="KOA28" s="0"/>
      <c r="KOB28" s="0"/>
      <c r="KOC28" s="0"/>
      <c r="KOD28" s="0"/>
      <c r="KOE28" s="0"/>
      <c r="KOF28" s="0"/>
      <c r="KOG28" s="0"/>
      <c r="KOH28" s="0"/>
      <c r="KOI28" s="0"/>
      <c r="KOJ28" s="0"/>
      <c r="KOK28" s="0"/>
      <c r="KOL28" s="0"/>
      <c r="KOM28" s="0"/>
      <c r="KON28" s="0"/>
      <c r="KOO28" s="0"/>
      <c r="KOP28" s="0"/>
      <c r="KOQ28" s="0"/>
      <c r="KOR28" s="0"/>
      <c r="KOS28" s="0"/>
      <c r="KOT28" s="0"/>
      <c r="KOU28" s="0"/>
      <c r="KOV28" s="0"/>
      <c r="KOW28" s="0"/>
      <c r="KOX28" s="0"/>
      <c r="KOY28" s="0"/>
      <c r="KOZ28" s="0"/>
      <c r="KPA28" s="0"/>
      <c r="KPB28" s="0"/>
      <c r="KPC28" s="0"/>
      <c r="KPD28" s="0"/>
      <c r="KPE28" s="0"/>
      <c r="KPF28" s="0"/>
      <c r="KPG28" s="0"/>
      <c r="KPH28" s="0"/>
      <c r="KPI28" s="0"/>
      <c r="KPJ28" s="0"/>
      <c r="KPK28" s="0"/>
      <c r="KPL28" s="0"/>
      <c r="KPM28" s="0"/>
      <c r="KPN28" s="0"/>
      <c r="KPO28" s="0"/>
      <c r="KPP28" s="0"/>
      <c r="KPQ28" s="0"/>
      <c r="KPR28" s="0"/>
      <c r="KPS28" s="0"/>
      <c r="KPT28" s="0"/>
      <c r="KPU28" s="0"/>
      <c r="KPV28" s="0"/>
      <c r="KPW28" s="0"/>
      <c r="KPX28" s="0"/>
      <c r="KPY28" s="0"/>
      <c r="KPZ28" s="0"/>
      <c r="KQA28" s="0"/>
      <c r="KQB28" s="0"/>
      <c r="KQC28" s="0"/>
      <c r="KQD28" s="0"/>
      <c r="KQE28" s="0"/>
      <c r="KQF28" s="0"/>
      <c r="KQG28" s="0"/>
      <c r="KQH28" s="0"/>
      <c r="KQI28" s="0"/>
      <c r="KQJ28" s="0"/>
      <c r="KQK28" s="0"/>
      <c r="KQL28" s="0"/>
      <c r="KQM28" s="0"/>
      <c r="KQN28" s="0"/>
      <c r="KQO28" s="0"/>
      <c r="KQP28" s="0"/>
      <c r="KQQ28" s="0"/>
      <c r="KQR28" s="0"/>
      <c r="KQS28" s="0"/>
      <c r="KQT28" s="0"/>
      <c r="KQU28" s="0"/>
      <c r="KQV28" s="0"/>
      <c r="KQW28" s="0"/>
      <c r="KQX28" s="0"/>
      <c r="KQY28" s="0"/>
      <c r="KQZ28" s="0"/>
      <c r="KRA28" s="0"/>
      <c r="KRB28" s="0"/>
      <c r="KRC28" s="0"/>
      <c r="KRD28" s="0"/>
      <c r="KRE28" s="0"/>
      <c r="KRF28" s="0"/>
      <c r="KRG28" s="0"/>
      <c r="KRH28" s="0"/>
      <c r="KRI28" s="0"/>
      <c r="KRJ28" s="0"/>
      <c r="KRK28" s="0"/>
      <c r="KRL28" s="0"/>
      <c r="KRM28" s="0"/>
      <c r="KRN28" s="0"/>
      <c r="KRO28" s="0"/>
      <c r="KRP28" s="0"/>
      <c r="KRQ28" s="0"/>
      <c r="KRR28" s="0"/>
      <c r="KRS28" s="0"/>
      <c r="KRT28" s="0"/>
      <c r="KRU28" s="0"/>
      <c r="KRV28" s="0"/>
      <c r="KRW28" s="0"/>
      <c r="KRX28" s="0"/>
      <c r="KRY28" s="0"/>
      <c r="KRZ28" s="0"/>
      <c r="KSA28" s="0"/>
      <c r="KSB28" s="0"/>
      <c r="KSC28" s="0"/>
      <c r="KSD28" s="0"/>
      <c r="KSE28" s="0"/>
      <c r="KSF28" s="0"/>
      <c r="KSG28" s="0"/>
      <c r="KSH28" s="0"/>
      <c r="KSI28" s="0"/>
      <c r="KSJ28" s="0"/>
      <c r="KSK28" s="0"/>
      <c r="KSL28" s="0"/>
      <c r="KSM28" s="0"/>
      <c r="KSN28" s="0"/>
      <c r="KSO28" s="0"/>
      <c r="KSP28" s="0"/>
      <c r="KSQ28" s="0"/>
      <c r="KSR28" s="0"/>
      <c r="KSS28" s="0"/>
      <c r="KST28" s="0"/>
      <c r="KSU28" s="0"/>
      <c r="KSV28" s="0"/>
      <c r="KSW28" s="0"/>
      <c r="KSX28" s="0"/>
      <c r="KSY28" s="0"/>
      <c r="KSZ28" s="0"/>
      <c r="KTA28" s="0"/>
      <c r="KTB28" s="0"/>
      <c r="KTC28" s="0"/>
      <c r="KTD28" s="0"/>
      <c r="KTE28" s="0"/>
      <c r="KTF28" s="0"/>
      <c r="KTG28" s="0"/>
      <c r="KTH28" s="0"/>
      <c r="KTI28" s="0"/>
      <c r="KTJ28" s="0"/>
      <c r="KTK28" s="0"/>
      <c r="KTL28" s="0"/>
      <c r="KTM28" s="0"/>
      <c r="KTN28" s="0"/>
      <c r="KTO28" s="0"/>
      <c r="KTP28" s="0"/>
      <c r="KTQ28" s="0"/>
      <c r="KTR28" s="0"/>
      <c r="KTS28" s="0"/>
      <c r="KTT28" s="0"/>
      <c r="KTU28" s="0"/>
      <c r="KTV28" s="0"/>
      <c r="KTW28" s="0"/>
      <c r="KTX28" s="0"/>
      <c r="KTY28" s="0"/>
      <c r="KTZ28" s="0"/>
      <c r="KUA28" s="0"/>
      <c r="KUB28" s="0"/>
      <c r="KUC28" s="0"/>
      <c r="KUD28" s="0"/>
      <c r="KUE28" s="0"/>
      <c r="KUF28" s="0"/>
      <c r="KUG28" s="0"/>
      <c r="KUH28" s="0"/>
      <c r="KUI28" s="0"/>
      <c r="KUJ28" s="0"/>
      <c r="KUK28" s="0"/>
      <c r="KUL28" s="0"/>
      <c r="KUM28" s="0"/>
      <c r="KUN28" s="0"/>
      <c r="KUO28" s="0"/>
      <c r="KUP28" s="0"/>
      <c r="KUQ28" s="0"/>
      <c r="KUR28" s="0"/>
      <c r="KUS28" s="0"/>
      <c r="KUT28" s="0"/>
      <c r="KUU28" s="0"/>
      <c r="KUV28" s="0"/>
      <c r="KUW28" s="0"/>
      <c r="KUX28" s="0"/>
      <c r="KUY28" s="0"/>
      <c r="KUZ28" s="0"/>
      <c r="KVA28" s="0"/>
      <c r="KVB28" s="0"/>
      <c r="KVC28" s="0"/>
      <c r="KVD28" s="0"/>
      <c r="KVE28" s="0"/>
      <c r="KVF28" s="0"/>
      <c r="KVG28" s="0"/>
      <c r="KVH28" s="0"/>
      <c r="KVI28" s="0"/>
      <c r="KVJ28" s="0"/>
      <c r="KVK28" s="0"/>
      <c r="KVL28" s="0"/>
      <c r="KVM28" s="0"/>
      <c r="KVN28" s="0"/>
      <c r="KVO28" s="0"/>
      <c r="KVP28" s="0"/>
      <c r="KVQ28" s="0"/>
      <c r="KVR28" s="0"/>
      <c r="KVS28" s="0"/>
      <c r="KVT28" s="0"/>
      <c r="KVU28" s="0"/>
      <c r="KVV28" s="0"/>
      <c r="KVW28" s="0"/>
      <c r="KVX28" s="0"/>
      <c r="KVY28" s="0"/>
      <c r="KVZ28" s="0"/>
      <c r="KWA28" s="0"/>
      <c r="KWB28" s="0"/>
      <c r="KWC28" s="0"/>
      <c r="KWD28" s="0"/>
      <c r="KWE28" s="0"/>
      <c r="KWF28" s="0"/>
      <c r="KWG28" s="0"/>
      <c r="KWH28" s="0"/>
      <c r="KWI28" s="0"/>
      <c r="KWJ28" s="0"/>
      <c r="KWK28" s="0"/>
      <c r="KWL28" s="0"/>
      <c r="KWM28" s="0"/>
      <c r="KWN28" s="0"/>
      <c r="KWO28" s="0"/>
      <c r="KWP28" s="0"/>
      <c r="KWQ28" s="0"/>
      <c r="KWR28" s="0"/>
      <c r="KWS28" s="0"/>
      <c r="KWT28" s="0"/>
      <c r="KWU28" s="0"/>
      <c r="KWV28" s="0"/>
      <c r="KWW28" s="0"/>
      <c r="KWX28" s="0"/>
      <c r="KWY28" s="0"/>
      <c r="KWZ28" s="0"/>
      <c r="KXA28" s="0"/>
      <c r="KXB28" s="0"/>
      <c r="KXC28" s="0"/>
      <c r="KXD28" s="0"/>
      <c r="KXE28" s="0"/>
      <c r="KXF28" s="0"/>
      <c r="KXG28" s="0"/>
      <c r="KXH28" s="0"/>
      <c r="KXI28" s="0"/>
      <c r="KXJ28" s="0"/>
      <c r="KXK28" s="0"/>
      <c r="KXL28" s="0"/>
      <c r="KXM28" s="0"/>
      <c r="KXN28" s="0"/>
      <c r="KXO28" s="0"/>
      <c r="KXP28" s="0"/>
      <c r="KXQ28" s="0"/>
      <c r="KXR28" s="0"/>
      <c r="KXS28" s="0"/>
      <c r="KXT28" s="0"/>
      <c r="KXU28" s="0"/>
      <c r="KXV28" s="0"/>
      <c r="KXW28" s="0"/>
      <c r="KXX28" s="0"/>
      <c r="KXY28" s="0"/>
      <c r="KXZ28" s="0"/>
      <c r="KYA28" s="0"/>
      <c r="KYB28" s="0"/>
      <c r="KYC28" s="0"/>
      <c r="KYD28" s="0"/>
      <c r="KYE28" s="0"/>
      <c r="KYF28" s="0"/>
      <c r="KYG28" s="0"/>
      <c r="KYH28" s="0"/>
      <c r="KYI28" s="0"/>
      <c r="KYJ28" s="0"/>
      <c r="KYK28" s="0"/>
      <c r="KYL28" s="0"/>
      <c r="KYM28" s="0"/>
      <c r="KYN28" s="0"/>
      <c r="KYO28" s="0"/>
      <c r="KYP28" s="0"/>
      <c r="KYQ28" s="0"/>
      <c r="KYR28" s="0"/>
      <c r="KYS28" s="0"/>
      <c r="KYT28" s="0"/>
      <c r="KYU28" s="0"/>
      <c r="KYV28" s="0"/>
      <c r="KYW28" s="0"/>
      <c r="KYX28" s="0"/>
      <c r="KYY28" s="0"/>
      <c r="KYZ28" s="0"/>
      <c r="KZA28" s="0"/>
      <c r="KZB28" s="0"/>
      <c r="KZC28" s="0"/>
      <c r="KZD28" s="0"/>
      <c r="KZE28" s="0"/>
      <c r="KZF28" s="0"/>
      <c r="KZG28" s="0"/>
      <c r="KZH28" s="0"/>
      <c r="KZI28" s="0"/>
      <c r="KZJ28" s="0"/>
      <c r="KZK28" s="0"/>
      <c r="KZL28" s="0"/>
      <c r="KZM28" s="0"/>
      <c r="KZN28" s="0"/>
      <c r="KZO28" s="0"/>
      <c r="KZP28" s="0"/>
      <c r="KZQ28" s="0"/>
      <c r="KZR28" s="0"/>
      <c r="KZS28" s="0"/>
      <c r="KZT28" s="0"/>
      <c r="KZU28" s="0"/>
      <c r="KZV28" s="0"/>
      <c r="KZW28" s="0"/>
      <c r="KZX28" s="0"/>
      <c r="KZY28" s="0"/>
      <c r="KZZ28" s="0"/>
      <c r="LAA28" s="0"/>
      <c r="LAB28" s="0"/>
      <c r="LAC28" s="0"/>
      <c r="LAD28" s="0"/>
      <c r="LAE28" s="0"/>
      <c r="LAF28" s="0"/>
      <c r="LAG28" s="0"/>
      <c r="LAH28" s="0"/>
      <c r="LAI28" s="0"/>
      <c r="LAJ28" s="0"/>
      <c r="LAK28" s="0"/>
      <c r="LAL28" s="0"/>
      <c r="LAM28" s="0"/>
      <c r="LAN28" s="0"/>
      <c r="LAO28" s="0"/>
      <c r="LAP28" s="0"/>
      <c r="LAQ28" s="0"/>
      <c r="LAR28" s="0"/>
      <c r="LAS28" s="0"/>
      <c r="LAT28" s="0"/>
      <c r="LAU28" s="0"/>
      <c r="LAV28" s="0"/>
      <c r="LAW28" s="0"/>
      <c r="LAX28" s="0"/>
      <c r="LAY28" s="0"/>
      <c r="LAZ28" s="0"/>
      <c r="LBA28" s="0"/>
      <c r="LBB28" s="0"/>
      <c r="LBC28" s="0"/>
      <c r="LBD28" s="0"/>
      <c r="LBE28" s="0"/>
      <c r="LBF28" s="0"/>
      <c r="LBG28" s="0"/>
      <c r="LBH28" s="0"/>
      <c r="LBI28" s="0"/>
      <c r="LBJ28" s="0"/>
      <c r="LBK28" s="0"/>
      <c r="LBL28" s="0"/>
      <c r="LBM28" s="0"/>
      <c r="LBN28" s="0"/>
      <c r="LBO28" s="0"/>
      <c r="LBP28" s="0"/>
      <c r="LBQ28" s="0"/>
      <c r="LBR28" s="0"/>
      <c r="LBS28" s="0"/>
      <c r="LBT28" s="0"/>
      <c r="LBU28" s="0"/>
      <c r="LBV28" s="0"/>
      <c r="LBW28" s="0"/>
      <c r="LBX28" s="0"/>
      <c r="LBY28" s="0"/>
      <c r="LBZ28" s="0"/>
      <c r="LCA28" s="0"/>
      <c r="LCB28" s="0"/>
      <c r="LCC28" s="0"/>
      <c r="LCD28" s="0"/>
      <c r="LCE28" s="0"/>
      <c r="LCF28" s="0"/>
      <c r="LCG28" s="0"/>
      <c r="LCH28" s="0"/>
      <c r="LCI28" s="0"/>
      <c r="LCJ28" s="0"/>
      <c r="LCK28" s="0"/>
      <c r="LCL28" s="0"/>
      <c r="LCM28" s="0"/>
      <c r="LCN28" s="0"/>
      <c r="LCO28" s="0"/>
      <c r="LCP28" s="0"/>
      <c r="LCQ28" s="0"/>
      <c r="LCR28" s="0"/>
      <c r="LCS28" s="0"/>
      <c r="LCT28" s="0"/>
      <c r="LCU28" s="0"/>
      <c r="LCV28" s="0"/>
      <c r="LCW28" s="0"/>
      <c r="LCX28" s="0"/>
      <c r="LCY28" s="0"/>
      <c r="LCZ28" s="0"/>
      <c r="LDA28" s="0"/>
      <c r="LDB28" s="0"/>
      <c r="LDC28" s="0"/>
      <c r="LDD28" s="0"/>
      <c r="LDE28" s="0"/>
      <c r="LDF28" s="0"/>
      <c r="LDG28" s="0"/>
      <c r="LDH28" s="0"/>
      <c r="LDI28" s="0"/>
      <c r="LDJ28" s="0"/>
      <c r="LDK28" s="0"/>
      <c r="LDL28" s="0"/>
      <c r="LDM28" s="0"/>
      <c r="LDN28" s="0"/>
      <c r="LDO28" s="0"/>
      <c r="LDP28" s="0"/>
      <c r="LDQ28" s="0"/>
      <c r="LDR28" s="0"/>
      <c r="LDS28" s="0"/>
      <c r="LDT28" s="0"/>
      <c r="LDU28" s="0"/>
      <c r="LDV28" s="0"/>
      <c r="LDW28" s="0"/>
      <c r="LDX28" s="0"/>
      <c r="LDY28" s="0"/>
      <c r="LDZ28" s="0"/>
      <c r="LEA28" s="0"/>
      <c r="LEB28" s="0"/>
      <c r="LEC28" s="0"/>
      <c r="LED28" s="0"/>
      <c r="LEE28" s="0"/>
      <c r="LEF28" s="0"/>
      <c r="LEG28" s="0"/>
      <c r="LEH28" s="0"/>
      <c r="LEI28" s="0"/>
      <c r="LEJ28" s="0"/>
      <c r="LEK28" s="0"/>
      <c r="LEL28" s="0"/>
      <c r="LEM28" s="0"/>
      <c r="LEN28" s="0"/>
      <c r="LEO28" s="0"/>
      <c r="LEP28" s="0"/>
      <c r="LEQ28" s="0"/>
      <c r="LER28" s="0"/>
      <c r="LES28" s="0"/>
      <c r="LET28" s="0"/>
      <c r="LEU28" s="0"/>
      <c r="LEV28" s="0"/>
      <c r="LEW28" s="0"/>
      <c r="LEX28" s="0"/>
      <c r="LEY28" s="0"/>
      <c r="LEZ28" s="0"/>
      <c r="LFA28" s="0"/>
      <c r="LFB28" s="0"/>
      <c r="LFC28" s="0"/>
      <c r="LFD28" s="0"/>
      <c r="LFE28" s="0"/>
      <c r="LFF28" s="0"/>
      <c r="LFG28" s="0"/>
      <c r="LFH28" s="0"/>
      <c r="LFI28" s="0"/>
      <c r="LFJ28" s="0"/>
      <c r="LFK28" s="0"/>
      <c r="LFL28" s="0"/>
      <c r="LFM28" s="0"/>
      <c r="LFN28" s="0"/>
      <c r="LFO28" s="0"/>
      <c r="LFP28" s="0"/>
      <c r="LFQ28" s="0"/>
      <c r="LFR28" s="0"/>
      <c r="LFS28" s="0"/>
      <c r="LFT28" s="0"/>
      <c r="LFU28" s="0"/>
      <c r="LFV28" s="0"/>
      <c r="LFW28" s="0"/>
      <c r="LFX28" s="0"/>
      <c r="LFY28" s="0"/>
      <c r="LFZ28" s="0"/>
      <c r="LGA28" s="0"/>
      <c r="LGB28" s="0"/>
      <c r="LGC28" s="0"/>
      <c r="LGD28" s="0"/>
      <c r="LGE28" s="0"/>
      <c r="LGF28" s="0"/>
      <c r="LGG28" s="0"/>
      <c r="LGH28" s="0"/>
      <c r="LGI28" s="0"/>
      <c r="LGJ28" s="0"/>
      <c r="LGK28" s="0"/>
      <c r="LGL28" s="0"/>
      <c r="LGM28" s="0"/>
      <c r="LGN28" s="0"/>
      <c r="LGO28" s="0"/>
      <c r="LGP28" s="0"/>
      <c r="LGQ28" s="0"/>
      <c r="LGR28" s="0"/>
      <c r="LGS28" s="0"/>
      <c r="LGT28" s="0"/>
      <c r="LGU28" s="0"/>
      <c r="LGV28" s="0"/>
      <c r="LGW28" s="0"/>
      <c r="LGX28" s="0"/>
      <c r="LGY28" s="0"/>
      <c r="LGZ28" s="0"/>
      <c r="LHA28" s="0"/>
      <c r="LHB28" s="0"/>
      <c r="LHC28" s="0"/>
      <c r="LHD28" s="0"/>
      <c r="LHE28" s="0"/>
      <c r="LHF28" s="0"/>
      <c r="LHG28" s="0"/>
      <c r="LHH28" s="0"/>
      <c r="LHI28" s="0"/>
      <c r="LHJ28" s="0"/>
      <c r="LHK28" s="0"/>
      <c r="LHL28" s="0"/>
      <c r="LHM28" s="0"/>
      <c r="LHN28" s="0"/>
      <c r="LHO28" s="0"/>
      <c r="LHP28" s="0"/>
      <c r="LHQ28" s="0"/>
      <c r="LHR28" s="0"/>
      <c r="LHS28" s="0"/>
      <c r="LHT28" s="0"/>
      <c r="LHU28" s="0"/>
      <c r="LHV28" s="0"/>
      <c r="LHW28" s="0"/>
      <c r="LHX28" s="0"/>
      <c r="LHY28" s="0"/>
      <c r="LHZ28" s="0"/>
      <c r="LIA28" s="0"/>
      <c r="LIB28" s="0"/>
      <c r="LIC28" s="0"/>
      <c r="LID28" s="0"/>
      <c r="LIE28" s="0"/>
      <c r="LIF28" s="0"/>
      <c r="LIG28" s="0"/>
      <c r="LIH28" s="0"/>
      <c r="LII28" s="0"/>
      <c r="LIJ28" s="0"/>
      <c r="LIK28" s="0"/>
      <c r="LIL28" s="0"/>
      <c r="LIM28" s="0"/>
      <c r="LIN28" s="0"/>
      <c r="LIO28" s="0"/>
      <c r="LIP28" s="0"/>
      <c r="LIQ28" s="0"/>
      <c r="LIR28" s="0"/>
      <c r="LIS28" s="0"/>
      <c r="LIT28" s="0"/>
      <c r="LIU28" s="0"/>
      <c r="LIV28" s="0"/>
      <c r="LIW28" s="0"/>
      <c r="LIX28" s="0"/>
      <c r="LIY28" s="0"/>
      <c r="LIZ28" s="0"/>
      <c r="LJA28" s="0"/>
      <c r="LJB28" s="0"/>
      <c r="LJC28" s="0"/>
      <c r="LJD28" s="0"/>
      <c r="LJE28" s="0"/>
      <c r="LJF28" s="0"/>
      <c r="LJG28" s="0"/>
      <c r="LJH28" s="0"/>
      <c r="LJI28" s="0"/>
      <c r="LJJ28" s="0"/>
      <c r="LJK28" s="0"/>
      <c r="LJL28" s="0"/>
      <c r="LJM28" s="0"/>
      <c r="LJN28" s="0"/>
      <c r="LJO28" s="0"/>
      <c r="LJP28" s="0"/>
      <c r="LJQ28" s="0"/>
      <c r="LJR28" s="0"/>
      <c r="LJS28" s="0"/>
      <c r="LJT28" s="0"/>
      <c r="LJU28" s="0"/>
      <c r="LJV28" s="0"/>
      <c r="LJW28" s="0"/>
      <c r="LJX28" s="0"/>
      <c r="LJY28" s="0"/>
      <c r="LJZ28" s="0"/>
      <c r="LKA28" s="0"/>
      <c r="LKB28" s="0"/>
      <c r="LKC28" s="0"/>
      <c r="LKD28" s="0"/>
      <c r="LKE28" s="0"/>
      <c r="LKF28" s="0"/>
      <c r="LKG28" s="0"/>
      <c r="LKH28" s="0"/>
      <c r="LKI28" s="0"/>
      <c r="LKJ28" s="0"/>
      <c r="LKK28" s="0"/>
      <c r="LKL28" s="0"/>
      <c r="LKM28" s="0"/>
      <c r="LKN28" s="0"/>
      <c r="LKO28" s="0"/>
      <c r="LKP28" s="0"/>
      <c r="LKQ28" s="0"/>
      <c r="LKR28" s="0"/>
      <c r="LKS28" s="0"/>
      <c r="LKT28" s="0"/>
      <c r="LKU28" s="0"/>
      <c r="LKV28" s="0"/>
      <c r="LKW28" s="0"/>
      <c r="LKX28" s="0"/>
      <c r="LKY28" s="0"/>
      <c r="LKZ28" s="0"/>
      <c r="LLA28" s="0"/>
      <c r="LLB28" s="0"/>
      <c r="LLC28" s="0"/>
      <c r="LLD28" s="0"/>
      <c r="LLE28" s="0"/>
      <c r="LLF28" s="0"/>
      <c r="LLG28" s="0"/>
      <c r="LLH28" s="0"/>
      <c r="LLI28" s="0"/>
      <c r="LLJ28" s="0"/>
      <c r="LLK28" s="0"/>
      <c r="LLL28" s="0"/>
      <c r="LLM28" s="0"/>
      <c r="LLN28" s="0"/>
      <c r="LLO28" s="0"/>
      <c r="LLP28" s="0"/>
      <c r="LLQ28" s="0"/>
      <c r="LLR28" s="0"/>
      <c r="LLS28" s="0"/>
      <c r="LLT28" s="0"/>
      <c r="LLU28" s="0"/>
      <c r="LLV28" s="0"/>
      <c r="LLW28" s="0"/>
      <c r="LLX28" s="0"/>
      <c r="LLY28" s="0"/>
      <c r="LLZ28" s="0"/>
      <c r="LMA28" s="0"/>
      <c r="LMB28" s="0"/>
      <c r="LMC28" s="0"/>
      <c r="LMD28" s="0"/>
      <c r="LME28" s="0"/>
      <c r="LMF28" s="0"/>
      <c r="LMG28" s="0"/>
      <c r="LMH28" s="0"/>
      <c r="LMI28" s="0"/>
      <c r="LMJ28" s="0"/>
      <c r="LMK28" s="0"/>
      <c r="LML28" s="0"/>
      <c r="LMM28" s="0"/>
      <c r="LMN28" s="0"/>
      <c r="LMO28" s="0"/>
      <c r="LMP28" s="0"/>
      <c r="LMQ28" s="0"/>
      <c r="LMR28" s="0"/>
      <c r="LMS28" s="0"/>
      <c r="LMT28" s="0"/>
      <c r="LMU28" s="0"/>
      <c r="LMV28" s="0"/>
      <c r="LMW28" s="0"/>
      <c r="LMX28" s="0"/>
      <c r="LMY28" s="0"/>
      <c r="LMZ28" s="0"/>
      <c r="LNA28" s="0"/>
      <c r="LNB28" s="0"/>
      <c r="LNC28" s="0"/>
      <c r="LND28" s="0"/>
      <c r="LNE28" s="0"/>
      <c r="LNF28" s="0"/>
      <c r="LNG28" s="0"/>
      <c r="LNH28" s="0"/>
      <c r="LNI28" s="0"/>
      <c r="LNJ28" s="0"/>
      <c r="LNK28" s="0"/>
      <c r="LNL28" s="0"/>
      <c r="LNM28" s="0"/>
      <c r="LNN28" s="0"/>
      <c r="LNO28" s="0"/>
      <c r="LNP28" s="0"/>
      <c r="LNQ28" s="0"/>
      <c r="LNR28" s="0"/>
      <c r="LNS28" s="0"/>
      <c r="LNT28" s="0"/>
      <c r="LNU28" s="0"/>
      <c r="LNV28" s="0"/>
      <c r="LNW28" s="0"/>
      <c r="LNX28" s="0"/>
      <c r="LNY28" s="0"/>
      <c r="LNZ28" s="0"/>
      <c r="LOA28" s="0"/>
      <c r="LOB28" s="0"/>
      <c r="LOC28" s="0"/>
      <c r="LOD28" s="0"/>
      <c r="LOE28" s="0"/>
      <c r="LOF28" s="0"/>
      <c r="LOG28" s="0"/>
      <c r="LOH28" s="0"/>
      <c r="LOI28" s="0"/>
      <c r="LOJ28" s="0"/>
      <c r="LOK28" s="0"/>
      <c r="LOL28" s="0"/>
      <c r="LOM28" s="0"/>
      <c r="LON28" s="0"/>
      <c r="LOO28" s="0"/>
      <c r="LOP28" s="0"/>
      <c r="LOQ28" s="0"/>
      <c r="LOR28" s="0"/>
      <c r="LOS28" s="0"/>
      <c r="LOT28" s="0"/>
      <c r="LOU28" s="0"/>
      <c r="LOV28" s="0"/>
      <c r="LOW28" s="0"/>
      <c r="LOX28" s="0"/>
      <c r="LOY28" s="0"/>
      <c r="LOZ28" s="0"/>
      <c r="LPA28" s="0"/>
      <c r="LPB28" s="0"/>
      <c r="LPC28" s="0"/>
      <c r="LPD28" s="0"/>
      <c r="LPE28" s="0"/>
      <c r="LPF28" s="0"/>
      <c r="LPG28" s="0"/>
      <c r="LPH28" s="0"/>
      <c r="LPI28" s="0"/>
      <c r="LPJ28" s="0"/>
      <c r="LPK28" s="0"/>
      <c r="LPL28" s="0"/>
      <c r="LPM28" s="0"/>
      <c r="LPN28" s="0"/>
      <c r="LPO28" s="0"/>
      <c r="LPP28" s="0"/>
      <c r="LPQ28" s="0"/>
      <c r="LPR28" s="0"/>
      <c r="LPS28" s="0"/>
      <c r="LPT28" s="0"/>
      <c r="LPU28" s="0"/>
      <c r="LPV28" s="0"/>
      <c r="LPW28" s="0"/>
      <c r="LPX28" s="0"/>
      <c r="LPY28" s="0"/>
      <c r="LPZ28" s="0"/>
      <c r="LQA28" s="0"/>
      <c r="LQB28" s="0"/>
      <c r="LQC28" s="0"/>
      <c r="LQD28" s="0"/>
      <c r="LQE28" s="0"/>
      <c r="LQF28" s="0"/>
      <c r="LQG28" s="0"/>
      <c r="LQH28" s="0"/>
      <c r="LQI28" s="0"/>
      <c r="LQJ28" s="0"/>
      <c r="LQK28" s="0"/>
      <c r="LQL28" s="0"/>
      <c r="LQM28" s="0"/>
      <c r="LQN28" s="0"/>
      <c r="LQO28" s="0"/>
      <c r="LQP28" s="0"/>
      <c r="LQQ28" s="0"/>
      <c r="LQR28" s="0"/>
      <c r="LQS28" s="0"/>
      <c r="LQT28" s="0"/>
      <c r="LQU28" s="0"/>
      <c r="LQV28" s="0"/>
      <c r="LQW28" s="0"/>
      <c r="LQX28" s="0"/>
      <c r="LQY28" s="0"/>
      <c r="LQZ28" s="0"/>
      <c r="LRA28" s="0"/>
      <c r="LRB28" s="0"/>
      <c r="LRC28" s="0"/>
      <c r="LRD28" s="0"/>
      <c r="LRE28" s="0"/>
      <c r="LRF28" s="0"/>
      <c r="LRG28" s="0"/>
      <c r="LRH28" s="0"/>
      <c r="LRI28" s="0"/>
      <c r="LRJ28" s="0"/>
      <c r="LRK28" s="0"/>
      <c r="LRL28" s="0"/>
      <c r="LRM28" s="0"/>
      <c r="LRN28" s="0"/>
      <c r="LRO28" s="0"/>
      <c r="LRP28" s="0"/>
      <c r="LRQ28" s="0"/>
      <c r="LRR28" s="0"/>
      <c r="LRS28" s="0"/>
      <c r="LRT28" s="0"/>
      <c r="LRU28" s="0"/>
      <c r="LRV28" s="0"/>
      <c r="LRW28" s="0"/>
      <c r="LRX28" s="0"/>
      <c r="LRY28" s="0"/>
      <c r="LRZ28" s="0"/>
      <c r="LSA28" s="0"/>
      <c r="LSB28" s="0"/>
      <c r="LSC28" s="0"/>
      <c r="LSD28" s="0"/>
      <c r="LSE28" s="0"/>
      <c r="LSF28" s="0"/>
      <c r="LSG28" s="0"/>
      <c r="LSH28" s="0"/>
      <c r="LSI28" s="0"/>
      <c r="LSJ28" s="0"/>
      <c r="LSK28" s="0"/>
      <c r="LSL28" s="0"/>
      <c r="LSM28" s="0"/>
      <c r="LSN28" s="0"/>
      <c r="LSO28" s="0"/>
      <c r="LSP28" s="0"/>
      <c r="LSQ28" s="0"/>
      <c r="LSR28" s="0"/>
      <c r="LSS28" s="0"/>
      <c r="LST28" s="0"/>
      <c r="LSU28" s="0"/>
      <c r="LSV28" s="0"/>
      <c r="LSW28" s="0"/>
      <c r="LSX28" s="0"/>
      <c r="LSY28" s="0"/>
      <c r="LSZ28" s="0"/>
      <c r="LTA28" s="0"/>
      <c r="LTB28" s="0"/>
      <c r="LTC28" s="0"/>
      <c r="LTD28" s="0"/>
      <c r="LTE28" s="0"/>
      <c r="LTF28" s="0"/>
      <c r="LTG28" s="0"/>
      <c r="LTH28" s="0"/>
      <c r="LTI28" s="0"/>
      <c r="LTJ28" s="0"/>
      <c r="LTK28" s="0"/>
      <c r="LTL28" s="0"/>
      <c r="LTM28" s="0"/>
      <c r="LTN28" s="0"/>
      <c r="LTO28" s="0"/>
      <c r="LTP28" s="0"/>
      <c r="LTQ28" s="0"/>
      <c r="LTR28" s="0"/>
      <c r="LTS28" s="0"/>
      <c r="LTT28" s="0"/>
      <c r="LTU28" s="0"/>
      <c r="LTV28" s="0"/>
      <c r="LTW28" s="0"/>
      <c r="LTX28" s="0"/>
      <c r="LTY28" s="0"/>
      <c r="LTZ28" s="0"/>
      <c r="LUA28" s="0"/>
      <c r="LUB28" s="0"/>
      <c r="LUC28" s="0"/>
      <c r="LUD28" s="0"/>
      <c r="LUE28" s="0"/>
      <c r="LUF28" s="0"/>
      <c r="LUG28" s="0"/>
      <c r="LUH28" s="0"/>
      <c r="LUI28" s="0"/>
      <c r="LUJ28" s="0"/>
      <c r="LUK28" s="0"/>
      <c r="LUL28" s="0"/>
      <c r="LUM28" s="0"/>
      <c r="LUN28" s="0"/>
      <c r="LUO28" s="0"/>
      <c r="LUP28" s="0"/>
      <c r="LUQ28" s="0"/>
      <c r="LUR28" s="0"/>
      <c r="LUS28" s="0"/>
      <c r="LUT28" s="0"/>
      <c r="LUU28" s="0"/>
      <c r="LUV28" s="0"/>
      <c r="LUW28" s="0"/>
      <c r="LUX28" s="0"/>
      <c r="LUY28" s="0"/>
      <c r="LUZ28" s="0"/>
      <c r="LVA28" s="0"/>
      <c r="LVB28" s="0"/>
      <c r="LVC28" s="0"/>
      <c r="LVD28" s="0"/>
      <c r="LVE28" s="0"/>
      <c r="LVF28" s="0"/>
      <c r="LVG28" s="0"/>
      <c r="LVH28" s="0"/>
      <c r="LVI28" s="0"/>
      <c r="LVJ28" s="0"/>
      <c r="LVK28" s="0"/>
      <c r="LVL28" s="0"/>
      <c r="LVM28" s="0"/>
      <c r="LVN28" s="0"/>
      <c r="LVO28" s="0"/>
      <c r="LVP28" s="0"/>
      <c r="LVQ28" s="0"/>
      <c r="LVR28" s="0"/>
      <c r="LVS28" s="0"/>
      <c r="LVT28" s="0"/>
      <c r="LVU28" s="0"/>
      <c r="LVV28" s="0"/>
      <c r="LVW28" s="0"/>
      <c r="LVX28" s="0"/>
      <c r="LVY28" s="0"/>
      <c r="LVZ28" s="0"/>
      <c r="LWA28" s="0"/>
      <c r="LWB28" s="0"/>
      <c r="LWC28" s="0"/>
      <c r="LWD28" s="0"/>
      <c r="LWE28" s="0"/>
      <c r="LWF28" s="0"/>
      <c r="LWG28" s="0"/>
      <c r="LWH28" s="0"/>
      <c r="LWI28" s="0"/>
      <c r="LWJ28" s="0"/>
      <c r="LWK28" s="0"/>
      <c r="LWL28" s="0"/>
      <c r="LWM28" s="0"/>
      <c r="LWN28" s="0"/>
      <c r="LWO28" s="0"/>
      <c r="LWP28" s="0"/>
      <c r="LWQ28" s="0"/>
      <c r="LWR28" s="0"/>
      <c r="LWS28" s="0"/>
      <c r="LWT28" s="0"/>
      <c r="LWU28" s="0"/>
      <c r="LWV28" s="0"/>
      <c r="LWW28" s="0"/>
      <c r="LWX28" s="0"/>
      <c r="LWY28" s="0"/>
      <c r="LWZ28" s="0"/>
      <c r="LXA28" s="0"/>
      <c r="LXB28" s="0"/>
      <c r="LXC28" s="0"/>
      <c r="LXD28" s="0"/>
      <c r="LXE28" s="0"/>
      <c r="LXF28" s="0"/>
      <c r="LXG28" s="0"/>
      <c r="LXH28" s="0"/>
      <c r="LXI28" s="0"/>
      <c r="LXJ28" s="0"/>
      <c r="LXK28" s="0"/>
      <c r="LXL28" s="0"/>
      <c r="LXM28" s="0"/>
      <c r="LXN28" s="0"/>
      <c r="LXO28" s="0"/>
      <c r="LXP28" s="0"/>
      <c r="LXQ28" s="0"/>
      <c r="LXR28" s="0"/>
      <c r="LXS28" s="0"/>
      <c r="LXT28" s="0"/>
      <c r="LXU28" s="0"/>
      <c r="LXV28" s="0"/>
      <c r="LXW28" s="0"/>
      <c r="LXX28" s="0"/>
      <c r="LXY28" s="0"/>
      <c r="LXZ28" s="0"/>
      <c r="LYA28" s="0"/>
      <c r="LYB28" s="0"/>
      <c r="LYC28" s="0"/>
      <c r="LYD28" s="0"/>
      <c r="LYE28" s="0"/>
      <c r="LYF28" s="0"/>
      <c r="LYG28" s="0"/>
      <c r="LYH28" s="0"/>
      <c r="LYI28" s="0"/>
      <c r="LYJ28" s="0"/>
      <c r="LYK28" s="0"/>
      <c r="LYL28" s="0"/>
      <c r="LYM28" s="0"/>
      <c r="LYN28" s="0"/>
      <c r="LYO28" s="0"/>
      <c r="LYP28" s="0"/>
      <c r="LYQ28" s="0"/>
      <c r="LYR28" s="0"/>
      <c r="LYS28" s="0"/>
      <c r="LYT28" s="0"/>
      <c r="LYU28" s="0"/>
      <c r="LYV28" s="0"/>
      <c r="LYW28" s="0"/>
      <c r="LYX28" s="0"/>
      <c r="LYY28" s="0"/>
      <c r="LYZ28" s="0"/>
      <c r="LZA28" s="0"/>
      <c r="LZB28" s="0"/>
      <c r="LZC28" s="0"/>
      <c r="LZD28" s="0"/>
      <c r="LZE28" s="0"/>
      <c r="LZF28" s="0"/>
      <c r="LZG28" s="0"/>
      <c r="LZH28" s="0"/>
      <c r="LZI28" s="0"/>
      <c r="LZJ28" s="0"/>
      <c r="LZK28" s="0"/>
      <c r="LZL28" s="0"/>
      <c r="LZM28" s="0"/>
      <c r="LZN28" s="0"/>
      <c r="LZO28" s="0"/>
      <c r="LZP28" s="0"/>
      <c r="LZQ28" s="0"/>
      <c r="LZR28" s="0"/>
      <c r="LZS28" s="0"/>
      <c r="LZT28" s="0"/>
      <c r="LZU28" s="0"/>
      <c r="LZV28" s="0"/>
      <c r="LZW28" s="0"/>
      <c r="LZX28" s="0"/>
      <c r="LZY28" s="0"/>
      <c r="LZZ28" s="0"/>
      <c r="MAA28" s="0"/>
      <c r="MAB28" s="0"/>
      <c r="MAC28" s="0"/>
      <c r="MAD28" s="0"/>
      <c r="MAE28" s="0"/>
      <c r="MAF28" s="0"/>
      <c r="MAG28" s="0"/>
      <c r="MAH28" s="0"/>
      <c r="MAI28" s="0"/>
      <c r="MAJ28" s="0"/>
      <c r="MAK28" s="0"/>
      <c r="MAL28" s="0"/>
      <c r="MAM28" s="0"/>
      <c r="MAN28" s="0"/>
      <c r="MAO28" s="0"/>
      <c r="MAP28" s="0"/>
      <c r="MAQ28" s="0"/>
      <c r="MAR28" s="0"/>
      <c r="MAS28" s="0"/>
      <c r="MAT28" s="0"/>
      <c r="MAU28" s="0"/>
      <c r="MAV28" s="0"/>
      <c r="MAW28" s="0"/>
      <c r="MAX28" s="0"/>
      <c r="MAY28" s="0"/>
      <c r="MAZ28" s="0"/>
      <c r="MBA28" s="0"/>
      <c r="MBB28" s="0"/>
      <c r="MBC28" s="0"/>
      <c r="MBD28" s="0"/>
      <c r="MBE28" s="0"/>
      <c r="MBF28" s="0"/>
      <c r="MBG28" s="0"/>
      <c r="MBH28" s="0"/>
      <c r="MBI28" s="0"/>
      <c r="MBJ28" s="0"/>
      <c r="MBK28" s="0"/>
      <c r="MBL28" s="0"/>
      <c r="MBM28" s="0"/>
      <c r="MBN28" s="0"/>
      <c r="MBO28" s="0"/>
      <c r="MBP28" s="0"/>
      <c r="MBQ28" s="0"/>
      <c r="MBR28" s="0"/>
      <c r="MBS28" s="0"/>
      <c r="MBT28" s="0"/>
      <c r="MBU28" s="0"/>
      <c r="MBV28" s="0"/>
      <c r="MBW28" s="0"/>
      <c r="MBX28" s="0"/>
      <c r="MBY28" s="0"/>
      <c r="MBZ28" s="0"/>
      <c r="MCA28" s="0"/>
      <c r="MCB28" s="0"/>
      <c r="MCC28" s="0"/>
      <c r="MCD28" s="0"/>
      <c r="MCE28" s="0"/>
      <c r="MCF28" s="0"/>
      <c r="MCG28" s="0"/>
      <c r="MCH28" s="0"/>
      <c r="MCI28" s="0"/>
      <c r="MCJ28" s="0"/>
      <c r="MCK28" s="0"/>
      <c r="MCL28" s="0"/>
      <c r="MCM28" s="0"/>
      <c r="MCN28" s="0"/>
      <c r="MCO28" s="0"/>
      <c r="MCP28" s="0"/>
      <c r="MCQ28" s="0"/>
      <c r="MCR28" s="0"/>
      <c r="MCS28" s="0"/>
      <c r="MCT28" s="0"/>
      <c r="MCU28" s="0"/>
      <c r="MCV28" s="0"/>
      <c r="MCW28" s="0"/>
      <c r="MCX28" s="0"/>
      <c r="MCY28" s="0"/>
      <c r="MCZ28" s="0"/>
      <c r="MDA28" s="0"/>
      <c r="MDB28" s="0"/>
      <c r="MDC28" s="0"/>
      <c r="MDD28" s="0"/>
      <c r="MDE28" s="0"/>
      <c r="MDF28" s="0"/>
      <c r="MDG28" s="0"/>
      <c r="MDH28" s="0"/>
      <c r="MDI28" s="0"/>
      <c r="MDJ28" s="0"/>
      <c r="MDK28" s="0"/>
      <c r="MDL28" s="0"/>
      <c r="MDM28" s="0"/>
      <c r="MDN28" s="0"/>
      <c r="MDO28" s="0"/>
      <c r="MDP28" s="0"/>
      <c r="MDQ28" s="0"/>
      <c r="MDR28" s="0"/>
      <c r="MDS28" s="0"/>
      <c r="MDT28" s="0"/>
      <c r="MDU28" s="0"/>
      <c r="MDV28" s="0"/>
      <c r="MDW28" s="0"/>
      <c r="MDX28" s="0"/>
      <c r="MDY28" s="0"/>
      <c r="MDZ28" s="0"/>
      <c r="MEA28" s="0"/>
      <c r="MEB28" s="0"/>
      <c r="MEC28" s="0"/>
      <c r="MED28" s="0"/>
      <c r="MEE28" s="0"/>
      <c r="MEF28" s="0"/>
      <c r="MEG28" s="0"/>
      <c r="MEH28" s="0"/>
      <c r="MEI28" s="0"/>
      <c r="MEJ28" s="0"/>
      <c r="MEK28" s="0"/>
      <c r="MEL28" s="0"/>
      <c r="MEM28" s="0"/>
      <c r="MEN28" s="0"/>
      <c r="MEO28" s="0"/>
      <c r="MEP28" s="0"/>
      <c r="MEQ28" s="0"/>
      <c r="MER28" s="0"/>
      <c r="MES28" s="0"/>
      <c r="MET28" s="0"/>
      <c r="MEU28" s="0"/>
      <c r="MEV28" s="0"/>
      <c r="MEW28" s="0"/>
      <c r="MEX28" s="0"/>
      <c r="MEY28" s="0"/>
      <c r="MEZ28" s="0"/>
      <c r="MFA28" s="0"/>
      <c r="MFB28" s="0"/>
      <c r="MFC28" s="0"/>
      <c r="MFD28" s="0"/>
      <c r="MFE28" s="0"/>
      <c r="MFF28" s="0"/>
      <c r="MFG28" s="0"/>
      <c r="MFH28" s="0"/>
      <c r="MFI28" s="0"/>
      <c r="MFJ28" s="0"/>
      <c r="MFK28" s="0"/>
      <c r="MFL28" s="0"/>
      <c r="MFM28" s="0"/>
      <c r="MFN28" s="0"/>
      <c r="MFO28" s="0"/>
      <c r="MFP28" s="0"/>
      <c r="MFQ28" s="0"/>
      <c r="MFR28" s="0"/>
      <c r="MFS28" s="0"/>
      <c r="MFT28" s="0"/>
      <c r="MFU28" s="0"/>
      <c r="MFV28" s="0"/>
      <c r="MFW28" s="0"/>
      <c r="MFX28" s="0"/>
      <c r="MFY28" s="0"/>
      <c r="MFZ28" s="0"/>
      <c r="MGA28" s="0"/>
      <c r="MGB28" s="0"/>
      <c r="MGC28" s="0"/>
      <c r="MGD28" s="0"/>
      <c r="MGE28" s="0"/>
      <c r="MGF28" s="0"/>
      <c r="MGG28" s="0"/>
      <c r="MGH28" s="0"/>
      <c r="MGI28" s="0"/>
      <c r="MGJ28" s="0"/>
      <c r="MGK28" s="0"/>
      <c r="MGL28" s="0"/>
      <c r="MGM28" s="0"/>
      <c r="MGN28" s="0"/>
      <c r="MGO28" s="0"/>
      <c r="MGP28" s="0"/>
      <c r="MGQ28" s="0"/>
      <c r="MGR28" s="0"/>
      <c r="MGS28" s="0"/>
      <c r="MGT28" s="0"/>
      <c r="MGU28" s="0"/>
      <c r="MGV28" s="0"/>
      <c r="MGW28" s="0"/>
      <c r="MGX28" s="0"/>
      <c r="MGY28" s="0"/>
      <c r="MGZ28" s="0"/>
      <c r="MHA28" s="0"/>
      <c r="MHB28" s="0"/>
      <c r="MHC28" s="0"/>
      <c r="MHD28" s="0"/>
      <c r="MHE28" s="0"/>
      <c r="MHF28" s="0"/>
      <c r="MHG28" s="0"/>
      <c r="MHH28" s="0"/>
      <c r="MHI28" s="0"/>
      <c r="MHJ28" s="0"/>
      <c r="MHK28" s="0"/>
      <c r="MHL28" s="0"/>
      <c r="MHM28" s="0"/>
      <c r="MHN28" s="0"/>
      <c r="MHO28" s="0"/>
      <c r="MHP28" s="0"/>
      <c r="MHQ28" s="0"/>
      <c r="MHR28" s="0"/>
      <c r="MHS28" s="0"/>
      <c r="MHT28" s="0"/>
      <c r="MHU28" s="0"/>
      <c r="MHV28" s="0"/>
      <c r="MHW28" s="0"/>
      <c r="MHX28" s="0"/>
      <c r="MHY28" s="0"/>
      <c r="MHZ28" s="0"/>
      <c r="MIA28" s="0"/>
      <c r="MIB28" s="0"/>
      <c r="MIC28" s="0"/>
      <c r="MID28" s="0"/>
      <c r="MIE28" s="0"/>
      <c r="MIF28" s="0"/>
      <c r="MIG28" s="0"/>
      <c r="MIH28" s="0"/>
      <c r="MII28" s="0"/>
      <c r="MIJ28" s="0"/>
      <c r="MIK28" s="0"/>
      <c r="MIL28" s="0"/>
      <c r="MIM28" s="0"/>
      <c r="MIN28" s="0"/>
      <c r="MIO28" s="0"/>
      <c r="MIP28" s="0"/>
      <c r="MIQ28" s="0"/>
      <c r="MIR28" s="0"/>
      <c r="MIS28" s="0"/>
      <c r="MIT28" s="0"/>
      <c r="MIU28" s="0"/>
      <c r="MIV28" s="0"/>
      <c r="MIW28" s="0"/>
      <c r="MIX28" s="0"/>
      <c r="MIY28" s="0"/>
      <c r="MIZ28" s="0"/>
      <c r="MJA28" s="0"/>
      <c r="MJB28" s="0"/>
      <c r="MJC28" s="0"/>
      <c r="MJD28" s="0"/>
      <c r="MJE28" s="0"/>
      <c r="MJF28" s="0"/>
      <c r="MJG28" s="0"/>
      <c r="MJH28" s="0"/>
      <c r="MJI28" s="0"/>
      <c r="MJJ28" s="0"/>
      <c r="MJK28" s="0"/>
      <c r="MJL28" s="0"/>
      <c r="MJM28" s="0"/>
      <c r="MJN28" s="0"/>
      <c r="MJO28" s="0"/>
      <c r="MJP28" s="0"/>
      <c r="MJQ28" s="0"/>
      <c r="MJR28" s="0"/>
      <c r="MJS28" s="0"/>
      <c r="MJT28" s="0"/>
      <c r="MJU28" s="0"/>
      <c r="MJV28" s="0"/>
      <c r="MJW28" s="0"/>
      <c r="MJX28" s="0"/>
      <c r="MJY28" s="0"/>
      <c r="MJZ28" s="0"/>
      <c r="MKA28" s="0"/>
      <c r="MKB28" s="0"/>
      <c r="MKC28" s="0"/>
      <c r="MKD28" s="0"/>
      <c r="MKE28" s="0"/>
      <c r="MKF28" s="0"/>
      <c r="MKG28" s="0"/>
      <c r="MKH28" s="0"/>
      <c r="MKI28" s="0"/>
      <c r="MKJ28" s="0"/>
      <c r="MKK28" s="0"/>
      <c r="MKL28" s="0"/>
      <c r="MKM28" s="0"/>
      <c r="MKN28" s="0"/>
      <c r="MKO28" s="0"/>
      <c r="MKP28" s="0"/>
      <c r="MKQ28" s="0"/>
      <c r="MKR28" s="0"/>
      <c r="MKS28" s="0"/>
      <c r="MKT28" s="0"/>
      <c r="MKU28" s="0"/>
      <c r="MKV28" s="0"/>
      <c r="MKW28" s="0"/>
      <c r="MKX28" s="0"/>
      <c r="MKY28" s="0"/>
      <c r="MKZ28" s="0"/>
      <c r="MLA28" s="0"/>
      <c r="MLB28" s="0"/>
      <c r="MLC28" s="0"/>
      <c r="MLD28" s="0"/>
      <c r="MLE28" s="0"/>
      <c r="MLF28" s="0"/>
      <c r="MLG28" s="0"/>
      <c r="MLH28" s="0"/>
      <c r="MLI28" s="0"/>
      <c r="MLJ28" s="0"/>
      <c r="MLK28" s="0"/>
      <c r="MLL28" s="0"/>
      <c r="MLM28" s="0"/>
      <c r="MLN28" s="0"/>
      <c r="MLO28" s="0"/>
      <c r="MLP28" s="0"/>
      <c r="MLQ28" s="0"/>
      <c r="MLR28" s="0"/>
      <c r="MLS28" s="0"/>
      <c r="MLT28" s="0"/>
      <c r="MLU28" s="0"/>
      <c r="MLV28" s="0"/>
      <c r="MLW28" s="0"/>
      <c r="MLX28" s="0"/>
      <c r="MLY28" s="0"/>
      <c r="MLZ28" s="0"/>
      <c r="MMA28" s="0"/>
      <c r="MMB28" s="0"/>
      <c r="MMC28" s="0"/>
      <c r="MMD28" s="0"/>
      <c r="MME28" s="0"/>
      <c r="MMF28" s="0"/>
      <c r="MMG28" s="0"/>
      <c r="MMH28" s="0"/>
      <c r="MMI28" s="0"/>
      <c r="MMJ28" s="0"/>
      <c r="MMK28" s="0"/>
      <c r="MML28" s="0"/>
      <c r="MMM28" s="0"/>
      <c r="MMN28" s="0"/>
      <c r="MMO28" s="0"/>
      <c r="MMP28" s="0"/>
      <c r="MMQ28" s="0"/>
      <c r="MMR28" s="0"/>
      <c r="MMS28" s="0"/>
      <c r="MMT28" s="0"/>
      <c r="MMU28" s="0"/>
      <c r="MMV28" s="0"/>
      <c r="MMW28" s="0"/>
      <c r="MMX28" s="0"/>
      <c r="MMY28" s="0"/>
      <c r="MMZ28" s="0"/>
      <c r="MNA28" s="0"/>
      <c r="MNB28" s="0"/>
      <c r="MNC28" s="0"/>
      <c r="MND28" s="0"/>
      <c r="MNE28" s="0"/>
      <c r="MNF28" s="0"/>
      <c r="MNG28" s="0"/>
      <c r="MNH28" s="0"/>
      <c r="MNI28" s="0"/>
      <c r="MNJ28" s="0"/>
      <c r="MNK28" s="0"/>
      <c r="MNL28" s="0"/>
      <c r="MNM28" s="0"/>
      <c r="MNN28" s="0"/>
      <c r="MNO28" s="0"/>
      <c r="MNP28" s="0"/>
      <c r="MNQ28" s="0"/>
      <c r="MNR28" s="0"/>
      <c r="MNS28" s="0"/>
      <c r="MNT28" s="0"/>
      <c r="MNU28" s="0"/>
      <c r="MNV28" s="0"/>
      <c r="MNW28" s="0"/>
      <c r="MNX28" s="0"/>
      <c r="MNY28" s="0"/>
      <c r="MNZ28" s="0"/>
      <c r="MOA28" s="0"/>
      <c r="MOB28" s="0"/>
      <c r="MOC28" s="0"/>
      <c r="MOD28" s="0"/>
      <c r="MOE28" s="0"/>
      <c r="MOF28" s="0"/>
      <c r="MOG28" s="0"/>
      <c r="MOH28" s="0"/>
      <c r="MOI28" s="0"/>
      <c r="MOJ28" s="0"/>
      <c r="MOK28" s="0"/>
      <c r="MOL28" s="0"/>
      <c r="MOM28" s="0"/>
      <c r="MON28" s="0"/>
      <c r="MOO28" s="0"/>
      <c r="MOP28" s="0"/>
      <c r="MOQ28" s="0"/>
      <c r="MOR28" s="0"/>
      <c r="MOS28" s="0"/>
      <c r="MOT28" s="0"/>
      <c r="MOU28" s="0"/>
      <c r="MOV28" s="0"/>
      <c r="MOW28" s="0"/>
      <c r="MOX28" s="0"/>
      <c r="MOY28" s="0"/>
      <c r="MOZ28" s="0"/>
      <c r="MPA28" s="0"/>
      <c r="MPB28" s="0"/>
      <c r="MPC28" s="0"/>
      <c r="MPD28" s="0"/>
      <c r="MPE28" s="0"/>
      <c r="MPF28" s="0"/>
      <c r="MPG28" s="0"/>
      <c r="MPH28" s="0"/>
      <c r="MPI28" s="0"/>
      <c r="MPJ28" s="0"/>
      <c r="MPK28" s="0"/>
      <c r="MPL28" s="0"/>
      <c r="MPM28" s="0"/>
      <c r="MPN28" s="0"/>
      <c r="MPO28" s="0"/>
      <c r="MPP28" s="0"/>
      <c r="MPQ28" s="0"/>
      <c r="MPR28" s="0"/>
      <c r="MPS28" s="0"/>
      <c r="MPT28" s="0"/>
      <c r="MPU28" s="0"/>
      <c r="MPV28" s="0"/>
      <c r="MPW28" s="0"/>
      <c r="MPX28" s="0"/>
      <c r="MPY28" s="0"/>
      <c r="MPZ28" s="0"/>
      <c r="MQA28" s="0"/>
      <c r="MQB28" s="0"/>
      <c r="MQC28" s="0"/>
      <c r="MQD28" s="0"/>
      <c r="MQE28" s="0"/>
      <c r="MQF28" s="0"/>
      <c r="MQG28" s="0"/>
      <c r="MQH28" s="0"/>
      <c r="MQI28" s="0"/>
      <c r="MQJ28" s="0"/>
      <c r="MQK28" s="0"/>
      <c r="MQL28" s="0"/>
      <c r="MQM28" s="0"/>
      <c r="MQN28" s="0"/>
      <c r="MQO28" s="0"/>
      <c r="MQP28" s="0"/>
      <c r="MQQ28" s="0"/>
      <c r="MQR28" s="0"/>
      <c r="MQS28" s="0"/>
      <c r="MQT28" s="0"/>
      <c r="MQU28" s="0"/>
      <c r="MQV28" s="0"/>
      <c r="MQW28" s="0"/>
      <c r="MQX28" s="0"/>
      <c r="MQY28" s="0"/>
      <c r="MQZ28" s="0"/>
      <c r="MRA28" s="0"/>
      <c r="MRB28" s="0"/>
      <c r="MRC28" s="0"/>
      <c r="MRD28" s="0"/>
      <c r="MRE28" s="0"/>
      <c r="MRF28" s="0"/>
      <c r="MRG28" s="0"/>
      <c r="MRH28" s="0"/>
      <c r="MRI28" s="0"/>
      <c r="MRJ28" s="0"/>
      <c r="MRK28" s="0"/>
      <c r="MRL28" s="0"/>
      <c r="MRM28" s="0"/>
      <c r="MRN28" s="0"/>
      <c r="MRO28" s="0"/>
      <c r="MRP28" s="0"/>
      <c r="MRQ28" s="0"/>
      <c r="MRR28" s="0"/>
      <c r="MRS28" s="0"/>
      <c r="MRT28" s="0"/>
      <c r="MRU28" s="0"/>
      <c r="MRV28" s="0"/>
      <c r="MRW28" s="0"/>
      <c r="MRX28" s="0"/>
      <c r="MRY28" s="0"/>
      <c r="MRZ28" s="0"/>
      <c r="MSA28" s="0"/>
      <c r="MSB28" s="0"/>
      <c r="MSC28" s="0"/>
      <c r="MSD28" s="0"/>
      <c r="MSE28" s="0"/>
      <c r="MSF28" s="0"/>
      <c r="MSG28" s="0"/>
      <c r="MSH28" s="0"/>
      <c r="MSI28" s="0"/>
      <c r="MSJ28" s="0"/>
      <c r="MSK28" s="0"/>
      <c r="MSL28" s="0"/>
      <c r="MSM28" s="0"/>
      <c r="MSN28" s="0"/>
      <c r="MSO28" s="0"/>
      <c r="MSP28" s="0"/>
      <c r="MSQ28" s="0"/>
      <c r="MSR28" s="0"/>
      <c r="MSS28" s="0"/>
      <c r="MST28" s="0"/>
      <c r="MSU28" s="0"/>
      <c r="MSV28" s="0"/>
      <c r="MSW28" s="0"/>
      <c r="MSX28" s="0"/>
      <c r="MSY28" s="0"/>
      <c r="MSZ28" s="0"/>
      <c r="MTA28" s="0"/>
      <c r="MTB28" s="0"/>
      <c r="MTC28" s="0"/>
      <c r="MTD28" s="0"/>
      <c r="MTE28" s="0"/>
      <c r="MTF28" s="0"/>
      <c r="MTG28" s="0"/>
      <c r="MTH28" s="0"/>
      <c r="MTI28" s="0"/>
      <c r="MTJ28" s="0"/>
      <c r="MTK28" s="0"/>
      <c r="MTL28" s="0"/>
      <c r="MTM28" s="0"/>
      <c r="MTN28" s="0"/>
      <c r="MTO28" s="0"/>
      <c r="MTP28" s="0"/>
      <c r="MTQ28" s="0"/>
      <c r="MTR28" s="0"/>
      <c r="MTS28" s="0"/>
      <c r="MTT28" s="0"/>
      <c r="MTU28" s="0"/>
      <c r="MTV28" s="0"/>
      <c r="MTW28" s="0"/>
      <c r="MTX28" s="0"/>
      <c r="MTY28" s="0"/>
      <c r="MTZ28" s="0"/>
      <c r="MUA28" s="0"/>
      <c r="MUB28" s="0"/>
      <c r="MUC28" s="0"/>
      <c r="MUD28" s="0"/>
      <c r="MUE28" s="0"/>
      <c r="MUF28" s="0"/>
      <c r="MUG28" s="0"/>
      <c r="MUH28" s="0"/>
      <c r="MUI28" s="0"/>
      <c r="MUJ28" s="0"/>
      <c r="MUK28" s="0"/>
      <c r="MUL28" s="0"/>
      <c r="MUM28" s="0"/>
      <c r="MUN28" s="0"/>
      <c r="MUO28" s="0"/>
      <c r="MUP28" s="0"/>
      <c r="MUQ28" s="0"/>
      <c r="MUR28" s="0"/>
      <c r="MUS28" s="0"/>
      <c r="MUT28" s="0"/>
      <c r="MUU28" s="0"/>
      <c r="MUV28" s="0"/>
      <c r="MUW28" s="0"/>
      <c r="MUX28" s="0"/>
      <c r="MUY28" s="0"/>
      <c r="MUZ28" s="0"/>
      <c r="MVA28" s="0"/>
      <c r="MVB28" s="0"/>
      <c r="MVC28" s="0"/>
      <c r="MVD28" s="0"/>
      <c r="MVE28" s="0"/>
      <c r="MVF28" s="0"/>
      <c r="MVG28" s="0"/>
      <c r="MVH28" s="0"/>
      <c r="MVI28" s="0"/>
      <c r="MVJ28" s="0"/>
      <c r="MVK28" s="0"/>
      <c r="MVL28" s="0"/>
      <c r="MVM28" s="0"/>
      <c r="MVN28" s="0"/>
      <c r="MVO28" s="0"/>
      <c r="MVP28" s="0"/>
      <c r="MVQ28" s="0"/>
      <c r="MVR28" s="0"/>
      <c r="MVS28" s="0"/>
      <c r="MVT28" s="0"/>
      <c r="MVU28" s="0"/>
      <c r="MVV28" s="0"/>
      <c r="MVW28" s="0"/>
      <c r="MVX28" s="0"/>
      <c r="MVY28" s="0"/>
      <c r="MVZ28" s="0"/>
      <c r="MWA28" s="0"/>
      <c r="MWB28" s="0"/>
      <c r="MWC28" s="0"/>
      <c r="MWD28" s="0"/>
      <c r="MWE28" s="0"/>
      <c r="MWF28" s="0"/>
      <c r="MWG28" s="0"/>
      <c r="MWH28" s="0"/>
      <c r="MWI28" s="0"/>
      <c r="MWJ28" s="0"/>
      <c r="MWK28" s="0"/>
      <c r="MWL28" s="0"/>
      <c r="MWM28" s="0"/>
      <c r="MWN28" s="0"/>
      <c r="MWO28" s="0"/>
      <c r="MWP28" s="0"/>
      <c r="MWQ28" s="0"/>
      <c r="MWR28" s="0"/>
      <c r="MWS28" s="0"/>
      <c r="MWT28" s="0"/>
      <c r="MWU28" s="0"/>
      <c r="MWV28" s="0"/>
      <c r="MWW28" s="0"/>
      <c r="MWX28" s="0"/>
      <c r="MWY28" s="0"/>
      <c r="MWZ28" s="0"/>
      <c r="MXA28" s="0"/>
      <c r="MXB28" s="0"/>
      <c r="MXC28" s="0"/>
      <c r="MXD28" s="0"/>
      <c r="MXE28" s="0"/>
      <c r="MXF28" s="0"/>
      <c r="MXG28" s="0"/>
      <c r="MXH28" s="0"/>
      <c r="MXI28" s="0"/>
      <c r="MXJ28" s="0"/>
      <c r="MXK28" s="0"/>
      <c r="MXL28" s="0"/>
      <c r="MXM28" s="0"/>
      <c r="MXN28" s="0"/>
      <c r="MXO28" s="0"/>
      <c r="MXP28" s="0"/>
      <c r="MXQ28" s="0"/>
      <c r="MXR28" s="0"/>
      <c r="MXS28" s="0"/>
      <c r="MXT28" s="0"/>
      <c r="MXU28" s="0"/>
      <c r="MXV28" s="0"/>
      <c r="MXW28" s="0"/>
      <c r="MXX28" s="0"/>
      <c r="MXY28" s="0"/>
      <c r="MXZ28" s="0"/>
      <c r="MYA28" s="0"/>
      <c r="MYB28" s="0"/>
      <c r="MYC28" s="0"/>
      <c r="MYD28" s="0"/>
      <c r="MYE28" s="0"/>
      <c r="MYF28" s="0"/>
      <c r="MYG28" s="0"/>
      <c r="MYH28" s="0"/>
      <c r="MYI28" s="0"/>
      <c r="MYJ28" s="0"/>
      <c r="MYK28" s="0"/>
      <c r="MYL28" s="0"/>
      <c r="MYM28" s="0"/>
      <c r="MYN28" s="0"/>
      <c r="MYO28" s="0"/>
      <c r="MYP28" s="0"/>
      <c r="MYQ28" s="0"/>
      <c r="MYR28" s="0"/>
      <c r="MYS28" s="0"/>
      <c r="MYT28" s="0"/>
      <c r="MYU28" s="0"/>
      <c r="MYV28" s="0"/>
      <c r="MYW28" s="0"/>
      <c r="MYX28" s="0"/>
      <c r="MYY28" s="0"/>
      <c r="MYZ28" s="0"/>
      <c r="MZA28" s="0"/>
      <c r="MZB28" s="0"/>
      <c r="MZC28" s="0"/>
      <c r="MZD28" s="0"/>
      <c r="MZE28" s="0"/>
      <c r="MZF28" s="0"/>
      <c r="MZG28" s="0"/>
      <c r="MZH28" s="0"/>
      <c r="MZI28" s="0"/>
      <c r="MZJ28" s="0"/>
      <c r="MZK28" s="0"/>
      <c r="MZL28" s="0"/>
      <c r="MZM28" s="0"/>
      <c r="MZN28" s="0"/>
      <c r="MZO28" s="0"/>
      <c r="MZP28" s="0"/>
      <c r="MZQ28" s="0"/>
      <c r="MZR28" s="0"/>
      <c r="MZS28" s="0"/>
      <c r="MZT28" s="0"/>
      <c r="MZU28" s="0"/>
      <c r="MZV28" s="0"/>
      <c r="MZW28" s="0"/>
      <c r="MZX28" s="0"/>
      <c r="MZY28" s="0"/>
      <c r="MZZ28" s="0"/>
      <c r="NAA28" s="0"/>
      <c r="NAB28" s="0"/>
      <c r="NAC28" s="0"/>
      <c r="NAD28" s="0"/>
      <c r="NAE28" s="0"/>
      <c r="NAF28" s="0"/>
      <c r="NAG28" s="0"/>
      <c r="NAH28" s="0"/>
      <c r="NAI28" s="0"/>
      <c r="NAJ28" s="0"/>
      <c r="NAK28" s="0"/>
      <c r="NAL28" s="0"/>
      <c r="NAM28" s="0"/>
      <c r="NAN28" s="0"/>
      <c r="NAO28" s="0"/>
      <c r="NAP28" s="0"/>
      <c r="NAQ28" s="0"/>
      <c r="NAR28" s="0"/>
      <c r="NAS28" s="0"/>
      <c r="NAT28" s="0"/>
      <c r="NAU28" s="0"/>
      <c r="NAV28" s="0"/>
      <c r="NAW28" s="0"/>
      <c r="NAX28" s="0"/>
      <c r="NAY28" s="0"/>
      <c r="NAZ28" s="0"/>
      <c r="NBA28" s="0"/>
      <c r="NBB28" s="0"/>
      <c r="NBC28" s="0"/>
      <c r="NBD28" s="0"/>
      <c r="NBE28" s="0"/>
      <c r="NBF28" s="0"/>
      <c r="NBG28" s="0"/>
      <c r="NBH28" s="0"/>
      <c r="NBI28" s="0"/>
      <c r="NBJ28" s="0"/>
      <c r="NBK28" s="0"/>
      <c r="NBL28" s="0"/>
      <c r="NBM28" s="0"/>
      <c r="NBN28" s="0"/>
      <c r="NBO28" s="0"/>
      <c r="NBP28" s="0"/>
      <c r="NBQ28" s="0"/>
      <c r="NBR28" s="0"/>
      <c r="NBS28" s="0"/>
      <c r="NBT28" s="0"/>
      <c r="NBU28" s="0"/>
      <c r="NBV28" s="0"/>
      <c r="NBW28" s="0"/>
      <c r="NBX28" s="0"/>
      <c r="NBY28" s="0"/>
      <c r="NBZ28" s="0"/>
      <c r="NCA28" s="0"/>
      <c r="NCB28" s="0"/>
      <c r="NCC28" s="0"/>
      <c r="NCD28" s="0"/>
      <c r="NCE28" s="0"/>
      <c r="NCF28" s="0"/>
      <c r="NCG28" s="0"/>
      <c r="NCH28" s="0"/>
      <c r="NCI28" s="0"/>
      <c r="NCJ28" s="0"/>
      <c r="NCK28" s="0"/>
      <c r="NCL28" s="0"/>
      <c r="NCM28" s="0"/>
      <c r="NCN28" s="0"/>
      <c r="NCO28" s="0"/>
      <c r="NCP28" s="0"/>
      <c r="NCQ28" s="0"/>
      <c r="NCR28" s="0"/>
      <c r="NCS28" s="0"/>
      <c r="NCT28" s="0"/>
      <c r="NCU28" s="0"/>
      <c r="NCV28" s="0"/>
      <c r="NCW28" s="0"/>
      <c r="NCX28" s="0"/>
      <c r="NCY28" s="0"/>
      <c r="NCZ28" s="0"/>
      <c r="NDA28" s="0"/>
      <c r="NDB28" s="0"/>
      <c r="NDC28" s="0"/>
      <c r="NDD28" s="0"/>
      <c r="NDE28" s="0"/>
      <c r="NDF28" s="0"/>
      <c r="NDG28" s="0"/>
      <c r="NDH28" s="0"/>
      <c r="NDI28" s="0"/>
      <c r="NDJ28" s="0"/>
      <c r="NDK28" s="0"/>
      <c r="NDL28" s="0"/>
      <c r="NDM28" s="0"/>
      <c r="NDN28" s="0"/>
      <c r="NDO28" s="0"/>
      <c r="NDP28" s="0"/>
      <c r="NDQ28" s="0"/>
      <c r="NDR28" s="0"/>
      <c r="NDS28" s="0"/>
      <c r="NDT28" s="0"/>
      <c r="NDU28" s="0"/>
      <c r="NDV28" s="0"/>
      <c r="NDW28" s="0"/>
      <c r="NDX28" s="0"/>
      <c r="NDY28" s="0"/>
      <c r="NDZ28" s="0"/>
      <c r="NEA28" s="0"/>
      <c r="NEB28" s="0"/>
      <c r="NEC28" s="0"/>
      <c r="NED28" s="0"/>
      <c r="NEE28" s="0"/>
      <c r="NEF28" s="0"/>
      <c r="NEG28" s="0"/>
      <c r="NEH28" s="0"/>
      <c r="NEI28" s="0"/>
      <c r="NEJ28" s="0"/>
      <c r="NEK28" s="0"/>
      <c r="NEL28" s="0"/>
      <c r="NEM28" s="0"/>
      <c r="NEN28" s="0"/>
      <c r="NEO28" s="0"/>
      <c r="NEP28" s="0"/>
      <c r="NEQ28" s="0"/>
      <c r="NER28" s="0"/>
      <c r="NES28" s="0"/>
      <c r="NET28" s="0"/>
      <c r="NEU28" s="0"/>
      <c r="NEV28" s="0"/>
      <c r="NEW28" s="0"/>
      <c r="NEX28" s="0"/>
      <c r="NEY28" s="0"/>
      <c r="NEZ28" s="0"/>
      <c r="NFA28" s="0"/>
      <c r="NFB28" s="0"/>
      <c r="NFC28" s="0"/>
      <c r="NFD28" s="0"/>
      <c r="NFE28" s="0"/>
      <c r="NFF28" s="0"/>
      <c r="NFG28" s="0"/>
      <c r="NFH28" s="0"/>
      <c r="NFI28" s="0"/>
      <c r="NFJ28" s="0"/>
      <c r="NFK28" s="0"/>
      <c r="NFL28" s="0"/>
      <c r="NFM28" s="0"/>
      <c r="NFN28" s="0"/>
      <c r="NFO28" s="0"/>
      <c r="NFP28" s="0"/>
      <c r="NFQ28" s="0"/>
      <c r="NFR28" s="0"/>
      <c r="NFS28" s="0"/>
      <c r="NFT28" s="0"/>
      <c r="NFU28" s="0"/>
      <c r="NFV28" s="0"/>
      <c r="NFW28" s="0"/>
      <c r="NFX28" s="0"/>
      <c r="NFY28" s="0"/>
      <c r="NFZ28" s="0"/>
      <c r="NGA28" s="0"/>
      <c r="NGB28" s="0"/>
      <c r="NGC28" s="0"/>
      <c r="NGD28" s="0"/>
      <c r="NGE28" s="0"/>
      <c r="NGF28" s="0"/>
      <c r="NGG28" s="0"/>
      <c r="NGH28" s="0"/>
      <c r="NGI28" s="0"/>
      <c r="NGJ28" s="0"/>
      <c r="NGK28" s="0"/>
      <c r="NGL28" s="0"/>
      <c r="NGM28" s="0"/>
      <c r="NGN28" s="0"/>
      <c r="NGO28" s="0"/>
      <c r="NGP28" s="0"/>
      <c r="NGQ28" s="0"/>
      <c r="NGR28" s="0"/>
      <c r="NGS28" s="0"/>
      <c r="NGT28" s="0"/>
      <c r="NGU28" s="0"/>
      <c r="NGV28" s="0"/>
      <c r="NGW28" s="0"/>
      <c r="NGX28" s="0"/>
      <c r="NGY28" s="0"/>
      <c r="NGZ28" s="0"/>
      <c r="NHA28" s="0"/>
      <c r="NHB28" s="0"/>
      <c r="NHC28" s="0"/>
      <c r="NHD28" s="0"/>
      <c r="NHE28" s="0"/>
      <c r="NHF28" s="0"/>
      <c r="NHG28" s="0"/>
      <c r="NHH28" s="0"/>
      <c r="NHI28" s="0"/>
      <c r="NHJ28" s="0"/>
      <c r="NHK28" s="0"/>
      <c r="NHL28" s="0"/>
      <c r="NHM28" s="0"/>
      <c r="NHN28" s="0"/>
      <c r="NHO28" s="0"/>
      <c r="NHP28" s="0"/>
      <c r="NHQ28" s="0"/>
      <c r="NHR28" s="0"/>
      <c r="NHS28" s="0"/>
      <c r="NHT28" s="0"/>
      <c r="NHU28" s="0"/>
      <c r="NHV28" s="0"/>
      <c r="NHW28" s="0"/>
      <c r="NHX28" s="0"/>
      <c r="NHY28" s="0"/>
      <c r="NHZ28" s="0"/>
      <c r="NIA28" s="0"/>
      <c r="NIB28" s="0"/>
      <c r="NIC28" s="0"/>
      <c r="NID28" s="0"/>
      <c r="NIE28" s="0"/>
      <c r="NIF28" s="0"/>
      <c r="NIG28" s="0"/>
      <c r="NIH28" s="0"/>
      <c r="NII28" s="0"/>
      <c r="NIJ28" s="0"/>
      <c r="NIK28" s="0"/>
      <c r="NIL28" s="0"/>
      <c r="NIM28" s="0"/>
      <c r="NIN28" s="0"/>
      <c r="NIO28" s="0"/>
      <c r="NIP28" s="0"/>
      <c r="NIQ28" s="0"/>
      <c r="NIR28" s="0"/>
      <c r="NIS28" s="0"/>
      <c r="NIT28" s="0"/>
      <c r="NIU28" s="0"/>
      <c r="NIV28" s="0"/>
      <c r="NIW28" s="0"/>
      <c r="NIX28" s="0"/>
      <c r="NIY28" s="0"/>
      <c r="NIZ28" s="0"/>
      <c r="NJA28" s="0"/>
      <c r="NJB28" s="0"/>
      <c r="NJC28" s="0"/>
      <c r="NJD28" s="0"/>
      <c r="NJE28" s="0"/>
      <c r="NJF28" s="0"/>
      <c r="NJG28" s="0"/>
      <c r="NJH28" s="0"/>
      <c r="NJI28" s="0"/>
      <c r="NJJ28" s="0"/>
      <c r="NJK28" s="0"/>
      <c r="NJL28" s="0"/>
      <c r="NJM28" s="0"/>
      <c r="NJN28" s="0"/>
      <c r="NJO28" s="0"/>
      <c r="NJP28" s="0"/>
      <c r="NJQ28" s="0"/>
      <c r="NJR28" s="0"/>
      <c r="NJS28" s="0"/>
      <c r="NJT28" s="0"/>
      <c r="NJU28" s="0"/>
      <c r="NJV28" s="0"/>
      <c r="NJW28" s="0"/>
      <c r="NJX28" s="0"/>
      <c r="NJY28" s="0"/>
      <c r="NJZ28" s="0"/>
      <c r="NKA28" s="0"/>
      <c r="NKB28" s="0"/>
      <c r="NKC28" s="0"/>
      <c r="NKD28" s="0"/>
      <c r="NKE28" s="0"/>
      <c r="NKF28" s="0"/>
      <c r="NKG28" s="0"/>
      <c r="NKH28" s="0"/>
      <c r="NKI28" s="0"/>
      <c r="NKJ28" s="0"/>
      <c r="NKK28" s="0"/>
      <c r="NKL28" s="0"/>
      <c r="NKM28" s="0"/>
      <c r="NKN28" s="0"/>
      <c r="NKO28" s="0"/>
      <c r="NKP28" s="0"/>
      <c r="NKQ28" s="0"/>
      <c r="NKR28" s="0"/>
      <c r="NKS28" s="0"/>
      <c r="NKT28" s="0"/>
      <c r="NKU28" s="0"/>
      <c r="NKV28" s="0"/>
      <c r="NKW28" s="0"/>
      <c r="NKX28" s="0"/>
      <c r="NKY28" s="0"/>
      <c r="NKZ28" s="0"/>
      <c r="NLA28" s="0"/>
      <c r="NLB28" s="0"/>
      <c r="NLC28" s="0"/>
      <c r="NLD28" s="0"/>
      <c r="NLE28" s="0"/>
      <c r="NLF28" s="0"/>
      <c r="NLG28" s="0"/>
      <c r="NLH28" s="0"/>
      <c r="NLI28" s="0"/>
      <c r="NLJ28" s="0"/>
      <c r="NLK28" s="0"/>
      <c r="NLL28" s="0"/>
      <c r="NLM28" s="0"/>
      <c r="NLN28" s="0"/>
      <c r="NLO28" s="0"/>
      <c r="NLP28" s="0"/>
      <c r="NLQ28" s="0"/>
      <c r="NLR28" s="0"/>
      <c r="NLS28" s="0"/>
      <c r="NLT28" s="0"/>
      <c r="NLU28" s="0"/>
      <c r="NLV28" s="0"/>
      <c r="NLW28" s="0"/>
      <c r="NLX28" s="0"/>
      <c r="NLY28" s="0"/>
      <c r="NLZ28" s="0"/>
      <c r="NMA28" s="0"/>
      <c r="NMB28" s="0"/>
      <c r="NMC28" s="0"/>
      <c r="NMD28" s="0"/>
      <c r="NME28" s="0"/>
      <c r="NMF28" s="0"/>
      <c r="NMG28" s="0"/>
      <c r="NMH28" s="0"/>
      <c r="NMI28" s="0"/>
      <c r="NMJ28" s="0"/>
      <c r="NMK28" s="0"/>
      <c r="NML28" s="0"/>
      <c r="NMM28" s="0"/>
      <c r="NMN28" s="0"/>
      <c r="NMO28" s="0"/>
      <c r="NMP28" s="0"/>
      <c r="NMQ28" s="0"/>
      <c r="NMR28" s="0"/>
      <c r="NMS28" s="0"/>
      <c r="NMT28" s="0"/>
      <c r="NMU28" s="0"/>
      <c r="NMV28" s="0"/>
      <c r="NMW28" s="0"/>
      <c r="NMX28" s="0"/>
      <c r="NMY28" s="0"/>
      <c r="NMZ28" s="0"/>
      <c r="NNA28" s="0"/>
      <c r="NNB28" s="0"/>
      <c r="NNC28" s="0"/>
      <c r="NND28" s="0"/>
      <c r="NNE28" s="0"/>
      <c r="NNF28" s="0"/>
      <c r="NNG28" s="0"/>
      <c r="NNH28" s="0"/>
      <c r="NNI28" s="0"/>
      <c r="NNJ28" s="0"/>
      <c r="NNK28" s="0"/>
      <c r="NNL28" s="0"/>
      <c r="NNM28" s="0"/>
      <c r="NNN28" s="0"/>
      <c r="NNO28" s="0"/>
      <c r="NNP28" s="0"/>
      <c r="NNQ28" s="0"/>
      <c r="NNR28" s="0"/>
      <c r="NNS28" s="0"/>
      <c r="NNT28" s="0"/>
      <c r="NNU28" s="0"/>
      <c r="NNV28" s="0"/>
      <c r="NNW28" s="0"/>
      <c r="NNX28" s="0"/>
      <c r="NNY28" s="0"/>
      <c r="NNZ28" s="0"/>
      <c r="NOA28" s="0"/>
      <c r="NOB28" s="0"/>
      <c r="NOC28" s="0"/>
      <c r="NOD28" s="0"/>
      <c r="NOE28" s="0"/>
      <c r="NOF28" s="0"/>
      <c r="NOG28" s="0"/>
      <c r="NOH28" s="0"/>
      <c r="NOI28" s="0"/>
      <c r="NOJ28" s="0"/>
      <c r="NOK28" s="0"/>
      <c r="NOL28" s="0"/>
      <c r="NOM28" s="0"/>
      <c r="NON28" s="0"/>
      <c r="NOO28" s="0"/>
      <c r="NOP28" s="0"/>
      <c r="NOQ28" s="0"/>
      <c r="NOR28" s="0"/>
      <c r="NOS28" s="0"/>
      <c r="NOT28" s="0"/>
      <c r="NOU28" s="0"/>
      <c r="NOV28" s="0"/>
      <c r="NOW28" s="0"/>
      <c r="NOX28" s="0"/>
      <c r="NOY28" s="0"/>
      <c r="NOZ28" s="0"/>
      <c r="NPA28" s="0"/>
      <c r="NPB28" s="0"/>
      <c r="NPC28" s="0"/>
      <c r="NPD28" s="0"/>
      <c r="NPE28" s="0"/>
      <c r="NPF28" s="0"/>
      <c r="NPG28" s="0"/>
      <c r="NPH28" s="0"/>
      <c r="NPI28" s="0"/>
      <c r="NPJ28" s="0"/>
      <c r="NPK28" s="0"/>
      <c r="NPL28" s="0"/>
      <c r="NPM28" s="0"/>
      <c r="NPN28" s="0"/>
      <c r="NPO28" s="0"/>
      <c r="NPP28" s="0"/>
      <c r="NPQ28" s="0"/>
      <c r="NPR28" s="0"/>
      <c r="NPS28" s="0"/>
      <c r="NPT28" s="0"/>
      <c r="NPU28" s="0"/>
      <c r="NPV28" s="0"/>
      <c r="NPW28" s="0"/>
      <c r="NPX28" s="0"/>
      <c r="NPY28" s="0"/>
      <c r="NPZ28" s="0"/>
      <c r="NQA28" s="0"/>
      <c r="NQB28" s="0"/>
      <c r="NQC28" s="0"/>
      <c r="NQD28" s="0"/>
      <c r="NQE28" s="0"/>
      <c r="NQF28" s="0"/>
      <c r="NQG28" s="0"/>
      <c r="NQH28" s="0"/>
      <c r="NQI28" s="0"/>
      <c r="NQJ28" s="0"/>
      <c r="NQK28" s="0"/>
      <c r="NQL28" s="0"/>
      <c r="NQM28" s="0"/>
      <c r="NQN28" s="0"/>
      <c r="NQO28" s="0"/>
      <c r="NQP28" s="0"/>
      <c r="NQQ28" s="0"/>
      <c r="NQR28" s="0"/>
      <c r="NQS28" s="0"/>
      <c r="NQT28" s="0"/>
      <c r="NQU28" s="0"/>
      <c r="NQV28" s="0"/>
      <c r="NQW28" s="0"/>
      <c r="NQX28" s="0"/>
      <c r="NQY28" s="0"/>
      <c r="NQZ28" s="0"/>
      <c r="NRA28" s="0"/>
      <c r="NRB28" s="0"/>
      <c r="NRC28" s="0"/>
      <c r="NRD28" s="0"/>
      <c r="NRE28" s="0"/>
      <c r="NRF28" s="0"/>
      <c r="NRG28" s="0"/>
      <c r="NRH28" s="0"/>
      <c r="NRI28" s="0"/>
      <c r="NRJ28" s="0"/>
      <c r="NRK28" s="0"/>
      <c r="NRL28" s="0"/>
      <c r="NRM28" s="0"/>
      <c r="NRN28" s="0"/>
      <c r="NRO28" s="0"/>
      <c r="NRP28" s="0"/>
      <c r="NRQ28" s="0"/>
      <c r="NRR28" s="0"/>
      <c r="NRS28" s="0"/>
      <c r="NRT28" s="0"/>
      <c r="NRU28" s="0"/>
      <c r="NRV28" s="0"/>
      <c r="NRW28" s="0"/>
      <c r="NRX28" s="0"/>
      <c r="NRY28" s="0"/>
      <c r="NRZ28" s="0"/>
      <c r="NSA28" s="0"/>
      <c r="NSB28" s="0"/>
      <c r="NSC28" s="0"/>
      <c r="NSD28" s="0"/>
      <c r="NSE28" s="0"/>
      <c r="NSF28" s="0"/>
      <c r="NSG28" s="0"/>
      <c r="NSH28" s="0"/>
      <c r="NSI28" s="0"/>
      <c r="NSJ28" s="0"/>
      <c r="NSK28" s="0"/>
      <c r="NSL28" s="0"/>
      <c r="NSM28" s="0"/>
      <c r="NSN28" s="0"/>
      <c r="NSO28" s="0"/>
      <c r="NSP28" s="0"/>
      <c r="NSQ28" s="0"/>
      <c r="NSR28" s="0"/>
      <c r="NSS28" s="0"/>
      <c r="NST28" s="0"/>
      <c r="NSU28" s="0"/>
      <c r="NSV28" s="0"/>
      <c r="NSW28" s="0"/>
      <c r="NSX28" s="0"/>
      <c r="NSY28" s="0"/>
      <c r="NSZ28" s="0"/>
      <c r="NTA28" s="0"/>
      <c r="NTB28" s="0"/>
      <c r="NTC28" s="0"/>
      <c r="NTD28" s="0"/>
      <c r="NTE28" s="0"/>
      <c r="NTF28" s="0"/>
      <c r="NTG28" s="0"/>
      <c r="NTH28" s="0"/>
      <c r="NTI28" s="0"/>
      <c r="NTJ28" s="0"/>
      <c r="NTK28" s="0"/>
      <c r="NTL28" s="0"/>
      <c r="NTM28" s="0"/>
      <c r="NTN28" s="0"/>
      <c r="NTO28" s="0"/>
      <c r="NTP28" s="0"/>
      <c r="NTQ28" s="0"/>
      <c r="NTR28" s="0"/>
      <c r="NTS28" s="0"/>
      <c r="NTT28" s="0"/>
      <c r="NTU28" s="0"/>
      <c r="NTV28" s="0"/>
      <c r="NTW28" s="0"/>
      <c r="NTX28" s="0"/>
      <c r="NTY28" s="0"/>
      <c r="NTZ28" s="0"/>
      <c r="NUA28" s="0"/>
      <c r="NUB28" s="0"/>
      <c r="NUC28" s="0"/>
      <c r="NUD28" s="0"/>
      <c r="NUE28" s="0"/>
      <c r="NUF28" s="0"/>
      <c r="NUG28" s="0"/>
      <c r="NUH28" s="0"/>
      <c r="NUI28" s="0"/>
      <c r="NUJ28" s="0"/>
      <c r="NUK28" s="0"/>
      <c r="NUL28" s="0"/>
      <c r="NUM28" s="0"/>
      <c r="NUN28" s="0"/>
      <c r="NUO28" s="0"/>
      <c r="NUP28" s="0"/>
      <c r="NUQ28" s="0"/>
      <c r="NUR28" s="0"/>
      <c r="NUS28" s="0"/>
      <c r="NUT28" s="0"/>
      <c r="NUU28" s="0"/>
      <c r="NUV28" s="0"/>
      <c r="NUW28" s="0"/>
      <c r="NUX28" s="0"/>
      <c r="NUY28" s="0"/>
      <c r="NUZ28" s="0"/>
      <c r="NVA28" s="0"/>
      <c r="NVB28" s="0"/>
      <c r="NVC28" s="0"/>
      <c r="NVD28" s="0"/>
      <c r="NVE28" s="0"/>
      <c r="NVF28" s="0"/>
      <c r="NVG28" s="0"/>
      <c r="NVH28" s="0"/>
      <c r="NVI28" s="0"/>
      <c r="NVJ28" s="0"/>
      <c r="NVK28" s="0"/>
      <c r="NVL28" s="0"/>
      <c r="NVM28" s="0"/>
      <c r="NVN28" s="0"/>
      <c r="NVO28" s="0"/>
      <c r="NVP28" s="0"/>
      <c r="NVQ28" s="0"/>
      <c r="NVR28" s="0"/>
      <c r="NVS28" s="0"/>
      <c r="NVT28" s="0"/>
      <c r="NVU28" s="0"/>
      <c r="NVV28" s="0"/>
      <c r="NVW28" s="0"/>
      <c r="NVX28" s="0"/>
      <c r="NVY28" s="0"/>
      <c r="NVZ28" s="0"/>
      <c r="NWA28" s="0"/>
      <c r="NWB28" s="0"/>
      <c r="NWC28" s="0"/>
      <c r="NWD28" s="0"/>
      <c r="NWE28" s="0"/>
      <c r="NWF28" s="0"/>
      <c r="NWG28" s="0"/>
      <c r="NWH28" s="0"/>
      <c r="NWI28" s="0"/>
      <c r="NWJ28" s="0"/>
      <c r="NWK28" s="0"/>
      <c r="NWL28" s="0"/>
      <c r="NWM28" s="0"/>
      <c r="NWN28" s="0"/>
      <c r="NWO28" s="0"/>
      <c r="NWP28" s="0"/>
      <c r="NWQ28" s="0"/>
      <c r="NWR28" s="0"/>
      <c r="NWS28" s="0"/>
      <c r="NWT28" s="0"/>
      <c r="NWU28" s="0"/>
      <c r="NWV28" s="0"/>
      <c r="NWW28" s="0"/>
      <c r="NWX28" s="0"/>
      <c r="NWY28" s="0"/>
      <c r="NWZ28" s="0"/>
      <c r="NXA28" s="0"/>
      <c r="NXB28" s="0"/>
      <c r="NXC28" s="0"/>
      <c r="NXD28" s="0"/>
      <c r="NXE28" s="0"/>
      <c r="NXF28" s="0"/>
      <c r="NXG28" s="0"/>
      <c r="NXH28" s="0"/>
      <c r="NXI28" s="0"/>
      <c r="NXJ28" s="0"/>
      <c r="NXK28" s="0"/>
      <c r="NXL28" s="0"/>
      <c r="NXM28" s="0"/>
      <c r="NXN28" s="0"/>
      <c r="NXO28" s="0"/>
      <c r="NXP28" s="0"/>
      <c r="NXQ28" s="0"/>
      <c r="NXR28" s="0"/>
      <c r="NXS28" s="0"/>
      <c r="NXT28" s="0"/>
      <c r="NXU28" s="0"/>
      <c r="NXV28" s="0"/>
      <c r="NXW28" s="0"/>
      <c r="NXX28" s="0"/>
      <c r="NXY28" s="0"/>
      <c r="NXZ28" s="0"/>
      <c r="NYA28" s="0"/>
      <c r="NYB28" s="0"/>
      <c r="NYC28" s="0"/>
      <c r="NYD28" s="0"/>
      <c r="NYE28" s="0"/>
      <c r="NYF28" s="0"/>
      <c r="NYG28" s="0"/>
      <c r="NYH28" s="0"/>
      <c r="NYI28" s="0"/>
      <c r="NYJ28" s="0"/>
      <c r="NYK28" s="0"/>
      <c r="NYL28" s="0"/>
      <c r="NYM28" s="0"/>
      <c r="NYN28" s="0"/>
      <c r="NYO28" s="0"/>
      <c r="NYP28" s="0"/>
      <c r="NYQ28" s="0"/>
      <c r="NYR28" s="0"/>
      <c r="NYS28" s="0"/>
      <c r="NYT28" s="0"/>
      <c r="NYU28" s="0"/>
      <c r="NYV28" s="0"/>
      <c r="NYW28" s="0"/>
      <c r="NYX28" s="0"/>
      <c r="NYY28" s="0"/>
      <c r="NYZ28" s="0"/>
      <c r="NZA28" s="0"/>
      <c r="NZB28" s="0"/>
      <c r="NZC28" s="0"/>
      <c r="NZD28" s="0"/>
      <c r="NZE28" s="0"/>
      <c r="NZF28" s="0"/>
      <c r="NZG28" s="0"/>
      <c r="NZH28" s="0"/>
      <c r="NZI28" s="0"/>
      <c r="NZJ28" s="0"/>
      <c r="NZK28" s="0"/>
      <c r="NZL28" s="0"/>
      <c r="NZM28" s="0"/>
      <c r="NZN28" s="0"/>
      <c r="NZO28" s="0"/>
      <c r="NZP28" s="0"/>
      <c r="NZQ28" s="0"/>
      <c r="NZR28" s="0"/>
      <c r="NZS28" s="0"/>
      <c r="NZT28" s="0"/>
      <c r="NZU28" s="0"/>
      <c r="NZV28" s="0"/>
      <c r="NZW28" s="0"/>
      <c r="NZX28" s="0"/>
      <c r="NZY28" s="0"/>
      <c r="NZZ28" s="0"/>
      <c r="OAA28" s="0"/>
      <c r="OAB28" s="0"/>
      <c r="OAC28" s="0"/>
      <c r="OAD28" s="0"/>
      <c r="OAE28" s="0"/>
      <c r="OAF28" s="0"/>
      <c r="OAG28" s="0"/>
      <c r="OAH28" s="0"/>
      <c r="OAI28" s="0"/>
      <c r="OAJ28" s="0"/>
      <c r="OAK28" s="0"/>
      <c r="OAL28" s="0"/>
      <c r="OAM28" s="0"/>
      <c r="OAN28" s="0"/>
      <c r="OAO28" s="0"/>
      <c r="OAP28" s="0"/>
      <c r="OAQ28" s="0"/>
      <c r="OAR28" s="0"/>
      <c r="OAS28" s="0"/>
      <c r="OAT28" s="0"/>
      <c r="OAU28" s="0"/>
      <c r="OAV28" s="0"/>
      <c r="OAW28" s="0"/>
      <c r="OAX28" s="0"/>
      <c r="OAY28" s="0"/>
      <c r="OAZ28" s="0"/>
      <c r="OBA28" s="0"/>
      <c r="OBB28" s="0"/>
      <c r="OBC28" s="0"/>
      <c r="OBD28" s="0"/>
      <c r="OBE28" s="0"/>
      <c r="OBF28" s="0"/>
      <c r="OBG28" s="0"/>
      <c r="OBH28" s="0"/>
      <c r="OBI28" s="0"/>
      <c r="OBJ28" s="0"/>
      <c r="OBK28" s="0"/>
      <c r="OBL28" s="0"/>
      <c r="OBM28" s="0"/>
      <c r="OBN28" s="0"/>
      <c r="OBO28" s="0"/>
      <c r="OBP28" s="0"/>
      <c r="OBQ28" s="0"/>
      <c r="OBR28" s="0"/>
      <c r="OBS28" s="0"/>
      <c r="OBT28" s="0"/>
      <c r="OBU28" s="0"/>
      <c r="OBV28" s="0"/>
      <c r="OBW28" s="0"/>
      <c r="OBX28" s="0"/>
      <c r="OBY28" s="0"/>
      <c r="OBZ28" s="0"/>
      <c r="OCA28" s="0"/>
      <c r="OCB28" s="0"/>
      <c r="OCC28" s="0"/>
      <c r="OCD28" s="0"/>
      <c r="OCE28" s="0"/>
      <c r="OCF28" s="0"/>
      <c r="OCG28" s="0"/>
      <c r="OCH28" s="0"/>
      <c r="OCI28" s="0"/>
      <c r="OCJ28" s="0"/>
      <c r="OCK28" s="0"/>
      <c r="OCL28" s="0"/>
      <c r="OCM28" s="0"/>
      <c r="OCN28" s="0"/>
      <c r="OCO28" s="0"/>
      <c r="OCP28" s="0"/>
      <c r="OCQ28" s="0"/>
      <c r="OCR28" s="0"/>
      <c r="OCS28" s="0"/>
      <c r="OCT28" s="0"/>
      <c r="OCU28" s="0"/>
      <c r="OCV28" s="0"/>
      <c r="OCW28" s="0"/>
      <c r="OCX28" s="0"/>
      <c r="OCY28" s="0"/>
      <c r="OCZ28" s="0"/>
      <c r="ODA28" s="0"/>
      <c r="ODB28" s="0"/>
      <c r="ODC28" s="0"/>
      <c r="ODD28" s="0"/>
      <c r="ODE28" s="0"/>
      <c r="ODF28" s="0"/>
      <c r="ODG28" s="0"/>
      <c r="ODH28" s="0"/>
      <c r="ODI28" s="0"/>
      <c r="ODJ28" s="0"/>
      <c r="ODK28" s="0"/>
      <c r="ODL28" s="0"/>
      <c r="ODM28" s="0"/>
      <c r="ODN28" s="0"/>
      <c r="ODO28" s="0"/>
      <c r="ODP28" s="0"/>
      <c r="ODQ28" s="0"/>
      <c r="ODR28" s="0"/>
      <c r="ODS28" s="0"/>
      <c r="ODT28" s="0"/>
      <c r="ODU28" s="0"/>
      <c r="ODV28" s="0"/>
      <c r="ODW28" s="0"/>
      <c r="ODX28" s="0"/>
      <c r="ODY28" s="0"/>
      <c r="ODZ28" s="0"/>
      <c r="OEA28" s="0"/>
      <c r="OEB28" s="0"/>
      <c r="OEC28" s="0"/>
      <c r="OED28" s="0"/>
      <c r="OEE28" s="0"/>
      <c r="OEF28" s="0"/>
      <c r="OEG28" s="0"/>
      <c r="OEH28" s="0"/>
      <c r="OEI28" s="0"/>
      <c r="OEJ28" s="0"/>
      <c r="OEK28" s="0"/>
      <c r="OEL28" s="0"/>
      <c r="OEM28" s="0"/>
      <c r="OEN28" s="0"/>
      <c r="OEO28" s="0"/>
      <c r="OEP28" s="0"/>
      <c r="OEQ28" s="0"/>
      <c r="OER28" s="0"/>
      <c r="OES28" s="0"/>
      <c r="OET28" s="0"/>
      <c r="OEU28" s="0"/>
      <c r="OEV28" s="0"/>
      <c r="OEW28" s="0"/>
      <c r="OEX28" s="0"/>
      <c r="OEY28" s="0"/>
      <c r="OEZ28" s="0"/>
      <c r="OFA28" s="0"/>
      <c r="OFB28" s="0"/>
      <c r="OFC28" s="0"/>
      <c r="OFD28" s="0"/>
      <c r="OFE28" s="0"/>
      <c r="OFF28" s="0"/>
      <c r="OFG28" s="0"/>
      <c r="OFH28" s="0"/>
      <c r="OFI28" s="0"/>
      <c r="OFJ28" s="0"/>
      <c r="OFK28" s="0"/>
      <c r="OFL28" s="0"/>
      <c r="OFM28" s="0"/>
      <c r="OFN28" s="0"/>
      <c r="OFO28" s="0"/>
      <c r="OFP28" s="0"/>
      <c r="OFQ28" s="0"/>
      <c r="OFR28" s="0"/>
      <c r="OFS28" s="0"/>
      <c r="OFT28" s="0"/>
      <c r="OFU28" s="0"/>
      <c r="OFV28" s="0"/>
      <c r="OFW28" s="0"/>
      <c r="OFX28" s="0"/>
      <c r="OFY28" s="0"/>
      <c r="OFZ28" s="0"/>
      <c r="OGA28" s="0"/>
      <c r="OGB28" s="0"/>
      <c r="OGC28" s="0"/>
      <c r="OGD28" s="0"/>
      <c r="OGE28" s="0"/>
      <c r="OGF28" s="0"/>
      <c r="OGG28" s="0"/>
      <c r="OGH28" s="0"/>
      <c r="OGI28" s="0"/>
      <c r="OGJ28" s="0"/>
      <c r="OGK28" s="0"/>
      <c r="OGL28" s="0"/>
      <c r="OGM28" s="0"/>
      <c r="OGN28" s="0"/>
      <c r="OGO28" s="0"/>
      <c r="OGP28" s="0"/>
      <c r="OGQ28" s="0"/>
      <c r="OGR28" s="0"/>
      <c r="OGS28" s="0"/>
      <c r="OGT28" s="0"/>
      <c r="OGU28" s="0"/>
      <c r="OGV28" s="0"/>
      <c r="OGW28" s="0"/>
      <c r="OGX28" s="0"/>
      <c r="OGY28" s="0"/>
      <c r="OGZ28" s="0"/>
      <c r="OHA28" s="0"/>
      <c r="OHB28" s="0"/>
      <c r="OHC28" s="0"/>
      <c r="OHD28" s="0"/>
      <c r="OHE28" s="0"/>
      <c r="OHF28" s="0"/>
      <c r="OHG28" s="0"/>
      <c r="OHH28" s="0"/>
      <c r="OHI28" s="0"/>
      <c r="OHJ28" s="0"/>
      <c r="OHK28" s="0"/>
      <c r="OHL28" s="0"/>
      <c r="OHM28" s="0"/>
      <c r="OHN28" s="0"/>
      <c r="OHO28" s="0"/>
      <c r="OHP28" s="0"/>
      <c r="OHQ28" s="0"/>
      <c r="OHR28" s="0"/>
      <c r="OHS28" s="0"/>
      <c r="OHT28" s="0"/>
      <c r="OHU28" s="0"/>
      <c r="OHV28" s="0"/>
      <c r="OHW28" s="0"/>
      <c r="OHX28" s="0"/>
      <c r="OHY28" s="0"/>
      <c r="OHZ28" s="0"/>
      <c r="OIA28" s="0"/>
      <c r="OIB28" s="0"/>
      <c r="OIC28" s="0"/>
      <c r="OID28" s="0"/>
      <c r="OIE28" s="0"/>
      <c r="OIF28" s="0"/>
      <c r="OIG28" s="0"/>
      <c r="OIH28" s="0"/>
      <c r="OII28" s="0"/>
      <c r="OIJ28" s="0"/>
      <c r="OIK28" s="0"/>
      <c r="OIL28" s="0"/>
      <c r="OIM28" s="0"/>
      <c r="OIN28" s="0"/>
      <c r="OIO28" s="0"/>
      <c r="OIP28" s="0"/>
      <c r="OIQ28" s="0"/>
      <c r="OIR28" s="0"/>
      <c r="OIS28" s="0"/>
      <c r="OIT28" s="0"/>
      <c r="OIU28" s="0"/>
      <c r="OIV28" s="0"/>
      <c r="OIW28" s="0"/>
      <c r="OIX28" s="0"/>
      <c r="OIY28" s="0"/>
      <c r="OIZ28" s="0"/>
      <c r="OJA28" s="0"/>
      <c r="OJB28" s="0"/>
      <c r="OJC28" s="0"/>
      <c r="OJD28" s="0"/>
      <c r="OJE28" s="0"/>
      <c r="OJF28" s="0"/>
      <c r="OJG28" s="0"/>
      <c r="OJH28" s="0"/>
      <c r="OJI28" s="0"/>
      <c r="OJJ28" s="0"/>
      <c r="OJK28" s="0"/>
      <c r="OJL28" s="0"/>
      <c r="OJM28" s="0"/>
      <c r="OJN28" s="0"/>
      <c r="OJO28" s="0"/>
      <c r="OJP28" s="0"/>
      <c r="OJQ28" s="0"/>
      <c r="OJR28" s="0"/>
      <c r="OJS28" s="0"/>
      <c r="OJT28" s="0"/>
      <c r="OJU28" s="0"/>
      <c r="OJV28" s="0"/>
      <c r="OJW28" s="0"/>
      <c r="OJX28" s="0"/>
      <c r="OJY28" s="0"/>
      <c r="OJZ28" s="0"/>
      <c r="OKA28" s="0"/>
      <c r="OKB28" s="0"/>
      <c r="OKC28" s="0"/>
      <c r="OKD28" s="0"/>
      <c r="OKE28" s="0"/>
      <c r="OKF28" s="0"/>
      <c r="OKG28" s="0"/>
      <c r="OKH28" s="0"/>
      <c r="OKI28" s="0"/>
      <c r="OKJ28" s="0"/>
      <c r="OKK28" s="0"/>
      <c r="OKL28" s="0"/>
      <c r="OKM28" s="0"/>
      <c r="OKN28" s="0"/>
      <c r="OKO28" s="0"/>
      <c r="OKP28" s="0"/>
      <c r="OKQ28" s="0"/>
      <c r="OKR28" s="0"/>
      <c r="OKS28" s="0"/>
      <c r="OKT28" s="0"/>
      <c r="OKU28" s="0"/>
      <c r="OKV28" s="0"/>
      <c r="OKW28" s="0"/>
      <c r="OKX28" s="0"/>
      <c r="OKY28" s="0"/>
      <c r="OKZ28" s="0"/>
      <c r="OLA28" s="0"/>
      <c r="OLB28" s="0"/>
      <c r="OLC28" s="0"/>
      <c r="OLD28" s="0"/>
      <c r="OLE28" s="0"/>
      <c r="OLF28" s="0"/>
      <c r="OLG28" s="0"/>
      <c r="OLH28" s="0"/>
      <c r="OLI28" s="0"/>
      <c r="OLJ28" s="0"/>
      <c r="OLK28" s="0"/>
      <c r="OLL28" s="0"/>
      <c r="OLM28" s="0"/>
      <c r="OLN28" s="0"/>
      <c r="OLO28" s="0"/>
      <c r="OLP28" s="0"/>
      <c r="OLQ28" s="0"/>
      <c r="OLR28" s="0"/>
      <c r="OLS28" s="0"/>
      <c r="OLT28" s="0"/>
      <c r="OLU28" s="0"/>
      <c r="OLV28" s="0"/>
      <c r="OLW28" s="0"/>
      <c r="OLX28" s="0"/>
      <c r="OLY28" s="0"/>
      <c r="OLZ28" s="0"/>
      <c r="OMA28" s="0"/>
      <c r="OMB28" s="0"/>
      <c r="OMC28" s="0"/>
      <c r="OMD28" s="0"/>
      <c r="OME28" s="0"/>
      <c r="OMF28" s="0"/>
      <c r="OMG28" s="0"/>
      <c r="OMH28" s="0"/>
      <c r="OMI28" s="0"/>
      <c r="OMJ28" s="0"/>
      <c r="OMK28" s="0"/>
      <c r="OML28" s="0"/>
      <c r="OMM28" s="0"/>
      <c r="OMN28" s="0"/>
      <c r="OMO28" s="0"/>
      <c r="OMP28" s="0"/>
      <c r="OMQ28" s="0"/>
      <c r="OMR28" s="0"/>
      <c r="OMS28" s="0"/>
      <c r="OMT28" s="0"/>
      <c r="OMU28" s="0"/>
      <c r="OMV28" s="0"/>
      <c r="OMW28" s="0"/>
      <c r="OMX28" s="0"/>
      <c r="OMY28" s="0"/>
      <c r="OMZ28" s="0"/>
      <c r="ONA28" s="0"/>
      <c r="ONB28" s="0"/>
      <c r="ONC28" s="0"/>
      <c r="OND28" s="0"/>
      <c r="ONE28" s="0"/>
      <c r="ONF28" s="0"/>
      <c r="ONG28" s="0"/>
      <c r="ONH28" s="0"/>
      <c r="ONI28" s="0"/>
      <c r="ONJ28" s="0"/>
      <c r="ONK28" s="0"/>
      <c r="ONL28" s="0"/>
      <c r="ONM28" s="0"/>
      <c r="ONN28" s="0"/>
      <c r="ONO28" s="0"/>
      <c r="ONP28" s="0"/>
      <c r="ONQ28" s="0"/>
      <c r="ONR28" s="0"/>
      <c r="ONS28" s="0"/>
      <c r="ONT28" s="0"/>
      <c r="ONU28" s="0"/>
      <c r="ONV28" s="0"/>
      <c r="ONW28" s="0"/>
      <c r="ONX28" s="0"/>
      <c r="ONY28" s="0"/>
      <c r="ONZ28" s="0"/>
      <c r="OOA28" s="0"/>
      <c r="OOB28" s="0"/>
      <c r="OOC28" s="0"/>
      <c r="OOD28" s="0"/>
      <c r="OOE28" s="0"/>
      <c r="OOF28" s="0"/>
      <c r="OOG28" s="0"/>
      <c r="OOH28" s="0"/>
      <c r="OOI28" s="0"/>
      <c r="OOJ28" s="0"/>
      <c r="OOK28" s="0"/>
      <c r="OOL28" s="0"/>
      <c r="OOM28" s="0"/>
      <c r="OON28" s="0"/>
      <c r="OOO28" s="0"/>
      <c r="OOP28" s="0"/>
      <c r="OOQ28" s="0"/>
      <c r="OOR28" s="0"/>
      <c r="OOS28" s="0"/>
      <c r="OOT28" s="0"/>
      <c r="OOU28" s="0"/>
      <c r="OOV28" s="0"/>
      <c r="OOW28" s="0"/>
      <c r="OOX28" s="0"/>
      <c r="OOY28" s="0"/>
      <c r="OOZ28" s="0"/>
      <c r="OPA28" s="0"/>
      <c r="OPB28" s="0"/>
      <c r="OPC28" s="0"/>
      <c r="OPD28" s="0"/>
      <c r="OPE28" s="0"/>
      <c r="OPF28" s="0"/>
      <c r="OPG28" s="0"/>
      <c r="OPH28" s="0"/>
      <c r="OPI28" s="0"/>
      <c r="OPJ28" s="0"/>
      <c r="OPK28" s="0"/>
      <c r="OPL28" s="0"/>
      <c r="OPM28" s="0"/>
      <c r="OPN28" s="0"/>
      <c r="OPO28" s="0"/>
      <c r="OPP28" s="0"/>
      <c r="OPQ28" s="0"/>
      <c r="OPR28" s="0"/>
      <c r="OPS28" s="0"/>
      <c r="OPT28" s="0"/>
      <c r="OPU28" s="0"/>
      <c r="OPV28" s="0"/>
      <c r="OPW28" s="0"/>
      <c r="OPX28" s="0"/>
      <c r="OPY28" s="0"/>
      <c r="OPZ28" s="0"/>
      <c r="OQA28" s="0"/>
      <c r="OQB28" s="0"/>
      <c r="OQC28" s="0"/>
      <c r="OQD28" s="0"/>
      <c r="OQE28" s="0"/>
      <c r="OQF28" s="0"/>
      <c r="OQG28" s="0"/>
      <c r="OQH28" s="0"/>
      <c r="OQI28" s="0"/>
      <c r="OQJ28" s="0"/>
      <c r="OQK28" s="0"/>
      <c r="OQL28" s="0"/>
      <c r="OQM28" s="0"/>
      <c r="OQN28" s="0"/>
      <c r="OQO28" s="0"/>
      <c r="OQP28" s="0"/>
      <c r="OQQ28" s="0"/>
      <c r="OQR28" s="0"/>
      <c r="OQS28" s="0"/>
      <c r="OQT28" s="0"/>
      <c r="OQU28" s="0"/>
      <c r="OQV28" s="0"/>
      <c r="OQW28" s="0"/>
      <c r="OQX28" s="0"/>
      <c r="OQY28" s="0"/>
      <c r="OQZ28" s="0"/>
      <c r="ORA28" s="0"/>
      <c r="ORB28" s="0"/>
      <c r="ORC28" s="0"/>
      <c r="ORD28" s="0"/>
      <c r="ORE28" s="0"/>
      <c r="ORF28" s="0"/>
      <c r="ORG28" s="0"/>
      <c r="ORH28" s="0"/>
      <c r="ORI28" s="0"/>
      <c r="ORJ28" s="0"/>
      <c r="ORK28" s="0"/>
      <c r="ORL28" s="0"/>
      <c r="ORM28" s="0"/>
      <c r="ORN28" s="0"/>
      <c r="ORO28" s="0"/>
      <c r="ORP28" s="0"/>
      <c r="ORQ28" s="0"/>
      <c r="ORR28" s="0"/>
      <c r="ORS28" s="0"/>
      <c r="ORT28" s="0"/>
      <c r="ORU28" s="0"/>
      <c r="ORV28" s="0"/>
      <c r="ORW28" s="0"/>
      <c r="ORX28" s="0"/>
      <c r="ORY28" s="0"/>
      <c r="ORZ28" s="0"/>
      <c r="OSA28" s="0"/>
      <c r="OSB28" s="0"/>
      <c r="OSC28" s="0"/>
      <c r="OSD28" s="0"/>
      <c r="OSE28" s="0"/>
      <c r="OSF28" s="0"/>
      <c r="OSG28" s="0"/>
      <c r="OSH28" s="0"/>
      <c r="OSI28" s="0"/>
      <c r="OSJ28" s="0"/>
      <c r="OSK28" s="0"/>
      <c r="OSL28" s="0"/>
      <c r="OSM28" s="0"/>
      <c r="OSN28" s="0"/>
      <c r="OSO28" s="0"/>
      <c r="OSP28" s="0"/>
      <c r="OSQ28" s="0"/>
      <c r="OSR28" s="0"/>
      <c r="OSS28" s="0"/>
      <c r="OST28" s="0"/>
      <c r="OSU28" s="0"/>
      <c r="OSV28" s="0"/>
      <c r="OSW28" s="0"/>
      <c r="OSX28" s="0"/>
      <c r="OSY28" s="0"/>
      <c r="OSZ28" s="0"/>
      <c r="OTA28" s="0"/>
      <c r="OTB28" s="0"/>
      <c r="OTC28" s="0"/>
      <c r="OTD28" s="0"/>
      <c r="OTE28" s="0"/>
      <c r="OTF28" s="0"/>
      <c r="OTG28" s="0"/>
      <c r="OTH28" s="0"/>
      <c r="OTI28" s="0"/>
      <c r="OTJ28" s="0"/>
      <c r="OTK28" s="0"/>
      <c r="OTL28" s="0"/>
      <c r="OTM28" s="0"/>
      <c r="OTN28" s="0"/>
      <c r="OTO28" s="0"/>
      <c r="OTP28" s="0"/>
      <c r="OTQ28" s="0"/>
      <c r="OTR28" s="0"/>
      <c r="OTS28" s="0"/>
      <c r="OTT28" s="0"/>
      <c r="OTU28" s="0"/>
      <c r="OTV28" s="0"/>
      <c r="OTW28" s="0"/>
      <c r="OTX28" s="0"/>
      <c r="OTY28" s="0"/>
      <c r="OTZ28" s="0"/>
      <c r="OUA28" s="0"/>
      <c r="OUB28" s="0"/>
      <c r="OUC28" s="0"/>
      <c r="OUD28" s="0"/>
      <c r="OUE28" s="0"/>
      <c r="OUF28" s="0"/>
      <c r="OUG28" s="0"/>
      <c r="OUH28" s="0"/>
      <c r="OUI28" s="0"/>
      <c r="OUJ28" s="0"/>
      <c r="OUK28" s="0"/>
      <c r="OUL28" s="0"/>
      <c r="OUM28" s="0"/>
      <c r="OUN28" s="0"/>
      <c r="OUO28" s="0"/>
      <c r="OUP28" s="0"/>
      <c r="OUQ28" s="0"/>
      <c r="OUR28" s="0"/>
      <c r="OUS28" s="0"/>
      <c r="OUT28" s="0"/>
      <c r="OUU28" s="0"/>
      <c r="OUV28" s="0"/>
      <c r="OUW28" s="0"/>
      <c r="OUX28" s="0"/>
      <c r="OUY28" s="0"/>
      <c r="OUZ28" s="0"/>
      <c r="OVA28" s="0"/>
      <c r="OVB28" s="0"/>
      <c r="OVC28" s="0"/>
      <c r="OVD28" s="0"/>
      <c r="OVE28" s="0"/>
      <c r="OVF28" s="0"/>
      <c r="OVG28" s="0"/>
      <c r="OVH28" s="0"/>
      <c r="OVI28" s="0"/>
      <c r="OVJ28" s="0"/>
      <c r="OVK28" s="0"/>
      <c r="OVL28" s="0"/>
      <c r="OVM28" s="0"/>
      <c r="OVN28" s="0"/>
      <c r="OVO28" s="0"/>
      <c r="OVP28" s="0"/>
      <c r="OVQ28" s="0"/>
      <c r="OVR28" s="0"/>
      <c r="OVS28" s="0"/>
      <c r="OVT28" s="0"/>
      <c r="OVU28" s="0"/>
      <c r="OVV28" s="0"/>
      <c r="OVW28" s="0"/>
      <c r="OVX28" s="0"/>
      <c r="OVY28" s="0"/>
      <c r="OVZ28" s="0"/>
      <c r="OWA28" s="0"/>
      <c r="OWB28" s="0"/>
      <c r="OWC28" s="0"/>
      <c r="OWD28" s="0"/>
      <c r="OWE28" s="0"/>
      <c r="OWF28" s="0"/>
      <c r="OWG28" s="0"/>
      <c r="OWH28" s="0"/>
      <c r="OWI28" s="0"/>
      <c r="OWJ28" s="0"/>
      <c r="OWK28" s="0"/>
      <c r="OWL28" s="0"/>
      <c r="OWM28" s="0"/>
      <c r="OWN28" s="0"/>
      <c r="OWO28" s="0"/>
      <c r="OWP28" s="0"/>
      <c r="OWQ28" s="0"/>
      <c r="OWR28" s="0"/>
      <c r="OWS28" s="0"/>
      <c r="OWT28" s="0"/>
      <c r="OWU28" s="0"/>
      <c r="OWV28" s="0"/>
      <c r="OWW28" s="0"/>
      <c r="OWX28" s="0"/>
      <c r="OWY28" s="0"/>
      <c r="OWZ28" s="0"/>
      <c r="OXA28" s="0"/>
      <c r="OXB28" s="0"/>
      <c r="OXC28" s="0"/>
      <c r="OXD28" s="0"/>
      <c r="OXE28" s="0"/>
      <c r="OXF28" s="0"/>
      <c r="OXG28" s="0"/>
      <c r="OXH28" s="0"/>
      <c r="OXI28" s="0"/>
      <c r="OXJ28" s="0"/>
      <c r="OXK28" s="0"/>
      <c r="OXL28" s="0"/>
      <c r="OXM28" s="0"/>
      <c r="OXN28" s="0"/>
      <c r="OXO28" s="0"/>
      <c r="OXP28" s="0"/>
      <c r="OXQ28" s="0"/>
      <c r="OXR28" s="0"/>
      <c r="OXS28" s="0"/>
      <c r="OXT28" s="0"/>
      <c r="OXU28" s="0"/>
      <c r="OXV28" s="0"/>
      <c r="OXW28" s="0"/>
      <c r="OXX28" s="0"/>
      <c r="OXY28" s="0"/>
      <c r="OXZ28" s="0"/>
      <c r="OYA28" s="0"/>
      <c r="OYB28" s="0"/>
      <c r="OYC28" s="0"/>
      <c r="OYD28" s="0"/>
      <c r="OYE28" s="0"/>
      <c r="OYF28" s="0"/>
      <c r="OYG28" s="0"/>
      <c r="OYH28" s="0"/>
      <c r="OYI28" s="0"/>
      <c r="OYJ28" s="0"/>
      <c r="OYK28" s="0"/>
      <c r="OYL28" s="0"/>
      <c r="OYM28" s="0"/>
      <c r="OYN28" s="0"/>
      <c r="OYO28" s="0"/>
      <c r="OYP28" s="0"/>
      <c r="OYQ28" s="0"/>
      <c r="OYR28" s="0"/>
      <c r="OYS28" s="0"/>
      <c r="OYT28" s="0"/>
      <c r="OYU28" s="0"/>
      <c r="OYV28" s="0"/>
      <c r="OYW28" s="0"/>
      <c r="OYX28" s="0"/>
      <c r="OYY28" s="0"/>
      <c r="OYZ28" s="0"/>
      <c r="OZA28" s="0"/>
      <c r="OZB28" s="0"/>
      <c r="OZC28" s="0"/>
      <c r="OZD28" s="0"/>
      <c r="OZE28" s="0"/>
      <c r="OZF28" s="0"/>
      <c r="OZG28" s="0"/>
      <c r="OZH28" s="0"/>
      <c r="OZI28" s="0"/>
      <c r="OZJ28" s="0"/>
      <c r="OZK28" s="0"/>
      <c r="OZL28" s="0"/>
      <c r="OZM28" s="0"/>
      <c r="OZN28" s="0"/>
      <c r="OZO28" s="0"/>
      <c r="OZP28" s="0"/>
      <c r="OZQ28" s="0"/>
      <c r="OZR28" s="0"/>
      <c r="OZS28" s="0"/>
      <c r="OZT28" s="0"/>
      <c r="OZU28" s="0"/>
      <c r="OZV28" s="0"/>
      <c r="OZW28" s="0"/>
      <c r="OZX28" s="0"/>
      <c r="OZY28" s="0"/>
      <c r="OZZ28" s="0"/>
      <c r="PAA28" s="0"/>
      <c r="PAB28" s="0"/>
      <c r="PAC28" s="0"/>
      <c r="PAD28" s="0"/>
      <c r="PAE28" s="0"/>
      <c r="PAF28" s="0"/>
      <c r="PAG28" s="0"/>
      <c r="PAH28" s="0"/>
      <c r="PAI28" s="0"/>
      <c r="PAJ28" s="0"/>
      <c r="PAK28" s="0"/>
      <c r="PAL28" s="0"/>
      <c r="PAM28" s="0"/>
      <c r="PAN28" s="0"/>
      <c r="PAO28" s="0"/>
      <c r="PAP28" s="0"/>
      <c r="PAQ28" s="0"/>
      <c r="PAR28" s="0"/>
      <c r="PAS28" s="0"/>
      <c r="PAT28" s="0"/>
      <c r="PAU28" s="0"/>
      <c r="PAV28" s="0"/>
      <c r="PAW28" s="0"/>
      <c r="PAX28" s="0"/>
      <c r="PAY28" s="0"/>
      <c r="PAZ28" s="0"/>
      <c r="PBA28" s="0"/>
      <c r="PBB28" s="0"/>
      <c r="PBC28" s="0"/>
      <c r="PBD28" s="0"/>
      <c r="PBE28" s="0"/>
      <c r="PBF28" s="0"/>
      <c r="PBG28" s="0"/>
      <c r="PBH28" s="0"/>
      <c r="PBI28" s="0"/>
      <c r="PBJ28" s="0"/>
      <c r="PBK28" s="0"/>
      <c r="PBL28" s="0"/>
      <c r="PBM28" s="0"/>
      <c r="PBN28" s="0"/>
      <c r="PBO28" s="0"/>
      <c r="PBP28" s="0"/>
      <c r="PBQ28" s="0"/>
      <c r="PBR28" s="0"/>
      <c r="PBS28" s="0"/>
      <c r="PBT28" s="0"/>
      <c r="PBU28" s="0"/>
      <c r="PBV28" s="0"/>
      <c r="PBW28" s="0"/>
      <c r="PBX28" s="0"/>
      <c r="PBY28" s="0"/>
      <c r="PBZ28" s="0"/>
      <c r="PCA28" s="0"/>
      <c r="PCB28" s="0"/>
      <c r="PCC28" s="0"/>
      <c r="PCD28" s="0"/>
      <c r="PCE28" s="0"/>
      <c r="PCF28" s="0"/>
      <c r="PCG28" s="0"/>
      <c r="PCH28" s="0"/>
      <c r="PCI28" s="0"/>
      <c r="PCJ28" s="0"/>
      <c r="PCK28" s="0"/>
      <c r="PCL28" s="0"/>
      <c r="PCM28" s="0"/>
      <c r="PCN28" s="0"/>
      <c r="PCO28" s="0"/>
      <c r="PCP28" s="0"/>
      <c r="PCQ28" s="0"/>
      <c r="PCR28" s="0"/>
      <c r="PCS28" s="0"/>
      <c r="PCT28" s="0"/>
      <c r="PCU28" s="0"/>
      <c r="PCV28" s="0"/>
      <c r="PCW28" s="0"/>
      <c r="PCX28" s="0"/>
      <c r="PCY28" s="0"/>
      <c r="PCZ28" s="0"/>
      <c r="PDA28" s="0"/>
      <c r="PDB28" s="0"/>
      <c r="PDC28" s="0"/>
      <c r="PDD28" s="0"/>
      <c r="PDE28" s="0"/>
      <c r="PDF28" s="0"/>
      <c r="PDG28" s="0"/>
      <c r="PDH28" s="0"/>
      <c r="PDI28" s="0"/>
      <c r="PDJ28" s="0"/>
      <c r="PDK28" s="0"/>
      <c r="PDL28" s="0"/>
      <c r="PDM28" s="0"/>
      <c r="PDN28" s="0"/>
      <c r="PDO28" s="0"/>
      <c r="PDP28" s="0"/>
      <c r="PDQ28" s="0"/>
      <c r="PDR28" s="0"/>
      <c r="PDS28" s="0"/>
      <c r="PDT28" s="0"/>
      <c r="PDU28" s="0"/>
      <c r="PDV28" s="0"/>
      <c r="PDW28" s="0"/>
      <c r="PDX28" s="0"/>
      <c r="PDY28" s="0"/>
      <c r="PDZ28" s="0"/>
      <c r="PEA28" s="0"/>
      <c r="PEB28" s="0"/>
      <c r="PEC28" s="0"/>
      <c r="PED28" s="0"/>
      <c r="PEE28" s="0"/>
      <c r="PEF28" s="0"/>
      <c r="PEG28" s="0"/>
      <c r="PEH28" s="0"/>
      <c r="PEI28" s="0"/>
      <c r="PEJ28" s="0"/>
      <c r="PEK28" s="0"/>
      <c r="PEL28" s="0"/>
      <c r="PEM28" s="0"/>
      <c r="PEN28" s="0"/>
      <c r="PEO28" s="0"/>
      <c r="PEP28" s="0"/>
      <c r="PEQ28" s="0"/>
      <c r="PER28" s="0"/>
      <c r="PES28" s="0"/>
      <c r="PET28" s="0"/>
      <c r="PEU28" s="0"/>
      <c r="PEV28" s="0"/>
      <c r="PEW28" s="0"/>
      <c r="PEX28" s="0"/>
      <c r="PEY28" s="0"/>
      <c r="PEZ28" s="0"/>
      <c r="PFA28" s="0"/>
      <c r="PFB28" s="0"/>
      <c r="PFC28" s="0"/>
      <c r="PFD28" s="0"/>
      <c r="PFE28" s="0"/>
      <c r="PFF28" s="0"/>
      <c r="PFG28" s="0"/>
      <c r="PFH28" s="0"/>
      <c r="PFI28" s="0"/>
      <c r="PFJ28" s="0"/>
      <c r="PFK28" s="0"/>
      <c r="PFL28" s="0"/>
      <c r="PFM28" s="0"/>
      <c r="PFN28" s="0"/>
      <c r="PFO28" s="0"/>
      <c r="PFP28" s="0"/>
      <c r="PFQ28" s="0"/>
      <c r="PFR28" s="0"/>
      <c r="PFS28" s="0"/>
      <c r="PFT28" s="0"/>
      <c r="PFU28" s="0"/>
      <c r="PFV28" s="0"/>
      <c r="PFW28" s="0"/>
      <c r="PFX28" s="0"/>
      <c r="PFY28" s="0"/>
      <c r="PFZ28" s="0"/>
      <c r="PGA28" s="0"/>
      <c r="PGB28" s="0"/>
      <c r="PGC28" s="0"/>
      <c r="PGD28" s="0"/>
      <c r="PGE28" s="0"/>
      <c r="PGF28" s="0"/>
      <c r="PGG28" s="0"/>
      <c r="PGH28" s="0"/>
      <c r="PGI28" s="0"/>
      <c r="PGJ28" s="0"/>
      <c r="PGK28" s="0"/>
      <c r="PGL28" s="0"/>
      <c r="PGM28" s="0"/>
      <c r="PGN28" s="0"/>
      <c r="PGO28" s="0"/>
      <c r="PGP28" s="0"/>
      <c r="PGQ28" s="0"/>
      <c r="PGR28" s="0"/>
      <c r="PGS28" s="0"/>
      <c r="PGT28" s="0"/>
      <c r="PGU28" s="0"/>
      <c r="PGV28" s="0"/>
      <c r="PGW28" s="0"/>
      <c r="PGX28" s="0"/>
      <c r="PGY28" s="0"/>
      <c r="PGZ28" s="0"/>
      <c r="PHA28" s="0"/>
      <c r="PHB28" s="0"/>
      <c r="PHC28" s="0"/>
      <c r="PHD28" s="0"/>
      <c r="PHE28" s="0"/>
      <c r="PHF28" s="0"/>
      <c r="PHG28" s="0"/>
      <c r="PHH28" s="0"/>
      <c r="PHI28" s="0"/>
      <c r="PHJ28" s="0"/>
      <c r="PHK28" s="0"/>
      <c r="PHL28" s="0"/>
      <c r="PHM28" s="0"/>
      <c r="PHN28" s="0"/>
      <c r="PHO28" s="0"/>
      <c r="PHP28" s="0"/>
      <c r="PHQ28" s="0"/>
      <c r="PHR28" s="0"/>
      <c r="PHS28" s="0"/>
      <c r="PHT28" s="0"/>
      <c r="PHU28" s="0"/>
      <c r="PHV28" s="0"/>
      <c r="PHW28" s="0"/>
      <c r="PHX28" s="0"/>
      <c r="PHY28" s="0"/>
      <c r="PHZ28" s="0"/>
      <c r="PIA28" s="0"/>
      <c r="PIB28" s="0"/>
      <c r="PIC28" s="0"/>
      <c r="PID28" s="0"/>
      <c r="PIE28" s="0"/>
      <c r="PIF28" s="0"/>
      <c r="PIG28" s="0"/>
      <c r="PIH28" s="0"/>
      <c r="PII28" s="0"/>
      <c r="PIJ28" s="0"/>
      <c r="PIK28" s="0"/>
      <c r="PIL28" s="0"/>
      <c r="PIM28" s="0"/>
      <c r="PIN28" s="0"/>
      <c r="PIO28" s="0"/>
      <c r="PIP28" s="0"/>
      <c r="PIQ28" s="0"/>
      <c r="PIR28" s="0"/>
      <c r="PIS28" s="0"/>
      <c r="PIT28" s="0"/>
      <c r="PIU28" s="0"/>
      <c r="PIV28" s="0"/>
      <c r="PIW28" s="0"/>
      <c r="PIX28" s="0"/>
      <c r="PIY28" s="0"/>
      <c r="PIZ28" s="0"/>
      <c r="PJA28" s="0"/>
      <c r="PJB28" s="0"/>
      <c r="PJC28" s="0"/>
      <c r="PJD28" s="0"/>
      <c r="PJE28" s="0"/>
      <c r="PJF28" s="0"/>
      <c r="PJG28" s="0"/>
      <c r="PJH28" s="0"/>
      <c r="PJI28" s="0"/>
      <c r="PJJ28" s="0"/>
      <c r="PJK28" s="0"/>
      <c r="PJL28" s="0"/>
      <c r="PJM28" s="0"/>
      <c r="PJN28" s="0"/>
      <c r="PJO28" s="0"/>
      <c r="PJP28" s="0"/>
      <c r="PJQ28" s="0"/>
      <c r="PJR28" s="0"/>
      <c r="PJS28" s="0"/>
      <c r="PJT28" s="0"/>
      <c r="PJU28" s="0"/>
      <c r="PJV28" s="0"/>
      <c r="PJW28" s="0"/>
      <c r="PJX28" s="0"/>
      <c r="PJY28" s="0"/>
      <c r="PJZ28" s="0"/>
      <c r="PKA28" s="0"/>
      <c r="PKB28" s="0"/>
      <c r="PKC28" s="0"/>
      <c r="PKD28" s="0"/>
      <c r="PKE28" s="0"/>
      <c r="PKF28" s="0"/>
      <c r="PKG28" s="0"/>
      <c r="PKH28" s="0"/>
      <c r="PKI28" s="0"/>
      <c r="PKJ28" s="0"/>
      <c r="PKK28" s="0"/>
      <c r="PKL28" s="0"/>
      <c r="PKM28" s="0"/>
      <c r="PKN28" s="0"/>
      <c r="PKO28" s="0"/>
      <c r="PKP28" s="0"/>
      <c r="PKQ28" s="0"/>
      <c r="PKR28" s="0"/>
      <c r="PKS28" s="0"/>
      <c r="PKT28" s="0"/>
      <c r="PKU28" s="0"/>
      <c r="PKV28" s="0"/>
      <c r="PKW28" s="0"/>
      <c r="PKX28" s="0"/>
      <c r="PKY28" s="0"/>
      <c r="PKZ28" s="0"/>
      <c r="PLA28" s="0"/>
      <c r="PLB28" s="0"/>
      <c r="PLC28" s="0"/>
      <c r="PLD28" s="0"/>
      <c r="PLE28" s="0"/>
      <c r="PLF28" s="0"/>
      <c r="PLG28" s="0"/>
      <c r="PLH28" s="0"/>
      <c r="PLI28" s="0"/>
      <c r="PLJ28" s="0"/>
      <c r="PLK28" s="0"/>
      <c r="PLL28" s="0"/>
      <c r="PLM28" s="0"/>
      <c r="PLN28" s="0"/>
      <c r="PLO28" s="0"/>
      <c r="PLP28" s="0"/>
      <c r="PLQ28" s="0"/>
      <c r="PLR28" s="0"/>
      <c r="PLS28" s="0"/>
      <c r="PLT28" s="0"/>
      <c r="PLU28" s="0"/>
      <c r="PLV28" s="0"/>
      <c r="PLW28" s="0"/>
      <c r="PLX28" s="0"/>
      <c r="PLY28" s="0"/>
      <c r="PLZ28" s="0"/>
      <c r="PMA28" s="0"/>
      <c r="PMB28" s="0"/>
      <c r="PMC28" s="0"/>
      <c r="PMD28" s="0"/>
      <c r="PME28" s="0"/>
      <c r="PMF28" s="0"/>
      <c r="PMG28" s="0"/>
      <c r="PMH28" s="0"/>
      <c r="PMI28" s="0"/>
      <c r="PMJ28" s="0"/>
      <c r="PMK28" s="0"/>
      <c r="PML28" s="0"/>
      <c r="PMM28" s="0"/>
      <c r="PMN28" s="0"/>
      <c r="PMO28" s="0"/>
      <c r="PMP28" s="0"/>
      <c r="PMQ28" s="0"/>
      <c r="PMR28" s="0"/>
      <c r="PMS28" s="0"/>
      <c r="PMT28" s="0"/>
      <c r="PMU28" s="0"/>
      <c r="PMV28" s="0"/>
      <c r="PMW28" s="0"/>
      <c r="PMX28" s="0"/>
      <c r="PMY28" s="0"/>
      <c r="PMZ28" s="0"/>
      <c r="PNA28" s="0"/>
      <c r="PNB28" s="0"/>
      <c r="PNC28" s="0"/>
      <c r="PND28" s="0"/>
      <c r="PNE28" s="0"/>
      <c r="PNF28" s="0"/>
      <c r="PNG28" s="0"/>
      <c r="PNH28" s="0"/>
      <c r="PNI28" s="0"/>
      <c r="PNJ28" s="0"/>
      <c r="PNK28" s="0"/>
      <c r="PNL28" s="0"/>
      <c r="PNM28" s="0"/>
      <c r="PNN28" s="0"/>
      <c r="PNO28" s="0"/>
      <c r="PNP28" s="0"/>
      <c r="PNQ28" s="0"/>
      <c r="PNR28" s="0"/>
      <c r="PNS28" s="0"/>
      <c r="PNT28" s="0"/>
      <c r="PNU28" s="0"/>
      <c r="PNV28" s="0"/>
      <c r="PNW28" s="0"/>
      <c r="PNX28" s="0"/>
      <c r="PNY28" s="0"/>
      <c r="PNZ28" s="0"/>
      <c r="POA28" s="0"/>
      <c r="POB28" s="0"/>
      <c r="POC28" s="0"/>
      <c r="POD28" s="0"/>
      <c r="POE28" s="0"/>
      <c r="POF28" s="0"/>
      <c r="POG28" s="0"/>
      <c r="POH28" s="0"/>
      <c r="POI28" s="0"/>
      <c r="POJ28" s="0"/>
      <c r="POK28" s="0"/>
      <c r="POL28" s="0"/>
      <c r="POM28" s="0"/>
      <c r="PON28" s="0"/>
      <c r="POO28" s="0"/>
      <c r="POP28" s="0"/>
      <c r="POQ28" s="0"/>
      <c r="POR28" s="0"/>
      <c r="POS28" s="0"/>
      <c r="POT28" s="0"/>
      <c r="POU28" s="0"/>
      <c r="POV28" s="0"/>
      <c r="POW28" s="0"/>
      <c r="POX28" s="0"/>
      <c r="POY28" s="0"/>
      <c r="POZ28" s="0"/>
      <c r="PPA28" s="0"/>
      <c r="PPB28" s="0"/>
      <c r="PPC28" s="0"/>
      <c r="PPD28" s="0"/>
      <c r="PPE28" s="0"/>
      <c r="PPF28" s="0"/>
      <c r="PPG28" s="0"/>
      <c r="PPH28" s="0"/>
      <c r="PPI28" s="0"/>
      <c r="PPJ28" s="0"/>
      <c r="PPK28" s="0"/>
      <c r="PPL28" s="0"/>
      <c r="PPM28" s="0"/>
      <c r="PPN28" s="0"/>
      <c r="PPO28" s="0"/>
      <c r="PPP28" s="0"/>
      <c r="PPQ28" s="0"/>
      <c r="PPR28" s="0"/>
      <c r="PPS28" s="0"/>
      <c r="PPT28" s="0"/>
      <c r="PPU28" s="0"/>
      <c r="PPV28" s="0"/>
      <c r="PPW28" s="0"/>
      <c r="PPX28" s="0"/>
      <c r="PPY28" s="0"/>
      <c r="PPZ28" s="0"/>
      <c r="PQA28" s="0"/>
      <c r="PQB28" s="0"/>
      <c r="PQC28" s="0"/>
      <c r="PQD28" s="0"/>
      <c r="PQE28" s="0"/>
      <c r="PQF28" s="0"/>
      <c r="PQG28" s="0"/>
      <c r="PQH28" s="0"/>
      <c r="PQI28" s="0"/>
      <c r="PQJ28" s="0"/>
      <c r="PQK28" s="0"/>
      <c r="PQL28" s="0"/>
      <c r="PQM28" s="0"/>
      <c r="PQN28" s="0"/>
      <c r="PQO28" s="0"/>
      <c r="PQP28" s="0"/>
      <c r="PQQ28" s="0"/>
      <c r="PQR28" s="0"/>
      <c r="PQS28" s="0"/>
      <c r="PQT28" s="0"/>
      <c r="PQU28" s="0"/>
      <c r="PQV28" s="0"/>
      <c r="PQW28" s="0"/>
      <c r="PQX28" s="0"/>
      <c r="PQY28" s="0"/>
      <c r="PQZ28" s="0"/>
      <c r="PRA28" s="0"/>
      <c r="PRB28" s="0"/>
      <c r="PRC28" s="0"/>
      <c r="PRD28" s="0"/>
      <c r="PRE28" s="0"/>
      <c r="PRF28" s="0"/>
      <c r="PRG28" s="0"/>
      <c r="PRH28" s="0"/>
      <c r="PRI28" s="0"/>
      <c r="PRJ28" s="0"/>
      <c r="PRK28" s="0"/>
      <c r="PRL28" s="0"/>
      <c r="PRM28" s="0"/>
      <c r="PRN28" s="0"/>
      <c r="PRO28" s="0"/>
      <c r="PRP28" s="0"/>
      <c r="PRQ28" s="0"/>
      <c r="PRR28" s="0"/>
      <c r="PRS28" s="0"/>
      <c r="PRT28" s="0"/>
      <c r="PRU28" s="0"/>
      <c r="PRV28" s="0"/>
      <c r="PRW28" s="0"/>
      <c r="PRX28" s="0"/>
      <c r="PRY28" s="0"/>
      <c r="PRZ28" s="0"/>
      <c r="PSA28" s="0"/>
      <c r="PSB28" s="0"/>
      <c r="PSC28" s="0"/>
      <c r="PSD28" s="0"/>
      <c r="PSE28" s="0"/>
      <c r="PSF28" s="0"/>
      <c r="PSG28" s="0"/>
      <c r="PSH28" s="0"/>
      <c r="PSI28" s="0"/>
      <c r="PSJ28" s="0"/>
      <c r="PSK28" s="0"/>
      <c r="PSL28" s="0"/>
      <c r="PSM28" s="0"/>
      <c r="PSN28" s="0"/>
      <c r="PSO28" s="0"/>
      <c r="PSP28" s="0"/>
      <c r="PSQ28" s="0"/>
      <c r="PSR28" s="0"/>
      <c r="PSS28" s="0"/>
      <c r="PST28" s="0"/>
      <c r="PSU28" s="0"/>
      <c r="PSV28" s="0"/>
      <c r="PSW28" s="0"/>
      <c r="PSX28" s="0"/>
      <c r="PSY28" s="0"/>
      <c r="PSZ28" s="0"/>
      <c r="PTA28" s="0"/>
      <c r="PTB28" s="0"/>
      <c r="PTC28" s="0"/>
      <c r="PTD28" s="0"/>
      <c r="PTE28" s="0"/>
      <c r="PTF28" s="0"/>
      <c r="PTG28" s="0"/>
      <c r="PTH28" s="0"/>
      <c r="PTI28" s="0"/>
      <c r="PTJ28" s="0"/>
      <c r="PTK28" s="0"/>
      <c r="PTL28" s="0"/>
      <c r="PTM28" s="0"/>
      <c r="PTN28" s="0"/>
      <c r="PTO28" s="0"/>
      <c r="PTP28" s="0"/>
      <c r="PTQ28" s="0"/>
      <c r="PTR28" s="0"/>
      <c r="PTS28" s="0"/>
      <c r="PTT28" s="0"/>
      <c r="PTU28" s="0"/>
      <c r="PTV28" s="0"/>
      <c r="PTW28" s="0"/>
      <c r="PTX28" s="0"/>
      <c r="PTY28" s="0"/>
      <c r="PTZ28" s="0"/>
      <c r="PUA28" s="0"/>
      <c r="PUB28" s="0"/>
      <c r="PUC28" s="0"/>
      <c r="PUD28" s="0"/>
      <c r="PUE28" s="0"/>
      <c r="PUF28" s="0"/>
      <c r="PUG28" s="0"/>
      <c r="PUH28" s="0"/>
      <c r="PUI28" s="0"/>
      <c r="PUJ28" s="0"/>
      <c r="PUK28" s="0"/>
      <c r="PUL28" s="0"/>
      <c r="PUM28" s="0"/>
      <c r="PUN28" s="0"/>
      <c r="PUO28" s="0"/>
      <c r="PUP28" s="0"/>
      <c r="PUQ28" s="0"/>
      <c r="PUR28" s="0"/>
      <c r="PUS28" s="0"/>
      <c r="PUT28" s="0"/>
      <c r="PUU28" s="0"/>
      <c r="PUV28" s="0"/>
      <c r="PUW28" s="0"/>
      <c r="PUX28" s="0"/>
      <c r="PUY28" s="0"/>
      <c r="PUZ28" s="0"/>
      <c r="PVA28" s="0"/>
      <c r="PVB28" s="0"/>
      <c r="PVC28" s="0"/>
      <c r="PVD28" s="0"/>
      <c r="PVE28" s="0"/>
      <c r="PVF28" s="0"/>
      <c r="PVG28" s="0"/>
      <c r="PVH28" s="0"/>
      <c r="PVI28" s="0"/>
      <c r="PVJ28" s="0"/>
      <c r="PVK28" s="0"/>
      <c r="PVL28" s="0"/>
      <c r="PVM28" s="0"/>
      <c r="PVN28" s="0"/>
      <c r="PVO28" s="0"/>
      <c r="PVP28" s="0"/>
      <c r="PVQ28" s="0"/>
      <c r="PVR28" s="0"/>
      <c r="PVS28" s="0"/>
      <c r="PVT28" s="0"/>
      <c r="PVU28" s="0"/>
      <c r="PVV28" s="0"/>
      <c r="PVW28" s="0"/>
      <c r="PVX28" s="0"/>
      <c r="PVY28" s="0"/>
      <c r="PVZ28" s="0"/>
      <c r="PWA28" s="0"/>
      <c r="PWB28" s="0"/>
      <c r="PWC28" s="0"/>
      <c r="PWD28" s="0"/>
      <c r="PWE28" s="0"/>
      <c r="PWF28" s="0"/>
      <c r="PWG28" s="0"/>
      <c r="PWH28" s="0"/>
      <c r="PWI28" s="0"/>
      <c r="PWJ28" s="0"/>
      <c r="PWK28" s="0"/>
      <c r="PWL28" s="0"/>
      <c r="PWM28" s="0"/>
      <c r="PWN28" s="0"/>
      <c r="PWO28" s="0"/>
      <c r="PWP28" s="0"/>
      <c r="PWQ28" s="0"/>
      <c r="PWR28" s="0"/>
      <c r="PWS28" s="0"/>
      <c r="PWT28" s="0"/>
      <c r="PWU28" s="0"/>
      <c r="PWV28" s="0"/>
      <c r="PWW28" s="0"/>
      <c r="PWX28" s="0"/>
      <c r="PWY28" s="0"/>
      <c r="PWZ28" s="0"/>
      <c r="PXA28" s="0"/>
      <c r="PXB28" s="0"/>
      <c r="PXC28" s="0"/>
      <c r="PXD28" s="0"/>
      <c r="PXE28" s="0"/>
      <c r="PXF28" s="0"/>
      <c r="PXG28" s="0"/>
      <c r="PXH28" s="0"/>
      <c r="PXI28" s="0"/>
      <c r="PXJ28" s="0"/>
      <c r="PXK28" s="0"/>
      <c r="PXL28" s="0"/>
      <c r="PXM28" s="0"/>
      <c r="PXN28" s="0"/>
      <c r="PXO28" s="0"/>
      <c r="PXP28" s="0"/>
      <c r="PXQ28" s="0"/>
      <c r="PXR28" s="0"/>
      <c r="PXS28" s="0"/>
      <c r="PXT28" s="0"/>
      <c r="PXU28" s="0"/>
      <c r="PXV28" s="0"/>
      <c r="PXW28" s="0"/>
      <c r="PXX28" s="0"/>
      <c r="PXY28" s="0"/>
      <c r="PXZ28" s="0"/>
      <c r="PYA28" s="0"/>
      <c r="PYB28" s="0"/>
      <c r="PYC28" s="0"/>
      <c r="PYD28" s="0"/>
      <c r="PYE28" s="0"/>
      <c r="PYF28" s="0"/>
      <c r="PYG28" s="0"/>
      <c r="PYH28" s="0"/>
      <c r="PYI28" s="0"/>
      <c r="PYJ28" s="0"/>
      <c r="PYK28" s="0"/>
      <c r="PYL28" s="0"/>
      <c r="PYM28" s="0"/>
      <c r="PYN28" s="0"/>
      <c r="PYO28" s="0"/>
      <c r="PYP28" s="0"/>
      <c r="PYQ28" s="0"/>
      <c r="PYR28" s="0"/>
      <c r="PYS28" s="0"/>
      <c r="PYT28" s="0"/>
      <c r="PYU28" s="0"/>
      <c r="PYV28" s="0"/>
      <c r="PYW28" s="0"/>
      <c r="PYX28" s="0"/>
      <c r="PYY28" s="0"/>
      <c r="PYZ28" s="0"/>
      <c r="PZA28" s="0"/>
      <c r="PZB28" s="0"/>
      <c r="PZC28" s="0"/>
      <c r="PZD28" s="0"/>
      <c r="PZE28" s="0"/>
      <c r="PZF28" s="0"/>
      <c r="PZG28" s="0"/>
      <c r="PZH28" s="0"/>
      <c r="PZI28" s="0"/>
      <c r="PZJ28" s="0"/>
      <c r="PZK28" s="0"/>
      <c r="PZL28" s="0"/>
      <c r="PZM28" s="0"/>
      <c r="PZN28" s="0"/>
      <c r="PZO28" s="0"/>
      <c r="PZP28" s="0"/>
      <c r="PZQ28" s="0"/>
      <c r="PZR28" s="0"/>
      <c r="PZS28" s="0"/>
      <c r="PZT28" s="0"/>
      <c r="PZU28" s="0"/>
      <c r="PZV28" s="0"/>
      <c r="PZW28" s="0"/>
      <c r="PZX28" s="0"/>
      <c r="PZY28" s="0"/>
      <c r="PZZ28" s="0"/>
      <c r="QAA28" s="0"/>
      <c r="QAB28" s="0"/>
      <c r="QAC28" s="0"/>
      <c r="QAD28" s="0"/>
      <c r="QAE28" s="0"/>
      <c r="QAF28" s="0"/>
      <c r="QAG28" s="0"/>
      <c r="QAH28" s="0"/>
      <c r="QAI28" s="0"/>
      <c r="QAJ28" s="0"/>
      <c r="QAK28" s="0"/>
      <c r="QAL28" s="0"/>
      <c r="QAM28" s="0"/>
      <c r="QAN28" s="0"/>
      <c r="QAO28" s="0"/>
      <c r="QAP28" s="0"/>
      <c r="QAQ28" s="0"/>
      <c r="QAR28" s="0"/>
      <c r="QAS28" s="0"/>
      <c r="QAT28" s="0"/>
      <c r="QAU28" s="0"/>
      <c r="QAV28" s="0"/>
      <c r="QAW28" s="0"/>
      <c r="QAX28" s="0"/>
      <c r="QAY28" s="0"/>
      <c r="QAZ28" s="0"/>
      <c r="QBA28" s="0"/>
      <c r="QBB28" s="0"/>
      <c r="QBC28" s="0"/>
      <c r="QBD28" s="0"/>
      <c r="QBE28" s="0"/>
      <c r="QBF28" s="0"/>
      <c r="QBG28" s="0"/>
      <c r="QBH28" s="0"/>
      <c r="QBI28" s="0"/>
      <c r="QBJ28" s="0"/>
      <c r="QBK28" s="0"/>
      <c r="QBL28" s="0"/>
      <c r="QBM28" s="0"/>
      <c r="QBN28" s="0"/>
      <c r="QBO28" s="0"/>
      <c r="QBP28" s="0"/>
      <c r="QBQ28" s="0"/>
      <c r="QBR28" s="0"/>
      <c r="QBS28" s="0"/>
      <c r="QBT28" s="0"/>
      <c r="QBU28" s="0"/>
      <c r="QBV28" s="0"/>
      <c r="QBW28" s="0"/>
      <c r="QBX28" s="0"/>
      <c r="QBY28" s="0"/>
      <c r="QBZ28" s="0"/>
      <c r="QCA28" s="0"/>
      <c r="QCB28" s="0"/>
      <c r="QCC28" s="0"/>
      <c r="QCD28" s="0"/>
      <c r="QCE28" s="0"/>
      <c r="QCF28" s="0"/>
      <c r="QCG28" s="0"/>
      <c r="QCH28" s="0"/>
      <c r="QCI28" s="0"/>
      <c r="QCJ28" s="0"/>
      <c r="QCK28" s="0"/>
      <c r="QCL28" s="0"/>
      <c r="QCM28" s="0"/>
      <c r="QCN28" s="0"/>
      <c r="QCO28" s="0"/>
      <c r="QCP28" s="0"/>
      <c r="QCQ28" s="0"/>
      <c r="QCR28" s="0"/>
      <c r="QCS28" s="0"/>
      <c r="QCT28" s="0"/>
      <c r="QCU28" s="0"/>
      <c r="QCV28" s="0"/>
      <c r="QCW28" s="0"/>
      <c r="QCX28" s="0"/>
      <c r="QCY28" s="0"/>
      <c r="QCZ28" s="0"/>
      <c r="QDA28" s="0"/>
      <c r="QDB28" s="0"/>
      <c r="QDC28" s="0"/>
      <c r="QDD28" s="0"/>
      <c r="QDE28" s="0"/>
      <c r="QDF28" s="0"/>
      <c r="QDG28" s="0"/>
      <c r="QDH28" s="0"/>
      <c r="QDI28" s="0"/>
      <c r="QDJ28" s="0"/>
      <c r="QDK28" s="0"/>
      <c r="QDL28" s="0"/>
      <c r="QDM28" s="0"/>
      <c r="QDN28" s="0"/>
      <c r="QDO28" s="0"/>
      <c r="QDP28" s="0"/>
      <c r="QDQ28" s="0"/>
      <c r="QDR28" s="0"/>
      <c r="QDS28" s="0"/>
      <c r="QDT28" s="0"/>
      <c r="QDU28" s="0"/>
      <c r="QDV28" s="0"/>
      <c r="QDW28" s="0"/>
      <c r="QDX28" s="0"/>
      <c r="QDY28" s="0"/>
      <c r="QDZ28" s="0"/>
      <c r="QEA28" s="0"/>
      <c r="QEB28" s="0"/>
      <c r="QEC28" s="0"/>
      <c r="QED28" s="0"/>
      <c r="QEE28" s="0"/>
      <c r="QEF28" s="0"/>
      <c r="QEG28" s="0"/>
      <c r="QEH28" s="0"/>
      <c r="QEI28" s="0"/>
      <c r="QEJ28" s="0"/>
      <c r="QEK28" s="0"/>
      <c r="QEL28" s="0"/>
      <c r="QEM28" s="0"/>
      <c r="QEN28" s="0"/>
      <c r="QEO28" s="0"/>
      <c r="QEP28" s="0"/>
      <c r="QEQ28" s="0"/>
      <c r="QER28" s="0"/>
      <c r="QES28" s="0"/>
      <c r="QET28" s="0"/>
      <c r="QEU28" s="0"/>
      <c r="QEV28" s="0"/>
      <c r="QEW28" s="0"/>
      <c r="QEX28" s="0"/>
      <c r="QEY28" s="0"/>
      <c r="QEZ28" s="0"/>
      <c r="QFA28" s="0"/>
      <c r="QFB28" s="0"/>
      <c r="QFC28" s="0"/>
      <c r="QFD28" s="0"/>
      <c r="QFE28" s="0"/>
      <c r="QFF28" s="0"/>
      <c r="QFG28" s="0"/>
      <c r="QFH28" s="0"/>
      <c r="QFI28" s="0"/>
      <c r="QFJ28" s="0"/>
      <c r="QFK28" s="0"/>
      <c r="QFL28" s="0"/>
      <c r="QFM28" s="0"/>
      <c r="QFN28" s="0"/>
      <c r="QFO28" s="0"/>
      <c r="QFP28" s="0"/>
      <c r="QFQ28" s="0"/>
      <c r="QFR28" s="0"/>
      <c r="QFS28" s="0"/>
      <c r="QFT28" s="0"/>
      <c r="QFU28" s="0"/>
      <c r="QFV28" s="0"/>
      <c r="QFW28" s="0"/>
      <c r="QFX28" s="0"/>
      <c r="QFY28" s="0"/>
      <c r="QFZ28" s="0"/>
      <c r="QGA28" s="0"/>
      <c r="QGB28" s="0"/>
      <c r="QGC28" s="0"/>
      <c r="QGD28" s="0"/>
      <c r="QGE28" s="0"/>
      <c r="QGF28" s="0"/>
      <c r="QGG28" s="0"/>
      <c r="QGH28" s="0"/>
      <c r="QGI28" s="0"/>
      <c r="QGJ28" s="0"/>
      <c r="QGK28" s="0"/>
      <c r="QGL28" s="0"/>
      <c r="QGM28" s="0"/>
      <c r="QGN28" s="0"/>
      <c r="QGO28" s="0"/>
      <c r="QGP28" s="0"/>
      <c r="QGQ28" s="0"/>
      <c r="QGR28" s="0"/>
      <c r="QGS28" s="0"/>
      <c r="QGT28" s="0"/>
      <c r="QGU28" s="0"/>
      <c r="QGV28" s="0"/>
      <c r="QGW28" s="0"/>
      <c r="QGX28" s="0"/>
      <c r="QGY28" s="0"/>
      <c r="QGZ28" s="0"/>
      <c r="QHA28" s="0"/>
      <c r="QHB28" s="0"/>
      <c r="QHC28" s="0"/>
      <c r="QHD28" s="0"/>
      <c r="QHE28" s="0"/>
      <c r="QHF28" s="0"/>
      <c r="QHG28" s="0"/>
      <c r="QHH28" s="0"/>
      <c r="QHI28" s="0"/>
      <c r="QHJ28" s="0"/>
      <c r="QHK28" s="0"/>
      <c r="QHL28" s="0"/>
      <c r="QHM28" s="0"/>
      <c r="QHN28" s="0"/>
      <c r="QHO28" s="0"/>
      <c r="QHP28" s="0"/>
      <c r="QHQ28" s="0"/>
      <c r="QHR28" s="0"/>
      <c r="QHS28" s="0"/>
      <c r="QHT28" s="0"/>
      <c r="QHU28" s="0"/>
      <c r="QHV28" s="0"/>
      <c r="QHW28" s="0"/>
      <c r="QHX28" s="0"/>
      <c r="QHY28" s="0"/>
      <c r="QHZ28" s="0"/>
      <c r="QIA28" s="0"/>
      <c r="QIB28" s="0"/>
      <c r="QIC28" s="0"/>
      <c r="QID28" s="0"/>
      <c r="QIE28" s="0"/>
      <c r="QIF28" s="0"/>
      <c r="QIG28" s="0"/>
      <c r="QIH28" s="0"/>
      <c r="QII28" s="0"/>
      <c r="QIJ28" s="0"/>
      <c r="QIK28" s="0"/>
      <c r="QIL28" s="0"/>
      <c r="QIM28" s="0"/>
      <c r="QIN28" s="0"/>
      <c r="QIO28" s="0"/>
      <c r="QIP28" s="0"/>
      <c r="QIQ28" s="0"/>
      <c r="QIR28" s="0"/>
      <c r="QIS28" s="0"/>
      <c r="QIT28" s="0"/>
      <c r="QIU28" s="0"/>
      <c r="QIV28" s="0"/>
      <c r="QIW28" s="0"/>
      <c r="QIX28" s="0"/>
      <c r="QIY28" s="0"/>
      <c r="QIZ28" s="0"/>
      <c r="QJA28" s="0"/>
      <c r="QJB28" s="0"/>
      <c r="QJC28" s="0"/>
      <c r="QJD28" s="0"/>
      <c r="QJE28" s="0"/>
      <c r="QJF28" s="0"/>
      <c r="QJG28" s="0"/>
      <c r="QJH28" s="0"/>
      <c r="QJI28" s="0"/>
      <c r="QJJ28" s="0"/>
      <c r="QJK28" s="0"/>
      <c r="QJL28" s="0"/>
      <c r="QJM28" s="0"/>
      <c r="QJN28" s="0"/>
      <c r="QJO28" s="0"/>
      <c r="QJP28" s="0"/>
      <c r="QJQ28" s="0"/>
      <c r="QJR28" s="0"/>
      <c r="QJS28" s="0"/>
      <c r="QJT28" s="0"/>
      <c r="QJU28" s="0"/>
      <c r="QJV28" s="0"/>
      <c r="QJW28" s="0"/>
      <c r="QJX28" s="0"/>
      <c r="QJY28" s="0"/>
      <c r="QJZ28" s="0"/>
      <c r="QKA28" s="0"/>
      <c r="QKB28" s="0"/>
      <c r="QKC28" s="0"/>
      <c r="QKD28" s="0"/>
      <c r="QKE28" s="0"/>
      <c r="QKF28" s="0"/>
      <c r="QKG28" s="0"/>
      <c r="QKH28" s="0"/>
      <c r="QKI28" s="0"/>
      <c r="QKJ28" s="0"/>
      <c r="QKK28" s="0"/>
      <c r="QKL28" s="0"/>
      <c r="QKM28" s="0"/>
      <c r="QKN28" s="0"/>
      <c r="QKO28" s="0"/>
      <c r="QKP28" s="0"/>
      <c r="QKQ28" s="0"/>
      <c r="QKR28" s="0"/>
      <c r="QKS28" s="0"/>
      <c r="QKT28" s="0"/>
      <c r="QKU28" s="0"/>
      <c r="QKV28" s="0"/>
      <c r="QKW28" s="0"/>
      <c r="QKX28" s="0"/>
      <c r="QKY28" s="0"/>
      <c r="QKZ28" s="0"/>
      <c r="QLA28" s="0"/>
      <c r="QLB28" s="0"/>
      <c r="QLC28" s="0"/>
      <c r="QLD28" s="0"/>
      <c r="QLE28" s="0"/>
      <c r="QLF28" s="0"/>
      <c r="QLG28" s="0"/>
      <c r="QLH28" s="0"/>
      <c r="QLI28" s="0"/>
      <c r="QLJ28" s="0"/>
      <c r="QLK28" s="0"/>
      <c r="QLL28" s="0"/>
      <c r="QLM28" s="0"/>
      <c r="QLN28" s="0"/>
      <c r="QLO28" s="0"/>
      <c r="QLP28" s="0"/>
      <c r="QLQ28" s="0"/>
      <c r="QLR28" s="0"/>
      <c r="QLS28" s="0"/>
      <c r="QLT28" s="0"/>
      <c r="QLU28" s="0"/>
      <c r="QLV28" s="0"/>
      <c r="QLW28" s="0"/>
      <c r="QLX28" s="0"/>
      <c r="QLY28" s="0"/>
      <c r="QLZ28" s="0"/>
      <c r="QMA28" s="0"/>
      <c r="QMB28" s="0"/>
      <c r="QMC28" s="0"/>
      <c r="QMD28" s="0"/>
      <c r="QME28" s="0"/>
      <c r="QMF28" s="0"/>
      <c r="QMG28" s="0"/>
      <c r="QMH28" s="0"/>
      <c r="QMI28" s="0"/>
      <c r="QMJ28" s="0"/>
      <c r="QMK28" s="0"/>
      <c r="QML28" s="0"/>
      <c r="QMM28" s="0"/>
      <c r="QMN28" s="0"/>
      <c r="QMO28" s="0"/>
      <c r="QMP28" s="0"/>
      <c r="QMQ28" s="0"/>
      <c r="QMR28" s="0"/>
      <c r="QMS28" s="0"/>
      <c r="QMT28" s="0"/>
      <c r="QMU28" s="0"/>
      <c r="QMV28" s="0"/>
      <c r="QMW28" s="0"/>
      <c r="QMX28" s="0"/>
      <c r="QMY28" s="0"/>
      <c r="QMZ28" s="0"/>
      <c r="QNA28" s="0"/>
      <c r="QNB28" s="0"/>
      <c r="QNC28" s="0"/>
      <c r="QND28" s="0"/>
      <c r="QNE28" s="0"/>
      <c r="QNF28" s="0"/>
      <c r="QNG28" s="0"/>
      <c r="QNH28" s="0"/>
      <c r="QNI28" s="0"/>
      <c r="QNJ28" s="0"/>
      <c r="QNK28" s="0"/>
      <c r="QNL28" s="0"/>
      <c r="QNM28" s="0"/>
      <c r="QNN28" s="0"/>
      <c r="QNO28" s="0"/>
      <c r="QNP28" s="0"/>
      <c r="QNQ28" s="0"/>
      <c r="QNR28" s="0"/>
      <c r="QNS28" s="0"/>
      <c r="QNT28" s="0"/>
      <c r="QNU28" s="0"/>
      <c r="QNV28" s="0"/>
      <c r="QNW28" s="0"/>
      <c r="QNX28" s="0"/>
      <c r="QNY28" s="0"/>
      <c r="QNZ28" s="0"/>
      <c r="QOA28" s="0"/>
      <c r="QOB28" s="0"/>
      <c r="QOC28" s="0"/>
      <c r="QOD28" s="0"/>
      <c r="QOE28" s="0"/>
      <c r="QOF28" s="0"/>
      <c r="QOG28" s="0"/>
      <c r="QOH28" s="0"/>
      <c r="QOI28" s="0"/>
      <c r="QOJ28" s="0"/>
      <c r="QOK28" s="0"/>
      <c r="QOL28" s="0"/>
      <c r="QOM28" s="0"/>
      <c r="QON28" s="0"/>
      <c r="QOO28" s="0"/>
      <c r="QOP28" s="0"/>
      <c r="QOQ28" s="0"/>
      <c r="QOR28" s="0"/>
      <c r="QOS28" s="0"/>
      <c r="QOT28" s="0"/>
      <c r="QOU28" s="0"/>
      <c r="QOV28" s="0"/>
      <c r="QOW28" s="0"/>
      <c r="QOX28" s="0"/>
      <c r="QOY28" s="0"/>
      <c r="QOZ28" s="0"/>
      <c r="QPA28" s="0"/>
      <c r="QPB28" s="0"/>
      <c r="QPC28" s="0"/>
      <c r="QPD28" s="0"/>
      <c r="QPE28" s="0"/>
      <c r="QPF28" s="0"/>
      <c r="QPG28" s="0"/>
      <c r="QPH28" s="0"/>
      <c r="QPI28" s="0"/>
      <c r="QPJ28" s="0"/>
      <c r="QPK28" s="0"/>
      <c r="QPL28" s="0"/>
      <c r="QPM28" s="0"/>
      <c r="QPN28" s="0"/>
      <c r="QPO28" s="0"/>
      <c r="QPP28" s="0"/>
      <c r="QPQ28" s="0"/>
      <c r="QPR28" s="0"/>
      <c r="QPS28" s="0"/>
      <c r="QPT28" s="0"/>
      <c r="QPU28" s="0"/>
      <c r="QPV28" s="0"/>
      <c r="QPW28" s="0"/>
      <c r="QPX28" s="0"/>
      <c r="QPY28" s="0"/>
      <c r="QPZ28" s="0"/>
      <c r="QQA28" s="0"/>
      <c r="QQB28" s="0"/>
      <c r="QQC28" s="0"/>
      <c r="QQD28" s="0"/>
      <c r="QQE28" s="0"/>
      <c r="QQF28" s="0"/>
      <c r="QQG28" s="0"/>
      <c r="QQH28" s="0"/>
      <c r="QQI28" s="0"/>
      <c r="QQJ28" s="0"/>
      <c r="QQK28" s="0"/>
      <c r="QQL28" s="0"/>
      <c r="QQM28" s="0"/>
      <c r="QQN28" s="0"/>
      <c r="QQO28" s="0"/>
      <c r="QQP28" s="0"/>
      <c r="QQQ28" s="0"/>
      <c r="QQR28" s="0"/>
      <c r="QQS28" s="0"/>
      <c r="QQT28" s="0"/>
      <c r="QQU28" s="0"/>
      <c r="QQV28" s="0"/>
      <c r="QQW28" s="0"/>
      <c r="QQX28" s="0"/>
      <c r="QQY28" s="0"/>
      <c r="QQZ28" s="0"/>
      <c r="QRA28" s="0"/>
      <c r="QRB28" s="0"/>
      <c r="QRC28" s="0"/>
      <c r="QRD28" s="0"/>
      <c r="QRE28" s="0"/>
      <c r="QRF28" s="0"/>
      <c r="QRG28" s="0"/>
      <c r="QRH28" s="0"/>
      <c r="QRI28" s="0"/>
      <c r="QRJ28" s="0"/>
      <c r="QRK28" s="0"/>
      <c r="QRL28" s="0"/>
      <c r="QRM28" s="0"/>
      <c r="QRN28" s="0"/>
      <c r="QRO28" s="0"/>
      <c r="QRP28" s="0"/>
      <c r="QRQ28" s="0"/>
      <c r="QRR28" s="0"/>
      <c r="QRS28" s="0"/>
      <c r="QRT28" s="0"/>
      <c r="QRU28" s="0"/>
      <c r="QRV28" s="0"/>
      <c r="QRW28" s="0"/>
      <c r="QRX28" s="0"/>
      <c r="QRY28" s="0"/>
      <c r="QRZ28" s="0"/>
      <c r="QSA28" s="0"/>
      <c r="QSB28" s="0"/>
      <c r="QSC28" s="0"/>
      <c r="QSD28" s="0"/>
      <c r="QSE28" s="0"/>
      <c r="QSF28" s="0"/>
      <c r="QSG28" s="0"/>
      <c r="QSH28" s="0"/>
      <c r="QSI28" s="0"/>
      <c r="QSJ28" s="0"/>
      <c r="QSK28" s="0"/>
      <c r="QSL28" s="0"/>
      <c r="QSM28" s="0"/>
      <c r="QSN28" s="0"/>
      <c r="QSO28" s="0"/>
      <c r="QSP28" s="0"/>
      <c r="QSQ28" s="0"/>
      <c r="QSR28" s="0"/>
      <c r="QSS28" s="0"/>
      <c r="QST28" s="0"/>
      <c r="QSU28" s="0"/>
      <c r="QSV28" s="0"/>
      <c r="QSW28" s="0"/>
      <c r="QSX28" s="0"/>
      <c r="QSY28" s="0"/>
      <c r="QSZ28" s="0"/>
      <c r="QTA28" s="0"/>
      <c r="QTB28" s="0"/>
      <c r="QTC28" s="0"/>
      <c r="QTD28" s="0"/>
      <c r="QTE28" s="0"/>
      <c r="QTF28" s="0"/>
      <c r="QTG28" s="0"/>
      <c r="QTH28" s="0"/>
      <c r="QTI28" s="0"/>
      <c r="QTJ28" s="0"/>
      <c r="QTK28" s="0"/>
      <c r="QTL28" s="0"/>
      <c r="QTM28" s="0"/>
      <c r="QTN28" s="0"/>
      <c r="QTO28" s="0"/>
      <c r="QTP28" s="0"/>
      <c r="QTQ28" s="0"/>
      <c r="QTR28" s="0"/>
      <c r="QTS28" s="0"/>
      <c r="QTT28" s="0"/>
      <c r="QTU28" s="0"/>
      <c r="QTV28" s="0"/>
      <c r="QTW28" s="0"/>
      <c r="QTX28" s="0"/>
      <c r="QTY28" s="0"/>
      <c r="QTZ28" s="0"/>
      <c r="QUA28" s="0"/>
      <c r="QUB28" s="0"/>
      <c r="QUC28" s="0"/>
      <c r="QUD28" s="0"/>
      <c r="QUE28" s="0"/>
      <c r="QUF28" s="0"/>
      <c r="QUG28" s="0"/>
      <c r="QUH28" s="0"/>
      <c r="QUI28" s="0"/>
      <c r="QUJ28" s="0"/>
      <c r="QUK28" s="0"/>
      <c r="QUL28" s="0"/>
      <c r="QUM28" s="0"/>
      <c r="QUN28" s="0"/>
      <c r="QUO28" s="0"/>
      <c r="QUP28" s="0"/>
      <c r="QUQ28" s="0"/>
      <c r="QUR28" s="0"/>
      <c r="QUS28" s="0"/>
      <c r="QUT28" s="0"/>
      <c r="QUU28" s="0"/>
      <c r="QUV28" s="0"/>
      <c r="QUW28" s="0"/>
      <c r="QUX28" s="0"/>
      <c r="QUY28" s="0"/>
      <c r="QUZ28" s="0"/>
      <c r="QVA28" s="0"/>
      <c r="QVB28" s="0"/>
      <c r="QVC28" s="0"/>
      <c r="QVD28" s="0"/>
      <c r="QVE28" s="0"/>
      <c r="QVF28" s="0"/>
      <c r="QVG28" s="0"/>
      <c r="QVH28" s="0"/>
      <c r="QVI28" s="0"/>
      <c r="QVJ28" s="0"/>
      <c r="QVK28" s="0"/>
      <c r="QVL28" s="0"/>
      <c r="QVM28" s="0"/>
      <c r="QVN28" s="0"/>
      <c r="QVO28" s="0"/>
      <c r="QVP28" s="0"/>
      <c r="QVQ28" s="0"/>
      <c r="QVR28" s="0"/>
      <c r="QVS28" s="0"/>
      <c r="QVT28" s="0"/>
      <c r="QVU28" s="0"/>
      <c r="QVV28" s="0"/>
      <c r="QVW28" s="0"/>
      <c r="QVX28" s="0"/>
      <c r="QVY28" s="0"/>
      <c r="QVZ28" s="0"/>
      <c r="QWA28" s="0"/>
      <c r="QWB28" s="0"/>
      <c r="QWC28" s="0"/>
      <c r="QWD28" s="0"/>
      <c r="QWE28" s="0"/>
      <c r="QWF28" s="0"/>
      <c r="QWG28" s="0"/>
      <c r="QWH28" s="0"/>
      <c r="QWI28" s="0"/>
      <c r="QWJ28" s="0"/>
      <c r="QWK28" s="0"/>
      <c r="QWL28" s="0"/>
      <c r="QWM28" s="0"/>
      <c r="QWN28" s="0"/>
      <c r="QWO28" s="0"/>
      <c r="QWP28" s="0"/>
      <c r="QWQ28" s="0"/>
      <c r="QWR28" s="0"/>
      <c r="QWS28" s="0"/>
      <c r="QWT28" s="0"/>
      <c r="QWU28" s="0"/>
      <c r="QWV28" s="0"/>
      <c r="QWW28" s="0"/>
      <c r="QWX28" s="0"/>
      <c r="QWY28" s="0"/>
      <c r="QWZ28" s="0"/>
      <c r="QXA28" s="0"/>
      <c r="QXB28" s="0"/>
      <c r="QXC28" s="0"/>
      <c r="QXD28" s="0"/>
      <c r="QXE28" s="0"/>
      <c r="QXF28" s="0"/>
      <c r="QXG28" s="0"/>
      <c r="QXH28" s="0"/>
      <c r="QXI28" s="0"/>
      <c r="QXJ28" s="0"/>
      <c r="QXK28" s="0"/>
      <c r="QXL28" s="0"/>
      <c r="QXM28" s="0"/>
      <c r="QXN28" s="0"/>
      <c r="QXO28" s="0"/>
      <c r="QXP28" s="0"/>
      <c r="QXQ28" s="0"/>
      <c r="QXR28" s="0"/>
      <c r="QXS28" s="0"/>
      <c r="QXT28" s="0"/>
      <c r="QXU28" s="0"/>
      <c r="QXV28" s="0"/>
      <c r="QXW28" s="0"/>
      <c r="QXX28" s="0"/>
      <c r="QXY28" s="0"/>
      <c r="QXZ28" s="0"/>
      <c r="QYA28" s="0"/>
      <c r="QYB28" s="0"/>
      <c r="QYC28" s="0"/>
      <c r="QYD28" s="0"/>
      <c r="QYE28" s="0"/>
      <c r="QYF28" s="0"/>
      <c r="QYG28" s="0"/>
      <c r="QYH28" s="0"/>
      <c r="QYI28" s="0"/>
      <c r="QYJ28" s="0"/>
      <c r="QYK28" s="0"/>
      <c r="QYL28" s="0"/>
      <c r="QYM28" s="0"/>
      <c r="QYN28" s="0"/>
      <c r="QYO28" s="0"/>
      <c r="QYP28" s="0"/>
      <c r="QYQ28" s="0"/>
      <c r="QYR28" s="0"/>
      <c r="QYS28" s="0"/>
      <c r="QYT28" s="0"/>
      <c r="QYU28" s="0"/>
      <c r="QYV28" s="0"/>
      <c r="QYW28" s="0"/>
      <c r="QYX28" s="0"/>
      <c r="QYY28" s="0"/>
      <c r="QYZ28" s="0"/>
      <c r="QZA28" s="0"/>
      <c r="QZB28" s="0"/>
      <c r="QZC28" s="0"/>
      <c r="QZD28" s="0"/>
      <c r="QZE28" s="0"/>
      <c r="QZF28" s="0"/>
      <c r="QZG28" s="0"/>
      <c r="QZH28" s="0"/>
      <c r="QZI28" s="0"/>
      <c r="QZJ28" s="0"/>
      <c r="QZK28" s="0"/>
      <c r="QZL28" s="0"/>
      <c r="QZM28" s="0"/>
      <c r="QZN28" s="0"/>
      <c r="QZO28" s="0"/>
      <c r="QZP28" s="0"/>
      <c r="QZQ28" s="0"/>
      <c r="QZR28" s="0"/>
      <c r="QZS28" s="0"/>
      <c r="QZT28" s="0"/>
      <c r="QZU28" s="0"/>
      <c r="QZV28" s="0"/>
      <c r="QZW28" s="0"/>
      <c r="QZX28" s="0"/>
      <c r="QZY28" s="0"/>
      <c r="QZZ28" s="0"/>
      <c r="RAA28" s="0"/>
      <c r="RAB28" s="0"/>
      <c r="RAC28" s="0"/>
      <c r="RAD28" s="0"/>
      <c r="RAE28" s="0"/>
      <c r="RAF28" s="0"/>
      <c r="RAG28" s="0"/>
      <c r="RAH28" s="0"/>
      <c r="RAI28" s="0"/>
      <c r="RAJ28" s="0"/>
      <c r="RAK28" s="0"/>
      <c r="RAL28" s="0"/>
      <c r="RAM28" s="0"/>
      <c r="RAN28" s="0"/>
      <c r="RAO28" s="0"/>
      <c r="RAP28" s="0"/>
      <c r="RAQ28" s="0"/>
      <c r="RAR28" s="0"/>
      <c r="RAS28" s="0"/>
      <c r="RAT28" s="0"/>
      <c r="RAU28" s="0"/>
      <c r="RAV28" s="0"/>
      <c r="RAW28" s="0"/>
      <c r="RAX28" s="0"/>
      <c r="RAY28" s="0"/>
      <c r="RAZ28" s="0"/>
      <c r="RBA28" s="0"/>
      <c r="RBB28" s="0"/>
      <c r="RBC28" s="0"/>
      <c r="RBD28" s="0"/>
      <c r="RBE28" s="0"/>
      <c r="RBF28" s="0"/>
      <c r="RBG28" s="0"/>
      <c r="RBH28" s="0"/>
      <c r="RBI28" s="0"/>
      <c r="RBJ28" s="0"/>
      <c r="RBK28" s="0"/>
      <c r="RBL28" s="0"/>
      <c r="RBM28" s="0"/>
      <c r="RBN28" s="0"/>
      <c r="RBO28" s="0"/>
      <c r="RBP28" s="0"/>
      <c r="RBQ28" s="0"/>
      <c r="RBR28" s="0"/>
      <c r="RBS28" s="0"/>
      <c r="RBT28" s="0"/>
      <c r="RBU28" s="0"/>
      <c r="RBV28" s="0"/>
      <c r="RBW28" s="0"/>
      <c r="RBX28" s="0"/>
      <c r="RBY28" s="0"/>
      <c r="RBZ28" s="0"/>
      <c r="RCA28" s="0"/>
      <c r="RCB28" s="0"/>
      <c r="RCC28" s="0"/>
      <c r="RCD28" s="0"/>
      <c r="RCE28" s="0"/>
      <c r="RCF28" s="0"/>
      <c r="RCG28" s="0"/>
      <c r="RCH28" s="0"/>
      <c r="RCI28" s="0"/>
      <c r="RCJ28" s="0"/>
      <c r="RCK28" s="0"/>
      <c r="RCL28" s="0"/>
      <c r="RCM28" s="0"/>
      <c r="RCN28" s="0"/>
      <c r="RCO28" s="0"/>
      <c r="RCP28" s="0"/>
      <c r="RCQ28" s="0"/>
      <c r="RCR28" s="0"/>
      <c r="RCS28" s="0"/>
      <c r="RCT28" s="0"/>
      <c r="RCU28" s="0"/>
      <c r="RCV28" s="0"/>
      <c r="RCW28" s="0"/>
      <c r="RCX28" s="0"/>
      <c r="RCY28" s="0"/>
      <c r="RCZ28" s="0"/>
      <c r="RDA28" s="0"/>
      <c r="RDB28" s="0"/>
      <c r="RDC28" s="0"/>
      <c r="RDD28" s="0"/>
      <c r="RDE28" s="0"/>
      <c r="RDF28" s="0"/>
      <c r="RDG28" s="0"/>
      <c r="RDH28" s="0"/>
      <c r="RDI28" s="0"/>
      <c r="RDJ28" s="0"/>
      <c r="RDK28" s="0"/>
      <c r="RDL28" s="0"/>
      <c r="RDM28" s="0"/>
      <c r="RDN28" s="0"/>
      <c r="RDO28" s="0"/>
      <c r="RDP28" s="0"/>
      <c r="RDQ28" s="0"/>
      <c r="RDR28" s="0"/>
      <c r="RDS28" s="0"/>
      <c r="RDT28" s="0"/>
      <c r="RDU28" s="0"/>
      <c r="RDV28" s="0"/>
      <c r="RDW28" s="0"/>
      <c r="RDX28" s="0"/>
      <c r="RDY28" s="0"/>
      <c r="RDZ28" s="0"/>
      <c r="REA28" s="0"/>
      <c r="REB28" s="0"/>
      <c r="REC28" s="0"/>
      <c r="RED28" s="0"/>
      <c r="REE28" s="0"/>
      <c r="REF28" s="0"/>
      <c r="REG28" s="0"/>
      <c r="REH28" s="0"/>
      <c r="REI28" s="0"/>
      <c r="REJ28" s="0"/>
      <c r="REK28" s="0"/>
      <c r="REL28" s="0"/>
      <c r="REM28" s="0"/>
      <c r="REN28" s="0"/>
      <c r="REO28" s="0"/>
      <c r="REP28" s="0"/>
      <c r="REQ28" s="0"/>
      <c r="RER28" s="0"/>
      <c r="RES28" s="0"/>
      <c r="RET28" s="0"/>
      <c r="REU28" s="0"/>
      <c r="REV28" s="0"/>
      <c r="REW28" s="0"/>
      <c r="REX28" s="0"/>
      <c r="REY28" s="0"/>
      <c r="REZ28" s="0"/>
      <c r="RFA28" s="0"/>
      <c r="RFB28" s="0"/>
      <c r="RFC28" s="0"/>
      <c r="RFD28" s="0"/>
      <c r="RFE28" s="0"/>
      <c r="RFF28" s="0"/>
      <c r="RFG28" s="0"/>
      <c r="RFH28" s="0"/>
      <c r="RFI28" s="0"/>
      <c r="RFJ28" s="0"/>
      <c r="RFK28" s="0"/>
      <c r="RFL28" s="0"/>
      <c r="RFM28" s="0"/>
      <c r="RFN28" s="0"/>
      <c r="RFO28" s="0"/>
      <c r="RFP28" s="0"/>
      <c r="RFQ28" s="0"/>
      <c r="RFR28" s="0"/>
      <c r="RFS28" s="0"/>
      <c r="RFT28" s="0"/>
      <c r="RFU28" s="0"/>
      <c r="RFV28" s="0"/>
      <c r="RFW28" s="0"/>
      <c r="RFX28" s="0"/>
      <c r="RFY28" s="0"/>
      <c r="RFZ28" s="0"/>
      <c r="RGA28" s="0"/>
      <c r="RGB28" s="0"/>
      <c r="RGC28" s="0"/>
      <c r="RGD28" s="0"/>
      <c r="RGE28" s="0"/>
      <c r="RGF28" s="0"/>
      <c r="RGG28" s="0"/>
      <c r="RGH28" s="0"/>
      <c r="RGI28" s="0"/>
      <c r="RGJ28" s="0"/>
      <c r="RGK28" s="0"/>
      <c r="RGL28" s="0"/>
      <c r="RGM28" s="0"/>
      <c r="RGN28" s="0"/>
      <c r="RGO28" s="0"/>
      <c r="RGP28" s="0"/>
      <c r="RGQ28" s="0"/>
      <c r="RGR28" s="0"/>
      <c r="RGS28" s="0"/>
      <c r="RGT28" s="0"/>
      <c r="RGU28" s="0"/>
      <c r="RGV28" s="0"/>
      <c r="RGW28" s="0"/>
      <c r="RGX28" s="0"/>
      <c r="RGY28" s="0"/>
      <c r="RGZ28" s="0"/>
      <c r="RHA28" s="0"/>
      <c r="RHB28" s="0"/>
      <c r="RHC28" s="0"/>
      <c r="RHD28" s="0"/>
      <c r="RHE28" s="0"/>
      <c r="RHF28" s="0"/>
      <c r="RHG28" s="0"/>
      <c r="RHH28" s="0"/>
      <c r="RHI28" s="0"/>
      <c r="RHJ28" s="0"/>
      <c r="RHK28" s="0"/>
      <c r="RHL28" s="0"/>
      <c r="RHM28" s="0"/>
      <c r="RHN28" s="0"/>
      <c r="RHO28" s="0"/>
      <c r="RHP28" s="0"/>
      <c r="RHQ28" s="0"/>
      <c r="RHR28" s="0"/>
      <c r="RHS28" s="0"/>
      <c r="RHT28" s="0"/>
      <c r="RHU28" s="0"/>
      <c r="RHV28" s="0"/>
      <c r="RHW28" s="0"/>
      <c r="RHX28" s="0"/>
      <c r="RHY28" s="0"/>
      <c r="RHZ28" s="0"/>
      <c r="RIA28" s="0"/>
      <c r="RIB28" s="0"/>
      <c r="RIC28" s="0"/>
      <c r="RID28" s="0"/>
      <c r="RIE28" s="0"/>
      <c r="RIF28" s="0"/>
      <c r="RIG28" s="0"/>
      <c r="RIH28" s="0"/>
      <c r="RII28" s="0"/>
      <c r="RIJ28" s="0"/>
      <c r="RIK28" s="0"/>
      <c r="RIL28" s="0"/>
      <c r="RIM28" s="0"/>
      <c r="RIN28" s="0"/>
      <c r="RIO28" s="0"/>
      <c r="RIP28" s="0"/>
      <c r="RIQ28" s="0"/>
      <c r="RIR28" s="0"/>
      <c r="RIS28" s="0"/>
      <c r="RIT28" s="0"/>
      <c r="RIU28" s="0"/>
      <c r="RIV28" s="0"/>
      <c r="RIW28" s="0"/>
      <c r="RIX28" s="0"/>
      <c r="RIY28" s="0"/>
      <c r="RIZ28" s="0"/>
      <c r="RJA28" s="0"/>
      <c r="RJB28" s="0"/>
      <c r="RJC28" s="0"/>
      <c r="RJD28" s="0"/>
      <c r="RJE28" s="0"/>
      <c r="RJF28" s="0"/>
      <c r="RJG28" s="0"/>
      <c r="RJH28" s="0"/>
      <c r="RJI28" s="0"/>
      <c r="RJJ28" s="0"/>
      <c r="RJK28" s="0"/>
      <c r="RJL28" s="0"/>
      <c r="RJM28" s="0"/>
      <c r="RJN28" s="0"/>
      <c r="RJO28" s="0"/>
      <c r="RJP28" s="0"/>
      <c r="RJQ28" s="0"/>
      <c r="RJR28" s="0"/>
      <c r="RJS28" s="0"/>
      <c r="RJT28" s="0"/>
      <c r="RJU28" s="0"/>
      <c r="RJV28" s="0"/>
      <c r="RJW28" s="0"/>
      <c r="RJX28" s="0"/>
      <c r="RJY28" s="0"/>
      <c r="RJZ28" s="0"/>
      <c r="RKA28" s="0"/>
      <c r="RKB28" s="0"/>
      <c r="RKC28" s="0"/>
      <c r="RKD28" s="0"/>
      <c r="RKE28" s="0"/>
      <c r="RKF28" s="0"/>
      <c r="RKG28" s="0"/>
      <c r="RKH28" s="0"/>
      <c r="RKI28" s="0"/>
      <c r="RKJ28" s="0"/>
      <c r="RKK28" s="0"/>
      <c r="RKL28" s="0"/>
      <c r="RKM28" s="0"/>
      <c r="RKN28" s="0"/>
      <c r="RKO28" s="0"/>
      <c r="RKP28" s="0"/>
      <c r="RKQ28" s="0"/>
      <c r="RKR28" s="0"/>
      <c r="RKS28" s="0"/>
      <c r="RKT28" s="0"/>
      <c r="RKU28" s="0"/>
      <c r="RKV28" s="0"/>
      <c r="RKW28" s="0"/>
      <c r="RKX28" s="0"/>
      <c r="RKY28" s="0"/>
      <c r="RKZ28" s="0"/>
      <c r="RLA28" s="0"/>
      <c r="RLB28" s="0"/>
      <c r="RLC28" s="0"/>
      <c r="RLD28" s="0"/>
      <c r="RLE28" s="0"/>
      <c r="RLF28" s="0"/>
      <c r="RLG28" s="0"/>
      <c r="RLH28" s="0"/>
      <c r="RLI28" s="0"/>
      <c r="RLJ28" s="0"/>
      <c r="RLK28" s="0"/>
      <c r="RLL28" s="0"/>
      <c r="RLM28" s="0"/>
      <c r="RLN28" s="0"/>
      <c r="RLO28" s="0"/>
      <c r="RLP28" s="0"/>
      <c r="RLQ28" s="0"/>
      <c r="RLR28" s="0"/>
      <c r="RLS28" s="0"/>
      <c r="RLT28" s="0"/>
      <c r="RLU28" s="0"/>
      <c r="RLV28" s="0"/>
      <c r="RLW28" s="0"/>
      <c r="RLX28" s="0"/>
      <c r="RLY28" s="0"/>
      <c r="RLZ28" s="0"/>
      <c r="RMA28" s="0"/>
      <c r="RMB28" s="0"/>
      <c r="RMC28" s="0"/>
      <c r="RMD28" s="0"/>
      <c r="RME28" s="0"/>
      <c r="RMF28" s="0"/>
      <c r="RMG28" s="0"/>
      <c r="RMH28" s="0"/>
      <c r="RMI28" s="0"/>
      <c r="RMJ28" s="0"/>
      <c r="RMK28" s="0"/>
      <c r="RML28" s="0"/>
      <c r="RMM28" s="0"/>
      <c r="RMN28" s="0"/>
      <c r="RMO28" s="0"/>
      <c r="RMP28" s="0"/>
      <c r="RMQ28" s="0"/>
      <c r="RMR28" s="0"/>
      <c r="RMS28" s="0"/>
      <c r="RMT28" s="0"/>
      <c r="RMU28" s="0"/>
      <c r="RMV28" s="0"/>
      <c r="RMW28" s="0"/>
      <c r="RMX28" s="0"/>
      <c r="RMY28" s="0"/>
      <c r="RMZ28" s="0"/>
      <c r="RNA28" s="0"/>
      <c r="RNB28" s="0"/>
      <c r="RNC28" s="0"/>
      <c r="RND28" s="0"/>
      <c r="RNE28" s="0"/>
      <c r="RNF28" s="0"/>
      <c r="RNG28" s="0"/>
      <c r="RNH28" s="0"/>
      <c r="RNI28" s="0"/>
      <c r="RNJ28" s="0"/>
      <c r="RNK28" s="0"/>
      <c r="RNL28" s="0"/>
      <c r="RNM28" s="0"/>
      <c r="RNN28" s="0"/>
      <c r="RNO28" s="0"/>
      <c r="RNP28" s="0"/>
      <c r="RNQ28" s="0"/>
      <c r="RNR28" s="0"/>
      <c r="RNS28" s="0"/>
      <c r="RNT28" s="0"/>
      <c r="RNU28" s="0"/>
      <c r="RNV28" s="0"/>
      <c r="RNW28" s="0"/>
      <c r="RNX28" s="0"/>
      <c r="RNY28" s="0"/>
      <c r="RNZ28" s="0"/>
      <c r="ROA28" s="0"/>
      <c r="ROB28" s="0"/>
      <c r="ROC28" s="0"/>
      <c r="ROD28" s="0"/>
      <c r="ROE28" s="0"/>
      <c r="ROF28" s="0"/>
      <c r="ROG28" s="0"/>
      <c r="ROH28" s="0"/>
      <c r="ROI28" s="0"/>
      <c r="ROJ28" s="0"/>
      <c r="ROK28" s="0"/>
      <c r="ROL28" s="0"/>
      <c r="ROM28" s="0"/>
      <c r="RON28" s="0"/>
      <c r="ROO28" s="0"/>
      <c r="ROP28" s="0"/>
      <c r="ROQ28" s="0"/>
      <c r="ROR28" s="0"/>
      <c r="ROS28" s="0"/>
      <c r="ROT28" s="0"/>
      <c r="ROU28" s="0"/>
      <c r="ROV28" s="0"/>
      <c r="ROW28" s="0"/>
      <c r="ROX28" s="0"/>
      <c r="ROY28" s="0"/>
      <c r="ROZ28" s="0"/>
      <c r="RPA28" s="0"/>
      <c r="RPB28" s="0"/>
      <c r="RPC28" s="0"/>
      <c r="RPD28" s="0"/>
      <c r="RPE28" s="0"/>
      <c r="RPF28" s="0"/>
      <c r="RPG28" s="0"/>
      <c r="RPH28" s="0"/>
      <c r="RPI28" s="0"/>
      <c r="RPJ28" s="0"/>
      <c r="RPK28" s="0"/>
      <c r="RPL28" s="0"/>
      <c r="RPM28" s="0"/>
      <c r="RPN28" s="0"/>
      <c r="RPO28" s="0"/>
      <c r="RPP28" s="0"/>
      <c r="RPQ28" s="0"/>
      <c r="RPR28" s="0"/>
      <c r="RPS28" s="0"/>
      <c r="RPT28" s="0"/>
      <c r="RPU28" s="0"/>
      <c r="RPV28" s="0"/>
      <c r="RPW28" s="0"/>
      <c r="RPX28" s="0"/>
      <c r="RPY28" s="0"/>
      <c r="RPZ28" s="0"/>
      <c r="RQA28" s="0"/>
      <c r="RQB28" s="0"/>
      <c r="RQC28" s="0"/>
      <c r="RQD28" s="0"/>
      <c r="RQE28" s="0"/>
      <c r="RQF28" s="0"/>
      <c r="RQG28" s="0"/>
      <c r="RQH28" s="0"/>
      <c r="RQI28" s="0"/>
      <c r="RQJ28" s="0"/>
      <c r="RQK28" s="0"/>
      <c r="RQL28" s="0"/>
      <c r="RQM28" s="0"/>
      <c r="RQN28" s="0"/>
      <c r="RQO28" s="0"/>
      <c r="RQP28" s="0"/>
      <c r="RQQ28" s="0"/>
      <c r="RQR28" s="0"/>
      <c r="RQS28" s="0"/>
      <c r="RQT28" s="0"/>
      <c r="RQU28" s="0"/>
      <c r="RQV28" s="0"/>
      <c r="RQW28" s="0"/>
      <c r="RQX28" s="0"/>
      <c r="RQY28" s="0"/>
      <c r="RQZ28" s="0"/>
      <c r="RRA28" s="0"/>
      <c r="RRB28" s="0"/>
      <c r="RRC28" s="0"/>
      <c r="RRD28" s="0"/>
      <c r="RRE28" s="0"/>
      <c r="RRF28" s="0"/>
      <c r="RRG28" s="0"/>
      <c r="RRH28" s="0"/>
      <c r="RRI28" s="0"/>
      <c r="RRJ28" s="0"/>
      <c r="RRK28" s="0"/>
      <c r="RRL28" s="0"/>
      <c r="RRM28" s="0"/>
      <c r="RRN28" s="0"/>
      <c r="RRO28" s="0"/>
      <c r="RRP28" s="0"/>
      <c r="RRQ28" s="0"/>
      <c r="RRR28" s="0"/>
      <c r="RRS28" s="0"/>
      <c r="RRT28" s="0"/>
      <c r="RRU28" s="0"/>
      <c r="RRV28" s="0"/>
      <c r="RRW28" s="0"/>
      <c r="RRX28" s="0"/>
      <c r="RRY28" s="0"/>
      <c r="RRZ28" s="0"/>
      <c r="RSA28" s="0"/>
      <c r="RSB28" s="0"/>
      <c r="RSC28" s="0"/>
      <c r="RSD28" s="0"/>
      <c r="RSE28" s="0"/>
      <c r="RSF28" s="0"/>
      <c r="RSG28" s="0"/>
      <c r="RSH28" s="0"/>
      <c r="RSI28" s="0"/>
      <c r="RSJ28" s="0"/>
      <c r="RSK28" s="0"/>
      <c r="RSL28" s="0"/>
      <c r="RSM28" s="0"/>
      <c r="RSN28" s="0"/>
      <c r="RSO28" s="0"/>
      <c r="RSP28" s="0"/>
      <c r="RSQ28" s="0"/>
      <c r="RSR28" s="0"/>
      <c r="RSS28" s="0"/>
      <c r="RST28" s="0"/>
      <c r="RSU28" s="0"/>
      <c r="RSV28" s="0"/>
      <c r="RSW28" s="0"/>
      <c r="RSX28" s="0"/>
      <c r="RSY28" s="0"/>
      <c r="RSZ28" s="0"/>
      <c r="RTA28" s="0"/>
      <c r="RTB28" s="0"/>
      <c r="RTC28" s="0"/>
      <c r="RTD28" s="0"/>
      <c r="RTE28" s="0"/>
      <c r="RTF28" s="0"/>
      <c r="RTG28" s="0"/>
      <c r="RTH28" s="0"/>
      <c r="RTI28" s="0"/>
      <c r="RTJ28" s="0"/>
      <c r="RTK28" s="0"/>
      <c r="RTL28" s="0"/>
      <c r="RTM28" s="0"/>
      <c r="RTN28" s="0"/>
      <c r="RTO28" s="0"/>
      <c r="RTP28" s="0"/>
      <c r="RTQ28" s="0"/>
      <c r="RTR28" s="0"/>
      <c r="RTS28" s="0"/>
      <c r="RTT28" s="0"/>
      <c r="RTU28" s="0"/>
      <c r="RTV28" s="0"/>
      <c r="RTW28" s="0"/>
      <c r="RTX28" s="0"/>
      <c r="RTY28" s="0"/>
      <c r="RTZ28" s="0"/>
      <c r="RUA28" s="0"/>
      <c r="RUB28" s="0"/>
      <c r="RUC28" s="0"/>
      <c r="RUD28" s="0"/>
      <c r="RUE28" s="0"/>
      <c r="RUF28" s="0"/>
      <c r="RUG28" s="0"/>
      <c r="RUH28" s="0"/>
      <c r="RUI28" s="0"/>
      <c r="RUJ28" s="0"/>
      <c r="RUK28" s="0"/>
      <c r="RUL28" s="0"/>
      <c r="RUM28" s="0"/>
      <c r="RUN28" s="0"/>
      <c r="RUO28" s="0"/>
      <c r="RUP28" s="0"/>
      <c r="RUQ28" s="0"/>
      <c r="RUR28" s="0"/>
      <c r="RUS28" s="0"/>
      <c r="RUT28" s="0"/>
      <c r="RUU28" s="0"/>
      <c r="RUV28" s="0"/>
      <c r="RUW28" s="0"/>
      <c r="RUX28" s="0"/>
      <c r="RUY28" s="0"/>
      <c r="RUZ28" s="0"/>
      <c r="RVA28" s="0"/>
      <c r="RVB28" s="0"/>
      <c r="RVC28" s="0"/>
      <c r="RVD28" s="0"/>
      <c r="RVE28" s="0"/>
      <c r="RVF28" s="0"/>
      <c r="RVG28" s="0"/>
      <c r="RVH28" s="0"/>
      <c r="RVI28" s="0"/>
      <c r="RVJ28" s="0"/>
      <c r="RVK28" s="0"/>
      <c r="RVL28" s="0"/>
      <c r="RVM28" s="0"/>
      <c r="RVN28" s="0"/>
      <c r="RVO28" s="0"/>
      <c r="RVP28" s="0"/>
      <c r="RVQ28" s="0"/>
      <c r="RVR28" s="0"/>
      <c r="RVS28" s="0"/>
      <c r="RVT28" s="0"/>
      <c r="RVU28" s="0"/>
      <c r="RVV28" s="0"/>
      <c r="RVW28" s="0"/>
      <c r="RVX28" s="0"/>
      <c r="RVY28" s="0"/>
      <c r="RVZ28" s="0"/>
      <c r="RWA28" s="0"/>
      <c r="RWB28" s="0"/>
      <c r="RWC28" s="0"/>
      <c r="RWD28" s="0"/>
      <c r="RWE28" s="0"/>
      <c r="RWF28" s="0"/>
      <c r="RWG28" s="0"/>
      <c r="RWH28" s="0"/>
      <c r="RWI28" s="0"/>
      <c r="RWJ28" s="0"/>
      <c r="RWK28" s="0"/>
      <c r="RWL28" s="0"/>
      <c r="RWM28" s="0"/>
      <c r="RWN28" s="0"/>
      <c r="RWO28" s="0"/>
      <c r="RWP28" s="0"/>
      <c r="RWQ28" s="0"/>
      <c r="RWR28" s="0"/>
      <c r="RWS28" s="0"/>
      <c r="RWT28" s="0"/>
      <c r="RWU28" s="0"/>
      <c r="RWV28" s="0"/>
      <c r="RWW28" s="0"/>
      <c r="RWX28" s="0"/>
      <c r="RWY28" s="0"/>
      <c r="RWZ28" s="0"/>
      <c r="RXA28" s="0"/>
      <c r="RXB28" s="0"/>
      <c r="RXC28" s="0"/>
      <c r="RXD28" s="0"/>
      <c r="RXE28" s="0"/>
      <c r="RXF28" s="0"/>
      <c r="RXG28" s="0"/>
      <c r="RXH28" s="0"/>
      <c r="RXI28" s="0"/>
      <c r="RXJ28" s="0"/>
      <c r="RXK28" s="0"/>
      <c r="RXL28" s="0"/>
      <c r="RXM28" s="0"/>
      <c r="RXN28" s="0"/>
      <c r="RXO28" s="0"/>
      <c r="RXP28" s="0"/>
      <c r="RXQ28" s="0"/>
      <c r="RXR28" s="0"/>
      <c r="RXS28" s="0"/>
      <c r="RXT28" s="0"/>
      <c r="RXU28" s="0"/>
      <c r="RXV28" s="0"/>
      <c r="RXW28" s="0"/>
      <c r="RXX28" s="0"/>
      <c r="RXY28" s="0"/>
      <c r="RXZ28" s="0"/>
      <c r="RYA28" s="0"/>
      <c r="RYB28" s="0"/>
      <c r="RYC28" s="0"/>
      <c r="RYD28" s="0"/>
      <c r="RYE28" s="0"/>
      <c r="RYF28" s="0"/>
      <c r="RYG28" s="0"/>
      <c r="RYH28" s="0"/>
      <c r="RYI28" s="0"/>
      <c r="RYJ28" s="0"/>
      <c r="RYK28" s="0"/>
      <c r="RYL28" s="0"/>
      <c r="RYM28" s="0"/>
      <c r="RYN28" s="0"/>
      <c r="RYO28" s="0"/>
      <c r="RYP28" s="0"/>
      <c r="RYQ28" s="0"/>
      <c r="RYR28" s="0"/>
      <c r="RYS28" s="0"/>
      <c r="RYT28" s="0"/>
      <c r="RYU28" s="0"/>
      <c r="RYV28" s="0"/>
      <c r="RYW28" s="0"/>
      <c r="RYX28" s="0"/>
      <c r="RYY28" s="0"/>
      <c r="RYZ28" s="0"/>
      <c r="RZA28" s="0"/>
      <c r="RZB28" s="0"/>
      <c r="RZC28" s="0"/>
      <c r="RZD28" s="0"/>
      <c r="RZE28" s="0"/>
      <c r="RZF28" s="0"/>
      <c r="RZG28" s="0"/>
      <c r="RZH28" s="0"/>
      <c r="RZI28" s="0"/>
      <c r="RZJ28" s="0"/>
      <c r="RZK28" s="0"/>
      <c r="RZL28" s="0"/>
      <c r="RZM28" s="0"/>
      <c r="RZN28" s="0"/>
      <c r="RZO28" s="0"/>
      <c r="RZP28" s="0"/>
      <c r="RZQ28" s="0"/>
      <c r="RZR28" s="0"/>
      <c r="RZS28" s="0"/>
      <c r="RZT28" s="0"/>
      <c r="RZU28" s="0"/>
      <c r="RZV28" s="0"/>
      <c r="RZW28" s="0"/>
      <c r="RZX28" s="0"/>
      <c r="RZY28" s="0"/>
      <c r="RZZ28" s="0"/>
      <c r="SAA28" s="0"/>
      <c r="SAB28" s="0"/>
      <c r="SAC28" s="0"/>
      <c r="SAD28" s="0"/>
      <c r="SAE28" s="0"/>
      <c r="SAF28" s="0"/>
      <c r="SAG28" s="0"/>
      <c r="SAH28" s="0"/>
      <c r="SAI28" s="0"/>
      <c r="SAJ28" s="0"/>
      <c r="SAK28" s="0"/>
      <c r="SAL28" s="0"/>
      <c r="SAM28" s="0"/>
      <c r="SAN28" s="0"/>
      <c r="SAO28" s="0"/>
      <c r="SAP28" s="0"/>
      <c r="SAQ28" s="0"/>
      <c r="SAR28" s="0"/>
      <c r="SAS28" s="0"/>
      <c r="SAT28" s="0"/>
      <c r="SAU28" s="0"/>
      <c r="SAV28" s="0"/>
      <c r="SAW28" s="0"/>
      <c r="SAX28" s="0"/>
      <c r="SAY28" s="0"/>
      <c r="SAZ28" s="0"/>
      <c r="SBA28" s="0"/>
      <c r="SBB28" s="0"/>
      <c r="SBC28" s="0"/>
      <c r="SBD28" s="0"/>
      <c r="SBE28" s="0"/>
      <c r="SBF28" s="0"/>
      <c r="SBG28" s="0"/>
      <c r="SBH28" s="0"/>
      <c r="SBI28" s="0"/>
      <c r="SBJ28" s="0"/>
      <c r="SBK28" s="0"/>
      <c r="SBL28" s="0"/>
      <c r="SBM28" s="0"/>
      <c r="SBN28" s="0"/>
      <c r="SBO28" s="0"/>
      <c r="SBP28" s="0"/>
      <c r="SBQ28" s="0"/>
      <c r="SBR28" s="0"/>
      <c r="SBS28" s="0"/>
      <c r="SBT28" s="0"/>
      <c r="SBU28" s="0"/>
      <c r="SBV28" s="0"/>
      <c r="SBW28" s="0"/>
      <c r="SBX28" s="0"/>
      <c r="SBY28" s="0"/>
      <c r="SBZ28" s="0"/>
      <c r="SCA28" s="0"/>
      <c r="SCB28" s="0"/>
      <c r="SCC28" s="0"/>
      <c r="SCD28" s="0"/>
      <c r="SCE28" s="0"/>
      <c r="SCF28" s="0"/>
      <c r="SCG28" s="0"/>
      <c r="SCH28" s="0"/>
      <c r="SCI28" s="0"/>
      <c r="SCJ28" s="0"/>
      <c r="SCK28" s="0"/>
      <c r="SCL28" s="0"/>
      <c r="SCM28" s="0"/>
      <c r="SCN28" s="0"/>
      <c r="SCO28" s="0"/>
      <c r="SCP28" s="0"/>
      <c r="SCQ28" s="0"/>
      <c r="SCR28" s="0"/>
      <c r="SCS28" s="0"/>
      <c r="SCT28" s="0"/>
      <c r="SCU28" s="0"/>
      <c r="SCV28" s="0"/>
      <c r="SCW28" s="0"/>
      <c r="SCX28" s="0"/>
      <c r="SCY28" s="0"/>
      <c r="SCZ28" s="0"/>
      <c r="SDA28" s="0"/>
      <c r="SDB28" s="0"/>
      <c r="SDC28" s="0"/>
      <c r="SDD28" s="0"/>
      <c r="SDE28" s="0"/>
      <c r="SDF28" s="0"/>
      <c r="SDG28" s="0"/>
      <c r="SDH28" s="0"/>
      <c r="SDI28" s="0"/>
      <c r="SDJ28" s="0"/>
      <c r="SDK28" s="0"/>
      <c r="SDL28" s="0"/>
      <c r="SDM28" s="0"/>
      <c r="SDN28" s="0"/>
      <c r="SDO28" s="0"/>
      <c r="SDP28" s="0"/>
      <c r="SDQ28" s="0"/>
      <c r="SDR28" s="0"/>
      <c r="SDS28" s="0"/>
      <c r="SDT28" s="0"/>
      <c r="SDU28" s="0"/>
      <c r="SDV28" s="0"/>
      <c r="SDW28" s="0"/>
      <c r="SDX28" s="0"/>
      <c r="SDY28" s="0"/>
      <c r="SDZ28" s="0"/>
      <c r="SEA28" s="0"/>
      <c r="SEB28" s="0"/>
      <c r="SEC28" s="0"/>
      <c r="SED28" s="0"/>
      <c r="SEE28" s="0"/>
      <c r="SEF28" s="0"/>
      <c r="SEG28" s="0"/>
      <c r="SEH28" s="0"/>
      <c r="SEI28" s="0"/>
      <c r="SEJ28" s="0"/>
      <c r="SEK28" s="0"/>
      <c r="SEL28" s="0"/>
      <c r="SEM28" s="0"/>
      <c r="SEN28" s="0"/>
      <c r="SEO28" s="0"/>
      <c r="SEP28" s="0"/>
      <c r="SEQ28" s="0"/>
      <c r="SER28" s="0"/>
      <c r="SES28" s="0"/>
      <c r="SET28" s="0"/>
      <c r="SEU28" s="0"/>
      <c r="SEV28" s="0"/>
      <c r="SEW28" s="0"/>
      <c r="SEX28" s="0"/>
      <c r="SEY28" s="0"/>
      <c r="SEZ28" s="0"/>
      <c r="SFA28" s="0"/>
      <c r="SFB28" s="0"/>
      <c r="SFC28" s="0"/>
      <c r="SFD28" s="0"/>
      <c r="SFE28" s="0"/>
      <c r="SFF28" s="0"/>
      <c r="SFG28" s="0"/>
      <c r="SFH28" s="0"/>
      <c r="SFI28" s="0"/>
      <c r="SFJ28" s="0"/>
      <c r="SFK28" s="0"/>
      <c r="SFL28" s="0"/>
      <c r="SFM28" s="0"/>
      <c r="SFN28" s="0"/>
      <c r="SFO28" s="0"/>
      <c r="SFP28" s="0"/>
      <c r="SFQ28" s="0"/>
      <c r="SFR28" s="0"/>
      <c r="SFS28" s="0"/>
      <c r="SFT28" s="0"/>
      <c r="SFU28" s="0"/>
      <c r="SFV28" s="0"/>
      <c r="SFW28" s="0"/>
      <c r="SFX28" s="0"/>
      <c r="SFY28" s="0"/>
      <c r="SFZ28" s="0"/>
      <c r="SGA28" s="0"/>
      <c r="SGB28" s="0"/>
      <c r="SGC28" s="0"/>
      <c r="SGD28" s="0"/>
      <c r="SGE28" s="0"/>
      <c r="SGF28" s="0"/>
      <c r="SGG28" s="0"/>
      <c r="SGH28" s="0"/>
      <c r="SGI28" s="0"/>
      <c r="SGJ28" s="0"/>
      <c r="SGK28" s="0"/>
      <c r="SGL28" s="0"/>
      <c r="SGM28" s="0"/>
      <c r="SGN28" s="0"/>
      <c r="SGO28" s="0"/>
      <c r="SGP28" s="0"/>
      <c r="SGQ28" s="0"/>
      <c r="SGR28" s="0"/>
      <c r="SGS28" s="0"/>
      <c r="SGT28" s="0"/>
      <c r="SGU28" s="0"/>
      <c r="SGV28" s="0"/>
      <c r="SGW28" s="0"/>
      <c r="SGX28" s="0"/>
      <c r="SGY28" s="0"/>
      <c r="SGZ28" s="0"/>
      <c r="SHA28" s="0"/>
      <c r="SHB28" s="0"/>
      <c r="SHC28" s="0"/>
      <c r="SHD28" s="0"/>
      <c r="SHE28" s="0"/>
      <c r="SHF28" s="0"/>
      <c r="SHG28" s="0"/>
      <c r="SHH28" s="0"/>
      <c r="SHI28" s="0"/>
      <c r="SHJ28" s="0"/>
      <c r="SHK28" s="0"/>
      <c r="SHL28" s="0"/>
      <c r="SHM28" s="0"/>
      <c r="SHN28" s="0"/>
      <c r="SHO28" s="0"/>
      <c r="SHP28" s="0"/>
      <c r="SHQ28" s="0"/>
      <c r="SHR28" s="0"/>
      <c r="SHS28" s="0"/>
      <c r="SHT28" s="0"/>
      <c r="SHU28" s="0"/>
      <c r="SHV28" s="0"/>
      <c r="SHW28" s="0"/>
      <c r="SHX28" s="0"/>
      <c r="SHY28" s="0"/>
      <c r="SHZ28" s="0"/>
      <c r="SIA28" s="0"/>
      <c r="SIB28" s="0"/>
      <c r="SIC28" s="0"/>
      <c r="SID28" s="0"/>
      <c r="SIE28" s="0"/>
      <c r="SIF28" s="0"/>
      <c r="SIG28" s="0"/>
      <c r="SIH28" s="0"/>
      <c r="SII28" s="0"/>
      <c r="SIJ28" s="0"/>
      <c r="SIK28" s="0"/>
      <c r="SIL28" s="0"/>
      <c r="SIM28" s="0"/>
      <c r="SIN28" s="0"/>
      <c r="SIO28" s="0"/>
      <c r="SIP28" s="0"/>
      <c r="SIQ28" s="0"/>
      <c r="SIR28" s="0"/>
      <c r="SIS28" s="0"/>
      <c r="SIT28" s="0"/>
      <c r="SIU28" s="0"/>
      <c r="SIV28" s="0"/>
      <c r="SIW28" s="0"/>
      <c r="SIX28" s="0"/>
      <c r="SIY28" s="0"/>
      <c r="SIZ28" s="0"/>
      <c r="SJA28" s="0"/>
      <c r="SJB28" s="0"/>
      <c r="SJC28" s="0"/>
      <c r="SJD28" s="0"/>
      <c r="SJE28" s="0"/>
      <c r="SJF28" s="0"/>
      <c r="SJG28" s="0"/>
      <c r="SJH28" s="0"/>
      <c r="SJI28" s="0"/>
      <c r="SJJ28" s="0"/>
      <c r="SJK28" s="0"/>
      <c r="SJL28" s="0"/>
      <c r="SJM28" s="0"/>
      <c r="SJN28" s="0"/>
      <c r="SJO28" s="0"/>
      <c r="SJP28" s="0"/>
      <c r="SJQ28" s="0"/>
      <c r="SJR28" s="0"/>
      <c r="SJS28" s="0"/>
      <c r="SJT28" s="0"/>
      <c r="SJU28" s="0"/>
      <c r="SJV28" s="0"/>
      <c r="SJW28" s="0"/>
      <c r="SJX28" s="0"/>
      <c r="SJY28" s="0"/>
      <c r="SJZ28" s="0"/>
      <c r="SKA28" s="0"/>
      <c r="SKB28" s="0"/>
      <c r="SKC28" s="0"/>
      <c r="SKD28" s="0"/>
      <c r="SKE28" s="0"/>
      <c r="SKF28" s="0"/>
      <c r="SKG28" s="0"/>
      <c r="SKH28" s="0"/>
      <c r="SKI28" s="0"/>
      <c r="SKJ28" s="0"/>
      <c r="SKK28" s="0"/>
      <c r="SKL28" s="0"/>
      <c r="SKM28" s="0"/>
      <c r="SKN28" s="0"/>
      <c r="SKO28" s="0"/>
      <c r="SKP28" s="0"/>
      <c r="SKQ28" s="0"/>
      <c r="SKR28" s="0"/>
      <c r="SKS28" s="0"/>
      <c r="SKT28" s="0"/>
      <c r="SKU28" s="0"/>
      <c r="SKV28" s="0"/>
      <c r="SKW28" s="0"/>
      <c r="SKX28" s="0"/>
      <c r="SKY28" s="0"/>
      <c r="SKZ28" s="0"/>
      <c r="SLA28" s="0"/>
      <c r="SLB28" s="0"/>
      <c r="SLC28" s="0"/>
      <c r="SLD28" s="0"/>
      <c r="SLE28" s="0"/>
      <c r="SLF28" s="0"/>
      <c r="SLG28" s="0"/>
      <c r="SLH28" s="0"/>
      <c r="SLI28" s="0"/>
      <c r="SLJ28" s="0"/>
      <c r="SLK28" s="0"/>
      <c r="SLL28" s="0"/>
      <c r="SLM28" s="0"/>
      <c r="SLN28" s="0"/>
      <c r="SLO28" s="0"/>
      <c r="SLP28" s="0"/>
      <c r="SLQ28" s="0"/>
      <c r="SLR28" s="0"/>
      <c r="SLS28" s="0"/>
      <c r="SLT28" s="0"/>
      <c r="SLU28" s="0"/>
      <c r="SLV28" s="0"/>
      <c r="SLW28" s="0"/>
      <c r="SLX28" s="0"/>
      <c r="SLY28" s="0"/>
      <c r="SLZ28" s="0"/>
      <c r="SMA28" s="0"/>
      <c r="SMB28" s="0"/>
      <c r="SMC28" s="0"/>
      <c r="SMD28" s="0"/>
      <c r="SME28" s="0"/>
      <c r="SMF28" s="0"/>
      <c r="SMG28" s="0"/>
      <c r="SMH28" s="0"/>
      <c r="SMI28" s="0"/>
      <c r="SMJ28" s="0"/>
      <c r="SMK28" s="0"/>
      <c r="SML28" s="0"/>
      <c r="SMM28" s="0"/>
      <c r="SMN28" s="0"/>
      <c r="SMO28" s="0"/>
      <c r="SMP28" s="0"/>
      <c r="SMQ28" s="0"/>
      <c r="SMR28" s="0"/>
      <c r="SMS28" s="0"/>
      <c r="SMT28" s="0"/>
      <c r="SMU28" s="0"/>
      <c r="SMV28" s="0"/>
      <c r="SMW28" s="0"/>
      <c r="SMX28" s="0"/>
      <c r="SMY28" s="0"/>
      <c r="SMZ28" s="0"/>
      <c r="SNA28" s="0"/>
      <c r="SNB28" s="0"/>
      <c r="SNC28" s="0"/>
      <c r="SND28" s="0"/>
      <c r="SNE28" s="0"/>
      <c r="SNF28" s="0"/>
      <c r="SNG28" s="0"/>
      <c r="SNH28" s="0"/>
      <c r="SNI28" s="0"/>
      <c r="SNJ28" s="0"/>
      <c r="SNK28" s="0"/>
      <c r="SNL28" s="0"/>
      <c r="SNM28" s="0"/>
      <c r="SNN28" s="0"/>
      <c r="SNO28" s="0"/>
      <c r="SNP28" s="0"/>
      <c r="SNQ28" s="0"/>
      <c r="SNR28" s="0"/>
      <c r="SNS28" s="0"/>
      <c r="SNT28" s="0"/>
      <c r="SNU28" s="0"/>
      <c r="SNV28" s="0"/>
      <c r="SNW28" s="0"/>
      <c r="SNX28" s="0"/>
      <c r="SNY28" s="0"/>
      <c r="SNZ28" s="0"/>
      <c r="SOA28" s="0"/>
      <c r="SOB28" s="0"/>
      <c r="SOC28" s="0"/>
      <c r="SOD28" s="0"/>
      <c r="SOE28" s="0"/>
      <c r="SOF28" s="0"/>
      <c r="SOG28" s="0"/>
      <c r="SOH28" s="0"/>
      <c r="SOI28" s="0"/>
      <c r="SOJ28" s="0"/>
      <c r="SOK28" s="0"/>
      <c r="SOL28" s="0"/>
      <c r="SOM28" s="0"/>
      <c r="SON28" s="0"/>
      <c r="SOO28" s="0"/>
      <c r="SOP28" s="0"/>
      <c r="SOQ28" s="0"/>
      <c r="SOR28" s="0"/>
      <c r="SOS28" s="0"/>
      <c r="SOT28" s="0"/>
      <c r="SOU28" s="0"/>
      <c r="SOV28" s="0"/>
      <c r="SOW28" s="0"/>
      <c r="SOX28" s="0"/>
      <c r="SOY28" s="0"/>
      <c r="SOZ28" s="0"/>
      <c r="SPA28" s="0"/>
      <c r="SPB28" s="0"/>
      <c r="SPC28" s="0"/>
      <c r="SPD28" s="0"/>
      <c r="SPE28" s="0"/>
      <c r="SPF28" s="0"/>
      <c r="SPG28" s="0"/>
      <c r="SPH28" s="0"/>
      <c r="SPI28" s="0"/>
      <c r="SPJ28" s="0"/>
      <c r="SPK28" s="0"/>
      <c r="SPL28" s="0"/>
      <c r="SPM28" s="0"/>
      <c r="SPN28" s="0"/>
      <c r="SPO28" s="0"/>
      <c r="SPP28" s="0"/>
      <c r="SPQ28" s="0"/>
      <c r="SPR28" s="0"/>
      <c r="SPS28" s="0"/>
      <c r="SPT28" s="0"/>
      <c r="SPU28" s="0"/>
      <c r="SPV28" s="0"/>
      <c r="SPW28" s="0"/>
      <c r="SPX28" s="0"/>
      <c r="SPY28" s="0"/>
      <c r="SPZ28" s="0"/>
      <c r="SQA28" s="0"/>
      <c r="SQB28" s="0"/>
      <c r="SQC28" s="0"/>
      <c r="SQD28" s="0"/>
      <c r="SQE28" s="0"/>
      <c r="SQF28" s="0"/>
      <c r="SQG28" s="0"/>
      <c r="SQH28" s="0"/>
      <c r="SQI28" s="0"/>
      <c r="SQJ28" s="0"/>
      <c r="SQK28" s="0"/>
      <c r="SQL28" s="0"/>
      <c r="SQM28" s="0"/>
      <c r="SQN28" s="0"/>
      <c r="SQO28" s="0"/>
      <c r="SQP28" s="0"/>
      <c r="SQQ28" s="0"/>
      <c r="SQR28" s="0"/>
      <c r="SQS28" s="0"/>
      <c r="SQT28" s="0"/>
      <c r="SQU28" s="0"/>
      <c r="SQV28" s="0"/>
      <c r="SQW28" s="0"/>
      <c r="SQX28" s="0"/>
      <c r="SQY28" s="0"/>
      <c r="SQZ28" s="0"/>
      <c r="SRA28" s="0"/>
      <c r="SRB28" s="0"/>
      <c r="SRC28" s="0"/>
      <c r="SRD28" s="0"/>
      <c r="SRE28" s="0"/>
      <c r="SRF28" s="0"/>
      <c r="SRG28" s="0"/>
      <c r="SRH28" s="0"/>
      <c r="SRI28" s="0"/>
      <c r="SRJ28" s="0"/>
      <c r="SRK28" s="0"/>
      <c r="SRL28" s="0"/>
      <c r="SRM28" s="0"/>
      <c r="SRN28" s="0"/>
      <c r="SRO28" s="0"/>
      <c r="SRP28" s="0"/>
      <c r="SRQ28" s="0"/>
      <c r="SRR28" s="0"/>
      <c r="SRS28" s="0"/>
      <c r="SRT28" s="0"/>
      <c r="SRU28" s="0"/>
      <c r="SRV28" s="0"/>
      <c r="SRW28" s="0"/>
      <c r="SRX28" s="0"/>
      <c r="SRY28" s="0"/>
      <c r="SRZ28" s="0"/>
      <c r="SSA28" s="0"/>
      <c r="SSB28" s="0"/>
      <c r="SSC28" s="0"/>
      <c r="SSD28" s="0"/>
      <c r="SSE28" s="0"/>
      <c r="SSF28" s="0"/>
      <c r="SSG28" s="0"/>
      <c r="SSH28" s="0"/>
      <c r="SSI28" s="0"/>
      <c r="SSJ28" s="0"/>
      <c r="SSK28" s="0"/>
      <c r="SSL28" s="0"/>
      <c r="SSM28" s="0"/>
      <c r="SSN28" s="0"/>
      <c r="SSO28" s="0"/>
      <c r="SSP28" s="0"/>
      <c r="SSQ28" s="0"/>
      <c r="SSR28" s="0"/>
      <c r="SSS28" s="0"/>
      <c r="SST28" s="0"/>
      <c r="SSU28" s="0"/>
      <c r="SSV28" s="0"/>
      <c r="SSW28" s="0"/>
      <c r="SSX28" s="0"/>
      <c r="SSY28" s="0"/>
      <c r="SSZ28" s="0"/>
      <c r="STA28" s="0"/>
      <c r="STB28" s="0"/>
      <c r="STC28" s="0"/>
      <c r="STD28" s="0"/>
      <c r="STE28" s="0"/>
      <c r="STF28" s="0"/>
      <c r="STG28" s="0"/>
      <c r="STH28" s="0"/>
      <c r="STI28" s="0"/>
      <c r="STJ28" s="0"/>
      <c r="STK28" s="0"/>
      <c r="STL28" s="0"/>
      <c r="STM28" s="0"/>
      <c r="STN28" s="0"/>
      <c r="STO28" s="0"/>
      <c r="STP28" s="0"/>
      <c r="STQ28" s="0"/>
      <c r="STR28" s="0"/>
      <c r="STS28" s="0"/>
      <c r="STT28" s="0"/>
      <c r="STU28" s="0"/>
      <c r="STV28" s="0"/>
      <c r="STW28" s="0"/>
      <c r="STX28" s="0"/>
      <c r="STY28" s="0"/>
      <c r="STZ28" s="0"/>
      <c r="SUA28" s="0"/>
      <c r="SUB28" s="0"/>
      <c r="SUC28" s="0"/>
      <c r="SUD28" s="0"/>
      <c r="SUE28" s="0"/>
      <c r="SUF28" s="0"/>
      <c r="SUG28" s="0"/>
      <c r="SUH28" s="0"/>
      <c r="SUI28" s="0"/>
      <c r="SUJ28" s="0"/>
      <c r="SUK28" s="0"/>
      <c r="SUL28" s="0"/>
      <c r="SUM28" s="0"/>
      <c r="SUN28" s="0"/>
      <c r="SUO28" s="0"/>
      <c r="SUP28" s="0"/>
      <c r="SUQ28" s="0"/>
      <c r="SUR28" s="0"/>
      <c r="SUS28" s="0"/>
      <c r="SUT28" s="0"/>
      <c r="SUU28" s="0"/>
      <c r="SUV28" s="0"/>
      <c r="SUW28" s="0"/>
      <c r="SUX28" s="0"/>
      <c r="SUY28" s="0"/>
      <c r="SUZ28" s="0"/>
      <c r="SVA28" s="0"/>
      <c r="SVB28" s="0"/>
      <c r="SVC28" s="0"/>
      <c r="SVD28" s="0"/>
      <c r="SVE28" s="0"/>
      <c r="SVF28" s="0"/>
      <c r="SVG28" s="0"/>
      <c r="SVH28" s="0"/>
      <c r="SVI28" s="0"/>
      <c r="SVJ28" s="0"/>
      <c r="SVK28" s="0"/>
      <c r="SVL28" s="0"/>
      <c r="SVM28" s="0"/>
      <c r="SVN28" s="0"/>
      <c r="SVO28" s="0"/>
      <c r="SVP28" s="0"/>
      <c r="SVQ28" s="0"/>
      <c r="SVR28" s="0"/>
      <c r="SVS28" s="0"/>
      <c r="SVT28" s="0"/>
      <c r="SVU28" s="0"/>
      <c r="SVV28" s="0"/>
      <c r="SVW28" s="0"/>
      <c r="SVX28" s="0"/>
      <c r="SVY28" s="0"/>
      <c r="SVZ28" s="0"/>
      <c r="SWA28" s="0"/>
      <c r="SWB28" s="0"/>
      <c r="SWC28" s="0"/>
      <c r="SWD28" s="0"/>
      <c r="SWE28" s="0"/>
      <c r="SWF28" s="0"/>
      <c r="SWG28" s="0"/>
      <c r="SWH28" s="0"/>
      <c r="SWI28" s="0"/>
      <c r="SWJ28" s="0"/>
      <c r="SWK28" s="0"/>
      <c r="SWL28" s="0"/>
      <c r="SWM28" s="0"/>
      <c r="SWN28" s="0"/>
      <c r="SWO28" s="0"/>
      <c r="SWP28" s="0"/>
      <c r="SWQ28" s="0"/>
      <c r="SWR28" s="0"/>
      <c r="SWS28" s="0"/>
      <c r="SWT28" s="0"/>
      <c r="SWU28" s="0"/>
      <c r="SWV28" s="0"/>
      <c r="SWW28" s="0"/>
      <c r="SWX28" s="0"/>
      <c r="SWY28" s="0"/>
      <c r="SWZ28" s="0"/>
      <c r="SXA28" s="0"/>
      <c r="SXB28" s="0"/>
      <c r="SXC28" s="0"/>
      <c r="SXD28" s="0"/>
      <c r="SXE28" s="0"/>
      <c r="SXF28" s="0"/>
      <c r="SXG28" s="0"/>
      <c r="SXH28" s="0"/>
      <c r="SXI28" s="0"/>
      <c r="SXJ28" s="0"/>
      <c r="SXK28" s="0"/>
      <c r="SXL28" s="0"/>
      <c r="SXM28" s="0"/>
      <c r="SXN28" s="0"/>
      <c r="SXO28" s="0"/>
      <c r="SXP28" s="0"/>
      <c r="SXQ28" s="0"/>
      <c r="SXR28" s="0"/>
      <c r="SXS28" s="0"/>
      <c r="SXT28" s="0"/>
      <c r="SXU28" s="0"/>
      <c r="SXV28" s="0"/>
      <c r="SXW28" s="0"/>
      <c r="SXX28" s="0"/>
      <c r="SXY28" s="0"/>
      <c r="SXZ28" s="0"/>
      <c r="SYA28" s="0"/>
      <c r="SYB28" s="0"/>
      <c r="SYC28" s="0"/>
      <c r="SYD28" s="0"/>
      <c r="SYE28" s="0"/>
      <c r="SYF28" s="0"/>
      <c r="SYG28" s="0"/>
      <c r="SYH28" s="0"/>
      <c r="SYI28" s="0"/>
      <c r="SYJ28" s="0"/>
      <c r="SYK28" s="0"/>
      <c r="SYL28" s="0"/>
      <c r="SYM28" s="0"/>
      <c r="SYN28" s="0"/>
      <c r="SYO28" s="0"/>
      <c r="SYP28" s="0"/>
      <c r="SYQ28" s="0"/>
      <c r="SYR28" s="0"/>
      <c r="SYS28" s="0"/>
      <c r="SYT28" s="0"/>
      <c r="SYU28" s="0"/>
      <c r="SYV28" s="0"/>
      <c r="SYW28" s="0"/>
      <c r="SYX28" s="0"/>
      <c r="SYY28" s="0"/>
      <c r="SYZ28" s="0"/>
      <c r="SZA28" s="0"/>
      <c r="SZB28" s="0"/>
      <c r="SZC28" s="0"/>
      <c r="SZD28" s="0"/>
      <c r="SZE28" s="0"/>
      <c r="SZF28" s="0"/>
      <c r="SZG28" s="0"/>
      <c r="SZH28" s="0"/>
      <c r="SZI28" s="0"/>
      <c r="SZJ28" s="0"/>
      <c r="SZK28" s="0"/>
      <c r="SZL28" s="0"/>
      <c r="SZM28" s="0"/>
      <c r="SZN28" s="0"/>
      <c r="SZO28" s="0"/>
      <c r="SZP28" s="0"/>
      <c r="SZQ28" s="0"/>
      <c r="SZR28" s="0"/>
      <c r="SZS28" s="0"/>
      <c r="SZT28" s="0"/>
      <c r="SZU28" s="0"/>
      <c r="SZV28" s="0"/>
      <c r="SZW28" s="0"/>
      <c r="SZX28" s="0"/>
      <c r="SZY28" s="0"/>
      <c r="SZZ28" s="0"/>
      <c r="TAA28" s="0"/>
      <c r="TAB28" s="0"/>
      <c r="TAC28" s="0"/>
      <c r="TAD28" s="0"/>
      <c r="TAE28" s="0"/>
      <c r="TAF28" s="0"/>
      <c r="TAG28" s="0"/>
      <c r="TAH28" s="0"/>
      <c r="TAI28" s="0"/>
      <c r="TAJ28" s="0"/>
      <c r="TAK28" s="0"/>
      <c r="TAL28" s="0"/>
      <c r="TAM28" s="0"/>
      <c r="TAN28" s="0"/>
      <c r="TAO28" s="0"/>
      <c r="TAP28" s="0"/>
      <c r="TAQ28" s="0"/>
      <c r="TAR28" s="0"/>
      <c r="TAS28" s="0"/>
      <c r="TAT28" s="0"/>
      <c r="TAU28" s="0"/>
      <c r="TAV28" s="0"/>
      <c r="TAW28" s="0"/>
      <c r="TAX28" s="0"/>
      <c r="TAY28" s="0"/>
      <c r="TAZ28" s="0"/>
      <c r="TBA28" s="0"/>
      <c r="TBB28" s="0"/>
      <c r="TBC28" s="0"/>
      <c r="TBD28" s="0"/>
      <c r="TBE28" s="0"/>
      <c r="TBF28" s="0"/>
      <c r="TBG28" s="0"/>
      <c r="TBH28" s="0"/>
      <c r="TBI28" s="0"/>
      <c r="TBJ28" s="0"/>
      <c r="TBK28" s="0"/>
      <c r="TBL28" s="0"/>
      <c r="TBM28" s="0"/>
      <c r="TBN28" s="0"/>
      <c r="TBO28" s="0"/>
      <c r="TBP28" s="0"/>
      <c r="TBQ28" s="0"/>
      <c r="TBR28" s="0"/>
      <c r="TBS28" s="0"/>
      <c r="TBT28" s="0"/>
      <c r="TBU28" s="0"/>
      <c r="TBV28" s="0"/>
      <c r="TBW28" s="0"/>
      <c r="TBX28" s="0"/>
      <c r="TBY28" s="0"/>
      <c r="TBZ28" s="0"/>
      <c r="TCA28" s="0"/>
      <c r="TCB28" s="0"/>
      <c r="TCC28" s="0"/>
      <c r="TCD28" s="0"/>
      <c r="TCE28" s="0"/>
      <c r="TCF28" s="0"/>
      <c r="TCG28" s="0"/>
      <c r="TCH28" s="0"/>
      <c r="TCI28" s="0"/>
      <c r="TCJ28" s="0"/>
      <c r="TCK28" s="0"/>
      <c r="TCL28" s="0"/>
      <c r="TCM28" s="0"/>
      <c r="TCN28" s="0"/>
      <c r="TCO28" s="0"/>
      <c r="TCP28" s="0"/>
      <c r="TCQ28" s="0"/>
      <c r="TCR28" s="0"/>
      <c r="TCS28" s="0"/>
      <c r="TCT28" s="0"/>
      <c r="TCU28" s="0"/>
      <c r="TCV28" s="0"/>
      <c r="TCW28" s="0"/>
      <c r="TCX28" s="0"/>
      <c r="TCY28" s="0"/>
      <c r="TCZ28" s="0"/>
      <c r="TDA28" s="0"/>
      <c r="TDB28" s="0"/>
      <c r="TDC28" s="0"/>
      <c r="TDD28" s="0"/>
      <c r="TDE28" s="0"/>
      <c r="TDF28" s="0"/>
      <c r="TDG28" s="0"/>
      <c r="TDH28" s="0"/>
      <c r="TDI28" s="0"/>
      <c r="TDJ28" s="0"/>
      <c r="TDK28" s="0"/>
      <c r="TDL28" s="0"/>
      <c r="TDM28" s="0"/>
      <c r="TDN28" s="0"/>
      <c r="TDO28" s="0"/>
      <c r="TDP28" s="0"/>
      <c r="TDQ28" s="0"/>
      <c r="TDR28" s="0"/>
      <c r="TDS28" s="0"/>
      <c r="TDT28" s="0"/>
      <c r="TDU28" s="0"/>
      <c r="TDV28" s="0"/>
      <c r="TDW28" s="0"/>
      <c r="TDX28" s="0"/>
      <c r="TDY28" s="0"/>
      <c r="TDZ28" s="0"/>
      <c r="TEA28" s="0"/>
      <c r="TEB28" s="0"/>
      <c r="TEC28" s="0"/>
      <c r="TED28" s="0"/>
      <c r="TEE28" s="0"/>
      <c r="TEF28" s="0"/>
      <c r="TEG28" s="0"/>
      <c r="TEH28" s="0"/>
      <c r="TEI28" s="0"/>
      <c r="TEJ28" s="0"/>
      <c r="TEK28" s="0"/>
      <c r="TEL28" s="0"/>
      <c r="TEM28" s="0"/>
      <c r="TEN28" s="0"/>
      <c r="TEO28" s="0"/>
      <c r="TEP28" s="0"/>
      <c r="TEQ28" s="0"/>
      <c r="TER28" s="0"/>
      <c r="TES28" s="0"/>
      <c r="TET28" s="0"/>
      <c r="TEU28" s="0"/>
      <c r="TEV28" s="0"/>
      <c r="TEW28" s="0"/>
      <c r="TEX28" s="0"/>
      <c r="TEY28" s="0"/>
      <c r="TEZ28" s="0"/>
      <c r="TFA28" s="0"/>
      <c r="TFB28" s="0"/>
      <c r="TFC28" s="0"/>
      <c r="TFD28" s="0"/>
      <c r="TFE28" s="0"/>
      <c r="TFF28" s="0"/>
      <c r="TFG28" s="0"/>
      <c r="TFH28" s="0"/>
      <c r="TFI28" s="0"/>
      <c r="TFJ28" s="0"/>
      <c r="TFK28" s="0"/>
      <c r="TFL28" s="0"/>
      <c r="TFM28" s="0"/>
      <c r="TFN28" s="0"/>
      <c r="TFO28" s="0"/>
      <c r="TFP28" s="0"/>
      <c r="TFQ28" s="0"/>
      <c r="TFR28" s="0"/>
      <c r="TFS28" s="0"/>
      <c r="TFT28" s="0"/>
      <c r="TFU28" s="0"/>
      <c r="TFV28" s="0"/>
      <c r="TFW28" s="0"/>
      <c r="TFX28" s="0"/>
      <c r="TFY28" s="0"/>
      <c r="TFZ28" s="0"/>
      <c r="TGA28" s="0"/>
      <c r="TGB28" s="0"/>
      <c r="TGC28" s="0"/>
      <c r="TGD28" s="0"/>
      <c r="TGE28" s="0"/>
      <c r="TGF28" s="0"/>
      <c r="TGG28" s="0"/>
      <c r="TGH28" s="0"/>
      <c r="TGI28" s="0"/>
      <c r="TGJ28" s="0"/>
      <c r="TGK28" s="0"/>
      <c r="TGL28" s="0"/>
      <c r="TGM28" s="0"/>
      <c r="TGN28" s="0"/>
      <c r="TGO28" s="0"/>
      <c r="TGP28" s="0"/>
      <c r="TGQ28" s="0"/>
      <c r="TGR28" s="0"/>
      <c r="TGS28" s="0"/>
      <c r="TGT28" s="0"/>
      <c r="TGU28" s="0"/>
      <c r="TGV28" s="0"/>
      <c r="TGW28" s="0"/>
      <c r="TGX28" s="0"/>
      <c r="TGY28" s="0"/>
      <c r="TGZ28" s="0"/>
      <c r="THA28" s="0"/>
      <c r="THB28" s="0"/>
      <c r="THC28" s="0"/>
      <c r="THD28" s="0"/>
      <c r="THE28" s="0"/>
      <c r="THF28" s="0"/>
      <c r="THG28" s="0"/>
      <c r="THH28" s="0"/>
      <c r="THI28" s="0"/>
      <c r="THJ28" s="0"/>
      <c r="THK28" s="0"/>
      <c r="THL28" s="0"/>
      <c r="THM28" s="0"/>
      <c r="THN28" s="0"/>
      <c r="THO28" s="0"/>
      <c r="THP28" s="0"/>
      <c r="THQ28" s="0"/>
      <c r="THR28" s="0"/>
      <c r="THS28" s="0"/>
      <c r="THT28" s="0"/>
      <c r="THU28" s="0"/>
      <c r="THV28" s="0"/>
      <c r="THW28" s="0"/>
      <c r="THX28" s="0"/>
      <c r="THY28" s="0"/>
      <c r="THZ28" s="0"/>
      <c r="TIA28" s="0"/>
      <c r="TIB28" s="0"/>
      <c r="TIC28" s="0"/>
      <c r="TID28" s="0"/>
      <c r="TIE28" s="0"/>
      <c r="TIF28" s="0"/>
      <c r="TIG28" s="0"/>
      <c r="TIH28" s="0"/>
      <c r="TII28" s="0"/>
      <c r="TIJ28" s="0"/>
      <c r="TIK28" s="0"/>
      <c r="TIL28" s="0"/>
      <c r="TIM28" s="0"/>
      <c r="TIN28" s="0"/>
      <c r="TIO28" s="0"/>
      <c r="TIP28" s="0"/>
      <c r="TIQ28" s="0"/>
      <c r="TIR28" s="0"/>
      <c r="TIS28" s="0"/>
      <c r="TIT28" s="0"/>
      <c r="TIU28" s="0"/>
      <c r="TIV28" s="0"/>
      <c r="TIW28" s="0"/>
      <c r="TIX28" s="0"/>
      <c r="TIY28" s="0"/>
      <c r="TIZ28" s="0"/>
      <c r="TJA28" s="0"/>
      <c r="TJB28" s="0"/>
      <c r="TJC28" s="0"/>
      <c r="TJD28" s="0"/>
      <c r="TJE28" s="0"/>
      <c r="TJF28" s="0"/>
      <c r="TJG28" s="0"/>
      <c r="TJH28" s="0"/>
      <c r="TJI28" s="0"/>
      <c r="TJJ28" s="0"/>
      <c r="TJK28" s="0"/>
      <c r="TJL28" s="0"/>
      <c r="TJM28" s="0"/>
      <c r="TJN28" s="0"/>
      <c r="TJO28" s="0"/>
      <c r="TJP28" s="0"/>
      <c r="TJQ28" s="0"/>
      <c r="TJR28" s="0"/>
      <c r="TJS28" s="0"/>
      <c r="TJT28" s="0"/>
      <c r="TJU28" s="0"/>
      <c r="TJV28" s="0"/>
      <c r="TJW28" s="0"/>
      <c r="TJX28" s="0"/>
      <c r="TJY28" s="0"/>
      <c r="TJZ28" s="0"/>
      <c r="TKA28" s="0"/>
      <c r="TKB28" s="0"/>
      <c r="TKC28" s="0"/>
      <c r="TKD28" s="0"/>
      <c r="TKE28" s="0"/>
      <c r="TKF28" s="0"/>
      <c r="TKG28" s="0"/>
      <c r="TKH28" s="0"/>
      <c r="TKI28" s="0"/>
      <c r="TKJ28" s="0"/>
      <c r="TKK28" s="0"/>
      <c r="TKL28" s="0"/>
      <c r="TKM28" s="0"/>
      <c r="TKN28" s="0"/>
      <c r="TKO28" s="0"/>
      <c r="TKP28" s="0"/>
      <c r="TKQ28" s="0"/>
      <c r="TKR28" s="0"/>
      <c r="TKS28" s="0"/>
      <c r="TKT28" s="0"/>
      <c r="TKU28" s="0"/>
      <c r="TKV28" s="0"/>
      <c r="TKW28" s="0"/>
      <c r="TKX28" s="0"/>
      <c r="TKY28" s="0"/>
      <c r="TKZ28" s="0"/>
      <c r="TLA28" s="0"/>
      <c r="TLB28" s="0"/>
      <c r="TLC28" s="0"/>
      <c r="TLD28" s="0"/>
      <c r="TLE28" s="0"/>
      <c r="TLF28" s="0"/>
      <c r="TLG28" s="0"/>
      <c r="TLH28" s="0"/>
      <c r="TLI28" s="0"/>
      <c r="TLJ28" s="0"/>
      <c r="TLK28" s="0"/>
      <c r="TLL28" s="0"/>
      <c r="TLM28" s="0"/>
      <c r="TLN28" s="0"/>
      <c r="TLO28" s="0"/>
      <c r="TLP28" s="0"/>
      <c r="TLQ28" s="0"/>
      <c r="TLR28" s="0"/>
      <c r="TLS28" s="0"/>
      <c r="TLT28" s="0"/>
      <c r="TLU28" s="0"/>
      <c r="TLV28" s="0"/>
      <c r="TLW28" s="0"/>
      <c r="TLX28" s="0"/>
      <c r="TLY28" s="0"/>
      <c r="TLZ28" s="0"/>
      <c r="TMA28" s="0"/>
      <c r="TMB28" s="0"/>
      <c r="TMC28" s="0"/>
      <c r="TMD28" s="0"/>
      <c r="TME28" s="0"/>
      <c r="TMF28" s="0"/>
      <c r="TMG28" s="0"/>
      <c r="TMH28" s="0"/>
      <c r="TMI28" s="0"/>
      <c r="TMJ28" s="0"/>
      <c r="TMK28" s="0"/>
      <c r="TML28" s="0"/>
      <c r="TMM28" s="0"/>
      <c r="TMN28" s="0"/>
      <c r="TMO28" s="0"/>
      <c r="TMP28" s="0"/>
      <c r="TMQ28" s="0"/>
      <c r="TMR28" s="0"/>
      <c r="TMS28" s="0"/>
      <c r="TMT28" s="0"/>
      <c r="TMU28" s="0"/>
      <c r="TMV28" s="0"/>
      <c r="TMW28" s="0"/>
      <c r="TMX28" s="0"/>
      <c r="TMY28" s="0"/>
      <c r="TMZ28" s="0"/>
      <c r="TNA28" s="0"/>
      <c r="TNB28" s="0"/>
      <c r="TNC28" s="0"/>
      <c r="TND28" s="0"/>
      <c r="TNE28" s="0"/>
      <c r="TNF28" s="0"/>
      <c r="TNG28" s="0"/>
      <c r="TNH28" s="0"/>
      <c r="TNI28" s="0"/>
      <c r="TNJ28" s="0"/>
      <c r="TNK28" s="0"/>
      <c r="TNL28" s="0"/>
      <c r="TNM28" s="0"/>
      <c r="TNN28" s="0"/>
      <c r="TNO28" s="0"/>
      <c r="TNP28" s="0"/>
      <c r="TNQ28" s="0"/>
      <c r="TNR28" s="0"/>
      <c r="TNS28" s="0"/>
      <c r="TNT28" s="0"/>
      <c r="TNU28" s="0"/>
      <c r="TNV28" s="0"/>
      <c r="TNW28" s="0"/>
      <c r="TNX28" s="0"/>
      <c r="TNY28" s="0"/>
      <c r="TNZ28" s="0"/>
      <c r="TOA28" s="0"/>
      <c r="TOB28" s="0"/>
      <c r="TOC28" s="0"/>
      <c r="TOD28" s="0"/>
      <c r="TOE28" s="0"/>
      <c r="TOF28" s="0"/>
      <c r="TOG28" s="0"/>
      <c r="TOH28" s="0"/>
      <c r="TOI28" s="0"/>
      <c r="TOJ28" s="0"/>
      <c r="TOK28" s="0"/>
      <c r="TOL28" s="0"/>
      <c r="TOM28" s="0"/>
      <c r="TON28" s="0"/>
      <c r="TOO28" s="0"/>
      <c r="TOP28" s="0"/>
      <c r="TOQ28" s="0"/>
      <c r="TOR28" s="0"/>
      <c r="TOS28" s="0"/>
      <c r="TOT28" s="0"/>
      <c r="TOU28" s="0"/>
      <c r="TOV28" s="0"/>
      <c r="TOW28" s="0"/>
      <c r="TOX28" s="0"/>
      <c r="TOY28" s="0"/>
      <c r="TOZ28" s="0"/>
      <c r="TPA28" s="0"/>
      <c r="TPB28" s="0"/>
      <c r="TPC28" s="0"/>
      <c r="TPD28" s="0"/>
      <c r="TPE28" s="0"/>
      <c r="TPF28" s="0"/>
      <c r="TPG28" s="0"/>
      <c r="TPH28" s="0"/>
      <c r="TPI28" s="0"/>
      <c r="TPJ28" s="0"/>
      <c r="TPK28" s="0"/>
      <c r="TPL28" s="0"/>
      <c r="TPM28" s="0"/>
      <c r="TPN28" s="0"/>
      <c r="TPO28" s="0"/>
      <c r="TPP28" s="0"/>
      <c r="TPQ28" s="0"/>
      <c r="TPR28" s="0"/>
      <c r="TPS28" s="0"/>
      <c r="TPT28" s="0"/>
      <c r="TPU28" s="0"/>
      <c r="TPV28" s="0"/>
      <c r="TPW28" s="0"/>
      <c r="TPX28" s="0"/>
      <c r="TPY28" s="0"/>
      <c r="TPZ28" s="0"/>
      <c r="TQA28" s="0"/>
      <c r="TQB28" s="0"/>
      <c r="TQC28" s="0"/>
      <c r="TQD28" s="0"/>
      <c r="TQE28" s="0"/>
      <c r="TQF28" s="0"/>
      <c r="TQG28" s="0"/>
      <c r="TQH28" s="0"/>
      <c r="TQI28" s="0"/>
      <c r="TQJ28" s="0"/>
      <c r="TQK28" s="0"/>
      <c r="TQL28" s="0"/>
      <c r="TQM28" s="0"/>
      <c r="TQN28" s="0"/>
      <c r="TQO28" s="0"/>
      <c r="TQP28" s="0"/>
      <c r="TQQ28" s="0"/>
      <c r="TQR28" s="0"/>
      <c r="TQS28" s="0"/>
      <c r="TQT28" s="0"/>
      <c r="TQU28" s="0"/>
      <c r="TQV28" s="0"/>
      <c r="TQW28" s="0"/>
      <c r="TQX28" s="0"/>
      <c r="TQY28" s="0"/>
      <c r="TQZ28" s="0"/>
      <c r="TRA28" s="0"/>
      <c r="TRB28" s="0"/>
      <c r="TRC28" s="0"/>
      <c r="TRD28" s="0"/>
      <c r="TRE28" s="0"/>
      <c r="TRF28" s="0"/>
      <c r="TRG28" s="0"/>
      <c r="TRH28" s="0"/>
      <c r="TRI28" s="0"/>
      <c r="TRJ28" s="0"/>
      <c r="TRK28" s="0"/>
      <c r="TRL28" s="0"/>
      <c r="TRM28" s="0"/>
      <c r="TRN28" s="0"/>
      <c r="TRO28" s="0"/>
      <c r="TRP28" s="0"/>
      <c r="TRQ28" s="0"/>
      <c r="TRR28" s="0"/>
      <c r="TRS28" s="0"/>
      <c r="TRT28" s="0"/>
      <c r="TRU28" s="0"/>
      <c r="TRV28" s="0"/>
      <c r="TRW28" s="0"/>
      <c r="TRX28" s="0"/>
      <c r="TRY28" s="0"/>
      <c r="TRZ28" s="0"/>
      <c r="TSA28" s="0"/>
      <c r="TSB28" s="0"/>
      <c r="TSC28" s="0"/>
      <c r="TSD28" s="0"/>
      <c r="TSE28" s="0"/>
      <c r="TSF28" s="0"/>
      <c r="TSG28" s="0"/>
      <c r="TSH28" s="0"/>
      <c r="TSI28" s="0"/>
      <c r="TSJ28" s="0"/>
      <c r="TSK28" s="0"/>
      <c r="TSL28" s="0"/>
      <c r="TSM28" s="0"/>
      <c r="TSN28" s="0"/>
      <c r="TSO28" s="0"/>
      <c r="TSP28" s="0"/>
      <c r="TSQ28" s="0"/>
      <c r="TSR28" s="0"/>
      <c r="TSS28" s="0"/>
      <c r="TST28" s="0"/>
      <c r="TSU28" s="0"/>
      <c r="TSV28" s="0"/>
      <c r="TSW28" s="0"/>
      <c r="TSX28" s="0"/>
      <c r="TSY28" s="0"/>
      <c r="TSZ28" s="0"/>
      <c r="TTA28" s="0"/>
      <c r="TTB28" s="0"/>
      <c r="TTC28" s="0"/>
      <c r="TTD28" s="0"/>
      <c r="TTE28" s="0"/>
      <c r="TTF28" s="0"/>
      <c r="TTG28" s="0"/>
      <c r="TTH28" s="0"/>
      <c r="TTI28" s="0"/>
      <c r="TTJ28" s="0"/>
      <c r="TTK28" s="0"/>
      <c r="TTL28" s="0"/>
      <c r="TTM28" s="0"/>
      <c r="TTN28" s="0"/>
      <c r="TTO28" s="0"/>
      <c r="TTP28" s="0"/>
      <c r="TTQ28" s="0"/>
      <c r="TTR28" s="0"/>
      <c r="TTS28" s="0"/>
      <c r="TTT28" s="0"/>
      <c r="TTU28" s="0"/>
      <c r="TTV28" s="0"/>
      <c r="TTW28" s="0"/>
      <c r="TTX28" s="0"/>
      <c r="TTY28" s="0"/>
      <c r="TTZ28" s="0"/>
      <c r="TUA28" s="0"/>
      <c r="TUB28" s="0"/>
      <c r="TUC28" s="0"/>
      <c r="TUD28" s="0"/>
      <c r="TUE28" s="0"/>
      <c r="TUF28" s="0"/>
      <c r="TUG28" s="0"/>
      <c r="TUH28" s="0"/>
      <c r="TUI28" s="0"/>
      <c r="TUJ28" s="0"/>
      <c r="TUK28" s="0"/>
      <c r="TUL28" s="0"/>
      <c r="TUM28" s="0"/>
      <c r="TUN28" s="0"/>
      <c r="TUO28" s="0"/>
      <c r="TUP28" s="0"/>
      <c r="TUQ28" s="0"/>
      <c r="TUR28" s="0"/>
      <c r="TUS28" s="0"/>
      <c r="TUT28" s="0"/>
      <c r="TUU28" s="0"/>
      <c r="TUV28" s="0"/>
      <c r="TUW28" s="0"/>
      <c r="TUX28" s="0"/>
      <c r="TUY28" s="0"/>
      <c r="TUZ28" s="0"/>
      <c r="TVA28" s="0"/>
      <c r="TVB28" s="0"/>
      <c r="TVC28" s="0"/>
      <c r="TVD28" s="0"/>
      <c r="TVE28" s="0"/>
      <c r="TVF28" s="0"/>
      <c r="TVG28" s="0"/>
      <c r="TVH28" s="0"/>
      <c r="TVI28" s="0"/>
      <c r="TVJ28" s="0"/>
      <c r="TVK28" s="0"/>
      <c r="TVL28" s="0"/>
      <c r="TVM28" s="0"/>
      <c r="TVN28" s="0"/>
      <c r="TVO28" s="0"/>
      <c r="TVP28" s="0"/>
      <c r="TVQ28" s="0"/>
      <c r="TVR28" s="0"/>
      <c r="TVS28" s="0"/>
      <c r="TVT28" s="0"/>
      <c r="TVU28" s="0"/>
      <c r="TVV28" s="0"/>
      <c r="TVW28" s="0"/>
      <c r="TVX28" s="0"/>
      <c r="TVY28" s="0"/>
      <c r="TVZ28" s="0"/>
      <c r="TWA28" s="0"/>
      <c r="TWB28" s="0"/>
      <c r="TWC28" s="0"/>
      <c r="TWD28" s="0"/>
      <c r="TWE28" s="0"/>
      <c r="TWF28" s="0"/>
      <c r="TWG28" s="0"/>
      <c r="TWH28" s="0"/>
      <c r="TWI28" s="0"/>
      <c r="TWJ28" s="0"/>
      <c r="TWK28" s="0"/>
      <c r="TWL28" s="0"/>
      <c r="TWM28" s="0"/>
      <c r="TWN28" s="0"/>
      <c r="TWO28" s="0"/>
      <c r="TWP28" s="0"/>
      <c r="TWQ28" s="0"/>
      <c r="TWR28" s="0"/>
      <c r="TWS28" s="0"/>
      <c r="TWT28" s="0"/>
      <c r="TWU28" s="0"/>
      <c r="TWV28" s="0"/>
      <c r="TWW28" s="0"/>
      <c r="TWX28" s="0"/>
      <c r="TWY28" s="0"/>
      <c r="TWZ28" s="0"/>
      <c r="TXA28" s="0"/>
      <c r="TXB28" s="0"/>
      <c r="TXC28" s="0"/>
      <c r="TXD28" s="0"/>
      <c r="TXE28" s="0"/>
      <c r="TXF28" s="0"/>
      <c r="TXG28" s="0"/>
      <c r="TXH28" s="0"/>
      <c r="TXI28" s="0"/>
      <c r="TXJ28" s="0"/>
      <c r="TXK28" s="0"/>
      <c r="TXL28" s="0"/>
      <c r="TXM28" s="0"/>
      <c r="TXN28" s="0"/>
      <c r="TXO28" s="0"/>
      <c r="TXP28" s="0"/>
      <c r="TXQ28" s="0"/>
      <c r="TXR28" s="0"/>
      <c r="TXS28" s="0"/>
      <c r="TXT28" s="0"/>
      <c r="TXU28" s="0"/>
      <c r="TXV28" s="0"/>
      <c r="TXW28" s="0"/>
      <c r="TXX28" s="0"/>
      <c r="TXY28" s="0"/>
      <c r="TXZ28" s="0"/>
      <c r="TYA28" s="0"/>
      <c r="TYB28" s="0"/>
      <c r="TYC28" s="0"/>
      <c r="TYD28" s="0"/>
      <c r="TYE28" s="0"/>
      <c r="TYF28" s="0"/>
      <c r="TYG28" s="0"/>
      <c r="TYH28" s="0"/>
      <c r="TYI28" s="0"/>
      <c r="TYJ28" s="0"/>
      <c r="TYK28" s="0"/>
      <c r="TYL28" s="0"/>
      <c r="TYM28" s="0"/>
      <c r="TYN28" s="0"/>
      <c r="TYO28" s="0"/>
      <c r="TYP28" s="0"/>
      <c r="TYQ28" s="0"/>
      <c r="TYR28" s="0"/>
      <c r="TYS28" s="0"/>
      <c r="TYT28" s="0"/>
      <c r="TYU28" s="0"/>
      <c r="TYV28" s="0"/>
      <c r="TYW28" s="0"/>
      <c r="TYX28" s="0"/>
      <c r="TYY28" s="0"/>
      <c r="TYZ28" s="0"/>
      <c r="TZA28" s="0"/>
      <c r="TZB28" s="0"/>
      <c r="TZC28" s="0"/>
      <c r="TZD28" s="0"/>
      <c r="TZE28" s="0"/>
      <c r="TZF28" s="0"/>
      <c r="TZG28" s="0"/>
      <c r="TZH28" s="0"/>
      <c r="TZI28" s="0"/>
      <c r="TZJ28" s="0"/>
      <c r="TZK28" s="0"/>
      <c r="TZL28" s="0"/>
      <c r="TZM28" s="0"/>
      <c r="TZN28" s="0"/>
      <c r="TZO28" s="0"/>
      <c r="TZP28" s="0"/>
      <c r="TZQ28" s="0"/>
      <c r="TZR28" s="0"/>
      <c r="TZS28" s="0"/>
      <c r="TZT28" s="0"/>
      <c r="TZU28" s="0"/>
      <c r="TZV28" s="0"/>
      <c r="TZW28" s="0"/>
      <c r="TZX28" s="0"/>
      <c r="TZY28" s="0"/>
      <c r="TZZ28" s="0"/>
      <c r="UAA28" s="0"/>
      <c r="UAB28" s="0"/>
      <c r="UAC28" s="0"/>
      <c r="UAD28" s="0"/>
      <c r="UAE28" s="0"/>
      <c r="UAF28" s="0"/>
      <c r="UAG28" s="0"/>
      <c r="UAH28" s="0"/>
      <c r="UAI28" s="0"/>
      <c r="UAJ28" s="0"/>
      <c r="UAK28" s="0"/>
      <c r="UAL28" s="0"/>
      <c r="UAM28" s="0"/>
      <c r="UAN28" s="0"/>
      <c r="UAO28" s="0"/>
      <c r="UAP28" s="0"/>
      <c r="UAQ28" s="0"/>
      <c r="UAR28" s="0"/>
      <c r="UAS28" s="0"/>
      <c r="UAT28" s="0"/>
      <c r="UAU28" s="0"/>
      <c r="UAV28" s="0"/>
      <c r="UAW28" s="0"/>
      <c r="UAX28" s="0"/>
      <c r="UAY28" s="0"/>
      <c r="UAZ28" s="0"/>
      <c r="UBA28" s="0"/>
      <c r="UBB28" s="0"/>
      <c r="UBC28" s="0"/>
      <c r="UBD28" s="0"/>
      <c r="UBE28" s="0"/>
      <c r="UBF28" s="0"/>
      <c r="UBG28" s="0"/>
      <c r="UBH28" s="0"/>
      <c r="UBI28" s="0"/>
      <c r="UBJ28" s="0"/>
      <c r="UBK28" s="0"/>
      <c r="UBL28" s="0"/>
      <c r="UBM28" s="0"/>
      <c r="UBN28" s="0"/>
      <c r="UBO28" s="0"/>
      <c r="UBP28" s="0"/>
      <c r="UBQ28" s="0"/>
      <c r="UBR28" s="0"/>
      <c r="UBS28" s="0"/>
      <c r="UBT28" s="0"/>
      <c r="UBU28" s="0"/>
      <c r="UBV28" s="0"/>
      <c r="UBW28" s="0"/>
      <c r="UBX28" s="0"/>
      <c r="UBY28" s="0"/>
      <c r="UBZ28" s="0"/>
      <c r="UCA28" s="0"/>
      <c r="UCB28" s="0"/>
      <c r="UCC28" s="0"/>
      <c r="UCD28" s="0"/>
      <c r="UCE28" s="0"/>
      <c r="UCF28" s="0"/>
      <c r="UCG28" s="0"/>
      <c r="UCH28" s="0"/>
      <c r="UCI28" s="0"/>
      <c r="UCJ28" s="0"/>
      <c r="UCK28" s="0"/>
      <c r="UCL28" s="0"/>
      <c r="UCM28" s="0"/>
      <c r="UCN28" s="0"/>
      <c r="UCO28" s="0"/>
      <c r="UCP28" s="0"/>
      <c r="UCQ28" s="0"/>
      <c r="UCR28" s="0"/>
      <c r="UCS28" s="0"/>
      <c r="UCT28" s="0"/>
      <c r="UCU28" s="0"/>
      <c r="UCV28" s="0"/>
      <c r="UCW28" s="0"/>
      <c r="UCX28" s="0"/>
      <c r="UCY28" s="0"/>
      <c r="UCZ28" s="0"/>
      <c r="UDA28" s="0"/>
      <c r="UDB28" s="0"/>
      <c r="UDC28" s="0"/>
      <c r="UDD28" s="0"/>
      <c r="UDE28" s="0"/>
      <c r="UDF28" s="0"/>
      <c r="UDG28" s="0"/>
      <c r="UDH28" s="0"/>
      <c r="UDI28" s="0"/>
      <c r="UDJ28" s="0"/>
      <c r="UDK28" s="0"/>
      <c r="UDL28" s="0"/>
      <c r="UDM28" s="0"/>
      <c r="UDN28" s="0"/>
      <c r="UDO28" s="0"/>
      <c r="UDP28" s="0"/>
      <c r="UDQ28" s="0"/>
      <c r="UDR28" s="0"/>
      <c r="UDS28" s="0"/>
      <c r="UDT28" s="0"/>
      <c r="UDU28" s="0"/>
      <c r="UDV28" s="0"/>
      <c r="UDW28" s="0"/>
      <c r="UDX28" s="0"/>
      <c r="UDY28" s="0"/>
      <c r="UDZ28" s="0"/>
      <c r="UEA28" s="0"/>
      <c r="UEB28" s="0"/>
      <c r="UEC28" s="0"/>
      <c r="UED28" s="0"/>
      <c r="UEE28" s="0"/>
      <c r="UEF28" s="0"/>
      <c r="UEG28" s="0"/>
      <c r="UEH28" s="0"/>
      <c r="UEI28" s="0"/>
      <c r="UEJ28" s="0"/>
      <c r="UEK28" s="0"/>
      <c r="UEL28" s="0"/>
      <c r="UEM28" s="0"/>
      <c r="UEN28" s="0"/>
      <c r="UEO28" s="0"/>
      <c r="UEP28" s="0"/>
      <c r="UEQ28" s="0"/>
      <c r="UER28" s="0"/>
      <c r="UES28" s="0"/>
      <c r="UET28" s="0"/>
      <c r="UEU28" s="0"/>
      <c r="UEV28" s="0"/>
      <c r="UEW28" s="0"/>
      <c r="UEX28" s="0"/>
      <c r="UEY28" s="0"/>
      <c r="UEZ28" s="0"/>
      <c r="UFA28" s="0"/>
      <c r="UFB28" s="0"/>
      <c r="UFC28" s="0"/>
      <c r="UFD28" s="0"/>
      <c r="UFE28" s="0"/>
      <c r="UFF28" s="0"/>
      <c r="UFG28" s="0"/>
      <c r="UFH28" s="0"/>
      <c r="UFI28" s="0"/>
      <c r="UFJ28" s="0"/>
      <c r="UFK28" s="0"/>
      <c r="UFL28" s="0"/>
      <c r="UFM28" s="0"/>
      <c r="UFN28" s="0"/>
      <c r="UFO28" s="0"/>
      <c r="UFP28" s="0"/>
      <c r="UFQ28" s="0"/>
      <c r="UFR28" s="0"/>
      <c r="UFS28" s="0"/>
      <c r="UFT28" s="0"/>
      <c r="UFU28" s="0"/>
      <c r="UFV28" s="0"/>
      <c r="UFW28" s="0"/>
      <c r="UFX28" s="0"/>
      <c r="UFY28" s="0"/>
      <c r="UFZ28" s="0"/>
      <c r="UGA28" s="0"/>
      <c r="UGB28" s="0"/>
      <c r="UGC28" s="0"/>
      <c r="UGD28" s="0"/>
      <c r="UGE28" s="0"/>
      <c r="UGF28" s="0"/>
      <c r="UGG28" s="0"/>
      <c r="UGH28" s="0"/>
      <c r="UGI28" s="0"/>
      <c r="UGJ28" s="0"/>
      <c r="UGK28" s="0"/>
      <c r="UGL28" s="0"/>
      <c r="UGM28" s="0"/>
      <c r="UGN28" s="0"/>
      <c r="UGO28" s="0"/>
      <c r="UGP28" s="0"/>
      <c r="UGQ28" s="0"/>
      <c r="UGR28" s="0"/>
      <c r="UGS28" s="0"/>
      <c r="UGT28" s="0"/>
      <c r="UGU28" s="0"/>
      <c r="UGV28" s="0"/>
      <c r="UGW28" s="0"/>
      <c r="UGX28" s="0"/>
      <c r="UGY28" s="0"/>
      <c r="UGZ28" s="0"/>
      <c r="UHA28" s="0"/>
      <c r="UHB28" s="0"/>
      <c r="UHC28" s="0"/>
      <c r="UHD28" s="0"/>
      <c r="UHE28" s="0"/>
      <c r="UHF28" s="0"/>
      <c r="UHG28" s="0"/>
      <c r="UHH28" s="0"/>
      <c r="UHI28" s="0"/>
      <c r="UHJ28" s="0"/>
      <c r="UHK28" s="0"/>
      <c r="UHL28" s="0"/>
      <c r="UHM28" s="0"/>
      <c r="UHN28" s="0"/>
      <c r="UHO28" s="0"/>
      <c r="UHP28" s="0"/>
      <c r="UHQ28" s="0"/>
      <c r="UHR28" s="0"/>
      <c r="UHS28" s="0"/>
      <c r="UHT28" s="0"/>
      <c r="UHU28" s="0"/>
      <c r="UHV28" s="0"/>
      <c r="UHW28" s="0"/>
      <c r="UHX28" s="0"/>
      <c r="UHY28" s="0"/>
      <c r="UHZ28" s="0"/>
      <c r="UIA28" s="0"/>
      <c r="UIB28" s="0"/>
      <c r="UIC28" s="0"/>
      <c r="UID28" s="0"/>
      <c r="UIE28" s="0"/>
      <c r="UIF28" s="0"/>
      <c r="UIG28" s="0"/>
      <c r="UIH28" s="0"/>
      <c r="UII28" s="0"/>
      <c r="UIJ28" s="0"/>
      <c r="UIK28" s="0"/>
      <c r="UIL28" s="0"/>
      <c r="UIM28" s="0"/>
      <c r="UIN28" s="0"/>
      <c r="UIO28" s="0"/>
      <c r="UIP28" s="0"/>
      <c r="UIQ28" s="0"/>
      <c r="UIR28" s="0"/>
      <c r="UIS28" s="0"/>
      <c r="UIT28" s="0"/>
      <c r="UIU28" s="0"/>
      <c r="UIV28" s="0"/>
      <c r="UIW28" s="0"/>
      <c r="UIX28" s="0"/>
      <c r="UIY28" s="0"/>
      <c r="UIZ28" s="0"/>
      <c r="UJA28" s="0"/>
      <c r="UJB28" s="0"/>
      <c r="UJC28" s="0"/>
      <c r="UJD28" s="0"/>
      <c r="UJE28" s="0"/>
      <c r="UJF28" s="0"/>
      <c r="UJG28" s="0"/>
      <c r="UJH28" s="0"/>
      <c r="UJI28" s="0"/>
      <c r="UJJ28" s="0"/>
      <c r="UJK28" s="0"/>
      <c r="UJL28" s="0"/>
      <c r="UJM28" s="0"/>
      <c r="UJN28" s="0"/>
      <c r="UJO28" s="0"/>
      <c r="UJP28" s="0"/>
      <c r="UJQ28" s="0"/>
      <c r="UJR28" s="0"/>
      <c r="UJS28" s="0"/>
      <c r="UJT28" s="0"/>
      <c r="UJU28" s="0"/>
      <c r="UJV28" s="0"/>
      <c r="UJW28" s="0"/>
      <c r="UJX28" s="0"/>
      <c r="UJY28" s="0"/>
      <c r="UJZ28" s="0"/>
      <c r="UKA28" s="0"/>
      <c r="UKB28" s="0"/>
      <c r="UKC28" s="0"/>
      <c r="UKD28" s="0"/>
      <c r="UKE28" s="0"/>
      <c r="UKF28" s="0"/>
      <c r="UKG28" s="0"/>
      <c r="UKH28" s="0"/>
      <c r="UKI28" s="0"/>
      <c r="UKJ28" s="0"/>
      <c r="UKK28" s="0"/>
      <c r="UKL28" s="0"/>
      <c r="UKM28" s="0"/>
      <c r="UKN28" s="0"/>
      <c r="UKO28" s="0"/>
      <c r="UKP28" s="0"/>
      <c r="UKQ28" s="0"/>
      <c r="UKR28" s="0"/>
      <c r="UKS28" s="0"/>
      <c r="UKT28" s="0"/>
      <c r="UKU28" s="0"/>
      <c r="UKV28" s="0"/>
      <c r="UKW28" s="0"/>
      <c r="UKX28" s="0"/>
      <c r="UKY28" s="0"/>
      <c r="UKZ28" s="0"/>
      <c r="ULA28" s="0"/>
      <c r="ULB28" s="0"/>
      <c r="ULC28" s="0"/>
      <c r="ULD28" s="0"/>
      <c r="ULE28" s="0"/>
      <c r="ULF28" s="0"/>
      <c r="ULG28" s="0"/>
      <c r="ULH28" s="0"/>
      <c r="ULI28" s="0"/>
      <c r="ULJ28" s="0"/>
      <c r="ULK28" s="0"/>
      <c r="ULL28" s="0"/>
      <c r="ULM28" s="0"/>
      <c r="ULN28" s="0"/>
      <c r="ULO28" s="0"/>
      <c r="ULP28" s="0"/>
      <c r="ULQ28" s="0"/>
      <c r="ULR28" s="0"/>
      <c r="ULS28" s="0"/>
      <c r="ULT28" s="0"/>
      <c r="ULU28" s="0"/>
      <c r="ULV28" s="0"/>
      <c r="ULW28" s="0"/>
      <c r="ULX28" s="0"/>
      <c r="ULY28" s="0"/>
      <c r="ULZ28" s="0"/>
      <c r="UMA28" s="0"/>
      <c r="UMB28" s="0"/>
      <c r="UMC28" s="0"/>
      <c r="UMD28" s="0"/>
      <c r="UME28" s="0"/>
      <c r="UMF28" s="0"/>
      <c r="UMG28" s="0"/>
      <c r="UMH28" s="0"/>
      <c r="UMI28" s="0"/>
      <c r="UMJ28" s="0"/>
      <c r="UMK28" s="0"/>
      <c r="UML28" s="0"/>
      <c r="UMM28" s="0"/>
      <c r="UMN28" s="0"/>
      <c r="UMO28" s="0"/>
      <c r="UMP28" s="0"/>
      <c r="UMQ28" s="0"/>
      <c r="UMR28" s="0"/>
      <c r="UMS28" s="0"/>
      <c r="UMT28" s="0"/>
      <c r="UMU28" s="0"/>
      <c r="UMV28" s="0"/>
      <c r="UMW28" s="0"/>
      <c r="UMX28" s="0"/>
      <c r="UMY28" s="0"/>
      <c r="UMZ28" s="0"/>
      <c r="UNA28" s="0"/>
      <c r="UNB28" s="0"/>
      <c r="UNC28" s="0"/>
      <c r="UND28" s="0"/>
      <c r="UNE28" s="0"/>
      <c r="UNF28" s="0"/>
      <c r="UNG28" s="0"/>
      <c r="UNH28" s="0"/>
      <c r="UNI28" s="0"/>
      <c r="UNJ28" s="0"/>
      <c r="UNK28" s="0"/>
      <c r="UNL28" s="0"/>
      <c r="UNM28" s="0"/>
      <c r="UNN28" s="0"/>
      <c r="UNO28" s="0"/>
      <c r="UNP28" s="0"/>
      <c r="UNQ28" s="0"/>
      <c r="UNR28" s="0"/>
      <c r="UNS28" s="0"/>
      <c r="UNT28" s="0"/>
      <c r="UNU28" s="0"/>
      <c r="UNV28" s="0"/>
      <c r="UNW28" s="0"/>
      <c r="UNX28" s="0"/>
      <c r="UNY28" s="0"/>
      <c r="UNZ28" s="0"/>
      <c r="UOA28" s="0"/>
      <c r="UOB28" s="0"/>
      <c r="UOC28" s="0"/>
      <c r="UOD28" s="0"/>
      <c r="UOE28" s="0"/>
      <c r="UOF28" s="0"/>
      <c r="UOG28" s="0"/>
      <c r="UOH28" s="0"/>
      <c r="UOI28" s="0"/>
      <c r="UOJ28" s="0"/>
      <c r="UOK28" s="0"/>
      <c r="UOL28" s="0"/>
      <c r="UOM28" s="0"/>
      <c r="UON28" s="0"/>
      <c r="UOO28" s="0"/>
      <c r="UOP28" s="0"/>
      <c r="UOQ28" s="0"/>
      <c r="UOR28" s="0"/>
      <c r="UOS28" s="0"/>
      <c r="UOT28" s="0"/>
      <c r="UOU28" s="0"/>
      <c r="UOV28" s="0"/>
      <c r="UOW28" s="0"/>
      <c r="UOX28" s="0"/>
      <c r="UOY28" s="0"/>
      <c r="UOZ28" s="0"/>
      <c r="UPA28" s="0"/>
      <c r="UPB28" s="0"/>
      <c r="UPC28" s="0"/>
      <c r="UPD28" s="0"/>
      <c r="UPE28" s="0"/>
      <c r="UPF28" s="0"/>
      <c r="UPG28" s="0"/>
      <c r="UPH28" s="0"/>
      <c r="UPI28" s="0"/>
      <c r="UPJ28" s="0"/>
      <c r="UPK28" s="0"/>
      <c r="UPL28" s="0"/>
      <c r="UPM28" s="0"/>
      <c r="UPN28" s="0"/>
      <c r="UPO28" s="0"/>
      <c r="UPP28" s="0"/>
      <c r="UPQ28" s="0"/>
      <c r="UPR28" s="0"/>
      <c r="UPS28" s="0"/>
      <c r="UPT28" s="0"/>
      <c r="UPU28" s="0"/>
      <c r="UPV28" s="0"/>
      <c r="UPW28" s="0"/>
      <c r="UPX28" s="0"/>
      <c r="UPY28" s="0"/>
      <c r="UPZ28" s="0"/>
      <c r="UQA28" s="0"/>
      <c r="UQB28" s="0"/>
      <c r="UQC28" s="0"/>
      <c r="UQD28" s="0"/>
      <c r="UQE28" s="0"/>
      <c r="UQF28" s="0"/>
      <c r="UQG28" s="0"/>
      <c r="UQH28" s="0"/>
      <c r="UQI28" s="0"/>
      <c r="UQJ28" s="0"/>
      <c r="UQK28" s="0"/>
      <c r="UQL28" s="0"/>
      <c r="UQM28" s="0"/>
      <c r="UQN28" s="0"/>
      <c r="UQO28" s="0"/>
      <c r="UQP28" s="0"/>
      <c r="UQQ28" s="0"/>
      <c r="UQR28" s="0"/>
      <c r="UQS28" s="0"/>
      <c r="UQT28" s="0"/>
      <c r="UQU28" s="0"/>
      <c r="UQV28" s="0"/>
      <c r="UQW28" s="0"/>
      <c r="UQX28" s="0"/>
      <c r="UQY28" s="0"/>
      <c r="UQZ28" s="0"/>
      <c r="URA28" s="0"/>
      <c r="URB28" s="0"/>
      <c r="URC28" s="0"/>
      <c r="URD28" s="0"/>
      <c r="URE28" s="0"/>
      <c r="URF28" s="0"/>
      <c r="URG28" s="0"/>
      <c r="URH28" s="0"/>
      <c r="URI28" s="0"/>
      <c r="URJ28" s="0"/>
      <c r="URK28" s="0"/>
      <c r="URL28" s="0"/>
      <c r="URM28" s="0"/>
      <c r="URN28" s="0"/>
      <c r="URO28" s="0"/>
      <c r="URP28" s="0"/>
      <c r="URQ28" s="0"/>
      <c r="URR28" s="0"/>
      <c r="URS28" s="0"/>
      <c r="URT28" s="0"/>
      <c r="URU28" s="0"/>
      <c r="URV28" s="0"/>
      <c r="URW28" s="0"/>
      <c r="URX28" s="0"/>
      <c r="URY28" s="0"/>
      <c r="URZ28" s="0"/>
      <c r="USA28" s="0"/>
      <c r="USB28" s="0"/>
      <c r="USC28" s="0"/>
      <c r="USD28" s="0"/>
      <c r="USE28" s="0"/>
      <c r="USF28" s="0"/>
      <c r="USG28" s="0"/>
      <c r="USH28" s="0"/>
      <c r="USI28" s="0"/>
      <c r="USJ28" s="0"/>
      <c r="USK28" s="0"/>
      <c r="USL28" s="0"/>
      <c r="USM28" s="0"/>
      <c r="USN28" s="0"/>
      <c r="USO28" s="0"/>
      <c r="USP28" s="0"/>
      <c r="USQ28" s="0"/>
      <c r="USR28" s="0"/>
      <c r="USS28" s="0"/>
      <c r="UST28" s="0"/>
      <c r="USU28" s="0"/>
      <c r="USV28" s="0"/>
      <c r="USW28" s="0"/>
      <c r="USX28" s="0"/>
      <c r="USY28" s="0"/>
      <c r="USZ28" s="0"/>
      <c r="UTA28" s="0"/>
      <c r="UTB28" s="0"/>
      <c r="UTC28" s="0"/>
      <c r="UTD28" s="0"/>
      <c r="UTE28" s="0"/>
      <c r="UTF28" s="0"/>
      <c r="UTG28" s="0"/>
      <c r="UTH28" s="0"/>
      <c r="UTI28" s="0"/>
      <c r="UTJ28" s="0"/>
      <c r="UTK28" s="0"/>
      <c r="UTL28" s="0"/>
      <c r="UTM28" s="0"/>
      <c r="UTN28" s="0"/>
      <c r="UTO28" s="0"/>
      <c r="UTP28" s="0"/>
      <c r="UTQ28" s="0"/>
      <c r="UTR28" s="0"/>
      <c r="UTS28" s="0"/>
      <c r="UTT28" s="0"/>
      <c r="UTU28" s="0"/>
      <c r="UTV28" s="0"/>
      <c r="UTW28" s="0"/>
      <c r="UTX28" s="0"/>
      <c r="UTY28" s="0"/>
      <c r="UTZ28" s="0"/>
      <c r="UUA28" s="0"/>
      <c r="UUB28" s="0"/>
      <c r="UUC28" s="0"/>
      <c r="UUD28" s="0"/>
      <c r="UUE28" s="0"/>
      <c r="UUF28" s="0"/>
      <c r="UUG28" s="0"/>
      <c r="UUH28" s="0"/>
      <c r="UUI28" s="0"/>
      <c r="UUJ28" s="0"/>
      <c r="UUK28" s="0"/>
      <c r="UUL28" s="0"/>
      <c r="UUM28" s="0"/>
      <c r="UUN28" s="0"/>
      <c r="UUO28" s="0"/>
      <c r="UUP28" s="0"/>
      <c r="UUQ28" s="0"/>
      <c r="UUR28" s="0"/>
      <c r="UUS28" s="0"/>
      <c r="UUT28" s="0"/>
      <c r="UUU28" s="0"/>
      <c r="UUV28" s="0"/>
      <c r="UUW28" s="0"/>
      <c r="UUX28" s="0"/>
      <c r="UUY28" s="0"/>
      <c r="UUZ28" s="0"/>
      <c r="UVA28" s="0"/>
      <c r="UVB28" s="0"/>
      <c r="UVC28" s="0"/>
      <c r="UVD28" s="0"/>
      <c r="UVE28" s="0"/>
      <c r="UVF28" s="0"/>
      <c r="UVG28" s="0"/>
      <c r="UVH28" s="0"/>
      <c r="UVI28" s="0"/>
      <c r="UVJ28" s="0"/>
      <c r="UVK28" s="0"/>
      <c r="UVL28" s="0"/>
      <c r="UVM28" s="0"/>
      <c r="UVN28" s="0"/>
      <c r="UVO28" s="0"/>
      <c r="UVP28" s="0"/>
      <c r="UVQ28" s="0"/>
      <c r="UVR28" s="0"/>
      <c r="UVS28" s="0"/>
      <c r="UVT28" s="0"/>
      <c r="UVU28" s="0"/>
      <c r="UVV28" s="0"/>
      <c r="UVW28" s="0"/>
      <c r="UVX28" s="0"/>
      <c r="UVY28" s="0"/>
      <c r="UVZ28" s="0"/>
      <c r="UWA28" s="0"/>
      <c r="UWB28" s="0"/>
      <c r="UWC28" s="0"/>
      <c r="UWD28" s="0"/>
      <c r="UWE28" s="0"/>
      <c r="UWF28" s="0"/>
      <c r="UWG28" s="0"/>
      <c r="UWH28" s="0"/>
      <c r="UWI28" s="0"/>
      <c r="UWJ28" s="0"/>
      <c r="UWK28" s="0"/>
      <c r="UWL28" s="0"/>
      <c r="UWM28" s="0"/>
      <c r="UWN28" s="0"/>
      <c r="UWO28" s="0"/>
      <c r="UWP28" s="0"/>
      <c r="UWQ28" s="0"/>
      <c r="UWR28" s="0"/>
      <c r="UWS28" s="0"/>
      <c r="UWT28" s="0"/>
      <c r="UWU28" s="0"/>
      <c r="UWV28" s="0"/>
      <c r="UWW28" s="0"/>
      <c r="UWX28" s="0"/>
      <c r="UWY28" s="0"/>
      <c r="UWZ28" s="0"/>
      <c r="UXA28" s="0"/>
      <c r="UXB28" s="0"/>
      <c r="UXC28" s="0"/>
      <c r="UXD28" s="0"/>
      <c r="UXE28" s="0"/>
      <c r="UXF28" s="0"/>
      <c r="UXG28" s="0"/>
      <c r="UXH28" s="0"/>
      <c r="UXI28" s="0"/>
      <c r="UXJ28" s="0"/>
      <c r="UXK28" s="0"/>
      <c r="UXL28" s="0"/>
      <c r="UXM28" s="0"/>
      <c r="UXN28" s="0"/>
      <c r="UXO28" s="0"/>
      <c r="UXP28" s="0"/>
      <c r="UXQ28" s="0"/>
      <c r="UXR28" s="0"/>
      <c r="UXS28" s="0"/>
      <c r="UXT28" s="0"/>
      <c r="UXU28" s="0"/>
      <c r="UXV28" s="0"/>
      <c r="UXW28" s="0"/>
      <c r="UXX28" s="0"/>
      <c r="UXY28" s="0"/>
      <c r="UXZ28" s="0"/>
      <c r="UYA28" s="0"/>
      <c r="UYB28" s="0"/>
      <c r="UYC28" s="0"/>
      <c r="UYD28" s="0"/>
      <c r="UYE28" s="0"/>
      <c r="UYF28" s="0"/>
      <c r="UYG28" s="0"/>
      <c r="UYH28" s="0"/>
      <c r="UYI28" s="0"/>
      <c r="UYJ28" s="0"/>
      <c r="UYK28" s="0"/>
      <c r="UYL28" s="0"/>
      <c r="UYM28" s="0"/>
      <c r="UYN28" s="0"/>
      <c r="UYO28" s="0"/>
      <c r="UYP28" s="0"/>
      <c r="UYQ28" s="0"/>
      <c r="UYR28" s="0"/>
      <c r="UYS28" s="0"/>
      <c r="UYT28" s="0"/>
      <c r="UYU28" s="0"/>
      <c r="UYV28" s="0"/>
      <c r="UYW28" s="0"/>
      <c r="UYX28" s="0"/>
      <c r="UYY28" s="0"/>
      <c r="UYZ28" s="0"/>
      <c r="UZA28" s="0"/>
      <c r="UZB28" s="0"/>
      <c r="UZC28" s="0"/>
      <c r="UZD28" s="0"/>
      <c r="UZE28" s="0"/>
      <c r="UZF28" s="0"/>
      <c r="UZG28" s="0"/>
      <c r="UZH28" s="0"/>
      <c r="UZI28" s="0"/>
      <c r="UZJ28" s="0"/>
      <c r="UZK28" s="0"/>
      <c r="UZL28" s="0"/>
      <c r="UZM28" s="0"/>
      <c r="UZN28" s="0"/>
      <c r="UZO28" s="0"/>
      <c r="UZP28" s="0"/>
      <c r="UZQ28" s="0"/>
      <c r="UZR28" s="0"/>
      <c r="UZS28" s="0"/>
      <c r="UZT28" s="0"/>
      <c r="UZU28" s="0"/>
      <c r="UZV28" s="0"/>
      <c r="UZW28" s="0"/>
      <c r="UZX28" s="0"/>
      <c r="UZY28" s="0"/>
      <c r="UZZ28" s="0"/>
      <c r="VAA28" s="0"/>
      <c r="VAB28" s="0"/>
      <c r="VAC28" s="0"/>
      <c r="VAD28" s="0"/>
      <c r="VAE28" s="0"/>
      <c r="VAF28" s="0"/>
      <c r="VAG28" s="0"/>
      <c r="VAH28" s="0"/>
      <c r="VAI28" s="0"/>
      <c r="VAJ28" s="0"/>
      <c r="VAK28" s="0"/>
      <c r="VAL28" s="0"/>
      <c r="VAM28" s="0"/>
      <c r="VAN28" s="0"/>
      <c r="VAO28" s="0"/>
      <c r="VAP28" s="0"/>
      <c r="VAQ28" s="0"/>
      <c r="VAR28" s="0"/>
      <c r="VAS28" s="0"/>
      <c r="VAT28" s="0"/>
      <c r="VAU28" s="0"/>
      <c r="VAV28" s="0"/>
      <c r="VAW28" s="0"/>
      <c r="VAX28" s="0"/>
      <c r="VAY28" s="0"/>
      <c r="VAZ28" s="0"/>
      <c r="VBA28" s="0"/>
      <c r="VBB28" s="0"/>
      <c r="VBC28" s="0"/>
      <c r="VBD28" s="0"/>
      <c r="VBE28" s="0"/>
      <c r="VBF28" s="0"/>
      <c r="VBG28" s="0"/>
      <c r="VBH28" s="0"/>
      <c r="VBI28" s="0"/>
      <c r="VBJ28" s="0"/>
      <c r="VBK28" s="0"/>
      <c r="VBL28" s="0"/>
      <c r="VBM28" s="0"/>
      <c r="VBN28" s="0"/>
      <c r="VBO28" s="0"/>
      <c r="VBP28" s="0"/>
      <c r="VBQ28" s="0"/>
      <c r="VBR28" s="0"/>
      <c r="VBS28" s="0"/>
      <c r="VBT28" s="0"/>
      <c r="VBU28" s="0"/>
      <c r="VBV28" s="0"/>
      <c r="VBW28" s="0"/>
      <c r="VBX28" s="0"/>
      <c r="VBY28" s="0"/>
      <c r="VBZ28" s="0"/>
      <c r="VCA28" s="0"/>
      <c r="VCB28" s="0"/>
      <c r="VCC28" s="0"/>
      <c r="VCD28" s="0"/>
      <c r="VCE28" s="0"/>
      <c r="VCF28" s="0"/>
      <c r="VCG28" s="0"/>
      <c r="VCH28" s="0"/>
      <c r="VCI28" s="0"/>
      <c r="VCJ28" s="0"/>
      <c r="VCK28" s="0"/>
      <c r="VCL28" s="0"/>
      <c r="VCM28" s="0"/>
      <c r="VCN28" s="0"/>
      <c r="VCO28" s="0"/>
      <c r="VCP28" s="0"/>
      <c r="VCQ28" s="0"/>
      <c r="VCR28" s="0"/>
      <c r="VCS28" s="0"/>
      <c r="VCT28" s="0"/>
      <c r="VCU28" s="0"/>
      <c r="VCV28" s="0"/>
      <c r="VCW28" s="0"/>
      <c r="VCX28" s="0"/>
      <c r="VCY28" s="0"/>
      <c r="VCZ28" s="0"/>
      <c r="VDA28" s="0"/>
      <c r="VDB28" s="0"/>
      <c r="VDC28" s="0"/>
      <c r="VDD28" s="0"/>
      <c r="VDE28" s="0"/>
      <c r="VDF28" s="0"/>
      <c r="VDG28" s="0"/>
      <c r="VDH28" s="0"/>
      <c r="VDI28" s="0"/>
      <c r="VDJ28" s="0"/>
      <c r="VDK28" s="0"/>
      <c r="VDL28" s="0"/>
      <c r="VDM28" s="0"/>
      <c r="VDN28" s="0"/>
      <c r="VDO28" s="0"/>
      <c r="VDP28" s="0"/>
      <c r="VDQ28" s="0"/>
      <c r="VDR28" s="0"/>
      <c r="VDS28" s="0"/>
      <c r="VDT28" s="0"/>
      <c r="VDU28" s="0"/>
      <c r="VDV28" s="0"/>
      <c r="VDW28" s="0"/>
      <c r="VDX28" s="0"/>
      <c r="VDY28" s="0"/>
      <c r="VDZ28" s="0"/>
      <c r="VEA28" s="0"/>
      <c r="VEB28" s="0"/>
      <c r="VEC28" s="0"/>
      <c r="VED28" s="0"/>
      <c r="VEE28" s="0"/>
      <c r="VEF28" s="0"/>
      <c r="VEG28" s="0"/>
      <c r="VEH28" s="0"/>
      <c r="VEI28" s="0"/>
      <c r="VEJ28" s="0"/>
      <c r="VEK28" s="0"/>
      <c r="VEL28" s="0"/>
      <c r="VEM28" s="0"/>
      <c r="VEN28" s="0"/>
      <c r="VEO28" s="0"/>
      <c r="VEP28" s="0"/>
      <c r="VEQ28" s="0"/>
      <c r="VER28" s="0"/>
      <c r="VES28" s="0"/>
      <c r="VET28" s="0"/>
      <c r="VEU28" s="0"/>
      <c r="VEV28" s="0"/>
      <c r="VEW28" s="0"/>
      <c r="VEX28" s="0"/>
      <c r="VEY28" s="0"/>
      <c r="VEZ28" s="0"/>
      <c r="VFA28" s="0"/>
      <c r="VFB28" s="0"/>
      <c r="VFC28" s="0"/>
      <c r="VFD28" s="0"/>
      <c r="VFE28" s="0"/>
      <c r="VFF28" s="0"/>
      <c r="VFG28" s="0"/>
      <c r="VFH28" s="0"/>
      <c r="VFI28" s="0"/>
      <c r="VFJ28" s="0"/>
      <c r="VFK28" s="0"/>
      <c r="VFL28" s="0"/>
      <c r="VFM28" s="0"/>
      <c r="VFN28" s="0"/>
      <c r="VFO28" s="0"/>
      <c r="VFP28" s="0"/>
      <c r="VFQ28" s="0"/>
      <c r="VFR28" s="0"/>
      <c r="VFS28" s="0"/>
      <c r="VFT28" s="0"/>
      <c r="VFU28" s="0"/>
      <c r="VFV28" s="0"/>
      <c r="VFW28" s="0"/>
      <c r="VFX28" s="0"/>
      <c r="VFY28" s="0"/>
      <c r="VFZ28" s="0"/>
      <c r="VGA28" s="0"/>
      <c r="VGB28" s="0"/>
      <c r="VGC28" s="0"/>
      <c r="VGD28" s="0"/>
      <c r="VGE28" s="0"/>
      <c r="VGF28" s="0"/>
      <c r="VGG28" s="0"/>
      <c r="VGH28" s="0"/>
      <c r="VGI28" s="0"/>
      <c r="VGJ28" s="0"/>
      <c r="VGK28" s="0"/>
      <c r="VGL28" s="0"/>
      <c r="VGM28" s="0"/>
      <c r="VGN28" s="0"/>
      <c r="VGO28" s="0"/>
      <c r="VGP28" s="0"/>
      <c r="VGQ28" s="0"/>
      <c r="VGR28" s="0"/>
      <c r="VGS28" s="0"/>
      <c r="VGT28" s="0"/>
      <c r="VGU28" s="0"/>
      <c r="VGV28" s="0"/>
      <c r="VGW28" s="0"/>
      <c r="VGX28" s="0"/>
      <c r="VGY28" s="0"/>
      <c r="VGZ28" s="0"/>
      <c r="VHA28" s="0"/>
      <c r="VHB28" s="0"/>
      <c r="VHC28" s="0"/>
      <c r="VHD28" s="0"/>
      <c r="VHE28" s="0"/>
      <c r="VHF28" s="0"/>
      <c r="VHG28" s="0"/>
      <c r="VHH28" s="0"/>
      <c r="VHI28" s="0"/>
      <c r="VHJ28" s="0"/>
      <c r="VHK28" s="0"/>
      <c r="VHL28" s="0"/>
      <c r="VHM28" s="0"/>
      <c r="VHN28" s="0"/>
      <c r="VHO28" s="0"/>
      <c r="VHP28" s="0"/>
      <c r="VHQ28" s="0"/>
      <c r="VHR28" s="0"/>
      <c r="VHS28" s="0"/>
      <c r="VHT28" s="0"/>
      <c r="VHU28" s="0"/>
      <c r="VHV28" s="0"/>
      <c r="VHW28" s="0"/>
      <c r="VHX28" s="0"/>
      <c r="VHY28" s="0"/>
      <c r="VHZ28" s="0"/>
      <c r="VIA28" s="0"/>
      <c r="VIB28" s="0"/>
      <c r="VIC28" s="0"/>
      <c r="VID28" s="0"/>
      <c r="VIE28" s="0"/>
      <c r="VIF28" s="0"/>
      <c r="VIG28" s="0"/>
      <c r="VIH28" s="0"/>
      <c r="VII28" s="0"/>
      <c r="VIJ28" s="0"/>
      <c r="VIK28" s="0"/>
      <c r="VIL28" s="0"/>
      <c r="VIM28" s="0"/>
      <c r="VIN28" s="0"/>
      <c r="VIO28" s="0"/>
      <c r="VIP28" s="0"/>
      <c r="VIQ28" s="0"/>
      <c r="VIR28" s="0"/>
      <c r="VIS28" s="0"/>
      <c r="VIT28" s="0"/>
      <c r="VIU28" s="0"/>
      <c r="VIV28" s="0"/>
      <c r="VIW28" s="0"/>
      <c r="VIX28" s="0"/>
      <c r="VIY28" s="0"/>
      <c r="VIZ28" s="0"/>
      <c r="VJA28" s="0"/>
      <c r="VJB28" s="0"/>
      <c r="VJC28" s="0"/>
      <c r="VJD28" s="0"/>
      <c r="VJE28" s="0"/>
      <c r="VJF28" s="0"/>
      <c r="VJG28" s="0"/>
      <c r="VJH28" s="0"/>
      <c r="VJI28" s="0"/>
      <c r="VJJ28" s="0"/>
      <c r="VJK28" s="0"/>
      <c r="VJL28" s="0"/>
      <c r="VJM28" s="0"/>
      <c r="VJN28" s="0"/>
      <c r="VJO28" s="0"/>
      <c r="VJP28" s="0"/>
      <c r="VJQ28" s="0"/>
      <c r="VJR28" s="0"/>
      <c r="VJS28" s="0"/>
      <c r="VJT28" s="0"/>
      <c r="VJU28" s="0"/>
      <c r="VJV28" s="0"/>
      <c r="VJW28" s="0"/>
      <c r="VJX28" s="0"/>
      <c r="VJY28" s="0"/>
      <c r="VJZ28" s="0"/>
      <c r="VKA28" s="0"/>
      <c r="VKB28" s="0"/>
      <c r="VKC28" s="0"/>
      <c r="VKD28" s="0"/>
      <c r="VKE28" s="0"/>
      <c r="VKF28" s="0"/>
      <c r="VKG28" s="0"/>
      <c r="VKH28" s="0"/>
      <c r="VKI28" s="0"/>
      <c r="VKJ28" s="0"/>
      <c r="VKK28" s="0"/>
      <c r="VKL28" s="0"/>
      <c r="VKM28" s="0"/>
      <c r="VKN28" s="0"/>
      <c r="VKO28" s="0"/>
      <c r="VKP28" s="0"/>
      <c r="VKQ28" s="0"/>
      <c r="VKR28" s="0"/>
      <c r="VKS28" s="0"/>
      <c r="VKT28" s="0"/>
      <c r="VKU28" s="0"/>
      <c r="VKV28" s="0"/>
      <c r="VKW28" s="0"/>
      <c r="VKX28" s="0"/>
      <c r="VKY28" s="0"/>
      <c r="VKZ28" s="0"/>
      <c r="VLA28" s="0"/>
      <c r="VLB28" s="0"/>
      <c r="VLC28" s="0"/>
      <c r="VLD28" s="0"/>
      <c r="VLE28" s="0"/>
      <c r="VLF28" s="0"/>
      <c r="VLG28" s="0"/>
      <c r="VLH28" s="0"/>
      <c r="VLI28" s="0"/>
      <c r="VLJ28" s="0"/>
      <c r="VLK28" s="0"/>
      <c r="VLL28" s="0"/>
      <c r="VLM28" s="0"/>
      <c r="VLN28" s="0"/>
      <c r="VLO28" s="0"/>
      <c r="VLP28" s="0"/>
      <c r="VLQ28" s="0"/>
      <c r="VLR28" s="0"/>
      <c r="VLS28" s="0"/>
      <c r="VLT28" s="0"/>
      <c r="VLU28" s="0"/>
      <c r="VLV28" s="0"/>
      <c r="VLW28" s="0"/>
      <c r="VLX28" s="0"/>
      <c r="VLY28" s="0"/>
      <c r="VLZ28" s="0"/>
      <c r="VMA28" s="0"/>
      <c r="VMB28" s="0"/>
      <c r="VMC28" s="0"/>
      <c r="VMD28" s="0"/>
      <c r="VME28" s="0"/>
      <c r="VMF28" s="0"/>
      <c r="VMG28" s="0"/>
      <c r="VMH28" s="0"/>
      <c r="VMI28" s="0"/>
      <c r="VMJ28" s="0"/>
      <c r="VMK28" s="0"/>
      <c r="VML28" s="0"/>
      <c r="VMM28" s="0"/>
      <c r="VMN28" s="0"/>
      <c r="VMO28" s="0"/>
      <c r="VMP28" s="0"/>
      <c r="VMQ28" s="0"/>
      <c r="VMR28" s="0"/>
      <c r="VMS28" s="0"/>
      <c r="VMT28" s="0"/>
      <c r="VMU28" s="0"/>
      <c r="VMV28" s="0"/>
      <c r="VMW28" s="0"/>
      <c r="VMX28" s="0"/>
      <c r="VMY28" s="0"/>
      <c r="VMZ28" s="0"/>
      <c r="VNA28" s="0"/>
      <c r="VNB28" s="0"/>
      <c r="VNC28" s="0"/>
      <c r="VND28" s="0"/>
      <c r="VNE28" s="0"/>
      <c r="VNF28" s="0"/>
      <c r="VNG28" s="0"/>
      <c r="VNH28" s="0"/>
      <c r="VNI28" s="0"/>
      <c r="VNJ28" s="0"/>
      <c r="VNK28" s="0"/>
      <c r="VNL28" s="0"/>
      <c r="VNM28" s="0"/>
      <c r="VNN28" s="0"/>
      <c r="VNO28" s="0"/>
      <c r="VNP28" s="0"/>
      <c r="VNQ28" s="0"/>
      <c r="VNR28" s="0"/>
      <c r="VNS28" s="0"/>
      <c r="VNT28" s="0"/>
      <c r="VNU28" s="0"/>
      <c r="VNV28" s="0"/>
      <c r="VNW28" s="0"/>
      <c r="VNX28" s="0"/>
      <c r="VNY28" s="0"/>
      <c r="VNZ28" s="0"/>
      <c r="VOA28" s="0"/>
      <c r="VOB28" s="0"/>
      <c r="VOC28" s="0"/>
      <c r="VOD28" s="0"/>
      <c r="VOE28" s="0"/>
      <c r="VOF28" s="0"/>
      <c r="VOG28" s="0"/>
      <c r="VOH28" s="0"/>
      <c r="VOI28" s="0"/>
      <c r="VOJ28" s="0"/>
      <c r="VOK28" s="0"/>
      <c r="VOL28" s="0"/>
      <c r="VOM28" s="0"/>
      <c r="VON28" s="0"/>
      <c r="VOO28" s="0"/>
      <c r="VOP28" s="0"/>
      <c r="VOQ28" s="0"/>
      <c r="VOR28" s="0"/>
      <c r="VOS28" s="0"/>
      <c r="VOT28" s="0"/>
      <c r="VOU28" s="0"/>
      <c r="VOV28" s="0"/>
      <c r="VOW28" s="0"/>
      <c r="VOX28" s="0"/>
      <c r="VOY28" s="0"/>
      <c r="VOZ28" s="0"/>
      <c r="VPA28" s="0"/>
      <c r="VPB28" s="0"/>
      <c r="VPC28" s="0"/>
      <c r="VPD28" s="0"/>
      <c r="VPE28" s="0"/>
      <c r="VPF28" s="0"/>
      <c r="VPG28" s="0"/>
      <c r="VPH28" s="0"/>
      <c r="VPI28" s="0"/>
      <c r="VPJ28" s="0"/>
      <c r="VPK28" s="0"/>
      <c r="VPL28" s="0"/>
      <c r="VPM28" s="0"/>
      <c r="VPN28" s="0"/>
      <c r="VPO28" s="0"/>
      <c r="VPP28" s="0"/>
      <c r="VPQ28" s="0"/>
      <c r="VPR28" s="0"/>
      <c r="VPS28" s="0"/>
      <c r="VPT28" s="0"/>
      <c r="VPU28" s="0"/>
      <c r="VPV28" s="0"/>
      <c r="VPW28" s="0"/>
      <c r="VPX28" s="0"/>
      <c r="VPY28" s="0"/>
      <c r="VPZ28" s="0"/>
      <c r="VQA28" s="0"/>
      <c r="VQB28" s="0"/>
      <c r="VQC28" s="0"/>
      <c r="VQD28" s="0"/>
      <c r="VQE28" s="0"/>
      <c r="VQF28" s="0"/>
      <c r="VQG28" s="0"/>
      <c r="VQH28" s="0"/>
      <c r="VQI28" s="0"/>
      <c r="VQJ28" s="0"/>
      <c r="VQK28" s="0"/>
      <c r="VQL28" s="0"/>
      <c r="VQM28" s="0"/>
      <c r="VQN28" s="0"/>
      <c r="VQO28" s="0"/>
      <c r="VQP28" s="0"/>
      <c r="VQQ28" s="0"/>
      <c r="VQR28" s="0"/>
      <c r="VQS28" s="0"/>
      <c r="VQT28" s="0"/>
      <c r="VQU28" s="0"/>
      <c r="VQV28" s="0"/>
      <c r="VQW28" s="0"/>
      <c r="VQX28" s="0"/>
      <c r="VQY28" s="0"/>
      <c r="VQZ28" s="0"/>
      <c r="VRA28" s="0"/>
      <c r="VRB28" s="0"/>
      <c r="VRC28" s="0"/>
      <c r="VRD28" s="0"/>
      <c r="VRE28" s="0"/>
      <c r="VRF28" s="0"/>
      <c r="VRG28" s="0"/>
      <c r="VRH28" s="0"/>
      <c r="VRI28" s="0"/>
      <c r="VRJ28" s="0"/>
      <c r="VRK28" s="0"/>
      <c r="VRL28" s="0"/>
      <c r="VRM28" s="0"/>
      <c r="VRN28" s="0"/>
      <c r="VRO28" s="0"/>
      <c r="VRP28" s="0"/>
      <c r="VRQ28" s="0"/>
      <c r="VRR28" s="0"/>
      <c r="VRS28" s="0"/>
      <c r="VRT28" s="0"/>
      <c r="VRU28" s="0"/>
      <c r="VRV28" s="0"/>
      <c r="VRW28" s="0"/>
      <c r="VRX28" s="0"/>
      <c r="VRY28" s="0"/>
      <c r="VRZ28" s="0"/>
      <c r="VSA28" s="0"/>
      <c r="VSB28" s="0"/>
      <c r="VSC28" s="0"/>
      <c r="VSD28" s="0"/>
      <c r="VSE28" s="0"/>
      <c r="VSF28" s="0"/>
      <c r="VSG28" s="0"/>
      <c r="VSH28" s="0"/>
      <c r="VSI28" s="0"/>
      <c r="VSJ28" s="0"/>
      <c r="VSK28" s="0"/>
      <c r="VSL28" s="0"/>
      <c r="VSM28" s="0"/>
      <c r="VSN28" s="0"/>
      <c r="VSO28" s="0"/>
      <c r="VSP28" s="0"/>
      <c r="VSQ28" s="0"/>
      <c r="VSR28" s="0"/>
      <c r="VSS28" s="0"/>
      <c r="VST28" s="0"/>
      <c r="VSU28" s="0"/>
      <c r="VSV28" s="0"/>
      <c r="VSW28" s="0"/>
      <c r="VSX28" s="0"/>
      <c r="VSY28" s="0"/>
      <c r="VSZ28" s="0"/>
      <c r="VTA28" s="0"/>
      <c r="VTB28" s="0"/>
      <c r="VTC28" s="0"/>
      <c r="VTD28" s="0"/>
      <c r="VTE28" s="0"/>
      <c r="VTF28" s="0"/>
      <c r="VTG28" s="0"/>
      <c r="VTH28" s="0"/>
      <c r="VTI28" s="0"/>
      <c r="VTJ28" s="0"/>
      <c r="VTK28" s="0"/>
      <c r="VTL28" s="0"/>
      <c r="VTM28" s="0"/>
      <c r="VTN28" s="0"/>
      <c r="VTO28" s="0"/>
      <c r="VTP28" s="0"/>
      <c r="VTQ28" s="0"/>
      <c r="VTR28" s="0"/>
      <c r="VTS28" s="0"/>
      <c r="VTT28" s="0"/>
      <c r="VTU28" s="0"/>
      <c r="VTV28" s="0"/>
      <c r="VTW28" s="0"/>
      <c r="VTX28" s="0"/>
      <c r="VTY28" s="0"/>
      <c r="VTZ28" s="0"/>
      <c r="VUA28" s="0"/>
      <c r="VUB28" s="0"/>
      <c r="VUC28" s="0"/>
      <c r="VUD28" s="0"/>
      <c r="VUE28" s="0"/>
      <c r="VUF28" s="0"/>
      <c r="VUG28" s="0"/>
      <c r="VUH28" s="0"/>
      <c r="VUI28" s="0"/>
      <c r="VUJ28" s="0"/>
      <c r="VUK28" s="0"/>
      <c r="VUL28" s="0"/>
      <c r="VUM28" s="0"/>
      <c r="VUN28" s="0"/>
      <c r="VUO28" s="0"/>
      <c r="VUP28" s="0"/>
      <c r="VUQ28" s="0"/>
      <c r="VUR28" s="0"/>
      <c r="VUS28" s="0"/>
      <c r="VUT28" s="0"/>
      <c r="VUU28" s="0"/>
      <c r="VUV28" s="0"/>
      <c r="VUW28" s="0"/>
      <c r="VUX28" s="0"/>
      <c r="VUY28" s="0"/>
      <c r="VUZ28" s="0"/>
      <c r="VVA28" s="0"/>
      <c r="VVB28" s="0"/>
      <c r="VVC28" s="0"/>
      <c r="VVD28" s="0"/>
      <c r="VVE28" s="0"/>
      <c r="VVF28" s="0"/>
      <c r="VVG28" s="0"/>
      <c r="VVH28" s="0"/>
      <c r="VVI28" s="0"/>
      <c r="VVJ28" s="0"/>
      <c r="VVK28" s="0"/>
      <c r="VVL28" s="0"/>
      <c r="VVM28" s="0"/>
      <c r="VVN28" s="0"/>
      <c r="VVO28" s="0"/>
      <c r="VVP28" s="0"/>
      <c r="VVQ28" s="0"/>
      <c r="VVR28" s="0"/>
      <c r="VVS28" s="0"/>
      <c r="VVT28" s="0"/>
      <c r="VVU28" s="0"/>
      <c r="VVV28" s="0"/>
      <c r="VVW28" s="0"/>
      <c r="VVX28" s="0"/>
      <c r="VVY28" s="0"/>
      <c r="VVZ28" s="0"/>
      <c r="VWA28" s="0"/>
      <c r="VWB28" s="0"/>
      <c r="VWC28" s="0"/>
      <c r="VWD28" s="0"/>
      <c r="VWE28" s="0"/>
      <c r="VWF28" s="0"/>
      <c r="VWG28" s="0"/>
      <c r="VWH28" s="0"/>
      <c r="VWI28" s="0"/>
      <c r="VWJ28" s="0"/>
      <c r="VWK28" s="0"/>
      <c r="VWL28" s="0"/>
      <c r="VWM28" s="0"/>
      <c r="VWN28" s="0"/>
      <c r="VWO28" s="0"/>
      <c r="VWP28" s="0"/>
      <c r="VWQ28" s="0"/>
      <c r="VWR28" s="0"/>
      <c r="VWS28" s="0"/>
      <c r="VWT28" s="0"/>
      <c r="VWU28" s="0"/>
      <c r="VWV28" s="0"/>
      <c r="VWW28" s="0"/>
      <c r="VWX28" s="0"/>
      <c r="VWY28" s="0"/>
      <c r="VWZ28" s="0"/>
      <c r="VXA28" s="0"/>
      <c r="VXB28" s="0"/>
      <c r="VXC28" s="0"/>
      <c r="VXD28" s="0"/>
      <c r="VXE28" s="0"/>
      <c r="VXF28" s="0"/>
      <c r="VXG28" s="0"/>
      <c r="VXH28" s="0"/>
      <c r="VXI28" s="0"/>
      <c r="VXJ28" s="0"/>
      <c r="VXK28" s="0"/>
      <c r="VXL28" s="0"/>
      <c r="VXM28" s="0"/>
      <c r="VXN28" s="0"/>
      <c r="VXO28" s="0"/>
      <c r="VXP28" s="0"/>
      <c r="VXQ28" s="0"/>
      <c r="VXR28" s="0"/>
      <c r="VXS28" s="0"/>
      <c r="VXT28" s="0"/>
      <c r="VXU28" s="0"/>
      <c r="VXV28" s="0"/>
      <c r="VXW28" s="0"/>
      <c r="VXX28" s="0"/>
      <c r="VXY28" s="0"/>
      <c r="VXZ28" s="0"/>
      <c r="VYA28" s="0"/>
      <c r="VYB28" s="0"/>
      <c r="VYC28" s="0"/>
      <c r="VYD28" s="0"/>
      <c r="VYE28" s="0"/>
      <c r="VYF28" s="0"/>
      <c r="VYG28" s="0"/>
      <c r="VYH28" s="0"/>
      <c r="VYI28" s="0"/>
      <c r="VYJ28" s="0"/>
      <c r="VYK28" s="0"/>
      <c r="VYL28" s="0"/>
      <c r="VYM28" s="0"/>
      <c r="VYN28" s="0"/>
      <c r="VYO28" s="0"/>
      <c r="VYP28" s="0"/>
      <c r="VYQ28" s="0"/>
      <c r="VYR28" s="0"/>
      <c r="VYS28" s="0"/>
      <c r="VYT28" s="0"/>
      <c r="VYU28" s="0"/>
      <c r="VYV28" s="0"/>
      <c r="VYW28" s="0"/>
      <c r="VYX28" s="0"/>
      <c r="VYY28" s="0"/>
      <c r="VYZ28" s="0"/>
      <c r="VZA28" s="0"/>
      <c r="VZB28" s="0"/>
      <c r="VZC28" s="0"/>
      <c r="VZD28" s="0"/>
      <c r="VZE28" s="0"/>
      <c r="VZF28" s="0"/>
      <c r="VZG28" s="0"/>
      <c r="VZH28" s="0"/>
      <c r="VZI28" s="0"/>
      <c r="VZJ28" s="0"/>
      <c r="VZK28" s="0"/>
      <c r="VZL28" s="0"/>
      <c r="VZM28" s="0"/>
      <c r="VZN28" s="0"/>
      <c r="VZO28" s="0"/>
      <c r="VZP28" s="0"/>
      <c r="VZQ28" s="0"/>
      <c r="VZR28" s="0"/>
      <c r="VZS28" s="0"/>
      <c r="VZT28" s="0"/>
      <c r="VZU28" s="0"/>
      <c r="VZV28" s="0"/>
      <c r="VZW28" s="0"/>
      <c r="VZX28" s="0"/>
      <c r="VZY28" s="0"/>
      <c r="VZZ28" s="0"/>
      <c r="WAA28" s="0"/>
      <c r="WAB28" s="0"/>
      <c r="WAC28" s="0"/>
      <c r="WAD28" s="0"/>
      <c r="WAE28" s="0"/>
      <c r="WAF28" s="0"/>
      <c r="WAG28" s="0"/>
      <c r="WAH28" s="0"/>
      <c r="WAI28" s="0"/>
      <c r="WAJ28" s="0"/>
      <c r="WAK28" s="0"/>
      <c r="WAL28" s="0"/>
      <c r="WAM28" s="0"/>
      <c r="WAN28" s="0"/>
      <c r="WAO28" s="0"/>
      <c r="WAP28" s="0"/>
      <c r="WAQ28" s="0"/>
      <c r="WAR28" s="0"/>
      <c r="WAS28" s="0"/>
      <c r="WAT28" s="0"/>
      <c r="WAU28" s="0"/>
      <c r="WAV28" s="0"/>
      <c r="WAW28" s="0"/>
      <c r="WAX28" s="0"/>
      <c r="WAY28" s="0"/>
      <c r="WAZ28" s="0"/>
      <c r="WBA28" s="0"/>
      <c r="WBB28" s="0"/>
      <c r="WBC28" s="0"/>
      <c r="WBD28" s="0"/>
      <c r="WBE28" s="0"/>
      <c r="WBF28" s="0"/>
      <c r="WBG28" s="0"/>
      <c r="WBH28" s="0"/>
      <c r="WBI28" s="0"/>
      <c r="WBJ28" s="0"/>
      <c r="WBK28" s="0"/>
      <c r="WBL28" s="0"/>
      <c r="WBM28" s="0"/>
      <c r="WBN28" s="0"/>
      <c r="WBO28" s="0"/>
      <c r="WBP28" s="0"/>
      <c r="WBQ28" s="0"/>
      <c r="WBR28" s="0"/>
      <c r="WBS28" s="0"/>
      <c r="WBT28" s="0"/>
      <c r="WBU28" s="0"/>
      <c r="WBV28" s="0"/>
      <c r="WBW28" s="0"/>
      <c r="WBX28" s="0"/>
      <c r="WBY28" s="0"/>
      <c r="WBZ28" s="0"/>
      <c r="WCA28" s="0"/>
      <c r="WCB28" s="0"/>
      <c r="WCC28" s="0"/>
      <c r="WCD28" s="0"/>
      <c r="WCE28" s="0"/>
      <c r="WCF28" s="0"/>
      <c r="WCG28" s="0"/>
      <c r="WCH28" s="0"/>
      <c r="WCI28" s="0"/>
      <c r="WCJ28" s="0"/>
      <c r="WCK28" s="0"/>
      <c r="WCL28" s="0"/>
      <c r="WCM28" s="0"/>
      <c r="WCN28" s="0"/>
      <c r="WCO28" s="0"/>
      <c r="WCP28" s="0"/>
      <c r="WCQ28" s="0"/>
      <c r="WCR28" s="0"/>
      <c r="WCS28" s="0"/>
      <c r="WCT28" s="0"/>
      <c r="WCU28" s="0"/>
      <c r="WCV28" s="0"/>
      <c r="WCW28" s="0"/>
      <c r="WCX28" s="0"/>
      <c r="WCY28" s="0"/>
      <c r="WCZ28" s="0"/>
      <c r="WDA28" s="0"/>
      <c r="WDB28" s="0"/>
      <c r="WDC28" s="0"/>
      <c r="WDD28" s="0"/>
      <c r="WDE28" s="0"/>
      <c r="WDF28" s="0"/>
      <c r="WDG28" s="0"/>
      <c r="WDH28" s="0"/>
      <c r="WDI28" s="0"/>
      <c r="WDJ28" s="0"/>
      <c r="WDK28" s="0"/>
      <c r="WDL28" s="0"/>
      <c r="WDM28" s="0"/>
      <c r="WDN28" s="0"/>
      <c r="WDO28" s="0"/>
      <c r="WDP28" s="0"/>
      <c r="WDQ28" s="0"/>
      <c r="WDR28" s="0"/>
      <c r="WDS28" s="0"/>
      <c r="WDT28" s="0"/>
      <c r="WDU28" s="0"/>
      <c r="WDV28" s="0"/>
      <c r="WDW28" s="0"/>
      <c r="WDX28" s="0"/>
      <c r="WDY28" s="0"/>
      <c r="WDZ28" s="0"/>
      <c r="WEA28" s="0"/>
      <c r="WEB28" s="0"/>
      <c r="WEC28" s="0"/>
      <c r="WED28" s="0"/>
      <c r="WEE28" s="0"/>
      <c r="WEF28" s="0"/>
      <c r="WEG28" s="0"/>
      <c r="WEH28" s="0"/>
      <c r="WEI28" s="0"/>
      <c r="WEJ28" s="0"/>
      <c r="WEK28" s="0"/>
      <c r="WEL28" s="0"/>
      <c r="WEM28" s="0"/>
      <c r="WEN28" s="0"/>
      <c r="WEO28" s="0"/>
      <c r="WEP28" s="0"/>
      <c r="WEQ28" s="0"/>
      <c r="WER28" s="0"/>
      <c r="WES28" s="0"/>
      <c r="WET28" s="0"/>
      <c r="WEU28" s="0"/>
      <c r="WEV28" s="0"/>
      <c r="WEW28" s="0"/>
      <c r="WEX28" s="0"/>
      <c r="WEY28" s="0"/>
      <c r="WEZ28" s="0"/>
      <c r="WFA28" s="0"/>
      <c r="WFB28" s="0"/>
      <c r="WFC28" s="0"/>
      <c r="WFD28" s="0"/>
      <c r="WFE28" s="0"/>
      <c r="WFF28" s="0"/>
      <c r="WFG28" s="0"/>
      <c r="WFH28" s="0"/>
      <c r="WFI28" s="0"/>
      <c r="WFJ28" s="0"/>
      <c r="WFK28" s="0"/>
      <c r="WFL28" s="0"/>
      <c r="WFM28" s="0"/>
      <c r="WFN28" s="0"/>
      <c r="WFO28" s="0"/>
      <c r="WFP28" s="0"/>
      <c r="WFQ28" s="0"/>
      <c r="WFR28" s="0"/>
      <c r="WFS28" s="0"/>
      <c r="WFT28" s="0"/>
      <c r="WFU28" s="0"/>
      <c r="WFV28" s="0"/>
      <c r="WFW28" s="0"/>
      <c r="WFX28" s="0"/>
      <c r="WFY28" s="0"/>
      <c r="WFZ28" s="0"/>
      <c r="WGA28" s="0"/>
      <c r="WGB28" s="0"/>
      <c r="WGC28" s="0"/>
      <c r="WGD28" s="0"/>
      <c r="WGE28" s="0"/>
      <c r="WGF28" s="0"/>
      <c r="WGG28" s="0"/>
      <c r="WGH28" s="0"/>
      <c r="WGI28" s="0"/>
      <c r="WGJ28" s="0"/>
      <c r="WGK28" s="0"/>
      <c r="WGL28" s="0"/>
      <c r="WGM28" s="0"/>
      <c r="WGN28" s="0"/>
      <c r="WGO28" s="0"/>
      <c r="WGP28" s="0"/>
      <c r="WGQ28" s="0"/>
      <c r="WGR28" s="0"/>
      <c r="WGS28" s="0"/>
      <c r="WGT28" s="0"/>
      <c r="WGU28" s="0"/>
      <c r="WGV28" s="0"/>
      <c r="WGW28" s="0"/>
      <c r="WGX28" s="0"/>
      <c r="WGY28" s="0"/>
      <c r="WGZ28" s="0"/>
      <c r="WHA28" s="0"/>
      <c r="WHB28" s="0"/>
      <c r="WHC28" s="0"/>
      <c r="WHD28" s="0"/>
      <c r="WHE28" s="0"/>
      <c r="WHF28" s="0"/>
      <c r="WHG28" s="0"/>
      <c r="WHH28" s="0"/>
      <c r="WHI28" s="0"/>
      <c r="WHJ28" s="0"/>
      <c r="WHK28" s="0"/>
      <c r="WHL28" s="0"/>
      <c r="WHM28" s="0"/>
      <c r="WHN28" s="0"/>
      <c r="WHO28" s="0"/>
      <c r="WHP28" s="0"/>
      <c r="WHQ28" s="0"/>
      <c r="WHR28" s="0"/>
      <c r="WHS28" s="0"/>
      <c r="WHT28" s="0"/>
      <c r="WHU28" s="0"/>
      <c r="WHV28" s="0"/>
      <c r="WHW28" s="0"/>
      <c r="WHX28" s="0"/>
      <c r="WHY28" s="0"/>
      <c r="WHZ28" s="0"/>
      <c r="WIA28" s="0"/>
      <c r="WIB28" s="0"/>
      <c r="WIC28" s="0"/>
      <c r="WID28" s="0"/>
      <c r="WIE28" s="0"/>
      <c r="WIF28" s="0"/>
      <c r="WIG28" s="0"/>
      <c r="WIH28" s="0"/>
      <c r="WII28" s="0"/>
      <c r="WIJ28" s="0"/>
      <c r="WIK28" s="0"/>
      <c r="WIL28" s="0"/>
      <c r="WIM28" s="0"/>
      <c r="WIN28" s="0"/>
      <c r="WIO28" s="0"/>
      <c r="WIP28" s="0"/>
      <c r="WIQ28" s="0"/>
      <c r="WIR28" s="0"/>
      <c r="WIS28" s="0"/>
      <c r="WIT28" s="0"/>
      <c r="WIU28" s="0"/>
      <c r="WIV28" s="0"/>
      <c r="WIW28" s="0"/>
      <c r="WIX28" s="0"/>
      <c r="WIY28" s="0"/>
      <c r="WIZ28" s="0"/>
      <c r="WJA28" s="0"/>
      <c r="WJB28" s="0"/>
      <c r="WJC28" s="0"/>
      <c r="WJD28" s="0"/>
      <c r="WJE28" s="0"/>
      <c r="WJF28" s="0"/>
      <c r="WJG28" s="0"/>
      <c r="WJH28" s="0"/>
      <c r="WJI28" s="0"/>
      <c r="WJJ28" s="0"/>
      <c r="WJK28" s="0"/>
      <c r="WJL28" s="0"/>
      <c r="WJM28" s="0"/>
      <c r="WJN28" s="0"/>
      <c r="WJO28" s="0"/>
      <c r="WJP28" s="0"/>
      <c r="WJQ28" s="0"/>
      <c r="WJR28" s="0"/>
      <c r="WJS28" s="0"/>
      <c r="WJT28" s="0"/>
      <c r="WJU28" s="0"/>
      <c r="WJV28" s="0"/>
      <c r="WJW28" s="0"/>
      <c r="WJX28" s="0"/>
      <c r="WJY28" s="0"/>
      <c r="WJZ28" s="0"/>
      <c r="WKA28" s="0"/>
      <c r="WKB28" s="0"/>
      <c r="WKC28" s="0"/>
      <c r="WKD28" s="0"/>
      <c r="WKE28" s="0"/>
      <c r="WKF28" s="0"/>
      <c r="WKG28" s="0"/>
      <c r="WKH28" s="0"/>
      <c r="WKI28" s="0"/>
      <c r="WKJ28" s="0"/>
      <c r="WKK28" s="0"/>
      <c r="WKL28" s="0"/>
      <c r="WKM28" s="0"/>
      <c r="WKN28" s="0"/>
      <c r="WKO28" s="0"/>
      <c r="WKP28" s="0"/>
      <c r="WKQ28" s="0"/>
      <c r="WKR28" s="0"/>
      <c r="WKS28" s="0"/>
      <c r="WKT28" s="0"/>
      <c r="WKU28" s="0"/>
      <c r="WKV28" s="0"/>
      <c r="WKW28" s="0"/>
      <c r="WKX28" s="0"/>
      <c r="WKY28" s="0"/>
      <c r="WKZ28" s="0"/>
      <c r="WLA28" s="0"/>
      <c r="WLB28" s="0"/>
      <c r="WLC28" s="0"/>
      <c r="WLD28" s="0"/>
      <c r="WLE28" s="0"/>
      <c r="WLF28" s="0"/>
      <c r="WLG28" s="0"/>
      <c r="WLH28" s="0"/>
      <c r="WLI28" s="0"/>
      <c r="WLJ28" s="0"/>
      <c r="WLK28" s="0"/>
      <c r="WLL28" s="0"/>
      <c r="WLM28" s="0"/>
      <c r="WLN28" s="0"/>
      <c r="WLO28" s="0"/>
      <c r="WLP28" s="0"/>
      <c r="WLQ28" s="0"/>
      <c r="WLR28" s="0"/>
      <c r="WLS28" s="0"/>
      <c r="WLT28" s="0"/>
      <c r="WLU28" s="0"/>
      <c r="WLV28" s="0"/>
      <c r="WLW28" s="0"/>
      <c r="WLX28" s="0"/>
      <c r="WLY28" s="0"/>
      <c r="WLZ28" s="0"/>
      <c r="WMA28" s="0"/>
      <c r="WMB28" s="0"/>
      <c r="WMC28" s="0"/>
      <c r="WMD28" s="0"/>
      <c r="WME28" s="0"/>
      <c r="WMF28" s="0"/>
      <c r="WMG28" s="0"/>
      <c r="WMH28" s="0"/>
      <c r="WMI28" s="0"/>
      <c r="WMJ28" s="0"/>
      <c r="WMK28" s="0"/>
      <c r="WML28" s="0"/>
      <c r="WMM28" s="0"/>
      <c r="WMN28" s="0"/>
      <c r="WMO28" s="0"/>
      <c r="WMP28" s="0"/>
      <c r="WMQ28" s="0"/>
      <c r="WMR28" s="0"/>
      <c r="WMS28" s="0"/>
      <c r="WMT28" s="0"/>
      <c r="WMU28" s="0"/>
      <c r="WMV28" s="0"/>
      <c r="WMW28" s="0"/>
      <c r="WMX28" s="0"/>
      <c r="WMY28" s="0"/>
      <c r="WMZ28" s="0"/>
      <c r="WNA28" s="0"/>
      <c r="WNB28" s="0"/>
      <c r="WNC28" s="0"/>
      <c r="WND28" s="0"/>
      <c r="WNE28" s="0"/>
      <c r="WNF28" s="0"/>
      <c r="WNG28" s="0"/>
      <c r="WNH28" s="0"/>
      <c r="WNI28" s="0"/>
      <c r="WNJ28" s="0"/>
      <c r="WNK28" s="0"/>
      <c r="WNL28" s="0"/>
      <c r="WNM28" s="0"/>
      <c r="WNN28" s="0"/>
      <c r="WNO28" s="0"/>
      <c r="WNP28" s="0"/>
      <c r="WNQ28" s="0"/>
      <c r="WNR28" s="0"/>
      <c r="WNS28" s="0"/>
      <c r="WNT28" s="0"/>
      <c r="WNU28" s="0"/>
      <c r="WNV28" s="0"/>
      <c r="WNW28" s="0"/>
      <c r="WNX28" s="0"/>
      <c r="WNY28" s="0"/>
      <c r="WNZ28" s="0"/>
      <c r="WOA28" s="0"/>
      <c r="WOB28" s="0"/>
      <c r="WOC28" s="0"/>
      <c r="WOD28" s="0"/>
      <c r="WOE28" s="0"/>
      <c r="WOF28" s="0"/>
      <c r="WOG28" s="0"/>
      <c r="WOH28" s="0"/>
      <c r="WOI28" s="0"/>
      <c r="WOJ28" s="0"/>
      <c r="WOK28" s="0"/>
      <c r="WOL28" s="0"/>
      <c r="WOM28" s="0"/>
      <c r="WON28" s="0"/>
      <c r="WOO28" s="0"/>
      <c r="WOP28" s="0"/>
      <c r="WOQ28" s="0"/>
      <c r="WOR28" s="0"/>
      <c r="WOS28" s="0"/>
      <c r="WOT28" s="0"/>
      <c r="WOU28" s="0"/>
      <c r="WOV28" s="0"/>
      <c r="WOW28" s="0"/>
      <c r="WOX28" s="0"/>
      <c r="WOY28" s="0"/>
      <c r="WOZ28" s="0"/>
      <c r="WPA28" s="0"/>
      <c r="WPB28" s="0"/>
      <c r="WPC28" s="0"/>
      <c r="WPD28" s="0"/>
      <c r="WPE28" s="0"/>
      <c r="WPF28" s="0"/>
      <c r="WPG28" s="0"/>
      <c r="WPH28" s="0"/>
      <c r="WPI28" s="0"/>
      <c r="WPJ28" s="0"/>
      <c r="WPK28" s="0"/>
      <c r="WPL28" s="0"/>
      <c r="WPM28" s="0"/>
      <c r="WPN28" s="0"/>
      <c r="WPO28" s="0"/>
      <c r="WPP28" s="0"/>
      <c r="WPQ28" s="0"/>
      <c r="WPR28" s="0"/>
      <c r="WPS28" s="0"/>
      <c r="WPT28" s="0"/>
      <c r="WPU28" s="0"/>
      <c r="WPV28" s="0"/>
      <c r="WPW28" s="0"/>
      <c r="WPX28" s="0"/>
      <c r="WPY28" s="0"/>
      <c r="WPZ28" s="0"/>
      <c r="WQA28" s="0"/>
      <c r="WQB28" s="0"/>
      <c r="WQC28" s="0"/>
      <c r="WQD28" s="0"/>
      <c r="WQE28" s="0"/>
      <c r="WQF28" s="0"/>
      <c r="WQG28" s="0"/>
      <c r="WQH28" s="0"/>
      <c r="WQI28" s="0"/>
      <c r="WQJ28" s="0"/>
      <c r="WQK28" s="0"/>
      <c r="WQL28" s="0"/>
      <c r="WQM28" s="0"/>
      <c r="WQN28" s="0"/>
      <c r="WQO28" s="0"/>
      <c r="WQP28" s="0"/>
      <c r="WQQ28" s="0"/>
      <c r="WQR28" s="0"/>
      <c r="WQS28" s="0"/>
      <c r="WQT28" s="0"/>
      <c r="WQU28" s="0"/>
      <c r="WQV28" s="0"/>
      <c r="WQW28" s="0"/>
      <c r="WQX28" s="0"/>
      <c r="WQY28" s="0"/>
      <c r="WQZ28" s="0"/>
      <c r="WRA28" s="0"/>
      <c r="WRB28" s="0"/>
      <c r="WRC28" s="0"/>
      <c r="WRD28" s="0"/>
      <c r="WRE28" s="0"/>
      <c r="WRF28" s="0"/>
      <c r="WRG28" s="0"/>
      <c r="WRH28" s="0"/>
      <c r="WRI28" s="0"/>
      <c r="WRJ28" s="0"/>
      <c r="WRK28" s="0"/>
      <c r="WRL28" s="0"/>
      <c r="WRM28" s="0"/>
      <c r="WRN28" s="0"/>
      <c r="WRO28" s="0"/>
      <c r="WRP28" s="0"/>
      <c r="WRQ28" s="0"/>
      <c r="WRR28" s="0"/>
      <c r="WRS28" s="0"/>
      <c r="WRT28" s="0"/>
      <c r="WRU28" s="0"/>
      <c r="WRV28" s="0"/>
      <c r="WRW28" s="0"/>
      <c r="WRX28" s="0"/>
      <c r="WRY28" s="0"/>
      <c r="WRZ28" s="0"/>
      <c r="WSA28" s="0"/>
      <c r="WSB28" s="0"/>
      <c r="WSC28" s="0"/>
      <c r="WSD28" s="0"/>
      <c r="WSE28" s="0"/>
      <c r="WSF28" s="0"/>
      <c r="WSG28" s="0"/>
      <c r="WSH28" s="0"/>
      <c r="WSI28" s="0"/>
      <c r="WSJ28" s="0"/>
      <c r="WSK28" s="0"/>
      <c r="WSL28" s="0"/>
      <c r="WSM28" s="0"/>
      <c r="WSN28" s="0"/>
      <c r="WSO28" s="0"/>
      <c r="WSP28" s="0"/>
      <c r="WSQ28" s="0"/>
      <c r="WSR28" s="0"/>
      <c r="WSS28" s="0"/>
      <c r="WST28" s="0"/>
      <c r="WSU28" s="0"/>
      <c r="WSV28" s="0"/>
      <c r="WSW28" s="0"/>
      <c r="WSX28" s="0"/>
      <c r="WSY28" s="0"/>
      <c r="WSZ28" s="0"/>
      <c r="WTA28" s="0"/>
      <c r="WTB28" s="0"/>
      <c r="WTC28" s="0"/>
      <c r="WTD28" s="0"/>
      <c r="WTE28" s="0"/>
      <c r="WTF28" s="0"/>
      <c r="WTG28" s="0"/>
      <c r="WTH28" s="0"/>
      <c r="WTI28" s="0"/>
      <c r="WTJ28" s="0"/>
      <c r="WTK28" s="0"/>
      <c r="WTL28" s="0"/>
      <c r="WTM28" s="0"/>
      <c r="WTN28" s="0"/>
      <c r="WTO28" s="0"/>
      <c r="WTP28" s="0"/>
      <c r="WTQ28" s="0"/>
      <c r="WTR28" s="0"/>
      <c r="WTS28" s="0"/>
      <c r="WTT28" s="0"/>
      <c r="WTU28" s="0"/>
      <c r="WTV28" s="0"/>
      <c r="WTW28" s="0"/>
      <c r="WTX28" s="0"/>
      <c r="WTY28" s="0"/>
      <c r="WTZ28" s="0"/>
      <c r="WUA28" s="0"/>
      <c r="WUB28" s="0"/>
      <c r="WUC28" s="0"/>
      <c r="WUD28" s="0"/>
      <c r="WUE28" s="0"/>
      <c r="WUF28" s="0"/>
      <c r="WUG28" s="0"/>
      <c r="WUH28" s="0"/>
      <c r="WUI28" s="0"/>
      <c r="WUJ28" s="0"/>
      <c r="WUK28" s="0"/>
      <c r="WUL28" s="0"/>
      <c r="WUM28" s="0"/>
      <c r="WUN28" s="0"/>
      <c r="WUO28" s="0"/>
      <c r="WUP28" s="0"/>
      <c r="WUQ28" s="0"/>
      <c r="WUR28" s="0"/>
      <c r="WUS28" s="0"/>
      <c r="WUT28" s="0"/>
      <c r="WUU28" s="0"/>
      <c r="WUV28" s="0"/>
      <c r="WUW28" s="0"/>
      <c r="WUX28" s="0"/>
      <c r="WUY28" s="0"/>
      <c r="WUZ28" s="0"/>
      <c r="WVA28" s="0"/>
      <c r="WVB28" s="0"/>
      <c r="WVC28" s="0"/>
      <c r="WVD28" s="0"/>
      <c r="WVE28" s="0"/>
      <c r="WVF28" s="0"/>
      <c r="WVG28" s="0"/>
      <c r="WVH28" s="0"/>
      <c r="WVI28" s="0"/>
      <c r="WVJ28" s="0"/>
      <c r="WVK28" s="0"/>
      <c r="WVL28" s="0"/>
      <c r="WVM28" s="0"/>
      <c r="WVN28" s="0"/>
      <c r="WVO28" s="0"/>
      <c r="WVP28" s="0"/>
      <c r="WVQ28" s="0"/>
      <c r="WVR28" s="0"/>
      <c r="WVS28" s="0"/>
      <c r="WVT28" s="0"/>
      <c r="WVU28" s="0"/>
      <c r="WVV28" s="0"/>
      <c r="WVW28" s="0"/>
      <c r="WVX28" s="0"/>
      <c r="WVY28" s="0"/>
      <c r="WVZ28" s="0"/>
      <c r="WWA28" s="0"/>
      <c r="WWB28" s="0"/>
      <c r="WWC28" s="0"/>
      <c r="WWD28" s="0"/>
      <c r="WWE28" s="0"/>
      <c r="WWF28" s="0"/>
      <c r="WWG28" s="0"/>
      <c r="WWH28" s="0"/>
      <c r="WWI28" s="0"/>
      <c r="WWJ28" s="0"/>
      <c r="WWK28" s="0"/>
      <c r="WWL28" s="0"/>
      <c r="WWM28" s="0"/>
      <c r="WWN28" s="0"/>
      <c r="WWO28" s="0"/>
      <c r="WWP28" s="0"/>
      <c r="WWQ28" s="0"/>
      <c r="WWR28" s="0"/>
      <c r="WWS28" s="0"/>
      <c r="WWT28" s="0"/>
      <c r="WWU28" s="0"/>
      <c r="WWV28" s="0"/>
      <c r="WWW28" s="0"/>
      <c r="WWX28" s="0"/>
      <c r="WWY28" s="0"/>
      <c r="WWZ28" s="0"/>
      <c r="WXA28" s="0"/>
      <c r="WXB28" s="0"/>
      <c r="WXC28" s="0"/>
      <c r="WXD28" s="0"/>
      <c r="WXE28" s="0"/>
      <c r="WXF28" s="0"/>
      <c r="WXG28" s="0"/>
      <c r="WXH28" s="0"/>
      <c r="WXI28" s="0"/>
      <c r="WXJ28" s="0"/>
      <c r="WXK28" s="0"/>
      <c r="WXL28" s="0"/>
      <c r="WXM28" s="0"/>
      <c r="WXN28" s="0"/>
      <c r="WXO28" s="0"/>
      <c r="WXP28" s="0"/>
      <c r="WXQ28" s="0"/>
      <c r="WXR28" s="0"/>
      <c r="WXS28" s="0"/>
      <c r="WXT28" s="0"/>
      <c r="WXU28" s="0"/>
      <c r="WXV28" s="0"/>
      <c r="WXW28" s="0"/>
      <c r="WXX28" s="0"/>
      <c r="WXY28" s="0"/>
      <c r="WXZ28" s="0"/>
      <c r="WYA28" s="0"/>
      <c r="WYB28" s="0"/>
      <c r="WYC28" s="0"/>
      <c r="WYD28" s="0"/>
      <c r="WYE28" s="0"/>
      <c r="WYF28" s="0"/>
      <c r="WYG28" s="0"/>
      <c r="WYH28" s="0"/>
      <c r="WYI28" s="0"/>
      <c r="WYJ28" s="0"/>
      <c r="WYK28" s="0"/>
      <c r="WYL28" s="0"/>
      <c r="WYM28" s="0"/>
      <c r="WYN28" s="0"/>
      <c r="WYO28" s="0"/>
      <c r="WYP28" s="0"/>
      <c r="WYQ28" s="0"/>
      <c r="WYR28" s="0"/>
      <c r="WYS28" s="0"/>
      <c r="WYT28" s="0"/>
      <c r="WYU28" s="0"/>
      <c r="WYV28" s="0"/>
      <c r="WYW28" s="0"/>
      <c r="WYX28" s="0"/>
      <c r="WYY28" s="0"/>
      <c r="WYZ28" s="0"/>
      <c r="WZA28" s="0"/>
      <c r="WZB28" s="0"/>
      <c r="WZC28" s="0"/>
      <c r="WZD28" s="0"/>
      <c r="WZE28" s="0"/>
      <c r="WZF28" s="0"/>
      <c r="WZG28" s="0"/>
      <c r="WZH28" s="0"/>
      <c r="WZI28" s="0"/>
      <c r="WZJ28" s="0"/>
      <c r="WZK28" s="0"/>
      <c r="WZL28" s="0"/>
      <c r="WZM28" s="0"/>
      <c r="WZN28" s="0"/>
      <c r="WZO28" s="0"/>
      <c r="WZP28" s="0"/>
      <c r="WZQ28" s="0"/>
      <c r="WZR28" s="0"/>
      <c r="WZS28" s="0"/>
      <c r="WZT28" s="0"/>
      <c r="WZU28" s="0"/>
      <c r="WZV28" s="0"/>
      <c r="WZW28" s="0"/>
      <c r="WZX28" s="0"/>
      <c r="WZY28" s="0"/>
      <c r="WZZ28" s="0"/>
      <c r="XAA28" s="0"/>
      <c r="XAB28" s="0"/>
      <c r="XAC28" s="0"/>
      <c r="XAD28" s="0"/>
      <c r="XAE28" s="0"/>
      <c r="XAF28" s="0"/>
      <c r="XAG28" s="0"/>
      <c r="XAH28" s="0"/>
      <c r="XAI28" s="0"/>
      <c r="XAJ28" s="0"/>
      <c r="XAK28" s="0"/>
      <c r="XAL28" s="0"/>
      <c r="XAM28" s="0"/>
      <c r="XAN28" s="0"/>
      <c r="XAO28" s="0"/>
      <c r="XAP28" s="0"/>
      <c r="XAQ28" s="0"/>
      <c r="XAR28" s="0"/>
      <c r="XAS28" s="0"/>
      <c r="XAT28" s="0"/>
      <c r="XAU28" s="0"/>
      <c r="XAV28" s="0"/>
      <c r="XAW28" s="0"/>
      <c r="XAX28" s="0"/>
      <c r="XAY28" s="0"/>
      <c r="XAZ28" s="0"/>
      <c r="XBA28" s="0"/>
      <c r="XBB28" s="0"/>
      <c r="XBC28" s="0"/>
      <c r="XBD28" s="0"/>
      <c r="XBE28" s="0"/>
      <c r="XBF28" s="0"/>
      <c r="XBG28" s="0"/>
      <c r="XBH28" s="0"/>
      <c r="XBI28" s="0"/>
      <c r="XBJ28" s="0"/>
      <c r="XBK28" s="0"/>
      <c r="XBL28" s="0"/>
      <c r="XBM28" s="0"/>
      <c r="XBN28" s="0"/>
      <c r="XBO28" s="0"/>
      <c r="XBP28" s="0"/>
      <c r="XBQ28" s="0"/>
      <c r="XBR28" s="0"/>
      <c r="XBS28" s="0"/>
      <c r="XBT28" s="0"/>
      <c r="XBU28" s="0"/>
      <c r="XBV28" s="0"/>
      <c r="XBW28" s="0"/>
      <c r="XBX28" s="0"/>
      <c r="XBY28" s="0"/>
      <c r="XBZ28" s="0"/>
      <c r="XCA28" s="0"/>
      <c r="XCB28" s="0"/>
      <c r="XCC28" s="0"/>
      <c r="XCD28" s="0"/>
      <c r="XCE28" s="0"/>
      <c r="XCF28" s="0"/>
      <c r="XCG28" s="0"/>
      <c r="XCH28" s="0"/>
      <c r="XCI28" s="0"/>
      <c r="XCJ28" s="0"/>
      <c r="XCK28" s="0"/>
      <c r="XCL28" s="0"/>
      <c r="XCM28" s="0"/>
      <c r="XCN28" s="0"/>
      <c r="XCO28" s="0"/>
      <c r="XCP28" s="0"/>
      <c r="XCQ28" s="0"/>
      <c r="XCR28" s="0"/>
      <c r="XCS28" s="0"/>
      <c r="XCT28" s="0"/>
      <c r="XCU28" s="0"/>
      <c r="XCV28" s="0"/>
      <c r="XCW28" s="0"/>
      <c r="XCX28" s="0"/>
      <c r="XCY28" s="0"/>
      <c r="XCZ28" s="0"/>
      <c r="XDA28" s="0"/>
      <c r="XDB28" s="0"/>
      <c r="XDC28" s="0"/>
      <c r="XDD28" s="0"/>
      <c r="XDE28" s="0"/>
      <c r="XDF28" s="0"/>
      <c r="XDG28" s="0"/>
      <c r="XDH28" s="0"/>
      <c r="XDI28" s="0"/>
      <c r="XDJ28" s="0"/>
      <c r="XDK28" s="0"/>
      <c r="XDL28" s="0"/>
      <c r="XDM28" s="0"/>
      <c r="XDN28" s="0"/>
      <c r="XDO28" s="0"/>
      <c r="XDP28" s="0"/>
      <c r="XDQ28" s="0"/>
      <c r="XDR28" s="0"/>
      <c r="XDS28" s="0"/>
      <c r="XDT28" s="0"/>
      <c r="XDU28" s="0"/>
      <c r="XDV28" s="0"/>
      <c r="XDW28" s="0"/>
      <c r="XDX28" s="0"/>
      <c r="XDY28" s="0"/>
      <c r="XDZ28" s="0"/>
      <c r="XEA28" s="0"/>
      <c r="XEB28" s="0"/>
      <c r="XEC28" s="0"/>
      <c r="XED28" s="0"/>
      <c r="XEE28" s="0"/>
      <c r="XEF28" s="0"/>
      <c r="XEG28" s="0"/>
      <c r="XEH28" s="0"/>
      <c r="XEI28" s="0"/>
      <c r="XEJ28" s="0"/>
      <c r="XEK28" s="0"/>
      <c r="XEL28" s="0"/>
      <c r="XEM28" s="0"/>
      <c r="XEN28" s="0"/>
      <c r="XEO28" s="0"/>
      <c r="XEP28" s="0"/>
      <c r="XEQ28" s="0"/>
      <c r="XER28" s="0"/>
      <c r="XES28" s="0"/>
      <c r="XET28" s="0"/>
      <c r="XEU28" s="0"/>
      <c r="XEV28" s="0"/>
      <c r="XEW28" s="0"/>
      <c r="XEX28" s="0"/>
      <c r="XEY28" s="0"/>
      <c r="XEZ28" s="0"/>
      <c r="XFA28" s="0"/>
      <c r="XFB28" s="0"/>
      <c r="XFC28" s="0"/>
      <c r="XFD28" s="0"/>
    </row>
    <row r="29" customFormat="false" ht="15.75" hidden="false" customHeight="false" outlineLevel="0" collapsed="false">
      <c r="A29" s="3" t="n">
        <v>72</v>
      </c>
      <c r="B29" s="4" t="s">
        <v>855</v>
      </c>
      <c r="C29" s="9" t="n">
        <f aca="false">qualidade!A29</f>
        <v>72</v>
      </c>
      <c r="D29" s="3" t="str">
        <f aca="false">qualidade!B29</f>
        <v>10.3233/IP-200224</v>
      </c>
      <c r="E29" s="4" t="s">
        <v>862</v>
      </c>
      <c r="F29" s="4" t="str">
        <f aca="false">qualidade!I29</f>
        <v>aprovado</v>
      </c>
      <c r="G29" s="4" t="str">
        <f aca="false">IF(AND(B29=F29,F29="aprovado"),"copiar",IF(B29&lt;&gt;F29,"corrigir",""))</f>
        <v>copiar</v>
      </c>
      <c r="I29" s="4" t="n">
        <f aca="false">qualidade!H29</f>
        <v>4</v>
      </c>
    </row>
    <row r="30" customFormat="false" ht="15.75" hidden="false" customHeight="false" outlineLevel="0" collapsed="false">
      <c r="A30" s="3" t="n">
        <v>76</v>
      </c>
      <c r="B30" s="4" t="s">
        <v>855</v>
      </c>
      <c r="C30" s="9" t="n">
        <f aca="false">qualidade!A30</f>
        <v>76</v>
      </c>
      <c r="D30" s="3" t="str">
        <f aca="false">qualidade!B30</f>
        <v>10.1080/10095020.2024.2374996</v>
      </c>
      <c r="E30" s="15" t="s">
        <v>863</v>
      </c>
      <c r="F30" s="4" t="str">
        <f aca="false">qualidade!I30</f>
        <v>aprovado</v>
      </c>
      <c r="G30" s="4" t="str">
        <f aca="false">IF(AND(B30=F30,F30="aprovado"),"copiar",IF(B30&lt;&gt;F30,"corrigir",""))</f>
        <v>copiar</v>
      </c>
      <c r="I30" s="4" t="n">
        <f aca="false">qualidade!H30</f>
        <v>4</v>
      </c>
    </row>
    <row r="31" customFormat="false" ht="15.75" hidden="true" customHeight="false" outlineLevel="0" collapsed="false">
      <c r="A31" s="13" t="n">
        <v>78</v>
      </c>
      <c r="B31" s="6" t="s">
        <v>854</v>
      </c>
      <c r="C31" s="14" t="n">
        <f aca="false">qualidade!A31</f>
        <v>78</v>
      </c>
      <c r="D31" s="6"/>
      <c r="E31" s="6"/>
      <c r="F31" s="6" t="s">
        <v>854</v>
      </c>
      <c r="G31" s="6" t="str">
        <f aca="false">IF(AND(B31=F31,F31="aprovado"),"copiar",IF(B31&lt;&gt;F31,"corrigir",""))</f>
        <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c r="AMK31" s="0"/>
      <c r="AML31" s="0"/>
      <c r="AMM31" s="0"/>
      <c r="AMN31" s="0"/>
      <c r="AMO31" s="0"/>
      <c r="AMP31" s="0"/>
      <c r="AMQ31" s="0"/>
      <c r="AMR31" s="0"/>
      <c r="AMS31" s="0"/>
      <c r="AMT31" s="0"/>
      <c r="AMU31" s="0"/>
      <c r="AMV31" s="0"/>
      <c r="AMW31" s="0"/>
      <c r="AMX31" s="0"/>
      <c r="AMY31" s="0"/>
      <c r="AMZ31" s="0"/>
      <c r="ANA31" s="0"/>
      <c r="ANB31" s="0"/>
      <c r="ANC31" s="0"/>
      <c r="AND31" s="0"/>
      <c r="ANE31" s="0"/>
      <c r="ANF31" s="0"/>
      <c r="ANG31" s="0"/>
      <c r="ANH31" s="0"/>
      <c r="ANI31" s="0"/>
      <c r="ANJ31" s="0"/>
      <c r="ANK31" s="0"/>
      <c r="ANL31" s="0"/>
      <c r="ANM31" s="0"/>
      <c r="ANN31" s="0"/>
      <c r="ANO31" s="0"/>
      <c r="ANP31" s="0"/>
      <c r="ANQ31" s="0"/>
      <c r="ANR31" s="0"/>
      <c r="ANS31" s="0"/>
      <c r="ANT31" s="0"/>
      <c r="ANU31" s="0"/>
      <c r="ANV31" s="0"/>
      <c r="ANW31" s="0"/>
      <c r="ANX31" s="0"/>
      <c r="ANY31" s="0"/>
      <c r="ANZ31" s="0"/>
      <c r="AOA31" s="0"/>
      <c r="AOB31" s="0"/>
      <c r="AOC31" s="0"/>
      <c r="AOD31" s="0"/>
      <c r="AOE31" s="0"/>
      <c r="AOF31" s="0"/>
      <c r="AOG31" s="0"/>
      <c r="AOH31" s="0"/>
      <c r="AOI31" s="0"/>
      <c r="AOJ31" s="0"/>
      <c r="AOK31" s="0"/>
      <c r="AOL31" s="0"/>
      <c r="AOM31" s="0"/>
      <c r="AON31" s="0"/>
      <c r="AOO31" s="0"/>
      <c r="AOP31" s="0"/>
      <c r="AOQ31" s="0"/>
      <c r="AOR31" s="0"/>
      <c r="AOS31" s="0"/>
      <c r="AOT31" s="0"/>
      <c r="AOU31" s="0"/>
      <c r="AOV31" s="0"/>
      <c r="AOW31" s="0"/>
      <c r="AOX31" s="0"/>
      <c r="AOY31" s="0"/>
      <c r="AOZ31" s="0"/>
      <c r="APA31" s="0"/>
      <c r="APB31" s="0"/>
      <c r="APC31" s="0"/>
      <c r="APD31" s="0"/>
      <c r="APE31" s="0"/>
      <c r="APF31" s="0"/>
      <c r="APG31" s="0"/>
      <c r="APH31" s="0"/>
      <c r="API31" s="0"/>
      <c r="APJ31" s="0"/>
      <c r="APK31" s="0"/>
      <c r="APL31" s="0"/>
      <c r="APM31" s="0"/>
      <c r="APN31" s="0"/>
      <c r="APO31" s="0"/>
      <c r="APP31" s="0"/>
      <c r="APQ31" s="0"/>
      <c r="APR31" s="0"/>
      <c r="APS31" s="0"/>
      <c r="APT31" s="0"/>
      <c r="APU31" s="0"/>
      <c r="APV31" s="0"/>
      <c r="APW31" s="0"/>
      <c r="APX31" s="0"/>
      <c r="APY31" s="0"/>
      <c r="APZ31" s="0"/>
      <c r="AQA31" s="0"/>
      <c r="AQB31" s="0"/>
      <c r="AQC31" s="0"/>
      <c r="AQD31" s="0"/>
      <c r="AQE31" s="0"/>
      <c r="AQF31" s="0"/>
      <c r="AQG31" s="0"/>
      <c r="AQH31" s="0"/>
      <c r="AQI31" s="0"/>
      <c r="AQJ31" s="0"/>
      <c r="AQK31" s="0"/>
      <c r="AQL31" s="0"/>
      <c r="AQM31" s="0"/>
      <c r="AQN31" s="0"/>
      <c r="AQO31" s="0"/>
      <c r="AQP31" s="0"/>
      <c r="AQQ31" s="0"/>
      <c r="AQR31" s="0"/>
      <c r="AQS31" s="0"/>
      <c r="AQT31" s="0"/>
      <c r="AQU31" s="0"/>
      <c r="AQV31" s="0"/>
      <c r="AQW31" s="0"/>
      <c r="AQX31" s="0"/>
      <c r="AQY31" s="0"/>
      <c r="AQZ31" s="0"/>
      <c r="ARA31" s="0"/>
      <c r="ARB31" s="0"/>
      <c r="ARC31" s="0"/>
      <c r="ARD31" s="0"/>
      <c r="ARE31" s="0"/>
      <c r="ARF31" s="0"/>
      <c r="ARG31" s="0"/>
      <c r="ARH31" s="0"/>
      <c r="ARI31" s="0"/>
      <c r="ARJ31" s="0"/>
      <c r="ARK31" s="0"/>
      <c r="ARL31" s="0"/>
      <c r="ARM31" s="0"/>
      <c r="ARN31" s="0"/>
      <c r="ARO31" s="0"/>
      <c r="ARP31" s="0"/>
      <c r="ARQ31" s="0"/>
      <c r="ARR31" s="0"/>
      <c r="ARS31" s="0"/>
      <c r="ART31" s="0"/>
      <c r="ARU31" s="0"/>
      <c r="ARV31" s="0"/>
      <c r="ARW31" s="0"/>
      <c r="ARX31" s="0"/>
      <c r="ARY31" s="0"/>
      <c r="ARZ31" s="0"/>
      <c r="ASA31" s="0"/>
      <c r="ASB31" s="0"/>
      <c r="ASC31" s="0"/>
      <c r="ASD31" s="0"/>
      <c r="ASE31" s="0"/>
      <c r="ASF31" s="0"/>
      <c r="ASG31" s="0"/>
      <c r="ASH31" s="0"/>
      <c r="ASI31" s="0"/>
      <c r="ASJ31" s="0"/>
      <c r="ASK31" s="0"/>
      <c r="ASL31" s="0"/>
      <c r="ASM31" s="0"/>
      <c r="ASN31" s="0"/>
      <c r="ASO31" s="0"/>
      <c r="ASP31" s="0"/>
      <c r="ASQ31" s="0"/>
      <c r="ASR31" s="0"/>
      <c r="ASS31" s="0"/>
      <c r="AST31" s="0"/>
      <c r="ASU31" s="0"/>
      <c r="ASV31" s="0"/>
      <c r="ASW31" s="0"/>
      <c r="ASX31" s="0"/>
      <c r="ASY31" s="0"/>
      <c r="ASZ31" s="0"/>
      <c r="ATA31" s="0"/>
      <c r="ATB31" s="0"/>
      <c r="ATC31" s="0"/>
      <c r="ATD31" s="0"/>
      <c r="ATE31" s="0"/>
      <c r="ATF31" s="0"/>
      <c r="ATG31" s="0"/>
      <c r="ATH31" s="0"/>
      <c r="ATI31" s="0"/>
      <c r="ATJ31" s="0"/>
      <c r="ATK31" s="0"/>
      <c r="ATL31" s="0"/>
      <c r="ATM31" s="0"/>
      <c r="ATN31" s="0"/>
      <c r="ATO31" s="0"/>
      <c r="ATP31" s="0"/>
      <c r="ATQ31" s="0"/>
      <c r="ATR31" s="0"/>
      <c r="ATS31" s="0"/>
      <c r="ATT31" s="0"/>
      <c r="ATU31" s="0"/>
      <c r="ATV31" s="0"/>
      <c r="ATW31" s="0"/>
      <c r="ATX31" s="0"/>
      <c r="ATY31" s="0"/>
      <c r="ATZ31" s="0"/>
      <c r="AUA31" s="0"/>
      <c r="AUB31" s="0"/>
      <c r="AUC31" s="0"/>
      <c r="AUD31" s="0"/>
      <c r="AUE31" s="0"/>
      <c r="AUF31" s="0"/>
      <c r="AUG31" s="0"/>
      <c r="AUH31" s="0"/>
      <c r="AUI31" s="0"/>
      <c r="AUJ31" s="0"/>
      <c r="AUK31" s="0"/>
      <c r="AUL31" s="0"/>
      <c r="AUM31" s="0"/>
      <c r="AUN31" s="0"/>
      <c r="AUO31" s="0"/>
      <c r="AUP31" s="0"/>
      <c r="AUQ31" s="0"/>
      <c r="AUR31" s="0"/>
      <c r="AUS31" s="0"/>
      <c r="AUT31" s="0"/>
      <c r="AUU31" s="0"/>
      <c r="AUV31" s="0"/>
      <c r="AUW31" s="0"/>
      <c r="AUX31" s="0"/>
      <c r="AUY31" s="0"/>
      <c r="AUZ31" s="0"/>
      <c r="AVA31" s="0"/>
      <c r="AVB31" s="0"/>
      <c r="AVC31" s="0"/>
      <c r="AVD31" s="0"/>
      <c r="AVE31" s="0"/>
      <c r="AVF31" s="0"/>
      <c r="AVG31" s="0"/>
      <c r="AVH31" s="0"/>
      <c r="AVI31" s="0"/>
      <c r="AVJ31" s="0"/>
      <c r="AVK31" s="0"/>
      <c r="AVL31" s="0"/>
      <c r="AVM31" s="0"/>
      <c r="AVN31" s="0"/>
      <c r="AVO31" s="0"/>
      <c r="AVP31" s="0"/>
      <c r="AVQ31" s="0"/>
      <c r="AVR31" s="0"/>
      <c r="AVS31" s="0"/>
      <c r="AVT31" s="0"/>
      <c r="AVU31" s="0"/>
      <c r="AVV31" s="0"/>
      <c r="AVW31" s="0"/>
      <c r="AVX31" s="0"/>
      <c r="AVY31" s="0"/>
      <c r="AVZ31" s="0"/>
      <c r="AWA31" s="0"/>
      <c r="AWB31" s="0"/>
      <c r="AWC31" s="0"/>
      <c r="AWD31" s="0"/>
      <c r="AWE31" s="0"/>
      <c r="AWF31" s="0"/>
      <c r="AWG31" s="0"/>
      <c r="AWH31" s="0"/>
      <c r="AWI31" s="0"/>
      <c r="AWJ31" s="0"/>
      <c r="AWK31" s="0"/>
      <c r="AWL31" s="0"/>
      <c r="AWM31" s="0"/>
      <c r="AWN31" s="0"/>
      <c r="AWO31" s="0"/>
      <c r="AWP31" s="0"/>
      <c r="AWQ31" s="0"/>
      <c r="AWR31" s="0"/>
      <c r="AWS31" s="0"/>
      <c r="AWT31" s="0"/>
      <c r="AWU31" s="0"/>
      <c r="AWV31" s="0"/>
      <c r="AWW31" s="0"/>
      <c r="AWX31" s="0"/>
      <c r="AWY31" s="0"/>
      <c r="AWZ31" s="0"/>
      <c r="AXA31" s="0"/>
      <c r="AXB31" s="0"/>
      <c r="AXC31" s="0"/>
      <c r="AXD31" s="0"/>
      <c r="AXE31" s="0"/>
      <c r="AXF31" s="0"/>
      <c r="AXG31" s="0"/>
      <c r="AXH31" s="0"/>
      <c r="AXI31" s="0"/>
      <c r="AXJ31" s="0"/>
      <c r="AXK31" s="0"/>
      <c r="AXL31" s="0"/>
      <c r="AXM31" s="0"/>
      <c r="AXN31" s="0"/>
      <c r="AXO31" s="0"/>
      <c r="AXP31" s="0"/>
      <c r="AXQ31" s="0"/>
      <c r="AXR31" s="0"/>
      <c r="AXS31" s="0"/>
      <c r="AXT31" s="0"/>
      <c r="AXU31" s="0"/>
      <c r="AXV31" s="0"/>
      <c r="AXW31" s="0"/>
      <c r="AXX31" s="0"/>
      <c r="AXY31" s="0"/>
      <c r="AXZ31" s="0"/>
      <c r="AYA31" s="0"/>
      <c r="AYB31" s="0"/>
      <c r="AYC31" s="0"/>
      <c r="AYD31" s="0"/>
      <c r="AYE31" s="0"/>
      <c r="AYF31" s="0"/>
      <c r="AYG31" s="0"/>
      <c r="AYH31" s="0"/>
      <c r="AYI31" s="0"/>
      <c r="AYJ31" s="0"/>
      <c r="AYK31" s="0"/>
      <c r="AYL31" s="0"/>
      <c r="AYM31" s="0"/>
      <c r="AYN31" s="0"/>
      <c r="AYO31" s="0"/>
      <c r="AYP31" s="0"/>
      <c r="AYQ31" s="0"/>
      <c r="AYR31" s="0"/>
      <c r="AYS31" s="0"/>
      <c r="AYT31" s="0"/>
      <c r="AYU31" s="0"/>
      <c r="AYV31" s="0"/>
      <c r="AYW31" s="0"/>
      <c r="AYX31" s="0"/>
      <c r="AYY31" s="0"/>
      <c r="AYZ31" s="0"/>
      <c r="AZA31" s="0"/>
      <c r="AZB31" s="0"/>
      <c r="AZC31" s="0"/>
      <c r="AZD31" s="0"/>
      <c r="AZE31" s="0"/>
      <c r="AZF31" s="0"/>
      <c r="AZG31" s="0"/>
      <c r="AZH31" s="0"/>
      <c r="AZI31" s="0"/>
      <c r="AZJ31" s="0"/>
      <c r="AZK31" s="0"/>
      <c r="AZL31" s="0"/>
      <c r="AZM31" s="0"/>
      <c r="AZN31" s="0"/>
      <c r="AZO31" s="0"/>
      <c r="AZP31" s="0"/>
      <c r="AZQ31" s="0"/>
      <c r="AZR31" s="0"/>
      <c r="AZS31" s="0"/>
      <c r="AZT31" s="0"/>
      <c r="AZU31" s="0"/>
      <c r="AZV31" s="0"/>
      <c r="AZW31" s="0"/>
      <c r="AZX31" s="0"/>
      <c r="AZY31" s="0"/>
      <c r="AZZ31" s="0"/>
      <c r="BAA31" s="0"/>
      <c r="BAB31" s="0"/>
      <c r="BAC31" s="0"/>
      <c r="BAD31" s="0"/>
      <c r="BAE31" s="0"/>
      <c r="BAF31" s="0"/>
      <c r="BAG31" s="0"/>
      <c r="BAH31" s="0"/>
      <c r="BAI31" s="0"/>
      <c r="BAJ31" s="0"/>
      <c r="BAK31" s="0"/>
      <c r="BAL31" s="0"/>
      <c r="BAM31" s="0"/>
      <c r="BAN31" s="0"/>
      <c r="BAO31" s="0"/>
      <c r="BAP31" s="0"/>
      <c r="BAQ31" s="0"/>
      <c r="BAR31" s="0"/>
      <c r="BAS31" s="0"/>
      <c r="BAT31" s="0"/>
      <c r="BAU31" s="0"/>
      <c r="BAV31" s="0"/>
      <c r="BAW31" s="0"/>
      <c r="BAX31" s="0"/>
      <c r="BAY31" s="0"/>
      <c r="BAZ31" s="0"/>
      <c r="BBA31" s="0"/>
      <c r="BBB31" s="0"/>
      <c r="BBC31" s="0"/>
      <c r="BBD31" s="0"/>
      <c r="BBE31" s="0"/>
      <c r="BBF31" s="0"/>
      <c r="BBG31" s="0"/>
      <c r="BBH31" s="0"/>
      <c r="BBI31" s="0"/>
      <c r="BBJ31" s="0"/>
      <c r="BBK31" s="0"/>
      <c r="BBL31" s="0"/>
      <c r="BBM31" s="0"/>
      <c r="BBN31" s="0"/>
      <c r="BBO31" s="0"/>
      <c r="BBP31" s="0"/>
      <c r="BBQ31" s="0"/>
      <c r="BBR31" s="0"/>
      <c r="BBS31" s="0"/>
      <c r="BBT31" s="0"/>
      <c r="BBU31" s="0"/>
      <c r="BBV31" s="0"/>
      <c r="BBW31" s="0"/>
      <c r="BBX31" s="0"/>
      <c r="BBY31" s="0"/>
      <c r="BBZ31" s="0"/>
      <c r="BCA31" s="0"/>
      <c r="BCB31" s="0"/>
      <c r="BCC31" s="0"/>
      <c r="BCD31" s="0"/>
      <c r="BCE31" s="0"/>
      <c r="BCF31" s="0"/>
      <c r="BCG31" s="0"/>
      <c r="BCH31" s="0"/>
      <c r="BCI31" s="0"/>
      <c r="BCJ31" s="0"/>
      <c r="BCK31" s="0"/>
      <c r="BCL31" s="0"/>
      <c r="BCM31" s="0"/>
      <c r="BCN31" s="0"/>
      <c r="BCO31" s="0"/>
      <c r="BCP31" s="0"/>
      <c r="BCQ31" s="0"/>
      <c r="BCR31" s="0"/>
      <c r="BCS31" s="0"/>
      <c r="BCT31" s="0"/>
      <c r="BCU31" s="0"/>
      <c r="BCV31" s="0"/>
      <c r="BCW31" s="0"/>
      <c r="BCX31" s="0"/>
      <c r="BCY31" s="0"/>
      <c r="BCZ31" s="0"/>
      <c r="BDA31" s="0"/>
      <c r="BDB31" s="0"/>
      <c r="BDC31" s="0"/>
      <c r="BDD31" s="0"/>
      <c r="BDE31" s="0"/>
      <c r="BDF31" s="0"/>
      <c r="BDG31" s="0"/>
      <c r="BDH31" s="0"/>
      <c r="BDI31" s="0"/>
      <c r="BDJ31" s="0"/>
      <c r="BDK31" s="0"/>
      <c r="BDL31" s="0"/>
      <c r="BDM31" s="0"/>
      <c r="BDN31" s="0"/>
      <c r="BDO31" s="0"/>
      <c r="BDP31" s="0"/>
      <c r="BDQ31" s="0"/>
      <c r="BDR31" s="0"/>
      <c r="BDS31" s="0"/>
      <c r="BDT31" s="0"/>
      <c r="BDU31" s="0"/>
      <c r="BDV31" s="0"/>
      <c r="BDW31" s="0"/>
      <c r="BDX31" s="0"/>
      <c r="BDY31" s="0"/>
      <c r="BDZ31" s="0"/>
      <c r="BEA31" s="0"/>
      <c r="BEB31" s="0"/>
      <c r="BEC31" s="0"/>
      <c r="BED31" s="0"/>
      <c r="BEE31" s="0"/>
      <c r="BEF31" s="0"/>
      <c r="BEG31" s="0"/>
      <c r="BEH31" s="0"/>
      <c r="BEI31" s="0"/>
      <c r="BEJ31" s="0"/>
      <c r="BEK31" s="0"/>
      <c r="BEL31" s="0"/>
      <c r="BEM31" s="0"/>
      <c r="BEN31" s="0"/>
      <c r="BEO31" s="0"/>
      <c r="BEP31" s="0"/>
      <c r="BEQ31" s="0"/>
      <c r="BER31" s="0"/>
      <c r="BES31" s="0"/>
      <c r="BET31" s="0"/>
      <c r="BEU31" s="0"/>
      <c r="BEV31" s="0"/>
      <c r="BEW31" s="0"/>
      <c r="BEX31" s="0"/>
      <c r="BEY31" s="0"/>
      <c r="BEZ31" s="0"/>
      <c r="BFA31" s="0"/>
      <c r="BFB31" s="0"/>
      <c r="BFC31" s="0"/>
      <c r="BFD31" s="0"/>
      <c r="BFE31" s="0"/>
      <c r="BFF31" s="0"/>
      <c r="BFG31" s="0"/>
      <c r="BFH31" s="0"/>
      <c r="BFI31" s="0"/>
      <c r="BFJ31" s="0"/>
      <c r="BFK31" s="0"/>
      <c r="BFL31" s="0"/>
      <c r="BFM31" s="0"/>
      <c r="BFN31" s="0"/>
      <c r="BFO31" s="0"/>
      <c r="BFP31" s="0"/>
      <c r="BFQ31" s="0"/>
      <c r="BFR31" s="0"/>
      <c r="BFS31" s="0"/>
      <c r="BFT31" s="0"/>
      <c r="BFU31" s="0"/>
      <c r="BFV31" s="0"/>
      <c r="BFW31" s="0"/>
      <c r="BFX31" s="0"/>
      <c r="BFY31" s="0"/>
      <c r="BFZ31" s="0"/>
      <c r="BGA31" s="0"/>
      <c r="BGB31" s="0"/>
      <c r="BGC31" s="0"/>
      <c r="BGD31" s="0"/>
      <c r="BGE31" s="0"/>
      <c r="BGF31" s="0"/>
      <c r="BGG31" s="0"/>
      <c r="BGH31" s="0"/>
      <c r="BGI31" s="0"/>
      <c r="BGJ31" s="0"/>
      <c r="BGK31" s="0"/>
      <c r="BGL31" s="0"/>
      <c r="BGM31" s="0"/>
      <c r="BGN31" s="0"/>
      <c r="BGO31" s="0"/>
      <c r="BGP31" s="0"/>
      <c r="BGQ31" s="0"/>
      <c r="BGR31" s="0"/>
      <c r="BGS31" s="0"/>
      <c r="BGT31" s="0"/>
      <c r="BGU31" s="0"/>
      <c r="BGV31" s="0"/>
      <c r="BGW31" s="0"/>
      <c r="BGX31" s="0"/>
      <c r="BGY31" s="0"/>
      <c r="BGZ31" s="0"/>
      <c r="BHA31" s="0"/>
      <c r="BHB31" s="0"/>
      <c r="BHC31" s="0"/>
      <c r="BHD31" s="0"/>
      <c r="BHE31" s="0"/>
      <c r="BHF31" s="0"/>
      <c r="BHG31" s="0"/>
      <c r="BHH31" s="0"/>
      <c r="BHI31" s="0"/>
      <c r="BHJ31" s="0"/>
      <c r="BHK31" s="0"/>
      <c r="BHL31" s="0"/>
      <c r="BHM31" s="0"/>
      <c r="BHN31" s="0"/>
      <c r="BHO31" s="0"/>
      <c r="BHP31" s="0"/>
      <c r="BHQ31" s="0"/>
      <c r="BHR31" s="0"/>
      <c r="BHS31" s="0"/>
      <c r="BHT31" s="0"/>
      <c r="BHU31" s="0"/>
      <c r="BHV31" s="0"/>
      <c r="BHW31" s="0"/>
      <c r="BHX31" s="0"/>
      <c r="BHY31" s="0"/>
      <c r="BHZ31" s="0"/>
      <c r="BIA31" s="0"/>
      <c r="BIB31" s="0"/>
      <c r="BIC31" s="0"/>
      <c r="BID31" s="0"/>
      <c r="BIE31" s="0"/>
      <c r="BIF31" s="0"/>
      <c r="BIG31" s="0"/>
      <c r="BIH31" s="0"/>
      <c r="BII31" s="0"/>
      <c r="BIJ31" s="0"/>
      <c r="BIK31" s="0"/>
      <c r="BIL31" s="0"/>
      <c r="BIM31" s="0"/>
      <c r="BIN31" s="0"/>
      <c r="BIO31" s="0"/>
      <c r="BIP31" s="0"/>
      <c r="BIQ31" s="0"/>
      <c r="BIR31" s="0"/>
      <c r="BIS31" s="0"/>
      <c r="BIT31" s="0"/>
      <c r="BIU31" s="0"/>
      <c r="BIV31" s="0"/>
      <c r="BIW31" s="0"/>
      <c r="BIX31" s="0"/>
      <c r="BIY31" s="0"/>
      <c r="BIZ31" s="0"/>
      <c r="BJA31" s="0"/>
      <c r="BJB31" s="0"/>
      <c r="BJC31" s="0"/>
      <c r="BJD31" s="0"/>
      <c r="BJE31" s="0"/>
      <c r="BJF31" s="0"/>
      <c r="BJG31" s="0"/>
      <c r="BJH31" s="0"/>
      <c r="BJI31" s="0"/>
      <c r="BJJ31" s="0"/>
      <c r="BJK31" s="0"/>
      <c r="BJL31" s="0"/>
      <c r="BJM31" s="0"/>
      <c r="BJN31" s="0"/>
      <c r="BJO31" s="0"/>
      <c r="BJP31" s="0"/>
      <c r="BJQ31" s="0"/>
      <c r="BJR31" s="0"/>
      <c r="BJS31" s="0"/>
      <c r="BJT31" s="0"/>
      <c r="BJU31" s="0"/>
      <c r="BJV31" s="0"/>
      <c r="BJW31" s="0"/>
      <c r="BJX31" s="0"/>
      <c r="BJY31" s="0"/>
      <c r="BJZ31" s="0"/>
      <c r="BKA31" s="0"/>
      <c r="BKB31" s="0"/>
      <c r="BKC31" s="0"/>
      <c r="BKD31" s="0"/>
      <c r="BKE31" s="0"/>
      <c r="BKF31" s="0"/>
      <c r="BKG31" s="0"/>
      <c r="BKH31" s="0"/>
      <c r="BKI31" s="0"/>
      <c r="BKJ31" s="0"/>
      <c r="BKK31" s="0"/>
      <c r="BKL31" s="0"/>
      <c r="BKM31" s="0"/>
      <c r="BKN31" s="0"/>
      <c r="BKO31" s="0"/>
      <c r="BKP31" s="0"/>
      <c r="BKQ31" s="0"/>
      <c r="BKR31" s="0"/>
      <c r="BKS31" s="0"/>
      <c r="BKT31" s="0"/>
      <c r="BKU31" s="0"/>
      <c r="BKV31" s="0"/>
      <c r="BKW31" s="0"/>
      <c r="BKX31" s="0"/>
      <c r="BKY31" s="0"/>
      <c r="BKZ31" s="0"/>
      <c r="BLA31" s="0"/>
      <c r="BLB31" s="0"/>
      <c r="BLC31" s="0"/>
      <c r="BLD31" s="0"/>
      <c r="BLE31" s="0"/>
      <c r="BLF31" s="0"/>
      <c r="BLG31" s="0"/>
      <c r="BLH31" s="0"/>
      <c r="BLI31" s="0"/>
      <c r="BLJ31" s="0"/>
      <c r="BLK31" s="0"/>
      <c r="BLL31" s="0"/>
      <c r="BLM31" s="0"/>
      <c r="BLN31" s="0"/>
      <c r="BLO31" s="0"/>
      <c r="BLP31" s="0"/>
      <c r="BLQ31" s="0"/>
      <c r="BLR31" s="0"/>
      <c r="BLS31" s="0"/>
      <c r="BLT31" s="0"/>
      <c r="BLU31" s="0"/>
      <c r="BLV31" s="0"/>
      <c r="BLW31" s="0"/>
      <c r="BLX31" s="0"/>
      <c r="BLY31" s="0"/>
      <c r="BLZ31" s="0"/>
      <c r="BMA31" s="0"/>
      <c r="BMB31" s="0"/>
      <c r="BMC31" s="0"/>
      <c r="BMD31" s="0"/>
      <c r="BME31" s="0"/>
      <c r="BMF31" s="0"/>
      <c r="BMG31" s="0"/>
      <c r="BMH31" s="0"/>
      <c r="BMI31" s="0"/>
      <c r="BMJ31" s="0"/>
      <c r="BMK31" s="0"/>
      <c r="BML31" s="0"/>
      <c r="BMM31" s="0"/>
      <c r="BMN31" s="0"/>
      <c r="BMO31" s="0"/>
      <c r="BMP31" s="0"/>
      <c r="BMQ31" s="0"/>
      <c r="BMR31" s="0"/>
      <c r="BMS31" s="0"/>
      <c r="BMT31" s="0"/>
      <c r="BMU31" s="0"/>
      <c r="BMV31" s="0"/>
      <c r="BMW31" s="0"/>
      <c r="BMX31" s="0"/>
      <c r="BMY31" s="0"/>
      <c r="BMZ31" s="0"/>
      <c r="BNA31" s="0"/>
      <c r="BNB31" s="0"/>
      <c r="BNC31" s="0"/>
      <c r="BND31" s="0"/>
      <c r="BNE31" s="0"/>
      <c r="BNF31" s="0"/>
      <c r="BNG31" s="0"/>
      <c r="BNH31" s="0"/>
      <c r="BNI31" s="0"/>
      <c r="BNJ31" s="0"/>
      <c r="BNK31" s="0"/>
      <c r="BNL31" s="0"/>
      <c r="BNM31" s="0"/>
      <c r="BNN31" s="0"/>
      <c r="BNO31" s="0"/>
      <c r="BNP31" s="0"/>
      <c r="BNQ31" s="0"/>
      <c r="BNR31" s="0"/>
      <c r="BNS31" s="0"/>
      <c r="BNT31" s="0"/>
      <c r="BNU31" s="0"/>
      <c r="BNV31" s="0"/>
      <c r="BNW31" s="0"/>
      <c r="BNX31" s="0"/>
      <c r="BNY31" s="0"/>
      <c r="BNZ31" s="0"/>
      <c r="BOA31" s="0"/>
      <c r="BOB31" s="0"/>
      <c r="BOC31" s="0"/>
      <c r="BOD31" s="0"/>
      <c r="BOE31" s="0"/>
      <c r="BOF31" s="0"/>
      <c r="BOG31" s="0"/>
      <c r="BOH31" s="0"/>
      <c r="BOI31" s="0"/>
      <c r="BOJ31" s="0"/>
      <c r="BOK31" s="0"/>
      <c r="BOL31" s="0"/>
      <c r="BOM31" s="0"/>
      <c r="BON31" s="0"/>
      <c r="BOO31" s="0"/>
      <c r="BOP31" s="0"/>
      <c r="BOQ31" s="0"/>
      <c r="BOR31" s="0"/>
      <c r="BOS31" s="0"/>
      <c r="BOT31" s="0"/>
      <c r="BOU31" s="0"/>
      <c r="BOV31" s="0"/>
      <c r="BOW31" s="0"/>
      <c r="BOX31" s="0"/>
      <c r="BOY31" s="0"/>
      <c r="BOZ31" s="0"/>
      <c r="BPA31" s="0"/>
      <c r="BPB31" s="0"/>
      <c r="BPC31" s="0"/>
      <c r="BPD31" s="0"/>
      <c r="BPE31" s="0"/>
      <c r="BPF31" s="0"/>
      <c r="BPG31" s="0"/>
      <c r="BPH31" s="0"/>
      <c r="BPI31" s="0"/>
      <c r="BPJ31" s="0"/>
      <c r="BPK31" s="0"/>
      <c r="BPL31" s="0"/>
      <c r="BPM31" s="0"/>
      <c r="BPN31" s="0"/>
      <c r="BPO31" s="0"/>
      <c r="BPP31" s="0"/>
      <c r="BPQ31" s="0"/>
      <c r="BPR31" s="0"/>
      <c r="BPS31" s="0"/>
      <c r="BPT31" s="0"/>
      <c r="BPU31" s="0"/>
      <c r="BPV31" s="0"/>
      <c r="BPW31" s="0"/>
      <c r="BPX31" s="0"/>
      <c r="BPY31" s="0"/>
      <c r="BPZ31" s="0"/>
      <c r="BQA31" s="0"/>
      <c r="BQB31" s="0"/>
      <c r="BQC31" s="0"/>
      <c r="BQD31" s="0"/>
      <c r="BQE31" s="0"/>
      <c r="BQF31" s="0"/>
      <c r="BQG31" s="0"/>
      <c r="BQH31" s="0"/>
      <c r="BQI31" s="0"/>
      <c r="BQJ31" s="0"/>
      <c r="BQK31" s="0"/>
      <c r="BQL31" s="0"/>
      <c r="BQM31" s="0"/>
      <c r="BQN31" s="0"/>
      <c r="BQO31" s="0"/>
      <c r="BQP31" s="0"/>
      <c r="BQQ31" s="0"/>
      <c r="BQR31" s="0"/>
      <c r="BQS31" s="0"/>
      <c r="BQT31" s="0"/>
      <c r="BQU31" s="0"/>
      <c r="BQV31" s="0"/>
      <c r="BQW31" s="0"/>
      <c r="BQX31" s="0"/>
      <c r="BQY31" s="0"/>
      <c r="BQZ31" s="0"/>
      <c r="BRA31" s="0"/>
      <c r="BRB31" s="0"/>
      <c r="BRC31" s="0"/>
      <c r="BRD31" s="0"/>
      <c r="BRE31" s="0"/>
      <c r="BRF31" s="0"/>
      <c r="BRG31" s="0"/>
      <c r="BRH31" s="0"/>
      <c r="BRI31" s="0"/>
      <c r="BRJ31" s="0"/>
      <c r="BRK31" s="0"/>
      <c r="BRL31" s="0"/>
      <c r="BRM31" s="0"/>
      <c r="BRN31" s="0"/>
      <c r="BRO31" s="0"/>
      <c r="BRP31" s="0"/>
      <c r="BRQ31" s="0"/>
      <c r="BRR31" s="0"/>
      <c r="BRS31" s="0"/>
      <c r="BRT31" s="0"/>
      <c r="BRU31" s="0"/>
      <c r="BRV31" s="0"/>
      <c r="BRW31" s="0"/>
      <c r="BRX31" s="0"/>
      <c r="BRY31" s="0"/>
      <c r="BRZ31" s="0"/>
      <c r="BSA31" s="0"/>
      <c r="BSB31" s="0"/>
      <c r="BSC31" s="0"/>
      <c r="BSD31" s="0"/>
      <c r="BSE31" s="0"/>
      <c r="BSF31" s="0"/>
      <c r="BSG31" s="0"/>
      <c r="BSH31" s="0"/>
      <c r="BSI31" s="0"/>
      <c r="BSJ31" s="0"/>
      <c r="BSK31" s="0"/>
      <c r="BSL31" s="0"/>
      <c r="BSM31" s="0"/>
      <c r="BSN31" s="0"/>
      <c r="BSO31" s="0"/>
      <c r="BSP31" s="0"/>
      <c r="BSQ31" s="0"/>
      <c r="BSR31" s="0"/>
      <c r="BSS31" s="0"/>
      <c r="BST31" s="0"/>
      <c r="BSU31" s="0"/>
      <c r="BSV31" s="0"/>
      <c r="BSW31" s="0"/>
      <c r="BSX31" s="0"/>
      <c r="BSY31" s="0"/>
      <c r="BSZ31" s="0"/>
      <c r="BTA31" s="0"/>
      <c r="BTB31" s="0"/>
      <c r="BTC31" s="0"/>
      <c r="BTD31" s="0"/>
      <c r="BTE31" s="0"/>
      <c r="BTF31" s="0"/>
      <c r="BTG31" s="0"/>
      <c r="BTH31" s="0"/>
      <c r="BTI31" s="0"/>
      <c r="BTJ31" s="0"/>
      <c r="BTK31" s="0"/>
      <c r="BTL31" s="0"/>
      <c r="BTM31" s="0"/>
      <c r="BTN31" s="0"/>
      <c r="BTO31" s="0"/>
      <c r="BTP31" s="0"/>
      <c r="BTQ31" s="0"/>
      <c r="BTR31" s="0"/>
      <c r="BTS31" s="0"/>
      <c r="BTT31" s="0"/>
      <c r="BTU31" s="0"/>
      <c r="BTV31" s="0"/>
      <c r="BTW31" s="0"/>
      <c r="BTX31" s="0"/>
      <c r="BTY31" s="0"/>
      <c r="BTZ31" s="0"/>
      <c r="BUA31" s="0"/>
      <c r="BUB31" s="0"/>
      <c r="BUC31" s="0"/>
      <c r="BUD31" s="0"/>
      <c r="BUE31" s="0"/>
      <c r="BUF31" s="0"/>
      <c r="BUG31" s="0"/>
      <c r="BUH31" s="0"/>
      <c r="BUI31" s="0"/>
      <c r="BUJ31" s="0"/>
      <c r="BUK31" s="0"/>
      <c r="BUL31" s="0"/>
      <c r="BUM31" s="0"/>
      <c r="BUN31" s="0"/>
      <c r="BUO31" s="0"/>
      <c r="BUP31" s="0"/>
      <c r="BUQ31" s="0"/>
      <c r="BUR31" s="0"/>
      <c r="BUS31" s="0"/>
      <c r="BUT31" s="0"/>
      <c r="BUU31" s="0"/>
      <c r="BUV31" s="0"/>
      <c r="BUW31" s="0"/>
      <c r="BUX31" s="0"/>
      <c r="BUY31" s="0"/>
      <c r="BUZ31" s="0"/>
      <c r="BVA31" s="0"/>
      <c r="BVB31" s="0"/>
      <c r="BVC31" s="0"/>
      <c r="BVD31" s="0"/>
      <c r="BVE31" s="0"/>
      <c r="BVF31" s="0"/>
      <c r="BVG31" s="0"/>
      <c r="BVH31" s="0"/>
      <c r="BVI31" s="0"/>
      <c r="BVJ31" s="0"/>
      <c r="BVK31" s="0"/>
      <c r="BVL31" s="0"/>
      <c r="BVM31" s="0"/>
      <c r="BVN31" s="0"/>
      <c r="BVO31" s="0"/>
      <c r="BVP31" s="0"/>
      <c r="BVQ31" s="0"/>
      <c r="BVR31" s="0"/>
      <c r="BVS31" s="0"/>
      <c r="BVT31" s="0"/>
      <c r="BVU31" s="0"/>
      <c r="BVV31" s="0"/>
      <c r="BVW31" s="0"/>
      <c r="BVX31" s="0"/>
      <c r="BVY31" s="0"/>
      <c r="BVZ31" s="0"/>
      <c r="BWA31" s="0"/>
      <c r="BWB31" s="0"/>
      <c r="BWC31" s="0"/>
      <c r="BWD31" s="0"/>
      <c r="BWE31" s="0"/>
      <c r="BWF31" s="0"/>
      <c r="BWG31" s="0"/>
      <c r="BWH31" s="0"/>
      <c r="BWI31" s="0"/>
      <c r="BWJ31" s="0"/>
      <c r="BWK31" s="0"/>
      <c r="BWL31" s="0"/>
      <c r="BWM31" s="0"/>
      <c r="BWN31" s="0"/>
      <c r="BWO31" s="0"/>
      <c r="BWP31" s="0"/>
      <c r="BWQ31" s="0"/>
      <c r="BWR31" s="0"/>
      <c r="BWS31" s="0"/>
      <c r="BWT31" s="0"/>
      <c r="BWU31" s="0"/>
      <c r="BWV31" s="0"/>
      <c r="BWW31" s="0"/>
      <c r="BWX31" s="0"/>
      <c r="BWY31" s="0"/>
      <c r="BWZ31" s="0"/>
      <c r="BXA31" s="0"/>
      <c r="BXB31" s="0"/>
      <c r="BXC31" s="0"/>
      <c r="BXD31" s="0"/>
      <c r="BXE31" s="0"/>
      <c r="BXF31" s="0"/>
      <c r="BXG31" s="0"/>
      <c r="BXH31" s="0"/>
      <c r="BXI31" s="0"/>
      <c r="BXJ31" s="0"/>
      <c r="BXK31" s="0"/>
      <c r="BXL31" s="0"/>
      <c r="BXM31" s="0"/>
      <c r="BXN31" s="0"/>
      <c r="BXO31" s="0"/>
      <c r="BXP31" s="0"/>
      <c r="BXQ31" s="0"/>
      <c r="BXR31" s="0"/>
      <c r="BXS31" s="0"/>
      <c r="BXT31" s="0"/>
      <c r="BXU31" s="0"/>
      <c r="BXV31" s="0"/>
      <c r="BXW31" s="0"/>
      <c r="BXX31" s="0"/>
      <c r="BXY31" s="0"/>
      <c r="BXZ31" s="0"/>
      <c r="BYA31" s="0"/>
      <c r="BYB31" s="0"/>
      <c r="BYC31" s="0"/>
      <c r="BYD31" s="0"/>
      <c r="BYE31" s="0"/>
      <c r="BYF31" s="0"/>
      <c r="BYG31" s="0"/>
      <c r="BYH31" s="0"/>
      <c r="BYI31" s="0"/>
      <c r="BYJ31" s="0"/>
      <c r="BYK31" s="0"/>
      <c r="BYL31" s="0"/>
      <c r="BYM31" s="0"/>
      <c r="BYN31" s="0"/>
      <c r="BYO31" s="0"/>
      <c r="BYP31" s="0"/>
      <c r="BYQ31" s="0"/>
      <c r="BYR31" s="0"/>
      <c r="BYS31" s="0"/>
      <c r="BYT31" s="0"/>
      <c r="BYU31" s="0"/>
      <c r="BYV31" s="0"/>
      <c r="BYW31" s="0"/>
      <c r="BYX31" s="0"/>
      <c r="BYY31" s="0"/>
      <c r="BYZ31" s="0"/>
      <c r="BZA31" s="0"/>
      <c r="BZB31" s="0"/>
      <c r="BZC31" s="0"/>
      <c r="BZD31" s="0"/>
      <c r="BZE31" s="0"/>
      <c r="BZF31" s="0"/>
      <c r="BZG31" s="0"/>
      <c r="BZH31" s="0"/>
      <c r="BZI31" s="0"/>
      <c r="BZJ31" s="0"/>
      <c r="BZK31" s="0"/>
      <c r="BZL31" s="0"/>
      <c r="BZM31" s="0"/>
      <c r="BZN31" s="0"/>
      <c r="BZO31" s="0"/>
      <c r="BZP31" s="0"/>
      <c r="BZQ31" s="0"/>
      <c r="BZR31" s="0"/>
      <c r="BZS31" s="0"/>
      <c r="BZT31" s="0"/>
      <c r="BZU31" s="0"/>
      <c r="BZV31" s="0"/>
      <c r="BZW31" s="0"/>
      <c r="BZX31" s="0"/>
      <c r="BZY31" s="0"/>
      <c r="BZZ31" s="0"/>
      <c r="CAA31" s="0"/>
      <c r="CAB31" s="0"/>
      <c r="CAC31" s="0"/>
      <c r="CAD31" s="0"/>
      <c r="CAE31" s="0"/>
      <c r="CAF31" s="0"/>
      <c r="CAG31" s="0"/>
      <c r="CAH31" s="0"/>
      <c r="CAI31" s="0"/>
      <c r="CAJ31" s="0"/>
      <c r="CAK31" s="0"/>
      <c r="CAL31" s="0"/>
      <c r="CAM31" s="0"/>
      <c r="CAN31" s="0"/>
      <c r="CAO31" s="0"/>
      <c r="CAP31" s="0"/>
      <c r="CAQ31" s="0"/>
      <c r="CAR31" s="0"/>
      <c r="CAS31" s="0"/>
      <c r="CAT31" s="0"/>
      <c r="CAU31" s="0"/>
      <c r="CAV31" s="0"/>
      <c r="CAW31" s="0"/>
      <c r="CAX31" s="0"/>
      <c r="CAY31" s="0"/>
      <c r="CAZ31" s="0"/>
      <c r="CBA31" s="0"/>
      <c r="CBB31" s="0"/>
      <c r="CBC31" s="0"/>
      <c r="CBD31" s="0"/>
      <c r="CBE31" s="0"/>
      <c r="CBF31" s="0"/>
      <c r="CBG31" s="0"/>
      <c r="CBH31" s="0"/>
      <c r="CBI31" s="0"/>
      <c r="CBJ31" s="0"/>
      <c r="CBK31" s="0"/>
      <c r="CBL31" s="0"/>
      <c r="CBM31" s="0"/>
      <c r="CBN31" s="0"/>
      <c r="CBO31" s="0"/>
      <c r="CBP31" s="0"/>
      <c r="CBQ31" s="0"/>
      <c r="CBR31" s="0"/>
      <c r="CBS31" s="0"/>
      <c r="CBT31" s="0"/>
      <c r="CBU31" s="0"/>
      <c r="CBV31" s="0"/>
      <c r="CBW31" s="0"/>
      <c r="CBX31" s="0"/>
      <c r="CBY31" s="0"/>
      <c r="CBZ31" s="0"/>
      <c r="CCA31" s="0"/>
      <c r="CCB31" s="0"/>
      <c r="CCC31" s="0"/>
      <c r="CCD31" s="0"/>
      <c r="CCE31" s="0"/>
      <c r="CCF31" s="0"/>
      <c r="CCG31" s="0"/>
      <c r="CCH31" s="0"/>
      <c r="CCI31" s="0"/>
      <c r="CCJ31" s="0"/>
      <c r="CCK31" s="0"/>
      <c r="CCL31" s="0"/>
      <c r="CCM31" s="0"/>
      <c r="CCN31" s="0"/>
      <c r="CCO31" s="0"/>
      <c r="CCP31" s="0"/>
      <c r="CCQ31" s="0"/>
      <c r="CCR31" s="0"/>
      <c r="CCS31" s="0"/>
      <c r="CCT31" s="0"/>
      <c r="CCU31" s="0"/>
      <c r="CCV31" s="0"/>
      <c r="CCW31" s="0"/>
      <c r="CCX31" s="0"/>
      <c r="CCY31" s="0"/>
      <c r="CCZ31" s="0"/>
      <c r="CDA31" s="0"/>
      <c r="CDB31" s="0"/>
      <c r="CDC31" s="0"/>
      <c r="CDD31" s="0"/>
      <c r="CDE31" s="0"/>
      <c r="CDF31" s="0"/>
      <c r="CDG31" s="0"/>
      <c r="CDH31" s="0"/>
      <c r="CDI31" s="0"/>
      <c r="CDJ31" s="0"/>
      <c r="CDK31" s="0"/>
      <c r="CDL31" s="0"/>
      <c r="CDM31" s="0"/>
      <c r="CDN31" s="0"/>
      <c r="CDO31" s="0"/>
      <c r="CDP31" s="0"/>
      <c r="CDQ31" s="0"/>
      <c r="CDR31" s="0"/>
      <c r="CDS31" s="0"/>
      <c r="CDT31" s="0"/>
      <c r="CDU31" s="0"/>
      <c r="CDV31" s="0"/>
      <c r="CDW31" s="0"/>
      <c r="CDX31" s="0"/>
      <c r="CDY31" s="0"/>
      <c r="CDZ31" s="0"/>
      <c r="CEA31" s="0"/>
      <c r="CEB31" s="0"/>
      <c r="CEC31" s="0"/>
      <c r="CED31" s="0"/>
      <c r="CEE31" s="0"/>
      <c r="CEF31" s="0"/>
      <c r="CEG31" s="0"/>
      <c r="CEH31" s="0"/>
      <c r="CEI31" s="0"/>
      <c r="CEJ31" s="0"/>
      <c r="CEK31" s="0"/>
      <c r="CEL31" s="0"/>
      <c r="CEM31" s="0"/>
      <c r="CEN31" s="0"/>
      <c r="CEO31" s="0"/>
      <c r="CEP31" s="0"/>
      <c r="CEQ31" s="0"/>
      <c r="CER31" s="0"/>
      <c r="CES31" s="0"/>
      <c r="CET31" s="0"/>
      <c r="CEU31" s="0"/>
      <c r="CEV31" s="0"/>
      <c r="CEW31" s="0"/>
      <c r="CEX31" s="0"/>
      <c r="CEY31" s="0"/>
      <c r="CEZ31" s="0"/>
      <c r="CFA31" s="0"/>
      <c r="CFB31" s="0"/>
      <c r="CFC31" s="0"/>
      <c r="CFD31" s="0"/>
      <c r="CFE31" s="0"/>
      <c r="CFF31" s="0"/>
      <c r="CFG31" s="0"/>
      <c r="CFH31" s="0"/>
      <c r="CFI31" s="0"/>
      <c r="CFJ31" s="0"/>
      <c r="CFK31" s="0"/>
      <c r="CFL31" s="0"/>
      <c r="CFM31" s="0"/>
      <c r="CFN31" s="0"/>
      <c r="CFO31" s="0"/>
      <c r="CFP31" s="0"/>
      <c r="CFQ31" s="0"/>
      <c r="CFR31" s="0"/>
      <c r="CFS31" s="0"/>
      <c r="CFT31" s="0"/>
      <c r="CFU31" s="0"/>
      <c r="CFV31" s="0"/>
      <c r="CFW31" s="0"/>
      <c r="CFX31" s="0"/>
      <c r="CFY31" s="0"/>
      <c r="CFZ31" s="0"/>
      <c r="CGA31" s="0"/>
      <c r="CGB31" s="0"/>
      <c r="CGC31" s="0"/>
      <c r="CGD31" s="0"/>
      <c r="CGE31" s="0"/>
      <c r="CGF31" s="0"/>
      <c r="CGG31" s="0"/>
      <c r="CGH31" s="0"/>
      <c r="CGI31" s="0"/>
      <c r="CGJ31" s="0"/>
      <c r="CGK31" s="0"/>
      <c r="CGL31" s="0"/>
      <c r="CGM31" s="0"/>
      <c r="CGN31" s="0"/>
      <c r="CGO31" s="0"/>
      <c r="CGP31" s="0"/>
      <c r="CGQ31" s="0"/>
      <c r="CGR31" s="0"/>
      <c r="CGS31" s="0"/>
      <c r="CGT31" s="0"/>
      <c r="CGU31" s="0"/>
      <c r="CGV31" s="0"/>
      <c r="CGW31" s="0"/>
      <c r="CGX31" s="0"/>
      <c r="CGY31" s="0"/>
      <c r="CGZ31" s="0"/>
      <c r="CHA31" s="0"/>
      <c r="CHB31" s="0"/>
      <c r="CHC31" s="0"/>
      <c r="CHD31" s="0"/>
      <c r="CHE31" s="0"/>
      <c r="CHF31" s="0"/>
      <c r="CHG31" s="0"/>
      <c r="CHH31" s="0"/>
      <c r="CHI31" s="0"/>
      <c r="CHJ31" s="0"/>
      <c r="CHK31" s="0"/>
      <c r="CHL31" s="0"/>
      <c r="CHM31" s="0"/>
      <c r="CHN31" s="0"/>
      <c r="CHO31" s="0"/>
      <c r="CHP31" s="0"/>
      <c r="CHQ31" s="0"/>
      <c r="CHR31" s="0"/>
      <c r="CHS31" s="0"/>
      <c r="CHT31" s="0"/>
      <c r="CHU31" s="0"/>
      <c r="CHV31" s="0"/>
      <c r="CHW31" s="0"/>
      <c r="CHX31" s="0"/>
      <c r="CHY31" s="0"/>
      <c r="CHZ31" s="0"/>
      <c r="CIA31" s="0"/>
      <c r="CIB31" s="0"/>
      <c r="CIC31" s="0"/>
      <c r="CID31" s="0"/>
      <c r="CIE31" s="0"/>
      <c r="CIF31" s="0"/>
      <c r="CIG31" s="0"/>
      <c r="CIH31" s="0"/>
      <c r="CII31" s="0"/>
      <c r="CIJ31" s="0"/>
      <c r="CIK31" s="0"/>
      <c r="CIL31" s="0"/>
      <c r="CIM31" s="0"/>
      <c r="CIN31" s="0"/>
      <c r="CIO31" s="0"/>
      <c r="CIP31" s="0"/>
      <c r="CIQ31" s="0"/>
      <c r="CIR31" s="0"/>
      <c r="CIS31" s="0"/>
      <c r="CIT31" s="0"/>
      <c r="CIU31" s="0"/>
      <c r="CIV31" s="0"/>
      <c r="CIW31" s="0"/>
      <c r="CIX31" s="0"/>
      <c r="CIY31" s="0"/>
      <c r="CIZ31" s="0"/>
      <c r="CJA31" s="0"/>
      <c r="CJB31" s="0"/>
      <c r="CJC31" s="0"/>
      <c r="CJD31" s="0"/>
      <c r="CJE31" s="0"/>
      <c r="CJF31" s="0"/>
      <c r="CJG31" s="0"/>
      <c r="CJH31" s="0"/>
      <c r="CJI31" s="0"/>
      <c r="CJJ31" s="0"/>
      <c r="CJK31" s="0"/>
      <c r="CJL31" s="0"/>
      <c r="CJM31" s="0"/>
      <c r="CJN31" s="0"/>
      <c r="CJO31" s="0"/>
      <c r="CJP31" s="0"/>
      <c r="CJQ31" s="0"/>
      <c r="CJR31" s="0"/>
      <c r="CJS31" s="0"/>
      <c r="CJT31" s="0"/>
      <c r="CJU31" s="0"/>
      <c r="CJV31" s="0"/>
      <c r="CJW31" s="0"/>
      <c r="CJX31" s="0"/>
      <c r="CJY31" s="0"/>
      <c r="CJZ31" s="0"/>
      <c r="CKA31" s="0"/>
      <c r="CKB31" s="0"/>
      <c r="CKC31" s="0"/>
      <c r="CKD31" s="0"/>
      <c r="CKE31" s="0"/>
      <c r="CKF31" s="0"/>
      <c r="CKG31" s="0"/>
      <c r="CKH31" s="0"/>
      <c r="CKI31" s="0"/>
      <c r="CKJ31" s="0"/>
      <c r="CKK31" s="0"/>
      <c r="CKL31" s="0"/>
      <c r="CKM31" s="0"/>
      <c r="CKN31" s="0"/>
      <c r="CKO31" s="0"/>
      <c r="CKP31" s="0"/>
      <c r="CKQ31" s="0"/>
      <c r="CKR31" s="0"/>
      <c r="CKS31" s="0"/>
      <c r="CKT31" s="0"/>
      <c r="CKU31" s="0"/>
      <c r="CKV31" s="0"/>
      <c r="CKW31" s="0"/>
      <c r="CKX31" s="0"/>
      <c r="CKY31" s="0"/>
      <c r="CKZ31" s="0"/>
      <c r="CLA31" s="0"/>
      <c r="CLB31" s="0"/>
      <c r="CLC31" s="0"/>
      <c r="CLD31" s="0"/>
      <c r="CLE31" s="0"/>
      <c r="CLF31" s="0"/>
      <c r="CLG31" s="0"/>
      <c r="CLH31" s="0"/>
      <c r="CLI31" s="0"/>
      <c r="CLJ31" s="0"/>
      <c r="CLK31" s="0"/>
      <c r="CLL31" s="0"/>
      <c r="CLM31" s="0"/>
      <c r="CLN31" s="0"/>
      <c r="CLO31" s="0"/>
      <c r="CLP31" s="0"/>
      <c r="CLQ31" s="0"/>
      <c r="CLR31" s="0"/>
      <c r="CLS31" s="0"/>
      <c r="CLT31" s="0"/>
      <c r="CLU31" s="0"/>
      <c r="CLV31" s="0"/>
      <c r="CLW31" s="0"/>
      <c r="CLX31" s="0"/>
      <c r="CLY31" s="0"/>
      <c r="CLZ31" s="0"/>
      <c r="CMA31" s="0"/>
      <c r="CMB31" s="0"/>
      <c r="CMC31" s="0"/>
      <c r="CMD31" s="0"/>
      <c r="CME31" s="0"/>
      <c r="CMF31" s="0"/>
      <c r="CMG31" s="0"/>
      <c r="CMH31" s="0"/>
      <c r="CMI31" s="0"/>
      <c r="CMJ31" s="0"/>
      <c r="CMK31" s="0"/>
      <c r="CML31" s="0"/>
      <c r="CMM31" s="0"/>
      <c r="CMN31" s="0"/>
      <c r="CMO31" s="0"/>
      <c r="CMP31" s="0"/>
      <c r="CMQ31" s="0"/>
      <c r="CMR31" s="0"/>
      <c r="CMS31" s="0"/>
      <c r="CMT31" s="0"/>
      <c r="CMU31" s="0"/>
      <c r="CMV31" s="0"/>
      <c r="CMW31" s="0"/>
      <c r="CMX31" s="0"/>
      <c r="CMY31" s="0"/>
      <c r="CMZ31" s="0"/>
      <c r="CNA31" s="0"/>
      <c r="CNB31" s="0"/>
      <c r="CNC31" s="0"/>
      <c r="CND31" s="0"/>
      <c r="CNE31" s="0"/>
      <c r="CNF31" s="0"/>
      <c r="CNG31" s="0"/>
      <c r="CNH31" s="0"/>
      <c r="CNI31" s="0"/>
      <c r="CNJ31" s="0"/>
      <c r="CNK31" s="0"/>
      <c r="CNL31" s="0"/>
      <c r="CNM31" s="0"/>
      <c r="CNN31" s="0"/>
      <c r="CNO31" s="0"/>
      <c r="CNP31" s="0"/>
      <c r="CNQ31" s="0"/>
      <c r="CNR31" s="0"/>
      <c r="CNS31" s="0"/>
      <c r="CNT31" s="0"/>
      <c r="CNU31" s="0"/>
      <c r="CNV31" s="0"/>
      <c r="CNW31" s="0"/>
      <c r="CNX31" s="0"/>
      <c r="CNY31" s="0"/>
      <c r="CNZ31" s="0"/>
      <c r="COA31" s="0"/>
      <c r="COB31" s="0"/>
      <c r="COC31" s="0"/>
      <c r="COD31" s="0"/>
      <c r="COE31" s="0"/>
      <c r="COF31" s="0"/>
      <c r="COG31" s="0"/>
      <c r="COH31" s="0"/>
      <c r="COI31" s="0"/>
      <c r="COJ31" s="0"/>
      <c r="COK31" s="0"/>
      <c r="COL31" s="0"/>
      <c r="COM31" s="0"/>
      <c r="CON31" s="0"/>
      <c r="COO31" s="0"/>
      <c r="COP31" s="0"/>
      <c r="COQ31" s="0"/>
      <c r="COR31" s="0"/>
      <c r="COS31" s="0"/>
      <c r="COT31" s="0"/>
      <c r="COU31" s="0"/>
      <c r="COV31" s="0"/>
      <c r="COW31" s="0"/>
      <c r="COX31" s="0"/>
      <c r="COY31" s="0"/>
      <c r="COZ31" s="0"/>
      <c r="CPA31" s="0"/>
      <c r="CPB31" s="0"/>
      <c r="CPC31" s="0"/>
      <c r="CPD31" s="0"/>
      <c r="CPE31" s="0"/>
      <c r="CPF31" s="0"/>
      <c r="CPG31" s="0"/>
      <c r="CPH31" s="0"/>
      <c r="CPI31" s="0"/>
      <c r="CPJ31" s="0"/>
      <c r="CPK31" s="0"/>
      <c r="CPL31" s="0"/>
      <c r="CPM31" s="0"/>
      <c r="CPN31" s="0"/>
      <c r="CPO31" s="0"/>
      <c r="CPP31" s="0"/>
      <c r="CPQ31" s="0"/>
      <c r="CPR31" s="0"/>
      <c r="CPS31" s="0"/>
      <c r="CPT31" s="0"/>
      <c r="CPU31" s="0"/>
      <c r="CPV31" s="0"/>
      <c r="CPW31" s="0"/>
      <c r="CPX31" s="0"/>
      <c r="CPY31" s="0"/>
      <c r="CPZ31" s="0"/>
      <c r="CQA31" s="0"/>
      <c r="CQB31" s="0"/>
      <c r="CQC31" s="0"/>
      <c r="CQD31" s="0"/>
      <c r="CQE31" s="0"/>
      <c r="CQF31" s="0"/>
      <c r="CQG31" s="0"/>
      <c r="CQH31" s="0"/>
      <c r="CQI31" s="0"/>
      <c r="CQJ31" s="0"/>
      <c r="CQK31" s="0"/>
      <c r="CQL31" s="0"/>
      <c r="CQM31" s="0"/>
      <c r="CQN31" s="0"/>
      <c r="CQO31" s="0"/>
      <c r="CQP31" s="0"/>
      <c r="CQQ31" s="0"/>
      <c r="CQR31" s="0"/>
      <c r="CQS31" s="0"/>
      <c r="CQT31" s="0"/>
      <c r="CQU31" s="0"/>
      <c r="CQV31" s="0"/>
      <c r="CQW31" s="0"/>
      <c r="CQX31" s="0"/>
      <c r="CQY31" s="0"/>
      <c r="CQZ31" s="0"/>
      <c r="CRA31" s="0"/>
      <c r="CRB31" s="0"/>
      <c r="CRC31" s="0"/>
      <c r="CRD31" s="0"/>
      <c r="CRE31" s="0"/>
      <c r="CRF31" s="0"/>
      <c r="CRG31" s="0"/>
      <c r="CRH31" s="0"/>
      <c r="CRI31" s="0"/>
      <c r="CRJ31" s="0"/>
      <c r="CRK31" s="0"/>
      <c r="CRL31" s="0"/>
      <c r="CRM31" s="0"/>
      <c r="CRN31" s="0"/>
      <c r="CRO31" s="0"/>
      <c r="CRP31" s="0"/>
      <c r="CRQ31" s="0"/>
      <c r="CRR31" s="0"/>
      <c r="CRS31" s="0"/>
      <c r="CRT31" s="0"/>
      <c r="CRU31" s="0"/>
      <c r="CRV31" s="0"/>
      <c r="CRW31" s="0"/>
      <c r="CRX31" s="0"/>
      <c r="CRY31" s="0"/>
      <c r="CRZ31" s="0"/>
      <c r="CSA31" s="0"/>
      <c r="CSB31" s="0"/>
      <c r="CSC31" s="0"/>
      <c r="CSD31" s="0"/>
      <c r="CSE31" s="0"/>
      <c r="CSF31" s="0"/>
      <c r="CSG31" s="0"/>
      <c r="CSH31" s="0"/>
      <c r="CSI31" s="0"/>
      <c r="CSJ31" s="0"/>
      <c r="CSK31" s="0"/>
      <c r="CSL31" s="0"/>
      <c r="CSM31" s="0"/>
      <c r="CSN31" s="0"/>
      <c r="CSO31" s="0"/>
      <c r="CSP31" s="0"/>
      <c r="CSQ31" s="0"/>
      <c r="CSR31" s="0"/>
      <c r="CSS31" s="0"/>
      <c r="CST31" s="0"/>
      <c r="CSU31" s="0"/>
      <c r="CSV31" s="0"/>
      <c r="CSW31" s="0"/>
      <c r="CSX31" s="0"/>
      <c r="CSY31" s="0"/>
      <c r="CSZ31" s="0"/>
      <c r="CTA31" s="0"/>
      <c r="CTB31" s="0"/>
      <c r="CTC31" s="0"/>
      <c r="CTD31" s="0"/>
      <c r="CTE31" s="0"/>
      <c r="CTF31" s="0"/>
      <c r="CTG31" s="0"/>
      <c r="CTH31" s="0"/>
      <c r="CTI31" s="0"/>
      <c r="CTJ31" s="0"/>
      <c r="CTK31" s="0"/>
      <c r="CTL31" s="0"/>
      <c r="CTM31" s="0"/>
      <c r="CTN31" s="0"/>
      <c r="CTO31" s="0"/>
      <c r="CTP31" s="0"/>
      <c r="CTQ31" s="0"/>
      <c r="CTR31" s="0"/>
      <c r="CTS31" s="0"/>
      <c r="CTT31" s="0"/>
      <c r="CTU31" s="0"/>
      <c r="CTV31" s="0"/>
      <c r="CTW31" s="0"/>
      <c r="CTX31" s="0"/>
      <c r="CTY31" s="0"/>
      <c r="CTZ31" s="0"/>
      <c r="CUA31" s="0"/>
      <c r="CUB31" s="0"/>
      <c r="CUC31" s="0"/>
      <c r="CUD31" s="0"/>
      <c r="CUE31" s="0"/>
      <c r="CUF31" s="0"/>
      <c r="CUG31" s="0"/>
      <c r="CUH31" s="0"/>
      <c r="CUI31" s="0"/>
      <c r="CUJ31" s="0"/>
      <c r="CUK31" s="0"/>
      <c r="CUL31" s="0"/>
      <c r="CUM31" s="0"/>
      <c r="CUN31" s="0"/>
      <c r="CUO31" s="0"/>
      <c r="CUP31" s="0"/>
      <c r="CUQ31" s="0"/>
      <c r="CUR31" s="0"/>
      <c r="CUS31" s="0"/>
      <c r="CUT31" s="0"/>
      <c r="CUU31" s="0"/>
      <c r="CUV31" s="0"/>
      <c r="CUW31" s="0"/>
      <c r="CUX31" s="0"/>
      <c r="CUY31" s="0"/>
      <c r="CUZ31" s="0"/>
      <c r="CVA31" s="0"/>
      <c r="CVB31" s="0"/>
      <c r="CVC31" s="0"/>
      <c r="CVD31" s="0"/>
      <c r="CVE31" s="0"/>
      <c r="CVF31" s="0"/>
      <c r="CVG31" s="0"/>
      <c r="CVH31" s="0"/>
      <c r="CVI31" s="0"/>
      <c r="CVJ31" s="0"/>
      <c r="CVK31" s="0"/>
      <c r="CVL31" s="0"/>
      <c r="CVM31" s="0"/>
      <c r="CVN31" s="0"/>
      <c r="CVO31" s="0"/>
      <c r="CVP31" s="0"/>
      <c r="CVQ31" s="0"/>
      <c r="CVR31" s="0"/>
      <c r="CVS31" s="0"/>
      <c r="CVT31" s="0"/>
      <c r="CVU31" s="0"/>
      <c r="CVV31" s="0"/>
      <c r="CVW31" s="0"/>
      <c r="CVX31" s="0"/>
      <c r="CVY31" s="0"/>
      <c r="CVZ31" s="0"/>
      <c r="CWA31" s="0"/>
      <c r="CWB31" s="0"/>
      <c r="CWC31" s="0"/>
      <c r="CWD31" s="0"/>
      <c r="CWE31" s="0"/>
      <c r="CWF31" s="0"/>
      <c r="CWG31" s="0"/>
      <c r="CWH31" s="0"/>
      <c r="CWI31" s="0"/>
      <c r="CWJ31" s="0"/>
      <c r="CWK31" s="0"/>
      <c r="CWL31" s="0"/>
      <c r="CWM31" s="0"/>
      <c r="CWN31" s="0"/>
      <c r="CWO31" s="0"/>
      <c r="CWP31" s="0"/>
      <c r="CWQ31" s="0"/>
      <c r="CWR31" s="0"/>
      <c r="CWS31" s="0"/>
      <c r="CWT31" s="0"/>
      <c r="CWU31" s="0"/>
      <c r="CWV31" s="0"/>
      <c r="CWW31" s="0"/>
      <c r="CWX31" s="0"/>
      <c r="CWY31" s="0"/>
      <c r="CWZ31" s="0"/>
      <c r="CXA31" s="0"/>
      <c r="CXB31" s="0"/>
      <c r="CXC31" s="0"/>
      <c r="CXD31" s="0"/>
      <c r="CXE31" s="0"/>
      <c r="CXF31" s="0"/>
      <c r="CXG31" s="0"/>
      <c r="CXH31" s="0"/>
      <c r="CXI31" s="0"/>
      <c r="CXJ31" s="0"/>
      <c r="CXK31" s="0"/>
      <c r="CXL31" s="0"/>
      <c r="CXM31" s="0"/>
      <c r="CXN31" s="0"/>
      <c r="CXO31" s="0"/>
      <c r="CXP31" s="0"/>
      <c r="CXQ31" s="0"/>
      <c r="CXR31" s="0"/>
      <c r="CXS31" s="0"/>
      <c r="CXT31" s="0"/>
      <c r="CXU31" s="0"/>
      <c r="CXV31" s="0"/>
      <c r="CXW31" s="0"/>
      <c r="CXX31" s="0"/>
      <c r="CXY31" s="0"/>
      <c r="CXZ31" s="0"/>
      <c r="CYA31" s="0"/>
      <c r="CYB31" s="0"/>
      <c r="CYC31" s="0"/>
      <c r="CYD31" s="0"/>
      <c r="CYE31" s="0"/>
      <c r="CYF31" s="0"/>
      <c r="CYG31" s="0"/>
      <c r="CYH31" s="0"/>
      <c r="CYI31" s="0"/>
      <c r="CYJ31" s="0"/>
      <c r="CYK31" s="0"/>
      <c r="CYL31" s="0"/>
      <c r="CYM31" s="0"/>
      <c r="CYN31" s="0"/>
      <c r="CYO31" s="0"/>
      <c r="CYP31" s="0"/>
      <c r="CYQ31" s="0"/>
      <c r="CYR31" s="0"/>
      <c r="CYS31" s="0"/>
      <c r="CYT31" s="0"/>
      <c r="CYU31" s="0"/>
      <c r="CYV31" s="0"/>
      <c r="CYW31" s="0"/>
      <c r="CYX31" s="0"/>
      <c r="CYY31" s="0"/>
      <c r="CYZ31" s="0"/>
      <c r="CZA31" s="0"/>
      <c r="CZB31" s="0"/>
      <c r="CZC31" s="0"/>
      <c r="CZD31" s="0"/>
      <c r="CZE31" s="0"/>
      <c r="CZF31" s="0"/>
      <c r="CZG31" s="0"/>
      <c r="CZH31" s="0"/>
      <c r="CZI31" s="0"/>
      <c r="CZJ31" s="0"/>
      <c r="CZK31" s="0"/>
      <c r="CZL31" s="0"/>
      <c r="CZM31" s="0"/>
      <c r="CZN31" s="0"/>
      <c r="CZO31" s="0"/>
      <c r="CZP31" s="0"/>
      <c r="CZQ31" s="0"/>
      <c r="CZR31" s="0"/>
      <c r="CZS31" s="0"/>
      <c r="CZT31" s="0"/>
      <c r="CZU31" s="0"/>
      <c r="CZV31" s="0"/>
      <c r="CZW31" s="0"/>
      <c r="CZX31" s="0"/>
      <c r="CZY31" s="0"/>
      <c r="CZZ31" s="0"/>
      <c r="DAA31" s="0"/>
      <c r="DAB31" s="0"/>
      <c r="DAC31" s="0"/>
      <c r="DAD31" s="0"/>
      <c r="DAE31" s="0"/>
      <c r="DAF31" s="0"/>
      <c r="DAG31" s="0"/>
      <c r="DAH31" s="0"/>
      <c r="DAI31" s="0"/>
      <c r="DAJ31" s="0"/>
      <c r="DAK31" s="0"/>
      <c r="DAL31" s="0"/>
      <c r="DAM31" s="0"/>
      <c r="DAN31" s="0"/>
      <c r="DAO31" s="0"/>
      <c r="DAP31" s="0"/>
      <c r="DAQ31" s="0"/>
      <c r="DAR31" s="0"/>
      <c r="DAS31" s="0"/>
      <c r="DAT31" s="0"/>
      <c r="DAU31" s="0"/>
      <c r="DAV31" s="0"/>
      <c r="DAW31" s="0"/>
      <c r="DAX31" s="0"/>
      <c r="DAY31" s="0"/>
      <c r="DAZ31" s="0"/>
      <c r="DBA31" s="0"/>
      <c r="DBB31" s="0"/>
      <c r="DBC31" s="0"/>
      <c r="DBD31" s="0"/>
      <c r="DBE31" s="0"/>
      <c r="DBF31" s="0"/>
      <c r="DBG31" s="0"/>
      <c r="DBH31" s="0"/>
      <c r="DBI31" s="0"/>
      <c r="DBJ31" s="0"/>
      <c r="DBK31" s="0"/>
      <c r="DBL31" s="0"/>
      <c r="DBM31" s="0"/>
      <c r="DBN31" s="0"/>
      <c r="DBO31" s="0"/>
      <c r="DBP31" s="0"/>
      <c r="DBQ31" s="0"/>
      <c r="DBR31" s="0"/>
      <c r="DBS31" s="0"/>
      <c r="DBT31" s="0"/>
      <c r="DBU31" s="0"/>
      <c r="DBV31" s="0"/>
      <c r="DBW31" s="0"/>
      <c r="DBX31" s="0"/>
      <c r="DBY31" s="0"/>
      <c r="DBZ31" s="0"/>
      <c r="DCA31" s="0"/>
      <c r="DCB31" s="0"/>
      <c r="DCC31" s="0"/>
      <c r="DCD31" s="0"/>
      <c r="DCE31" s="0"/>
      <c r="DCF31" s="0"/>
      <c r="DCG31" s="0"/>
      <c r="DCH31" s="0"/>
      <c r="DCI31" s="0"/>
      <c r="DCJ31" s="0"/>
      <c r="DCK31" s="0"/>
      <c r="DCL31" s="0"/>
      <c r="DCM31" s="0"/>
      <c r="DCN31" s="0"/>
      <c r="DCO31" s="0"/>
      <c r="DCP31" s="0"/>
      <c r="DCQ31" s="0"/>
      <c r="DCR31" s="0"/>
      <c r="DCS31" s="0"/>
      <c r="DCT31" s="0"/>
      <c r="DCU31" s="0"/>
      <c r="DCV31" s="0"/>
      <c r="DCW31" s="0"/>
      <c r="DCX31" s="0"/>
      <c r="DCY31" s="0"/>
      <c r="DCZ31" s="0"/>
      <c r="DDA31" s="0"/>
      <c r="DDB31" s="0"/>
      <c r="DDC31" s="0"/>
      <c r="DDD31" s="0"/>
      <c r="DDE31" s="0"/>
      <c r="DDF31" s="0"/>
      <c r="DDG31" s="0"/>
      <c r="DDH31" s="0"/>
      <c r="DDI31" s="0"/>
      <c r="DDJ31" s="0"/>
      <c r="DDK31" s="0"/>
      <c r="DDL31" s="0"/>
      <c r="DDM31" s="0"/>
      <c r="DDN31" s="0"/>
      <c r="DDO31" s="0"/>
      <c r="DDP31" s="0"/>
      <c r="DDQ31" s="0"/>
      <c r="DDR31" s="0"/>
      <c r="DDS31" s="0"/>
      <c r="DDT31" s="0"/>
      <c r="DDU31" s="0"/>
      <c r="DDV31" s="0"/>
      <c r="DDW31" s="0"/>
      <c r="DDX31" s="0"/>
      <c r="DDY31" s="0"/>
      <c r="DDZ31" s="0"/>
      <c r="DEA31" s="0"/>
      <c r="DEB31" s="0"/>
      <c r="DEC31" s="0"/>
      <c r="DED31" s="0"/>
      <c r="DEE31" s="0"/>
      <c r="DEF31" s="0"/>
      <c r="DEG31" s="0"/>
      <c r="DEH31" s="0"/>
      <c r="DEI31" s="0"/>
      <c r="DEJ31" s="0"/>
      <c r="DEK31" s="0"/>
      <c r="DEL31" s="0"/>
      <c r="DEM31" s="0"/>
      <c r="DEN31" s="0"/>
      <c r="DEO31" s="0"/>
      <c r="DEP31" s="0"/>
      <c r="DEQ31" s="0"/>
      <c r="DER31" s="0"/>
      <c r="DES31" s="0"/>
      <c r="DET31" s="0"/>
      <c r="DEU31" s="0"/>
      <c r="DEV31" s="0"/>
      <c r="DEW31" s="0"/>
      <c r="DEX31" s="0"/>
      <c r="DEY31" s="0"/>
      <c r="DEZ31" s="0"/>
      <c r="DFA31" s="0"/>
      <c r="DFB31" s="0"/>
      <c r="DFC31" s="0"/>
      <c r="DFD31" s="0"/>
      <c r="DFE31" s="0"/>
      <c r="DFF31" s="0"/>
      <c r="DFG31" s="0"/>
      <c r="DFH31" s="0"/>
      <c r="DFI31" s="0"/>
      <c r="DFJ31" s="0"/>
      <c r="DFK31" s="0"/>
      <c r="DFL31" s="0"/>
      <c r="DFM31" s="0"/>
      <c r="DFN31" s="0"/>
      <c r="DFO31" s="0"/>
      <c r="DFP31" s="0"/>
      <c r="DFQ31" s="0"/>
      <c r="DFR31" s="0"/>
      <c r="DFS31" s="0"/>
      <c r="DFT31" s="0"/>
      <c r="DFU31" s="0"/>
      <c r="DFV31" s="0"/>
      <c r="DFW31" s="0"/>
      <c r="DFX31" s="0"/>
      <c r="DFY31" s="0"/>
      <c r="DFZ31" s="0"/>
      <c r="DGA31" s="0"/>
      <c r="DGB31" s="0"/>
      <c r="DGC31" s="0"/>
      <c r="DGD31" s="0"/>
      <c r="DGE31" s="0"/>
      <c r="DGF31" s="0"/>
      <c r="DGG31" s="0"/>
      <c r="DGH31" s="0"/>
      <c r="DGI31" s="0"/>
      <c r="DGJ31" s="0"/>
      <c r="DGK31" s="0"/>
      <c r="DGL31" s="0"/>
      <c r="DGM31" s="0"/>
      <c r="DGN31" s="0"/>
      <c r="DGO31" s="0"/>
      <c r="DGP31" s="0"/>
      <c r="DGQ31" s="0"/>
      <c r="DGR31" s="0"/>
      <c r="DGS31" s="0"/>
      <c r="DGT31" s="0"/>
      <c r="DGU31" s="0"/>
      <c r="DGV31" s="0"/>
      <c r="DGW31" s="0"/>
      <c r="DGX31" s="0"/>
      <c r="DGY31" s="0"/>
      <c r="DGZ31" s="0"/>
      <c r="DHA31" s="0"/>
      <c r="DHB31" s="0"/>
      <c r="DHC31" s="0"/>
      <c r="DHD31" s="0"/>
      <c r="DHE31" s="0"/>
      <c r="DHF31" s="0"/>
      <c r="DHG31" s="0"/>
      <c r="DHH31" s="0"/>
      <c r="DHI31" s="0"/>
      <c r="DHJ31" s="0"/>
      <c r="DHK31" s="0"/>
      <c r="DHL31" s="0"/>
      <c r="DHM31" s="0"/>
      <c r="DHN31" s="0"/>
      <c r="DHO31" s="0"/>
      <c r="DHP31" s="0"/>
      <c r="DHQ31" s="0"/>
      <c r="DHR31" s="0"/>
      <c r="DHS31" s="0"/>
      <c r="DHT31" s="0"/>
      <c r="DHU31" s="0"/>
      <c r="DHV31" s="0"/>
      <c r="DHW31" s="0"/>
      <c r="DHX31" s="0"/>
      <c r="DHY31" s="0"/>
      <c r="DHZ31" s="0"/>
      <c r="DIA31" s="0"/>
      <c r="DIB31" s="0"/>
      <c r="DIC31" s="0"/>
      <c r="DID31" s="0"/>
      <c r="DIE31" s="0"/>
      <c r="DIF31" s="0"/>
      <c r="DIG31" s="0"/>
      <c r="DIH31" s="0"/>
      <c r="DII31" s="0"/>
      <c r="DIJ31" s="0"/>
      <c r="DIK31" s="0"/>
      <c r="DIL31" s="0"/>
      <c r="DIM31" s="0"/>
      <c r="DIN31" s="0"/>
      <c r="DIO31" s="0"/>
      <c r="DIP31" s="0"/>
      <c r="DIQ31" s="0"/>
      <c r="DIR31" s="0"/>
      <c r="DIS31" s="0"/>
      <c r="DIT31" s="0"/>
      <c r="DIU31" s="0"/>
      <c r="DIV31" s="0"/>
      <c r="DIW31" s="0"/>
      <c r="DIX31" s="0"/>
      <c r="DIY31" s="0"/>
      <c r="DIZ31" s="0"/>
      <c r="DJA31" s="0"/>
      <c r="DJB31" s="0"/>
      <c r="DJC31" s="0"/>
      <c r="DJD31" s="0"/>
      <c r="DJE31" s="0"/>
      <c r="DJF31" s="0"/>
      <c r="DJG31" s="0"/>
      <c r="DJH31" s="0"/>
      <c r="DJI31" s="0"/>
      <c r="DJJ31" s="0"/>
      <c r="DJK31" s="0"/>
      <c r="DJL31" s="0"/>
      <c r="DJM31" s="0"/>
      <c r="DJN31" s="0"/>
      <c r="DJO31" s="0"/>
      <c r="DJP31" s="0"/>
      <c r="DJQ31" s="0"/>
      <c r="DJR31" s="0"/>
      <c r="DJS31" s="0"/>
      <c r="DJT31" s="0"/>
      <c r="DJU31" s="0"/>
      <c r="DJV31" s="0"/>
      <c r="DJW31" s="0"/>
      <c r="DJX31" s="0"/>
      <c r="DJY31" s="0"/>
      <c r="DJZ31" s="0"/>
      <c r="DKA31" s="0"/>
      <c r="DKB31" s="0"/>
      <c r="DKC31" s="0"/>
      <c r="DKD31" s="0"/>
      <c r="DKE31" s="0"/>
      <c r="DKF31" s="0"/>
      <c r="DKG31" s="0"/>
      <c r="DKH31" s="0"/>
      <c r="DKI31" s="0"/>
      <c r="DKJ31" s="0"/>
      <c r="DKK31" s="0"/>
      <c r="DKL31" s="0"/>
      <c r="DKM31" s="0"/>
      <c r="DKN31" s="0"/>
      <c r="DKO31" s="0"/>
      <c r="DKP31" s="0"/>
      <c r="DKQ31" s="0"/>
      <c r="DKR31" s="0"/>
      <c r="DKS31" s="0"/>
      <c r="DKT31" s="0"/>
      <c r="DKU31" s="0"/>
      <c r="DKV31" s="0"/>
      <c r="DKW31" s="0"/>
      <c r="DKX31" s="0"/>
      <c r="DKY31" s="0"/>
      <c r="DKZ31" s="0"/>
      <c r="DLA31" s="0"/>
      <c r="DLB31" s="0"/>
      <c r="DLC31" s="0"/>
      <c r="DLD31" s="0"/>
      <c r="DLE31" s="0"/>
      <c r="DLF31" s="0"/>
      <c r="DLG31" s="0"/>
      <c r="DLH31" s="0"/>
      <c r="DLI31" s="0"/>
      <c r="DLJ31" s="0"/>
      <c r="DLK31" s="0"/>
      <c r="DLL31" s="0"/>
      <c r="DLM31" s="0"/>
      <c r="DLN31" s="0"/>
      <c r="DLO31" s="0"/>
      <c r="DLP31" s="0"/>
      <c r="DLQ31" s="0"/>
      <c r="DLR31" s="0"/>
      <c r="DLS31" s="0"/>
      <c r="DLT31" s="0"/>
      <c r="DLU31" s="0"/>
      <c r="DLV31" s="0"/>
      <c r="DLW31" s="0"/>
      <c r="DLX31" s="0"/>
      <c r="DLY31" s="0"/>
      <c r="DLZ31" s="0"/>
      <c r="DMA31" s="0"/>
      <c r="DMB31" s="0"/>
      <c r="DMC31" s="0"/>
      <c r="DMD31" s="0"/>
      <c r="DME31" s="0"/>
      <c r="DMF31" s="0"/>
      <c r="DMG31" s="0"/>
      <c r="DMH31" s="0"/>
      <c r="DMI31" s="0"/>
      <c r="DMJ31" s="0"/>
      <c r="DMK31" s="0"/>
      <c r="DML31" s="0"/>
      <c r="DMM31" s="0"/>
      <c r="DMN31" s="0"/>
      <c r="DMO31" s="0"/>
      <c r="DMP31" s="0"/>
      <c r="DMQ31" s="0"/>
      <c r="DMR31" s="0"/>
      <c r="DMS31" s="0"/>
      <c r="DMT31" s="0"/>
      <c r="DMU31" s="0"/>
      <c r="DMV31" s="0"/>
      <c r="DMW31" s="0"/>
      <c r="DMX31" s="0"/>
      <c r="DMY31" s="0"/>
      <c r="DMZ31" s="0"/>
      <c r="DNA31" s="0"/>
      <c r="DNB31" s="0"/>
      <c r="DNC31" s="0"/>
      <c r="DND31" s="0"/>
      <c r="DNE31" s="0"/>
      <c r="DNF31" s="0"/>
      <c r="DNG31" s="0"/>
      <c r="DNH31" s="0"/>
      <c r="DNI31" s="0"/>
      <c r="DNJ31" s="0"/>
      <c r="DNK31" s="0"/>
      <c r="DNL31" s="0"/>
      <c r="DNM31" s="0"/>
      <c r="DNN31" s="0"/>
      <c r="DNO31" s="0"/>
      <c r="DNP31" s="0"/>
      <c r="DNQ31" s="0"/>
      <c r="DNR31" s="0"/>
      <c r="DNS31" s="0"/>
      <c r="DNT31" s="0"/>
      <c r="DNU31" s="0"/>
      <c r="DNV31" s="0"/>
      <c r="DNW31" s="0"/>
      <c r="DNX31" s="0"/>
      <c r="DNY31" s="0"/>
      <c r="DNZ31" s="0"/>
      <c r="DOA31" s="0"/>
      <c r="DOB31" s="0"/>
      <c r="DOC31" s="0"/>
      <c r="DOD31" s="0"/>
      <c r="DOE31" s="0"/>
      <c r="DOF31" s="0"/>
      <c r="DOG31" s="0"/>
      <c r="DOH31" s="0"/>
      <c r="DOI31" s="0"/>
      <c r="DOJ31" s="0"/>
      <c r="DOK31" s="0"/>
      <c r="DOL31" s="0"/>
      <c r="DOM31" s="0"/>
      <c r="DON31" s="0"/>
      <c r="DOO31" s="0"/>
      <c r="DOP31" s="0"/>
      <c r="DOQ31" s="0"/>
      <c r="DOR31" s="0"/>
      <c r="DOS31" s="0"/>
      <c r="DOT31" s="0"/>
      <c r="DOU31" s="0"/>
      <c r="DOV31" s="0"/>
      <c r="DOW31" s="0"/>
      <c r="DOX31" s="0"/>
      <c r="DOY31" s="0"/>
      <c r="DOZ31" s="0"/>
      <c r="DPA31" s="0"/>
      <c r="DPB31" s="0"/>
      <c r="DPC31" s="0"/>
      <c r="DPD31" s="0"/>
      <c r="DPE31" s="0"/>
      <c r="DPF31" s="0"/>
      <c r="DPG31" s="0"/>
      <c r="DPH31" s="0"/>
      <c r="DPI31" s="0"/>
      <c r="DPJ31" s="0"/>
      <c r="DPK31" s="0"/>
      <c r="DPL31" s="0"/>
      <c r="DPM31" s="0"/>
      <c r="DPN31" s="0"/>
      <c r="DPO31" s="0"/>
      <c r="DPP31" s="0"/>
      <c r="DPQ31" s="0"/>
      <c r="DPR31" s="0"/>
      <c r="DPS31" s="0"/>
      <c r="DPT31" s="0"/>
      <c r="DPU31" s="0"/>
      <c r="DPV31" s="0"/>
      <c r="DPW31" s="0"/>
      <c r="DPX31" s="0"/>
      <c r="DPY31" s="0"/>
      <c r="DPZ31" s="0"/>
      <c r="DQA31" s="0"/>
      <c r="DQB31" s="0"/>
      <c r="DQC31" s="0"/>
      <c r="DQD31" s="0"/>
      <c r="DQE31" s="0"/>
      <c r="DQF31" s="0"/>
      <c r="DQG31" s="0"/>
      <c r="DQH31" s="0"/>
      <c r="DQI31" s="0"/>
      <c r="DQJ31" s="0"/>
      <c r="DQK31" s="0"/>
      <c r="DQL31" s="0"/>
      <c r="DQM31" s="0"/>
      <c r="DQN31" s="0"/>
      <c r="DQO31" s="0"/>
      <c r="DQP31" s="0"/>
      <c r="DQQ31" s="0"/>
      <c r="DQR31" s="0"/>
      <c r="DQS31" s="0"/>
      <c r="DQT31" s="0"/>
      <c r="DQU31" s="0"/>
      <c r="DQV31" s="0"/>
      <c r="DQW31" s="0"/>
      <c r="DQX31" s="0"/>
      <c r="DQY31" s="0"/>
      <c r="DQZ31" s="0"/>
      <c r="DRA31" s="0"/>
      <c r="DRB31" s="0"/>
      <c r="DRC31" s="0"/>
      <c r="DRD31" s="0"/>
      <c r="DRE31" s="0"/>
      <c r="DRF31" s="0"/>
      <c r="DRG31" s="0"/>
      <c r="DRH31" s="0"/>
      <c r="DRI31" s="0"/>
      <c r="DRJ31" s="0"/>
      <c r="DRK31" s="0"/>
      <c r="DRL31" s="0"/>
      <c r="DRM31" s="0"/>
      <c r="DRN31" s="0"/>
      <c r="DRO31" s="0"/>
      <c r="DRP31" s="0"/>
      <c r="DRQ31" s="0"/>
      <c r="DRR31" s="0"/>
      <c r="DRS31" s="0"/>
      <c r="DRT31" s="0"/>
      <c r="DRU31" s="0"/>
      <c r="DRV31" s="0"/>
      <c r="DRW31" s="0"/>
      <c r="DRX31" s="0"/>
      <c r="DRY31" s="0"/>
      <c r="DRZ31" s="0"/>
      <c r="DSA31" s="0"/>
      <c r="DSB31" s="0"/>
      <c r="DSC31" s="0"/>
      <c r="DSD31" s="0"/>
      <c r="DSE31" s="0"/>
      <c r="DSF31" s="0"/>
      <c r="DSG31" s="0"/>
      <c r="DSH31" s="0"/>
      <c r="DSI31" s="0"/>
      <c r="DSJ31" s="0"/>
      <c r="DSK31" s="0"/>
      <c r="DSL31" s="0"/>
      <c r="DSM31" s="0"/>
      <c r="DSN31" s="0"/>
      <c r="DSO31" s="0"/>
      <c r="DSP31" s="0"/>
      <c r="DSQ31" s="0"/>
      <c r="DSR31" s="0"/>
      <c r="DSS31" s="0"/>
      <c r="DST31" s="0"/>
      <c r="DSU31" s="0"/>
      <c r="DSV31" s="0"/>
      <c r="DSW31" s="0"/>
      <c r="DSX31" s="0"/>
      <c r="DSY31" s="0"/>
      <c r="DSZ31" s="0"/>
      <c r="DTA31" s="0"/>
      <c r="DTB31" s="0"/>
      <c r="DTC31" s="0"/>
      <c r="DTD31" s="0"/>
      <c r="DTE31" s="0"/>
      <c r="DTF31" s="0"/>
      <c r="DTG31" s="0"/>
      <c r="DTH31" s="0"/>
      <c r="DTI31" s="0"/>
      <c r="DTJ31" s="0"/>
      <c r="DTK31" s="0"/>
      <c r="DTL31" s="0"/>
      <c r="DTM31" s="0"/>
      <c r="DTN31" s="0"/>
      <c r="DTO31" s="0"/>
      <c r="DTP31" s="0"/>
      <c r="DTQ31" s="0"/>
      <c r="DTR31" s="0"/>
      <c r="DTS31" s="0"/>
      <c r="DTT31" s="0"/>
      <c r="DTU31" s="0"/>
      <c r="DTV31" s="0"/>
      <c r="DTW31" s="0"/>
      <c r="DTX31" s="0"/>
      <c r="DTY31" s="0"/>
      <c r="DTZ31" s="0"/>
      <c r="DUA31" s="0"/>
      <c r="DUB31" s="0"/>
      <c r="DUC31" s="0"/>
      <c r="DUD31" s="0"/>
      <c r="DUE31" s="0"/>
      <c r="DUF31" s="0"/>
      <c r="DUG31" s="0"/>
      <c r="DUH31" s="0"/>
      <c r="DUI31" s="0"/>
      <c r="DUJ31" s="0"/>
      <c r="DUK31" s="0"/>
      <c r="DUL31" s="0"/>
      <c r="DUM31" s="0"/>
      <c r="DUN31" s="0"/>
      <c r="DUO31" s="0"/>
      <c r="DUP31" s="0"/>
      <c r="DUQ31" s="0"/>
      <c r="DUR31" s="0"/>
      <c r="DUS31" s="0"/>
      <c r="DUT31" s="0"/>
      <c r="DUU31" s="0"/>
      <c r="DUV31" s="0"/>
      <c r="DUW31" s="0"/>
      <c r="DUX31" s="0"/>
      <c r="DUY31" s="0"/>
      <c r="DUZ31" s="0"/>
      <c r="DVA31" s="0"/>
      <c r="DVB31" s="0"/>
      <c r="DVC31" s="0"/>
      <c r="DVD31" s="0"/>
      <c r="DVE31" s="0"/>
      <c r="DVF31" s="0"/>
      <c r="DVG31" s="0"/>
      <c r="DVH31" s="0"/>
      <c r="DVI31" s="0"/>
      <c r="DVJ31" s="0"/>
      <c r="DVK31" s="0"/>
      <c r="DVL31" s="0"/>
      <c r="DVM31" s="0"/>
      <c r="DVN31" s="0"/>
      <c r="DVO31" s="0"/>
      <c r="DVP31" s="0"/>
      <c r="DVQ31" s="0"/>
      <c r="DVR31" s="0"/>
      <c r="DVS31" s="0"/>
      <c r="DVT31" s="0"/>
      <c r="DVU31" s="0"/>
      <c r="DVV31" s="0"/>
      <c r="DVW31" s="0"/>
      <c r="DVX31" s="0"/>
      <c r="DVY31" s="0"/>
      <c r="DVZ31" s="0"/>
      <c r="DWA31" s="0"/>
      <c r="DWB31" s="0"/>
      <c r="DWC31" s="0"/>
      <c r="DWD31" s="0"/>
      <c r="DWE31" s="0"/>
      <c r="DWF31" s="0"/>
      <c r="DWG31" s="0"/>
      <c r="DWH31" s="0"/>
      <c r="DWI31" s="0"/>
      <c r="DWJ31" s="0"/>
      <c r="DWK31" s="0"/>
      <c r="DWL31" s="0"/>
      <c r="DWM31" s="0"/>
      <c r="DWN31" s="0"/>
      <c r="DWO31" s="0"/>
      <c r="DWP31" s="0"/>
      <c r="DWQ31" s="0"/>
      <c r="DWR31" s="0"/>
      <c r="DWS31" s="0"/>
      <c r="DWT31" s="0"/>
      <c r="DWU31" s="0"/>
      <c r="DWV31" s="0"/>
      <c r="DWW31" s="0"/>
      <c r="DWX31" s="0"/>
      <c r="DWY31" s="0"/>
      <c r="DWZ31" s="0"/>
      <c r="DXA31" s="0"/>
      <c r="DXB31" s="0"/>
      <c r="DXC31" s="0"/>
      <c r="DXD31" s="0"/>
      <c r="DXE31" s="0"/>
      <c r="DXF31" s="0"/>
      <c r="DXG31" s="0"/>
      <c r="DXH31" s="0"/>
      <c r="DXI31" s="0"/>
      <c r="DXJ31" s="0"/>
      <c r="DXK31" s="0"/>
      <c r="DXL31" s="0"/>
      <c r="DXM31" s="0"/>
      <c r="DXN31" s="0"/>
      <c r="DXO31" s="0"/>
      <c r="DXP31" s="0"/>
      <c r="DXQ31" s="0"/>
      <c r="DXR31" s="0"/>
      <c r="DXS31" s="0"/>
      <c r="DXT31" s="0"/>
      <c r="DXU31" s="0"/>
      <c r="DXV31" s="0"/>
      <c r="DXW31" s="0"/>
      <c r="DXX31" s="0"/>
      <c r="DXY31" s="0"/>
      <c r="DXZ31" s="0"/>
      <c r="DYA31" s="0"/>
      <c r="DYB31" s="0"/>
      <c r="DYC31" s="0"/>
      <c r="DYD31" s="0"/>
      <c r="DYE31" s="0"/>
      <c r="DYF31" s="0"/>
      <c r="DYG31" s="0"/>
      <c r="DYH31" s="0"/>
      <c r="DYI31" s="0"/>
      <c r="DYJ31" s="0"/>
      <c r="DYK31" s="0"/>
      <c r="DYL31" s="0"/>
      <c r="DYM31" s="0"/>
      <c r="DYN31" s="0"/>
      <c r="DYO31" s="0"/>
      <c r="DYP31" s="0"/>
      <c r="DYQ31" s="0"/>
      <c r="DYR31" s="0"/>
      <c r="DYS31" s="0"/>
      <c r="DYT31" s="0"/>
      <c r="DYU31" s="0"/>
      <c r="DYV31" s="0"/>
      <c r="DYW31" s="0"/>
      <c r="DYX31" s="0"/>
      <c r="DYY31" s="0"/>
      <c r="DYZ31" s="0"/>
      <c r="DZA31" s="0"/>
      <c r="DZB31" s="0"/>
      <c r="DZC31" s="0"/>
      <c r="DZD31" s="0"/>
      <c r="DZE31" s="0"/>
      <c r="DZF31" s="0"/>
      <c r="DZG31" s="0"/>
      <c r="DZH31" s="0"/>
      <c r="DZI31" s="0"/>
      <c r="DZJ31" s="0"/>
      <c r="DZK31" s="0"/>
      <c r="DZL31" s="0"/>
      <c r="DZM31" s="0"/>
      <c r="DZN31" s="0"/>
      <c r="DZO31" s="0"/>
      <c r="DZP31" s="0"/>
      <c r="DZQ31" s="0"/>
      <c r="DZR31" s="0"/>
      <c r="DZS31" s="0"/>
      <c r="DZT31" s="0"/>
      <c r="DZU31" s="0"/>
      <c r="DZV31" s="0"/>
      <c r="DZW31" s="0"/>
      <c r="DZX31" s="0"/>
      <c r="DZY31" s="0"/>
      <c r="DZZ31" s="0"/>
      <c r="EAA31" s="0"/>
      <c r="EAB31" s="0"/>
      <c r="EAC31" s="0"/>
      <c r="EAD31" s="0"/>
      <c r="EAE31" s="0"/>
      <c r="EAF31" s="0"/>
      <c r="EAG31" s="0"/>
      <c r="EAH31" s="0"/>
      <c r="EAI31" s="0"/>
      <c r="EAJ31" s="0"/>
      <c r="EAK31" s="0"/>
      <c r="EAL31" s="0"/>
      <c r="EAM31" s="0"/>
      <c r="EAN31" s="0"/>
      <c r="EAO31" s="0"/>
      <c r="EAP31" s="0"/>
      <c r="EAQ31" s="0"/>
      <c r="EAR31" s="0"/>
      <c r="EAS31" s="0"/>
      <c r="EAT31" s="0"/>
      <c r="EAU31" s="0"/>
      <c r="EAV31" s="0"/>
      <c r="EAW31" s="0"/>
      <c r="EAX31" s="0"/>
      <c r="EAY31" s="0"/>
      <c r="EAZ31" s="0"/>
      <c r="EBA31" s="0"/>
      <c r="EBB31" s="0"/>
      <c r="EBC31" s="0"/>
      <c r="EBD31" s="0"/>
      <c r="EBE31" s="0"/>
      <c r="EBF31" s="0"/>
      <c r="EBG31" s="0"/>
      <c r="EBH31" s="0"/>
      <c r="EBI31" s="0"/>
      <c r="EBJ31" s="0"/>
      <c r="EBK31" s="0"/>
      <c r="EBL31" s="0"/>
      <c r="EBM31" s="0"/>
      <c r="EBN31" s="0"/>
      <c r="EBO31" s="0"/>
      <c r="EBP31" s="0"/>
      <c r="EBQ31" s="0"/>
      <c r="EBR31" s="0"/>
      <c r="EBS31" s="0"/>
      <c r="EBT31" s="0"/>
      <c r="EBU31" s="0"/>
      <c r="EBV31" s="0"/>
      <c r="EBW31" s="0"/>
      <c r="EBX31" s="0"/>
      <c r="EBY31" s="0"/>
      <c r="EBZ31" s="0"/>
      <c r="ECA31" s="0"/>
      <c r="ECB31" s="0"/>
      <c r="ECC31" s="0"/>
      <c r="ECD31" s="0"/>
      <c r="ECE31" s="0"/>
      <c r="ECF31" s="0"/>
      <c r="ECG31" s="0"/>
      <c r="ECH31" s="0"/>
      <c r="ECI31" s="0"/>
      <c r="ECJ31" s="0"/>
      <c r="ECK31" s="0"/>
      <c r="ECL31" s="0"/>
      <c r="ECM31" s="0"/>
      <c r="ECN31" s="0"/>
      <c r="ECO31" s="0"/>
      <c r="ECP31" s="0"/>
      <c r="ECQ31" s="0"/>
      <c r="ECR31" s="0"/>
      <c r="ECS31" s="0"/>
      <c r="ECT31" s="0"/>
      <c r="ECU31" s="0"/>
      <c r="ECV31" s="0"/>
      <c r="ECW31" s="0"/>
      <c r="ECX31" s="0"/>
      <c r="ECY31" s="0"/>
      <c r="ECZ31" s="0"/>
      <c r="EDA31" s="0"/>
      <c r="EDB31" s="0"/>
      <c r="EDC31" s="0"/>
      <c r="EDD31" s="0"/>
      <c r="EDE31" s="0"/>
      <c r="EDF31" s="0"/>
      <c r="EDG31" s="0"/>
      <c r="EDH31" s="0"/>
      <c r="EDI31" s="0"/>
      <c r="EDJ31" s="0"/>
      <c r="EDK31" s="0"/>
      <c r="EDL31" s="0"/>
      <c r="EDM31" s="0"/>
      <c r="EDN31" s="0"/>
      <c r="EDO31" s="0"/>
      <c r="EDP31" s="0"/>
      <c r="EDQ31" s="0"/>
      <c r="EDR31" s="0"/>
      <c r="EDS31" s="0"/>
      <c r="EDT31" s="0"/>
      <c r="EDU31" s="0"/>
      <c r="EDV31" s="0"/>
      <c r="EDW31" s="0"/>
      <c r="EDX31" s="0"/>
      <c r="EDY31" s="0"/>
      <c r="EDZ31" s="0"/>
      <c r="EEA31" s="0"/>
      <c r="EEB31" s="0"/>
      <c r="EEC31" s="0"/>
      <c r="EED31" s="0"/>
      <c r="EEE31" s="0"/>
      <c r="EEF31" s="0"/>
      <c r="EEG31" s="0"/>
      <c r="EEH31" s="0"/>
      <c r="EEI31" s="0"/>
      <c r="EEJ31" s="0"/>
      <c r="EEK31" s="0"/>
      <c r="EEL31" s="0"/>
      <c r="EEM31" s="0"/>
      <c r="EEN31" s="0"/>
      <c r="EEO31" s="0"/>
      <c r="EEP31" s="0"/>
      <c r="EEQ31" s="0"/>
      <c r="EER31" s="0"/>
      <c r="EES31" s="0"/>
      <c r="EET31" s="0"/>
      <c r="EEU31" s="0"/>
      <c r="EEV31" s="0"/>
      <c r="EEW31" s="0"/>
      <c r="EEX31" s="0"/>
      <c r="EEY31" s="0"/>
      <c r="EEZ31" s="0"/>
      <c r="EFA31" s="0"/>
      <c r="EFB31" s="0"/>
      <c r="EFC31" s="0"/>
      <c r="EFD31" s="0"/>
      <c r="EFE31" s="0"/>
      <c r="EFF31" s="0"/>
      <c r="EFG31" s="0"/>
      <c r="EFH31" s="0"/>
      <c r="EFI31" s="0"/>
      <c r="EFJ31" s="0"/>
      <c r="EFK31" s="0"/>
      <c r="EFL31" s="0"/>
      <c r="EFM31" s="0"/>
      <c r="EFN31" s="0"/>
      <c r="EFO31" s="0"/>
      <c r="EFP31" s="0"/>
      <c r="EFQ31" s="0"/>
      <c r="EFR31" s="0"/>
      <c r="EFS31" s="0"/>
      <c r="EFT31" s="0"/>
      <c r="EFU31" s="0"/>
      <c r="EFV31" s="0"/>
      <c r="EFW31" s="0"/>
      <c r="EFX31" s="0"/>
      <c r="EFY31" s="0"/>
      <c r="EFZ31" s="0"/>
      <c r="EGA31" s="0"/>
      <c r="EGB31" s="0"/>
      <c r="EGC31" s="0"/>
      <c r="EGD31" s="0"/>
      <c r="EGE31" s="0"/>
      <c r="EGF31" s="0"/>
      <c r="EGG31" s="0"/>
      <c r="EGH31" s="0"/>
      <c r="EGI31" s="0"/>
      <c r="EGJ31" s="0"/>
      <c r="EGK31" s="0"/>
      <c r="EGL31" s="0"/>
      <c r="EGM31" s="0"/>
      <c r="EGN31" s="0"/>
      <c r="EGO31" s="0"/>
      <c r="EGP31" s="0"/>
      <c r="EGQ31" s="0"/>
      <c r="EGR31" s="0"/>
      <c r="EGS31" s="0"/>
      <c r="EGT31" s="0"/>
      <c r="EGU31" s="0"/>
      <c r="EGV31" s="0"/>
      <c r="EGW31" s="0"/>
      <c r="EGX31" s="0"/>
      <c r="EGY31" s="0"/>
      <c r="EGZ31" s="0"/>
      <c r="EHA31" s="0"/>
      <c r="EHB31" s="0"/>
      <c r="EHC31" s="0"/>
      <c r="EHD31" s="0"/>
      <c r="EHE31" s="0"/>
      <c r="EHF31" s="0"/>
      <c r="EHG31" s="0"/>
      <c r="EHH31" s="0"/>
      <c r="EHI31" s="0"/>
      <c r="EHJ31" s="0"/>
      <c r="EHK31" s="0"/>
      <c r="EHL31" s="0"/>
      <c r="EHM31" s="0"/>
      <c r="EHN31" s="0"/>
      <c r="EHO31" s="0"/>
      <c r="EHP31" s="0"/>
      <c r="EHQ31" s="0"/>
      <c r="EHR31" s="0"/>
      <c r="EHS31" s="0"/>
      <c r="EHT31" s="0"/>
      <c r="EHU31" s="0"/>
      <c r="EHV31" s="0"/>
      <c r="EHW31" s="0"/>
      <c r="EHX31" s="0"/>
      <c r="EHY31" s="0"/>
      <c r="EHZ31" s="0"/>
      <c r="EIA31" s="0"/>
      <c r="EIB31" s="0"/>
      <c r="EIC31" s="0"/>
      <c r="EID31" s="0"/>
      <c r="EIE31" s="0"/>
      <c r="EIF31" s="0"/>
      <c r="EIG31" s="0"/>
      <c r="EIH31" s="0"/>
      <c r="EII31" s="0"/>
      <c r="EIJ31" s="0"/>
      <c r="EIK31" s="0"/>
      <c r="EIL31" s="0"/>
      <c r="EIM31" s="0"/>
      <c r="EIN31" s="0"/>
      <c r="EIO31" s="0"/>
      <c r="EIP31" s="0"/>
      <c r="EIQ31" s="0"/>
      <c r="EIR31" s="0"/>
      <c r="EIS31" s="0"/>
      <c r="EIT31" s="0"/>
      <c r="EIU31" s="0"/>
      <c r="EIV31" s="0"/>
      <c r="EIW31" s="0"/>
      <c r="EIX31" s="0"/>
      <c r="EIY31" s="0"/>
      <c r="EIZ31" s="0"/>
      <c r="EJA31" s="0"/>
      <c r="EJB31" s="0"/>
      <c r="EJC31" s="0"/>
      <c r="EJD31" s="0"/>
      <c r="EJE31" s="0"/>
      <c r="EJF31" s="0"/>
      <c r="EJG31" s="0"/>
      <c r="EJH31" s="0"/>
      <c r="EJI31" s="0"/>
      <c r="EJJ31" s="0"/>
      <c r="EJK31" s="0"/>
      <c r="EJL31" s="0"/>
      <c r="EJM31" s="0"/>
      <c r="EJN31" s="0"/>
      <c r="EJO31" s="0"/>
      <c r="EJP31" s="0"/>
      <c r="EJQ31" s="0"/>
      <c r="EJR31" s="0"/>
      <c r="EJS31" s="0"/>
      <c r="EJT31" s="0"/>
      <c r="EJU31" s="0"/>
      <c r="EJV31" s="0"/>
      <c r="EJW31" s="0"/>
      <c r="EJX31" s="0"/>
      <c r="EJY31" s="0"/>
      <c r="EJZ31" s="0"/>
      <c r="EKA31" s="0"/>
      <c r="EKB31" s="0"/>
      <c r="EKC31" s="0"/>
      <c r="EKD31" s="0"/>
      <c r="EKE31" s="0"/>
      <c r="EKF31" s="0"/>
      <c r="EKG31" s="0"/>
      <c r="EKH31" s="0"/>
      <c r="EKI31" s="0"/>
      <c r="EKJ31" s="0"/>
      <c r="EKK31" s="0"/>
      <c r="EKL31" s="0"/>
      <c r="EKM31" s="0"/>
      <c r="EKN31" s="0"/>
      <c r="EKO31" s="0"/>
      <c r="EKP31" s="0"/>
      <c r="EKQ31" s="0"/>
      <c r="EKR31" s="0"/>
      <c r="EKS31" s="0"/>
      <c r="EKT31" s="0"/>
      <c r="EKU31" s="0"/>
      <c r="EKV31" s="0"/>
      <c r="EKW31" s="0"/>
      <c r="EKX31" s="0"/>
      <c r="EKY31" s="0"/>
      <c r="EKZ31" s="0"/>
      <c r="ELA31" s="0"/>
      <c r="ELB31" s="0"/>
      <c r="ELC31" s="0"/>
      <c r="ELD31" s="0"/>
      <c r="ELE31" s="0"/>
      <c r="ELF31" s="0"/>
      <c r="ELG31" s="0"/>
      <c r="ELH31" s="0"/>
      <c r="ELI31" s="0"/>
      <c r="ELJ31" s="0"/>
      <c r="ELK31" s="0"/>
      <c r="ELL31" s="0"/>
      <c r="ELM31" s="0"/>
      <c r="ELN31" s="0"/>
      <c r="ELO31" s="0"/>
      <c r="ELP31" s="0"/>
      <c r="ELQ31" s="0"/>
      <c r="ELR31" s="0"/>
      <c r="ELS31" s="0"/>
      <c r="ELT31" s="0"/>
      <c r="ELU31" s="0"/>
      <c r="ELV31" s="0"/>
      <c r="ELW31" s="0"/>
      <c r="ELX31" s="0"/>
      <c r="ELY31" s="0"/>
      <c r="ELZ31" s="0"/>
      <c r="EMA31" s="0"/>
      <c r="EMB31" s="0"/>
      <c r="EMC31" s="0"/>
      <c r="EMD31" s="0"/>
      <c r="EME31" s="0"/>
      <c r="EMF31" s="0"/>
      <c r="EMG31" s="0"/>
      <c r="EMH31" s="0"/>
      <c r="EMI31" s="0"/>
      <c r="EMJ31" s="0"/>
      <c r="EMK31" s="0"/>
      <c r="EML31" s="0"/>
      <c r="EMM31" s="0"/>
      <c r="EMN31" s="0"/>
      <c r="EMO31" s="0"/>
      <c r="EMP31" s="0"/>
      <c r="EMQ31" s="0"/>
      <c r="EMR31" s="0"/>
      <c r="EMS31" s="0"/>
      <c r="EMT31" s="0"/>
      <c r="EMU31" s="0"/>
      <c r="EMV31" s="0"/>
      <c r="EMW31" s="0"/>
      <c r="EMX31" s="0"/>
      <c r="EMY31" s="0"/>
      <c r="EMZ31" s="0"/>
      <c r="ENA31" s="0"/>
      <c r="ENB31" s="0"/>
      <c r="ENC31" s="0"/>
      <c r="END31" s="0"/>
      <c r="ENE31" s="0"/>
      <c r="ENF31" s="0"/>
      <c r="ENG31" s="0"/>
      <c r="ENH31" s="0"/>
      <c r="ENI31" s="0"/>
      <c r="ENJ31" s="0"/>
      <c r="ENK31" s="0"/>
      <c r="ENL31" s="0"/>
      <c r="ENM31" s="0"/>
      <c r="ENN31" s="0"/>
      <c r="ENO31" s="0"/>
      <c r="ENP31" s="0"/>
      <c r="ENQ31" s="0"/>
      <c r="ENR31" s="0"/>
      <c r="ENS31" s="0"/>
      <c r="ENT31" s="0"/>
      <c r="ENU31" s="0"/>
      <c r="ENV31" s="0"/>
      <c r="ENW31" s="0"/>
      <c r="ENX31" s="0"/>
      <c r="ENY31" s="0"/>
      <c r="ENZ31" s="0"/>
      <c r="EOA31" s="0"/>
      <c r="EOB31" s="0"/>
      <c r="EOC31" s="0"/>
      <c r="EOD31" s="0"/>
      <c r="EOE31" s="0"/>
      <c r="EOF31" s="0"/>
      <c r="EOG31" s="0"/>
      <c r="EOH31" s="0"/>
      <c r="EOI31" s="0"/>
      <c r="EOJ31" s="0"/>
      <c r="EOK31" s="0"/>
      <c r="EOL31" s="0"/>
      <c r="EOM31" s="0"/>
      <c r="EON31" s="0"/>
      <c r="EOO31" s="0"/>
      <c r="EOP31" s="0"/>
      <c r="EOQ31" s="0"/>
      <c r="EOR31" s="0"/>
      <c r="EOS31" s="0"/>
      <c r="EOT31" s="0"/>
      <c r="EOU31" s="0"/>
      <c r="EOV31" s="0"/>
      <c r="EOW31" s="0"/>
      <c r="EOX31" s="0"/>
      <c r="EOY31" s="0"/>
      <c r="EOZ31" s="0"/>
      <c r="EPA31" s="0"/>
      <c r="EPB31" s="0"/>
      <c r="EPC31" s="0"/>
      <c r="EPD31" s="0"/>
      <c r="EPE31" s="0"/>
      <c r="EPF31" s="0"/>
      <c r="EPG31" s="0"/>
      <c r="EPH31" s="0"/>
      <c r="EPI31" s="0"/>
      <c r="EPJ31" s="0"/>
      <c r="EPK31" s="0"/>
      <c r="EPL31" s="0"/>
      <c r="EPM31" s="0"/>
      <c r="EPN31" s="0"/>
      <c r="EPO31" s="0"/>
      <c r="EPP31" s="0"/>
      <c r="EPQ31" s="0"/>
      <c r="EPR31" s="0"/>
      <c r="EPS31" s="0"/>
      <c r="EPT31" s="0"/>
      <c r="EPU31" s="0"/>
      <c r="EPV31" s="0"/>
      <c r="EPW31" s="0"/>
      <c r="EPX31" s="0"/>
      <c r="EPY31" s="0"/>
      <c r="EPZ31" s="0"/>
      <c r="EQA31" s="0"/>
      <c r="EQB31" s="0"/>
      <c r="EQC31" s="0"/>
      <c r="EQD31" s="0"/>
      <c r="EQE31" s="0"/>
      <c r="EQF31" s="0"/>
      <c r="EQG31" s="0"/>
      <c r="EQH31" s="0"/>
      <c r="EQI31" s="0"/>
      <c r="EQJ31" s="0"/>
      <c r="EQK31" s="0"/>
      <c r="EQL31" s="0"/>
      <c r="EQM31" s="0"/>
      <c r="EQN31" s="0"/>
      <c r="EQO31" s="0"/>
      <c r="EQP31" s="0"/>
      <c r="EQQ31" s="0"/>
      <c r="EQR31" s="0"/>
      <c r="EQS31" s="0"/>
      <c r="EQT31" s="0"/>
      <c r="EQU31" s="0"/>
      <c r="EQV31" s="0"/>
      <c r="EQW31" s="0"/>
      <c r="EQX31" s="0"/>
      <c r="EQY31" s="0"/>
      <c r="EQZ31" s="0"/>
      <c r="ERA31" s="0"/>
      <c r="ERB31" s="0"/>
      <c r="ERC31" s="0"/>
      <c r="ERD31" s="0"/>
      <c r="ERE31" s="0"/>
      <c r="ERF31" s="0"/>
      <c r="ERG31" s="0"/>
      <c r="ERH31" s="0"/>
      <c r="ERI31" s="0"/>
      <c r="ERJ31" s="0"/>
      <c r="ERK31" s="0"/>
      <c r="ERL31" s="0"/>
      <c r="ERM31" s="0"/>
      <c r="ERN31" s="0"/>
      <c r="ERO31" s="0"/>
      <c r="ERP31" s="0"/>
      <c r="ERQ31" s="0"/>
      <c r="ERR31" s="0"/>
      <c r="ERS31" s="0"/>
      <c r="ERT31" s="0"/>
      <c r="ERU31" s="0"/>
      <c r="ERV31" s="0"/>
      <c r="ERW31" s="0"/>
      <c r="ERX31" s="0"/>
      <c r="ERY31" s="0"/>
      <c r="ERZ31" s="0"/>
      <c r="ESA31" s="0"/>
      <c r="ESB31" s="0"/>
      <c r="ESC31" s="0"/>
      <c r="ESD31" s="0"/>
      <c r="ESE31" s="0"/>
      <c r="ESF31" s="0"/>
      <c r="ESG31" s="0"/>
      <c r="ESH31" s="0"/>
      <c r="ESI31" s="0"/>
      <c r="ESJ31" s="0"/>
      <c r="ESK31" s="0"/>
      <c r="ESL31" s="0"/>
      <c r="ESM31" s="0"/>
      <c r="ESN31" s="0"/>
      <c r="ESO31" s="0"/>
      <c r="ESP31" s="0"/>
      <c r="ESQ31" s="0"/>
      <c r="ESR31" s="0"/>
      <c r="ESS31" s="0"/>
      <c r="EST31" s="0"/>
      <c r="ESU31" s="0"/>
      <c r="ESV31" s="0"/>
      <c r="ESW31" s="0"/>
      <c r="ESX31" s="0"/>
      <c r="ESY31" s="0"/>
      <c r="ESZ31" s="0"/>
      <c r="ETA31" s="0"/>
      <c r="ETB31" s="0"/>
      <c r="ETC31" s="0"/>
      <c r="ETD31" s="0"/>
      <c r="ETE31" s="0"/>
      <c r="ETF31" s="0"/>
      <c r="ETG31" s="0"/>
      <c r="ETH31" s="0"/>
      <c r="ETI31" s="0"/>
      <c r="ETJ31" s="0"/>
      <c r="ETK31" s="0"/>
      <c r="ETL31" s="0"/>
      <c r="ETM31" s="0"/>
      <c r="ETN31" s="0"/>
      <c r="ETO31" s="0"/>
      <c r="ETP31" s="0"/>
      <c r="ETQ31" s="0"/>
      <c r="ETR31" s="0"/>
      <c r="ETS31" s="0"/>
      <c r="ETT31" s="0"/>
      <c r="ETU31" s="0"/>
      <c r="ETV31" s="0"/>
      <c r="ETW31" s="0"/>
      <c r="ETX31" s="0"/>
      <c r="ETY31" s="0"/>
      <c r="ETZ31" s="0"/>
      <c r="EUA31" s="0"/>
      <c r="EUB31" s="0"/>
      <c r="EUC31" s="0"/>
      <c r="EUD31" s="0"/>
      <c r="EUE31" s="0"/>
      <c r="EUF31" s="0"/>
      <c r="EUG31" s="0"/>
      <c r="EUH31" s="0"/>
      <c r="EUI31" s="0"/>
      <c r="EUJ31" s="0"/>
      <c r="EUK31" s="0"/>
      <c r="EUL31" s="0"/>
      <c r="EUM31" s="0"/>
      <c r="EUN31" s="0"/>
      <c r="EUO31" s="0"/>
      <c r="EUP31" s="0"/>
      <c r="EUQ31" s="0"/>
      <c r="EUR31" s="0"/>
      <c r="EUS31" s="0"/>
      <c r="EUT31" s="0"/>
      <c r="EUU31" s="0"/>
      <c r="EUV31" s="0"/>
      <c r="EUW31" s="0"/>
      <c r="EUX31" s="0"/>
      <c r="EUY31" s="0"/>
      <c r="EUZ31" s="0"/>
      <c r="EVA31" s="0"/>
      <c r="EVB31" s="0"/>
      <c r="EVC31" s="0"/>
      <c r="EVD31" s="0"/>
      <c r="EVE31" s="0"/>
      <c r="EVF31" s="0"/>
      <c r="EVG31" s="0"/>
      <c r="EVH31" s="0"/>
      <c r="EVI31" s="0"/>
      <c r="EVJ31" s="0"/>
      <c r="EVK31" s="0"/>
      <c r="EVL31" s="0"/>
      <c r="EVM31" s="0"/>
      <c r="EVN31" s="0"/>
      <c r="EVO31" s="0"/>
      <c r="EVP31" s="0"/>
      <c r="EVQ31" s="0"/>
      <c r="EVR31" s="0"/>
      <c r="EVS31" s="0"/>
      <c r="EVT31" s="0"/>
      <c r="EVU31" s="0"/>
      <c r="EVV31" s="0"/>
      <c r="EVW31" s="0"/>
      <c r="EVX31" s="0"/>
      <c r="EVY31" s="0"/>
      <c r="EVZ31" s="0"/>
      <c r="EWA31" s="0"/>
      <c r="EWB31" s="0"/>
      <c r="EWC31" s="0"/>
      <c r="EWD31" s="0"/>
      <c r="EWE31" s="0"/>
      <c r="EWF31" s="0"/>
      <c r="EWG31" s="0"/>
      <c r="EWH31" s="0"/>
      <c r="EWI31" s="0"/>
      <c r="EWJ31" s="0"/>
      <c r="EWK31" s="0"/>
      <c r="EWL31" s="0"/>
      <c r="EWM31" s="0"/>
      <c r="EWN31" s="0"/>
      <c r="EWO31" s="0"/>
      <c r="EWP31" s="0"/>
      <c r="EWQ31" s="0"/>
      <c r="EWR31" s="0"/>
      <c r="EWS31" s="0"/>
      <c r="EWT31" s="0"/>
      <c r="EWU31" s="0"/>
      <c r="EWV31" s="0"/>
      <c r="EWW31" s="0"/>
      <c r="EWX31" s="0"/>
      <c r="EWY31" s="0"/>
      <c r="EWZ31" s="0"/>
      <c r="EXA31" s="0"/>
      <c r="EXB31" s="0"/>
      <c r="EXC31" s="0"/>
      <c r="EXD31" s="0"/>
      <c r="EXE31" s="0"/>
      <c r="EXF31" s="0"/>
      <c r="EXG31" s="0"/>
      <c r="EXH31" s="0"/>
      <c r="EXI31" s="0"/>
      <c r="EXJ31" s="0"/>
      <c r="EXK31" s="0"/>
      <c r="EXL31" s="0"/>
      <c r="EXM31" s="0"/>
      <c r="EXN31" s="0"/>
      <c r="EXO31" s="0"/>
      <c r="EXP31" s="0"/>
      <c r="EXQ31" s="0"/>
      <c r="EXR31" s="0"/>
      <c r="EXS31" s="0"/>
      <c r="EXT31" s="0"/>
      <c r="EXU31" s="0"/>
      <c r="EXV31" s="0"/>
      <c r="EXW31" s="0"/>
      <c r="EXX31" s="0"/>
      <c r="EXY31" s="0"/>
      <c r="EXZ31" s="0"/>
      <c r="EYA31" s="0"/>
      <c r="EYB31" s="0"/>
      <c r="EYC31" s="0"/>
      <c r="EYD31" s="0"/>
      <c r="EYE31" s="0"/>
      <c r="EYF31" s="0"/>
      <c r="EYG31" s="0"/>
      <c r="EYH31" s="0"/>
      <c r="EYI31" s="0"/>
      <c r="EYJ31" s="0"/>
      <c r="EYK31" s="0"/>
      <c r="EYL31" s="0"/>
      <c r="EYM31" s="0"/>
      <c r="EYN31" s="0"/>
      <c r="EYO31" s="0"/>
      <c r="EYP31" s="0"/>
      <c r="EYQ31" s="0"/>
      <c r="EYR31" s="0"/>
      <c r="EYS31" s="0"/>
      <c r="EYT31" s="0"/>
      <c r="EYU31" s="0"/>
      <c r="EYV31" s="0"/>
      <c r="EYW31" s="0"/>
      <c r="EYX31" s="0"/>
      <c r="EYY31" s="0"/>
      <c r="EYZ31" s="0"/>
      <c r="EZA31" s="0"/>
      <c r="EZB31" s="0"/>
      <c r="EZC31" s="0"/>
      <c r="EZD31" s="0"/>
      <c r="EZE31" s="0"/>
      <c r="EZF31" s="0"/>
      <c r="EZG31" s="0"/>
      <c r="EZH31" s="0"/>
      <c r="EZI31" s="0"/>
      <c r="EZJ31" s="0"/>
      <c r="EZK31" s="0"/>
      <c r="EZL31" s="0"/>
      <c r="EZM31" s="0"/>
      <c r="EZN31" s="0"/>
      <c r="EZO31" s="0"/>
      <c r="EZP31" s="0"/>
      <c r="EZQ31" s="0"/>
      <c r="EZR31" s="0"/>
      <c r="EZS31" s="0"/>
      <c r="EZT31" s="0"/>
      <c r="EZU31" s="0"/>
      <c r="EZV31" s="0"/>
      <c r="EZW31" s="0"/>
      <c r="EZX31" s="0"/>
      <c r="EZY31" s="0"/>
      <c r="EZZ31" s="0"/>
      <c r="FAA31" s="0"/>
      <c r="FAB31" s="0"/>
      <c r="FAC31" s="0"/>
      <c r="FAD31" s="0"/>
      <c r="FAE31" s="0"/>
      <c r="FAF31" s="0"/>
      <c r="FAG31" s="0"/>
      <c r="FAH31" s="0"/>
      <c r="FAI31" s="0"/>
      <c r="FAJ31" s="0"/>
      <c r="FAK31" s="0"/>
      <c r="FAL31" s="0"/>
      <c r="FAM31" s="0"/>
      <c r="FAN31" s="0"/>
      <c r="FAO31" s="0"/>
      <c r="FAP31" s="0"/>
      <c r="FAQ31" s="0"/>
      <c r="FAR31" s="0"/>
      <c r="FAS31" s="0"/>
      <c r="FAT31" s="0"/>
      <c r="FAU31" s="0"/>
      <c r="FAV31" s="0"/>
      <c r="FAW31" s="0"/>
      <c r="FAX31" s="0"/>
      <c r="FAY31" s="0"/>
      <c r="FAZ31" s="0"/>
      <c r="FBA31" s="0"/>
      <c r="FBB31" s="0"/>
      <c r="FBC31" s="0"/>
      <c r="FBD31" s="0"/>
      <c r="FBE31" s="0"/>
      <c r="FBF31" s="0"/>
      <c r="FBG31" s="0"/>
      <c r="FBH31" s="0"/>
      <c r="FBI31" s="0"/>
      <c r="FBJ31" s="0"/>
      <c r="FBK31" s="0"/>
      <c r="FBL31" s="0"/>
      <c r="FBM31" s="0"/>
      <c r="FBN31" s="0"/>
      <c r="FBO31" s="0"/>
      <c r="FBP31" s="0"/>
      <c r="FBQ31" s="0"/>
      <c r="FBR31" s="0"/>
      <c r="FBS31" s="0"/>
      <c r="FBT31" s="0"/>
      <c r="FBU31" s="0"/>
      <c r="FBV31" s="0"/>
      <c r="FBW31" s="0"/>
      <c r="FBX31" s="0"/>
      <c r="FBY31" s="0"/>
      <c r="FBZ31" s="0"/>
      <c r="FCA31" s="0"/>
      <c r="FCB31" s="0"/>
      <c r="FCC31" s="0"/>
      <c r="FCD31" s="0"/>
      <c r="FCE31" s="0"/>
      <c r="FCF31" s="0"/>
      <c r="FCG31" s="0"/>
      <c r="FCH31" s="0"/>
      <c r="FCI31" s="0"/>
      <c r="FCJ31" s="0"/>
      <c r="FCK31" s="0"/>
      <c r="FCL31" s="0"/>
      <c r="FCM31" s="0"/>
      <c r="FCN31" s="0"/>
      <c r="FCO31" s="0"/>
      <c r="FCP31" s="0"/>
      <c r="FCQ31" s="0"/>
      <c r="FCR31" s="0"/>
      <c r="FCS31" s="0"/>
      <c r="FCT31" s="0"/>
      <c r="FCU31" s="0"/>
      <c r="FCV31" s="0"/>
      <c r="FCW31" s="0"/>
      <c r="FCX31" s="0"/>
      <c r="FCY31" s="0"/>
      <c r="FCZ31" s="0"/>
      <c r="FDA31" s="0"/>
      <c r="FDB31" s="0"/>
      <c r="FDC31" s="0"/>
      <c r="FDD31" s="0"/>
      <c r="FDE31" s="0"/>
      <c r="FDF31" s="0"/>
      <c r="FDG31" s="0"/>
      <c r="FDH31" s="0"/>
      <c r="FDI31" s="0"/>
      <c r="FDJ31" s="0"/>
      <c r="FDK31" s="0"/>
      <c r="FDL31" s="0"/>
      <c r="FDM31" s="0"/>
      <c r="FDN31" s="0"/>
      <c r="FDO31" s="0"/>
      <c r="FDP31" s="0"/>
      <c r="FDQ31" s="0"/>
      <c r="FDR31" s="0"/>
      <c r="FDS31" s="0"/>
      <c r="FDT31" s="0"/>
      <c r="FDU31" s="0"/>
      <c r="FDV31" s="0"/>
      <c r="FDW31" s="0"/>
      <c r="FDX31" s="0"/>
      <c r="FDY31" s="0"/>
      <c r="FDZ31" s="0"/>
      <c r="FEA31" s="0"/>
      <c r="FEB31" s="0"/>
      <c r="FEC31" s="0"/>
      <c r="FED31" s="0"/>
      <c r="FEE31" s="0"/>
      <c r="FEF31" s="0"/>
      <c r="FEG31" s="0"/>
      <c r="FEH31" s="0"/>
      <c r="FEI31" s="0"/>
      <c r="FEJ31" s="0"/>
      <c r="FEK31" s="0"/>
      <c r="FEL31" s="0"/>
      <c r="FEM31" s="0"/>
      <c r="FEN31" s="0"/>
      <c r="FEO31" s="0"/>
      <c r="FEP31" s="0"/>
      <c r="FEQ31" s="0"/>
      <c r="FER31" s="0"/>
      <c r="FES31" s="0"/>
      <c r="FET31" s="0"/>
      <c r="FEU31" s="0"/>
      <c r="FEV31" s="0"/>
      <c r="FEW31" s="0"/>
      <c r="FEX31" s="0"/>
      <c r="FEY31" s="0"/>
      <c r="FEZ31" s="0"/>
      <c r="FFA31" s="0"/>
      <c r="FFB31" s="0"/>
      <c r="FFC31" s="0"/>
      <c r="FFD31" s="0"/>
      <c r="FFE31" s="0"/>
      <c r="FFF31" s="0"/>
      <c r="FFG31" s="0"/>
      <c r="FFH31" s="0"/>
      <c r="FFI31" s="0"/>
      <c r="FFJ31" s="0"/>
      <c r="FFK31" s="0"/>
      <c r="FFL31" s="0"/>
      <c r="FFM31" s="0"/>
      <c r="FFN31" s="0"/>
      <c r="FFO31" s="0"/>
      <c r="FFP31" s="0"/>
      <c r="FFQ31" s="0"/>
      <c r="FFR31" s="0"/>
      <c r="FFS31" s="0"/>
      <c r="FFT31" s="0"/>
      <c r="FFU31" s="0"/>
      <c r="FFV31" s="0"/>
      <c r="FFW31" s="0"/>
      <c r="FFX31" s="0"/>
      <c r="FFY31" s="0"/>
      <c r="FFZ31" s="0"/>
      <c r="FGA31" s="0"/>
      <c r="FGB31" s="0"/>
      <c r="FGC31" s="0"/>
      <c r="FGD31" s="0"/>
      <c r="FGE31" s="0"/>
      <c r="FGF31" s="0"/>
      <c r="FGG31" s="0"/>
      <c r="FGH31" s="0"/>
      <c r="FGI31" s="0"/>
      <c r="FGJ31" s="0"/>
      <c r="FGK31" s="0"/>
      <c r="FGL31" s="0"/>
      <c r="FGM31" s="0"/>
      <c r="FGN31" s="0"/>
      <c r="FGO31" s="0"/>
      <c r="FGP31" s="0"/>
      <c r="FGQ31" s="0"/>
      <c r="FGR31" s="0"/>
      <c r="FGS31" s="0"/>
      <c r="FGT31" s="0"/>
      <c r="FGU31" s="0"/>
      <c r="FGV31" s="0"/>
      <c r="FGW31" s="0"/>
      <c r="FGX31" s="0"/>
      <c r="FGY31" s="0"/>
      <c r="FGZ31" s="0"/>
      <c r="FHA31" s="0"/>
      <c r="FHB31" s="0"/>
      <c r="FHC31" s="0"/>
      <c r="FHD31" s="0"/>
      <c r="FHE31" s="0"/>
      <c r="FHF31" s="0"/>
      <c r="FHG31" s="0"/>
      <c r="FHH31" s="0"/>
      <c r="FHI31" s="0"/>
      <c r="FHJ31" s="0"/>
      <c r="FHK31" s="0"/>
      <c r="FHL31" s="0"/>
      <c r="FHM31" s="0"/>
      <c r="FHN31" s="0"/>
      <c r="FHO31" s="0"/>
      <c r="FHP31" s="0"/>
      <c r="FHQ31" s="0"/>
      <c r="FHR31" s="0"/>
      <c r="FHS31" s="0"/>
      <c r="FHT31" s="0"/>
      <c r="FHU31" s="0"/>
      <c r="FHV31" s="0"/>
      <c r="FHW31" s="0"/>
      <c r="FHX31" s="0"/>
      <c r="FHY31" s="0"/>
      <c r="FHZ31" s="0"/>
      <c r="FIA31" s="0"/>
      <c r="FIB31" s="0"/>
      <c r="FIC31" s="0"/>
      <c r="FID31" s="0"/>
      <c r="FIE31" s="0"/>
      <c r="FIF31" s="0"/>
      <c r="FIG31" s="0"/>
      <c r="FIH31" s="0"/>
      <c r="FII31" s="0"/>
      <c r="FIJ31" s="0"/>
      <c r="FIK31" s="0"/>
      <c r="FIL31" s="0"/>
      <c r="FIM31" s="0"/>
      <c r="FIN31" s="0"/>
      <c r="FIO31" s="0"/>
      <c r="FIP31" s="0"/>
      <c r="FIQ31" s="0"/>
      <c r="FIR31" s="0"/>
      <c r="FIS31" s="0"/>
      <c r="FIT31" s="0"/>
      <c r="FIU31" s="0"/>
      <c r="FIV31" s="0"/>
      <c r="FIW31" s="0"/>
      <c r="FIX31" s="0"/>
      <c r="FIY31" s="0"/>
      <c r="FIZ31" s="0"/>
      <c r="FJA31" s="0"/>
      <c r="FJB31" s="0"/>
      <c r="FJC31" s="0"/>
      <c r="FJD31" s="0"/>
      <c r="FJE31" s="0"/>
      <c r="FJF31" s="0"/>
      <c r="FJG31" s="0"/>
      <c r="FJH31" s="0"/>
      <c r="FJI31" s="0"/>
      <c r="FJJ31" s="0"/>
      <c r="FJK31" s="0"/>
      <c r="FJL31" s="0"/>
      <c r="FJM31" s="0"/>
      <c r="FJN31" s="0"/>
      <c r="FJO31" s="0"/>
      <c r="FJP31" s="0"/>
      <c r="FJQ31" s="0"/>
      <c r="FJR31" s="0"/>
      <c r="FJS31" s="0"/>
      <c r="FJT31" s="0"/>
      <c r="FJU31" s="0"/>
      <c r="FJV31" s="0"/>
      <c r="FJW31" s="0"/>
      <c r="FJX31" s="0"/>
      <c r="FJY31" s="0"/>
      <c r="FJZ31" s="0"/>
      <c r="FKA31" s="0"/>
      <c r="FKB31" s="0"/>
      <c r="FKC31" s="0"/>
      <c r="FKD31" s="0"/>
      <c r="FKE31" s="0"/>
      <c r="FKF31" s="0"/>
      <c r="FKG31" s="0"/>
      <c r="FKH31" s="0"/>
      <c r="FKI31" s="0"/>
      <c r="FKJ31" s="0"/>
      <c r="FKK31" s="0"/>
      <c r="FKL31" s="0"/>
      <c r="FKM31" s="0"/>
      <c r="FKN31" s="0"/>
      <c r="FKO31" s="0"/>
      <c r="FKP31" s="0"/>
      <c r="FKQ31" s="0"/>
      <c r="FKR31" s="0"/>
      <c r="FKS31" s="0"/>
      <c r="FKT31" s="0"/>
      <c r="FKU31" s="0"/>
      <c r="FKV31" s="0"/>
      <c r="FKW31" s="0"/>
      <c r="FKX31" s="0"/>
      <c r="FKY31" s="0"/>
      <c r="FKZ31" s="0"/>
      <c r="FLA31" s="0"/>
      <c r="FLB31" s="0"/>
      <c r="FLC31" s="0"/>
      <c r="FLD31" s="0"/>
      <c r="FLE31" s="0"/>
      <c r="FLF31" s="0"/>
      <c r="FLG31" s="0"/>
      <c r="FLH31" s="0"/>
      <c r="FLI31" s="0"/>
      <c r="FLJ31" s="0"/>
      <c r="FLK31" s="0"/>
      <c r="FLL31" s="0"/>
      <c r="FLM31" s="0"/>
      <c r="FLN31" s="0"/>
      <c r="FLO31" s="0"/>
      <c r="FLP31" s="0"/>
      <c r="FLQ31" s="0"/>
      <c r="FLR31" s="0"/>
      <c r="FLS31" s="0"/>
      <c r="FLT31" s="0"/>
      <c r="FLU31" s="0"/>
      <c r="FLV31" s="0"/>
      <c r="FLW31" s="0"/>
      <c r="FLX31" s="0"/>
      <c r="FLY31" s="0"/>
      <c r="FLZ31" s="0"/>
      <c r="FMA31" s="0"/>
      <c r="FMB31" s="0"/>
      <c r="FMC31" s="0"/>
      <c r="FMD31" s="0"/>
      <c r="FME31" s="0"/>
      <c r="FMF31" s="0"/>
      <c r="FMG31" s="0"/>
      <c r="FMH31" s="0"/>
      <c r="FMI31" s="0"/>
      <c r="FMJ31" s="0"/>
      <c r="FMK31" s="0"/>
      <c r="FML31" s="0"/>
      <c r="FMM31" s="0"/>
      <c r="FMN31" s="0"/>
      <c r="FMO31" s="0"/>
      <c r="FMP31" s="0"/>
      <c r="FMQ31" s="0"/>
      <c r="FMR31" s="0"/>
      <c r="FMS31" s="0"/>
      <c r="FMT31" s="0"/>
      <c r="FMU31" s="0"/>
      <c r="FMV31" s="0"/>
      <c r="FMW31" s="0"/>
      <c r="FMX31" s="0"/>
      <c r="FMY31" s="0"/>
      <c r="FMZ31" s="0"/>
      <c r="FNA31" s="0"/>
      <c r="FNB31" s="0"/>
      <c r="FNC31" s="0"/>
      <c r="FND31" s="0"/>
      <c r="FNE31" s="0"/>
      <c r="FNF31" s="0"/>
      <c r="FNG31" s="0"/>
      <c r="FNH31" s="0"/>
      <c r="FNI31" s="0"/>
      <c r="FNJ31" s="0"/>
      <c r="FNK31" s="0"/>
      <c r="FNL31" s="0"/>
      <c r="FNM31" s="0"/>
      <c r="FNN31" s="0"/>
      <c r="FNO31" s="0"/>
      <c r="FNP31" s="0"/>
      <c r="FNQ31" s="0"/>
      <c r="FNR31" s="0"/>
      <c r="FNS31" s="0"/>
      <c r="FNT31" s="0"/>
      <c r="FNU31" s="0"/>
      <c r="FNV31" s="0"/>
      <c r="FNW31" s="0"/>
      <c r="FNX31" s="0"/>
      <c r="FNY31" s="0"/>
      <c r="FNZ31" s="0"/>
      <c r="FOA31" s="0"/>
      <c r="FOB31" s="0"/>
      <c r="FOC31" s="0"/>
      <c r="FOD31" s="0"/>
      <c r="FOE31" s="0"/>
      <c r="FOF31" s="0"/>
      <c r="FOG31" s="0"/>
      <c r="FOH31" s="0"/>
      <c r="FOI31" s="0"/>
      <c r="FOJ31" s="0"/>
      <c r="FOK31" s="0"/>
      <c r="FOL31" s="0"/>
      <c r="FOM31" s="0"/>
      <c r="FON31" s="0"/>
      <c r="FOO31" s="0"/>
      <c r="FOP31" s="0"/>
      <c r="FOQ31" s="0"/>
      <c r="FOR31" s="0"/>
      <c r="FOS31" s="0"/>
      <c r="FOT31" s="0"/>
      <c r="FOU31" s="0"/>
      <c r="FOV31" s="0"/>
      <c r="FOW31" s="0"/>
      <c r="FOX31" s="0"/>
      <c r="FOY31" s="0"/>
      <c r="FOZ31" s="0"/>
      <c r="FPA31" s="0"/>
      <c r="FPB31" s="0"/>
      <c r="FPC31" s="0"/>
      <c r="FPD31" s="0"/>
      <c r="FPE31" s="0"/>
      <c r="FPF31" s="0"/>
      <c r="FPG31" s="0"/>
      <c r="FPH31" s="0"/>
      <c r="FPI31" s="0"/>
      <c r="FPJ31" s="0"/>
      <c r="FPK31" s="0"/>
      <c r="FPL31" s="0"/>
      <c r="FPM31" s="0"/>
      <c r="FPN31" s="0"/>
      <c r="FPO31" s="0"/>
      <c r="FPP31" s="0"/>
      <c r="FPQ31" s="0"/>
      <c r="FPR31" s="0"/>
      <c r="FPS31" s="0"/>
      <c r="FPT31" s="0"/>
      <c r="FPU31" s="0"/>
      <c r="FPV31" s="0"/>
      <c r="FPW31" s="0"/>
      <c r="FPX31" s="0"/>
      <c r="FPY31" s="0"/>
      <c r="FPZ31" s="0"/>
      <c r="FQA31" s="0"/>
      <c r="FQB31" s="0"/>
      <c r="FQC31" s="0"/>
      <c r="FQD31" s="0"/>
      <c r="FQE31" s="0"/>
      <c r="FQF31" s="0"/>
      <c r="FQG31" s="0"/>
      <c r="FQH31" s="0"/>
      <c r="FQI31" s="0"/>
      <c r="FQJ31" s="0"/>
      <c r="FQK31" s="0"/>
      <c r="FQL31" s="0"/>
      <c r="FQM31" s="0"/>
      <c r="FQN31" s="0"/>
      <c r="FQO31" s="0"/>
      <c r="FQP31" s="0"/>
      <c r="FQQ31" s="0"/>
      <c r="FQR31" s="0"/>
      <c r="FQS31" s="0"/>
      <c r="FQT31" s="0"/>
      <c r="FQU31" s="0"/>
      <c r="FQV31" s="0"/>
      <c r="FQW31" s="0"/>
      <c r="FQX31" s="0"/>
      <c r="FQY31" s="0"/>
      <c r="FQZ31" s="0"/>
      <c r="FRA31" s="0"/>
      <c r="FRB31" s="0"/>
      <c r="FRC31" s="0"/>
      <c r="FRD31" s="0"/>
      <c r="FRE31" s="0"/>
      <c r="FRF31" s="0"/>
      <c r="FRG31" s="0"/>
      <c r="FRH31" s="0"/>
      <c r="FRI31" s="0"/>
      <c r="FRJ31" s="0"/>
      <c r="FRK31" s="0"/>
      <c r="FRL31" s="0"/>
      <c r="FRM31" s="0"/>
      <c r="FRN31" s="0"/>
      <c r="FRO31" s="0"/>
      <c r="FRP31" s="0"/>
      <c r="FRQ31" s="0"/>
      <c r="FRR31" s="0"/>
      <c r="FRS31" s="0"/>
      <c r="FRT31" s="0"/>
      <c r="FRU31" s="0"/>
      <c r="FRV31" s="0"/>
      <c r="FRW31" s="0"/>
      <c r="FRX31" s="0"/>
      <c r="FRY31" s="0"/>
      <c r="FRZ31" s="0"/>
      <c r="FSA31" s="0"/>
      <c r="FSB31" s="0"/>
      <c r="FSC31" s="0"/>
      <c r="FSD31" s="0"/>
      <c r="FSE31" s="0"/>
      <c r="FSF31" s="0"/>
      <c r="FSG31" s="0"/>
      <c r="FSH31" s="0"/>
      <c r="FSI31" s="0"/>
      <c r="FSJ31" s="0"/>
      <c r="FSK31" s="0"/>
      <c r="FSL31" s="0"/>
      <c r="FSM31" s="0"/>
      <c r="FSN31" s="0"/>
      <c r="FSO31" s="0"/>
      <c r="FSP31" s="0"/>
      <c r="FSQ31" s="0"/>
      <c r="FSR31" s="0"/>
      <c r="FSS31" s="0"/>
      <c r="FST31" s="0"/>
      <c r="FSU31" s="0"/>
      <c r="FSV31" s="0"/>
      <c r="FSW31" s="0"/>
      <c r="FSX31" s="0"/>
      <c r="FSY31" s="0"/>
      <c r="FSZ31" s="0"/>
      <c r="FTA31" s="0"/>
      <c r="FTB31" s="0"/>
      <c r="FTC31" s="0"/>
      <c r="FTD31" s="0"/>
      <c r="FTE31" s="0"/>
      <c r="FTF31" s="0"/>
      <c r="FTG31" s="0"/>
      <c r="FTH31" s="0"/>
      <c r="FTI31" s="0"/>
      <c r="FTJ31" s="0"/>
      <c r="FTK31" s="0"/>
      <c r="FTL31" s="0"/>
      <c r="FTM31" s="0"/>
      <c r="FTN31" s="0"/>
      <c r="FTO31" s="0"/>
      <c r="FTP31" s="0"/>
      <c r="FTQ31" s="0"/>
      <c r="FTR31" s="0"/>
      <c r="FTS31" s="0"/>
      <c r="FTT31" s="0"/>
      <c r="FTU31" s="0"/>
      <c r="FTV31" s="0"/>
      <c r="FTW31" s="0"/>
      <c r="FTX31" s="0"/>
      <c r="FTY31" s="0"/>
      <c r="FTZ31" s="0"/>
      <c r="FUA31" s="0"/>
      <c r="FUB31" s="0"/>
      <c r="FUC31" s="0"/>
      <c r="FUD31" s="0"/>
      <c r="FUE31" s="0"/>
      <c r="FUF31" s="0"/>
      <c r="FUG31" s="0"/>
      <c r="FUH31" s="0"/>
      <c r="FUI31" s="0"/>
      <c r="FUJ31" s="0"/>
      <c r="FUK31" s="0"/>
      <c r="FUL31" s="0"/>
      <c r="FUM31" s="0"/>
      <c r="FUN31" s="0"/>
      <c r="FUO31" s="0"/>
      <c r="FUP31" s="0"/>
      <c r="FUQ31" s="0"/>
      <c r="FUR31" s="0"/>
      <c r="FUS31" s="0"/>
      <c r="FUT31" s="0"/>
      <c r="FUU31" s="0"/>
      <c r="FUV31" s="0"/>
      <c r="FUW31" s="0"/>
      <c r="FUX31" s="0"/>
      <c r="FUY31" s="0"/>
      <c r="FUZ31" s="0"/>
      <c r="FVA31" s="0"/>
      <c r="FVB31" s="0"/>
      <c r="FVC31" s="0"/>
      <c r="FVD31" s="0"/>
      <c r="FVE31" s="0"/>
      <c r="FVF31" s="0"/>
      <c r="FVG31" s="0"/>
      <c r="FVH31" s="0"/>
      <c r="FVI31" s="0"/>
      <c r="FVJ31" s="0"/>
      <c r="FVK31" s="0"/>
      <c r="FVL31" s="0"/>
      <c r="FVM31" s="0"/>
      <c r="FVN31" s="0"/>
      <c r="FVO31" s="0"/>
      <c r="FVP31" s="0"/>
      <c r="FVQ31" s="0"/>
      <c r="FVR31" s="0"/>
      <c r="FVS31" s="0"/>
      <c r="FVT31" s="0"/>
      <c r="FVU31" s="0"/>
      <c r="FVV31" s="0"/>
      <c r="FVW31" s="0"/>
      <c r="FVX31" s="0"/>
      <c r="FVY31" s="0"/>
      <c r="FVZ31" s="0"/>
      <c r="FWA31" s="0"/>
      <c r="FWB31" s="0"/>
      <c r="FWC31" s="0"/>
      <c r="FWD31" s="0"/>
      <c r="FWE31" s="0"/>
      <c r="FWF31" s="0"/>
      <c r="FWG31" s="0"/>
      <c r="FWH31" s="0"/>
      <c r="FWI31" s="0"/>
      <c r="FWJ31" s="0"/>
      <c r="FWK31" s="0"/>
      <c r="FWL31" s="0"/>
      <c r="FWM31" s="0"/>
      <c r="FWN31" s="0"/>
      <c r="FWO31" s="0"/>
      <c r="FWP31" s="0"/>
      <c r="FWQ31" s="0"/>
      <c r="FWR31" s="0"/>
      <c r="FWS31" s="0"/>
      <c r="FWT31" s="0"/>
      <c r="FWU31" s="0"/>
      <c r="FWV31" s="0"/>
      <c r="FWW31" s="0"/>
      <c r="FWX31" s="0"/>
      <c r="FWY31" s="0"/>
      <c r="FWZ31" s="0"/>
      <c r="FXA31" s="0"/>
      <c r="FXB31" s="0"/>
      <c r="FXC31" s="0"/>
      <c r="FXD31" s="0"/>
      <c r="FXE31" s="0"/>
      <c r="FXF31" s="0"/>
      <c r="FXG31" s="0"/>
      <c r="FXH31" s="0"/>
      <c r="FXI31" s="0"/>
      <c r="FXJ31" s="0"/>
      <c r="FXK31" s="0"/>
      <c r="FXL31" s="0"/>
      <c r="FXM31" s="0"/>
      <c r="FXN31" s="0"/>
      <c r="FXO31" s="0"/>
      <c r="FXP31" s="0"/>
      <c r="FXQ31" s="0"/>
      <c r="FXR31" s="0"/>
      <c r="FXS31" s="0"/>
      <c r="FXT31" s="0"/>
      <c r="FXU31" s="0"/>
      <c r="FXV31" s="0"/>
      <c r="FXW31" s="0"/>
      <c r="FXX31" s="0"/>
      <c r="FXY31" s="0"/>
      <c r="FXZ31" s="0"/>
      <c r="FYA31" s="0"/>
      <c r="FYB31" s="0"/>
      <c r="FYC31" s="0"/>
      <c r="FYD31" s="0"/>
      <c r="FYE31" s="0"/>
      <c r="FYF31" s="0"/>
      <c r="FYG31" s="0"/>
      <c r="FYH31" s="0"/>
      <c r="FYI31" s="0"/>
      <c r="FYJ31" s="0"/>
      <c r="FYK31" s="0"/>
      <c r="FYL31" s="0"/>
      <c r="FYM31" s="0"/>
      <c r="FYN31" s="0"/>
      <c r="FYO31" s="0"/>
      <c r="FYP31" s="0"/>
      <c r="FYQ31" s="0"/>
      <c r="FYR31" s="0"/>
      <c r="FYS31" s="0"/>
      <c r="FYT31" s="0"/>
      <c r="FYU31" s="0"/>
      <c r="FYV31" s="0"/>
      <c r="FYW31" s="0"/>
      <c r="FYX31" s="0"/>
      <c r="FYY31" s="0"/>
      <c r="FYZ31" s="0"/>
      <c r="FZA31" s="0"/>
      <c r="FZB31" s="0"/>
      <c r="FZC31" s="0"/>
      <c r="FZD31" s="0"/>
      <c r="FZE31" s="0"/>
      <c r="FZF31" s="0"/>
      <c r="FZG31" s="0"/>
      <c r="FZH31" s="0"/>
      <c r="FZI31" s="0"/>
      <c r="FZJ31" s="0"/>
      <c r="FZK31" s="0"/>
      <c r="FZL31" s="0"/>
      <c r="FZM31" s="0"/>
      <c r="FZN31" s="0"/>
      <c r="FZO31" s="0"/>
      <c r="FZP31" s="0"/>
      <c r="FZQ31" s="0"/>
      <c r="FZR31" s="0"/>
      <c r="FZS31" s="0"/>
      <c r="FZT31" s="0"/>
      <c r="FZU31" s="0"/>
      <c r="FZV31" s="0"/>
      <c r="FZW31" s="0"/>
      <c r="FZX31" s="0"/>
      <c r="FZY31" s="0"/>
      <c r="FZZ31" s="0"/>
      <c r="GAA31" s="0"/>
      <c r="GAB31" s="0"/>
      <c r="GAC31" s="0"/>
      <c r="GAD31" s="0"/>
      <c r="GAE31" s="0"/>
      <c r="GAF31" s="0"/>
      <c r="GAG31" s="0"/>
      <c r="GAH31" s="0"/>
      <c r="GAI31" s="0"/>
      <c r="GAJ31" s="0"/>
      <c r="GAK31" s="0"/>
      <c r="GAL31" s="0"/>
      <c r="GAM31" s="0"/>
      <c r="GAN31" s="0"/>
      <c r="GAO31" s="0"/>
      <c r="GAP31" s="0"/>
      <c r="GAQ31" s="0"/>
      <c r="GAR31" s="0"/>
      <c r="GAS31" s="0"/>
      <c r="GAT31" s="0"/>
      <c r="GAU31" s="0"/>
      <c r="GAV31" s="0"/>
      <c r="GAW31" s="0"/>
      <c r="GAX31" s="0"/>
      <c r="GAY31" s="0"/>
      <c r="GAZ31" s="0"/>
      <c r="GBA31" s="0"/>
      <c r="GBB31" s="0"/>
      <c r="GBC31" s="0"/>
      <c r="GBD31" s="0"/>
      <c r="GBE31" s="0"/>
      <c r="GBF31" s="0"/>
      <c r="GBG31" s="0"/>
      <c r="GBH31" s="0"/>
      <c r="GBI31" s="0"/>
      <c r="GBJ31" s="0"/>
      <c r="GBK31" s="0"/>
      <c r="GBL31" s="0"/>
      <c r="GBM31" s="0"/>
      <c r="GBN31" s="0"/>
      <c r="GBO31" s="0"/>
      <c r="GBP31" s="0"/>
      <c r="GBQ31" s="0"/>
      <c r="GBR31" s="0"/>
      <c r="GBS31" s="0"/>
      <c r="GBT31" s="0"/>
      <c r="GBU31" s="0"/>
      <c r="GBV31" s="0"/>
      <c r="GBW31" s="0"/>
      <c r="GBX31" s="0"/>
      <c r="GBY31" s="0"/>
      <c r="GBZ31" s="0"/>
      <c r="GCA31" s="0"/>
      <c r="GCB31" s="0"/>
      <c r="GCC31" s="0"/>
      <c r="GCD31" s="0"/>
      <c r="GCE31" s="0"/>
      <c r="GCF31" s="0"/>
      <c r="GCG31" s="0"/>
      <c r="GCH31" s="0"/>
      <c r="GCI31" s="0"/>
      <c r="GCJ31" s="0"/>
      <c r="GCK31" s="0"/>
      <c r="GCL31" s="0"/>
      <c r="GCM31" s="0"/>
      <c r="GCN31" s="0"/>
      <c r="GCO31" s="0"/>
      <c r="GCP31" s="0"/>
      <c r="GCQ31" s="0"/>
      <c r="GCR31" s="0"/>
      <c r="GCS31" s="0"/>
      <c r="GCT31" s="0"/>
      <c r="GCU31" s="0"/>
      <c r="GCV31" s="0"/>
      <c r="GCW31" s="0"/>
      <c r="GCX31" s="0"/>
      <c r="GCY31" s="0"/>
      <c r="GCZ31" s="0"/>
      <c r="GDA31" s="0"/>
      <c r="GDB31" s="0"/>
      <c r="GDC31" s="0"/>
      <c r="GDD31" s="0"/>
      <c r="GDE31" s="0"/>
      <c r="GDF31" s="0"/>
      <c r="GDG31" s="0"/>
      <c r="GDH31" s="0"/>
      <c r="GDI31" s="0"/>
      <c r="GDJ31" s="0"/>
      <c r="GDK31" s="0"/>
      <c r="GDL31" s="0"/>
      <c r="GDM31" s="0"/>
      <c r="GDN31" s="0"/>
      <c r="GDO31" s="0"/>
      <c r="GDP31" s="0"/>
      <c r="GDQ31" s="0"/>
      <c r="GDR31" s="0"/>
      <c r="GDS31" s="0"/>
      <c r="GDT31" s="0"/>
      <c r="GDU31" s="0"/>
      <c r="GDV31" s="0"/>
      <c r="GDW31" s="0"/>
      <c r="GDX31" s="0"/>
      <c r="GDY31" s="0"/>
      <c r="GDZ31" s="0"/>
      <c r="GEA31" s="0"/>
      <c r="GEB31" s="0"/>
      <c r="GEC31" s="0"/>
      <c r="GED31" s="0"/>
      <c r="GEE31" s="0"/>
      <c r="GEF31" s="0"/>
      <c r="GEG31" s="0"/>
      <c r="GEH31" s="0"/>
      <c r="GEI31" s="0"/>
      <c r="GEJ31" s="0"/>
      <c r="GEK31" s="0"/>
      <c r="GEL31" s="0"/>
      <c r="GEM31" s="0"/>
      <c r="GEN31" s="0"/>
      <c r="GEO31" s="0"/>
      <c r="GEP31" s="0"/>
      <c r="GEQ31" s="0"/>
      <c r="GER31" s="0"/>
      <c r="GES31" s="0"/>
      <c r="GET31" s="0"/>
      <c r="GEU31" s="0"/>
      <c r="GEV31" s="0"/>
      <c r="GEW31" s="0"/>
      <c r="GEX31" s="0"/>
      <c r="GEY31" s="0"/>
      <c r="GEZ31" s="0"/>
      <c r="GFA31" s="0"/>
      <c r="GFB31" s="0"/>
      <c r="GFC31" s="0"/>
      <c r="GFD31" s="0"/>
      <c r="GFE31" s="0"/>
      <c r="GFF31" s="0"/>
      <c r="GFG31" s="0"/>
      <c r="GFH31" s="0"/>
      <c r="GFI31" s="0"/>
      <c r="GFJ31" s="0"/>
      <c r="GFK31" s="0"/>
      <c r="GFL31" s="0"/>
      <c r="GFM31" s="0"/>
      <c r="GFN31" s="0"/>
      <c r="GFO31" s="0"/>
      <c r="GFP31" s="0"/>
      <c r="GFQ31" s="0"/>
      <c r="GFR31" s="0"/>
      <c r="GFS31" s="0"/>
      <c r="GFT31" s="0"/>
      <c r="GFU31" s="0"/>
      <c r="GFV31" s="0"/>
      <c r="GFW31" s="0"/>
      <c r="GFX31" s="0"/>
      <c r="GFY31" s="0"/>
      <c r="GFZ31" s="0"/>
      <c r="GGA31" s="0"/>
      <c r="GGB31" s="0"/>
      <c r="GGC31" s="0"/>
      <c r="GGD31" s="0"/>
      <c r="GGE31" s="0"/>
      <c r="GGF31" s="0"/>
      <c r="GGG31" s="0"/>
      <c r="GGH31" s="0"/>
      <c r="GGI31" s="0"/>
      <c r="GGJ31" s="0"/>
      <c r="GGK31" s="0"/>
      <c r="GGL31" s="0"/>
      <c r="GGM31" s="0"/>
      <c r="GGN31" s="0"/>
      <c r="GGO31" s="0"/>
      <c r="GGP31" s="0"/>
      <c r="GGQ31" s="0"/>
      <c r="GGR31" s="0"/>
      <c r="GGS31" s="0"/>
      <c r="GGT31" s="0"/>
      <c r="GGU31" s="0"/>
      <c r="GGV31" s="0"/>
      <c r="GGW31" s="0"/>
      <c r="GGX31" s="0"/>
      <c r="GGY31" s="0"/>
      <c r="GGZ31" s="0"/>
      <c r="GHA31" s="0"/>
      <c r="GHB31" s="0"/>
      <c r="GHC31" s="0"/>
      <c r="GHD31" s="0"/>
      <c r="GHE31" s="0"/>
      <c r="GHF31" s="0"/>
      <c r="GHG31" s="0"/>
      <c r="GHH31" s="0"/>
      <c r="GHI31" s="0"/>
      <c r="GHJ31" s="0"/>
      <c r="GHK31" s="0"/>
      <c r="GHL31" s="0"/>
      <c r="GHM31" s="0"/>
      <c r="GHN31" s="0"/>
      <c r="GHO31" s="0"/>
      <c r="GHP31" s="0"/>
      <c r="GHQ31" s="0"/>
      <c r="GHR31" s="0"/>
      <c r="GHS31" s="0"/>
      <c r="GHT31" s="0"/>
      <c r="GHU31" s="0"/>
      <c r="GHV31" s="0"/>
      <c r="GHW31" s="0"/>
      <c r="GHX31" s="0"/>
      <c r="GHY31" s="0"/>
      <c r="GHZ31" s="0"/>
      <c r="GIA31" s="0"/>
      <c r="GIB31" s="0"/>
      <c r="GIC31" s="0"/>
      <c r="GID31" s="0"/>
      <c r="GIE31" s="0"/>
      <c r="GIF31" s="0"/>
      <c r="GIG31" s="0"/>
      <c r="GIH31" s="0"/>
      <c r="GII31" s="0"/>
      <c r="GIJ31" s="0"/>
      <c r="GIK31" s="0"/>
      <c r="GIL31" s="0"/>
      <c r="GIM31" s="0"/>
      <c r="GIN31" s="0"/>
      <c r="GIO31" s="0"/>
      <c r="GIP31" s="0"/>
      <c r="GIQ31" s="0"/>
      <c r="GIR31" s="0"/>
      <c r="GIS31" s="0"/>
      <c r="GIT31" s="0"/>
      <c r="GIU31" s="0"/>
      <c r="GIV31" s="0"/>
      <c r="GIW31" s="0"/>
      <c r="GIX31" s="0"/>
      <c r="GIY31" s="0"/>
      <c r="GIZ31" s="0"/>
      <c r="GJA31" s="0"/>
      <c r="GJB31" s="0"/>
      <c r="GJC31" s="0"/>
      <c r="GJD31" s="0"/>
      <c r="GJE31" s="0"/>
      <c r="GJF31" s="0"/>
      <c r="GJG31" s="0"/>
      <c r="GJH31" s="0"/>
      <c r="GJI31" s="0"/>
      <c r="GJJ31" s="0"/>
      <c r="GJK31" s="0"/>
      <c r="GJL31" s="0"/>
      <c r="GJM31" s="0"/>
      <c r="GJN31" s="0"/>
      <c r="GJO31" s="0"/>
      <c r="GJP31" s="0"/>
      <c r="GJQ31" s="0"/>
      <c r="GJR31" s="0"/>
      <c r="GJS31" s="0"/>
      <c r="GJT31" s="0"/>
      <c r="GJU31" s="0"/>
      <c r="GJV31" s="0"/>
      <c r="GJW31" s="0"/>
      <c r="GJX31" s="0"/>
      <c r="GJY31" s="0"/>
      <c r="GJZ31" s="0"/>
      <c r="GKA31" s="0"/>
      <c r="GKB31" s="0"/>
      <c r="GKC31" s="0"/>
      <c r="GKD31" s="0"/>
      <c r="GKE31" s="0"/>
      <c r="GKF31" s="0"/>
      <c r="GKG31" s="0"/>
      <c r="GKH31" s="0"/>
      <c r="GKI31" s="0"/>
      <c r="GKJ31" s="0"/>
      <c r="GKK31" s="0"/>
      <c r="GKL31" s="0"/>
      <c r="GKM31" s="0"/>
      <c r="GKN31" s="0"/>
      <c r="GKO31" s="0"/>
      <c r="GKP31" s="0"/>
      <c r="GKQ31" s="0"/>
      <c r="GKR31" s="0"/>
      <c r="GKS31" s="0"/>
      <c r="GKT31" s="0"/>
      <c r="GKU31" s="0"/>
      <c r="GKV31" s="0"/>
      <c r="GKW31" s="0"/>
      <c r="GKX31" s="0"/>
      <c r="GKY31" s="0"/>
      <c r="GKZ31" s="0"/>
      <c r="GLA31" s="0"/>
      <c r="GLB31" s="0"/>
      <c r="GLC31" s="0"/>
      <c r="GLD31" s="0"/>
      <c r="GLE31" s="0"/>
      <c r="GLF31" s="0"/>
      <c r="GLG31" s="0"/>
      <c r="GLH31" s="0"/>
      <c r="GLI31" s="0"/>
      <c r="GLJ31" s="0"/>
      <c r="GLK31" s="0"/>
      <c r="GLL31" s="0"/>
      <c r="GLM31" s="0"/>
      <c r="GLN31" s="0"/>
      <c r="GLO31" s="0"/>
      <c r="GLP31" s="0"/>
      <c r="GLQ31" s="0"/>
      <c r="GLR31" s="0"/>
      <c r="GLS31" s="0"/>
      <c r="GLT31" s="0"/>
      <c r="GLU31" s="0"/>
      <c r="GLV31" s="0"/>
      <c r="GLW31" s="0"/>
      <c r="GLX31" s="0"/>
      <c r="GLY31" s="0"/>
      <c r="GLZ31" s="0"/>
      <c r="GMA31" s="0"/>
      <c r="GMB31" s="0"/>
      <c r="GMC31" s="0"/>
      <c r="GMD31" s="0"/>
      <c r="GME31" s="0"/>
      <c r="GMF31" s="0"/>
      <c r="GMG31" s="0"/>
      <c r="GMH31" s="0"/>
      <c r="GMI31" s="0"/>
      <c r="GMJ31" s="0"/>
      <c r="GMK31" s="0"/>
      <c r="GML31" s="0"/>
      <c r="GMM31" s="0"/>
      <c r="GMN31" s="0"/>
      <c r="GMO31" s="0"/>
      <c r="GMP31" s="0"/>
      <c r="GMQ31" s="0"/>
      <c r="GMR31" s="0"/>
      <c r="GMS31" s="0"/>
      <c r="GMT31" s="0"/>
      <c r="GMU31" s="0"/>
      <c r="GMV31" s="0"/>
      <c r="GMW31" s="0"/>
      <c r="GMX31" s="0"/>
      <c r="GMY31" s="0"/>
      <c r="GMZ31" s="0"/>
      <c r="GNA31" s="0"/>
      <c r="GNB31" s="0"/>
      <c r="GNC31" s="0"/>
      <c r="GND31" s="0"/>
      <c r="GNE31" s="0"/>
      <c r="GNF31" s="0"/>
      <c r="GNG31" s="0"/>
      <c r="GNH31" s="0"/>
      <c r="GNI31" s="0"/>
      <c r="GNJ31" s="0"/>
      <c r="GNK31" s="0"/>
      <c r="GNL31" s="0"/>
      <c r="GNM31" s="0"/>
      <c r="GNN31" s="0"/>
      <c r="GNO31" s="0"/>
      <c r="GNP31" s="0"/>
      <c r="GNQ31" s="0"/>
      <c r="GNR31" s="0"/>
      <c r="GNS31" s="0"/>
      <c r="GNT31" s="0"/>
      <c r="GNU31" s="0"/>
      <c r="GNV31" s="0"/>
      <c r="GNW31" s="0"/>
      <c r="GNX31" s="0"/>
      <c r="GNY31" s="0"/>
      <c r="GNZ31" s="0"/>
      <c r="GOA31" s="0"/>
      <c r="GOB31" s="0"/>
      <c r="GOC31" s="0"/>
      <c r="GOD31" s="0"/>
      <c r="GOE31" s="0"/>
      <c r="GOF31" s="0"/>
      <c r="GOG31" s="0"/>
      <c r="GOH31" s="0"/>
      <c r="GOI31" s="0"/>
      <c r="GOJ31" s="0"/>
      <c r="GOK31" s="0"/>
      <c r="GOL31" s="0"/>
      <c r="GOM31" s="0"/>
      <c r="GON31" s="0"/>
      <c r="GOO31" s="0"/>
      <c r="GOP31" s="0"/>
      <c r="GOQ31" s="0"/>
      <c r="GOR31" s="0"/>
      <c r="GOS31" s="0"/>
      <c r="GOT31" s="0"/>
      <c r="GOU31" s="0"/>
      <c r="GOV31" s="0"/>
      <c r="GOW31" s="0"/>
      <c r="GOX31" s="0"/>
      <c r="GOY31" s="0"/>
      <c r="GOZ31" s="0"/>
      <c r="GPA31" s="0"/>
      <c r="GPB31" s="0"/>
      <c r="GPC31" s="0"/>
      <c r="GPD31" s="0"/>
      <c r="GPE31" s="0"/>
      <c r="GPF31" s="0"/>
      <c r="GPG31" s="0"/>
      <c r="GPH31" s="0"/>
      <c r="GPI31" s="0"/>
      <c r="GPJ31" s="0"/>
      <c r="GPK31" s="0"/>
      <c r="GPL31" s="0"/>
      <c r="GPM31" s="0"/>
      <c r="GPN31" s="0"/>
      <c r="GPO31" s="0"/>
      <c r="GPP31" s="0"/>
      <c r="GPQ31" s="0"/>
      <c r="GPR31" s="0"/>
      <c r="GPS31" s="0"/>
      <c r="GPT31" s="0"/>
      <c r="GPU31" s="0"/>
      <c r="GPV31" s="0"/>
      <c r="GPW31" s="0"/>
      <c r="GPX31" s="0"/>
      <c r="GPY31" s="0"/>
      <c r="GPZ31" s="0"/>
      <c r="GQA31" s="0"/>
      <c r="GQB31" s="0"/>
      <c r="GQC31" s="0"/>
      <c r="GQD31" s="0"/>
      <c r="GQE31" s="0"/>
      <c r="GQF31" s="0"/>
      <c r="GQG31" s="0"/>
      <c r="GQH31" s="0"/>
      <c r="GQI31" s="0"/>
      <c r="GQJ31" s="0"/>
      <c r="GQK31" s="0"/>
      <c r="GQL31" s="0"/>
      <c r="GQM31" s="0"/>
      <c r="GQN31" s="0"/>
      <c r="GQO31" s="0"/>
      <c r="GQP31" s="0"/>
      <c r="GQQ31" s="0"/>
      <c r="GQR31" s="0"/>
      <c r="GQS31" s="0"/>
      <c r="GQT31" s="0"/>
      <c r="GQU31" s="0"/>
      <c r="GQV31" s="0"/>
      <c r="GQW31" s="0"/>
      <c r="GQX31" s="0"/>
      <c r="GQY31" s="0"/>
      <c r="GQZ31" s="0"/>
      <c r="GRA31" s="0"/>
      <c r="GRB31" s="0"/>
      <c r="GRC31" s="0"/>
      <c r="GRD31" s="0"/>
      <c r="GRE31" s="0"/>
      <c r="GRF31" s="0"/>
      <c r="GRG31" s="0"/>
      <c r="GRH31" s="0"/>
      <c r="GRI31" s="0"/>
      <c r="GRJ31" s="0"/>
      <c r="GRK31" s="0"/>
      <c r="GRL31" s="0"/>
      <c r="GRM31" s="0"/>
      <c r="GRN31" s="0"/>
      <c r="GRO31" s="0"/>
      <c r="GRP31" s="0"/>
      <c r="GRQ31" s="0"/>
      <c r="GRR31" s="0"/>
      <c r="GRS31" s="0"/>
      <c r="GRT31" s="0"/>
      <c r="GRU31" s="0"/>
      <c r="GRV31" s="0"/>
      <c r="GRW31" s="0"/>
      <c r="GRX31" s="0"/>
      <c r="GRY31" s="0"/>
      <c r="GRZ31" s="0"/>
      <c r="GSA31" s="0"/>
      <c r="GSB31" s="0"/>
      <c r="GSC31" s="0"/>
      <c r="GSD31" s="0"/>
      <c r="GSE31" s="0"/>
      <c r="GSF31" s="0"/>
      <c r="GSG31" s="0"/>
      <c r="GSH31" s="0"/>
      <c r="GSI31" s="0"/>
      <c r="GSJ31" s="0"/>
      <c r="GSK31" s="0"/>
      <c r="GSL31" s="0"/>
      <c r="GSM31" s="0"/>
      <c r="GSN31" s="0"/>
      <c r="GSO31" s="0"/>
      <c r="GSP31" s="0"/>
      <c r="GSQ31" s="0"/>
      <c r="GSR31" s="0"/>
      <c r="GSS31" s="0"/>
      <c r="GST31" s="0"/>
      <c r="GSU31" s="0"/>
      <c r="GSV31" s="0"/>
      <c r="GSW31" s="0"/>
      <c r="GSX31" s="0"/>
      <c r="GSY31" s="0"/>
      <c r="GSZ31" s="0"/>
      <c r="GTA31" s="0"/>
      <c r="GTB31" s="0"/>
      <c r="GTC31" s="0"/>
      <c r="GTD31" s="0"/>
      <c r="GTE31" s="0"/>
      <c r="GTF31" s="0"/>
      <c r="GTG31" s="0"/>
      <c r="GTH31" s="0"/>
      <c r="GTI31" s="0"/>
      <c r="GTJ31" s="0"/>
      <c r="GTK31" s="0"/>
      <c r="GTL31" s="0"/>
      <c r="GTM31" s="0"/>
      <c r="GTN31" s="0"/>
      <c r="GTO31" s="0"/>
      <c r="GTP31" s="0"/>
      <c r="GTQ31" s="0"/>
      <c r="GTR31" s="0"/>
      <c r="GTS31" s="0"/>
      <c r="GTT31" s="0"/>
      <c r="GTU31" s="0"/>
      <c r="GTV31" s="0"/>
      <c r="GTW31" s="0"/>
      <c r="GTX31" s="0"/>
      <c r="GTY31" s="0"/>
      <c r="GTZ31" s="0"/>
      <c r="GUA31" s="0"/>
      <c r="GUB31" s="0"/>
      <c r="GUC31" s="0"/>
      <c r="GUD31" s="0"/>
      <c r="GUE31" s="0"/>
      <c r="GUF31" s="0"/>
      <c r="GUG31" s="0"/>
      <c r="GUH31" s="0"/>
      <c r="GUI31" s="0"/>
      <c r="GUJ31" s="0"/>
      <c r="GUK31" s="0"/>
      <c r="GUL31" s="0"/>
      <c r="GUM31" s="0"/>
      <c r="GUN31" s="0"/>
      <c r="GUO31" s="0"/>
      <c r="GUP31" s="0"/>
      <c r="GUQ31" s="0"/>
      <c r="GUR31" s="0"/>
      <c r="GUS31" s="0"/>
      <c r="GUT31" s="0"/>
      <c r="GUU31" s="0"/>
      <c r="GUV31" s="0"/>
      <c r="GUW31" s="0"/>
      <c r="GUX31" s="0"/>
      <c r="GUY31" s="0"/>
      <c r="GUZ31" s="0"/>
      <c r="GVA31" s="0"/>
      <c r="GVB31" s="0"/>
      <c r="GVC31" s="0"/>
      <c r="GVD31" s="0"/>
      <c r="GVE31" s="0"/>
      <c r="GVF31" s="0"/>
      <c r="GVG31" s="0"/>
      <c r="GVH31" s="0"/>
      <c r="GVI31" s="0"/>
      <c r="GVJ31" s="0"/>
      <c r="GVK31" s="0"/>
      <c r="GVL31" s="0"/>
      <c r="GVM31" s="0"/>
      <c r="GVN31" s="0"/>
      <c r="GVO31" s="0"/>
      <c r="GVP31" s="0"/>
      <c r="GVQ31" s="0"/>
      <c r="GVR31" s="0"/>
      <c r="GVS31" s="0"/>
      <c r="GVT31" s="0"/>
      <c r="GVU31" s="0"/>
      <c r="GVV31" s="0"/>
      <c r="GVW31" s="0"/>
      <c r="GVX31" s="0"/>
      <c r="GVY31" s="0"/>
      <c r="GVZ31" s="0"/>
      <c r="GWA31" s="0"/>
      <c r="GWB31" s="0"/>
      <c r="GWC31" s="0"/>
      <c r="GWD31" s="0"/>
      <c r="GWE31" s="0"/>
      <c r="GWF31" s="0"/>
      <c r="GWG31" s="0"/>
      <c r="GWH31" s="0"/>
      <c r="GWI31" s="0"/>
      <c r="GWJ31" s="0"/>
      <c r="GWK31" s="0"/>
      <c r="GWL31" s="0"/>
      <c r="GWM31" s="0"/>
      <c r="GWN31" s="0"/>
      <c r="GWO31" s="0"/>
      <c r="GWP31" s="0"/>
      <c r="GWQ31" s="0"/>
      <c r="GWR31" s="0"/>
      <c r="GWS31" s="0"/>
      <c r="GWT31" s="0"/>
      <c r="GWU31" s="0"/>
      <c r="GWV31" s="0"/>
      <c r="GWW31" s="0"/>
      <c r="GWX31" s="0"/>
      <c r="GWY31" s="0"/>
      <c r="GWZ31" s="0"/>
      <c r="GXA31" s="0"/>
      <c r="GXB31" s="0"/>
      <c r="GXC31" s="0"/>
      <c r="GXD31" s="0"/>
      <c r="GXE31" s="0"/>
      <c r="GXF31" s="0"/>
      <c r="GXG31" s="0"/>
      <c r="GXH31" s="0"/>
      <c r="GXI31" s="0"/>
      <c r="GXJ31" s="0"/>
      <c r="GXK31" s="0"/>
      <c r="GXL31" s="0"/>
      <c r="GXM31" s="0"/>
      <c r="GXN31" s="0"/>
      <c r="GXO31" s="0"/>
      <c r="GXP31" s="0"/>
      <c r="GXQ31" s="0"/>
      <c r="GXR31" s="0"/>
      <c r="GXS31" s="0"/>
      <c r="GXT31" s="0"/>
      <c r="GXU31" s="0"/>
      <c r="GXV31" s="0"/>
      <c r="GXW31" s="0"/>
      <c r="GXX31" s="0"/>
      <c r="GXY31" s="0"/>
      <c r="GXZ31" s="0"/>
      <c r="GYA31" s="0"/>
      <c r="GYB31" s="0"/>
      <c r="GYC31" s="0"/>
      <c r="GYD31" s="0"/>
      <c r="GYE31" s="0"/>
      <c r="GYF31" s="0"/>
      <c r="GYG31" s="0"/>
      <c r="GYH31" s="0"/>
      <c r="GYI31" s="0"/>
      <c r="GYJ31" s="0"/>
      <c r="GYK31" s="0"/>
      <c r="GYL31" s="0"/>
      <c r="GYM31" s="0"/>
      <c r="GYN31" s="0"/>
      <c r="GYO31" s="0"/>
      <c r="GYP31" s="0"/>
      <c r="GYQ31" s="0"/>
      <c r="GYR31" s="0"/>
      <c r="GYS31" s="0"/>
      <c r="GYT31" s="0"/>
      <c r="GYU31" s="0"/>
      <c r="GYV31" s="0"/>
      <c r="GYW31" s="0"/>
      <c r="GYX31" s="0"/>
      <c r="GYY31" s="0"/>
      <c r="GYZ31" s="0"/>
      <c r="GZA31" s="0"/>
      <c r="GZB31" s="0"/>
      <c r="GZC31" s="0"/>
      <c r="GZD31" s="0"/>
      <c r="GZE31" s="0"/>
      <c r="GZF31" s="0"/>
      <c r="GZG31" s="0"/>
      <c r="GZH31" s="0"/>
      <c r="GZI31" s="0"/>
      <c r="GZJ31" s="0"/>
      <c r="GZK31" s="0"/>
      <c r="GZL31" s="0"/>
      <c r="GZM31" s="0"/>
      <c r="GZN31" s="0"/>
      <c r="GZO31" s="0"/>
      <c r="GZP31" s="0"/>
      <c r="GZQ31" s="0"/>
      <c r="GZR31" s="0"/>
      <c r="GZS31" s="0"/>
      <c r="GZT31" s="0"/>
      <c r="GZU31" s="0"/>
      <c r="GZV31" s="0"/>
      <c r="GZW31" s="0"/>
      <c r="GZX31" s="0"/>
      <c r="GZY31" s="0"/>
      <c r="GZZ31" s="0"/>
      <c r="HAA31" s="0"/>
      <c r="HAB31" s="0"/>
      <c r="HAC31" s="0"/>
      <c r="HAD31" s="0"/>
      <c r="HAE31" s="0"/>
      <c r="HAF31" s="0"/>
      <c r="HAG31" s="0"/>
      <c r="HAH31" s="0"/>
      <c r="HAI31" s="0"/>
      <c r="HAJ31" s="0"/>
      <c r="HAK31" s="0"/>
      <c r="HAL31" s="0"/>
      <c r="HAM31" s="0"/>
      <c r="HAN31" s="0"/>
      <c r="HAO31" s="0"/>
      <c r="HAP31" s="0"/>
      <c r="HAQ31" s="0"/>
      <c r="HAR31" s="0"/>
      <c r="HAS31" s="0"/>
      <c r="HAT31" s="0"/>
      <c r="HAU31" s="0"/>
      <c r="HAV31" s="0"/>
      <c r="HAW31" s="0"/>
      <c r="HAX31" s="0"/>
      <c r="HAY31" s="0"/>
      <c r="HAZ31" s="0"/>
      <c r="HBA31" s="0"/>
      <c r="HBB31" s="0"/>
      <c r="HBC31" s="0"/>
      <c r="HBD31" s="0"/>
      <c r="HBE31" s="0"/>
      <c r="HBF31" s="0"/>
      <c r="HBG31" s="0"/>
      <c r="HBH31" s="0"/>
      <c r="HBI31" s="0"/>
      <c r="HBJ31" s="0"/>
      <c r="HBK31" s="0"/>
      <c r="HBL31" s="0"/>
      <c r="HBM31" s="0"/>
      <c r="HBN31" s="0"/>
      <c r="HBO31" s="0"/>
      <c r="HBP31" s="0"/>
      <c r="HBQ31" s="0"/>
      <c r="HBR31" s="0"/>
      <c r="HBS31" s="0"/>
      <c r="HBT31" s="0"/>
      <c r="HBU31" s="0"/>
      <c r="HBV31" s="0"/>
      <c r="HBW31" s="0"/>
      <c r="HBX31" s="0"/>
      <c r="HBY31" s="0"/>
      <c r="HBZ31" s="0"/>
      <c r="HCA31" s="0"/>
      <c r="HCB31" s="0"/>
      <c r="HCC31" s="0"/>
      <c r="HCD31" s="0"/>
      <c r="HCE31" s="0"/>
      <c r="HCF31" s="0"/>
      <c r="HCG31" s="0"/>
      <c r="HCH31" s="0"/>
      <c r="HCI31" s="0"/>
      <c r="HCJ31" s="0"/>
      <c r="HCK31" s="0"/>
      <c r="HCL31" s="0"/>
      <c r="HCM31" s="0"/>
      <c r="HCN31" s="0"/>
      <c r="HCO31" s="0"/>
      <c r="HCP31" s="0"/>
      <c r="HCQ31" s="0"/>
      <c r="HCR31" s="0"/>
      <c r="HCS31" s="0"/>
      <c r="HCT31" s="0"/>
      <c r="HCU31" s="0"/>
      <c r="HCV31" s="0"/>
      <c r="HCW31" s="0"/>
      <c r="HCX31" s="0"/>
      <c r="HCY31" s="0"/>
      <c r="HCZ31" s="0"/>
      <c r="HDA31" s="0"/>
      <c r="HDB31" s="0"/>
      <c r="HDC31" s="0"/>
      <c r="HDD31" s="0"/>
      <c r="HDE31" s="0"/>
      <c r="HDF31" s="0"/>
      <c r="HDG31" s="0"/>
      <c r="HDH31" s="0"/>
      <c r="HDI31" s="0"/>
      <c r="HDJ31" s="0"/>
      <c r="HDK31" s="0"/>
      <c r="HDL31" s="0"/>
      <c r="HDM31" s="0"/>
      <c r="HDN31" s="0"/>
      <c r="HDO31" s="0"/>
      <c r="HDP31" s="0"/>
      <c r="HDQ31" s="0"/>
      <c r="HDR31" s="0"/>
      <c r="HDS31" s="0"/>
      <c r="HDT31" s="0"/>
      <c r="HDU31" s="0"/>
      <c r="HDV31" s="0"/>
      <c r="HDW31" s="0"/>
      <c r="HDX31" s="0"/>
      <c r="HDY31" s="0"/>
      <c r="HDZ31" s="0"/>
      <c r="HEA31" s="0"/>
      <c r="HEB31" s="0"/>
      <c r="HEC31" s="0"/>
      <c r="HED31" s="0"/>
      <c r="HEE31" s="0"/>
      <c r="HEF31" s="0"/>
      <c r="HEG31" s="0"/>
      <c r="HEH31" s="0"/>
      <c r="HEI31" s="0"/>
      <c r="HEJ31" s="0"/>
      <c r="HEK31" s="0"/>
      <c r="HEL31" s="0"/>
      <c r="HEM31" s="0"/>
      <c r="HEN31" s="0"/>
      <c r="HEO31" s="0"/>
      <c r="HEP31" s="0"/>
      <c r="HEQ31" s="0"/>
      <c r="HER31" s="0"/>
      <c r="HES31" s="0"/>
      <c r="HET31" s="0"/>
      <c r="HEU31" s="0"/>
      <c r="HEV31" s="0"/>
      <c r="HEW31" s="0"/>
      <c r="HEX31" s="0"/>
      <c r="HEY31" s="0"/>
      <c r="HEZ31" s="0"/>
      <c r="HFA31" s="0"/>
      <c r="HFB31" s="0"/>
      <c r="HFC31" s="0"/>
      <c r="HFD31" s="0"/>
      <c r="HFE31" s="0"/>
      <c r="HFF31" s="0"/>
      <c r="HFG31" s="0"/>
      <c r="HFH31" s="0"/>
      <c r="HFI31" s="0"/>
      <c r="HFJ31" s="0"/>
      <c r="HFK31" s="0"/>
      <c r="HFL31" s="0"/>
      <c r="HFM31" s="0"/>
      <c r="HFN31" s="0"/>
      <c r="HFO31" s="0"/>
      <c r="HFP31" s="0"/>
      <c r="HFQ31" s="0"/>
      <c r="HFR31" s="0"/>
      <c r="HFS31" s="0"/>
      <c r="HFT31" s="0"/>
      <c r="HFU31" s="0"/>
      <c r="HFV31" s="0"/>
      <c r="HFW31" s="0"/>
      <c r="HFX31" s="0"/>
      <c r="HFY31" s="0"/>
      <c r="HFZ31" s="0"/>
      <c r="HGA31" s="0"/>
      <c r="HGB31" s="0"/>
      <c r="HGC31" s="0"/>
      <c r="HGD31" s="0"/>
      <c r="HGE31" s="0"/>
      <c r="HGF31" s="0"/>
      <c r="HGG31" s="0"/>
      <c r="HGH31" s="0"/>
      <c r="HGI31" s="0"/>
      <c r="HGJ31" s="0"/>
      <c r="HGK31" s="0"/>
      <c r="HGL31" s="0"/>
      <c r="HGM31" s="0"/>
      <c r="HGN31" s="0"/>
      <c r="HGO31" s="0"/>
      <c r="HGP31" s="0"/>
      <c r="HGQ31" s="0"/>
      <c r="HGR31" s="0"/>
      <c r="HGS31" s="0"/>
      <c r="HGT31" s="0"/>
      <c r="HGU31" s="0"/>
      <c r="HGV31" s="0"/>
      <c r="HGW31" s="0"/>
      <c r="HGX31" s="0"/>
      <c r="HGY31" s="0"/>
      <c r="HGZ31" s="0"/>
      <c r="HHA31" s="0"/>
      <c r="HHB31" s="0"/>
      <c r="HHC31" s="0"/>
      <c r="HHD31" s="0"/>
      <c r="HHE31" s="0"/>
      <c r="HHF31" s="0"/>
      <c r="HHG31" s="0"/>
      <c r="HHH31" s="0"/>
      <c r="HHI31" s="0"/>
      <c r="HHJ31" s="0"/>
      <c r="HHK31" s="0"/>
      <c r="HHL31" s="0"/>
      <c r="HHM31" s="0"/>
      <c r="HHN31" s="0"/>
      <c r="HHO31" s="0"/>
      <c r="HHP31" s="0"/>
      <c r="HHQ31" s="0"/>
      <c r="HHR31" s="0"/>
      <c r="HHS31" s="0"/>
      <c r="HHT31" s="0"/>
      <c r="HHU31" s="0"/>
      <c r="HHV31" s="0"/>
      <c r="HHW31" s="0"/>
      <c r="HHX31" s="0"/>
      <c r="HHY31" s="0"/>
      <c r="HHZ31" s="0"/>
      <c r="HIA31" s="0"/>
      <c r="HIB31" s="0"/>
      <c r="HIC31" s="0"/>
      <c r="HID31" s="0"/>
      <c r="HIE31" s="0"/>
      <c r="HIF31" s="0"/>
      <c r="HIG31" s="0"/>
      <c r="HIH31" s="0"/>
      <c r="HII31" s="0"/>
      <c r="HIJ31" s="0"/>
      <c r="HIK31" s="0"/>
      <c r="HIL31" s="0"/>
      <c r="HIM31" s="0"/>
      <c r="HIN31" s="0"/>
      <c r="HIO31" s="0"/>
      <c r="HIP31" s="0"/>
      <c r="HIQ31" s="0"/>
      <c r="HIR31" s="0"/>
      <c r="HIS31" s="0"/>
      <c r="HIT31" s="0"/>
      <c r="HIU31" s="0"/>
      <c r="HIV31" s="0"/>
      <c r="HIW31" s="0"/>
      <c r="HIX31" s="0"/>
      <c r="HIY31" s="0"/>
      <c r="HIZ31" s="0"/>
      <c r="HJA31" s="0"/>
      <c r="HJB31" s="0"/>
      <c r="HJC31" s="0"/>
      <c r="HJD31" s="0"/>
      <c r="HJE31" s="0"/>
      <c r="HJF31" s="0"/>
      <c r="HJG31" s="0"/>
      <c r="HJH31" s="0"/>
      <c r="HJI31" s="0"/>
      <c r="HJJ31" s="0"/>
      <c r="HJK31" s="0"/>
      <c r="HJL31" s="0"/>
      <c r="HJM31" s="0"/>
      <c r="HJN31" s="0"/>
      <c r="HJO31" s="0"/>
      <c r="HJP31" s="0"/>
      <c r="HJQ31" s="0"/>
      <c r="HJR31" s="0"/>
      <c r="HJS31" s="0"/>
      <c r="HJT31" s="0"/>
      <c r="HJU31" s="0"/>
      <c r="HJV31" s="0"/>
      <c r="HJW31" s="0"/>
      <c r="HJX31" s="0"/>
      <c r="HJY31" s="0"/>
      <c r="HJZ31" s="0"/>
      <c r="HKA31" s="0"/>
      <c r="HKB31" s="0"/>
      <c r="HKC31" s="0"/>
      <c r="HKD31" s="0"/>
      <c r="HKE31" s="0"/>
      <c r="HKF31" s="0"/>
      <c r="HKG31" s="0"/>
      <c r="HKH31" s="0"/>
      <c r="HKI31" s="0"/>
      <c r="HKJ31" s="0"/>
      <c r="HKK31" s="0"/>
      <c r="HKL31" s="0"/>
      <c r="HKM31" s="0"/>
      <c r="HKN31" s="0"/>
      <c r="HKO31" s="0"/>
      <c r="HKP31" s="0"/>
      <c r="HKQ31" s="0"/>
      <c r="HKR31" s="0"/>
      <c r="HKS31" s="0"/>
      <c r="HKT31" s="0"/>
      <c r="HKU31" s="0"/>
      <c r="HKV31" s="0"/>
      <c r="HKW31" s="0"/>
      <c r="HKX31" s="0"/>
      <c r="HKY31" s="0"/>
      <c r="HKZ31" s="0"/>
      <c r="HLA31" s="0"/>
      <c r="HLB31" s="0"/>
      <c r="HLC31" s="0"/>
      <c r="HLD31" s="0"/>
      <c r="HLE31" s="0"/>
      <c r="HLF31" s="0"/>
      <c r="HLG31" s="0"/>
      <c r="HLH31" s="0"/>
      <c r="HLI31" s="0"/>
      <c r="HLJ31" s="0"/>
      <c r="HLK31" s="0"/>
      <c r="HLL31" s="0"/>
      <c r="HLM31" s="0"/>
      <c r="HLN31" s="0"/>
      <c r="HLO31" s="0"/>
      <c r="HLP31" s="0"/>
      <c r="HLQ31" s="0"/>
      <c r="HLR31" s="0"/>
      <c r="HLS31" s="0"/>
      <c r="HLT31" s="0"/>
      <c r="HLU31" s="0"/>
      <c r="HLV31" s="0"/>
      <c r="HLW31" s="0"/>
      <c r="HLX31" s="0"/>
      <c r="HLY31" s="0"/>
      <c r="HLZ31" s="0"/>
      <c r="HMA31" s="0"/>
      <c r="HMB31" s="0"/>
      <c r="HMC31" s="0"/>
      <c r="HMD31" s="0"/>
      <c r="HME31" s="0"/>
      <c r="HMF31" s="0"/>
      <c r="HMG31" s="0"/>
      <c r="HMH31" s="0"/>
      <c r="HMI31" s="0"/>
      <c r="HMJ31" s="0"/>
      <c r="HMK31" s="0"/>
      <c r="HML31" s="0"/>
      <c r="HMM31" s="0"/>
      <c r="HMN31" s="0"/>
      <c r="HMO31" s="0"/>
      <c r="HMP31" s="0"/>
      <c r="HMQ31" s="0"/>
      <c r="HMR31" s="0"/>
      <c r="HMS31" s="0"/>
      <c r="HMT31" s="0"/>
      <c r="HMU31" s="0"/>
      <c r="HMV31" s="0"/>
      <c r="HMW31" s="0"/>
      <c r="HMX31" s="0"/>
      <c r="HMY31" s="0"/>
      <c r="HMZ31" s="0"/>
      <c r="HNA31" s="0"/>
      <c r="HNB31" s="0"/>
      <c r="HNC31" s="0"/>
      <c r="HND31" s="0"/>
      <c r="HNE31" s="0"/>
      <c r="HNF31" s="0"/>
      <c r="HNG31" s="0"/>
      <c r="HNH31" s="0"/>
      <c r="HNI31" s="0"/>
      <c r="HNJ31" s="0"/>
      <c r="HNK31" s="0"/>
      <c r="HNL31" s="0"/>
      <c r="HNM31" s="0"/>
      <c r="HNN31" s="0"/>
      <c r="HNO31" s="0"/>
      <c r="HNP31" s="0"/>
      <c r="HNQ31" s="0"/>
      <c r="HNR31" s="0"/>
      <c r="HNS31" s="0"/>
      <c r="HNT31" s="0"/>
      <c r="HNU31" s="0"/>
      <c r="HNV31" s="0"/>
      <c r="HNW31" s="0"/>
      <c r="HNX31" s="0"/>
      <c r="HNY31" s="0"/>
      <c r="HNZ31" s="0"/>
      <c r="HOA31" s="0"/>
      <c r="HOB31" s="0"/>
      <c r="HOC31" s="0"/>
      <c r="HOD31" s="0"/>
      <c r="HOE31" s="0"/>
      <c r="HOF31" s="0"/>
      <c r="HOG31" s="0"/>
      <c r="HOH31" s="0"/>
      <c r="HOI31" s="0"/>
      <c r="HOJ31" s="0"/>
      <c r="HOK31" s="0"/>
      <c r="HOL31" s="0"/>
      <c r="HOM31" s="0"/>
      <c r="HON31" s="0"/>
      <c r="HOO31" s="0"/>
      <c r="HOP31" s="0"/>
      <c r="HOQ31" s="0"/>
      <c r="HOR31" s="0"/>
      <c r="HOS31" s="0"/>
      <c r="HOT31" s="0"/>
      <c r="HOU31" s="0"/>
      <c r="HOV31" s="0"/>
      <c r="HOW31" s="0"/>
      <c r="HOX31" s="0"/>
      <c r="HOY31" s="0"/>
      <c r="HOZ31" s="0"/>
      <c r="HPA31" s="0"/>
      <c r="HPB31" s="0"/>
      <c r="HPC31" s="0"/>
      <c r="HPD31" s="0"/>
      <c r="HPE31" s="0"/>
      <c r="HPF31" s="0"/>
      <c r="HPG31" s="0"/>
      <c r="HPH31" s="0"/>
      <c r="HPI31" s="0"/>
      <c r="HPJ31" s="0"/>
      <c r="HPK31" s="0"/>
      <c r="HPL31" s="0"/>
      <c r="HPM31" s="0"/>
      <c r="HPN31" s="0"/>
      <c r="HPO31" s="0"/>
      <c r="HPP31" s="0"/>
      <c r="HPQ31" s="0"/>
      <c r="HPR31" s="0"/>
      <c r="HPS31" s="0"/>
      <c r="HPT31" s="0"/>
      <c r="HPU31" s="0"/>
      <c r="HPV31" s="0"/>
      <c r="HPW31" s="0"/>
      <c r="HPX31" s="0"/>
      <c r="HPY31" s="0"/>
      <c r="HPZ31" s="0"/>
      <c r="HQA31" s="0"/>
      <c r="HQB31" s="0"/>
      <c r="HQC31" s="0"/>
      <c r="HQD31" s="0"/>
      <c r="HQE31" s="0"/>
      <c r="HQF31" s="0"/>
      <c r="HQG31" s="0"/>
      <c r="HQH31" s="0"/>
      <c r="HQI31" s="0"/>
      <c r="HQJ31" s="0"/>
      <c r="HQK31" s="0"/>
      <c r="HQL31" s="0"/>
      <c r="HQM31" s="0"/>
      <c r="HQN31" s="0"/>
      <c r="HQO31" s="0"/>
      <c r="HQP31" s="0"/>
      <c r="HQQ31" s="0"/>
      <c r="HQR31" s="0"/>
      <c r="HQS31" s="0"/>
      <c r="HQT31" s="0"/>
      <c r="HQU31" s="0"/>
      <c r="HQV31" s="0"/>
      <c r="HQW31" s="0"/>
      <c r="HQX31" s="0"/>
      <c r="HQY31" s="0"/>
      <c r="HQZ31" s="0"/>
      <c r="HRA31" s="0"/>
      <c r="HRB31" s="0"/>
      <c r="HRC31" s="0"/>
      <c r="HRD31" s="0"/>
      <c r="HRE31" s="0"/>
      <c r="HRF31" s="0"/>
      <c r="HRG31" s="0"/>
      <c r="HRH31" s="0"/>
      <c r="HRI31" s="0"/>
      <c r="HRJ31" s="0"/>
      <c r="HRK31" s="0"/>
      <c r="HRL31" s="0"/>
      <c r="HRM31" s="0"/>
      <c r="HRN31" s="0"/>
      <c r="HRO31" s="0"/>
      <c r="HRP31" s="0"/>
      <c r="HRQ31" s="0"/>
      <c r="HRR31" s="0"/>
      <c r="HRS31" s="0"/>
      <c r="HRT31" s="0"/>
      <c r="HRU31" s="0"/>
      <c r="HRV31" s="0"/>
      <c r="HRW31" s="0"/>
      <c r="HRX31" s="0"/>
      <c r="HRY31" s="0"/>
      <c r="HRZ31" s="0"/>
      <c r="HSA31" s="0"/>
      <c r="HSB31" s="0"/>
      <c r="HSC31" s="0"/>
      <c r="HSD31" s="0"/>
      <c r="HSE31" s="0"/>
      <c r="HSF31" s="0"/>
      <c r="HSG31" s="0"/>
      <c r="HSH31" s="0"/>
      <c r="HSI31" s="0"/>
      <c r="HSJ31" s="0"/>
      <c r="HSK31" s="0"/>
      <c r="HSL31" s="0"/>
      <c r="HSM31" s="0"/>
      <c r="HSN31" s="0"/>
      <c r="HSO31" s="0"/>
      <c r="HSP31" s="0"/>
      <c r="HSQ31" s="0"/>
      <c r="HSR31" s="0"/>
      <c r="HSS31" s="0"/>
      <c r="HST31" s="0"/>
      <c r="HSU31" s="0"/>
      <c r="HSV31" s="0"/>
      <c r="HSW31" s="0"/>
      <c r="HSX31" s="0"/>
      <c r="HSY31" s="0"/>
      <c r="HSZ31" s="0"/>
      <c r="HTA31" s="0"/>
      <c r="HTB31" s="0"/>
      <c r="HTC31" s="0"/>
      <c r="HTD31" s="0"/>
      <c r="HTE31" s="0"/>
      <c r="HTF31" s="0"/>
      <c r="HTG31" s="0"/>
      <c r="HTH31" s="0"/>
      <c r="HTI31" s="0"/>
      <c r="HTJ31" s="0"/>
      <c r="HTK31" s="0"/>
      <c r="HTL31" s="0"/>
      <c r="HTM31" s="0"/>
      <c r="HTN31" s="0"/>
      <c r="HTO31" s="0"/>
      <c r="HTP31" s="0"/>
      <c r="HTQ31" s="0"/>
      <c r="HTR31" s="0"/>
      <c r="HTS31" s="0"/>
      <c r="HTT31" s="0"/>
      <c r="HTU31" s="0"/>
      <c r="HTV31" s="0"/>
      <c r="HTW31" s="0"/>
      <c r="HTX31" s="0"/>
      <c r="HTY31" s="0"/>
      <c r="HTZ31" s="0"/>
      <c r="HUA31" s="0"/>
      <c r="HUB31" s="0"/>
      <c r="HUC31" s="0"/>
      <c r="HUD31" s="0"/>
      <c r="HUE31" s="0"/>
      <c r="HUF31" s="0"/>
      <c r="HUG31" s="0"/>
      <c r="HUH31" s="0"/>
      <c r="HUI31" s="0"/>
      <c r="HUJ31" s="0"/>
      <c r="HUK31" s="0"/>
      <c r="HUL31" s="0"/>
      <c r="HUM31" s="0"/>
      <c r="HUN31" s="0"/>
      <c r="HUO31" s="0"/>
      <c r="HUP31" s="0"/>
      <c r="HUQ31" s="0"/>
      <c r="HUR31" s="0"/>
      <c r="HUS31" s="0"/>
      <c r="HUT31" s="0"/>
      <c r="HUU31" s="0"/>
      <c r="HUV31" s="0"/>
      <c r="HUW31" s="0"/>
      <c r="HUX31" s="0"/>
      <c r="HUY31" s="0"/>
      <c r="HUZ31" s="0"/>
      <c r="HVA31" s="0"/>
      <c r="HVB31" s="0"/>
      <c r="HVC31" s="0"/>
      <c r="HVD31" s="0"/>
      <c r="HVE31" s="0"/>
      <c r="HVF31" s="0"/>
      <c r="HVG31" s="0"/>
      <c r="HVH31" s="0"/>
      <c r="HVI31" s="0"/>
      <c r="HVJ31" s="0"/>
      <c r="HVK31" s="0"/>
      <c r="HVL31" s="0"/>
      <c r="HVM31" s="0"/>
      <c r="HVN31" s="0"/>
      <c r="HVO31" s="0"/>
      <c r="HVP31" s="0"/>
      <c r="HVQ31" s="0"/>
      <c r="HVR31" s="0"/>
      <c r="HVS31" s="0"/>
      <c r="HVT31" s="0"/>
      <c r="HVU31" s="0"/>
      <c r="HVV31" s="0"/>
      <c r="HVW31" s="0"/>
      <c r="HVX31" s="0"/>
      <c r="HVY31" s="0"/>
      <c r="HVZ31" s="0"/>
      <c r="HWA31" s="0"/>
      <c r="HWB31" s="0"/>
      <c r="HWC31" s="0"/>
      <c r="HWD31" s="0"/>
      <c r="HWE31" s="0"/>
      <c r="HWF31" s="0"/>
      <c r="HWG31" s="0"/>
      <c r="HWH31" s="0"/>
      <c r="HWI31" s="0"/>
      <c r="HWJ31" s="0"/>
      <c r="HWK31" s="0"/>
      <c r="HWL31" s="0"/>
      <c r="HWM31" s="0"/>
      <c r="HWN31" s="0"/>
      <c r="HWO31" s="0"/>
      <c r="HWP31" s="0"/>
      <c r="HWQ31" s="0"/>
      <c r="HWR31" s="0"/>
      <c r="HWS31" s="0"/>
      <c r="HWT31" s="0"/>
      <c r="HWU31" s="0"/>
      <c r="HWV31" s="0"/>
      <c r="HWW31" s="0"/>
      <c r="HWX31" s="0"/>
      <c r="HWY31" s="0"/>
      <c r="HWZ31" s="0"/>
      <c r="HXA31" s="0"/>
      <c r="HXB31" s="0"/>
      <c r="HXC31" s="0"/>
      <c r="HXD31" s="0"/>
      <c r="HXE31" s="0"/>
      <c r="HXF31" s="0"/>
      <c r="HXG31" s="0"/>
      <c r="HXH31" s="0"/>
      <c r="HXI31" s="0"/>
      <c r="HXJ31" s="0"/>
      <c r="HXK31" s="0"/>
      <c r="HXL31" s="0"/>
      <c r="HXM31" s="0"/>
      <c r="HXN31" s="0"/>
      <c r="HXO31" s="0"/>
      <c r="HXP31" s="0"/>
      <c r="HXQ31" s="0"/>
      <c r="HXR31" s="0"/>
      <c r="HXS31" s="0"/>
      <c r="HXT31" s="0"/>
      <c r="HXU31" s="0"/>
      <c r="HXV31" s="0"/>
      <c r="HXW31" s="0"/>
      <c r="HXX31" s="0"/>
      <c r="HXY31" s="0"/>
      <c r="HXZ31" s="0"/>
      <c r="HYA31" s="0"/>
      <c r="HYB31" s="0"/>
      <c r="HYC31" s="0"/>
      <c r="HYD31" s="0"/>
      <c r="HYE31" s="0"/>
      <c r="HYF31" s="0"/>
      <c r="HYG31" s="0"/>
      <c r="HYH31" s="0"/>
      <c r="HYI31" s="0"/>
      <c r="HYJ31" s="0"/>
      <c r="HYK31" s="0"/>
      <c r="HYL31" s="0"/>
      <c r="HYM31" s="0"/>
      <c r="HYN31" s="0"/>
      <c r="HYO31" s="0"/>
      <c r="HYP31" s="0"/>
      <c r="HYQ31" s="0"/>
      <c r="HYR31" s="0"/>
      <c r="HYS31" s="0"/>
      <c r="HYT31" s="0"/>
      <c r="HYU31" s="0"/>
      <c r="HYV31" s="0"/>
      <c r="HYW31" s="0"/>
      <c r="HYX31" s="0"/>
      <c r="HYY31" s="0"/>
      <c r="HYZ31" s="0"/>
      <c r="HZA31" s="0"/>
      <c r="HZB31" s="0"/>
      <c r="HZC31" s="0"/>
      <c r="HZD31" s="0"/>
      <c r="HZE31" s="0"/>
      <c r="HZF31" s="0"/>
      <c r="HZG31" s="0"/>
      <c r="HZH31" s="0"/>
      <c r="HZI31" s="0"/>
      <c r="HZJ31" s="0"/>
      <c r="HZK31" s="0"/>
      <c r="HZL31" s="0"/>
      <c r="HZM31" s="0"/>
      <c r="HZN31" s="0"/>
      <c r="HZO31" s="0"/>
      <c r="HZP31" s="0"/>
      <c r="HZQ31" s="0"/>
      <c r="HZR31" s="0"/>
      <c r="HZS31" s="0"/>
      <c r="HZT31" s="0"/>
      <c r="HZU31" s="0"/>
      <c r="HZV31" s="0"/>
      <c r="HZW31" s="0"/>
      <c r="HZX31" s="0"/>
      <c r="HZY31" s="0"/>
      <c r="HZZ31" s="0"/>
      <c r="IAA31" s="0"/>
      <c r="IAB31" s="0"/>
      <c r="IAC31" s="0"/>
      <c r="IAD31" s="0"/>
      <c r="IAE31" s="0"/>
      <c r="IAF31" s="0"/>
      <c r="IAG31" s="0"/>
      <c r="IAH31" s="0"/>
      <c r="IAI31" s="0"/>
      <c r="IAJ31" s="0"/>
      <c r="IAK31" s="0"/>
      <c r="IAL31" s="0"/>
      <c r="IAM31" s="0"/>
      <c r="IAN31" s="0"/>
      <c r="IAO31" s="0"/>
      <c r="IAP31" s="0"/>
      <c r="IAQ31" s="0"/>
      <c r="IAR31" s="0"/>
      <c r="IAS31" s="0"/>
      <c r="IAT31" s="0"/>
      <c r="IAU31" s="0"/>
      <c r="IAV31" s="0"/>
      <c r="IAW31" s="0"/>
      <c r="IAX31" s="0"/>
      <c r="IAY31" s="0"/>
      <c r="IAZ31" s="0"/>
      <c r="IBA31" s="0"/>
      <c r="IBB31" s="0"/>
      <c r="IBC31" s="0"/>
      <c r="IBD31" s="0"/>
      <c r="IBE31" s="0"/>
      <c r="IBF31" s="0"/>
      <c r="IBG31" s="0"/>
      <c r="IBH31" s="0"/>
      <c r="IBI31" s="0"/>
      <c r="IBJ31" s="0"/>
      <c r="IBK31" s="0"/>
      <c r="IBL31" s="0"/>
      <c r="IBM31" s="0"/>
      <c r="IBN31" s="0"/>
      <c r="IBO31" s="0"/>
      <c r="IBP31" s="0"/>
      <c r="IBQ31" s="0"/>
      <c r="IBR31" s="0"/>
      <c r="IBS31" s="0"/>
      <c r="IBT31" s="0"/>
      <c r="IBU31" s="0"/>
      <c r="IBV31" s="0"/>
      <c r="IBW31" s="0"/>
      <c r="IBX31" s="0"/>
      <c r="IBY31" s="0"/>
      <c r="IBZ31" s="0"/>
      <c r="ICA31" s="0"/>
      <c r="ICB31" s="0"/>
      <c r="ICC31" s="0"/>
      <c r="ICD31" s="0"/>
      <c r="ICE31" s="0"/>
      <c r="ICF31" s="0"/>
      <c r="ICG31" s="0"/>
      <c r="ICH31" s="0"/>
      <c r="ICI31" s="0"/>
      <c r="ICJ31" s="0"/>
      <c r="ICK31" s="0"/>
      <c r="ICL31" s="0"/>
      <c r="ICM31" s="0"/>
      <c r="ICN31" s="0"/>
      <c r="ICO31" s="0"/>
      <c r="ICP31" s="0"/>
      <c r="ICQ31" s="0"/>
      <c r="ICR31" s="0"/>
      <c r="ICS31" s="0"/>
      <c r="ICT31" s="0"/>
      <c r="ICU31" s="0"/>
      <c r="ICV31" s="0"/>
      <c r="ICW31" s="0"/>
      <c r="ICX31" s="0"/>
      <c r="ICY31" s="0"/>
      <c r="ICZ31" s="0"/>
      <c r="IDA31" s="0"/>
      <c r="IDB31" s="0"/>
      <c r="IDC31" s="0"/>
      <c r="IDD31" s="0"/>
      <c r="IDE31" s="0"/>
      <c r="IDF31" s="0"/>
      <c r="IDG31" s="0"/>
      <c r="IDH31" s="0"/>
      <c r="IDI31" s="0"/>
      <c r="IDJ31" s="0"/>
      <c r="IDK31" s="0"/>
      <c r="IDL31" s="0"/>
      <c r="IDM31" s="0"/>
      <c r="IDN31" s="0"/>
      <c r="IDO31" s="0"/>
      <c r="IDP31" s="0"/>
      <c r="IDQ31" s="0"/>
      <c r="IDR31" s="0"/>
      <c r="IDS31" s="0"/>
      <c r="IDT31" s="0"/>
      <c r="IDU31" s="0"/>
      <c r="IDV31" s="0"/>
      <c r="IDW31" s="0"/>
      <c r="IDX31" s="0"/>
      <c r="IDY31" s="0"/>
      <c r="IDZ31" s="0"/>
      <c r="IEA31" s="0"/>
      <c r="IEB31" s="0"/>
      <c r="IEC31" s="0"/>
      <c r="IED31" s="0"/>
      <c r="IEE31" s="0"/>
      <c r="IEF31" s="0"/>
      <c r="IEG31" s="0"/>
      <c r="IEH31" s="0"/>
      <c r="IEI31" s="0"/>
      <c r="IEJ31" s="0"/>
      <c r="IEK31" s="0"/>
      <c r="IEL31" s="0"/>
      <c r="IEM31" s="0"/>
      <c r="IEN31" s="0"/>
      <c r="IEO31" s="0"/>
      <c r="IEP31" s="0"/>
      <c r="IEQ31" s="0"/>
      <c r="IER31" s="0"/>
      <c r="IES31" s="0"/>
      <c r="IET31" s="0"/>
      <c r="IEU31" s="0"/>
      <c r="IEV31" s="0"/>
      <c r="IEW31" s="0"/>
      <c r="IEX31" s="0"/>
      <c r="IEY31" s="0"/>
      <c r="IEZ31" s="0"/>
      <c r="IFA31" s="0"/>
      <c r="IFB31" s="0"/>
      <c r="IFC31" s="0"/>
      <c r="IFD31" s="0"/>
      <c r="IFE31" s="0"/>
      <c r="IFF31" s="0"/>
      <c r="IFG31" s="0"/>
      <c r="IFH31" s="0"/>
      <c r="IFI31" s="0"/>
      <c r="IFJ31" s="0"/>
      <c r="IFK31" s="0"/>
      <c r="IFL31" s="0"/>
      <c r="IFM31" s="0"/>
      <c r="IFN31" s="0"/>
      <c r="IFO31" s="0"/>
      <c r="IFP31" s="0"/>
      <c r="IFQ31" s="0"/>
      <c r="IFR31" s="0"/>
      <c r="IFS31" s="0"/>
      <c r="IFT31" s="0"/>
      <c r="IFU31" s="0"/>
      <c r="IFV31" s="0"/>
      <c r="IFW31" s="0"/>
      <c r="IFX31" s="0"/>
      <c r="IFY31" s="0"/>
      <c r="IFZ31" s="0"/>
      <c r="IGA31" s="0"/>
      <c r="IGB31" s="0"/>
      <c r="IGC31" s="0"/>
      <c r="IGD31" s="0"/>
      <c r="IGE31" s="0"/>
      <c r="IGF31" s="0"/>
      <c r="IGG31" s="0"/>
      <c r="IGH31" s="0"/>
      <c r="IGI31" s="0"/>
      <c r="IGJ31" s="0"/>
      <c r="IGK31" s="0"/>
      <c r="IGL31" s="0"/>
      <c r="IGM31" s="0"/>
      <c r="IGN31" s="0"/>
      <c r="IGO31" s="0"/>
      <c r="IGP31" s="0"/>
      <c r="IGQ31" s="0"/>
      <c r="IGR31" s="0"/>
      <c r="IGS31" s="0"/>
      <c r="IGT31" s="0"/>
      <c r="IGU31" s="0"/>
      <c r="IGV31" s="0"/>
      <c r="IGW31" s="0"/>
      <c r="IGX31" s="0"/>
      <c r="IGY31" s="0"/>
      <c r="IGZ31" s="0"/>
      <c r="IHA31" s="0"/>
      <c r="IHB31" s="0"/>
      <c r="IHC31" s="0"/>
      <c r="IHD31" s="0"/>
      <c r="IHE31" s="0"/>
      <c r="IHF31" s="0"/>
      <c r="IHG31" s="0"/>
      <c r="IHH31" s="0"/>
      <c r="IHI31" s="0"/>
      <c r="IHJ31" s="0"/>
      <c r="IHK31" s="0"/>
      <c r="IHL31" s="0"/>
      <c r="IHM31" s="0"/>
      <c r="IHN31" s="0"/>
      <c r="IHO31" s="0"/>
      <c r="IHP31" s="0"/>
      <c r="IHQ31" s="0"/>
      <c r="IHR31" s="0"/>
      <c r="IHS31" s="0"/>
      <c r="IHT31" s="0"/>
      <c r="IHU31" s="0"/>
      <c r="IHV31" s="0"/>
      <c r="IHW31" s="0"/>
      <c r="IHX31" s="0"/>
      <c r="IHY31" s="0"/>
      <c r="IHZ31" s="0"/>
      <c r="IIA31" s="0"/>
      <c r="IIB31" s="0"/>
      <c r="IIC31" s="0"/>
      <c r="IID31" s="0"/>
      <c r="IIE31" s="0"/>
      <c r="IIF31" s="0"/>
      <c r="IIG31" s="0"/>
      <c r="IIH31" s="0"/>
      <c r="III31" s="0"/>
      <c r="IIJ31" s="0"/>
      <c r="IIK31" s="0"/>
      <c r="IIL31" s="0"/>
      <c r="IIM31" s="0"/>
      <c r="IIN31" s="0"/>
      <c r="IIO31" s="0"/>
      <c r="IIP31" s="0"/>
      <c r="IIQ31" s="0"/>
      <c r="IIR31" s="0"/>
      <c r="IIS31" s="0"/>
      <c r="IIT31" s="0"/>
      <c r="IIU31" s="0"/>
      <c r="IIV31" s="0"/>
      <c r="IIW31" s="0"/>
      <c r="IIX31" s="0"/>
      <c r="IIY31" s="0"/>
      <c r="IIZ31" s="0"/>
      <c r="IJA31" s="0"/>
      <c r="IJB31" s="0"/>
      <c r="IJC31" s="0"/>
      <c r="IJD31" s="0"/>
      <c r="IJE31" s="0"/>
      <c r="IJF31" s="0"/>
      <c r="IJG31" s="0"/>
      <c r="IJH31" s="0"/>
      <c r="IJI31" s="0"/>
      <c r="IJJ31" s="0"/>
      <c r="IJK31" s="0"/>
      <c r="IJL31" s="0"/>
      <c r="IJM31" s="0"/>
      <c r="IJN31" s="0"/>
      <c r="IJO31" s="0"/>
      <c r="IJP31" s="0"/>
      <c r="IJQ31" s="0"/>
      <c r="IJR31" s="0"/>
      <c r="IJS31" s="0"/>
      <c r="IJT31" s="0"/>
      <c r="IJU31" s="0"/>
      <c r="IJV31" s="0"/>
      <c r="IJW31" s="0"/>
      <c r="IJX31" s="0"/>
      <c r="IJY31" s="0"/>
      <c r="IJZ31" s="0"/>
      <c r="IKA31" s="0"/>
      <c r="IKB31" s="0"/>
      <c r="IKC31" s="0"/>
      <c r="IKD31" s="0"/>
      <c r="IKE31" s="0"/>
      <c r="IKF31" s="0"/>
      <c r="IKG31" s="0"/>
      <c r="IKH31" s="0"/>
      <c r="IKI31" s="0"/>
      <c r="IKJ31" s="0"/>
      <c r="IKK31" s="0"/>
      <c r="IKL31" s="0"/>
      <c r="IKM31" s="0"/>
      <c r="IKN31" s="0"/>
      <c r="IKO31" s="0"/>
      <c r="IKP31" s="0"/>
      <c r="IKQ31" s="0"/>
      <c r="IKR31" s="0"/>
      <c r="IKS31" s="0"/>
      <c r="IKT31" s="0"/>
      <c r="IKU31" s="0"/>
      <c r="IKV31" s="0"/>
      <c r="IKW31" s="0"/>
      <c r="IKX31" s="0"/>
      <c r="IKY31" s="0"/>
      <c r="IKZ31" s="0"/>
      <c r="ILA31" s="0"/>
      <c r="ILB31" s="0"/>
      <c r="ILC31" s="0"/>
      <c r="ILD31" s="0"/>
      <c r="ILE31" s="0"/>
      <c r="ILF31" s="0"/>
      <c r="ILG31" s="0"/>
      <c r="ILH31" s="0"/>
      <c r="ILI31" s="0"/>
      <c r="ILJ31" s="0"/>
      <c r="ILK31" s="0"/>
      <c r="ILL31" s="0"/>
      <c r="ILM31" s="0"/>
      <c r="ILN31" s="0"/>
      <c r="ILO31" s="0"/>
      <c r="ILP31" s="0"/>
      <c r="ILQ31" s="0"/>
      <c r="ILR31" s="0"/>
      <c r="ILS31" s="0"/>
      <c r="ILT31" s="0"/>
      <c r="ILU31" s="0"/>
      <c r="ILV31" s="0"/>
      <c r="ILW31" s="0"/>
      <c r="ILX31" s="0"/>
      <c r="ILY31" s="0"/>
      <c r="ILZ31" s="0"/>
      <c r="IMA31" s="0"/>
      <c r="IMB31" s="0"/>
      <c r="IMC31" s="0"/>
      <c r="IMD31" s="0"/>
      <c r="IME31" s="0"/>
      <c r="IMF31" s="0"/>
      <c r="IMG31" s="0"/>
      <c r="IMH31" s="0"/>
      <c r="IMI31" s="0"/>
      <c r="IMJ31" s="0"/>
      <c r="IMK31" s="0"/>
      <c r="IML31" s="0"/>
      <c r="IMM31" s="0"/>
      <c r="IMN31" s="0"/>
      <c r="IMO31" s="0"/>
      <c r="IMP31" s="0"/>
      <c r="IMQ31" s="0"/>
      <c r="IMR31" s="0"/>
      <c r="IMS31" s="0"/>
      <c r="IMT31" s="0"/>
      <c r="IMU31" s="0"/>
      <c r="IMV31" s="0"/>
      <c r="IMW31" s="0"/>
      <c r="IMX31" s="0"/>
      <c r="IMY31" s="0"/>
      <c r="IMZ31" s="0"/>
      <c r="INA31" s="0"/>
      <c r="INB31" s="0"/>
      <c r="INC31" s="0"/>
      <c r="IND31" s="0"/>
      <c r="INE31" s="0"/>
      <c r="INF31" s="0"/>
      <c r="ING31" s="0"/>
      <c r="INH31" s="0"/>
      <c r="INI31" s="0"/>
      <c r="INJ31" s="0"/>
      <c r="INK31" s="0"/>
      <c r="INL31" s="0"/>
      <c r="INM31" s="0"/>
      <c r="INN31" s="0"/>
      <c r="INO31" s="0"/>
      <c r="INP31" s="0"/>
      <c r="INQ31" s="0"/>
      <c r="INR31" s="0"/>
      <c r="INS31" s="0"/>
      <c r="INT31" s="0"/>
      <c r="INU31" s="0"/>
      <c r="INV31" s="0"/>
      <c r="INW31" s="0"/>
      <c r="INX31" s="0"/>
      <c r="INY31" s="0"/>
      <c r="INZ31" s="0"/>
      <c r="IOA31" s="0"/>
      <c r="IOB31" s="0"/>
      <c r="IOC31" s="0"/>
      <c r="IOD31" s="0"/>
      <c r="IOE31" s="0"/>
      <c r="IOF31" s="0"/>
      <c r="IOG31" s="0"/>
      <c r="IOH31" s="0"/>
      <c r="IOI31" s="0"/>
      <c r="IOJ31" s="0"/>
      <c r="IOK31" s="0"/>
      <c r="IOL31" s="0"/>
      <c r="IOM31" s="0"/>
      <c r="ION31" s="0"/>
      <c r="IOO31" s="0"/>
      <c r="IOP31" s="0"/>
      <c r="IOQ31" s="0"/>
      <c r="IOR31" s="0"/>
      <c r="IOS31" s="0"/>
      <c r="IOT31" s="0"/>
      <c r="IOU31" s="0"/>
      <c r="IOV31" s="0"/>
      <c r="IOW31" s="0"/>
      <c r="IOX31" s="0"/>
      <c r="IOY31" s="0"/>
      <c r="IOZ31" s="0"/>
      <c r="IPA31" s="0"/>
      <c r="IPB31" s="0"/>
      <c r="IPC31" s="0"/>
      <c r="IPD31" s="0"/>
      <c r="IPE31" s="0"/>
      <c r="IPF31" s="0"/>
      <c r="IPG31" s="0"/>
      <c r="IPH31" s="0"/>
      <c r="IPI31" s="0"/>
      <c r="IPJ31" s="0"/>
      <c r="IPK31" s="0"/>
      <c r="IPL31" s="0"/>
      <c r="IPM31" s="0"/>
      <c r="IPN31" s="0"/>
      <c r="IPO31" s="0"/>
      <c r="IPP31" s="0"/>
      <c r="IPQ31" s="0"/>
      <c r="IPR31" s="0"/>
      <c r="IPS31" s="0"/>
      <c r="IPT31" s="0"/>
      <c r="IPU31" s="0"/>
      <c r="IPV31" s="0"/>
      <c r="IPW31" s="0"/>
      <c r="IPX31" s="0"/>
      <c r="IPY31" s="0"/>
      <c r="IPZ31" s="0"/>
      <c r="IQA31" s="0"/>
      <c r="IQB31" s="0"/>
      <c r="IQC31" s="0"/>
      <c r="IQD31" s="0"/>
      <c r="IQE31" s="0"/>
      <c r="IQF31" s="0"/>
      <c r="IQG31" s="0"/>
      <c r="IQH31" s="0"/>
      <c r="IQI31" s="0"/>
      <c r="IQJ31" s="0"/>
      <c r="IQK31" s="0"/>
      <c r="IQL31" s="0"/>
      <c r="IQM31" s="0"/>
      <c r="IQN31" s="0"/>
      <c r="IQO31" s="0"/>
      <c r="IQP31" s="0"/>
      <c r="IQQ31" s="0"/>
      <c r="IQR31" s="0"/>
      <c r="IQS31" s="0"/>
      <c r="IQT31" s="0"/>
      <c r="IQU31" s="0"/>
      <c r="IQV31" s="0"/>
      <c r="IQW31" s="0"/>
      <c r="IQX31" s="0"/>
      <c r="IQY31" s="0"/>
      <c r="IQZ31" s="0"/>
      <c r="IRA31" s="0"/>
      <c r="IRB31" s="0"/>
      <c r="IRC31" s="0"/>
      <c r="IRD31" s="0"/>
      <c r="IRE31" s="0"/>
      <c r="IRF31" s="0"/>
      <c r="IRG31" s="0"/>
      <c r="IRH31" s="0"/>
      <c r="IRI31" s="0"/>
      <c r="IRJ31" s="0"/>
      <c r="IRK31" s="0"/>
      <c r="IRL31" s="0"/>
      <c r="IRM31" s="0"/>
      <c r="IRN31" s="0"/>
      <c r="IRO31" s="0"/>
      <c r="IRP31" s="0"/>
      <c r="IRQ31" s="0"/>
      <c r="IRR31" s="0"/>
      <c r="IRS31" s="0"/>
      <c r="IRT31" s="0"/>
      <c r="IRU31" s="0"/>
      <c r="IRV31" s="0"/>
      <c r="IRW31" s="0"/>
      <c r="IRX31" s="0"/>
      <c r="IRY31" s="0"/>
      <c r="IRZ31" s="0"/>
      <c r="ISA31" s="0"/>
      <c r="ISB31" s="0"/>
      <c r="ISC31" s="0"/>
      <c r="ISD31" s="0"/>
      <c r="ISE31" s="0"/>
      <c r="ISF31" s="0"/>
      <c r="ISG31" s="0"/>
      <c r="ISH31" s="0"/>
      <c r="ISI31" s="0"/>
      <c r="ISJ31" s="0"/>
      <c r="ISK31" s="0"/>
      <c r="ISL31" s="0"/>
      <c r="ISM31" s="0"/>
      <c r="ISN31" s="0"/>
      <c r="ISO31" s="0"/>
      <c r="ISP31" s="0"/>
      <c r="ISQ31" s="0"/>
      <c r="ISR31" s="0"/>
      <c r="ISS31" s="0"/>
      <c r="IST31" s="0"/>
      <c r="ISU31" s="0"/>
      <c r="ISV31" s="0"/>
      <c r="ISW31" s="0"/>
      <c r="ISX31" s="0"/>
      <c r="ISY31" s="0"/>
      <c r="ISZ31" s="0"/>
      <c r="ITA31" s="0"/>
      <c r="ITB31" s="0"/>
      <c r="ITC31" s="0"/>
      <c r="ITD31" s="0"/>
      <c r="ITE31" s="0"/>
      <c r="ITF31" s="0"/>
      <c r="ITG31" s="0"/>
      <c r="ITH31" s="0"/>
      <c r="ITI31" s="0"/>
      <c r="ITJ31" s="0"/>
      <c r="ITK31" s="0"/>
      <c r="ITL31" s="0"/>
      <c r="ITM31" s="0"/>
      <c r="ITN31" s="0"/>
      <c r="ITO31" s="0"/>
      <c r="ITP31" s="0"/>
      <c r="ITQ31" s="0"/>
      <c r="ITR31" s="0"/>
      <c r="ITS31" s="0"/>
      <c r="ITT31" s="0"/>
      <c r="ITU31" s="0"/>
      <c r="ITV31" s="0"/>
      <c r="ITW31" s="0"/>
      <c r="ITX31" s="0"/>
      <c r="ITY31" s="0"/>
      <c r="ITZ31" s="0"/>
      <c r="IUA31" s="0"/>
      <c r="IUB31" s="0"/>
      <c r="IUC31" s="0"/>
      <c r="IUD31" s="0"/>
      <c r="IUE31" s="0"/>
      <c r="IUF31" s="0"/>
      <c r="IUG31" s="0"/>
      <c r="IUH31" s="0"/>
      <c r="IUI31" s="0"/>
      <c r="IUJ31" s="0"/>
      <c r="IUK31" s="0"/>
      <c r="IUL31" s="0"/>
      <c r="IUM31" s="0"/>
      <c r="IUN31" s="0"/>
      <c r="IUO31" s="0"/>
      <c r="IUP31" s="0"/>
      <c r="IUQ31" s="0"/>
      <c r="IUR31" s="0"/>
      <c r="IUS31" s="0"/>
      <c r="IUT31" s="0"/>
      <c r="IUU31" s="0"/>
      <c r="IUV31" s="0"/>
      <c r="IUW31" s="0"/>
      <c r="IUX31" s="0"/>
      <c r="IUY31" s="0"/>
      <c r="IUZ31" s="0"/>
      <c r="IVA31" s="0"/>
      <c r="IVB31" s="0"/>
      <c r="IVC31" s="0"/>
      <c r="IVD31" s="0"/>
      <c r="IVE31" s="0"/>
      <c r="IVF31" s="0"/>
      <c r="IVG31" s="0"/>
      <c r="IVH31" s="0"/>
      <c r="IVI31" s="0"/>
      <c r="IVJ31" s="0"/>
      <c r="IVK31" s="0"/>
      <c r="IVL31" s="0"/>
      <c r="IVM31" s="0"/>
      <c r="IVN31" s="0"/>
      <c r="IVO31" s="0"/>
      <c r="IVP31" s="0"/>
      <c r="IVQ31" s="0"/>
      <c r="IVR31" s="0"/>
      <c r="IVS31" s="0"/>
      <c r="IVT31" s="0"/>
      <c r="IVU31" s="0"/>
      <c r="IVV31" s="0"/>
      <c r="IVW31" s="0"/>
      <c r="IVX31" s="0"/>
      <c r="IVY31" s="0"/>
      <c r="IVZ31" s="0"/>
      <c r="IWA31" s="0"/>
      <c r="IWB31" s="0"/>
      <c r="IWC31" s="0"/>
      <c r="IWD31" s="0"/>
      <c r="IWE31" s="0"/>
      <c r="IWF31" s="0"/>
      <c r="IWG31" s="0"/>
      <c r="IWH31" s="0"/>
      <c r="IWI31" s="0"/>
      <c r="IWJ31" s="0"/>
      <c r="IWK31" s="0"/>
      <c r="IWL31" s="0"/>
      <c r="IWM31" s="0"/>
      <c r="IWN31" s="0"/>
      <c r="IWO31" s="0"/>
      <c r="IWP31" s="0"/>
      <c r="IWQ31" s="0"/>
      <c r="IWR31" s="0"/>
      <c r="IWS31" s="0"/>
      <c r="IWT31" s="0"/>
      <c r="IWU31" s="0"/>
      <c r="IWV31" s="0"/>
      <c r="IWW31" s="0"/>
      <c r="IWX31" s="0"/>
      <c r="IWY31" s="0"/>
      <c r="IWZ31" s="0"/>
      <c r="IXA31" s="0"/>
      <c r="IXB31" s="0"/>
      <c r="IXC31" s="0"/>
      <c r="IXD31" s="0"/>
      <c r="IXE31" s="0"/>
      <c r="IXF31" s="0"/>
      <c r="IXG31" s="0"/>
      <c r="IXH31" s="0"/>
      <c r="IXI31" s="0"/>
      <c r="IXJ31" s="0"/>
      <c r="IXK31" s="0"/>
      <c r="IXL31" s="0"/>
      <c r="IXM31" s="0"/>
      <c r="IXN31" s="0"/>
      <c r="IXO31" s="0"/>
      <c r="IXP31" s="0"/>
      <c r="IXQ31" s="0"/>
      <c r="IXR31" s="0"/>
      <c r="IXS31" s="0"/>
      <c r="IXT31" s="0"/>
      <c r="IXU31" s="0"/>
      <c r="IXV31" s="0"/>
      <c r="IXW31" s="0"/>
      <c r="IXX31" s="0"/>
      <c r="IXY31" s="0"/>
      <c r="IXZ31" s="0"/>
      <c r="IYA31" s="0"/>
      <c r="IYB31" s="0"/>
      <c r="IYC31" s="0"/>
      <c r="IYD31" s="0"/>
      <c r="IYE31" s="0"/>
      <c r="IYF31" s="0"/>
      <c r="IYG31" s="0"/>
      <c r="IYH31" s="0"/>
      <c r="IYI31" s="0"/>
      <c r="IYJ31" s="0"/>
      <c r="IYK31" s="0"/>
      <c r="IYL31" s="0"/>
      <c r="IYM31" s="0"/>
      <c r="IYN31" s="0"/>
      <c r="IYO31" s="0"/>
      <c r="IYP31" s="0"/>
      <c r="IYQ31" s="0"/>
      <c r="IYR31" s="0"/>
      <c r="IYS31" s="0"/>
      <c r="IYT31" s="0"/>
      <c r="IYU31" s="0"/>
      <c r="IYV31" s="0"/>
      <c r="IYW31" s="0"/>
      <c r="IYX31" s="0"/>
      <c r="IYY31" s="0"/>
      <c r="IYZ31" s="0"/>
      <c r="IZA31" s="0"/>
      <c r="IZB31" s="0"/>
      <c r="IZC31" s="0"/>
      <c r="IZD31" s="0"/>
      <c r="IZE31" s="0"/>
      <c r="IZF31" s="0"/>
      <c r="IZG31" s="0"/>
      <c r="IZH31" s="0"/>
      <c r="IZI31" s="0"/>
      <c r="IZJ31" s="0"/>
      <c r="IZK31" s="0"/>
      <c r="IZL31" s="0"/>
      <c r="IZM31" s="0"/>
      <c r="IZN31" s="0"/>
      <c r="IZO31" s="0"/>
      <c r="IZP31" s="0"/>
      <c r="IZQ31" s="0"/>
      <c r="IZR31" s="0"/>
      <c r="IZS31" s="0"/>
      <c r="IZT31" s="0"/>
      <c r="IZU31" s="0"/>
      <c r="IZV31" s="0"/>
      <c r="IZW31" s="0"/>
      <c r="IZX31" s="0"/>
      <c r="IZY31" s="0"/>
      <c r="IZZ31" s="0"/>
      <c r="JAA31" s="0"/>
      <c r="JAB31" s="0"/>
      <c r="JAC31" s="0"/>
      <c r="JAD31" s="0"/>
      <c r="JAE31" s="0"/>
      <c r="JAF31" s="0"/>
      <c r="JAG31" s="0"/>
      <c r="JAH31" s="0"/>
      <c r="JAI31" s="0"/>
      <c r="JAJ31" s="0"/>
      <c r="JAK31" s="0"/>
      <c r="JAL31" s="0"/>
      <c r="JAM31" s="0"/>
      <c r="JAN31" s="0"/>
      <c r="JAO31" s="0"/>
      <c r="JAP31" s="0"/>
      <c r="JAQ31" s="0"/>
      <c r="JAR31" s="0"/>
      <c r="JAS31" s="0"/>
      <c r="JAT31" s="0"/>
      <c r="JAU31" s="0"/>
      <c r="JAV31" s="0"/>
      <c r="JAW31" s="0"/>
      <c r="JAX31" s="0"/>
      <c r="JAY31" s="0"/>
      <c r="JAZ31" s="0"/>
      <c r="JBA31" s="0"/>
      <c r="JBB31" s="0"/>
      <c r="JBC31" s="0"/>
      <c r="JBD31" s="0"/>
      <c r="JBE31" s="0"/>
      <c r="JBF31" s="0"/>
      <c r="JBG31" s="0"/>
      <c r="JBH31" s="0"/>
      <c r="JBI31" s="0"/>
      <c r="JBJ31" s="0"/>
      <c r="JBK31" s="0"/>
      <c r="JBL31" s="0"/>
      <c r="JBM31" s="0"/>
      <c r="JBN31" s="0"/>
      <c r="JBO31" s="0"/>
      <c r="JBP31" s="0"/>
      <c r="JBQ31" s="0"/>
      <c r="JBR31" s="0"/>
      <c r="JBS31" s="0"/>
      <c r="JBT31" s="0"/>
      <c r="JBU31" s="0"/>
      <c r="JBV31" s="0"/>
      <c r="JBW31" s="0"/>
      <c r="JBX31" s="0"/>
      <c r="JBY31" s="0"/>
      <c r="JBZ31" s="0"/>
      <c r="JCA31" s="0"/>
      <c r="JCB31" s="0"/>
      <c r="JCC31" s="0"/>
      <c r="JCD31" s="0"/>
      <c r="JCE31" s="0"/>
      <c r="JCF31" s="0"/>
      <c r="JCG31" s="0"/>
      <c r="JCH31" s="0"/>
      <c r="JCI31" s="0"/>
      <c r="JCJ31" s="0"/>
      <c r="JCK31" s="0"/>
      <c r="JCL31" s="0"/>
      <c r="JCM31" s="0"/>
      <c r="JCN31" s="0"/>
      <c r="JCO31" s="0"/>
      <c r="JCP31" s="0"/>
      <c r="JCQ31" s="0"/>
      <c r="JCR31" s="0"/>
      <c r="JCS31" s="0"/>
      <c r="JCT31" s="0"/>
      <c r="JCU31" s="0"/>
      <c r="JCV31" s="0"/>
      <c r="JCW31" s="0"/>
      <c r="JCX31" s="0"/>
      <c r="JCY31" s="0"/>
      <c r="JCZ31" s="0"/>
      <c r="JDA31" s="0"/>
      <c r="JDB31" s="0"/>
      <c r="JDC31" s="0"/>
      <c r="JDD31" s="0"/>
      <c r="JDE31" s="0"/>
      <c r="JDF31" s="0"/>
      <c r="JDG31" s="0"/>
      <c r="JDH31" s="0"/>
      <c r="JDI31" s="0"/>
      <c r="JDJ31" s="0"/>
      <c r="JDK31" s="0"/>
      <c r="JDL31" s="0"/>
      <c r="JDM31" s="0"/>
      <c r="JDN31" s="0"/>
      <c r="JDO31" s="0"/>
      <c r="JDP31" s="0"/>
      <c r="JDQ31" s="0"/>
      <c r="JDR31" s="0"/>
      <c r="JDS31" s="0"/>
      <c r="JDT31" s="0"/>
      <c r="JDU31" s="0"/>
      <c r="JDV31" s="0"/>
      <c r="JDW31" s="0"/>
      <c r="JDX31" s="0"/>
      <c r="JDY31" s="0"/>
      <c r="JDZ31" s="0"/>
      <c r="JEA31" s="0"/>
      <c r="JEB31" s="0"/>
      <c r="JEC31" s="0"/>
      <c r="JED31" s="0"/>
      <c r="JEE31" s="0"/>
      <c r="JEF31" s="0"/>
      <c r="JEG31" s="0"/>
      <c r="JEH31" s="0"/>
      <c r="JEI31" s="0"/>
      <c r="JEJ31" s="0"/>
      <c r="JEK31" s="0"/>
      <c r="JEL31" s="0"/>
      <c r="JEM31" s="0"/>
      <c r="JEN31" s="0"/>
      <c r="JEO31" s="0"/>
      <c r="JEP31" s="0"/>
      <c r="JEQ31" s="0"/>
      <c r="JER31" s="0"/>
      <c r="JES31" s="0"/>
      <c r="JET31" s="0"/>
      <c r="JEU31" s="0"/>
      <c r="JEV31" s="0"/>
      <c r="JEW31" s="0"/>
      <c r="JEX31" s="0"/>
      <c r="JEY31" s="0"/>
      <c r="JEZ31" s="0"/>
      <c r="JFA31" s="0"/>
      <c r="JFB31" s="0"/>
      <c r="JFC31" s="0"/>
      <c r="JFD31" s="0"/>
      <c r="JFE31" s="0"/>
      <c r="JFF31" s="0"/>
      <c r="JFG31" s="0"/>
      <c r="JFH31" s="0"/>
      <c r="JFI31" s="0"/>
      <c r="JFJ31" s="0"/>
      <c r="JFK31" s="0"/>
      <c r="JFL31" s="0"/>
      <c r="JFM31" s="0"/>
      <c r="JFN31" s="0"/>
      <c r="JFO31" s="0"/>
      <c r="JFP31" s="0"/>
      <c r="JFQ31" s="0"/>
      <c r="JFR31" s="0"/>
      <c r="JFS31" s="0"/>
      <c r="JFT31" s="0"/>
      <c r="JFU31" s="0"/>
      <c r="JFV31" s="0"/>
      <c r="JFW31" s="0"/>
      <c r="JFX31" s="0"/>
      <c r="JFY31" s="0"/>
      <c r="JFZ31" s="0"/>
      <c r="JGA31" s="0"/>
      <c r="JGB31" s="0"/>
      <c r="JGC31" s="0"/>
      <c r="JGD31" s="0"/>
      <c r="JGE31" s="0"/>
      <c r="JGF31" s="0"/>
      <c r="JGG31" s="0"/>
      <c r="JGH31" s="0"/>
      <c r="JGI31" s="0"/>
      <c r="JGJ31" s="0"/>
      <c r="JGK31" s="0"/>
      <c r="JGL31" s="0"/>
      <c r="JGM31" s="0"/>
      <c r="JGN31" s="0"/>
      <c r="JGO31" s="0"/>
      <c r="JGP31" s="0"/>
      <c r="JGQ31" s="0"/>
      <c r="JGR31" s="0"/>
      <c r="JGS31" s="0"/>
      <c r="JGT31" s="0"/>
      <c r="JGU31" s="0"/>
      <c r="JGV31" s="0"/>
      <c r="JGW31" s="0"/>
      <c r="JGX31" s="0"/>
      <c r="JGY31" s="0"/>
      <c r="JGZ31" s="0"/>
      <c r="JHA31" s="0"/>
      <c r="JHB31" s="0"/>
      <c r="JHC31" s="0"/>
      <c r="JHD31" s="0"/>
      <c r="JHE31" s="0"/>
      <c r="JHF31" s="0"/>
      <c r="JHG31" s="0"/>
      <c r="JHH31" s="0"/>
      <c r="JHI31" s="0"/>
      <c r="JHJ31" s="0"/>
      <c r="JHK31" s="0"/>
      <c r="JHL31" s="0"/>
      <c r="JHM31" s="0"/>
      <c r="JHN31" s="0"/>
      <c r="JHO31" s="0"/>
      <c r="JHP31" s="0"/>
      <c r="JHQ31" s="0"/>
      <c r="JHR31" s="0"/>
      <c r="JHS31" s="0"/>
      <c r="JHT31" s="0"/>
      <c r="JHU31" s="0"/>
      <c r="JHV31" s="0"/>
      <c r="JHW31" s="0"/>
      <c r="JHX31" s="0"/>
      <c r="JHY31" s="0"/>
      <c r="JHZ31" s="0"/>
      <c r="JIA31" s="0"/>
      <c r="JIB31" s="0"/>
      <c r="JIC31" s="0"/>
      <c r="JID31" s="0"/>
      <c r="JIE31" s="0"/>
      <c r="JIF31" s="0"/>
      <c r="JIG31" s="0"/>
      <c r="JIH31" s="0"/>
      <c r="JII31" s="0"/>
      <c r="JIJ31" s="0"/>
      <c r="JIK31" s="0"/>
      <c r="JIL31" s="0"/>
      <c r="JIM31" s="0"/>
      <c r="JIN31" s="0"/>
      <c r="JIO31" s="0"/>
      <c r="JIP31" s="0"/>
      <c r="JIQ31" s="0"/>
      <c r="JIR31" s="0"/>
      <c r="JIS31" s="0"/>
      <c r="JIT31" s="0"/>
      <c r="JIU31" s="0"/>
      <c r="JIV31" s="0"/>
      <c r="JIW31" s="0"/>
      <c r="JIX31" s="0"/>
      <c r="JIY31" s="0"/>
      <c r="JIZ31" s="0"/>
      <c r="JJA31" s="0"/>
      <c r="JJB31" s="0"/>
      <c r="JJC31" s="0"/>
      <c r="JJD31" s="0"/>
      <c r="JJE31" s="0"/>
      <c r="JJF31" s="0"/>
      <c r="JJG31" s="0"/>
      <c r="JJH31" s="0"/>
      <c r="JJI31" s="0"/>
      <c r="JJJ31" s="0"/>
      <c r="JJK31" s="0"/>
      <c r="JJL31" s="0"/>
      <c r="JJM31" s="0"/>
      <c r="JJN31" s="0"/>
      <c r="JJO31" s="0"/>
      <c r="JJP31" s="0"/>
      <c r="JJQ31" s="0"/>
      <c r="JJR31" s="0"/>
      <c r="JJS31" s="0"/>
      <c r="JJT31" s="0"/>
      <c r="JJU31" s="0"/>
      <c r="JJV31" s="0"/>
      <c r="JJW31" s="0"/>
      <c r="JJX31" s="0"/>
      <c r="JJY31" s="0"/>
      <c r="JJZ31" s="0"/>
      <c r="JKA31" s="0"/>
      <c r="JKB31" s="0"/>
      <c r="JKC31" s="0"/>
      <c r="JKD31" s="0"/>
      <c r="JKE31" s="0"/>
      <c r="JKF31" s="0"/>
      <c r="JKG31" s="0"/>
      <c r="JKH31" s="0"/>
      <c r="JKI31" s="0"/>
      <c r="JKJ31" s="0"/>
      <c r="JKK31" s="0"/>
      <c r="JKL31" s="0"/>
      <c r="JKM31" s="0"/>
      <c r="JKN31" s="0"/>
      <c r="JKO31" s="0"/>
      <c r="JKP31" s="0"/>
      <c r="JKQ31" s="0"/>
      <c r="JKR31" s="0"/>
      <c r="JKS31" s="0"/>
      <c r="JKT31" s="0"/>
      <c r="JKU31" s="0"/>
      <c r="JKV31" s="0"/>
      <c r="JKW31" s="0"/>
      <c r="JKX31" s="0"/>
      <c r="JKY31" s="0"/>
      <c r="JKZ31" s="0"/>
      <c r="JLA31" s="0"/>
      <c r="JLB31" s="0"/>
      <c r="JLC31" s="0"/>
      <c r="JLD31" s="0"/>
      <c r="JLE31" s="0"/>
      <c r="JLF31" s="0"/>
      <c r="JLG31" s="0"/>
      <c r="JLH31" s="0"/>
      <c r="JLI31" s="0"/>
      <c r="JLJ31" s="0"/>
      <c r="JLK31" s="0"/>
      <c r="JLL31" s="0"/>
      <c r="JLM31" s="0"/>
      <c r="JLN31" s="0"/>
      <c r="JLO31" s="0"/>
      <c r="JLP31" s="0"/>
      <c r="JLQ31" s="0"/>
      <c r="JLR31" s="0"/>
      <c r="JLS31" s="0"/>
      <c r="JLT31" s="0"/>
      <c r="JLU31" s="0"/>
      <c r="JLV31" s="0"/>
      <c r="JLW31" s="0"/>
      <c r="JLX31" s="0"/>
      <c r="JLY31" s="0"/>
      <c r="JLZ31" s="0"/>
      <c r="JMA31" s="0"/>
      <c r="JMB31" s="0"/>
      <c r="JMC31" s="0"/>
      <c r="JMD31" s="0"/>
      <c r="JME31" s="0"/>
      <c r="JMF31" s="0"/>
      <c r="JMG31" s="0"/>
      <c r="JMH31" s="0"/>
      <c r="JMI31" s="0"/>
      <c r="JMJ31" s="0"/>
      <c r="JMK31" s="0"/>
      <c r="JML31" s="0"/>
      <c r="JMM31" s="0"/>
      <c r="JMN31" s="0"/>
      <c r="JMO31" s="0"/>
      <c r="JMP31" s="0"/>
      <c r="JMQ31" s="0"/>
      <c r="JMR31" s="0"/>
      <c r="JMS31" s="0"/>
      <c r="JMT31" s="0"/>
      <c r="JMU31" s="0"/>
      <c r="JMV31" s="0"/>
      <c r="JMW31" s="0"/>
      <c r="JMX31" s="0"/>
      <c r="JMY31" s="0"/>
      <c r="JMZ31" s="0"/>
      <c r="JNA31" s="0"/>
      <c r="JNB31" s="0"/>
      <c r="JNC31" s="0"/>
      <c r="JND31" s="0"/>
      <c r="JNE31" s="0"/>
      <c r="JNF31" s="0"/>
      <c r="JNG31" s="0"/>
      <c r="JNH31" s="0"/>
      <c r="JNI31" s="0"/>
      <c r="JNJ31" s="0"/>
      <c r="JNK31" s="0"/>
      <c r="JNL31" s="0"/>
      <c r="JNM31" s="0"/>
      <c r="JNN31" s="0"/>
      <c r="JNO31" s="0"/>
      <c r="JNP31" s="0"/>
      <c r="JNQ31" s="0"/>
      <c r="JNR31" s="0"/>
      <c r="JNS31" s="0"/>
      <c r="JNT31" s="0"/>
      <c r="JNU31" s="0"/>
      <c r="JNV31" s="0"/>
      <c r="JNW31" s="0"/>
      <c r="JNX31" s="0"/>
      <c r="JNY31" s="0"/>
      <c r="JNZ31" s="0"/>
      <c r="JOA31" s="0"/>
      <c r="JOB31" s="0"/>
      <c r="JOC31" s="0"/>
      <c r="JOD31" s="0"/>
      <c r="JOE31" s="0"/>
      <c r="JOF31" s="0"/>
      <c r="JOG31" s="0"/>
      <c r="JOH31" s="0"/>
      <c r="JOI31" s="0"/>
      <c r="JOJ31" s="0"/>
      <c r="JOK31" s="0"/>
      <c r="JOL31" s="0"/>
      <c r="JOM31" s="0"/>
      <c r="JON31" s="0"/>
      <c r="JOO31" s="0"/>
      <c r="JOP31" s="0"/>
      <c r="JOQ31" s="0"/>
      <c r="JOR31" s="0"/>
      <c r="JOS31" s="0"/>
      <c r="JOT31" s="0"/>
      <c r="JOU31" s="0"/>
      <c r="JOV31" s="0"/>
      <c r="JOW31" s="0"/>
      <c r="JOX31" s="0"/>
      <c r="JOY31" s="0"/>
      <c r="JOZ31" s="0"/>
      <c r="JPA31" s="0"/>
      <c r="JPB31" s="0"/>
      <c r="JPC31" s="0"/>
      <c r="JPD31" s="0"/>
      <c r="JPE31" s="0"/>
      <c r="JPF31" s="0"/>
      <c r="JPG31" s="0"/>
      <c r="JPH31" s="0"/>
      <c r="JPI31" s="0"/>
      <c r="JPJ31" s="0"/>
      <c r="JPK31" s="0"/>
      <c r="JPL31" s="0"/>
      <c r="JPM31" s="0"/>
      <c r="JPN31" s="0"/>
      <c r="JPO31" s="0"/>
      <c r="JPP31" s="0"/>
      <c r="JPQ31" s="0"/>
      <c r="JPR31" s="0"/>
      <c r="JPS31" s="0"/>
      <c r="JPT31" s="0"/>
      <c r="JPU31" s="0"/>
      <c r="JPV31" s="0"/>
      <c r="JPW31" s="0"/>
      <c r="JPX31" s="0"/>
      <c r="JPY31" s="0"/>
      <c r="JPZ31" s="0"/>
      <c r="JQA31" s="0"/>
      <c r="JQB31" s="0"/>
      <c r="JQC31" s="0"/>
      <c r="JQD31" s="0"/>
      <c r="JQE31" s="0"/>
      <c r="JQF31" s="0"/>
      <c r="JQG31" s="0"/>
      <c r="JQH31" s="0"/>
      <c r="JQI31" s="0"/>
      <c r="JQJ31" s="0"/>
      <c r="JQK31" s="0"/>
      <c r="JQL31" s="0"/>
      <c r="JQM31" s="0"/>
      <c r="JQN31" s="0"/>
      <c r="JQO31" s="0"/>
      <c r="JQP31" s="0"/>
      <c r="JQQ31" s="0"/>
      <c r="JQR31" s="0"/>
      <c r="JQS31" s="0"/>
      <c r="JQT31" s="0"/>
      <c r="JQU31" s="0"/>
      <c r="JQV31" s="0"/>
      <c r="JQW31" s="0"/>
      <c r="JQX31" s="0"/>
      <c r="JQY31" s="0"/>
      <c r="JQZ31" s="0"/>
      <c r="JRA31" s="0"/>
      <c r="JRB31" s="0"/>
      <c r="JRC31" s="0"/>
      <c r="JRD31" s="0"/>
      <c r="JRE31" s="0"/>
      <c r="JRF31" s="0"/>
      <c r="JRG31" s="0"/>
      <c r="JRH31" s="0"/>
      <c r="JRI31" s="0"/>
      <c r="JRJ31" s="0"/>
      <c r="JRK31" s="0"/>
      <c r="JRL31" s="0"/>
      <c r="JRM31" s="0"/>
      <c r="JRN31" s="0"/>
      <c r="JRO31" s="0"/>
      <c r="JRP31" s="0"/>
      <c r="JRQ31" s="0"/>
      <c r="JRR31" s="0"/>
      <c r="JRS31" s="0"/>
      <c r="JRT31" s="0"/>
      <c r="JRU31" s="0"/>
      <c r="JRV31" s="0"/>
      <c r="JRW31" s="0"/>
      <c r="JRX31" s="0"/>
      <c r="JRY31" s="0"/>
      <c r="JRZ31" s="0"/>
      <c r="JSA31" s="0"/>
      <c r="JSB31" s="0"/>
      <c r="JSC31" s="0"/>
      <c r="JSD31" s="0"/>
      <c r="JSE31" s="0"/>
      <c r="JSF31" s="0"/>
      <c r="JSG31" s="0"/>
      <c r="JSH31" s="0"/>
      <c r="JSI31" s="0"/>
      <c r="JSJ31" s="0"/>
      <c r="JSK31" s="0"/>
      <c r="JSL31" s="0"/>
      <c r="JSM31" s="0"/>
      <c r="JSN31" s="0"/>
      <c r="JSO31" s="0"/>
      <c r="JSP31" s="0"/>
      <c r="JSQ31" s="0"/>
      <c r="JSR31" s="0"/>
      <c r="JSS31" s="0"/>
      <c r="JST31" s="0"/>
      <c r="JSU31" s="0"/>
      <c r="JSV31" s="0"/>
      <c r="JSW31" s="0"/>
      <c r="JSX31" s="0"/>
      <c r="JSY31" s="0"/>
      <c r="JSZ31" s="0"/>
      <c r="JTA31" s="0"/>
      <c r="JTB31" s="0"/>
      <c r="JTC31" s="0"/>
      <c r="JTD31" s="0"/>
      <c r="JTE31" s="0"/>
      <c r="JTF31" s="0"/>
      <c r="JTG31" s="0"/>
      <c r="JTH31" s="0"/>
      <c r="JTI31" s="0"/>
      <c r="JTJ31" s="0"/>
      <c r="JTK31" s="0"/>
      <c r="JTL31" s="0"/>
      <c r="JTM31" s="0"/>
      <c r="JTN31" s="0"/>
      <c r="JTO31" s="0"/>
      <c r="JTP31" s="0"/>
      <c r="JTQ31" s="0"/>
      <c r="JTR31" s="0"/>
      <c r="JTS31" s="0"/>
      <c r="JTT31" s="0"/>
      <c r="JTU31" s="0"/>
      <c r="JTV31" s="0"/>
      <c r="JTW31" s="0"/>
      <c r="JTX31" s="0"/>
      <c r="JTY31" s="0"/>
      <c r="JTZ31" s="0"/>
      <c r="JUA31" s="0"/>
      <c r="JUB31" s="0"/>
      <c r="JUC31" s="0"/>
      <c r="JUD31" s="0"/>
      <c r="JUE31" s="0"/>
      <c r="JUF31" s="0"/>
      <c r="JUG31" s="0"/>
      <c r="JUH31" s="0"/>
      <c r="JUI31" s="0"/>
      <c r="JUJ31" s="0"/>
      <c r="JUK31" s="0"/>
      <c r="JUL31" s="0"/>
      <c r="JUM31" s="0"/>
      <c r="JUN31" s="0"/>
      <c r="JUO31" s="0"/>
      <c r="JUP31" s="0"/>
      <c r="JUQ31" s="0"/>
      <c r="JUR31" s="0"/>
      <c r="JUS31" s="0"/>
      <c r="JUT31" s="0"/>
      <c r="JUU31" s="0"/>
      <c r="JUV31" s="0"/>
      <c r="JUW31" s="0"/>
      <c r="JUX31" s="0"/>
      <c r="JUY31" s="0"/>
      <c r="JUZ31" s="0"/>
      <c r="JVA31" s="0"/>
      <c r="JVB31" s="0"/>
      <c r="JVC31" s="0"/>
      <c r="JVD31" s="0"/>
      <c r="JVE31" s="0"/>
      <c r="JVF31" s="0"/>
      <c r="JVG31" s="0"/>
      <c r="JVH31" s="0"/>
      <c r="JVI31" s="0"/>
      <c r="JVJ31" s="0"/>
      <c r="JVK31" s="0"/>
      <c r="JVL31" s="0"/>
      <c r="JVM31" s="0"/>
      <c r="JVN31" s="0"/>
      <c r="JVO31" s="0"/>
      <c r="JVP31" s="0"/>
      <c r="JVQ31" s="0"/>
      <c r="JVR31" s="0"/>
      <c r="JVS31" s="0"/>
      <c r="JVT31" s="0"/>
      <c r="JVU31" s="0"/>
      <c r="JVV31" s="0"/>
      <c r="JVW31" s="0"/>
      <c r="JVX31" s="0"/>
      <c r="JVY31" s="0"/>
      <c r="JVZ31" s="0"/>
      <c r="JWA31" s="0"/>
      <c r="JWB31" s="0"/>
      <c r="JWC31" s="0"/>
      <c r="JWD31" s="0"/>
      <c r="JWE31" s="0"/>
      <c r="JWF31" s="0"/>
      <c r="JWG31" s="0"/>
      <c r="JWH31" s="0"/>
      <c r="JWI31" s="0"/>
      <c r="JWJ31" s="0"/>
      <c r="JWK31" s="0"/>
      <c r="JWL31" s="0"/>
      <c r="JWM31" s="0"/>
      <c r="JWN31" s="0"/>
      <c r="JWO31" s="0"/>
      <c r="JWP31" s="0"/>
      <c r="JWQ31" s="0"/>
      <c r="JWR31" s="0"/>
      <c r="JWS31" s="0"/>
      <c r="JWT31" s="0"/>
      <c r="JWU31" s="0"/>
      <c r="JWV31" s="0"/>
      <c r="JWW31" s="0"/>
      <c r="JWX31" s="0"/>
      <c r="JWY31" s="0"/>
      <c r="JWZ31" s="0"/>
      <c r="JXA31" s="0"/>
      <c r="JXB31" s="0"/>
      <c r="JXC31" s="0"/>
      <c r="JXD31" s="0"/>
      <c r="JXE31" s="0"/>
      <c r="JXF31" s="0"/>
      <c r="JXG31" s="0"/>
      <c r="JXH31" s="0"/>
      <c r="JXI31" s="0"/>
      <c r="JXJ31" s="0"/>
      <c r="JXK31" s="0"/>
      <c r="JXL31" s="0"/>
      <c r="JXM31" s="0"/>
      <c r="JXN31" s="0"/>
      <c r="JXO31" s="0"/>
      <c r="JXP31" s="0"/>
      <c r="JXQ31" s="0"/>
      <c r="JXR31" s="0"/>
      <c r="JXS31" s="0"/>
      <c r="JXT31" s="0"/>
      <c r="JXU31" s="0"/>
      <c r="JXV31" s="0"/>
      <c r="JXW31" s="0"/>
      <c r="JXX31" s="0"/>
      <c r="JXY31" s="0"/>
      <c r="JXZ31" s="0"/>
      <c r="JYA31" s="0"/>
      <c r="JYB31" s="0"/>
      <c r="JYC31" s="0"/>
      <c r="JYD31" s="0"/>
      <c r="JYE31" s="0"/>
      <c r="JYF31" s="0"/>
      <c r="JYG31" s="0"/>
      <c r="JYH31" s="0"/>
      <c r="JYI31" s="0"/>
      <c r="JYJ31" s="0"/>
      <c r="JYK31" s="0"/>
      <c r="JYL31" s="0"/>
      <c r="JYM31" s="0"/>
      <c r="JYN31" s="0"/>
      <c r="JYO31" s="0"/>
      <c r="JYP31" s="0"/>
      <c r="JYQ31" s="0"/>
      <c r="JYR31" s="0"/>
      <c r="JYS31" s="0"/>
      <c r="JYT31" s="0"/>
      <c r="JYU31" s="0"/>
      <c r="JYV31" s="0"/>
      <c r="JYW31" s="0"/>
      <c r="JYX31" s="0"/>
      <c r="JYY31" s="0"/>
      <c r="JYZ31" s="0"/>
      <c r="JZA31" s="0"/>
      <c r="JZB31" s="0"/>
      <c r="JZC31" s="0"/>
      <c r="JZD31" s="0"/>
      <c r="JZE31" s="0"/>
      <c r="JZF31" s="0"/>
      <c r="JZG31" s="0"/>
      <c r="JZH31" s="0"/>
      <c r="JZI31" s="0"/>
      <c r="JZJ31" s="0"/>
      <c r="JZK31" s="0"/>
      <c r="JZL31" s="0"/>
      <c r="JZM31" s="0"/>
      <c r="JZN31" s="0"/>
      <c r="JZO31" s="0"/>
      <c r="JZP31" s="0"/>
      <c r="JZQ31" s="0"/>
      <c r="JZR31" s="0"/>
      <c r="JZS31" s="0"/>
      <c r="JZT31" s="0"/>
      <c r="JZU31" s="0"/>
      <c r="JZV31" s="0"/>
      <c r="JZW31" s="0"/>
      <c r="JZX31" s="0"/>
      <c r="JZY31" s="0"/>
      <c r="JZZ31" s="0"/>
      <c r="KAA31" s="0"/>
      <c r="KAB31" s="0"/>
      <c r="KAC31" s="0"/>
      <c r="KAD31" s="0"/>
      <c r="KAE31" s="0"/>
      <c r="KAF31" s="0"/>
      <c r="KAG31" s="0"/>
      <c r="KAH31" s="0"/>
      <c r="KAI31" s="0"/>
      <c r="KAJ31" s="0"/>
      <c r="KAK31" s="0"/>
      <c r="KAL31" s="0"/>
      <c r="KAM31" s="0"/>
      <c r="KAN31" s="0"/>
      <c r="KAO31" s="0"/>
      <c r="KAP31" s="0"/>
      <c r="KAQ31" s="0"/>
      <c r="KAR31" s="0"/>
      <c r="KAS31" s="0"/>
      <c r="KAT31" s="0"/>
      <c r="KAU31" s="0"/>
      <c r="KAV31" s="0"/>
      <c r="KAW31" s="0"/>
      <c r="KAX31" s="0"/>
      <c r="KAY31" s="0"/>
      <c r="KAZ31" s="0"/>
      <c r="KBA31" s="0"/>
      <c r="KBB31" s="0"/>
      <c r="KBC31" s="0"/>
      <c r="KBD31" s="0"/>
      <c r="KBE31" s="0"/>
      <c r="KBF31" s="0"/>
      <c r="KBG31" s="0"/>
      <c r="KBH31" s="0"/>
      <c r="KBI31" s="0"/>
      <c r="KBJ31" s="0"/>
      <c r="KBK31" s="0"/>
      <c r="KBL31" s="0"/>
      <c r="KBM31" s="0"/>
      <c r="KBN31" s="0"/>
      <c r="KBO31" s="0"/>
      <c r="KBP31" s="0"/>
      <c r="KBQ31" s="0"/>
      <c r="KBR31" s="0"/>
      <c r="KBS31" s="0"/>
      <c r="KBT31" s="0"/>
      <c r="KBU31" s="0"/>
      <c r="KBV31" s="0"/>
      <c r="KBW31" s="0"/>
      <c r="KBX31" s="0"/>
      <c r="KBY31" s="0"/>
      <c r="KBZ31" s="0"/>
      <c r="KCA31" s="0"/>
      <c r="KCB31" s="0"/>
      <c r="KCC31" s="0"/>
      <c r="KCD31" s="0"/>
      <c r="KCE31" s="0"/>
      <c r="KCF31" s="0"/>
      <c r="KCG31" s="0"/>
      <c r="KCH31" s="0"/>
      <c r="KCI31" s="0"/>
      <c r="KCJ31" s="0"/>
      <c r="KCK31" s="0"/>
      <c r="KCL31" s="0"/>
      <c r="KCM31" s="0"/>
      <c r="KCN31" s="0"/>
      <c r="KCO31" s="0"/>
      <c r="KCP31" s="0"/>
      <c r="KCQ31" s="0"/>
      <c r="KCR31" s="0"/>
      <c r="KCS31" s="0"/>
      <c r="KCT31" s="0"/>
      <c r="KCU31" s="0"/>
      <c r="KCV31" s="0"/>
      <c r="KCW31" s="0"/>
      <c r="KCX31" s="0"/>
      <c r="KCY31" s="0"/>
      <c r="KCZ31" s="0"/>
      <c r="KDA31" s="0"/>
      <c r="KDB31" s="0"/>
      <c r="KDC31" s="0"/>
      <c r="KDD31" s="0"/>
      <c r="KDE31" s="0"/>
      <c r="KDF31" s="0"/>
      <c r="KDG31" s="0"/>
      <c r="KDH31" s="0"/>
      <c r="KDI31" s="0"/>
      <c r="KDJ31" s="0"/>
      <c r="KDK31" s="0"/>
      <c r="KDL31" s="0"/>
      <c r="KDM31" s="0"/>
      <c r="KDN31" s="0"/>
      <c r="KDO31" s="0"/>
      <c r="KDP31" s="0"/>
      <c r="KDQ31" s="0"/>
      <c r="KDR31" s="0"/>
      <c r="KDS31" s="0"/>
      <c r="KDT31" s="0"/>
      <c r="KDU31" s="0"/>
      <c r="KDV31" s="0"/>
      <c r="KDW31" s="0"/>
      <c r="KDX31" s="0"/>
      <c r="KDY31" s="0"/>
      <c r="KDZ31" s="0"/>
      <c r="KEA31" s="0"/>
      <c r="KEB31" s="0"/>
      <c r="KEC31" s="0"/>
      <c r="KED31" s="0"/>
      <c r="KEE31" s="0"/>
      <c r="KEF31" s="0"/>
      <c r="KEG31" s="0"/>
      <c r="KEH31" s="0"/>
      <c r="KEI31" s="0"/>
      <c r="KEJ31" s="0"/>
      <c r="KEK31" s="0"/>
      <c r="KEL31" s="0"/>
      <c r="KEM31" s="0"/>
      <c r="KEN31" s="0"/>
      <c r="KEO31" s="0"/>
      <c r="KEP31" s="0"/>
      <c r="KEQ31" s="0"/>
      <c r="KER31" s="0"/>
      <c r="KES31" s="0"/>
      <c r="KET31" s="0"/>
      <c r="KEU31" s="0"/>
      <c r="KEV31" s="0"/>
      <c r="KEW31" s="0"/>
      <c r="KEX31" s="0"/>
      <c r="KEY31" s="0"/>
      <c r="KEZ31" s="0"/>
      <c r="KFA31" s="0"/>
      <c r="KFB31" s="0"/>
      <c r="KFC31" s="0"/>
      <c r="KFD31" s="0"/>
      <c r="KFE31" s="0"/>
      <c r="KFF31" s="0"/>
      <c r="KFG31" s="0"/>
      <c r="KFH31" s="0"/>
      <c r="KFI31" s="0"/>
      <c r="KFJ31" s="0"/>
      <c r="KFK31" s="0"/>
      <c r="KFL31" s="0"/>
      <c r="KFM31" s="0"/>
      <c r="KFN31" s="0"/>
      <c r="KFO31" s="0"/>
      <c r="KFP31" s="0"/>
      <c r="KFQ31" s="0"/>
      <c r="KFR31" s="0"/>
      <c r="KFS31" s="0"/>
      <c r="KFT31" s="0"/>
      <c r="KFU31" s="0"/>
      <c r="KFV31" s="0"/>
      <c r="KFW31" s="0"/>
      <c r="KFX31" s="0"/>
      <c r="KFY31" s="0"/>
      <c r="KFZ31" s="0"/>
      <c r="KGA31" s="0"/>
      <c r="KGB31" s="0"/>
      <c r="KGC31" s="0"/>
      <c r="KGD31" s="0"/>
      <c r="KGE31" s="0"/>
      <c r="KGF31" s="0"/>
      <c r="KGG31" s="0"/>
      <c r="KGH31" s="0"/>
      <c r="KGI31" s="0"/>
      <c r="KGJ31" s="0"/>
      <c r="KGK31" s="0"/>
      <c r="KGL31" s="0"/>
      <c r="KGM31" s="0"/>
      <c r="KGN31" s="0"/>
      <c r="KGO31" s="0"/>
      <c r="KGP31" s="0"/>
      <c r="KGQ31" s="0"/>
      <c r="KGR31" s="0"/>
      <c r="KGS31" s="0"/>
      <c r="KGT31" s="0"/>
      <c r="KGU31" s="0"/>
      <c r="KGV31" s="0"/>
      <c r="KGW31" s="0"/>
      <c r="KGX31" s="0"/>
      <c r="KGY31" s="0"/>
      <c r="KGZ31" s="0"/>
      <c r="KHA31" s="0"/>
      <c r="KHB31" s="0"/>
      <c r="KHC31" s="0"/>
      <c r="KHD31" s="0"/>
      <c r="KHE31" s="0"/>
      <c r="KHF31" s="0"/>
      <c r="KHG31" s="0"/>
      <c r="KHH31" s="0"/>
      <c r="KHI31" s="0"/>
      <c r="KHJ31" s="0"/>
      <c r="KHK31" s="0"/>
      <c r="KHL31" s="0"/>
      <c r="KHM31" s="0"/>
      <c r="KHN31" s="0"/>
      <c r="KHO31" s="0"/>
      <c r="KHP31" s="0"/>
      <c r="KHQ31" s="0"/>
      <c r="KHR31" s="0"/>
      <c r="KHS31" s="0"/>
      <c r="KHT31" s="0"/>
      <c r="KHU31" s="0"/>
      <c r="KHV31" s="0"/>
      <c r="KHW31" s="0"/>
      <c r="KHX31" s="0"/>
      <c r="KHY31" s="0"/>
      <c r="KHZ31" s="0"/>
      <c r="KIA31" s="0"/>
      <c r="KIB31" s="0"/>
      <c r="KIC31" s="0"/>
      <c r="KID31" s="0"/>
      <c r="KIE31" s="0"/>
      <c r="KIF31" s="0"/>
      <c r="KIG31" s="0"/>
      <c r="KIH31" s="0"/>
      <c r="KII31" s="0"/>
      <c r="KIJ31" s="0"/>
      <c r="KIK31" s="0"/>
      <c r="KIL31" s="0"/>
      <c r="KIM31" s="0"/>
      <c r="KIN31" s="0"/>
      <c r="KIO31" s="0"/>
      <c r="KIP31" s="0"/>
      <c r="KIQ31" s="0"/>
      <c r="KIR31" s="0"/>
      <c r="KIS31" s="0"/>
      <c r="KIT31" s="0"/>
      <c r="KIU31" s="0"/>
      <c r="KIV31" s="0"/>
      <c r="KIW31" s="0"/>
      <c r="KIX31" s="0"/>
      <c r="KIY31" s="0"/>
      <c r="KIZ31" s="0"/>
      <c r="KJA31" s="0"/>
      <c r="KJB31" s="0"/>
      <c r="KJC31" s="0"/>
      <c r="KJD31" s="0"/>
      <c r="KJE31" s="0"/>
      <c r="KJF31" s="0"/>
      <c r="KJG31" s="0"/>
      <c r="KJH31" s="0"/>
      <c r="KJI31" s="0"/>
      <c r="KJJ31" s="0"/>
      <c r="KJK31" s="0"/>
      <c r="KJL31" s="0"/>
      <c r="KJM31" s="0"/>
      <c r="KJN31" s="0"/>
      <c r="KJO31" s="0"/>
      <c r="KJP31" s="0"/>
      <c r="KJQ31" s="0"/>
      <c r="KJR31" s="0"/>
      <c r="KJS31" s="0"/>
      <c r="KJT31" s="0"/>
      <c r="KJU31" s="0"/>
      <c r="KJV31" s="0"/>
      <c r="KJW31" s="0"/>
      <c r="KJX31" s="0"/>
      <c r="KJY31" s="0"/>
      <c r="KJZ31" s="0"/>
      <c r="KKA31" s="0"/>
      <c r="KKB31" s="0"/>
      <c r="KKC31" s="0"/>
      <c r="KKD31" s="0"/>
      <c r="KKE31" s="0"/>
      <c r="KKF31" s="0"/>
      <c r="KKG31" s="0"/>
      <c r="KKH31" s="0"/>
      <c r="KKI31" s="0"/>
      <c r="KKJ31" s="0"/>
      <c r="KKK31" s="0"/>
      <c r="KKL31" s="0"/>
      <c r="KKM31" s="0"/>
      <c r="KKN31" s="0"/>
      <c r="KKO31" s="0"/>
      <c r="KKP31" s="0"/>
      <c r="KKQ31" s="0"/>
      <c r="KKR31" s="0"/>
      <c r="KKS31" s="0"/>
      <c r="KKT31" s="0"/>
      <c r="KKU31" s="0"/>
      <c r="KKV31" s="0"/>
      <c r="KKW31" s="0"/>
      <c r="KKX31" s="0"/>
      <c r="KKY31" s="0"/>
      <c r="KKZ31" s="0"/>
      <c r="KLA31" s="0"/>
      <c r="KLB31" s="0"/>
      <c r="KLC31" s="0"/>
      <c r="KLD31" s="0"/>
      <c r="KLE31" s="0"/>
      <c r="KLF31" s="0"/>
      <c r="KLG31" s="0"/>
      <c r="KLH31" s="0"/>
      <c r="KLI31" s="0"/>
      <c r="KLJ31" s="0"/>
      <c r="KLK31" s="0"/>
      <c r="KLL31" s="0"/>
      <c r="KLM31" s="0"/>
      <c r="KLN31" s="0"/>
      <c r="KLO31" s="0"/>
      <c r="KLP31" s="0"/>
      <c r="KLQ31" s="0"/>
      <c r="KLR31" s="0"/>
      <c r="KLS31" s="0"/>
      <c r="KLT31" s="0"/>
      <c r="KLU31" s="0"/>
      <c r="KLV31" s="0"/>
      <c r="KLW31" s="0"/>
      <c r="KLX31" s="0"/>
      <c r="KLY31" s="0"/>
      <c r="KLZ31" s="0"/>
      <c r="KMA31" s="0"/>
      <c r="KMB31" s="0"/>
      <c r="KMC31" s="0"/>
      <c r="KMD31" s="0"/>
      <c r="KME31" s="0"/>
      <c r="KMF31" s="0"/>
      <c r="KMG31" s="0"/>
      <c r="KMH31" s="0"/>
      <c r="KMI31" s="0"/>
      <c r="KMJ31" s="0"/>
      <c r="KMK31" s="0"/>
      <c r="KML31" s="0"/>
      <c r="KMM31" s="0"/>
      <c r="KMN31" s="0"/>
      <c r="KMO31" s="0"/>
      <c r="KMP31" s="0"/>
      <c r="KMQ31" s="0"/>
      <c r="KMR31" s="0"/>
      <c r="KMS31" s="0"/>
      <c r="KMT31" s="0"/>
      <c r="KMU31" s="0"/>
      <c r="KMV31" s="0"/>
      <c r="KMW31" s="0"/>
      <c r="KMX31" s="0"/>
      <c r="KMY31" s="0"/>
      <c r="KMZ31" s="0"/>
      <c r="KNA31" s="0"/>
      <c r="KNB31" s="0"/>
      <c r="KNC31" s="0"/>
      <c r="KND31" s="0"/>
      <c r="KNE31" s="0"/>
      <c r="KNF31" s="0"/>
      <c r="KNG31" s="0"/>
      <c r="KNH31" s="0"/>
      <c r="KNI31" s="0"/>
      <c r="KNJ31" s="0"/>
      <c r="KNK31" s="0"/>
      <c r="KNL31" s="0"/>
      <c r="KNM31" s="0"/>
      <c r="KNN31" s="0"/>
      <c r="KNO31" s="0"/>
      <c r="KNP31" s="0"/>
      <c r="KNQ31" s="0"/>
      <c r="KNR31" s="0"/>
      <c r="KNS31" s="0"/>
      <c r="KNT31" s="0"/>
      <c r="KNU31" s="0"/>
      <c r="KNV31" s="0"/>
      <c r="KNW31" s="0"/>
      <c r="KNX31" s="0"/>
      <c r="KNY31" s="0"/>
      <c r="KNZ31" s="0"/>
      <c r="KOA31" s="0"/>
      <c r="KOB31" s="0"/>
      <c r="KOC31" s="0"/>
      <c r="KOD31" s="0"/>
      <c r="KOE31" s="0"/>
      <c r="KOF31" s="0"/>
      <c r="KOG31" s="0"/>
      <c r="KOH31" s="0"/>
      <c r="KOI31" s="0"/>
      <c r="KOJ31" s="0"/>
      <c r="KOK31" s="0"/>
      <c r="KOL31" s="0"/>
      <c r="KOM31" s="0"/>
      <c r="KON31" s="0"/>
      <c r="KOO31" s="0"/>
      <c r="KOP31" s="0"/>
      <c r="KOQ31" s="0"/>
      <c r="KOR31" s="0"/>
      <c r="KOS31" s="0"/>
      <c r="KOT31" s="0"/>
      <c r="KOU31" s="0"/>
      <c r="KOV31" s="0"/>
      <c r="KOW31" s="0"/>
      <c r="KOX31" s="0"/>
      <c r="KOY31" s="0"/>
      <c r="KOZ31" s="0"/>
      <c r="KPA31" s="0"/>
      <c r="KPB31" s="0"/>
      <c r="KPC31" s="0"/>
      <c r="KPD31" s="0"/>
      <c r="KPE31" s="0"/>
      <c r="KPF31" s="0"/>
      <c r="KPG31" s="0"/>
      <c r="KPH31" s="0"/>
      <c r="KPI31" s="0"/>
      <c r="KPJ31" s="0"/>
      <c r="KPK31" s="0"/>
      <c r="KPL31" s="0"/>
      <c r="KPM31" s="0"/>
      <c r="KPN31" s="0"/>
      <c r="KPO31" s="0"/>
      <c r="KPP31" s="0"/>
      <c r="KPQ31" s="0"/>
      <c r="KPR31" s="0"/>
      <c r="KPS31" s="0"/>
      <c r="KPT31" s="0"/>
      <c r="KPU31" s="0"/>
      <c r="KPV31" s="0"/>
      <c r="KPW31" s="0"/>
      <c r="KPX31" s="0"/>
      <c r="KPY31" s="0"/>
      <c r="KPZ31" s="0"/>
      <c r="KQA31" s="0"/>
      <c r="KQB31" s="0"/>
      <c r="KQC31" s="0"/>
      <c r="KQD31" s="0"/>
      <c r="KQE31" s="0"/>
      <c r="KQF31" s="0"/>
      <c r="KQG31" s="0"/>
      <c r="KQH31" s="0"/>
      <c r="KQI31" s="0"/>
      <c r="KQJ31" s="0"/>
      <c r="KQK31" s="0"/>
      <c r="KQL31" s="0"/>
      <c r="KQM31" s="0"/>
      <c r="KQN31" s="0"/>
      <c r="KQO31" s="0"/>
      <c r="KQP31" s="0"/>
      <c r="KQQ31" s="0"/>
      <c r="KQR31" s="0"/>
      <c r="KQS31" s="0"/>
      <c r="KQT31" s="0"/>
      <c r="KQU31" s="0"/>
      <c r="KQV31" s="0"/>
      <c r="KQW31" s="0"/>
      <c r="KQX31" s="0"/>
      <c r="KQY31" s="0"/>
      <c r="KQZ31" s="0"/>
      <c r="KRA31" s="0"/>
      <c r="KRB31" s="0"/>
      <c r="KRC31" s="0"/>
      <c r="KRD31" s="0"/>
      <c r="KRE31" s="0"/>
      <c r="KRF31" s="0"/>
      <c r="KRG31" s="0"/>
      <c r="KRH31" s="0"/>
      <c r="KRI31" s="0"/>
      <c r="KRJ31" s="0"/>
      <c r="KRK31" s="0"/>
      <c r="KRL31" s="0"/>
      <c r="KRM31" s="0"/>
      <c r="KRN31" s="0"/>
      <c r="KRO31" s="0"/>
      <c r="KRP31" s="0"/>
      <c r="KRQ31" s="0"/>
      <c r="KRR31" s="0"/>
      <c r="KRS31" s="0"/>
      <c r="KRT31" s="0"/>
      <c r="KRU31" s="0"/>
      <c r="KRV31" s="0"/>
      <c r="KRW31" s="0"/>
      <c r="KRX31" s="0"/>
      <c r="KRY31" s="0"/>
      <c r="KRZ31" s="0"/>
      <c r="KSA31" s="0"/>
      <c r="KSB31" s="0"/>
      <c r="KSC31" s="0"/>
      <c r="KSD31" s="0"/>
      <c r="KSE31" s="0"/>
      <c r="KSF31" s="0"/>
      <c r="KSG31" s="0"/>
      <c r="KSH31" s="0"/>
      <c r="KSI31" s="0"/>
      <c r="KSJ31" s="0"/>
      <c r="KSK31" s="0"/>
      <c r="KSL31" s="0"/>
      <c r="KSM31" s="0"/>
      <c r="KSN31" s="0"/>
      <c r="KSO31" s="0"/>
      <c r="KSP31" s="0"/>
      <c r="KSQ31" s="0"/>
      <c r="KSR31" s="0"/>
      <c r="KSS31" s="0"/>
      <c r="KST31" s="0"/>
      <c r="KSU31" s="0"/>
      <c r="KSV31" s="0"/>
      <c r="KSW31" s="0"/>
      <c r="KSX31" s="0"/>
      <c r="KSY31" s="0"/>
      <c r="KSZ31" s="0"/>
      <c r="KTA31" s="0"/>
      <c r="KTB31" s="0"/>
      <c r="KTC31" s="0"/>
      <c r="KTD31" s="0"/>
      <c r="KTE31" s="0"/>
      <c r="KTF31" s="0"/>
      <c r="KTG31" s="0"/>
      <c r="KTH31" s="0"/>
      <c r="KTI31" s="0"/>
      <c r="KTJ31" s="0"/>
      <c r="KTK31" s="0"/>
      <c r="KTL31" s="0"/>
      <c r="KTM31" s="0"/>
      <c r="KTN31" s="0"/>
      <c r="KTO31" s="0"/>
      <c r="KTP31" s="0"/>
      <c r="KTQ31" s="0"/>
      <c r="KTR31" s="0"/>
      <c r="KTS31" s="0"/>
      <c r="KTT31" s="0"/>
      <c r="KTU31" s="0"/>
      <c r="KTV31" s="0"/>
      <c r="KTW31" s="0"/>
      <c r="KTX31" s="0"/>
      <c r="KTY31" s="0"/>
      <c r="KTZ31" s="0"/>
      <c r="KUA31" s="0"/>
      <c r="KUB31" s="0"/>
      <c r="KUC31" s="0"/>
      <c r="KUD31" s="0"/>
      <c r="KUE31" s="0"/>
      <c r="KUF31" s="0"/>
      <c r="KUG31" s="0"/>
      <c r="KUH31" s="0"/>
      <c r="KUI31" s="0"/>
      <c r="KUJ31" s="0"/>
      <c r="KUK31" s="0"/>
      <c r="KUL31" s="0"/>
      <c r="KUM31" s="0"/>
      <c r="KUN31" s="0"/>
      <c r="KUO31" s="0"/>
      <c r="KUP31" s="0"/>
      <c r="KUQ31" s="0"/>
      <c r="KUR31" s="0"/>
      <c r="KUS31" s="0"/>
      <c r="KUT31" s="0"/>
      <c r="KUU31" s="0"/>
      <c r="KUV31" s="0"/>
      <c r="KUW31" s="0"/>
      <c r="KUX31" s="0"/>
      <c r="KUY31" s="0"/>
      <c r="KUZ31" s="0"/>
      <c r="KVA31" s="0"/>
      <c r="KVB31" s="0"/>
      <c r="KVC31" s="0"/>
      <c r="KVD31" s="0"/>
      <c r="KVE31" s="0"/>
      <c r="KVF31" s="0"/>
      <c r="KVG31" s="0"/>
      <c r="KVH31" s="0"/>
      <c r="KVI31" s="0"/>
      <c r="KVJ31" s="0"/>
      <c r="KVK31" s="0"/>
      <c r="KVL31" s="0"/>
      <c r="KVM31" s="0"/>
      <c r="KVN31" s="0"/>
      <c r="KVO31" s="0"/>
      <c r="KVP31" s="0"/>
      <c r="KVQ31" s="0"/>
      <c r="KVR31" s="0"/>
      <c r="KVS31" s="0"/>
      <c r="KVT31" s="0"/>
      <c r="KVU31" s="0"/>
      <c r="KVV31" s="0"/>
      <c r="KVW31" s="0"/>
      <c r="KVX31" s="0"/>
      <c r="KVY31" s="0"/>
      <c r="KVZ31" s="0"/>
      <c r="KWA31" s="0"/>
      <c r="KWB31" s="0"/>
      <c r="KWC31" s="0"/>
      <c r="KWD31" s="0"/>
      <c r="KWE31" s="0"/>
      <c r="KWF31" s="0"/>
      <c r="KWG31" s="0"/>
      <c r="KWH31" s="0"/>
      <c r="KWI31" s="0"/>
      <c r="KWJ31" s="0"/>
      <c r="KWK31" s="0"/>
      <c r="KWL31" s="0"/>
      <c r="KWM31" s="0"/>
      <c r="KWN31" s="0"/>
      <c r="KWO31" s="0"/>
      <c r="KWP31" s="0"/>
      <c r="KWQ31" s="0"/>
      <c r="KWR31" s="0"/>
      <c r="KWS31" s="0"/>
      <c r="KWT31" s="0"/>
      <c r="KWU31" s="0"/>
      <c r="KWV31" s="0"/>
      <c r="KWW31" s="0"/>
      <c r="KWX31" s="0"/>
      <c r="KWY31" s="0"/>
      <c r="KWZ31" s="0"/>
      <c r="KXA31" s="0"/>
      <c r="KXB31" s="0"/>
      <c r="KXC31" s="0"/>
      <c r="KXD31" s="0"/>
      <c r="KXE31" s="0"/>
      <c r="KXF31" s="0"/>
      <c r="KXG31" s="0"/>
      <c r="KXH31" s="0"/>
      <c r="KXI31" s="0"/>
      <c r="KXJ31" s="0"/>
      <c r="KXK31" s="0"/>
      <c r="KXL31" s="0"/>
      <c r="KXM31" s="0"/>
      <c r="KXN31" s="0"/>
      <c r="KXO31" s="0"/>
      <c r="KXP31" s="0"/>
      <c r="KXQ31" s="0"/>
      <c r="KXR31" s="0"/>
      <c r="KXS31" s="0"/>
      <c r="KXT31" s="0"/>
      <c r="KXU31" s="0"/>
      <c r="KXV31" s="0"/>
      <c r="KXW31" s="0"/>
      <c r="KXX31" s="0"/>
      <c r="KXY31" s="0"/>
      <c r="KXZ31" s="0"/>
      <c r="KYA31" s="0"/>
      <c r="KYB31" s="0"/>
      <c r="KYC31" s="0"/>
      <c r="KYD31" s="0"/>
      <c r="KYE31" s="0"/>
      <c r="KYF31" s="0"/>
      <c r="KYG31" s="0"/>
      <c r="KYH31" s="0"/>
      <c r="KYI31" s="0"/>
      <c r="KYJ31" s="0"/>
      <c r="KYK31" s="0"/>
      <c r="KYL31" s="0"/>
      <c r="KYM31" s="0"/>
      <c r="KYN31" s="0"/>
      <c r="KYO31" s="0"/>
      <c r="KYP31" s="0"/>
      <c r="KYQ31" s="0"/>
      <c r="KYR31" s="0"/>
      <c r="KYS31" s="0"/>
      <c r="KYT31" s="0"/>
      <c r="KYU31" s="0"/>
      <c r="KYV31" s="0"/>
      <c r="KYW31" s="0"/>
      <c r="KYX31" s="0"/>
      <c r="KYY31" s="0"/>
      <c r="KYZ31" s="0"/>
      <c r="KZA31" s="0"/>
      <c r="KZB31" s="0"/>
      <c r="KZC31" s="0"/>
      <c r="KZD31" s="0"/>
      <c r="KZE31" s="0"/>
      <c r="KZF31" s="0"/>
      <c r="KZG31" s="0"/>
      <c r="KZH31" s="0"/>
      <c r="KZI31" s="0"/>
      <c r="KZJ31" s="0"/>
      <c r="KZK31" s="0"/>
      <c r="KZL31" s="0"/>
      <c r="KZM31" s="0"/>
      <c r="KZN31" s="0"/>
      <c r="KZO31" s="0"/>
      <c r="KZP31" s="0"/>
      <c r="KZQ31" s="0"/>
      <c r="KZR31" s="0"/>
      <c r="KZS31" s="0"/>
      <c r="KZT31" s="0"/>
      <c r="KZU31" s="0"/>
      <c r="KZV31" s="0"/>
      <c r="KZW31" s="0"/>
      <c r="KZX31" s="0"/>
      <c r="KZY31" s="0"/>
      <c r="KZZ31" s="0"/>
      <c r="LAA31" s="0"/>
      <c r="LAB31" s="0"/>
      <c r="LAC31" s="0"/>
      <c r="LAD31" s="0"/>
      <c r="LAE31" s="0"/>
      <c r="LAF31" s="0"/>
      <c r="LAG31" s="0"/>
      <c r="LAH31" s="0"/>
      <c r="LAI31" s="0"/>
      <c r="LAJ31" s="0"/>
      <c r="LAK31" s="0"/>
      <c r="LAL31" s="0"/>
      <c r="LAM31" s="0"/>
      <c r="LAN31" s="0"/>
      <c r="LAO31" s="0"/>
      <c r="LAP31" s="0"/>
      <c r="LAQ31" s="0"/>
      <c r="LAR31" s="0"/>
      <c r="LAS31" s="0"/>
      <c r="LAT31" s="0"/>
      <c r="LAU31" s="0"/>
      <c r="LAV31" s="0"/>
      <c r="LAW31" s="0"/>
      <c r="LAX31" s="0"/>
      <c r="LAY31" s="0"/>
      <c r="LAZ31" s="0"/>
      <c r="LBA31" s="0"/>
      <c r="LBB31" s="0"/>
      <c r="LBC31" s="0"/>
      <c r="LBD31" s="0"/>
      <c r="LBE31" s="0"/>
      <c r="LBF31" s="0"/>
      <c r="LBG31" s="0"/>
      <c r="LBH31" s="0"/>
      <c r="LBI31" s="0"/>
      <c r="LBJ31" s="0"/>
      <c r="LBK31" s="0"/>
      <c r="LBL31" s="0"/>
      <c r="LBM31" s="0"/>
      <c r="LBN31" s="0"/>
      <c r="LBO31" s="0"/>
      <c r="LBP31" s="0"/>
      <c r="LBQ31" s="0"/>
      <c r="LBR31" s="0"/>
      <c r="LBS31" s="0"/>
      <c r="LBT31" s="0"/>
      <c r="LBU31" s="0"/>
      <c r="LBV31" s="0"/>
      <c r="LBW31" s="0"/>
      <c r="LBX31" s="0"/>
      <c r="LBY31" s="0"/>
      <c r="LBZ31" s="0"/>
      <c r="LCA31" s="0"/>
      <c r="LCB31" s="0"/>
      <c r="LCC31" s="0"/>
      <c r="LCD31" s="0"/>
      <c r="LCE31" s="0"/>
      <c r="LCF31" s="0"/>
      <c r="LCG31" s="0"/>
      <c r="LCH31" s="0"/>
      <c r="LCI31" s="0"/>
      <c r="LCJ31" s="0"/>
      <c r="LCK31" s="0"/>
      <c r="LCL31" s="0"/>
      <c r="LCM31" s="0"/>
      <c r="LCN31" s="0"/>
      <c r="LCO31" s="0"/>
      <c r="LCP31" s="0"/>
      <c r="LCQ31" s="0"/>
      <c r="LCR31" s="0"/>
      <c r="LCS31" s="0"/>
      <c r="LCT31" s="0"/>
      <c r="LCU31" s="0"/>
      <c r="LCV31" s="0"/>
      <c r="LCW31" s="0"/>
      <c r="LCX31" s="0"/>
      <c r="LCY31" s="0"/>
      <c r="LCZ31" s="0"/>
      <c r="LDA31" s="0"/>
      <c r="LDB31" s="0"/>
      <c r="LDC31" s="0"/>
      <c r="LDD31" s="0"/>
      <c r="LDE31" s="0"/>
      <c r="LDF31" s="0"/>
      <c r="LDG31" s="0"/>
      <c r="LDH31" s="0"/>
      <c r="LDI31" s="0"/>
      <c r="LDJ31" s="0"/>
      <c r="LDK31" s="0"/>
      <c r="LDL31" s="0"/>
      <c r="LDM31" s="0"/>
      <c r="LDN31" s="0"/>
      <c r="LDO31" s="0"/>
      <c r="LDP31" s="0"/>
      <c r="LDQ31" s="0"/>
      <c r="LDR31" s="0"/>
      <c r="LDS31" s="0"/>
      <c r="LDT31" s="0"/>
      <c r="LDU31" s="0"/>
      <c r="LDV31" s="0"/>
      <c r="LDW31" s="0"/>
      <c r="LDX31" s="0"/>
      <c r="LDY31" s="0"/>
      <c r="LDZ31" s="0"/>
      <c r="LEA31" s="0"/>
      <c r="LEB31" s="0"/>
      <c r="LEC31" s="0"/>
      <c r="LED31" s="0"/>
      <c r="LEE31" s="0"/>
      <c r="LEF31" s="0"/>
      <c r="LEG31" s="0"/>
      <c r="LEH31" s="0"/>
      <c r="LEI31" s="0"/>
      <c r="LEJ31" s="0"/>
      <c r="LEK31" s="0"/>
      <c r="LEL31" s="0"/>
      <c r="LEM31" s="0"/>
      <c r="LEN31" s="0"/>
      <c r="LEO31" s="0"/>
      <c r="LEP31" s="0"/>
      <c r="LEQ31" s="0"/>
      <c r="LER31" s="0"/>
      <c r="LES31" s="0"/>
      <c r="LET31" s="0"/>
      <c r="LEU31" s="0"/>
      <c r="LEV31" s="0"/>
      <c r="LEW31" s="0"/>
      <c r="LEX31" s="0"/>
      <c r="LEY31" s="0"/>
      <c r="LEZ31" s="0"/>
      <c r="LFA31" s="0"/>
      <c r="LFB31" s="0"/>
      <c r="LFC31" s="0"/>
      <c r="LFD31" s="0"/>
      <c r="LFE31" s="0"/>
      <c r="LFF31" s="0"/>
      <c r="LFG31" s="0"/>
      <c r="LFH31" s="0"/>
      <c r="LFI31" s="0"/>
      <c r="LFJ31" s="0"/>
      <c r="LFK31" s="0"/>
      <c r="LFL31" s="0"/>
      <c r="LFM31" s="0"/>
      <c r="LFN31" s="0"/>
      <c r="LFO31" s="0"/>
      <c r="LFP31" s="0"/>
      <c r="LFQ31" s="0"/>
      <c r="LFR31" s="0"/>
      <c r="LFS31" s="0"/>
      <c r="LFT31" s="0"/>
      <c r="LFU31" s="0"/>
      <c r="LFV31" s="0"/>
      <c r="LFW31" s="0"/>
      <c r="LFX31" s="0"/>
      <c r="LFY31" s="0"/>
      <c r="LFZ31" s="0"/>
      <c r="LGA31" s="0"/>
      <c r="LGB31" s="0"/>
      <c r="LGC31" s="0"/>
      <c r="LGD31" s="0"/>
      <c r="LGE31" s="0"/>
      <c r="LGF31" s="0"/>
      <c r="LGG31" s="0"/>
      <c r="LGH31" s="0"/>
      <c r="LGI31" s="0"/>
      <c r="LGJ31" s="0"/>
      <c r="LGK31" s="0"/>
      <c r="LGL31" s="0"/>
      <c r="LGM31" s="0"/>
      <c r="LGN31" s="0"/>
      <c r="LGO31" s="0"/>
      <c r="LGP31" s="0"/>
      <c r="LGQ31" s="0"/>
      <c r="LGR31" s="0"/>
      <c r="LGS31" s="0"/>
      <c r="LGT31" s="0"/>
      <c r="LGU31" s="0"/>
      <c r="LGV31" s="0"/>
      <c r="LGW31" s="0"/>
      <c r="LGX31" s="0"/>
      <c r="LGY31" s="0"/>
      <c r="LGZ31" s="0"/>
      <c r="LHA31" s="0"/>
      <c r="LHB31" s="0"/>
      <c r="LHC31" s="0"/>
      <c r="LHD31" s="0"/>
      <c r="LHE31" s="0"/>
      <c r="LHF31" s="0"/>
      <c r="LHG31" s="0"/>
      <c r="LHH31" s="0"/>
      <c r="LHI31" s="0"/>
      <c r="LHJ31" s="0"/>
      <c r="LHK31" s="0"/>
      <c r="LHL31" s="0"/>
      <c r="LHM31" s="0"/>
      <c r="LHN31" s="0"/>
      <c r="LHO31" s="0"/>
      <c r="LHP31" s="0"/>
      <c r="LHQ31" s="0"/>
      <c r="LHR31" s="0"/>
      <c r="LHS31" s="0"/>
      <c r="LHT31" s="0"/>
      <c r="LHU31" s="0"/>
      <c r="LHV31" s="0"/>
      <c r="LHW31" s="0"/>
      <c r="LHX31" s="0"/>
      <c r="LHY31" s="0"/>
      <c r="LHZ31" s="0"/>
      <c r="LIA31" s="0"/>
      <c r="LIB31" s="0"/>
      <c r="LIC31" s="0"/>
      <c r="LID31" s="0"/>
      <c r="LIE31" s="0"/>
      <c r="LIF31" s="0"/>
      <c r="LIG31" s="0"/>
      <c r="LIH31" s="0"/>
      <c r="LII31" s="0"/>
      <c r="LIJ31" s="0"/>
      <c r="LIK31" s="0"/>
      <c r="LIL31" s="0"/>
      <c r="LIM31" s="0"/>
      <c r="LIN31" s="0"/>
      <c r="LIO31" s="0"/>
      <c r="LIP31" s="0"/>
      <c r="LIQ31" s="0"/>
      <c r="LIR31" s="0"/>
      <c r="LIS31" s="0"/>
      <c r="LIT31" s="0"/>
      <c r="LIU31" s="0"/>
      <c r="LIV31" s="0"/>
      <c r="LIW31" s="0"/>
      <c r="LIX31" s="0"/>
      <c r="LIY31" s="0"/>
      <c r="LIZ31" s="0"/>
      <c r="LJA31" s="0"/>
      <c r="LJB31" s="0"/>
      <c r="LJC31" s="0"/>
      <c r="LJD31" s="0"/>
      <c r="LJE31" s="0"/>
      <c r="LJF31" s="0"/>
      <c r="LJG31" s="0"/>
      <c r="LJH31" s="0"/>
      <c r="LJI31" s="0"/>
      <c r="LJJ31" s="0"/>
      <c r="LJK31" s="0"/>
      <c r="LJL31" s="0"/>
      <c r="LJM31" s="0"/>
      <c r="LJN31" s="0"/>
      <c r="LJO31" s="0"/>
      <c r="LJP31" s="0"/>
      <c r="LJQ31" s="0"/>
      <c r="LJR31" s="0"/>
      <c r="LJS31" s="0"/>
      <c r="LJT31" s="0"/>
      <c r="LJU31" s="0"/>
      <c r="LJV31" s="0"/>
      <c r="LJW31" s="0"/>
      <c r="LJX31" s="0"/>
      <c r="LJY31" s="0"/>
      <c r="LJZ31" s="0"/>
      <c r="LKA31" s="0"/>
      <c r="LKB31" s="0"/>
      <c r="LKC31" s="0"/>
      <c r="LKD31" s="0"/>
      <c r="LKE31" s="0"/>
      <c r="LKF31" s="0"/>
      <c r="LKG31" s="0"/>
      <c r="LKH31" s="0"/>
      <c r="LKI31" s="0"/>
      <c r="LKJ31" s="0"/>
      <c r="LKK31" s="0"/>
      <c r="LKL31" s="0"/>
      <c r="LKM31" s="0"/>
      <c r="LKN31" s="0"/>
      <c r="LKO31" s="0"/>
      <c r="LKP31" s="0"/>
      <c r="LKQ31" s="0"/>
      <c r="LKR31" s="0"/>
      <c r="LKS31" s="0"/>
      <c r="LKT31" s="0"/>
      <c r="LKU31" s="0"/>
      <c r="LKV31" s="0"/>
      <c r="LKW31" s="0"/>
      <c r="LKX31" s="0"/>
      <c r="LKY31" s="0"/>
      <c r="LKZ31" s="0"/>
      <c r="LLA31" s="0"/>
      <c r="LLB31" s="0"/>
      <c r="LLC31" s="0"/>
      <c r="LLD31" s="0"/>
      <c r="LLE31" s="0"/>
      <c r="LLF31" s="0"/>
      <c r="LLG31" s="0"/>
      <c r="LLH31" s="0"/>
      <c r="LLI31" s="0"/>
      <c r="LLJ31" s="0"/>
      <c r="LLK31" s="0"/>
      <c r="LLL31" s="0"/>
      <c r="LLM31" s="0"/>
      <c r="LLN31" s="0"/>
      <c r="LLO31" s="0"/>
      <c r="LLP31" s="0"/>
      <c r="LLQ31" s="0"/>
      <c r="LLR31" s="0"/>
      <c r="LLS31" s="0"/>
      <c r="LLT31" s="0"/>
      <c r="LLU31" s="0"/>
      <c r="LLV31" s="0"/>
      <c r="LLW31" s="0"/>
      <c r="LLX31" s="0"/>
      <c r="LLY31" s="0"/>
      <c r="LLZ31" s="0"/>
      <c r="LMA31" s="0"/>
      <c r="LMB31" s="0"/>
      <c r="LMC31" s="0"/>
      <c r="LMD31" s="0"/>
      <c r="LME31" s="0"/>
      <c r="LMF31" s="0"/>
      <c r="LMG31" s="0"/>
      <c r="LMH31" s="0"/>
      <c r="LMI31" s="0"/>
      <c r="LMJ31" s="0"/>
      <c r="LMK31" s="0"/>
      <c r="LML31" s="0"/>
      <c r="LMM31" s="0"/>
      <c r="LMN31" s="0"/>
      <c r="LMO31" s="0"/>
      <c r="LMP31" s="0"/>
      <c r="LMQ31" s="0"/>
      <c r="LMR31" s="0"/>
      <c r="LMS31" s="0"/>
      <c r="LMT31" s="0"/>
      <c r="LMU31" s="0"/>
      <c r="LMV31" s="0"/>
      <c r="LMW31" s="0"/>
      <c r="LMX31" s="0"/>
      <c r="LMY31" s="0"/>
      <c r="LMZ31" s="0"/>
      <c r="LNA31" s="0"/>
      <c r="LNB31" s="0"/>
      <c r="LNC31" s="0"/>
      <c r="LND31" s="0"/>
      <c r="LNE31" s="0"/>
      <c r="LNF31" s="0"/>
      <c r="LNG31" s="0"/>
      <c r="LNH31" s="0"/>
      <c r="LNI31" s="0"/>
      <c r="LNJ31" s="0"/>
      <c r="LNK31" s="0"/>
      <c r="LNL31" s="0"/>
      <c r="LNM31" s="0"/>
      <c r="LNN31" s="0"/>
      <c r="LNO31" s="0"/>
      <c r="LNP31" s="0"/>
      <c r="LNQ31" s="0"/>
      <c r="LNR31" s="0"/>
      <c r="LNS31" s="0"/>
      <c r="LNT31" s="0"/>
      <c r="LNU31" s="0"/>
      <c r="LNV31" s="0"/>
      <c r="LNW31" s="0"/>
      <c r="LNX31" s="0"/>
      <c r="LNY31" s="0"/>
      <c r="LNZ31" s="0"/>
      <c r="LOA31" s="0"/>
      <c r="LOB31" s="0"/>
      <c r="LOC31" s="0"/>
      <c r="LOD31" s="0"/>
      <c r="LOE31" s="0"/>
      <c r="LOF31" s="0"/>
      <c r="LOG31" s="0"/>
      <c r="LOH31" s="0"/>
      <c r="LOI31" s="0"/>
      <c r="LOJ31" s="0"/>
      <c r="LOK31" s="0"/>
      <c r="LOL31" s="0"/>
      <c r="LOM31" s="0"/>
      <c r="LON31" s="0"/>
      <c r="LOO31" s="0"/>
      <c r="LOP31" s="0"/>
      <c r="LOQ31" s="0"/>
      <c r="LOR31" s="0"/>
      <c r="LOS31" s="0"/>
      <c r="LOT31" s="0"/>
      <c r="LOU31" s="0"/>
      <c r="LOV31" s="0"/>
      <c r="LOW31" s="0"/>
      <c r="LOX31" s="0"/>
      <c r="LOY31" s="0"/>
      <c r="LOZ31" s="0"/>
      <c r="LPA31" s="0"/>
      <c r="LPB31" s="0"/>
      <c r="LPC31" s="0"/>
      <c r="LPD31" s="0"/>
      <c r="LPE31" s="0"/>
      <c r="LPF31" s="0"/>
      <c r="LPG31" s="0"/>
      <c r="LPH31" s="0"/>
      <c r="LPI31" s="0"/>
      <c r="LPJ31" s="0"/>
      <c r="LPK31" s="0"/>
      <c r="LPL31" s="0"/>
      <c r="LPM31" s="0"/>
      <c r="LPN31" s="0"/>
      <c r="LPO31" s="0"/>
      <c r="LPP31" s="0"/>
      <c r="LPQ31" s="0"/>
      <c r="LPR31" s="0"/>
      <c r="LPS31" s="0"/>
      <c r="LPT31" s="0"/>
      <c r="LPU31" s="0"/>
      <c r="LPV31" s="0"/>
      <c r="LPW31" s="0"/>
      <c r="LPX31" s="0"/>
      <c r="LPY31" s="0"/>
      <c r="LPZ31" s="0"/>
      <c r="LQA31" s="0"/>
      <c r="LQB31" s="0"/>
      <c r="LQC31" s="0"/>
      <c r="LQD31" s="0"/>
      <c r="LQE31" s="0"/>
      <c r="LQF31" s="0"/>
      <c r="LQG31" s="0"/>
      <c r="LQH31" s="0"/>
      <c r="LQI31" s="0"/>
      <c r="LQJ31" s="0"/>
      <c r="LQK31" s="0"/>
      <c r="LQL31" s="0"/>
      <c r="LQM31" s="0"/>
      <c r="LQN31" s="0"/>
      <c r="LQO31" s="0"/>
      <c r="LQP31" s="0"/>
      <c r="LQQ31" s="0"/>
      <c r="LQR31" s="0"/>
      <c r="LQS31" s="0"/>
      <c r="LQT31" s="0"/>
      <c r="LQU31" s="0"/>
      <c r="LQV31" s="0"/>
      <c r="LQW31" s="0"/>
      <c r="LQX31" s="0"/>
      <c r="LQY31" s="0"/>
      <c r="LQZ31" s="0"/>
      <c r="LRA31" s="0"/>
      <c r="LRB31" s="0"/>
      <c r="LRC31" s="0"/>
      <c r="LRD31" s="0"/>
      <c r="LRE31" s="0"/>
      <c r="LRF31" s="0"/>
      <c r="LRG31" s="0"/>
      <c r="LRH31" s="0"/>
      <c r="LRI31" s="0"/>
      <c r="LRJ31" s="0"/>
      <c r="LRK31" s="0"/>
      <c r="LRL31" s="0"/>
      <c r="LRM31" s="0"/>
      <c r="LRN31" s="0"/>
      <c r="LRO31" s="0"/>
      <c r="LRP31" s="0"/>
      <c r="LRQ31" s="0"/>
      <c r="LRR31" s="0"/>
      <c r="LRS31" s="0"/>
      <c r="LRT31" s="0"/>
      <c r="LRU31" s="0"/>
      <c r="LRV31" s="0"/>
      <c r="LRW31" s="0"/>
      <c r="LRX31" s="0"/>
      <c r="LRY31" s="0"/>
      <c r="LRZ31" s="0"/>
      <c r="LSA31" s="0"/>
      <c r="LSB31" s="0"/>
      <c r="LSC31" s="0"/>
      <c r="LSD31" s="0"/>
      <c r="LSE31" s="0"/>
      <c r="LSF31" s="0"/>
      <c r="LSG31" s="0"/>
      <c r="LSH31" s="0"/>
      <c r="LSI31" s="0"/>
      <c r="LSJ31" s="0"/>
      <c r="LSK31" s="0"/>
      <c r="LSL31" s="0"/>
      <c r="LSM31" s="0"/>
      <c r="LSN31" s="0"/>
      <c r="LSO31" s="0"/>
      <c r="LSP31" s="0"/>
      <c r="LSQ31" s="0"/>
      <c r="LSR31" s="0"/>
      <c r="LSS31" s="0"/>
      <c r="LST31" s="0"/>
      <c r="LSU31" s="0"/>
      <c r="LSV31" s="0"/>
      <c r="LSW31" s="0"/>
      <c r="LSX31" s="0"/>
      <c r="LSY31" s="0"/>
      <c r="LSZ31" s="0"/>
      <c r="LTA31" s="0"/>
      <c r="LTB31" s="0"/>
      <c r="LTC31" s="0"/>
      <c r="LTD31" s="0"/>
      <c r="LTE31" s="0"/>
      <c r="LTF31" s="0"/>
      <c r="LTG31" s="0"/>
      <c r="LTH31" s="0"/>
      <c r="LTI31" s="0"/>
      <c r="LTJ31" s="0"/>
      <c r="LTK31" s="0"/>
      <c r="LTL31" s="0"/>
      <c r="LTM31" s="0"/>
      <c r="LTN31" s="0"/>
      <c r="LTO31" s="0"/>
      <c r="LTP31" s="0"/>
      <c r="LTQ31" s="0"/>
      <c r="LTR31" s="0"/>
      <c r="LTS31" s="0"/>
      <c r="LTT31" s="0"/>
      <c r="LTU31" s="0"/>
      <c r="LTV31" s="0"/>
      <c r="LTW31" s="0"/>
      <c r="LTX31" s="0"/>
      <c r="LTY31" s="0"/>
      <c r="LTZ31" s="0"/>
      <c r="LUA31" s="0"/>
      <c r="LUB31" s="0"/>
      <c r="LUC31" s="0"/>
      <c r="LUD31" s="0"/>
      <c r="LUE31" s="0"/>
      <c r="LUF31" s="0"/>
      <c r="LUG31" s="0"/>
      <c r="LUH31" s="0"/>
      <c r="LUI31" s="0"/>
      <c r="LUJ31" s="0"/>
      <c r="LUK31" s="0"/>
      <c r="LUL31" s="0"/>
      <c r="LUM31" s="0"/>
      <c r="LUN31" s="0"/>
      <c r="LUO31" s="0"/>
      <c r="LUP31" s="0"/>
      <c r="LUQ31" s="0"/>
      <c r="LUR31" s="0"/>
      <c r="LUS31" s="0"/>
      <c r="LUT31" s="0"/>
      <c r="LUU31" s="0"/>
      <c r="LUV31" s="0"/>
      <c r="LUW31" s="0"/>
      <c r="LUX31" s="0"/>
      <c r="LUY31" s="0"/>
      <c r="LUZ31" s="0"/>
      <c r="LVA31" s="0"/>
      <c r="LVB31" s="0"/>
      <c r="LVC31" s="0"/>
      <c r="LVD31" s="0"/>
      <c r="LVE31" s="0"/>
      <c r="LVF31" s="0"/>
      <c r="LVG31" s="0"/>
      <c r="LVH31" s="0"/>
      <c r="LVI31" s="0"/>
      <c r="LVJ31" s="0"/>
      <c r="LVK31" s="0"/>
      <c r="LVL31" s="0"/>
      <c r="LVM31" s="0"/>
      <c r="LVN31" s="0"/>
      <c r="LVO31" s="0"/>
      <c r="LVP31" s="0"/>
      <c r="LVQ31" s="0"/>
      <c r="LVR31" s="0"/>
      <c r="LVS31" s="0"/>
      <c r="LVT31" s="0"/>
      <c r="LVU31" s="0"/>
      <c r="LVV31" s="0"/>
      <c r="LVW31" s="0"/>
      <c r="LVX31" s="0"/>
      <c r="LVY31" s="0"/>
      <c r="LVZ31" s="0"/>
      <c r="LWA31" s="0"/>
      <c r="LWB31" s="0"/>
      <c r="LWC31" s="0"/>
      <c r="LWD31" s="0"/>
      <c r="LWE31" s="0"/>
      <c r="LWF31" s="0"/>
      <c r="LWG31" s="0"/>
      <c r="LWH31" s="0"/>
      <c r="LWI31" s="0"/>
      <c r="LWJ31" s="0"/>
      <c r="LWK31" s="0"/>
      <c r="LWL31" s="0"/>
      <c r="LWM31" s="0"/>
      <c r="LWN31" s="0"/>
      <c r="LWO31" s="0"/>
      <c r="LWP31" s="0"/>
      <c r="LWQ31" s="0"/>
      <c r="LWR31" s="0"/>
      <c r="LWS31" s="0"/>
      <c r="LWT31" s="0"/>
      <c r="LWU31" s="0"/>
      <c r="LWV31" s="0"/>
      <c r="LWW31" s="0"/>
      <c r="LWX31" s="0"/>
      <c r="LWY31" s="0"/>
      <c r="LWZ31" s="0"/>
      <c r="LXA31" s="0"/>
      <c r="LXB31" s="0"/>
      <c r="LXC31" s="0"/>
      <c r="LXD31" s="0"/>
      <c r="LXE31" s="0"/>
      <c r="LXF31" s="0"/>
      <c r="LXG31" s="0"/>
      <c r="LXH31" s="0"/>
      <c r="LXI31" s="0"/>
      <c r="LXJ31" s="0"/>
      <c r="LXK31" s="0"/>
      <c r="LXL31" s="0"/>
      <c r="LXM31" s="0"/>
      <c r="LXN31" s="0"/>
      <c r="LXO31" s="0"/>
      <c r="LXP31" s="0"/>
      <c r="LXQ31" s="0"/>
      <c r="LXR31" s="0"/>
      <c r="LXS31" s="0"/>
      <c r="LXT31" s="0"/>
      <c r="LXU31" s="0"/>
      <c r="LXV31" s="0"/>
      <c r="LXW31" s="0"/>
      <c r="LXX31" s="0"/>
      <c r="LXY31" s="0"/>
      <c r="LXZ31" s="0"/>
      <c r="LYA31" s="0"/>
      <c r="LYB31" s="0"/>
      <c r="LYC31" s="0"/>
      <c r="LYD31" s="0"/>
      <c r="LYE31" s="0"/>
      <c r="LYF31" s="0"/>
      <c r="LYG31" s="0"/>
      <c r="LYH31" s="0"/>
      <c r="LYI31" s="0"/>
      <c r="LYJ31" s="0"/>
      <c r="LYK31" s="0"/>
      <c r="LYL31" s="0"/>
      <c r="LYM31" s="0"/>
      <c r="LYN31" s="0"/>
      <c r="LYO31" s="0"/>
      <c r="LYP31" s="0"/>
      <c r="LYQ31" s="0"/>
      <c r="LYR31" s="0"/>
      <c r="LYS31" s="0"/>
      <c r="LYT31" s="0"/>
      <c r="LYU31" s="0"/>
      <c r="LYV31" s="0"/>
      <c r="LYW31" s="0"/>
      <c r="LYX31" s="0"/>
      <c r="LYY31" s="0"/>
      <c r="LYZ31" s="0"/>
      <c r="LZA31" s="0"/>
      <c r="LZB31" s="0"/>
      <c r="LZC31" s="0"/>
      <c r="LZD31" s="0"/>
      <c r="LZE31" s="0"/>
      <c r="LZF31" s="0"/>
      <c r="LZG31" s="0"/>
      <c r="LZH31" s="0"/>
      <c r="LZI31" s="0"/>
      <c r="LZJ31" s="0"/>
      <c r="LZK31" s="0"/>
      <c r="LZL31" s="0"/>
      <c r="LZM31" s="0"/>
      <c r="LZN31" s="0"/>
      <c r="LZO31" s="0"/>
      <c r="LZP31" s="0"/>
      <c r="LZQ31" s="0"/>
      <c r="LZR31" s="0"/>
      <c r="LZS31" s="0"/>
      <c r="LZT31" s="0"/>
      <c r="LZU31" s="0"/>
      <c r="LZV31" s="0"/>
      <c r="LZW31" s="0"/>
      <c r="LZX31" s="0"/>
      <c r="LZY31" s="0"/>
      <c r="LZZ31" s="0"/>
      <c r="MAA31" s="0"/>
      <c r="MAB31" s="0"/>
      <c r="MAC31" s="0"/>
      <c r="MAD31" s="0"/>
      <c r="MAE31" s="0"/>
      <c r="MAF31" s="0"/>
      <c r="MAG31" s="0"/>
      <c r="MAH31" s="0"/>
      <c r="MAI31" s="0"/>
      <c r="MAJ31" s="0"/>
      <c r="MAK31" s="0"/>
      <c r="MAL31" s="0"/>
      <c r="MAM31" s="0"/>
      <c r="MAN31" s="0"/>
      <c r="MAO31" s="0"/>
      <c r="MAP31" s="0"/>
      <c r="MAQ31" s="0"/>
      <c r="MAR31" s="0"/>
      <c r="MAS31" s="0"/>
      <c r="MAT31" s="0"/>
      <c r="MAU31" s="0"/>
      <c r="MAV31" s="0"/>
      <c r="MAW31" s="0"/>
      <c r="MAX31" s="0"/>
      <c r="MAY31" s="0"/>
      <c r="MAZ31" s="0"/>
      <c r="MBA31" s="0"/>
      <c r="MBB31" s="0"/>
      <c r="MBC31" s="0"/>
      <c r="MBD31" s="0"/>
      <c r="MBE31" s="0"/>
      <c r="MBF31" s="0"/>
      <c r="MBG31" s="0"/>
      <c r="MBH31" s="0"/>
      <c r="MBI31" s="0"/>
      <c r="MBJ31" s="0"/>
      <c r="MBK31" s="0"/>
      <c r="MBL31" s="0"/>
      <c r="MBM31" s="0"/>
      <c r="MBN31" s="0"/>
      <c r="MBO31" s="0"/>
      <c r="MBP31" s="0"/>
      <c r="MBQ31" s="0"/>
      <c r="MBR31" s="0"/>
      <c r="MBS31" s="0"/>
      <c r="MBT31" s="0"/>
      <c r="MBU31" s="0"/>
      <c r="MBV31" s="0"/>
      <c r="MBW31" s="0"/>
      <c r="MBX31" s="0"/>
      <c r="MBY31" s="0"/>
      <c r="MBZ31" s="0"/>
      <c r="MCA31" s="0"/>
      <c r="MCB31" s="0"/>
      <c r="MCC31" s="0"/>
      <c r="MCD31" s="0"/>
      <c r="MCE31" s="0"/>
      <c r="MCF31" s="0"/>
      <c r="MCG31" s="0"/>
      <c r="MCH31" s="0"/>
      <c r="MCI31" s="0"/>
      <c r="MCJ31" s="0"/>
      <c r="MCK31" s="0"/>
      <c r="MCL31" s="0"/>
      <c r="MCM31" s="0"/>
      <c r="MCN31" s="0"/>
      <c r="MCO31" s="0"/>
      <c r="MCP31" s="0"/>
      <c r="MCQ31" s="0"/>
      <c r="MCR31" s="0"/>
      <c r="MCS31" s="0"/>
      <c r="MCT31" s="0"/>
      <c r="MCU31" s="0"/>
      <c r="MCV31" s="0"/>
      <c r="MCW31" s="0"/>
      <c r="MCX31" s="0"/>
      <c r="MCY31" s="0"/>
      <c r="MCZ31" s="0"/>
      <c r="MDA31" s="0"/>
      <c r="MDB31" s="0"/>
      <c r="MDC31" s="0"/>
      <c r="MDD31" s="0"/>
      <c r="MDE31" s="0"/>
      <c r="MDF31" s="0"/>
      <c r="MDG31" s="0"/>
      <c r="MDH31" s="0"/>
      <c r="MDI31" s="0"/>
      <c r="MDJ31" s="0"/>
      <c r="MDK31" s="0"/>
      <c r="MDL31" s="0"/>
      <c r="MDM31" s="0"/>
      <c r="MDN31" s="0"/>
      <c r="MDO31" s="0"/>
      <c r="MDP31" s="0"/>
      <c r="MDQ31" s="0"/>
      <c r="MDR31" s="0"/>
      <c r="MDS31" s="0"/>
      <c r="MDT31" s="0"/>
      <c r="MDU31" s="0"/>
      <c r="MDV31" s="0"/>
      <c r="MDW31" s="0"/>
      <c r="MDX31" s="0"/>
      <c r="MDY31" s="0"/>
      <c r="MDZ31" s="0"/>
      <c r="MEA31" s="0"/>
      <c r="MEB31" s="0"/>
      <c r="MEC31" s="0"/>
      <c r="MED31" s="0"/>
      <c r="MEE31" s="0"/>
      <c r="MEF31" s="0"/>
      <c r="MEG31" s="0"/>
      <c r="MEH31" s="0"/>
      <c r="MEI31" s="0"/>
      <c r="MEJ31" s="0"/>
      <c r="MEK31" s="0"/>
      <c r="MEL31" s="0"/>
      <c r="MEM31" s="0"/>
      <c r="MEN31" s="0"/>
      <c r="MEO31" s="0"/>
      <c r="MEP31" s="0"/>
      <c r="MEQ31" s="0"/>
      <c r="MER31" s="0"/>
      <c r="MES31" s="0"/>
      <c r="MET31" s="0"/>
      <c r="MEU31" s="0"/>
      <c r="MEV31" s="0"/>
      <c r="MEW31" s="0"/>
      <c r="MEX31" s="0"/>
      <c r="MEY31" s="0"/>
      <c r="MEZ31" s="0"/>
      <c r="MFA31" s="0"/>
      <c r="MFB31" s="0"/>
      <c r="MFC31" s="0"/>
      <c r="MFD31" s="0"/>
      <c r="MFE31" s="0"/>
      <c r="MFF31" s="0"/>
      <c r="MFG31" s="0"/>
      <c r="MFH31" s="0"/>
      <c r="MFI31" s="0"/>
      <c r="MFJ31" s="0"/>
      <c r="MFK31" s="0"/>
      <c r="MFL31" s="0"/>
      <c r="MFM31" s="0"/>
      <c r="MFN31" s="0"/>
      <c r="MFO31" s="0"/>
      <c r="MFP31" s="0"/>
      <c r="MFQ31" s="0"/>
      <c r="MFR31" s="0"/>
      <c r="MFS31" s="0"/>
      <c r="MFT31" s="0"/>
      <c r="MFU31" s="0"/>
      <c r="MFV31" s="0"/>
      <c r="MFW31" s="0"/>
      <c r="MFX31" s="0"/>
      <c r="MFY31" s="0"/>
      <c r="MFZ31" s="0"/>
      <c r="MGA31" s="0"/>
      <c r="MGB31" s="0"/>
      <c r="MGC31" s="0"/>
      <c r="MGD31" s="0"/>
      <c r="MGE31" s="0"/>
      <c r="MGF31" s="0"/>
      <c r="MGG31" s="0"/>
      <c r="MGH31" s="0"/>
      <c r="MGI31" s="0"/>
      <c r="MGJ31" s="0"/>
      <c r="MGK31" s="0"/>
      <c r="MGL31" s="0"/>
      <c r="MGM31" s="0"/>
      <c r="MGN31" s="0"/>
      <c r="MGO31" s="0"/>
      <c r="MGP31" s="0"/>
      <c r="MGQ31" s="0"/>
      <c r="MGR31" s="0"/>
      <c r="MGS31" s="0"/>
      <c r="MGT31" s="0"/>
      <c r="MGU31" s="0"/>
      <c r="MGV31" s="0"/>
      <c r="MGW31" s="0"/>
      <c r="MGX31" s="0"/>
      <c r="MGY31" s="0"/>
      <c r="MGZ31" s="0"/>
      <c r="MHA31" s="0"/>
      <c r="MHB31" s="0"/>
      <c r="MHC31" s="0"/>
      <c r="MHD31" s="0"/>
      <c r="MHE31" s="0"/>
      <c r="MHF31" s="0"/>
      <c r="MHG31" s="0"/>
      <c r="MHH31" s="0"/>
      <c r="MHI31" s="0"/>
      <c r="MHJ31" s="0"/>
      <c r="MHK31" s="0"/>
      <c r="MHL31" s="0"/>
      <c r="MHM31" s="0"/>
      <c r="MHN31" s="0"/>
      <c r="MHO31" s="0"/>
      <c r="MHP31" s="0"/>
      <c r="MHQ31" s="0"/>
      <c r="MHR31" s="0"/>
      <c r="MHS31" s="0"/>
      <c r="MHT31" s="0"/>
      <c r="MHU31" s="0"/>
      <c r="MHV31" s="0"/>
      <c r="MHW31" s="0"/>
      <c r="MHX31" s="0"/>
      <c r="MHY31" s="0"/>
      <c r="MHZ31" s="0"/>
      <c r="MIA31" s="0"/>
      <c r="MIB31" s="0"/>
      <c r="MIC31" s="0"/>
      <c r="MID31" s="0"/>
      <c r="MIE31" s="0"/>
      <c r="MIF31" s="0"/>
      <c r="MIG31" s="0"/>
      <c r="MIH31" s="0"/>
      <c r="MII31" s="0"/>
      <c r="MIJ31" s="0"/>
      <c r="MIK31" s="0"/>
      <c r="MIL31" s="0"/>
      <c r="MIM31" s="0"/>
      <c r="MIN31" s="0"/>
      <c r="MIO31" s="0"/>
      <c r="MIP31" s="0"/>
      <c r="MIQ31" s="0"/>
      <c r="MIR31" s="0"/>
      <c r="MIS31" s="0"/>
      <c r="MIT31" s="0"/>
      <c r="MIU31" s="0"/>
      <c r="MIV31" s="0"/>
      <c r="MIW31" s="0"/>
      <c r="MIX31" s="0"/>
      <c r="MIY31" s="0"/>
      <c r="MIZ31" s="0"/>
      <c r="MJA31" s="0"/>
      <c r="MJB31" s="0"/>
      <c r="MJC31" s="0"/>
      <c r="MJD31" s="0"/>
      <c r="MJE31" s="0"/>
      <c r="MJF31" s="0"/>
      <c r="MJG31" s="0"/>
      <c r="MJH31" s="0"/>
      <c r="MJI31" s="0"/>
      <c r="MJJ31" s="0"/>
      <c r="MJK31" s="0"/>
      <c r="MJL31" s="0"/>
      <c r="MJM31" s="0"/>
      <c r="MJN31" s="0"/>
      <c r="MJO31" s="0"/>
      <c r="MJP31" s="0"/>
      <c r="MJQ31" s="0"/>
      <c r="MJR31" s="0"/>
      <c r="MJS31" s="0"/>
      <c r="MJT31" s="0"/>
      <c r="MJU31" s="0"/>
      <c r="MJV31" s="0"/>
      <c r="MJW31" s="0"/>
      <c r="MJX31" s="0"/>
      <c r="MJY31" s="0"/>
      <c r="MJZ31" s="0"/>
      <c r="MKA31" s="0"/>
      <c r="MKB31" s="0"/>
      <c r="MKC31" s="0"/>
      <c r="MKD31" s="0"/>
      <c r="MKE31" s="0"/>
      <c r="MKF31" s="0"/>
      <c r="MKG31" s="0"/>
      <c r="MKH31" s="0"/>
      <c r="MKI31" s="0"/>
      <c r="MKJ31" s="0"/>
      <c r="MKK31" s="0"/>
      <c r="MKL31" s="0"/>
      <c r="MKM31" s="0"/>
      <c r="MKN31" s="0"/>
      <c r="MKO31" s="0"/>
      <c r="MKP31" s="0"/>
      <c r="MKQ31" s="0"/>
      <c r="MKR31" s="0"/>
      <c r="MKS31" s="0"/>
      <c r="MKT31" s="0"/>
      <c r="MKU31" s="0"/>
      <c r="MKV31" s="0"/>
      <c r="MKW31" s="0"/>
      <c r="MKX31" s="0"/>
      <c r="MKY31" s="0"/>
      <c r="MKZ31" s="0"/>
      <c r="MLA31" s="0"/>
      <c r="MLB31" s="0"/>
      <c r="MLC31" s="0"/>
      <c r="MLD31" s="0"/>
      <c r="MLE31" s="0"/>
      <c r="MLF31" s="0"/>
      <c r="MLG31" s="0"/>
      <c r="MLH31" s="0"/>
      <c r="MLI31" s="0"/>
      <c r="MLJ31" s="0"/>
      <c r="MLK31" s="0"/>
      <c r="MLL31" s="0"/>
      <c r="MLM31" s="0"/>
      <c r="MLN31" s="0"/>
      <c r="MLO31" s="0"/>
      <c r="MLP31" s="0"/>
      <c r="MLQ31" s="0"/>
      <c r="MLR31" s="0"/>
      <c r="MLS31" s="0"/>
      <c r="MLT31" s="0"/>
      <c r="MLU31" s="0"/>
      <c r="MLV31" s="0"/>
      <c r="MLW31" s="0"/>
      <c r="MLX31" s="0"/>
      <c r="MLY31" s="0"/>
      <c r="MLZ31" s="0"/>
      <c r="MMA31" s="0"/>
      <c r="MMB31" s="0"/>
      <c r="MMC31" s="0"/>
      <c r="MMD31" s="0"/>
      <c r="MME31" s="0"/>
      <c r="MMF31" s="0"/>
      <c r="MMG31" s="0"/>
      <c r="MMH31" s="0"/>
      <c r="MMI31" s="0"/>
      <c r="MMJ31" s="0"/>
      <c r="MMK31" s="0"/>
      <c r="MML31" s="0"/>
      <c r="MMM31" s="0"/>
      <c r="MMN31" s="0"/>
      <c r="MMO31" s="0"/>
      <c r="MMP31" s="0"/>
      <c r="MMQ31" s="0"/>
      <c r="MMR31" s="0"/>
      <c r="MMS31" s="0"/>
      <c r="MMT31" s="0"/>
      <c r="MMU31" s="0"/>
      <c r="MMV31" s="0"/>
      <c r="MMW31" s="0"/>
      <c r="MMX31" s="0"/>
      <c r="MMY31" s="0"/>
      <c r="MMZ31" s="0"/>
      <c r="MNA31" s="0"/>
      <c r="MNB31" s="0"/>
      <c r="MNC31" s="0"/>
      <c r="MND31" s="0"/>
      <c r="MNE31" s="0"/>
      <c r="MNF31" s="0"/>
      <c r="MNG31" s="0"/>
      <c r="MNH31" s="0"/>
      <c r="MNI31" s="0"/>
      <c r="MNJ31" s="0"/>
      <c r="MNK31" s="0"/>
      <c r="MNL31" s="0"/>
      <c r="MNM31" s="0"/>
      <c r="MNN31" s="0"/>
      <c r="MNO31" s="0"/>
      <c r="MNP31" s="0"/>
      <c r="MNQ31" s="0"/>
      <c r="MNR31" s="0"/>
      <c r="MNS31" s="0"/>
      <c r="MNT31" s="0"/>
      <c r="MNU31" s="0"/>
      <c r="MNV31" s="0"/>
      <c r="MNW31" s="0"/>
      <c r="MNX31" s="0"/>
      <c r="MNY31" s="0"/>
      <c r="MNZ31" s="0"/>
      <c r="MOA31" s="0"/>
      <c r="MOB31" s="0"/>
      <c r="MOC31" s="0"/>
      <c r="MOD31" s="0"/>
      <c r="MOE31" s="0"/>
      <c r="MOF31" s="0"/>
      <c r="MOG31" s="0"/>
      <c r="MOH31" s="0"/>
      <c r="MOI31" s="0"/>
      <c r="MOJ31" s="0"/>
      <c r="MOK31" s="0"/>
      <c r="MOL31" s="0"/>
      <c r="MOM31" s="0"/>
      <c r="MON31" s="0"/>
      <c r="MOO31" s="0"/>
      <c r="MOP31" s="0"/>
      <c r="MOQ31" s="0"/>
      <c r="MOR31" s="0"/>
      <c r="MOS31" s="0"/>
      <c r="MOT31" s="0"/>
      <c r="MOU31" s="0"/>
      <c r="MOV31" s="0"/>
      <c r="MOW31" s="0"/>
      <c r="MOX31" s="0"/>
      <c r="MOY31" s="0"/>
      <c r="MOZ31" s="0"/>
      <c r="MPA31" s="0"/>
      <c r="MPB31" s="0"/>
      <c r="MPC31" s="0"/>
      <c r="MPD31" s="0"/>
      <c r="MPE31" s="0"/>
      <c r="MPF31" s="0"/>
      <c r="MPG31" s="0"/>
      <c r="MPH31" s="0"/>
      <c r="MPI31" s="0"/>
      <c r="MPJ31" s="0"/>
      <c r="MPK31" s="0"/>
      <c r="MPL31" s="0"/>
      <c r="MPM31" s="0"/>
      <c r="MPN31" s="0"/>
      <c r="MPO31" s="0"/>
      <c r="MPP31" s="0"/>
      <c r="MPQ31" s="0"/>
      <c r="MPR31" s="0"/>
      <c r="MPS31" s="0"/>
      <c r="MPT31" s="0"/>
      <c r="MPU31" s="0"/>
      <c r="MPV31" s="0"/>
      <c r="MPW31" s="0"/>
      <c r="MPX31" s="0"/>
      <c r="MPY31" s="0"/>
      <c r="MPZ31" s="0"/>
      <c r="MQA31" s="0"/>
      <c r="MQB31" s="0"/>
      <c r="MQC31" s="0"/>
      <c r="MQD31" s="0"/>
      <c r="MQE31" s="0"/>
      <c r="MQF31" s="0"/>
      <c r="MQG31" s="0"/>
      <c r="MQH31" s="0"/>
      <c r="MQI31" s="0"/>
      <c r="MQJ31" s="0"/>
      <c r="MQK31" s="0"/>
      <c r="MQL31" s="0"/>
      <c r="MQM31" s="0"/>
      <c r="MQN31" s="0"/>
      <c r="MQO31" s="0"/>
      <c r="MQP31" s="0"/>
      <c r="MQQ31" s="0"/>
      <c r="MQR31" s="0"/>
      <c r="MQS31" s="0"/>
      <c r="MQT31" s="0"/>
      <c r="MQU31" s="0"/>
      <c r="MQV31" s="0"/>
      <c r="MQW31" s="0"/>
      <c r="MQX31" s="0"/>
      <c r="MQY31" s="0"/>
      <c r="MQZ31" s="0"/>
      <c r="MRA31" s="0"/>
      <c r="MRB31" s="0"/>
      <c r="MRC31" s="0"/>
      <c r="MRD31" s="0"/>
      <c r="MRE31" s="0"/>
      <c r="MRF31" s="0"/>
      <c r="MRG31" s="0"/>
      <c r="MRH31" s="0"/>
      <c r="MRI31" s="0"/>
      <c r="MRJ31" s="0"/>
      <c r="MRK31" s="0"/>
      <c r="MRL31" s="0"/>
      <c r="MRM31" s="0"/>
      <c r="MRN31" s="0"/>
      <c r="MRO31" s="0"/>
      <c r="MRP31" s="0"/>
      <c r="MRQ31" s="0"/>
      <c r="MRR31" s="0"/>
      <c r="MRS31" s="0"/>
      <c r="MRT31" s="0"/>
      <c r="MRU31" s="0"/>
      <c r="MRV31" s="0"/>
      <c r="MRW31" s="0"/>
      <c r="MRX31" s="0"/>
      <c r="MRY31" s="0"/>
      <c r="MRZ31" s="0"/>
      <c r="MSA31" s="0"/>
      <c r="MSB31" s="0"/>
      <c r="MSC31" s="0"/>
      <c r="MSD31" s="0"/>
      <c r="MSE31" s="0"/>
      <c r="MSF31" s="0"/>
      <c r="MSG31" s="0"/>
      <c r="MSH31" s="0"/>
      <c r="MSI31" s="0"/>
      <c r="MSJ31" s="0"/>
      <c r="MSK31" s="0"/>
      <c r="MSL31" s="0"/>
      <c r="MSM31" s="0"/>
      <c r="MSN31" s="0"/>
      <c r="MSO31" s="0"/>
      <c r="MSP31" s="0"/>
      <c r="MSQ31" s="0"/>
      <c r="MSR31" s="0"/>
      <c r="MSS31" s="0"/>
      <c r="MST31" s="0"/>
      <c r="MSU31" s="0"/>
      <c r="MSV31" s="0"/>
      <c r="MSW31" s="0"/>
      <c r="MSX31" s="0"/>
      <c r="MSY31" s="0"/>
      <c r="MSZ31" s="0"/>
      <c r="MTA31" s="0"/>
      <c r="MTB31" s="0"/>
      <c r="MTC31" s="0"/>
      <c r="MTD31" s="0"/>
      <c r="MTE31" s="0"/>
      <c r="MTF31" s="0"/>
      <c r="MTG31" s="0"/>
      <c r="MTH31" s="0"/>
      <c r="MTI31" s="0"/>
      <c r="MTJ31" s="0"/>
      <c r="MTK31" s="0"/>
      <c r="MTL31" s="0"/>
      <c r="MTM31" s="0"/>
      <c r="MTN31" s="0"/>
      <c r="MTO31" s="0"/>
      <c r="MTP31" s="0"/>
      <c r="MTQ31" s="0"/>
      <c r="MTR31" s="0"/>
      <c r="MTS31" s="0"/>
      <c r="MTT31" s="0"/>
      <c r="MTU31" s="0"/>
      <c r="MTV31" s="0"/>
      <c r="MTW31" s="0"/>
      <c r="MTX31" s="0"/>
      <c r="MTY31" s="0"/>
      <c r="MTZ31" s="0"/>
      <c r="MUA31" s="0"/>
      <c r="MUB31" s="0"/>
      <c r="MUC31" s="0"/>
      <c r="MUD31" s="0"/>
      <c r="MUE31" s="0"/>
      <c r="MUF31" s="0"/>
      <c r="MUG31" s="0"/>
      <c r="MUH31" s="0"/>
      <c r="MUI31" s="0"/>
      <c r="MUJ31" s="0"/>
      <c r="MUK31" s="0"/>
      <c r="MUL31" s="0"/>
      <c r="MUM31" s="0"/>
      <c r="MUN31" s="0"/>
      <c r="MUO31" s="0"/>
      <c r="MUP31" s="0"/>
      <c r="MUQ31" s="0"/>
      <c r="MUR31" s="0"/>
      <c r="MUS31" s="0"/>
      <c r="MUT31" s="0"/>
      <c r="MUU31" s="0"/>
      <c r="MUV31" s="0"/>
      <c r="MUW31" s="0"/>
      <c r="MUX31" s="0"/>
      <c r="MUY31" s="0"/>
      <c r="MUZ31" s="0"/>
      <c r="MVA31" s="0"/>
      <c r="MVB31" s="0"/>
      <c r="MVC31" s="0"/>
      <c r="MVD31" s="0"/>
      <c r="MVE31" s="0"/>
      <c r="MVF31" s="0"/>
      <c r="MVG31" s="0"/>
      <c r="MVH31" s="0"/>
      <c r="MVI31" s="0"/>
      <c r="MVJ31" s="0"/>
      <c r="MVK31" s="0"/>
      <c r="MVL31" s="0"/>
      <c r="MVM31" s="0"/>
      <c r="MVN31" s="0"/>
      <c r="MVO31" s="0"/>
      <c r="MVP31" s="0"/>
      <c r="MVQ31" s="0"/>
      <c r="MVR31" s="0"/>
      <c r="MVS31" s="0"/>
      <c r="MVT31" s="0"/>
      <c r="MVU31" s="0"/>
      <c r="MVV31" s="0"/>
      <c r="MVW31" s="0"/>
      <c r="MVX31" s="0"/>
      <c r="MVY31" s="0"/>
      <c r="MVZ31" s="0"/>
      <c r="MWA31" s="0"/>
      <c r="MWB31" s="0"/>
      <c r="MWC31" s="0"/>
      <c r="MWD31" s="0"/>
      <c r="MWE31" s="0"/>
      <c r="MWF31" s="0"/>
      <c r="MWG31" s="0"/>
      <c r="MWH31" s="0"/>
      <c r="MWI31" s="0"/>
      <c r="MWJ31" s="0"/>
      <c r="MWK31" s="0"/>
      <c r="MWL31" s="0"/>
      <c r="MWM31" s="0"/>
      <c r="MWN31" s="0"/>
      <c r="MWO31" s="0"/>
      <c r="MWP31" s="0"/>
      <c r="MWQ31" s="0"/>
      <c r="MWR31" s="0"/>
      <c r="MWS31" s="0"/>
      <c r="MWT31" s="0"/>
      <c r="MWU31" s="0"/>
      <c r="MWV31" s="0"/>
      <c r="MWW31" s="0"/>
      <c r="MWX31" s="0"/>
      <c r="MWY31" s="0"/>
      <c r="MWZ31" s="0"/>
      <c r="MXA31" s="0"/>
      <c r="MXB31" s="0"/>
      <c r="MXC31" s="0"/>
      <c r="MXD31" s="0"/>
      <c r="MXE31" s="0"/>
      <c r="MXF31" s="0"/>
      <c r="MXG31" s="0"/>
      <c r="MXH31" s="0"/>
      <c r="MXI31" s="0"/>
      <c r="MXJ31" s="0"/>
      <c r="MXK31" s="0"/>
      <c r="MXL31" s="0"/>
      <c r="MXM31" s="0"/>
      <c r="MXN31" s="0"/>
      <c r="MXO31" s="0"/>
      <c r="MXP31" s="0"/>
      <c r="MXQ31" s="0"/>
      <c r="MXR31" s="0"/>
      <c r="MXS31" s="0"/>
      <c r="MXT31" s="0"/>
      <c r="MXU31" s="0"/>
      <c r="MXV31" s="0"/>
      <c r="MXW31" s="0"/>
      <c r="MXX31" s="0"/>
      <c r="MXY31" s="0"/>
      <c r="MXZ31" s="0"/>
      <c r="MYA31" s="0"/>
      <c r="MYB31" s="0"/>
      <c r="MYC31" s="0"/>
      <c r="MYD31" s="0"/>
      <c r="MYE31" s="0"/>
      <c r="MYF31" s="0"/>
      <c r="MYG31" s="0"/>
      <c r="MYH31" s="0"/>
      <c r="MYI31" s="0"/>
      <c r="MYJ31" s="0"/>
      <c r="MYK31" s="0"/>
      <c r="MYL31" s="0"/>
      <c r="MYM31" s="0"/>
      <c r="MYN31" s="0"/>
      <c r="MYO31" s="0"/>
      <c r="MYP31" s="0"/>
      <c r="MYQ31" s="0"/>
      <c r="MYR31" s="0"/>
      <c r="MYS31" s="0"/>
      <c r="MYT31" s="0"/>
      <c r="MYU31" s="0"/>
      <c r="MYV31" s="0"/>
      <c r="MYW31" s="0"/>
      <c r="MYX31" s="0"/>
      <c r="MYY31" s="0"/>
      <c r="MYZ31" s="0"/>
      <c r="MZA31" s="0"/>
      <c r="MZB31" s="0"/>
      <c r="MZC31" s="0"/>
      <c r="MZD31" s="0"/>
      <c r="MZE31" s="0"/>
      <c r="MZF31" s="0"/>
      <c r="MZG31" s="0"/>
      <c r="MZH31" s="0"/>
      <c r="MZI31" s="0"/>
      <c r="MZJ31" s="0"/>
      <c r="MZK31" s="0"/>
      <c r="MZL31" s="0"/>
      <c r="MZM31" s="0"/>
      <c r="MZN31" s="0"/>
      <c r="MZO31" s="0"/>
      <c r="MZP31" s="0"/>
      <c r="MZQ31" s="0"/>
      <c r="MZR31" s="0"/>
      <c r="MZS31" s="0"/>
      <c r="MZT31" s="0"/>
      <c r="MZU31" s="0"/>
      <c r="MZV31" s="0"/>
      <c r="MZW31" s="0"/>
      <c r="MZX31" s="0"/>
      <c r="MZY31" s="0"/>
      <c r="MZZ31" s="0"/>
      <c r="NAA31" s="0"/>
      <c r="NAB31" s="0"/>
      <c r="NAC31" s="0"/>
      <c r="NAD31" s="0"/>
      <c r="NAE31" s="0"/>
      <c r="NAF31" s="0"/>
      <c r="NAG31" s="0"/>
      <c r="NAH31" s="0"/>
      <c r="NAI31" s="0"/>
      <c r="NAJ31" s="0"/>
      <c r="NAK31" s="0"/>
      <c r="NAL31" s="0"/>
      <c r="NAM31" s="0"/>
      <c r="NAN31" s="0"/>
      <c r="NAO31" s="0"/>
      <c r="NAP31" s="0"/>
      <c r="NAQ31" s="0"/>
      <c r="NAR31" s="0"/>
      <c r="NAS31" s="0"/>
      <c r="NAT31" s="0"/>
      <c r="NAU31" s="0"/>
      <c r="NAV31" s="0"/>
      <c r="NAW31" s="0"/>
      <c r="NAX31" s="0"/>
      <c r="NAY31" s="0"/>
      <c r="NAZ31" s="0"/>
      <c r="NBA31" s="0"/>
      <c r="NBB31" s="0"/>
      <c r="NBC31" s="0"/>
      <c r="NBD31" s="0"/>
      <c r="NBE31" s="0"/>
      <c r="NBF31" s="0"/>
      <c r="NBG31" s="0"/>
      <c r="NBH31" s="0"/>
      <c r="NBI31" s="0"/>
      <c r="NBJ31" s="0"/>
      <c r="NBK31" s="0"/>
      <c r="NBL31" s="0"/>
      <c r="NBM31" s="0"/>
      <c r="NBN31" s="0"/>
      <c r="NBO31" s="0"/>
      <c r="NBP31" s="0"/>
      <c r="NBQ31" s="0"/>
      <c r="NBR31" s="0"/>
      <c r="NBS31" s="0"/>
      <c r="NBT31" s="0"/>
      <c r="NBU31" s="0"/>
      <c r="NBV31" s="0"/>
      <c r="NBW31" s="0"/>
      <c r="NBX31" s="0"/>
      <c r="NBY31" s="0"/>
      <c r="NBZ31" s="0"/>
      <c r="NCA31" s="0"/>
      <c r="NCB31" s="0"/>
      <c r="NCC31" s="0"/>
      <c r="NCD31" s="0"/>
      <c r="NCE31" s="0"/>
      <c r="NCF31" s="0"/>
      <c r="NCG31" s="0"/>
      <c r="NCH31" s="0"/>
      <c r="NCI31" s="0"/>
      <c r="NCJ31" s="0"/>
      <c r="NCK31" s="0"/>
      <c r="NCL31" s="0"/>
      <c r="NCM31" s="0"/>
      <c r="NCN31" s="0"/>
      <c r="NCO31" s="0"/>
      <c r="NCP31" s="0"/>
      <c r="NCQ31" s="0"/>
      <c r="NCR31" s="0"/>
      <c r="NCS31" s="0"/>
      <c r="NCT31" s="0"/>
      <c r="NCU31" s="0"/>
      <c r="NCV31" s="0"/>
      <c r="NCW31" s="0"/>
      <c r="NCX31" s="0"/>
      <c r="NCY31" s="0"/>
      <c r="NCZ31" s="0"/>
      <c r="NDA31" s="0"/>
      <c r="NDB31" s="0"/>
      <c r="NDC31" s="0"/>
      <c r="NDD31" s="0"/>
      <c r="NDE31" s="0"/>
      <c r="NDF31" s="0"/>
      <c r="NDG31" s="0"/>
      <c r="NDH31" s="0"/>
      <c r="NDI31" s="0"/>
      <c r="NDJ31" s="0"/>
      <c r="NDK31" s="0"/>
      <c r="NDL31" s="0"/>
      <c r="NDM31" s="0"/>
      <c r="NDN31" s="0"/>
      <c r="NDO31" s="0"/>
      <c r="NDP31" s="0"/>
      <c r="NDQ31" s="0"/>
      <c r="NDR31" s="0"/>
      <c r="NDS31" s="0"/>
      <c r="NDT31" s="0"/>
      <c r="NDU31" s="0"/>
      <c r="NDV31" s="0"/>
      <c r="NDW31" s="0"/>
      <c r="NDX31" s="0"/>
      <c r="NDY31" s="0"/>
      <c r="NDZ31" s="0"/>
      <c r="NEA31" s="0"/>
      <c r="NEB31" s="0"/>
      <c r="NEC31" s="0"/>
      <c r="NED31" s="0"/>
      <c r="NEE31" s="0"/>
      <c r="NEF31" s="0"/>
      <c r="NEG31" s="0"/>
      <c r="NEH31" s="0"/>
      <c r="NEI31" s="0"/>
      <c r="NEJ31" s="0"/>
      <c r="NEK31" s="0"/>
      <c r="NEL31" s="0"/>
      <c r="NEM31" s="0"/>
      <c r="NEN31" s="0"/>
      <c r="NEO31" s="0"/>
      <c r="NEP31" s="0"/>
      <c r="NEQ31" s="0"/>
      <c r="NER31" s="0"/>
      <c r="NES31" s="0"/>
      <c r="NET31" s="0"/>
      <c r="NEU31" s="0"/>
      <c r="NEV31" s="0"/>
      <c r="NEW31" s="0"/>
      <c r="NEX31" s="0"/>
      <c r="NEY31" s="0"/>
      <c r="NEZ31" s="0"/>
      <c r="NFA31" s="0"/>
      <c r="NFB31" s="0"/>
      <c r="NFC31" s="0"/>
      <c r="NFD31" s="0"/>
      <c r="NFE31" s="0"/>
      <c r="NFF31" s="0"/>
      <c r="NFG31" s="0"/>
      <c r="NFH31" s="0"/>
      <c r="NFI31" s="0"/>
      <c r="NFJ31" s="0"/>
      <c r="NFK31" s="0"/>
      <c r="NFL31" s="0"/>
      <c r="NFM31" s="0"/>
      <c r="NFN31" s="0"/>
      <c r="NFO31" s="0"/>
      <c r="NFP31" s="0"/>
      <c r="NFQ31" s="0"/>
      <c r="NFR31" s="0"/>
      <c r="NFS31" s="0"/>
      <c r="NFT31" s="0"/>
      <c r="NFU31" s="0"/>
      <c r="NFV31" s="0"/>
      <c r="NFW31" s="0"/>
      <c r="NFX31" s="0"/>
      <c r="NFY31" s="0"/>
      <c r="NFZ31" s="0"/>
      <c r="NGA31" s="0"/>
      <c r="NGB31" s="0"/>
      <c r="NGC31" s="0"/>
      <c r="NGD31" s="0"/>
      <c r="NGE31" s="0"/>
      <c r="NGF31" s="0"/>
      <c r="NGG31" s="0"/>
      <c r="NGH31" s="0"/>
      <c r="NGI31" s="0"/>
      <c r="NGJ31" s="0"/>
      <c r="NGK31" s="0"/>
      <c r="NGL31" s="0"/>
      <c r="NGM31" s="0"/>
      <c r="NGN31" s="0"/>
      <c r="NGO31" s="0"/>
      <c r="NGP31" s="0"/>
      <c r="NGQ31" s="0"/>
      <c r="NGR31" s="0"/>
      <c r="NGS31" s="0"/>
      <c r="NGT31" s="0"/>
      <c r="NGU31" s="0"/>
      <c r="NGV31" s="0"/>
      <c r="NGW31" s="0"/>
      <c r="NGX31" s="0"/>
      <c r="NGY31" s="0"/>
      <c r="NGZ31" s="0"/>
      <c r="NHA31" s="0"/>
      <c r="NHB31" s="0"/>
      <c r="NHC31" s="0"/>
      <c r="NHD31" s="0"/>
      <c r="NHE31" s="0"/>
      <c r="NHF31" s="0"/>
      <c r="NHG31" s="0"/>
      <c r="NHH31" s="0"/>
      <c r="NHI31" s="0"/>
      <c r="NHJ31" s="0"/>
      <c r="NHK31" s="0"/>
      <c r="NHL31" s="0"/>
      <c r="NHM31" s="0"/>
      <c r="NHN31" s="0"/>
      <c r="NHO31" s="0"/>
      <c r="NHP31" s="0"/>
      <c r="NHQ31" s="0"/>
      <c r="NHR31" s="0"/>
      <c r="NHS31" s="0"/>
      <c r="NHT31" s="0"/>
      <c r="NHU31" s="0"/>
      <c r="NHV31" s="0"/>
      <c r="NHW31" s="0"/>
      <c r="NHX31" s="0"/>
      <c r="NHY31" s="0"/>
      <c r="NHZ31" s="0"/>
      <c r="NIA31" s="0"/>
      <c r="NIB31" s="0"/>
      <c r="NIC31" s="0"/>
      <c r="NID31" s="0"/>
      <c r="NIE31" s="0"/>
      <c r="NIF31" s="0"/>
      <c r="NIG31" s="0"/>
      <c r="NIH31" s="0"/>
      <c r="NII31" s="0"/>
      <c r="NIJ31" s="0"/>
      <c r="NIK31" s="0"/>
      <c r="NIL31" s="0"/>
      <c r="NIM31" s="0"/>
      <c r="NIN31" s="0"/>
      <c r="NIO31" s="0"/>
      <c r="NIP31" s="0"/>
      <c r="NIQ31" s="0"/>
      <c r="NIR31" s="0"/>
      <c r="NIS31" s="0"/>
      <c r="NIT31" s="0"/>
      <c r="NIU31" s="0"/>
      <c r="NIV31" s="0"/>
      <c r="NIW31" s="0"/>
      <c r="NIX31" s="0"/>
      <c r="NIY31" s="0"/>
      <c r="NIZ31" s="0"/>
      <c r="NJA31" s="0"/>
      <c r="NJB31" s="0"/>
      <c r="NJC31" s="0"/>
      <c r="NJD31" s="0"/>
      <c r="NJE31" s="0"/>
      <c r="NJF31" s="0"/>
      <c r="NJG31" s="0"/>
      <c r="NJH31" s="0"/>
      <c r="NJI31" s="0"/>
      <c r="NJJ31" s="0"/>
      <c r="NJK31" s="0"/>
      <c r="NJL31" s="0"/>
      <c r="NJM31" s="0"/>
      <c r="NJN31" s="0"/>
      <c r="NJO31" s="0"/>
      <c r="NJP31" s="0"/>
      <c r="NJQ31" s="0"/>
      <c r="NJR31" s="0"/>
      <c r="NJS31" s="0"/>
      <c r="NJT31" s="0"/>
      <c r="NJU31" s="0"/>
      <c r="NJV31" s="0"/>
      <c r="NJW31" s="0"/>
      <c r="NJX31" s="0"/>
      <c r="NJY31" s="0"/>
      <c r="NJZ31" s="0"/>
      <c r="NKA31" s="0"/>
      <c r="NKB31" s="0"/>
      <c r="NKC31" s="0"/>
      <c r="NKD31" s="0"/>
      <c r="NKE31" s="0"/>
      <c r="NKF31" s="0"/>
      <c r="NKG31" s="0"/>
      <c r="NKH31" s="0"/>
      <c r="NKI31" s="0"/>
      <c r="NKJ31" s="0"/>
      <c r="NKK31" s="0"/>
      <c r="NKL31" s="0"/>
      <c r="NKM31" s="0"/>
      <c r="NKN31" s="0"/>
      <c r="NKO31" s="0"/>
      <c r="NKP31" s="0"/>
      <c r="NKQ31" s="0"/>
      <c r="NKR31" s="0"/>
      <c r="NKS31" s="0"/>
      <c r="NKT31" s="0"/>
      <c r="NKU31" s="0"/>
      <c r="NKV31" s="0"/>
      <c r="NKW31" s="0"/>
      <c r="NKX31" s="0"/>
      <c r="NKY31" s="0"/>
      <c r="NKZ31" s="0"/>
      <c r="NLA31" s="0"/>
      <c r="NLB31" s="0"/>
      <c r="NLC31" s="0"/>
      <c r="NLD31" s="0"/>
      <c r="NLE31" s="0"/>
      <c r="NLF31" s="0"/>
      <c r="NLG31" s="0"/>
      <c r="NLH31" s="0"/>
      <c r="NLI31" s="0"/>
      <c r="NLJ31" s="0"/>
      <c r="NLK31" s="0"/>
      <c r="NLL31" s="0"/>
      <c r="NLM31" s="0"/>
      <c r="NLN31" s="0"/>
      <c r="NLO31" s="0"/>
      <c r="NLP31" s="0"/>
      <c r="NLQ31" s="0"/>
      <c r="NLR31" s="0"/>
      <c r="NLS31" s="0"/>
      <c r="NLT31" s="0"/>
      <c r="NLU31" s="0"/>
      <c r="NLV31" s="0"/>
      <c r="NLW31" s="0"/>
      <c r="NLX31" s="0"/>
      <c r="NLY31" s="0"/>
      <c r="NLZ31" s="0"/>
      <c r="NMA31" s="0"/>
      <c r="NMB31" s="0"/>
      <c r="NMC31" s="0"/>
      <c r="NMD31" s="0"/>
      <c r="NME31" s="0"/>
      <c r="NMF31" s="0"/>
      <c r="NMG31" s="0"/>
      <c r="NMH31" s="0"/>
      <c r="NMI31" s="0"/>
      <c r="NMJ31" s="0"/>
      <c r="NMK31" s="0"/>
      <c r="NML31" s="0"/>
      <c r="NMM31" s="0"/>
      <c r="NMN31" s="0"/>
      <c r="NMO31" s="0"/>
      <c r="NMP31" s="0"/>
      <c r="NMQ31" s="0"/>
      <c r="NMR31" s="0"/>
      <c r="NMS31" s="0"/>
      <c r="NMT31" s="0"/>
      <c r="NMU31" s="0"/>
      <c r="NMV31" s="0"/>
      <c r="NMW31" s="0"/>
      <c r="NMX31" s="0"/>
      <c r="NMY31" s="0"/>
      <c r="NMZ31" s="0"/>
      <c r="NNA31" s="0"/>
      <c r="NNB31" s="0"/>
      <c r="NNC31" s="0"/>
      <c r="NND31" s="0"/>
      <c r="NNE31" s="0"/>
      <c r="NNF31" s="0"/>
      <c r="NNG31" s="0"/>
      <c r="NNH31" s="0"/>
      <c r="NNI31" s="0"/>
      <c r="NNJ31" s="0"/>
      <c r="NNK31" s="0"/>
      <c r="NNL31" s="0"/>
      <c r="NNM31" s="0"/>
      <c r="NNN31" s="0"/>
      <c r="NNO31" s="0"/>
      <c r="NNP31" s="0"/>
      <c r="NNQ31" s="0"/>
      <c r="NNR31" s="0"/>
      <c r="NNS31" s="0"/>
      <c r="NNT31" s="0"/>
      <c r="NNU31" s="0"/>
      <c r="NNV31" s="0"/>
      <c r="NNW31" s="0"/>
      <c r="NNX31" s="0"/>
      <c r="NNY31" s="0"/>
      <c r="NNZ31" s="0"/>
      <c r="NOA31" s="0"/>
      <c r="NOB31" s="0"/>
      <c r="NOC31" s="0"/>
      <c r="NOD31" s="0"/>
      <c r="NOE31" s="0"/>
      <c r="NOF31" s="0"/>
      <c r="NOG31" s="0"/>
      <c r="NOH31" s="0"/>
      <c r="NOI31" s="0"/>
      <c r="NOJ31" s="0"/>
      <c r="NOK31" s="0"/>
      <c r="NOL31" s="0"/>
      <c r="NOM31" s="0"/>
      <c r="NON31" s="0"/>
      <c r="NOO31" s="0"/>
      <c r="NOP31" s="0"/>
      <c r="NOQ31" s="0"/>
      <c r="NOR31" s="0"/>
      <c r="NOS31" s="0"/>
      <c r="NOT31" s="0"/>
      <c r="NOU31" s="0"/>
      <c r="NOV31" s="0"/>
      <c r="NOW31" s="0"/>
      <c r="NOX31" s="0"/>
      <c r="NOY31" s="0"/>
      <c r="NOZ31" s="0"/>
      <c r="NPA31" s="0"/>
      <c r="NPB31" s="0"/>
      <c r="NPC31" s="0"/>
      <c r="NPD31" s="0"/>
      <c r="NPE31" s="0"/>
      <c r="NPF31" s="0"/>
      <c r="NPG31" s="0"/>
      <c r="NPH31" s="0"/>
      <c r="NPI31" s="0"/>
      <c r="NPJ31" s="0"/>
      <c r="NPK31" s="0"/>
      <c r="NPL31" s="0"/>
      <c r="NPM31" s="0"/>
      <c r="NPN31" s="0"/>
      <c r="NPO31" s="0"/>
      <c r="NPP31" s="0"/>
      <c r="NPQ31" s="0"/>
      <c r="NPR31" s="0"/>
      <c r="NPS31" s="0"/>
      <c r="NPT31" s="0"/>
      <c r="NPU31" s="0"/>
      <c r="NPV31" s="0"/>
      <c r="NPW31" s="0"/>
      <c r="NPX31" s="0"/>
      <c r="NPY31" s="0"/>
      <c r="NPZ31" s="0"/>
      <c r="NQA31" s="0"/>
      <c r="NQB31" s="0"/>
      <c r="NQC31" s="0"/>
      <c r="NQD31" s="0"/>
      <c r="NQE31" s="0"/>
      <c r="NQF31" s="0"/>
      <c r="NQG31" s="0"/>
      <c r="NQH31" s="0"/>
      <c r="NQI31" s="0"/>
      <c r="NQJ31" s="0"/>
      <c r="NQK31" s="0"/>
      <c r="NQL31" s="0"/>
      <c r="NQM31" s="0"/>
      <c r="NQN31" s="0"/>
      <c r="NQO31" s="0"/>
      <c r="NQP31" s="0"/>
      <c r="NQQ31" s="0"/>
      <c r="NQR31" s="0"/>
      <c r="NQS31" s="0"/>
      <c r="NQT31" s="0"/>
      <c r="NQU31" s="0"/>
      <c r="NQV31" s="0"/>
      <c r="NQW31" s="0"/>
      <c r="NQX31" s="0"/>
      <c r="NQY31" s="0"/>
      <c r="NQZ31" s="0"/>
      <c r="NRA31" s="0"/>
      <c r="NRB31" s="0"/>
      <c r="NRC31" s="0"/>
      <c r="NRD31" s="0"/>
      <c r="NRE31" s="0"/>
      <c r="NRF31" s="0"/>
      <c r="NRG31" s="0"/>
      <c r="NRH31" s="0"/>
      <c r="NRI31" s="0"/>
      <c r="NRJ31" s="0"/>
      <c r="NRK31" s="0"/>
      <c r="NRL31" s="0"/>
      <c r="NRM31" s="0"/>
      <c r="NRN31" s="0"/>
      <c r="NRO31" s="0"/>
      <c r="NRP31" s="0"/>
      <c r="NRQ31" s="0"/>
      <c r="NRR31" s="0"/>
      <c r="NRS31" s="0"/>
      <c r="NRT31" s="0"/>
      <c r="NRU31" s="0"/>
      <c r="NRV31" s="0"/>
      <c r="NRW31" s="0"/>
      <c r="NRX31" s="0"/>
      <c r="NRY31" s="0"/>
      <c r="NRZ31" s="0"/>
      <c r="NSA31" s="0"/>
      <c r="NSB31" s="0"/>
      <c r="NSC31" s="0"/>
      <c r="NSD31" s="0"/>
      <c r="NSE31" s="0"/>
      <c r="NSF31" s="0"/>
      <c r="NSG31" s="0"/>
      <c r="NSH31" s="0"/>
      <c r="NSI31" s="0"/>
      <c r="NSJ31" s="0"/>
      <c r="NSK31" s="0"/>
      <c r="NSL31" s="0"/>
      <c r="NSM31" s="0"/>
      <c r="NSN31" s="0"/>
      <c r="NSO31" s="0"/>
      <c r="NSP31" s="0"/>
      <c r="NSQ31" s="0"/>
      <c r="NSR31" s="0"/>
      <c r="NSS31" s="0"/>
      <c r="NST31" s="0"/>
      <c r="NSU31" s="0"/>
      <c r="NSV31" s="0"/>
      <c r="NSW31" s="0"/>
      <c r="NSX31" s="0"/>
      <c r="NSY31" s="0"/>
      <c r="NSZ31" s="0"/>
      <c r="NTA31" s="0"/>
      <c r="NTB31" s="0"/>
      <c r="NTC31" s="0"/>
      <c r="NTD31" s="0"/>
      <c r="NTE31" s="0"/>
      <c r="NTF31" s="0"/>
      <c r="NTG31" s="0"/>
      <c r="NTH31" s="0"/>
      <c r="NTI31" s="0"/>
      <c r="NTJ31" s="0"/>
      <c r="NTK31" s="0"/>
      <c r="NTL31" s="0"/>
      <c r="NTM31" s="0"/>
      <c r="NTN31" s="0"/>
      <c r="NTO31" s="0"/>
      <c r="NTP31" s="0"/>
      <c r="NTQ31" s="0"/>
      <c r="NTR31" s="0"/>
      <c r="NTS31" s="0"/>
      <c r="NTT31" s="0"/>
      <c r="NTU31" s="0"/>
      <c r="NTV31" s="0"/>
      <c r="NTW31" s="0"/>
      <c r="NTX31" s="0"/>
      <c r="NTY31" s="0"/>
      <c r="NTZ31" s="0"/>
      <c r="NUA31" s="0"/>
      <c r="NUB31" s="0"/>
      <c r="NUC31" s="0"/>
      <c r="NUD31" s="0"/>
      <c r="NUE31" s="0"/>
      <c r="NUF31" s="0"/>
      <c r="NUG31" s="0"/>
      <c r="NUH31" s="0"/>
      <c r="NUI31" s="0"/>
      <c r="NUJ31" s="0"/>
      <c r="NUK31" s="0"/>
      <c r="NUL31" s="0"/>
      <c r="NUM31" s="0"/>
      <c r="NUN31" s="0"/>
      <c r="NUO31" s="0"/>
      <c r="NUP31" s="0"/>
      <c r="NUQ31" s="0"/>
      <c r="NUR31" s="0"/>
      <c r="NUS31" s="0"/>
      <c r="NUT31" s="0"/>
      <c r="NUU31" s="0"/>
      <c r="NUV31" s="0"/>
      <c r="NUW31" s="0"/>
      <c r="NUX31" s="0"/>
      <c r="NUY31" s="0"/>
      <c r="NUZ31" s="0"/>
      <c r="NVA31" s="0"/>
      <c r="NVB31" s="0"/>
      <c r="NVC31" s="0"/>
      <c r="NVD31" s="0"/>
      <c r="NVE31" s="0"/>
      <c r="NVF31" s="0"/>
      <c r="NVG31" s="0"/>
      <c r="NVH31" s="0"/>
      <c r="NVI31" s="0"/>
      <c r="NVJ31" s="0"/>
      <c r="NVK31" s="0"/>
      <c r="NVL31" s="0"/>
      <c r="NVM31" s="0"/>
      <c r="NVN31" s="0"/>
      <c r="NVO31" s="0"/>
      <c r="NVP31" s="0"/>
      <c r="NVQ31" s="0"/>
      <c r="NVR31" s="0"/>
      <c r="NVS31" s="0"/>
      <c r="NVT31" s="0"/>
      <c r="NVU31" s="0"/>
      <c r="NVV31" s="0"/>
      <c r="NVW31" s="0"/>
      <c r="NVX31" s="0"/>
      <c r="NVY31" s="0"/>
      <c r="NVZ31" s="0"/>
      <c r="NWA31" s="0"/>
      <c r="NWB31" s="0"/>
      <c r="NWC31" s="0"/>
      <c r="NWD31" s="0"/>
      <c r="NWE31" s="0"/>
      <c r="NWF31" s="0"/>
      <c r="NWG31" s="0"/>
      <c r="NWH31" s="0"/>
      <c r="NWI31" s="0"/>
      <c r="NWJ31" s="0"/>
      <c r="NWK31" s="0"/>
      <c r="NWL31" s="0"/>
      <c r="NWM31" s="0"/>
      <c r="NWN31" s="0"/>
      <c r="NWO31" s="0"/>
      <c r="NWP31" s="0"/>
      <c r="NWQ31" s="0"/>
      <c r="NWR31" s="0"/>
      <c r="NWS31" s="0"/>
      <c r="NWT31" s="0"/>
      <c r="NWU31" s="0"/>
      <c r="NWV31" s="0"/>
      <c r="NWW31" s="0"/>
      <c r="NWX31" s="0"/>
      <c r="NWY31" s="0"/>
      <c r="NWZ31" s="0"/>
      <c r="NXA31" s="0"/>
      <c r="NXB31" s="0"/>
      <c r="NXC31" s="0"/>
      <c r="NXD31" s="0"/>
      <c r="NXE31" s="0"/>
      <c r="NXF31" s="0"/>
      <c r="NXG31" s="0"/>
      <c r="NXH31" s="0"/>
      <c r="NXI31" s="0"/>
      <c r="NXJ31" s="0"/>
      <c r="NXK31" s="0"/>
      <c r="NXL31" s="0"/>
      <c r="NXM31" s="0"/>
      <c r="NXN31" s="0"/>
      <c r="NXO31" s="0"/>
      <c r="NXP31" s="0"/>
      <c r="NXQ31" s="0"/>
      <c r="NXR31" s="0"/>
      <c r="NXS31" s="0"/>
      <c r="NXT31" s="0"/>
      <c r="NXU31" s="0"/>
      <c r="NXV31" s="0"/>
      <c r="NXW31" s="0"/>
      <c r="NXX31" s="0"/>
      <c r="NXY31" s="0"/>
      <c r="NXZ31" s="0"/>
      <c r="NYA31" s="0"/>
      <c r="NYB31" s="0"/>
      <c r="NYC31" s="0"/>
      <c r="NYD31" s="0"/>
      <c r="NYE31" s="0"/>
      <c r="NYF31" s="0"/>
      <c r="NYG31" s="0"/>
      <c r="NYH31" s="0"/>
      <c r="NYI31" s="0"/>
      <c r="NYJ31" s="0"/>
      <c r="NYK31" s="0"/>
      <c r="NYL31" s="0"/>
      <c r="NYM31" s="0"/>
      <c r="NYN31" s="0"/>
      <c r="NYO31" s="0"/>
      <c r="NYP31" s="0"/>
      <c r="NYQ31" s="0"/>
      <c r="NYR31" s="0"/>
      <c r="NYS31" s="0"/>
      <c r="NYT31" s="0"/>
      <c r="NYU31" s="0"/>
      <c r="NYV31" s="0"/>
      <c r="NYW31" s="0"/>
      <c r="NYX31" s="0"/>
      <c r="NYY31" s="0"/>
      <c r="NYZ31" s="0"/>
      <c r="NZA31" s="0"/>
      <c r="NZB31" s="0"/>
      <c r="NZC31" s="0"/>
      <c r="NZD31" s="0"/>
      <c r="NZE31" s="0"/>
      <c r="NZF31" s="0"/>
      <c r="NZG31" s="0"/>
      <c r="NZH31" s="0"/>
      <c r="NZI31" s="0"/>
      <c r="NZJ31" s="0"/>
      <c r="NZK31" s="0"/>
      <c r="NZL31" s="0"/>
      <c r="NZM31" s="0"/>
      <c r="NZN31" s="0"/>
      <c r="NZO31" s="0"/>
      <c r="NZP31" s="0"/>
      <c r="NZQ31" s="0"/>
      <c r="NZR31" s="0"/>
      <c r="NZS31" s="0"/>
      <c r="NZT31" s="0"/>
      <c r="NZU31" s="0"/>
      <c r="NZV31" s="0"/>
      <c r="NZW31" s="0"/>
      <c r="NZX31" s="0"/>
      <c r="NZY31" s="0"/>
      <c r="NZZ31" s="0"/>
      <c r="OAA31" s="0"/>
      <c r="OAB31" s="0"/>
      <c r="OAC31" s="0"/>
      <c r="OAD31" s="0"/>
      <c r="OAE31" s="0"/>
      <c r="OAF31" s="0"/>
      <c r="OAG31" s="0"/>
      <c r="OAH31" s="0"/>
      <c r="OAI31" s="0"/>
      <c r="OAJ31" s="0"/>
      <c r="OAK31" s="0"/>
      <c r="OAL31" s="0"/>
      <c r="OAM31" s="0"/>
      <c r="OAN31" s="0"/>
      <c r="OAO31" s="0"/>
      <c r="OAP31" s="0"/>
      <c r="OAQ31" s="0"/>
      <c r="OAR31" s="0"/>
      <c r="OAS31" s="0"/>
      <c r="OAT31" s="0"/>
      <c r="OAU31" s="0"/>
      <c r="OAV31" s="0"/>
      <c r="OAW31" s="0"/>
      <c r="OAX31" s="0"/>
      <c r="OAY31" s="0"/>
      <c r="OAZ31" s="0"/>
      <c r="OBA31" s="0"/>
      <c r="OBB31" s="0"/>
      <c r="OBC31" s="0"/>
      <c r="OBD31" s="0"/>
      <c r="OBE31" s="0"/>
      <c r="OBF31" s="0"/>
      <c r="OBG31" s="0"/>
      <c r="OBH31" s="0"/>
      <c r="OBI31" s="0"/>
      <c r="OBJ31" s="0"/>
      <c r="OBK31" s="0"/>
      <c r="OBL31" s="0"/>
      <c r="OBM31" s="0"/>
      <c r="OBN31" s="0"/>
      <c r="OBO31" s="0"/>
      <c r="OBP31" s="0"/>
      <c r="OBQ31" s="0"/>
      <c r="OBR31" s="0"/>
      <c r="OBS31" s="0"/>
      <c r="OBT31" s="0"/>
      <c r="OBU31" s="0"/>
      <c r="OBV31" s="0"/>
      <c r="OBW31" s="0"/>
      <c r="OBX31" s="0"/>
      <c r="OBY31" s="0"/>
      <c r="OBZ31" s="0"/>
      <c r="OCA31" s="0"/>
      <c r="OCB31" s="0"/>
      <c r="OCC31" s="0"/>
      <c r="OCD31" s="0"/>
      <c r="OCE31" s="0"/>
      <c r="OCF31" s="0"/>
      <c r="OCG31" s="0"/>
      <c r="OCH31" s="0"/>
      <c r="OCI31" s="0"/>
      <c r="OCJ31" s="0"/>
      <c r="OCK31" s="0"/>
      <c r="OCL31" s="0"/>
      <c r="OCM31" s="0"/>
      <c r="OCN31" s="0"/>
      <c r="OCO31" s="0"/>
      <c r="OCP31" s="0"/>
      <c r="OCQ31" s="0"/>
      <c r="OCR31" s="0"/>
      <c r="OCS31" s="0"/>
      <c r="OCT31" s="0"/>
      <c r="OCU31" s="0"/>
      <c r="OCV31" s="0"/>
      <c r="OCW31" s="0"/>
      <c r="OCX31" s="0"/>
      <c r="OCY31" s="0"/>
      <c r="OCZ31" s="0"/>
      <c r="ODA31" s="0"/>
      <c r="ODB31" s="0"/>
      <c r="ODC31" s="0"/>
      <c r="ODD31" s="0"/>
      <c r="ODE31" s="0"/>
      <c r="ODF31" s="0"/>
      <c r="ODG31" s="0"/>
      <c r="ODH31" s="0"/>
      <c r="ODI31" s="0"/>
      <c r="ODJ31" s="0"/>
      <c r="ODK31" s="0"/>
      <c r="ODL31" s="0"/>
      <c r="ODM31" s="0"/>
      <c r="ODN31" s="0"/>
      <c r="ODO31" s="0"/>
      <c r="ODP31" s="0"/>
      <c r="ODQ31" s="0"/>
      <c r="ODR31" s="0"/>
      <c r="ODS31" s="0"/>
      <c r="ODT31" s="0"/>
      <c r="ODU31" s="0"/>
      <c r="ODV31" s="0"/>
      <c r="ODW31" s="0"/>
      <c r="ODX31" s="0"/>
      <c r="ODY31" s="0"/>
      <c r="ODZ31" s="0"/>
      <c r="OEA31" s="0"/>
      <c r="OEB31" s="0"/>
      <c r="OEC31" s="0"/>
      <c r="OED31" s="0"/>
      <c r="OEE31" s="0"/>
      <c r="OEF31" s="0"/>
      <c r="OEG31" s="0"/>
      <c r="OEH31" s="0"/>
      <c r="OEI31" s="0"/>
      <c r="OEJ31" s="0"/>
      <c r="OEK31" s="0"/>
      <c r="OEL31" s="0"/>
      <c r="OEM31" s="0"/>
      <c r="OEN31" s="0"/>
      <c r="OEO31" s="0"/>
      <c r="OEP31" s="0"/>
      <c r="OEQ31" s="0"/>
      <c r="OER31" s="0"/>
      <c r="OES31" s="0"/>
      <c r="OET31" s="0"/>
      <c r="OEU31" s="0"/>
      <c r="OEV31" s="0"/>
      <c r="OEW31" s="0"/>
      <c r="OEX31" s="0"/>
      <c r="OEY31" s="0"/>
      <c r="OEZ31" s="0"/>
      <c r="OFA31" s="0"/>
      <c r="OFB31" s="0"/>
      <c r="OFC31" s="0"/>
      <c r="OFD31" s="0"/>
      <c r="OFE31" s="0"/>
      <c r="OFF31" s="0"/>
      <c r="OFG31" s="0"/>
      <c r="OFH31" s="0"/>
      <c r="OFI31" s="0"/>
      <c r="OFJ31" s="0"/>
      <c r="OFK31" s="0"/>
      <c r="OFL31" s="0"/>
      <c r="OFM31" s="0"/>
      <c r="OFN31" s="0"/>
      <c r="OFO31" s="0"/>
      <c r="OFP31" s="0"/>
      <c r="OFQ31" s="0"/>
      <c r="OFR31" s="0"/>
      <c r="OFS31" s="0"/>
      <c r="OFT31" s="0"/>
      <c r="OFU31" s="0"/>
      <c r="OFV31" s="0"/>
      <c r="OFW31" s="0"/>
      <c r="OFX31" s="0"/>
      <c r="OFY31" s="0"/>
      <c r="OFZ31" s="0"/>
      <c r="OGA31" s="0"/>
      <c r="OGB31" s="0"/>
      <c r="OGC31" s="0"/>
      <c r="OGD31" s="0"/>
      <c r="OGE31" s="0"/>
      <c r="OGF31" s="0"/>
      <c r="OGG31" s="0"/>
      <c r="OGH31" s="0"/>
      <c r="OGI31" s="0"/>
      <c r="OGJ31" s="0"/>
      <c r="OGK31" s="0"/>
      <c r="OGL31" s="0"/>
      <c r="OGM31" s="0"/>
      <c r="OGN31" s="0"/>
      <c r="OGO31" s="0"/>
      <c r="OGP31" s="0"/>
      <c r="OGQ31" s="0"/>
      <c r="OGR31" s="0"/>
      <c r="OGS31" s="0"/>
      <c r="OGT31" s="0"/>
      <c r="OGU31" s="0"/>
      <c r="OGV31" s="0"/>
      <c r="OGW31" s="0"/>
      <c r="OGX31" s="0"/>
      <c r="OGY31" s="0"/>
      <c r="OGZ31" s="0"/>
      <c r="OHA31" s="0"/>
      <c r="OHB31" s="0"/>
      <c r="OHC31" s="0"/>
      <c r="OHD31" s="0"/>
      <c r="OHE31" s="0"/>
      <c r="OHF31" s="0"/>
      <c r="OHG31" s="0"/>
      <c r="OHH31" s="0"/>
      <c r="OHI31" s="0"/>
      <c r="OHJ31" s="0"/>
      <c r="OHK31" s="0"/>
      <c r="OHL31" s="0"/>
      <c r="OHM31" s="0"/>
      <c r="OHN31" s="0"/>
      <c r="OHO31" s="0"/>
      <c r="OHP31" s="0"/>
      <c r="OHQ31" s="0"/>
      <c r="OHR31" s="0"/>
      <c r="OHS31" s="0"/>
      <c r="OHT31" s="0"/>
      <c r="OHU31" s="0"/>
      <c r="OHV31" s="0"/>
      <c r="OHW31" s="0"/>
      <c r="OHX31" s="0"/>
      <c r="OHY31" s="0"/>
      <c r="OHZ31" s="0"/>
      <c r="OIA31" s="0"/>
      <c r="OIB31" s="0"/>
      <c r="OIC31" s="0"/>
      <c r="OID31" s="0"/>
      <c r="OIE31" s="0"/>
      <c r="OIF31" s="0"/>
      <c r="OIG31" s="0"/>
      <c r="OIH31" s="0"/>
      <c r="OII31" s="0"/>
      <c r="OIJ31" s="0"/>
      <c r="OIK31" s="0"/>
      <c r="OIL31" s="0"/>
      <c r="OIM31" s="0"/>
      <c r="OIN31" s="0"/>
      <c r="OIO31" s="0"/>
      <c r="OIP31" s="0"/>
      <c r="OIQ31" s="0"/>
      <c r="OIR31" s="0"/>
      <c r="OIS31" s="0"/>
      <c r="OIT31" s="0"/>
      <c r="OIU31" s="0"/>
      <c r="OIV31" s="0"/>
      <c r="OIW31" s="0"/>
      <c r="OIX31" s="0"/>
      <c r="OIY31" s="0"/>
      <c r="OIZ31" s="0"/>
      <c r="OJA31" s="0"/>
      <c r="OJB31" s="0"/>
      <c r="OJC31" s="0"/>
      <c r="OJD31" s="0"/>
      <c r="OJE31" s="0"/>
      <c r="OJF31" s="0"/>
      <c r="OJG31" s="0"/>
      <c r="OJH31" s="0"/>
      <c r="OJI31" s="0"/>
      <c r="OJJ31" s="0"/>
      <c r="OJK31" s="0"/>
      <c r="OJL31" s="0"/>
      <c r="OJM31" s="0"/>
      <c r="OJN31" s="0"/>
      <c r="OJO31" s="0"/>
      <c r="OJP31" s="0"/>
      <c r="OJQ31" s="0"/>
      <c r="OJR31" s="0"/>
      <c r="OJS31" s="0"/>
      <c r="OJT31" s="0"/>
      <c r="OJU31" s="0"/>
      <c r="OJV31" s="0"/>
      <c r="OJW31" s="0"/>
      <c r="OJX31" s="0"/>
      <c r="OJY31" s="0"/>
      <c r="OJZ31" s="0"/>
      <c r="OKA31" s="0"/>
      <c r="OKB31" s="0"/>
      <c r="OKC31" s="0"/>
      <c r="OKD31" s="0"/>
      <c r="OKE31" s="0"/>
      <c r="OKF31" s="0"/>
      <c r="OKG31" s="0"/>
      <c r="OKH31" s="0"/>
      <c r="OKI31" s="0"/>
      <c r="OKJ31" s="0"/>
      <c r="OKK31" s="0"/>
      <c r="OKL31" s="0"/>
      <c r="OKM31" s="0"/>
      <c r="OKN31" s="0"/>
      <c r="OKO31" s="0"/>
      <c r="OKP31" s="0"/>
      <c r="OKQ31" s="0"/>
      <c r="OKR31" s="0"/>
      <c r="OKS31" s="0"/>
      <c r="OKT31" s="0"/>
      <c r="OKU31" s="0"/>
      <c r="OKV31" s="0"/>
      <c r="OKW31" s="0"/>
      <c r="OKX31" s="0"/>
      <c r="OKY31" s="0"/>
      <c r="OKZ31" s="0"/>
      <c r="OLA31" s="0"/>
      <c r="OLB31" s="0"/>
      <c r="OLC31" s="0"/>
      <c r="OLD31" s="0"/>
      <c r="OLE31" s="0"/>
      <c r="OLF31" s="0"/>
      <c r="OLG31" s="0"/>
      <c r="OLH31" s="0"/>
      <c r="OLI31" s="0"/>
      <c r="OLJ31" s="0"/>
      <c r="OLK31" s="0"/>
      <c r="OLL31" s="0"/>
      <c r="OLM31" s="0"/>
      <c r="OLN31" s="0"/>
      <c r="OLO31" s="0"/>
      <c r="OLP31" s="0"/>
      <c r="OLQ31" s="0"/>
      <c r="OLR31" s="0"/>
      <c r="OLS31" s="0"/>
      <c r="OLT31" s="0"/>
      <c r="OLU31" s="0"/>
      <c r="OLV31" s="0"/>
      <c r="OLW31" s="0"/>
      <c r="OLX31" s="0"/>
      <c r="OLY31" s="0"/>
      <c r="OLZ31" s="0"/>
      <c r="OMA31" s="0"/>
      <c r="OMB31" s="0"/>
      <c r="OMC31" s="0"/>
      <c r="OMD31" s="0"/>
      <c r="OME31" s="0"/>
      <c r="OMF31" s="0"/>
      <c r="OMG31" s="0"/>
      <c r="OMH31" s="0"/>
      <c r="OMI31" s="0"/>
      <c r="OMJ31" s="0"/>
      <c r="OMK31" s="0"/>
      <c r="OML31" s="0"/>
      <c r="OMM31" s="0"/>
      <c r="OMN31" s="0"/>
      <c r="OMO31" s="0"/>
      <c r="OMP31" s="0"/>
      <c r="OMQ31" s="0"/>
      <c r="OMR31" s="0"/>
      <c r="OMS31" s="0"/>
      <c r="OMT31" s="0"/>
      <c r="OMU31" s="0"/>
      <c r="OMV31" s="0"/>
      <c r="OMW31" s="0"/>
      <c r="OMX31" s="0"/>
      <c r="OMY31" s="0"/>
      <c r="OMZ31" s="0"/>
      <c r="ONA31" s="0"/>
      <c r="ONB31" s="0"/>
      <c r="ONC31" s="0"/>
      <c r="OND31" s="0"/>
      <c r="ONE31" s="0"/>
      <c r="ONF31" s="0"/>
      <c r="ONG31" s="0"/>
      <c r="ONH31" s="0"/>
      <c r="ONI31" s="0"/>
      <c r="ONJ31" s="0"/>
      <c r="ONK31" s="0"/>
      <c r="ONL31" s="0"/>
      <c r="ONM31" s="0"/>
      <c r="ONN31" s="0"/>
      <c r="ONO31" s="0"/>
      <c r="ONP31" s="0"/>
      <c r="ONQ31" s="0"/>
      <c r="ONR31" s="0"/>
      <c r="ONS31" s="0"/>
      <c r="ONT31" s="0"/>
      <c r="ONU31" s="0"/>
      <c r="ONV31" s="0"/>
      <c r="ONW31" s="0"/>
      <c r="ONX31" s="0"/>
      <c r="ONY31" s="0"/>
      <c r="ONZ31" s="0"/>
      <c r="OOA31" s="0"/>
      <c r="OOB31" s="0"/>
      <c r="OOC31" s="0"/>
      <c r="OOD31" s="0"/>
      <c r="OOE31" s="0"/>
      <c r="OOF31" s="0"/>
      <c r="OOG31" s="0"/>
      <c r="OOH31" s="0"/>
      <c r="OOI31" s="0"/>
      <c r="OOJ31" s="0"/>
      <c r="OOK31" s="0"/>
      <c r="OOL31" s="0"/>
      <c r="OOM31" s="0"/>
      <c r="OON31" s="0"/>
      <c r="OOO31" s="0"/>
      <c r="OOP31" s="0"/>
      <c r="OOQ31" s="0"/>
      <c r="OOR31" s="0"/>
      <c r="OOS31" s="0"/>
      <c r="OOT31" s="0"/>
      <c r="OOU31" s="0"/>
      <c r="OOV31" s="0"/>
      <c r="OOW31" s="0"/>
      <c r="OOX31" s="0"/>
      <c r="OOY31" s="0"/>
      <c r="OOZ31" s="0"/>
      <c r="OPA31" s="0"/>
      <c r="OPB31" s="0"/>
      <c r="OPC31" s="0"/>
      <c r="OPD31" s="0"/>
      <c r="OPE31" s="0"/>
      <c r="OPF31" s="0"/>
      <c r="OPG31" s="0"/>
      <c r="OPH31" s="0"/>
      <c r="OPI31" s="0"/>
      <c r="OPJ31" s="0"/>
      <c r="OPK31" s="0"/>
      <c r="OPL31" s="0"/>
      <c r="OPM31" s="0"/>
      <c r="OPN31" s="0"/>
      <c r="OPO31" s="0"/>
      <c r="OPP31" s="0"/>
      <c r="OPQ31" s="0"/>
      <c r="OPR31" s="0"/>
      <c r="OPS31" s="0"/>
      <c r="OPT31" s="0"/>
      <c r="OPU31" s="0"/>
      <c r="OPV31" s="0"/>
      <c r="OPW31" s="0"/>
      <c r="OPX31" s="0"/>
      <c r="OPY31" s="0"/>
      <c r="OPZ31" s="0"/>
      <c r="OQA31" s="0"/>
      <c r="OQB31" s="0"/>
      <c r="OQC31" s="0"/>
      <c r="OQD31" s="0"/>
      <c r="OQE31" s="0"/>
      <c r="OQF31" s="0"/>
      <c r="OQG31" s="0"/>
      <c r="OQH31" s="0"/>
      <c r="OQI31" s="0"/>
      <c r="OQJ31" s="0"/>
      <c r="OQK31" s="0"/>
      <c r="OQL31" s="0"/>
      <c r="OQM31" s="0"/>
      <c r="OQN31" s="0"/>
      <c r="OQO31" s="0"/>
      <c r="OQP31" s="0"/>
      <c r="OQQ31" s="0"/>
      <c r="OQR31" s="0"/>
      <c r="OQS31" s="0"/>
      <c r="OQT31" s="0"/>
      <c r="OQU31" s="0"/>
      <c r="OQV31" s="0"/>
      <c r="OQW31" s="0"/>
      <c r="OQX31" s="0"/>
      <c r="OQY31" s="0"/>
      <c r="OQZ31" s="0"/>
      <c r="ORA31" s="0"/>
      <c r="ORB31" s="0"/>
      <c r="ORC31" s="0"/>
      <c r="ORD31" s="0"/>
      <c r="ORE31" s="0"/>
      <c r="ORF31" s="0"/>
      <c r="ORG31" s="0"/>
      <c r="ORH31" s="0"/>
      <c r="ORI31" s="0"/>
      <c r="ORJ31" s="0"/>
      <c r="ORK31" s="0"/>
      <c r="ORL31" s="0"/>
      <c r="ORM31" s="0"/>
      <c r="ORN31" s="0"/>
      <c r="ORO31" s="0"/>
      <c r="ORP31" s="0"/>
      <c r="ORQ31" s="0"/>
      <c r="ORR31" s="0"/>
      <c r="ORS31" s="0"/>
      <c r="ORT31" s="0"/>
      <c r="ORU31" s="0"/>
      <c r="ORV31" s="0"/>
      <c r="ORW31" s="0"/>
      <c r="ORX31" s="0"/>
      <c r="ORY31" s="0"/>
      <c r="ORZ31" s="0"/>
      <c r="OSA31" s="0"/>
      <c r="OSB31" s="0"/>
      <c r="OSC31" s="0"/>
      <c r="OSD31" s="0"/>
      <c r="OSE31" s="0"/>
      <c r="OSF31" s="0"/>
      <c r="OSG31" s="0"/>
      <c r="OSH31" s="0"/>
      <c r="OSI31" s="0"/>
      <c r="OSJ31" s="0"/>
      <c r="OSK31" s="0"/>
      <c r="OSL31" s="0"/>
      <c r="OSM31" s="0"/>
      <c r="OSN31" s="0"/>
      <c r="OSO31" s="0"/>
      <c r="OSP31" s="0"/>
      <c r="OSQ31" s="0"/>
      <c r="OSR31" s="0"/>
      <c r="OSS31" s="0"/>
      <c r="OST31" s="0"/>
      <c r="OSU31" s="0"/>
      <c r="OSV31" s="0"/>
      <c r="OSW31" s="0"/>
      <c r="OSX31" s="0"/>
      <c r="OSY31" s="0"/>
      <c r="OSZ31" s="0"/>
      <c r="OTA31" s="0"/>
      <c r="OTB31" s="0"/>
      <c r="OTC31" s="0"/>
      <c r="OTD31" s="0"/>
      <c r="OTE31" s="0"/>
      <c r="OTF31" s="0"/>
      <c r="OTG31" s="0"/>
      <c r="OTH31" s="0"/>
      <c r="OTI31" s="0"/>
      <c r="OTJ31" s="0"/>
      <c r="OTK31" s="0"/>
      <c r="OTL31" s="0"/>
      <c r="OTM31" s="0"/>
      <c r="OTN31" s="0"/>
      <c r="OTO31" s="0"/>
      <c r="OTP31" s="0"/>
      <c r="OTQ31" s="0"/>
      <c r="OTR31" s="0"/>
      <c r="OTS31" s="0"/>
      <c r="OTT31" s="0"/>
      <c r="OTU31" s="0"/>
      <c r="OTV31" s="0"/>
      <c r="OTW31" s="0"/>
      <c r="OTX31" s="0"/>
      <c r="OTY31" s="0"/>
      <c r="OTZ31" s="0"/>
      <c r="OUA31" s="0"/>
      <c r="OUB31" s="0"/>
      <c r="OUC31" s="0"/>
      <c r="OUD31" s="0"/>
      <c r="OUE31" s="0"/>
      <c r="OUF31" s="0"/>
      <c r="OUG31" s="0"/>
      <c r="OUH31" s="0"/>
      <c r="OUI31" s="0"/>
      <c r="OUJ31" s="0"/>
      <c r="OUK31" s="0"/>
      <c r="OUL31" s="0"/>
      <c r="OUM31" s="0"/>
      <c r="OUN31" s="0"/>
      <c r="OUO31" s="0"/>
      <c r="OUP31" s="0"/>
      <c r="OUQ31" s="0"/>
      <c r="OUR31" s="0"/>
      <c r="OUS31" s="0"/>
      <c r="OUT31" s="0"/>
      <c r="OUU31" s="0"/>
      <c r="OUV31" s="0"/>
      <c r="OUW31" s="0"/>
      <c r="OUX31" s="0"/>
      <c r="OUY31" s="0"/>
      <c r="OUZ31" s="0"/>
      <c r="OVA31" s="0"/>
      <c r="OVB31" s="0"/>
      <c r="OVC31" s="0"/>
      <c r="OVD31" s="0"/>
      <c r="OVE31" s="0"/>
      <c r="OVF31" s="0"/>
      <c r="OVG31" s="0"/>
      <c r="OVH31" s="0"/>
      <c r="OVI31" s="0"/>
      <c r="OVJ31" s="0"/>
      <c r="OVK31" s="0"/>
      <c r="OVL31" s="0"/>
      <c r="OVM31" s="0"/>
      <c r="OVN31" s="0"/>
      <c r="OVO31" s="0"/>
      <c r="OVP31" s="0"/>
      <c r="OVQ31" s="0"/>
      <c r="OVR31" s="0"/>
      <c r="OVS31" s="0"/>
      <c r="OVT31" s="0"/>
      <c r="OVU31" s="0"/>
      <c r="OVV31" s="0"/>
      <c r="OVW31" s="0"/>
      <c r="OVX31" s="0"/>
      <c r="OVY31" s="0"/>
      <c r="OVZ31" s="0"/>
      <c r="OWA31" s="0"/>
      <c r="OWB31" s="0"/>
      <c r="OWC31" s="0"/>
      <c r="OWD31" s="0"/>
      <c r="OWE31" s="0"/>
      <c r="OWF31" s="0"/>
      <c r="OWG31" s="0"/>
      <c r="OWH31" s="0"/>
      <c r="OWI31" s="0"/>
      <c r="OWJ31" s="0"/>
      <c r="OWK31" s="0"/>
      <c r="OWL31" s="0"/>
      <c r="OWM31" s="0"/>
      <c r="OWN31" s="0"/>
      <c r="OWO31" s="0"/>
      <c r="OWP31" s="0"/>
      <c r="OWQ31" s="0"/>
      <c r="OWR31" s="0"/>
      <c r="OWS31" s="0"/>
      <c r="OWT31" s="0"/>
      <c r="OWU31" s="0"/>
      <c r="OWV31" s="0"/>
      <c r="OWW31" s="0"/>
      <c r="OWX31" s="0"/>
      <c r="OWY31" s="0"/>
      <c r="OWZ31" s="0"/>
      <c r="OXA31" s="0"/>
      <c r="OXB31" s="0"/>
      <c r="OXC31" s="0"/>
      <c r="OXD31" s="0"/>
      <c r="OXE31" s="0"/>
      <c r="OXF31" s="0"/>
      <c r="OXG31" s="0"/>
      <c r="OXH31" s="0"/>
      <c r="OXI31" s="0"/>
      <c r="OXJ31" s="0"/>
      <c r="OXK31" s="0"/>
      <c r="OXL31" s="0"/>
      <c r="OXM31" s="0"/>
      <c r="OXN31" s="0"/>
      <c r="OXO31" s="0"/>
      <c r="OXP31" s="0"/>
      <c r="OXQ31" s="0"/>
      <c r="OXR31" s="0"/>
      <c r="OXS31" s="0"/>
      <c r="OXT31" s="0"/>
      <c r="OXU31" s="0"/>
      <c r="OXV31" s="0"/>
      <c r="OXW31" s="0"/>
      <c r="OXX31" s="0"/>
      <c r="OXY31" s="0"/>
      <c r="OXZ31" s="0"/>
      <c r="OYA31" s="0"/>
      <c r="OYB31" s="0"/>
      <c r="OYC31" s="0"/>
      <c r="OYD31" s="0"/>
      <c r="OYE31" s="0"/>
      <c r="OYF31" s="0"/>
      <c r="OYG31" s="0"/>
      <c r="OYH31" s="0"/>
      <c r="OYI31" s="0"/>
      <c r="OYJ31" s="0"/>
      <c r="OYK31" s="0"/>
      <c r="OYL31" s="0"/>
      <c r="OYM31" s="0"/>
      <c r="OYN31" s="0"/>
      <c r="OYO31" s="0"/>
      <c r="OYP31" s="0"/>
      <c r="OYQ31" s="0"/>
      <c r="OYR31" s="0"/>
      <c r="OYS31" s="0"/>
      <c r="OYT31" s="0"/>
      <c r="OYU31" s="0"/>
      <c r="OYV31" s="0"/>
      <c r="OYW31" s="0"/>
      <c r="OYX31" s="0"/>
      <c r="OYY31" s="0"/>
      <c r="OYZ31" s="0"/>
      <c r="OZA31" s="0"/>
      <c r="OZB31" s="0"/>
      <c r="OZC31" s="0"/>
      <c r="OZD31" s="0"/>
      <c r="OZE31" s="0"/>
      <c r="OZF31" s="0"/>
      <c r="OZG31" s="0"/>
      <c r="OZH31" s="0"/>
      <c r="OZI31" s="0"/>
      <c r="OZJ31" s="0"/>
      <c r="OZK31" s="0"/>
      <c r="OZL31" s="0"/>
      <c r="OZM31" s="0"/>
      <c r="OZN31" s="0"/>
      <c r="OZO31" s="0"/>
      <c r="OZP31" s="0"/>
      <c r="OZQ31" s="0"/>
      <c r="OZR31" s="0"/>
      <c r="OZS31" s="0"/>
      <c r="OZT31" s="0"/>
      <c r="OZU31" s="0"/>
      <c r="OZV31" s="0"/>
      <c r="OZW31" s="0"/>
      <c r="OZX31" s="0"/>
      <c r="OZY31" s="0"/>
      <c r="OZZ31" s="0"/>
      <c r="PAA31" s="0"/>
      <c r="PAB31" s="0"/>
      <c r="PAC31" s="0"/>
      <c r="PAD31" s="0"/>
      <c r="PAE31" s="0"/>
      <c r="PAF31" s="0"/>
      <c r="PAG31" s="0"/>
      <c r="PAH31" s="0"/>
      <c r="PAI31" s="0"/>
      <c r="PAJ31" s="0"/>
      <c r="PAK31" s="0"/>
      <c r="PAL31" s="0"/>
      <c r="PAM31" s="0"/>
      <c r="PAN31" s="0"/>
      <c r="PAO31" s="0"/>
      <c r="PAP31" s="0"/>
      <c r="PAQ31" s="0"/>
      <c r="PAR31" s="0"/>
      <c r="PAS31" s="0"/>
      <c r="PAT31" s="0"/>
      <c r="PAU31" s="0"/>
      <c r="PAV31" s="0"/>
      <c r="PAW31" s="0"/>
      <c r="PAX31" s="0"/>
      <c r="PAY31" s="0"/>
      <c r="PAZ31" s="0"/>
      <c r="PBA31" s="0"/>
      <c r="PBB31" s="0"/>
      <c r="PBC31" s="0"/>
      <c r="PBD31" s="0"/>
      <c r="PBE31" s="0"/>
      <c r="PBF31" s="0"/>
      <c r="PBG31" s="0"/>
      <c r="PBH31" s="0"/>
      <c r="PBI31" s="0"/>
      <c r="PBJ31" s="0"/>
      <c r="PBK31" s="0"/>
      <c r="PBL31" s="0"/>
      <c r="PBM31" s="0"/>
      <c r="PBN31" s="0"/>
      <c r="PBO31" s="0"/>
      <c r="PBP31" s="0"/>
      <c r="PBQ31" s="0"/>
      <c r="PBR31" s="0"/>
      <c r="PBS31" s="0"/>
      <c r="PBT31" s="0"/>
      <c r="PBU31" s="0"/>
      <c r="PBV31" s="0"/>
      <c r="PBW31" s="0"/>
      <c r="PBX31" s="0"/>
      <c r="PBY31" s="0"/>
      <c r="PBZ31" s="0"/>
      <c r="PCA31" s="0"/>
      <c r="PCB31" s="0"/>
      <c r="PCC31" s="0"/>
      <c r="PCD31" s="0"/>
      <c r="PCE31" s="0"/>
      <c r="PCF31" s="0"/>
      <c r="PCG31" s="0"/>
      <c r="PCH31" s="0"/>
      <c r="PCI31" s="0"/>
      <c r="PCJ31" s="0"/>
      <c r="PCK31" s="0"/>
      <c r="PCL31" s="0"/>
      <c r="PCM31" s="0"/>
      <c r="PCN31" s="0"/>
      <c r="PCO31" s="0"/>
      <c r="PCP31" s="0"/>
      <c r="PCQ31" s="0"/>
      <c r="PCR31" s="0"/>
      <c r="PCS31" s="0"/>
      <c r="PCT31" s="0"/>
      <c r="PCU31" s="0"/>
      <c r="PCV31" s="0"/>
      <c r="PCW31" s="0"/>
      <c r="PCX31" s="0"/>
      <c r="PCY31" s="0"/>
      <c r="PCZ31" s="0"/>
      <c r="PDA31" s="0"/>
      <c r="PDB31" s="0"/>
      <c r="PDC31" s="0"/>
      <c r="PDD31" s="0"/>
      <c r="PDE31" s="0"/>
      <c r="PDF31" s="0"/>
      <c r="PDG31" s="0"/>
      <c r="PDH31" s="0"/>
      <c r="PDI31" s="0"/>
      <c r="PDJ31" s="0"/>
      <c r="PDK31" s="0"/>
      <c r="PDL31" s="0"/>
      <c r="PDM31" s="0"/>
      <c r="PDN31" s="0"/>
      <c r="PDO31" s="0"/>
      <c r="PDP31" s="0"/>
      <c r="PDQ31" s="0"/>
      <c r="PDR31" s="0"/>
      <c r="PDS31" s="0"/>
      <c r="PDT31" s="0"/>
      <c r="PDU31" s="0"/>
      <c r="PDV31" s="0"/>
      <c r="PDW31" s="0"/>
      <c r="PDX31" s="0"/>
      <c r="PDY31" s="0"/>
      <c r="PDZ31" s="0"/>
      <c r="PEA31" s="0"/>
      <c r="PEB31" s="0"/>
      <c r="PEC31" s="0"/>
      <c r="PED31" s="0"/>
      <c r="PEE31" s="0"/>
      <c r="PEF31" s="0"/>
      <c r="PEG31" s="0"/>
      <c r="PEH31" s="0"/>
      <c r="PEI31" s="0"/>
      <c r="PEJ31" s="0"/>
      <c r="PEK31" s="0"/>
      <c r="PEL31" s="0"/>
      <c r="PEM31" s="0"/>
      <c r="PEN31" s="0"/>
      <c r="PEO31" s="0"/>
      <c r="PEP31" s="0"/>
      <c r="PEQ31" s="0"/>
      <c r="PER31" s="0"/>
      <c r="PES31" s="0"/>
      <c r="PET31" s="0"/>
      <c r="PEU31" s="0"/>
      <c r="PEV31" s="0"/>
      <c r="PEW31" s="0"/>
      <c r="PEX31" s="0"/>
      <c r="PEY31" s="0"/>
      <c r="PEZ31" s="0"/>
      <c r="PFA31" s="0"/>
      <c r="PFB31" s="0"/>
      <c r="PFC31" s="0"/>
      <c r="PFD31" s="0"/>
      <c r="PFE31" s="0"/>
      <c r="PFF31" s="0"/>
      <c r="PFG31" s="0"/>
      <c r="PFH31" s="0"/>
      <c r="PFI31" s="0"/>
      <c r="PFJ31" s="0"/>
      <c r="PFK31" s="0"/>
      <c r="PFL31" s="0"/>
      <c r="PFM31" s="0"/>
      <c r="PFN31" s="0"/>
      <c r="PFO31" s="0"/>
      <c r="PFP31" s="0"/>
      <c r="PFQ31" s="0"/>
      <c r="PFR31" s="0"/>
      <c r="PFS31" s="0"/>
      <c r="PFT31" s="0"/>
      <c r="PFU31" s="0"/>
      <c r="PFV31" s="0"/>
      <c r="PFW31" s="0"/>
      <c r="PFX31" s="0"/>
      <c r="PFY31" s="0"/>
      <c r="PFZ31" s="0"/>
      <c r="PGA31" s="0"/>
      <c r="PGB31" s="0"/>
      <c r="PGC31" s="0"/>
      <c r="PGD31" s="0"/>
      <c r="PGE31" s="0"/>
      <c r="PGF31" s="0"/>
      <c r="PGG31" s="0"/>
      <c r="PGH31" s="0"/>
      <c r="PGI31" s="0"/>
      <c r="PGJ31" s="0"/>
      <c r="PGK31" s="0"/>
      <c r="PGL31" s="0"/>
      <c r="PGM31" s="0"/>
      <c r="PGN31" s="0"/>
      <c r="PGO31" s="0"/>
      <c r="PGP31" s="0"/>
      <c r="PGQ31" s="0"/>
      <c r="PGR31" s="0"/>
      <c r="PGS31" s="0"/>
      <c r="PGT31" s="0"/>
      <c r="PGU31" s="0"/>
      <c r="PGV31" s="0"/>
      <c r="PGW31" s="0"/>
      <c r="PGX31" s="0"/>
      <c r="PGY31" s="0"/>
      <c r="PGZ31" s="0"/>
      <c r="PHA31" s="0"/>
      <c r="PHB31" s="0"/>
      <c r="PHC31" s="0"/>
      <c r="PHD31" s="0"/>
      <c r="PHE31" s="0"/>
      <c r="PHF31" s="0"/>
      <c r="PHG31" s="0"/>
      <c r="PHH31" s="0"/>
      <c r="PHI31" s="0"/>
      <c r="PHJ31" s="0"/>
      <c r="PHK31" s="0"/>
      <c r="PHL31" s="0"/>
      <c r="PHM31" s="0"/>
      <c r="PHN31" s="0"/>
      <c r="PHO31" s="0"/>
      <c r="PHP31" s="0"/>
      <c r="PHQ31" s="0"/>
      <c r="PHR31" s="0"/>
      <c r="PHS31" s="0"/>
      <c r="PHT31" s="0"/>
      <c r="PHU31" s="0"/>
      <c r="PHV31" s="0"/>
      <c r="PHW31" s="0"/>
      <c r="PHX31" s="0"/>
      <c r="PHY31" s="0"/>
      <c r="PHZ31" s="0"/>
      <c r="PIA31" s="0"/>
      <c r="PIB31" s="0"/>
      <c r="PIC31" s="0"/>
      <c r="PID31" s="0"/>
      <c r="PIE31" s="0"/>
      <c r="PIF31" s="0"/>
      <c r="PIG31" s="0"/>
      <c r="PIH31" s="0"/>
      <c r="PII31" s="0"/>
      <c r="PIJ31" s="0"/>
      <c r="PIK31" s="0"/>
      <c r="PIL31" s="0"/>
      <c r="PIM31" s="0"/>
      <c r="PIN31" s="0"/>
      <c r="PIO31" s="0"/>
      <c r="PIP31" s="0"/>
      <c r="PIQ31" s="0"/>
      <c r="PIR31" s="0"/>
      <c r="PIS31" s="0"/>
      <c r="PIT31" s="0"/>
      <c r="PIU31" s="0"/>
      <c r="PIV31" s="0"/>
      <c r="PIW31" s="0"/>
      <c r="PIX31" s="0"/>
      <c r="PIY31" s="0"/>
      <c r="PIZ31" s="0"/>
      <c r="PJA31" s="0"/>
      <c r="PJB31" s="0"/>
      <c r="PJC31" s="0"/>
      <c r="PJD31" s="0"/>
      <c r="PJE31" s="0"/>
      <c r="PJF31" s="0"/>
      <c r="PJG31" s="0"/>
      <c r="PJH31" s="0"/>
      <c r="PJI31" s="0"/>
      <c r="PJJ31" s="0"/>
      <c r="PJK31" s="0"/>
      <c r="PJL31" s="0"/>
      <c r="PJM31" s="0"/>
      <c r="PJN31" s="0"/>
      <c r="PJO31" s="0"/>
      <c r="PJP31" s="0"/>
      <c r="PJQ31" s="0"/>
      <c r="PJR31" s="0"/>
      <c r="PJS31" s="0"/>
      <c r="PJT31" s="0"/>
      <c r="PJU31" s="0"/>
      <c r="PJV31" s="0"/>
      <c r="PJW31" s="0"/>
      <c r="PJX31" s="0"/>
      <c r="PJY31" s="0"/>
      <c r="PJZ31" s="0"/>
      <c r="PKA31" s="0"/>
      <c r="PKB31" s="0"/>
      <c r="PKC31" s="0"/>
      <c r="PKD31" s="0"/>
      <c r="PKE31" s="0"/>
      <c r="PKF31" s="0"/>
      <c r="PKG31" s="0"/>
      <c r="PKH31" s="0"/>
      <c r="PKI31" s="0"/>
      <c r="PKJ31" s="0"/>
      <c r="PKK31" s="0"/>
      <c r="PKL31" s="0"/>
      <c r="PKM31" s="0"/>
      <c r="PKN31" s="0"/>
      <c r="PKO31" s="0"/>
      <c r="PKP31" s="0"/>
      <c r="PKQ31" s="0"/>
      <c r="PKR31" s="0"/>
      <c r="PKS31" s="0"/>
      <c r="PKT31" s="0"/>
      <c r="PKU31" s="0"/>
      <c r="PKV31" s="0"/>
      <c r="PKW31" s="0"/>
      <c r="PKX31" s="0"/>
      <c r="PKY31" s="0"/>
      <c r="PKZ31" s="0"/>
      <c r="PLA31" s="0"/>
      <c r="PLB31" s="0"/>
      <c r="PLC31" s="0"/>
      <c r="PLD31" s="0"/>
      <c r="PLE31" s="0"/>
      <c r="PLF31" s="0"/>
      <c r="PLG31" s="0"/>
      <c r="PLH31" s="0"/>
      <c r="PLI31" s="0"/>
      <c r="PLJ31" s="0"/>
      <c r="PLK31" s="0"/>
      <c r="PLL31" s="0"/>
      <c r="PLM31" s="0"/>
      <c r="PLN31" s="0"/>
      <c r="PLO31" s="0"/>
      <c r="PLP31" s="0"/>
      <c r="PLQ31" s="0"/>
      <c r="PLR31" s="0"/>
      <c r="PLS31" s="0"/>
      <c r="PLT31" s="0"/>
      <c r="PLU31" s="0"/>
      <c r="PLV31" s="0"/>
      <c r="PLW31" s="0"/>
      <c r="PLX31" s="0"/>
      <c r="PLY31" s="0"/>
      <c r="PLZ31" s="0"/>
      <c r="PMA31" s="0"/>
      <c r="PMB31" s="0"/>
      <c r="PMC31" s="0"/>
      <c r="PMD31" s="0"/>
      <c r="PME31" s="0"/>
      <c r="PMF31" s="0"/>
      <c r="PMG31" s="0"/>
      <c r="PMH31" s="0"/>
      <c r="PMI31" s="0"/>
      <c r="PMJ31" s="0"/>
      <c r="PMK31" s="0"/>
      <c r="PML31" s="0"/>
      <c r="PMM31" s="0"/>
      <c r="PMN31" s="0"/>
      <c r="PMO31" s="0"/>
      <c r="PMP31" s="0"/>
      <c r="PMQ31" s="0"/>
      <c r="PMR31" s="0"/>
      <c r="PMS31" s="0"/>
      <c r="PMT31" s="0"/>
      <c r="PMU31" s="0"/>
      <c r="PMV31" s="0"/>
      <c r="PMW31" s="0"/>
      <c r="PMX31" s="0"/>
      <c r="PMY31" s="0"/>
      <c r="PMZ31" s="0"/>
      <c r="PNA31" s="0"/>
      <c r="PNB31" s="0"/>
      <c r="PNC31" s="0"/>
      <c r="PND31" s="0"/>
      <c r="PNE31" s="0"/>
      <c r="PNF31" s="0"/>
      <c r="PNG31" s="0"/>
      <c r="PNH31" s="0"/>
      <c r="PNI31" s="0"/>
      <c r="PNJ31" s="0"/>
      <c r="PNK31" s="0"/>
      <c r="PNL31" s="0"/>
      <c r="PNM31" s="0"/>
      <c r="PNN31" s="0"/>
      <c r="PNO31" s="0"/>
      <c r="PNP31" s="0"/>
      <c r="PNQ31" s="0"/>
      <c r="PNR31" s="0"/>
      <c r="PNS31" s="0"/>
      <c r="PNT31" s="0"/>
      <c r="PNU31" s="0"/>
      <c r="PNV31" s="0"/>
      <c r="PNW31" s="0"/>
      <c r="PNX31" s="0"/>
      <c r="PNY31" s="0"/>
      <c r="PNZ31" s="0"/>
      <c r="POA31" s="0"/>
      <c r="POB31" s="0"/>
      <c r="POC31" s="0"/>
      <c r="POD31" s="0"/>
      <c r="POE31" s="0"/>
      <c r="POF31" s="0"/>
      <c r="POG31" s="0"/>
      <c r="POH31" s="0"/>
      <c r="POI31" s="0"/>
      <c r="POJ31" s="0"/>
      <c r="POK31" s="0"/>
      <c r="POL31" s="0"/>
      <c r="POM31" s="0"/>
      <c r="PON31" s="0"/>
      <c r="POO31" s="0"/>
      <c r="POP31" s="0"/>
      <c r="POQ31" s="0"/>
      <c r="POR31" s="0"/>
      <c r="POS31" s="0"/>
      <c r="POT31" s="0"/>
      <c r="POU31" s="0"/>
      <c r="POV31" s="0"/>
      <c r="POW31" s="0"/>
      <c r="POX31" s="0"/>
      <c r="POY31" s="0"/>
      <c r="POZ31" s="0"/>
      <c r="PPA31" s="0"/>
      <c r="PPB31" s="0"/>
      <c r="PPC31" s="0"/>
      <c r="PPD31" s="0"/>
      <c r="PPE31" s="0"/>
      <c r="PPF31" s="0"/>
      <c r="PPG31" s="0"/>
      <c r="PPH31" s="0"/>
      <c r="PPI31" s="0"/>
      <c r="PPJ31" s="0"/>
      <c r="PPK31" s="0"/>
      <c r="PPL31" s="0"/>
      <c r="PPM31" s="0"/>
      <c r="PPN31" s="0"/>
      <c r="PPO31" s="0"/>
      <c r="PPP31" s="0"/>
      <c r="PPQ31" s="0"/>
      <c r="PPR31" s="0"/>
      <c r="PPS31" s="0"/>
      <c r="PPT31" s="0"/>
      <c r="PPU31" s="0"/>
      <c r="PPV31" s="0"/>
      <c r="PPW31" s="0"/>
      <c r="PPX31" s="0"/>
      <c r="PPY31" s="0"/>
      <c r="PPZ31" s="0"/>
      <c r="PQA31" s="0"/>
      <c r="PQB31" s="0"/>
      <c r="PQC31" s="0"/>
      <c r="PQD31" s="0"/>
      <c r="PQE31" s="0"/>
      <c r="PQF31" s="0"/>
      <c r="PQG31" s="0"/>
      <c r="PQH31" s="0"/>
      <c r="PQI31" s="0"/>
      <c r="PQJ31" s="0"/>
      <c r="PQK31" s="0"/>
      <c r="PQL31" s="0"/>
      <c r="PQM31" s="0"/>
      <c r="PQN31" s="0"/>
      <c r="PQO31" s="0"/>
      <c r="PQP31" s="0"/>
      <c r="PQQ31" s="0"/>
      <c r="PQR31" s="0"/>
      <c r="PQS31" s="0"/>
      <c r="PQT31" s="0"/>
      <c r="PQU31" s="0"/>
      <c r="PQV31" s="0"/>
      <c r="PQW31" s="0"/>
      <c r="PQX31" s="0"/>
      <c r="PQY31" s="0"/>
      <c r="PQZ31" s="0"/>
      <c r="PRA31" s="0"/>
      <c r="PRB31" s="0"/>
      <c r="PRC31" s="0"/>
      <c r="PRD31" s="0"/>
      <c r="PRE31" s="0"/>
      <c r="PRF31" s="0"/>
      <c r="PRG31" s="0"/>
      <c r="PRH31" s="0"/>
      <c r="PRI31" s="0"/>
      <c r="PRJ31" s="0"/>
      <c r="PRK31" s="0"/>
      <c r="PRL31" s="0"/>
      <c r="PRM31" s="0"/>
      <c r="PRN31" s="0"/>
      <c r="PRO31" s="0"/>
      <c r="PRP31" s="0"/>
      <c r="PRQ31" s="0"/>
      <c r="PRR31" s="0"/>
      <c r="PRS31" s="0"/>
      <c r="PRT31" s="0"/>
      <c r="PRU31" s="0"/>
      <c r="PRV31" s="0"/>
      <c r="PRW31" s="0"/>
      <c r="PRX31" s="0"/>
      <c r="PRY31" s="0"/>
      <c r="PRZ31" s="0"/>
      <c r="PSA31" s="0"/>
      <c r="PSB31" s="0"/>
      <c r="PSC31" s="0"/>
      <c r="PSD31" s="0"/>
      <c r="PSE31" s="0"/>
      <c r="PSF31" s="0"/>
      <c r="PSG31" s="0"/>
      <c r="PSH31" s="0"/>
      <c r="PSI31" s="0"/>
      <c r="PSJ31" s="0"/>
      <c r="PSK31" s="0"/>
      <c r="PSL31" s="0"/>
      <c r="PSM31" s="0"/>
      <c r="PSN31" s="0"/>
      <c r="PSO31" s="0"/>
      <c r="PSP31" s="0"/>
      <c r="PSQ31" s="0"/>
      <c r="PSR31" s="0"/>
      <c r="PSS31" s="0"/>
      <c r="PST31" s="0"/>
      <c r="PSU31" s="0"/>
      <c r="PSV31" s="0"/>
      <c r="PSW31" s="0"/>
      <c r="PSX31" s="0"/>
      <c r="PSY31" s="0"/>
      <c r="PSZ31" s="0"/>
      <c r="PTA31" s="0"/>
      <c r="PTB31" s="0"/>
      <c r="PTC31" s="0"/>
      <c r="PTD31" s="0"/>
      <c r="PTE31" s="0"/>
      <c r="PTF31" s="0"/>
      <c r="PTG31" s="0"/>
      <c r="PTH31" s="0"/>
      <c r="PTI31" s="0"/>
      <c r="PTJ31" s="0"/>
      <c r="PTK31" s="0"/>
      <c r="PTL31" s="0"/>
      <c r="PTM31" s="0"/>
      <c r="PTN31" s="0"/>
      <c r="PTO31" s="0"/>
      <c r="PTP31" s="0"/>
      <c r="PTQ31" s="0"/>
      <c r="PTR31" s="0"/>
      <c r="PTS31" s="0"/>
      <c r="PTT31" s="0"/>
      <c r="PTU31" s="0"/>
      <c r="PTV31" s="0"/>
      <c r="PTW31" s="0"/>
      <c r="PTX31" s="0"/>
      <c r="PTY31" s="0"/>
      <c r="PTZ31" s="0"/>
      <c r="PUA31" s="0"/>
      <c r="PUB31" s="0"/>
      <c r="PUC31" s="0"/>
      <c r="PUD31" s="0"/>
      <c r="PUE31" s="0"/>
      <c r="PUF31" s="0"/>
      <c r="PUG31" s="0"/>
      <c r="PUH31" s="0"/>
      <c r="PUI31" s="0"/>
      <c r="PUJ31" s="0"/>
      <c r="PUK31" s="0"/>
      <c r="PUL31" s="0"/>
      <c r="PUM31" s="0"/>
      <c r="PUN31" s="0"/>
      <c r="PUO31" s="0"/>
      <c r="PUP31" s="0"/>
      <c r="PUQ31" s="0"/>
      <c r="PUR31" s="0"/>
      <c r="PUS31" s="0"/>
      <c r="PUT31" s="0"/>
      <c r="PUU31" s="0"/>
      <c r="PUV31" s="0"/>
      <c r="PUW31" s="0"/>
      <c r="PUX31" s="0"/>
      <c r="PUY31" s="0"/>
      <c r="PUZ31" s="0"/>
      <c r="PVA31" s="0"/>
      <c r="PVB31" s="0"/>
      <c r="PVC31" s="0"/>
      <c r="PVD31" s="0"/>
      <c r="PVE31" s="0"/>
      <c r="PVF31" s="0"/>
      <c r="PVG31" s="0"/>
      <c r="PVH31" s="0"/>
      <c r="PVI31" s="0"/>
      <c r="PVJ31" s="0"/>
      <c r="PVK31" s="0"/>
      <c r="PVL31" s="0"/>
      <c r="PVM31" s="0"/>
      <c r="PVN31" s="0"/>
      <c r="PVO31" s="0"/>
      <c r="PVP31" s="0"/>
      <c r="PVQ31" s="0"/>
      <c r="PVR31" s="0"/>
      <c r="PVS31" s="0"/>
      <c r="PVT31" s="0"/>
      <c r="PVU31" s="0"/>
      <c r="PVV31" s="0"/>
      <c r="PVW31" s="0"/>
      <c r="PVX31" s="0"/>
      <c r="PVY31" s="0"/>
      <c r="PVZ31" s="0"/>
      <c r="PWA31" s="0"/>
      <c r="PWB31" s="0"/>
      <c r="PWC31" s="0"/>
      <c r="PWD31" s="0"/>
      <c r="PWE31" s="0"/>
      <c r="PWF31" s="0"/>
      <c r="PWG31" s="0"/>
      <c r="PWH31" s="0"/>
      <c r="PWI31" s="0"/>
      <c r="PWJ31" s="0"/>
      <c r="PWK31" s="0"/>
      <c r="PWL31" s="0"/>
      <c r="PWM31" s="0"/>
      <c r="PWN31" s="0"/>
      <c r="PWO31" s="0"/>
      <c r="PWP31" s="0"/>
      <c r="PWQ31" s="0"/>
      <c r="PWR31" s="0"/>
      <c r="PWS31" s="0"/>
      <c r="PWT31" s="0"/>
      <c r="PWU31" s="0"/>
      <c r="PWV31" s="0"/>
      <c r="PWW31" s="0"/>
      <c r="PWX31" s="0"/>
      <c r="PWY31" s="0"/>
      <c r="PWZ31" s="0"/>
      <c r="PXA31" s="0"/>
      <c r="PXB31" s="0"/>
      <c r="PXC31" s="0"/>
      <c r="PXD31" s="0"/>
      <c r="PXE31" s="0"/>
      <c r="PXF31" s="0"/>
      <c r="PXG31" s="0"/>
      <c r="PXH31" s="0"/>
      <c r="PXI31" s="0"/>
      <c r="PXJ31" s="0"/>
      <c r="PXK31" s="0"/>
      <c r="PXL31" s="0"/>
      <c r="PXM31" s="0"/>
      <c r="PXN31" s="0"/>
      <c r="PXO31" s="0"/>
      <c r="PXP31" s="0"/>
      <c r="PXQ31" s="0"/>
      <c r="PXR31" s="0"/>
      <c r="PXS31" s="0"/>
      <c r="PXT31" s="0"/>
      <c r="PXU31" s="0"/>
      <c r="PXV31" s="0"/>
      <c r="PXW31" s="0"/>
      <c r="PXX31" s="0"/>
      <c r="PXY31" s="0"/>
      <c r="PXZ31" s="0"/>
      <c r="PYA31" s="0"/>
      <c r="PYB31" s="0"/>
      <c r="PYC31" s="0"/>
      <c r="PYD31" s="0"/>
      <c r="PYE31" s="0"/>
      <c r="PYF31" s="0"/>
      <c r="PYG31" s="0"/>
      <c r="PYH31" s="0"/>
      <c r="PYI31" s="0"/>
      <c r="PYJ31" s="0"/>
      <c r="PYK31" s="0"/>
      <c r="PYL31" s="0"/>
      <c r="PYM31" s="0"/>
      <c r="PYN31" s="0"/>
      <c r="PYO31" s="0"/>
      <c r="PYP31" s="0"/>
      <c r="PYQ31" s="0"/>
      <c r="PYR31" s="0"/>
      <c r="PYS31" s="0"/>
      <c r="PYT31" s="0"/>
      <c r="PYU31" s="0"/>
      <c r="PYV31" s="0"/>
      <c r="PYW31" s="0"/>
      <c r="PYX31" s="0"/>
      <c r="PYY31" s="0"/>
      <c r="PYZ31" s="0"/>
      <c r="PZA31" s="0"/>
      <c r="PZB31" s="0"/>
      <c r="PZC31" s="0"/>
      <c r="PZD31" s="0"/>
      <c r="PZE31" s="0"/>
      <c r="PZF31" s="0"/>
      <c r="PZG31" s="0"/>
      <c r="PZH31" s="0"/>
      <c r="PZI31" s="0"/>
      <c r="PZJ31" s="0"/>
      <c r="PZK31" s="0"/>
      <c r="PZL31" s="0"/>
      <c r="PZM31" s="0"/>
      <c r="PZN31" s="0"/>
      <c r="PZO31" s="0"/>
      <c r="PZP31" s="0"/>
      <c r="PZQ31" s="0"/>
      <c r="PZR31" s="0"/>
      <c r="PZS31" s="0"/>
      <c r="PZT31" s="0"/>
      <c r="PZU31" s="0"/>
      <c r="PZV31" s="0"/>
      <c r="PZW31" s="0"/>
      <c r="PZX31" s="0"/>
      <c r="PZY31" s="0"/>
      <c r="PZZ31" s="0"/>
      <c r="QAA31" s="0"/>
      <c r="QAB31" s="0"/>
      <c r="QAC31" s="0"/>
      <c r="QAD31" s="0"/>
      <c r="QAE31" s="0"/>
      <c r="QAF31" s="0"/>
      <c r="QAG31" s="0"/>
      <c r="QAH31" s="0"/>
      <c r="QAI31" s="0"/>
      <c r="QAJ31" s="0"/>
      <c r="QAK31" s="0"/>
      <c r="QAL31" s="0"/>
      <c r="QAM31" s="0"/>
      <c r="QAN31" s="0"/>
      <c r="QAO31" s="0"/>
      <c r="QAP31" s="0"/>
      <c r="QAQ31" s="0"/>
      <c r="QAR31" s="0"/>
      <c r="QAS31" s="0"/>
      <c r="QAT31" s="0"/>
      <c r="QAU31" s="0"/>
      <c r="QAV31" s="0"/>
      <c r="QAW31" s="0"/>
      <c r="QAX31" s="0"/>
      <c r="QAY31" s="0"/>
      <c r="QAZ31" s="0"/>
      <c r="QBA31" s="0"/>
      <c r="QBB31" s="0"/>
      <c r="QBC31" s="0"/>
      <c r="QBD31" s="0"/>
      <c r="QBE31" s="0"/>
      <c r="QBF31" s="0"/>
      <c r="QBG31" s="0"/>
      <c r="QBH31" s="0"/>
      <c r="QBI31" s="0"/>
      <c r="QBJ31" s="0"/>
      <c r="QBK31" s="0"/>
      <c r="QBL31" s="0"/>
      <c r="QBM31" s="0"/>
      <c r="QBN31" s="0"/>
      <c r="QBO31" s="0"/>
      <c r="QBP31" s="0"/>
      <c r="QBQ31" s="0"/>
      <c r="QBR31" s="0"/>
      <c r="QBS31" s="0"/>
      <c r="QBT31" s="0"/>
      <c r="QBU31" s="0"/>
      <c r="QBV31" s="0"/>
      <c r="QBW31" s="0"/>
      <c r="QBX31" s="0"/>
      <c r="QBY31" s="0"/>
      <c r="QBZ31" s="0"/>
      <c r="QCA31" s="0"/>
      <c r="QCB31" s="0"/>
      <c r="QCC31" s="0"/>
      <c r="QCD31" s="0"/>
      <c r="QCE31" s="0"/>
      <c r="QCF31" s="0"/>
      <c r="QCG31" s="0"/>
      <c r="QCH31" s="0"/>
      <c r="QCI31" s="0"/>
      <c r="QCJ31" s="0"/>
      <c r="QCK31" s="0"/>
      <c r="QCL31" s="0"/>
      <c r="QCM31" s="0"/>
      <c r="QCN31" s="0"/>
      <c r="QCO31" s="0"/>
      <c r="QCP31" s="0"/>
      <c r="QCQ31" s="0"/>
      <c r="QCR31" s="0"/>
      <c r="QCS31" s="0"/>
      <c r="QCT31" s="0"/>
      <c r="QCU31" s="0"/>
      <c r="QCV31" s="0"/>
      <c r="QCW31" s="0"/>
      <c r="QCX31" s="0"/>
      <c r="QCY31" s="0"/>
      <c r="QCZ31" s="0"/>
      <c r="QDA31" s="0"/>
      <c r="QDB31" s="0"/>
      <c r="QDC31" s="0"/>
      <c r="QDD31" s="0"/>
      <c r="QDE31" s="0"/>
      <c r="QDF31" s="0"/>
      <c r="QDG31" s="0"/>
      <c r="QDH31" s="0"/>
      <c r="QDI31" s="0"/>
      <c r="QDJ31" s="0"/>
      <c r="QDK31" s="0"/>
      <c r="QDL31" s="0"/>
      <c r="QDM31" s="0"/>
      <c r="QDN31" s="0"/>
      <c r="QDO31" s="0"/>
      <c r="QDP31" s="0"/>
      <c r="QDQ31" s="0"/>
      <c r="QDR31" s="0"/>
      <c r="QDS31" s="0"/>
      <c r="QDT31" s="0"/>
      <c r="QDU31" s="0"/>
      <c r="QDV31" s="0"/>
      <c r="QDW31" s="0"/>
      <c r="QDX31" s="0"/>
      <c r="QDY31" s="0"/>
      <c r="QDZ31" s="0"/>
      <c r="QEA31" s="0"/>
      <c r="QEB31" s="0"/>
      <c r="QEC31" s="0"/>
      <c r="QED31" s="0"/>
      <c r="QEE31" s="0"/>
      <c r="QEF31" s="0"/>
      <c r="QEG31" s="0"/>
      <c r="QEH31" s="0"/>
      <c r="QEI31" s="0"/>
      <c r="QEJ31" s="0"/>
      <c r="QEK31" s="0"/>
      <c r="QEL31" s="0"/>
      <c r="QEM31" s="0"/>
      <c r="QEN31" s="0"/>
      <c r="QEO31" s="0"/>
      <c r="QEP31" s="0"/>
      <c r="QEQ31" s="0"/>
      <c r="QER31" s="0"/>
      <c r="QES31" s="0"/>
      <c r="QET31" s="0"/>
      <c r="QEU31" s="0"/>
      <c r="QEV31" s="0"/>
      <c r="QEW31" s="0"/>
      <c r="QEX31" s="0"/>
      <c r="QEY31" s="0"/>
      <c r="QEZ31" s="0"/>
      <c r="QFA31" s="0"/>
      <c r="QFB31" s="0"/>
      <c r="QFC31" s="0"/>
      <c r="QFD31" s="0"/>
      <c r="QFE31" s="0"/>
      <c r="QFF31" s="0"/>
      <c r="QFG31" s="0"/>
      <c r="QFH31" s="0"/>
      <c r="QFI31" s="0"/>
      <c r="QFJ31" s="0"/>
      <c r="QFK31" s="0"/>
      <c r="QFL31" s="0"/>
      <c r="QFM31" s="0"/>
      <c r="QFN31" s="0"/>
      <c r="QFO31" s="0"/>
      <c r="QFP31" s="0"/>
      <c r="QFQ31" s="0"/>
      <c r="QFR31" s="0"/>
      <c r="QFS31" s="0"/>
      <c r="QFT31" s="0"/>
      <c r="QFU31" s="0"/>
      <c r="QFV31" s="0"/>
      <c r="QFW31" s="0"/>
      <c r="QFX31" s="0"/>
      <c r="QFY31" s="0"/>
      <c r="QFZ31" s="0"/>
      <c r="QGA31" s="0"/>
      <c r="QGB31" s="0"/>
      <c r="QGC31" s="0"/>
      <c r="QGD31" s="0"/>
      <c r="QGE31" s="0"/>
      <c r="QGF31" s="0"/>
      <c r="QGG31" s="0"/>
      <c r="QGH31" s="0"/>
      <c r="QGI31" s="0"/>
      <c r="QGJ31" s="0"/>
      <c r="QGK31" s="0"/>
      <c r="QGL31" s="0"/>
      <c r="QGM31" s="0"/>
      <c r="QGN31" s="0"/>
      <c r="QGO31" s="0"/>
      <c r="QGP31" s="0"/>
      <c r="QGQ31" s="0"/>
      <c r="QGR31" s="0"/>
      <c r="QGS31" s="0"/>
      <c r="QGT31" s="0"/>
      <c r="QGU31" s="0"/>
      <c r="QGV31" s="0"/>
      <c r="QGW31" s="0"/>
      <c r="QGX31" s="0"/>
      <c r="QGY31" s="0"/>
      <c r="QGZ31" s="0"/>
      <c r="QHA31" s="0"/>
      <c r="QHB31" s="0"/>
      <c r="QHC31" s="0"/>
      <c r="QHD31" s="0"/>
      <c r="QHE31" s="0"/>
      <c r="QHF31" s="0"/>
      <c r="QHG31" s="0"/>
      <c r="QHH31" s="0"/>
      <c r="QHI31" s="0"/>
      <c r="QHJ31" s="0"/>
      <c r="QHK31" s="0"/>
      <c r="QHL31" s="0"/>
      <c r="QHM31" s="0"/>
      <c r="QHN31" s="0"/>
      <c r="QHO31" s="0"/>
      <c r="QHP31" s="0"/>
      <c r="QHQ31" s="0"/>
      <c r="QHR31" s="0"/>
      <c r="QHS31" s="0"/>
      <c r="QHT31" s="0"/>
      <c r="QHU31" s="0"/>
      <c r="QHV31" s="0"/>
      <c r="QHW31" s="0"/>
      <c r="QHX31" s="0"/>
      <c r="QHY31" s="0"/>
      <c r="QHZ31" s="0"/>
      <c r="QIA31" s="0"/>
      <c r="QIB31" s="0"/>
      <c r="QIC31" s="0"/>
      <c r="QID31" s="0"/>
      <c r="QIE31" s="0"/>
      <c r="QIF31" s="0"/>
      <c r="QIG31" s="0"/>
      <c r="QIH31" s="0"/>
      <c r="QII31" s="0"/>
      <c r="QIJ31" s="0"/>
      <c r="QIK31" s="0"/>
      <c r="QIL31" s="0"/>
      <c r="QIM31" s="0"/>
      <c r="QIN31" s="0"/>
      <c r="QIO31" s="0"/>
      <c r="QIP31" s="0"/>
      <c r="QIQ31" s="0"/>
      <c r="QIR31" s="0"/>
      <c r="QIS31" s="0"/>
      <c r="QIT31" s="0"/>
      <c r="QIU31" s="0"/>
      <c r="QIV31" s="0"/>
      <c r="QIW31" s="0"/>
      <c r="QIX31" s="0"/>
      <c r="QIY31" s="0"/>
      <c r="QIZ31" s="0"/>
      <c r="QJA31" s="0"/>
      <c r="QJB31" s="0"/>
      <c r="QJC31" s="0"/>
      <c r="QJD31" s="0"/>
      <c r="QJE31" s="0"/>
      <c r="QJF31" s="0"/>
      <c r="QJG31" s="0"/>
      <c r="QJH31" s="0"/>
      <c r="QJI31" s="0"/>
      <c r="QJJ31" s="0"/>
      <c r="QJK31" s="0"/>
      <c r="QJL31" s="0"/>
      <c r="QJM31" s="0"/>
      <c r="QJN31" s="0"/>
      <c r="QJO31" s="0"/>
      <c r="QJP31" s="0"/>
      <c r="QJQ31" s="0"/>
      <c r="QJR31" s="0"/>
      <c r="QJS31" s="0"/>
      <c r="QJT31" s="0"/>
      <c r="QJU31" s="0"/>
      <c r="QJV31" s="0"/>
      <c r="QJW31" s="0"/>
      <c r="QJX31" s="0"/>
      <c r="QJY31" s="0"/>
      <c r="QJZ31" s="0"/>
      <c r="QKA31" s="0"/>
      <c r="QKB31" s="0"/>
      <c r="QKC31" s="0"/>
      <c r="QKD31" s="0"/>
      <c r="QKE31" s="0"/>
      <c r="QKF31" s="0"/>
      <c r="QKG31" s="0"/>
      <c r="QKH31" s="0"/>
      <c r="QKI31" s="0"/>
      <c r="QKJ31" s="0"/>
      <c r="QKK31" s="0"/>
      <c r="QKL31" s="0"/>
      <c r="QKM31" s="0"/>
      <c r="QKN31" s="0"/>
      <c r="QKO31" s="0"/>
      <c r="QKP31" s="0"/>
      <c r="QKQ31" s="0"/>
      <c r="QKR31" s="0"/>
      <c r="QKS31" s="0"/>
      <c r="QKT31" s="0"/>
      <c r="QKU31" s="0"/>
      <c r="QKV31" s="0"/>
      <c r="QKW31" s="0"/>
      <c r="QKX31" s="0"/>
      <c r="QKY31" s="0"/>
      <c r="QKZ31" s="0"/>
      <c r="QLA31" s="0"/>
      <c r="QLB31" s="0"/>
      <c r="QLC31" s="0"/>
      <c r="QLD31" s="0"/>
      <c r="QLE31" s="0"/>
      <c r="QLF31" s="0"/>
      <c r="QLG31" s="0"/>
      <c r="QLH31" s="0"/>
      <c r="QLI31" s="0"/>
      <c r="QLJ31" s="0"/>
      <c r="QLK31" s="0"/>
      <c r="QLL31" s="0"/>
      <c r="QLM31" s="0"/>
      <c r="QLN31" s="0"/>
      <c r="QLO31" s="0"/>
      <c r="QLP31" s="0"/>
      <c r="QLQ31" s="0"/>
      <c r="QLR31" s="0"/>
      <c r="QLS31" s="0"/>
      <c r="QLT31" s="0"/>
      <c r="QLU31" s="0"/>
      <c r="QLV31" s="0"/>
      <c r="QLW31" s="0"/>
      <c r="QLX31" s="0"/>
      <c r="QLY31" s="0"/>
      <c r="QLZ31" s="0"/>
      <c r="QMA31" s="0"/>
      <c r="QMB31" s="0"/>
      <c r="QMC31" s="0"/>
      <c r="QMD31" s="0"/>
      <c r="QME31" s="0"/>
      <c r="QMF31" s="0"/>
      <c r="QMG31" s="0"/>
      <c r="QMH31" s="0"/>
      <c r="QMI31" s="0"/>
      <c r="QMJ31" s="0"/>
      <c r="QMK31" s="0"/>
      <c r="QML31" s="0"/>
      <c r="QMM31" s="0"/>
      <c r="QMN31" s="0"/>
      <c r="QMO31" s="0"/>
      <c r="QMP31" s="0"/>
      <c r="QMQ31" s="0"/>
      <c r="QMR31" s="0"/>
      <c r="QMS31" s="0"/>
      <c r="QMT31" s="0"/>
      <c r="QMU31" s="0"/>
      <c r="QMV31" s="0"/>
      <c r="QMW31" s="0"/>
      <c r="QMX31" s="0"/>
      <c r="QMY31" s="0"/>
      <c r="QMZ31" s="0"/>
      <c r="QNA31" s="0"/>
      <c r="QNB31" s="0"/>
      <c r="QNC31" s="0"/>
      <c r="QND31" s="0"/>
      <c r="QNE31" s="0"/>
      <c r="QNF31" s="0"/>
      <c r="QNG31" s="0"/>
      <c r="QNH31" s="0"/>
      <c r="QNI31" s="0"/>
      <c r="QNJ31" s="0"/>
      <c r="QNK31" s="0"/>
      <c r="QNL31" s="0"/>
      <c r="QNM31" s="0"/>
      <c r="QNN31" s="0"/>
      <c r="QNO31" s="0"/>
      <c r="QNP31" s="0"/>
      <c r="QNQ31" s="0"/>
      <c r="QNR31" s="0"/>
      <c r="QNS31" s="0"/>
      <c r="QNT31" s="0"/>
      <c r="QNU31" s="0"/>
      <c r="QNV31" s="0"/>
      <c r="QNW31" s="0"/>
      <c r="QNX31" s="0"/>
      <c r="QNY31" s="0"/>
      <c r="QNZ31" s="0"/>
      <c r="QOA31" s="0"/>
      <c r="QOB31" s="0"/>
      <c r="QOC31" s="0"/>
      <c r="QOD31" s="0"/>
      <c r="QOE31" s="0"/>
      <c r="QOF31" s="0"/>
      <c r="QOG31" s="0"/>
      <c r="QOH31" s="0"/>
      <c r="QOI31" s="0"/>
      <c r="QOJ31" s="0"/>
      <c r="QOK31" s="0"/>
      <c r="QOL31" s="0"/>
      <c r="QOM31" s="0"/>
      <c r="QON31" s="0"/>
      <c r="QOO31" s="0"/>
      <c r="QOP31" s="0"/>
      <c r="QOQ31" s="0"/>
      <c r="QOR31" s="0"/>
      <c r="QOS31" s="0"/>
      <c r="QOT31" s="0"/>
      <c r="QOU31" s="0"/>
      <c r="QOV31" s="0"/>
      <c r="QOW31" s="0"/>
      <c r="QOX31" s="0"/>
      <c r="QOY31" s="0"/>
      <c r="QOZ31" s="0"/>
      <c r="QPA31" s="0"/>
      <c r="QPB31" s="0"/>
      <c r="QPC31" s="0"/>
      <c r="QPD31" s="0"/>
      <c r="QPE31" s="0"/>
      <c r="QPF31" s="0"/>
      <c r="QPG31" s="0"/>
      <c r="QPH31" s="0"/>
      <c r="QPI31" s="0"/>
      <c r="QPJ31" s="0"/>
      <c r="QPK31" s="0"/>
      <c r="QPL31" s="0"/>
      <c r="QPM31" s="0"/>
      <c r="QPN31" s="0"/>
      <c r="QPO31" s="0"/>
      <c r="QPP31" s="0"/>
      <c r="QPQ31" s="0"/>
      <c r="QPR31" s="0"/>
      <c r="QPS31" s="0"/>
      <c r="QPT31" s="0"/>
      <c r="QPU31" s="0"/>
      <c r="QPV31" s="0"/>
      <c r="QPW31" s="0"/>
      <c r="QPX31" s="0"/>
      <c r="QPY31" s="0"/>
      <c r="QPZ31" s="0"/>
      <c r="QQA31" s="0"/>
      <c r="QQB31" s="0"/>
      <c r="QQC31" s="0"/>
      <c r="QQD31" s="0"/>
      <c r="QQE31" s="0"/>
      <c r="QQF31" s="0"/>
      <c r="QQG31" s="0"/>
      <c r="QQH31" s="0"/>
      <c r="QQI31" s="0"/>
      <c r="QQJ31" s="0"/>
      <c r="QQK31" s="0"/>
      <c r="QQL31" s="0"/>
      <c r="QQM31" s="0"/>
      <c r="QQN31" s="0"/>
      <c r="QQO31" s="0"/>
      <c r="QQP31" s="0"/>
      <c r="QQQ31" s="0"/>
      <c r="QQR31" s="0"/>
      <c r="QQS31" s="0"/>
      <c r="QQT31" s="0"/>
      <c r="QQU31" s="0"/>
      <c r="QQV31" s="0"/>
      <c r="QQW31" s="0"/>
      <c r="QQX31" s="0"/>
      <c r="QQY31" s="0"/>
      <c r="QQZ31" s="0"/>
      <c r="QRA31" s="0"/>
      <c r="QRB31" s="0"/>
      <c r="QRC31" s="0"/>
      <c r="QRD31" s="0"/>
      <c r="QRE31" s="0"/>
      <c r="QRF31" s="0"/>
      <c r="QRG31" s="0"/>
      <c r="QRH31" s="0"/>
      <c r="QRI31" s="0"/>
      <c r="QRJ31" s="0"/>
      <c r="QRK31" s="0"/>
      <c r="QRL31" s="0"/>
      <c r="QRM31" s="0"/>
      <c r="QRN31" s="0"/>
      <c r="QRO31" s="0"/>
      <c r="QRP31" s="0"/>
      <c r="QRQ31" s="0"/>
      <c r="QRR31" s="0"/>
      <c r="QRS31" s="0"/>
      <c r="QRT31" s="0"/>
      <c r="QRU31" s="0"/>
      <c r="QRV31" s="0"/>
      <c r="QRW31" s="0"/>
      <c r="QRX31" s="0"/>
      <c r="QRY31" s="0"/>
      <c r="QRZ31" s="0"/>
      <c r="QSA31" s="0"/>
      <c r="QSB31" s="0"/>
      <c r="QSC31" s="0"/>
      <c r="QSD31" s="0"/>
      <c r="QSE31" s="0"/>
      <c r="QSF31" s="0"/>
      <c r="QSG31" s="0"/>
      <c r="QSH31" s="0"/>
      <c r="QSI31" s="0"/>
      <c r="QSJ31" s="0"/>
      <c r="QSK31" s="0"/>
      <c r="QSL31" s="0"/>
      <c r="QSM31" s="0"/>
      <c r="QSN31" s="0"/>
      <c r="QSO31" s="0"/>
      <c r="QSP31" s="0"/>
      <c r="QSQ31" s="0"/>
      <c r="QSR31" s="0"/>
      <c r="QSS31" s="0"/>
      <c r="QST31" s="0"/>
      <c r="QSU31" s="0"/>
      <c r="QSV31" s="0"/>
      <c r="QSW31" s="0"/>
      <c r="QSX31" s="0"/>
      <c r="QSY31" s="0"/>
      <c r="QSZ31" s="0"/>
      <c r="QTA31" s="0"/>
      <c r="QTB31" s="0"/>
      <c r="QTC31" s="0"/>
      <c r="QTD31" s="0"/>
      <c r="QTE31" s="0"/>
      <c r="QTF31" s="0"/>
      <c r="QTG31" s="0"/>
      <c r="QTH31" s="0"/>
      <c r="QTI31" s="0"/>
      <c r="QTJ31" s="0"/>
      <c r="QTK31" s="0"/>
      <c r="QTL31" s="0"/>
      <c r="QTM31" s="0"/>
      <c r="QTN31" s="0"/>
      <c r="QTO31" s="0"/>
      <c r="QTP31" s="0"/>
      <c r="QTQ31" s="0"/>
      <c r="QTR31" s="0"/>
      <c r="QTS31" s="0"/>
      <c r="QTT31" s="0"/>
      <c r="QTU31" s="0"/>
      <c r="QTV31" s="0"/>
      <c r="QTW31" s="0"/>
      <c r="QTX31" s="0"/>
      <c r="QTY31" s="0"/>
      <c r="QTZ31" s="0"/>
      <c r="QUA31" s="0"/>
      <c r="QUB31" s="0"/>
      <c r="QUC31" s="0"/>
      <c r="QUD31" s="0"/>
      <c r="QUE31" s="0"/>
      <c r="QUF31" s="0"/>
      <c r="QUG31" s="0"/>
      <c r="QUH31" s="0"/>
      <c r="QUI31" s="0"/>
      <c r="QUJ31" s="0"/>
      <c r="QUK31" s="0"/>
      <c r="QUL31" s="0"/>
      <c r="QUM31" s="0"/>
      <c r="QUN31" s="0"/>
      <c r="QUO31" s="0"/>
      <c r="QUP31" s="0"/>
      <c r="QUQ31" s="0"/>
      <c r="QUR31" s="0"/>
      <c r="QUS31" s="0"/>
      <c r="QUT31" s="0"/>
      <c r="QUU31" s="0"/>
      <c r="QUV31" s="0"/>
      <c r="QUW31" s="0"/>
      <c r="QUX31" s="0"/>
      <c r="QUY31" s="0"/>
      <c r="QUZ31" s="0"/>
      <c r="QVA31" s="0"/>
      <c r="QVB31" s="0"/>
      <c r="QVC31" s="0"/>
      <c r="QVD31" s="0"/>
      <c r="QVE31" s="0"/>
      <c r="QVF31" s="0"/>
      <c r="QVG31" s="0"/>
      <c r="QVH31" s="0"/>
      <c r="QVI31" s="0"/>
      <c r="QVJ31" s="0"/>
      <c r="QVK31" s="0"/>
      <c r="QVL31" s="0"/>
      <c r="QVM31" s="0"/>
      <c r="QVN31" s="0"/>
      <c r="QVO31" s="0"/>
      <c r="QVP31" s="0"/>
      <c r="QVQ31" s="0"/>
      <c r="QVR31" s="0"/>
      <c r="QVS31" s="0"/>
      <c r="QVT31" s="0"/>
      <c r="QVU31" s="0"/>
      <c r="QVV31" s="0"/>
      <c r="QVW31" s="0"/>
      <c r="QVX31" s="0"/>
      <c r="QVY31" s="0"/>
      <c r="QVZ31" s="0"/>
      <c r="QWA31" s="0"/>
      <c r="QWB31" s="0"/>
      <c r="QWC31" s="0"/>
      <c r="QWD31" s="0"/>
      <c r="QWE31" s="0"/>
      <c r="QWF31" s="0"/>
      <c r="QWG31" s="0"/>
      <c r="QWH31" s="0"/>
      <c r="QWI31" s="0"/>
      <c r="QWJ31" s="0"/>
      <c r="QWK31" s="0"/>
      <c r="QWL31" s="0"/>
      <c r="QWM31" s="0"/>
      <c r="QWN31" s="0"/>
      <c r="QWO31" s="0"/>
      <c r="QWP31" s="0"/>
      <c r="QWQ31" s="0"/>
      <c r="QWR31" s="0"/>
      <c r="QWS31" s="0"/>
      <c r="QWT31" s="0"/>
      <c r="QWU31" s="0"/>
      <c r="QWV31" s="0"/>
      <c r="QWW31" s="0"/>
      <c r="QWX31" s="0"/>
      <c r="QWY31" s="0"/>
      <c r="QWZ31" s="0"/>
      <c r="QXA31" s="0"/>
      <c r="QXB31" s="0"/>
      <c r="QXC31" s="0"/>
      <c r="QXD31" s="0"/>
      <c r="QXE31" s="0"/>
      <c r="QXF31" s="0"/>
      <c r="QXG31" s="0"/>
      <c r="QXH31" s="0"/>
      <c r="QXI31" s="0"/>
      <c r="QXJ31" s="0"/>
      <c r="QXK31" s="0"/>
      <c r="QXL31" s="0"/>
      <c r="QXM31" s="0"/>
      <c r="QXN31" s="0"/>
      <c r="QXO31" s="0"/>
      <c r="QXP31" s="0"/>
      <c r="QXQ31" s="0"/>
      <c r="QXR31" s="0"/>
      <c r="QXS31" s="0"/>
      <c r="QXT31" s="0"/>
      <c r="QXU31" s="0"/>
      <c r="QXV31" s="0"/>
      <c r="QXW31" s="0"/>
      <c r="QXX31" s="0"/>
      <c r="QXY31" s="0"/>
      <c r="QXZ31" s="0"/>
      <c r="QYA31" s="0"/>
      <c r="QYB31" s="0"/>
      <c r="QYC31" s="0"/>
      <c r="QYD31" s="0"/>
      <c r="QYE31" s="0"/>
      <c r="QYF31" s="0"/>
      <c r="QYG31" s="0"/>
      <c r="QYH31" s="0"/>
      <c r="QYI31" s="0"/>
      <c r="QYJ31" s="0"/>
      <c r="QYK31" s="0"/>
      <c r="QYL31" s="0"/>
      <c r="QYM31" s="0"/>
      <c r="QYN31" s="0"/>
      <c r="QYO31" s="0"/>
      <c r="QYP31" s="0"/>
      <c r="QYQ31" s="0"/>
      <c r="QYR31" s="0"/>
      <c r="QYS31" s="0"/>
      <c r="QYT31" s="0"/>
      <c r="QYU31" s="0"/>
      <c r="QYV31" s="0"/>
      <c r="QYW31" s="0"/>
      <c r="QYX31" s="0"/>
      <c r="QYY31" s="0"/>
      <c r="QYZ31" s="0"/>
      <c r="QZA31" s="0"/>
      <c r="QZB31" s="0"/>
      <c r="QZC31" s="0"/>
      <c r="QZD31" s="0"/>
      <c r="QZE31" s="0"/>
      <c r="QZF31" s="0"/>
      <c r="QZG31" s="0"/>
      <c r="QZH31" s="0"/>
      <c r="QZI31" s="0"/>
      <c r="QZJ31" s="0"/>
      <c r="QZK31" s="0"/>
      <c r="QZL31" s="0"/>
      <c r="QZM31" s="0"/>
      <c r="QZN31" s="0"/>
      <c r="QZO31" s="0"/>
      <c r="QZP31" s="0"/>
      <c r="QZQ31" s="0"/>
      <c r="QZR31" s="0"/>
      <c r="QZS31" s="0"/>
      <c r="QZT31" s="0"/>
      <c r="QZU31" s="0"/>
      <c r="QZV31" s="0"/>
      <c r="QZW31" s="0"/>
      <c r="QZX31" s="0"/>
      <c r="QZY31" s="0"/>
      <c r="QZZ31" s="0"/>
      <c r="RAA31" s="0"/>
      <c r="RAB31" s="0"/>
      <c r="RAC31" s="0"/>
      <c r="RAD31" s="0"/>
      <c r="RAE31" s="0"/>
      <c r="RAF31" s="0"/>
      <c r="RAG31" s="0"/>
      <c r="RAH31" s="0"/>
      <c r="RAI31" s="0"/>
      <c r="RAJ31" s="0"/>
      <c r="RAK31" s="0"/>
      <c r="RAL31" s="0"/>
      <c r="RAM31" s="0"/>
      <c r="RAN31" s="0"/>
      <c r="RAO31" s="0"/>
      <c r="RAP31" s="0"/>
      <c r="RAQ31" s="0"/>
      <c r="RAR31" s="0"/>
      <c r="RAS31" s="0"/>
      <c r="RAT31" s="0"/>
      <c r="RAU31" s="0"/>
      <c r="RAV31" s="0"/>
      <c r="RAW31" s="0"/>
      <c r="RAX31" s="0"/>
      <c r="RAY31" s="0"/>
      <c r="RAZ31" s="0"/>
      <c r="RBA31" s="0"/>
      <c r="RBB31" s="0"/>
      <c r="RBC31" s="0"/>
      <c r="RBD31" s="0"/>
      <c r="RBE31" s="0"/>
      <c r="RBF31" s="0"/>
      <c r="RBG31" s="0"/>
      <c r="RBH31" s="0"/>
      <c r="RBI31" s="0"/>
      <c r="RBJ31" s="0"/>
      <c r="RBK31" s="0"/>
      <c r="RBL31" s="0"/>
      <c r="RBM31" s="0"/>
      <c r="RBN31" s="0"/>
      <c r="RBO31" s="0"/>
      <c r="RBP31" s="0"/>
      <c r="RBQ31" s="0"/>
      <c r="RBR31" s="0"/>
      <c r="RBS31" s="0"/>
      <c r="RBT31" s="0"/>
      <c r="RBU31" s="0"/>
      <c r="RBV31" s="0"/>
      <c r="RBW31" s="0"/>
      <c r="RBX31" s="0"/>
      <c r="RBY31" s="0"/>
      <c r="RBZ31" s="0"/>
      <c r="RCA31" s="0"/>
      <c r="RCB31" s="0"/>
      <c r="RCC31" s="0"/>
      <c r="RCD31" s="0"/>
      <c r="RCE31" s="0"/>
      <c r="RCF31" s="0"/>
      <c r="RCG31" s="0"/>
      <c r="RCH31" s="0"/>
      <c r="RCI31" s="0"/>
      <c r="RCJ31" s="0"/>
      <c r="RCK31" s="0"/>
      <c r="RCL31" s="0"/>
      <c r="RCM31" s="0"/>
      <c r="RCN31" s="0"/>
      <c r="RCO31" s="0"/>
      <c r="RCP31" s="0"/>
      <c r="RCQ31" s="0"/>
      <c r="RCR31" s="0"/>
      <c r="RCS31" s="0"/>
      <c r="RCT31" s="0"/>
      <c r="RCU31" s="0"/>
      <c r="RCV31" s="0"/>
      <c r="RCW31" s="0"/>
      <c r="RCX31" s="0"/>
      <c r="RCY31" s="0"/>
      <c r="RCZ31" s="0"/>
      <c r="RDA31" s="0"/>
      <c r="RDB31" s="0"/>
      <c r="RDC31" s="0"/>
      <c r="RDD31" s="0"/>
      <c r="RDE31" s="0"/>
      <c r="RDF31" s="0"/>
      <c r="RDG31" s="0"/>
      <c r="RDH31" s="0"/>
      <c r="RDI31" s="0"/>
      <c r="RDJ31" s="0"/>
      <c r="RDK31" s="0"/>
      <c r="RDL31" s="0"/>
      <c r="RDM31" s="0"/>
      <c r="RDN31" s="0"/>
      <c r="RDO31" s="0"/>
      <c r="RDP31" s="0"/>
      <c r="RDQ31" s="0"/>
      <c r="RDR31" s="0"/>
      <c r="RDS31" s="0"/>
      <c r="RDT31" s="0"/>
      <c r="RDU31" s="0"/>
      <c r="RDV31" s="0"/>
      <c r="RDW31" s="0"/>
      <c r="RDX31" s="0"/>
      <c r="RDY31" s="0"/>
      <c r="RDZ31" s="0"/>
      <c r="REA31" s="0"/>
      <c r="REB31" s="0"/>
      <c r="REC31" s="0"/>
      <c r="RED31" s="0"/>
      <c r="REE31" s="0"/>
      <c r="REF31" s="0"/>
      <c r="REG31" s="0"/>
      <c r="REH31" s="0"/>
      <c r="REI31" s="0"/>
      <c r="REJ31" s="0"/>
      <c r="REK31" s="0"/>
      <c r="REL31" s="0"/>
      <c r="REM31" s="0"/>
      <c r="REN31" s="0"/>
      <c r="REO31" s="0"/>
      <c r="REP31" s="0"/>
      <c r="REQ31" s="0"/>
      <c r="RER31" s="0"/>
      <c r="RES31" s="0"/>
      <c r="RET31" s="0"/>
      <c r="REU31" s="0"/>
      <c r="REV31" s="0"/>
      <c r="REW31" s="0"/>
      <c r="REX31" s="0"/>
      <c r="REY31" s="0"/>
      <c r="REZ31" s="0"/>
      <c r="RFA31" s="0"/>
      <c r="RFB31" s="0"/>
      <c r="RFC31" s="0"/>
      <c r="RFD31" s="0"/>
      <c r="RFE31" s="0"/>
      <c r="RFF31" s="0"/>
      <c r="RFG31" s="0"/>
      <c r="RFH31" s="0"/>
      <c r="RFI31" s="0"/>
      <c r="RFJ31" s="0"/>
      <c r="RFK31" s="0"/>
      <c r="RFL31" s="0"/>
      <c r="RFM31" s="0"/>
      <c r="RFN31" s="0"/>
      <c r="RFO31" s="0"/>
      <c r="RFP31" s="0"/>
      <c r="RFQ31" s="0"/>
      <c r="RFR31" s="0"/>
      <c r="RFS31" s="0"/>
      <c r="RFT31" s="0"/>
      <c r="RFU31" s="0"/>
      <c r="RFV31" s="0"/>
      <c r="RFW31" s="0"/>
      <c r="RFX31" s="0"/>
      <c r="RFY31" s="0"/>
      <c r="RFZ31" s="0"/>
      <c r="RGA31" s="0"/>
      <c r="RGB31" s="0"/>
      <c r="RGC31" s="0"/>
      <c r="RGD31" s="0"/>
      <c r="RGE31" s="0"/>
      <c r="RGF31" s="0"/>
      <c r="RGG31" s="0"/>
      <c r="RGH31" s="0"/>
      <c r="RGI31" s="0"/>
      <c r="RGJ31" s="0"/>
      <c r="RGK31" s="0"/>
      <c r="RGL31" s="0"/>
      <c r="RGM31" s="0"/>
      <c r="RGN31" s="0"/>
      <c r="RGO31" s="0"/>
      <c r="RGP31" s="0"/>
      <c r="RGQ31" s="0"/>
      <c r="RGR31" s="0"/>
      <c r="RGS31" s="0"/>
      <c r="RGT31" s="0"/>
      <c r="RGU31" s="0"/>
      <c r="RGV31" s="0"/>
      <c r="RGW31" s="0"/>
      <c r="RGX31" s="0"/>
      <c r="RGY31" s="0"/>
      <c r="RGZ31" s="0"/>
      <c r="RHA31" s="0"/>
      <c r="RHB31" s="0"/>
      <c r="RHC31" s="0"/>
      <c r="RHD31" s="0"/>
      <c r="RHE31" s="0"/>
      <c r="RHF31" s="0"/>
      <c r="RHG31" s="0"/>
      <c r="RHH31" s="0"/>
      <c r="RHI31" s="0"/>
      <c r="RHJ31" s="0"/>
      <c r="RHK31" s="0"/>
      <c r="RHL31" s="0"/>
      <c r="RHM31" s="0"/>
      <c r="RHN31" s="0"/>
      <c r="RHO31" s="0"/>
      <c r="RHP31" s="0"/>
      <c r="RHQ31" s="0"/>
      <c r="RHR31" s="0"/>
      <c r="RHS31" s="0"/>
      <c r="RHT31" s="0"/>
      <c r="RHU31" s="0"/>
      <c r="RHV31" s="0"/>
      <c r="RHW31" s="0"/>
      <c r="RHX31" s="0"/>
      <c r="RHY31" s="0"/>
      <c r="RHZ31" s="0"/>
      <c r="RIA31" s="0"/>
      <c r="RIB31" s="0"/>
      <c r="RIC31" s="0"/>
      <c r="RID31" s="0"/>
      <c r="RIE31" s="0"/>
      <c r="RIF31" s="0"/>
      <c r="RIG31" s="0"/>
      <c r="RIH31" s="0"/>
      <c r="RII31" s="0"/>
      <c r="RIJ31" s="0"/>
      <c r="RIK31" s="0"/>
      <c r="RIL31" s="0"/>
      <c r="RIM31" s="0"/>
      <c r="RIN31" s="0"/>
      <c r="RIO31" s="0"/>
      <c r="RIP31" s="0"/>
      <c r="RIQ31" s="0"/>
      <c r="RIR31" s="0"/>
      <c r="RIS31" s="0"/>
      <c r="RIT31" s="0"/>
      <c r="RIU31" s="0"/>
      <c r="RIV31" s="0"/>
      <c r="RIW31" s="0"/>
      <c r="RIX31" s="0"/>
      <c r="RIY31" s="0"/>
      <c r="RIZ31" s="0"/>
      <c r="RJA31" s="0"/>
      <c r="RJB31" s="0"/>
      <c r="RJC31" s="0"/>
      <c r="RJD31" s="0"/>
      <c r="RJE31" s="0"/>
      <c r="RJF31" s="0"/>
      <c r="RJG31" s="0"/>
      <c r="RJH31" s="0"/>
      <c r="RJI31" s="0"/>
      <c r="RJJ31" s="0"/>
      <c r="RJK31" s="0"/>
      <c r="RJL31" s="0"/>
      <c r="RJM31" s="0"/>
      <c r="RJN31" s="0"/>
      <c r="RJO31" s="0"/>
      <c r="RJP31" s="0"/>
      <c r="RJQ31" s="0"/>
      <c r="RJR31" s="0"/>
      <c r="RJS31" s="0"/>
      <c r="RJT31" s="0"/>
      <c r="RJU31" s="0"/>
      <c r="RJV31" s="0"/>
      <c r="RJW31" s="0"/>
      <c r="RJX31" s="0"/>
      <c r="RJY31" s="0"/>
      <c r="RJZ31" s="0"/>
      <c r="RKA31" s="0"/>
      <c r="RKB31" s="0"/>
      <c r="RKC31" s="0"/>
      <c r="RKD31" s="0"/>
      <c r="RKE31" s="0"/>
      <c r="RKF31" s="0"/>
      <c r="RKG31" s="0"/>
      <c r="RKH31" s="0"/>
      <c r="RKI31" s="0"/>
      <c r="RKJ31" s="0"/>
      <c r="RKK31" s="0"/>
      <c r="RKL31" s="0"/>
      <c r="RKM31" s="0"/>
      <c r="RKN31" s="0"/>
      <c r="RKO31" s="0"/>
      <c r="RKP31" s="0"/>
      <c r="RKQ31" s="0"/>
      <c r="RKR31" s="0"/>
      <c r="RKS31" s="0"/>
      <c r="RKT31" s="0"/>
      <c r="RKU31" s="0"/>
      <c r="RKV31" s="0"/>
      <c r="RKW31" s="0"/>
      <c r="RKX31" s="0"/>
      <c r="RKY31" s="0"/>
      <c r="RKZ31" s="0"/>
      <c r="RLA31" s="0"/>
      <c r="RLB31" s="0"/>
      <c r="RLC31" s="0"/>
      <c r="RLD31" s="0"/>
      <c r="RLE31" s="0"/>
      <c r="RLF31" s="0"/>
      <c r="RLG31" s="0"/>
      <c r="RLH31" s="0"/>
      <c r="RLI31" s="0"/>
      <c r="RLJ31" s="0"/>
      <c r="RLK31" s="0"/>
      <c r="RLL31" s="0"/>
      <c r="RLM31" s="0"/>
      <c r="RLN31" s="0"/>
      <c r="RLO31" s="0"/>
      <c r="RLP31" s="0"/>
      <c r="RLQ31" s="0"/>
      <c r="RLR31" s="0"/>
      <c r="RLS31" s="0"/>
      <c r="RLT31" s="0"/>
      <c r="RLU31" s="0"/>
      <c r="RLV31" s="0"/>
      <c r="RLW31" s="0"/>
      <c r="RLX31" s="0"/>
      <c r="RLY31" s="0"/>
      <c r="RLZ31" s="0"/>
      <c r="RMA31" s="0"/>
      <c r="RMB31" s="0"/>
      <c r="RMC31" s="0"/>
      <c r="RMD31" s="0"/>
      <c r="RME31" s="0"/>
      <c r="RMF31" s="0"/>
      <c r="RMG31" s="0"/>
      <c r="RMH31" s="0"/>
      <c r="RMI31" s="0"/>
      <c r="RMJ31" s="0"/>
      <c r="RMK31" s="0"/>
      <c r="RML31" s="0"/>
      <c r="RMM31" s="0"/>
      <c r="RMN31" s="0"/>
      <c r="RMO31" s="0"/>
      <c r="RMP31" s="0"/>
      <c r="RMQ31" s="0"/>
      <c r="RMR31" s="0"/>
      <c r="RMS31" s="0"/>
      <c r="RMT31" s="0"/>
      <c r="RMU31" s="0"/>
      <c r="RMV31" s="0"/>
      <c r="RMW31" s="0"/>
      <c r="RMX31" s="0"/>
      <c r="RMY31" s="0"/>
      <c r="RMZ31" s="0"/>
      <c r="RNA31" s="0"/>
      <c r="RNB31" s="0"/>
      <c r="RNC31" s="0"/>
      <c r="RND31" s="0"/>
      <c r="RNE31" s="0"/>
      <c r="RNF31" s="0"/>
      <c r="RNG31" s="0"/>
      <c r="RNH31" s="0"/>
      <c r="RNI31" s="0"/>
      <c r="RNJ31" s="0"/>
      <c r="RNK31" s="0"/>
      <c r="RNL31" s="0"/>
      <c r="RNM31" s="0"/>
      <c r="RNN31" s="0"/>
      <c r="RNO31" s="0"/>
      <c r="RNP31" s="0"/>
      <c r="RNQ31" s="0"/>
      <c r="RNR31" s="0"/>
      <c r="RNS31" s="0"/>
      <c r="RNT31" s="0"/>
      <c r="RNU31" s="0"/>
      <c r="RNV31" s="0"/>
      <c r="RNW31" s="0"/>
      <c r="RNX31" s="0"/>
      <c r="RNY31" s="0"/>
      <c r="RNZ31" s="0"/>
      <c r="ROA31" s="0"/>
      <c r="ROB31" s="0"/>
      <c r="ROC31" s="0"/>
      <c r="ROD31" s="0"/>
      <c r="ROE31" s="0"/>
      <c r="ROF31" s="0"/>
      <c r="ROG31" s="0"/>
      <c r="ROH31" s="0"/>
      <c r="ROI31" s="0"/>
      <c r="ROJ31" s="0"/>
      <c r="ROK31" s="0"/>
      <c r="ROL31" s="0"/>
      <c r="ROM31" s="0"/>
      <c r="RON31" s="0"/>
      <c r="ROO31" s="0"/>
      <c r="ROP31" s="0"/>
      <c r="ROQ31" s="0"/>
      <c r="ROR31" s="0"/>
      <c r="ROS31" s="0"/>
      <c r="ROT31" s="0"/>
      <c r="ROU31" s="0"/>
      <c r="ROV31" s="0"/>
      <c r="ROW31" s="0"/>
      <c r="ROX31" s="0"/>
      <c r="ROY31" s="0"/>
      <c r="ROZ31" s="0"/>
      <c r="RPA31" s="0"/>
      <c r="RPB31" s="0"/>
      <c r="RPC31" s="0"/>
      <c r="RPD31" s="0"/>
      <c r="RPE31" s="0"/>
      <c r="RPF31" s="0"/>
      <c r="RPG31" s="0"/>
      <c r="RPH31" s="0"/>
      <c r="RPI31" s="0"/>
      <c r="RPJ31" s="0"/>
      <c r="RPK31" s="0"/>
      <c r="RPL31" s="0"/>
      <c r="RPM31" s="0"/>
      <c r="RPN31" s="0"/>
      <c r="RPO31" s="0"/>
      <c r="RPP31" s="0"/>
      <c r="RPQ31" s="0"/>
      <c r="RPR31" s="0"/>
      <c r="RPS31" s="0"/>
      <c r="RPT31" s="0"/>
      <c r="RPU31" s="0"/>
      <c r="RPV31" s="0"/>
      <c r="RPW31" s="0"/>
      <c r="RPX31" s="0"/>
      <c r="RPY31" s="0"/>
      <c r="RPZ31" s="0"/>
      <c r="RQA31" s="0"/>
      <c r="RQB31" s="0"/>
      <c r="RQC31" s="0"/>
      <c r="RQD31" s="0"/>
      <c r="RQE31" s="0"/>
      <c r="RQF31" s="0"/>
      <c r="RQG31" s="0"/>
      <c r="RQH31" s="0"/>
      <c r="RQI31" s="0"/>
      <c r="RQJ31" s="0"/>
      <c r="RQK31" s="0"/>
      <c r="RQL31" s="0"/>
      <c r="RQM31" s="0"/>
      <c r="RQN31" s="0"/>
      <c r="RQO31" s="0"/>
      <c r="RQP31" s="0"/>
      <c r="RQQ31" s="0"/>
      <c r="RQR31" s="0"/>
      <c r="RQS31" s="0"/>
      <c r="RQT31" s="0"/>
      <c r="RQU31" s="0"/>
      <c r="RQV31" s="0"/>
      <c r="RQW31" s="0"/>
      <c r="RQX31" s="0"/>
      <c r="RQY31" s="0"/>
      <c r="RQZ31" s="0"/>
      <c r="RRA31" s="0"/>
      <c r="RRB31" s="0"/>
      <c r="RRC31" s="0"/>
      <c r="RRD31" s="0"/>
      <c r="RRE31" s="0"/>
      <c r="RRF31" s="0"/>
      <c r="RRG31" s="0"/>
      <c r="RRH31" s="0"/>
      <c r="RRI31" s="0"/>
      <c r="RRJ31" s="0"/>
      <c r="RRK31" s="0"/>
      <c r="RRL31" s="0"/>
      <c r="RRM31" s="0"/>
      <c r="RRN31" s="0"/>
      <c r="RRO31" s="0"/>
      <c r="RRP31" s="0"/>
      <c r="RRQ31" s="0"/>
      <c r="RRR31" s="0"/>
      <c r="RRS31" s="0"/>
      <c r="RRT31" s="0"/>
      <c r="RRU31" s="0"/>
      <c r="RRV31" s="0"/>
      <c r="RRW31" s="0"/>
      <c r="RRX31" s="0"/>
      <c r="RRY31" s="0"/>
      <c r="RRZ31" s="0"/>
      <c r="RSA31" s="0"/>
      <c r="RSB31" s="0"/>
      <c r="RSC31" s="0"/>
      <c r="RSD31" s="0"/>
      <c r="RSE31" s="0"/>
      <c r="RSF31" s="0"/>
      <c r="RSG31" s="0"/>
      <c r="RSH31" s="0"/>
      <c r="RSI31" s="0"/>
      <c r="RSJ31" s="0"/>
      <c r="RSK31" s="0"/>
      <c r="RSL31" s="0"/>
      <c r="RSM31" s="0"/>
      <c r="RSN31" s="0"/>
      <c r="RSO31" s="0"/>
      <c r="RSP31" s="0"/>
      <c r="RSQ31" s="0"/>
      <c r="RSR31" s="0"/>
      <c r="RSS31" s="0"/>
      <c r="RST31" s="0"/>
      <c r="RSU31" s="0"/>
      <c r="RSV31" s="0"/>
      <c r="RSW31" s="0"/>
      <c r="RSX31" s="0"/>
      <c r="RSY31" s="0"/>
      <c r="RSZ31" s="0"/>
      <c r="RTA31" s="0"/>
      <c r="RTB31" s="0"/>
      <c r="RTC31" s="0"/>
      <c r="RTD31" s="0"/>
      <c r="RTE31" s="0"/>
      <c r="RTF31" s="0"/>
      <c r="RTG31" s="0"/>
      <c r="RTH31" s="0"/>
      <c r="RTI31" s="0"/>
      <c r="RTJ31" s="0"/>
      <c r="RTK31" s="0"/>
      <c r="RTL31" s="0"/>
      <c r="RTM31" s="0"/>
      <c r="RTN31" s="0"/>
      <c r="RTO31" s="0"/>
      <c r="RTP31" s="0"/>
      <c r="RTQ31" s="0"/>
      <c r="RTR31" s="0"/>
      <c r="RTS31" s="0"/>
      <c r="RTT31" s="0"/>
      <c r="RTU31" s="0"/>
      <c r="RTV31" s="0"/>
      <c r="RTW31" s="0"/>
      <c r="RTX31" s="0"/>
      <c r="RTY31" s="0"/>
      <c r="RTZ31" s="0"/>
      <c r="RUA31" s="0"/>
      <c r="RUB31" s="0"/>
      <c r="RUC31" s="0"/>
      <c r="RUD31" s="0"/>
      <c r="RUE31" s="0"/>
      <c r="RUF31" s="0"/>
      <c r="RUG31" s="0"/>
      <c r="RUH31" s="0"/>
      <c r="RUI31" s="0"/>
      <c r="RUJ31" s="0"/>
      <c r="RUK31" s="0"/>
      <c r="RUL31" s="0"/>
      <c r="RUM31" s="0"/>
      <c r="RUN31" s="0"/>
      <c r="RUO31" s="0"/>
      <c r="RUP31" s="0"/>
      <c r="RUQ31" s="0"/>
      <c r="RUR31" s="0"/>
      <c r="RUS31" s="0"/>
      <c r="RUT31" s="0"/>
      <c r="RUU31" s="0"/>
      <c r="RUV31" s="0"/>
      <c r="RUW31" s="0"/>
      <c r="RUX31" s="0"/>
      <c r="RUY31" s="0"/>
      <c r="RUZ31" s="0"/>
      <c r="RVA31" s="0"/>
      <c r="RVB31" s="0"/>
      <c r="RVC31" s="0"/>
      <c r="RVD31" s="0"/>
      <c r="RVE31" s="0"/>
      <c r="RVF31" s="0"/>
      <c r="RVG31" s="0"/>
      <c r="RVH31" s="0"/>
      <c r="RVI31" s="0"/>
      <c r="RVJ31" s="0"/>
      <c r="RVK31" s="0"/>
      <c r="RVL31" s="0"/>
      <c r="RVM31" s="0"/>
      <c r="RVN31" s="0"/>
      <c r="RVO31" s="0"/>
      <c r="RVP31" s="0"/>
      <c r="RVQ31" s="0"/>
      <c r="RVR31" s="0"/>
      <c r="RVS31" s="0"/>
      <c r="RVT31" s="0"/>
      <c r="RVU31" s="0"/>
      <c r="RVV31" s="0"/>
      <c r="RVW31" s="0"/>
      <c r="RVX31" s="0"/>
      <c r="RVY31" s="0"/>
      <c r="RVZ31" s="0"/>
      <c r="RWA31" s="0"/>
      <c r="RWB31" s="0"/>
      <c r="RWC31" s="0"/>
      <c r="RWD31" s="0"/>
      <c r="RWE31" s="0"/>
      <c r="RWF31" s="0"/>
      <c r="RWG31" s="0"/>
      <c r="RWH31" s="0"/>
      <c r="RWI31" s="0"/>
      <c r="RWJ31" s="0"/>
      <c r="RWK31" s="0"/>
      <c r="RWL31" s="0"/>
      <c r="RWM31" s="0"/>
      <c r="RWN31" s="0"/>
      <c r="RWO31" s="0"/>
      <c r="RWP31" s="0"/>
      <c r="RWQ31" s="0"/>
      <c r="RWR31" s="0"/>
      <c r="RWS31" s="0"/>
      <c r="RWT31" s="0"/>
      <c r="RWU31" s="0"/>
      <c r="RWV31" s="0"/>
      <c r="RWW31" s="0"/>
      <c r="RWX31" s="0"/>
      <c r="RWY31" s="0"/>
      <c r="RWZ31" s="0"/>
      <c r="RXA31" s="0"/>
      <c r="RXB31" s="0"/>
      <c r="RXC31" s="0"/>
      <c r="RXD31" s="0"/>
      <c r="RXE31" s="0"/>
      <c r="RXF31" s="0"/>
      <c r="RXG31" s="0"/>
      <c r="RXH31" s="0"/>
      <c r="RXI31" s="0"/>
      <c r="RXJ31" s="0"/>
      <c r="RXK31" s="0"/>
      <c r="RXL31" s="0"/>
      <c r="RXM31" s="0"/>
      <c r="RXN31" s="0"/>
      <c r="RXO31" s="0"/>
      <c r="RXP31" s="0"/>
      <c r="RXQ31" s="0"/>
      <c r="RXR31" s="0"/>
      <c r="RXS31" s="0"/>
      <c r="RXT31" s="0"/>
      <c r="RXU31" s="0"/>
      <c r="RXV31" s="0"/>
      <c r="RXW31" s="0"/>
      <c r="RXX31" s="0"/>
      <c r="RXY31" s="0"/>
      <c r="RXZ31" s="0"/>
      <c r="RYA31" s="0"/>
      <c r="RYB31" s="0"/>
      <c r="RYC31" s="0"/>
      <c r="RYD31" s="0"/>
      <c r="RYE31" s="0"/>
      <c r="RYF31" s="0"/>
      <c r="RYG31" s="0"/>
      <c r="RYH31" s="0"/>
      <c r="RYI31" s="0"/>
      <c r="RYJ31" s="0"/>
      <c r="RYK31" s="0"/>
      <c r="RYL31" s="0"/>
      <c r="RYM31" s="0"/>
      <c r="RYN31" s="0"/>
      <c r="RYO31" s="0"/>
      <c r="RYP31" s="0"/>
      <c r="RYQ31" s="0"/>
      <c r="RYR31" s="0"/>
      <c r="RYS31" s="0"/>
      <c r="RYT31" s="0"/>
      <c r="RYU31" s="0"/>
      <c r="RYV31" s="0"/>
      <c r="RYW31" s="0"/>
      <c r="RYX31" s="0"/>
      <c r="RYY31" s="0"/>
      <c r="RYZ31" s="0"/>
      <c r="RZA31" s="0"/>
      <c r="RZB31" s="0"/>
      <c r="RZC31" s="0"/>
      <c r="RZD31" s="0"/>
      <c r="RZE31" s="0"/>
      <c r="RZF31" s="0"/>
      <c r="RZG31" s="0"/>
      <c r="RZH31" s="0"/>
      <c r="RZI31" s="0"/>
      <c r="RZJ31" s="0"/>
      <c r="RZK31" s="0"/>
      <c r="RZL31" s="0"/>
      <c r="RZM31" s="0"/>
      <c r="RZN31" s="0"/>
      <c r="RZO31" s="0"/>
      <c r="RZP31" s="0"/>
      <c r="RZQ31" s="0"/>
      <c r="RZR31" s="0"/>
      <c r="RZS31" s="0"/>
      <c r="RZT31" s="0"/>
      <c r="RZU31" s="0"/>
      <c r="RZV31" s="0"/>
      <c r="RZW31" s="0"/>
      <c r="RZX31" s="0"/>
      <c r="RZY31" s="0"/>
      <c r="RZZ31" s="0"/>
      <c r="SAA31" s="0"/>
      <c r="SAB31" s="0"/>
      <c r="SAC31" s="0"/>
      <c r="SAD31" s="0"/>
      <c r="SAE31" s="0"/>
      <c r="SAF31" s="0"/>
      <c r="SAG31" s="0"/>
      <c r="SAH31" s="0"/>
      <c r="SAI31" s="0"/>
      <c r="SAJ31" s="0"/>
      <c r="SAK31" s="0"/>
      <c r="SAL31" s="0"/>
      <c r="SAM31" s="0"/>
      <c r="SAN31" s="0"/>
      <c r="SAO31" s="0"/>
      <c r="SAP31" s="0"/>
      <c r="SAQ31" s="0"/>
      <c r="SAR31" s="0"/>
      <c r="SAS31" s="0"/>
      <c r="SAT31" s="0"/>
      <c r="SAU31" s="0"/>
      <c r="SAV31" s="0"/>
      <c r="SAW31" s="0"/>
      <c r="SAX31" s="0"/>
      <c r="SAY31" s="0"/>
      <c r="SAZ31" s="0"/>
      <c r="SBA31" s="0"/>
      <c r="SBB31" s="0"/>
      <c r="SBC31" s="0"/>
      <c r="SBD31" s="0"/>
      <c r="SBE31" s="0"/>
      <c r="SBF31" s="0"/>
      <c r="SBG31" s="0"/>
      <c r="SBH31" s="0"/>
      <c r="SBI31" s="0"/>
      <c r="SBJ31" s="0"/>
      <c r="SBK31" s="0"/>
      <c r="SBL31" s="0"/>
      <c r="SBM31" s="0"/>
      <c r="SBN31" s="0"/>
      <c r="SBO31" s="0"/>
      <c r="SBP31" s="0"/>
      <c r="SBQ31" s="0"/>
      <c r="SBR31" s="0"/>
      <c r="SBS31" s="0"/>
      <c r="SBT31" s="0"/>
      <c r="SBU31" s="0"/>
      <c r="SBV31" s="0"/>
      <c r="SBW31" s="0"/>
      <c r="SBX31" s="0"/>
      <c r="SBY31" s="0"/>
      <c r="SBZ31" s="0"/>
      <c r="SCA31" s="0"/>
      <c r="SCB31" s="0"/>
      <c r="SCC31" s="0"/>
      <c r="SCD31" s="0"/>
      <c r="SCE31" s="0"/>
      <c r="SCF31" s="0"/>
      <c r="SCG31" s="0"/>
      <c r="SCH31" s="0"/>
      <c r="SCI31" s="0"/>
      <c r="SCJ31" s="0"/>
      <c r="SCK31" s="0"/>
      <c r="SCL31" s="0"/>
      <c r="SCM31" s="0"/>
      <c r="SCN31" s="0"/>
      <c r="SCO31" s="0"/>
      <c r="SCP31" s="0"/>
      <c r="SCQ31" s="0"/>
      <c r="SCR31" s="0"/>
      <c r="SCS31" s="0"/>
      <c r="SCT31" s="0"/>
      <c r="SCU31" s="0"/>
      <c r="SCV31" s="0"/>
      <c r="SCW31" s="0"/>
      <c r="SCX31" s="0"/>
      <c r="SCY31" s="0"/>
      <c r="SCZ31" s="0"/>
      <c r="SDA31" s="0"/>
      <c r="SDB31" s="0"/>
      <c r="SDC31" s="0"/>
      <c r="SDD31" s="0"/>
      <c r="SDE31" s="0"/>
      <c r="SDF31" s="0"/>
      <c r="SDG31" s="0"/>
      <c r="SDH31" s="0"/>
      <c r="SDI31" s="0"/>
      <c r="SDJ31" s="0"/>
      <c r="SDK31" s="0"/>
      <c r="SDL31" s="0"/>
      <c r="SDM31" s="0"/>
      <c r="SDN31" s="0"/>
      <c r="SDO31" s="0"/>
      <c r="SDP31" s="0"/>
      <c r="SDQ31" s="0"/>
      <c r="SDR31" s="0"/>
      <c r="SDS31" s="0"/>
      <c r="SDT31" s="0"/>
      <c r="SDU31" s="0"/>
      <c r="SDV31" s="0"/>
      <c r="SDW31" s="0"/>
      <c r="SDX31" s="0"/>
      <c r="SDY31" s="0"/>
      <c r="SDZ31" s="0"/>
      <c r="SEA31" s="0"/>
      <c r="SEB31" s="0"/>
      <c r="SEC31" s="0"/>
      <c r="SED31" s="0"/>
      <c r="SEE31" s="0"/>
      <c r="SEF31" s="0"/>
      <c r="SEG31" s="0"/>
      <c r="SEH31" s="0"/>
      <c r="SEI31" s="0"/>
      <c r="SEJ31" s="0"/>
      <c r="SEK31" s="0"/>
      <c r="SEL31" s="0"/>
      <c r="SEM31" s="0"/>
      <c r="SEN31" s="0"/>
      <c r="SEO31" s="0"/>
      <c r="SEP31" s="0"/>
      <c r="SEQ31" s="0"/>
      <c r="SER31" s="0"/>
      <c r="SES31" s="0"/>
      <c r="SET31" s="0"/>
      <c r="SEU31" s="0"/>
      <c r="SEV31" s="0"/>
      <c r="SEW31" s="0"/>
      <c r="SEX31" s="0"/>
      <c r="SEY31" s="0"/>
      <c r="SEZ31" s="0"/>
      <c r="SFA31" s="0"/>
      <c r="SFB31" s="0"/>
      <c r="SFC31" s="0"/>
      <c r="SFD31" s="0"/>
      <c r="SFE31" s="0"/>
      <c r="SFF31" s="0"/>
      <c r="SFG31" s="0"/>
      <c r="SFH31" s="0"/>
      <c r="SFI31" s="0"/>
      <c r="SFJ31" s="0"/>
      <c r="SFK31" s="0"/>
      <c r="SFL31" s="0"/>
      <c r="SFM31" s="0"/>
      <c r="SFN31" s="0"/>
      <c r="SFO31" s="0"/>
      <c r="SFP31" s="0"/>
      <c r="SFQ31" s="0"/>
      <c r="SFR31" s="0"/>
      <c r="SFS31" s="0"/>
      <c r="SFT31" s="0"/>
      <c r="SFU31" s="0"/>
      <c r="SFV31" s="0"/>
      <c r="SFW31" s="0"/>
      <c r="SFX31" s="0"/>
      <c r="SFY31" s="0"/>
      <c r="SFZ31" s="0"/>
      <c r="SGA31" s="0"/>
      <c r="SGB31" s="0"/>
      <c r="SGC31" s="0"/>
      <c r="SGD31" s="0"/>
      <c r="SGE31" s="0"/>
      <c r="SGF31" s="0"/>
      <c r="SGG31" s="0"/>
      <c r="SGH31" s="0"/>
      <c r="SGI31" s="0"/>
      <c r="SGJ31" s="0"/>
      <c r="SGK31" s="0"/>
      <c r="SGL31" s="0"/>
      <c r="SGM31" s="0"/>
      <c r="SGN31" s="0"/>
      <c r="SGO31" s="0"/>
      <c r="SGP31" s="0"/>
      <c r="SGQ31" s="0"/>
      <c r="SGR31" s="0"/>
      <c r="SGS31" s="0"/>
      <c r="SGT31" s="0"/>
      <c r="SGU31" s="0"/>
      <c r="SGV31" s="0"/>
      <c r="SGW31" s="0"/>
      <c r="SGX31" s="0"/>
      <c r="SGY31" s="0"/>
      <c r="SGZ31" s="0"/>
      <c r="SHA31" s="0"/>
      <c r="SHB31" s="0"/>
      <c r="SHC31" s="0"/>
      <c r="SHD31" s="0"/>
      <c r="SHE31" s="0"/>
      <c r="SHF31" s="0"/>
      <c r="SHG31" s="0"/>
      <c r="SHH31" s="0"/>
      <c r="SHI31" s="0"/>
      <c r="SHJ31" s="0"/>
      <c r="SHK31" s="0"/>
      <c r="SHL31" s="0"/>
      <c r="SHM31" s="0"/>
      <c r="SHN31" s="0"/>
      <c r="SHO31" s="0"/>
      <c r="SHP31" s="0"/>
      <c r="SHQ31" s="0"/>
      <c r="SHR31" s="0"/>
      <c r="SHS31" s="0"/>
      <c r="SHT31" s="0"/>
      <c r="SHU31" s="0"/>
      <c r="SHV31" s="0"/>
      <c r="SHW31" s="0"/>
      <c r="SHX31" s="0"/>
      <c r="SHY31" s="0"/>
      <c r="SHZ31" s="0"/>
      <c r="SIA31" s="0"/>
      <c r="SIB31" s="0"/>
      <c r="SIC31" s="0"/>
      <c r="SID31" s="0"/>
      <c r="SIE31" s="0"/>
      <c r="SIF31" s="0"/>
      <c r="SIG31" s="0"/>
      <c r="SIH31" s="0"/>
      <c r="SII31" s="0"/>
      <c r="SIJ31" s="0"/>
      <c r="SIK31" s="0"/>
      <c r="SIL31" s="0"/>
      <c r="SIM31" s="0"/>
      <c r="SIN31" s="0"/>
      <c r="SIO31" s="0"/>
      <c r="SIP31" s="0"/>
      <c r="SIQ31" s="0"/>
      <c r="SIR31" s="0"/>
      <c r="SIS31" s="0"/>
      <c r="SIT31" s="0"/>
      <c r="SIU31" s="0"/>
      <c r="SIV31" s="0"/>
      <c r="SIW31" s="0"/>
      <c r="SIX31" s="0"/>
      <c r="SIY31" s="0"/>
      <c r="SIZ31" s="0"/>
      <c r="SJA31" s="0"/>
      <c r="SJB31" s="0"/>
      <c r="SJC31" s="0"/>
      <c r="SJD31" s="0"/>
      <c r="SJE31" s="0"/>
      <c r="SJF31" s="0"/>
      <c r="SJG31" s="0"/>
      <c r="SJH31" s="0"/>
      <c r="SJI31" s="0"/>
      <c r="SJJ31" s="0"/>
      <c r="SJK31" s="0"/>
      <c r="SJL31" s="0"/>
      <c r="SJM31" s="0"/>
      <c r="SJN31" s="0"/>
      <c r="SJO31" s="0"/>
      <c r="SJP31" s="0"/>
      <c r="SJQ31" s="0"/>
      <c r="SJR31" s="0"/>
      <c r="SJS31" s="0"/>
      <c r="SJT31" s="0"/>
      <c r="SJU31" s="0"/>
      <c r="SJV31" s="0"/>
      <c r="SJW31" s="0"/>
      <c r="SJX31" s="0"/>
      <c r="SJY31" s="0"/>
      <c r="SJZ31" s="0"/>
      <c r="SKA31" s="0"/>
      <c r="SKB31" s="0"/>
      <c r="SKC31" s="0"/>
      <c r="SKD31" s="0"/>
      <c r="SKE31" s="0"/>
      <c r="SKF31" s="0"/>
      <c r="SKG31" s="0"/>
      <c r="SKH31" s="0"/>
      <c r="SKI31" s="0"/>
      <c r="SKJ31" s="0"/>
      <c r="SKK31" s="0"/>
      <c r="SKL31" s="0"/>
      <c r="SKM31" s="0"/>
      <c r="SKN31" s="0"/>
      <c r="SKO31" s="0"/>
      <c r="SKP31" s="0"/>
      <c r="SKQ31" s="0"/>
      <c r="SKR31" s="0"/>
      <c r="SKS31" s="0"/>
      <c r="SKT31" s="0"/>
      <c r="SKU31" s="0"/>
      <c r="SKV31" s="0"/>
      <c r="SKW31" s="0"/>
      <c r="SKX31" s="0"/>
      <c r="SKY31" s="0"/>
      <c r="SKZ31" s="0"/>
      <c r="SLA31" s="0"/>
      <c r="SLB31" s="0"/>
      <c r="SLC31" s="0"/>
      <c r="SLD31" s="0"/>
      <c r="SLE31" s="0"/>
      <c r="SLF31" s="0"/>
      <c r="SLG31" s="0"/>
      <c r="SLH31" s="0"/>
      <c r="SLI31" s="0"/>
      <c r="SLJ31" s="0"/>
      <c r="SLK31" s="0"/>
      <c r="SLL31" s="0"/>
      <c r="SLM31" s="0"/>
      <c r="SLN31" s="0"/>
      <c r="SLO31" s="0"/>
      <c r="SLP31" s="0"/>
      <c r="SLQ31" s="0"/>
      <c r="SLR31" s="0"/>
      <c r="SLS31" s="0"/>
      <c r="SLT31" s="0"/>
      <c r="SLU31" s="0"/>
      <c r="SLV31" s="0"/>
      <c r="SLW31" s="0"/>
      <c r="SLX31" s="0"/>
      <c r="SLY31" s="0"/>
      <c r="SLZ31" s="0"/>
      <c r="SMA31" s="0"/>
      <c r="SMB31" s="0"/>
      <c r="SMC31" s="0"/>
      <c r="SMD31" s="0"/>
      <c r="SME31" s="0"/>
      <c r="SMF31" s="0"/>
      <c r="SMG31" s="0"/>
      <c r="SMH31" s="0"/>
      <c r="SMI31" s="0"/>
      <c r="SMJ31" s="0"/>
      <c r="SMK31" s="0"/>
      <c r="SML31" s="0"/>
      <c r="SMM31" s="0"/>
      <c r="SMN31" s="0"/>
      <c r="SMO31" s="0"/>
      <c r="SMP31" s="0"/>
      <c r="SMQ31" s="0"/>
      <c r="SMR31" s="0"/>
      <c r="SMS31" s="0"/>
      <c r="SMT31" s="0"/>
      <c r="SMU31" s="0"/>
      <c r="SMV31" s="0"/>
      <c r="SMW31" s="0"/>
      <c r="SMX31" s="0"/>
      <c r="SMY31" s="0"/>
      <c r="SMZ31" s="0"/>
      <c r="SNA31" s="0"/>
      <c r="SNB31" s="0"/>
      <c r="SNC31" s="0"/>
      <c r="SND31" s="0"/>
      <c r="SNE31" s="0"/>
      <c r="SNF31" s="0"/>
      <c r="SNG31" s="0"/>
      <c r="SNH31" s="0"/>
      <c r="SNI31" s="0"/>
      <c r="SNJ31" s="0"/>
      <c r="SNK31" s="0"/>
      <c r="SNL31" s="0"/>
      <c r="SNM31" s="0"/>
      <c r="SNN31" s="0"/>
      <c r="SNO31" s="0"/>
      <c r="SNP31" s="0"/>
      <c r="SNQ31" s="0"/>
      <c r="SNR31" s="0"/>
      <c r="SNS31" s="0"/>
      <c r="SNT31" s="0"/>
      <c r="SNU31" s="0"/>
      <c r="SNV31" s="0"/>
      <c r="SNW31" s="0"/>
      <c r="SNX31" s="0"/>
      <c r="SNY31" s="0"/>
      <c r="SNZ31" s="0"/>
      <c r="SOA31" s="0"/>
      <c r="SOB31" s="0"/>
      <c r="SOC31" s="0"/>
      <c r="SOD31" s="0"/>
      <c r="SOE31" s="0"/>
      <c r="SOF31" s="0"/>
      <c r="SOG31" s="0"/>
      <c r="SOH31" s="0"/>
      <c r="SOI31" s="0"/>
      <c r="SOJ31" s="0"/>
      <c r="SOK31" s="0"/>
      <c r="SOL31" s="0"/>
      <c r="SOM31" s="0"/>
      <c r="SON31" s="0"/>
      <c r="SOO31" s="0"/>
      <c r="SOP31" s="0"/>
      <c r="SOQ31" s="0"/>
      <c r="SOR31" s="0"/>
      <c r="SOS31" s="0"/>
      <c r="SOT31" s="0"/>
      <c r="SOU31" s="0"/>
      <c r="SOV31" s="0"/>
      <c r="SOW31" s="0"/>
      <c r="SOX31" s="0"/>
      <c r="SOY31" s="0"/>
      <c r="SOZ31" s="0"/>
      <c r="SPA31" s="0"/>
      <c r="SPB31" s="0"/>
      <c r="SPC31" s="0"/>
      <c r="SPD31" s="0"/>
      <c r="SPE31" s="0"/>
      <c r="SPF31" s="0"/>
      <c r="SPG31" s="0"/>
      <c r="SPH31" s="0"/>
      <c r="SPI31" s="0"/>
      <c r="SPJ31" s="0"/>
      <c r="SPK31" s="0"/>
      <c r="SPL31" s="0"/>
      <c r="SPM31" s="0"/>
      <c r="SPN31" s="0"/>
      <c r="SPO31" s="0"/>
      <c r="SPP31" s="0"/>
      <c r="SPQ31" s="0"/>
      <c r="SPR31" s="0"/>
      <c r="SPS31" s="0"/>
      <c r="SPT31" s="0"/>
      <c r="SPU31" s="0"/>
      <c r="SPV31" s="0"/>
      <c r="SPW31" s="0"/>
      <c r="SPX31" s="0"/>
      <c r="SPY31" s="0"/>
      <c r="SPZ31" s="0"/>
      <c r="SQA31" s="0"/>
      <c r="SQB31" s="0"/>
      <c r="SQC31" s="0"/>
      <c r="SQD31" s="0"/>
      <c r="SQE31" s="0"/>
      <c r="SQF31" s="0"/>
      <c r="SQG31" s="0"/>
      <c r="SQH31" s="0"/>
      <c r="SQI31" s="0"/>
      <c r="SQJ31" s="0"/>
      <c r="SQK31" s="0"/>
      <c r="SQL31" s="0"/>
      <c r="SQM31" s="0"/>
      <c r="SQN31" s="0"/>
      <c r="SQO31" s="0"/>
      <c r="SQP31" s="0"/>
      <c r="SQQ31" s="0"/>
      <c r="SQR31" s="0"/>
      <c r="SQS31" s="0"/>
      <c r="SQT31" s="0"/>
      <c r="SQU31" s="0"/>
      <c r="SQV31" s="0"/>
      <c r="SQW31" s="0"/>
      <c r="SQX31" s="0"/>
      <c r="SQY31" s="0"/>
      <c r="SQZ31" s="0"/>
      <c r="SRA31" s="0"/>
      <c r="SRB31" s="0"/>
      <c r="SRC31" s="0"/>
      <c r="SRD31" s="0"/>
      <c r="SRE31" s="0"/>
      <c r="SRF31" s="0"/>
      <c r="SRG31" s="0"/>
      <c r="SRH31" s="0"/>
      <c r="SRI31" s="0"/>
      <c r="SRJ31" s="0"/>
      <c r="SRK31" s="0"/>
      <c r="SRL31" s="0"/>
      <c r="SRM31" s="0"/>
      <c r="SRN31" s="0"/>
      <c r="SRO31" s="0"/>
      <c r="SRP31" s="0"/>
      <c r="SRQ31" s="0"/>
      <c r="SRR31" s="0"/>
      <c r="SRS31" s="0"/>
      <c r="SRT31" s="0"/>
      <c r="SRU31" s="0"/>
      <c r="SRV31" s="0"/>
      <c r="SRW31" s="0"/>
      <c r="SRX31" s="0"/>
      <c r="SRY31" s="0"/>
      <c r="SRZ31" s="0"/>
      <c r="SSA31" s="0"/>
      <c r="SSB31" s="0"/>
      <c r="SSC31" s="0"/>
      <c r="SSD31" s="0"/>
      <c r="SSE31" s="0"/>
      <c r="SSF31" s="0"/>
      <c r="SSG31" s="0"/>
      <c r="SSH31" s="0"/>
      <c r="SSI31" s="0"/>
      <c r="SSJ31" s="0"/>
      <c r="SSK31" s="0"/>
      <c r="SSL31" s="0"/>
      <c r="SSM31" s="0"/>
      <c r="SSN31" s="0"/>
      <c r="SSO31" s="0"/>
      <c r="SSP31" s="0"/>
      <c r="SSQ31" s="0"/>
      <c r="SSR31" s="0"/>
      <c r="SSS31" s="0"/>
      <c r="SST31" s="0"/>
      <c r="SSU31" s="0"/>
      <c r="SSV31" s="0"/>
      <c r="SSW31" s="0"/>
      <c r="SSX31" s="0"/>
      <c r="SSY31" s="0"/>
      <c r="SSZ31" s="0"/>
      <c r="STA31" s="0"/>
      <c r="STB31" s="0"/>
      <c r="STC31" s="0"/>
      <c r="STD31" s="0"/>
      <c r="STE31" s="0"/>
      <c r="STF31" s="0"/>
      <c r="STG31" s="0"/>
      <c r="STH31" s="0"/>
      <c r="STI31" s="0"/>
      <c r="STJ31" s="0"/>
      <c r="STK31" s="0"/>
      <c r="STL31" s="0"/>
      <c r="STM31" s="0"/>
      <c r="STN31" s="0"/>
      <c r="STO31" s="0"/>
      <c r="STP31" s="0"/>
      <c r="STQ31" s="0"/>
      <c r="STR31" s="0"/>
      <c r="STS31" s="0"/>
      <c r="STT31" s="0"/>
      <c r="STU31" s="0"/>
      <c r="STV31" s="0"/>
      <c r="STW31" s="0"/>
      <c r="STX31" s="0"/>
      <c r="STY31" s="0"/>
      <c r="STZ31" s="0"/>
      <c r="SUA31" s="0"/>
      <c r="SUB31" s="0"/>
      <c r="SUC31" s="0"/>
      <c r="SUD31" s="0"/>
      <c r="SUE31" s="0"/>
      <c r="SUF31" s="0"/>
      <c r="SUG31" s="0"/>
      <c r="SUH31" s="0"/>
      <c r="SUI31" s="0"/>
      <c r="SUJ31" s="0"/>
      <c r="SUK31" s="0"/>
      <c r="SUL31" s="0"/>
      <c r="SUM31" s="0"/>
      <c r="SUN31" s="0"/>
      <c r="SUO31" s="0"/>
      <c r="SUP31" s="0"/>
      <c r="SUQ31" s="0"/>
      <c r="SUR31" s="0"/>
      <c r="SUS31" s="0"/>
      <c r="SUT31" s="0"/>
      <c r="SUU31" s="0"/>
      <c r="SUV31" s="0"/>
      <c r="SUW31" s="0"/>
      <c r="SUX31" s="0"/>
      <c r="SUY31" s="0"/>
      <c r="SUZ31" s="0"/>
      <c r="SVA31" s="0"/>
      <c r="SVB31" s="0"/>
      <c r="SVC31" s="0"/>
      <c r="SVD31" s="0"/>
      <c r="SVE31" s="0"/>
      <c r="SVF31" s="0"/>
      <c r="SVG31" s="0"/>
      <c r="SVH31" s="0"/>
      <c r="SVI31" s="0"/>
      <c r="SVJ31" s="0"/>
      <c r="SVK31" s="0"/>
      <c r="SVL31" s="0"/>
      <c r="SVM31" s="0"/>
      <c r="SVN31" s="0"/>
      <c r="SVO31" s="0"/>
      <c r="SVP31" s="0"/>
      <c r="SVQ31" s="0"/>
      <c r="SVR31" s="0"/>
      <c r="SVS31" s="0"/>
      <c r="SVT31" s="0"/>
      <c r="SVU31" s="0"/>
      <c r="SVV31" s="0"/>
      <c r="SVW31" s="0"/>
      <c r="SVX31" s="0"/>
      <c r="SVY31" s="0"/>
      <c r="SVZ31" s="0"/>
      <c r="SWA31" s="0"/>
      <c r="SWB31" s="0"/>
      <c r="SWC31" s="0"/>
      <c r="SWD31" s="0"/>
      <c r="SWE31" s="0"/>
      <c r="SWF31" s="0"/>
      <c r="SWG31" s="0"/>
      <c r="SWH31" s="0"/>
      <c r="SWI31" s="0"/>
      <c r="SWJ31" s="0"/>
      <c r="SWK31" s="0"/>
      <c r="SWL31" s="0"/>
      <c r="SWM31" s="0"/>
      <c r="SWN31" s="0"/>
      <c r="SWO31" s="0"/>
      <c r="SWP31" s="0"/>
      <c r="SWQ31" s="0"/>
      <c r="SWR31" s="0"/>
      <c r="SWS31" s="0"/>
      <c r="SWT31" s="0"/>
      <c r="SWU31" s="0"/>
      <c r="SWV31" s="0"/>
      <c r="SWW31" s="0"/>
      <c r="SWX31" s="0"/>
      <c r="SWY31" s="0"/>
      <c r="SWZ31" s="0"/>
      <c r="SXA31" s="0"/>
      <c r="SXB31" s="0"/>
      <c r="SXC31" s="0"/>
      <c r="SXD31" s="0"/>
      <c r="SXE31" s="0"/>
      <c r="SXF31" s="0"/>
      <c r="SXG31" s="0"/>
      <c r="SXH31" s="0"/>
      <c r="SXI31" s="0"/>
      <c r="SXJ31" s="0"/>
      <c r="SXK31" s="0"/>
      <c r="SXL31" s="0"/>
      <c r="SXM31" s="0"/>
      <c r="SXN31" s="0"/>
      <c r="SXO31" s="0"/>
      <c r="SXP31" s="0"/>
      <c r="SXQ31" s="0"/>
      <c r="SXR31" s="0"/>
      <c r="SXS31" s="0"/>
      <c r="SXT31" s="0"/>
      <c r="SXU31" s="0"/>
      <c r="SXV31" s="0"/>
      <c r="SXW31" s="0"/>
      <c r="SXX31" s="0"/>
      <c r="SXY31" s="0"/>
      <c r="SXZ31" s="0"/>
      <c r="SYA31" s="0"/>
      <c r="SYB31" s="0"/>
      <c r="SYC31" s="0"/>
      <c r="SYD31" s="0"/>
      <c r="SYE31" s="0"/>
      <c r="SYF31" s="0"/>
      <c r="SYG31" s="0"/>
      <c r="SYH31" s="0"/>
      <c r="SYI31" s="0"/>
      <c r="SYJ31" s="0"/>
      <c r="SYK31" s="0"/>
      <c r="SYL31" s="0"/>
      <c r="SYM31" s="0"/>
      <c r="SYN31" s="0"/>
      <c r="SYO31" s="0"/>
      <c r="SYP31" s="0"/>
      <c r="SYQ31" s="0"/>
      <c r="SYR31" s="0"/>
      <c r="SYS31" s="0"/>
      <c r="SYT31" s="0"/>
      <c r="SYU31" s="0"/>
      <c r="SYV31" s="0"/>
      <c r="SYW31" s="0"/>
      <c r="SYX31" s="0"/>
      <c r="SYY31" s="0"/>
      <c r="SYZ31" s="0"/>
      <c r="SZA31" s="0"/>
      <c r="SZB31" s="0"/>
      <c r="SZC31" s="0"/>
      <c r="SZD31" s="0"/>
      <c r="SZE31" s="0"/>
      <c r="SZF31" s="0"/>
      <c r="SZG31" s="0"/>
      <c r="SZH31" s="0"/>
      <c r="SZI31" s="0"/>
      <c r="SZJ31" s="0"/>
      <c r="SZK31" s="0"/>
      <c r="SZL31" s="0"/>
      <c r="SZM31" s="0"/>
      <c r="SZN31" s="0"/>
      <c r="SZO31" s="0"/>
      <c r="SZP31" s="0"/>
      <c r="SZQ31" s="0"/>
      <c r="SZR31" s="0"/>
      <c r="SZS31" s="0"/>
      <c r="SZT31" s="0"/>
      <c r="SZU31" s="0"/>
      <c r="SZV31" s="0"/>
      <c r="SZW31" s="0"/>
      <c r="SZX31" s="0"/>
      <c r="SZY31" s="0"/>
      <c r="SZZ31" s="0"/>
      <c r="TAA31" s="0"/>
      <c r="TAB31" s="0"/>
      <c r="TAC31" s="0"/>
      <c r="TAD31" s="0"/>
      <c r="TAE31" s="0"/>
      <c r="TAF31" s="0"/>
      <c r="TAG31" s="0"/>
      <c r="TAH31" s="0"/>
      <c r="TAI31" s="0"/>
      <c r="TAJ31" s="0"/>
      <c r="TAK31" s="0"/>
      <c r="TAL31" s="0"/>
      <c r="TAM31" s="0"/>
      <c r="TAN31" s="0"/>
      <c r="TAO31" s="0"/>
      <c r="TAP31" s="0"/>
      <c r="TAQ31" s="0"/>
      <c r="TAR31" s="0"/>
      <c r="TAS31" s="0"/>
      <c r="TAT31" s="0"/>
      <c r="TAU31" s="0"/>
      <c r="TAV31" s="0"/>
      <c r="TAW31" s="0"/>
      <c r="TAX31" s="0"/>
      <c r="TAY31" s="0"/>
      <c r="TAZ31" s="0"/>
      <c r="TBA31" s="0"/>
      <c r="TBB31" s="0"/>
      <c r="TBC31" s="0"/>
      <c r="TBD31" s="0"/>
      <c r="TBE31" s="0"/>
      <c r="TBF31" s="0"/>
      <c r="TBG31" s="0"/>
      <c r="TBH31" s="0"/>
      <c r="TBI31" s="0"/>
      <c r="TBJ31" s="0"/>
      <c r="TBK31" s="0"/>
      <c r="TBL31" s="0"/>
      <c r="TBM31" s="0"/>
      <c r="TBN31" s="0"/>
      <c r="TBO31" s="0"/>
      <c r="TBP31" s="0"/>
      <c r="TBQ31" s="0"/>
      <c r="TBR31" s="0"/>
      <c r="TBS31" s="0"/>
      <c r="TBT31" s="0"/>
      <c r="TBU31" s="0"/>
      <c r="TBV31" s="0"/>
      <c r="TBW31" s="0"/>
      <c r="TBX31" s="0"/>
      <c r="TBY31" s="0"/>
      <c r="TBZ31" s="0"/>
      <c r="TCA31" s="0"/>
      <c r="TCB31" s="0"/>
      <c r="TCC31" s="0"/>
      <c r="TCD31" s="0"/>
      <c r="TCE31" s="0"/>
      <c r="TCF31" s="0"/>
      <c r="TCG31" s="0"/>
      <c r="TCH31" s="0"/>
      <c r="TCI31" s="0"/>
      <c r="TCJ31" s="0"/>
      <c r="TCK31" s="0"/>
      <c r="TCL31" s="0"/>
      <c r="TCM31" s="0"/>
      <c r="TCN31" s="0"/>
      <c r="TCO31" s="0"/>
      <c r="TCP31" s="0"/>
      <c r="TCQ31" s="0"/>
      <c r="TCR31" s="0"/>
      <c r="TCS31" s="0"/>
      <c r="TCT31" s="0"/>
      <c r="TCU31" s="0"/>
      <c r="TCV31" s="0"/>
      <c r="TCW31" s="0"/>
      <c r="TCX31" s="0"/>
      <c r="TCY31" s="0"/>
      <c r="TCZ31" s="0"/>
      <c r="TDA31" s="0"/>
      <c r="TDB31" s="0"/>
      <c r="TDC31" s="0"/>
      <c r="TDD31" s="0"/>
      <c r="TDE31" s="0"/>
      <c r="TDF31" s="0"/>
      <c r="TDG31" s="0"/>
      <c r="TDH31" s="0"/>
      <c r="TDI31" s="0"/>
      <c r="TDJ31" s="0"/>
      <c r="TDK31" s="0"/>
      <c r="TDL31" s="0"/>
      <c r="TDM31" s="0"/>
      <c r="TDN31" s="0"/>
      <c r="TDO31" s="0"/>
      <c r="TDP31" s="0"/>
      <c r="TDQ31" s="0"/>
      <c r="TDR31" s="0"/>
      <c r="TDS31" s="0"/>
      <c r="TDT31" s="0"/>
      <c r="TDU31" s="0"/>
      <c r="TDV31" s="0"/>
      <c r="TDW31" s="0"/>
      <c r="TDX31" s="0"/>
      <c r="TDY31" s="0"/>
      <c r="TDZ31" s="0"/>
      <c r="TEA31" s="0"/>
      <c r="TEB31" s="0"/>
      <c r="TEC31" s="0"/>
      <c r="TED31" s="0"/>
      <c r="TEE31" s="0"/>
      <c r="TEF31" s="0"/>
      <c r="TEG31" s="0"/>
      <c r="TEH31" s="0"/>
      <c r="TEI31" s="0"/>
      <c r="TEJ31" s="0"/>
      <c r="TEK31" s="0"/>
      <c r="TEL31" s="0"/>
      <c r="TEM31" s="0"/>
      <c r="TEN31" s="0"/>
      <c r="TEO31" s="0"/>
      <c r="TEP31" s="0"/>
      <c r="TEQ31" s="0"/>
      <c r="TER31" s="0"/>
      <c r="TES31" s="0"/>
      <c r="TET31" s="0"/>
      <c r="TEU31" s="0"/>
      <c r="TEV31" s="0"/>
      <c r="TEW31" s="0"/>
      <c r="TEX31" s="0"/>
      <c r="TEY31" s="0"/>
      <c r="TEZ31" s="0"/>
      <c r="TFA31" s="0"/>
      <c r="TFB31" s="0"/>
      <c r="TFC31" s="0"/>
      <c r="TFD31" s="0"/>
      <c r="TFE31" s="0"/>
      <c r="TFF31" s="0"/>
      <c r="TFG31" s="0"/>
      <c r="TFH31" s="0"/>
      <c r="TFI31" s="0"/>
      <c r="TFJ31" s="0"/>
      <c r="TFK31" s="0"/>
      <c r="TFL31" s="0"/>
      <c r="TFM31" s="0"/>
      <c r="TFN31" s="0"/>
      <c r="TFO31" s="0"/>
      <c r="TFP31" s="0"/>
      <c r="TFQ31" s="0"/>
      <c r="TFR31" s="0"/>
      <c r="TFS31" s="0"/>
      <c r="TFT31" s="0"/>
      <c r="TFU31" s="0"/>
      <c r="TFV31" s="0"/>
      <c r="TFW31" s="0"/>
      <c r="TFX31" s="0"/>
      <c r="TFY31" s="0"/>
      <c r="TFZ31" s="0"/>
      <c r="TGA31" s="0"/>
      <c r="TGB31" s="0"/>
      <c r="TGC31" s="0"/>
      <c r="TGD31" s="0"/>
      <c r="TGE31" s="0"/>
      <c r="TGF31" s="0"/>
      <c r="TGG31" s="0"/>
      <c r="TGH31" s="0"/>
      <c r="TGI31" s="0"/>
      <c r="TGJ31" s="0"/>
      <c r="TGK31" s="0"/>
      <c r="TGL31" s="0"/>
      <c r="TGM31" s="0"/>
      <c r="TGN31" s="0"/>
      <c r="TGO31" s="0"/>
      <c r="TGP31" s="0"/>
      <c r="TGQ31" s="0"/>
      <c r="TGR31" s="0"/>
      <c r="TGS31" s="0"/>
      <c r="TGT31" s="0"/>
      <c r="TGU31" s="0"/>
      <c r="TGV31" s="0"/>
      <c r="TGW31" s="0"/>
      <c r="TGX31" s="0"/>
      <c r="TGY31" s="0"/>
      <c r="TGZ31" s="0"/>
      <c r="THA31" s="0"/>
      <c r="THB31" s="0"/>
      <c r="THC31" s="0"/>
      <c r="THD31" s="0"/>
      <c r="THE31" s="0"/>
      <c r="THF31" s="0"/>
      <c r="THG31" s="0"/>
      <c r="THH31" s="0"/>
      <c r="THI31" s="0"/>
      <c r="THJ31" s="0"/>
      <c r="THK31" s="0"/>
      <c r="THL31" s="0"/>
      <c r="THM31" s="0"/>
      <c r="THN31" s="0"/>
      <c r="THO31" s="0"/>
      <c r="THP31" s="0"/>
      <c r="THQ31" s="0"/>
      <c r="THR31" s="0"/>
      <c r="THS31" s="0"/>
      <c r="THT31" s="0"/>
      <c r="THU31" s="0"/>
      <c r="THV31" s="0"/>
      <c r="THW31" s="0"/>
      <c r="THX31" s="0"/>
      <c r="THY31" s="0"/>
      <c r="THZ31" s="0"/>
      <c r="TIA31" s="0"/>
      <c r="TIB31" s="0"/>
      <c r="TIC31" s="0"/>
      <c r="TID31" s="0"/>
      <c r="TIE31" s="0"/>
      <c r="TIF31" s="0"/>
      <c r="TIG31" s="0"/>
      <c r="TIH31" s="0"/>
      <c r="TII31" s="0"/>
      <c r="TIJ31" s="0"/>
      <c r="TIK31" s="0"/>
      <c r="TIL31" s="0"/>
      <c r="TIM31" s="0"/>
      <c r="TIN31" s="0"/>
      <c r="TIO31" s="0"/>
      <c r="TIP31" s="0"/>
      <c r="TIQ31" s="0"/>
      <c r="TIR31" s="0"/>
      <c r="TIS31" s="0"/>
      <c r="TIT31" s="0"/>
      <c r="TIU31" s="0"/>
      <c r="TIV31" s="0"/>
      <c r="TIW31" s="0"/>
      <c r="TIX31" s="0"/>
      <c r="TIY31" s="0"/>
      <c r="TIZ31" s="0"/>
      <c r="TJA31" s="0"/>
      <c r="TJB31" s="0"/>
      <c r="TJC31" s="0"/>
      <c r="TJD31" s="0"/>
      <c r="TJE31" s="0"/>
      <c r="TJF31" s="0"/>
      <c r="TJG31" s="0"/>
      <c r="TJH31" s="0"/>
      <c r="TJI31" s="0"/>
      <c r="TJJ31" s="0"/>
      <c r="TJK31" s="0"/>
      <c r="TJL31" s="0"/>
      <c r="TJM31" s="0"/>
      <c r="TJN31" s="0"/>
      <c r="TJO31" s="0"/>
      <c r="TJP31" s="0"/>
      <c r="TJQ31" s="0"/>
      <c r="TJR31" s="0"/>
      <c r="TJS31" s="0"/>
      <c r="TJT31" s="0"/>
      <c r="TJU31" s="0"/>
      <c r="TJV31" s="0"/>
      <c r="TJW31" s="0"/>
      <c r="TJX31" s="0"/>
      <c r="TJY31" s="0"/>
      <c r="TJZ31" s="0"/>
      <c r="TKA31" s="0"/>
      <c r="TKB31" s="0"/>
      <c r="TKC31" s="0"/>
      <c r="TKD31" s="0"/>
      <c r="TKE31" s="0"/>
      <c r="TKF31" s="0"/>
      <c r="TKG31" s="0"/>
      <c r="TKH31" s="0"/>
      <c r="TKI31" s="0"/>
      <c r="TKJ31" s="0"/>
      <c r="TKK31" s="0"/>
      <c r="TKL31" s="0"/>
      <c r="TKM31" s="0"/>
      <c r="TKN31" s="0"/>
      <c r="TKO31" s="0"/>
      <c r="TKP31" s="0"/>
      <c r="TKQ31" s="0"/>
      <c r="TKR31" s="0"/>
      <c r="TKS31" s="0"/>
      <c r="TKT31" s="0"/>
      <c r="TKU31" s="0"/>
      <c r="TKV31" s="0"/>
      <c r="TKW31" s="0"/>
      <c r="TKX31" s="0"/>
      <c r="TKY31" s="0"/>
      <c r="TKZ31" s="0"/>
      <c r="TLA31" s="0"/>
      <c r="TLB31" s="0"/>
      <c r="TLC31" s="0"/>
      <c r="TLD31" s="0"/>
      <c r="TLE31" s="0"/>
      <c r="TLF31" s="0"/>
      <c r="TLG31" s="0"/>
      <c r="TLH31" s="0"/>
      <c r="TLI31" s="0"/>
      <c r="TLJ31" s="0"/>
      <c r="TLK31" s="0"/>
      <c r="TLL31" s="0"/>
      <c r="TLM31" s="0"/>
      <c r="TLN31" s="0"/>
      <c r="TLO31" s="0"/>
      <c r="TLP31" s="0"/>
      <c r="TLQ31" s="0"/>
      <c r="TLR31" s="0"/>
      <c r="TLS31" s="0"/>
      <c r="TLT31" s="0"/>
      <c r="TLU31" s="0"/>
      <c r="TLV31" s="0"/>
      <c r="TLW31" s="0"/>
      <c r="TLX31" s="0"/>
      <c r="TLY31" s="0"/>
      <c r="TLZ31" s="0"/>
      <c r="TMA31" s="0"/>
      <c r="TMB31" s="0"/>
      <c r="TMC31" s="0"/>
      <c r="TMD31" s="0"/>
      <c r="TME31" s="0"/>
      <c r="TMF31" s="0"/>
      <c r="TMG31" s="0"/>
      <c r="TMH31" s="0"/>
      <c r="TMI31" s="0"/>
      <c r="TMJ31" s="0"/>
      <c r="TMK31" s="0"/>
      <c r="TML31" s="0"/>
      <c r="TMM31" s="0"/>
      <c r="TMN31" s="0"/>
      <c r="TMO31" s="0"/>
      <c r="TMP31" s="0"/>
      <c r="TMQ31" s="0"/>
      <c r="TMR31" s="0"/>
      <c r="TMS31" s="0"/>
      <c r="TMT31" s="0"/>
      <c r="TMU31" s="0"/>
      <c r="TMV31" s="0"/>
      <c r="TMW31" s="0"/>
      <c r="TMX31" s="0"/>
      <c r="TMY31" s="0"/>
      <c r="TMZ31" s="0"/>
      <c r="TNA31" s="0"/>
      <c r="TNB31" s="0"/>
      <c r="TNC31" s="0"/>
      <c r="TND31" s="0"/>
      <c r="TNE31" s="0"/>
      <c r="TNF31" s="0"/>
      <c r="TNG31" s="0"/>
      <c r="TNH31" s="0"/>
      <c r="TNI31" s="0"/>
      <c r="TNJ31" s="0"/>
      <c r="TNK31" s="0"/>
      <c r="TNL31" s="0"/>
      <c r="TNM31" s="0"/>
      <c r="TNN31" s="0"/>
      <c r="TNO31" s="0"/>
      <c r="TNP31" s="0"/>
      <c r="TNQ31" s="0"/>
      <c r="TNR31" s="0"/>
      <c r="TNS31" s="0"/>
      <c r="TNT31" s="0"/>
      <c r="TNU31" s="0"/>
      <c r="TNV31" s="0"/>
      <c r="TNW31" s="0"/>
      <c r="TNX31" s="0"/>
      <c r="TNY31" s="0"/>
      <c r="TNZ31" s="0"/>
      <c r="TOA31" s="0"/>
      <c r="TOB31" s="0"/>
      <c r="TOC31" s="0"/>
      <c r="TOD31" s="0"/>
      <c r="TOE31" s="0"/>
      <c r="TOF31" s="0"/>
      <c r="TOG31" s="0"/>
      <c r="TOH31" s="0"/>
      <c r="TOI31" s="0"/>
      <c r="TOJ31" s="0"/>
      <c r="TOK31" s="0"/>
      <c r="TOL31" s="0"/>
      <c r="TOM31" s="0"/>
      <c r="TON31" s="0"/>
      <c r="TOO31" s="0"/>
      <c r="TOP31" s="0"/>
      <c r="TOQ31" s="0"/>
      <c r="TOR31" s="0"/>
      <c r="TOS31" s="0"/>
      <c r="TOT31" s="0"/>
      <c r="TOU31" s="0"/>
      <c r="TOV31" s="0"/>
      <c r="TOW31" s="0"/>
      <c r="TOX31" s="0"/>
      <c r="TOY31" s="0"/>
      <c r="TOZ31" s="0"/>
      <c r="TPA31" s="0"/>
      <c r="TPB31" s="0"/>
      <c r="TPC31" s="0"/>
      <c r="TPD31" s="0"/>
      <c r="TPE31" s="0"/>
      <c r="TPF31" s="0"/>
      <c r="TPG31" s="0"/>
      <c r="TPH31" s="0"/>
      <c r="TPI31" s="0"/>
      <c r="TPJ31" s="0"/>
      <c r="TPK31" s="0"/>
      <c r="TPL31" s="0"/>
      <c r="TPM31" s="0"/>
      <c r="TPN31" s="0"/>
      <c r="TPO31" s="0"/>
      <c r="TPP31" s="0"/>
      <c r="TPQ31" s="0"/>
      <c r="TPR31" s="0"/>
      <c r="TPS31" s="0"/>
      <c r="TPT31" s="0"/>
      <c r="TPU31" s="0"/>
      <c r="TPV31" s="0"/>
      <c r="TPW31" s="0"/>
      <c r="TPX31" s="0"/>
      <c r="TPY31" s="0"/>
      <c r="TPZ31" s="0"/>
      <c r="TQA31" s="0"/>
      <c r="TQB31" s="0"/>
      <c r="TQC31" s="0"/>
      <c r="TQD31" s="0"/>
      <c r="TQE31" s="0"/>
      <c r="TQF31" s="0"/>
      <c r="TQG31" s="0"/>
      <c r="TQH31" s="0"/>
      <c r="TQI31" s="0"/>
      <c r="TQJ31" s="0"/>
      <c r="TQK31" s="0"/>
      <c r="TQL31" s="0"/>
      <c r="TQM31" s="0"/>
      <c r="TQN31" s="0"/>
      <c r="TQO31" s="0"/>
      <c r="TQP31" s="0"/>
      <c r="TQQ31" s="0"/>
      <c r="TQR31" s="0"/>
      <c r="TQS31" s="0"/>
      <c r="TQT31" s="0"/>
      <c r="TQU31" s="0"/>
      <c r="TQV31" s="0"/>
      <c r="TQW31" s="0"/>
      <c r="TQX31" s="0"/>
      <c r="TQY31" s="0"/>
      <c r="TQZ31" s="0"/>
      <c r="TRA31" s="0"/>
      <c r="TRB31" s="0"/>
      <c r="TRC31" s="0"/>
      <c r="TRD31" s="0"/>
      <c r="TRE31" s="0"/>
      <c r="TRF31" s="0"/>
      <c r="TRG31" s="0"/>
      <c r="TRH31" s="0"/>
      <c r="TRI31" s="0"/>
      <c r="TRJ31" s="0"/>
      <c r="TRK31" s="0"/>
      <c r="TRL31" s="0"/>
      <c r="TRM31" s="0"/>
      <c r="TRN31" s="0"/>
      <c r="TRO31" s="0"/>
      <c r="TRP31" s="0"/>
      <c r="TRQ31" s="0"/>
      <c r="TRR31" s="0"/>
      <c r="TRS31" s="0"/>
      <c r="TRT31" s="0"/>
      <c r="TRU31" s="0"/>
      <c r="TRV31" s="0"/>
      <c r="TRW31" s="0"/>
      <c r="TRX31" s="0"/>
      <c r="TRY31" s="0"/>
      <c r="TRZ31" s="0"/>
      <c r="TSA31" s="0"/>
      <c r="TSB31" s="0"/>
      <c r="TSC31" s="0"/>
      <c r="TSD31" s="0"/>
      <c r="TSE31" s="0"/>
      <c r="TSF31" s="0"/>
      <c r="TSG31" s="0"/>
      <c r="TSH31" s="0"/>
      <c r="TSI31" s="0"/>
      <c r="TSJ31" s="0"/>
      <c r="TSK31" s="0"/>
      <c r="TSL31" s="0"/>
      <c r="TSM31" s="0"/>
      <c r="TSN31" s="0"/>
      <c r="TSO31" s="0"/>
      <c r="TSP31" s="0"/>
      <c r="TSQ31" s="0"/>
      <c r="TSR31" s="0"/>
      <c r="TSS31" s="0"/>
      <c r="TST31" s="0"/>
      <c r="TSU31" s="0"/>
      <c r="TSV31" s="0"/>
      <c r="TSW31" s="0"/>
      <c r="TSX31" s="0"/>
      <c r="TSY31" s="0"/>
      <c r="TSZ31" s="0"/>
      <c r="TTA31" s="0"/>
      <c r="TTB31" s="0"/>
      <c r="TTC31" s="0"/>
      <c r="TTD31" s="0"/>
      <c r="TTE31" s="0"/>
      <c r="TTF31" s="0"/>
      <c r="TTG31" s="0"/>
      <c r="TTH31" s="0"/>
      <c r="TTI31" s="0"/>
      <c r="TTJ31" s="0"/>
      <c r="TTK31" s="0"/>
      <c r="TTL31" s="0"/>
      <c r="TTM31" s="0"/>
      <c r="TTN31" s="0"/>
      <c r="TTO31" s="0"/>
      <c r="TTP31" s="0"/>
      <c r="TTQ31" s="0"/>
      <c r="TTR31" s="0"/>
      <c r="TTS31" s="0"/>
      <c r="TTT31" s="0"/>
      <c r="TTU31" s="0"/>
      <c r="TTV31" s="0"/>
      <c r="TTW31" s="0"/>
      <c r="TTX31" s="0"/>
      <c r="TTY31" s="0"/>
      <c r="TTZ31" s="0"/>
      <c r="TUA31" s="0"/>
      <c r="TUB31" s="0"/>
      <c r="TUC31" s="0"/>
      <c r="TUD31" s="0"/>
      <c r="TUE31" s="0"/>
      <c r="TUF31" s="0"/>
      <c r="TUG31" s="0"/>
      <c r="TUH31" s="0"/>
      <c r="TUI31" s="0"/>
      <c r="TUJ31" s="0"/>
      <c r="TUK31" s="0"/>
      <c r="TUL31" s="0"/>
      <c r="TUM31" s="0"/>
      <c r="TUN31" s="0"/>
      <c r="TUO31" s="0"/>
      <c r="TUP31" s="0"/>
      <c r="TUQ31" s="0"/>
      <c r="TUR31" s="0"/>
      <c r="TUS31" s="0"/>
      <c r="TUT31" s="0"/>
      <c r="TUU31" s="0"/>
      <c r="TUV31" s="0"/>
      <c r="TUW31" s="0"/>
      <c r="TUX31" s="0"/>
      <c r="TUY31" s="0"/>
      <c r="TUZ31" s="0"/>
      <c r="TVA31" s="0"/>
      <c r="TVB31" s="0"/>
      <c r="TVC31" s="0"/>
      <c r="TVD31" s="0"/>
      <c r="TVE31" s="0"/>
      <c r="TVF31" s="0"/>
      <c r="TVG31" s="0"/>
      <c r="TVH31" s="0"/>
      <c r="TVI31" s="0"/>
      <c r="TVJ31" s="0"/>
      <c r="TVK31" s="0"/>
      <c r="TVL31" s="0"/>
      <c r="TVM31" s="0"/>
      <c r="TVN31" s="0"/>
      <c r="TVO31" s="0"/>
      <c r="TVP31" s="0"/>
      <c r="TVQ31" s="0"/>
      <c r="TVR31" s="0"/>
      <c r="TVS31" s="0"/>
      <c r="TVT31" s="0"/>
      <c r="TVU31" s="0"/>
      <c r="TVV31" s="0"/>
      <c r="TVW31" s="0"/>
      <c r="TVX31" s="0"/>
      <c r="TVY31" s="0"/>
      <c r="TVZ31" s="0"/>
      <c r="TWA31" s="0"/>
      <c r="TWB31" s="0"/>
      <c r="TWC31" s="0"/>
      <c r="TWD31" s="0"/>
      <c r="TWE31" s="0"/>
      <c r="TWF31" s="0"/>
      <c r="TWG31" s="0"/>
      <c r="TWH31" s="0"/>
      <c r="TWI31" s="0"/>
      <c r="TWJ31" s="0"/>
      <c r="TWK31" s="0"/>
      <c r="TWL31" s="0"/>
      <c r="TWM31" s="0"/>
      <c r="TWN31" s="0"/>
      <c r="TWO31" s="0"/>
      <c r="TWP31" s="0"/>
      <c r="TWQ31" s="0"/>
      <c r="TWR31" s="0"/>
      <c r="TWS31" s="0"/>
      <c r="TWT31" s="0"/>
      <c r="TWU31" s="0"/>
      <c r="TWV31" s="0"/>
      <c r="TWW31" s="0"/>
      <c r="TWX31" s="0"/>
      <c r="TWY31" s="0"/>
      <c r="TWZ31" s="0"/>
      <c r="TXA31" s="0"/>
      <c r="TXB31" s="0"/>
      <c r="TXC31" s="0"/>
      <c r="TXD31" s="0"/>
      <c r="TXE31" s="0"/>
      <c r="TXF31" s="0"/>
      <c r="TXG31" s="0"/>
      <c r="TXH31" s="0"/>
      <c r="TXI31" s="0"/>
      <c r="TXJ31" s="0"/>
      <c r="TXK31" s="0"/>
      <c r="TXL31" s="0"/>
      <c r="TXM31" s="0"/>
      <c r="TXN31" s="0"/>
      <c r="TXO31" s="0"/>
      <c r="TXP31" s="0"/>
      <c r="TXQ31" s="0"/>
      <c r="TXR31" s="0"/>
      <c r="TXS31" s="0"/>
      <c r="TXT31" s="0"/>
      <c r="TXU31" s="0"/>
      <c r="TXV31" s="0"/>
      <c r="TXW31" s="0"/>
      <c r="TXX31" s="0"/>
      <c r="TXY31" s="0"/>
      <c r="TXZ31" s="0"/>
      <c r="TYA31" s="0"/>
      <c r="TYB31" s="0"/>
      <c r="TYC31" s="0"/>
      <c r="TYD31" s="0"/>
      <c r="TYE31" s="0"/>
      <c r="TYF31" s="0"/>
      <c r="TYG31" s="0"/>
      <c r="TYH31" s="0"/>
      <c r="TYI31" s="0"/>
      <c r="TYJ31" s="0"/>
      <c r="TYK31" s="0"/>
      <c r="TYL31" s="0"/>
      <c r="TYM31" s="0"/>
      <c r="TYN31" s="0"/>
      <c r="TYO31" s="0"/>
      <c r="TYP31" s="0"/>
      <c r="TYQ31" s="0"/>
      <c r="TYR31" s="0"/>
      <c r="TYS31" s="0"/>
      <c r="TYT31" s="0"/>
      <c r="TYU31" s="0"/>
      <c r="TYV31" s="0"/>
      <c r="TYW31" s="0"/>
      <c r="TYX31" s="0"/>
      <c r="TYY31" s="0"/>
      <c r="TYZ31" s="0"/>
      <c r="TZA31" s="0"/>
      <c r="TZB31" s="0"/>
      <c r="TZC31" s="0"/>
      <c r="TZD31" s="0"/>
      <c r="TZE31" s="0"/>
      <c r="TZF31" s="0"/>
      <c r="TZG31" s="0"/>
      <c r="TZH31" s="0"/>
      <c r="TZI31" s="0"/>
      <c r="TZJ31" s="0"/>
      <c r="TZK31" s="0"/>
      <c r="TZL31" s="0"/>
      <c r="TZM31" s="0"/>
      <c r="TZN31" s="0"/>
      <c r="TZO31" s="0"/>
      <c r="TZP31" s="0"/>
      <c r="TZQ31" s="0"/>
      <c r="TZR31" s="0"/>
      <c r="TZS31" s="0"/>
      <c r="TZT31" s="0"/>
      <c r="TZU31" s="0"/>
      <c r="TZV31" s="0"/>
      <c r="TZW31" s="0"/>
      <c r="TZX31" s="0"/>
      <c r="TZY31" s="0"/>
      <c r="TZZ31" s="0"/>
      <c r="UAA31" s="0"/>
      <c r="UAB31" s="0"/>
      <c r="UAC31" s="0"/>
      <c r="UAD31" s="0"/>
      <c r="UAE31" s="0"/>
      <c r="UAF31" s="0"/>
      <c r="UAG31" s="0"/>
      <c r="UAH31" s="0"/>
      <c r="UAI31" s="0"/>
      <c r="UAJ31" s="0"/>
      <c r="UAK31" s="0"/>
      <c r="UAL31" s="0"/>
      <c r="UAM31" s="0"/>
      <c r="UAN31" s="0"/>
      <c r="UAO31" s="0"/>
      <c r="UAP31" s="0"/>
      <c r="UAQ31" s="0"/>
      <c r="UAR31" s="0"/>
      <c r="UAS31" s="0"/>
      <c r="UAT31" s="0"/>
      <c r="UAU31" s="0"/>
      <c r="UAV31" s="0"/>
      <c r="UAW31" s="0"/>
      <c r="UAX31" s="0"/>
      <c r="UAY31" s="0"/>
      <c r="UAZ31" s="0"/>
      <c r="UBA31" s="0"/>
      <c r="UBB31" s="0"/>
      <c r="UBC31" s="0"/>
      <c r="UBD31" s="0"/>
      <c r="UBE31" s="0"/>
      <c r="UBF31" s="0"/>
      <c r="UBG31" s="0"/>
      <c r="UBH31" s="0"/>
      <c r="UBI31" s="0"/>
      <c r="UBJ31" s="0"/>
      <c r="UBK31" s="0"/>
      <c r="UBL31" s="0"/>
      <c r="UBM31" s="0"/>
      <c r="UBN31" s="0"/>
      <c r="UBO31" s="0"/>
      <c r="UBP31" s="0"/>
      <c r="UBQ31" s="0"/>
      <c r="UBR31" s="0"/>
      <c r="UBS31" s="0"/>
      <c r="UBT31" s="0"/>
      <c r="UBU31" s="0"/>
      <c r="UBV31" s="0"/>
      <c r="UBW31" s="0"/>
      <c r="UBX31" s="0"/>
      <c r="UBY31" s="0"/>
      <c r="UBZ31" s="0"/>
      <c r="UCA31" s="0"/>
      <c r="UCB31" s="0"/>
      <c r="UCC31" s="0"/>
      <c r="UCD31" s="0"/>
      <c r="UCE31" s="0"/>
      <c r="UCF31" s="0"/>
      <c r="UCG31" s="0"/>
      <c r="UCH31" s="0"/>
      <c r="UCI31" s="0"/>
      <c r="UCJ31" s="0"/>
      <c r="UCK31" s="0"/>
      <c r="UCL31" s="0"/>
      <c r="UCM31" s="0"/>
      <c r="UCN31" s="0"/>
      <c r="UCO31" s="0"/>
      <c r="UCP31" s="0"/>
      <c r="UCQ31" s="0"/>
      <c r="UCR31" s="0"/>
      <c r="UCS31" s="0"/>
      <c r="UCT31" s="0"/>
      <c r="UCU31" s="0"/>
      <c r="UCV31" s="0"/>
      <c r="UCW31" s="0"/>
      <c r="UCX31" s="0"/>
      <c r="UCY31" s="0"/>
      <c r="UCZ31" s="0"/>
      <c r="UDA31" s="0"/>
      <c r="UDB31" s="0"/>
      <c r="UDC31" s="0"/>
      <c r="UDD31" s="0"/>
      <c r="UDE31" s="0"/>
      <c r="UDF31" s="0"/>
      <c r="UDG31" s="0"/>
      <c r="UDH31" s="0"/>
      <c r="UDI31" s="0"/>
      <c r="UDJ31" s="0"/>
      <c r="UDK31" s="0"/>
      <c r="UDL31" s="0"/>
      <c r="UDM31" s="0"/>
      <c r="UDN31" s="0"/>
      <c r="UDO31" s="0"/>
      <c r="UDP31" s="0"/>
      <c r="UDQ31" s="0"/>
      <c r="UDR31" s="0"/>
      <c r="UDS31" s="0"/>
      <c r="UDT31" s="0"/>
      <c r="UDU31" s="0"/>
      <c r="UDV31" s="0"/>
      <c r="UDW31" s="0"/>
      <c r="UDX31" s="0"/>
      <c r="UDY31" s="0"/>
      <c r="UDZ31" s="0"/>
      <c r="UEA31" s="0"/>
      <c r="UEB31" s="0"/>
      <c r="UEC31" s="0"/>
      <c r="UED31" s="0"/>
      <c r="UEE31" s="0"/>
      <c r="UEF31" s="0"/>
      <c r="UEG31" s="0"/>
      <c r="UEH31" s="0"/>
      <c r="UEI31" s="0"/>
      <c r="UEJ31" s="0"/>
      <c r="UEK31" s="0"/>
      <c r="UEL31" s="0"/>
      <c r="UEM31" s="0"/>
      <c r="UEN31" s="0"/>
      <c r="UEO31" s="0"/>
      <c r="UEP31" s="0"/>
      <c r="UEQ31" s="0"/>
      <c r="UER31" s="0"/>
      <c r="UES31" s="0"/>
      <c r="UET31" s="0"/>
      <c r="UEU31" s="0"/>
      <c r="UEV31" s="0"/>
      <c r="UEW31" s="0"/>
      <c r="UEX31" s="0"/>
      <c r="UEY31" s="0"/>
      <c r="UEZ31" s="0"/>
      <c r="UFA31" s="0"/>
      <c r="UFB31" s="0"/>
      <c r="UFC31" s="0"/>
      <c r="UFD31" s="0"/>
      <c r="UFE31" s="0"/>
      <c r="UFF31" s="0"/>
      <c r="UFG31" s="0"/>
      <c r="UFH31" s="0"/>
      <c r="UFI31" s="0"/>
      <c r="UFJ31" s="0"/>
      <c r="UFK31" s="0"/>
      <c r="UFL31" s="0"/>
      <c r="UFM31" s="0"/>
      <c r="UFN31" s="0"/>
      <c r="UFO31" s="0"/>
      <c r="UFP31" s="0"/>
      <c r="UFQ31" s="0"/>
      <c r="UFR31" s="0"/>
      <c r="UFS31" s="0"/>
      <c r="UFT31" s="0"/>
      <c r="UFU31" s="0"/>
      <c r="UFV31" s="0"/>
      <c r="UFW31" s="0"/>
      <c r="UFX31" s="0"/>
      <c r="UFY31" s="0"/>
      <c r="UFZ31" s="0"/>
      <c r="UGA31" s="0"/>
      <c r="UGB31" s="0"/>
      <c r="UGC31" s="0"/>
      <c r="UGD31" s="0"/>
      <c r="UGE31" s="0"/>
      <c r="UGF31" s="0"/>
      <c r="UGG31" s="0"/>
      <c r="UGH31" s="0"/>
      <c r="UGI31" s="0"/>
      <c r="UGJ31" s="0"/>
      <c r="UGK31" s="0"/>
      <c r="UGL31" s="0"/>
      <c r="UGM31" s="0"/>
      <c r="UGN31" s="0"/>
      <c r="UGO31" s="0"/>
      <c r="UGP31" s="0"/>
      <c r="UGQ31" s="0"/>
      <c r="UGR31" s="0"/>
      <c r="UGS31" s="0"/>
      <c r="UGT31" s="0"/>
      <c r="UGU31" s="0"/>
      <c r="UGV31" s="0"/>
      <c r="UGW31" s="0"/>
      <c r="UGX31" s="0"/>
      <c r="UGY31" s="0"/>
      <c r="UGZ31" s="0"/>
      <c r="UHA31" s="0"/>
      <c r="UHB31" s="0"/>
      <c r="UHC31" s="0"/>
      <c r="UHD31" s="0"/>
      <c r="UHE31" s="0"/>
      <c r="UHF31" s="0"/>
      <c r="UHG31" s="0"/>
      <c r="UHH31" s="0"/>
      <c r="UHI31" s="0"/>
      <c r="UHJ31" s="0"/>
      <c r="UHK31" s="0"/>
      <c r="UHL31" s="0"/>
      <c r="UHM31" s="0"/>
      <c r="UHN31" s="0"/>
      <c r="UHO31" s="0"/>
      <c r="UHP31" s="0"/>
      <c r="UHQ31" s="0"/>
      <c r="UHR31" s="0"/>
      <c r="UHS31" s="0"/>
      <c r="UHT31" s="0"/>
      <c r="UHU31" s="0"/>
      <c r="UHV31" s="0"/>
      <c r="UHW31" s="0"/>
      <c r="UHX31" s="0"/>
      <c r="UHY31" s="0"/>
      <c r="UHZ31" s="0"/>
      <c r="UIA31" s="0"/>
      <c r="UIB31" s="0"/>
      <c r="UIC31" s="0"/>
      <c r="UID31" s="0"/>
      <c r="UIE31" s="0"/>
      <c r="UIF31" s="0"/>
      <c r="UIG31" s="0"/>
      <c r="UIH31" s="0"/>
      <c r="UII31" s="0"/>
      <c r="UIJ31" s="0"/>
      <c r="UIK31" s="0"/>
      <c r="UIL31" s="0"/>
      <c r="UIM31" s="0"/>
      <c r="UIN31" s="0"/>
      <c r="UIO31" s="0"/>
      <c r="UIP31" s="0"/>
      <c r="UIQ31" s="0"/>
      <c r="UIR31" s="0"/>
      <c r="UIS31" s="0"/>
      <c r="UIT31" s="0"/>
      <c r="UIU31" s="0"/>
      <c r="UIV31" s="0"/>
      <c r="UIW31" s="0"/>
      <c r="UIX31" s="0"/>
      <c r="UIY31" s="0"/>
      <c r="UIZ31" s="0"/>
      <c r="UJA31" s="0"/>
      <c r="UJB31" s="0"/>
      <c r="UJC31" s="0"/>
      <c r="UJD31" s="0"/>
      <c r="UJE31" s="0"/>
      <c r="UJF31" s="0"/>
      <c r="UJG31" s="0"/>
      <c r="UJH31" s="0"/>
      <c r="UJI31" s="0"/>
      <c r="UJJ31" s="0"/>
      <c r="UJK31" s="0"/>
      <c r="UJL31" s="0"/>
      <c r="UJM31" s="0"/>
      <c r="UJN31" s="0"/>
      <c r="UJO31" s="0"/>
      <c r="UJP31" s="0"/>
      <c r="UJQ31" s="0"/>
      <c r="UJR31" s="0"/>
      <c r="UJS31" s="0"/>
      <c r="UJT31" s="0"/>
      <c r="UJU31" s="0"/>
      <c r="UJV31" s="0"/>
      <c r="UJW31" s="0"/>
      <c r="UJX31" s="0"/>
      <c r="UJY31" s="0"/>
      <c r="UJZ31" s="0"/>
      <c r="UKA31" s="0"/>
      <c r="UKB31" s="0"/>
      <c r="UKC31" s="0"/>
      <c r="UKD31" s="0"/>
      <c r="UKE31" s="0"/>
      <c r="UKF31" s="0"/>
      <c r="UKG31" s="0"/>
      <c r="UKH31" s="0"/>
      <c r="UKI31" s="0"/>
      <c r="UKJ31" s="0"/>
      <c r="UKK31" s="0"/>
      <c r="UKL31" s="0"/>
      <c r="UKM31" s="0"/>
      <c r="UKN31" s="0"/>
      <c r="UKO31" s="0"/>
      <c r="UKP31" s="0"/>
      <c r="UKQ31" s="0"/>
      <c r="UKR31" s="0"/>
      <c r="UKS31" s="0"/>
      <c r="UKT31" s="0"/>
      <c r="UKU31" s="0"/>
      <c r="UKV31" s="0"/>
      <c r="UKW31" s="0"/>
      <c r="UKX31" s="0"/>
      <c r="UKY31" s="0"/>
      <c r="UKZ31" s="0"/>
      <c r="ULA31" s="0"/>
      <c r="ULB31" s="0"/>
      <c r="ULC31" s="0"/>
      <c r="ULD31" s="0"/>
      <c r="ULE31" s="0"/>
      <c r="ULF31" s="0"/>
      <c r="ULG31" s="0"/>
      <c r="ULH31" s="0"/>
      <c r="ULI31" s="0"/>
      <c r="ULJ31" s="0"/>
      <c r="ULK31" s="0"/>
      <c r="ULL31" s="0"/>
      <c r="ULM31" s="0"/>
      <c r="ULN31" s="0"/>
      <c r="ULO31" s="0"/>
      <c r="ULP31" s="0"/>
      <c r="ULQ31" s="0"/>
      <c r="ULR31" s="0"/>
      <c r="ULS31" s="0"/>
      <c r="ULT31" s="0"/>
      <c r="ULU31" s="0"/>
      <c r="ULV31" s="0"/>
      <c r="ULW31" s="0"/>
      <c r="ULX31" s="0"/>
      <c r="ULY31" s="0"/>
      <c r="ULZ31" s="0"/>
      <c r="UMA31" s="0"/>
      <c r="UMB31" s="0"/>
      <c r="UMC31" s="0"/>
      <c r="UMD31" s="0"/>
      <c r="UME31" s="0"/>
      <c r="UMF31" s="0"/>
      <c r="UMG31" s="0"/>
      <c r="UMH31" s="0"/>
      <c r="UMI31" s="0"/>
      <c r="UMJ31" s="0"/>
      <c r="UMK31" s="0"/>
      <c r="UML31" s="0"/>
      <c r="UMM31" s="0"/>
      <c r="UMN31" s="0"/>
      <c r="UMO31" s="0"/>
      <c r="UMP31" s="0"/>
      <c r="UMQ31" s="0"/>
      <c r="UMR31" s="0"/>
      <c r="UMS31" s="0"/>
      <c r="UMT31" s="0"/>
      <c r="UMU31" s="0"/>
      <c r="UMV31" s="0"/>
      <c r="UMW31" s="0"/>
      <c r="UMX31" s="0"/>
      <c r="UMY31" s="0"/>
      <c r="UMZ31" s="0"/>
      <c r="UNA31" s="0"/>
      <c r="UNB31" s="0"/>
      <c r="UNC31" s="0"/>
      <c r="UND31" s="0"/>
      <c r="UNE31" s="0"/>
      <c r="UNF31" s="0"/>
      <c r="UNG31" s="0"/>
      <c r="UNH31" s="0"/>
      <c r="UNI31" s="0"/>
      <c r="UNJ31" s="0"/>
      <c r="UNK31" s="0"/>
      <c r="UNL31" s="0"/>
      <c r="UNM31" s="0"/>
      <c r="UNN31" s="0"/>
      <c r="UNO31" s="0"/>
      <c r="UNP31" s="0"/>
      <c r="UNQ31" s="0"/>
      <c r="UNR31" s="0"/>
      <c r="UNS31" s="0"/>
      <c r="UNT31" s="0"/>
      <c r="UNU31" s="0"/>
      <c r="UNV31" s="0"/>
      <c r="UNW31" s="0"/>
      <c r="UNX31" s="0"/>
      <c r="UNY31" s="0"/>
      <c r="UNZ31" s="0"/>
      <c r="UOA31" s="0"/>
      <c r="UOB31" s="0"/>
      <c r="UOC31" s="0"/>
      <c r="UOD31" s="0"/>
      <c r="UOE31" s="0"/>
      <c r="UOF31" s="0"/>
      <c r="UOG31" s="0"/>
      <c r="UOH31" s="0"/>
      <c r="UOI31" s="0"/>
      <c r="UOJ31" s="0"/>
      <c r="UOK31" s="0"/>
      <c r="UOL31" s="0"/>
      <c r="UOM31" s="0"/>
      <c r="UON31" s="0"/>
      <c r="UOO31" s="0"/>
      <c r="UOP31" s="0"/>
      <c r="UOQ31" s="0"/>
      <c r="UOR31" s="0"/>
      <c r="UOS31" s="0"/>
      <c r="UOT31" s="0"/>
      <c r="UOU31" s="0"/>
      <c r="UOV31" s="0"/>
      <c r="UOW31" s="0"/>
      <c r="UOX31" s="0"/>
      <c r="UOY31" s="0"/>
      <c r="UOZ31" s="0"/>
      <c r="UPA31" s="0"/>
      <c r="UPB31" s="0"/>
      <c r="UPC31" s="0"/>
      <c r="UPD31" s="0"/>
      <c r="UPE31" s="0"/>
      <c r="UPF31" s="0"/>
      <c r="UPG31" s="0"/>
      <c r="UPH31" s="0"/>
      <c r="UPI31" s="0"/>
      <c r="UPJ31" s="0"/>
      <c r="UPK31" s="0"/>
      <c r="UPL31" s="0"/>
      <c r="UPM31" s="0"/>
      <c r="UPN31" s="0"/>
      <c r="UPO31" s="0"/>
      <c r="UPP31" s="0"/>
      <c r="UPQ31" s="0"/>
      <c r="UPR31" s="0"/>
      <c r="UPS31" s="0"/>
      <c r="UPT31" s="0"/>
      <c r="UPU31" s="0"/>
      <c r="UPV31" s="0"/>
      <c r="UPW31" s="0"/>
      <c r="UPX31" s="0"/>
      <c r="UPY31" s="0"/>
      <c r="UPZ31" s="0"/>
      <c r="UQA31" s="0"/>
      <c r="UQB31" s="0"/>
      <c r="UQC31" s="0"/>
      <c r="UQD31" s="0"/>
      <c r="UQE31" s="0"/>
      <c r="UQF31" s="0"/>
      <c r="UQG31" s="0"/>
      <c r="UQH31" s="0"/>
      <c r="UQI31" s="0"/>
      <c r="UQJ31" s="0"/>
      <c r="UQK31" s="0"/>
      <c r="UQL31" s="0"/>
      <c r="UQM31" s="0"/>
      <c r="UQN31" s="0"/>
      <c r="UQO31" s="0"/>
      <c r="UQP31" s="0"/>
      <c r="UQQ31" s="0"/>
      <c r="UQR31" s="0"/>
      <c r="UQS31" s="0"/>
      <c r="UQT31" s="0"/>
      <c r="UQU31" s="0"/>
      <c r="UQV31" s="0"/>
      <c r="UQW31" s="0"/>
      <c r="UQX31" s="0"/>
      <c r="UQY31" s="0"/>
      <c r="UQZ31" s="0"/>
      <c r="URA31" s="0"/>
      <c r="URB31" s="0"/>
      <c r="URC31" s="0"/>
      <c r="URD31" s="0"/>
      <c r="URE31" s="0"/>
      <c r="URF31" s="0"/>
      <c r="URG31" s="0"/>
      <c r="URH31" s="0"/>
      <c r="URI31" s="0"/>
      <c r="URJ31" s="0"/>
      <c r="URK31" s="0"/>
      <c r="URL31" s="0"/>
      <c r="URM31" s="0"/>
      <c r="URN31" s="0"/>
      <c r="URO31" s="0"/>
      <c r="URP31" s="0"/>
      <c r="URQ31" s="0"/>
      <c r="URR31" s="0"/>
      <c r="URS31" s="0"/>
      <c r="URT31" s="0"/>
      <c r="URU31" s="0"/>
      <c r="URV31" s="0"/>
      <c r="URW31" s="0"/>
      <c r="URX31" s="0"/>
      <c r="URY31" s="0"/>
      <c r="URZ31" s="0"/>
      <c r="USA31" s="0"/>
      <c r="USB31" s="0"/>
      <c r="USC31" s="0"/>
      <c r="USD31" s="0"/>
      <c r="USE31" s="0"/>
      <c r="USF31" s="0"/>
      <c r="USG31" s="0"/>
      <c r="USH31" s="0"/>
      <c r="USI31" s="0"/>
      <c r="USJ31" s="0"/>
      <c r="USK31" s="0"/>
      <c r="USL31" s="0"/>
      <c r="USM31" s="0"/>
      <c r="USN31" s="0"/>
      <c r="USO31" s="0"/>
      <c r="USP31" s="0"/>
      <c r="USQ31" s="0"/>
      <c r="USR31" s="0"/>
      <c r="USS31" s="0"/>
      <c r="UST31" s="0"/>
      <c r="USU31" s="0"/>
      <c r="USV31" s="0"/>
      <c r="USW31" s="0"/>
      <c r="USX31" s="0"/>
      <c r="USY31" s="0"/>
      <c r="USZ31" s="0"/>
      <c r="UTA31" s="0"/>
      <c r="UTB31" s="0"/>
      <c r="UTC31" s="0"/>
      <c r="UTD31" s="0"/>
      <c r="UTE31" s="0"/>
      <c r="UTF31" s="0"/>
      <c r="UTG31" s="0"/>
      <c r="UTH31" s="0"/>
      <c r="UTI31" s="0"/>
      <c r="UTJ31" s="0"/>
      <c r="UTK31" s="0"/>
      <c r="UTL31" s="0"/>
      <c r="UTM31" s="0"/>
      <c r="UTN31" s="0"/>
      <c r="UTO31" s="0"/>
      <c r="UTP31" s="0"/>
      <c r="UTQ31" s="0"/>
      <c r="UTR31" s="0"/>
      <c r="UTS31" s="0"/>
      <c r="UTT31" s="0"/>
      <c r="UTU31" s="0"/>
      <c r="UTV31" s="0"/>
      <c r="UTW31" s="0"/>
      <c r="UTX31" s="0"/>
      <c r="UTY31" s="0"/>
      <c r="UTZ31" s="0"/>
      <c r="UUA31" s="0"/>
      <c r="UUB31" s="0"/>
      <c r="UUC31" s="0"/>
      <c r="UUD31" s="0"/>
      <c r="UUE31" s="0"/>
      <c r="UUF31" s="0"/>
      <c r="UUG31" s="0"/>
      <c r="UUH31" s="0"/>
      <c r="UUI31" s="0"/>
      <c r="UUJ31" s="0"/>
      <c r="UUK31" s="0"/>
      <c r="UUL31" s="0"/>
      <c r="UUM31" s="0"/>
      <c r="UUN31" s="0"/>
      <c r="UUO31" s="0"/>
      <c r="UUP31" s="0"/>
      <c r="UUQ31" s="0"/>
      <c r="UUR31" s="0"/>
      <c r="UUS31" s="0"/>
      <c r="UUT31" s="0"/>
      <c r="UUU31" s="0"/>
      <c r="UUV31" s="0"/>
      <c r="UUW31" s="0"/>
      <c r="UUX31" s="0"/>
      <c r="UUY31" s="0"/>
      <c r="UUZ31" s="0"/>
      <c r="UVA31" s="0"/>
      <c r="UVB31" s="0"/>
      <c r="UVC31" s="0"/>
      <c r="UVD31" s="0"/>
      <c r="UVE31" s="0"/>
      <c r="UVF31" s="0"/>
      <c r="UVG31" s="0"/>
      <c r="UVH31" s="0"/>
      <c r="UVI31" s="0"/>
      <c r="UVJ31" s="0"/>
      <c r="UVK31" s="0"/>
      <c r="UVL31" s="0"/>
      <c r="UVM31" s="0"/>
      <c r="UVN31" s="0"/>
      <c r="UVO31" s="0"/>
      <c r="UVP31" s="0"/>
      <c r="UVQ31" s="0"/>
      <c r="UVR31" s="0"/>
      <c r="UVS31" s="0"/>
      <c r="UVT31" s="0"/>
      <c r="UVU31" s="0"/>
      <c r="UVV31" s="0"/>
      <c r="UVW31" s="0"/>
      <c r="UVX31" s="0"/>
      <c r="UVY31" s="0"/>
      <c r="UVZ31" s="0"/>
      <c r="UWA31" s="0"/>
      <c r="UWB31" s="0"/>
      <c r="UWC31" s="0"/>
      <c r="UWD31" s="0"/>
      <c r="UWE31" s="0"/>
      <c r="UWF31" s="0"/>
      <c r="UWG31" s="0"/>
      <c r="UWH31" s="0"/>
      <c r="UWI31" s="0"/>
      <c r="UWJ31" s="0"/>
      <c r="UWK31" s="0"/>
      <c r="UWL31" s="0"/>
      <c r="UWM31" s="0"/>
      <c r="UWN31" s="0"/>
      <c r="UWO31" s="0"/>
      <c r="UWP31" s="0"/>
      <c r="UWQ31" s="0"/>
      <c r="UWR31" s="0"/>
      <c r="UWS31" s="0"/>
      <c r="UWT31" s="0"/>
      <c r="UWU31" s="0"/>
      <c r="UWV31" s="0"/>
      <c r="UWW31" s="0"/>
      <c r="UWX31" s="0"/>
      <c r="UWY31" s="0"/>
      <c r="UWZ31" s="0"/>
      <c r="UXA31" s="0"/>
      <c r="UXB31" s="0"/>
      <c r="UXC31" s="0"/>
      <c r="UXD31" s="0"/>
      <c r="UXE31" s="0"/>
      <c r="UXF31" s="0"/>
      <c r="UXG31" s="0"/>
      <c r="UXH31" s="0"/>
      <c r="UXI31" s="0"/>
      <c r="UXJ31" s="0"/>
      <c r="UXK31" s="0"/>
      <c r="UXL31" s="0"/>
      <c r="UXM31" s="0"/>
      <c r="UXN31" s="0"/>
      <c r="UXO31" s="0"/>
      <c r="UXP31" s="0"/>
      <c r="UXQ31" s="0"/>
      <c r="UXR31" s="0"/>
      <c r="UXS31" s="0"/>
      <c r="UXT31" s="0"/>
      <c r="UXU31" s="0"/>
      <c r="UXV31" s="0"/>
      <c r="UXW31" s="0"/>
      <c r="UXX31" s="0"/>
      <c r="UXY31" s="0"/>
      <c r="UXZ31" s="0"/>
      <c r="UYA31" s="0"/>
      <c r="UYB31" s="0"/>
      <c r="UYC31" s="0"/>
      <c r="UYD31" s="0"/>
      <c r="UYE31" s="0"/>
      <c r="UYF31" s="0"/>
      <c r="UYG31" s="0"/>
      <c r="UYH31" s="0"/>
      <c r="UYI31" s="0"/>
      <c r="UYJ31" s="0"/>
      <c r="UYK31" s="0"/>
      <c r="UYL31" s="0"/>
      <c r="UYM31" s="0"/>
      <c r="UYN31" s="0"/>
      <c r="UYO31" s="0"/>
      <c r="UYP31" s="0"/>
      <c r="UYQ31" s="0"/>
      <c r="UYR31" s="0"/>
      <c r="UYS31" s="0"/>
      <c r="UYT31" s="0"/>
      <c r="UYU31" s="0"/>
      <c r="UYV31" s="0"/>
      <c r="UYW31" s="0"/>
      <c r="UYX31" s="0"/>
      <c r="UYY31" s="0"/>
      <c r="UYZ31" s="0"/>
      <c r="UZA31" s="0"/>
      <c r="UZB31" s="0"/>
      <c r="UZC31" s="0"/>
      <c r="UZD31" s="0"/>
      <c r="UZE31" s="0"/>
      <c r="UZF31" s="0"/>
      <c r="UZG31" s="0"/>
      <c r="UZH31" s="0"/>
      <c r="UZI31" s="0"/>
      <c r="UZJ31" s="0"/>
      <c r="UZK31" s="0"/>
      <c r="UZL31" s="0"/>
      <c r="UZM31" s="0"/>
      <c r="UZN31" s="0"/>
      <c r="UZO31" s="0"/>
      <c r="UZP31" s="0"/>
      <c r="UZQ31" s="0"/>
      <c r="UZR31" s="0"/>
      <c r="UZS31" s="0"/>
      <c r="UZT31" s="0"/>
      <c r="UZU31" s="0"/>
      <c r="UZV31" s="0"/>
      <c r="UZW31" s="0"/>
      <c r="UZX31" s="0"/>
      <c r="UZY31" s="0"/>
      <c r="UZZ31" s="0"/>
      <c r="VAA31" s="0"/>
      <c r="VAB31" s="0"/>
      <c r="VAC31" s="0"/>
      <c r="VAD31" s="0"/>
      <c r="VAE31" s="0"/>
      <c r="VAF31" s="0"/>
      <c r="VAG31" s="0"/>
      <c r="VAH31" s="0"/>
      <c r="VAI31" s="0"/>
      <c r="VAJ31" s="0"/>
      <c r="VAK31" s="0"/>
      <c r="VAL31" s="0"/>
      <c r="VAM31" s="0"/>
      <c r="VAN31" s="0"/>
      <c r="VAO31" s="0"/>
      <c r="VAP31" s="0"/>
      <c r="VAQ31" s="0"/>
      <c r="VAR31" s="0"/>
      <c r="VAS31" s="0"/>
      <c r="VAT31" s="0"/>
      <c r="VAU31" s="0"/>
      <c r="VAV31" s="0"/>
      <c r="VAW31" s="0"/>
      <c r="VAX31" s="0"/>
      <c r="VAY31" s="0"/>
      <c r="VAZ31" s="0"/>
      <c r="VBA31" s="0"/>
      <c r="VBB31" s="0"/>
      <c r="VBC31" s="0"/>
      <c r="VBD31" s="0"/>
      <c r="VBE31" s="0"/>
      <c r="VBF31" s="0"/>
      <c r="VBG31" s="0"/>
      <c r="VBH31" s="0"/>
      <c r="VBI31" s="0"/>
      <c r="VBJ31" s="0"/>
      <c r="VBK31" s="0"/>
      <c r="VBL31" s="0"/>
      <c r="VBM31" s="0"/>
      <c r="VBN31" s="0"/>
      <c r="VBO31" s="0"/>
      <c r="VBP31" s="0"/>
      <c r="VBQ31" s="0"/>
      <c r="VBR31" s="0"/>
      <c r="VBS31" s="0"/>
      <c r="VBT31" s="0"/>
      <c r="VBU31" s="0"/>
      <c r="VBV31" s="0"/>
      <c r="VBW31" s="0"/>
      <c r="VBX31" s="0"/>
      <c r="VBY31" s="0"/>
      <c r="VBZ31" s="0"/>
      <c r="VCA31" s="0"/>
      <c r="VCB31" s="0"/>
      <c r="VCC31" s="0"/>
      <c r="VCD31" s="0"/>
      <c r="VCE31" s="0"/>
      <c r="VCF31" s="0"/>
      <c r="VCG31" s="0"/>
      <c r="VCH31" s="0"/>
      <c r="VCI31" s="0"/>
      <c r="VCJ31" s="0"/>
      <c r="VCK31" s="0"/>
      <c r="VCL31" s="0"/>
      <c r="VCM31" s="0"/>
      <c r="VCN31" s="0"/>
      <c r="VCO31" s="0"/>
      <c r="VCP31" s="0"/>
      <c r="VCQ31" s="0"/>
      <c r="VCR31" s="0"/>
      <c r="VCS31" s="0"/>
      <c r="VCT31" s="0"/>
      <c r="VCU31" s="0"/>
      <c r="VCV31" s="0"/>
      <c r="VCW31" s="0"/>
      <c r="VCX31" s="0"/>
      <c r="VCY31" s="0"/>
      <c r="VCZ31" s="0"/>
      <c r="VDA31" s="0"/>
      <c r="VDB31" s="0"/>
      <c r="VDC31" s="0"/>
      <c r="VDD31" s="0"/>
      <c r="VDE31" s="0"/>
      <c r="VDF31" s="0"/>
      <c r="VDG31" s="0"/>
      <c r="VDH31" s="0"/>
      <c r="VDI31" s="0"/>
      <c r="VDJ31" s="0"/>
      <c r="VDK31" s="0"/>
      <c r="VDL31" s="0"/>
      <c r="VDM31" s="0"/>
      <c r="VDN31" s="0"/>
      <c r="VDO31" s="0"/>
      <c r="VDP31" s="0"/>
      <c r="VDQ31" s="0"/>
      <c r="VDR31" s="0"/>
      <c r="VDS31" s="0"/>
      <c r="VDT31" s="0"/>
      <c r="VDU31" s="0"/>
      <c r="VDV31" s="0"/>
      <c r="VDW31" s="0"/>
      <c r="VDX31" s="0"/>
      <c r="VDY31" s="0"/>
      <c r="VDZ31" s="0"/>
      <c r="VEA31" s="0"/>
      <c r="VEB31" s="0"/>
      <c r="VEC31" s="0"/>
      <c r="VED31" s="0"/>
      <c r="VEE31" s="0"/>
      <c r="VEF31" s="0"/>
      <c r="VEG31" s="0"/>
      <c r="VEH31" s="0"/>
      <c r="VEI31" s="0"/>
      <c r="VEJ31" s="0"/>
      <c r="VEK31" s="0"/>
      <c r="VEL31" s="0"/>
      <c r="VEM31" s="0"/>
      <c r="VEN31" s="0"/>
      <c r="VEO31" s="0"/>
      <c r="VEP31" s="0"/>
      <c r="VEQ31" s="0"/>
      <c r="VER31" s="0"/>
      <c r="VES31" s="0"/>
      <c r="VET31" s="0"/>
      <c r="VEU31" s="0"/>
      <c r="VEV31" s="0"/>
      <c r="VEW31" s="0"/>
      <c r="VEX31" s="0"/>
      <c r="VEY31" s="0"/>
      <c r="VEZ31" s="0"/>
      <c r="VFA31" s="0"/>
      <c r="VFB31" s="0"/>
      <c r="VFC31" s="0"/>
      <c r="VFD31" s="0"/>
      <c r="VFE31" s="0"/>
      <c r="VFF31" s="0"/>
      <c r="VFG31" s="0"/>
      <c r="VFH31" s="0"/>
      <c r="VFI31" s="0"/>
      <c r="VFJ31" s="0"/>
      <c r="VFK31" s="0"/>
      <c r="VFL31" s="0"/>
      <c r="VFM31" s="0"/>
      <c r="VFN31" s="0"/>
      <c r="VFO31" s="0"/>
      <c r="VFP31" s="0"/>
      <c r="VFQ31" s="0"/>
      <c r="VFR31" s="0"/>
      <c r="VFS31" s="0"/>
      <c r="VFT31" s="0"/>
      <c r="VFU31" s="0"/>
      <c r="VFV31" s="0"/>
      <c r="VFW31" s="0"/>
      <c r="VFX31" s="0"/>
      <c r="VFY31" s="0"/>
      <c r="VFZ31" s="0"/>
      <c r="VGA31" s="0"/>
      <c r="VGB31" s="0"/>
      <c r="VGC31" s="0"/>
      <c r="VGD31" s="0"/>
      <c r="VGE31" s="0"/>
      <c r="VGF31" s="0"/>
      <c r="VGG31" s="0"/>
      <c r="VGH31" s="0"/>
      <c r="VGI31" s="0"/>
      <c r="VGJ31" s="0"/>
      <c r="VGK31" s="0"/>
      <c r="VGL31" s="0"/>
      <c r="VGM31" s="0"/>
      <c r="VGN31" s="0"/>
      <c r="VGO31" s="0"/>
      <c r="VGP31" s="0"/>
      <c r="VGQ31" s="0"/>
      <c r="VGR31" s="0"/>
      <c r="VGS31" s="0"/>
      <c r="VGT31" s="0"/>
      <c r="VGU31" s="0"/>
      <c r="VGV31" s="0"/>
      <c r="VGW31" s="0"/>
      <c r="VGX31" s="0"/>
      <c r="VGY31" s="0"/>
      <c r="VGZ31" s="0"/>
      <c r="VHA31" s="0"/>
      <c r="VHB31" s="0"/>
      <c r="VHC31" s="0"/>
      <c r="VHD31" s="0"/>
      <c r="VHE31" s="0"/>
      <c r="VHF31" s="0"/>
      <c r="VHG31" s="0"/>
      <c r="VHH31" s="0"/>
      <c r="VHI31" s="0"/>
      <c r="VHJ31" s="0"/>
      <c r="VHK31" s="0"/>
      <c r="VHL31" s="0"/>
      <c r="VHM31" s="0"/>
      <c r="VHN31" s="0"/>
      <c r="VHO31" s="0"/>
      <c r="VHP31" s="0"/>
      <c r="VHQ31" s="0"/>
      <c r="VHR31" s="0"/>
      <c r="VHS31" s="0"/>
      <c r="VHT31" s="0"/>
      <c r="VHU31" s="0"/>
      <c r="VHV31" s="0"/>
      <c r="VHW31" s="0"/>
      <c r="VHX31" s="0"/>
      <c r="VHY31" s="0"/>
      <c r="VHZ31" s="0"/>
      <c r="VIA31" s="0"/>
      <c r="VIB31" s="0"/>
      <c r="VIC31" s="0"/>
      <c r="VID31" s="0"/>
      <c r="VIE31" s="0"/>
      <c r="VIF31" s="0"/>
      <c r="VIG31" s="0"/>
      <c r="VIH31" s="0"/>
      <c r="VII31" s="0"/>
      <c r="VIJ31" s="0"/>
      <c r="VIK31" s="0"/>
      <c r="VIL31" s="0"/>
      <c r="VIM31" s="0"/>
      <c r="VIN31" s="0"/>
      <c r="VIO31" s="0"/>
      <c r="VIP31" s="0"/>
      <c r="VIQ31" s="0"/>
      <c r="VIR31" s="0"/>
      <c r="VIS31" s="0"/>
      <c r="VIT31" s="0"/>
      <c r="VIU31" s="0"/>
      <c r="VIV31" s="0"/>
      <c r="VIW31" s="0"/>
      <c r="VIX31" s="0"/>
      <c r="VIY31" s="0"/>
      <c r="VIZ31" s="0"/>
      <c r="VJA31" s="0"/>
      <c r="VJB31" s="0"/>
      <c r="VJC31" s="0"/>
      <c r="VJD31" s="0"/>
      <c r="VJE31" s="0"/>
      <c r="VJF31" s="0"/>
      <c r="VJG31" s="0"/>
      <c r="VJH31" s="0"/>
      <c r="VJI31" s="0"/>
      <c r="VJJ31" s="0"/>
      <c r="VJK31" s="0"/>
      <c r="VJL31" s="0"/>
      <c r="VJM31" s="0"/>
      <c r="VJN31" s="0"/>
      <c r="VJO31" s="0"/>
      <c r="VJP31" s="0"/>
      <c r="VJQ31" s="0"/>
      <c r="VJR31" s="0"/>
      <c r="VJS31" s="0"/>
      <c r="VJT31" s="0"/>
      <c r="VJU31" s="0"/>
      <c r="VJV31" s="0"/>
      <c r="VJW31" s="0"/>
      <c r="VJX31" s="0"/>
      <c r="VJY31" s="0"/>
      <c r="VJZ31" s="0"/>
      <c r="VKA31" s="0"/>
      <c r="VKB31" s="0"/>
      <c r="VKC31" s="0"/>
      <c r="VKD31" s="0"/>
      <c r="VKE31" s="0"/>
      <c r="VKF31" s="0"/>
      <c r="VKG31" s="0"/>
      <c r="VKH31" s="0"/>
      <c r="VKI31" s="0"/>
      <c r="VKJ31" s="0"/>
      <c r="VKK31" s="0"/>
      <c r="VKL31" s="0"/>
      <c r="VKM31" s="0"/>
      <c r="VKN31" s="0"/>
      <c r="VKO31" s="0"/>
      <c r="VKP31" s="0"/>
      <c r="VKQ31" s="0"/>
      <c r="VKR31" s="0"/>
      <c r="VKS31" s="0"/>
      <c r="VKT31" s="0"/>
      <c r="VKU31" s="0"/>
      <c r="VKV31" s="0"/>
      <c r="VKW31" s="0"/>
      <c r="VKX31" s="0"/>
      <c r="VKY31" s="0"/>
      <c r="VKZ31" s="0"/>
      <c r="VLA31" s="0"/>
      <c r="VLB31" s="0"/>
      <c r="VLC31" s="0"/>
      <c r="VLD31" s="0"/>
      <c r="VLE31" s="0"/>
      <c r="VLF31" s="0"/>
      <c r="VLG31" s="0"/>
      <c r="VLH31" s="0"/>
      <c r="VLI31" s="0"/>
      <c r="VLJ31" s="0"/>
      <c r="VLK31" s="0"/>
      <c r="VLL31" s="0"/>
      <c r="VLM31" s="0"/>
      <c r="VLN31" s="0"/>
      <c r="VLO31" s="0"/>
      <c r="VLP31" s="0"/>
      <c r="VLQ31" s="0"/>
      <c r="VLR31" s="0"/>
      <c r="VLS31" s="0"/>
      <c r="VLT31" s="0"/>
      <c r="VLU31" s="0"/>
      <c r="VLV31" s="0"/>
      <c r="VLW31" s="0"/>
      <c r="VLX31" s="0"/>
      <c r="VLY31" s="0"/>
      <c r="VLZ31" s="0"/>
      <c r="VMA31" s="0"/>
      <c r="VMB31" s="0"/>
      <c r="VMC31" s="0"/>
      <c r="VMD31" s="0"/>
      <c r="VME31" s="0"/>
      <c r="VMF31" s="0"/>
      <c r="VMG31" s="0"/>
      <c r="VMH31" s="0"/>
      <c r="VMI31" s="0"/>
      <c r="VMJ31" s="0"/>
      <c r="VMK31" s="0"/>
      <c r="VML31" s="0"/>
      <c r="VMM31" s="0"/>
      <c r="VMN31" s="0"/>
      <c r="VMO31" s="0"/>
      <c r="VMP31" s="0"/>
      <c r="VMQ31" s="0"/>
      <c r="VMR31" s="0"/>
      <c r="VMS31" s="0"/>
      <c r="VMT31" s="0"/>
      <c r="VMU31" s="0"/>
      <c r="VMV31" s="0"/>
      <c r="VMW31" s="0"/>
      <c r="VMX31" s="0"/>
      <c r="VMY31" s="0"/>
      <c r="VMZ31" s="0"/>
      <c r="VNA31" s="0"/>
      <c r="VNB31" s="0"/>
      <c r="VNC31" s="0"/>
      <c r="VND31" s="0"/>
      <c r="VNE31" s="0"/>
      <c r="VNF31" s="0"/>
      <c r="VNG31" s="0"/>
      <c r="VNH31" s="0"/>
      <c r="VNI31" s="0"/>
      <c r="VNJ31" s="0"/>
      <c r="VNK31" s="0"/>
      <c r="VNL31" s="0"/>
      <c r="VNM31" s="0"/>
      <c r="VNN31" s="0"/>
      <c r="VNO31" s="0"/>
      <c r="VNP31" s="0"/>
      <c r="VNQ31" s="0"/>
      <c r="VNR31" s="0"/>
      <c r="VNS31" s="0"/>
      <c r="VNT31" s="0"/>
      <c r="VNU31" s="0"/>
      <c r="VNV31" s="0"/>
      <c r="VNW31" s="0"/>
      <c r="VNX31" s="0"/>
      <c r="VNY31" s="0"/>
      <c r="VNZ31" s="0"/>
      <c r="VOA31" s="0"/>
      <c r="VOB31" s="0"/>
      <c r="VOC31" s="0"/>
      <c r="VOD31" s="0"/>
      <c r="VOE31" s="0"/>
      <c r="VOF31" s="0"/>
      <c r="VOG31" s="0"/>
      <c r="VOH31" s="0"/>
      <c r="VOI31" s="0"/>
      <c r="VOJ31" s="0"/>
      <c r="VOK31" s="0"/>
      <c r="VOL31" s="0"/>
      <c r="VOM31" s="0"/>
      <c r="VON31" s="0"/>
      <c r="VOO31" s="0"/>
      <c r="VOP31" s="0"/>
      <c r="VOQ31" s="0"/>
      <c r="VOR31" s="0"/>
      <c r="VOS31" s="0"/>
      <c r="VOT31" s="0"/>
      <c r="VOU31" s="0"/>
      <c r="VOV31" s="0"/>
      <c r="VOW31" s="0"/>
      <c r="VOX31" s="0"/>
      <c r="VOY31" s="0"/>
      <c r="VOZ31" s="0"/>
      <c r="VPA31" s="0"/>
      <c r="VPB31" s="0"/>
      <c r="VPC31" s="0"/>
      <c r="VPD31" s="0"/>
      <c r="VPE31" s="0"/>
      <c r="VPF31" s="0"/>
      <c r="VPG31" s="0"/>
      <c r="VPH31" s="0"/>
      <c r="VPI31" s="0"/>
      <c r="VPJ31" s="0"/>
      <c r="VPK31" s="0"/>
      <c r="VPL31" s="0"/>
      <c r="VPM31" s="0"/>
      <c r="VPN31" s="0"/>
      <c r="VPO31" s="0"/>
      <c r="VPP31" s="0"/>
      <c r="VPQ31" s="0"/>
      <c r="VPR31" s="0"/>
      <c r="VPS31" s="0"/>
      <c r="VPT31" s="0"/>
      <c r="VPU31" s="0"/>
      <c r="VPV31" s="0"/>
      <c r="VPW31" s="0"/>
      <c r="VPX31" s="0"/>
      <c r="VPY31" s="0"/>
      <c r="VPZ31" s="0"/>
      <c r="VQA31" s="0"/>
      <c r="VQB31" s="0"/>
      <c r="VQC31" s="0"/>
      <c r="VQD31" s="0"/>
      <c r="VQE31" s="0"/>
      <c r="VQF31" s="0"/>
      <c r="VQG31" s="0"/>
      <c r="VQH31" s="0"/>
      <c r="VQI31" s="0"/>
      <c r="VQJ31" s="0"/>
      <c r="VQK31" s="0"/>
      <c r="VQL31" s="0"/>
      <c r="VQM31" s="0"/>
      <c r="VQN31" s="0"/>
      <c r="VQO31" s="0"/>
      <c r="VQP31" s="0"/>
      <c r="VQQ31" s="0"/>
      <c r="VQR31" s="0"/>
      <c r="VQS31" s="0"/>
      <c r="VQT31" s="0"/>
      <c r="VQU31" s="0"/>
      <c r="VQV31" s="0"/>
      <c r="VQW31" s="0"/>
      <c r="VQX31" s="0"/>
      <c r="VQY31" s="0"/>
      <c r="VQZ31" s="0"/>
      <c r="VRA31" s="0"/>
      <c r="VRB31" s="0"/>
      <c r="VRC31" s="0"/>
      <c r="VRD31" s="0"/>
      <c r="VRE31" s="0"/>
      <c r="VRF31" s="0"/>
      <c r="VRG31" s="0"/>
      <c r="VRH31" s="0"/>
      <c r="VRI31" s="0"/>
      <c r="VRJ31" s="0"/>
      <c r="VRK31" s="0"/>
      <c r="VRL31" s="0"/>
      <c r="VRM31" s="0"/>
      <c r="VRN31" s="0"/>
      <c r="VRO31" s="0"/>
      <c r="VRP31" s="0"/>
      <c r="VRQ31" s="0"/>
      <c r="VRR31" s="0"/>
      <c r="VRS31" s="0"/>
      <c r="VRT31" s="0"/>
      <c r="VRU31" s="0"/>
      <c r="VRV31" s="0"/>
      <c r="VRW31" s="0"/>
      <c r="VRX31" s="0"/>
      <c r="VRY31" s="0"/>
      <c r="VRZ31" s="0"/>
      <c r="VSA31" s="0"/>
      <c r="VSB31" s="0"/>
      <c r="VSC31" s="0"/>
      <c r="VSD31" s="0"/>
      <c r="VSE31" s="0"/>
      <c r="VSF31" s="0"/>
      <c r="VSG31" s="0"/>
      <c r="VSH31" s="0"/>
      <c r="VSI31" s="0"/>
      <c r="VSJ31" s="0"/>
      <c r="VSK31" s="0"/>
      <c r="VSL31" s="0"/>
      <c r="VSM31" s="0"/>
      <c r="VSN31" s="0"/>
      <c r="VSO31" s="0"/>
      <c r="VSP31" s="0"/>
      <c r="VSQ31" s="0"/>
      <c r="VSR31" s="0"/>
      <c r="VSS31" s="0"/>
      <c r="VST31" s="0"/>
      <c r="VSU31" s="0"/>
      <c r="VSV31" s="0"/>
      <c r="VSW31" s="0"/>
      <c r="VSX31" s="0"/>
      <c r="VSY31" s="0"/>
      <c r="VSZ31" s="0"/>
      <c r="VTA31" s="0"/>
      <c r="VTB31" s="0"/>
      <c r="VTC31" s="0"/>
      <c r="VTD31" s="0"/>
      <c r="VTE31" s="0"/>
      <c r="VTF31" s="0"/>
      <c r="VTG31" s="0"/>
      <c r="VTH31" s="0"/>
      <c r="VTI31" s="0"/>
      <c r="VTJ31" s="0"/>
      <c r="VTK31" s="0"/>
      <c r="VTL31" s="0"/>
      <c r="VTM31" s="0"/>
      <c r="VTN31" s="0"/>
      <c r="VTO31" s="0"/>
      <c r="VTP31" s="0"/>
      <c r="VTQ31" s="0"/>
      <c r="VTR31" s="0"/>
      <c r="VTS31" s="0"/>
      <c r="VTT31" s="0"/>
      <c r="VTU31" s="0"/>
      <c r="VTV31" s="0"/>
      <c r="VTW31" s="0"/>
      <c r="VTX31" s="0"/>
      <c r="VTY31" s="0"/>
      <c r="VTZ31" s="0"/>
      <c r="VUA31" s="0"/>
      <c r="VUB31" s="0"/>
      <c r="VUC31" s="0"/>
      <c r="VUD31" s="0"/>
      <c r="VUE31" s="0"/>
      <c r="VUF31" s="0"/>
      <c r="VUG31" s="0"/>
      <c r="VUH31" s="0"/>
      <c r="VUI31" s="0"/>
      <c r="VUJ31" s="0"/>
      <c r="VUK31" s="0"/>
      <c r="VUL31" s="0"/>
      <c r="VUM31" s="0"/>
      <c r="VUN31" s="0"/>
      <c r="VUO31" s="0"/>
      <c r="VUP31" s="0"/>
      <c r="VUQ31" s="0"/>
      <c r="VUR31" s="0"/>
      <c r="VUS31" s="0"/>
      <c r="VUT31" s="0"/>
      <c r="VUU31" s="0"/>
      <c r="VUV31" s="0"/>
      <c r="VUW31" s="0"/>
      <c r="VUX31" s="0"/>
      <c r="VUY31" s="0"/>
      <c r="VUZ31" s="0"/>
      <c r="VVA31" s="0"/>
      <c r="VVB31" s="0"/>
      <c r="VVC31" s="0"/>
      <c r="VVD31" s="0"/>
      <c r="VVE31" s="0"/>
      <c r="VVF31" s="0"/>
      <c r="VVG31" s="0"/>
      <c r="VVH31" s="0"/>
      <c r="VVI31" s="0"/>
      <c r="VVJ31" s="0"/>
      <c r="VVK31" s="0"/>
      <c r="VVL31" s="0"/>
      <c r="VVM31" s="0"/>
      <c r="VVN31" s="0"/>
      <c r="VVO31" s="0"/>
      <c r="VVP31" s="0"/>
      <c r="VVQ31" s="0"/>
      <c r="VVR31" s="0"/>
      <c r="VVS31" s="0"/>
      <c r="VVT31" s="0"/>
      <c r="VVU31" s="0"/>
      <c r="VVV31" s="0"/>
      <c r="VVW31" s="0"/>
      <c r="VVX31" s="0"/>
      <c r="VVY31" s="0"/>
      <c r="VVZ31" s="0"/>
      <c r="VWA31" s="0"/>
      <c r="VWB31" s="0"/>
      <c r="VWC31" s="0"/>
      <c r="VWD31" s="0"/>
      <c r="VWE31" s="0"/>
      <c r="VWF31" s="0"/>
      <c r="VWG31" s="0"/>
      <c r="VWH31" s="0"/>
      <c r="VWI31" s="0"/>
      <c r="VWJ31" s="0"/>
      <c r="VWK31" s="0"/>
      <c r="VWL31" s="0"/>
      <c r="VWM31" s="0"/>
      <c r="VWN31" s="0"/>
      <c r="VWO31" s="0"/>
      <c r="VWP31" s="0"/>
      <c r="VWQ31" s="0"/>
      <c r="VWR31" s="0"/>
      <c r="VWS31" s="0"/>
      <c r="VWT31" s="0"/>
      <c r="VWU31" s="0"/>
      <c r="VWV31" s="0"/>
      <c r="VWW31" s="0"/>
      <c r="VWX31" s="0"/>
      <c r="VWY31" s="0"/>
      <c r="VWZ31" s="0"/>
      <c r="VXA31" s="0"/>
      <c r="VXB31" s="0"/>
      <c r="VXC31" s="0"/>
      <c r="VXD31" s="0"/>
      <c r="VXE31" s="0"/>
      <c r="VXF31" s="0"/>
      <c r="VXG31" s="0"/>
      <c r="VXH31" s="0"/>
      <c r="VXI31" s="0"/>
      <c r="VXJ31" s="0"/>
      <c r="VXK31" s="0"/>
      <c r="VXL31" s="0"/>
      <c r="VXM31" s="0"/>
      <c r="VXN31" s="0"/>
      <c r="VXO31" s="0"/>
      <c r="VXP31" s="0"/>
      <c r="VXQ31" s="0"/>
      <c r="VXR31" s="0"/>
      <c r="VXS31" s="0"/>
      <c r="VXT31" s="0"/>
      <c r="VXU31" s="0"/>
      <c r="VXV31" s="0"/>
      <c r="VXW31" s="0"/>
      <c r="VXX31" s="0"/>
      <c r="VXY31" s="0"/>
      <c r="VXZ31" s="0"/>
      <c r="VYA31" s="0"/>
      <c r="VYB31" s="0"/>
      <c r="VYC31" s="0"/>
      <c r="VYD31" s="0"/>
      <c r="VYE31" s="0"/>
      <c r="VYF31" s="0"/>
      <c r="VYG31" s="0"/>
      <c r="VYH31" s="0"/>
      <c r="VYI31" s="0"/>
      <c r="VYJ31" s="0"/>
      <c r="VYK31" s="0"/>
      <c r="VYL31" s="0"/>
      <c r="VYM31" s="0"/>
      <c r="VYN31" s="0"/>
      <c r="VYO31" s="0"/>
      <c r="VYP31" s="0"/>
      <c r="VYQ31" s="0"/>
      <c r="VYR31" s="0"/>
      <c r="VYS31" s="0"/>
      <c r="VYT31" s="0"/>
      <c r="VYU31" s="0"/>
      <c r="VYV31" s="0"/>
      <c r="VYW31" s="0"/>
      <c r="VYX31" s="0"/>
      <c r="VYY31" s="0"/>
      <c r="VYZ31" s="0"/>
      <c r="VZA31" s="0"/>
      <c r="VZB31" s="0"/>
      <c r="VZC31" s="0"/>
      <c r="VZD31" s="0"/>
      <c r="VZE31" s="0"/>
      <c r="VZF31" s="0"/>
      <c r="VZG31" s="0"/>
      <c r="VZH31" s="0"/>
      <c r="VZI31" s="0"/>
      <c r="VZJ31" s="0"/>
      <c r="VZK31" s="0"/>
      <c r="VZL31" s="0"/>
      <c r="VZM31" s="0"/>
      <c r="VZN31" s="0"/>
      <c r="VZO31" s="0"/>
      <c r="VZP31" s="0"/>
      <c r="VZQ31" s="0"/>
      <c r="VZR31" s="0"/>
      <c r="VZS31" s="0"/>
      <c r="VZT31" s="0"/>
      <c r="VZU31" s="0"/>
      <c r="VZV31" s="0"/>
      <c r="VZW31" s="0"/>
      <c r="VZX31" s="0"/>
      <c r="VZY31" s="0"/>
      <c r="VZZ31" s="0"/>
      <c r="WAA31" s="0"/>
      <c r="WAB31" s="0"/>
      <c r="WAC31" s="0"/>
      <c r="WAD31" s="0"/>
      <c r="WAE31" s="0"/>
      <c r="WAF31" s="0"/>
      <c r="WAG31" s="0"/>
      <c r="WAH31" s="0"/>
      <c r="WAI31" s="0"/>
      <c r="WAJ31" s="0"/>
      <c r="WAK31" s="0"/>
      <c r="WAL31" s="0"/>
      <c r="WAM31" s="0"/>
      <c r="WAN31" s="0"/>
      <c r="WAO31" s="0"/>
      <c r="WAP31" s="0"/>
      <c r="WAQ31" s="0"/>
      <c r="WAR31" s="0"/>
      <c r="WAS31" s="0"/>
      <c r="WAT31" s="0"/>
      <c r="WAU31" s="0"/>
      <c r="WAV31" s="0"/>
      <c r="WAW31" s="0"/>
      <c r="WAX31" s="0"/>
      <c r="WAY31" s="0"/>
      <c r="WAZ31" s="0"/>
      <c r="WBA31" s="0"/>
      <c r="WBB31" s="0"/>
      <c r="WBC31" s="0"/>
      <c r="WBD31" s="0"/>
      <c r="WBE31" s="0"/>
      <c r="WBF31" s="0"/>
      <c r="WBG31" s="0"/>
      <c r="WBH31" s="0"/>
      <c r="WBI31" s="0"/>
      <c r="WBJ31" s="0"/>
      <c r="WBK31" s="0"/>
      <c r="WBL31" s="0"/>
      <c r="WBM31" s="0"/>
      <c r="WBN31" s="0"/>
      <c r="WBO31" s="0"/>
      <c r="WBP31" s="0"/>
      <c r="WBQ31" s="0"/>
      <c r="WBR31" s="0"/>
      <c r="WBS31" s="0"/>
      <c r="WBT31" s="0"/>
      <c r="WBU31" s="0"/>
      <c r="WBV31" s="0"/>
      <c r="WBW31" s="0"/>
      <c r="WBX31" s="0"/>
      <c r="WBY31" s="0"/>
      <c r="WBZ31" s="0"/>
      <c r="WCA31" s="0"/>
      <c r="WCB31" s="0"/>
      <c r="WCC31" s="0"/>
      <c r="WCD31" s="0"/>
      <c r="WCE31" s="0"/>
      <c r="WCF31" s="0"/>
      <c r="WCG31" s="0"/>
      <c r="WCH31" s="0"/>
      <c r="WCI31" s="0"/>
      <c r="WCJ31" s="0"/>
      <c r="WCK31" s="0"/>
      <c r="WCL31" s="0"/>
      <c r="WCM31" s="0"/>
      <c r="WCN31" s="0"/>
      <c r="WCO31" s="0"/>
      <c r="WCP31" s="0"/>
      <c r="WCQ31" s="0"/>
      <c r="WCR31" s="0"/>
      <c r="WCS31" s="0"/>
      <c r="WCT31" s="0"/>
      <c r="WCU31" s="0"/>
      <c r="WCV31" s="0"/>
      <c r="WCW31" s="0"/>
      <c r="WCX31" s="0"/>
      <c r="WCY31" s="0"/>
      <c r="WCZ31" s="0"/>
      <c r="WDA31" s="0"/>
      <c r="WDB31" s="0"/>
      <c r="WDC31" s="0"/>
      <c r="WDD31" s="0"/>
      <c r="WDE31" s="0"/>
      <c r="WDF31" s="0"/>
      <c r="WDG31" s="0"/>
      <c r="WDH31" s="0"/>
      <c r="WDI31" s="0"/>
      <c r="WDJ31" s="0"/>
      <c r="WDK31" s="0"/>
      <c r="WDL31" s="0"/>
      <c r="WDM31" s="0"/>
      <c r="WDN31" s="0"/>
      <c r="WDO31" s="0"/>
      <c r="WDP31" s="0"/>
      <c r="WDQ31" s="0"/>
      <c r="WDR31" s="0"/>
      <c r="WDS31" s="0"/>
      <c r="WDT31" s="0"/>
      <c r="WDU31" s="0"/>
      <c r="WDV31" s="0"/>
      <c r="WDW31" s="0"/>
      <c r="WDX31" s="0"/>
      <c r="WDY31" s="0"/>
      <c r="WDZ31" s="0"/>
      <c r="WEA31" s="0"/>
      <c r="WEB31" s="0"/>
      <c r="WEC31" s="0"/>
      <c r="WED31" s="0"/>
      <c r="WEE31" s="0"/>
      <c r="WEF31" s="0"/>
      <c r="WEG31" s="0"/>
      <c r="WEH31" s="0"/>
      <c r="WEI31" s="0"/>
      <c r="WEJ31" s="0"/>
      <c r="WEK31" s="0"/>
      <c r="WEL31" s="0"/>
      <c r="WEM31" s="0"/>
      <c r="WEN31" s="0"/>
      <c r="WEO31" s="0"/>
      <c r="WEP31" s="0"/>
      <c r="WEQ31" s="0"/>
      <c r="WER31" s="0"/>
      <c r="WES31" s="0"/>
      <c r="WET31" s="0"/>
      <c r="WEU31" s="0"/>
      <c r="WEV31" s="0"/>
      <c r="WEW31" s="0"/>
      <c r="WEX31" s="0"/>
      <c r="WEY31" s="0"/>
      <c r="WEZ31" s="0"/>
      <c r="WFA31" s="0"/>
      <c r="WFB31" s="0"/>
      <c r="WFC31" s="0"/>
      <c r="WFD31" s="0"/>
      <c r="WFE31" s="0"/>
      <c r="WFF31" s="0"/>
      <c r="WFG31" s="0"/>
      <c r="WFH31" s="0"/>
      <c r="WFI31" s="0"/>
      <c r="WFJ31" s="0"/>
      <c r="WFK31" s="0"/>
      <c r="WFL31" s="0"/>
      <c r="WFM31" s="0"/>
      <c r="WFN31" s="0"/>
      <c r="WFO31" s="0"/>
      <c r="WFP31" s="0"/>
      <c r="WFQ31" s="0"/>
      <c r="WFR31" s="0"/>
      <c r="WFS31" s="0"/>
      <c r="WFT31" s="0"/>
      <c r="WFU31" s="0"/>
      <c r="WFV31" s="0"/>
      <c r="WFW31" s="0"/>
      <c r="WFX31" s="0"/>
      <c r="WFY31" s="0"/>
      <c r="WFZ31" s="0"/>
      <c r="WGA31" s="0"/>
      <c r="WGB31" s="0"/>
      <c r="WGC31" s="0"/>
      <c r="WGD31" s="0"/>
      <c r="WGE31" s="0"/>
      <c r="WGF31" s="0"/>
      <c r="WGG31" s="0"/>
      <c r="WGH31" s="0"/>
      <c r="WGI31" s="0"/>
      <c r="WGJ31" s="0"/>
      <c r="WGK31" s="0"/>
      <c r="WGL31" s="0"/>
      <c r="WGM31" s="0"/>
      <c r="WGN31" s="0"/>
      <c r="WGO31" s="0"/>
      <c r="WGP31" s="0"/>
      <c r="WGQ31" s="0"/>
      <c r="WGR31" s="0"/>
      <c r="WGS31" s="0"/>
      <c r="WGT31" s="0"/>
      <c r="WGU31" s="0"/>
      <c r="WGV31" s="0"/>
      <c r="WGW31" s="0"/>
      <c r="WGX31" s="0"/>
      <c r="WGY31" s="0"/>
      <c r="WGZ31" s="0"/>
      <c r="WHA31" s="0"/>
      <c r="WHB31" s="0"/>
      <c r="WHC31" s="0"/>
      <c r="WHD31" s="0"/>
      <c r="WHE31" s="0"/>
      <c r="WHF31" s="0"/>
      <c r="WHG31" s="0"/>
      <c r="WHH31" s="0"/>
      <c r="WHI31" s="0"/>
      <c r="WHJ31" s="0"/>
      <c r="WHK31" s="0"/>
      <c r="WHL31" s="0"/>
      <c r="WHM31" s="0"/>
      <c r="WHN31" s="0"/>
      <c r="WHO31" s="0"/>
      <c r="WHP31" s="0"/>
      <c r="WHQ31" s="0"/>
      <c r="WHR31" s="0"/>
      <c r="WHS31" s="0"/>
      <c r="WHT31" s="0"/>
      <c r="WHU31" s="0"/>
      <c r="WHV31" s="0"/>
      <c r="WHW31" s="0"/>
      <c r="WHX31" s="0"/>
      <c r="WHY31" s="0"/>
      <c r="WHZ31" s="0"/>
      <c r="WIA31" s="0"/>
      <c r="WIB31" s="0"/>
      <c r="WIC31" s="0"/>
      <c r="WID31" s="0"/>
      <c r="WIE31" s="0"/>
      <c r="WIF31" s="0"/>
      <c r="WIG31" s="0"/>
      <c r="WIH31" s="0"/>
      <c r="WII31" s="0"/>
      <c r="WIJ31" s="0"/>
      <c r="WIK31" s="0"/>
      <c r="WIL31" s="0"/>
      <c r="WIM31" s="0"/>
      <c r="WIN31" s="0"/>
      <c r="WIO31" s="0"/>
      <c r="WIP31" s="0"/>
      <c r="WIQ31" s="0"/>
      <c r="WIR31" s="0"/>
      <c r="WIS31" s="0"/>
      <c r="WIT31" s="0"/>
      <c r="WIU31" s="0"/>
      <c r="WIV31" s="0"/>
      <c r="WIW31" s="0"/>
      <c r="WIX31" s="0"/>
      <c r="WIY31" s="0"/>
      <c r="WIZ31" s="0"/>
      <c r="WJA31" s="0"/>
      <c r="WJB31" s="0"/>
      <c r="WJC31" s="0"/>
      <c r="WJD31" s="0"/>
      <c r="WJE31" s="0"/>
      <c r="WJF31" s="0"/>
      <c r="WJG31" s="0"/>
      <c r="WJH31" s="0"/>
      <c r="WJI31" s="0"/>
      <c r="WJJ31" s="0"/>
      <c r="WJK31" s="0"/>
      <c r="WJL31" s="0"/>
      <c r="WJM31" s="0"/>
      <c r="WJN31" s="0"/>
      <c r="WJO31" s="0"/>
      <c r="WJP31" s="0"/>
      <c r="WJQ31" s="0"/>
      <c r="WJR31" s="0"/>
      <c r="WJS31" s="0"/>
      <c r="WJT31" s="0"/>
      <c r="WJU31" s="0"/>
      <c r="WJV31" s="0"/>
      <c r="WJW31" s="0"/>
      <c r="WJX31" s="0"/>
      <c r="WJY31" s="0"/>
      <c r="WJZ31" s="0"/>
      <c r="WKA31" s="0"/>
      <c r="WKB31" s="0"/>
      <c r="WKC31" s="0"/>
      <c r="WKD31" s="0"/>
      <c r="WKE31" s="0"/>
      <c r="WKF31" s="0"/>
      <c r="WKG31" s="0"/>
      <c r="WKH31" s="0"/>
      <c r="WKI31" s="0"/>
      <c r="WKJ31" s="0"/>
      <c r="WKK31" s="0"/>
      <c r="WKL31" s="0"/>
      <c r="WKM31" s="0"/>
      <c r="WKN31" s="0"/>
      <c r="WKO31" s="0"/>
      <c r="WKP31" s="0"/>
      <c r="WKQ31" s="0"/>
      <c r="WKR31" s="0"/>
      <c r="WKS31" s="0"/>
      <c r="WKT31" s="0"/>
      <c r="WKU31" s="0"/>
      <c r="WKV31" s="0"/>
      <c r="WKW31" s="0"/>
      <c r="WKX31" s="0"/>
      <c r="WKY31" s="0"/>
      <c r="WKZ31" s="0"/>
      <c r="WLA31" s="0"/>
      <c r="WLB31" s="0"/>
      <c r="WLC31" s="0"/>
      <c r="WLD31" s="0"/>
      <c r="WLE31" s="0"/>
      <c r="WLF31" s="0"/>
      <c r="WLG31" s="0"/>
      <c r="WLH31" s="0"/>
      <c r="WLI31" s="0"/>
      <c r="WLJ31" s="0"/>
      <c r="WLK31" s="0"/>
      <c r="WLL31" s="0"/>
      <c r="WLM31" s="0"/>
      <c r="WLN31" s="0"/>
      <c r="WLO31" s="0"/>
      <c r="WLP31" s="0"/>
      <c r="WLQ31" s="0"/>
      <c r="WLR31" s="0"/>
      <c r="WLS31" s="0"/>
      <c r="WLT31" s="0"/>
      <c r="WLU31" s="0"/>
      <c r="WLV31" s="0"/>
      <c r="WLW31" s="0"/>
      <c r="WLX31" s="0"/>
      <c r="WLY31" s="0"/>
      <c r="WLZ31" s="0"/>
      <c r="WMA31" s="0"/>
      <c r="WMB31" s="0"/>
      <c r="WMC31" s="0"/>
      <c r="WMD31" s="0"/>
      <c r="WME31" s="0"/>
      <c r="WMF31" s="0"/>
      <c r="WMG31" s="0"/>
      <c r="WMH31" s="0"/>
      <c r="WMI31" s="0"/>
      <c r="WMJ31" s="0"/>
      <c r="WMK31" s="0"/>
      <c r="WML31" s="0"/>
      <c r="WMM31" s="0"/>
      <c r="WMN31" s="0"/>
      <c r="WMO31" s="0"/>
      <c r="WMP31" s="0"/>
      <c r="WMQ31" s="0"/>
      <c r="WMR31" s="0"/>
      <c r="WMS31" s="0"/>
      <c r="WMT31" s="0"/>
      <c r="WMU31" s="0"/>
      <c r="WMV31" s="0"/>
      <c r="WMW31" s="0"/>
      <c r="WMX31" s="0"/>
      <c r="WMY31" s="0"/>
      <c r="WMZ31" s="0"/>
      <c r="WNA31" s="0"/>
      <c r="WNB31" s="0"/>
      <c r="WNC31" s="0"/>
      <c r="WND31" s="0"/>
      <c r="WNE31" s="0"/>
      <c r="WNF31" s="0"/>
      <c r="WNG31" s="0"/>
      <c r="WNH31" s="0"/>
      <c r="WNI31" s="0"/>
      <c r="WNJ31" s="0"/>
      <c r="WNK31" s="0"/>
      <c r="WNL31" s="0"/>
      <c r="WNM31" s="0"/>
      <c r="WNN31" s="0"/>
      <c r="WNO31" s="0"/>
      <c r="WNP31" s="0"/>
      <c r="WNQ31" s="0"/>
      <c r="WNR31" s="0"/>
      <c r="WNS31" s="0"/>
      <c r="WNT31" s="0"/>
      <c r="WNU31" s="0"/>
      <c r="WNV31" s="0"/>
      <c r="WNW31" s="0"/>
      <c r="WNX31" s="0"/>
      <c r="WNY31" s="0"/>
      <c r="WNZ31" s="0"/>
      <c r="WOA31" s="0"/>
      <c r="WOB31" s="0"/>
      <c r="WOC31" s="0"/>
      <c r="WOD31" s="0"/>
      <c r="WOE31" s="0"/>
      <c r="WOF31" s="0"/>
      <c r="WOG31" s="0"/>
      <c r="WOH31" s="0"/>
      <c r="WOI31" s="0"/>
      <c r="WOJ31" s="0"/>
      <c r="WOK31" s="0"/>
      <c r="WOL31" s="0"/>
      <c r="WOM31" s="0"/>
      <c r="WON31" s="0"/>
      <c r="WOO31" s="0"/>
      <c r="WOP31" s="0"/>
      <c r="WOQ31" s="0"/>
      <c r="WOR31" s="0"/>
      <c r="WOS31" s="0"/>
      <c r="WOT31" s="0"/>
      <c r="WOU31" s="0"/>
      <c r="WOV31" s="0"/>
      <c r="WOW31" s="0"/>
      <c r="WOX31" s="0"/>
      <c r="WOY31" s="0"/>
      <c r="WOZ31" s="0"/>
      <c r="WPA31" s="0"/>
      <c r="WPB31" s="0"/>
      <c r="WPC31" s="0"/>
      <c r="WPD31" s="0"/>
      <c r="WPE31" s="0"/>
      <c r="WPF31" s="0"/>
      <c r="WPG31" s="0"/>
      <c r="WPH31" s="0"/>
      <c r="WPI31" s="0"/>
      <c r="WPJ31" s="0"/>
      <c r="WPK31" s="0"/>
      <c r="WPL31" s="0"/>
      <c r="WPM31" s="0"/>
      <c r="WPN31" s="0"/>
      <c r="WPO31" s="0"/>
      <c r="WPP31" s="0"/>
      <c r="WPQ31" s="0"/>
      <c r="WPR31" s="0"/>
      <c r="WPS31" s="0"/>
      <c r="WPT31" s="0"/>
      <c r="WPU31" s="0"/>
      <c r="WPV31" s="0"/>
      <c r="WPW31" s="0"/>
      <c r="WPX31" s="0"/>
      <c r="WPY31" s="0"/>
      <c r="WPZ31" s="0"/>
      <c r="WQA31" s="0"/>
      <c r="WQB31" s="0"/>
      <c r="WQC31" s="0"/>
      <c r="WQD31" s="0"/>
      <c r="WQE31" s="0"/>
      <c r="WQF31" s="0"/>
      <c r="WQG31" s="0"/>
      <c r="WQH31" s="0"/>
      <c r="WQI31" s="0"/>
      <c r="WQJ31" s="0"/>
      <c r="WQK31" s="0"/>
      <c r="WQL31" s="0"/>
      <c r="WQM31" s="0"/>
      <c r="WQN31" s="0"/>
      <c r="WQO31" s="0"/>
      <c r="WQP31" s="0"/>
      <c r="WQQ31" s="0"/>
      <c r="WQR31" s="0"/>
      <c r="WQS31" s="0"/>
      <c r="WQT31" s="0"/>
      <c r="WQU31" s="0"/>
      <c r="WQV31" s="0"/>
      <c r="WQW31" s="0"/>
      <c r="WQX31" s="0"/>
      <c r="WQY31" s="0"/>
      <c r="WQZ31" s="0"/>
      <c r="WRA31" s="0"/>
      <c r="WRB31" s="0"/>
      <c r="WRC31" s="0"/>
      <c r="WRD31" s="0"/>
      <c r="WRE31" s="0"/>
      <c r="WRF31" s="0"/>
      <c r="WRG31" s="0"/>
      <c r="WRH31" s="0"/>
      <c r="WRI31" s="0"/>
      <c r="WRJ31" s="0"/>
      <c r="WRK31" s="0"/>
      <c r="WRL31" s="0"/>
      <c r="WRM31" s="0"/>
      <c r="WRN31" s="0"/>
      <c r="WRO31" s="0"/>
      <c r="WRP31" s="0"/>
      <c r="WRQ31" s="0"/>
      <c r="WRR31" s="0"/>
      <c r="WRS31" s="0"/>
      <c r="WRT31" s="0"/>
      <c r="WRU31" s="0"/>
      <c r="WRV31" s="0"/>
      <c r="WRW31" s="0"/>
      <c r="WRX31" s="0"/>
      <c r="WRY31" s="0"/>
      <c r="WRZ31" s="0"/>
      <c r="WSA31" s="0"/>
      <c r="WSB31" s="0"/>
      <c r="WSC31" s="0"/>
      <c r="WSD31" s="0"/>
      <c r="WSE31" s="0"/>
      <c r="WSF31" s="0"/>
      <c r="WSG31" s="0"/>
      <c r="WSH31" s="0"/>
      <c r="WSI31" s="0"/>
      <c r="WSJ31" s="0"/>
      <c r="WSK31" s="0"/>
      <c r="WSL31" s="0"/>
      <c r="WSM31" s="0"/>
      <c r="WSN31" s="0"/>
      <c r="WSO31" s="0"/>
      <c r="WSP31" s="0"/>
      <c r="WSQ31" s="0"/>
      <c r="WSR31" s="0"/>
      <c r="WSS31" s="0"/>
      <c r="WST31" s="0"/>
      <c r="WSU31" s="0"/>
      <c r="WSV31" s="0"/>
      <c r="WSW31" s="0"/>
      <c r="WSX31" s="0"/>
      <c r="WSY31" s="0"/>
      <c r="WSZ31" s="0"/>
      <c r="WTA31" s="0"/>
      <c r="WTB31" s="0"/>
      <c r="WTC31" s="0"/>
      <c r="WTD31" s="0"/>
      <c r="WTE31" s="0"/>
      <c r="WTF31" s="0"/>
      <c r="WTG31" s="0"/>
      <c r="WTH31" s="0"/>
      <c r="WTI31" s="0"/>
      <c r="WTJ31" s="0"/>
      <c r="WTK31" s="0"/>
      <c r="WTL31" s="0"/>
      <c r="WTM31" s="0"/>
      <c r="WTN31" s="0"/>
      <c r="WTO31" s="0"/>
      <c r="WTP31" s="0"/>
      <c r="WTQ31" s="0"/>
      <c r="WTR31" s="0"/>
      <c r="WTS31" s="0"/>
      <c r="WTT31" s="0"/>
      <c r="WTU31" s="0"/>
      <c r="WTV31" s="0"/>
      <c r="WTW31" s="0"/>
      <c r="WTX31" s="0"/>
      <c r="WTY31" s="0"/>
      <c r="WTZ31" s="0"/>
      <c r="WUA31" s="0"/>
      <c r="WUB31" s="0"/>
      <c r="WUC31" s="0"/>
      <c r="WUD31" s="0"/>
      <c r="WUE31" s="0"/>
      <c r="WUF31" s="0"/>
      <c r="WUG31" s="0"/>
      <c r="WUH31" s="0"/>
      <c r="WUI31" s="0"/>
      <c r="WUJ31" s="0"/>
      <c r="WUK31" s="0"/>
      <c r="WUL31" s="0"/>
      <c r="WUM31" s="0"/>
      <c r="WUN31" s="0"/>
      <c r="WUO31" s="0"/>
      <c r="WUP31" s="0"/>
      <c r="WUQ31" s="0"/>
      <c r="WUR31" s="0"/>
      <c r="WUS31" s="0"/>
      <c r="WUT31" s="0"/>
      <c r="WUU31" s="0"/>
      <c r="WUV31" s="0"/>
      <c r="WUW31" s="0"/>
      <c r="WUX31" s="0"/>
      <c r="WUY31" s="0"/>
      <c r="WUZ31" s="0"/>
      <c r="WVA31" s="0"/>
      <c r="WVB31" s="0"/>
      <c r="WVC31" s="0"/>
      <c r="WVD31" s="0"/>
      <c r="WVE31" s="0"/>
      <c r="WVF31" s="0"/>
      <c r="WVG31" s="0"/>
      <c r="WVH31" s="0"/>
      <c r="WVI31" s="0"/>
      <c r="WVJ31" s="0"/>
      <c r="WVK31" s="0"/>
      <c r="WVL31" s="0"/>
      <c r="WVM31" s="0"/>
      <c r="WVN31" s="0"/>
      <c r="WVO31" s="0"/>
      <c r="WVP31" s="0"/>
      <c r="WVQ31" s="0"/>
      <c r="WVR31" s="0"/>
      <c r="WVS31" s="0"/>
      <c r="WVT31" s="0"/>
      <c r="WVU31" s="0"/>
      <c r="WVV31" s="0"/>
      <c r="WVW31" s="0"/>
      <c r="WVX31" s="0"/>
      <c r="WVY31" s="0"/>
      <c r="WVZ31" s="0"/>
      <c r="WWA31" s="0"/>
      <c r="WWB31" s="0"/>
      <c r="WWC31" s="0"/>
      <c r="WWD31" s="0"/>
      <c r="WWE31" s="0"/>
      <c r="WWF31" s="0"/>
      <c r="WWG31" s="0"/>
      <c r="WWH31" s="0"/>
      <c r="WWI31" s="0"/>
      <c r="WWJ31" s="0"/>
      <c r="WWK31" s="0"/>
      <c r="WWL31" s="0"/>
      <c r="WWM31" s="0"/>
      <c r="WWN31" s="0"/>
      <c r="WWO31" s="0"/>
      <c r="WWP31" s="0"/>
      <c r="WWQ31" s="0"/>
      <c r="WWR31" s="0"/>
      <c r="WWS31" s="0"/>
      <c r="WWT31" s="0"/>
      <c r="WWU31" s="0"/>
      <c r="WWV31" s="0"/>
      <c r="WWW31" s="0"/>
      <c r="WWX31" s="0"/>
      <c r="WWY31" s="0"/>
      <c r="WWZ31" s="0"/>
      <c r="WXA31" s="0"/>
      <c r="WXB31" s="0"/>
      <c r="WXC31" s="0"/>
      <c r="WXD31" s="0"/>
      <c r="WXE31" s="0"/>
      <c r="WXF31" s="0"/>
      <c r="WXG31" s="0"/>
      <c r="WXH31" s="0"/>
      <c r="WXI31" s="0"/>
      <c r="WXJ31" s="0"/>
      <c r="WXK31" s="0"/>
      <c r="WXL31" s="0"/>
      <c r="WXM31" s="0"/>
      <c r="WXN31" s="0"/>
      <c r="WXO31" s="0"/>
      <c r="WXP31" s="0"/>
      <c r="WXQ31" s="0"/>
      <c r="WXR31" s="0"/>
      <c r="WXS31" s="0"/>
      <c r="WXT31" s="0"/>
      <c r="WXU31" s="0"/>
      <c r="WXV31" s="0"/>
      <c r="WXW31" s="0"/>
      <c r="WXX31" s="0"/>
      <c r="WXY31" s="0"/>
      <c r="WXZ31" s="0"/>
      <c r="WYA31" s="0"/>
      <c r="WYB31" s="0"/>
      <c r="WYC31" s="0"/>
      <c r="WYD31" s="0"/>
      <c r="WYE31" s="0"/>
      <c r="WYF31" s="0"/>
      <c r="WYG31" s="0"/>
      <c r="WYH31" s="0"/>
      <c r="WYI31" s="0"/>
      <c r="WYJ31" s="0"/>
      <c r="WYK31" s="0"/>
      <c r="WYL31" s="0"/>
      <c r="WYM31" s="0"/>
      <c r="WYN31" s="0"/>
      <c r="WYO31" s="0"/>
      <c r="WYP31" s="0"/>
      <c r="WYQ31" s="0"/>
      <c r="WYR31" s="0"/>
      <c r="WYS31" s="0"/>
      <c r="WYT31" s="0"/>
      <c r="WYU31" s="0"/>
      <c r="WYV31" s="0"/>
      <c r="WYW31" s="0"/>
      <c r="WYX31" s="0"/>
      <c r="WYY31" s="0"/>
      <c r="WYZ31" s="0"/>
      <c r="WZA31" s="0"/>
      <c r="WZB31" s="0"/>
      <c r="WZC31" s="0"/>
      <c r="WZD31" s="0"/>
      <c r="WZE31" s="0"/>
      <c r="WZF31" s="0"/>
      <c r="WZG31" s="0"/>
      <c r="WZH31" s="0"/>
      <c r="WZI31" s="0"/>
      <c r="WZJ31" s="0"/>
      <c r="WZK31" s="0"/>
      <c r="WZL31" s="0"/>
      <c r="WZM31" s="0"/>
      <c r="WZN31" s="0"/>
      <c r="WZO31" s="0"/>
      <c r="WZP31" s="0"/>
      <c r="WZQ31" s="0"/>
      <c r="WZR31" s="0"/>
      <c r="WZS31" s="0"/>
      <c r="WZT31" s="0"/>
      <c r="WZU31" s="0"/>
      <c r="WZV31" s="0"/>
      <c r="WZW31" s="0"/>
      <c r="WZX31" s="0"/>
      <c r="WZY31" s="0"/>
      <c r="WZZ31" s="0"/>
      <c r="XAA31" s="0"/>
      <c r="XAB31" s="0"/>
      <c r="XAC31" s="0"/>
      <c r="XAD31" s="0"/>
      <c r="XAE31" s="0"/>
      <c r="XAF31" s="0"/>
      <c r="XAG31" s="0"/>
      <c r="XAH31" s="0"/>
      <c r="XAI31" s="0"/>
      <c r="XAJ31" s="0"/>
      <c r="XAK31" s="0"/>
      <c r="XAL31" s="0"/>
      <c r="XAM31" s="0"/>
      <c r="XAN31" s="0"/>
      <c r="XAO31" s="0"/>
      <c r="XAP31" s="0"/>
      <c r="XAQ31" s="0"/>
      <c r="XAR31" s="0"/>
      <c r="XAS31" s="0"/>
      <c r="XAT31" s="0"/>
      <c r="XAU31" s="0"/>
      <c r="XAV31" s="0"/>
      <c r="XAW31" s="0"/>
      <c r="XAX31" s="0"/>
      <c r="XAY31" s="0"/>
      <c r="XAZ31" s="0"/>
      <c r="XBA31" s="0"/>
      <c r="XBB31" s="0"/>
      <c r="XBC31" s="0"/>
      <c r="XBD31" s="0"/>
      <c r="XBE31" s="0"/>
      <c r="XBF31" s="0"/>
      <c r="XBG31" s="0"/>
      <c r="XBH31" s="0"/>
      <c r="XBI31" s="0"/>
      <c r="XBJ31" s="0"/>
      <c r="XBK31" s="0"/>
      <c r="XBL31" s="0"/>
      <c r="XBM31" s="0"/>
      <c r="XBN31" s="0"/>
      <c r="XBO31" s="0"/>
      <c r="XBP31" s="0"/>
      <c r="XBQ31" s="0"/>
      <c r="XBR31" s="0"/>
      <c r="XBS31" s="0"/>
      <c r="XBT31" s="0"/>
      <c r="XBU31" s="0"/>
      <c r="XBV31" s="0"/>
      <c r="XBW31" s="0"/>
      <c r="XBX31" s="0"/>
      <c r="XBY31" s="0"/>
      <c r="XBZ31" s="0"/>
      <c r="XCA31" s="0"/>
      <c r="XCB31" s="0"/>
      <c r="XCC31" s="0"/>
      <c r="XCD31" s="0"/>
      <c r="XCE31" s="0"/>
      <c r="XCF31" s="0"/>
      <c r="XCG31" s="0"/>
      <c r="XCH31" s="0"/>
      <c r="XCI31" s="0"/>
      <c r="XCJ31" s="0"/>
      <c r="XCK31" s="0"/>
      <c r="XCL31" s="0"/>
      <c r="XCM31" s="0"/>
      <c r="XCN31" s="0"/>
      <c r="XCO31" s="0"/>
      <c r="XCP31" s="0"/>
      <c r="XCQ31" s="0"/>
      <c r="XCR31" s="0"/>
      <c r="XCS31" s="0"/>
      <c r="XCT31" s="0"/>
      <c r="XCU31" s="0"/>
      <c r="XCV31" s="0"/>
      <c r="XCW31" s="0"/>
      <c r="XCX31" s="0"/>
      <c r="XCY31" s="0"/>
      <c r="XCZ31" s="0"/>
      <c r="XDA31" s="0"/>
      <c r="XDB31" s="0"/>
      <c r="XDC31" s="0"/>
      <c r="XDD31" s="0"/>
      <c r="XDE31" s="0"/>
      <c r="XDF31" s="0"/>
      <c r="XDG31" s="0"/>
      <c r="XDH31" s="0"/>
      <c r="XDI31" s="0"/>
      <c r="XDJ31" s="0"/>
      <c r="XDK31" s="0"/>
      <c r="XDL31" s="0"/>
      <c r="XDM31" s="0"/>
      <c r="XDN31" s="0"/>
      <c r="XDO31" s="0"/>
      <c r="XDP31" s="0"/>
      <c r="XDQ31" s="0"/>
      <c r="XDR31" s="0"/>
      <c r="XDS31" s="0"/>
      <c r="XDT31" s="0"/>
      <c r="XDU31" s="0"/>
      <c r="XDV31" s="0"/>
      <c r="XDW31" s="0"/>
      <c r="XDX31" s="0"/>
      <c r="XDY31" s="0"/>
      <c r="XDZ31" s="0"/>
      <c r="XEA31" s="0"/>
      <c r="XEB31" s="0"/>
      <c r="XEC31" s="0"/>
      <c r="XED31" s="0"/>
      <c r="XEE31" s="0"/>
      <c r="XEF31" s="0"/>
      <c r="XEG31" s="0"/>
      <c r="XEH31" s="0"/>
      <c r="XEI31" s="0"/>
      <c r="XEJ31" s="0"/>
      <c r="XEK31" s="0"/>
      <c r="XEL31" s="0"/>
      <c r="XEM31" s="0"/>
      <c r="XEN31" s="0"/>
      <c r="XEO31" s="0"/>
      <c r="XEP31" s="0"/>
      <c r="XEQ31" s="0"/>
      <c r="XER31" s="0"/>
      <c r="XES31" s="0"/>
      <c r="XET31" s="0"/>
      <c r="XEU31" s="0"/>
      <c r="XEV31" s="0"/>
      <c r="XEW31" s="0"/>
      <c r="XEX31" s="0"/>
      <c r="XEY31" s="0"/>
      <c r="XEZ31" s="0"/>
      <c r="XFA31" s="0"/>
      <c r="XFB31" s="0"/>
      <c r="XFC31" s="0"/>
      <c r="XFD31" s="0"/>
    </row>
    <row r="32" customFormat="false" ht="15.75" hidden="false" customHeight="false" outlineLevel="0" collapsed="false">
      <c r="A32" s="3" t="n">
        <v>79</v>
      </c>
      <c r="B32" s="4" t="s">
        <v>855</v>
      </c>
      <c r="C32" s="9" t="n">
        <f aca="false">qualidade!A32</f>
        <v>79</v>
      </c>
      <c r="D32" s="3" t="str">
        <f aca="false">qualidade!B32</f>
        <v>10.3390/fi16070220</v>
      </c>
      <c r="E32" s="4" t="s">
        <v>864</v>
      </c>
      <c r="F32" s="4" t="str">
        <f aca="false">qualidade!I32</f>
        <v>aprovado</v>
      </c>
      <c r="G32" s="4" t="str">
        <f aca="false">IF(AND(B32=F32,F32="aprovado"),"copiar",IF(B32&lt;&gt;F32,"corrigir",""))</f>
        <v>copiar</v>
      </c>
      <c r="I32" s="4" t="n">
        <f aca="false">qualidade!H32</f>
        <v>4</v>
      </c>
    </row>
    <row r="33" customFormat="false" ht="15.75" hidden="false" customHeight="false" outlineLevel="0" collapsed="false">
      <c r="A33" s="3" t="n">
        <v>87</v>
      </c>
      <c r="B33" s="4" t="s">
        <v>855</v>
      </c>
      <c r="C33" s="9" t="n">
        <f aca="false">qualidade!A33</f>
        <v>87</v>
      </c>
      <c r="D33" s="3" t="str">
        <f aca="false">qualidade!B33</f>
        <v>10.1016/j.ijinfomgt.2020.102074</v>
      </c>
      <c r="E33" s="4" t="s">
        <v>865</v>
      </c>
      <c r="F33" s="4" t="str">
        <f aca="false">qualidade!I33</f>
        <v>aprovado</v>
      </c>
      <c r="G33" s="4" t="str">
        <f aca="false">IF(AND(B33=F33,F33="aprovado"),"copiar",IF(B33&lt;&gt;F33,"corrigir",""))</f>
        <v>copiar</v>
      </c>
      <c r="I33" s="4" t="n">
        <f aca="false">qualidade!H33</f>
        <v>4</v>
      </c>
    </row>
    <row r="34" customFormat="false" ht="15.75" hidden="false" customHeight="false" outlineLevel="0" collapsed="false">
      <c r="A34" s="3" t="n">
        <v>90</v>
      </c>
      <c r="B34" s="4" t="s">
        <v>855</v>
      </c>
      <c r="C34" s="9" t="n">
        <f aca="false">qualidade!A34</f>
        <v>90</v>
      </c>
      <c r="D34" s="3" t="str">
        <f aca="false">qualidade!B34</f>
        <v>10.1016/j.techfore.2023.123043</v>
      </c>
      <c r="E34" s="15" t="s">
        <v>866</v>
      </c>
      <c r="F34" s="4" t="str">
        <f aca="false">qualidade!I34</f>
        <v>aprovado</v>
      </c>
      <c r="G34" s="4" t="str">
        <f aca="false">IF(AND(B34=F34,F34="aprovado"),"copiar",IF(B34&lt;&gt;F34,"corrigir",""))</f>
        <v>copiar</v>
      </c>
      <c r="I34" s="4" t="n">
        <f aca="false">qualidade!H34</f>
        <v>4</v>
      </c>
    </row>
    <row r="35" customFormat="false" ht="15.75" hidden="false" customHeight="false" outlineLevel="0" collapsed="false">
      <c r="A35" s="3" t="n">
        <v>92</v>
      </c>
      <c r="B35" s="4" t="s">
        <v>855</v>
      </c>
      <c r="C35" s="9" t="n">
        <f aca="false">qualidade!A35</f>
        <v>92</v>
      </c>
      <c r="D35" s="3" t="str">
        <f aca="false">qualidade!B35</f>
        <v>10.1016/j.techsoc.2021.101722</v>
      </c>
      <c r="E35" s="16" t="s">
        <v>867</v>
      </c>
      <c r="F35" s="4" t="str">
        <f aca="false">qualidade!I35</f>
        <v>aprovado</v>
      </c>
      <c r="G35" s="4" t="str">
        <f aca="false">IF(AND(B35=F35,F35="aprovado"),"copiar",IF(B35&lt;&gt;F35,"corrigir",""))</f>
        <v>copiar</v>
      </c>
      <c r="I35" s="4" t="n">
        <f aca="false">qualidade!H35</f>
        <v>4</v>
      </c>
    </row>
    <row r="36" customFormat="false" ht="15.75" hidden="true" customHeight="false" outlineLevel="0" collapsed="false">
      <c r="A36" s="13" t="n">
        <v>93</v>
      </c>
      <c r="B36" s="6" t="s">
        <v>854</v>
      </c>
      <c r="C36" s="14" t="n">
        <f aca="false">qualidade!A36</f>
        <v>93</v>
      </c>
      <c r="D36" s="6"/>
      <c r="E36" s="6"/>
      <c r="F36" s="6" t="str">
        <f aca="false">qualidade!I36</f>
        <v>reprovado</v>
      </c>
      <c r="G36" s="6" t="str">
        <f aca="false">IF(AND(B36=F36,F36="aprovado"),"copiar",IF(B36&lt;&gt;F36,"corrigir",""))</f>
        <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c r="AMK36" s="0"/>
      <c r="AML36" s="0"/>
      <c r="AMM36" s="0"/>
      <c r="AMN36" s="0"/>
      <c r="AMO36" s="0"/>
      <c r="AMP36" s="0"/>
      <c r="AMQ36" s="0"/>
      <c r="AMR36" s="0"/>
      <c r="AMS36" s="0"/>
      <c r="AMT36" s="0"/>
      <c r="AMU36" s="0"/>
      <c r="AMV36" s="0"/>
      <c r="AMW36" s="0"/>
      <c r="AMX36" s="0"/>
      <c r="AMY36" s="0"/>
      <c r="AMZ36" s="0"/>
      <c r="ANA36" s="0"/>
      <c r="ANB36" s="0"/>
      <c r="ANC36" s="0"/>
      <c r="AND36" s="0"/>
      <c r="ANE36" s="0"/>
      <c r="ANF36" s="0"/>
      <c r="ANG36" s="0"/>
      <c r="ANH36" s="0"/>
      <c r="ANI36" s="0"/>
      <c r="ANJ36" s="0"/>
      <c r="ANK36" s="0"/>
      <c r="ANL36" s="0"/>
      <c r="ANM36" s="0"/>
      <c r="ANN36" s="0"/>
      <c r="ANO36" s="0"/>
      <c r="ANP36" s="0"/>
      <c r="ANQ36" s="0"/>
      <c r="ANR36" s="0"/>
      <c r="ANS36" s="0"/>
      <c r="ANT36" s="0"/>
      <c r="ANU36" s="0"/>
      <c r="ANV36" s="0"/>
      <c r="ANW36" s="0"/>
      <c r="ANX36" s="0"/>
      <c r="ANY36" s="0"/>
      <c r="ANZ36" s="0"/>
      <c r="AOA36" s="0"/>
      <c r="AOB36" s="0"/>
      <c r="AOC36" s="0"/>
      <c r="AOD36" s="0"/>
      <c r="AOE36" s="0"/>
      <c r="AOF36" s="0"/>
      <c r="AOG36" s="0"/>
      <c r="AOH36" s="0"/>
      <c r="AOI36" s="0"/>
      <c r="AOJ36" s="0"/>
      <c r="AOK36" s="0"/>
      <c r="AOL36" s="0"/>
      <c r="AOM36" s="0"/>
      <c r="AON36" s="0"/>
      <c r="AOO36" s="0"/>
      <c r="AOP36" s="0"/>
      <c r="AOQ36" s="0"/>
      <c r="AOR36" s="0"/>
      <c r="AOS36" s="0"/>
      <c r="AOT36" s="0"/>
      <c r="AOU36" s="0"/>
      <c r="AOV36" s="0"/>
      <c r="AOW36" s="0"/>
      <c r="AOX36" s="0"/>
      <c r="AOY36" s="0"/>
      <c r="AOZ36" s="0"/>
      <c r="APA36" s="0"/>
      <c r="APB36" s="0"/>
      <c r="APC36" s="0"/>
      <c r="APD36" s="0"/>
      <c r="APE36" s="0"/>
      <c r="APF36" s="0"/>
      <c r="APG36" s="0"/>
      <c r="APH36" s="0"/>
      <c r="API36" s="0"/>
      <c r="APJ36" s="0"/>
      <c r="APK36" s="0"/>
      <c r="APL36" s="0"/>
      <c r="APM36" s="0"/>
      <c r="APN36" s="0"/>
      <c r="APO36" s="0"/>
      <c r="APP36" s="0"/>
      <c r="APQ36" s="0"/>
      <c r="APR36" s="0"/>
      <c r="APS36" s="0"/>
      <c r="APT36" s="0"/>
      <c r="APU36" s="0"/>
      <c r="APV36" s="0"/>
      <c r="APW36" s="0"/>
      <c r="APX36" s="0"/>
      <c r="APY36" s="0"/>
      <c r="APZ36" s="0"/>
      <c r="AQA36" s="0"/>
      <c r="AQB36" s="0"/>
      <c r="AQC36" s="0"/>
      <c r="AQD36" s="0"/>
      <c r="AQE36" s="0"/>
      <c r="AQF36" s="0"/>
      <c r="AQG36" s="0"/>
      <c r="AQH36" s="0"/>
      <c r="AQI36" s="0"/>
      <c r="AQJ36" s="0"/>
      <c r="AQK36" s="0"/>
      <c r="AQL36" s="0"/>
      <c r="AQM36" s="0"/>
      <c r="AQN36" s="0"/>
      <c r="AQO36" s="0"/>
      <c r="AQP36" s="0"/>
      <c r="AQQ36" s="0"/>
      <c r="AQR36" s="0"/>
      <c r="AQS36" s="0"/>
      <c r="AQT36" s="0"/>
      <c r="AQU36" s="0"/>
      <c r="AQV36" s="0"/>
      <c r="AQW36" s="0"/>
      <c r="AQX36" s="0"/>
      <c r="AQY36" s="0"/>
      <c r="AQZ36" s="0"/>
      <c r="ARA36" s="0"/>
      <c r="ARB36" s="0"/>
      <c r="ARC36" s="0"/>
      <c r="ARD36" s="0"/>
      <c r="ARE36" s="0"/>
      <c r="ARF36" s="0"/>
      <c r="ARG36" s="0"/>
      <c r="ARH36" s="0"/>
      <c r="ARI36" s="0"/>
      <c r="ARJ36" s="0"/>
      <c r="ARK36" s="0"/>
      <c r="ARL36" s="0"/>
      <c r="ARM36" s="0"/>
      <c r="ARN36" s="0"/>
      <c r="ARO36" s="0"/>
      <c r="ARP36" s="0"/>
      <c r="ARQ36" s="0"/>
      <c r="ARR36" s="0"/>
      <c r="ARS36" s="0"/>
      <c r="ART36" s="0"/>
      <c r="ARU36" s="0"/>
      <c r="ARV36" s="0"/>
      <c r="ARW36" s="0"/>
      <c r="ARX36" s="0"/>
      <c r="ARY36" s="0"/>
      <c r="ARZ36" s="0"/>
      <c r="ASA36" s="0"/>
      <c r="ASB36" s="0"/>
      <c r="ASC36" s="0"/>
      <c r="ASD36" s="0"/>
      <c r="ASE36" s="0"/>
      <c r="ASF36" s="0"/>
      <c r="ASG36" s="0"/>
      <c r="ASH36" s="0"/>
      <c r="ASI36" s="0"/>
      <c r="ASJ36" s="0"/>
      <c r="ASK36" s="0"/>
      <c r="ASL36" s="0"/>
      <c r="ASM36" s="0"/>
      <c r="ASN36" s="0"/>
      <c r="ASO36" s="0"/>
      <c r="ASP36" s="0"/>
      <c r="ASQ36" s="0"/>
      <c r="ASR36" s="0"/>
      <c r="ASS36" s="0"/>
      <c r="AST36" s="0"/>
      <c r="ASU36" s="0"/>
      <c r="ASV36" s="0"/>
      <c r="ASW36" s="0"/>
      <c r="ASX36" s="0"/>
      <c r="ASY36" s="0"/>
      <c r="ASZ36" s="0"/>
      <c r="ATA36" s="0"/>
      <c r="ATB36" s="0"/>
      <c r="ATC36" s="0"/>
      <c r="ATD36" s="0"/>
      <c r="ATE36" s="0"/>
      <c r="ATF36" s="0"/>
      <c r="ATG36" s="0"/>
      <c r="ATH36" s="0"/>
      <c r="ATI36" s="0"/>
      <c r="ATJ36" s="0"/>
      <c r="ATK36" s="0"/>
      <c r="ATL36" s="0"/>
      <c r="ATM36" s="0"/>
      <c r="ATN36" s="0"/>
      <c r="ATO36" s="0"/>
      <c r="ATP36" s="0"/>
      <c r="ATQ36" s="0"/>
      <c r="ATR36" s="0"/>
      <c r="ATS36" s="0"/>
      <c r="ATT36" s="0"/>
      <c r="ATU36" s="0"/>
      <c r="ATV36" s="0"/>
      <c r="ATW36" s="0"/>
      <c r="ATX36" s="0"/>
      <c r="ATY36" s="0"/>
      <c r="ATZ36" s="0"/>
      <c r="AUA36" s="0"/>
      <c r="AUB36" s="0"/>
      <c r="AUC36" s="0"/>
      <c r="AUD36" s="0"/>
      <c r="AUE36" s="0"/>
      <c r="AUF36" s="0"/>
      <c r="AUG36" s="0"/>
      <c r="AUH36" s="0"/>
      <c r="AUI36" s="0"/>
      <c r="AUJ36" s="0"/>
      <c r="AUK36" s="0"/>
      <c r="AUL36" s="0"/>
      <c r="AUM36" s="0"/>
      <c r="AUN36" s="0"/>
      <c r="AUO36" s="0"/>
      <c r="AUP36" s="0"/>
      <c r="AUQ36" s="0"/>
      <c r="AUR36" s="0"/>
      <c r="AUS36" s="0"/>
      <c r="AUT36" s="0"/>
      <c r="AUU36" s="0"/>
      <c r="AUV36" s="0"/>
      <c r="AUW36" s="0"/>
      <c r="AUX36" s="0"/>
      <c r="AUY36" s="0"/>
      <c r="AUZ36" s="0"/>
      <c r="AVA36" s="0"/>
      <c r="AVB36" s="0"/>
      <c r="AVC36" s="0"/>
      <c r="AVD36" s="0"/>
      <c r="AVE36" s="0"/>
      <c r="AVF36" s="0"/>
      <c r="AVG36" s="0"/>
      <c r="AVH36" s="0"/>
      <c r="AVI36" s="0"/>
      <c r="AVJ36" s="0"/>
      <c r="AVK36" s="0"/>
      <c r="AVL36" s="0"/>
      <c r="AVM36" s="0"/>
      <c r="AVN36" s="0"/>
      <c r="AVO36" s="0"/>
      <c r="AVP36" s="0"/>
      <c r="AVQ36" s="0"/>
      <c r="AVR36" s="0"/>
      <c r="AVS36" s="0"/>
      <c r="AVT36" s="0"/>
      <c r="AVU36" s="0"/>
      <c r="AVV36" s="0"/>
      <c r="AVW36" s="0"/>
      <c r="AVX36" s="0"/>
      <c r="AVY36" s="0"/>
      <c r="AVZ36" s="0"/>
      <c r="AWA36" s="0"/>
      <c r="AWB36" s="0"/>
      <c r="AWC36" s="0"/>
      <c r="AWD36" s="0"/>
      <c r="AWE36" s="0"/>
      <c r="AWF36" s="0"/>
      <c r="AWG36" s="0"/>
      <c r="AWH36" s="0"/>
      <c r="AWI36" s="0"/>
      <c r="AWJ36" s="0"/>
      <c r="AWK36" s="0"/>
      <c r="AWL36" s="0"/>
      <c r="AWM36" s="0"/>
      <c r="AWN36" s="0"/>
      <c r="AWO36" s="0"/>
      <c r="AWP36" s="0"/>
      <c r="AWQ36" s="0"/>
      <c r="AWR36" s="0"/>
      <c r="AWS36" s="0"/>
      <c r="AWT36" s="0"/>
      <c r="AWU36" s="0"/>
      <c r="AWV36" s="0"/>
      <c r="AWW36" s="0"/>
      <c r="AWX36" s="0"/>
      <c r="AWY36" s="0"/>
      <c r="AWZ36" s="0"/>
      <c r="AXA36" s="0"/>
      <c r="AXB36" s="0"/>
      <c r="AXC36" s="0"/>
      <c r="AXD36" s="0"/>
      <c r="AXE36" s="0"/>
      <c r="AXF36" s="0"/>
      <c r="AXG36" s="0"/>
      <c r="AXH36" s="0"/>
      <c r="AXI36" s="0"/>
      <c r="AXJ36" s="0"/>
      <c r="AXK36" s="0"/>
      <c r="AXL36" s="0"/>
      <c r="AXM36" s="0"/>
      <c r="AXN36" s="0"/>
      <c r="AXO36" s="0"/>
      <c r="AXP36" s="0"/>
      <c r="AXQ36" s="0"/>
      <c r="AXR36" s="0"/>
      <c r="AXS36" s="0"/>
      <c r="AXT36" s="0"/>
      <c r="AXU36" s="0"/>
      <c r="AXV36" s="0"/>
      <c r="AXW36" s="0"/>
      <c r="AXX36" s="0"/>
      <c r="AXY36" s="0"/>
      <c r="AXZ36" s="0"/>
      <c r="AYA36" s="0"/>
      <c r="AYB36" s="0"/>
      <c r="AYC36" s="0"/>
      <c r="AYD36" s="0"/>
      <c r="AYE36" s="0"/>
      <c r="AYF36" s="0"/>
      <c r="AYG36" s="0"/>
      <c r="AYH36" s="0"/>
      <c r="AYI36" s="0"/>
      <c r="AYJ36" s="0"/>
      <c r="AYK36" s="0"/>
      <c r="AYL36" s="0"/>
      <c r="AYM36" s="0"/>
      <c r="AYN36" s="0"/>
      <c r="AYO36" s="0"/>
      <c r="AYP36" s="0"/>
      <c r="AYQ36" s="0"/>
      <c r="AYR36" s="0"/>
      <c r="AYS36" s="0"/>
      <c r="AYT36" s="0"/>
      <c r="AYU36" s="0"/>
      <c r="AYV36" s="0"/>
      <c r="AYW36" s="0"/>
      <c r="AYX36" s="0"/>
      <c r="AYY36" s="0"/>
      <c r="AYZ36" s="0"/>
      <c r="AZA36" s="0"/>
      <c r="AZB36" s="0"/>
      <c r="AZC36" s="0"/>
      <c r="AZD36" s="0"/>
      <c r="AZE36" s="0"/>
      <c r="AZF36" s="0"/>
      <c r="AZG36" s="0"/>
      <c r="AZH36" s="0"/>
      <c r="AZI36" s="0"/>
      <c r="AZJ36" s="0"/>
      <c r="AZK36" s="0"/>
      <c r="AZL36" s="0"/>
      <c r="AZM36" s="0"/>
      <c r="AZN36" s="0"/>
      <c r="AZO36" s="0"/>
      <c r="AZP36" s="0"/>
      <c r="AZQ36" s="0"/>
      <c r="AZR36" s="0"/>
      <c r="AZS36" s="0"/>
      <c r="AZT36" s="0"/>
      <c r="AZU36" s="0"/>
      <c r="AZV36" s="0"/>
      <c r="AZW36" s="0"/>
      <c r="AZX36" s="0"/>
      <c r="AZY36" s="0"/>
      <c r="AZZ36" s="0"/>
      <c r="BAA36" s="0"/>
      <c r="BAB36" s="0"/>
      <c r="BAC36" s="0"/>
      <c r="BAD36" s="0"/>
      <c r="BAE36" s="0"/>
      <c r="BAF36" s="0"/>
      <c r="BAG36" s="0"/>
      <c r="BAH36" s="0"/>
      <c r="BAI36" s="0"/>
      <c r="BAJ36" s="0"/>
      <c r="BAK36" s="0"/>
      <c r="BAL36" s="0"/>
      <c r="BAM36" s="0"/>
      <c r="BAN36" s="0"/>
      <c r="BAO36" s="0"/>
      <c r="BAP36" s="0"/>
      <c r="BAQ36" s="0"/>
      <c r="BAR36" s="0"/>
      <c r="BAS36" s="0"/>
      <c r="BAT36" s="0"/>
      <c r="BAU36" s="0"/>
      <c r="BAV36" s="0"/>
      <c r="BAW36" s="0"/>
      <c r="BAX36" s="0"/>
      <c r="BAY36" s="0"/>
      <c r="BAZ36" s="0"/>
      <c r="BBA36" s="0"/>
      <c r="BBB36" s="0"/>
      <c r="BBC36" s="0"/>
      <c r="BBD36" s="0"/>
      <c r="BBE36" s="0"/>
      <c r="BBF36" s="0"/>
      <c r="BBG36" s="0"/>
      <c r="BBH36" s="0"/>
      <c r="BBI36" s="0"/>
      <c r="BBJ36" s="0"/>
      <c r="BBK36" s="0"/>
      <c r="BBL36" s="0"/>
      <c r="BBM36" s="0"/>
      <c r="BBN36" s="0"/>
      <c r="BBO36" s="0"/>
      <c r="BBP36" s="0"/>
      <c r="BBQ36" s="0"/>
      <c r="BBR36" s="0"/>
      <c r="BBS36" s="0"/>
      <c r="BBT36" s="0"/>
      <c r="BBU36" s="0"/>
      <c r="BBV36" s="0"/>
      <c r="BBW36" s="0"/>
      <c r="BBX36" s="0"/>
      <c r="BBY36" s="0"/>
      <c r="BBZ36" s="0"/>
      <c r="BCA36" s="0"/>
      <c r="BCB36" s="0"/>
      <c r="BCC36" s="0"/>
      <c r="BCD36" s="0"/>
      <c r="BCE36" s="0"/>
      <c r="BCF36" s="0"/>
      <c r="BCG36" s="0"/>
      <c r="BCH36" s="0"/>
      <c r="BCI36" s="0"/>
      <c r="BCJ36" s="0"/>
      <c r="BCK36" s="0"/>
      <c r="BCL36" s="0"/>
      <c r="BCM36" s="0"/>
      <c r="BCN36" s="0"/>
      <c r="BCO36" s="0"/>
      <c r="BCP36" s="0"/>
      <c r="BCQ36" s="0"/>
      <c r="BCR36" s="0"/>
      <c r="BCS36" s="0"/>
      <c r="BCT36" s="0"/>
      <c r="BCU36" s="0"/>
      <c r="BCV36" s="0"/>
      <c r="BCW36" s="0"/>
      <c r="BCX36" s="0"/>
      <c r="BCY36" s="0"/>
      <c r="BCZ36" s="0"/>
      <c r="BDA36" s="0"/>
      <c r="BDB36" s="0"/>
      <c r="BDC36" s="0"/>
      <c r="BDD36" s="0"/>
      <c r="BDE36" s="0"/>
      <c r="BDF36" s="0"/>
      <c r="BDG36" s="0"/>
      <c r="BDH36" s="0"/>
      <c r="BDI36" s="0"/>
      <c r="BDJ36" s="0"/>
      <c r="BDK36" s="0"/>
      <c r="BDL36" s="0"/>
      <c r="BDM36" s="0"/>
      <c r="BDN36" s="0"/>
      <c r="BDO36" s="0"/>
      <c r="BDP36" s="0"/>
      <c r="BDQ36" s="0"/>
      <c r="BDR36" s="0"/>
      <c r="BDS36" s="0"/>
      <c r="BDT36" s="0"/>
      <c r="BDU36" s="0"/>
      <c r="BDV36" s="0"/>
      <c r="BDW36" s="0"/>
      <c r="BDX36" s="0"/>
      <c r="BDY36" s="0"/>
      <c r="BDZ36" s="0"/>
      <c r="BEA36" s="0"/>
      <c r="BEB36" s="0"/>
      <c r="BEC36" s="0"/>
      <c r="BED36" s="0"/>
      <c r="BEE36" s="0"/>
      <c r="BEF36" s="0"/>
      <c r="BEG36" s="0"/>
      <c r="BEH36" s="0"/>
      <c r="BEI36" s="0"/>
      <c r="BEJ36" s="0"/>
      <c r="BEK36" s="0"/>
      <c r="BEL36" s="0"/>
      <c r="BEM36" s="0"/>
      <c r="BEN36" s="0"/>
      <c r="BEO36" s="0"/>
      <c r="BEP36" s="0"/>
      <c r="BEQ36" s="0"/>
      <c r="BER36" s="0"/>
      <c r="BES36" s="0"/>
      <c r="BET36" s="0"/>
      <c r="BEU36" s="0"/>
      <c r="BEV36" s="0"/>
      <c r="BEW36" s="0"/>
      <c r="BEX36" s="0"/>
      <c r="BEY36" s="0"/>
      <c r="BEZ36" s="0"/>
      <c r="BFA36" s="0"/>
      <c r="BFB36" s="0"/>
      <c r="BFC36" s="0"/>
      <c r="BFD36" s="0"/>
      <c r="BFE36" s="0"/>
      <c r="BFF36" s="0"/>
      <c r="BFG36" s="0"/>
      <c r="BFH36" s="0"/>
      <c r="BFI36" s="0"/>
      <c r="BFJ36" s="0"/>
      <c r="BFK36" s="0"/>
      <c r="BFL36" s="0"/>
      <c r="BFM36" s="0"/>
      <c r="BFN36" s="0"/>
      <c r="BFO36" s="0"/>
      <c r="BFP36" s="0"/>
      <c r="BFQ36" s="0"/>
      <c r="BFR36" s="0"/>
      <c r="BFS36" s="0"/>
      <c r="BFT36" s="0"/>
      <c r="BFU36" s="0"/>
      <c r="BFV36" s="0"/>
      <c r="BFW36" s="0"/>
      <c r="BFX36" s="0"/>
      <c r="BFY36" s="0"/>
      <c r="BFZ36" s="0"/>
      <c r="BGA36" s="0"/>
      <c r="BGB36" s="0"/>
      <c r="BGC36" s="0"/>
      <c r="BGD36" s="0"/>
      <c r="BGE36" s="0"/>
      <c r="BGF36" s="0"/>
      <c r="BGG36" s="0"/>
      <c r="BGH36" s="0"/>
      <c r="BGI36" s="0"/>
      <c r="BGJ36" s="0"/>
      <c r="BGK36" s="0"/>
      <c r="BGL36" s="0"/>
      <c r="BGM36" s="0"/>
      <c r="BGN36" s="0"/>
      <c r="BGO36" s="0"/>
      <c r="BGP36" s="0"/>
      <c r="BGQ36" s="0"/>
      <c r="BGR36" s="0"/>
      <c r="BGS36" s="0"/>
      <c r="BGT36" s="0"/>
      <c r="BGU36" s="0"/>
      <c r="BGV36" s="0"/>
      <c r="BGW36" s="0"/>
      <c r="BGX36" s="0"/>
      <c r="BGY36" s="0"/>
      <c r="BGZ36" s="0"/>
      <c r="BHA36" s="0"/>
      <c r="BHB36" s="0"/>
      <c r="BHC36" s="0"/>
      <c r="BHD36" s="0"/>
      <c r="BHE36" s="0"/>
      <c r="BHF36" s="0"/>
      <c r="BHG36" s="0"/>
      <c r="BHH36" s="0"/>
      <c r="BHI36" s="0"/>
      <c r="BHJ36" s="0"/>
      <c r="BHK36" s="0"/>
      <c r="BHL36" s="0"/>
      <c r="BHM36" s="0"/>
      <c r="BHN36" s="0"/>
      <c r="BHO36" s="0"/>
      <c r="BHP36" s="0"/>
      <c r="BHQ36" s="0"/>
      <c r="BHR36" s="0"/>
      <c r="BHS36" s="0"/>
      <c r="BHT36" s="0"/>
      <c r="BHU36" s="0"/>
      <c r="BHV36" s="0"/>
      <c r="BHW36" s="0"/>
      <c r="BHX36" s="0"/>
      <c r="BHY36" s="0"/>
      <c r="BHZ36" s="0"/>
      <c r="BIA36" s="0"/>
      <c r="BIB36" s="0"/>
      <c r="BIC36" s="0"/>
      <c r="BID36" s="0"/>
      <c r="BIE36" s="0"/>
      <c r="BIF36" s="0"/>
      <c r="BIG36" s="0"/>
      <c r="BIH36" s="0"/>
      <c r="BII36" s="0"/>
      <c r="BIJ36" s="0"/>
      <c r="BIK36" s="0"/>
      <c r="BIL36" s="0"/>
      <c r="BIM36" s="0"/>
      <c r="BIN36" s="0"/>
      <c r="BIO36" s="0"/>
      <c r="BIP36" s="0"/>
      <c r="BIQ36" s="0"/>
      <c r="BIR36" s="0"/>
      <c r="BIS36" s="0"/>
      <c r="BIT36" s="0"/>
      <c r="BIU36" s="0"/>
      <c r="BIV36" s="0"/>
      <c r="BIW36" s="0"/>
      <c r="BIX36" s="0"/>
      <c r="BIY36" s="0"/>
      <c r="BIZ36" s="0"/>
      <c r="BJA36" s="0"/>
      <c r="BJB36" s="0"/>
      <c r="BJC36" s="0"/>
      <c r="BJD36" s="0"/>
      <c r="BJE36" s="0"/>
      <c r="BJF36" s="0"/>
      <c r="BJG36" s="0"/>
      <c r="BJH36" s="0"/>
      <c r="BJI36" s="0"/>
      <c r="BJJ36" s="0"/>
      <c r="BJK36" s="0"/>
      <c r="BJL36" s="0"/>
      <c r="BJM36" s="0"/>
      <c r="BJN36" s="0"/>
      <c r="BJO36" s="0"/>
      <c r="BJP36" s="0"/>
      <c r="BJQ36" s="0"/>
      <c r="BJR36" s="0"/>
      <c r="BJS36" s="0"/>
      <c r="BJT36" s="0"/>
      <c r="BJU36" s="0"/>
      <c r="BJV36" s="0"/>
      <c r="BJW36" s="0"/>
      <c r="BJX36" s="0"/>
      <c r="BJY36" s="0"/>
      <c r="BJZ36" s="0"/>
      <c r="BKA36" s="0"/>
      <c r="BKB36" s="0"/>
      <c r="BKC36" s="0"/>
      <c r="BKD36" s="0"/>
      <c r="BKE36" s="0"/>
      <c r="BKF36" s="0"/>
      <c r="BKG36" s="0"/>
      <c r="BKH36" s="0"/>
      <c r="BKI36" s="0"/>
      <c r="BKJ36" s="0"/>
      <c r="BKK36" s="0"/>
      <c r="BKL36" s="0"/>
      <c r="BKM36" s="0"/>
      <c r="BKN36" s="0"/>
      <c r="BKO36" s="0"/>
      <c r="BKP36" s="0"/>
      <c r="BKQ36" s="0"/>
      <c r="BKR36" s="0"/>
      <c r="BKS36" s="0"/>
      <c r="BKT36" s="0"/>
      <c r="BKU36" s="0"/>
      <c r="BKV36" s="0"/>
      <c r="BKW36" s="0"/>
      <c r="BKX36" s="0"/>
      <c r="BKY36" s="0"/>
      <c r="BKZ36" s="0"/>
      <c r="BLA36" s="0"/>
      <c r="BLB36" s="0"/>
      <c r="BLC36" s="0"/>
      <c r="BLD36" s="0"/>
      <c r="BLE36" s="0"/>
      <c r="BLF36" s="0"/>
      <c r="BLG36" s="0"/>
      <c r="BLH36" s="0"/>
      <c r="BLI36" s="0"/>
      <c r="BLJ36" s="0"/>
      <c r="BLK36" s="0"/>
      <c r="BLL36" s="0"/>
      <c r="BLM36" s="0"/>
      <c r="BLN36" s="0"/>
      <c r="BLO36" s="0"/>
      <c r="BLP36" s="0"/>
      <c r="BLQ36" s="0"/>
      <c r="BLR36" s="0"/>
      <c r="BLS36" s="0"/>
      <c r="BLT36" s="0"/>
      <c r="BLU36" s="0"/>
      <c r="BLV36" s="0"/>
      <c r="BLW36" s="0"/>
      <c r="BLX36" s="0"/>
      <c r="BLY36" s="0"/>
      <c r="BLZ36" s="0"/>
      <c r="BMA36" s="0"/>
      <c r="BMB36" s="0"/>
      <c r="BMC36" s="0"/>
      <c r="BMD36" s="0"/>
      <c r="BME36" s="0"/>
      <c r="BMF36" s="0"/>
      <c r="BMG36" s="0"/>
      <c r="BMH36" s="0"/>
      <c r="BMI36" s="0"/>
      <c r="BMJ36" s="0"/>
      <c r="BMK36" s="0"/>
      <c r="BML36" s="0"/>
      <c r="BMM36" s="0"/>
      <c r="BMN36" s="0"/>
      <c r="BMO36" s="0"/>
      <c r="BMP36" s="0"/>
      <c r="BMQ36" s="0"/>
      <c r="BMR36" s="0"/>
      <c r="BMS36" s="0"/>
      <c r="BMT36" s="0"/>
      <c r="BMU36" s="0"/>
      <c r="BMV36" s="0"/>
      <c r="BMW36" s="0"/>
      <c r="BMX36" s="0"/>
      <c r="BMY36" s="0"/>
      <c r="BMZ36" s="0"/>
      <c r="BNA36" s="0"/>
      <c r="BNB36" s="0"/>
      <c r="BNC36" s="0"/>
      <c r="BND36" s="0"/>
      <c r="BNE36" s="0"/>
      <c r="BNF36" s="0"/>
      <c r="BNG36" s="0"/>
      <c r="BNH36" s="0"/>
      <c r="BNI36" s="0"/>
      <c r="BNJ36" s="0"/>
      <c r="BNK36" s="0"/>
      <c r="BNL36" s="0"/>
      <c r="BNM36" s="0"/>
      <c r="BNN36" s="0"/>
      <c r="BNO36" s="0"/>
      <c r="BNP36" s="0"/>
      <c r="BNQ36" s="0"/>
      <c r="BNR36" s="0"/>
      <c r="BNS36" s="0"/>
      <c r="BNT36" s="0"/>
      <c r="BNU36" s="0"/>
      <c r="BNV36" s="0"/>
      <c r="BNW36" s="0"/>
      <c r="BNX36" s="0"/>
      <c r="BNY36" s="0"/>
      <c r="BNZ36" s="0"/>
      <c r="BOA36" s="0"/>
      <c r="BOB36" s="0"/>
      <c r="BOC36" s="0"/>
      <c r="BOD36" s="0"/>
      <c r="BOE36" s="0"/>
      <c r="BOF36" s="0"/>
      <c r="BOG36" s="0"/>
      <c r="BOH36" s="0"/>
      <c r="BOI36" s="0"/>
      <c r="BOJ36" s="0"/>
      <c r="BOK36" s="0"/>
      <c r="BOL36" s="0"/>
      <c r="BOM36" s="0"/>
      <c r="BON36" s="0"/>
      <c r="BOO36" s="0"/>
      <c r="BOP36" s="0"/>
      <c r="BOQ36" s="0"/>
      <c r="BOR36" s="0"/>
      <c r="BOS36" s="0"/>
      <c r="BOT36" s="0"/>
      <c r="BOU36" s="0"/>
      <c r="BOV36" s="0"/>
      <c r="BOW36" s="0"/>
      <c r="BOX36" s="0"/>
      <c r="BOY36" s="0"/>
      <c r="BOZ36" s="0"/>
      <c r="BPA36" s="0"/>
      <c r="BPB36" s="0"/>
      <c r="BPC36" s="0"/>
      <c r="BPD36" s="0"/>
      <c r="BPE36" s="0"/>
      <c r="BPF36" s="0"/>
      <c r="BPG36" s="0"/>
      <c r="BPH36" s="0"/>
      <c r="BPI36" s="0"/>
      <c r="BPJ36" s="0"/>
      <c r="BPK36" s="0"/>
      <c r="BPL36" s="0"/>
      <c r="BPM36" s="0"/>
      <c r="BPN36" s="0"/>
      <c r="BPO36" s="0"/>
      <c r="BPP36" s="0"/>
      <c r="BPQ36" s="0"/>
      <c r="BPR36" s="0"/>
      <c r="BPS36" s="0"/>
      <c r="BPT36" s="0"/>
      <c r="BPU36" s="0"/>
      <c r="BPV36" s="0"/>
      <c r="BPW36" s="0"/>
      <c r="BPX36" s="0"/>
      <c r="BPY36" s="0"/>
      <c r="BPZ36" s="0"/>
      <c r="BQA36" s="0"/>
      <c r="BQB36" s="0"/>
      <c r="BQC36" s="0"/>
      <c r="BQD36" s="0"/>
      <c r="BQE36" s="0"/>
      <c r="BQF36" s="0"/>
      <c r="BQG36" s="0"/>
      <c r="BQH36" s="0"/>
      <c r="BQI36" s="0"/>
      <c r="BQJ36" s="0"/>
      <c r="BQK36" s="0"/>
      <c r="BQL36" s="0"/>
      <c r="BQM36" s="0"/>
      <c r="BQN36" s="0"/>
      <c r="BQO36" s="0"/>
      <c r="BQP36" s="0"/>
      <c r="BQQ36" s="0"/>
      <c r="BQR36" s="0"/>
      <c r="BQS36" s="0"/>
      <c r="BQT36" s="0"/>
      <c r="BQU36" s="0"/>
      <c r="BQV36" s="0"/>
      <c r="BQW36" s="0"/>
      <c r="BQX36" s="0"/>
      <c r="BQY36" s="0"/>
      <c r="BQZ36" s="0"/>
      <c r="BRA36" s="0"/>
      <c r="BRB36" s="0"/>
      <c r="BRC36" s="0"/>
      <c r="BRD36" s="0"/>
      <c r="BRE36" s="0"/>
      <c r="BRF36" s="0"/>
      <c r="BRG36" s="0"/>
      <c r="BRH36" s="0"/>
      <c r="BRI36" s="0"/>
      <c r="BRJ36" s="0"/>
      <c r="BRK36" s="0"/>
      <c r="BRL36" s="0"/>
      <c r="BRM36" s="0"/>
      <c r="BRN36" s="0"/>
      <c r="BRO36" s="0"/>
      <c r="BRP36" s="0"/>
      <c r="BRQ36" s="0"/>
      <c r="BRR36" s="0"/>
      <c r="BRS36" s="0"/>
      <c r="BRT36" s="0"/>
      <c r="BRU36" s="0"/>
      <c r="BRV36" s="0"/>
      <c r="BRW36" s="0"/>
      <c r="BRX36" s="0"/>
      <c r="BRY36" s="0"/>
      <c r="BRZ36" s="0"/>
      <c r="BSA36" s="0"/>
      <c r="BSB36" s="0"/>
      <c r="BSC36" s="0"/>
      <c r="BSD36" s="0"/>
      <c r="BSE36" s="0"/>
      <c r="BSF36" s="0"/>
      <c r="BSG36" s="0"/>
      <c r="BSH36" s="0"/>
      <c r="BSI36" s="0"/>
      <c r="BSJ36" s="0"/>
      <c r="BSK36" s="0"/>
      <c r="BSL36" s="0"/>
      <c r="BSM36" s="0"/>
      <c r="BSN36" s="0"/>
      <c r="BSO36" s="0"/>
      <c r="BSP36" s="0"/>
      <c r="BSQ36" s="0"/>
      <c r="BSR36" s="0"/>
      <c r="BSS36" s="0"/>
      <c r="BST36" s="0"/>
      <c r="BSU36" s="0"/>
      <c r="BSV36" s="0"/>
      <c r="BSW36" s="0"/>
      <c r="BSX36" s="0"/>
      <c r="BSY36" s="0"/>
      <c r="BSZ36" s="0"/>
      <c r="BTA36" s="0"/>
      <c r="BTB36" s="0"/>
      <c r="BTC36" s="0"/>
      <c r="BTD36" s="0"/>
      <c r="BTE36" s="0"/>
      <c r="BTF36" s="0"/>
      <c r="BTG36" s="0"/>
      <c r="BTH36" s="0"/>
      <c r="BTI36" s="0"/>
      <c r="BTJ36" s="0"/>
      <c r="BTK36" s="0"/>
      <c r="BTL36" s="0"/>
      <c r="BTM36" s="0"/>
      <c r="BTN36" s="0"/>
      <c r="BTO36" s="0"/>
      <c r="BTP36" s="0"/>
      <c r="BTQ36" s="0"/>
      <c r="BTR36" s="0"/>
      <c r="BTS36" s="0"/>
      <c r="BTT36" s="0"/>
      <c r="BTU36" s="0"/>
      <c r="BTV36" s="0"/>
      <c r="BTW36" s="0"/>
      <c r="BTX36" s="0"/>
      <c r="BTY36" s="0"/>
      <c r="BTZ36" s="0"/>
      <c r="BUA36" s="0"/>
      <c r="BUB36" s="0"/>
      <c r="BUC36" s="0"/>
      <c r="BUD36" s="0"/>
      <c r="BUE36" s="0"/>
      <c r="BUF36" s="0"/>
      <c r="BUG36" s="0"/>
      <c r="BUH36" s="0"/>
      <c r="BUI36" s="0"/>
      <c r="BUJ36" s="0"/>
      <c r="BUK36" s="0"/>
      <c r="BUL36" s="0"/>
      <c r="BUM36" s="0"/>
      <c r="BUN36" s="0"/>
      <c r="BUO36" s="0"/>
      <c r="BUP36" s="0"/>
      <c r="BUQ36" s="0"/>
      <c r="BUR36" s="0"/>
      <c r="BUS36" s="0"/>
      <c r="BUT36" s="0"/>
      <c r="BUU36" s="0"/>
      <c r="BUV36" s="0"/>
      <c r="BUW36" s="0"/>
      <c r="BUX36" s="0"/>
      <c r="BUY36" s="0"/>
      <c r="BUZ36" s="0"/>
      <c r="BVA36" s="0"/>
      <c r="BVB36" s="0"/>
      <c r="BVC36" s="0"/>
      <c r="BVD36" s="0"/>
      <c r="BVE36" s="0"/>
      <c r="BVF36" s="0"/>
      <c r="BVG36" s="0"/>
      <c r="BVH36" s="0"/>
      <c r="BVI36" s="0"/>
      <c r="BVJ36" s="0"/>
      <c r="BVK36" s="0"/>
      <c r="BVL36" s="0"/>
      <c r="BVM36" s="0"/>
      <c r="BVN36" s="0"/>
      <c r="BVO36" s="0"/>
      <c r="BVP36" s="0"/>
      <c r="BVQ36" s="0"/>
      <c r="BVR36" s="0"/>
      <c r="BVS36" s="0"/>
      <c r="BVT36" s="0"/>
      <c r="BVU36" s="0"/>
      <c r="BVV36" s="0"/>
      <c r="BVW36" s="0"/>
      <c r="BVX36" s="0"/>
      <c r="BVY36" s="0"/>
      <c r="BVZ36" s="0"/>
      <c r="BWA36" s="0"/>
      <c r="BWB36" s="0"/>
      <c r="BWC36" s="0"/>
      <c r="BWD36" s="0"/>
      <c r="BWE36" s="0"/>
      <c r="BWF36" s="0"/>
      <c r="BWG36" s="0"/>
      <c r="BWH36" s="0"/>
      <c r="BWI36" s="0"/>
      <c r="BWJ36" s="0"/>
      <c r="BWK36" s="0"/>
      <c r="BWL36" s="0"/>
      <c r="BWM36" s="0"/>
      <c r="BWN36" s="0"/>
      <c r="BWO36" s="0"/>
      <c r="BWP36" s="0"/>
      <c r="BWQ36" s="0"/>
      <c r="BWR36" s="0"/>
      <c r="BWS36" s="0"/>
      <c r="BWT36" s="0"/>
      <c r="BWU36" s="0"/>
      <c r="BWV36" s="0"/>
      <c r="BWW36" s="0"/>
      <c r="BWX36" s="0"/>
      <c r="BWY36" s="0"/>
      <c r="BWZ36" s="0"/>
      <c r="BXA36" s="0"/>
      <c r="BXB36" s="0"/>
      <c r="BXC36" s="0"/>
      <c r="BXD36" s="0"/>
      <c r="BXE36" s="0"/>
      <c r="BXF36" s="0"/>
      <c r="BXG36" s="0"/>
      <c r="BXH36" s="0"/>
      <c r="BXI36" s="0"/>
      <c r="BXJ36" s="0"/>
      <c r="BXK36" s="0"/>
      <c r="BXL36" s="0"/>
      <c r="BXM36" s="0"/>
      <c r="BXN36" s="0"/>
      <c r="BXO36" s="0"/>
      <c r="BXP36" s="0"/>
      <c r="BXQ36" s="0"/>
      <c r="BXR36" s="0"/>
      <c r="BXS36" s="0"/>
      <c r="BXT36" s="0"/>
      <c r="BXU36" s="0"/>
      <c r="BXV36" s="0"/>
      <c r="BXW36" s="0"/>
      <c r="BXX36" s="0"/>
      <c r="BXY36" s="0"/>
      <c r="BXZ36" s="0"/>
      <c r="BYA36" s="0"/>
      <c r="BYB36" s="0"/>
      <c r="BYC36" s="0"/>
      <c r="BYD36" s="0"/>
      <c r="BYE36" s="0"/>
      <c r="BYF36" s="0"/>
      <c r="BYG36" s="0"/>
      <c r="BYH36" s="0"/>
      <c r="BYI36" s="0"/>
      <c r="BYJ36" s="0"/>
      <c r="BYK36" s="0"/>
      <c r="BYL36" s="0"/>
      <c r="BYM36" s="0"/>
      <c r="BYN36" s="0"/>
      <c r="BYO36" s="0"/>
      <c r="BYP36" s="0"/>
      <c r="BYQ36" s="0"/>
      <c r="BYR36" s="0"/>
      <c r="BYS36" s="0"/>
      <c r="BYT36" s="0"/>
      <c r="BYU36" s="0"/>
      <c r="BYV36" s="0"/>
      <c r="BYW36" s="0"/>
      <c r="BYX36" s="0"/>
      <c r="BYY36" s="0"/>
      <c r="BYZ36" s="0"/>
      <c r="BZA36" s="0"/>
      <c r="BZB36" s="0"/>
      <c r="BZC36" s="0"/>
      <c r="BZD36" s="0"/>
      <c r="BZE36" s="0"/>
      <c r="BZF36" s="0"/>
      <c r="BZG36" s="0"/>
      <c r="BZH36" s="0"/>
      <c r="BZI36" s="0"/>
      <c r="BZJ36" s="0"/>
      <c r="BZK36" s="0"/>
      <c r="BZL36" s="0"/>
      <c r="BZM36" s="0"/>
      <c r="BZN36" s="0"/>
      <c r="BZO36" s="0"/>
      <c r="BZP36" s="0"/>
      <c r="BZQ36" s="0"/>
      <c r="BZR36" s="0"/>
      <c r="BZS36" s="0"/>
      <c r="BZT36" s="0"/>
      <c r="BZU36" s="0"/>
      <c r="BZV36" s="0"/>
      <c r="BZW36" s="0"/>
      <c r="BZX36" s="0"/>
      <c r="BZY36" s="0"/>
      <c r="BZZ36" s="0"/>
      <c r="CAA36" s="0"/>
      <c r="CAB36" s="0"/>
      <c r="CAC36" s="0"/>
      <c r="CAD36" s="0"/>
      <c r="CAE36" s="0"/>
      <c r="CAF36" s="0"/>
      <c r="CAG36" s="0"/>
      <c r="CAH36" s="0"/>
      <c r="CAI36" s="0"/>
      <c r="CAJ36" s="0"/>
      <c r="CAK36" s="0"/>
      <c r="CAL36" s="0"/>
      <c r="CAM36" s="0"/>
      <c r="CAN36" s="0"/>
      <c r="CAO36" s="0"/>
      <c r="CAP36" s="0"/>
      <c r="CAQ36" s="0"/>
      <c r="CAR36" s="0"/>
      <c r="CAS36" s="0"/>
      <c r="CAT36" s="0"/>
      <c r="CAU36" s="0"/>
      <c r="CAV36" s="0"/>
      <c r="CAW36" s="0"/>
      <c r="CAX36" s="0"/>
      <c r="CAY36" s="0"/>
      <c r="CAZ36" s="0"/>
      <c r="CBA36" s="0"/>
      <c r="CBB36" s="0"/>
      <c r="CBC36" s="0"/>
      <c r="CBD36" s="0"/>
      <c r="CBE36" s="0"/>
      <c r="CBF36" s="0"/>
      <c r="CBG36" s="0"/>
      <c r="CBH36" s="0"/>
      <c r="CBI36" s="0"/>
      <c r="CBJ36" s="0"/>
      <c r="CBK36" s="0"/>
      <c r="CBL36" s="0"/>
      <c r="CBM36" s="0"/>
      <c r="CBN36" s="0"/>
      <c r="CBO36" s="0"/>
      <c r="CBP36" s="0"/>
      <c r="CBQ36" s="0"/>
      <c r="CBR36" s="0"/>
      <c r="CBS36" s="0"/>
      <c r="CBT36" s="0"/>
      <c r="CBU36" s="0"/>
      <c r="CBV36" s="0"/>
      <c r="CBW36" s="0"/>
      <c r="CBX36" s="0"/>
      <c r="CBY36" s="0"/>
      <c r="CBZ36" s="0"/>
      <c r="CCA36" s="0"/>
      <c r="CCB36" s="0"/>
      <c r="CCC36" s="0"/>
      <c r="CCD36" s="0"/>
      <c r="CCE36" s="0"/>
      <c r="CCF36" s="0"/>
      <c r="CCG36" s="0"/>
      <c r="CCH36" s="0"/>
      <c r="CCI36" s="0"/>
      <c r="CCJ36" s="0"/>
      <c r="CCK36" s="0"/>
      <c r="CCL36" s="0"/>
      <c r="CCM36" s="0"/>
      <c r="CCN36" s="0"/>
      <c r="CCO36" s="0"/>
      <c r="CCP36" s="0"/>
      <c r="CCQ36" s="0"/>
      <c r="CCR36" s="0"/>
      <c r="CCS36" s="0"/>
      <c r="CCT36" s="0"/>
      <c r="CCU36" s="0"/>
      <c r="CCV36" s="0"/>
      <c r="CCW36" s="0"/>
      <c r="CCX36" s="0"/>
      <c r="CCY36" s="0"/>
      <c r="CCZ36" s="0"/>
      <c r="CDA36" s="0"/>
      <c r="CDB36" s="0"/>
      <c r="CDC36" s="0"/>
      <c r="CDD36" s="0"/>
      <c r="CDE36" s="0"/>
      <c r="CDF36" s="0"/>
      <c r="CDG36" s="0"/>
      <c r="CDH36" s="0"/>
      <c r="CDI36" s="0"/>
      <c r="CDJ36" s="0"/>
      <c r="CDK36" s="0"/>
      <c r="CDL36" s="0"/>
      <c r="CDM36" s="0"/>
      <c r="CDN36" s="0"/>
      <c r="CDO36" s="0"/>
      <c r="CDP36" s="0"/>
      <c r="CDQ36" s="0"/>
      <c r="CDR36" s="0"/>
      <c r="CDS36" s="0"/>
      <c r="CDT36" s="0"/>
      <c r="CDU36" s="0"/>
      <c r="CDV36" s="0"/>
      <c r="CDW36" s="0"/>
      <c r="CDX36" s="0"/>
      <c r="CDY36" s="0"/>
      <c r="CDZ36" s="0"/>
      <c r="CEA36" s="0"/>
      <c r="CEB36" s="0"/>
      <c r="CEC36" s="0"/>
      <c r="CED36" s="0"/>
      <c r="CEE36" s="0"/>
      <c r="CEF36" s="0"/>
      <c r="CEG36" s="0"/>
      <c r="CEH36" s="0"/>
      <c r="CEI36" s="0"/>
      <c r="CEJ36" s="0"/>
      <c r="CEK36" s="0"/>
      <c r="CEL36" s="0"/>
      <c r="CEM36" s="0"/>
      <c r="CEN36" s="0"/>
      <c r="CEO36" s="0"/>
      <c r="CEP36" s="0"/>
      <c r="CEQ36" s="0"/>
      <c r="CER36" s="0"/>
      <c r="CES36" s="0"/>
      <c r="CET36" s="0"/>
      <c r="CEU36" s="0"/>
      <c r="CEV36" s="0"/>
      <c r="CEW36" s="0"/>
      <c r="CEX36" s="0"/>
      <c r="CEY36" s="0"/>
      <c r="CEZ36" s="0"/>
      <c r="CFA36" s="0"/>
      <c r="CFB36" s="0"/>
      <c r="CFC36" s="0"/>
      <c r="CFD36" s="0"/>
      <c r="CFE36" s="0"/>
      <c r="CFF36" s="0"/>
      <c r="CFG36" s="0"/>
      <c r="CFH36" s="0"/>
      <c r="CFI36" s="0"/>
      <c r="CFJ36" s="0"/>
      <c r="CFK36" s="0"/>
      <c r="CFL36" s="0"/>
      <c r="CFM36" s="0"/>
      <c r="CFN36" s="0"/>
      <c r="CFO36" s="0"/>
      <c r="CFP36" s="0"/>
      <c r="CFQ36" s="0"/>
      <c r="CFR36" s="0"/>
      <c r="CFS36" s="0"/>
      <c r="CFT36" s="0"/>
      <c r="CFU36" s="0"/>
      <c r="CFV36" s="0"/>
      <c r="CFW36" s="0"/>
      <c r="CFX36" s="0"/>
      <c r="CFY36" s="0"/>
      <c r="CFZ36" s="0"/>
      <c r="CGA36" s="0"/>
      <c r="CGB36" s="0"/>
      <c r="CGC36" s="0"/>
      <c r="CGD36" s="0"/>
      <c r="CGE36" s="0"/>
      <c r="CGF36" s="0"/>
      <c r="CGG36" s="0"/>
      <c r="CGH36" s="0"/>
      <c r="CGI36" s="0"/>
      <c r="CGJ36" s="0"/>
      <c r="CGK36" s="0"/>
      <c r="CGL36" s="0"/>
      <c r="CGM36" s="0"/>
      <c r="CGN36" s="0"/>
      <c r="CGO36" s="0"/>
      <c r="CGP36" s="0"/>
      <c r="CGQ36" s="0"/>
      <c r="CGR36" s="0"/>
      <c r="CGS36" s="0"/>
      <c r="CGT36" s="0"/>
      <c r="CGU36" s="0"/>
      <c r="CGV36" s="0"/>
      <c r="CGW36" s="0"/>
      <c r="CGX36" s="0"/>
      <c r="CGY36" s="0"/>
      <c r="CGZ36" s="0"/>
      <c r="CHA36" s="0"/>
      <c r="CHB36" s="0"/>
      <c r="CHC36" s="0"/>
      <c r="CHD36" s="0"/>
      <c r="CHE36" s="0"/>
      <c r="CHF36" s="0"/>
      <c r="CHG36" s="0"/>
      <c r="CHH36" s="0"/>
      <c r="CHI36" s="0"/>
      <c r="CHJ36" s="0"/>
      <c r="CHK36" s="0"/>
      <c r="CHL36" s="0"/>
      <c r="CHM36" s="0"/>
      <c r="CHN36" s="0"/>
      <c r="CHO36" s="0"/>
      <c r="CHP36" s="0"/>
      <c r="CHQ36" s="0"/>
      <c r="CHR36" s="0"/>
      <c r="CHS36" s="0"/>
      <c r="CHT36" s="0"/>
      <c r="CHU36" s="0"/>
      <c r="CHV36" s="0"/>
      <c r="CHW36" s="0"/>
      <c r="CHX36" s="0"/>
      <c r="CHY36" s="0"/>
      <c r="CHZ36" s="0"/>
      <c r="CIA36" s="0"/>
      <c r="CIB36" s="0"/>
      <c r="CIC36" s="0"/>
      <c r="CID36" s="0"/>
      <c r="CIE36" s="0"/>
      <c r="CIF36" s="0"/>
      <c r="CIG36" s="0"/>
      <c r="CIH36" s="0"/>
      <c r="CII36" s="0"/>
      <c r="CIJ36" s="0"/>
      <c r="CIK36" s="0"/>
      <c r="CIL36" s="0"/>
      <c r="CIM36" s="0"/>
      <c r="CIN36" s="0"/>
      <c r="CIO36" s="0"/>
      <c r="CIP36" s="0"/>
      <c r="CIQ36" s="0"/>
      <c r="CIR36" s="0"/>
      <c r="CIS36" s="0"/>
      <c r="CIT36" s="0"/>
      <c r="CIU36" s="0"/>
      <c r="CIV36" s="0"/>
      <c r="CIW36" s="0"/>
      <c r="CIX36" s="0"/>
      <c r="CIY36" s="0"/>
      <c r="CIZ36" s="0"/>
      <c r="CJA36" s="0"/>
      <c r="CJB36" s="0"/>
      <c r="CJC36" s="0"/>
      <c r="CJD36" s="0"/>
      <c r="CJE36" s="0"/>
      <c r="CJF36" s="0"/>
      <c r="CJG36" s="0"/>
      <c r="CJH36" s="0"/>
      <c r="CJI36" s="0"/>
      <c r="CJJ36" s="0"/>
      <c r="CJK36" s="0"/>
      <c r="CJL36" s="0"/>
      <c r="CJM36" s="0"/>
      <c r="CJN36" s="0"/>
      <c r="CJO36" s="0"/>
      <c r="CJP36" s="0"/>
      <c r="CJQ36" s="0"/>
      <c r="CJR36" s="0"/>
      <c r="CJS36" s="0"/>
      <c r="CJT36" s="0"/>
      <c r="CJU36" s="0"/>
      <c r="CJV36" s="0"/>
      <c r="CJW36" s="0"/>
      <c r="CJX36" s="0"/>
      <c r="CJY36" s="0"/>
      <c r="CJZ36" s="0"/>
      <c r="CKA36" s="0"/>
      <c r="CKB36" s="0"/>
      <c r="CKC36" s="0"/>
      <c r="CKD36" s="0"/>
      <c r="CKE36" s="0"/>
      <c r="CKF36" s="0"/>
      <c r="CKG36" s="0"/>
      <c r="CKH36" s="0"/>
      <c r="CKI36" s="0"/>
      <c r="CKJ36" s="0"/>
      <c r="CKK36" s="0"/>
      <c r="CKL36" s="0"/>
      <c r="CKM36" s="0"/>
      <c r="CKN36" s="0"/>
      <c r="CKO36" s="0"/>
      <c r="CKP36" s="0"/>
      <c r="CKQ36" s="0"/>
      <c r="CKR36" s="0"/>
      <c r="CKS36" s="0"/>
      <c r="CKT36" s="0"/>
      <c r="CKU36" s="0"/>
      <c r="CKV36" s="0"/>
      <c r="CKW36" s="0"/>
      <c r="CKX36" s="0"/>
      <c r="CKY36" s="0"/>
      <c r="CKZ36" s="0"/>
      <c r="CLA36" s="0"/>
      <c r="CLB36" s="0"/>
      <c r="CLC36" s="0"/>
      <c r="CLD36" s="0"/>
      <c r="CLE36" s="0"/>
      <c r="CLF36" s="0"/>
      <c r="CLG36" s="0"/>
      <c r="CLH36" s="0"/>
      <c r="CLI36" s="0"/>
      <c r="CLJ36" s="0"/>
      <c r="CLK36" s="0"/>
      <c r="CLL36" s="0"/>
      <c r="CLM36" s="0"/>
      <c r="CLN36" s="0"/>
      <c r="CLO36" s="0"/>
      <c r="CLP36" s="0"/>
      <c r="CLQ36" s="0"/>
      <c r="CLR36" s="0"/>
      <c r="CLS36" s="0"/>
      <c r="CLT36" s="0"/>
      <c r="CLU36" s="0"/>
      <c r="CLV36" s="0"/>
      <c r="CLW36" s="0"/>
      <c r="CLX36" s="0"/>
      <c r="CLY36" s="0"/>
      <c r="CLZ36" s="0"/>
      <c r="CMA36" s="0"/>
      <c r="CMB36" s="0"/>
      <c r="CMC36" s="0"/>
      <c r="CMD36" s="0"/>
      <c r="CME36" s="0"/>
      <c r="CMF36" s="0"/>
      <c r="CMG36" s="0"/>
      <c r="CMH36" s="0"/>
      <c r="CMI36" s="0"/>
      <c r="CMJ36" s="0"/>
      <c r="CMK36" s="0"/>
      <c r="CML36" s="0"/>
      <c r="CMM36" s="0"/>
      <c r="CMN36" s="0"/>
      <c r="CMO36" s="0"/>
      <c r="CMP36" s="0"/>
      <c r="CMQ36" s="0"/>
      <c r="CMR36" s="0"/>
      <c r="CMS36" s="0"/>
      <c r="CMT36" s="0"/>
      <c r="CMU36" s="0"/>
      <c r="CMV36" s="0"/>
      <c r="CMW36" s="0"/>
      <c r="CMX36" s="0"/>
      <c r="CMY36" s="0"/>
      <c r="CMZ36" s="0"/>
      <c r="CNA36" s="0"/>
      <c r="CNB36" s="0"/>
      <c r="CNC36" s="0"/>
      <c r="CND36" s="0"/>
      <c r="CNE36" s="0"/>
      <c r="CNF36" s="0"/>
      <c r="CNG36" s="0"/>
      <c r="CNH36" s="0"/>
      <c r="CNI36" s="0"/>
      <c r="CNJ36" s="0"/>
      <c r="CNK36" s="0"/>
      <c r="CNL36" s="0"/>
      <c r="CNM36" s="0"/>
      <c r="CNN36" s="0"/>
      <c r="CNO36" s="0"/>
      <c r="CNP36" s="0"/>
      <c r="CNQ36" s="0"/>
      <c r="CNR36" s="0"/>
      <c r="CNS36" s="0"/>
      <c r="CNT36" s="0"/>
      <c r="CNU36" s="0"/>
      <c r="CNV36" s="0"/>
      <c r="CNW36" s="0"/>
      <c r="CNX36" s="0"/>
      <c r="CNY36" s="0"/>
      <c r="CNZ36" s="0"/>
      <c r="COA36" s="0"/>
      <c r="COB36" s="0"/>
      <c r="COC36" s="0"/>
      <c r="COD36" s="0"/>
      <c r="COE36" s="0"/>
      <c r="COF36" s="0"/>
      <c r="COG36" s="0"/>
      <c r="COH36" s="0"/>
      <c r="COI36" s="0"/>
      <c r="COJ36" s="0"/>
      <c r="COK36" s="0"/>
      <c r="COL36" s="0"/>
      <c r="COM36" s="0"/>
      <c r="CON36" s="0"/>
      <c r="COO36" s="0"/>
      <c r="COP36" s="0"/>
      <c r="COQ36" s="0"/>
      <c r="COR36" s="0"/>
      <c r="COS36" s="0"/>
      <c r="COT36" s="0"/>
      <c r="COU36" s="0"/>
      <c r="COV36" s="0"/>
      <c r="COW36" s="0"/>
      <c r="COX36" s="0"/>
      <c r="COY36" s="0"/>
      <c r="COZ36" s="0"/>
      <c r="CPA36" s="0"/>
      <c r="CPB36" s="0"/>
      <c r="CPC36" s="0"/>
      <c r="CPD36" s="0"/>
      <c r="CPE36" s="0"/>
      <c r="CPF36" s="0"/>
      <c r="CPG36" s="0"/>
      <c r="CPH36" s="0"/>
      <c r="CPI36" s="0"/>
      <c r="CPJ36" s="0"/>
      <c r="CPK36" s="0"/>
      <c r="CPL36" s="0"/>
      <c r="CPM36" s="0"/>
      <c r="CPN36" s="0"/>
      <c r="CPO36" s="0"/>
      <c r="CPP36" s="0"/>
      <c r="CPQ36" s="0"/>
      <c r="CPR36" s="0"/>
      <c r="CPS36" s="0"/>
      <c r="CPT36" s="0"/>
      <c r="CPU36" s="0"/>
      <c r="CPV36" s="0"/>
      <c r="CPW36" s="0"/>
      <c r="CPX36" s="0"/>
      <c r="CPY36" s="0"/>
      <c r="CPZ36" s="0"/>
      <c r="CQA36" s="0"/>
      <c r="CQB36" s="0"/>
      <c r="CQC36" s="0"/>
      <c r="CQD36" s="0"/>
      <c r="CQE36" s="0"/>
      <c r="CQF36" s="0"/>
      <c r="CQG36" s="0"/>
      <c r="CQH36" s="0"/>
      <c r="CQI36" s="0"/>
      <c r="CQJ36" s="0"/>
      <c r="CQK36" s="0"/>
      <c r="CQL36" s="0"/>
      <c r="CQM36" s="0"/>
      <c r="CQN36" s="0"/>
      <c r="CQO36" s="0"/>
      <c r="CQP36" s="0"/>
      <c r="CQQ36" s="0"/>
      <c r="CQR36" s="0"/>
      <c r="CQS36" s="0"/>
      <c r="CQT36" s="0"/>
      <c r="CQU36" s="0"/>
      <c r="CQV36" s="0"/>
      <c r="CQW36" s="0"/>
      <c r="CQX36" s="0"/>
      <c r="CQY36" s="0"/>
      <c r="CQZ36" s="0"/>
      <c r="CRA36" s="0"/>
      <c r="CRB36" s="0"/>
      <c r="CRC36" s="0"/>
      <c r="CRD36" s="0"/>
      <c r="CRE36" s="0"/>
      <c r="CRF36" s="0"/>
      <c r="CRG36" s="0"/>
      <c r="CRH36" s="0"/>
      <c r="CRI36" s="0"/>
      <c r="CRJ36" s="0"/>
      <c r="CRK36" s="0"/>
      <c r="CRL36" s="0"/>
      <c r="CRM36" s="0"/>
      <c r="CRN36" s="0"/>
      <c r="CRO36" s="0"/>
      <c r="CRP36" s="0"/>
      <c r="CRQ36" s="0"/>
      <c r="CRR36" s="0"/>
      <c r="CRS36" s="0"/>
      <c r="CRT36" s="0"/>
      <c r="CRU36" s="0"/>
      <c r="CRV36" s="0"/>
      <c r="CRW36" s="0"/>
      <c r="CRX36" s="0"/>
      <c r="CRY36" s="0"/>
      <c r="CRZ36" s="0"/>
      <c r="CSA36" s="0"/>
      <c r="CSB36" s="0"/>
      <c r="CSC36" s="0"/>
      <c r="CSD36" s="0"/>
      <c r="CSE36" s="0"/>
      <c r="CSF36" s="0"/>
      <c r="CSG36" s="0"/>
      <c r="CSH36" s="0"/>
      <c r="CSI36" s="0"/>
      <c r="CSJ36" s="0"/>
      <c r="CSK36" s="0"/>
      <c r="CSL36" s="0"/>
      <c r="CSM36" s="0"/>
      <c r="CSN36" s="0"/>
      <c r="CSO36" s="0"/>
      <c r="CSP36" s="0"/>
      <c r="CSQ36" s="0"/>
      <c r="CSR36" s="0"/>
      <c r="CSS36" s="0"/>
      <c r="CST36" s="0"/>
      <c r="CSU36" s="0"/>
      <c r="CSV36" s="0"/>
      <c r="CSW36" s="0"/>
      <c r="CSX36" s="0"/>
      <c r="CSY36" s="0"/>
      <c r="CSZ36" s="0"/>
      <c r="CTA36" s="0"/>
      <c r="CTB36" s="0"/>
      <c r="CTC36" s="0"/>
      <c r="CTD36" s="0"/>
      <c r="CTE36" s="0"/>
      <c r="CTF36" s="0"/>
      <c r="CTG36" s="0"/>
      <c r="CTH36" s="0"/>
      <c r="CTI36" s="0"/>
      <c r="CTJ36" s="0"/>
      <c r="CTK36" s="0"/>
      <c r="CTL36" s="0"/>
      <c r="CTM36" s="0"/>
      <c r="CTN36" s="0"/>
      <c r="CTO36" s="0"/>
      <c r="CTP36" s="0"/>
      <c r="CTQ36" s="0"/>
      <c r="CTR36" s="0"/>
      <c r="CTS36" s="0"/>
      <c r="CTT36" s="0"/>
      <c r="CTU36" s="0"/>
      <c r="CTV36" s="0"/>
      <c r="CTW36" s="0"/>
      <c r="CTX36" s="0"/>
      <c r="CTY36" s="0"/>
      <c r="CTZ36" s="0"/>
      <c r="CUA36" s="0"/>
      <c r="CUB36" s="0"/>
      <c r="CUC36" s="0"/>
      <c r="CUD36" s="0"/>
      <c r="CUE36" s="0"/>
      <c r="CUF36" s="0"/>
      <c r="CUG36" s="0"/>
      <c r="CUH36" s="0"/>
      <c r="CUI36" s="0"/>
      <c r="CUJ36" s="0"/>
      <c r="CUK36" s="0"/>
      <c r="CUL36" s="0"/>
      <c r="CUM36" s="0"/>
      <c r="CUN36" s="0"/>
      <c r="CUO36" s="0"/>
      <c r="CUP36" s="0"/>
      <c r="CUQ36" s="0"/>
      <c r="CUR36" s="0"/>
      <c r="CUS36" s="0"/>
      <c r="CUT36" s="0"/>
      <c r="CUU36" s="0"/>
      <c r="CUV36" s="0"/>
      <c r="CUW36" s="0"/>
      <c r="CUX36" s="0"/>
      <c r="CUY36" s="0"/>
      <c r="CUZ36" s="0"/>
      <c r="CVA36" s="0"/>
      <c r="CVB36" s="0"/>
      <c r="CVC36" s="0"/>
      <c r="CVD36" s="0"/>
      <c r="CVE36" s="0"/>
      <c r="CVF36" s="0"/>
      <c r="CVG36" s="0"/>
      <c r="CVH36" s="0"/>
      <c r="CVI36" s="0"/>
      <c r="CVJ36" s="0"/>
      <c r="CVK36" s="0"/>
      <c r="CVL36" s="0"/>
      <c r="CVM36" s="0"/>
      <c r="CVN36" s="0"/>
      <c r="CVO36" s="0"/>
      <c r="CVP36" s="0"/>
      <c r="CVQ36" s="0"/>
      <c r="CVR36" s="0"/>
      <c r="CVS36" s="0"/>
      <c r="CVT36" s="0"/>
      <c r="CVU36" s="0"/>
      <c r="CVV36" s="0"/>
      <c r="CVW36" s="0"/>
      <c r="CVX36" s="0"/>
      <c r="CVY36" s="0"/>
      <c r="CVZ36" s="0"/>
      <c r="CWA36" s="0"/>
      <c r="CWB36" s="0"/>
      <c r="CWC36" s="0"/>
      <c r="CWD36" s="0"/>
      <c r="CWE36" s="0"/>
      <c r="CWF36" s="0"/>
      <c r="CWG36" s="0"/>
      <c r="CWH36" s="0"/>
      <c r="CWI36" s="0"/>
      <c r="CWJ36" s="0"/>
      <c r="CWK36" s="0"/>
      <c r="CWL36" s="0"/>
      <c r="CWM36" s="0"/>
      <c r="CWN36" s="0"/>
      <c r="CWO36" s="0"/>
      <c r="CWP36" s="0"/>
      <c r="CWQ36" s="0"/>
      <c r="CWR36" s="0"/>
      <c r="CWS36" s="0"/>
      <c r="CWT36" s="0"/>
      <c r="CWU36" s="0"/>
      <c r="CWV36" s="0"/>
      <c r="CWW36" s="0"/>
      <c r="CWX36" s="0"/>
      <c r="CWY36" s="0"/>
      <c r="CWZ36" s="0"/>
      <c r="CXA36" s="0"/>
      <c r="CXB36" s="0"/>
      <c r="CXC36" s="0"/>
      <c r="CXD36" s="0"/>
      <c r="CXE36" s="0"/>
      <c r="CXF36" s="0"/>
      <c r="CXG36" s="0"/>
      <c r="CXH36" s="0"/>
      <c r="CXI36" s="0"/>
      <c r="CXJ36" s="0"/>
      <c r="CXK36" s="0"/>
      <c r="CXL36" s="0"/>
      <c r="CXM36" s="0"/>
      <c r="CXN36" s="0"/>
      <c r="CXO36" s="0"/>
      <c r="CXP36" s="0"/>
      <c r="CXQ36" s="0"/>
      <c r="CXR36" s="0"/>
      <c r="CXS36" s="0"/>
      <c r="CXT36" s="0"/>
      <c r="CXU36" s="0"/>
      <c r="CXV36" s="0"/>
      <c r="CXW36" s="0"/>
      <c r="CXX36" s="0"/>
      <c r="CXY36" s="0"/>
      <c r="CXZ36" s="0"/>
      <c r="CYA36" s="0"/>
      <c r="CYB36" s="0"/>
      <c r="CYC36" s="0"/>
      <c r="CYD36" s="0"/>
      <c r="CYE36" s="0"/>
      <c r="CYF36" s="0"/>
      <c r="CYG36" s="0"/>
      <c r="CYH36" s="0"/>
      <c r="CYI36" s="0"/>
      <c r="CYJ36" s="0"/>
      <c r="CYK36" s="0"/>
      <c r="CYL36" s="0"/>
      <c r="CYM36" s="0"/>
      <c r="CYN36" s="0"/>
      <c r="CYO36" s="0"/>
      <c r="CYP36" s="0"/>
      <c r="CYQ36" s="0"/>
      <c r="CYR36" s="0"/>
      <c r="CYS36" s="0"/>
      <c r="CYT36" s="0"/>
      <c r="CYU36" s="0"/>
      <c r="CYV36" s="0"/>
      <c r="CYW36" s="0"/>
      <c r="CYX36" s="0"/>
      <c r="CYY36" s="0"/>
      <c r="CYZ36" s="0"/>
      <c r="CZA36" s="0"/>
      <c r="CZB36" s="0"/>
      <c r="CZC36" s="0"/>
      <c r="CZD36" s="0"/>
      <c r="CZE36" s="0"/>
      <c r="CZF36" s="0"/>
      <c r="CZG36" s="0"/>
      <c r="CZH36" s="0"/>
      <c r="CZI36" s="0"/>
      <c r="CZJ36" s="0"/>
      <c r="CZK36" s="0"/>
      <c r="CZL36" s="0"/>
      <c r="CZM36" s="0"/>
      <c r="CZN36" s="0"/>
      <c r="CZO36" s="0"/>
      <c r="CZP36" s="0"/>
      <c r="CZQ36" s="0"/>
      <c r="CZR36" s="0"/>
      <c r="CZS36" s="0"/>
      <c r="CZT36" s="0"/>
      <c r="CZU36" s="0"/>
      <c r="CZV36" s="0"/>
      <c r="CZW36" s="0"/>
      <c r="CZX36" s="0"/>
      <c r="CZY36" s="0"/>
      <c r="CZZ36" s="0"/>
      <c r="DAA36" s="0"/>
      <c r="DAB36" s="0"/>
      <c r="DAC36" s="0"/>
      <c r="DAD36" s="0"/>
      <c r="DAE36" s="0"/>
      <c r="DAF36" s="0"/>
      <c r="DAG36" s="0"/>
      <c r="DAH36" s="0"/>
      <c r="DAI36" s="0"/>
      <c r="DAJ36" s="0"/>
      <c r="DAK36" s="0"/>
      <c r="DAL36" s="0"/>
      <c r="DAM36" s="0"/>
      <c r="DAN36" s="0"/>
      <c r="DAO36" s="0"/>
      <c r="DAP36" s="0"/>
      <c r="DAQ36" s="0"/>
      <c r="DAR36" s="0"/>
      <c r="DAS36" s="0"/>
      <c r="DAT36" s="0"/>
      <c r="DAU36" s="0"/>
      <c r="DAV36" s="0"/>
      <c r="DAW36" s="0"/>
      <c r="DAX36" s="0"/>
      <c r="DAY36" s="0"/>
      <c r="DAZ36" s="0"/>
      <c r="DBA36" s="0"/>
      <c r="DBB36" s="0"/>
      <c r="DBC36" s="0"/>
      <c r="DBD36" s="0"/>
      <c r="DBE36" s="0"/>
      <c r="DBF36" s="0"/>
      <c r="DBG36" s="0"/>
      <c r="DBH36" s="0"/>
      <c r="DBI36" s="0"/>
      <c r="DBJ36" s="0"/>
      <c r="DBK36" s="0"/>
      <c r="DBL36" s="0"/>
      <c r="DBM36" s="0"/>
      <c r="DBN36" s="0"/>
      <c r="DBO36" s="0"/>
      <c r="DBP36" s="0"/>
      <c r="DBQ36" s="0"/>
      <c r="DBR36" s="0"/>
      <c r="DBS36" s="0"/>
      <c r="DBT36" s="0"/>
      <c r="DBU36" s="0"/>
      <c r="DBV36" s="0"/>
      <c r="DBW36" s="0"/>
      <c r="DBX36" s="0"/>
      <c r="DBY36" s="0"/>
      <c r="DBZ36" s="0"/>
      <c r="DCA36" s="0"/>
      <c r="DCB36" s="0"/>
      <c r="DCC36" s="0"/>
      <c r="DCD36" s="0"/>
      <c r="DCE36" s="0"/>
      <c r="DCF36" s="0"/>
      <c r="DCG36" s="0"/>
      <c r="DCH36" s="0"/>
      <c r="DCI36" s="0"/>
      <c r="DCJ36" s="0"/>
      <c r="DCK36" s="0"/>
      <c r="DCL36" s="0"/>
      <c r="DCM36" s="0"/>
      <c r="DCN36" s="0"/>
      <c r="DCO36" s="0"/>
      <c r="DCP36" s="0"/>
      <c r="DCQ36" s="0"/>
      <c r="DCR36" s="0"/>
      <c r="DCS36" s="0"/>
      <c r="DCT36" s="0"/>
      <c r="DCU36" s="0"/>
      <c r="DCV36" s="0"/>
      <c r="DCW36" s="0"/>
      <c r="DCX36" s="0"/>
      <c r="DCY36" s="0"/>
      <c r="DCZ36" s="0"/>
      <c r="DDA36" s="0"/>
      <c r="DDB36" s="0"/>
      <c r="DDC36" s="0"/>
      <c r="DDD36" s="0"/>
      <c r="DDE36" s="0"/>
      <c r="DDF36" s="0"/>
      <c r="DDG36" s="0"/>
      <c r="DDH36" s="0"/>
      <c r="DDI36" s="0"/>
      <c r="DDJ36" s="0"/>
      <c r="DDK36" s="0"/>
      <c r="DDL36" s="0"/>
      <c r="DDM36" s="0"/>
      <c r="DDN36" s="0"/>
      <c r="DDO36" s="0"/>
      <c r="DDP36" s="0"/>
      <c r="DDQ36" s="0"/>
      <c r="DDR36" s="0"/>
      <c r="DDS36" s="0"/>
      <c r="DDT36" s="0"/>
      <c r="DDU36" s="0"/>
      <c r="DDV36" s="0"/>
      <c r="DDW36" s="0"/>
      <c r="DDX36" s="0"/>
      <c r="DDY36" s="0"/>
      <c r="DDZ36" s="0"/>
      <c r="DEA36" s="0"/>
      <c r="DEB36" s="0"/>
      <c r="DEC36" s="0"/>
      <c r="DED36" s="0"/>
      <c r="DEE36" s="0"/>
      <c r="DEF36" s="0"/>
      <c r="DEG36" s="0"/>
      <c r="DEH36" s="0"/>
      <c r="DEI36" s="0"/>
      <c r="DEJ36" s="0"/>
      <c r="DEK36" s="0"/>
      <c r="DEL36" s="0"/>
      <c r="DEM36" s="0"/>
      <c r="DEN36" s="0"/>
      <c r="DEO36" s="0"/>
      <c r="DEP36" s="0"/>
      <c r="DEQ36" s="0"/>
      <c r="DER36" s="0"/>
      <c r="DES36" s="0"/>
      <c r="DET36" s="0"/>
      <c r="DEU36" s="0"/>
      <c r="DEV36" s="0"/>
      <c r="DEW36" s="0"/>
      <c r="DEX36" s="0"/>
      <c r="DEY36" s="0"/>
      <c r="DEZ36" s="0"/>
      <c r="DFA36" s="0"/>
      <c r="DFB36" s="0"/>
      <c r="DFC36" s="0"/>
      <c r="DFD36" s="0"/>
      <c r="DFE36" s="0"/>
      <c r="DFF36" s="0"/>
      <c r="DFG36" s="0"/>
      <c r="DFH36" s="0"/>
      <c r="DFI36" s="0"/>
      <c r="DFJ36" s="0"/>
      <c r="DFK36" s="0"/>
      <c r="DFL36" s="0"/>
      <c r="DFM36" s="0"/>
      <c r="DFN36" s="0"/>
      <c r="DFO36" s="0"/>
      <c r="DFP36" s="0"/>
      <c r="DFQ36" s="0"/>
      <c r="DFR36" s="0"/>
      <c r="DFS36" s="0"/>
      <c r="DFT36" s="0"/>
      <c r="DFU36" s="0"/>
      <c r="DFV36" s="0"/>
      <c r="DFW36" s="0"/>
      <c r="DFX36" s="0"/>
      <c r="DFY36" s="0"/>
      <c r="DFZ36" s="0"/>
      <c r="DGA36" s="0"/>
      <c r="DGB36" s="0"/>
      <c r="DGC36" s="0"/>
      <c r="DGD36" s="0"/>
      <c r="DGE36" s="0"/>
      <c r="DGF36" s="0"/>
      <c r="DGG36" s="0"/>
      <c r="DGH36" s="0"/>
      <c r="DGI36" s="0"/>
      <c r="DGJ36" s="0"/>
      <c r="DGK36" s="0"/>
      <c r="DGL36" s="0"/>
      <c r="DGM36" s="0"/>
      <c r="DGN36" s="0"/>
      <c r="DGO36" s="0"/>
      <c r="DGP36" s="0"/>
      <c r="DGQ36" s="0"/>
      <c r="DGR36" s="0"/>
      <c r="DGS36" s="0"/>
      <c r="DGT36" s="0"/>
      <c r="DGU36" s="0"/>
      <c r="DGV36" s="0"/>
      <c r="DGW36" s="0"/>
      <c r="DGX36" s="0"/>
      <c r="DGY36" s="0"/>
      <c r="DGZ36" s="0"/>
      <c r="DHA36" s="0"/>
      <c r="DHB36" s="0"/>
      <c r="DHC36" s="0"/>
      <c r="DHD36" s="0"/>
      <c r="DHE36" s="0"/>
      <c r="DHF36" s="0"/>
      <c r="DHG36" s="0"/>
      <c r="DHH36" s="0"/>
      <c r="DHI36" s="0"/>
      <c r="DHJ36" s="0"/>
      <c r="DHK36" s="0"/>
      <c r="DHL36" s="0"/>
      <c r="DHM36" s="0"/>
      <c r="DHN36" s="0"/>
      <c r="DHO36" s="0"/>
      <c r="DHP36" s="0"/>
      <c r="DHQ36" s="0"/>
      <c r="DHR36" s="0"/>
      <c r="DHS36" s="0"/>
      <c r="DHT36" s="0"/>
      <c r="DHU36" s="0"/>
      <c r="DHV36" s="0"/>
      <c r="DHW36" s="0"/>
      <c r="DHX36" s="0"/>
      <c r="DHY36" s="0"/>
      <c r="DHZ36" s="0"/>
      <c r="DIA36" s="0"/>
      <c r="DIB36" s="0"/>
      <c r="DIC36" s="0"/>
      <c r="DID36" s="0"/>
      <c r="DIE36" s="0"/>
      <c r="DIF36" s="0"/>
      <c r="DIG36" s="0"/>
      <c r="DIH36" s="0"/>
      <c r="DII36" s="0"/>
      <c r="DIJ36" s="0"/>
      <c r="DIK36" s="0"/>
      <c r="DIL36" s="0"/>
      <c r="DIM36" s="0"/>
      <c r="DIN36" s="0"/>
      <c r="DIO36" s="0"/>
      <c r="DIP36" s="0"/>
      <c r="DIQ36" s="0"/>
      <c r="DIR36" s="0"/>
      <c r="DIS36" s="0"/>
      <c r="DIT36" s="0"/>
      <c r="DIU36" s="0"/>
      <c r="DIV36" s="0"/>
      <c r="DIW36" s="0"/>
      <c r="DIX36" s="0"/>
      <c r="DIY36" s="0"/>
      <c r="DIZ36" s="0"/>
      <c r="DJA36" s="0"/>
      <c r="DJB36" s="0"/>
      <c r="DJC36" s="0"/>
      <c r="DJD36" s="0"/>
      <c r="DJE36" s="0"/>
      <c r="DJF36" s="0"/>
      <c r="DJG36" s="0"/>
      <c r="DJH36" s="0"/>
      <c r="DJI36" s="0"/>
      <c r="DJJ36" s="0"/>
      <c r="DJK36" s="0"/>
      <c r="DJL36" s="0"/>
      <c r="DJM36" s="0"/>
      <c r="DJN36" s="0"/>
      <c r="DJO36" s="0"/>
      <c r="DJP36" s="0"/>
      <c r="DJQ36" s="0"/>
      <c r="DJR36" s="0"/>
      <c r="DJS36" s="0"/>
      <c r="DJT36" s="0"/>
      <c r="DJU36" s="0"/>
      <c r="DJV36" s="0"/>
      <c r="DJW36" s="0"/>
      <c r="DJX36" s="0"/>
      <c r="DJY36" s="0"/>
      <c r="DJZ36" s="0"/>
      <c r="DKA36" s="0"/>
      <c r="DKB36" s="0"/>
      <c r="DKC36" s="0"/>
      <c r="DKD36" s="0"/>
      <c r="DKE36" s="0"/>
      <c r="DKF36" s="0"/>
      <c r="DKG36" s="0"/>
      <c r="DKH36" s="0"/>
      <c r="DKI36" s="0"/>
      <c r="DKJ36" s="0"/>
      <c r="DKK36" s="0"/>
      <c r="DKL36" s="0"/>
      <c r="DKM36" s="0"/>
      <c r="DKN36" s="0"/>
      <c r="DKO36" s="0"/>
      <c r="DKP36" s="0"/>
      <c r="DKQ36" s="0"/>
      <c r="DKR36" s="0"/>
      <c r="DKS36" s="0"/>
      <c r="DKT36" s="0"/>
      <c r="DKU36" s="0"/>
      <c r="DKV36" s="0"/>
      <c r="DKW36" s="0"/>
      <c r="DKX36" s="0"/>
      <c r="DKY36" s="0"/>
      <c r="DKZ36" s="0"/>
      <c r="DLA36" s="0"/>
      <c r="DLB36" s="0"/>
      <c r="DLC36" s="0"/>
      <c r="DLD36" s="0"/>
      <c r="DLE36" s="0"/>
      <c r="DLF36" s="0"/>
      <c r="DLG36" s="0"/>
      <c r="DLH36" s="0"/>
      <c r="DLI36" s="0"/>
      <c r="DLJ36" s="0"/>
      <c r="DLK36" s="0"/>
      <c r="DLL36" s="0"/>
      <c r="DLM36" s="0"/>
      <c r="DLN36" s="0"/>
      <c r="DLO36" s="0"/>
      <c r="DLP36" s="0"/>
      <c r="DLQ36" s="0"/>
      <c r="DLR36" s="0"/>
      <c r="DLS36" s="0"/>
      <c r="DLT36" s="0"/>
      <c r="DLU36" s="0"/>
      <c r="DLV36" s="0"/>
      <c r="DLW36" s="0"/>
      <c r="DLX36" s="0"/>
      <c r="DLY36" s="0"/>
      <c r="DLZ36" s="0"/>
      <c r="DMA36" s="0"/>
      <c r="DMB36" s="0"/>
      <c r="DMC36" s="0"/>
      <c r="DMD36" s="0"/>
      <c r="DME36" s="0"/>
      <c r="DMF36" s="0"/>
      <c r="DMG36" s="0"/>
      <c r="DMH36" s="0"/>
      <c r="DMI36" s="0"/>
      <c r="DMJ36" s="0"/>
      <c r="DMK36" s="0"/>
      <c r="DML36" s="0"/>
      <c r="DMM36" s="0"/>
      <c r="DMN36" s="0"/>
      <c r="DMO36" s="0"/>
      <c r="DMP36" s="0"/>
      <c r="DMQ36" s="0"/>
      <c r="DMR36" s="0"/>
      <c r="DMS36" s="0"/>
      <c r="DMT36" s="0"/>
      <c r="DMU36" s="0"/>
      <c r="DMV36" s="0"/>
      <c r="DMW36" s="0"/>
      <c r="DMX36" s="0"/>
      <c r="DMY36" s="0"/>
      <c r="DMZ36" s="0"/>
      <c r="DNA36" s="0"/>
      <c r="DNB36" s="0"/>
      <c r="DNC36" s="0"/>
      <c r="DND36" s="0"/>
      <c r="DNE36" s="0"/>
      <c r="DNF36" s="0"/>
      <c r="DNG36" s="0"/>
      <c r="DNH36" s="0"/>
      <c r="DNI36" s="0"/>
      <c r="DNJ36" s="0"/>
      <c r="DNK36" s="0"/>
      <c r="DNL36" s="0"/>
      <c r="DNM36" s="0"/>
      <c r="DNN36" s="0"/>
      <c r="DNO36" s="0"/>
      <c r="DNP36" s="0"/>
      <c r="DNQ36" s="0"/>
      <c r="DNR36" s="0"/>
      <c r="DNS36" s="0"/>
      <c r="DNT36" s="0"/>
      <c r="DNU36" s="0"/>
      <c r="DNV36" s="0"/>
      <c r="DNW36" s="0"/>
      <c r="DNX36" s="0"/>
      <c r="DNY36" s="0"/>
      <c r="DNZ36" s="0"/>
      <c r="DOA36" s="0"/>
      <c r="DOB36" s="0"/>
      <c r="DOC36" s="0"/>
      <c r="DOD36" s="0"/>
      <c r="DOE36" s="0"/>
      <c r="DOF36" s="0"/>
      <c r="DOG36" s="0"/>
      <c r="DOH36" s="0"/>
      <c r="DOI36" s="0"/>
      <c r="DOJ36" s="0"/>
      <c r="DOK36" s="0"/>
      <c r="DOL36" s="0"/>
      <c r="DOM36" s="0"/>
      <c r="DON36" s="0"/>
      <c r="DOO36" s="0"/>
      <c r="DOP36" s="0"/>
      <c r="DOQ36" s="0"/>
      <c r="DOR36" s="0"/>
      <c r="DOS36" s="0"/>
      <c r="DOT36" s="0"/>
      <c r="DOU36" s="0"/>
      <c r="DOV36" s="0"/>
      <c r="DOW36" s="0"/>
      <c r="DOX36" s="0"/>
      <c r="DOY36" s="0"/>
      <c r="DOZ36" s="0"/>
      <c r="DPA36" s="0"/>
      <c r="DPB36" s="0"/>
      <c r="DPC36" s="0"/>
      <c r="DPD36" s="0"/>
      <c r="DPE36" s="0"/>
      <c r="DPF36" s="0"/>
      <c r="DPG36" s="0"/>
      <c r="DPH36" s="0"/>
      <c r="DPI36" s="0"/>
      <c r="DPJ36" s="0"/>
      <c r="DPK36" s="0"/>
      <c r="DPL36" s="0"/>
      <c r="DPM36" s="0"/>
      <c r="DPN36" s="0"/>
      <c r="DPO36" s="0"/>
      <c r="DPP36" s="0"/>
      <c r="DPQ36" s="0"/>
      <c r="DPR36" s="0"/>
      <c r="DPS36" s="0"/>
      <c r="DPT36" s="0"/>
      <c r="DPU36" s="0"/>
      <c r="DPV36" s="0"/>
      <c r="DPW36" s="0"/>
      <c r="DPX36" s="0"/>
      <c r="DPY36" s="0"/>
      <c r="DPZ36" s="0"/>
      <c r="DQA36" s="0"/>
      <c r="DQB36" s="0"/>
      <c r="DQC36" s="0"/>
      <c r="DQD36" s="0"/>
      <c r="DQE36" s="0"/>
      <c r="DQF36" s="0"/>
      <c r="DQG36" s="0"/>
      <c r="DQH36" s="0"/>
      <c r="DQI36" s="0"/>
      <c r="DQJ36" s="0"/>
      <c r="DQK36" s="0"/>
      <c r="DQL36" s="0"/>
      <c r="DQM36" s="0"/>
      <c r="DQN36" s="0"/>
      <c r="DQO36" s="0"/>
      <c r="DQP36" s="0"/>
      <c r="DQQ36" s="0"/>
      <c r="DQR36" s="0"/>
      <c r="DQS36" s="0"/>
      <c r="DQT36" s="0"/>
      <c r="DQU36" s="0"/>
      <c r="DQV36" s="0"/>
      <c r="DQW36" s="0"/>
      <c r="DQX36" s="0"/>
      <c r="DQY36" s="0"/>
      <c r="DQZ36" s="0"/>
      <c r="DRA36" s="0"/>
      <c r="DRB36" s="0"/>
      <c r="DRC36" s="0"/>
      <c r="DRD36" s="0"/>
      <c r="DRE36" s="0"/>
      <c r="DRF36" s="0"/>
      <c r="DRG36" s="0"/>
      <c r="DRH36" s="0"/>
      <c r="DRI36" s="0"/>
      <c r="DRJ36" s="0"/>
      <c r="DRK36" s="0"/>
      <c r="DRL36" s="0"/>
      <c r="DRM36" s="0"/>
      <c r="DRN36" s="0"/>
      <c r="DRO36" s="0"/>
      <c r="DRP36" s="0"/>
      <c r="DRQ36" s="0"/>
      <c r="DRR36" s="0"/>
      <c r="DRS36" s="0"/>
      <c r="DRT36" s="0"/>
      <c r="DRU36" s="0"/>
      <c r="DRV36" s="0"/>
      <c r="DRW36" s="0"/>
      <c r="DRX36" s="0"/>
      <c r="DRY36" s="0"/>
      <c r="DRZ36" s="0"/>
      <c r="DSA36" s="0"/>
      <c r="DSB36" s="0"/>
      <c r="DSC36" s="0"/>
      <c r="DSD36" s="0"/>
      <c r="DSE36" s="0"/>
      <c r="DSF36" s="0"/>
      <c r="DSG36" s="0"/>
      <c r="DSH36" s="0"/>
      <c r="DSI36" s="0"/>
      <c r="DSJ36" s="0"/>
      <c r="DSK36" s="0"/>
      <c r="DSL36" s="0"/>
      <c r="DSM36" s="0"/>
      <c r="DSN36" s="0"/>
      <c r="DSO36" s="0"/>
      <c r="DSP36" s="0"/>
      <c r="DSQ36" s="0"/>
      <c r="DSR36" s="0"/>
      <c r="DSS36" s="0"/>
      <c r="DST36" s="0"/>
      <c r="DSU36" s="0"/>
      <c r="DSV36" s="0"/>
      <c r="DSW36" s="0"/>
      <c r="DSX36" s="0"/>
      <c r="DSY36" s="0"/>
      <c r="DSZ36" s="0"/>
      <c r="DTA36" s="0"/>
      <c r="DTB36" s="0"/>
      <c r="DTC36" s="0"/>
      <c r="DTD36" s="0"/>
      <c r="DTE36" s="0"/>
      <c r="DTF36" s="0"/>
      <c r="DTG36" s="0"/>
      <c r="DTH36" s="0"/>
      <c r="DTI36" s="0"/>
      <c r="DTJ36" s="0"/>
      <c r="DTK36" s="0"/>
      <c r="DTL36" s="0"/>
      <c r="DTM36" s="0"/>
      <c r="DTN36" s="0"/>
      <c r="DTO36" s="0"/>
      <c r="DTP36" s="0"/>
      <c r="DTQ36" s="0"/>
      <c r="DTR36" s="0"/>
      <c r="DTS36" s="0"/>
      <c r="DTT36" s="0"/>
      <c r="DTU36" s="0"/>
      <c r="DTV36" s="0"/>
      <c r="DTW36" s="0"/>
      <c r="DTX36" s="0"/>
      <c r="DTY36" s="0"/>
      <c r="DTZ36" s="0"/>
      <c r="DUA36" s="0"/>
      <c r="DUB36" s="0"/>
      <c r="DUC36" s="0"/>
      <c r="DUD36" s="0"/>
      <c r="DUE36" s="0"/>
      <c r="DUF36" s="0"/>
      <c r="DUG36" s="0"/>
      <c r="DUH36" s="0"/>
      <c r="DUI36" s="0"/>
      <c r="DUJ36" s="0"/>
      <c r="DUK36" s="0"/>
      <c r="DUL36" s="0"/>
      <c r="DUM36" s="0"/>
      <c r="DUN36" s="0"/>
      <c r="DUO36" s="0"/>
      <c r="DUP36" s="0"/>
      <c r="DUQ36" s="0"/>
      <c r="DUR36" s="0"/>
      <c r="DUS36" s="0"/>
      <c r="DUT36" s="0"/>
      <c r="DUU36" s="0"/>
      <c r="DUV36" s="0"/>
      <c r="DUW36" s="0"/>
      <c r="DUX36" s="0"/>
      <c r="DUY36" s="0"/>
      <c r="DUZ36" s="0"/>
      <c r="DVA36" s="0"/>
      <c r="DVB36" s="0"/>
      <c r="DVC36" s="0"/>
      <c r="DVD36" s="0"/>
      <c r="DVE36" s="0"/>
      <c r="DVF36" s="0"/>
      <c r="DVG36" s="0"/>
      <c r="DVH36" s="0"/>
      <c r="DVI36" s="0"/>
      <c r="DVJ36" s="0"/>
      <c r="DVK36" s="0"/>
      <c r="DVL36" s="0"/>
      <c r="DVM36" s="0"/>
      <c r="DVN36" s="0"/>
      <c r="DVO36" s="0"/>
      <c r="DVP36" s="0"/>
      <c r="DVQ36" s="0"/>
      <c r="DVR36" s="0"/>
      <c r="DVS36" s="0"/>
      <c r="DVT36" s="0"/>
      <c r="DVU36" s="0"/>
      <c r="DVV36" s="0"/>
      <c r="DVW36" s="0"/>
      <c r="DVX36" s="0"/>
      <c r="DVY36" s="0"/>
      <c r="DVZ36" s="0"/>
      <c r="DWA36" s="0"/>
      <c r="DWB36" s="0"/>
      <c r="DWC36" s="0"/>
      <c r="DWD36" s="0"/>
      <c r="DWE36" s="0"/>
      <c r="DWF36" s="0"/>
      <c r="DWG36" s="0"/>
      <c r="DWH36" s="0"/>
      <c r="DWI36" s="0"/>
      <c r="DWJ36" s="0"/>
      <c r="DWK36" s="0"/>
      <c r="DWL36" s="0"/>
      <c r="DWM36" s="0"/>
      <c r="DWN36" s="0"/>
      <c r="DWO36" s="0"/>
      <c r="DWP36" s="0"/>
      <c r="DWQ36" s="0"/>
      <c r="DWR36" s="0"/>
      <c r="DWS36" s="0"/>
      <c r="DWT36" s="0"/>
      <c r="DWU36" s="0"/>
      <c r="DWV36" s="0"/>
      <c r="DWW36" s="0"/>
      <c r="DWX36" s="0"/>
      <c r="DWY36" s="0"/>
      <c r="DWZ36" s="0"/>
      <c r="DXA36" s="0"/>
      <c r="DXB36" s="0"/>
      <c r="DXC36" s="0"/>
      <c r="DXD36" s="0"/>
      <c r="DXE36" s="0"/>
      <c r="DXF36" s="0"/>
      <c r="DXG36" s="0"/>
      <c r="DXH36" s="0"/>
      <c r="DXI36" s="0"/>
      <c r="DXJ36" s="0"/>
      <c r="DXK36" s="0"/>
      <c r="DXL36" s="0"/>
      <c r="DXM36" s="0"/>
      <c r="DXN36" s="0"/>
      <c r="DXO36" s="0"/>
      <c r="DXP36" s="0"/>
      <c r="DXQ36" s="0"/>
      <c r="DXR36" s="0"/>
      <c r="DXS36" s="0"/>
      <c r="DXT36" s="0"/>
      <c r="DXU36" s="0"/>
      <c r="DXV36" s="0"/>
      <c r="DXW36" s="0"/>
      <c r="DXX36" s="0"/>
      <c r="DXY36" s="0"/>
      <c r="DXZ36" s="0"/>
      <c r="DYA36" s="0"/>
      <c r="DYB36" s="0"/>
      <c r="DYC36" s="0"/>
      <c r="DYD36" s="0"/>
      <c r="DYE36" s="0"/>
      <c r="DYF36" s="0"/>
      <c r="DYG36" s="0"/>
      <c r="DYH36" s="0"/>
      <c r="DYI36" s="0"/>
      <c r="DYJ36" s="0"/>
      <c r="DYK36" s="0"/>
      <c r="DYL36" s="0"/>
      <c r="DYM36" s="0"/>
      <c r="DYN36" s="0"/>
      <c r="DYO36" s="0"/>
      <c r="DYP36" s="0"/>
      <c r="DYQ36" s="0"/>
      <c r="DYR36" s="0"/>
      <c r="DYS36" s="0"/>
      <c r="DYT36" s="0"/>
      <c r="DYU36" s="0"/>
      <c r="DYV36" s="0"/>
      <c r="DYW36" s="0"/>
      <c r="DYX36" s="0"/>
      <c r="DYY36" s="0"/>
      <c r="DYZ36" s="0"/>
      <c r="DZA36" s="0"/>
      <c r="DZB36" s="0"/>
      <c r="DZC36" s="0"/>
      <c r="DZD36" s="0"/>
      <c r="DZE36" s="0"/>
      <c r="DZF36" s="0"/>
      <c r="DZG36" s="0"/>
      <c r="DZH36" s="0"/>
      <c r="DZI36" s="0"/>
      <c r="DZJ36" s="0"/>
      <c r="DZK36" s="0"/>
      <c r="DZL36" s="0"/>
      <c r="DZM36" s="0"/>
      <c r="DZN36" s="0"/>
      <c r="DZO36" s="0"/>
      <c r="DZP36" s="0"/>
      <c r="DZQ36" s="0"/>
      <c r="DZR36" s="0"/>
      <c r="DZS36" s="0"/>
      <c r="DZT36" s="0"/>
      <c r="DZU36" s="0"/>
      <c r="DZV36" s="0"/>
      <c r="DZW36" s="0"/>
      <c r="DZX36" s="0"/>
      <c r="DZY36" s="0"/>
      <c r="DZZ36" s="0"/>
      <c r="EAA36" s="0"/>
      <c r="EAB36" s="0"/>
      <c r="EAC36" s="0"/>
      <c r="EAD36" s="0"/>
      <c r="EAE36" s="0"/>
      <c r="EAF36" s="0"/>
      <c r="EAG36" s="0"/>
      <c r="EAH36" s="0"/>
      <c r="EAI36" s="0"/>
      <c r="EAJ36" s="0"/>
      <c r="EAK36" s="0"/>
      <c r="EAL36" s="0"/>
      <c r="EAM36" s="0"/>
      <c r="EAN36" s="0"/>
      <c r="EAO36" s="0"/>
      <c r="EAP36" s="0"/>
      <c r="EAQ36" s="0"/>
      <c r="EAR36" s="0"/>
      <c r="EAS36" s="0"/>
      <c r="EAT36" s="0"/>
      <c r="EAU36" s="0"/>
      <c r="EAV36" s="0"/>
      <c r="EAW36" s="0"/>
      <c r="EAX36" s="0"/>
      <c r="EAY36" s="0"/>
      <c r="EAZ36" s="0"/>
      <c r="EBA36" s="0"/>
      <c r="EBB36" s="0"/>
      <c r="EBC36" s="0"/>
      <c r="EBD36" s="0"/>
      <c r="EBE36" s="0"/>
      <c r="EBF36" s="0"/>
      <c r="EBG36" s="0"/>
      <c r="EBH36" s="0"/>
      <c r="EBI36" s="0"/>
      <c r="EBJ36" s="0"/>
      <c r="EBK36" s="0"/>
      <c r="EBL36" s="0"/>
      <c r="EBM36" s="0"/>
      <c r="EBN36" s="0"/>
      <c r="EBO36" s="0"/>
      <c r="EBP36" s="0"/>
      <c r="EBQ36" s="0"/>
      <c r="EBR36" s="0"/>
      <c r="EBS36" s="0"/>
      <c r="EBT36" s="0"/>
      <c r="EBU36" s="0"/>
      <c r="EBV36" s="0"/>
      <c r="EBW36" s="0"/>
      <c r="EBX36" s="0"/>
      <c r="EBY36" s="0"/>
      <c r="EBZ36" s="0"/>
      <c r="ECA36" s="0"/>
      <c r="ECB36" s="0"/>
      <c r="ECC36" s="0"/>
      <c r="ECD36" s="0"/>
      <c r="ECE36" s="0"/>
      <c r="ECF36" s="0"/>
      <c r="ECG36" s="0"/>
      <c r="ECH36" s="0"/>
      <c r="ECI36" s="0"/>
      <c r="ECJ36" s="0"/>
      <c r="ECK36" s="0"/>
      <c r="ECL36" s="0"/>
      <c r="ECM36" s="0"/>
      <c r="ECN36" s="0"/>
      <c r="ECO36" s="0"/>
      <c r="ECP36" s="0"/>
      <c r="ECQ36" s="0"/>
      <c r="ECR36" s="0"/>
      <c r="ECS36" s="0"/>
      <c r="ECT36" s="0"/>
      <c r="ECU36" s="0"/>
      <c r="ECV36" s="0"/>
      <c r="ECW36" s="0"/>
      <c r="ECX36" s="0"/>
      <c r="ECY36" s="0"/>
      <c r="ECZ36" s="0"/>
      <c r="EDA36" s="0"/>
      <c r="EDB36" s="0"/>
      <c r="EDC36" s="0"/>
      <c r="EDD36" s="0"/>
      <c r="EDE36" s="0"/>
      <c r="EDF36" s="0"/>
      <c r="EDG36" s="0"/>
      <c r="EDH36" s="0"/>
      <c r="EDI36" s="0"/>
      <c r="EDJ36" s="0"/>
      <c r="EDK36" s="0"/>
      <c r="EDL36" s="0"/>
      <c r="EDM36" s="0"/>
      <c r="EDN36" s="0"/>
      <c r="EDO36" s="0"/>
      <c r="EDP36" s="0"/>
      <c r="EDQ36" s="0"/>
      <c r="EDR36" s="0"/>
      <c r="EDS36" s="0"/>
      <c r="EDT36" s="0"/>
      <c r="EDU36" s="0"/>
      <c r="EDV36" s="0"/>
      <c r="EDW36" s="0"/>
      <c r="EDX36" s="0"/>
      <c r="EDY36" s="0"/>
      <c r="EDZ36" s="0"/>
      <c r="EEA36" s="0"/>
      <c r="EEB36" s="0"/>
      <c r="EEC36" s="0"/>
      <c r="EED36" s="0"/>
      <c r="EEE36" s="0"/>
      <c r="EEF36" s="0"/>
      <c r="EEG36" s="0"/>
      <c r="EEH36" s="0"/>
      <c r="EEI36" s="0"/>
      <c r="EEJ36" s="0"/>
      <c r="EEK36" s="0"/>
      <c r="EEL36" s="0"/>
      <c r="EEM36" s="0"/>
      <c r="EEN36" s="0"/>
      <c r="EEO36" s="0"/>
      <c r="EEP36" s="0"/>
      <c r="EEQ36" s="0"/>
      <c r="EER36" s="0"/>
      <c r="EES36" s="0"/>
      <c r="EET36" s="0"/>
      <c r="EEU36" s="0"/>
      <c r="EEV36" s="0"/>
      <c r="EEW36" s="0"/>
      <c r="EEX36" s="0"/>
      <c r="EEY36" s="0"/>
      <c r="EEZ36" s="0"/>
      <c r="EFA36" s="0"/>
      <c r="EFB36" s="0"/>
      <c r="EFC36" s="0"/>
      <c r="EFD36" s="0"/>
      <c r="EFE36" s="0"/>
      <c r="EFF36" s="0"/>
      <c r="EFG36" s="0"/>
      <c r="EFH36" s="0"/>
      <c r="EFI36" s="0"/>
      <c r="EFJ36" s="0"/>
      <c r="EFK36" s="0"/>
      <c r="EFL36" s="0"/>
      <c r="EFM36" s="0"/>
      <c r="EFN36" s="0"/>
      <c r="EFO36" s="0"/>
      <c r="EFP36" s="0"/>
      <c r="EFQ36" s="0"/>
      <c r="EFR36" s="0"/>
      <c r="EFS36" s="0"/>
      <c r="EFT36" s="0"/>
      <c r="EFU36" s="0"/>
      <c r="EFV36" s="0"/>
      <c r="EFW36" s="0"/>
      <c r="EFX36" s="0"/>
      <c r="EFY36" s="0"/>
      <c r="EFZ36" s="0"/>
      <c r="EGA36" s="0"/>
      <c r="EGB36" s="0"/>
      <c r="EGC36" s="0"/>
      <c r="EGD36" s="0"/>
      <c r="EGE36" s="0"/>
      <c r="EGF36" s="0"/>
      <c r="EGG36" s="0"/>
      <c r="EGH36" s="0"/>
      <c r="EGI36" s="0"/>
      <c r="EGJ36" s="0"/>
      <c r="EGK36" s="0"/>
      <c r="EGL36" s="0"/>
      <c r="EGM36" s="0"/>
      <c r="EGN36" s="0"/>
      <c r="EGO36" s="0"/>
      <c r="EGP36" s="0"/>
      <c r="EGQ36" s="0"/>
      <c r="EGR36" s="0"/>
      <c r="EGS36" s="0"/>
      <c r="EGT36" s="0"/>
      <c r="EGU36" s="0"/>
      <c r="EGV36" s="0"/>
      <c r="EGW36" s="0"/>
      <c r="EGX36" s="0"/>
      <c r="EGY36" s="0"/>
      <c r="EGZ36" s="0"/>
      <c r="EHA36" s="0"/>
      <c r="EHB36" s="0"/>
      <c r="EHC36" s="0"/>
      <c r="EHD36" s="0"/>
      <c r="EHE36" s="0"/>
      <c r="EHF36" s="0"/>
      <c r="EHG36" s="0"/>
      <c r="EHH36" s="0"/>
      <c r="EHI36" s="0"/>
      <c r="EHJ36" s="0"/>
      <c r="EHK36" s="0"/>
      <c r="EHL36" s="0"/>
      <c r="EHM36" s="0"/>
      <c r="EHN36" s="0"/>
      <c r="EHO36" s="0"/>
      <c r="EHP36" s="0"/>
      <c r="EHQ36" s="0"/>
      <c r="EHR36" s="0"/>
      <c r="EHS36" s="0"/>
      <c r="EHT36" s="0"/>
      <c r="EHU36" s="0"/>
      <c r="EHV36" s="0"/>
      <c r="EHW36" s="0"/>
      <c r="EHX36" s="0"/>
      <c r="EHY36" s="0"/>
      <c r="EHZ36" s="0"/>
      <c r="EIA36" s="0"/>
      <c r="EIB36" s="0"/>
      <c r="EIC36" s="0"/>
      <c r="EID36" s="0"/>
      <c r="EIE36" s="0"/>
      <c r="EIF36" s="0"/>
      <c r="EIG36" s="0"/>
      <c r="EIH36" s="0"/>
      <c r="EII36" s="0"/>
      <c r="EIJ36" s="0"/>
      <c r="EIK36" s="0"/>
      <c r="EIL36" s="0"/>
      <c r="EIM36" s="0"/>
      <c r="EIN36" s="0"/>
      <c r="EIO36" s="0"/>
      <c r="EIP36" s="0"/>
      <c r="EIQ36" s="0"/>
      <c r="EIR36" s="0"/>
      <c r="EIS36" s="0"/>
      <c r="EIT36" s="0"/>
      <c r="EIU36" s="0"/>
      <c r="EIV36" s="0"/>
      <c r="EIW36" s="0"/>
      <c r="EIX36" s="0"/>
      <c r="EIY36" s="0"/>
      <c r="EIZ36" s="0"/>
      <c r="EJA36" s="0"/>
      <c r="EJB36" s="0"/>
      <c r="EJC36" s="0"/>
      <c r="EJD36" s="0"/>
      <c r="EJE36" s="0"/>
      <c r="EJF36" s="0"/>
      <c r="EJG36" s="0"/>
      <c r="EJH36" s="0"/>
      <c r="EJI36" s="0"/>
      <c r="EJJ36" s="0"/>
      <c r="EJK36" s="0"/>
      <c r="EJL36" s="0"/>
      <c r="EJM36" s="0"/>
      <c r="EJN36" s="0"/>
      <c r="EJO36" s="0"/>
      <c r="EJP36" s="0"/>
      <c r="EJQ36" s="0"/>
      <c r="EJR36" s="0"/>
      <c r="EJS36" s="0"/>
      <c r="EJT36" s="0"/>
      <c r="EJU36" s="0"/>
      <c r="EJV36" s="0"/>
      <c r="EJW36" s="0"/>
      <c r="EJX36" s="0"/>
      <c r="EJY36" s="0"/>
      <c r="EJZ36" s="0"/>
      <c r="EKA36" s="0"/>
      <c r="EKB36" s="0"/>
      <c r="EKC36" s="0"/>
      <c r="EKD36" s="0"/>
      <c r="EKE36" s="0"/>
      <c r="EKF36" s="0"/>
      <c r="EKG36" s="0"/>
      <c r="EKH36" s="0"/>
      <c r="EKI36" s="0"/>
      <c r="EKJ36" s="0"/>
      <c r="EKK36" s="0"/>
      <c r="EKL36" s="0"/>
      <c r="EKM36" s="0"/>
      <c r="EKN36" s="0"/>
      <c r="EKO36" s="0"/>
      <c r="EKP36" s="0"/>
      <c r="EKQ36" s="0"/>
      <c r="EKR36" s="0"/>
      <c r="EKS36" s="0"/>
      <c r="EKT36" s="0"/>
      <c r="EKU36" s="0"/>
      <c r="EKV36" s="0"/>
      <c r="EKW36" s="0"/>
      <c r="EKX36" s="0"/>
      <c r="EKY36" s="0"/>
      <c r="EKZ36" s="0"/>
      <c r="ELA36" s="0"/>
      <c r="ELB36" s="0"/>
      <c r="ELC36" s="0"/>
      <c r="ELD36" s="0"/>
      <c r="ELE36" s="0"/>
      <c r="ELF36" s="0"/>
      <c r="ELG36" s="0"/>
      <c r="ELH36" s="0"/>
      <c r="ELI36" s="0"/>
      <c r="ELJ36" s="0"/>
      <c r="ELK36" s="0"/>
      <c r="ELL36" s="0"/>
      <c r="ELM36" s="0"/>
      <c r="ELN36" s="0"/>
      <c r="ELO36" s="0"/>
      <c r="ELP36" s="0"/>
      <c r="ELQ36" s="0"/>
      <c r="ELR36" s="0"/>
      <c r="ELS36" s="0"/>
      <c r="ELT36" s="0"/>
      <c r="ELU36" s="0"/>
      <c r="ELV36" s="0"/>
      <c r="ELW36" s="0"/>
      <c r="ELX36" s="0"/>
      <c r="ELY36" s="0"/>
      <c r="ELZ36" s="0"/>
      <c r="EMA36" s="0"/>
      <c r="EMB36" s="0"/>
      <c r="EMC36" s="0"/>
      <c r="EMD36" s="0"/>
      <c r="EME36" s="0"/>
      <c r="EMF36" s="0"/>
      <c r="EMG36" s="0"/>
      <c r="EMH36" s="0"/>
      <c r="EMI36" s="0"/>
      <c r="EMJ36" s="0"/>
      <c r="EMK36" s="0"/>
      <c r="EML36" s="0"/>
      <c r="EMM36" s="0"/>
      <c r="EMN36" s="0"/>
      <c r="EMO36" s="0"/>
      <c r="EMP36" s="0"/>
      <c r="EMQ36" s="0"/>
      <c r="EMR36" s="0"/>
      <c r="EMS36" s="0"/>
      <c r="EMT36" s="0"/>
      <c r="EMU36" s="0"/>
      <c r="EMV36" s="0"/>
      <c r="EMW36" s="0"/>
      <c r="EMX36" s="0"/>
      <c r="EMY36" s="0"/>
      <c r="EMZ36" s="0"/>
      <c r="ENA36" s="0"/>
      <c r="ENB36" s="0"/>
      <c r="ENC36" s="0"/>
      <c r="END36" s="0"/>
      <c r="ENE36" s="0"/>
      <c r="ENF36" s="0"/>
      <c r="ENG36" s="0"/>
      <c r="ENH36" s="0"/>
      <c r="ENI36" s="0"/>
      <c r="ENJ36" s="0"/>
      <c r="ENK36" s="0"/>
      <c r="ENL36" s="0"/>
      <c r="ENM36" s="0"/>
      <c r="ENN36" s="0"/>
      <c r="ENO36" s="0"/>
      <c r="ENP36" s="0"/>
      <c r="ENQ36" s="0"/>
      <c r="ENR36" s="0"/>
      <c r="ENS36" s="0"/>
      <c r="ENT36" s="0"/>
      <c r="ENU36" s="0"/>
      <c r="ENV36" s="0"/>
      <c r="ENW36" s="0"/>
      <c r="ENX36" s="0"/>
      <c r="ENY36" s="0"/>
      <c r="ENZ36" s="0"/>
      <c r="EOA36" s="0"/>
      <c r="EOB36" s="0"/>
      <c r="EOC36" s="0"/>
      <c r="EOD36" s="0"/>
      <c r="EOE36" s="0"/>
      <c r="EOF36" s="0"/>
      <c r="EOG36" s="0"/>
      <c r="EOH36" s="0"/>
      <c r="EOI36" s="0"/>
      <c r="EOJ36" s="0"/>
      <c r="EOK36" s="0"/>
      <c r="EOL36" s="0"/>
      <c r="EOM36" s="0"/>
      <c r="EON36" s="0"/>
      <c r="EOO36" s="0"/>
      <c r="EOP36" s="0"/>
      <c r="EOQ36" s="0"/>
      <c r="EOR36" s="0"/>
      <c r="EOS36" s="0"/>
      <c r="EOT36" s="0"/>
      <c r="EOU36" s="0"/>
      <c r="EOV36" s="0"/>
      <c r="EOW36" s="0"/>
      <c r="EOX36" s="0"/>
      <c r="EOY36" s="0"/>
      <c r="EOZ36" s="0"/>
      <c r="EPA36" s="0"/>
      <c r="EPB36" s="0"/>
      <c r="EPC36" s="0"/>
      <c r="EPD36" s="0"/>
      <c r="EPE36" s="0"/>
      <c r="EPF36" s="0"/>
      <c r="EPG36" s="0"/>
      <c r="EPH36" s="0"/>
      <c r="EPI36" s="0"/>
      <c r="EPJ36" s="0"/>
      <c r="EPK36" s="0"/>
      <c r="EPL36" s="0"/>
      <c r="EPM36" s="0"/>
      <c r="EPN36" s="0"/>
      <c r="EPO36" s="0"/>
      <c r="EPP36" s="0"/>
      <c r="EPQ36" s="0"/>
      <c r="EPR36" s="0"/>
      <c r="EPS36" s="0"/>
      <c r="EPT36" s="0"/>
      <c r="EPU36" s="0"/>
      <c r="EPV36" s="0"/>
      <c r="EPW36" s="0"/>
      <c r="EPX36" s="0"/>
      <c r="EPY36" s="0"/>
      <c r="EPZ36" s="0"/>
      <c r="EQA36" s="0"/>
      <c r="EQB36" s="0"/>
      <c r="EQC36" s="0"/>
      <c r="EQD36" s="0"/>
      <c r="EQE36" s="0"/>
      <c r="EQF36" s="0"/>
      <c r="EQG36" s="0"/>
      <c r="EQH36" s="0"/>
      <c r="EQI36" s="0"/>
      <c r="EQJ36" s="0"/>
      <c r="EQK36" s="0"/>
      <c r="EQL36" s="0"/>
      <c r="EQM36" s="0"/>
      <c r="EQN36" s="0"/>
      <c r="EQO36" s="0"/>
      <c r="EQP36" s="0"/>
      <c r="EQQ36" s="0"/>
      <c r="EQR36" s="0"/>
      <c r="EQS36" s="0"/>
      <c r="EQT36" s="0"/>
      <c r="EQU36" s="0"/>
      <c r="EQV36" s="0"/>
      <c r="EQW36" s="0"/>
      <c r="EQX36" s="0"/>
      <c r="EQY36" s="0"/>
      <c r="EQZ36" s="0"/>
      <c r="ERA36" s="0"/>
      <c r="ERB36" s="0"/>
      <c r="ERC36" s="0"/>
      <c r="ERD36" s="0"/>
      <c r="ERE36" s="0"/>
      <c r="ERF36" s="0"/>
      <c r="ERG36" s="0"/>
      <c r="ERH36" s="0"/>
      <c r="ERI36" s="0"/>
      <c r="ERJ36" s="0"/>
      <c r="ERK36" s="0"/>
      <c r="ERL36" s="0"/>
      <c r="ERM36" s="0"/>
      <c r="ERN36" s="0"/>
      <c r="ERO36" s="0"/>
      <c r="ERP36" s="0"/>
      <c r="ERQ36" s="0"/>
      <c r="ERR36" s="0"/>
      <c r="ERS36" s="0"/>
      <c r="ERT36" s="0"/>
      <c r="ERU36" s="0"/>
      <c r="ERV36" s="0"/>
      <c r="ERW36" s="0"/>
      <c r="ERX36" s="0"/>
      <c r="ERY36" s="0"/>
      <c r="ERZ36" s="0"/>
      <c r="ESA36" s="0"/>
      <c r="ESB36" s="0"/>
      <c r="ESC36" s="0"/>
      <c r="ESD36" s="0"/>
      <c r="ESE36" s="0"/>
      <c r="ESF36" s="0"/>
      <c r="ESG36" s="0"/>
      <c r="ESH36" s="0"/>
      <c r="ESI36" s="0"/>
      <c r="ESJ36" s="0"/>
      <c r="ESK36" s="0"/>
      <c r="ESL36" s="0"/>
      <c r="ESM36" s="0"/>
      <c r="ESN36" s="0"/>
      <c r="ESO36" s="0"/>
      <c r="ESP36" s="0"/>
      <c r="ESQ36" s="0"/>
      <c r="ESR36" s="0"/>
      <c r="ESS36" s="0"/>
      <c r="EST36" s="0"/>
      <c r="ESU36" s="0"/>
      <c r="ESV36" s="0"/>
      <c r="ESW36" s="0"/>
      <c r="ESX36" s="0"/>
      <c r="ESY36" s="0"/>
      <c r="ESZ36" s="0"/>
      <c r="ETA36" s="0"/>
      <c r="ETB36" s="0"/>
      <c r="ETC36" s="0"/>
      <c r="ETD36" s="0"/>
      <c r="ETE36" s="0"/>
      <c r="ETF36" s="0"/>
      <c r="ETG36" s="0"/>
      <c r="ETH36" s="0"/>
      <c r="ETI36" s="0"/>
      <c r="ETJ36" s="0"/>
      <c r="ETK36" s="0"/>
      <c r="ETL36" s="0"/>
      <c r="ETM36" s="0"/>
      <c r="ETN36" s="0"/>
      <c r="ETO36" s="0"/>
      <c r="ETP36" s="0"/>
      <c r="ETQ36" s="0"/>
      <c r="ETR36" s="0"/>
      <c r="ETS36" s="0"/>
      <c r="ETT36" s="0"/>
      <c r="ETU36" s="0"/>
      <c r="ETV36" s="0"/>
      <c r="ETW36" s="0"/>
      <c r="ETX36" s="0"/>
      <c r="ETY36" s="0"/>
      <c r="ETZ36" s="0"/>
      <c r="EUA36" s="0"/>
      <c r="EUB36" s="0"/>
      <c r="EUC36" s="0"/>
      <c r="EUD36" s="0"/>
      <c r="EUE36" s="0"/>
      <c r="EUF36" s="0"/>
      <c r="EUG36" s="0"/>
      <c r="EUH36" s="0"/>
      <c r="EUI36" s="0"/>
      <c r="EUJ36" s="0"/>
      <c r="EUK36" s="0"/>
      <c r="EUL36" s="0"/>
      <c r="EUM36" s="0"/>
      <c r="EUN36" s="0"/>
      <c r="EUO36" s="0"/>
      <c r="EUP36" s="0"/>
      <c r="EUQ36" s="0"/>
      <c r="EUR36" s="0"/>
      <c r="EUS36" s="0"/>
      <c r="EUT36" s="0"/>
      <c r="EUU36" s="0"/>
      <c r="EUV36" s="0"/>
      <c r="EUW36" s="0"/>
      <c r="EUX36" s="0"/>
      <c r="EUY36" s="0"/>
      <c r="EUZ36" s="0"/>
      <c r="EVA36" s="0"/>
      <c r="EVB36" s="0"/>
      <c r="EVC36" s="0"/>
      <c r="EVD36" s="0"/>
      <c r="EVE36" s="0"/>
      <c r="EVF36" s="0"/>
      <c r="EVG36" s="0"/>
      <c r="EVH36" s="0"/>
      <c r="EVI36" s="0"/>
      <c r="EVJ36" s="0"/>
      <c r="EVK36" s="0"/>
      <c r="EVL36" s="0"/>
      <c r="EVM36" s="0"/>
      <c r="EVN36" s="0"/>
      <c r="EVO36" s="0"/>
      <c r="EVP36" s="0"/>
      <c r="EVQ36" s="0"/>
      <c r="EVR36" s="0"/>
      <c r="EVS36" s="0"/>
      <c r="EVT36" s="0"/>
      <c r="EVU36" s="0"/>
      <c r="EVV36" s="0"/>
      <c r="EVW36" s="0"/>
      <c r="EVX36" s="0"/>
      <c r="EVY36" s="0"/>
      <c r="EVZ36" s="0"/>
      <c r="EWA36" s="0"/>
      <c r="EWB36" s="0"/>
      <c r="EWC36" s="0"/>
      <c r="EWD36" s="0"/>
      <c r="EWE36" s="0"/>
      <c r="EWF36" s="0"/>
      <c r="EWG36" s="0"/>
      <c r="EWH36" s="0"/>
      <c r="EWI36" s="0"/>
      <c r="EWJ36" s="0"/>
      <c r="EWK36" s="0"/>
      <c r="EWL36" s="0"/>
      <c r="EWM36" s="0"/>
      <c r="EWN36" s="0"/>
      <c r="EWO36" s="0"/>
      <c r="EWP36" s="0"/>
      <c r="EWQ36" s="0"/>
      <c r="EWR36" s="0"/>
      <c r="EWS36" s="0"/>
      <c r="EWT36" s="0"/>
      <c r="EWU36" s="0"/>
      <c r="EWV36" s="0"/>
      <c r="EWW36" s="0"/>
      <c r="EWX36" s="0"/>
      <c r="EWY36" s="0"/>
      <c r="EWZ36" s="0"/>
      <c r="EXA36" s="0"/>
      <c r="EXB36" s="0"/>
      <c r="EXC36" s="0"/>
      <c r="EXD36" s="0"/>
      <c r="EXE36" s="0"/>
      <c r="EXF36" s="0"/>
      <c r="EXG36" s="0"/>
      <c r="EXH36" s="0"/>
      <c r="EXI36" s="0"/>
      <c r="EXJ36" s="0"/>
      <c r="EXK36" s="0"/>
      <c r="EXL36" s="0"/>
      <c r="EXM36" s="0"/>
      <c r="EXN36" s="0"/>
      <c r="EXO36" s="0"/>
      <c r="EXP36" s="0"/>
      <c r="EXQ36" s="0"/>
      <c r="EXR36" s="0"/>
      <c r="EXS36" s="0"/>
      <c r="EXT36" s="0"/>
      <c r="EXU36" s="0"/>
      <c r="EXV36" s="0"/>
      <c r="EXW36" s="0"/>
      <c r="EXX36" s="0"/>
      <c r="EXY36" s="0"/>
      <c r="EXZ36" s="0"/>
      <c r="EYA36" s="0"/>
      <c r="EYB36" s="0"/>
      <c r="EYC36" s="0"/>
      <c r="EYD36" s="0"/>
      <c r="EYE36" s="0"/>
      <c r="EYF36" s="0"/>
      <c r="EYG36" s="0"/>
      <c r="EYH36" s="0"/>
      <c r="EYI36" s="0"/>
      <c r="EYJ36" s="0"/>
      <c r="EYK36" s="0"/>
      <c r="EYL36" s="0"/>
      <c r="EYM36" s="0"/>
      <c r="EYN36" s="0"/>
      <c r="EYO36" s="0"/>
      <c r="EYP36" s="0"/>
      <c r="EYQ36" s="0"/>
      <c r="EYR36" s="0"/>
      <c r="EYS36" s="0"/>
      <c r="EYT36" s="0"/>
      <c r="EYU36" s="0"/>
      <c r="EYV36" s="0"/>
      <c r="EYW36" s="0"/>
      <c r="EYX36" s="0"/>
      <c r="EYY36" s="0"/>
      <c r="EYZ36" s="0"/>
      <c r="EZA36" s="0"/>
      <c r="EZB36" s="0"/>
      <c r="EZC36" s="0"/>
      <c r="EZD36" s="0"/>
      <c r="EZE36" s="0"/>
      <c r="EZF36" s="0"/>
      <c r="EZG36" s="0"/>
      <c r="EZH36" s="0"/>
      <c r="EZI36" s="0"/>
      <c r="EZJ36" s="0"/>
      <c r="EZK36" s="0"/>
      <c r="EZL36" s="0"/>
      <c r="EZM36" s="0"/>
      <c r="EZN36" s="0"/>
      <c r="EZO36" s="0"/>
      <c r="EZP36" s="0"/>
      <c r="EZQ36" s="0"/>
      <c r="EZR36" s="0"/>
      <c r="EZS36" s="0"/>
      <c r="EZT36" s="0"/>
      <c r="EZU36" s="0"/>
      <c r="EZV36" s="0"/>
      <c r="EZW36" s="0"/>
      <c r="EZX36" s="0"/>
      <c r="EZY36" s="0"/>
      <c r="EZZ36" s="0"/>
      <c r="FAA36" s="0"/>
      <c r="FAB36" s="0"/>
      <c r="FAC36" s="0"/>
      <c r="FAD36" s="0"/>
      <c r="FAE36" s="0"/>
      <c r="FAF36" s="0"/>
      <c r="FAG36" s="0"/>
      <c r="FAH36" s="0"/>
      <c r="FAI36" s="0"/>
      <c r="FAJ36" s="0"/>
      <c r="FAK36" s="0"/>
      <c r="FAL36" s="0"/>
      <c r="FAM36" s="0"/>
      <c r="FAN36" s="0"/>
      <c r="FAO36" s="0"/>
      <c r="FAP36" s="0"/>
      <c r="FAQ36" s="0"/>
      <c r="FAR36" s="0"/>
      <c r="FAS36" s="0"/>
      <c r="FAT36" s="0"/>
      <c r="FAU36" s="0"/>
      <c r="FAV36" s="0"/>
      <c r="FAW36" s="0"/>
      <c r="FAX36" s="0"/>
      <c r="FAY36" s="0"/>
      <c r="FAZ36" s="0"/>
      <c r="FBA36" s="0"/>
      <c r="FBB36" s="0"/>
      <c r="FBC36" s="0"/>
      <c r="FBD36" s="0"/>
      <c r="FBE36" s="0"/>
      <c r="FBF36" s="0"/>
      <c r="FBG36" s="0"/>
      <c r="FBH36" s="0"/>
      <c r="FBI36" s="0"/>
      <c r="FBJ36" s="0"/>
      <c r="FBK36" s="0"/>
      <c r="FBL36" s="0"/>
      <c r="FBM36" s="0"/>
      <c r="FBN36" s="0"/>
      <c r="FBO36" s="0"/>
      <c r="FBP36" s="0"/>
      <c r="FBQ36" s="0"/>
      <c r="FBR36" s="0"/>
      <c r="FBS36" s="0"/>
      <c r="FBT36" s="0"/>
      <c r="FBU36" s="0"/>
      <c r="FBV36" s="0"/>
      <c r="FBW36" s="0"/>
      <c r="FBX36" s="0"/>
      <c r="FBY36" s="0"/>
      <c r="FBZ36" s="0"/>
      <c r="FCA36" s="0"/>
      <c r="FCB36" s="0"/>
      <c r="FCC36" s="0"/>
      <c r="FCD36" s="0"/>
      <c r="FCE36" s="0"/>
      <c r="FCF36" s="0"/>
      <c r="FCG36" s="0"/>
      <c r="FCH36" s="0"/>
      <c r="FCI36" s="0"/>
      <c r="FCJ36" s="0"/>
      <c r="FCK36" s="0"/>
      <c r="FCL36" s="0"/>
      <c r="FCM36" s="0"/>
      <c r="FCN36" s="0"/>
      <c r="FCO36" s="0"/>
      <c r="FCP36" s="0"/>
      <c r="FCQ36" s="0"/>
      <c r="FCR36" s="0"/>
      <c r="FCS36" s="0"/>
      <c r="FCT36" s="0"/>
      <c r="FCU36" s="0"/>
      <c r="FCV36" s="0"/>
      <c r="FCW36" s="0"/>
      <c r="FCX36" s="0"/>
      <c r="FCY36" s="0"/>
      <c r="FCZ36" s="0"/>
      <c r="FDA36" s="0"/>
      <c r="FDB36" s="0"/>
      <c r="FDC36" s="0"/>
      <c r="FDD36" s="0"/>
      <c r="FDE36" s="0"/>
      <c r="FDF36" s="0"/>
      <c r="FDG36" s="0"/>
      <c r="FDH36" s="0"/>
      <c r="FDI36" s="0"/>
      <c r="FDJ36" s="0"/>
      <c r="FDK36" s="0"/>
      <c r="FDL36" s="0"/>
      <c r="FDM36" s="0"/>
      <c r="FDN36" s="0"/>
      <c r="FDO36" s="0"/>
      <c r="FDP36" s="0"/>
      <c r="FDQ36" s="0"/>
      <c r="FDR36" s="0"/>
      <c r="FDS36" s="0"/>
      <c r="FDT36" s="0"/>
      <c r="FDU36" s="0"/>
      <c r="FDV36" s="0"/>
      <c r="FDW36" s="0"/>
      <c r="FDX36" s="0"/>
      <c r="FDY36" s="0"/>
      <c r="FDZ36" s="0"/>
      <c r="FEA36" s="0"/>
      <c r="FEB36" s="0"/>
      <c r="FEC36" s="0"/>
      <c r="FED36" s="0"/>
      <c r="FEE36" s="0"/>
      <c r="FEF36" s="0"/>
      <c r="FEG36" s="0"/>
      <c r="FEH36" s="0"/>
      <c r="FEI36" s="0"/>
      <c r="FEJ36" s="0"/>
      <c r="FEK36" s="0"/>
      <c r="FEL36" s="0"/>
      <c r="FEM36" s="0"/>
      <c r="FEN36" s="0"/>
      <c r="FEO36" s="0"/>
      <c r="FEP36" s="0"/>
      <c r="FEQ36" s="0"/>
      <c r="FER36" s="0"/>
      <c r="FES36" s="0"/>
      <c r="FET36" s="0"/>
      <c r="FEU36" s="0"/>
      <c r="FEV36" s="0"/>
      <c r="FEW36" s="0"/>
      <c r="FEX36" s="0"/>
      <c r="FEY36" s="0"/>
      <c r="FEZ36" s="0"/>
      <c r="FFA36" s="0"/>
      <c r="FFB36" s="0"/>
      <c r="FFC36" s="0"/>
      <c r="FFD36" s="0"/>
      <c r="FFE36" s="0"/>
      <c r="FFF36" s="0"/>
      <c r="FFG36" s="0"/>
      <c r="FFH36" s="0"/>
      <c r="FFI36" s="0"/>
      <c r="FFJ36" s="0"/>
      <c r="FFK36" s="0"/>
      <c r="FFL36" s="0"/>
      <c r="FFM36" s="0"/>
      <c r="FFN36" s="0"/>
      <c r="FFO36" s="0"/>
      <c r="FFP36" s="0"/>
      <c r="FFQ36" s="0"/>
      <c r="FFR36" s="0"/>
      <c r="FFS36" s="0"/>
      <c r="FFT36" s="0"/>
      <c r="FFU36" s="0"/>
      <c r="FFV36" s="0"/>
      <c r="FFW36" s="0"/>
      <c r="FFX36" s="0"/>
      <c r="FFY36" s="0"/>
      <c r="FFZ36" s="0"/>
      <c r="FGA36" s="0"/>
      <c r="FGB36" s="0"/>
      <c r="FGC36" s="0"/>
      <c r="FGD36" s="0"/>
      <c r="FGE36" s="0"/>
      <c r="FGF36" s="0"/>
      <c r="FGG36" s="0"/>
      <c r="FGH36" s="0"/>
      <c r="FGI36" s="0"/>
      <c r="FGJ36" s="0"/>
      <c r="FGK36" s="0"/>
      <c r="FGL36" s="0"/>
      <c r="FGM36" s="0"/>
      <c r="FGN36" s="0"/>
      <c r="FGO36" s="0"/>
      <c r="FGP36" s="0"/>
      <c r="FGQ36" s="0"/>
      <c r="FGR36" s="0"/>
      <c r="FGS36" s="0"/>
      <c r="FGT36" s="0"/>
      <c r="FGU36" s="0"/>
      <c r="FGV36" s="0"/>
      <c r="FGW36" s="0"/>
      <c r="FGX36" s="0"/>
      <c r="FGY36" s="0"/>
      <c r="FGZ36" s="0"/>
      <c r="FHA36" s="0"/>
      <c r="FHB36" s="0"/>
      <c r="FHC36" s="0"/>
      <c r="FHD36" s="0"/>
      <c r="FHE36" s="0"/>
      <c r="FHF36" s="0"/>
      <c r="FHG36" s="0"/>
      <c r="FHH36" s="0"/>
      <c r="FHI36" s="0"/>
      <c r="FHJ36" s="0"/>
      <c r="FHK36" s="0"/>
      <c r="FHL36" s="0"/>
      <c r="FHM36" s="0"/>
      <c r="FHN36" s="0"/>
      <c r="FHO36" s="0"/>
      <c r="FHP36" s="0"/>
      <c r="FHQ36" s="0"/>
      <c r="FHR36" s="0"/>
      <c r="FHS36" s="0"/>
      <c r="FHT36" s="0"/>
      <c r="FHU36" s="0"/>
      <c r="FHV36" s="0"/>
      <c r="FHW36" s="0"/>
      <c r="FHX36" s="0"/>
      <c r="FHY36" s="0"/>
      <c r="FHZ36" s="0"/>
      <c r="FIA36" s="0"/>
      <c r="FIB36" s="0"/>
      <c r="FIC36" s="0"/>
      <c r="FID36" s="0"/>
      <c r="FIE36" s="0"/>
      <c r="FIF36" s="0"/>
      <c r="FIG36" s="0"/>
      <c r="FIH36" s="0"/>
      <c r="FII36" s="0"/>
      <c r="FIJ36" s="0"/>
      <c r="FIK36" s="0"/>
      <c r="FIL36" s="0"/>
      <c r="FIM36" s="0"/>
      <c r="FIN36" s="0"/>
      <c r="FIO36" s="0"/>
      <c r="FIP36" s="0"/>
      <c r="FIQ36" s="0"/>
      <c r="FIR36" s="0"/>
      <c r="FIS36" s="0"/>
      <c r="FIT36" s="0"/>
      <c r="FIU36" s="0"/>
      <c r="FIV36" s="0"/>
      <c r="FIW36" s="0"/>
      <c r="FIX36" s="0"/>
      <c r="FIY36" s="0"/>
      <c r="FIZ36" s="0"/>
      <c r="FJA36" s="0"/>
      <c r="FJB36" s="0"/>
      <c r="FJC36" s="0"/>
      <c r="FJD36" s="0"/>
      <c r="FJE36" s="0"/>
      <c r="FJF36" s="0"/>
      <c r="FJG36" s="0"/>
      <c r="FJH36" s="0"/>
      <c r="FJI36" s="0"/>
      <c r="FJJ36" s="0"/>
      <c r="FJK36" s="0"/>
      <c r="FJL36" s="0"/>
      <c r="FJM36" s="0"/>
      <c r="FJN36" s="0"/>
      <c r="FJO36" s="0"/>
      <c r="FJP36" s="0"/>
      <c r="FJQ36" s="0"/>
      <c r="FJR36" s="0"/>
      <c r="FJS36" s="0"/>
      <c r="FJT36" s="0"/>
      <c r="FJU36" s="0"/>
      <c r="FJV36" s="0"/>
      <c r="FJW36" s="0"/>
      <c r="FJX36" s="0"/>
      <c r="FJY36" s="0"/>
      <c r="FJZ36" s="0"/>
      <c r="FKA36" s="0"/>
      <c r="FKB36" s="0"/>
      <c r="FKC36" s="0"/>
      <c r="FKD36" s="0"/>
      <c r="FKE36" s="0"/>
      <c r="FKF36" s="0"/>
      <c r="FKG36" s="0"/>
      <c r="FKH36" s="0"/>
      <c r="FKI36" s="0"/>
      <c r="FKJ36" s="0"/>
      <c r="FKK36" s="0"/>
      <c r="FKL36" s="0"/>
      <c r="FKM36" s="0"/>
      <c r="FKN36" s="0"/>
      <c r="FKO36" s="0"/>
      <c r="FKP36" s="0"/>
      <c r="FKQ36" s="0"/>
      <c r="FKR36" s="0"/>
      <c r="FKS36" s="0"/>
      <c r="FKT36" s="0"/>
      <c r="FKU36" s="0"/>
      <c r="FKV36" s="0"/>
      <c r="FKW36" s="0"/>
      <c r="FKX36" s="0"/>
      <c r="FKY36" s="0"/>
      <c r="FKZ36" s="0"/>
      <c r="FLA36" s="0"/>
      <c r="FLB36" s="0"/>
      <c r="FLC36" s="0"/>
      <c r="FLD36" s="0"/>
      <c r="FLE36" s="0"/>
      <c r="FLF36" s="0"/>
      <c r="FLG36" s="0"/>
      <c r="FLH36" s="0"/>
      <c r="FLI36" s="0"/>
      <c r="FLJ36" s="0"/>
      <c r="FLK36" s="0"/>
      <c r="FLL36" s="0"/>
      <c r="FLM36" s="0"/>
      <c r="FLN36" s="0"/>
      <c r="FLO36" s="0"/>
      <c r="FLP36" s="0"/>
      <c r="FLQ36" s="0"/>
      <c r="FLR36" s="0"/>
      <c r="FLS36" s="0"/>
      <c r="FLT36" s="0"/>
      <c r="FLU36" s="0"/>
      <c r="FLV36" s="0"/>
      <c r="FLW36" s="0"/>
      <c r="FLX36" s="0"/>
      <c r="FLY36" s="0"/>
      <c r="FLZ36" s="0"/>
      <c r="FMA36" s="0"/>
      <c r="FMB36" s="0"/>
      <c r="FMC36" s="0"/>
      <c r="FMD36" s="0"/>
      <c r="FME36" s="0"/>
      <c r="FMF36" s="0"/>
      <c r="FMG36" s="0"/>
      <c r="FMH36" s="0"/>
      <c r="FMI36" s="0"/>
      <c r="FMJ36" s="0"/>
      <c r="FMK36" s="0"/>
      <c r="FML36" s="0"/>
      <c r="FMM36" s="0"/>
      <c r="FMN36" s="0"/>
      <c r="FMO36" s="0"/>
      <c r="FMP36" s="0"/>
      <c r="FMQ36" s="0"/>
      <c r="FMR36" s="0"/>
      <c r="FMS36" s="0"/>
      <c r="FMT36" s="0"/>
      <c r="FMU36" s="0"/>
      <c r="FMV36" s="0"/>
      <c r="FMW36" s="0"/>
      <c r="FMX36" s="0"/>
      <c r="FMY36" s="0"/>
      <c r="FMZ36" s="0"/>
      <c r="FNA36" s="0"/>
      <c r="FNB36" s="0"/>
      <c r="FNC36" s="0"/>
      <c r="FND36" s="0"/>
      <c r="FNE36" s="0"/>
      <c r="FNF36" s="0"/>
      <c r="FNG36" s="0"/>
      <c r="FNH36" s="0"/>
      <c r="FNI36" s="0"/>
      <c r="FNJ36" s="0"/>
      <c r="FNK36" s="0"/>
      <c r="FNL36" s="0"/>
      <c r="FNM36" s="0"/>
      <c r="FNN36" s="0"/>
      <c r="FNO36" s="0"/>
      <c r="FNP36" s="0"/>
      <c r="FNQ36" s="0"/>
      <c r="FNR36" s="0"/>
      <c r="FNS36" s="0"/>
      <c r="FNT36" s="0"/>
      <c r="FNU36" s="0"/>
      <c r="FNV36" s="0"/>
      <c r="FNW36" s="0"/>
      <c r="FNX36" s="0"/>
      <c r="FNY36" s="0"/>
      <c r="FNZ36" s="0"/>
      <c r="FOA36" s="0"/>
      <c r="FOB36" s="0"/>
      <c r="FOC36" s="0"/>
      <c r="FOD36" s="0"/>
      <c r="FOE36" s="0"/>
      <c r="FOF36" s="0"/>
      <c r="FOG36" s="0"/>
      <c r="FOH36" s="0"/>
      <c r="FOI36" s="0"/>
      <c r="FOJ36" s="0"/>
      <c r="FOK36" s="0"/>
      <c r="FOL36" s="0"/>
      <c r="FOM36" s="0"/>
      <c r="FON36" s="0"/>
      <c r="FOO36" s="0"/>
      <c r="FOP36" s="0"/>
      <c r="FOQ36" s="0"/>
      <c r="FOR36" s="0"/>
      <c r="FOS36" s="0"/>
      <c r="FOT36" s="0"/>
      <c r="FOU36" s="0"/>
      <c r="FOV36" s="0"/>
      <c r="FOW36" s="0"/>
      <c r="FOX36" s="0"/>
      <c r="FOY36" s="0"/>
      <c r="FOZ36" s="0"/>
      <c r="FPA36" s="0"/>
      <c r="FPB36" s="0"/>
      <c r="FPC36" s="0"/>
      <c r="FPD36" s="0"/>
      <c r="FPE36" s="0"/>
      <c r="FPF36" s="0"/>
      <c r="FPG36" s="0"/>
      <c r="FPH36" s="0"/>
      <c r="FPI36" s="0"/>
      <c r="FPJ36" s="0"/>
      <c r="FPK36" s="0"/>
      <c r="FPL36" s="0"/>
      <c r="FPM36" s="0"/>
      <c r="FPN36" s="0"/>
      <c r="FPO36" s="0"/>
      <c r="FPP36" s="0"/>
      <c r="FPQ36" s="0"/>
      <c r="FPR36" s="0"/>
      <c r="FPS36" s="0"/>
      <c r="FPT36" s="0"/>
      <c r="FPU36" s="0"/>
      <c r="FPV36" s="0"/>
      <c r="FPW36" s="0"/>
      <c r="FPX36" s="0"/>
      <c r="FPY36" s="0"/>
      <c r="FPZ36" s="0"/>
      <c r="FQA36" s="0"/>
      <c r="FQB36" s="0"/>
      <c r="FQC36" s="0"/>
      <c r="FQD36" s="0"/>
      <c r="FQE36" s="0"/>
      <c r="FQF36" s="0"/>
      <c r="FQG36" s="0"/>
      <c r="FQH36" s="0"/>
      <c r="FQI36" s="0"/>
      <c r="FQJ36" s="0"/>
      <c r="FQK36" s="0"/>
      <c r="FQL36" s="0"/>
      <c r="FQM36" s="0"/>
      <c r="FQN36" s="0"/>
      <c r="FQO36" s="0"/>
      <c r="FQP36" s="0"/>
      <c r="FQQ36" s="0"/>
      <c r="FQR36" s="0"/>
      <c r="FQS36" s="0"/>
      <c r="FQT36" s="0"/>
      <c r="FQU36" s="0"/>
      <c r="FQV36" s="0"/>
      <c r="FQW36" s="0"/>
      <c r="FQX36" s="0"/>
      <c r="FQY36" s="0"/>
      <c r="FQZ36" s="0"/>
      <c r="FRA36" s="0"/>
      <c r="FRB36" s="0"/>
      <c r="FRC36" s="0"/>
      <c r="FRD36" s="0"/>
      <c r="FRE36" s="0"/>
      <c r="FRF36" s="0"/>
      <c r="FRG36" s="0"/>
      <c r="FRH36" s="0"/>
      <c r="FRI36" s="0"/>
      <c r="FRJ36" s="0"/>
      <c r="FRK36" s="0"/>
      <c r="FRL36" s="0"/>
      <c r="FRM36" s="0"/>
      <c r="FRN36" s="0"/>
      <c r="FRO36" s="0"/>
      <c r="FRP36" s="0"/>
      <c r="FRQ36" s="0"/>
      <c r="FRR36" s="0"/>
      <c r="FRS36" s="0"/>
      <c r="FRT36" s="0"/>
      <c r="FRU36" s="0"/>
      <c r="FRV36" s="0"/>
      <c r="FRW36" s="0"/>
      <c r="FRX36" s="0"/>
      <c r="FRY36" s="0"/>
      <c r="FRZ36" s="0"/>
      <c r="FSA36" s="0"/>
      <c r="FSB36" s="0"/>
      <c r="FSC36" s="0"/>
      <c r="FSD36" s="0"/>
      <c r="FSE36" s="0"/>
      <c r="FSF36" s="0"/>
      <c r="FSG36" s="0"/>
      <c r="FSH36" s="0"/>
      <c r="FSI36" s="0"/>
      <c r="FSJ36" s="0"/>
      <c r="FSK36" s="0"/>
      <c r="FSL36" s="0"/>
      <c r="FSM36" s="0"/>
      <c r="FSN36" s="0"/>
      <c r="FSO36" s="0"/>
      <c r="FSP36" s="0"/>
      <c r="FSQ36" s="0"/>
      <c r="FSR36" s="0"/>
      <c r="FSS36" s="0"/>
      <c r="FST36" s="0"/>
      <c r="FSU36" s="0"/>
      <c r="FSV36" s="0"/>
      <c r="FSW36" s="0"/>
      <c r="FSX36" s="0"/>
      <c r="FSY36" s="0"/>
      <c r="FSZ36" s="0"/>
      <c r="FTA36" s="0"/>
      <c r="FTB36" s="0"/>
      <c r="FTC36" s="0"/>
      <c r="FTD36" s="0"/>
      <c r="FTE36" s="0"/>
      <c r="FTF36" s="0"/>
      <c r="FTG36" s="0"/>
      <c r="FTH36" s="0"/>
      <c r="FTI36" s="0"/>
      <c r="FTJ36" s="0"/>
      <c r="FTK36" s="0"/>
      <c r="FTL36" s="0"/>
      <c r="FTM36" s="0"/>
      <c r="FTN36" s="0"/>
      <c r="FTO36" s="0"/>
      <c r="FTP36" s="0"/>
      <c r="FTQ36" s="0"/>
      <c r="FTR36" s="0"/>
      <c r="FTS36" s="0"/>
      <c r="FTT36" s="0"/>
      <c r="FTU36" s="0"/>
      <c r="FTV36" s="0"/>
      <c r="FTW36" s="0"/>
      <c r="FTX36" s="0"/>
      <c r="FTY36" s="0"/>
      <c r="FTZ36" s="0"/>
      <c r="FUA36" s="0"/>
      <c r="FUB36" s="0"/>
      <c r="FUC36" s="0"/>
      <c r="FUD36" s="0"/>
      <c r="FUE36" s="0"/>
      <c r="FUF36" s="0"/>
      <c r="FUG36" s="0"/>
      <c r="FUH36" s="0"/>
      <c r="FUI36" s="0"/>
      <c r="FUJ36" s="0"/>
      <c r="FUK36" s="0"/>
      <c r="FUL36" s="0"/>
      <c r="FUM36" s="0"/>
      <c r="FUN36" s="0"/>
      <c r="FUO36" s="0"/>
      <c r="FUP36" s="0"/>
      <c r="FUQ36" s="0"/>
      <c r="FUR36" s="0"/>
      <c r="FUS36" s="0"/>
      <c r="FUT36" s="0"/>
      <c r="FUU36" s="0"/>
      <c r="FUV36" s="0"/>
      <c r="FUW36" s="0"/>
      <c r="FUX36" s="0"/>
      <c r="FUY36" s="0"/>
      <c r="FUZ36" s="0"/>
      <c r="FVA36" s="0"/>
      <c r="FVB36" s="0"/>
      <c r="FVC36" s="0"/>
      <c r="FVD36" s="0"/>
      <c r="FVE36" s="0"/>
      <c r="FVF36" s="0"/>
      <c r="FVG36" s="0"/>
      <c r="FVH36" s="0"/>
      <c r="FVI36" s="0"/>
      <c r="FVJ36" s="0"/>
      <c r="FVK36" s="0"/>
      <c r="FVL36" s="0"/>
      <c r="FVM36" s="0"/>
      <c r="FVN36" s="0"/>
      <c r="FVO36" s="0"/>
      <c r="FVP36" s="0"/>
      <c r="FVQ36" s="0"/>
      <c r="FVR36" s="0"/>
      <c r="FVS36" s="0"/>
      <c r="FVT36" s="0"/>
      <c r="FVU36" s="0"/>
      <c r="FVV36" s="0"/>
      <c r="FVW36" s="0"/>
      <c r="FVX36" s="0"/>
      <c r="FVY36" s="0"/>
      <c r="FVZ36" s="0"/>
      <c r="FWA36" s="0"/>
      <c r="FWB36" s="0"/>
      <c r="FWC36" s="0"/>
      <c r="FWD36" s="0"/>
      <c r="FWE36" s="0"/>
      <c r="FWF36" s="0"/>
      <c r="FWG36" s="0"/>
      <c r="FWH36" s="0"/>
      <c r="FWI36" s="0"/>
      <c r="FWJ36" s="0"/>
      <c r="FWK36" s="0"/>
      <c r="FWL36" s="0"/>
      <c r="FWM36" s="0"/>
      <c r="FWN36" s="0"/>
      <c r="FWO36" s="0"/>
      <c r="FWP36" s="0"/>
      <c r="FWQ36" s="0"/>
      <c r="FWR36" s="0"/>
      <c r="FWS36" s="0"/>
      <c r="FWT36" s="0"/>
      <c r="FWU36" s="0"/>
      <c r="FWV36" s="0"/>
      <c r="FWW36" s="0"/>
      <c r="FWX36" s="0"/>
      <c r="FWY36" s="0"/>
      <c r="FWZ36" s="0"/>
      <c r="FXA36" s="0"/>
      <c r="FXB36" s="0"/>
      <c r="FXC36" s="0"/>
      <c r="FXD36" s="0"/>
      <c r="FXE36" s="0"/>
      <c r="FXF36" s="0"/>
      <c r="FXG36" s="0"/>
      <c r="FXH36" s="0"/>
      <c r="FXI36" s="0"/>
      <c r="FXJ36" s="0"/>
      <c r="FXK36" s="0"/>
      <c r="FXL36" s="0"/>
      <c r="FXM36" s="0"/>
      <c r="FXN36" s="0"/>
      <c r="FXO36" s="0"/>
      <c r="FXP36" s="0"/>
      <c r="FXQ36" s="0"/>
      <c r="FXR36" s="0"/>
      <c r="FXS36" s="0"/>
      <c r="FXT36" s="0"/>
      <c r="FXU36" s="0"/>
      <c r="FXV36" s="0"/>
      <c r="FXW36" s="0"/>
      <c r="FXX36" s="0"/>
      <c r="FXY36" s="0"/>
      <c r="FXZ36" s="0"/>
      <c r="FYA36" s="0"/>
      <c r="FYB36" s="0"/>
      <c r="FYC36" s="0"/>
      <c r="FYD36" s="0"/>
      <c r="FYE36" s="0"/>
      <c r="FYF36" s="0"/>
      <c r="FYG36" s="0"/>
      <c r="FYH36" s="0"/>
      <c r="FYI36" s="0"/>
      <c r="FYJ36" s="0"/>
      <c r="FYK36" s="0"/>
      <c r="FYL36" s="0"/>
      <c r="FYM36" s="0"/>
      <c r="FYN36" s="0"/>
      <c r="FYO36" s="0"/>
      <c r="FYP36" s="0"/>
      <c r="FYQ36" s="0"/>
      <c r="FYR36" s="0"/>
      <c r="FYS36" s="0"/>
      <c r="FYT36" s="0"/>
      <c r="FYU36" s="0"/>
      <c r="FYV36" s="0"/>
      <c r="FYW36" s="0"/>
      <c r="FYX36" s="0"/>
      <c r="FYY36" s="0"/>
      <c r="FYZ36" s="0"/>
      <c r="FZA36" s="0"/>
      <c r="FZB36" s="0"/>
      <c r="FZC36" s="0"/>
      <c r="FZD36" s="0"/>
      <c r="FZE36" s="0"/>
      <c r="FZF36" s="0"/>
      <c r="FZG36" s="0"/>
      <c r="FZH36" s="0"/>
      <c r="FZI36" s="0"/>
      <c r="FZJ36" s="0"/>
      <c r="FZK36" s="0"/>
      <c r="FZL36" s="0"/>
      <c r="FZM36" s="0"/>
      <c r="FZN36" s="0"/>
      <c r="FZO36" s="0"/>
      <c r="FZP36" s="0"/>
      <c r="FZQ36" s="0"/>
      <c r="FZR36" s="0"/>
      <c r="FZS36" s="0"/>
      <c r="FZT36" s="0"/>
      <c r="FZU36" s="0"/>
      <c r="FZV36" s="0"/>
      <c r="FZW36" s="0"/>
      <c r="FZX36" s="0"/>
      <c r="FZY36" s="0"/>
      <c r="FZZ36" s="0"/>
      <c r="GAA36" s="0"/>
      <c r="GAB36" s="0"/>
      <c r="GAC36" s="0"/>
      <c r="GAD36" s="0"/>
      <c r="GAE36" s="0"/>
      <c r="GAF36" s="0"/>
      <c r="GAG36" s="0"/>
      <c r="GAH36" s="0"/>
      <c r="GAI36" s="0"/>
      <c r="GAJ36" s="0"/>
      <c r="GAK36" s="0"/>
      <c r="GAL36" s="0"/>
      <c r="GAM36" s="0"/>
      <c r="GAN36" s="0"/>
      <c r="GAO36" s="0"/>
      <c r="GAP36" s="0"/>
      <c r="GAQ36" s="0"/>
      <c r="GAR36" s="0"/>
      <c r="GAS36" s="0"/>
      <c r="GAT36" s="0"/>
      <c r="GAU36" s="0"/>
      <c r="GAV36" s="0"/>
      <c r="GAW36" s="0"/>
      <c r="GAX36" s="0"/>
      <c r="GAY36" s="0"/>
      <c r="GAZ36" s="0"/>
      <c r="GBA36" s="0"/>
      <c r="GBB36" s="0"/>
      <c r="GBC36" s="0"/>
      <c r="GBD36" s="0"/>
      <c r="GBE36" s="0"/>
      <c r="GBF36" s="0"/>
      <c r="GBG36" s="0"/>
      <c r="GBH36" s="0"/>
      <c r="GBI36" s="0"/>
      <c r="GBJ36" s="0"/>
      <c r="GBK36" s="0"/>
      <c r="GBL36" s="0"/>
      <c r="GBM36" s="0"/>
      <c r="GBN36" s="0"/>
      <c r="GBO36" s="0"/>
      <c r="GBP36" s="0"/>
      <c r="GBQ36" s="0"/>
      <c r="GBR36" s="0"/>
      <c r="GBS36" s="0"/>
      <c r="GBT36" s="0"/>
      <c r="GBU36" s="0"/>
      <c r="GBV36" s="0"/>
      <c r="GBW36" s="0"/>
      <c r="GBX36" s="0"/>
      <c r="GBY36" s="0"/>
      <c r="GBZ36" s="0"/>
      <c r="GCA36" s="0"/>
      <c r="GCB36" s="0"/>
      <c r="GCC36" s="0"/>
      <c r="GCD36" s="0"/>
      <c r="GCE36" s="0"/>
      <c r="GCF36" s="0"/>
      <c r="GCG36" s="0"/>
      <c r="GCH36" s="0"/>
      <c r="GCI36" s="0"/>
      <c r="GCJ36" s="0"/>
      <c r="GCK36" s="0"/>
      <c r="GCL36" s="0"/>
      <c r="GCM36" s="0"/>
      <c r="GCN36" s="0"/>
      <c r="GCO36" s="0"/>
      <c r="GCP36" s="0"/>
      <c r="GCQ36" s="0"/>
      <c r="GCR36" s="0"/>
      <c r="GCS36" s="0"/>
      <c r="GCT36" s="0"/>
      <c r="GCU36" s="0"/>
      <c r="GCV36" s="0"/>
      <c r="GCW36" s="0"/>
      <c r="GCX36" s="0"/>
      <c r="GCY36" s="0"/>
      <c r="GCZ36" s="0"/>
      <c r="GDA36" s="0"/>
      <c r="GDB36" s="0"/>
      <c r="GDC36" s="0"/>
      <c r="GDD36" s="0"/>
      <c r="GDE36" s="0"/>
      <c r="GDF36" s="0"/>
      <c r="GDG36" s="0"/>
      <c r="GDH36" s="0"/>
      <c r="GDI36" s="0"/>
      <c r="GDJ36" s="0"/>
      <c r="GDK36" s="0"/>
      <c r="GDL36" s="0"/>
      <c r="GDM36" s="0"/>
      <c r="GDN36" s="0"/>
      <c r="GDO36" s="0"/>
      <c r="GDP36" s="0"/>
      <c r="GDQ36" s="0"/>
      <c r="GDR36" s="0"/>
      <c r="GDS36" s="0"/>
      <c r="GDT36" s="0"/>
      <c r="GDU36" s="0"/>
      <c r="GDV36" s="0"/>
      <c r="GDW36" s="0"/>
      <c r="GDX36" s="0"/>
      <c r="GDY36" s="0"/>
      <c r="GDZ36" s="0"/>
      <c r="GEA36" s="0"/>
      <c r="GEB36" s="0"/>
      <c r="GEC36" s="0"/>
      <c r="GED36" s="0"/>
      <c r="GEE36" s="0"/>
      <c r="GEF36" s="0"/>
      <c r="GEG36" s="0"/>
      <c r="GEH36" s="0"/>
      <c r="GEI36" s="0"/>
      <c r="GEJ36" s="0"/>
      <c r="GEK36" s="0"/>
      <c r="GEL36" s="0"/>
      <c r="GEM36" s="0"/>
      <c r="GEN36" s="0"/>
      <c r="GEO36" s="0"/>
      <c r="GEP36" s="0"/>
      <c r="GEQ36" s="0"/>
      <c r="GER36" s="0"/>
      <c r="GES36" s="0"/>
      <c r="GET36" s="0"/>
      <c r="GEU36" s="0"/>
      <c r="GEV36" s="0"/>
      <c r="GEW36" s="0"/>
      <c r="GEX36" s="0"/>
      <c r="GEY36" s="0"/>
      <c r="GEZ36" s="0"/>
      <c r="GFA36" s="0"/>
      <c r="GFB36" s="0"/>
      <c r="GFC36" s="0"/>
      <c r="GFD36" s="0"/>
      <c r="GFE36" s="0"/>
      <c r="GFF36" s="0"/>
      <c r="GFG36" s="0"/>
      <c r="GFH36" s="0"/>
      <c r="GFI36" s="0"/>
      <c r="GFJ36" s="0"/>
      <c r="GFK36" s="0"/>
      <c r="GFL36" s="0"/>
      <c r="GFM36" s="0"/>
      <c r="GFN36" s="0"/>
      <c r="GFO36" s="0"/>
      <c r="GFP36" s="0"/>
      <c r="GFQ36" s="0"/>
      <c r="GFR36" s="0"/>
      <c r="GFS36" s="0"/>
      <c r="GFT36" s="0"/>
      <c r="GFU36" s="0"/>
      <c r="GFV36" s="0"/>
      <c r="GFW36" s="0"/>
      <c r="GFX36" s="0"/>
      <c r="GFY36" s="0"/>
      <c r="GFZ36" s="0"/>
      <c r="GGA36" s="0"/>
      <c r="GGB36" s="0"/>
      <c r="GGC36" s="0"/>
      <c r="GGD36" s="0"/>
      <c r="GGE36" s="0"/>
      <c r="GGF36" s="0"/>
      <c r="GGG36" s="0"/>
      <c r="GGH36" s="0"/>
      <c r="GGI36" s="0"/>
      <c r="GGJ36" s="0"/>
      <c r="GGK36" s="0"/>
      <c r="GGL36" s="0"/>
      <c r="GGM36" s="0"/>
      <c r="GGN36" s="0"/>
      <c r="GGO36" s="0"/>
      <c r="GGP36" s="0"/>
      <c r="GGQ36" s="0"/>
      <c r="GGR36" s="0"/>
      <c r="GGS36" s="0"/>
      <c r="GGT36" s="0"/>
      <c r="GGU36" s="0"/>
      <c r="GGV36" s="0"/>
      <c r="GGW36" s="0"/>
      <c r="GGX36" s="0"/>
      <c r="GGY36" s="0"/>
      <c r="GGZ36" s="0"/>
      <c r="GHA36" s="0"/>
      <c r="GHB36" s="0"/>
      <c r="GHC36" s="0"/>
      <c r="GHD36" s="0"/>
      <c r="GHE36" s="0"/>
      <c r="GHF36" s="0"/>
      <c r="GHG36" s="0"/>
      <c r="GHH36" s="0"/>
      <c r="GHI36" s="0"/>
      <c r="GHJ36" s="0"/>
      <c r="GHK36" s="0"/>
      <c r="GHL36" s="0"/>
      <c r="GHM36" s="0"/>
      <c r="GHN36" s="0"/>
      <c r="GHO36" s="0"/>
      <c r="GHP36" s="0"/>
      <c r="GHQ36" s="0"/>
      <c r="GHR36" s="0"/>
      <c r="GHS36" s="0"/>
      <c r="GHT36" s="0"/>
      <c r="GHU36" s="0"/>
      <c r="GHV36" s="0"/>
      <c r="GHW36" s="0"/>
      <c r="GHX36" s="0"/>
      <c r="GHY36" s="0"/>
      <c r="GHZ36" s="0"/>
      <c r="GIA36" s="0"/>
      <c r="GIB36" s="0"/>
      <c r="GIC36" s="0"/>
      <c r="GID36" s="0"/>
      <c r="GIE36" s="0"/>
      <c r="GIF36" s="0"/>
      <c r="GIG36" s="0"/>
      <c r="GIH36" s="0"/>
      <c r="GII36" s="0"/>
      <c r="GIJ36" s="0"/>
      <c r="GIK36" s="0"/>
      <c r="GIL36" s="0"/>
      <c r="GIM36" s="0"/>
      <c r="GIN36" s="0"/>
      <c r="GIO36" s="0"/>
      <c r="GIP36" s="0"/>
      <c r="GIQ36" s="0"/>
      <c r="GIR36" s="0"/>
      <c r="GIS36" s="0"/>
      <c r="GIT36" s="0"/>
      <c r="GIU36" s="0"/>
      <c r="GIV36" s="0"/>
      <c r="GIW36" s="0"/>
      <c r="GIX36" s="0"/>
      <c r="GIY36" s="0"/>
      <c r="GIZ36" s="0"/>
      <c r="GJA36" s="0"/>
      <c r="GJB36" s="0"/>
      <c r="GJC36" s="0"/>
      <c r="GJD36" s="0"/>
      <c r="GJE36" s="0"/>
      <c r="GJF36" s="0"/>
      <c r="GJG36" s="0"/>
      <c r="GJH36" s="0"/>
      <c r="GJI36" s="0"/>
      <c r="GJJ36" s="0"/>
      <c r="GJK36" s="0"/>
      <c r="GJL36" s="0"/>
      <c r="GJM36" s="0"/>
      <c r="GJN36" s="0"/>
      <c r="GJO36" s="0"/>
      <c r="GJP36" s="0"/>
      <c r="GJQ36" s="0"/>
      <c r="GJR36" s="0"/>
      <c r="GJS36" s="0"/>
      <c r="GJT36" s="0"/>
      <c r="GJU36" s="0"/>
      <c r="GJV36" s="0"/>
      <c r="GJW36" s="0"/>
      <c r="GJX36" s="0"/>
      <c r="GJY36" s="0"/>
      <c r="GJZ36" s="0"/>
      <c r="GKA36" s="0"/>
      <c r="GKB36" s="0"/>
      <c r="GKC36" s="0"/>
      <c r="GKD36" s="0"/>
      <c r="GKE36" s="0"/>
      <c r="GKF36" s="0"/>
      <c r="GKG36" s="0"/>
      <c r="GKH36" s="0"/>
      <c r="GKI36" s="0"/>
      <c r="GKJ36" s="0"/>
      <c r="GKK36" s="0"/>
      <c r="GKL36" s="0"/>
      <c r="GKM36" s="0"/>
      <c r="GKN36" s="0"/>
      <c r="GKO36" s="0"/>
      <c r="GKP36" s="0"/>
      <c r="GKQ36" s="0"/>
      <c r="GKR36" s="0"/>
      <c r="GKS36" s="0"/>
      <c r="GKT36" s="0"/>
      <c r="GKU36" s="0"/>
      <c r="GKV36" s="0"/>
      <c r="GKW36" s="0"/>
      <c r="GKX36" s="0"/>
      <c r="GKY36" s="0"/>
      <c r="GKZ36" s="0"/>
      <c r="GLA36" s="0"/>
      <c r="GLB36" s="0"/>
      <c r="GLC36" s="0"/>
      <c r="GLD36" s="0"/>
      <c r="GLE36" s="0"/>
      <c r="GLF36" s="0"/>
      <c r="GLG36" s="0"/>
      <c r="GLH36" s="0"/>
      <c r="GLI36" s="0"/>
      <c r="GLJ36" s="0"/>
      <c r="GLK36" s="0"/>
      <c r="GLL36" s="0"/>
      <c r="GLM36" s="0"/>
      <c r="GLN36" s="0"/>
      <c r="GLO36" s="0"/>
      <c r="GLP36" s="0"/>
      <c r="GLQ36" s="0"/>
      <c r="GLR36" s="0"/>
      <c r="GLS36" s="0"/>
      <c r="GLT36" s="0"/>
      <c r="GLU36" s="0"/>
      <c r="GLV36" s="0"/>
      <c r="GLW36" s="0"/>
      <c r="GLX36" s="0"/>
      <c r="GLY36" s="0"/>
      <c r="GLZ36" s="0"/>
      <c r="GMA36" s="0"/>
      <c r="GMB36" s="0"/>
      <c r="GMC36" s="0"/>
      <c r="GMD36" s="0"/>
      <c r="GME36" s="0"/>
      <c r="GMF36" s="0"/>
      <c r="GMG36" s="0"/>
      <c r="GMH36" s="0"/>
      <c r="GMI36" s="0"/>
      <c r="GMJ36" s="0"/>
      <c r="GMK36" s="0"/>
      <c r="GML36" s="0"/>
      <c r="GMM36" s="0"/>
      <c r="GMN36" s="0"/>
      <c r="GMO36" s="0"/>
      <c r="GMP36" s="0"/>
      <c r="GMQ36" s="0"/>
      <c r="GMR36" s="0"/>
      <c r="GMS36" s="0"/>
      <c r="GMT36" s="0"/>
      <c r="GMU36" s="0"/>
      <c r="GMV36" s="0"/>
      <c r="GMW36" s="0"/>
      <c r="GMX36" s="0"/>
      <c r="GMY36" s="0"/>
      <c r="GMZ36" s="0"/>
      <c r="GNA36" s="0"/>
      <c r="GNB36" s="0"/>
      <c r="GNC36" s="0"/>
      <c r="GND36" s="0"/>
      <c r="GNE36" s="0"/>
      <c r="GNF36" s="0"/>
      <c r="GNG36" s="0"/>
      <c r="GNH36" s="0"/>
      <c r="GNI36" s="0"/>
      <c r="GNJ36" s="0"/>
      <c r="GNK36" s="0"/>
      <c r="GNL36" s="0"/>
      <c r="GNM36" s="0"/>
      <c r="GNN36" s="0"/>
      <c r="GNO36" s="0"/>
      <c r="GNP36" s="0"/>
      <c r="GNQ36" s="0"/>
      <c r="GNR36" s="0"/>
      <c r="GNS36" s="0"/>
      <c r="GNT36" s="0"/>
      <c r="GNU36" s="0"/>
      <c r="GNV36" s="0"/>
      <c r="GNW36" s="0"/>
      <c r="GNX36" s="0"/>
      <c r="GNY36" s="0"/>
      <c r="GNZ36" s="0"/>
      <c r="GOA36" s="0"/>
      <c r="GOB36" s="0"/>
      <c r="GOC36" s="0"/>
      <c r="GOD36" s="0"/>
      <c r="GOE36" s="0"/>
      <c r="GOF36" s="0"/>
      <c r="GOG36" s="0"/>
      <c r="GOH36" s="0"/>
      <c r="GOI36" s="0"/>
      <c r="GOJ36" s="0"/>
      <c r="GOK36" s="0"/>
      <c r="GOL36" s="0"/>
      <c r="GOM36" s="0"/>
      <c r="GON36" s="0"/>
      <c r="GOO36" s="0"/>
      <c r="GOP36" s="0"/>
      <c r="GOQ36" s="0"/>
      <c r="GOR36" s="0"/>
      <c r="GOS36" s="0"/>
      <c r="GOT36" s="0"/>
      <c r="GOU36" s="0"/>
      <c r="GOV36" s="0"/>
      <c r="GOW36" s="0"/>
      <c r="GOX36" s="0"/>
      <c r="GOY36" s="0"/>
      <c r="GOZ36" s="0"/>
      <c r="GPA36" s="0"/>
      <c r="GPB36" s="0"/>
      <c r="GPC36" s="0"/>
      <c r="GPD36" s="0"/>
      <c r="GPE36" s="0"/>
      <c r="GPF36" s="0"/>
      <c r="GPG36" s="0"/>
      <c r="GPH36" s="0"/>
      <c r="GPI36" s="0"/>
      <c r="GPJ36" s="0"/>
      <c r="GPK36" s="0"/>
      <c r="GPL36" s="0"/>
      <c r="GPM36" s="0"/>
      <c r="GPN36" s="0"/>
      <c r="GPO36" s="0"/>
      <c r="GPP36" s="0"/>
      <c r="GPQ36" s="0"/>
      <c r="GPR36" s="0"/>
      <c r="GPS36" s="0"/>
      <c r="GPT36" s="0"/>
      <c r="GPU36" s="0"/>
      <c r="GPV36" s="0"/>
      <c r="GPW36" s="0"/>
      <c r="GPX36" s="0"/>
      <c r="GPY36" s="0"/>
      <c r="GPZ36" s="0"/>
      <c r="GQA36" s="0"/>
      <c r="GQB36" s="0"/>
      <c r="GQC36" s="0"/>
      <c r="GQD36" s="0"/>
      <c r="GQE36" s="0"/>
      <c r="GQF36" s="0"/>
      <c r="GQG36" s="0"/>
      <c r="GQH36" s="0"/>
      <c r="GQI36" s="0"/>
      <c r="GQJ36" s="0"/>
      <c r="GQK36" s="0"/>
      <c r="GQL36" s="0"/>
      <c r="GQM36" s="0"/>
      <c r="GQN36" s="0"/>
      <c r="GQO36" s="0"/>
      <c r="GQP36" s="0"/>
      <c r="GQQ36" s="0"/>
      <c r="GQR36" s="0"/>
      <c r="GQS36" s="0"/>
      <c r="GQT36" s="0"/>
      <c r="GQU36" s="0"/>
      <c r="GQV36" s="0"/>
      <c r="GQW36" s="0"/>
      <c r="GQX36" s="0"/>
      <c r="GQY36" s="0"/>
      <c r="GQZ36" s="0"/>
      <c r="GRA36" s="0"/>
      <c r="GRB36" s="0"/>
      <c r="GRC36" s="0"/>
      <c r="GRD36" s="0"/>
      <c r="GRE36" s="0"/>
      <c r="GRF36" s="0"/>
      <c r="GRG36" s="0"/>
      <c r="GRH36" s="0"/>
      <c r="GRI36" s="0"/>
      <c r="GRJ36" s="0"/>
      <c r="GRK36" s="0"/>
      <c r="GRL36" s="0"/>
      <c r="GRM36" s="0"/>
      <c r="GRN36" s="0"/>
      <c r="GRO36" s="0"/>
      <c r="GRP36" s="0"/>
      <c r="GRQ36" s="0"/>
      <c r="GRR36" s="0"/>
      <c r="GRS36" s="0"/>
      <c r="GRT36" s="0"/>
      <c r="GRU36" s="0"/>
      <c r="GRV36" s="0"/>
      <c r="GRW36" s="0"/>
      <c r="GRX36" s="0"/>
      <c r="GRY36" s="0"/>
      <c r="GRZ36" s="0"/>
      <c r="GSA36" s="0"/>
      <c r="GSB36" s="0"/>
      <c r="GSC36" s="0"/>
      <c r="GSD36" s="0"/>
      <c r="GSE36" s="0"/>
      <c r="GSF36" s="0"/>
      <c r="GSG36" s="0"/>
      <c r="GSH36" s="0"/>
      <c r="GSI36" s="0"/>
      <c r="GSJ36" s="0"/>
      <c r="GSK36" s="0"/>
      <c r="GSL36" s="0"/>
      <c r="GSM36" s="0"/>
      <c r="GSN36" s="0"/>
      <c r="GSO36" s="0"/>
      <c r="GSP36" s="0"/>
      <c r="GSQ36" s="0"/>
      <c r="GSR36" s="0"/>
      <c r="GSS36" s="0"/>
      <c r="GST36" s="0"/>
      <c r="GSU36" s="0"/>
      <c r="GSV36" s="0"/>
      <c r="GSW36" s="0"/>
      <c r="GSX36" s="0"/>
      <c r="GSY36" s="0"/>
      <c r="GSZ36" s="0"/>
      <c r="GTA36" s="0"/>
      <c r="GTB36" s="0"/>
      <c r="GTC36" s="0"/>
      <c r="GTD36" s="0"/>
      <c r="GTE36" s="0"/>
      <c r="GTF36" s="0"/>
      <c r="GTG36" s="0"/>
      <c r="GTH36" s="0"/>
      <c r="GTI36" s="0"/>
      <c r="GTJ36" s="0"/>
      <c r="GTK36" s="0"/>
      <c r="GTL36" s="0"/>
      <c r="GTM36" s="0"/>
      <c r="GTN36" s="0"/>
      <c r="GTO36" s="0"/>
      <c r="GTP36" s="0"/>
      <c r="GTQ36" s="0"/>
      <c r="GTR36" s="0"/>
      <c r="GTS36" s="0"/>
      <c r="GTT36" s="0"/>
      <c r="GTU36" s="0"/>
      <c r="GTV36" s="0"/>
      <c r="GTW36" s="0"/>
      <c r="GTX36" s="0"/>
      <c r="GTY36" s="0"/>
      <c r="GTZ36" s="0"/>
      <c r="GUA36" s="0"/>
      <c r="GUB36" s="0"/>
      <c r="GUC36" s="0"/>
      <c r="GUD36" s="0"/>
      <c r="GUE36" s="0"/>
      <c r="GUF36" s="0"/>
      <c r="GUG36" s="0"/>
      <c r="GUH36" s="0"/>
      <c r="GUI36" s="0"/>
      <c r="GUJ36" s="0"/>
      <c r="GUK36" s="0"/>
      <c r="GUL36" s="0"/>
      <c r="GUM36" s="0"/>
      <c r="GUN36" s="0"/>
      <c r="GUO36" s="0"/>
      <c r="GUP36" s="0"/>
      <c r="GUQ36" s="0"/>
      <c r="GUR36" s="0"/>
      <c r="GUS36" s="0"/>
      <c r="GUT36" s="0"/>
      <c r="GUU36" s="0"/>
      <c r="GUV36" s="0"/>
      <c r="GUW36" s="0"/>
      <c r="GUX36" s="0"/>
      <c r="GUY36" s="0"/>
      <c r="GUZ36" s="0"/>
      <c r="GVA36" s="0"/>
      <c r="GVB36" s="0"/>
      <c r="GVC36" s="0"/>
      <c r="GVD36" s="0"/>
      <c r="GVE36" s="0"/>
      <c r="GVF36" s="0"/>
      <c r="GVG36" s="0"/>
      <c r="GVH36" s="0"/>
      <c r="GVI36" s="0"/>
      <c r="GVJ36" s="0"/>
      <c r="GVK36" s="0"/>
      <c r="GVL36" s="0"/>
      <c r="GVM36" s="0"/>
      <c r="GVN36" s="0"/>
      <c r="GVO36" s="0"/>
      <c r="GVP36" s="0"/>
      <c r="GVQ36" s="0"/>
      <c r="GVR36" s="0"/>
      <c r="GVS36" s="0"/>
      <c r="GVT36" s="0"/>
      <c r="GVU36" s="0"/>
      <c r="GVV36" s="0"/>
      <c r="GVW36" s="0"/>
      <c r="GVX36" s="0"/>
      <c r="GVY36" s="0"/>
      <c r="GVZ36" s="0"/>
      <c r="GWA36" s="0"/>
      <c r="GWB36" s="0"/>
      <c r="GWC36" s="0"/>
      <c r="GWD36" s="0"/>
      <c r="GWE36" s="0"/>
      <c r="GWF36" s="0"/>
      <c r="GWG36" s="0"/>
      <c r="GWH36" s="0"/>
      <c r="GWI36" s="0"/>
      <c r="GWJ36" s="0"/>
      <c r="GWK36" s="0"/>
      <c r="GWL36" s="0"/>
      <c r="GWM36" s="0"/>
      <c r="GWN36" s="0"/>
      <c r="GWO36" s="0"/>
      <c r="GWP36" s="0"/>
      <c r="GWQ36" s="0"/>
      <c r="GWR36" s="0"/>
      <c r="GWS36" s="0"/>
      <c r="GWT36" s="0"/>
      <c r="GWU36" s="0"/>
      <c r="GWV36" s="0"/>
      <c r="GWW36" s="0"/>
      <c r="GWX36" s="0"/>
      <c r="GWY36" s="0"/>
      <c r="GWZ36" s="0"/>
      <c r="GXA36" s="0"/>
      <c r="GXB36" s="0"/>
      <c r="GXC36" s="0"/>
      <c r="GXD36" s="0"/>
      <c r="GXE36" s="0"/>
      <c r="GXF36" s="0"/>
      <c r="GXG36" s="0"/>
      <c r="GXH36" s="0"/>
      <c r="GXI36" s="0"/>
      <c r="GXJ36" s="0"/>
      <c r="GXK36" s="0"/>
      <c r="GXL36" s="0"/>
      <c r="GXM36" s="0"/>
      <c r="GXN36" s="0"/>
      <c r="GXO36" s="0"/>
      <c r="GXP36" s="0"/>
      <c r="GXQ36" s="0"/>
      <c r="GXR36" s="0"/>
      <c r="GXS36" s="0"/>
      <c r="GXT36" s="0"/>
      <c r="GXU36" s="0"/>
      <c r="GXV36" s="0"/>
      <c r="GXW36" s="0"/>
      <c r="GXX36" s="0"/>
      <c r="GXY36" s="0"/>
      <c r="GXZ36" s="0"/>
      <c r="GYA36" s="0"/>
      <c r="GYB36" s="0"/>
      <c r="GYC36" s="0"/>
      <c r="GYD36" s="0"/>
      <c r="GYE36" s="0"/>
      <c r="GYF36" s="0"/>
      <c r="GYG36" s="0"/>
      <c r="GYH36" s="0"/>
      <c r="GYI36" s="0"/>
      <c r="GYJ36" s="0"/>
      <c r="GYK36" s="0"/>
      <c r="GYL36" s="0"/>
      <c r="GYM36" s="0"/>
      <c r="GYN36" s="0"/>
      <c r="GYO36" s="0"/>
      <c r="GYP36" s="0"/>
      <c r="GYQ36" s="0"/>
      <c r="GYR36" s="0"/>
      <c r="GYS36" s="0"/>
      <c r="GYT36" s="0"/>
      <c r="GYU36" s="0"/>
      <c r="GYV36" s="0"/>
      <c r="GYW36" s="0"/>
      <c r="GYX36" s="0"/>
      <c r="GYY36" s="0"/>
      <c r="GYZ36" s="0"/>
      <c r="GZA36" s="0"/>
      <c r="GZB36" s="0"/>
      <c r="GZC36" s="0"/>
      <c r="GZD36" s="0"/>
      <c r="GZE36" s="0"/>
      <c r="GZF36" s="0"/>
      <c r="GZG36" s="0"/>
      <c r="GZH36" s="0"/>
      <c r="GZI36" s="0"/>
      <c r="GZJ36" s="0"/>
      <c r="GZK36" s="0"/>
      <c r="GZL36" s="0"/>
      <c r="GZM36" s="0"/>
      <c r="GZN36" s="0"/>
      <c r="GZO36" s="0"/>
      <c r="GZP36" s="0"/>
      <c r="GZQ36" s="0"/>
      <c r="GZR36" s="0"/>
      <c r="GZS36" s="0"/>
      <c r="GZT36" s="0"/>
      <c r="GZU36" s="0"/>
      <c r="GZV36" s="0"/>
      <c r="GZW36" s="0"/>
      <c r="GZX36" s="0"/>
      <c r="GZY36" s="0"/>
      <c r="GZZ36" s="0"/>
      <c r="HAA36" s="0"/>
      <c r="HAB36" s="0"/>
      <c r="HAC36" s="0"/>
      <c r="HAD36" s="0"/>
      <c r="HAE36" s="0"/>
      <c r="HAF36" s="0"/>
      <c r="HAG36" s="0"/>
      <c r="HAH36" s="0"/>
      <c r="HAI36" s="0"/>
      <c r="HAJ36" s="0"/>
      <c r="HAK36" s="0"/>
      <c r="HAL36" s="0"/>
      <c r="HAM36" s="0"/>
      <c r="HAN36" s="0"/>
      <c r="HAO36" s="0"/>
      <c r="HAP36" s="0"/>
      <c r="HAQ36" s="0"/>
      <c r="HAR36" s="0"/>
      <c r="HAS36" s="0"/>
      <c r="HAT36" s="0"/>
      <c r="HAU36" s="0"/>
      <c r="HAV36" s="0"/>
      <c r="HAW36" s="0"/>
      <c r="HAX36" s="0"/>
      <c r="HAY36" s="0"/>
      <c r="HAZ36" s="0"/>
      <c r="HBA36" s="0"/>
      <c r="HBB36" s="0"/>
      <c r="HBC36" s="0"/>
      <c r="HBD36" s="0"/>
      <c r="HBE36" s="0"/>
      <c r="HBF36" s="0"/>
      <c r="HBG36" s="0"/>
      <c r="HBH36" s="0"/>
      <c r="HBI36" s="0"/>
      <c r="HBJ36" s="0"/>
      <c r="HBK36" s="0"/>
      <c r="HBL36" s="0"/>
      <c r="HBM36" s="0"/>
      <c r="HBN36" s="0"/>
      <c r="HBO36" s="0"/>
      <c r="HBP36" s="0"/>
      <c r="HBQ36" s="0"/>
      <c r="HBR36" s="0"/>
      <c r="HBS36" s="0"/>
      <c r="HBT36" s="0"/>
      <c r="HBU36" s="0"/>
      <c r="HBV36" s="0"/>
      <c r="HBW36" s="0"/>
      <c r="HBX36" s="0"/>
      <c r="HBY36" s="0"/>
      <c r="HBZ36" s="0"/>
      <c r="HCA36" s="0"/>
      <c r="HCB36" s="0"/>
      <c r="HCC36" s="0"/>
      <c r="HCD36" s="0"/>
      <c r="HCE36" s="0"/>
      <c r="HCF36" s="0"/>
      <c r="HCG36" s="0"/>
      <c r="HCH36" s="0"/>
      <c r="HCI36" s="0"/>
      <c r="HCJ36" s="0"/>
      <c r="HCK36" s="0"/>
      <c r="HCL36" s="0"/>
      <c r="HCM36" s="0"/>
      <c r="HCN36" s="0"/>
      <c r="HCO36" s="0"/>
      <c r="HCP36" s="0"/>
      <c r="HCQ36" s="0"/>
      <c r="HCR36" s="0"/>
      <c r="HCS36" s="0"/>
      <c r="HCT36" s="0"/>
      <c r="HCU36" s="0"/>
      <c r="HCV36" s="0"/>
      <c r="HCW36" s="0"/>
      <c r="HCX36" s="0"/>
      <c r="HCY36" s="0"/>
      <c r="HCZ36" s="0"/>
      <c r="HDA36" s="0"/>
      <c r="HDB36" s="0"/>
      <c r="HDC36" s="0"/>
      <c r="HDD36" s="0"/>
      <c r="HDE36" s="0"/>
      <c r="HDF36" s="0"/>
      <c r="HDG36" s="0"/>
      <c r="HDH36" s="0"/>
      <c r="HDI36" s="0"/>
      <c r="HDJ36" s="0"/>
      <c r="HDK36" s="0"/>
      <c r="HDL36" s="0"/>
      <c r="HDM36" s="0"/>
      <c r="HDN36" s="0"/>
      <c r="HDO36" s="0"/>
      <c r="HDP36" s="0"/>
      <c r="HDQ36" s="0"/>
      <c r="HDR36" s="0"/>
      <c r="HDS36" s="0"/>
      <c r="HDT36" s="0"/>
      <c r="HDU36" s="0"/>
      <c r="HDV36" s="0"/>
      <c r="HDW36" s="0"/>
      <c r="HDX36" s="0"/>
      <c r="HDY36" s="0"/>
      <c r="HDZ36" s="0"/>
      <c r="HEA36" s="0"/>
      <c r="HEB36" s="0"/>
      <c r="HEC36" s="0"/>
      <c r="HED36" s="0"/>
      <c r="HEE36" s="0"/>
      <c r="HEF36" s="0"/>
      <c r="HEG36" s="0"/>
      <c r="HEH36" s="0"/>
      <c r="HEI36" s="0"/>
      <c r="HEJ36" s="0"/>
      <c r="HEK36" s="0"/>
      <c r="HEL36" s="0"/>
      <c r="HEM36" s="0"/>
      <c r="HEN36" s="0"/>
      <c r="HEO36" s="0"/>
      <c r="HEP36" s="0"/>
      <c r="HEQ36" s="0"/>
      <c r="HER36" s="0"/>
      <c r="HES36" s="0"/>
      <c r="HET36" s="0"/>
      <c r="HEU36" s="0"/>
      <c r="HEV36" s="0"/>
      <c r="HEW36" s="0"/>
      <c r="HEX36" s="0"/>
      <c r="HEY36" s="0"/>
      <c r="HEZ36" s="0"/>
      <c r="HFA36" s="0"/>
      <c r="HFB36" s="0"/>
      <c r="HFC36" s="0"/>
      <c r="HFD36" s="0"/>
      <c r="HFE36" s="0"/>
      <c r="HFF36" s="0"/>
      <c r="HFG36" s="0"/>
      <c r="HFH36" s="0"/>
      <c r="HFI36" s="0"/>
      <c r="HFJ36" s="0"/>
      <c r="HFK36" s="0"/>
      <c r="HFL36" s="0"/>
      <c r="HFM36" s="0"/>
      <c r="HFN36" s="0"/>
      <c r="HFO36" s="0"/>
      <c r="HFP36" s="0"/>
      <c r="HFQ36" s="0"/>
      <c r="HFR36" s="0"/>
      <c r="HFS36" s="0"/>
      <c r="HFT36" s="0"/>
      <c r="HFU36" s="0"/>
      <c r="HFV36" s="0"/>
      <c r="HFW36" s="0"/>
      <c r="HFX36" s="0"/>
      <c r="HFY36" s="0"/>
      <c r="HFZ36" s="0"/>
      <c r="HGA36" s="0"/>
      <c r="HGB36" s="0"/>
      <c r="HGC36" s="0"/>
      <c r="HGD36" s="0"/>
      <c r="HGE36" s="0"/>
      <c r="HGF36" s="0"/>
      <c r="HGG36" s="0"/>
      <c r="HGH36" s="0"/>
      <c r="HGI36" s="0"/>
      <c r="HGJ36" s="0"/>
      <c r="HGK36" s="0"/>
      <c r="HGL36" s="0"/>
      <c r="HGM36" s="0"/>
      <c r="HGN36" s="0"/>
      <c r="HGO36" s="0"/>
      <c r="HGP36" s="0"/>
      <c r="HGQ36" s="0"/>
      <c r="HGR36" s="0"/>
      <c r="HGS36" s="0"/>
      <c r="HGT36" s="0"/>
      <c r="HGU36" s="0"/>
      <c r="HGV36" s="0"/>
      <c r="HGW36" s="0"/>
      <c r="HGX36" s="0"/>
      <c r="HGY36" s="0"/>
      <c r="HGZ36" s="0"/>
      <c r="HHA36" s="0"/>
      <c r="HHB36" s="0"/>
      <c r="HHC36" s="0"/>
      <c r="HHD36" s="0"/>
      <c r="HHE36" s="0"/>
      <c r="HHF36" s="0"/>
      <c r="HHG36" s="0"/>
      <c r="HHH36" s="0"/>
      <c r="HHI36" s="0"/>
      <c r="HHJ36" s="0"/>
      <c r="HHK36" s="0"/>
      <c r="HHL36" s="0"/>
      <c r="HHM36" s="0"/>
      <c r="HHN36" s="0"/>
      <c r="HHO36" s="0"/>
      <c r="HHP36" s="0"/>
      <c r="HHQ36" s="0"/>
      <c r="HHR36" s="0"/>
      <c r="HHS36" s="0"/>
      <c r="HHT36" s="0"/>
      <c r="HHU36" s="0"/>
      <c r="HHV36" s="0"/>
      <c r="HHW36" s="0"/>
      <c r="HHX36" s="0"/>
      <c r="HHY36" s="0"/>
      <c r="HHZ36" s="0"/>
      <c r="HIA36" s="0"/>
      <c r="HIB36" s="0"/>
      <c r="HIC36" s="0"/>
      <c r="HID36" s="0"/>
      <c r="HIE36" s="0"/>
      <c r="HIF36" s="0"/>
      <c r="HIG36" s="0"/>
      <c r="HIH36" s="0"/>
      <c r="HII36" s="0"/>
      <c r="HIJ36" s="0"/>
      <c r="HIK36" s="0"/>
      <c r="HIL36" s="0"/>
      <c r="HIM36" s="0"/>
      <c r="HIN36" s="0"/>
      <c r="HIO36" s="0"/>
      <c r="HIP36" s="0"/>
      <c r="HIQ36" s="0"/>
      <c r="HIR36" s="0"/>
      <c r="HIS36" s="0"/>
      <c r="HIT36" s="0"/>
      <c r="HIU36" s="0"/>
      <c r="HIV36" s="0"/>
      <c r="HIW36" s="0"/>
      <c r="HIX36" s="0"/>
      <c r="HIY36" s="0"/>
      <c r="HIZ36" s="0"/>
      <c r="HJA36" s="0"/>
      <c r="HJB36" s="0"/>
      <c r="HJC36" s="0"/>
      <c r="HJD36" s="0"/>
      <c r="HJE36" s="0"/>
      <c r="HJF36" s="0"/>
      <c r="HJG36" s="0"/>
      <c r="HJH36" s="0"/>
      <c r="HJI36" s="0"/>
      <c r="HJJ36" s="0"/>
      <c r="HJK36" s="0"/>
      <c r="HJL36" s="0"/>
      <c r="HJM36" s="0"/>
      <c r="HJN36" s="0"/>
      <c r="HJO36" s="0"/>
      <c r="HJP36" s="0"/>
      <c r="HJQ36" s="0"/>
      <c r="HJR36" s="0"/>
      <c r="HJS36" s="0"/>
      <c r="HJT36" s="0"/>
      <c r="HJU36" s="0"/>
      <c r="HJV36" s="0"/>
      <c r="HJW36" s="0"/>
      <c r="HJX36" s="0"/>
      <c r="HJY36" s="0"/>
      <c r="HJZ36" s="0"/>
      <c r="HKA36" s="0"/>
      <c r="HKB36" s="0"/>
      <c r="HKC36" s="0"/>
      <c r="HKD36" s="0"/>
      <c r="HKE36" s="0"/>
      <c r="HKF36" s="0"/>
      <c r="HKG36" s="0"/>
      <c r="HKH36" s="0"/>
      <c r="HKI36" s="0"/>
      <c r="HKJ36" s="0"/>
      <c r="HKK36" s="0"/>
      <c r="HKL36" s="0"/>
      <c r="HKM36" s="0"/>
      <c r="HKN36" s="0"/>
      <c r="HKO36" s="0"/>
      <c r="HKP36" s="0"/>
      <c r="HKQ36" s="0"/>
      <c r="HKR36" s="0"/>
      <c r="HKS36" s="0"/>
      <c r="HKT36" s="0"/>
      <c r="HKU36" s="0"/>
      <c r="HKV36" s="0"/>
      <c r="HKW36" s="0"/>
      <c r="HKX36" s="0"/>
      <c r="HKY36" s="0"/>
      <c r="HKZ36" s="0"/>
      <c r="HLA36" s="0"/>
      <c r="HLB36" s="0"/>
      <c r="HLC36" s="0"/>
      <c r="HLD36" s="0"/>
      <c r="HLE36" s="0"/>
      <c r="HLF36" s="0"/>
      <c r="HLG36" s="0"/>
      <c r="HLH36" s="0"/>
      <c r="HLI36" s="0"/>
      <c r="HLJ36" s="0"/>
      <c r="HLK36" s="0"/>
      <c r="HLL36" s="0"/>
      <c r="HLM36" s="0"/>
      <c r="HLN36" s="0"/>
      <c r="HLO36" s="0"/>
      <c r="HLP36" s="0"/>
      <c r="HLQ36" s="0"/>
      <c r="HLR36" s="0"/>
      <c r="HLS36" s="0"/>
      <c r="HLT36" s="0"/>
      <c r="HLU36" s="0"/>
      <c r="HLV36" s="0"/>
      <c r="HLW36" s="0"/>
      <c r="HLX36" s="0"/>
      <c r="HLY36" s="0"/>
      <c r="HLZ36" s="0"/>
      <c r="HMA36" s="0"/>
      <c r="HMB36" s="0"/>
      <c r="HMC36" s="0"/>
      <c r="HMD36" s="0"/>
      <c r="HME36" s="0"/>
      <c r="HMF36" s="0"/>
      <c r="HMG36" s="0"/>
      <c r="HMH36" s="0"/>
      <c r="HMI36" s="0"/>
      <c r="HMJ36" s="0"/>
      <c r="HMK36" s="0"/>
      <c r="HML36" s="0"/>
      <c r="HMM36" s="0"/>
      <c r="HMN36" s="0"/>
      <c r="HMO36" s="0"/>
      <c r="HMP36" s="0"/>
      <c r="HMQ36" s="0"/>
      <c r="HMR36" s="0"/>
      <c r="HMS36" s="0"/>
      <c r="HMT36" s="0"/>
      <c r="HMU36" s="0"/>
      <c r="HMV36" s="0"/>
      <c r="HMW36" s="0"/>
      <c r="HMX36" s="0"/>
      <c r="HMY36" s="0"/>
      <c r="HMZ36" s="0"/>
      <c r="HNA36" s="0"/>
      <c r="HNB36" s="0"/>
      <c r="HNC36" s="0"/>
      <c r="HND36" s="0"/>
      <c r="HNE36" s="0"/>
      <c r="HNF36" s="0"/>
      <c r="HNG36" s="0"/>
      <c r="HNH36" s="0"/>
      <c r="HNI36" s="0"/>
      <c r="HNJ36" s="0"/>
      <c r="HNK36" s="0"/>
      <c r="HNL36" s="0"/>
      <c r="HNM36" s="0"/>
      <c r="HNN36" s="0"/>
      <c r="HNO36" s="0"/>
      <c r="HNP36" s="0"/>
      <c r="HNQ36" s="0"/>
      <c r="HNR36" s="0"/>
      <c r="HNS36" s="0"/>
      <c r="HNT36" s="0"/>
      <c r="HNU36" s="0"/>
      <c r="HNV36" s="0"/>
      <c r="HNW36" s="0"/>
      <c r="HNX36" s="0"/>
      <c r="HNY36" s="0"/>
      <c r="HNZ36" s="0"/>
      <c r="HOA36" s="0"/>
      <c r="HOB36" s="0"/>
      <c r="HOC36" s="0"/>
      <c r="HOD36" s="0"/>
      <c r="HOE36" s="0"/>
      <c r="HOF36" s="0"/>
      <c r="HOG36" s="0"/>
      <c r="HOH36" s="0"/>
      <c r="HOI36" s="0"/>
      <c r="HOJ36" s="0"/>
      <c r="HOK36" s="0"/>
      <c r="HOL36" s="0"/>
      <c r="HOM36" s="0"/>
      <c r="HON36" s="0"/>
      <c r="HOO36" s="0"/>
      <c r="HOP36" s="0"/>
      <c r="HOQ36" s="0"/>
      <c r="HOR36" s="0"/>
      <c r="HOS36" s="0"/>
      <c r="HOT36" s="0"/>
      <c r="HOU36" s="0"/>
      <c r="HOV36" s="0"/>
      <c r="HOW36" s="0"/>
      <c r="HOX36" s="0"/>
      <c r="HOY36" s="0"/>
      <c r="HOZ36" s="0"/>
      <c r="HPA36" s="0"/>
      <c r="HPB36" s="0"/>
      <c r="HPC36" s="0"/>
      <c r="HPD36" s="0"/>
      <c r="HPE36" s="0"/>
      <c r="HPF36" s="0"/>
      <c r="HPG36" s="0"/>
      <c r="HPH36" s="0"/>
      <c r="HPI36" s="0"/>
      <c r="HPJ36" s="0"/>
      <c r="HPK36" s="0"/>
      <c r="HPL36" s="0"/>
      <c r="HPM36" s="0"/>
      <c r="HPN36" s="0"/>
      <c r="HPO36" s="0"/>
      <c r="HPP36" s="0"/>
      <c r="HPQ36" s="0"/>
      <c r="HPR36" s="0"/>
      <c r="HPS36" s="0"/>
      <c r="HPT36" s="0"/>
      <c r="HPU36" s="0"/>
      <c r="HPV36" s="0"/>
      <c r="HPW36" s="0"/>
      <c r="HPX36" s="0"/>
      <c r="HPY36" s="0"/>
      <c r="HPZ36" s="0"/>
      <c r="HQA36" s="0"/>
      <c r="HQB36" s="0"/>
      <c r="HQC36" s="0"/>
      <c r="HQD36" s="0"/>
      <c r="HQE36" s="0"/>
      <c r="HQF36" s="0"/>
      <c r="HQG36" s="0"/>
      <c r="HQH36" s="0"/>
      <c r="HQI36" s="0"/>
      <c r="HQJ36" s="0"/>
      <c r="HQK36" s="0"/>
      <c r="HQL36" s="0"/>
      <c r="HQM36" s="0"/>
      <c r="HQN36" s="0"/>
      <c r="HQO36" s="0"/>
      <c r="HQP36" s="0"/>
      <c r="HQQ36" s="0"/>
      <c r="HQR36" s="0"/>
      <c r="HQS36" s="0"/>
      <c r="HQT36" s="0"/>
      <c r="HQU36" s="0"/>
      <c r="HQV36" s="0"/>
      <c r="HQW36" s="0"/>
      <c r="HQX36" s="0"/>
      <c r="HQY36" s="0"/>
      <c r="HQZ36" s="0"/>
      <c r="HRA36" s="0"/>
      <c r="HRB36" s="0"/>
      <c r="HRC36" s="0"/>
      <c r="HRD36" s="0"/>
      <c r="HRE36" s="0"/>
      <c r="HRF36" s="0"/>
      <c r="HRG36" s="0"/>
      <c r="HRH36" s="0"/>
      <c r="HRI36" s="0"/>
      <c r="HRJ36" s="0"/>
      <c r="HRK36" s="0"/>
      <c r="HRL36" s="0"/>
      <c r="HRM36" s="0"/>
      <c r="HRN36" s="0"/>
      <c r="HRO36" s="0"/>
      <c r="HRP36" s="0"/>
      <c r="HRQ36" s="0"/>
      <c r="HRR36" s="0"/>
      <c r="HRS36" s="0"/>
      <c r="HRT36" s="0"/>
      <c r="HRU36" s="0"/>
      <c r="HRV36" s="0"/>
      <c r="HRW36" s="0"/>
      <c r="HRX36" s="0"/>
      <c r="HRY36" s="0"/>
      <c r="HRZ36" s="0"/>
      <c r="HSA36" s="0"/>
      <c r="HSB36" s="0"/>
      <c r="HSC36" s="0"/>
      <c r="HSD36" s="0"/>
      <c r="HSE36" s="0"/>
      <c r="HSF36" s="0"/>
      <c r="HSG36" s="0"/>
      <c r="HSH36" s="0"/>
      <c r="HSI36" s="0"/>
      <c r="HSJ36" s="0"/>
      <c r="HSK36" s="0"/>
      <c r="HSL36" s="0"/>
      <c r="HSM36" s="0"/>
      <c r="HSN36" s="0"/>
      <c r="HSO36" s="0"/>
      <c r="HSP36" s="0"/>
      <c r="HSQ36" s="0"/>
      <c r="HSR36" s="0"/>
      <c r="HSS36" s="0"/>
      <c r="HST36" s="0"/>
      <c r="HSU36" s="0"/>
      <c r="HSV36" s="0"/>
      <c r="HSW36" s="0"/>
      <c r="HSX36" s="0"/>
      <c r="HSY36" s="0"/>
      <c r="HSZ36" s="0"/>
      <c r="HTA36" s="0"/>
      <c r="HTB36" s="0"/>
      <c r="HTC36" s="0"/>
      <c r="HTD36" s="0"/>
      <c r="HTE36" s="0"/>
      <c r="HTF36" s="0"/>
      <c r="HTG36" s="0"/>
      <c r="HTH36" s="0"/>
      <c r="HTI36" s="0"/>
      <c r="HTJ36" s="0"/>
      <c r="HTK36" s="0"/>
      <c r="HTL36" s="0"/>
      <c r="HTM36" s="0"/>
      <c r="HTN36" s="0"/>
      <c r="HTO36" s="0"/>
      <c r="HTP36" s="0"/>
      <c r="HTQ36" s="0"/>
      <c r="HTR36" s="0"/>
      <c r="HTS36" s="0"/>
      <c r="HTT36" s="0"/>
      <c r="HTU36" s="0"/>
      <c r="HTV36" s="0"/>
      <c r="HTW36" s="0"/>
      <c r="HTX36" s="0"/>
      <c r="HTY36" s="0"/>
      <c r="HTZ36" s="0"/>
      <c r="HUA36" s="0"/>
      <c r="HUB36" s="0"/>
      <c r="HUC36" s="0"/>
      <c r="HUD36" s="0"/>
      <c r="HUE36" s="0"/>
      <c r="HUF36" s="0"/>
      <c r="HUG36" s="0"/>
      <c r="HUH36" s="0"/>
      <c r="HUI36" s="0"/>
      <c r="HUJ36" s="0"/>
      <c r="HUK36" s="0"/>
      <c r="HUL36" s="0"/>
      <c r="HUM36" s="0"/>
      <c r="HUN36" s="0"/>
      <c r="HUO36" s="0"/>
      <c r="HUP36" s="0"/>
      <c r="HUQ36" s="0"/>
      <c r="HUR36" s="0"/>
      <c r="HUS36" s="0"/>
      <c r="HUT36" s="0"/>
      <c r="HUU36" s="0"/>
      <c r="HUV36" s="0"/>
      <c r="HUW36" s="0"/>
      <c r="HUX36" s="0"/>
      <c r="HUY36" s="0"/>
      <c r="HUZ36" s="0"/>
      <c r="HVA36" s="0"/>
      <c r="HVB36" s="0"/>
      <c r="HVC36" s="0"/>
      <c r="HVD36" s="0"/>
      <c r="HVE36" s="0"/>
      <c r="HVF36" s="0"/>
      <c r="HVG36" s="0"/>
      <c r="HVH36" s="0"/>
      <c r="HVI36" s="0"/>
      <c r="HVJ36" s="0"/>
      <c r="HVK36" s="0"/>
      <c r="HVL36" s="0"/>
      <c r="HVM36" s="0"/>
      <c r="HVN36" s="0"/>
      <c r="HVO36" s="0"/>
      <c r="HVP36" s="0"/>
      <c r="HVQ36" s="0"/>
      <c r="HVR36" s="0"/>
      <c r="HVS36" s="0"/>
      <c r="HVT36" s="0"/>
      <c r="HVU36" s="0"/>
      <c r="HVV36" s="0"/>
      <c r="HVW36" s="0"/>
      <c r="HVX36" s="0"/>
      <c r="HVY36" s="0"/>
      <c r="HVZ36" s="0"/>
      <c r="HWA36" s="0"/>
      <c r="HWB36" s="0"/>
      <c r="HWC36" s="0"/>
      <c r="HWD36" s="0"/>
      <c r="HWE36" s="0"/>
      <c r="HWF36" s="0"/>
      <c r="HWG36" s="0"/>
      <c r="HWH36" s="0"/>
      <c r="HWI36" s="0"/>
      <c r="HWJ36" s="0"/>
      <c r="HWK36" s="0"/>
      <c r="HWL36" s="0"/>
      <c r="HWM36" s="0"/>
      <c r="HWN36" s="0"/>
      <c r="HWO36" s="0"/>
      <c r="HWP36" s="0"/>
      <c r="HWQ36" s="0"/>
      <c r="HWR36" s="0"/>
      <c r="HWS36" s="0"/>
      <c r="HWT36" s="0"/>
      <c r="HWU36" s="0"/>
      <c r="HWV36" s="0"/>
      <c r="HWW36" s="0"/>
      <c r="HWX36" s="0"/>
      <c r="HWY36" s="0"/>
      <c r="HWZ36" s="0"/>
      <c r="HXA36" s="0"/>
      <c r="HXB36" s="0"/>
      <c r="HXC36" s="0"/>
      <c r="HXD36" s="0"/>
      <c r="HXE36" s="0"/>
      <c r="HXF36" s="0"/>
      <c r="HXG36" s="0"/>
      <c r="HXH36" s="0"/>
      <c r="HXI36" s="0"/>
      <c r="HXJ36" s="0"/>
      <c r="HXK36" s="0"/>
      <c r="HXL36" s="0"/>
      <c r="HXM36" s="0"/>
      <c r="HXN36" s="0"/>
      <c r="HXO36" s="0"/>
      <c r="HXP36" s="0"/>
      <c r="HXQ36" s="0"/>
      <c r="HXR36" s="0"/>
      <c r="HXS36" s="0"/>
      <c r="HXT36" s="0"/>
      <c r="HXU36" s="0"/>
      <c r="HXV36" s="0"/>
      <c r="HXW36" s="0"/>
      <c r="HXX36" s="0"/>
      <c r="HXY36" s="0"/>
      <c r="HXZ36" s="0"/>
      <c r="HYA36" s="0"/>
      <c r="HYB36" s="0"/>
      <c r="HYC36" s="0"/>
      <c r="HYD36" s="0"/>
      <c r="HYE36" s="0"/>
      <c r="HYF36" s="0"/>
      <c r="HYG36" s="0"/>
      <c r="HYH36" s="0"/>
      <c r="HYI36" s="0"/>
      <c r="HYJ36" s="0"/>
      <c r="HYK36" s="0"/>
      <c r="HYL36" s="0"/>
      <c r="HYM36" s="0"/>
      <c r="HYN36" s="0"/>
      <c r="HYO36" s="0"/>
      <c r="HYP36" s="0"/>
      <c r="HYQ36" s="0"/>
      <c r="HYR36" s="0"/>
      <c r="HYS36" s="0"/>
      <c r="HYT36" s="0"/>
      <c r="HYU36" s="0"/>
      <c r="HYV36" s="0"/>
      <c r="HYW36" s="0"/>
      <c r="HYX36" s="0"/>
      <c r="HYY36" s="0"/>
      <c r="HYZ36" s="0"/>
      <c r="HZA36" s="0"/>
      <c r="HZB36" s="0"/>
      <c r="HZC36" s="0"/>
      <c r="HZD36" s="0"/>
      <c r="HZE36" s="0"/>
      <c r="HZF36" s="0"/>
      <c r="HZG36" s="0"/>
      <c r="HZH36" s="0"/>
      <c r="HZI36" s="0"/>
      <c r="HZJ36" s="0"/>
      <c r="HZK36" s="0"/>
      <c r="HZL36" s="0"/>
      <c r="HZM36" s="0"/>
      <c r="HZN36" s="0"/>
      <c r="HZO36" s="0"/>
      <c r="HZP36" s="0"/>
      <c r="HZQ36" s="0"/>
      <c r="HZR36" s="0"/>
      <c r="HZS36" s="0"/>
      <c r="HZT36" s="0"/>
      <c r="HZU36" s="0"/>
      <c r="HZV36" s="0"/>
      <c r="HZW36" s="0"/>
      <c r="HZX36" s="0"/>
      <c r="HZY36" s="0"/>
      <c r="HZZ36" s="0"/>
      <c r="IAA36" s="0"/>
      <c r="IAB36" s="0"/>
      <c r="IAC36" s="0"/>
      <c r="IAD36" s="0"/>
      <c r="IAE36" s="0"/>
      <c r="IAF36" s="0"/>
      <c r="IAG36" s="0"/>
      <c r="IAH36" s="0"/>
      <c r="IAI36" s="0"/>
      <c r="IAJ36" s="0"/>
      <c r="IAK36" s="0"/>
      <c r="IAL36" s="0"/>
      <c r="IAM36" s="0"/>
      <c r="IAN36" s="0"/>
      <c r="IAO36" s="0"/>
      <c r="IAP36" s="0"/>
      <c r="IAQ36" s="0"/>
      <c r="IAR36" s="0"/>
      <c r="IAS36" s="0"/>
      <c r="IAT36" s="0"/>
      <c r="IAU36" s="0"/>
      <c r="IAV36" s="0"/>
      <c r="IAW36" s="0"/>
      <c r="IAX36" s="0"/>
      <c r="IAY36" s="0"/>
      <c r="IAZ36" s="0"/>
      <c r="IBA36" s="0"/>
      <c r="IBB36" s="0"/>
      <c r="IBC36" s="0"/>
      <c r="IBD36" s="0"/>
      <c r="IBE36" s="0"/>
      <c r="IBF36" s="0"/>
      <c r="IBG36" s="0"/>
      <c r="IBH36" s="0"/>
      <c r="IBI36" s="0"/>
      <c r="IBJ36" s="0"/>
      <c r="IBK36" s="0"/>
      <c r="IBL36" s="0"/>
      <c r="IBM36" s="0"/>
      <c r="IBN36" s="0"/>
      <c r="IBO36" s="0"/>
      <c r="IBP36" s="0"/>
      <c r="IBQ36" s="0"/>
      <c r="IBR36" s="0"/>
      <c r="IBS36" s="0"/>
      <c r="IBT36" s="0"/>
      <c r="IBU36" s="0"/>
      <c r="IBV36" s="0"/>
      <c r="IBW36" s="0"/>
      <c r="IBX36" s="0"/>
      <c r="IBY36" s="0"/>
      <c r="IBZ36" s="0"/>
      <c r="ICA36" s="0"/>
      <c r="ICB36" s="0"/>
      <c r="ICC36" s="0"/>
      <c r="ICD36" s="0"/>
      <c r="ICE36" s="0"/>
      <c r="ICF36" s="0"/>
      <c r="ICG36" s="0"/>
      <c r="ICH36" s="0"/>
      <c r="ICI36" s="0"/>
      <c r="ICJ36" s="0"/>
      <c r="ICK36" s="0"/>
      <c r="ICL36" s="0"/>
      <c r="ICM36" s="0"/>
      <c r="ICN36" s="0"/>
      <c r="ICO36" s="0"/>
      <c r="ICP36" s="0"/>
      <c r="ICQ36" s="0"/>
      <c r="ICR36" s="0"/>
      <c r="ICS36" s="0"/>
      <c r="ICT36" s="0"/>
      <c r="ICU36" s="0"/>
      <c r="ICV36" s="0"/>
      <c r="ICW36" s="0"/>
      <c r="ICX36" s="0"/>
      <c r="ICY36" s="0"/>
      <c r="ICZ36" s="0"/>
      <c r="IDA36" s="0"/>
      <c r="IDB36" s="0"/>
      <c r="IDC36" s="0"/>
      <c r="IDD36" s="0"/>
      <c r="IDE36" s="0"/>
      <c r="IDF36" s="0"/>
      <c r="IDG36" s="0"/>
      <c r="IDH36" s="0"/>
      <c r="IDI36" s="0"/>
      <c r="IDJ36" s="0"/>
      <c r="IDK36" s="0"/>
      <c r="IDL36" s="0"/>
      <c r="IDM36" s="0"/>
      <c r="IDN36" s="0"/>
      <c r="IDO36" s="0"/>
      <c r="IDP36" s="0"/>
      <c r="IDQ36" s="0"/>
      <c r="IDR36" s="0"/>
      <c r="IDS36" s="0"/>
      <c r="IDT36" s="0"/>
      <c r="IDU36" s="0"/>
      <c r="IDV36" s="0"/>
      <c r="IDW36" s="0"/>
      <c r="IDX36" s="0"/>
      <c r="IDY36" s="0"/>
      <c r="IDZ36" s="0"/>
      <c r="IEA36" s="0"/>
      <c r="IEB36" s="0"/>
      <c r="IEC36" s="0"/>
      <c r="IED36" s="0"/>
      <c r="IEE36" s="0"/>
      <c r="IEF36" s="0"/>
      <c r="IEG36" s="0"/>
      <c r="IEH36" s="0"/>
      <c r="IEI36" s="0"/>
      <c r="IEJ36" s="0"/>
      <c r="IEK36" s="0"/>
      <c r="IEL36" s="0"/>
      <c r="IEM36" s="0"/>
      <c r="IEN36" s="0"/>
      <c r="IEO36" s="0"/>
      <c r="IEP36" s="0"/>
      <c r="IEQ36" s="0"/>
      <c r="IER36" s="0"/>
      <c r="IES36" s="0"/>
      <c r="IET36" s="0"/>
      <c r="IEU36" s="0"/>
      <c r="IEV36" s="0"/>
      <c r="IEW36" s="0"/>
      <c r="IEX36" s="0"/>
      <c r="IEY36" s="0"/>
      <c r="IEZ36" s="0"/>
      <c r="IFA36" s="0"/>
      <c r="IFB36" s="0"/>
      <c r="IFC36" s="0"/>
      <c r="IFD36" s="0"/>
      <c r="IFE36" s="0"/>
      <c r="IFF36" s="0"/>
      <c r="IFG36" s="0"/>
      <c r="IFH36" s="0"/>
      <c r="IFI36" s="0"/>
      <c r="IFJ36" s="0"/>
      <c r="IFK36" s="0"/>
      <c r="IFL36" s="0"/>
      <c r="IFM36" s="0"/>
      <c r="IFN36" s="0"/>
      <c r="IFO36" s="0"/>
      <c r="IFP36" s="0"/>
      <c r="IFQ36" s="0"/>
      <c r="IFR36" s="0"/>
      <c r="IFS36" s="0"/>
      <c r="IFT36" s="0"/>
      <c r="IFU36" s="0"/>
      <c r="IFV36" s="0"/>
      <c r="IFW36" s="0"/>
      <c r="IFX36" s="0"/>
      <c r="IFY36" s="0"/>
      <c r="IFZ36" s="0"/>
      <c r="IGA36" s="0"/>
      <c r="IGB36" s="0"/>
      <c r="IGC36" s="0"/>
      <c r="IGD36" s="0"/>
      <c r="IGE36" s="0"/>
      <c r="IGF36" s="0"/>
      <c r="IGG36" s="0"/>
      <c r="IGH36" s="0"/>
      <c r="IGI36" s="0"/>
      <c r="IGJ36" s="0"/>
      <c r="IGK36" s="0"/>
      <c r="IGL36" s="0"/>
      <c r="IGM36" s="0"/>
      <c r="IGN36" s="0"/>
      <c r="IGO36" s="0"/>
      <c r="IGP36" s="0"/>
      <c r="IGQ36" s="0"/>
      <c r="IGR36" s="0"/>
      <c r="IGS36" s="0"/>
      <c r="IGT36" s="0"/>
      <c r="IGU36" s="0"/>
      <c r="IGV36" s="0"/>
      <c r="IGW36" s="0"/>
      <c r="IGX36" s="0"/>
      <c r="IGY36" s="0"/>
      <c r="IGZ36" s="0"/>
      <c r="IHA36" s="0"/>
      <c r="IHB36" s="0"/>
      <c r="IHC36" s="0"/>
      <c r="IHD36" s="0"/>
      <c r="IHE36" s="0"/>
      <c r="IHF36" s="0"/>
      <c r="IHG36" s="0"/>
      <c r="IHH36" s="0"/>
      <c r="IHI36" s="0"/>
      <c r="IHJ36" s="0"/>
      <c r="IHK36" s="0"/>
      <c r="IHL36" s="0"/>
      <c r="IHM36" s="0"/>
      <c r="IHN36" s="0"/>
      <c r="IHO36" s="0"/>
      <c r="IHP36" s="0"/>
      <c r="IHQ36" s="0"/>
      <c r="IHR36" s="0"/>
      <c r="IHS36" s="0"/>
      <c r="IHT36" s="0"/>
      <c r="IHU36" s="0"/>
      <c r="IHV36" s="0"/>
      <c r="IHW36" s="0"/>
      <c r="IHX36" s="0"/>
      <c r="IHY36" s="0"/>
      <c r="IHZ36" s="0"/>
      <c r="IIA36" s="0"/>
      <c r="IIB36" s="0"/>
      <c r="IIC36" s="0"/>
      <c r="IID36" s="0"/>
      <c r="IIE36" s="0"/>
      <c r="IIF36" s="0"/>
      <c r="IIG36" s="0"/>
      <c r="IIH36" s="0"/>
      <c r="III36" s="0"/>
      <c r="IIJ36" s="0"/>
      <c r="IIK36" s="0"/>
      <c r="IIL36" s="0"/>
      <c r="IIM36" s="0"/>
      <c r="IIN36" s="0"/>
      <c r="IIO36" s="0"/>
      <c r="IIP36" s="0"/>
      <c r="IIQ36" s="0"/>
      <c r="IIR36" s="0"/>
      <c r="IIS36" s="0"/>
      <c r="IIT36" s="0"/>
      <c r="IIU36" s="0"/>
      <c r="IIV36" s="0"/>
      <c r="IIW36" s="0"/>
      <c r="IIX36" s="0"/>
      <c r="IIY36" s="0"/>
      <c r="IIZ36" s="0"/>
      <c r="IJA36" s="0"/>
      <c r="IJB36" s="0"/>
      <c r="IJC36" s="0"/>
      <c r="IJD36" s="0"/>
      <c r="IJE36" s="0"/>
      <c r="IJF36" s="0"/>
      <c r="IJG36" s="0"/>
      <c r="IJH36" s="0"/>
      <c r="IJI36" s="0"/>
      <c r="IJJ36" s="0"/>
      <c r="IJK36" s="0"/>
      <c r="IJL36" s="0"/>
      <c r="IJM36" s="0"/>
      <c r="IJN36" s="0"/>
      <c r="IJO36" s="0"/>
      <c r="IJP36" s="0"/>
      <c r="IJQ36" s="0"/>
      <c r="IJR36" s="0"/>
      <c r="IJS36" s="0"/>
      <c r="IJT36" s="0"/>
      <c r="IJU36" s="0"/>
      <c r="IJV36" s="0"/>
      <c r="IJW36" s="0"/>
      <c r="IJX36" s="0"/>
      <c r="IJY36" s="0"/>
      <c r="IJZ36" s="0"/>
      <c r="IKA36" s="0"/>
      <c r="IKB36" s="0"/>
      <c r="IKC36" s="0"/>
      <c r="IKD36" s="0"/>
      <c r="IKE36" s="0"/>
      <c r="IKF36" s="0"/>
      <c r="IKG36" s="0"/>
      <c r="IKH36" s="0"/>
      <c r="IKI36" s="0"/>
      <c r="IKJ36" s="0"/>
      <c r="IKK36" s="0"/>
      <c r="IKL36" s="0"/>
      <c r="IKM36" s="0"/>
      <c r="IKN36" s="0"/>
      <c r="IKO36" s="0"/>
      <c r="IKP36" s="0"/>
      <c r="IKQ36" s="0"/>
      <c r="IKR36" s="0"/>
      <c r="IKS36" s="0"/>
      <c r="IKT36" s="0"/>
      <c r="IKU36" s="0"/>
      <c r="IKV36" s="0"/>
      <c r="IKW36" s="0"/>
      <c r="IKX36" s="0"/>
      <c r="IKY36" s="0"/>
      <c r="IKZ36" s="0"/>
      <c r="ILA36" s="0"/>
      <c r="ILB36" s="0"/>
      <c r="ILC36" s="0"/>
      <c r="ILD36" s="0"/>
      <c r="ILE36" s="0"/>
      <c r="ILF36" s="0"/>
      <c r="ILG36" s="0"/>
      <c r="ILH36" s="0"/>
      <c r="ILI36" s="0"/>
      <c r="ILJ36" s="0"/>
      <c r="ILK36" s="0"/>
      <c r="ILL36" s="0"/>
      <c r="ILM36" s="0"/>
      <c r="ILN36" s="0"/>
      <c r="ILO36" s="0"/>
      <c r="ILP36" s="0"/>
      <c r="ILQ36" s="0"/>
      <c r="ILR36" s="0"/>
      <c r="ILS36" s="0"/>
      <c r="ILT36" s="0"/>
      <c r="ILU36" s="0"/>
      <c r="ILV36" s="0"/>
      <c r="ILW36" s="0"/>
      <c r="ILX36" s="0"/>
      <c r="ILY36" s="0"/>
      <c r="ILZ36" s="0"/>
      <c r="IMA36" s="0"/>
      <c r="IMB36" s="0"/>
      <c r="IMC36" s="0"/>
      <c r="IMD36" s="0"/>
      <c r="IME36" s="0"/>
      <c r="IMF36" s="0"/>
      <c r="IMG36" s="0"/>
      <c r="IMH36" s="0"/>
      <c r="IMI36" s="0"/>
      <c r="IMJ36" s="0"/>
      <c r="IMK36" s="0"/>
      <c r="IML36" s="0"/>
      <c r="IMM36" s="0"/>
      <c r="IMN36" s="0"/>
      <c r="IMO36" s="0"/>
      <c r="IMP36" s="0"/>
      <c r="IMQ36" s="0"/>
      <c r="IMR36" s="0"/>
      <c r="IMS36" s="0"/>
      <c r="IMT36" s="0"/>
      <c r="IMU36" s="0"/>
      <c r="IMV36" s="0"/>
      <c r="IMW36" s="0"/>
      <c r="IMX36" s="0"/>
      <c r="IMY36" s="0"/>
      <c r="IMZ36" s="0"/>
      <c r="INA36" s="0"/>
      <c r="INB36" s="0"/>
      <c r="INC36" s="0"/>
      <c r="IND36" s="0"/>
      <c r="INE36" s="0"/>
      <c r="INF36" s="0"/>
      <c r="ING36" s="0"/>
      <c r="INH36" s="0"/>
      <c r="INI36" s="0"/>
      <c r="INJ36" s="0"/>
      <c r="INK36" s="0"/>
      <c r="INL36" s="0"/>
      <c r="INM36" s="0"/>
      <c r="INN36" s="0"/>
      <c r="INO36" s="0"/>
      <c r="INP36" s="0"/>
      <c r="INQ36" s="0"/>
      <c r="INR36" s="0"/>
      <c r="INS36" s="0"/>
      <c r="INT36" s="0"/>
      <c r="INU36" s="0"/>
      <c r="INV36" s="0"/>
      <c r="INW36" s="0"/>
      <c r="INX36" s="0"/>
      <c r="INY36" s="0"/>
      <c r="INZ36" s="0"/>
      <c r="IOA36" s="0"/>
      <c r="IOB36" s="0"/>
      <c r="IOC36" s="0"/>
      <c r="IOD36" s="0"/>
      <c r="IOE36" s="0"/>
      <c r="IOF36" s="0"/>
      <c r="IOG36" s="0"/>
      <c r="IOH36" s="0"/>
      <c r="IOI36" s="0"/>
      <c r="IOJ36" s="0"/>
      <c r="IOK36" s="0"/>
      <c r="IOL36" s="0"/>
      <c r="IOM36" s="0"/>
      <c r="ION36" s="0"/>
      <c r="IOO36" s="0"/>
      <c r="IOP36" s="0"/>
      <c r="IOQ36" s="0"/>
      <c r="IOR36" s="0"/>
      <c r="IOS36" s="0"/>
      <c r="IOT36" s="0"/>
      <c r="IOU36" s="0"/>
      <c r="IOV36" s="0"/>
      <c r="IOW36" s="0"/>
      <c r="IOX36" s="0"/>
      <c r="IOY36" s="0"/>
      <c r="IOZ36" s="0"/>
      <c r="IPA36" s="0"/>
      <c r="IPB36" s="0"/>
      <c r="IPC36" s="0"/>
      <c r="IPD36" s="0"/>
      <c r="IPE36" s="0"/>
      <c r="IPF36" s="0"/>
      <c r="IPG36" s="0"/>
      <c r="IPH36" s="0"/>
      <c r="IPI36" s="0"/>
      <c r="IPJ36" s="0"/>
      <c r="IPK36" s="0"/>
      <c r="IPL36" s="0"/>
      <c r="IPM36" s="0"/>
      <c r="IPN36" s="0"/>
      <c r="IPO36" s="0"/>
      <c r="IPP36" s="0"/>
      <c r="IPQ36" s="0"/>
      <c r="IPR36" s="0"/>
      <c r="IPS36" s="0"/>
      <c r="IPT36" s="0"/>
      <c r="IPU36" s="0"/>
      <c r="IPV36" s="0"/>
      <c r="IPW36" s="0"/>
      <c r="IPX36" s="0"/>
      <c r="IPY36" s="0"/>
      <c r="IPZ36" s="0"/>
      <c r="IQA36" s="0"/>
      <c r="IQB36" s="0"/>
      <c r="IQC36" s="0"/>
      <c r="IQD36" s="0"/>
      <c r="IQE36" s="0"/>
      <c r="IQF36" s="0"/>
      <c r="IQG36" s="0"/>
      <c r="IQH36" s="0"/>
      <c r="IQI36" s="0"/>
      <c r="IQJ36" s="0"/>
      <c r="IQK36" s="0"/>
      <c r="IQL36" s="0"/>
      <c r="IQM36" s="0"/>
      <c r="IQN36" s="0"/>
      <c r="IQO36" s="0"/>
      <c r="IQP36" s="0"/>
      <c r="IQQ36" s="0"/>
      <c r="IQR36" s="0"/>
      <c r="IQS36" s="0"/>
      <c r="IQT36" s="0"/>
      <c r="IQU36" s="0"/>
      <c r="IQV36" s="0"/>
      <c r="IQW36" s="0"/>
      <c r="IQX36" s="0"/>
      <c r="IQY36" s="0"/>
      <c r="IQZ36" s="0"/>
      <c r="IRA36" s="0"/>
      <c r="IRB36" s="0"/>
      <c r="IRC36" s="0"/>
      <c r="IRD36" s="0"/>
      <c r="IRE36" s="0"/>
      <c r="IRF36" s="0"/>
      <c r="IRG36" s="0"/>
      <c r="IRH36" s="0"/>
      <c r="IRI36" s="0"/>
      <c r="IRJ36" s="0"/>
      <c r="IRK36" s="0"/>
      <c r="IRL36" s="0"/>
      <c r="IRM36" s="0"/>
      <c r="IRN36" s="0"/>
      <c r="IRO36" s="0"/>
      <c r="IRP36" s="0"/>
      <c r="IRQ36" s="0"/>
      <c r="IRR36" s="0"/>
      <c r="IRS36" s="0"/>
      <c r="IRT36" s="0"/>
      <c r="IRU36" s="0"/>
      <c r="IRV36" s="0"/>
      <c r="IRW36" s="0"/>
      <c r="IRX36" s="0"/>
      <c r="IRY36" s="0"/>
      <c r="IRZ36" s="0"/>
      <c r="ISA36" s="0"/>
      <c r="ISB36" s="0"/>
      <c r="ISC36" s="0"/>
      <c r="ISD36" s="0"/>
      <c r="ISE36" s="0"/>
      <c r="ISF36" s="0"/>
      <c r="ISG36" s="0"/>
      <c r="ISH36" s="0"/>
      <c r="ISI36" s="0"/>
      <c r="ISJ36" s="0"/>
      <c r="ISK36" s="0"/>
      <c r="ISL36" s="0"/>
      <c r="ISM36" s="0"/>
      <c r="ISN36" s="0"/>
      <c r="ISO36" s="0"/>
      <c r="ISP36" s="0"/>
      <c r="ISQ36" s="0"/>
      <c r="ISR36" s="0"/>
      <c r="ISS36" s="0"/>
      <c r="IST36" s="0"/>
      <c r="ISU36" s="0"/>
      <c r="ISV36" s="0"/>
      <c r="ISW36" s="0"/>
      <c r="ISX36" s="0"/>
      <c r="ISY36" s="0"/>
      <c r="ISZ36" s="0"/>
      <c r="ITA36" s="0"/>
      <c r="ITB36" s="0"/>
      <c r="ITC36" s="0"/>
      <c r="ITD36" s="0"/>
      <c r="ITE36" s="0"/>
      <c r="ITF36" s="0"/>
      <c r="ITG36" s="0"/>
      <c r="ITH36" s="0"/>
      <c r="ITI36" s="0"/>
      <c r="ITJ36" s="0"/>
      <c r="ITK36" s="0"/>
      <c r="ITL36" s="0"/>
      <c r="ITM36" s="0"/>
      <c r="ITN36" s="0"/>
      <c r="ITO36" s="0"/>
      <c r="ITP36" s="0"/>
      <c r="ITQ36" s="0"/>
      <c r="ITR36" s="0"/>
      <c r="ITS36" s="0"/>
      <c r="ITT36" s="0"/>
      <c r="ITU36" s="0"/>
      <c r="ITV36" s="0"/>
      <c r="ITW36" s="0"/>
      <c r="ITX36" s="0"/>
      <c r="ITY36" s="0"/>
      <c r="ITZ36" s="0"/>
      <c r="IUA36" s="0"/>
      <c r="IUB36" s="0"/>
      <c r="IUC36" s="0"/>
      <c r="IUD36" s="0"/>
      <c r="IUE36" s="0"/>
      <c r="IUF36" s="0"/>
      <c r="IUG36" s="0"/>
      <c r="IUH36" s="0"/>
      <c r="IUI36" s="0"/>
      <c r="IUJ36" s="0"/>
      <c r="IUK36" s="0"/>
      <c r="IUL36" s="0"/>
      <c r="IUM36" s="0"/>
      <c r="IUN36" s="0"/>
      <c r="IUO36" s="0"/>
      <c r="IUP36" s="0"/>
      <c r="IUQ36" s="0"/>
      <c r="IUR36" s="0"/>
      <c r="IUS36" s="0"/>
      <c r="IUT36" s="0"/>
      <c r="IUU36" s="0"/>
      <c r="IUV36" s="0"/>
      <c r="IUW36" s="0"/>
      <c r="IUX36" s="0"/>
      <c r="IUY36" s="0"/>
      <c r="IUZ36" s="0"/>
      <c r="IVA36" s="0"/>
      <c r="IVB36" s="0"/>
      <c r="IVC36" s="0"/>
      <c r="IVD36" s="0"/>
      <c r="IVE36" s="0"/>
      <c r="IVF36" s="0"/>
      <c r="IVG36" s="0"/>
      <c r="IVH36" s="0"/>
      <c r="IVI36" s="0"/>
      <c r="IVJ36" s="0"/>
      <c r="IVK36" s="0"/>
      <c r="IVL36" s="0"/>
      <c r="IVM36" s="0"/>
      <c r="IVN36" s="0"/>
      <c r="IVO36" s="0"/>
      <c r="IVP36" s="0"/>
      <c r="IVQ36" s="0"/>
      <c r="IVR36" s="0"/>
      <c r="IVS36" s="0"/>
      <c r="IVT36" s="0"/>
      <c r="IVU36" s="0"/>
      <c r="IVV36" s="0"/>
      <c r="IVW36" s="0"/>
      <c r="IVX36" s="0"/>
      <c r="IVY36" s="0"/>
      <c r="IVZ36" s="0"/>
      <c r="IWA36" s="0"/>
      <c r="IWB36" s="0"/>
      <c r="IWC36" s="0"/>
      <c r="IWD36" s="0"/>
      <c r="IWE36" s="0"/>
      <c r="IWF36" s="0"/>
      <c r="IWG36" s="0"/>
      <c r="IWH36" s="0"/>
      <c r="IWI36" s="0"/>
      <c r="IWJ36" s="0"/>
      <c r="IWK36" s="0"/>
      <c r="IWL36" s="0"/>
      <c r="IWM36" s="0"/>
      <c r="IWN36" s="0"/>
      <c r="IWO36" s="0"/>
      <c r="IWP36" s="0"/>
      <c r="IWQ36" s="0"/>
      <c r="IWR36" s="0"/>
      <c r="IWS36" s="0"/>
      <c r="IWT36" s="0"/>
      <c r="IWU36" s="0"/>
      <c r="IWV36" s="0"/>
      <c r="IWW36" s="0"/>
      <c r="IWX36" s="0"/>
      <c r="IWY36" s="0"/>
      <c r="IWZ36" s="0"/>
      <c r="IXA36" s="0"/>
      <c r="IXB36" s="0"/>
      <c r="IXC36" s="0"/>
      <c r="IXD36" s="0"/>
      <c r="IXE36" s="0"/>
      <c r="IXF36" s="0"/>
      <c r="IXG36" s="0"/>
      <c r="IXH36" s="0"/>
      <c r="IXI36" s="0"/>
      <c r="IXJ36" s="0"/>
      <c r="IXK36" s="0"/>
      <c r="IXL36" s="0"/>
      <c r="IXM36" s="0"/>
      <c r="IXN36" s="0"/>
      <c r="IXO36" s="0"/>
      <c r="IXP36" s="0"/>
      <c r="IXQ36" s="0"/>
      <c r="IXR36" s="0"/>
      <c r="IXS36" s="0"/>
      <c r="IXT36" s="0"/>
      <c r="IXU36" s="0"/>
      <c r="IXV36" s="0"/>
      <c r="IXW36" s="0"/>
      <c r="IXX36" s="0"/>
      <c r="IXY36" s="0"/>
      <c r="IXZ36" s="0"/>
      <c r="IYA36" s="0"/>
      <c r="IYB36" s="0"/>
      <c r="IYC36" s="0"/>
      <c r="IYD36" s="0"/>
      <c r="IYE36" s="0"/>
      <c r="IYF36" s="0"/>
      <c r="IYG36" s="0"/>
      <c r="IYH36" s="0"/>
      <c r="IYI36" s="0"/>
      <c r="IYJ36" s="0"/>
      <c r="IYK36" s="0"/>
      <c r="IYL36" s="0"/>
      <c r="IYM36" s="0"/>
      <c r="IYN36" s="0"/>
      <c r="IYO36" s="0"/>
      <c r="IYP36" s="0"/>
      <c r="IYQ36" s="0"/>
      <c r="IYR36" s="0"/>
      <c r="IYS36" s="0"/>
      <c r="IYT36" s="0"/>
      <c r="IYU36" s="0"/>
      <c r="IYV36" s="0"/>
      <c r="IYW36" s="0"/>
      <c r="IYX36" s="0"/>
      <c r="IYY36" s="0"/>
      <c r="IYZ36" s="0"/>
      <c r="IZA36" s="0"/>
      <c r="IZB36" s="0"/>
      <c r="IZC36" s="0"/>
      <c r="IZD36" s="0"/>
      <c r="IZE36" s="0"/>
      <c r="IZF36" s="0"/>
      <c r="IZG36" s="0"/>
      <c r="IZH36" s="0"/>
      <c r="IZI36" s="0"/>
      <c r="IZJ36" s="0"/>
      <c r="IZK36" s="0"/>
      <c r="IZL36" s="0"/>
      <c r="IZM36" s="0"/>
      <c r="IZN36" s="0"/>
      <c r="IZO36" s="0"/>
      <c r="IZP36" s="0"/>
      <c r="IZQ36" s="0"/>
      <c r="IZR36" s="0"/>
      <c r="IZS36" s="0"/>
      <c r="IZT36" s="0"/>
      <c r="IZU36" s="0"/>
      <c r="IZV36" s="0"/>
      <c r="IZW36" s="0"/>
      <c r="IZX36" s="0"/>
      <c r="IZY36" s="0"/>
      <c r="IZZ36" s="0"/>
      <c r="JAA36" s="0"/>
      <c r="JAB36" s="0"/>
      <c r="JAC36" s="0"/>
      <c r="JAD36" s="0"/>
      <c r="JAE36" s="0"/>
      <c r="JAF36" s="0"/>
      <c r="JAG36" s="0"/>
      <c r="JAH36" s="0"/>
      <c r="JAI36" s="0"/>
      <c r="JAJ36" s="0"/>
      <c r="JAK36" s="0"/>
      <c r="JAL36" s="0"/>
      <c r="JAM36" s="0"/>
      <c r="JAN36" s="0"/>
      <c r="JAO36" s="0"/>
      <c r="JAP36" s="0"/>
      <c r="JAQ36" s="0"/>
      <c r="JAR36" s="0"/>
      <c r="JAS36" s="0"/>
      <c r="JAT36" s="0"/>
      <c r="JAU36" s="0"/>
      <c r="JAV36" s="0"/>
      <c r="JAW36" s="0"/>
      <c r="JAX36" s="0"/>
      <c r="JAY36" s="0"/>
      <c r="JAZ36" s="0"/>
      <c r="JBA36" s="0"/>
      <c r="JBB36" s="0"/>
      <c r="JBC36" s="0"/>
      <c r="JBD36" s="0"/>
      <c r="JBE36" s="0"/>
      <c r="JBF36" s="0"/>
      <c r="JBG36" s="0"/>
      <c r="JBH36" s="0"/>
      <c r="JBI36" s="0"/>
      <c r="JBJ36" s="0"/>
      <c r="JBK36" s="0"/>
      <c r="JBL36" s="0"/>
      <c r="JBM36" s="0"/>
      <c r="JBN36" s="0"/>
      <c r="JBO36" s="0"/>
      <c r="JBP36" s="0"/>
      <c r="JBQ36" s="0"/>
      <c r="JBR36" s="0"/>
      <c r="JBS36" s="0"/>
      <c r="JBT36" s="0"/>
      <c r="JBU36" s="0"/>
      <c r="JBV36" s="0"/>
      <c r="JBW36" s="0"/>
      <c r="JBX36" s="0"/>
      <c r="JBY36" s="0"/>
      <c r="JBZ36" s="0"/>
      <c r="JCA36" s="0"/>
      <c r="JCB36" s="0"/>
      <c r="JCC36" s="0"/>
      <c r="JCD36" s="0"/>
      <c r="JCE36" s="0"/>
      <c r="JCF36" s="0"/>
      <c r="JCG36" s="0"/>
      <c r="JCH36" s="0"/>
      <c r="JCI36" s="0"/>
      <c r="JCJ36" s="0"/>
      <c r="JCK36" s="0"/>
      <c r="JCL36" s="0"/>
      <c r="JCM36" s="0"/>
      <c r="JCN36" s="0"/>
      <c r="JCO36" s="0"/>
      <c r="JCP36" s="0"/>
      <c r="JCQ36" s="0"/>
      <c r="JCR36" s="0"/>
      <c r="JCS36" s="0"/>
      <c r="JCT36" s="0"/>
      <c r="JCU36" s="0"/>
      <c r="JCV36" s="0"/>
      <c r="JCW36" s="0"/>
      <c r="JCX36" s="0"/>
      <c r="JCY36" s="0"/>
      <c r="JCZ36" s="0"/>
      <c r="JDA36" s="0"/>
      <c r="JDB36" s="0"/>
      <c r="JDC36" s="0"/>
      <c r="JDD36" s="0"/>
      <c r="JDE36" s="0"/>
      <c r="JDF36" s="0"/>
      <c r="JDG36" s="0"/>
      <c r="JDH36" s="0"/>
      <c r="JDI36" s="0"/>
      <c r="JDJ36" s="0"/>
      <c r="JDK36" s="0"/>
      <c r="JDL36" s="0"/>
      <c r="JDM36" s="0"/>
      <c r="JDN36" s="0"/>
      <c r="JDO36" s="0"/>
      <c r="JDP36" s="0"/>
      <c r="JDQ36" s="0"/>
      <c r="JDR36" s="0"/>
      <c r="JDS36" s="0"/>
      <c r="JDT36" s="0"/>
      <c r="JDU36" s="0"/>
      <c r="JDV36" s="0"/>
      <c r="JDW36" s="0"/>
      <c r="JDX36" s="0"/>
      <c r="JDY36" s="0"/>
      <c r="JDZ36" s="0"/>
      <c r="JEA36" s="0"/>
      <c r="JEB36" s="0"/>
      <c r="JEC36" s="0"/>
      <c r="JED36" s="0"/>
      <c r="JEE36" s="0"/>
      <c r="JEF36" s="0"/>
      <c r="JEG36" s="0"/>
      <c r="JEH36" s="0"/>
      <c r="JEI36" s="0"/>
      <c r="JEJ36" s="0"/>
      <c r="JEK36" s="0"/>
      <c r="JEL36" s="0"/>
      <c r="JEM36" s="0"/>
      <c r="JEN36" s="0"/>
      <c r="JEO36" s="0"/>
      <c r="JEP36" s="0"/>
      <c r="JEQ36" s="0"/>
      <c r="JER36" s="0"/>
      <c r="JES36" s="0"/>
      <c r="JET36" s="0"/>
      <c r="JEU36" s="0"/>
      <c r="JEV36" s="0"/>
      <c r="JEW36" s="0"/>
      <c r="JEX36" s="0"/>
      <c r="JEY36" s="0"/>
      <c r="JEZ36" s="0"/>
      <c r="JFA36" s="0"/>
      <c r="JFB36" s="0"/>
      <c r="JFC36" s="0"/>
      <c r="JFD36" s="0"/>
      <c r="JFE36" s="0"/>
      <c r="JFF36" s="0"/>
      <c r="JFG36" s="0"/>
      <c r="JFH36" s="0"/>
      <c r="JFI36" s="0"/>
      <c r="JFJ36" s="0"/>
      <c r="JFK36" s="0"/>
      <c r="JFL36" s="0"/>
      <c r="JFM36" s="0"/>
      <c r="JFN36" s="0"/>
      <c r="JFO36" s="0"/>
      <c r="JFP36" s="0"/>
      <c r="JFQ36" s="0"/>
      <c r="JFR36" s="0"/>
      <c r="JFS36" s="0"/>
      <c r="JFT36" s="0"/>
      <c r="JFU36" s="0"/>
      <c r="JFV36" s="0"/>
      <c r="JFW36" s="0"/>
      <c r="JFX36" s="0"/>
      <c r="JFY36" s="0"/>
      <c r="JFZ36" s="0"/>
      <c r="JGA36" s="0"/>
      <c r="JGB36" s="0"/>
      <c r="JGC36" s="0"/>
      <c r="JGD36" s="0"/>
      <c r="JGE36" s="0"/>
      <c r="JGF36" s="0"/>
      <c r="JGG36" s="0"/>
      <c r="JGH36" s="0"/>
      <c r="JGI36" s="0"/>
      <c r="JGJ36" s="0"/>
      <c r="JGK36" s="0"/>
      <c r="JGL36" s="0"/>
      <c r="JGM36" s="0"/>
      <c r="JGN36" s="0"/>
      <c r="JGO36" s="0"/>
      <c r="JGP36" s="0"/>
      <c r="JGQ36" s="0"/>
      <c r="JGR36" s="0"/>
      <c r="JGS36" s="0"/>
      <c r="JGT36" s="0"/>
      <c r="JGU36" s="0"/>
      <c r="JGV36" s="0"/>
      <c r="JGW36" s="0"/>
      <c r="JGX36" s="0"/>
      <c r="JGY36" s="0"/>
      <c r="JGZ36" s="0"/>
      <c r="JHA36" s="0"/>
      <c r="JHB36" s="0"/>
      <c r="JHC36" s="0"/>
      <c r="JHD36" s="0"/>
      <c r="JHE36" s="0"/>
      <c r="JHF36" s="0"/>
      <c r="JHG36" s="0"/>
      <c r="JHH36" s="0"/>
      <c r="JHI36" s="0"/>
      <c r="JHJ36" s="0"/>
      <c r="JHK36" s="0"/>
      <c r="JHL36" s="0"/>
      <c r="JHM36" s="0"/>
      <c r="JHN36" s="0"/>
      <c r="JHO36" s="0"/>
      <c r="JHP36" s="0"/>
      <c r="JHQ36" s="0"/>
      <c r="JHR36" s="0"/>
      <c r="JHS36" s="0"/>
      <c r="JHT36" s="0"/>
      <c r="JHU36" s="0"/>
      <c r="JHV36" s="0"/>
      <c r="JHW36" s="0"/>
      <c r="JHX36" s="0"/>
      <c r="JHY36" s="0"/>
      <c r="JHZ36" s="0"/>
      <c r="JIA36" s="0"/>
      <c r="JIB36" s="0"/>
      <c r="JIC36" s="0"/>
      <c r="JID36" s="0"/>
      <c r="JIE36" s="0"/>
      <c r="JIF36" s="0"/>
      <c r="JIG36" s="0"/>
      <c r="JIH36" s="0"/>
      <c r="JII36" s="0"/>
      <c r="JIJ36" s="0"/>
      <c r="JIK36" s="0"/>
      <c r="JIL36" s="0"/>
      <c r="JIM36" s="0"/>
      <c r="JIN36" s="0"/>
      <c r="JIO36" s="0"/>
      <c r="JIP36" s="0"/>
      <c r="JIQ36" s="0"/>
      <c r="JIR36" s="0"/>
      <c r="JIS36" s="0"/>
      <c r="JIT36" s="0"/>
      <c r="JIU36" s="0"/>
      <c r="JIV36" s="0"/>
      <c r="JIW36" s="0"/>
      <c r="JIX36" s="0"/>
      <c r="JIY36" s="0"/>
      <c r="JIZ36" s="0"/>
      <c r="JJA36" s="0"/>
      <c r="JJB36" s="0"/>
      <c r="JJC36" s="0"/>
      <c r="JJD36" s="0"/>
      <c r="JJE36" s="0"/>
      <c r="JJF36" s="0"/>
      <c r="JJG36" s="0"/>
      <c r="JJH36" s="0"/>
      <c r="JJI36" s="0"/>
      <c r="JJJ36" s="0"/>
      <c r="JJK36" s="0"/>
      <c r="JJL36" s="0"/>
      <c r="JJM36" s="0"/>
      <c r="JJN36" s="0"/>
      <c r="JJO36" s="0"/>
      <c r="JJP36" s="0"/>
      <c r="JJQ36" s="0"/>
      <c r="JJR36" s="0"/>
      <c r="JJS36" s="0"/>
      <c r="JJT36" s="0"/>
      <c r="JJU36" s="0"/>
      <c r="JJV36" s="0"/>
      <c r="JJW36" s="0"/>
      <c r="JJX36" s="0"/>
      <c r="JJY36" s="0"/>
      <c r="JJZ36" s="0"/>
      <c r="JKA36" s="0"/>
      <c r="JKB36" s="0"/>
      <c r="JKC36" s="0"/>
      <c r="JKD36" s="0"/>
      <c r="JKE36" s="0"/>
      <c r="JKF36" s="0"/>
      <c r="JKG36" s="0"/>
      <c r="JKH36" s="0"/>
      <c r="JKI36" s="0"/>
      <c r="JKJ36" s="0"/>
      <c r="JKK36" s="0"/>
      <c r="JKL36" s="0"/>
      <c r="JKM36" s="0"/>
      <c r="JKN36" s="0"/>
      <c r="JKO36" s="0"/>
      <c r="JKP36" s="0"/>
      <c r="JKQ36" s="0"/>
      <c r="JKR36" s="0"/>
      <c r="JKS36" s="0"/>
      <c r="JKT36" s="0"/>
      <c r="JKU36" s="0"/>
      <c r="JKV36" s="0"/>
      <c r="JKW36" s="0"/>
      <c r="JKX36" s="0"/>
      <c r="JKY36" s="0"/>
      <c r="JKZ36" s="0"/>
      <c r="JLA36" s="0"/>
      <c r="JLB36" s="0"/>
      <c r="JLC36" s="0"/>
      <c r="JLD36" s="0"/>
      <c r="JLE36" s="0"/>
      <c r="JLF36" s="0"/>
      <c r="JLG36" s="0"/>
      <c r="JLH36" s="0"/>
      <c r="JLI36" s="0"/>
      <c r="JLJ36" s="0"/>
      <c r="JLK36" s="0"/>
      <c r="JLL36" s="0"/>
      <c r="JLM36" s="0"/>
      <c r="JLN36" s="0"/>
      <c r="JLO36" s="0"/>
      <c r="JLP36" s="0"/>
      <c r="JLQ36" s="0"/>
      <c r="JLR36" s="0"/>
      <c r="JLS36" s="0"/>
      <c r="JLT36" s="0"/>
      <c r="JLU36" s="0"/>
      <c r="JLV36" s="0"/>
      <c r="JLW36" s="0"/>
      <c r="JLX36" s="0"/>
      <c r="JLY36" s="0"/>
      <c r="JLZ36" s="0"/>
      <c r="JMA36" s="0"/>
      <c r="JMB36" s="0"/>
      <c r="JMC36" s="0"/>
      <c r="JMD36" s="0"/>
      <c r="JME36" s="0"/>
      <c r="JMF36" s="0"/>
      <c r="JMG36" s="0"/>
      <c r="JMH36" s="0"/>
      <c r="JMI36" s="0"/>
      <c r="JMJ36" s="0"/>
      <c r="JMK36" s="0"/>
      <c r="JML36" s="0"/>
      <c r="JMM36" s="0"/>
      <c r="JMN36" s="0"/>
      <c r="JMO36" s="0"/>
      <c r="JMP36" s="0"/>
      <c r="JMQ36" s="0"/>
      <c r="JMR36" s="0"/>
      <c r="JMS36" s="0"/>
      <c r="JMT36" s="0"/>
      <c r="JMU36" s="0"/>
      <c r="JMV36" s="0"/>
      <c r="JMW36" s="0"/>
      <c r="JMX36" s="0"/>
      <c r="JMY36" s="0"/>
      <c r="JMZ36" s="0"/>
      <c r="JNA36" s="0"/>
      <c r="JNB36" s="0"/>
      <c r="JNC36" s="0"/>
      <c r="JND36" s="0"/>
      <c r="JNE36" s="0"/>
      <c r="JNF36" s="0"/>
      <c r="JNG36" s="0"/>
      <c r="JNH36" s="0"/>
      <c r="JNI36" s="0"/>
      <c r="JNJ36" s="0"/>
      <c r="JNK36" s="0"/>
      <c r="JNL36" s="0"/>
      <c r="JNM36" s="0"/>
      <c r="JNN36" s="0"/>
      <c r="JNO36" s="0"/>
      <c r="JNP36" s="0"/>
      <c r="JNQ36" s="0"/>
      <c r="JNR36" s="0"/>
      <c r="JNS36" s="0"/>
      <c r="JNT36" s="0"/>
      <c r="JNU36" s="0"/>
      <c r="JNV36" s="0"/>
      <c r="JNW36" s="0"/>
      <c r="JNX36" s="0"/>
      <c r="JNY36" s="0"/>
      <c r="JNZ36" s="0"/>
      <c r="JOA36" s="0"/>
      <c r="JOB36" s="0"/>
      <c r="JOC36" s="0"/>
      <c r="JOD36" s="0"/>
      <c r="JOE36" s="0"/>
      <c r="JOF36" s="0"/>
      <c r="JOG36" s="0"/>
      <c r="JOH36" s="0"/>
      <c r="JOI36" s="0"/>
      <c r="JOJ36" s="0"/>
      <c r="JOK36" s="0"/>
      <c r="JOL36" s="0"/>
      <c r="JOM36" s="0"/>
      <c r="JON36" s="0"/>
      <c r="JOO36" s="0"/>
      <c r="JOP36" s="0"/>
      <c r="JOQ36" s="0"/>
      <c r="JOR36" s="0"/>
      <c r="JOS36" s="0"/>
      <c r="JOT36" s="0"/>
      <c r="JOU36" s="0"/>
      <c r="JOV36" s="0"/>
      <c r="JOW36" s="0"/>
      <c r="JOX36" s="0"/>
      <c r="JOY36" s="0"/>
      <c r="JOZ36" s="0"/>
      <c r="JPA36" s="0"/>
      <c r="JPB36" s="0"/>
      <c r="JPC36" s="0"/>
      <c r="JPD36" s="0"/>
      <c r="JPE36" s="0"/>
      <c r="JPF36" s="0"/>
      <c r="JPG36" s="0"/>
      <c r="JPH36" s="0"/>
      <c r="JPI36" s="0"/>
      <c r="JPJ36" s="0"/>
      <c r="JPK36" s="0"/>
      <c r="JPL36" s="0"/>
      <c r="JPM36" s="0"/>
      <c r="JPN36" s="0"/>
      <c r="JPO36" s="0"/>
      <c r="JPP36" s="0"/>
      <c r="JPQ36" s="0"/>
      <c r="JPR36" s="0"/>
      <c r="JPS36" s="0"/>
      <c r="JPT36" s="0"/>
      <c r="JPU36" s="0"/>
      <c r="JPV36" s="0"/>
      <c r="JPW36" s="0"/>
      <c r="JPX36" s="0"/>
      <c r="JPY36" s="0"/>
      <c r="JPZ36" s="0"/>
      <c r="JQA36" s="0"/>
      <c r="JQB36" s="0"/>
      <c r="JQC36" s="0"/>
      <c r="JQD36" s="0"/>
      <c r="JQE36" s="0"/>
      <c r="JQF36" s="0"/>
      <c r="JQG36" s="0"/>
      <c r="JQH36" s="0"/>
      <c r="JQI36" s="0"/>
      <c r="JQJ36" s="0"/>
      <c r="JQK36" s="0"/>
      <c r="JQL36" s="0"/>
      <c r="JQM36" s="0"/>
      <c r="JQN36" s="0"/>
      <c r="JQO36" s="0"/>
      <c r="JQP36" s="0"/>
      <c r="JQQ36" s="0"/>
      <c r="JQR36" s="0"/>
      <c r="JQS36" s="0"/>
      <c r="JQT36" s="0"/>
      <c r="JQU36" s="0"/>
      <c r="JQV36" s="0"/>
      <c r="JQW36" s="0"/>
      <c r="JQX36" s="0"/>
      <c r="JQY36" s="0"/>
      <c r="JQZ36" s="0"/>
      <c r="JRA36" s="0"/>
      <c r="JRB36" s="0"/>
      <c r="JRC36" s="0"/>
      <c r="JRD36" s="0"/>
      <c r="JRE36" s="0"/>
      <c r="JRF36" s="0"/>
      <c r="JRG36" s="0"/>
      <c r="JRH36" s="0"/>
      <c r="JRI36" s="0"/>
      <c r="JRJ36" s="0"/>
      <c r="JRK36" s="0"/>
      <c r="JRL36" s="0"/>
      <c r="JRM36" s="0"/>
      <c r="JRN36" s="0"/>
      <c r="JRO36" s="0"/>
      <c r="JRP36" s="0"/>
      <c r="JRQ36" s="0"/>
      <c r="JRR36" s="0"/>
      <c r="JRS36" s="0"/>
      <c r="JRT36" s="0"/>
      <c r="JRU36" s="0"/>
      <c r="JRV36" s="0"/>
      <c r="JRW36" s="0"/>
      <c r="JRX36" s="0"/>
      <c r="JRY36" s="0"/>
      <c r="JRZ36" s="0"/>
      <c r="JSA36" s="0"/>
      <c r="JSB36" s="0"/>
      <c r="JSC36" s="0"/>
      <c r="JSD36" s="0"/>
      <c r="JSE36" s="0"/>
      <c r="JSF36" s="0"/>
      <c r="JSG36" s="0"/>
      <c r="JSH36" s="0"/>
      <c r="JSI36" s="0"/>
      <c r="JSJ36" s="0"/>
      <c r="JSK36" s="0"/>
      <c r="JSL36" s="0"/>
      <c r="JSM36" s="0"/>
      <c r="JSN36" s="0"/>
      <c r="JSO36" s="0"/>
      <c r="JSP36" s="0"/>
      <c r="JSQ36" s="0"/>
      <c r="JSR36" s="0"/>
      <c r="JSS36" s="0"/>
      <c r="JST36" s="0"/>
      <c r="JSU36" s="0"/>
      <c r="JSV36" s="0"/>
      <c r="JSW36" s="0"/>
      <c r="JSX36" s="0"/>
      <c r="JSY36" s="0"/>
      <c r="JSZ36" s="0"/>
      <c r="JTA36" s="0"/>
      <c r="JTB36" s="0"/>
      <c r="JTC36" s="0"/>
      <c r="JTD36" s="0"/>
      <c r="JTE36" s="0"/>
      <c r="JTF36" s="0"/>
      <c r="JTG36" s="0"/>
      <c r="JTH36" s="0"/>
      <c r="JTI36" s="0"/>
      <c r="JTJ36" s="0"/>
      <c r="JTK36" s="0"/>
      <c r="JTL36" s="0"/>
      <c r="JTM36" s="0"/>
      <c r="JTN36" s="0"/>
      <c r="JTO36" s="0"/>
      <c r="JTP36" s="0"/>
      <c r="JTQ36" s="0"/>
      <c r="JTR36" s="0"/>
      <c r="JTS36" s="0"/>
      <c r="JTT36" s="0"/>
      <c r="JTU36" s="0"/>
      <c r="JTV36" s="0"/>
      <c r="JTW36" s="0"/>
      <c r="JTX36" s="0"/>
      <c r="JTY36" s="0"/>
      <c r="JTZ36" s="0"/>
      <c r="JUA36" s="0"/>
      <c r="JUB36" s="0"/>
      <c r="JUC36" s="0"/>
      <c r="JUD36" s="0"/>
      <c r="JUE36" s="0"/>
      <c r="JUF36" s="0"/>
      <c r="JUG36" s="0"/>
      <c r="JUH36" s="0"/>
      <c r="JUI36" s="0"/>
      <c r="JUJ36" s="0"/>
      <c r="JUK36" s="0"/>
      <c r="JUL36" s="0"/>
      <c r="JUM36" s="0"/>
      <c r="JUN36" s="0"/>
      <c r="JUO36" s="0"/>
      <c r="JUP36" s="0"/>
      <c r="JUQ36" s="0"/>
      <c r="JUR36" s="0"/>
      <c r="JUS36" s="0"/>
      <c r="JUT36" s="0"/>
      <c r="JUU36" s="0"/>
      <c r="JUV36" s="0"/>
      <c r="JUW36" s="0"/>
      <c r="JUX36" s="0"/>
      <c r="JUY36" s="0"/>
      <c r="JUZ36" s="0"/>
      <c r="JVA36" s="0"/>
      <c r="JVB36" s="0"/>
      <c r="JVC36" s="0"/>
      <c r="JVD36" s="0"/>
      <c r="JVE36" s="0"/>
      <c r="JVF36" s="0"/>
      <c r="JVG36" s="0"/>
      <c r="JVH36" s="0"/>
      <c r="JVI36" s="0"/>
      <c r="JVJ36" s="0"/>
      <c r="JVK36" s="0"/>
      <c r="JVL36" s="0"/>
      <c r="JVM36" s="0"/>
      <c r="JVN36" s="0"/>
      <c r="JVO36" s="0"/>
      <c r="JVP36" s="0"/>
      <c r="JVQ36" s="0"/>
      <c r="JVR36" s="0"/>
      <c r="JVS36" s="0"/>
      <c r="JVT36" s="0"/>
      <c r="JVU36" s="0"/>
      <c r="JVV36" s="0"/>
      <c r="JVW36" s="0"/>
      <c r="JVX36" s="0"/>
      <c r="JVY36" s="0"/>
      <c r="JVZ36" s="0"/>
      <c r="JWA36" s="0"/>
      <c r="JWB36" s="0"/>
      <c r="JWC36" s="0"/>
      <c r="JWD36" s="0"/>
      <c r="JWE36" s="0"/>
      <c r="JWF36" s="0"/>
      <c r="JWG36" s="0"/>
      <c r="JWH36" s="0"/>
      <c r="JWI36" s="0"/>
      <c r="JWJ36" s="0"/>
      <c r="JWK36" s="0"/>
      <c r="JWL36" s="0"/>
      <c r="JWM36" s="0"/>
      <c r="JWN36" s="0"/>
      <c r="JWO36" s="0"/>
      <c r="JWP36" s="0"/>
      <c r="JWQ36" s="0"/>
      <c r="JWR36" s="0"/>
      <c r="JWS36" s="0"/>
      <c r="JWT36" s="0"/>
      <c r="JWU36" s="0"/>
      <c r="JWV36" s="0"/>
      <c r="JWW36" s="0"/>
      <c r="JWX36" s="0"/>
      <c r="JWY36" s="0"/>
      <c r="JWZ36" s="0"/>
      <c r="JXA36" s="0"/>
      <c r="JXB36" s="0"/>
      <c r="JXC36" s="0"/>
      <c r="JXD36" s="0"/>
      <c r="JXE36" s="0"/>
      <c r="JXF36" s="0"/>
      <c r="JXG36" s="0"/>
      <c r="JXH36" s="0"/>
      <c r="JXI36" s="0"/>
      <c r="JXJ36" s="0"/>
      <c r="JXK36" s="0"/>
      <c r="JXL36" s="0"/>
      <c r="JXM36" s="0"/>
      <c r="JXN36" s="0"/>
      <c r="JXO36" s="0"/>
      <c r="JXP36" s="0"/>
      <c r="JXQ36" s="0"/>
      <c r="JXR36" s="0"/>
      <c r="JXS36" s="0"/>
      <c r="JXT36" s="0"/>
      <c r="JXU36" s="0"/>
      <c r="JXV36" s="0"/>
      <c r="JXW36" s="0"/>
      <c r="JXX36" s="0"/>
      <c r="JXY36" s="0"/>
      <c r="JXZ36" s="0"/>
      <c r="JYA36" s="0"/>
      <c r="JYB36" s="0"/>
      <c r="JYC36" s="0"/>
      <c r="JYD36" s="0"/>
      <c r="JYE36" s="0"/>
      <c r="JYF36" s="0"/>
      <c r="JYG36" s="0"/>
      <c r="JYH36" s="0"/>
      <c r="JYI36" s="0"/>
      <c r="JYJ36" s="0"/>
      <c r="JYK36" s="0"/>
      <c r="JYL36" s="0"/>
      <c r="JYM36" s="0"/>
      <c r="JYN36" s="0"/>
      <c r="JYO36" s="0"/>
      <c r="JYP36" s="0"/>
      <c r="JYQ36" s="0"/>
      <c r="JYR36" s="0"/>
      <c r="JYS36" s="0"/>
      <c r="JYT36" s="0"/>
      <c r="JYU36" s="0"/>
      <c r="JYV36" s="0"/>
      <c r="JYW36" s="0"/>
      <c r="JYX36" s="0"/>
      <c r="JYY36" s="0"/>
      <c r="JYZ36" s="0"/>
      <c r="JZA36" s="0"/>
      <c r="JZB36" s="0"/>
      <c r="JZC36" s="0"/>
      <c r="JZD36" s="0"/>
      <c r="JZE36" s="0"/>
      <c r="JZF36" s="0"/>
      <c r="JZG36" s="0"/>
      <c r="JZH36" s="0"/>
      <c r="JZI36" s="0"/>
      <c r="JZJ36" s="0"/>
      <c r="JZK36" s="0"/>
      <c r="JZL36" s="0"/>
      <c r="JZM36" s="0"/>
      <c r="JZN36" s="0"/>
      <c r="JZO36" s="0"/>
      <c r="JZP36" s="0"/>
      <c r="JZQ36" s="0"/>
      <c r="JZR36" s="0"/>
      <c r="JZS36" s="0"/>
      <c r="JZT36" s="0"/>
      <c r="JZU36" s="0"/>
      <c r="JZV36" s="0"/>
      <c r="JZW36" s="0"/>
      <c r="JZX36" s="0"/>
      <c r="JZY36" s="0"/>
      <c r="JZZ36" s="0"/>
      <c r="KAA36" s="0"/>
      <c r="KAB36" s="0"/>
      <c r="KAC36" s="0"/>
      <c r="KAD36" s="0"/>
      <c r="KAE36" s="0"/>
      <c r="KAF36" s="0"/>
      <c r="KAG36" s="0"/>
      <c r="KAH36" s="0"/>
      <c r="KAI36" s="0"/>
      <c r="KAJ36" s="0"/>
      <c r="KAK36" s="0"/>
      <c r="KAL36" s="0"/>
      <c r="KAM36" s="0"/>
      <c r="KAN36" s="0"/>
      <c r="KAO36" s="0"/>
      <c r="KAP36" s="0"/>
      <c r="KAQ36" s="0"/>
      <c r="KAR36" s="0"/>
      <c r="KAS36" s="0"/>
      <c r="KAT36" s="0"/>
      <c r="KAU36" s="0"/>
      <c r="KAV36" s="0"/>
      <c r="KAW36" s="0"/>
      <c r="KAX36" s="0"/>
      <c r="KAY36" s="0"/>
      <c r="KAZ36" s="0"/>
      <c r="KBA36" s="0"/>
      <c r="KBB36" s="0"/>
      <c r="KBC36" s="0"/>
      <c r="KBD36" s="0"/>
      <c r="KBE36" s="0"/>
      <c r="KBF36" s="0"/>
      <c r="KBG36" s="0"/>
      <c r="KBH36" s="0"/>
      <c r="KBI36" s="0"/>
      <c r="KBJ36" s="0"/>
      <c r="KBK36" s="0"/>
      <c r="KBL36" s="0"/>
      <c r="KBM36" s="0"/>
      <c r="KBN36" s="0"/>
      <c r="KBO36" s="0"/>
      <c r="KBP36" s="0"/>
      <c r="KBQ36" s="0"/>
      <c r="KBR36" s="0"/>
      <c r="KBS36" s="0"/>
      <c r="KBT36" s="0"/>
      <c r="KBU36" s="0"/>
      <c r="KBV36" s="0"/>
      <c r="KBW36" s="0"/>
      <c r="KBX36" s="0"/>
      <c r="KBY36" s="0"/>
      <c r="KBZ36" s="0"/>
      <c r="KCA36" s="0"/>
      <c r="KCB36" s="0"/>
      <c r="KCC36" s="0"/>
      <c r="KCD36" s="0"/>
      <c r="KCE36" s="0"/>
      <c r="KCF36" s="0"/>
      <c r="KCG36" s="0"/>
      <c r="KCH36" s="0"/>
      <c r="KCI36" s="0"/>
      <c r="KCJ36" s="0"/>
      <c r="KCK36" s="0"/>
      <c r="KCL36" s="0"/>
      <c r="KCM36" s="0"/>
      <c r="KCN36" s="0"/>
      <c r="KCO36" s="0"/>
      <c r="KCP36" s="0"/>
      <c r="KCQ36" s="0"/>
      <c r="KCR36" s="0"/>
      <c r="KCS36" s="0"/>
      <c r="KCT36" s="0"/>
      <c r="KCU36" s="0"/>
      <c r="KCV36" s="0"/>
      <c r="KCW36" s="0"/>
      <c r="KCX36" s="0"/>
      <c r="KCY36" s="0"/>
      <c r="KCZ36" s="0"/>
      <c r="KDA36" s="0"/>
      <c r="KDB36" s="0"/>
      <c r="KDC36" s="0"/>
      <c r="KDD36" s="0"/>
      <c r="KDE36" s="0"/>
      <c r="KDF36" s="0"/>
      <c r="KDG36" s="0"/>
      <c r="KDH36" s="0"/>
      <c r="KDI36" s="0"/>
      <c r="KDJ36" s="0"/>
      <c r="KDK36" s="0"/>
      <c r="KDL36" s="0"/>
      <c r="KDM36" s="0"/>
      <c r="KDN36" s="0"/>
      <c r="KDO36" s="0"/>
      <c r="KDP36" s="0"/>
      <c r="KDQ36" s="0"/>
      <c r="KDR36" s="0"/>
      <c r="KDS36" s="0"/>
      <c r="KDT36" s="0"/>
      <c r="KDU36" s="0"/>
      <c r="KDV36" s="0"/>
      <c r="KDW36" s="0"/>
      <c r="KDX36" s="0"/>
      <c r="KDY36" s="0"/>
      <c r="KDZ36" s="0"/>
      <c r="KEA36" s="0"/>
      <c r="KEB36" s="0"/>
      <c r="KEC36" s="0"/>
      <c r="KED36" s="0"/>
      <c r="KEE36" s="0"/>
      <c r="KEF36" s="0"/>
      <c r="KEG36" s="0"/>
      <c r="KEH36" s="0"/>
      <c r="KEI36" s="0"/>
      <c r="KEJ36" s="0"/>
      <c r="KEK36" s="0"/>
      <c r="KEL36" s="0"/>
      <c r="KEM36" s="0"/>
      <c r="KEN36" s="0"/>
      <c r="KEO36" s="0"/>
      <c r="KEP36" s="0"/>
      <c r="KEQ36" s="0"/>
      <c r="KER36" s="0"/>
      <c r="KES36" s="0"/>
      <c r="KET36" s="0"/>
      <c r="KEU36" s="0"/>
      <c r="KEV36" s="0"/>
      <c r="KEW36" s="0"/>
      <c r="KEX36" s="0"/>
      <c r="KEY36" s="0"/>
      <c r="KEZ36" s="0"/>
      <c r="KFA36" s="0"/>
      <c r="KFB36" s="0"/>
      <c r="KFC36" s="0"/>
      <c r="KFD36" s="0"/>
      <c r="KFE36" s="0"/>
      <c r="KFF36" s="0"/>
      <c r="KFG36" s="0"/>
      <c r="KFH36" s="0"/>
      <c r="KFI36" s="0"/>
      <c r="KFJ36" s="0"/>
      <c r="KFK36" s="0"/>
      <c r="KFL36" s="0"/>
      <c r="KFM36" s="0"/>
      <c r="KFN36" s="0"/>
      <c r="KFO36" s="0"/>
      <c r="KFP36" s="0"/>
      <c r="KFQ36" s="0"/>
      <c r="KFR36" s="0"/>
      <c r="KFS36" s="0"/>
      <c r="KFT36" s="0"/>
      <c r="KFU36" s="0"/>
      <c r="KFV36" s="0"/>
      <c r="KFW36" s="0"/>
      <c r="KFX36" s="0"/>
      <c r="KFY36" s="0"/>
      <c r="KFZ36" s="0"/>
      <c r="KGA36" s="0"/>
      <c r="KGB36" s="0"/>
      <c r="KGC36" s="0"/>
      <c r="KGD36" s="0"/>
      <c r="KGE36" s="0"/>
      <c r="KGF36" s="0"/>
      <c r="KGG36" s="0"/>
      <c r="KGH36" s="0"/>
      <c r="KGI36" s="0"/>
      <c r="KGJ36" s="0"/>
      <c r="KGK36" s="0"/>
      <c r="KGL36" s="0"/>
      <c r="KGM36" s="0"/>
      <c r="KGN36" s="0"/>
      <c r="KGO36" s="0"/>
      <c r="KGP36" s="0"/>
      <c r="KGQ36" s="0"/>
      <c r="KGR36" s="0"/>
      <c r="KGS36" s="0"/>
      <c r="KGT36" s="0"/>
      <c r="KGU36" s="0"/>
      <c r="KGV36" s="0"/>
      <c r="KGW36" s="0"/>
      <c r="KGX36" s="0"/>
      <c r="KGY36" s="0"/>
      <c r="KGZ36" s="0"/>
      <c r="KHA36" s="0"/>
      <c r="KHB36" s="0"/>
      <c r="KHC36" s="0"/>
      <c r="KHD36" s="0"/>
      <c r="KHE36" s="0"/>
      <c r="KHF36" s="0"/>
      <c r="KHG36" s="0"/>
      <c r="KHH36" s="0"/>
      <c r="KHI36" s="0"/>
      <c r="KHJ36" s="0"/>
      <c r="KHK36" s="0"/>
      <c r="KHL36" s="0"/>
      <c r="KHM36" s="0"/>
      <c r="KHN36" s="0"/>
      <c r="KHO36" s="0"/>
      <c r="KHP36" s="0"/>
      <c r="KHQ36" s="0"/>
      <c r="KHR36" s="0"/>
      <c r="KHS36" s="0"/>
      <c r="KHT36" s="0"/>
      <c r="KHU36" s="0"/>
      <c r="KHV36" s="0"/>
      <c r="KHW36" s="0"/>
      <c r="KHX36" s="0"/>
      <c r="KHY36" s="0"/>
      <c r="KHZ36" s="0"/>
      <c r="KIA36" s="0"/>
      <c r="KIB36" s="0"/>
      <c r="KIC36" s="0"/>
      <c r="KID36" s="0"/>
      <c r="KIE36" s="0"/>
      <c r="KIF36" s="0"/>
      <c r="KIG36" s="0"/>
      <c r="KIH36" s="0"/>
      <c r="KII36" s="0"/>
      <c r="KIJ36" s="0"/>
      <c r="KIK36" s="0"/>
      <c r="KIL36" s="0"/>
      <c r="KIM36" s="0"/>
      <c r="KIN36" s="0"/>
      <c r="KIO36" s="0"/>
      <c r="KIP36" s="0"/>
      <c r="KIQ36" s="0"/>
      <c r="KIR36" s="0"/>
      <c r="KIS36" s="0"/>
      <c r="KIT36" s="0"/>
      <c r="KIU36" s="0"/>
      <c r="KIV36" s="0"/>
      <c r="KIW36" s="0"/>
      <c r="KIX36" s="0"/>
      <c r="KIY36" s="0"/>
      <c r="KIZ36" s="0"/>
      <c r="KJA36" s="0"/>
      <c r="KJB36" s="0"/>
      <c r="KJC36" s="0"/>
      <c r="KJD36" s="0"/>
      <c r="KJE36" s="0"/>
      <c r="KJF36" s="0"/>
      <c r="KJG36" s="0"/>
      <c r="KJH36" s="0"/>
      <c r="KJI36" s="0"/>
      <c r="KJJ36" s="0"/>
      <c r="KJK36" s="0"/>
      <c r="KJL36" s="0"/>
      <c r="KJM36" s="0"/>
      <c r="KJN36" s="0"/>
      <c r="KJO36" s="0"/>
      <c r="KJP36" s="0"/>
      <c r="KJQ36" s="0"/>
      <c r="KJR36" s="0"/>
      <c r="KJS36" s="0"/>
      <c r="KJT36" s="0"/>
      <c r="KJU36" s="0"/>
      <c r="KJV36" s="0"/>
      <c r="KJW36" s="0"/>
      <c r="KJX36" s="0"/>
      <c r="KJY36" s="0"/>
      <c r="KJZ36" s="0"/>
      <c r="KKA36" s="0"/>
      <c r="KKB36" s="0"/>
      <c r="KKC36" s="0"/>
      <c r="KKD36" s="0"/>
      <c r="KKE36" s="0"/>
      <c r="KKF36" s="0"/>
      <c r="KKG36" s="0"/>
      <c r="KKH36" s="0"/>
      <c r="KKI36" s="0"/>
      <c r="KKJ36" s="0"/>
      <c r="KKK36" s="0"/>
      <c r="KKL36" s="0"/>
      <c r="KKM36" s="0"/>
      <c r="KKN36" s="0"/>
      <c r="KKO36" s="0"/>
      <c r="KKP36" s="0"/>
      <c r="KKQ36" s="0"/>
      <c r="KKR36" s="0"/>
      <c r="KKS36" s="0"/>
      <c r="KKT36" s="0"/>
      <c r="KKU36" s="0"/>
      <c r="KKV36" s="0"/>
      <c r="KKW36" s="0"/>
      <c r="KKX36" s="0"/>
      <c r="KKY36" s="0"/>
      <c r="KKZ36" s="0"/>
      <c r="KLA36" s="0"/>
      <c r="KLB36" s="0"/>
      <c r="KLC36" s="0"/>
      <c r="KLD36" s="0"/>
      <c r="KLE36" s="0"/>
      <c r="KLF36" s="0"/>
      <c r="KLG36" s="0"/>
      <c r="KLH36" s="0"/>
      <c r="KLI36" s="0"/>
      <c r="KLJ36" s="0"/>
      <c r="KLK36" s="0"/>
      <c r="KLL36" s="0"/>
      <c r="KLM36" s="0"/>
      <c r="KLN36" s="0"/>
      <c r="KLO36" s="0"/>
      <c r="KLP36" s="0"/>
      <c r="KLQ36" s="0"/>
      <c r="KLR36" s="0"/>
      <c r="KLS36" s="0"/>
      <c r="KLT36" s="0"/>
      <c r="KLU36" s="0"/>
      <c r="KLV36" s="0"/>
      <c r="KLW36" s="0"/>
      <c r="KLX36" s="0"/>
      <c r="KLY36" s="0"/>
      <c r="KLZ36" s="0"/>
      <c r="KMA36" s="0"/>
      <c r="KMB36" s="0"/>
      <c r="KMC36" s="0"/>
      <c r="KMD36" s="0"/>
      <c r="KME36" s="0"/>
      <c r="KMF36" s="0"/>
      <c r="KMG36" s="0"/>
      <c r="KMH36" s="0"/>
      <c r="KMI36" s="0"/>
      <c r="KMJ36" s="0"/>
      <c r="KMK36" s="0"/>
      <c r="KML36" s="0"/>
      <c r="KMM36" s="0"/>
      <c r="KMN36" s="0"/>
      <c r="KMO36" s="0"/>
      <c r="KMP36" s="0"/>
      <c r="KMQ36" s="0"/>
      <c r="KMR36" s="0"/>
      <c r="KMS36" s="0"/>
      <c r="KMT36" s="0"/>
      <c r="KMU36" s="0"/>
      <c r="KMV36" s="0"/>
      <c r="KMW36" s="0"/>
      <c r="KMX36" s="0"/>
      <c r="KMY36" s="0"/>
      <c r="KMZ36" s="0"/>
      <c r="KNA36" s="0"/>
      <c r="KNB36" s="0"/>
      <c r="KNC36" s="0"/>
      <c r="KND36" s="0"/>
      <c r="KNE36" s="0"/>
      <c r="KNF36" s="0"/>
      <c r="KNG36" s="0"/>
      <c r="KNH36" s="0"/>
      <c r="KNI36" s="0"/>
      <c r="KNJ36" s="0"/>
      <c r="KNK36" s="0"/>
      <c r="KNL36" s="0"/>
      <c r="KNM36" s="0"/>
      <c r="KNN36" s="0"/>
      <c r="KNO36" s="0"/>
      <c r="KNP36" s="0"/>
      <c r="KNQ36" s="0"/>
      <c r="KNR36" s="0"/>
      <c r="KNS36" s="0"/>
      <c r="KNT36" s="0"/>
      <c r="KNU36" s="0"/>
      <c r="KNV36" s="0"/>
      <c r="KNW36" s="0"/>
      <c r="KNX36" s="0"/>
      <c r="KNY36" s="0"/>
      <c r="KNZ36" s="0"/>
      <c r="KOA36" s="0"/>
      <c r="KOB36" s="0"/>
      <c r="KOC36" s="0"/>
      <c r="KOD36" s="0"/>
      <c r="KOE36" s="0"/>
      <c r="KOF36" s="0"/>
      <c r="KOG36" s="0"/>
      <c r="KOH36" s="0"/>
      <c r="KOI36" s="0"/>
      <c r="KOJ36" s="0"/>
      <c r="KOK36" s="0"/>
      <c r="KOL36" s="0"/>
      <c r="KOM36" s="0"/>
      <c r="KON36" s="0"/>
      <c r="KOO36" s="0"/>
      <c r="KOP36" s="0"/>
      <c r="KOQ36" s="0"/>
      <c r="KOR36" s="0"/>
      <c r="KOS36" s="0"/>
      <c r="KOT36" s="0"/>
      <c r="KOU36" s="0"/>
      <c r="KOV36" s="0"/>
      <c r="KOW36" s="0"/>
      <c r="KOX36" s="0"/>
      <c r="KOY36" s="0"/>
      <c r="KOZ36" s="0"/>
      <c r="KPA36" s="0"/>
      <c r="KPB36" s="0"/>
      <c r="KPC36" s="0"/>
      <c r="KPD36" s="0"/>
      <c r="KPE36" s="0"/>
      <c r="KPF36" s="0"/>
      <c r="KPG36" s="0"/>
      <c r="KPH36" s="0"/>
      <c r="KPI36" s="0"/>
      <c r="KPJ36" s="0"/>
      <c r="KPK36" s="0"/>
      <c r="KPL36" s="0"/>
      <c r="KPM36" s="0"/>
      <c r="KPN36" s="0"/>
      <c r="KPO36" s="0"/>
      <c r="KPP36" s="0"/>
      <c r="KPQ36" s="0"/>
      <c r="KPR36" s="0"/>
      <c r="KPS36" s="0"/>
      <c r="KPT36" s="0"/>
      <c r="KPU36" s="0"/>
      <c r="KPV36" s="0"/>
      <c r="KPW36" s="0"/>
      <c r="KPX36" s="0"/>
      <c r="KPY36" s="0"/>
      <c r="KPZ36" s="0"/>
      <c r="KQA36" s="0"/>
      <c r="KQB36" s="0"/>
      <c r="KQC36" s="0"/>
      <c r="KQD36" s="0"/>
      <c r="KQE36" s="0"/>
      <c r="KQF36" s="0"/>
      <c r="KQG36" s="0"/>
      <c r="KQH36" s="0"/>
      <c r="KQI36" s="0"/>
      <c r="KQJ36" s="0"/>
      <c r="KQK36" s="0"/>
      <c r="KQL36" s="0"/>
      <c r="KQM36" s="0"/>
      <c r="KQN36" s="0"/>
      <c r="KQO36" s="0"/>
      <c r="KQP36" s="0"/>
      <c r="KQQ36" s="0"/>
      <c r="KQR36" s="0"/>
      <c r="KQS36" s="0"/>
      <c r="KQT36" s="0"/>
      <c r="KQU36" s="0"/>
      <c r="KQV36" s="0"/>
      <c r="KQW36" s="0"/>
      <c r="KQX36" s="0"/>
      <c r="KQY36" s="0"/>
      <c r="KQZ36" s="0"/>
      <c r="KRA36" s="0"/>
      <c r="KRB36" s="0"/>
      <c r="KRC36" s="0"/>
      <c r="KRD36" s="0"/>
      <c r="KRE36" s="0"/>
      <c r="KRF36" s="0"/>
      <c r="KRG36" s="0"/>
      <c r="KRH36" s="0"/>
      <c r="KRI36" s="0"/>
      <c r="KRJ36" s="0"/>
      <c r="KRK36" s="0"/>
      <c r="KRL36" s="0"/>
      <c r="KRM36" s="0"/>
      <c r="KRN36" s="0"/>
      <c r="KRO36" s="0"/>
      <c r="KRP36" s="0"/>
      <c r="KRQ36" s="0"/>
      <c r="KRR36" s="0"/>
      <c r="KRS36" s="0"/>
      <c r="KRT36" s="0"/>
      <c r="KRU36" s="0"/>
      <c r="KRV36" s="0"/>
      <c r="KRW36" s="0"/>
      <c r="KRX36" s="0"/>
      <c r="KRY36" s="0"/>
      <c r="KRZ36" s="0"/>
      <c r="KSA36" s="0"/>
      <c r="KSB36" s="0"/>
      <c r="KSC36" s="0"/>
      <c r="KSD36" s="0"/>
      <c r="KSE36" s="0"/>
      <c r="KSF36" s="0"/>
      <c r="KSG36" s="0"/>
      <c r="KSH36" s="0"/>
      <c r="KSI36" s="0"/>
      <c r="KSJ36" s="0"/>
      <c r="KSK36" s="0"/>
      <c r="KSL36" s="0"/>
      <c r="KSM36" s="0"/>
      <c r="KSN36" s="0"/>
      <c r="KSO36" s="0"/>
      <c r="KSP36" s="0"/>
      <c r="KSQ36" s="0"/>
      <c r="KSR36" s="0"/>
      <c r="KSS36" s="0"/>
      <c r="KST36" s="0"/>
      <c r="KSU36" s="0"/>
      <c r="KSV36" s="0"/>
      <c r="KSW36" s="0"/>
      <c r="KSX36" s="0"/>
      <c r="KSY36" s="0"/>
      <c r="KSZ36" s="0"/>
      <c r="KTA36" s="0"/>
      <c r="KTB36" s="0"/>
      <c r="KTC36" s="0"/>
      <c r="KTD36" s="0"/>
      <c r="KTE36" s="0"/>
      <c r="KTF36" s="0"/>
      <c r="KTG36" s="0"/>
      <c r="KTH36" s="0"/>
      <c r="KTI36" s="0"/>
      <c r="KTJ36" s="0"/>
      <c r="KTK36" s="0"/>
      <c r="KTL36" s="0"/>
      <c r="KTM36" s="0"/>
      <c r="KTN36" s="0"/>
      <c r="KTO36" s="0"/>
      <c r="KTP36" s="0"/>
      <c r="KTQ36" s="0"/>
      <c r="KTR36" s="0"/>
      <c r="KTS36" s="0"/>
      <c r="KTT36" s="0"/>
      <c r="KTU36" s="0"/>
      <c r="KTV36" s="0"/>
      <c r="KTW36" s="0"/>
      <c r="KTX36" s="0"/>
      <c r="KTY36" s="0"/>
      <c r="KTZ36" s="0"/>
      <c r="KUA36" s="0"/>
      <c r="KUB36" s="0"/>
      <c r="KUC36" s="0"/>
      <c r="KUD36" s="0"/>
      <c r="KUE36" s="0"/>
      <c r="KUF36" s="0"/>
      <c r="KUG36" s="0"/>
      <c r="KUH36" s="0"/>
      <c r="KUI36" s="0"/>
      <c r="KUJ36" s="0"/>
      <c r="KUK36" s="0"/>
      <c r="KUL36" s="0"/>
      <c r="KUM36" s="0"/>
      <c r="KUN36" s="0"/>
      <c r="KUO36" s="0"/>
      <c r="KUP36" s="0"/>
      <c r="KUQ36" s="0"/>
      <c r="KUR36" s="0"/>
      <c r="KUS36" s="0"/>
      <c r="KUT36" s="0"/>
      <c r="KUU36" s="0"/>
      <c r="KUV36" s="0"/>
      <c r="KUW36" s="0"/>
      <c r="KUX36" s="0"/>
      <c r="KUY36" s="0"/>
      <c r="KUZ36" s="0"/>
      <c r="KVA36" s="0"/>
      <c r="KVB36" s="0"/>
      <c r="KVC36" s="0"/>
      <c r="KVD36" s="0"/>
      <c r="KVE36" s="0"/>
      <c r="KVF36" s="0"/>
      <c r="KVG36" s="0"/>
      <c r="KVH36" s="0"/>
      <c r="KVI36" s="0"/>
      <c r="KVJ36" s="0"/>
      <c r="KVK36" s="0"/>
      <c r="KVL36" s="0"/>
      <c r="KVM36" s="0"/>
      <c r="KVN36" s="0"/>
      <c r="KVO36" s="0"/>
      <c r="KVP36" s="0"/>
      <c r="KVQ36" s="0"/>
      <c r="KVR36" s="0"/>
      <c r="KVS36" s="0"/>
      <c r="KVT36" s="0"/>
      <c r="KVU36" s="0"/>
      <c r="KVV36" s="0"/>
      <c r="KVW36" s="0"/>
      <c r="KVX36" s="0"/>
      <c r="KVY36" s="0"/>
      <c r="KVZ36" s="0"/>
      <c r="KWA36" s="0"/>
      <c r="KWB36" s="0"/>
      <c r="KWC36" s="0"/>
      <c r="KWD36" s="0"/>
      <c r="KWE36" s="0"/>
      <c r="KWF36" s="0"/>
      <c r="KWG36" s="0"/>
      <c r="KWH36" s="0"/>
      <c r="KWI36" s="0"/>
      <c r="KWJ36" s="0"/>
      <c r="KWK36" s="0"/>
      <c r="KWL36" s="0"/>
      <c r="KWM36" s="0"/>
      <c r="KWN36" s="0"/>
      <c r="KWO36" s="0"/>
      <c r="KWP36" s="0"/>
      <c r="KWQ36" s="0"/>
      <c r="KWR36" s="0"/>
      <c r="KWS36" s="0"/>
      <c r="KWT36" s="0"/>
      <c r="KWU36" s="0"/>
      <c r="KWV36" s="0"/>
      <c r="KWW36" s="0"/>
      <c r="KWX36" s="0"/>
      <c r="KWY36" s="0"/>
      <c r="KWZ36" s="0"/>
      <c r="KXA36" s="0"/>
      <c r="KXB36" s="0"/>
      <c r="KXC36" s="0"/>
      <c r="KXD36" s="0"/>
      <c r="KXE36" s="0"/>
      <c r="KXF36" s="0"/>
      <c r="KXG36" s="0"/>
      <c r="KXH36" s="0"/>
      <c r="KXI36" s="0"/>
      <c r="KXJ36" s="0"/>
      <c r="KXK36" s="0"/>
      <c r="KXL36" s="0"/>
      <c r="KXM36" s="0"/>
      <c r="KXN36" s="0"/>
      <c r="KXO36" s="0"/>
      <c r="KXP36" s="0"/>
      <c r="KXQ36" s="0"/>
      <c r="KXR36" s="0"/>
      <c r="KXS36" s="0"/>
      <c r="KXT36" s="0"/>
      <c r="KXU36" s="0"/>
      <c r="KXV36" s="0"/>
      <c r="KXW36" s="0"/>
      <c r="KXX36" s="0"/>
      <c r="KXY36" s="0"/>
      <c r="KXZ36" s="0"/>
      <c r="KYA36" s="0"/>
      <c r="KYB36" s="0"/>
      <c r="KYC36" s="0"/>
      <c r="KYD36" s="0"/>
      <c r="KYE36" s="0"/>
      <c r="KYF36" s="0"/>
      <c r="KYG36" s="0"/>
      <c r="KYH36" s="0"/>
      <c r="KYI36" s="0"/>
      <c r="KYJ36" s="0"/>
      <c r="KYK36" s="0"/>
      <c r="KYL36" s="0"/>
      <c r="KYM36" s="0"/>
      <c r="KYN36" s="0"/>
      <c r="KYO36" s="0"/>
      <c r="KYP36" s="0"/>
      <c r="KYQ36" s="0"/>
      <c r="KYR36" s="0"/>
      <c r="KYS36" s="0"/>
      <c r="KYT36" s="0"/>
      <c r="KYU36" s="0"/>
      <c r="KYV36" s="0"/>
      <c r="KYW36" s="0"/>
      <c r="KYX36" s="0"/>
      <c r="KYY36" s="0"/>
      <c r="KYZ36" s="0"/>
      <c r="KZA36" s="0"/>
      <c r="KZB36" s="0"/>
      <c r="KZC36" s="0"/>
      <c r="KZD36" s="0"/>
      <c r="KZE36" s="0"/>
      <c r="KZF36" s="0"/>
      <c r="KZG36" s="0"/>
      <c r="KZH36" s="0"/>
      <c r="KZI36" s="0"/>
      <c r="KZJ36" s="0"/>
      <c r="KZK36" s="0"/>
      <c r="KZL36" s="0"/>
      <c r="KZM36" s="0"/>
      <c r="KZN36" s="0"/>
      <c r="KZO36" s="0"/>
      <c r="KZP36" s="0"/>
      <c r="KZQ36" s="0"/>
      <c r="KZR36" s="0"/>
      <c r="KZS36" s="0"/>
      <c r="KZT36" s="0"/>
      <c r="KZU36" s="0"/>
      <c r="KZV36" s="0"/>
      <c r="KZW36" s="0"/>
      <c r="KZX36" s="0"/>
      <c r="KZY36" s="0"/>
      <c r="KZZ36" s="0"/>
      <c r="LAA36" s="0"/>
      <c r="LAB36" s="0"/>
      <c r="LAC36" s="0"/>
      <c r="LAD36" s="0"/>
      <c r="LAE36" s="0"/>
      <c r="LAF36" s="0"/>
      <c r="LAG36" s="0"/>
      <c r="LAH36" s="0"/>
      <c r="LAI36" s="0"/>
      <c r="LAJ36" s="0"/>
      <c r="LAK36" s="0"/>
      <c r="LAL36" s="0"/>
      <c r="LAM36" s="0"/>
      <c r="LAN36" s="0"/>
      <c r="LAO36" s="0"/>
      <c r="LAP36" s="0"/>
      <c r="LAQ36" s="0"/>
      <c r="LAR36" s="0"/>
      <c r="LAS36" s="0"/>
      <c r="LAT36" s="0"/>
      <c r="LAU36" s="0"/>
      <c r="LAV36" s="0"/>
      <c r="LAW36" s="0"/>
      <c r="LAX36" s="0"/>
      <c r="LAY36" s="0"/>
      <c r="LAZ36" s="0"/>
      <c r="LBA36" s="0"/>
      <c r="LBB36" s="0"/>
      <c r="LBC36" s="0"/>
      <c r="LBD36" s="0"/>
      <c r="LBE36" s="0"/>
      <c r="LBF36" s="0"/>
      <c r="LBG36" s="0"/>
      <c r="LBH36" s="0"/>
      <c r="LBI36" s="0"/>
      <c r="LBJ36" s="0"/>
      <c r="LBK36" s="0"/>
      <c r="LBL36" s="0"/>
      <c r="LBM36" s="0"/>
      <c r="LBN36" s="0"/>
      <c r="LBO36" s="0"/>
      <c r="LBP36" s="0"/>
      <c r="LBQ36" s="0"/>
      <c r="LBR36" s="0"/>
      <c r="LBS36" s="0"/>
      <c r="LBT36" s="0"/>
      <c r="LBU36" s="0"/>
      <c r="LBV36" s="0"/>
      <c r="LBW36" s="0"/>
      <c r="LBX36" s="0"/>
      <c r="LBY36" s="0"/>
      <c r="LBZ36" s="0"/>
      <c r="LCA36" s="0"/>
      <c r="LCB36" s="0"/>
      <c r="LCC36" s="0"/>
      <c r="LCD36" s="0"/>
      <c r="LCE36" s="0"/>
      <c r="LCF36" s="0"/>
      <c r="LCG36" s="0"/>
      <c r="LCH36" s="0"/>
      <c r="LCI36" s="0"/>
      <c r="LCJ36" s="0"/>
      <c r="LCK36" s="0"/>
      <c r="LCL36" s="0"/>
      <c r="LCM36" s="0"/>
      <c r="LCN36" s="0"/>
      <c r="LCO36" s="0"/>
      <c r="LCP36" s="0"/>
      <c r="LCQ36" s="0"/>
      <c r="LCR36" s="0"/>
      <c r="LCS36" s="0"/>
      <c r="LCT36" s="0"/>
      <c r="LCU36" s="0"/>
      <c r="LCV36" s="0"/>
      <c r="LCW36" s="0"/>
      <c r="LCX36" s="0"/>
      <c r="LCY36" s="0"/>
      <c r="LCZ36" s="0"/>
      <c r="LDA36" s="0"/>
      <c r="LDB36" s="0"/>
      <c r="LDC36" s="0"/>
      <c r="LDD36" s="0"/>
      <c r="LDE36" s="0"/>
      <c r="LDF36" s="0"/>
      <c r="LDG36" s="0"/>
      <c r="LDH36" s="0"/>
      <c r="LDI36" s="0"/>
      <c r="LDJ36" s="0"/>
      <c r="LDK36" s="0"/>
      <c r="LDL36" s="0"/>
      <c r="LDM36" s="0"/>
      <c r="LDN36" s="0"/>
      <c r="LDO36" s="0"/>
      <c r="LDP36" s="0"/>
      <c r="LDQ36" s="0"/>
      <c r="LDR36" s="0"/>
      <c r="LDS36" s="0"/>
      <c r="LDT36" s="0"/>
      <c r="LDU36" s="0"/>
      <c r="LDV36" s="0"/>
      <c r="LDW36" s="0"/>
      <c r="LDX36" s="0"/>
      <c r="LDY36" s="0"/>
      <c r="LDZ36" s="0"/>
      <c r="LEA36" s="0"/>
      <c r="LEB36" s="0"/>
      <c r="LEC36" s="0"/>
      <c r="LED36" s="0"/>
      <c r="LEE36" s="0"/>
      <c r="LEF36" s="0"/>
      <c r="LEG36" s="0"/>
      <c r="LEH36" s="0"/>
      <c r="LEI36" s="0"/>
      <c r="LEJ36" s="0"/>
      <c r="LEK36" s="0"/>
      <c r="LEL36" s="0"/>
      <c r="LEM36" s="0"/>
      <c r="LEN36" s="0"/>
      <c r="LEO36" s="0"/>
      <c r="LEP36" s="0"/>
      <c r="LEQ36" s="0"/>
      <c r="LER36" s="0"/>
      <c r="LES36" s="0"/>
      <c r="LET36" s="0"/>
      <c r="LEU36" s="0"/>
      <c r="LEV36" s="0"/>
      <c r="LEW36" s="0"/>
      <c r="LEX36" s="0"/>
      <c r="LEY36" s="0"/>
      <c r="LEZ36" s="0"/>
      <c r="LFA36" s="0"/>
      <c r="LFB36" s="0"/>
      <c r="LFC36" s="0"/>
      <c r="LFD36" s="0"/>
      <c r="LFE36" s="0"/>
      <c r="LFF36" s="0"/>
      <c r="LFG36" s="0"/>
      <c r="LFH36" s="0"/>
      <c r="LFI36" s="0"/>
      <c r="LFJ36" s="0"/>
      <c r="LFK36" s="0"/>
      <c r="LFL36" s="0"/>
      <c r="LFM36" s="0"/>
      <c r="LFN36" s="0"/>
      <c r="LFO36" s="0"/>
      <c r="LFP36" s="0"/>
      <c r="LFQ36" s="0"/>
      <c r="LFR36" s="0"/>
      <c r="LFS36" s="0"/>
      <c r="LFT36" s="0"/>
      <c r="LFU36" s="0"/>
      <c r="LFV36" s="0"/>
      <c r="LFW36" s="0"/>
      <c r="LFX36" s="0"/>
      <c r="LFY36" s="0"/>
      <c r="LFZ36" s="0"/>
      <c r="LGA36" s="0"/>
      <c r="LGB36" s="0"/>
      <c r="LGC36" s="0"/>
      <c r="LGD36" s="0"/>
      <c r="LGE36" s="0"/>
      <c r="LGF36" s="0"/>
      <c r="LGG36" s="0"/>
      <c r="LGH36" s="0"/>
      <c r="LGI36" s="0"/>
      <c r="LGJ36" s="0"/>
      <c r="LGK36" s="0"/>
      <c r="LGL36" s="0"/>
      <c r="LGM36" s="0"/>
      <c r="LGN36" s="0"/>
      <c r="LGO36" s="0"/>
      <c r="LGP36" s="0"/>
      <c r="LGQ36" s="0"/>
      <c r="LGR36" s="0"/>
      <c r="LGS36" s="0"/>
      <c r="LGT36" s="0"/>
      <c r="LGU36" s="0"/>
      <c r="LGV36" s="0"/>
      <c r="LGW36" s="0"/>
      <c r="LGX36" s="0"/>
      <c r="LGY36" s="0"/>
      <c r="LGZ36" s="0"/>
      <c r="LHA36" s="0"/>
      <c r="LHB36" s="0"/>
      <c r="LHC36" s="0"/>
      <c r="LHD36" s="0"/>
      <c r="LHE36" s="0"/>
      <c r="LHF36" s="0"/>
      <c r="LHG36" s="0"/>
      <c r="LHH36" s="0"/>
      <c r="LHI36" s="0"/>
      <c r="LHJ36" s="0"/>
      <c r="LHK36" s="0"/>
      <c r="LHL36" s="0"/>
      <c r="LHM36" s="0"/>
      <c r="LHN36" s="0"/>
      <c r="LHO36" s="0"/>
      <c r="LHP36" s="0"/>
      <c r="LHQ36" s="0"/>
      <c r="LHR36" s="0"/>
      <c r="LHS36" s="0"/>
      <c r="LHT36" s="0"/>
      <c r="LHU36" s="0"/>
      <c r="LHV36" s="0"/>
      <c r="LHW36" s="0"/>
      <c r="LHX36" s="0"/>
      <c r="LHY36" s="0"/>
      <c r="LHZ36" s="0"/>
      <c r="LIA36" s="0"/>
      <c r="LIB36" s="0"/>
      <c r="LIC36" s="0"/>
      <c r="LID36" s="0"/>
      <c r="LIE36" s="0"/>
      <c r="LIF36" s="0"/>
      <c r="LIG36" s="0"/>
      <c r="LIH36" s="0"/>
      <c r="LII36" s="0"/>
      <c r="LIJ36" s="0"/>
      <c r="LIK36" s="0"/>
      <c r="LIL36" s="0"/>
      <c r="LIM36" s="0"/>
      <c r="LIN36" s="0"/>
      <c r="LIO36" s="0"/>
      <c r="LIP36" s="0"/>
      <c r="LIQ36" s="0"/>
      <c r="LIR36" s="0"/>
      <c r="LIS36" s="0"/>
      <c r="LIT36" s="0"/>
      <c r="LIU36" s="0"/>
      <c r="LIV36" s="0"/>
      <c r="LIW36" s="0"/>
      <c r="LIX36" s="0"/>
      <c r="LIY36" s="0"/>
      <c r="LIZ36" s="0"/>
      <c r="LJA36" s="0"/>
      <c r="LJB36" s="0"/>
      <c r="LJC36" s="0"/>
      <c r="LJD36" s="0"/>
      <c r="LJE36" s="0"/>
      <c r="LJF36" s="0"/>
      <c r="LJG36" s="0"/>
      <c r="LJH36" s="0"/>
      <c r="LJI36" s="0"/>
      <c r="LJJ36" s="0"/>
      <c r="LJK36" s="0"/>
      <c r="LJL36" s="0"/>
      <c r="LJM36" s="0"/>
      <c r="LJN36" s="0"/>
      <c r="LJO36" s="0"/>
      <c r="LJP36" s="0"/>
      <c r="LJQ36" s="0"/>
      <c r="LJR36" s="0"/>
      <c r="LJS36" s="0"/>
      <c r="LJT36" s="0"/>
      <c r="LJU36" s="0"/>
      <c r="LJV36" s="0"/>
      <c r="LJW36" s="0"/>
      <c r="LJX36" s="0"/>
      <c r="LJY36" s="0"/>
      <c r="LJZ36" s="0"/>
      <c r="LKA36" s="0"/>
      <c r="LKB36" s="0"/>
      <c r="LKC36" s="0"/>
      <c r="LKD36" s="0"/>
      <c r="LKE36" s="0"/>
      <c r="LKF36" s="0"/>
      <c r="LKG36" s="0"/>
      <c r="LKH36" s="0"/>
      <c r="LKI36" s="0"/>
      <c r="LKJ36" s="0"/>
      <c r="LKK36" s="0"/>
      <c r="LKL36" s="0"/>
      <c r="LKM36" s="0"/>
      <c r="LKN36" s="0"/>
      <c r="LKO36" s="0"/>
      <c r="LKP36" s="0"/>
      <c r="LKQ36" s="0"/>
      <c r="LKR36" s="0"/>
      <c r="LKS36" s="0"/>
      <c r="LKT36" s="0"/>
      <c r="LKU36" s="0"/>
      <c r="LKV36" s="0"/>
      <c r="LKW36" s="0"/>
      <c r="LKX36" s="0"/>
      <c r="LKY36" s="0"/>
      <c r="LKZ36" s="0"/>
      <c r="LLA36" s="0"/>
      <c r="LLB36" s="0"/>
      <c r="LLC36" s="0"/>
      <c r="LLD36" s="0"/>
      <c r="LLE36" s="0"/>
      <c r="LLF36" s="0"/>
      <c r="LLG36" s="0"/>
      <c r="LLH36" s="0"/>
      <c r="LLI36" s="0"/>
      <c r="LLJ36" s="0"/>
      <c r="LLK36" s="0"/>
      <c r="LLL36" s="0"/>
      <c r="LLM36" s="0"/>
      <c r="LLN36" s="0"/>
      <c r="LLO36" s="0"/>
      <c r="LLP36" s="0"/>
      <c r="LLQ36" s="0"/>
      <c r="LLR36" s="0"/>
      <c r="LLS36" s="0"/>
      <c r="LLT36" s="0"/>
      <c r="LLU36" s="0"/>
      <c r="LLV36" s="0"/>
      <c r="LLW36" s="0"/>
      <c r="LLX36" s="0"/>
      <c r="LLY36" s="0"/>
      <c r="LLZ36" s="0"/>
      <c r="LMA36" s="0"/>
      <c r="LMB36" s="0"/>
      <c r="LMC36" s="0"/>
      <c r="LMD36" s="0"/>
      <c r="LME36" s="0"/>
      <c r="LMF36" s="0"/>
      <c r="LMG36" s="0"/>
      <c r="LMH36" s="0"/>
      <c r="LMI36" s="0"/>
      <c r="LMJ36" s="0"/>
      <c r="LMK36" s="0"/>
      <c r="LML36" s="0"/>
      <c r="LMM36" s="0"/>
      <c r="LMN36" s="0"/>
      <c r="LMO36" s="0"/>
      <c r="LMP36" s="0"/>
      <c r="LMQ36" s="0"/>
      <c r="LMR36" s="0"/>
      <c r="LMS36" s="0"/>
      <c r="LMT36" s="0"/>
      <c r="LMU36" s="0"/>
      <c r="LMV36" s="0"/>
      <c r="LMW36" s="0"/>
      <c r="LMX36" s="0"/>
      <c r="LMY36" s="0"/>
      <c r="LMZ36" s="0"/>
      <c r="LNA36" s="0"/>
      <c r="LNB36" s="0"/>
      <c r="LNC36" s="0"/>
      <c r="LND36" s="0"/>
      <c r="LNE36" s="0"/>
      <c r="LNF36" s="0"/>
      <c r="LNG36" s="0"/>
      <c r="LNH36" s="0"/>
      <c r="LNI36" s="0"/>
      <c r="LNJ36" s="0"/>
      <c r="LNK36" s="0"/>
      <c r="LNL36" s="0"/>
      <c r="LNM36" s="0"/>
      <c r="LNN36" s="0"/>
      <c r="LNO36" s="0"/>
      <c r="LNP36" s="0"/>
      <c r="LNQ36" s="0"/>
      <c r="LNR36" s="0"/>
      <c r="LNS36" s="0"/>
      <c r="LNT36" s="0"/>
      <c r="LNU36" s="0"/>
      <c r="LNV36" s="0"/>
      <c r="LNW36" s="0"/>
      <c r="LNX36" s="0"/>
      <c r="LNY36" s="0"/>
      <c r="LNZ36" s="0"/>
      <c r="LOA36" s="0"/>
      <c r="LOB36" s="0"/>
      <c r="LOC36" s="0"/>
      <c r="LOD36" s="0"/>
      <c r="LOE36" s="0"/>
      <c r="LOF36" s="0"/>
      <c r="LOG36" s="0"/>
      <c r="LOH36" s="0"/>
      <c r="LOI36" s="0"/>
      <c r="LOJ36" s="0"/>
      <c r="LOK36" s="0"/>
      <c r="LOL36" s="0"/>
      <c r="LOM36" s="0"/>
      <c r="LON36" s="0"/>
      <c r="LOO36" s="0"/>
      <c r="LOP36" s="0"/>
      <c r="LOQ36" s="0"/>
      <c r="LOR36" s="0"/>
      <c r="LOS36" s="0"/>
      <c r="LOT36" s="0"/>
      <c r="LOU36" s="0"/>
      <c r="LOV36" s="0"/>
      <c r="LOW36" s="0"/>
      <c r="LOX36" s="0"/>
      <c r="LOY36" s="0"/>
      <c r="LOZ36" s="0"/>
      <c r="LPA36" s="0"/>
      <c r="LPB36" s="0"/>
      <c r="LPC36" s="0"/>
      <c r="LPD36" s="0"/>
      <c r="LPE36" s="0"/>
      <c r="LPF36" s="0"/>
      <c r="LPG36" s="0"/>
      <c r="LPH36" s="0"/>
      <c r="LPI36" s="0"/>
      <c r="LPJ36" s="0"/>
      <c r="LPK36" s="0"/>
      <c r="LPL36" s="0"/>
      <c r="LPM36" s="0"/>
      <c r="LPN36" s="0"/>
      <c r="LPO36" s="0"/>
      <c r="LPP36" s="0"/>
      <c r="LPQ36" s="0"/>
      <c r="LPR36" s="0"/>
      <c r="LPS36" s="0"/>
      <c r="LPT36" s="0"/>
      <c r="LPU36" s="0"/>
      <c r="LPV36" s="0"/>
      <c r="LPW36" s="0"/>
      <c r="LPX36" s="0"/>
      <c r="LPY36" s="0"/>
      <c r="LPZ36" s="0"/>
      <c r="LQA36" s="0"/>
      <c r="LQB36" s="0"/>
      <c r="LQC36" s="0"/>
      <c r="LQD36" s="0"/>
      <c r="LQE36" s="0"/>
      <c r="LQF36" s="0"/>
      <c r="LQG36" s="0"/>
      <c r="LQH36" s="0"/>
      <c r="LQI36" s="0"/>
      <c r="LQJ36" s="0"/>
      <c r="LQK36" s="0"/>
      <c r="LQL36" s="0"/>
      <c r="LQM36" s="0"/>
      <c r="LQN36" s="0"/>
      <c r="LQO36" s="0"/>
      <c r="LQP36" s="0"/>
      <c r="LQQ36" s="0"/>
      <c r="LQR36" s="0"/>
      <c r="LQS36" s="0"/>
      <c r="LQT36" s="0"/>
      <c r="LQU36" s="0"/>
      <c r="LQV36" s="0"/>
      <c r="LQW36" s="0"/>
      <c r="LQX36" s="0"/>
      <c r="LQY36" s="0"/>
      <c r="LQZ36" s="0"/>
      <c r="LRA36" s="0"/>
      <c r="LRB36" s="0"/>
      <c r="LRC36" s="0"/>
      <c r="LRD36" s="0"/>
      <c r="LRE36" s="0"/>
      <c r="LRF36" s="0"/>
      <c r="LRG36" s="0"/>
      <c r="LRH36" s="0"/>
      <c r="LRI36" s="0"/>
      <c r="LRJ36" s="0"/>
      <c r="LRK36" s="0"/>
      <c r="LRL36" s="0"/>
      <c r="LRM36" s="0"/>
      <c r="LRN36" s="0"/>
      <c r="LRO36" s="0"/>
      <c r="LRP36" s="0"/>
      <c r="LRQ36" s="0"/>
      <c r="LRR36" s="0"/>
      <c r="LRS36" s="0"/>
      <c r="LRT36" s="0"/>
      <c r="LRU36" s="0"/>
      <c r="LRV36" s="0"/>
      <c r="LRW36" s="0"/>
      <c r="LRX36" s="0"/>
      <c r="LRY36" s="0"/>
      <c r="LRZ36" s="0"/>
      <c r="LSA36" s="0"/>
      <c r="LSB36" s="0"/>
      <c r="LSC36" s="0"/>
      <c r="LSD36" s="0"/>
      <c r="LSE36" s="0"/>
      <c r="LSF36" s="0"/>
      <c r="LSG36" s="0"/>
      <c r="LSH36" s="0"/>
      <c r="LSI36" s="0"/>
      <c r="LSJ36" s="0"/>
      <c r="LSK36" s="0"/>
      <c r="LSL36" s="0"/>
      <c r="LSM36" s="0"/>
      <c r="LSN36" s="0"/>
      <c r="LSO36" s="0"/>
      <c r="LSP36" s="0"/>
      <c r="LSQ36" s="0"/>
      <c r="LSR36" s="0"/>
      <c r="LSS36" s="0"/>
      <c r="LST36" s="0"/>
      <c r="LSU36" s="0"/>
      <c r="LSV36" s="0"/>
      <c r="LSW36" s="0"/>
      <c r="LSX36" s="0"/>
      <c r="LSY36" s="0"/>
      <c r="LSZ36" s="0"/>
      <c r="LTA36" s="0"/>
      <c r="LTB36" s="0"/>
      <c r="LTC36" s="0"/>
      <c r="LTD36" s="0"/>
      <c r="LTE36" s="0"/>
      <c r="LTF36" s="0"/>
      <c r="LTG36" s="0"/>
      <c r="LTH36" s="0"/>
      <c r="LTI36" s="0"/>
      <c r="LTJ36" s="0"/>
      <c r="LTK36" s="0"/>
      <c r="LTL36" s="0"/>
      <c r="LTM36" s="0"/>
      <c r="LTN36" s="0"/>
      <c r="LTO36" s="0"/>
      <c r="LTP36" s="0"/>
      <c r="LTQ36" s="0"/>
      <c r="LTR36" s="0"/>
      <c r="LTS36" s="0"/>
      <c r="LTT36" s="0"/>
      <c r="LTU36" s="0"/>
      <c r="LTV36" s="0"/>
      <c r="LTW36" s="0"/>
      <c r="LTX36" s="0"/>
      <c r="LTY36" s="0"/>
      <c r="LTZ36" s="0"/>
      <c r="LUA36" s="0"/>
      <c r="LUB36" s="0"/>
      <c r="LUC36" s="0"/>
      <c r="LUD36" s="0"/>
      <c r="LUE36" s="0"/>
      <c r="LUF36" s="0"/>
      <c r="LUG36" s="0"/>
      <c r="LUH36" s="0"/>
      <c r="LUI36" s="0"/>
      <c r="LUJ36" s="0"/>
      <c r="LUK36" s="0"/>
      <c r="LUL36" s="0"/>
      <c r="LUM36" s="0"/>
      <c r="LUN36" s="0"/>
      <c r="LUO36" s="0"/>
      <c r="LUP36" s="0"/>
      <c r="LUQ36" s="0"/>
      <c r="LUR36" s="0"/>
      <c r="LUS36" s="0"/>
      <c r="LUT36" s="0"/>
      <c r="LUU36" s="0"/>
      <c r="LUV36" s="0"/>
      <c r="LUW36" s="0"/>
      <c r="LUX36" s="0"/>
      <c r="LUY36" s="0"/>
      <c r="LUZ36" s="0"/>
      <c r="LVA36" s="0"/>
      <c r="LVB36" s="0"/>
      <c r="LVC36" s="0"/>
      <c r="LVD36" s="0"/>
      <c r="LVE36" s="0"/>
      <c r="LVF36" s="0"/>
      <c r="LVG36" s="0"/>
      <c r="LVH36" s="0"/>
      <c r="LVI36" s="0"/>
      <c r="LVJ36" s="0"/>
      <c r="LVK36" s="0"/>
      <c r="LVL36" s="0"/>
      <c r="LVM36" s="0"/>
      <c r="LVN36" s="0"/>
      <c r="LVO36" s="0"/>
      <c r="LVP36" s="0"/>
      <c r="LVQ36" s="0"/>
      <c r="LVR36" s="0"/>
      <c r="LVS36" s="0"/>
      <c r="LVT36" s="0"/>
      <c r="LVU36" s="0"/>
      <c r="LVV36" s="0"/>
      <c r="LVW36" s="0"/>
      <c r="LVX36" s="0"/>
      <c r="LVY36" s="0"/>
      <c r="LVZ36" s="0"/>
      <c r="LWA36" s="0"/>
      <c r="LWB36" s="0"/>
      <c r="LWC36" s="0"/>
      <c r="LWD36" s="0"/>
      <c r="LWE36" s="0"/>
      <c r="LWF36" s="0"/>
      <c r="LWG36" s="0"/>
      <c r="LWH36" s="0"/>
      <c r="LWI36" s="0"/>
      <c r="LWJ36" s="0"/>
      <c r="LWK36" s="0"/>
      <c r="LWL36" s="0"/>
      <c r="LWM36" s="0"/>
      <c r="LWN36" s="0"/>
      <c r="LWO36" s="0"/>
      <c r="LWP36" s="0"/>
      <c r="LWQ36" s="0"/>
      <c r="LWR36" s="0"/>
      <c r="LWS36" s="0"/>
      <c r="LWT36" s="0"/>
      <c r="LWU36" s="0"/>
      <c r="LWV36" s="0"/>
      <c r="LWW36" s="0"/>
      <c r="LWX36" s="0"/>
      <c r="LWY36" s="0"/>
      <c r="LWZ36" s="0"/>
      <c r="LXA36" s="0"/>
      <c r="LXB36" s="0"/>
      <c r="LXC36" s="0"/>
      <c r="LXD36" s="0"/>
      <c r="LXE36" s="0"/>
      <c r="LXF36" s="0"/>
      <c r="LXG36" s="0"/>
      <c r="LXH36" s="0"/>
      <c r="LXI36" s="0"/>
      <c r="LXJ36" s="0"/>
      <c r="LXK36" s="0"/>
      <c r="LXL36" s="0"/>
      <c r="LXM36" s="0"/>
      <c r="LXN36" s="0"/>
      <c r="LXO36" s="0"/>
      <c r="LXP36" s="0"/>
      <c r="LXQ36" s="0"/>
      <c r="LXR36" s="0"/>
      <c r="LXS36" s="0"/>
      <c r="LXT36" s="0"/>
      <c r="LXU36" s="0"/>
      <c r="LXV36" s="0"/>
      <c r="LXW36" s="0"/>
      <c r="LXX36" s="0"/>
      <c r="LXY36" s="0"/>
      <c r="LXZ36" s="0"/>
      <c r="LYA36" s="0"/>
      <c r="LYB36" s="0"/>
      <c r="LYC36" s="0"/>
      <c r="LYD36" s="0"/>
      <c r="LYE36" s="0"/>
      <c r="LYF36" s="0"/>
      <c r="LYG36" s="0"/>
      <c r="LYH36" s="0"/>
      <c r="LYI36" s="0"/>
      <c r="LYJ36" s="0"/>
      <c r="LYK36" s="0"/>
      <c r="LYL36" s="0"/>
      <c r="LYM36" s="0"/>
      <c r="LYN36" s="0"/>
      <c r="LYO36" s="0"/>
      <c r="LYP36" s="0"/>
      <c r="LYQ36" s="0"/>
      <c r="LYR36" s="0"/>
      <c r="LYS36" s="0"/>
      <c r="LYT36" s="0"/>
      <c r="LYU36" s="0"/>
      <c r="LYV36" s="0"/>
      <c r="LYW36" s="0"/>
      <c r="LYX36" s="0"/>
      <c r="LYY36" s="0"/>
      <c r="LYZ36" s="0"/>
      <c r="LZA36" s="0"/>
      <c r="LZB36" s="0"/>
      <c r="LZC36" s="0"/>
      <c r="LZD36" s="0"/>
      <c r="LZE36" s="0"/>
      <c r="LZF36" s="0"/>
      <c r="LZG36" s="0"/>
      <c r="LZH36" s="0"/>
      <c r="LZI36" s="0"/>
      <c r="LZJ36" s="0"/>
      <c r="LZK36" s="0"/>
      <c r="LZL36" s="0"/>
      <c r="LZM36" s="0"/>
      <c r="LZN36" s="0"/>
      <c r="LZO36" s="0"/>
      <c r="LZP36" s="0"/>
      <c r="LZQ36" s="0"/>
      <c r="LZR36" s="0"/>
      <c r="LZS36" s="0"/>
      <c r="LZT36" s="0"/>
      <c r="LZU36" s="0"/>
      <c r="LZV36" s="0"/>
      <c r="LZW36" s="0"/>
      <c r="LZX36" s="0"/>
      <c r="LZY36" s="0"/>
      <c r="LZZ36" s="0"/>
      <c r="MAA36" s="0"/>
      <c r="MAB36" s="0"/>
      <c r="MAC36" s="0"/>
      <c r="MAD36" s="0"/>
      <c r="MAE36" s="0"/>
      <c r="MAF36" s="0"/>
      <c r="MAG36" s="0"/>
      <c r="MAH36" s="0"/>
      <c r="MAI36" s="0"/>
      <c r="MAJ36" s="0"/>
      <c r="MAK36" s="0"/>
      <c r="MAL36" s="0"/>
      <c r="MAM36" s="0"/>
      <c r="MAN36" s="0"/>
      <c r="MAO36" s="0"/>
      <c r="MAP36" s="0"/>
      <c r="MAQ36" s="0"/>
      <c r="MAR36" s="0"/>
      <c r="MAS36" s="0"/>
      <c r="MAT36" s="0"/>
      <c r="MAU36" s="0"/>
      <c r="MAV36" s="0"/>
      <c r="MAW36" s="0"/>
      <c r="MAX36" s="0"/>
      <c r="MAY36" s="0"/>
      <c r="MAZ36" s="0"/>
      <c r="MBA36" s="0"/>
      <c r="MBB36" s="0"/>
      <c r="MBC36" s="0"/>
      <c r="MBD36" s="0"/>
      <c r="MBE36" s="0"/>
      <c r="MBF36" s="0"/>
      <c r="MBG36" s="0"/>
      <c r="MBH36" s="0"/>
      <c r="MBI36" s="0"/>
      <c r="MBJ36" s="0"/>
      <c r="MBK36" s="0"/>
      <c r="MBL36" s="0"/>
      <c r="MBM36" s="0"/>
      <c r="MBN36" s="0"/>
      <c r="MBO36" s="0"/>
      <c r="MBP36" s="0"/>
      <c r="MBQ36" s="0"/>
      <c r="MBR36" s="0"/>
      <c r="MBS36" s="0"/>
      <c r="MBT36" s="0"/>
      <c r="MBU36" s="0"/>
      <c r="MBV36" s="0"/>
      <c r="MBW36" s="0"/>
      <c r="MBX36" s="0"/>
      <c r="MBY36" s="0"/>
      <c r="MBZ36" s="0"/>
      <c r="MCA36" s="0"/>
      <c r="MCB36" s="0"/>
      <c r="MCC36" s="0"/>
      <c r="MCD36" s="0"/>
      <c r="MCE36" s="0"/>
      <c r="MCF36" s="0"/>
      <c r="MCG36" s="0"/>
      <c r="MCH36" s="0"/>
      <c r="MCI36" s="0"/>
      <c r="MCJ36" s="0"/>
      <c r="MCK36" s="0"/>
      <c r="MCL36" s="0"/>
      <c r="MCM36" s="0"/>
      <c r="MCN36" s="0"/>
      <c r="MCO36" s="0"/>
      <c r="MCP36" s="0"/>
      <c r="MCQ36" s="0"/>
      <c r="MCR36" s="0"/>
      <c r="MCS36" s="0"/>
      <c r="MCT36" s="0"/>
      <c r="MCU36" s="0"/>
      <c r="MCV36" s="0"/>
      <c r="MCW36" s="0"/>
      <c r="MCX36" s="0"/>
      <c r="MCY36" s="0"/>
      <c r="MCZ36" s="0"/>
      <c r="MDA36" s="0"/>
      <c r="MDB36" s="0"/>
      <c r="MDC36" s="0"/>
      <c r="MDD36" s="0"/>
      <c r="MDE36" s="0"/>
      <c r="MDF36" s="0"/>
      <c r="MDG36" s="0"/>
      <c r="MDH36" s="0"/>
      <c r="MDI36" s="0"/>
      <c r="MDJ36" s="0"/>
      <c r="MDK36" s="0"/>
      <c r="MDL36" s="0"/>
      <c r="MDM36" s="0"/>
      <c r="MDN36" s="0"/>
      <c r="MDO36" s="0"/>
      <c r="MDP36" s="0"/>
      <c r="MDQ36" s="0"/>
      <c r="MDR36" s="0"/>
      <c r="MDS36" s="0"/>
      <c r="MDT36" s="0"/>
      <c r="MDU36" s="0"/>
      <c r="MDV36" s="0"/>
      <c r="MDW36" s="0"/>
      <c r="MDX36" s="0"/>
      <c r="MDY36" s="0"/>
      <c r="MDZ36" s="0"/>
      <c r="MEA36" s="0"/>
      <c r="MEB36" s="0"/>
      <c r="MEC36" s="0"/>
      <c r="MED36" s="0"/>
      <c r="MEE36" s="0"/>
      <c r="MEF36" s="0"/>
      <c r="MEG36" s="0"/>
      <c r="MEH36" s="0"/>
      <c r="MEI36" s="0"/>
      <c r="MEJ36" s="0"/>
      <c r="MEK36" s="0"/>
      <c r="MEL36" s="0"/>
      <c r="MEM36" s="0"/>
      <c r="MEN36" s="0"/>
      <c r="MEO36" s="0"/>
      <c r="MEP36" s="0"/>
      <c r="MEQ36" s="0"/>
      <c r="MER36" s="0"/>
      <c r="MES36" s="0"/>
      <c r="MET36" s="0"/>
      <c r="MEU36" s="0"/>
      <c r="MEV36" s="0"/>
      <c r="MEW36" s="0"/>
      <c r="MEX36" s="0"/>
      <c r="MEY36" s="0"/>
      <c r="MEZ36" s="0"/>
      <c r="MFA36" s="0"/>
      <c r="MFB36" s="0"/>
      <c r="MFC36" s="0"/>
      <c r="MFD36" s="0"/>
      <c r="MFE36" s="0"/>
      <c r="MFF36" s="0"/>
      <c r="MFG36" s="0"/>
      <c r="MFH36" s="0"/>
      <c r="MFI36" s="0"/>
      <c r="MFJ36" s="0"/>
      <c r="MFK36" s="0"/>
      <c r="MFL36" s="0"/>
      <c r="MFM36" s="0"/>
      <c r="MFN36" s="0"/>
      <c r="MFO36" s="0"/>
      <c r="MFP36" s="0"/>
      <c r="MFQ36" s="0"/>
      <c r="MFR36" s="0"/>
      <c r="MFS36" s="0"/>
      <c r="MFT36" s="0"/>
      <c r="MFU36" s="0"/>
      <c r="MFV36" s="0"/>
      <c r="MFW36" s="0"/>
      <c r="MFX36" s="0"/>
      <c r="MFY36" s="0"/>
      <c r="MFZ36" s="0"/>
      <c r="MGA36" s="0"/>
      <c r="MGB36" s="0"/>
      <c r="MGC36" s="0"/>
      <c r="MGD36" s="0"/>
      <c r="MGE36" s="0"/>
      <c r="MGF36" s="0"/>
      <c r="MGG36" s="0"/>
      <c r="MGH36" s="0"/>
      <c r="MGI36" s="0"/>
      <c r="MGJ36" s="0"/>
      <c r="MGK36" s="0"/>
      <c r="MGL36" s="0"/>
      <c r="MGM36" s="0"/>
      <c r="MGN36" s="0"/>
      <c r="MGO36" s="0"/>
      <c r="MGP36" s="0"/>
      <c r="MGQ36" s="0"/>
      <c r="MGR36" s="0"/>
      <c r="MGS36" s="0"/>
      <c r="MGT36" s="0"/>
      <c r="MGU36" s="0"/>
      <c r="MGV36" s="0"/>
      <c r="MGW36" s="0"/>
      <c r="MGX36" s="0"/>
      <c r="MGY36" s="0"/>
      <c r="MGZ36" s="0"/>
      <c r="MHA36" s="0"/>
      <c r="MHB36" s="0"/>
      <c r="MHC36" s="0"/>
      <c r="MHD36" s="0"/>
      <c r="MHE36" s="0"/>
      <c r="MHF36" s="0"/>
      <c r="MHG36" s="0"/>
      <c r="MHH36" s="0"/>
      <c r="MHI36" s="0"/>
      <c r="MHJ36" s="0"/>
      <c r="MHK36" s="0"/>
      <c r="MHL36" s="0"/>
      <c r="MHM36" s="0"/>
      <c r="MHN36" s="0"/>
      <c r="MHO36" s="0"/>
      <c r="MHP36" s="0"/>
      <c r="MHQ36" s="0"/>
      <c r="MHR36" s="0"/>
      <c r="MHS36" s="0"/>
      <c r="MHT36" s="0"/>
      <c r="MHU36" s="0"/>
      <c r="MHV36" s="0"/>
      <c r="MHW36" s="0"/>
      <c r="MHX36" s="0"/>
      <c r="MHY36" s="0"/>
      <c r="MHZ36" s="0"/>
      <c r="MIA36" s="0"/>
      <c r="MIB36" s="0"/>
      <c r="MIC36" s="0"/>
      <c r="MID36" s="0"/>
      <c r="MIE36" s="0"/>
      <c r="MIF36" s="0"/>
      <c r="MIG36" s="0"/>
      <c r="MIH36" s="0"/>
      <c r="MII36" s="0"/>
      <c r="MIJ36" s="0"/>
      <c r="MIK36" s="0"/>
      <c r="MIL36" s="0"/>
      <c r="MIM36" s="0"/>
      <c r="MIN36" s="0"/>
      <c r="MIO36" s="0"/>
      <c r="MIP36" s="0"/>
      <c r="MIQ36" s="0"/>
      <c r="MIR36" s="0"/>
      <c r="MIS36" s="0"/>
      <c r="MIT36" s="0"/>
      <c r="MIU36" s="0"/>
      <c r="MIV36" s="0"/>
      <c r="MIW36" s="0"/>
      <c r="MIX36" s="0"/>
      <c r="MIY36" s="0"/>
      <c r="MIZ36" s="0"/>
      <c r="MJA36" s="0"/>
      <c r="MJB36" s="0"/>
      <c r="MJC36" s="0"/>
      <c r="MJD36" s="0"/>
      <c r="MJE36" s="0"/>
      <c r="MJF36" s="0"/>
      <c r="MJG36" s="0"/>
      <c r="MJH36" s="0"/>
      <c r="MJI36" s="0"/>
      <c r="MJJ36" s="0"/>
      <c r="MJK36" s="0"/>
      <c r="MJL36" s="0"/>
      <c r="MJM36" s="0"/>
      <c r="MJN36" s="0"/>
      <c r="MJO36" s="0"/>
      <c r="MJP36" s="0"/>
      <c r="MJQ36" s="0"/>
      <c r="MJR36" s="0"/>
      <c r="MJS36" s="0"/>
      <c r="MJT36" s="0"/>
      <c r="MJU36" s="0"/>
      <c r="MJV36" s="0"/>
      <c r="MJW36" s="0"/>
      <c r="MJX36" s="0"/>
      <c r="MJY36" s="0"/>
      <c r="MJZ36" s="0"/>
      <c r="MKA36" s="0"/>
      <c r="MKB36" s="0"/>
      <c r="MKC36" s="0"/>
      <c r="MKD36" s="0"/>
      <c r="MKE36" s="0"/>
      <c r="MKF36" s="0"/>
      <c r="MKG36" s="0"/>
      <c r="MKH36" s="0"/>
      <c r="MKI36" s="0"/>
      <c r="MKJ36" s="0"/>
      <c r="MKK36" s="0"/>
      <c r="MKL36" s="0"/>
      <c r="MKM36" s="0"/>
      <c r="MKN36" s="0"/>
      <c r="MKO36" s="0"/>
      <c r="MKP36" s="0"/>
      <c r="MKQ36" s="0"/>
      <c r="MKR36" s="0"/>
      <c r="MKS36" s="0"/>
      <c r="MKT36" s="0"/>
      <c r="MKU36" s="0"/>
      <c r="MKV36" s="0"/>
      <c r="MKW36" s="0"/>
      <c r="MKX36" s="0"/>
      <c r="MKY36" s="0"/>
      <c r="MKZ36" s="0"/>
      <c r="MLA36" s="0"/>
      <c r="MLB36" s="0"/>
      <c r="MLC36" s="0"/>
      <c r="MLD36" s="0"/>
      <c r="MLE36" s="0"/>
      <c r="MLF36" s="0"/>
      <c r="MLG36" s="0"/>
      <c r="MLH36" s="0"/>
      <c r="MLI36" s="0"/>
      <c r="MLJ36" s="0"/>
      <c r="MLK36" s="0"/>
      <c r="MLL36" s="0"/>
      <c r="MLM36" s="0"/>
      <c r="MLN36" s="0"/>
      <c r="MLO36" s="0"/>
      <c r="MLP36" s="0"/>
      <c r="MLQ36" s="0"/>
      <c r="MLR36" s="0"/>
      <c r="MLS36" s="0"/>
      <c r="MLT36" s="0"/>
      <c r="MLU36" s="0"/>
      <c r="MLV36" s="0"/>
      <c r="MLW36" s="0"/>
      <c r="MLX36" s="0"/>
      <c r="MLY36" s="0"/>
      <c r="MLZ36" s="0"/>
      <c r="MMA36" s="0"/>
      <c r="MMB36" s="0"/>
      <c r="MMC36" s="0"/>
      <c r="MMD36" s="0"/>
      <c r="MME36" s="0"/>
      <c r="MMF36" s="0"/>
      <c r="MMG36" s="0"/>
      <c r="MMH36" s="0"/>
      <c r="MMI36" s="0"/>
      <c r="MMJ36" s="0"/>
      <c r="MMK36" s="0"/>
      <c r="MML36" s="0"/>
      <c r="MMM36" s="0"/>
      <c r="MMN36" s="0"/>
      <c r="MMO36" s="0"/>
      <c r="MMP36" s="0"/>
      <c r="MMQ36" s="0"/>
      <c r="MMR36" s="0"/>
      <c r="MMS36" s="0"/>
      <c r="MMT36" s="0"/>
      <c r="MMU36" s="0"/>
      <c r="MMV36" s="0"/>
      <c r="MMW36" s="0"/>
      <c r="MMX36" s="0"/>
      <c r="MMY36" s="0"/>
      <c r="MMZ36" s="0"/>
      <c r="MNA36" s="0"/>
      <c r="MNB36" s="0"/>
      <c r="MNC36" s="0"/>
      <c r="MND36" s="0"/>
      <c r="MNE36" s="0"/>
      <c r="MNF36" s="0"/>
      <c r="MNG36" s="0"/>
      <c r="MNH36" s="0"/>
      <c r="MNI36" s="0"/>
      <c r="MNJ36" s="0"/>
      <c r="MNK36" s="0"/>
      <c r="MNL36" s="0"/>
      <c r="MNM36" s="0"/>
      <c r="MNN36" s="0"/>
      <c r="MNO36" s="0"/>
      <c r="MNP36" s="0"/>
      <c r="MNQ36" s="0"/>
      <c r="MNR36" s="0"/>
      <c r="MNS36" s="0"/>
      <c r="MNT36" s="0"/>
      <c r="MNU36" s="0"/>
      <c r="MNV36" s="0"/>
      <c r="MNW36" s="0"/>
      <c r="MNX36" s="0"/>
      <c r="MNY36" s="0"/>
      <c r="MNZ36" s="0"/>
      <c r="MOA36" s="0"/>
      <c r="MOB36" s="0"/>
      <c r="MOC36" s="0"/>
      <c r="MOD36" s="0"/>
      <c r="MOE36" s="0"/>
      <c r="MOF36" s="0"/>
      <c r="MOG36" s="0"/>
      <c r="MOH36" s="0"/>
      <c r="MOI36" s="0"/>
      <c r="MOJ36" s="0"/>
      <c r="MOK36" s="0"/>
      <c r="MOL36" s="0"/>
      <c r="MOM36" s="0"/>
      <c r="MON36" s="0"/>
      <c r="MOO36" s="0"/>
      <c r="MOP36" s="0"/>
      <c r="MOQ36" s="0"/>
      <c r="MOR36" s="0"/>
      <c r="MOS36" s="0"/>
      <c r="MOT36" s="0"/>
      <c r="MOU36" s="0"/>
      <c r="MOV36" s="0"/>
      <c r="MOW36" s="0"/>
      <c r="MOX36" s="0"/>
      <c r="MOY36" s="0"/>
      <c r="MOZ36" s="0"/>
      <c r="MPA36" s="0"/>
      <c r="MPB36" s="0"/>
      <c r="MPC36" s="0"/>
      <c r="MPD36" s="0"/>
      <c r="MPE36" s="0"/>
      <c r="MPF36" s="0"/>
      <c r="MPG36" s="0"/>
      <c r="MPH36" s="0"/>
      <c r="MPI36" s="0"/>
      <c r="MPJ36" s="0"/>
      <c r="MPK36" s="0"/>
      <c r="MPL36" s="0"/>
      <c r="MPM36" s="0"/>
      <c r="MPN36" s="0"/>
      <c r="MPO36" s="0"/>
      <c r="MPP36" s="0"/>
      <c r="MPQ36" s="0"/>
      <c r="MPR36" s="0"/>
      <c r="MPS36" s="0"/>
      <c r="MPT36" s="0"/>
      <c r="MPU36" s="0"/>
      <c r="MPV36" s="0"/>
      <c r="MPW36" s="0"/>
      <c r="MPX36" s="0"/>
      <c r="MPY36" s="0"/>
      <c r="MPZ36" s="0"/>
      <c r="MQA36" s="0"/>
      <c r="MQB36" s="0"/>
      <c r="MQC36" s="0"/>
      <c r="MQD36" s="0"/>
      <c r="MQE36" s="0"/>
      <c r="MQF36" s="0"/>
      <c r="MQG36" s="0"/>
      <c r="MQH36" s="0"/>
      <c r="MQI36" s="0"/>
      <c r="MQJ36" s="0"/>
      <c r="MQK36" s="0"/>
      <c r="MQL36" s="0"/>
      <c r="MQM36" s="0"/>
      <c r="MQN36" s="0"/>
      <c r="MQO36" s="0"/>
      <c r="MQP36" s="0"/>
      <c r="MQQ36" s="0"/>
      <c r="MQR36" s="0"/>
      <c r="MQS36" s="0"/>
      <c r="MQT36" s="0"/>
      <c r="MQU36" s="0"/>
      <c r="MQV36" s="0"/>
      <c r="MQW36" s="0"/>
      <c r="MQX36" s="0"/>
      <c r="MQY36" s="0"/>
      <c r="MQZ36" s="0"/>
      <c r="MRA36" s="0"/>
      <c r="MRB36" s="0"/>
      <c r="MRC36" s="0"/>
      <c r="MRD36" s="0"/>
      <c r="MRE36" s="0"/>
      <c r="MRF36" s="0"/>
      <c r="MRG36" s="0"/>
      <c r="MRH36" s="0"/>
      <c r="MRI36" s="0"/>
      <c r="MRJ36" s="0"/>
      <c r="MRK36" s="0"/>
      <c r="MRL36" s="0"/>
      <c r="MRM36" s="0"/>
      <c r="MRN36" s="0"/>
      <c r="MRO36" s="0"/>
      <c r="MRP36" s="0"/>
      <c r="MRQ36" s="0"/>
      <c r="MRR36" s="0"/>
      <c r="MRS36" s="0"/>
      <c r="MRT36" s="0"/>
      <c r="MRU36" s="0"/>
      <c r="MRV36" s="0"/>
      <c r="MRW36" s="0"/>
      <c r="MRX36" s="0"/>
      <c r="MRY36" s="0"/>
      <c r="MRZ36" s="0"/>
      <c r="MSA36" s="0"/>
      <c r="MSB36" s="0"/>
      <c r="MSC36" s="0"/>
      <c r="MSD36" s="0"/>
      <c r="MSE36" s="0"/>
      <c r="MSF36" s="0"/>
      <c r="MSG36" s="0"/>
      <c r="MSH36" s="0"/>
      <c r="MSI36" s="0"/>
      <c r="MSJ36" s="0"/>
      <c r="MSK36" s="0"/>
      <c r="MSL36" s="0"/>
      <c r="MSM36" s="0"/>
      <c r="MSN36" s="0"/>
      <c r="MSO36" s="0"/>
      <c r="MSP36" s="0"/>
      <c r="MSQ36" s="0"/>
      <c r="MSR36" s="0"/>
      <c r="MSS36" s="0"/>
      <c r="MST36" s="0"/>
      <c r="MSU36" s="0"/>
      <c r="MSV36" s="0"/>
      <c r="MSW36" s="0"/>
      <c r="MSX36" s="0"/>
      <c r="MSY36" s="0"/>
      <c r="MSZ36" s="0"/>
      <c r="MTA36" s="0"/>
      <c r="MTB36" s="0"/>
      <c r="MTC36" s="0"/>
      <c r="MTD36" s="0"/>
      <c r="MTE36" s="0"/>
      <c r="MTF36" s="0"/>
      <c r="MTG36" s="0"/>
      <c r="MTH36" s="0"/>
      <c r="MTI36" s="0"/>
      <c r="MTJ36" s="0"/>
      <c r="MTK36" s="0"/>
      <c r="MTL36" s="0"/>
      <c r="MTM36" s="0"/>
      <c r="MTN36" s="0"/>
      <c r="MTO36" s="0"/>
      <c r="MTP36" s="0"/>
      <c r="MTQ36" s="0"/>
      <c r="MTR36" s="0"/>
      <c r="MTS36" s="0"/>
      <c r="MTT36" s="0"/>
      <c r="MTU36" s="0"/>
      <c r="MTV36" s="0"/>
      <c r="MTW36" s="0"/>
      <c r="MTX36" s="0"/>
      <c r="MTY36" s="0"/>
      <c r="MTZ36" s="0"/>
      <c r="MUA36" s="0"/>
      <c r="MUB36" s="0"/>
      <c r="MUC36" s="0"/>
      <c r="MUD36" s="0"/>
      <c r="MUE36" s="0"/>
      <c r="MUF36" s="0"/>
      <c r="MUG36" s="0"/>
      <c r="MUH36" s="0"/>
      <c r="MUI36" s="0"/>
      <c r="MUJ36" s="0"/>
      <c r="MUK36" s="0"/>
      <c r="MUL36" s="0"/>
      <c r="MUM36" s="0"/>
      <c r="MUN36" s="0"/>
      <c r="MUO36" s="0"/>
      <c r="MUP36" s="0"/>
      <c r="MUQ36" s="0"/>
      <c r="MUR36" s="0"/>
      <c r="MUS36" s="0"/>
      <c r="MUT36" s="0"/>
      <c r="MUU36" s="0"/>
      <c r="MUV36" s="0"/>
      <c r="MUW36" s="0"/>
      <c r="MUX36" s="0"/>
      <c r="MUY36" s="0"/>
      <c r="MUZ36" s="0"/>
      <c r="MVA36" s="0"/>
      <c r="MVB36" s="0"/>
      <c r="MVC36" s="0"/>
      <c r="MVD36" s="0"/>
      <c r="MVE36" s="0"/>
      <c r="MVF36" s="0"/>
      <c r="MVG36" s="0"/>
      <c r="MVH36" s="0"/>
      <c r="MVI36" s="0"/>
      <c r="MVJ36" s="0"/>
      <c r="MVK36" s="0"/>
      <c r="MVL36" s="0"/>
      <c r="MVM36" s="0"/>
      <c r="MVN36" s="0"/>
      <c r="MVO36" s="0"/>
      <c r="MVP36" s="0"/>
      <c r="MVQ36" s="0"/>
      <c r="MVR36" s="0"/>
      <c r="MVS36" s="0"/>
      <c r="MVT36" s="0"/>
      <c r="MVU36" s="0"/>
      <c r="MVV36" s="0"/>
      <c r="MVW36" s="0"/>
      <c r="MVX36" s="0"/>
      <c r="MVY36" s="0"/>
      <c r="MVZ36" s="0"/>
      <c r="MWA36" s="0"/>
      <c r="MWB36" s="0"/>
      <c r="MWC36" s="0"/>
      <c r="MWD36" s="0"/>
      <c r="MWE36" s="0"/>
      <c r="MWF36" s="0"/>
      <c r="MWG36" s="0"/>
      <c r="MWH36" s="0"/>
      <c r="MWI36" s="0"/>
      <c r="MWJ36" s="0"/>
      <c r="MWK36" s="0"/>
      <c r="MWL36" s="0"/>
      <c r="MWM36" s="0"/>
      <c r="MWN36" s="0"/>
      <c r="MWO36" s="0"/>
      <c r="MWP36" s="0"/>
      <c r="MWQ36" s="0"/>
      <c r="MWR36" s="0"/>
      <c r="MWS36" s="0"/>
      <c r="MWT36" s="0"/>
      <c r="MWU36" s="0"/>
      <c r="MWV36" s="0"/>
      <c r="MWW36" s="0"/>
      <c r="MWX36" s="0"/>
      <c r="MWY36" s="0"/>
      <c r="MWZ36" s="0"/>
      <c r="MXA36" s="0"/>
      <c r="MXB36" s="0"/>
      <c r="MXC36" s="0"/>
      <c r="MXD36" s="0"/>
      <c r="MXE36" s="0"/>
      <c r="MXF36" s="0"/>
      <c r="MXG36" s="0"/>
      <c r="MXH36" s="0"/>
      <c r="MXI36" s="0"/>
      <c r="MXJ36" s="0"/>
      <c r="MXK36" s="0"/>
      <c r="MXL36" s="0"/>
      <c r="MXM36" s="0"/>
      <c r="MXN36" s="0"/>
      <c r="MXO36" s="0"/>
      <c r="MXP36" s="0"/>
      <c r="MXQ36" s="0"/>
      <c r="MXR36" s="0"/>
      <c r="MXS36" s="0"/>
      <c r="MXT36" s="0"/>
      <c r="MXU36" s="0"/>
      <c r="MXV36" s="0"/>
      <c r="MXW36" s="0"/>
      <c r="MXX36" s="0"/>
      <c r="MXY36" s="0"/>
      <c r="MXZ36" s="0"/>
      <c r="MYA36" s="0"/>
      <c r="MYB36" s="0"/>
      <c r="MYC36" s="0"/>
      <c r="MYD36" s="0"/>
      <c r="MYE36" s="0"/>
      <c r="MYF36" s="0"/>
      <c r="MYG36" s="0"/>
      <c r="MYH36" s="0"/>
      <c r="MYI36" s="0"/>
      <c r="MYJ36" s="0"/>
      <c r="MYK36" s="0"/>
      <c r="MYL36" s="0"/>
      <c r="MYM36" s="0"/>
      <c r="MYN36" s="0"/>
      <c r="MYO36" s="0"/>
      <c r="MYP36" s="0"/>
      <c r="MYQ36" s="0"/>
      <c r="MYR36" s="0"/>
      <c r="MYS36" s="0"/>
      <c r="MYT36" s="0"/>
      <c r="MYU36" s="0"/>
      <c r="MYV36" s="0"/>
      <c r="MYW36" s="0"/>
      <c r="MYX36" s="0"/>
      <c r="MYY36" s="0"/>
      <c r="MYZ36" s="0"/>
      <c r="MZA36" s="0"/>
      <c r="MZB36" s="0"/>
      <c r="MZC36" s="0"/>
      <c r="MZD36" s="0"/>
      <c r="MZE36" s="0"/>
      <c r="MZF36" s="0"/>
      <c r="MZG36" s="0"/>
      <c r="MZH36" s="0"/>
      <c r="MZI36" s="0"/>
      <c r="MZJ36" s="0"/>
      <c r="MZK36" s="0"/>
      <c r="MZL36" s="0"/>
      <c r="MZM36" s="0"/>
      <c r="MZN36" s="0"/>
      <c r="MZO36" s="0"/>
      <c r="MZP36" s="0"/>
      <c r="MZQ36" s="0"/>
      <c r="MZR36" s="0"/>
      <c r="MZS36" s="0"/>
      <c r="MZT36" s="0"/>
      <c r="MZU36" s="0"/>
      <c r="MZV36" s="0"/>
      <c r="MZW36" s="0"/>
      <c r="MZX36" s="0"/>
      <c r="MZY36" s="0"/>
      <c r="MZZ36" s="0"/>
      <c r="NAA36" s="0"/>
      <c r="NAB36" s="0"/>
      <c r="NAC36" s="0"/>
      <c r="NAD36" s="0"/>
      <c r="NAE36" s="0"/>
      <c r="NAF36" s="0"/>
      <c r="NAG36" s="0"/>
      <c r="NAH36" s="0"/>
      <c r="NAI36" s="0"/>
      <c r="NAJ36" s="0"/>
      <c r="NAK36" s="0"/>
      <c r="NAL36" s="0"/>
      <c r="NAM36" s="0"/>
      <c r="NAN36" s="0"/>
      <c r="NAO36" s="0"/>
      <c r="NAP36" s="0"/>
      <c r="NAQ36" s="0"/>
      <c r="NAR36" s="0"/>
      <c r="NAS36" s="0"/>
      <c r="NAT36" s="0"/>
      <c r="NAU36" s="0"/>
      <c r="NAV36" s="0"/>
      <c r="NAW36" s="0"/>
      <c r="NAX36" s="0"/>
      <c r="NAY36" s="0"/>
      <c r="NAZ36" s="0"/>
      <c r="NBA36" s="0"/>
      <c r="NBB36" s="0"/>
      <c r="NBC36" s="0"/>
      <c r="NBD36" s="0"/>
      <c r="NBE36" s="0"/>
      <c r="NBF36" s="0"/>
      <c r="NBG36" s="0"/>
      <c r="NBH36" s="0"/>
      <c r="NBI36" s="0"/>
      <c r="NBJ36" s="0"/>
      <c r="NBK36" s="0"/>
      <c r="NBL36" s="0"/>
      <c r="NBM36" s="0"/>
      <c r="NBN36" s="0"/>
      <c r="NBO36" s="0"/>
      <c r="NBP36" s="0"/>
      <c r="NBQ36" s="0"/>
      <c r="NBR36" s="0"/>
      <c r="NBS36" s="0"/>
      <c r="NBT36" s="0"/>
      <c r="NBU36" s="0"/>
      <c r="NBV36" s="0"/>
      <c r="NBW36" s="0"/>
      <c r="NBX36" s="0"/>
      <c r="NBY36" s="0"/>
      <c r="NBZ36" s="0"/>
      <c r="NCA36" s="0"/>
      <c r="NCB36" s="0"/>
      <c r="NCC36" s="0"/>
      <c r="NCD36" s="0"/>
      <c r="NCE36" s="0"/>
      <c r="NCF36" s="0"/>
      <c r="NCG36" s="0"/>
      <c r="NCH36" s="0"/>
      <c r="NCI36" s="0"/>
      <c r="NCJ36" s="0"/>
      <c r="NCK36" s="0"/>
      <c r="NCL36" s="0"/>
      <c r="NCM36" s="0"/>
      <c r="NCN36" s="0"/>
      <c r="NCO36" s="0"/>
      <c r="NCP36" s="0"/>
      <c r="NCQ36" s="0"/>
      <c r="NCR36" s="0"/>
      <c r="NCS36" s="0"/>
      <c r="NCT36" s="0"/>
      <c r="NCU36" s="0"/>
      <c r="NCV36" s="0"/>
      <c r="NCW36" s="0"/>
      <c r="NCX36" s="0"/>
      <c r="NCY36" s="0"/>
      <c r="NCZ36" s="0"/>
      <c r="NDA36" s="0"/>
      <c r="NDB36" s="0"/>
      <c r="NDC36" s="0"/>
      <c r="NDD36" s="0"/>
      <c r="NDE36" s="0"/>
      <c r="NDF36" s="0"/>
      <c r="NDG36" s="0"/>
      <c r="NDH36" s="0"/>
      <c r="NDI36" s="0"/>
      <c r="NDJ36" s="0"/>
      <c r="NDK36" s="0"/>
      <c r="NDL36" s="0"/>
      <c r="NDM36" s="0"/>
      <c r="NDN36" s="0"/>
      <c r="NDO36" s="0"/>
      <c r="NDP36" s="0"/>
      <c r="NDQ36" s="0"/>
      <c r="NDR36" s="0"/>
      <c r="NDS36" s="0"/>
      <c r="NDT36" s="0"/>
      <c r="NDU36" s="0"/>
      <c r="NDV36" s="0"/>
      <c r="NDW36" s="0"/>
      <c r="NDX36" s="0"/>
      <c r="NDY36" s="0"/>
      <c r="NDZ36" s="0"/>
      <c r="NEA36" s="0"/>
      <c r="NEB36" s="0"/>
      <c r="NEC36" s="0"/>
      <c r="NED36" s="0"/>
      <c r="NEE36" s="0"/>
      <c r="NEF36" s="0"/>
      <c r="NEG36" s="0"/>
      <c r="NEH36" s="0"/>
      <c r="NEI36" s="0"/>
      <c r="NEJ36" s="0"/>
      <c r="NEK36" s="0"/>
      <c r="NEL36" s="0"/>
      <c r="NEM36" s="0"/>
      <c r="NEN36" s="0"/>
      <c r="NEO36" s="0"/>
      <c r="NEP36" s="0"/>
      <c r="NEQ36" s="0"/>
      <c r="NER36" s="0"/>
      <c r="NES36" s="0"/>
      <c r="NET36" s="0"/>
      <c r="NEU36" s="0"/>
      <c r="NEV36" s="0"/>
      <c r="NEW36" s="0"/>
      <c r="NEX36" s="0"/>
      <c r="NEY36" s="0"/>
      <c r="NEZ36" s="0"/>
      <c r="NFA36" s="0"/>
      <c r="NFB36" s="0"/>
      <c r="NFC36" s="0"/>
      <c r="NFD36" s="0"/>
      <c r="NFE36" s="0"/>
      <c r="NFF36" s="0"/>
      <c r="NFG36" s="0"/>
      <c r="NFH36" s="0"/>
      <c r="NFI36" s="0"/>
      <c r="NFJ36" s="0"/>
      <c r="NFK36" s="0"/>
      <c r="NFL36" s="0"/>
      <c r="NFM36" s="0"/>
      <c r="NFN36" s="0"/>
      <c r="NFO36" s="0"/>
      <c r="NFP36" s="0"/>
      <c r="NFQ36" s="0"/>
      <c r="NFR36" s="0"/>
      <c r="NFS36" s="0"/>
      <c r="NFT36" s="0"/>
      <c r="NFU36" s="0"/>
      <c r="NFV36" s="0"/>
      <c r="NFW36" s="0"/>
      <c r="NFX36" s="0"/>
      <c r="NFY36" s="0"/>
      <c r="NFZ36" s="0"/>
      <c r="NGA36" s="0"/>
      <c r="NGB36" s="0"/>
      <c r="NGC36" s="0"/>
      <c r="NGD36" s="0"/>
      <c r="NGE36" s="0"/>
      <c r="NGF36" s="0"/>
      <c r="NGG36" s="0"/>
      <c r="NGH36" s="0"/>
      <c r="NGI36" s="0"/>
      <c r="NGJ36" s="0"/>
      <c r="NGK36" s="0"/>
      <c r="NGL36" s="0"/>
      <c r="NGM36" s="0"/>
      <c r="NGN36" s="0"/>
      <c r="NGO36" s="0"/>
      <c r="NGP36" s="0"/>
      <c r="NGQ36" s="0"/>
      <c r="NGR36" s="0"/>
      <c r="NGS36" s="0"/>
      <c r="NGT36" s="0"/>
      <c r="NGU36" s="0"/>
      <c r="NGV36" s="0"/>
      <c r="NGW36" s="0"/>
      <c r="NGX36" s="0"/>
      <c r="NGY36" s="0"/>
      <c r="NGZ36" s="0"/>
      <c r="NHA36" s="0"/>
      <c r="NHB36" s="0"/>
      <c r="NHC36" s="0"/>
      <c r="NHD36" s="0"/>
      <c r="NHE36" s="0"/>
      <c r="NHF36" s="0"/>
      <c r="NHG36" s="0"/>
      <c r="NHH36" s="0"/>
      <c r="NHI36" s="0"/>
      <c r="NHJ36" s="0"/>
      <c r="NHK36" s="0"/>
      <c r="NHL36" s="0"/>
      <c r="NHM36" s="0"/>
      <c r="NHN36" s="0"/>
      <c r="NHO36" s="0"/>
      <c r="NHP36" s="0"/>
      <c r="NHQ36" s="0"/>
      <c r="NHR36" s="0"/>
      <c r="NHS36" s="0"/>
      <c r="NHT36" s="0"/>
      <c r="NHU36" s="0"/>
      <c r="NHV36" s="0"/>
      <c r="NHW36" s="0"/>
      <c r="NHX36" s="0"/>
      <c r="NHY36" s="0"/>
      <c r="NHZ36" s="0"/>
      <c r="NIA36" s="0"/>
      <c r="NIB36" s="0"/>
      <c r="NIC36" s="0"/>
      <c r="NID36" s="0"/>
      <c r="NIE36" s="0"/>
      <c r="NIF36" s="0"/>
      <c r="NIG36" s="0"/>
      <c r="NIH36" s="0"/>
      <c r="NII36" s="0"/>
      <c r="NIJ36" s="0"/>
      <c r="NIK36" s="0"/>
      <c r="NIL36" s="0"/>
      <c r="NIM36" s="0"/>
      <c r="NIN36" s="0"/>
      <c r="NIO36" s="0"/>
      <c r="NIP36" s="0"/>
      <c r="NIQ36" s="0"/>
      <c r="NIR36" s="0"/>
      <c r="NIS36" s="0"/>
      <c r="NIT36" s="0"/>
      <c r="NIU36" s="0"/>
      <c r="NIV36" s="0"/>
      <c r="NIW36" s="0"/>
      <c r="NIX36" s="0"/>
      <c r="NIY36" s="0"/>
      <c r="NIZ36" s="0"/>
      <c r="NJA36" s="0"/>
      <c r="NJB36" s="0"/>
      <c r="NJC36" s="0"/>
      <c r="NJD36" s="0"/>
      <c r="NJE36" s="0"/>
      <c r="NJF36" s="0"/>
      <c r="NJG36" s="0"/>
      <c r="NJH36" s="0"/>
      <c r="NJI36" s="0"/>
      <c r="NJJ36" s="0"/>
      <c r="NJK36" s="0"/>
      <c r="NJL36" s="0"/>
      <c r="NJM36" s="0"/>
      <c r="NJN36" s="0"/>
      <c r="NJO36" s="0"/>
      <c r="NJP36" s="0"/>
      <c r="NJQ36" s="0"/>
      <c r="NJR36" s="0"/>
      <c r="NJS36" s="0"/>
      <c r="NJT36" s="0"/>
      <c r="NJU36" s="0"/>
      <c r="NJV36" s="0"/>
      <c r="NJW36" s="0"/>
      <c r="NJX36" s="0"/>
      <c r="NJY36" s="0"/>
      <c r="NJZ36" s="0"/>
      <c r="NKA36" s="0"/>
      <c r="NKB36" s="0"/>
      <c r="NKC36" s="0"/>
      <c r="NKD36" s="0"/>
      <c r="NKE36" s="0"/>
      <c r="NKF36" s="0"/>
      <c r="NKG36" s="0"/>
      <c r="NKH36" s="0"/>
      <c r="NKI36" s="0"/>
      <c r="NKJ36" s="0"/>
      <c r="NKK36" s="0"/>
      <c r="NKL36" s="0"/>
      <c r="NKM36" s="0"/>
      <c r="NKN36" s="0"/>
      <c r="NKO36" s="0"/>
      <c r="NKP36" s="0"/>
      <c r="NKQ36" s="0"/>
      <c r="NKR36" s="0"/>
      <c r="NKS36" s="0"/>
      <c r="NKT36" s="0"/>
      <c r="NKU36" s="0"/>
      <c r="NKV36" s="0"/>
      <c r="NKW36" s="0"/>
      <c r="NKX36" s="0"/>
      <c r="NKY36" s="0"/>
      <c r="NKZ36" s="0"/>
      <c r="NLA36" s="0"/>
      <c r="NLB36" s="0"/>
      <c r="NLC36" s="0"/>
      <c r="NLD36" s="0"/>
      <c r="NLE36" s="0"/>
      <c r="NLF36" s="0"/>
      <c r="NLG36" s="0"/>
      <c r="NLH36" s="0"/>
      <c r="NLI36" s="0"/>
      <c r="NLJ36" s="0"/>
      <c r="NLK36" s="0"/>
      <c r="NLL36" s="0"/>
      <c r="NLM36" s="0"/>
      <c r="NLN36" s="0"/>
      <c r="NLO36" s="0"/>
      <c r="NLP36" s="0"/>
      <c r="NLQ36" s="0"/>
      <c r="NLR36" s="0"/>
      <c r="NLS36" s="0"/>
      <c r="NLT36" s="0"/>
      <c r="NLU36" s="0"/>
      <c r="NLV36" s="0"/>
      <c r="NLW36" s="0"/>
      <c r="NLX36" s="0"/>
      <c r="NLY36" s="0"/>
      <c r="NLZ36" s="0"/>
      <c r="NMA36" s="0"/>
      <c r="NMB36" s="0"/>
      <c r="NMC36" s="0"/>
      <c r="NMD36" s="0"/>
      <c r="NME36" s="0"/>
      <c r="NMF36" s="0"/>
      <c r="NMG36" s="0"/>
      <c r="NMH36" s="0"/>
      <c r="NMI36" s="0"/>
      <c r="NMJ36" s="0"/>
      <c r="NMK36" s="0"/>
      <c r="NML36" s="0"/>
      <c r="NMM36" s="0"/>
      <c r="NMN36" s="0"/>
      <c r="NMO36" s="0"/>
      <c r="NMP36" s="0"/>
      <c r="NMQ36" s="0"/>
      <c r="NMR36" s="0"/>
      <c r="NMS36" s="0"/>
      <c r="NMT36" s="0"/>
      <c r="NMU36" s="0"/>
      <c r="NMV36" s="0"/>
      <c r="NMW36" s="0"/>
      <c r="NMX36" s="0"/>
      <c r="NMY36" s="0"/>
      <c r="NMZ36" s="0"/>
      <c r="NNA36" s="0"/>
      <c r="NNB36" s="0"/>
      <c r="NNC36" s="0"/>
      <c r="NND36" s="0"/>
      <c r="NNE36" s="0"/>
      <c r="NNF36" s="0"/>
      <c r="NNG36" s="0"/>
      <c r="NNH36" s="0"/>
      <c r="NNI36" s="0"/>
      <c r="NNJ36" s="0"/>
      <c r="NNK36" s="0"/>
      <c r="NNL36" s="0"/>
      <c r="NNM36" s="0"/>
      <c r="NNN36" s="0"/>
      <c r="NNO36" s="0"/>
      <c r="NNP36" s="0"/>
      <c r="NNQ36" s="0"/>
      <c r="NNR36" s="0"/>
      <c r="NNS36" s="0"/>
      <c r="NNT36" s="0"/>
      <c r="NNU36" s="0"/>
      <c r="NNV36" s="0"/>
      <c r="NNW36" s="0"/>
      <c r="NNX36" s="0"/>
      <c r="NNY36" s="0"/>
      <c r="NNZ36" s="0"/>
      <c r="NOA36" s="0"/>
      <c r="NOB36" s="0"/>
      <c r="NOC36" s="0"/>
      <c r="NOD36" s="0"/>
      <c r="NOE36" s="0"/>
      <c r="NOF36" s="0"/>
      <c r="NOG36" s="0"/>
      <c r="NOH36" s="0"/>
      <c r="NOI36" s="0"/>
      <c r="NOJ36" s="0"/>
      <c r="NOK36" s="0"/>
      <c r="NOL36" s="0"/>
      <c r="NOM36" s="0"/>
      <c r="NON36" s="0"/>
      <c r="NOO36" s="0"/>
      <c r="NOP36" s="0"/>
      <c r="NOQ36" s="0"/>
      <c r="NOR36" s="0"/>
      <c r="NOS36" s="0"/>
      <c r="NOT36" s="0"/>
      <c r="NOU36" s="0"/>
      <c r="NOV36" s="0"/>
      <c r="NOW36" s="0"/>
      <c r="NOX36" s="0"/>
      <c r="NOY36" s="0"/>
      <c r="NOZ36" s="0"/>
      <c r="NPA36" s="0"/>
      <c r="NPB36" s="0"/>
      <c r="NPC36" s="0"/>
      <c r="NPD36" s="0"/>
      <c r="NPE36" s="0"/>
      <c r="NPF36" s="0"/>
      <c r="NPG36" s="0"/>
      <c r="NPH36" s="0"/>
      <c r="NPI36" s="0"/>
      <c r="NPJ36" s="0"/>
      <c r="NPK36" s="0"/>
      <c r="NPL36" s="0"/>
      <c r="NPM36" s="0"/>
      <c r="NPN36" s="0"/>
      <c r="NPO36" s="0"/>
      <c r="NPP36" s="0"/>
      <c r="NPQ36" s="0"/>
      <c r="NPR36" s="0"/>
      <c r="NPS36" s="0"/>
      <c r="NPT36" s="0"/>
      <c r="NPU36" s="0"/>
      <c r="NPV36" s="0"/>
      <c r="NPW36" s="0"/>
      <c r="NPX36" s="0"/>
      <c r="NPY36" s="0"/>
      <c r="NPZ36" s="0"/>
      <c r="NQA36" s="0"/>
      <c r="NQB36" s="0"/>
      <c r="NQC36" s="0"/>
      <c r="NQD36" s="0"/>
      <c r="NQE36" s="0"/>
      <c r="NQF36" s="0"/>
      <c r="NQG36" s="0"/>
      <c r="NQH36" s="0"/>
      <c r="NQI36" s="0"/>
      <c r="NQJ36" s="0"/>
      <c r="NQK36" s="0"/>
      <c r="NQL36" s="0"/>
      <c r="NQM36" s="0"/>
      <c r="NQN36" s="0"/>
      <c r="NQO36" s="0"/>
      <c r="NQP36" s="0"/>
      <c r="NQQ36" s="0"/>
      <c r="NQR36" s="0"/>
      <c r="NQS36" s="0"/>
      <c r="NQT36" s="0"/>
      <c r="NQU36" s="0"/>
      <c r="NQV36" s="0"/>
      <c r="NQW36" s="0"/>
      <c r="NQX36" s="0"/>
      <c r="NQY36" s="0"/>
      <c r="NQZ36" s="0"/>
      <c r="NRA36" s="0"/>
      <c r="NRB36" s="0"/>
      <c r="NRC36" s="0"/>
      <c r="NRD36" s="0"/>
      <c r="NRE36" s="0"/>
      <c r="NRF36" s="0"/>
      <c r="NRG36" s="0"/>
      <c r="NRH36" s="0"/>
      <c r="NRI36" s="0"/>
      <c r="NRJ36" s="0"/>
      <c r="NRK36" s="0"/>
      <c r="NRL36" s="0"/>
      <c r="NRM36" s="0"/>
      <c r="NRN36" s="0"/>
      <c r="NRO36" s="0"/>
      <c r="NRP36" s="0"/>
      <c r="NRQ36" s="0"/>
      <c r="NRR36" s="0"/>
      <c r="NRS36" s="0"/>
      <c r="NRT36" s="0"/>
      <c r="NRU36" s="0"/>
      <c r="NRV36" s="0"/>
      <c r="NRW36" s="0"/>
      <c r="NRX36" s="0"/>
      <c r="NRY36" s="0"/>
      <c r="NRZ36" s="0"/>
      <c r="NSA36" s="0"/>
      <c r="NSB36" s="0"/>
      <c r="NSC36" s="0"/>
      <c r="NSD36" s="0"/>
      <c r="NSE36" s="0"/>
      <c r="NSF36" s="0"/>
      <c r="NSG36" s="0"/>
      <c r="NSH36" s="0"/>
      <c r="NSI36" s="0"/>
      <c r="NSJ36" s="0"/>
      <c r="NSK36" s="0"/>
      <c r="NSL36" s="0"/>
      <c r="NSM36" s="0"/>
      <c r="NSN36" s="0"/>
      <c r="NSO36" s="0"/>
      <c r="NSP36" s="0"/>
      <c r="NSQ36" s="0"/>
      <c r="NSR36" s="0"/>
      <c r="NSS36" s="0"/>
      <c r="NST36" s="0"/>
      <c r="NSU36" s="0"/>
      <c r="NSV36" s="0"/>
      <c r="NSW36" s="0"/>
      <c r="NSX36" s="0"/>
      <c r="NSY36" s="0"/>
      <c r="NSZ36" s="0"/>
      <c r="NTA36" s="0"/>
      <c r="NTB36" s="0"/>
      <c r="NTC36" s="0"/>
      <c r="NTD36" s="0"/>
      <c r="NTE36" s="0"/>
      <c r="NTF36" s="0"/>
      <c r="NTG36" s="0"/>
      <c r="NTH36" s="0"/>
      <c r="NTI36" s="0"/>
      <c r="NTJ36" s="0"/>
      <c r="NTK36" s="0"/>
      <c r="NTL36" s="0"/>
      <c r="NTM36" s="0"/>
      <c r="NTN36" s="0"/>
      <c r="NTO36" s="0"/>
      <c r="NTP36" s="0"/>
      <c r="NTQ36" s="0"/>
      <c r="NTR36" s="0"/>
      <c r="NTS36" s="0"/>
      <c r="NTT36" s="0"/>
      <c r="NTU36" s="0"/>
      <c r="NTV36" s="0"/>
      <c r="NTW36" s="0"/>
      <c r="NTX36" s="0"/>
      <c r="NTY36" s="0"/>
      <c r="NTZ36" s="0"/>
      <c r="NUA36" s="0"/>
      <c r="NUB36" s="0"/>
      <c r="NUC36" s="0"/>
      <c r="NUD36" s="0"/>
      <c r="NUE36" s="0"/>
      <c r="NUF36" s="0"/>
      <c r="NUG36" s="0"/>
      <c r="NUH36" s="0"/>
      <c r="NUI36" s="0"/>
      <c r="NUJ36" s="0"/>
      <c r="NUK36" s="0"/>
      <c r="NUL36" s="0"/>
      <c r="NUM36" s="0"/>
      <c r="NUN36" s="0"/>
      <c r="NUO36" s="0"/>
      <c r="NUP36" s="0"/>
      <c r="NUQ36" s="0"/>
      <c r="NUR36" s="0"/>
      <c r="NUS36" s="0"/>
      <c r="NUT36" s="0"/>
      <c r="NUU36" s="0"/>
      <c r="NUV36" s="0"/>
      <c r="NUW36" s="0"/>
      <c r="NUX36" s="0"/>
      <c r="NUY36" s="0"/>
      <c r="NUZ36" s="0"/>
      <c r="NVA36" s="0"/>
      <c r="NVB36" s="0"/>
      <c r="NVC36" s="0"/>
      <c r="NVD36" s="0"/>
      <c r="NVE36" s="0"/>
      <c r="NVF36" s="0"/>
      <c r="NVG36" s="0"/>
      <c r="NVH36" s="0"/>
      <c r="NVI36" s="0"/>
      <c r="NVJ36" s="0"/>
      <c r="NVK36" s="0"/>
      <c r="NVL36" s="0"/>
      <c r="NVM36" s="0"/>
      <c r="NVN36" s="0"/>
      <c r="NVO36" s="0"/>
      <c r="NVP36" s="0"/>
      <c r="NVQ36" s="0"/>
      <c r="NVR36" s="0"/>
      <c r="NVS36" s="0"/>
      <c r="NVT36" s="0"/>
      <c r="NVU36" s="0"/>
      <c r="NVV36" s="0"/>
      <c r="NVW36" s="0"/>
      <c r="NVX36" s="0"/>
      <c r="NVY36" s="0"/>
      <c r="NVZ36" s="0"/>
      <c r="NWA36" s="0"/>
      <c r="NWB36" s="0"/>
      <c r="NWC36" s="0"/>
      <c r="NWD36" s="0"/>
      <c r="NWE36" s="0"/>
      <c r="NWF36" s="0"/>
      <c r="NWG36" s="0"/>
      <c r="NWH36" s="0"/>
      <c r="NWI36" s="0"/>
      <c r="NWJ36" s="0"/>
      <c r="NWK36" s="0"/>
      <c r="NWL36" s="0"/>
      <c r="NWM36" s="0"/>
      <c r="NWN36" s="0"/>
      <c r="NWO36" s="0"/>
      <c r="NWP36" s="0"/>
      <c r="NWQ36" s="0"/>
      <c r="NWR36" s="0"/>
      <c r="NWS36" s="0"/>
      <c r="NWT36" s="0"/>
      <c r="NWU36" s="0"/>
      <c r="NWV36" s="0"/>
      <c r="NWW36" s="0"/>
      <c r="NWX36" s="0"/>
      <c r="NWY36" s="0"/>
      <c r="NWZ36" s="0"/>
      <c r="NXA36" s="0"/>
      <c r="NXB36" s="0"/>
      <c r="NXC36" s="0"/>
      <c r="NXD36" s="0"/>
      <c r="NXE36" s="0"/>
      <c r="NXF36" s="0"/>
      <c r="NXG36" s="0"/>
      <c r="NXH36" s="0"/>
      <c r="NXI36" s="0"/>
      <c r="NXJ36" s="0"/>
      <c r="NXK36" s="0"/>
      <c r="NXL36" s="0"/>
      <c r="NXM36" s="0"/>
      <c r="NXN36" s="0"/>
      <c r="NXO36" s="0"/>
      <c r="NXP36" s="0"/>
      <c r="NXQ36" s="0"/>
      <c r="NXR36" s="0"/>
      <c r="NXS36" s="0"/>
      <c r="NXT36" s="0"/>
      <c r="NXU36" s="0"/>
      <c r="NXV36" s="0"/>
      <c r="NXW36" s="0"/>
      <c r="NXX36" s="0"/>
      <c r="NXY36" s="0"/>
      <c r="NXZ36" s="0"/>
      <c r="NYA36" s="0"/>
      <c r="NYB36" s="0"/>
      <c r="NYC36" s="0"/>
      <c r="NYD36" s="0"/>
      <c r="NYE36" s="0"/>
      <c r="NYF36" s="0"/>
      <c r="NYG36" s="0"/>
      <c r="NYH36" s="0"/>
      <c r="NYI36" s="0"/>
      <c r="NYJ36" s="0"/>
      <c r="NYK36" s="0"/>
      <c r="NYL36" s="0"/>
      <c r="NYM36" s="0"/>
      <c r="NYN36" s="0"/>
      <c r="NYO36" s="0"/>
      <c r="NYP36" s="0"/>
      <c r="NYQ36" s="0"/>
      <c r="NYR36" s="0"/>
      <c r="NYS36" s="0"/>
      <c r="NYT36" s="0"/>
      <c r="NYU36" s="0"/>
      <c r="NYV36" s="0"/>
      <c r="NYW36" s="0"/>
      <c r="NYX36" s="0"/>
      <c r="NYY36" s="0"/>
      <c r="NYZ36" s="0"/>
      <c r="NZA36" s="0"/>
      <c r="NZB36" s="0"/>
      <c r="NZC36" s="0"/>
      <c r="NZD36" s="0"/>
      <c r="NZE36" s="0"/>
      <c r="NZF36" s="0"/>
      <c r="NZG36" s="0"/>
      <c r="NZH36" s="0"/>
      <c r="NZI36" s="0"/>
      <c r="NZJ36" s="0"/>
      <c r="NZK36" s="0"/>
      <c r="NZL36" s="0"/>
      <c r="NZM36" s="0"/>
      <c r="NZN36" s="0"/>
      <c r="NZO36" s="0"/>
      <c r="NZP36" s="0"/>
      <c r="NZQ36" s="0"/>
      <c r="NZR36" s="0"/>
      <c r="NZS36" s="0"/>
      <c r="NZT36" s="0"/>
      <c r="NZU36" s="0"/>
      <c r="NZV36" s="0"/>
      <c r="NZW36" s="0"/>
      <c r="NZX36" s="0"/>
      <c r="NZY36" s="0"/>
      <c r="NZZ36" s="0"/>
      <c r="OAA36" s="0"/>
      <c r="OAB36" s="0"/>
      <c r="OAC36" s="0"/>
      <c r="OAD36" s="0"/>
      <c r="OAE36" s="0"/>
      <c r="OAF36" s="0"/>
      <c r="OAG36" s="0"/>
      <c r="OAH36" s="0"/>
      <c r="OAI36" s="0"/>
      <c r="OAJ36" s="0"/>
      <c r="OAK36" s="0"/>
      <c r="OAL36" s="0"/>
      <c r="OAM36" s="0"/>
      <c r="OAN36" s="0"/>
      <c r="OAO36" s="0"/>
      <c r="OAP36" s="0"/>
      <c r="OAQ36" s="0"/>
      <c r="OAR36" s="0"/>
      <c r="OAS36" s="0"/>
      <c r="OAT36" s="0"/>
      <c r="OAU36" s="0"/>
      <c r="OAV36" s="0"/>
      <c r="OAW36" s="0"/>
      <c r="OAX36" s="0"/>
      <c r="OAY36" s="0"/>
      <c r="OAZ36" s="0"/>
      <c r="OBA36" s="0"/>
      <c r="OBB36" s="0"/>
      <c r="OBC36" s="0"/>
      <c r="OBD36" s="0"/>
      <c r="OBE36" s="0"/>
      <c r="OBF36" s="0"/>
      <c r="OBG36" s="0"/>
      <c r="OBH36" s="0"/>
      <c r="OBI36" s="0"/>
      <c r="OBJ36" s="0"/>
      <c r="OBK36" s="0"/>
      <c r="OBL36" s="0"/>
      <c r="OBM36" s="0"/>
      <c r="OBN36" s="0"/>
      <c r="OBO36" s="0"/>
      <c r="OBP36" s="0"/>
      <c r="OBQ36" s="0"/>
      <c r="OBR36" s="0"/>
      <c r="OBS36" s="0"/>
      <c r="OBT36" s="0"/>
      <c r="OBU36" s="0"/>
      <c r="OBV36" s="0"/>
      <c r="OBW36" s="0"/>
      <c r="OBX36" s="0"/>
      <c r="OBY36" s="0"/>
      <c r="OBZ36" s="0"/>
      <c r="OCA36" s="0"/>
      <c r="OCB36" s="0"/>
      <c r="OCC36" s="0"/>
      <c r="OCD36" s="0"/>
      <c r="OCE36" s="0"/>
      <c r="OCF36" s="0"/>
      <c r="OCG36" s="0"/>
      <c r="OCH36" s="0"/>
      <c r="OCI36" s="0"/>
      <c r="OCJ36" s="0"/>
      <c r="OCK36" s="0"/>
      <c r="OCL36" s="0"/>
      <c r="OCM36" s="0"/>
      <c r="OCN36" s="0"/>
      <c r="OCO36" s="0"/>
      <c r="OCP36" s="0"/>
      <c r="OCQ36" s="0"/>
      <c r="OCR36" s="0"/>
      <c r="OCS36" s="0"/>
      <c r="OCT36" s="0"/>
      <c r="OCU36" s="0"/>
      <c r="OCV36" s="0"/>
      <c r="OCW36" s="0"/>
      <c r="OCX36" s="0"/>
      <c r="OCY36" s="0"/>
      <c r="OCZ36" s="0"/>
      <c r="ODA36" s="0"/>
      <c r="ODB36" s="0"/>
      <c r="ODC36" s="0"/>
      <c r="ODD36" s="0"/>
      <c r="ODE36" s="0"/>
      <c r="ODF36" s="0"/>
      <c r="ODG36" s="0"/>
      <c r="ODH36" s="0"/>
      <c r="ODI36" s="0"/>
      <c r="ODJ36" s="0"/>
      <c r="ODK36" s="0"/>
      <c r="ODL36" s="0"/>
      <c r="ODM36" s="0"/>
      <c r="ODN36" s="0"/>
      <c r="ODO36" s="0"/>
      <c r="ODP36" s="0"/>
      <c r="ODQ36" s="0"/>
      <c r="ODR36" s="0"/>
      <c r="ODS36" s="0"/>
      <c r="ODT36" s="0"/>
      <c r="ODU36" s="0"/>
      <c r="ODV36" s="0"/>
      <c r="ODW36" s="0"/>
      <c r="ODX36" s="0"/>
      <c r="ODY36" s="0"/>
      <c r="ODZ36" s="0"/>
      <c r="OEA36" s="0"/>
      <c r="OEB36" s="0"/>
      <c r="OEC36" s="0"/>
      <c r="OED36" s="0"/>
      <c r="OEE36" s="0"/>
      <c r="OEF36" s="0"/>
      <c r="OEG36" s="0"/>
      <c r="OEH36" s="0"/>
      <c r="OEI36" s="0"/>
      <c r="OEJ36" s="0"/>
      <c r="OEK36" s="0"/>
      <c r="OEL36" s="0"/>
      <c r="OEM36" s="0"/>
      <c r="OEN36" s="0"/>
      <c r="OEO36" s="0"/>
      <c r="OEP36" s="0"/>
      <c r="OEQ36" s="0"/>
      <c r="OER36" s="0"/>
      <c r="OES36" s="0"/>
      <c r="OET36" s="0"/>
      <c r="OEU36" s="0"/>
      <c r="OEV36" s="0"/>
      <c r="OEW36" s="0"/>
      <c r="OEX36" s="0"/>
      <c r="OEY36" s="0"/>
      <c r="OEZ36" s="0"/>
      <c r="OFA36" s="0"/>
      <c r="OFB36" s="0"/>
      <c r="OFC36" s="0"/>
      <c r="OFD36" s="0"/>
      <c r="OFE36" s="0"/>
      <c r="OFF36" s="0"/>
      <c r="OFG36" s="0"/>
      <c r="OFH36" s="0"/>
      <c r="OFI36" s="0"/>
      <c r="OFJ36" s="0"/>
      <c r="OFK36" s="0"/>
      <c r="OFL36" s="0"/>
      <c r="OFM36" s="0"/>
      <c r="OFN36" s="0"/>
      <c r="OFO36" s="0"/>
      <c r="OFP36" s="0"/>
      <c r="OFQ36" s="0"/>
      <c r="OFR36" s="0"/>
      <c r="OFS36" s="0"/>
      <c r="OFT36" s="0"/>
      <c r="OFU36" s="0"/>
      <c r="OFV36" s="0"/>
      <c r="OFW36" s="0"/>
      <c r="OFX36" s="0"/>
      <c r="OFY36" s="0"/>
      <c r="OFZ36" s="0"/>
      <c r="OGA36" s="0"/>
      <c r="OGB36" s="0"/>
      <c r="OGC36" s="0"/>
      <c r="OGD36" s="0"/>
      <c r="OGE36" s="0"/>
      <c r="OGF36" s="0"/>
      <c r="OGG36" s="0"/>
      <c r="OGH36" s="0"/>
      <c r="OGI36" s="0"/>
      <c r="OGJ36" s="0"/>
      <c r="OGK36" s="0"/>
      <c r="OGL36" s="0"/>
      <c r="OGM36" s="0"/>
      <c r="OGN36" s="0"/>
      <c r="OGO36" s="0"/>
      <c r="OGP36" s="0"/>
      <c r="OGQ36" s="0"/>
      <c r="OGR36" s="0"/>
      <c r="OGS36" s="0"/>
      <c r="OGT36" s="0"/>
      <c r="OGU36" s="0"/>
      <c r="OGV36" s="0"/>
      <c r="OGW36" s="0"/>
      <c r="OGX36" s="0"/>
      <c r="OGY36" s="0"/>
      <c r="OGZ36" s="0"/>
      <c r="OHA36" s="0"/>
      <c r="OHB36" s="0"/>
      <c r="OHC36" s="0"/>
      <c r="OHD36" s="0"/>
      <c r="OHE36" s="0"/>
      <c r="OHF36" s="0"/>
      <c r="OHG36" s="0"/>
      <c r="OHH36" s="0"/>
      <c r="OHI36" s="0"/>
      <c r="OHJ36" s="0"/>
      <c r="OHK36" s="0"/>
      <c r="OHL36" s="0"/>
      <c r="OHM36" s="0"/>
      <c r="OHN36" s="0"/>
      <c r="OHO36" s="0"/>
      <c r="OHP36" s="0"/>
      <c r="OHQ36" s="0"/>
      <c r="OHR36" s="0"/>
      <c r="OHS36" s="0"/>
      <c r="OHT36" s="0"/>
      <c r="OHU36" s="0"/>
      <c r="OHV36" s="0"/>
      <c r="OHW36" s="0"/>
      <c r="OHX36" s="0"/>
      <c r="OHY36" s="0"/>
      <c r="OHZ36" s="0"/>
      <c r="OIA36" s="0"/>
      <c r="OIB36" s="0"/>
      <c r="OIC36" s="0"/>
      <c r="OID36" s="0"/>
      <c r="OIE36" s="0"/>
      <c r="OIF36" s="0"/>
      <c r="OIG36" s="0"/>
      <c r="OIH36" s="0"/>
      <c r="OII36" s="0"/>
      <c r="OIJ36" s="0"/>
      <c r="OIK36" s="0"/>
      <c r="OIL36" s="0"/>
      <c r="OIM36" s="0"/>
      <c r="OIN36" s="0"/>
      <c r="OIO36" s="0"/>
      <c r="OIP36" s="0"/>
      <c r="OIQ36" s="0"/>
      <c r="OIR36" s="0"/>
      <c r="OIS36" s="0"/>
      <c r="OIT36" s="0"/>
      <c r="OIU36" s="0"/>
      <c r="OIV36" s="0"/>
      <c r="OIW36" s="0"/>
      <c r="OIX36" s="0"/>
      <c r="OIY36" s="0"/>
      <c r="OIZ36" s="0"/>
      <c r="OJA36" s="0"/>
      <c r="OJB36" s="0"/>
      <c r="OJC36" s="0"/>
      <c r="OJD36" s="0"/>
      <c r="OJE36" s="0"/>
      <c r="OJF36" s="0"/>
      <c r="OJG36" s="0"/>
      <c r="OJH36" s="0"/>
      <c r="OJI36" s="0"/>
      <c r="OJJ36" s="0"/>
      <c r="OJK36" s="0"/>
      <c r="OJL36" s="0"/>
      <c r="OJM36" s="0"/>
      <c r="OJN36" s="0"/>
      <c r="OJO36" s="0"/>
      <c r="OJP36" s="0"/>
      <c r="OJQ36" s="0"/>
      <c r="OJR36" s="0"/>
      <c r="OJS36" s="0"/>
      <c r="OJT36" s="0"/>
      <c r="OJU36" s="0"/>
      <c r="OJV36" s="0"/>
      <c r="OJW36" s="0"/>
      <c r="OJX36" s="0"/>
      <c r="OJY36" s="0"/>
      <c r="OJZ36" s="0"/>
      <c r="OKA36" s="0"/>
      <c r="OKB36" s="0"/>
      <c r="OKC36" s="0"/>
      <c r="OKD36" s="0"/>
      <c r="OKE36" s="0"/>
      <c r="OKF36" s="0"/>
      <c r="OKG36" s="0"/>
      <c r="OKH36" s="0"/>
      <c r="OKI36" s="0"/>
      <c r="OKJ36" s="0"/>
      <c r="OKK36" s="0"/>
      <c r="OKL36" s="0"/>
      <c r="OKM36" s="0"/>
      <c r="OKN36" s="0"/>
      <c r="OKO36" s="0"/>
      <c r="OKP36" s="0"/>
      <c r="OKQ36" s="0"/>
      <c r="OKR36" s="0"/>
      <c r="OKS36" s="0"/>
      <c r="OKT36" s="0"/>
      <c r="OKU36" s="0"/>
      <c r="OKV36" s="0"/>
      <c r="OKW36" s="0"/>
      <c r="OKX36" s="0"/>
      <c r="OKY36" s="0"/>
      <c r="OKZ36" s="0"/>
      <c r="OLA36" s="0"/>
      <c r="OLB36" s="0"/>
      <c r="OLC36" s="0"/>
      <c r="OLD36" s="0"/>
      <c r="OLE36" s="0"/>
      <c r="OLF36" s="0"/>
      <c r="OLG36" s="0"/>
      <c r="OLH36" s="0"/>
      <c r="OLI36" s="0"/>
      <c r="OLJ36" s="0"/>
      <c r="OLK36" s="0"/>
      <c r="OLL36" s="0"/>
      <c r="OLM36" s="0"/>
      <c r="OLN36" s="0"/>
      <c r="OLO36" s="0"/>
      <c r="OLP36" s="0"/>
      <c r="OLQ36" s="0"/>
      <c r="OLR36" s="0"/>
      <c r="OLS36" s="0"/>
      <c r="OLT36" s="0"/>
      <c r="OLU36" s="0"/>
      <c r="OLV36" s="0"/>
      <c r="OLW36" s="0"/>
      <c r="OLX36" s="0"/>
      <c r="OLY36" s="0"/>
      <c r="OLZ36" s="0"/>
      <c r="OMA36" s="0"/>
      <c r="OMB36" s="0"/>
      <c r="OMC36" s="0"/>
      <c r="OMD36" s="0"/>
      <c r="OME36" s="0"/>
      <c r="OMF36" s="0"/>
      <c r="OMG36" s="0"/>
      <c r="OMH36" s="0"/>
      <c r="OMI36" s="0"/>
      <c r="OMJ36" s="0"/>
      <c r="OMK36" s="0"/>
      <c r="OML36" s="0"/>
      <c r="OMM36" s="0"/>
      <c r="OMN36" s="0"/>
      <c r="OMO36" s="0"/>
      <c r="OMP36" s="0"/>
      <c r="OMQ36" s="0"/>
      <c r="OMR36" s="0"/>
      <c r="OMS36" s="0"/>
      <c r="OMT36" s="0"/>
      <c r="OMU36" s="0"/>
      <c r="OMV36" s="0"/>
      <c r="OMW36" s="0"/>
      <c r="OMX36" s="0"/>
      <c r="OMY36" s="0"/>
      <c r="OMZ36" s="0"/>
      <c r="ONA36" s="0"/>
      <c r="ONB36" s="0"/>
      <c r="ONC36" s="0"/>
      <c r="OND36" s="0"/>
      <c r="ONE36" s="0"/>
      <c r="ONF36" s="0"/>
      <c r="ONG36" s="0"/>
      <c r="ONH36" s="0"/>
      <c r="ONI36" s="0"/>
      <c r="ONJ36" s="0"/>
      <c r="ONK36" s="0"/>
      <c r="ONL36" s="0"/>
      <c r="ONM36" s="0"/>
      <c r="ONN36" s="0"/>
      <c r="ONO36" s="0"/>
      <c r="ONP36" s="0"/>
      <c r="ONQ36" s="0"/>
      <c r="ONR36" s="0"/>
      <c r="ONS36" s="0"/>
      <c r="ONT36" s="0"/>
      <c r="ONU36" s="0"/>
      <c r="ONV36" s="0"/>
      <c r="ONW36" s="0"/>
      <c r="ONX36" s="0"/>
      <c r="ONY36" s="0"/>
      <c r="ONZ36" s="0"/>
      <c r="OOA36" s="0"/>
      <c r="OOB36" s="0"/>
      <c r="OOC36" s="0"/>
      <c r="OOD36" s="0"/>
      <c r="OOE36" s="0"/>
      <c r="OOF36" s="0"/>
      <c r="OOG36" s="0"/>
      <c r="OOH36" s="0"/>
      <c r="OOI36" s="0"/>
      <c r="OOJ36" s="0"/>
      <c r="OOK36" s="0"/>
      <c r="OOL36" s="0"/>
      <c r="OOM36" s="0"/>
      <c r="OON36" s="0"/>
      <c r="OOO36" s="0"/>
      <c r="OOP36" s="0"/>
      <c r="OOQ36" s="0"/>
      <c r="OOR36" s="0"/>
      <c r="OOS36" s="0"/>
      <c r="OOT36" s="0"/>
      <c r="OOU36" s="0"/>
      <c r="OOV36" s="0"/>
      <c r="OOW36" s="0"/>
      <c r="OOX36" s="0"/>
      <c r="OOY36" s="0"/>
      <c r="OOZ36" s="0"/>
      <c r="OPA36" s="0"/>
      <c r="OPB36" s="0"/>
      <c r="OPC36" s="0"/>
      <c r="OPD36" s="0"/>
      <c r="OPE36" s="0"/>
      <c r="OPF36" s="0"/>
      <c r="OPG36" s="0"/>
      <c r="OPH36" s="0"/>
      <c r="OPI36" s="0"/>
      <c r="OPJ36" s="0"/>
      <c r="OPK36" s="0"/>
      <c r="OPL36" s="0"/>
      <c r="OPM36" s="0"/>
      <c r="OPN36" s="0"/>
      <c r="OPO36" s="0"/>
      <c r="OPP36" s="0"/>
      <c r="OPQ36" s="0"/>
      <c r="OPR36" s="0"/>
      <c r="OPS36" s="0"/>
      <c r="OPT36" s="0"/>
      <c r="OPU36" s="0"/>
      <c r="OPV36" s="0"/>
      <c r="OPW36" s="0"/>
      <c r="OPX36" s="0"/>
      <c r="OPY36" s="0"/>
      <c r="OPZ36" s="0"/>
      <c r="OQA36" s="0"/>
      <c r="OQB36" s="0"/>
      <c r="OQC36" s="0"/>
      <c r="OQD36" s="0"/>
      <c r="OQE36" s="0"/>
      <c r="OQF36" s="0"/>
      <c r="OQG36" s="0"/>
      <c r="OQH36" s="0"/>
      <c r="OQI36" s="0"/>
      <c r="OQJ36" s="0"/>
      <c r="OQK36" s="0"/>
      <c r="OQL36" s="0"/>
      <c r="OQM36" s="0"/>
      <c r="OQN36" s="0"/>
      <c r="OQO36" s="0"/>
      <c r="OQP36" s="0"/>
      <c r="OQQ36" s="0"/>
      <c r="OQR36" s="0"/>
      <c r="OQS36" s="0"/>
      <c r="OQT36" s="0"/>
      <c r="OQU36" s="0"/>
      <c r="OQV36" s="0"/>
      <c r="OQW36" s="0"/>
      <c r="OQX36" s="0"/>
      <c r="OQY36" s="0"/>
      <c r="OQZ36" s="0"/>
      <c r="ORA36" s="0"/>
      <c r="ORB36" s="0"/>
      <c r="ORC36" s="0"/>
      <c r="ORD36" s="0"/>
      <c r="ORE36" s="0"/>
      <c r="ORF36" s="0"/>
      <c r="ORG36" s="0"/>
      <c r="ORH36" s="0"/>
      <c r="ORI36" s="0"/>
      <c r="ORJ36" s="0"/>
      <c r="ORK36" s="0"/>
      <c r="ORL36" s="0"/>
      <c r="ORM36" s="0"/>
      <c r="ORN36" s="0"/>
      <c r="ORO36" s="0"/>
      <c r="ORP36" s="0"/>
      <c r="ORQ36" s="0"/>
      <c r="ORR36" s="0"/>
      <c r="ORS36" s="0"/>
      <c r="ORT36" s="0"/>
      <c r="ORU36" s="0"/>
      <c r="ORV36" s="0"/>
      <c r="ORW36" s="0"/>
      <c r="ORX36" s="0"/>
      <c r="ORY36" s="0"/>
      <c r="ORZ36" s="0"/>
      <c r="OSA36" s="0"/>
      <c r="OSB36" s="0"/>
      <c r="OSC36" s="0"/>
      <c r="OSD36" s="0"/>
      <c r="OSE36" s="0"/>
      <c r="OSF36" s="0"/>
      <c r="OSG36" s="0"/>
      <c r="OSH36" s="0"/>
      <c r="OSI36" s="0"/>
      <c r="OSJ36" s="0"/>
      <c r="OSK36" s="0"/>
      <c r="OSL36" s="0"/>
      <c r="OSM36" s="0"/>
      <c r="OSN36" s="0"/>
      <c r="OSO36" s="0"/>
      <c r="OSP36" s="0"/>
      <c r="OSQ36" s="0"/>
      <c r="OSR36" s="0"/>
      <c r="OSS36" s="0"/>
      <c r="OST36" s="0"/>
      <c r="OSU36" s="0"/>
      <c r="OSV36" s="0"/>
      <c r="OSW36" s="0"/>
      <c r="OSX36" s="0"/>
      <c r="OSY36" s="0"/>
      <c r="OSZ36" s="0"/>
      <c r="OTA36" s="0"/>
      <c r="OTB36" s="0"/>
      <c r="OTC36" s="0"/>
      <c r="OTD36" s="0"/>
      <c r="OTE36" s="0"/>
      <c r="OTF36" s="0"/>
      <c r="OTG36" s="0"/>
      <c r="OTH36" s="0"/>
      <c r="OTI36" s="0"/>
      <c r="OTJ36" s="0"/>
      <c r="OTK36" s="0"/>
      <c r="OTL36" s="0"/>
      <c r="OTM36" s="0"/>
      <c r="OTN36" s="0"/>
      <c r="OTO36" s="0"/>
      <c r="OTP36" s="0"/>
      <c r="OTQ36" s="0"/>
      <c r="OTR36" s="0"/>
      <c r="OTS36" s="0"/>
      <c r="OTT36" s="0"/>
      <c r="OTU36" s="0"/>
      <c r="OTV36" s="0"/>
      <c r="OTW36" s="0"/>
      <c r="OTX36" s="0"/>
      <c r="OTY36" s="0"/>
      <c r="OTZ36" s="0"/>
      <c r="OUA36" s="0"/>
      <c r="OUB36" s="0"/>
      <c r="OUC36" s="0"/>
      <c r="OUD36" s="0"/>
      <c r="OUE36" s="0"/>
      <c r="OUF36" s="0"/>
      <c r="OUG36" s="0"/>
      <c r="OUH36" s="0"/>
      <c r="OUI36" s="0"/>
      <c r="OUJ36" s="0"/>
      <c r="OUK36" s="0"/>
      <c r="OUL36" s="0"/>
      <c r="OUM36" s="0"/>
      <c r="OUN36" s="0"/>
      <c r="OUO36" s="0"/>
      <c r="OUP36" s="0"/>
      <c r="OUQ36" s="0"/>
      <c r="OUR36" s="0"/>
      <c r="OUS36" s="0"/>
      <c r="OUT36" s="0"/>
      <c r="OUU36" s="0"/>
      <c r="OUV36" s="0"/>
      <c r="OUW36" s="0"/>
      <c r="OUX36" s="0"/>
      <c r="OUY36" s="0"/>
      <c r="OUZ36" s="0"/>
      <c r="OVA36" s="0"/>
      <c r="OVB36" s="0"/>
      <c r="OVC36" s="0"/>
      <c r="OVD36" s="0"/>
      <c r="OVE36" s="0"/>
      <c r="OVF36" s="0"/>
      <c r="OVG36" s="0"/>
      <c r="OVH36" s="0"/>
      <c r="OVI36" s="0"/>
      <c r="OVJ36" s="0"/>
      <c r="OVK36" s="0"/>
      <c r="OVL36" s="0"/>
      <c r="OVM36" s="0"/>
      <c r="OVN36" s="0"/>
      <c r="OVO36" s="0"/>
      <c r="OVP36" s="0"/>
      <c r="OVQ36" s="0"/>
      <c r="OVR36" s="0"/>
      <c r="OVS36" s="0"/>
      <c r="OVT36" s="0"/>
      <c r="OVU36" s="0"/>
      <c r="OVV36" s="0"/>
      <c r="OVW36" s="0"/>
      <c r="OVX36" s="0"/>
      <c r="OVY36" s="0"/>
      <c r="OVZ36" s="0"/>
      <c r="OWA36" s="0"/>
      <c r="OWB36" s="0"/>
      <c r="OWC36" s="0"/>
      <c r="OWD36" s="0"/>
      <c r="OWE36" s="0"/>
      <c r="OWF36" s="0"/>
      <c r="OWG36" s="0"/>
      <c r="OWH36" s="0"/>
      <c r="OWI36" s="0"/>
      <c r="OWJ36" s="0"/>
      <c r="OWK36" s="0"/>
      <c r="OWL36" s="0"/>
      <c r="OWM36" s="0"/>
      <c r="OWN36" s="0"/>
      <c r="OWO36" s="0"/>
      <c r="OWP36" s="0"/>
      <c r="OWQ36" s="0"/>
      <c r="OWR36" s="0"/>
      <c r="OWS36" s="0"/>
      <c r="OWT36" s="0"/>
      <c r="OWU36" s="0"/>
      <c r="OWV36" s="0"/>
      <c r="OWW36" s="0"/>
      <c r="OWX36" s="0"/>
      <c r="OWY36" s="0"/>
      <c r="OWZ36" s="0"/>
      <c r="OXA36" s="0"/>
      <c r="OXB36" s="0"/>
      <c r="OXC36" s="0"/>
      <c r="OXD36" s="0"/>
      <c r="OXE36" s="0"/>
      <c r="OXF36" s="0"/>
      <c r="OXG36" s="0"/>
      <c r="OXH36" s="0"/>
      <c r="OXI36" s="0"/>
      <c r="OXJ36" s="0"/>
      <c r="OXK36" s="0"/>
      <c r="OXL36" s="0"/>
      <c r="OXM36" s="0"/>
      <c r="OXN36" s="0"/>
      <c r="OXO36" s="0"/>
      <c r="OXP36" s="0"/>
      <c r="OXQ36" s="0"/>
      <c r="OXR36" s="0"/>
      <c r="OXS36" s="0"/>
      <c r="OXT36" s="0"/>
      <c r="OXU36" s="0"/>
      <c r="OXV36" s="0"/>
      <c r="OXW36" s="0"/>
      <c r="OXX36" s="0"/>
      <c r="OXY36" s="0"/>
      <c r="OXZ36" s="0"/>
      <c r="OYA36" s="0"/>
      <c r="OYB36" s="0"/>
      <c r="OYC36" s="0"/>
      <c r="OYD36" s="0"/>
      <c r="OYE36" s="0"/>
      <c r="OYF36" s="0"/>
      <c r="OYG36" s="0"/>
      <c r="OYH36" s="0"/>
      <c r="OYI36" s="0"/>
      <c r="OYJ36" s="0"/>
      <c r="OYK36" s="0"/>
      <c r="OYL36" s="0"/>
      <c r="OYM36" s="0"/>
      <c r="OYN36" s="0"/>
      <c r="OYO36" s="0"/>
      <c r="OYP36" s="0"/>
      <c r="OYQ36" s="0"/>
      <c r="OYR36" s="0"/>
      <c r="OYS36" s="0"/>
      <c r="OYT36" s="0"/>
      <c r="OYU36" s="0"/>
      <c r="OYV36" s="0"/>
      <c r="OYW36" s="0"/>
      <c r="OYX36" s="0"/>
      <c r="OYY36" s="0"/>
      <c r="OYZ36" s="0"/>
      <c r="OZA36" s="0"/>
      <c r="OZB36" s="0"/>
      <c r="OZC36" s="0"/>
      <c r="OZD36" s="0"/>
      <c r="OZE36" s="0"/>
      <c r="OZF36" s="0"/>
      <c r="OZG36" s="0"/>
      <c r="OZH36" s="0"/>
      <c r="OZI36" s="0"/>
      <c r="OZJ36" s="0"/>
      <c r="OZK36" s="0"/>
      <c r="OZL36" s="0"/>
      <c r="OZM36" s="0"/>
      <c r="OZN36" s="0"/>
      <c r="OZO36" s="0"/>
      <c r="OZP36" s="0"/>
      <c r="OZQ36" s="0"/>
      <c r="OZR36" s="0"/>
      <c r="OZS36" s="0"/>
      <c r="OZT36" s="0"/>
      <c r="OZU36" s="0"/>
      <c r="OZV36" s="0"/>
      <c r="OZW36" s="0"/>
      <c r="OZX36" s="0"/>
      <c r="OZY36" s="0"/>
      <c r="OZZ36" s="0"/>
      <c r="PAA36" s="0"/>
      <c r="PAB36" s="0"/>
      <c r="PAC36" s="0"/>
      <c r="PAD36" s="0"/>
      <c r="PAE36" s="0"/>
      <c r="PAF36" s="0"/>
      <c r="PAG36" s="0"/>
      <c r="PAH36" s="0"/>
      <c r="PAI36" s="0"/>
      <c r="PAJ36" s="0"/>
      <c r="PAK36" s="0"/>
      <c r="PAL36" s="0"/>
      <c r="PAM36" s="0"/>
      <c r="PAN36" s="0"/>
      <c r="PAO36" s="0"/>
      <c r="PAP36" s="0"/>
      <c r="PAQ36" s="0"/>
      <c r="PAR36" s="0"/>
      <c r="PAS36" s="0"/>
      <c r="PAT36" s="0"/>
      <c r="PAU36" s="0"/>
      <c r="PAV36" s="0"/>
      <c r="PAW36" s="0"/>
      <c r="PAX36" s="0"/>
      <c r="PAY36" s="0"/>
      <c r="PAZ36" s="0"/>
      <c r="PBA36" s="0"/>
      <c r="PBB36" s="0"/>
      <c r="PBC36" s="0"/>
      <c r="PBD36" s="0"/>
      <c r="PBE36" s="0"/>
      <c r="PBF36" s="0"/>
      <c r="PBG36" s="0"/>
      <c r="PBH36" s="0"/>
      <c r="PBI36" s="0"/>
      <c r="PBJ36" s="0"/>
      <c r="PBK36" s="0"/>
      <c r="PBL36" s="0"/>
      <c r="PBM36" s="0"/>
      <c r="PBN36" s="0"/>
      <c r="PBO36" s="0"/>
      <c r="PBP36" s="0"/>
      <c r="PBQ36" s="0"/>
      <c r="PBR36" s="0"/>
      <c r="PBS36" s="0"/>
      <c r="PBT36" s="0"/>
      <c r="PBU36" s="0"/>
      <c r="PBV36" s="0"/>
      <c r="PBW36" s="0"/>
      <c r="PBX36" s="0"/>
      <c r="PBY36" s="0"/>
      <c r="PBZ36" s="0"/>
      <c r="PCA36" s="0"/>
      <c r="PCB36" s="0"/>
      <c r="PCC36" s="0"/>
      <c r="PCD36" s="0"/>
      <c r="PCE36" s="0"/>
      <c r="PCF36" s="0"/>
      <c r="PCG36" s="0"/>
      <c r="PCH36" s="0"/>
      <c r="PCI36" s="0"/>
      <c r="PCJ36" s="0"/>
      <c r="PCK36" s="0"/>
      <c r="PCL36" s="0"/>
      <c r="PCM36" s="0"/>
      <c r="PCN36" s="0"/>
      <c r="PCO36" s="0"/>
      <c r="PCP36" s="0"/>
      <c r="PCQ36" s="0"/>
      <c r="PCR36" s="0"/>
      <c r="PCS36" s="0"/>
      <c r="PCT36" s="0"/>
      <c r="PCU36" s="0"/>
      <c r="PCV36" s="0"/>
      <c r="PCW36" s="0"/>
      <c r="PCX36" s="0"/>
      <c r="PCY36" s="0"/>
      <c r="PCZ36" s="0"/>
      <c r="PDA36" s="0"/>
      <c r="PDB36" s="0"/>
      <c r="PDC36" s="0"/>
      <c r="PDD36" s="0"/>
      <c r="PDE36" s="0"/>
      <c r="PDF36" s="0"/>
      <c r="PDG36" s="0"/>
      <c r="PDH36" s="0"/>
      <c r="PDI36" s="0"/>
      <c r="PDJ36" s="0"/>
      <c r="PDK36" s="0"/>
      <c r="PDL36" s="0"/>
      <c r="PDM36" s="0"/>
      <c r="PDN36" s="0"/>
      <c r="PDO36" s="0"/>
      <c r="PDP36" s="0"/>
      <c r="PDQ36" s="0"/>
      <c r="PDR36" s="0"/>
      <c r="PDS36" s="0"/>
      <c r="PDT36" s="0"/>
      <c r="PDU36" s="0"/>
      <c r="PDV36" s="0"/>
      <c r="PDW36" s="0"/>
      <c r="PDX36" s="0"/>
      <c r="PDY36" s="0"/>
      <c r="PDZ36" s="0"/>
      <c r="PEA36" s="0"/>
      <c r="PEB36" s="0"/>
      <c r="PEC36" s="0"/>
      <c r="PED36" s="0"/>
      <c r="PEE36" s="0"/>
      <c r="PEF36" s="0"/>
      <c r="PEG36" s="0"/>
      <c r="PEH36" s="0"/>
      <c r="PEI36" s="0"/>
      <c r="PEJ36" s="0"/>
      <c r="PEK36" s="0"/>
      <c r="PEL36" s="0"/>
      <c r="PEM36" s="0"/>
      <c r="PEN36" s="0"/>
      <c r="PEO36" s="0"/>
      <c r="PEP36" s="0"/>
      <c r="PEQ36" s="0"/>
      <c r="PER36" s="0"/>
      <c r="PES36" s="0"/>
      <c r="PET36" s="0"/>
      <c r="PEU36" s="0"/>
      <c r="PEV36" s="0"/>
      <c r="PEW36" s="0"/>
      <c r="PEX36" s="0"/>
      <c r="PEY36" s="0"/>
      <c r="PEZ36" s="0"/>
      <c r="PFA36" s="0"/>
      <c r="PFB36" s="0"/>
      <c r="PFC36" s="0"/>
      <c r="PFD36" s="0"/>
      <c r="PFE36" s="0"/>
      <c r="PFF36" s="0"/>
      <c r="PFG36" s="0"/>
      <c r="PFH36" s="0"/>
      <c r="PFI36" s="0"/>
      <c r="PFJ36" s="0"/>
      <c r="PFK36" s="0"/>
      <c r="PFL36" s="0"/>
      <c r="PFM36" s="0"/>
      <c r="PFN36" s="0"/>
      <c r="PFO36" s="0"/>
      <c r="PFP36" s="0"/>
      <c r="PFQ36" s="0"/>
      <c r="PFR36" s="0"/>
      <c r="PFS36" s="0"/>
      <c r="PFT36" s="0"/>
      <c r="PFU36" s="0"/>
      <c r="PFV36" s="0"/>
      <c r="PFW36" s="0"/>
      <c r="PFX36" s="0"/>
      <c r="PFY36" s="0"/>
      <c r="PFZ36" s="0"/>
      <c r="PGA36" s="0"/>
      <c r="PGB36" s="0"/>
      <c r="PGC36" s="0"/>
      <c r="PGD36" s="0"/>
      <c r="PGE36" s="0"/>
      <c r="PGF36" s="0"/>
      <c r="PGG36" s="0"/>
      <c r="PGH36" s="0"/>
      <c r="PGI36" s="0"/>
      <c r="PGJ36" s="0"/>
      <c r="PGK36" s="0"/>
      <c r="PGL36" s="0"/>
      <c r="PGM36" s="0"/>
      <c r="PGN36" s="0"/>
      <c r="PGO36" s="0"/>
      <c r="PGP36" s="0"/>
      <c r="PGQ36" s="0"/>
      <c r="PGR36" s="0"/>
      <c r="PGS36" s="0"/>
      <c r="PGT36" s="0"/>
      <c r="PGU36" s="0"/>
      <c r="PGV36" s="0"/>
      <c r="PGW36" s="0"/>
      <c r="PGX36" s="0"/>
      <c r="PGY36" s="0"/>
      <c r="PGZ36" s="0"/>
      <c r="PHA36" s="0"/>
      <c r="PHB36" s="0"/>
      <c r="PHC36" s="0"/>
      <c r="PHD36" s="0"/>
      <c r="PHE36" s="0"/>
      <c r="PHF36" s="0"/>
      <c r="PHG36" s="0"/>
      <c r="PHH36" s="0"/>
      <c r="PHI36" s="0"/>
      <c r="PHJ36" s="0"/>
      <c r="PHK36" s="0"/>
      <c r="PHL36" s="0"/>
      <c r="PHM36" s="0"/>
      <c r="PHN36" s="0"/>
      <c r="PHO36" s="0"/>
      <c r="PHP36" s="0"/>
      <c r="PHQ36" s="0"/>
      <c r="PHR36" s="0"/>
      <c r="PHS36" s="0"/>
      <c r="PHT36" s="0"/>
      <c r="PHU36" s="0"/>
      <c r="PHV36" s="0"/>
      <c r="PHW36" s="0"/>
      <c r="PHX36" s="0"/>
      <c r="PHY36" s="0"/>
      <c r="PHZ36" s="0"/>
      <c r="PIA36" s="0"/>
      <c r="PIB36" s="0"/>
      <c r="PIC36" s="0"/>
      <c r="PID36" s="0"/>
      <c r="PIE36" s="0"/>
      <c r="PIF36" s="0"/>
      <c r="PIG36" s="0"/>
      <c r="PIH36" s="0"/>
      <c r="PII36" s="0"/>
      <c r="PIJ36" s="0"/>
      <c r="PIK36" s="0"/>
      <c r="PIL36" s="0"/>
      <c r="PIM36" s="0"/>
      <c r="PIN36" s="0"/>
      <c r="PIO36" s="0"/>
      <c r="PIP36" s="0"/>
      <c r="PIQ36" s="0"/>
      <c r="PIR36" s="0"/>
      <c r="PIS36" s="0"/>
      <c r="PIT36" s="0"/>
      <c r="PIU36" s="0"/>
      <c r="PIV36" s="0"/>
      <c r="PIW36" s="0"/>
      <c r="PIX36" s="0"/>
      <c r="PIY36" s="0"/>
      <c r="PIZ36" s="0"/>
      <c r="PJA36" s="0"/>
      <c r="PJB36" s="0"/>
      <c r="PJC36" s="0"/>
      <c r="PJD36" s="0"/>
      <c r="PJE36" s="0"/>
      <c r="PJF36" s="0"/>
      <c r="PJG36" s="0"/>
      <c r="PJH36" s="0"/>
      <c r="PJI36" s="0"/>
      <c r="PJJ36" s="0"/>
      <c r="PJK36" s="0"/>
      <c r="PJL36" s="0"/>
      <c r="PJM36" s="0"/>
      <c r="PJN36" s="0"/>
      <c r="PJO36" s="0"/>
      <c r="PJP36" s="0"/>
      <c r="PJQ36" s="0"/>
      <c r="PJR36" s="0"/>
      <c r="PJS36" s="0"/>
      <c r="PJT36" s="0"/>
      <c r="PJU36" s="0"/>
      <c r="PJV36" s="0"/>
      <c r="PJW36" s="0"/>
      <c r="PJX36" s="0"/>
      <c r="PJY36" s="0"/>
      <c r="PJZ36" s="0"/>
      <c r="PKA36" s="0"/>
      <c r="PKB36" s="0"/>
      <c r="PKC36" s="0"/>
      <c r="PKD36" s="0"/>
      <c r="PKE36" s="0"/>
      <c r="PKF36" s="0"/>
      <c r="PKG36" s="0"/>
      <c r="PKH36" s="0"/>
      <c r="PKI36" s="0"/>
      <c r="PKJ36" s="0"/>
      <c r="PKK36" s="0"/>
      <c r="PKL36" s="0"/>
      <c r="PKM36" s="0"/>
      <c r="PKN36" s="0"/>
      <c r="PKO36" s="0"/>
      <c r="PKP36" s="0"/>
      <c r="PKQ36" s="0"/>
      <c r="PKR36" s="0"/>
      <c r="PKS36" s="0"/>
      <c r="PKT36" s="0"/>
      <c r="PKU36" s="0"/>
      <c r="PKV36" s="0"/>
      <c r="PKW36" s="0"/>
      <c r="PKX36" s="0"/>
      <c r="PKY36" s="0"/>
      <c r="PKZ36" s="0"/>
      <c r="PLA36" s="0"/>
      <c r="PLB36" s="0"/>
      <c r="PLC36" s="0"/>
      <c r="PLD36" s="0"/>
      <c r="PLE36" s="0"/>
      <c r="PLF36" s="0"/>
      <c r="PLG36" s="0"/>
      <c r="PLH36" s="0"/>
      <c r="PLI36" s="0"/>
      <c r="PLJ36" s="0"/>
      <c r="PLK36" s="0"/>
      <c r="PLL36" s="0"/>
      <c r="PLM36" s="0"/>
      <c r="PLN36" s="0"/>
      <c r="PLO36" s="0"/>
      <c r="PLP36" s="0"/>
      <c r="PLQ36" s="0"/>
      <c r="PLR36" s="0"/>
      <c r="PLS36" s="0"/>
      <c r="PLT36" s="0"/>
      <c r="PLU36" s="0"/>
      <c r="PLV36" s="0"/>
      <c r="PLW36" s="0"/>
      <c r="PLX36" s="0"/>
      <c r="PLY36" s="0"/>
      <c r="PLZ36" s="0"/>
      <c r="PMA36" s="0"/>
      <c r="PMB36" s="0"/>
      <c r="PMC36" s="0"/>
      <c r="PMD36" s="0"/>
      <c r="PME36" s="0"/>
      <c r="PMF36" s="0"/>
      <c r="PMG36" s="0"/>
      <c r="PMH36" s="0"/>
      <c r="PMI36" s="0"/>
      <c r="PMJ36" s="0"/>
      <c r="PMK36" s="0"/>
      <c r="PML36" s="0"/>
      <c r="PMM36" s="0"/>
      <c r="PMN36" s="0"/>
      <c r="PMO36" s="0"/>
      <c r="PMP36" s="0"/>
      <c r="PMQ36" s="0"/>
      <c r="PMR36" s="0"/>
      <c r="PMS36" s="0"/>
      <c r="PMT36" s="0"/>
      <c r="PMU36" s="0"/>
      <c r="PMV36" s="0"/>
      <c r="PMW36" s="0"/>
      <c r="PMX36" s="0"/>
      <c r="PMY36" s="0"/>
      <c r="PMZ36" s="0"/>
      <c r="PNA36" s="0"/>
      <c r="PNB36" s="0"/>
      <c r="PNC36" s="0"/>
      <c r="PND36" s="0"/>
      <c r="PNE36" s="0"/>
      <c r="PNF36" s="0"/>
      <c r="PNG36" s="0"/>
      <c r="PNH36" s="0"/>
      <c r="PNI36" s="0"/>
      <c r="PNJ36" s="0"/>
      <c r="PNK36" s="0"/>
      <c r="PNL36" s="0"/>
      <c r="PNM36" s="0"/>
      <c r="PNN36" s="0"/>
      <c r="PNO36" s="0"/>
      <c r="PNP36" s="0"/>
      <c r="PNQ36" s="0"/>
      <c r="PNR36" s="0"/>
      <c r="PNS36" s="0"/>
      <c r="PNT36" s="0"/>
      <c r="PNU36" s="0"/>
      <c r="PNV36" s="0"/>
      <c r="PNW36" s="0"/>
      <c r="PNX36" s="0"/>
      <c r="PNY36" s="0"/>
      <c r="PNZ36" s="0"/>
      <c r="POA36" s="0"/>
      <c r="POB36" s="0"/>
      <c r="POC36" s="0"/>
      <c r="POD36" s="0"/>
      <c r="POE36" s="0"/>
      <c r="POF36" s="0"/>
      <c r="POG36" s="0"/>
      <c r="POH36" s="0"/>
      <c r="POI36" s="0"/>
      <c r="POJ36" s="0"/>
      <c r="POK36" s="0"/>
      <c r="POL36" s="0"/>
      <c r="POM36" s="0"/>
      <c r="PON36" s="0"/>
      <c r="POO36" s="0"/>
      <c r="POP36" s="0"/>
      <c r="POQ36" s="0"/>
      <c r="POR36" s="0"/>
      <c r="POS36" s="0"/>
      <c r="POT36" s="0"/>
      <c r="POU36" s="0"/>
      <c r="POV36" s="0"/>
      <c r="POW36" s="0"/>
      <c r="POX36" s="0"/>
      <c r="POY36" s="0"/>
      <c r="POZ36" s="0"/>
      <c r="PPA36" s="0"/>
      <c r="PPB36" s="0"/>
      <c r="PPC36" s="0"/>
      <c r="PPD36" s="0"/>
      <c r="PPE36" s="0"/>
      <c r="PPF36" s="0"/>
      <c r="PPG36" s="0"/>
      <c r="PPH36" s="0"/>
      <c r="PPI36" s="0"/>
      <c r="PPJ36" s="0"/>
      <c r="PPK36" s="0"/>
      <c r="PPL36" s="0"/>
      <c r="PPM36" s="0"/>
      <c r="PPN36" s="0"/>
      <c r="PPO36" s="0"/>
      <c r="PPP36" s="0"/>
      <c r="PPQ36" s="0"/>
      <c r="PPR36" s="0"/>
      <c r="PPS36" s="0"/>
      <c r="PPT36" s="0"/>
      <c r="PPU36" s="0"/>
      <c r="PPV36" s="0"/>
      <c r="PPW36" s="0"/>
      <c r="PPX36" s="0"/>
      <c r="PPY36" s="0"/>
      <c r="PPZ36" s="0"/>
      <c r="PQA36" s="0"/>
      <c r="PQB36" s="0"/>
      <c r="PQC36" s="0"/>
      <c r="PQD36" s="0"/>
      <c r="PQE36" s="0"/>
      <c r="PQF36" s="0"/>
      <c r="PQG36" s="0"/>
      <c r="PQH36" s="0"/>
      <c r="PQI36" s="0"/>
      <c r="PQJ36" s="0"/>
      <c r="PQK36" s="0"/>
      <c r="PQL36" s="0"/>
      <c r="PQM36" s="0"/>
      <c r="PQN36" s="0"/>
      <c r="PQO36" s="0"/>
      <c r="PQP36" s="0"/>
      <c r="PQQ36" s="0"/>
      <c r="PQR36" s="0"/>
      <c r="PQS36" s="0"/>
      <c r="PQT36" s="0"/>
      <c r="PQU36" s="0"/>
      <c r="PQV36" s="0"/>
      <c r="PQW36" s="0"/>
      <c r="PQX36" s="0"/>
      <c r="PQY36" s="0"/>
      <c r="PQZ36" s="0"/>
      <c r="PRA36" s="0"/>
      <c r="PRB36" s="0"/>
      <c r="PRC36" s="0"/>
      <c r="PRD36" s="0"/>
      <c r="PRE36" s="0"/>
      <c r="PRF36" s="0"/>
      <c r="PRG36" s="0"/>
      <c r="PRH36" s="0"/>
      <c r="PRI36" s="0"/>
      <c r="PRJ36" s="0"/>
      <c r="PRK36" s="0"/>
      <c r="PRL36" s="0"/>
      <c r="PRM36" s="0"/>
      <c r="PRN36" s="0"/>
      <c r="PRO36" s="0"/>
      <c r="PRP36" s="0"/>
      <c r="PRQ36" s="0"/>
      <c r="PRR36" s="0"/>
      <c r="PRS36" s="0"/>
      <c r="PRT36" s="0"/>
      <c r="PRU36" s="0"/>
      <c r="PRV36" s="0"/>
      <c r="PRW36" s="0"/>
      <c r="PRX36" s="0"/>
      <c r="PRY36" s="0"/>
      <c r="PRZ36" s="0"/>
      <c r="PSA36" s="0"/>
      <c r="PSB36" s="0"/>
      <c r="PSC36" s="0"/>
      <c r="PSD36" s="0"/>
      <c r="PSE36" s="0"/>
      <c r="PSF36" s="0"/>
      <c r="PSG36" s="0"/>
      <c r="PSH36" s="0"/>
      <c r="PSI36" s="0"/>
      <c r="PSJ36" s="0"/>
      <c r="PSK36" s="0"/>
      <c r="PSL36" s="0"/>
      <c r="PSM36" s="0"/>
      <c r="PSN36" s="0"/>
      <c r="PSO36" s="0"/>
      <c r="PSP36" s="0"/>
      <c r="PSQ36" s="0"/>
      <c r="PSR36" s="0"/>
      <c r="PSS36" s="0"/>
      <c r="PST36" s="0"/>
      <c r="PSU36" s="0"/>
      <c r="PSV36" s="0"/>
      <c r="PSW36" s="0"/>
      <c r="PSX36" s="0"/>
      <c r="PSY36" s="0"/>
      <c r="PSZ36" s="0"/>
      <c r="PTA36" s="0"/>
      <c r="PTB36" s="0"/>
      <c r="PTC36" s="0"/>
      <c r="PTD36" s="0"/>
      <c r="PTE36" s="0"/>
      <c r="PTF36" s="0"/>
      <c r="PTG36" s="0"/>
      <c r="PTH36" s="0"/>
      <c r="PTI36" s="0"/>
      <c r="PTJ36" s="0"/>
      <c r="PTK36" s="0"/>
      <c r="PTL36" s="0"/>
      <c r="PTM36" s="0"/>
      <c r="PTN36" s="0"/>
      <c r="PTO36" s="0"/>
      <c r="PTP36" s="0"/>
      <c r="PTQ36" s="0"/>
      <c r="PTR36" s="0"/>
      <c r="PTS36" s="0"/>
      <c r="PTT36" s="0"/>
      <c r="PTU36" s="0"/>
      <c r="PTV36" s="0"/>
      <c r="PTW36" s="0"/>
      <c r="PTX36" s="0"/>
      <c r="PTY36" s="0"/>
      <c r="PTZ36" s="0"/>
      <c r="PUA36" s="0"/>
      <c r="PUB36" s="0"/>
      <c r="PUC36" s="0"/>
      <c r="PUD36" s="0"/>
      <c r="PUE36" s="0"/>
      <c r="PUF36" s="0"/>
      <c r="PUG36" s="0"/>
      <c r="PUH36" s="0"/>
      <c r="PUI36" s="0"/>
      <c r="PUJ36" s="0"/>
      <c r="PUK36" s="0"/>
      <c r="PUL36" s="0"/>
      <c r="PUM36" s="0"/>
      <c r="PUN36" s="0"/>
      <c r="PUO36" s="0"/>
      <c r="PUP36" s="0"/>
      <c r="PUQ36" s="0"/>
      <c r="PUR36" s="0"/>
      <c r="PUS36" s="0"/>
      <c r="PUT36" s="0"/>
      <c r="PUU36" s="0"/>
      <c r="PUV36" s="0"/>
      <c r="PUW36" s="0"/>
      <c r="PUX36" s="0"/>
      <c r="PUY36" s="0"/>
      <c r="PUZ36" s="0"/>
      <c r="PVA36" s="0"/>
      <c r="PVB36" s="0"/>
      <c r="PVC36" s="0"/>
      <c r="PVD36" s="0"/>
      <c r="PVE36" s="0"/>
      <c r="PVF36" s="0"/>
      <c r="PVG36" s="0"/>
      <c r="PVH36" s="0"/>
      <c r="PVI36" s="0"/>
      <c r="PVJ36" s="0"/>
      <c r="PVK36" s="0"/>
      <c r="PVL36" s="0"/>
      <c r="PVM36" s="0"/>
      <c r="PVN36" s="0"/>
      <c r="PVO36" s="0"/>
      <c r="PVP36" s="0"/>
      <c r="PVQ36" s="0"/>
      <c r="PVR36" s="0"/>
      <c r="PVS36" s="0"/>
      <c r="PVT36" s="0"/>
      <c r="PVU36" s="0"/>
      <c r="PVV36" s="0"/>
      <c r="PVW36" s="0"/>
      <c r="PVX36" s="0"/>
      <c r="PVY36" s="0"/>
      <c r="PVZ36" s="0"/>
      <c r="PWA36" s="0"/>
      <c r="PWB36" s="0"/>
      <c r="PWC36" s="0"/>
      <c r="PWD36" s="0"/>
      <c r="PWE36" s="0"/>
      <c r="PWF36" s="0"/>
      <c r="PWG36" s="0"/>
      <c r="PWH36" s="0"/>
      <c r="PWI36" s="0"/>
      <c r="PWJ36" s="0"/>
      <c r="PWK36" s="0"/>
      <c r="PWL36" s="0"/>
      <c r="PWM36" s="0"/>
      <c r="PWN36" s="0"/>
      <c r="PWO36" s="0"/>
      <c r="PWP36" s="0"/>
      <c r="PWQ36" s="0"/>
      <c r="PWR36" s="0"/>
      <c r="PWS36" s="0"/>
      <c r="PWT36" s="0"/>
      <c r="PWU36" s="0"/>
      <c r="PWV36" s="0"/>
      <c r="PWW36" s="0"/>
      <c r="PWX36" s="0"/>
      <c r="PWY36" s="0"/>
      <c r="PWZ36" s="0"/>
      <c r="PXA36" s="0"/>
      <c r="PXB36" s="0"/>
      <c r="PXC36" s="0"/>
      <c r="PXD36" s="0"/>
      <c r="PXE36" s="0"/>
      <c r="PXF36" s="0"/>
      <c r="PXG36" s="0"/>
      <c r="PXH36" s="0"/>
      <c r="PXI36" s="0"/>
      <c r="PXJ36" s="0"/>
      <c r="PXK36" s="0"/>
      <c r="PXL36" s="0"/>
      <c r="PXM36" s="0"/>
      <c r="PXN36" s="0"/>
      <c r="PXO36" s="0"/>
      <c r="PXP36" s="0"/>
      <c r="PXQ36" s="0"/>
      <c r="PXR36" s="0"/>
      <c r="PXS36" s="0"/>
      <c r="PXT36" s="0"/>
      <c r="PXU36" s="0"/>
      <c r="PXV36" s="0"/>
      <c r="PXW36" s="0"/>
      <c r="PXX36" s="0"/>
      <c r="PXY36" s="0"/>
      <c r="PXZ36" s="0"/>
      <c r="PYA36" s="0"/>
      <c r="PYB36" s="0"/>
      <c r="PYC36" s="0"/>
      <c r="PYD36" s="0"/>
      <c r="PYE36" s="0"/>
      <c r="PYF36" s="0"/>
      <c r="PYG36" s="0"/>
      <c r="PYH36" s="0"/>
      <c r="PYI36" s="0"/>
      <c r="PYJ36" s="0"/>
      <c r="PYK36" s="0"/>
      <c r="PYL36" s="0"/>
      <c r="PYM36" s="0"/>
      <c r="PYN36" s="0"/>
      <c r="PYO36" s="0"/>
      <c r="PYP36" s="0"/>
      <c r="PYQ36" s="0"/>
      <c r="PYR36" s="0"/>
      <c r="PYS36" s="0"/>
      <c r="PYT36" s="0"/>
      <c r="PYU36" s="0"/>
      <c r="PYV36" s="0"/>
      <c r="PYW36" s="0"/>
      <c r="PYX36" s="0"/>
      <c r="PYY36" s="0"/>
      <c r="PYZ36" s="0"/>
      <c r="PZA36" s="0"/>
      <c r="PZB36" s="0"/>
      <c r="PZC36" s="0"/>
      <c r="PZD36" s="0"/>
      <c r="PZE36" s="0"/>
      <c r="PZF36" s="0"/>
      <c r="PZG36" s="0"/>
      <c r="PZH36" s="0"/>
      <c r="PZI36" s="0"/>
      <c r="PZJ36" s="0"/>
      <c r="PZK36" s="0"/>
      <c r="PZL36" s="0"/>
      <c r="PZM36" s="0"/>
      <c r="PZN36" s="0"/>
      <c r="PZO36" s="0"/>
      <c r="PZP36" s="0"/>
      <c r="PZQ36" s="0"/>
      <c r="PZR36" s="0"/>
      <c r="PZS36" s="0"/>
      <c r="PZT36" s="0"/>
      <c r="PZU36" s="0"/>
      <c r="PZV36" s="0"/>
      <c r="PZW36" s="0"/>
      <c r="PZX36" s="0"/>
      <c r="PZY36" s="0"/>
      <c r="PZZ36" s="0"/>
      <c r="QAA36" s="0"/>
      <c r="QAB36" s="0"/>
      <c r="QAC36" s="0"/>
      <c r="QAD36" s="0"/>
      <c r="QAE36" s="0"/>
      <c r="QAF36" s="0"/>
      <c r="QAG36" s="0"/>
      <c r="QAH36" s="0"/>
      <c r="QAI36" s="0"/>
      <c r="QAJ36" s="0"/>
      <c r="QAK36" s="0"/>
      <c r="QAL36" s="0"/>
      <c r="QAM36" s="0"/>
      <c r="QAN36" s="0"/>
      <c r="QAO36" s="0"/>
      <c r="QAP36" s="0"/>
      <c r="QAQ36" s="0"/>
      <c r="QAR36" s="0"/>
      <c r="QAS36" s="0"/>
      <c r="QAT36" s="0"/>
      <c r="QAU36" s="0"/>
      <c r="QAV36" s="0"/>
      <c r="QAW36" s="0"/>
      <c r="QAX36" s="0"/>
      <c r="QAY36" s="0"/>
      <c r="QAZ36" s="0"/>
      <c r="QBA36" s="0"/>
      <c r="QBB36" s="0"/>
      <c r="QBC36" s="0"/>
      <c r="QBD36" s="0"/>
      <c r="QBE36" s="0"/>
      <c r="QBF36" s="0"/>
      <c r="QBG36" s="0"/>
      <c r="QBH36" s="0"/>
      <c r="QBI36" s="0"/>
      <c r="QBJ36" s="0"/>
      <c r="QBK36" s="0"/>
      <c r="QBL36" s="0"/>
      <c r="QBM36" s="0"/>
      <c r="QBN36" s="0"/>
      <c r="QBO36" s="0"/>
      <c r="QBP36" s="0"/>
      <c r="QBQ36" s="0"/>
      <c r="QBR36" s="0"/>
      <c r="QBS36" s="0"/>
      <c r="QBT36" s="0"/>
      <c r="QBU36" s="0"/>
      <c r="QBV36" s="0"/>
      <c r="QBW36" s="0"/>
      <c r="QBX36" s="0"/>
      <c r="QBY36" s="0"/>
      <c r="QBZ36" s="0"/>
      <c r="QCA36" s="0"/>
      <c r="QCB36" s="0"/>
      <c r="QCC36" s="0"/>
      <c r="QCD36" s="0"/>
      <c r="QCE36" s="0"/>
      <c r="QCF36" s="0"/>
      <c r="QCG36" s="0"/>
      <c r="QCH36" s="0"/>
      <c r="QCI36" s="0"/>
      <c r="QCJ36" s="0"/>
      <c r="QCK36" s="0"/>
      <c r="QCL36" s="0"/>
      <c r="QCM36" s="0"/>
      <c r="QCN36" s="0"/>
      <c r="QCO36" s="0"/>
      <c r="QCP36" s="0"/>
      <c r="QCQ36" s="0"/>
      <c r="QCR36" s="0"/>
      <c r="QCS36" s="0"/>
      <c r="QCT36" s="0"/>
      <c r="QCU36" s="0"/>
      <c r="QCV36" s="0"/>
      <c r="QCW36" s="0"/>
      <c r="QCX36" s="0"/>
      <c r="QCY36" s="0"/>
      <c r="QCZ36" s="0"/>
      <c r="QDA36" s="0"/>
      <c r="QDB36" s="0"/>
      <c r="QDC36" s="0"/>
      <c r="QDD36" s="0"/>
      <c r="QDE36" s="0"/>
      <c r="QDF36" s="0"/>
      <c r="QDG36" s="0"/>
      <c r="QDH36" s="0"/>
      <c r="QDI36" s="0"/>
      <c r="QDJ36" s="0"/>
      <c r="QDK36" s="0"/>
      <c r="QDL36" s="0"/>
      <c r="QDM36" s="0"/>
      <c r="QDN36" s="0"/>
      <c r="QDO36" s="0"/>
      <c r="QDP36" s="0"/>
      <c r="QDQ36" s="0"/>
      <c r="QDR36" s="0"/>
      <c r="QDS36" s="0"/>
      <c r="QDT36" s="0"/>
      <c r="QDU36" s="0"/>
      <c r="QDV36" s="0"/>
      <c r="QDW36" s="0"/>
      <c r="QDX36" s="0"/>
      <c r="QDY36" s="0"/>
      <c r="QDZ36" s="0"/>
      <c r="QEA36" s="0"/>
      <c r="QEB36" s="0"/>
      <c r="QEC36" s="0"/>
      <c r="QED36" s="0"/>
      <c r="QEE36" s="0"/>
      <c r="QEF36" s="0"/>
      <c r="QEG36" s="0"/>
      <c r="QEH36" s="0"/>
      <c r="QEI36" s="0"/>
      <c r="QEJ36" s="0"/>
      <c r="QEK36" s="0"/>
      <c r="QEL36" s="0"/>
      <c r="QEM36" s="0"/>
      <c r="QEN36" s="0"/>
      <c r="QEO36" s="0"/>
      <c r="QEP36" s="0"/>
      <c r="QEQ36" s="0"/>
      <c r="QER36" s="0"/>
      <c r="QES36" s="0"/>
      <c r="QET36" s="0"/>
      <c r="QEU36" s="0"/>
      <c r="QEV36" s="0"/>
      <c r="QEW36" s="0"/>
      <c r="QEX36" s="0"/>
      <c r="QEY36" s="0"/>
      <c r="QEZ36" s="0"/>
      <c r="QFA36" s="0"/>
      <c r="QFB36" s="0"/>
      <c r="QFC36" s="0"/>
      <c r="QFD36" s="0"/>
      <c r="QFE36" s="0"/>
      <c r="QFF36" s="0"/>
      <c r="QFG36" s="0"/>
      <c r="QFH36" s="0"/>
      <c r="QFI36" s="0"/>
      <c r="QFJ36" s="0"/>
      <c r="QFK36" s="0"/>
      <c r="QFL36" s="0"/>
      <c r="QFM36" s="0"/>
      <c r="QFN36" s="0"/>
      <c r="QFO36" s="0"/>
      <c r="QFP36" s="0"/>
      <c r="QFQ36" s="0"/>
      <c r="QFR36" s="0"/>
      <c r="QFS36" s="0"/>
      <c r="QFT36" s="0"/>
      <c r="QFU36" s="0"/>
      <c r="QFV36" s="0"/>
      <c r="QFW36" s="0"/>
      <c r="QFX36" s="0"/>
      <c r="QFY36" s="0"/>
      <c r="QFZ36" s="0"/>
      <c r="QGA36" s="0"/>
      <c r="QGB36" s="0"/>
      <c r="QGC36" s="0"/>
      <c r="QGD36" s="0"/>
      <c r="QGE36" s="0"/>
      <c r="QGF36" s="0"/>
      <c r="QGG36" s="0"/>
      <c r="QGH36" s="0"/>
      <c r="QGI36" s="0"/>
      <c r="QGJ36" s="0"/>
      <c r="QGK36" s="0"/>
      <c r="QGL36" s="0"/>
      <c r="QGM36" s="0"/>
      <c r="QGN36" s="0"/>
      <c r="QGO36" s="0"/>
      <c r="QGP36" s="0"/>
      <c r="QGQ36" s="0"/>
      <c r="QGR36" s="0"/>
      <c r="QGS36" s="0"/>
      <c r="QGT36" s="0"/>
      <c r="QGU36" s="0"/>
      <c r="QGV36" s="0"/>
      <c r="QGW36" s="0"/>
      <c r="QGX36" s="0"/>
      <c r="QGY36" s="0"/>
      <c r="QGZ36" s="0"/>
      <c r="QHA36" s="0"/>
      <c r="QHB36" s="0"/>
      <c r="QHC36" s="0"/>
      <c r="QHD36" s="0"/>
      <c r="QHE36" s="0"/>
      <c r="QHF36" s="0"/>
      <c r="QHG36" s="0"/>
      <c r="QHH36" s="0"/>
      <c r="QHI36" s="0"/>
      <c r="QHJ36" s="0"/>
      <c r="QHK36" s="0"/>
      <c r="QHL36" s="0"/>
      <c r="QHM36" s="0"/>
      <c r="QHN36" s="0"/>
      <c r="QHO36" s="0"/>
      <c r="QHP36" s="0"/>
      <c r="QHQ36" s="0"/>
      <c r="QHR36" s="0"/>
      <c r="QHS36" s="0"/>
      <c r="QHT36" s="0"/>
      <c r="QHU36" s="0"/>
      <c r="QHV36" s="0"/>
      <c r="QHW36" s="0"/>
      <c r="QHX36" s="0"/>
      <c r="QHY36" s="0"/>
      <c r="QHZ36" s="0"/>
      <c r="QIA36" s="0"/>
      <c r="QIB36" s="0"/>
      <c r="QIC36" s="0"/>
      <c r="QID36" s="0"/>
      <c r="QIE36" s="0"/>
      <c r="QIF36" s="0"/>
      <c r="QIG36" s="0"/>
      <c r="QIH36" s="0"/>
      <c r="QII36" s="0"/>
      <c r="QIJ36" s="0"/>
      <c r="QIK36" s="0"/>
      <c r="QIL36" s="0"/>
      <c r="QIM36" s="0"/>
      <c r="QIN36" s="0"/>
      <c r="QIO36" s="0"/>
      <c r="QIP36" s="0"/>
      <c r="QIQ36" s="0"/>
      <c r="QIR36" s="0"/>
      <c r="QIS36" s="0"/>
      <c r="QIT36" s="0"/>
      <c r="QIU36" s="0"/>
      <c r="QIV36" s="0"/>
      <c r="QIW36" s="0"/>
      <c r="QIX36" s="0"/>
      <c r="QIY36" s="0"/>
      <c r="QIZ36" s="0"/>
      <c r="QJA36" s="0"/>
      <c r="QJB36" s="0"/>
      <c r="QJC36" s="0"/>
      <c r="QJD36" s="0"/>
      <c r="QJE36" s="0"/>
      <c r="QJF36" s="0"/>
      <c r="QJG36" s="0"/>
      <c r="QJH36" s="0"/>
      <c r="QJI36" s="0"/>
      <c r="QJJ36" s="0"/>
      <c r="QJK36" s="0"/>
      <c r="QJL36" s="0"/>
      <c r="QJM36" s="0"/>
      <c r="QJN36" s="0"/>
      <c r="QJO36" s="0"/>
      <c r="QJP36" s="0"/>
      <c r="QJQ36" s="0"/>
      <c r="QJR36" s="0"/>
      <c r="QJS36" s="0"/>
      <c r="QJT36" s="0"/>
      <c r="QJU36" s="0"/>
      <c r="QJV36" s="0"/>
      <c r="QJW36" s="0"/>
      <c r="QJX36" s="0"/>
      <c r="QJY36" s="0"/>
      <c r="QJZ36" s="0"/>
      <c r="QKA36" s="0"/>
      <c r="QKB36" s="0"/>
      <c r="QKC36" s="0"/>
      <c r="QKD36" s="0"/>
      <c r="QKE36" s="0"/>
      <c r="QKF36" s="0"/>
      <c r="QKG36" s="0"/>
      <c r="QKH36" s="0"/>
      <c r="QKI36" s="0"/>
      <c r="QKJ36" s="0"/>
      <c r="QKK36" s="0"/>
      <c r="QKL36" s="0"/>
      <c r="QKM36" s="0"/>
      <c r="QKN36" s="0"/>
      <c r="QKO36" s="0"/>
      <c r="QKP36" s="0"/>
      <c r="QKQ36" s="0"/>
      <c r="QKR36" s="0"/>
      <c r="QKS36" s="0"/>
      <c r="QKT36" s="0"/>
      <c r="QKU36" s="0"/>
      <c r="QKV36" s="0"/>
      <c r="QKW36" s="0"/>
      <c r="QKX36" s="0"/>
      <c r="QKY36" s="0"/>
      <c r="QKZ36" s="0"/>
      <c r="QLA36" s="0"/>
      <c r="QLB36" s="0"/>
      <c r="QLC36" s="0"/>
      <c r="QLD36" s="0"/>
      <c r="QLE36" s="0"/>
      <c r="QLF36" s="0"/>
      <c r="QLG36" s="0"/>
      <c r="QLH36" s="0"/>
      <c r="QLI36" s="0"/>
      <c r="QLJ36" s="0"/>
      <c r="QLK36" s="0"/>
      <c r="QLL36" s="0"/>
      <c r="QLM36" s="0"/>
      <c r="QLN36" s="0"/>
      <c r="QLO36" s="0"/>
      <c r="QLP36" s="0"/>
      <c r="QLQ36" s="0"/>
      <c r="QLR36" s="0"/>
      <c r="QLS36" s="0"/>
      <c r="QLT36" s="0"/>
      <c r="QLU36" s="0"/>
      <c r="QLV36" s="0"/>
      <c r="QLW36" s="0"/>
      <c r="QLX36" s="0"/>
      <c r="QLY36" s="0"/>
      <c r="QLZ36" s="0"/>
      <c r="QMA36" s="0"/>
      <c r="QMB36" s="0"/>
      <c r="QMC36" s="0"/>
      <c r="QMD36" s="0"/>
      <c r="QME36" s="0"/>
      <c r="QMF36" s="0"/>
      <c r="QMG36" s="0"/>
      <c r="QMH36" s="0"/>
      <c r="QMI36" s="0"/>
      <c r="QMJ36" s="0"/>
      <c r="QMK36" s="0"/>
      <c r="QML36" s="0"/>
      <c r="QMM36" s="0"/>
      <c r="QMN36" s="0"/>
      <c r="QMO36" s="0"/>
      <c r="QMP36" s="0"/>
      <c r="QMQ36" s="0"/>
      <c r="QMR36" s="0"/>
      <c r="QMS36" s="0"/>
      <c r="QMT36" s="0"/>
      <c r="QMU36" s="0"/>
      <c r="QMV36" s="0"/>
      <c r="QMW36" s="0"/>
      <c r="QMX36" s="0"/>
      <c r="QMY36" s="0"/>
      <c r="QMZ36" s="0"/>
      <c r="QNA36" s="0"/>
      <c r="QNB36" s="0"/>
      <c r="QNC36" s="0"/>
      <c r="QND36" s="0"/>
      <c r="QNE36" s="0"/>
      <c r="QNF36" s="0"/>
      <c r="QNG36" s="0"/>
      <c r="QNH36" s="0"/>
      <c r="QNI36" s="0"/>
      <c r="QNJ36" s="0"/>
      <c r="QNK36" s="0"/>
      <c r="QNL36" s="0"/>
      <c r="QNM36" s="0"/>
      <c r="QNN36" s="0"/>
      <c r="QNO36" s="0"/>
      <c r="QNP36" s="0"/>
      <c r="QNQ36" s="0"/>
      <c r="QNR36" s="0"/>
      <c r="QNS36" s="0"/>
      <c r="QNT36" s="0"/>
      <c r="QNU36" s="0"/>
      <c r="QNV36" s="0"/>
      <c r="QNW36" s="0"/>
      <c r="QNX36" s="0"/>
      <c r="QNY36" s="0"/>
      <c r="QNZ36" s="0"/>
      <c r="QOA36" s="0"/>
      <c r="QOB36" s="0"/>
      <c r="QOC36" s="0"/>
      <c r="QOD36" s="0"/>
      <c r="QOE36" s="0"/>
      <c r="QOF36" s="0"/>
      <c r="QOG36" s="0"/>
      <c r="QOH36" s="0"/>
      <c r="QOI36" s="0"/>
      <c r="QOJ36" s="0"/>
      <c r="QOK36" s="0"/>
      <c r="QOL36" s="0"/>
      <c r="QOM36" s="0"/>
      <c r="QON36" s="0"/>
      <c r="QOO36" s="0"/>
      <c r="QOP36" s="0"/>
      <c r="QOQ36" s="0"/>
      <c r="QOR36" s="0"/>
      <c r="QOS36" s="0"/>
      <c r="QOT36" s="0"/>
      <c r="QOU36" s="0"/>
      <c r="QOV36" s="0"/>
      <c r="QOW36" s="0"/>
      <c r="QOX36" s="0"/>
      <c r="QOY36" s="0"/>
      <c r="QOZ36" s="0"/>
      <c r="QPA36" s="0"/>
      <c r="QPB36" s="0"/>
      <c r="QPC36" s="0"/>
      <c r="QPD36" s="0"/>
      <c r="QPE36" s="0"/>
      <c r="QPF36" s="0"/>
      <c r="QPG36" s="0"/>
      <c r="QPH36" s="0"/>
      <c r="QPI36" s="0"/>
      <c r="QPJ36" s="0"/>
      <c r="QPK36" s="0"/>
      <c r="QPL36" s="0"/>
      <c r="QPM36" s="0"/>
      <c r="QPN36" s="0"/>
      <c r="QPO36" s="0"/>
      <c r="QPP36" s="0"/>
      <c r="QPQ36" s="0"/>
      <c r="QPR36" s="0"/>
      <c r="QPS36" s="0"/>
      <c r="QPT36" s="0"/>
      <c r="QPU36" s="0"/>
      <c r="QPV36" s="0"/>
      <c r="QPW36" s="0"/>
      <c r="QPX36" s="0"/>
      <c r="QPY36" s="0"/>
      <c r="QPZ36" s="0"/>
      <c r="QQA36" s="0"/>
      <c r="QQB36" s="0"/>
      <c r="QQC36" s="0"/>
      <c r="QQD36" s="0"/>
      <c r="QQE36" s="0"/>
      <c r="QQF36" s="0"/>
      <c r="QQG36" s="0"/>
      <c r="QQH36" s="0"/>
      <c r="QQI36" s="0"/>
      <c r="QQJ36" s="0"/>
      <c r="QQK36" s="0"/>
      <c r="QQL36" s="0"/>
      <c r="QQM36" s="0"/>
      <c r="QQN36" s="0"/>
      <c r="QQO36" s="0"/>
      <c r="QQP36" s="0"/>
      <c r="QQQ36" s="0"/>
      <c r="QQR36" s="0"/>
      <c r="QQS36" s="0"/>
      <c r="QQT36" s="0"/>
      <c r="QQU36" s="0"/>
      <c r="QQV36" s="0"/>
      <c r="QQW36" s="0"/>
      <c r="QQX36" s="0"/>
      <c r="QQY36" s="0"/>
      <c r="QQZ36" s="0"/>
      <c r="QRA36" s="0"/>
      <c r="QRB36" s="0"/>
      <c r="QRC36" s="0"/>
      <c r="QRD36" s="0"/>
      <c r="QRE36" s="0"/>
      <c r="QRF36" s="0"/>
      <c r="QRG36" s="0"/>
      <c r="QRH36" s="0"/>
      <c r="QRI36" s="0"/>
      <c r="QRJ36" s="0"/>
      <c r="QRK36" s="0"/>
      <c r="QRL36" s="0"/>
      <c r="QRM36" s="0"/>
      <c r="QRN36" s="0"/>
      <c r="QRO36" s="0"/>
      <c r="QRP36" s="0"/>
      <c r="QRQ36" s="0"/>
      <c r="QRR36" s="0"/>
      <c r="QRS36" s="0"/>
      <c r="QRT36" s="0"/>
      <c r="QRU36" s="0"/>
      <c r="QRV36" s="0"/>
      <c r="QRW36" s="0"/>
      <c r="QRX36" s="0"/>
      <c r="QRY36" s="0"/>
      <c r="QRZ36" s="0"/>
      <c r="QSA36" s="0"/>
      <c r="QSB36" s="0"/>
      <c r="QSC36" s="0"/>
      <c r="QSD36" s="0"/>
      <c r="QSE36" s="0"/>
      <c r="QSF36" s="0"/>
      <c r="QSG36" s="0"/>
      <c r="QSH36" s="0"/>
      <c r="QSI36" s="0"/>
      <c r="QSJ36" s="0"/>
      <c r="QSK36" s="0"/>
      <c r="QSL36" s="0"/>
      <c r="QSM36" s="0"/>
      <c r="QSN36" s="0"/>
      <c r="QSO36" s="0"/>
      <c r="QSP36" s="0"/>
      <c r="QSQ36" s="0"/>
      <c r="QSR36" s="0"/>
      <c r="QSS36" s="0"/>
      <c r="QST36" s="0"/>
      <c r="QSU36" s="0"/>
      <c r="QSV36" s="0"/>
      <c r="QSW36" s="0"/>
      <c r="QSX36" s="0"/>
      <c r="QSY36" s="0"/>
      <c r="QSZ36" s="0"/>
      <c r="QTA36" s="0"/>
      <c r="QTB36" s="0"/>
      <c r="QTC36" s="0"/>
      <c r="QTD36" s="0"/>
      <c r="QTE36" s="0"/>
      <c r="QTF36" s="0"/>
      <c r="QTG36" s="0"/>
      <c r="QTH36" s="0"/>
      <c r="QTI36" s="0"/>
      <c r="QTJ36" s="0"/>
      <c r="QTK36" s="0"/>
      <c r="QTL36" s="0"/>
      <c r="QTM36" s="0"/>
      <c r="QTN36" s="0"/>
      <c r="QTO36" s="0"/>
      <c r="QTP36" s="0"/>
      <c r="QTQ36" s="0"/>
      <c r="QTR36" s="0"/>
      <c r="QTS36" s="0"/>
      <c r="QTT36" s="0"/>
      <c r="QTU36" s="0"/>
      <c r="QTV36" s="0"/>
      <c r="QTW36" s="0"/>
      <c r="QTX36" s="0"/>
      <c r="QTY36" s="0"/>
      <c r="QTZ36" s="0"/>
      <c r="QUA36" s="0"/>
      <c r="QUB36" s="0"/>
      <c r="QUC36" s="0"/>
      <c r="QUD36" s="0"/>
      <c r="QUE36" s="0"/>
      <c r="QUF36" s="0"/>
      <c r="QUG36" s="0"/>
      <c r="QUH36" s="0"/>
      <c r="QUI36" s="0"/>
      <c r="QUJ36" s="0"/>
      <c r="QUK36" s="0"/>
      <c r="QUL36" s="0"/>
      <c r="QUM36" s="0"/>
      <c r="QUN36" s="0"/>
      <c r="QUO36" s="0"/>
      <c r="QUP36" s="0"/>
      <c r="QUQ36" s="0"/>
      <c r="QUR36" s="0"/>
      <c r="QUS36" s="0"/>
      <c r="QUT36" s="0"/>
      <c r="QUU36" s="0"/>
      <c r="QUV36" s="0"/>
      <c r="QUW36" s="0"/>
      <c r="QUX36" s="0"/>
      <c r="QUY36" s="0"/>
      <c r="QUZ36" s="0"/>
      <c r="QVA36" s="0"/>
      <c r="QVB36" s="0"/>
      <c r="QVC36" s="0"/>
      <c r="QVD36" s="0"/>
      <c r="QVE36" s="0"/>
      <c r="QVF36" s="0"/>
      <c r="QVG36" s="0"/>
      <c r="QVH36" s="0"/>
      <c r="QVI36" s="0"/>
      <c r="QVJ36" s="0"/>
      <c r="QVK36" s="0"/>
      <c r="QVL36" s="0"/>
      <c r="QVM36" s="0"/>
      <c r="QVN36" s="0"/>
      <c r="QVO36" s="0"/>
      <c r="QVP36" s="0"/>
      <c r="QVQ36" s="0"/>
      <c r="QVR36" s="0"/>
      <c r="QVS36" s="0"/>
      <c r="QVT36" s="0"/>
      <c r="QVU36" s="0"/>
      <c r="QVV36" s="0"/>
      <c r="QVW36" s="0"/>
      <c r="QVX36" s="0"/>
      <c r="QVY36" s="0"/>
      <c r="QVZ36" s="0"/>
      <c r="QWA36" s="0"/>
      <c r="QWB36" s="0"/>
      <c r="QWC36" s="0"/>
      <c r="QWD36" s="0"/>
      <c r="QWE36" s="0"/>
      <c r="QWF36" s="0"/>
      <c r="QWG36" s="0"/>
      <c r="QWH36" s="0"/>
      <c r="QWI36" s="0"/>
      <c r="QWJ36" s="0"/>
      <c r="QWK36" s="0"/>
      <c r="QWL36" s="0"/>
      <c r="QWM36" s="0"/>
      <c r="QWN36" s="0"/>
      <c r="QWO36" s="0"/>
      <c r="QWP36" s="0"/>
      <c r="QWQ36" s="0"/>
      <c r="QWR36" s="0"/>
      <c r="QWS36" s="0"/>
      <c r="QWT36" s="0"/>
      <c r="QWU36" s="0"/>
      <c r="QWV36" s="0"/>
      <c r="QWW36" s="0"/>
      <c r="QWX36" s="0"/>
      <c r="QWY36" s="0"/>
      <c r="QWZ36" s="0"/>
      <c r="QXA36" s="0"/>
      <c r="QXB36" s="0"/>
      <c r="QXC36" s="0"/>
      <c r="QXD36" s="0"/>
      <c r="QXE36" s="0"/>
      <c r="QXF36" s="0"/>
      <c r="QXG36" s="0"/>
      <c r="QXH36" s="0"/>
      <c r="QXI36" s="0"/>
      <c r="QXJ36" s="0"/>
      <c r="QXK36" s="0"/>
      <c r="QXL36" s="0"/>
      <c r="QXM36" s="0"/>
      <c r="QXN36" s="0"/>
      <c r="QXO36" s="0"/>
      <c r="QXP36" s="0"/>
      <c r="QXQ36" s="0"/>
      <c r="QXR36" s="0"/>
      <c r="QXS36" s="0"/>
      <c r="QXT36" s="0"/>
      <c r="QXU36" s="0"/>
      <c r="QXV36" s="0"/>
      <c r="QXW36" s="0"/>
      <c r="QXX36" s="0"/>
      <c r="QXY36" s="0"/>
      <c r="QXZ36" s="0"/>
      <c r="QYA36" s="0"/>
      <c r="QYB36" s="0"/>
      <c r="QYC36" s="0"/>
      <c r="QYD36" s="0"/>
      <c r="QYE36" s="0"/>
      <c r="QYF36" s="0"/>
      <c r="QYG36" s="0"/>
      <c r="QYH36" s="0"/>
      <c r="QYI36" s="0"/>
      <c r="QYJ36" s="0"/>
      <c r="QYK36" s="0"/>
      <c r="QYL36" s="0"/>
      <c r="QYM36" s="0"/>
      <c r="QYN36" s="0"/>
      <c r="QYO36" s="0"/>
      <c r="QYP36" s="0"/>
      <c r="QYQ36" s="0"/>
      <c r="QYR36" s="0"/>
      <c r="QYS36" s="0"/>
      <c r="QYT36" s="0"/>
      <c r="QYU36" s="0"/>
      <c r="QYV36" s="0"/>
      <c r="QYW36" s="0"/>
      <c r="QYX36" s="0"/>
      <c r="QYY36" s="0"/>
      <c r="QYZ36" s="0"/>
      <c r="QZA36" s="0"/>
      <c r="QZB36" s="0"/>
      <c r="QZC36" s="0"/>
      <c r="QZD36" s="0"/>
      <c r="QZE36" s="0"/>
      <c r="QZF36" s="0"/>
      <c r="QZG36" s="0"/>
      <c r="QZH36" s="0"/>
      <c r="QZI36" s="0"/>
      <c r="QZJ36" s="0"/>
      <c r="QZK36" s="0"/>
      <c r="QZL36" s="0"/>
      <c r="QZM36" s="0"/>
      <c r="QZN36" s="0"/>
      <c r="QZO36" s="0"/>
      <c r="QZP36" s="0"/>
      <c r="QZQ36" s="0"/>
      <c r="QZR36" s="0"/>
      <c r="QZS36" s="0"/>
      <c r="QZT36" s="0"/>
      <c r="QZU36" s="0"/>
      <c r="QZV36" s="0"/>
      <c r="QZW36" s="0"/>
      <c r="QZX36" s="0"/>
      <c r="QZY36" s="0"/>
      <c r="QZZ36" s="0"/>
      <c r="RAA36" s="0"/>
      <c r="RAB36" s="0"/>
      <c r="RAC36" s="0"/>
      <c r="RAD36" s="0"/>
      <c r="RAE36" s="0"/>
      <c r="RAF36" s="0"/>
      <c r="RAG36" s="0"/>
      <c r="RAH36" s="0"/>
      <c r="RAI36" s="0"/>
      <c r="RAJ36" s="0"/>
      <c r="RAK36" s="0"/>
      <c r="RAL36" s="0"/>
      <c r="RAM36" s="0"/>
      <c r="RAN36" s="0"/>
      <c r="RAO36" s="0"/>
      <c r="RAP36" s="0"/>
      <c r="RAQ36" s="0"/>
      <c r="RAR36" s="0"/>
      <c r="RAS36" s="0"/>
      <c r="RAT36" s="0"/>
      <c r="RAU36" s="0"/>
      <c r="RAV36" s="0"/>
      <c r="RAW36" s="0"/>
      <c r="RAX36" s="0"/>
      <c r="RAY36" s="0"/>
      <c r="RAZ36" s="0"/>
      <c r="RBA36" s="0"/>
      <c r="RBB36" s="0"/>
      <c r="RBC36" s="0"/>
      <c r="RBD36" s="0"/>
      <c r="RBE36" s="0"/>
      <c r="RBF36" s="0"/>
      <c r="RBG36" s="0"/>
      <c r="RBH36" s="0"/>
      <c r="RBI36" s="0"/>
      <c r="RBJ36" s="0"/>
      <c r="RBK36" s="0"/>
      <c r="RBL36" s="0"/>
      <c r="RBM36" s="0"/>
      <c r="RBN36" s="0"/>
      <c r="RBO36" s="0"/>
      <c r="RBP36" s="0"/>
      <c r="RBQ36" s="0"/>
      <c r="RBR36" s="0"/>
      <c r="RBS36" s="0"/>
      <c r="RBT36" s="0"/>
      <c r="RBU36" s="0"/>
      <c r="RBV36" s="0"/>
      <c r="RBW36" s="0"/>
      <c r="RBX36" s="0"/>
      <c r="RBY36" s="0"/>
      <c r="RBZ36" s="0"/>
      <c r="RCA36" s="0"/>
      <c r="RCB36" s="0"/>
      <c r="RCC36" s="0"/>
      <c r="RCD36" s="0"/>
      <c r="RCE36" s="0"/>
      <c r="RCF36" s="0"/>
      <c r="RCG36" s="0"/>
      <c r="RCH36" s="0"/>
      <c r="RCI36" s="0"/>
      <c r="RCJ36" s="0"/>
      <c r="RCK36" s="0"/>
      <c r="RCL36" s="0"/>
      <c r="RCM36" s="0"/>
      <c r="RCN36" s="0"/>
      <c r="RCO36" s="0"/>
      <c r="RCP36" s="0"/>
      <c r="RCQ36" s="0"/>
      <c r="RCR36" s="0"/>
      <c r="RCS36" s="0"/>
      <c r="RCT36" s="0"/>
      <c r="RCU36" s="0"/>
      <c r="RCV36" s="0"/>
      <c r="RCW36" s="0"/>
      <c r="RCX36" s="0"/>
      <c r="RCY36" s="0"/>
      <c r="RCZ36" s="0"/>
      <c r="RDA36" s="0"/>
      <c r="RDB36" s="0"/>
      <c r="RDC36" s="0"/>
      <c r="RDD36" s="0"/>
      <c r="RDE36" s="0"/>
      <c r="RDF36" s="0"/>
      <c r="RDG36" s="0"/>
      <c r="RDH36" s="0"/>
      <c r="RDI36" s="0"/>
      <c r="RDJ36" s="0"/>
      <c r="RDK36" s="0"/>
      <c r="RDL36" s="0"/>
      <c r="RDM36" s="0"/>
      <c r="RDN36" s="0"/>
      <c r="RDO36" s="0"/>
      <c r="RDP36" s="0"/>
      <c r="RDQ36" s="0"/>
      <c r="RDR36" s="0"/>
      <c r="RDS36" s="0"/>
      <c r="RDT36" s="0"/>
      <c r="RDU36" s="0"/>
      <c r="RDV36" s="0"/>
      <c r="RDW36" s="0"/>
      <c r="RDX36" s="0"/>
      <c r="RDY36" s="0"/>
      <c r="RDZ36" s="0"/>
      <c r="REA36" s="0"/>
      <c r="REB36" s="0"/>
      <c r="REC36" s="0"/>
      <c r="RED36" s="0"/>
      <c r="REE36" s="0"/>
      <c r="REF36" s="0"/>
      <c r="REG36" s="0"/>
      <c r="REH36" s="0"/>
      <c r="REI36" s="0"/>
      <c r="REJ36" s="0"/>
      <c r="REK36" s="0"/>
      <c r="REL36" s="0"/>
      <c r="REM36" s="0"/>
      <c r="REN36" s="0"/>
      <c r="REO36" s="0"/>
      <c r="REP36" s="0"/>
      <c r="REQ36" s="0"/>
      <c r="RER36" s="0"/>
      <c r="RES36" s="0"/>
      <c r="RET36" s="0"/>
      <c r="REU36" s="0"/>
      <c r="REV36" s="0"/>
      <c r="REW36" s="0"/>
      <c r="REX36" s="0"/>
      <c r="REY36" s="0"/>
      <c r="REZ36" s="0"/>
      <c r="RFA36" s="0"/>
      <c r="RFB36" s="0"/>
      <c r="RFC36" s="0"/>
      <c r="RFD36" s="0"/>
      <c r="RFE36" s="0"/>
      <c r="RFF36" s="0"/>
      <c r="RFG36" s="0"/>
      <c r="RFH36" s="0"/>
      <c r="RFI36" s="0"/>
      <c r="RFJ36" s="0"/>
      <c r="RFK36" s="0"/>
      <c r="RFL36" s="0"/>
      <c r="RFM36" s="0"/>
      <c r="RFN36" s="0"/>
      <c r="RFO36" s="0"/>
      <c r="RFP36" s="0"/>
      <c r="RFQ36" s="0"/>
      <c r="RFR36" s="0"/>
      <c r="RFS36" s="0"/>
      <c r="RFT36" s="0"/>
      <c r="RFU36" s="0"/>
      <c r="RFV36" s="0"/>
      <c r="RFW36" s="0"/>
      <c r="RFX36" s="0"/>
      <c r="RFY36" s="0"/>
      <c r="RFZ36" s="0"/>
      <c r="RGA36" s="0"/>
      <c r="RGB36" s="0"/>
      <c r="RGC36" s="0"/>
      <c r="RGD36" s="0"/>
      <c r="RGE36" s="0"/>
      <c r="RGF36" s="0"/>
      <c r="RGG36" s="0"/>
      <c r="RGH36" s="0"/>
      <c r="RGI36" s="0"/>
      <c r="RGJ36" s="0"/>
      <c r="RGK36" s="0"/>
      <c r="RGL36" s="0"/>
      <c r="RGM36" s="0"/>
      <c r="RGN36" s="0"/>
      <c r="RGO36" s="0"/>
      <c r="RGP36" s="0"/>
      <c r="RGQ36" s="0"/>
      <c r="RGR36" s="0"/>
      <c r="RGS36" s="0"/>
      <c r="RGT36" s="0"/>
      <c r="RGU36" s="0"/>
      <c r="RGV36" s="0"/>
      <c r="RGW36" s="0"/>
      <c r="RGX36" s="0"/>
      <c r="RGY36" s="0"/>
      <c r="RGZ36" s="0"/>
      <c r="RHA36" s="0"/>
      <c r="RHB36" s="0"/>
      <c r="RHC36" s="0"/>
      <c r="RHD36" s="0"/>
      <c r="RHE36" s="0"/>
      <c r="RHF36" s="0"/>
      <c r="RHG36" s="0"/>
      <c r="RHH36" s="0"/>
      <c r="RHI36" s="0"/>
      <c r="RHJ36" s="0"/>
      <c r="RHK36" s="0"/>
      <c r="RHL36" s="0"/>
      <c r="RHM36" s="0"/>
      <c r="RHN36" s="0"/>
      <c r="RHO36" s="0"/>
      <c r="RHP36" s="0"/>
      <c r="RHQ36" s="0"/>
      <c r="RHR36" s="0"/>
      <c r="RHS36" s="0"/>
      <c r="RHT36" s="0"/>
      <c r="RHU36" s="0"/>
      <c r="RHV36" s="0"/>
      <c r="RHW36" s="0"/>
      <c r="RHX36" s="0"/>
      <c r="RHY36" s="0"/>
      <c r="RHZ36" s="0"/>
      <c r="RIA36" s="0"/>
      <c r="RIB36" s="0"/>
      <c r="RIC36" s="0"/>
      <c r="RID36" s="0"/>
      <c r="RIE36" s="0"/>
      <c r="RIF36" s="0"/>
      <c r="RIG36" s="0"/>
      <c r="RIH36" s="0"/>
      <c r="RII36" s="0"/>
      <c r="RIJ36" s="0"/>
      <c r="RIK36" s="0"/>
      <c r="RIL36" s="0"/>
      <c r="RIM36" s="0"/>
      <c r="RIN36" s="0"/>
      <c r="RIO36" s="0"/>
      <c r="RIP36" s="0"/>
      <c r="RIQ36" s="0"/>
      <c r="RIR36" s="0"/>
      <c r="RIS36" s="0"/>
      <c r="RIT36" s="0"/>
      <c r="RIU36" s="0"/>
      <c r="RIV36" s="0"/>
      <c r="RIW36" s="0"/>
      <c r="RIX36" s="0"/>
      <c r="RIY36" s="0"/>
      <c r="RIZ36" s="0"/>
      <c r="RJA36" s="0"/>
      <c r="RJB36" s="0"/>
      <c r="RJC36" s="0"/>
      <c r="RJD36" s="0"/>
      <c r="RJE36" s="0"/>
      <c r="RJF36" s="0"/>
      <c r="RJG36" s="0"/>
      <c r="RJH36" s="0"/>
      <c r="RJI36" s="0"/>
      <c r="RJJ36" s="0"/>
      <c r="RJK36" s="0"/>
      <c r="RJL36" s="0"/>
      <c r="RJM36" s="0"/>
      <c r="RJN36" s="0"/>
      <c r="RJO36" s="0"/>
      <c r="RJP36" s="0"/>
      <c r="RJQ36" s="0"/>
      <c r="RJR36" s="0"/>
      <c r="RJS36" s="0"/>
      <c r="RJT36" s="0"/>
      <c r="RJU36" s="0"/>
      <c r="RJV36" s="0"/>
      <c r="RJW36" s="0"/>
      <c r="RJX36" s="0"/>
      <c r="RJY36" s="0"/>
      <c r="RJZ36" s="0"/>
      <c r="RKA36" s="0"/>
      <c r="RKB36" s="0"/>
      <c r="RKC36" s="0"/>
      <c r="RKD36" s="0"/>
      <c r="RKE36" s="0"/>
      <c r="RKF36" s="0"/>
      <c r="RKG36" s="0"/>
      <c r="RKH36" s="0"/>
      <c r="RKI36" s="0"/>
      <c r="RKJ36" s="0"/>
      <c r="RKK36" s="0"/>
      <c r="RKL36" s="0"/>
      <c r="RKM36" s="0"/>
      <c r="RKN36" s="0"/>
      <c r="RKO36" s="0"/>
      <c r="RKP36" s="0"/>
      <c r="RKQ36" s="0"/>
      <c r="RKR36" s="0"/>
      <c r="RKS36" s="0"/>
      <c r="RKT36" s="0"/>
      <c r="RKU36" s="0"/>
      <c r="RKV36" s="0"/>
      <c r="RKW36" s="0"/>
      <c r="RKX36" s="0"/>
      <c r="RKY36" s="0"/>
      <c r="RKZ36" s="0"/>
      <c r="RLA36" s="0"/>
      <c r="RLB36" s="0"/>
      <c r="RLC36" s="0"/>
      <c r="RLD36" s="0"/>
      <c r="RLE36" s="0"/>
      <c r="RLF36" s="0"/>
      <c r="RLG36" s="0"/>
      <c r="RLH36" s="0"/>
      <c r="RLI36" s="0"/>
      <c r="RLJ36" s="0"/>
      <c r="RLK36" s="0"/>
      <c r="RLL36" s="0"/>
      <c r="RLM36" s="0"/>
      <c r="RLN36" s="0"/>
      <c r="RLO36" s="0"/>
      <c r="RLP36" s="0"/>
      <c r="RLQ36" s="0"/>
      <c r="RLR36" s="0"/>
      <c r="RLS36" s="0"/>
      <c r="RLT36" s="0"/>
      <c r="RLU36" s="0"/>
      <c r="RLV36" s="0"/>
      <c r="RLW36" s="0"/>
      <c r="RLX36" s="0"/>
      <c r="RLY36" s="0"/>
      <c r="RLZ36" s="0"/>
      <c r="RMA36" s="0"/>
      <c r="RMB36" s="0"/>
      <c r="RMC36" s="0"/>
      <c r="RMD36" s="0"/>
      <c r="RME36" s="0"/>
      <c r="RMF36" s="0"/>
      <c r="RMG36" s="0"/>
      <c r="RMH36" s="0"/>
      <c r="RMI36" s="0"/>
      <c r="RMJ36" s="0"/>
      <c r="RMK36" s="0"/>
      <c r="RML36" s="0"/>
      <c r="RMM36" s="0"/>
      <c r="RMN36" s="0"/>
      <c r="RMO36" s="0"/>
      <c r="RMP36" s="0"/>
      <c r="RMQ36" s="0"/>
      <c r="RMR36" s="0"/>
      <c r="RMS36" s="0"/>
      <c r="RMT36" s="0"/>
      <c r="RMU36" s="0"/>
      <c r="RMV36" s="0"/>
      <c r="RMW36" s="0"/>
      <c r="RMX36" s="0"/>
      <c r="RMY36" s="0"/>
      <c r="RMZ36" s="0"/>
      <c r="RNA36" s="0"/>
      <c r="RNB36" s="0"/>
      <c r="RNC36" s="0"/>
      <c r="RND36" s="0"/>
      <c r="RNE36" s="0"/>
      <c r="RNF36" s="0"/>
      <c r="RNG36" s="0"/>
      <c r="RNH36" s="0"/>
      <c r="RNI36" s="0"/>
      <c r="RNJ36" s="0"/>
      <c r="RNK36" s="0"/>
      <c r="RNL36" s="0"/>
      <c r="RNM36" s="0"/>
      <c r="RNN36" s="0"/>
      <c r="RNO36" s="0"/>
      <c r="RNP36" s="0"/>
      <c r="RNQ36" s="0"/>
      <c r="RNR36" s="0"/>
      <c r="RNS36" s="0"/>
      <c r="RNT36" s="0"/>
      <c r="RNU36" s="0"/>
      <c r="RNV36" s="0"/>
      <c r="RNW36" s="0"/>
      <c r="RNX36" s="0"/>
      <c r="RNY36" s="0"/>
      <c r="RNZ36" s="0"/>
      <c r="ROA36" s="0"/>
      <c r="ROB36" s="0"/>
      <c r="ROC36" s="0"/>
      <c r="ROD36" s="0"/>
      <c r="ROE36" s="0"/>
      <c r="ROF36" s="0"/>
      <c r="ROG36" s="0"/>
      <c r="ROH36" s="0"/>
      <c r="ROI36" s="0"/>
      <c r="ROJ36" s="0"/>
      <c r="ROK36" s="0"/>
      <c r="ROL36" s="0"/>
      <c r="ROM36" s="0"/>
      <c r="RON36" s="0"/>
      <c r="ROO36" s="0"/>
      <c r="ROP36" s="0"/>
      <c r="ROQ36" s="0"/>
      <c r="ROR36" s="0"/>
      <c r="ROS36" s="0"/>
      <c r="ROT36" s="0"/>
      <c r="ROU36" s="0"/>
      <c r="ROV36" s="0"/>
      <c r="ROW36" s="0"/>
      <c r="ROX36" s="0"/>
      <c r="ROY36" s="0"/>
      <c r="ROZ36" s="0"/>
      <c r="RPA36" s="0"/>
      <c r="RPB36" s="0"/>
      <c r="RPC36" s="0"/>
      <c r="RPD36" s="0"/>
      <c r="RPE36" s="0"/>
      <c r="RPF36" s="0"/>
      <c r="RPG36" s="0"/>
      <c r="RPH36" s="0"/>
      <c r="RPI36" s="0"/>
      <c r="RPJ36" s="0"/>
      <c r="RPK36" s="0"/>
      <c r="RPL36" s="0"/>
      <c r="RPM36" s="0"/>
      <c r="RPN36" s="0"/>
      <c r="RPO36" s="0"/>
      <c r="RPP36" s="0"/>
      <c r="RPQ36" s="0"/>
      <c r="RPR36" s="0"/>
      <c r="RPS36" s="0"/>
      <c r="RPT36" s="0"/>
      <c r="RPU36" s="0"/>
      <c r="RPV36" s="0"/>
      <c r="RPW36" s="0"/>
      <c r="RPX36" s="0"/>
      <c r="RPY36" s="0"/>
      <c r="RPZ36" s="0"/>
      <c r="RQA36" s="0"/>
      <c r="RQB36" s="0"/>
      <c r="RQC36" s="0"/>
      <c r="RQD36" s="0"/>
      <c r="RQE36" s="0"/>
      <c r="RQF36" s="0"/>
      <c r="RQG36" s="0"/>
      <c r="RQH36" s="0"/>
      <c r="RQI36" s="0"/>
      <c r="RQJ36" s="0"/>
      <c r="RQK36" s="0"/>
      <c r="RQL36" s="0"/>
      <c r="RQM36" s="0"/>
      <c r="RQN36" s="0"/>
      <c r="RQO36" s="0"/>
      <c r="RQP36" s="0"/>
      <c r="RQQ36" s="0"/>
      <c r="RQR36" s="0"/>
      <c r="RQS36" s="0"/>
      <c r="RQT36" s="0"/>
      <c r="RQU36" s="0"/>
      <c r="RQV36" s="0"/>
      <c r="RQW36" s="0"/>
      <c r="RQX36" s="0"/>
      <c r="RQY36" s="0"/>
      <c r="RQZ36" s="0"/>
      <c r="RRA36" s="0"/>
      <c r="RRB36" s="0"/>
      <c r="RRC36" s="0"/>
      <c r="RRD36" s="0"/>
      <c r="RRE36" s="0"/>
      <c r="RRF36" s="0"/>
      <c r="RRG36" s="0"/>
      <c r="RRH36" s="0"/>
      <c r="RRI36" s="0"/>
      <c r="RRJ36" s="0"/>
      <c r="RRK36" s="0"/>
      <c r="RRL36" s="0"/>
      <c r="RRM36" s="0"/>
      <c r="RRN36" s="0"/>
      <c r="RRO36" s="0"/>
      <c r="RRP36" s="0"/>
      <c r="RRQ36" s="0"/>
      <c r="RRR36" s="0"/>
      <c r="RRS36" s="0"/>
      <c r="RRT36" s="0"/>
      <c r="RRU36" s="0"/>
      <c r="RRV36" s="0"/>
      <c r="RRW36" s="0"/>
      <c r="RRX36" s="0"/>
      <c r="RRY36" s="0"/>
      <c r="RRZ36" s="0"/>
      <c r="RSA36" s="0"/>
      <c r="RSB36" s="0"/>
      <c r="RSC36" s="0"/>
      <c r="RSD36" s="0"/>
      <c r="RSE36" s="0"/>
      <c r="RSF36" s="0"/>
      <c r="RSG36" s="0"/>
      <c r="RSH36" s="0"/>
      <c r="RSI36" s="0"/>
      <c r="RSJ36" s="0"/>
      <c r="RSK36" s="0"/>
      <c r="RSL36" s="0"/>
      <c r="RSM36" s="0"/>
      <c r="RSN36" s="0"/>
      <c r="RSO36" s="0"/>
      <c r="RSP36" s="0"/>
      <c r="RSQ36" s="0"/>
      <c r="RSR36" s="0"/>
      <c r="RSS36" s="0"/>
      <c r="RST36" s="0"/>
      <c r="RSU36" s="0"/>
      <c r="RSV36" s="0"/>
      <c r="RSW36" s="0"/>
      <c r="RSX36" s="0"/>
      <c r="RSY36" s="0"/>
      <c r="RSZ36" s="0"/>
      <c r="RTA36" s="0"/>
      <c r="RTB36" s="0"/>
      <c r="RTC36" s="0"/>
      <c r="RTD36" s="0"/>
      <c r="RTE36" s="0"/>
      <c r="RTF36" s="0"/>
      <c r="RTG36" s="0"/>
      <c r="RTH36" s="0"/>
      <c r="RTI36" s="0"/>
      <c r="RTJ36" s="0"/>
      <c r="RTK36" s="0"/>
      <c r="RTL36" s="0"/>
      <c r="RTM36" s="0"/>
      <c r="RTN36" s="0"/>
      <c r="RTO36" s="0"/>
      <c r="RTP36" s="0"/>
      <c r="RTQ36" s="0"/>
      <c r="RTR36" s="0"/>
      <c r="RTS36" s="0"/>
      <c r="RTT36" s="0"/>
      <c r="RTU36" s="0"/>
      <c r="RTV36" s="0"/>
      <c r="RTW36" s="0"/>
      <c r="RTX36" s="0"/>
      <c r="RTY36" s="0"/>
      <c r="RTZ36" s="0"/>
      <c r="RUA36" s="0"/>
      <c r="RUB36" s="0"/>
      <c r="RUC36" s="0"/>
      <c r="RUD36" s="0"/>
      <c r="RUE36" s="0"/>
      <c r="RUF36" s="0"/>
      <c r="RUG36" s="0"/>
      <c r="RUH36" s="0"/>
      <c r="RUI36" s="0"/>
      <c r="RUJ36" s="0"/>
      <c r="RUK36" s="0"/>
      <c r="RUL36" s="0"/>
      <c r="RUM36" s="0"/>
      <c r="RUN36" s="0"/>
      <c r="RUO36" s="0"/>
      <c r="RUP36" s="0"/>
      <c r="RUQ36" s="0"/>
      <c r="RUR36" s="0"/>
      <c r="RUS36" s="0"/>
      <c r="RUT36" s="0"/>
      <c r="RUU36" s="0"/>
      <c r="RUV36" s="0"/>
      <c r="RUW36" s="0"/>
      <c r="RUX36" s="0"/>
      <c r="RUY36" s="0"/>
      <c r="RUZ36" s="0"/>
      <c r="RVA36" s="0"/>
      <c r="RVB36" s="0"/>
      <c r="RVC36" s="0"/>
      <c r="RVD36" s="0"/>
      <c r="RVE36" s="0"/>
      <c r="RVF36" s="0"/>
      <c r="RVG36" s="0"/>
      <c r="RVH36" s="0"/>
      <c r="RVI36" s="0"/>
      <c r="RVJ36" s="0"/>
      <c r="RVK36" s="0"/>
      <c r="RVL36" s="0"/>
      <c r="RVM36" s="0"/>
      <c r="RVN36" s="0"/>
      <c r="RVO36" s="0"/>
      <c r="RVP36" s="0"/>
      <c r="RVQ36" s="0"/>
      <c r="RVR36" s="0"/>
      <c r="RVS36" s="0"/>
      <c r="RVT36" s="0"/>
      <c r="RVU36" s="0"/>
      <c r="RVV36" s="0"/>
      <c r="RVW36" s="0"/>
      <c r="RVX36" s="0"/>
      <c r="RVY36" s="0"/>
      <c r="RVZ36" s="0"/>
      <c r="RWA36" s="0"/>
      <c r="RWB36" s="0"/>
      <c r="RWC36" s="0"/>
      <c r="RWD36" s="0"/>
      <c r="RWE36" s="0"/>
      <c r="RWF36" s="0"/>
      <c r="RWG36" s="0"/>
      <c r="RWH36" s="0"/>
      <c r="RWI36" s="0"/>
      <c r="RWJ36" s="0"/>
      <c r="RWK36" s="0"/>
      <c r="RWL36" s="0"/>
      <c r="RWM36" s="0"/>
      <c r="RWN36" s="0"/>
      <c r="RWO36" s="0"/>
      <c r="RWP36" s="0"/>
      <c r="RWQ36" s="0"/>
      <c r="RWR36" s="0"/>
      <c r="RWS36" s="0"/>
      <c r="RWT36" s="0"/>
      <c r="RWU36" s="0"/>
      <c r="RWV36" s="0"/>
      <c r="RWW36" s="0"/>
      <c r="RWX36" s="0"/>
      <c r="RWY36" s="0"/>
      <c r="RWZ36" s="0"/>
      <c r="RXA36" s="0"/>
      <c r="RXB36" s="0"/>
      <c r="RXC36" s="0"/>
      <c r="RXD36" s="0"/>
      <c r="RXE36" s="0"/>
      <c r="RXF36" s="0"/>
      <c r="RXG36" s="0"/>
      <c r="RXH36" s="0"/>
      <c r="RXI36" s="0"/>
      <c r="RXJ36" s="0"/>
      <c r="RXK36" s="0"/>
      <c r="RXL36" s="0"/>
      <c r="RXM36" s="0"/>
      <c r="RXN36" s="0"/>
      <c r="RXO36" s="0"/>
      <c r="RXP36" s="0"/>
      <c r="RXQ36" s="0"/>
      <c r="RXR36" s="0"/>
      <c r="RXS36" s="0"/>
      <c r="RXT36" s="0"/>
      <c r="RXU36" s="0"/>
      <c r="RXV36" s="0"/>
      <c r="RXW36" s="0"/>
      <c r="RXX36" s="0"/>
      <c r="RXY36" s="0"/>
      <c r="RXZ36" s="0"/>
      <c r="RYA36" s="0"/>
      <c r="RYB36" s="0"/>
      <c r="RYC36" s="0"/>
      <c r="RYD36" s="0"/>
      <c r="RYE36" s="0"/>
      <c r="RYF36" s="0"/>
      <c r="RYG36" s="0"/>
      <c r="RYH36" s="0"/>
      <c r="RYI36" s="0"/>
      <c r="RYJ36" s="0"/>
      <c r="RYK36" s="0"/>
      <c r="RYL36" s="0"/>
      <c r="RYM36" s="0"/>
      <c r="RYN36" s="0"/>
      <c r="RYO36" s="0"/>
      <c r="RYP36" s="0"/>
      <c r="RYQ36" s="0"/>
      <c r="RYR36" s="0"/>
      <c r="RYS36" s="0"/>
      <c r="RYT36" s="0"/>
      <c r="RYU36" s="0"/>
      <c r="RYV36" s="0"/>
      <c r="RYW36" s="0"/>
      <c r="RYX36" s="0"/>
      <c r="RYY36" s="0"/>
      <c r="RYZ36" s="0"/>
      <c r="RZA36" s="0"/>
      <c r="RZB36" s="0"/>
      <c r="RZC36" s="0"/>
      <c r="RZD36" s="0"/>
      <c r="RZE36" s="0"/>
      <c r="RZF36" s="0"/>
      <c r="RZG36" s="0"/>
      <c r="RZH36" s="0"/>
      <c r="RZI36" s="0"/>
      <c r="RZJ36" s="0"/>
      <c r="RZK36" s="0"/>
      <c r="RZL36" s="0"/>
      <c r="RZM36" s="0"/>
      <c r="RZN36" s="0"/>
      <c r="RZO36" s="0"/>
      <c r="RZP36" s="0"/>
      <c r="RZQ36" s="0"/>
      <c r="RZR36" s="0"/>
      <c r="RZS36" s="0"/>
      <c r="RZT36" s="0"/>
      <c r="RZU36" s="0"/>
      <c r="RZV36" s="0"/>
      <c r="RZW36" s="0"/>
      <c r="RZX36" s="0"/>
      <c r="RZY36" s="0"/>
      <c r="RZZ36" s="0"/>
      <c r="SAA36" s="0"/>
      <c r="SAB36" s="0"/>
      <c r="SAC36" s="0"/>
      <c r="SAD36" s="0"/>
      <c r="SAE36" s="0"/>
      <c r="SAF36" s="0"/>
      <c r="SAG36" s="0"/>
      <c r="SAH36" s="0"/>
      <c r="SAI36" s="0"/>
      <c r="SAJ36" s="0"/>
      <c r="SAK36" s="0"/>
      <c r="SAL36" s="0"/>
      <c r="SAM36" s="0"/>
      <c r="SAN36" s="0"/>
      <c r="SAO36" s="0"/>
      <c r="SAP36" s="0"/>
      <c r="SAQ36" s="0"/>
      <c r="SAR36" s="0"/>
      <c r="SAS36" s="0"/>
      <c r="SAT36" s="0"/>
      <c r="SAU36" s="0"/>
      <c r="SAV36" s="0"/>
      <c r="SAW36" s="0"/>
      <c r="SAX36" s="0"/>
      <c r="SAY36" s="0"/>
      <c r="SAZ36" s="0"/>
      <c r="SBA36" s="0"/>
      <c r="SBB36" s="0"/>
      <c r="SBC36" s="0"/>
      <c r="SBD36" s="0"/>
      <c r="SBE36" s="0"/>
      <c r="SBF36" s="0"/>
      <c r="SBG36" s="0"/>
      <c r="SBH36" s="0"/>
      <c r="SBI36" s="0"/>
      <c r="SBJ36" s="0"/>
      <c r="SBK36" s="0"/>
      <c r="SBL36" s="0"/>
      <c r="SBM36" s="0"/>
      <c r="SBN36" s="0"/>
      <c r="SBO36" s="0"/>
      <c r="SBP36" s="0"/>
      <c r="SBQ36" s="0"/>
      <c r="SBR36" s="0"/>
      <c r="SBS36" s="0"/>
      <c r="SBT36" s="0"/>
      <c r="SBU36" s="0"/>
      <c r="SBV36" s="0"/>
      <c r="SBW36" s="0"/>
      <c r="SBX36" s="0"/>
      <c r="SBY36" s="0"/>
      <c r="SBZ36" s="0"/>
      <c r="SCA36" s="0"/>
      <c r="SCB36" s="0"/>
      <c r="SCC36" s="0"/>
      <c r="SCD36" s="0"/>
      <c r="SCE36" s="0"/>
      <c r="SCF36" s="0"/>
      <c r="SCG36" s="0"/>
      <c r="SCH36" s="0"/>
      <c r="SCI36" s="0"/>
      <c r="SCJ36" s="0"/>
      <c r="SCK36" s="0"/>
      <c r="SCL36" s="0"/>
      <c r="SCM36" s="0"/>
      <c r="SCN36" s="0"/>
      <c r="SCO36" s="0"/>
      <c r="SCP36" s="0"/>
      <c r="SCQ36" s="0"/>
      <c r="SCR36" s="0"/>
      <c r="SCS36" s="0"/>
      <c r="SCT36" s="0"/>
      <c r="SCU36" s="0"/>
      <c r="SCV36" s="0"/>
      <c r="SCW36" s="0"/>
      <c r="SCX36" s="0"/>
      <c r="SCY36" s="0"/>
      <c r="SCZ36" s="0"/>
      <c r="SDA36" s="0"/>
      <c r="SDB36" s="0"/>
      <c r="SDC36" s="0"/>
      <c r="SDD36" s="0"/>
      <c r="SDE36" s="0"/>
      <c r="SDF36" s="0"/>
      <c r="SDG36" s="0"/>
      <c r="SDH36" s="0"/>
      <c r="SDI36" s="0"/>
      <c r="SDJ36" s="0"/>
      <c r="SDK36" s="0"/>
      <c r="SDL36" s="0"/>
      <c r="SDM36" s="0"/>
      <c r="SDN36" s="0"/>
      <c r="SDO36" s="0"/>
      <c r="SDP36" s="0"/>
      <c r="SDQ36" s="0"/>
      <c r="SDR36" s="0"/>
      <c r="SDS36" s="0"/>
      <c r="SDT36" s="0"/>
      <c r="SDU36" s="0"/>
      <c r="SDV36" s="0"/>
      <c r="SDW36" s="0"/>
      <c r="SDX36" s="0"/>
      <c r="SDY36" s="0"/>
      <c r="SDZ36" s="0"/>
      <c r="SEA36" s="0"/>
      <c r="SEB36" s="0"/>
      <c r="SEC36" s="0"/>
      <c r="SED36" s="0"/>
      <c r="SEE36" s="0"/>
      <c r="SEF36" s="0"/>
      <c r="SEG36" s="0"/>
      <c r="SEH36" s="0"/>
      <c r="SEI36" s="0"/>
      <c r="SEJ36" s="0"/>
      <c r="SEK36" s="0"/>
      <c r="SEL36" s="0"/>
      <c r="SEM36" s="0"/>
      <c r="SEN36" s="0"/>
      <c r="SEO36" s="0"/>
      <c r="SEP36" s="0"/>
      <c r="SEQ36" s="0"/>
      <c r="SER36" s="0"/>
      <c r="SES36" s="0"/>
      <c r="SET36" s="0"/>
      <c r="SEU36" s="0"/>
      <c r="SEV36" s="0"/>
      <c r="SEW36" s="0"/>
      <c r="SEX36" s="0"/>
      <c r="SEY36" s="0"/>
      <c r="SEZ36" s="0"/>
      <c r="SFA36" s="0"/>
      <c r="SFB36" s="0"/>
      <c r="SFC36" s="0"/>
      <c r="SFD36" s="0"/>
      <c r="SFE36" s="0"/>
      <c r="SFF36" s="0"/>
      <c r="SFG36" s="0"/>
      <c r="SFH36" s="0"/>
      <c r="SFI36" s="0"/>
      <c r="SFJ36" s="0"/>
      <c r="SFK36" s="0"/>
      <c r="SFL36" s="0"/>
      <c r="SFM36" s="0"/>
      <c r="SFN36" s="0"/>
      <c r="SFO36" s="0"/>
      <c r="SFP36" s="0"/>
      <c r="SFQ36" s="0"/>
      <c r="SFR36" s="0"/>
      <c r="SFS36" s="0"/>
      <c r="SFT36" s="0"/>
      <c r="SFU36" s="0"/>
      <c r="SFV36" s="0"/>
      <c r="SFW36" s="0"/>
      <c r="SFX36" s="0"/>
      <c r="SFY36" s="0"/>
      <c r="SFZ36" s="0"/>
      <c r="SGA36" s="0"/>
      <c r="SGB36" s="0"/>
      <c r="SGC36" s="0"/>
      <c r="SGD36" s="0"/>
      <c r="SGE36" s="0"/>
      <c r="SGF36" s="0"/>
      <c r="SGG36" s="0"/>
      <c r="SGH36" s="0"/>
      <c r="SGI36" s="0"/>
      <c r="SGJ36" s="0"/>
      <c r="SGK36" s="0"/>
      <c r="SGL36" s="0"/>
      <c r="SGM36" s="0"/>
      <c r="SGN36" s="0"/>
      <c r="SGO36" s="0"/>
      <c r="SGP36" s="0"/>
      <c r="SGQ36" s="0"/>
      <c r="SGR36" s="0"/>
      <c r="SGS36" s="0"/>
      <c r="SGT36" s="0"/>
      <c r="SGU36" s="0"/>
      <c r="SGV36" s="0"/>
      <c r="SGW36" s="0"/>
      <c r="SGX36" s="0"/>
      <c r="SGY36" s="0"/>
      <c r="SGZ36" s="0"/>
      <c r="SHA36" s="0"/>
      <c r="SHB36" s="0"/>
      <c r="SHC36" s="0"/>
      <c r="SHD36" s="0"/>
      <c r="SHE36" s="0"/>
      <c r="SHF36" s="0"/>
      <c r="SHG36" s="0"/>
      <c r="SHH36" s="0"/>
      <c r="SHI36" s="0"/>
      <c r="SHJ36" s="0"/>
      <c r="SHK36" s="0"/>
      <c r="SHL36" s="0"/>
      <c r="SHM36" s="0"/>
      <c r="SHN36" s="0"/>
      <c r="SHO36" s="0"/>
      <c r="SHP36" s="0"/>
      <c r="SHQ36" s="0"/>
      <c r="SHR36" s="0"/>
      <c r="SHS36" s="0"/>
      <c r="SHT36" s="0"/>
      <c r="SHU36" s="0"/>
      <c r="SHV36" s="0"/>
      <c r="SHW36" s="0"/>
      <c r="SHX36" s="0"/>
      <c r="SHY36" s="0"/>
      <c r="SHZ36" s="0"/>
      <c r="SIA36" s="0"/>
      <c r="SIB36" s="0"/>
      <c r="SIC36" s="0"/>
      <c r="SID36" s="0"/>
      <c r="SIE36" s="0"/>
      <c r="SIF36" s="0"/>
      <c r="SIG36" s="0"/>
      <c r="SIH36" s="0"/>
      <c r="SII36" s="0"/>
      <c r="SIJ36" s="0"/>
      <c r="SIK36" s="0"/>
      <c r="SIL36" s="0"/>
      <c r="SIM36" s="0"/>
      <c r="SIN36" s="0"/>
      <c r="SIO36" s="0"/>
      <c r="SIP36" s="0"/>
      <c r="SIQ36" s="0"/>
      <c r="SIR36" s="0"/>
      <c r="SIS36" s="0"/>
      <c r="SIT36" s="0"/>
      <c r="SIU36" s="0"/>
      <c r="SIV36" s="0"/>
      <c r="SIW36" s="0"/>
      <c r="SIX36" s="0"/>
      <c r="SIY36" s="0"/>
      <c r="SIZ36" s="0"/>
      <c r="SJA36" s="0"/>
      <c r="SJB36" s="0"/>
      <c r="SJC36" s="0"/>
      <c r="SJD36" s="0"/>
      <c r="SJE36" s="0"/>
      <c r="SJF36" s="0"/>
      <c r="SJG36" s="0"/>
      <c r="SJH36" s="0"/>
      <c r="SJI36" s="0"/>
      <c r="SJJ36" s="0"/>
      <c r="SJK36" s="0"/>
      <c r="SJL36" s="0"/>
      <c r="SJM36" s="0"/>
      <c r="SJN36" s="0"/>
      <c r="SJO36" s="0"/>
      <c r="SJP36" s="0"/>
      <c r="SJQ36" s="0"/>
      <c r="SJR36" s="0"/>
      <c r="SJS36" s="0"/>
      <c r="SJT36" s="0"/>
      <c r="SJU36" s="0"/>
      <c r="SJV36" s="0"/>
      <c r="SJW36" s="0"/>
      <c r="SJX36" s="0"/>
      <c r="SJY36" s="0"/>
      <c r="SJZ36" s="0"/>
      <c r="SKA36" s="0"/>
      <c r="SKB36" s="0"/>
      <c r="SKC36" s="0"/>
      <c r="SKD36" s="0"/>
      <c r="SKE36" s="0"/>
      <c r="SKF36" s="0"/>
      <c r="SKG36" s="0"/>
      <c r="SKH36" s="0"/>
      <c r="SKI36" s="0"/>
      <c r="SKJ36" s="0"/>
      <c r="SKK36" s="0"/>
      <c r="SKL36" s="0"/>
      <c r="SKM36" s="0"/>
      <c r="SKN36" s="0"/>
      <c r="SKO36" s="0"/>
      <c r="SKP36" s="0"/>
      <c r="SKQ36" s="0"/>
      <c r="SKR36" s="0"/>
      <c r="SKS36" s="0"/>
      <c r="SKT36" s="0"/>
      <c r="SKU36" s="0"/>
      <c r="SKV36" s="0"/>
      <c r="SKW36" s="0"/>
      <c r="SKX36" s="0"/>
      <c r="SKY36" s="0"/>
      <c r="SKZ36" s="0"/>
      <c r="SLA36" s="0"/>
      <c r="SLB36" s="0"/>
      <c r="SLC36" s="0"/>
      <c r="SLD36" s="0"/>
      <c r="SLE36" s="0"/>
      <c r="SLF36" s="0"/>
      <c r="SLG36" s="0"/>
      <c r="SLH36" s="0"/>
      <c r="SLI36" s="0"/>
      <c r="SLJ36" s="0"/>
      <c r="SLK36" s="0"/>
      <c r="SLL36" s="0"/>
      <c r="SLM36" s="0"/>
      <c r="SLN36" s="0"/>
      <c r="SLO36" s="0"/>
      <c r="SLP36" s="0"/>
      <c r="SLQ36" s="0"/>
      <c r="SLR36" s="0"/>
      <c r="SLS36" s="0"/>
      <c r="SLT36" s="0"/>
      <c r="SLU36" s="0"/>
      <c r="SLV36" s="0"/>
      <c r="SLW36" s="0"/>
      <c r="SLX36" s="0"/>
      <c r="SLY36" s="0"/>
      <c r="SLZ36" s="0"/>
      <c r="SMA36" s="0"/>
      <c r="SMB36" s="0"/>
      <c r="SMC36" s="0"/>
      <c r="SMD36" s="0"/>
      <c r="SME36" s="0"/>
      <c r="SMF36" s="0"/>
      <c r="SMG36" s="0"/>
      <c r="SMH36" s="0"/>
      <c r="SMI36" s="0"/>
      <c r="SMJ36" s="0"/>
      <c r="SMK36" s="0"/>
      <c r="SML36" s="0"/>
      <c r="SMM36" s="0"/>
      <c r="SMN36" s="0"/>
      <c r="SMO36" s="0"/>
      <c r="SMP36" s="0"/>
      <c r="SMQ36" s="0"/>
      <c r="SMR36" s="0"/>
      <c r="SMS36" s="0"/>
      <c r="SMT36" s="0"/>
      <c r="SMU36" s="0"/>
      <c r="SMV36" s="0"/>
      <c r="SMW36" s="0"/>
      <c r="SMX36" s="0"/>
      <c r="SMY36" s="0"/>
      <c r="SMZ36" s="0"/>
      <c r="SNA36" s="0"/>
      <c r="SNB36" s="0"/>
      <c r="SNC36" s="0"/>
      <c r="SND36" s="0"/>
      <c r="SNE36" s="0"/>
      <c r="SNF36" s="0"/>
      <c r="SNG36" s="0"/>
      <c r="SNH36" s="0"/>
      <c r="SNI36" s="0"/>
      <c r="SNJ36" s="0"/>
      <c r="SNK36" s="0"/>
      <c r="SNL36" s="0"/>
      <c r="SNM36" s="0"/>
      <c r="SNN36" s="0"/>
      <c r="SNO36" s="0"/>
      <c r="SNP36" s="0"/>
      <c r="SNQ36" s="0"/>
      <c r="SNR36" s="0"/>
      <c r="SNS36" s="0"/>
      <c r="SNT36" s="0"/>
      <c r="SNU36" s="0"/>
      <c r="SNV36" s="0"/>
      <c r="SNW36" s="0"/>
      <c r="SNX36" s="0"/>
      <c r="SNY36" s="0"/>
      <c r="SNZ36" s="0"/>
      <c r="SOA36" s="0"/>
      <c r="SOB36" s="0"/>
      <c r="SOC36" s="0"/>
      <c r="SOD36" s="0"/>
      <c r="SOE36" s="0"/>
      <c r="SOF36" s="0"/>
      <c r="SOG36" s="0"/>
      <c r="SOH36" s="0"/>
      <c r="SOI36" s="0"/>
      <c r="SOJ36" s="0"/>
      <c r="SOK36" s="0"/>
      <c r="SOL36" s="0"/>
      <c r="SOM36" s="0"/>
      <c r="SON36" s="0"/>
      <c r="SOO36" s="0"/>
      <c r="SOP36" s="0"/>
      <c r="SOQ36" s="0"/>
      <c r="SOR36" s="0"/>
      <c r="SOS36" s="0"/>
      <c r="SOT36" s="0"/>
      <c r="SOU36" s="0"/>
      <c r="SOV36" s="0"/>
      <c r="SOW36" s="0"/>
      <c r="SOX36" s="0"/>
      <c r="SOY36" s="0"/>
      <c r="SOZ36" s="0"/>
      <c r="SPA36" s="0"/>
      <c r="SPB36" s="0"/>
      <c r="SPC36" s="0"/>
      <c r="SPD36" s="0"/>
      <c r="SPE36" s="0"/>
      <c r="SPF36" s="0"/>
      <c r="SPG36" s="0"/>
      <c r="SPH36" s="0"/>
      <c r="SPI36" s="0"/>
      <c r="SPJ36" s="0"/>
      <c r="SPK36" s="0"/>
      <c r="SPL36" s="0"/>
      <c r="SPM36" s="0"/>
      <c r="SPN36" s="0"/>
      <c r="SPO36" s="0"/>
      <c r="SPP36" s="0"/>
      <c r="SPQ36" s="0"/>
      <c r="SPR36" s="0"/>
      <c r="SPS36" s="0"/>
      <c r="SPT36" s="0"/>
      <c r="SPU36" s="0"/>
      <c r="SPV36" s="0"/>
      <c r="SPW36" s="0"/>
      <c r="SPX36" s="0"/>
      <c r="SPY36" s="0"/>
      <c r="SPZ36" s="0"/>
      <c r="SQA36" s="0"/>
      <c r="SQB36" s="0"/>
      <c r="SQC36" s="0"/>
      <c r="SQD36" s="0"/>
      <c r="SQE36" s="0"/>
      <c r="SQF36" s="0"/>
      <c r="SQG36" s="0"/>
      <c r="SQH36" s="0"/>
      <c r="SQI36" s="0"/>
      <c r="SQJ36" s="0"/>
      <c r="SQK36" s="0"/>
      <c r="SQL36" s="0"/>
      <c r="SQM36" s="0"/>
      <c r="SQN36" s="0"/>
      <c r="SQO36" s="0"/>
      <c r="SQP36" s="0"/>
      <c r="SQQ36" s="0"/>
      <c r="SQR36" s="0"/>
      <c r="SQS36" s="0"/>
      <c r="SQT36" s="0"/>
      <c r="SQU36" s="0"/>
      <c r="SQV36" s="0"/>
      <c r="SQW36" s="0"/>
      <c r="SQX36" s="0"/>
      <c r="SQY36" s="0"/>
      <c r="SQZ36" s="0"/>
      <c r="SRA36" s="0"/>
      <c r="SRB36" s="0"/>
      <c r="SRC36" s="0"/>
      <c r="SRD36" s="0"/>
      <c r="SRE36" s="0"/>
      <c r="SRF36" s="0"/>
      <c r="SRG36" s="0"/>
      <c r="SRH36" s="0"/>
      <c r="SRI36" s="0"/>
      <c r="SRJ36" s="0"/>
      <c r="SRK36" s="0"/>
      <c r="SRL36" s="0"/>
      <c r="SRM36" s="0"/>
      <c r="SRN36" s="0"/>
      <c r="SRO36" s="0"/>
      <c r="SRP36" s="0"/>
      <c r="SRQ36" s="0"/>
      <c r="SRR36" s="0"/>
      <c r="SRS36" s="0"/>
      <c r="SRT36" s="0"/>
      <c r="SRU36" s="0"/>
      <c r="SRV36" s="0"/>
      <c r="SRW36" s="0"/>
      <c r="SRX36" s="0"/>
      <c r="SRY36" s="0"/>
      <c r="SRZ36" s="0"/>
      <c r="SSA36" s="0"/>
      <c r="SSB36" s="0"/>
      <c r="SSC36" s="0"/>
      <c r="SSD36" s="0"/>
      <c r="SSE36" s="0"/>
      <c r="SSF36" s="0"/>
      <c r="SSG36" s="0"/>
      <c r="SSH36" s="0"/>
      <c r="SSI36" s="0"/>
      <c r="SSJ36" s="0"/>
      <c r="SSK36" s="0"/>
      <c r="SSL36" s="0"/>
      <c r="SSM36" s="0"/>
      <c r="SSN36" s="0"/>
      <c r="SSO36" s="0"/>
      <c r="SSP36" s="0"/>
      <c r="SSQ36" s="0"/>
      <c r="SSR36" s="0"/>
      <c r="SSS36" s="0"/>
      <c r="SST36" s="0"/>
      <c r="SSU36" s="0"/>
      <c r="SSV36" s="0"/>
      <c r="SSW36" s="0"/>
      <c r="SSX36" s="0"/>
      <c r="SSY36" s="0"/>
      <c r="SSZ36" s="0"/>
      <c r="STA36" s="0"/>
      <c r="STB36" s="0"/>
      <c r="STC36" s="0"/>
      <c r="STD36" s="0"/>
      <c r="STE36" s="0"/>
      <c r="STF36" s="0"/>
      <c r="STG36" s="0"/>
      <c r="STH36" s="0"/>
      <c r="STI36" s="0"/>
      <c r="STJ36" s="0"/>
      <c r="STK36" s="0"/>
      <c r="STL36" s="0"/>
      <c r="STM36" s="0"/>
      <c r="STN36" s="0"/>
      <c r="STO36" s="0"/>
      <c r="STP36" s="0"/>
      <c r="STQ36" s="0"/>
      <c r="STR36" s="0"/>
      <c r="STS36" s="0"/>
      <c r="STT36" s="0"/>
      <c r="STU36" s="0"/>
      <c r="STV36" s="0"/>
      <c r="STW36" s="0"/>
      <c r="STX36" s="0"/>
      <c r="STY36" s="0"/>
      <c r="STZ36" s="0"/>
      <c r="SUA36" s="0"/>
      <c r="SUB36" s="0"/>
      <c r="SUC36" s="0"/>
      <c r="SUD36" s="0"/>
      <c r="SUE36" s="0"/>
      <c r="SUF36" s="0"/>
      <c r="SUG36" s="0"/>
      <c r="SUH36" s="0"/>
      <c r="SUI36" s="0"/>
      <c r="SUJ36" s="0"/>
      <c r="SUK36" s="0"/>
      <c r="SUL36" s="0"/>
      <c r="SUM36" s="0"/>
      <c r="SUN36" s="0"/>
      <c r="SUO36" s="0"/>
      <c r="SUP36" s="0"/>
      <c r="SUQ36" s="0"/>
      <c r="SUR36" s="0"/>
      <c r="SUS36" s="0"/>
      <c r="SUT36" s="0"/>
      <c r="SUU36" s="0"/>
      <c r="SUV36" s="0"/>
      <c r="SUW36" s="0"/>
      <c r="SUX36" s="0"/>
      <c r="SUY36" s="0"/>
      <c r="SUZ36" s="0"/>
      <c r="SVA36" s="0"/>
      <c r="SVB36" s="0"/>
      <c r="SVC36" s="0"/>
      <c r="SVD36" s="0"/>
      <c r="SVE36" s="0"/>
      <c r="SVF36" s="0"/>
      <c r="SVG36" s="0"/>
      <c r="SVH36" s="0"/>
      <c r="SVI36" s="0"/>
      <c r="SVJ36" s="0"/>
      <c r="SVK36" s="0"/>
      <c r="SVL36" s="0"/>
      <c r="SVM36" s="0"/>
      <c r="SVN36" s="0"/>
      <c r="SVO36" s="0"/>
      <c r="SVP36" s="0"/>
      <c r="SVQ36" s="0"/>
      <c r="SVR36" s="0"/>
      <c r="SVS36" s="0"/>
      <c r="SVT36" s="0"/>
      <c r="SVU36" s="0"/>
      <c r="SVV36" s="0"/>
      <c r="SVW36" s="0"/>
      <c r="SVX36" s="0"/>
      <c r="SVY36" s="0"/>
      <c r="SVZ36" s="0"/>
      <c r="SWA36" s="0"/>
      <c r="SWB36" s="0"/>
      <c r="SWC36" s="0"/>
      <c r="SWD36" s="0"/>
      <c r="SWE36" s="0"/>
      <c r="SWF36" s="0"/>
      <c r="SWG36" s="0"/>
      <c r="SWH36" s="0"/>
      <c r="SWI36" s="0"/>
      <c r="SWJ36" s="0"/>
      <c r="SWK36" s="0"/>
      <c r="SWL36" s="0"/>
      <c r="SWM36" s="0"/>
      <c r="SWN36" s="0"/>
      <c r="SWO36" s="0"/>
      <c r="SWP36" s="0"/>
      <c r="SWQ36" s="0"/>
      <c r="SWR36" s="0"/>
      <c r="SWS36" s="0"/>
      <c r="SWT36" s="0"/>
      <c r="SWU36" s="0"/>
      <c r="SWV36" s="0"/>
      <c r="SWW36" s="0"/>
      <c r="SWX36" s="0"/>
      <c r="SWY36" s="0"/>
      <c r="SWZ36" s="0"/>
      <c r="SXA36" s="0"/>
      <c r="SXB36" s="0"/>
      <c r="SXC36" s="0"/>
      <c r="SXD36" s="0"/>
      <c r="SXE36" s="0"/>
      <c r="SXF36" s="0"/>
      <c r="SXG36" s="0"/>
      <c r="SXH36" s="0"/>
      <c r="SXI36" s="0"/>
      <c r="SXJ36" s="0"/>
      <c r="SXK36" s="0"/>
      <c r="SXL36" s="0"/>
      <c r="SXM36" s="0"/>
      <c r="SXN36" s="0"/>
      <c r="SXO36" s="0"/>
      <c r="SXP36" s="0"/>
      <c r="SXQ36" s="0"/>
      <c r="SXR36" s="0"/>
      <c r="SXS36" s="0"/>
      <c r="SXT36" s="0"/>
      <c r="SXU36" s="0"/>
      <c r="SXV36" s="0"/>
      <c r="SXW36" s="0"/>
      <c r="SXX36" s="0"/>
      <c r="SXY36" s="0"/>
      <c r="SXZ36" s="0"/>
      <c r="SYA36" s="0"/>
      <c r="SYB36" s="0"/>
      <c r="SYC36" s="0"/>
      <c r="SYD36" s="0"/>
      <c r="SYE36" s="0"/>
      <c r="SYF36" s="0"/>
      <c r="SYG36" s="0"/>
      <c r="SYH36" s="0"/>
      <c r="SYI36" s="0"/>
      <c r="SYJ36" s="0"/>
      <c r="SYK36" s="0"/>
      <c r="SYL36" s="0"/>
      <c r="SYM36" s="0"/>
      <c r="SYN36" s="0"/>
      <c r="SYO36" s="0"/>
      <c r="SYP36" s="0"/>
      <c r="SYQ36" s="0"/>
      <c r="SYR36" s="0"/>
      <c r="SYS36" s="0"/>
      <c r="SYT36" s="0"/>
      <c r="SYU36" s="0"/>
      <c r="SYV36" s="0"/>
      <c r="SYW36" s="0"/>
      <c r="SYX36" s="0"/>
      <c r="SYY36" s="0"/>
      <c r="SYZ36" s="0"/>
      <c r="SZA36" s="0"/>
      <c r="SZB36" s="0"/>
      <c r="SZC36" s="0"/>
      <c r="SZD36" s="0"/>
      <c r="SZE36" s="0"/>
      <c r="SZF36" s="0"/>
      <c r="SZG36" s="0"/>
      <c r="SZH36" s="0"/>
      <c r="SZI36" s="0"/>
      <c r="SZJ36" s="0"/>
      <c r="SZK36" s="0"/>
      <c r="SZL36" s="0"/>
      <c r="SZM36" s="0"/>
      <c r="SZN36" s="0"/>
      <c r="SZO36" s="0"/>
      <c r="SZP36" s="0"/>
      <c r="SZQ36" s="0"/>
      <c r="SZR36" s="0"/>
      <c r="SZS36" s="0"/>
      <c r="SZT36" s="0"/>
      <c r="SZU36" s="0"/>
      <c r="SZV36" s="0"/>
      <c r="SZW36" s="0"/>
      <c r="SZX36" s="0"/>
      <c r="SZY36" s="0"/>
      <c r="SZZ36" s="0"/>
      <c r="TAA36" s="0"/>
      <c r="TAB36" s="0"/>
      <c r="TAC36" s="0"/>
      <c r="TAD36" s="0"/>
      <c r="TAE36" s="0"/>
      <c r="TAF36" s="0"/>
      <c r="TAG36" s="0"/>
      <c r="TAH36" s="0"/>
      <c r="TAI36" s="0"/>
      <c r="TAJ36" s="0"/>
      <c r="TAK36" s="0"/>
      <c r="TAL36" s="0"/>
      <c r="TAM36" s="0"/>
      <c r="TAN36" s="0"/>
      <c r="TAO36" s="0"/>
      <c r="TAP36" s="0"/>
      <c r="TAQ36" s="0"/>
      <c r="TAR36" s="0"/>
      <c r="TAS36" s="0"/>
      <c r="TAT36" s="0"/>
      <c r="TAU36" s="0"/>
      <c r="TAV36" s="0"/>
      <c r="TAW36" s="0"/>
      <c r="TAX36" s="0"/>
      <c r="TAY36" s="0"/>
      <c r="TAZ36" s="0"/>
      <c r="TBA36" s="0"/>
      <c r="TBB36" s="0"/>
      <c r="TBC36" s="0"/>
      <c r="TBD36" s="0"/>
      <c r="TBE36" s="0"/>
      <c r="TBF36" s="0"/>
      <c r="TBG36" s="0"/>
      <c r="TBH36" s="0"/>
      <c r="TBI36" s="0"/>
      <c r="TBJ36" s="0"/>
      <c r="TBK36" s="0"/>
      <c r="TBL36" s="0"/>
      <c r="TBM36" s="0"/>
      <c r="TBN36" s="0"/>
      <c r="TBO36" s="0"/>
      <c r="TBP36" s="0"/>
      <c r="TBQ36" s="0"/>
      <c r="TBR36" s="0"/>
      <c r="TBS36" s="0"/>
      <c r="TBT36" s="0"/>
      <c r="TBU36" s="0"/>
      <c r="TBV36" s="0"/>
      <c r="TBW36" s="0"/>
      <c r="TBX36" s="0"/>
      <c r="TBY36" s="0"/>
      <c r="TBZ36" s="0"/>
      <c r="TCA36" s="0"/>
      <c r="TCB36" s="0"/>
      <c r="TCC36" s="0"/>
      <c r="TCD36" s="0"/>
      <c r="TCE36" s="0"/>
      <c r="TCF36" s="0"/>
      <c r="TCG36" s="0"/>
      <c r="TCH36" s="0"/>
      <c r="TCI36" s="0"/>
      <c r="TCJ36" s="0"/>
      <c r="TCK36" s="0"/>
      <c r="TCL36" s="0"/>
      <c r="TCM36" s="0"/>
      <c r="TCN36" s="0"/>
      <c r="TCO36" s="0"/>
      <c r="TCP36" s="0"/>
      <c r="TCQ36" s="0"/>
      <c r="TCR36" s="0"/>
      <c r="TCS36" s="0"/>
      <c r="TCT36" s="0"/>
      <c r="TCU36" s="0"/>
      <c r="TCV36" s="0"/>
      <c r="TCW36" s="0"/>
      <c r="TCX36" s="0"/>
      <c r="TCY36" s="0"/>
      <c r="TCZ36" s="0"/>
      <c r="TDA36" s="0"/>
      <c r="TDB36" s="0"/>
      <c r="TDC36" s="0"/>
      <c r="TDD36" s="0"/>
      <c r="TDE36" s="0"/>
      <c r="TDF36" s="0"/>
      <c r="TDG36" s="0"/>
      <c r="TDH36" s="0"/>
      <c r="TDI36" s="0"/>
      <c r="TDJ36" s="0"/>
      <c r="TDK36" s="0"/>
      <c r="TDL36" s="0"/>
      <c r="TDM36" s="0"/>
      <c r="TDN36" s="0"/>
      <c r="TDO36" s="0"/>
      <c r="TDP36" s="0"/>
      <c r="TDQ36" s="0"/>
      <c r="TDR36" s="0"/>
      <c r="TDS36" s="0"/>
      <c r="TDT36" s="0"/>
      <c r="TDU36" s="0"/>
      <c r="TDV36" s="0"/>
      <c r="TDW36" s="0"/>
      <c r="TDX36" s="0"/>
      <c r="TDY36" s="0"/>
      <c r="TDZ36" s="0"/>
      <c r="TEA36" s="0"/>
      <c r="TEB36" s="0"/>
      <c r="TEC36" s="0"/>
      <c r="TED36" s="0"/>
      <c r="TEE36" s="0"/>
      <c r="TEF36" s="0"/>
      <c r="TEG36" s="0"/>
      <c r="TEH36" s="0"/>
      <c r="TEI36" s="0"/>
      <c r="TEJ36" s="0"/>
      <c r="TEK36" s="0"/>
      <c r="TEL36" s="0"/>
      <c r="TEM36" s="0"/>
      <c r="TEN36" s="0"/>
      <c r="TEO36" s="0"/>
      <c r="TEP36" s="0"/>
      <c r="TEQ36" s="0"/>
      <c r="TER36" s="0"/>
      <c r="TES36" s="0"/>
      <c r="TET36" s="0"/>
      <c r="TEU36" s="0"/>
      <c r="TEV36" s="0"/>
      <c r="TEW36" s="0"/>
      <c r="TEX36" s="0"/>
      <c r="TEY36" s="0"/>
      <c r="TEZ36" s="0"/>
      <c r="TFA36" s="0"/>
      <c r="TFB36" s="0"/>
      <c r="TFC36" s="0"/>
      <c r="TFD36" s="0"/>
      <c r="TFE36" s="0"/>
      <c r="TFF36" s="0"/>
      <c r="TFG36" s="0"/>
      <c r="TFH36" s="0"/>
      <c r="TFI36" s="0"/>
      <c r="TFJ36" s="0"/>
      <c r="TFK36" s="0"/>
      <c r="TFL36" s="0"/>
      <c r="TFM36" s="0"/>
      <c r="TFN36" s="0"/>
      <c r="TFO36" s="0"/>
      <c r="TFP36" s="0"/>
      <c r="TFQ36" s="0"/>
      <c r="TFR36" s="0"/>
      <c r="TFS36" s="0"/>
      <c r="TFT36" s="0"/>
      <c r="TFU36" s="0"/>
      <c r="TFV36" s="0"/>
      <c r="TFW36" s="0"/>
      <c r="TFX36" s="0"/>
      <c r="TFY36" s="0"/>
      <c r="TFZ36" s="0"/>
      <c r="TGA36" s="0"/>
      <c r="TGB36" s="0"/>
      <c r="TGC36" s="0"/>
      <c r="TGD36" s="0"/>
      <c r="TGE36" s="0"/>
      <c r="TGF36" s="0"/>
      <c r="TGG36" s="0"/>
      <c r="TGH36" s="0"/>
      <c r="TGI36" s="0"/>
      <c r="TGJ36" s="0"/>
      <c r="TGK36" s="0"/>
      <c r="TGL36" s="0"/>
      <c r="TGM36" s="0"/>
      <c r="TGN36" s="0"/>
      <c r="TGO36" s="0"/>
      <c r="TGP36" s="0"/>
      <c r="TGQ36" s="0"/>
      <c r="TGR36" s="0"/>
      <c r="TGS36" s="0"/>
      <c r="TGT36" s="0"/>
      <c r="TGU36" s="0"/>
      <c r="TGV36" s="0"/>
      <c r="TGW36" s="0"/>
      <c r="TGX36" s="0"/>
      <c r="TGY36" s="0"/>
      <c r="TGZ36" s="0"/>
      <c r="THA36" s="0"/>
      <c r="THB36" s="0"/>
      <c r="THC36" s="0"/>
      <c r="THD36" s="0"/>
      <c r="THE36" s="0"/>
      <c r="THF36" s="0"/>
      <c r="THG36" s="0"/>
      <c r="THH36" s="0"/>
      <c r="THI36" s="0"/>
      <c r="THJ36" s="0"/>
      <c r="THK36" s="0"/>
      <c r="THL36" s="0"/>
      <c r="THM36" s="0"/>
      <c r="THN36" s="0"/>
      <c r="THO36" s="0"/>
      <c r="THP36" s="0"/>
      <c r="THQ36" s="0"/>
      <c r="THR36" s="0"/>
      <c r="THS36" s="0"/>
      <c r="THT36" s="0"/>
      <c r="THU36" s="0"/>
      <c r="THV36" s="0"/>
      <c r="THW36" s="0"/>
      <c r="THX36" s="0"/>
      <c r="THY36" s="0"/>
      <c r="THZ36" s="0"/>
      <c r="TIA36" s="0"/>
      <c r="TIB36" s="0"/>
      <c r="TIC36" s="0"/>
      <c r="TID36" s="0"/>
      <c r="TIE36" s="0"/>
      <c r="TIF36" s="0"/>
      <c r="TIG36" s="0"/>
      <c r="TIH36" s="0"/>
      <c r="TII36" s="0"/>
      <c r="TIJ36" s="0"/>
      <c r="TIK36" s="0"/>
      <c r="TIL36" s="0"/>
      <c r="TIM36" s="0"/>
      <c r="TIN36" s="0"/>
      <c r="TIO36" s="0"/>
      <c r="TIP36" s="0"/>
      <c r="TIQ36" s="0"/>
      <c r="TIR36" s="0"/>
      <c r="TIS36" s="0"/>
      <c r="TIT36" s="0"/>
      <c r="TIU36" s="0"/>
      <c r="TIV36" s="0"/>
      <c r="TIW36" s="0"/>
      <c r="TIX36" s="0"/>
      <c r="TIY36" s="0"/>
      <c r="TIZ36" s="0"/>
      <c r="TJA36" s="0"/>
      <c r="TJB36" s="0"/>
      <c r="TJC36" s="0"/>
      <c r="TJD36" s="0"/>
      <c r="TJE36" s="0"/>
      <c r="TJF36" s="0"/>
      <c r="TJG36" s="0"/>
      <c r="TJH36" s="0"/>
      <c r="TJI36" s="0"/>
      <c r="TJJ36" s="0"/>
      <c r="TJK36" s="0"/>
      <c r="TJL36" s="0"/>
      <c r="TJM36" s="0"/>
      <c r="TJN36" s="0"/>
      <c r="TJO36" s="0"/>
      <c r="TJP36" s="0"/>
      <c r="TJQ36" s="0"/>
      <c r="TJR36" s="0"/>
      <c r="TJS36" s="0"/>
      <c r="TJT36" s="0"/>
      <c r="TJU36" s="0"/>
      <c r="TJV36" s="0"/>
      <c r="TJW36" s="0"/>
      <c r="TJX36" s="0"/>
      <c r="TJY36" s="0"/>
      <c r="TJZ36" s="0"/>
      <c r="TKA36" s="0"/>
      <c r="TKB36" s="0"/>
      <c r="TKC36" s="0"/>
      <c r="TKD36" s="0"/>
      <c r="TKE36" s="0"/>
      <c r="TKF36" s="0"/>
      <c r="TKG36" s="0"/>
      <c r="TKH36" s="0"/>
      <c r="TKI36" s="0"/>
      <c r="TKJ36" s="0"/>
      <c r="TKK36" s="0"/>
      <c r="TKL36" s="0"/>
      <c r="TKM36" s="0"/>
      <c r="TKN36" s="0"/>
      <c r="TKO36" s="0"/>
      <c r="TKP36" s="0"/>
      <c r="TKQ36" s="0"/>
      <c r="TKR36" s="0"/>
      <c r="TKS36" s="0"/>
      <c r="TKT36" s="0"/>
      <c r="TKU36" s="0"/>
      <c r="TKV36" s="0"/>
      <c r="TKW36" s="0"/>
      <c r="TKX36" s="0"/>
      <c r="TKY36" s="0"/>
      <c r="TKZ36" s="0"/>
      <c r="TLA36" s="0"/>
      <c r="TLB36" s="0"/>
      <c r="TLC36" s="0"/>
      <c r="TLD36" s="0"/>
      <c r="TLE36" s="0"/>
      <c r="TLF36" s="0"/>
      <c r="TLG36" s="0"/>
      <c r="TLH36" s="0"/>
      <c r="TLI36" s="0"/>
      <c r="TLJ36" s="0"/>
      <c r="TLK36" s="0"/>
      <c r="TLL36" s="0"/>
      <c r="TLM36" s="0"/>
      <c r="TLN36" s="0"/>
      <c r="TLO36" s="0"/>
      <c r="TLP36" s="0"/>
      <c r="TLQ36" s="0"/>
      <c r="TLR36" s="0"/>
      <c r="TLS36" s="0"/>
      <c r="TLT36" s="0"/>
      <c r="TLU36" s="0"/>
      <c r="TLV36" s="0"/>
      <c r="TLW36" s="0"/>
      <c r="TLX36" s="0"/>
      <c r="TLY36" s="0"/>
      <c r="TLZ36" s="0"/>
      <c r="TMA36" s="0"/>
      <c r="TMB36" s="0"/>
      <c r="TMC36" s="0"/>
      <c r="TMD36" s="0"/>
      <c r="TME36" s="0"/>
      <c r="TMF36" s="0"/>
      <c r="TMG36" s="0"/>
      <c r="TMH36" s="0"/>
      <c r="TMI36" s="0"/>
      <c r="TMJ36" s="0"/>
      <c r="TMK36" s="0"/>
      <c r="TML36" s="0"/>
      <c r="TMM36" s="0"/>
      <c r="TMN36" s="0"/>
      <c r="TMO36" s="0"/>
      <c r="TMP36" s="0"/>
      <c r="TMQ36" s="0"/>
      <c r="TMR36" s="0"/>
      <c r="TMS36" s="0"/>
      <c r="TMT36" s="0"/>
      <c r="TMU36" s="0"/>
      <c r="TMV36" s="0"/>
      <c r="TMW36" s="0"/>
      <c r="TMX36" s="0"/>
      <c r="TMY36" s="0"/>
      <c r="TMZ36" s="0"/>
      <c r="TNA36" s="0"/>
      <c r="TNB36" s="0"/>
      <c r="TNC36" s="0"/>
      <c r="TND36" s="0"/>
      <c r="TNE36" s="0"/>
      <c r="TNF36" s="0"/>
      <c r="TNG36" s="0"/>
      <c r="TNH36" s="0"/>
      <c r="TNI36" s="0"/>
      <c r="TNJ36" s="0"/>
      <c r="TNK36" s="0"/>
      <c r="TNL36" s="0"/>
      <c r="TNM36" s="0"/>
      <c r="TNN36" s="0"/>
      <c r="TNO36" s="0"/>
      <c r="TNP36" s="0"/>
      <c r="TNQ36" s="0"/>
      <c r="TNR36" s="0"/>
      <c r="TNS36" s="0"/>
      <c r="TNT36" s="0"/>
      <c r="TNU36" s="0"/>
      <c r="TNV36" s="0"/>
      <c r="TNW36" s="0"/>
      <c r="TNX36" s="0"/>
      <c r="TNY36" s="0"/>
      <c r="TNZ36" s="0"/>
      <c r="TOA36" s="0"/>
      <c r="TOB36" s="0"/>
      <c r="TOC36" s="0"/>
      <c r="TOD36" s="0"/>
      <c r="TOE36" s="0"/>
      <c r="TOF36" s="0"/>
      <c r="TOG36" s="0"/>
      <c r="TOH36" s="0"/>
      <c r="TOI36" s="0"/>
      <c r="TOJ36" s="0"/>
      <c r="TOK36" s="0"/>
      <c r="TOL36" s="0"/>
      <c r="TOM36" s="0"/>
      <c r="TON36" s="0"/>
      <c r="TOO36" s="0"/>
      <c r="TOP36" s="0"/>
      <c r="TOQ36" s="0"/>
      <c r="TOR36" s="0"/>
      <c r="TOS36" s="0"/>
      <c r="TOT36" s="0"/>
      <c r="TOU36" s="0"/>
      <c r="TOV36" s="0"/>
      <c r="TOW36" s="0"/>
      <c r="TOX36" s="0"/>
      <c r="TOY36" s="0"/>
      <c r="TOZ36" s="0"/>
      <c r="TPA36" s="0"/>
      <c r="TPB36" s="0"/>
      <c r="TPC36" s="0"/>
      <c r="TPD36" s="0"/>
      <c r="TPE36" s="0"/>
      <c r="TPF36" s="0"/>
      <c r="TPG36" s="0"/>
      <c r="TPH36" s="0"/>
      <c r="TPI36" s="0"/>
      <c r="TPJ36" s="0"/>
      <c r="TPK36" s="0"/>
      <c r="TPL36" s="0"/>
      <c r="TPM36" s="0"/>
      <c r="TPN36" s="0"/>
      <c r="TPO36" s="0"/>
      <c r="TPP36" s="0"/>
      <c r="TPQ36" s="0"/>
      <c r="TPR36" s="0"/>
      <c r="TPS36" s="0"/>
      <c r="TPT36" s="0"/>
      <c r="TPU36" s="0"/>
      <c r="TPV36" s="0"/>
      <c r="TPW36" s="0"/>
      <c r="TPX36" s="0"/>
      <c r="TPY36" s="0"/>
      <c r="TPZ36" s="0"/>
      <c r="TQA36" s="0"/>
      <c r="TQB36" s="0"/>
      <c r="TQC36" s="0"/>
      <c r="TQD36" s="0"/>
      <c r="TQE36" s="0"/>
      <c r="TQF36" s="0"/>
      <c r="TQG36" s="0"/>
      <c r="TQH36" s="0"/>
      <c r="TQI36" s="0"/>
      <c r="TQJ36" s="0"/>
      <c r="TQK36" s="0"/>
      <c r="TQL36" s="0"/>
      <c r="TQM36" s="0"/>
      <c r="TQN36" s="0"/>
      <c r="TQO36" s="0"/>
      <c r="TQP36" s="0"/>
      <c r="TQQ36" s="0"/>
      <c r="TQR36" s="0"/>
      <c r="TQS36" s="0"/>
      <c r="TQT36" s="0"/>
      <c r="TQU36" s="0"/>
      <c r="TQV36" s="0"/>
      <c r="TQW36" s="0"/>
      <c r="TQX36" s="0"/>
      <c r="TQY36" s="0"/>
      <c r="TQZ36" s="0"/>
      <c r="TRA36" s="0"/>
      <c r="TRB36" s="0"/>
      <c r="TRC36" s="0"/>
      <c r="TRD36" s="0"/>
      <c r="TRE36" s="0"/>
      <c r="TRF36" s="0"/>
      <c r="TRG36" s="0"/>
      <c r="TRH36" s="0"/>
      <c r="TRI36" s="0"/>
      <c r="TRJ36" s="0"/>
      <c r="TRK36" s="0"/>
      <c r="TRL36" s="0"/>
      <c r="TRM36" s="0"/>
      <c r="TRN36" s="0"/>
      <c r="TRO36" s="0"/>
      <c r="TRP36" s="0"/>
      <c r="TRQ36" s="0"/>
      <c r="TRR36" s="0"/>
      <c r="TRS36" s="0"/>
      <c r="TRT36" s="0"/>
      <c r="TRU36" s="0"/>
      <c r="TRV36" s="0"/>
      <c r="TRW36" s="0"/>
      <c r="TRX36" s="0"/>
      <c r="TRY36" s="0"/>
      <c r="TRZ36" s="0"/>
      <c r="TSA36" s="0"/>
      <c r="TSB36" s="0"/>
      <c r="TSC36" s="0"/>
      <c r="TSD36" s="0"/>
      <c r="TSE36" s="0"/>
      <c r="TSF36" s="0"/>
      <c r="TSG36" s="0"/>
      <c r="TSH36" s="0"/>
      <c r="TSI36" s="0"/>
      <c r="TSJ36" s="0"/>
      <c r="TSK36" s="0"/>
      <c r="TSL36" s="0"/>
      <c r="TSM36" s="0"/>
      <c r="TSN36" s="0"/>
      <c r="TSO36" s="0"/>
      <c r="TSP36" s="0"/>
      <c r="TSQ36" s="0"/>
      <c r="TSR36" s="0"/>
      <c r="TSS36" s="0"/>
      <c r="TST36" s="0"/>
      <c r="TSU36" s="0"/>
      <c r="TSV36" s="0"/>
      <c r="TSW36" s="0"/>
      <c r="TSX36" s="0"/>
      <c r="TSY36" s="0"/>
      <c r="TSZ36" s="0"/>
      <c r="TTA36" s="0"/>
      <c r="TTB36" s="0"/>
      <c r="TTC36" s="0"/>
      <c r="TTD36" s="0"/>
      <c r="TTE36" s="0"/>
      <c r="TTF36" s="0"/>
      <c r="TTG36" s="0"/>
      <c r="TTH36" s="0"/>
      <c r="TTI36" s="0"/>
      <c r="TTJ36" s="0"/>
      <c r="TTK36" s="0"/>
      <c r="TTL36" s="0"/>
      <c r="TTM36" s="0"/>
      <c r="TTN36" s="0"/>
      <c r="TTO36" s="0"/>
      <c r="TTP36" s="0"/>
      <c r="TTQ36" s="0"/>
      <c r="TTR36" s="0"/>
      <c r="TTS36" s="0"/>
      <c r="TTT36" s="0"/>
      <c r="TTU36" s="0"/>
      <c r="TTV36" s="0"/>
      <c r="TTW36" s="0"/>
      <c r="TTX36" s="0"/>
      <c r="TTY36" s="0"/>
      <c r="TTZ36" s="0"/>
      <c r="TUA36" s="0"/>
      <c r="TUB36" s="0"/>
      <c r="TUC36" s="0"/>
      <c r="TUD36" s="0"/>
      <c r="TUE36" s="0"/>
      <c r="TUF36" s="0"/>
      <c r="TUG36" s="0"/>
      <c r="TUH36" s="0"/>
      <c r="TUI36" s="0"/>
      <c r="TUJ36" s="0"/>
      <c r="TUK36" s="0"/>
      <c r="TUL36" s="0"/>
      <c r="TUM36" s="0"/>
      <c r="TUN36" s="0"/>
      <c r="TUO36" s="0"/>
      <c r="TUP36" s="0"/>
      <c r="TUQ36" s="0"/>
      <c r="TUR36" s="0"/>
      <c r="TUS36" s="0"/>
      <c r="TUT36" s="0"/>
      <c r="TUU36" s="0"/>
      <c r="TUV36" s="0"/>
      <c r="TUW36" s="0"/>
      <c r="TUX36" s="0"/>
      <c r="TUY36" s="0"/>
      <c r="TUZ36" s="0"/>
      <c r="TVA36" s="0"/>
      <c r="TVB36" s="0"/>
      <c r="TVC36" s="0"/>
      <c r="TVD36" s="0"/>
      <c r="TVE36" s="0"/>
      <c r="TVF36" s="0"/>
      <c r="TVG36" s="0"/>
      <c r="TVH36" s="0"/>
      <c r="TVI36" s="0"/>
      <c r="TVJ36" s="0"/>
      <c r="TVK36" s="0"/>
      <c r="TVL36" s="0"/>
      <c r="TVM36" s="0"/>
      <c r="TVN36" s="0"/>
      <c r="TVO36" s="0"/>
      <c r="TVP36" s="0"/>
      <c r="TVQ36" s="0"/>
      <c r="TVR36" s="0"/>
      <c r="TVS36" s="0"/>
      <c r="TVT36" s="0"/>
      <c r="TVU36" s="0"/>
      <c r="TVV36" s="0"/>
      <c r="TVW36" s="0"/>
      <c r="TVX36" s="0"/>
      <c r="TVY36" s="0"/>
      <c r="TVZ36" s="0"/>
      <c r="TWA36" s="0"/>
      <c r="TWB36" s="0"/>
      <c r="TWC36" s="0"/>
      <c r="TWD36" s="0"/>
      <c r="TWE36" s="0"/>
      <c r="TWF36" s="0"/>
      <c r="TWG36" s="0"/>
      <c r="TWH36" s="0"/>
      <c r="TWI36" s="0"/>
      <c r="TWJ36" s="0"/>
      <c r="TWK36" s="0"/>
      <c r="TWL36" s="0"/>
      <c r="TWM36" s="0"/>
      <c r="TWN36" s="0"/>
      <c r="TWO36" s="0"/>
      <c r="TWP36" s="0"/>
      <c r="TWQ36" s="0"/>
      <c r="TWR36" s="0"/>
      <c r="TWS36" s="0"/>
      <c r="TWT36" s="0"/>
      <c r="TWU36" s="0"/>
      <c r="TWV36" s="0"/>
      <c r="TWW36" s="0"/>
      <c r="TWX36" s="0"/>
      <c r="TWY36" s="0"/>
      <c r="TWZ36" s="0"/>
      <c r="TXA36" s="0"/>
      <c r="TXB36" s="0"/>
      <c r="TXC36" s="0"/>
      <c r="TXD36" s="0"/>
      <c r="TXE36" s="0"/>
      <c r="TXF36" s="0"/>
      <c r="TXG36" s="0"/>
      <c r="TXH36" s="0"/>
      <c r="TXI36" s="0"/>
      <c r="TXJ36" s="0"/>
      <c r="TXK36" s="0"/>
      <c r="TXL36" s="0"/>
      <c r="TXM36" s="0"/>
      <c r="TXN36" s="0"/>
      <c r="TXO36" s="0"/>
      <c r="TXP36" s="0"/>
      <c r="TXQ36" s="0"/>
      <c r="TXR36" s="0"/>
      <c r="TXS36" s="0"/>
      <c r="TXT36" s="0"/>
      <c r="TXU36" s="0"/>
      <c r="TXV36" s="0"/>
      <c r="TXW36" s="0"/>
      <c r="TXX36" s="0"/>
      <c r="TXY36" s="0"/>
      <c r="TXZ36" s="0"/>
      <c r="TYA36" s="0"/>
      <c r="TYB36" s="0"/>
      <c r="TYC36" s="0"/>
      <c r="TYD36" s="0"/>
      <c r="TYE36" s="0"/>
      <c r="TYF36" s="0"/>
      <c r="TYG36" s="0"/>
      <c r="TYH36" s="0"/>
      <c r="TYI36" s="0"/>
      <c r="TYJ36" s="0"/>
      <c r="TYK36" s="0"/>
      <c r="TYL36" s="0"/>
      <c r="TYM36" s="0"/>
      <c r="TYN36" s="0"/>
      <c r="TYO36" s="0"/>
      <c r="TYP36" s="0"/>
      <c r="TYQ36" s="0"/>
      <c r="TYR36" s="0"/>
      <c r="TYS36" s="0"/>
      <c r="TYT36" s="0"/>
      <c r="TYU36" s="0"/>
      <c r="TYV36" s="0"/>
      <c r="TYW36" s="0"/>
      <c r="TYX36" s="0"/>
      <c r="TYY36" s="0"/>
      <c r="TYZ36" s="0"/>
      <c r="TZA36" s="0"/>
      <c r="TZB36" s="0"/>
      <c r="TZC36" s="0"/>
      <c r="TZD36" s="0"/>
      <c r="TZE36" s="0"/>
      <c r="TZF36" s="0"/>
      <c r="TZG36" s="0"/>
      <c r="TZH36" s="0"/>
      <c r="TZI36" s="0"/>
      <c r="TZJ36" s="0"/>
      <c r="TZK36" s="0"/>
      <c r="TZL36" s="0"/>
      <c r="TZM36" s="0"/>
      <c r="TZN36" s="0"/>
      <c r="TZO36" s="0"/>
      <c r="TZP36" s="0"/>
      <c r="TZQ36" s="0"/>
      <c r="TZR36" s="0"/>
      <c r="TZS36" s="0"/>
      <c r="TZT36" s="0"/>
      <c r="TZU36" s="0"/>
      <c r="TZV36" s="0"/>
      <c r="TZW36" s="0"/>
      <c r="TZX36" s="0"/>
      <c r="TZY36" s="0"/>
      <c r="TZZ36" s="0"/>
      <c r="UAA36" s="0"/>
      <c r="UAB36" s="0"/>
      <c r="UAC36" s="0"/>
      <c r="UAD36" s="0"/>
      <c r="UAE36" s="0"/>
      <c r="UAF36" s="0"/>
      <c r="UAG36" s="0"/>
      <c r="UAH36" s="0"/>
      <c r="UAI36" s="0"/>
      <c r="UAJ36" s="0"/>
      <c r="UAK36" s="0"/>
      <c r="UAL36" s="0"/>
      <c r="UAM36" s="0"/>
      <c r="UAN36" s="0"/>
      <c r="UAO36" s="0"/>
      <c r="UAP36" s="0"/>
      <c r="UAQ36" s="0"/>
      <c r="UAR36" s="0"/>
      <c r="UAS36" s="0"/>
      <c r="UAT36" s="0"/>
      <c r="UAU36" s="0"/>
      <c r="UAV36" s="0"/>
      <c r="UAW36" s="0"/>
      <c r="UAX36" s="0"/>
      <c r="UAY36" s="0"/>
      <c r="UAZ36" s="0"/>
      <c r="UBA36" s="0"/>
      <c r="UBB36" s="0"/>
      <c r="UBC36" s="0"/>
      <c r="UBD36" s="0"/>
      <c r="UBE36" s="0"/>
      <c r="UBF36" s="0"/>
      <c r="UBG36" s="0"/>
      <c r="UBH36" s="0"/>
      <c r="UBI36" s="0"/>
      <c r="UBJ36" s="0"/>
      <c r="UBK36" s="0"/>
      <c r="UBL36" s="0"/>
      <c r="UBM36" s="0"/>
      <c r="UBN36" s="0"/>
      <c r="UBO36" s="0"/>
      <c r="UBP36" s="0"/>
      <c r="UBQ36" s="0"/>
      <c r="UBR36" s="0"/>
      <c r="UBS36" s="0"/>
      <c r="UBT36" s="0"/>
      <c r="UBU36" s="0"/>
      <c r="UBV36" s="0"/>
      <c r="UBW36" s="0"/>
      <c r="UBX36" s="0"/>
      <c r="UBY36" s="0"/>
      <c r="UBZ36" s="0"/>
      <c r="UCA36" s="0"/>
      <c r="UCB36" s="0"/>
      <c r="UCC36" s="0"/>
      <c r="UCD36" s="0"/>
      <c r="UCE36" s="0"/>
      <c r="UCF36" s="0"/>
      <c r="UCG36" s="0"/>
      <c r="UCH36" s="0"/>
      <c r="UCI36" s="0"/>
      <c r="UCJ36" s="0"/>
      <c r="UCK36" s="0"/>
      <c r="UCL36" s="0"/>
      <c r="UCM36" s="0"/>
      <c r="UCN36" s="0"/>
      <c r="UCO36" s="0"/>
      <c r="UCP36" s="0"/>
      <c r="UCQ36" s="0"/>
      <c r="UCR36" s="0"/>
      <c r="UCS36" s="0"/>
      <c r="UCT36" s="0"/>
      <c r="UCU36" s="0"/>
      <c r="UCV36" s="0"/>
      <c r="UCW36" s="0"/>
      <c r="UCX36" s="0"/>
      <c r="UCY36" s="0"/>
      <c r="UCZ36" s="0"/>
      <c r="UDA36" s="0"/>
      <c r="UDB36" s="0"/>
      <c r="UDC36" s="0"/>
      <c r="UDD36" s="0"/>
      <c r="UDE36" s="0"/>
      <c r="UDF36" s="0"/>
      <c r="UDG36" s="0"/>
      <c r="UDH36" s="0"/>
      <c r="UDI36" s="0"/>
      <c r="UDJ36" s="0"/>
      <c r="UDK36" s="0"/>
      <c r="UDL36" s="0"/>
      <c r="UDM36" s="0"/>
      <c r="UDN36" s="0"/>
      <c r="UDO36" s="0"/>
      <c r="UDP36" s="0"/>
      <c r="UDQ36" s="0"/>
      <c r="UDR36" s="0"/>
      <c r="UDS36" s="0"/>
      <c r="UDT36" s="0"/>
      <c r="UDU36" s="0"/>
      <c r="UDV36" s="0"/>
      <c r="UDW36" s="0"/>
      <c r="UDX36" s="0"/>
      <c r="UDY36" s="0"/>
      <c r="UDZ36" s="0"/>
      <c r="UEA36" s="0"/>
      <c r="UEB36" s="0"/>
      <c r="UEC36" s="0"/>
      <c r="UED36" s="0"/>
      <c r="UEE36" s="0"/>
      <c r="UEF36" s="0"/>
      <c r="UEG36" s="0"/>
      <c r="UEH36" s="0"/>
      <c r="UEI36" s="0"/>
      <c r="UEJ36" s="0"/>
      <c r="UEK36" s="0"/>
      <c r="UEL36" s="0"/>
      <c r="UEM36" s="0"/>
      <c r="UEN36" s="0"/>
      <c r="UEO36" s="0"/>
      <c r="UEP36" s="0"/>
      <c r="UEQ36" s="0"/>
      <c r="UER36" s="0"/>
      <c r="UES36" s="0"/>
      <c r="UET36" s="0"/>
      <c r="UEU36" s="0"/>
      <c r="UEV36" s="0"/>
      <c r="UEW36" s="0"/>
      <c r="UEX36" s="0"/>
      <c r="UEY36" s="0"/>
      <c r="UEZ36" s="0"/>
      <c r="UFA36" s="0"/>
      <c r="UFB36" s="0"/>
      <c r="UFC36" s="0"/>
      <c r="UFD36" s="0"/>
      <c r="UFE36" s="0"/>
      <c r="UFF36" s="0"/>
      <c r="UFG36" s="0"/>
      <c r="UFH36" s="0"/>
      <c r="UFI36" s="0"/>
      <c r="UFJ36" s="0"/>
      <c r="UFK36" s="0"/>
      <c r="UFL36" s="0"/>
      <c r="UFM36" s="0"/>
      <c r="UFN36" s="0"/>
      <c r="UFO36" s="0"/>
      <c r="UFP36" s="0"/>
      <c r="UFQ36" s="0"/>
      <c r="UFR36" s="0"/>
      <c r="UFS36" s="0"/>
      <c r="UFT36" s="0"/>
      <c r="UFU36" s="0"/>
      <c r="UFV36" s="0"/>
      <c r="UFW36" s="0"/>
      <c r="UFX36" s="0"/>
      <c r="UFY36" s="0"/>
      <c r="UFZ36" s="0"/>
      <c r="UGA36" s="0"/>
      <c r="UGB36" s="0"/>
      <c r="UGC36" s="0"/>
      <c r="UGD36" s="0"/>
      <c r="UGE36" s="0"/>
      <c r="UGF36" s="0"/>
      <c r="UGG36" s="0"/>
      <c r="UGH36" s="0"/>
      <c r="UGI36" s="0"/>
      <c r="UGJ36" s="0"/>
      <c r="UGK36" s="0"/>
      <c r="UGL36" s="0"/>
      <c r="UGM36" s="0"/>
      <c r="UGN36" s="0"/>
      <c r="UGO36" s="0"/>
      <c r="UGP36" s="0"/>
      <c r="UGQ36" s="0"/>
      <c r="UGR36" s="0"/>
      <c r="UGS36" s="0"/>
      <c r="UGT36" s="0"/>
      <c r="UGU36" s="0"/>
      <c r="UGV36" s="0"/>
      <c r="UGW36" s="0"/>
      <c r="UGX36" s="0"/>
      <c r="UGY36" s="0"/>
      <c r="UGZ36" s="0"/>
      <c r="UHA36" s="0"/>
      <c r="UHB36" s="0"/>
      <c r="UHC36" s="0"/>
      <c r="UHD36" s="0"/>
      <c r="UHE36" s="0"/>
      <c r="UHF36" s="0"/>
      <c r="UHG36" s="0"/>
      <c r="UHH36" s="0"/>
      <c r="UHI36" s="0"/>
      <c r="UHJ36" s="0"/>
      <c r="UHK36" s="0"/>
      <c r="UHL36" s="0"/>
      <c r="UHM36" s="0"/>
      <c r="UHN36" s="0"/>
      <c r="UHO36" s="0"/>
      <c r="UHP36" s="0"/>
      <c r="UHQ36" s="0"/>
      <c r="UHR36" s="0"/>
      <c r="UHS36" s="0"/>
      <c r="UHT36" s="0"/>
      <c r="UHU36" s="0"/>
      <c r="UHV36" s="0"/>
      <c r="UHW36" s="0"/>
      <c r="UHX36" s="0"/>
      <c r="UHY36" s="0"/>
      <c r="UHZ36" s="0"/>
      <c r="UIA36" s="0"/>
      <c r="UIB36" s="0"/>
      <c r="UIC36" s="0"/>
      <c r="UID36" s="0"/>
      <c r="UIE36" s="0"/>
      <c r="UIF36" s="0"/>
      <c r="UIG36" s="0"/>
      <c r="UIH36" s="0"/>
      <c r="UII36" s="0"/>
      <c r="UIJ36" s="0"/>
      <c r="UIK36" s="0"/>
      <c r="UIL36" s="0"/>
      <c r="UIM36" s="0"/>
      <c r="UIN36" s="0"/>
      <c r="UIO36" s="0"/>
      <c r="UIP36" s="0"/>
      <c r="UIQ36" s="0"/>
      <c r="UIR36" s="0"/>
      <c r="UIS36" s="0"/>
      <c r="UIT36" s="0"/>
      <c r="UIU36" s="0"/>
      <c r="UIV36" s="0"/>
      <c r="UIW36" s="0"/>
      <c r="UIX36" s="0"/>
      <c r="UIY36" s="0"/>
      <c r="UIZ36" s="0"/>
      <c r="UJA36" s="0"/>
      <c r="UJB36" s="0"/>
      <c r="UJC36" s="0"/>
      <c r="UJD36" s="0"/>
      <c r="UJE36" s="0"/>
      <c r="UJF36" s="0"/>
      <c r="UJG36" s="0"/>
      <c r="UJH36" s="0"/>
      <c r="UJI36" s="0"/>
      <c r="UJJ36" s="0"/>
      <c r="UJK36" s="0"/>
      <c r="UJL36" s="0"/>
      <c r="UJM36" s="0"/>
      <c r="UJN36" s="0"/>
      <c r="UJO36" s="0"/>
      <c r="UJP36" s="0"/>
      <c r="UJQ36" s="0"/>
      <c r="UJR36" s="0"/>
      <c r="UJS36" s="0"/>
      <c r="UJT36" s="0"/>
      <c r="UJU36" s="0"/>
      <c r="UJV36" s="0"/>
      <c r="UJW36" s="0"/>
      <c r="UJX36" s="0"/>
      <c r="UJY36" s="0"/>
      <c r="UJZ36" s="0"/>
      <c r="UKA36" s="0"/>
      <c r="UKB36" s="0"/>
      <c r="UKC36" s="0"/>
      <c r="UKD36" s="0"/>
      <c r="UKE36" s="0"/>
      <c r="UKF36" s="0"/>
      <c r="UKG36" s="0"/>
      <c r="UKH36" s="0"/>
      <c r="UKI36" s="0"/>
      <c r="UKJ36" s="0"/>
      <c r="UKK36" s="0"/>
      <c r="UKL36" s="0"/>
      <c r="UKM36" s="0"/>
      <c r="UKN36" s="0"/>
      <c r="UKO36" s="0"/>
      <c r="UKP36" s="0"/>
      <c r="UKQ36" s="0"/>
      <c r="UKR36" s="0"/>
      <c r="UKS36" s="0"/>
      <c r="UKT36" s="0"/>
      <c r="UKU36" s="0"/>
      <c r="UKV36" s="0"/>
      <c r="UKW36" s="0"/>
      <c r="UKX36" s="0"/>
      <c r="UKY36" s="0"/>
      <c r="UKZ36" s="0"/>
      <c r="ULA36" s="0"/>
      <c r="ULB36" s="0"/>
      <c r="ULC36" s="0"/>
      <c r="ULD36" s="0"/>
      <c r="ULE36" s="0"/>
      <c r="ULF36" s="0"/>
      <c r="ULG36" s="0"/>
      <c r="ULH36" s="0"/>
      <c r="ULI36" s="0"/>
      <c r="ULJ36" s="0"/>
      <c r="ULK36" s="0"/>
      <c r="ULL36" s="0"/>
      <c r="ULM36" s="0"/>
      <c r="ULN36" s="0"/>
      <c r="ULO36" s="0"/>
      <c r="ULP36" s="0"/>
      <c r="ULQ36" s="0"/>
      <c r="ULR36" s="0"/>
      <c r="ULS36" s="0"/>
      <c r="ULT36" s="0"/>
      <c r="ULU36" s="0"/>
      <c r="ULV36" s="0"/>
      <c r="ULW36" s="0"/>
      <c r="ULX36" s="0"/>
      <c r="ULY36" s="0"/>
      <c r="ULZ36" s="0"/>
      <c r="UMA36" s="0"/>
      <c r="UMB36" s="0"/>
      <c r="UMC36" s="0"/>
      <c r="UMD36" s="0"/>
      <c r="UME36" s="0"/>
      <c r="UMF36" s="0"/>
      <c r="UMG36" s="0"/>
      <c r="UMH36" s="0"/>
      <c r="UMI36" s="0"/>
      <c r="UMJ36" s="0"/>
      <c r="UMK36" s="0"/>
      <c r="UML36" s="0"/>
      <c r="UMM36" s="0"/>
      <c r="UMN36" s="0"/>
      <c r="UMO36" s="0"/>
      <c r="UMP36" s="0"/>
      <c r="UMQ36" s="0"/>
      <c r="UMR36" s="0"/>
      <c r="UMS36" s="0"/>
      <c r="UMT36" s="0"/>
      <c r="UMU36" s="0"/>
      <c r="UMV36" s="0"/>
      <c r="UMW36" s="0"/>
      <c r="UMX36" s="0"/>
      <c r="UMY36" s="0"/>
      <c r="UMZ36" s="0"/>
      <c r="UNA36" s="0"/>
      <c r="UNB36" s="0"/>
      <c r="UNC36" s="0"/>
      <c r="UND36" s="0"/>
      <c r="UNE36" s="0"/>
      <c r="UNF36" s="0"/>
      <c r="UNG36" s="0"/>
      <c r="UNH36" s="0"/>
      <c r="UNI36" s="0"/>
      <c r="UNJ36" s="0"/>
      <c r="UNK36" s="0"/>
      <c r="UNL36" s="0"/>
      <c r="UNM36" s="0"/>
      <c r="UNN36" s="0"/>
      <c r="UNO36" s="0"/>
      <c r="UNP36" s="0"/>
      <c r="UNQ36" s="0"/>
      <c r="UNR36" s="0"/>
      <c r="UNS36" s="0"/>
      <c r="UNT36" s="0"/>
      <c r="UNU36" s="0"/>
      <c r="UNV36" s="0"/>
      <c r="UNW36" s="0"/>
      <c r="UNX36" s="0"/>
      <c r="UNY36" s="0"/>
      <c r="UNZ36" s="0"/>
      <c r="UOA36" s="0"/>
      <c r="UOB36" s="0"/>
      <c r="UOC36" s="0"/>
      <c r="UOD36" s="0"/>
      <c r="UOE36" s="0"/>
      <c r="UOF36" s="0"/>
      <c r="UOG36" s="0"/>
      <c r="UOH36" s="0"/>
      <c r="UOI36" s="0"/>
      <c r="UOJ36" s="0"/>
      <c r="UOK36" s="0"/>
      <c r="UOL36" s="0"/>
      <c r="UOM36" s="0"/>
      <c r="UON36" s="0"/>
      <c r="UOO36" s="0"/>
      <c r="UOP36" s="0"/>
      <c r="UOQ36" s="0"/>
      <c r="UOR36" s="0"/>
      <c r="UOS36" s="0"/>
      <c r="UOT36" s="0"/>
      <c r="UOU36" s="0"/>
      <c r="UOV36" s="0"/>
      <c r="UOW36" s="0"/>
      <c r="UOX36" s="0"/>
      <c r="UOY36" s="0"/>
      <c r="UOZ36" s="0"/>
      <c r="UPA36" s="0"/>
      <c r="UPB36" s="0"/>
      <c r="UPC36" s="0"/>
      <c r="UPD36" s="0"/>
      <c r="UPE36" s="0"/>
      <c r="UPF36" s="0"/>
      <c r="UPG36" s="0"/>
      <c r="UPH36" s="0"/>
      <c r="UPI36" s="0"/>
      <c r="UPJ36" s="0"/>
      <c r="UPK36" s="0"/>
      <c r="UPL36" s="0"/>
      <c r="UPM36" s="0"/>
      <c r="UPN36" s="0"/>
      <c r="UPO36" s="0"/>
      <c r="UPP36" s="0"/>
      <c r="UPQ36" s="0"/>
      <c r="UPR36" s="0"/>
      <c r="UPS36" s="0"/>
      <c r="UPT36" s="0"/>
      <c r="UPU36" s="0"/>
      <c r="UPV36" s="0"/>
      <c r="UPW36" s="0"/>
      <c r="UPX36" s="0"/>
      <c r="UPY36" s="0"/>
      <c r="UPZ36" s="0"/>
      <c r="UQA36" s="0"/>
      <c r="UQB36" s="0"/>
      <c r="UQC36" s="0"/>
      <c r="UQD36" s="0"/>
      <c r="UQE36" s="0"/>
      <c r="UQF36" s="0"/>
      <c r="UQG36" s="0"/>
      <c r="UQH36" s="0"/>
      <c r="UQI36" s="0"/>
      <c r="UQJ36" s="0"/>
      <c r="UQK36" s="0"/>
      <c r="UQL36" s="0"/>
      <c r="UQM36" s="0"/>
      <c r="UQN36" s="0"/>
      <c r="UQO36" s="0"/>
      <c r="UQP36" s="0"/>
      <c r="UQQ36" s="0"/>
      <c r="UQR36" s="0"/>
      <c r="UQS36" s="0"/>
      <c r="UQT36" s="0"/>
      <c r="UQU36" s="0"/>
      <c r="UQV36" s="0"/>
      <c r="UQW36" s="0"/>
      <c r="UQX36" s="0"/>
      <c r="UQY36" s="0"/>
      <c r="UQZ36" s="0"/>
      <c r="URA36" s="0"/>
      <c r="URB36" s="0"/>
      <c r="URC36" s="0"/>
      <c r="URD36" s="0"/>
      <c r="URE36" s="0"/>
      <c r="URF36" s="0"/>
      <c r="URG36" s="0"/>
      <c r="URH36" s="0"/>
      <c r="URI36" s="0"/>
      <c r="URJ36" s="0"/>
      <c r="URK36" s="0"/>
      <c r="URL36" s="0"/>
      <c r="URM36" s="0"/>
      <c r="URN36" s="0"/>
      <c r="URO36" s="0"/>
      <c r="URP36" s="0"/>
      <c r="URQ36" s="0"/>
      <c r="URR36" s="0"/>
      <c r="URS36" s="0"/>
      <c r="URT36" s="0"/>
      <c r="URU36" s="0"/>
      <c r="URV36" s="0"/>
      <c r="URW36" s="0"/>
      <c r="URX36" s="0"/>
      <c r="URY36" s="0"/>
      <c r="URZ36" s="0"/>
      <c r="USA36" s="0"/>
      <c r="USB36" s="0"/>
      <c r="USC36" s="0"/>
      <c r="USD36" s="0"/>
      <c r="USE36" s="0"/>
      <c r="USF36" s="0"/>
      <c r="USG36" s="0"/>
      <c r="USH36" s="0"/>
      <c r="USI36" s="0"/>
      <c r="USJ36" s="0"/>
      <c r="USK36" s="0"/>
      <c r="USL36" s="0"/>
      <c r="USM36" s="0"/>
      <c r="USN36" s="0"/>
      <c r="USO36" s="0"/>
      <c r="USP36" s="0"/>
      <c r="USQ36" s="0"/>
      <c r="USR36" s="0"/>
      <c r="USS36" s="0"/>
      <c r="UST36" s="0"/>
      <c r="USU36" s="0"/>
      <c r="USV36" s="0"/>
      <c r="USW36" s="0"/>
      <c r="USX36" s="0"/>
      <c r="USY36" s="0"/>
      <c r="USZ36" s="0"/>
      <c r="UTA36" s="0"/>
      <c r="UTB36" s="0"/>
      <c r="UTC36" s="0"/>
      <c r="UTD36" s="0"/>
      <c r="UTE36" s="0"/>
      <c r="UTF36" s="0"/>
      <c r="UTG36" s="0"/>
      <c r="UTH36" s="0"/>
      <c r="UTI36" s="0"/>
      <c r="UTJ36" s="0"/>
      <c r="UTK36" s="0"/>
      <c r="UTL36" s="0"/>
      <c r="UTM36" s="0"/>
      <c r="UTN36" s="0"/>
      <c r="UTO36" s="0"/>
      <c r="UTP36" s="0"/>
      <c r="UTQ36" s="0"/>
      <c r="UTR36" s="0"/>
      <c r="UTS36" s="0"/>
      <c r="UTT36" s="0"/>
      <c r="UTU36" s="0"/>
      <c r="UTV36" s="0"/>
      <c r="UTW36" s="0"/>
      <c r="UTX36" s="0"/>
      <c r="UTY36" s="0"/>
      <c r="UTZ36" s="0"/>
      <c r="UUA36" s="0"/>
      <c r="UUB36" s="0"/>
      <c r="UUC36" s="0"/>
      <c r="UUD36" s="0"/>
      <c r="UUE36" s="0"/>
      <c r="UUF36" s="0"/>
      <c r="UUG36" s="0"/>
      <c r="UUH36" s="0"/>
      <c r="UUI36" s="0"/>
      <c r="UUJ36" s="0"/>
      <c r="UUK36" s="0"/>
      <c r="UUL36" s="0"/>
      <c r="UUM36" s="0"/>
      <c r="UUN36" s="0"/>
      <c r="UUO36" s="0"/>
      <c r="UUP36" s="0"/>
      <c r="UUQ36" s="0"/>
      <c r="UUR36" s="0"/>
      <c r="UUS36" s="0"/>
      <c r="UUT36" s="0"/>
      <c r="UUU36" s="0"/>
      <c r="UUV36" s="0"/>
      <c r="UUW36" s="0"/>
      <c r="UUX36" s="0"/>
      <c r="UUY36" s="0"/>
      <c r="UUZ36" s="0"/>
      <c r="UVA36" s="0"/>
      <c r="UVB36" s="0"/>
      <c r="UVC36" s="0"/>
      <c r="UVD36" s="0"/>
      <c r="UVE36" s="0"/>
      <c r="UVF36" s="0"/>
      <c r="UVG36" s="0"/>
      <c r="UVH36" s="0"/>
      <c r="UVI36" s="0"/>
      <c r="UVJ36" s="0"/>
      <c r="UVK36" s="0"/>
      <c r="UVL36" s="0"/>
      <c r="UVM36" s="0"/>
      <c r="UVN36" s="0"/>
      <c r="UVO36" s="0"/>
      <c r="UVP36" s="0"/>
      <c r="UVQ36" s="0"/>
      <c r="UVR36" s="0"/>
      <c r="UVS36" s="0"/>
      <c r="UVT36" s="0"/>
      <c r="UVU36" s="0"/>
      <c r="UVV36" s="0"/>
      <c r="UVW36" s="0"/>
      <c r="UVX36" s="0"/>
      <c r="UVY36" s="0"/>
      <c r="UVZ36" s="0"/>
      <c r="UWA36" s="0"/>
      <c r="UWB36" s="0"/>
      <c r="UWC36" s="0"/>
      <c r="UWD36" s="0"/>
      <c r="UWE36" s="0"/>
      <c r="UWF36" s="0"/>
      <c r="UWG36" s="0"/>
      <c r="UWH36" s="0"/>
      <c r="UWI36" s="0"/>
      <c r="UWJ36" s="0"/>
      <c r="UWK36" s="0"/>
      <c r="UWL36" s="0"/>
      <c r="UWM36" s="0"/>
      <c r="UWN36" s="0"/>
      <c r="UWO36" s="0"/>
      <c r="UWP36" s="0"/>
      <c r="UWQ36" s="0"/>
      <c r="UWR36" s="0"/>
      <c r="UWS36" s="0"/>
      <c r="UWT36" s="0"/>
      <c r="UWU36" s="0"/>
      <c r="UWV36" s="0"/>
      <c r="UWW36" s="0"/>
      <c r="UWX36" s="0"/>
      <c r="UWY36" s="0"/>
      <c r="UWZ36" s="0"/>
      <c r="UXA36" s="0"/>
      <c r="UXB36" s="0"/>
      <c r="UXC36" s="0"/>
      <c r="UXD36" s="0"/>
      <c r="UXE36" s="0"/>
      <c r="UXF36" s="0"/>
      <c r="UXG36" s="0"/>
      <c r="UXH36" s="0"/>
      <c r="UXI36" s="0"/>
      <c r="UXJ36" s="0"/>
      <c r="UXK36" s="0"/>
      <c r="UXL36" s="0"/>
      <c r="UXM36" s="0"/>
      <c r="UXN36" s="0"/>
      <c r="UXO36" s="0"/>
      <c r="UXP36" s="0"/>
      <c r="UXQ36" s="0"/>
      <c r="UXR36" s="0"/>
      <c r="UXS36" s="0"/>
      <c r="UXT36" s="0"/>
      <c r="UXU36" s="0"/>
      <c r="UXV36" s="0"/>
      <c r="UXW36" s="0"/>
      <c r="UXX36" s="0"/>
      <c r="UXY36" s="0"/>
      <c r="UXZ36" s="0"/>
      <c r="UYA36" s="0"/>
      <c r="UYB36" s="0"/>
      <c r="UYC36" s="0"/>
      <c r="UYD36" s="0"/>
      <c r="UYE36" s="0"/>
      <c r="UYF36" s="0"/>
      <c r="UYG36" s="0"/>
      <c r="UYH36" s="0"/>
      <c r="UYI36" s="0"/>
      <c r="UYJ36" s="0"/>
      <c r="UYK36" s="0"/>
      <c r="UYL36" s="0"/>
      <c r="UYM36" s="0"/>
      <c r="UYN36" s="0"/>
      <c r="UYO36" s="0"/>
      <c r="UYP36" s="0"/>
      <c r="UYQ36" s="0"/>
      <c r="UYR36" s="0"/>
      <c r="UYS36" s="0"/>
      <c r="UYT36" s="0"/>
      <c r="UYU36" s="0"/>
      <c r="UYV36" s="0"/>
      <c r="UYW36" s="0"/>
      <c r="UYX36" s="0"/>
      <c r="UYY36" s="0"/>
      <c r="UYZ36" s="0"/>
      <c r="UZA36" s="0"/>
      <c r="UZB36" s="0"/>
      <c r="UZC36" s="0"/>
      <c r="UZD36" s="0"/>
      <c r="UZE36" s="0"/>
      <c r="UZF36" s="0"/>
      <c r="UZG36" s="0"/>
      <c r="UZH36" s="0"/>
      <c r="UZI36" s="0"/>
      <c r="UZJ36" s="0"/>
      <c r="UZK36" s="0"/>
      <c r="UZL36" s="0"/>
      <c r="UZM36" s="0"/>
      <c r="UZN36" s="0"/>
      <c r="UZO36" s="0"/>
      <c r="UZP36" s="0"/>
      <c r="UZQ36" s="0"/>
      <c r="UZR36" s="0"/>
      <c r="UZS36" s="0"/>
      <c r="UZT36" s="0"/>
      <c r="UZU36" s="0"/>
      <c r="UZV36" s="0"/>
      <c r="UZW36" s="0"/>
      <c r="UZX36" s="0"/>
      <c r="UZY36" s="0"/>
      <c r="UZZ36" s="0"/>
      <c r="VAA36" s="0"/>
      <c r="VAB36" s="0"/>
      <c r="VAC36" s="0"/>
      <c r="VAD36" s="0"/>
      <c r="VAE36" s="0"/>
      <c r="VAF36" s="0"/>
      <c r="VAG36" s="0"/>
      <c r="VAH36" s="0"/>
      <c r="VAI36" s="0"/>
      <c r="VAJ36" s="0"/>
      <c r="VAK36" s="0"/>
      <c r="VAL36" s="0"/>
      <c r="VAM36" s="0"/>
      <c r="VAN36" s="0"/>
      <c r="VAO36" s="0"/>
      <c r="VAP36" s="0"/>
      <c r="VAQ36" s="0"/>
      <c r="VAR36" s="0"/>
      <c r="VAS36" s="0"/>
      <c r="VAT36" s="0"/>
      <c r="VAU36" s="0"/>
      <c r="VAV36" s="0"/>
      <c r="VAW36" s="0"/>
      <c r="VAX36" s="0"/>
      <c r="VAY36" s="0"/>
      <c r="VAZ36" s="0"/>
      <c r="VBA36" s="0"/>
      <c r="VBB36" s="0"/>
      <c r="VBC36" s="0"/>
      <c r="VBD36" s="0"/>
      <c r="VBE36" s="0"/>
      <c r="VBF36" s="0"/>
      <c r="VBG36" s="0"/>
      <c r="VBH36" s="0"/>
      <c r="VBI36" s="0"/>
      <c r="VBJ36" s="0"/>
      <c r="VBK36" s="0"/>
      <c r="VBL36" s="0"/>
      <c r="VBM36" s="0"/>
      <c r="VBN36" s="0"/>
      <c r="VBO36" s="0"/>
      <c r="VBP36" s="0"/>
      <c r="VBQ36" s="0"/>
      <c r="VBR36" s="0"/>
      <c r="VBS36" s="0"/>
      <c r="VBT36" s="0"/>
      <c r="VBU36" s="0"/>
      <c r="VBV36" s="0"/>
      <c r="VBW36" s="0"/>
      <c r="VBX36" s="0"/>
      <c r="VBY36" s="0"/>
      <c r="VBZ36" s="0"/>
      <c r="VCA36" s="0"/>
      <c r="VCB36" s="0"/>
      <c r="VCC36" s="0"/>
      <c r="VCD36" s="0"/>
      <c r="VCE36" s="0"/>
      <c r="VCF36" s="0"/>
      <c r="VCG36" s="0"/>
      <c r="VCH36" s="0"/>
      <c r="VCI36" s="0"/>
      <c r="VCJ36" s="0"/>
      <c r="VCK36" s="0"/>
      <c r="VCL36" s="0"/>
      <c r="VCM36" s="0"/>
      <c r="VCN36" s="0"/>
      <c r="VCO36" s="0"/>
      <c r="VCP36" s="0"/>
      <c r="VCQ36" s="0"/>
      <c r="VCR36" s="0"/>
      <c r="VCS36" s="0"/>
      <c r="VCT36" s="0"/>
      <c r="VCU36" s="0"/>
      <c r="VCV36" s="0"/>
      <c r="VCW36" s="0"/>
      <c r="VCX36" s="0"/>
      <c r="VCY36" s="0"/>
      <c r="VCZ36" s="0"/>
      <c r="VDA36" s="0"/>
      <c r="VDB36" s="0"/>
      <c r="VDC36" s="0"/>
      <c r="VDD36" s="0"/>
      <c r="VDE36" s="0"/>
      <c r="VDF36" s="0"/>
      <c r="VDG36" s="0"/>
      <c r="VDH36" s="0"/>
      <c r="VDI36" s="0"/>
      <c r="VDJ36" s="0"/>
      <c r="VDK36" s="0"/>
      <c r="VDL36" s="0"/>
      <c r="VDM36" s="0"/>
      <c r="VDN36" s="0"/>
      <c r="VDO36" s="0"/>
      <c r="VDP36" s="0"/>
      <c r="VDQ36" s="0"/>
      <c r="VDR36" s="0"/>
      <c r="VDS36" s="0"/>
      <c r="VDT36" s="0"/>
      <c r="VDU36" s="0"/>
      <c r="VDV36" s="0"/>
      <c r="VDW36" s="0"/>
      <c r="VDX36" s="0"/>
      <c r="VDY36" s="0"/>
      <c r="VDZ36" s="0"/>
      <c r="VEA36" s="0"/>
      <c r="VEB36" s="0"/>
      <c r="VEC36" s="0"/>
      <c r="VED36" s="0"/>
      <c r="VEE36" s="0"/>
      <c r="VEF36" s="0"/>
      <c r="VEG36" s="0"/>
      <c r="VEH36" s="0"/>
      <c r="VEI36" s="0"/>
      <c r="VEJ36" s="0"/>
      <c r="VEK36" s="0"/>
      <c r="VEL36" s="0"/>
      <c r="VEM36" s="0"/>
      <c r="VEN36" s="0"/>
      <c r="VEO36" s="0"/>
      <c r="VEP36" s="0"/>
      <c r="VEQ36" s="0"/>
      <c r="VER36" s="0"/>
      <c r="VES36" s="0"/>
      <c r="VET36" s="0"/>
      <c r="VEU36" s="0"/>
      <c r="VEV36" s="0"/>
      <c r="VEW36" s="0"/>
      <c r="VEX36" s="0"/>
      <c r="VEY36" s="0"/>
      <c r="VEZ36" s="0"/>
      <c r="VFA36" s="0"/>
      <c r="VFB36" s="0"/>
      <c r="VFC36" s="0"/>
      <c r="VFD36" s="0"/>
      <c r="VFE36" s="0"/>
      <c r="VFF36" s="0"/>
      <c r="VFG36" s="0"/>
      <c r="VFH36" s="0"/>
      <c r="VFI36" s="0"/>
      <c r="VFJ36" s="0"/>
      <c r="VFK36" s="0"/>
      <c r="VFL36" s="0"/>
      <c r="VFM36" s="0"/>
      <c r="VFN36" s="0"/>
      <c r="VFO36" s="0"/>
      <c r="VFP36" s="0"/>
      <c r="VFQ36" s="0"/>
      <c r="VFR36" s="0"/>
      <c r="VFS36" s="0"/>
      <c r="VFT36" s="0"/>
      <c r="VFU36" s="0"/>
      <c r="VFV36" s="0"/>
      <c r="VFW36" s="0"/>
      <c r="VFX36" s="0"/>
      <c r="VFY36" s="0"/>
      <c r="VFZ36" s="0"/>
      <c r="VGA36" s="0"/>
      <c r="VGB36" s="0"/>
      <c r="VGC36" s="0"/>
      <c r="VGD36" s="0"/>
      <c r="VGE36" s="0"/>
      <c r="VGF36" s="0"/>
      <c r="VGG36" s="0"/>
      <c r="VGH36" s="0"/>
      <c r="VGI36" s="0"/>
      <c r="VGJ36" s="0"/>
      <c r="VGK36" s="0"/>
      <c r="VGL36" s="0"/>
      <c r="VGM36" s="0"/>
      <c r="VGN36" s="0"/>
      <c r="VGO36" s="0"/>
      <c r="VGP36" s="0"/>
      <c r="VGQ36" s="0"/>
      <c r="VGR36" s="0"/>
      <c r="VGS36" s="0"/>
      <c r="VGT36" s="0"/>
      <c r="VGU36" s="0"/>
      <c r="VGV36" s="0"/>
      <c r="VGW36" s="0"/>
      <c r="VGX36" s="0"/>
      <c r="VGY36" s="0"/>
      <c r="VGZ36" s="0"/>
      <c r="VHA36" s="0"/>
      <c r="VHB36" s="0"/>
      <c r="VHC36" s="0"/>
      <c r="VHD36" s="0"/>
      <c r="VHE36" s="0"/>
      <c r="VHF36" s="0"/>
      <c r="VHG36" s="0"/>
      <c r="VHH36" s="0"/>
      <c r="VHI36" s="0"/>
      <c r="VHJ36" s="0"/>
      <c r="VHK36" s="0"/>
      <c r="VHL36" s="0"/>
      <c r="VHM36" s="0"/>
      <c r="VHN36" s="0"/>
      <c r="VHO36" s="0"/>
      <c r="VHP36" s="0"/>
      <c r="VHQ36" s="0"/>
      <c r="VHR36" s="0"/>
      <c r="VHS36" s="0"/>
      <c r="VHT36" s="0"/>
      <c r="VHU36" s="0"/>
      <c r="VHV36" s="0"/>
      <c r="VHW36" s="0"/>
      <c r="VHX36" s="0"/>
      <c r="VHY36" s="0"/>
      <c r="VHZ36" s="0"/>
      <c r="VIA36" s="0"/>
      <c r="VIB36" s="0"/>
      <c r="VIC36" s="0"/>
      <c r="VID36" s="0"/>
      <c r="VIE36" s="0"/>
      <c r="VIF36" s="0"/>
      <c r="VIG36" s="0"/>
      <c r="VIH36" s="0"/>
      <c r="VII36" s="0"/>
      <c r="VIJ36" s="0"/>
      <c r="VIK36" s="0"/>
      <c r="VIL36" s="0"/>
      <c r="VIM36" s="0"/>
      <c r="VIN36" s="0"/>
      <c r="VIO36" s="0"/>
      <c r="VIP36" s="0"/>
      <c r="VIQ36" s="0"/>
      <c r="VIR36" s="0"/>
      <c r="VIS36" s="0"/>
      <c r="VIT36" s="0"/>
      <c r="VIU36" s="0"/>
      <c r="VIV36" s="0"/>
      <c r="VIW36" s="0"/>
      <c r="VIX36" s="0"/>
      <c r="VIY36" s="0"/>
      <c r="VIZ36" s="0"/>
      <c r="VJA36" s="0"/>
      <c r="VJB36" s="0"/>
      <c r="VJC36" s="0"/>
      <c r="VJD36" s="0"/>
      <c r="VJE36" s="0"/>
      <c r="VJF36" s="0"/>
      <c r="VJG36" s="0"/>
      <c r="VJH36" s="0"/>
      <c r="VJI36" s="0"/>
      <c r="VJJ36" s="0"/>
      <c r="VJK36" s="0"/>
      <c r="VJL36" s="0"/>
      <c r="VJM36" s="0"/>
      <c r="VJN36" s="0"/>
      <c r="VJO36" s="0"/>
      <c r="VJP36" s="0"/>
      <c r="VJQ36" s="0"/>
      <c r="VJR36" s="0"/>
      <c r="VJS36" s="0"/>
      <c r="VJT36" s="0"/>
      <c r="VJU36" s="0"/>
      <c r="VJV36" s="0"/>
      <c r="VJW36" s="0"/>
      <c r="VJX36" s="0"/>
      <c r="VJY36" s="0"/>
      <c r="VJZ36" s="0"/>
      <c r="VKA36" s="0"/>
      <c r="VKB36" s="0"/>
      <c r="VKC36" s="0"/>
      <c r="VKD36" s="0"/>
      <c r="VKE36" s="0"/>
      <c r="VKF36" s="0"/>
      <c r="VKG36" s="0"/>
      <c r="VKH36" s="0"/>
      <c r="VKI36" s="0"/>
      <c r="VKJ36" s="0"/>
      <c r="VKK36" s="0"/>
      <c r="VKL36" s="0"/>
      <c r="VKM36" s="0"/>
      <c r="VKN36" s="0"/>
      <c r="VKO36" s="0"/>
      <c r="VKP36" s="0"/>
      <c r="VKQ36" s="0"/>
      <c r="VKR36" s="0"/>
      <c r="VKS36" s="0"/>
      <c r="VKT36" s="0"/>
      <c r="VKU36" s="0"/>
      <c r="VKV36" s="0"/>
      <c r="VKW36" s="0"/>
      <c r="VKX36" s="0"/>
      <c r="VKY36" s="0"/>
      <c r="VKZ36" s="0"/>
      <c r="VLA36" s="0"/>
      <c r="VLB36" s="0"/>
      <c r="VLC36" s="0"/>
      <c r="VLD36" s="0"/>
      <c r="VLE36" s="0"/>
      <c r="VLF36" s="0"/>
      <c r="VLG36" s="0"/>
      <c r="VLH36" s="0"/>
      <c r="VLI36" s="0"/>
      <c r="VLJ36" s="0"/>
      <c r="VLK36" s="0"/>
      <c r="VLL36" s="0"/>
      <c r="VLM36" s="0"/>
      <c r="VLN36" s="0"/>
      <c r="VLO36" s="0"/>
      <c r="VLP36" s="0"/>
      <c r="VLQ36" s="0"/>
      <c r="VLR36" s="0"/>
      <c r="VLS36" s="0"/>
      <c r="VLT36" s="0"/>
      <c r="VLU36" s="0"/>
      <c r="VLV36" s="0"/>
      <c r="VLW36" s="0"/>
      <c r="VLX36" s="0"/>
      <c r="VLY36" s="0"/>
      <c r="VLZ36" s="0"/>
      <c r="VMA36" s="0"/>
      <c r="VMB36" s="0"/>
      <c r="VMC36" s="0"/>
      <c r="VMD36" s="0"/>
      <c r="VME36" s="0"/>
      <c r="VMF36" s="0"/>
      <c r="VMG36" s="0"/>
      <c r="VMH36" s="0"/>
      <c r="VMI36" s="0"/>
      <c r="VMJ36" s="0"/>
      <c r="VMK36" s="0"/>
      <c r="VML36" s="0"/>
      <c r="VMM36" s="0"/>
      <c r="VMN36" s="0"/>
      <c r="VMO36" s="0"/>
      <c r="VMP36" s="0"/>
      <c r="VMQ36" s="0"/>
      <c r="VMR36" s="0"/>
      <c r="VMS36" s="0"/>
      <c r="VMT36" s="0"/>
      <c r="VMU36" s="0"/>
      <c r="VMV36" s="0"/>
      <c r="VMW36" s="0"/>
      <c r="VMX36" s="0"/>
      <c r="VMY36" s="0"/>
      <c r="VMZ36" s="0"/>
      <c r="VNA36" s="0"/>
      <c r="VNB36" s="0"/>
      <c r="VNC36" s="0"/>
      <c r="VND36" s="0"/>
      <c r="VNE36" s="0"/>
      <c r="VNF36" s="0"/>
      <c r="VNG36" s="0"/>
      <c r="VNH36" s="0"/>
      <c r="VNI36" s="0"/>
      <c r="VNJ36" s="0"/>
      <c r="VNK36" s="0"/>
      <c r="VNL36" s="0"/>
      <c r="VNM36" s="0"/>
      <c r="VNN36" s="0"/>
      <c r="VNO36" s="0"/>
      <c r="VNP36" s="0"/>
      <c r="VNQ36" s="0"/>
      <c r="VNR36" s="0"/>
      <c r="VNS36" s="0"/>
      <c r="VNT36" s="0"/>
      <c r="VNU36" s="0"/>
      <c r="VNV36" s="0"/>
      <c r="VNW36" s="0"/>
      <c r="VNX36" s="0"/>
      <c r="VNY36" s="0"/>
      <c r="VNZ36" s="0"/>
      <c r="VOA36" s="0"/>
      <c r="VOB36" s="0"/>
      <c r="VOC36" s="0"/>
      <c r="VOD36" s="0"/>
      <c r="VOE36" s="0"/>
      <c r="VOF36" s="0"/>
      <c r="VOG36" s="0"/>
      <c r="VOH36" s="0"/>
      <c r="VOI36" s="0"/>
      <c r="VOJ36" s="0"/>
      <c r="VOK36" s="0"/>
      <c r="VOL36" s="0"/>
      <c r="VOM36" s="0"/>
      <c r="VON36" s="0"/>
      <c r="VOO36" s="0"/>
      <c r="VOP36" s="0"/>
      <c r="VOQ36" s="0"/>
      <c r="VOR36" s="0"/>
      <c r="VOS36" s="0"/>
      <c r="VOT36" s="0"/>
      <c r="VOU36" s="0"/>
      <c r="VOV36" s="0"/>
      <c r="VOW36" s="0"/>
      <c r="VOX36" s="0"/>
      <c r="VOY36" s="0"/>
      <c r="VOZ36" s="0"/>
      <c r="VPA36" s="0"/>
      <c r="VPB36" s="0"/>
      <c r="VPC36" s="0"/>
      <c r="VPD36" s="0"/>
      <c r="VPE36" s="0"/>
      <c r="VPF36" s="0"/>
      <c r="VPG36" s="0"/>
      <c r="VPH36" s="0"/>
      <c r="VPI36" s="0"/>
      <c r="VPJ36" s="0"/>
      <c r="VPK36" s="0"/>
      <c r="VPL36" s="0"/>
      <c r="VPM36" s="0"/>
      <c r="VPN36" s="0"/>
      <c r="VPO36" s="0"/>
      <c r="VPP36" s="0"/>
      <c r="VPQ36" s="0"/>
      <c r="VPR36" s="0"/>
      <c r="VPS36" s="0"/>
      <c r="VPT36" s="0"/>
      <c r="VPU36" s="0"/>
      <c r="VPV36" s="0"/>
      <c r="VPW36" s="0"/>
      <c r="VPX36" s="0"/>
      <c r="VPY36" s="0"/>
      <c r="VPZ36" s="0"/>
      <c r="VQA36" s="0"/>
      <c r="VQB36" s="0"/>
      <c r="VQC36" s="0"/>
      <c r="VQD36" s="0"/>
      <c r="VQE36" s="0"/>
      <c r="VQF36" s="0"/>
      <c r="VQG36" s="0"/>
      <c r="VQH36" s="0"/>
      <c r="VQI36" s="0"/>
      <c r="VQJ36" s="0"/>
      <c r="VQK36" s="0"/>
      <c r="VQL36" s="0"/>
      <c r="VQM36" s="0"/>
      <c r="VQN36" s="0"/>
      <c r="VQO36" s="0"/>
      <c r="VQP36" s="0"/>
      <c r="VQQ36" s="0"/>
      <c r="VQR36" s="0"/>
      <c r="VQS36" s="0"/>
      <c r="VQT36" s="0"/>
      <c r="VQU36" s="0"/>
      <c r="VQV36" s="0"/>
      <c r="VQW36" s="0"/>
      <c r="VQX36" s="0"/>
      <c r="VQY36" s="0"/>
      <c r="VQZ36" s="0"/>
      <c r="VRA36" s="0"/>
      <c r="VRB36" s="0"/>
      <c r="VRC36" s="0"/>
      <c r="VRD36" s="0"/>
      <c r="VRE36" s="0"/>
      <c r="VRF36" s="0"/>
      <c r="VRG36" s="0"/>
      <c r="VRH36" s="0"/>
      <c r="VRI36" s="0"/>
      <c r="VRJ36" s="0"/>
      <c r="VRK36" s="0"/>
      <c r="VRL36" s="0"/>
      <c r="VRM36" s="0"/>
      <c r="VRN36" s="0"/>
      <c r="VRO36" s="0"/>
      <c r="VRP36" s="0"/>
      <c r="VRQ36" s="0"/>
      <c r="VRR36" s="0"/>
      <c r="VRS36" s="0"/>
      <c r="VRT36" s="0"/>
      <c r="VRU36" s="0"/>
      <c r="VRV36" s="0"/>
      <c r="VRW36" s="0"/>
      <c r="VRX36" s="0"/>
      <c r="VRY36" s="0"/>
      <c r="VRZ36" s="0"/>
      <c r="VSA36" s="0"/>
      <c r="VSB36" s="0"/>
      <c r="VSC36" s="0"/>
      <c r="VSD36" s="0"/>
      <c r="VSE36" s="0"/>
      <c r="VSF36" s="0"/>
      <c r="VSG36" s="0"/>
      <c r="VSH36" s="0"/>
      <c r="VSI36" s="0"/>
      <c r="VSJ36" s="0"/>
      <c r="VSK36" s="0"/>
      <c r="VSL36" s="0"/>
      <c r="VSM36" s="0"/>
      <c r="VSN36" s="0"/>
      <c r="VSO36" s="0"/>
      <c r="VSP36" s="0"/>
      <c r="VSQ36" s="0"/>
      <c r="VSR36" s="0"/>
      <c r="VSS36" s="0"/>
      <c r="VST36" s="0"/>
      <c r="VSU36" s="0"/>
      <c r="VSV36" s="0"/>
      <c r="VSW36" s="0"/>
      <c r="VSX36" s="0"/>
      <c r="VSY36" s="0"/>
      <c r="VSZ36" s="0"/>
      <c r="VTA36" s="0"/>
      <c r="VTB36" s="0"/>
      <c r="VTC36" s="0"/>
      <c r="VTD36" s="0"/>
      <c r="VTE36" s="0"/>
      <c r="VTF36" s="0"/>
      <c r="VTG36" s="0"/>
      <c r="VTH36" s="0"/>
      <c r="VTI36" s="0"/>
      <c r="VTJ36" s="0"/>
      <c r="VTK36" s="0"/>
      <c r="VTL36" s="0"/>
      <c r="VTM36" s="0"/>
      <c r="VTN36" s="0"/>
      <c r="VTO36" s="0"/>
      <c r="VTP36" s="0"/>
      <c r="VTQ36" s="0"/>
      <c r="VTR36" s="0"/>
      <c r="VTS36" s="0"/>
      <c r="VTT36" s="0"/>
      <c r="VTU36" s="0"/>
      <c r="VTV36" s="0"/>
      <c r="VTW36" s="0"/>
      <c r="VTX36" s="0"/>
      <c r="VTY36" s="0"/>
      <c r="VTZ36" s="0"/>
      <c r="VUA36" s="0"/>
      <c r="VUB36" s="0"/>
      <c r="VUC36" s="0"/>
      <c r="VUD36" s="0"/>
      <c r="VUE36" s="0"/>
      <c r="VUF36" s="0"/>
      <c r="VUG36" s="0"/>
      <c r="VUH36" s="0"/>
      <c r="VUI36" s="0"/>
      <c r="VUJ36" s="0"/>
      <c r="VUK36" s="0"/>
      <c r="VUL36" s="0"/>
      <c r="VUM36" s="0"/>
      <c r="VUN36" s="0"/>
      <c r="VUO36" s="0"/>
      <c r="VUP36" s="0"/>
      <c r="VUQ36" s="0"/>
      <c r="VUR36" s="0"/>
      <c r="VUS36" s="0"/>
      <c r="VUT36" s="0"/>
      <c r="VUU36" s="0"/>
      <c r="VUV36" s="0"/>
      <c r="VUW36" s="0"/>
      <c r="VUX36" s="0"/>
      <c r="VUY36" s="0"/>
      <c r="VUZ36" s="0"/>
      <c r="VVA36" s="0"/>
      <c r="VVB36" s="0"/>
      <c r="VVC36" s="0"/>
      <c r="VVD36" s="0"/>
      <c r="VVE36" s="0"/>
      <c r="VVF36" s="0"/>
      <c r="VVG36" s="0"/>
      <c r="VVH36" s="0"/>
      <c r="VVI36" s="0"/>
      <c r="VVJ36" s="0"/>
      <c r="VVK36" s="0"/>
      <c r="VVL36" s="0"/>
      <c r="VVM36" s="0"/>
      <c r="VVN36" s="0"/>
      <c r="VVO36" s="0"/>
      <c r="VVP36" s="0"/>
      <c r="VVQ36" s="0"/>
      <c r="VVR36" s="0"/>
      <c r="VVS36" s="0"/>
      <c r="VVT36" s="0"/>
      <c r="VVU36" s="0"/>
      <c r="VVV36" s="0"/>
      <c r="VVW36" s="0"/>
      <c r="VVX36" s="0"/>
      <c r="VVY36" s="0"/>
      <c r="VVZ36" s="0"/>
      <c r="VWA36" s="0"/>
      <c r="VWB36" s="0"/>
      <c r="VWC36" s="0"/>
      <c r="VWD36" s="0"/>
      <c r="VWE36" s="0"/>
      <c r="VWF36" s="0"/>
      <c r="VWG36" s="0"/>
      <c r="VWH36" s="0"/>
      <c r="VWI36" s="0"/>
      <c r="VWJ36" s="0"/>
      <c r="VWK36" s="0"/>
      <c r="VWL36" s="0"/>
      <c r="VWM36" s="0"/>
      <c r="VWN36" s="0"/>
      <c r="VWO36" s="0"/>
      <c r="VWP36" s="0"/>
      <c r="VWQ36" s="0"/>
      <c r="VWR36" s="0"/>
      <c r="VWS36" s="0"/>
      <c r="VWT36" s="0"/>
      <c r="VWU36" s="0"/>
      <c r="VWV36" s="0"/>
      <c r="VWW36" s="0"/>
      <c r="VWX36" s="0"/>
      <c r="VWY36" s="0"/>
      <c r="VWZ36" s="0"/>
      <c r="VXA36" s="0"/>
      <c r="VXB36" s="0"/>
      <c r="VXC36" s="0"/>
      <c r="VXD36" s="0"/>
      <c r="VXE36" s="0"/>
      <c r="VXF36" s="0"/>
      <c r="VXG36" s="0"/>
      <c r="VXH36" s="0"/>
      <c r="VXI36" s="0"/>
      <c r="VXJ36" s="0"/>
      <c r="VXK36" s="0"/>
      <c r="VXL36" s="0"/>
      <c r="VXM36" s="0"/>
      <c r="VXN36" s="0"/>
      <c r="VXO36" s="0"/>
      <c r="VXP36" s="0"/>
      <c r="VXQ36" s="0"/>
      <c r="VXR36" s="0"/>
      <c r="VXS36" s="0"/>
      <c r="VXT36" s="0"/>
      <c r="VXU36" s="0"/>
      <c r="VXV36" s="0"/>
      <c r="VXW36" s="0"/>
      <c r="VXX36" s="0"/>
      <c r="VXY36" s="0"/>
      <c r="VXZ36" s="0"/>
      <c r="VYA36" s="0"/>
      <c r="VYB36" s="0"/>
      <c r="VYC36" s="0"/>
      <c r="VYD36" s="0"/>
      <c r="VYE36" s="0"/>
      <c r="VYF36" s="0"/>
      <c r="VYG36" s="0"/>
      <c r="VYH36" s="0"/>
      <c r="VYI36" s="0"/>
      <c r="VYJ36" s="0"/>
      <c r="VYK36" s="0"/>
      <c r="VYL36" s="0"/>
      <c r="VYM36" s="0"/>
      <c r="VYN36" s="0"/>
      <c r="VYO36" s="0"/>
      <c r="VYP36" s="0"/>
      <c r="VYQ36" s="0"/>
      <c r="VYR36" s="0"/>
      <c r="VYS36" s="0"/>
      <c r="VYT36" s="0"/>
      <c r="VYU36" s="0"/>
      <c r="VYV36" s="0"/>
      <c r="VYW36" s="0"/>
      <c r="VYX36" s="0"/>
      <c r="VYY36" s="0"/>
      <c r="VYZ36" s="0"/>
      <c r="VZA36" s="0"/>
      <c r="VZB36" s="0"/>
      <c r="VZC36" s="0"/>
      <c r="VZD36" s="0"/>
      <c r="VZE36" s="0"/>
      <c r="VZF36" s="0"/>
      <c r="VZG36" s="0"/>
      <c r="VZH36" s="0"/>
      <c r="VZI36" s="0"/>
      <c r="VZJ36" s="0"/>
      <c r="VZK36" s="0"/>
      <c r="VZL36" s="0"/>
      <c r="VZM36" s="0"/>
      <c r="VZN36" s="0"/>
      <c r="VZO36" s="0"/>
      <c r="VZP36" s="0"/>
      <c r="VZQ36" s="0"/>
      <c r="VZR36" s="0"/>
      <c r="VZS36" s="0"/>
      <c r="VZT36" s="0"/>
      <c r="VZU36" s="0"/>
      <c r="VZV36" s="0"/>
      <c r="VZW36" s="0"/>
      <c r="VZX36" s="0"/>
      <c r="VZY36" s="0"/>
      <c r="VZZ36" s="0"/>
      <c r="WAA36" s="0"/>
      <c r="WAB36" s="0"/>
      <c r="WAC36" s="0"/>
      <c r="WAD36" s="0"/>
      <c r="WAE36" s="0"/>
      <c r="WAF36" s="0"/>
      <c r="WAG36" s="0"/>
      <c r="WAH36" s="0"/>
      <c r="WAI36" s="0"/>
      <c r="WAJ36" s="0"/>
      <c r="WAK36" s="0"/>
      <c r="WAL36" s="0"/>
      <c r="WAM36" s="0"/>
      <c r="WAN36" s="0"/>
      <c r="WAO36" s="0"/>
      <c r="WAP36" s="0"/>
      <c r="WAQ36" s="0"/>
      <c r="WAR36" s="0"/>
      <c r="WAS36" s="0"/>
      <c r="WAT36" s="0"/>
      <c r="WAU36" s="0"/>
      <c r="WAV36" s="0"/>
      <c r="WAW36" s="0"/>
      <c r="WAX36" s="0"/>
      <c r="WAY36" s="0"/>
      <c r="WAZ36" s="0"/>
      <c r="WBA36" s="0"/>
      <c r="WBB36" s="0"/>
      <c r="WBC36" s="0"/>
      <c r="WBD36" s="0"/>
      <c r="WBE36" s="0"/>
      <c r="WBF36" s="0"/>
      <c r="WBG36" s="0"/>
      <c r="WBH36" s="0"/>
      <c r="WBI36" s="0"/>
      <c r="WBJ36" s="0"/>
      <c r="WBK36" s="0"/>
      <c r="WBL36" s="0"/>
      <c r="WBM36" s="0"/>
      <c r="WBN36" s="0"/>
      <c r="WBO36" s="0"/>
      <c r="WBP36" s="0"/>
      <c r="WBQ36" s="0"/>
      <c r="WBR36" s="0"/>
      <c r="WBS36" s="0"/>
      <c r="WBT36" s="0"/>
      <c r="WBU36" s="0"/>
      <c r="WBV36" s="0"/>
      <c r="WBW36" s="0"/>
      <c r="WBX36" s="0"/>
      <c r="WBY36" s="0"/>
      <c r="WBZ36" s="0"/>
      <c r="WCA36" s="0"/>
      <c r="WCB36" s="0"/>
      <c r="WCC36" s="0"/>
      <c r="WCD36" s="0"/>
      <c r="WCE36" s="0"/>
      <c r="WCF36" s="0"/>
      <c r="WCG36" s="0"/>
      <c r="WCH36" s="0"/>
      <c r="WCI36" s="0"/>
      <c r="WCJ36" s="0"/>
      <c r="WCK36" s="0"/>
      <c r="WCL36" s="0"/>
      <c r="WCM36" s="0"/>
      <c r="WCN36" s="0"/>
      <c r="WCO36" s="0"/>
      <c r="WCP36" s="0"/>
      <c r="WCQ36" s="0"/>
      <c r="WCR36" s="0"/>
      <c r="WCS36" s="0"/>
      <c r="WCT36" s="0"/>
      <c r="WCU36" s="0"/>
      <c r="WCV36" s="0"/>
      <c r="WCW36" s="0"/>
      <c r="WCX36" s="0"/>
      <c r="WCY36" s="0"/>
      <c r="WCZ36" s="0"/>
      <c r="WDA36" s="0"/>
      <c r="WDB36" s="0"/>
      <c r="WDC36" s="0"/>
      <c r="WDD36" s="0"/>
      <c r="WDE36" s="0"/>
      <c r="WDF36" s="0"/>
      <c r="WDG36" s="0"/>
      <c r="WDH36" s="0"/>
      <c r="WDI36" s="0"/>
      <c r="WDJ36" s="0"/>
      <c r="WDK36" s="0"/>
      <c r="WDL36" s="0"/>
      <c r="WDM36" s="0"/>
      <c r="WDN36" s="0"/>
      <c r="WDO36" s="0"/>
      <c r="WDP36" s="0"/>
      <c r="WDQ36" s="0"/>
      <c r="WDR36" s="0"/>
      <c r="WDS36" s="0"/>
      <c r="WDT36" s="0"/>
      <c r="WDU36" s="0"/>
      <c r="WDV36" s="0"/>
      <c r="WDW36" s="0"/>
      <c r="WDX36" s="0"/>
      <c r="WDY36" s="0"/>
      <c r="WDZ36" s="0"/>
      <c r="WEA36" s="0"/>
      <c r="WEB36" s="0"/>
      <c r="WEC36" s="0"/>
      <c r="WED36" s="0"/>
      <c r="WEE36" s="0"/>
      <c r="WEF36" s="0"/>
      <c r="WEG36" s="0"/>
      <c r="WEH36" s="0"/>
      <c r="WEI36" s="0"/>
      <c r="WEJ36" s="0"/>
      <c r="WEK36" s="0"/>
      <c r="WEL36" s="0"/>
      <c r="WEM36" s="0"/>
      <c r="WEN36" s="0"/>
      <c r="WEO36" s="0"/>
      <c r="WEP36" s="0"/>
      <c r="WEQ36" s="0"/>
      <c r="WER36" s="0"/>
      <c r="WES36" s="0"/>
      <c r="WET36" s="0"/>
      <c r="WEU36" s="0"/>
      <c r="WEV36" s="0"/>
      <c r="WEW36" s="0"/>
      <c r="WEX36" s="0"/>
      <c r="WEY36" s="0"/>
      <c r="WEZ36" s="0"/>
      <c r="WFA36" s="0"/>
      <c r="WFB36" s="0"/>
      <c r="WFC36" s="0"/>
      <c r="WFD36" s="0"/>
      <c r="WFE36" s="0"/>
      <c r="WFF36" s="0"/>
      <c r="WFG36" s="0"/>
      <c r="WFH36" s="0"/>
      <c r="WFI36" s="0"/>
      <c r="WFJ36" s="0"/>
      <c r="WFK36" s="0"/>
      <c r="WFL36" s="0"/>
      <c r="WFM36" s="0"/>
      <c r="WFN36" s="0"/>
      <c r="WFO36" s="0"/>
      <c r="WFP36" s="0"/>
      <c r="WFQ36" s="0"/>
      <c r="WFR36" s="0"/>
      <c r="WFS36" s="0"/>
      <c r="WFT36" s="0"/>
      <c r="WFU36" s="0"/>
      <c r="WFV36" s="0"/>
      <c r="WFW36" s="0"/>
      <c r="WFX36" s="0"/>
      <c r="WFY36" s="0"/>
      <c r="WFZ36" s="0"/>
      <c r="WGA36" s="0"/>
      <c r="WGB36" s="0"/>
      <c r="WGC36" s="0"/>
      <c r="WGD36" s="0"/>
      <c r="WGE36" s="0"/>
      <c r="WGF36" s="0"/>
      <c r="WGG36" s="0"/>
      <c r="WGH36" s="0"/>
      <c r="WGI36" s="0"/>
      <c r="WGJ36" s="0"/>
      <c r="WGK36" s="0"/>
      <c r="WGL36" s="0"/>
      <c r="WGM36" s="0"/>
      <c r="WGN36" s="0"/>
      <c r="WGO36" s="0"/>
      <c r="WGP36" s="0"/>
      <c r="WGQ36" s="0"/>
      <c r="WGR36" s="0"/>
      <c r="WGS36" s="0"/>
      <c r="WGT36" s="0"/>
      <c r="WGU36" s="0"/>
      <c r="WGV36" s="0"/>
      <c r="WGW36" s="0"/>
      <c r="WGX36" s="0"/>
      <c r="WGY36" s="0"/>
      <c r="WGZ36" s="0"/>
      <c r="WHA36" s="0"/>
      <c r="WHB36" s="0"/>
      <c r="WHC36" s="0"/>
      <c r="WHD36" s="0"/>
      <c r="WHE36" s="0"/>
      <c r="WHF36" s="0"/>
      <c r="WHG36" s="0"/>
      <c r="WHH36" s="0"/>
      <c r="WHI36" s="0"/>
      <c r="WHJ36" s="0"/>
      <c r="WHK36" s="0"/>
      <c r="WHL36" s="0"/>
      <c r="WHM36" s="0"/>
      <c r="WHN36" s="0"/>
      <c r="WHO36" s="0"/>
      <c r="WHP36" s="0"/>
      <c r="WHQ36" s="0"/>
      <c r="WHR36" s="0"/>
      <c r="WHS36" s="0"/>
      <c r="WHT36" s="0"/>
      <c r="WHU36" s="0"/>
      <c r="WHV36" s="0"/>
      <c r="WHW36" s="0"/>
      <c r="WHX36" s="0"/>
      <c r="WHY36" s="0"/>
      <c r="WHZ36" s="0"/>
      <c r="WIA36" s="0"/>
      <c r="WIB36" s="0"/>
      <c r="WIC36" s="0"/>
      <c r="WID36" s="0"/>
      <c r="WIE36" s="0"/>
      <c r="WIF36" s="0"/>
      <c r="WIG36" s="0"/>
      <c r="WIH36" s="0"/>
      <c r="WII36" s="0"/>
      <c r="WIJ36" s="0"/>
      <c r="WIK36" s="0"/>
      <c r="WIL36" s="0"/>
      <c r="WIM36" s="0"/>
      <c r="WIN36" s="0"/>
      <c r="WIO36" s="0"/>
      <c r="WIP36" s="0"/>
      <c r="WIQ36" s="0"/>
      <c r="WIR36" s="0"/>
      <c r="WIS36" s="0"/>
      <c r="WIT36" s="0"/>
      <c r="WIU36" s="0"/>
      <c r="WIV36" s="0"/>
      <c r="WIW36" s="0"/>
      <c r="WIX36" s="0"/>
      <c r="WIY36" s="0"/>
      <c r="WIZ36" s="0"/>
      <c r="WJA36" s="0"/>
      <c r="WJB36" s="0"/>
      <c r="WJC36" s="0"/>
      <c r="WJD36" s="0"/>
      <c r="WJE36" s="0"/>
      <c r="WJF36" s="0"/>
      <c r="WJG36" s="0"/>
      <c r="WJH36" s="0"/>
      <c r="WJI36" s="0"/>
      <c r="WJJ36" s="0"/>
      <c r="WJK36" s="0"/>
      <c r="WJL36" s="0"/>
      <c r="WJM36" s="0"/>
      <c r="WJN36" s="0"/>
      <c r="WJO36" s="0"/>
      <c r="WJP36" s="0"/>
      <c r="WJQ36" s="0"/>
      <c r="WJR36" s="0"/>
      <c r="WJS36" s="0"/>
      <c r="WJT36" s="0"/>
      <c r="WJU36" s="0"/>
      <c r="WJV36" s="0"/>
      <c r="WJW36" s="0"/>
      <c r="WJX36" s="0"/>
      <c r="WJY36" s="0"/>
      <c r="WJZ36" s="0"/>
      <c r="WKA36" s="0"/>
      <c r="WKB36" s="0"/>
      <c r="WKC36" s="0"/>
      <c r="WKD36" s="0"/>
      <c r="WKE36" s="0"/>
      <c r="WKF36" s="0"/>
      <c r="WKG36" s="0"/>
      <c r="WKH36" s="0"/>
      <c r="WKI36" s="0"/>
      <c r="WKJ36" s="0"/>
      <c r="WKK36" s="0"/>
      <c r="WKL36" s="0"/>
      <c r="WKM36" s="0"/>
      <c r="WKN36" s="0"/>
      <c r="WKO36" s="0"/>
      <c r="WKP36" s="0"/>
      <c r="WKQ36" s="0"/>
      <c r="WKR36" s="0"/>
      <c r="WKS36" s="0"/>
      <c r="WKT36" s="0"/>
      <c r="WKU36" s="0"/>
      <c r="WKV36" s="0"/>
      <c r="WKW36" s="0"/>
      <c r="WKX36" s="0"/>
      <c r="WKY36" s="0"/>
      <c r="WKZ36" s="0"/>
      <c r="WLA36" s="0"/>
      <c r="WLB36" s="0"/>
      <c r="WLC36" s="0"/>
      <c r="WLD36" s="0"/>
      <c r="WLE36" s="0"/>
      <c r="WLF36" s="0"/>
      <c r="WLG36" s="0"/>
      <c r="WLH36" s="0"/>
      <c r="WLI36" s="0"/>
      <c r="WLJ36" s="0"/>
      <c r="WLK36" s="0"/>
      <c r="WLL36" s="0"/>
      <c r="WLM36" s="0"/>
      <c r="WLN36" s="0"/>
      <c r="WLO36" s="0"/>
      <c r="WLP36" s="0"/>
      <c r="WLQ36" s="0"/>
      <c r="WLR36" s="0"/>
      <c r="WLS36" s="0"/>
      <c r="WLT36" s="0"/>
      <c r="WLU36" s="0"/>
      <c r="WLV36" s="0"/>
      <c r="WLW36" s="0"/>
      <c r="WLX36" s="0"/>
      <c r="WLY36" s="0"/>
      <c r="WLZ36" s="0"/>
      <c r="WMA36" s="0"/>
      <c r="WMB36" s="0"/>
      <c r="WMC36" s="0"/>
      <c r="WMD36" s="0"/>
      <c r="WME36" s="0"/>
      <c r="WMF36" s="0"/>
      <c r="WMG36" s="0"/>
      <c r="WMH36" s="0"/>
      <c r="WMI36" s="0"/>
      <c r="WMJ36" s="0"/>
      <c r="WMK36" s="0"/>
      <c r="WML36" s="0"/>
      <c r="WMM36" s="0"/>
      <c r="WMN36" s="0"/>
      <c r="WMO36" s="0"/>
      <c r="WMP36" s="0"/>
      <c r="WMQ36" s="0"/>
      <c r="WMR36" s="0"/>
      <c r="WMS36" s="0"/>
      <c r="WMT36" s="0"/>
      <c r="WMU36" s="0"/>
      <c r="WMV36" s="0"/>
      <c r="WMW36" s="0"/>
      <c r="WMX36" s="0"/>
      <c r="WMY36" s="0"/>
      <c r="WMZ36" s="0"/>
      <c r="WNA36" s="0"/>
      <c r="WNB36" s="0"/>
      <c r="WNC36" s="0"/>
      <c r="WND36" s="0"/>
      <c r="WNE36" s="0"/>
      <c r="WNF36" s="0"/>
      <c r="WNG36" s="0"/>
      <c r="WNH36" s="0"/>
      <c r="WNI36" s="0"/>
      <c r="WNJ36" s="0"/>
      <c r="WNK36" s="0"/>
      <c r="WNL36" s="0"/>
      <c r="WNM36" s="0"/>
      <c r="WNN36" s="0"/>
      <c r="WNO36" s="0"/>
      <c r="WNP36" s="0"/>
      <c r="WNQ36" s="0"/>
      <c r="WNR36" s="0"/>
      <c r="WNS36" s="0"/>
      <c r="WNT36" s="0"/>
      <c r="WNU36" s="0"/>
      <c r="WNV36" s="0"/>
      <c r="WNW36" s="0"/>
      <c r="WNX36" s="0"/>
      <c r="WNY36" s="0"/>
      <c r="WNZ36" s="0"/>
      <c r="WOA36" s="0"/>
      <c r="WOB36" s="0"/>
      <c r="WOC36" s="0"/>
      <c r="WOD36" s="0"/>
      <c r="WOE36" s="0"/>
      <c r="WOF36" s="0"/>
      <c r="WOG36" s="0"/>
      <c r="WOH36" s="0"/>
      <c r="WOI36" s="0"/>
      <c r="WOJ36" s="0"/>
      <c r="WOK36" s="0"/>
      <c r="WOL36" s="0"/>
      <c r="WOM36" s="0"/>
      <c r="WON36" s="0"/>
      <c r="WOO36" s="0"/>
      <c r="WOP36" s="0"/>
      <c r="WOQ36" s="0"/>
      <c r="WOR36" s="0"/>
      <c r="WOS36" s="0"/>
      <c r="WOT36" s="0"/>
      <c r="WOU36" s="0"/>
      <c r="WOV36" s="0"/>
      <c r="WOW36" s="0"/>
      <c r="WOX36" s="0"/>
      <c r="WOY36" s="0"/>
      <c r="WOZ36" s="0"/>
      <c r="WPA36" s="0"/>
      <c r="WPB36" s="0"/>
      <c r="WPC36" s="0"/>
      <c r="WPD36" s="0"/>
      <c r="WPE36" s="0"/>
      <c r="WPF36" s="0"/>
      <c r="WPG36" s="0"/>
      <c r="WPH36" s="0"/>
      <c r="WPI36" s="0"/>
      <c r="WPJ36" s="0"/>
      <c r="WPK36" s="0"/>
      <c r="WPL36" s="0"/>
      <c r="WPM36" s="0"/>
      <c r="WPN36" s="0"/>
      <c r="WPO36" s="0"/>
      <c r="WPP36" s="0"/>
      <c r="WPQ36" s="0"/>
      <c r="WPR36" s="0"/>
      <c r="WPS36" s="0"/>
      <c r="WPT36" s="0"/>
      <c r="WPU36" s="0"/>
      <c r="WPV36" s="0"/>
      <c r="WPW36" s="0"/>
      <c r="WPX36" s="0"/>
      <c r="WPY36" s="0"/>
      <c r="WPZ36" s="0"/>
      <c r="WQA36" s="0"/>
      <c r="WQB36" s="0"/>
      <c r="WQC36" s="0"/>
      <c r="WQD36" s="0"/>
      <c r="WQE36" s="0"/>
      <c r="WQF36" s="0"/>
      <c r="WQG36" s="0"/>
      <c r="WQH36" s="0"/>
      <c r="WQI36" s="0"/>
      <c r="WQJ36" s="0"/>
      <c r="WQK36" s="0"/>
      <c r="WQL36" s="0"/>
      <c r="WQM36" s="0"/>
      <c r="WQN36" s="0"/>
      <c r="WQO36" s="0"/>
      <c r="WQP36" s="0"/>
      <c r="WQQ36" s="0"/>
      <c r="WQR36" s="0"/>
      <c r="WQS36" s="0"/>
      <c r="WQT36" s="0"/>
      <c r="WQU36" s="0"/>
      <c r="WQV36" s="0"/>
      <c r="WQW36" s="0"/>
      <c r="WQX36" s="0"/>
      <c r="WQY36" s="0"/>
      <c r="WQZ36" s="0"/>
      <c r="WRA36" s="0"/>
      <c r="WRB36" s="0"/>
      <c r="WRC36" s="0"/>
      <c r="WRD36" s="0"/>
      <c r="WRE36" s="0"/>
      <c r="WRF36" s="0"/>
      <c r="WRG36" s="0"/>
      <c r="WRH36" s="0"/>
      <c r="WRI36" s="0"/>
      <c r="WRJ36" s="0"/>
      <c r="WRK36" s="0"/>
      <c r="WRL36" s="0"/>
      <c r="WRM36" s="0"/>
      <c r="WRN36" s="0"/>
      <c r="WRO36" s="0"/>
      <c r="WRP36" s="0"/>
      <c r="WRQ36" s="0"/>
      <c r="WRR36" s="0"/>
      <c r="WRS36" s="0"/>
      <c r="WRT36" s="0"/>
      <c r="WRU36" s="0"/>
      <c r="WRV36" s="0"/>
      <c r="WRW36" s="0"/>
      <c r="WRX36" s="0"/>
      <c r="WRY36" s="0"/>
      <c r="WRZ36" s="0"/>
      <c r="WSA36" s="0"/>
      <c r="WSB36" s="0"/>
      <c r="WSC36" s="0"/>
      <c r="WSD36" s="0"/>
      <c r="WSE36" s="0"/>
      <c r="WSF36" s="0"/>
      <c r="WSG36" s="0"/>
      <c r="WSH36" s="0"/>
      <c r="WSI36" s="0"/>
      <c r="WSJ36" s="0"/>
      <c r="WSK36" s="0"/>
      <c r="WSL36" s="0"/>
      <c r="WSM36" s="0"/>
      <c r="WSN36" s="0"/>
      <c r="WSO36" s="0"/>
      <c r="WSP36" s="0"/>
      <c r="WSQ36" s="0"/>
      <c r="WSR36" s="0"/>
      <c r="WSS36" s="0"/>
      <c r="WST36" s="0"/>
      <c r="WSU36" s="0"/>
      <c r="WSV36" s="0"/>
      <c r="WSW36" s="0"/>
      <c r="WSX36" s="0"/>
      <c r="WSY36" s="0"/>
      <c r="WSZ36" s="0"/>
      <c r="WTA36" s="0"/>
      <c r="WTB36" s="0"/>
      <c r="WTC36" s="0"/>
      <c r="WTD36" s="0"/>
      <c r="WTE36" s="0"/>
      <c r="WTF36" s="0"/>
      <c r="WTG36" s="0"/>
      <c r="WTH36" s="0"/>
      <c r="WTI36" s="0"/>
      <c r="WTJ36" s="0"/>
      <c r="WTK36" s="0"/>
      <c r="WTL36" s="0"/>
      <c r="WTM36" s="0"/>
      <c r="WTN36" s="0"/>
      <c r="WTO36" s="0"/>
      <c r="WTP36" s="0"/>
      <c r="WTQ36" s="0"/>
      <c r="WTR36" s="0"/>
      <c r="WTS36" s="0"/>
      <c r="WTT36" s="0"/>
      <c r="WTU36" s="0"/>
      <c r="WTV36" s="0"/>
      <c r="WTW36" s="0"/>
      <c r="WTX36" s="0"/>
      <c r="WTY36" s="0"/>
      <c r="WTZ36" s="0"/>
      <c r="WUA36" s="0"/>
      <c r="WUB36" s="0"/>
      <c r="WUC36" s="0"/>
      <c r="WUD36" s="0"/>
      <c r="WUE36" s="0"/>
      <c r="WUF36" s="0"/>
      <c r="WUG36" s="0"/>
      <c r="WUH36" s="0"/>
      <c r="WUI36" s="0"/>
      <c r="WUJ36" s="0"/>
      <c r="WUK36" s="0"/>
      <c r="WUL36" s="0"/>
      <c r="WUM36" s="0"/>
      <c r="WUN36" s="0"/>
      <c r="WUO36" s="0"/>
      <c r="WUP36" s="0"/>
      <c r="WUQ36" s="0"/>
      <c r="WUR36" s="0"/>
      <c r="WUS36" s="0"/>
      <c r="WUT36" s="0"/>
      <c r="WUU36" s="0"/>
      <c r="WUV36" s="0"/>
      <c r="WUW36" s="0"/>
      <c r="WUX36" s="0"/>
      <c r="WUY36" s="0"/>
      <c r="WUZ36" s="0"/>
      <c r="WVA36" s="0"/>
      <c r="WVB36" s="0"/>
      <c r="WVC36" s="0"/>
      <c r="WVD36" s="0"/>
      <c r="WVE36" s="0"/>
      <c r="WVF36" s="0"/>
      <c r="WVG36" s="0"/>
      <c r="WVH36" s="0"/>
      <c r="WVI36" s="0"/>
      <c r="WVJ36" s="0"/>
      <c r="WVK36" s="0"/>
      <c r="WVL36" s="0"/>
      <c r="WVM36" s="0"/>
      <c r="WVN36" s="0"/>
      <c r="WVO36" s="0"/>
      <c r="WVP36" s="0"/>
      <c r="WVQ36" s="0"/>
      <c r="WVR36" s="0"/>
      <c r="WVS36" s="0"/>
      <c r="WVT36" s="0"/>
      <c r="WVU36" s="0"/>
      <c r="WVV36" s="0"/>
      <c r="WVW36" s="0"/>
      <c r="WVX36" s="0"/>
      <c r="WVY36" s="0"/>
      <c r="WVZ36" s="0"/>
      <c r="WWA36" s="0"/>
      <c r="WWB36" s="0"/>
      <c r="WWC36" s="0"/>
      <c r="WWD36" s="0"/>
      <c r="WWE36" s="0"/>
      <c r="WWF36" s="0"/>
      <c r="WWG36" s="0"/>
      <c r="WWH36" s="0"/>
      <c r="WWI36" s="0"/>
      <c r="WWJ36" s="0"/>
      <c r="WWK36" s="0"/>
      <c r="WWL36" s="0"/>
      <c r="WWM36" s="0"/>
      <c r="WWN36" s="0"/>
      <c r="WWO36" s="0"/>
      <c r="WWP36" s="0"/>
      <c r="WWQ36" s="0"/>
      <c r="WWR36" s="0"/>
      <c r="WWS36" s="0"/>
      <c r="WWT36" s="0"/>
      <c r="WWU36" s="0"/>
      <c r="WWV36" s="0"/>
      <c r="WWW36" s="0"/>
      <c r="WWX36" s="0"/>
      <c r="WWY36" s="0"/>
      <c r="WWZ36" s="0"/>
      <c r="WXA36" s="0"/>
      <c r="WXB36" s="0"/>
      <c r="WXC36" s="0"/>
      <c r="WXD36" s="0"/>
      <c r="WXE36" s="0"/>
      <c r="WXF36" s="0"/>
      <c r="WXG36" s="0"/>
      <c r="WXH36" s="0"/>
      <c r="WXI36" s="0"/>
      <c r="WXJ36" s="0"/>
      <c r="WXK36" s="0"/>
      <c r="WXL36" s="0"/>
      <c r="WXM36" s="0"/>
      <c r="WXN36" s="0"/>
      <c r="WXO36" s="0"/>
      <c r="WXP36" s="0"/>
      <c r="WXQ36" s="0"/>
      <c r="WXR36" s="0"/>
      <c r="WXS36" s="0"/>
      <c r="WXT36" s="0"/>
      <c r="WXU36" s="0"/>
      <c r="WXV36" s="0"/>
      <c r="WXW36" s="0"/>
      <c r="WXX36" s="0"/>
      <c r="WXY36" s="0"/>
      <c r="WXZ36" s="0"/>
      <c r="WYA36" s="0"/>
      <c r="WYB36" s="0"/>
      <c r="WYC36" s="0"/>
      <c r="WYD36" s="0"/>
      <c r="WYE36" s="0"/>
      <c r="WYF36" s="0"/>
      <c r="WYG36" s="0"/>
      <c r="WYH36" s="0"/>
      <c r="WYI36" s="0"/>
      <c r="WYJ36" s="0"/>
      <c r="WYK36" s="0"/>
      <c r="WYL36" s="0"/>
      <c r="WYM36" s="0"/>
      <c r="WYN36" s="0"/>
      <c r="WYO36" s="0"/>
      <c r="WYP36" s="0"/>
      <c r="WYQ36" s="0"/>
      <c r="WYR36" s="0"/>
      <c r="WYS36" s="0"/>
      <c r="WYT36" s="0"/>
      <c r="WYU36" s="0"/>
      <c r="WYV36" s="0"/>
      <c r="WYW36" s="0"/>
      <c r="WYX36" s="0"/>
      <c r="WYY36" s="0"/>
      <c r="WYZ36" s="0"/>
      <c r="WZA36" s="0"/>
      <c r="WZB36" s="0"/>
      <c r="WZC36" s="0"/>
      <c r="WZD36" s="0"/>
      <c r="WZE36" s="0"/>
      <c r="WZF36" s="0"/>
      <c r="WZG36" s="0"/>
      <c r="WZH36" s="0"/>
      <c r="WZI36" s="0"/>
      <c r="WZJ36" s="0"/>
      <c r="WZK36" s="0"/>
      <c r="WZL36" s="0"/>
      <c r="WZM36" s="0"/>
      <c r="WZN36" s="0"/>
      <c r="WZO36" s="0"/>
      <c r="WZP36" s="0"/>
      <c r="WZQ36" s="0"/>
      <c r="WZR36" s="0"/>
      <c r="WZS36" s="0"/>
      <c r="WZT36" s="0"/>
      <c r="WZU36" s="0"/>
      <c r="WZV36" s="0"/>
      <c r="WZW36" s="0"/>
      <c r="WZX36" s="0"/>
      <c r="WZY36" s="0"/>
      <c r="WZZ36" s="0"/>
      <c r="XAA36" s="0"/>
      <c r="XAB36" s="0"/>
      <c r="XAC36" s="0"/>
      <c r="XAD36" s="0"/>
      <c r="XAE36" s="0"/>
      <c r="XAF36" s="0"/>
      <c r="XAG36" s="0"/>
      <c r="XAH36" s="0"/>
      <c r="XAI36" s="0"/>
      <c r="XAJ36" s="0"/>
      <c r="XAK36" s="0"/>
      <c r="XAL36" s="0"/>
      <c r="XAM36" s="0"/>
      <c r="XAN36" s="0"/>
      <c r="XAO36" s="0"/>
      <c r="XAP36" s="0"/>
      <c r="XAQ36" s="0"/>
      <c r="XAR36" s="0"/>
      <c r="XAS36" s="0"/>
      <c r="XAT36" s="0"/>
      <c r="XAU36" s="0"/>
      <c r="XAV36" s="0"/>
      <c r="XAW36" s="0"/>
      <c r="XAX36" s="0"/>
      <c r="XAY36" s="0"/>
      <c r="XAZ36" s="0"/>
      <c r="XBA36" s="0"/>
      <c r="XBB36" s="0"/>
      <c r="XBC36" s="0"/>
      <c r="XBD36" s="0"/>
      <c r="XBE36" s="0"/>
      <c r="XBF36" s="0"/>
      <c r="XBG36" s="0"/>
      <c r="XBH36" s="0"/>
      <c r="XBI36" s="0"/>
      <c r="XBJ36" s="0"/>
      <c r="XBK36" s="0"/>
      <c r="XBL36" s="0"/>
      <c r="XBM36" s="0"/>
      <c r="XBN36" s="0"/>
      <c r="XBO36" s="0"/>
      <c r="XBP36" s="0"/>
      <c r="XBQ36" s="0"/>
      <c r="XBR36" s="0"/>
      <c r="XBS36" s="0"/>
      <c r="XBT36" s="0"/>
      <c r="XBU36" s="0"/>
      <c r="XBV36" s="0"/>
      <c r="XBW36" s="0"/>
      <c r="XBX36" s="0"/>
      <c r="XBY36" s="0"/>
      <c r="XBZ36" s="0"/>
      <c r="XCA36" s="0"/>
      <c r="XCB36" s="0"/>
      <c r="XCC36" s="0"/>
      <c r="XCD36" s="0"/>
      <c r="XCE36" s="0"/>
      <c r="XCF36" s="0"/>
      <c r="XCG36" s="0"/>
      <c r="XCH36" s="0"/>
      <c r="XCI36" s="0"/>
      <c r="XCJ36" s="0"/>
      <c r="XCK36" s="0"/>
      <c r="XCL36" s="0"/>
      <c r="XCM36" s="0"/>
      <c r="XCN36" s="0"/>
      <c r="XCO36" s="0"/>
      <c r="XCP36" s="0"/>
      <c r="XCQ36" s="0"/>
      <c r="XCR36" s="0"/>
      <c r="XCS36" s="0"/>
      <c r="XCT36" s="0"/>
      <c r="XCU36" s="0"/>
      <c r="XCV36" s="0"/>
      <c r="XCW36" s="0"/>
      <c r="XCX36" s="0"/>
      <c r="XCY36" s="0"/>
      <c r="XCZ36" s="0"/>
      <c r="XDA36" s="0"/>
      <c r="XDB36" s="0"/>
      <c r="XDC36" s="0"/>
      <c r="XDD36" s="0"/>
      <c r="XDE36" s="0"/>
      <c r="XDF36" s="0"/>
      <c r="XDG36" s="0"/>
      <c r="XDH36" s="0"/>
      <c r="XDI36" s="0"/>
      <c r="XDJ36" s="0"/>
      <c r="XDK36" s="0"/>
      <c r="XDL36" s="0"/>
      <c r="XDM36" s="0"/>
      <c r="XDN36" s="0"/>
      <c r="XDO36" s="0"/>
      <c r="XDP36" s="0"/>
      <c r="XDQ36" s="0"/>
      <c r="XDR36" s="0"/>
      <c r="XDS36" s="0"/>
      <c r="XDT36" s="0"/>
      <c r="XDU36" s="0"/>
      <c r="XDV36" s="0"/>
      <c r="XDW36" s="0"/>
      <c r="XDX36" s="0"/>
      <c r="XDY36" s="0"/>
      <c r="XDZ36" s="0"/>
      <c r="XEA36" s="0"/>
      <c r="XEB36" s="0"/>
      <c r="XEC36" s="0"/>
      <c r="XED36" s="0"/>
      <c r="XEE36" s="0"/>
      <c r="XEF36" s="0"/>
      <c r="XEG36" s="0"/>
      <c r="XEH36" s="0"/>
      <c r="XEI36" s="0"/>
      <c r="XEJ36" s="0"/>
      <c r="XEK36" s="0"/>
      <c r="XEL36" s="0"/>
      <c r="XEM36" s="0"/>
      <c r="XEN36" s="0"/>
      <c r="XEO36" s="0"/>
      <c r="XEP36" s="0"/>
      <c r="XEQ36" s="0"/>
      <c r="XER36" s="0"/>
      <c r="XES36" s="0"/>
      <c r="XET36" s="0"/>
      <c r="XEU36" s="0"/>
      <c r="XEV36" s="0"/>
      <c r="XEW36" s="0"/>
      <c r="XEX36" s="0"/>
      <c r="XEY36" s="0"/>
      <c r="XEZ36" s="0"/>
      <c r="XFA36" s="0"/>
      <c r="XFB36" s="0"/>
      <c r="XFC36" s="0"/>
      <c r="XFD36" s="0"/>
    </row>
    <row r="37" customFormat="false" ht="15.75" hidden="false" customHeight="false" outlineLevel="0" collapsed="false">
      <c r="A37" s="3" t="n">
        <v>94</v>
      </c>
      <c r="B37" s="4" t="s">
        <v>855</v>
      </c>
      <c r="C37" s="9" t="n">
        <f aca="false">qualidade!A37</f>
        <v>94</v>
      </c>
      <c r="D37" s="3" t="str">
        <f aca="false">qualidade!B37</f>
        <v>10.1371/journal.pone.0275282</v>
      </c>
      <c r="E37" s="15" t="s">
        <v>868</v>
      </c>
      <c r="F37" s="4" t="str">
        <f aca="false">qualidade!I37</f>
        <v>aprovado</v>
      </c>
      <c r="G37" s="4" t="str">
        <f aca="false">IF(AND(B37=F37,F37="aprovado"),"copiar",IF(B37&lt;&gt;F37,"corrigir",""))</f>
        <v>copiar</v>
      </c>
      <c r="I37" s="4" t="n">
        <f aca="false">qualidade!H37</f>
        <v>4</v>
      </c>
    </row>
    <row r="38" customFormat="false" ht="15.75" hidden="false" customHeight="false" outlineLevel="0" collapsed="false">
      <c r="A38" s="3" t="n">
        <v>95</v>
      </c>
      <c r="B38" s="4" t="s">
        <v>855</v>
      </c>
      <c r="C38" s="9" t="n">
        <f aca="false">qualidade!A38</f>
        <v>95</v>
      </c>
      <c r="D38" s="3" t="str">
        <f aca="false">qualidade!B38</f>
        <v>10.1007/s11004-023-10096-4</v>
      </c>
      <c r="E38" s="15" t="s">
        <v>869</v>
      </c>
      <c r="F38" s="4" t="str">
        <f aca="false">qualidade!I38</f>
        <v>aprovado</v>
      </c>
      <c r="G38" s="4" t="str">
        <f aca="false">IF(AND(B38=F38,F38="aprovado"),"copiar",IF(B38&lt;&gt;F38,"corrigir",""))</f>
        <v>copiar</v>
      </c>
      <c r="I38" s="4" t="n">
        <f aca="false">qualidade!H38</f>
        <v>4</v>
      </c>
    </row>
    <row r="39" customFormat="false" ht="15.75" hidden="false" customHeight="false" outlineLevel="0" collapsed="false">
      <c r="A39" s="3" t="n">
        <v>100</v>
      </c>
      <c r="B39" s="4" t="s">
        <v>855</v>
      </c>
      <c r="C39" s="9" t="n">
        <f aca="false">qualidade!A39</f>
        <v>100</v>
      </c>
      <c r="D39" s="3" t="str">
        <f aca="false">qualidade!B39</f>
        <v>10.1080/13600834.2024.2349835</v>
      </c>
      <c r="E39" s="4" t="s">
        <v>870</v>
      </c>
      <c r="F39" s="4" t="str">
        <f aca="false">qualidade!I39</f>
        <v>aprovado</v>
      </c>
      <c r="G39" s="4" t="str">
        <f aca="false">IF(AND(B39=F39,F39="aprovado"),"copiar",IF(B39&lt;&gt;F39,"corrigir",""))</f>
        <v>copiar</v>
      </c>
      <c r="I39" s="4" t="n">
        <f aca="false">qualidade!H39</f>
        <v>4</v>
      </c>
    </row>
    <row r="40" customFormat="false" ht="15.75" hidden="false" customHeight="false" outlineLevel="0" collapsed="false">
      <c r="A40" s="3" t="n">
        <v>101</v>
      </c>
      <c r="B40" s="4" t="s">
        <v>855</v>
      </c>
      <c r="C40" s="9" t="n">
        <f aca="false">qualidade!A40</f>
        <v>101</v>
      </c>
      <c r="D40" s="3" t="str">
        <f aca="false">qualidade!B40</f>
        <v>10.1111/padm.12656</v>
      </c>
      <c r="E40" s="4" t="s">
        <v>871</v>
      </c>
      <c r="F40" s="4" t="str">
        <f aca="false">qualidade!I40</f>
        <v>aprovado</v>
      </c>
      <c r="G40" s="4" t="str">
        <f aca="false">IF(AND(B40=F40,F40="aprovado"),"copiar",IF(B40&lt;&gt;F40,"corrigir",""))</f>
        <v>copiar</v>
      </c>
      <c r="I40" s="4" t="n">
        <f aca="false">qualidade!H40</f>
        <v>4</v>
      </c>
    </row>
    <row r="41" customFormat="false" ht="15.75" hidden="true" customHeight="false" outlineLevel="0" collapsed="false">
      <c r="A41" s="13" t="n">
        <v>102</v>
      </c>
      <c r="B41" s="6" t="s">
        <v>854</v>
      </c>
      <c r="C41" s="14" t="n">
        <f aca="false">qualidade!A41</f>
        <v>102</v>
      </c>
      <c r="D41" s="6"/>
      <c r="E41" s="6"/>
      <c r="F41" s="6" t="str">
        <f aca="false">qualidade!I41</f>
        <v>reprovado</v>
      </c>
      <c r="G41" s="6" t="str">
        <f aca="false">IF(AND(B41=F41,F41="aprovado"),"copiar",IF(B41&lt;&gt;F41,"corrigir",""))</f>
        <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c r="AMK41" s="0"/>
      <c r="AML41" s="0"/>
      <c r="AMM41" s="0"/>
      <c r="AMN41" s="0"/>
      <c r="AMO41" s="0"/>
      <c r="AMP41" s="0"/>
      <c r="AMQ41" s="0"/>
      <c r="AMR41" s="0"/>
      <c r="AMS41" s="0"/>
      <c r="AMT41" s="0"/>
      <c r="AMU41" s="0"/>
      <c r="AMV41" s="0"/>
      <c r="AMW41" s="0"/>
      <c r="AMX41" s="0"/>
      <c r="AMY41" s="0"/>
      <c r="AMZ41" s="0"/>
      <c r="ANA41" s="0"/>
      <c r="ANB41" s="0"/>
      <c r="ANC41" s="0"/>
      <c r="AND41" s="0"/>
      <c r="ANE41" s="0"/>
      <c r="ANF41" s="0"/>
      <c r="ANG41" s="0"/>
      <c r="ANH41" s="0"/>
      <c r="ANI41" s="0"/>
      <c r="ANJ41" s="0"/>
      <c r="ANK41" s="0"/>
      <c r="ANL41" s="0"/>
      <c r="ANM41" s="0"/>
      <c r="ANN41" s="0"/>
      <c r="ANO41" s="0"/>
      <c r="ANP41" s="0"/>
      <c r="ANQ41" s="0"/>
      <c r="ANR41" s="0"/>
      <c r="ANS41" s="0"/>
      <c r="ANT41" s="0"/>
      <c r="ANU41" s="0"/>
      <c r="ANV41" s="0"/>
      <c r="ANW41" s="0"/>
      <c r="ANX41" s="0"/>
      <c r="ANY41" s="0"/>
      <c r="ANZ41" s="0"/>
      <c r="AOA41" s="0"/>
      <c r="AOB41" s="0"/>
      <c r="AOC41" s="0"/>
      <c r="AOD41" s="0"/>
      <c r="AOE41" s="0"/>
      <c r="AOF41" s="0"/>
      <c r="AOG41" s="0"/>
      <c r="AOH41" s="0"/>
      <c r="AOI41" s="0"/>
      <c r="AOJ41" s="0"/>
      <c r="AOK41" s="0"/>
      <c r="AOL41" s="0"/>
      <c r="AOM41" s="0"/>
      <c r="AON41" s="0"/>
      <c r="AOO41" s="0"/>
      <c r="AOP41" s="0"/>
      <c r="AOQ41" s="0"/>
      <c r="AOR41" s="0"/>
      <c r="AOS41" s="0"/>
      <c r="AOT41" s="0"/>
      <c r="AOU41" s="0"/>
      <c r="AOV41" s="0"/>
      <c r="AOW41" s="0"/>
      <c r="AOX41" s="0"/>
      <c r="AOY41" s="0"/>
      <c r="AOZ41" s="0"/>
      <c r="APA41" s="0"/>
      <c r="APB41" s="0"/>
      <c r="APC41" s="0"/>
      <c r="APD41" s="0"/>
      <c r="APE41" s="0"/>
      <c r="APF41" s="0"/>
      <c r="APG41" s="0"/>
      <c r="APH41" s="0"/>
      <c r="API41" s="0"/>
      <c r="APJ41" s="0"/>
      <c r="APK41" s="0"/>
      <c r="APL41" s="0"/>
      <c r="APM41" s="0"/>
      <c r="APN41" s="0"/>
      <c r="APO41" s="0"/>
      <c r="APP41" s="0"/>
      <c r="APQ41" s="0"/>
      <c r="APR41" s="0"/>
      <c r="APS41" s="0"/>
      <c r="APT41" s="0"/>
      <c r="APU41" s="0"/>
      <c r="APV41" s="0"/>
      <c r="APW41" s="0"/>
      <c r="APX41" s="0"/>
      <c r="APY41" s="0"/>
      <c r="APZ41" s="0"/>
      <c r="AQA41" s="0"/>
      <c r="AQB41" s="0"/>
      <c r="AQC41" s="0"/>
      <c r="AQD41" s="0"/>
      <c r="AQE41" s="0"/>
      <c r="AQF41" s="0"/>
      <c r="AQG41" s="0"/>
      <c r="AQH41" s="0"/>
      <c r="AQI41" s="0"/>
      <c r="AQJ41" s="0"/>
      <c r="AQK41" s="0"/>
      <c r="AQL41" s="0"/>
      <c r="AQM41" s="0"/>
      <c r="AQN41" s="0"/>
      <c r="AQO41" s="0"/>
      <c r="AQP41" s="0"/>
      <c r="AQQ41" s="0"/>
      <c r="AQR41" s="0"/>
      <c r="AQS41" s="0"/>
      <c r="AQT41" s="0"/>
      <c r="AQU41" s="0"/>
      <c r="AQV41" s="0"/>
      <c r="AQW41" s="0"/>
      <c r="AQX41" s="0"/>
      <c r="AQY41" s="0"/>
      <c r="AQZ41" s="0"/>
      <c r="ARA41" s="0"/>
      <c r="ARB41" s="0"/>
      <c r="ARC41" s="0"/>
      <c r="ARD41" s="0"/>
      <c r="ARE41" s="0"/>
      <c r="ARF41" s="0"/>
      <c r="ARG41" s="0"/>
      <c r="ARH41" s="0"/>
      <c r="ARI41" s="0"/>
      <c r="ARJ41" s="0"/>
      <c r="ARK41" s="0"/>
      <c r="ARL41" s="0"/>
      <c r="ARM41" s="0"/>
      <c r="ARN41" s="0"/>
      <c r="ARO41" s="0"/>
      <c r="ARP41" s="0"/>
      <c r="ARQ41" s="0"/>
      <c r="ARR41" s="0"/>
      <c r="ARS41" s="0"/>
      <c r="ART41" s="0"/>
      <c r="ARU41" s="0"/>
      <c r="ARV41" s="0"/>
      <c r="ARW41" s="0"/>
      <c r="ARX41" s="0"/>
      <c r="ARY41" s="0"/>
      <c r="ARZ41" s="0"/>
      <c r="ASA41" s="0"/>
      <c r="ASB41" s="0"/>
      <c r="ASC41" s="0"/>
      <c r="ASD41" s="0"/>
      <c r="ASE41" s="0"/>
      <c r="ASF41" s="0"/>
      <c r="ASG41" s="0"/>
      <c r="ASH41" s="0"/>
      <c r="ASI41" s="0"/>
      <c r="ASJ41" s="0"/>
      <c r="ASK41" s="0"/>
      <c r="ASL41" s="0"/>
      <c r="ASM41" s="0"/>
      <c r="ASN41" s="0"/>
      <c r="ASO41" s="0"/>
      <c r="ASP41" s="0"/>
      <c r="ASQ41" s="0"/>
      <c r="ASR41" s="0"/>
      <c r="ASS41" s="0"/>
      <c r="AST41" s="0"/>
      <c r="ASU41" s="0"/>
      <c r="ASV41" s="0"/>
      <c r="ASW41" s="0"/>
      <c r="ASX41" s="0"/>
      <c r="ASY41" s="0"/>
      <c r="ASZ41" s="0"/>
      <c r="ATA41" s="0"/>
      <c r="ATB41" s="0"/>
      <c r="ATC41" s="0"/>
      <c r="ATD41" s="0"/>
      <c r="ATE41" s="0"/>
      <c r="ATF41" s="0"/>
      <c r="ATG41" s="0"/>
      <c r="ATH41" s="0"/>
      <c r="ATI41" s="0"/>
      <c r="ATJ41" s="0"/>
      <c r="ATK41" s="0"/>
      <c r="ATL41" s="0"/>
      <c r="ATM41" s="0"/>
      <c r="ATN41" s="0"/>
      <c r="ATO41" s="0"/>
      <c r="ATP41" s="0"/>
      <c r="ATQ41" s="0"/>
      <c r="ATR41" s="0"/>
      <c r="ATS41" s="0"/>
      <c r="ATT41" s="0"/>
      <c r="ATU41" s="0"/>
      <c r="ATV41" s="0"/>
      <c r="ATW41" s="0"/>
      <c r="ATX41" s="0"/>
      <c r="ATY41" s="0"/>
      <c r="ATZ41" s="0"/>
      <c r="AUA41" s="0"/>
      <c r="AUB41" s="0"/>
      <c r="AUC41" s="0"/>
      <c r="AUD41" s="0"/>
      <c r="AUE41" s="0"/>
      <c r="AUF41" s="0"/>
      <c r="AUG41" s="0"/>
      <c r="AUH41" s="0"/>
      <c r="AUI41" s="0"/>
      <c r="AUJ41" s="0"/>
      <c r="AUK41" s="0"/>
      <c r="AUL41" s="0"/>
      <c r="AUM41" s="0"/>
      <c r="AUN41" s="0"/>
      <c r="AUO41" s="0"/>
      <c r="AUP41" s="0"/>
      <c r="AUQ41" s="0"/>
      <c r="AUR41" s="0"/>
      <c r="AUS41" s="0"/>
      <c r="AUT41" s="0"/>
      <c r="AUU41" s="0"/>
      <c r="AUV41" s="0"/>
      <c r="AUW41" s="0"/>
      <c r="AUX41" s="0"/>
      <c r="AUY41" s="0"/>
      <c r="AUZ41" s="0"/>
      <c r="AVA41" s="0"/>
      <c r="AVB41" s="0"/>
      <c r="AVC41" s="0"/>
      <c r="AVD41" s="0"/>
      <c r="AVE41" s="0"/>
      <c r="AVF41" s="0"/>
      <c r="AVG41" s="0"/>
      <c r="AVH41" s="0"/>
      <c r="AVI41" s="0"/>
      <c r="AVJ41" s="0"/>
      <c r="AVK41" s="0"/>
      <c r="AVL41" s="0"/>
      <c r="AVM41" s="0"/>
      <c r="AVN41" s="0"/>
      <c r="AVO41" s="0"/>
      <c r="AVP41" s="0"/>
      <c r="AVQ41" s="0"/>
      <c r="AVR41" s="0"/>
      <c r="AVS41" s="0"/>
      <c r="AVT41" s="0"/>
      <c r="AVU41" s="0"/>
      <c r="AVV41" s="0"/>
      <c r="AVW41" s="0"/>
      <c r="AVX41" s="0"/>
      <c r="AVY41" s="0"/>
      <c r="AVZ41" s="0"/>
      <c r="AWA41" s="0"/>
      <c r="AWB41" s="0"/>
      <c r="AWC41" s="0"/>
      <c r="AWD41" s="0"/>
      <c r="AWE41" s="0"/>
      <c r="AWF41" s="0"/>
      <c r="AWG41" s="0"/>
      <c r="AWH41" s="0"/>
      <c r="AWI41" s="0"/>
      <c r="AWJ41" s="0"/>
      <c r="AWK41" s="0"/>
      <c r="AWL41" s="0"/>
      <c r="AWM41" s="0"/>
      <c r="AWN41" s="0"/>
      <c r="AWO41" s="0"/>
      <c r="AWP41" s="0"/>
      <c r="AWQ41" s="0"/>
      <c r="AWR41" s="0"/>
      <c r="AWS41" s="0"/>
      <c r="AWT41" s="0"/>
      <c r="AWU41" s="0"/>
      <c r="AWV41" s="0"/>
      <c r="AWW41" s="0"/>
      <c r="AWX41" s="0"/>
      <c r="AWY41" s="0"/>
      <c r="AWZ41" s="0"/>
      <c r="AXA41" s="0"/>
      <c r="AXB41" s="0"/>
      <c r="AXC41" s="0"/>
      <c r="AXD41" s="0"/>
      <c r="AXE41" s="0"/>
      <c r="AXF41" s="0"/>
      <c r="AXG41" s="0"/>
      <c r="AXH41" s="0"/>
      <c r="AXI41" s="0"/>
      <c r="AXJ41" s="0"/>
      <c r="AXK41" s="0"/>
      <c r="AXL41" s="0"/>
      <c r="AXM41" s="0"/>
      <c r="AXN41" s="0"/>
      <c r="AXO41" s="0"/>
      <c r="AXP41" s="0"/>
      <c r="AXQ41" s="0"/>
      <c r="AXR41" s="0"/>
      <c r="AXS41" s="0"/>
      <c r="AXT41" s="0"/>
      <c r="AXU41" s="0"/>
      <c r="AXV41" s="0"/>
      <c r="AXW41" s="0"/>
      <c r="AXX41" s="0"/>
      <c r="AXY41" s="0"/>
      <c r="AXZ41" s="0"/>
      <c r="AYA41" s="0"/>
      <c r="AYB41" s="0"/>
      <c r="AYC41" s="0"/>
      <c r="AYD41" s="0"/>
      <c r="AYE41" s="0"/>
      <c r="AYF41" s="0"/>
      <c r="AYG41" s="0"/>
      <c r="AYH41" s="0"/>
      <c r="AYI41" s="0"/>
      <c r="AYJ41" s="0"/>
      <c r="AYK41" s="0"/>
      <c r="AYL41" s="0"/>
      <c r="AYM41" s="0"/>
      <c r="AYN41" s="0"/>
      <c r="AYO41" s="0"/>
      <c r="AYP41" s="0"/>
      <c r="AYQ41" s="0"/>
      <c r="AYR41" s="0"/>
      <c r="AYS41" s="0"/>
      <c r="AYT41" s="0"/>
      <c r="AYU41" s="0"/>
      <c r="AYV41" s="0"/>
      <c r="AYW41" s="0"/>
      <c r="AYX41" s="0"/>
      <c r="AYY41" s="0"/>
      <c r="AYZ41" s="0"/>
      <c r="AZA41" s="0"/>
      <c r="AZB41" s="0"/>
      <c r="AZC41" s="0"/>
      <c r="AZD41" s="0"/>
      <c r="AZE41" s="0"/>
      <c r="AZF41" s="0"/>
      <c r="AZG41" s="0"/>
      <c r="AZH41" s="0"/>
      <c r="AZI41" s="0"/>
      <c r="AZJ41" s="0"/>
      <c r="AZK41" s="0"/>
      <c r="AZL41" s="0"/>
      <c r="AZM41" s="0"/>
      <c r="AZN41" s="0"/>
      <c r="AZO41" s="0"/>
      <c r="AZP41" s="0"/>
      <c r="AZQ41" s="0"/>
      <c r="AZR41" s="0"/>
      <c r="AZS41" s="0"/>
      <c r="AZT41" s="0"/>
      <c r="AZU41" s="0"/>
      <c r="AZV41" s="0"/>
      <c r="AZW41" s="0"/>
      <c r="AZX41" s="0"/>
      <c r="AZY41" s="0"/>
      <c r="AZZ41" s="0"/>
      <c r="BAA41" s="0"/>
      <c r="BAB41" s="0"/>
      <c r="BAC41" s="0"/>
      <c r="BAD41" s="0"/>
      <c r="BAE41" s="0"/>
      <c r="BAF41" s="0"/>
      <c r="BAG41" s="0"/>
      <c r="BAH41" s="0"/>
      <c r="BAI41" s="0"/>
      <c r="BAJ41" s="0"/>
      <c r="BAK41" s="0"/>
      <c r="BAL41" s="0"/>
      <c r="BAM41" s="0"/>
      <c r="BAN41" s="0"/>
      <c r="BAO41" s="0"/>
      <c r="BAP41" s="0"/>
      <c r="BAQ41" s="0"/>
      <c r="BAR41" s="0"/>
      <c r="BAS41" s="0"/>
      <c r="BAT41" s="0"/>
      <c r="BAU41" s="0"/>
      <c r="BAV41" s="0"/>
      <c r="BAW41" s="0"/>
      <c r="BAX41" s="0"/>
      <c r="BAY41" s="0"/>
      <c r="BAZ41" s="0"/>
      <c r="BBA41" s="0"/>
      <c r="BBB41" s="0"/>
      <c r="BBC41" s="0"/>
      <c r="BBD41" s="0"/>
      <c r="BBE41" s="0"/>
      <c r="BBF41" s="0"/>
      <c r="BBG41" s="0"/>
      <c r="BBH41" s="0"/>
      <c r="BBI41" s="0"/>
      <c r="BBJ41" s="0"/>
      <c r="BBK41" s="0"/>
      <c r="BBL41" s="0"/>
      <c r="BBM41" s="0"/>
      <c r="BBN41" s="0"/>
      <c r="BBO41" s="0"/>
      <c r="BBP41" s="0"/>
      <c r="BBQ41" s="0"/>
      <c r="BBR41" s="0"/>
      <c r="BBS41" s="0"/>
      <c r="BBT41" s="0"/>
      <c r="BBU41" s="0"/>
      <c r="BBV41" s="0"/>
      <c r="BBW41" s="0"/>
      <c r="BBX41" s="0"/>
      <c r="BBY41" s="0"/>
      <c r="BBZ41" s="0"/>
      <c r="BCA41" s="0"/>
      <c r="BCB41" s="0"/>
      <c r="BCC41" s="0"/>
      <c r="BCD41" s="0"/>
      <c r="BCE41" s="0"/>
      <c r="BCF41" s="0"/>
      <c r="BCG41" s="0"/>
      <c r="BCH41" s="0"/>
      <c r="BCI41" s="0"/>
      <c r="BCJ41" s="0"/>
      <c r="BCK41" s="0"/>
      <c r="BCL41" s="0"/>
      <c r="BCM41" s="0"/>
      <c r="BCN41" s="0"/>
      <c r="BCO41" s="0"/>
      <c r="BCP41" s="0"/>
      <c r="BCQ41" s="0"/>
      <c r="BCR41" s="0"/>
      <c r="BCS41" s="0"/>
      <c r="BCT41" s="0"/>
      <c r="BCU41" s="0"/>
      <c r="BCV41" s="0"/>
      <c r="BCW41" s="0"/>
      <c r="BCX41" s="0"/>
      <c r="BCY41" s="0"/>
      <c r="BCZ41" s="0"/>
      <c r="BDA41" s="0"/>
      <c r="BDB41" s="0"/>
      <c r="BDC41" s="0"/>
      <c r="BDD41" s="0"/>
      <c r="BDE41" s="0"/>
      <c r="BDF41" s="0"/>
      <c r="BDG41" s="0"/>
      <c r="BDH41" s="0"/>
      <c r="BDI41" s="0"/>
      <c r="BDJ41" s="0"/>
      <c r="BDK41" s="0"/>
      <c r="BDL41" s="0"/>
      <c r="BDM41" s="0"/>
      <c r="BDN41" s="0"/>
      <c r="BDO41" s="0"/>
      <c r="BDP41" s="0"/>
      <c r="BDQ41" s="0"/>
      <c r="BDR41" s="0"/>
      <c r="BDS41" s="0"/>
      <c r="BDT41" s="0"/>
      <c r="BDU41" s="0"/>
      <c r="BDV41" s="0"/>
      <c r="BDW41" s="0"/>
      <c r="BDX41" s="0"/>
      <c r="BDY41" s="0"/>
      <c r="BDZ41" s="0"/>
      <c r="BEA41" s="0"/>
      <c r="BEB41" s="0"/>
      <c r="BEC41" s="0"/>
      <c r="BED41" s="0"/>
      <c r="BEE41" s="0"/>
      <c r="BEF41" s="0"/>
      <c r="BEG41" s="0"/>
      <c r="BEH41" s="0"/>
      <c r="BEI41" s="0"/>
      <c r="BEJ41" s="0"/>
      <c r="BEK41" s="0"/>
      <c r="BEL41" s="0"/>
      <c r="BEM41" s="0"/>
      <c r="BEN41" s="0"/>
      <c r="BEO41" s="0"/>
      <c r="BEP41" s="0"/>
      <c r="BEQ41" s="0"/>
      <c r="BER41" s="0"/>
      <c r="BES41" s="0"/>
      <c r="BET41" s="0"/>
      <c r="BEU41" s="0"/>
      <c r="BEV41" s="0"/>
      <c r="BEW41" s="0"/>
      <c r="BEX41" s="0"/>
      <c r="BEY41" s="0"/>
      <c r="BEZ41" s="0"/>
      <c r="BFA41" s="0"/>
      <c r="BFB41" s="0"/>
      <c r="BFC41" s="0"/>
      <c r="BFD41" s="0"/>
      <c r="BFE41" s="0"/>
      <c r="BFF41" s="0"/>
      <c r="BFG41" s="0"/>
      <c r="BFH41" s="0"/>
      <c r="BFI41" s="0"/>
      <c r="BFJ41" s="0"/>
      <c r="BFK41" s="0"/>
      <c r="BFL41" s="0"/>
      <c r="BFM41" s="0"/>
      <c r="BFN41" s="0"/>
      <c r="BFO41" s="0"/>
      <c r="BFP41" s="0"/>
      <c r="BFQ41" s="0"/>
      <c r="BFR41" s="0"/>
      <c r="BFS41" s="0"/>
      <c r="BFT41" s="0"/>
      <c r="BFU41" s="0"/>
      <c r="BFV41" s="0"/>
      <c r="BFW41" s="0"/>
      <c r="BFX41" s="0"/>
      <c r="BFY41" s="0"/>
      <c r="BFZ41" s="0"/>
      <c r="BGA41" s="0"/>
      <c r="BGB41" s="0"/>
      <c r="BGC41" s="0"/>
      <c r="BGD41" s="0"/>
      <c r="BGE41" s="0"/>
      <c r="BGF41" s="0"/>
      <c r="BGG41" s="0"/>
      <c r="BGH41" s="0"/>
      <c r="BGI41" s="0"/>
      <c r="BGJ41" s="0"/>
      <c r="BGK41" s="0"/>
      <c r="BGL41" s="0"/>
      <c r="BGM41" s="0"/>
      <c r="BGN41" s="0"/>
      <c r="BGO41" s="0"/>
      <c r="BGP41" s="0"/>
      <c r="BGQ41" s="0"/>
      <c r="BGR41" s="0"/>
      <c r="BGS41" s="0"/>
      <c r="BGT41" s="0"/>
      <c r="BGU41" s="0"/>
      <c r="BGV41" s="0"/>
      <c r="BGW41" s="0"/>
      <c r="BGX41" s="0"/>
      <c r="BGY41" s="0"/>
      <c r="BGZ41" s="0"/>
      <c r="BHA41" s="0"/>
      <c r="BHB41" s="0"/>
      <c r="BHC41" s="0"/>
      <c r="BHD41" s="0"/>
      <c r="BHE41" s="0"/>
      <c r="BHF41" s="0"/>
      <c r="BHG41" s="0"/>
      <c r="BHH41" s="0"/>
      <c r="BHI41" s="0"/>
      <c r="BHJ41" s="0"/>
      <c r="BHK41" s="0"/>
      <c r="BHL41" s="0"/>
      <c r="BHM41" s="0"/>
      <c r="BHN41" s="0"/>
      <c r="BHO41" s="0"/>
      <c r="BHP41" s="0"/>
      <c r="BHQ41" s="0"/>
      <c r="BHR41" s="0"/>
      <c r="BHS41" s="0"/>
      <c r="BHT41" s="0"/>
      <c r="BHU41" s="0"/>
      <c r="BHV41" s="0"/>
      <c r="BHW41" s="0"/>
      <c r="BHX41" s="0"/>
      <c r="BHY41" s="0"/>
      <c r="BHZ41" s="0"/>
      <c r="BIA41" s="0"/>
      <c r="BIB41" s="0"/>
      <c r="BIC41" s="0"/>
      <c r="BID41" s="0"/>
      <c r="BIE41" s="0"/>
      <c r="BIF41" s="0"/>
      <c r="BIG41" s="0"/>
      <c r="BIH41" s="0"/>
      <c r="BII41" s="0"/>
      <c r="BIJ41" s="0"/>
      <c r="BIK41" s="0"/>
      <c r="BIL41" s="0"/>
      <c r="BIM41" s="0"/>
      <c r="BIN41" s="0"/>
      <c r="BIO41" s="0"/>
      <c r="BIP41" s="0"/>
      <c r="BIQ41" s="0"/>
      <c r="BIR41" s="0"/>
      <c r="BIS41" s="0"/>
      <c r="BIT41" s="0"/>
      <c r="BIU41" s="0"/>
      <c r="BIV41" s="0"/>
      <c r="BIW41" s="0"/>
      <c r="BIX41" s="0"/>
      <c r="BIY41" s="0"/>
      <c r="BIZ41" s="0"/>
      <c r="BJA41" s="0"/>
      <c r="BJB41" s="0"/>
      <c r="BJC41" s="0"/>
      <c r="BJD41" s="0"/>
      <c r="BJE41" s="0"/>
      <c r="BJF41" s="0"/>
      <c r="BJG41" s="0"/>
      <c r="BJH41" s="0"/>
      <c r="BJI41" s="0"/>
      <c r="BJJ41" s="0"/>
      <c r="BJK41" s="0"/>
      <c r="BJL41" s="0"/>
      <c r="BJM41" s="0"/>
      <c r="BJN41" s="0"/>
      <c r="BJO41" s="0"/>
      <c r="BJP41" s="0"/>
      <c r="BJQ41" s="0"/>
      <c r="BJR41" s="0"/>
      <c r="BJS41" s="0"/>
      <c r="BJT41" s="0"/>
      <c r="BJU41" s="0"/>
      <c r="BJV41" s="0"/>
      <c r="BJW41" s="0"/>
      <c r="BJX41" s="0"/>
      <c r="BJY41" s="0"/>
      <c r="BJZ41" s="0"/>
      <c r="BKA41" s="0"/>
      <c r="BKB41" s="0"/>
      <c r="BKC41" s="0"/>
      <c r="BKD41" s="0"/>
      <c r="BKE41" s="0"/>
      <c r="BKF41" s="0"/>
      <c r="BKG41" s="0"/>
      <c r="BKH41" s="0"/>
      <c r="BKI41" s="0"/>
      <c r="BKJ41" s="0"/>
      <c r="BKK41" s="0"/>
      <c r="BKL41" s="0"/>
      <c r="BKM41" s="0"/>
      <c r="BKN41" s="0"/>
      <c r="BKO41" s="0"/>
      <c r="BKP41" s="0"/>
      <c r="BKQ41" s="0"/>
      <c r="BKR41" s="0"/>
      <c r="BKS41" s="0"/>
      <c r="BKT41" s="0"/>
      <c r="BKU41" s="0"/>
      <c r="BKV41" s="0"/>
      <c r="BKW41" s="0"/>
      <c r="BKX41" s="0"/>
      <c r="BKY41" s="0"/>
      <c r="BKZ41" s="0"/>
      <c r="BLA41" s="0"/>
      <c r="BLB41" s="0"/>
      <c r="BLC41" s="0"/>
      <c r="BLD41" s="0"/>
      <c r="BLE41" s="0"/>
      <c r="BLF41" s="0"/>
      <c r="BLG41" s="0"/>
      <c r="BLH41" s="0"/>
      <c r="BLI41" s="0"/>
      <c r="BLJ41" s="0"/>
      <c r="BLK41" s="0"/>
      <c r="BLL41" s="0"/>
      <c r="BLM41" s="0"/>
      <c r="BLN41" s="0"/>
      <c r="BLO41" s="0"/>
      <c r="BLP41" s="0"/>
      <c r="BLQ41" s="0"/>
      <c r="BLR41" s="0"/>
      <c r="BLS41" s="0"/>
      <c r="BLT41" s="0"/>
      <c r="BLU41" s="0"/>
      <c r="BLV41" s="0"/>
      <c r="BLW41" s="0"/>
      <c r="BLX41" s="0"/>
      <c r="BLY41" s="0"/>
      <c r="BLZ41" s="0"/>
      <c r="BMA41" s="0"/>
      <c r="BMB41" s="0"/>
      <c r="BMC41" s="0"/>
      <c r="BMD41" s="0"/>
      <c r="BME41" s="0"/>
      <c r="BMF41" s="0"/>
      <c r="BMG41" s="0"/>
      <c r="BMH41" s="0"/>
      <c r="BMI41" s="0"/>
      <c r="BMJ41" s="0"/>
      <c r="BMK41" s="0"/>
      <c r="BML41" s="0"/>
      <c r="BMM41" s="0"/>
      <c r="BMN41" s="0"/>
      <c r="BMO41" s="0"/>
      <c r="BMP41" s="0"/>
      <c r="BMQ41" s="0"/>
      <c r="BMR41" s="0"/>
      <c r="BMS41" s="0"/>
      <c r="BMT41" s="0"/>
      <c r="BMU41" s="0"/>
      <c r="BMV41" s="0"/>
      <c r="BMW41" s="0"/>
      <c r="BMX41" s="0"/>
      <c r="BMY41" s="0"/>
      <c r="BMZ41" s="0"/>
      <c r="BNA41" s="0"/>
      <c r="BNB41" s="0"/>
      <c r="BNC41" s="0"/>
      <c r="BND41" s="0"/>
      <c r="BNE41" s="0"/>
      <c r="BNF41" s="0"/>
      <c r="BNG41" s="0"/>
      <c r="BNH41" s="0"/>
      <c r="BNI41" s="0"/>
      <c r="BNJ41" s="0"/>
      <c r="BNK41" s="0"/>
      <c r="BNL41" s="0"/>
      <c r="BNM41" s="0"/>
      <c r="BNN41" s="0"/>
      <c r="BNO41" s="0"/>
      <c r="BNP41" s="0"/>
      <c r="BNQ41" s="0"/>
      <c r="BNR41" s="0"/>
      <c r="BNS41" s="0"/>
      <c r="BNT41" s="0"/>
      <c r="BNU41" s="0"/>
      <c r="BNV41" s="0"/>
      <c r="BNW41" s="0"/>
      <c r="BNX41" s="0"/>
      <c r="BNY41" s="0"/>
      <c r="BNZ41" s="0"/>
      <c r="BOA41" s="0"/>
      <c r="BOB41" s="0"/>
      <c r="BOC41" s="0"/>
      <c r="BOD41" s="0"/>
      <c r="BOE41" s="0"/>
      <c r="BOF41" s="0"/>
      <c r="BOG41" s="0"/>
      <c r="BOH41" s="0"/>
      <c r="BOI41" s="0"/>
      <c r="BOJ41" s="0"/>
      <c r="BOK41" s="0"/>
      <c r="BOL41" s="0"/>
      <c r="BOM41" s="0"/>
      <c r="BON41" s="0"/>
      <c r="BOO41" s="0"/>
      <c r="BOP41" s="0"/>
      <c r="BOQ41" s="0"/>
      <c r="BOR41" s="0"/>
      <c r="BOS41" s="0"/>
      <c r="BOT41" s="0"/>
      <c r="BOU41" s="0"/>
      <c r="BOV41" s="0"/>
      <c r="BOW41" s="0"/>
      <c r="BOX41" s="0"/>
      <c r="BOY41" s="0"/>
      <c r="BOZ41" s="0"/>
      <c r="BPA41" s="0"/>
      <c r="BPB41" s="0"/>
      <c r="BPC41" s="0"/>
      <c r="BPD41" s="0"/>
      <c r="BPE41" s="0"/>
      <c r="BPF41" s="0"/>
      <c r="BPG41" s="0"/>
      <c r="BPH41" s="0"/>
      <c r="BPI41" s="0"/>
      <c r="BPJ41" s="0"/>
      <c r="BPK41" s="0"/>
      <c r="BPL41" s="0"/>
      <c r="BPM41" s="0"/>
      <c r="BPN41" s="0"/>
      <c r="BPO41" s="0"/>
      <c r="BPP41" s="0"/>
      <c r="BPQ41" s="0"/>
      <c r="BPR41" s="0"/>
      <c r="BPS41" s="0"/>
      <c r="BPT41" s="0"/>
      <c r="BPU41" s="0"/>
      <c r="BPV41" s="0"/>
      <c r="BPW41" s="0"/>
      <c r="BPX41" s="0"/>
      <c r="BPY41" s="0"/>
      <c r="BPZ41" s="0"/>
      <c r="BQA41" s="0"/>
      <c r="BQB41" s="0"/>
      <c r="BQC41" s="0"/>
      <c r="BQD41" s="0"/>
      <c r="BQE41" s="0"/>
      <c r="BQF41" s="0"/>
      <c r="BQG41" s="0"/>
      <c r="BQH41" s="0"/>
      <c r="BQI41" s="0"/>
      <c r="BQJ41" s="0"/>
      <c r="BQK41" s="0"/>
      <c r="BQL41" s="0"/>
      <c r="BQM41" s="0"/>
      <c r="BQN41" s="0"/>
      <c r="BQO41" s="0"/>
      <c r="BQP41" s="0"/>
      <c r="BQQ41" s="0"/>
      <c r="BQR41" s="0"/>
      <c r="BQS41" s="0"/>
      <c r="BQT41" s="0"/>
      <c r="BQU41" s="0"/>
      <c r="BQV41" s="0"/>
      <c r="BQW41" s="0"/>
      <c r="BQX41" s="0"/>
      <c r="BQY41" s="0"/>
      <c r="BQZ41" s="0"/>
      <c r="BRA41" s="0"/>
      <c r="BRB41" s="0"/>
      <c r="BRC41" s="0"/>
      <c r="BRD41" s="0"/>
      <c r="BRE41" s="0"/>
      <c r="BRF41" s="0"/>
      <c r="BRG41" s="0"/>
      <c r="BRH41" s="0"/>
      <c r="BRI41" s="0"/>
      <c r="BRJ41" s="0"/>
      <c r="BRK41" s="0"/>
      <c r="BRL41" s="0"/>
      <c r="BRM41" s="0"/>
      <c r="BRN41" s="0"/>
      <c r="BRO41" s="0"/>
      <c r="BRP41" s="0"/>
      <c r="BRQ41" s="0"/>
      <c r="BRR41" s="0"/>
      <c r="BRS41" s="0"/>
      <c r="BRT41" s="0"/>
      <c r="BRU41" s="0"/>
      <c r="BRV41" s="0"/>
      <c r="BRW41" s="0"/>
      <c r="BRX41" s="0"/>
      <c r="BRY41" s="0"/>
      <c r="BRZ41" s="0"/>
      <c r="BSA41" s="0"/>
      <c r="BSB41" s="0"/>
      <c r="BSC41" s="0"/>
      <c r="BSD41" s="0"/>
      <c r="BSE41" s="0"/>
      <c r="BSF41" s="0"/>
      <c r="BSG41" s="0"/>
      <c r="BSH41" s="0"/>
      <c r="BSI41" s="0"/>
      <c r="BSJ41" s="0"/>
      <c r="BSK41" s="0"/>
      <c r="BSL41" s="0"/>
      <c r="BSM41" s="0"/>
      <c r="BSN41" s="0"/>
      <c r="BSO41" s="0"/>
      <c r="BSP41" s="0"/>
      <c r="BSQ41" s="0"/>
      <c r="BSR41" s="0"/>
      <c r="BSS41" s="0"/>
      <c r="BST41" s="0"/>
      <c r="BSU41" s="0"/>
      <c r="BSV41" s="0"/>
      <c r="BSW41" s="0"/>
      <c r="BSX41" s="0"/>
      <c r="BSY41" s="0"/>
      <c r="BSZ41" s="0"/>
      <c r="BTA41" s="0"/>
      <c r="BTB41" s="0"/>
      <c r="BTC41" s="0"/>
      <c r="BTD41" s="0"/>
      <c r="BTE41" s="0"/>
      <c r="BTF41" s="0"/>
      <c r="BTG41" s="0"/>
      <c r="BTH41" s="0"/>
      <c r="BTI41" s="0"/>
      <c r="BTJ41" s="0"/>
      <c r="BTK41" s="0"/>
      <c r="BTL41" s="0"/>
      <c r="BTM41" s="0"/>
      <c r="BTN41" s="0"/>
      <c r="BTO41" s="0"/>
      <c r="BTP41" s="0"/>
      <c r="BTQ41" s="0"/>
      <c r="BTR41" s="0"/>
      <c r="BTS41" s="0"/>
      <c r="BTT41" s="0"/>
      <c r="BTU41" s="0"/>
      <c r="BTV41" s="0"/>
      <c r="BTW41" s="0"/>
      <c r="BTX41" s="0"/>
      <c r="BTY41" s="0"/>
      <c r="BTZ41" s="0"/>
      <c r="BUA41" s="0"/>
      <c r="BUB41" s="0"/>
      <c r="BUC41" s="0"/>
      <c r="BUD41" s="0"/>
      <c r="BUE41" s="0"/>
      <c r="BUF41" s="0"/>
      <c r="BUG41" s="0"/>
      <c r="BUH41" s="0"/>
      <c r="BUI41" s="0"/>
      <c r="BUJ41" s="0"/>
      <c r="BUK41" s="0"/>
      <c r="BUL41" s="0"/>
      <c r="BUM41" s="0"/>
      <c r="BUN41" s="0"/>
      <c r="BUO41" s="0"/>
      <c r="BUP41" s="0"/>
      <c r="BUQ41" s="0"/>
      <c r="BUR41" s="0"/>
      <c r="BUS41" s="0"/>
      <c r="BUT41" s="0"/>
      <c r="BUU41" s="0"/>
      <c r="BUV41" s="0"/>
      <c r="BUW41" s="0"/>
      <c r="BUX41" s="0"/>
      <c r="BUY41" s="0"/>
      <c r="BUZ41" s="0"/>
      <c r="BVA41" s="0"/>
      <c r="BVB41" s="0"/>
      <c r="BVC41" s="0"/>
      <c r="BVD41" s="0"/>
      <c r="BVE41" s="0"/>
      <c r="BVF41" s="0"/>
      <c r="BVG41" s="0"/>
      <c r="BVH41" s="0"/>
      <c r="BVI41" s="0"/>
      <c r="BVJ41" s="0"/>
      <c r="BVK41" s="0"/>
      <c r="BVL41" s="0"/>
      <c r="BVM41" s="0"/>
      <c r="BVN41" s="0"/>
      <c r="BVO41" s="0"/>
      <c r="BVP41" s="0"/>
      <c r="BVQ41" s="0"/>
      <c r="BVR41" s="0"/>
      <c r="BVS41" s="0"/>
      <c r="BVT41" s="0"/>
      <c r="BVU41" s="0"/>
      <c r="BVV41" s="0"/>
      <c r="BVW41" s="0"/>
      <c r="BVX41" s="0"/>
      <c r="BVY41" s="0"/>
      <c r="BVZ41" s="0"/>
      <c r="BWA41" s="0"/>
      <c r="BWB41" s="0"/>
      <c r="BWC41" s="0"/>
      <c r="BWD41" s="0"/>
      <c r="BWE41" s="0"/>
      <c r="BWF41" s="0"/>
      <c r="BWG41" s="0"/>
      <c r="BWH41" s="0"/>
      <c r="BWI41" s="0"/>
      <c r="BWJ41" s="0"/>
      <c r="BWK41" s="0"/>
      <c r="BWL41" s="0"/>
      <c r="BWM41" s="0"/>
      <c r="BWN41" s="0"/>
      <c r="BWO41" s="0"/>
      <c r="BWP41" s="0"/>
      <c r="BWQ41" s="0"/>
      <c r="BWR41" s="0"/>
      <c r="BWS41" s="0"/>
      <c r="BWT41" s="0"/>
      <c r="BWU41" s="0"/>
      <c r="BWV41" s="0"/>
      <c r="BWW41" s="0"/>
      <c r="BWX41" s="0"/>
      <c r="BWY41" s="0"/>
      <c r="BWZ41" s="0"/>
      <c r="BXA41" s="0"/>
      <c r="BXB41" s="0"/>
      <c r="BXC41" s="0"/>
      <c r="BXD41" s="0"/>
      <c r="BXE41" s="0"/>
      <c r="BXF41" s="0"/>
      <c r="BXG41" s="0"/>
      <c r="BXH41" s="0"/>
      <c r="BXI41" s="0"/>
      <c r="BXJ41" s="0"/>
      <c r="BXK41" s="0"/>
      <c r="BXL41" s="0"/>
      <c r="BXM41" s="0"/>
      <c r="BXN41" s="0"/>
      <c r="BXO41" s="0"/>
      <c r="BXP41" s="0"/>
      <c r="BXQ41" s="0"/>
      <c r="BXR41" s="0"/>
      <c r="BXS41" s="0"/>
      <c r="BXT41" s="0"/>
      <c r="BXU41" s="0"/>
      <c r="BXV41" s="0"/>
      <c r="BXW41" s="0"/>
      <c r="BXX41" s="0"/>
      <c r="BXY41" s="0"/>
      <c r="BXZ41" s="0"/>
      <c r="BYA41" s="0"/>
      <c r="BYB41" s="0"/>
      <c r="BYC41" s="0"/>
      <c r="BYD41" s="0"/>
      <c r="BYE41" s="0"/>
      <c r="BYF41" s="0"/>
      <c r="BYG41" s="0"/>
      <c r="BYH41" s="0"/>
      <c r="BYI41" s="0"/>
      <c r="BYJ41" s="0"/>
      <c r="BYK41" s="0"/>
      <c r="BYL41" s="0"/>
      <c r="BYM41" s="0"/>
      <c r="BYN41" s="0"/>
      <c r="BYO41" s="0"/>
      <c r="BYP41" s="0"/>
      <c r="BYQ41" s="0"/>
      <c r="BYR41" s="0"/>
      <c r="BYS41" s="0"/>
      <c r="BYT41" s="0"/>
      <c r="BYU41" s="0"/>
      <c r="BYV41" s="0"/>
      <c r="BYW41" s="0"/>
      <c r="BYX41" s="0"/>
      <c r="BYY41" s="0"/>
      <c r="BYZ41" s="0"/>
      <c r="BZA41" s="0"/>
      <c r="BZB41" s="0"/>
      <c r="BZC41" s="0"/>
      <c r="BZD41" s="0"/>
      <c r="BZE41" s="0"/>
      <c r="BZF41" s="0"/>
      <c r="BZG41" s="0"/>
      <c r="BZH41" s="0"/>
      <c r="BZI41" s="0"/>
      <c r="BZJ41" s="0"/>
      <c r="BZK41" s="0"/>
      <c r="BZL41" s="0"/>
      <c r="BZM41" s="0"/>
      <c r="BZN41" s="0"/>
      <c r="BZO41" s="0"/>
      <c r="BZP41" s="0"/>
      <c r="BZQ41" s="0"/>
      <c r="BZR41" s="0"/>
      <c r="BZS41" s="0"/>
      <c r="BZT41" s="0"/>
      <c r="BZU41" s="0"/>
      <c r="BZV41" s="0"/>
      <c r="BZW41" s="0"/>
      <c r="BZX41" s="0"/>
      <c r="BZY41" s="0"/>
      <c r="BZZ41" s="0"/>
      <c r="CAA41" s="0"/>
      <c r="CAB41" s="0"/>
      <c r="CAC41" s="0"/>
      <c r="CAD41" s="0"/>
      <c r="CAE41" s="0"/>
      <c r="CAF41" s="0"/>
      <c r="CAG41" s="0"/>
      <c r="CAH41" s="0"/>
      <c r="CAI41" s="0"/>
      <c r="CAJ41" s="0"/>
      <c r="CAK41" s="0"/>
      <c r="CAL41" s="0"/>
      <c r="CAM41" s="0"/>
      <c r="CAN41" s="0"/>
      <c r="CAO41" s="0"/>
      <c r="CAP41" s="0"/>
      <c r="CAQ41" s="0"/>
      <c r="CAR41" s="0"/>
      <c r="CAS41" s="0"/>
      <c r="CAT41" s="0"/>
      <c r="CAU41" s="0"/>
      <c r="CAV41" s="0"/>
      <c r="CAW41" s="0"/>
      <c r="CAX41" s="0"/>
      <c r="CAY41" s="0"/>
      <c r="CAZ41" s="0"/>
      <c r="CBA41" s="0"/>
      <c r="CBB41" s="0"/>
      <c r="CBC41" s="0"/>
      <c r="CBD41" s="0"/>
      <c r="CBE41" s="0"/>
      <c r="CBF41" s="0"/>
      <c r="CBG41" s="0"/>
      <c r="CBH41" s="0"/>
      <c r="CBI41" s="0"/>
      <c r="CBJ41" s="0"/>
      <c r="CBK41" s="0"/>
      <c r="CBL41" s="0"/>
      <c r="CBM41" s="0"/>
      <c r="CBN41" s="0"/>
      <c r="CBO41" s="0"/>
      <c r="CBP41" s="0"/>
      <c r="CBQ41" s="0"/>
      <c r="CBR41" s="0"/>
      <c r="CBS41" s="0"/>
      <c r="CBT41" s="0"/>
      <c r="CBU41" s="0"/>
      <c r="CBV41" s="0"/>
      <c r="CBW41" s="0"/>
      <c r="CBX41" s="0"/>
      <c r="CBY41" s="0"/>
      <c r="CBZ41" s="0"/>
      <c r="CCA41" s="0"/>
      <c r="CCB41" s="0"/>
      <c r="CCC41" s="0"/>
      <c r="CCD41" s="0"/>
      <c r="CCE41" s="0"/>
      <c r="CCF41" s="0"/>
      <c r="CCG41" s="0"/>
      <c r="CCH41" s="0"/>
      <c r="CCI41" s="0"/>
      <c r="CCJ41" s="0"/>
      <c r="CCK41" s="0"/>
      <c r="CCL41" s="0"/>
      <c r="CCM41" s="0"/>
      <c r="CCN41" s="0"/>
      <c r="CCO41" s="0"/>
      <c r="CCP41" s="0"/>
      <c r="CCQ41" s="0"/>
      <c r="CCR41" s="0"/>
      <c r="CCS41" s="0"/>
      <c r="CCT41" s="0"/>
      <c r="CCU41" s="0"/>
      <c r="CCV41" s="0"/>
      <c r="CCW41" s="0"/>
      <c r="CCX41" s="0"/>
      <c r="CCY41" s="0"/>
      <c r="CCZ41" s="0"/>
      <c r="CDA41" s="0"/>
      <c r="CDB41" s="0"/>
      <c r="CDC41" s="0"/>
      <c r="CDD41" s="0"/>
      <c r="CDE41" s="0"/>
      <c r="CDF41" s="0"/>
      <c r="CDG41" s="0"/>
      <c r="CDH41" s="0"/>
      <c r="CDI41" s="0"/>
      <c r="CDJ41" s="0"/>
      <c r="CDK41" s="0"/>
      <c r="CDL41" s="0"/>
      <c r="CDM41" s="0"/>
      <c r="CDN41" s="0"/>
      <c r="CDO41" s="0"/>
      <c r="CDP41" s="0"/>
      <c r="CDQ41" s="0"/>
      <c r="CDR41" s="0"/>
      <c r="CDS41" s="0"/>
      <c r="CDT41" s="0"/>
      <c r="CDU41" s="0"/>
      <c r="CDV41" s="0"/>
      <c r="CDW41" s="0"/>
      <c r="CDX41" s="0"/>
      <c r="CDY41" s="0"/>
      <c r="CDZ41" s="0"/>
      <c r="CEA41" s="0"/>
      <c r="CEB41" s="0"/>
      <c r="CEC41" s="0"/>
      <c r="CED41" s="0"/>
      <c r="CEE41" s="0"/>
      <c r="CEF41" s="0"/>
      <c r="CEG41" s="0"/>
      <c r="CEH41" s="0"/>
      <c r="CEI41" s="0"/>
      <c r="CEJ41" s="0"/>
      <c r="CEK41" s="0"/>
      <c r="CEL41" s="0"/>
      <c r="CEM41" s="0"/>
      <c r="CEN41" s="0"/>
      <c r="CEO41" s="0"/>
      <c r="CEP41" s="0"/>
      <c r="CEQ41" s="0"/>
      <c r="CER41" s="0"/>
      <c r="CES41" s="0"/>
      <c r="CET41" s="0"/>
      <c r="CEU41" s="0"/>
      <c r="CEV41" s="0"/>
      <c r="CEW41" s="0"/>
      <c r="CEX41" s="0"/>
      <c r="CEY41" s="0"/>
      <c r="CEZ41" s="0"/>
      <c r="CFA41" s="0"/>
      <c r="CFB41" s="0"/>
      <c r="CFC41" s="0"/>
      <c r="CFD41" s="0"/>
      <c r="CFE41" s="0"/>
      <c r="CFF41" s="0"/>
      <c r="CFG41" s="0"/>
      <c r="CFH41" s="0"/>
      <c r="CFI41" s="0"/>
      <c r="CFJ41" s="0"/>
      <c r="CFK41" s="0"/>
      <c r="CFL41" s="0"/>
      <c r="CFM41" s="0"/>
      <c r="CFN41" s="0"/>
      <c r="CFO41" s="0"/>
      <c r="CFP41" s="0"/>
      <c r="CFQ41" s="0"/>
      <c r="CFR41" s="0"/>
      <c r="CFS41" s="0"/>
      <c r="CFT41" s="0"/>
      <c r="CFU41" s="0"/>
      <c r="CFV41" s="0"/>
      <c r="CFW41" s="0"/>
      <c r="CFX41" s="0"/>
      <c r="CFY41" s="0"/>
      <c r="CFZ41" s="0"/>
      <c r="CGA41" s="0"/>
      <c r="CGB41" s="0"/>
      <c r="CGC41" s="0"/>
      <c r="CGD41" s="0"/>
      <c r="CGE41" s="0"/>
      <c r="CGF41" s="0"/>
      <c r="CGG41" s="0"/>
      <c r="CGH41" s="0"/>
      <c r="CGI41" s="0"/>
      <c r="CGJ41" s="0"/>
      <c r="CGK41" s="0"/>
      <c r="CGL41" s="0"/>
      <c r="CGM41" s="0"/>
      <c r="CGN41" s="0"/>
      <c r="CGO41" s="0"/>
      <c r="CGP41" s="0"/>
      <c r="CGQ41" s="0"/>
      <c r="CGR41" s="0"/>
      <c r="CGS41" s="0"/>
      <c r="CGT41" s="0"/>
      <c r="CGU41" s="0"/>
      <c r="CGV41" s="0"/>
      <c r="CGW41" s="0"/>
      <c r="CGX41" s="0"/>
      <c r="CGY41" s="0"/>
      <c r="CGZ41" s="0"/>
      <c r="CHA41" s="0"/>
      <c r="CHB41" s="0"/>
      <c r="CHC41" s="0"/>
      <c r="CHD41" s="0"/>
      <c r="CHE41" s="0"/>
      <c r="CHF41" s="0"/>
      <c r="CHG41" s="0"/>
      <c r="CHH41" s="0"/>
      <c r="CHI41" s="0"/>
      <c r="CHJ41" s="0"/>
      <c r="CHK41" s="0"/>
      <c r="CHL41" s="0"/>
      <c r="CHM41" s="0"/>
      <c r="CHN41" s="0"/>
      <c r="CHO41" s="0"/>
      <c r="CHP41" s="0"/>
      <c r="CHQ41" s="0"/>
      <c r="CHR41" s="0"/>
      <c r="CHS41" s="0"/>
      <c r="CHT41" s="0"/>
      <c r="CHU41" s="0"/>
      <c r="CHV41" s="0"/>
      <c r="CHW41" s="0"/>
      <c r="CHX41" s="0"/>
      <c r="CHY41" s="0"/>
      <c r="CHZ41" s="0"/>
      <c r="CIA41" s="0"/>
      <c r="CIB41" s="0"/>
      <c r="CIC41" s="0"/>
      <c r="CID41" s="0"/>
      <c r="CIE41" s="0"/>
      <c r="CIF41" s="0"/>
      <c r="CIG41" s="0"/>
      <c r="CIH41" s="0"/>
      <c r="CII41" s="0"/>
      <c r="CIJ41" s="0"/>
      <c r="CIK41" s="0"/>
      <c r="CIL41" s="0"/>
      <c r="CIM41" s="0"/>
      <c r="CIN41" s="0"/>
      <c r="CIO41" s="0"/>
      <c r="CIP41" s="0"/>
      <c r="CIQ41" s="0"/>
      <c r="CIR41" s="0"/>
      <c r="CIS41" s="0"/>
      <c r="CIT41" s="0"/>
      <c r="CIU41" s="0"/>
      <c r="CIV41" s="0"/>
      <c r="CIW41" s="0"/>
      <c r="CIX41" s="0"/>
      <c r="CIY41" s="0"/>
      <c r="CIZ41" s="0"/>
      <c r="CJA41" s="0"/>
      <c r="CJB41" s="0"/>
      <c r="CJC41" s="0"/>
      <c r="CJD41" s="0"/>
      <c r="CJE41" s="0"/>
      <c r="CJF41" s="0"/>
      <c r="CJG41" s="0"/>
      <c r="CJH41" s="0"/>
      <c r="CJI41" s="0"/>
      <c r="CJJ41" s="0"/>
      <c r="CJK41" s="0"/>
      <c r="CJL41" s="0"/>
      <c r="CJM41" s="0"/>
      <c r="CJN41" s="0"/>
      <c r="CJO41" s="0"/>
      <c r="CJP41" s="0"/>
      <c r="CJQ41" s="0"/>
      <c r="CJR41" s="0"/>
      <c r="CJS41" s="0"/>
      <c r="CJT41" s="0"/>
      <c r="CJU41" s="0"/>
      <c r="CJV41" s="0"/>
      <c r="CJW41" s="0"/>
      <c r="CJX41" s="0"/>
      <c r="CJY41" s="0"/>
      <c r="CJZ41" s="0"/>
      <c r="CKA41" s="0"/>
      <c r="CKB41" s="0"/>
      <c r="CKC41" s="0"/>
      <c r="CKD41" s="0"/>
      <c r="CKE41" s="0"/>
      <c r="CKF41" s="0"/>
      <c r="CKG41" s="0"/>
      <c r="CKH41" s="0"/>
      <c r="CKI41" s="0"/>
      <c r="CKJ41" s="0"/>
      <c r="CKK41" s="0"/>
      <c r="CKL41" s="0"/>
      <c r="CKM41" s="0"/>
      <c r="CKN41" s="0"/>
      <c r="CKO41" s="0"/>
      <c r="CKP41" s="0"/>
      <c r="CKQ41" s="0"/>
      <c r="CKR41" s="0"/>
      <c r="CKS41" s="0"/>
      <c r="CKT41" s="0"/>
      <c r="CKU41" s="0"/>
      <c r="CKV41" s="0"/>
      <c r="CKW41" s="0"/>
      <c r="CKX41" s="0"/>
      <c r="CKY41" s="0"/>
      <c r="CKZ41" s="0"/>
      <c r="CLA41" s="0"/>
      <c r="CLB41" s="0"/>
      <c r="CLC41" s="0"/>
      <c r="CLD41" s="0"/>
      <c r="CLE41" s="0"/>
      <c r="CLF41" s="0"/>
      <c r="CLG41" s="0"/>
      <c r="CLH41" s="0"/>
      <c r="CLI41" s="0"/>
      <c r="CLJ41" s="0"/>
      <c r="CLK41" s="0"/>
      <c r="CLL41" s="0"/>
      <c r="CLM41" s="0"/>
      <c r="CLN41" s="0"/>
      <c r="CLO41" s="0"/>
      <c r="CLP41" s="0"/>
      <c r="CLQ41" s="0"/>
      <c r="CLR41" s="0"/>
      <c r="CLS41" s="0"/>
      <c r="CLT41" s="0"/>
      <c r="CLU41" s="0"/>
      <c r="CLV41" s="0"/>
      <c r="CLW41" s="0"/>
      <c r="CLX41" s="0"/>
      <c r="CLY41" s="0"/>
      <c r="CLZ41" s="0"/>
      <c r="CMA41" s="0"/>
      <c r="CMB41" s="0"/>
      <c r="CMC41" s="0"/>
      <c r="CMD41" s="0"/>
      <c r="CME41" s="0"/>
      <c r="CMF41" s="0"/>
      <c r="CMG41" s="0"/>
      <c r="CMH41" s="0"/>
      <c r="CMI41" s="0"/>
      <c r="CMJ41" s="0"/>
      <c r="CMK41" s="0"/>
      <c r="CML41" s="0"/>
      <c r="CMM41" s="0"/>
      <c r="CMN41" s="0"/>
      <c r="CMO41" s="0"/>
      <c r="CMP41" s="0"/>
      <c r="CMQ41" s="0"/>
      <c r="CMR41" s="0"/>
      <c r="CMS41" s="0"/>
      <c r="CMT41" s="0"/>
      <c r="CMU41" s="0"/>
      <c r="CMV41" s="0"/>
      <c r="CMW41" s="0"/>
      <c r="CMX41" s="0"/>
      <c r="CMY41" s="0"/>
      <c r="CMZ41" s="0"/>
      <c r="CNA41" s="0"/>
      <c r="CNB41" s="0"/>
      <c r="CNC41" s="0"/>
      <c r="CND41" s="0"/>
      <c r="CNE41" s="0"/>
      <c r="CNF41" s="0"/>
      <c r="CNG41" s="0"/>
      <c r="CNH41" s="0"/>
      <c r="CNI41" s="0"/>
      <c r="CNJ41" s="0"/>
      <c r="CNK41" s="0"/>
      <c r="CNL41" s="0"/>
      <c r="CNM41" s="0"/>
      <c r="CNN41" s="0"/>
      <c r="CNO41" s="0"/>
      <c r="CNP41" s="0"/>
      <c r="CNQ41" s="0"/>
      <c r="CNR41" s="0"/>
      <c r="CNS41" s="0"/>
      <c r="CNT41" s="0"/>
      <c r="CNU41" s="0"/>
      <c r="CNV41" s="0"/>
      <c r="CNW41" s="0"/>
      <c r="CNX41" s="0"/>
      <c r="CNY41" s="0"/>
      <c r="CNZ41" s="0"/>
      <c r="COA41" s="0"/>
      <c r="COB41" s="0"/>
      <c r="COC41" s="0"/>
      <c r="COD41" s="0"/>
      <c r="COE41" s="0"/>
      <c r="COF41" s="0"/>
      <c r="COG41" s="0"/>
      <c r="COH41" s="0"/>
      <c r="COI41" s="0"/>
      <c r="COJ41" s="0"/>
      <c r="COK41" s="0"/>
      <c r="COL41" s="0"/>
      <c r="COM41" s="0"/>
      <c r="CON41" s="0"/>
      <c r="COO41" s="0"/>
      <c r="COP41" s="0"/>
      <c r="COQ41" s="0"/>
      <c r="COR41" s="0"/>
      <c r="COS41" s="0"/>
      <c r="COT41" s="0"/>
      <c r="COU41" s="0"/>
      <c r="COV41" s="0"/>
      <c r="COW41" s="0"/>
      <c r="COX41" s="0"/>
      <c r="COY41" s="0"/>
      <c r="COZ41" s="0"/>
      <c r="CPA41" s="0"/>
      <c r="CPB41" s="0"/>
      <c r="CPC41" s="0"/>
      <c r="CPD41" s="0"/>
      <c r="CPE41" s="0"/>
      <c r="CPF41" s="0"/>
      <c r="CPG41" s="0"/>
      <c r="CPH41" s="0"/>
      <c r="CPI41" s="0"/>
      <c r="CPJ41" s="0"/>
      <c r="CPK41" s="0"/>
      <c r="CPL41" s="0"/>
      <c r="CPM41" s="0"/>
      <c r="CPN41" s="0"/>
      <c r="CPO41" s="0"/>
      <c r="CPP41" s="0"/>
      <c r="CPQ41" s="0"/>
      <c r="CPR41" s="0"/>
      <c r="CPS41" s="0"/>
      <c r="CPT41" s="0"/>
      <c r="CPU41" s="0"/>
      <c r="CPV41" s="0"/>
      <c r="CPW41" s="0"/>
      <c r="CPX41" s="0"/>
      <c r="CPY41" s="0"/>
      <c r="CPZ41" s="0"/>
      <c r="CQA41" s="0"/>
      <c r="CQB41" s="0"/>
      <c r="CQC41" s="0"/>
      <c r="CQD41" s="0"/>
      <c r="CQE41" s="0"/>
      <c r="CQF41" s="0"/>
      <c r="CQG41" s="0"/>
      <c r="CQH41" s="0"/>
      <c r="CQI41" s="0"/>
      <c r="CQJ41" s="0"/>
      <c r="CQK41" s="0"/>
      <c r="CQL41" s="0"/>
      <c r="CQM41" s="0"/>
      <c r="CQN41" s="0"/>
      <c r="CQO41" s="0"/>
      <c r="CQP41" s="0"/>
      <c r="CQQ41" s="0"/>
      <c r="CQR41" s="0"/>
      <c r="CQS41" s="0"/>
      <c r="CQT41" s="0"/>
      <c r="CQU41" s="0"/>
      <c r="CQV41" s="0"/>
      <c r="CQW41" s="0"/>
      <c r="CQX41" s="0"/>
      <c r="CQY41" s="0"/>
      <c r="CQZ41" s="0"/>
      <c r="CRA41" s="0"/>
      <c r="CRB41" s="0"/>
      <c r="CRC41" s="0"/>
      <c r="CRD41" s="0"/>
      <c r="CRE41" s="0"/>
      <c r="CRF41" s="0"/>
      <c r="CRG41" s="0"/>
      <c r="CRH41" s="0"/>
      <c r="CRI41" s="0"/>
      <c r="CRJ41" s="0"/>
      <c r="CRK41" s="0"/>
      <c r="CRL41" s="0"/>
      <c r="CRM41" s="0"/>
      <c r="CRN41" s="0"/>
      <c r="CRO41" s="0"/>
      <c r="CRP41" s="0"/>
      <c r="CRQ41" s="0"/>
      <c r="CRR41" s="0"/>
      <c r="CRS41" s="0"/>
      <c r="CRT41" s="0"/>
      <c r="CRU41" s="0"/>
      <c r="CRV41" s="0"/>
      <c r="CRW41" s="0"/>
      <c r="CRX41" s="0"/>
      <c r="CRY41" s="0"/>
      <c r="CRZ41" s="0"/>
      <c r="CSA41" s="0"/>
      <c r="CSB41" s="0"/>
      <c r="CSC41" s="0"/>
      <c r="CSD41" s="0"/>
      <c r="CSE41" s="0"/>
      <c r="CSF41" s="0"/>
      <c r="CSG41" s="0"/>
      <c r="CSH41" s="0"/>
      <c r="CSI41" s="0"/>
      <c r="CSJ41" s="0"/>
      <c r="CSK41" s="0"/>
      <c r="CSL41" s="0"/>
      <c r="CSM41" s="0"/>
      <c r="CSN41" s="0"/>
      <c r="CSO41" s="0"/>
      <c r="CSP41" s="0"/>
      <c r="CSQ41" s="0"/>
      <c r="CSR41" s="0"/>
      <c r="CSS41" s="0"/>
      <c r="CST41" s="0"/>
      <c r="CSU41" s="0"/>
      <c r="CSV41" s="0"/>
      <c r="CSW41" s="0"/>
      <c r="CSX41" s="0"/>
      <c r="CSY41" s="0"/>
      <c r="CSZ41" s="0"/>
      <c r="CTA41" s="0"/>
      <c r="CTB41" s="0"/>
      <c r="CTC41" s="0"/>
      <c r="CTD41" s="0"/>
      <c r="CTE41" s="0"/>
      <c r="CTF41" s="0"/>
      <c r="CTG41" s="0"/>
      <c r="CTH41" s="0"/>
      <c r="CTI41" s="0"/>
      <c r="CTJ41" s="0"/>
      <c r="CTK41" s="0"/>
      <c r="CTL41" s="0"/>
      <c r="CTM41" s="0"/>
      <c r="CTN41" s="0"/>
      <c r="CTO41" s="0"/>
      <c r="CTP41" s="0"/>
      <c r="CTQ41" s="0"/>
      <c r="CTR41" s="0"/>
      <c r="CTS41" s="0"/>
      <c r="CTT41" s="0"/>
      <c r="CTU41" s="0"/>
      <c r="CTV41" s="0"/>
      <c r="CTW41" s="0"/>
      <c r="CTX41" s="0"/>
      <c r="CTY41" s="0"/>
      <c r="CTZ41" s="0"/>
      <c r="CUA41" s="0"/>
      <c r="CUB41" s="0"/>
      <c r="CUC41" s="0"/>
      <c r="CUD41" s="0"/>
      <c r="CUE41" s="0"/>
      <c r="CUF41" s="0"/>
      <c r="CUG41" s="0"/>
      <c r="CUH41" s="0"/>
      <c r="CUI41" s="0"/>
      <c r="CUJ41" s="0"/>
      <c r="CUK41" s="0"/>
      <c r="CUL41" s="0"/>
      <c r="CUM41" s="0"/>
      <c r="CUN41" s="0"/>
      <c r="CUO41" s="0"/>
      <c r="CUP41" s="0"/>
      <c r="CUQ41" s="0"/>
      <c r="CUR41" s="0"/>
      <c r="CUS41" s="0"/>
      <c r="CUT41" s="0"/>
      <c r="CUU41" s="0"/>
      <c r="CUV41" s="0"/>
      <c r="CUW41" s="0"/>
      <c r="CUX41" s="0"/>
      <c r="CUY41" s="0"/>
      <c r="CUZ41" s="0"/>
      <c r="CVA41" s="0"/>
      <c r="CVB41" s="0"/>
      <c r="CVC41" s="0"/>
      <c r="CVD41" s="0"/>
      <c r="CVE41" s="0"/>
      <c r="CVF41" s="0"/>
      <c r="CVG41" s="0"/>
      <c r="CVH41" s="0"/>
      <c r="CVI41" s="0"/>
      <c r="CVJ41" s="0"/>
      <c r="CVK41" s="0"/>
      <c r="CVL41" s="0"/>
      <c r="CVM41" s="0"/>
      <c r="CVN41" s="0"/>
      <c r="CVO41" s="0"/>
      <c r="CVP41" s="0"/>
      <c r="CVQ41" s="0"/>
      <c r="CVR41" s="0"/>
      <c r="CVS41" s="0"/>
      <c r="CVT41" s="0"/>
      <c r="CVU41" s="0"/>
      <c r="CVV41" s="0"/>
      <c r="CVW41" s="0"/>
      <c r="CVX41" s="0"/>
      <c r="CVY41" s="0"/>
      <c r="CVZ41" s="0"/>
      <c r="CWA41" s="0"/>
      <c r="CWB41" s="0"/>
      <c r="CWC41" s="0"/>
      <c r="CWD41" s="0"/>
      <c r="CWE41" s="0"/>
      <c r="CWF41" s="0"/>
      <c r="CWG41" s="0"/>
      <c r="CWH41" s="0"/>
      <c r="CWI41" s="0"/>
      <c r="CWJ41" s="0"/>
      <c r="CWK41" s="0"/>
      <c r="CWL41" s="0"/>
      <c r="CWM41" s="0"/>
      <c r="CWN41" s="0"/>
      <c r="CWO41" s="0"/>
      <c r="CWP41" s="0"/>
      <c r="CWQ41" s="0"/>
      <c r="CWR41" s="0"/>
      <c r="CWS41" s="0"/>
      <c r="CWT41" s="0"/>
      <c r="CWU41" s="0"/>
      <c r="CWV41" s="0"/>
      <c r="CWW41" s="0"/>
      <c r="CWX41" s="0"/>
      <c r="CWY41" s="0"/>
      <c r="CWZ41" s="0"/>
      <c r="CXA41" s="0"/>
      <c r="CXB41" s="0"/>
      <c r="CXC41" s="0"/>
      <c r="CXD41" s="0"/>
      <c r="CXE41" s="0"/>
      <c r="CXF41" s="0"/>
      <c r="CXG41" s="0"/>
      <c r="CXH41" s="0"/>
      <c r="CXI41" s="0"/>
      <c r="CXJ41" s="0"/>
      <c r="CXK41" s="0"/>
      <c r="CXL41" s="0"/>
      <c r="CXM41" s="0"/>
      <c r="CXN41" s="0"/>
      <c r="CXO41" s="0"/>
      <c r="CXP41" s="0"/>
      <c r="CXQ41" s="0"/>
      <c r="CXR41" s="0"/>
      <c r="CXS41" s="0"/>
      <c r="CXT41" s="0"/>
      <c r="CXU41" s="0"/>
      <c r="CXV41" s="0"/>
      <c r="CXW41" s="0"/>
      <c r="CXX41" s="0"/>
      <c r="CXY41" s="0"/>
      <c r="CXZ41" s="0"/>
      <c r="CYA41" s="0"/>
      <c r="CYB41" s="0"/>
      <c r="CYC41" s="0"/>
      <c r="CYD41" s="0"/>
      <c r="CYE41" s="0"/>
      <c r="CYF41" s="0"/>
      <c r="CYG41" s="0"/>
      <c r="CYH41" s="0"/>
      <c r="CYI41" s="0"/>
      <c r="CYJ41" s="0"/>
      <c r="CYK41" s="0"/>
      <c r="CYL41" s="0"/>
      <c r="CYM41" s="0"/>
      <c r="CYN41" s="0"/>
      <c r="CYO41" s="0"/>
      <c r="CYP41" s="0"/>
      <c r="CYQ41" s="0"/>
      <c r="CYR41" s="0"/>
      <c r="CYS41" s="0"/>
      <c r="CYT41" s="0"/>
      <c r="CYU41" s="0"/>
      <c r="CYV41" s="0"/>
      <c r="CYW41" s="0"/>
      <c r="CYX41" s="0"/>
      <c r="CYY41" s="0"/>
      <c r="CYZ41" s="0"/>
      <c r="CZA41" s="0"/>
      <c r="CZB41" s="0"/>
      <c r="CZC41" s="0"/>
      <c r="CZD41" s="0"/>
      <c r="CZE41" s="0"/>
      <c r="CZF41" s="0"/>
      <c r="CZG41" s="0"/>
      <c r="CZH41" s="0"/>
      <c r="CZI41" s="0"/>
      <c r="CZJ41" s="0"/>
      <c r="CZK41" s="0"/>
      <c r="CZL41" s="0"/>
      <c r="CZM41" s="0"/>
      <c r="CZN41" s="0"/>
      <c r="CZO41" s="0"/>
      <c r="CZP41" s="0"/>
      <c r="CZQ41" s="0"/>
      <c r="CZR41" s="0"/>
      <c r="CZS41" s="0"/>
      <c r="CZT41" s="0"/>
      <c r="CZU41" s="0"/>
      <c r="CZV41" s="0"/>
      <c r="CZW41" s="0"/>
      <c r="CZX41" s="0"/>
      <c r="CZY41" s="0"/>
      <c r="CZZ41" s="0"/>
      <c r="DAA41" s="0"/>
      <c r="DAB41" s="0"/>
      <c r="DAC41" s="0"/>
      <c r="DAD41" s="0"/>
      <c r="DAE41" s="0"/>
      <c r="DAF41" s="0"/>
      <c r="DAG41" s="0"/>
      <c r="DAH41" s="0"/>
      <c r="DAI41" s="0"/>
      <c r="DAJ41" s="0"/>
      <c r="DAK41" s="0"/>
      <c r="DAL41" s="0"/>
      <c r="DAM41" s="0"/>
      <c r="DAN41" s="0"/>
      <c r="DAO41" s="0"/>
      <c r="DAP41" s="0"/>
      <c r="DAQ41" s="0"/>
      <c r="DAR41" s="0"/>
      <c r="DAS41" s="0"/>
      <c r="DAT41" s="0"/>
      <c r="DAU41" s="0"/>
      <c r="DAV41" s="0"/>
      <c r="DAW41" s="0"/>
      <c r="DAX41" s="0"/>
      <c r="DAY41" s="0"/>
      <c r="DAZ41" s="0"/>
      <c r="DBA41" s="0"/>
      <c r="DBB41" s="0"/>
      <c r="DBC41" s="0"/>
      <c r="DBD41" s="0"/>
      <c r="DBE41" s="0"/>
      <c r="DBF41" s="0"/>
      <c r="DBG41" s="0"/>
      <c r="DBH41" s="0"/>
      <c r="DBI41" s="0"/>
      <c r="DBJ41" s="0"/>
      <c r="DBK41" s="0"/>
      <c r="DBL41" s="0"/>
      <c r="DBM41" s="0"/>
      <c r="DBN41" s="0"/>
      <c r="DBO41" s="0"/>
      <c r="DBP41" s="0"/>
      <c r="DBQ41" s="0"/>
      <c r="DBR41" s="0"/>
      <c r="DBS41" s="0"/>
      <c r="DBT41" s="0"/>
      <c r="DBU41" s="0"/>
      <c r="DBV41" s="0"/>
      <c r="DBW41" s="0"/>
      <c r="DBX41" s="0"/>
      <c r="DBY41" s="0"/>
      <c r="DBZ41" s="0"/>
      <c r="DCA41" s="0"/>
      <c r="DCB41" s="0"/>
      <c r="DCC41" s="0"/>
      <c r="DCD41" s="0"/>
      <c r="DCE41" s="0"/>
      <c r="DCF41" s="0"/>
      <c r="DCG41" s="0"/>
      <c r="DCH41" s="0"/>
      <c r="DCI41" s="0"/>
      <c r="DCJ41" s="0"/>
      <c r="DCK41" s="0"/>
      <c r="DCL41" s="0"/>
      <c r="DCM41" s="0"/>
      <c r="DCN41" s="0"/>
      <c r="DCO41" s="0"/>
      <c r="DCP41" s="0"/>
      <c r="DCQ41" s="0"/>
      <c r="DCR41" s="0"/>
      <c r="DCS41" s="0"/>
      <c r="DCT41" s="0"/>
      <c r="DCU41" s="0"/>
      <c r="DCV41" s="0"/>
      <c r="DCW41" s="0"/>
      <c r="DCX41" s="0"/>
      <c r="DCY41" s="0"/>
      <c r="DCZ41" s="0"/>
      <c r="DDA41" s="0"/>
      <c r="DDB41" s="0"/>
      <c r="DDC41" s="0"/>
      <c r="DDD41" s="0"/>
      <c r="DDE41" s="0"/>
      <c r="DDF41" s="0"/>
      <c r="DDG41" s="0"/>
      <c r="DDH41" s="0"/>
      <c r="DDI41" s="0"/>
      <c r="DDJ41" s="0"/>
      <c r="DDK41" s="0"/>
      <c r="DDL41" s="0"/>
      <c r="DDM41" s="0"/>
      <c r="DDN41" s="0"/>
      <c r="DDO41" s="0"/>
      <c r="DDP41" s="0"/>
      <c r="DDQ41" s="0"/>
      <c r="DDR41" s="0"/>
      <c r="DDS41" s="0"/>
      <c r="DDT41" s="0"/>
      <c r="DDU41" s="0"/>
      <c r="DDV41" s="0"/>
      <c r="DDW41" s="0"/>
      <c r="DDX41" s="0"/>
      <c r="DDY41" s="0"/>
      <c r="DDZ41" s="0"/>
      <c r="DEA41" s="0"/>
      <c r="DEB41" s="0"/>
      <c r="DEC41" s="0"/>
      <c r="DED41" s="0"/>
      <c r="DEE41" s="0"/>
      <c r="DEF41" s="0"/>
      <c r="DEG41" s="0"/>
      <c r="DEH41" s="0"/>
      <c r="DEI41" s="0"/>
      <c r="DEJ41" s="0"/>
      <c r="DEK41" s="0"/>
      <c r="DEL41" s="0"/>
      <c r="DEM41" s="0"/>
      <c r="DEN41" s="0"/>
      <c r="DEO41" s="0"/>
      <c r="DEP41" s="0"/>
      <c r="DEQ41" s="0"/>
      <c r="DER41" s="0"/>
      <c r="DES41" s="0"/>
      <c r="DET41" s="0"/>
      <c r="DEU41" s="0"/>
      <c r="DEV41" s="0"/>
      <c r="DEW41" s="0"/>
      <c r="DEX41" s="0"/>
      <c r="DEY41" s="0"/>
      <c r="DEZ41" s="0"/>
      <c r="DFA41" s="0"/>
      <c r="DFB41" s="0"/>
      <c r="DFC41" s="0"/>
      <c r="DFD41" s="0"/>
      <c r="DFE41" s="0"/>
      <c r="DFF41" s="0"/>
      <c r="DFG41" s="0"/>
      <c r="DFH41" s="0"/>
      <c r="DFI41" s="0"/>
      <c r="DFJ41" s="0"/>
      <c r="DFK41" s="0"/>
      <c r="DFL41" s="0"/>
      <c r="DFM41" s="0"/>
      <c r="DFN41" s="0"/>
      <c r="DFO41" s="0"/>
      <c r="DFP41" s="0"/>
      <c r="DFQ41" s="0"/>
      <c r="DFR41" s="0"/>
      <c r="DFS41" s="0"/>
      <c r="DFT41" s="0"/>
      <c r="DFU41" s="0"/>
      <c r="DFV41" s="0"/>
      <c r="DFW41" s="0"/>
      <c r="DFX41" s="0"/>
      <c r="DFY41" s="0"/>
      <c r="DFZ41" s="0"/>
      <c r="DGA41" s="0"/>
      <c r="DGB41" s="0"/>
      <c r="DGC41" s="0"/>
      <c r="DGD41" s="0"/>
      <c r="DGE41" s="0"/>
      <c r="DGF41" s="0"/>
      <c r="DGG41" s="0"/>
      <c r="DGH41" s="0"/>
      <c r="DGI41" s="0"/>
      <c r="DGJ41" s="0"/>
      <c r="DGK41" s="0"/>
      <c r="DGL41" s="0"/>
      <c r="DGM41" s="0"/>
      <c r="DGN41" s="0"/>
      <c r="DGO41" s="0"/>
      <c r="DGP41" s="0"/>
      <c r="DGQ41" s="0"/>
      <c r="DGR41" s="0"/>
      <c r="DGS41" s="0"/>
      <c r="DGT41" s="0"/>
      <c r="DGU41" s="0"/>
      <c r="DGV41" s="0"/>
      <c r="DGW41" s="0"/>
      <c r="DGX41" s="0"/>
      <c r="DGY41" s="0"/>
      <c r="DGZ41" s="0"/>
      <c r="DHA41" s="0"/>
      <c r="DHB41" s="0"/>
      <c r="DHC41" s="0"/>
      <c r="DHD41" s="0"/>
      <c r="DHE41" s="0"/>
      <c r="DHF41" s="0"/>
      <c r="DHG41" s="0"/>
      <c r="DHH41" s="0"/>
      <c r="DHI41" s="0"/>
      <c r="DHJ41" s="0"/>
      <c r="DHK41" s="0"/>
      <c r="DHL41" s="0"/>
      <c r="DHM41" s="0"/>
      <c r="DHN41" s="0"/>
      <c r="DHO41" s="0"/>
      <c r="DHP41" s="0"/>
      <c r="DHQ41" s="0"/>
      <c r="DHR41" s="0"/>
      <c r="DHS41" s="0"/>
      <c r="DHT41" s="0"/>
      <c r="DHU41" s="0"/>
      <c r="DHV41" s="0"/>
      <c r="DHW41" s="0"/>
      <c r="DHX41" s="0"/>
      <c r="DHY41" s="0"/>
      <c r="DHZ41" s="0"/>
      <c r="DIA41" s="0"/>
      <c r="DIB41" s="0"/>
      <c r="DIC41" s="0"/>
      <c r="DID41" s="0"/>
      <c r="DIE41" s="0"/>
      <c r="DIF41" s="0"/>
      <c r="DIG41" s="0"/>
      <c r="DIH41" s="0"/>
      <c r="DII41" s="0"/>
      <c r="DIJ41" s="0"/>
      <c r="DIK41" s="0"/>
      <c r="DIL41" s="0"/>
      <c r="DIM41" s="0"/>
      <c r="DIN41" s="0"/>
      <c r="DIO41" s="0"/>
      <c r="DIP41" s="0"/>
      <c r="DIQ41" s="0"/>
      <c r="DIR41" s="0"/>
      <c r="DIS41" s="0"/>
      <c r="DIT41" s="0"/>
      <c r="DIU41" s="0"/>
      <c r="DIV41" s="0"/>
      <c r="DIW41" s="0"/>
      <c r="DIX41" s="0"/>
      <c r="DIY41" s="0"/>
      <c r="DIZ41" s="0"/>
      <c r="DJA41" s="0"/>
      <c r="DJB41" s="0"/>
      <c r="DJC41" s="0"/>
      <c r="DJD41" s="0"/>
      <c r="DJE41" s="0"/>
      <c r="DJF41" s="0"/>
      <c r="DJG41" s="0"/>
      <c r="DJH41" s="0"/>
      <c r="DJI41" s="0"/>
      <c r="DJJ41" s="0"/>
      <c r="DJK41" s="0"/>
      <c r="DJL41" s="0"/>
      <c r="DJM41" s="0"/>
      <c r="DJN41" s="0"/>
      <c r="DJO41" s="0"/>
      <c r="DJP41" s="0"/>
      <c r="DJQ41" s="0"/>
      <c r="DJR41" s="0"/>
      <c r="DJS41" s="0"/>
      <c r="DJT41" s="0"/>
      <c r="DJU41" s="0"/>
      <c r="DJV41" s="0"/>
      <c r="DJW41" s="0"/>
      <c r="DJX41" s="0"/>
      <c r="DJY41" s="0"/>
      <c r="DJZ41" s="0"/>
      <c r="DKA41" s="0"/>
      <c r="DKB41" s="0"/>
      <c r="DKC41" s="0"/>
      <c r="DKD41" s="0"/>
      <c r="DKE41" s="0"/>
      <c r="DKF41" s="0"/>
      <c r="DKG41" s="0"/>
      <c r="DKH41" s="0"/>
      <c r="DKI41" s="0"/>
      <c r="DKJ41" s="0"/>
      <c r="DKK41" s="0"/>
      <c r="DKL41" s="0"/>
      <c r="DKM41" s="0"/>
      <c r="DKN41" s="0"/>
      <c r="DKO41" s="0"/>
      <c r="DKP41" s="0"/>
      <c r="DKQ41" s="0"/>
      <c r="DKR41" s="0"/>
      <c r="DKS41" s="0"/>
      <c r="DKT41" s="0"/>
      <c r="DKU41" s="0"/>
      <c r="DKV41" s="0"/>
      <c r="DKW41" s="0"/>
      <c r="DKX41" s="0"/>
      <c r="DKY41" s="0"/>
      <c r="DKZ41" s="0"/>
      <c r="DLA41" s="0"/>
      <c r="DLB41" s="0"/>
      <c r="DLC41" s="0"/>
      <c r="DLD41" s="0"/>
      <c r="DLE41" s="0"/>
      <c r="DLF41" s="0"/>
      <c r="DLG41" s="0"/>
      <c r="DLH41" s="0"/>
      <c r="DLI41" s="0"/>
      <c r="DLJ41" s="0"/>
      <c r="DLK41" s="0"/>
      <c r="DLL41" s="0"/>
      <c r="DLM41" s="0"/>
      <c r="DLN41" s="0"/>
      <c r="DLO41" s="0"/>
      <c r="DLP41" s="0"/>
      <c r="DLQ41" s="0"/>
      <c r="DLR41" s="0"/>
      <c r="DLS41" s="0"/>
      <c r="DLT41" s="0"/>
      <c r="DLU41" s="0"/>
      <c r="DLV41" s="0"/>
      <c r="DLW41" s="0"/>
      <c r="DLX41" s="0"/>
      <c r="DLY41" s="0"/>
      <c r="DLZ41" s="0"/>
      <c r="DMA41" s="0"/>
      <c r="DMB41" s="0"/>
      <c r="DMC41" s="0"/>
      <c r="DMD41" s="0"/>
      <c r="DME41" s="0"/>
      <c r="DMF41" s="0"/>
      <c r="DMG41" s="0"/>
      <c r="DMH41" s="0"/>
      <c r="DMI41" s="0"/>
      <c r="DMJ41" s="0"/>
      <c r="DMK41" s="0"/>
      <c r="DML41" s="0"/>
      <c r="DMM41" s="0"/>
      <c r="DMN41" s="0"/>
      <c r="DMO41" s="0"/>
      <c r="DMP41" s="0"/>
      <c r="DMQ41" s="0"/>
      <c r="DMR41" s="0"/>
      <c r="DMS41" s="0"/>
      <c r="DMT41" s="0"/>
      <c r="DMU41" s="0"/>
      <c r="DMV41" s="0"/>
      <c r="DMW41" s="0"/>
      <c r="DMX41" s="0"/>
      <c r="DMY41" s="0"/>
      <c r="DMZ41" s="0"/>
      <c r="DNA41" s="0"/>
      <c r="DNB41" s="0"/>
      <c r="DNC41" s="0"/>
      <c r="DND41" s="0"/>
      <c r="DNE41" s="0"/>
      <c r="DNF41" s="0"/>
      <c r="DNG41" s="0"/>
      <c r="DNH41" s="0"/>
      <c r="DNI41" s="0"/>
      <c r="DNJ41" s="0"/>
      <c r="DNK41" s="0"/>
      <c r="DNL41" s="0"/>
      <c r="DNM41" s="0"/>
      <c r="DNN41" s="0"/>
      <c r="DNO41" s="0"/>
      <c r="DNP41" s="0"/>
      <c r="DNQ41" s="0"/>
      <c r="DNR41" s="0"/>
      <c r="DNS41" s="0"/>
      <c r="DNT41" s="0"/>
      <c r="DNU41" s="0"/>
      <c r="DNV41" s="0"/>
      <c r="DNW41" s="0"/>
      <c r="DNX41" s="0"/>
      <c r="DNY41" s="0"/>
      <c r="DNZ41" s="0"/>
      <c r="DOA41" s="0"/>
      <c r="DOB41" s="0"/>
      <c r="DOC41" s="0"/>
      <c r="DOD41" s="0"/>
      <c r="DOE41" s="0"/>
      <c r="DOF41" s="0"/>
      <c r="DOG41" s="0"/>
      <c r="DOH41" s="0"/>
      <c r="DOI41" s="0"/>
      <c r="DOJ41" s="0"/>
      <c r="DOK41" s="0"/>
      <c r="DOL41" s="0"/>
      <c r="DOM41" s="0"/>
      <c r="DON41" s="0"/>
      <c r="DOO41" s="0"/>
      <c r="DOP41" s="0"/>
      <c r="DOQ41" s="0"/>
      <c r="DOR41" s="0"/>
      <c r="DOS41" s="0"/>
      <c r="DOT41" s="0"/>
      <c r="DOU41" s="0"/>
      <c r="DOV41" s="0"/>
      <c r="DOW41" s="0"/>
      <c r="DOX41" s="0"/>
      <c r="DOY41" s="0"/>
      <c r="DOZ41" s="0"/>
      <c r="DPA41" s="0"/>
      <c r="DPB41" s="0"/>
      <c r="DPC41" s="0"/>
      <c r="DPD41" s="0"/>
      <c r="DPE41" s="0"/>
      <c r="DPF41" s="0"/>
      <c r="DPG41" s="0"/>
      <c r="DPH41" s="0"/>
      <c r="DPI41" s="0"/>
      <c r="DPJ41" s="0"/>
      <c r="DPK41" s="0"/>
      <c r="DPL41" s="0"/>
      <c r="DPM41" s="0"/>
      <c r="DPN41" s="0"/>
      <c r="DPO41" s="0"/>
      <c r="DPP41" s="0"/>
      <c r="DPQ41" s="0"/>
      <c r="DPR41" s="0"/>
      <c r="DPS41" s="0"/>
      <c r="DPT41" s="0"/>
      <c r="DPU41" s="0"/>
      <c r="DPV41" s="0"/>
      <c r="DPW41" s="0"/>
      <c r="DPX41" s="0"/>
      <c r="DPY41" s="0"/>
      <c r="DPZ41" s="0"/>
      <c r="DQA41" s="0"/>
      <c r="DQB41" s="0"/>
      <c r="DQC41" s="0"/>
      <c r="DQD41" s="0"/>
      <c r="DQE41" s="0"/>
      <c r="DQF41" s="0"/>
      <c r="DQG41" s="0"/>
      <c r="DQH41" s="0"/>
      <c r="DQI41" s="0"/>
      <c r="DQJ41" s="0"/>
      <c r="DQK41" s="0"/>
      <c r="DQL41" s="0"/>
      <c r="DQM41" s="0"/>
      <c r="DQN41" s="0"/>
      <c r="DQO41" s="0"/>
      <c r="DQP41" s="0"/>
      <c r="DQQ41" s="0"/>
      <c r="DQR41" s="0"/>
      <c r="DQS41" s="0"/>
      <c r="DQT41" s="0"/>
      <c r="DQU41" s="0"/>
      <c r="DQV41" s="0"/>
      <c r="DQW41" s="0"/>
      <c r="DQX41" s="0"/>
      <c r="DQY41" s="0"/>
      <c r="DQZ41" s="0"/>
      <c r="DRA41" s="0"/>
      <c r="DRB41" s="0"/>
      <c r="DRC41" s="0"/>
      <c r="DRD41" s="0"/>
      <c r="DRE41" s="0"/>
      <c r="DRF41" s="0"/>
      <c r="DRG41" s="0"/>
      <c r="DRH41" s="0"/>
      <c r="DRI41" s="0"/>
      <c r="DRJ41" s="0"/>
      <c r="DRK41" s="0"/>
      <c r="DRL41" s="0"/>
      <c r="DRM41" s="0"/>
      <c r="DRN41" s="0"/>
      <c r="DRO41" s="0"/>
      <c r="DRP41" s="0"/>
      <c r="DRQ41" s="0"/>
      <c r="DRR41" s="0"/>
      <c r="DRS41" s="0"/>
      <c r="DRT41" s="0"/>
      <c r="DRU41" s="0"/>
      <c r="DRV41" s="0"/>
      <c r="DRW41" s="0"/>
      <c r="DRX41" s="0"/>
      <c r="DRY41" s="0"/>
      <c r="DRZ41" s="0"/>
      <c r="DSA41" s="0"/>
      <c r="DSB41" s="0"/>
      <c r="DSC41" s="0"/>
      <c r="DSD41" s="0"/>
      <c r="DSE41" s="0"/>
      <c r="DSF41" s="0"/>
      <c r="DSG41" s="0"/>
      <c r="DSH41" s="0"/>
      <c r="DSI41" s="0"/>
      <c r="DSJ41" s="0"/>
      <c r="DSK41" s="0"/>
      <c r="DSL41" s="0"/>
      <c r="DSM41" s="0"/>
      <c r="DSN41" s="0"/>
      <c r="DSO41" s="0"/>
      <c r="DSP41" s="0"/>
      <c r="DSQ41" s="0"/>
      <c r="DSR41" s="0"/>
      <c r="DSS41" s="0"/>
      <c r="DST41" s="0"/>
      <c r="DSU41" s="0"/>
      <c r="DSV41" s="0"/>
      <c r="DSW41" s="0"/>
      <c r="DSX41" s="0"/>
      <c r="DSY41" s="0"/>
      <c r="DSZ41" s="0"/>
      <c r="DTA41" s="0"/>
      <c r="DTB41" s="0"/>
      <c r="DTC41" s="0"/>
      <c r="DTD41" s="0"/>
      <c r="DTE41" s="0"/>
      <c r="DTF41" s="0"/>
      <c r="DTG41" s="0"/>
      <c r="DTH41" s="0"/>
      <c r="DTI41" s="0"/>
      <c r="DTJ41" s="0"/>
      <c r="DTK41" s="0"/>
      <c r="DTL41" s="0"/>
      <c r="DTM41" s="0"/>
      <c r="DTN41" s="0"/>
      <c r="DTO41" s="0"/>
      <c r="DTP41" s="0"/>
      <c r="DTQ41" s="0"/>
      <c r="DTR41" s="0"/>
      <c r="DTS41" s="0"/>
      <c r="DTT41" s="0"/>
      <c r="DTU41" s="0"/>
      <c r="DTV41" s="0"/>
      <c r="DTW41" s="0"/>
      <c r="DTX41" s="0"/>
      <c r="DTY41" s="0"/>
      <c r="DTZ41" s="0"/>
      <c r="DUA41" s="0"/>
      <c r="DUB41" s="0"/>
      <c r="DUC41" s="0"/>
      <c r="DUD41" s="0"/>
      <c r="DUE41" s="0"/>
      <c r="DUF41" s="0"/>
      <c r="DUG41" s="0"/>
      <c r="DUH41" s="0"/>
      <c r="DUI41" s="0"/>
      <c r="DUJ41" s="0"/>
      <c r="DUK41" s="0"/>
      <c r="DUL41" s="0"/>
      <c r="DUM41" s="0"/>
      <c r="DUN41" s="0"/>
      <c r="DUO41" s="0"/>
      <c r="DUP41" s="0"/>
      <c r="DUQ41" s="0"/>
      <c r="DUR41" s="0"/>
      <c r="DUS41" s="0"/>
      <c r="DUT41" s="0"/>
      <c r="DUU41" s="0"/>
      <c r="DUV41" s="0"/>
      <c r="DUW41" s="0"/>
      <c r="DUX41" s="0"/>
      <c r="DUY41" s="0"/>
      <c r="DUZ41" s="0"/>
      <c r="DVA41" s="0"/>
      <c r="DVB41" s="0"/>
      <c r="DVC41" s="0"/>
      <c r="DVD41" s="0"/>
      <c r="DVE41" s="0"/>
      <c r="DVF41" s="0"/>
      <c r="DVG41" s="0"/>
      <c r="DVH41" s="0"/>
      <c r="DVI41" s="0"/>
      <c r="DVJ41" s="0"/>
      <c r="DVK41" s="0"/>
      <c r="DVL41" s="0"/>
      <c r="DVM41" s="0"/>
      <c r="DVN41" s="0"/>
      <c r="DVO41" s="0"/>
      <c r="DVP41" s="0"/>
      <c r="DVQ41" s="0"/>
      <c r="DVR41" s="0"/>
      <c r="DVS41" s="0"/>
      <c r="DVT41" s="0"/>
      <c r="DVU41" s="0"/>
      <c r="DVV41" s="0"/>
      <c r="DVW41" s="0"/>
      <c r="DVX41" s="0"/>
      <c r="DVY41" s="0"/>
      <c r="DVZ41" s="0"/>
      <c r="DWA41" s="0"/>
      <c r="DWB41" s="0"/>
      <c r="DWC41" s="0"/>
      <c r="DWD41" s="0"/>
      <c r="DWE41" s="0"/>
      <c r="DWF41" s="0"/>
      <c r="DWG41" s="0"/>
      <c r="DWH41" s="0"/>
      <c r="DWI41" s="0"/>
      <c r="DWJ41" s="0"/>
      <c r="DWK41" s="0"/>
      <c r="DWL41" s="0"/>
      <c r="DWM41" s="0"/>
      <c r="DWN41" s="0"/>
      <c r="DWO41" s="0"/>
      <c r="DWP41" s="0"/>
      <c r="DWQ41" s="0"/>
      <c r="DWR41" s="0"/>
      <c r="DWS41" s="0"/>
      <c r="DWT41" s="0"/>
      <c r="DWU41" s="0"/>
      <c r="DWV41" s="0"/>
      <c r="DWW41" s="0"/>
      <c r="DWX41" s="0"/>
      <c r="DWY41" s="0"/>
      <c r="DWZ41" s="0"/>
      <c r="DXA41" s="0"/>
      <c r="DXB41" s="0"/>
      <c r="DXC41" s="0"/>
      <c r="DXD41" s="0"/>
      <c r="DXE41" s="0"/>
      <c r="DXF41" s="0"/>
      <c r="DXG41" s="0"/>
      <c r="DXH41" s="0"/>
      <c r="DXI41" s="0"/>
      <c r="DXJ41" s="0"/>
      <c r="DXK41" s="0"/>
      <c r="DXL41" s="0"/>
      <c r="DXM41" s="0"/>
      <c r="DXN41" s="0"/>
      <c r="DXO41" s="0"/>
      <c r="DXP41" s="0"/>
      <c r="DXQ41" s="0"/>
      <c r="DXR41" s="0"/>
      <c r="DXS41" s="0"/>
      <c r="DXT41" s="0"/>
      <c r="DXU41" s="0"/>
      <c r="DXV41" s="0"/>
      <c r="DXW41" s="0"/>
      <c r="DXX41" s="0"/>
      <c r="DXY41" s="0"/>
      <c r="DXZ41" s="0"/>
      <c r="DYA41" s="0"/>
      <c r="DYB41" s="0"/>
      <c r="DYC41" s="0"/>
      <c r="DYD41" s="0"/>
      <c r="DYE41" s="0"/>
      <c r="DYF41" s="0"/>
      <c r="DYG41" s="0"/>
      <c r="DYH41" s="0"/>
      <c r="DYI41" s="0"/>
      <c r="DYJ41" s="0"/>
      <c r="DYK41" s="0"/>
      <c r="DYL41" s="0"/>
      <c r="DYM41" s="0"/>
      <c r="DYN41" s="0"/>
      <c r="DYO41" s="0"/>
      <c r="DYP41" s="0"/>
      <c r="DYQ41" s="0"/>
      <c r="DYR41" s="0"/>
      <c r="DYS41" s="0"/>
      <c r="DYT41" s="0"/>
      <c r="DYU41" s="0"/>
      <c r="DYV41" s="0"/>
      <c r="DYW41" s="0"/>
      <c r="DYX41" s="0"/>
      <c r="DYY41" s="0"/>
      <c r="DYZ41" s="0"/>
      <c r="DZA41" s="0"/>
      <c r="DZB41" s="0"/>
      <c r="DZC41" s="0"/>
      <c r="DZD41" s="0"/>
      <c r="DZE41" s="0"/>
      <c r="DZF41" s="0"/>
      <c r="DZG41" s="0"/>
      <c r="DZH41" s="0"/>
      <c r="DZI41" s="0"/>
      <c r="DZJ41" s="0"/>
      <c r="DZK41" s="0"/>
      <c r="DZL41" s="0"/>
      <c r="DZM41" s="0"/>
      <c r="DZN41" s="0"/>
      <c r="DZO41" s="0"/>
      <c r="DZP41" s="0"/>
      <c r="DZQ41" s="0"/>
      <c r="DZR41" s="0"/>
      <c r="DZS41" s="0"/>
      <c r="DZT41" s="0"/>
      <c r="DZU41" s="0"/>
      <c r="DZV41" s="0"/>
      <c r="DZW41" s="0"/>
      <c r="DZX41" s="0"/>
      <c r="DZY41" s="0"/>
      <c r="DZZ41" s="0"/>
      <c r="EAA41" s="0"/>
      <c r="EAB41" s="0"/>
      <c r="EAC41" s="0"/>
      <c r="EAD41" s="0"/>
      <c r="EAE41" s="0"/>
      <c r="EAF41" s="0"/>
      <c r="EAG41" s="0"/>
      <c r="EAH41" s="0"/>
      <c r="EAI41" s="0"/>
      <c r="EAJ41" s="0"/>
      <c r="EAK41" s="0"/>
      <c r="EAL41" s="0"/>
      <c r="EAM41" s="0"/>
      <c r="EAN41" s="0"/>
      <c r="EAO41" s="0"/>
      <c r="EAP41" s="0"/>
      <c r="EAQ41" s="0"/>
      <c r="EAR41" s="0"/>
      <c r="EAS41" s="0"/>
      <c r="EAT41" s="0"/>
      <c r="EAU41" s="0"/>
      <c r="EAV41" s="0"/>
      <c r="EAW41" s="0"/>
      <c r="EAX41" s="0"/>
      <c r="EAY41" s="0"/>
      <c r="EAZ41" s="0"/>
      <c r="EBA41" s="0"/>
      <c r="EBB41" s="0"/>
      <c r="EBC41" s="0"/>
      <c r="EBD41" s="0"/>
      <c r="EBE41" s="0"/>
      <c r="EBF41" s="0"/>
      <c r="EBG41" s="0"/>
      <c r="EBH41" s="0"/>
      <c r="EBI41" s="0"/>
      <c r="EBJ41" s="0"/>
      <c r="EBK41" s="0"/>
      <c r="EBL41" s="0"/>
      <c r="EBM41" s="0"/>
      <c r="EBN41" s="0"/>
      <c r="EBO41" s="0"/>
      <c r="EBP41" s="0"/>
      <c r="EBQ41" s="0"/>
      <c r="EBR41" s="0"/>
      <c r="EBS41" s="0"/>
      <c r="EBT41" s="0"/>
      <c r="EBU41" s="0"/>
      <c r="EBV41" s="0"/>
      <c r="EBW41" s="0"/>
      <c r="EBX41" s="0"/>
      <c r="EBY41" s="0"/>
      <c r="EBZ41" s="0"/>
      <c r="ECA41" s="0"/>
      <c r="ECB41" s="0"/>
      <c r="ECC41" s="0"/>
      <c r="ECD41" s="0"/>
      <c r="ECE41" s="0"/>
      <c r="ECF41" s="0"/>
      <c r="ECG41" s="0"/>
      <c r="ECH41" s="0"/>
      <c r="ECI41" s="0"/>
      <c r="ECJ41" s="0"/>
      <c r="ECK41" s="0"/>
      <c r="ECL41" s="0"/>
      <c r="ECM41" s="0"/>
      <c r="ECN41" s="0"/>
      <c r="ECO41" s="0"/>
      <c r="ECP41" s="0"/>
      <c r="ECQ41" s="0"/>
      <c r="ECR41" s="0"/>
      <c r="ECS41" s="0"/>
      <c r="ECT41" s="0"/>
      <c r="ECU41" s="0"/>
      <c r="ECV41" s="0"/>
      <c r="ECW41" s="0"/>
      <c r="ECX41" s="0"/>
      <c r="ECY41" s="0"/>
      <c r="ECZ41" s="0"/>
      <c r="EDA41" s="0"/>
      <c r="EDB41" s="0"/>
      <c r="EDC41" s="0"/>
      <c r="EDD41" s="0"/>
      <c r="EDE41" s="0"/>
      <c r="EDF41" s="0"/>
      <c r="EDG41" s="0"/>
      <c r="EDH41" s="0"/>
      <c r="EDI41" s="0"/>
      <c r="EDJ41" s="0"/>
      <c r="EDK41" s="0"/>
      <c r="EDL41" s="0"/>
      <c r="EDM41" s="0"/>
      <c r="EDN41" s="0"/>
      <c r="EDO41" s="0"/>
      <c r="EDP41" s="0"/>
      <c r="EDQ41" s="0"/>
      <c r="EDR41" s="0"/>
      <c r="EDS41" s="0"/>
      <c r="EDT41" s="0"/>
      <c r="EDU41" s="0"/>
      <c r="EDV41" s="0"/>
      <c r="EDW41" s="0"/>
      <c r="EDX41" s="0"/>
      <c r="EDY41" s="0"/>
      <c r="EDZ41" s="0"/>
      <c r="EEA41" s="0"/>
      <c r="EEB41" s="0"/>
      <c r="EEC41" s="0"/>
      <c r="EED41" s="0"/>
      <c r="EEE41" s="0"/>
      <c r="EEF41" s="0"/>
      <c r="EEG41" s="0"/>
      <c r="EEH41" s="0"/>
      <c r="EEI41" s="0"/>
      <c r="EEJ41" s="0"/>
      <c r="EEK41" s="0"/>
      <c r="EEL41" s="0"/>
      <c r="EEM41" s="0"/>
      <c r="EEN41" s="0"/>
      <c r="EEO41" s="0"/>
      <c r="EEP41" s="0"/>
      <c r="EEQ41" s="0"/>
      <c r="EER41" s="0"/>
      <c r="EES41" s="0"/>
      <c r="EET41" s="0"/>
      <c r="EEU41" s="0"/>
      <c r="EEV41" s="0"/>
      <c r="EEW41" s="0"/>
      <c r="EEX41" s="0"/>
      <c r="EEY41" s="0"/>
      <c r="EEZ41" s="0"/>
      <c r="EFA41" s="0"/>
      <c r="EFB41" s="0"/>
      <c r="EFC41" s="0"/>
      <c r="EFD41" s="0"/>
      <c r="EFE41" s="0"/>
      <c r="EFF41" s="0"/>
      <c r="EFG41" s="0"/>
      <c r="EFH41" s="0"/>
      <c r="EFI41" s="0"/>
      <c r="EFJ41" s="0"/>
      <c r="EFK41" s="0"/>
      <c r="EFL41" s="0"/>
      <c r="EFM41" s="0"/>
      <c r="EFN41" s="0"/>
      <c r="EFO41" s="0"/>
      <c r="EFP41" s="0"/>
      <c r="EFQ41" s="0"/>
      <c r="EFR41" s="0"/>
      <c r="EFS41" s="0"/>
      <c r="EFT41" s="0"/>
      <c r="EFU41" s="0"/>
      <c r="EFV41" s="0"/>
      <c r="EFW41" s="0"/>
      <c r="EFX41" s="0"/>
      <c r="EFY41" s="0"/>
      <c r="EFZ41" s="0"/>
      <c r="EGA41" s="0"/>
      <c r="EGB41" s="0"/>
      <c r="EGC41" s="0"/>
      <c r="EGD41" s="0"/>
      <c r="EGE41" s="0"/>
      <c r="EGF41" s="0"/>
      <c r="EGG41" s="0"/>
      <c r="EGH41" s="0"/>
      <c r="EGI41" s="0"/>
      <c r="EGJ41" s="0"/>
      <c r="EGK41" s="0"/>
      <c r="EGL41" s="0"/>
      <c r="EGM41" s="0"/>
      <c r="EGN41" s="0"/>
      <c r="EGO41" s="0"/>
      <c r="EGP41" s="0"/>
      <c r="EGQ41" s="0"/>
      <c r="EGR41" s="0"/>
      <c r="EGS41" s="0"/>
      <c r="EGT41" s="0"/>
      <c r="EGU41" s="0"/>
      <c r="EGV41" s="0"/>
      <c r="EGW41" s="0"/>
      <c r="EGX41" s="0"/>
      <c r="EGY41" s="0"/>
      <c r="EGZ41" s="0"/>
      <c r="EHA41" s="0"/>
      <c r="EHB41" s="0"/>
      <c r="EHC41" s="0"/>
      <c r="EHD41" s="0"/>
      <c r="EHE41" s="0"/>
      <c r="EHF41" s="0"/>
      <c r="EHG41" s="0"/>
      <c r="EHH41" s="0"/>
      <c r="EHI41" s="0"/>
      <c r="EHJ41" s="0"/>
      <c r="EHK41" s="0"/>
      <c r="EHL41" s="0"/>
      <c r="EHM41" s="0"/>
      <c r="EHN41" s="0"/>
      <c r="EHO41" s="0"/>
      <c r="EHP41" s="0"/>
      <c r="EHQ41" s="0"/>
      <c r="EHR41" s="0"/>
      <c r="EHS41" s="0"/>
      <c r="EHT41" s="0"/>
      <c r="EHU41" s="0"/>
      <c r="EHV41" s="0"/>
      <c r="EHW41" s="0"/>
      <c r="EHX41" s="0"/>
      <c r="EHY41" s="0"/>
      <c r="EHZ41" s="0"/>
      <c r="EIA41" s="0"/>
      <c r="EIB41" s="0"/>
      <c r="EIC41" s="0"/>
      <c r="EID41" s="0"/>
      <c r="EIE41" s="0"/>
      <c r="EIF41" s="0"/>
      <c r="EIG41" s="0"/>
      <c r="EIH41" s="0"/>
      <c r="EII41" s="0"/>
      <c r="EIJ41" s="0"/>
      <c r="EIK41" s="0"/>
      <c r="EIL41" s="0"/>
      <c r="EIM41" s="0"/>
      <c r="EIN41" s="0"/>
      <c r="EIO41" s="0"/>
      <c r="EIP41" s="0"/>
      <c r="EIQ41" s="0"/>
      <c r="EIR41" s="0"/>
      <c r="EIS41" s="0"/>
      <c r="EIT41" s="0"/>
      <c r="EIU41" s="0"/>
      <c r="EIV41" s="0"/>
      <c r="EIW41" s="0"/>
      <c r="EIX41" s="0"/>
      <c r="EIY41" s="0"/>
      <c r="EIZ41" s="0"/>
      <c r="EJA41" s="0"/>
      <c r="EJB41" s="0"/>
      <c r="EJC41" s="0"/>
      <c r="EJD41" s="0"/>
      <c r="EJE41" s="0"/>
      <c r="EJF41" s="0"/>
      <c r="EJG41" s="0"/>
      <c r="EJH41" s="0"/>
      <c r="EJI41" s="0"/>
      <c r="EJJ41" s="0"/>
      <c r="EJK41" s="0"/>
      <c r="EJL41" s="0"/>
      <c r="EJM41" s="0"/>
      <c r="EJN41" s="0"/>
      <c r="EJO41" s="0"/>
      <c r="EJP41" s="0"/>
      <c r="EJQ41" s="0"/>
      <c r="EJR41" s="0"/>
      <c r="EJS41" s="0"/>
      <c r="EJT41" s="0"/>
      <c r="EJU41" s="0"/>
      <c r="EJV41" s="0"/>
      <c r="EJW41" s="0"/>
      <c r="EJX41" s="0"/>
      <c r="EJY41" s="0"/>
      <c r="EJZ41" s="0"/>
      <c r="EKA41" s="0"/>
      <c r="EKB41" s="0"/>
      <c r="EKC41" s="0"/>
      <c r="EKD41" s="0"/>
      <c r="EKE41" s="0"/>
      <c r="EKF41" s="0"/>
      <c r="EKG41" s="0"/>
      <c r="EKH41" s="0"/>
      <c r="EKI41" s="0"/>
      <c r="EKJ41" s="0"/>
      <c r="EKK41" s="0"/>
      <c r="EKL41" s="0"/>
      <c r="EKM41" s="0"/>
      <c r="EKN41" s="0"/>
      <c r="EKO41" s="0"/>
      <c r="EKP41" s="0"/>
      <c r="EKQ41" s="0"/>
      <c r="EKR41" s="0"/>
      <c r="EKS41" s="0"/>
      <c r="EKT41" s="0"/>
      <c r="EKU41" s="0"/>
      <c r="EKV41" s="0"/>
      <c r="EKW41" s="0"/>
      <c r="EKX41" s="0"/>
      <c r="EKY41" s="0"/>
      <c r="EKZ41" s="0"/>
      <c r="ELA41" s="0"/>
      <c r="ELB41" s="0"/>
      <c r="ELC41" s="0"/>
      <c r="ELD41" s="0"/>
      <c r="ELE41" s="0"/>
      <c r="ELF41" s="0"/>
      <c r="ELG41" s="0"/>
      <c r="ELH41" s="0"/>
      <c r="ELI41" s="0"/>
      <c r="ELJ41" s="0"/>
      <c r="ELK41" s="0"/>
      <c r="ELL41" s="0"/>
      <c r="ELM41" s="0"/>
      <c r="ELN41" s="0"/>
      <c r="ELO41" s="0"/>
      <c r="ELP41" s="0"/>
      <c r="ELQ41" s="0"/>
      <c r="ELR41" s="0"/>
      <c r="ELS41" s="0"/>
      <c r="ELT41" s="0"/>
      <c r="ELU41" s="0"/>
      <c r="ELV41" s="0"/>
      <c r="ELW41" s="0"/>
      <c r="ELX41" s="0"/>
      <c r="ELY41" s="0"/>
      <c r="ELZ41" s="0"/>
      <c r="EMA41" s="0"/>
      <c r="EMB41" s="0"/>
      <c r="EMC41" s="0"/>
      <c r="EMD41" s="0"/>
      <c r="EME41" s="0"/>
      <c r="EMF41" s="0"/>
      <c r="EMG41" s="0"/>
      <c r="EMH41" s="0"/>
      <c r="EMI41" s="0"/>
      <c r="EMJ41" s="0"/>
      <c r="EMK41" s="0"/>
      <c r="EML41" s="0"/>
      <c r="EMM41" s="0"/>
      <c r="EMN41" s="0"/>
      <c r="EMO41" s="0"/>
      <c r="EMP41" s="0"/>
      <c r="EMQ41" s="0"/>
      <c r="EMR41" s="0"/>
      <c r="EMS41" s="0"/>
      <c r="EMT41" s="0"/>
      <c r="EMU41" s="0"/>
      <c r="EMV41" s="0"/>
      <c r="EMW41" s="0"/>
      <c r="EMX41" s="0"/>
      <c r="EMY41" s="0"/>
      <c r="EMZ41" s="0"/>
      <c r="ENA41" s="0"/>
      <c r="ENB41" s="0"/>
      <c r="ENC41" s="0"/>
      <c r="END41" s="0"/>
      <c r="ENE41" s="0"/>
      <c r="ENF41" s="0"/>
      <c r="ENG41" s="0"/>
      <c r="ENH41" s="0"/>
      <c r="ENI41" s="0"/>
      <c r="ENJ41" s="0"/>
      <c r="ENK41" s="0"/>
      <c r="ENL41" s="0"/>
      <c r="ENM41" s="0"/>
      <c r="ENN41" s="0"/>
      <c r="ENO41" s="0"/>
      <c r="ENP41" s="0"/>
      <c r="ENQ41" s="0"/>
      <c r="ENR41" s="0"/>
      <c r="ENS41" s="0"/>
      <c r="ENT41" s="0"/>
      <c r="ENU41" s="0"/>
      <c r="ENV41" s="0"/>
      <c r="ENW41" s="0"/>
      <c r="ENX41" s="0"/>
      <c r="ENY41" s="0"/>
      <c r="ENZ41" s="0"/>
      <c r="EOA41" s="0"/>
      <c r="EOB41" s="0"/>
      <c r="EOC41" s="0"/>
      <c r="EOD41" s="0"/>
      <c r="EOE41" s="0"/>
      <c r="EOF41" s="0"/>
      <c r="EOG41" s="0"/>
      <c r="EOH41" s="0"/>
      <c r="EOI41" s="0"/>
      <c r="EOJ41" s="0"/>
      <c r="EOK41" s="0"/>
      <c r="EOL41" s="0"/>
      <c r="EOM41" s="0"/>
      <c r="EON41" s="0"/>
      <c r="EOO41" s="0"/>
      <c r="EOP41" s="0"/>
      <c r="EOQ41" s="0"/>
      <c r="EOR41" s="0"/>
      <c r="EOS41" s="0"/>
      <c r="EOT41" s="0"/>
      <c r="EOU41" s="0"/>
      <c r="EOV41" s="0"/>
      <c r="EOW41" s="0"/>
      <c r="EOX41" s="0"/>
      <c r="EOY41" s="0"/>
      <c r="EOZ41" s="0"/>
      <c r="EPA41" s="0"/>
      <c r="EPB41" s="0"/>
      <c r="EPC41" s="0"/>
      <c r="EPD41" s="0"/>
      <c r="EPE41" s="0"/>
      <c r="EPF41" s="0"/>
      <c r="EPG41" s="0"/>
      <c r="EPH41" s="0"/>
      <c r="EPI41" s="0"/>
      <c r="EPJ41" s="0"/>
      <c r="EPK41" s="0"/>
      <c r="EPL41" s="0"/>
      <c r="EPM41" s="0"/>
      <c r="EPN41" s="0"/>
      <c r="EPO41" s="0"/>
      <c r="EPP41" s="0"/>
      <c r="EPQ41" s="0"/>
      <c r="EPR41" s="0"/>
      <c r="EPS41" s="0"/>
      <c r="EPT41" s="0"/>
      <c r="EPU41" s="0"/>
      <c r="EPV41" s="0"/>
      <c r="EPW41" s="0"/>
      <c r="EPX41" s="0"/>
      <c r="EPY41" s="0"/>
      <c r="EPZ41" s="0"/>
      <c r="EQA41" s="0"/>
      <c r="EQB41" s="0"/>
      <c r="EQC41" s="0"/>
      <c r="EQD41" s="0"/>
      <c r="EQE41" s="0"/>
      <c r="EQF41" s="0"/>
      <c r="EQG41" s="0"/>
      <c r="EQH41" s="0"/>
      <c r="EQI41" s="0"/>
      <c r="EQJ41" s="0"/>
      <c r="EQK41" s="0"/>
      <c r="EQL41" s="0"/>
      <c r="EQM41" s="0"/>
      <c r="EQN41" s="0"/>
      <c r="EQO41" s="0"/>
      <c r="EQP41" s="0"/>
      <c r="EQQ41" s="0"/>
      <c r="EQR41" s="0"/>
      <c r="EQS41" s="0"/>
      <c r="EQT41" s="0"/>
      <c r="EQU41" s="0"/>
      <c r="EQV41" s="0"/>
      <c r="EQW41" s="0"/>
      <c r="EQX41" s="0"/>
      <c r="EQY41" s="0"/>
      <c r="EQZ41" s="0"/>
      <c r="ERA41" s="0"/>
      <c r="ERB41" s="0"/>
      <c r="ERC41" s="0"/>
      <c r="ERD41" s="0"/>
      <c r="ERE41" s="0"/>
      <c r="ERF41" s="0"/>
      <c r="ERG41" s="0"/>
      <c r="ERH41" s="0"/>
      <c r="ERI41" s="0"/>
      <c r="ERJ41" s="0"/>
      <c r="ERK41" s="0"/>
      <c r="ERL41" s="0"/>
      <c r="ERM41" s="0"/>
      <c r="ERN41" s="0"/>
      <c r="ERO41" s="0"/>
      <c r="ERP41" s="0"/>
      <c r="ERQ41" s="0"/>
      <c r="ERR41" s="0"/>
      <c r="ERS41" s="0"/>
      <c r="ERT41" s="0"/>
      <c r="ERU41" s="0"/>
      <c r="ERV41" s="0"/>
      <c r="ERW41" s="0"/>
      <c r="ERX41" s="0"/>
      <c r="ERY41" s="0"/>
      <c r="ERZ41" s="0"/>
      <c r="ESA41" s="0"/>
      <c r="ESB41" s="0"/>
      <c r="ESC41" s="0"/>
      <c r="ESD41" s="0"/>
      <c r="ESE41" s="0"/>
      <c r="ESF41" s="0"/>
      <c r="ESG41" s="0"/>
      <c r="ESH41" s="0"/>
      <c r="ESI41" s="0"/>
      <c r="ESJ41" s="0"/>
      <c r="ESK41" s="0"/>
      <c r="ESL41" s="0"/>
      <c r="ESM41" s="0"/>
      <c r="ESN41" s="0"/>
      <c r="ESO41" s="0"/>
      <c r="ESP41" s="0"/>
      <c r="ESQ41" s="0"/>
      <c r="ESR41" s="0"/>
      <c r="ESS41" s="0"/>
      <c r="EST41" s="0"/>
      <c r="ESU41" s="0"/>
      <c r="ESV41" s="0"/>
      <c r="ESW41" s="0"/>
      <c r="ESX41" s="0"/>
      <c r="ESY41" s="0"/>
      <c r="ESZ41" s="0"/>
      <c r="ETA41" s="0"/>
      <c r="ETB41" s="0"/>
      <c r="ETC41" s="0"/>
      <c r="ETD41" s="0"/>
      <c r="ETE41" s="0"/>
      <c r="ETF41" s="0"/>
      <c r="ETG41" s="0"/>
      <c r="ETH41" s="0"/>
      <c r="ETI41" s="0"/>
      <c r="ETJ41" s="0"/>
      <c r="ETK41" s="0"/>
      <c r="ETL41" s="0"/>
      <c r="ETM41" s="0"/>
      <c r="ETN41" s="0"/>
      <c r="ETO41" s="0"/>
      <c r="ETP41" s="0"/>
      <c r="ETQ41" s="0"/>
      <c r="ETR41" s="0"/>
      <c r="ETS41" s="0"/>
      <c r="ETT41" s="0"/>
      <c r="ETU41" s="0"/>
      <c r="ETV41" s="0"/>
      <c r="ETW41" s="0"/>
      <c r="ETX41" s="0"/>
      <c r="ETY41" s="0"/>
      <c r="ETZ41" s="0"/>
      <c r="EUA41" s="0"/>
      <c r="EUB41" s="0"/>
      <c r="EUC41" s="0"/>
      <c r="EUD41" s="0"/>
      <c r="EUE41" s="0"/>
      <c r="EUF41" s="0"/>
      <c r="EUG41" s="0"/>
      <c r="EUH41" s="0"/>
      <c r="EUI41" s="0"/>
      <c r="EUJ41" s="0"/>
      <c r="EUK41" s="0"/>
      <c r="EUL41" s="0"/>
      <c r="EUM41" s="0"/>
      <c r="EUN41" s="0"/>
      <c r="EUO41" s="0"/>
      <c r="EUP41" s="0"/>
      <c r="EUQ41" s="0"/>
      <c r="EUR41" s="0"/>
      <c r="EUS41" s="0"/>
      <c r="EUT41" s="0"/>
      <c r="EUU41" s="0"/>
      <c r="EUV41" s="0"/>
      <c r="EUW41" s="0"/>
      <c r="EUX41" s="0"/>
      <c r="EUY41" s="0"/>
      <c r="EUZ41" s="0"/>
      <c r="EVA41" s="0"/>
      <c r="EVB41" s="0"/>
      <c r="EVC41" s="0"/>
      <c r="EVD41" s="0"/>
      <c r="EVE41" s="0"/>
      <c r="EVF41" s="0"/>
      <c r="EVG41" s="0"/>
      <c r="EVH41" s="0"/>
      <c r="EVI41" s="0"/>
      <c r="EVJ41" s="0"/>
      <c r="EVK41" s="0"/>
      <c r="EVL41" s="0"/>
      <c r="EVM41" s="0"/>
      <c r="EVN41" s="0"/>
      <c r="EVO41" s="0"/>
      <c r="EVP41" s="0"/>
      <c r="EVQ41" s="0"/>
      <c r="EVR41" s="0"/>
      <c r="EVS41" s="0"/>
      <c r="EVT41" s="0"/>
      <c r="EVU41" s="0"/>
      <c r="EVV41" s="0"/>
      <c r="EVW41" s="0"/>
      <c r="EVX41" s="0"/>
      <c r="EVY41" s="0"/>
      <c r="EVZ41" s="0"/>
      <c r="EWA41" s="0"/>
      <c r="EWB41" s="0"/>
      <c r="EWC41" s="0"/>
      <c r="EWD41" s="0"/>
      <c r="EWE41" s="0"/>
      <c r="EWF41" s="0"/>
      <c r="EWG41" s="0"/>
      <c r="EWH41" s="0"/>
      <c r="EWI41" s="0"/>
      <c r="EWJ41" s="0"/>
      <c r="EWK41" s="0"/>
      <c r="EWL41" s="0"/>
      <c r="EWM41" s="0"/>
      <c r="EWN41" s="0"/>
      <c r="EWO41" s="0"/>
      <c r="EWP41" s="0"/>
      <c r="EWQ41" s="0"/>
      <c r="EWR41" s="0"/>
      <c r="EWS41" s="0"/>
      <c r="EWT41" s="0"/>
      <c r="EWU41" s="0"/>
      <c r="EWV41" s="0"/>
      <c r="EWW41" s="0"/>
      <c r="EWX41" s="0"/>
      <c r="EWY41" s="0"/>
      <c r="EWZ41" s="0"/>
      <c r="EXA41" s="0"/>
      <c r="EXB41" s="0"/>
      <c r="EXC41" s="0"/>
      <c r="EXD41" s="0"/>
      <c r="EXE41" s="0"/>
      <c r="EXF41" s="0"/>
      <c r="EXG41" s="0"/>
      <c r="EXH41" s="0"/>
      <c r="EXI41" s="0"/>
      <c r="EXJ41" s="0"/>
      <c r="EXK41" s="0"/>
      <c r="EXL41" s="0"/>
      <c r="EXM41" s="0"/>
      <c r="EXN41" s="0"/>
      <c r="EXO41" s="0"/>
      <c r="EXP41" s="0"/>
      <c r="EXQ41" s="0"/>
      <c r="EXR41" s="0"/>
      <c r="EXS41" s="0"/>
      <c r="EXT41" s="0"/>
      <c r="EXU41" s="0"/>
      <c r="EXV41" s="0"/>
      <c r="EXW41" s="0"/>
      <c r="EXX41" s="0"/>
      <c r="EXY41" s="0"/>
      <c r="EXZ41" s="0"/>
      <c r="EYA41" s="0"/>
      <c r="EYB41" s="0"/>
      <c r="EYC41" s="0"/>
      <c r="EYD41" s="0"/>
      <c r="EYE41" s="0"/>
      <c r="EYF41" s="0"/>
      <c r="EYG41" s="0"/>
      <c r="EYH41" s="0"/>
      <c r="EYI41" s="0"/>
      <c r="EYJ41" s="0"/>
      <c r="EYK41" s="0"/>
      <c r="EYL41" s="0"/>
      <c r="EYM41" s="0"/>
      <c r="EYN41" s="0"/>
      <c r="EYO41" s="0"/>
      <c r="EYP41" s="0"/>
      <c r="EYQ41" s="0"/>
      <c r="EYR41" s="0"/>
      <c r="EYS41" s="0"/>
      <c r="EYT41" s="0"/>
      <c r="EYU41" s="0"/>
      <c r="EYV41" s="0"/>
      <c r="EYW41" s="0"/>
      <c r="EYX41" s="0"/>
      <c r="EYY41" s="0"/>
      <c r="EYZ41" s="0"/>
      <c r="EZA41" s="0"/>
      <c r="EZB41" s="0"/>
      <c r="EZC41" s="0"/>
      <c r="EZD41" s="0"/>
      <c r="EZE41" s="0"/>
      <c r="EZF41" s="0"/>
      <c r="EZG41" s="0"/>
      <c r="EZH41" s="0"/>
      <c r="EZI41" s="0"/>
      <c r="EZJ41" s="0"/>
      <c r="EZK41" s="0"/>
      <c r="EZL41" s="0"/>
      <c r="EZM41" s="0"/>
      <c r="EZN41" s="0"/>
      <c r="EZO41" s="0"/>
      <c r="EZP41" s="0"/>
      <c r="EZQ41" s="0"/>
      <c r="EZR41" s="0"/>
      <c r="EZS41" s="0"/>
      <c r="EZT41" s="0"/>
      <c r="EZU41" s="0"/>
      <c r="EZV41" s="0"/>
      <c r="EZW41" s="0"/>
      <c r="EZX41" s="0"/>
      <c r="EZY41" s="0"/>
      <c r="EZZ41" s="0"/>
      <c r="FAA41" s="0"/>
      <c r="FAB41" s="0"/>
      <c r="FAC41" s="0"/>
      <c r="FAD41" s="0"/>
      <c r="FAE41" s="0"/>
      <c r="FAF41" s="0"/>
      <c r="FAG41" s="0"/>
      <c r="FAH41" s="0"/>
      <c r="FAI41" s="0"/>
      <c r="FAJ41" s="0"/>
      <c r="FAK41" s="0"/>
      <c r="FAL41" s="0"/>
      <c r="FAM41" s="0"/>
      <c r="FAN41" s="0"/>
      <c r="FAO41" s="0"/>
      <c r="FAP41" s="0"/>
      <c r="FAQ41" s="0"/>
      <c r="FAR41" s="0"/>
      <c r="FAS41" s="0"/>
      <c r="FAT41" s="0"/>
      <c r="FAU41" s="0"/>
      <c r="FAV41" s="0"/>
      <c r="FAW41" s="0"/>
      <c r="FAX41" s="0"/>
      <c r="FAY41" s="0"/>
      <c r="FAZ41" s="0"/>
      <c r="FBA41" s="0"/>
      <c r="FBB41" s="0"/>
      <c r="FBC41" s="0"/>
      <c r="FBD41" s="0"/>
      <c r="FBE41" s="0"/>
      <c r="FBF41" s="0"/>
      <c r="FBG41" s="0"/>
      <c r="FBH41" s="0"/>
      <c r="FBI41" s="0"/>
      <c r="FBJ41" s="0"/>
      <c r="FBK41" s="0"/>
      <c r="FBL41" s="0"/>
      <c r="FBM41" s="0"/>
      <c r="FBN41" s="0"/>
      <c r="FBO41" s="0"/>
      <c r="FBP41" s="0"/>
      <c r="FBQ41" s="0"/>
      <c r="FBR41" s="0"/>
      <c r="FBS41" s="0"/>
      <c r="FBT41" s="0"/>
      <c r="FBU41" s="0"/>
      <c r="FBV41" s="0"/>
      <c r="FBW41" s="0"/>
      <c r="FBX41" s="0"/>
      <c r="FBY41" s="0"/>
      <c r="FBZ41" s="0"/>
      <c r="FCA41" s="0"/>
      <c r="FCB41" s="0"/>
      <c r="FCC41" s="0"/>
      <c r="FCD41" s="0"/>
      <c r="FCE41" s="0"/>
      <c r="FCF41" s="0"/>
      <c r="FCG41" s="0"/>
      <c r="FCH41" s="0"/>
      <c r="FCI41" s="0"/>
      <c r="FCJ41" s="0"/>
      <c r="FCK41" s="0"/>
      <c r="FCL41" s="0"/>
      <c r="FCM41" s="0"/>
      <c r="FCN41" s="0"/>
      <c r="FCO41" s="0"/>
      <c r="FCP41" s="0"/>
      <c r="FCQ41" s="0"/>
      <c r="FCR41" s="0"/>
      <c r="FCS41" s="0"/>
      <c r="FCT41" s="0"/>
      <c r="FCU41" s="0"/>
      <c r="FCV41" s="0"/>
      <c r="FCW41" s="0"/>
      <c r="FCX41" s="0"/>
      <c r="FCY41" s="0"/>
      <c r="FCZ41" s="0"/>
      <c r="FDA41" s="0"/>
      <c r="FDB41" s="0"/>
      <c r="FDC41" s="0"/>
      <c r="FDD41" s="0"/>
      <c r="FDE41" s="0"/>
      <c r="FDF41" s="0"/>
      <c r="FDG41" s="0"/>
      <c r="FDH41" s="0"/>
      <c r="FDI41" s="0"/>
      <c r="FDJ41" s="0"/>
      <c r="FDK41" s="0"/>
      <c r="FDL41" s="0"/>
      <c r="FDM41" s="0"/>
      <c r="FDN41" s="0"/>
      <c r="FDO41" s="0"/>
      <c r="FDP41" s="0"/>
      <c r="FDQ41" s="0"/>
      <c r="FDR41" s="0"/>
      <c r="FDS41" s="0"/>
      <c r="FDT41" s="0"/>
      <c r="FDU41" s="0"/>
      <c r="FDV41" s="0"/>
      <c r="FDW41" s="0"/>
      <c r="FDX41" s="0"/>
      <c r="FDY41" s="0"/>
      <c r="FDZ41" s="0"/>
      <c r="FEA41" s="0"/>
      <c r="FEB41" s="0"/>
      <c r="FEC41" s="0"/>
      <c r="FED41" s="0"/>
      <c r="FEE41" s="0"/>
      <c r="FEF41" s="0"/>
      <c r="FEG41" s="0"/>
      <c r="FEH41" s="0"/>
      <c r="FEI41" s="0"/>
      <c r="FEJ41" s="0"/>
      <c r="FEK41" s="0"/>
      <c r="FEL41" s="0"/>
      <c r="FEM41" s="0"/>
      <c r="FEN41" s="0"/>
      <c r="FEO41" s="0"/>
      <c r="FEP41" s="0"/>
      <c r="FEQ41" s="0"/>
      <c r="FER41" s="0"/>
      <c r="FES41" s="0"/>
      <c r="FET41" s="0"/>
      <c r="FEU41" s="0"/>
      <c r="FEV41" s="0"/>
      <c r="FEW41" s="0"/>
      <c r="FEX41" s="0"/>
      <c r="FEY41" s="0"/>
      <c r="FEZ41" s="0"/>
      <c r="FFA41" s="0"/>
      <c r="FFB41" s="0"/>
      <c r="FFC41" s="0"/>
      <c r="FFD41" s="0"/>
      <c r="FFE41" s="0"/>
      <c r="FFF41" s="0"/>
      <c r="FFG41" s="0"/>
      <c r="FFH41" s="0"/>
      <c r="FFI41" s="0"/>
      <c r="FFJ41" s="0"/>
      <c r="FFK41" s="0"/>
      <c r="FFL41" s="0"/>
      <c r="FFM41" s="0"/>
      <c r="FFN41" s="0"/>
      <c r="FFO41" s="0"/>
      <c r="FFP41" s="0"/>
      <c r="FFQ41" s="0"/>
      <c r="FFR41" s="0"/>
      <c r="FFS41" s="0"/>
      <c r="FFT41" s="0"/>
      <c r="FFU41" s="0"/>
      <c r="FFV41" s="0"/>
      <c r="FFW41" s="0"/>
      <c r="FFX41" s="0"/>
      <c r="FFY41" s="0"/>
      <c r="FFZ41" s="0"/>
      <c r="FGA41" s="0"/>
      <c r="FGB41" s="0"/>
      <c r="FGC41" s="0"/>
      <c r="FGD41" s="0"/>
      <c r="FGE41" s="0"/>
      <c r="FGF41" s="0"/>
      <c r="FGG41" s="0"/>
      <c r="FGH41" s="0"/>
      <c r="FGI41" s="0"/>
      <c r="FGJ41" s="0"/>
      <c r="FGK41" s="0"/>
      <c r="FGL41" s="0"/>
      <c r="FGM41" s="0"/>
      <c r="FGN41" s="0"/>
      <c r="FGO41" s="0"/>
      <c r="FGP41" s="0"/>
      <c r="FGQ41" s="0"/>
      <c r="FGR41" s="0"/>
      <c r="FGS41" s="0"/>
      <c r="FGT41" s="0"/>
      <c r="FGU41" s="0"/>
      <c r="FGV41" s="0"/>
      <c r="FGW41" s="0"/>
      <c r="FGX41" s="0"/>
      <c r="FGY41" s="0"/>
      <c r="FGZ41" s="0"/>
      <c r="FHA41" s="0"/>
      <c r="FHB41" s="0"/>
      <c r="FHC41" s="0"/>
      <c r="FHD41" s="0"/>
      <c r="FHE41" s="0"/>
      <c r="FHF41" s="0"/>
      <c r="FHG41" s="0"/>
      <c r="FHH41" s="0"/>
      <c r="FHI41" s="0"/>
      <c r="FHJ41" s="0"/>
      <c r="FHK41" s="0"/>
      <c r="FHL41" s="0"/>
      <c r="FHM41" s="0"/>
      <c r="FHN41" s="0"/>
      <c r="FHO41" s="0"/>
      <c r="FHP41" s="0"/>
      <c r="FHQ41" s="0"/>
      <c r="FHR41" s="0"/>
      <c r="FHS41" s="0"/>
      <c r="FHT41" s="0"/>
      <c r="FHU41" s="0"/>
      <c r="FHV41" s="0"/>
      <c r="FHW41" s="0"/>
      <c r="FHX41" s="0"/>
      <c r="FHY41" s="0"/>
      <c r="FHZ41" s="0"/>
      <c r="FIA41" s="0"/>
      <c r="FIB41" s="0"/>
      <c r="FIC41" s="0"/>
      <c r="FID41" s="0"/>
      <c r="FIE41" s="0"/>
      <c r="FIF41" s="0"/>
      <c r="FIG41" s="0"/>
      <c r="FIH41" s="0"/>
      <c r="FII41" s="0"/>
      <c r="FIJ41" s="0"/>
      <c r="FIK41" s="0"/>
      <c r="FIL41" s="0"/>
      <c r="FIM41" s="0"/>
      <c r="FIN41" s="0"/>
      <c r="FIO41" s="0"/>
      <c r="FIP41" s="0"/>
      <c r="FIQ41" s="0"/>
      <c r="FIR41" s="0"/>
      <c r="FIS41" s="0"/>
      <c r="FIT41" s="0"/>
      <c r="FIU41" s="0"/>
      <c r="FIV41" s="0"/>
      <c r="FIW41" s="0"/>
      <c r="FIX41" s="0"/>
      <c r="FIY41" s="0"/>
      <c r="FIZ41" s="0"/>
      <c r="FJA41" s="0"/>
      <c r="FJB41" s="0"/>
      <c r="FJC41" s="0"/>
      <c r="FJD41" s="0"/>
      <c r="FJE41" s="0"/>
      <c r="FJF41" s="0"/>
      <c r="FJG41" s="0"/>
      <c r="FJH41" s="0"/>
      <c r="FJI41" s="0"/>
      <c r="FJJ41" s="0"/>
      <c r="FJK41" s="0"/>
      <c r="FJL41" s="0"/>
      <c r="FJM41" s="0"/>
      <c r="FJN41" s="0"/>
      <c r="FJO41" s="0"/>
      <c r="FJP41" s="0"/>
      <c r="FJQ41" s="0"/>
      <c r="FJR41" s="0"/>
      <c r="FJS41" s="0"/>
      <c r="FJT41" s="0"/>
      <c r="FJU41" s="0"/>
      <c r="FJV41" s="0"/>
      <c r="FJW41" s="0"/>
      <c r="FJX41" s="0"/>
      <c r="FJY41" s="0"/>
      <c r="FJZ41" s="0"/>
      <c r="FKA41" s="0"/>
      <c r="FKB41" s="0"/>
      <c r="FKC41" s="0"/>
      <c r="FKD41" s="0"/>
      <c r="FKE41" s="0"/>
      <c r="FKF41" s="0"/>
      <c r="FKG41" s="0"/>
      <c r="FKH41" s="0"/>
      <c r="FKI41" s="0"/>
      <c r="FKJ41" s="0"/>
      <c r="FKK41" s="0"/>
      <c r="FKL41" s="0"/>
      <c r="FKM41" s="0"/>
      <c r="FKN41" s="0"/>
      <c r="FKO41" s="0"/>
      <c r="FKP41" s="0"/>
      <c r="FKQ41" s="0"/>
      <c r="FKR41" s="0"/>
      <c r="FKS41" s="0"/>
      <c r="FKT41" s="0"/>
      <c r="FKU41" s="0"/>
      <c r="FKV41" s="0"/>
      <c r="FKW41" s="0"/>
      <c r="FKX41" s="0"/>
      <c r="FKY41" s="0"/>
      <c r="FKZ41" s="0"/>
      <c r="FLA41" s="0"/>
      <c r="FLB41" s="0"/>
      <c r="FLC41" s="0"/>
      <c r="FLD41" s="0"/>
      <c r="FLE41" s="0"/>
      <c r="FLF41" s="0"/>
      <c r="FLG41" s="0"/>
      <c r="FLH41" s="0"/>
      <c r="FLI41" s="0"/>
      <c r="FLJ41" s="0"/>
      <c r="FLK41" s="0"/>
      <c r="FLL41" s="0"/>
      <c r="FLM41" s="0"/>
      <c r="FLN41" s="0"/>
      <c r="FLO41" s="0"/>
      <c r="FLP41" s="0"/>
      <c r="FLQ41" s="0"/>
      <c r="FLR41" s="0"/>
      <c r="FLS41" s="0"/>
      <c r="FLT41" s="0"/>
      <c r="FLU41" s="0"/>
      <c r="FLV41" s="0"/>
      <c r="FLW41" s="0"/>
      <c r="FLX41" s="0"/>
      <c r="FLY41" s="0"/>
      <c r="FLZ41" s="0"/>
      <c r="FMA41" s="0"/>
      <c r="FMB41" s="0"/>
      <c r="FMC41" s="0"/>
      <c r="FMD41" s="0"/>
      <c r="FME41" s="0"/>
      <c r="FMF41" s="0"/>
      <c r="FMG41" s="0"/>
      <c r="FMH41" s="0"/>
      <c r="FMI41" s="0"/>
      <c r="FMJ41" s="0"/>
      <c r="FMK41" s="0"/>
      <c r="FML41" s="0"/>
      <c r="FMM41" s="0"/>
      <c r="FMN41" s="0"/>
      <c r="FMO41" s="0"/>
      <c r="FMP41" s="0"/>
      <c r="FMQ41" s="0"/>
      <c r="FMR41" s="0"/>
      <c r="FMS41" s="0"/>
      <c r="FMT41" s="0"/>
      <c r="FMU41" s="0"/>
      <c r="FMV41" s="0"/>
      <c r="FMW41" s="0"/>
      <c r="FMX41" s="0"/>
      <c r="FMY41" s="0"/>
      <c r="FMZ41" s="0"/>
      <c r="FNA41" s="0"/>
      <c r="FNB41" s="0"/>
      <c r="FNC41" s="0"/>
      <c r="FND41" s="0"/>
      <c r="FNE41" s="0"/>
      <c r="FNF41" s="0"/>
      <c r="FNG41" s="0"/>
      <c r="FNH41" s="0"/>
      <c r="FNI41" s="0"/>
      <c r="FNJ41" s="0"/>
      <c r="FNK41" s="0"/>
      <c r="FNL41" s="0"/>
      <c r="FNM41" s="0"/>
      <c r="FNN41" s="0"/>
      <c r="FNO41" s="0"/>
      <c r="FNP41" s="0"/>
      <c r="FNQ41" s="0"/>
      <c r="FNR41" s="0"/>
      <c r="FNS41" s="0"/>
      <c r="FNT41" s="0"/>
      <c r="FNU41" s="0"/>
      <c r="FNV41" s="0"/>
      <c r="FNW41" s="0"/>
      <c r="FNX41" s="0"/>
      <c r="FNY41" s="0"/>
      <c r="FNZ41" s="0"/>
      <c r="FOA41" s="0"/>
      <c r="FOB41" s="0"/>
      <c r="FOC41" s="0"/>
      <c r="FOD41" s="0"/>
      <c r="FOE41" s="0"/>
      <c r="FOF41" s="0"/>
      <c r="FOG41" s="0"/>
      <c r="FOH41" s="0"/>
      <c r="FOI41" s="0"/>
      <c r="FOJ41" s="0"/>
      <c r="FOK41" s="0"/>
      <c r="FOL41" s="0"/>
      <c r="FOM41" s="0"/>
      <c r="FON41" s="0"/>
      <c r="FOO41" s="0"/>
      <c r="FOP41" s="0"/>
      <c r="FOQ41" s="0"/>
      <c r="FOR41" s="0"/>
      <c r="FOS41" s="0"/>
      <c r="FOT41" s="0"/>
      <c r="FOU41" s="0"/>
      <c r="FOV41" s="0"/>
      <c r="FOW41" s="0"/>
      <c r="FOX41" s="0"/>
      <c r="FOY41" s="0"/>
      <c r="FOZ41" s="0"/>
      <c r="FPA41" s="0"/>
      <c r="FPB41" s="0"/>
      <c r="FPC41" s="0"/>
      <c r="FPD41" s="0"/>
      <c r="FPE41" s="0"/>
      <c r="FPF41" s="0"/>
      <c r="FPG41" s="0"/>
      <c r="FPH41" s="0"/>
      <c r="FPI41" s="0"/>
      <c r="FPJ41" s="0"/>
      <c r="FPK41" s="0"/>
      <c r="FPL41" s="0"/>
      <c r="FPM41" s="0"/>
      <c r="FPN41" s="0"/>
      <c r="FPO41" s="0"/>
      <c r="FPP41" s="0"/>
      <c r="FPQ41" s="0"/>
      <c r="FPR41" s="0"/>
      <c r="FPS41" s="0"/>
      <c r="FPT41" s="0"/>
      <c r="FPU41" s="0"/>
      <c r="FPV41" s="0"/>
      <c r="FPW41" s="0"/>
      <c r="FPX41" s="0"/>
      <c r="FPY41" s="0"/>
      <c r="FPZ41" s="0"/>
      <c r="FQA41" s="0"/>
      <c r="FQB41" s="0"/>
      <c r="FQC41" s="0"/>
      <c r="FQD41" s="0"/>
      <c r="FQE41" s="0"/>
      <c r="FQF41" s="0"/>
      <c r="FQG41" s="0"/>
      <c r="FQH41" s="0"/>
      <c r="FQI41" s="0"/>
      <c r="FQJ41" s="0"/>
      <c r="FQK41" s="0"/>
      <c r="FQL41" s="0"/>
      <c r="FQM41" s="0"/>
      <c r="FQN41" s="0"/>
      <c r="FQO41" s="0"/>
      <c r="FQP41" s="0"/>
      <c r="FQQ41" s="0"/>
      <c r="FQR41" s="0"/>
      <c r="FQS41" s="0"/>
      <c r="FQT41" s="0"/>
      <c r="FQU41" s="0"/>
      <c r="FQV41" s="0"/>
      <c r="FQW41" s="0"/>
      <c r="FQX41" s="0"/>
      <c r="FQY41" s="0"/>
      <c r="FQZ41" s="0"/>
      <c r="FRA41" s="0"/>
      <c r="FRB41" s="0"/>
      <c r="FRC41" s="0"/>
      <c r="FRD41" s="0"/>
      <c r="FRE41" s="0"/>
      <c r="FRF41" s="0"/>
      <c r="FRG41" s="0"/>
      <c r="FRH41" s="0"/>
      <c r="FRI41" s="0"/>
      <c r="FRJ41" s="0"/>
      <c r="FRK41" s="0"/>
      <c r="FRL41" s="0"/>
      <c r="FRM41" s="0"/>
      <c r="FRN41" s="0"/>
      <c r="FRO41" s="0"/>
      <c r="FRP41" s="0"/>
      <c r="FRQ41" s="0"/>
      <c r="FRR41" s="0"/>
      <c r="FRS41" s="0"/>
      <c r="FRT41" s="0"/>
      <c r="FRU41" s="0"/>
      <c r="FRV41" s="0"/>
      <c r="FRW41" s="0"/>
      <c r="FRX41" s="0"/>
      <c r="FRY41" s="0"/>
      <c r="FRZ41" s="0"/>
      <c r="FSA41" s="0"/>
      <c r="FSB41" s="0"/>
      <c r="FSC41" s="0"/>
      <c r="FSD41" s="0"/>
      <c r="FSE41" s="0"/>
      <c r="FSF41" s="0"/>
      <c r="FSG41" s="0"/>
      <c r="FSH41" s="0"/>
      <c r="FSI41" s="0"/>
      <c r="FSJ41" s="0"/>
      <c r="FSK41" s="0"/>
      <c r="FSL41" s="0"/>
      <c r="FSM41" s="0"/>
      <c r="FSN41" s="0"/>
      <c r="FSO41" s="0"/>
      <c r="FSP41" s="0"/>
      <c r="FSQ41" s="0"/>
      <c r="FSR41" s="0"/>
      <c r="FSS41" s="0"/>
      <c r="FST41" s="0"/>
      <c r="FSU41" s="0"/>
      <c r="FSV41" s="0"/>
      <c r="FSW41" s="0"/>
      <c r="FSX41" s="0"/>
      <c r="FSY41" s="0"/>
      <c r="FSZ41" s="0"/>
      <c r="FTA41" s="0"/>
      <c r="FTB41" s="0"/>
      <c r="FTC41" s="0"/>
      <c r="FTD41" s="0"/>
      <c r="FTE41" s="0"/>
      <c r="FTF41" s="0"/>
      <c r="FTG41" s="0"/>
      <c r="FTH41" s="0"/>
      <c r="FTI41" s="0"/>
      <c r="FTJ41" s="0"/>
      <c r="FTK41" s="0"/>
      <c r="FTL41" s="0"/>
      <c r="FTM41" s="0"/>
      <c r="FTN41" s="0"/>
      <c r="FTO41" s="0"/>
      <c r="FTP41" s="0"/>
      <c r="FTQ41" s="0"/>
      <c r="FTR41" s="0"/>
      <c r="FTS41" s="0"/>
      <c r="FTT41" s="0"/>
      <c r="FTU41" s="0"/>
      <c r="FTV41" s="0"/>
      <c r="FTW41" s="0"/>
      <c r="FTX41" s="0"/>
      <c r="FTY41" s="0"/>
      <c r="FTZ41" s="0"/>
      <c r="FUA41" s="0"/>
      <c r="FUB41" s="0"/>
      <c r="FUC41" s="0"/>
      <c r="FUD41" s="0"/>
      <c r="FUE41" s="0"/>
      <c r="FUF41" s="0"/>
      <c r="FUG41" s="0"/>
      <c r="FUH41" s="0"/>
      <c r="FUI41" s="0"/>
      <c r="FUJ41" s="0"/>
      <c r="FUK41" s="0"/>
      <c r="FUL41" s="0"/>
      <c r="FUM41" s="0"/>
      <c r="FUN41" s="0"/>
      <c r="FUO41" s="0"/>
      <c r="FUP41" s="0"/>
      <c r="FUQ41" s="0"/>
      <c r="FUR41" s="0"/>
      <c r="FUS41" s="0"/>
      <c r="FUT41" s="0"/>
      <c r="FUU41" s="0"/>
      <c r="FUV41" s="0"/>
      <c r="FUW41" s="0"/>
      <c r="FUX41" s="0"/>
      <c r="FUY41" s="0"/>
      <c r="FUZ41" s="0"/>
      <c r="FVA41" s="0"/>
      <c r="FVB41" s="0"/>
      <c r="FVC41" s="0"/>
      <c r="FVD41" s="0"/>
      <c r="FVE41" s="0"/>
      <c r="FVF41" s="0"/>
      <c r="FVG41" s="0"/>
      <c r="FVH41" s="0"/>
      <c r="FVI41" s="0"/>
      <c r="FVJ41" s="0"/>
      <c r="FVK41" s="0"/>
      <c r="FVL41" s="0"/>
      <c r="FVM41" s="0"/>
      <c r="FVN41" s="0"/>
      <c r="FVO41" s="0"/>
      <c r="FVP41" s="0"/>
      <c r="FVQ41" s="0"/>
      <c r="FVR41" s="0"/>
      <c r="FVS41" s="0"/>
      <c r="FVT41" s="0"/>
      <c r="FVU41" s="0"/>
      <c r="FVV41" s="0"/>
      <c r="FVW41" s="0"/>
      <c r="FVX41" s="0"/>
      <c r="FVY41" s="0"/>
      <c r="FVZ41" s="0"/>
      <c r="FWA41" s="0"/>
      <c r="FWB41" s="0"/>
      <c r="FWC41" s="0"/>
      <c r="FWD41" s="0"/>
      <c r="FWE41" s="0"/>
      <c r="FWF41" s="0"/>
      <c r="FWG41" s="0"/>
      <c r="FWH41" s="0"/>
      <c r="FWI41" s="0"/>
      <c r="FWJ41" s="0"/>
      <c r="FWK41" s="0"/>
      <c r="FWL41" s="0"/>
      <c r="FWM41" s="0"/>
      <c r="FWN41" s="0"/>
      <c r="FWO41" s="0"/>
      <c r="FWP41" s="0"/>
      <c r="FWQ41" s="0"/>
      <c r="FWR41" s="0"/>
      <c r="FWS41" s="0"/>
      <c r="FWT41" s="0"/>
      <c r="FWU41" s="0"/>
      <c r="FWV41" s="0"/>
      <c r="FWW41" s="0"/>
      <c r="FWX41" s="0"/>
      <c r="FWY41" s="0"/>
      <c r="FWZ41" s="0"/>
      <c r="FXA41" s="0"/>
      <c r="FXB41" s="0"/>
      <c r="FXC41" s="0"/>
      <c r="FXD41" s="0"/>
      <c r="FXE41" s="0"/>
      <c r="FXF41" s="0"/>
      <c r="FXG41" s="0"/>
      <c r="FXH41" s="0"/>
      <c r="FXI41" s="0"/>
      <c r="FXJ41" s="0"/>
      <c r="FXK41" s="0"/>
      <c r="FXL41" s="0"/>
      <c r="FXM41" s="0"/>
      <c r="FXN41" s="0"/>
      <c r="FXO41" s="0"/>
      <c r="FXP41" s="0"/>
      <c r="FXQ41" s="0"/>
      <c r="FXR41" s="0"/>
      <c r="FXS41" s="0"/>
      <c r="FXT41" s="0"/>
      <c r="FXU41" s="0"/>
      <c r="FXV41" s="0"/>
      <c r="FXW41" s="0"/>
      <c r="FXX41" s="0"/>
      <c r="FXY41" s="0"/>
      <c r="FXZ41" s="0"/>
      <c r="FYA41" s="0"/>
      <c r="FYB41" s="0"/>
      <c r="FYC41" s="0"/>
      <c r="FYD41" s="0"/>
      <c r="FYE41" s="0"/>
      <c r="FYF41" s="0"/>
      <c r="FYG41" s="0"/>
      <c r="FYH41" s="0"/>
      <c r="FYI41" s="0"/>
      <c r="FYJ41" s="0"/>
      <c r="FYK41" s="0"/>
      <c r="FYL41" s="0"/>
      <c r="FYM41" s="0"/>
      <c r="FYN41" s="0"/>
      <c r="FYO41" s="0"/>
      <c r="FYP41" s="0"/>
      <c r="FYQ41" s="0"/>
      <c r="FYR41" s="0"/>
      <c r="FYS41" s="0"/>
      <c r="FYT41" s="0"/>
      <c r="FYU41" s="0"/>
      <c r="FYV41" s="0"/>
      <c r="FYW41" s="0"/>
      <c r="FYX41" s="0"/>
      <c r="FYY41" s="0"/>
      <c r="FYZ41" s="0"/>
      <c r="FZA41" s="0"/>
      <c r="FZB41" s="0"/>
      <c r="FZC41" s="0"/>
      <c r="FZD41" s="0"/>
      <c r="FZE41" s="0"/>
      <c r="FZF41" s="0"/>
      <c r="FZG41" s="0"/>
      <c r="FZH41" s="0"/>
      <c r="FZI41" s="0"/>
      <c r="FZJ41" s="0"/>
      <c r="FZK41" s="0"/>
      <c r="FZL41" s="0"/>
      <c r="FZM41" s="0"/>
      <c r="FZN41" s="0"/>
      <c r="FZO41" s="0"/>
      <c r="FZP41" s="0"/>
      <c r="FZQ41" s="0"/>
      <c r="FZR41" s="0"/>
      <c r="FZS41" s="0"/>
      <c r="FZT41" s="0"/>
      <c r="FZU41" s="0"/>
      <c r="FZV41" s="0"/>
      <c r="FZW41" s="0"/>
      <c r="FZX41" s="0"/>
      <c r="FZY41" s="0"/>
      <c r="FZZ41" s="0"/>
      <c r="GAA41" s="0"/>
      <c r="GAB41" s="0"/>
      <c r="GAC41" s="0"/>
      <c r="GAD41" s="0"/>
      <c r="GAE41" s="0"/>
      <c r="GAF41" s="0"/>
      <c r="GAG41" s="0"/>
      <c r="GAH41" s="0"/>
      <c r="GAI41" s="0"/>
      <c r="GAJ41" s="0"/>
      <c r="GAK41" s="0"/>
      <c r="GAL41" s="0"/>
      <c r="GAM41" s="0"/>
      <c r="GAN41" s="0"/>
      <c r="GAO41" s="0"/>
      <c r="GAP41" s="0"/>
      <c r="GAQ41" s="0"/>
      <c r="GAR41" s="0"/>
      <c r="GAS41" s="0"/>
      <c r="GAT41" s="0"/>
      <c r="GAU41" s="0"/>
      <c r="GAV41" s="0"/>
      <c r="GAW41" s="0"/>
      <c r="GAX41" s="0"/>
      <c r="GAY41" s="0"/>
      <c r="GAZ41" s="0"/>
      <c r="GBA41" s="0"/>
      <c r="GBB41" s="0"/>
      <c r="GBC41" s="0"/>
      <c r="GBD41" s="0"/>
      <c r="GBE41" s="0"/>
      <c r="GBF41" s="0"/>
      <c r="GBG41" s="0"/>
      <c r="GBH41" s="0"/>
      <c r="GBI41" s="0"/>
      <c r="GBJ41" s="0"/>
      <c r="GBK41" s="0"/>
      <c r="GBL41" s="0"/>
      <c r="GBM41" s="0"/>
      <c r="GBN41" s="0"/>
      <c r="GBO41" s="0"/>
      <c r="GBP41" s="0"/>
      <c r="GBQ41" s="0"/>
      <c r="GBR41" s="0"/>
      <c r="GBS41" s="0"/>
      <c r="GBT41" s="0"/>
      <c r="GBU41" s="0"/>
      <c r="GBV41" s="0"/>
      <c r="GBW41" s="0"/>
      <c r="GBX41" s="0"/>
      <c r="GBY41" s="0"/>
      <c r="GBZ41" s="0"/>
      <c r="GCA41" s="0"/>
      <c r="GCB41" s="0"/>
      <c r="GCC41" s="0"/>
      <c r="GCD41" s="0"/>
      <c r="GCE41" s="0"/>
      <c r="GCF41" s="0"/>
      <c r="GCG41" s="0"/>
      <c r="GCH41" s="0"/>
      <c r="GCI41" s="0"/>
      <c r="GCJ41" s="0"/>
      <c r="GCK41" s="0"/>
      <c r="GCL41" s="0"/>
      <c r="GCM41" s="0"/>
      <c r="GCN41" s="0"/>
      <c r="GCO41" s="0"/>
      <c r="GCP41" s="0"/>
      <c r="GCQ41" s="0"/>
      <c r="GCR41" s="0"/>
      <c r="GCS41" s="0"/>
      <c r="GCT41" s="0"/>
      <c r="GCU41" s="0"/>
      <c r="GCV41" s="0"/>
      <c r="GCW41" s="0"/>
      <c r="GCX41" s="0"/>
      <c r="GCY41" s="0"/>
      <c r="GCZ41" s="0"/>
      <c r="GDA41" s="0"/>
      <c r="GDB41" s="0"/>
      <c r="GDC41" s="0"/>
      <c r="GDD41" s="0"/>
      <c r="GDE41" s="0"/>
      <c r="GDF41" s="0"/>
      <c r="GDG41" s="0"/>
      <c r="GDH41" s="0"/>
      <c r="GDI41" s="0"/>
      <c r="GDJ41" s="0"/>
      <c r="GDK41" s="0"/>
      <c r="GDL41" s="0"/>
      <c r="GDM41" s="0"/>
      <c r="GDN41" s="0"/>
      <c r="GDO41" s="0"/>
      <c r="GDP41" s="0"/>
      <c r="GDQ41" s="0"/>
      <c r="GDR41" s="0"/>
      <c r="GDS41" s="0"/>
      <c r="GDT41" s="0"/>
      <c r="GDU41" s="0"/>
      <c r="GDV41" s="0"/>
      <c r="GDW41" s="0"/>
      <c r="GDX41" s="0"/>
      <c r="GDY41" s="0"/>
      <c r="GDZ41" s="0"/>
      <c r="GEA41" s="0"/>
      <c r="GEB41" s="0"/>
      <c r="GEC41" s="0"/>
      <c r="GED41" s="0"/>
      <c r="GEE41" s="0"/>
      <c r="GEF41" s="0"/>
      <c r="GEG41" s="0"/>
      <c r="GEH41" s="0"/>
      <c r="GEI41" s="0"/>
      <c r="GEJ41" s="0"/>
      <c r="GEK41" s="0"/>
      <c r="GEL41" s="0"/>
      <c r="GEM41" s="0"/>
      <c r="GEN41" s="0"/>
      <c r="GEO41" s="0"/>
      <c r="GEP41" s="0"/>
      <c r="GEQ41" s="0"/>
      <c r="GER41" s="0"/>
      <c r="GES41" s="0"/>
      <c r="GET41" s="0"/>
      <c r="GEU41" s="0"/>
      <c r="GEV41" s="0"/>
      <c r="GEW41" s="0"/>
      <c r="GEX41" s="0"/>
      <c r="GEY41" s="0"/>
      <c r="GEZ41" s="0"/>
      <c r="GFA41" s="0"/>
      <c r="GFB41" s="0"/>
      <c r="GFC41" s="0"/>
      <c r="GFD41" s="0"/>
      <c r="GFE41" s="0"/>
      <c r="GFF41" s="0"/>
      <c r="GFG41" s="0"/>
      <c r="GFH41" s="0"/>
      <c r="GFI41" s="0"/>
      <c r="GFJ41" s="0"/>
      <c r="GFK41" s="0"/>
      <c r="GFL41" s="0"/>
      <c r="GFM41" s="0"/>
      <c r="GFN41" s="0"/>
      <c r="GFO41" s="0"/>
      <c r="GFP41" s="0"/>
      <c r="GFQ41" s="0"/>
      <c r="GFR41" s="0"/>
      <c r="GFS41" s="0"/>
      <c r="GFT41" s="0"/>
      <c r="GFU41" s="0"/>
      <c r="GFV41" s="0"/>
      <c r="GFW41" s="0"/>
      <c r="GFX41" s="0"/>
      <c r="GFY41" s="0"/>
      <c r="GFZ41" s="0"/>
      <c r="GGA41" s="0"/>
      <c r="GGB41" s="0"/>
      <c r="GGC41" s="0"/>
      <c r="GGD41" s="0"/>
      <c r="GGE41" s="0"/>
      <c r="GGF41" s="0"/>
      <c r="GGG41" s="0"/>
      <c r="GGH41" s="0"/>
      <c r="GGI41" s="0"/>
      <c r="GGJ41" s="0"/>
      <c r="GGK41" s="0"/>
      <c r="GGL41" s="0"/>
      <c r="GGM41" s="0"/>
      <c r="GGN41" s="0"/>
      <c r="GGO41" s="0"/>
      <c r="GGP41" s="0"/>
      <c r="GGQ41" s="0"/>
      <c r="GGR41" s="0"/>
      <c r="GGS41" s="0"/>
      <c r="GGT41" s="0"/>
      <c r="GGU41" s="0"/>
      <c r="GGV41" s="0"/>
      <c r="GGW41" s="0"/>
      <c r="GGX41" s="0"/>
      <c r="GGY41" s="0"/>
      <c r="GGZ41" s="0"/>
      <c r="GHA41" s="0"/>
      <c r="GHB41" s="0"/>
      <c r="GHC41" s="0"/>
      <c r="GHD41" s="0"/>
      <c r="GHE41" s="0"/>
      <c r="GHF41" s="0"/>
      <c r="GHG41" s="0"/>
      <c r="GHH41" s="0"/>
      <c r="GHI41" s="0"/>
      <c r="GHJ41" s="0"/>
      <c r="GHK41" s="0"/>
      <c r="GHL41" s="0"/>
      <c r="GHM41" s="0"/>
      <c r="GHN41" s="0"/>
      <c r="GHO41" s="0"/>
      <c r="GHP41" s="0"/>
      <c r="GHQ41" s="0"/>
      <c r="GHR41" s="0"/>
      <c r="GHS41" s="0"/>
      <c r="GHT41" s="0"/>
      <c r="GHU41" s="0"/>
      <c r="GHV41" s="0"/>
      <c r="GHW41" s="0"/>
      <c r="GHX41" s="0"/>
      <c r="GHY41" s="0"/>
      <c r="GHZ41" s="0"/>
      <c r="GIA41" s="0"/>
      <c r="GIB41" s="0"/>
      <c r="GIC41" s="0"/>
      <c r="GID41" s="0"/>
      <c r="GIE41" s="0"/>
      <c r="GIF41" s="0"/>
      <c r="GIG41" s="0"/>
      <c r="GIH41" s="0"/>
      <c r="GII41" s="0"/>
      <c r="GIJ41" s="0"/>
      <c r="GIK41" s="0"/>
      <c r="GIL41" s="0"/>
      <c r="GIM41" s="0"/>
      <c r="GIN41" s="0"/>
      <c r="GIO41" s="0"/>
      <c r="GIP41" s="0"/>
      <c r="GIQ41" s="0"/>
      <c r="GIR41" s="0"/>
      <c r="GIS41" s="0"/>
      <c r="GIT41" s="0"/>
      <c r="GIU41" s="0"/>
      <c r="GIV41" s="0"/>
      <c r="GIW41" s="0"/>
      <c r="GIX41" s="0"/>
      <c r="GIY41" s="0"/>
      <c r="GIZ41" s="0"/>
      <c r="GJA41" s="0"/>
      <c r="GJB41" s="0"/>
      <c r="GJC41" s="0"/>
      <c r="GJD41" s="0"/>
      <c r="GJE41" s="0"/>
      <c r="GJF41" s="0"/>
      <c r="GJG41" s="0"/>
      <c r="GJH41" s="0"/>
      <c r="GJI41" s="0"/>
      <c r="GJJ41" s="0"/>
      <c r="GJK41" s="0"/>
      <c r="GJL41" s="0"/>
      <c r="GJM41" s="0"/>
      <c r="GJN41" s="0"/>
      <c r="GJO41" s="0"/>
      <c r="GJP41" s="0"/>
      <c r="GJQ41" s="0"/>
      <c r="GJR41" s="0"/>
      <c r="GJS41" s="0"/>
      <c r="GJT41" s="0"/>
      <c r="GJU41" s="0"/>
      <c r="GJV41" s="0"/>
      <c r="GJW41" s="0"/>
      <c r="GJX41" s="0"/>
      <c r="GJY41" s="0"/>
      <c r="GJZ41" s="0"/>
      <c r="GKA41" s="0"/>
      <c r="GKB41" s="0"/>
      <c r="GKC41" s="0"/>
      <c r="GKD41" s="0"/>
      <c r="GKE41" s="0"/>
      <c r="GKF41" s="0"/>
      <c r="GKG41" s="0"/>
      <c r="GKH41" s="0"/>
      <c r="GKI41" s="0"/>
      <c r="GKJ41" s="0"/>
      <c r="GKK41" s="0"/>
      <c r="GKL41" s="0"/>
      <c r="GKM41" s="0"/>
      <c r="GKN41" s="0"/>
      <c r="GKO41" s="0"/>
      <c r="GKP41" s="0"/>
      <c r="GKQ41" s="0"/>
      <c r="GKR41" s="0"/>
      <c r="GKS41" s="0"/>
      <c r="GKT41" s="0"/>
      <c r="GKU41" s="0"/>
      <c r="GKV41" s="0"/>
      <c r="GKW41" s="0"/>
      <c r="GKX41" s="0"/>
      <c r="GKY41" s="0"/>
      <c r="GKZ41" s="0"/>
      <c r="GLA41" s="0"/>
      <c r="GLB41" s="0"/>
      <c r="GLC41" s="0"/>
      <c r="GLD41" s="0"/>
      <c r="GLE41" s="0"/>
      <c r="GLF41" s="0"/>
      <c r="GLG41" s="0"/>
      <c r="GLH41" s="0"/>
      <c r="GLI41" s="0"/>
      <c r="GLJ41" s="0"/>
      <c r="GLK41" s="0"/>
      <c r="GLL41" s="0"/>
      <c r="GLM41" s="0"/>
      <c r="GLN41" s="0"/>
      <c r="GLO41" s="0"/>
      <c r="GLP41" s="0"/>
      <c r="GLQ41" s="0"/>
      <c r="GLR41" s="0"/>
      <c r="GLS41" s="0"/>
      <c r="GLT41" s="0"/>
      <c r="GLU41" s="0"/>
      <c r="GLV41" s="0"/>
      <c r="GLW41" s="0"/>
      <c r="GLX41" s="0"/>
      <c r="GLY41" s="0"/>
      <c r="GLZ41" s="0"/>
      <c r="GMA41" s="0"/>
      <c r="GMB41" s="0"/>
      <c r="GMC41" s="0"/>
      <c r="GMD41" s="0"/>
      <c r="GME41" s="0"/>
      <c r="GMF41" s="0"/>
      <c r="GMG41" s="0"/>
      <c r="GMH41" s="0"/>
      <c r="GMI41" s="0"/>
      <c r="GMJ41" s="0"/>
      <c r="GMK41" s="0"/>
      <c r="GML41" s="0"/>
      <c r="GMM41" s="0"/>
      <c r="GMN41" s="0"/>
      <c r="GMO41" s="0"/>
      <c r="GMP41" s="0"/>
      <c r="GMQ41" s="0"/>
      <c r="GMR41" s="0"/>
      <c r="GMS41" s="0"/>
      <c r="GMT41" s="0"/>
      <c r="GMU41" s="0"/>
      <c r="GMV41" s="0"/>
      <c r="GMW41" s="0"/>
      <c r="GMX41" s="0"/>
      <c r="GMY41" s="0"/>
      <c r="GMZ41" s="0"/>
      <c r="GNA41" s="0"/>
      <c r="GNB41" s="0"/>
      <c r="GNC41" s="0"/>
      <c r="GND41" s="0"/>
      <c r="GNE41" s="0"/>
      <c r="GNF41" s="0"/>
      <c r="GNG41" s="0"/>
      <c r="GNH41" s="0"/>
      <c r="GNI41" s="0"/>
      <c r="GNJ41" s="0"/>
      <c r="GNK41" s="0"/>
      <c r="GNL41" s="0"/>
      <c r="GNM41" s="0"/>
      <c r="GNN41" s="0"/>
      <c r="GNO41" s="0"/>
      <c r="GNP41" s="0"/>
      <c r="GNQ41" s="0"/>
      <c r="GNR41" s="0"/>
      <c r="GNS41" s="0"/>
      <c r="GNT41" s="0"/>
      <c r="GNU41" s="0"/>
      <c r="GNV41" s="0"/>
      <c r="GNW41" s="0"/>
      <c r="GNX41" s="0"/>
      <c r="GNY41" s="0"/>
      <c r="GNZ41" s="0"/>
      <c r="GOA41" s="0"/>
      <c r="GOB41" s="0"/>
      <c r="GOC41" s="0"/>
      <c r="GOD41" s="0"/>
      <c r="GOE41" s="0"/>
      <c r="GOF41" s="0"/>
      <c r="GOG41" s="0"/>
      <c r="GOH41" s="0"/>
      <c r="GOI41" s="0"/>
      <c r="GOJ41" s="0"/>
      <c r="GOK41" s="0"/>
      <c r="GOL41" s="0"/>
      <c r="GOM41" s="0"/>
      <c r="GON41" s="0"/>
      <c r="GOO41" s="0"/>
      <c r="GOP41" s="0"/>
      <c r="GOQ41" s="0"/>
      <c r="GOR41" s="0"/>
      <c r="GOS41" s="0"/>
      <c r="GOT41" s="0"/>
      <c r="GOU41" s="0"/>
      <c r="GOV41" s="0"/>
      <c r="GOW41" s="0"/>
      <c r="GOX41" s="0"/>
      <c r="GOY41" s="0"/>
      <c r="GOZ41" s="0"/>
      <c r="GPA41" s="0"/>
      <c r="GPB41" s="0"/>
      <c r="GPC41" s="0"/>
      <c r="GPD41" s="0"/>
      <c r="GPE41" s="0"/>
      <c r="GPF41" s="0"/>
      <c r="GPG41" s="0"/>
      <c r="GPH41" s="0"/>
      <c r="GPI41" s="0"/>
      <c r="GPJ41" s="0"/>
      <c r="GPK41" s="0"/>
      <c r="GPL41" s="0"/>
      <c r="GPM41" s="0"/>
      <c r="GPN41" s="0"/>
      <c r="GPO41" s="0"/>
      <c r="GPP41" s="0"/>
      <c r="GPQ41" s="0"/>
      <c r="GPR41" s="0"/>
      <c r="GPS41" s="0"/>
      <c r="GPT41" s="0"/>
      <c r="GPU41" s="0"/>
      <c r="GPV41" s="0"/>
      <c r="GPW41" s="0"/>
      <c r="GPX41" s="0"/>
      <c r="GPY41" s="0"/>
      <c r="GPZ41" s="0"/>
      <c r="GQA41" s="0"/>
      <c r="GQB41" s="0"/>
      <c r="GQC41" s="0"/>
      <c r="GQD41" s="0"/>
      <c r="GQE41" s="0"/>
      <c r="GQF41" s="0"/>
      <c r="GQG41" s="0"/>
      <c r="GQH41" s="0"/>
      <c r="GQI41" s="0"/>
      <c r="GQJ41" s="0"/>
      <c r="GQK41" s="0"/>
      <c r="GQL41" s="0"/>
      <c r="GQM41" s="0"/>
      <c r="GQN41" s="0"/>
      <c r="GQO41" s="0"/>
      <c r="GQP41" s="0"/>
      <c r="GQQ41" s="0"/>
      <c r="GQR41" s="0"/>
      <c r="GQS41" s="0"/>
      <c r="GQT41" s="0"/>
      <c r="GQU41" s="0"/>
      <c r="GQV41" s="0"/>
      <c r="GQW41" s="0"/>
      <c r="GQX41" s="0"/>
      <c r="GQY41" s="0"/>
      <c r="GQZ41" s="0"/>
      <c r="GRA41" s="0"/>
      <c r="GRB41" s="0"/>
      <c r="GRC41" s="0"/>
      <c r="GRD41" s="0"/>
      <c r="GRE41" s="0"/>
      <c r="GRF41" s="0"/>
      <c r="GRG41" s="0"/>
      <c r="GRH41" s="0"/>
      <c r="GRI41" s="0"/>
      <c r="GRJ41" s="0"/>
      <c r="GRK41" s="0"/>
      <c r="GRL41" s="0"/>
      <c r="GRM41" s="0"/>
      <c r="GRN41" s="0"/>
      <c r="GRO41" s="0"/>
      <c r="GRP41" s="0"/>
      <c r="GRQ41" s="0"/>
      <c r="GRR41" s="0"/>
      <c r="GRS41" s="0"/>
      <c r="GRT41" s="0"/>
      <c r="GRU41" s="0"/>
      <c r="GRV41" s="0"/>
      <c r="GRW41" s="0"/>
      <c r="GRX41" s="0"/>
      <c r="GRY41" s="0"/>
      <c r="GRZ41" s="0"/>
      <c r="GSA41" s="0"/>
      <c r="GSB41" s="0"/>
      <c r="GSC41" s="0"/>
      <c r="GSD41" s="0"/>
      <c r="GSE41" s="0"/>
      <c r="GSF41" s="0"/>
      <c r="GSG41" s="0"/>
      <c r="GSH41" s="0"/>
      <c r="GSI41" s="0"/>
      <c r="GSJ41" s="0"/>
      <c r="GSK41" s="0"/>
      <c r="GSL41" s="0"/>
      <c r="GSM41" s="0"/>
      <c r="GSN41" s="0"/>
      <c r="GSO41" s="0"/>
      <c r="GSP41" s="0"/>
      <c r="GSQ41" s="0"/>
      <c r="GSR41" s="0"/>
      <c r="GSS41" s="0"/>
      <c r="GST41" s="0"/>
      <c r="GSU41" s="0"/>
      <c r="GSV41" s="0"/>
      <c r="GSW41" s="0"/>
      <c r="GSX41" s="0"/>
      <c r="GSY41" s="0"/>
      <c r="GSZ41" s="0"/>
      <c r="GTA41" s="0"/>
      <c r="GTB41" s="0"/>
      <c r="GTC41" s="0"/>
      <c r="GTD41" s="0"/>
      <c r="GTE41" s="0"/>
      <c r="GTF41" s="0"/>
      <c r="GTG41" s="0"/>
      <c r="GTH41" s="0"/>
      <c r="GTI41" s="0"/>
      <c r="GTJ41" s="0"/>
      <c r="GTK41" s="0"/>
      <c r="GTL41" s="0"/>
      <c r="GTM41" s="0"/>
      <c r="GTN41" s="0"/>
      <c r="GTO41" s="0"/>
      <c r="GTP41" s="0"/>
      <c r="GTQ41" s="0"/>
      <c r="GTR41" s="0"/>
      <c r="GTS41" s="0"/>
      <c r="GTT41" s="0"/>
      <c r="GTU41" s="0"/>
      <c r="GTV41" s="0"/>
      <c r="GTW41" s="0"/>
      <c r="GTX41" s="0"/>
      <c r="GTY41" s="0"/>
      <c r="GTZ41" s="0"/>
      <c r="GUA41" s="0"/>
      <c r="GUB41" s="0"/>
      <c r="GUC41" s="0"/>
      <c r="GUD41" s="0"/>
      <c r="GUE41" s="0"/>
      <c r="GUF41" s="0"/>
      <c r="GUG41" s="0"/>
      <c r="GUH41" s="0"/>
      <c r="GUI41" s="0"/>
      <c r="GUJ41" s="0"/>
      <c r="GUK41" s="0"/>
      <c r="GUL41" s="0"/>
      <c r="GUM41" s="0"/>
      <c r="GUN41" s="0"/>
      <c r="GUO41" s="0"/>
      <c r="GUP41" s="0"/>
      <c r="GUQ41" s="0"/>
      <c r="GUR41" s="0"/>
      <c r="GUS41" s="0"/>
      <c r="GUT41" s="0"/>
      <c r="GUU41" s="0"/>
      <c r="GUV41" s="0"/>
      <c r="GUW41" s="0"/>
      <c r="GUX41" s="0"/>
      <c r="GUY41" s="0"/>
      <c r="GUZ41" s="0"/>
      <c r="GVA41" s="0"/>
      <c r="GVB41" s="0"/>
      <c r="GVC41" s="0"/>
      <c r="GVD41" s="0"/>
      <c r="GVE41" s="0"/>
      <c r="GVF41" s="0"/>
      <c r="GVG41" s="0"/>
      <c r="GVH41" s="0"/>
      <c r="GVI41" s="0"/>
      <c r="GVJ41" s="0"/>
      <c r="GVK41" s="0"/>
      <c r="GVL41" s="0"/>
      <c r="GVM41" s="0"/>
      <c r="GVN41" s="0"/>
      <c r="GVO41" s="0"/>
      <c r="GVP41" s="0"/>
      <c r="GVQ41" s="0"/>
      <c r="GVR41" s="0"/>
      <c r="GVS41" s="0"/>
      <c r="GVT41" s="0"/>
      <c r="GVU41" s="0"/>
      <c r="GVV41" s="0"/>
      <c r="GVW41" s="0"/>
      <c r="GVX41" s="0"/>
      <c r="GVY41" s="0"/>
      <c r="GVZ41" s="0"/>
      <c r="GWA41" s="0"/>
      <c r="GWB41" s="0"/>
      <c r="GWC41" s="0"/>
      <c r="GWD41" s="0"/>
      <c r="GWE41" s="0"/>
      <c r="GWF41" s="0"/>
      <c r="GWG41" s="0"/>
      <c r="GWH41" s="0"/>
      <c r="GWI41" s="0"/>
      <c r="GWJ41" s="0"/>
      <c r="GWK41" s="0"/>
      <c r="GWL41" s="0"/>
      <c r="GWM41" s="0"/>
      <c r="GWN41" s="0"/>
      <c r="GWO41" s="0"/>
      <c r="GWP41" s="0"/>
      <c r="GWQ41" s="0"/>
      <c r="GWR41" s="0"/>
      <c r="GWS41" s="0"/>
      <c r="GWT41" s="0"/>
      <c r="GWU41" s="0"/>
      <c r="GWV41" s="0"/>
      <c r="GWW41" s="0"/>
      <c r="GWX41" s="0"/>
      <c r="GWY41" s="0"/>
      <c r="GWZ41" s="0"/>
      <c r="GXA41" s="0"/>
      <c r="GXB41" s="0"/>
      <c r="GXC41" s="0"/>
      <c r="GXD41" s="0"/>
      <c r="GXE41" s="0"/>
      <c r="GXF41" s="0"/>
      <c r="GXG41" s="0"/>
      <c r="GXH41" s="0"/>
      <c r="GXI41" s="0"/>
      <c r="GXJ41" s="0"/>
      <c r="GXK41" s="0"/>
      <c r="GXL41" s="0"/>
      <c r="GXM41" s="0"/>
      <c r="GXN41" s="0"/>
      <c r="GXO41" s="0"/>
      <c r="GXP41" s="0"/>
      <c r="GXQ41" s="0"/>
      <c r="GXR41" s="0"/>
      <c r="GXS41" s="0"/>
      <c r="GXT41" s="0"/>
      <c r="GXU41" s="0"/>
      <c r="GXV41" s="0"/>
      <c r="GXW41" s="0"/>
      <c r="GXX41" s="0"/>
      <c r="GXY41" s="0"/>
      <c r="GXZ41" s="0"/>
      <c r="GYA41" s="0"/>
      <c r="GYB41" s="0"/>
      <c r="GYC41" s="0"/>
      <c r="GYD41" s="0"/>
      <c r="GYE41" s="0"/>
      <c r="GYF41" s="0"/>
      <c r="GYG41" s="0"/>
      <c r="GYH41" s="0"/>
      <c r="GYI41" s="0"/>
      <c r="GYJ41" s="0"/>
      <c r="GYK41" s="0"/>
      <c r="GYL41" s="0"/>
      <c r="GYM41" s="0"/>
      <c r="GYN41" s="0"/>
      <c r="GYO41" s="0"/>
      <c r="GYP41" s="0"/>
      <c r="GYQ41" s="0"/>
      <c r="GYR41" s="0"/>
      <c r="GYS41" s="0"/>
      <c r="GYT41" s="0"/>
      <c r="GYU41" s="0"/>
      <c r="GYV41" s="0"/>
      <c r="GYW41" s="0"/>
      <c r="GYX41" s="0"/>
      <c r="GYY41" s="0"/>
      <c r="GYZ41" s="0"/>
      <c r="GZA41" s="0"/>
      <c r="GZB41" s="0"/>
      <c r="GZC41" s="0"/>
      <c r="GZD41" s="0"/>
      <c r="GZE41" s="0"/>
      <c r="GZF41" s="0"/>
      <c r="GZG41" s="0"/>
      <c r="GZH41" s="0"/>
      <c r="GZI41" s="0"/>
      <c r="GZJ41" s="0"/>
      <c r="GZK41" s="0"/>
      <c r="GZL41" s="0"/>
      <c r="GZM41" s="0"/>
      <c r="GZN41" s="0"/>
      <c r="GZO41" s="0"/>
      <c r="GZP41" s="0"/>
      <c r="GZQ41" s="0"/>
      <c r="GZR41" s="0"/>
      <c r="GZS41" s="0"/>
      <c r="GZT41" s="0"/>
      <c r="GZU41" s="0"/>
      <c r="GZV41" s="0"/>
      <c r="GZW41" s="0"/>
      <c r="GZX41" s="0"/>
      <c r="GZY41" s="0"/>
      <c r="GZZ41" s="0"/>
      <c r="HAA41" s="0"/>
      <c r="HAB41" s="0"/>
      <c r="HAC41" s="0"/>
      <c r="HAD41" s="0"/>
      <c r="HAE41" s="0"/>
      <c r="HAF41" s="0"/>
      <c r="HAG41" s="0"/>
      <c r="HAH41" s="0"/>
      <c r="HAI41" s="0"/>
      <c r="HAJ41" s="0"/>
      <c r="HAK41" s="0"/>
      <c r="HAL41" s="0"/>
      <c r="HAM41" s="0"/>
      <c r="HAN41" s="0"/>
      <c r="HAO41" s="0"/>
      <c r="HAP41" s="0"/>
      <c r="HAQ41" s="0"/>
      <c r="HAR41" s="0"/>
      <c r="HAS41" s="0"/>
      <c r="HAT41" s="0"/>
      <c r="HAU41" s="0"/>
      <c r="HAV41" s="0"/>
      <c r="HAW41" s="0"/>
      <c r="HAX41" s="0"/>
      <c r="HAY41" s="0"/>
      <c r="HAZ41" s="0"/>
      <c r="HBA41" s="0"/>
      <c r="HBB41" s="0"/>
      <c r="HBC41" s="0"/>
      <c r="HBD41" s="0"/>
      <c r="HBE41" s="0"/>
      <c r="HBF41" s="0"/>
      <c r="HBG41" s="0"/>
      <c r="HBH41" s="0"/>
      <c r="HBI41" s="0"/>
      <c r="HBJ41" s="0"/>
      <c r="HBK41" s="0"/>
      <c r="HBL41" s="0"/>
      <c r="HBM41" s="0"/>
      <c r="HBN41" s="0"/>
      <c r="HBO41" s="0"/>
      <c r="HBP41" s="0"/>
      <c r="HBQ41" s="0"/>
      <c r="HBR41" s="0"/>
      <c r="HBS41" s="0"/>
      <c r="HBT41" s="0"/>
      <c r="HBU41" s="0"/>
      <c r="HBV41" s="0"/>
      <c r="HBW41" s="0"/>
      <c r="HBX41" s="0"/>
      <c r="HBY41" s="0"/>
      <c r="HBZ41" s="0"/>
      <c r="HCA41" s="0"/>
      <c r="HCB41" s="0"/>
      <c r="HCC41" s="0"/>
      <c r="HCD41" s="0"/>
      <c r="HCE41" s="0"/>
      <c r="HCF41" s="0"/>
      <c r="HCG41" s="0"/>
      <c r="HCH41" s="0"/>
      <c r="HCI41" s="0"/>
      <c r="HCJ41" s="0"/>
      <c r="HCK41" s="0"/>
      <c r="HCL41" s="0"/>
      <c r="HCM41" s="0"/>
      <c r="HCN41" s="0"/>
      <c r="HCO41" s="0"/>
      <c r="HCP41" s="0"/>
      <c r="HCQ41" s="0"/>
      <c r="HCR41" s="0"/>
      <c r="HCS41" s="0"/>
      <c r="HCT41" s="0"/>
      <c r="HCU41" s="0"/>
      <c r="HCV41" s="0"/>
      <c r="HCW41" s="0"/>
      <c r="HCX41" s="0"/>
      <c r="HCY41" s="0"/>
      <c r="HCZ41" s="0"/>
      <c r="HDA41" s="0"/>
      <c r="HDB41" s="0"/>
      <c r="HDC41" s="0"/>
      <c r="HDD41" s="0"/>
      <c r="HDE41" s="0"/>
      <c r="HDF41" s="0"/>
      <c r="HDG41" s="0"/>
      <c r="HDH41" s="0"/>
      <c r="HDI41" s="0"/>
      <c r="HDJ41" s="0"/>
      <c r="HDK41" s="0"/>
      <c r="HDL41" s="0"/>
      <c r="HDM41" s="0"/>
      <c r="HDN41" s="0"/>
      <c r="HDO41" s="0"/>
      <c r="HDP41" s="0"/>
      <c r="HDQ41" s="0"/>
      <c r="HDR41" s="0"/>
      <c r="HDS41" s="0"/>
      <c r="HDT41" s="0"/>
      <c r="HDU41" s="0"/>
      <c r="HDV41" s="0"/>
      <c r="HDW41" s="0"/>
      <c r="HDX41" s="0"/>
      <c r="HDY41" s="0"/>
      <c r="HDZ41" s="0"/>
      <c r="HEA41" s="0"/>
      <c r="HEB41" s="0"/>
      <c r="HEC41" s="0"/>
      <c r="HED41" s="0"/>
      <c r="HEE41" s="0"/>
      <c r="HEF41" s="0"/>
      <c r="HEG41" s="0"/>
      <c r="HEH41" s="0"/>
      <c r="HEI41" s="0"/>
      <c r="HEJ41" s="0"/>
      <c r="HEK41" s="0"/>
      <c r="HEL41" s="0"/>
      <c r="HEM41" s="0"/>
      <c r="HEN41" s="0"/>
      <c r="HEO41" s="0"/>
      <c r="HEP41" s="0"/>
      <c r="HEQ41" s="0"/>
      <c r="HER41" s="0"/>
      <c r="HES41" s="0"/>
      <c r="HET41" s="0"/>
      <c r="HEU41" s="0"/>
      <c r="HEV41" s="0"/>
      <c r="HEW41" s="0"/>
      <c r="HEX41" s="0"/>
      <c r="HEY41" s="0"/>
      <c r="HEZ41" s="0"/>
      <c r="HFA41" s="0"/>
      <c r="HFB41" s="0"/>
      <c r="HFC41" s="0"/>
      <c r="HFD41" s="0"/>
      <c r="HFE41" s="0"/>
      <c r="HFF41" s="0"/>
      <c r="HFG41" s="0"/>
      <c r="HFH41" s="0"/>
      <c r="HFI41" s="0"/>
      <c r="HFJ41" s="0"/>
      <c r="HFK41" s="0"/>
      <c r="HFL41" s="0"/>
      <c r="HFM41" s="0"/>
      <c r="HFN41" s="0"/>
      <c r="HFO41" s="0"/>
      <c r="HFP41" s="0"/>
      <c r="HFQ41" s="0"/>
      <c r="HFR41" s="0"/>
      <c r="HFS41" s="0"/>
      <c r="HFT41" s="0"/>
      <c r="HFU41" s="0"/>
      <c r="HFV41" s="0"/>
      <c r="HFW41" s="0"/>
      <c r="HFX41" s="0"/>
      <c r="HFY41" s="0"/>
      <c r="HFZ41" s="0"/>
      <c r="HGA41" s="0"/>
      <c r="HGB41" s="0"/>
      <c r="HGC41" s="0"/>
      <c r="HGD41" s="0"/>
      <c r="HGE41" s="0"/>
      <c r="HGF41" s="0"/>
      <c r="HGG41" s="0"/>
      <c r="HGH41" s="0"/>
      <c r="HGI41" s="0"/>
      <c r="HGJ41" s="0"/>
      <c r="HGK41" s="0"/>
      <c r="HGL41" s="0"/>
      <c r="HGM41" s="0"/>
      <c r="HGN41" s="0"/>
      <c r="HGO41" s="0"/>
      <c r="HGP41" s="0"/>
      <c r="HGQ41" s="0"/>
      <c r="HGR41" s="0"/>
      <c r="HGS41" s="0"/>
      <c r="HGT41" s="0"/>
      <c r="HGU41" s="0"/>
      <c r="HGV41" s="0"/>
      <c r="HGW41" s="0"/>
      <c r="HGX41" s="0"/>
      <c r="HGY41" s="0"/>
      <c r="HGZ41" s="0"/>
      <c r="HHA41" s="0"/>
      <c r="HHB41" s="0"/>
      <c r="HHC41" s="0"/>
      <c r="HHD41" s="0"/>
      <c r="HHE41" s="0"/>
      <c r="HHF41" s="0"/>
      <c r="HHG41" s="0"/>
      <c r="HHH41" s="0"/>
      <c r="HHI41" s="0"/>
      <c r="HHJ41" s="0"/>
      <c r="HHK41" s="0"/>
      <c r="HHL41" s="0"/>
      <c r="HHM41" s="0"/>
      <c r="HHN41" s="0"/>
      <c r="HHO41" s="0"/>
      <c r="HHP41" s="0"/>
      <c r="HHQ41" s="0"/>
      <c r="HHR41" s="0"/>
      <c r="HHS41" s="0"/>
      <c r="HHT41" s="0"/>
      <c r="HHU41" s="0"/>
      <c r="HHV41" s="0"/>
      <c r="HHW41" s="0"/>
      <c r="HHX41" s="0"/>
      <c r="HHY41" s="0"/>
      <c r="HHZ41" s="0"/>
      <c r="HIA41" s="0"/>
      <c r="HIB41" s="0"/>
      <c r="HIC41" s="0"/>
      <c r="HID41" s="0"/>
      <c r="HIE41" s="0"/>
      <c r="HIF41" s="0"/>
      <c r="HIG41" s="0"/>
      <c r="HIH41" s="0"/>
      <c r="HII41" s="0"/>
      <c r="HIJ41" s="0"/>
      <c r="HIK41" s="0"/>
      <c r="HIL41" s="0"/>
      <c r="HIM41" s="0"/>
      <c r="HIN41" s="0"/>
      <c r="HIO41" s="0"/>
      <c r="HIP41" s="0"/>
      <c r="HIQ41" s="0"/>
      <c r="HIR41" s="0"/>
      <c r="HIS41" s="0"/>
      <c r="HIT41" s="0"/>
      <c r="HIU41" s="0"/>
      <c r="HIV41" s="0"/>
      <c r="HIW41" s="0"/>
      <c r="HIX41" s="0"/>
      <c r="HIY41" s="0"/>
      <c r="HIZ41" s="0"/>
      <c r="HJA41" s="0"/>
      <c r="HJB41" s="0"/>
      <c r="HJC41" s="0"/>
      <c r="HJD41" s="0"/>
      <c r="HJE41" s="0"/>
      <c r="HJF41" s="0"/>
      <c r="HJG41" s="0"/>
      <c r="HJH41" s="0"/>
      <c r="HJI41" s="0"/>
      <c r="HJJ41" s="0"/>
      <c r="HJK41" s="0"/>
      <c r="HJL41" s="0"/>
      <c r="HJM41" s="0"/>
      <c r="HJN41" s="0"/>
      <c r="HJO41" s="0"/>
      <c r="HJP41" s="0"/>
      <c r="HJQ41" s="0"/>
      <c r="HJR41" s="0"/>
      <c r="HJS41" s="0"/>
      <c r="HJT41" s="0"/>
      <c r="HJU41" s="0"/>
      <c r="HJV41" s="0"/>
      <c r="HJW41" s="0"/>
      <c r="HJX41" s="0"/>
      <c r="HJY41" s="0"/>
      <c r="HJZ41" s="0"/>
      <c r="HKA41" s="0"/>
      <c r="HKB41" s="0"/>
      <c r="HKC41" s="0"/>
      <c r="HKD41" s="0"/>
      <c r="HKE41" s="0"/>
      <c r="HKF41" s="0"/>
      <c r="HKG41" s="0"/>
      <c r="HKH41" s="0"/>
      <c r="HKI41" s="0"/>
      <c r="HKJ41" s="0"/>
      <c r="HKK41" s="0"/>
      <c r="HKL41" s="0"/>
      <c r="HKM41" s="0"/>
      <c r="HKN41" s="0"/>
      <c r="HKO41" s="0"/>
      <c r="HKP41" s="0"/>
      <c r="HKQ41" s="0"/>
      <c r="HKR41" s="0"/>
      <c r="HKS41" s="0"/>
      <c r="HKT41" s="0"/>
      <c r="HKU41" s="0"/>
      <c r="HKV41" s="0"/>
      <c r="HKW41" s="0"/>
      <c r="HKX41" s="0"/>
      <c r="HKY41" s="0"/>
      <c r="HKZ41" s="0"/>
      <c r="HLA41" s="0"/>
      <c r="HLB41" s="0"/>
      <c r="HLC41" s="0"/>
      <c r="HLD41" s="0"/>
      <c r="HLE41" s="0"/>
      <c r="HLF41" s="0"/>
      <c r="HLG41" s="0"/>
      <c r="HLH41" s="0"/>
      <c r="HLI41" s="0"/>
      <c r="HLJ41" s="0"/>
      <c r="HLK41" s="0"/>
      <c r="HLL41" s="0"/>
      <c r="HLM41" s="0"/>
      <c r="HLN41" s="0"/>
      <c r="HLO41" s="0"/>
      <c r="HLP41" s="0"/>
      <c r="HLQ41" s="0"/>
      <c r="HLR41" s="0"/>
      <c r="HLS41" s="0"/>
      <c r="HLT41" s="0"/>
      <c r="HLU41" s="0"/>
      <c r="HLV41" s="0"/>
      <c r="HLW41" s="0"/>
      <c r="HLX41" s="0"/>
      <c r="HLY41" s="0"/>
      <c r="HLZ41" s="0"/>
      <c r="HMA41" s="0"/>
      <c r="HMB41" s="0"/>
      <c r="HMC41" s="0"/>
      <c r="HMD41" s="0"/>
      <c r="HME41" s="0"/>
      <c r="HMF41" s="0"/>
      <c r="HMG41" s="0"/>
      <c r="HMH41" s="0"/>
      <c r="HMI41" s="0"/>
      <c r="HMJ41" s="0"/>
      <c r="HMK41" s="0"/>
      <c r="HML41" s="0"/>
      <c r="HMM41" s="0"/>
      <c r="HMN41" s="0"/>
      <c r="HMO41" s="0"/>
      <c r="HMP41" s="0"/>
      <c r="HMQ41" s="0"/>
      <c r="HMR41" s="0"/>
      <c r="HMS41" s="0"/>
      <c r="HMT41" s="0"/>
      <c r="HMU41" s="0"/>
      <c r="HMV41" s="0"/>
      <c r="HMW41" s="0"/>
      <c r="HMX41" s="0"/>
      <c r="HMY41" s="0"/>
      <c r="HMZ41" s="0"/>
      <c r="HNA41" s="0"/>
      <c r="HNB41" s="0"/>
      <c r="HNC41" s="0"/>
      <c r="HND41" s="0"/>
      <c r="HNE41" s="0"/>
      <c r="HNF41" s="0"/>
      <c r="HNG41" s="0"/>
      <c r="HNH41" s="0"/>
      <c r="HNI41" s="0"/>
      <c r="HNJ41" s="0"/>
      <c r="HNK41" s="0"/>
      <c r="HNL41" s="0"/>
      <c r="HNM41" s="0"/>
      <c r="HNN41" s="0"/>
      <c r="HNO41" s="0"/>
      <c r="HNP41" s="0"/>
      <c r="HNQ41" s="0"/>
      <c r="HNR41" s="0"/>
      <c r="HNS41" s="0"/>
      <c r="HNT41" s="0"/>
      <c r="HNU41" s="0"/>
      <c r="HNV41" s="0"/>
      <c r="HNW41" s="0"/>
      <c r="HNX41" s="0"/>
      <c r="HNY41" s="0"/>
      <c r="HNZ41" s="0"/>
      <c r="HOA41" s="0"/>
      <c r="HOB41" s="0"/>
      <c r="HOC41" s="0"/>
      <c r="HOD41" s="0"/>
      <c r="HOE41" s="0"/>
      <c r="HOF41" s="0"/>
      <c r="HOG41" s="0"/>
      <c r="HOH41" s="0"/>
      <c r="HOI41" s="0"/>
      <c r="HOJ41" s="0"/>
      <c r="HOK41" s="0"/>
      <c r="HOL41" s="0"/>
      <c r="HOM41" s="0"/>
      <c r="HON41" s="0"/>
      <c r="HOO41" s="0"/>
      <c r="HOP41" s="0"/>
      <c r="HOQ41" s="0"/>
      <c r="HOR41" s="0"/>
      <c r="HOS41" s="0"/>
      <c r="HOT41" s="0"/>
      <c r="HOU41" s="0"/>
      <c r="HOV41" s="0"/>
      <c r="HOW41" s="0"/>
      <c r="HOX41" s="0"/>
      <c r="HOY41" s="0"/>
      <c r="HOZ41" s="0"/>
      <c r="HPA41" s="0"/>
      <c r="HPB41" s="0"/>
      <c r="HPC41" s="0"/>
      <c r="HPD41" s="0"/>
      <c r="HPE41" s="0"/>
      <c r="HPF41" s="0"/>
      <c r="HPG41" s="0"/>
      <c r="HPH41" s="0"/>
      <c r="HPI41" s="0"/>
      <c r="HPJ41" s="0"/>
      <c r="HPK41" s="0"/>
      <c r="HPL41" s="0"/>
      <c r="HPM41" s="0"/>
      <c r="HPN41" s="0"/>
      <c r="HPO41" s="0"/>
      <c r="HPP41" s="0"/>
      <c r="HPQ41" s="0"/>
      <c r="HPR41" s="0"/>
      <c r="HPS41" s="0"/>
      <c r="HPT41" s="0"/>
      <c r="HPU41" s="0"/>
      <c r="HPV41" s="0"/>
      <c r="HPW41" s="0"/>
      <c r="HPX41" s="0"/>
      <c r="HPY41" s="0"/>
      <c r="HPZ41" s="0"/>
      <c r="HQA41" s="0"/>
      <c r="HQB41" s="0"/>
      <c r="HQC41" s="0"/>
      <c r="HQD41" s="0"/>
      <c r="HQE41" s="0"/>
      <c r="HQF41" s="0"/>
      <c r="HQG41" s="0"/>
      <c r="HQH41" s="0"/>
      <c r="HQI41" s="0"/>
      <c r="HQJ41" s="0"/>
      <c r="HQK41" s="0"/>
      <c r="HQL41" s="0"/>
      <c r="HQM41" s="0"/>
      <c r="HQN41" s="0"/>
      <c r="HQO41" s="0"/>
      <c r="HQP41" s="0"/>
      <c r="HQQ41" s="0"/>
      <c r="HQR41" s="0"/>
      <c r="HQS41" s="0"/>
      <c r="HQT41" s="0"/>
      <c r="HQU41" s="0"/>
      <c r="HQV41" s="0"/>
      <c r="HQW41" s="0"/>
      <c r="HQX41" s="0"/>
      <c r="HQY41" s="0"/>
      <c r="HQZ41" s="0"/>
      <c r="HRA41" s="0"/>
      <c r="HRB41" s="0"/>
      <c r="HRC41" s="0"/>
      <c r="HRD41" s="0"/>
      <c r="HRE41" s="0"/>
      <c r="HRF41" s="0"/>
      <c r="HRG41" s="0"/>
      <c r="HRH41" s="0"/>
      <c r="HRI41" s="0"/>
      <c r="HRJ41" s="0"/>
      <c r="HRK41" s="0"/>
      <c r="HRL41" s="0"/>
      <c r="HRM41" s="0"/>
      <c r="HRN41" s="0"/>
      <c r="HRO41" s="0"/>
      <c r="HRP41" s="0"/>
      <c r="HRQ41" s="0"/>
      <c r="HRR41" s="0"/>
      <c r="HRS41" s="0"/>
      <c r="HRT41" s="0"/>
      <c r="HRU41" s="0"/>
      <c r="HRV41" s="0"/>
      <c r="HRW41" s="0"/>
      <c r="HRX41" s="0"/>
      <c r="HRY41" s="0"/>
      <c r="HRZ41" s="0"/>
      <c r="HSA41" s="0"/>
      <c r="HSB41" s="0"/>
      <c r="HSC41" s="0"/>
      <c r="HSD41" s="0"/>
      <c r="HSE41" s="0"/>
      <c r="HSF41" s="0"/>
      <c r="HSG41" s="0"/>
      <c r="HSH41" s="0"/>
      <c r="HSI41" s="0"/>
      <c r="HSJ41" s="0"/>
      <c r="HSK41" s="0"/>
      <c r="HSL41" s="0"/>
      <c r="HSM41" s="0"/>
      <c r="HSN41" s="0"/>
      <c r="HSO41" s="0"/>
      <c r="HSP41" s="0"/>
      <c r="HSQ41" s="0"/>
      <c r="HSR41" s="0"/>
      <c r="HSS41" s="0"/>
      <c r="HST41" s="0"/>
      <c r="HSU41" s="0"/>
      <c r="HSV41" s="0"/>
      <c r="HSW41" s="0"/>
      <c r="HSX41" s="0"/>
      <c r="HSY41" s="0"/>
      <c r="HSZ41" s="0"/>
      <c r="HTA41" s="0"/>
      <c r="HTB41" s="0"/>
      <c r="HTC41" s="0"/>
      <c r="HTD41" s="0"/>
      <c r="HTE41" s="0"/>
      <c r="HTF41" s="0"/>
      <c r="HTG41" s="0"/>
      <c r="HTH41" s="0"/>
      <c r="HTI41" s="0"/>
      <c r="HTJ41" s="0"/>
      <c r="HTK41" s="0"/>
      <c r="HTL41" s="0"/>
      <c r="HTM41" s="0"/>
      <c r="HTN41" s="0"/>
      <c r="HTO41" s="0"/>
      <c r="HTP41" s="0"/>
      <c r="HTQ41" s="0"/>
      <c r="HTR41" s="0"/>
      <c r="HTS41" s="0"/>
      <c r="HTT41" s="0"/>
      <c r="HTU41" s="0"/>
      <c r="HTV41" s="0"/>
      <c r="HTW41" s="0"/>
      <c r="HTX41" s="0"/>
      <c r="HTY41" s="0"/>
      <c r="HTZ41" s="0"/>
      <c r="HUA41" s="0"/>
      <c r="HUB41" s="0"/>
      <c r="HUC41" s="0"/>
      <c r="HUD41" s="0"/>
      <c r="HUE41" s="0"/>
      <c r="HUF41" s="0"/>
      <c r="HUG41" s="0"/>
      <c r="HUH41" s="0"/>
      <c r="HUI41" s="0"/>
      <c r="HUJ41" s="0"/>
      <c r="HUK41" s="0"/>
      <c r="HUL41" s="0"/>
      <c r="HUM41" s="0"/>
      <c r="HUN41" s="0"/>
      <c r="HUO41" s="0"/>
      <c r="HUP41" s="0"/>
      <c r="HUQ41" s="0"/>
      <c r="HUR41" s="0"/>
      <c r="HUS41" s="0"/>
      <c r="HUT41" s="0"/>
      <c r="HUU41" s="0"/>
      <c r="HUV41" s="0"/>
      <c r="HUW41" s="0"/>
      <c r="HUX41" s="0"/>
      <c r="HUY41" s="0"/>
      <c r="HUZ41" s="0"/>
      <c r="HVA41" s="0"/>
      <c r="HVB41" s="0"/>
      <c r="HVC41" s="0"/>
      <c r="HVD41" s="0"/>
      <c r="HVE41" s="0"/>
      <c r="HVF41" s="0"/>
      <c r="HVG41" s="0"/>
      <c r="HVH41" s="0"/>
      <c r="HVI41" s="0"/>
      <c r="HVJ41" s="0"/>
      <c r="HVK41" s="0"/>
      <c r="HVL41" s="0"/>
      <c r="HVM41" s="0"/>
      <c r="HVN41" s="0"/>
      <c r="HVO41" s="0"/>
      <c r="HVP41" s="0"/>
      <c r="HVQ41" s="0"/>
      <c r="HVR41" s="0"/>
      <c r="HVS41" s="0"/>
      <c r="HVT41" s="0"/>
      <c r="HVU41" s="0"/>
      <c r="HVV41" s="0"/>
      <c r="HVW41" s="0"/>
      <c r="HVX41" s="0"/>
      <c r="HVY41" s="0"/>
      <c r="HVZ41" s="0"/>
      <c r="HWA41" s="0"/>
      <c r="HWB41" s="0"/>
      <c r="HWC41" s="0"/>
      <c r="HWD41" s="0"/>
      <c r="HWE41" s="0"/>
      <c r="HWF41" s="0"/>
      <c r="HWG41" s="0"/>
      <c r="HWH41" s="0"/>
      <c r="HWI41" s="0"/>
      <c r="HWJ41" s="0"/>
      <c r="HWK41" s="0"/>
      <c r="HWL41" s="0"/>
      <c r="HWM41" s="0"/>
      <c r="HWN41" s="0"/>
      <c r="HWO41" s="0"/>
      <c r="HWP41" s="0"/>
      <c r="HWQ41" s="0"/>
      <c r="HWR41" s="0"/>
      <c r="HWS41" s="0"/>
      <c r="HWT41" s="0"/>
      <c r="HWU41" s="0"/>
      <c r="HWV41" s="0"/>
      <c r="HWW41" s="0"/>
      <c r="HWX41" s="0"/>
      <c r="HWY41" s="0"/>
      <c r="HWZ41" s="0"/>
      <c r="HXA41" s="0"/>
      <c r="HXB41" s="0"/>
      <c r="HXC41" s="0"/>
      <c r="HXD41" s="0"/>
      <c r="HXE41" s="0"/>
      <c r="HXF41" s="0"/>
      <c r="HXG41" s="0"/>
      <c r="HXH41" s="0"/>
      <c r="HXI41" s="0"/>
      <c r="HXJ41" s="0"/>
      <c r="HXK41" s="0"/>
      <c r="HXL41" s="0"/>
      <c r="HXM41" s="0"/>
      <c r="HXN41" s="0"/>
      <c r="HXO41" s="0"/>
      <c r="HXP41" s="0"/>
      <c r="HXQ41" s="0"/>
      <c r="HXR41" s="0"/>
      <c r="HXS41" s="0"/>
      <c r="HXT41" s="0"/>
      <c r="HXU41" s="0"/>
      <c r="HXV41" s="0"/>
      <c r="HXW41" s="0"/>
      <c r="HXX41" s="0"/>
      <c r="HXY41" s="0"/>
      <c r="HXZ41" s="0"/>
      <c r="HYA41" s="0"/>
      <c r="HYB41" s="0"/>
      <c r="HYC41" s="0"/>
      <c r="HYD41" s="0"/>
      <c r="HYE41" s="0"/>
      <c r="HYF41" s="0"/>
      <c r="HYG41" s="0"/>
      <c r="HYH41" s="0"/>
      <c r="HYI41" s="0"/>
      <c r="HYJ41" s="0"/>
      <c r="HYK41" s="0"/>
      <c r="HYL41" s="0"/>
      <c r="HYM41" s="0"/>
      <c r="HYN41" s="0"/>
      <c r="HYO41" s="0"/>
      <c r="HYP41" s="0"/>
      <c r="HYQ41" s="0"/>
      <c r="HYR41" s="0"/>
      <c r="HYS41" s="0"/>
      <c r="HYT41" s="0"/>
      <c r="HYU41" s="0"/>
      <c r="HYV41" s="0"/>
      <c r="HYW41" s="0"/>
      <c r="HYX41" s="0"/>
      <c r="HYY41" s="0"/>
      <c r="HYZ41" s="0"/>
      <c r="HZA41" s="0"/>
      <c r="HZB41" s="0"/>
      <c r="HZC41" s="0"/>
      <c r="HZD41" s="0"/>
      <c r="HZE41" s="0"/>
      <c r="HZF41" s="0"/>
      <c r="HZG41" s="0"/>
      <c r="HZH41" s="0"/>
      <c r="HZI41" s="0"/>
      <c r="HZJ41" s="0"/>
      <c r="HZK41" s="0"/>
      <c r="HZL41" s="0"/>
      <c r="HZM41" s="0"/>
      <c r="HZN41" s="0"/>
      <c r="HZO41" s="0"/>
      <c r="HZP41" s="0"/>
      <c r="HZQ41" s="0"/>
      <c r="HZR41" s="0"/>
      <c r="HZS41" s="0"/>
      <c r="HZT41" s="0"/>
      <c r="HZU41" s="0"/>
      <c r="HZV41" s="0"/>
      <c r="HZW41" s="0"/>
      <c r="HZX41" s="0"/>
      <c r="HZY41" s="0"/>
      <c r="HZZ41" s="0"/>
      <c r="IAA41" s="0"/>
      <c r="IAB41" s="0"/>
      <c r="IAC41" s="0"/>
      <c r="IAD41" s="0"/>
      <c r="IAE41" s="0"/>
      <c r="IAF41" s="0"/>
      <c r="IAG41" s="0"/>
      <c r="IAH41" s="0"/>
      <c r="IAI41" s="0"/>
      <c r="IAJ41" s="0"/>
      <c r="IAK41" s="0"/>
      <c r="IAL41" s="0"/>
      <c r="IAM41" s="0"/>
      <c r="IAN41" s="0"/>
      <c r="IAO41" s="0"/>
      <c r="IAP41" s="0"/>
      <c r="IAQ41" s="0"/>
      <c r="IAR41" s="0"/>
      <c r="IAS41" s="0"/>
      <c r="IAT41" s="0"/>
      <c r="IAU41" s="0"/>
      <c r="IAV41" s="0"/>
      <c r="IAW41" s="0"/>
      <c r="IAX41" s="0"/>
      <c r="IAY41" s="0"/>
      <c r="IAZ41" s="0"/>
      <c r="IBA41" s="0"/>
      <c r="IBB41" s="0"/>
      <c r="IBC41" s="0"/>
      <c r="IBD41" s="0"/>
      <c r="IBE41" s="0"/>
      <c r="IBF41" s="0"/>
      <c r="IBG41" s="0"/>
      <c r="IBH41" s="0"/>
      <c r="IBI41" s="0"/>
      <c r="IBJ41" s="0"/>
      <c r="IBK41" s="0"/>
      <c r="IBL41" s="0"/>
      <c r="IBM41" s="0"/>
      <c r="IBN41" s="0"/>
      <c r="IBO41" s="0"/>
      <c r="IBP41" s="0"/>
      <c r="IBQ41" s="0"/>
      <c r="IBR41" s="0"/>
      <c r="IBS41" s="0"/>
      <c r="IBT41" s="0"/>
      <c r="IBU41" s="0"/>
      <c r="IBV41" s="0"/>
      <c r="IBW41" s="0"/>
      <c r="IBX41" s="0"/>
      <c r="IBY41" s="0"/>
      <c r="IBZ41" s="0"/>
      <c r="ICA41" s="0"/>
      <c r="ICB41" s="0"/>
      <c r="ICC41" s="0"/>
      <c r="ICD41" s="0"/>
      <c r="ICE41" s="0"/>
      <c r="ICF41" s="0"/>
      <c r="ICG41" s="0"/>
      <c r="ICH41" s="0"/>
      <c r="ICI41" s="0"/>
      <c r="ICJ41" s="0"/>
      <c r="ICK41" s="0"/>
      <c r="ICL41" s="0"/>
      <c r="ICM41" s="0"/>
      <c r="ICN41" s="0"/>
      <c r="ICO41" s="0"/>
      <c r="ICP41" s="0"/>
      <c r="ICQ41" s="0"/>
      <c r="ICR41" s="0"/>
      <c r="ICS41" s="0"/>
      <c r="ICT41" s="0"/>
      <c r="ICU41" s="0"/>
      <c r="ICV41" s="0"/>
      <c r="ICW41" s="0"/>
      <c r="ICX41" s="0"/>
      <c r="ICY41" s="0"/>
      <c r="ICZ41" s="0"/>
      <c r="IDA41" s="0"/>
      <c r="IDB41" s="0"/>
      <c r="IDC41" s="0"/>
      <c r="IDD41" s="0"/>
      <c r="IDE41" s="0"/>
      <c r="IDF41" s="0"/>
      <c r="IDG41" s="0"/>
      <c r="IDH41" s="0"/>
      <c r="IDI41" s="0"/>
      <c r="IDJ41" s="0"/>
      <c r="IDK41" s="0"/>
      <c r="IDL41" s="0"/>
      <c r="IDM41" s="0"/>
      <c r="IDN41" s="0"/>
      <c r="IDO41" s="0"/>
      <c r="IDP41" s="0"/>
      <c r="IDQ41" s="0"/>
      <c r="IDR41" s="0"/>
      <c r="IDS41" s="0"/>
      <c r="IDT41" s="0"/>
      <c r="IDU41" s="0"/>
      <c r="IDV41" s="0"/>
      <c r="IDW41" s="0"/>
      <c r="IDX41" s="0"/>
      <c r="IDY41" s="0"/>
      <c r="IDZ41" s="0"/>
      <c r="IEA41" s="0"/>
      <c r="IEB41" s="0"/>
      <c r="IEC41" s="0"/>
      <c r="IED41" s="0"/>
      <c r="IEE41" s="0"/>
      <c r="IEF41" s="0"/>
      <c r="IEG41" s="0"/>
      <c r="IEH41" s="0"/>
      <c r="IEI41" s="0"/>
      <c r="IEJ41" s="0"/>
      <c r="IEK41" s="0"/>
      <c r="IEL41" s="0"/>
      <c r="IEM41" s="0"/>
      <c r="IEN41" s="0"/>
      <c r="IEO41" s="0"/>
      <c r="IEP41" s="0"/>
      <c r="IEQ41" s="0"/>
      <c r="IER41" s="0"/>
      <c r="IES41" s="0"/>
      <c r="IET41" s="0"/>
      <c r="IEU41" s="0"/>
      <c r="IEV41" s="0"/>
      <c r="IEW41" s="0"/>
      <c r="IEX41" s="0"/>
      <c r="IEY41" s="0"/>
      <c r="IEZ41" s="0"/>
      <c r="IFA41" s="0"/>
      <c r="IFB41" s="0"/>
      <c r="IFC41" s="0"/>
      <c r="IFD41" s="0"/>
      <c r="IFE41" s="0"/>
      <c r="IFF41" s="0"/>
      <c r="IFG41" s="0"/>
      <c r="IFH41" s="0"/>
      <c r="IFI41" s="0"/>
      <c r="IFJ41" s="0"/>
      <c r="IFK41" s="0"/>
      <c r="IFL41" s="0"/>
      <c r="IFM41" s="0"/>
      <c r="IFN41" s="0"/>
      <c r="IFO41" s="0"/>
      <c r="IFP41" s="0"/>
      <c r="IFQ41" s="0"/>
      <c r="IFR41" s="0"/>
      <c r="IFS41" s="0"/>
      <c r="IFT41" s="0"/>
      <c r="IFU41" s="0"/>
      <c r="IFV41" s="0"/>
      <c r="IFW41" s="0"/>
      <c r="IFX41" s="0"/>
      <c r="IFY41" s="0"/>
      <c r="IFZ41" s="0"/>
      <c r="IGA41" s="0"/>
      <c r="IGB41" s="0"/>
      <c r="IGC41" s="0"/>
      <c r="IGD41" s="0"/>
      <c r="IGE41" s="0"/>
      <c r="IGF41" s="0"/>
      <c r="IGG41" s="0"/>
      <c r="IGH41" s="0"/>
      <c r="IGI41" s="0"/>
      <c r="IGJ41" s="0"/>
      <c r="IGK41" s="0"/>
      <c r="IGL41" s="0"/>
      <c r="IGM41" s="0"/>
      <c r="IGN41" s="0"/>
      <c r="IGO41" s="0"/>
      <c r="IGP41" s="0"/>
      <c r="IGQ41" s="0"/>
      <c r="IGR41" s="0"/>
      <c r="IGS41" s="0"/>
      <c r="IGT41" s="0"/>
      <c r="IGU41" s="0"/>
      <c r="IGV41" s="0"/>
      <c r="IGW41" s="0"/>
      <c r="IGX41" s="0"/>
      <c r="IGY41" s="0"/>
      <c r="IGZ41" s="0"/>
      <c r="IHA41" s="0"/>
      <c r="IHB41" s="0"/>
      <c r="IHC41" s="0"/>
      <c r="IHD41" s="0"/>
      <c r="IHE41" s="0"/>
      <c r="IHF41" s="0"/>
      <c r="IHG41" s="0"/>
      <c r="IHH41" s="0"/>
      <c r="IHI41" s="0"/>
      <c r="IHJ41" s="0"/>
      <c r="IHK41" s="0"/>
      <c r="IHL41" s="0"/>
      <c r="IHM41" s="0"/>
      <c r="IHN41" s="0"/>
      <c r="IHO41" s="0"/>
      <c r="IHP41" s="0"/>
      <c r="IHQ41" s="0"/>
      <c r="IHR41" s="0"/>
      <c r="IHS41" s="0"/>
      <c r="IHT41" s="0"/>
      <c r="IHU41" s="0"/>
      <c r="IHV41" s="0"/>
      <c r="IHW41" s="0"/>
      <c r="IHX41" s="0"/>
      <c r="IHY41" s="0"/>
      <c r="IHZ41" s="0"/>
      <c r="IIA41" s="0"/>
      <c r="IIB41" s="0"/>
      <c r="IIC41" s="0"/>
      <c r="IID41" s="0"/>
      <c r="IIE41" s="0"/>
      <c r="IIF41" s="0"/>
      <c r="IIG41" s="0"/>
      <c r="IIH41" s="0"/>
      <c r="III41" s="0"/>
      <c r="IIJ41" s="0"/>
      <c r="IIK41" s="0"/>
      <c r="IIL41" s="0"/>
      <c r="IIM41" s="0"/>
      <c r="IIN41" s="0"/>
      <c r="IIO41" s="0"/>
      <c r="IIP41" s="0"/>
      <c r="IIQ41" s="0"/>
      <c r="IIR41" s="0"/>
      <c r="IIS41" s="0"/>
      <c r="IIT41" s="0"/>
      <c r="IIU41" s="0"/>
      <c r="IIV41" s="0"/>
      <c r="IIW41" s="0"/>
      <c r="IIX41" s="0"/>
      <c r="IIY41" s="0"/>
      <c r="IIZ41" s="0"/>
      <c r="IJA41" s="0"/>
      <c r="IJB41" s="0"/>
      <c r="IJC41" s="0"/>
      <c r="IJD41" s="0"/>
      <c r="IJE41" s="0"/>
      <c r="IJF41" s="0"/>
      <c r="IJG41" s="0"/>
      <c r="IJH41" s="0"/>
      <c r="IJI41" s="0"/>
      <c r="IJJ41" s="0"/>
      <c r="IJK41" s="0"/>
      <c r="IJL41" s="0"/>
      <c r="IJM41" s="0"/>
      <c r="IJN41" s="0"/>
      <c r="IJO41" s="0"/>
      <c r="IJP41" s="0"/>
      <c r="IJQ41" s="0"/>
      <c r="IJR41" s="0"/>
      <c r="IJS41" s="0"/>
      <c r="IJT41" s="0"/>
      <c r="IJU41" s="0"/>
      <c r="IJV41" s="0"/>
      <c r="IJW41" s="0"/>
      <c r="IJX41" s="0"/>
      <c r="IJY41" s="0"/>
      <c r="IJZ41" s="0"/>
      <c r="IKA41" s="0"/>
      <c r="IKB41" s="0"/>
      <c r="IKC41" s="0"/>
      <c r="IKD41" s="0"/>
      <c r="IKE41" s="0"/>
      <c r="IKF41" s="0"/>
      <c r="IKG41" s="0"/>
      <c r="IKH41" s="0"/>
      <c r="IKI41" s="0"/>
      <c r="IKJ41" s="0"/>
      <c r="IKK41" s="0"/>
      <c r="IKL41" s="0"/>
      <c r="IKM41" s="0"/>
      <c r="IKN41" s="0"/>
      <c r="IKO41" s="0"/>
      <c r="IKP41" s="0"/>
      <c r="IKQ41" s="0"/>
      <c r="IKR41" s="0"/>
      <c r="IKS41" s="0"/>
      <c r="IKT41" s="0"/>
      <c r="IKU41" s="0"/>
      <c r="IKV41" s="0"/>
      <c r="IKW41" s="0"/>
      <c r="IKX41" s="0"/>
      <c r="IKY41" s="0"/>
      <c r="IKZ41" s="0"/>
      <c r="ILA41" s="0"/>
      <c r="ILB41" s="0"/>
      <c r="ILC41" s="0"/>
      <c r="ILD41" s="0"/>
      <c r="ILE41" s="0"/>
      <c r="ILF41" s="0"/>
      <c r="ILG41" s="0"/>
      <c r="ILH41" s="0"/>
      <c r="ILI41" s="0"/>
      <c r="ILJ41" s="0"/>
      <c r="ILK41" s="0"/>
      <c r="ILL41" s="0"/>
      <c r="ILM41" s="0"/>
      <c r="ILN41" s="0"/>
      <c r="ILO41" s="0"/>
      <c r="ILP41" s="0"/>
      <c r="ILQ41" s="0"/>
      <c r="ILR41" s="0"/>
      <c r="ILS41" s="0"/>
      <c r="ILT41" s="0"/>
      <c r="ILU41" s="0"/>
      <c r="ILV41" s="0"/>
      <c r="ILW41" s="0"/>
      <c r="ILX41" s="0"/>
      <c r="ILY41" s="0"/>
      <c r="ILZ41" s="0"/>
      <c r="IMA41" s="0"/>
      <c r="IMB41" s="0"/>
      <c r="IMC41" s="0"/>
      <c r="IMD41" s="0"/>
      <c r="IME41" s="0"/>
      <c r="IMF41" s="0"/>
      <c r="IMG41" s="0"/>
      <c r="IMH41" s="0"/>
      <c r="IMI41" s="0"/>
      <c r="IMJ41" s="0"/>
      <c r="IMK41" s="0"/>
      <c r="IML41" s="0"/>
      <c r="IMM41" s="0"/>
      <c r="IMN41" s="0"/>
      <c r="IMO41" s="0"/>
      <c r="IMP41" s="0"/>
      <c r="IMQ41" s="0"/>
      <c r="IMR41" s="0"/>
      <c r="IMS41" s="0"/>
      <c r="IMT41" s="0"/>
      <c r="IMU41" s="0"/>
      <c r="IMV41" s="0"/>
      <c r="IMW41" s="0"/>
      <c r="IMX41" s="0"/>
      <c r="IMY41" s="0"/>
      <c r="IMZ41" s="0"/>
      <c r="INA41" s="0"/>
      <c r="INB41" s="0"/>
      <c r="INC41" s="0"/>
      <c r="IND41" s="0"/>
      <c r="INE41" s="0"/>
      <c r="INF41" s="0"/>
      <c r="ING41" s="0"/>
      <c r="INH41" s="0"/>
      <c r="INI41" s="0"/>
      <c r="INJ41" s="0"/>
      <c r="INK41" s="0"/>
      <c r="INL41" s="0"/>
      <c r="INM41" s="0"/>
      <c r="INN41" s="0"/>
      <c r="INO41" s="0"/>
      <c r="INP41" s="0"/>
      <c r="INQ41" s="0"/>
      <c r="INR41" s="0"/>
      <c r="INS41" s="0"/>
      <c r="INT41" s="0"/>
      <c r="INU41" s="0"/>
      <c r="INV41" s="0"/>
      <c r="INW41" s="0"/>
      <c r="INX41" s="0"/>
      <c r="INY41" s="0"/>
      <c r="INZ41" s="0"/>
      <c r="IOA41" s="0"/>
      <c r="IOB41" s="0"/>
      <c r="IOC41" s="0"/>
      <c r="IOD41" s="0"/>
      <c r="IOE41" s="0"/>
      <c r="IOF41" s="0"/>
      <c r="IOG41" s="0"/>
      <c r="IOH41" s="0"/>
      <c r="IOI41" s="0"/>
      <c r="IOJ41" s="0"/>
      <c r="IOK41" s="0"/>
      <c r="IOL41" s="0"/>
      <c r="IOM41" s="0"/>
      <c r="ION41" s="0"/>
      <c r="IOO41" s="0"/>
      <c r="IOP41" s="0"/>
      <c r="IOQ41" s="0"/>
      <c r="IOR41" s="0"/>
      <c r="IOS41" s="0"/>
      <c r="IOT41" s="0"/>
      <c r="IOU41" s="0"/>
      <c r="IOV41" s="0"/>
      <c r="IOW41" s="0"/>
      <c r="IOX41" s="0"/>
      <c r="IOY41" s="0"/>
      <c r="IOZ41" s="0"/>
      <c r="IPA41" s="0"/>
      <c r="IPB41" s="0"/>
      <c r="IPC41" s="0"/>
      <c r="IPD41" s="0"/>
      <c r="IPE41" s="0"/>
      <c r="IPF41" s="0"/>
      <c r="IPG41" s="0"/>
      <c r="IPH41" s="0"/>
      <c r="IPI41" s="0"/>
      <c r="IPJ41" s="0"/>
      <c r="IPK41" s="0"/>
      <c r="IPL41" s="0"/>
      <c r="IPM41" s="0"/>
      <c r="IPN41" s="0"/>
      <c r="IPO41" s="0"/>
      <c r="IPP41" s="0"/>
      <c r="IPQ41" s="0"/>
      <c r="IPR41" s="0"/>
      <c r="IPS41" s="0"/>
      <c r="IPT41" s="0"/>
      <c r="IPU41" s="0"/>
      <c r="IPV41" s="0"/>
      <c r="IPW41" s="0"/>
      <c r="IPX41" s="0"/>
      <c r="IPY41" s="0"/>
      <c r="IPZ41" s="0"/>
      <c r="IQA41" s="0"/>
      <c r="IQB41" s="0"/>
      <c r="IQC41" s="0"/>
      <c r="IQD41" s="0"/>
      <c r="IQE41" s="0"/>
      <c r="IQF41" s="0"/>
      <c r="IQG41" s="0"/>
      <c r="IQH41" s="0"/>
      <c r="IQI41" s="0"/>
      <c r="IQJ41" s="0"/>
      <c r="IQK41" s="0"/>
      <c r="IQL41" s="0"/>
      <c r="IQM41" s="0"/>
      <c r="IQN41" s="0"/>
      <c r="IQO41" s="0"/>
      <c r="IQP41" s="0"/>
      <c r="IQQ41" s="0"/>
      <c r="IQR41" s="0"/>
      <c r="IQS41" s="0"/>
      <c r="IQT41" s="0"/>
      <c r="IQU41" s="0"/>
      <c r="IQV41" s="0"/>
      <c r="IQW41" s="0"/>
      <c r="IQX41" s="0"/>
      <c r="IQY41" s="0"/>
      <c r="IQZ41" s="0"/>
      <c r="IRA41" s="0"/>
      <c r="IRB41" s="0"/>
      <c r="IRC41" s="0"/>
      <c r="IRD41" s="0"/>
      <c r="IRE41" s="0"/>
      <c r="IRF41" s="0"/>
      <c r="IRG41" s="0"/>
      <c r="IRH41" s="0"/>
      <c r="IRI41" s="0"/>
      <c r="IRJ41" s="0"/>
      <c r="IRK41" s="0"/>
      <c r="IRL41" s="0"/>
      <c r="IRM41" s="0"/>
      <c r="IRN41" s="0"/>
      <c r="IRO41" s="0"/>
      <c r="IRP41" s="0"/>
      <c r="IRQ41" s="0"/>
      <c r="IRR41" s="0"/>
      <c r="IRS41" s="0"/>
      <c r="IRT41" s="0"/>
      <c r="IRU41" s="0"/>
      <c r="IRV41" s="0"/>
      <c r="IRW41" s="0"/>
      <c r="IRX41" s="0"/>
      <c r="IRY41" s="0"/>
      <c r="IRZ41" s="0"/>
      <c r="ISA41" s="0"/>
      <c r="ISB41" s="0"/>
      <c r="ISC41" s="0"/>
      <c r="ISD41" s="0"/>
      <c r="ISE41" s="0"/>
      <c r="ISF41" s="0"/>
      <c r="ISG41" s="0"/>
      <c r="ISH41" s="0"/>
      <c r="ISI41" s="0"/>
      <c r="ISJ41" s="0"/>
      <c r="ISK41" s="0"/>
      <c r="ISL41" s="0"/>
      <c r="ISM41" s="0"/>
      <c r="ISN41" s="0"/>
      <c r="ISO41" s="0"/>
      <c r="ISP41" s="0"/>
      <c r="ISQ41" s="0"/>
      <c r="ISR41" s="0"/>
      <c r="ISS41" s="0"/>
      <c r="IST41" s="0"/>
      <c r="ISU41" s="0"/>
      <c r="ISV41" s="0"/>
      <c r="ISW41" s="0"/>
      <c r="ISX41" s="0"/>
      <c r="ISY41" s="0"/>
      <c r="ISZ41" s="0"/>
      <c r="ITA41" s="0"/>
      <c r="ITB41" s="0"/>
      <c r="ITC41" s="0"/>
      <c r="ITD41" s="0"/>
      <c r="ITE41" s="0"/>
      <c r="ITF41" s="0"/>
      <c r="ITG41" s="0"/>
      <c r="ITH41" s="0"/>
      <c r="ITI41" s="0"/>
      <c r="ITJ41" s="0"/>
      <c r="ITK41" s="0"/>
      <c r="ITL41" s="0"/>
      <c r="ITM41" s="0"/>
      <c r="ITN41" s="0"/>
      <c r="ITO41" s="0"/>
      <c r="ITP41" s="0"/>
      <c r="ITQ41" s="0"/>
      <c r="ITR41" s="0"/>
      <c r="ITS41" s="0"/>
      <c r="ITT41" s="0"/>
      <c r="ITU41" s="0"/>
      <c r="ITV41" s="0"/>
      <c r="ITW41" s="0"/>
      <c r="ITX41" s="0"/>
      <c r="ITY41" s="0"/>
      <c r="ITZ41" s="0"/>
      <c r="IUA41" s="0"/>
      <c r="IUB41" s="0"/>
      <c r="IUC41" s="0"/>
      <c r="IUD41" s="0"/>
      <c r="IUE41" s="0"/>
      <c r="IUF41" s="0"/>
      <c r="IUG41" s="0"/>
      <c r="IUH41" s="0"/>
      <c r="IUI41" s="0"/>
      <c r="IUJ41" s="0"/>
      <c r="IUK41" s="0"/>
      <c r="IUL41" s="0"/>
      <c r="IUM41" s="0"/>
      <c r="IUN41" s="0"/>
      <c r="IUO41" s="0"/>
      <c r="IUP41" s="0"/>
      <c r="IUQ41" s="0"/>
      <c r="IUR41" s="0"/>
      <c r="IUS41" s="0"/>
      <c r="IUT41" s="0"/>
      <c r="IUU41" s="0"/>
      <c r="IUV41" s="0"/>
      <c r="IUW41" s="0"/>
      <c r="IUX41" s="0"/>
      <c r="IUY41" s="0"/>
      <c r="IUZ41" s="0"/>
      <c r="IVA41" s="0"/>
      <c r="IVB41" s="0"/>
      <c r="IVC41" s="0"/>
      <c r="IVD41" s="0"/>
      <c r="IVE41" s="0"/>
      <c r="IVF41" s="0"/>
      <c r="IVG41" s="0"/>
      <c r="IVH41" s="0"/>
      <c r="IVI41" s="0"/>
      <c r="IVJ41" s="0"/>
      <c r="IVK41" s="0"/>
      <c r="IVL41" s="0"/>
      <c r="IVM41" s="0"/>
      <c r="IVN41" s="0"/>
      <c r="IVO41" s="0"/>
      <c r="IVP41" s="0"/>
      <c r="IVQ41" s="0"/>
      <c r="IVR41" s="0"/>
      <c r="IVS41" s="0"/>
      <c r="IVT41" s="0"/>
      <c r="IVU41" s="0"/>
      <c r="IVV41" s="0"/>
      <c r="IVW41" s="0"/>
      <c r="IVX41" s="0"/>
      <c r="IVY41" s="0"/>
      <c r="IVZ41" s="0"/>
      <c r="IWA41" s="0"/>
      <c r="IWB41" s="0"/>
      <c r="IWC41" s="0"/>
      <c r="IWD41" s="0"/>
      <c r="IWE41" s="0"/>
      <c r="IWF41" s="0"/>
      <c r="IWG41" s="0"/>
      <c r="IWH41" s="0"/>
      <c r="IWI41" s="0"/>
      <c r="IWJ41" s="0"/>
      <c r="IWK41" s="0"/>
      <c r="IWL41" s="0"/>
      <c r="IWM41" s="0"/>
      <c r="IWN41" s="0"/>
      <c r="IWO41" s="0"/>
      <c r="IWP41" s="0"/>
      <c r="IWQ41" s="0"/>
      <c r="IWR41" s="0"/>
      <c r="IWS41" s="0"/>
      <c r="IWT41" s="0"/>
      <c r="IWU41" s="0"/>
      <c r="IWV41" s="0"/>
      <c r="IWW41" s="0"/>
      <c r="IWX41" s="0"/>
      <c r="IWY41" s="0"/>
      <c r="IWZ41" s="0"/>
      <c r="IXA41" s="0"/>
      <c r="IXB41" s="0"/>
      <c r="IXC41" s="0"/>
      <c r="IXD41" s="0"/>
      <c r="IXE41" s="0"/>
      <c r="IXF41" s="0"/>
      <c r="IXG41" s="0"/>
      <c r="IXH41" s="0"/>
      <c r="IXI41" s="0"/>
      <c r="IXJ41" s="0"/>
      <c r="IXK41" s="0"/>
      <c r="IXL41" s="0"/>
      <c r="IXM41" s="0"/>
      <c r="IXN41" s="0"/>
      <c r="IXO41" s="0"/>
      <c r="IXP41" s="0"/>
      <c r="IXQ41" s="0"/>
      <c r="IXR41" s="0"/>
      <c r="IXS41" s="0"/>
      <c r="IXT41" s="0"/>
      <c r="IXU41" s="0"/>
      <c r="IXV41" s="0"/>
      <c r="IXW41" s="0"/>
      <c r="IXX41" s="0"/>
      <c r="IXY41" s="0"/>
      <c r="IXZ41" s="0"/>
      <c r="IYA41" s="0"/>
      <c r="IYB41" s="0"/>
      <c r="IYC41" s="0"/>
      <c r="IYD41" s="0"/>
      <c r="IYE41" s="0"/>
      <c r="IYF41" s="0"/>
      <c r="IYG41" s="0"/>
      <c r="IYH41" s="0"/>
      <c r="IYI41" s="0"/>
      <c r="IYJ41" s="0"/>
      <c r="IYK41" s="0"/>
      <c r="IYL41" s="0"/>
      <c r="IYM41" s="0"/>
      <c r="IYN41" s="0"/>
      <c r="IYO41" s="0"/>
      <c r="IYP41" s="0"/>
      <c r="IYQ41" s="0"/>
      <c r="IYR41" s="0"/>
      <c r="IYS41" s="0"/>
      <c r="IYT41" s="0"/>
      <c r="IYU41" s="0"/>
      <c r="IYV41" s="0"/>
      <c r="IYW41" s="0"/>
      <c r="IYX41" s="0"/>
      <c r="IYY41" s="0"/>
      <c r="IYZ41" s="0"/>
      <c r="IZA41" s="0"/>
      <c r="IZB41" s="0"/>
      <c r="IZC41" s="0"/>
      <c r="IZD41" s="0"/>
      <c r="IZE41" s="0"/>
      <c r="IZF41" s="0"/>
      <c r="IZG41" s="0"/>
      <c r="IZH41" s="0"/>
      <c r="IZI41" s="0"/>
      <c r="IZJ41" s="0"/>
      <c r="IZK41" s="0"/>
      <c r="IZL41" s="0"/>
      <c r="IZM41" s="0"/>
      <c r="IZN41" s="0"/>
      <c r="IZO41" s="0"/>
      <c r="IZP41" s="0"/>
      <c r="IZQ41" s="0"/>
      <c r="IZR41" s="0"/>
      <c r="IZS41" s="0"/>
      <c r="IZT41" s="0"/>
      <c r="IZU41" s="0"/>
      <c r="IZV41" s="0"/>
      <c r="IZW41" s="0"/>
      <c r="IZX41" s="0"/>
      <c r="IZY41" s="0"/>
      <c r="IZZ41" s="0"/>
      <c r="JAA41" s="0"/>
      <c r="JAB41" s="0"/>
      <c r="JAC41" s="0"/>
      <c r="JAD41" s="0"/>
      <c r="JAE41" s="0"/>
      <c r="JAF41" s="0"/>
      <c r="JAG41" s="0"/>
      <c r="JAH41" s="0"/>
      <c r="JAI41" s="0"/>
      <c r="JAJ41" s="0"/>
      <c r="JAK41" s="0"/>
      <c r="JAL41" s="0"/>
      <c r="JAM41" s="0"/>
      <c r="JAN41" s="0"/>
      <c r="JAO41" s="0"/>
      <c r="JAP41" s="0"/>
      <c r="JAQ41" s="0"/>
      <c r="JAR41" s="0"/>
      <c r="JAS41" s="0"/>
      <c r="JAT41" s="0"/>
      <c r="JAU41" s="0"/>
      <c r="JAV41" s="0"/>
      <c r="JAW41" s="0"/>
      <c r="JAX41" s="0"/>
      <c r="JAY41" s="0"/>
      <c r="JAZ41" s="0"/>
      <c r="JBA41" s="0"/>
      <c r="JBB41" s="0"/>
      <c r="JBC41" s="0"/>
      <c r="JBD41" s="0"/>
      <c r="JBE41" s="0"/>
      <c r="JBF41" s="0"/>
      <c r="JBG41" s="0"/>
      <c r="JBH41" s="0"/>
      <c r="JBI41" s="0"/>
      <c r="JBJ41" s="0"/>
      <c r="JBK41" s="0"/>
      <c r="JBL41" s="0"/>
      <c r="JBM41" s="0"/>
      <c r="JBN41" s="0"/>
      <c r="JBO41" s="0"/>
      <c r="JBP41" s="0"/>
      <c r="JBQ41" s="0"/>
      <c r="JBR41" s="0"/>
      <c r="JBS41" s="0"/>
      <c r="JBT41" s="0"/>
      <c r="JBU41" s="0"/>
      <c r="JBV41" s="0"/>
      <c r="JBW41" s="0"/>
      <c r="JBX41" s="0"/>
      <c r="JBY41" s="0"/>
      <c r="JBZ41" s="0"/>
      <c r="JCA41" s="0"/>
      <c r="JCB41" s="0"/>
      <c r="JCC41" s="0"/>
      <c r="JCD41" s="0"/>
      <c r="JCE41" s="0"/>
      <c r="JCF41" s="0"/>
      <c r="JCG41" s="0"/>
      <c r="JCH41" s="0"/>
      <c r="JCI41" s="0"/>
      <c r="JCJ41" s="0"/>
      <c r="JCK41" s="0"/>
      <c r="JCL41" s="0"/>
      <c r="JCM41" s="0"/>
      <c r="JCN41" s="0"/>
      <c r="JCO41" s="0"/>
      <c r="JCP41" s="0"/>
      <c r="JCQ41" s="0"/>
      <c r="JCR41" s="0"/>
      <c r="JCS41" s="0"/>
      <c r="JCT41" s="0"/>
      <c r="JCU41" s="0"/>
      <c r="JCV41" s="0"/>
      <c r="JCW41" s="0"/>
      <c r="JCX41" s="0"/>
      <c r="JCY41" s="0"/>
      <c r="JCZ41" s="0"/>
      <c r="JDA41" s="0"/>
      <c r="JDB41" s="0"/>
      <c r="JDC41" s="0"/>
      <c r="JDD41" s="0"/>
      <c r="JDE41" s="0"/>
      <c r="JDF41" s="0"/>
      <c r="JDG41" s="0"/>
      <c r="JDH41" s="0"/>
      <c r="JDI41" s="0"/>
      <c r="JDJ41" s="0"/>
      <c r="JDK41" s="0"/>
      <c r="JDL41" s="0"/>
      <c r="JDM41" s="0"/>
      <c r="JDN41" s="0"/>
      <c r="JDO41" s="0"/>
      <c r="JDP41" s="0"/>
      <c r="JDQ41" s="0"/>
      <c r="JDR41" s="0"/>
      <c r="JDS41" s="0"/>
      <c r="JDT41" s="0"/>
      <c r="JDU41" s="0"/>
      <c r="JDV41" s="0"/>
      <c r="JDW41" s="0"/>
      <c r="JDX41" s="0"/>
      <c r="JDY41" s="0"/>
      <c r="JDZ41" s="0"/>
      <c r="JEA41" s="0"/>
      <c r="JEB41" s="0"/>
      <c r="JEC41" s="0"/>
      <c r="JED41" s="0"/>
      <c r="JEE41" s="0"/>
      <c r="JEF41" s="0"/>
      <c r="JEG41" s="0"/>
      <c r="JEH41" s="0"/>
      <c r="JEI41" s="0"/>
      <c r="JEJ41" s="0"/>
      <c r="JEK41" s="0"/>
      <c r="JEL41" s="0"/>
      <c r="JEM41" s="0"/>
      <c r="JEN41" s="0"/>
      <c r="JEO41" s="0"/>
      <c r="JEP41" s="0"/>
      <c r="JEQ41" s="0"/>
      <c r="JER41" s="0"/>
      <c r="JES41" s="0"/>
      <c r="JET41" s="0"/>
      <c r="JEU41" s="0"/>
      <c r="JEV41" s="0"/>
      <c r="JEW41" s="0"/>
      <c r="JEX41" s="0"/>
      <c r="JEY41" s="0"/>
      <c r="JEZ41" s="0"/>
      <c r="JFA41" s="0"/>
      <c r="JFB41" s="0"/>
      <c r="JFC41" s="0"/>
      <c r="JFD41" s="0"/>
      <c r="JFE41" s="0"/>
      <c r="JFF41" s="0"/>
      <c r="JFG41" s="0"/>
      <c r="JFH41" s="0"/>
      <c r="JFI41" s="0"/>
      <c r="JFJ41" s="0"/>
      <c r="JFK41" s="0"/>
      <c r="JFL41" s="0"/>
      <c r="JFM41" s="0"/>
      <c r="JFN41" s="0"/>
      <c r="JFO41" s="0"/>
      <c r="JFP41" s="0"/>
      <c r="JFQ41" s="0"/>
      <c r="JFR41" s="0"/>
      <c r="JFS41" s="0"/>
      <c r="JFT41" s="0"/>
      <c r="JFU41" s="0"/>
      <c r="JFV41" s="0"/>
      <c r="JFW41" s="0"/>
      <c r="JFX41" s="0"/>
      <c r="JFY41" s="0"/>
      <c r="JFZ41" s="0"/>
      <c r="JGA41" s="0"/>
      <c r="JGB41" s="0"/>
      <c r="JGC41" s="0"/>
      <c r="JGD41" s="0"/>
      <c r="JGE41" s="0"/>
      <c r="JGF41" s="0"/>
      <c r="JGG41" s="0"/>
      <c r="JGH41" s="0"/>
      <c r="JGI41" s="0"/>
      <c r="JGJ41" s="0"/>
      <c r="JGK41" s="0"/>
      <c r="JGL41" s="0"/>
      <c r="JGM41" s="0"/>
      <c r="JGN41" s="0"/>
      <c r="JGO41" s="0"/>
      <c r="JGP41" s="0"/>
      <c r="JGQ41" s="0"/>
      <c r="JGR41" s="0"/>
      <c r="JGS41" s="0"/>
      <c r="JGT41" s="0"/>
      <c r="JGU41" s="0"/>
      <c r="JGV41" s="0"/>
      <c r="JGW41" s="0"/>
      <c r="JGX41" s="0"/>
      <c r="JGY41" s="0"/>
      <c r="JGZ41" s="0"/>
      <c r="JHA41" s="0"/>
      <c r="JHB41" s="0"/>
      <c r="JHC41" s="0"/>
      <c r="JHD41" s="0"/>
      <c r="JHE41" s="0"/>
      <c r="JHF41" s="0"/>
      <c r="JHG41" s="0"/>
      <c r="JHH41" s="0"/>
      <c r="JHI41" s="0"/>
      <c r="JHJ41" s="0"/>
      <c r="JHK41" s="0"/>
      <c r="JHL41" s="0"/>
      <c r="JHM41" s="0"/>
      <c r="JHN41" s="0"/>
      <c r="JHO41" s="0"/>
      <c r="JHP41" s="0"/>
      <c r="JHQ41" s="0"/>
      <c r="JHR41" s="0"/>
      <c r="JHS41" s="0"/>
      <c r="JHT41" s="0"/>
      <c r="JHU41" s="0"/>
      <c r="JHV41" s="0"/>
      <c r="JHW41" s="0"/>
      <c r="JHX41" s="0"/>
      <c r="JHY41" s="0"/>
      <c r="JHZ41" s="0"/>
      <c r="JIA41" s="0"/>
      <c r="JIB41" s="0"/>
      <c r="JIC41" s="0"/>
      <c r="JID41" s="0"/>
      <c r="JIE41" s="0"/>
      <c r="JIF41" s="0"/>
      <c r="JIG41" s="0"/>
      <c r="JIH41" s="0"/>
      <c r="JII41" s="0"/>
      <c r="JIJ41" s="0"/>
      <c r="JIK41" s="0"/>
      <c r="JIL41" s="0"/>
      <c r="JIM41" s="0"/>
      <c r="JIN41" s="0"/>
      <c r="JIO41" s="0"/>
      <c r="JIP41" s="0"/>
      <c r="JIQ41" s="0"/>
      <c r="JIR41" s="0"/>
      <c r="JIS41" s="0"/>
      <c r="JIT41" s="0"/>
      <c r="JIU41" s="0"/>
      <c r="JIV41" s="0"/>
      <c r="JIW41" s="0"/>
      <c r="JIX41" s="0"/>
      <c r="JIY41" s="0"/>
      <c r="JIZ41" s="0"/>
      <c r="JJA41" s="0"/>
      <c r="JJB41" s="0"/>
      <c r="JJC41" s="0"/>
      <c r="JJD41" s="0"/>
      <c r="JJE41" s="0"/>
      <c r="JJF41" s="0"/>
      <c r="JJG41" s="0"/>
      <c r="JJH41" s="0"/>
      <c r="JJI41" s="0"/>
      <c r="JJJ41" s="0"/>
      <c r="JJK41" s="0"/>
      <c r="JJL41" s="0"/>
      <c r="JJM41" s="0"/>
      <c r="JJN41" s="0"/>
      <c r="JJO41" s="0"/>
      <c r="JJP41" s="0"/>
      <c r="JJQ41" s="0"/>
      <c r="JJR41" s="0"/>
      <c r="JJS41" s="0"/>
      <c r="JJT41" s="0"/>
      <c r="JJU41" s="0"/>
      <c r="JJV41" s="0"/>
      <c r="JJW41" s="0"/>
      <c r="JJX41" s="0"/>
      <c r="JJY41" s="0"/>
      <c r="JJZ41" s="0"/>
      <c r="JKA41" s="0"/>
      <c r="JKB41" s="0"/>
      <c r="JKC41" s="0"/>
      <c r="JKD41" s="0"/>
      <c r="JKE41" s="0"/>
      <c r="JKF41" s="0"/>
      <c r="JKG41" s="0"/>
      <c r="JKH41" s="0"/>
      <c r="JKI41" s="0"/>
      <c r="JKJ41" s="0"/>
      <c r="JKK41" s="0"/>
      <c r="JKL41" s="0"/>
      <c r="JKM41" s="0"/>
      <c r="JKN41" s="0"/>
      <c r="JKO41" s="0"/>
      <c r="JKP41" s="0"/>
      <c r="JKQ41" s="0"/>
      <c r="JKR41" s="0"/>
      <c r="JKS41" s="0"/>
      <c r="JKT41" s="0"/>
      <c r="JKU41" s="0"/>
      <c r="JKV41" s="0"/>
      <c r="JKW41" s="0"/>
      <c r="JKX41" s="0"/>
      <c r="JKY41" s="0"/>
      <c r="JKZ41" s="0"/>
      <c r="JLA41" s="0"/>
      <c r="JLB41" s="0"/>
      <c r="JLC41" s="0"/>
      <c r="JLD41" s="0"/>
      <c r="JLE41" s="0"/>
      <c r="JLF41" s="0"/>
      <c r="JLG41" s="0"/>
      <c r="JLH41" s="0"/>
      <c r="JLI41" s="0"/>
      <c r="JLJ41" s="0"/>
      <c r="JLK41" s="0"/>
      <c r="JLL41" s="0"/>
      <c r="JLM41" s="0"/>
      <c r="JLN41" s="0"/>
      <c r="JLO41" s="0"/>
      <c r="JLP41" s="0"/>
      <c r="JLQ41" s="0"/>
      <c r="JLR41" s="0"/>
      <c r="JLS41" s="0"/>
      <c r="JLT41" s="0"/>
      <c r="JLU41" s="0"/>
      <c r="JLV41" s="0"/>
      <c r="JLW41" s="0"/>
      <c r="JLX41" s="0"/>
      <c r="JLY41" s="0"/>
      <c r="JLZ41" s="0"/>
      <c r="JMA41" s="0"/>
      <c r="JMB41" s="0"/>
      <c r="JMC41" s="0"/>
      <c r="JMD41" s="0"/>
      <c r="JME41" s="0"/>
      <c r="JMF41" s="0"/>
      <c r="JMG41" s="0"/>
      <c r="JMH41" s="0"/>
      <c r="JMI41" s="0"/>
      <c r="JMJ41" s="0"/>
      <c r="JMK41" s="0"/>
      <c r="JML41" s="0"/>
      <c r="JMM41" s="0"/>
      <c r="JMN41" s="0"/>
      <c r="JMO41" s="0"/>
      <c r="JMP41" s="0"/>
      <c r="JMQ41" s="0"/>
      <c r="JMR41" s="0"/>
      <c r="JMS41" s="0"/>
      <c r="JMT41" s="0"/>
      <c r="JMU41" s="0"/>
      <c r="JMV41" s="0"/>
      <c r="JMW41" s="0"/>
      <c r="JMX41" s="0"/>
      <c r="JMY41" s="0"/>
      <c r="JMZ41" s="0"/>
      <c r="JNA41" s="0"/>
      <c r="JNB41" s="0"/>
      <c r="JNC41" s="0"/>
      <c r="JND41" s="0"/>
      <c r="JNE41" s="0"/>
      <c r="JNF41" s="0"/>
      <c r="JNG41" s="0"/>
      <c r="JNH41" s="0"/>
      <c r="JNI41" s="0"/>
      <c r="JNJ41" s="0"/>
      <c r="JNK41" s="0"/>
      <c r="JNL41" s="0"/>
      <c r="JNM41" s="0"/>
      <c r="JNN41" s="0"/>
      <c r="JNO41" s="0"/>
      <c r="JNP41" s="0"/>
      <c r="JNQ41" s="0"/>
      <c r="JNR41" s="0"/>
      <c r="JNS41" s="0"/>
      <c r="JNT41" s="0"/>
      <c r="JNU41" s="0"/>
      <c r="JNV41" s="0"/>
      <c r="JNW41" s="0"/>
      <c r="JNX41" s="0"/>
      <c r="JNY41" s="0"/>
      <c r="JNZ41" s="0"/>
      <c r="JOA41" s="0"/>
      <c r="JOB41" s="0"/>
      <c r="JOC41" s="0"/>
      <c r="JOD41" s="0"/>
      <c r="JOE41" s="0"/>
      <c r="JOF41" s="0"/>
      <c r="JOG41" s="0"/>
      <c r="JOH41" s="0"/>
      <c r="JOI41" s="0"/>
      <c r="JOJ41" s="0"/>
      <c r="JOK41" s="0"/>
      <c r="JOL41" s="0"/>
      <c r="JOM41" s="0"/>
      <c r="JON41" s="0"/>
      <c r="JOO41" s="0"/>
      <c r="JOP41" s="0"/>
      <c r="JOQ41" s="0"/>
      <c r="JOR41" s="0"/>
      <c r="JOS41" s="0"/>
      <c r="JOT41" s="0"/>
      <c r="JOU41" s="0"/>
      <c r="JOV41" s="0"/>
      <c r="JOW41" s="0"/>
      <c r="JOX41" s="0"/>
      <c r="JOY41" s="0"/>
      <c r="JOZ41" s="0"/>
      <c r="JPA41" s="0"/>
      <c r="JPB41" s="0"/>
      <c r="JPC41" s="0"/>
      <c r="JPD41" s="0"/>
      <c r="JPE41" s="0"/>
      <c r="JPF41" s="0"/>
      <c r="JPG41" s="0"/>
      <c r="JPH41" s="0"/>
      <c r="JPI41" s="0"/>
      <c r="JPJ41" s="0"/>
      <c r="JPK41" s="0"/>
      <c r="JPL41" s="0"/>
      <c r="JPM41" s="0"/>
      <c r="JPN41" s="0"/>
      <c r="JPO41" s="0"/>
      <c r="JPP41" s="0"/>
      <c r="JPQ41" s="0"/>
      <c r="JPR41" s="0"/>
      <c r="JPS41" s="0"/>
      <c r="JPT41" s="0"/>
      <c r="JPU41" s="0"/>
      <c r="JPV41" s="0"/>
      <c r="JPW41" s="0"/>
      <c r="JPX41" s="0"/>
      <c r="JPY41" s="0"/>
      <c r="JPZ41" s="0"/>
      <c r="JQA41" s="0"/>
      <c r="JQB41" s="0"/>
      <c r="JQC41" s="0"/>
      <c r="JQD41" s="0"/>
      <c r="JQE41" s="0"/>
      <c r="JQF41" s="0"/>
      <c r="JQG41" s="0"/>
      <c r="JQH41" s="0"/>
      <c r="JQI41" s="0"/>
      <c r="JQJ41" s="0"/>
      <c r="JQK41" s="0"/>
      <c r="JQL41" s="0"/>
      <c r="JQM41" s="0"/>
      <c r="JQN41" s="0"/>
      <c r="JQO41" s="0"/>
      <c r="JQP41" s="0"/>
      <c r="JQQ41" s="0"/>
      <c r="JQR41" s="0"/>
      <c r="JQS41" s="0"/>
      <c r="JQT41" s="0"/>
      <c r="JQU41" s="0"/>
      <c r="JQV41" s="0"/>
      <c r="JQW41" s="0"/>
      <c r="JQX41" s="0"/>
      <c r="JQY41" s="0"/>
      <c r="JQZ41" s="0"/>
      <c r="JRA41" s="0"/>
      <c r="JRB41" s="0"/>
      <c r="JRC41" s="0"/>
      <c r="JRD41" s="0"/>
      <c r="JRE41" s="0"/>
      <c r="JRF41" s="0"/>
      <c r="JRG41" s="0"/>
      <c r="JRH41" s="0"/>
      <c r="JRI41" s="0"/>
      <c r="JRJ41" s="0"/>
      <c r="JRK41" s="0"/>
      <c r="JRL41" s="0"/>
      <c r="JRM41" s="0"/>
      <c r="JRN41" s="0"/>
      <c r="JRO41" s="0"/>
      <c r="JRP41" s="0"/>
      <c r="JRQ41" s="0"/>
      <c r="JRR41" s="0"/>
      <c r="JRS41" s="0"/>
      <c r="JRT41" s="0"/>
      <c r="JRU41" s="0"/>
      <c r="JRV41" s="0"/>
      <c r="JRW41" s="0"/>
      <c r="JRX41" s="0"/>
      <c r="JRY41" s="0"/>
      <c r="JRZ41" s="0"/>
      <c r="JSA41" s="0"/>
      <c r="JSB41" s="0"/>
      <c r="JSC41" s="0"/>
      <c r="JSD41" s="0"/>
      <c r="JSE41" s="0"/>
      <c r="JSF41" s="0"/>
      <c r="JSG41" s="0"/>
      <c r="JSH41" s="0"/>
      <c r="JSI41" s="0"/>
      <c r="JSJ41" s="0"/>
      <c r="JSK41" s="0"/>
      <c r="JSL41" s="0"/>
      <c r="JSM41" s="0"/>
      <c r="JSN41" s="0"/>
      <c r="JSO41" s="0"/>
      <c r="JSP41" s="0"/>
      <c r="JSQ41" s="0"/>
      <c r="JSR41" s="0"/>
      <c r="JSS41" s="0"/>
      <c r="JST41" s="0"/>
      <c r="JSU41" s="0"/>
      <c r="JSV41" s="0"/>
      <c r="JSW41" s="0"/>
      <c r="JSX41" s="0"/>
      <c r="JSY41" s="0"/>
      <c r="JSZ41" s="0"/>
      <c r="JTA41" s="0"/>
      <c r="JTB41" s="0"/>
      <c r="JTC41" s="0"/>
      <c r="JTD41" s="0"/>
      <c r="JTE41" s="0"/>
      <c r="JTF41" s="0"/>
      <c r="JTG41" s="0"/>
      <c r="JTH41" s="0"/>
      <c r="JTI41" s="0"/>
      <c r="JTJ41" s="0"/>
      <c r="JTK41" s="0"/>
      <c r="JTL41" s="0"/>
      <c r="JTM41" s="0"/>
      <c r="JTN41" s="0"/>
      <c r="JTO41" s="0"/>
      <c r="JTP41" s="0"/>
      <c r="JTQ41" s="0"/>
      <c r="JTR41" s="0"/>
      <c r="JTS41" s="0"/>
      <c r="JTT41" s="0"/>
      <c r="JTU41" s="0"/>
      <c r="JTV41" s="0"/>
      <c r="JTW41" s="0"/>
      <c r="JTX41" s="0"/>
      <c r="JTY41" s="0"/>
      <c r="JTZ41" s="0"/>
      <c r="JUA41" s="0"/>
      <c r="JUB41" s="0"/>
      <c r="JUC41" s="0"/>
      <c r="JUD41" s="0"/>
      <c r="JUE41" s="0"/>
      <c r="JUF41" s="0"/>
      <c r="JUG41" s="0"/>
      <c r="JUH41" s="0"/>
      <c r="JUI41" s="0"/>
      <c r="JUJ41" s="0"/>
      <c r="JUK41" s="0"/>
      <c r="JUL41" s="0"/>
      <c r="JUM41" s="0"/>
      <c r="JUN41" s="0"/>
      <c r="JUO41" s="0"/>
      <c r="JUP41" s="0"/>
      <c r="JUQ41" s="0"/>
      <c r="JUR41" s="0"/>
      <c r="JUS41" s="0"/>
      <c r="JUT41" s="0"/>
      <c r="JUU41" s="0"/>
      <c r="JUV41" s="0"/>
      <c r="JUW41" s="0"/>
      <c r="JUX41" s="0"/>
      <c r="JUY41" s="0"/>
      <c r="JUZ41" s="0"/>
      <c r="JVA41" s="0"/>
      <c r="JVB41" s="0"/>
      <c r="JVC41" s="0"/>
      <c r="JVD41" s="0"/>
      <c r="JVE41" s="0"/>
      <c r="JVF41" s="0"/>
      <c r="JVG41" s="0"/>
      <c r="JVH41" s="0"/>
      <c r="JVI41" s="0"/>
      <c r="JVJ41" s="0"/>
      <c r="JVK41" s="0"/>
      <c r="JVL41" s="0"/>
      <c r="JVM41" s="0"/>
      <c r="JVN41" s="0"/>
      <c r="JVO41" s="0"/>
      <c r="JVP41" s="0"/>
      <c r="JVQ41" s="0"/>
      <c r="JVR41" s="0"/>
      <c r="JVS41" s="0"/>
      <c r="JVT41" s="0"/>
      <c r="JVU41" s="0"/>
      <c r="JVV41" s="0"/>
      <c r="JVW41" s="0"/>
      <c r="JVX41" s="0"/>
      <c r="JVY41" s="0"/>
      <c r="JVZ41" s="0"/>
      <c r="JWA41" s="0"/>
      <c r="JWB41" s="0"/>
      <c r="JWC41" s="0"/>
      <c r="JWD41" s="0"/>
      <c r="JWE41" s="0"/>
      <c r="JWF41" s="0"/>
      <c r="JWG41" s="0"/>
      <c r="JWH41" s="0"/>
      <c r="JWI41" s="0"/>
      <c r="JWJ41" s="0"/>
      <c r="JWK41" s="0"/>
      <c r="JWL41" s="0"/>
      <c r="JWM41" s="0"/>
      <c r="JWN41" s="0"/>
      <c r="JWO41" s="0"/>
      <c r="JWP41" s="0"/>
      <c r="JWQ41" s="0"/>
      <c r="JWR41" s="0"/>
      <c r="JWS41" s="0"/>
      <c r="JWT41" s="0"/>
      <c r="JWU41" s="0"/>
      <c r="JWV41" s="0"/>
      <c r="JWW41" s="0"/>
      <c r="JWX41" s="0"/>
      <c r="JWY41" s="0"/>
      <c r="JWZ41" s="0"/>
      <c r="JXA41" s="0"/>
      <c r="JXB41" s="0"/>
      <c r="JXC41" s="0"/>
      <c r="JXD41" s="0"/>
      <c r="JXE41" s="0"/>
      <c r="JXF41" s="0"/>
      <c r="JXG41" s="0"/>
      <c r="JXH41" s="0"/>
      <c r="JXI41" s="0"/>
      <c r="JXJ41" s="0"/>
      <c r="JXK41" s="0"/>
      <c r="JXL41" s="0"/>
      <c r="JXM41" s="0"/>
      <c r="JXN41" s="0"/>
      <c r="JXO41" s="0"/>
      <c r="JXP41" s="0"/>
      <c r="JXQ41" s="0"/>
      <c r="JXR41" s="0"/>
      <c r="JXS41" s="0"/>
      <c r="JXT41" s="0"/>
      <c r="JXU41" s="0"/>
      <c r="JXV41" s="0"/>
      <c r="JXW41" s="0"/>
      <c r="JXX41" s="0"/>
      <c r="JXY41" s="0"/>
      <c r="JXZ41" s="0"/>
      <c r="JYA41" s="0"/>
      <c r="JYB41" s="0"/>
      <c r="JYC41" s="0"/>
      <c r="JYD41" s="0"/>
      <c r="JYE41" s="0"/>
      <c r="JYF41" s="0"/>
      <c r="JYG41" s="0"/>
      <c r="JYH41" s="0"/>
      <c r="JYI41" s="0"/>
      <c r="JYJ41" s="0"/>
      <c r="JYK41" s="0"/>
      <c r="JYL41" s="0"/>
      <c r="JYM41" s="0"/>
      <c r="JYN41" s="0"/>
      <c r="JYO41" s="0"/>
      <c r="JYP41" s="0"/>
      <c r="JYQ41" s="0"/>
      <c r="JYR41" s="0"/>
      <c r="JYS41" s="0"/>
      <c r="JYT41" s="0"/>
      <c r="JYU41" s="0"/>
      <c r="JYV41" s="0"/>
      <c r="JYW41" s="0"/>
      <c r="JYX41" s="0"/>
      <c r="JYY41" s="0"/>
      <c r="JYZ41" s="0"/>
      <c r="JZA41" s="0"/>
      <c r="JZB41" s="0"/>
      <c r="JZC41" s="0"/>
      <c r="JZD41" s="0"/>
      <c r="JZE41" s="0"/>
      <c r="JZF41" s="0"/>
      <c r="JZG41" s="0"/>
      <c r="JZH41" s="0"/>
      <c r="JZI41" s="0"/>
      <c r="JZJ41" s="0"/>
      <c r="JZK41" s="0"/>
      <c r="JZL41" s="0"/>
      <c r="JZM41" s="0"/>
      <c r="JZN41" s="0"/>
      <c r="JZO41" s="0"/>
      <c r="JZP41" s="0"/>
      <c r="JZQ41" s="0"/>
      <c r="JZR41" s="0"/>
      <c r="JZS41" s="0"/>
      <c r="JZT41" s="0"/>
      <c r="JZU41" s="0"/>
      <c r="JZV41" s="0"/>
      <c r="JZW41" s="0"/>
      <c r="JZX41" s="0"/>
      <c r="JZY41" s="0"/>
      <c r="JZZ41" s="0"/>
      <c r="KAA41" s="0"/>
      <c r="KAB41" s="0"/>
      <c r="KAC41" s="0"/>
      <c r="KAD41" s="0"/>
      <c r="KAE41" s="0"/>
      <c r="KAF41" s="0"/>
      <c r="KAG41" s="0"/>
      <c r="KAH41" s="0"/>
      <c r="KAI41" s="0"/>
      <c r="KAJ41" s="0"/>
      <c r="KAK41" s="0"/>
      <c r="KAL41" s="0"/>
      <c r="KAM41" s="0"/>
      <c r="KAN41" s="0"/>
      <c r="KAO41" s="0"/>
      <c r="KAP41" s="0"/>
      <c r="KAQ41" s="0"/>
      <c r="KAR41" s="0"/>
      <c r="KAS41" s="0"/>
      <c r="KAT41" s="0"/>
      <c r="KAU41" s="0"/>
      <c r="KAV41" s="0"/>
      <c r="KAW41" s="0"/>
      <c r="KAX41" s="0"/>
      <c r="KAY41" s="0"/>
      <c r="KAZ41" s="0"/>
      <c r="KBA41" s="0"/>
      <c r="KBB41" s="0"/>
      <c r="KBC41" s="0"/>
      <c r="KBD41" s="0"/>
      <c r="KBE41" s="0"/>
      <c r="KBF41" s="0"/>
      <c r="KBG41" s="0"/>
      <c r="KBH41" s="0"/>
      <c r="KBI41" s="0"/>
      <c r="KBJ41" s="0"/>
      <c r="KBK41" s="0"/>
      <c r="KBL41" s="0"/>
      <c r="KBM41" s="0"/>
      <c r="KBN41" s="0"/>
      <c r="KBO41" s="0"/>
      <c r="KBP41" s="0"/>
      <c r="KBQ41" s="0"/>
      <c r="KBR41" s="0"/>
      <c r="KBS41" s="0"/>
      <c r="KBT41" s="0"/>
      <c r="KBU41" s="0"/>
      <c r="KBV41" s="0"/>
      <c r="KBW41" s="0"/>
      <c r="KBX41" s="0"/>
      <c r="KBY41" s="0"/>
      <c r="KBZ41" s="0"/>
      <c r="KCA41" s="0"/>
      <c r="KCB41" s="0"/>
      <c r="KCC41" s="0"/>
      <c r="KCD41" s="0"/>
      <c r="KCE41" s="0"/>
      <c r="KCF41" s="0"/>
      <c r="KCG41" s="0"/>
      <c r="KCH41" s="0"/>
      <c r="KCI41" s="0"/>
      <c r="KCJ41" s="0"/>
      <c r="KCK41" s="0"/>
      <c r="KCL41" s="0"/>
      <c r="KCM41" s="0"/>
      <c r="KCN41" s="0"/>
      <c r="KCO41" s="0"/>
      <c r="KCP41" s="0"/>
      <c r="KCQ41" s="0"/>
      <c r="KCR41" s="0"/>
      <c r="KCS41" s="0"/>
      <c r="KCT41" s="0"/>
      <c r="KCU41" s="0"/>
      <c r="KCV41" s="0"/>
      <c r="KCW41" s="0"/>
      <c r="KCX41" s="0"/>
      <c r="KCY41" s="0"/>
      <c r="KCZ41" s="0"/>
      <c r="KDA41" s="0"/>
      <c r="KDB41" s="0"/>
      <c r="KDC41" s="0"/>
      <c r="KDD41" s="0"/>
      <c r="KDE41" s="0"/>
      <c r="KDF41" s="0"/>
      <c r="KDG41" s="0"/>
      <c r="KDH41" s="0"/>
      <c r="KDI41" s="0"/>
      <c r="KDJ41" s="0"/>
      <c r="KDK41" s="0"/>
      <c r="KDL41" s="0"/>
      <c r="KDM41" s="0"/>
      <c r="KDN41" s="0"/>
      <c r="KDO41" s="0"/>
      <c r="KDP41" s="0"/>
      <c r="KDQ41" s="0"/>
      <c r="KDR41" s="0"/>
      <c r="KDS41" s="0"/>
      <c r="KDT41" s="0"/>
      <c r="KDU41" s="0"/>
      <c r="KDV41" s="0"/>
      <c r="KDW41" s="0"/>
      <c r="KDX41" s="0"/>
      <c r="KDY41" s="0"/>
      <c r="KDZ41" s="0"/>
      <c r="KEA41" s="0"/>
      <c r="KEB41" s="0"/>
      <c r="KEC41" s="0"/>
      <c r="KED41" s="0"/>
      <c r="KEE41" s="0"/>
      <c r="KEF41" s="0"/>
      <c r="KEG41" s="0"/>
      <c r="KEH41" s="0"/>
      <c r="KEI41" s="0"/>
      <c r="KEJ41" s="0"/>
      <c r="KEK41" s="0"/>
      <c r="KEL41" s="0"/>
      <c r="KEM41" s="0"/>
      <c r="KEN41" s="0"/>
      <c r="KEO41" s="0"/>
      <c r="KEP41" s="0"/>
      <c r="KEQ41" s="0"/>
      <c r="KER41" s="0"/>
      <c r="KES41" s="0"/>
      <c r="KET41" s="0"/>
      <c r="KEU41" s="0"/>
      <c r="KEV41" s="0"/>
      <c r="KEW41" s="0"/>
      <c r="KEX41" s="0"/>
      <c r="KEY41" s="0"/>
      <c r="KEZ41" s="0"/>
      <c r="KFA41" s="0"/>
      <c r="KFB41" s="0"/>
      <c r="KFC41" s="0"/>
      <c r="KFD41" s="0"/>
      <c r="KFE41" s="0"/>
      <c r="KFF41" s="0"/>
      <c r="KFG41" s="0"/>
      <c r="KFH41" s="0"/>
      <c r="KFI41" s="0"/>
      <c r="KFJ41" s="0"/>
      <c r="KFK41" s="0"/>
      <c r="KFL41" s="0"/>
      <c r="KFM41" s="0"/>
      <c r="KFN41" s="0"/>
      <c r="KFO41" s="0"/>
      <c r="KFP41" s="0"/>
      <c r="KFQ41" s="0"/>
      <c r="KFR41" s="0"/>
      <c r="KFS41" s="0"/>
      <c r="KFT41" s="0"/>
      <c r="KFU41" s="0"/>
      <c r="KFV41" s="0"/>
      <c r="KFW41" s="0"/>
      <c r="KFX41" s="0"/>
      <c r="KFY41" s="0"/>
      <c r="KFZ41" s="0"/>
      <c r="KGA41" s="0"/>
      <c r="KGB41" s="0"/>
      <c r="KGC41" s="0"/>
      <c r="KGD41" s="0"/>
      <c r="KGE41" s="0"/>
      <c r="KGF41" s="0"/>
      <c r="KGG41" s="0"/>
      <c r="KGH41" s="0"/>
      <c r="KGI41" s="0"/>
      <c r="KGJ41" s="0"/>
      <c r="KGK41" s="0"/>
      <c r="KGL41" s="0"/>
      <c r="KGM41" s="0"/>
      <c r="KGN41" s="0"/>
      <c r="KGO41" s="0"/>
      <c r="KGP41" s="0"/>
      <c r="KGQ41" s="0"/>
      <c r="KGR41" s="0"/>
      <c r="KGS41" s="0"/>
      <c r="KGT41" s="0"/>
      <c r="KGU41" s="0"/>
      <c r="KGV41" s="0"/>
      <c r="KGW41" s="0"/>
      <c r="KGX41" s="0"/>
      <c r="KGY41" s="0"/>
      <c r="KGZ41" s="0"/>
      <c r="KHA41" s="0"/>
      <c r="KHB41" s="0"/>
      <c r="KHC41" s="0"/>
      <c r="KHD41" s="0"/>
      <c r="KHE41" s="0"/>
      <c r="KHF41" s="0"/>
      <c r="KHG41" s="0"/>
      <c r="KHH41" s="0"/>
      <c r="KHI41" s="0"/>
      <c r="KHJ41" s="0"/>
      <c r="KHK41" s="0"/>
      <c r="KHL41" s="0"/>
      <c r="KHM41" s="0"/>
      <c r="KHN41" s="0"/>
      <c r="KHO41" s="0"/>
      <c r="KHP41" s="0"/>
      <c r="KHQ41" s="0"/>
      <c r="KHR41" s="0"/>
      <c r="KHS41" s="0"/>
      <c r="KHT41" s="0"/>
      <c r="KHU41" s="0"/>
      <c r="KHV41" s="0"/>
      <c r="KHW41" s="0"/>
      <c r="KHX41" s="0"/>
      <c r="KHY41" s="0"/>
      <c r="KHZ41" s="0"/>
      <c r="KIA41" s="0"/>
      <c r="KIB41" s="0"/>
      <c r="KIC41" s="0"/>
      <c r="KID41" s="0"/>
      <c r="KIE41" s="0"/>
      <c r="KIF41" s="0"/>
      <c r="KIG41" s="0"/>
      <c r="KIH41" s="0"/>
      <c r="KII41" s="0"/>
      <c r="KIJ41" s="0"/>
      <c r="KIK41" s="0"/>
      <c r="KIL41" s="0"/>
      <c r="KIM41" s="0"/>
      <c r="KIN41" s="0"/>
      <c r="KIO41" s="0"/>
      <c r="KIP41" s="0"/>
      <c r="KIQ41" s="0"/>
      <c r="KIR41" s="0"/>
      <c r="KIS41" s="0"/>
      <c r="KIT41" s="0"/>
      <c r="KIU41" s="0"/>
      <c r="KIV41" s="0"/>
      <c r="KIW41" s="0"/>
      <c r="KIX41" s="0"/>
      <c r="KIY41" s="0"/>
      <c r="KIZ41" s="0"/>
      <c r="KJA41" s="0"/>
      <c r="KJB41" s="0"/>
      <c r="KJC41" s="0"/>
      <c r="KJD41" s="0"/>
      <c r="KJE41" s="0"/>
      <c r="KJF41" s="0"/>
      <c r="KJG41" s="0"/>
      <c r="KJH41" s="0"/>
      <c r="KJI41" s="0"/>
      <c r="KJJ41" s="0"/>
      <c r="KJK41" s="0"/>
      <c r="KJL41" s="0"/>
      <c r="KJM41" s="0"/>
      <c r="KJN41" s="0"/>
      <c r="KJO41" s="0"/>
      <c r="KJP41" s="0"/>
      <c r="KJQ41" s="0"/>
      <c r="KJR41" s="0"/>
      <c r="KJS41" s="0"/>
      <c r="KJT41" s="0"/>
      <c r="KJU41" s="0"/>
      <c r="KJV41" s="0"/>
      <c r="KJW41" s="0"/>
      <c r="KJX41" s="0"/>
      <c r="KJY41" s="0"/>
      <c r="KJZ41" s="0"/>
      <c r="KKA41" s="0"/>
      <c r="KKB41" s="0"/>
      <c r="KKC41" s="0"/>
      <c r="KKD41" s="0"/>
      <c r="KKE41" s="0"/>
      <c r="KKF41" s="0"/>
      <c r="KKG41" s="0"/>
      <c r="KKH41" s="0"/>
      <c r="KKI41" s="0"/>
      <c r="KKJ41" s="0"/>
      <c r="KKK41" s="0"/>
      <c r="KKL41" s="0"/>
      <c r="KKM41" s="0"/>
      <c r="KKN41" s="0"/>
      <c r="KKO41" s="0"/>
      <c r="KKP41" s="0"/>
      <c r="KKQ41" s="0"/>
      <c r="KKR41" s="0"/>
      <c r="KKS41" s="0"/>
      <c r="KKT41" s="0"/>
      <c r="KKU41" s="0"/>
      <c r="KKV41" s="0"/>
      <c r="KKW41" s="0"/>
      <c r="KKX41" s="0"/>
      <c r="KKY41" s="0"/>
      <c r="KKZ41" s="0"/>
      <c r="KLA41" s="0"/>
      <c r="KLB41" s="0"/>
      <c r="KLC41" s="0"/>
      <c r="KLD41" s="0"/>
      <c r="KLE41" s="0"/>
      <c r="KLF41" s="0"/>
      <c r="KLG41" s="0"/>
      <c r="KLH41" s="0"/>
      <c r="KLI41" s="0"/>
      <c r="KLJ41" s="0"/>
      <c r="KLK41" s="0"/>
      <c r="KLL41" s="0"/>
      <c r="KLM41" s="0"/>
      <c r="KLN41" s="0"/>
      <c r="KLO41" s="0"/>
      <c r="KLP41" s="0"/>
      <c r="KLQ41" s="0"/>
      <c r="KLR41" s="0"/>
      <c r="KLS41" s="0"/>
      <c r="KLT41" s="0"/>
      <c r="KLU41" s="0"/>
      <c r="KLV41" s="0"/>
      <c r="KLW41" s="0"/>
      <c r="KLX41" s="0"/>
      <c r="KLY41" s="0"/>
      <c r="KLZ41" s="0"/>
      <c r="KMA41" s="0"/>
      <c r="KMB41" s="0"/>
      <c r="KMC41" s="0"/>
      <c r="KMD41" s="0"/>
      <c r="KME41" s="0"/>
      <c r="KMF41" s="0"/>
      <c r="KMG41" s="0"/>
      <c r="KMH41" s="0"/>
      <c r="KMI41" s="0"/>
      <c r="KMJ41" s="0"/>
      <c r="KMK41" s="0"/>
      <c r="KML41" s="0"/>
      <c r="KMM41" s="0"/>
      <c r="KMN41" s="0"/>
      <c r="KMO41" s="0"/>
      <c r="KMP41" s="0"/>
      <c r="KMQ41" s="0"/>
      <c r="KMR41" s="0"/>
      <c r="KMS41" s="0"/>
      <c r="KMT41" s="0"/>
      <c r="KMU41" s="0"/>
      <c r="KMV41" s="0"/>
      <c r="KMW41" s="0"/>
      <c r="KMX41" s="0"/>
      <c r="KMY41" s="0"/>
      <c r="KMZ41" s="0"/>
      <c r="KNA41" s="0"/>
      <c r="KNB41" s="0"/>
      <c r="KNC41" s="0"/>
      <c r="KND41" s="0"/>
      <c r="KNE41" s="0"/>
      <c r="KNF41" s="0"/>
      <c r="KNG41" s="0"/>
      <c r="KNH41" s="0"/>
      <c r="KNI41" s="0"/>
      <c r="KNJ41" s="0"/>
      <c r="KNK41" s="0"/>
      <c r="KNL41" s="0"/>
      <c r="KNM41" s="0"/>
      <c r="KNN41" s="0"/>
      <c r="KNO41" s="0"/>
      <c r="KNP41" s="0"/>
      <c r="KNQ41" s="0"/>
      <c r="KNR41" s="0"/>
      <c r="KNS41" s="0"/>
      <c r="KNT41" s="0"/>
      <c r="KNU41" s="0"/>
      <c r="KNV41" s="0"/>
      <c r="KNW41" s="0"/>
      <c r="KNX41" s="0"/>
      <c r="KNY41" s="0"/>
      <c r="KNZ41" s="0"/>
      <c r="KOA41" s="0"/>
      <c r="KOB41" s="0"/>
      <c r="KOC41" s="0"/>
      <c r="KOD41" s="0"/>
      <c r="KOE41" s="0"/>
      <c r="KOF41" s="0"/>
      <c r="KOG41" s="0"/>
      <c r="KOH41" s="0"/>
      <c r="KOI41" s="0"/>
      <c r="KOJ41" s="0"/>
      <c r="KOK41" s="0"/>
      <c r="KOL41" s="0"/>
      <c r="KOM41" s="0"/>
      <c r="KON41" s="0"/>
      <c r="KOO41" s="0"/>
      <c r="KOP41" s="0"/>
      <c r="KOQ41" s="0"/>
      <c r="KOR41" s="0"/>
      <c r="KOS41" s="0"/>
      <c r="KOT41" s="0"/>
      <c r="KOU41" s="0"/>
      <c r="KOV41" s="0"/>
      <c r="KOW41" s="0"/>
      <c r="KOX41" s="0"/>
      <c r="KOY41" s="0"/>
      <c r="KOZ41" s="0"/>
      <c r="KPA41" s="0"/>
      <c r="KPB41" s="0"/>
      <c r="KPC41" s="0"/>
      <c r="KPD41" s="0"/>
      <c r="KPE41" s="0"/>
      <c r="KPF41" s="0"/>
      <c r="KPG41" s="0"/>
      <c r="KPH41" s="0"/>
      <c r="KPI41" s="0"/>
      <c r="KPJ41" s="0"/>
      <c r="KPK41" s="0"/>
      <c r="KPL41" s="0"/>
      <c r="KPM41" s="0"/>
      <c r="KPN41" s="0"/>
      <c r="KPO41" s="0"/>
      <c r="KPP41" s="0"/>
      <c r="KPQ41" s="0"/>
      <c r="KPR41" s="0"/>
      <c r="KPS41" s="0"/>
      <c r="KPT41" s="0"/>
      <c r="KPU41" s="0"/>
      <c r="KPV41" s="0"/>
      <c r="KPW41" s="0"/>
      <c r="KPX41" s="0"/>
      <c r="KPY41" s="0"/>
      <c r="KPZ41" s="0"/>
      <c r="KQA41" s="0"/>
      <c r="KQB41" s="0"/>
      <c r="KQC41" s="0"/>
      <c r="KQD41" s="0"/>
      <c r="KQE41" s="0"/>
      <c r="KQF41" s="0"/>
      <c r="KQG41" s="0"/>
      <c r="KQH41" s="0"/>
      <c r="KQI41" s="0"/>
      <c r="KQJ41" s="0"/>
      <c r="KQK41" s="0"/>
      <c r="KQL41" s="0"/>
      <c r="KQM41" s="0"/>
      <c r="KQN41" s="0"/>
      <c r="KQO41" s="0"/>
      <c r="KQP41" s="0"/>
      <c r="KQQ41" s="0"/>
      <c r="KQR41" s="0"/>
      <c r="KQS41" s="0"/>
      <c r="KQT41" s="0"/>
      <c r="KQU41" s="0"/>
      <c r="KQV41" s="0"/>
      <c r="KQW41" s="0"/>
      <c r="KQX41" s="0"/>
      <c r="KQY41" s="0"/>
      <c r="KQZ41" s="0"/>
      <c r="KRA41" s="0"/>
      <c r="KRB41" s="0"/>
      <c r="KRC41" s="0"/>
      <c r="KRD41" s="0"/>
      <c r="KRE41" s="0"/>
      <c r="KRF41" s="0"/>
      <c r="KRG41" s="0"/>
      <c r="KRH41" s="0"/>
      <c r="KRI41" s="0"/>
      <c r="KRJ41" s="0"/>
      <c r="KRK41" s="0"/>
      <c r="KRL41" s="0"/>
      <c r="KRM41" s="0"/>
      <c r="KRN41" s="0"/>
      <c r="KRO41" s="0"/>
      <c r="KRP41" s="0"/>
      <c r="KRQ41" s="0"/>
      <c r="KRR41" s="0"/>
      <c r="KRS41" s="0"/>
      <c r="KRT41" s="0"/>
      <c r="KRU41" s="0"/>
      <c r="KRV41" s="0"/>
      <c r="KRW41" s="0"/>
      <c r="KRX41" s="0"/>
      <c r="KRY41" s="0"/>
      <c r="KRZ41" s="0"/>
      <c r="KSA41" s="0"/>
      <c r="KSB41" s="0"/>
      <c r="KSC41" s="0"/>
      <c r="KSD41" s="0"/>
      <c r="KSE41" s="0"/>
      <c r="KSF41" s="0"/>
      <c r="KSG41" s="0"/>
      <c r="KSH41" s="0"/>
      <c r="KSI41" s="0"/>
      <c r="KSJ41" s="0"/>
      <c r="KSK41" s="0"/>
      <c r="KSL41" s="0"/>
      <c r="KSM41" s="0"/>
      <c r="KSN41" s="0"/>
      <c r="KSO41" s="0"/>
      <c r="KSP41" s="0"/>
      <c r="KSQ41" s="0"/>
      <c r="KSR41" s="0"/>
      <c r="KSS41" s="0"/>
      <c r="KST41" s="0"/>
      <c r="KSU41" s="0"/>
      <c r="KSV41" s="0"/>
      <c r="KSW41" s="0"/>
      <c r="KSX41" s="0"/>
      <c r="KSY41" s="0"/>
      <c r="KSZ41" s="0"/>
      <c r="KTA41" s="0"/>
      <c r="KTB41" s="0"/>
      <c r="KTC41" s="0"/>
      <c r="KTD41" s="0"/>
      <c r="KTE41" s="0"/>
      <c r="KTF41" s="0"/>
      <c r="KTG41" s="0"/>
      <c r="KTH41" s="0"/>
      <c r="KTI41" s="0"/>
      <c r="KTJ41" s="0"/>
      <c r="KTK41" s="0"/>
      <c r="KTL41" s="0"/>
      <c r="KTM41" s="0"/>
      <c r="KTN41" s="0"/>
      <c r="KTO41" s="0"/>
      <c r="KTP41" s="0"/>
      <c r="KTQ41" s="0"/>
      <c r="KTR41" s="0"/>
      <c r="KTS41" s="0"/>
      <c r="KTT41" s="0"/>
      <c r="KTU41" s="0"/>
      <c r="KTV41" s="0"/>
      <c r="KTW41" s="0"/>
      <c r="KTX41" s="0"/>
      <c r="KTY41" s="0"/>
      <c r="KTZ41" s="0"/>
      <c r="KUA41" s="0"/>
      <c r="KUB41" s="0"/>
      <c r="KUC41" s="0"/>
      <c r="KUD41" s="0"/>
      <c r="KUE41" s="0"/>
      <c r="KUF41" s="0"/>
      <c r="KUG41" s="0"/>
      <c r="KUH41" s="0"/>
      <c r="KUI41" s="0"/>
      <c r="KUJ41" s="0"/>
      <c r="KUK41" s="0"/>
      <c r="KUL41" s="0"/>
      <c r="KUM41" s="0"/>
      <c r="KUN41" s="0"/>
      <c r="KUO41" s="0"/>
      <c r="KUP41" s="0"/>
      <c r="KUQ41" s="0"/>
      <c r="KUR41" s="0"/>
      <c r="KUS41" s="0"/>
      <c r="KUT41" s="0"/>
      <c r="KUU41" s="0"/>
      <c r="KUV41" s="0"/>
      <c r="KUW41" s="0"/>
      <c r="KUX41" s="0"/>
      <c r="KUY41" s="0"/>
      <c r="KUZ41" s="0"/>
      <c r="KVA41" s="0"/>
      <c r="KVB41" s="0"/>
      <c r="KVC41" s="0"/>
      <c r="KVD41" s="0"/>
      <c r="KVE41" s="0"/>
      <c r="KVF41" s="0"/>
      <c r="KVG41" s="0"/>
      <c r="KVH41" s="0"/>
      <c r="KVI41" s="0"/>
      <c r="KVJ41" s="0"/>
      <c r="KVK41" s="0"/>
      <c r="KVL41" s="0"/>
      <c r="KVM41" s="0"/>
      <c r="KVN41" s="0"/>
      <c r="KVO41" s="0"/>
      <c r="KVP41" s="0"/>
      <c r="KVQ41" s="0"/>
      <c r="KVR41" s="0"/>
      <c r="KVS41" s="0"/>
      <c r="KVT41" s="0"/>
      <c r="KVU41" s="0"/>
      <c r="KVV41" s="0"/>
      <c r="KVW41" s="0"/>
      <c r="KVX41" s="0"/>
      <c r="KVY41" s="0"/>
      <c r="KVZ41" s="0"/>
      <c r="KWA41" s="0"/>
      <c r="KWB41" s="0"/>
      <c r="KWC41" s="0"/>
      <c r="KWD41" s="0"/>
      <c r="KWE41" s="0"/>
      <c r="KWF41" s="0"/>
      <c r="KWG41" s="0"/>
      <c r="KWH41" s="0"/>
      <c r="KWI41" s="0"/>
      <c r="KWJ41" s="0"/>
      <c r="KWK41" s="0"/>
      <c r="KWL41" s="0"/>
      <c r="KWM41" s="0"/>
      <c r="KWN41" s="0"/>
      <c r="KWO41" s="0"/>
      <c r="KWP41" s="0"/>
      <c r="KWQ41" s="0"/>
      <c r="KWR41" s="0"/>
      <c r="KWS41" s="0"/>
      <c r="KWT41" s="0"/>
      <c r="KWU41" s="0"/>
      <c r="KWV41" s="0"/>
      <c r="KWW41" s="0"/>
      <c r="KWX41" s="0"/>
      <c r="KWY41" s="0"/>
      <c r="KWZ41" s="0"/>
      <c r="KXA41" s="0"/>
      <c r="KXB41" s="0"/>
      <c r="KXC41" s="0"/>
      <c r="KXD41" s="0"/>
      <c r="KXE41" s="0"/>
      <c r="KXF41" s="0"/>
      <c r="KXG41" s="0"/>
      <c r="KXH41" s="0"/>
      <c r="KXI41" s="0"/>
      <c r="KXJ41" s="0"/>
      <c r="KXK41" s="0"/>
      <c r="KXL41" s="0"/>
      <c r="KXM41" s="0"/>
      <c r="KXN41" s="0"/>
      <c r="KXO41" s="0"/>
      <c r="KXP41" s="0"/>
      <c r="KXQ41" s="0"/>
      <c r="KXR41" s="0"/>
      <c r="KXS41" s="0"/>
      <c r="KXT41" s="0"/>
      <c r="KXU41" s="0"/>
      <c r="KXV41" s="0"/>
      <c r="KXW41" s="0"/>
      <c r="KXX41" s="0"/>
      <c r="KXY41" s="0"/>
      <c r="KXZ41" s="0"/>
      <c r="KYA41" s="0"/>
      <c r="KYB41" s="0"/>
      <c r="KYC41" s="0"/>
      <c r="KYD41" s="0"/>
      <c r="KYE41" s="0"/>
      <c r="KYF41" s="0"/>
      <c r="KYG41" s="0"/>
      <c r="KYH41" s="0"/>
      <c r="KYI41" s="0"/>
      <c r="KYJ41" s="0"/>
      <c r="KYK41" s="0"/>
      <c r="KYL41" s="0"/>
      <c r="KYM41" s="0"/>
      <c r="KYN41" s="0"/>
      <c r="KYO41" s="0"/>
      <c r="KYP41" s="0"/>
      <c r="KYQ41" s="0"/>
      <c r="KYR41" s="0"/>
      <c r="KYS41" s="0"/>
      <c r="KYT41" s="0"/>
      <c r="KYU41" s="0"/>
      <c r="KYV41" s="0"/>
      <c r="KYW41" s="0"/>
      <c r="KYX41" s="0"/>
      <c r="KYY41" s="0"/>
      <c r="KYZ41" s="0"/>
      <c r="KZA41" s="0"/>
      <c r="KZB41" s="0"/>
      <c r="KZC41" s="0"/>
      <c r="KZD41" s="0"/>
      <c r="KZE41" s="0"/>
      <c r="KZF41" s="0"/>
      <c r="KZG41" s="0"/>
      <c r="KZH41" s="0"/>
      <c r="KZI41" s="0"/>
      <c r="KZJ41" s="0"/>
      <c r="KZK41" s="0"/>
      <c r="KZL41" s="0"/>
      <c r="KZM41" s="0"/>
      <c r="KZN41" s="0"/>
      <c r="KZO41" s="0"/>
      <c r="KZP41" s="0"/>
      <c r="KZQ41" s="0"/>
      <c r="KZR41" s="0"/>
      <c r="KZS41" s="0"/>
      <c r="KZT41" s="0"/>
      <c r="KZU41" s="0"/>
      <c r="KZV41" s="0"/>
      <c r="KZW41" s="0"/>
      <c r="KZX41" s="0"/>
      <c r="KZY41" s="0"/>
      <c r="KZZ41" s="0"/>
      <c r="LAA41" s="0"/>
      <c r="LAB41" s="0"/>
      <c r="LAC41" s="0"/>
      <c r="LAD41" s="0"/>
      <c r="LAE41" s="0"/>
      <c r="LAF41" s="0"/>
      <c r="LAG41" s="0"/>
      <c r="LAH41" s="0"/>
      <c r="LAI41" s="0"/>
      <c r="LAJ41" s="0"/>
      <c r="LAK41" s="0"/>
      <c r="LAL41" s="0"/>
      <c r="LAM41" s="0"/>
      <c r="LAN41" s="0"/>
      <c r="LAO41" s="0"/>
      <c r="LAP41" s="0"/>
      <c r="LAQ41" s="0"/>
      <c r="LAR41" s="0"/>
      <c r="LAS41" s="0"/>
      <c r="LAT41" s="0"/>
      <c r="LAU41" s="0"/>
      <c r="LAV41" s="0"/>
      <c r="LAW41" s="0"/>
      <c r="LAX41" s="0"/>
      <c r="LAY41" s="0"/>
      <c r="LAZ41" s="0"/>
      <c r="LBA41" s="0"/>
      <c r="LBB41" s="0"/>
      <c r="LBC41" s="0"/>
      <c r="LBD41" s="0"/>
      <c r="LBE41" s="0"/>
      <c r="LBF41" s="0"/>
      <c r="LBG41" s="0"/>
      <c r="LBH41" s="0"/>
      <c r="LBI41" s="0"/>
      <c r="LBJ41" s="0"/>
      <c r="LBK41" s="0"/>
      <c r="LBL41" s="0"/>
      <c r="LBM41" s="0"/>
      <c r="LBN41" s="0"/>
      <c r="LBO41" s="0"/>
      <c r="LBP41" s="0"/>
      <c r="LBQ41" s="0"/>
      <c r="LBR41" s="0"/>
      <c r="LBS41" s="0"/>
      <c r="LBT41" s="0"/>
      <c r="LBU41" s="0"/>
      <c r="LBV41" s="0"/>
      <c r="LBW41" s="0"/>
      <c r="LBX41" s="0"/>
      <c r="LBY41" s="0"/>
      <c r="LBZ41" s="0"/>
      <c r="LCA41" s="0"/>
      <c r="LCB41" s="0"/>
      <c r="LCC41" s="0"/>
      <c r="LCD41" s="0"/>
      <c r="LCE41" s="0"/>
      <c r="LCF41" s="0"/>
      <c r="LCG41" s="0"/>
      <c r="LCH41" s="0"/>
      <c r="LCI41" s="0"/>
      <c r="LCJ41" s="0"/>
      <c r="LCK41" s="0"/>
      <c r="LCL41" s="0"/>
      <c r="LCM41" s="0"/>
      <c r="LCN41" s="0"/>
      <c r="LCO41" s="0"/>
      <c r="LCP41" s="0"/>
      <c r="LCQ41" s="0"/>
      <c r="LCR41" s="0"/>
      <c r="LCS41" s="0"/>
      <c r="LCT41" s="0"/>
      <c r="LCU41" s="0"/>
      <c r="LCV41" s="0"/>
      <c r="LCW41" s="0"/>
      <c r="LCX41" s="0"/>
      <c r="LCY41" s="0"/>
      <c r="LCZ41" s="0"/>
      <c r="LDA41" s="0"/>
      <c r="LDB41" s="0"/>
      <c r="LDC41" s="0"/>
      <c r="LDD41" s="0"/>
      <c r="LDE41" s="0"/>
      <c r="LDF41" s="0"/>
      <c r="LDG41" s="0"/>
      <c r="LDH41" s="0"/>
      <c r="LDI41" s="0"/>
      <c r="LDJ41" s="0"/>
      <c r="LDK41" s="0"/>
      <c r="LDL41" s="0"/>
      <c r="LDM41" s="0"/>
      <c r="LDN41" s="0"/>
      <c r="LDO41" s="0"/>
      <c r="LDP41" s="0"/>
      <c r="LDQ41" s="0"/>
      <c r="LDR41" s="0"/>
      <c r="LDS41" s="0"/>
      <c r="LDT41" s="0"/>
      <c r="LDU41" s="0"/>
      <c r="LDV41" s="0"/>
      <c r="LDW41" s="0"/>
      <c r="LDX41" s="0"/>
      <c r="LDY41" s="0"/>
      <c r="LDZ41" s="0"/>
      <c r="LEA41" s="0"/>
      <c r="LEB41" s="0"/>
      <c r="LEC41" s="0"/>
      <c r="LED41" s="0"/>
      <c r="LEE41" s="0"/>
      <c r="LEF41" s="0"/>
      <c r="LEG41" s="0"/>
      <c r="LEH41" s="0"/>
      <c r="LEI41" s="0"/>
      <c r="LEJ41" s="0"/>
      <c r="LEK41" s="0"/>
      <c r="LEL41" s="0"/>
      <c r="LEM41" s="0"/>
      <c r="LEN41" s="0"/>
      <c r="LEO41" s="0"/>
      <c r="LEP41" s="0"/>
      <c r="LEQ41" s="0"/>
      <c r="LER41" s="0"/>
      <c r="LES41" s="0"/>
      <c r="LET41" s="0"/>
      <c r="LEU41" s="0"/>
      <c r="LEV41" s="0"/>
      <c r="LEW41" s="0"/>
      <c r="LEX41" s="0"/>
      <c r="LEY41" s="0"/>
      <c r="LEZ41" s="0"/>
      <c r="LFA41" s="0"/>
      <c r="LFB41" s="0"/>
      <c r="LFC41" s="0"/>
      <c r="LFD41" s="0"/>
      <c r="LFE41" s="0"/>
      <c r="LFF41" s="0"/>
      <c r="LFG41" s="0"/>
      <c r="LFH41" s="0"/>
      <c r="LFI41" s="0"/>
      <c r="LFJ41" s="0"/>
      <c r="LFK41" s="0"/>
      <c r="LFL41" s="0"/>
      <c r="LFM41" s="0"/>
      <c r="LFN41" s="0"/>
      <c r="LFO41" s="0"/>
      <c r="LFP41" s="0"/>
      <c r="LFQ41" s="0"/>
      <c r="LFR41" s="0"/>
      <c r="LFS41" s="0"/>
      <c r="LFT41" s="0"/>
      <c r="LFU41" s="0"/>
      <c r="LFV41" s="0"/>
      <c r="LFW41" s="0"/>
      <c r="LFX41" s="0"/>
      <c r="LFY41" s="0"/>
      <c r="LFZ41" s="0"/>
      <c r="LGA41" s="0"/>
      <c r="LGB41" s="0"/>
      <c r="LGC41" s="0"/>
      <c r="LGD41" s="0"/>
      <c r="LGE41" s="0"/>
      <c r="LGF41" s="0"/>
      <c r="LGG41" s="0"/>
      <c r="LGH41" s="0"/>
      <c r="LGI41" s="0"/>
      <c r="LGJ41" s="0"/>
      <c r="LGK41" s="0"/>
      <c r="LGL41" s="0"/>
      <c r="LGM41" s="0"/>
      <c r="LGN41" s="0"/>
      <c r="LGO41" s="0"/>
      <c r="LGP41" s="0"/>
      <c r="LGQ41" s="0"/>
      <c r="LGR41" s="0"/>
      <c r="LGS41" s="0"/>
      <c r="LGT41" s="0"/>
      <c r="LGU41" s="0"/>
      <c r="LGV41" s="0"/>
      <c r="LGW41" s="0"/>
      <c r="LGX41" s="0"/>
      <c r="LGY41" s="0"/>
      <c r="LGZ41" s="0"/>
      <c r="LHA41" s="0"/>
      <c r="LHB41" s="0"/>
      <c r="LHC41" s="0"/>
      <c r="LHD41" s="0"/>
      <c r="LHE41" s="0"/>
      <c r="LHF41" s="0"/>
      <c r="LHG41" s="0"/>
      <c r="LHH41" s="0"/>
      <c r="LHI41" s="0"/>
      <c r="LHJ41" s="0"/>
      <c r="LHK41" s="0"/>
      <c r="LHL41" s="0"/>
      <c r="LHM41" s="0"/>
      <c r="LHN41" s="0"/>
      <c r="LHO41" s="0"/>
      <c r="LHP41" s="0"/>
      <c r="LHQ41" s="0"/>
      <c r="LHR41" s="0"/>
      <c r="LHS41" s="0"/>
      <c r="LHT41" s="0"/>
      <c r="LHU41" s="0"/>
      <c r="LHV41" s="0"/>
      <c r="LHW41" s="0"/>
      <c r="LHX41" s="0"/>
      <c r="LHY41" s="0"/>
      <c r="LHZ41" s="0"/>
      <c r="LIA41" s="0"/>
      <c r="LIB41" s="0"/>
      <c r="LIC41" s="0"/>
      <c r="LID41" s="0"/>
      <c r="LIE41" s="0"/>
      <c r="LIF41" s="0"/>
      <c r="LIG41" s="0"/>
      <c r="LIH41" s="0"/>
      <c r="LII41" s="0"/>
      <c r="LIJ41" s="0"/>
      <c r="LIK41" s="0"/>
      <c r="LIL41" s="0"/>
      <c r="LIM41" s="0"/>
      <c r="LIN41" s="0"/>
      <c r="LIO41" s="0"/>
      <c r="LIP41" s="0"/>
      <c r="LIQ41" s="0"/>
      <c r="LIR41" s="0"/>
      <c r="LIS41" s="0"/>
      <c r="LIT41" s="0"/>
      <c r="LIU41" s="0"/>
      <c r="LIV41" s="0"/>
      <c r="LIW41" s="0"/>
      <c r="LIX41" s="0"/>
      <c r="LIY41" s="0"/>
      <c r="LIZ41" s="0"/>
      <c r="LJA41" s="0"/>
      <c r="LJB41" s="0"/>
      <c r="LJC41" s="0"/>
      <c r="LJD41" s="0"/>
      <c r="LJE41" s="0"/>
      <c r="LJF41" s="0"/>
      <c r="LJG41" s="0"/>
      <c r="LJH41" s="0"/>
      <c r="LJI41" s="0"/>
      <c r="LJJ41" s="0"/>
      <c r="LJK41" s="0"/>
      <c r="LJL41" s="0"/>
      <c r="LJM41" s="0"/>
      <c r="LJN41" s="0"/>
      <c r="LJO41" s="0"/>
      <c r="LJP41" s="0"/>
      <c r="LJQ41" s="0"/>
      <c r="LJR41" s="0"/>
      <c r="LJS41" s="0"/>
      <c r="LJT41" s="0"/>
      <c r="LJU41" s="0"/>
      <c r="LJV41" s="0"/>
      <c r="LJW41" s="0"/>
      <c r="LJX41" s="0"/>
      <c r="LJY41" s="0"/>
      <c r="LJZ41" s="0"/>
      <c r="LKA41" s="0"/>
      <c r="LKB41" s="0"/>
      <c r="LKC41" s="0"/>
      <c r="LKD41" s="0"/>
      <c r="LKE41" s="0"/>
      <c r="LKF41" s="0"/>
      <c r="LKG41" s="0"/>
      <c r="LKH41" s="0"/>
      <c r="LKI41" s="0"/>
      <c r="LKJ41" s="0"/>
      <c r="LKK41" s="0"/>
      <c r="LKL41" s="0"/>
      <c r="LKM41" s="0"/>
      <c r="LKN41" s="0"/>
      <c r="LKO41" s="0"/>
      <c r="LKP41" s="0"/>
      <c r="LKQ41" s="0"/>
      <c r="LKR41" s="0"/>
      <c r="LKS41" s="0"/>
      <c r="LKT41" s="0"/>
      <c r="LKU41" s="0"/>
      <c r="LKV41" s="0"/>
      <c r="LKW41" s="0"/>
      <c r="LKX41" s="0"/>
      <c r="LKY41" s="0"/>
      <c r="LKZ41" s="0"/>
      <c r="LLA41" s="0"/>
      <c r="LLB41" s="0"/>
      <c r="LLC41" s="0"/>
      <c r="LLD41" s="0"/>
      <c r="LLE41" s="0"/>
      <c r="LLF41" s="0"/>
      <c r="LLG41" s="0"/>
      <c r="LLH41" s="0"/>
      <c r="LLI41" s="0"/>
      <c r="LLJ41" s="0"/>
      <c r="LLK41" s="0"/>
      <c r="LLL41" s="0"/>
      <c r="LLM41" s="0"/>
      <c r="LLN41" s="0"/>
      <c r="LLO41" s="0"/>
      <c r="LLP41" s="0"/>
      <c r="LLQ41" s="0"/>
      <c r="LLR41" s="0"/>
      <c r="LLS41" s="0"/>
      <c r="LLT41" s="0"/>
      <c r="LLU41" s="0"/>
      <c r="LLV41" s="0"/>
      <c r="LLW41" s="0"/>
      <c r="LLX41" s="0"/>
      <c r="LLY41" s="0"/>
      <c r="LLZ41" s="0"/>
      <c r="LMA41" s="0"/>
      <c r="LMB41" s="0"/>
      <c r="LMC41" s="0"/>
      <c r="LMD41" s="0"/>
      <c r="LME41" s="0"/>
      <c r="LMF41" s="0"/>
      <c r="LMG41" s="0"/>
      <c r="LMH41" s="0"/>
      <c r="LMI41" s="0"/>
      <c r="LMJ41" s="0"/>
      <c r="LMK41" s="0"/>
      <c r="LML41" s="0"/>
      <c r="LMM41" s="0"/>
      <c r="LMN41" s="0"/>
      <c r="LMO41" s="0"/>
      <c r="LMP41" s="0"/>
      <c r="LMQ41" s="0"/>
      <c r="LMR41" s="0"/>
      <c r="LMS41" s="0"/>
      <c r="LMT41" s="0"/>
      <c r="LMU41" s="0"/>
      <c r="LMV41" s="0"/>
      <c r="LMW41" s="0"/>
      <c r="LMX41" s="0"/>
      <c r="LMY41" s="0"/>
      <c r="LMZ41" s="0"/>
      <c r="LNA41" s="0"/>
      <c r="LNB41" s="0"/>
      <c r="LNC41" s="0"/>
      <c r="LND41" s="0"/>
      <c r="LNE41" s="0"/>
      <c r="LNF41" s="0"/>
      <c r="LNG41" s="0"/>
      <c r="LNH41" s="0"/>
      <c r="LNI41" s="0"/>
      <c r="LNJ41" s="0"/>
      <c r="LNK41" s="0"/>
      <c r="LNL41" s="0"/>
      <c r="LNM41" s="0"/>
      <c r="LNN41" s="0"/>
      <c r="LNO41" s="0"/>
      <c r="LNP41" s="0"/>
      <c r="LNQ41" s="0"/>
      <c r="LNR41" s="0"/>
      <c r="LNS41" s="0"/>
      <c r="LNT41" s="0"/>
      <c r="LNU41" s="0"/>
      <c r="LNV41" s="0"/>
      <c r="LNW41" s="0"/>
      <c r="LNX41" s="0"/>
      <c r="LNY41" s="0"/>
      <c r="LNZ41" s="0"/>
      <c r="LOA41" s="0"/>
      <c r="LOB41" s="0"/>
      <c r="LOC41" s="0"/>
      <c r="LOD41" s="0"/>
      <c r="LOE41" s="0"/>
      <c r="LOF41" s="0"/>
      <c r="LOG41" s="0"/>
      <c r="LOH41" s="0"/>
      <c r="LOI41" s="0"/>
      <c r="LOJ41" s="0"/>
      <c r="LOK41" s="0"/>
      <c r="LOL41" s="0"/>
      <c r="LOM41" s="0"/>
      <c r="LON41" s="0"/>
      <c r="LOO41" s="0"/>
      <c r="LOP41" s="0"/>
      <c r="LOQ41" s="0"/>
      <c r="LOR41" s="0"/>
      <c r="LOS41" s="0"/>
      <c r="LOT41" s="0"/>
      <c r="LOU41" s="0"/>
      <c r="LOV41" s="0"/>
      <c r="LOW41" s="0"/>
      <c r="LOX41" s="0"/>
      <c r="LOY41" s="0"/>
      <c r="LOZ41" s="0"/>
      <c r="LPA41" s="0"/>
      <c r="LPB41" s="0"/>
      <c r="LPC41" s="0"/>
      <c r="LPD41" s="0"/>
      <c r="LPE41" s="0"/>
      <c r="LPF41" s="0"/>
      <c r="LPG41" s="0"/>
      <c r="LPH41" s="0"/>
      <c r="LPI41" s="0"/>
      <c r="LPJ41" s="0"/>
      <c r="LPK41" s="0"/>
      <c r="LPL41" s="0"/>
      <c r="LPM41" s="0"/>
      <c r="LPN41" s="0"/>
      <c r="LPO41" s="0"/>
      <c r="LPP41" s="0"/>
      <c r="LPQ41" s="0"/>
      <c r="LPR41" s="0"/>
      <c r="LPS41" s="0"/>
      <c r="LPT41" s="0"/>
      <c r="LPU41" s="0"/>
      <c r="LPV41" s="0"/>
      <c r="LPW41" s="0"/>
      <c r="LPX41" s="0"/>
      <c r="LPY41" s="0"/>
      <c r="LPZ41" s="0"/>
      <c r="LQA41" s="0"/>
      <c r="LQB41" s="0"/>
      <c r="LQC41" s="0"/>
      <c r="LQD41" s="0"/>
      <c r="LQE41" s="0"/>
      <c r="LQF41" s="0"/>
      <c r="LQG41" s="0"/>
      <c r="LQH41" s="0"/>
      <c r="LQI41" s="0"/>
      <c r="LQJ41" s="0"/>
      <c r="LQK41" s="0"/>
      <c r="LQL41" s="0"/>
      <c r="LQM41" s="0"/>
      <c r="LQN41" s="0"/>
      <c r="LQO41" s="0"/>
      <c r="LQP41" s="0"/>
      <c r="LQQ41" s="0"/>
      <c r="LQR41" s="0"/>
      <c r="LQS41" s="0"/>
      <c r="LQT41" s="0"/>
      <c r="LQU41" s="0"/>
      <c r="LQV41" s="0"/>
      <c r="LQW41" s="0"/>
      <c r="LQX41" s="0"/>
      <c r="LQY41" s="0"/>
      <c r="LQZ41" s="0"/>
      <c r="LRA41" s="0"/>
      <c r="LRB41" s="0"/>
      <c r="LRC41" s="0"/>
      <c r="LRD41" s="0"/>
      <c r="LRE41" s="0"/>
      <c r="LRF41" s="0"/>
      <c r="LRG41" s="0"/>
      <c r="LRH41" s="0"/>
      <c r="LRI41" s="0"/>
      <c r="LRJ41" s="0"/>
      <c r="LRK41" s="0"/>
      <c r="LRL41" s="0"/>
      <c r="LRM41" s="0"/>
      <c r="LRN41" s="0"/>
      <c r="LRO41" s="0"/>
      <c r="LRP41" s="0"/>
      <c r="LRQ41" s="0"/>
      <c r="LRR41" s="0"/>
      <c r="LRS41" s="0"/>
      <c r="LRT41" s="0"/>
      <c r="LRU41" s="0"/>
      <c r="LRV41" s="0"/>
      <c r="LRW41" s="0"/>
      <c r="LRX41" s="0"/>
      <c r="LRY41" s="0"/>
      <c r="LRZ41" s="0"/>
      <c r="LSA41" s="0"/>
      <c r="LSB41" s="0"/>
      <c r="LSC41" s="0"/>
      <c r="LSD41" s="0"/>
      <c r="LSE41" s="0"/>
      <c r="LSF41" s="0"/>
      <c r="LSG41" s="0"/>
      <c r="LSH41" s="0"/>
      <c r="LSI41" s="0"/>
      <c r="LSJ41" s="0"/>
      <c r="LSK41" s="0"/>
      <c r="LSL41" s="0"/>
      <c r="LSM41" s="0"/>
      <c r="LSN41" s="0"/>
      <c r="LSO41" s="0"/>
      <c r="LSP41" s="0"/>
      <c r="LSQ41" s="0"/>
      <c r="LSR41" s="0"/>
      <c r="LSS41" s="0"/>
      <c r="LST41" s="0"/>
      <c r="LSU41" s="0"/>
      <c r="LSV41" s="0"/>
      <c r="LSW41" s="0"/>
      <c r="LSX41" s="0"/>
      <c r="LSY41" s="0"/>
      <c r="LSZ41" s="0"/>
      <c r="LTA41" s="0"/>
      <c r="LTB41" s="0"/>
      <c r="LTC41" s="0"/>
      <c r="LTD41" s="0"/>
      <c r="LTE41" s="0"/>
      <c r="LTF41" s="0"/>
      <c r="LTG41" s="0"/>
      <c r="LTH41" s="0"/>
      <c r="LTI41" s="0"/>
      <c r="LTJ41" s="0"/>
      <c r="LTK41" s="0"/>
      <c r="LTL41" s="0"/>
      <c r="LTM41" s="0"/>
      <c r="LTN41" s="0"/>
      <c r="LTO41" s="0"/>
      <c r="LTP41" s="0"/>
      <c r="LTQ41" s="0"/>
      <c r="LTR41" s="0"/>
      <c r="LTS41" s="0"/>
      <c r="LTT41" s="0"/>
      <c r="LTU41" s="0"/>
      <c r="LTV41" s="0"/>
      <c r="LTW41" s="0"/>
      <c r="LTX41" s="0"/>
      <c r="LTY41" s="0"/>
      <c r="LTZ41" s="0"/>
      <c r="LUA41" s="0"/>
      <c r="LUB41" s="0"/>
      <c r="LUC41" s="0"/>
      <c r="LUD41" s="0"/>
      <c r="LUE41" s="0"/>
      <c r="LUF41" s="0"/>
      <c r="LUG41" s="0"/>
      <c r="LUH41" s="0"/>
      <c r="LUI41" s="0"/>
      <c r="LUJ41" s="0"/>
      <c r="LUK41" s="0"/>
      <c r="LUL41" s="0"/>
      <c r="LUM41" s="0"/>
      <c r="LUN41" s="0"/>
      <c r="LUO41" s="0"/>
      <c r="LUP41" s="0"/>
      <c r="LUQ41" s="0"/>
      <c r="LUR41" s="0"/>
      <c r="LUS41" s="0"/>
      <c r="LUT41" s="0"/>
      <c r="LUU41" s="0"/>
      <c r="LUV41" s="0"/>
      <c r="LUW41" s="0"/>
      <c r="LUX41" s="0"/>
      <c r="LUY41" s="0"/>
      <c r="LUZ41" s="0"/>
      <c r="LVA41" s="0"/>
      <c r="LVB41" s="0"/>
      <c r="LVC41" s="0"/>
      <c r="LVD41" s="0"/>
      <c r="LVE41" s="0"/>
      <c r="LVF41" s="0"/>
      <c r="LVG41" s="0"/>
      <c r="LVH41" s="0"/>
      <c r="LVI41" s="0"/>
      <c r="LVJ41" s="0"/>
      <c r="LVK41" s="0"/>
      <c r="LVL41" s="0"/>
      <c r="LVM41" s="0"/>
      <c r="LVN41" s="0"/>
      <c r="LVO41" s="0"/>
      <c r="LVP41" s="0"/>
      <c r="LVQ41" s="0"/>
      <c r="LVR41" s="0"/>
      <c r="LVS41" s="0"/>
      <c r="LVT41" s="0"/>
      <c r="LVU41" s="0"/>
      <c r="LVV41" s="0"/>
      <c r="LVW41" s="0"/>
      <c r="LVX41" s="0"/>
      <c r="LVY41" s="0"/>
      <c r="LVZ41" s="0"/>
      <c r="LWA41" s="0"/>
      <c r="LWB41" s="0"/>
      <c r="LWC41" s="0"/>
      <c r="LWD41" s="0"/>
      <c r="LWE41" s="0"/>
      <c r="LWF41" s="0"/>
      <c r="LWG41" s="0"/>
      <c r="LWH41" s="0"/>
      <c r="LWI41" s="0"/>
      <c r="LWJ41" s="0"/>
      <c r="LWK41" s="0"/>
      <c r="LWL41" s="0"/>
      <c r="LWM41" s="0"/>
      <c r="LWN41" s="0"/>
      <c r="LWO41" s="0"/>
      <c r="LWP41" s="0"/>
      <c r="LWQ41" s="0"/>
      <c r="LWR41" s="0"/>
      <c r="LWS41" s="0"/>
      <c r="LWT41" s="0"/>
      <c r="LWU41" s="0"/>
      <c r="LWV41" s="0"/>
      <c r="LWW41" s="0"/>
      <c r="LWX41" s="0"/>
      <c r="LWY41" s="0"/>
      <c r="LWZ41" s="0"/>
      <c r="LXA41" s="0"/>
      <c r="LXB41" s="0"/>
      <c r="LXC41" s="0"/>
      <c r="LXD41" s="0"/>
      <c r="LXE41" s="0"/>
      <c r="LXF41" s="0"/>
      <c r="LXG41" s="0"/>
      <c r="LXH41" s="0"/>
      <c r="LXI41" s="0"/>
      <c r="LXJ41" s="0"/>
      <c r="LXK41" s="0"/>
      <c r="LXL41" s="0"/>
      <c r="LXM41" s="0"/>
      <c r="LXN41" s="0"/>
      <c r="LXO41" s="0"/>
      <c r="LXP41" s="0"/>
      <c r="LXQ41" s="0"/>
      <c r="LXR41" s="0"/>
      <c r="LXS41" s="0"/>
      <c r="LXT41" s="0"/>
      <c r="LXU41" s="0"/>
      <c r="LXV41" s="0"/>
      <c r="LXW41" s="0"/>
      <c r="LXX41" s="0"/>
      <c r="LXY41" s="0"/>
      <c r="LXZ41" s="0"/>
      <c r="LYA41" s="0"/>
      <c r="LYB41" s="0"/>
      <c r="LYC41" s="0"/>
      <c r="LYD41" s="0"/>
      <c r="LYE41" s="0"/>
      <c r="LYF41" s="0"/>
      <c r="LYG41" s="0"/>
      <c r="LYH41" s="0"/>
      <c r="LYI41" s="0"/>
      <c r="LYJ41" s="0"/>
      <c r="LYK41" s="0"/>
      <c r="LYL41" s="0"/>
      <c r="LYM41" s="0"/>
      <c r="LYN41" s="0"/>
      <c r="LYO41" s="0"/>
      <c r="LYP41" s="0"/>
      <c r="LYQ41" s="0"/>
      <c r="LYR41" s="0"/>
      <c r="LYS41" s="0"/>
      <c r="LYT41" s="0"/>
      <c r="LYU41" s="0"/>
      <c r="LYV41" s="0"/>
      <c r="LYW41" s="0"/>
      <c r="LYX41" s="0"/>
      <c r="LYY41" s="0"/>
      <c r="LYZ41" s="0"/>
      <c r="LZA41" s="0"/>
      <c r="LZB41" s="0"/>
      <c r="LZC41" s="0"/>
      <c r="LZD41" s="0"/>
      <c r="LZE41" s="0"/>
      <c r="LZF41" s="0"/>
      <c r="LZG41" s="0"/>
      <c r="LZH41" s="0"/>
      <c r="LZI41" s="0"/>
      <c r="LZJ41" s="0"/>
      <c r="LZK41" s="0"/>
      <c r="LZL41" s="0"/>
      <c r="LZM41" s="0"/>
      <c r="LZN41" s="0"/>
      <c r="LZO41" s="0"/>
      <c r="LZP41" s="0"/>
      <c r="LZQ41" s="0"/>
      <c r="LZR41" s="0"/>
      <c r="LZS41" s="0"/>
      <c r="LZT41" s="0"/>
      <c r="LZU41" s="0"/>
      <c r="LZV41" s="0"/>
      <c r="LZW41" s="0"/>
      <c r="LZX41" s="0"/>
      <c r="LZY41" s="0"/>
      <c r="LZZ41" s="0"/>
      <c r="MAA41" s="0"/>
      <c r="MAB41" s="0"/>
      <c r="MAC41" s="0"/>
      <c r="MAD41" s="0"/>
      <c r="MAE41" s="0"/>
      <c r="MAF41" s="0"/>
      <c r="MAG41" s="0"/>
      <c r="MAH41" s="0"/>
      <c r="MAI41" s="0"/>
      <c r="MAJ41" s="0"/>
      <c r="MAK41" s="0"/>
      <c r="MAL41" s="0"/>
      <c r="MAM41" s="0"/>
      <c r="MAN41" s="0"/>
      <c r="MAO41" s="0"/>
      <c r="MAP41" s="0"/>
      <c r="MAQ41" s="0"/>
      <c r="MAR41" s="0"/>
      <c r="MAS41" s="0"/>
      <c r="MAT41" s="0"/>
      <c r="MAU41" s="0"/>
      <c r="MAV41" s="0"/>
      <c r="MAW41" s="0"/>
      <c r="MAX41" s="0"/>
      <c r="MAY41" s="0"/>
      <c r="MAZ41" s="0"/>
      <c r="MBA41" s="0"/>
      <c r="MBB41" s="0"/>
      <c r="MBC41" s="0"/>
      <c r="MBD41" s="0"/>
      <c r="MBE41" s="0"/>
      <c r="MBF41" s="0"/>
      <c r="MBG41" s="0"/>
      <c r="MBH41" s="0"/>
      <c r="MBI41" s="0"/>
      <c r="MBJ41" s="0"/>
      <c r="MBK41" s="0"/>
      <c r="MBL41" s="0"/>
      <c r="MBM41" s="0"/>
      <c r="MBN41" s="0"/>
      <c r="MBO41" s="0"/>
      <c r="MBP41" s="0"/>
      <c r="MBQ41" s="0"/>
      <c r="MBR41" s="0"/>
      <c r="MBS41" s="0"/>
      <c r="MBT41" s="0"/>
      <c r="MBU41" s="0"/>
      <c r="MBV41" s="0"/>
      <c r="MBW41" s="0"/>
      <c r="MBX41" s="0"/>
      <c r="MBY41" s="0"/>
      <c r="MBZ41" s="0"/>
      <c r="MCA41" s="0"/>
      <c r="MCB41" s="0"/>
      <c r="MCC41" s="0"/>
      <c r="MCD41" s="0"/>
      <c r="MCE41" s="0"/>
      <c r="MCF41" s="0"/>
      <c r="MCG41" s="0"/>
      <c r="MCH41" s="0"/>
      <c r="MCI41" s="0"/>
      <c r="MCJ41" s="0"/>
      <c r="MCK41" s="0"/>
      <c r="MCL41" s="0"/>
      <c r="MCM41" s="0"/>
      <c r="MCN41" s="0"/>
      <c r="MCO41" s="0"/>
      <c r="MCP41" s="0"/>
      <c r="MCQ41" s="0"/>
      <c r="MCR41" s="0"/>
      <c r="MCS41" s="0"/>
      <c r="MCT41" s="0"/>
      <c r="MCU41" s="0"/>
      <c r="MCV41" s="0"/>
      <c r="MCW41" s="0"/>
      <c r="MCX41" s="0"/>
      <c r="MCY41" s="0"/>
      <c r="MCZ41" s="0"/>
      <c r="MDA41" s="0"/>
      <c r="MDB41" s="0"/>
      <c r="MDC41" s="0"/>
      <c r="MDD41" s="0"/>
      <c r="MDE41" s="0"/>
      <c r="MDF41" s="0"/>
      <c r="MDG41" s="0"/>
      <c r="MDH41" s="0"/>
      <c r="MDI41" s="0"/>
      <c r="MDJ41" s="0"/>
      <c r="MDK41" s="0"/>
      <c r="MDL41" s="0"/>
      <c r="MDM41" s="0"/>
      <c r="MDN41" s="0"/>
      <c r="MDO41" s="0"/>
      <c r="MDP41" s="0"/>
      <c r="MDQ41" s="0"/>
      <c r="MDR41" s="0"/>
      <c r="MDS41" s="0"/>
      <c r="MDT41" s="0"/>
      <c r="MDU41" s="0"/>
      <c r="MDV41" s="0"/>
      <c r="MDW41" s="0"/>
      <c r="MDX41" s="0"/>
      <c r="MDY41" s="0"/>
      <c r="MDZ41" s="0"/>
      <c r="MEA41" s="0"/>
      <c r="MEB41" s="0"/>
      <c r="MEC41" s="0"/>
      <c r="MED41" s="0"/>
      <c r="MEE41" s="0"/>
      <c r="MEF41" s="0"/>
      <c r="MEG41" s="0"/>
      <c r="MEH41" s="0"/>
      <c r="MEI41" s="0"/>
      <c r="MEJ41" s="0"/>
      <c r="MEK41" s="0"/>
      <c r="MEL41" s="0"/>
      <c r="MEM41" s="0"/>
      <c r="MEN41" s="0"/>
      <c r="MEO41" s="0"/>
      <c r="MEP41" s="0"/>
      <c r="MEQ41" s="0"/>
      <c r="MER41" s="0"/>
      <c r="MES41" s="0"/>
      <c r="MET41" s="0"/>
      <c r="MEU41" s="0"/>
      <c r="MEV41" s="0"/>
      <c r="MEW41" s="0"/>
      <c r="MEX41" s="0"/>
      <c r="MEY41" s="0"/>
      <c r="MEZ41" s="0"/>
      <c r="MFA41" s="0"/>
      <c r="MFB41" s="0"/>
      <c r="MFC41" s="0"/>
      <c r="MFD41" s="0"/>
      <c r="MFE41" s="0"/>
      <c r="MFF41" s="0"/>
      <c r="MFG41" s="0"/>
      <c r="MFH41" s="0"/>
      <c r="MFI41" s="0"/>
      <c r="MFJ41" s="0"/>
      <c r="MFK41" s="0"/>
      <c r="MFL41" s="0"/>
      <c r="MFM41" s="0"/>
      <c r="MFN41" s="0"/>
      <c r="MFO41" s="0"/>
      <c r="MFP41" s="0"/>
      <c r="MFQ41" s="0"/>
      <c r="MFR41" s="0"/>
      <c r="MFS41" s="0"/>
      <c r="MFT41" s="0"/>
      <c r="MFU41" s="0"/>
      <c r="MFV41" s="0"/>
      <c r="MFW41" s="0"/>
      <c r="MFX41" s="0"/>
      <c r="MFY41" s="0"/>
      <c r="MFZ41" s="0"/>
      <c r="MGA41" s="0"/>
      <c r="MGB41" s="0"/>
      <c r="MGC41" s="0"/>
      <c r="MGD41" s="0"/>
      <c r="MGE41" s="0"/>
      <c r="MGF41" s="0"/>
      <c r="MGG41" s="0"/>
      <c r="MGH41" s="0"/>
      <c r="MGI41" s="0"/>
      <c r="MGJ41" s="0"/>
      <c r="MGK41" s="0"/>
      <c r="MGL41" s="0"/>
      <c r="MGM41" s="0"/>
      <c r="MGN41" s="0"/>
      <c r="MGO41" s="0"/>
      <c r="MGP41" s="0"/>
      <c r="MGQ41" s="0"/>
      <c r="MGR41" s="0"/>
      <c r="MGS41" s="0"/>
      <c r="MGT41" s="0"/>
      <c r="MGU41" s="0"/>
      <c r="MGV41" s="0"/>
      <c r="MGW41" s="0"/>
      <c r="MGX41" s="0"/>
      <c r="MGY41" s="0"/>
      <c r="MGZ41" s="0"/>
      <c r="MHA41" s="0"/>
      <c r="MHB41" s="0"/>
      <c r="MHC41" s="0"/>
      <c r="MHD41" s="0"/>
      <c r="MHE41" s="0"/>
      <c r="MHF41" s="0"/>
      <c r="MHG41" s="0"/>
      <c r="MHH41" s="0"/>
      <c r="MHI41" s="0"/>
      <c r="MHJ41" s="0"/>
      <c r="MHK41" s="0"/>
      <c r="MHL41" s="0"/>
      <c r="MHM41" s="0"/>
      <c r="MHN41" s="0"/>
      <c r="MHO41" s="0"/>
      <c r="MHP41" s="0"/>
      <c r="MHQ41" s="0"/>
      <c r="MHR41" s="0"/>
      <c r="MHS41" s="0"/>
      <c r="MHT41" s="0"/>
      <c r="MHU41" s="0"/>
      <c r="MHV41" s="0"/>
      <c r="MHW41" s="0"/>
      <c r="MHX41" s="0"/>
      <c r="MHY41" s="0"/>
      <c r="MHZ41" s="0"/>
      <c r="MIA41" s="0"/>
      <c r="MIB41" s="0"/>
      <c r="MIC41" s="0"/>
      <c r="MID41" s="0"/>
      <c r="MIE41" s="0"/>
      <c r="MIF41" s="0"/>
      <c r="MIG41" s="0"/>
      <c r="MIH41" s="0"/>
      <c r="MII41" s="0"/>
      <c r="MIJ41" s="0"/>
      <c r="MIK41" s="0"/>
      <c r="MIL41" s="0"/>
      <c r="MIM41" s="0"/>
      <c r="MIN41" s="0"/>
      <c r="MIO41" s="0"/>
      <c r="MIP41" s="0"/>
      <c r="MIQ41" s="0"/>
      <c r="MIR41" s="0"/>
      <c r="MIS41" s="0"/>
      <c r="MIT41" s="0"/>
      <c r="MIU41" s="0"/>
      <c r="MIV41" s="0"/>
      <c r="MIW41" s="0"/>
      <c r="MIX41" s="0"/>
      <c r="MIY41" s="0"/>
      <c r="MIZ41" s="0"/>
      <c r="MJA41" s="0"/>
      <c r="MJB41" s="0"/>
      <c r="MJC41" s="0"/>
      <c r="MJD41" s="0"/>
      <c r="MJE41" s="0"/>
      <c r="MJF41" s="0"/>
      <c r="MJG41" s="0"/>
      <c r="MJH41" s="0"/>
      <c r="MJI41" s="0"/>
      <c r="MJJ41" s="0"/>
      <c r="MJK41" s="0"/>
      <c r="MJL41" s="0"/>
      <c r="MJM41" s="0"/>
      <c r="MJN41" s="0"/>
      <c r="MJO41" s="0"/>
      <c r="MJP41" s="0"/>
      <c r="MJQ41" s="0"/>
      <c r="MJR41" s="0"/>
      <c r="MJS41" s="0"/>
      <c r="MJT41" s="0"/>
      <c r="MJU41" s="0"/>
      <c r="MJV41" s="0"/>
      <c r="MJW41" s="0"/>
      <c r="MJX41" s="0"/>
      <c r="MJY41" s="0"/>
      <c r="MJZ41" s="0"/>
      <c r="MKA41" s="0"/>
      <c r="MKB41" s="0"/>
      <c r="MKC41" s="0"/>
      <c r="MKD41" s="0"/>
      <c r="MKE41" s="0"/>
      <c r="MKF41" s="0"/>
      <c r="MKG41" s="0"/>
      <c r="MKH41" s="0"/>
      <c r="MKI41" s="0"/>
      <c r="MKJ41" s="0"/>
      <c r="MKK41" s="0"/>
      <c r="MKL41" s="0"/>
      <c r="MKM41" s="0"/>
      <c r="MKN41" s="0"/>
      <c r="MKO41" s="0"/>
      <c r="MKP41" s="0"/>
      <c r="MKQ41" s="0"/>
      <c r="MKR41" s="0"/>
      <c r="MKS41" s="0"/>
      <c r="MKT41" s="0"/>
      <c r="MKU41" s="0"/>
      <c r="MKV41" s="0"/>
      <c r="MKW41" s="0"/>
      <c r="MKX41" s="0"/>
      <c r="MKY41" s="0"/>
      <c r="MKZ41" s="0"/>
      <c r="MLA41" s="0"/>
      <c r="MLB41" s="0"/>
      <c r="MLC41" s="0"/>
      <c r="MLD41" s="0"/>
      <c r="MLE41" s="0"/>
      <c r="MLF41" s="0"/>
      <c r="MLG41" s="0"/>
      <c r="MLH41" s="0"/>
      <c r="MLI41" s="0"/>
      <c r="MLJ41" s="0"/>
      <c r="MLK41" s="0"/>
      <c r="MLL41" s="0"/>
      <c r="MLM41" s="0"/>
      <c r="MLN41" s="0"/>
      <c r="MLO41" s="0"/>
      <c r="MLP41" s="0"/>
      <c r="MLQ41" s="0"/>
      <c r="MLR41" s="0"/>
      <c r="MLS41" s="0"/>
      <c r="MLT41" s="0"/>
      <c r="MLU41" s="0"/>
      <c r="MLV41" s="0"/>
      <c r="MLW41" s="0"/>
      <c r="MLX41" s="0"/>
      <c r="MLY41" s="0"/>
      <c r="MLZ41" s="0"/>
      <c r="MMA41" s="0"/>
      <c r="MMB41" s="0"/>
      <c r="MMC41" s="0"/>
      <c r="MMD41" s="0"/>
      <c r="MME41" s="0"/>
      <c r="MMF41" s="0"/>
      <c r="MMG41" s="0"/>
      <c r="MMH41" s="0"/>
      <c r="MMI41" s="0"/>
      <c r="MMJ41" s="0"/>
      <c r="MMK41" s="0"/>
      <c r="MML41" s="0"/>
      <c r="MMM41" s="0"/>
      <c r="MMN41" s="0"/>
      <c r="MMO41" s="0"/>
      <c r="MMP41" s="0"/>
      <c r="MMQ41" s="0"/>
      <c r="MMR41" s="0"/>
      <c r="MMS41" s="0"/>
      <c r="MMT41" s="0"/>
      <c r="MMU41" s="0"/>
      <c r="MMV41" s="0"/>
      <c r="MMW41" s="0"/>
      <c r="MMX41" s="0"/>
      <c r="MMY41" s="0"/>
      <c r="MMZ41" s="0"/>
      <c r="MNA41" s="0"/>
      <c r="MNB41" s="0"/>
      <c r="MNC41" s="0"/>
      <c r="MND41" s="0"/>
      <c r="MNE41" s="0"/>
      <c r="MNF41" s="0"/>
      <c r="MNG41" s="0"/>
      <c r="MNH41" s="0"/>
      <c r="MNI41" s="0"/>
      <c r="MNJ41" s="0"/>
      <c r="MNK41" s="0"/>
      <c r="MNL41" s="0"/>
      <c r="MNM41" s="0"/>
      <c r="MNN41" s="0"/>
      <c r="MNO41" s="0"/>
      <c r="MNP41" s="0"/>
      <c r="MNQ41" s="0"/>
      <c r="MNR41" s="0"/>
      <c r="MNS41" s="0"/>
      <c r="MNT41" s="0"/>
      <c r="MNU41" s="0"/>
      <c r="MNV41" s="0"/>
      <c r="MNW41" s="0"/>
      <c r="MNX41" s="0"/>
      <c r="MNY41" s="0"/>
      <c r="MNZ41" s="0"/>
      <c r="MOA41" s="0"/>
      <c r="MOB41" s="0"/>
      <c r="MOC41" s="0"/>
      <c r="MOD41" s="0"/>
      <c r="MOE41" s="0"/>
      <c r="MOF41" s="0"/>
      <c r="MOG41" s="0"/>
      <c r="MOH41" s="0"/>
      <c r="MOI41" s="0"/>
      <c r="MOJ41" s="0"/>
      <c r="MOK41" s="0"/>
      <c r="MOL41" s="0"/>
      <c r="MOM41" s="0"/>
      <c r="MON41" s="0"/>
      <c r="MOO41" s="0"/>
      <c r="MOP41" s="0"/>
      <c r="MOQ41" s="0"/>
      <c r="MOR41" s="0"/>
      <c r="MOS41" s="0"/>
      <c r="MOT41" s="0"/>
      <c r="MOU41" s="0"/>
      <c r="MOV41" s="0"/>
      <c r="MOW41" s="0"/>
      <c r="MOX41" s="0"/>
      <c r="MOY41" s="0"/>
      <c r="MOZ41" s="0"/>
      <c r="MPA41" s="0"/>
      <c r="MPB41" s="0"/>
      <c r="MPC41" s="0"/>
      <c r="MPD41" s="0"/>
      <c r="MPE41" s="0"/>
      <c r="MPF41" s="0"/>
      <c r="MPG41" s="0"/>
      <c r="MPH41" s="0"/>
      <c r="MPI41" s="0"/>
      <c r="MPJ41" s="0"/>
      <c r="MPK41" s="0"/>
      <c r="MPL41" s="0"/>
      <c r="MPM41" s="0"/>
      <c r="MPN41" s="0"/>
      <c r="MPO41" s="0"/>
      <c r="MPP41" s="0"/>
      <c r="MPQ41" s="0"/>
      <c r="MPR41" s="0"/>
      <c r="MPS41" s="0"/>
      <c r="MPT41" s="0"/>
      <c r="MPU41" s="0"/>
      <c r="MPV41" s="0"/>
      <c r="MPW41" s="0"/>
      <c r="MPX41" s="0"/>
      <c r="MPY41" s="0"/>
      <c r="MPZ41" s="0"/>
      <c r="MQA41" s="0"/>
      <c r="MQB41" s="0"/>
      <c r="MQC41" s="0"/>
      <c r="MQD41" s="0"/>
      <c r="MQE41" s="0"/>
      <c r="MQF41" s="0"/>
      <c r="MQG41" s="0"/>
      <c r="MQH41" s="0"/>
      <c r="MQI41" s="0"/>
      <c r="MQJ41" s="0"/>
      <c r="MQK41" s="0"/>
      <c r="MQL41" s="0"/>
      <c r="MQM41" s="0"/>
      <c r="MQN41" s="0"/>
      <c r="MQO41" s="0"/>
      <c r="MQP41" s="0"/>
      <c r="MQQ41" s="0"/>
      <c r="MQR41" s="0"/>
      <c r="MQS41" s="0"/>
      <c r="MQT41" s="0"/>
      <c r="MQU41" s="0"/>
      <c r="MQV41" s="0"/>
      <c r="MQW41" s="0"/>
      <c r="MQX41" s="0"/>
      <c r="MQY41" s="0"/>
      <c r="MQZ41" s="0"/>
      <c r="MRA41" s="0"/>
      <c r="MRB41" s="0"/>
      <c r="MRC41" s="0"/>
      <c r="MRD41" s="0"/>
      <c r="MRE41" s="0"/>
      <c r="MRF41" s="0"/>
      <c r="MRG41" s="0"/>
      <c r="MRH41" s="0"/>
      <c r="MRI41" s="0"/>
      <c r="MRJ41" s="0"/>
      <c r="MRK41" s="0"/>
      <c r="MRL41" s="0"/>
      <c r="MRM41" s="0"/>
      <c r="MRN41" s="0"/>
      <c r="MRO41" s="0"/>
      <c r="MRP41" s="0"/>
      <c r="MRQ41" s="0"/>
      <c r="MRR41" s="0"/>
      <c r="MRS41" s="0"/>
      <c r="MRT41" s="0"/>
      <c r="MRU41" s="0"/>
      <c r="MRV41" s="0"/>
      <c r="MRW41" s="0"/>
      <c r="MRX41" s="0"/>
      <c r="MRY41" s="0"/>
      <c r="MRZ41" s="0"/>
      <c r="MSA41" s="0"/>
      <c r="MSB41" s="0"/>
      <c r="MSC41" s="0"/>
      <c r="MSD41" s="0"/>
      <c r="MSE41" s="0"/>
      <c r="MSF41" s="0"/>
      <c r="MSG41" s="0"/>
      <c r="MSH41" s="0"/>
      <c r="MSI41" s="0"/>
      <c r="MSJ41" s="0"/>
      <c r="MSK41" s="0"/>
      <c r="MSL41" s="0"/>
      <c r="MSM41" s="0"/>
      <c r="MSN41" s="0"/>
      <c r="MSO41" s="0"/>
      <c r="MSP41" s="0"/>
      <c r="MSQ41" s="0"/>
      <c r="MSR41" s="0"/>
      <c r="MSS41" s="0"/>
      <c r="MST41" s="0"/>
      <c r="MSU41" s="0"/>
      <c r="MSV41" s="0"/>
      <c r="MSW41" s="0"/>
      <c r="MSX41" s="0"/>
      <c r="MSY41" s="0"/>
      <c r="MSZ41" s="0"/>
      <c r="MTA41" s="0"/>
      <c r="MTB41" s="0"/>
      <c r="MTC41" s="0"/>
      <c r="MTD41" s="0"/>
      <c r="MTE41" s="0"/>
      <c r="MTF41" s="0"/>
      <c r="MTG41" s="0"/>
      <c r="MTH41" s="0"/>
      <c r="MTI41" s="0"/>
      <c r="MTJ41" s="0"/>
      <c r="MTK41" s="0"/>
      <c r="MTL41" s="0"/>
      <c r="MTM41" s="0"/>
      <c r="MTN41" s="0"/>
      <c r="MTO41" s="0"/>
      <c r="MTP41" s="0"/>
      <c r="MTQ41" s="0"/>
      <c r="MTR41" s="0"/>
      <c r="MTS41" s="0"/>
      <c r="MTT41" s="0"/>
      <c r="MTU41" s="0"/>
      <c r="MTV41" s="0"/>
      <c r="MTW41" s="0"/>
      <c r="MTX41" s="0"/>
      <c r="MTY41" s="0"/>
      <c r="MTZ41" s="0"/>
      <c r="MUA41" s="0"/>
      <c r="MUB41" s="0"/>
      <c r="MUC41" s="0"/>
      <c r="MUD41" s="0"/>
      <c r="MUE41" s="0"/>
      <c r="MUF41" s="0"/>
      <c r="MUG41" s="0"/>
      <c r="MUH41" s="0"/>
      <c r="MUI41" s="0"/>
      <c r="MUJ41" s="0"/>
      <c r="MUK41" s="0"/>
      <c r="MUL41" s="0"/>
      <c r="MUM41" s="0"/>
      <c r="MUN41" s="0"/>
      <c r="MUO41" s="0"/>
      <c r="MUP41" s="0"/>
      <c r="MUQ41" s="0"/>
      <c r="MUR41" s="0"/>
      <c r="MUS41" s="0"/>
      <c r="MUT41" s="0"/>
      <c r="MUU41" s="0"/>
      <c r="MUV41" s="0"/>
      <c r="MUW41" s="0"/>
      <c r="MUX41" s="0"/>
      <c r="MUY41" s="0"/>
      <c r="MUZ41" s="0"/>
      <c r="MVA41" s="0"/>
      <c r="MVB41" s="0"/>
      <c r="MVC41" s="0"/>
      <c r="MVD41" s="0"/>
      <c r="MVE41" s="0"/>
      <c r="MVF41" s="0"/>
      <c r="MVG41" s="0"/>
      <c r="MVH41" s="0"/>
      <c r="MVI41" s="0"/>
      <c r="MVJ41" s="0"/>
      <c r="MVK41" s="0"/>
      <c r="MVL41" s="0"/>
      <c r="MVM41" s="0"/>
      <c r="MVN41" s="0"/>
      <c r="MVO41" s="0"/>
      <c r="MVP41" s="0"/>
      <c r="MVQ41" s="0"/>
      <c r="MVR41" s="0"/>
      <c r="MVS41" s="0"/>
      <c r="MVT41" s="0"/>
      <c r="MVU41" s="0"/>
      <c r="MVV41" s="0"/>
      <c r="MVW41" s="0"/>
      <c r="MVX41" s="0"/>
      <c r="MVY41" s="0"/>
      <c r="MVZ41" s="0"/>
      <c r="MWA41" s="0"/>
      <c r="MWB41" s="0"/>
      <c r="MWC41" s="0"/>
      <c r="MWD41" s="0"/>
      <c r="MWE41" s="0"/>
      <c r="MWF41" s="0"/>
      <c r="MWG41" s="0"/>
      <c r="MWH41" s="0"/>
      <c r="MWI41" s="0"/>
      <c r="MWJ41" s="0"/>
      <c r="MWK41" s="0"/>
      <c r="MWL41" s="0"/>
      <c r="MWM41" s="0"/>
      <c r="MWN41" s="0"/>
      <c r="MWO41" s="0"/>
      <c r="MWP41" s="0"/>
      <c r="MWQ41" s="0"/>
      <c r="MWR41" s="0"/>
      <c r="MWS41" s="0"/>
      <c r="MWT41" s="0"/>
      <c r="MWU41" s="0"/>
      <c r="MWV41" s="0"/>
      <c r="MWW41" s="0"/>
      <c r="MWX41" s="0"/>
      <c r="MWY41" s="0"/>
      <c r="MWZ41" s="0"/>
      <c r="MXA41" s="0"/>
      <c r="MXB41" s="0"/>
      <c r="MXC41" s="0"/>
      <c r="MXD41" s="0"/>
      <c r="MXE41" s="0"/>
      <c r="MXF41" s="0"/>
      <c r="MXG41" s="0"/>
      <c r="MXH41" s="0"/>
      <c r="MXI41" s="0"/>
      <c r="MXJ41" s="0"/>
      <c r="MXK41" s="0"/>
      <c r="MXL41" s="0"/>
      <c r="MXM41" s="0"/>
      <c r="MXN41" s="0"/>
      <c r="MXO41" s="0"/>
      <c r="MXP41" s="0"/>
      <c r="MXQ41" s="0"/>
      <c r="MXR41" s="0"/>
      <c r="MXS41" s="0"/>
      <c r="MXT41" s="0"/>
      <c r="MXU41" s="0"/>
      <c r="MXV41" s="0"/>
      <c r="MXW41" s="0"/>
      <c r="MXX41" s="0"/>
      <c r="MXY41" s="0"/>
      <c r="MXZ41" s="0"/>
      <c r="MYA41" s="0"/>
      <c r="MYB41" s="0"/>
      <c r="MYC41" s="0"/>
      <c r="MYD41" s="0"/>
      <c r="MYE41" s="0"/>
      <c r="MYF41" s="0"/>
      <c r="MYG41" s="0"/>
      <c r="MYH41" s="0"/>
      <c r="MYI41" s="0"/>
      <c r="MYJ41" s="0"/>
      <c r="MYK41" s="0"/>
      <c r="MYL41" s="0"/>
      <c r="MYM41" s="0"/>
      <c r="MYN41" s="0"/>
      <c r="MYO41" s="0"/>
      <c r="MYP41" s="0"/>
      <c r="MYQ41" s="0"/>
      <c r="MYR41" s="0"/>
      <c r="MYS41" s="0"/>
      <c r="MYT41" s="0"/>
      <c r="MYU41" s="0"/>
      <c r="MYV41" s="0"/>
      <c r="MYW41" s="0"/>
      <c r="MYX41" s="0"/>
      <c r="MYY41" s="0"/>
      <c r="MYZ41" s="0"/>
      <c r="MZA41" s="0"/>
      <c r="MZB41" s="0"/>
      <c r="MZC41" s="0"/>
      <c r="MZD41" s="0"/>
      <c r="MZE41" s="0"/>
      <c r="MZF41" s="0"/>
      <c r="MZG41" s="0"/>
      <c r="MZH41" s="0"/>
      <c r="MZI41" s="0"/>
      <c r="MZJ41" s="0"/>
      <c r="MZK41" s="0"/>
      <c r="MZL41" s="0"/>
      <c r="MZM41" s="0"/>
      <c r="MZN41" s="0"/>
      <c r="MZO41" s="0"/>
      <c r="MZP41" s="0"/>
      <c r="MZQ41" s="0"/>
      <c r="MZR41" s="0"/>
      <c r="MZS41" s="0"/>
      <c r="MZT41" s="0"/>
      <c r="MZU41" s="0"/>
      <c r="MZV41" s="0"/>
      <c r="MZW41" s="0"/>
      <c r="MZX41" s="0"/>
      <c r="MZY41" s="0"/>
      <c r="MZZ41" s="0"/>
      <c r="NAA41" s="0"/>
      <c r="NAB41" s="0"/>
      <c r="NAC41" s="0"/>
      <c r="NAD41" s="0"/>
      <c r="NAE41" s="0"/>
      <c r="NAF41" s="0"/>
      <c r="NAG41" s="0"/>
      <c r="NAH41" s="0"/>
      <c r="NAI41" s="0"/>
      <c r="NAJ41" s="0"/>
      <c r="NAK41" s="0"/>
      <c r="NAL41" s="0"/>
      <c r="NAM41" s="0"/>
      <c r="NAN41" s="0"/>
      <c r="NAO41" s="0"/>
      <c r="NAP41" s="0"/>
      <c r="NAQ41" s="0"/>
      <c r="NAR41" s="0"/>
      <c r="NAS41" s="0"/>
      <c r="NAT41" s="0"/>
      <c r="NAU41" s="0"/>
      <c r="NAV41" s="0"/>
      <c r="NAW41" s="0"/>
      <c r="NAX41" s="0"/>
      <c r="NAY41" s="0"/>
      <c r="NAZ41" s="0"/>
      <c r="NBA41" s="0"/>
      <c r="NBB41" s="0"/>
      <c r="NBC41" s="0"/>
      <c r="NBD41" s="0"/>
      <c r="NBE41" s="0"/>
      <c r="NBF41" s="0"/>
      <c r="NBG41" s="0"/>
      <c r="NBH41" s="0"/>
      <c r="NBI41" s="0"/>
      <c r="NBJ41" s="0"/>
      <c r="NBK41" s="0"/>
      <c r="NBL41" s="0"/>
      <c r="NBM41" s="0"/>
      <c r="NBN41" s="0"/>
      <c r="NBO41" s="0"/>
      <c r="NBP41" s="0"/>
      <c r="NBQ41" s="0"/>
      <c r="NBR41" s="0"/>
      <c r="NBS41" s="0"/>
      <c r="NBT41" s="0"/>
      <c r="NBU41" s="0"/>
      <c r="NBV41" s="0"/>
      <c r="NBW41" s="0"/>
      <c r="NBX41" s="0"/>
      <c r="NBY41" s="0"/>
      <c r="NBZ41" s="0"/>
      <c r="NCA41" s="0"/>
      <c r="NCB41" s="0"/>
      <c r="NCC41" s="0"/>
      <c r="NCD41" s="0"/>
      <c r="NCE41" s="0"/>
      <c r="NCF41" s="0"/>
      <c r="NCG41" s="0"/>
      <c r="NCH41" s="0"/>
      <c r="NCI41" s="0"/>
      <c r="NCJ41" s="0"/>
      <c r="NCK41" s="0"/>
      <c r="NCL41" s="0"/>
      <c r="NCM41" s="0"/>
      <c r="NCN41" s="0"/>
      <c r="NCO41" s="0"/>
      <c r="NCP41" s="0"/>
      <c r="NCQ41" s="0"/>
      <c r="NCR41" s="0"/>
      <c r="NCS41" s="0"/>
      <c r="NCT41" s="0"/>
      <c r="NCU41" s="0"/>
      <c r="NCV41" s="0"/>
      <c r="NCW41" s="0"/>
      <c r="NCX41" s="0"/>
      <c r="NCY41" s="0"/>
      <c r="NCZ41" s="0"/>
      <c r="NDA41" s="0"/>
      <c r="NDB41" s="0"/>
      <c r="NDC41" s="0"/>
      <c r="NDD41" s="0"/>
      <c r="NDE41" s="0"/>
      <c r="NDF41" s="0"/>
      <c r="NDG41" s="0"/>
      <c r="NDH41" s="0"/>
      <c r="NDI41" s="0"/>
      <c r="NDJ41" s="0"/>
      <c r="NDK41" s="0"/>
      <c r="NDL41" s="0"/>
      <c r="NDM41" s="0"/>
      <c r="NDN41" s="0"/>
      <c r="NDO41" s="0"/>
      <c r="NDP41" s="0"/>
      <c r="NDQ41" s="0"/>
      <c r="NDR41" s="0"/>
      <c r="NDS41" s="0"/>
      <c r="NDT41" s="0"/>
      <c r="NDU41" s="0"/>
      <c r="NDV41" s="0"/>
      <c r="NDW41" s="0"/>
      <c r="NDX41" s="0"/>
      <c r="NDY41" s="0"/>
      <c r="NDZ41" s="0"/>
      <c r="NEA41" s="0"/>
      <c r="NEB41" s="0"/>
      <c r="NEC41" s="0"/>
      <c r="NED41" s="0"/>
      <c r="NEE41" s="0"/>
      <c r="NEF41" s="0"/>
      <c r="NEG41" s="0"/>
      <c r="NEH41" s="0"/>
      <c r="NEI41" s="0"/>
      <c r="NEJ41" s="0"/>
      <c r="NEK41" s="0"/>
      <c r="NEL41" s="0"/>
      <c r="NEM41" s="0"/>
      <c r="NEN41" s="0"/>
      <c r="NEO41" s="0"/>
      <c r="NEP41" s="0"/>
      <c r="NEQ41" s="0"/>
      <c r="NER41" s="0"/>
      <c r="NES41" s="0"/>
      <c r="NET41" s="0"/>
      <c r="NEU41" s="0"/>
      <c r="NEV41" s="0"/>
      <c r="NEW41" s="0"/>
      <c r="NEX41" s="0"/>
      <c r="NEY41" s="0"/>
      <c r="NEZ41" s="0"/>
      <c r="NFA41" s="0"/>
      <c r="NFB41" s="0"/>
      <c r="NFC41" s="0"/>
      <c r="NFD41" s="0"/>
      <c r="NFE41" s="0"/>
      <c r="NFF41" s="0"/>
      <c r="NFG41" s="0"/>
      <c r="NFH41" s="0"/>
      <c r="NFI41" s="0"/>
      <c r="NFJ41" s="0"/>
      <c r="NFK41" s="0"/>
      <c r="NFL41" s="0"/>
      <c r="NFM41" s="0"/>
      <c r="NFN41" s="0"/>
      <c r="NFO41" s="0"/>
      <c r="NFP41" s="0"/>
      <c r="NFQ41" s="0"/>
      <c r="NFR41" s="0"/>
      <c r="NFS41" s="0"/>
      <c r="NFT41" s="0"/>
      <c r="NFU41" s="0"/>
      <c r="NFV41" s="0"/>
      <c r="NFW41" s="0"/>
      <c r="NFX41" s="0"/>
      <c r="NFY41" s="0"/>
      <c r="NFZ41" s="0"/>
      <c r="NGA41" s="0"/>
      <c r="NGB41" s="0"/>
      <c r="NGC41" s="0"/>
      <c r="NGD41" s="0"/>
      <c r="NGE41" s="0"/>
      <c r="NGF41" s="0"/>
      <c r="NGG41" s="0"/>
      <c r="NGH41" s="0"/>
      <c r="NGI41" s="0"/>
      <c r="NGJ41" s="0"/>
      <c r="NGK41" s="0"/>
      <c r="NGL41" s="0"/>
      <c r="NGM41" s="0"/>
      <c r="NGN41" s="0"/>
      <c r="NGO41" s="0"/>
      <c r="NGP41" s="0"/>
      <c r="NGQ41" s="0"/>
      <c r="NGR41" s="0"/>
      <c r="NGS41" s="0"/>
      <c r="NGT41" s="0"/>
      <c r="NGU41" s="0"/>
      <c r="NGV41" s="0"/>
      <c r="NGW41" s="0"/>
      <c r="NGX41" s="0"/>
      <c r="NGY41" s="0"/>
      <c r="NGZ41" s="0"/>
      <c r="NHA41" s="0"/>
      <c r="NHB41" s="0"/>
      <c r="NHC41" s="0"/>
      <c r="NHD41" s="0"/>
      <c r="NHE41" s="0"/>
      <c r="NHF41" s="0"/>
      <c r="NHG41" s="0"/>
      <c r="NHH41" s="0"/>
      <c r="NHI41" s="0"/>
      <c r="NHJ41" s="0"/>
      <c r="NHK41" s="0"/>
      <c r="NHL41" s="0"/>
      <c r="NHM41" s="0"/>
      <c r="NHN41" s="0"/>
      <c r="NHO41" s="0"/>
      <c r="NHP41" s="0"/>
      <c r="NHQ41" s="0"/>
      <c r="NHR41" s="0"/>
      <c r="NHS41" s="0"/>
      <c r="NHT41" s="0"/>
      <c r="NHU41" s="0"/>
      <c r="NHV41" s="0"/>
      <c r="NHW41" s="0"/>
      <c r="NHX41" s="0"/>
      <c r="NHY41" s="0"/>
      <c r="NHZ41" s="0"/>
      <c r="NIA41" s="0"/>
      <c r="NIB41" s="0"/>
      <c r="NIC41" s="0"/>
      <c r="NID41" s="0"/>
      <c r="NIE41" s="0"/>
      <c r="NIF41" s="0"/>
      <c r="NIG41" s="0"/>
      <c r="NIH41" s="0"/>
      <c r="NII41" s="0"/>
      <c r="NIJ41" s="0"/>
      <c r="NIK41" s="0"/>
      <c r="NIL41" s="0"/>
      <c r="NIM41" s="0"/>
      <c r="NIN41" s="0"/>
      <c r="NIO41" s="0"/>
      <c r="NIP41" s="0"/>
      <c r="NIQ41" s="0"/>
      <c r="NIR41" s="0"/>
      <c r="NIS41" s="0"/>
      <c r="NIT41" s="0"/>
      <c r="NIU41" s="0"/>
      <c r="NIV41" s="0"/>
      <c r="NIW41" s="0"/>
      <c r="NIX41" s="0"/>
      <c r="NIY41" s="0"/>
      <c r="NIZ41" s="0"/>
      <c r="NJA41" s="0"/>
      <c r="NJB41" s="0"/>
      <c r="NJC41" s="0"/>
      <c r="NJD41" s="0"/>
      <c r="NJE41" s="0"/>
      <c r="NJF41" s="0"/>
      <c r="NJG41" s="0"/>
      <c r="NJH41" s="0"/>
      <c r="NJI41" s="0"/>
      <c r="NJJ41" s="0"/>
      <c r="NJK41" s="0"/>
      <c r="NJL41" s="0"/>
      <c r="NJM41" s="0"/>
      <c r="NJN41" s="0"/>
      <c r="NJO41" s="0"/>
      <c r="NJP41" s="0"/>
      <c r="NJQ41" s="0"/>
      <c r="NJR41" s="0"/>
      <c r="NJS41" s="0"/>
      <c r="NJT41" s="0"/>
      <c r="NJU41" s="0"/>
      <c r="NJV41" s="0"/>
      <c r="NJW41" s="0"/>
      <c r="NJX41" s="0"/>
      <c r="NJY41" s="0"/>
      <c r="NJZ41" s="0"/>
      <c r="NKA41" s="0"/>
      <c r="NKB41" s="0"/>
      <c r="NKC41" s="0"/>
      <c r="NKD41" s="0"/>
      <c r="NKE41" s="0"/>
      <c r="NKF41" s="0"/>
      <c r="NKG41" s="0"/>
      <c r="NKH41" s="0"/>
      <c r="NKI41" s="0"/>
      <c r="NKJ41" s="0"/>
      <c r="NKK41" s="0"/>
      <c r="NKL41" s="0"/>
      <c r="NKM41" s="0"/>
      <c r="NKN41" s="0"/>
      <c r="NKO41" s="0"/>
      <c r="NKP41" s="0"/>
      <c r="NKQ41" s="0"/>
      <c r="NKR41" s="0"/>
      <c r="NKS41" s="0"/>
      <c r="NKT41" s="0"/>
      <c r="NKU41" s="0"/>
      <c r="NKV41" s="0"/>
      <c r="NKW41" s="0"/>
      <c r="NKX41" s="0"/>
      <c r="NKY41" s="0"/>
      <c r="NKZ41" s="0"/>
      <c r="NLA41" s="0"/>
      <c r="NLB41" s="0"/>
      <c r="NLC41" s="0"/>
      <c r="NLD41" s="0"/>
      <c r="NLE41" s="0"/>
      <c r="NLF41" s="0"/>
      <c r="NLG41" s="0"/>
      <c r="NLH41" s="0"/>
      <c r="NLI41" s="0"/>
      <c r="NLJ41" s="0"/>
      <c r="NLK41" s="0"/>
      <c r="NLL41" s="0"/>
      <c r="NLM41" s="0"/>
      <c r="NLN41" s="0"/>
      <c r="NLO41" s="0"/>
      <c r="NLP41" s="0"/>
      <c r="NLQ41" s="0"/>
      <c r="NLR41" s="0"/>
      <c r="NLS41" s="0"/>
      <c r="NLT41" s="0"/>
      <c r="NLU41" s="0"/>
      <c r="NLV41" s="0"/>
      <c r="NLW41" s="0"/>
      <c r="NLX41" s="0"/>
      <c r="NLY41" s="0"/>
      <c r="NLZ41" s="0"/>
      <c r="NMA41" s="0"/>
      <c r="NMB41" s="0"/>
      <c r="NMC41" s="0"/>
      <c r="NMD41" s="0"/>
      <c r="NME41" s="0"/>
      <c r="NMF41" s="0"/>
      <c r="NMG41" s="0"/>
      <c r="NMH41" s="0"/>
      <c r="NMI41" s="0"/>
      <c r="NMJ41" s="0"/>
      <c r="NMK41" s="0"/>
      <c r="NML41" s="0"/>
      <c r="NMM41" s="0"/>
      <c r="NMN41" s="0"/>
      <c r="NMO41" s="0"/>
      <c r="NMP41" s="0"/>
      <c r="NMQ41" s="0"/>
      <c r="NMR41" s="0"/>
      <c r="NMS41" s="0"/>
      <c r="NMT41" s="0"/>
      <c r="NMU41" s="0"/>
      <c r="NMV41" s="0"/>
      <c r="NMW41" s="0"/>
      <c r="NMX41" s="0"/>
      <c r="NMY41" s="0"/>
      <c r="NMZ41" s="0"/>
      <c r="NNA41" s="0"/>
      <c r="NNB41" s="0"/>
      <c r="NNC41" s="0"/>
      <c r="NND41" s="0"/>
      <c r="NNE41" s="0"/>
      <c r="NNF41" s="0"/>
      <c r="NNG41" s="0"/>
      <c r="NNH41" s="0"/>
      <c r="NNI41" s="0"/>
      <c r="NNJ41" s="0"/>
      <c r="NNK41" s="0"/>
      <c r="NNL41" s="0"/>
      <c r="NNM41" s="0"/>
      <c r="NNN41" s="0"/>
      <c r="NNO41" s="0"/>
      <c r="NNP41" s="0"/>
      <c r="NNQ41" s="0"/>
      <c r="NNR41" s="0"/>
      <c r="NNS41" s="0"/>
      <c r="NNT41" s="0"/>
      <c r="NNU41" s="0"/>
      <c r="NNV41" s="0"/>
      <c r="NNW41" s="0"/>
      <c r="NNX41" s="0"/>
      <c r="NNY41" s="0"/>
      <c r="NNZ41" s="0"/>
      <c r="NOA41" s="0"/>
      <c r="NOB41" s="0"/>
      <c r="NOC41" s="0"/>
      <c r="NOD41" s="0"/>
      <c r="NOE41" s="0"/>
      <c r="NOF41" s="0"/>
      <c r="NOG41" s="0"/>
      <c r="NOH41" s="0"/>
      <c r="NOI41" s="0"/>
      <c r="NOJ41" s="0"/>
      <c r="NOK41" s="0"/>
      <c r="NOL41" s="0"/>
      <c r="NOM41" s="0"/>
      <c r="NON41" s="0"/>
      <c r="NOO41" s="0"/>
      <c r="NOP41" s="0"/>
      <c r="NOQ41" s="0"/>
      <c r="NOR41" s="0"/>
      <c r="NOS41" s="0"/>
      <c r="NOT41" s="0"/>
      <c r="NOU41" s="0"/>
      <c r="NOV41" s="0"/>
      <c r="NOW41" s="0"/>
      <c r="NOX41" s="0"/>
      <c r="NOY41" s="0"/>
      <c r="NOZ41" s="0"/>
      <c r="NPA41" s="0"/>
      <c r="NPB41" s="0"/>
      <c r="NPC41" s="0"/>
      <c r="NPD41" s="0"/>
      <c r="NPE41" s="0"/>
      <c r="NPF41" s="0"/>
      <c r="NPG41" s="0"/>
      <c r="NPH41" s="0"/>
      <c r="NPI41" s="0"/>
      <c r="NPJ41" s="0"/>
      <c r="NPK41" s="0"/>
      <c r="NPL41" s="0"/>
      <c r="NPM41" s="0"/>
      <c r="NPN41" s="0"/>
      <c r="NPO41" s="0"/>
      <c r="NPP41" s="0"/>
      <c r="NPQ41" s="0"/>
      <c r="NPR41" s="0"/>
      <c r="NPS41" s="0"/>
      <c r="NPT41" s="0"/>
      <c r="NPU41" s="0"/>
      <c r="NPV41" s="0"/>
      <c r="NPW41" s="0"/>
      <c r="NPX41" s="0"/>
      <c r="NPY41" s="0"/>
      <c r="NPZ41" s="0"/>
      <c r="NQA41" s="0"/>
      <c r="NQB41" s="0"/>
      <c r="NQC41" s="0"/>
      <c r="NQD41" s="0"/>
      <c r="NQE41" s="0"/>
      <c r="NQF41" s="0"/>
      <c r="NQG41" s="0"/>
      <c r="NQH41" s="0"/>
      <c r="NQI41" s="0"/>
      <c r="NQJ41" s="0"/>
      <c r="NQK41" s="0"/>
      <c r="NQL41" s="0"/>
      <c r="NQM41" s="0"/>
      <c r="NQN41" s="0"/>
      <c r="NQO41" s="0"/>
      <c r="NQP41" s="0"/>
      <c r="NQQ41" s="0"/>
      <c r="NQR41" s="0"/>
      <c r="NQS41" s="0"/>
      <c r="NQT41" s="0"/>
      <c r="NQU41" s="0"/>
      <c r="NQV41" s="0"/>
      <c r="NQW41" s="0"/>
      <c r="NQX41" s="0"/>
      <c r="NQY41" s="0"/>
      <c r="NQZ41" s="0"/>
      <c r="NRA41" s="0"/>
      <c r="NRB41" s="0"/>
      <c r="NRC41" s="0"/>
      <c r="NRD41" s="0"/>
      <c r="NRE41" s="0"/>
      <c r="NRF41" s="0"/>
      <c r="NRG41" s="0"/>
      <c r="NRH41" s="0"/>
      <c r="NRI41" s="0"/>
      <c r="NRJ41" s="0"/>
      <c r="NRK41" s="0"/>
      <c r="NRL41" s="0"/>
      <c r="NRM41" s="0"/>
      <c r="NRN41" s="0"/>
      <c r="NRO41" s="0"/>
      <c r="NRP41" s="0"/>
      <c r="NRQ41" s="0"/>
      <c r="NRR41" s="0"/>
      <c r="NRS41" s="0"/>
      <c r="NRT41" s="0"/>
      <c r="NRU41" s="0"/>
      <c r="NRV41" s="0"/>
      <c r="NRW41" s="0"/>
      <c r="NRX41" s="0"/>
      <c r="NRY41" s="0"/>
      <c r="NRZ41" s="0"/>
      <c r="NSA41" s="0"/>
      <c r="NSB41" s="0"/>
      <c r="NSC41" s="0"/>
      <c r="NSD41" s="0"/>
      <c r="NSE41" s="0"/>
      <c r="NSF41" s="0"/>
      <c r="NSG41" s="0"/>
      <c r="NSH41" s="0"/>
      <c r="NSI41" s="0"/>
      <c r="NSJ41" s="0"/>
      <c r="NSK41" s="0"/>
      <c r="NSL41" s="0"/>
      <c r="NSM41" s="0"/>
      <c r="NSN41" s="0"/>
      <c r="NSO41" s="0"/>
      <c r="NSP41" s="0"/>
      <c r="NSQ41" s="0"/>
      <c r="NSR41" s="0"/>
      <c r="NSS41" s="0"/>
      <c r="NST41" s="0"/>
      <c r="NSU41" s="0"/>
      <c r="NSV41" s="0"/>
      <c r="NSW41" s="0"/>
      <c r="NSX41" s="0"/>
      <c r="NSY41" s="0"/>
      <c r="NSZ41" s="0"/>
      <c r="NTA41" s="0"/>
      <c r="NTB41" s="0"/>
      <c r="NTC41" s="0"/>
      <c r="NTD41" s="0"/>
      <c r="NTE41" s="0"/>
      <c r="NTF41" s="0"/>
      <c r="NTG41" s="0"/>
      <c r="NTH41" s="0"/>
      <c r="NTI41" s="0"/>
      <c r="NTJ41" s="0"/>
      <c r="NTK41" s="0"/>
      <c r="NTL41" s="0"/>
      <c r="NTM41" s="0"/>
      <c r="NTN41" s="0"/>
      <c r="NTO41" s="0"/>
      <c r="NTP41" s="0"/>
      <c r="NTQ41" s="0"/>
      <c r="NTR41" s="0"/>
      <c r="NTS41" s="0"/>
      <c r="NTT41" s="0"/>
      <c r="NTU41" s="0"/>
      <c r="NTV41" s="0"/>
      <c r="NTW41" s="0"/>
      <c r="NTX41" s="0"/>
      <c r="NTY41" s="0"/>
      <c r="NTZ41" s="0"/>
      <c r="NUA41" s="0"/>
      <c r="NUB41" s="0"/>
      <c r="NUC41" s="0"/>
      <c r="NUD41" s="0"/>
      <c r="NUE41" s="0"/>
      <c r="NUF41" s="0"/>
      <c r="NUG41" s="0"/>
      <c r="NUH41" s="0"/>
      <c r="NUI41" s="0"/>
      <c r="NUJ41" s="0"/>
      <c r="NUK41" s="0"/>
      <c r="NUL41" s="0"/>
      <c r="NUM41" s="0"/>
      <c r="NUN41" s="0"/>
      <c r="NUO41" s="0"/>
      <c r="NUP41" s="0"/>
      <c r="NUQ41" s="0"/>
      <c r="NUR41" s="0"/>
      <c r="NUS41" s="0"/>
      <c r="NUT41" s="0"/>
      <c r="NUU41" s="0"/>
      <c r="NUV41" s="0"/>
      <c r="NUW41" s="0"/>
      <c r="NUX41" s="0"/>
      <c r="NUY41" s="0"/>
      <c r="NUZ41" s="0"/>
      <c r="NVA41" s="0"/>
      <c r="NVB41" s="0"/>
      <c r="NVC41" s="0"/>
      <c r="NVD41" s="0"/>
      <c r="NVE41" s="0"/>
      <c r="NVF41" s="0"/>
      <c r="NVG41" s="0"/>
      <c r="NVH41" s="0"/>
      <c r="NVI41" s="0"/>
      <c r="NVJ41" s="0"/>
      <c r="NVK41" s="0"/>
      <c r="NVL41" s="0"/>
      <c r="NVM41" s="0"/>
      <c r="NVN41" s="0"/>
      <c r="NVO41" s="0"/>
      <c r="NVP41" s="0"/>
      <c r="NVQ41" s="0"/>
      <c r="NVR41" s="0"/>
      <c r="NVS41" s="0"/>
      <c r="NVT41" s="0"/>
      <c r="NVU41" s="0"/>
      <c r="NVV41" s="0"/>
      <c r="NVW41" s="0"/>
      <c r="NVX41" s="0"/>
      <c r="NVY41" s="0"/>
      <c r="NVZ41" s="0"/>
      <c r="NWA41" s="0"/>
      <c r="NWB41" s="0"/>
      <c r="NWC41" s="0"/>
      <c r="NWD41" s="0"/>
      <c r="NWE41" s="0"/>
      <c r="NWF41" s="0"/>
      <c r="NWG41" s="0"/>
      <c r="NWH41" s="0"/>
      <c r="NWI41" s="0"/>
      <c r="NWJ41" s="0"/>
      <c r="NWK41" s="0"/>
      <c r="NWL41" s="0"/>
      <c r="NWM41" s="0"/>
      <c r="NWN41" s="0"/>
      <c r="NWO41" s="0"/>
      <c r="NWP41" s="0"/>
      <c r="NWQ41" s="0"/>
      <c r="NWR41" s="0"/>
      <c r="NWS41" s="0"/>
      <c r="NWT41" s="0"/>
      <c r="NWU41" s="0"/>
      <c r="NWV41" s="0"/>
      <c r="NWW41" s="0"/>
      <c r="NWX41" s="0"/>
      <c r="NWY41" s="0"/>
      <c r="NWZ41" s="0"/>
      <c r="NXA41" s="0"/>
      <c r="NXB41" s="0"/>
      <c r="NXC41" s="0"/>
      <c r="NXD41" s="0"/>
      <c r="NXE41" s="0"/>
      <c r="NXF41" s="0"/>
      <c r="NXG41" s="0"/>
      <c r="NXH41" s="0"/>
      <c r="NXI41" s="0"/>
      <c r="NXJ41" s="0"/>
      <c r="NXK41" s="0"/>
      <c r="NXL41" s="0"/>
      <c r="NXM41" s="0"/>
      <c r="NXN41" s="0"/>
      <c r="NXO41" s="0"/>
      <c r="NXP41" s="0"/>
      <c r="NXQ41" s="0"/>
      <c r="NXR41" s="0"/>
      <c r="NXS41" s="0"/>
      <c r="NXT41" s="0"/>
      <c r="NXU41" s="0"/>
      <c r="NXV41" s="0"/>
      <c r="NXW41" s="0"/>
      <c r="NXX41" s="0"/>
      <c r="NXY41" s="0"/>
      <c r="NXZ41" s="0"/>
      <c r="NYA41" s="0"/>
      <c r="NYB41" s="0"/>
      <c r="NYC41" s="0"/>
      <c r="NYD41" s="0"/>
      <c r="NYE41" s="0"/>
      <c r="NYF41" s="0"/>
      <c r="NYG41" s="0"/>
      <c r="NYH41" s="0"/>
      <c r="NYI41" s="0"/>
      <c r="NYJ41" s="0"/>
      <c r="NYK41" s="0"/>
      <c r="NYL41" s="0"/>
      <c r="NYM41" s="0"/>
      <c r="NYN41" s="0"/>
      <c r="NYO41" s="0"/>
      <c r="NYP41" s="0"/>
      <c r="NYQ41" s="0"/>
      <c r="NYR41" s="0"/>
      <c r="NYS41" s="0"/>
      <c r="NYT41" s="0"/>
      <c r="NYU41" s="0"/>
      <c r="NYV41" s="0"/>
      <c r="NYW41" s="0"/>
      <c r="NYX41" s="0"/>
      <c r="NYY41" s="0"/>
      <c r="NYZ41" s="0"/>
      <c r="NZA41" s="0"/>
      <c r="NZB41" s="0"/>
      <c r="NZC41" s="0"/>
      <c r="NZD41" s="0"/>
      <c r="NZE41" s="0"/>
      <c r="NZF41" s="0"/>
      <c r="NZG41" s="0"/>
      <c r="NZH41" s="0"/>
      <c r="NZI41" s="0"/>
      <c r="NZJ41" s="0"/>
      <c r="NZK41" s="0"/>
      <c r="NZL41" s="0"/>
      <c r="NZM41" s="0"/>
      <c r="NZN41" s="0"/>
      <c r="NZO41" s="0"/>
      <c r="NZP41" s="0"/>
      <c r="NZQ41" s="0"/>
      <c r="NZR41" s="0"/>
      <c r="NZS41" s="0"/>
      <c r="NZT41" s="0"/>
      <c r="NZU41" s="0"/>
      <c r="NZV41" s="0"/>
      <c r="NZW41" s="0"/>
      <c r="NZX41" s="0"/>
      <c r="NZY41" s="0"/>
      <c r="NZZ41" s="0"/>
      <c r="OAA41" s="0"/>
      <c r="OAB41" s="0"/>
      <c r="OAC41" s="0"/>
      <c r="OAD41" s="0"/>
      <c r="OAE41" s="0"/>
      <c r="OAF41" s="0"/>
      <c r="OAG41" s="0"/>
      <c r="OAH41" s="0"/>
      <c r="OAI41" s="0"/>
      <c r="OAJ41" s="0"/>
      <c r="OAK41" s="0"/>
      <c r="OAL41" s="0"/>
      <c r="OAM41" s="0"/>
      <c r="OAN41" s="0"/>
      <c r="OAO41" s="0"/>
      <c r="OAP41" s="0"/>
      <c r="OAQ41" s="0"/>
      <c r="OAR41" s="0"/>
      <c r="OAS41" s="0"/>
      <c r="OAT41" s="0"/>
      <c r="OAU41" s="0"/>
      <c r="OAV41" s="0"/>
      <c r="OAW41" s="0"/>
      <c r="OAX41" s="0"/>
      <c r="OAY41" s="0"/>
      <c r="OAZ41" s="0"/>
      <c r="OBA41" s="0"/>
      <c r="OBB41" s="0"/>
      <c r="OBC41" s="0"/>
      <c r="OBD41" s="0"/>
      <c r="OBE41" s="0"/>
      <c r="OBF41" s="0"/>
      <c r="OBG41" s="0"/>
      <c r="OBH41" s="0"/>
      <c r="OBI41" s="0"/>
      <c r="OBJ41" s="0"/>
      <c r="OBK41" s="0"/>
      <c r="OBL41" s="0"/>
      <c r="OBM41" s="0"/>
      <c r="OBN41" s="0"/>
      <c r="OBO41" s="0"/>
      <c r="OBP41" s="0"/>
      <c r="OBQ41" s="0"/>
      <c r="OBR41" s="0"/>
      <c r="OBS41" s="0"/>
      <c r="OBT41" s="0"/>
      <c r="OBU41" s="0"/>
      <c r="OBV41" s="0"/>
      <c r="OBW41" s="0"/>
      <c r="OBX41" s="0"/>
      <c r="OBY41" s="0"/>
      <c r="OBZ41" s="0"/>
      <c r="OCA41" s="0"/>
      <c r="OCB41" s="0"/>
      <c r="OCC41" s="0"/>
      <c r="OCD41" s="0"/>
      <c r="OCE41" s="0"/>
      <c r="OCF41" s="0"/>
      <c r="OCG41" s="0"/>
      <c r="OCH41" s="0"/>
      <c r="OCI41" s="0"/>
      <c r="OCJ41" s="0"/>
      <c r="OCK41" s="0"/>
      <c r="OCL41" s="0"/>
      <c r="OCM41" s="0"/>
      <c r="OCN41" s="0"/>
      <c r="OCO41" s="0"/>
      <c r="OCP41" s="0"/>
      <c r="OCQ41" s="0"/>
      <c r="OCR41" s="0"/>
      <c r="OCS41" s="0"/>
      <c r="OCT41" s="0"/>
      <c r="OCU41" s="0"/>
      <c r="OCV41" s="0"/>
      <c r="OCW41" s="0"/>
      <c r="OCX41" s="0"/>
      <c r="OCY41" s="0"/>
      <c r="OCZ41" s="0"/>
      <c r="ODA41" s="0"/>
      <c r="ODB41" s="0"/>
      <c r="ODC41" s="0"/>
      <c r="ODD41" s="0"/>
      <c r="ODE41" s="0"/>
      <c r="ODF41" s="0"/>
      <c r="ODG41" s="0"/>
      <c r="ODH41" s="0"/>
      <c r="ODI41" s="0"/>
      <c r="ODJ41" s="0"/>
      <c r="ODK41" s="0"/>
      <c r="ODL41" s="0"/>
      <c r="ODM41" s="0"/>
      <c r="ODN41" s="0"/>
      <c r="ODO41" s="0"/>
      <c r="ODP41" s="0"/>
      <c r="ODQ41" s="0"/>
      <c r="ODR41" s="0"/>
      <c r="ODS41" s="0"/>
      <c r="ODT41" s="0"/>
      <c r="ODU41" s="0"/>
      <c r="ODV41" s="0"/>
      <c r="ODW41" s="0"/>
      <c r="ODX41" s="0"/>
      <c r="ODY41" s="0"/>
      <c r="ODZ41" s="0"/>
      <c r="OEA41" s="0"/>
      <c r="OEB41" s="0"/>
      <c r="OEC41" s="0"/>
      <c r="OED41" s="0"/>
      <c r="OEE41" s="0"/>
      <c r="OEF41" s="0"/>
      <c r="OEG41" s="0"/>
      <c r="OEH41" s="0"/>
      <c r="OEI41" s="0"/>
      <c r="OEJ41" s="0"/>
      <c r="OEK41" s="0"/>
      <c r="OEL41" s="0"/>
      <c r="OEM41" s="0"/>
      <c r="OEN41" s="0"/>
      <c r="OEO41" s="0"/>
      <c r="OEP41" s="0"/>
      <c r="OEQ41" s="0"/>
      <c r="OER41" s="0"/>
      <c r="OES41" s="0"/>
      <c r="OET41" s="0"/>
      <c r="OEU41" s="0"/>
      <c r="OEV41" s="0"/>
      <c r="OEW41" s="0"/>
      <c r="OEX41" s="0"/>
      <c r="OEY41" s="0"/>
      <c r="OEZ41" s="0"/>
      <c r="OFA41" s="0"/>
      <c r="OFB41" s="0"/>
      <c r="OFC41" s="0"/>
      <c r="OFD41" s="0"/>
      <c r="OFE41" s="0"/>
      <c r="OFF41" s="0"/>
      <c r="OFG41" s="0"/>
      <c r="OFH41" s="0"/>
      <c r="OFI41" s="0"/>
      <c r="OFJ41" s="0"/>
      <c r="OFK41" s="0"/>
      <c r="OFL41" s="0"/>
      <c r="OFM41" s="0"/>
      <c r="OFN41" s="0"/>
      <c r="OFO41" s="0"/>
      <c r="OFP41" s="0"/>
      <c r="OFQ41" s="0"/>
      <c r="OFR41" s="0"/>
      <c r="OFS41" s="0"/>
      <c r="OFT41" s="0"/>
      <c r="OFU41" s="0"/>
      <c r="OFV41" s="0"/>
      <c r="OFW41" s="0"/>
      <c r="OFX41" s="0"/>
      <c r="OFY41" s="0"/>
      <c r="OFZ41" s="0"/>
      <c r="OGA41" s="0"/>
      <c r="OGB41" s="0"/>
      <c r="OGC41" s="0"/>
      <c r="OGD41" s="0"/>
      <c r="OGE41" s="0"/>
      <c r="OGF41" s="0"/>
      <c r="OGG41" s="0"/>
      <c r="OGH41" s="0"/>
      <c r="OGI41" s="0"/>
      <c r="OGJ41" s="0"/>
      <c r="OGK41" s="0"/>
      <c r="OGL41" s="0"/>
      <c r="OGM41" s="0"/>
      <c r="OGN41" s="0"/>
      <c r="OGO41" s="0"/>
      <c r="OGP41" s="0"/>
      <c r="OGQ41" s="0"/>
      <c r="OGR41" s="0"/>
      <c r="OGS41" s="0"/>
      <c r="OGT41" s="0"/>
      <c r="OGU41" s="0"/>
      <c r="OGV41" s="0"/>
      <c r="OGW41" s="0"/>
      <c r="OGX41" s="0"/>
      <c r="OGY41" s="0"/>
      <c r="OGZ41" s="0"/>
      <c r="OHA41" s="0"/>
      <c r="OHB41" s="0"/>
      <c r="OHC41" s="0"/>
      <c r="OHD41" s="0"/>
      <c r="OHE41" s="0"/>
      <c r="OHF41" s="0"/>
      <c r="OHG41" s="0"/>
      <c r="OHH41" s="0"/>
      <c r="OHI41" s="0"/>
      <c r="OHJ41" s="0"/>
      <c r="OHK41" s="0"/>
      <c r="OHL41" s="0"/>
      <c r="OHM41" s="0"/>
      <c r="OHN41" s="0"/>
      <c r="OHO41" s="0"/>
      <c r="OHP41" s="0"/>
      <c r="OHQ41" s="0"/>
      <c r="OHR41" s="0"/>
      <c r="OHS41" s="0"/>
      <c r="OHT41" s="0"/>
      <c r="OHU41" s="0"/>
      <c r="OHV41" s="0"/>
      <c r="OHW41" s="0"/>
      <c r="OHX41" s="0"/>
      <c r="OHY41" s="0"/>
      <c r="OHZ41" s="0"/>
      <c r="OIA41" s="0"/>
      <c r="OIB41" s="0"/>
      <c r="OIC41" s="0"/>
      <c r="OID41" s="0"/>
      <c r="OIE41" s="0"/>
      <c r="OIF41" s="0"/>
      <c r="OIG41" s="0"/>
      <c r="OIH41" s="0"/>
      <c r="OII41" s="0"/>
      <c r="OIJ41" s="0"/>
      <c r="OIK41" s="0"/>
      <c r="OIL41" s="0"/>
      <c r="OIM41" s="0"/>
      <c r="OIN41" s="0"/>
      <c r="OIO41" s="0"/>
      <c r="OIP41" s="0"/>
      <c r="OIQ41" s="0"/>
      <c r="OIR41" s="0"/>
      <c r="OIS41" s="0"/>
      <c r="OIT41" s="0"/>
      <c r="OIU41" s="0"/>
      <c r="OIV41" s="0"/>
      <c r="OIW41" s="0"/>
      <c r="OIX41" s="0"/>
      <c r="OIY41" s="0"/>
      <c r="OIZ41" s="0"/>
      <c r="OJA41" s="0"/>
      <c r="OJB41" s="0"/>
      <c r="OJC41" s="0"/>
      <c r="OJD41" s="0"/>
      <c r="OJE41" s="0"/>
      <c r="OJF41" s="0"/>
      <c r="OJG41" s="0"/>
      <c r="OJH41" s="0"/>
      <c r="OJI41" s="0"/>
      <c r="OJJ41" s="0"/>
      <c r="OJK41" s="0"/>
      <c r="OJL41" s="0"/>
      <c r="OJM41" s="0"/>
      <c r="OJN41" s="0"/>
      <c r="OJO41" s="0"/>
      <c r="OJP41" s="0"/>
      <c r="OJQ41" s="0"/>
      <c r="OJR41" s="0"/>
      <c r="OJS41" s="0"/>
      <c r="OJT41" s="0"/>
      <c r="OJU41" s="0"/>
      <c r="OJV41" s="0"/>
      <c r="OJW41" s="0"/>
      <c r="OJX41" s="0"/>
      <c r="OJY41" s="0"/>
      <c r="OJZ41" s="0"/>
      <c r="OKA41" s="0"/>
      <c r="OKB41" s="0"/>
      <c r="OKC41" s="0"/>
      <c r="OKD41" s="0"/>
      <c r="OKE41" s="0"/>
      <c r="OKF41" s="0"/>
      <c r="OKG41" s="0"/>
      <c r="OKH41" s="0"/>
      <c r="OKI41" s="0"/>
      <c r="OKJ41" s="0"/>
      <c r="OKK41" s="0"/>
      <c r="OKL41" s="0"/>
      <c r="OKM41" s="0"/>
      <c r="OKN41" s="0"/>
      <c r="OKO41" s="0"/>
      <c r="OKP41" s="0"/>
      <c r="OKQ41" s="0"/>
      <c r="OKR41" s="0"/>
      <c r="OKS41" s="0"/>
      <c r="OKT41" s="0"/>
      <c r="OKU41" s="0"/>
      <c r="OKV41" s="0"/>
      <c r="OKW41" s="0"/>
      <c r="OKX41" s="0"/>
      <c r="OKY41" s="0"/>
      <c r="OKZ41" s="0"/>
      <c r="OLA41" s="0"/>
      <c r="OLB41" s="0"/>
      <c r="OLC41" s="0"/>
      <c r="OLD41" s="0"/>
      <c r="OLE41" s="0"/>
      <c r="OLF41" s="0"/>
      <c r="OLG41" s="0"/>
      <c r="OLH41" s="0"/>
      <c r="OLI41" s="0"/>
      <c r="OLJ41" s="0"/>
      <c r="OLK41" s="0"/>
      <c r="OLL41" s="0"/>
      <c r="OLM41" s="0"/>
      <c r="OLN41" s="0"/>
      <c r="OLO41" s="0"/>
      <c r="OLP41" s="0"/>
      <c r="OLQ41" s="0"/>
      <c r="OLR41" s="0"/>
      <c r="OLS41" s="0"/>
      <c r="OLT41" s="0"/>
      <c r="OLU41" s="0"/>
      <c r="OLV41" s="0"/>
      <c r="OLW41" s="0"/>
      <c r="OLX41" s="0"/>
      <c r="OLY41" s="0"/>
      <c r="OLZ41" s="0"/>
      <c r="OMA41" s="0"/>
      <c r="OMB41" s="0"/>
      <c r="OMC41" s="0"/>
      <c r="OMD41" s="0"/>
      <c r="OME41" s="0"/>
      <c r="OMF41" s="0"/>
      <c r="OMG41" s="0"/>
      <c r="OMH41" s="0"/>
      <c r="OMI41" s="0"/>
      <c r="OMJ41" s="0"/>
      <c r="OMK41" s="0"/>
      <c r="OML41" s="0"/>
      <c r="OMM41" s="0"/>
      <c r="OMN41" s="0"/>
      <c r="OMO41" s="0"/>
      <c r="OMP41" s="0"/>
      <c r="OMQ41" s="0"/>
      <c r="OMR41" s="0"/>
      <c r="OMS41" s="0"/>
      <c r="OMT41" s="0"/>
      <c r="OMU41" s="0"/>
      <c r="OMV41" s="0"/>
      <c r="OMW41" s="0"/>
      <c r="OMX41" s="0"/>
      <c r="OMY41" s="0"/>
      <c r="OMZ41" s="0"/>
      <c r="ONA41" s="0"/>
      <c r="ONB41" s="0"/>
      <c r="ONC41" s="0"/>
      <c r="OND41" s="0"/>
      <c r="ONE41" s="0"/>
      <c r="ONF41" s="0"/>
      <c r="ONG41" s="0"/>
      <c r="ONH41" s="0"/>
      <c r="ONI41" s="0"/>
      <c r="ONJ41" s="0"/>
      <c r="ONK41" s="0"/>
      <c r="ONL41" s="0"/>
      <c r="ONM41" s="0"/>
      <c r="ONN41" s="0"/>
      <c r="ONO41" s="0"/>
      <c r="ONP41" s="0"/>
      <c r="ONQ41" s="0"/>
      <c r="ONR41" s="0"/>
      <c r="ONS41" s="0"/>
      <c r="ONT41" s="0"/>
      <c r="ONU41" s="0"/>
      <c r="ONV41" s="0"/>
      <c r="ONW41" s="0"/>
      <c r="ONX41" s="0"/>
      <c r="ONY41" s="0"/>
      <c r="ONZ41" s="0"/>
      <c r="OOA41" s="0"/>
      <c r="OOB41" s="0"/>
      <c r="OOC41" s="0"/>
      <c r="OOD41" s="0"/>
      <c r="OOE41" s="0"/>
      <c r="OOF41" s="0"/>
      <c r="OOG41" s="0"/>
      <c r="OOH41" s="0"/>
      <c r="OOI41" s="0"/>
      <c r="OOJ41" s="0"/>
      <c r="OOK41" s="0"/>
      <c r="OOL41" s="0"/>
      <c r="OOM41" s="0"/>
      <c r="OON41" s="0"/>
      <c r="OOO41" s="0"/>
      <c r="OOP41" s="0"/>
      <c r="OOQ41" s="0"/>
      <c r="OOR41" s="0"/>
      <c r="OOS41" s="0"/>
      <c r="OOT41" s="0"/>
      <c r="OOU41" s="0"/>
      <c r="OOV41" s="0"/>
      <c r="OOW41" s="0"/>
      <c r="OOX41" s="0"/>
      <c r="OOY41" s="0"/>
      <c r="OOZ41" s="0"/>
      <c r="OPA41" s="0"/>
      <c r="OPB41" s="0"/>
      <c r="OPC41" s="0"/>
      <c r="OPD41" s="0"/>
      <c r="OPE41" s="0"/>
      <c r="OPF41" s="0"/>
      <c r="OPG41" s="0"/>
      <c r="OPH41" s="0"/>
      <c r="OPI41" s="0"/>
      <c r="OPJ41" s="0"/>
      <c r="OPK41" s="0"/>
      <c r="OPL41" s="0"/>
      <c r="OPM41" s="0"/>
      <c r="OPN41" s="0"/>
      <c r="OPO41" s="0"/>
      <c r="OPP41" s="0"/>
      <c r="OPQ41" s="0"/>
      <c r="OPR41" s="0"/>
      <c r="OPS41" s="0"/>
      <c r="OPT41" s="0"/>
      <c r="OPU41" s="0"/>
      <c r="OPV41" s="0"/>
      <c r="OPW41" s="0"/>
      <c r="OPX41" s="0"/>
      <c r="OPY41" s="0"/>
      <c r="OPZ41" s="0"/>
      <c r="OQA41" s="0"/>
      <c r="OQB41" s="0"/>
      <c r="OQC41" s="0"/>
      <c r="OQD41" s="0"/>
      <c r="OQE41" s="0"/>
      <c r="OQF41" s="0"/>
      <c r="OQG41" s="0"/>
      <c r="OQH41" s="0"/>
      <c r="OQI41" s="0"/>
      <c r="OQJ41" s="0"/>
      <c r="OQK41" s="0"/>
      <c r="OQL41" s="0"/>
      <c r="OQM41" s="0"/>
      <c r="OQN41" s="0"/>
      <c r="OQO41" s="0"/>
      <c r="OQP41" s="0"/>
      <c r="OQQ41" s="0"/>
      <c r="OQR41" s="0"/>
      <c r="OQS41" s="0"/>
      <c r="OQT41" s="0"/>
      <c r="OQU41" s="0"/>
      <c r="OQV41" s="0"/>
      <c r="OQW41" s="0"/>
      <c r="OQX41" s="0"/>
      <c r="OQY41" s="0"/>
      <c r="OQZ41" s="0"/>
      <c r="ORA41" s="0"/>
      <c r="ORB41" s="0"/>
      <c r="ORC41" s="0"/>
      <c r="ORD41" s="0"/>
      <c r="ORE41" s="0"/>
      <c r="ORF41" s="0"/>
      <c r="ORG41" s="0"/>
      <c r="ORH41" s="0"/>
      <c r="ORI41" s="0"/>
      <c r="ORJ41" s="0"/>
      <c r="ORK41" s="0"/>
      <c r="ORL41" s="0"/>
      <c r="ORM41" s="0"/>
      <c r="ORN41" s="0"/>
      <c r="ORO41" s="0"/>
      <c r="ORP41" s="0"/>
      <c r="ORQ41" s="0"/>
      <c r="ORR41" s="0"/>
      <c r="ORS41" s="0"/>
      <c r="ORT41" s="0"/>
      <c r="ORU41" s="0"/>
      <c r="ORV41" s="0"/>
      <c r="ORW41" s="0"/>
      <c r="ORX41" s="0"/>
      <c r="ORY41" s="0"/>
      <c r="ORZ41" s="0"/>
      <c r="OSA41" s="0"/>
      <c r="OSB41" s="0"/>
      <c r="OSC41" s="0"/>
      <c r="OSD41" s="0"/>
      <c r="OSE41" s="0"/>
      <c r="OSF41" s="0"/>
      <c r="OSG41" s="0"/>
      <c r="OSH41" s="0"/>
      <c r="OSI41" s="0"/>
      <c r="OSJ41" s="0"/>
      <c r="OSK41" s="0"/>
      <c r="OSL41" s="0"/>
      <c r="OSM41" s="0"/>
      <c r="OSN41" s="0"/>
      <c r="OSO41" s="0"/>
      <c r="OSP41" s="0"/>
      <c r="OSQ41" s="0"/>
      <c r="OSR41" s="0"/>
      <c r="OSS41" s="0"/>
      <c r="OST41" s="0"/>
      <c r="OSU41" s="0"/>
      <c r="OSV41" s="0"/>
      <c r="OSW41" s="0"/>
      <c r="OSX41" s="0"/>
      <c r="OSY41" s="0"/>
      <c r="OSZ41" s="0"/>
      <c r="OTA41" s="0"/>
      <c r="OTB41" s="0"/>
      <c r="OTC41" s="0"/>
      <c r="OTD41" s="0"/>
      <c r="OTE41" s="0"/>
      <c r="OTF41" s="0"/>
      <c r="OTG41" s="0"/>
      <c r="OTH41" s="0"/>
      <c r="OTI41" s="0"/>
      <c r="OTJ41" s="0"/>
      <c r="OTK41" s="0"/>
      <c r="OTL41" s="0"/>
      <c r="OTM41" s="0"/>
      <c r="OTN41" s="0"/>
      <c r="OTO41" s="0"/>
      <c r="OTP41" s="0"/>
      <c r="OTQ41" s="0"/>
      <c r="OTR41" s="0"/>
      <c r="OTS41" s="0"/>
      <c r="OTT41" s="0"/>
      <c r="OTU41" s="0"/>
      <c r="OTV41" s="0"/>
      <c r="OTW41" s="0"/>
      <c r="OTX41" s="0"/>
      <c r="OTY41" s="0"/>
      <c r="OTZ41" s="0"/>
      <c r="OUA41" s="0"/>
      <c r="OUB41" s="0"/>
      <c r="OUC41" s="0"/>
      <c r="OUD41" s="0"/>
      <c r="OUE41" s="0"/>
      <c r="OUF41" s="0"/>
      <c r="OUG41" s="0"/>
      <c r="OUH41" s="0"/>
      <c r="OUI41" s="0"/>
      <c r="OUJ41" s="0"/>
      <c r="OUK41" s="0"/>
      <c r="OUL41" s="0"/>
      <c r="OUM41" s="0"/>
      <c r="OUN41" s="0"/>
      <c r="OUO41" s="0"/>
      <c r="OUP41" s="0"/>
      <c r="OUQ41" s="0"/>
      <c r="OUR41" s="0"/>
      <c r="OUS41" s="0"/>
      <c r="OUT41" s="0"/>
      <c r="OUU41" s="0"/>
      <c r="OUV41" s="0"/>
      <c r="OUW41" s="0"/>
      <c r="OUX41" s="0"/>
      <c r="OUY41" s="0"/>
      <c r="OUZ41" s="0"/>
      <c r="OVA41" s="0"/>
      <c r="OVB41" s="0"/>
      <c r="OVC41" s="0"/>
      <c r="OVD41" s="0"/>
      <c r="OVE41" s="0"/>
      <c r="OVF41" s="0"/>
      <c r="OVG41" s="0"/>
      <c r="OVH41" s="0"/>
      <c r="OVI41" s="0"/>
      <c r="OVJ41" s="0"/>
      <c r="OVK41" s="0"/>
      <c r="OVL41" s="0"/>
      <c r="OVM41" s="0"/>
      <c r="OVN41" s="0"/>
      <c r="OVO41" s="0"/>
      <c r="OVP41" s="0"/>
      <c r="OVQ41" s="0"/>
      <c r="OVR41" s="0"/>
      <c r="OVS41" s="0"/>
      <c r="OVT41" s="0"/>
      <c r="OVU41" s="0"/>
      <c r="OVV41" s="0"/>
      <c r="OVW41" s="0"/>
      <c r="OVX41" s="0"/>
      <c r="OVY41" s="0"/>
      <c r="OVZ41" s="0"/>
      <c r="OWA41" s="0"/>
      <c r="OWB41" s="0"/>
      <c r="OWC41" s="0"/>
      <c r="OWD41" s="0"/>
      <c r="OWE41" s="0"/>
      <c r="OWF41" s="0"/>
      <c r="OWG41" s="0"/>
      <c r="OWH41" s="0"/>
      <c r="OWI41" s="0"/>
      <c r="OWJ41" s="0"/>
      <c r="OWK41" s="0"/>
      <c r="OWL41" s="0"/>
      <c r="OWM41" s="0"/>
      <c r="OWN41" s="0"/>
      <c r="OWO41" s="0"/>
      <c r="OWP41" s="0"/>
      <c r="OWQ41" s="0"/>
      <c r="OWR41" s="0"/>
      <c r="OWS41" s="0"/>
      <c r="OWT41" s="0"/>
      <c r="OWU41" s="0"/>
      <c r="OWV41" s="0"/>
      <c r="OWW41" s="0"/>
      <c r="OWX41" s="0"/>
      <c r="OWY41" s="0"/>
      <c r="OWZ41" s="0"/>
      <c r="OXA41" s="0"/>
      <c r="OXB41" s="0"/>
      <c r="OXC41" s="0"/>
      <c r="OXD41" s="0"/>
      <c r="OXE41" s="0"/>
      <c r="OXF41" s="0"/>
      <c r="OXG41" s="0"/>
      <c r="OXH41" s="0"/>
      <c r="OXI41" s="0"/>
      <c r="OXJ41" s="0"/>
      <c r="OXK41" s="0"/>
      <c r="OXL41" s="0"/>
      <c r="OXM41" s="0"/>
      <c r="OXN41" s="0"/>
      <c r="OXO41" s="0"/>
      <c r="OXP41" s="0"/>
      <c r="OXQ41" s="0"/>
      <c r="OXR41" s="0"/>
      <c r="OXS41" s="0"/>
      <c r="OXT41" s="0"/>
      <c r="OXU41" s="0"/>
      <c r="OXV41" s="0"/>
      <c r="OXW41" s="0"/>
      <c r="OXX41" s="0"/>
      <c r="OXY41" s="0"/>
      <c r="OXZ41" s="0"/>
      <c r="OYA41" s="0"/>
      <c r="OYB41" s="0"/>
      <c r="OYC41" s="0"/>
      <c r="OYD41" s="0"/>
      <c r="OYE41" s="0"/>
      <c r="OYF41" s="0"/>
      <c r="OYG41" s="0"/>
      <c r="OYH41" s="0"/>
      <c r="OYI41" s="0"/>
      <c r="OYJ41" s="0"/>
      <c r="OYK41" s="0"/>
      <c r="OYL41" s="0"/>
      <c r="OYM41" s="0"/>
      <c r="OYN41" s="0"/>
      <c r="OYO41" s="0"/>
      <c r="OYP41" s="0"/>
      <c r="OYQ41" s="0"/>
      <c r="OYR41" s="0"/>
      <c r="OYS41" s="0"/>
      <c r="OYT41" s="0"/>
      <c r="OYU41" s="0"/>
      <c r="OYV41" s="0"/>
      <c r="OYW41" s="0"/>
      <c r="OYX41" s="0"/>
      <c r="OYY41" s="0"/>
      <c r="OYZ41" s="0"/>
      <c r="OZA41" s="0"/>
      <c r="OZB41" s="0"/>
      <c r="OZC41" s="0"/>
      <c r="OZD41" s="0"/>
      <c r="OZE41" s="0"/>
      <c r="OZF41" s="0"/>
      <c r="OZG41" s="0"/>
      <c r="OZH41" s="0"/>
      <c r="OZI41" s="0"/>
      <c r="OZJ41" s="0"/>
      <c r="OZK41" s="0"/>
      <c r="OZL41" s="0"/>
      <c r="OZM41" s="0"/>
      <c r="OZN41" s="0"/>
      <c r="OZO41" s="0"/>
      <c r="OZP41" s="0"/>
      <c r="OZQ41" s="0"/>
      <c r="OZR41" s="0"/>
      <c r="OZS41" s="0"/>
      <c r="OZT41" s="0"/>
      <c r="OZU41" s="0"/>
      <c r="OZV41" s="0"/>
      <c r="OZW41" s="0"/>
      <c r="OZX41" s="0"/>
      <c r="OZY41" s="0"/>
      <c r="OZZ41" s="0"/>
      <c r="PAA41" s="0"/>
      <c r="PAB41" s="0"/>
      <c r="PAC41" s="0"/>
      <c r="PAD41" s="0"/>
      <c r="PAE41" s="0"/>
      <c r="PAF41" s="0"/>
      <c r="PAG41" s="0"/>
      <c r="PAH41" s="0"/>
      <c r="PAI41" s="0"/>
      <c r="PAJ41" s="0"/>
      <c r="PAK41" s="0"/>
      <c r="PAL41" s="0"/>
      <c r="PAM41" s="0"/>
      <c r="PAN41" s="0"/>
      <c r="PAO41" s="0"/>
      <c r="PAP41" s="0"/>
      <c r="PAQ41" s="0"/>
      <c r="PAR41" s="0"/>
      <c r="PAS41" s="0"/>
      <c r="PAT41" s="0"/>
      <c r="PAU41" s="0"/>
      <c r="PAV41" s="0"/>
      <c r="PAW41" s="0"/>
      <c r="PAX41" s="0"/>
      <c r="PAY41" s="0"/>
      <c r="PAZ41" s="0"/>
      <c r="PBA41" s="0"/>
      <c r="PBB41" s="0"/>
      <c r="PBC41" s="0"/>
      <c r="PBD41" s="0"/>
      <c r="PBE41" s="0"/>
      <c r="PBF41" s="0"/>
      <c r="PBG41" s="0"/>
      <c r="PBH41" s="0"/>
      <c r="PBI41" s="0"/>
      <c r="PBJ41" s="0"/>
      <c r="PBK41" s="0"/>
      <c r="PBL41" s="0"/>
      <c r="PBM41" s="0"/>
      <c r="PBN41" s="0"/>
      <c r="PBO41" s="0"/>
      <c r="PBP41" s="0"/>
      <c r="PBQ41" s="0"/>
      <c r="PBR41" s="0"/>
      <c r="PBS41" s="0"/>
      <c r="PBT41" s="0"/>
      <c r="PBU41" s="0"/>
      <c r="PBV41" s="0"/>
      <c r="PBW41" s="0"/>
      <c r="PBX41" s="0"/>
      <c r="PBY41" s="0"/>
      <c r="PBZ41" s="0"/>
      <c r="PCA41" s="0"/>
      <c r="PCB41" s="0"/>
      <c r="PCC41" s="0"/>
      <c r="PCD41" s="0"/>
      <c r="PCE41" s="0"/>
      <c r="PCF41" s="0"/>
      <c r="PCG41" s="0"/>
      <c r="PCH41" s="0"/>
      <c r="PCI41" s="0"/>
      <c r="PCJ41" s="0"/>
      <c r="PCK41" s="0"/>
      <c r="PCL41" s="0"/>
      <c r="PCM41" s="0"/>
      <c r="PCN41" s="0"/>
      <c r="PCO41" s="0"/>
      <c r="PCP41" s="0"/>
      <c r="PCQ41" s="0"/>
      <c r="PCR41" s="0"/>
      <c r="PCS41" s="0"/>
      <c r="PCT41" s="0"/>
      <c r="PCU41" s="0"/>
      <c r="PCV41" s="0"/>
      <c r="PCW41" s="0"/>
      <c r="PCX41" s="0"/>
      <c r="PCY41" s="0"/>
      <c r="PCZ41" s="0"/>
      <c r="PDA41" s="0"/>
      <c r="PDB41" s="0"/>
      <c r="PDC41" s="0"/>
      <c r="PDD41" s="0"/>
      <c r="PDE41" s="0"/>
      <c r="PDF41" s="0"/>
      <c r="PDG41" s="0"/>
      <c r="PDH41" s="0"/>
      <c r="PDI41" s="0"/>
      <c r="PDJ41" s="0"/>
      <c r="PDK41" s="0"/>
      <c r="PDL41" s="0"/>
      <c r="PDM41" s="0"/>
      <c r="PDN41" s="0"/>
      <c r="PDO41" s="0"/>
      <c r="PDP41" s="0"/>
      <c r="PDQ41" s="0"/>
      <c r="PDR41" s="0"/>
      <c r="PDS41" s="0"/>
      <c r="PDT41" s="0"/>
      <c r="PDU41" s="0"/>
      <c r="PDV41" s="0"/>
      <c r="PDW41" s="0"/>
      <c r="PDX41" s="0"/>
      <c r="PDY41" s="0"/>
      <c r="PDZ41" s="0"/>
      <c r="PEA41" s="0"/>
      <c r="PEB41" s="0"/>
      <c r="PEC41" s="0"/>
      <c r="PED41" s="0"/>
      <c r="PEE41" s="0"/>
      <c r="PEF41" s="0"/>
      <c r="PEG41" s="0"/>
      <c r="PEH41" s="0"/>
      <c r="PEI41" s="0"/>
      <c r="PEJ41" s="0"/>
      <c r="PEK41" s="0"/>
      <c r="PEL41" s="0"/>
      <c r="PEM41" s="0"/>
      <c r="PEN41" s="0"/>
      <c r="PEO41" s="0"/>
      <c r="PEP41" s="0"/>
      <c r="PEQ41" s="0"/>
      <c r="PER41" s="0"/>
      <c r="PES41" s="0"/>
      <c r="PET41" s="0"/>
      <c r="PEU41" s="0"/>
      <c r="PEV41" s="0"/>
      <c r="PEW41" s="0"/>
      <c r="PEX41" s="0"/>
      <c r="PEY41" s="0"/>
      <c r="PEZ41" s="0"/>
      <c r="PFA41" s="0"/>
      <c r="PFB41" s="0"/>
      <c r="PFC41" s="0"/>
      <c r="PFD41" s="0"/>
      <c r="PFE41" s="0"/>
      <c r="PFF41" s="0"/>
      <c r="PFG41" s="0"/>
      <c r="PFH41" s="0"/>
      <c r="PFI41" s="0"/>
      <c r="PFJ41" s="0"/>
      <c r="PFK41" s="0"/>
      <c r="PFL41" s="0"/>
      <c r="PFM41" s="0"/>
      <c r="PFN41" s="0"/>
      <c r="PFO41" s="0"/>
      <c r="PFP41" s="0"/>
      <c r="PFQ41" s="0"/>
      <c r="PFR41" s="0"/>
      <c r="PFS41" s="0"/>
      <c r="PFT41" s="0"/>
      <c r="PFU41" s="0"/>
      <c r="PFV41" s="0"/>
      <c r="PFW41" s="0"/>
      <c r="PFX41" s="0"/>
      <c r="PFY41" s="0"/>
      <c r="PFZ41" s="0"/>
      <c r="PGA41" s="0"/>
      <c r="PGB41" s="0"/>
      <c r="PGC41" s="0"/>
      <c r="PGD41" s="0"/>
      <c r="PGE41" s="0"/>
      <c r="PGF41" s="0"/>
      <c r="PGG41" s="0"/>
      <c r="PGH41" s="0"/>
      <c r="PGI41" s="0"/>
      <c r="PGJ41" s="0"/>
      <c r="PGK41" s="0"/>
      <c r="PGL41" s="0"/>
      <c r="PGM41" s="0"/>
      <c r="PGN41" s="0"/>
      <c r="PGO41" s="0"/>
      <c r="PGP41" s="0"/>
      <c r="PGQ41" s="0"/>
      <c r="PGR41" s="0"/>
      <c r="PGS41" s="0"/>
      <c r="PGT41" s="0"/>
      <c r="PGU41" s="0"/>
      <c r="PGV41" s="0"/>
      <c r="PGW41" s="0"/>
      <c r="PGX41" s="0"/>
      <c r="PGY41" s="0"/>
      <c r="PGZ41" s="0"/>
      <c r="PHA41" s="0"/>
      <c r="PHB41" s="0"/>
      <c r="PHC41" s="0"/>
      <c r="PHD41" s="0"/>
      <c r="PHE41" s="0"/>
      <c r="PHF41" s="0"/>
      <c r="PHG41" s="0"/>
      <c r="PHH41" s="0"/>
      <c r="PHI41" s="0"/>
      <c r="PHJ41" s="0"/>
      <c r="PHK41" s="0"/>
      <c r="PHL41" s="0"/>
      <c r="PHM41" s="0"/>
      <c r="PHN41" s="0"/>
      <c r="PHO41" s="0"/>
      <c r="PHP41" s="0"/>
      <c r="PHQ41" s="0"/>
      <c r="PHR41" s="0"/>
      <c r="PHS41" s="0"/>
      <c r="PHT41" s="0"/>
      <c r="PHU41" s="0"/>
      <c r="PHV41" s="0"/>
      <c r="PHW41" s="0"/>
      <c r="PHX41" s="0"/>
      <c r="PHY41" s="0"/>
      <c r="PHZ41" s="0"/>
      <c r="PIA41" s="0"/>
      <c r="PIB41" s="0"/>
      <c r="PIC41" s="0"/>
      <c r="PID41" s="0"/>
      <c r="PIE41" s="0"/>
      <c r="PIF41" s="0"/>
      <c r="PIG41" s="0"/>
      <c r="PIH41" s="0"/>
      <c r="PII41" s="0"/>
      <c r="PIJ41" s="0"/>
      <c r="PIK41" s="0"/>
      <c r="PIL41" s="0"/>
      <c r="PIM41" s="0"/>
      <c r="PIN41" s="0"/>
      <c r="PIO41" s="0"/>
      <c r="PIP41" s="0"/>
      <c r="PIQ41" s="0"/>
      <c r="PIR41" s="0"/>
      <c r="PIS41" s="0"/>
      <c r="PIT41" s="0"/>
      <c r="PIU41" s="0"/>
      <c r="PIV41" s="0"/>
      <c r="PIW41" s="0"/>
      <c r="PIX41" s="0"/>
      <c r="PIY41" s="0"/>
      <c r="PIZ41" s="0"/>
      <c r="PJA41" s="0"/>
      <c r="PJB41" s="0"/>
      <c r="PJC41" s="0"/>
      <c r="PJD41" s="0"/>
      <c r="PJE41" s="0"/>
      <c r="PJF41" s="0"/>
      <c r="PJG41" s="0"/>
      <c r="PJH41" s="0"/>
      <c r="PJI41" s="0"/>
      <c r="PJJ41" s="0"/>
      <c r="PJK41" s="0"/>
      <c r="PJL41" s="0"/>
      <c r="PJM41" s="0"/>
      <c r="PJN41" s="0"/>
      <c r="PJO41" s="0"/>
      <c r="PJP41" s="0"/>
      <c r="PJQ41" s="0"/>
      <c r="PJR41" s="0"/>
      <c r="PJS41" s="0"/>
      <c r="PJT41" s="0"/>
      <c r="PJU41" s="0"/>
      <c r="PJV41" s="0"/>
      <c r="PJW41" s="0"/>
      <c r="PJX41" s="0"/>
      <c r="PJY41" s="0"/>
      <c r="PJZ41" s="0"/>
      <c r="PKA41" s="0"/>
      <c r="PKB41" s="0"/>
      <c r="PKC41" s="0"/>
      <c r="PKD41" s="0"/>
      <c r="PKE41" s="0"/>
      <c r="PKF41" s="0"/>
      <c r="PKG41" s="0"/>
      <c r="PKH41" s="0"/>
      <c r="PKI41" s="0"/>
      <c r="PKJ41" s="0"/>
      <c r="PKK41" s="0"/>
      <c r="PKL41" s="0"/>
      <c r="PKM41" s="0"/>
      <c r="PKN41" s="0"/>
      <c r="PKO41" s="0"/>
      <c r="PKP41" s="0"/>
      <c r="PKQ41" s="0"/>
      <c r="PKR41" s="0"/>
      <c r="PKS41" s="0"/>
      <c r="PKT41" s="0"/>
      <c r="PKU41" s="0"/>
      <c r="PKV41" s="0"/>
      <c r="PKW41" s="0"/>
      <c r="PKX41" s="0"/>
      <c r="PKY41" s="0"/>
      <c r="PKZ41" s="0"/>
      <c r="PLA41" s="0"/>
      <c r="PLB41" s="0"/>
      <c r="PLC41" s="0"/>
      <c r="PLD41" s="0"/>
      <c r="PLE41" s="0"/>
      <c r="PLF41" s="0"/>
      <c r="PLG41" s="0"/>
      <c r="PLH41" s="0"/>
      <c r="PLI41" s="0"/>
      <c r="PLJ41" s="0"/>
      <c r="PLK41" s="0"/>
      <c r="PLL41" s="0"/>
      <c r="PLM41" s="0"/>
      <c r="PLN41" s="0"/>
      <c r="PLO41" s="0"/>
      <c r="PLP41" s="0"/>
      <c r="PLQ41" s="0"/>
      <c r="PLR41" s="0"/>
      <c r="PLS41" s="0"/>
      <c r="PLT41" s="0"/>
      <c r="PLU41" s="0"/>
      <c r="PLV41" s="0"/>
      <c r="PLW41" s="0"/>
      <c r="PLX41" s="0"/>
      <c r="PLY41" s="0"/>
      <c r="PLZ41" s="0"/>
      <c r="PMA41" s="0"/>
      <c r="PMB41" s="0"/>
      <c r="PMC41" s="0"/>
      <c r="PMD41" s="0"/>
      <c r="PME41" s="0"/>
      <c r="PMF41" s="0"/>
      <c r="PMG41" s="0"/>
      <c r="PMH41" s="0"/>
      <c r="PMI41" s="0"/>
      <c r="PMJ41" s="0"/>
      <c r="PMK41" s="0"/>
      <c r="PML41" s="0"/>
      <c r="PMM41" s="0"/>
      <c r="PMN41" s="0"/>
      <c r="PMO41" s="0"/>
      <c r="PMP41" s="0"/>
      <c r="PMQ41" s="0"/>
      <c r="PMR41" s="0"/>
      <c r="PMS41" s="0"/>
      <c r="PMT41" s="0"/>
      <c r="PMU41" s="0"/>
      <c r="PMV41" s="0"/>
      <c r="PMW41" s="0"/>
      <c r="PMX41" s="0"/>
      <c r="PMY41" s="0"/>
      <c r="PMZ41" s="0"/>
      <c r="PNA41" s="0"/>
      <c r="PNB41" s="0"/>
      <c r="PNC41" s="0"/>
      <c r="PND41" s="0"/>
      <c r="PNE41" s="0"/>
      <c r="PNF41" s="0"/>
      <c r="PNG41" s="0"/>
      <c r="PNH41" s="0"/>
      <c r="PNI41" s="0"/>
      <c r="PNJ41" s="0"/>
      <c r="PNK41" s="0"/>
      <c r="PNL41" s="0"/>
      <c r="PNM41" s="0"/>
      <c r="PNN41" s="0"/>
      <c r="PNO41" s="0"/>
      <c r="PNP41" s="0"/>
      <c r="PNQ41" s="0"/>
      <c r="PNR41" s="0"/>
      <c r="PNS41" s="0"/>
      <c r="PNT41" s="0"/>
      <c r="PNU41" s="0"/>
      <c r="PNV41" s="0"/>
      <c r="PNW41" s="0"/>
      <c r="PNX41" s="0"/>
      <c r="PNY41" s="0"/>
      <c r="PNZ41" s="0"/>
      <c r="POA41" s="0"/>
      <c r="POB41" s="0"/>
      <c r="POC41" s="0"/>
      <c r="POD41" s="0"/>
      <c r="POE41" s="0"/>
      <c r="POF41" s="0"/>
      <c r="POG41" s="0"/>
      <c r="POH41" s="0"/>
      <c r="POI41" s="0"/>
      <c r="POJ41" s="0"/>
      <c r="POK41" s="0"/>
      <c r="POL41" s="0"/>
      <c r="POM41" s="0"/>
      <c r="PON41" s="0"/>
      <c r="POO41" s="0"/>
      <c r="POP41" s="0"/>
      <c r="POQ41" s="0"/>
      <c r="POR41" s="0"/>
      <c r="POS41" s="0"/>
      <c r="POT41" s="0"/>
      <c r="POU41" s="0"/>
      <c r="POV41" s="0"/>
      <c r="POW41" s="0"/>
      <c r="POX41" s="0"/>
      <c r="POY41" s="0"/>
      <c r="POZ41" s="0"/>
      <c r="PPA41" s="0"/>
      <c r="PPB41" s="0"/>
      <c r="PPC41" s="0"/>
      <c r="PPD41" s="0"/>
      <c r="PPE41" s="0"/>
      <c r="PPF41" s="0"/>
      <c r="PPG41" s="0"/>
      <c r="PPH41" s="0"/>
      <c r="PPI41" s="0"/>
      <c r="PPJ41" s="0"/>
      <c r="PPK41" s="0"/>
      <c r="PPL41" s="0"/>
      <c r="PPM41" s="0"/>
      <c r="PPN41" s="0"/>
      <c r="PPO41" s="0"/>
      <c r="PPP41" s="0"/>
      <c r="PPQ41" s="0"/>
      <c r="PPR41" s="0"/>
      <c r="PPS41" s="0"/>
      <c r="PPT41" s="0"/>
      <c r="PPU41" s="0"/>
      <c r="PPV41" s="0"/>
      <c r="PPW41" s="0"/>
      <c r="PPX41" s="0"/>
      <c r="PPY41" s="0"/>
      <c r="PPZ41" s="0"/>
      <c r="PQA41" s="0"/>
      <c r="PQB41" s="0"/>
      <c r="PQC41" s="0"/>
      <c r="PQD41" s="0"/>
      <c r="PQE41" s="0"/>
      <c r="PQF41" s="0"/>
      <c r="PQG41" s="0"/>
      <c r="PQH41" s="0"/>
      <c r="PQI41" s="0"/>
      <c r="PQJ41" s="0"/>
      <c r="PQK41" s="0"/>
      <c r="PQL41" s="0"/>
      <c r="PQM41" s="0"/>
      <c r="PQN41" s="0"/>
      <c r="PQO41" s="0"/>
      <c r="PQP41" s="0"/>
      <c r="PQQ41" s="0"/>
      <c r="PQR41" s="0"/>
      <c r="PQS41" s="0"/>
      <c r="PQT41" s="0"/>
      <c r="PQU41" s="0"/>
      <c r="PQV41" s="0"/>
      <c r="PQW41" s="0"/>
      <c r="PQX41" s="0"/>
      <c r="PQY41" s="0"/>
      <c r="PQZ41" s="0"/>
      <c r="PRA41" s="0"/>
      <c r="PRB41" s="0"/>
      <c r="PRC41" s="0"/>
      <c r="PRD41" s="0"/>
      <c r="PRE41" s="0"/>
      <c r="PRF41" s="0"/>
      <c r="PRG41" s="0"/>
      <c r="PRH41" s="0"/>
      <c r="PRI41" s="0"/>
      <c r="PRJ41" s="0"/>
      <c r="PRK41" s="0"/>
      <c r="PRL41" s="0"/>
      <c r="PRM41" s="0"/>
      <c r="PRN41" s="0"/>
      <c r="PRO41" s="0"/>
      <c r="PRP41" s="0"/>
      <c r="PRQ41" s="0"/>
      <c r="PRR41" s="0"/>
      <c r="PRS41" s="0"/>
      <c r="PRT41" s="0"/>
      <c r="PRU41" s="0"/>
      <c r="PRV41" s="0"/>
      <c r="PRW41" s="0"/>
      <c r="PRX41" s="0"/>
      <c r="PRY41" s="0"/>
      <c r="PRZ41" s="0"/>
      <c r="PSA41" s="0"/>
      <c r="PSB41" s="0"/>
      <c r="PSC41" s="0"/>
      <c r="PSD41" s="0"/>
      <c r="PSE41" s="0"/>
      <c r="PSF41" s="0"/>
      <c r="PSG41" s="0"/>
      <c r="PSH41" s="0"/>
      <c r="PSI41" s="0"/>
      <c r="PSJ41" s="0"/>
      <c r="PSK41" s="0"/>
      <c r="PSL41" s="0"/>
      <c r="PSM41" s="0"/>
      <c r="PSN41" s="0"/>
      <c r="PSO41" s="0"/>
      <c r="PSP41" s="0"/>
      <c r="PSQ41" s="0"/>
      <c r="PSR41" s="0"/>
      <c r="PSS41" s="0"/>
      <c r="PST41" s="0"/>
      <c r="PSU41" s="0"/>
      <c r="PSV41" s="0"/>
      <c r="PSW41" s="0"/>
      <c r="PSX41" s="0"/>
      <c r="PSY41" s="0"/>
      <c r="PSZ41" s="0"/>
      <c r="PTA41" s="0"/>
      <c r="PTB41" s="0"/>
      <c r="PTC41" s="0"/>
      <c r="PTD41" s="0"/>
      <c r="PTE41" s="0"/>
      <c r="PTF41" s="0"/>
      <c r="PTG41" s="0"/>
      <c r="PTH41" s="0"/>
      <c r="PTI41" s="0"/>
      <c r="PTJ41" s="0"/>
      <c r="PTK41" s="0"/>
      <c r="PTL41" s="0"/>
      <c r="PTM41" s="0"/>
      <c r="PTN41" s="0"/>
      <c r="PTO41" s="0"/>
      <c r="PTP41" s="0"/>
      <c r="PTQ41" s="0"/>
      <c r="PTR41" s="0"/>
      <c r="PTS41" s="0"/>
      <c r="PTT41" s="0"/>
      <c r="PTU41" s="0"/>
      <c r="PTV41" s="0"/>
      <c r="PTW41" s="0"/>
      <c r="PTX41" s="0"/>
      <c r="PTY41" s="0"/>
      <c r="PTZ41" s="0"/>
      <c r="PUA41" s="0"/>
      <c r="PUB41" s="0"/>
      <c r="PUC41" s="0"/>
      <c r="PUD41" s="0"/>
      <c r="PUE41" s="0"/>
      <c r="PUF41" s="0"/>
      <c r="PUG41" s="0"/>
      <c r="PUH41" s="0"/>
      <c r="PUI41" s="0"/>
      <c r="PUJ41" s="0"/>
      <c r="PUK41" s="0"/>
      <c r="PUL41" s="0"/>
      <c r="PUM41" s="0"/>
      <c r="PUN41" s="0"/>
      <c r="PUO41" s="0"/>
      <c r="PUP41" s="0"/>
      <c r="PUQ41" s="0"/>
      <c r="PUR41" s="0"/>
      <c r="PUS41" s="0"/>
      <c r="PUT41" s="0"/>
      <c r="PUU41" s="0"/>
      <c r="PUV41" s="0"/>
      <c r="PUW41" s="0"/>
      <c r="PUX41" s="0"/>
      <c r="PUY41" s="0"/>
      <c r="PUZ41" s="0"/>
      <c r="PVA41" s="0"/>
      <c r="PVB41" s="0"/>
      <c r="PVC41" s="0"/>
      <c r="PVD41" s="0"/>
      <c r="PVE41" s="0"/>
      <c r="PVF41" s="0"/>
      <c r="PVG41" s="0"/>
      <c r="PVH41" s="0"/>
      <c r="PVI41" s="0"/>
      <c r="PVJ41" s="0"/>
      <c r="PVK41" s="0"/>
      <c r="PVL41" s="0"/>
      <c r="PVM41" s="0"/>
      <c r="PVN41" s="0"/>
      <c r="PVO41" s="0"/>
      <c r="PVP41" s="0"/>
      <c r="PVQ41" s="0"/>
      <c r="PVR41" s="0"/>
      <c r="PVS41" s="0"/>
      <c r="PVT41" s="0"/>
      <c r="PVU41" s="0"/>
      <c r="PVV41" s="0"/>
      <c r="PVW41" s="0"/>
      <c r="PVX41" s="0"/>
      <c r="PVY41" s="0"/>
      <c r="PVZ41" s="0"/>
      <c r="PWA41" s="0"/>
      <c r="PWB41" s="0"/>
      <c r="PWC41" s="0"/>
      <c r="PWD41" s="0"/>
      <c r="PWE41" s="0"/>
      <c r="PWF41" s="0"/>
      <c r="PWG41" s="0"/>
      <c r="PWH41" s="0"/>
      <c r="PWI41" s="0"/>
      <c r="PWJ41" s="0"/>
      <c r="PWK41" s="0"/>
      <c r="PWL41" s="0"/>
      <c r="PWM41" s="0"/>
      <c r="PWN41" s="0"/>
      <c r="PWO41" s="0"/>
      <c r="PWP41" s="0"/>
      <c r="PWQ41" s="0"/>
      <c r="PWR41" s="0"/>
      <c r="PWS41" s="0"/>
      <c r="PWT41" s="0"/>
      <c r="PWU41" s="0"/>
      <c r="PWV41" s="0"/>
      <c r="PWW41" s="0"/>
      <c r="PWX41" s="0"/>
      <c r="PWY41" s="0"/>
      <c r="PWZ41" s="0"/>
      <c r="PXA41" s="0"/>
      <c r="PXB41" s="0"/>
      <c r="PXC41" s="0"/>
      <c r="PXD41" s="0"/>
      <c r="PXE41" s="0"/>
      <c r="PXF41" s="0"/>
      <c r="PXG41" s="0"/>
      <c r="PXH41" s="0"/>
      <c r="PXI41" s="0"/>
      <c r="PXJ41" s="0"/>
      <c r="PXK41" s="0"/>
      <c r="PXL41" s="0"/>
      <c r="PXM41" s="0"/>
      <c r="PXN41" s="0"/>
      <c r="PXO41" s="0"/>
      <c r="PXP41" s="0"/>
      <c r="PXQ41" s="0"/>
      <c r="PXR41" s="0"/>
      <c r="PXS41" s="0"/>
      <c r="PXT41" s="0"/>
      <c r="PXU41" s="0"/>
      <c r="PXV41" s="0"/>
      <c r="PXW41" s="0"/>
      <c r="PXX41" s="0"/>
      <c r="PXY41" s="0"/>
      <c r="PXZ41" s="0"/>
      <c r="PYA41" s="0"/>
      <c r="PYB41" s="0"/>
      <c r="PYC41" s="0"/>
      <c r="PYD41" s="0"/>
      <c r="PYE41" s="0"/>
      <c r="PYF41" s="0"/>
      <c r="PYG41" s="0"/>
      <c r="PYH41" s="0"/>
      <c r="PYI41" s="0"/>
      <c r="PYJ41" s="0"/>
      <c r="PYK41" s="0"/>
      <c r="PYL41" s="0"/>
      <c r="PYM41" s="0"/>
      <c r="PYN41" s="0"/>
      <c r="PYO41" s="0"/>
      <c r="PYP41" s="0"/>
      <c r="PYQ41" s="0"/>
      <c r="PYR41" s="0"/>
      <c r="PYS41" s="0"/>
      <c r="PYT41" s="0"/>
      <c r="PYU41" s="0"/>
      <c r="PYV41" s="0"/>
      <c r="PYW41" s="0"/>
      <c r="PYX41" s="0"/>
      <c r="PYY41" s="0"/>
      <c r="PYZ41" s="0"/>
      <c r="PZA41" s="0"/>
      <c r="PZB41" s="0"/>
      <c r="PZC41" s="0"/>
      <c r="PZD41" s="0"/>
      <c r="PZE41" s="0"/>
      <c r="PZF41" s="0"/>
      <c r="PZG41" s="0"/>
      <c r="PZH41" s="0"/>
      <c r="PZI41" s="0"/>
      <c r="PZJ41" s="0"/>
      <c r="PZK41" s="0"/>
      <c r="PZL41" s="0"/>
      <c r="PZM41" s="0"/>
      <c r="PZN41" s="0"/>
      <c r="PZO41" s="0"/>
      <c r="PZP41" s="0"/>
      <c r="PZQ41" s="0"/>
      <c r="PZR41" s="0"/>
      <c r="PZS41" s="0"/>
      <c r="PZT41" s="0"/>
      <c r="PZU41" s="0"/>
      <c r="PZV41" s="0"/>
      <c r="PZW41" s="0"/>
      <c r="PZX41" s="0"/>
      <c r="PZY41" s="0"/>
      <c r="PZZ41" s="0"/>
      <c r="QAA41" s="0"/>
      <c r="QAB41" s="0"/>
      <c r="QAC41" s="0"/>
      <c r="QAD41" s="0"/>
      <c r="QAE41" s="0"/>
      <c r="QAF41" s="0"/>
      <c r="QAG41" s="0"/>
      <c r="QAH41" s="0"/>
      <c r="QAI41" s="0"/>
      <c r="QAJ41" s="0"/>
      <c r="QAK41" s="0"/>
      <c r="QAL41" s="0"/>
      <c r="QAM41" s="0"/>
      <c r="QAN41" s="0"/>
      <c r="QAO41" s="0"/>
      <c r="QAP41" s="0"/>
      <c r="QAQ41" s="0"/>
      <c r="QAR41" s="0"/>
      <c r="QAS41" s="0"/>
      <c r="QAT41" s="0"/>
      <c r="QAU41" s="0"/>
      <c r="QAV41" s="0"/>
      <c r="QAW41" s="0"/>
      <c r="QAX41" s="0"/>
      <c r="QAY41" s="0"/>
      <c r="QAZ41" s="0"/>
      <c r="QBA41" s="0"/>
      <c r="QBB41" s="0"/>
      <c r="QBC41" s="0"/>
      <c r="QBD41" s="0"/>
      <c r="QBE41" s="0"/>
      <c r="QBF41" s="0"/>
      <c r="QBG41" s="0"/>
      <c r="QBH41" s="0"/>
      <c r="QBI41" s="0"/>
      <c r="QBJ41" s="0"/>
      <c r="QBK41" s="0"/>
      <c r="QBL41" s="0"/>
      <c r="QBM41" s="0"/>
      <c r="QBN41" s="0"/>
      <c r="QBO41" s="0"/>
      <c r="QBP41" s="0"/>
      <c r="QBQ41" s="0"/>
      <c r="QBR41" s="0"/>
      <c r="QBS41" s="0"/>
      <c r="QBT41" s="0"/>
      <c r="QBU41" s="0"/>
      <c r="QBV41" s="0"/>
      <c r="QBW41" s="0"/>
      <c r="QBX41" s="0"/>
      <c r="QBY41" s="0"/>
      <c r="QBZ41" s="0"/>
      <c r="QCA41" s="0"/>
      <c r="QCB41" s="0"/>
      <c r="QCC41" s="0"/>
      <c r="QCD41" s="0"/>
      <c r="QCE41" s="0"/>
      <c r="QCF41" s="0"/>
      <c r="QCG41" s="0"/>
      <c r="QCH41" s="0"/>
      <c r="QCI41" s="0"/>
      <c r="QCJ41" s="0"/>
      <c r="QCK41" s="0"/>
      <c r="QCL41" s="0"/>
      <c r="QCM41" s="0"/>
      <c r="QCN41" s="0"/>
      <c r="QCO41" s="0"/>
      <c r="QCP41" s="0"/>
      <c r="QCQ41" s="0"/>
      <c r="QCR41" s="0"/>
      <c r="QCS41" s="0"/>
      <c r="QCT41" s="0"/>
      <c r="QCU41" s="0"/>
      <c r="QCV41" s="0"/>
      <c r="QCW41" s="0"/>
      <c r="QCX41" s="0"/>
      <c r="QCY41" s="0"/>
      <c r="QCZ41" s="0"/>
      <c r="QDA41" s="0"/>
      <c r="QDB41" s="0"/>
      <c r="QDC41" s="0"/>
      <c r="QDD41" s="0"/>
      <c r="QDE41" s="0"/>
      <c r="QDF41" s="0"/>
      <c r="QDG41" s="0"/>
      <c r="QDH41" s="0"/>
      <c r="QDI41" s="0"/>
      <c r="QDJ41" s="0"/>
      <c r="QDK41" s="0"/>
      <c r="QDL41" s="0"/>
      <c r="QDM41" s="0"/>
      <c r="QDN41" s="0"/>
      <c r="QDO41" s="0"/>
      <c r="QDP41" s="0"/>
      <c r="QDQ41" s="0"/>
      <c r="QDR41" s="0"/>
      <c r="QDS41" s="0"/>
      <c r="QDT41" s="0"/>
      <c r="QDU41" s="0"/>
      <c r="QDV41" s="0"/>
      <c r="QDW41" s="0"/>
      <c r="QDX41" s="0"/>
      <c r="QDY41" s="0"/>
      <c r="QDZ41" s="0"/>
      <c r="QEA41" s="0"/>
      <c r="QEB41" s="0"/>
      <c r="QEC41" s="0"/>
      <c r="QED41" s="0"/>
      <c r="QEE41" s="0"/>
      <c r="QEF41" s="0"/>
      <c r="QEG41" s="0"/>
      <c r="QEH41" s="0"/>
      <c r="QEI41" s="0"/>
      <c r="QEJ41" s="0"/>
      <c r="QEK41" s="0"/>
      <c r="QEL41" s="0"/>
      <c r="QEM41" s="0"/>
      <c r="QEN41" s="0"/>
      <c r="QEO41" s="0"/>
      <c r="QEP41" s="0"/>
      <c r="QEQ41" s="0"/>
      <c r="QER41" s="0"/>
      <c r="QES41" s="0"/>
      <c r="QET41" s="0"/>
      <c r="QEU41" s="0"/>
      <c r="QEV41" s="0"/>
      <c r="QEW41" s="0"/>
      <c r="QEX41" s="0"/>
      <c r="QEY41" s="0"/>
      <c r="QEZ41" s="0"/>
      <c r="QFA41" s="0"/>
      <c r="QFB41" s="0"/>
      <c r="QFC41" s="0"/>
      <c r="QFD41" s="0"/>
      <c r="QFE41" s="0"/>
      <c r="QFF41" s="0"/>
      <c r="QFG41" s="0"/>
      <c r="QFH41" s="0"/>
      <c r="QFI41" s="0"/>
      <c r="QFJ41" s="0"/>
      <c r="QFK41" s="0"/>
      <c r="QFL41" s="0"/>
      <c r="QFM41" s="0"/>
      <c r="QFN41" s="0"/>
      <c r="QFO41" s="0"/>
      <c r="QFP41" s="0"/>
      <c r="QFQ41" s="0"/>
      <c r="QFR41" s="0"/>
      <c r="QFS41" s="0"/>
      <c r="QFT41" s="0"/>
      <c r="QFU41" s="0"/>
      <c r="QFV41" s="0"/>
      <c r="QFW41" s="0"/>
      <c r="QFX41" s="0"/>
      <c r="QFY41" s="0"/>
      <c r="QFZ41" s="0"/>
      <c r="QGA41" s="0"/>
      <c r="QGB41" s="0"/>
      <c r="QGC41" s="0"/>
      <c r="QGD41" s="0"/>
      <c r="QGE41" s="0"/>
      <c r="QGF41" s="0"/>
      <c r="QGG41" s="0"/>
      <c r="QGH41" s="0"/>
      <c r="QGI41" s="0"/>
      <c r="QGJ41" s="0"/>
      <c r="QGK41" s="0"/>
      <c r="QGL41" s="0"/>
      <c r="QGM41" s="0"/>
      <c r="QGN41" s="0"/>
      <c r="QGO41" s="0"/>
      <c r="QGP41" s="0"/>
      <c r="QGQ41" s="0"/>
      <c r="QGR41" s="0"/>
      <c r="QGS41" s="0"/>
      <c r="QGT41" s="0"/>
      <c r="QGU41" s="0"/>
      <c r="QGV41" s="0"/>
      <c r="QGW41" s="0"/>
      <c r="QGX41" s="0"/>
      <c r="QGY41" s="0"/>
      <c r="QGZ41" s="0"/>
      <c r="QHA41" s="0"/>
      <c r="QHB41" s="0"/>
      <c r="QHC41" s="0"/>
      <c r="QHD41" s="0"/>
      <c r="QHE41" s="0"/>
      <c r="QHF41" s="0"/>
      <c r="QHG41" s="0"/>
      <c r="QHH41" s="0"/>
      <c r="QHI41" s="0"/>
      <c r="QHJ41" s="0"/>
      <c r="QHK41" s="0"/>
      <c r="QHL41" s="0"/>
      <c r="QHM41" s="0"/>
      <c r="QHN41" s="0"/>
      <c r="QHO41" s="0"/>
      <c r="QHP41" s="0"/>
      <c r="QHQ41" s="0"/>
      <c r="QHR41" s="0"/>
      <c r="QHS41" s="0"/>
      <c r="QHT41" s="0"/>
      <c r="QHU41" s="0"/>
      <c r="QHV41" s="0"/>
      <c r="QHW41" s="0"/>
      <c r="QHX41" s="0"/>
      <c r="QHY41" s="0"/>
      <c r="QHZ41" s="0"/>
      <c r="QIA41" s="0"/>
      <c r="QIB41" s="0"/>
      <c r="QIC41" s="0"/>
      <c r="QID41" s="0"/>
      <c r="QIE41" s="0"/>
      <c r="QIF41" s="0"/>
      <c r="QIG41" s="0"/>
      <c r="QIH41" s="0"/>
      <c r="QII41" s="0"/>
      <c r="QIJ41" s="0"/>
      <c r="QIK41" s="0"/>
      <c r="QIL41" s="0"/>
      <c r="QIM41" s="0"/>
      <c r="QIN41" s="0"/>
      <c r="QIO41" s="0"/>
      <c r="QIP41" s="0"/>
      <c r="QIQ41" s="0"/>
      <c r="QIR41" s="0"/>
      <c r="QIS41" s="0"/>
      <c r="QIT41" s="0"/>
      <c r="QIU41" s="0"/>
      <c r="QIV41" s="0"/>
      <c r="QIW41" s="0"/>
      <c r="QIX41" s="0"/>
      <c r="QIY41" s="0"/>
      <c r="QIZ41" s="0"/>
      <c r="QJA41" s="0"/>
      <c r="QJB41" s="0"/>
      <c r="QJC41" s="0"/>
      <c r="QJD41" s="0"/>
      <c r="QJE41" s="0"/>
      <c r="QJF41" s="0"/>
      <c r="QJG41" s="0"/>
      <c r="QJH41" s="0"/>
      <c r="QJI41" s="0"/>
      <c r="QJJ41" s="0"/>
      <c r="QJK41" s="0"/>
      <c r="QJL41" s="0"/>
      <c r="QJM41" s="0"/>
      <c r="QJN41" s="0"/>
      <c r="QJO41" s="0"/>
      <c r="QJP41" s="0"/>
      <c r="QJQ41" s="0"/>
      <c r="QJR41" s="0"/>
      <c r="QJS41" s="0"/>
      <c r="QJT41" s="0"/>
      <c r="QJU41" s="0"/>
      <c r="QJV41" s="0"/>
      <c r="QJW41" s="0"/>
      <c r="QJX41" s="0"/>
      <c r="QJY41" s="0"/>
      <c r="QJZ41" s="0"/>
      <c r="QKA41" s="0"/>
      <c r="QKB41" s="0"/>
      <c r="QKC41" s="0"/>
      <c r="QKD41" s="0"/>
      <c r="QKE41" s="0"/>
      <c r="QKF41" s="0"/>
      <c r="QKG41" s="0"/>
      <c r="QKH41" s="0"/>
      <c r="QKI41" s="0"/>
      <c r="QKJ41" s="0"/>
      <c r="QKK41" s="0"/>
      <c r="QKL41" s="0"/>
      <c r="QKM41" s="0"/>
      <c r="QKN41" s="0"/>
      <c r="QKO41" s="0"/>
      <c r="QKP41" s="0"/>
      <c r="QKQ41" s="0"/>
      <c r="QKR41" s="0"/>
      <c r="QKS41" s="0"/>
      <c r="QKT41" s="0"/>
      <c r="QKU41" s="0"/>
      <c r="QKV41" s="0"/>
      <c r="QKW41" s="0"/>
      <c r="QKX41" s="0"/>
      <c r="QKY41" s="0"/>
      <c r="QKZ41" s="0"/>
      <c r="QLA41" s="0"/>
      <c r="QLB41" s="0"/>
      <c r="QLC41" s="0"/>
      <c r="QLD41" s="0"/>
      <c r="QLE41" s="0"/>
      <c r="QLF41" s="0"/>
      <c r="QLG41" s="0"/>
      <c r="QLH41" s="0"/>
      <c r="QLI41" s="0"/>
      <c r="QLJ41" s="0"/>
      <c r="QLK41" s="0"/>
      <c r="QLL41" s="0"/>
      <c r="QLM41" s="0"/>
      <c r="QLN41" s="0"/>
      <c r="QLO41" s="0"/>
      <c r="QLP41" s="0"/>
      <c r="QLQ41" s="0"/>
      <c r="QLR41" s="0"/>
      <c r="QLS41" s="0"/>
      <c r="QLT41" s="0"/>
      <c r="QLU41" s="0"/>
      <c r="QLV41" s="0"/>
      <c r="QLW41" s="0"/>
      <c r="QLX41" s="0"/>
      <c r="QLY41" s="0"/>
      <c r="QLZ41" s="0"/>
      <c r="QMA41" s="0"/>
      <c r="QMB41" s="0"/>
      <c r="QMC41" s="0"/>
      <c r="QMD41" s="0"/>
      <c r="QME41" s="0"/>
      <c r="QMF41" s="0"/>
      <c r="QMG41" s="0"/>
      <c r="QMH41" s="0"/>
      <c r="QMI41" s="0"/>
      <c r="QMJ41" s="0"/>
      <c r="QMK41" s="0"/>
      <c r="QML41" s="0"/>
      <c r="QMM41" s="0"/>
      <c r="QMN41" s="0"/>
      <c r="QMO41" s="0"/>
      <c r="QMP41" s="0"/>
      <c r="QMQ41" s="0"/>
      <c r="QMR41" s="0"/>
      <c r="QMS41" s="0"/>
      <c r="QMT41" s="0"/>
      <c r="QMU41" s="0"/>
      <c r="QMV41" s="0"/>
      <c r="QMW41" s="0"/>
      <c r="QMX41" s="0"/>
      <c r="QMY41" s="0"/>
      <c r="QMZ41" s="0"/>
      <c r="QNA41" s="0"/>
      <c r="QNB41" s="0"/>
      <c r="QNC41" s="0"/>
      <c r="QND41" s="0"/>
      <c r="QNE41" s="0"/>
      <c r="QNF41" s="0"/>
      <c r="QNG41" s="0"/>
      <c r="QNH41" s="0"/>
      <c r="QNI41" s="0"/>
      <c r="QNJ41" s="0"/>
      <c r="QNK41" s="0"/>
      <c r="QNL41" s="0"/>
      <c r="QNM41" s="0"/>
      <c r="QNN41" s="0"/>
      <c r="QNO41" s="0"/>
      <c r="QNP41" s="0"/>
      <c r="QNQ41" s="0"/>
      <c r="QNR41" s="0"/>
      <c r="QNS41" s="0"/>
      <c r="QNT41" s="0"/>
      <c r="QNU41" s="0"/>
      <c r="QNV41" s="0"/>
      <c r="QNW41" s="0"/>
      <c r="QNX41" s="0"/>
      <c r="QNY41" s="0"/>
      <c r="QNZ41" s="0"/>
      <c r="QOA41" s="0"/>
      <c r="QOB41" s="0"/>
      <c r="QOC41" s="0"/>
      <c r="QOD41" s="0"/>
      <c r="QOE41" s="0"/>
      <c r="QOF41" s="0"/>
      <c r="QOG41" s="0"/>
      <c r="QOH41" s="0"/>
      <c r="QOI41" s="0"/>
      <c r="QOJ41" s="0"/>
      <c r="QOK41" s="0"/>
      <c r="QOL41" s="0"/>
      <c r="QOM41" s="0"/>
      <c r="QON41" s="0"/>
      <c r="QOO41" s="0"/>
      <c r="QOP41" s="0"/>
      <c r="QOQ41" s="0"/>
      <c r="QOR41" s="0"/>
      <c r="QOS41" s="0"/>
      <c r="QOT41" s="0"/>
      <c r="QOU41" s="0"/>
      <c r="QOV41" s="0"/>
      <c r="QOW41" s="0"/>
      <c r="QOX41" s="0"/>
      <c r="QOY41" s="0"/>
      <c r="QOZ41" s="0"/>
      <c r="QPA41" s="0"/>
      <c r="QPB41" s="0"/>
      <c r="QPC41" s="0"/>
      <c r="QPD41" s="0"/>
      <c r="QPE41" s="0"/>
      <c r="QPF41" s="0"/>
      <c r="QPG41" s="0"/>
      <c r="QPH41" s="0"/>
      <c r="QPI41" s="0"/>
      <c r="QPJ41" s="0"/>
      <c r="QPK41" s="0"/>
      <c r="QPL41" s="0"/>
      <c r="QPM41" s="0"/>
      <c r="QPN41" s="0"/>
      <c r="QPO41" s="0"/>
      <c r="QPP41" s="0"/>
      <c r="QPQ41" s="0"/>
      <c r="QPR41" s="0"/>
      <c r="QPS41" s="0"/>
      <c r="QPT41" s="0"/>
      <c r="QPU41" s="0"/>
      <c r="QPV41" s="0"/>
      <c r="QPW41" s="0"/>
      <c r="QPX41" s="0"/>
      <c r="QPY41" s="0"/>
      <c r="QPZ41" s="0"/>
      <c r="QQA41" s="0"/>
      <c r="QQB41" s="0"/>
      <c r="QQC41" s="0"/>
      <c r="QQD41" s="0"/>
      <c r="QQE41" s="0"/>
      <c r="QQF41" s="0"/>
      <c r="QQG41" s="0"/>
      <c r="QQH41" s="0"/>
      <c r="QQI41" s="0"/>
      <c r="QQJ41" s="0"/>
      <c r="QQK41" s="0"/>
      <c r="QQL41" s="0"/>
      <c r="QQM41" s="0"/>
      <c r="QQN41" s="0"/>
      <c r="QQO41" s="0"/>
      <c r="QQP41" s="0"/>
      <c r="QQQ41" s="0"/>
      <c r="QQR41" s="0"/>
      <c r="QQS41" s="0"/>
      <c r="QQT41" s="0"/>
      <c r="QQU41" s="0"/>
      <c r="QQV41" s="0"/>
      <c r="QQW41" s="0"/>
      <c r="QQX41" s="0"/>
      <c r="QQY41" s="0"/>
      <c r="QQZ41" s="0"/>
      <c r="QRA41" s="0"/>
      <c r="QRB41" s="0"/>
      <c r="QRC41" s="0"/>
      <c r="QRD41" s="0"/>
      <c r="QRE41" s="0"/>
      <c r="QRF41" s="0"/>
      <c r="QRG41" s="0"/>
      <c r="QRH41" s="0"/>
      <c r="QRI41" s="0"/>
      <c r="QRJ41" s="0"/>
      <c r="QRK41" s="0"/>
      <c r="QRL41" s="0"/>
      <c r="QRM41" s="0"/>
      <c r="QRN41" s="0"/>
      <c r="QRO41" s="0"/>
      <c r="QRP41" s="0"/>
      <c r="QRQ41" s="0"/>
      <c r="QRR41" s="0"/>
      <c r="QRS41" s="0"/>
      <c r="QRT41" s="0"/>
      <c r="QRU41" s="0"/>
      <c r="QRV41" s="0"/>
      <c r="QRW41" s="0"/>
      <c r="QRX41" s="0"/>
      <c r="QRY41" s="0"/>
      <c r="QRZ41" s="0"/>
      <c r="QSA41" s="0"/>
      <c r="QSB41" s="0"/>
      <c r="QSC41" s="0"/>
      <c r="QSD41" s="0"/>
      <c r="QSE41" s="0"/>
      <c r="QSF41" s="0"/>
      <c r="QSG41" s="0"/>
      <c r="QSH41" s="0"/>
      <c r="QSI41" s="0"/>
      <c r="QSJ41" s="0"/>
      <c r="QSK41" s="0"/>
      <c r="QSL41" s="0"/>
      <c r="QSM41" s="0"/>
      <c r="QSN41" s="0"/>
      <c r="QSO41" s="0"/>
      <c r="QSP41" s="0"/>
      <c r="QSQ41" s="0"/>
      <c r="QSR41" s="0"/>
      <c r="QSS41" s="0"/>
      <c r="QST41" s="0"/>
      <c r="QSU41" s="0"/>
      <c r="QSV41" s="0"/>
      <c r="QSW41" s="0"/>
      <c r="QSX41" s="0"/>
      <c r="QSY41" s="0"/>
      <c r="QSZ41" s="0"/>
      <c r="QTA41" s="0"/>
      <c r="QTB41" s="0"/>
      <c r="QTC41" s="0"/>
      <c r="QTD41" s="0"/>
      <c r="QTE41" s="0"/>
      <c r="QTF41" s="0"/>
      <c r="QTG41" s="0"/>
      <c r="QTH41" s="0"/>
      <c r="QTI41" s="0"/>
      <c r="QTJ41" s="0"/>
      <c r="QTK41" s="0"/>
      <c r="QTL41" s="0"/>
      <c r="QTM41" s="0"/>
      <c r="QTN41" s="0"/>
      <c r="QTO41" s="0"/>
      <c r="QTP41" s="0"/>
      <c r="QTQ41" s="0"/>
      <c r="QTR41" s="0"/>
      <c r="QTS41" s="0"/>
      <c r="QTT41" s="0"/>
      <c r="QTU41" s="0"/>
      <c r="QTV41" s="0"/>
      <c r="QTW41" s="0"/>
      <c r="QTX41" s="0"/>
      <c r="QTY41" s="0"/>
      <c r="QTZ41" s="0"/>
      <c r="QUA41" s="0"/>
      <c r="QUB41" s="0"/>
      <c r="QUC41" s="0"/>
      <c r="QUD41" s="0"/>
      <c r="QUE41" s="0"/>
      <c r="QUF41" s="0"/>
      <c r="QUG41" s="0"/>
      <c r="QUH41" s="0"/>
      <c r="QUI41" s="0"/>
      <c r="QUJ41" s="0"/>
      <c r="QUK41" s="0"/>
      <c r="QUL41" s="0"/>
      <c r="QUM41" s="0"/>
      <c r="QUN41" s="0"/>
      <c r="QUO41" s="0"/>
      <c r="QUP41" s="0"/>
      <c r="QUQ41" s="0"/>
      <c r="QUR41" s="0"/>
      <c r="QUS41" s="0"/>
      <c r="QUT41" s="0"/>
      <c r="QUU41" s="0"/>
      <c r="QUV41" s="0"/>
      <c r="QUW41" s="0"/>
      <c r="QUX41" s="0"/>
      <c r="QUY41" s="0"/>
      <c r="QUZ41" s="0"/>
      <c r="QVA41" s="0"/>
      <c r="QVB41" s="0"/>
      <c r="QVC41" s="0"/>
      <c r="QVD41" s="0"/>
      <c r="QVE41" s="0"/>
      <c r="QVF41" s="0"/>
      <c r="QVG41" s="0"/>
      <c r="QVH41" s="0"/>
      <c r="QVI41" s="0"/>
      <c r="QVJ41" s="0"/>
      <c r="QVK41" s="0"/>
      <c r="QVL41" s="0"/>
      <c r="QVM41" s="0"/>
      <c r="QVN41" s="0"/>
      <c r="QVO41" s="0"/>
      <c r="QVP41" s="0"/>
      <c r="QVQ41" s="0"/>
      <c r="QVR41" s="0"/>
      <c r="QVS41" s="0"/>
      <c r="QVT41" s="0"/>
      <c r="QVU41" s="0"/>
      <c r="QVV41" s="0"/>
      <c r="QVW41" s="0"/>
      <c r="QVX41" s="0"/>
      <c r="QVY41" s="0"/>
      <c r="QVZ41" s="0"/>
      <c r="QWA41" s="0"/>
      <c r="QWB41" s="0"/>
      <c r="QWC41" s="0"/>
      <c r="QWD41" s="0"/>
      <c r="QWE41" s="0"/>
      <c r="QWF41" s="0"/>
      <c r="QWG41" s="0"/>
      <c r="QWH41" s="0"/>
      <c r="QWI41" s="0"/>
      <c r="QWJ41" s="0"/>
      <c r="QWK41" s="0"/>
      <c r="QWL41" s="0"/>
      <c r="QWM41" s="0"/>
      <c r="QWN41" s="0"/>
      <c r="QWO41" s="0"/>
      <c r="QWP41" s="0"/>
      <c r="QWQ41" s="0"/>
      <c r="QWR41" s="0"/>
      <c r="QWS41" s="0"/>
      <c r="QWT41" s="0"/>
      <c r="QWU41" s="0"/>
      <c r="QWV41" s="0"/>
      <c r="QWW41" s="0"/>
      <c r="QWX41" s="0"/>
      <c r="QWY41" s="0"/>
      <c r="QWZ41" s="0"/>
      <c r="QXA41" s="0"/>
      <c r="QXB41" s="0"/>
      <c r="QXC41" s="0"/>
      <c r="QXD41" s="0"/>
      <c r="QXE41" s="0"/>
      <c r="QXF41" s="0"/>
      <c r="QXG41" s="0"/>
      <c r="QXH41" s="0"/>
      <c r="QXI41" s="0"/>
      <c r="QXJ41" s="0"/>
      <c r="QXK41" s="0"/>
      <c r="QXL41" s="0"/>
      <c r="QXM41" s="0"/>
      <c r="QXN41" s="0"/>
      <c r="QXO41" s="0"/>
      <c r="QXP41" s="0"/>
      <c r="QXQ41" s="0"/>
      <c r="QXR41" s="0"/>
      <c r="QXS41" s="0"/>
      <c r="QXT41" s="0"/>
      <c r="QXU41" s="0"/>
      <c r="QXV41" s="0"/>
      <c r="QXW41" s="0"/>
      <c r="QXX41" s="0"/>
      <c r="QXY41" s="0"/>
      <c r="QXZ41" s="0"/>
      <c r="QYA41" s="0"/>
      <c r="QYB41" s="0"/>
      <c r="QYC41" s="0"/>
      <c r="QYD41" s="0"/>
      <c r="QYE41" s="0"/>
      <c r="QYF41" s="0"/>
      <c r="QYG41" s="0"/>
      <c r="QYH41" s="0"/>
      <c r="QYI41" s="0"/>
      <c r="QYJ41" s="0"/>
      <c r="QYK41" s="0"/>
      <c r="QYL41" s="0"/>
      <c r="QYM41" s="0"/>
      <c r="QYN41" s="0"/>
      <c r="QYO41" s="0"/>
      <c r="QYP41" s="0"/>
      <c r="QYQ41" s="0"/>
      <c r="QYR41" s="0"/>
      <c r="QYS41" s="0"/>
      <c r="QYT41" s="0"/>
      <c r="QYU41" s="0"/>
      <c r="QYV41" s="0"/>
      <c r="QYW41" s="0"/>
      <c r="QYX41" s="0"/>
      <c r="QYY41" s="0"/>
      <c r="QYZ41" s="0"/>
      <c r="QZA41" s="0"/>
      <c r="QZB41" s="0"/>
      <c r="QZC41" s="0"/>
      <c r="QZD41" s="0"/>
      <c r="QZE41" s="0"/>
      <c r="QZF41" s="0"/>
      <c r="QZG41" s="0"/>
      <c r="QZH41" s="0"/>
      <c r="QZI41" s="0"/>
      <c r="QZJ41" s="0"/>
      <c r="QZK41" s="0"/>
      <c r="QZL41" s="0"/>
      <c r="QZM41" s="0"/>
      <c r="QZN41" s="0"/>
      <c r="QZO41" s="0"/>
      <c r="QZP41" s="0"/>
      <c r="QZQ41" s="0"/>
      <c r="QZR41" s="0"/>
      <c r="QZS41" s="0"/>
      <c r="QZT41" s="0"/>
      <c r="QZU41" s="0"/>
      <c r="QZV41" s="0"/>
      <c r="QZW41" s="0"/>
      <c r="QZX41" s="0"/>
      <c r="QZY41" s="0"/>
      <c r="QZZ41" s="0"/>
      <c r="RAA41" s="0"/>
      <c r="RAB41" s="0"/>
      <c r="RAC41" s="0"/>
      <c r="RAD41" s="0"/>
      <c r="RAE41" s="0"/>
      <c r="RAF41" s="0"/>
      <c r="RAG41" s="0"/>
      <c r="RAH41" s="0"/>
      <c r="RAI41" s="0"/>
      <c r="RAJ41" s="0"/>
      <c r="RAK41" s="0"/>
      <c r="RAL41" s="0"/>
      <c r="RAM41" s="0"/>
      <c r="RAN41" s="0"/>
      <c r="RAO41" s="0"/>
      <c r="RAP41" s="0"/>
      <c r="RAQ41" s="0"/>
      <c r="RAR41" s="0"/>
      <c r="RAS41" s="0"/>
      <c r="RAT41" s="0"/>
      <c r="RAU41" s="0"/>
      <c r="RAV41" s="0"/>
      <c r="RAW41" s="0"/>
      <c r="RAX41" s="0"/>
      <c r="RAY41" s="0"/>
      <c r="RAZ41" s="0"/>
      <c r="RBA41" s="0"/>
      <c r="RBB41" s="0"/>
      <c r="RBC41" s="0"/>
      <c r="RBD41" s="0"/>
      <c r="RBE41" s="0"/>
      <c r="RBF41" s="0"/>
      <c r="RBG41" s="0"/>
      <c r="RBH41" s="0"/>
      <c r="RBI41" s="0"/>
      <c r="RBJ41" s="0"/>
      <c r="RBK41" s="0"/>
      <c r="RBL41" s="0"/>
      <c r="RBM41" s="0"/>
      <c r="RBN41" s="0"/>
      <c r="RBO41" s="0"/>
      <c r="RBP41" s="0"/>
      <c r="RBQ41" s="0"/>
      <c r="RBR41" s="0"/>
      <c r="RBS41" s="0"/>
      <c r="RBT41" s="0"/>
      <c r="RBU41" s="0"/>
      <c r="RBV41" s="0"/>
      <c r="RBW41" s="0"/>
      <c r="RBX41" s="0"/>
      <c r="RBY41" s="0"/>
      <c r="RBZ41" s="0"/>
      <c r="RCA41" s="0"/>
      <c r="RCB41" s="0"/>
      <c r="RCC41" s="0"/>
      <c r="RCD41" s="0"/>
      <c r="RCE41" s="0"/>
      <c r="RCF41" s="0"/>
      <c r="RCG41" s="0"/>
      <c r="RCH41" s="0"/>
      <c r="RCI41" s="0"/>
      <c r="RCJ41" s="0"/>
      <c r="RCK41" s="0"/>
      <c r="RCL41" s="0"/>
      <c r="RCM41" s="0"/>
      <c r="RCN41" s="0"/>
      <c r="RCO41" s="0"/>
      <c r="RCP41" s="0"/>
      <c r="RCQ41" s="0"/>
      <c r="RCR41" s="0"/>
      <c r="RCS41" s="0"/>
      <c r="RCT41" s="0"/>
      <c r="RCU41" s="0"/>
      <c r="RCV41" s="0"/>
      <c r="RCW41" s="0"/>
      <c r="RCX41" s="0"/>
      <c r="RCY41" s="0"/>
      <c r="RCZ41" s="0"/>
      <c r="RDA41" s="0"/>
      <c r="RDB41" s="0"/>
      <c r="RDC41" s="0"/>
      <c r="RDD41" s="0"/>
      <c r="RDE41" s="0"/>
      <c r="RDF41" s="0"/>
      <c r="RDG41" s="0"/>
      <c r="RDH41" s="0"/>
      <c r="RDI41" s="0"/>
      <c r="RDJ41" s="0"/>
      <c r="RDK41" s="0"/>
      <c r="RDL41" s="0"/>
      <c r="RDM41" s="0"/>
      <c r="RDN41" s="0"/>
      <c r="RDO41" s="0"/>
      <c r="RDP41" s="0"/>
      <c r="RDQ41" s="0"/>
      <c r="RDR41" s="0"/>
      <c r="RDS41" s="0"/>
      <c r="RDT41" s="0"/>
      <c r="RDU41" s="0"/>
      <c r="RDV41" s="0"/>
      <c r="RDW41" s="0"/>
      <c r="RDX41" s="0"/>
      <c r="RDY41" s="0"/>
      <c r="RDZ41" s="0"/>
      <c r="REA41" s="0"/>
      <c r="REB41" s="0"/>
      <c r="REC41" s="0"/>
      <c r="RED41" s="0"/>
      <c r="REE41" s="0"/>
      <c r="REF41" s="0"/>
      <c r="REG41" s="0"/>
      <c r="REH41" s="0"/>
      <c r="REI41" s="0"/>
      <c r="REJ41" s="0"/>
      <c r="REK41" s="0"/>
      <c r="REL41" s="0"/>
      <c r="REM41" s="0"/>
      <c r="REN41" s="0"/>
      <c r="REO41" s="0"/>
      <c r="REP41" s="0"/>
      <c r="REQ41" s="0"/>
      <c r="RER41" s="0"/>
      <c r="RES41" s="0"/>
      <c r="RET41" s="0"/>
      <c r="REU41" s="0"/>
      <c r="REV41" s="0"/>
      <c r="REW41" s="0"/>
      <c r="REX41" s="0"/>
      <c r="REY41" s="0"/>
      <c r="REZ41" s="0"/>
      <c r="RFA41" s="0"/>
      <c r="RFB41" s="0"/>
      <c r="RFC41" s="0"/>
      <c r="RFD41" s="0"/>
      <c r="RFE41" s="0"/>
      <c r="RFF41" s="0"/>
      <c r="RFG41" s="0"/>
      <c r="RFH41" s="0"/>
      <c r="RFI41" s="0"/>
      <c r="RFJ41" s="0"/>
      <c r="RFK41" s="0"/>
      <c r="RFL41" s="0"/>
      <c r="RFM41" s="0"/>
      <c r="RFN41" s="0"/>
      <c r="RFO41" s="0"/>
      <c r="RFP41" s="0"/>
      <c r="RFQ41" s="0"/>
      <c r="RFR41" s="0"/>
      <c r="RFS41" s="0"/>
      <c r="RFT41" s="0"/>
      <c r="RFU41" s="0"/>
      <c r="RFV41" s="0"/>
      <c r="RFW41" s="0"/>
      <c r="RFX41" s="0"/>
      <c r="RFY41" s="0"/>
      <c r="RFZ41" s="0"/>
      <c r="RGA41" s="0"/>
      <c r="RGB41" s="0"/>
      <c r="RGC41" s="0"/>
      <c r="RGD41" s="0"/>
      <c r="RGE41" s="0"/>
      <c r="RGF41" s="0"/>
      <c r="RGG41" s="0"/>
      <c r="RGH41" s="0"/>
      <c r="RGI41" s="0"/>
      <c r="RGJ41" s="0"/>
      <c r="RGK41" s="0"/>
      <c r="RGL41" s="0"/>
      <c r="RGM41" s="0"/>
      <c r="RGN41" s="0"/>
      <c r="RGO41" s="0"/>
      <c r="RGP41" s="0"/>
      <c r="RGQ41" s="0"/>
      <c r="RGR41" s="0"/>
      <c r="RGS41" s="0"/>
      <c r="RGT41" s="0"/>
      <c r="RGU41" s="0"/>
      <c r="RGV41" s="0"/>
      <c r="RGW41" s="0"/>
      <c r="RGX41" s="0"/>
      <c r="RGY41" s="0"/>
      <c r="RGZ41" s="0"/>
      <c r="RHA41" s="0"/>
      <c r="RHB41" s="0"/>
      <c r="RHC41" s="0"/>
      <c r="RHD41" s="0"/>
      <c r="RHE41" s="0"/>
      <c r="RHF41" s="0"/>
      <c r="RHG41" s="0"/>
      <c r="RHH41" s="0"/>
      <c r="RHI41" s="0"/>
      <c r="RHJ41" s="0"/>
      <c r="RHK41" s="0"/>
      <c r="RHL41" s="0"/>
      <c r="RHM41" s="0"/>
      <c r="RHN41" s="0"/>
      <c r="RHO41" s="0"/>
      <c r="RHP41" s="0"/>
      <c r="RHQ41" s="0"/>
      <c r="RHR41" s="0"/>
      <c r="RHS41" s="0"/>
      <c r="RHT41" s="0"/>
      <c r="RHU41" s="0"/>
      <c r="RHV41" s="0"/>
      <c r="RHW41" s="0"/>
      <c r="RHX41" s="0"/>
      <c r="RHY41" s="0"/>
      <c r="RHZ41" s="0"/>
      <c r="RIA41" s="0"/>
      <c r="RIB41" s="0"/>
      <c r="RIC41" s="0"/>
      <c r="RID41" s="0"/>
      <c r="RIE41" s="0"/>
      <c r="RIF41" s="0"/>
      <c r="RIG41" s="0"/>
      <c r="RIH41" s="0"/>
      <c r="RII41" s="0"/>
      <c r="RIJ41" s="0"/>
      <c r="RIK41" s="0"/>
      <c r="RIL41" s="0"/>
      <c r="RIM41" s="0"/>
      <c r="RIN41" s="0"/>
      <c r="RIO41" s="0"/>
      <c r="RIP41" s="0"/>
      <c r="RIQ41" s="0"/>
      <c r="RIR41" s="0"/>
      <c r="RIS41" s="0"/>
      <c r="RIT41" s="0"/>
      <c r="RIU41" s="0"/>
      <c r="RIV41" s="0"/>
      <c r="RIW41" s="0"/>
      <c r="RIX41" s="0"/>
      <c r="RIY41" s="0"/>
      <c r="RIZ41" s="0"/>
      <c r="RJA41" s="0"/>
      <c r="RJB41" s="0"/>
      <c r="RJC41" s="0"/>
      <c r="RJD41" s="0"/>
      <c r="RJE41" s="0"/>
      <c r="RJF41" s="0"/>
      <c r="RJG41" s="0"/>
      <c r="RJH41" s="0"/>
      <c r="RJI41" s="0"/>
      <c r="RJJ41" s="0"/>
      <c r="RJK41" s="0"/>
      <c r="RJL41" s="0"/>
      <c r="RJM41" s="0"/>
      <c r="RJN41" s="0"/>
      <c r="RJO41" s="0"/>
      <c r="RJP41" s="0"/>
      <c r="RJQ41" s="0"/>
      <c r="RJR41" s="0"/>
      <c r="RJS41" s="0"/>
      <c r="RJT41" s="0"/>
      <c r="RJU41" s="0"/>
      <c r="RJV41" s="0"/>
      <c r="RJW41" s="0"/>
      <c r="RJX41" s="0"/>
      <c r="RJY41" s="0"/>
      <c r="RJZ41" s="0"/>
      <c r="RKA41" s="0"/>
      <c r="RKB41" s="0"/>
      <c r="RKC41" s="0"/>
      <c r="RKD41" s="0"/>
      <c r="RKE41" s="0"/>
      <c r="RKF41" s="0"/>
      <c r="RKG41" s="0"/>
      <c r="RKH41" s="0"/>
      <c r="RKI41" s="0"/>
      <c r="RKJ41" s="0"/>
      <c r="RKK41" s="0"/>
      <c r="RKL41" s="0"/>
      <c r="RKM41" s="0"/>
      <c r="RKN41" s="0"/>
      <c r="RKO41" s="0"/>
      <c r="RKP41" s="0"/>
      <c r="RKQ41" s="0"/>
      <c r="RKR41" s="0"/>
      <c r="RKS41" s="0"/>
      <c r="RKT41" s="0"/>
      <c r="RKU41" s="0"/>
      <c r="RKV41" s="0"/>
      <c r="RKW41" s="0"/>
      <c r="RKX41" s="0"/>
      <c r="RKY41" s="0"/>
      <c r="RKZ41" s="0"/>
      <c r="RLA41" s="0"/>
      <c r="RLB41" s="0"/>
      <c r="RLC41" s="0"/>
      <c r="RLD41" s="0"/>
      <c r="RLE41" s="0"/>
      <c r="RLF41" s="0"/>
      <c r="RLG41" s="0"/>
      <c r="RLH41" s="0"/>
      <c r="RLI41" s="0"/>
      <c r="RLJ41" s="0"/>
      <c r="RLK41" s="0"/>
      <c r="RLL41" s="0"/>
      <c r="RLM41" s="0"/>
      <c r="RLN41" s="0"/>
      <c r="RLO41" s="0"/>
      <c r="RLP41" s="0"/>
      <c r="RLQ41" s="0"/>
      <c r="RLR41" s="0"/>
      <c r="RLS41" s="0"/>
      <c r="RLT41" s="0"/>
      <c r="RLU41" s="0"/>
      <c r="RLV41" s="0"/>
      <c r="RLW41" s="0"/>
      <c r="RLX41" s="0"/>
      <c r="RLY41" s="0"/>
      <c r="RLZ41" s="0"/>
      <c r="RMA41" s="0"/>
      <c r="RMB41" s="0"/>
      <c r="RMC41" s="0"/>
      <c r="RMD41" s="0"/>
      <c r="RME41" s="0"/>
      <c r="RMF41" s="0"/>
      <c r="RMG41" s="0"/>
      <c r="RMH41" s="0"/>
      <c r="RMI41" s="0"/>
      <c r="RMJ41" s="0"/>
      <c r="RMK41" s="0"/>
      <c r="RML41" s="0"/>
      <c r="RMM41" s="0"/>
      <c r="RMN41" s="0"/>
      <c r="RMO41" s="0"/>
      <c r="RMP41" s="0"/>
      <c r="RMQ41" s="0"/>
      <c r="RMR41" s="0"/>
      <c r="RMS41" s="0"/>
      <c r="RMT41" s="0"/>
      <c r="RMU41" s="0"/>
      <c r="RMV41" s="0"/>
      <c r="RMW41" s="0"/>
      <c r="RMX41" s="0"/>
      <c r="RMY41" s="0"/>
      <c r="RMZ41" s="0"/>
      <c r="RNA41" s="0"/>
      <c r="RNB41" s="0"/>
      <c r="RNC41" s="0"/>
      <c r="RND41" s="0"/>
      <c r="RNE41" s="0"/>
      <c r="RNF41" s="0"/>
      <c r="RNG41" s="0"/>
      <c r="RNH41" s="0"/>
      <c r="RNI41" s="0"/>
      <c r="RNJ41" s="0"/>
      <c r="RNK41" s="0"/>
      <c r="RNL41" s="0"/>
      <c r="RNM41" s="0"/>
      <c r="RNN41" s="0"/>
      <c r="RNO41" s="0"/>
      <c r="RNP41" s="0"/>
      <c r="RNQ41" s="0"/>
      <c r="RNR41" s="0"/>
      <c r="RNS41" s="0"/>
      <c r="RNT41" s="0"/>
      <c r="RNU41" s="0"/>
      <c r="RNV41" s="0"/>
      <c r="RNW41" s="0"/>
      <c r="RNX41" s="0"/>
      <c r="RNY41" s="0"/>
      <c r="RNZ41" s="0"/>
      <c r="ROA41" s="0"/>
      <c r="ROB41" s="0"/>
      <c r="ROC41" s="0"/>
      <c r="ROD41" s="0"/>
      <c r="ROE41" s="0"/>
      <c r="ROF41" s="0"/>
      <c r="ROG41" s="0"/>
      <c r="ROH41" s="0"/>
      <c r="ROI41" s="0"/>
      <c r="ROJ41" s="0"/>
      <c r="ROK41" s="0"/>
      <c r="ROL41" s="0"/>
      <c r="ROM41" s="0"/>
      <c r="RON41" s="0"/>
      <c r="ROO41" s="0"/>
      <c r="ROP41" s="0"/>
      <c r="ROQ41" s="0"/>
      <c r="ROR41" s="0"/>
      <c r="ROS41" s="0"/>
      <c r="ROT41" s="0"/>
      <c r="ROU41" s="0"/>
      <c r="ROV41" s="0"/>
      <c r="ROW41" s="0"/>
      <c r="ROX41" s="0"/>
      <c r="ROY41" s="0"/>
      <c r="ROZ41" s="0"/>
      <c r="RPA41" s="0"/>
      <c r="RPB41" s="0"/>
      <c r="RPC41" s="0"/>
      <c r="RPD41" s="0"/>
      <c r="RPE41" s="0"/>
      <c r="RPF41" s="0"/>
      <c r="RPG41" s="0"/>
      <c r="RPH41" s="0"/>
      <c r="RPI41" s="0"/>
      <c r="RPJ41" s="0"/>
      <c r="RPK41" s="0"/>
      <c r="RPL41" s="0"/>
      <c r="RPM41" s="0"/>
      <c r="RPN41" s="0"/>
      <c r="RPO41" s="0"/>
      <c r="RPP41" s="0"/>
      <c r="RPQ41" s="0"/>
      <c r="RPR41" s="0"/>
      <c r="RPS41" s="0"/>
      <c r="RPT41" s="0"/>
      <c r="RPU41" s="0"/>
      <c r="RPV41" s="0"/>
      <c r="RPW41" s="0"/>
      <c r="RPX41" s="0"/>
      <c r="RPY41" s="0"/>
      <c r="RPZ41" s="0"/>
      <c r="RQA41" s="0"/>
      <c r="RQB41" s="0"/>
      <c r="RQC41" s="0"/>
      <c r="RQD41" s="0"/>
      <c r="RQE41" s="0"/>
      <c r="RQF41" s="0"/>
      <c r="RQG41" s="0"/>
      <c r="RQH41" s="0"/>
      <c r="RQI41" s="0"/>
      <c r="RQJ41" s="0"/>
      <c r="RQK41" s="0"/>
      <c r="RQL41" s="0"/>
      <c r="RQM41" s="0"/>
      <c r="RQN41" s="0"/>
      <c r="RQO41" s="0"/>
      <c r="RQP41" s="0"/>
      <c r="RQQ41" s="0"/>
      <c r="RQR41" s="0"/>
      <c r="RQS41" s="0"/>
      <c r="RQT41" s="0"/>
      <c r="RQU41" s="0"/>
      <c r="RQV41" s="0"/>
      <c r="RQW41" s="0"/>
      <c r="RQX41" s="0"/>
      <c r="RQY41" s="0"/>
      <c r="RQZ41" s="0"/>
      <c r="RRA41" s="0"/>
      <c r="RRB41" s="0"/>
      <c r="RRC41" s="0"/>
      <c r="RRD41" s="0"/>
      <c r="RRE41" s="0"/>
      <c r="RRF41" s="0"/>
      <c r="RRG41" s="0"/>
      <c r="RRH41" s="0"/>
      <c r="RRI41" s="0"/>
      <c r="RRJ41" s="0"/>
      <c r="RRK41" s="0"/>
      <c r="RRL41" s="0"/>
      <c r="RRM41" s="0"/>
      <c r="RRN41" s="0"/>
      <c r="RRO41" s="0"/>
      <c r="RRP41" s="0"/>
      <c r="RRQ41" s="0"/>
      <c r="RRR41" s="0"/>
      <c r="RRS41" s="0"/>
      <c r="RRT41" s="0"/>
      <c r="RRU41" s="0"/>
      <c r="RRV41" s="0"/>
      <c r="RRW41" s="0"/>
      <c r="RRX41" s="0"/>
      <c r="RRY41" s="0"/>
      <c r="RRZ41" s="0"/>
      <c r="RSA41" s="0"/>
      <c r="RSB41" s="0"/>
      <c r="RSC41" s="0"/>
      <c r="RSD41" s="0"/>
      <c r="RSE41" s="0"/>
      <c r="RSF41" s="0"/>
      <c r="RSG41" s="0"/>
      <c r="RSH41" s="0"/>
      <c r="RSI41" s="0"/>
      <c r="RSJ41" s="0"/>
      <c r="RSK41" s="0"/>
      <c r="RSL41" s="0"/>
      <c r="RSM41" s="0"/>
      <c r="RSN41" s="0"/>
      <c r="RSO41" s="0"/>
      <c r="RSP41" s="0"/>
      <c r="RSQ41" s="0"/>
      <c r="RSR41" s="0"/>
      <c r="RSS41" s="0"/>
      <c r="RST41" s="0"/>
      <c r="RSU41" s="0"/>
      <c r="RSV41" s="0"/>
      <c r="RSW41" s="0"/>
      <c r="RSX41" s="0"/>
      <c r="RSY41" s="0"/>
      <c r="RSZ41" s="0"/>
      <c r="RTA41" s="0"/>
      <c r="RTB41" s="0"/>
      <c r="RTC41" s="0"/>
      <c r="RTD41" s="0"/>
      <c r="RTE41" s="0"/>
      <c r="RTF41" s="0"/>
      <c r="RTG41" s="0"/>
      <c r="RTH41" s="0"/>
      <c r="RTI41" s="0"/>
      <c r="RTJ41" s="0"/>
      <c r="RTK41" s="0"/>
      <c r="RTL41" s="0"/>
      <c r="RTM41" s="0"/>
      <c r="RTN41" s="0"/>
      <c r="RTO41" s="0"/>
      <c r="RTP41" s="0"/>
      <c r="RTQ41" s="0"/>
      <c r="RTR41" s="0"/>
      <c r="RTS41" s="0"/>
      <c r="RTT41" s="0"/>
      <c r="RTU41" s="0"/>
      <c r="RTV41" s="0"/>
      <c r="RTW41" s="0"/>
      <c r="RTX41" s="0"/>
      <c r="RTY41" s="0"/>
      <c r="RTZ41" s="0"/>
      <c r="RUA41" s="0"/>
      <c r="RUB41" s="0"/>
      <c r="RUC41" s="0"/>
      <c r="RUD41" s="0"/>
      <c r="RUE41" s="0"/>
      <c r="RUF41" s="0"/>
      <c r="RUG41" s="0"/>
      <c r="RUH41" s="0"/>
      <c r="RUI41" s="0"/>
      <c r="RUJ41" s="0"/>
      <c r="RUK41" s="0"/>
      <c r="RUL41" s="0"/>
      <c r="RUM41" s="0"/>
      <c r="RUN41" s="0"/>
      <c r="RUO41" s="0"/>
      <c r="RUP41" s="0"/>
      <c r="RUQ41" s="0"/>
      <c r="RUR41" s="0"/>
      <c r="RUS41" s="0"/>
      <c r="RUT41" s="0"/>
      <c r="RUU41" s="0"/>
      <c r="RUV41" s="0"/>
      <c r="RUW41" s="0"/>
      <c r="RUX41" s="0"/>
      <c r="RUY41" s="0"/>
      <c r="RUZ41" s="0"/>
      <c r="RVA41" s="0"/>
      <c r="RVB41" s="0"/>
      <c r="RVC41" s="0"/>
      <c r="RVD41" s="0"/>
      <c r="RVE41" s="0"/>
      <c r="RVF41" s="0"/>
      <c r="RVG41" s="0"/>
      <c r="RVH41" s="0"/>
      <c r="RVI41" s="0"/>
      <c r="RVJ41" s="0"/>
      <c r="RVK41" s="0"/>
      <c r="RVL41" s="0"/>
      <c r="RVM41" s="0"/>
      <c r="RVN41" s="0"/>
      <c r="RVO41" s="0"/>
      <c r="RVP41" s="0"/>
      <c r="RVQ41" s="0"/>
      <c r="RVR41" s="0"/>
      <c r="RVS41" s="0"/>
      <c r="RVT41" s="0"/>
      <c r="RVU41" s="0"/>
      <c r="RVV41" s="0"/>
      <c r="RVW41" s="0"/>
      <c r="RVX41" s="0"/>
      <c r="RVY41" s="0"/>
      <c r="RVZ41" s="0"/>
      <c r="RWA41" s="0"/>
      <c r="RWB41" s="0"/>
      <c r="RWC41" s="0"/>
      <c r="RWD41" s="0"/>
      <c r="RWE41" s="0"/>
      <c r="RWF41" s="0"/>
      <c r="RWG41" s="0"/>
      <c r="RWH41" s="0"/>
      <c r="RWI41" s="0"/>
      <c r="RWJ41" s="0"/>
      <c r="RWK41" s="0"/>
      <c r="RWL41" s="0"/>
      <c r="RWM41" s="0"/>
      <c r="RWN41" s="0"/>
      <c r="RWO41" s="0"/>
      <c r="RWP41" s="0"/>
      <c r="RWQ41" s="0"/>
      <c r="RWR41" s="0"/>
      <c r="RWS41" s="0"/>
      <c r="RWT41" s="0"/>
      <c r="RWU41" s="0"/>
      <c r="RWV41" s="0"/>
      <c r="RWW41" s="0"/>
      <c r="RWX41" s="0"/>
      <c r="RWY41" s="0"/>
      <c r="RWZ41" s="0"/>
      <c r="RXA41" s="0"/>
      <c r="RXB41" s="0"/>
      <c r="RXC41" s="0"/>
      <c r="RXD41" s="0"/>
      <c r="RXE41" s="0"/>
      <c r="RXF41" s="0"/>
      <c r="RXG41" s="0"/>
      <c r="RXH41" s="0"/>
      <c r="RXI41" s="0"/>
      <c r="RXJ41" s="0"/>
      <c r="RXK41" s="0"/>
      <c r="RXL41" s="0"/>
      <c r="RXM41" s="0"/>
      <c r="RXN41" s="0"/>
      <c r="RXO41" s="0"/>
      <c r="RXP41" s="0"/>
      <c r="RXQ41" s="0"/>
      <c r="RXR41" s="0"/>
      <c r="RXS41" s="0"/>
      <c r="RXT41" s="0"/>
      <c r="RXU41" s="0"/>
      <c r="RXV41" s="0"/>
      <c r="RXW41" s="0"/>
      <c r="RXX41" s="0"/>
      <c r="RXY41" s="0"/>
      <c r="RXZ41" s="0"/>
      <c r="RYA41" s="0"/>
      <c r="RYB41" s="0"/>
      <c r="RYC41" s="0"/>
      <c r="RYD41" s="0"/>
      <c r="RYE41" s="0"/>
      <c r="RYF41" s="0"/>
      <c r="RYG41" s="0"/>
      <c r="RYH41" s="0"/>
      <c r="RYI41" s="0"/>
      <c r="RYJ41" s="0"/>
      <c r="RYK41" s="0"/>
      <c r="RYL41" s="0"/>
      <c r="RYM41" s="0"/>
      <c r="RYN41" s="0"/>
      <c r="RYO41" s="0"/>
      <c r="RYP41" s="0"/>
      <c r="RYQ41" s="0"/>
      <c r="RYR41" s="0"/>
      <c r="RYS41" s="0"/>
      <c r="RYT41" s="0"/>
      <c r="RYU41" s="0"/>
      <c r="RYV41" s="0"/>
      <c r="RYW41" s="0"/>
      <c r="RYX41" s="0"/>
      <c r="RYY41" s="0"/>
      <c r="RYZ41" s="0"/>
      <c r="RZA41" s="0"/>
      <c r="RZB41" s="0"/>
      <c r="RZC41" s="0"/>
      <c r="RZD41" s="0"/>
      <c r="RZE41" s="0"/>
      <c r="RZF41" s="0"/>
      <c r="RZG41" s="0"/>
      <c r="RZH41" s="0"/>
      <c r="RZI41" s="0"/>
      <c r="RZJ41" s="0"/>
      <c r="RZK41" s="0"/>
      <c r="RZL41" s="0"/>
      <c r="RZM41" s="0"/>
      <c r="RZN41" s="0"/>
      <c r="RZO41" s="0"/>
      <c r="RZP41" s="0"/>
      <c r="RZQ41" s="0"/>
      <c r="RZR41" s="0"/>
      <c r="RZS41" s="0"/>
      <c r="RZT41" s="0"/>
      <c r="RZU41" s="0"/>
      <c r="RZV41" s="0"/>
      <c r="RZW41" s="0"/>
      <c r="RZX41" s="0"/>
      <c r="RZY41" s="0"/>
      <c r="RZZ41" s="0"/>
      <c r="SAA41" s="0"/>
      <c r="SAB41" s="0"/>
      <c r="SAC41" s="0"/>
      <c r="SAD41" s="0"/>
      <c r="SAE41" s="0"/>
      <c r="SAF41" s="0"/>
      <c r="SAG41" s="0"/>
      <c r="SAH41" s="0"/>
      <c r="SAI41" s="0"/>
      <c r="SAJ41" s="0"/>
      <c r="SAK41" s="0"/>
      <c r="SAL41" s="0"/>
      <c r="SAM41" s="0"/>
      <c r="SAN41" s="0"/>
      <c r="SAO41" s="0"/>
      <c r="SAP41" s="0"/>
      <c r="SAQ41" s="0"/>
      <c r="SAR41" s="0"/>
      <c r="SAS41" s="0"/>
      <c r="SAT41" s="0"/>
      <c r="SAU41" s="0"/>
      <c r="SAV41" s="0"/>
      <c r="SAW41" s="0"/>
      <c r="SAX41" s="0"/>
      <c r="SAY41" s="0"/>
      <c r="SAZ41" s="0"/>
      <c r="SBA41" s="0"/>
      <c r="SBB41" s="0"/>
      <c r="SBC41" s="0"/>
      <c r="SBD41" s="0"/>
      <c r="SBE41" s="0"/>
      <c r="SBF41" s="0"/>
      <c r="SBG41" s="0"/>
      <c r="SBH41" s="0"/>
      <c r="SBI41" s="0"/>
      <c r="SBJ41" s="0"/>
      <c r="SBK41" s="0"/>
      <c r="SBL41" s="0"/>
      <c r="SBM41" s="0"/>
      <c r="SBN41" s="0"/>
      <c r="SBO41" s="0"/>
      <c r="SBP41" s="0"/>
      <c r="SBQ41" s="0"/>
      <c r="SBR41" s="0"/>
      <c r="SBS41" s="0"/>
      <c r="SBT41" s="0"/>
      <c r="SBU41" s="0"/>
      <c r="SBV41" s="0"/>
      <c r="SBW41" s="0"/>
      <c r="SBX41" s="0"/>
      <c r="SBY41" s="0"/>
      <c r="SBZ41" s="0"/>
      <c r="SCA41" s="0"/>
      <c r="SCB41" s="0"/>
      <c r="SCC41" s="0"/>
      <c r="SCD41" s="0"/>
      <c r="SCE41" s="0"/>
      <c r="SCF41" s="0"/>
      <c r="SCG41" s="0"/>
      <c r="SCH41" s="0"/>
      <c r="SCI41" s="0"/>
      <c r="SCJ41" s="0"/>
      <c r="SCK41" s="0"/>
      <c r="SCL41" s="0"/>
      <c r="SCM41" s="0"/>
      <c r="SCN41" s="0"/>
      <c r="SCO41" s="0"/>
      <c r="SCP41" s="0"/>
      <c r="SCQ41" s="0"/>
      <c r="SCR41" s="0"/>
      <c r="SCS41" s="0"/>
      <c r="SCT41" s="0"/>
      <c r="SCU41" s="0"/>
      <c r="SCV41" s="0"/>
      <c r="SCW41" s="0"/>
      <c r="SCX41" s="0"/>
      <c r="SCY41" s="0"/>
      <c r="SCZ41" s="0"/>
      <c r="SDA41" s="0"/>
      <c r="SDB41" s="0"/>
      <c r="SDC41" s="0"/>
      <c r="SDD41" s="0"/>
      <c r="SDE41" s="0"/>
      <c r="SDF41" s="0"/>
      <c r="SDG41" s="0"/>
      <c r="SDH41" s="0"/>
      <c r="SDI41" s="0"/>
      <c r="SDJ41" s="0"/>
      <c r="SDK41" s="0"/>
      <c r="SDL41" s="0"/>
      <c r="SDM41" s="0"/>
      <c r="SDN41" s="0"/>
      <c r="SDO41" s="0"/>
      <c r="SDP41" s="0"/>
      <c r="SDQ41" s="0"/>
      <c r="SDR41" s="0"/>
      <c r="SDS41" s="0"/>
      <c r="SDT41" s="0"/>
      <c r="SDU41" s="0"/>
      <c r="SDV41" s="0"/>
      <c r="SDW41" s="0"/>
      <c r="SDX41" s="0"/>
      <c r="SDY41" s="0"/>
      <c r="SDZ41" s="0"/>
      <c r="SEA41" s="0"/>
      <c r="SEB41" s="0"/>
      <c r="SEC41" s="0"/>
      <c r="SED41" s="0"/>
      <c r="SEE41" s="0"/>
      <c r="SEF41" s="0"/>
      <c r="SEG41" s="0"/>
      <c r="SEH41" s="0"/>
      <c r="SEI41" s="0"/>
      <c r="SEJ41" s="0"/>
      <c r="SEK41" s="0"/>
      <c r="SEL41" s="0"/>
      <c r="SEM41" s="0"/>
      <c r="SEN41" s="0"/>
      <c r="SEO41" s="0"/>
      <c r="SEP41" s="0"/>
      <c r="SEQ41" s="0"/>
      <c r="SER41" s="0"/>
      <c r="SES41" s="0"/>
      <c r="SET41" s="0"/>
      <c r="SEU41" s="0"/>
      <c r="SEV41" s="0"/>
      <c r="SEW41" s="0"/>
      <c r="SEX41" s="0"/>
      <c r="SEY41" s="0"/>
      <c r="SEZ41" s="0"/>
      <c r="SFA41" s="0"/>
      <c r="SFB41" s="0"/>
      <c r="SFC41" s="0"/>
      <c r="SFD41" s="0"/>
      <c r="SFE41" s="0"/>
      <c r="SFF41" s="0"/>
      <c r="SFG41" s="0"/>
      <c r="SFH41" s="0"/>
      <c r="SFI41" s="0"/>
      <c r="SFJ41" s="0"/>
      <c r="SFK41" s="0"/>
      <c r="SFL41" s="0"/>
      <c r="SFM41" s="0"/>
      <c r="SFN41" s="0"/>
      <c r="SFO41" s="0"/>
      <c r="SFP41" s="0"/>
      <c r="SFQ41" s="0"/>
      <c r="SFR41" s="0"/>
      <c r="SFS41" s="0"/>
      <c r="SFT41" s="0"/>
      <c r="SFU41" s="0"/>
      <c r="SFV41" s="0"/>
      <c r="SFW41" s="0"/>
      <c r="SFX41" s="0"/>
      <c r="SFY41" s="0"/>
      <c r="SFZ41" s="0"/>
      <c r="SGA41" s="0"/>
      <c r="SGB41" s="0"/>
      <c r="SGC41" s="0"/>
      <c r="SGD41" s="0"/>
      <c r="SGE41" s="0"/>
      <c r="SGF41" s="0"/>
      <c r="SGG41" s="0"/>
      <c r="SGH41" s="0"/>
      <c r="SGI41" s="0"/>
      <c r="SGJ41" s="0"/>
      <c r="SGK41" s="0"/>
      <c r="SGL41" s="0"/>
      <c r="SGM41" s="0"/>
      <c r="SGN41" s="0"/>
      <c r="SGO41" s="0"/>
      <c r="SGP41" s="0"/>
      <c r="SGQ41" s="0"/>
      <c r="SGR41" s="0"/>
      <c r="SGS41" s="0"/>
      <c r="SGT41" s="0"/>
      <c r="SGU41" s="0"/>
      <c r="SGV41" s="0"/>
      <c r="SGW41" s="0"/>
      <c r="SGX41" s="0"/>
      <c r="SGY41" s="0"/>
      <c r="SGZ41" s="0"/>
      <c r="SHA41" s="0"/>
      <c r="SHB41" s="0"/>
      <c r="SHC41" s="0"/>
      <c r="SHD41" s="0"/>
      <c r="SHE41" s="0"/>
      <c r="SHF41" s="0"/>
      <c r="SHG41" s="0"/>
      <c r="SHH41" s="0"/>
      <c r="SHI41" s="0"/>
      <c r="SHJ41" s="0"/>
      <c r="SHK41" s="0"/>
      <c r="SHL41" s="0"/>
      <c r="SHM41" s="0"/>
      <c r="SHN41" s="0"/>
      <c r="SHO41" s="0"/>
      <c r="SHP41" s="0"/>
      <c r="SHQ41" s="0"/>
      <c r="SHR41" s="0"/>
      <c r="SHS41" s="0"/>
      <c r="SHT41" s="0"/>
      <c r="SHU41" s="0"/>
      <c r="SHV41" s="0"/>
      <c r="SHW41" s="0"/>
      <c r="SHX41" s="0"/>
      <c r="SHY41" s="0"/>
      <c r="SHZ41" s="0"/>
      <c r="SIA41" s="0"/>
      <c r="SIB41" s="0"/>
      <c r="SIC41" s="0"/>
      <c r="SID41" s="0"/>
      <c r="SIE41" s="0"/>
      <c r="SIF41" s="0"/>
      <c r="SIG41" s="0"/>
      <c r="SIH41" s="0"/>
      <c r="SII41" s="0"/>
      <c r="SIJ41" s="0"/>
      <c r="SIK41" s="0"/>
      <c r="SIL41" s="0"/>
      <c r="SIM41" s="0"/>
      <c r="SIN41" s="0"/>
      <c r="SIO41" s="0"/>
      <c r="SIP41" s="0"/>
      <c r="SIQ41" s="0"/>
      <c r="SIR41" s="0"/>
      <c r="SIS41" s="0"/>
      <c r="SIT41" s="0"/>
      <c r="SIU41" s="0"/>
      <c r="SIV41" s="0"/>
      <c r="SIW41" s="0"/>
      <c r="SIX41" s="0"/>
      <c r="SIY41" s="0"/>
      <c r="SIZ41" s="0"/>
      <c r="SJA41" s="0"/>
      <c r="SJB41" s="0"/>
      <c r="SJC41" s="0"/>
      <c r="SJD41" s="0"/>
      <c r="SJE41" s="0"/>
      <c r="SJF41" s="0"/>
      <c r="SJG41" s="0"/>
      <c r="SJH41" s="0"/>
      <c r="SJI41" s="0"/>
      <c r="SJJ41" s="0"/>
      <c r="SJK41" s="0"/>
      <c r="SJL41" s="0"/>
      <c r="SJM41" s="0"/>
      <c r="SJN41" s="0"/>
      <c r="SJO41" s="0"/>
      <c r="SJP41" s="0"/>
      <c r="SJQ41" s="0"/>
      <c r="SJR41" s="0"/>
      <c r="SJS41" s="0"/>
      <c r="SJT41" s="0"/>
      <c r="SJU41" s="0"/>
      <c r="SJV41" s="0"/>
      <c r="SJW41" s="0"/>
      <c r="SJX41" s="0"/>
      <c r="SJY41" s="0"/>
      <c r="SJZ41" s="0"/>
      <c r="SKA41" s="0"/>
      <c r="SKB41" s="0"/>
      <c r="SKC41" s="0"/>
      <c r="SKD41" s="0"/>
      <c r="SKE41" s="0"/>
      <c r="SKF41" s="0"/>
      <c r="SKG41" s="0"/>
      <c r="SKH41" s="0"/>
      <c r="SKI41" s="0"/>
      <c r="SKJ41" s="0"/>
      <c r="SKK41" s="0"/>
      <c r="SKL41" s="0"/>
      <c r="SKM41" s="0"/>
      <c r="SKN41" s="0"/>
      <c r="SKO41" s="0"/>
      <c r="SKP41" s="0"/>
      <c r="SKQ41" s="0"/>
      <c r="SKR41" s="0"/>
      <c r="SKS41" s="0"/>
      <c r="SKT41" s="0"/>
      <c r="SKU41" s="0"/>
      <c r="SKV41" s="0"/>
      <c r="SKW41" s="0"/>
      <c r="SKX41" s="0"/>
      <c r="SKY41" s="0"/>
      <c r="SKZ41" s="0"/>
      <c r="SLA41" s="0"/>
      <c r="SLB41" s="0"/>
      <c r="SLC41" s="0"/>
      <c r="SLD41" s="0"/>
      <c r="SLE41" s="0"/>
      <c r="SLF41" s="0"/>
      <c r="SLG41" s="0"/>
      <c r="SLH41" s="0"/>
      <c r="SLI41" s="0"/>
      <c r="SLJ41" s="0"/>
      <c r="SLK41" s="0"/>
      <c r="SLL41" s="0"/>
      <c r="SLM41" s="0"/>
      <c r="SLN41" s="0"/>
      <c r="SLO41" s="0"/>
      <c r="SLP41" s="0"/>
      <c r="SLQ41" s="0"/>
      <c r="SLR41" s="0"/>
      <c r="SLS41" s="0"/>
      <c r="SLT41" s="0"/>
      <c r="SLU41" s="0"/>
      <c r="SLV41" s="0"/>
      <c r="SLW41" s="0"/>
      <c r="SLX41" s="0"/>
      <c r="SLY41" s="0"/>
      <c r="SLZ41" s="0"/>
      <c r="SMA41" s="0"/>
      <c r="SMB41" s="0"/>
      <c r="SMC41" s="0"/>
      <c r="SMD41" s="0"/>
      <c r="SME41" s="0"/>
      <c r="SMF41" s="0"/>
      <c r="SMG41" s="0"/>
      <c r="SMH41" s="0"/>
      <c r="SMI41" s="0"/>
      <c r="SMJ41" s="0"/>
      <c r="SMK41" s="0"/>
      <c r="SML41" s="0"/>
      <c r="SMM41" s="0"/>
      <c r="SMN41" s="0"/>
      <c r="SMO41" s="0"/>
      <c r="SMP41" s="0"/>
      <c r="SMQ41" s="0"/>
      <c r="SMR41" s="0"/>
      <c r="SMS41" s="0"/>
      <c r="SMT41" s="0"/>
      <c r="SMU41" s="0"/>
      <c r="SMV41" s="0"/>
      <c r="SMW41" s="0"/>
      <c r="SMX41" s="0"/>
      <c r="SMY41" s="0"/>
      <c r="SMZ41" s="0"/>
      <c r="SNA41" s="0"/>
      <c r="SNB41" s="0"/>
      <c r="SNC41" s="0"/>
      <c r="SND41" s="0"/>
      <c r="SNE41" s="0"/>
      <c r="SNF41" s="0"/>
      <c r="SNG41" s="0"/>
      <c r="SNH41" s="0"/>
      <c r="SNI41" s="0"/>
      <c r="SNJ41" s="0"/>
      <c r="SNK41" s="0"/>
      <c r="SNL41" s="0"/>
      <c r="SNM41" s="0"/>
      <c r="SNN41" s="0"/>
      <c r="SNO41" s="0"/>
      <c r="SNP41" s="0"/>
      <c r="SNQ41" s="0"/>
      <c r="SNR41" s="0"/>
      <c r="SNS41" s="0"/>
      <c r="SNT41" s="0"/>
      <c r="SNU41" s="0"/>
      <c r="SNV41" s="0"/>
      <c r="SNW41" s="0"/>
      <c r="SNX41" s="0"/>
      <c r="SNY41" s="0"/>
      <c r="SNZ41" s="0"/>
      <c r="SOA41" s="0"/>
      <c r="SOB41" s="0"/>
      <c r="SOC41" s="0"/>
      <c r="SOD41" s="0"/>
      <c r="SOE41" s="0"/>
      <c r="SOF41" s="0"/>
      <c r="SOG41" s="0"/>
      <c r="SOH41" s="0"/>
      <c r="SOI41" s="0"/>
      <c r="SOJ41" s="0"/>
      <c r="SOK41" s="0"/>
      <c r="SOL41" s="0"/>
      <c r="SOM41" s="0"/>
      <c r="SON41" s="0"/>
      <c r="SOO41" s="0"/>
      <c r="SOP41" s="0"/>
      <c r="SOQ41" s="0"/>
      <c r="SOR41" s="0"/>
      <c r="SOS41" s="0"/>
      <c r="SOT41" s="0"/>
      <c r="SOU41" s="0"/>
      <c r="SOV41" s="0"/>
      <c r="SOW41" s="0"/>
      <c r="SOX41" s="0"/>
      <c r="SOY41" s="0"/>
      <c r="SOZ41" s="0"/>
      <c r="SPA41" s="0"/>
      <c r="SPB41" s="0"/>
      <c r="SPC41" s="0"/>
      <c r="SPD41" s="0"/>
      <c r="SPE41" s="0"/>
      <c r="SPF41" s="0"/>
      <c r="SPG41" s="0"/>
      <c r="SPH41" s="0"/>
      <c r="SPI41" s="0"/>
      <c r="SPJ41" s="0"/>
      <c r="SPK41" s="0"/>
      <c r="SPL41" s="0"/>
      <c r="SPM41" s="0"/>
      <c r="SPN41" s="0"/>
      <c r="SPO41" s="0"/>
      <c r="SPP41" s="0"/>
      <c r="SPQ41" s="0"/>
      <c r="SPR41" s="0"/>
      <c r="SPS41" s="0"/>
      <c r="SPT41" s="0"/>
      <c r="SPU41" s="0"/>
      <c r="SPV41" s="0"/>
      <c r="SPW41" s="0"/>
      <c r="SPX41" s="0"/>
      <c r="SPY41" s="0"/>
      <c r="SPZ41" s="0"/>
      <c r="SQA41" s="0"/>
      <c r="SQB41" s="0"/>
      <c r="SQC41" s="0"/>
      <c r="SQD41" s="0"/>
      <c r="SQE41" s="0"/>
      <c r="SQF41" s="0"/>
      <c r="SQG41" s="0"/>
      <c r="SQH41" s="0"/>
      <c r="SQI41" s="0"/>
      <c r="SQJ41" s="0"/>
      <c r="SQK41" s="0"/>
      <c r="SQL41" s="0"/>
      <c r="SQM41" s="0"/>
      <c r="SQN41" s="0"/>
      <c r="SQO41" s="0"/>
      <c r="SQP41" s="0"/>
      <c r="SQQ41" s="0"/>
      <c r="SQR41" s="0"/>
      <c r="SQS41" s="0"/>
      <c r="SQT41" s="0"/>
      <c r="SQU41" s="0"/>
      <c r="SQV41" s="0"/>
      <c r="SQW41" s="0"/>
      <c r="SQX41" s="0"/>
      <c r="SQY41" s="0"/>
      <c r="SQZ41" s="0"/>
      <c r="SRA41" s="0"/>
      <c r="SRB41" s="0"/>
      <c r="SRC41" s="0"/>
      <c r="SRD41" s="0"/>
      <c r="SRE41" s="0"/>
      <c r="SRF41" s="0"/>
      <c r="SRG41" s="0"/>
      <c r="SRH41" s="0"/>
      <c r="SRI41" s="0"/>
      <c r="SRJ41" s="0"/>
      <c r="SRK41" s="0"/>
      <c r="SRL41" s="0"/>
      <c r="SRM41" s="0"/>
      <c r="SRN41" s="0"/>
      <c r="SRO41" s="0"/>
      <c r="SRP41" s="0"/>
      <c r="SRQ41" s="0"/>
      <c r="SRR41" s="0"/>
      <c r="SRS41" s="0"/>
      <c r="SRT41" s="0"/>
      <c r="SRU41" s="0"/>
      <c r="SRV41" s="0"/>
      <c r="SRW41" s="0"/>
      <c r="SRX41" s="0"/>
      <c r="SRY41" s="0"/>
      <c r="SRZ41" s="0"/>
      <c r="SSA41" s="0"/>
      <c r="SSB41" s="0"/>
      <c r="SSC41" s="0"/>
      <c r="SSD41" s="0"/>
      <c r="SSE41" s="0"/>
      <c r="SSF41" s="0"/>
      <c r="SSG41" s="0"/>
      <c r="SSH41" s="0"/>
      <c r="SSI41" s="0"/>
      <c r="SSJ41" s="0"/>
      <c r="SSK41" s="0"/>
      <c r="SSL41" s="0"/>
      <c r="SSM41" s="0"/>
      <c r="SSN41" s="0"/>
      <c r="SSO41" s="0"/>
      <c r="SSP41" s="0"/>
      <c r="SSQ41" s="0"/>
      <c r="SSR41" s="0"/>
      <c r="SSS41" s="0"/>
      <c r="SST41" s="0"/>
      <c r="SSU41" s="0"/>
      <c r="SSV41" s="0"/>
      <c r="SSW41" s="0"/>
      <c r="SSX41" s="0"/>
      <c r="SSY41" s="0"/>
      <c r="SSZ41" s="0"/>
      <c r="STA41" s="0"/>
      <c r="STB41" s="0"/>
      <c r="STC41" s="0"/>
      <c r="STD41" s="0"/>
      <c r="STE41" s="0"/>
      <c r="STF41" s="0"/>
      <c r="STG41" s="0"/>
      <c r="STH41" s="0"/>
      <c r="STI41" s="0"/>
      <c r="STJ41" s="0"/>
      <c r="STK41" s="0"/>
      <c r="STL41" s="0"/>
      <c r="STM41" s="0"/>
      <c r="STN41" s="0"/>
      <c r="STO41" s="0"/>
      <c r="STP41" s="0"/>
      <c r="STQ41" s="0"/>
      <c r="STR41" s="0"/>
      <c r="STS41" s="0"/>
      <c r="STT41" s="0"/>
      <c r="STU41" s="0"/>
      <c r="STV41" s="0"/>
      <c r="STW41" s="0"/>
      <c r="STX41" s="0"/>
      <c r="STY41" s="0"/>
      <c r="STZ41" s="0"/>
      <c r="SUA41" s="0"/>
      <c r="SUB41" s="0"/>
      <c r="SUC41" s="0"/>
      <c r="SUD41" s="0"/>
      <c r="SUE41" s="0"/>
      <c r="SUF41" s="0"/>
      <c r="SUG41" s="0"/>
      <c r="SUH41" s="0"/>
      <c r="SUI41" s="0"/>
      <c r="SUJ41" s="0"/>
      <c r="SUK41" s="0"/>
      <c r="SUL41" s="0"/>
      <c r="SUM41" s="0"/>
      <c r="SUN41" s="0"/>
      <c r="SUO41" s="0"/>
      <c r="SUP41" s="0"/>
      <c r="SUQ41" s="0"/>
      <c r="SUR41" s="0"/>
      <c r="SUS41" s="0"/>
      <c r="SUT41" s="0"/>
      <c r="SUU41" s="0"/>
      <c r="SUV41" s="0"/>
      <c r="SUW41" s="0"/>
      <c r="SUX41" s="0"/>
      <c r="SUY41" s="0"/>
      <c r="SUZ41" s="0"/>
      <c r="SVA41" s="0"/>
      <c r="SVB41" s="0"/>
      <c r="SVC41" s="0"/>
      <c r="SVD41" s="0"/>
      <c r="SVE41" s="0"/>
      <c r="SVF41" s="0"/>
      <c r="SVG41" s="0"/>
      <c r="SVH41" s="0"/>
      <c r="SVI41" s="0"/>
      <c r="SVJ41" s="0"/>
      <c r="SVK41" s="0"/>
      <c r="SVL41" s="0"/>
      <c r="SVM41" s="0"/>
      <c r="SVN41" s="0"/>
      <c r="SVO41" s="0"/>
      <c r="SVP41" s="0"/>
      <c r="SVQ41" s="0"/>
      <c r="SVR41" s="0"/>
      <c r="SVS41" s="0"/>
      <c r="SVT41" s="0"/>
      <c r="SVU41" s="0"/>
      <c r="SVV41" s="0"/>
      <c r="SVW41" s="0"/>
      <c r="SVX41" s="0"/>
      <c r="SVY41" s="0"/>
      <c r="SVZ41" s="0"/>
      <c r="SWA41" s="0"/>
      <c r="SWB41" s="0"/>
      <c r="SWC41" s="0"/>
      <c r="SWD41" s="0"/>
      <c r="SWE41" s="0"/>
      <c r="SWF41" s="0"/>
      <c r="SWG41" s="0"/>
      <c r="SWH41" s="0"/>
      <c r="SWI41" s="0"/>
      <c r="SWJ41" s="0"/>
      <c r="SWK41" s="0"/>
      <c r="SWL41" s="0"/>
      <c r="SWM41" s="0"/>
      <c r="SWN41" s="0"/>
      <c r="SWO41" s="0"/>
      <c r="SWP41" s="0"/>
      <c r="SWQ41" s="0"/>
      <c r="SWR41" s="0"/>
      <c r="SWS41" s="0"/>
      <c r="SWT41" s="0"/>
      <c r="SWU41" s="0"/>
      <c r="SWV41" s="0"/>
      <c r="SWW41" s="0"/>
      <c r="SWX41" s="0"/>
      <c r="SWY41" s="0"/>
      <c r="SWZ41" s="0"/>
      <c r="SXA41" s="0"/>
      <c r="SXB41" s="0"/>
      <c r="SXC41" s="0"/>
      <c r="SXD41" s="0"/>
      <c r="SXE41" s="0"/>
      <c r="SXF41" s="0"/>
      <c r="SXG41" s="0"/>
      <c r="SXH41" s="0"/>
      <c r="SXI41" s="0"/>
      <c r="SXJ41" s="0"/>
      <c r="SXK41" s="0"/>
      <c r="SXL41" s="0"/>
      <c r="SXM41" s="0"/>
      <c r="SXN41" s="0"/>
      <c r="SXO41" s="0"/>
      <c r="SXP41" s="0"/>
      <c r="SXQ41" s="0"/>
      <c r="SXR41" s="0"/>
      <c r="SXS41" s="0"/>
      <c r="SXT41" s="0"/>
      <c r="SXU41" s="0"/>
      <c r="SXV41" s="0"/>
      <c r="SXW41" s="0"/>
      <c r="SXX41" s="0"/>
      <c r="SXY41" s="0"/>
      <c r="SXZ41" s="0"/>
      <c r="SYA41" s="0"/>
      <c r="SYB41" s="0"/>
      <c r="SYC41" s="0"/>
      <c r="SYD41" s="0"/>
      <c r="SYE41" s="0"/>
      <c r="SYF41" s="0"/>
      <c r="SYG41" s="0"/>
      <c r="SYH41" s="0"/>
      <c r="SYI41" s="0"/>
      <c r="SYJ41" s="0"/>
      <c r="SYK41" s="0"/>
      <c r="SYL41" s="0"/>
      <c r="SYM41" s="0"/>
      <c r="SYN41" s="0"/>
      <c r="SYO41" s="0"/>
      <c r="SYP41" s="0"/>
      <c r="SYQ41" s="0"/>
      <c r="SYR41" s="0"/>
      <c r="SYS41" s="0"/>
      <c r="SYT41" s="0"/>
      <c r="SYU41" s="0"/>
      <c r="SYV41" s="0"/>
      <c r="SYW41" s="0"/>
      <c r="SYX41" s="0"/>
      <c r="SYY41" s="0"/>
      <c r="SYZ41" s="0"/>
      <c r="SZA41" s="0"/>
      <c r="SZB41" s="0"/>
      <c r="SZC41" s="0"/>
      <c r="SZD41" s="0"/>
      <c r="SZE41" s="0"/>
      <c r="SZF41" s="0"/>
      <c r="SZG41" s="0"/>
      <c r="SZH41" s="0"/>
      <c r="SZI41" s="0"/>
      <c r="SZJ41" s="0"/>
      <c r="SZK41" s="0"/>
      <c r="SZL41" s="0"/>
      <c r="SZM41" s="0"/>
      <c r="SZN41" s="0"/>
      <c r="SZO41" s="0"/>
      <c r="SZP41" s="0"/>
      <c r="SZQ41" s="0"/>
      <c r="SZR41" s="0"/>
      <c r="SZS41" s="0"/>
      <c r="SZT41" s="0"/>
      <c r="SZU41" s="0"/>
      <c r="SZV41" s="0"/>
      <c r="SZW41" s="0"/>
      <c r="SZX41" s="0"/>
      <c r="SZY41" s="0"/>
      <c r="SZZ41" s="0"/>
      <c r="TAA41" s="0"/>
      <c r="TAB41" s="0"/>
      <c r="TAC41" s="0"/>
      <c r="TAD41" s="0"/>
      <c r="TAE41" s="0"/>
      <c r="TAF41" s="0"/>
      <c r="TAG41" s="0"/>
      <c r="TAH41" s="0"/>
      <c r="TAI41" s="0"/>
      <c r="TAJ41" s="0"/>
      <c r="TAK41" s="0"/>
      <c r="TAL41" s="0"/>
      <c r="TAM41" s="0"/>
      <c r="TAN41" s="0"/>
      <c r="TAO41" s="0"/>
      <c r="TAP41" s="0"/>
      <c r="TAQ41" s="0"/>
      <c r="TAR41" s="0"/>
      <c r="TAS41" s="0"/>
      <c r="TAT41" s="0"/>
      <c r="TAU41" s="0"/>
      <c r="TAV41" s="0"/>
      <c r="TAW41" s="0"/>
      <c r="TAX41" s="0"/>
      <c r="TAY41" s="0"/>
      <c r="TAZ41" s="0"/>
      <c r="TBA41" s="0"/>
      <c r="TBB41" s="0"/>
      <c r="TBC41" s="0"/>
      <c r="TBD41" s="0"/>
      <c r="TBE41" s="0"/>
      <c r="TBF41" s="0"/>
      <c r="TBG41" s="0"/>
      <c r="TBH41" s="0"/>
      <c r="TBI41" s="0"/>
      <c r="TBJ41" s="0"/>
      <c r="TBK41" s="0"/>
      <c r="TBL41" s="0"/>
      <c r="TBM41" s="0"/>
      <c r="TBN41" s="0"/>
      <c r="TBO41" s="0"/>
      <c r="TBP41" s="0"/>
      <c r="TBQ41" s="0"/>
      <c r="TBR41" s="0"/>
      <c r="TBS41" s="0"/>
      <c r="TBT41" s="0"/>
      <c r="TBU41" s="0"/>
      <c r="TBV41" s="0"/>
      <c r="TBW41" s="0"/>
      <c r="TBX41" s="0"/>
      <c r="TBY41" s="0"/>
      <c r="TBZ41" s="0"/>
      <c r="TCA41" s="0"/>
      <c r="TCB41" s="0"/>
      <c r="TCC41" s="0"/>
      <c r="TCD41" s="0"/>
      <c r="TCE41" s="0"/>
      <c r="TCF41" s="0"/>
      <c r="TCG41" s="0"/>
      <c r="TCH41" s="0"/>
      <c r="TCI41" s="0"/>
      <c r="TCJ41" s="0"/>
      <c r="TCK41" s="0"/>
      <c r="TCL41" s="0"/>
      <c r="TCM41" s="0"/>
      <c r="TCN41" s="0"/>
      <c r="TCO41" s="0"/>
      <c r="TCP41" s="0"/>
      <c r="TCQ41" s="0"/>
      <c r="TCR41" s="0"/>
      <c r="TCS41" s="0"/>
      <c r="TCT41" s="0"/>
      <c r="TCU41" s="0"/>
      <c r="TCV41" s="0"/>
      <c r="TCW41" s="0"/>
      <c r="TCX41" s="0"/>
      <c r="TCY41" s="0"/>
      <c r="TCZ41" s="0"/>
      <c r="TDA41" s="0"/>
      <c r="TDB41" s="0"/>
      <c r="TDC41" s="0"/>
      <c r="TDD41" s="0"/>
      <c r="TDE41" s="0"/>
      <c r="TDF41" s="0"/>
      <c r="TDG41" s="0"/>
      <c r="TDH41" s="0"/>
      <c r="TDI41" s="0"/>
      <c r="TDJ41" s="0"/>
      <c r="TDK41" s="0"/>
      <c r="TDL41" s="0"/>
      <c r="TDM41" s="0"/>
      <c r="TDN41" s="0"/>
      <c r="TDO41" s="0"/>
      <c r="TDP41" s="0"/>
      <c r="TDQ41" s="0"/>
      <c r="TDR41" s="0"/>
      <c r="TDS41" s="0"/>
      <c r="TDT41" s="0"/>
      <c r="TDU41" s="0"/>
      <c r="TDV41" s="0"/>
      <c r="TDW41" s="0"/>
      <c r="TDX41" s="0"/>
      <c r="TDY41" s="0"/>
      <c r="TDZ41" s="0"/>
      <c r="TEA41" s="0"/>
      <c r="TEB41" s="0"/>
      <c r="TEC41" s="0"/>
      <c r="TED41" s="0"/>
      <c r="TEE41" s="0"/>
      <c r="TEF41" s="0"/>
      <c r="TEG41" s="0"/>
      <c r="TEH41" s="0"/>
      <c r="TEI41" s="0"/>
      <c r="TEJ41" s="0"/>
      <c r="TEK41" s="0"/>
      <c r="TEL41" s="0"/>
      <c r="TEM41" s="0"/>
      <c r="TEN41" s="0"/>
      <c r="TEO41" s="0"/>
      <c r="TEP41" s="0"/>
      <c r="TEQ41" s="0"/>
      <c r="TER41" s="0"/>
      <c r="TES41" s="0"/>
      <c r="TET41" s="0"/>
      <c r="TEU41" s="0"/>
      <c r="TEV41" s="0"/>
      <c r="TEW41" s="0"/>
      <c r="TEX41" s="0"/>
      <c r="TEY41" s="0"/>
      <c r="TEZ41" s="0"/>
      <c r="TFA41" s="0"/>
      <c r="TFB41" s="0"/>
      <c r="TFC41" s="0"/>
      <c r="TFD41" s="0"/>
      <c r="TFE41" s="0"/>
      <c r="TFF41" s="0"/>
      <c r="TFG41" s="0"/>
      <c r="TFH41" s="0"/>
      <c r="TFI41" s="0"/>
      <c r="TFJ41" s="0"/>
      <c r="TFK41" s="0"/>
      <c r="TFL41" s="0"/>
      <c r="TFM41" s="0"/>
      <c r="TFN41" s="0"/>
      <c r="TFO41" s="0"/>
      <c r="TFP41" s="0"/>
      <c r="TFQ41" s="0"/>
      <c r="TFR41" s="0"/>
      <c r="TFS41" s="0"/>
      <c r="TFT41" s="0"/>
      <c r="TFU41" s="0"/>
      <c r="TFV41" s="0"/>
      <c r="TFW41" s="0"/>
      <c r="TFX41" s="0"/>
      <c r="TFY41" s="0"/>
      <c r="TFZ41" s="0"/>
      <c r="TGA41" s="0"/>
      <c r="TGB41" s="0"/>
      <c r="TGC41" s="0"/>
      <c r="TGD41" s="0"/>
      <c r="TGE41" s="0"/>
      <c r="TGF41" s="0"/>
      <c r="TGG41" s="0"/>
      <c r="TGH41" s="0"/>
      <c r="TGI41" s="0"/>
      <c r="TGJ41" s="0"/>
      <c r="TGK41" s="0"/>
      <c r="TGL41" s="0"/>
      <c r="TGM41" s="0"/>
      <c r="TGN41" s="0"/>
      <c r="TGO41" s="0"/>
      <c r="TGP41" s="0"/>
      <c r="TGQ41" s="0"/>
      <c r="TGR41" s="0"/>
      <c r="TGS41" s="0"/>
      <c r="TGT41" s="0"/>
      <c r="TGU41" s="0"/>
      <c r="TGV41" s="0"/>
      <c r="TGW41" s="0"/>
      <c r="TGX41" s="0"/>
      <c r="TGY41" s="0"/>
      <c r="TGZ41" s="0"/>
      <c r="THA41" s="0"/>
      <c r="THB41" s="0"/>
      <c r="THC41" s="0"/>
      <c r="THD41" s="0"/>
      <c r="THE41" s="0"/>
      <c r="THF41" s="0"/>
      <c r="THG41" s="0"/>
      <c r="THH41" s="0"/>
      <c r="THI41" s="0"/>
      <c r="THJ41" s="0"/>
      <c r="THK41" s="0"/>
      <c r="THL41" s="0"/>
      <c r="THM41" s="0"/>
      <c r="THN41" s="0"/>
      <c r="THO41" s="0"/>
      <c r="THP41" s="0"/>
      <c r="THQ41" s="0"/>
      <c r="THR41" s="0"/>
      <c r="THS41" s="0"/>
      <c r="THT41" s="0"/>
      <c r="THU41" s="0"/>
      <c r="THV41" s="0"/>
      <c r="THW41" s="0"/>
      <c r="THX41" s="0"/>
      <c r="THY41" s="0"/>
      <c r="THZ41" s="0"/>
      <c r="TIA41" s="0"/>
      <c r="TIB41" s="0"/>
      <c r="TIC41" s="0"/>
      <c r="TID41" s="0"/>
      <c r="TIE41" s="0"/>
      <c r="TIF41" s="0"/>
      <c r="TIG41" s="0"/>
      <c r="TIH41" s="0"/>
      <c r="TII41" s="0"/>
      <c r="TIJ41" s="0"/>
      <c r="TIK41" s="0"/>
      <c r="TIL41" s="0"/>
      <c r="TIM41" s="0"/>
      <c r="TIN41" s="0"/>
      <c r="TIO41" s="0"/>
      <c r="TIP41" s="0"/>
      <c r="TIQ41" s="0"/>
      <c r="TIR41" s="0"/>
      <c r="TIS41" s="0"/>
      <c r="TIT41" s="0"/>
      <c r="TIU41" s="0"/>
      <c r="TIV41" s="0"/>
      <c r="TIW41" s="0"/>
      <c r="TIX41" s="0"/>
      <c r="TIY41" s="0"/>
      <c r="TIZ41" s="0"/>
      <c r="TJA41" s="0"/>
      <c r="TJB41" s="0"/>
      <c r="TJC41" s="0"/>
      <c r="TJD41" s="0"/>
      <c r="TJE41" s="0"/>
      <c r="TJF41" s="0"/>
      <c r="TJG41" s="0"/>
      <c r="TJH41" s="0"/>
      <c r="TJI41" s="0"/>
      <c r="TJJ41" s="0"/>
      <c r="TJK41" s="0"/>
      <c r="TJL41" s="0"/>
      <c r="TJM41" s="0"/>
      <c r="TJN41" s="0"/>
      <c r="TJO41" s="0"/>
      <c r="TJP41" s="0"/>
      <c r="TJQ41" s="0"/>
      <c r="TJR41" s="0"/>
      <c r="TJS41" s="0"/>
      <c r="TJT41" s="0"/>
      <c r="TJU41" s="0"/>
      <c r="TJV41" s="0"/>
      <c r="TJW41" s="0"/>
      <c r="TJX41" s="0"/>
      <c r="TJY41" s="0"/>
      <c r="TJZ41" s="0"/>
      <c r="TKA41" s="0"/>
      <c r="TKB41" s="0"/>
      <c r="TKC41" s="0"/>
      <c r="TKD41" s="0"/>
      <c r="TKE41" s="0"/>
      <c r="TKF41" s="0"/>
      <c r="TKG41" s="0"/>
      <c r="TKH41" s="0"/>
      <c r="TKI41" s="0"/>
      <c r="TKJ41" s="0"/>
      <c r="TKK41" s="0"/>
      <c r="TKL41" s="0"/>
      <c r="TKM41" s="0"/>
      <c r="TKN41" s="0"/>
      <c r="TKO41" s="0"/>
      <c r="TKP41" s="0"/>
      <c r="TKQ41" s="0"/>
      <c r="TKR41" s="0"/>
      <c r="TKS41" s="0"/>
      <c r="TKT41" s="0"/>
      <c r="TKU41" s="0"/>
      <c r="TKV41" s="0"/>
      <c r="TKW41" s="0"/>
      <c r="TKX41" s="0"/>
      <c r="TKY41" s="0"/>
      <c r="TKZ41" s="0"/>
      <c r="TLA41" s="0"/>
      <c r="TLB41" s="0"/>
      <c r="TLC41" s="0"/>
      <c r="TLD41" s="0"/>
      <c r="TLE41" s="0"/>
      <c r="TLF41" s="0"/>
      <c r="TLG41" s="0"/>
      <c r="TLH41" s="0"/>
      <c r="TLI41" s="0"/>
      <c r="TLJ41" s="0"/>
      <c r="TLK41" s="0"/>
      <c r="TLL41" s="0"/>
      <c r="TLM41" s="0"/>
      <c r="TLN41" s="0"/>
      <c r="TLO41" s="0"/>
      <c r="TLP41" s="0"/>
      <c r="TLQ41" s="0"/>
      <c r="TLR41" s="0"/>
      <c r="TLS41" s="0"/>
      <c r="TLT41" s="0"/>
      <c r="TLU41" s="0"/>
      <c r="TLV41" s="0"/>
      <c r="TLW41" s="0"/>
      <c r="TLX41" s="0"/>
      <c r="TLY41" s="0"/>
      <c r="TLZ41" s="0"/>
      <c r="TMA41" s="0"/>
      <c r="TMB41" s="0"/>
      <c r="TMC41" s="0"/>
      <c r="TMD41" s="0"/>
      <c r="TME41" s="0"/>
      <c r="TMF41" s="0"/>
      <c r="TMG41" s="0"/>
      <c r="TMH41" s="0"/>
      <c r="TMI41" s="0"/>
      <c r="TMJ41" s="0"/>
      <c r="TMK41" s="0"/>
      <c r="TML41" s="0"/>
      <c r="TMM41" s="0"/>
      <c r="TMN41" s="0"/>
      <c r="TMO41" s="0"/>
      <c r="TMP41" s="0"/>
      <c r="TMQ41" s="0"/>
      <c r="TMR41" s="0"/>
      <c r="TMS41" s="0"/>
      <c r="TMT41" s="0"/>
      <c r="TMU41" s="0"/>
      <c r="TMV41" s="0"/>
      <c r="TMW41" s="0"/>
      <c r="TMX41" s="0"/>
      <c r="TMY41" s="0"/>
      <c r="TMZ41" s="0"/>
      <c r="TNA41" s="0"/>
      <c r="TNB41" s="0"/>
      <c r="TNC41" s="0"/>
      <c r="TND41" s="0"/>
      <c r="TNE41" s="0"/>
      <c r="TNF41" s="0"/>
      <c r="TNG41" s="0"/>
      <c r="TNH41" s="0"/>
      <c r="TNI41" s="0"/>
      <c r="TNJ41" s="0"/>
      <c r="TNK41" s="0"/>
      <c r="TNL41" s="0"/>
      <c r="TNM41" s="0"/>
      <c r="TNN41" s="0"/>
      <c r="TNO41" s="0"/>
      <c r="TNP41" s="0"/>
      <c r="TNQ41" s="0"/>
      <c r="TNR41" s="0"/>
      <c r="TNS41" s="0"/>
      <c r="TNT41" s="0"/>
      <c r="TNU41" s="0"/>
      <c r="TNV41" s="0"/>
      <c r="TNW41" s="0"/>
      <c r="TNX41" s="0"/>
      <c r="TNY41" s="0"/>
      <c r="TNZ41" s="0"/>
      <c r="TOA41" s="0"/>
      <c r="TOB41" s="0"/>
      <c r="TOC41" s="0"/>
      <c r="TOD41" s="0"/>
      <c r="TOE41" s="0"/>
      <c r="TOF41" s="0"/>
      <c r="TOG41" s="0"/>
      <c r="TOH41" s="0"/>
      <c r="TOI41" s="0"/>
      <c r="TOJ41" s="0"/>
      <c r="TOK41" s="0"/>
      <c r="TOL41" s="0"/>
      <c r="TOM41" s="0"/>
      <c r="TON41" s="0"/>
      <c r="TOO41" s="0"/>
      <c r="TOP41" s="0"/>
      <c r="TOQ41" s="0"/>
      <c r="TOR41" s="0"/>
      <c r="TOS41" s="0"/>
      <c r="TOT41" s="0"/>
      <c r="TOU41" s="0"/>
      <c r="TOV41" s="0"/>
      <c r="TOW41" s="0"/>
      <c r="TOX41" s="0"/>
      <c r="TOY41" s="0"/>
      <c r="TOZ41" s="0"/>
      <c r="TPA41" s="0"/>
      <c r="TPB41" s="0"/>
      <c r="TPC41" s="0"/>
      <c r="TPD41" s="0"/>
      <c r="TPE41" s="0"/>
      <c r="TPF41" s="0"/>
      <c r="TPG41" s="0"/>
      <c r="TPH41" s="0"/>
      <c r="TPI41" s="0"/>
      <c r="TPJ41" s="0"/>
      <c r="TPK41" s="0"/>
      <c r="TPL41" s="0"/>
      <c r="TPM41" s="0"/>
      <c r="TPN41" s="0"/>
      <c r="TPO41" s="0"/>
      <c r="TPP41" s="0"/>
      <c r="TPQ41" s="0"/>
      <c r="TPR41" s="0"/>
      <c r="TPS41" s="0"/>
      <c r="TPT41" s="0"/>
      <c r="TPU41" s="0"/>
      <c r="TPV41" s="0"/>
      <c r="TPW41" s="0"/>
      <c r="TPX41" s="0"/>
      <c r="TPY41" s="0"/>
      <c r="TPZ41" s="0"/>
      <c r="TQA41" s="0"/>
      <c r="TQB41" s="0"/>
      <c r="TQC41" s="0"/>
      <c r="TQD41" s="0"/>
      <c r="TQE41" s="0"/>
      <c r="TQF41" s="0"/>
      <c r="TQG41" s="0"/>
      <c r="TQH41" s="0"/>
      <c r="TQI41" s="0"/>
      <c r="TQJ41" s="0"/>
      <c r="TQK41" s="0"/>
      <c r="TQL41" s="0"/>
      <c r="TQM41" s="0"/>
      <c r="TQN41" s="0"/>
      <c r="TQO41" s="0"/>
      <c r="TQP41" s="0"/>
      <c r="TQQ41" s="0"/>
      <c r="TQR41" s="0"/>
      <c r="TQS41" s="0"/>
      <c r="TQT41" s="0"/>
      <c r="TQU41" s="0"/>
      <c r="TQV41" s="0"/>
      <c r="TQW41" s="0"/>
      <c r="TQX41" s="0"/>
      <c r="TQY41" s="0"/>
      <c r="TQZ41" s="0"/>
      <c r="TRA41" s="0"/>
      <c r="TRB41" s="0"/>
      <c r="TRC41" s="0"/>
      <c r="TRD41" s="0"/>
      <c r="TRE41" s="0"/>
      <c r="TRF41" s="0"/>
      <c r="TRG41" s="0"/>
      <c r="TRH41" s="0"/>
      <c r="TRI41" s="0"/>
      <c r="TRJ41" s="0"/>
      <c r="TRK41" s="0"/>
      <c r="TRL41" s="0"/>
      <c r="TRM41" s="0"/>
      <c r="TRN41" s="0"/>
      <c r="TRO41" s="0"/>
      <c r="TRP41" s="0"/>
      <c r="TRQ41" s="0"/>
      <c r="TRR41" s="0"/>
      <c r="TRS41" s="0"/>
      <c r="TRT41" s="0"/>
      <c r="TRU41" s="0"/>
      <c r="TRV41" s="0"/>
      <c r="TRW41" s="0"/>
      <c r="TRX41" s="0"/>
      <c r="TRY41" s="0"/>
      <c r="TRZ41" s="0"/>
      <c r="TSA41" s="0"/>
      <c r="TSB41" s="0"/>
      <c r="TSC41" s="0"/>
      <c r="TSD41" s="0"/>
      <c r="TSE41" s="0"/>
      <c r="TSF41" s="0"/>
      <c r="TSG41" s="0"/>
      <c r="TSH41" s="0"/>
      <c r="TSI41" s="0"/>
      <c r="TSJ41" s="0"/>
      <c r="TSK41" s="0"/>
      <c r="TSL41" s="0"/>
      <c r="TSM41" s="0"/>
      <c r="TSN41" s="0"/>
      <c r="TSO41" s="0"/>
      <c r="TSP41" s="0"/>
      <c r="TSQ41" s="0"/>
      <c r="TSR41" s="0"/>
      <c r="TSS41" s="0"/>
      <c r="TST41" s="0"/>
      <c r="TSU41" s="0"/>
      <c r="TSV41" s="0"/>
      <c r="TSW41" s="0"/>
      <c r="TSX41" s="0"/>
      <c r="TSY41" s="0"/>
      <c r="TSZ41" s="0"/>
      <c r="TTA41" s="0"/>
      <c r="TTB41" s="0"/>
      <c r="TTC41" s="0"/>
      <c r="TTD41" s="0"/>
      <c r="TTE41" s="0"/>
      <c r="TTF41" s="0"/>
      <c r="TTG41" s="0"/>
      <c r="TTH41" s="0"/>
      <c r="TTI41" s="0"/>
      <c r="TTJ41" s="0"/>
      <c r="TTK41" s="0"/>
      <c r="TTL41" s="0"/>
      <c r="TTM41" s="0"/>
      <c r="TTN41" s="0"/>
      <c r="TTO41" s="0"/>
      <c r="TTP41" s="0"/>
      <c r="TTQ41" s="0"/>
      <c r="TTR41" s="0"/>
      <c r="TTS41" s="0"/>
      <c r="TTT41" s="0"/>
      <c r="TTU41" s="0"/>
      <c r="TTV41" s="0"/>
      <c r="TTW41" s="0"/>
      <c r="TTX41" s="0"/>
      <c r="TTY41" s="0"/>
      <c r="TTZ41" s="0"/>
      <c r="TUA41" s="0"/>
      <c r="TUB41" s="0"/>
      <c r="TUC41" s="0"/>
      <c r="TUD41" s="0"/>
      <c r="TUE41" s="0"/>
      <c r="TUF41" s="0"/>
      <c r="TUG41" s="0"/>
      <c r="TUH41" s="0"/>
      <c r="TUI41" s="0"/>
      <c r="TUJ41" s="0"/>
      <c r="TUK41" s="0"/>
      <c r="TUL41" s="0"/>
      <c r="TUM41" s="0"/>
      <c r="TUN41" s="0"/>
      <c r="TUO41" s="0"/>
      <c r="TUP41" s="0"/>
      <c r="TUQ41" s="0"/>
      <c r="TUR41" s="0"/>
      <c r="TUS41" s="0"/>
      <c r="TUT41" s="0"/>
      <c r="TUU41" s="0"/>
      <c r="TUV41" s="0"/>
      <c r="TUW41" s="0"/>
      <c r="TUX41" s="0"/>
      <c r="TUY41" s="0"/>
      <c r="TUZ41" s="0"/>
      <c r="TVA41" s="0"/>
      <c r="TVB41" s="0"/>
      <c r="TVC41" s="0"/>
      <c r="TVD41" s="0"/>
      <c r="TVE41" s="0"/>
      <c r="TVF41" s="0"/>
      <c r="TVG41" s="0"/>
      <c r="TVH41" s="0"/>
      <c r="TVI41" s="0"/>
      <c r="TVJ41" s="0"/>
      <c r="TVK41" s="0"/>
      <c r="TVL41" s="0"/>
      <c r="TVM41" s="0"/>
      <c r="TVN41" s="0"/>
      <c r="TVO41" s="0"/>
      <c r="TVP41" s="0"/>
      <c r="TVQ41" s="0"/>
      <c r="TVR41" s="0"/>
      <c r="TVS41" s="0"/>
      <c r="TVT41" s="0"/>
      <c r="TVU41" s="0"/>
      <c r="TVV41" s="0"/>
      <c r="TVW41" s="0"/>
      <c r="TVX41" s="0"/>
      <c r="TVY41" s="0"/>
      <c r="TVZ41" s="0"/>
      <c r="TWA41" s="0"/>
      <c r="TWB41" s="0"/>
      <c r="TWC41" s="0"/>
      <c r="TWD41" s="0"/>
      <c r="TWE41" s="0"/>
      <c r="TWF41" s="0"/>
      <c r="TWG41" s="0"/>
      <c r="TWH41" s="0"/>
      <c r="TWI41" s="0"/>
      <c r="TWJ41" s="0"/>
      <c r="TWK41" s="0"/>
      <c r="TWL41" s="0"/>
      <c r="TWM41" s="0"/>
      <c r="TWN41" s="0"/>
      <c r="TWO41" s="0"/>
      <c r="TWP41" s="0"/>
      <c r="TWQ41" s="0"/>
      <c r="TWR41" s="0"/>
      <c r="TWS41" s="0"/>
      <c r="TWT41" s="0"/>
      <c r="TWU41" s="0"/>
      <c r="TWV41" s="0"/>
      <c r="TWW41" s="0"/>
      <c r="TWX41" s="0"/>
      <c r="TWY41" s="0"/>
      <c r="TWZ41" s="0"/>
      <c r="TXA41" s="0"/>
      <c r="TXB41" s="0"/>
      <c r="TXC41" s="0"/>
      <c r="TXD41" s="0"/>
      <c r="TXE41" s="0"/>
      <c r="TXF41" s="0"/>
      <c r="TXG41" s="0"/>
      <c r="TXH41" s="0"/>
      <c r="TXI41" s="0"/>
      <c r="TXJ41" s="0"/>
      <c r="TXK41" s="0"/>
      <c r="TXL41" s="0"/>
      <c r="TXM41" s="0"/>
      <c r="TXN41" s="0"/>
      <c r="TXO41" s="0"/>
      <c r="TXP41" s="0"/>
      <c r="TXQ41" s="0"/>
      <c r="TXR41" s="0"/>
      <c r="TXS41" s="0"/>
      <c r="TXT41" s="0"/>
      <c r="TXU41" s="0"/>
      <c r="TXV41" s="0"/>
      <c r="TXW41" s="0"/>
      <c r="TXX41" s="0"/>
      <c r="TXY41" s="0"/>
      <c r="TXZ41" s="0"/>
      <c r="TYA41" s="0"/>
      <c r="TYB41" s="0"/>
      <c r="TYC41" s="0"/>
      <c r="TYD41" s="0"/>
      <c r="TYE41" s="0"/>
      <c r="TYF41" s="0"/>
      <c r="TYG41" s="0"/>
      <c r="TYH41" s="0"/>
      <c r="TYI41" s="0"/>
      <c r="TYJ41" s="0"/>
      <c r="TYK41" s="0"/>
      <c r="TYL41" s="0"/>
      <c r="TYM41" s="0"/>
      <c r="TYN41" s="0"/>
      <c r="TYO41" s="0"/>
      <c r="TYP41" s="0"/>
      <c r="TYQ41" s="0"/>
      <c r="TYR41" s="0"/>
      <c r="TYS41" s="0"/>
      <c r="TYT41" s="0"/>
      <c r="TYU41" s="0"/>
      <c r="TYV41" s="0"/>
      <c r="TYW41" s="0"/>
      <c r="TYX41" s="0"/>
      <c r="TYY41" s="0"/>
      <c r="TYZ41" s="0"/>
      <c r="TZA41" s="0"/>
      <c r="TZB41" s="0"/>
      <c r="TZC41" s="0"/>
      <c r="TZD41" s="0"/>
      <c r="TZE41" s="0"/>
      <c r="TZF41" s="0"/>
      <c r="TZG41" s="0"/>
      <c r="TZH41" s="0"/>
      <c r="TZI41" s="0"/>
      <c r="TZJ41" s="0"/>
      <c r="TZK41" s="0"/>
      <c r="TZL41" s="0"/>
      <c r="TZM41" s="0"/>
      <c r="TZN41" s="0"/>
      <c r="TZO41" s="0"/>
      <c r="TZP41" s="0"/>
      <c r="TZQ41" s="0"/>
      <c r="TZR41" s="0"/>
      <c r="TZS41" s="0"/>
      <c r="TZT41" s="0"/>
      <c r="TZU41" s="0"/>
      <c r="TZV41" s="0"/>
      <c r="TZW41" s="0"/>
      <c r="TZX41" s="0"/>
      <c r="TZY41" s="0"/>
      <c r="TZZ41" s="0"/>
      <c r="UAA41" s="0"/>
      <c r="UAB41" s="0"/>
      <c r="UAC41" s="0"/>
      <c r="UAD41" s="0"/>
      <c r="UAE41" s="0"/>
      <c r="UAF41" s="0"/>
      <c r="UAG41" s="0"/>
      <c r="UAH41" s="0"/>
      <c r="UAI41" s="0"/>
      <c r="UAJ41" s="0"/>
      <c r="UAK41" s="0"/>
      <c r="UAL41" s="0"/>
      <c r="UAM41" s="0"/>
      <c r="UAN41" s="0"/>
      <c r="UAO41" s="0"/>
      <c r="UAP41" s="0"/>
      <c r="UAQ41" s="0"/>
      <c r="UAR41" s="0"/>
      <c r="UAS41" s="0"/>
      <c r="UAT41" s="0"/>
      <c r="UAU41" s="0"/>
      <c r="UAV41" s="0"/>
      <c r="UAW41" s="0"/>
      <c r="UAX41" s="0"/>
      <c r="UAY41" s="0"/>
      <c r="UAZ41" s="0"/>
      <c r="UBA41" s="0"/>
      <c r="UBB41" s="0"/>
      <c r="UBC41" s="0"/>
      <c r="UBD41" s="0"/>
      <c r="UBE41" s="0"/>
      <c r="UBF41" s="0"/>
      <c r="UBG41" s="0"/>
      <c r="UBH41" s="0"/>
      <c r="UBI41" s="0"/>
      <c r="UBJ41" s="0"/>
      <c r="UBK41" s="0"/>
      <c r="UBL41" s="0"/>
      <c r="UBM41" s="0"/>
      <c r="UBN41" s="0"/>
      <c r="UBO41" s="0"/>
      <c r="UBP41" s="0"/>
      <c r="UBQ41" s="0"/>
      <c r="UBR41" s="0"/>
      <c r="UBS41" s="0"/>
      <c r="UBT41" s="0"/>
      <c r="UBU41" s="0"/>
      <c r="UBV41" s="0"/>
      <c r="UBW41" s="0"/>
      <c r="UBX41" s="0"/>
      <c r="UBY41" s="0"/>
      <c r="UBZ41" s="0"/>
      <c r="UCA41" s="0"/>
      <c r="UCB41" s="0"/>
      <c r="UCC41" s="0"/>
      <c r="UCD41" s="0"/>
      <c r="UCE41" s="0"/>
      <c r="UCF41" s="0"/>
      <c r="UCG41" s="0"/>
      <c r="UCH41" s="0"/>
      <c r="UCI41" s="0"/>
      <c r="UCJ41" s="0"/>
      <c r="UCK41" s="0"/>
      <c r="UCL41" s="0"/>
      <c r="UCM41" s="0"/>
      <c r="UCN41" s="0"/>
      <c r="UCO41" s="0"/>
      <c r="UCP41" s="0"/>
      <c r="UCQ41" s="0"/>
      <c r="UCR41" s="0"/>
      <c r="UCS41" s="0"/>
      <c r="UCT41" s="0"/>
      <c r="UCU41" s="0"/>
      <c r="UCV41" s="0"/>
      <c r="UCW41" s="0"/>
      <c r="UCX41" s="0"/>
      <c r="UCY41" s="0"/>
      <c r="UCZ41" s="0"/>
      <c r="UDA41" s="0"/>
      <c r="UDB41" s="0"/>
      <c r="UDC41" s="0"/>
      <c r="UDD41" s="0"/>
      <c r="UDE41" s="0"/>
      <c r="UDF41" s="0"/>
      <c r="UDG41" s="0"/>
      <c r="UDH41" s="0"/>
      <c r="UDI41" s="0"/>
      <c r="UDJ41" s="0"/>
      <c r="UDK41" s="0"/>
      <c r="UDL41" s="0"/>
      <c r="UDM41" s="0"/>
      <c r="UDN41" s="0"/>
      <c r="UDO41" s="0"/>
      <c r="UDP41" s="0"/>
      <c r="UDQ41" s="0"/>
      <c r="UDR41" s="0"/>
      <c r="UDS41" s="0"/>
      <c r="UDT41" s="0"/>
      <c r="UDU41" s="0"/>
      <c r="UDV41" s="0"/>
      <c r="UDW41" s="0"/>
      <c r="UDX41" s="0"/>
      <c r="UDY41" s="0"/>
      <c r="UDZ41" s="0"/>
      <c r="UEA41" s="0"/>
      <c r="UEB41" s="0"/>
      <c r="UEC41" s="0"/>
      <c r="UED41" s="0"/>
      <c r="UEE41" s="0"/>
      <c r="UEF41" s="0"/>
      <c r="UEG41" s="0"/>
      <c r="UEH41" s="0"/>
      <c r="UEI41" s="0"/>
      <c r="UEJ41" s="0"/>
      <c r="UEK41" s="0"/>
      <c r="UEL41" s="0"/>
      <c r="UEM41" s="0"/>
      <c r="UEN41" s="0"/>
      <c r="UEO41" s="0"/>
      <c r="UEP41" s="0"/>
      <c r="UEQ41" s="0"/>
      <c r="UER41" s="0"/>
      <c r="UES41" s="0"/>
      <c r="UET41" s="0"/>
      <c r="UEU41" s="0"/>
      <c r="UEV41" s="0"/>
      <c r="UEW41" s="0"/>
      <c r="UEX41" s="0"/>
      <c r="UEY41" s="0"/>
      <c r="UEZ41" s="0"/>
      <c r="UFA41" s="0"/>
      <c r="UFB41" s="0"/>
      <c r="UFC41" s="0"/>
      <c r="UFD41" s="0"/>
      <c r="UFE41" s="0"/>
      <c r="UFF41" s="0"/>
      <c r="UFG41" s="0"/>
      <c r="UFH41" s="0"/>
      <c r="UFI41" s="0"/>
      <c r="UFJ41" s="0"/>
      <c r="UFK41" s="0"/>
      <c r="UFL41" s="0"/>
      <c r="UFM41" s="0"/>
      <c r="UFN41" s="0"/>
      <c r="UFO41" s="0"/>
      <c r="UFP41" s="0"/>
      <c r="UFQ41" s="0"/>
      <c r="UFR41" s="0"/>
      <c r="UFS41" s="0"/>
      <c r="UFT41" s="0"/>
      <c r="UFU41" s="0"/>
      <c r="UFV41" s="0"/>
      <c r="UFW41" s="0"/>
      <c r="UFX41" s="0"/>
      <c r="UFY41" s="0"/>
      <c r="UFZ41" s="0"/>
      <c r="UGA41" s="0"/>
      <c r="UGB41" s="0"/>
      <c r="UGC41" s="0"/>
      <c r="UGD41" s="0"/>
      <c r="UGE41" s="0"/>
      <c r="UGF41" s="0"/>
      <c r="UGG41" s="0"/>
      <c r="UGH41" s="0"/>
      <c r="UGI41" s="0"/>
      <c r="UGJ41" s="0"/>
      <c r="UGK41" s="0"/>
      <c r="UGL41" s="0"/>
      <c r="UGM41" s="0"/>
      <c r="UGN41" s="0"/>
      <c r="UGO41" s="0"/>
      <c r="UGP41" s="0"/>
      <c r="UGQ41" s="0"/>
      <c r="UGR41" s="0"/>
      <c r="UGS41" s="0"/>
      <c r="UGT41" s="0"/>
      <c r="UGU41" s="0"/>
      <c r="UGV41" s="0"/>
      <c r="UGW41" s="0"/>
      <c r="UGX41" s="0"/>
      <c r="UGY41" s="0"/>
      <c r="UGZ41" s="0"/>
      <c r="UHA41" s="0"/>
      <c r="UHB41" s="0"/>
      <c r="UHC41" s="0"/>
      <c r="UHD41" s="0"/>
      <c r="UHE41" s="0"/>
      <c r="UHF41" s="0"/>
      <c r="UHG41" s="0"/>
      <c r="UHH41" s="0"/>
      <c r="UHI41" s="0"/>
      <c r="UHJ41" s="0"/>
      <c r="UHK41" s="0"/>
      <c r="UHL41" s="0"/>
      <c r="UHM41" s="0"/>
      <c r="UHN41" s="0"/>
      <c r="UHO41" s="0"/>
      <c r="UHP41" s="0"/>
      <c r="UHQ41" s="0"/>
      <c r="UHR41" s="0"/>
      <c r="UHS41" s="0"/>
      <c r="UHT41" s="0"/>
      <c r="UHU41" s="0"/>
      <c r="UHV41" s="0"/>
      <c r="UHW41" s="0"/>
      <c r="UHX41" s="0"/>
      <c r="UHY41" s="0"/>
      <c r="UHZ41" s="0"/>
      <c r="UIA41" s="0"/>
      <c r="UIB41" s="0"/>
      <c r="UIC41" s="0"/>
      <c r="UID41" s="0"/>
      <c r="UIE41" s="0"/>
      <c r="UIF41" s="0"/>
      <c r="UIG41" s="0"/>
      <c r="UIH41" s="0"/>
      <c r="UII41" s="0"/>
      <c r="UIJ41" s="0"/>
      <c r="UIK41" s="0"/>
      <c r="UIL41" s="0"/>
      <c r="UIM41" s="0"/>
      <c r="UIN41" s="0"/>
      <c r="UIO41" s="0"/>
      <c r="UIP41" s="0"/>
      <c r="UIQ41" s="0"/>
      <c r="UIR41" s="0"/>
      <c r="UIS41" s="0"/>
      <c r="UIT41" s="0"/>
      <c r="UIU41" s="0"/>
      <c r="UIV41" s="0"/>
      <c r="UIW41" s="0"/>
      <c r="UIX41" s="0"/>
      <c r="UIY41" s="0"/>
      <c r="UIZ41" s="0"/>
      <c r="UJA41" s="0"/>
      <c r="UJB41" s="0"/>
      <c r="UJC41" s="0"/>
      <c r="UJD41" s="0"/>
      <c r="UJE41" s="0"/>
      <c r="UJF41" s="0"/>
      <c r="UJG41" s="0"/>
      <c r="UJH41" s="0"/>
      <c r="UJI41" s="0"/>
      <c r="UJJ41" s="0"/>
      <c r="UJK41" s="0"/>
      <c r="UJL41" s="0"/>
      <c r="UJM41" s="0"/>
      <c r="UJN41" s="0"/>
      <c r="UJO41" s="0"/>
      <c r="UJP41" s="0"/>
      <c r="UJQ41" s="0"/>
      <c r="UJR41" s="0"/>
      <c r="UJS41" s="0"/>
      <c r="UJT41" s="0"/>
      <c r="UJU41" s="0"/>
      <c r="UJV41" s="0"/>
      <c r="UJW41" s="0"/>
      <c r="UJX41" s="0"/>
      <c r="UJY41" s="0"/>
      <c r="UJZ41" s="0"/>
      <c r="UKA41" s="0"/>
      <c r="UKB41" s="0"/>
      <c r="UKC41" s="0"/>
      <c r="UKD41" s="0"/>
      <c r="UKE41" s="0"/>
      <c r="UKF41" s="0"/>
      <c r="UKG41" s="0"/>
      <c r="UKH41" s="0"/>
      <c r="UKI41" s="0"/>
      <c r="UKJ41" s="0"/>
      <c r="UKK41" s="0"/>
      <c r="UKL41" s="0"/>
      <c r="UKM41" s="0"/>
      <c r="UKN41" s="0"/>
      <c r="UKO41" s="0"/>
      <c r="UKP41" s="0"/>
      <c r="UKQ41" s="0"/>
      <c r="UKR41" s="0"/>
      <c r="UKS41" s="0"/>
      <c r="UKT41" s="0"/>
      <c r="UKU41" s="0"/>
      <c r="UKV41" s="0"/>
      <c r="UKW41" s="0"/>
      <c r="UKX41" s="0"/>
      <c r="UKY41" s="0"/>
      <c r="UKZ41" s="0"/>
      <c r="ULA41" s="0"/>
      <c r="ULB41" s="0"/>
      <c r="ULC41" s="0"/>
      <c r="ULD41" s="0"/>
      <c r="ULE41" s="0"/>
      <c r="ULF41" s="0"/>
      <c r="ULG41" s="0"/>
      <c r="ULH41" s="0"/>
      <c r="ULI41" s="0"/>
      <c r="ULJ41" s="0"/>
      <c r="ULK41" s="0"/>
      <c r="ULL41" s="0"/>
      <c r="ULM41" s="0"/>
      <c r="ULN41" s="0"/>
      <c r="ULO41" s="0"/>
      <c r="ULP41" s="0"/>
      <c r="ULQ41" s="0"/>
      <c r="ULR41" s="0"/>
      <c r="ULS41" s="0"/>
      <c r="ULT41" s="0"/>
      <c r="ULU41" s="0"/>
      <c r="ULV41" s="0"/>
      <c r="ULW41" s="0"/>
      <c r="ULX41" s="0"/>
      <c r="ULY41" s="0"/>
      <c r="ULZ41" s="0"/>
      <c r="UMA41" s="0"/>
      <c r="UMB41" s="0"/>
      <c r="UMC41" s="0"/>
      <c r="UMD41" s="0"/>
      <c r="UME41" s="0"/>
      <c r="UMF41" s="0"/>
      <c r="UMG41" s="0"/>
      <c r="UMH41" s="0"/>
      <c r="UMI41" s="0"/>
      <c r="UMJ41" s="0"/>
      <c r="UMK41" s="0"/>
      <c r="UML41" s="0"/>
      <c r="UMM41" s="0"/>
      <c r="UMN41" s="0"/>
      <c r="UMO41" s="0"/>
      <c r="UMP41" s="0"/>
      <c r="UMQ41" s="0"/>
      <c r="UMR41" s="0"/>
      <c r="UMS41" s="0"/>
      <c r="UMT41" s="0"/>
      <c r="UMU41" s="0"/>
      <c r="UMV41" s="0"/>
      <c r="UMW41" s="0"/>
      <c r="UMX41" s="0"/>
      <c r="UMY41" s="0"/>
      <c r="UMZ41" s="0"/>
      <c r="UNA41" s="0"/>
      <c r="UNB41" s="0"/>
      <c r="UNC41" s="0"/>
      <c r="UND41" s="0"/>
      <c r="UNE41" s="0"/>
      <c r="UNF41" s="0"/>
      <c r="UNG41" s="0"/>
      <c r="UNH41" s="0"/>
      <c r="UNI41" s="0"/>
      <c r="UNJ41" s="0"/>
      <c r="UNK41" s="0"/>
      <c r="UNL41" s="0"/>
      <c r="UNM41" s="0"/>
      <c r="UNN41" s="0"/>
      <c r="UNO41" s="0"/>
      <c r="UNP41" s="0"/>
      <c r="UNQ41" s="0"/>
      <c r="UNR41" s="0"/>
      <c r="UNS41" s="0"/>
      <c r="UNT41" s="0"/>
      <c r="UNU41" s="0"/>
      <c r="UNV41" s="0"/>
      <c r="UNW41" s="0"/>
      <c r="UNX41" s="0"/>
      <c r="UNY41" s="0"/>
      <c r="UNZ41" s="0"/>
      <c r="UOA41" s="0"/>
      <c r="UOB41" s="0"/>
      <c r="UOC41" s="0"/>
      <c r="UOD41" s="0"/>
      <c r="UOE41" s="0"/>
      <c r="UOF41" s="0"/>
      <c r="UOG41" s="0"/>
      <c r="UOH41" s="0"/>
      <c r="UOI41" s="0"/>
      <c r="UOJ41" s="0"/>
      <c r="UOK41" s="0"/>
      <c r="UOL41" s="0"/>
      <c r="UOM41" s="0"/>
      <c r="UON41" s="0"/>
      <c r="UOO41" s="0"/>
      <c r="UOP41" s="0"/>
      <c r="UOQ41" s="0"/>
      <c r="UOR41" s="0"/>
      <c r="UOS41" s="0"/>
      <c r="UOT41" s="0"/>
      <c r="UOU41" s="0"/>
      <c r="UOV41" s="0"/>
      <c r="UOW41" s="0"/>
      <c r="UOX41" s="0"/>
      <c r="UOY41" s="0"/>
      <c r="UOZ41" s="0"/>
      <c r="UPA41" s="0"/>
      <c r="UPB41" s="0"/>
      <c r="UPC41" s="0"/>
      <c r="UPD41" s="0"/>
      <c r="UPE41" s="0"/>
      <c r="UPF41" s="0"/>
      <c r="UPG41" s="0"/>
      <c r="UPH41" s="0"/>
      <c r="UPI41" s="0"/>
      <c r="UPJ41" s="0"/>
      <c r="UPK41" s="0"/>
      <c r="UPL41" s="0"/>
      <c r="UPM41" s="0"/>
      <c r="UPN41" s="0"/>
      <c r="UPO41" s="0"/>
      <c r="UPP41" s="0"/>
      <c r="UPQ41" s="0"/>
      <c r="UPR41" s="0"/>
      <c r="UPS41" s="0"/>
      <c r="UPT41" s="0"/>
      <c r="UPU41" s="0"/>
      <c r="UPV41" s="0"/>
      <c r="UPW41" s="0"/>
      <c r="UPX41" s="0"/>
      <c r="UPY41" s="0"/>
      <c r="UPZ41" s="0"/>
      <c r="UQA41" s="0"/>
      <c r="UQB41" s="0"/>
      <c r="UQC41" s="0"/>
      <c r="UQD41" s="0"/>
      <c r="UQE41" s="0"/>
      <c r="UQF41" s="0"/>
      <c r="UQG41" s="0"/>
      <c r="UQH41" s="0"/>
      <c r="UQI41" s="0"/>
      <c r="UQJ41" s="0"/>
      <c r="UQK41" s="0"/>
      <c r="UQL41" s="0"/>
      <c r="UQM41" s="0"/>
      <c r="UQN41" s="0"/>
      <c r="UQO41" s="0"/>
      <c r="UQP41" s="0"/>
      <c r="UQQ41" s="0"/>
      <c r="UQR41" s="0"/>
      <c r="UQS41" s="0"/>
      <c r="UQT41" s="0"/>
      <c r="UQU41" s="0"/>
      <c r="UQV41" s="0"/>
      <c r="UQW41" s="0"/>
      <c r="UQX41" s="0"/>
      <c r="UQY41" s="0"/>
      <c r="UQZ41" s="0"/>
      <c r="URA41" s="0"/>
      <c r="URB41" s="0"/>
      <c r="URC41" s="0"/>
      <c r="URD41" s="0"/>
      <c r="URE41" s="0"/>
      <c r="URF41" s="0"/>
      <c r="URG41" s="0"/>
      <c r="URH41" s="0"/>
      <c r="URI41" s="0"/>
      <c r="URJ41" s="0"/>
      <c r="URK41" s="0"/>
      <c r="URL41" s="0"/>
      <c r="URM41" s="0"/>
      <c r="URN41" s="0"/>
      <c r="URO41" s="0"/>
      <c r="URP41" s="0"/>
      <c r="URQ41" s="0"/>
      <c r="URR41" s="0"/>
      <c r="URS41" s="0"/>
      <c r="URT41" s="0"/>
      <c r="URU41" s="0"/>
      <c r="URV41" s="0"/>
      <c r="URW41" s="0"/>
      <c r="URX41" s="0"/>
      <c r="URY41" s="0"/>
      <c r="URZ41" s="0"/>
      <c r="USA41" s="0"/>
      <c r="USB41" s="0"/>
      <c r="USC41" s="0"/>
      <c r="USD41" s="0"/>
      <c r="USE41" s="0"/>
      <c r="USF41" s="0"/>
      <c r="USG41" s="0"/>
      <c r="USH41" s="0"/>
      <c r="USI41" s="0"/>
      <c r="USJ41" s="0"/>
      <c r="USK41" s="0"/>
      <c r="USL41" s="0"/>
      <c r="USM41" s="0"/>
      <c r="USN41" s="0"/>
      <c r="USO41" s="0"/>
      <c r="USP41" s="0"/>
      <c r="USQ41" s="0"/>
      <c r="USR41" s="0"/>
      <c r="USS41" s="0"/>
      <c r="UST41" s="0"/>
      <c r="USU41" s="0"/>
      <c r="USV41" s="0"/>
      <c r="USW41" s="0"/>
      <c r="USX41" s="0"/>
      <c r="USY41" s="0"/>
      <c r="USZ41" s="0"/>
      <c r="UTA41" s="0"/>
      <c r="UTB41" s="0"/>
      <c r="UTC41" s="0"/>
      <c r="UTD41" s="0"/>
      <c r="UTE41" s="0"/>
      <c r="UTF41" s="0"/>
      <c r="UTG41" s="0"/>
      <c r="UTH41" s="0"/>
      <c r="UTI41" s="0"/>
      <c r="UTJ41" s="0"/>
      <c r="UTK41" s="0"/>
      <c r="UTL41" s="0"/>
      <c r="UTM41" s="0"/>
      <c r="UTN41" s="0"/>
      <c r="UTO41" s="0"/>
      <c r="UTP41" s="0"/>
      <c r="UTQ41" s="0"/>
      <c r="UTR41" s="0"/>
      <c r="UTS41" s="0"/>
      <c r="UTT41" s="0"/>
      <c r="UTU41" s="0"/>
      <c r="UTV41" s="0"/>
      <c r="UTW41" s="0"/>
      <c r="UTX41" s="0"/>
      <c r="UTY41" s="0"/>
      <c r="UTZ41" s="0"/>
      <c r="UUA41" s="0"/>
      <c r="UUB41" s="0"/>
      <c r="UUC41" s="0"/>
      <c r="UUD41" s="0"/>
      <c r="UUE41" s="0"/>
      <c r="UUF41" s="0"/>
      <c r="UUG41" s="0"/>
      <c r="UUH41" s="0"/>
      <c r="UUI41" s="0"/>
      <c r="UUJ41" s="0"/>
      <c r="UUK41" s="0"/>
      <c r="UUL41" s="0"/>
      <c r="UUM41" s="0"/>
      <c r="UUN41" s="0"/>
      <c r="UUO41" s="0"/>
      <c r="UUP41" s="0"/>
      <c r="UUQ41" s="0"/>
      <c r="UUR41" s="0"/>
      <c r="UUS41" s="0"/>
      <c r="UUT41" s="0"/>
      <c r="UUU41" s="0"/>
      <c r="UUV41" s="0"/>
      <c r="UUW41" s="0"/>
      <c r="UUX41" s="0"/>
      <c r="UUY41" s="0"/>
      <c r="UUZ41" s="0"/>
      <c r="UVA41" s="0"/>
      <c r="UVB41" s="0"/>
      <c r="UVC41" s="0"/>
      <c r="UVD41" s="0"/>
      <c r="UVE41" s="0"/>
      <c r="UVF41" s="0"/>
      <c r="UVG41" s="0"/>
      <c r="UVH41" s="0"/>
      <c r="UVI41" s="0"/>
      <c r="UVJ41" s="0"/>
      <c r="UVK41" s="0"/>
      <c r="UVL41" s="0"/>
      <c r="UVM41" s="0"/>
      <c r="UVN41" s="0"/>
      <c r="UVO41" s="0"/>
      <c r="UVP41" s="0"/>
      <c r="UVQ41" s="0"/>
      <c r="UVR41" s="0"/>
      <c r="UVS41" s="0"/>
      <c r="UVT41" s="0"/>
      <c r="UVU41" s="0"/>
      <c r="UVV41" s="0"/>
      <c r="UVW41" s="0"/>
      <c r="UVX41" s="0"/>
      <c r="UVY41" s="0"/>
      <c r="UVZ41" s="0"/>
      <c r="UWA41" s="0"/>
      <c r="UWB41" s="0"/>
      <c r="UWC41" s="0"/>
      <c r="UWD41" s="0"/>
      <c r="UWE41" s="0"/>
      <c r="UWF41" s="0"/>
      <c r="UWG41" s="0"/>
      <c r="UWH41" s="0"/>
      <c r="UWI41" s="0"/>
      <c r="UWJ41" s="0"/>
      <c r="UWK41" s="0"/>
      <c r="UWL41" s="0"/>
      <c r="UWM41" s="0"/>
      <c r="UWN41" s="0"/>
      <c r="UWO41" s="0"/>
      <c r="UWP41" s="0"/>
      <c r="UWQ41" s="0"/>
      <c r="UWR41" s="0"/>
      <c r="UWS41" s="0"/>
      <c r="UWT41" s="0"/>
      <c r="UWU41" s="0"/>
      <c r="UWV41" s="0"/>
      <c r="UWW41" s="0"/>
      <c r="UWX41" s="0"/>
      <c r="UWY41" s="0"/>
      <c r="UWZ41" s="0"/>
      <c r="UXA41" s="0"/>
      <c r="UXB41" s="0"/>
      <c r="UXC41" s="0"/>
      <c r="UXD41" s="0"/>
      <c r="UXE41" s="0"/>
      <c r="UXF41" s="0"/>
      <c r="UXG41" s="0"/>
      <c r="UXH41" s="0"/>
      <c r="UXI41" s="0"/>
      <c r="UXJ41" s="0"/>
      <c r="UXK41" s="0"/>
      <c r="UXL41" s="0"/>
      <c r="UXM41" s="0"/>
      <c r="UXN41" s="0"/>
      <c r="UXO41" s="0"/>
      <c r="UXP41" s="0"/>
      <c r="UXQ41" s="0"/>
      <c r="UXR41" s="0"/>
      <c r="UXS41" s="0"/>
      <c r="UXT41" s="0"/>
      <c r="UXU41" s="0"/>
      <c r="UXV41" s="0"/>
      <c r="UXW41" s="0"/>
      <c r="UXX41" s="0"/>
      <c r="UXY41" s="0"/>
      <c r="UXZ41" s="0"/>
      <c r="UYA41" s="0"/>
      <c r="UYB41" s="0"/>
      <c r="UYC41" s="0"/>
      <c r="UYD41" s="0"/>
      <c r="UYE41" s="0"/>
      <c r="UYF41" s="0"/>
      <c r="UYG41" s="0"/>
      <c r="UYH41" s="0"/>
      <c r="UYI41" s="0"/>
      <c r="UYJ41" s="0"/>
      <c r="UYK41" s="0"/>
      <c r="UYL41" s="0"/>
      <c r="UYM41" s="0"/>
      <c r="UYN41" s="0"/>
      <c r="UYO41" s="0"/>
      <c r="UYP41" s="0"/>
      <c r="UYQ41" s="0"/>
      <c r="UYR41" s="0"/>
      <c r="UYS41" s="0"/>
      <c r="UYT41" s="0"/>
      <c r="UYU41" s="0"/>
      <c r="UYV41" s="0"/>
      <c r="UYW41" s="0"/>
      <c r="UYX41" s="0"/>
      <c r="UYY41" s="0"/>
      <c r="UYZ41" s="0"/>
      <c r="UZA41" s="0"/>
      <c r="UZB41" s="0"/>
      <c r="UZC41" s="0"/>
      <c r="UZD41" s="0"/>
      <c r="UZE41" s="0"/>
      <c r="UZF41" s="0"/>
      <c r="UZG41" s="0"/>
      <c r="UZH41" s="0"/>
      <c r="UZI41" s="0"/>
      <c r="UZJ41" s="0"/>
      <c r="UZK41" s="0"/>
      <c r="UZL41" s="0"/>
      <c r="UZM41" s="0"/>
      <c r="UZN41" s="0"/>
      <c r="UZO41" s="0"/>
      <c r="UZP41" s="0"/>
      <c r="UZQ41" s="0"/>
      <c r="UZR41" s="0"/>
      <c r="UZS41" s="0"/>
      <c r="UZT41" s="0"/>
      <c r="UZU41" s="0"/>
      <c r="UZV41" s="0"/>
      <c r="UZW41" s="0"/>
      <c r="UZX41" s="0"/>
      <c r="UZY41" s="0"/>
      <c r="UZZ41" s="0"/>
      <c r="VAA41" s="0"/>
      <c r="VAB41" s="0"/>
      <c r="VAC41" s="0"/>
      <c r="VAD41" s="0"/>
      <c r="VAE41" s="0"/>
      <c r="VAF41" s="0"/>
      <c r="VAG41" s="0"/>
      <c r="VAH41" s="0"/>
      <c r="VAI41" s="0"/>
      <c r="VAJ41" s="0"/>
      <c r="VAK41" s="0"/>
      <c r="VAL41" s="0"/>
      <c r="VAM41" s="0"/>
      <c r="VAN41" s="0"/>
      <c r="VAO41" s="0"/>
      <c r="VAP41" s="0"/>
      <c r="VAQ41" s="0"/>
      <c r="VAR41" s="0"/>
      <c r="VAS41" s="0"/>
      <c r="VAT41" s="0"/>
      <c r="VAU41" s="0"/>
      <c r="VAV41" s="0"/>
      <c r="VAW41" s="0"/>
      <c r="VAX41" s="0"/>
      <c r="VAY41" s="0"/>
      <c r="VAZ41" s="0"/>
      <c r="VBA41" s="0"/>
      <c r="VBB41" s="0"/>
      <c r="VBC41" s="0"/>
      <c r="VBD41" s="0"/>
      <c r="VBE41" s="0"/>
      <c r="VBF41" s="0"/>
      <c r="VBG41" s="0"/>
      <c r="VBH41" s="0"/>
      <c r="VBI41" s="0"/>
      <c r="VBJ41" s="0"/>
      <c r="VBK41" s="0"/>
      <c r="VBL41" s="0"/>
      <c r="VBM41" s="0"/>
      <c r="VBN41" s="0"/>
      <c r="VBO41" s="0"/>
      <c r="VBP41" s="0"/>
      <c r="VBQ41" s="0"/>
      <c r="VBR41" s="0"/>
      <c r="VBS41" s="0"/>
      <c r="VBT41" s="0"/>
      <c r="VBU41" s="0"/>
      <c r="VBV41" s="0"/>
      <c r="VBW41" s="0"/>
      <c r="VBX41" s="0"/>
      <c r="VBY41" s="0"/>
      <c r="VBZ41" s="0"/>
      <c r="VCA41" s="0"/>
      <c r="VCB41" s="0"/>
      <c r="VCC41" s="0"/>
      <c r="VCD41" s="0"/>
      <c r="VCE41" s="0"/>
      <c r="VCF41" s="0"/>
      <c r="VCG41" s="0"/>
      <c r="VCH41" s="0"/>
      <c r="VCI41" s="0"/>
      <c r="VCJ41" s="0"/>
      <c r="VCK41" s="0"/>
      <c r="VCL41" s="0"/>
      <c r="VCM41" s="0"/>
      <c r="VCN41" s="0"/>
      <c r="VCO41" s="0"/>
      <c r="VCP41" s="0"/>
      <c r="VCQ41" s="0"/>
      <c r="VCR41" s="0"/>
      <c r="VCS41" s="0"/>
      <c r="VCT41" s="0"/>
      <c r="VCU41" s="0"/>
      <c r="VCV41" s="0"/>
      <c r="VCW41" s="0"/>
      <c r="VCX41" s="0"/>
      <c r="VCY41" s="0"/>
      <c r="VCZ41" s="0"/>
      <c r="VDA41" s="0"/>
      <c r="VDB41" s="0"/>
      <c r="VDC41" s="0"/>
      <c r="VDD41" s="0"/>
      <c r="VDE41" s="0"/>
      <c r="VDF41" s="0"/>
      <c r="VDG41" s="0"/>
      <c r="VDH41" s="0"/>
      <c r="VDI41" s="0"/>
      <c r="VDJ41" s="0"/>
      <c r="VDK41" s="0"/>
      <c r="VDL41" s="0"/>
      <c r="VDM41" s="0"/>
      <c r="VDN41" s="0"/>
      <c r="VDO41" s="0"/>
      <c r="VDP41" s="0"/>
      <c r="VDQ41" s="0"/>
      <c r="VDR41" s="0"/>
      <c r="VDS41" s="0"/>
      <c r="VDT41" s="0"/>
      <c r="VDU41" s="0"/>
      <c r="VDV41" s="0"/>
      <c r="VDW41" s="0"/>
      <c r="VDX41" s="0"/>
      <c r="VDY41" s="0"/>
      <c r="VDZ41" s="0"/>
      <c r="VEA41" s="0"/>
      <c r="VEB41" s="0"/>
      <c r="VEC41" s="0"/>
      <c r="VED41" s="0"/>
      <c r="VEE41" s="0"/>
      <c r="VEF41" s="0"/>
      <c r="VEG41" s="0"/>
      <c r="VEH41" s="0"/>
      <c r="VEI41" s="0"/>
      <c r="VEJ41" s="0"/>
      <c r="VEK41" s="0"/>
      <c r="VEL41" s="0"/>
      <c r="VEM41" s="0"/>
      <c r="VEN41" s="0"/>
      <c r="VEO41" s="0"/>
      <c r="VEP41" s="0"/>
      <c r="VEQ41" s="0"/>
      <c r="VER41" s="0"/>
      <c r="VES41" s="0"/>
      <c r="VET41" s="0"/>
      <c r="VEU41" s="0"/>
      <c r="VEV41" s="0"/>
      <c r="VEW41" s="0"/>
      <c r="VEX41" s="0"/>
      <c r="VEY41" s="0"/>
      <c r="VEZ41" s="0"/>
      <c r="VFA41" s="0"/>
      <c r="VFB41" s="0"/>
      <c r="VFC41" s="0"/>
      <c r="VFD41" s="0"/>
      <c r="VFE41" s="0"/>
      <c r="VFF41" s="0"/>
      <c r="VFG41" s="0"/>
      <c r="VFH41" s="0"/>
      <c r="VFI41" s="0"/>
      <c r="VFJ41" s="0"/>
      <c r="VFK41" s="0"/>
      <c r="VFL41" s="0"/>
      <c r="VFM41" s="0"/>
      <c r="VFN41" s="0"/>
      <c r="VFO41" s="0"/>
      <c r="VFP41" s="0"/>
      <c r="VFQ41" s="0"/>
      <c r="VFR41" s="0"/>
      <c r="VFS41" s="0"/>
      <c r="VFT41" s="0"/>
      <c r="VFU41" s="0"/>
      <c r="VFV41" s="0"/>
      <c r="VFW41" s="0"/>
      <c r="VFX41" s="0"/>
      <c r="VFY41" s="0"/>
      <c r="VFZ41" s="0"/>
      <c r="VGA41" s="0"/>
      <c r="VGB41" s="0"/>
      <c r="VGC41" s="0"/>
      <c r="VGD41" s="0"/>
      <c r="VGE41" s="0"/>
      <c r="VGF41" s="0"/>
      <c r="VGG41" s="0"/>
      <c r="VGH41" s="0"/>
      <c r="VGI41" s="0"/>
      <c r="VGJ41" s="0"/>
      <c r="VGK41" s="0"/>
      <c r="VGL41" s="0"/>
      <c r="VGM41" s="0"/>
      <c r="VGN41" s="0"/>
      <c r="VGO41" s="0"/>
      <c r="VGP41" s="0"/>
      <c r="VGQ41" s="0"/>
      <c r="VGR41" s="0"/>
      <c r="VGS41" s="0"/>
      <c r="VGT41" s="0"/>
      <c r="VGU41" s="0"/>
      <c r="VGV41" s="0"/>
      <c r="VGW41" s="0"/>
      <c r="VGX41" s="0"/>
      <c r="VGY41" s="0"/>
      <c r="VGZ41" s="0"/>
      <c r="VHA41" s="0"/>
      <c r="VHB41" s="0"/>
      <c r="VHC41" s="0"/>
      <c r="VHD41" s="0"/>
      <c r="VHE41" s="0"/>
      <c r="VHF41" s="0"/>
      <c r="VHG41" s="0"/>
      <c r="VHH41" s="0"/>
      <c r="VHI41" s="0"/>
      <c r="VHJ41" s="0"/>
      <c r="VHK41" s="0"/>
      <c r="VHL41" s="0"/>
      <c r="VHM41" s="0"/>
      <c r="VHN41" s="0"/>
      <c r="VHO41" s="0"/>
      <c r="VHP41" s="0"/>
      <c r="VHQ41" s="0"/>
      <c r="VHR41" s="0"/>
      <c r="VHS41" s="0"/>
      <c r="VHT41" s="0"/>
      <c r="VHU41" s="0"/>
      <c r="VHV41" s="0"/>
      <c r="VHW41" s="0"/>
      <c r="VHX41" s="0"/>
      <c r="VHY41" s="0"/>
      <c r="VHZ41" s="0"/>
      <c r="VIA41" s="0"/>
      <c r="VIB41" s="0"/>
      <c r="VIC41" s="0"/>
      <c r="VID41" s="0"/>
      <c r="VIE41" s="0"/>
      <c r="VIF41" s="0"/>
      <c r="VIG41" s="0"/>
      <c r="VIH41" s="0"/>
      <c r="VII41" s="0"/>
      <c r="VIJ41" s="0"/>
      <c r="VIK41" s="0"/>
      <c r="VIL41" s="0"/>
      <c r="VIM41" s="0"/>
      <c r="VIN41" s="0"/>
      <c r="VIO41" s="0"/>
      <c r="VIP41" s="0"/>
      <c r="VIQ41" s="0"/>
      <c r="VIR41" s="0"/>
      <c r="VIS41" s="0"/>
      <c r="VIT41" s="0"/>
      <c r="VIU41" s="0"/>
      <c r="VIV41" s="0"/>
      <c r="VIW41" s="0"/>
      <c r="VIX41" s="0"/>
      <c r="VIY41" s="0"/>
      <c r="VIZ41" s="0"/>
      <c r="VJA41" s="0"/>
      <c r="VJB41" s="0"/>
      <c r="VJC41" s="0"/>
      <c r="VJD41" s="0"/>
      <c r="VJE41" s="0"/>
      <c r="VJF41" s="0"/>
      <c r="VJG41" s="0"/>
      <c r="VJH41" s="0"/>
      <c r="VJI41" s="0"/>
      <c r="VJJ41" s="0"/>
      <c r="VJK41" s="0"/>
      <c r="VJL41" s="0"/>
      <c r="VJM41" s="0"/>
      <c r="VJN41" s="0"/>
      <c r="VJO41" s="0"/>
      <c r="VJP41" s="0"/>
      <c r="VJQ41" s="0"/>
      <c r="VJR41" s="0"/>
      <c r="VJS41" s="0"/>
      <c r="VJT41" s="0"/>
      <c r="VJU41" s="0"/>
      <c r="VJV41" s="0"/>
      <c r="VJW41" s="0"/>
      <c r="VJX41" s="0"/>
      <c r="VJY41" s="0"/>
      <c r="VJZ41" s="0"/>
      <c r="VKA41" s="0"/>
      <c r="VKB41" s="0"/>
      <c r="VKC41" s="0"/>
      <c r="VKD41" s="0"/>
      <c r="VKE41" s="0"/>
      <c r="VKF41" s="0"/>
      <c r="VKG41" s="0"/>
      <c r="VKH41" s="0"/>
      <c r="VKI41" s="0"/>
      <c r="VKJ41" s="0"/>
      <c r="VKK41" s="0"/>
      <c r="VKL41" s="0"/>
      <c r="VKM41" s="0"/>
      <c r="VKN41" s="0"/>
      <c r="VKO41" s="0"/>
      <c r="VKP41" s="0"/>
      <c r="VKQ41" s="0"/>
      <c r="VKR41" s="0"/>
      <c r="VKS41" s="0"/>
      <c r="VKT41" s="0"/>
      <c r="VKU41" s="0"/>
      <c r="VKV41" s="0"/>
      <c r="VKW41" s="0"/>
      <c r="VKX41" s="0"/>
      <c r="VKY41" s="0"/>
      <c r="VKZ41" s="0"/>
      <c r="VLA41" s="0"/>
      <c r="VLB41" s="0"/>
      <c r="VLC41" s="0"/>
      <c r="VLD41" s="0"/>
      <c r="VLE41" s="0"/>
      <c r="VLF41" s="0"/>
      <c r="VLG41" s="0"/>
      <c r="VLH41" s="0"/>
      <c r="VLI41" s="0"/>
      <c r="VLJ41" s="0"/>
      <c r="VLK41" s="0"/>
      <c r="VLL41" s="0"/>
      <c r="VLM41" s="0"/>
      <c r="VLN41" s="0"/>
      <c r="VLO41" s="0"/>
      <c r="VLP41" s="0"/>
      <c r="VLQ41" s="0"/>
      <c r="VLR41" s="0"/>
      <c r="VLS41" s="0"/>
      <c r="VLT41" s="0"/>
      <c r="VLU41" s="0"/>
      <c r="VLV41" s="0"/>
      <c r="VLW41" s="0"/>
      <c r="VLX41" s="0"/>
      <c r="VLY41" s="0"/>
      <c r="VLZ41" s="0"/>
      <c r="VMA41" s="0"/>
      <c r="VMB41" s="0"/>
      <c r="VMC41" s="0"/>
      <c r="VMD41" s="0"/>
      <c r="VME41" s="0"/>
      <c r="VMF41" s="0"/>
      <c r="VMG41" s="0"/>
      <c r="VMH41" s="0"/>
      <c r="VMI41" s="0"/>
      <c r="VMJ41" s="0"/>
      <c r="VMK41" s="0"/>
      <c r="VML41" s="0"/>
      <c r="VMM41" s="0"/>
      <c r="VMN41" s="0"/>
      <c r="VMO41" s="0"/>
      <c r="VMP41" s="0"/>
      <c r="VMQ41" s="0"/>
      <c r="VMR41" s="0"/>
      <c r="VMS41" s="0"/>
      <c r="VMT41" s="0"/>
      <c r="VMU41" s="0"/>
      <c r="VMV41" s="0"/>
      <c r="VMW41" s="0"/>
      <c r="VMX41" s="0"/>
      <c r="VMY41" s="0"/>
      <c r="VMZ41" s="0"/>
      <c r="VNA41" s="0"/>
      <c r="VNB41" s="0"/>
      <c r="VNC41" s="0"/>
      <c r="VND41" s="0"/>
      <c r="VNE41" s="0"/>
      <c r="VNF41" s="0"/>
      <c r="VNG41" s="0"/>
      <c r="VNH41" s="0"/>
      <c r="VNI41" s="0"/>
      <c r="VNJ41" s="0"/>
      <c r="VNK41" s="0"/>
      <c r="VNL41" s="0"/>
      <c r="VNM41" s="0"/>
      <c r="VNN41" s="0"/>
      <c r="VNO41" s="0"/>
      <c r="VNP41" s="0"/>
      <c r="VNQ41" s="0"/>
      <c r="VNR41" s="0"/>
      <c r="VNS41" s="0"/>
      <c r="VNT41" s="0"/>
      <c r="VNU41" s="0"/>
      <c r="VNV41" s="0"/>
      <c r="VNW41" s="0"/>
      <c r="VNX41" s="0"/>
      <c r="VNY41" s="0"/>
      <c r="VNZ41" s="0"/>
      <c r="VOA41" s="0"/>
      <c r="VOB41" s="0"/>
      <c r="VOC41" s="0"/>
      <c r="VOD41" s="0"/>
      <c r="VOE41" s="0"/>
      <c r="VOF41" s="0"/>
      <c r="VOG41" s="0"/>
      <c r="VOH41" s="0"/>
      <c r="VOI41" s="0"/>
      <c r="VOJ41" s="0"/>
      <c r="VOK41" s="0"/>
      <c r="VOL41" s="0"/>
      <c r="VOM41" s="0"/>
      <c r="VON41" s="0"/>
      <c r="VOO41" s="0"/>
      <c r="VOP41" s="0"/>
      <c r="VOQ41" s="0"/>
      <c r="VOR41" s="0"/>
      <c r="VOS41" s="0"/>
      <c r="VOT41" s="0"/>
      <c r="VOU41" s="0"/>
      <c r="VOV41" s="0"/>
      <c r="VOW41" s="0"/>
      <c r="VOX41" s="0"/>
      <c r="VOY41" s="0"/>
      <c r="VOZ41" s="0"/>
      <c r="VPA41" s="0"/>
      <c r="VPB41" s="0"/>
      <c r="VPC41" s="0"/>
      <c r="VPD41" s="0"/>
      <c r="VPE41" s="0"/>
      <c r="VPF41" s="0"/>
      <c r="VPG41" s="0"/>
      <c r="VPH41" s="0"/>
      <c r="VPI41" s="0"/>
      <c r="VPJ41" s="0"/>
      <c r="VPK41" s="0"/>
      <c r="VPL41" s="0"/>
      <c r="VPM41" s="0"/>
      <c r="VPN41" s="0"/>
      <c r="VPO41" s="0"/>
      <c r="VPP41" s="0"/>
      <c r="VPQ41" s="0"/>
      <c r="VPR41" s="0"/>
      <c r="VPS41" s="0"/>
      <c r="VPT41" s="0"/>
      <c r="VPU41" s="0"/>
      <c r="VPV41" s="0"/>
      <c r="VPW41" s="0"/>
      <c r="VPX41" s="0"/>
      <c r="VPY41" s="0"/>
      <c r="VPZ41" s="0"/>
      <c r="VQA41" s="0"/>
      <c r="VQB41" s="0"/>
      <c r="VQC41" s="0"/>
      <c r="VQD41" s="0"/>
      <c r="VQE41" s="0"/>
      <c r="VQF41" s="0"/>
      <c r="VQG41" s="0"/>
      <c r="VQH41" s="0"/>
      <c r="VQI41" s="0"/>
      <c r="VQJ41" s="0"/>
      <c r="VQK41" s="0"/>
      <c r="VQL41" s="0"/>
      <c r="VQM41" s="0"/>
      <c r="VQN41" s="0"/>
      <c r="VQO41" s="0"/>
      <c r="VQP41" s="0"/>
      <c r="VQQ41" s="0"/>
      <c r="VQR41" s="0"/>
      <c r="VQS41" s="0"/>
      <c r="VQT41" s="0"/>
      <c r="VQU41" s="0"/>
      <c r="VQV41" s="0"/>
      <c r="VQW41" s="0"/>
      <c r="VQX41" s="0"/>
      <c r="VQY41" s="0"/>
      <c r="VQZ41" s="0"/>
      <c r="VRA41" s="0"/>
      <c r="VRB41" s="0"/>
      <c r="VRC41" s="0"/>
      <c r="VRD41" s="0"/>
      <c r="VRE41" s="0"/>
      <c r="VRF41" s="0"/>
      <c r="VRG41" s="0"/>
      <c r="VRH41" s="0"/>
      <c r="VRI41" s="0"/>
      <c r="VRJ41" s="0"/>
      <c r="VRK41" s="0"/>
      <c r="VRL41" s="0"/>
      <c r="VRM41" s="0"/>
      <c r="VRN41" s="0"/>
      <c r="VRO41" s="0"/>
      <c r="VRP41" s="0"/>
      <c r="VRQ41" s="0"/>
      <c r="VRR41" s="0"/>
      <c r="VRS41" s="0"/>
      <c r="VRT41" s="0"/>
      <c r="VRU41" s="0"/>
      <c r="VRV41" s="0"/>
      <c r="VRW41" s="0"/>
      <c r="VRX41" s="0"/>
      <c r="VRY41" s="0"/>
      <c r="VRZ41" s="0"/>
      <c r="VSA41" s="0"/>
      <c r="VSB41" s="0"/>
      <c r="VSC41" s="0"/>
      <c r="VSD41" s="0"/>
      <c r="VSE41" s="0"/>
      <c r="VSF41" s="0"/>
      <c r="VSG41" s="0"/>
      <c r="VSH41" s="0"/>
      <c r="VSI41" s="0"/>
      <c r="VSJ41" s="0"/>
      <c r="VSK41" s="0"/>
      <c r="VSL41" s="0"/>
      <c r="VSM41" s="0"/>
      <c r="VSN41" s="0"/>
      <c r="VSO41" s="0"/>
      <c r="VSP41" s="0"/>
      <c r="VSQ41" s="0"/>
      <c r="VSR41" s="0"/>
      <c r="VSS41" s="0"/>
      <c r="VST41" s="0"/>
      <c r="VSU41" s="0"/>
      <c r="VSV41" s="0"/>
      <c r="VSW41" s="0"/>
      <c r="VSX41" s="0"/>
      <c r="VSY41" s="0"/>
      <c r="VSZ41" s="0"/>
      <c r="VTA41" s="0"/>
      <c r="VTB41" s="0"/>
      <c r="VTC41" s="0"/>
      <c r="VTD41" s="0"/>
      <c r="VTE41" s="0"/>
      <c r="VTF41" s="0"/>
      <c r="VTG41" s="0"/>
      <c r="VTH41" s="0"/>
      <c r="VTI41" s="0"/>
      <c r="VTJ41" s="0"/>
      <c r="VTK41" s="0"/>
      <c r="VTL41" s="0"/>
      <c r="VTM41" s="0"/>
      <c r="VTN41" s="0"/>
      <c r="VTO41" s="0"/>
      <c r="VTP41" s="0"/>
      <c r="VTQ41" s="0"/>
      <c r="VTR41" s="0"/>
      <c r="VTS41" s="0"/>
      <c r="VTT41" s="0"/>
      <c r="VTU41" s="0"/>
      <c r="VTV41" s="0"/>
      <c r="VTW41" s="0"/>
      <c r="VTX41" s="0"/>
      <c r="VTY41" s="0"/>
      <c r="VTZ41" s="0"/>
      <c r="VUA41" s="0"/>
      <c r="VUB41" s="0"/>
      <c r="VUC41" s="0"/>
      <c r="VUD41" s="0"/>
      <c r="VUE41" s="0"/>
      <c r="VUF41" s="0"/>
      <c r="VUG41" s="0"/>
      <c r="VUH41" s="0"/>
      <c r="VUI41" s="0"/>
      <c r="VUJ41" s="0"/>
      <c r="VUK41" s="0"/>
      <c r="VUL41" s="0"/>
      <c r="VUM41" s="0"/>
      <c r="VUN41" s="0"/>
      <c r="VUO41" s="0"/>
      <c r="VUP41" s="0"/>
      <c r="VUQ41" s="0"/>
      <c r="VUR41" s="0"/>
      <c r="VUS41" s="0"/>
      <c r="VUT41" s="0"/>
      <c r="VUU41" s="0"/>
      <c r="VUV41" s="0"/>
      <c r="VUW41" s="0"/>
      <c r="VUX41" s="0"/>
      <c r="VUY41" s="0"/>
      <c r="VUZ41" s="0"/>
      <c r="VVA41" s="0"/>
      <c r="VVB41" s="0"/>
      <c r="VVC41" s="0"/>
      <c r="VVD41" s="0"/>
      <c r="VVE41" s="0"/>
      <c r="VVF41" s="0"/>
      <c r="VVG41" s="0"/>
      <c r="VVH41" s="0"/>
      <c r="VVI41" s="0"/>
      <c r="VVJ41" s="0"/>
      <c r="VVK41" s="0"/>
      <c r="VVL41" s="0"/>
      <c r="VVM41" s="0"/>
      <c r="VVN41" s="0"/>
      <c r="VVO41" s="0"/>
      <c r="VVP41" s="0"/>
      <c r="VVQ41" s="0"/>
      <c r="VVR41" s="0"/>
      <c r="VVS41" s="0"/>
      <c r="VVT41" s="0"/>
      <c r="VVU41" s="0"/>
      <c r="VVV41" s="0"/>
      <c r="VVW41" s="0"/>
      <c r="VVX41" s="0"/>
      <c r="VVY41" s="0"/>
      <c r="VVZ41" s="0"/>
      <c r="VWA41" s="0"/>
      <c r="VWB41" s="0"/>
      <c r="VWC41" s="0"/>
      <c r="VWD41" s="0"/>
      <c r="VWE41" s="0"/>
      <c r="VWF41" s="0"/>
      <c r="VWG41" s="0"/>
      <c r="VWH41" s="0"/>
      <c r="VWI41" s="0"/>
      <c r="VWJ41" s="0"/>
      <c r="VWK41" s="0"/>
      <c r="VWL41" s="0"/>
      <c r="VWM41" s="0"/>
      <c r="VWN41" s="0"/>
      <c r="VWO41" s="0"/>
      <c r="VWP41" s="0"/>
      <c r="VWQ41" s="0"/>
      <c r="VWR41" s="0"/>
      <c r="VWS41" s="0"/>
      <c r="VWT41" s="0"/>
      <c r="VWU41" s="0"/>
      <c r="VWV41" s="0"/>
      <c r="VWW41" s="0"/>
      <c r="VWX41" s="0"/>
      <c r="VWY41" s="0"/>
      <c r="VWZ41" s="0"/>
      <c r="VXA41" s="0"/>
      <c r="VXB41" s="0"/>
      <c r="VXC41" s="0"/>
      <c r="VXD41" s="0"/>
      <c r="VXE41" s="0"/>
      <c r="VXF41" s="0"/>
      <c r="VXG41" s="0"/>
      <c r="VXH41" s="0"/>
      <c r="VXI41" s="0"/>
      <c r="VXJ41" s="0"/>
      <c r="VXK41" s="0"/>
      <c r="VXL41" s="0"/>
      <c r="VXM41" s="0"/>
      <c r="VXN41" s="0"/>
      <c r="VXO41" s="0"/>
      <c r="VXP41" s="0"/>
      <c r="VXQ41" s="0"/>
      <c r="VXR41" s="0"/>
      <c r="VXS41" s="0"/>
      <c r="VXT41" s="0"/>
      <c r="VXU41" s="0"/>
      <c r="VXV41" s="0"/>
      <c r="VXW41" s="0"/>
      <c r="VXX41" s="0"/>
      <c r="VXY41" s="0"/>
      <c r="VXZ41" s="0"/>
      <c r="VYA41" s="0"/>
      <c r="VYB41" s="0"/>
      <c r="VYC41" s="0"/>
      <c r="VYD41" s="0"/>
      <c r="VYE41" s="0"/>
      <c r="VYF41" s="0"/>
      <c r="VYG41" s="0"/>
      <c r="VYH41" s="0"/>
      <c r="VYI41" s="0"/>
      <c r="VYJ41" s="0"/>
      <c r="VYK41" s="0"/>
      <c r="VYL41" s="0"/>
      <c r="VYM41" s="0"/>
      <c r="VYN41" s="0"/>
      <c r="VYO41" s="0"/>
      <c r="VYP41" s="0"/>
      <c r="VYQ41" s="0"/>
      <c r="VYR41" s="0"/>
      <c r="VYS41" s="0"/>
      <c r="VYT41" s="0"/>
      <c r="VYU41" s="0"/>
      <c r="VYV41" s="0"/>
      <c r="VYW41" s="0"/>
      <c r="VYX41" s="0"/>
      <c r="VYY41" s="0"/>
      <c r="VYZ41" s="0"/>
      <c r="VZA41" s="0"/>
      <c r="VZB41" s="0"/>
      <c r="VZC41" s="0"/>
      <c r="VZD41" s="0"/>
      <c r="VZE41" s="0"/>
      <c r="VZF41" s="0"/>
      <c r="VZG41" s="0"/>
      <c r="VZH41" s="0"/>
      <c r="VZI41" s="0"/>
      <c r="VZJ41" s="0"/>
      <c r="VZK41" s="0"/>
      <c r="VZL41" s="0"/>
      <c r="VZM41" s="0"/>
      <c r="VZN41" s="0"/>
      <c r="VZO41" s="0"/>
      <c r="VZP41" s="0"/>
      <c r="VZQ41" s="0"/>
      <c r="VZR41" s="0"/>
      <c r="VZS41" s="0"/>
      <c r="VZT41" s="0"/>
      <c r="VZU41" s="0"/>
      <c r="VZV41" s="0"/>
      <c r="VZW41" s="0"/>
      <c r="VZX41" s="0"/>
      <c r="VZY41" s="0"/>
      <c r="VZZ41" s="0"/>
      <c r="WAA41" s="0"/>
      <c r="WAB41" s="0"/>
      <c r="WAC41" s="0"/>
      <c r="WAD41" s="0"/>
      <c r="WAE41" s="0"/>
      <c r="WAF41" s="0"/>
      <c r="WAG41" s="0"/>
      <c r="WAH41" s="0"/>
      <c r="WAI41" s="0"/>
      <c r="WAJ41" s="0"/>
      <c r="WAK41" s="0"/>
      <c r="WAL41" s="0"/>
      <c r="WAM41" s="0"/>
      <c r="WAN41" s="0"/>
      <c r="WAO41" s="0"/>
      <c r="WAP41" s="0"/>
      <c r="WAQ41" s="0"/>
      <c r="WAR41" s="0"/>
      <c r="WAS41" s="0"/>
      <c r="WAT41" s="0"/>
      <c r="WAU41" s="0"/>
      <c r="WAV41" s="0"/>
      <c r="WAW41" s="0"/>
      <c r="WAX41" s="0"/>
      <c r="WAY41" s="0"/>
      <c r="WAZ41" s="0"/>
      <c r="WBA41" s="0"/>
      <c r="WBB41" s="0"/>
      <c r="WBC41" s="0"/>
      <c r="WBD41" s="0"/>
      <c r="WBE41" s="0"/>
      <c r="WBF41" s="0"/>
      <c r="WBG41" s="0"/>
      <c r="WBH41" s="0"/>
      <c r="WBI41" s="0"/>
      <c r="WBJ41" s="0"/>
      <c r="WBK41" s="0"/>
      <c r="WBL41" s="0"/>
      <c r="WBM41" s="0"/>
      <c r="WBN41" s="0"/>
      <c r="WBO41" s="0"/>
      <c r="WBP41" s="0"/>
      <c r="WBQ41" s="0"/>
      <c r="WBR41" s="0"/>
      <c r="WBS41" s="0"/>
      <c r="WBT41" s="0"/>
      <c r="WBU41" s="0"/>
      <c r="WBV41" s="0"/>
      <c r="WBW41" s="0"/>
      <c r="WBX41" s="0"/>
      <c r="WBY41" s="0"/>
      <c r="WBZ41" s="0"/>
      <c r="WCA41" s="0"/>
      <c r="WCB41" s="0"/>
      <c r="WCC41" s="0"/>
      <c r="WCD41" s="0"/>
      <c r="WCE41" s="0"/>
      <c r="WCF41" s="0"/>
      <c r="WCG41" s="0"/>
      <c r="WCH41" s="0"/>
      <c r="WCI41" s="0"/>
      <c r="WCJ41" s="0"/>
      <c r="WCK41" s="0"/>
      <c r="WCL41" s="0"/>
      <c r="WCM41" s="0"/>
      <c r="WCN41" s="0"/>
      <c r="WCO41" s="0"/>
      <c r="WCP41" s="0"/>
      <c r="WCQ41" s="0"/>
      <c r="WCR41" s="0"/>
      <c r="WCS41" s="0"/>
      <c r="WCT41" s="0"/>
      <c r="WCU41" s="0"/>
      <c r="WCV41" s="0"/>
      <c r="WCW41" s="0"/>
      <c r="WCX41" s="0"/>
      <c r="WCY41" s="0"/>
      <c r="WCZ41" s="0"/>
      <c r="WDA41" s="0"/>
      <c r="WDB41" s="0"/>
      <c r="WDC41" s="0"/>
      <c r="WDD41" s="0"/>
      <c r="WDE41" s="0"/>
      <c r="WDF41" s="0"/>
      <c r="WDG41" s="0"/>
      <c r="WDH41" s="0"/>
      <c r="WDI41" s="0"/>
      <c r="WDJ41" s="0"/>
      <c r="WDK41" s="0"/>
      <c r="WDL41" s="0"/>
      <c r="WDM41" s="0"/>
      <c r="WDN41" s="0"/>
      <c r="WDO41" s="0"/>
      <c r="WDP41" s="0"/>
      <c r="WDQ41" s="0"/>
      <c r="WDR41" s="0"/>
      <c r="WDS41" s="0"/>
      <c r="WDT41" s="0"/>
      <c r="WDU41" s="0"/>
      <c r="WDV41" s="0"/>
      <c r="WDW41" s="0"/>
      <c r="WDX41" s="0"/>
      <c r="WDY41" s="0"/>
      <c r="WDZ41" s="0"/>
      <c r="WEA41" s="0"/>
      <c r="WEB41" s="0"/>
      <c r="WEC41" s="0"/>
      <c r="WED41" s="0"/>
      <c r="WEE41" s="0"/>
      <c r="WEF41" s="0"/>
      <c r="WEG41" s="0"/>
      <c r="WEH41" s="0"/>
      <c r="WEI41" s="0"/>
      <c r="WEJ41" s="0"/>
      <c r="WEK41" s="0"/>
      <c r="WEL41" s="0"/>
      <c r="WEM41" s="0"/>
      <c r="WEN41" s="0"/>
      <c r="WEO41" s="0"/>
      <c r="WEP41" s="0"/>
      <c r="WEQ41" s="0"/>
      <c r="WER41" s="0"/>
      <c r="WES41" s="0"/>
      <c r="WET41" s="0"/>
      <c r="WEU41" s="0"/>
      <c r="WEV41" s="0"/>
      <c r="WEW41" s="0"/>
      <c r="WEX41" s="0"/>
      <c r="WEY41" s="0"/>
      <c r="WEZ41" s="0"/>
      <c r="WFA41" s="0"/>
      <c r="WFB41" s="0"/>
      <c r="WFC41" s="0"/>
      <c r="WFD41" s="0"/>
      <c r="WFE41" s="0"/>
      <c r="WFF41" s="0"/>
      <c r="WFG41" s="0"/>
      <c r="WFH41" s="0"/>
      <c r="WFI41" s="0"/>
      <c r="WFJ41" s="0"/>
      <c r="WFK41" s="0"/>
      <c r="WFL41" s="0"/>
      <c r="WFM41" s="0"/>
      <c r="WFN41" s="0"/>
      <c r="WFO41" s="0"/>
      <c r="WFP41" s="0"/>
      <c r="WFQ41" s="0"/>
      <c r="WFR41" s="0"/>
      <c r="WFS41" s="0"/>
      <c r="WFT41" s="0"/>
      <c r="WFU41" s="0"/>
      <c r="WFV41" s="0"/>
      <c r="WFW41" s="0"/>
      <c r="WFX41" s="0"/>
      <c r="WFY41" s="0"/>
      <c r="WFZ41" s="0"/>
      <c r="WGA41" s="0"/>
      <c r="WGB41" s="0"/>
      <c r="WGC41" s="0"/>
      <c r="WGD41" s="0"/>
      <c r="WGE41" s="0"/>
      <c r="WGF41" s="0"/>
      <c r="WGG41" s="0"/>
      <c r="WGH41" s="0"/>
      <c r="WGI41" s="0"/>
      <c r="WGJ41" s="0"/>
      <c r="WGK41" s="0"/>
      <c r="WGL41" s="0"/>
      <c r="WGM41" s="0"/>
      <c r="WGN41" s="0"/>
      <c r="WGO41" s="0"/>
      <c r="WGP41" s="0"/>
      <c r="WGQ41" s="0"/>
      <c r="WGR41" s="0"/>
      <c r="WGS41" s="0"/>
      <c r="WGT41" s="0"/>
      <c r="WGU41" s="0"/>
      <c r="WGV41" s="0"/>
      <c r="WGW41" s="0"/>
      <c r="WGX41" s="0"/>
      <c r="WGY41" s="0"/>
      <c r="WGZ41" s="0"/>
      <c r="WHA41" s="0"/>
      <c r="WHB41" s="0"/>
      <c r="WHC41" s="0"/>
      <c r="WHD41" s="0"/>
      <c r="WHE41" s="0"/>
      <c r="WHF41" s="0"/>
      <c r="WHG41" s="0"/>
      <c r="WHH41" s="0"/>
      <c r="WHI41" s="0"/>
      <c r="WHJ41" s="0"/>
      <c r="WHK41" s="0"/>
      <c r="WHL41" s="0"/>
      <c r="WHM41" s="0"/>
      <c r="WHN41" s="0"/>
      <c r="WHO41" s="0"/>
      <c r="WHP41" s="0"/>
      <c r="WHQ41" s="0"/>
      <c r="WHR41" s="0"/>
      <c r="WHS41" s="0"/>
      <c r="WHT41" s="0"/>
      <c r="WHU41" s="0"/>
      <c r="WHV41" s="0"/>
      <c r="WHW41" s="0"/>
      <c r="WHX41" s="0"/>
      <c r="WHY41" s="0"/>
      <c r="WHZ41" s="0"/>
      <c r="WIA41" s="0"/>
      <c r="WIB41" s="0"/>
      <c r="WIC41" s="0"/>
      <c r="WID41" s="0"/>
      <c r="WIE41" s="0"/>
      <c r="WIF41" s="0"/>
      <c r="WIG41" s="0"/>
      <c r="WIH41" s="0"/>
      <c r="WII41" s="0"/>
      <c r="WIJ41" s="0"/>
      <c r="WIK41" s="0"/>
      <c r="WIL41" s="0"/>
      <c r="WIM41" s="0"/>
      <c r="WIN41" s="0"/>
      <c r="WIO41" s="0"/>
      <c r="WIP41" s="0"/>
      <c r="WIQ41" s="0"/>
      <c r="WIR41" s="0"/>
      <c r="WIS41" s="0"/>
      <c r="WIT41" s="0"/>
      <c r="WIU41" s="0"/>
      <c r="WIV41" s="0"/>
      <c r="WIW41" s="0"/>
      <c r="WIX41" s="0"/>
      <c r="WIY41" s="0"/>
      <c r="WIZ41" s="0"/>
      <c r="WJA41" s="0"/>
      <c r="WJB41" s="0"/>
      <c r="WJC41" s="0"/>
      <c r="WJD41" s="0"/>
      <c r="WJE41" s="0"/>
      <c r="WJF41" s="0"/>
      <c r="WJG41" s="0"/>
      <c r="WJH41" s="0"/>
      <c r="WJI41" s="0"/>
      <c r="WJJ41" s="0"/>
      <c r="WJK41" s="0"/>
      <c r="WJL41" s="0"/>
      <c r="WJM41" s="0"/>
      <c r="WJN41" s="0"/>
      <c r="WJO41" s="0"/>
      <c r="WJP41" s="0"/>
      <c r="WJQ41" s="0"/>
      <c r="WJR41" s="0"/>
      <c r="WJS41" s="0"/>
      <c r="WJT41" s="0"/>
      <c r="WJU41" s="0"/>
      <c r="WJV41" s="0"/>
      <c r="WJW41" s="0"/>
      <c r="WJX41" s="0"/>
      <c r="WJY41" s="0"/>
      <c r="WJZ41" s="0"/>
      <c r="WKA41" s="0"/>
      <c r="WKB41" s="0"/>
      <c r="WKC41" s="0"/>
      <c r="WKD41" s="0"/>
      <c r="WKE41" s="0"/>
      <c r="WKF41" s="0"/>
      <c r="WKG41" s="0"/>
      <c r="WKH41" s="0"/>
      <c r="WKI41" s="0"/>
      <c r="WKJ41" s="0"/>
      <c r="WKK41" s="0"/>
      <c r="WKL41" s="0"/>
      <c r="WKM41" s="0"/>
      <c r="WKN41" s="0"/>
      <c r="WKO41" s="0"/>
      <c r="WKP41" s="0"/>
      <c r="WKQ41" s="0"/>
      <c r="WKR41" s="0"/>
      <c r="WKS41" s="0"/>
      <c r="WKT41" s="0"/>
      <c r="WKU41" s="0"/>
      <c r="WKV41" s="0"/>
      <c r="WKW41" s="0"/>
      <c r="WKX41" s="0"/>
      <c r="WKY41" s="0"/>
      <c r="WKZ41" s="0"/>
      <c r="WLA41" s="0"/>
      <c r="WLB41" s="0"/>
      <c r="WLC41" s="0"/>
      <c r="WLD41" s="0"/>
      <c r="WLE41" s="0"/>
      <c r="WLF41" s="0"/>
      <c r="WLG41" s="0"/>
      <c r="WLH41" s="0"/>
      <c r="WLI41" s="0"/>
      <c r="WLJ41" s="0"/>
      <c r="WLK41" s="0"/>
      <c r="WLL41" s="0"/>
      <c r="WLM41" s="0"/>
      <c r="WLN41" s="0"/>
      <c r="WLO41" s="0"/>
      <c r="WLP41" s="0"/>
      <c r="WLQ41" s="0"/>
      <c r="WLR41" s="0"/>
      <c r="WLS41" s="0"/>
      <c r="WLT41" s="0"/>
      <c r="WLU41" s="0"/>
      <c r="WLV41" s="0"/>
      <c r="WLW41" s="0"/>
      <c r="WLX41" s="0"/>
      <c r="WLY41" s="0"/>
      <c r="WLZ41" s="0"/>
      <c r="WMA41" s="0"/>
      <c r="WMB41" s="0"/>
      <c r="WMC41" s="0"/>
      <c r="WMD41" s="0"/>
      <c r="WME41" s="0"/>
      <c r="WMF41" s="0"/>
      <c r="WMG41" s="0"/>
      <c r="WMH41" s="0"/>
      <c r="WMI41" s="0"/>
      <c r="WMJ41" s="0"/>
      <c r="WMK41" s="0"/>
      <c r="WML41" s="0"/>
      <c r="WMM41" s="0"/>
      <c r="WMN41" s="0"/>
      <c r="WMO41" s="0"/>
      <c r="WMP41" s="0"/>
      <c r="WMQ41" s="0"/>
      <c r="WMR41" s="0"/>
      <c r="WMS41" s="0"/>
      <c r="WMT41" s="0"/>
      <c r="WMU41" s="0"/>
      <c r="WMV41" s="0"/>
      <c r="WMW41" s="0"/>
      <c r="WMX41" s="0"/>
      <c r="WMY41" s="0"/>
      <c r="WMZ41" s="0"/>
      <c r="WNA41" s="0"/>
      <c r="WNB41" s="0"/>
      <c r="WNC41" s="0"/>
      <c r="WND41" s="0"/>
      <c r="WNE41" s="0"/>
      <c r="WNF41" s="0"/>
      <c r="WNG41" s="0"/>
      <c r="WNH41" s="0"/>
      <c r="WNI41" s="0"/>
      <c r="WNJ41" s="0"/>
      <c r="WNK41" s="0"/>
      <c r="WNL41" s="0"/>
      <c r="WNM41" s="0"/>
      <c r="WNN41" s="0"/>
      <c r="WNO41" s="0"/>
      <c r="WNP41" s="0"/>
      <c r="WNQ41" s="0"/>
      <c r="WNR41" s="0"/>
      <c r="WNS41" s="0"/>
      <c r="WNT41" s="0"/>
      <c r="WNU41" s="0"/>
      <c r="WNV41" s="0"/>
      <c r="WNW41" s="0"/>
      <c r="WNX41" s="0"/>
      <c r="WNY41" s="0"/>
      <c r="WNZ41" s="0"/>
      <c r="WOA41" s="0"/>
      <c r="WOB41" s="0"/>
      <c r="WOC41" s="0"/>
      <c r="WOD41" s="0"/>
      <c r="WOE41" s="0"/>
      <c r="WOF41" s="0"/>
      <c r="WOG41" s="0"/>
      <c r="WOH41" s="0"/>
      <c r="WOI41" s="0"/>
      <c r="WOJ41" s="0"/>
      <c r="WOK41" s="0"/>
      <c r="WOL41" s="0"/>
      <c r="WOM41" s="0"/>
      <c r="WON41" s="0"/>
      <c r="WOO41" s="0"/>
      <c r="WOP41" s="0"/>
      <c r="WOQ41" s="0"/>
      <c r="WOR41" s="0"/>
      <c r="WOS41" s="0"/>
      <c r="WOT41" s="0"/>
      <c r="WOU41" s="0"/>
      <c r="WOV41" s="0"/>
      <c r="WOW41" s="0"/>
      <c r="WOX41" s="0"/>
      <c r="WOY41" s="0"/>
      <c r="WOZ41" s="0"/>
      <c r="WPA41" s="0"/>
      <c r="WPB41" s="0"/>
      <c r="WPC41" s="0"/>
      <c r="WPD41" s="0"/>
      <c r="WPE41" s="0"/>
      <c r="WPF41" s="0"/>
      <c r="WPG41" s="0"/>
      <c r="WPH41" s="0"/>
      <c r="WPI41" s="0"/>
      <c r="WPJ41" s="0"/>
      <c r="WPK41" s="0"/>
      <c r="WPL41" s="0"/>
      <c r="WPM41" s="0"/>
      <c r="WPN41" s="0"/>
      <c r="WPO41" s="0"/>
      <c r="WPP41" s="0"/>
      <c r="WPQ41" s="0"/>
      <c r="WPR41" s="0"/>
      <c r="WPS41" s="0"/>
      <c r="WPT41" s="0"/>
      <c r="WPU41" s="0"/>
      <c r="WPV41" s="0"/>
      <c r="WPW41" s="0"/>
      <c r="WPX41" s="0"/>
      <c r="WPY41" s="0"/>
      <c r="WPZ41" s="0"/>
      <c r="WQA41" s="0"/>
      <c r="WQB41" s="0"/>
      <c r="WQC41" s="0"/>
      <c r="WQD41" s="0"/>
      <c r="WQE41" s="0"/>
      <c r="WQF41" s="0"/>
      <c r="WQG41" s="0"/>
      <c r="WQH41" s="0"/>
      <c r="WQI41" s="0"/>
      <c r="WQJ41" s="0"/>
      <c r="WQK41" s="0"/>
      <c r="WQL41" s="0"/>
      <c r="WQM41" s="0"/>
      <c r="WQN41" s="0"/>
      <c r="WQO41" s="0"/>
      <c r="WQP41" s="0"/>
      <c r="WQQ41" s="0"/>
      <c r="WQR41" s="0"/>
      <c r="WQS41" s="0"/>
      <c r="WQT41" s="0"/>
      <c r="WQU41" s="0"/>
      <c r="WQV41" s="0"/>
      <c r="WQW41" s="0"/>
      <c r="WQX41" s="0"/>
      <c r="WQY41" s="0"/>
      <c r="WQZ41" s="0"/>
      <c r="WRA41" s="0"/>
      <c r="WRB41" s="0"/>
      <c r="WRC41" s="0"/>
      <c r="WRD41" s="0"/>
      <c r="WRE41" s="0"/>
      <c r="WRF41" s="0"/>
      <c r="WRG41" s="0"/>
      <c r="WRH41" s="0"/>
      <c r="WRI41" s="0"/>
      <c r="WRJ41" s="0"/>
      <c r="WRK41" s="0"/>
      <c r="WRL41" s="0"/>
      <c r="WRM41" s="0"/>
      <c r="WRN41" s="0"/>
      <c r="WRO41" s="0"/>
      <c r="WRP41" s="0"/>
      <c r="WRQ41" s="0"/>
      <c r="WRR41" s="0"/>
      <c r="WRS41" s="0"/>
      <c r="WRT41" s="0"/>
      <c r="WRU41" s="0"/>
      <c r="WRV41" s="0"/>
      <c r="WRW41" s="0"/>
      <c r="WRX41" s="0"/>
      <c r="WRY41" s="0"/>
      <c r="WRZ41" s="0"/>
      <c r="WSA41" s="0"/>
      <c r="WSB41" s="0"/>
      <c r="WSC41" s="0"/>
      <c r="WSD41" s="0"/>
      <c r="WSE41" s="0"/>
      <c r="WSF41" s="0"/>
      <c r="WSG41" s="0"/>
      <c r="WSH41" s="0"/>
      <c r="WSI41" s="0"/>
      <c r="WSJ41" s="0"/>
      <c r="WSK41" s="0"/>
      <c r="WSL41" s="0"/>
      <c r="WSM41" s="0"/>
      <c r="WSN41" s="0"/>
      <c r="WSO41" s="0"/>
      <c r="WSP41" s="0"/>
      <c r="WSQ41" s="0"/>
      <c r="WSR41" s="0"/>
      <c r="WSS41" s="0"/>
      <c r="WST41" s="0"/>
      <c r="WSU41" s="0"/>
      <c r="WSV41" s="0"/>
      <c r="WSW41" s="0"/>
      <c r="WSX41" s="0"/>
      <c r="WSY41" s="0"/>
      <c r="WSZ41" s="0"/>
      <c r="WTA41" s="0"/>
      <c r="WTB41" s="0"/>
      <c r="WTC41" s="0"/>
      <c r="WTD41" s="0"/>
      <c r="WTE41" s="0"/>
      <c r="WTF41" s="0"/>
      <c r="WTG41" s="0"/>
      <c r="WTH41" s="0"/>
      <c r="WTI41" s="0"/>
      <c r="WTJ41" s="0"/>
      <c r="WTK41" s="0"/>
      <c r="WTL41" s="0"/>
      <c r="WTM41" s="0"/>
      <c r="WTN41" s="0"/>
      <c r="WTO41" s="0"/>
      <c r="WTP41" s="0"/>
      <c r="WTQ41" s="0"/>
      <c r="WTR41" s="0"/>
      <c r="WTS41" s="0"/>
      <c r="WTT41" s="0"/>
      <c r="WTU41" s="0"/>
      <c r="WTV41" s="0"/>
      <c r="WTW41" s="0"/>
      <c r="WTX41" s="0"/>
      <c r="WTY41" s="0"/>
      <c r="WTZ41" s="0"/>
      <c r="WUA41" s="0"/>
      <c r="WUB41" s="0"/>
      <c r="WUC41" s="0"/>
      <c r="WUD41" s="0"/>
      <c r="WUE41" s="0"/>
      <c r="WUF41" s="0"/>
      <c r="WUG41" s="0"/>
      <c r="WUH41" s="0"/>
      <c r="WUI41" s="0"/>
      <c r="WUJ41" s="0"/>
      <c r="WUK41" s="0"/>
      <c r="WUL41" s="0"/>
      <c r="WUM41" s="0"/>
      <c r="WUN41" s="0"/>
      <c r="WUO41" s="0"/>
      <c r="WUP41" s="0"/>
      <c r="WUQ41" s="0"/>
      <c r="WUR41" s="0"/>
      <c r="WUS41" s="0"/>
      <c r="WUT41" s="0"/>
      <c r="WUU41" s="0"/>
      <c r="WUV41" s="0"/>
      <c r="WUW41" s="0"/>
      <c r="WUX41" s="0"/>
      <c r="WUY41" s="0"/>
      <c r="WUZ41" s="0"/>
      <c r="WVA41" s="0"/>
      <c r="WVB41" s="0"/>
      <c r="WVC41" s="0"/>
      <c r="WVD41" s="0"/>
      <c r="WVE41" s="0"/>
      <c r="WVF41" s="0"/>
      <c r="WVG41" s="0"/>
      <c r="WVH41" s="0"/>
      <c r="WVI41" s="0"/>
      <c r="WVJ41" s="0"/>
      <c r="WVK41" s="0"/>
      <c r="WVL41" s="0"/>
      <c r="WVM41" s="0"/>
      <c r="WVN41" s="0"/>
      <c r="WVO41" s="0"/>
      <c r="WVP41" s="0"/>
      <c r="WVQ41" s="0"/>
      <c r="WVR41" s="0"/>
      <c r="WVS41" s="0"/>
      <c r="WVT41" s="0"/>
      <c r="WVU41" s="0"/>
      <c r="WVV41" s="0"/>
      <c r="WVW41" s="0"/>
      <c r="WVX41" s="0"/>
      <c r="WVY41" s="0"/>
      <c r="WVZ41" s="0"/>
      <c r="WWA41" s="0"/>
      <c r="WWB41" s="0"/>
      <c r="WWC41" s="0"/>
      <c r="WWD41" s="0"/>
      <c r="WWE41" s="0"/>
      <c r="WWF41" s="0"/>
      <c r="WWG41" s="0"/>
      <c r="WWH41" s="0"/>
      <c r="WWI41" s="0"/>
      <c r="WWJ41" s="0"/>
      <c r="WWK41" s="0"/>
      <c r="WWL41" s="0"/>
      <c r="WWM41" s="0"/>
      <c r="WWN41" s="0"/>
      <c r="WWO41" s="0"/>
      <c r="WWP41" s="0"/>
      <c r="WWQ41" s="0"/>
      <c r="WWR41" s="0"/>
      <c r="WWS41" s="0"/>
      <c r="WWT41" s="0"/>
      <c r="WWU41" s="0"/>
      <c r="WWV41" s="0"/>
      <c r="WWW41" s="0"/>
      <c r="WWX41" s="0"/>
      <c r="WWY41" s="0"/>
      <c r="WWZ41" s="0"/>
      <c r="WXA41" s="0"/>
      <c r="WXB41" s="0"/>
      <c r="WXC41" s="0"/>
      <c r="WXD41" s="0"/>
      <c r="WXE41" s="0"/>
      <c r="WXF41" s="0"/>
      <c r="WXG41" s="0"/>
      <c r="WXH41" s="0"/>
      <c r="WXI41" s="0"/>
      <c r="WXJ41" s="0"/>
      <c r="WXK41" s="0"/>
      <c r="WXL41" s="0"/>
      <c r="WXM41" s="0"/>
      <c r="WXN41" s="0"/>
      <c r="WXO41" s="0"/>
      <c r="WXP41" s="0"/>
      <c r="WXQ41" s="0"/>
      <c r="WXR41" s="0"/>
      <c r="WXS41" s="0"/>
      <c r="WXT41" s="0"/>
      <c r="WXU41" s="0"/>
      <c r="WXV41" s="0"/>
      <c r="WXW41" s="0"/>
      <c r="WXX41" s="0"/>
      <c r="WXY41" s="0"/>
      <c r="WXZ41" s="0"/>
      <c r="WYA41" s="0"/>
      <c r="WYB41" s="0"/>
      <c r="WYC41" s="0"/>
      <c r="WYD41" s="0"/>
      <c r="WYE41" s="0"/>
      <c r="WYF41" s="0"/>
      <c r="WYG41" s="0"/>
      <c r="WYH41" s="0"/>
      <c r="WYI41" s="0"/>
      <c r="WYJ41" s="0"/>
      <c r="WYK41" s="0"/>
      <c r="WYL41" s="0"/>
      <c r="WYM41" s="0"/>
      <c r="WYN41" s="0"/>
      <c r="WYO41" s="0"/>
      <c r="WYP41" s="0"/>
      <c r="WYQ41" s="0"/>
      <c r="WYR41" s="0"/>
      <c r="WYS41" s="0"/>
      <c r="WYT41" s="0"/>
      <c r="WYU41" s="0"/>
      <c r="WYV41" s="0"/>
      <c r="WYW41" s="0"/>
      <c r="WYX41" s="0"/>
      <c r="WYY41" s="0"/>
      <c r="WYZ41" s="0"/>
      <c r="WZA41" s="0"/>
      <c r="WZB41" s="0"/>
      <c r="WZC41" s="0"/>
      <c r="WZD41" s="0"/>
      <c r="WZE41" s="0"/>
      <c r="WZF41" s="0"/>
      <c r="WZG41" s="0"/>
      <c r="WZH41" s="0"/>
      <c r="WZI41" s="0"/>
      <c r="WZJ41" s="0"/>
      <c r="WZK41" s="0"/>
      <c r="WZL41" s="0"/>
      <c r="WZM41" s="0"/>
      <c r="WZN41" s="0"/>
      <c r="WZO41" s="0"/>
      <c r="WZP41" s="0"/>
      <c r="WZQ41" s="0"/>
      <c r="WZR41" s="0"/>
      <c r="WZS41" s="0"/>
      <c r="WZT41" s="0"/>
      <c r="WZU41" s="0"/>
      <c r="WZV41" s="0"/>
      <c r="WZW41" s="0"/>
      <c r="WZX41" s="0"/>
      <c r="WZY41" s="0"/>
      <c r="WZZ41" s="0"/>
      <c r="XAA41" s="0"/>
      <c r="XAB41" s="0"/>
      <c r="XAC41" s="0"/>
      <c r="XAD41" s="0"/>
      <c r="XAE41" s="0"/>
      <c r="XAF41" s="0"/>
      <c r="XAG41" s="0"/>
      <c r="XAH41" s="0"/>
      <c r="XAI41" s="0"/>
      <c r="XAJ41" s="0"/>
      <c r="XAK41" s="0"/>
      <c r="XAL41" s="0"/>
      <c r="XAM41" s="0"/>
      <c r="XAN41" s="0"/>
      <c r="XAO41" s="0"/>
      <c r="XAP41" s="0"/>
      <c r="XAQ41" s="0"/>
      <c r="XAR41" s="0"/>
      <c r="XAS41" s="0"/>
      <c r="XAT41" s="0"/>
      <c r="XAU41" s="0"/>
      <c r="XAV41" s="0"/>
      <c r="XAW41" s="0"/>
      <c r="XAX41" s="0"/>
      <c r="XAY41" s="0"/>
      <c r="XAZ41" s="0"/>
      <c r="XBA41" s="0"/>
      <c r="XBB41" s="0"/>
      <c r="XBC41" s="0"/>
      <c r="XBD41" s="0"/>
      <c r="XBE41" s="0"/>
      <c r="XBF41" s="0"/>
      <c r="XBG41" s="0"/>
      <c r="XBH41" s="0"/>
      <c r="XBI41" s="0"/>
      <c r="XBJ41" s="0"/>
      <c r="XBK41" s="0"/>
      <c r="XBL41" s="0"/>
      <c r="XBM41" s="0"/>
      <c r="XBN41" s="0"/>
      <c r="XBO41" s="0"/>
      <c r="XBP41" s="0"/>
      <c r="XBQ41" s="0"/>
      <c r="XBR41" s="0"/>
      <c r="XBS41" s="0"/>
      <c r="XBT41" s="0"/>
      <c r="XBU41" s="0"/>
      <c r="XBV41" s="0"/>
      <c r="XBW41" s="0"/>
      <c r="XBX41" s="0"/>
      <c r="XBY41" s="0"/>
      <c r="XBZ41" s="0"/>
      <c r="XCA41" s="0"/>
      <c r="XCB41" s="0"/>
      <c r="XCC41" s="0"/>
      <c r="XCD41" s="0"/>
      <c r="XCE41" s="0"/>
      <c r="XCF41" s="0"/>
      <c r="XCG41" s="0"/>
      <c r="XCH41" s="0"/>
      <c r="XCI41" s="0"/>
      <c r="XCJ41" s="0"/>
      <c r="XCK41" s="0"/>
      <c r="XCL41" s="0"/>
      <c r="XCM41" s="0"/>
      <c r="XCN41" s="0"/>
      <c r="XCO41" s="0"/>
      <c r="XCP41" s="0"/>
      <c r="XCQ41" s="0"/>
      <c r="XCR41" s="0"/>
      <c r="XCS41" s="0"/>
      <c r="XCT41" s="0"/>
      <c r="XCU41" s="0"/>
      <c r="XCV41" s="0"/>
      <c r="XCW41" s="0"/>
      <c r="XCX41" s="0"/>
      <c r="XCY41" s="0"/>
      <c r="XCZ41" s="0"/>
      <c r="XDA41" s="0"/>
      <c r="XDB41" s="0"/>
      <c r="XDC41" s="0"/>
      <c r="XDD41" s="0"/>
      <c r="XDE41" s="0"/>
      <c r="XDF41" s="0"/>
      <c r="XDG41" s="0"/>
      <c r="XDH41" s="0"/>
      <c r="XDI41" s="0"/>
      <c r="XDJ41" s="0"/>
      <c r="XDK41" s="0"/>
      <c r="XDL41" s="0"/>
      <c r="XDM41" s="0"/>
      <c r="XDN41" s="0"/>
      <c r="XDO41" s="0"/>
      <c r="XDP41" s="0"/>
      <c r="XDQ41" s="0"/>
      <c r="XDR41" s="0"/>
      <c r="XDS41" s="0"/>
      <c r="XDT41" s="0"/>
      <c r="XDU41" s="0"/>
      <c r="XDV41" s="0"/>
      <c r="XDW41" s="0"/>
      <c r="XDX41" s="0"/>
      <c r="XDY41" s="0"/>
      <c r="XDZ41" s="0"/>
      <c r="XEA41" s="0"/>
      <c r="XEB41" s="0"/>
      <c r="XEC41" s="0"/>
      <c r="XED41" s="0"/>
      <c r="XEE41" s="0"/>
      <c r="XEF41" s="0"/>
      <c r="XEG41" s="0"/>
      <c r="XEH41" s="0"/>
      <c r="XEI41" s="0"/>
      <c r="XEJ41" s="0"/>
      <c r="XEK41" s="0"/>
      <c r="XEL41" s="0"/>
      <c r="XEM41" s="0"/>
      <c r="XEN41" s="0"/>
      <c r="XEO41" s="0"/>
      <c r="XEP41" s="0"/>
      <c r="XEQ41" s="0"/>
      <c r="XER41" s="0"/>
      <c r="XES41" s="0"/>
      <c r="XET41" s="0"/>
      <c r="XEU41" s="0"/>
      <c r="XEV41" s="0"/>
      <c r="XEW41" s="0"/>
      <c r="XEX41" s="0"/>
      <c r="XEY41" s="0"/>
      <c r="XEZ41" s="0"/>
      <c r="XFA41" s="0"/>
      <c r="XFB41" s="0"/>
      <c r="XFC41" s="0"/>
      <c r="XFD41" s="0"/>
    </row>
    <row r="42" customFormat="false" ht="15.75" hidden="true" customHeight="false" outlineLevel="0" collapsed="false">
      <c r="A42" s="13" t="n">
        <v>103</v>
      </c>
      <c r="B42" s="6" t="s">
        <v>854</v>
      </c>
      <c r="C42" s="14" t="n">
        <f aca="false">qualidade!A42</f>
        <v>103</v>
      </c>
      <c r="D42" s="6"/>
      <c r="E42" s="6"/>
      <c r="F42" s="6" t="s">
        <v>854</v>
      </c>
      <c r="G42" s="6" t="str">
        <f aca="false">IF(AND(B42=F42,F42="aprovado"),"copiar",IF(B42&lt;&gt;F42,"corrigir",""))</f>
        <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c r="AMK42" s="0"/>
      <c r="AML42" s="0"/>
      <c r="AMM42" s="0"/>
      <c r="AMN42" s="0"/>
      <c r="AMO42" s="0"/>
      <c r="AMP42" s="0"/>
      <c r="AMQ42" s="0"/>
      <c r="AMR42" s="0"/>
      <c r="AMS42" s="0"/>
      <c r="AMT42" s="0"/>
      <c r="AMU42" s="0"/>
      <c r="AMV42" s="0"/>
      <c r="AMW42" s="0"/>
      <c r="AMX42" s="0"/>
      <c r="AMY42" s="0"/>
      <c r="AMZ42" s="0"/>
      <c r="ANA42" s="0"/>
      <c r="ANB42" s="0"/>
      <c r="ANC42" s="0"/>
      <c r="AND42" s="0"/>
      <c r="ANE42" s="0"/>
      <c r="ANF42" s="0"/>
      <c r="ANG42" s="0"/>
      <c r="ANH42" s="0"/>
      <c r="ANI42" s="0"/>
      <c r="ANJ42" s="0"/>
      <c r="ANK42" s="0"/>
      <c r="ANL42" s="0"/>
      <c r="ANM42" s="0"/>
      <c r="ANN42" s="0"/>
      <c r="ANO42" s="0"/>
      <c r="ANP42" s="0"/>
      <c r="ANQ42" s="0"/>
      <c r="ANR42" s="0"/>
      <c r="ANS42" s="0"/>
      <c r="ANT42" s="0"/>
      <c r="ANU42" s="0"/>
      <c r="ANV42" s="0"/>
      <c r="ANW42" s="0"/>
      <c r="ANX42" s="0"/>
      <c r="ANY42" s="0"/>
      <c r="ANZ42" s="0"/>
      <c r="AOA42" s="0"/>
      <c r="AOB42" s="0"/>
      <c r="AOC42" s="0"/>
      <c r="AOD42" s="0"/>
      <c r="AOE42" s="0"/>
      <c r="AOF42" s="0"/>
      <c r="AOG42" s="0"/>
      <c r="AOH42" s="0"/>
      <c r="AOI42" s="0"/>
      <c r="AOJ42" s="0"/>
      <c r="AOK42" s="0"/>
      <c r="AOL42" s="0"/>
      <c r="AOM42" s="0"/>
      <c r="AON42" s="0"/>
      <c r="AOO42" s="0"/>
      <c r="AOP42" s="0"/>
      <c r="AOQ42" s="0"/>
      <c r="AOR42" s="0"/>
      <c r="AOS42" s="0"/>
      <c r="AOT42" s="0"/>
      <c r="AOU42" s="0"/>
      <c r="AOV42" s="0"/>
      <c r="AOW42" s="0"/>
      <c r="AOX42" s="0"/>
      <c r="AOY42" s="0"/>
      <c r="AOZ42" s="0"/>
      <c r="APA42" s="0"/>
      <c r="APB42" s="0"/>
      <c r="APC42" s="0"/>
      <c r="APD42" s="0"/>
      <c r="APE42" s="0"/>
      <c r="APF42" s="0"/>
      <c r="APG42" s="0"/>
      <c r="APH42" s="0"/>
      <c r="API42" s="0"/>
      <c r="APJ42" s="0"/>
      <c r="APK42" s="0"/>
      <c r="APL42" s="0"/>
      <c r="APM42" s="0"/>
      <c r="APN42" s="0"/>
      <c r="APO42" s="0"/>
      <c r="APP42" s="0"/>
      <c r="APQ42" s="0"/>
      <c r="APR42" s="0"/>
      <c r="APS42" s="0"/>
      <c r="APT42" s="0"/>
      <c r="APU42" s="0"/>
      <c r="APV42" s="0"/>
      <c r="APW42" s="0"/>
      <c r="APX42" s="0"/>
      <c r="APY42" s="0"/>
      <c r="APZ42" s="0"/>
      <c r="AQA42" s="0"/>
      <c r="AQB42" s="0"/>
      <c r="AQC42" s="0"/>
      <c r="AQD42" s="0"/>
      <c r="AQE42" s="0"/>
      <c r="AQF42" s="0"/>
      <c r="AQG42" s="0"/>
      <c r="AQH42" s="0"/>
      <c r="AQI42" s="0"/>
      <c r="AQJ42" s="0"/>
      <c r="AQK42" s="0"/>
      <c r="AQL42" s="0"/>
      <c r="AQM42" s="0"/>
      <c r="AQN42" s="0"/>
      <c r="AQO42" s="0"/>
      <c r="AQP42" s="0"/>
      <c r="AQQ42" s="0"/>
      <c r="AQR42" s="0"/>
      <c r="AQS42" s="0"/>
      <c r="AQT42" s="0"/>
      <c r="AQU42" s="0"/>
      <c r="AQV42" s="0"/>
      <c r="AQW42" s="0"/>
      <c r="AQX42" s="0"/>
      <c r="AQY42" s="0"/>
      <c r="AQZ42" s="0"/>
      <c r="ARA42" s="0"/>
      <c r="ARB42" s="0"/>
      <c r="ARC42" s="0"/>
      <c r="ARD42" s="0"/>
      <c r="ARE42" s="0"/>
      <c r="ARF42" s="0"/>
      <c r="ARG42" s="0"/>
      <c r="ARH42" s="0"/>
      <c r="ARI42" s="0"/>
      <c r="ARJ42" s="0"/>
      <c r="ARK42" s="0"/>
      <c r="ARL42" s="0"/>
      <c r="ARM42" s="0"/>
      <c r="ARN42" s="0"/>
      <c r="ARO42" s="0"/>
      <c r="ARP42" s="0"/>
      <c r="ARQ42" s="0"/>
      <c r="ARR42" s="0"/>
      <c r="ARS42" s="0"/>
      <c r="ART42" s="0"/>
      <c r="ARU42" s="0"/>
      <c r="ARV42" s="0"/>
      <c r="ARW42" s="0"/>
      <c r="ARX42" s="0"/>
      <c r="ARY42" s="0"/>
      <c r="ARZ42" s="0"/>
      <c r="ASA42" s="0"/>
      <c r="ASB42" s="0"/>
      <c r="ASC42" s="0"/>
      <c r="ASD42" s="0"/>
      <c r="ASE42" s="0"/>
      <c r="ASF42" s="0"/>
      <c r="ASG42" s="0"/>
      <c r="ASH42" s="0"/>
      <c r="ASI42" s="0"/>
      <c r="ASJ42" s="0"/>
      <c r="ASK42" s="0"/>
      <c r="ASL42" s="0"/>
      <c r="ASM42" s="0"/>
      <c r="ASN42" s="0"/>
      <c r="ASO42" s="0"/>
      <c r="ASP42" s="0"/>
      <c r="ASQ42" s="0"/>
      <c r="ASR42" s="0"/>
      <c r="ASS42" s="0"/>
      <c r="AST42" s="0"/>
      <c r="ASU42" s="0"/>
      <c r="ASV42" s="0"/>
      <c r="ASW42" s="0"/>
      <c r="ASX42" s="0"/>
      <c r="ASY42" s="0"/>
      <c r="ASZ42" s="0"/>
      <c r="ATA42" s="0"/>
      <c r="ATB42" s="0"/>
      <c r="ATC42" s="0"/>
      <c r="ATD42" s="0"/>
      <c r="ATE42" s="0"/>
      <c r="ATF42" s="0"/>
      <c r="ATG42" s="0"/>
      <c r="ATH42" s="0"/>
      <c r="ATI42" s="0"/>
      <c r="ATJ42" s="0"/>
      <c r="ATK42" s="0"/>
      <c r="ATL42" s="0"/>
      <c r="ATM42" s="0"/>
      <c r="ATN42" s="0"/>
      <c r="ATO42" s="0"/>
      <c r="ATP42" s="0"/>
      <c r="ATQ42" s="0"/>
      <c r="ATR42" s="0"/>
      <c r="ATS42" s="0"/>
      <c r="ATT42" s="0"/>
      <c r="ATU42" s="0"/>
      <c r="ATV42" s="0"/>
      <c r="ATW42" s="0"/>
      <c r="ATX42" s="0"/>
      <c r="ATY42" s="0"/>
      <c r="ATZ42" s="0"/>
      <c r="AUA42" s="0"/>
      <c r="AUB42" s="0"/>
      <c r="AUC42" s="0"/>
      <c r="AUD42" s="0"/>
      <c r="AUE42" s="0"/>
      <c r="AUF42" s="0"/>
      <c r="AUG42" s="0"/>
      <c r="AUH42" s="0"/>
      <c r="AUI42" s="0"/>
      <c r="AUJ42" s="0"/>
      <c r="AUK42" s="0"/>
      <c r="AUL42" s="0"/>
      <c r="AUM42" s="0"/>
      <c r="AUN42" s="0"/>
      <c r="AUO42" s="0"/>
      <c r="AUP42" s="0"/>
      <c r="AUQ42" s="0"/>
      <c r="AUR42" s="0"/>
      <c r="AUS42" s="0"/>
      <c r="AUT42" s="0"/>
      <c r="AUU42" s="0"/>
      <c r="AUV42" s="0"/>
      <c r="AUW42" s="0"/>
      <c r="AUX42" s="0"/>
      <c r="AUY42" s="0"/>
      <c r="AUZ42" s="0"/>
      <c r="AVA42" s="0"/>
      <c r="AVB42" s="0"/>
      <c r="AVC42" s="0"/>
      <c r="AVD42" s="0"/>
      <c r="AVE42" s="0"/>
      <c r="AVF42" s="0"/>
      <c r="AVG42" s="0"/>
      <c r="AVH42" s="0"/>
      <c r="AVI42" s="0"/>
      <c r="AVJ42" s="0"/>
      <c r="AVK42" s="0"/>
      <c r="AVL42" s="0"/>
      <c r="AVM42" s="0"/>
      <c r="AVN42" s="0"/>
      <c r="AVO42" s="0"/>
      <c r="AVP42" s="0"/>
      <c r="AVQ42" s="0"/>
      <c r="AVR42" s="0"/>
      <c r="AVS42" s="0"/>
      <c r="AVT42" s="0"/>
      <c r="AVU42" s="0"/>
      <c r="AVV42" s="0"/>
      <c r="AVW42" s="0"/>
      <c r="AVX42" s="0"/>
      <c r="AVY42" s="0"/>
      <c r="AVZ42" s="0"/>
      <c r="AWA42" s="0"/>
      <c r="AWB42" s="0"/>
      <c r="AWC42" s="0"/>
      <c r="AWD42" s="0"/>
      <c r="AWE42" s="0"/>
      <c r="AWF42" s="0"/>
      <c r="AWG42" s="0"/>
      <c r="AWH42" s="0"/>
      <c r="AWI42" s="0"/>
      <c r="AWJ42" s="0"/>
      <c r="AWK42" s="0"/>
      <c r="AWL42" s="0"/>
      <c r="AWM42" s="0"/>
      <c r="AWN42" s="0"/>
      <c r="AWO42" s="0"/>
      <c r="AWP42" s="0"/>
      <c r="AWQ42" s="0"/>
      <c r="AWR42" s="0"/>
      <c r="AWS42" s="0"/>
      <c r="AWT42" s="0"/>
      <c r="AWU42" s="0"/>
      <c r="AWV42" s="0"/>
      <c r="AWW42" s="0"/>
      <c r="AWX42" s="0"/>
      <c r="AWY42" s="0"/>
      <c r="AWZ42" s="0"/>
      <c r="AXA42" s="0"/>
      <c r="AXB42" s="0"/>
      <c r="AXC42" s="0"/>
      <c r="AXD42" s="0"/>
      <c r="AXE42" s="0"/>
      <c r="AXF42" s="0"/>
      <c r="AXG42" s="0"/>
      <c r="AXH42" s="0"/>
      <c r="AXI42" s="0"/>
      <c r="AXJ42" s="0"/>
      <c r="AXK42" s="0"/>
      <c r="AXL42" s="0"/>
      <c r="AXM42" s="0"/>
      <c r="AXN42" s="0"/>
      <c r="AXO42" s="0"/>
      <c r="AXP42" s="0"/>
      <c r="AXQ42" s="0"/>
      <c r="AXR42" s="0"/>
      <c r="AXS42" s="0"/>
      <c r="AXT42" s="0"/>
      <c r="AXU42" s="0"/>
      <c r="AXV42" s="0"/>
      <c r="AXW42" s="0"/>
      <c r="AXX42" s="0"/>
      <c r="AXY42" s="0"/>
      <c r="AXZ42" s="0"/>
      <c r="AYA42" s="0"/>
      <c r="AYB42" s="0"/>
      <c r="AYC42" s="0"/>
      <c r="AYD42" s="0"/>
      <c r="AYE42" s="0"/>
      <c r="AYF42" s="0"/>
      <c r="AYG42" s="0"/>
      <c r="AYH42" s="0"/>
      <c r="AYI42" s="0"/>
      <c r="AYJ42" s="0"/>
      <c r="AYK42" s="0"/>
      <c r="AYL42" s="0"/>
      <c r="AYM42" s="0"/>
      <c r="AYN42" s="0"/>
      <c r="AYO42" s="0"/>
      <c r="AYP42" s="0"/>
      <c r="AYQ42" s="0"/>
      <c r="AYR42" s="0"/>
      <c r="AYS42" s="0"/>
      <c r="AYT42" s="0"/>
      <c r="AYU42" s="0"/>
      <c r="AYV42" s="0"/>
      <c r="AYW42" s="0"/>
      <c r="AYX42" s="0"/>
      <c r="AYY42" s="0"/>
      <c r="AYZ42" s="0"/>
      <c r="AZA42" s="0"/>
      <c r="AZB42" s="0"/>
      <c r="AZC42" s="0"/>
      <c r="AZD42" s="0"/>
      <c r="AZE42" s="0"/>
      <c r="AZF42" s="0"/>
      <c r="AZG42" s="0"/>
      <c r="AZH42" s="0"/>
      <c r="AZI42" s="0"/>
      <c r="AZJ42" s="0"/>
      <c r="AZK42" s="0"/>
      <c r="AZL42" s="0"/>
      <c r="AZM42" s="0"/>
      <c r="AZN42" s="0"/>
      <c r="AZO42" s="0"/>
      <c r="AZP42" s="0"/>
      <c r="AZQ42" s="0"/>
      <c r="AZR42" s="0"/>
      <c r="AZS42" s="0"/>
      <c r="AZT42" s="0"/>
      <c r="AZU42" s="0"/>
      <c r="AZV42" s="0"/>
      <c r="AZW42" s="0"/>
      <c r="AZX42" s="0"/>
      <c r="AZY42" s="0"/>
      <c r="AZZ42" s="0"/>
      <c r="BAA42" s="0"/>
      <c r="BAB42" s="0"/>
      <c r="BAC42" s="0"/>
      <c r="BAD42" s="0"/>
      <c r="BAE42" s="0"/>
      <c r="BAF42" s="0"/>
      <c r="BAG42" s="0"/>
      <c r="BAH42" s="0"/>
      <c r="BAI42" s="0"/>
      <c r="BAJ42" s="0"/>
      <c r="BAK42" s="0"/>
      <c r="BAL42" s="0"/>
      <c r="BAM42" s="0"/>
      <c r="BAN42" s="0"/>
      <c r="BAO42" s="0"/>
      <c r="BAP42" s="0"/>
      <c r="BAQ42" s="0"/>
      <c r="BAR42" s="0"/>
      <c r="BAS42" s="0"/>
      <c r="BAT42" s="0"/>
      <c r="BAU42" s="0"/>
      <c r="BAV42" s="0"/>
      <c r="BAW42" s="0"/>
      <c r="BAX42" s="0"/>
      <c r="BAY42" s="0"/>
      <c r="BAZ42" s="0"/>
      <c r="BBA42" s="0"/>
      <c r="BBB42" s="0"/>
      <c r="BBC42" s="0"/>
      <c r="BBD42" s="0"/>
      <c r="BBE42" s="0"/>
      <c r="BBF42" s="0"/>
      <c r="BBG42" s="0"/>
      <c r="BBH42" s="0"/>
      <c r="BBI42" s="0"/>
      <c r="BBJ42" s="0"/>
      <c r="BBK42" s="0"/>
      <c r="BBL42" s="0"/>
      <c r="BBM42" s="0"/>
      <c r="BBN42" s="0"/>
      <c r="BBO42" s="0"/>
      <c r="BBP42" s="0"/>
      <c r="BBQ42" s="0"/>
      <c r="BBR42" s="0"/>
      <c r="BBS42" s="0"/>
      <c r="BBT42" s="0"/>
      <c r="BBU42" s="0"/>
      <c r="BBV42" s="0"/>
      <c r="BBW42" s="0"/>
      <c r="BBX42" s="0"/>
      <c r="BBY42" s="0"/>
      <c r="BBZ42" s="0"/>
      <c r="BCA42" s="0"/>
      <c r="BCB42" s="0"/>
      <c r="BCC42" s="0"/>
      <c r="BCD42" s="0"/>
      <c r="BCE42" s="0"/>
      <c r="BCF42" s="0"/>
      <c r="BCG42" s="0"/>
      <c r="BCH42" s="0"/>
      <c r="BCI42" s="0"/>
      <c r="BCJ42" s="0"/>
      <c r="BCK42" s="0"/>
      <c r="BCL42" s="0"/>
      <c r="BCM42" s="0"/>
      <c r="BCN42" s="0"/>
      <c r="BCO42" s="0"/>
      <c r="BCP42" s="0"/>
      <c r="BCQ42" s="0"/>
      <c r="BCR42" s="0"/>
      <c r="BCS42" s="0"/>
      <c r="BCT42" s="0"/>
      <c r="BCU42" s="0"/>
      <c r="BCV42" s="0"/>
      <c r="BCW42" s="0"/>
      <c r="BCX42" s="0"/>
      <c r="BCY42" s="0"/>
      <c r="BCZ42" s="0"/>
      <c r="BDA42" s="0"/>
      <c r="BDB42" s="0"/>
      <c r="BDC42" s="0"/>
      <c r="BDD42" s="0"/>
      <c r="BDE42" s="0"/>
      <c r="BDF42" s="0"/>
      <c r="BDG42" s="0"/>
      <c r="BDH42" s="0"/>
      <c r="BDI42" s="0"/>
      <c r="BDJ42" s="0"/>
      <c r="BDK42" s="0"/>
      <c r="BDL42" s="0"/>
      <c r="BDM42" s="0"/>
      <c r="BDN42" s="0"/>
      <c r="BDO42" s="0"/>
      <c r="BDP42" s="0"/>
      <c r="BDQ42" s="0"/>
      <c r="BDR42" s="0"/>
      <c r="BDS42" s="0"/>
      <c r="BDT42" s="0"/>
      <c r="BDU42" s="0"/>
      <c r="BDV42" s="0"/>
      <c r="BDW42" s="0"/>
      <c r="BDX42" s="0"/>
      <c r="BDY42" s="0"/>
      <c r="BDZ42" s="0"/>
      <c r="BEA42" s="0"/>
      <c r="BEB42" s="0"/>
      <c r="BEC42" s="0"/>
      <c r="BED42" s="0"/>
      <c r="BEE42" s="0"/>
      <c r="BEF42" s="0"/>
      <c r="BEG42" s="0"/>
      <c r="BEH42" s="0"/>
      <c r="BEI42" s="0"/>
      <c r="BEJ42" s="0"/>
      <c r="BEK42" s="0"/>
      <c r="BEL42" s="0"/>
      <c r="BEM42" s="0"/>
      <c r="BEN42" s="0"/>
      <c r="BEO42" s="0"/>
      <c r="BEP42" s="0"/>
      <c r="BEQ42" s="0"/>
      <c r="BER42" s="0"/>
      <c r="BES42" s="0"/>
      <c r="BET42" s="0"/>
      <c r="BEU42" s="0"/>
      <c r="BEV42" s="0"/>
      <c r="BEW42" s="0"/>
      <c r="BEX42" s="0"/>
      <c r="BEY42" s="0"/>
      <c r="BEZ42" s="0"/>
      <c r="BFA42" s="0"/>
      <c r="BFB42" s="0"/>
      <c r="BFC42" s="0"/>
      <c r="BFD42" s="0"/>
      <c r="BFE42" s="0"/>
      <c r="BFF42" s="0"/>
      <c r="BFG42" s="0"/>
      <c r="BFH42" s="0"/>
      <c r="BFI42" s="0"/>
      <c r="BFJ42" s="0"/>
      <c r="BFK42" s="0"/>
      <c r="BFL42" s="0"/>
      <c r="BFM42" s="0"/>
      <c r="BFN42" s="0"/>
      <c r="BFO42" s="0"/>
      <c r="BFP42" s="0"/>
      <c r="BFQ42" s="0"/>
      <c r="BFR42" s="0"/>
      <c r="BFS42" s="0"/>
      <c r="BFT42" s="0"/>
      <c r="BFU42" s="0"/>
      <c r="BFV42" s="0"/>
      <c r="BFW42" s="0"/>
      <c r="BFX42" s="0"/>
      <c r="BFY42" s="0"/>
      <c r="BFZ42" s="0"/>
      <c r="BGA42" s="0"/>
      <c r="BGB42" s="0"/>
      <c r="BGC42" s="0"/>
      <c r="BGD42" s="0"/>
      <c r="BGE42" s="0"/>
      <c r="BGF42" s="0"/>
      <c r="BGG42" s="0"/>
      <c r="BGH42" s="0"/>
      <c r="BGI42" s="0"/>
      <c r="BGJ42" s="0"/>
      <c r="BGK42" s="0"/>
      <c r="BGL42" s="0"/>
      <c r="BGM42" s="0"/>
      <c r="BGN42" s="0"/>
      <c r="BGO42" s="0"/>
      <c r="BGP42" s="0"/>
      <c r="BGQ42" s="0"/>
      <c r="BGR42" s="0"/>
      <c r="BGS42" s="0"/>
      <c r="BGT42" s="0"/>
      <c r="BGU42" s="0"/>
      <c r="BGV42" s="0"/>
      <c r="BGW42" s="0"/>
      <c r="BGX42" s="0"/>
      <c r="BGY42" s="0"/>
      <c r="BGZ42" s="0"/>
      <c r="BHA42" s="0"/>
      <c r="BHB42" s="0"/>
      <c r="BHC42" s="0"/>
      <c r="BHD42" s="0"/>
      <c r="BHE42" s="0"/>
      <c r="BHF42" s="0"/>
      <c r="BHG42" s="0"/>
      <c r="BHH42" s="0"/>
      <c r="BHI42" s="0"/>
      <c r="BHJ42" s="0"/>
      <c r="BHK42" s="0"/>
      <c r="BHL42" s="0"/>
      <c r="BHM42" s="0"/>
      <c r="BHN42" s="0"/>
      <c r="BHO42" s="0"/>
      <c r="BHP42" s="0"/>
      <c r="BHQ42" s="0"/>
      <c r="BHR42" s="0"/>
      <c r="BHS42" s="0"/>
      <c r="BHT42" s="0"/>
      <c r="BHU42" s="0"/>
      <c r="BHV42" s="0"/>
      <c r="BHW42" s="0"/>
      <c r="BHX42" s="0"/>
      <c r="BHY42" s="0"/>
      <c r="BHZ42" s="0"/>
      <c r="BIA42" s="0"/>
      <c r="BIB42" s="0"/>
      <c r="BIC42" s="0"/>
      <c r="BID42" s="0"/>
      <c r="BIE42" s="0"/>
      <c r="BIF42" s="0"/>
      <c r="BIG42" s="0"/>
      <c r="BIH42" s="0"/>
      <c r="BII42" s="0"/>
      <c r="BIJ42" s="0"/>
      <c r="BIK42" s="0"/>
      <c r="BIL42" s="0"/>
      <c r="BIM42" s="0"/>
      <c r="BIN42" s="0"/>
      <c r="BIO42" s="0"/>
      <c r="BIP42" s="0"/>
      <c r="BIQ42" s="0"/>
      <c r="BIR42" s="0"/>
      <c r="BIS42" s="0"/>
      <c r="BIT42" s="0"/>
      <c r="BIU42" s="0"/>
      <c r="BIV42" s="0"/>
      <c r="BIW42" s="0"/>
      <c r="BIX42" s="0"/>
      <c r="BIY42" s="0"/>
      <c r="BIZ42" s="0"/>
      <c r="BJA42" s="0"/>
      <c r="BJB42" s="0"/>
      <c r="BJC42" s="0"/>
      <c r="BJD42" s="0"/>
      <c r="BJE42" s="0"/>
      <c r="BJF42" s="0"/>
      <c r="BJG42" s="0"/>
      <c r="BJH42" s="0"/>
      <c r="BJI42" s="0"/>
      <c r="BJJ42" s="0"/>
      <c r="BJK42" s="0"/>
      <c r="BJL42" s="0"/>
      <c r="BJM42" s="0"/>
      <c r="BJN42" s="0"/>
      <c r="BJO42" s="0"/>
      <c r="BJP42" s="0"/>
      <c r="BJQ42" s="0"/>
      <c r="BJR42" s="0"/>
      <c r="BJS42" s="0"/>
      <c r="BJT42" s="0"/>
      <c r="BJU42" s="0"/>
      <c r="BJV42" s="0"/>
      <c r="BJW42" s="0"/>
      <c r="BJX42" s="0"/>
      <c r="BJY42" s="0"/>
      <c r="BJZ42" s="0"/>
      <c r="BKA42" s="0"/>
      <c r="BKB42" s="0"/>
      <c r="BKC42" s="0"/>
      <c r="BKD42" s="0"/>
      <c r="BKE42" s="0"/>
      <c r="BKF42" s="0"/>
      <c r="BKG42" s="0"/>
      <c r="BKH42" s="0"/>
      <c r="BKI42" s="0"/>
      <c r="BKJ42" s="0"/>
      <c r="BKK42" s="0"/>
      <c r="BKL42" s="0"/>
      <c r="BKM42" s="0"/>
      <c r="BKN42" s="0"/>
      <c r="BKO42" s="0"/>
      <c r="BKP42" s="0"/>
      <c r="BKQ42" s="0"/>
      <c r="BKR42" s="0"/>
      <c r="BKS42" s="0"/>
      <c r="BKT42" s="0"/>
      <c r="BKU42" s="0"/>
      <c r="BKV42" s="0"/>
      <c r="BKW42" s="0"/>
      <c r="BKX42" s="0"/>
      <c r="BKY42" s="0"/>
      <c r="BKZ42" s="0"/>
      <c r="BLA42" s="0"/>
      <c r="BLB42" s="0"/>
      <c r="BLC42" s="0"/>
      <c r="BLD42" s="0"/>
      <c r="BLE42" s="0"/>
      <c r="BLF42" s="0"/>
      <c r="BLG42" s="0"/>
      <c r="BLH42" s="0"/>
      <c r="BLI42" s="0"/>
      <c r="BLJ42" s="0"/>
      <c r="BLK42" s="0"/>
      <c r="BLL42" s="0"/>
      <c r="BLM42" s="0"/>
      <c r="BLN42" s="0"/>
      <c r="BLO42" s="0"/>
      <c r="BLP42" s="0"/>
      <c r="BLQ42" s="0"/>
      <c r="BLR42" s="0"/>
      <c r="BLS42" s="0"/>
      <c r="BLT42" s="0"/>
      <c r="BLU42" s="0"/>
      <c r="BLV42" s="0"/>
      <c r="BLW42" s="0"/>
      <c r="BLX42" s="0"/>
      <c r="BLY42" s="0"/>
      <c r="BLZ42" s="0"/>
      <c r="BMA42" s="0"/>
      <c r="BMB42" s="0"/>
      <c r="BMC42" s="0"/>
      <c r="BMD42" s="0"/>
      <c r="BME42" s="0"/>
      <c r="BMF42" s="0"/>
      <c r="BMG42" s="0"/>
      <c r="BMH42" s="0"/>
      <c r="BMI42" s="0"/>
      <c r="BMJ42" s="0"/>
      <c r="BMK42" s="0"/>
      <c r="BML42" s="0"/>
      <c r="BMM42" s="0"/>
      <c r="BMN42" s="0"/>
      <c r="BMO42" s="0"/>
      <c r="BMP42" s="0"/>
      <c r="BMQ42" s="0"/>
      <c r="BMR42" s="0"/>
      <c r="BMS42" s="0"/>
      <c r="BMT42" s="0"/>
      <c r="BMU42" s="0"/>
      <c r="BMV42" s="0"/>
      <c r="BMW42" s="0"/>
      <c r="BMX42" s="0"/>
      <c r="BMY42" s="0"/>
      <c r="BMZ42" s="0"/>
      <c r="BNA42" s="0"/>
      <c r="BNB42" s="0"/>
      <c r="BNC42" s="0"/>
      <c r="BND42" s="0"/>
      <c r="BNE42" s="0"/>
      <c r="BNF42" s="0"/>
      <c r="BNG42" s="0"/>
      <c r="BNH42" s="0"/>
      <c r="BNI42" s="0"/>
      <c r="BNJ42" s="0"/>
      <c r="BNK42" s="0"/>
      <c r="BNL42" s="0"/>
      <c r="BNM42" s="0"/>
      <c r="BNN42" s="0"/>
      <c r="BNO42" s="0"/>
      <c r="BNP42" s="0"/>
      <c r="BNQ42" s="0"/>
      <c r="BNR42" s="0"/>
      <c r="BNS42" s="0"/>
      <c r="BNT42" s="0"/>
      <c r="BNU42" s="0"/>
      <c r="BNV42" s="0"/>
      <c r="BNW42" s="0"/>
      <c r="BNX42" s="0"/>
      <c r="BNY42" s="0"/>
      <c r="BNZ42" s="0"/>
      <c r="BOA42" s="0"/>
      <c r="BOB42" s="0"/>
      <c r="BOC42" s="0"/>
      <c r="BOD42" s="0"/>
      <c r="BOE42" s="0"/>
      <c r="BOF42" s="0"/>
      <c r="BOG42" s="0"/>
      <c r="BOH42" s="0"/>
      <c r="BOI42" s="0"/>
      <c r="BOJ42" s="0"/>
      <c r="BOK42" s="0"/>
      <c r="BOL42" s="0"/>
      <c r="BOM42" s="0"/>
      <c r="BON42" s="0"/>
      <c r="BOO42" s="0"/>
      <c r="BOP42" s="0"/>
      <c r="BOQ42" s="0"/>
      <c r="BOR42" s="0"/>
      <c r="BOS42" s="0"/>
      <c r="BOT42" s="0"/>
      <c r="BOU42" s="0"/>
      <c r="BOV42" s="0"/>
      <c r="BOW42" s="0"/>
      <c r="BOX42" s="0"/>
      <c r="BOY42" s="0"/>
      <c r="BOZ42" s="0"/>
      <c r="BPA42" s="0"/>
      <c r="BPB42" s="0"/>
      <c r="BPC42" s="0"/>
      <c r="BPD42" s="0"/>
      <c r="BPE42" s="0"/>
      <c r="BPF42" s="0"/>
      <c r="BPG42" s="0"/>
      <c r="BPH42" s="0"/>
      <c r="BPI42" s="0"/>
      <c r="BPJ42" s="0"/>
      <c r="BPK42" s="0"/>
      <c r="BPL42" s="0"/>
      <c r="BPM42" s="0"/>
      <c r="BPN42" s="0"/>
      <c r="BPO42" s="0"/>
      <c r="BPP42" s="0"/>
      <c r="BPQ42" s="0"/>
      <c r="BPR42" s="0"/>
      <c r="BPS42" s="0"/>
      <c r="BPT42" s="0"/>
      <c r="BPU42" s="0"/>
      <c r="BPV42" s="0"/>
      <c r="BPW42" s="0"/>
      <c r="BPX42" s="0"/>
      <c r="BPY42" s="0"/>
      <c r="BPZ42" s="0"/>
      <c r="BQA42" s="0"/>
      <c r="BQB42" s="0"/>
      <c r="BQC42" s="0"/>
      <c r="BQD42" s="0"/>
      <c r="BQE42" s="0"/>
      <c r="BQF42" s="0"/>
      <c r="BQG42" s="0"/>
      <c r="BQH42" s="0"/>
      <c r="BQI42" s="0"/>
      <c r="BQJ42" s="0"/>
      <c r="BQK42" s="0"/>
      <c r="BQL42" s="0"/>
      <c r="BQM42" s="0"/>
      <c r="BQN42" s="0"/>
      <c r="BQO42" s="0"/>
      <c r="BQP42" s="0"/>
      <c r="BQQ42" s="0"/>
      <c r="BQR42" s="0"/>
      <c r="BQS42" s="0"/>
      <c r="BQT42" s="0"/>
      <c r="BQU42" s="0"/>
      <c r="BQV42" s="0"/>
      <c r="BQW42" s="0"/>
      <c r="BQX42" s="0"/>
      <c r="BQY42" s="0"/>
      <c r="BQZ42" s="0"/>
      <c r="BRA42" s="0"/>
      <c r="BRB42" s="0"/>
      <c r="BRC42" s="0"/>
      <c r="BRD42" s="0"/>
      <c r="BRE42" s="0"/>
      <c r="BRF42" s="0"/>
      <c r="BRG42" s="0"/>
      <c r="BRH42" s="0"/>
      <c r="BRI42" s="0"/>
      <c r="BRJ42" s="0"/>
      <c r="BRK42" s="0"/>
      <c r="BRL42" s="0"/>
      <c r="BRM42" s="0"/>
      <c r="BRN42" s="0"/>
      <c r="BRO42" s="0"/>
      <c r="BRP42" s="0"/>
      <c r="BRQ42" s="0"/>
      <c r="BRR42" s="0"/>
      <c r="BRS42" s="0"/>
      <c r="BRT42" s="0"/>
      <c r="BRU42" s="0"/>
      <c r="BRV42" s="0"/>
      <c r="BRW42" s="0"/>
      <c r="BRX42" s="0"/>
      <c r="BRY42" s="0"/>
      <c r="BRZ42" s="0"/>
      <c r="BSA42" s="0"/>
      <c r="BSB42" s="0"/>
      <c r="BSC42" s="0"/>
      <c r="BSD42" s="0"/>
      <c r="BSE42" s="0"/>
      <c r="BSF42" s="0"/>
      <c r="BSG42" s="0"/>
      <c r="BSH42" s="0"/>
      <c r="BSI42" s="0"/>
      <c r="BSJ42" s="0"/>
      <c r="BSK42" s="0"/>
      <c r="BSL42" s="0"/>
      <c r="BSM42" s="0"/>
      <c r="BSN42" s="0"/>
      <c r="BSO42" s="0"/>
      <c r="BSP42" s="0"/>
      <c r="BSQ42" s="0"/>
      <c r="BSR42" s="0"/>
      <c r="BSS42" s="0"/>
      <c r="BST42" s="0"/>
      <c r="BSU42" s="0"/>
      <c r="BSV42" s="0"/>
      <c r="BSW42" s="0"/>
      <c r="BSX42" s="0"/>
      <c r="BSY42" s="0"/>
      <c r="BSZ42" s="0"/>
      <c r="BTA42" s="0"/>
      <c r="BTB42" s="0"/>
      <c r="BTC42" s="0"/>
      <c r="BTD42" s="0"/>
      <c r="BTE42" s="0"/>
      <c r="BTF42" s="0"/>
      <c r="BTG42" s="0"/>
      <c r="BTH42" s="0"/>
      <c r="BTI42" s="0"/>
      <c r="BTJ42" s="0"/>
      <c r="BTK42" s="0"/>
      <c r="BTL42" s="0"/>
      <c r="BTM42" s="0"/>
      <c r="BTN42" s="0"/>
      <c r="BTO42" s="0"/>
      <c r="BTP42" s="0"/>
      <c r="BTQ42" s="0"/>
      <c r="BTR42" s="0"/>
      <c r="BTS42" s="0"/>
      <c r="BTT42" s="0"/>
      <c r="BTU42" s="0"/>
      <c r="BTV42" s="0"/>
      <c r="BTW42" s="0"/>
      <c r="BTX42" s="0"/>
      <c r="BTY42" s="0"/>
      <c r="BTZ42" s="0"/>
      <c r="BUA42" s="0"/>
      <c r="BUB42" s="0"/>
      <c r="BUC42" s="0"/>
      <c r="BUD42" s="0"/>
      <c r="BUE42" s="0"/>
      <c r="BUF42" s="0"/>
      <c r="BUG42" s="0"/>
      <c r="BUH42" s="0"/>
      <c r="BUI42" s="0"/>
      <c r="BUJ42" s="0"/>
      <c r="BUK42" s="0"/>
      <c r="BUL42" s="0"/>
      <c r="BUM42" s="0"/>
      <c r="BUN42" s="0"/>
      <c r="BUO42" s="0"/>
      <c r="BUP42" s="0"/>
      <c r="BUQ42" s="0"/>
      <c r="BUR42" s="0"/>
      <c r="BUS42" s="0"/>
      <c r="BUT42" s="0"/>
      <c r="BUU42" s="0"/>
      <c r="BUV42" s="0"/>
      <c r="BUW42" s="0"/>
      <c r="BUX42" s="0"/>
      <c r="BUY42" s="0"/>
      <c r="BUZ42" s="0"/>
      <c r="BVA42" s="0"/>
      <c r="BVB42" s="0"/>
      <c r="BVC42" s="0"/>
      <c r="BVD42" s="0"/>
      <c r="BVE42" s="0"/>
      <c r="BVF42" s="0"/>
      <c r="BVG42" s="0"/>
      <c r="BVH42" s="0"/>
      <c r="BVI42" s="0"/>
      <c r="BVJ42" s="0"/>
      <c r="BVK42" s="0"/>
      <c r="BVL42" s="0"/>
      <c r="BVM42" s="0"/>
      <c r="BVN42" s="0"/>
      <c r="BVO42" s="0"/>
      <c r="BVP42" s="0"/>
      <c r="BVQ42" s="0"/>
      <c r="BVR42" s="0"/>
      <c r="BVS42" s="0"/>
      <c r="BVT42" s="0"/>
      <c r="BVU42" s="0"/>
      <c r="BVV42" s="0"/>
      <c r="BVW42" s="0"/>
      <c r="BVX42" s="0"/>
      <c r="BVY42" s="0"/>
      <c r="BVZ42" s="0"/>
      <c r="BWA42" s="0"/>
      <c r="BWB42" s="0"/>
      <c r="BWC42" s="0"/>
      <c r="BWD42" s="0"/>
      <c r="BWE42" s="0"/>
      <c r="BWF42" s="0"/>
      <c r="BWG42" s="0"/>
      <c r="BWH42" s="0"/>
      <c r="BWI42" s="0"/>
      <c r="BWJ42" s="0"/>
      <c r="BWK42" s="0"/>
      <c r="BWL42" s="0"/>
      <c r="BWM42" s="0"/>
      <c r="BWN42" s="0"/>
      <c r="BWO42" s="0"/>
      <c r="BWP42" s="0"/>
      <c r="BWQ42" s="0"/>
      <c r="BWR42" s="0"/>
      <c r="BWS42" s="0"/>
      <c r="BWT42" s="0"/>
      <c r="BWU42" s="0"/>
      <c r="BWV42" s="0"/>
      <c r="BWW42" s="0"/>
      <c r="BWX42" s="0"/>
      <c r="BWY42" s="0"/>
      <c r="BWZ42" s="0"/>
      <c r="BXA42" s="0"/>
      <c r="BXB42" s="0"/>
      <c r="BXC42" s="0"/>
      <c r="BXD42" s="0"/>
      <c r="BXE42" s="0"/>
      <c r="BXF42" s="0"/>
      <c r="BXG42" s="0"/>
      <c r="BXH42" s="0"/>
      <c r="BXI42" s="0"/>
      <c r="BXJ42" s="0"/>
      <c r="BXK42" s="0"/>
      <c r="BXL42" s="0"/>
      <c r="BXM42" s="0"/>
      <c r="BXN42" s="0"/>
      <c r="BXO42" s="0"/>
      <c r="BXP42" s="0"/>
      <c r="BXQ42" s="0"/>
      <c r="BXR42" s="0"/>
      <c r="BXS42" s="0"/>
      <c r="BXT42" s="0"/>
      <c r="BXU42" s="0"/>
      <c r="BXV42" s="0"/>
      <c r="BXW42" s="0"/>
      <c r="BXX42" s="0"/>
      <c r="BXY42" s="0"/>
      <c r="BXZ42" s="0"/>
      <c r="BYA42" s="0"/>
      <c r="BYB42" s="0"/>
      <c r="BYC42" s="0"/>
      <c r="BYD42" s="0"/>
      <c r="BYE42" s="0"/>
      <c r="BYF42" s="0"/>
      <c r="BYG42" s="0"/>
      <c r="BYH42" s="0"/>
      <c r="BYI42" s="0"/>
      <c r="BYJ42" s="0"/>
      <c r="BYK42" s="0"/>
      <c r="BYL42" s="0"/>
      <c r="BYM42" s="0"/>
      <c r="BYN42" s="0"/>
      <c r="BYO42" s="0"/>
      <c r="BYP42" s="0"/>
      <c r="BYQ42" s="0"/>
      <c r="BYR42" s="0"/>
      <c r="BYS42" s="0"/>
      <c r="BYT42" s="0"/>
      <c r="BYU42" s="0"/>
      <c r="BYV42" s="0"/>
      <c r="BYW42" s="0"/>
      <c r="BYX42" s="0"/>
      <c r="BYY42" s="0"/>
      <c r="BYZ42" s="0"/>
      <c r="BZA42" s="0"/>
      <c r="BZB42" s="0"/>
      <c r="BZC42" s="0"/>
      <c r="BZD42" s="0"/>
      <c r="BZE42" s="0"/>
      <c r="BZF42" s="0"/>
      <c r="BZG42" s="0"/>
      <c r="BZH42" s="0"/>
      <c r="BZI42" s="0"/>
      <c r="BZJ42" s="0"/>
      <c r="BZK42" s="0"/>
      <c r="BZL42" s="0"/>
      <c r="BZM42" s="0"/>
      <c r="BZN42" s="0"/>
      <c r="BZO42" s="0"/>
      <c r="BZP42" s="0"/>
      <c r="BZQ42" s="0"/>
      <c r="BZR42" s="0"/>
      <c r="BZS42" s="0"/>
      <c r="BZT42" s="0"/>
      <c r="BZU42" s="0"/>
      <c r="BZV42" s="0"/>
      <c r="BZW42" s="0"/>
      <c r="BZX42" s="0"/>
      <c r="BZY42" s="0"/>
      <c r="BZZ42" s="0"/>
      <c r="CAA42" s="0"/>
      <c r="CAB42" s="0"/>
      <c r="CAC42" s="0"/>
      <c r="CAD42" s="0"/>
      <c r="CAE42" s="0"/>
      <c r="CAF42" s="0"/>
      <c r="CAG42" s="0"/>
      <c r="CAH42" s="0"/>
      <c r="CAI42" s="0"/>
      <c r="CAJ42" s="0"/>
      <c r="CAK42" s="0"/>
      <c r="CAL42" s="0"/>
      <c r="CAM42" s="0"/>
      <c r="CAN42" s="0"/>
      <c r="CAO42" s="0"/>
      <c r="CAP42" s="0"/>
      <c r="CAQ42" s="0"/>
      <c r="CAR42" s="0"/>
      <c r="CAS42" s="0"/>
      <c r="CAT42" s="0"/>
      <c r="CAU42" s="0"/>
      <c r="CAV42" s="0"/>
      <c r="CAW42" s="0"/>
      <c r="CAX42" s="0"/>
      <c r="CAY42" s="0"/>
      <c r="CAZ42" s="0"/>
      <c r="CBA42" s="0"/>
      <c r="CBB42" s="0"/>
      <c r="CBC42" s="0"/>
      <c r="CBD42" s="0"/>
      <c r="CBE42" s="0"/>
      <c r="CBF42" s="0"/>
      <c r="CBG42" s="0"/>
      <c r="CBH42" s="0"/>
      <c r="CBI42" s="0"/>
      <c r="CBJ42" s="0"/>
      <c r="CBK42" s="0"/>
      <c r="CBL42" s="0"/>
      <c r="CBM42" s="0"/>
      <c r="CBN42" s="0"/>
      <c r="CBO42" s="0"/>
      <c r="CBP42" s="0"/>
      <c r="CBQ42" s="0"/>
      <c r="CBR42" s="0"/>
      <c r="CBS42" s="0"/>
      <c r="CBT42" s="0"/>
      <c r="CBU42" s="0"/>
      <c r="CBV42" s="0"/>
      <c r="CBW42" s="0"/>
      <c r="CBX42" s="0"/>
      <c r="CBY42" s="0"/>
      <c r="CBZ42" s="0"/>
      <c r="CCA42" s="0"/>
      <c r="CCB42" s="0"/>
      <c r="CCC42" s="0"/>
      <c r="CCD42" s="0"/>
      <c r="CCE42" s="0"/>
      <c r="CCF42" s="0"/>
      <c r="CCG42" s="0"/>
      <c r="CCH42" s="0"/>
      <c r="CCI42" s="0"/>
      <c r="CCJ42" s="0"/>
      <c r="CCK42" s="0"/>
      <c r="CCL42" s="0"/>
      <c r="CCM42" s="0"/>
      <c r="CCN42" s="0"/>
      <c r="CCO42" s="0"/>
      <c r="CCP42" s="0"/>
      <c r="CCQ42" s="0"/>
      <c r="CCR42" s="0"/>
      <c r="CCS42" s="0"/>
      <c r="CCT42" s="0"/>
      <c r="CCU42" s="0"/>
      <c r="CCV42" s="0"/>
      <c r="CCW42" s="0"/>
      <c r="CCX42" s="0"/>
      <c r="CCY42" s="0"/>
      <c r="CCZ42" s="0"/>
      <c r="CDA42" s="0"/>
      <c r="CDB42" s="0"/>
      <c r="CDC42" s="0"/>
      <c r="CDD42" s="0"/>
      <c r="CDE42" s="0"/>
      <c r="CDF42" s="0"/>
      <c r="CDG42" s="0"/>
      <c r="CDH42" s="0"/>
      <c r="CDI42" s="0"/>
      <c r="CDJ42" s="0"/>
      <c r="CDK42" s="0"/>
      <c r="CDL42" s="0"/>
      <c r="CDM42" s="0"/>
      <c r="CDN42" s="0"/>
      <c r="CDO42" s="0"/>
      <c r="CDP42" s="0"/>
      <c r="CDQ42" s="0"/>
      <c r="CDR42" s="0"/>
      <c r="CDS42" s="0"/>
      <c r="CDT42" s="0"/>
      <c r="CDU42" s="0"/>
      <c r="CDV42" s="0"/>
      <c r="CDW42" s="0"/>
      <c r="CDX42" s="0"/>
      <c r="CDY42" s="0"/>
      <c r="CDZ42" s="0"/>
      <c r="CEA42" s="0"/>
      <c r="CEB42" s="0"/>
      <c r="CEC42" s="0"/>
      <c r="CED42" s="0"/>
      <c r="CEE42" s="0"/>
      <c r="CEF42" s="0"/>
      <c r="CEG42" s="0"/>
      <c r="CEH42" s="0"/>
      <c r="CEI42" s="0"/>
      <c r="CEJ42" s="0"/>
      <c r="CEK42" s="0"/>
      <c r="CEL42" s="0"/>
      <c r="CEM42" s="0"/>
      <c r="CEN42" s="0"/>
      <c r="CEO42" s="0"/>
      <c r="CEP42" s="0"/>
      <c r="CEQ42" s="0"/>
      <c r="CER42" s="0"/>
      <c r="CES42" s="0"/>
      <c r="CET42" s="0"/>
      <c r="CEU42" s="0"/>
      <c r="CEV42" s="0"/>
      <c r="CEW42" s="0"/>
      <c r="CEX42" s="0"/>
      <c r="CEY42" s="0"/>
      <c r="CEZ42" s="0"/>
      <c r="CFA42" s="0"/>
      <c r="CFB42" s="0"/>
      <c r="CFC42" s="0"/>
      <c r="CFD42" s="0"/>
      <c r="CFE42" s="0"/>
      <c r="CFF42" s="0"/>
      <c r="CFG42" s="0"/>
      <c r="CFH42" s="0"/>
      <c r="CFI42" s="0"/>
      <c r="CFJ42" s="0"/>
      <c r="CFK42" s="0"/>
      <c r="CFL42" s="0"/>
      <c r="CFM42" s="0"/>
      <c r="CFN42" s="0"/>
      <c r="CFO42" s="0"/>
      <c r="CFP42" s="0"/>
      <c r="CFQ42" s="0"/>
      <c r="CFR42" s="0"/>
      <c r="CFS42" s="0"/>
      <c r="CFT42" s="0"/>
      <c r="CFU42" s="0"/>
      <c r="CFV42" s="0"/>
      <c r="CFW42" s="0"/>
      <c r="CFX42" s="0"/>
      <c r="CFY42" s="0"/>
      <c r="CFZ42" s="0"/>
      <c r="CGA42" s="0"/>
      <c r="CGB42" s="0"/>
      <c r="CGC42" s="0"/>
      <c r="CGD42" s="0"/>
      <c r="CGE42" s="0"/>
      <c r="CGF42" s="0"/>
      <c r="CGG42" s="0"/>
      <c r="CGH42" s="0"/>
      <c r="CGI42" s="0"/>
      <c r="CGJ42" s="0"/>
      <c r="CGK42" s="0"/>
      <c r="CGL42" s="0"/>
      <c r="CGM42" s="0"/>
      <c r="CGN42" s="0"/>
      <c r="CGO42" s="0"/>
      <c r="CGP42" s="0"/>
      <c r="CGQ42" s="0"/>
      <c r="CGR42" s="0"/>
      <c r="CGS42" s="0"/>
      <c r="CGT42" s="0"/>
      <c r="CGU42" s="0"/>
      <c r="CGV42" s="0"/>
      <c r="CGW42" s="0"/>
      <c r="CGX42" s="0"/>
      <c r="CGY42" s="0"/>
      <c r="CGZ42" s="0"/>
      <c r="CHA42" s="0"/>
      <c r="CHB42" s="0"/>
      <c r="CHC42" s="0"/>
      <c r="CHD42" s="0"/>
      <c r="CHE42" s="0"/>
      <c r="CHF42" s="0"/>
      <c r="CHG42" s="0"/>
      <c r="CHH42" s="0"/>
      <c r="CHI42" s="0"/>
      <c r="CHJ42" s="0"/>
      <c r="CHK42" s="0"/>
      <c r="CHL42" s="0"/>
      <c r="CHM42" s="0"/>
      <c r="CHN42" s="0"/>
      <c r="CHO42" s="0"/>
      <c r="CHP42" s="0"/>
      <c r="CHQ42" s="0"/>
      <c r="CHR42" s="0"/>
      <c r="CHS42" s="0"/>
      <c r="CHT42" s="0"/>
      <c r="CHU42" s="0"/>
      <c r="CHV42" s="0"/>
      <c r="CHW42" s="0"/>
      <c r="CHX42" s="0"/>
      <c r="CHY42" s="0"/>
      <c r="CHZ42" s="0"/>
      <c r="CIA42" s="0"/>
      <c r="CIB42" s="0"/>
      <c r="CIC42" s="0"/>
      <c r="CID42" s="0"/>
      <c r="CIE42" s="0"/>
      <c r="CIF42" s="0"/>
      <c r="CIG42" s="0"/>
      <c r="CIH42" s="0"/>
      <c r="CII42" s="0"/>
      <c r="CIJ42" s="0"/>
      <c r="CIK42" s="0"/>
      <c r="CIL42" s="0"/>
      <c r="CIM42" s="0"/>
      <c r="CIN42" s="0"/>
      <c r="CIO42" s="0"/>
      <c r="CIP42" s="0"/>
      <c r="CIQ42" s="0"/>
      <c r="CIR42" s="0"/>
      <c r="CIS42" s="0"/>
      <c r="CIT42" s="0"/>
      <c r="CIU42" s="0"/>
      <c r="CIV42" s="0"/>
      <c r="CIW42" s="0"/>
      <c r="CIX42" s="0"/>
      <c r="CIY42" s="0"/>
      <c r="CIZ42" s="0"/>
      <c r="CJA42" s="0"/>
      <c r="CJB42" s="0"/>
      <c r="CJC42" s="0"/>
      <c r="CJD42" s="0"/>
      <c r="CJE42" s="0"/>
      <c r="CJF42" s="0"/>
      <c r="CJG42" s="0"/>
      <c r="CJH42" s="0"/>
      <c r="CJI42" s="0"/>
      <c r="CJJ42" s="0"/>
      <c r="CJK42" s="0"/>
      <c r="CJL42" s="0"/>
      <c r="CJM42" s="0"/>
      <c r="CJN42" s="0"/>
      <c r="CJO42" s="0"/>
      <c r="CJP42" s="0"/>
      <c r="CJQ42" s="0"/>
      <c r="CJR42" s="0"/>
      <c r="CJS42" s="0"/>
      <c r="CJT42" s="0"/>
      <c r="CJU42" s="0"/>
      <c r="CJV42" s="0"/>
      <c r="CJW42" s="0"/>
      <c r="CJX42" s="0"/>
      <c r="CJY42" s="0"/>
      <c r="CJZ42" s="0"/>
      <c r="CKA42" s="0"/>
      <c r="CKB42" s="0"/>
      <c r="CKC42" s="0"/>
      <c r="CKD42" s="0"/>
      <c r="CKE42" s="0"/>
      <c r="CKF42" s="0"/>
      <c r="CKG42" s="0"/>
      <c r="CKH42" s="0"/>
      <c r="CKI42" s="0"/>
      <c r="CKJ42" s="0"/>
      <c r="CKK42" s="0"/>
      <c r="CKL42" s="0"/>
      <c r="CKM42" s="0"/>
      <c r="CKN42" s="0"/>
      <c r="CKO42" s="0"/>
      <c r="CKP42" s="0"/>
      <c r="CKQ42" s="0"/>
      <c r="CKR42" s="0"/>
      <c r="CKS42" s="0"/>
      <c r="CKT42" s="0"/>
      <c r="CKU42" s="0"/>
      <c r="CKV42" s="0"/>
      <c r="CKW42" s="0"/>
      <c r="CKX42" s="0"/>
      <c r="CKY42" s="0"/>
      <c r="CKZ42" s="0"/>
      <c r="CLA42" s="0"/>
      <c r="CLB42" s="0"/>
      <c r="CLC42" s="0"/>
      <c r="CLD42" s="0"/>
      <c r="CLE42" s="0"/>
      <c r="CLF42" s="0"/>
      <c r="CLG42" s="0"/>
      <c r="CLH42" s="0"/>
      <c r="CLI42" s="0"/>
      <c r="CLJ42" s="0"/>
      <c r="CLK42" s="0"/>
      <c r="CLL42" s="0"/>
      <c r="CLM42" s="0"/>
      <c r="CLN42" s="0"/>
      <c r="CLO42" s="0"/>
      <c r="CLP42" s="0"/>
      <c r="CLQ42" s="0"/>
      <c r="CLR42" s="0"/>
      <c r="CLS42" s="0"/>
      <c r="CLT42" s="0"/>
      <c r="CLU42" s="0"/>
      <c r="CLV42" s="0"/>
      <c r="CLW42" s="0"/>
      <c r="CLX42" s="0"/>
      <c r="CLY42" s="0"/>
      <c r="CLZ42" s="0"/>
      <c r="CMA42" s="0"/>
      <c r="CMB42" s="0"/>
      <c r="CMC42" s="0"/>
      <c r="CMD42" s="0"/>
      <c r="CME42" s="0"/>
      <c r="CMF42" s="0"/>
      <c r="CMG42" s="0"/>
      <c r="CMH42" s="0"/>
      <c r="CMI42" s="0"/>
      <c r="CMJ42" s="0"/>
      <c r="CMK42" s="0"/>
      <c r="CML42" s="0"/>
      <c r="CMM42" s="0"/>
      <c r="CMN42" s="0"/>
      <c r="CMO42" s="0"/>
      <c r="CMP42" s="0"/>
      <c r="CMQ42" s="0"/>
      <c r="CMR42" s="0"/>
      <c r="CMS42" s="0"/>
      <c r="CMT42" s="0"/>
      <c r="CMU42" s="0"/>
      <c r="CMV42" s="0"/>
      <c r="CMW42" s="0"/>
      <c r="CMX42" s="0"/>
      <c r="CMY42" s="0"/>
      <c r="CMZ42" s="0"/>
      <c r="CNA42" s="0"/>
      <c r="CNB42" s="0"/>
      <c r="CNC42" s="0"/>
      <c r="CND42" s="0"/>
      <c r="CNE42" s="0"/>
      <c r="CNF42" s="0"/>
      <c r="CNG42" s="0"/>
      <c r="CNH42" s="0"/>
      <c r="CNI42" s="0"/>
      <c r="CNJ42" s="0"/>
      <c r="CNK42" s="0"/>
      <c r="CNL42" s="0"/>
      <c r="CNM42" s="0"/>
      <c r="CNN42" s="0"/>
      <c r="CNO42" s="0"/>
      <c r="CNP42" s="0"/>
      <c r="CNQ42" s="0"/>
      <c r="CNR42" s="0"/>
      <c r="CNS42" s="0"/>
      <c r="CNT42" s="0"/>
      <c r="CNU42" s="0"/>
      <c r="CNV42" s="0"/>
      <c r="CNW42" s="0"/>
      <c r="CNX42" s="0"/>
      <c r="CNY42" s="0"/>
      <c r="CNZ42" s="0"/>
      <c r="COA42" s="0"/>
      <c r="COB42" s="0"/>
      <c r="COC42" s="0"/>
      <c r="COD42" s="0"/>
      <c r="COE42" s="0"/>
      <c r="COF42" s="0"/>
      <c r="COG42" s="0"/>
      <c r="COH42" s="0"/>
      <c r="COI42" s="0"/>
      <c r="COJ42" s="0"/>
      <c r="COK42" s="0"/>
      <c r="COL42" s="0"/>
      <c r="COM42" s="0"/>
      <c r="CON42" s="0"/>
      <c r="COO42" s="0"/>
      <c r="COP42" s="0"/>
      <c r="COQ42" s="0"/>
      <c r="COR42" s="0"/>
      <c r="COS42" s="0"/>
      <c r="COT42" s="0"/>
      <c r="COU42" s="0"/>
      <c r="COV42" s="0"/>
      <c r="COW42" s="0"/>
      <c r="COX42" s="0"/>
      <c r="COY42" s="0"/>
      <c r="COZ42" s="0"/>
      <c r="CPA42" s="0"/>
      <c r="CPB42" s="0"/>
      <c r="CPC42" s="0"/>
      <c r="CPD42" s="0"/>
      <c r="CPE42" s="0"/>
      <c r="CPF42" s="0"/>
      <c r="CPG42" s="0"/>
      <c r="CPH42" s="0"/>
      <c r="CPI42" s="0"/>
      <c r="CPJ42" s="0"/>
      <c r="CPK42" s="0"/>
      <c r="CPL42" s="0"/>
      <c r="CPM42" s="0"/>
      <c r="CPN42" s="0"/>
      <c r="CPO42" s="0"/>
      <c r="CPP42" s="0"/>
      <c r="CPQ42" s="0"/>
      <c r="CPR42" s="0"/>
      <c r="CPS42" s="0"/>
      <c r="CPT42" s="0"/>
      <c r="CPU42" s="0"/>
      <c r="CPV42" s="0"/>
      <c r="CPW42" s="0"/>
      <c r="CPX42" s="0"/>
      <c r="CPY42" s="0"/>
      <c r="CPZ42" s="0"/>
      <c r="CQA42" s="0"/>
      <c r="CQB42" s="0"/>
      <c r="CQC42" s="0"/>
      <c r="CQD42" s="0"/>
      <c r="CQE42" s="0"/>
      <c r="CQF42" s="0"/>
      <c r="CQG42" s="0"/>
      <c r="CQH42" s="0"/>
      <c r="CQI42" s="0"/>
      <c r="CQJ42" s="0"/>
      <c r="CQK42" s="0"/>
      <c r="CQL42" s="0"/>
      <c r="CQM42" s="0"/>
      <c r="CQN42" s="0"/>
      <c r="CQO42" s="0"/>
      <c r="CQP42" s="0"/>
      <c r="CQQ42" s="0"/>
      <c r="CQR42" s="0"/>
      <c r="CQS42" s="0"/>
      <c r="CQT42" s="0"/>
      <c r="CQU42" s="0"/>
      <c r="CQV42" s="0"/>
      <c r="CQW42" s="0"/>
      <c r="CQX42" s="0"/>
      <c r="CQY42" s="0"/>
      <c r="CQZ42" s="0"/>
      <c r="CRA42" s="0"/>
      <c r="CRB42" s="0"/>
      <c r="CRC42" s="0"/>
      <c r="CRD42" s="0"/>
      <c r="CRE42" s="0"/>
      <c r="CRF42" s="0"/>
      <c r="CRG42" s="0"/>
      <c r="CRH42" s="0"/>
      <c r="CRI42" s="0"/>
      <c r="CRJ42" s="0"/>
      <c r="CRK42" s="0"/>
      <c r="CRL42" s="0"/>
      <c r="CRM42" s="0"/>
      <c r="CRN42" s="0"/>
      <c r="CRO42" s="0"/>
      <c r="CRP42" s="0"/>
      <c r="CRQ42" s="0"/>
      <c r="CRR42" s="0"/>
      <c r="CRS42" s="0"/>
      <c r="CRT42" s="0"/>
      <c r="CRU42" s="0"/>
      <c r="CRV42" s="0"/>
      <c r="CRW42" s="0"/>
      <c r="CRX42" s="0"/>
      <c r="CRY42" s="0"/>
      <c r="CRZ42" s="0"/>
      <c r="CSA42" s="0"/>
      <c r="CSB42" s="0"/>
      <c r="CSC42" s="0"/>
      <c r="CSD42" s="0"/>
      <c r="CSE42" s="0"/>
      <c r="CSF42" s="0"/>
      <c r="CSG42" s="0"/>
      <c r="CSH42" s="0"/>
      <c r="CSI42" s="0"/>
      <c r="CSJ42" s="0"/>
      <c r="CSK42" s="0"/>
      <c r="CSL42" s="0"/>
      <c r="CSM42" s="0"/>
      <c r="CSN42" s="0"/>
      <c r="CSO42" s="0"/>
      <c r="CSP42" s="0"/>
      <c r="CSQ42" s="0"/>
      <c r="CSR42" s="0"/>
      <c r="CSS42" s="0"/>
      <c r="CST42" s="0"/>
      <c r="CSU42" s="0"/>
      <c r="CSV42" s="0"/>
      <c r="CSW42" s="0"/>
      <c r="CSX42" s="0"/>
      <c r="CSY42" s="0"/>
      <c r="CSZ42" s="0"/>
      <c r="CTA42" s="0"/>
      <c r="CTB42" s="0"/>
      <c r="CTC42" s="0"/>
      <c r="CTD42" s="0"/>
      <c r="CTE42" s="0"/>
      <c r="CTF42" s="0"/>
      <c r="CTG42" s="0"/>
      <c r="CTH42" s="0"/>
      <c r="CTI42" s="0"/>
      <c r="CTJ42" s="0"/>
      <c r="CTK42" s="0"/>
      <c r="CTL42" s="0"/>
      <c r="CTM42" s="0"/>
      <c r="CTN42" s="0"/>
      <c r="CTO42" s="0"/>
      <c r="CTP42" s="0"/>
      <c r="CTQ42" s="0"/>
      <c r="CTR42" s="0"/>
      <c r="CTS42" s="0"/>
      <c r="CTT42" s="0"/>
      <c r="CTU42" s="0"/>
      <c r="CTV42" s="0"/>
      <c r="CTW42" s="0"/>
      <c r="CTX42" s="0"/>
      <c r="CTY42" s="0"/>
      <c r="CTZ42" s="0"/>
      <c r="CUA42" s="0"/>
      <c r="CUB42" s="0"/>
      <c r="CUC42" s="0"/>
      <c r="CUD42" s="0"/>
      <c r="CUE42" s="0"/>
      <c r="CUF42" s="0"/>
      <c r="CUG42" s="0"/>
      <c r="CUH42" s="0"/>
      <c r="CUI42" s="0"/>
      <c r="CUJ42" s="0"/>
      <c r="CUK42" s="0"/>
      <c r="CUL42" s="0"/>
      <c r="CUM42" s="0"/>
      <c r="CUN42" s="0"/>
      <c r="CUO42" s="0"/>
      <c r="CUP42" s="0"/>
      <c r="CUQ42" s="0"/>
      <c r="CUR42" s="0"/>
      <c r="CUS42" s="0"/>
      <c r="CUT42" s="0"/>
      <c r="CUU42" s="0"/>
      <c r="CUV42" s="0"/>
      <c r="CUW42" s="0"/>
      <c r="CUX42" s="0"/>
      <c r="CUY42" s="0"/>
      <c r="CUZ42" s="0"/>
      <c r="CVA42" s="0"/>
      <c r="CVB42" s="0"/>
      <c r="CVC42" s="0"/>
      <c r="CVD42" s="0"/>
      <c r="CVE42" s="0"/>
      <c r="CVF42" s="0"/>
      <c r="CVG42" s="0"/>
      <c r="CVH42" s="0"/>
      <c r="CVI42" s="0"/>
      <c r="CVJ42" s="0"/>
      <c r="CVK42" s="0"/>
      <c r="CVL42" s="0"/>
      <c r="CVM42" s="0"/>
      <c r="CVN42" s="0"/>
      <c r="CVO42" s="0"/>
      <c r="CVP42" s="0"/>
      <c r="CVQ42" s="0"/>
      <c r="CVR42" s="0"/>
      <c r="CVS42" s="0"/>
      <c r="CVT42" s="0"/>
      <c r="CVU42" s="0"/>
      <c r="CVV42" s="0"/>
      <c r="CVW42" s="0"/>
      <c r="CVX42" s="0"/>
      <c r="CVY42" s="0"/>
      <c r="CVZ42" s="0"/>
      <c r="CWA42" s="0"/>
      <c r="CWB42" s="0"/>
      <c r="CWC42" s="0"/>
      <c r="CWD42" s="0"/>
      <c r="CWE42" s="0"/>
      <c r="CWF42" s="0"/>
      <c r="CWG42" s="0"/>
      <c r="CWH42" s="0"/>
      <c r="CWI42" s="0"/>
      <c r="CWJ42" s="0"/>
      <c r="CWK42" s="0"/>
      <c r="CWL42" s="0"/>
      <c r="CWM42" s="0"/>
      <c r="CWN42" s="0"/>
      <c r="CWO42" s="0"/>
      <c r="CWP42" s="0"/>
      <c r="CWQ42" s="0"/>
      <c r="CWR42" s="0"/>
      <c r="CWS42" s="0"/>
      <c r="CWT42" s="0"/>
      <c r="CWU42" s="0"/>
      <c r="CWV42" s="0"/>
      <c r="CWW42" s="0"/>
      <c r="CWX42" s="0"/>
      <c r="CWY42" s="0"/>
      <c r="CWZ42" s="0"/>
      <c r="CXA42" s="0"/>
      <c r="CXB42" s="0"/>
      <c r="CXC42" s="0"/>
      <c r="CXD42" s="0"/>
      <c r="CXE42" s="0"/>
      <c r="CXF42" s="0"/>
      <c r="CXG42" s="0"/>
      <c r="CXH42" s="0"/>
      <c r="CXI42" s="0"/>
      <c r="CXJ42" s="0"/>
      <c r="CXK42" s="0"/>
      <c r="CXL42" s="0"/>
      <c r="CXM42" s="0"/>
      <c r="CXN42" s="0"/>
      <c r="CXO42" s="0"/>
      <c r="CXP42" s="0"/>
      <c r="CXQ42" s="0"/>
      <c r="CXR42" s="0"/>
      <c r="CXS42" s="0"/>
      <c r="CXT42" s="0"/>
      <c r="CXU42" s="0"/>
      <c r="CXV42" s="0"/>
      <c r="CXW42" s="0"/>
      <c r="CXX42" s="0"/>
      <c r="CXY42" s="0"/>
      <c r="CXZ42" s="0"/>
      <c r="CYA42" s="0"/>
      <c r="CYB42" s="0"/>
      <c r="CYC42" s="0"/>
      <c r="CYD42" s="0"/>
      <c r="CYE42" s="0"/>
      <c r="CYF42" s="0"/>
      <c r="CYG42" s="0"/>
      <c r="CYH42" s="0"/>
      <c r="CYI42" s="0"/>
      <c r="CYJ42" s="0"/>
      <c r="CYK42" s="0"/>
      <c r="CYL42" s="0"/>
      <c r="CYM42" s="0"/>
      <c r="CYN42" s="0"/>
      <c r="CYO42" s="0"/>
      <c r="CYP42" s="0"/>
      <c r="CYQ42" s="0"/>
      <c r="CYR42" s="0"/>
      <c r="CYS42" s="0"/>
      <c r="CYT42" s="0"/>
      <c r="CYU42" s="0"/>
      <c r="CYV42" s="0"/>
      <c r="CYW42" s="0"/>
      <c r="CYX42" s="0"/>
      <c r="CYY42" s="0"/>
      <c r="CYZ42" s="0"/>
      <c r="CZA42" s="0"/>
      <c r="CZB42" s="0"/>
      <c r="CZC42" s="0"/>
      <c r="CZD42" s="0"/>
      <c r="CZE42" s="0"/>
      <c r="CZF42" s="0"/>
      <c r="CZG42" s="0"/>
      <c r="CZH42" s="0"/>
      <c r="CZI42" s="0"/>
      <c r="CZJ42" s="0"/>
      <c r="CZK42" s="0"/>
      <c r="CZL42" s="0"/>
      <c r="CZM42" s="0"/>
      <c r="CZN42" s="0"/>
      <c r="CZO42" s="0"/>
      <c r="CZP42" s="0"/>
      <c r="CZQ42" s="0"/>
      <c r="CZR42" s="0"/>
      <c r="CZS42" s="0"/>
      <c r="CZT42" s="0"/>
      <c r="CZU42" s="0"/>
      <c r="CZV42" s="0"/>
      <c r="CZW42" s="0"/>
      <c r="CZX42" s="0"/>
      <c r="CZY42" s="0"/>
      <c r="CZZ42" s="0"/>
      <c r="DAA42" s="0"/>
      <c r="DAB42" s="0"/>
      <c r="DAC42" s="0"/>
      <c r="DAD42" s="0"/>
      <c r="DAE42" s="0"/>
      <c r="DAF42" s="0"/>
      <c r="DAG42" s="0"/>
      <c r="DAH42" s="0"/>
      <c r="DAI42" s="0"/>
      <c r="DAJ42" s="0"/>
      <c r="DAK42" s="0"/>
      <c r="DAL42" s="0"/>
      <c r="DAM42" s="0"/>
      <c r="DAN42" s="0"/>
      <c r="DAO42" s="0"/>
      <c r="DAP42" s="0"/>
      <c r="DAQ42" s="0"/>
      <c r="DAR42" s="0"/>
      <c r="DAS42" s="0"/>
      <c r="DAT42" s="0"/>
      <c r="DAU42" s="0"/>
      <c r="DAV42" s="0"/>
      <c r="DAW42" s="0"/>
      <c r="DAX42" s="0"/>
      <c r="DAY42" s="0"/>
      <c r="DAZ42" s="0"/>
      <c r="DBA42" s="0"/>
      <c r="DBB42" s="0"/>
      <c r="DBC42" s="0"/>
      <c r="DBD42" s="0"/>
      <c r="DBE42" s="0"/>
      <c r="DBF42" s="0"/>
      <c r="DBG42" s="0"/>
      <c r="DBH42" s="0"/>
      <c r="DBI42" s="0"/>
      <c r="DBJ42" s="0"/>
      <c r="DBK42" s="0"/>
      <c r="DBL42" s="0"/>
      <c r="DBM42" s="0"/>
      <c r="DBN42" s="0"/>
      <c r="DBO42" s="0"/>
      <c r="DBP42" s="0"/>
      <c r="DBQ42" s="0"/>
      <c r="DBR42" s="0"/>
      <c r="DBS42" s="0"/>
      <c r="DBT42" s="0"/>
      <c r="DBU42" s="0"/>
      <c r="DBV42" s="0"/>
      <c r="DBW42" s="0"/>
      <c r="DBX42" s="0"/>
      <c r="DBY42" s="0"/>
      <c r="DBZ42" s="0"/>
      <c r="DCA42" s="0"/>
      <c r="DCB42" s="0"/>
      <c r="DCC42" s="0"/>
      <c r="DCD42" s="0"/>
      <c r="DCE42" s="0"/>
      <c r="DCF42" s="0"/>
      <c r="DCG42" s="0"/>
      <c r="DCH42" s="0"/>
      <c r="DCI42" s="0"/>
      <c r="DCJ42" s="0"/>
      <c r="DCK42" s="0"/>
      <c r="DCL42" s="0"/>
      <c r="DCM42" s="0"/>
      <c r="DCN42" s="0"/>
      <c r="DCO42" s="0"/>
      <c r="DCP42" s="0"/>
      <c r="DCQ42" s="0"/>
      <c r="DCR42" s="0"/>
      <c r="DCS42" s="0"/>
      <c r="DCT42" s="0"/>
      <c r="DCU42" s="0"/>
      <c r="DCV42" s="0"/>
      <c r="DCW42" s="0"/>
      <c r="DCX42" s="0"/>
      <c r="DCY42" s="0"/>
      <c r="DCZ42" s="0"/>
      <c r="DDA42" s="0"/>
      <c r="DDB42" s="0"/>
      <c r="DDC42" s="0"/>
      <c r="DDD42" s="0"/>
      <c r="DDE42" s="0"/>
      <c r="DDF42" s="0"/>
      <c r="DDG42" s="0"/>
      <c r="DDH42" s="0"/>
      <c r="DDI42" s="0"/>
      <c r="DDJ42" s="0"/>
      <c r="DDK42" s="0"/>
      <c r="DDL42" s="0"/>
      <c r="DDM42" s="0"/>
      <c r="DDN42" s="0"/>
      <c r="DDO42" s="0"/>
      <c r="DDP42" s="0"/>
      <c r="DDQ42" s="0"/>
      <c r="DDR42" s="0"/>
      <c r="DDS42" s="0"/>
      <c r="DDT42" s="0"/>
      <c r="DDU42" s="0"/>
      <c r="DDV42" s="0"/>
      <c r="DDW42" s="0"/>
      <c r="DDX42" s="0"/>
      <c r="DDY42" s="0"/>
      <c r="DDZ42" s="0"/>
      <c r="DEA42" s="0"/>
      <c r="DEB42" s="0"/>
      <c r="DEC42" s="0"/>
      <c r="DED42" s="0"/>
      <c r="DEE42" s="0"/>
      <c r="DEF42" s="0"/>
      <c r="DEG42" s="0"/>
      <c r="DEH42" s="0"/>
      <c r="DEI42" s="0"/>
      <c r="DEJ42" s="0"/>
      <c r="DEK42" s="0"/>
      <c r="DEL42" s="0"/>
      <c r="DEM42" s="0"/>
      <c r="DEN42" s="0"/>
      <c r="DEO42" s="0"/>
      <c r="DEP42" s="0"/>
      <c r="DEQ42" s="0"/>
      <c r="DER42" s="0"/>
      <c r="DES42" s="0"/>
      <c r="DET42" s="0"/>
      <c r="DEU42" s="0"/>
      <c r="DEV42" s="0"/>
      <c r="DEW42" s="0"/>
      <c r="DEX42" s="0"/>
      <c r="DEY42" s="0"/>
      <c r="DEZ42" s="0"/>
      <c r="DFA42" s="0"/>
      <c r="DFB42" s="0"/>
      <c r="DFC42" s="0"/>
      <c r="DFD42" s="0"/>
      <c r="DFE42" s="0"/>
      <c r="DFF42" s="0"/>
      <c r="DFG42" s="0"/>
      <c r="DFH42" s="0"/>
      <c r="DFI42" s="0"/>
      <c r="DFJ42" s="0"/>
      <c r="DFK42" s="0"/>
      <c r="DFL42" s="0"/>
      <c r="DFM42" s="0"/>
      <c r="DFN42" s="0"/>
      <c r="DFO42" s="0"/>
      <c r="DFP42" s="0"/>
      <c r="DFQ42" s="0"/>
      <c r="DFR42" s="0"/>
      <c r="DFS42" s="0"/>
      <c r="DFT42" s="0"/>
      <c r="DFU42" s="0"/>
      <c r="DFV42" s="0"/>
      <c r="DFW42" s="0"/>
      <c r="DFX42" s="0"/>
      <c r="DFY42" s="0"/>
      <c r="DFZ42" s="0"/>
      <c r="DGA42" s="0"/>
      <c r="DGB42" s="0"/>
      <c r="DGC42" s="0"/>
      <c r="DGD42" s="0"/>
      <c r="DGE42" s="0"/>
      <c r="DGF42" s="0"/>
      <c r="DGG42" s="0"/>
      <c r="DGH42" s="0"/>
      <c r="DGI42" s="0"/>
      <c r="DGJ42" s="0"/>
      <c r="DGK42" s="0"/>
      <c r="DGL42" s="0"/>
      <c r="DGM42" s="0"/>
      <c r="DGN42" s="0"/>
      <c r="DGO42" s="0"/>
      <c r="DGP42" s="0"/>
      <c r="DGQ42" s="0"/>
      <c r="DGR42" s="0"/>
      <c r="DGS42" s="0"/>
      <c r="DGT42" s="0"/>
      <c r="DGU42" s="0"/>
      <c r="DGV42" s="0"/>
      <c r="DGW42" s="0"/>
      <c r="DGX42" s="0"/>
      <c r="DGY42" s="0"/>
      <c r="DGZ42" s="0"/>
      <c r="DHA42" s="0"/>
      <c r="DHB42" s="0"/>
      <c r="DHC42" s="0"/>
      <c r="DHD42" s="0"/>
      <c r="DHE42" s="0"/>
      <c r="DHF42" s="0"/>
      <c r="DHG42" s="0"/>
      <c r="DHH42" s="0"/>
      <c r="DHI42" s="0"/>
      <c r="DHJ42" s="0"/>
      <c r="DHK42" s="0"/>
      <c r="DHL42" s="0"/>
      <c r="DHM42" s="0"/>
      <c r="DHN42" s="0"/>
      <c r="DHO42" s="0"/>
      <c r="DHP42" s="0"/>
      <c r="DHQ42" s="0"/>
      <c r="DHR42" s="0"/>
      <c r="DHS42" s="0"/>
      <c r="DHT42" s="0"/>
      <c r="DHU42" s="0"/>
      <c r="DHV42" s="0"/>
      <c r="DHW42" s="0"/>
      <c r="DHX42" s="0"/>
      <c r="DHY42" s="0"/>
      <c r="DHZ42" s="0"/>
      <c r="DIA42" s="0"/>
      <c r="DIB42" s="0"/>
      <c r="DIC42" s="0"/>
      <c r="DID42" s="0"/>
      <c r="DIE42" s="0"/>
      <c r="DIF42" s="0"/>
      <c r="DIG42" s="0"/>
      <c r="DIH42" s="0"/>
      <c r="DII42" s="0"/>
      <c r="DIJ42" s="0"/>
      <c r="DIK42" s="0"/>
      <c r="DIL42" s="0"/>
      <c r="DIM42" s="0"/>
      <c r="DIN42" s="0"/>
      <c r="DIO42" s="0"/>
      <c r="DIP42" s="0"/>
      <c r="DIQ42" s="0"/>
      <c r="DIR42" s="0"/>
      <c r="DIS42" s="0"/>
      <c r="DIT42" s="0"/>
      <c r="DIU42" s="0"/>
      <c r="DIV42" s="0"/>
      <c r="DIW42" s="0"/>
      <c r="DIX42" s="0"/>
      <c r="DIY42" s="0"/>
      <c r="DIZ42" s="0"/>
      <c r="DJA42" s="0"/>
      <c r="DJB42" s="0"/>
      <c r="DJC42" s="0"/>
      <c r="DJD42" s="0"/>
      <c r="DJE42" s="0"/>
      <c r="DJF42" s="0"/>
      <c r="DJG42" s="0"/>
      <c r="DJH42" s="0"/>
      <c r="DJI42" s="0"/>
      <c r="DJJ42" s="0"/>
      <c r="DJK42" s="0"/>
      <c r="DJL42" s="0"/>
      <c r="DJM42" s="0"/>
      <c r="DJN42" s="0"/>
      <c r="DJO42" s="0"/>
      <c r="DJP42" s="0"/>
      <c r="DJQ42" s="0"/>
      <c r="DJR42" s="0"/>
      <c r="DJS42" s="0"/>
      <c r="DJT42" s="0"/>
      <c r="DJU42" s="0"/>
      <c r="DJV42" s="0"/>
      <c r="DJW42" s="0"/>
      <c r="DJX42" s="0"/>
      <c r="DJY42" s="0"/>
      <c r="DJZ42" s="0"/>
      <c r="DKA42" s="0"/>
      <c r="DKB42" s="0"/>
      <c r="DKC42" s="0"/>
      <c r="DKD42" s="0"/>
      <c r="DKE42" s="0"/>
      <c r="DKF42" s="0"/>
      <c r="DKG42" s="0"/>
      <c r="DKH42" s="0"/>
      <c r="DKI42" s="0"/>
      <c r="DKJ42" s="0"/>
      <c r="DKK42" s="0"/>
      <c r="DKL42" s="0"/>
      <c r="DKM42" s="0"/>
      <c r="DKN42" s="0"/>
      <c r="DKO42" s="0"/>
      <c r="DKP42" s="0"/>
      <c r="DKQ42" s="0"/>
      <c r="DKR42" s="0"/>
      <c r="DKS42" s="0"/>
      <c r="DKT42" s="0"/>
      <c r="DKU42" s="0"/>
      <c r="DKV42" s="0"/>
      <c r="DKW42" s="0"/>
      <c r="DKX42" s="0"/>
      <c r="DKY42" s="0"/>
      <c r="DKZ42" s="0"/>
      <c r="DLA42" s="0"/>
      <c r="DLB42" s="0"/>
      <c r="DLC42" s="0"/>
      <c r="DLD42" s="0"/>
      <c r="DLE42" s="0"/>
      <c r="DLF42" s="0"/>
      <c r="DLG42" s="0"/>
      <c r="DLH42" s="0"/>
      <c r="DLI42" s="0"/>
      <c r="DLJ42" s="0"/>
      <c r="DLK42" s="0"/>
      <c r="DLL42" s="0"/>
      <c r="DLM42" s="0"/>
      <c r="DLN42" s="0"/>
      <c r="DLO42" s="0"/>
      <c r="DLP42" s="0"/>
      <c r="DLQ42" s="0"/>
      <c r="DLR42" s="0"/>
      <c r="DLS42" s="0"/>
      <c r="DLT42" s="0"/>
      <c r="DLU42" s="0"/>
      <c r="DLV42" s="0"/>
      <c r="DLW42" s="0"/>
      <c r="DLX42" s="0"/>
      <c r="DLY42" s="0"/>
      <c r="DLZ42" s="0"/>
      <c r="DMA42" s="0"/>
      <c r="DMB42" s="0"/>
      <c r="DMC42" s="0"/>
      <c r="DMD42" s="0"/>
      <c r="DME42" s="0"/>
      <c r="DMF42" s="0"/>
      <c r="DMG42" s="0"/>
      <c r="DMH42" s="0"/>
      <c r="DMI42" s="0"/>
      <c r="DMJ42" s="0"/>
      <c r="DMK42" s="0"/>
      <c r="DML42" s="0"/>
      <c r="DMM42" s="0"/>
      <c r="DMN42" s="0"/>
      <c r="DMO42" s="0"/>
      <c r="DMP42" s="0"/>
      <c r="DMQ42" s="0"/>
      <c r="DMR42" s="0"/>
      <c r="DMS42" s="0"/>
      <c r="DMT42" s="0"/>
      <c r="DMU42" s="0"/>
      <c r="DMV42" s="0"/>
      <c r="DMW42" s="0"/>
      <c r="DMX42" s="0"/>
      <c r="DMY42" s="0"/>
      <c r="DMZ42" s="0"/>
      <c r="DNA42" s="0"/>
      <c r="DNB42" s="0"/>
      <c r="DNC42" s="0"/>
      <c r="DND42" s="0"/>
      <c r="DNE42" s="0"/>
      <c r="DNF42" s="0"/>
      <c r="DNG42" s="0"/>
      <c r="DNH42" s="0"/>
      <c r="DNI42" s="0"/>
      <c r="DNJ42" s="0"/>
      <c r="DNK42" s="0"/>
      <c r="DNL42" s="0"/>
      <c r="DNM42" s="0"/>
      <c r="DNN42" s="0"/>
      <c r="DNO42" s="0"/>
      <c r="DNP42" s="0"/>
      <c r="DNQ42" s="0"/>
      <c r="DNR42" s="0"/>
      <c r="DNS42" s="0"/>
      <c r="DNT42" s="0"/>
      <c r="DNU42" s="0"/>
      <c r="DNV42" s="0"/>
      <c r="DNW42" s="0"/>
      <c r="DNX42" s="0"/>
      <c r="DNY42" s="0"/>
      <c r="DNZ42" s="0"/>
      <c r="DOA42" s="0"/>
      <c r="DOB42" s="0"/>
      <c r="DOC42" s="0"/>
      <c r="DOD42" s="0"/>
      <c r="DOE42" s="0"/>
      <c r="DOF42" s="0"/>
      <c r="DOG42" s="0"/>
      <c r="DOH42" s="0"/>
      <c r="DOI42" s="0"/>
      <c r="DOJ42" s="0"/>
      <c r="DOK42" s="0"/>
      <c r="DOL42" s="0"/>
      <c r="DOM42" s="0"/>
      <c r="DON42" s="0"/>
      <c r="DOO42" s="0"/>
      <c r="DOP42" s="0"/>
      <c r="DOQ42" s="0"/>
      <c r="DOR42" s="0"/>
      <c r="DOS42" s="0"/>
      <c r="DOT42" s="0"/>
      <c r="DOU42" s="0"/>
      <c r="DOV42" s="0"/>
      <c r="DOW42" s="0"/>
      <c r="DOX42" s="0"/>
      <c r="DOY42" s="0"/>
      <c r="DOZ42" s="0"/>
      <c r="DPA42" s="0"/>
      <c r="DPB42" s="0"/>
      <c r="DPC42" s="0"/>
      <c r="DPD42" s="0"/>
      <c r="DPE42" s="0"/>
      <c r="DPF42" s="0"/>
      <c r="DPG42" s="0"/>
      <c r="DPH42" s="0"/>
      <c r="DPI42" s="0"/>
      <c r="DPJ42" s="0"/>
      <c r="DPK42" s="0"/>
      <c r="DPL42" s="0"/>
      <c r="DPM42" s="0"/>
      <c r="DPN42" s="0"/>
      <c r="DPO42" s="0"/>
      <c r="DPP42" s="0"/>
      <c r="DPQ42" s="0"/>
      <c r="DPR42" s="0"/>
      <c r="DPS42" s="0"/>
      <c r="DPT42" s="0"/>
      <c r="DPU42" s="0"/>
      <c r="DPV42" s="0"/>
      <c r="DPW42" s="0"/>
      <c r="DPX42" s="0"/>
      <c r="DPY42" s="0"/>
      <c r="DPZ42" s="0"/>
      <c r="DQA42" s="0"/>
      <c r="DQB42" s="0"/>
      <c r="DQC42" s="0"/>
      <c r="DQD42" s="0"/>
      <c r="DQE42" s="0"/>
      <c r="DQF42" s="0"/>
      <c r="DQG42" s="0"/>
      <c r="DQH42" s="0"/>
      <c r="DQI42" s="0"/>
      <c r="DQJ42" s="0"/>
      <c r="DQK42" s="0"/>
      <c r="DQL42" s="0"/>
      <c r="DQM42" s="0"/>
      <c r="DQN42" s="0"/>
      <c r="DQO42" s="0"/>
      <c r="DQP42" s="0"/>
      <c r="DQQ42" s="0"/>
      <c r="DQR42" s="0"/>
      <c r="DQS42" s="0"/>
      <c r="DQT42" s="0"/>
      <c r="DQU42" s="0"/>
      <c r="DQV42" s="0"/>
      <c r="DQW42" s="0"/>
      <c r="DQX42" s="0"/>
      <c r="DQY42" s="0"/>
      <c r="DQZ42" s="0"/>
      <c r="DRA42" s="0"/>
      <c r="DRB42" s="0"/>
      <c r="DRC42" s="0"/>
      <c r="DRD42" s="0"/>
      <c r="DRE42" s="0"/>
      <c r="DRF42" s="0"/>
      <c r="DRG42" s="0"/>
      <c r="DRH42" s="0"/>
      <c r="DRI42" s="0"/>
      <c r="DRJ42" s="0"/>
      <c r="DRK42" s="0"/>
      <c r="DRL42" s="0"/>
      <c r="DRM42" s="0"/>
      <c r="DRN42" s="0"/>
      <c r="DRO42" s="0"/>
      <c r="DRP42" s="0"/>
      <c r="DRQ42" s="0"/>
      <c r="DRR42" s="0"/>
      <c r="DRS42" s="0"/>
      <c r="DRT42" s="0"/>
      <c r="DRU42" s="0"/>
      <c r="DRV42" s="0"/>
      <c r="DRW42" s="0"/>
      <c r="DRX42" s="0"/>
      <c r="DRY42" s="0"/>
      <c r="DRZ42" s="0"/>
      <c r="DSA42" s="0"/>
      <c r="DSB42" s="0"/>
      <c r="DSC42" s="0"/>
      <c r="DSD42" s="0"/>
      <c r="DSE42" s="0"/>
      <c r="DSF42" s="0"/>
      <c r="DSG42" s="0"/>
      <c r="DSH42" s="0"/>
      <c r="DSI42" s="0"/>
      <c r="DSJ42" s="0"/>
      <c r="DSK42" s="0"/>
      <c r="DSL42" s="0"/>
      <c r="DSM42" s="0"/>
      <c r="DSN42" s="0"/>
      <c r="DSO42" s="0"/>
      <c r="DSP42" s="0"/>
      <c r="DSQ42" s="0"/>
      <c r="DSR42" s="0"/>
      <c r="DSS42" s="0"/>
      <c r="DST42" s="0"/>
      <c r="DSU42" s="0"/>
      <c r="DSV42" s="0"/>
      <c r="DSW42" s="0"/>
      <c r="DSX42" s="0"/>
      <c r="DSY42" s="0"/>
      <c r="DSZ42" s="0"/>
      <c r="DTA42" s="0"/>
      <c r="DTB42" s="0"/>
      <c r="DTC42" s="0"/>
      <c r="DTD42" s="0"/>
      <c r="DTE42" s="0"/>
      <c r="DTF42" s="0"/>
      <c r="DTG42" s="0"/>
      <c r="DTH42" s="0"/>
      <c r="DTI42" s="0"/>
      <c r="DTJ42" s="0"/>
      <c r="DTK42" s="0"/>
      <c r="DTL42" s="0"/>
      <c r="DTM42" s="0"/>
      <c r="DTN42" s="0"/>
      <c r="DTO42" s="0"/>
      <c r="DTP42" s="0"/>
      <c r="DTQ42" s="0"/>
      <c r="DTR42" s="0"/>
      <c r="DTS42" s="0"/>
      <c r="DTT42" s="0"/>
      <c r="DTU42" s="0"/>
      <c r="DTV42" s="0"/>
      <c r="DTW42" s="0"/>
      <c r="DTX42" s="0"/>
      <c r="DTY42" s="0"/>
      <c r="DTZ42" s="0"/>
      <c r="DUA42" s="0"/>
      <c r="DUB42" s="0"/>
      <c r="DUC42" s="0"/>
      <c r="DUD42" s="0"/>
      <c r="DUE42" s="0"/>
      <c r="DUF42" s="0"/>
      <c r="DUG42" s="0"/>
      <c r="DUH42" s="0"/>
      <c r="DUI42" s="0"/>
      <c r="DUJ42" s="0"/>
      <c r="DUK42" s="0"/>
      <c r="DUL42" s="0"/>
      <c r="DUM42" s="0"/>
      <c r="DUN42" s="0"/>
      <c r="DUO42" s="0"/>
      <c r="DUP42" s="0"/>
      <c r="DUQ42" s="0"/>
      <c r="DUR42" s="0"/>
      <c r="DUS42" s="0"/>
      <c r="DUT42" s="0"/>
      <c r="DUU42" s="0"/>
      <c r="DUV42" s="0"/>
      <c r="DUW42" s="0"/>
      <c r="DUX42" s="0"/>
      <c r="DUY42" s="0"/>
      <c r="DUZ42" s="0"/>
      <c r="DVA42" s="0"/>
      <c r="DVB42" s="0"/>
      <c r="DVC42" s="0"/>
      <c r="DVD42" s="0"/>
      <c r="DVE42" s="0"/>
      <c r="DVF42" s="0"/>
      <c r="DVG42" s="0"/>
      <c r="DVH42" s="0"/>
      <c r="DVI42" s="0"/>
      <c r="DVJ42" s="0"/>
      <c r="DVK42" s="0"/>
      <c r="DVL42" s="0"/>
      <c r="DVM42" s="0"/>
      <c r="DVN42" s="0"/>
      <c r="DVO42" s="0"/>
      <c r="DVP42" s="0"/>
      <c r="DVQ42" s="0"/>
      <c r="DVR42" s="0"/>
      <c r="DVS42" s="0"/>
      <c r="DVT42" s="0"/>
      <c r="DVU42" s="0"/>
      <c r="DVV42" s="0"/>
      <c r="DVW42" s="0"/>
      <c r="DVX42" s="0"/>
      <c r="DVY42" s="0"/>
      <c r="DVZ42" s="0"/>
      <c r="DWA42" s="0"/>
      <c r="DWB42" s="0"/>
      <c r="DWC42" s="0"/>
      <c r="DWD42" s="0"/>
      <c r="DWE42" s="0"/>
      <c r="DWF42" s="0"/>
      <c r="DWG42" s="0"/>
      <c r="DWH42" s="0"/>
      <c r="DWI42" s="0"/>
      <c r="DWJ42" s="0"/>
      <c r="DWK42" s="0"/>
      <c r="DWL42" s="0"/>
      <c r="DWM42" s="0"/>
      <c r="DWN42" s="0"/>
      <c r="DWO42" s="0"/>
      <c r="DWP42" s="0"/>
      <c r="DWQ42" s="0"/>
      <c r="DWR42" s="0"/>
      <c r="DWS42" s="0"/>
      <c r="DWT42" s="0"/>
      <c r="DWU42" s="0"/>
      <c r="DWV42" s="0"/>
      <c r="DWW42" s="0"/>
      <c r="DWX42" s="0"/>
      <c r="DWY42" s="0"/>
      <c r="DWZ42" s="0"/>
      <c r="DXA42" s="0"/>
      <c r="DXB42" s="0"/>
      <c r="DXC42" s="0"/>
      <c r="DXD42" s="0"/>
      <c r="DXE42" s="0"/>
      <c r="DXF42" s="0"/>
      <c r="DXG42" s="0"/>
      <c r="DXH42" s="0"/>
      <c r="DXI42" s="0"/>
      <c r="DXJ42" s="0"/>
      <c r="DXK42" s="0"/>
      <c r="DXL42" s="0"/>
      <c r="DXM42" s="0"/>
      <c r="DXN42" s="0"/>
      <c r="DXO42" s="0"/>
      <c r="DXP42" s="0"/>
      <c r="DXQ42" s="0"/>
      <c r="DXR42" s="0"/>
      <c r="DXS42" s="0"/>
      <c r="DXT42" s="0"/>
      <c r="DXU42" s="0"/>
      <c r="DXV42" s="0"/>
      <c r="DXW42" s="0"/>
      <c r="DXX42" s="0"/>
      <c r="DXY42" s="0"/>
      <c r="DXZ42" s="0"/>
      <c r="DYA42" s="0"/>
      <c r="DYB42" s="0"/>
      <c r="DYC42" s="0"/>
      <c r="DYD42" s="0"/>
      <c r="DYE42" s="0"/>
      <c r="DYF42" s="0"/>
      <c r="DYG42" s="0"/>
      <c r="DYH42" s="0"/>
      <c r="DYI42" s="0"/>
      <c r="DYJ42" s="0"/>
      <c r="DYK42" s="0"/>
      <c r="DYL42" s="0"/>
      <c r="DYM42" s="0"/>
      <c r="DYN42" s="0"/>
      <c r="DYO42" s="0"/>
      <c r="DYP42" s="0"/>
      <c r="DYQ42" s="0"/>
      <c r="DYR42" s="0"/>
      <c r="DYS42" s="0"/>
      <c r="DYT42" s="0"/>
      <c r="DYU42" s="0"/>
      <c r="DYV42" s="0"/>
      <c r="DYW42" s="0"/>
      <c r="DYX42" s="0"/>
      <c r="DYY42" s="0"/>
      <c r="DYZ42" s="0"/>
      <c r="DZA42" s="0"/>
      <c r="DZB42" s="0"/>
      <c r="DZC42" s="0"/>
      <c r="DZD42" s="0"/>
      <c r="DZE42" s="0"/>
      <c r="DZF42" s="0"/>
      <c r="DZG42" s="0"/>
      <c r="DZH42" s="0"/>
      <c r="DZI42" s="0"/>
      <c r="DZJ42" s="0"/>
      <c r="DZK42" s="0"/>
      <c r="DZL42" s="0"/>
      <c r="DZM42" s="0"/>
      <c r="DZN42" s="0"/>
      <c r="DZO42" s="0"/>
      <c r="DZP42" s="0"/>
      <c r="DZQ42" s="0"/>
      <c r="DZR42" s="0"/>
      <c r="DZS42" s="0"/>
      <c r="DZT42" s="0"/>
      <c r="DZU42" s="0"/>
      <c r="DZV42" s="0"/>
      <c r="DZW42" s="0"/>
      <c r="DZX42" s="0"/>
      <c r="DZY42" s="0"/>
      <c r="DZZ42" s="0"/>
      <c r="EAA42" s="0"/>
      <c r="EAB42" s="0"/>
      <c r="EAC42" s="0"/>
      <c r="EAD42" s="0"/>
      <c r="EAE42" s="0"/>
      <c r="EAF42" s="0"/>
      <c r="EAG42" s="0"/>
      <c r="EAH42" s="0"/>
      <c r="EAI42" s="0"/>
      <c r="EAJ42" s="0"/>
      <c r="EAK42" s="0"/>
      <c r="EAL42" s="0"/>
      <c r="EAM42" s="0"/>
      <c r="EAN42" s="0"/>
      <c r="EAO42" s="0"/>
      <c r="EAP42" s="0"/>
      <c r="EAQ42" s="0"/>
      <c r="EAR42" s="0"/>
      <c r="EAS42" s="0"/>
      <c r="EAT42" s="0"/>
      <c r="EAU42" s="0"/>
      <c r="EAV42" s="0"/>
      <c r="EAW42" s="0"/>
      <c r="EAX42" s="0"/>
      <c r="EAY42" s="0"/>
      <c r="EAZ42" s="0"/>
      <c r="EBA42" s="0"/>
      <c r="EBB42" s="0"/>
      <c r="EBC42" s="0"/>
      <c r="EBD42" s="0"/>
      <c r="EBE42" s="0"/>
      <c r="EBF42" s="0"/>
      <c r="EBG42" s="0"/>
      <c r="EBH42" s="0"/>
      <c r="EBI42" s="0"/>
      <c r="EBJ42" s="0"/>
      <c r="EBK42" s="0"/>
      <c r="EBL42" s="0"/>
      <c r="EBM42" s="0"/>
      <c r="EBN42" s="0"/>
      <c r="EBO42" s="0"/>
      <c r="EBP42" s="0"/>
      <c r="EBQ42" s="0"/>
      <c r="EBR42" s="0"/>
      <c r="EBS42" s="0"/>
      <c r="EBT42" s="0"/>
      <c r="EBU42" s="0"/>
      <c r="EBV42" s="0"/>
      <c r="EBW42" s="0"/>
      <c r="EBX42" s="0"/>
      <c r="EBY42" s="0"/>
      <c r="EBZ42" s="0"/>
      <c r="ECA42" s="0"/>
      <c r="ECB42" s="0"/>
      <c r="ECC42" s="0"/>
      <c r="ECD42" s="0"/>
      <c r="ECE42" s="0"/>
      <c r="ECF42" s="0"/>
      <c r="ECG42" s="0"/>
      <c r="ECH42" s="0"/>
      <c r="ECI42" s="0"/>
      <c r="ECJ42" s="0"/>
      <c r="ECK42" s="0"/>
      <c r="ECL42" s="0"/>
      <c r="ECM42" s="0"/>
      <c r="ECN42" s="0"/>
      <c r="ECO42" s="0"/>
      <c r="ECP42" s="0"/>
      <c r="ECQ42" s="0"/>
      <c r="ECR42" s="0"/>
      <c r="ECS42" s="0"/>
      <c r="ECT42" s="0"/>
      <c r="ECU42" s="0"/>
      <c r="ECV42" s="0"/>
      <c r="ECW42" s="0"/>
      <c r="ECX42" s="0"/>
      <c r="ECY42" s="0"/>
      <c r="ECZ42" s="0"/>
      <c r="EDA42" s="0"/>
      <c r="EDB42" s="0"/>
      <c r="EDC42" s="0"/>
      <c r="EDD42" s="0"/>
      <c r="EDE42" s="0"/>
      <c r="EDF42" s="0"/>
      <c r="EDG42" s="0"/>
      <c r="EDH42" s="0"/>
      <c r="EDI42" s="0"/>
      <c r="EDJ42" s="0"/>
      <c r="EDK42" s="0"/>
      <c r="EDL42" s="0"/>
      <c r="EDM42" s="0"/>
      <c r="EDN42" s="0"/>
      <c r="EDO42" s="0"/>
      <c r="EDP42" s="0"/>
      <c r="EDQ42" s="0"/>
      <c r="EDR42" s="0"/>
      <c r="EDS42" s="0"/>
      <c r="EDT42" s="0"/>
      <c r="EDU42" s="0"/>
      <c r="EDV42" s="0"/>
      <c r="EDW42" s="0"/>
      <c r="EDX42" s="0"/>
      <c r="EDY42" s="0"/>
      <c r="EDZ42" s="0"/>
      <c r="EEA42" s="0"/>
      <c r="EEB42" s="0"/>
      <c r="EEC42" s="0"/>
      <c r="EED42" s="0"/>
      <c r="EEE42" s="0"/>
      <c r="EEF42" s="0"/>
      <c r="EEG42" s="0"/>
      <c r="EEH42" s="0"/>
      <c r="EEI42" s="0"/>
      <c r="EEJ42" s="0"/>
      <c r="EEK42" s="0"/>
      <c r="EEL42" s="0"/>
      <c r="EEM42" s="0"/>
      <c r="EEN42" s="0"/>
      <c r="EEO42" s="0"/>
      <c r="EEP42" s="0"/>
      <c r="EEQ42" s="0"/>
      <c r="EER42" s="0"/>
      <c r="EES42" s="0"/>
      <c r="EET42" s="0"/>
      <c r="EEU42" s="0"/>
      <c r="EEV42" s="0"/>
      <c r="EEW42" s="0"/>
      <c r="EEX42" s="0"/>
      <c r="EEY42" s="0"/>
      <c r="EEZ42" s="0"/>
      <c r="EFA42" s="0"/>
      <c r="EFB42" s="0"/>
      <c r="EFC42" s="0"/>
      <c r="EFD42" s="0"/>
      <c r="EFE42" s="0"/>
      <c r="EFF42" s="0"/>
      <c r="EFG42" s="0"/>
      <c r="EFH42" s="0"/>
      <c r="EFI42" s="0"/>
      <c r="EFJ42" s="0"/>
      <c r="EFK42" s="0"/>
      <c r="EFL42" s="0"/>
      <c r="EFM42" s="0"/>
      <c r="EFN42" s="0"/>
      <c r="EFO42" s="0"/>
      <c r="EFP42" s="0"/>
      <c r="EFQ42" s="0"/>
      <c r="EFR42" s="0"/>
      <c r="EFS42" s="0"/>
      <c r="EFT42" s="0"/>
      <c r="EFU42" s="0"/>
      <c r="EFV42" s="0"/>
      <c r="EFW42" s="0"/>
      <c r="EFX42" s="0"/>
      <c r="EFY42" s="0"/>
      <c r="EFZ42" s="0"/>
      <c r="EGA42" s="0"/>
      <c r="EGB42" s="0"/>
      <c r="EGC42" s="0"/>
      <c r="EGD42" s="0"/>
      <c r="EGE42" s="0"/>
      <c r="EGF42" s="0"/>
      <c r="EGG42" s="0"/>
      <c r="EGH42" s="0"/>
      <c r="EGI42" s="0"/>
      <c r="EGJ42" s="0"/>
      <c r="EGK42" s="0"/>
      <c r="EGL42" s="0"/>
      <c r="EGM42" s="0"/>
      <c r="EGN42" s="0"/>
      <c r="EGO42" s="0"/>
      <c r="EGP42" s="0"/>
      <c r="EGQ42" s="0"/>
      <c r="EGR42" s="0"/>
      <c r="EGS42" s="0"/>
      <c r="EGT42" s="0"/>
      <c r="EGU42" s="0"/>
      <c r="EGV42" s="0"/>
      <c r="EGW42" s="0"/>
      <c r="EGX42" s="0"/>
      <c r="EGY42" s="0"/>
      <c r="EGZ42" s="0"/>
      <c r="EHA42" s="0"/>
      <c r="EHB42" s="0"/>
      <c r="EHC42" s="0"/>
      <c r="EHD42" s="0"/>
      <c r="EHE42" s="0"/>
      <c r="EHF42" s="0"/>
      <c r="EHG42" s="0"/>
      <c r="EHH42" s="0"/>
      <c r="EHI42" s="0"/>
      <c r="EHJ42" s="0"/>
      <c r="EHK42" s="0"/>
      <c r="EHL42" s="0"/>
      <c r="EHM42" s="0"/>
      <c r="EHN42" s="0"/>
      <c r="EHO42" s="0"/>
      <c r="EHP42" s="0"/>
      <c r="EHQ42" s="0"/>
      <c r="EHR42" s="0"/>
      <c r="EHS42" s="0"/>
      <c r="EHT42" s="0"/>
      <c r="EHU42" s="0"/>
      <c r="EHV42" s="0"/>
      <c r="EHW42" s="0"/>
      <c r="EHX42" s="0"/>
      <c r="EHY42" s="0"/>
      <c r="EHZ42" s="0"/>
      <c r="EIA42" s="0"/>
      <c r="EIB42" s="0"/>
      <c r="EIC42" s="0"/>
      <c r="EID42" s="0"/>
      <c r="EIE42" s="0"/>
      <c r="EIF42" s="0"/>
      <c r="EIG42" s="0"/>
      <c r="EIH42" s="0"/>
      <c r="EII42" s="0"/>
      <c r="EIJ42" s="0"/>
      <c r="EIK42" s="0"/>
      <c r="EIL42" s="0"/>
      <c r="EIM42" s="0"/>
      <c r="EIN42" s="0"/>
      <c r="EIO42" s="0"/>
      <c r="EIP42" s="0"/>
      <c r="EIQ42" s="0"/>
      <c r="EIR42" s="0"/>
      <c r="EIS42" s="0"/>
      <c r="EIT42" s="0"/>
      <c r="EIU42" s="0"/>
      <c r="EIV42" s="0"/>
      <c r="EIW42" s="0"/>
      <c r="EIX42" s="0"/>
      <c r="EIY42" s="0"/>
      <c r="EIZ42" s="0"/>
      <c r="EJA42" s="0"/>
      <c r="EJB42" s="0"/>
      <c r="EJC42" s="0"/>
      <c r="EJD42" s="0"/>
      <c r="EJE42" s="0"/>
      <c r="EJF42" s="0"/>
      <c r="EJG42" s="0"/>
      <c r="EJH42" s="0"/>
      <c r="EJI42" s="0"/>
      <c r="EJJ42" s="0"/>
      <c r="EJK42" s="0"/>
      <c r="EJL42" s="0"/>
      <c r="EJM42" s="0"/>
      <c r="EJN42" s="0"/>
      <c r="EJO42" s="0"/>
      <c r="EJP42" s="0"/>
      <c r="EJQ42" s="0"/>
      <c r="EJR42" s="0"/>
      <c r="EJS42" s="0"/>
      <c r="EJT42" s="0"/>
      <c r="EJU42" s="0"/>
      <c r="EJV42" s="0"/>
      <c r="EJW42" s="0"/>
      <c r="EJX42" s="0"/>
      <c r="EJY42" s="0"/>
      <c r="EJZ42" s="0"/>
      <c r="EKA42" s="0"/>
      <c r="EKB42" s="0"/>
      <c r="EKC42" s="0"/>
      <c r="EKD42" s="0"/>
      <c r="EKE42" s="0"/>
      <c r="EKF42" s="0"/>
      <c r="EKG42" s="0"/>
      <c r="EKH42" s="0"/>
      <c r="EKI42" s="0"/>
      <c r="EKJ42" s="0"/>
      <c r="EKK42" s="0"/>
      <c r="EKL42" s="0"/>
      <c r="EKM42" s="0"/>
      <c r="EKN42" s="0"/>
      <c r="EKO42" s="0"/>
      <c r="EKP42" s="0"/>
      <c r="EKQ42" s="0"/>
      <c r="EKR42" s="0"/>
      <c r="EKS42" s="0"/>
      <c r="EKT42" s="0"/>
      <c r="EKU42" s="0"/>
      <c r="EKV42" s="0"/>
      <c r="EKW42" s="0"/>
      <c r="EKX42" s="0"/>
      <c r="EKY42" s="0"/>
      <c r="EKZ42" s="0"/>
      <c r="ELA42" s="0"/>
      <c r="ELB42" s="0"/>
      <c r="ELC42" s="0"/>
      <c r="ELD42" s="0"/>
      <c r="ELE42" s="0"/>
      <c r="ELF42" s="0"/>
      <c r="ELG42" s="0"/>
      <c r="ELH42" s="0"/>
      <c r="ELI42" s="0"/>
      <c r="ELJ42" s="0"/>
      <c r="ELK42" s="0"/>
      <c r="ELL42" s="0"/>
      <c r="ELM42" s="0"/>
      <c r="ELN42" s="0"/>
      <c r="ELO42" s="0"/>
      <c r="ELP42" s="0"/>
      <c r="ELQ42" s="0"/>
      <c r="ELR42" s="0"/>
      <c r="ELS42" s="0"/>
      <c r="ELT42" s="0"/>
      <c r="ELU42" s="0"/>
      <c r="ELV42" s="0"/>
      <c r="ELW42" s="0"/>
      <c r="ELX42" s="0"/>
      <c r="ELY42" s="0"/>
      <c r="ELZ42" s="0"/>
      <c r="EMA42" s="0"/>
      <c r="EMB42" s="0"/>
      <c r="EMC42" s="0"/>
      <c r="EMD42" s="0"/>
      <c r="EME42" s="0"/>
      <c r="EMF42" s="0"/>
      <c r="EMG42" s="0"/>
      <c r="EMH42" s="0"/>
      <c r="EMI42" s="0"/>
      <c r="EMJ42" s="0"/>
      <c r="EMK42" s="0"/>
      <c r="EML42" s="0"/>
      <c r="EMM42" s="0"/>
      <c r="EMN42" s="0"/>
      <c r="EMO42" s="0"/>
      <c r="EMP42" s="0"/>
      <c r="EMQ42" s="0"/>
      <c r="EMR42" s="0"/>
      <c r="EMS42" s="0"/>
      <c r="EMT42" s="0"/>
      <c r="EMU42" s="0"/>
      <c r="EMV42" s="0"/>
      <c r="EMW42" s="0"/>
      <c r="EMX42" s="0"/>
      <c r="EMY42" s="0"/>
      <c r="EMZ42" s="0"/>
      <c r="ENA42" s="0"/>
      <c r="ENB42" s="0"/>
      <c r="ENC42" s="0"/>
      <c r="END42" s="0"/>
      <c r="ENE42" s="0"/>
      <c r="ENF42" s="0"/>
      <c r="ENG42" s="0"/>
      <c r="ENH42" s="0"/>
      <c r="ENI42" s="0"/>
      <c r="ENJ42" s="0"/>
      <c r="ENK42" s="0"/>
      <c r="ENL42" s="0"/>
      <c r="ENM42" s="0"/>
      <c r="ENN42" s="0"/>
      <c r="ENO42" s="0"/>
      <c r="ENP42" s="0"/>
      <c r="ENQ42" s="0"/>
      <c r="ENR42" s="0"/>
      <c r="ENS42" s="0"/>
      <c r="ENT42" s="0"/>
      <c r="ENU42" s="0"/>
      <c r="ENV42" s="0"/>
      <c r="ENW42" s="0"/>
      <c r="ENX42" s="0"/>
      <c r="ENY42" s="0"/>
      <c r="ENZ42" s="0"/>
      <c r="EOA42" s="0"/>
      <c r="EOB42" s="0"/>
      <c r="EOC42" s="0"/>
      <c r="EOD42" s="0"/>
      <c r="EOE42" s="0"/>
      <c r="EOF42" s="0"/>
      <c r="EOG42" s="0"/>
      <c r="EOH42" s="0"/>
      <c r="EOI42" s="0"/>
      <c r="EOJ42" s="0"/>
      <c r="EOK42" s="0"/>
      <c r="EOL42" s="0"/>
      <c r="EOM42" s="0"/>
      <c r="EON42" s="0"/>
      <c r="EOO42" s="0"/>
      <c r="EOP42" s="0"/>
      <c r="EOQ42" s="0"/>
      <c r="EOR42" s="0"/>
      <c r="EOS42" s="0"/>
      <c r="EOT42" s="0"/>
      <c r="EOU42" s="0"/>
      <c r="EOV42" s="0"/>
      <c r="EOW42" s="0"/>
      <c r="EOX42" s="0"/>
      <c r="EOY42" s="0"/>
      <c r="EOZ42" s="0"/>
      <c r="EPA42" s="0"/>
      <c r="EPB42" s="0"/>
      <c r="EPC42" s="0"/>
      <c r="EPD42" s="0"/>
      <c r="EPE42" s="0"/>
      <c r="EPF42" s="0"/>
      <c r="EPG42" s="0"/>
      <c r="EPH42" s="0"/>
      <c r="EPI42" s="0"/>
      <c r="EPJ42" s="0"/>
      <c r="EPK42" s="0"/>
      <c r="EPL42" s="0"/>
      <c r="EPM42" s="0"/>
      <c r="EPN42" s="0"/>
      <c r="EPO42" s="0"/>
      <c r="EPP42" s="0"/>
      <c r="EPQ42" s="0"/>
      <c r="EPR42" s="0"/>
      <c r="EPS42" s="0"/>
      <c r="EPT42" s="0"/>
      <c r="EPU42" s="0"/>
      <c r="EPV42" s="0"/>
      <c r="EPW42" s="0"/>
      <c r="EPX42" s="0"/>
      <c r="EPY42" s="0"/>
      <c r="EPZ42" s="0"/>
      <c r="EQA42" s="0"/>
      <c r="EQB42" s="0"/>
      <c r="EQC42" s="0"/>
      <c r="EQD42" s="0"/>
      <c r="EQE42" s="0"/>
      <c r="EQF42" s="0"/>
      <c r="EQG42" s="0"/>
      <c r="EQH42" s="0"/>
      <c r="EQI42" s="0"/>
      <c r="EQJ42" s="0"/>
      <c r="EQK42" s="0"/>
      <c r="EQL42" s="0"/>
      <c r="EQM42" s="0"/>
      <c r="EQN42" s="0"/>
      <c r="EQO42" s="0"/>
      <c r="EQP42" s="0"/>
      <c r="EQQ42" s="0"/>
      <c r="EQR42" s="0"/>
      <c r="EQS42" s="0"/>
      <c r="EQT42" s="0"/>
      <c r="EQU42" s="0"/>
      <c r="EQV42" s="0"/>
      <c r="EQW42" s="0"/>
      <c r="EQX42" s="0"/>
      <c r="EQY42" s="0"/>
      <c r="EQZ42" s="0"/>
      <c r="ERA42" s="0"/>
      <c r="ERB42" s="0"/>
      <c r="ERC42" s="0"/>
      <c r="ERD42" s="0"/>
      <c r="ERE42" s="0"/>
      <c r="ERF42" s="0"/>
      <c r="ERG42" s="0"/>
      <c r="ERH42" s="0"/>
      <c r="ERI42" s="0"/>
      <c r="ERJ42" s="0"/>
      <c r="ERK42" s="0"/>
      <c r="ERL42" s="0"/>
      <c r="ERM42" s="0"/>
      <c r="ERN42" s="0"/>
      <c r="ERO42" s="0"/>
      <c r="ERP42" s="0"/>
      <c r="ERQ42" s="0"/>
      <c r="ERR42" s="0"/>
      <c r="ERS42" s="0"/>
      <c r="ERT42" s="0"/>
      <c r="ERU42" s="0"/>
      <c r="ERV42" s="0"/>
      <c r="ERW42" s="0"/>
      <c r="ERX42" s="0"/>
      <c r="ERY42" s="0"/>
      <c r="ERZ42" s="0"/>
      <c r="ESA42" s="0"/>
      <c r="ESB42" s="0"/>
      <c r="ESC42" s="0"/>
      <c r="ESD42" s="0"/>
      <c r="ESE42" s="0"/>
      <c r="ESF42" s="0"/>
      <c r="ESG42" s="0"/>
      <c r="ESH42" s="0"/>
      <c r="ESI42" s="0"/>
      <c r="ESJ42" s="0"/>
      <c r="ESK42" s="0"/>
      <c r="ESL42" s="0"/>
      <c r="ESM42" s="0"/>
      <c r="ESN42" s="0"/>
      <c r="ESO42" s="0"/>
      <c r="ESP42" s="0"/>
      <c r="ESQ42" s="0"/>
      <c r="ESR42" s="0"/>
      <c r="ESS42" s="0"/>
      <c r="EST42" s="0"/>
      <c r="ESU42" s="0"/>
      <c r="ESV42" s="0"/>
      <c r="ESW42" s="0"/>
      <c r="ESX42" s="0"/>
      <c r="ESY42" s="0"/>
      <c r="ESZ42" s="0"/>
      <c r="ETA42" s="0"/>
      <c r="ETB42" s="0"/>
      <c r="ETC42" s="0"/>
      <c r="ETD42" s="0"/>
      <c r="ETE42" s="0"/>
      <c r="ETF42" s="0"/>
      <c r="ETG42" s="0"/>
      <c r="ETH42" s="0"/>
      <c r="ETI42" s="0"/>
      <c r="ETJ42" s="0"/>
      <c r="ETK42" s="0"/>
      <c r="ETL42" s="0"/>
      <c r="ETM42" s="0"/>
      <c r="ETN42" s="0"/>
      <c r="ETO42" s="0"/>
      <c r="ETP42" s="0"/>
      <c r="ETQ42" s="0"/>
      <c r="ETR42" s="0"/>
      <c r="ETS42" s="0"/>
      <c r="ETT42" s="0"/>
      <c r="ETU42" s="0"/>
      <c r="ETV42" s="0"/>
      <c r="ETW42" s="0"/>
      <c r="ETX42" s="0"/>
      <c r="ETY42" s="0"/>
      <c r="ETZ42" s="0"/>
      <c r="EUA42" s="0"/>
      <c r="EUB42" s="0"/>
      <c r="EUC42" s="0"/>
      <c r="EUD42" s="0"/>
      <c r="EUE42" s="0"/>
      <c r="EUF42" s="0"/>
      <c r="EUG42" s="0"/>
      <c r="EUH42" s="0"/>
      <c r="EUI42" s="0"/>
      <c r="EUJ42" s="0"/>
      <c r="EUK42" s="0"/>
      <c r="EUL42" s="0"/>
      <c r="EUM42" s="0"/>
      <c r="EUN42" s="0"/>
      <c r="EUO42" s="0"/>
      <c r="EUP42" s="0"/>
      <c r="EUQ42" s="0"/>
      <c r="EUR42" s="0"/>
      <c r="EUS42" s="0"/>
      <c r="EUT42" s="0"/>
      <c r="EUU42" s="0"/>
      <c r="EUV42" s="0"/>
      <c r="EUW42" s="0"/>
      <c r="EUX42" s="0"/>
      <c r="EUY42" s="0"/>
      <c r="EUZ42" s="0"/>
      <c r="EVA42" s="0"/>
      <c r="EVB42" s="0"/>
      <c r="EVC42" s="0"/>
      <c r="EVD42" s="0"/>
      <c r="EVE42" s="0"/>
      <c r="EVF42" s="0"/>
      <c r="EVG42" s="0"/>
      <c r="EVH42" s="0"/>
      <c r="EVI42" s="0"/>
      <c r="EVJ42" s="0"/>
      <c r="EVK42" s="0"/>
      <c r="EVL42" s="0"/>
      <c r="EVM42" s="0"/>
      <c r="EVN42" s="0"/>
      <c r="EVO42" s="0"/>
      <c r="EVP42" s="0"/>
      <c r="EVQ42" s="0"/>
      <c r="EVR42" s="0"/>
      <c r="EVS42" s="0"/>
      <c r="EVT42" s="0"/>
      <c r="EVU42" s="0"/>
      <c r="EVV42" s="0"/>
      <c r="EVW42" s="0"/>
      <c r="EVX42" s="0"/>
      <c r="EVY42" s="0"/>
      <c r="EVZ42" s="0"/>
      <c r="EWA42" s="0"/>
      <c r="EWB42" s="0"/>
      <c r="EWC42" s="0"/>
      <c r="EWD42" s="0"/>
      <c r="EWE42" s="0"/>
      <c r="EWF42" s="0"/>
      <c r="EWG42" s="0"/>
      <c r="EWH42" s="0"/>
      <c r="EWI42" s="0"/>
      <c r="EWJ42" s="0"/>
      <c r="EWK42" s="0"/>
      <c r="EWL42" s="0"/>
      <c r="EWM42" s="0"/>
      <c r="EWN42" s="0"/>
      <c r="EWO42" s="0"/>
      <c r="EWP42" s="0"/>
      <c r="EWQ42" s="0"/>
      <c r="EWR42" s="0"/>
      <c r="EWS42" s="0"/>
      <c r="EWT42" s="0"/>
      <c r="EWU42" s="0"/>
      <c r="EWV42" s="0"/>
      <c r="EWW42" s="0"/>
      <c r="EWX42" s="0"/>
      <c r="EWY42" s="0"/>
      <c r="EWZ42" s="0"/>
      <c r="EXA42" s="0"/>
      <c r="EXB42" s="0"/>
      <c r="EXC42" s="0"/>
      <c r="EXD42" s="0"/>
      <c r="EXE42" s="0"/>
      <c r="EXF42" s="0"/>
      <c r="EXG42" s="0"/>
      <c r="EXH42" s="0"/>
      <c r="EXI42" s="0"/>
      <c r="EXJ42" s="0"/>
      <c r="EXK42" s="0"/>
      <c r="EXL42" s="0"/>
      <c r="EXM42" s="0"/>
      <c r="EXN42" s="0"/>
      <c r="EXO42" s="0"/>
      <c r="EXP42" s="0"/>
      <c r="EXQ42" s="0"/>
      <c r="EXR42" s="0"/>
      <c r="EXS42" s="0"/>
      <c r="EXT42" s="0"/>
      <c r="EXU42" s="0"/>
      <c r="EXV42" s="0"/>
      <c r="EXW42" s="0"/>
      <c r="EXX42" s="0"/>
      <c r="EXY42" s="0"/>
      <c r="EXZ42" s="0"/>
      <c r="EYA42" s="0"/>
      <c r="EYB42" s="0"/>
      <c r="EYC42" s="0"/>
      <c r="EYD42" s="0"/>
      <c r="EYE42" s="0"/>
      <c r="EYF42" s="0"/>
      <c r="EYG42" s="0"/>
      <c r="EYH42" s="0"/>
      <c r="EYI42" s="0"/>
      <c r="EYJ42" s="0"/>
      <c r="EYK42" s="0"/>
      <c r="EYL42" s="0"/>
      <c r="EYM42" s="0"/>
      <c r="EYN42" s="0"/>
      <c r="EYO42" s="0"/>
      <c r="EYP42" s="0"/>
      <c r="EYQ42" s="0"/>
      <c r="EYR42" s="0"/>
      <c r="EYS42" s="0"/>
      <c r="EYT42" s="0"/>
      <c r="EYU42" s="0"/>
      <c r="EYV42" s="0"/>
      <c r="EYW42" s="0"/>
      <c r="EYX42" s="0"/>
      <c r="EYY42" s="0"/>
      <c r="EYZ42" s="0"/>
      <c r="EZA42" s="0"/>
      <c r="EZB42" s="0"/>
      <c r="EZC42" s="0"/>
      <c r="EZD42" s="0"/>
      <c r="EZE42" s="0"/>
      <c r="EZF42" s="0"/>
      <c r="EZG42" s="0"/>
      <c r="EZH42" s="0"/>
      <c r="EZI42" s="0"/>
      <c r="EZJ42" s="0"/>
      <c r="EZK42" s="0"/>
      <c r="EZL42" s="0"/>
      <c r="EZM42" s="0"/>
      <c r="EZN42" s="0"/>
      <c r="EZO42" s="0"/>
      <c r="EZP42" s="0"/>
      <c r="EZQ42" s="0"/>
      <c r="EZR42" s="0"/>
      <c r="EZS42" s="0"/>
      <c r="EZT42" s="0"/>
      <c r="EZU42" s="0"/>
      <c r="EZV42" s="0"/>
      <c r="EZW42" s="0"/>
      <c r="EZX42" s="0"/>
      <c r="EZY42" s="0"/>
      <c r="EZZ42" s="0"/>
      <c r="FAA42" s="0"/>
      <c r="FAB42" s="0"/>
      <c r="FAC42" s="0"/>
      <c r="FAD42" s="0"/>
      <c r="FAE42" s="0"/>
      <c r="FAF42" s="0"/>
      <c r="FAG42" s="0"/>
      <c r="FAH42" s="0"/>
      <c r="FAI42" s="0"/>
      <c r="FAJ42" s="0"/>
      <c r="FAK42" s="0"/>
      <c r="FAL42" s="0"/>
      <c r="FAM42" s="0"/>
      <c r="FAN42" s="0"/>
      <c r="FAO42" s="0"/>
      <c r="FAP42" s="0"/>
      <c r="FAQ42" s="0"/>
      <c r="FAR42" s="0"/>
      <c r="FAS42" s="0"/>
      <c r="FAT42" s="0"/>
      <c r="FAU42" s="0"/>
      <c r="FAV42" s="0"/>
      <c r="FAW42" s="0"/>
      <c r="FAX42" s="0"/>
      <c r="FAY42" s="0"/>
      <c r="FAZ42" s="0"/>
      <c r="FBA42" s="0"/>
      <c r="FBB42" s="0"/>
      <c r="FBC42" s="0"/>
      <c r="FBD42" s="0"/>
      <c r="FBE42" s="0"/>
      <c r="FBF42" s="0"/>
      <c r="FBG42" s="0"/>
      <c r="FBH42" s="0"/>
      <c r="FBI42" s="0"/>
      <c r="FBJ42" s="0"/>
      <c r="FBK42" s="0"/>
      <c r="FBL42" s="0"/>
      <c r="FBM42" s="0"/>
      <c r="FBN42" s="0"/>
      <c r="FBO42" s="0"/>
      <c r="FBP42" s="0"/>
      <c r="FBQ42" s="0"/>
      <c r="FBR42" s="0"/>
      <c r="FBS42" s="0"/>
      <c r="FBT42" s="0"/>
      <c r="FBU42" s="0"/>
      <c r="FBV42" s="0"/>
      <c r="FBW42" s="0"/>
      <c r="FBX42" s="0"/>
      <c r="FBY42" s="0"/>
      <c r="FBZ42" s="0"/>
      <c r="FCA42" s="0"/>
      <c r="FCB42" s="0"/>
      <c r="FCC42" s="0"/>
      <c r="FCD42" s="0"/>
      <c r="FCE42" s="0"/>
      <c r="FCF42" s="0"/>
      <c r="FCG42" s="0"/>
      <c r="FCH42" s="0"/>
      <c r="FCI42" s="0"/>
      <c r="FCJ42" s="0"/>
      <c r="FCK42" s="0"/>
      <c r="FCL42" s="0"/>
      <c r="FCM42" s="0"/>
      <c r="FCN42" s="0"/>
      <c r="FCO42" s="0"/>
      <c r="FCP42" s="0"/>
      <c r="FCQ42" s="0"/>
      <c r="FCR42" s="0"/>
      <c r="FCS42" s="0"/>
      <c r="FCT42" s="0"/>
      <c r="FCU42" s="0"/>
      <c r="FCV42" s="0"/>
      <c r="FCW42" s="0"/>
      <c r="FCX42" s="0"/>
      <c r="FCY42" s="0"/>
      <c r="FCZ42" s="0"/>
      <c r="FDA42" s="0"/>
      <c r="FDB42" s="0"/>
      <c r="FDC42" s="0"/>
      <c r="FDD42" s="0"/>
      <c r="FDE42" s="0"/>
      <c r="FDF42" s="0"/>
      <c r="FDG42" s="0"/>
      <c r="FDH42" s="0"/>
      <c r="FDI42" s="0"/>
      <c r="FDJ42" s="0"/>
      <c r="FDK42" s="0"/>
      <c r="FDL42" s="0"/>
      <c r="FDM42" s="0"/>
      <c r="FDN42" s="0"/>
      <c r="FDO42" s="0"/>
      <c r="FDP42" s="0"/>
      <c r="FDQ42" s="0"/>
      <c r="FDR42" s="0"/>
      <c r="FDS42" s="0"/>
      <c r="FDT42" s="0"/>
      <c r="FDU42" s="0"/>
      <c r="FDV42" s="0"/>
      <c r="FDW42" s="0"/>
      <c r="FDX42" s="0"/>
      <c r="FDY42" s="0"/>
      <c r="FDZ42" s="0"/>
      <c r="FEA42" s="0"/>
      <c r="FEB42" s="0"/>
      <c r="FEC42" s="0"/>
      <c r="FED42" s="0"/>
      <c r="FEE42" s="0"/>
      <c r="FEF42" s="0"/>
      <c r="FEG42" s="0"/>
      <c r="FEH42" s="0"/>
      <c r="FEI42" s="0"/>
      <c r="FEJ42" s="0"/>
      <c r="FEK42" s="0"/>
      <c r="FEL42" s="0"/>
      <c r="FEM42" s="0"/>
      <c r="FEN42" s="0"/>
      <c r="FEO42" s="0"/>
      <c r="FEP42" s="0"/>
      <c r="FEQ42" s="0"/>
      <c r="FER42" s="0"/>
      <c r="FES42" s="0"/>
      <c r="FET42" s="0"/>
      <c r="FEU42" s="0"/>
      <c r="FEV42" s="0"/>
      <c r="FEW42" s="0"/>
      <c r="FEX42" s="0"/>
      <c r="FEY42" s="0"/>
      <c r="FEZ42" s="0"/>
      <c r="FFA42" s="0"/>
      <c r="FFB42" s="0"/>
      <c r="FFC42" s="0"/>
      <c r="FFD42" s="0"/>
      <c r="FFE42" s="0"/>
      <c r="FFF42" s="0"/>
      <c r="FFG42" s="0"/>
      <c r="FFH42" s="0"/>
      <c r="FFI42" s="0"/>
      <c r="FFJ42" s="0"/>
      <c r="FFK42" s="0"/>
      <c r="FFL42" s="0"/>
      <c r="FFM42" s="0"/>
      <c r="FFN42" s="0"/>
      <c r="FFO42" s="0"/>
      <c r="FFP42" s="0"/>
      <c r="FFQ42" s="0"/>
      <c r="FFR42" s="0"/>
      <c r="FFS42" s="0"/>
      <c r="FFT42" s="0"/>
      <c r="FFU42" s="0"/>
      <c r="FFV42" s="0"/>
      <c r="FFW42" s="0"/>
      <c r="FFX42" s="0"/>
      <c r="FFY42" s="0"/>
      <c r="FFZ42" s="0"/>
      <c r="FGA42" s="0"/>
      <c r="FGB42" s="0"/>
      <c r="FGC42" s="0"/>
      <c r="FGD42" s="0"/>
      <c r="FGE42" s="0"/>
      <c r="FGF42" s="0"/>
      <c r="FGG42" s="0"/>
      <c r="FGH42" s="0"/>
      <c r="FGI42" s="0"/>
      <c r="FGJ42" s="0"/>
      <c r="FGK42" s="0"/>
      <c r="FGL42" s="0"/>
      <c r="FGM42" s="0"/>
      <c r="FGN42" s="0"/>
      <c r="FGO42" s="0"/>
      <c r="FGP42" s="0"/>
      <c r="FGQ42" s="0"/>
      <c r="FGR42" s="0"/>
      <c r="FGS42" s="0"/>
      <c r="FGT42" s="0"/>
      <c r="FGU42" s="0"/>
      <c r="FGV42" s="0"/>
      <c r="FGW42" s="0"/>
      <c r="FGX42" s="0"/>
      <c r="FGY42" s="0"/>
      <c r="FGZ42" s="0"/>
      <c r="FHA42" s="0"/>
      <c r="FHB42" s="0"/>
      <c r="FHC42" s="0"/>
      <c r="FHD42" s="0"/>
      <c r="FHE42" s="0"/>
      <c r="FHF42" s="0"/>
      <c r="FHG42" s="0"/>
      <c r="FHH42" s="0"/>
      <c r="FHI42" s="0"/>
      <c r="FHJ42" s="0"/>
      <c r="FHK42" s="0"/>
      <c r="FHL42" s="0"/>
      <c r="FHM42" s="0"/>
      <c r="FHN42" s="0"/>
      <c r="FHO42" s="0"/>
      <c r="FHP42" s="0"/>
      <c r="FHQ42" s="0"/>
      <c r="FHR42" s="0"/>
      <c r="FHS42" s="0"/>
      <c r="FHT42" s="0"/>
      <c r="FHU42" s="0"/>
      <c r="FHV42" s="0"/>
      <c r="FHW42" s="0"/>
      <c r="FHX42" s="0"/>
      <c r="FHY42" s="0"/>
      <c r="FHZ42" s="0"/>
      <c r="FIA42" s="0"/>
      <c r="FIB42" s="0"/>
      <c r="FIC42" s="0"/>
      <c r="FID42" s="0"/>
      <c r="FIE42" s="0"/>
      <c r="FIF42" s="0"/>
      <c r="FIG42" s="0"/>
      <c r="FIH42" s="0"/>
      <c r="FII42" s="0"/>
      <c r="FIJ42" s="0"/>
      <c r="FIK42" s="0"/>
      <c r="FIL42" s="0"/>
      <c r="FIM42" s="0"/>
      <c r="FIN42" s="0"/>
      <c r="FIO42" s="0"/>
      <c r="FIP42" s="0"/>
      <c r="FIQ42" s="0"/>
      <c r="FIR42" s="0"/>
      <c r="FIS42" s="0"/>
      <c r="FIT42" s="0"/>
      <c r="FIU42" s="0"/>
      <c r="FIV42" s="0"/>
      <c r="FIW42" s="0"/>
      <c r="FIX42" s="0"/>
      <c r="FIY42" s="0"/>
      <c r="FIZ42" s="0"/>
      <c r="FJA42" s="0"/>
      <c r="FJB42" s="0"/>
      <c r="FJC42" s="0"/>
      <c r="FJD42" s="0"/>
      <c r="FJE42" s="0"/>
      <c r="FJF42" s="0"/>
      <c r="FJG42" s="0"/>
      <c r="FJH42" s="0"/>
      <c r="FJI42" s="0"/>
      <c r="FJJ42" s="0"/>
      <c r="FJK42" s="0"/>
      <c r="FJL42" s="0"/>
      <c r="FJM42" s="0"/>
      <c r="FJN42" s="0"/>
      <c r="FJO42" s="0"/>
      <c r="FJP42" s="0"/>
      <c r="FJQ42" s="0"/>
      <c r="FJR42" s="0"/>
      <c r="FJS42" s="0"/>
      <c r="FJT42" s="0"/>
      <c r="FJU42" s="0"/>
      <c r="FJV42" s="0"/>
      <c r="FJW42" s="0"/>
      <c r="FJX42" s="0"/>
      <c r="FJY42" s="0"/>
      <c r="FJZ42" s="0"/>
      <c r="FKA42" s="0"/>
      <c r="FKB42" s="0"/>
      <c r="FKC42" s="0"/>
      <c r="FKD42" s="0"/>
      <c r="FKE42" s="0"/>
      <c r="FKF42" s="0"/>
      <c r="FKG42" s="0"/>
      <c r="FKH42" s="0"/>
      <c r="FKI42" s="0"/>
      <c r="FKJ42" s="0"/>
      <c r="FKK42" s="0"/>
      <c r="FKL42" s="0"/>
      <c r="FKM42" s="0"/>
      <c r="FKN42" s="0"/>
      <c r="FKO42" s="0"/>
      <c r="FKP42" s="0"/>
      <c r="FKQ42" s="0"/>
      <c r="FKR42" s="0"/>
      <c r="FKS42" s="0"/>
      <c r="FKT42" s="0"/>
      <c r="FKU42" s="0"/>
      <c r="FKV42" s="0"/>
      <c r="FKW42" s="0"/>
      <c r="FKX42" s="0"/>
      <c r="FKY42" s="0"/>
      <c r="FKZ42" s="0"/>
      <c r="FLA42" s="0"/>
      <c r="FLB42" s="0"/>
      <c r="FLC42" s="0"/>
      <c r="FLD42" s="0"/>
      <c r="FLE42" s="0"/>
      <c r="FLF42" s="0"/>
      <c r="FLG42" s="0"/>
      <c r="FLH42" s="0"/>
      <c r="FLI42" s="0"/>
      <c r="FLJ42" s="0"/>
      <c r="FLK42" s="0"/>
      <c r="FLL42" s="0"/>
      <c r="FLM42" s="0"/>
      <c r="FLN42" s="0"/>
      <c r="FLO42" s="0"/>
      <c r="FLP42" s="0"/>
      <c r="FLQ42" s="0"/>
      <c r="FLR42" s="0"/>
      <c r="FLS42" s="0"/>
      <c r="FLT42" s="0"/>
      <c r="FLU42" s="0"/>
      <c r="FLV42" s="0"/>
      <c r="FLW42" s="0"/>
      <c r="FLX42" s="0"/>
      <c r="FLY42" s="0"/>
      <c r="FLZ42" s="0"/>
      <c r="FMA42" s="0"/>
      <c r="FMB42" s="0"/>
      <c r="FMC42" s="0"/>
      <c r="FMD42" s="0"/>
      <c r="FME42" s="0"/>
      <c r="FMF42" s="0"/>
      <c r="FMG42" s="0"/>
      <c r="FMH42" s="0"/>
      <c r="FMI42" s="0"/>
      <c r="FMJ42" s="0"/>
      <c r="FMK42" s="0"/>
      <c r="FML42" s="0"/>
      <c r="FMM42" s="0"/>
      <c r="FMN42" s="0"/>
      <c r="FMO42" s="0"/>
      <c r="FMP42" s="0"/>
      <c r="FMQ42" s="0"/>
      <c r="FMR42" s="0"/>
      <c r="FMS42" s="0"/>
      <c r="FMT42" s="0"/>
      <c r="FMU42" s="0"/>
      <c r="FMV42" s="0"/>
      <c r="FMW42" s="0"/>
      <c r="FMX42" s="0"/>
      <c r="FMY42" s="0"/>
      <c r="FMZ42" s="0"/>
      <c r="FNA42" s="0"/>
      <c r="FNB42" s="0"/>
      <c r="FNC42" s="0"/>
      <c r="FND42" s="0"/>
      <c r="FNE42" s="0"/>
      <c r="FNF42" s="0"/>
      <c r="FNG42" s="0"/>
      <c r="FNH42" s="0"/>
      <c r="FNI42" s="0"/>
      <c r="FNJ42" s="0"/>
      <c r="FNK42" s="0"/>
      <c r="FNL42" s="0"/>
      <c r="FNM42" s="0"/>
      <c r="FNN42" s="0"/>
      <c r="FNO42" s="0"/>
      <c r="FNP42" s="0"/>
      <c r="FNQ42" s="0"/>
      <c r="FNR42" s="0"/>
      <c r="FNS42" s="0"/>
      <c r="FNT42" s="0"/>
      <c r="FNU42" s="0"/>
      <c r="FNV42" s="0"/>
      <c r="FNW42" s="0"/>
      <c r="FNX42" s="0"/>
      <c r="FNY42" s="0"/>
      <c r="FNZ42" s="0"/>
      <c r="FOA42" s="0"/>
      <c r="FOB42" s="0"/>
      <c r="FOC42" s="0"/>
      <c r="FOD42" s="0"/>
      <c r="FOE42" s="0"/>
      <c r="FOF42" s="0"/>
      <c r="FOG42" s="0"/>
      <c r="FOH42" s="0"/>
      <c r="FOI42" s="0"/>
      <c r="FOJ42" s="0"/>
      <c r="FOK42" s="0"/>
      <c r="FOL42" s="0"/>
      <c r="FOM42" s="0"/>
      <c r="FON42" s="0"/>
      <c r="FOO42" s="0"/>
      <c r="FOP42" s="0"/>
      <c r="FOQ42" s="0"/>
      <c r="FOR42" s="0"/>
      <c r="FOS42" s="0"/>
      <c r="FOT42" s="0"/>
      <c r="FOU42" s="0"/>
      <c r="FOV42" s="0"/>
      <c r="FOW42" s="0"/>
      <c r="FOX42" s="0"/>
      <c r="FOY42" s="0"/>
      <c r="FOZ42" s="0"/>
      <c r="FPA42" s="0"/>
      <c r="FPB42" s="0"/>
      <c r="FPC42" s="0"/>
      <c r="FPD42" s="0"/>
      <c r="FPE42" s="0"/>
      <c r="FPF42" s="0"/>
      <c r="FPG42" s="0"/>
      <c r="FPH42" s="0"/>
      <c r="FPI42" s="0"/>
      <c r="FPJ42" s="0"/>
      <c r="FPK42" s="0"/>
      <c r="FPL42" s="0"/>
      <c r="FPM42" s="0"/>
      <c r="FPN42" s="0"/>
      <c r="FPO42" s="0"/>
      <c r="FPP42" s="0"/>
      <c r="FPQ42" s="0"/>
      <c r="FPR42" s="0"/>
      <c r="FPS42" s="0"/>
      <c r="FPT42" s="0"/>
      <c r="FPU42" s="0"/>
      <c r="FPV42" s="0"/>
      <c r="FPW42" s="0"/>
      <c r="FPX42" s="0"/>
      <c r="FPY42" s="0"/>
      <c r="FPZ42" s="0"/>
      <c r="FQA42" s="0"/>
      <c r="FQB42" s="0"/>
      <c r="FQC42" s="0"/>
      <c r="FQD42" s="0"/>
      <c r="FQE42" s="0"/>
      <c r="FQF42" s="0"/>
      <c r="FQG42" s="0"/>
      <c r="FQH42" s="0"/>
      <c r="FQI42" s="0"/>
      <c r="FQJ42" s="0"/>
      <c r="FQK42" s="0"/>
      <c r="FQL42" s="0"/>
      <c r="FQM42" s="0"/>
      <c r="FQN42" s="0"/>
      <c r="FQO42" s="0"/>
      <c r="FQP42" s="0"/>
      <c r="FQQ42" s="0"/>
      <c r="FQR42" s="0"/>
      <c r="FQS42" s="0"/>
      <c r="FQT42" s="0"/>
      <c r="FQU42" s="0"/>
      <c r="FQV42" s="0"/>
      <c r="FQW42" s="0"/>
      <c r="FQX42" s="0"/>
      <c r="FQY42" s="0"/>
      <c r="FQZ42" s="0"/>
      <c r="FRA42" s="0"/>
      <c r="FRB42" s="0"/>
      <c r="FRC42" s="0"/>
      <c r="FRD42" s="0"/>
      <c r="FRE42" s="0"/>
      <c r="FRF42" s="0"/>
      <c r="FRG42" s="0"/>
      <c r="FRH42" s="0"/>
      <c r="FRI42" s="0"/>
      <c r="FRJ42" s="0"/>
      <c r="FRK42" s="0"/>
      <c r="FRL42" s="0"/>
      <c r="FRM42" s="0"/>
      <c r="FRN42" s="0"/>
      <c r="FRO42" s="0"/>
      <c r="FRP42" s="0"/>
      <c r="FRQ42" s="0"/>
      <c r="FRR42" s="0"/>
      <c r="FRS42" s="0"/>
      <c r="FRT42" s="0"/>
      <c r="FRU42" s="0"/>
      <c r="FRV42" s="0"/>
      <c r="FRW42" s="0"/>
      <c r="FRX42" s="0"/>
      <c r="FRY42" s="0"/>
      <c r="FRZ42" s="0"/>
      <c r="FSA42" s="0"/>
      <c r="FSB42" s="0"/>
      <c r="FSC42" s="0"/>
      <c r="FSD42" s="0"/>
      <c r="FSE42" s="0"/>
      <c r="FSF42" s="0"/>
      <c r="FSG42" s="0"/>
      <c r="FSH42" s="0"/>
      <c r="FSI42" s="0"/>
      <c r="FSJ42" s="0"/>
      <c r="FSK42" s="0"/>
      <c r="FSL42" s="0"/>
      <c r="FSM42" s="0"/>
      <c r="FSN42" s="0"/>
      <c r="FSO42" s="0"/>
      <c r="FSP42" s="0"/>
      <c r="FSQ42" s="0"/>
      <c r="FSR42" s="0"/>
      <c r="FSS42" s="0"/>
      <c r="FST42" s="0"/>
      <c r="FSU42" s="0"/>
      <c r="FSV42" s="0"/>
      <c r="FSW42" s="0"/>
      <c r="FSX42" s="0"/>
      <c r="FSY42" s="0"/>
      <c r="FSZ42" s="0"/>
      <c r="FTA42" s="0"/>
      <c r="FTB42" s="0"/>
      <c r="FTC42" s="0"/>
      <c r="FTD42" s="0"/>
      <c r="FTE42" s="0"/>
      <c r="FTF42" s="0"/>
      <c r="FTG42" s="0"/>
      <c r="FTH42" s="0"/>
      <c r="FTI42" s="0"/>
      <c r="FTJ42" s="0"/>
      <c r="FTK42" s="0"/>
      <c r="FTL42" s="0"/>
      <c r="FTM42" s="0"/>
      <c r="FTN42" s="0"/>
      <c r="FTO42" s="0"/>
      <c r="FTP42" s="0"/>
      <c r="FTQ42" s="0"/>
      <c r="FTR42" s="0"/>
      <c r="FTS42" s="0"/>
      <c r="FTT42" s="0"/>
      <c r="FTU42" s="0"/>
      <c r="FTV42" s="0"/>
      <c r="FTW42" s="0"/>
      <c r="FTX42" s="0"/>
      <c r="FTY42" s="0"/>
      <c r="FTZ42" s="0"/>
      <c r="FUA42" s="0"/>
      <c r="FUB42" s="0"/>
      <c r="FUC42" s="0"/>
      <c r="FUD42" s="0"/>
      <c r="FUE42" s="0"/>
      <c r="FUF42" s="0"/>
      <c r="FUG42" s="0"/>
      <c r="FUH42" s="0"/>
      <c r="FUI42" s="0"/>
      <c r="FUJ42" s="0"/>
      <c r="FUK42" s="0"/>
      <c r="FUL42" s="0"/>
      <c r="FUM42" s="0"/>
      <c r="FUN42" s="0"/>
      <c r="FUO42" s="0"/>
      <c r="FUP42" s="0"/>
      <c r="FUQ42" s="0"/>
      <c r="FUR42" s="0"/>
      <c r="FUS42" s="0"/>
      <c r="FUT42" s="0"/>
      <c r="FUU42" s="0"/>
      <c r="FUV42" s="0"/>
      <c r="FUW42" s="0"/>
      <c r="FUX42" s="0"/>
      <c r="FUY42" s="0"/>
      <c r="FUZ42" s="0"/>
      <c r="FVA42" s="0"/>
      <c r="FVB42" s="0"/>
      <c r="FVC42" s="0"/>
      <c r="FVD42" s="0"/>
      <c r="FVE42" s="0"/>
      <c r="FVF42" s="0"/>
      <c r="FVG42" s="0"/>
      <c r="FVH42" s="0"/>
      <c r="FVI42" s="0"/>
      <c r="FVJ42" s="0"/>
      <c r="FVK42" s="0"/>
      <c r="FVL42" s="0"/>
      <c r="FVM42" s="0"/>
      <c r="FVN42" s="0"/>
      <c r="FVO42" s="0"/>
      <c r="FVP42" s="0"/>
      <c r="FVQ42" s="0"/>
      <c r="FVR42" s="0"/>
      <c r="FVS42" s="0"/>
      <c r="FVT42" s="0"/>
      <c r="FVU42" s="0"/>
      <c r="FVV42" s="0"/>
      <c r="FVW42" s="0"/>
      <c r="FVX42" s="0"/>
      <c r="FVY42" s="0"/>
      <c r="FVZ42" s="0"/>
      <c r="FWA42" s="0"/>
      <c r="FWB42" s="0"/>
      <c r="FWC42" s="0"/>
      <c r="FWD42" s="0"/>
      <c r="FWE42" s="0"/>
      <c r="FWF42" s="0"/>
      <c r="FWG42" s="0"/>
      <c r="FWH42" s="0"/>
      <c r="FWI42" s="0"/>
      <c r="FWJ42" s="0"/>
      <c r="FWK42" s="0"/>
      <c r="FWL42" s="0"/>
      <c r="FWM42" s="0"/>
      <c r="FWN42" s="0"/>
      <c r="FWO42" s="0"/>
      <c r="FWP42" s="0"/>
      <c r="FWQ42" s="0"/>
      <c r="FWR42" s="0"/>
      <c r="FWS42" s="0"/>
      <c r="FWT42" s="0"/>
      <c r="FWU42" s="0"/>
      <c r="FWV42" s="0"/>
      <c r="FWW42" s="0"/>
      <c r="FWX42" s="0"/>
      <c r="FWY42" s="0"/>
      <c r="FWZ42" s="0"/>
      <c r="FXA42" s="0"/>
      <c r="FXB42" s="0"/>
      <c r="FXC42" s="0"/>
      <c r="FXD42" s="0"/>
      <c r="FXE42" s="0"/>
      <c r="FXF42" s="0"/>
      <c r="FXG42" s="0"/>
      <c r="FXH42" s="0"/>
      <c r="FXI42" s="0"/>
      <c r="FXJ42" s="0"/>
      <c r="FXK42" s="0"/>
      <c r="FXL42" s="0"/>
      <c r="FXM42" s="0"/>
      <c r="FXN42" s="0"/>
      <c r="FXO42" s="0"/>
      <c r="FXP42" s="0"/>
      <c r="FXQ42" s="0"/>
      <c r="FXR42" s="0"/>
      <c r="FXS42" s="0"/>
      <c r="FXT42" s="0"/>
      <c r="FXU42" s="0"/>
      <c r="FXV42" s="0"/>
      <c r="FXW42" s="0"/>
      <c r="FXX42" s="0"/>
      <c r="FXY42" s="0"/>
      <c r="FXZ42" s="0"/>
      <c r="FYA42" s="0"/>
      <c r="FYB42" s="0"/>
      <c r="FYC42" s="0"/>
      <c r="FYD42" s="0"/>
      <c r="FYE42" s="0"/>
      <c r="FYF42" s="0"/>
      <c r="FYG42" s="0"/>
      <c r="FYH42" s="0"/>
      <c r="FYI42" s="0"/>
      <c r="FYJ42" s="0"/>
      <c r="FYK42" s="0"/>
      <c r="FYL42" s="0"/>
      <c r="FYM42" s="0"/>
      <c r="FYN42" s="0"/>
      <c r="FYO42" s="0"/>
      <c r="FYP42" s="0"/>
      <c r="FYQ42" s="0"/>
      <c r="FYR42" s="0"/>
      <c r="FYS42" s="0"/>
      <c r="FYT42" s="0"/>
      <c r="FYU42" s="0"/>
      <c r="FYV42" s="0"/>
      <c r="FYW42" s="0"/>
      <c r="FYX42" s="0"/>
      <c r="FYY42" s="0"/>
      <c r="FYZ42" s="0"/>
      <c r="FZA42" s="0"/>
      <c r="FZB42" s="0"/>
      <c r="FZC42" s="0"/>
      <c r="FZD42" s="0"/>
      <c r="FZE42" s="0"/>
      <c r="FZF42" s="0"/>
      <c r="FZG42" s="0"/>
      <c r="FZH42" s="0"/>
      <c r="FZI42" s="0"/>
      <c r="FZJ42" s="0"/>
      <c r="FZK42" s="0"/>
      <c r="FZL42" s="0"/>
      <c r="FZM42" s="0"/>
      <c r="FZN42" s="0"/>
      <c r="FZO42" s="0"/>
      <c r="FZP42" s="0"/>
      <c r="FZQ42" s="0"/>
      <c r="FZR42" s="0"/>
      <c r="FZS42" s="0"/>
      <c r="FZT42" s="0"/>
      <c r="FZU42" s="0"/>
      <c r="FZV42" s="0"/>
      <c r="FZW42" s="0"/>
      <c r="FZX42" s="0"/>
      <c r="FZY42" s="0"/>
      <c r="FZZ42" s="0"/>
      <c r="GAA42" s="0"/>
      <c r="GAB42" s="0"/>
      <c r="GAC42" s="0"/>
      <c r="GAD42" s="0"/>
      <c r="GAE42" s="0"/>
      <c r="GAF42" s="0"/>
      <c r="GAG42" s="0"/>
      <c r="GAH42" s="0"/>
      <c r="GAI42" s="0"/>
      <c r="GAJ42" s="0"/>
      <c r="GAK42" s="0"/>
      <c r="GAL42" s="0"/>
      <c r="GAM42" s="0"/>
      <c r="GAN42" s="0"/>
      <c r="GAO42" s="0"/>
      <c r="GAP42" s="0"/>
      <c r="GAQ42" s="0"/>
      <c r="GAR42" s="0"/>
      <c r="GAS42" s="0"/>
      <c r="GAT42" s="0"/>
      <c r="GAU42" s="0"/>
      <c r="GAV42" s="0"/>
      <c r="GAW42" s="0"/>
      <c r="GAX42" s="0"/>
      <c r="GAY42" s="0"/>
      <c r="GAZ42" s="0"/>
      <c r="GBA42" s="0"/>
      <c r="GBB42" s="0"/>
      <c r="GBC42" s="0"/>
      <c r="GBD42" s="0"/>
      <c r="GBE42" s="0"/>
      <c r="GBF42" s="0"/>
      <c r="GBG42" s="0"/>
      <c r="GBH42" s="0"/>
      <c r="GBI42" s="0"/>
      <c r="GBJ42" s="0"/>
      <c r="GBK42" s="0"/>
      <c r="GBL42" s="0"/>
      <c r="GBM42" s="0"/>
      <c r="GBN42" s="0"/>
      <c r="GBO42" s="0"/>
      <c r="GBP42" s="0"/>
      <c r="GBQ42" s="0"/>
      <c r="GBR42" s="0"/>
      <c r="GBS42" s="0"/>
      <c r="GBT42" s="0"/>
      <c r="GBU42" s="0"/>
      <c r="GBV42" s="0"/>
      <c r="GBW42" s="0"/>
      <c r="GBX42" s="0"/>
      <c r="GBY42" s="0"/>
      <c r="GBZ42" s="0"/>
      <c r="GCA42" s="0"/>
      <c r="GCB42" s="0"/>
      <c r="GCC42" s="0"/>
      <c r="GCD42" s="0"/>
      <c r="GCE42" s="0"/>
      <c r="GCF42" s="0"/>
      <c r="GCG42" s="0"/>
      <c r="GCH42" s="0"/>
      <c r="GCI42" s="0"/>
      <c r="GCJ42" s="0"/>
      <c r="GCK42" s="0"/>
      <c r="GCL42" s="0"/>
      <c r="GCM42" s="0"/>
      <c r="GCN42" s="0"/>
      <c r="GCO42" s="0"/>
      <c r="GCP42" s="0"/>
      <c r="GCQ42" s="0"/>
      <c r="GCR42" s="0"/>
      <c r="GCS42" s="0"/>
      <c r="GCT42" s="0"/>
      <c r="GCU42" s="0"/>
      <c r="GCV42" s="0"/>
      <c r="GCW42" s="0"/>
      <c r="GCX42" s="0"/>
      <c r="GCY42" s="0"/>
      <c r="GCZ42" s="0"/>
      <c r="GDA42" s="0"/>
      <c r="GDB42" s="0"/>
      <c r="GDC42" s="0"/>
      <c r="GDD42" s="0"/>
      <c r="GDE42" s="0"/>
      <c r="GDF42" s="0"/>
      <c r="GDG42" s="0"/>
      <c r="GDH42" s="0"/>
      <c r="GDI42" s="0"/>
      <c r="GDJ42" s="0"/>
      <c r="GDK42" s="0"/>
      <c r="GDL42" s="0"/>
      <c r="GDM42" s="0"/>
      <c r="GDN42" s="0"/>
      <c r="GDO42" s="0"/>
      <c r="GDP42" s="0"/>
      <c r="GDQ42" s="0"/>
      <c r="GDR42" s="0"/>
      <c r="GDS42" s="0"/>
      <c r="GDT42" s="0"/>
      <c r="GDU42" s="0"/>
      <c r="GDV42" s="0"/>
      <c r="GDW42" s="0"/>
      <c r="GDX42" s="0"/>
      <c r="GDY42" s="0"/>
      <c r="GDZ42" s="0"/>
      <c r="GEA42" s="0"/>
      <c r="GEB42" s="0"/>
      <c r="GEC42" s="0"/>
      <c r="GED42" s="0"/>
      <c r="GEE42" s="0"/>
      <c r="GEF42" s="0"/>
      <c r="GEG42" s="0"/>
      <c r="GEH42" s="0"/>
      <c r="GEI42" s="0"/>
      <c r="GEJ42" s="0"/>
      <c r="GEK42" s="0"/>
      <c r="GEL42" s="0"/>
      <c r="GEM42" s="0"/>
      <c r="GEN42" s="0"/>
      <c r="GEO42" s="0"/>
      <c r="GEP42" s="0"/>
      <c r="GEQ42" s="0"/>
      <c r="GER42" s="0"/>
      <c r="GES42" s="0"/>
      <c r="GET42" s="0"/>
      <c r="GEU42" s="0"/>
      <c r="GEV42" s="0"/>
      <c r="GEW42" s="0"/>
      <c r="GEX42" s="0"/>
      <c r="GEY42" s="0"/>
      <c r="GEZ42" s="0"/>
      <c r="GFA42" s="0"/>
      <c r="GFB42" s="0"/>
      <c r="GFC42" s="0"/>
      <c r="GFD42" s="0"/>
      <c r="GFE42" s="0"/>
      <c r="GFF42" s="0"/>
      <c r="GFG42" s="0"/>
      <c r="GFH42" s="0"/>
      <c r="GFI42" s="0"/>
      <c r="GFJ42" s="0"/>
      <c r="GFK42" s="0"/>
      <c r="GFL42" s="0"/>
      <c r="GFM42" s="0"/>
      <c r="GFN42" s="0"/>
      <c r="GFO42" s="0"/>
      <c r="GFP42" s="0"/>
      <c r="GFQ42" s="0"/>
      <c r="GFR42" s="0"/>
      <c r="GFS42" s="0"/>
      <c r="GFT42" s="0"/>
      <c r="GFU42" s="0"/>
      <c r="GFV42" s="0"/>
      <c r="GFW42" s="0"/>
      <c r="GFX42" s="0"/>
      <c r="GFY42" s="0"/>
      <c r="GFZ42" s="0"/>
      <c r="GGA42" s="0"/>
      <c r="GGB42" s="0"/>
      <c r="GGC42" s="0"/>
      <c r="GGD42" s="0"/>
      <c r="GGE42" s="0"/>
      <c r="GGF42" s="0"/>
      <c r="GGG42" s="0"/>
      <c r="GGH42" s="0"/>
      <c r="GGI42" s="0"/>
      <c r="GGJ42" s="0"/>
      <c r="GGK42" s="0"/>
      <c r="GGL42" s="0"/>
      <c r="GGM42" s="0"/>
      <c r="GGN42" s="0"/>
      <c r="GGO42" s="0"/>
      <c r="GGP42" s="0"/>
      <c r="GGQ42" s="0"/>
      <c r="GGR42" s="0"/>
      <c r="GGS42" s="0"/>
      <c r="GGT42" s="0"/>
      <c r="GGU42" s="0"/>
      <c r="GGV42" s="0"/>
      <c r="GGW42" s="0"/>
      <c r="GGX42" s="0"/>
      <c r="GGY42" s="0"/>
      <c r="GGZ42" s="0"/>
      <c r="GHA42" s="0"/>
      <c r="GHB42" s="0"/>
      <c r="GHC42" s="0"/>
      <c r="GHD42" s="0"/>
      <c r="GHE42" s="0"/>
      <c r="GHF42" s="0"/>
      <c r="GHG42" s="0"/>
      <c r="GHH42" s="0"/>
      <c r="GHI42" s="0"/>
      <c r="GHJ42" s="0"/>
      <c r="GHK42" s="0"/>
      <c r="GHL42" s="0"/>
      <c r="GHM42" s="0"/>
      <c r="GHN42" s="0"/>
      <c r="GHO42" s="0"/>
      <c r="GHP42" s="0"/>
      <c r="GHQ42" s="0"/>
      <c r="GHR42" s="0"/>
      <c r="GHS42" s="0"/>
      <c r="GHT42" s="0"/>
      <c r="GHU42" s="0"/>
      <c r="GHV42" s="0"/>
      <c r="GHW42" s="0"/>
      <c r="GHX42" s="0"/>
      <c r="GHY42" s="0"/>
      <c r="GHZ42" s="0"/>
      <c r="GIA42" s="0"/>
      <c r="GIB42" s="0"/>
      <c r="GIC42" s="0"/>
      <c r="GID42" s="0"/>
      <c r="GIE42" s="0"/>
      <c r="GIF42" s="0"/>
      <c r="GIG42" s="0"/>
      <c r="GIH42" s="0"/>
      <c r="GII42" s="0"/>
      <c r="GIJ42" s="0"/>
      <c r="GIK42" s="0"/>
      <c r="GIL42" s="0"/>
      <c r="GIM42" s="0"/>
      <c r="GIN42" s="0"/>
      <c r="GIO42" s="0"/>
      <c r="GIP42" s="0"/>
      <c r="GIQ42" s="0"/>
      <c r="GIR42" s="0"/>
      <c r="GIS42" s="0"/>
      <c r="GIT42" s="0"/>
      <c r="GIU42" s="0"/>
      <c r="GIV42" s="0"/>
      <c r="GIW42" s="0"/>
      <c r="GIX42" s="0"/>
      <c r="GIY42" s="0"/>
      <c r="GIZ42" s="0"/>
      <c r="GJA42" s="0"/>
      <c r="GJB42" s="0"/>
      <c r="GJC42" s="0"/>
      <c r="GJD42" s="0"/>
      <c r="GJE42" s="0"/>
      <c r="GJF42" s="0"/>
      <c r="GJG42" s="0"/>
      <c r="GJH42" s="0"/>
      <c r="GJI42" s="0"/>
      <c r="GJJ42" s="0"/>
      <c r="GJK42" s="0"/>
      <c r="GJL42" s="0"/>
      <c r="GJM42" s="0"/>
      <c r="GJN42" s="0"/>
      <c r="GJO42" s="0"/>
      <c r="GJP42" s="0"/>
      <c r="GJQ42" s="0"/>
      <c r="GJR42" s="0"/>
      <c r="GJS42" s="0"/>
      <c r="GJT42" s="0"/>
      <c r="GJU42" s="0"/>
      <c r="GJV42" s="0"/>
      <c r="GJW42" s="0"/>
      <c r="GJX42" s="0"/>
      <c r="GJY42" s="0"/>
      <c r="GJZ42" s="0"/>
      <c r="GKA42" s="0"/>
      <c r="GKB42" s="0"/>
      <c r="GKC42" s="0"/>
      <c r="GKD42" s="0"/>
      <c r="GKE42" s="0"/>
      <c r="GKF42" s="0"/>
      <c r="GKG42" s="0"/>
      <c r="GKH42" s="0"/>
      <c r="GKI42" s="0"/>
      <c r="GKJ42" s="0"/>
      <c r="GKK42" s="0"/>
      <c r="GKL42" s="0"/>
      <c r="GKM42" s="0"/>
      <c r="GKN42" s="0"/>
      <c r="GKO42" s="0"/>
      <c r="GKP42" s="0"/>
      <c r="GKQ42" s="0"/>
      <c r="GKR42" s="0"/>
      <c r="GKS42" s="0"/>
      <c r="GKT42" s="0"/>
      <c r="GKU42" s="0"/>
      <c r="GKV42" s="0"/>
      <c r="GKW42" s="0"/>
      <c r="GKX42" s="0"/>
      <c r="GKY42" s="0"/>
      <c r="GKZ42" s="0"/>
      <c r="GLA42" s="0"/>
      <c r="GLB42" s="0"/>
      <c r="GLC42" s="0"/>
      <c r="GLD42" s="0"/>
      <c r="GLE42" s="0"/>
      <c r="GLF42" s="0"/>
      <c r="GLG42" s="0"/>
      <c r="GLH42" s="0"/>
      <c r="GLI42" s="0"/>
      <c r="GLJ42" s="0"/>
      <c r="GLK42" s="0"/>
      <c r="GLL42" s="0"/>
      <c r="GLM42" s="0"/>
      <c r="GLN42" s="0"/>
      <c r="GLO42" s="0"/>
      <c r="GLP42" s="0"/>
      <c r="GLQ42" s="0"/>
      <c r="GLR42" s="0"/>
      <c r="GLS42" s="0"/>
      <c r="GLT42" s="0"/>
      <c r="GLU42" s="0"/>
      <c r="GLV42" s="0"/>
      <c r="GLW42" s="0"/>
      <c r="GLX42" s="0"/>
      <c r="GLY42" s="0"/>
      <c r="GLZ42" s="0"/>
      <c r="GMA42" s="0"/>
      <c r="GMB42" s="0"/>
      <c r="GMC42" s="0"/>
      <c r="GMD42" s="0"/>
      <c r="GME42" s="0"/>
      <c r="GMF42" s="0"/>
      <c r="GMG42" s="0"/>
      <c r="GMH42" s="0"/>
      <c r="GMI42" s="0"/>
      <c r="GMJ42" s="0"/>
      <c r="GMK42" s="0"/>
      <c r="GML42" s="0"/>
      <c r="GMM42" s="0"/>
      <c r="GMN42" s="0"/>
      <c r="GMO42" s="0"/>
      <c r="GMP42" s="0"/>
      <c r="GMQ42" s="0"/>
      <c r="GMR42" s="0"/>
      <c r="GMS42" s="0"/>
      <c r="GMT42" s="0"/>
      <c r="GMU42" s="0"/>
      <c r="GMV42" s="0"/>
      <c r="GMW42" s="0"/>
      <c r="GMX42" s="0"/>
      <c r="GMY42" s="0"/>
      <c r="GMZ42" s="0"/>
      <c r="GNA42" s="0"/>
      <c r="GNB42" s="0"/>
      <c r="GNC42" s="0"/>
      <c r="GND42" s="0"/>
      <c r="GNE42" s="0"/>
      <c r="GNF42" s="0"/>
      <c r="GNG42" s="0"/>
      <c r="GNH42" s="0"/>
      <c r="GNI42" s="0"/>
      <c r="GNJ42" s="0"/>
      <c r="GNK42" s="0"/>
      <c r="GNL42" s="0"/>
      <c r="GNM42" s="0"/>
      <c r="GNN42" s="0"/>
      <c r="GNO42" s="0"/>
      <c r="GNP42" s="0"/>
      <c r="GNQ42" s="0"/>
      <c r="GNR42" s="0"/>
      <c r="GNS42" s="0"/>
      <c r="GNT42" s="0"/>
      <c r="GNU42" s="0"/>
      <c r="GNV42" s="0"/>
      <c r="GNW42" s="0"/>
      <c r="GNX42" s="0"/>
      <c r="GNY42" s="0"/>
      <c r="GNZ42" s="0"/>
      <c r="GOA42" s="0"/>
      <c r="GOB42" s="0"/>
      <c r="GOC42" s="0"/>
      <c r="GOD42" s="0"/>
      <c r="GOE42" s="0"/>
      <c r="GOF42" s="0"/>
      <c r="GOG42" s="0"/>
      <c r="GOH42" s="0"/>
      <c r="GOI42" s="0"/>
      <c r="GOJ42" s="0"/>
      <c r="GOK42" s="0"/>
      <c r="GOL42" s="0"/>
      <c r="GOM42" s="0"/>
      <c r="GON42" s="0"/>
      <c r="GOO42" s="0"/>
      <c r="GOP42" s="0"/>
      <c r="GOQ42" s="0"/>
      <c r="GOR42" s="0"/>
      <c r="GOS42" s="0"/>
      <c r="GOT42" s="0"/>
      <c r="GOU42" s="0"/>
      <c r="GOV42" s="0"/>
      <c r="GOW42" s="0"/>
      <c r="GOX42" s="0"/>
      <c r="GOY42" s="0"/>
      <c r="GOZ42" s="0"/>
      <c r="GPA42" s="0"/>
      <c r="GPB42" s="0"/>
      <c r="GPC42" s="0"/>
      <c r="GPD42" s="0"/>
      <c r="GPE42" s="0"/>
      <c r="GPF42" s="0"/>
      <c r="GPG42" s="0"/>
      <c r="GPH42" s="0"/>
      <c r="GPI42" s="0"/>
      <c r="GPJ42" s="0"/>
      <c r="GPK42" s="0"/>
      <c r="GPL42" s="0"/>
      <c r="GPM42" s="0"/>
      <c r="GPN42" s="0"/>
      <c r="GPO42" s="0"/>
      <c r="GPP42" s="0"/>
      <c r="GPQ42" s="0"/>
      <c r="GPR42" s="0"/>
      <c r="GPS42" s="0"/>
      <c r="GPT42" s="0"/>
      <c r="GPU42" s="0"/>
      <c r="GPV42" s="0"/>
      <c r="GPW42" s="0"/>
      <c r="GPX42" s="0"/>
      <c r="GPY42" s="0"/>
      <c r="GPZ42" s="0"/>
      <c r="GQA42" s="0"/>
      <c r="GQB42" s="0"/>
      <c r="GQC42" s="0"/>
      <c r="GQD42" s="0"/>
      <c r="GQE42" s="0"/>
      <c r="GQF42" s="0"/>
      <c r="GQG42" s="0"/>
      <c r="GQH42" s="0"/>
      <c r="GQI42" s="0"/>
      <c r="GQJ42" s="0"/>
      <c r="GQK42" s="0"/>
      <c r="GQL42" s="0"/>
      <c r="GQM42" s="0"/>
      <c r="GQN42" s="0"/>
      <c r="GQO42" s="0"/>
      <c r="GQP42" s="0"/>
      <c r="GQQ42" s="0"/>
      <c r="GQR42" s="0"/>
      <c r="GQS42" s="0"/>
      <c r="GQT42" s="0"/>
      <c r="GQU42" s="0"/>
      <c r="GQV42" s="0"/>
      <c r="GQW42" s="0"/>
      <c r="GQX42" s="0"/>
      <c r="GQY42" s="0"/>
      <c r="GQZ42" s="0"/>
      <c r="GRA42" s="0"/>
      <c r="GRB42" s="0"/>
      <c r="GRC42" s="0"/>
      <c r="GRD42" s="0"/>
      <c r="GRE42" s="0"/>
      <c r="GRF42" s="0"/>
      <c r="GRG42" s="0"/>
      <c r="GRH42" s="0"/>
      <c r="GRI42" s="0"/>
      <c r="GRJ42" s="0"/>
      <c r="GRK42" s="0"/>
      <c r="GRL42" s="0"/>
      <c r="GRM42" s="0"/>
      <c r="GRN42" s="0"/>
      <c r="GRO42" s="0"/>
      <c r="GRP42" s="0"/>
      <c r="GRQ42" s="0"/>
      <c r="GRR42" s="0"/>
      <c r="GRS42" s="0"/>
      <c r="GRT42" s="0"/>
      <c r="GRU42" s="0"/>
      <c r="GRV42" s="0"/>
      <c r="GRW42" s="0"/>
      <c r="GRX42" s="0"/>
      <c r="GRY42" s="0"/>
      <c r="GRZ42" s="0"/>
      <c r="GSA42" s="0"/>
      <c r="GSB42" s="0"/>
      <c r="GSC42" s="0"/>
      <c r="GSD42" s="0"/>
      <c r="GSE42" s="0"/>
      <c r="GSF42" s="0"/>
      <c r="GSG42" s="0"/>
      <c r="GSH42" s="0"/>
      <c r="GSI42" s="0"/>
      <c r="GSJ42" s="0"/>
      <c r="GSK42" s="0"/>
      <c r="GSL42" s="0"/>
      <c r="GSM42" s="0"/>
      <c r="GSN42" s="0"/>
      <c r="GSO42" s="0"/>
      <c r="GSP42" s="0"/>
      <c r="GSQ42" s="0"/>
      <c r="GSR42" s="0"/>
      <c r="GSS42" s="0"/>
      <c r="GST42" s="0"/>
      <c r="GSU42" s="0"/>
      <c r="GSV42" s="0"/>
      <c r="GSW42" s="0"/>
      <c r="GSX42" s="0"/>
      <c r="GSY42" s="0"/>
      <c r="GSZ42" s="0"/>
      <c r="GTA42" s="0"/>
      <c r="GTB42" s="0"/>
      <c r="GTC42" s="0"/>
      <c r="GTD42" s="0"/>
      <c r="GTE42" s="0"/>
      <c r="GTF42" s="0"/>
      <c r="GTG42" s="0"/>
      <c r="GTH42" s="0"/>
      <c r="GTI42" s="0"/>
      <c r="GTJ42" s="0"/>
      <c r="GTK42" s="0"/>
      <c r="GTL42" s="0"/>
      <c r="GTM42" s="0"/>
      <c r="GTN42" s="0"/>
      <c r="GTO42" s="0"/>
      <c r="GTP42" s="0"/>
      <c r="GTQ42" s="0"/>
      <c r="GTR42" s="0"/>
      <c r="GTS42" s="0"/>
      <c r="GTT42" s="0"/>
      <c r="GTU42" s="0"/>
      <c r="GTV42" s="0"/>
      <c r="GTW42" s="0"/>
      <c r="GTX42" s="0"/>
      <c r="GTY42" s="0"/>
      <c r="GTZ42" s="0"/>
      <c r="GUA42" s="0"/>
      <c r="GUB42" s="0"/>
      <c r="GUC42" s="0"/>
      <c r="GUD42" s="0"/>
      <c r="GUE42" s="0"/>
      <c r="GUF42" s="0"/>
      <c r="GUG42" s="0"/>
      <c r="GUH42" s="0"/>
      <c r="GUI42" s="0"/>
      <c r="GUJ42" s="0"/>
      <c r="GUK42" s="0"/>
      <c r="GUL42" s="0"/>
      <c r="GUM42" s="0"/>
      <c r="GUN42" s="0"/>
      <c r="GUO42" s="0"/>
      <c r="GUP42" s="0"/>
      <c r="GUQ42" s="0"/>
      <c r="GUR42" s="0"/>
      <c r="GUS42" s="0"/>
      <c r="GUT42" s="0"/>
      <c r="GUU42" s="0"/>
      <c r="GUV42" s="0"/>
      <c r="GUW42" s="0"/>
      <c r="GUX42" s="0"/>
      <c r="GUY42" s="0"/>
      <c r="GUZ42" s="0"/>
      <c r="GVA42" s="0"/>
      <c r="GVB42" s="0"/>
      <c r="GVC42" s="0"/>
      <c r="GVD42" s="0"/>
      <c r="GVE42" s="0"/>
      <c r="GVF42" s="0"/>
      <c r="GVG42" s="0"/>
      <c r="GVH42" s="0"/>
      <c r="GVI42" s="0"/>
      <c r="GVJ42" s="0"/>
      <c r="GVK42" s="0"/>
      <c r="GVL42" s="0"/>
      <c r="GVM42" s="0"/>
      <c r="GVN42" s="0"/>
      <c r="GVO42" s="0"/>
      <c r="GVP42" s="0"/>
      <c r="GVQ42" s="0"/>
      <c r="GVR42" s="0"/>
      <c r="GVS42" s="0"/>
      <c r="GVT42" s="0"/>
      <c r="GVU42" s="0"/>
      <c r="GVV42" s="0"/>
      <c r="GVW42" s="0"/>
      <c r="GVX42" s="0"/>
      <c r="GVY42" s="0"/>
      <c r="GVZ42" s="0"/>
      <c r="GWA42" s="0"/>
      <c r="GWB42" s="0"/>
      <c r="GWC42" s="0"/>
      <c r="GWD42" s="0"/>
      <c r="GWE42" s="0"/>
      <c r="GWF42" s="0"/>
      <c r="GWG42" s="0"/>
      <c r="GWH42" s="0"/>
      <c r="GWI42" s="0"/>
      <c r="GWJ42" s="0"/>
      <c r="GWK42" s="0"/>
      <c r="GWL42" s="0"/>
      <c r="GWM42" s="0"/>
      <c r="GWN42" s="0"/>
      <c r="GWO42" s="0"/>
      <c r="GWP42" s="0"/>
      <c r="GWQ42" s="0"/>
      <c r="GWR42" s="0"/>
      <c r="GWS42" s="0"/>
      <c r="GWT42" s="0"/>
      <c r="GWU42" s="0"/>
      <c r="GWV42" s="0"/>
      <c r="GWW42" s="0"/>
      <c r="GWX42" s="0"/>
      <c r="GWY42" s="0"/>
      <c r="GWZ42" s="0"/>
      <c r="GXA42" s="0"/>
      <c r="GXB42" s="0"/>
      <c r="GXC42" s="0"/>
      <c r="GXD42" s="0"/>
      <c r="GXE42" s="0"/>
      <c r="GXF42" s="0"/>
      <c r="GXG42" s="0"/>
      <c r="GXH42" s="0"/>
      <c r="GXI42" s="0"/>
      <c r="GXJ42" s="0"/>
      <c r="GXK42" s="0"/>
      <c r="GXL42" s="0"/>
      <c r="GXM42" s="0"/>
      <c r="GXN42" s="0"/>
      <c r="GXO42" s="0"/>
      <c r="GXP42" s="0"/>
      <c r="GXQ42" s="0"/>
      <c r="GXR42" s="0"/>
      <c r="GXS42" s="0"/>
      <c r="GXT42" s="0"/>
      <c r="GXU42" s="0"/>
      <c r="GXV42" s="0"/>
      <c r="GXW42" s="0"/>
      <c r="GXX42" s="0"/>
      <c r="GXY42" s="0"/>
      <c r="GXZ42" s="0"/>
      <c r="GYA42" s="0"/>
      <c r="GYB42" s="0"/>
      <c r="GYC42" s="0"/>
      <c r="GYD42" s="0"/>
      <c r="GYE42" s="0"/>
      <c r="GYF42" s="0"/>
      <c r="GYG42" s="0"/>
      <c r="GYH42" s="0"/>
      <c r="GYI42" s="0"/>
      <c r="GYJ42" s="0"/>
      <c r="GYK42" s="0"/>
      <c r="GYL42" s="0"/>
      <c r="GYM42" s="0"/>
      <c r="GYN42" s="0"/>
      <c r="GYO42" s="0"/>
      <c r="GYP42" s="0"/>
      <c r="GYQ42" s="0"/>
      <c r="GYR42" s="0"/>
      <c r="GYS42" s="0"/>
      <c r="GYT42" s="0"/>
      <c r="GYU42" s="0"/>
      <c r="GYV42" s="0"/>
      <c r="GYW42" s="0"/>
      <c r="GYX42" s="0"/>
      <c r="GYY42" s="0"/>
      <c r="GYZ42" s="0"/>
      <c r="GZA42" s="0"/>
      <c r="GZB42" s="0"/>
      <c r="GZC42" s="0"/>
      <c r="GZD42" s="0"/>
      <c r="GZE42" s="0"/>
      <c r="GZF42" s="0"/>
      <c r="GZG42" s="0"/>
      <c r="GZH42" s="0"/>
      <c r="GZI42" s="0"/>
      <c r="GZJ42" s="0"/>
      <c r="GZK42" s="0"/>
      <c r="GZL42" s="0"/>
      <c r="GZM42" s="0"/>
      <c r="GZN42" s="0"/>
      <c r="GZO42" s="0"/>
      <c r="GZP42" s="0"/>
      <c r="GZQ42" s="0"/>
      <c r="GZR42" s="0"/>
      <c r="GZS42" s="0"/>
      <c r="GZT42" s="0"/>
      <c r="GZU42" s="0"/>
      <c r="GZV42" s="0"/>
      <c r="GZW42" s="0"/>
      <c r="GZX42" s="0"/>
      <c r="GZY42" s="0"/>
      <c r="GZZ42" s="0"/>
      <c r="HAA42" s="0"/>
      <c r="HAB42" s="0"/>
      <c r="HAC42" s="0"/>
      <c r="HAD42" s="0"/>
      <c r="HAE42" s="0"/>
      <c r="HAF42" s="0"/>
      <c r="HAG42" s="0"/>
      <c r="HAH42" s="0"/>
      <c r="HAI42" s="0"/>
      <c r="HAJ42" s="0"/>
      <c r="HAK42" s="0"/>
      <c r="HAL42" s="0"/>
      <c r="HAM42" s="0"/>
      <c r="HAN42" s="0"/>
      <c r="HAO42" s="0"/>
      <c r="HAP42" s="0"/>
      <c r="HAQ42" s="0"/>
      <c r="HAR42" s="0"/>
      <c r="HAS42" s="0"/>
      <c r="HAT42" s="0"/>
      <c r="HAU42" s="0"/>
      <c r="HAV42" s="0"/>
      <c r="HAW42" s="0"/>
      <c r="HAX42" s="0"/>
      <c r="HAY42" s="0"/>
      <c r="HAZ42" s="0"/>
      <c r="HBA42" s="0"/>
      <c r="HBB42" s="0"/>
      <c r="HBC42" s="0"/>
      <c r="HBD42" s="0"/>
      <c r="HBE42" s="0"/>
      <c r="HBF42" s="0"/>
      <c r="HBG42" s="0"/>
      <c r="HBH42" s="0"/>
      <c r="HBI42" s="0"/>
      <c r="HBJ42" s="0"/>
      <c r="HBK42" s="0"/>
      <c r="HBL42" s="0"/>
      <c r="HBM42" s="0"/>
      <c r="HBN42" s="0"/>
      <c r="HBO42" s="0"/>
      <c r="HBP42" s="0"/>
      <c r="HBQ42" s="0"/>
      <c r="HBR42" s="0"/>
      <c r="HBS42" s="0"/>
      <c r="HBT42" s="0"/>
      <c r="HBU42" s="0"/>
      <c r="HBV42" s="0"/>
      <c r="HBW42" s="0"/>
      <c r="HBX42" s="0"/>
      <c r="HBY42" s="0"/>
      <c r="HBZ42" s="0"/>
      <c r="HCA42" s="0"/>
      <c r="HCB42" s="0"/>
      <c r="HCC42" s="0"/>
      <c r="HCD42" s="0"/>
      <c r="HCE42" s="0"/>
      <c r="HCF42" s="0"/>
      <c r="HCG42" s="0"/>
      <c r="HCH42" s="0"/>
      <c r="HCI42" s="0"/>
      <c r="HCJ42" s="0"/>
      <c r="HCK42" s="0"/>
      <c r="HCL42" s="0"/>
      <c r="HCM42" s="0"/>
      <c r="HCN42" s="0"/>
      <c r="HCO42" s="0"/>
      <c r="HCP42" s="0"/>
      <c r="HCQ42" s="0"/>
      <c r="HCR42" s="0"/>
      <c r="HCS42" s="0"/>
      <c r="HCT42" s="0"/>
      <c r="HCU42" s="0"/>
      <c r="HCV42" s="0"/>
      <c r="HCW42" s="0"/>
      <c r="HCX42" s="0"/>
      <c r="HCY42" s="0"/>
      <c r="HCZ42" s="0"/>
      <c r="HDA42" s="0"/>
      <c r="HDB42" s="0"/>
      <c r="HDC42" s="0"/>
      <c r="HDD42" s="0"/>
      <c r="HDE42" s="0"/>
      <c r="HDF42" s="0"/>
      <c r="HDG42" s="0"/>
      <c r="HDH42" s="0"/>
      <c r="HDI42" s="0"/>
      <c r="HDJ42" s="0"/>
      <c r="HDK42" s="0"/>
      <c r="HDL42" s="0"/>
      <c r="HDM42" s="0"/>
      <c r="HDN42" s="0"/>
      <c r="HDO42" s="0"/>
      <c r="HDP42" s="0"/>
      <c r="HDQ42" s="0"/>
      <c r="HDR42" s="0"/>
      <c r="HDS42" s="0"/>
      <c r="HDT42" s="0"/>
      <c r="HDU42" s="0"/>
      <c r="HDV42" s="0"/>
      <c r="HDW42" s="0"/>
      <c r="HDX42" s="0"/>
      <c r="HDY42" s="0"/>
      <c r="HDZ42" s="0"/>
      <c r="HEA42" s="0"/>
      <c r="HEB42" s="0"/>
      <c r="HEC42" s="0"/>
      <c r="HED42" s="0"/>
      <c r="HEE42" s="0"/>
      <c r="HEF42" s="0"/>
      <c r="HEG42" s="0"/>
      <c r="HEH42" s="0"/>
      <c r="HEI42" s="0"/>
      <c r="HEJ42" s="0"/>
      <c r="HEK42" s="0"/>
      <c r="HEL42" s="0"/>
      <c r="HEM42" s="0"/>
      <c r="HEN42" s="0"/>
      <c r="HEO42" s="0"/>
      <c r="HEP42" s="0"/>
      <c r="HEQ42" s="0"/>
      <c r="HER42" s="0"/>
      <c r="HES42" s="0"/>
      <c r="HET42" s="0"/>
      <c r="HEU42" s="0"/>
      <c r="HEV42" s="0"/>
      <c r="HEW42" s="0"/>
      <c r="HEX42" s="0"/>
      <c r="HEY42" s="0"/>
      <c r="HEZ42" s="0"/>
      <c r="HFA42" s="0"/>
      <c r="HFB42" s="0"/>
      <c r="HFC42" s="0"/>
      <c r="HFD42" s="0"/>
      <c r="HFE42" s="0"/>
      <c r="HFF42" s="0"/>
      <c r="HFG42" s="0"/>
      <c r="HFH42" s="0"/>
      <c r="HFI42" s="0"/>
      <c r="HFJ42" s="0"/>
      <c r="HFK42" s="0"/>
      <c r="HFL42" s="0"/>
      <c r="HFM42" s="0"/>
      <c r="HFN42" s="0"/>
      <c r="HFO42" s="0"/>
      <c r="HFP42" s="0"/>
      <c r="HFQ42" s="0"/>
      <c r="HFR42" s="0"/>
      <c r="HFS42" s="0"/>
      <c r="HFT42" s="0"/>
      <c r="HFU42" s="0"/>
      <c r="HFV42" s="0"/>
      <c r="HFW42" s="0"/>
      <c r="HFX42" s="0"/>
      <c r="HFY42" s="0"/>
      <c r="HFZ42" s="0"/>
      <c r="HGA42" s="0"/>
      <c r="HGB42" s="0"/>
      <c r="HGC42" s="0"/>
      <c r="HGD42" s="0"/>
      <c r="HGE42" s="0"/>
      <c r="HGF42" s="0"/>
      <c r="HGG42" s="0"/>
      <c r="HGH42" s="0"/>
      <c r="HGI42" s="0"/>
      <c r="HGJ42" s="0"/>
      <c r="HGK42" s="0"/>
      <c r="HGL42" s="0"/>
      <c r="HGM42" s="0"/>
      <c r="HGN42" s="0"/>
      <c r="HGO42" s="0"/>
      <c r="HGP42" s="0"/>
      <c r="HGQ42" s="0"/>
      <c r="HGR42" s="0"/>
      <c r="HGS42" s="0"/>
      <c r="HGT42" s="0"/>
      <c r="HGU42" s="0"/>
      <c r="HGV42" s="0"/>
      <c r="HGW42" s="0"/>
      <c r="HGX42" s="0"/>
      <c r="HGY42" s="0"/>
      <c r="HGZ42" s="0"/>
      <c r="HHA42" s="0"/>
      <c r="HHB42" s="0"/>
      <c r="HHC42" s="0"/>
      <c r="HHD42" s="0"/>
      <c r="HHE42" s="0"/>
      <c r="HHF42" s="0"/>
      <c r="HHG42" s="0"/>
      <c r="HHH42" s="0"/>
      <c r="HHI42" s="0"/>
      <c r="HHJ42" s="0"/>
      <c r="HHK42" s="0"/>
      <c r="HHL42" s="0"/>
      <c r="HHM42" s="0"/>
      <c r="HHN42" s="0"/>
      <c r="HHO42" s="0"/>
      <c r="HHP42" s="0"/>
      <c r="HHQ42" s="0"/>
      <c r="HHR42" s="0"/>
      <c r="HHS42" s="0"/>
      <c r="HHT42" s="0"/>
      <c r="HHU42" s="0"/>
      <c r="HHV42" s="0"/>
      <c r="HHW42" s="0"/>
      <c r="HHX42" s="0"/>
      <c r="HHY42" s="0"/>
      <c r="HHZ42" s="0"/>
      <c r="HIA42" s="0"/>
      <c r="HIB42" s="0"/>
      <c r="HIC42" s="0"/>
      <c r="HID42" s="0"/>
      <c r="HIE42" s="0"/>
      <c r="HIF42" s="0"/>
      <c r="HIG42" s="0"/>
      <c r="HIH42" s="0"/>
      <c r="HII42" s="0"/>
      <c r="HIJ42" s="0"/>
      <c r="HIK42" s="0"/>
      <c r="HIL42" s="0"/>
      <c r="HIM42" s="0"/>
      <c r="HIN42" s="0"/>
      <c r="HIO42" s="0"/>
      <c r="HIP42" s="0"/>
      <c r="HIQ42" s="0"/>
      <c r="HIR42" s="0"/>
      <c r="HIS42" s="0"/>
      <c r="HIT42" s="0"/>
      <c r="HIU42" s="0"/>
      <c r="HIV42" s="0"/>
      <c r="HIW42" s="0"/>
      <c r="HIX42" s="0"/>
      <c r="HIY42" s="0"/>
      <c r="HIZ42" s="0"/>
      <c r="HJA42" s="0"/>
      <c r="HJB42" s="0"/>
      <c r="HJC42" s="0"/>
      <c r="HJD42" s="0"/>
      <c r="HJE42" s="0"/>
      <c r="HJF42" s="0"/>
      <c r="HJG42" s="0"/>
      <c r="HJH42" s="0"/>
      <c r="HJI42" s="0"/>
      <c r="HJJ42" s="0"/>
      <c r="HJK42" s="0"/>
      <c r="HJL42" s="0"/>
      <c r="HJM42" s="0"/>
      <c r="HJN42" s="0"/>
      <c r="HJO42" s="0"/>
      <c r="HJP42" s="0"/>
      <c r="HJQ42" s="0"/>
      <c r="HJR42" s="0"/>
      <c r="HJS42" s="0"/>
      <c r="HJT42" s="0"/>
      <c r="HJU42" s="0"/>
      <c r="HJV42" s="0"/>
      <c r="HJW42" s="0"/>
      <c r="HJX42" s="0"/>
      <c r="HJY42" s="0"/>
      <c r="HJZ42" s="0"/>
      <c r="HKA42" s="0"/>
      <c r="HKB42" s="0"/>
      <c r="HKC42" s="0"/>
      <c r="HKD42" s="0"/>
      <c r="HKE42" s="0"/>
      <c r="HKF42" s="0"/>
      <c r="HKG42" s="0"/>
      <c r="HKH42" s="0"/>
      <c r="HKI42" s="0"/>
      <c r="HKJ42" s="0"/>
      <c r="HKK42" s="0"/>
      <c r="HKL42" s="0"/>
      <c r="HKM42" s="0"/>
      <c r="HKN42" s="0"/>
      <c r="HKO42" s="0"/>
      <c r="HKP42" s="0"/>
      <c r="HKQ42" s="0"/>
      <c r="HKR42" s="0"/>
      <c r="HKS42" s="0"/>
      <c r="HKT42" s="0"/>
      <c r="HKU42" s="0"/>
      <c r="HKV42" s="0"/>
      <c r="HKW42" s="0"/>
      <c r="HKX42" s="0"/>
      <c r="HKY42" s="0"/>
      <c r="HKZ42" s="0"/>
      <c r="HLA42" s="0"/>
      <c r="HLB42" s="0"/>
      <c r="HLC42" s="0"/>
      <c r="HLD42" s="0"/>
      <c r="HLE42" s="0"/>
      <c r="HLF42" s="0"/>
      <c r="HLG42" s="0"/>
      <c r="HLH42" s="0"/>
      <c r="HLI42" s="0"/>
      <c r="HLJ42" s="0"/>
      <c r="HLK42" s="0"/>
      <c r="HLL42" s="0"/>
      <c r="HLM42" s="0"/>
      <c r="HLN42" s="0"/>
      <c r="HLO42" s="0"/>
      <c r="HLP42" s="0"/>
      <c r="HLQ42" s="0"/>
      <c r="HLR42" s="0"/>
      <c r="HLS42" s="0"/>
      <c r="HLT42" s="0"/>
      <c r="HLU42" s="0"/>
      <c r="HLV42" s="0"/>
      <c r="HLW42" s="0"/>
      <c r="HLX42" s="0"/>
      <c r="HLY42" s="0"/>
      <c r="HLZ42" s="0"/>
      <c r="HMA42" s="0"/>
      <c r="HMB42" s="0"/>
      <c r="HMC42" s="0"/>
      <c r="HMD42" s="0"/>
      <c r="HME42" s="0"/>
      <c r="HMF42" s="0"/>
      <c r="HMG42" s="0"/>
      <c r="HMH42" s="0"/>
      <c r="HMI42" s="0"/>
      <c r="HMJ42" s="0"/>
      <c r="HMK42" s="0"/>
      <c r="HML42" s="0"/>
      <c r="HMM42" s="0"/>
      <c r="HMN42" s="0"/>
      <c r="HMO42" s="0"/>
      <c r="HMP42" s="0"/>
      <c r="HMQ42" s="0"/>
      <c r="HMR42" s="0"/>
      <c r="HMS42" s="0"/>
      <c r="HMT42" s="0"/>
      <c r="HMU42" s="0"/>
      <c r="HMV42" s="0"/>
      <c r="HMW42" s="0"/>
      <c r="HMX42" s="0"/>
      <c r="HMY42" s="0"/>
      <c r="HMZ42" s="0"/>
      <c r="HNA42" s="0"/>
      <c r="HNB42" s="0"/>
      <c r="HNC42" s="0"/>
      <c r="HND42" s="0"/>
      <c r="HNE42" s="0"/>
      <c r="HNF42" s="0"/>
      <c r="HNG42" s="0"/>
      <c r="HNH42" s="0"/>
      <c r="HNI42" s="0"/>
      <c r="HNJ42" s="0"/>
      <c r="HNK42" s="0"/>
      <c r="HNL42" s="0"/>
      <c r="HNM42" s="0"/>
      <c r="HNN42" s="0"/>
      <c r="HNO42" s="0"/>
      <c r="HNP42" s="0"/>
      <c r="HNQ42" s="0"/>
      <c r="HNR42" s="0"/>
      <c r="HNS42" s="0"/>
      <c r="HNT42" s="0"/>
      <c r="HNU42" s="0"/>
      <c r="HNV42" s="0"/>
      <c r="HNW42" s="0"/>
      <c r="HNX42" s="0"/>
      <c r="HNY42" s="0"/>
      <c r="HNZ42" s="0"/>
      <c r="HOA42" s="0"/>
      <c r="HOB42" s="0"/>
      <c r="HOC42" s="0"/>
      <c r="HOD42" s="0"/>
      <c r="HOE42" s="0"/>
      <c r="HOF42" s="0"/>
      <c r="HOG42" s="0"/>
      <c r="HOH42" s="0"/>
      <c r="HOI42" s="0"/>
      <c r="HOJ42" s="0"/>
      <c r="HOK42" s="0"/>
      <c r="HOL42" s="0"/>
      <c r="HOM42" s="0"/>
      <c r="HON42" s="0"/>
      <c r="HOO42" s="0"/>
      <c r="HOP42" s="0"/>
      <c r="HOQ42" s="0"/>
      <c r="HOR42" s="0"/>
      <c r="HOS42" s="0"/>
      <c r="HOT42" s="0"/>
      <c r="HOU42" s="0"/>
      <c r="HOV42" s="0"/>
      <c r="HOW42" s="0"/>
      <c r="HOX42" s="0"/>
      <c r="HOY42" s="0"/>
      <c r="HOZ42" s="0"/>
      <c r="HPA42" s="0"/>
      <c r="HPB42" s="0"/>
      <c r="HPC42" s="0"/>
      <c r="HPD42" s="0"/>
      <c r="HPE42" s="0"/>
      <c r="HPF42" s="0"/>
      <c r="HPG42" s="0"/>
      <c r="HPH42" s="0"/>
      <c r="HPI42" s="0"/>
      <c r="HPJ42" s="0"/>
      <c r="HPK42" s="0"/>
      <c r="HPL42" s="0"/>
      <c r="HPM42" s="0"/>
      <c r="HPN42" s="0"/>
      <c r="HPO42" s="0"/>
      <c r="HPP42" s="0"/>
      <c r="HPQ42" s="0"/>
      <c r="HPR42" s="0"/>
      <c r="HPS42" s="0"/>
      <c r="HPT42" s="0"/>
      <c r="HPU42" s="0"/>
      <c r="HPV42" s="0"/>
      <c r="HPW42" s="0"/>
      <c r="HPX42" s="0"/>
      <c r="HPY42" s="0"/>
      <c r="HPZ42" s="0"/>
      <c r="HQA42" s="0"/>
      <c r="HQB42" s="0"/>
      <c r="HQC42" s="0"/>
      <c r="HQD42" s="0"/>
      <c r="HQE42" s="0"/>
      <c r="HQF42" s="0"/>
      <c r="HQG42" s="0"/>
      <c r="HQH42" s="0"/>
      <c r="HQI42" s="0"/>
      <c r="HQJ42" s="0"/>
      <c r="HQK42" s="0"/>
      <c r="HQL42" s="0"/>
      <c r="HQM42" s="0"/>
      <c r="HQN42" s="0"/>
      <c r="HQO42" s="0"/>
      <c r="HQP42" s="0"/>
      <c r="HQQ42" s="0"/>
      <c r="HQR42" s="0"/>
      <c r="HQS42" s="0"/>
      <c r="HQT42" s="0"/>
      <c r="HQU42" s="0"/>
      <c r="HQV42" s="0"/>
      <c r="HQW42" s="0"/>
      <c r="HQX42" s="0"/>
      <c r="HQY42" s="0"/>
      <c r="HQZ42" s="0"/>
      <c r="HRA42" s="0"/>
      <c r="HRB42" s="0"/>
      <c r="HRC42" s="0"/>
      <c r="HRD42" s="0"/>
      <c r="HRE42" s="0"/>
      <c r="HRF42" s="0"/>
      <c r="HRG42" s="0"/>
      <c r="HRH42" s="0"/>
      <c r="HRI42" s="0"/>
      <c r="HRJ42" s="0"/>
      <c r="HRK42" s="0"/>
      <c r="HRL42" s="0"/>
      <c r="HRM42" s="0"/>
      <c r="HRN42" s="0"/>
      <c r="HRO42" s="0"/>
      <c r="HRP42" s="0"/>
      <c r="HRQ42" s="0"/>
      <c r="HRR42" s="0"/>
      <c r="HRS42" s="0"/>
      <c r="HRT42" s="0"/>
      <c r="HRU42" s="0"/>
      <c r="HRV42" s="0"/>
      <c r="HRW42" s="0"/>
      <c r="HRX42" s="0"/>
      <c r="HRY42" s="0"/>
      <c r="HRZ42" s="0"/>
      <c r="HSA42" s="0"/>
      <c r="HSB42" s="0"/>
      <c r="HSC42" s="0"/>
      <c r="HSD42" s="0"/>
      <c r="HSE42" s="0"/>
      <c r="HSF42" s="0"/>
      <c r="HSG42" s="0"/>
      <c r="HSH42" s="0"/>
      <c r="HSI42" s="0"/>
      <c r="HSJ42" s="0"/>
      <c r="HSK42" s="0"/>
      <c r="HSL42" s="0"/>
      <c r="HSM42" s="0"/>
      <c r="HSN42" s="0"/>
      <c r="HSO42" s="0"/>
      <c r="HSP42" s="0"/>
      <c r="HSQ42" s="0"/>
      <c r="HSR42" s="0"/>
      <c r="HSS42" s="0"/>
      <c r="HST42" s="0"/>
      <c r="HSU42" s="0"/>
      <c r="HSV42" s="0"/>
      <c r="HSW42" s="0"/>
      <c r="HSX42" s="0"/>
      <c r="HSY42" s="0"/>
      <c r="HSZ42" s="0"/>
      <c r="HTA42" s="0"/>
      <c r="HTB42" s="0"/>
      <c r="HTC42" s="0"/>
      <c r="HTD42" s="0"/>
      <c r="HTE42" s="0"/>
      <c r="HTF42" s="0"/>
      <c r="HTG42" s="0"/>
      <c r="HTH42" s="0"/>
      <c r="HTI42" s="0"/>
      <c r="HTJ42" s="0"/>
      <c r="HTK42" s="0"/>
      <c r="HTL42" s="0"/>
      <c r="HTM42" s="0"/>
      <c r="HTN42" s="0"/>
      <c r="HTO42" s="0"/>
      <c r="HTP42" s="0"/>
      <c r="HTQ42" s="0"/>
      <c r="HTR42" s="0"/>
      <c r="HTS42" s="0"/>
      <c r="HTT42" s="0"/>
      <c r="HTU42" s="0"/>
      <c r="HTV42" s="0"/>
      <c r="HTW42" s="0"/>
      <c r="HTX42" s="0"/>
      <c r="HTY42" s="0"/>
      <c r="HTZ42" s="0"/>
      <c r="HUA42" s="0"/>
      <c r="HUB42" s="0"/>
      <c r="HUC42" s="0"/>
      <c r="HUD42" s="0"/>
      <c r="HUE42" s="0"/>
      <c r="HUF42" s="0"/>
      <c r="HUG42" s="0"/>
      <c r="HUH42" s="0"/>
      <c r="HUI42" s="0"/>
      <c r="HUJ42" s="0"/>
      <c r="HUK42" s="0"/>
      <c r="HUL42" s="0"/>
      <c r="HUM42" s="0"/>
      <c r="HUN42" s="0"/>
      <c r="HUO42" s="0"/>
      <c r="HUP42" s="0"/>
      <c r="HUQ42" s="0"/>
      <c r="HUR42" s="0"/>
      <c r="HUS42" s="0"/>
      <c r="HUT42" s="0"/>
      <c r="HUU42" s="0"/>
      <c r="HUV42" s="0"/>
      <c r="HUW42" s="0"/>
      <c r="HUX42" s="0"/>
      <c r="HUY42" s="0"/>
      <c r="HUZ42" s="0"/>
      <c r="HVA42" s="0"/>
      <c r="HVB42" s="0"/>
      <c r="HVC42" s="0"/>
      <c r="HVD42" s="0"/>
      <c r="HVE42" s="0"/>
      <c r="HVF42" s="0"/>
      <c r="HVG42" s="0"/>
      <c r="HVH42" s="0"/>
      <c r="HVI42" s="0"/>
      <c r="HVJ42" s="0"/>
      <c r="HVK42" s="0"/>
      <c r="HVL42" s="0"/>
      <c r="HVM42" s="0"/>
      <c r="HVN42" s="0"/>
      <c r="HVO42" s="0"/>
      <c r="HVP42" s="0"/>
      <c r="HVQ42" s="0"/>
      <c r="HVR42" s="0"/>
      <c r="HVS42" s="0"/>
      <c r="HVT42" s="0"/>
      <c r="HVU42" s="0"/>
      <c r="HVV42" s="0"/>
      <c r="HVW42" s="0"/>
      <c r="HVX42" s="0"/>
      <c r="HVY42" s="0"/>
      <c r="HVZ42" s="0"/>
      <c r="HWA42" s="0"/>
      <c r="HWB42" s="0"/>
      <c r="HWC42" s="0"/>
      <c r="HWD42" s="0"/>
      <c r="HWE42" s="0"/>
      <c r="HWF42" s="0"/>
      <c r="HWG42" s="0"/>
      <c r="HWH42" s="0"/>
      <c r="HWI42" s="0"/>
      <c r="HWJ42" s="0"/>
      <c r="HWK42" s="0"/>
      <c r="HWL42" s="0"/>
      <c r="HWM42" s="0"/>
      <c r="HWN42" s="0"/>
      <c r="HWO42" s="0"/>
      <c r="HWP42" s="0"/>
      <c r="HWQ42" s="0"/>
      <c r="HWR42" s="0"/>
      <c r="HWS42" s="0"/>
      <c r="HWT42" s="0"/>
      <c r="HWU42" s="0"/>
      <c r="HWV42" s="0"/>
      <c r="HWW42" s="0"/>
      <c r="HWX42" s="0"/>
      <c r="HWY42" s="0"/>
      <c r="HWZ42" s="0"/>
      <c r="HXA42" s="0"/>
      <c r="HXB42" s="0"/>
      <c r="HXC42" s="0"/>
      <c r="HXD42" s="0"/>
      <c r="HXE42" s="0"/>
      <c r="HXF42" s="0"/>
      <c r="HXG42" s="0"/>
      <c r="HXH42" s="0"/>
      <c r="HXI42" s="0"/>
      <c r="HXJ42" s="0"/>
      <c r="HXK42" s="0"/>
      <c r="HXL42" s="0"/>
      <c r="HXM42" s="0"/>
      <c r="HXN42" s="0"/>
      <c r="HXO42" s="0"/>
      <c r="HXP42" s="0"/>
      <c r="HXQ42" s="0"/>
      <c r="HXR42" s="0"/>
      <c r="HXS42" s="0"/>
      <c r="HXT42" s="0"/>
      <c r="HXU42" s="0"/>
      <c r="HXV42" s="0"/>
      <c r="HXW42" s="0"/>
      <c r="HXX42" s="0"/>
      <c r="HXY42" s="0"/>
      <c r="HXZ42" s="0"/>
      <c r="HYA42" s="0"/>
      <c r="HYB42" s="0"/>
      <c r="HYC42" s="0"/>
      <c r="HYD42" s="0"/>
      <c r="HYE42" s="0"/>
      <c r="HYF42" s="0"/>
      <c r="HYG42" s="0"/>
      <c r="HYH42" s="0"/>
      <c r="HYI42" s="0"/>
      <c r="HYJ42" s="0"/>
      <c r="HYK42" s="0"/>
      <c r="HYL42" s="0"/>
      <c r="HYM42" s="0"/>
      <c r="HYN42" s="0"/>
      <c r="HYO42" s="0"/>
      <c r="HYP42" s="0"/>
      <c r="HYQ42" s="0"/>
      <c r="HYR42" s="0"/>
      <c r="HYS42" s="0"/>
      <c r="HYT42" s="0"/>
      <c r="HYU42" s="0"/>
      <c r="HYV42" s="0"/>
      <c r="HYW42" s="0"/>
      <c r="HYX42" s="0"/>
      <c r="HYY42" s="0"/>
      <c r="HYZ42" s="0"/>
      <c r="HZA42" s="0"/>
      <c r="HZB42" s="0"/>
      <c r="HZC42" s="0"/>
      <c r="HZD42" s="0"/>
      <c r="HZE42" s="0"/>
      <c r="HZF42" s="0"/>
      <c r="HZG42" s="0"/>
      <c r="HZH42" s="0"/>
      <c r="HZI42" s="0"/>
      <c r="HZJ42" s="0"/>
      <c r="HZK42" s="0"/>
      <c r="HZL42" s="0"/>
      <c r="HZM42" s="0"/>
      <c r="HZN42" s="0"/>
      <c r="HZO42" s="0"/>
      <c r="HZP42" s="0"/>
      <c r="HZQ42" s="0"/>
      <c r="HZR42" s="0"/>
      <c r="HZS42" s="0"/>
      <c r="HZT42" s="0"/>
      <c r="HZU42" s="0"/>
      <c r="HZV42" s="0"/>
      <c r="HZW42" s="0"/>
      <c r="HZX42" s="0"/>
      <c r="HZY42" s="0"/>
      <c r="HZZ42" s="0"/>
      <c r="IAA42" s="0"/>
      <c r="IAB42" s="0"/>
      <c r="IAC42" s="0"/>
      <c r="IAD42" s="0"/>
      <c r="IAE42" s="0"/>
      <c r="IAF42" s="0"/>
      <c r="IAG42" s="0"/>
      <c r="IAH42" s="0"/>
      <c r="IAI42" s="0"/>
      <c r="IAJ42" s="0"/>
      <c r="IAK42" s="0"/>
      <c r="IAL42" s="0"/>
      <c r="IAM42" s="0"/>
      <c r="IAN42" s="0"/>
      <c r="IAO42" s="0"/>
      <c r="IAP42" s="0"/>
      <c r="IAQ42" s="0"/>
      <c r="IAR42" s="0"/>
      <c r="IAS42" s="0"/>
      <c r="IAT42" s="0"/>
      <c r="IAU42" s="0"/>
      <c r="IAV42" s="0"/>
      <c r="IAW42" s="0"/>
      <c r="IAX42" s="0"/>
      <c r="IAY42" s="0"/>
      <c r="IAZ42" s="0"/>
      <c r="IBA42" s="0"/>
      <c r="IBB42" s="0"/>
      <c r="IBC42" s="0"/>
      <c r="IBD42" s="0"/>
      <c r="IBE42" s="0"/>
      <c r="IBF42" s="0"/>
      <c r="IBG42" s="0"/>
      <c r="IBH42" s="0"/>
      <c r="IBI42" s="0"/>
      <c r="IBJ42" s="0"/>
      <c r="IBK42" s="0"/>
      <c r="IBL42" s="0"/>
      <c r="IBM42" s="0"/>
      <c r="IBN42" s="0"/>
      <c r="IBO42" s="0"/>
      <c r="IBP42" s="0"/>
      <c r="IBQ42" s="0"/>
      <c r="IBR42" s="0"/>
      <c r="IBS42" s="0"/>
      <c r="IBT42" s="0"/>
      <c r="IBU42" s="0"/>
      <c r="IBV42" s="0"/>
      <c r="IBW42" s="0"/>
      <c r="IBX42" s="0"/>
      <c r="IBY42" s="0"/>
      <c r="IBZ42" s="0"/>
      <c r="ICA42" s="0"/>
      <c r="ICB42" s="0"/>
      <c r="ICC42" s="0"/>
      <c r="ICD42" s="0"/>
      <c r="ICE42" s="0"/>
      <c r="ICF42" s="0"/>
      <c r="ICG42" s="0"/>
      <c r="ICH42" s="0"/>
      <c r="ICI42" s="0"/>
      <c r="ICJ42" s="0"/>
      <c r="ICK42" s="0"/>
      <c r="ICL42" s="0"/>
      <c r="ICM42" s="0"/>
      <c r="ICN42" s="0"/>
      <c r="ICO42" s="0"/>
      <c r="ICP42" s="0"/>
      <c r="ICQ42" s="0"/>
      <c r="ICR42" s="0"/>
      <c r="ICS42" s="0"/>
      <c r="ICT42" s="0"/>
      <c r="ICU42" s="0"/>
      <c r="ICV42" s="0"/>
      <c r="ICW42" s="0"/>
      <c r="ICX42" s="0"/>
      <c r="ICY42" s="0"/>
      <c r="ICZ42" s="0"/>
      <c r="IDA42" s="0"/>
      <c r="IDB42" s="0"/>
      <c r="IDC42" s="0"/>
      <c r="IDD42" s="0"/>
      <c r="IDE42" s="0"/>
      <c r="IDF42" s="0"/>
      <c r="IDG42" s="0"/>
      <c r="IDH42" s="0"/>
      <c r="IDI42" s="0"/>
      <c r="IDJ42" s="0"/>
      <c r="IDK42" s="0"/>
      <c r="IDL42" s="0"/>
      <c r="IDM42" s="0"/>
      <c r="IDN42" s="0"/>
      <c r="IDO42" s="0"/>
      <c r="IDP42" s="0"/>
      <c r="IDQ42" s="0"/>
      <c r="IDR42" s="0"/>
      <c r="IDS42" s="0"/>
      <c r="IDT42" s="0"/>
      <c r="IDU42" s="0"/>
      <c r="IDV42" s="0"/>
      <c r="IDW42" s="0"/>
      <c r="IDX42" s="0"/>
      <c r="IDY42" s="0"/>
      <c r="IDZ42" s="0"/>
      <c r="IEA42" s="0"/>
      <c r="IEB42" s="0"/>
      <c r="IEC42" s="0"/>
      <c r="IED42" s="0"/>
      <c r="IEE42" s="0"/>
      <c r="IEF42" s="0"/>
      <c r="IEG42" s="0"/>
      <c r="IEH42" s="0"/>
      <c r="IEI42" s="0"/>
      <c r="IEJ42" s="0"/>
      <c r="IEK42" s="0"/>
      <c r="IEL42" s="0"/>
      <c r="IEM42" s="0"/>
      <c r="IEN42" s="0"/>
      <c r="IEO42" s="0"/>
      <c r="IEP42" s="0"/>
      <c r="IEQ42" s="0"/>
      <c r="IER42" s="0"/>
      <c r="IES42" s="0"/>
      <c r="IET42" s="0"/>
      <c r="IEU42" s="0"/>
      <c r="IEV42" s="0"/>
      <c r="IEW42" s="0"/>
      <c r="IEX42" s="0"/>
      <c r="IEY42" s="0"/>
      <c r="IEZ42" s="0"/>
      <c r="IFA42" s="0"/>
      <c r="IFB42" s="0"/>
      <c r="IFC42" s="0"/>
      <c r="IFD42" s="0"/>
      <c r="IFE42" s="0"/>
      <c r="IFF42" s="0"/>
      <c r="IFG42" s="0"/>
      <c r="IFH42" s="0"/>
      <c r="IFI42" s="0"/>
      <c r="IFJ42" s="0"/>
      <c r="IFK42" s="0"/>
      <c r="IFL42" s="0"/>
      <c r="IFM42" s="0"/>
      <c r="IFN42" s="0"/>
      <c r="IFO42" s="0"/>
      <c r="IFP42" s="0"/>
      <c r="IFQ42" s="0"/>
      <c r="IFR42" s="0"/>
      <c r="IFS42" s="0"/>
      <c r="IFT42" s="0"/>
      <c r="IFU42" s="0"/>
      <c r="IFV42" s="0"/>
      <c r="IFW42" s="0"/>
      <c r="IFX42" s="0"/>
      <c r="IFY42" s="0"/>
      <c r="IFZ42" s="0"/>
      <c r="IGA42" s="0"/>
      <c r="IGB42" s="0"/>
      <c r="IGC42" s="0"/>
      <c r="IGD42" s="0"/>
      <c r="IGE42" s="0"/>
      <c r="IGF42" s="0"/>
      <c r="IGG42" s="0"/>
      <c r="IGH42" s="0"/>
      <c r="IGI42" s="0"/>
      <c r="IGJ42" s="0"/>
      <c r="IGK42" s="0"/>
      <c r="IGL42" s="0"/>
      <c r="IGM42" s="0"/>
      <c r="IGN42" s="0"/>
      <c r="IGO42" s="0"/>
      <c r="IGP42" s="0"/>
      <c r="IGQ42" s="0"/>
      <c r="IGR42" s="0"/>
      <c r="IGS42" s="0"/>
      <c r="IGT42" s="0"/>
      <c r="IGU42" s="0"/>
      <c r="IGV42" s="0"/>
      <c r="IGW42" s="0"/>
      <c r="IGX42" s="0"/>
      <c r="IGY42" s="0"/>
      <c r="IGZ42" s="0"/>
      <c r="IHA42" s="0"/>
      <c r="IHB42" s="0"/>
      <c r="IHC42" s="0"/>
      <c r="IHD42" s="0"/>
      <c r="IHE42" s="0"/>
      <c r="IHF42" s="0"/>
      <c r="IHG42" s="0"/>
      <c r="IHH42" s="0"/>
      <c r="IHI42" s="0"/>
      <c r="IHJ42" s="0"/>
      <c r="IHK42" s="0"/>
      <c r="IHL42" s="0"/>
      <c r="IHM42" s="0"/>
      <c r="IHN42" s="0"/>
      <c r="IHO42" s="0"/>
      <c r="IHP42" s="0"/>
      <c r="IHQ42" s="0"/>
      <c r="IHR42" s="0"/>
      <c r="IHS42" s="0"/>
      <c r="IHT42" s="0"/>
      <c r="IHU42" s="0"/>
      <c r="IHV42" s="0"/>
      <c r="IHW42" s="0"/>
      <c r="IHX42" s="0"/>
      <c r="IHY42" s="0"/>
      <c r="IHZ42" s="0"/>
      <c r="IIA42" s="0"/>
      <c r="IIB42" s="0"/>
      <c r="IIC42" s="0"/>
      <c r="IID42" s="0"/>
      <c r="IIE42" s="0"/>
      <c r="IIF42" s="0"/>
      <c r="IIG42" s="0"/>
      <c r="IIH42" s="0"/>
      <c r="III42" s="0"/>
      <c r="IIJ42" s="0"/>
      <c r="IIK42" s="0"/>
      <c r="IIL42" s="0"/>
      <c r="IIM42" s="0"/>
      <c r="IIN42" s="0"/>
      <c r="IIO42" s="0"/>
      <c r="IIP42" s="0"/>
      <c r="IIQ42" s="0"/>
      <c r="IIR42" s="0"/>
      <c r="IIS42" s="0"/>
      <c r="IIT42" s="0"/>
      <c r="IIU42" s="0"/>
      <c r="IIV42" s="0"/>
      <c r="IIW42" s="0"/>
      <c r="IIX42" s="0"/>
      <c r="IIY42" s="0"/>
      <c r="IIZ42" s="0"/>
      <c r="IJA42" s="0"/>
      <c r="IJB42" s="0"/>
      <c r="IJC42" s="0"/>
      <c r="IJD42" s="0"/>
      <c r="IJE42" s="0"/>
      <c r="IJF42" s="0"/>
      <c r="IJG42" s="0"/>
      <c r="IJH42" s="0"/>
      <c r="IJI42" s="0"/>
      <c r="IJJ42" s="0"/>
      <c r="IJK42" s="0"/>
      <c r="IJL42" s="0"/>
      <c r="IJM42" s="0"/>
      <c r="IJN42" s="0"/>
      <c r="IJO42" s="0"/>
      <c r="IJP42" s="0"/>
      <c r="IJQ42" s="0"/>
      <c r="IJR42" s="0"/>
      <c r="IJS42" s="0"/>
      <c r="IJT42" s="0"/>
      <c r="IJU42" s="0"/>
      <c r="IJV42" s="0"/>
      <c r="IJW42" s="0"/>
      <c r="IJX42" s="0"/>
      <c r="IJY42" s="0"/>
      <c r="IJZ42" s="0"/>
      <c r="IKA42" s="0"/>
      <c r="IKB42" s="0"/>
      <c r="IKC42" s="0"/>
      <c r="IKD42" s="0"/>
      <c r="IKE42" s="0"/>
      <c r="IKF42" s="0"/>
      <c r="IKG42" s="0"/>
      <c r="IKH42" s="0"/>
      <c r="IKI42" s="0"/>
      <c r="IKJ42" s="0"/>
      <c r="IKK42" s="0"/>
      <c r="IKL42" s="0"/>
      <c r="IKM42" s="0"/>
      <c r="IKN42" s="0"/>
      <c r="IKO42" s="0"/>
      <c r="IKP42" s="0"/>
      <c r="IKQ42" s="0"/>
      <c r="IKR42" s="0"/>
      <c r="IKS42" s="0"/>
      <c r="IKT42" s="0"/>
      <c r="IKU42" s="0"/>
      <c r="IKV42" s="0"/>
      <c r="IKW42" s="0"/>
      <c r="IKX42" s="0"/>
      <c r="IKY42" s="0"/>
      <c r="IKZ42" s="0"/>
      <c r="ILA42" s="0"/>
      <c r="ILB42" s="0"/>
      <c r="ILC42" s="0"/>
      <c r="ILD42" s="0"/>
      <c r="ILE42" s="0"/>
      <c r="ILF42" s="0"/>
      <c r="ILG42" s="0"/>
      <c r="ILH42" s="0"/>
      <c r="ILI42" s="0"/>
      <c r="ILJ42" s="0"/>
      <c r="ILK42" s="0"/>
      <c r="ILL42" s="0"/>
      <c r="ILM42" s="0"/>
      <c r="ILN42" s="0"/>
      <c r="ILO42" s="0"/>
      <c r="ILP42" s="0"/>
      <c r="ILQ42" s="0"/>
      <c r="ILR42" s="0"/>
      <c r="ILS42" s="0"/>
      <c r="ILT42" s="0"/>
      <c r="ILU42" s="0"/>
      <c r="ILV42" s="0"/>
      <c r="ILW42" s="0"/>
      <c r="ILX42" s="0"/>
      <c r="ILY42" s="0"/>
      <c r="ILZ42" s="0"/>
      <c r="IMA42" s="0"/>
      <c r="IMB42" s="0"/>
      <c r="IMC42" s="0"/>
      <c r="IMD42" s="0"/>
      <c r="IME42" s="0"/>
      <c r="IMF42" s="0"/>
      <c r="IMG42" s="0"/>
      <c r="IMH42" s="0"/>
      <c r="IMI42" s="0"/>
      <c r="IMJ42" s="0"/>
      <c r="IMK42" s="0"/>
      <c r="IML42" s="0"/>
      <c r="IMM42" s="0"/>
      <c r="IMN42" s="0"/>
      <c r="IMO42" s="0"/>
      <c r="IMP42" s="0"/>
      <c r="IMQ42" s="0"/>
      <c r="IMR42" s="0"/>
      <c r="IMS42" s="0"/>
      <c r="IMT42" s="0"/>
      <c r="IMU42" s="0"/>
      <c r="IMV42" s="0"/>
      <c r="IMW42" s="0"/>
      <c r="IMX42" s="0"/>
      <c r="IMY42" s="0"/>
      <c r="IMZ42" s="0"/>
      <c r="INA42" s="0"/>
      <c r="INB42" s="0"/>
      <c r="INC42" s="0"/>
      <c r="IND42" s="0"/>
      <c r="INE42" s="0"/>
      <c r="INF42" s="0"/>
      <c r="ING42" s="0"/>
      <c r="INH42" s="0"/>
      <c r="INI42" s="0"/>
      <c r="INJ42" s="0"/>
      <c r="INK42" s="0"/>
      <c r="INL42" s="0"/>
      <c r="INM42" s="0"/>
      <c r="INN42" s="0"/>
      <c r="INO42" s="0"/>
      <c r="INP42" s="0"/>
      <c r="INQ42" s="0"/>
      <c r="INR42" s="0"/>
      <c r="INS42" s="0"/>
      <c r="INT42" s="0"/>
      <c r="INU42" s="0"/>
      <c r="INV42" s="0"/>
      <c r="INW42" s="0"/>
      <c r="INX42" s="0"/>
      <c r="INY42" s="0"/>
      <c r="INZ42" s="0"/>
      <c r="IOA42" s="0"/>
      <c r="IOB42" s="0"/>
      <c r="IOC42" s="0"/>
      <c r="IOD42" s="0"/>
      <c r="IOE42" s="0"/>
      <c r="IOF42" s="0"/>
      <c r="IOG42" s="0"/>
      <c r="IOH42" s="0"/>
      <c r="IOI42" s="0"/>
      <c r="IOJ42" s="0"/>
      <c r="IOK42" s="0"/>
      <c r="IOL42" s="0"/>
      <c r="IOM42" s="0"/>
      <c r="ION42" s="0"/>
      <c r="IOO42" s="0"/>
      <c r="IOP42" s="0"/>
      <c r="IOQ42" s="0"/>
      <c r="IOR42" s="0"/>
      <c r="IOS42" s="0"/>
      <c r="IOT42" s="0"/>
      <c r="IOU42" s="0"/>
      <c r="IOV42" s="0"/>
      <c r="IOW42" s="0"/>
      <c r="IOX42" s="0"/>
      <c r="IOY42" s="0"/>
      <c r="IOZ42" s="0"/>
      <c r="IPA42" s="0"/>
      <c r="IPB42" s="0"/>
      <c r="IPC42" s="0"/>
      <c r="IPD42" s="0"/>
      <c r="IPE42" s="0"/>
      <c r="IPF42" s="0"/>
      <c r="IPG42" s="0"/>
      <c r="IPH42" s="0"/>
      <c r="IPI42" s="0"/>
      <c r="IPJ42" s="0"/>
      <c r="IPK42" s="0"/>
      <c r="IPL42" s="0"/>
      <c r="IPM42" s="0"/>
      <c r="IPN42" s="0"/>
      <c r="IPO42" s="0"/>
      <c r="IPP42" s="0"/>
      <c r="IPQ42" s="0"/>
      <c r="IPR42" s="0"/>
      <c r="IPS42" s="0"/>
      <c r="IPT42" s="0"/>
      <c r="IPU42" s="0"/>
      <c r="IPV42" s="0"/>
      <c r="IPW42" s="0"/>
      <c r="IPX42" s="0"/>
      <c r="IPY42" s="0"/>
      <c r="IPZ42" s="0"/>
      <c r="IQA42" s="0"/>
      <c r="IQB42" s="0"/>
      <c r="IQC42" s="0"/>
      <c r="IQD42" s="0"/>
      <c r="IQE42" s="0"/>
      <c r="IQF42" s="0"/>
      <c r="IQG42" s="0"/>
      <c r="IQH42" s="0"/>
      <c r="IQI42" s="0"/>
      <c r="IQJ42" s="0"/>
      <c r="IQK42" s="0"/>
      <c r="IQL42" s="0"/>
      <c r="IQM42" s="0"/>
      <c r="IQN42" s="0"/>
      <c r="IQO42" s="0"/>
      <c r="IQP42" s="0"/>
      <c r="IQQ42" s="0"/>
      <c r="IQR42" s="0"/>
      <c r="IQS42" s="0"/>
      <c r="IQT42" s="0"/>
      <c r="IQU42" s="0"/>
      <c r="IQV42" s="0"/>
      <c r="IQW42" s="0"/>
      <c r="IQX42" s="0"/>
      <c r="IQY42" s="0"/>
      <c r="IQZ42" s="0"/>
      <c r="IRA42" s="0"/>
      <c r="IRB42" s="0"/>
      <c r="IRC42" s="0"/>
      <c r="IRD42" s="0"/>
      <c r="IRE42" s="0"/>
      <c r="IRF42" s="0"/>
      <c r="IRG42" s="0"/>
      <c r="IRH42" s="0"/>
      <c r="IRI42" s="0"/>
      <c r="IRJ42" s="0"/>
      <c r="IRK42" s="0"/>
      <c r="IRL42" s="0"/>
      <c r="IRM42" s="0"/>
      <c r="IRN42" s="0"/>
      <c r="IRO42" s="0"/>
      <c r="IRP42" s="0"/>
      <c r="IRQ42" s="0"/>
      <c r="IRR42" s="0"/>
      <c r="IRS42" s="0"/>
      <c r="IRT42" s="0"/>
      <c r="IRU42" s="0"/>
      <c r="IRV42" s="0"/>
      <c r="IRW42" s="0"/>
      <c r="IRX42" s="0"/>
      <c r="IRY42" s="0"/>
      <c r="IRZ42" s="0"/>
      <c r="ISA42" s="0"/>
      <c r="ISB42" s="0"/>
      <c r="ISC42" s="0"/>
      <c r="ISD42" s="0"/>
      <c r="ISE42" s="0"/>
      <c r="ISF42" s="0"/>
      <c r="ISG42" s="0"/>
      <c r="ISH42" s="0"/>
      <c r="ISI42" s="0"/>
      <c r="ISJ42" s="0"/>
      <c r="ISK42" s="0"/>
      <c r="ISL42" s="0"/>
      <c r="ISM42" s="0"/>
      <c r="ISN42" s="0"/>
      <c r="ISO42" s="0"/>
      <c r="ISP42" s="0"/>
      <c r="ISQ42" s="0"/>
      <c r="ISR42" s="0"/>
      <c r="ISS42" s="0"/>
      <c r="IST42" s="0"/>
      <c r="ISU42" s="0"/>
      <c r="ISV42" s="0"/>
      <c r="ISW42" s="0"/>
      <c r="ISX42" s="0"/>
      <c r="ISY42" s="0"/>
      <c r="ISZ42" s="0"/>
      <c r="ITA42" s="0"/>
      <c r="ITB42" s="0"/>
      <c r="ITC42" s="0"/>
      <c r="ITD42" s="0"/>
      <c r="ITE42" s="0"/>
      <c r="ITF42" s="0"/>
      <c r="ITG42" s="0"/>
      <c r="ITH42" s="0"/>
      <c r="ITI42" s="0"/>
      <c r="ITJ42" s="0"/>
      <c r="ITK42" s="0"/>
      <c r="ITL42" s="0"/>
      <c r="ITM42" s="0"/>
      <c r="ITN42" s="0"/>
      <c r="ITO42" s="0"/>
      <c r="ITP42" s="0"/>
      <c r="ITQ42" s="0"/>
      <c r="ITR42" s="0"/>
      <c r="ITS42" s="0"/>
      <c r="ITT42" s="0"/>
      <c r="ITU42" s="0"/>
      <c r="ITV42" s="0"/>
      <c r="ITW42" s="0"/>
      <c r="ITX42" s="0"/>
      <c r="ITY42" s="0"/>
      <c r="ITZ42" s="0"/>
      <c r="IUA42" s="0"/>
      <c r="IUB42" s="0"/>
      <c r="IUC42" s="0"/>
      <c r="IUD42" s="0"/>
      <c r="IUE42" s="0"/>
      <c r="IUF42" s="0"/>
      <c r="IUG42" s="0"/>
      <c r="IUH42" s="0"/>
      <c r="IUI42" s="0"/>
      <c r="IUJ42" s="0"/>
      <c r="IUK42" s="0"/>
      <c r="IUL42" s="0"/>
      <c r="IUM42" s="0"/>
      <c r="IUN42" s="0"/>
      <c r="IUO42" s="0"/>
      <c r="IUP42" s="0"/>
      <c r="IUQ42" s="0"/>
      <c r="IUR42" s="0"/>
      <c r="IUS42" s="0"/>
      <c r="IUT42" s="0"/>
      <c r="IUU42" s="0"/>
      <c r="IUV42" s="0"/>
      <c r="IUW42" s="0"/>
      <c r="IUX42" s="0"/>
      <c r="IUY42" s="0"/>
      <c r="IUZ42" s="0"/>
      <c r="IVA42" s="0"/>
      <c r="IVB42" s="0"/>
      <c r="IVC42" s="0"/>
      <c r="IVD42" s="0"/>
      <c r="IVE42" s="0"/>
      <c r="IVF42" s="0"/>
      <c r="IVG42" s="0"/>
      <c r="IVH42" s="0"/>
      <c r="IVI42" s="0"/>
      <c r="IVJ42" s="0"/>
      <c r="IVK42" s="0"/>
      <c r="IVL42" s="0"/>
      <c r="IVM42" s="0"/>
      <c r="IVN42" s="0"/>
      <c r="IVO42" s="0"/>
      <c r="IVP42" s="0"/>
      <c r="IVQ42" s="0"/>
      <c r="IVR42" s="0"/>
      <c r="IVS42" s="0"/>
      <c r="IVT42" s="0"/>
      <c r="IVU42" s="0"/>
      <c r="IVV42" s="0"/>
      <c r="IVW42" s="0"/>
      <c r="IVX42" s="0"/>
      <c r="IVY42" s="0"/>
      <c r="IVZ42" s="0"/>
      <c r="IWA42" s="0"/>
      <c r="IWB42" s="0"/>
      <c r="IWC42" s="0"/>
      <c r="IWD42" s="0"/>
      <c r="IWE42" s="0"/>
      <c r="IWF42" s="0"/>
      <c r="IWG42" s="0"/>
      <c r="IWH42" s="0"/>
      <c r="IWI42" s="0"/>
      <c r="IWJ42" s="0"/>
      <c r="IWK42" s="0"/>
      <c r="IWL42" s="0"/>
      <c r="IWM42" s="0"/>
      <c r="IWN42" s="0"/>
      <c r="IWO42" s="0"/>
      <c r="IWP42" s="0"/>
      <c r="IWQ42" s="0"/>
      <c r="IWR42" s="0"/>
      <c r="IWS42" s="0"/>
      <c r="IWT42" s="0"/>
      <c r="IWU42" s="0"/>
      <c r="IWV42" s="0"/>
      <c r="IWW42" s="0"/>
      <c r="IWX42" s="0"/>
      <c r="IWY42" s="0"/>
      <c r="IWZ42" s="0"/>
      <c r="IXA42" s="0"/>
      <c r="IXB42" s="0"/>
      <c r="IXC42" s="0"/>
      <c r="IXD42" s="0"/>
      <c r="IXE42" s="0"/>
      <c r="IXF42" s="0"/>
      <c r="IXG42" s="0"/>
      <c r="IXH42" s="0"/>
      <c r="IXI42" s="0"/>
      <c r="IXJ42" s="0"/>
      <c r="IXK42" s="0"/>
      <c r="IXL42" s="0"/>
      <c r="IXM42" s="0"/>
      <c r="IXN42" s="0"/>
      <c r="IXO42" s="0"/>
      <c r="IXP42" s="0"/>
      <c r="IXQ42" s="0"/>
      <c r="IXR42" s="0"/>
      <c r="IXS42" s="0"/>
      <c r="IXT42" s="0"/>
      <c r="IXU42" s="0"/>
      <c r="IXV42" s="0"/>
      <c r="IXW42" s="0"/>
      <c r="IXX42" s="0"/>
      <c r="IXY42" s="0"/>
      <c r="IXZ42" s="0"/>
      <c r="IYA42" s="0"/>
      <c r="IYB42" s="0"/>
      <c r="IYC42" s="0"/>
      <c r="IYD42" s="0"/>
      <c r="IYE42" s="0"/>
      <c r="IYF42" s="0"/>
      <c r="IYG42" s="0"/>
      <c r="IYH42" s="0"/>
      <c r="IYI42" s="0"/>
      <c r="IYJ42" s="0"/>
      <c r="IYK42" s="0"/>
      <c r="IYL42" s="0"/>
      <c r="IYM42" s="0"/>
      <c r="IYN42" s="0"/>
      <c r="IYO42" s="0"/>
      <c r="IYP42" s="0"/>
      <c r="IYQ42" s="0"/>
      <c r="IYR42" s="0"/>
      <c r="IYS42" s="0"/>
      <c r="IYT42" s="0"/>
      <c r="IYU42" s="0"/>
      <c r="IYV42" s="0"/>
      <c r="IYW42" s="0"/>
      <c r="IYX42" s="0"/>
      <c r="IYY42" s="0"/>
      <c r="IYZ42" s="0"/>
      <c r="IZA42" s="0"/>
      <c r="IZB42" s="0"/>
      <c r="IZC42" s="0"/>
      <c r="IZD42" s="0"/>
      <c r="IZE42" s="0"/>
      <c r="IZF42" s="0"/>
      <c r="IZG42" s="0"/>
      <c r="IZH42" s="0"/>
      <c r="IZI42" s="0"/>
      <c r="IZJ42" s="0"/>
      <c r="IZK42" s="0"/>
      <c r="IZL42" s="0"/>
      <c r="IZM42" s="0"/>
      <c r="IZN42" s="0"/>
      <c r="IZO42" s="0"/>
      <c r="IZP42" s="0"/>
      <c r="IZQ42" s="0"/>
      <c r="IZR42" s="0"/>
      <c r="IZS42" s="0"/>
      <c r="IZT42" s="0"/>
      <c r="IZU42" s="0"/>
      <c r="IZV42" s="0"/>
      <c r="IZW42" s="0"/>
      <c r="IZX42" s="0"/>
      <c r="IZY42" s="0"/>
      <c r="IZZ42" s="0"/>
      <c r="JAA42" s="0"/>
      <c r="JAB42" s="0"/>
      <c r="JAC42" s="0"/>
      <c r="JAD42" s="0"/>
      <c r="JAE42" s="0"/>
      <c r="JAF42" s="0"/>
      <c r="JAG42" s="0"/>
      <c r="JAH42" s="0"/>
      <c r="JAI42" s="0"/>
      <c r="JAJ42" s="0"/>
      <c r="JAK42" s="0"/>
      <c r="JAL42" s="0"/>
      <c r="JAM42" s="0"/>
      <c r="JAN42" s="0"/>
      <c r="JAO42" s="0"/>
      <c r="JAP42" s="0"/>
      <c r="JAQ42" s="0"/>
      <c r="JAR42" s="0"/>
      <c r="JAS42" s="0"/>
      <c r="JAT42" s="0"/>
      <c r="JAU42" s="0"/>
      <c r="JAV42" s="0"/>
      <c r="JAW42" s="0"/>
      <c r="JAX42" s="0"/>
      <c r="JAY42" s="0"/>
      <c r="JAZ42" s="0"/>
      <c r="JBA42" s="0"/>
      <c r="JBB42" s="0"/>
      <c r="JBC42" s="0"/>
      <c r="JBD42" s="0"/>
      <c r="JBE42" s="0"/>
      <c r="JBF42" s="0"/>
      <c r="JBG42" s="0"/>
      <c r="JBH42" s="0"/>
      <c r="JBI42" s="0"/>
      <c r="JBJ42" s="0"/>
      <c r="JBK42" s="0"/>
      <c r="JBL42" s="0"/>
      <c r="JBM42" s="0"/>
      <c r="JBN42" s="0"/>
      <c r="JBO42" s="0"/>
      <c r="JBP42" s="0"/>
      <c r="JBQ42" s="0"/>
      <c r="JBR42" s="0"/>
      <c r="JBS42" s="0"/>
      <c r="JBT42" s="0"/>
      <c r="JBU42" s="0"/>
      <c r="JBV42" s="0"/>
      <c r="JBW42" s="0"/>
      <c r="JBX42" s="0"/>
      <c r="JBY42" s="0"/>
      <c r="JBZ42" s="0"/>
      <c r="JCA42" s="0"/>
      <c r="JCB42" s="0"/>
      <c r="JCC42" s="0"/>
      <c r="JCD42" s="0"/>
      <c r="JCE42" s="0"/>
      <c r="JCF42" s="0"/>
      <c r="JCG42" s="0"/>
      <c r="JCH42" s="0"/>
      <c r="JCI42" s="0"/>
      <c r="JCJ42" s="0"/>
      <c r="JCK42" s="0"/>
      <c r="JCL42" s="0"/>
      <c r="JCM42" s="0"/>
      <c r="JCN42" s="0"/>
      <c r="JCO42" s="0"/>
      <c r="JCP42" s="0"/>
      <c r="JCQ42" s="0"/>
      <c r="JCR42" s="0"/>
      <c r="JCS42" s="0"/>
      <c r="JCT42" s="0"/>
      <c r="JCU42" s="0"/>
      <c r="JCV42" s="0"/>
      <c r="JCW42" s="0"/>
      <c r="JCX42" s="0"/>
      <c r="JCY42" s="0"/>
      <c r="JCZ42" s="0"/>
      <c r="JDA42" s="0"/>
      <c r="JDB42" s="0"/>
      <c r="JDC42" s="0"/>
      <c r="JDD42" s="0"/>
      <c r="JDE42" s="0"/>
      <c r="JDF42" s="0"/>
      <c r="JDG42" s="0"/>
      <c r="JDH42" s="0"/>
      <c r="JDI42" s="0"/>
      <c r="JDJ42" s="0"/>
      <c r="JDK42" s="0"/>
      <c r="JDL42" s="0"/>
      <c r="JDM42" s="0"/>
      <c r="JDN42" s="0"/>
      <c r="JDO42" s="0"/>
      <c r="JDP42" s="0"/>
      <c r="JDQ42" s="0"/>
      <c r="JDR42" s="0"/>
      <c r="JDS42" s="0"/>
      <c r="JDT42" s="0"/>
      <c r="JDU42" s="0"/>
      <c r="JDV42" s="0"/>
      <c r="JDW42" s="0"/>
      <c r="JDX42" s="0"/>
      <c r="JDY42" s="0"/>
      <c r="JDZ42" s="0"/>
      <c r="JEA42" s="0"/>
      <c r="JEB42" s="0"/>
      <c r="JEC42" s="0"/>
      <c r="JED42" s="0"/>
      <c r="JEE42" s="0"/>
      <c r="JEF42" s="0"/>
      <c r="JEG42" s="0"/>
      <c r="JEH42" s="0"/>
      <c r="JEI42" s="0"/>
      <c r="JEJ42" s="0"/>
      <c r="JEK42" s="0"/>
      <c r="JEL42" s="0"/>
      <c r="JEM42" s="0"/>
      <c r="JEN42" s="0"/>
      <c r="JEO42" s="0"/>
      <c r="JEP42" s="0"/>
      <c r="JEQ42" s="0"/>
      <c r="JER42" s="0"/>
      <c r="JES42" s="0"/>
      <c r="JET42" s="0"/>
      <c r="JEU42" s="0"/>
      <c r="JEV42" s="0"/>
      <c r="JEW42" s="0"/>
      <c r="JEX42" s="0"/>
      <c r="JEY42" s="0"/>
      <c r="JEZ42" s="0"/>
      <c r="JFA42" s="0"/>
      <c r="JFB42" s="0"/>
      <c r="JFC42" s="0"/>
      <c r="JFD42" s="0"/>
      <c r="JFE42" s="0"/>
      <c r="JFF42" s="0"/>
      <c r="JFG42" s="0"/>
      <c r="JFH42" s="0"/>
      <c r="JFI42" s="0"/>
      <c r="JFJ42" s="0"/>
      <c r="JFK42" s="0"/>
      <c r="JFL42" s="0"/>
      <c r="JFM42" s="0"/>
      <c r="JFN42" s="0"/>
      <c r="JFO42" s="0"/>
      <c r="JFP42" s="0"/>
      <c r="JFQ42" s="0"/>
      <c r="JFR42" s="0"/>
      <c r="JFS42" s="0"/>
      <c r="JFT42" s="0"/>
      <c r="JFU42" s="0"/>
      <c r="JFV42" s="0"/>
      <c r="JFW42" s="0"/>
      <c r="JFX42" s="0"/>
      <c r="JFY42" s="0"/>
      <c r="JFZ42" s="0"/>
      <c r="JGA42" s="0"/>
      <c r="JGB42" s="0"/>
      <c r="JGC42" s="0"/>
      <c r="JGD42" s="0"/>
      <c r="JGE42" s="0"/>
      <c r="JGF42" s="0"/>
      <c r="JGG42" s="0"/>
      <c r="JGH42" s="0"/>
      <c r="JGI42" s="0"/>
      <c r="JGJ42" s="0"/>
      <c r="JGK42" s="0"/>
      <c r="JGL42" s="0"/>
      <c r="JGM42" s="0"/>
      <c r="JGN42" s="0"/>
      <c r="JGO42" s="0"/>
      <c r="JGP42" s="0"/>
      <c r="JGQ42" s="0"/>
      <c r="JGR42" s="0"/>
      <c r="JGS42" s="0"/>
      <c r="JGT42" s="0"/>
      <c r="JGU42" s="0"/>
      <c r="JGV42" s="0"/>
      <c r="JGW42" s="0"/>
      <c r="JGX42" s="0"/>
      <c r="JGY42" s="0"/>
      <c r="JGZ42" s="0"/>
      <c r="JHA42" s="0"/>
      <c r="JHB42" s="0"/>
      <c r="JHC42" s="0"/>
      <c r="JHD42" s="0"/>
      <c r="JHE42" s="0"/>
      <c r="JHF42" s="0"/>
      <c r="JHG42" s="0"/>
      <c r="JHH42" s="0"/>
      <c r="JHI42" s="0"/>
      <c r="JHJ42" s="0"/>
      <c r="JHK42" s="0"/>
      <c r="JHL42" s="0"/>
      <c r="JHM42" s="0"/>
      <c r="JHN42" s="0"/>
      <c r="JHO42" s="0"/>
      <c r="JHP42" s="0"/>
      <c r="JHQ42" s="0"/>
      <c r="JHR42" s="0"/>
      <c r="JHS42" s="0"/>
      <c r="JHT42" s="0"/>
      <c r="JHU42" s="0"/>
      <c r="JHV42" s="0"/>
      <c r="JHW42" s="0"/>
      <c r="JHX42" s="0"/>
      <c r="JHY42" s="0"/>
      <c r="JHZ42" s="0"/>
      <c r="JIA42" s="0"/>
      <c r="JIB42" s="0"/>
      <c r="JIC42" s="0"/>
      <c r="JID42" s="0"/>
      <c r="JIE42" s="0"/>
      <c r="JIF42" s="0"/>
      <c r="JIG42" s="0"/>
      <c r="JIH42" s="0"/>
      <c r="JII42" s="0"/>
      <c r="JIJ42" s="0"/>
      <c r="JIK42" s="0"/>
      <c r="JIL42" s="0"/>
      <c r="JIM42" s="0"/>
      <c r="JIN42" s="0"/>
      <c r="JIO42" s="0"/>
      <c r="JIP42" s="0"/>
      <c r="JIQ42" s="0"/>
      <c r="JIR42" s="0"/>
      <c r="JIS42" s="0"/>
      <c r="JIT42" s="0"/>
      <c r="JIU42" s="0"/>
      <c r="JIV42" s="0"/>
      <c r="JIW42" s="0"/>
      <c r="JIX42" s="0"/>
      <c r="JIY42" s="0"/>
      <c r="JIZ42" s="0"/>
      <c r="JJA42" s="0"/>
      <c r="JJB42" s="0"/>
      <c r="JJC42" s="0"/>
      <c r="JJD42" s="0"/>
      <c r="JJE42" s="0"/>
      <c r="JJF42" s="0"/>
      <c r="JJG42" s="0"/>
      <c r="JJH42" s="0"/>
      <c r="JJI42" s="0"/>
      <c r="JJJ42" s="0"/>
      <c r="JJK42" s="0"/>
      <c r="JJL42" s="0"/>
      <c r="JJM42" s="0"/>
      <c r="JJN42" s="0"/>
      <c r="JJO42" s="0"/>
      <c r="JJP42" s="0"/>
      <c r="JJQ42" s="0"/>
      <c r="JJR42" s="0"/>
      <c r="JJS42" s="0"/>
      <c r="JJT42" s="0"/>
      <c r="JJU42" s="0"/>
      <c r="JJV42" s="0"/>
      <c r="JJW42" s="0"/>
      <c r="JJX42" s="0"/>
      <c r="JJY42" s="0"/>
      <c r="JJZ42" s="0"/>
      <c r="JKA42" s="0"/>
      <c r="JKB42" s="0"/>
      <c r="JKC42" s="0"/>
      <c r="JKD42" s="0"/>
      <c r="JKE42" s="0"/>
      <c r="JKF42" s="0"/>
      <c r="JKG42" s="0"/>
      <c r="JKH42" s="0"/>
      <c r="JKI42" s="0"/>
      <c r="JKJ42" s="0"/>
      <c r="JKK42" s="0"/>
      <c r="JKL42" s="0"/>
      <c r="JKM42" s="0"/>
      <c r="JKN42" s="0"/>
      <c r="JKO42" s="0"/>
      <c r="JKP42" s="0"/>
      <c r="JKQ42" s="0"/>
      <c r="JKR42" s="0"/>
      <c r="JKS42" s="0"/>
      <c r="JKT42" s="0"/>
      <c r="JKU42" s="0"/>
      <c r="JKV42" s="0"/>
      <c r="JKW42" s="0"/>
      <c r="JKX42" s="0"/>
      <c r="JKY42" s="0"/>
      <c r="JKZ42" s="0"/>
      <c r="JLA42" s="0"/>
      <c r="JLB42" s="0"/>
      <c r="JLC42" s="0"/>
      <c r="JLD42" s="0"/>
      <c r="JLE42" s="0"/>
      <c r="JLF42" s="0"/>
      <c r="JLG42" s="0"/>
      <c r="JLH42" s="0"/>
      <c r="JLI42" s="0"/>
      <c r="JLJ42" s="0"/>
      <c r="JLK42" s="0"/>
      <c r="JLL42" s="0"/>
      <c r="JLM42" s="0"/>
      <c r="JLN42" s="0"/>
      <c r="JLO42" s="0"/>
      <c r="JLP42" s="0"/>
      <c r="JLQ42" s="0"/>
      <c r="JLR42" s="0"/>
      <c r="JLS42" s="0"/>
      <c r="JLT42" s="0"/>
      <c r="JLU42" s="0"/>
      <c r="JLV42" s="0"/>
      <c r="JLW42" s="0"/>
      <c r="JLX42" s="0"/>
      <c r="JLY42" s="0"/>
      <c r="JLZ42" s="0"/>
      <c r="JMA42" s="0"/>
      <c r="JMB42" s="0"/>
      <c r="JMC42" s="0"/>
      <c r="JMD42" s="0"/>
      <c r="JME42" s="0"/>
      <c r="JMF42" s="0"/>
      <c r="JMG42" s="0"/>
      <c r="JMH42" s="0"/>
      <c r="JMI42" s="0"/>
      <c r="JMJ42" s="0"/>
      <c r="JMK42" s="0"/>
      <c r="JML42" s="0"/>
      <c r="JMM42" s="0"/>
      <c r="JMN42" s="0"/>
      <c r="JMO42" s="0"/>
      <c r="JMP42" s="0"/>
      <c r="JMQ42" s="0"/>
      <c r="JMR42" s="0"/>
      <c r="JMS42" s="0"/>
      <c r="JMT42" s="0"/>
      <c r="JMU42" s="0"/>
      <c r="JMV42" s="0"/>
      <c r="JMW42" s="0"/>
      <c r="JMX42" s="0"/>
      <c r="JMY42" s="0"/>
      <c r="JMZ42" s="0"/>
      <c r="JNA42" s="0"/>
      <c r="JNB42" s="0"/>
      <c r="JNC42" s="0"/>
      <c r="JND42" s="0"/>
      <c r="JNE42" s="0"/>
      <c r="JNF42" s="0"/>
      <c r="JNG42" s="0"/>
      <c r="JNH42" s="0"/>
      <c r="JNI42" s="0"/>
      <c r="JNJ42" s="0"/>
      <c r="JNK42" s="0"/>
      <c r="JNL42" s="0"/>
      <c r="JNM42" s="0"/>
      <c r="JNN42" s="0"/>
      <c r="JNO42" s="0"/>
      <c r="JNP42" s="0"/>
      <c r="JNQ42" s="0"/>
      <c r="JNR42" s="0"/>
      <c r="JNS42" s="0"/>
      <c r="JNT42" s="0"/>
      <c r="JNU42" s="0"/>
      <c r="JNV42" s="0"/>
      <c r="JNW42" s="0"/>
      <c r="JNX42" s="0"/>
      <c r="JNY42" s="0"/>
      <c r="JNZ42" s="0"/>
      <c r="JOA42" s="0"/>
      <c r="JOB42" s="0"/>
      <c r="JOC42" s="0"/>
      <c r="JOD42" s="0"/>
      <c r="JOE42" s="0"/>
      <c r="JOF42" s="0"/>
      <c r="JOG42" s="0"/>
      <c r="JOH42" s="0"/>
      <c r="JOI42" s="0"/>
      <c r="JOJ42" s="0"/>
      <c r="JOK42" s="0"/>
      <c r="JOL42" s="0"/>
      <c r="JOM42" s="0"/>
      <c r="JON42" s="0"/>
      <c r="JOO42" s="0"/>
      <c r="JOP42" s="0"/>
      <c r="JOQ42" s="0"/>
      <c r="JOR42" s="0"/>
      <c r="JOS42" s="0"/>
      <c r="JOT42" s="0"/>
      <c r="JOU42" s="0"/>
      <c r="JOV42" s="0"/>
      <c r="JOW42" s="0"/>
      <c r="JOX42" s="0"/>
      <c r="JOY42" s="0"/>
      <c r="JOZ42" s="0"/>
      <c r="JPA42" s="0"/>
      <c r="JPB42" s="0"/>
      <c r="JPC42" s="0"/>
      <c r="JPD42" s="0"/>
      <c r="JPE42" s="0"/>
      <c r="JPF42" s="0"/>
      <c r="JPG42" s="0"/>
      <c r="JPH42" s="0"/>
      <c r="JPI42" s="0"/>
      <c r="JPJ42" s="0"/>
      <c r="JPK42" s="0"/>
      <c r="JPL42" s="0"/>
      <c r="JPM42" s="0"/>
      <c r="JPN42" s="0"/>
      <c r="JPO42" s="0"/>
      <c r="JPP42" s="0"/>
      <c r="JPQ42" s="0"/>
      <c r="JPR42" s="0"/>
      <c r="JPS42" s="0"/>
      <c r="JPT42" s="0"/>
      <c r="JPU42" s="0"/>
      <c r="JPV42" s="0"/>
      <c r="JPW42" s="0"/>
      <c r="JPX42" s="0"/>
      <c r="JPY42" s="0"/>
      <c r="JPZ42" s="0"/>
      <c r="JQA42" s="0"/>
      <c r="JQB42" s="0"/>
      <c r="JQC42" s="0"/>
      <c r="JQD42" s="0"/>
      <c r="JQE42" s="0"/>
      <c r="JQF42" s="0"/>
      <c r="JQG42" s="0"/>
      <c r="JQH42" s="0"/>
      <c r="JQI42" s="0"/>
      <c r="JQJ42" s="0"/>
      <c r="JQK42" s="0"/>
      <c r="JQL42" s="0"/>
      <c r="JQM42" s="0"/>
      <c r="JQN42" s="0"/>
      <c r="JQO42" s="0"/>
      <c r="JQP42" s="0"/>
      <c r="JQQ42" s="0"/>
      <c r="JQR42" s="0"/>
      <c r="JQS42" s="0"/>
      <c r="JQT42" s="0"/>
      <c r="JQU42" s="0"/>
      <c r="JQV42" s="0"/>
      <c r="JQW42" s="0"/>
      <c r="JQX42" s="0"/>
      <c r="JQY42" s="0"/>
      <c r="JQZ42" s="0"/>
      <c r="JRA42" s="0"/>
      <c r="JRB42" s="0"/>
      <c r="JRC42" s="0"/>
      <c r="JRD42" s="0"/>
      <c r="JRE42" s="0"/>
      <c r="JRF42" s="0"/>
      <c r="JRG42" s="0"/>
      <c r="JRH42" s="0"/>
      <c r="JRI42" s="0"/>
      <c r="JRJ42" s="0"/>
      <c r="JRK42" s="0"/>
      <c r="JRL42" s="0"/>
      <c r="JRM42" s="0"/>
      <c r="JRN42" s="0"/>
      <c r="JRO42" s="0"/>
      <c r="JRP42" s="0"/>
      <c r="JRQ42" s="0"/>
      <c r="JRR42" s="0"/>
      <c r="JRS42" s="0"/>
      <c r="JRT42" s="0"/>
      <c r="JRU42" s="0"/>
      <c r="JRV42" s="0"/>
      <c r="JRW42" s="0"/>
      <c r="JRX42" s="0"/>
      <c r="JRY42" s="0"/>
      <c r="JRZ42" s="0"/>
      <c r="JSA42" s="0"/>
      <c r="JSB42" s="0"/>
      <c r="JSC42" s="0"/>
      <c r="JSD42" s="0"/>
      <c r="JSE42" s="0"/>
      <c r="JSF42" s="0"/>
      <c r="JSG42" s="0"/>
      <c r="JSH42" s="0"/>
      <c r="JSI42" s="0"/>
      <c r="JSJ42" s="0"/>
      <c r="JSK42" s="0"/>
      <c r="JSL42" s="0"/>
      <c r="JSM42" s="0"/>
      <c r="JSN42" s="0"/>
      <c r="JSO42" s="0"/>
      <c r="JSP42" s="0"/>
      <c r="JSQ42" s="0"/>
      <c r="JSR42" s="0"/>
      <c r="JSS42" s="0"/>
      <c r="JST42" s="0"/>
      <c r="JSU42" s="0"/>
      <c r="JSV42" s="0"/>
      <c r="JSW42" s="0"/>
      <c r="JSX42" s="0"/>
      <c r="JSY42" s="0"/>
      <c r="JSZ42" s="0"/>
      <c r="JTA42" s="0"/>
      <c r="JTB42" s="0"/>
      <c r="JTC42" s="0"/>
      <c r="JTD42" s="0"/>
      <c r="JTE42" s="0"/>
      <c r="JTF42" s="0"/>
      <c r="JTG42" s="0"/>
      <c r="JTH42" s="0"/>
      <c r="JTI42" s="0"/>
      <c r="JTJ42" s="0"/>
      <c r="JTK42" s="0"/>
      <c r="JTL42" s="0"/>
      <c r="JTM42" s="0"/>
      <c r="JTN42" s="0"/>
      <c r="JTO42" s="0"/>
      <c r="JTP42" s="0"/>
      <c r="JTQ42" s="0"/>
      <c r="JTR42" s="0"/>
      <c r="JTS42" s="0"/>
      <c r="JTT42" s="0"/>
      <c r="JTU42" s="0"/>
      <c r="JTV42" s="0"/>
      <c r="JTW42" s="0"/>
      <c r="JTX42" s="0"/>
      <c r="JTY42" s="0"/>
      <c r="JTZ42" s="0"/>
      <c r="JUA42" s="0"/>
      <c r="JUB42" s="0"/>
      <c r="JUC42" s="0"/>
      <c r="JUD42" s="0"/>
      <c r="JUE42" s="0"/>
      <c r="JUF42" s="0"/>
      <c r="JUG42" s="0"/>
      <c r="JUH42" s="0"/>
      <c r="JUI42" s="0"/>
      <c r="JUJ42" s="0"/>
      <c r="JUK42" s="0"/>
      <c r="JUL42" s="0"/>
      <c r="JUM42" s="0"/>
      <c r="JUN42" s="0"/>
      <c r="JUO42" s="0"/>
      <c r="JUP42" s="0"/>
      <c r="JUQ42" s="0"/>
      <c r="JUR42" s="0"/>
      <c r="JUS42" s="0"/>
      <c r="JUT42" s="0"/>
      <c r="JUU42" s="0"/>
      <c r="JUV42" s="0"/>
      <c r="JUW42" s="0"/>
      <c r="JUX42" s="0"/>
      <c r="JUY42" s="0"/>
      <c r="JUZ42" s="0"/>
      <c r="JVA42" s="0"/>
      <c r="JVB42" s="0"/>
      <c r="JVC42" s="0"/>
      <c r="JVD42" s="0"/>
      <c r="JVE42" s="0"/>
      <c r="JVF42" s="0"/>
      <c r="JVG42" s="0"/>
      <c r="JVH42" s="0"/>
      <c r="JVI42" s="0"/>
      <c r="JVJ42" s="0"/>
      <c r="JVK42" s="0"/>
      <c r="JVL42" s="0"/>
      <c r="JVM42" s="0"/>
      <c r="JVN42" s="0"/>
      <c r="JVO42" s="0"/>
      <c r="JVP42" s="0"/>
      <c r="JVQ42" s="0"/>
      <c r="JVR42" s="0"/>
      <c r="JVS42" s="0"/>
      <c r="JVT42" s="0"/>
      <c r="JVU42" s="0"/>
      <c r="JVV42" s="0"/>
      <c r="JVW42" s="0"/>
      <c r="JVX42" s="0"/>
      <c r="JVY42" s="0"/>
      <c r="JVZ42" s="0"/>
      <c r="JWA42" s="0"/>
      <c r="JWB42" s="0"/>
      <c r="JWC42" s="0"/>
      <c r="JWD42" s="0"/>
      <c r="JWE42" s="0"/>
      <c r="JWF42" s="0"/>
      <c r="JWG42" s="0"/>
      <c r="JWH42" s="0"/>
      <c r="JWI42" s="0"/>
      <c r="JWJ42" s="0"/>
      <c r="JWK42" s="0"/>
      <c r="JWL42" s="0"/>
      <c r="JWM42" s="0"/>
      <c r="JWN42" s="0"/>
      <c r="JWO42" s="0"/>
      <c r="JWP42" s="0"/>
      <c r="JWQ42" s="0"/>
      <c r="JWR42" s="0"/>
      <c r="JWS42" s="0"/>
      <c r="JWT42" s="0"/>
      <c r="JWU42" s="0"/>
      <c r="JWV42" s="0"/>
      <c r="JWW42" s="0"/>
      <c r="JWX42" s="0"/>
      <c r="JWY42" s="0"/>
      <c r="JWZ42" s="0"/>
      <c r="JXA42" s="0"/>
      <c r="JXB42" s="0"/>
      <c r="JXC42" s="0"/>
      <c r="JXD42" s="0"/>
      <c r="JXE42" s="0"/>
      <c r="JXF42" s="0"/>
      <c r="JXG42" s="0"/>
      <c r="JXH42" s="0"/>
      <c r="JXI42" s="0"/>
      <c r="JXJ42" s="0"/>
      <c r="JXK42" s="0"/>
      <c r="JXL42" s="0"/>
      <c r="JXM42" s="0"/>
      <c r="JXN42" s="0"/>
      <c r="JXO42" s="0"/>
      <c r="JXP42" s="0"/>
      <c r="JXQ42" s="0"/>
      <c r="JXR42" s="0"/>
      <c r="JXS42" s="0"/>
      <c r="JXT42" s="0"/>
      <c r="JXU42" s="0"/>
      <c r="JXV42" s="0"/>
      <c r="JXW42" s="0"/>
      <c r="JXX42" s="0"/>
      <c r="JXY42" s="0"/>
      <c r="JXZ42" s="0"/>
      <c r="JYA42" s="0"/>
      <c r="JYB42" s="0"/>
      <c r="JYC42" s="0"/>
      <c r="JYD42" s="0"/>
      <c r="JYE42" s="0"/>
      <c r="JYF42" s="0"/>
      <c r="JYG42" s="0"/>
      <c r="JYH42" s="0"/>
      <c r="JYI42" s="0"/>
      <c r="JYJ42" s="0"/>
      <c r="JYK42" s="0"/>
      <c r="JYL42" s="0"/>
      <c r="JYM42" s="0"/>
      <c r="JYN42" s="0"/>
      <c r="JYO42" s="0"/>
      <c r="JYP42" s="0"/>
      <c r="JYQ42" s="0"/>
      <c r="JYR42" s="0"/>
      <c r="JYS42" s="0"/>
      <c r="JYT42" s="0"/>
      <c r="JYU42" s="0"/>
      <c r="JYV42" s="0"/>
      <c r="JYW42" s="0"/>
      <c r="JYX42" s="0"/>
      <c r="JYY42" s="0"/>
      <c r="JYZ42" s="0"/>
      <c r="JZA42" s="0"/>
      <c r="JZB42" s="0"/>
      <c r="JZC42" s="0"/>
      <c r="JZD42" s="0"/>
      <c r="JZE42" s="0"/>
      <c r="JZF42" s="0"/>
      <c r="JZG42" s="0"/>
      <c r="JZH42" s="0"/>
      <c r="JZI42" s="0"/>
      <c r="JZJ42" s="0"/>
      <c r="JZK42" s="0"/>
      <c r="JZL42" s="0"/>
      <c r="JZM42" s="0"/>
      <c r="JZN42" s="0"/>
      <c r="JZO42" s="0"/>
      <c r="JZP42" s="0"/>
      <c r="JZQ42" s="0"/>
      <c r="JZR42" s="0"/>
      <c r="JZS42" s="0"/>
      <c r="JZT42" s="0"/>
      <c r="JZU42" s="0"/>
      <c r="JZV42" s="0"/>
      <c r="JZW42" s="0"/>
      <c r="JZX42" s="0"/>
      <c r="JZY42" s="0"/>
      <c r="JZZ42" s="0"/>
      <c r="KAA42" s="0"/>
      <c r="KAB42" s="0"/>
      <c r="KAC42" s="0"/>
      <c r="KAD42" s="0"/>
      <c r="KAE42" s="0"/>
      <c r="KAF42" s="0"/>
      <c r="KAG42" s="0"/>
      <c r="KAH42" s="0"/>
      <c r="KAI42" s="0"/>
      <c r="KAJ42" s="0"/>
      <c r="KAK42" s="0"/>
      <c r="KAL42" s="0"/>
      <c r="KAM42" s="0"/>
      <c r="KAN42" s="0"/>
      <c r="KAO42" s="0"/>
      <c r="KAP42" s="0"/>
      <c r="KAQ42" s="0"/>
      <c r="KAR42" s="0"/>
      <c r="KAS42" s="0"/>
      <c r="KAT42" s="0"/>
      <c r="KAU42" s="0"/>
      <c r="KAV42" s="0"/>
      <c r="KAW42" s="0"/>
      <c r="KAX42" s="0"/>
      <c r="KAY42" s="0"/>
      <c r="KAZ42" s="0"/>
      <c r="KBA42" s="0"/>
      <c r="KBB42" s="0"/>
      <c r="KBC42" s="0"/>
      <c r="KBD42" s="0"/>
      <c r="KBE42" s="0"/>
      <c r="KBF42" s="0"/>
      <c r="KBG42" s="0"/>
      <c r="KBH42" s="0"/>
      <c r="KBI42" s="0"/>
      <c r="KBJ42" s="0"/>
      <c r="KBK42" s="0"/>
      <c r="KBL42" s="0"/>
      <c r="KBM42" s="0"/>
      <c r="KBN42" s="0"/>
      <c r="KBO42" s="0"/>
      <c r="KBP42" s="0"/>
      <c r="KBQ42" s="0"/>
      <c r="KBR42" s="0"/>
      <c r="KBS42" s="0"/>
      <c r="KBT42" s="0"/>
      <c r="KBU42" s="0"/>
      <c r="KBV42" s="0"/>
      <c r="KBW42" s="0"/>
      <c r="KBX42" s="0"/>
      <c r="KBY42" s="0"/>
      <c r="KBZ42" s="0"/>
      <c r="KCA42" s="0"/>
      <c r="KCB42" s="0"/>
      <c r="KCC42" s="0"/>
      <c r="KCD42" s="0"/>
      <c r="KCE42" s="0"/>
      <c r="KCF42" s="0"/>
      <c r="KCG42" s="0"/>
      <c r="KCH42" s="0"/>
      <c r="KCI42" s="0"/>
      <c r="KCJ42" s="0"/>
      <c r="KCK42" s="0"/>
      <c r="KCL42" s="0"/>
      <c r="KCM42" s="0"/>
      <c r="KCN42" s="0"/>
      <c r="KCO42" s="0"/>
      <c r="KCP42" s="0"/>
      <c r="KCQ42" s="0"/>
      <c r="KCR42" s="0"/>
      <c r="KCS42" s="0"/>
      <c r="KCT42" s="0"/>
      <c r="KCU42" s="0"/>
      <c r="KCV42" s="0"/>
      <c r="KCW42" s="0"/>
      <c r="KCX42" s="0"/>
      <c r="KCY42" s="0"/>
      <c r="KCZ42" s="0"/>
      <c r="KDA42" s="0"/>
      <c r="KDB42" s="0"/>
      <c r="KDC42" s="0"/>
      <c r="KDD42" s="0"/>
      <c r="KDE42" s="0"/>
      <c r="KDF42" s="0"/>
      <c r="KDG42" s="0"/>
      <c r="KDH42" s="0"/>
      <c r="KDI42" s="0"/>
      <c r="KDJ42" s="0"/>
      <c r="KDK42" s="0"/>
      <c r="KDL42" s="0"/>
      <c r="KDM42" s="0"/>
      <c r="KDN42" s="0"/>
      <c r="KDO42" s="0"/>
      <c r="KDP42" s="0"/>
      <c r="KDQ42" s="0"/>
      <c r="KDR42" s="0"/>
      <c r="KDS42" s="0"/>
      <c r="KDT42" s="0"/>
      <c r="KDU42" s="0"/>
      <c r="KDV42" s="0"/>
      <c r="KDW42" s="0"/>
      <c r="KDX42" s="0"/>
      <c r="KDY42" s="0"/>
      <c r="KDZ42" s="0"/>
      <c r="KEA42" s="0"/>
      <c r="KEB42" s="0"/>
      <c r="KEC42" s="0"/>
      <c r="KED42" s="0"/>
      <c r="KEE42" s="0"/>
      <c r="KEF42" s="0"/>
      <c r="KEG42" s="0"/>
      <c r="KEH42" s="0"/>
      <c r="KEI42" s="0"/>
      <c r="KEJ42" s="0"/>
      <c r="KEK42" s="0"/>
      <c r="KEL42" s="0"/>
      <c r="KEM42" s="0"/>
      <c r="KEN42" s="0"/>
      <c r="KEO42" s="0"/>
      <c r="KEP42" s="0"/>
      <c r="KEQ42" s="0"/>
      <c r="KER42" s="0"/>
      <c r="KES42" s="0"/>
      <c r="KET42" s="0"/>
      <c r="KEU42" s="0"/>
      <c r="KEV42" s="0"/>
      <c r="KEW42" s="0"/>
      <c r="KEX42" s="0"/>
      <c r="KEY42" s="0"/>
      <c r="KEZ42" s="0"/>
      <c r="KFA42" s="0"/>
      <c r="KFB42" s="0"/>
      <c r="KFC42" s="0"/>
      <c r="KFD42" s="0"/>
      <c r="KFE42" s="0"/>
      <c r="KFF42" s="0"/>
      <c r="KFG42" s="0"/>
      <c r="KFH42" s="0"/>
      <c r="KFI42" s="0"/>
      <c r="KFJ42" s="0"/>
      <c r="KFK42" s="0"/>
      <c r="KFL42" s="0"/>
      <c r="KFM42" s="0"/>
      <c r="KFN42" s="0"/>
      <c r="KFO42" s="0"/>
      <c r="KFP42" s="0"/>
      <c r="KFQ42" s="0"/>
      <c r="KFR42" s="0"/>
      <c r="KFS42" s="0"/>
      <c r="KFT42" s="0"/>
      <c r="KFU42" s="0"/>
      <c r="KFV42" s="0"/>
      <c r="KFW42" s="0"/>
      <c r="KFX42" s="0"/>
      <c r="KFY42" s="0"/>
      <c r="KFZ42" s="0"/>
      <c r="KGA42" s="0"/>
      <c r="KGB42" s="0"/>
      <c r="KGC42" s="0"/>
      <c r="KGD42" s="0"/>
      <c r="KGE42" s="0"/>
      <c r="KGF42" s="0"/>
      <c r="KGG42" s="0"/>
      <c r="KGH42" s="0"/>
      <c r="KGI42" s="0"/>
      <c r="KGJ42" s="0"/>
      <c r="KGK42" s="0"/>
      <c r="KGL42" s="0"/>
      <c r="KGM42" s="0"/>
      <c r="KGN42" s="0"/>
      <c r="KGO42" s="0"/>
      <c r="KGP42" s="0"/>
      <c r="KGQ42" s="0"/>
      <c r="KGR42" s="0"/>
      <c r="KGS42" s="0"/>
      <c r="KGT42" s="0"/>
      <c r="KGU42" s="0"/>
      <c r="KGV42" s="0"/>
      <c r="KGW42" s="0"/>
      <c r="KGX42" s="0"/>
      <c r="KGY42" s="0"/>
      <c r="KGZ42" s="0"/>
      <c r="KHA42" s="0"/>
      <c r="KHB42" s="0"/>
      <c r="KHC42" s="0"/>
      <c r="KHD42" s="0"/>
      <c r="KHE42" s="0"/>
      <c r="KHF42" s="0"/>
      <c r="KHG42" s="0"/>
      <c r="KHH42" s="0"/>
      <c r="KHI42" s="0"/>
      <c r="KHJ42" s="0"/>
      <c r="KHK42" s="0"/>
      <c r="KHL42" s="0"/>
      <c r="KHM42" s="0"/>
      <c r="KHN42" s="0"/>
      <c r="KHO42" s="0"/>
      <c r="KHP42" s="0"/>
      <c r="KHQ42" s="0"/>
      <c r="KHR42" s="0"/>
      <c r="KHS42" s="0"/>
      <c r="KHT42" s="0"/>
      <c r="KHU42" s="0"/>
      <c r="KHV42" s="0"/>
      <c r="KHW42" s="0"/>
      <c r="KHX42" s="0"/>
      <c r="KHY42" s="0"/>
      <c r="KHZ42" s="0"/>
      <c r="KIA42" s="0"/>
      <c r="KIB42" s="0"/>
      <c r="KIC42" s="0"/>
      <c r="KID42" s="0"/>
      <c r="KIE42" s="0"/>
      <c r="KIF42" s="0"/>
      <c r="KIG42" s="0"/>
      <c r="KIH42" s="0"/>
      <c r="KII42" s="0"/>
      <c r="KIJ42" s="0"/>
      <c r="KIK42" s="0"/>
      <c r="KIL42" s="0"/>
      <c r="KIM42" s="0"/>
      <c r="KIN42" s="0"/>
      <c r="KIO42" s="0"/>
      <c r="KIP42" s="0"/>
      <c r="KIQ42" s="0"/>
      <c r="KIR42" s="0"/>
      <c r="KIS42" s="0"/>
      <c r="KIT42" s="0"/>
      <c r="KIU42" s="0"/>
      <c r="KIV42" s="0"/>
      <c r="KIW42" s="0"/>
      <c r="KIX42" s="0"/>
      <c r="KIY42" s="0"/>
      <c r="KIZ42" s="0"/>
      <c r="KJA42" s="0"/>
      <c r="KJB42" s="0"/>
      <c r="KJC42" s="0"/>
      <c r="KJD42" s="0"/>
      <c r="KJE42" s="0"/>
      <c r="KJF42" s="0"/>
      <c r="KJG42" s="0"/>
      <c r="KJH42" s="0"/>
      <c r="KJI42" s="0"/>
      <c r="KJJ42" s="0"/>
      <c r="KJK42" s="0"/>
      <c r="KJL42" s="0"/>
      <c r="KJM42" s="0"/>
      <c r="KJN42" s="0"/>
      <c r="KJO42" s="0"/>
      <c r="KJP42" s="0"/>
      <c r="KJQ42" s="0"/>
      <c r="KJR42" s="0"/>
      <c r="KJS42" s="0"/>
      <c r="KJT42" s="0"/>
      <c r="KJU42" s="0"/>
      <c r="KJV42" s="0"/>
      <c r="KJW42" s="0"/>
      <c r="KJX42" s="0"/>
      <c r="KJY42" s="0"/>
      <c r="KJZ42" s="0"/>
      <c r="KKA42" s="0"/>
      <c r="KKB42" s="0"/>
      <c r="KKC42" s="0"/>
      <c r="KKD42" s="0"/>
      <c r="KKE42" s="0"/>
      <c r="KKF42" s="0"/>
      <c r="KKG42" s="0"/>
      <c r="KKH42" s="0"/>
      <c r="KKI42" s="0"/>
      <c r="KKJ42" s="0"/>
      <c r="KKK42" s="0"/>
      <c r="KKL42" s="0"/>
      <c r="KKM42" s="0"/>
      <c r="KKN42" s="0"/>
      <c r="KKO42" s="0"/>
      <c r="KKP42" s="0"/>
      <c r="KKQ42" s="0"/>
      <c r="KKR42" s="0"/>
      <c r="KKS42" s="0"/>
      <c r="KKT42" s="0"/>
      <c r="KKU42" s="0"/>
      <c r="KKV42" s="0"/>
      <c r="KKW42" s="0"/>
      <c r="KKX42" s="0"/>
      <c r="KKY42" s="0"/>
      <c r="KKZ42" s="0"/>
      <c r="KLA42" s="0"/>
      <c r="KLB42" s="0"/>
      <c r="KLC42" s="0"/>
      <c r="KLD42" s="0"/>
      <c r="KLE42" s="0"/>
      <c r="KLF42" s="0"/>
      <c r="KLG42" s="0"/>
      <c r="KLH42" s="0"/>
      <c r="KLI42" s="0"/>
      <c r="KLJ42" s="0"/>
      <c r="KLK42" s="0"/>
      <c r="KLL42" s="0"/>
      <c r="KLM42" s="0"/>
      <c r="KLN42" s="0"/>
      <c r="KLO42" s="0"/>
      <c r="KLP42" s="0"/>
      <c r="KLQ42" s="0"/>
      <c r="KLR42" s="0"/>
      <c r="KLS42" s="0"/>
      <c r="KLT42" s="0"/>
      <c r="KLU42" s="0"/>
      <c r="KLV42" s="0"/>
      <c r="KLW42" s="0"/>
      <c r="KLX42" s="0"/>
      <c r="KLY42" s="0"/>
      <c r="KLZ42" s="0"/>
      <c r="KMA42" s="0"/>
      <c r="KMB42" s="0"/>
      <c r="KMC42" s="0"/>
      <c r="KMD42" s="0"/>
      <c r="KME42" s="0"/>
      <c r="KMF42" s="0"/>
      <c r="KMG42" s="0"/>
      <c r="KMH42" s="0"/>
      <c r="KMI42" s="0"/>
      <c r="KMJ42" s="0"/>
      <c r="KMK42" s="0"/>
      <c r="KML42" s="0"/>
      <c r="KMM42" s="0"/>
      <c r="KMN42" s="0"/>
      <c r="KMO42" s="0"/>
      <c r="KMP42" s="0"/>
      <c r="KMQ42" s="0"/>
      <c r="KMR42" s="0"/>
      <c r="KMS42" s="0"/>
      <c r="KMT42" s="0"/>
      <c r="KMU42" s="0"/>
      <c r="KMV42" s="0"/>
      <c r="KMW42" s="0"/>
      <c r="KMX42" s="0"/>
      <c r="KMY42" s="0"/>
      <c r="KMZ42" s="0"/>
      <c r="KNA42" s="0"/>
      <c r="KNB42" s="0"/>
      <c r="KNC42" s="0"/>
      <c r="KND42" s="0"/>
      <c r="KNE42" s="0"/>
      <c r="KNF42" s="0"/>
      <c r="KNG42" s="0"/>
      <c r="KNH42" s="0"/>
      <c r="KNI42" s="0"/>
      <c r="KNJ42" s="0"/>
      <c r="KNK42" s="0"/>
      <c r="KNL42" s="0"/>
      <c r="KNM42" s="0"/>
      <c r="KNN42" s="0"/>
      <c r="KNO42" s="0"/>
      <c r="KNP42" s="0"/>
      <c r="KNQ42" s="0"/>
      <c r="KNR42" s="0"/>
      <c r="KNS42" s="0"/>
      <c r="KNT42" s="0"/>
      <c r="KNU42" s="0"/>
      <c r="KNV42" s="0"/>
      <c r="KNW42" s="0"/>
      <c r="KNX42" s="0"/>
      <c r="KNY42" s="0"/>
      <c r="KNZ42" s="0"/>
      <c r="KOA42" s="0"/>
      <c r="KOB42" s="0"/>
      <c r="KOC42" s="0"/>
      <c r="KOD42" s="0"/>
      <c r="KOE42" s="0"/>
      <c r="KOF42" s="0"/>
      <c r="KOG42" s="0"/>
      <c r="KOH42" s="0"/>
      <c r="KOI42" s="0"/>
      <c r="KOJ42" s="0"/>
      <c r="KOK42" s="0"/>
      <c r="KOL42" s="0"/>
      <c r="KOM42" s="0"/>
      <c r="KON42" s="0"/>
      <c r="KOO42" s="0"/>
      <c r="KOP42" s="0"/>
      <c r="KOQ42" s="0"/>
      <c r="KOR42" s="0"/>
      <c r="KOS42" s="0"/>
      <c r="KOT42" s="0"/>
      <c r="KOU42" s="0"/>
      <c r="KOV42" s="0"/>
      <c r="KOW42" s="0"/>
      <c r="KOX42" s="0"/>
      <c r="KOY42" s="0"/>
      <c r="KOZ42" s="0"/>
      <c r="KPA42" s="0"/>
      <c r="KPB42" s="0"/>
      <c r="KPC42" s="0"/>
      <c r="KPD42" s="0"/>
      <c r="KPE42" s="0"/>
      <c r="KPF42" s="0"/>
      <c r="KPG42" s="0"/>
      <c r="KPH42" s="0"/>
      <c r="KPI42" s="0"/>
      <c r="KPJ42" s="0"/>
      <c r="KPK42" s="0"/>
      <c r="KPL42" s="0"/>
      <c r="KPM42" s="0"/>
      <c r="KPN42" s="0"/>
      <c r="KPO42" s="0"/>
      <c r="KPP42" s="0"/>
      <c r="KPQ42" s="0"/>
      <c r="KPR42" s="0"/>
      <c r="KPS42" s="0"/>
      <c r="KPT42" s="0"/>
      <c r="KPU42" s="0"/>
      <c r="KPV42" s="0"/>
      <c r="KPW42" s="0"/>
      <c r="KPX42" s="0"/>
      <c r="KPY42" s="0"/>
      <c r="KPZ42" s="0"/>
      <c r="KQA42" s="0"/>
      <c r="KQB42" s="0"/>
      <c r="KQC42" s="0"/>
      <c r="KQD42" s="0"/>
      <c r="KQE42" s="0"/>
      <c r="KQF42" s="0"/>
      <c r="KQG42" s="0"/>
      <c r="KQH42" s="0"/>
      <c r="KQI42" s="0"/>
      <c r="KQJ42" s="0"/>
      <c r="KQK42" s="0"/>
      <c r="KQL42" s="0"/>
      <c r="KQM42" s="0"/>
      <c r="KQN42" s="0"/>
      <c r="KQO42" s="0"/>
      <c r="KQP42" s="0"/>
      <c r="KQQ42" s="0"/>
      <c r="KQR42" s="0"/>
      <c r="KQS42" s="0"/>
      <c r="KQT42" s="0"/>
      <c r="KQU42" s="0"/>
      <c r="KQV42" s="0"/>
      <c r="KQW42" s="0"/>
      <c r="KQX42" s="0"/>
      <c r="KQY42" s="0"/>
      <c r="KQZ42" s="0"/>
      <c r="KRA42" s="0"/>
      <c r="KRB42" s="0"/>
      <c r="KRC42" s="0"/>
      <c r="KRD42" s="0"/>
      <c r="KRE42" s="0"/>
      <c r="KRF42" s="0"/>
      <c r="KRG42" s="0"/>
      <c r="KRH42" s="0"/>
      <c r="KRI42" s="0"/>
      <c r="KRJ42" s="0"/>
      <c r="KRK42" s="0"/>
      <c r="KRL42" s="0"/>
      <c r="KRM42" s="0"/>
      <c r="KRN42" s="0"/>
      <c r="KRO42" s="0"/>
      <c r="KRP42" s="0"/>
      <c r="KRQ42" s="0"/>
      <c r="KRR42" s="0"/>
      <c r="KRS42" s="0"/>
      <c r="KRT42" s="0"/>
      <c r="KRU42" s="0"/>
      <c r="KRV42" s="0"/>
      <c r="KRW42" s="0"/>
      <c r="KRX42" s="0"/>
      <c r="KRY42" s="0"/>
      <c r="KRZ42" s="0"/>
      <c r="KSA42" s="0"/>
      <c r="KSB42" s="0"/>
      <c r="KSC42" s="0"/>
      <c r="KSD42" s="0"/>
      <c r="KSE42" s="0"/>
      <c r="KSF42" s="0"/>
      <c r="KSG42" s="0"/>
      <c r="KSH42" s="0"/>
      <c r="KSI42" s="0"/>
      <c r="KSJ42" s="0"/>
      <c r="KSK42" s="0"/>
      <c r="KSL42" s="0"/>
      <c r="KSM42" s="0"/>
      <c r="KSN42" s="0"/>
      <c r="KSO42" s="0"/>
      <c r="KSP42" s="0"/>
      <c r="KSQ42" s="0"/>
      <c r="KSR42" s="0"/>
      <c r="KSS42" s="0"/>
      <c r="KST42" s="0"/>
      <c r="KSU42" s="0"/>
      <c r="KSV42" s="0"/>
      <c r="KSW42" s="0"/>
      <c r="KSX42" s="0"/>
      <c r="KSY42" s="0"/>
      <c r="KSZ42" s="0"/>
      <c r="KTA42" s="0"/>
      <c r="KTB42" s="0"/>
      <c r="KTC42" s="0"/>
      <c r="KTD42" s="0"/>
      <c r="KTE42" s="0"/>
      <c r="KTF42" s="0"/>
      <c r="KTG42" s="0"/>
      <c r="KTH42" s="0"/>
      <c r="KTI42" s="0"/>
      <c r="KTJ42" s="0"/>
      <c r="KTK42" s="0"/>
      <c r="KTL42" s="0"/>
      <c r="KTM42" s="0"/>
      <c r="KTN42" s="0"/>
      <c r="KTO42" s="0"/>
      <c r="KTP42" s="0"/>
      <c r="KTQ42" s="0"/>
      <c r="KTR42" s="0"/>
      <c r="KTS42" s="0"/>
      <c r="KTT42" s="0"/>
      <c r="KTU42" s="0"/>
      <c r="KTV42" s="0"/>
      <c r="KTW42" s="0"/>
      <c r="KTX42" s="0"/>
      <c r="KTY42" s="0"/>
      <c r="KTZ42" s="0"/>
      <c r="KUA42" s="0"/>
      <c r="KUB42" s="0"/>
      <c r="KUC42" s="0"/>
      <c r="KUD42" s="0"/>
      <c r="KUE42" s="0"/>
      <c r="KUF42" s="0"/>
      <c r="KUG42" s="0"/>
      <c r="KUH42" s="0"/>
      <c r="KUI42" s="0"/>
      <c r="KUJ42" s="0"/>
      <c r="KUK42" s="0"/>
      <c r="KUL42" s="0"/>
      <c r="KUM42" s="0"/>
      <c r="KUN42" s="0"/>
      <c r="KUO42" s="0"/>
      <c r="KUP42" s="0"/>
      <c r="KUQ42" s="0"/>
      <c r="KUR42" s="0"/>
      <c r="KUS42" s="0"/>
      <c r="KUT42" s="0"/>
      <c r="KUU42" s="0"/>
      <c r="KUV42" s="0"/>
      <c r="KUW42" s="0"/>
      <c r="KUX42" s="0"/>
      <c r="KUY42" s="0"/>
      <c r="KUZ42" s="0"/>
      <c r="KVA42" s="0"/>
      <c r="KVB42" s="0"/>
      <c r="KVC42" s="0"/>
      <c r="KVD42" s="0"/>
      <c r="KVE42" s="0"/>
      <c r="KVF42" s="0"/>
      <c r="KVG42" s="0"/>
      <c r="KVH42" s="0"/>
      <c r="KVI42" s="0"/>
      <c r="KVJ42" s="0"/>
      <c r="KVK42" s="0"/>
      <c r="KVL42" s="0"/>
      <c r="KVM42" s="0"/>
      <c r="KVN42" s="0"/>
      <c r="KVO42" s="0"/>
      <c r="KVP42" s="0"/>
      <c r="KVQ42" s="0"/>
      <c r="KVR42" s="0"/>
      <c r="KVS42" s="0"/>
      <c r="KVT42" s="0"/>
      <c r="KVU42" s="0"/>
      <c r="KVV42" s="0"/>
      <c r="KVW42" s="0"/>
      <c r="KVX42" s="0"/>
      <c r="KVY42" s="0"/>
      <c r="KVZ42" s="0"/>
      <c r="KWA42" s="0"/>
      <c r="KWB42" s="0"/>
      <c r="KWC42" s="0"/>
      <c r="KWD42" s="0"/>
      <c r="KWE42" s="0"/>
      <c r="KWF42" s="0"/>
      <c r="KWG42" s="0"/>
      <c r="KWH42" s="0"/>
      <c r="KWI42" s="0"/>
      <c r="KWJ42" s="0"/>
      <c r="KWK42" s="0"/>
      <c r="KWL42" s="0"/>
      <c r="KWM42" s="0"/>
      <c r="KWN42" s="0"/>
      <c r="KWO42" s="0"/>
      <c r="KWP42" s="0"/>
      <c r="KWQ42" s="0"/>
      <c r="KWR42" s="0"/>
      <c r="KWS42" s="0"/>
      <c r="KWT42" s="0"/>
      <c r="KWU42" s="0"/>
      <c r="KWV42" s="0"/>
      <c r="KWW42" s="0"/>
      <c r="KWX42" s="0"/>
      <c r="KWY42" s="0"/>
      <c r="KWZ42" s="0"/>
      <c r="KXA42" s="0"/>
      <c r="KXB42" s="0"/>
      <c r="KXC42" s="0"/>
      <c r="KXD42" s="0"/>
      <c r="KXE42" s="0"/>
      <c r="KXF42" s="0"/>
      <c r="KXG42" s="0"/>
      <c r="KXH42" s="0"/>
      <c r="KXI42" s="0"/>
      <c r="KXJ42" s="0"/>
      <c r="KXK42" s="0"/>
      <c r="KXL42" s="0"/>
      <c r="KXM42" s="0"/>
      <c r="KXN42" s="0"/>
      <c r="KXO42" s="0"/>
      <c r="KXP42" s="0"/>
      <c r="KXQ42" s="0"/>
      <c r="KXR42" s="0"/>
      <c r="KXS42" s="0"/>
      <c r="KXT42" s="0"/>
      <c r="KXU42" s="0"/>
      <c r="KXV42" s="0"/>
      <c r="KXW42" s="0"/>
      <c r="KXX42" s="0"/>
      <c r="KXY42" s="0"/>
      <c r="KXZ42" s="0"/>
      <c r="KYA42" s="0"/>
      <c r="KYB42" s="0"/>
      <c r="KYC42" s="0"/>
      <c r="KYD42" s="0"/>
      <c r="KYE42" s="0"/>
      <c r="KYF42" s="0"/>
      <c r="KYG42" s="0"/>
      <c r="KYH42" s="0"/>
      <c r="KYI42" s="0"/>
      <c r="KYJ42" s="0"/>
      <c r="KYK42" s="0"/>
      <c r="KYL42" s="0"/>
      <c r="KYM42" s="0"/>
      <c r="KYN42" s="0"/>
      <c r="KYO42" s="0"/>
      <c r="KYP42" s="0"/>
      <c r="KYQ42" s="0"/>
      <c r="KYR42" s="0"/>
      <c r="KYS42" s="0"/>
      <c r="KYT42" s="0"/>
      <c r="KYU42" s="0"/>
      <c r="KYV42" s="0"/>
      <c r="KYW42" s="0"/>
      <c r="KYX42" s="0"/>
      <c r="KYY42" s="0"/>
      <c r="KYZ42" s="0"/>
      <c r="KZA42" s="0"/>
      <c r="KZB42" s="0"/>
      <c r="KZC42" s="0"/>
      <c r="KZD42" s="0"/>
      <c r="KZE42" s="0"/>
      <c r="KZF42" s="0"/>
      <c r="KZG42" s="0"/>
      <c r="KZH42" s="0"/>
      <c r="KZI42" s="0"/>
      <c r="KZJ42" s="0"/>
      <c r="KZK42" s="0"/>
      <c r="KZL42" s="0"/>
      <c r="KZM42" s="0"/>
      <c r="KZN42" s="0"/>
      <c r="KZO42" s="0"/>
      <c r="KZP42" s="0"/>
      <c r="KZQ42" s="0"/>
      <c r="KZR42" s="0"/>
      <c r="KZS42" s="0"/>
      <c r="KZT42" s="0"/>
      <c r="KZU42" s="0"/>
      <c r="KZV42" s="0"/>
      <c r="KZW42" s="0"/>
      <c r="KZX42" s="0"/>
      <c r="KZY42" s="0"/>
      <c r="KZZ42" s="0"/>
      <c r="LAA42" s="0"/>
      <c r="LAB42" s="0"/>
      <c r="LAC42" s="0"/>
      <c r="LAD42" s="0"/>
      <c r="LAE42" s="0"/>
      <c r="LAF42" s="0"/>
      <c r="LAG42" s="0"/>
      <c r="LAH42" s="0"/>
      <c r="LAI42" s="0"/>
      <c r="LAJ42" s="0"/>
      <c r="LAK42" s="0"/>
      <c r="LAL42" s="0"/>
      <c r="LAM42" s="0"/>
      <c r="LAN42" s="0"/>
      <c r="LAO42" s="0"/>
      <c r="LAP42" s="0"/>
      <c r="LAQ42" s="0"/>
      <c r="LAR42" s="0"/>
      <c r="LAS42" s="0"/>
      <c r="LAT42" s="0"/>
      <c r="LAU42" s="0"/>
      <c r="LAV42" s="0"/>
      <c r="LAW42" s="0"/>
      <c r="LAX42" s="0"/>
      <c r="LAY42" s="0"/>
      <c r="LAZ42" s="0"/>
      <c r="LBA42" s="0"/>
      <c r="LBB42" s="0"/>
      <c r="LBC42" s="0"/>
      <c r="LBD42" s="0"/>
      <c r="LBE42" s="0"/>
      <c r="LBF42" s="0"/>
      <c r="LBG42" s="0"/>
      <c r="LBH42" s="0"/>
      <c r="LBI42" s="0"/>
      <c r="LBJ42" s="0"/>
      <c r="LBK42" s="0"/>
      <c r="LBL42" s="0"/>
      <c r="LBM42" s="0"/>
      <c r="LBN42" s="0"/>
      <c r="LBO42" s="0"/>
      <c r="LBP42" s="0"/>
      <c r="LBQ42" s="0"/>
      <c r="LBR42" s="0"/>
      <c r="LBS42" s="0"/>
      <c r="LBT42" s="0"/>
      <c r="LBU42" s="0"/>
      <c r="LBV42" s="0"/>
      <c r="LBW42" s="0"/>
      <c r="LBX42" s="0"/>
      <c r="LBY42" s="0"/>
      <c r="LBZ42" s="0"/>
      <c r="LCA42" s="0"/>
      <c r="LCB42" s="0"/>
      <c r="LCC42" s="0"/>
      <c r="LCD42" s="0"/>
      <c r="LCE42" s="0"/>
      <c r="LCF42" s="0"/>
      <c r="LCG42" s="0"/>
      <c r="LCH42" s="0"/>
      <c r="LCI42" s="0"/>
      <c r="LCJ42" s="0"/>
      <c r="LCK42" s="0"/>
      <c r="LCL42" s="0"/>
      <c r="LCM42" s="0"/>
      <c r="LCN42" s="0"/>
      <c r="LCO42" s="0"/>
      <c r="LCP42" s="0"/>
      <c r="LCQ42" s="0"/>
      <c r="LCR42" s="0"/>
      <c r="LCS42" s="0"/>
      <c r="LCT42" s="0"/>
      <c r="LCU42" s="0"/>
      <c r="LCV42" s="0"/>
      <c r="LCW42" s="0"/>
      <c r="LCX42" s="0"/>
      <c r="LCY42" s="0"/>
      <c r="LCZ42" s="0"/>
      <c r="LDA42" s="0"/>
      <c r="LDB42" s="0"/>
      <c r="LDC42" s="0"/>
      <c r="LDD42" s="0"/>
      <c r="LDE42" s="0"/>
      <c r="LDF42" s="0"/>
      <c r="LDG42" s="0"/>
      <c r="LDH42" s="0"/>
      <c r="LDI42" s="0"/>
      <c r="LDJ42" s="0"/>
      <c r="LDK42" s="0"/>
      <c r="LDL42" s="0"/>
      <c r="LDM42" s="0"/>
      <c r="LDN42" s="0"/>
      <c r="LDO42" s="0"/>
      <c r="LDP42" s="0"/>
      <c r="LDQ42" s="0"/>
      <c r="LDR42" s="0"/>
      <c r="LDS42" s="0"/>
      <c r="LDT42" s="0"/>
      <c r="LDU42" s="0"/>
      <c r="LDV42" s="0"/>
      <c r="LDW42" s="0"/>
      <c r="LDX42" s="0"/>
      <c r="LDY42" s="0"/>
      <c r="LDZ42" s="0"/>
      <c r="LEA42" s="0"/>
      <c r="LEB42" s="0"/>
      <c r="LEC42" s="0"/>
      <c r="LED42" s="0"/>
      <c r="LEE42" s="0"/>
      <c r="LEF42" s="0"/>
      <c r="LEG42" s="0"/>
      <c r="LEH42" s="0"/>
      <c r="LEI42" s="0"/>
      <c r="LEJ42" s="0"/>
      <c r="LEK42" s="0"/>
      <c r="LEL42" s="0"/>
      <c r="LEM42" s="0"/>
      <c r="LEN42" s="0"/>
      <c r="LEO42" s="0"/>
      <c r="LEP42" s="0"/>
      <c r="LEQ42" s="0"/>
      <c r="LER42" s="0"/>
      <c r="LES42" s="0"/>
      <c r="LET42" s="0"/>
      <c r="LEU42" s="0"/>
      <c r="LEV42" s="0"/>
      <c r="LEW42" s="0"/>
      <c r="LEX42" s="0"/>
      <c r="LEY42" s="0"/>
      <c r="LEZ42" s="0"/>
      <c r="LFA42" s="0"/>
      <c r="LFB42" s="0"/>
      <c r="LFC42" s="0"/>
      <c r="LFD42" s="0"/>
      <c r="LFE42" s="0"/>
      <c r="LFF42" s="0"/>
      <c r="LFG42" s="0"/>
      <c r="LFH42" s="0"/>
      <c r="LFI42" s="0"/>
      <c r="LFJ42" s="0"/>
      <c r="LFK42" s="0"/>
      <c r="LFL42" s="0"/>
      <c r="LFM42" s="0"/>
      <c r="LFN42" s="0"/>
      <c r="LFO42" s="0"/>
      <c r="LFP42" s="0"/>
      <c r="LFQ42" s="0"/>
      <c r="LFR42" s="0"/>
      <c r="LFS42" s="0"/>
      <c r="LFT42" s="0"/>
      <c r="LFU42" s="0"/>
      <c r="LFV42" s="0"/>
      <c r="LFW42" s="0"/>
      <c r="LFX42" s="0"/>
      <c r="LFY42" s="0"/>
      <c r="LFZ42" s="0"/>
      <c r="LGA42" s="0"/>
      <c r="LGB42" s="0"/>
      <c r="LGC42" s="0"/>
      <c r="LGD42" s="0"/>
      <c r="LGE42" s="0"/>
      <c r="LGF42" s="0"/>
      <c r="LGG42" s="0"/>
      <c r="LGH42" s="0"/>
      <c r="LGI42" s="0"/>
      <c r="LGJ42" s="0"/>
      <c r="LGK42" s="0"/>
      <c r="LGL42" s="0"/>
      <c r="LGM42" s="0"/>
      <c r="LGN42" s="0"/>
      <c r="LGO42" s="0"/>
      <c r="LGP42" s="0"/>
      <c r="LGQ42" s="0"/>
      <c r="LGR42" s="0"/>
      <c r="LGS42" s="0"/>
      <c r="LGT42" s="0"/>
      <c r="LGU42" s="0"/>
      <c r="LGV42" s="0"/>
      <c r="LGW42" s="0"/>
      <c r="LGX42" s="0"/>
      <c r="LGY42" s="0"/>
      <c r="LGZ42" s="0"/>
      <c r="LHA42" s="0"/>
      <c r="LHB42" s="0"/>
      <c r="LHC42" s="0"/>
      <c r="LHD42" s="0"/>
      <c r="LHE42" s="0"/>
      <c r="LHF42" s="0"/>
      <c r="LHG42" s="0"/>
      <c r="LHH42" s="0"/>
      <c r="LHI42" s="0"/>
      <c r="LHJ42" s="0"/>
      <c r="LHK42" s="0"/>
      <c r="LHL42" s="0"/>
      <c r="LHM42" s="0"/>
      <c r="LHN42" s="0"/>
      <c r="LHO42" s="0"/>
      <c r="LHP42" s="0"/>
      <c r="LHQ42" s="0"/>
      <c r="LHR42" s="0"/>
      <c r="LHS42" s="0"/>
      <c r="LHT42" s="0"/>
      <c r="LHU42" s="0"/>
      <c r="LHV42" s="0"/>
      <c r="LHW42" s="0"/>
      <c r="LHX42" s="0"/>
      <c r="LHY42" s="0"/>
      <c r="LHZ42" s="0"/>
      <c r="LIA42" s="0"/>
      <c r="LIB42" s="0"/>
      <c r="LIC42" s="0"/>
      <c r="LID42" s="0"/>
      <c r="LIE42" s="0"/>
      <c r="LIF42" s="0"/>
      <c r="LIG42" s="0"/>
      <c r="LIH42" s="0"/>
      <c r="LII42" s="0"/>
      <c r="LIJ42" s="0"/>
      <c r="LIK42" s="0"/>
      <c r="LIL42" s="0"/>
      <c r="LIM42" s="0"/>
      <c r="LIN42" s="0"/>
      <c r="LIO42" s="0"/>
      <c r="LIP42" s="0"/>
      <c r="LIQ42" s="0"/>
      <c r="LIR42" s="0"/>
      <c r="LIS42" s="0"/>
      <c r="LIT42" s="0"/>
      <c r="LIU42" s="0"/>
      <c r="LIV42" s="0"/>
      <c r="LIW42" s="0"/>
      <c r="LIX42" s="0"/>
      <c r="LIY42" s="0"/>
      <c r="LIZ42" s="0"/>
      <c r="LJA42" s="0"/>
      <c r="LJB42" s="0"/>
      <c r="LJC42" s="0"/>
      <c r="LJD42" s="0"/>
      <c r="LJE42" s="0"/>
      <c r="LJF42" s="0"/>
      <c r="LJG42" s="0"/>
      <c r="LJH42" s="0"/>
      <c r="LJI42" s="0"/>
      <c r="LJJ42" s="0"/>
      <c r="LJK42" s="0"/>
      <c r="LJL42" s="0"/>
      <c r="LJM42" s="0"/>
      <c r="LJN42" s="0"/>
      <c r="LJO42" s="0"/>
      <c r="LJP42" s="0"/>
      <c r="LJQ42" s="0"/>
      <c r="LJR42" s="0"/>
      <c r="LJS42" s="0"/>
      <c r="LJT42" s="0"/>
      <c r="LJU42" s="0"/>
      <c r="LJV42" s="0"/>
      <c r="LJW42" s="0"/>
      <c r="LJX42" s="0"/>
      <c r="LJY42" s="0"/>
      <c r="LJZ42" s="0"/>
      <c r="LKA42" s="0"/>
      <c r="LKB42" s="0"/>
      <c r="LKC42" s="0"/>
      <c r="LKD42" s="0"/>
      <c r="LKE42" s="0"/>
      <c r="LKF42" s="0"/>
      <c r="LKG42" s="0"/>
      <c r="LKH42" s="0"/>
      <c r="LKI42" s="0"/>
      <c r="LKJ42" s="0"/>
      <c r="LKK42" s="0"/>
      <c r="LKL42" s="0"/>
      <c r="LKM42" s="0"/>
      <c r="LKN42" s="0"/>
      <c r="LKO42" s="0"/>
      <c r="LKP42" s="0"/>
      <c r="LKQ42" s="0"/>
      <c r="LKR42" s="0"/>
      <c r="LKS42" s="0"/>
      <c r="LKT42" s="0"/>
      <c r="LKU42" s="0"/>
      <c r="LKV42" s="0"/>
      <c r="LKW42" s="0"/>
      <c r="LKX42" s="0"/>
      <c r="LKY42" s="0"/>
      <c r="LKZ42" s="0"/>
      <c r="LLA42" s="0"/>
      <c r="LLB42" s="0"/>
      <c r="LLC42" s="0"/>
      <c r="LLD42" s="0"/>
      <c r="LLE42" s="0"/>
      <c r="LLF42" s="0"/>
      <c r="LLG42" s="0"/>
      <c r="LLH42" s="0"/>
      <c r="LLI42" s="0"/>
      <c r="LLJ42" s="0"/>
      <c r="LLK42" s="0"/>
      <c r="LLL42" s="0"/>
      <c r="LLM42" s="0"/>
      <c r="LLN42" s="0"/>
      <c r="LLO42" s="0"/>
      <c r="LLP42" s="0"/>
      <c r="LLQ42" s="0"/>
      <c r="LLR42" s="0"/>
      <c r="LLS42" s="0"/>
      <c r="LLT42" s="0"/>
      <c r="LLU42" s="0"/>
      <c r="LLV42" s="0"/>
      <c r="LLW42" s="0"/>
      <c r="LLX42" s="0"/>
      <c r="LLY42" s="0"/>
      <c r="LLZ42" s="0"/>
      <c r="LMA42" s="0"/>
      <c r="LMB42" s="0"/>
      <c r="LMC42" s="0"/>
      <c r="LMD42" s="0"/>
      <c r="LME42" s="0"/>
      <c r="LMF42" s="0"/>
      <c r="LMG42" s="0"/>
      <c r="LMH42" s="0"/>
      <c r="LMI42" s="0"/>
      <c r="LMJ42" s="0"/>
      <c r="LMK42" s="0"/>
      <c r="LML42" s="0"/>
      <c r="LMM42" s="0"/>
      <c r="LMN42" s="0"/>
      <c r="LMO42" s="0"/>
      <c r="LMP42" s="0"/>
      <c r="LMQ42" s="0"/>
      <c r="LMR42" s="0"/>
      <c r="LMS42" s="0"/>
      <c r="LMT42" s="0"/>
      <c r="LMU42" s="0"/>
      <c r="LMV42" s="0"/>
      <c r="LMW42" s="0"/>
      <c r="LMX42" s="0"/>
      <c r="LMY42" s="0"/>
      <c r="LMZ42" s="0"/>
      <c r="LNA42" s="0"/>
      <c r="LNB42" s="0"/>
      <c r="LNC42" s="0"/>
      <c r="LND42" s="0"/>
      <c r="LNE42" s="0"/>
      <c r="LNF42" s="0"/>
      <c r="LNG42" s="0"/>
      <c r="LNH42" s="0"/>
      <c r="LNI42" s="0"/>
      <c r="LNJ42" s="0"/>
      <c r="LNK42" s="0"/>
      <c r="LNL42" s="0"/>
      <c r="LNM42" s="0"/>
      <c r="LNN42" s="0"/>
      <c r="LNO42" s="0"/>
      <c r="LNP42" s="0"/>
      <c r="LNQ42" s="0"/>
      <c r="LNR42" s="0"/>
      <c r="LNS42" s="0"/>
      <c r="LNT42" s="0"/>
      <c r="LNU42" s="0"/>
      <c r="LNV42" s="0"/>
      <c r="LNW42" s="0"/>
      <c r="LNX42" s="0"/>
      <c r="LNY42" s="0"/>
      <c r="LNZ42" s="0"/>
      <c r="LOA42" s="0"/>
      <c r="LOB42" s="0"/>
      <c r="LOC42" s="0"/>
      <c r="LOD42" s="0"/>
      <c r="LOE42" s="0"/>
      <c r="LOF42" s="0"/>
      <c r="LOG42" s="0"/>
      <c r="LOH42" s="0"/>
      <c r="LOI42" s="0"/>
      <c r="LOJ42" s="0"/>
      <c r="LOK42" s="0"/>
      <c r="LOL42" s="0"/>
      <c r="LOM42" s="0"/>
      <c r="LON42" s="0"/>
      <c r="LOO42" s="0"/>
      <c r="LOP42" s="0"/>
      <c r="LOQ42" s="0"/>
      <c r="LOR42" s="0"/>
      <c r="LOS42" s="0"/>
      <c r="LOT42" s="0"/>
      <c r="LOU42" s="0"/>
      <c r="LOV42" s="0"/>
      <c r="LOW42" s="0"/>
      <c r="LOX42" s="0"/>
      <c r="LOY42" s="0"/>
      <c r="LOZ42" s="0"/>
      <c r="LPA42" s="0"/>
      <c r="LPB42" s="0"/>
      <c r="LPC42" s="0"/>
      <c r="LPD42" s="0"/>
      <c r="LPE42" s="0"/>
      <c r="LPF42" s="0"/>
      <c r="LPG42" s="0"/>
      <c r="LPH42" s="0"/>
      <c r="LPI42" s="0"/>
      <c r="LPJ42" s="0"/>
      <c r="LPK42" s="0"/>
      <c r="LPL42" s="0"/>
      <c r="LPM42" s="0"/>
      <c r="LPN42" s="0"/>
      <c r="LPO42" s="0"/>
      <c r="LPP42" s="0"/>
      <c r="LPQ42" s="0"/>
      <c r="LPR42" s="0"/>
      <c r="LPS42" s="0"/>
      <c r="LPT42" s="0"/>
      <c r="LPU42" s="0"/>
      <c r="LPV42" s="0"/>
      <c r="LPW42" s="0"/>
      <c r="LPX42" s="0"/>
      <c r="LPY42" s="0"/>
      <c r="LPZ42" s="0"/>
      <c r="LQA42" s="0"/>
      <c r="LQB42" s="0"/>
      <c r="LQC42" s="0"/>
      <c r="LQD42" s="0"/>
      <c r="LQE42" s="0"/>
      <c r="LQF42" s="0"/>
      <c r="LQG42" s="0"/>
      <c r="LQH42" s="0"/>
      <c r="LQI42" s="0"/>
      <c r="LQJ42" s="0"/>
      <c r="LQK42" s="0"/>
      <c r="LQL42" s="0"/>
      <c r="LQM42" s="0"/>
      <c r="LQN42" s="0"/>
      <c r="LQO42" s="0"/>
      <c r="LQP42" s="0"/>
      <c r="LQQ42" s="0"/>
      <c r="LQR42" s="0"/>
      <c r="LQS42" s="0"/>
      <c r="LQT42" s="0"/>
      <c r="LQU42" s="0"/>
      <c r="LQV42" s="0"/>
      <c r="LQW42" s="0"/>
      <c r="LQX42" s="0"/>
      <c r="LQY42" s="0"/>
      <c r="LQZ42" s="0"/>
      <c r="LRA42" s="0"/>
      <c r="LRB42" s="0"/>
      <c r="LRC42" s="0"/>
      <c r="LRD42" s="0"/>
      <c r="LRE42" s="0"/>
      <c r="LRF42" s="0"/>
      <c r="LRG42" s="0"/>
      <c r="LRH42" s="0"/>
      <c r="LRI42" s="0"/>
      <c r="LRJ42" s="0"/>
      <c r="LRK42" s="0"/>
      <c r="LRL42" s="0"/>
      <c r="LRM42" s="0"/>
      <c r="LRN42" s="0"/>
      <c r="LRO42" s="0"/>
      <c r="LRP42" s="0"/>
      <c r="LRQ42" s="0"/>
      <c r="LRR42" s="0"/>
      <c r="LRS42" s="0"/>
      <c r="LRT42" s="0"/>
      <c r="LRU42" s="0"/>
      <c r="LRV42" s="0"/>
      <c r="LRW42" s="0"/>
      <c r="LRX42" s="0"/>
      <c r="LRY42" s="0"/>
      <c r="LRZ42" s="0"/>
      <c r="LSA42" s="0"/>
      <c r="LSB42" s="0"/>
      <c r="LSC42" s="0"/>
      <c r="LSD42" s="0"/>
      <c r="LSE42" s="0"/>
      <c r="LSF42" s="0"/>
      <c r="LSG42" s="0"/>
      <c r="LSH42" s="0"/>
      <c r="LSI42" s="0"/>
      <c r="LSJ42" s="0"/>
      <c r="LSK42" s="0"/>
      <c r="LSL42" s="0"/>
      <c r="LSM42" s="0"/>
      <c r="LSN42" s="0"/>
      <c r="LSO42" s="0"/>
      <c r="LSP42" s="0"/>
      <c r="LSQ42" s="0"/>
      <c r="LSR42" s="0"/>
      <c r="LSS42" s="0"/>
      <c r="LST42" s="0"/>
      <c r="LSU42" s="0"/>
      <c r="LSV42" s="0"/>
      <c r="LSW42" s="0"/>
      <c r="LSX42" s="0"/>
      <c r="LSY42" s="0"/>
      <c r="LSZ42" s="0"/>
      <c r="LTA42" s="0"/>
      <c r="LTB42" s="0"/>
      <c r="LTC42" s="0"/>
      <c r="LTD42" s="0"/>
      <c r="LTE42" s="0"/>
      <c r="LTF42" s="0"/>
      <c r="LTG42" s="0"/>
      <c r="LTH42" s="0"/>
      <c r="LTI42" s="0"/>
      <c r="LTJ42" s="0"/>
      <c r="LTK42" s="0"/>
      <c r="LTL42" s="0"/>
      <c r="LTM42" s="0"/>
      <c r="LTN42" s="0"/>
      <c r="LTO42" s="0"/>
      <c r="LTP42" s="0"/>
      <c r="LTQ42" s="0"/>
      <c r="LTR42" s="0"/>
      <c r="LTS42" s="0"/>
      <c r="LTT42" s="0"/>
      <c r="LTU42" s="0"/>
      <c r="LTV42" s="0"/>
      <c r="LTW42" s="0"/>
      <c r="LTX42" s="0"/>
      <c r="LTY42" s="0"/>
      <c r="LTZ42" s="0"/>
      <c r="LUA42" s="0"/>
      <c r="LUB42" s="0"/>
      <c r="LUC42" s="0"/>
      <c r="LUD42" s="0"/>
      <c r="LUE42" s="0"/>
      <c r="LUF42" s="0"/>
      <c r="LUG42" s="0"/>
      <c r="LUH42" s="0"/>
      <c r="LUI42" s="0"/>
      <c r="LUJ42" s="0"/>
      <c r="LUK42" s="0"/>
      <c r="LUL42" s="0"/>
      <c r="LUM42" s="0"/>
      <c r="LUN42" s="0"/>
      <c r="LUO42" s="0"/>
      <c r="LUP42" s="0"/>
      <c r="LUQ42" s="0"/>
      <c r="LUR42" s="0"/>
      <c r="LUS42" s="0"/>
      <c r="LUT42" s="0"/>
      <c r="LUU42" s="0"/>
      <c r="LUV42" s="0"/>
      <c r="LUW42" s="0"/>
      <c r="LUX42" s="0"/>
      <c r="LUY42" s="0"/>
      <c r="LUZ42" s="0"/>
      <c r="LVA42" s="0"/>
      <c r="LVB42" s="0"/>
      <c r="LVC42" s="0"/>
      <c r="LVD42" s="0"/>
      <c r="LVE42" s="0"/>
      <c r="LVF42" s="0"/>
      <c r="LVG42" s="0"/>
      <c r="LVH42" s="0"/>
      <c r="LVI42" s="0"/>
      <c r="LVJ42" s="0"/>
      <c r="LVK42" s="0"/>
      <c r="LVL42" s="0"/>
      <c r="LVM42" s="0"/>
      <c r="LVN42" s="0"/>
      <c r="LVO42" s="0"/>
      <c r="LVP42" s="0"/>
      <c r="LVQ42" s="0"/>
      <c r="LVR42" s="0"/>
      <c r="LVS42" s="0"/>
      <c r="LVT42" s="0"/>
      <c r="LVU42" s="0"/>
      <c r="LVV42" s="0"/>
      <c r="LVW42" s="0"/>
      <c r="LVX42" s="0"/>
      <c r="LVY42" s="0"/>
      <c r="LVZ42" s="0"/>
      <c r="LWA42" s="0"/>
      <c r="LWB42" s="0"/>
      <c r="LWC42" s="0"/>
      <c r="LWD42" s="0"/>
      <c r="LWE42" s="0"/>
      <c r="LWF42" s="0"/>
      <c r="LWG42" s="0"/>
      <c r="LWH42" s="0"/>
      <c r="LWI42" s="0"/>
      <c r="LWJ42" s="0"/>
      <c r="LWK42" s="0"/>
      <c r="LWL42" s="0"/>
      <c r="LWM42" s="0"/>
      <c r="LWN42" s="0"/>
      <c r="LWO42" s="0"/>
      <c r="LWP42" s="0"/>
      <c r="LWQ42" s="0"/>
      <c r="LWR42" s="0"/>
      <c r="LWS42" s="0"/>
      <c r="LWT42" s="0"/>
      <c r="LWU42" s="0"/>
      <c r="LWV42" s="0"/>
      <c r="LWW42" s="0"/>
      <c r="LWX42" s="0"/>
      <c r="LWY42" s="0"/>
      <c r="LWZ42" s="0"/>
      <c r="LXA42" s="0"/>
      <c r="LXB42" s="0"/>
      <c r="LXC42" s="0"/>
      <c r="LXD42" s="0"/>
      <c r="LXE42" s="0"/>
      <c r="LXF42" s="0"/>
      <c r="LXG42" s="0"/>
      <c r="LXH42" s="0"/>
      <c r="LXI42" s="0"/>
      <c r="LXJ42" s="0"/>
      <c r="LXK42" s="0"/>
      <c r="LXL42" s="0"/>
      <c r="LXM42" s="0"/>
      <c r="LXN42" s="0"/>
      <c r="LXO42" s="0"/>
      <c r="LXP42" s="0"/>
      <c r="LXQ42" s="0"/>
      <c r="LXR42" s="0"/>
      <c r="LXS42" s="0"/>
      <c r="LXT42" s="0"/>
      <c r="LXU42" s="0"/>
      <c r="LXV42" s="0"/>
      <c r="LXW42" s="0"/>
      <c r="LXX42" s="0"/>
      <c r="LXY42" s="0"/>
      <c r="LXZ42" s="0"/>
      <c r="LYA42" s="0"/>
      <c r="LYB42" s="0"/>
      <c r="LYC42" s="0"/>
      <c r="LYD42" s="0"/>
      <c r="LYE42" s="0"/>
      <c r="LYF42" s="0"/>
      <c r="LYG42" s="0"/>
      <c r="LYH42" s="0"/>
      <c r="LYI42" s="0"/>
      <c r="LYJ42" s="0"/>
      <c r="LYK42" s="0"/>
      <c r="LYL42" s="0"/>
      <c r="LYM42" s="0"/>
      <c r="LYN42" s="0"/>
      <c r="LYO42" s="0"/>
      <c r="LYP42" s="0"/>
      <c r="LYQ42" s="0"/>
      <c r="LYR42" s="0"/>
      <c r="LYS42" s="0"/>
      <c r="LYT42" s="0"/>
      <c r="LYU42" s="0"/>
      <c r="LYV42" s="0"/>
      <c r="LYW42" s="0"/>
      <c r="LYX42" s="0"/>
      <c r="LYY42" s="0"/>
      <c r="LYZ42" s="0"/>
      <c r="LZA42" s="0"/>
      <c r="LZB42" s="0"/>
      <c r="LZC42" s="0"/>
      <c r="LZD42" s="0"/>
      <c r="LZE42" s="0"/>
      <c r="LZF42" s="0"/>
      <c r="LZG42" s="0"/>
      <c r="LZH42" s="0"/>
      <c r="LZI42" s="0"/>
      <c r="LZJ42" s="0"/>
      <c r="LZK42" s="0"/>
      <c r="LZL42" s="0"/>
      <c r="LZM42" s="0"/>
      <c r="LZN42" s="0"/>
      <c r="LZO42" s="0"/>
      <c r="LZP42" s="0"/>
      <c r="LZQ42" s="0"/>
      <c r="LZR42" s="0"/>
      <c r="LZS42" s="0"/>
      <c r="LZT42" s="0"/>
      <c r="LZU42" s="0"/>
      <c r="LZV42" s="0"/>
      <c r="LZW42" s="0"/>
      <c r="LZX42" s="0"/>
      <c r="LZY42" s="0"/>
      <c r="LZZ42" s="0"/>
      <c r="MAA42" s="0"/>
      <c r="MAB42" s="0"/>
      <c r="MAC42" s="0"/>
      <c r="MAD42" s="0"/>
      <c r="MAE42" s="0"/>
      <c r="MAF42" s="0"/>
      <c r="MAG42" s="0"/>
      <c r="MAH42" s="0"/>
      <c r="MAI42" s="0"/>
      <c r="MAJ42" s="0"/>
      <c r="MAK42" s="0"/>
      <c r="MAL42" s="0"/>
      <c r="MAM42" s="0"/>
      <c r="MAN42" s="0"/>
      <c r="MAO42" s="0"/>
      <c r="MAP42" s="0"/>
      <c r="MAQ42" s="0"/>
      <c r="MAR42" s="0"/>
      <c r="MAS42" s="0"/>
      <c r="MAT42" s="0"/>
      <c r="MAU42" s="0"/>
      <c r="MAV42" s="0"/>
      <c r="MAW42" s="0"/>
      <c r="MAX42" s="0"/>
      <c r="MAY42" s="0"/>
      <c r="MAZ42" s="0"/>
      <c r="MBA42" s="0"/>
      <c r="MBB42" s="0"/>
      <c r="MBC42" s="0"/>
      <c r="MBD42" s="0"/>
      <c r="MBE42" s="0"/>
      <c r="MBF42" s="0"/>
      <c r="MBG42" s="0"/>
      <c r="MBH42" s="0"/>
      <c r="MBI42" s="0"/>
      <c r="MBJ42" s="0"/>
      <c r="MBK42" s="0"/>
      <c r="MBL42" s="0"/>
      <c r="MBM42" s="0"/>
      <c r="MBN42" s="0"/>
      <c r="MBO42" s="0"/>
      <c r="MBP42" s="0"/>
      <c r="MBQ42" s="0"/>
      <c r="MBR42" s="0"/>
      <c r="MBS42" s="0"/>
      <c r="MBT42" s="0"/>
      <c r="MBU42" s="0"/>
      <c r="MBV42" s="0"/>
      <c r="MBW42" s="0"/>
      <c r="MBX42" s="0"/>
      <c r="MBY42" s="0"/>
      <c r="MBZ42" s="0"/>
      <c r="MCA42" s="0"/>
      <c r="MCB42" s="0"/>
      <c r="MCC42" s="0"/>
      <c r="MCD42" s="0"/>
      <c r="MCE42" s="0"/>
      <c r="MCF42" s="0"/>
      <c r="MCG42" s="0"/>
      <c r="MCH42" s="0"/>
      <c r="MCI42" s="0"/>
      <c r="MCJ42" s="0"/>
      <c r="MCK42" s="0"/>
      <c r="MCL42" s="0"/>
      <c r="MCM42" s="0"/>
      <c r="MCN42" s="0"/>
      <c r="MCO42" s="0"/>
      <c r="MCP42" s="0"/>
      <c r="MCQ42" s="0"/>
      <c r="MCR42" s="0"/>
      <c r="MCS42" s="0"/>
      <c r="MCT42" s="0"/>
      <c r="MCU42" s="0"/>
      <c r="MCV42" s="0"/>
      <c r="MCW42" s="0"/>
      <c r="MCX42" s="0"/>
      <c r="MCY42" s="0"/>
      <c r="MCZ42" s="0"/>
      <c r="MDA42" s="0"/>
      <c r="MDB42" s="0"/>
      <c r="MDC42" s="0"/>
      <c r="MDD42" s="0"/>
      <c r="MDE42" s="0"/>
      <c r="MDF42" s="0"/>
      <c r="MDG42" s="0"/>
      <c r="MDH42" s="0"/>
      <c r="MDI42" s="0"/>
      <c r="MDJ42" s="0"/>
      <c r="MDK42" s="0"/>
      <c r="MDL42" s="0"/>
      <c r="MDM42" s="0"/>
      <c r="MDN42" s="0"/>
      <c r="MDO42" s="0"/>
      <c r="MDP42" s="0"/>
      <c r="MDQ42" s="0"/>
      <c r="MDR42" s="0"/>
      <c r="MDS42" s="0"/>
      <c r="MDT42" s="0"/>
      <c r="MDU42" s="0"/>
      <c r="MDV42" s="0"/>
      <c r="MDW42" s="0"/>
      <c r="MDX42" s="0"/>
      <c r="MDY42" s="0"/>
      <c r="MDZ42" s="0"/>
      <c r="MEA42" s="0"/>
      <c r="MEB42" s="0"/>
      <c r="MEC42" s="0"/>
      <c r="MED42" s="0"/>
      <c r="MEE42" s="0"/>
      <c r="MEF42" s="0"/>
      <c r="MEG42" s="0"/>
      <c r="MEH42" s="0"/>
      <c r="MEI42" s="0"/>
      <c r="MEJ42" s="0"/>
      <c r="MEK42" s="0"/>
      <c r="MEL42" s="0"/>
      <c r="MEM42" s="0"/>
      <c r="MEN42" s="0"/>
      <c r="MEO42" s="0"/>
      <c r="MEP42" s="0"/>
      <c r="MEQ42" s="0"/>
      <c r="MER42" s="0"/>
      <c r="MES42" s="0"/>
      <c r="MET42" s="0"/>
      <c r="MEU42" s="0"/>
      <c r="MEV42" s="0"/>
      <c r="MEW42" s="0"/>
      <c r="MEX42" s="0"/>
      <c r="MEY42" s="0"/>
      <c r="MEZ42" s="0"/>
      <c r="MFA42" s="0"/>
      <c r="MFB42" s="0"/>
      <c r="MFC42" s="0"/>
      <c r="MFD42" s="0"/>
      <c r="MFE42" s="0"/>
      <c r="MFF42" s="0"/>
      <c r="MFG42" s="0"/>
      <c r="MFH42" s="0"/>
      <c r="MFI42" s="0"/>
      <c r="MFJ42" s="0"/>
      <c r="MFK42" s="0"/>
      <c r="MFL42" s="0"/>
      <c r="MFM42" s="0"/>
      <c r="MFN42" s="0"/>
      <c r="MFO42" s="0"/>
      <c r="MFP42" s="0"/>
      <c r="MFQ42" s="0"/>
      <c r="MFR42" s="0"/>
      <c r="MFS42" s="0"/>
      <c r="MFT42" s="0"/>
      <c r="MFU42" s="0"/>
      <c r="MFV42" s="0"/>
      <c r="MFW42" s="0"/>
      <c r="MFX42" s="0"/>
      <c r="MFY42" s="0"/>
      <c r="MFZ42" s="0"/>
      <c r="MGA42" s="0"/>
      <c r="MGB42" s="0"/>
      <c r="MGC42" s="0"/>
      <c r="MGD42" s="0"/>
      <c r="MGE42" s="0"/>
      <c r="MGF42" s="0"/>
      <c r="MGG42" s="0"/>
      <c r="MGH42" s="0"/>
      <c r="MGI42" s="0"/>
      <c r="MGJ42" s="0"/>
      <c r="MGK42" s="0"/>
      <c r="MGL42" s="0"/>
      <c r="MGM42" s="0"/>
      <c r="MGN42" s="0"/>
      <c r="MGO42" s="0"/>
      <c r="MGP42" s="0"/>
      <c r="MGQ42" s="0"/>
      <c r="MGR42" s="0"/>
      <c r="MGS42" s="0"/>
      <c r="MGT42" s="0"/>
      <c r="MGU42" s="0"/>
      <c r="MGV42" s="0"/>
      <c r="MGW42" s="0"/>
      <c r="MGX42" s="0"/>
      <c r="MGY42" s="0"/>
      <c r="MGZ42" s="0"/>
      <c r="MHA42" s="0"/>
      <c r="MHB42" s="0"/>
      <c r="MHC42" s="0"/>
      <c r="MHD42" s="0"/>
      <c r="MHE42" s="0"/>
      <c r="MHF42" s="0"/>
      <c r="MHG42" s="0"/>
      <c r="MHH42" s="0"/>
      <c r="MHI42" s="0"/>
      <c r="MHJ42" s="0"/>
      <c r="MHK42" s="0"/>
      <c r="MHL42" s="0"/>
      <c r="MHM42" s="0"/>
      <c r="MHN42" s="0"/>
      <c r="MHO42" s="0"/>
      <c r="MHP42" s="0"/>
      <c r="MHQ42" s="0"/>
      <c r="MHR42" s="0"/>
      <c r="MHS42" s="0"/>
      <c r="MHT42" s="0"/>
      <c r="MHU42" s="0"/>
      <c r="MHV42" s="0"/>
      <c r="MHW42" s="0"/>
      <c r="MHX42" s="0"/>
      <c r="MHY42" s="0"/>
      <c r="MHZ42" s="0"/>
      <c r="MIA42" s="0"/>
      <c r="MIB42" s="0"/>
      <c r="MIC42" s="0"/>
      <c r="MID42" s="0"/>
      <c r="MIE42" s="0"/>
      <c r="MIF42" s="0"/>
      <c r="MIG42" s="0"/>
      <c r="MIH42" s="0"/>
      <c r="MII42" s="0"/>
      <c r="MIJ42" s="0"/>
      <c r="MIK42" s="0"/>
      <c r="MIL42" s="0"/>
      <c r="MIM42" s="0"/>
      <c r="MIN42" s="0"/>
      <c r="MIO42" s="0"/>
      <c r="MIP42" s="0"/>
      <c r="MIQ42" s="0"/>
      <c r="MIR42" s="0"/>
      <c r="MIS42" s="0"/>
      <c r="MIT42" s="0"/>
      <c r="MIU42" s="0"/>
      <c r="MIV42" s="0"/>
      <c r="MIW42" s="0"/>
      <c r="MIX42" s="0"/>
      <c r="MIY42" s="0"/>
      <c r="MIZ42" s="0"/>
      <c r="MJA42" s="0"/>
      <c r="MJB42" s="0"/>
      <c r="MJC42" s="0"/>
      <c r="MJD42" s="0"/>
      <c r="MJE42" s="0"/>
      <c r="MJF42" s="0"/>
      <c r="MJG42" s="0"/>
      <c r="MJH42" s="0"/>
      <c r="MJI42" s="0"/>
      <c r="MJJ42" s="0"/>
      <c r="MJK42" s="0"/>
      <c r="MJL42" s="0"/>
      <c r="MJM42" s="0"/>
      <c r="MJN42" s="0"/>
      <c r="MJO42" s="0"/>
      <c r="MJP42" s="0"/>
      <c r="MJQ42" s="0"/>
      <c r="MJR42" s="0"/>
      <c r="MJS42" s="0"/>
      <c r="MJT42" s="0"/>
      <c r="MJU42" s="0"/>
      <c r="MJV42" s="0"/>
      <c r="MJW42" s="0"/>
      <c r="MJX42" s="0"/>
      <c r="MJY42" s="0"/>
      <c r="MJZ42" s="0"/>
      <c r="MKA42" s="0"/>
      <c r="MKB42" s="0"/>
      <c r="MKC42" s="0"/>
      <c r="MKD42" s="0"/>
      <c r="MKE42" s="0"/>
      <c r="MKF42" s="0"/>
      <c r="MKG42" s="0"/>
      <c r="MKH42" s="0"/>
      <c r="MKI42" s="0"/>
      <c r="MKJ42" s="0"/>
      <c r="MKK42" s="0"/>
      <c r="MKL42" s="0"/>
      <c r="MKM42" s="0"/>
      <c r="MKN42" s="0"/>
      <c r="MKO42" s="0"/>
      <c r="MKP42" s="0"/>
      <c r="MKQ42" s="0"/>
      <c r="MKR42" s="0"/>
      <c r="MKS42" s="0"/>
      <c r="MKT42" s="0"/>
      <c r="MKU42" s="0"/>
      <c r="MKV42" s="0"/>
      <c r="MKW42" s="0"/>
      <c r="MKX42" s="0"/>
      <c r="MKY42" s="0"/>
      <c r="MKZ42" s="0"/>
      <c r="MLA42" s="0"/>
      <c r="MLB42" s="0"/>
      <c r="MLC42" s="0"/>
      <c r="MLD42" s="0"/>
      <c r="MLE42" s="0"/>
      <c r="MLF42" s="0"/>
      <c r="MLG42" s="0"/>
      <c r="MLH42" s="0"/>
      <c r="MLI42" s="0"/>
      <c r="MLJ42" s="0"/>
      <c r="MLK42" s="0"/>
      <c r="MLL42" s="0"/>
      <c r="MLM42" s="0"/>
      <c r="MLN42" s="0"/>
      <c r="MLO42" s="0"/>
      <c r="MLP42" s="0"/>
      <c r="MLQ42" s="0"/>
      <c r="MLR42" s="0"/>
      <c r="MLS42" s="0"/>
      <c r="MLT42" s="0"/>
      <c r="MLU42" s="0"/>
      <c r="MLV42" s="0"/>
      <c r="MLW42" s="0"/>
      <c r="MLX42" s="0"/>
      <c r="MLY42" s="0"/>
      <c r="MLZ42" s="0"/>
      <c r="MMA42" s="0"/>
      <c r="MMB42" s="0"/>
      <c r="MMC42" s="0"/>
      <c r="MMD42" s="0"/>
      <c r="MME42" s="0"/>
      <c r="MMF42" s="0"/>
      <c r="MMG42" s="0"/>
      <c r="MMH42" s="0"/>
      <c r="MMI42" s="0"/>
      <c r="MMJ42" s="0"/>
      <c r="MMK42" s="0"/>
      <c r="MML42" s="0"/>
      <c r="MMM42" s="0"/>
      <c r="MMN42" s="0"/>
      <c r="MMO42" s="0"/>
      <c r="MMP42" s="0"/>
      <c r="MMQ42" s="0"/>
      <c r="MMR42" s="0"/>
      <c r="MMS42" s="0"/>
      <c r="MMT42" s="0"/>
      <c r="MMU42" s="0"/>
      <c r="MMV42" s="0"/>
      <c r="MMW42" s="0"/>
      <c r="MMX42" s="0"/>
      <c r="MMY42" s="0"/>
      <c r="MMZ42" s="0"/>
      <c r="MNA42" s="0"/>
      <c r="MNB42" s="0"/>
      <c r="MNC42" s="0"/>
      <c r="MND42" s="0"/>
      <c r="MNE42" s="0"/>
      <c r="MNF42" s="0"/>
      <c r="MNG42" s="0"/>
      <c r="MNH42" s="0"/>
      <c r="MNI42" s="0"/>
      <c r="MNJ42" s="0"/>
      <c r="MNK42" s="0"/>
      <c r="MNL42" s="0"/>
      <c r="MNM42" s="0"/>
      <c r="MNN42" s="0"/>
      <c r="MNO42" s="0"/>
      <c r="MNP42" s="0"/>
      <c r="MNQ42" s="0"/>
      <c r="MNR42" s="0"/>
      <c r="MNS42" s="0"/>
      <c r="MNT42" s="0"/>
      <c r="MNU42" s="0"/>
      <c r="MNV42" s="0"/>
      <c r="MNW42" s="0"/>
      <c r="MNX42" s="0"/>
      <c r="MNY42" s="0"/>
      <c r="MNZ42" s="0"/>
      <c r="MOA42" s="0"/>
      <c r="MOB42" s="0"/>
      <c r="MOC42" s="0"/>
      <c r="MOD42" s="0"/>
      <c r="MOE42" s="0"/>
      <c r="MOF42" s="0"/>
      <c r="MOG42" s="0"/>
      <c r="MOH42" s="0"/>
      <c r="MOI42" s="0"/>
      <c r="MOJ42" s="0"/>
      <c r="MOK42" s="0"/>
      <c r="MOL42" s="0"/>
      <c r="MOM42" s="0"/>
      <c r="MON42" s="0"/>
      <c r="MOO42" s="0"/>
      <c r="MOP42" s="0"/>
      <c r="MOQ42" s="0"/>
      <c r="MOR42" s="0"/>
      <c r="MOS42" s="0"/>
      <c r="MOT42" s="0"/>
      <c r="MOU42" s="0"/>
      <c r="MOV42" s="0"/>
      <c r="MOW42" s="0"/>
      <c r="MOX42" s="0"/>
      <c r="MOY42" s="0"/>
      <c r="MOZ42" s="0"/>
      <c r="MPA42" s="0"/>
      <c r="MPB42" s="0"/>
      <c r="MPC42" s="0"/>
      <c r="MPD42" s="0"/>
      <c r="MPE42" s="0"/>
      <c r="MPF42" s="0"/>
      <c r="MPG42" s="0"/>
      <c r="MPH42" s="0"/>
      <c r="MPI42" s="0"/>
      <c r="MPJ42" s="0"/>
      <c r="MPK42" s="0"/>
      <c r="MPL42" s="0"/>
      <c r="MPM42" s="0"/>
      <c r="MPN42" s="0"/>
      <c r="MPO42" s="0"/>
      <c r="MPP42" s="0"/>
      <c r="MPQ42" s="0"/>
      <c r="MPR42" s="0"/>
      <c r="MPS42" s="0"/>
      <c r="MPT42" s="0"/>
      <c r="MPU42" s="0"/>
      <c r="MPV42" s="0"/>
      <c r="MPW42" s="0"/>
      <c r="MPX42" s="0"/>
      <c r="MPY42" s="0"/>
      <c r="MPZ42" s="0"/>
      <c r="MQA42" s="0"/>
      <c r="MQB42" s="0"/>
      <c r="MQC42" s="0"/>
      <c r="MQD42" s="0"/>
      <c r="MQE42" s="0"/>
      <c r="MQF42" s="0"/>
      <c r="MQG42" s="0"/>
      <c r="MQH42" s="0"/>
      <c r="MQI42" s="0"/>
      <c r="MQJ42" s="0"/>
      <c r="MQK42" s="0"/>
      <c r="MQL42" s="0"/>
      <c r="MQM42" s="0"/>
      <c r="MQN42" s="0"/>
      <c r="MQO42" s="0"/>
      <c r="MQP42" s="0"/>
      <c r="MQQ42" s="0"/>
      <c r="MQR42" s="0"/>
      <c r="MQS42" s="0"/>
      <c r="MQT42" s="0"/>
      <c r="MQU42" s="0"/>
      <c r="MQV42" s="0"/>
      <c r="MQW42" s="0"/>
      <c r="MQX42" s="0"/>
      <c r="MQY42" s="0"/>
      <c r="MQZ42" s="0"/>
      <c r="MRA42" s="0"/>
      <c r="MRB42" s="0"/>
      <c r="MRC42" s="0"/>
      <c r="MRD42" s="0"/>
      <c r="MRE42" s="0"/>
      <c r="MRF42" s="0"/>
      <c r="MRG42" s="0"/>
      <c r="MRH42" s="0"/>
      <c r="MRI42" s="0"/>
      <c r="MRJ42" s="0"/>
      <c r="MRK42" s="0"/>
      <c r="MRL42" s="0"/>
      <c r="MRM42" s="0"/>
      <c r="MRN42" s="0"/>
      <c r="MRO42" s="0"/>
      <c r="MRP42" s="0"/>
      <c r="MRQ42" s="0"/>
      <c r="MRR42" s="0"/>
      <c r="MRS42" s="0"/>
      <c r="MRT42" s="0"/>
      <c r="MRU42" s="0"/>
      <c r="MRV42" s="0"/>
      <c r="MRW42" s="0"/>
      <c r="MRX42" s="0"/>
      <c r="MRY42" s="0"/>
      <c r="MRZ42" s="0"/>
      <c r="MSA42" s="0"/>
      <c r="MSB42" s="0"/>
      <c r="MSC42" s="0"/>
      <c r="MSD42" s="0"/>
      <c r="MSE42" s="0"/>
      <c r="MSF42" s="0"/>
      <c r="MSG42" s="0"/>
      <c r="MSH42" s="0"/>
      <c r="MSI42" s="0"/>
      <c r="MSJ42" s="0"/>
      <c r="MSK42" s="0"/>
      <c r="MSL42" s="0"/>
      <c r="MSM42" s="0"/>
      <c r="MSN42" s="0"/>
      <c r="MSO42" s="0"/>
      <c r="MSP42" s="0"/>
      <c r="MSQ42" s="0"/>
      <c r="MSR42" s="0"/>
      <c r="MSS42" s="0"/>
      <c r="MST42" s="0"/>
      <c r="MSU42" s="0"/>
      <c r="MSV42" s="0"/>
      <c r="MSW42" s="0"/>
      <c r="MSX42" s="0"/>
      <c r="MSY42" s="0"/>
      <c r="MSZ42" s="0"/>
      <c r="MTA42" s="0"/>
      <c r="MTB42" s="0"/>
      <c r="MTC42" s="0"/>
      <c r="MTD42" s="0"/>
      <c r="MTE42" s="0"/>
      <c r="MTF42" s="0"/>
      <c r="MTG42" s="0"/>
      <c r="MTH42" s="0"/>
      <c r="MTI42" s="0"/>
      <c r="MTJ42" s="0"/>
      <c r="MTK42" s="0"/>
      <c r="MTL42" s="0"/>
      <c r="MTM42" s="0"/>
      <c r="MTN42" s="0"/>
      <c r="MTO42" s="0"/>
      <c r="MTP42" s="0"/>
      <c r="MTQ42" s="0"/>
      <c r="MTR42" s="0"/>
      <c r="MTS42" s="0"/>
      <c r="MTT42" s="0"/>
      <c r="MTU42" s="0"/>
      <c r="MTV42" s="0"/>
      <c r="MTW42" s="0"/>
      <c r="MTX42" s="0"/>
      <c r="MTY42" s="0"/>
      <c r="MTZ42" s="0"/>
      <c r="MUA42" s="0"/>
      <c r="MUB42" s="0"/>
      <c r="MUC42" s="0"/>
      <c r="MUD42" s="0"/>
      <c r="MUE42" s="0"/>
      <c r="MUF42" s="0"/>
      <c r="MUG42" s="0"/>
      <c r="MUH42" s="0"/>
      <c r="MUI42" s="0"/>
      <c r="MUJ42" s="0"/>
      <c r="MUK42" s="0"/>
      <c r="MUL42" s="0"/>
      <c r="MUM42" s="0"/>
      <c r="MUN42" s="0"/>
      <c r="MUO42" s="0"/>
      <c r="MUP42" s="0"/>
      <c r="MUQ42" s="0"/>
      <c r="MUR42" s="0"/>
      <c r="MUS42" s="0"/>
      <c r="MUT42" s="0"/>
      <c r="MUU42" s="0"/>
      <c r="MUV42" s="0"/>
      <c r="MUW42" s="0"/>
      <c r="MUX42" s="0"/>
      <c r="MUY42" s="0"/>
      <c r="MUZ42" s="0"/>
      <c r="MVA42" s="0"/>
      <c r="MVB42" s="0"/>
      <c r="MVC42" s="0"/>
      <c r="MVD42" s="0"/>
      <c r="MVE42" s="0"/>
      <c r="MVF42" s="0"/>
      <c r="MVG42" s="0"/>
      <c r="MVH42" s="0"/>
      <c r="MVI42" s="0"/>
      <c r="MVJ42" s="0"/>
      <c r="MVK42" s="0"/>
      <c r="MVL42" s="0"/>
      <c r="MVM42" s="0"/>
      <c r="MVN42" s="0"/>
      <c r="MVO42" s="0"/>
      <c r="MVP42" s="0"/>
      <c r="MVQ42" s="0"/>
      <c r="MVR42" s="0"/>
      <c r="MVS42" s="0"/>
      <c r="MVT42" s="0"/>
      <c r="MVU42" s="0"/>
      <c r="MVV42" s="0"/>
      <c r="MVW42" s="0"/>
      <c r="MVX42" s="0"/>
      <c r="MVY42" s="0"/>
      <c r="MVZ42" s="0"/>
      <c r="MWA42" s="0"/>
      <c r="MWB42" s="0"/>
      <c r="MWC42" s="0"/>
      <c r="MWD42" s="0"/>
      <c r="MWE42" s="0"/>
      <c r="MWF42" s="0"/>
      <c r="MWG42" s="0"/>
      <c r="MWH42" s="0"/>
      <c r="MWI42" s="0"/>
      <c r="MWJ42" s="0"/>
      <c r="MWK42" s="0"/>
      <c r="MWL42" s="0"/>
      <c r="MWM42" s="0"/>
      <c r="MWN42" s="0"/>
      <c r="MWO42" s="0"/>
      <c r="MWP42" s="0"/>
      <c r="MWQ42" s="0"/>
      <c r="MWR42" s="0"/>
      <c r="MWS42" s="0"/>
      <c r="MWT42" s="0"/>
      <c r="MWU42" s="0"/>
      <c r="MWV42" s="0"/>
      <c r="MWW42" s="0"/>
      <c r="MWX42" s="0"/>
      <c r="MWY42" s="0"/>
      <c r="MWZ42" s="0"/>
      <c r="MXA42" s="0"/>
      <c r="MXB42" s="0"/>
      <c r="MXC42" s="0"/>
      <c r="MXD42" s="0"/>
      <c r="MXE42" s="0"/>
      <c r="MXF42" s="0"/>
      <c r="MXG42" s="0"/>
      <c r="MXH42" s="0"/>
      <c r="MXI42" s="0"/>
      <c r="MXJ42" s="0"/>
      <c r="MXK42" s="0"/>
      <c r="MXL42" s="0"/>
      <c r="MXM42" s="0"/>
      <c r="MXN42" s="0"/>
      <c r="MXO42" s="0"/>
      <c r="MXP42" s="0"/>
      <c r="MXQ42" s="0"/>
      <c r="MXR42" s="0"/>
      <c r="MXS42" s="0"/>
      <c r="MXT42" s="0"/>
      <c r="MXU42" s="0"/>
      <c r="MXV42" s="0"/>
      <c r="MXW42" s="0"/>
      <c r="MXX42" s="0"/>
      <c r="MXY42" s="0"/>
      <c r="MXZ42" s="0"/>
      <c r="MYA42" s="0"/>
      <c r="MYB42" s="0"/>
      <c r="MYC42" s="0"/>
      <c r="MYD42" s="0"/>
      <c r="MYE42" s="0"/>
      <c r="MYF42" s="0"/>
      <c r="MYG42" s="0"/>
      <c r="MYH42" s="0"/>
      <c r="MYI42" s="0"/>
      <c r="MYJ42" s="0"/>
      <c r="MYK42" s="0"/>
      <c r="MYL42" s="0"/>
      <c r="MYM42" s="0"/>
      <c r="MYN42" s="0"/>
      <c r="MYO42" s="0"/>
      <c r="MYP42" s="0"/>
      <c r="MYQ42" s="0"/>
      <c r="MYR42" s="0"/>
      <c r="MYS42" s="0"/>
      <c r="MYT42" s="0"/>
      <c r="MYU42" s="0"/>
      <c r="MYV42" s="0"/>
      <c r="MYW42" s="0"/>
      <c r="MYX42" s="0"/>
      <c r="MYY42" s="0"/>
      <c r="MYZ42" s="0"/>
      <c r="MZA42" s="0"/>
      <c r="MZB42" s="0"/>
      <c r="MZC42" s="0"/>
      <c r="MZD42" s="0"/>
      <c r="MZE42" s="0"/>
      <c r="MZF42" s="0"/>
      <c r="MZG42" s="0"/>
      <c r="MZH42" s="0"/>
      <c r="MZI42" s="0"/>
      <c r="MZJ42" s="0"/>
      <c r="MZK42" s="0"/>
      <c r="MZL42" s="0"/>
      <c r="MZM42" s="0"/>
      <c r="MZN42" s="0"/>
      <c r="MZO42" s="0"/>
      <c r="MZP42" s="0"/>
      <c r="MZQ42" s="0"/>
      <c r="MZR42" s="0"/>
      <c r="MZS42" s="0"/>
      <c r="MZT42" s="0"/>
      <c r="MZU42" s="0"/>
      <c r="MZV42" s="0"/>
      <c r="MZW42" s="0"/>
      <c r="MZX42" s="0"/>
      <c r="MZY42" s="0"/>
      <c r="MZZ42" s="0"/>
      <c r="NAA42" s="0"/>
      <c r="NAB42" s="0"/>
      <c r="NAC42" s="0"/>
      <c r="NAD42" s="0"/>
      <c r="NAE42" s="0"/>
      <c r="NAF42" s="0"/>
      <c r="NAG42" s="0"/>
      <c r="NAH42" s="0"/>
      <c r="NAI42" s="0"/>
      <c r="NAJ42" s="0"/>
      <c r="NAK42" s="0"/>
      <c r="NAL42" s="0"/>
      <c r="NAM42" s="0"/>
      <c r="NAN42" s="0"/>
      <c r="NAO42" s="0"/>
      <c r="NAP42" s="0"/>
      <c r="NAQ42" s="0"/>
      <c r="NAR42" s="0"/>
      <c r="NAS42" s="0"/>
      <c r="NAT42" s="0"/>
      <c r="NAU42" s="0"/>
      <c r="NAV42" s="0"/>
      <c r="NAW42" s="0"/>
      <c r="NAX42" s="0"/>
      <c r="NAY42" s="0"/>
      <c r="NAZ42" s="0"/>
      <c r="NBA42" s="0"/>
      <c r="NBB42" s="0"/>
      <c r="NBC42" s="0"/>
      <c r="NBD42" s="0"/>
      <c r="NBE42" s="0"/>
      <c r="NBF42" s="0"/>
      <c r="NBG42" s="0"/>
      <c r="NBH42" s="0"/>
      <c r="NBI42" s="0"/>
      <c r="NBJ42" s="0"/>
      <c r="NBK42" s="0"/>
      <c r="NBL42" s="0"/>
      <c r="NBM42" s="0"/>
      <c r="NBN42" s="0"/>
      <c r="NBO42" s="0"/>
      <c r="NBP42" s="0"/>
      <c r="NBQ42" s="0"/>
      <c r="NBR42" s="0"/>
      <c r="NBS42" s="0"/>
      <c r="NBT42" s="0"/>
      <c r="NBU42" s="0"/>
      <c r="NBV42" s="0"/>
      <c r="NBW42" s="0"/>
      <c r="NBX42" s="0"/>
      <c r="NBY42" s="0"/>
      <c r="NBZ42" s="0"/>
      <c r="NCA42" s="0"/>
      <c r="NCB42" s="0"/>
      <c r="NCC42" s="0"/>
      <c r="NCD42" s="0"/>
      <c r="NCE42" s="0"/>
      <c r="NCF42" s="0"/>
      <c r="NCG42" s="0"/>
      <c r="NCH42" s="0"/>
      <c r="NCI42" s="0"/>
      <c r="NCJ42" s="0"/>
      <c r="NCK42" s="0"/>
      <c r="NCL42" s="0"/>
      <c r="NCM42" s="0"/>
      <c r="NCN42" s="0"/>
      <c r="NCO42" s="0"/>
      <c r="NCP42" s="0"/>
      <c r="NCQ42" s="0"/>
      <c r="NCR42" s="0"/>
      <c r="NCS42" s="0"/>
      <c r="NCT42" s="0"/>
      <c r="NCU42" s="0"/>
      <c r="NCV42" s="0"/>
      <c r="NCW42" s="0"/>
      <c r="NCX42" s="0"/>
      <c r="NCY42" s="0"/>
      <c r="NCZ42" s="0"/>
      <c r="NDA42" s="0"/>
      <c r="NDB42" s="0"/>
      <c r="NDC42" s="0"/>
      <c r="NDD42" s="0"/>
      <c r="NDE42" s="0"/>
      <c r="NDF42" s="0"/>
      <c r="NDG42" s="0"/>
      <c r="NDH42" s="0"/>
      <c r="NDI42" s="0"/>
      <c r="NDJ42" s="0"/>
      <c r="NDK42" s="0"/>
      <c r="NDL42" s="0"/>
      <c r="NDM42" s="0"/>
      <c r="NDN42" s="0"/>
      <c r="NDO42" s="0"/>
      <c r="NDP42" s="0"/>
      <c r="NDQ42" s="0"/>
      <c r="NDR42" s="0"/>
      <c r="NDS42" s="0"/>
      <c r="NDT42" s="0"/>
      <c r="NDU42" s="0"/>
      <c r="NDV42" s="0"/>
      <c r="NDW42" s="0"/>
      <c r="NDX42" s="0"/>
      <c r="NDY42" s="0"/>
      <c r="NDZ42" s="0"/>
      <c r="NEA42" s="0"/>
      <c r="NEB42" s="0"/>
      <c r="NEC42" s="0"/>
      <c r="NED42" s="0"/>
      <c r="NEE42" s="0"/>
      <c r="NEF42" s="0"/>
      <c r="NEG42" s="0"/>
      <c r="NEH42" s="0"/>
      <c r="NEI42" s="0"/>
      <c r="NEJ42" s="0"/>
      <c r="NEK42" s="0"/>
      <c r="NEL42" s="0"/>
      <c r="NEM42" s="0"/>
      <c r="NEN42" s="0"/>
      <c r="NEO42" s="0"/>
      <c r="NEP42" s="0"/>
      <c r="NEQ42" s="0"/>
      <c r="NER42" s="0"/>
      <c r="NES42" s="0"/>
      <c r="NET42" s="0"/>
      <c r="NEU42" s="0"/>
      <c r="NEV42" s="0"/>
      <c r="NEW42" s="0"/>
      <c r="NEX42" s="0"/>
      <c r="NEY42" s="0"/>
      <c r="NEZ42" s="0"/>
      <c r="NFA42" s="0"/>
      <c r="NFB42" s="0"/>
      <c r="NFC42" s="0"/>
      <c r="NFD42" s="0"/>
      <c r="NFE42" s="0"/>
      <c r="NFF42" s="0"/>
      <c r="NFG42" s="0"/>
      <c r="NFH42" s="0"/>
      <c r="NFI42" s="0"/>
      <c r="NFJ42" s="0"/>
      <c r="NFK42" s="0"/>
      <c r="NFL42" s="0"/>
      <c r="NFM42" s="0"/>
      <c r="NFN42" s="0"/>
      <c r="NFO42" s="0"/>
      <c r="NFP42" s="0"/>
      <c r="NFQ42" s="0"/>
      <c r="NFR42" s="0"/>
      <c r="NFS42" s="0"/>
      <c r="NFT42" s="0"/>
      <c r="NFU42" s="0"/>
      <c r="NFV42" s="0"/>
      <c r="NFW42" s="0"/>
      <c r="NFX42" s="0"/>
      <c r="NFY42" s="0"/>
      <c r="NFZ42" s="0"/>
      <c r="NGA42" s="0"/>
      <c r="NGB42" s="0"/>
      <c r="NGC42" s="0"/>
      <c r="NGD42" s="0"/>
      <c r="NGE42" s="0"/>
      <c r="NGF42" s="0"/>
      <c r="NGG42" s="0"/>
      <c r="NGH42" s="0"/>
      <c r="NGI42" s="0"/>
      <c r="NGJ42" s="0"/>
      <c r="NGK42" s="0"/>
      <c r="NGL42" s="0"/>
      <c r="NGM42" s="0"/>
      <c r="NGN42" s="0"/>
      <c r="NGO42" s="0"/>
      <c r="NGP42" s="0"/>
      <c r="NGQ42" s="0"/>
      <c r="NGR42" s="0"/>
      <c r="NGS42" s="0"/>
      <c r="NGT42" s="0"/>
      <c r="NGU42" s="0"/>
      <c r="NGV42" s="0"/>
      <c r="NGW42" s="0"/>
      <c r="NGX42" s="0"/>
      <c r="NGY42" s="0"/>
      <c r="NGZ42" s="0"/>
      <c r="NHA42" s="0"/>
      <c r="NHB42" s="0"/>
      <c r="NHC42" s="0"/>
      <c r="NHD42" s="0"/>
      <c r="NHE42" s="0"/>
      <c r="NHF42" s="0"/>
      <c r="NHG42" s="0"/>
      <c r="NHH42" s="0"/>
      <c r="NHI42" s="0"/>
      <c r="NHJ42" s="0"/>
      <c r="NHK42" s="0"/>
      <c r="NHL42" s="0"/>
      <c r="NHM42" s="0"/>
      <c r="NHN42" s="0"/>
      <c r="NHO42" s="0"/>
      <c r="NHP42" s="0"/>
      <c r="NHQ42" s="0"/>
      <c r="NHR42" s="0"/>
      <c r="NHS42" s="0"/>
      <c r="NHT42" s="0"/>
      <c r="NHU42" s="0"/>
      <c r="NHV42" s="0"/>
      <c r="NHW42" s="0"/>
      <c r="NHX42" s="0"/>
      <c r="NHY42" s="0"/>
      <c r="NHZ42" s="0"/>
      <c r="NIA42" s="0"/>
      <c r="NIB42" s="0"/>
      <c r="NIC42" s="0"/>
      <c r="NID42" s="0"/>
      <c r="NIE42" s="0"/>
      <c r="NIF42" s="0"/>
      <c r="NIG42" s="0"/>
      <c r="NIH42" s="0"/>
      <c r="NII42" s="0"/>
      <c r="NIJ42" s="0"/>
      <c r="NIK42" s="0"/>
      <c r="NIL42" s="0"/>
      <c r="NIM42" s="0"/>
      <c r="NIN42" s="0"/>
      <c r="NIO42" s="0"/>
      <c r="NIP42" s="0"/>
      <c r="NIQ42" s="0"/>
      <c r="NIR42" s="0"/>
      <c r="NIS42" s="0"/>
      <c r="NIT42" s="0"/>
      <c r="NIU42" s="0"/>
      <c r="NIV42" s="0"/>
      <c r="NIW42" s="0"/>
      <c r="NIX42" s="0"/>
      <c r="NIY42" s="0"/>
      <c r="NIZ42" s="0"/>
      <c r="NJA42" s="0"/>
      <c r="NJB42" s="0"/>
      <c r="NJC42" s="0"/>
      <c r="NJD42" s="0"/>
      <c r="NJE42" s="0"/>
      <c r="NJF42" s="0"/>
      <c r="NJG42" s="0"/>
      <c r="NJH42" s="0"/>
      <c r="NJI42" s="0"/>
      <c r="NJJ42" s="0"/>
      <c r="NJK42" s="0"/>
      <c r="NJL42" s="0"/>
      <c r="NJM42" s="0"/>
      <c r="NJN42" s="0"/>
      <c r="NJO42" s="0"/>
      <c r="NJP42" s="0"/>
      <c r="NJQ42" s="0"/>
      <c r="NJR42" s="0"/>
      <c r="NJS42" s="0"/>
      <c r="NJT42" s="0"/>
      <c r="NJU42" s="0"/>
      <c r="NJV42" s="0"/>
      <c r="NJW42" s="0"/>
      <c r="NJX42" s="0"/>
      <c r="NJY42" s="0"/>
      <c r="NJZ42" s="0"/>
      <c r="NKA42" s="0"/>
      <c r="NKB42" s="0"/>
      <c r="NKC42" s="0"/>
      <c r="NKD42" s="0"/>
      <c r="NKE42" s="0"/>
      <c r="NKF42" s="0"/>
      <c r="NKG42" s="0"/>
      <c r="NKH42" s="0"/>
      <c r="NKI42" s="0"/>
      <c r="NKJ42" s="0"/>
      <c r="NKK42" s="0"/>
      <c r="NKL42" s="0"/>
      <c r="NKM42" s="0"/>
      <c r="NKN42" s="0"/>
      <c r="NKO42" s="0"/>
      <c r="NKP42" s="0"/>
      <c r="NKQ42" s="0"/>
      <c r="NKR42" s="0"/>
      <c r="NKS42" s="0"/>
      <c r="NKT42" s="0"/>
      <c r="NKU42" s="0"/>
      <c r="NKV42" s="0"/>
      <c r="NKW42" s="0"/>
      <c r="NKX42" s="0"/>
      <c r="NKY42" s="0"/>
      <c r="NKZ42" s="0"/>
      <c r="NLA42" s="0"/>
      <c r="NLB42" s="0"/>
      <c r="NLC42" s="0"/>
      <c r="NLD42" s="0"/>
      <c r="NLE42" s="0"/>
      <c r="NLF42" s="0"/>
      <c r="NLG42" s="0"/>
      <c r="NLH42" s="0"/>
      <c r="NLI42" s="0"/>
      <c r="NLJ42" s="0"/>
      <c r="NLK42" s="0"/>
      <c r="NLL42" s="0"/>
      <c r="NLM42" s="0"/>
      <c r="NLN42" s="0"/>
      <c r="NLO42" s="0"/>
      <c r="NLP42" s="0"/>
      <c r="NLQ42" s="0"/>
      <c r="NLR42" s="0"/>
      <c r="NLS42" s="0"/>
      <c r="NLT42" s="0"/>
      <c r="NLU42" s="0"/>
      <c r="NLV42" s="0"/>
      <c r="NLW42" s="0"/>
      <c r="NLX42" s="0"/>
      <c r="NLY42" s="0"/>
      <c r="NLZ42" s="0"/>
      <c r="NMA42" s="0"/>
      <c r="NMB42" s="0"/>
      <c r="NMC42" s="0"/>
      <c r="NMD42" s="0"/>
      <c r="NME42" s="0"/>
      <c r="NMF42" s="0"/>
      <c r="NMG42" s="0"/>
      <c r="NMH42" s="0"/>
      <c r="NMI42" s="0"/>
      <c r="NMJ42" s="0"/>
      <c r="NMK42" s="0"/>
      <c r="NML42" s="0"/>
      <c r="NMM42" s="0"/>
      <c r="NMN42" s="0"/>
      <c r="NMO42" s="0"/>
      <c r="NMP42" s="0"/>
      <c r="NMQ42" s="0"/>
      <c r="NMR42" s="0"/>
      <c r="NMS42" s="0"/>
      <c r="NMT42" s="0"/>
      <c r="NMU42" s="0"/>
      <c r="NMV42" s="0"/>
      <c r="NMW42" s="0"/>
      <c r="NMX42" s="0"/>
      <c r="NMY42" s="0"/>
      <c r="NMZ42" s="0"/>
      <c r="NNA42" s="0"/>
      <c r="NNB42" s="0"/>
      <c r="NNC42" s="0"/>
      <c r="NND42" s="0"/>
      <c r="NNE42" s="0"/>
      <c r="NNF42" s="0"/>
      <c r="NNG42" s="0"/>
      <c r="NNH42" s="0"/>
      <c r="NNI42" s="0"/>
      <c r="NNJ42" s="0"/>
      <c r="NNK42" s="0"/>
      <c r="NNL42" s="0"/>
      <c r="NNM42" s="0"/>
      <c r="NNN42" s="0"/>
      <c r="NNO42" s="0"/>
      <c r="NNP42" s="0"/>
      <c r="NNQ42" s="0"/>
      <c r="NNR42" s="0"/>
      <c r="NNS42" s="0"/>
      <c r="NNT42" s="0"/>
      <c r="NNU42" s="0"/>
      <c r="NNV42" s="0"/>
      <c r="NNW42" s="0"/>
      <c r="NNX42" s="0"/>
      <c r="NNY42" s="0"/>
      <c r="NNZ42" s="0"/>
      <c r="NOA42" s="0"/>
      <c r="NOB42" s="0"/>
      <c r="NOC42" s="0"/>
      <c r="NOD42" s="0"/>
      <c r="NOE42" s="0"/>
      <c r="NOF42" s="0"/>
      <c r="NOG42" s="0"/>
      <c r="NOH42" s="0"/>
      <c r="NOI42" s="0"/>
      <c r="NOJ42" s="0"/>
      <c r="NOK42" s="0"/>
      <c r="NOL42" s="0"/>
      <c r="NOM42" s="0"/>
      <c r="NON42" s="0"/>
      <c r="NOO42" s="0"/>
      <c r="NOP42" s="0"/>
      <c r="NOQ42" s="0"/>
      <c r="NOR42" s="0"/>
      <c r="NOS42" s="0"/>
      <c r="NOT42" s="0"/>
      <c r="NOU42" s="0"/>
      <c r="NOV42" s="0"/>
      <c r="NOW42" s="0"/>
      <c r="NOX42" s="0"/>
      <c r="NOY42" s="0"/>
      <c r="NOZ42" s="0"/>
      <c r="NPA42" s="0"/>
      <c r="NPB42" s="0"/>
      <c r="NPC42" s="0"/>
      <c r="NPD42" s="0"/>
      <c r="NPE42" s="0"/>
      <c r="NPF42" s="0"/>
      <c r="NPG42" s="0"/>
      <c r="NPH42" s="0"/>
      <c r="NPI42" s="0"/>
      <c r="NPJ42" s="0"/>
      <c r="NPK42" s="0"/>
      <c r="NPL42" s="0"/>
      <c r="NPM42" s="0"/>
      <c r="NPN42" s="0"/>
      <c r="NPO42" s="0"/>
      <c r="NPP42" s="0"/>
      <c r="NPQ42" s="0"/>
      <c r="NPR42" s="0"/>
      <c r="NPS42" s="0"/>
      <c r="NPT42" s="0"/>
      <c r="NPU42" s="0"/>
      <c r="NPV42" s="0"/>
      <c r="NPW42" s="0"/>
      <c r="NPX42" s="0"/>
      <c r="NPY42" s="0"/>
      <c r="NPZ42" s="0"/>
      <c r="NQA42" s="0"/>
      <c r="NQB42" s="0"/>
      <c r="NQC42" s="0"/>
      <c r="NQD42" s="0"/>
      <c r="NQE42" s="0"/>
      <c r="NQF42" s="0"/>
      <c r="NQG42" s="0"/>
      <c r="NQH42" s="0"/>
      <c r="NQI42" s="0"/>
      <c r="NQJ42" s="0"/>
      <c r="NQK42" s="0"/>
      <c r="NQL42" s="0"/>
      <c r="NQM42" s="0"/>
      <c r="NQN42" s="0"/>
      <c r="NQO42" s="0"/>
      <c r="NQP42" s="0"/>
      <c r="NQQ42" s="0"/>
      <c r="NQR42" s="0"/>
      <c r="NQS42" s="0"/>
      <c r="NQT42" s="0"/>
      <c r="NQU42" s="0"/>
      <c r="NQV42" s="0"/>
      <c r="NQW42" s="0"/>
      <c r="NQX42" s="0"/>
      <c r="NQY42" s="0"/>
      <c r="NQZ42" s="0"/>
      <c r="NRA42" s="0"/>
      <c r="NRB42" s="0"/>
      <c r="NRC42" s="0"/>
      <c r="NRD42" s="0"/>
      <c r="NRE42" s="0"/>
      <c r="NRF42" s="0"/>
      <c r="NRG42" s="0"/>
      <c r="NRH42" s="0"/>
      <c r="NRI42" s="0"/>
      <c r="NRJ42" s="0"/>
      <c r="NRK42" s="0"/>
      <c r="NRL42" s="0"/>
      <c r="NRM42" s="0"/>
      <c r="NRN42" s="0"/>
      <c r="NRO42" s="0"/>
      <c r="NRP42" s="0"/>
      <c r="NRQ42" s="0"/>
      <c r="NRR42" s="0"/>
      <c r="NRS42" s="0"/>
      <c r="NRT42" s="0"/>
      <c r="NRU42" s="0"/>
      <c r="NRV42" s="0"/>
      <c r="NRW42" s="0"/>
      <c r="NRX42" s="0"/>
      <c r="NRY42" s="0"/>
      <c r="NRZ42" s="0"/>
      <c r="NSA42" s="0"/>
      <c r="NSB42" s="0"/>
      <c r="NSC42" s="0"/>
      <c r="NSD42" s="0"/>
      <c r="NSE42" s="0"/>
      <c r="NSF42" s="0"/>
      <c r="NSG42" s="0"/>
      <c r="NSH42" s="0"/>
      <c r="NSI42" s="0"/>
      <c r="NSJ42" s="0"/>
      <c r="NSK42" s="0"/>
      <c r="NSL42" s="0"/>
      <c r="NSM42" s="0"/>
      <c r="NSN42" s="0"/>
      <c r="NSO42" s="0"/>
      <c r="NSP42" s="0"/>
      <c r="NSQ42" s="0"/>
      <c r="NSR42" s="0"/>
      <c r="NSS42" s="0"/>
      <c r="NST42" s="0"/>
      <c r="NSU42" s="0"/>
      <c r="NSV42" s="0"/>
      <c r="NSW42" s="0"/>
      <c r="NSX42" s="0"/>
      <c r="NSY42" s="0"/>
      <c r="NSZ42" s="0"/>
      <c r="NTA42" s="0"/>
      <c r="NTB42" s="0"/>
      <c r="NTC42" s="0"/>
      <c r="NTD42" s="0"/>
      <c r="NTE42" s="0"/>
      <c r="NTF42" s="0"/>
      <c r="NTG42" s="0"/>
      <c r="NTH42" s="0"/>
      <c r="NTI42" s="0"/>
      <c r="NTJ42" s="0"/>
      <c r="NTK42" s="0"/>
      <c r="NTL42" s="0"/>
      <c r="NTM42" s="0"/>
      <c r="NTN42" s="0"/>
      <c r="NTO42" s="0"/>
      <c r="NTP42" s="0"/>
      <c r="NTQ42" s="0"/>
      <c r="NTR42" s="0"/>
      <c r="NTS42" s="0"/>
      <c r="NTT42" s="0"/>
      <c r="NTU42" s="0"/>
      <c r="NTV42" s="0"/>
      <c r="NTW42" s="0"/>
      <c r="NTX42" s="0"/>
      <c r="NTY42" s="0"/>
      <c r="NTZ42" s="0"/>
      <c r="NUA42" s="0"/>
      <c r="NUB42" s="0"/>
      <c r="NUC42" s="0"/>
      <c r="NUD42" s="0"/>
      <c r="NUE42" s="0"/>
      <c r="NUF42" s="0"/>
      <c r="NUG42" s="0"/>
      <c r="NUH42" s="0"/>
      <c r="NUI42" s="0"/>
      <c r="NUJ42" s="0"/>
      <c r="NUK42" s="0"/>
      <c r="NUL42" s="0"/>
      <c r="NUM42" s="0"/>
      <c r="NUN42" s="0"/>
      <c r="NUO42" s="0"/>
      <c r="NUP42" s="0"/>
      <c r="NUQ42" s="0"/>
      <c r="NUR42" s="0"/>
      <c r="NUS42" s="0"/>
      <c r="NUT42" s="0"/>
      <c r="NUU42" s="0"/>
      <c r="NUV42" s="0"/>
      <c r="NUW42" s="0"/>
      <c r="NUX42" s="0"/>
      <c r="NUY42" s="0"/>
      <c r="NUZ42" s="0"/>
      <c r="NVA42" s="0"/>
      <c r="NVB42" s="0"/>
      <c r="NVC42" s="0"/>
      <c r="NVD42" s="0"/>
      <c r="NVE42" s="0"/>
      <c r="NVF42" s="0"/>
      <c r="NVG42" s="0"/>
      <c r="NVH42" s="0"/>
      <c r="NVI42" s="0"/>
      <c r="NVJ42" s="0"/>
      <c r="NVK42" s="0"/>
      <c r="NVL42" s="0"/>
      <c r="NVM42" s="0"/>
      <c r="NVN42" s="0"/>
      <c r="NVO42" s="0"/>
      <c r="NVP42" s="0"/>
      <c r="NVQ42" s="0"/>
      <c r="NVR42" s="0"/>
      <c r="NVS42" s="0"/>
      <c r="NVT42" s="0"/>
      <c r="NVU42" s="0"/>
      <c r="NVV42" s="0"/>
      <c r="NVW42" s="0"/>
      <c r="NVX42" s="0"/>
      <c r="NVY42" s="0"/>
      <c r="NVZ42" s="0"/>
      <c r="NWA42" s="0"/>
      <c r="NWB42" s="0"/>
      <c r="NWC42" s="0"/>
      <c r="NWD42" s="0"/>
      <c r="NWE42" s="0"/>
      <c r="NWF42" s="0"/>
      <c r="NWG42" s="0"/>
      <c r="NWH42" s="0"/>
      <c r="NWI42" s="0"/>
      <c r="NWJ42" s="0"/>
      <c r="NWK42" s="0"/>
      <c r="NWL42" s="0"/>
      <c r="NWM42" s="0"/>
      <c r="NWN42" s="0"/>
      <c r="NWO42" s="0"/>
      <c r="NWP42" s="0"/>
      <c r="NWQ42" s="0"/>
      <c r="NWR42" s="0"/>
      <c r="NWS42" s="0"/>
      <c r="NWT42" s="0"/>
      <c r="NWU42" s="0"/>
      <c r="NWV42" s="0"/>
      <c r="NWW42" s="0"/>
      <c r="NWX42" s="0"/>
      <c r="NWY42" s="0"/>
      <c r="NWZ42" s="0"/>
      <c r="NXA42" s="0"/>
      <c r="NXB42" s="0"/>
      <c r="NXC42" s="0"/>
      <c r="NXD42" s="0"/>
      <c r="NXE42" s="0"/>
      <c r="NXF42" s="0"/>
      <c r="NXG42" s="0"/>
      <c r="NXH42" s="0"/>
      <c r="NXI42" s="0"/>
      <c r="NXJ42" s="0"/>
      <c r="NXK42" s="0"/>
      <c r="NXL42" s="0"/>
      <c r="NXM42" s="0"/>
      <c r="NXN42" s="0"/>
      <c r="NXO42" s="0"/>
      <c r="NXP42" s="0"/>
      <c r="NXQ42" s="0"/>
      <c r="NXR42" s="0"/>
      <c r="NXS42" s="0"/>
      <c r="NXT42" s="0"/>
      <c r="NXU42" s="0"/>
      <c r="NXV42" s="0"/>
      <c r="NXW42" s="0"/>
      <c r="NXX42" s="0"/>
      <c r="NXY42" s="0"/>
      <c r="NXZ42" s="0"/>
      <c r="NYA42" s="0"/>
      <c r="NYB42" s="0"/>
      <c r="NYC42" s="0"/>
      <c r="NYD42" s="0"/>
      <c r="NYE42" s="0"/>
      <c r="NYF42" s="0"/>
      <c r="NYG42" s="0"/>
      <c r="NYH42" s="0"/>
      <c r="NYI42" s="0"/>
      <c r="NYJ42" s="0"/>
      <c r="NYK42" s="0"/>
      <c r="NYL42" s="0"/>
      <c r="NYM42" s="0"/>
      <c r="NYN42" s="0"/>
      <c r="NYO42" s="0"/>
      <c r="NYP42" s="0"/>
      <c r="NYQ42" s="0"/>
      <c r="NYR42" s="0"/>
      <c r="NYS42" s="0"/>
      <c r="NYT42" s="0"/>
      <c r="NYU42" s="0"/>
      <c r="NYV42" s="0"/>
      <c r="NYW42" s="0"/>
      <c r="NYX42" s="0"/>
      <c r="NYY42" s="0"/>
      <c r="NYZ42" s="0"/>
      <c r="NZA42" s="0"/>
      <c r="NZB42" s="0"/>
      <c r="NZC42" s="0"/>
      <c r="NZD42" s="0"/>
      <c r="NZE42" s="0"/>
      <c r="NZF42" s="0"/>
      <c r="NZG42" s="0"/>
      <c r="NZH42" s="0"/>
      <c r="NZI42" s="0"/>
      <c r="NZJ42" s="0"/>
      <c r="NZK42" s="0"/>
      <c r="NZL42" s="0"/>
      <c r="NZM42" s="0"/>
      <c r="NZN42" s="0"/>
      <c r="NZO42" s="0"/>
      <c r="NZP42" s="0"/>
      <c r="NZQ42" s="0"/>
      <c r="NZR42" s="0"/>
      <c r="NZS42" s="0"/>
      <c r="NZT42" s="0"/>
      <c r="NZU42" s="0"/>
      <c r="NZV42" s="0"/>
      <c r="NZW42" s="0"/>
      <c r="NZX42" s="0"/>
      <c r="NZY42" s="0"/>
      <c r="NZZ42" s="0"/>
      <c r="OAA42" s="0"/>
      <c r="OAB42" s="0"/>
      <c r="OAC42" s="0"/>
      <c r="OAD42" s="0"/>
      <c r="OAE42" s="0"/>
      <c r="OAF42" s="0"/>
      <c r="OAG42" s="0"/>
      <c r="OAH42" s="0"/>
      <c r="OAI42" s="0"/>
      <c r="OAJ42" s="0"/>
      <c r="OAK42" s="0"/>
      <c r="OAL42" s="0"/>
      <c r="OAM42" s="0"/>
      <c r="OAN42" s="0"/>
      <c r="OAO42" s="0"/>
      <c r="OAP42" s="0"/>
      <c r="OAQ42" s="0"/>
      <c r="OAR42" s="0"/>
      <c r="OAS42" s="0"/>
      <c r="OAT42" s="0"/>
      <c r="OAU42" s="0"/>
      <c r="OAV42" s="0"/>
      <c r="OAW42" s="0"/>
      <c r="OAX42" s="0"/>
      <c r="OAY42" s="0"/>
      <c r="OAZ42" s="0"/>
      <c r="OBA42" s="0"/>
      <c r="OBB42" s="0"/>
      <c r="OBC42" s="0"/>
      <c r="OBD42" s="0"/>
      <c r="OBE42" s="0"/>
      <c r="OBF42" s="0"/>
      <c r="OBG42" s="0"/>
      <c r="OBH42" s="0"/>
      <c r="OBI42" s="0"/>
      <c r="OBJ42" s="0"/>
      <c r="OBK42" s="0"/>
      <c r="OBL42" s="0"/>
      <c r="OBM42" s="0"/>
      <c r="OBN42" s="0"/>
      <c r="OBO42" s="0"/>
      <c r="OBP42" s="0"/>
      <c r="OBQ42" s="0"/>
      <c r="OBR42" s="0"/>
      <c r="OBS42" s="0"/>
      <c r="OBT42" s="0"/>
      <c r="OBU42" s="0"/>
      <c r="OBV42" s="0"/>
      <c r="OBW42" s="0"/>
      <c r="OBX42" s="0"/>
      <c r="OBY42" s="0"/>
      <c r="OBZ42" s="0"/>
      <c r="OCA42" s="0"/>
      <c r="OCB42" s="0"/>
      <c r="OCC42" s="0"/>
      <c r="OCD42" s="0"/>
      <c r="OCE42" s="0"/>
      <c r="OCF42" s="0"/>
      <c r="OCG42" s="0"/>
      <c r="OCH42" s="0"/>
      <c r="OCI42" s="0"/>
      <c r="OCJ42" s="0"/>
      <c r="OCK42" s="0"/>
      <c r="OCL42" s="0"/>
      <c r="OCM42" s="0"/>
      <c r="OCN42" s="0"/>
      <c r="OCO42" s="0"/>
      <c r="OCP42" s="0"/>
      <c r="OCQ42" s="0"/>
      <c r="OCR42" s="0"/>
      <c r="OCS42" s="0"/>
      <c r="OCT42" s="0"/>
      <c r="OCU42" s="0"/>
      <c r="OCV42" s="0"/>
      <c r="OCW42" s="0"/>
      <c r="OCX42" s="0"/>
      <c r="OCY42" s="0"/>
      <c r="OCZ42" s="0"/>
      <c r="ODA42" s="0"/>
      <c r="ODB42" s="0"/>
      <c r="ODC42" s="0"/>
      <c r="ODD42" s="0"/>
      <c r="ODE42" s="0"/>
      <c r="ODF42" s="0"/>
      <c r="ODG42" s="0"/>
      <c r="ODH42" s="0"/>
      <c r="ODI42" s="0"/>
      <c r="ODJ42" s="0"/>
      <c r="ODK42" s="0"/>
      <c r="ODL42" s="0"/>
      <c r="ODM42" s="0"/>
      <c r="ODN42" s="0"/>
      <c r="ODO42" s="0"/>
      <c r="ODP42" s="0"/>
      <c r="ODQ42" s="0"/>
      <c r="ODR42" s="0"/>
      <c r="ODS42" s="0"/>
      <c r="ODT42" s="0"/>
      <c r="ODU42" s="0"/>
      <c r="ODV42" s="0"/>
      <c r="ODW42" s="0"/>
      <c r="ODX42" s="0"/>
      <c r="ODY42" s="0"/>
      <c r="ODZ42" s="0"/>
      <c r="OEA42" s="0"/>
      <c r="OEB42" s="0"/>
      <c r="OEC42" s="0"/>
      <c r="OED42" s="0"/>
      <c r="OEE42" s="0"/>
      <c r="OEF42" s="0"/>
      <c r="OEG42" s="0"/>
      <c r="OEH42" s="0"/>
      <c r="OEI42" s="0"/>
      <c r="OEJ42" s="0"/>
      <c r="OEK42" s="0"/>
      <c r="OEL42" s="0"/>
      <c r="OEM42" s="0"/>
      <c r="OEN42" s="0"/>
      <c r="OEO42" s="0"/>
      <c r="OEP42" s="0"/>
      <c r="OEQ42" s="0"/>
      <c r="OER42" s="0"/>
      <c r="OES42" s="0"/>
      <c r="OET42" s="0"/>
      <c r="OEU42" s="0"/>
      <c r="OEV42" s="0"/>
      <c r="OEW42" s="0"/>
      <c r="OEX42" s="0"/>
      <c r="OEY42" s="0"/>
      <c r="OEZ42" s="0"/>
      <c r="OFA42" s="0"/>
      <c r="OFB42" s="0"/>
      <c r="OFC42" s="0"/>
      <c r="OFD42" s="0"/>
      <c r="OFE42" s="0"/>
      <c r="OFF42" s="0"/>
      <c r="OFG42" s="0"/>
      <c r="OFH42" s="0"/>
      <c r="OFI42" s="0"/>
      <c r="OFJ42" s="0"/>
      <c r="OFK42" s="0"/>
      <c r="OFL42" s="0"/>
      <c r="OFM42" s="0"/>
      <c r="OFN42" s="0"/>
      <c r="OFO42" s="0"/>
      <c r="OFP42" s="0"/>
      <c r="OFQ42" s="0"/>
      <c r="OFR42" s="0"/>
      <c r="OFS42" s="0"/>
      <c r="OFT42" s="0"/>
      <c r="OFU42" s="0"/>
      <c r="OFV42" s="0"/>
      <c r="OFW42" s="0"/>
      <c r="OFX42" s="0"/>
      <c r="OFY42" s="0"/>
      <c r="OFZ42" s="0"/>
      <c r="OGA42" s="0"/>
      <c r="OGB42" s="0"/>
      <c r="OGC42" s="0"/>
      <c r="OGD42" s="0"/>
      <c r="OGE42" s="0"/>
      <c r="OGF42" s="0"/>
      <c r="OGG42" s="0"/>
      <c r="OGH42" s="0"/>
      <c r="OGI42" s="0"/>
      <c r="OGJ42" s="0"/>
      <c r="OGK42" s="0"/>
      <c r="OGL42" s="0"/>
      <c r="OGM42" s="0"/>
      <c r="OGN42" s="0"/>
      <c r="OGO42" s="0"/>
      <c r="OGP42" s="0"/>
      <c r="OGQ42" s="0"/>
      <c r="OGR42" s="0"/>
      <c r="OGS42" s="0"/>
      <c r="OGT42" s="0"/>
      <c r="OGU42" s="0"/>
      <c r="OGV42" s="0"/>
      <c r="OGW42" s="0"/>
      <c r="OGX42" s="0"/>
      <c r="OGY42" s="0"/>
      <c r="OGZ42" s="0"/>
      <c r="OHA42" s="0"/>
      <c r="OHB42" s="0"/>
      <c r="OHC42" s="0"/>
      <c r="OHD42" s="0"/>
      <c r="OHE42" s="0"/>
      <c r="OHF42" s="0"/>
      <c r="OHG42" s="0"/>
      <c r="OHH42" s="0"/>
      <c r="OHI42" s="0"/>
      <c r="OHJ42" s="0"/>
      <c r="OHK42" s="0"/>
      <c r="OHL42" s="0"/>
      <c r="OHM42" s="0"/>
      <c r="OHN42" s="0"/>
      <c r="OHO42" s="0"/>
      <c r="OHP42" s="0"/>
      <c r="OHQ42" s="0"/>
      <c r="OHR42" s="0"/>
      <c r="OHS42" s="0"/>
      <c r="OHT42" s="0"/>
      <c r="OHU42" s="0"/>
      <c r="OHV42" s="0"/>
      <c r="OHW42" s="0"/>
      <c r="OHX42" s="0"/>
      <c r="OHY42" s="0"/>
      <c r="OHZ42" s="0"/>
      <c r="OIA42" s="0"/>
      <c r="OIB42" s="0"/>
      <c r="OIC42" s="0"/>
      <c r="OID42" s="0"/>
      <c r="OIE42" s="0"/>
      <c r="OIF42" s="0"/>
      <c r="OIG42" s="0"/>
      <c r="OIH42" s="0"/>
      <c r="OII42" s="0"/>
      <c r="OIJ42" s="0"/>
      <c r="OIK42" s="0"/>
      <c r="OIL42" s="0"/>
      <c r="OIM42" s="0"/>
      <c r="OIN42" s="0"/>
      <c r="OIO42" s="0"/>
      <c r="OIP42" s="0"/>
      <c r="OIQ42" s="0"/>
      <c r="OIR42" s="0"/>
      <c r="OIS42" s="0"/>
      <c r="OIT42" s="0"/>
      <c r="OIU42" s="0"/>
      <c r="OIV42" s="0"/>
      <c r="OIW42" s="0"/>
      <c r="OIX42" s="0"/>
      <c r="OIY42" s="0"/>
      <c r="OIZ42" s="0"/>
      <c r="OJA42" s="0"/>
      <c r="OJB42" s="0"/>
      <c r="OJC42" s="0"/>
      <c r="OJD42" s="0"/>
      <c r="OJE42" s="0"/>
      <c r="OJF42" s="0"/>
      <c r="OJG42" s="0"/>
      <c r="OJH42" s="0"/>
      <c r="OJI42" s="0"/>
      <c r="OJJ42" s="0"/>
      <c r="OJK42" s="0"/>
      <c r="OJL42" s="0"/>
      <c r="OJM42" s="0"/>
      <c r="OJN42" s="0"/>
      <c r="OJO42" s="0"/>
      <c r="OJP42" s="0"/>
      <c r="OJQ42" s="0"/>
      <c r="OJR42" s="0"/>
      <c r="OJS42" s="0"/>
      <c r="OJT42" s="0"/>
      <c r="OJU42" s="0"/>
      <c r="OJV42" s="0"/>
      <c r="OJW42" s="0"/>
      <c r="OJX42" s="0"/>
      <c r="OJY42" s="0"/>
      <c r="OJZ42" s="0"/>
      <c r="OKA42" s="0"/>
      <c r="OKB42" s="0"/>
      <c r="OKC42" s="0"/>
      <c r="OKD42" s="0"/>
      <c r="OKE42" s="0"/>
      <c r="OKF42" s="0"/>
      <c r="OKG42" s="0"/>
      <c r="OKH42" s="0"/>
      <c r="OKI42" s="0"/>
      <c r="OKJ42" s="0"/>
      <c r="OKK42" s="0"/>
      <c r="OKL42" s="0"/>
      <c r="OKM42" s="0"/>
      <c r="OKN42" s="0"/>
      <c r="OKO42" s="0"/>
      <c r="OKP42" s="0"/>
      <c r="OKQ42" s="0"/>
      <c r="OKR42" s="0"/>
      <c r="OKS42" s="0"/>
      <c r="OKT42" s="0"/>
      <c r="OKU42" s="0"/>
      <c r="OKV42" s="0"/>
      <c r="OKW42" s="0"/>
      <c r="OKX42" s="0"/>
      <c r="OKY42" s="0"/>
      <c r="OKZ42" s="0"/>
      <c r="OLA42" s="0"/>
      <c r="OLB42" s="0"/>
      <c r="OLC42" s="0"/>
      <c r="OLD42" s="0"/>
      <c r="OLE42" s="0"/>
      <c r="OLF42" s="0"/>
      <c r="OLG42" s="0"/>
      <c r="OLH42" s="0"/>
      <c r="OLI42" s="0"/>
      <c r="OLJ42" s="0"/>
      <c r="OLK42" s="0"/>
      <c r="OLL42" s="0"/>
      <c r="OLM42" s="0"/>
      <c r="OLN42" s="0"/>
      <c r="OLO42" s="0"/>
      <c r="OLP42" s="0"/>
      <c r="OLQ42" s="0"/>
      <c r="OLR42" s="0"/>
      <c r="OLS42" s="0"/>
      <c r="OLT42" s="0"/>
      <c r="OLU42" s="0"/>
      <c r="OLV42" s="0"/>
      <c r="OLW42" s="0"/>
      <c r="OLX42" s="0"/>
      <c r="OLY42" s="0"/>
      <c r="OLZ42" s="0"/>
      <c r="OMA42" s="0"/>
      <c r="OMB42" s="0"/>
      <c r="OMC42" s="0"/>
      <c r="OMD42" s="0"/>
      <c r="OME42" s="0"/>
      <c r="OMF42" s="0"/>
      <c r="OMG42" s="0"/>
      <c r="OMH42" s="0"/>
      <c r="OMI42" s="0"/>
      <c r="OMJ42" s="0"/>
      <c r="OMK42" s="0"/>
      <c r="OML42" s="0"/>
      <c r="OMM42" s="0"/>
      <c r="OMN42" s="0"/>
      <c r="OMO42" s="0"/>
      <c r="OMP42" s="0"/>
      <c r="OMQ42" s="0"/>
      <c r="OMR42" s="0"/>
      <c r="OMS42" s="0"/>
      <c r="OMT42" s="0"/>
      <c r="OMU42" s="0"/>
      <c r="OMV42" s="0"/>
      <c r="OMW42" s="0"/>
      <c r="OMX42" s="0"/>
      <c r="OMY42" s="0"/>
      <c r="OMZ42" s="0"/>
      <c r="ONA42" s="0"/>
      <c r="ONB42" s="0"/>
      <c r="ONC42" s="0"/>
      <c r="OND42" s="0"/>
      <c r="ONE42" s="0"/>
      <c r="ONF42" s="0"/>
      <c r="ONG42" s="0"/>
      <c r="ONH42" s="0"/>
      <c r="ONI42" s="0"/>
      <c r="ONJ42" s="0"/>
      <c r="ONK42" s="0"/>
      <c r="ONL42" s="0"/>
      <c r="ONM42" s="0"/>
      <c r="ONN42" s="0"/>
      <c r="ONO42" s="0"/>
      <c r="ONP42" s="0"/>
      <c r="ONQ42" s="0"/>
      <c r="ONR42" s="0"/>
      <c r="ONS42" s="0"/>
      <c r="ONT42" s="0"/>
      <c r="ONU42" s="0"/>
      <c r="ONV42" s="0"/>
      <c r="ONW42" s="0"/>
      <c r="ONX42" s="0"/>
      <c r="ONY42" s="0"/>
      <c r="ONZ42" s="0"/>
      <c r="OOA42" s="0"/>
      <c r="OOB42" s="0"/>
      <c r="OOC42" s="0"/>
      <c r="OOD42" s="0"/>
      <c r="OOE42" s="0"/>
      <c r="OOF42" s="0"/>
      <c r="OOG42" s="0"/>
      <c r="OOH42" s="0"/>
      <c r="OOI42" s="0"/>
      <c r="OOJ42" s="0"/>
      <c r="OOK42" s="0"/>
      <c r="OOL42" s="0"/>
      <c r="OOM42" s="0"/>
      <c r="OON42" s="0"/>
      <c r="OOO42" s="0"/>
      <c r="OOP42" s="0"/>
      <c r="OOQ42" s="0"/>
      <c r="OOR42" s="0"/>
      <c r="OOS42" s="0"/>
      <c r="OOT42" s="0"/>
      <c r="OOU42" s="0"/>
      <c r="OOV42" s="0"/>
      <c r="OOW42" s="0"/>
      <c r="OOX42" s="0"/>
      <c r="OOY42" s="0"/>
      <c r="OOZ42" s="0"/>
      <c r="OPA42" s="0"/>
      <c r="OPB42" s="0"/>
      <c r="OPC42" s="0"/>
      <c r="OPD42" s="0"/>
      <c r="OPE42" s="0"/>
      <c r="OPF42" s="0"/>
      <c r="OPG42" s="0"/>
      <c r="OPH42" s="0"/>
      <c r="OPI42" s="0"/>
      <c r="OPJ42" s="0"/>
      <c r="OPK42" s="0"/>
      <c r="OPL42" s="0"/>
      <c r="OPM42" s="0"/>
      <c r="OPN42" s="0"/>
      <c r="OPO42" s="0"/>
      <c r="OPP42" s="0"/>
      <c r="OPQ42" s="0"/>
      <c r="OPR42" s="0"/>
      <c r="OPS42" s="0"/>
      <c r="OPT42" s="0"/>
      <c r="OPU42" s="0"/>
      <c r="OPV42" s="0"/>
      <c r="OPW42" s="0"/>
      <c r="OPX42" s="0"/>
      <c r="OPY42" s="0"/>
      <c r="OPZ42" s="0"/>
      <c r="OQA42" s="0"/>
      <c r="OQB42" s="0"/>
      <c r="OQC42" s="0"/>
      <c r="OQD42" s="0"/>
      <c r="OQE42" s="0"/>
      <c r="OQF42" s="0"/>
      <c r="OQG42" s="0"/>
      <c r="OQH42" s="0"/>
      <c r="OQI42" s="0"/>
      <c r="OQJ42" s="0"/>
      <c r="OQK42" s="0"/>
      <c r="OQL42" s="0"/>
      <c r="OQM42" s="0"/>
      <c r="OQN42" s="0"/>
      <c r="OQO42" s="0"/>
      <c r="OQP42" s="0"/>
      <c r="OQQ42" s="0"/>
      <c r="OQR42" s="0"/>
      <c r="OQS42" s="0"/>
      <c r="OQT42" s="0"/>
      <c r="OQU42" s="0"/>
      <c r="OQV42" s="0"/>
      <c r="OQW42" s="0"/>
      <c r="OQX42" s="0"/>
      <c r="OQY42" s="0"/>
      <c r="OQZ42" s="0"/>
      <c r="ORA42" s="0"/>
      <c r="ORB42" s="0"/>
      <c r="ORC42" s="0"/>
      <c r="ORD42" s="0"/>
      <c r="ORE42" s="0"/>
      <c r="ORF42" s="0"/>
      <c r="ORG42" s="0"/>
      <c r="ORH42" s="0"/>
      <c r="ORI42" s="0"/>
      <c r="ORJ42" s="0"/>
      <c r="ORK42" s="0"/>
      <c r="ORL42" s="0"/>
      <c r="ORM42" s="0"/>
      <c r="ORN42" s="0"/>
      <c r="ORO42" s="0"/>
      <c r="ORP42" s="0"/>
      <c r="ORQ42" s="0"/>
      <c r="ORR42" s="0"/>
      <c r="ORS42" s="0"/>
      <c r="ORT42" s="0"/>
      <c r="ORU42" s="0"/>
      <c r="ORV42" s="0"/>
      <c r="ORW42" s="0"/>
      <c r="ORX42" s="0"/>
      <c r="ORY42" s="0"/>
      <c r="ORZ42" s="0"/>
      <c r="OSA42" s="0"/>
      <c r="OSB42" s="0"/>
      <c r="OSC42" s="0"/>
      <c r="OSD42" s="0"/>
      <c r="OSE42" s="0"/>
      <c r="OSF42" s="0"/>
      <c r="OSG42" s="0"/>
      <c r="OSH42" s="0"/>
      <c r="OSI42" s="0"/>
      <c r="OSJ42" s="0"/>
      <c r="OSK42" s="0"/>
      <c r="OSL42" s="0"/>
      <c r="OSM42" s="0"/>
      <c r="OSN42" s="0"/>
      <c r="OSO42" s="0"/>
      <c r="OSP42" s="0"/>
      <c r="OSQ42" s="0"/>
      <c r="OSR42" s="0"/>
      <c r="OSS42" s="0"/>
      <c r="OST42" s="0"/>
      <c r="OSU42" s="0"/>
      <c r="OSV42" s="0"/>
      <c r="OSW42" s="0"/>
      <c r="OSX42" s="0"/>
      <c r="OSY42" s="0"/>
      <c r="OSZ42" s="0"/>
      <c r="OTA42" s="0"/>
      <c r="OTB42" s="0"/>
      <c r="OTC42" s="0"/>
      <c r="OTD42" s="0"/>
      <c r="OTE42" s="0"/>
      <c r="OTF42" s="0"/>
      <c r="OTG42" s="0"/>
      <c r="OTH42" s="0"/>
      <c r="OTI42" s="0"/>
      <c r="OTJ42" s="0"/>
      <c r="OTK42" s="0"/>
      <c r="OTL42" s="0"/>
      <c r="OTM42" s="0"/>
      <c r="OTN42" s="0"/>
      <c r="OTO42" s="0"/>
      <c r="OTP42" s="0"/>
      <c r="OTQ42" s="0"/>
      <c r="OTR42" s="0"/>
      <c r="OTS42" s="0"/>
      <c r="OTT42" s="0"/>
      <c r="OTU42" s="0"/>
      <c r="OTV42" s="0"/>
      <c r="OTW42" s="0"/>
      <c r="OTX42" s="0"/>
      <c r="OTY42" s="0"/>
      <c r="OTZ42" s="0"/>
      <c r="OUA42" s="0"/>
      <c r="OUB42" s="0"/>
      <c r="OUC42" s="0"/>
      <c r="OUD42" s="0"/>
      <c r="OUE42" s="0"/>
      <c r="OUF42" s="0"/>
      <c r="OUG42" s="0"/>
      <c r="OUH42" s="0"/>
      <c r="OUI42" s="0"/>
      <c r="OUJ42" s="0"/>
      <c r="OUK42" s="0"/>
      <c r="OUL42" s="0"/>
      <c r="OUM42" s="0"/>
      <c r="OUN42" s="0"/>
      <c r="OUO42" s="0"/>
      <c r="OUP42" s="0"/>
      <c r="OUQ42" s="0"/>
      <c r="OUR42" s="0"/>
      <c r="OUS42" s="0"/>
      <c r="OUT42" s="0"/>
      <c r="OUU42" s="0"/>
      <c r="OUV42" s="0"/>
      <c r="OUW42" s="0"/>
      <c r="OUX42" s="0"/>
      <c r="OUY42" s="0"/>
      <c r="OUZ42" s="0"/>
      <c r="OVA42" s="0"/>
      <c r="OVB42" s="0"/>
      <c r="OVC42" s="0"/>
      <c r="OVD42" s="0"/>
      <c r="OVE42" s="0"/>
      <c r="OVF42" s="0"/>
      <c r="OVG42" s="0"/>
      <c r="OVH42" s="0"/>
      <c r="OVI42" s="0"/>
      <c r="OVJ42" s="0"/>
      <c r="OVK42" s="0"/>
      <c r="OVL42" s="0"/>
      <c r="OVM42" s="0"/>
      <c r="OVN42" s="0"/>
      <c r="OVO42" s="0"/>
      <c r="OVP42" s="0"/>
      <c r="OVQ42" s="0"/>
      <c r="OVR42" s="0"/>
      <c r="OVS42" s="0"/>
      <c r="OVT42" s="0"/>
      <c r="OVU42" s="0"/>
      <c r="OVV42" s="0"/>
      <c r="OVW42" s="0"/>
      <c r="OVX42" s="0"/>
      <c r="OVY42" s="0"/>
      <c r="OVZ42" s="0"/>
      <c r="OWA42" s="0"/>
      <c r="OWB42" s="0"/>
      <c r="OWC42" s="0"/>
      <c r="OWD42" s="0"/>
      <c r="OWE42" s="0"/>
      <c r="OWF42" s="0"/>
      <c r="OWG42" s="0"/>
      <c r="OWH42" s="0"/>
      <c r="OWI42" s="0"/>
      <c r="OWJ42" s="0"/>
      <c r="OWK42" s="0"/>
      <c r="OWL42" s="0"/>
      <c r="OWM42" s="0"/>
      <c r="OWN42" s="0"/>
      <c r="OWO42" s="0"/>
      <c r="OWP42" s="0"/>
      <c r="OWQ42" s="0"/>
      <c r="OWR42" s="0"/>
      <c r="OWS42" s="0"/>
      <c r="OWT42" s="0"/>
      <c r="OWU42" s="0"/>
      <c r="OWV42" s="0"/>
      <c r="OWW42" s="0"/>
      <c r="OWX42" s="0"/>
      <c r="OWY42" s="0"/>
      <c r="OWZ42" s="0"/>
      <c r="OXA42" s="0"/>
      <c r="OXB42" s="0"/>
      <c r="OXC42" s="0"/>
      <c r="OXD42" s="0"/>
      <c r="OXE42" s="0"/>
      <c r="OXF42" s="0"/>
      <c r="OXG42" s="0"/>
      <c r="OXH42" s="0"/>
      <c r="OXI42" s="0"/>
      <c r="OXJ42" s="0"/>
      <c r="OXK42" s="0"/>
      <c r="OXL42" s="0"/>
      <c r="OXM42" s="0"/>
      <c r="OXN42" s="0"/>
      <c r="OXO42" s="0"/>
      <c r="OXP42" s="0"/>
      <c r="OXQ42" s="0"/>
      <c r="OXR42" s="0"/>
      <c r="OXS42" s="0"/>
      <c r="OXT42" s="0"/>
      <c r="OXU42" s="0"/>
      <c r="OXV42" s="0"/>
      <c r="OXW42" s="0"/>
      <c r="OXX42" s="0"/>
      <c r="OXY42" s="0"/>
      <c r="OXZ42" s="0"/>
      <c r="OYA42" s="0"/>
      <c r="OYB42" s="0"/>
      <c r="OYC42" s="0"/>
      <c r="OYD42" s="0"/>
      <c r="OYE42" s="0"/>
      <c r="OYF42" s="0"/>
      <c r="OYG42" s="0"/>
      <c r="OYH42" s="0"/>
      <c r="OYI42" s="0"/>
      <c r="OYJ42" s="0"/>
      <c r="OYK42" s="0"/>
      <c r="OYL42" s="0"/>
      <c r="OYM42" s="0"/>
      <c r="OYN42" s="0"/>
      <c r="OYO42" s="0"/>
      <c r="OYP42" s="0"/>
      <c r="OYQ42" s="0"/>
      <c r="OYR42" s="0"/>
      <c r="OYS42" s="0"/>
      <c r="OYT42" s="0"/>
      <c r="OYU42" s="0"/>
      <c r="OYV42" s="0"/>
      <c r="OYW42" s="0"/>
      <c r="OYX42" s="0"/>
      <c r="OYY42" s="0"/>
      <c r="OYZ42" s="0"/>
      <c r="OZA42" s="0"/>
      <c r="OZB42" s="0"/>
      <c r="OZC42" s="0"/>
      <c r="OZD42" s="0"/>
      <c r="OZE42" s="0"/>
      <c r="OZF42" s="0"/>
      <c r="OZG42" s="0"/>
      <c r="OZH42" s="0"/>
      <c r="OZI42" s="0"/>
      <c r="OZJ42" s="0"/>
      <c r="OZK42" s="0"/>
      <c r="OZL42" s="0"/>
      <c r="OZM42" s="0"/>
      <c r="OZN42" s="0"/>
      <c r="OZO42" s="0"/>
      <c r="OZP42" s="0"/>
      <c r="OZQ42" s="0"/>
      <c r="OZR42" s="0"/>
      <c r="OZS42" s="0"/>
      <c r="OZT42" s="0"/>
      <c r="OZU42" s="0"/>
      <c r="OZV42" s="0"/>
      <c r="OZW42" s="0"/>
      <c r="OZX42" s="0"/>
      <c r="OZY42" s="0"/>
      <c r="OZZ42" s="0"/>
      <c r="PAA42" s="0"/>
      <c r="PAB42" s="0"/>
      <c r="PAC42" s="0"/>
      <c r="PAD42" s="0"/>
      <c r="PAE42" s="0"/>
      <c r="PAF42" s="0"/>
      <c r="PAG42" s="0"/>
      <c r="PAH42" s="0"/>
      <c r="PAI42" s="0"/>
      <c r="PAJ42" s="0"/>
      <c r="PAK42" s="0"/>
      <c r="PAL42" s="0"/>
      <c r="PAM42" s="0"/>
      <c r="PAN42" s="0"/>
      <c r="PAO42" s="0"/>
      <c r="PAP42" s="0"/>
      <c r="PAQ42" s="0"/>
      <c r="PAR42" s="0"/>
      <c r="PAS42" s="0"/>
      <c r="PAT42" s="0"/>
      <c r="PAU42" s="0"/>
      <c r="PAV42" s="0"/>
      <c r="PAW42" s="0"/>
      <c r="PAX42" s="0"/>
      <c r="PAY42" s="0"/>
      <c r="PAZ42" s="0"/>
      <c r="PBA42" s="0"/>
      <c r="PBB42" s="0"/>
      <c r="PBC42" s="0"/>
      <c r="PBD42" s="0"/>
      <c r="PBE42" s="0"/>
      <c r="PBF42" s="0"/>
      <c r="PBG42" s="0"/>
      <c r="PBH42" s="0"/>
      <c r="PBI42" s="0"/>
      <c r="PBJ42" s="0"/>
      <c r="PBK42" s="0"/>
      <c r="PBL42" s="0"/>
      <c r="PBM42" s="0"/>
      <c r="PBN42" s="0"/>
      <c r="PBO42" s="0"/>
      <c r="PBP42" s="0"/>
      <c r="PBQ42" s="0"/>
      <c r="PBR42" s="0"/>
      <c r="PBS42" s="0"/>
      <c r="PBT42" s="0"/>
      <c r="PBU42" s="0"/>
      <c r="PBV42" s="0"/>
      <c r="PBW42" s="0"/>
      <c r="PBX42" s="0"/>
      <c r="PBY42" s="0"/>
      <c r="PBZ42" s="0"/>
      <c r="PCA42" s="0"/>
      <c r="PCB42" s="0"/>
      <c r="PCC42" s="0"/>
      <c r="PCD42" s="0"/>
      <c r="PCE42" s="0"/>
      <c r="PCF42" s="0"/>
      <c r="PCG42" s="0"/>
      <c r="PCH42" s="0"/>
      <c r="PCI42" s="0"/>
      <c r="PCJ42" s="0"/>
      <c r="PCK42" s="0"/>
      <c r="PCL42" s="0"/>
      <c r="PCM42" s="0"/>
      <c r="PCN42" s="0"/>
      <c r="PCO42" s="0"/>
      <c r="PCP42" s="0"/>
      <c r="PCQ42" s="0"/>
      <c r="PCR42" s="0"/>
      <c r="PCS42" s="0"/>
      <c r="PCT42" s="0"/>
      <c r="PCU42" s="0"/>
      <c r="PCV42" s="0"/>
      <c r="PCW42" s="0"/>
      <c r="PCX42" s="0"/>
      <c r="PCY42" s="0"/>
      <c r="PCZ42" s="0"/>
      <c r="PDA42" s="0"/>
      <c r="PDB42" s="0"/>
      <c r="PDC42" s="0"/>
      <c r="PDD42" s="0"/>
      <c r="PDE42" s="0"/>
      <c r="PDF42" s="0"/>
      <c r="PDG42" s="0"/>
      <c r="PDH42" s="0"/>
      <c r="PDI42" s="0"/>
      <c r="PDJ42" s="0"/>
      <c r="PDK42" s="0"/>
      <c r="PDL42" s="0"/>
      <c r="PDM42" s="0"/>
      <c r="PDN42" s="0"/>
      <c r="PDO42" s="0"/>
      <c r="PDP42" s="0"/>
      <c r="PDQ42" s="0"/>
      <c r="PDR42" s="0"/>
      <c r="PDS42" s="0"/>
      <c r="PDT42" s="0"/>
      <c r="PDU42" s="0"/>
      <c r="PDV42" s="0"/>
      <c r="PDW42" s="0"/>
      <c r="PDX42" s="0"/>
      <c r="PDY42" s="0"/>
      <c r="PDZ42" s="0"/>
      <c r="PEA42" s="0"/>
      <c r="PEB42" s="0"/>
      <c r="PEC42" s="0"/>
      <c r="PED42" s="0"/>
      <c r="PEE42" s="0"/>
      <c r="PEF42" s="0"/>
      <c r="PEG42" s="0"/>
      <c r="PEH42" s="0"/>
      <c r="PEI42" s="0"/>
      <c r="PEJ42" s="0"/>
      <c r="PEK42" s="0"/>
      <c r="PEL42" s="0"/>
      <c r="PEM42" s="0"/>
      <c r="PEN42" s="0"/>
      <c r="PEO42" s="0"/>
      <c r="PEP42" s="0"/>
      <c r="PEQ42" s="0"/>
      <c r="PER42" s="0"/>
      <c r="PES42" s="0"/>
      <c r="PET42" s="0"/>
      <c r="PEU42" s="0"/>
      <c r="PEV42" s="0"/>
      <c r="PEW42" s="0"/>
      <c r="PEX42" s="0"/>
      <c r="PEY42" s="0"/>
      <c r="PEZ42" s="0"/>
      <c r="PFA42" s="0"/>
      <c r="PFB42" s="0"/>
      <c r="PFC42" s="0"/>
      <c r="PFD42" s="0"/>
      <c r="PFE42" s="0"/>
      <c r="PFF42" s="0"/>
      <c r="PFG42" s="0"/>
      <c r="PFH42" s="0"/>
      <c r="PFI42" s="0"/>
      <c r="PFJ42" s="0"/>
      <c r="PFK42" s="0"/>
      <c r="PFL42" s="0"/>
      <c r="PFM42" s="0"/>
      <c r="PFN42" s="0"/>
      <c r="PFO42" s="0"/>
      <c r="PFP42" s="0"/>
      <c r="PFQ42" s="0"/>
      <c r="PFR42" s="0"/>
      <c r="PFS42" s="0"/>
      <c r="PFT42" s="0"/>
      <c r="PFU42" s="0"/>
      <c r="PFV42" s="0"/>
      <c r="PFW42" s="0"/>
      <c r="PFX42" s="0"/>
      <c r="PFY42" s="0"/>
      <c r="PFZ42" s="0"/>
      <c r="PGA42" s="0"/>
      <c r="PGB42" s="0"/>
      <c r="PGC42" s="0"/>
      <c r="PGD42" s="0"/>
      <c r="PGE42" s="0"/>
      <c r="PGF42" s="0"/>
      <c r="PGG42" s="0"/>
      <c r="PGH42" s="0"/>
      <c r="PGI42" s="0"/>
      <c r="PGJ42" s="0"/>
      <c r="PGK42" s="0"/>
      <c r="PGL42" s="0"/>
      <c r="PGM42" s="0"/>
      <c r="PGN42" s="0"/>
      <c r="PGO42" s="0"/>
      <c r="PGP42" s="0"/>
      <c r="PGQ42" s="0"/>
      <c r="PGR42" s="0"/>
      <c r="PGS42" s="0"/>
      <c r="PGT42" s="0"/>
      <c r="PGU42" s="0"/>
      <c r="PGV42" s="0"/>
      <c r="PGW42" s="0"/>
      <c r="PGX42" s="0"/>
      <c r="PGY42" s="0"/>
      <c r="PGZ42" s="0"/>
      <c r="PHA42" s="0"/>
      <c r="PHB42" s="0"/>
      <c r="PHC42" s="0"/>
      <c r="PHD42" s="0"/>
      <c r="PHE42" s="0"/>
      <c r="PHF42" s="0"/>
      <c r="PHG42" s="0"/>
      <c r="PHH42" s="0"/>
      <c r="PHI42" s="0"/>
      <c r="PHJ42" s="0"/>
      <c r="PHK42" s="0"/>
      <c r="PHL42" s="0"/>
      <c r="PHM42" s="0"/>
      <c r="PHN42" s="0"/>
      <c r="PHO42" s="0"/>
      <c r="PHP42" s="0"/>
      <c r="PHQ42" s="0"/>
      <c r="PHR42" s="0"/>
      <c r="PHS42" s="0"/>
      <c r="PHT42" s="0"/>
      <c r="PHU42" s="0"/>
      <c r="PHV42" s="0"/>
      <c r="PHW42" s="0"/>
      <c r="PHX42" s="0"/>
      <c r="PHY42" s="0"/>
      <c r="PHZ42" s="0"/>
      <c r="PIA42" s="0"/>
      <c r="PIB42" s="0"/>
      <c r="PIC42" s="0"/>
      <c r="PID42" s="0"/>
      <c r="PIE42" s="0"/>
      <c r="PIF42" s="0"/>
      <c r="PIG42" s="0"/>
      <c r="PIH42" s="0"/>
      <c r="PII42" s="0"/>
      <c r="PIJ42" s="0"/>
      <c r="PIK42" s="0"/>
      <c r="PIL42" s="0"/>
      <c r="PIM42" s="0"/>
      <c r="PIN42" s="0"/>
      <c r="PIO42" s="0"/>
      <c r="PIP42" s="0"/>
      <c r="PIQ42" s="0"/>
      <c r="PIR42" s="0"/>
      <c r="PIS42" s="0"/>
      <c r="PIT42" s="0"/>
      <c r="PIU42" s="0"/>
      <c r="PIV42" s="0"/>
      <c r="PIW42" s="0"/>
      <c r="PIX42" s="0"/>
      <c r="PIY42" s="0"/>
      <c r="PIZ42" s="0"/>
      <c r="PJA42" s="0"/>
      <c r="PJB42" s="0"/>
      <c r="PJC42" s="0"/>
      <c r="PJD42" s="0"/>
      <c r="PJE42" s="0"/>
      <c r="PJF42" s="0"/>
      <c r="PJG42" s="0"/>
      <c r="PJH42" s="0"/>
      <c r="PJI42" s="0"/>
      <c r="PJJ42" s="0"/>
      <c r="PJK42" s="0"/>
      <c r="PJL42" s="0"/>
      <c r="PJM42" s="0"/>
      <c r="PJN42" s="0"/>
      <c r="PJO42" s="0"/>
      <c r="PJP42" s="0"/>
      <c r="PJQ42" s="0"/>
      <c r="PJR42" s="0"/>
      <c r="PJS42" s="0"/>
      <c r="PJT42" s="0"/>
      <c r="PJU42" s="0"/>
      <c r="PJV42" s="0"/>
      <c r="PJW42" s="0"/>
      <c r="PJX42" s="0"/>
      <c r="PJY42" s="0"/>
      <c r="PJZ42" s="0"/>
      <c r="PKA42" s="0"/>
      <c r="PKB42" s="0"/>
      <c r="PKC42" s="0"/>
      <c r="PKD42" s="0"/>
      <c r="PKE42" s="0"/>
      <c r="PKF42" s="0"/>
      <c r="PKG42" s="0"/>
      <c r="PKH42" s="0"/>
      <c r="PKI42" s="0"/>
      <c r="PKJ42" s="0"/>
      <c r="PKK42" s="0"/>
      <c r="PKL42" s="0"/>
      <c r="PKM42" s="0"/>
      <c r="PKN42" s="0"/>
      <c r="PKO42" s="0"/>
      <c r="PKP42" s="0"/>
      <c r="PKQ42" s="0"/>
      <c r="PKR42" s="0"/>
      <c r="PKS42" s="0"/>
      <c r="PKT42" s="0"/>
      <c r="PKU42" s="0"/>
      <c r="PKV42" s="0"/>
      <c r="PKW42" s="0"/>
      <c r="PKX42" s="0"/>
      <c r="PKY42" s="0"/>
      <c r="PKZ42" s="0"/>
      <c r="PLA42" s="0"/>
      <c r="PLB42" s="0"/>
      <c r="PLC42" s="0"/>
      <c r="PLD42" s="0"/>
      <c r="PLE42" s="0"/>
      <c r="PLF42" s="0"/>
      <c r="PLG42" s="0"/>
      <c r="PLH42" s="0"/>
      <c r="PLI42" s="0"/>
      <c r="PLJ42" s="0"/>
      <c r="PLK42" s="0"/>
      <c r="PLL42" s="0"/>
      <c r="PLM42" s="0"/>
      <c r="PLN42" s="0"/>
      <c r="PLO42" s="0"/>
      <c r="PLP42" s="0"/>
      <c r="PLQ42" s="0"/>
      <c r="PLR42" s="0"/>
      <c r="PLS42" s="0"/>
      <c r="PLT42" s="0"/>
      <c r="PLU42" s="0"/>
      <c r="PLV42" s="0"/>
      <c r="PLW42" s="0"/>
      <c r="PLX42" s="0"/>
      <c r="PLY42" s="0"/>
      <c r="PLZ42" s="0"/>
      <c r="PMA42" s="0"/>
      <c r="PMB42" s="0"/>
      <c r="PMC42" s="0"/>
      <c r="PMD42" s="0"/>
      <c r="PME42" s="0"/>
      <c r="PMF42" s="0"/>
      <c r="PMG42" s="0"/>
      <c r="PMH42" s="0"/>
      <c r="PMI42" s="0"/>
      <c r="PMJ42" s="0"/>
      <c r="PMK42" s="0"/>
      <c r="PML42" s="0"/>
      <c r="PMM42" s="0"/>
      <c r="PMN42" s="0"/>
      <c r="PMO42" s="0"/>
      <c r="PMP42" s="0"/>
      <c r="PMQ42" s="0"/>
      <c r="PMR42" s="0"/>
      <c r="PMS42" s="0"/>
      <c r="PMT42" s="0"/>
      <c r="PMU42" s="0"/>
      <c r="PMV42" s="0"/>
      <c r="PMW42" s="0"/>
      <c r="PMX42" s="0"/>
      <c r="PMY42" s="0"/>
      <c r="PMZ42" s="0"/>
      <c r="PNA42" s="0"/>
      <c r="PNB42" s="0"/>
      <c r="PNC42" s="0"/>
      <c r="PND42" s="0"/>
      <c r="PNE42" s="0"/>
      <c r="PNF42" s="0"/>
      <c r="PNG42" s="0"/>
      <c r="PNH42" s="0"/>
      <c r="PNI42" s="0"/>
      <c r="PNJ42" s="0"/>
      <c r="PNK42" s="0"/>
      <c r="PNL42" s="0"/>
      <c r="PNM42" s="0"/>
      <c r="PNN42" s="0"/>
      <c r="PNO42" s="0"/>
      <c r="PNP42" s="0"/>
      <c r="PNQ42" s="0"/>
      <c r="PNR42" s="0"/>
      <c r="PNS42" s="0"/>
      <c r="PNT42" s="0"/>
      <c r="PNU42" s="0"/>
      <c r="PNV42" s="0"/>
      <c r="PNW42" s="0"/>
      <c r="PNX42" s="0"/>
      <c r="PNY42" s="0"/>
      <c r="PNZ42" s="0"/>
      <c r="POA42" s="0"/>
      <c r="POB42" s="0"/>
      <c r="POC42" s="0"/>
      <c r="POD42" s="0"/>
      <c r="POE42" s="0"/>
      <c r="POF42" s="0"/>
      <c r="POG42" s="0"/>
      <c r="POH42" s="0"/>
      <c r="POI42" s="0"/>
      <c r="POJ42" s="0"/>
      <c r="POK42" s="0"/>
      <c r="POL42" s="0"/>
      <c r="POM42" s="0"/>
      <c r="PON42" s="0"/>
      <c r="POO42" s="0"/>
      <c r="POP42" s="0"/>
      <c r="POQ42" s="0"/>
      <c r="POR42" s="0"/>
      <c r="POS42" s="0"/>
      <c r="POT42" s="0"/>
      <c r="POU42" s="0"/>
      <c r="POV42" s="0"/>
      <c r="POW42" s="0"/>
      <c r="POX42" s="0"/>
      <c r="POY42" s="0"/>
      <c r="POZ42" s="0"/>
      <c r="PPA42" s="0"/>
      <c r="PPB42" s="0"/>
      <c r="PPC42" s="0"/>
      <c r="PPD42" s="0"/>
      <c r="PPE42" s="0"/>
      <c r="PPF42" s="0"/>
      <c r="PPG42" s="0"/>
      <c r="PPH42" s="0"/>
      <c r="PPI42" s="0"/>
      <c r="PPJ42" s="0"/>
      <c r="PPK42" s="0"/>
      <c r="PPL42" s="0"/>
      <c r="PPM42" s="0"/>
      <c r="PPN42" s="0"/>
      <c r="PPO42" s="0"/>
      <c r="PPP42" s="0"/>
      <c r="PPQ42" s="0"/>
      <c r="PPR42" s="0"/>
      <c r="PPS42" s="0"/>
      <c r="PPT42" s="0"/>
      <c r="PPU42" s="0"/>
      <c r="PPV42" s="0"/>
      <c r="PPW42" s="0"/>
      <c r="PPX42" s="0"/>
      <c r="PPY42" s="0"/>
      <c r="PPZ42" s="0"/>
      <c r="PQA42" s="0"/>
      <c r="PQB42" s="0"/>
      <c r="PQC42" s="0"/>
      <c r="PQD42" s="0"/>
      <c r="PQE42" s="0"/>
      <c r="PQF42" s="0"/>
      <c r="PQG42" s="0"/>
      <c r="PQH42" s="0"/>
      <c r="PQI42" s="0"/>
      <c r="PQJ42" s="0"/>
      <c r="PQK42" s="0"/>
      <c r="PQL42" s="0"/>
      <c r="PQM42" s="0"/>
      <c r="PQN42" s="0"/>
      <c r="PQO42" s="0"/>
      <c r="PQP42" s="0"/>
      <c r="PQQ42" s="0"/>
      <c r="PQR42" s="0"/>
      <c r="PQS42" s="0"/>
      <c r="PQT42" s="0"/>
      <c r="PQU42" s="0"/>
      <c r="PQV42" s="0"/>
      <c r="PQW42" s="0"/>
      <c r="PQX42" s="0"/>
      <c r="PQY42" s="0"/>
      <c r="PQZ42" s="0"/>
      <c r="PRA42" s="0"/>
      <c r="PRB42" s="0"/>
      <c r="PRC42" s="0"/>
      <c r="PRD42" s="0"/>
      <c r="PRE42" s="0"/>
      <c r="PRF42" s="0"/>
      <c r="PRG42" s="0"/>
      <c r="PRH42" s="0"/>
      <c r="PRI42" s="0"/>
      <c r="PRJ42" s="0"/>
      <c r="PRK42" s="0"/>
      <c r="PRL42" s="0"/>
      <c r="PRM42" s="0"/>
      <c r="PRN42" s="0"/>
      <c r="PRO42" s="0"/>
      <c r="PRP42" s="0"/>
      <c r="PRQ42" s="0"/>
      <c r="PRR42" s="0"/>
      <c r="PRS42" s="0"/>
      <c r="PRT42" s="0"/>
      <c r="PRU42" s="0"/>
      <c r="PRV42" s="0"/>
      <c r="PRW42" s="0"/>
      <c r="PRX42" s="0"/>
      <c r="PRY42" s="0"/>
      <c r="PRZ42" s="0"/>
      <c r="PSA42" s="0"/>
      <c r="PSB42" s="0"/>
      <c r="PSC42" s="0"/>
      <c r="PSD42" s="0"/>
      <c r="PSE42" s="0"/>
      <c r="PSF42" s="0"/>
      <c r="PSG42" s="0"/>
      <c r="PSH42" s="0"/>
      <c r="PSI42" s="0"/>
      <c r="PSJ42" s="0"/>
      <c r="PSK42" s="0"/>
      <c r="PSL42" s="0"/>
      <c r="PSM42" s="0"/>
      <c r="PSN42" s="0"/>
      <c r="PSO42" s="0"/>
      <c r="PSP42" s="0"/>
      <c r="PSQ42" s="0"/>
      <c r="PSR42" s="0"/>
      <c r="PSS42" s="0"/>
      <c r="PST42" s="0"/>
      <c r="PSU42" s="0"/>
      <c r="PSV42" s="0"/>
      <c r="PSW42" s="0"/>
      <c r="PSX42" s="0"/>
      <c r="PSY42" s="0"/>
      <c r="PSZ42" s="0"/>
      <c r="PTA42" s="0"/>
      <c r="PTB42" s="0"/>
      <c r="PTC42" s="0"/>
      <c r="PTD42" s="0"/>
      <c r="PTE42" s="0"/>
      <c r="PTF42" s="0"/>
      <c r="PTG42" s="0"/>
      <c r="PTH42" s="0"/>
      <c r="PTI42" s="0"/>
      <c r="PTJ42" s="0"/>
      <c r="PTK42" s="0"/>
      <c r="PTL42" s="0"/>
      <c r="PTM42" s="0"/>
      <c r="PTN42" s="0"/>
      <c r="PTO42" s="0"/>
      <c r="PTP42" s="0"/>
      <c r="PTQ42" s="0"/>
      <c r="PTR42" s="0"/>
      <c r="PTS42" s="0"/>
      <c r="PTT42" s="0"/>
      <c r="PTU42" s="0"/>
      <c r="PTV42" s="0"/>
      <c r="PTW42" s="0"/>
      <c r="PTX42" s="0"/>
      <c r="PTY42" s="0"/>
      <c r="PTZ42" s="0"/>
      <c r="PUA42" s="0"/>
      <c r="PUB42" s="0"/>
      <c r="PUC42" s="0"/>
      <c r="PUD42" s="0"/>
      <c r="PUE42" s="0"/>
      <c r="PUF42" s="0"/>
      <c r="PUG42" s="0"/>
      <c r="PUH42" s="0"/>
      <c r="PUI42" s="0"/>
      <c r="PUJ42" s="0"/>
      <c r="PUK42" s="0"/>
      <c r="PUL42" s="0"/>
      <c r="PUM42" s="0"/>
      <c r="PUN42" s="0"/>
      <c r="PUO42" s="0"/>
      <c r="PUP42" s="0"/>
      <c r="PUQ42" s="0"/>
      <c r="PUR42" s="0"/>
      <c r="PUS42" s="0"/>
      <c r="PUT42" s="0"/>
      <c r="PUU42" s="0"/>
      <c r="PUV42" s="0"/>
      <c r="PUW42" s="0"/>
      <c r="PUX42" s="0"/>
      <c r="PUY42" s="0"/>
      <c r="PUZ42" s="0"/>
      <c r="PVA42" s="0"/>
      <c r="PVB42" s="0"/>
      <c r="PVC42" s="0"/>
      <c r="PVD42" s="0"/>
      <c r="PVE42" s="0"/>
      <c r="PVF42" s="0"/>
      <c r="PVG42" s="0"/>
      <c r="PVH42" s="0"/>
      <c r="PVI42" s="0"/>
      <c r="PVJ42" s="0"/>
      <c r="PVK42" s="0"/>
      <c r="PVL42" s="0"/>
      <c r="PVM42" s="0"/>
      <c r="PVN42" s="0"/>
      <c r="PVO42" s="0"/>
      <c r="PVP42" s="0"/>
      <c r="PVQ42" s="0"/>
      <c r="PVR42" s="0"/>
      <c r="PVS42" s="0"/>
      <c r="PVT42" s="0"/>
      <c r="PVU42" s="0"/>
      <c r="PVV42" s="0"/>
      <c r="PVW42" s="0"/>
      <c r="PVX42" s="0"/>
      <c r="PVY42" s="0"/>
      <c r="PVZ42" s="0"/>
      <c r="PWA42" s="0"/>
      <c r="PWB42" s="0"/>
      <c r="PWC42" s="0"/>
      <c r="PWD42" s="0"/>
      <c r="PWE42" s="0"/>
      <c r="PWF42" s="0"/>
      <c r="PWG42" s="0"/>
      <c r="PWH42" s="0"/>
      <c r="PWI42" s="0"/>
      <c r="PWJ42" s="0"/>
      <c r="PWK42" s="0"/>
      <c r="PWL42" s="0"/>
      <c r="PWM42" s="0"/>
      <c r="PWN42" s="0"/>
      <c r="PWO42" s="0"/>
      <c r="PWP42" s="0"/>
      <c r="PWQ42" s="0"/>
      <c r="PWR42" s="0"/>
      <c r="PWS42" s="0"/>
      <c r="PWT42" s="0"/>
      <c r="PWU42" s="0"/>
      <c r="PWV42" s="0"/>
      <c r="PWW42" s="0"/>
      <c r="PWX42" s="0"/>
      <c r="PWY42" s="0"/>
      <c r="PWZ42" s="0"/>
      <c r="PXA42" s="0"/>
      <c r="PXB42" s="0"/>
      <c r="PXC42" s="0"/>
      <c r="PXD42" s="0"/>
      <c r="PXE42" s="0"/>
      <c r="PXF42" s="0"/>
      <c r="PXG42" s="0"/>
      <c r="PXH42" s="0"/>
      <c r="PXI42" s="0"/>
      <c r="PXJ42" s="0"/>
      <c r="PXK42" s="0"/>
      <c r="PXL42" s="0"/>
      <c r="PXM42" s="0"/>
      <c r="PXN42" s="0"/>
      <c r="PXO42" s="0"/>
      <c r="PXP42" s="0"/>
      <c r="PXQ42" s="0"/>
      <c r="PXR42" s="0"/>
      <c r="PXS42" s="0"/>
      <c r="PXT42" s="0"/>
      <c r="PXU42" s="0"/>
      <c r="PXV42" s="0"/>
      <c r="PXW42" s="0"/>
      <c r="PXX42" s="0"/>
      <c r="PXY42" s="0"/>
      <c r="PXZ42" s="0"/>
      <c r="PYA42" s="0"/>
      <c r="PYB42" s="0"/>
      <c r="PYC42" s="0"/>
      <c r="PYD42" s="0"/>
      <c r="PYE42" s="0"/>
      <c r="PYF42" s="0"/>
      <c r="PYG42" s="0"/>
      <c r="PYH42" s="0"/>
      <c r="PYI42" s="0"/>
      <c r="PYJ42" s="0"/>
      <c r="PYK42" s="0"/>
      <c r="PYL42" s="0"/>
      <c r="PYM42" s="0"/>
      <c r="PYN42" s="0"/>
      <c r="PYO42" s="0"/>
      <c r="PYP42" s="0"/>
      <c r="PYQ42" s="0"/>
      <c r="PYR42" s="0"/>
      <c r="PYS42" s="0"/>
      <c r="PYT42" s="0"/>
      <c r="PYU42" s="0"/>
      <c r="PYV42" s="0"/>
      <c r="PYW42" s="0"/>
      <c r="PYX42" s="0"/>
      <c r="PYY42" s="0"/>
      <c r="PYZ42" s="0"/>
      <c r="PZA42" s="0"/>
      <c r="PZB42" s="0"/>
      <c r="PZC42" s="0"/>
      <c r="PZD42" s="0"/>
      <c r="PZE42" s="0"/>
      <c r="PZF42" s="0"/>
      <c r="PZG42" s="0"/>
      <c r="PZH42" s="0"/>
      <c r="PZI42" s="0"/>
      <c r="PZJ42" s="0"/>
      <c r="PZK42" s="0"/>
      <c r="PZL42" s="0"/>
      <c r="PZM42" s="0"/>
      <c r="PZN42" s="0"/>
      <c r="PZO42" s="0"/>
      <c r="PZP42" s="0"/>
      <c r="PZQ42" s="0"/>
      <c r="PZR42" s="0"/>
      <c r="PZS42" s="0"/>
      <c r="PZT42" s="0"/>
      <c r="PZU42" s="0"/>
      <c r="PZV42" s="0"/>
      <c r="PZW42" s="0"/>
      <c r="PZX42" s="0"/>
      <c r="PZY42" s="0"/>
      <c r="PZZ42" s="0"/>
      <c r="QAA42" s="0"/>
      <c r="QAB42" s="0"/>
      <c r="QAC42" s="0"/>
      <c r="QAD42" s="0"/>
      <c r="QAE42" s="0"/>
      <c r="QAF42" s="0"/>
      <c r="QAG42" s="0"/>
      <c r="QAH42" s="0"/>
      <c r="QAI42" s="0"/>
      <c r="QAJ42" s="0"/>
      <c r="QAK42" s="0"/>
      <c r="QAL42" s="0"/>
      <c r="QAM42" s="0"/>
      <c r="QAN42" s="0"/>
      <c r="QAO42" s="0"/>
      <c r="QAP42" s="0"/>
      <c r="QAQ42" s="0"/>
      <c r="QAR42" s="0"/>
      <c r="QAS42" s="0"/>
      <c r="QAT42" s="0"/>
      <c r="QAU42" s="0"/>
      <c r="QAV42" s="0"/>
      <c r="QAW42" s="0"/>
      <c r="QAX42" s="0"/>
      <c r="QAY42" s="0"/>
      <c r="QAZ42" s="0"/>
      <c r="QBA42" s="0"/>
      <c r="QBB42" s="0"/>
      <c r="QBC42" s="0"/>
      <c r="QBD42" s="0"/>
      <c r="QBE42" s="0"/>
      <c r="QBF42" s="0"/>
      <c r="QBG42" s="0"/>
      <c r="QBH42" s="0"/>
      <c r="QBI42" s="0"/>
      <c r="QBJ42" s="0"/>
      <c r="QBK42" s="0"/>
      <c r="QBL42" s="0"/>
      <c r="QBM42" s="0"/>
      <c r="QBN42" s="0"/>
      <c r="QBO42" s="0"/>
      <c r="QBP42" s="0"/>
      <c r="QBQ42" s="0"/>
      <c r="QBR42" s="0"/>
      <c r="QBS42" s="0"/>
      <c r="QBT42" s="0"/>
      <c r="QBU42" s="0"/>
      <c r="QBV42" s="0"/>
      <c r="QBW42" s="0"/>
      <c r="QBX42" s="0"/>
      <c r="QBY42" s="0"/>
      <c r="QBZ42" s="0"/>
      <c r="QCA42" s="0"/>
      <c r="QCB42" s="0"/>
      <c r="QCC42" s="0"/>
      <c r="QCD42" s="0"/>
      <c r="QCE42" s="0"/>
      <c r="QCF42" s="0"/>
      <c r="QCG42" s="0"/>
      <c r="QCH42" s="0"/>
      <c r="QCI42" s="0"/>
      <c r="QCJ42" s="0"/>
      <c r="QCK42" s="0"/>
      <c r="QCL42" s="0"/>
      <c r="QCM42" s="0"/>
      <c r="QCN42" s="0"/>
      <c r="QCO42" s="0"/>
      <c r="QCP42" s="0"/>
      <c r="QCQ42" s="0"/>
      <c r="QCR42" s="0"/>
      <c r="QCS42" s="0"/>
      <c r="QCT42" s="0"/>
      <c r="QCU42" s="0"/>
      <c r="QCV42" s="0"/>
      <c r="QCW42" s="0"/>
      <c r="QCX42" s="0"/>
      <c r="QCY42" s="0"/>
      <c r="QCZ42" s="0"/>
      <c r="QDA42" s="0"/>
      <c r="QDB42" s="0"/>
      <c r="QDC42" s="0"/>
      <c r="QDD42" s="0"/>
      <c r="QDE42" s="0"/>
      <c r="QDF42" s="0"/>
      <c r="QDG42" s="0"/>
      <c r="QDH42" s="0"/>
      <c r="QDI42" s="0"/>
      <c r="QDJ42" s="0"/>
      <c r="QDK42" s="0"/>
      <c r="QDL42" s="0"/>
      <c r="QDM42" s="0"/>
      <c r="QDN42" s="0"/>
      <c r="QDO42" s="0"/>
      <c r="QDP42" s="0"/>
      <c r="QDQ42" s="0"/>
      <c r="QDR42" s="0"/>
      <c r="QDS42" s="0"/>
      <c r="QDT42" s="0"/>
      <c r="QDU42" s="0"/>
      <c r="QDV42" s="0"/>
      <c r="QDW42" s="0"/>
      <c r="QDX42" s="0"/>
      <c r="QDY42" s="0"/>
      <c r="QDZ42" s="0"/>
      <c r="QEA42" s="0"/>
      <c r="QEB42" s="0"/>
      <c r="QEC42" s="0"/>
      <c r="QED42" s="0"/>
      <c r="QEE42" s="0"/>
      <c r="QEF42" s="0"/>
      <c r="QEG42" s="0"/>
      <c r="QEH42" s="0"/>
      <c r="QEI42" s="0"/>
      <c r="QEJ42" s="0"/>
      <c r="QEK42" s="0"/>
      <c r="QEL42" s="0"/>
      <c r="QEM42" s="0"/>
      <c r="QEN42" s="0"/>
      <c r="QEO42" s="0"/>
      <c r="QEP42" s="0"/>
      <c r="QEQ42" s="0"/>
      <c r="QER42" s="0"/>
      <c r="QES42" s="0"/>
      <c r="QET42" s="0"/>
      <c r="QEU42" s="0"/>
      <c r="QEV42" s="0"/>
      <c r="QEW42" s="0"/>
      <c r="QEX42" s="0"/>
      <c r="QEY42" s="0"/>
      <c r="QEZ42" s="0"/>
      <c r="QFA42" s="0"/>
      <c r="QFB42" s="0"/>
      <c r="QFC42" s="0"/>
      <c r="QFD42" s="0"/>
      <c r="QFE42" s="0"/>
      <c r="QFF42" s="0"/>
      <c r="QFG42" s="0"/>
      <c r="QFH42" s="0"/>
      <c r="QFI42" s="0"/>
      <c r="QFJ42" s="0"/>
      <c r="QFK42" s="0"/>
      <c r="QFL42" s="0"/>
      <c r="QFM42" s="0"/>
      <c r="QFN42" s="0"/>
      <c r="QFO42" s="0"/>
      <c r="QFP42" s="0"/>
      <c r="QFQ42" s="0"/>
      <c r="QFR42" s="0"/>
      <c r="QFS42" s="0"/>
      <c r="QFT42" s="0"/>
      <c r="QFU42" s="0"/>
      <c r="QFV42" s="0"/>
      <c r="QFW42" s="0"/>
      <c r="QFX42" s="0"/>
      <c r="QFY42" s="0"/>
      <c r="QFZ42" s="0"/>
      <c r="QGA42" s="0"/>
      <c r="QGB42" s="0"/>
      <c r="QGC42" s="0"/>
      <c r="QGD42" s="0"/>
      <c r="QGE42" s="0"/>
      <c r="QGF42" s="0"/>
      <c r="QGG42" s="0"/>
      <c r="QGH42" s="0"/>
      <c r="QGI42" s="0"/>
      <c r="QGJ42" s="0"/>
      <c r="QGK42" s="0"/>
      <c r="QGL42" s="0"/>
      <c r="QGM42" s="0"/>
      <c r="QGN42" s="0"/>
      <c r="QGO42" s="0"/>
      <c r="QGP42" s="0"/>
      <c r="QGQ42" s="0"/>
      <c r="QGR42" s="0"/>
      <c r="QGS42" s="0"/>
      <c r="QGT42" s="0"/>
      <c r="QGU42" s="0"/>
      <c r="QGV42" s="0"/>
      <c r="QGW42" s="0"/>
      <c r="QGX42" s="0"/>
      <c r="QGY42" s="0"/>
      <c r="QGZ42" s="0"/>
      <c r="QHA42" s="0"/>
      <c r="QHB42" s="0"/>
      <c r="QHC42" s="0"/>
      <c r="QHD42" s="0"/>
      <c r="QHE42" s="0"/>
      <c r="QHF42" s="0"/>
      <c r="QHG42" s="0"/>
      <c r="QHH42" s="0"/>
      <c r="QHI42" s="0"/>
      <c r="QHJ42" s="0"/>
      <c r="QHK42" s="0"/>
      <c r="QHL42" s="0"/>
      <c r="QHM42" s="0"/>
      <c r="QHN42" s="0"/>
      <c r="QHO42" s="0"/>
      <c r="QHP42" s="0"/>
      <c r="QHQ42" s="0"/>
      <c r="QHR42" s="0"/>
      <c r="QHS42" s="0"/>
      <c r="QHT42" s="0"/>
      <c r="QHU42" s="0"/>
      <c r="QHV42" s="0"/>
      <c r="QHW42" s="0"/>
      <c r="QHX42" s="0"/>
      <c r="QHY42" s="0"/>
      <c r="QHZ42" s="0"/>
      <c r="QIA42" s="0"/>
      <c r="QIB42" s="0"/>
      <c r="QIC42" s="0"/>
      <c r="QID42" s="0"/>
      <c r="QIE42" s="0"/>
      <c r="QIF42" s="0"/>
      <c r="QIG42" s="0"/>
      <c r="QIH42" s="0"/>
      <c r="QII42" s="0"/>
      <c r="QIJ42" s="0"/>
      <c r="QIK42" s="0"/>
      <c r="QIL42" s="0"/>
      <c r="QIM42" s="0"/>
      <c r="QIN42" s="0"/>
      <c r="QIO42" s="0"/>
      <c r="QIP42" s="0"/>
      <c r="QIQ42" s="0"/>
      <c r="QIR42" s="0"/>
      <c r="QIS42" s="0"/>
      <c r="QIT42" s="0"/>
      <c r="QIU42" s="0"/>
      <c r="QIV42" s="0"/>
      <c r="QIW42" s="0"/>
      <c r="QIX42" s="0"/>
      <c r="QIY42" s="0"/>
      <c r="QIZ42" s="0"/>
      <c r="QJA42" s="0"/>
      <c r="QJB42" s="0"/>
      <c r="QJC42" s="0"/>
      <c r="QJD42" s="0"/>
      <c r="QJE42" s="0"/>
      <c r="QJF42" s="0"/>
      <c r="QJG42" s="0"/>
      <c r="QJH42" s="0"/>
      <c r="QJI42" s="0"/>
      <c r="QJJ42" s="0"/>
      <c r="QJK42" s="0"/>
      <c r="QJL42" s="0"/>
      <c r="QJM42" s="0"/>
      <c r="QJN42" s="0"/>
      <c r="QJO42" s="0"/>
      <c r="QJP42" s="0"/>
      <c r="QJQ42" s="0"/>
      <c r="QJR42" s="0"/>
      <c r="QJS42" s="0"/>
      <c r="QJT42" s="0"/>
      <c r="QJU42" s="0"/>
      <c r="QJV42" s="0"/>
      <c r="QJW42" s="0"/>
      <c r="QJX42" s="0"/>
      <c r="QJY42" s="0"/>
      <c r="QJZ42" s="0"/>
      <c r="QKA42" s="0"/>
      <c r="QKB42" s="0"/>
      <c r="QKC42" s="0"/>
      <c r="QKD42" s="0"/>
      <c r="QKE42" s="0"/>
      <c r="QKF42" s="0"/>
      <c r="QKG42" s="0"/>
      <c r="QKH42" s="0"/>
      <c r="QKI42" s="0"/>
      <c r="QKJ42" s="0"/>
      <c r="QKK42" s="0"/>
      <c r="QKL42" s="0"/>
      <c r="QKM42" s="0"/>
      <c r="QKN42" s="0"/>
      <c r="QKO42" s="0"/>
      <c r="QKP42" s="0"/>
      <c r="QKQ42" s="0"/>
      <c r="QKR42" s="0"/>
      <c r="QKS42" s="0"/>
      <c r="QKT42" s="0"/>
      <c r="QKU42" s="0"/>
      <c r="QKV42" s="0"/>
      <c r="QKW42" s="0"/>
      <c r="QKX42" s="0"/>
      <c r="QKY42" s="0"/>
      <c r="QKZ42" s="0"/>
      <c r="QLA42" s="0"/>
      <c r="QLB42" s="0"/>
      <c r="QLC42" s="0"/>
      <c r="QLD42" s="0"/>
      <c r="QLE42" s="0"/>
      <c r="QLF42" s="0"/>
      <c r="QLG42" s="0"/>
      <c r="QLH42" s="0"/>
      <c r="QLI42" s="0"/>
      <c r="QLJ42" s="0"/>
      <c r="QLK42" s="0"/>
      <c r="QLL42" s="0"/>
      <c r="QLM42" s="0"/>
      <c r="QLN42" s="0"/>
      <c r="QLO42" s="0"/>
      <c r="QLP42" s="0"/>
      <c r="QLQ42" s="0"/>
      <c r="QLR42" s="0"/>
      <c r="QLS42" s="0"/>
      <c r="QLT42" s="0"/>
      <c r="QLU42" s="0"/>
      <c r="QLV42" s="0"/>
      <c r="QLW42" s="0"/>
      <c r="QLX42" s="0"/>
      <c r="QLY42" s="0"/>
      <c r="QLZ42" s="0"/>
      <c r="QMA42" s="0"/>
      <c r="QMB42" s="0"/>
      <c r="QMC42" s="0"/>
      <c r="QMD42" s="0"/>
      <c r="QME42" s="0"/>
      <c r="QMF42" s="0"/>
      <c r="QMG42" s="0"/>
      <c r="QMH42" s="0"/>
      <c r="QMI42" s="0"/>
      <c r="QMJ42" s="0"/>
      <c r="QMK42" s="0"/>
      <c r="QML42" s="0"/>
      <c r="QMM42" s="0"/>
      <c r="QMN42" s="0"/>
      <c r="QMO42" s="0"/>
      <c r="QMP42" s="0"/>
      <c r="QMQ42" s="0"/>
      <c r="QMR42" s="0"/>
      <c r="QMS42" s="0"/>
      <c r="QMT42" s="0"/>
      <c r="QMU42" s="0"/>
      <c r="QMV42" s="0"/>
      <c r="QMW42" s="0"/>
      <c r="QMX42" s="0"/>
      <c r="QMY42" s="0"/>
      <c r="QMZ42" s="0"/>
      <c r="QNA42" s="0"/>
      <c r="QNB42" s="0"/>
      <c r="QNC42" s="0"/>
      <c r="QND42" s="0"/>
      <c r="QNE42" s="0"/>
      <c r="QNF42" s="0"/>
      <c r="QNG42" s="0"/>
      <c r="QNH42" s="0"/>
      <c r="QNI42" s="0"/>
      <c r="QNJ42" s="0"/>
      <c r="QNK42" s="0"/>
      <c r="QNL42" s="0"/>
      <c r="QNM42" s="0"/>
      <c r="QNN42" s="0"/>
      <c r="QNO42" s="0"/>
      <c r="QNP42" s="0"/>
      <c r="QNQ42" s="0"/>
      <c r="QNR42" s="0"/>
      <c r="QNS42" s="0"/>
      <c r="QNT42" s="0"/>
      <c r="QNU42" s="0"/>
      <c r="QNV42" s="0"/>
      <c r="QNW42" s="0"/>
      <c r="QNX42" s="0"/>
      <c r="QNY42" s="0"/>
      <c r="QNZ42" s="0"/>
      <c r="QOA42" s="0"/>
      <c r="QOB42" s="0"/>
      <c r="QOC42" s="0"/>
      <c r="QOD42" s="0"/>
      <c r="QOE42" s="0"/>
      <c r="QOF42" s="0"/>
      <c r="QOG42" s="0"/>
      <c r="QOH42" s="0"/>
      <c r="QOI42" s="0"/>
      <c r="QOJ42" s="0"/>
      <c r="QOK42" s="0"/>
      <c r="QOL42" s="0"/>
      <c r="QOM42" s="0"/>
      <c r="QON42" s="0"/>
      <c r="QOO42" s="0"/>
      <c r="QOP42" s="0"/>
      <c r="QOQ42" s="0"/>
      <c r="QOR42" s="0"/>
      <c r="QOS42" s="0"/>
      <c r="QOT42" s="0"/>
      <c r="QOU42" s="0"/>
      <c r="QOV42" s="0"/>
      <c r="QOW42" s="0"/>
      <c r="QOX42" s="0"/>
      <c r="QOY42" s="0"/>
      <c r="QOZ42" s="0"/>
      <c r="QPA42" s="0"/>
      <c r="QPB42" s="0"/>
      <c r="QPC42" s="0"/>
      <c r="QPD42" s="0"/>
      <c r="QPE42" s="0"/>
      <c r="QPF42" s="0"/>
      <c r="QPG42" s="0"/>
      <c r="QPH42" s="0"/>
      <c r="QPI42" s="0"/>
      <c r="QPJ42" s="0"/>
      <c r="QPK42" s="0"/>
      <c r="QPL42" s="0"/>
      <c r="QPM42" s="0"/>
      <c r="QPN42" s="0"/>
      <c r="QPO42" s="0"/>
      <c r="QPP42" s="0"/>
      <c r="QPQ42" s="0"/>
      <c r="QPR42" s="0"/>
      <c r="QPS42" s="0"/>
      <c r="QPT42" s="0"/>
      <c r="QPU42" s="0"/>
      <c r="QPV42" s="0"/>
      <c r="QPW42" s="0"/>
      <c r="QPX42" s="0"/>
      <c r="QPY42" s="0"/>
      <c r="QPZ42" s="0"/>
      <c r="QQA42" s="0"/>
      <c r="QQB42" s="0"/>
      <c r="QQC42" s="0"/>
      <c r="QQD42" s="0"/>
      <c r="QQE42" s="0"/>
      <c r="QQF42" s="0"/>
      <c r="QQG42" s="0"/>
      <c r="QQH42" s="0"/>
      <c r="QQI42" s="0"/>
      <c r="QQJ42" s="0"/>
      <c r="QQK42" s="0"/>
      <c r="QQL42" s="0"/>
      <c r="QQM42" s="0"/>
      <c r="QQN42" s="0"/>
      <c r="QQO42" s="0"/>
      <c r="QQP42" s="0"/>
      <c r="QQQ42" s="0"/>
      <c r="QQR42" s="0"/>
      <c r="QQS42" s="0"/>
      <c r="QQT42" s="0"/>
      <c r="QQU42" s="0"/>
      <c r="QQV42" s="0"/>
      <c r="QQW42" s="0"/>
      <c r="QQX42" s="0"/>
      <c r="QQY42" s="0"/>
      <c r="QQZ42" s="0"/>
      <c r="QRA42" s="0"/>
      <c r="QRB42" s="0"/>
      <c r="QRC42" s="0"/>
      <c r="QRD42" s="0"/>
      <c r="QRE42" s="0"/>
      <c r="QRF42" s="0"/>
      <c r="QRG42" s="0"/>
      <c r="QRH42" s="0"/>
      <c r="QRI42" s="0"/>
      <c r="QRJ42" s="0"/>
      <c r="QRK42" s="0"/>
      <c r="QRL42" s="0"/>
      <c r="QRM42" s="0"/>
      <c r="QRN42" s="0"/>
      <c r="QRO42" s="0"/>
      <c r="QRP42" s="0"/>
      <c r="QRQ42" s="0"/>
      <c r="QRR42" s="0"/>
      <c r="QRS42" s="0"/>
      <c r="QRT42" s="0"/>
      <c r="QRU42" s="0"/>
      <c r="QRV42" s="0"/>
      <c r="QRW42" s="0"/>
      <c r="QRX42" s="0"/>
      <c r="QRY42" s="0"/>
      <c r="QRZ42" s="0"/>
      <c r="QSA42" s="0"/>
      <c r="QSB42" s="0"/>
      <c r="QSC42" s="0"/>
      <c r="QSD42" s="0"/>
      <c r="QSE42" s="0"/>
      <c r="QSF42" s="0"/>
      <c r="QSG42" s="0"/>
      <c r="QSH42" s="0"/>
      <c r="QSI42" s="0"/>
      <c r="QSJ42" s="0"/>
      <c r="QSK42" s="0"/>
      <c r="QSL42" s="0"/>
      <c r="QSM42" s="0"/>
      <c r="QSN42" s="0"/>
      <c r="QSO42" s="0"/>
      <c r="QSP42" s="0"/>
      <c r="QSQ42" s="0"/>
      <c r="QSR42" s="0"/>
      <c r="QSS42" s="0"/>
      <c r="QST42" s="0"/>
      <c r="QSU42" s="0"/>
      <c r="QSV42" s="0"/>
      <c r="QSW42" s="0"/>
      <c r="QSX42" s="0"/>
      <c r="QSY42" s="0"/>
      <c r="QSZ42" s="0"/>
      <c r="QTA42" s="0"/>
      <c r="QTB42" s="0"/>
      <c r="QTC42" s="0"/>
      <c r="QTD42" s="0"/>
      <c r="QTE42" s="0"/>
      <c r="QTF42" s="0"/>
      <c r="QTG42" s="0"/>
      <c r="QTH42" s="0"/>
      <c r="QTI42" s="0"/>
      <c r="QTJ42" s="0"/>
      <c r="QTK42" s="0"/>
      <c r="QTL42" s="0"/>
      <c r="QTM42" s="0"/>
      <c r="QTN42" s="0"/>
      <c r="QTO42" s="0"/>
      <c r="QTP42" s="0"/>
      <c r="QTQ42" s="0"/>
      <c r="QTR42" s="0"/>
      <c r="QTS42" s="0"/>
      <c r="QTT42" s="0"/>
      <c r="QTU42" s="0"/>
      <c r="QTV42" s="0"/>
      <c r="QTW42" s="0"/>
      <c r="QTX42" s="0"/>
      <c r="QTY42" s="0"/>
      <c r="QTZ42" s="0"/>
      <c r="QUA42" s="0"/>
      <c r="QUB42" s="0"/>
      <c r="QUC42" s="0"/>
      <c r="QUD42" s="0"/>
      <c r="QUE42" s="0"/>
      <c r="QUF42" s="0"/>
      <c r="QUG42" s="0"/>
      <c r="QUH42" s="0"/>
      <c r="QUI42" s="0"/>
      <c r="QUJ42" s="0"/>
      <c r="QUK42" s="0"/>
      <c r="QUL42" s="0"/>
      <c r="QUM42" s="0"/>
      <c r="QUN42" s="0"/>
      <c r="QUO42" s="0"/>
      <c r="QUP42" s="0"/>
      <c r="QUQ42" s="0"/>
      <c r="QUR42" s="0"/>
      <c r="QUS42" s="0"/>
      <c r="QUT42" s="0"/>
      <c r="QUU42" s="0"/>
      <c r="QUV42" s="0"/>
      <c r="QUW42" s="0"/>
      <c r="QUX42" s="0"/>
      <c r="QUY42" s="0"/>
      <c r="QUZ42" s="0"/>
      <c r="QVA42" s="0"/>
      <c r="QVB42" s="0"/>
      <c r="QVC42" s="0"/>
      <c r="QVD42" s="0"/>
      <c r="QVE42" s="0"/>
      <c r="QVF42" s="0"/>
      <c r="QVG42" s="0"/>
      <c r="QVH42" s="0"/>
      <c r="QVI42" s="0"/>
      <c r="QVJ42" s="0"/>
      <c r="QVK42" s="0"/>
      <c r="QVL42" s="0"/>
      <c r="QVM42" s="0"/>
      <c r="QVN42" s="0"/>
      <c r="QVO42" s="0"/>
      <c r="QVP42" s="0"/>
      <c r="QVQ42" s="0"/>
      <c r="QVR42" s="0"/>
      <c r="QVS42" s="0"/>
      <c r="QVT42" s="0"/>
      <c r="QVU42" s="0"/>
      <c r="QVV42" s="0"/>
      <c r="QVW42" s="0"/>
      <c r="QVX42" s="0"/>
      <c r="QVY42" s="0"/>
      <c r="QVZ42" s="0"/>
      <c r="QWA42" s="0"/>
      <c r="QWB42" s="0"/>
      <c r="QWC42" s="0"/>
      <c r="QWD42" s="0"/>
      <c r="QWE42" s="0"/>
      <c r="QWF42" s="0"/>
      <c r="QWG42" s="0"/>
      <c r="QWH42" s="0"/>
      <c r="QWI42" s="0"/>
      <c r="QWJ42" s="0"/>
      <c r="QWK42" s="0"/>
      <c r="QWL42" s="0"/>
      <c r="QWM42" s="0"/>
      <c r="QWN42" s="0"/>
      <c r="QWO42" s="0"/>
      <c r="QWP42" s="0"/>
      <c r="QWQ42" s="0"/>
      <c r="QWR42" s="0"/>
      <c r="QWS42" s="0"/>
      <c r="QWT42" s="0"/>
      <c r="QWU42" s="0"/>
      <c r="QWV42" s="0"/>
      <c r="QWW42" s="0"/>
      <c r="QWX42" s="0"/>
      <c r="QWY42" s="0"/>
      <c r="QWZ42" s="0"/>
      <c r="QXA42" s="0"/>
      <c r="QXB42" s="0"/>
      <c r="QXC42" s="0"/>
      <c r="QXD42" s="0"/>
      <c r="QXE42" s="0"/>
      <c r="QXF42" s="0"/>
      <c r="QXG42" s="0"/>
      <c r="QXH42" s="0"/>
      <c r="QXI42" s="0"/>
      <c r="QXJ42" s="0"/>
      <c r="QXK42" s="0"/>
      <c r="QXL42" s="0"/>
      <c r="QXM42" s="0"/>
      <c r="QXN42" s="0"/>
      <c r="QXO42" s="0"/>
      <c r="QXP42" s="0"/>
      <c r="QXQ42" s="0"/>
      <c r="QXR42" s="0"/>
      <c r="QXS42" s="0"/>
      <c r="QXT42" s="0"/>
      <c r="QXU42" s="0"/>
      <c r="QXV42" s="0"/>
      <c r="QXW42" s="0"/>
      <c r="QXX42" s="0"/>
      <c r="QXY42" s="0"/>
      <c r="QXZ42" s="0"/>
      <c r="QYA42" s="0"/>
      <c r="QYB42" s="0"/>
      <c r="QYC42" s="0"/>
      <c r="QYD42" s="0"/>
      <c r="QYE42" s="0"/>
      <c r="QYF42" s="0"/>
      <c r="QYG42" s="0"/>
      <c r="QYH42" s="0"/>
      <c r="QYI42" s="0"/>
      <c r="QYJ42" s="0"/>
      <c r="QYK42" s="0"/>
      <c r="QYL42" s="0"/>
      <c r="QYM42" s="0"/>
      <c r="QYN42" s="0"/>
      <c r="QYO42" s="0"/>
      <c r="QYP42" s="0"/>
      <c r="QYQ42" s="0"/>
      <c r="QYR42" s="0"/>
      <c r="QYS42" s="0"/>
      <c r="QYT42" s="0"/>
      <c r="QYU42" s="0"/>
      <c r="QYV42" s="0"/>
      <c r="QYW42" s="0"/>
      <c r="QYX42" s="0"/>
      <c r="QYY42" s="0"/>
      <c r="QYZ42" s="0"/>
      <c r="QZA42" s="0"/>
      <c r="QZB42" s="0"/>
      <c r="QZC42" s="0"/>
      <c r="QZD42" s="0"/>
      <c r="QZE42" s="0"/>
      <c r="QZF42" s="0"/>
      <c r="QZG42" s="0"/>
      <c r="QZH42" s="0"/>
      <c r="QZI42" s="0"/>
      <c r="QZJ42" s="0"/>
      <c r="QZK42" s="0"/>
      <c r="QZL42" s="0"/>
      <c r="QZM42" s="0"/>
      <c r="QZN42" s="0"/>
      <c r="QZO42" s="0"/>
      <c r="QZP42" s="0"/>
      <c r="QZQ42" s="0"/>
      <c r="QZR42" s="0"/>
      <c r="QZS42" s="0"/>
      <c r="QZT42" s="0"/>
      <c r="QZU42" s="0"/>
      <c r="QZV42" s="0"/>
      <c r="QZW42" s="0"/>
      <c r="QZX42" s="0"/>
      <c r="QZY42" s="0"/>
      <c r="QZZ42" s="0"/>
      <c r="RAA42" s="0"/>
      <c r="RAB42" s="0"/>
      <c r="RAC42" s="0"/>
      <c r="RAD42" s="0"/>
      <c r="RAE42" s="0"/>
      <c r="RAF42" s="0"/>
      <c r="RAG42" s="0"/>
      <c r="RAH42" s="0"/>
      <c r="RAI42" s="0"/>
      <c r="RAJ42" s="0"/>
      <c r="RAK42" s="0"/>
      <c r="RAL42" s="0"/>
      <c r="RAM42" s="0"/>
      <c r="RAN42" s="0"/>
      <c r="RAO42" s="0"/>
      <c r="RAP42" s="0"/>
      <c r="RAQ42" s="0"/>
      <c r="RAR42" s="0"/>
      <c r="RAS42" s="0"/>
      <c r="RAT42" s="0"/>
      <c r="RAU42" s="0"/>
      <c r="RAV42" s="0"/>
      <c r="RAW42" s="0"/>
      <c r="RAX42" s="0"/>
      <c r="RAY42" s="0"/>
      <c r="RAZ42" s="0"/>
      <c r="RBA42" s="0"/>
      <c r="RBB42" s="0"/>
      <c r="RBC42" s="0"/>
      <c r="RBD42" s="0"/>
      <c r="RBE42" s="0"/>
      <c r="RBF42" s="0"/>
      <c r="RBG42" s="0"/>
      <c r="RBH42" s="0"/>
      <c r="RBI42" s="0"/>
      <c r="RBJ42" s="0"/>
      <c r="RBK42" s="0"/>
      <c r="RBL42" s="0"/>
      <c r="RBM42" s="0"/>
      <c r="RBN42" s="0"/>
      <c r="RBO42" s="0"/>
      <c r="RBP42" s="0"/>
      <c r="RBQ42" s="0"/>
      <c r="RBR42" s="0"/>
      <c r="RBS42" s="0"/>
      <c r="RBT42" s="0"/>
      <c r="RBU42" s="0"/>
      <c r="RBV42" s="0"/>
      <c r="RBW42" s="0"/>
      <c r="RBX42" s="0"/>
      <c r="RBY42" s="0"/>
      <c r="RBZ42" s="0"/>
      <c r="RCA42" s="0"/>
      <c r="RCB42" s="0"/>
      <c r="RCC42" s="0"/>
      <c r="RCD42" s="0"/>
      <c r="RCE42" s="0"/>
      <c r="RCF42" s="0"/>
      <c r="RCG42" s="0"/>
      <c r="RCH42" s="0"/>
      <c r="RCI42" s="0"/>
      <c r="RCJ42" s="0"/>
      <c r="RCK42" s="0"/>
      <c r="RCL42" s="0"/>
      <c r="RCM42" s="0"/>
      <c r="RCN42" s="0"/>
      <c r="RCO42" s="0"/>
      <c r="RCP42" s="0"/>
      <c r="RCQ42" s="0"/>
      <c r="RCR42" s="0"/>
      <c r="RCS42" s="0"/>
      <c r="RCT42" s="0"/>
      <c r="RCU42" s="0"/>
      <c r="RCV42" s="0"/>
      <c r="RCW42" s="0"/>
      <c r="RCX42" s="0"/>
      <c r="RCY42" s="0"/>
      <c r="RCZ42" s="0"/>
      <c r="RDA42" s="0"/>
      <c r="RDB42" s="0"/>
      <c r="RDC42" s="0"/>
      <c r="RDD42" s="0"/>
      <c r="RDE42" s="0"/>
      <c r="RDF42" s="0"/>
      <c r="RDG42" s="0"/>
      <c r="RDH42" s="0"/>
      <c r="RDI42" s="0"/>
      <c r="RDJ42" s="0"/>
      <c r="RDK42" s="0"/>
      <c r="RDL42" s="0"/>
      <c r="RDM42" s="0"/>
      <c r="RDN42" s="0"/>
      <c r="RDO42" s="0"/>
      <c r="RDP42" s="0"/>
      <c r="RDQ42" s="0"/>
      <c r="RDR42" s="0"/>
      <c r="RDS42" s="0"/>
      <c r="RDT42" s="0"/>
      <c r="RDU42" s="0"/>
      <c r="RDV42" s="0"/>
      <c r="RDW42" s="0"/>
      <c r="RDX42" s="0"/>
      <c r="RDY42" s="0"/>
      <c r="RDZ42" s="0"/>
      <c r="REA42" s="0"/>
      <c r="REB42" s="0"/>
      <c r="REC42" s="0"/>
      <c r="RED42" s="0"/>
      <c r="REE42" s="0"/>
      <c r="REF42" s="0"/>
      <c r="REG42" s="0"/>
      <c r="REH42" s="0"/>
      <c r="REI42" s="0"/>
      <c r="REJ42" s="0"/>
      <c r="REK42" s="0"/>
      <c r="REL42" s="0"/>
      <c r="REM42" s="0"/>
      <c r="REN42" s="0"/>
      <c r="REO42" s="0"/>
      <c r="REP42" s="0"/>
      <c r="REQ42" s="0"/>
      <c r="RER42" s="0"/>
      <c r="RES42" s="0"/>
      <c r="RET42" s="0"/>
      <c r="REU42" s="0"/>
      <c r="REV42" s="0"/>
      <c r="REW42" s="0"/>
      <c r="REX42" s="0"/>
      <c r="REY42" s="0"/>
      <c r="REZ42" s="0"/>
      <c r="RFA42" s="0"/>
      <c r="RFB42" s="0"/>
      <c r="RFC42" s="0"/>
      <c r="RFD42" s="0"/>
      <c r="RFE42" s="0"/>
      <c r="RFF42" s="0"/>
      <c r="RFG42" s="0"/>
      <c r="RFH42" s="0"/>
      <c r="RFI42" s="0"/>
      <c r="RFJ42" s="0"/>
      <c r="RFK42" s="0"/>
      <c r="RFL42" s="0"/>
      <c r="RFM42" s="0"/>
      <c r="RFN42" s="0"/>
      <c r="RFO42" s="0"/>
      <c r="RFP42" s="0"/>
      <c r="RFQ42" s="0"/>
      <c r="RFR42" s="0"/>
      <c r="RFS42" s="0"/>
      <c r="RFT42" s="0"/>
      <c r="RFU42" s="0"/>
      <c r="RFV42" s="0"/>
      <c r="RFW42" s="0"/>
      <c r="RFX42" s="0"/>
      <c r="RFY42" s="0"/>
      <c r="RFZ42" s="0"/>
      <c r="RGA42" s="0"/>
      <c r="RGB42" s="0"/>
      <c r="RGC42" s="0"/>
      <c r="RGD42" s="0"/>
      <c r="RGE42" s="0"/>
      <c r="RGF42" s="0"/>
      <c r="RGG42" s="0"/>
      <c r="RGH42" s="0"/>
      <c r="RGI42" s="0"/>
      <c r="RGJ42" s="0"/>
      <c r="RGK42" s="0"/>
      <c r="RGL42" s="0"/>
      <c r="RGM42" s="0"/>
      <c r="RGN42" s="0"/>
      <c r="RGO42" s="0"/>
      <c r="RGP42" s="0"/>
      <c r="RGQ42" s="0"/>
      <c r="RGR42" s="0"/>
      <c r="RGS42" s="0"/>
      <c r="RGT42" s="0"/>
      <c r="RGU42" s="0"/>
      <c r="RGV42" s="0"/>
      <c r="RGW42" s="0"/>
      <c r="RGX42" s="0"/>
      <c r="RGY42" s="0"/>
      <c r="RGZ42" s="0"/>
      <c r="RHA42" s="0"/>
      <c r="RHB42" s="0"/>
      <c r="RHC42" s="0"/>
      <c r="RHD42" s="0"/>
      <c r="RHE42" s="0"/>
      <c r="RHF42" s="0"/>
      <c r="RHG42" s="0"/>
      <c r="RHH42" s="0"/>
      <c r="RHI42" s="0"/>
      <c r="RHJ42" s="0"/>
      <c r="RHK42" s="0"/>
      <c r="RHL42" s="0"/>
      <c r="RHM42" s="0"/>
      <c r="RHN42" s="0"/>
      <c r="RHO42" s="0"/>
      <c r="RHP42" s="0"/>
      <c r="RHQ42" s="0"/>
      <c r="RHR42" s="0"/>
      <c r="RHS42" s="0"/>
      <c r="RHT42" s="0"/>
      <c r="RHU42" s="0"/>
      <c r="RHV42" s="0"/>
      <c r="RHW42" s="0"/>
      <c r="RHX42" s="0"/>
      <c r="RHY42" s="0"/>
      <c r="RHZ42" s="0"/>
      <c r="RIA42" s="0"/>
      <c r="RIB42" s="0"/>
      <c r="RIC42" s="0"/>
      <c r="RID42" s="0"/>
      <c r="RIE42" s="0"/>
      <c r="RIF42" s="0"/>
      <c r="RIG42" s="0"/>
      <c r="RIH42" s="0"/>
      <c r="RII42" s="0"/>
      <c r="RIJ42" s="0"/>
      <c r="RIK42" s="0"/>
      <c r="RIL42" s="0"/>
      <c r="RIM42" s="0"/>
      <c r="RIN42" s="0"/>
      <c r="RIO42" s="0"/>
      <c r="RIP42" s="0"/>
      <c r="RIQ42" s="0"/>
      <c r="RIR42" s="0"/>
      <c r="RIS42" s="0"/>
      <c r="RIT42" s="0"/>
      <c r="RIU42" s="0"/>
      <c r="RIV42" s="0"/>
      <c r="RIW42" s="0"/>
      <c r="RIX42" s="0"/>
      <c r="RIY42" s="0"/>
      <c r="RIZ42" s="0"/>
      <c r="RJA42" s="0"/>
      <c r="RJB42" s="0"/>
      <c r="RJC42" s="0"/>
      <c r="RJD42" s="0"/>
      <c r="RJE42" s="0"/>
      <c r="RJF42" s="0"/>
      <c r="RJG42" s="0"/>
      <c r="RJH42" s="0"/>
      <c r="RJI42" s="0"/>
      <c r="RJJ42" s="0"/>
      <c r="RJK42" s="0"/>
      <c r="RJL42" s="0"/>
      <c r="RJM42" s="0"/>
      <c r="RJN42" s="0"/>
      <c r="RJO42" s="0"/>
      <c r="RJP42" s="0"/>
      <c r="RJQ42" s="0"/>
      <c r="RJR42" s="0"/>
      <c r="RJS42" s="0"/>
      <c r="RJT42" s="0"/>
      <c r="RJU42" s="0"/>
      <c r="RJV42" s="0"/>
      <c r="RJW42" s="0"/>
      <c r="RJX42" s="0"/>
      <c r="RJY42" s="0"/>
      <c r="RJZ42" s="0"/>
      <c r="RKA42" s="0"/>
      <c r="RKB42" s="0"/>
      <c r="RKC42" s="0"/>
      <c r="RKD42" s="0"/>
      <c r="RKE42" s="0"/>
      <c r="RKF42" s="0"/>
      <c r="RKG42" s="0"/>
      <c r="RKH42" s="0"/>
      <c r="RKI42" s="0"/>
      <c r="RKJ42" s="0"/>
      <c r="RKK42" s="0"/>
      <c r="RKL42" s="0"/>
      <c r="RKM42" s="0"/>
      <c r="RKN42" s="0"/>
      <c r="RKO42" s="0"/>
      <c r="RKP42" s="0"/>
      <c r="RKQ42" s="0"/>
      <c r="RKR42" s="0"/>
      <c r="RKS42" s="0"/>
      <c r="RKT42" s="0"/>
      <c r="RKU42" s="0"/>
      <c r="RKV42" s="0"/>
      <c r="RKW42" s="0"/>
      <c r="RKX42" s="0"/>
      <c r="RKY42" s="0"/>
      <c r="RKZ42" s="0"/>
      <c r="RLA42" s="0"/>
      <c r="RLB42" s="0"/>
      <c r="RLC42" s="0"/>
      <c r="RLD42" s="0"/>
      <c r="RLE42" s="0"/>
      <c r="RLF42" s="0"/>
      <c r="RLG42" s="0"/>
      <c r="RLH42" s="0"/>
      <c r="RLI42" s="0"/>
      <c r="RLJ42" s="0"/>
      <c r="RLK42" s="0"/>
      <c r="RLL42" s="0"/>
      <c r="RLM42" s="0"/>
      <c r="RLN42" s="0"/>
      <c r="RLO42" s="0"/>
      <c r="RLP42" s="0"/>
      <c r="RLQ42" s="0"/>
      <c r="RLR42" s="0"/>
      <c r="RLS42" s="0"/>
      <c r="RLT42" s="0"/>
      <c r="RLU42" s="0"/>
      <c r="RLV42" s="0"/>
      <c r="RLW42" s="0"/>
      <c r="RLX42" s="0"/>
      <c r="RLY42" s="0"/>
      <c r="RLZ42" s="0"/>
      <c r="RMA42" s="0"/>
      <c r="RMB42" s="0"/>
      <c r="RMC42" s="0"/>
      <c r="RMD42" s="0"/>
      <c r="RME42" s="0"/>
      <c r="RMF42" s="0"/>
      <c r="RMG42" s="0"/>
      <c r="RMH42" s="0"/>
      <c r="RMI42" s="0"/>
      <c r="RMJ42" s="0"/>
      <c r="RMK42" s="0"/>
      <c r="RML42" s="0"/>
      <c r="RMM42" s="0"/>
      <c r="RMN42" s="0"/>
      <c r="RMO42" s="0"/>
      <c r="RMP42" s="0"/>
      <c r="RMQ42" s="0"/>
      <c r="RMR42" s="0"/>
      <c r="RMS42" s="0"/>
      <c r="RMT42" s="0"/>
      <c r="RMU42" s="0"/>
      <c r="RMV42" s="0"/>
      <c r="RMW42" s="0"/>
      <c r="RMX42" s="0"/>
      <c r="RMY42" s="0"/>
      <c r="RMZ42" s="0"/>
      <c r="RNA42" s="0"/>
      <c r="RNB42" s="0"/>
      <c r="RNC42" s="0"/>
      <c r="RND42" s="0"/>
      <c r="RNE42" s="0"/>
      <c r="RNF42" s="0"/>
      <c r="RNG42" s="0"/>
      <c r="RNH42" s="0"/>
      <c r="RNI42" s="0"/>
      <c r="RNJ42" s="0"/>
      <c r="RNK42" s="0"/>
      <c r="RNL42" s="0"/>
      <c r="RNM42" s="0"/>
      <c r="RNN42" s="0"/>
      <c r="RNO42" s="0"/>
      <c r="RNP42" s="0"/>
      <c r="RNQ42" s="0"/>
      <c r="RNR42" s="0"/>
      <c r="RNS42" s="0"/>
      <c r="RNT42" s="0"/>
      <c r="RNU42" s="0"/>
      <c r="RNV42" s="0"/>
      <c r="RNW42" s="0"/>
      <c r="RNX42" s="0"/>
      <c r="RNY42" s="0"/>
      <c r="RNZ42" s="0"/>
      <c r="ROA42" s="0"/>
      <c r="ROB42" s="0"/>
      <c r="ROC42" s="0"/>
      <c r="ROD42" s="0"/>
      <c r="ROE42" s="0"/>
      <c r="ROF42" s="0"/>
      <c r="ROG42" s="0"/>
      <c r="ROH42" s="0"/>
      <c r="ROI42" s="0"/>
      <c r="ROJ42" s="0"/>
      <c r="ROK42" s="0"/>
      <c r="ROL42" s="0"/>
      <c r="ROM42" s="0"/>
      <c r="RON42" s="0"/>
      <c r="ROO42" s="0"/>
      <c r="ROP42" s="0"/>
      <c r="ROQ42" s="0"/>
      <c r="ROR42" s="0"/>
      <c r="ROS42" s="0"/>
      <c r="ROT42" s="0"/>
      <c r="ROU42" s="0"/>
      <c r="ROV42" s="0"/>
      <c r="ROW42" s="0"/>
      <c r="ROX42" s="0"/>
      <c r="ROY42" s="0"/>
      <c r="ROZ42" s="0"/>
      <c r="RPA42" s="0"/>
      <c r="RPB42" s="0"/>
      <c r="RPC42" s="0"/>
      <c r="RPD42" s="0"/>
      <c r="RPE42" s="0"/>
      <c r="RPF42" s="0"/>
      <c r="RPG42" s="0"/>
      <c r="RPH42" s="0"/>
      <c r="RPI42" s="0"/>
      <c r="RPJ42" s="0"/>
      <c r="RPK42" s="0"/>
      <c r="RPL42" s="0"/>
      <c r="RPM42" s="0"/>
      <c r="RPN42" s="0"/>
      <c r="RPO42" s="0"/>
      <c r="RPP42" s="0"/>
      <c r="RPQ42" s="0"/>
      <c r="RPR42" s="0"/>
      <c r="RPS42" s="0"/>
      <c r="RPT42" s="0"/>
      <c r="RPU42" s="0"/>
      <c r="RPV42" s="0"/>
      <c r="RPW42" s="0"/>
      <c r="RPX42" s="0"/>
      <c r="RPY42" s="0"/>
      <c r="RPZ42" s="0"/>
      <c r="RQA42" s="0"/>
      <c r="RQB42" s="0"/>
      <c r="RQC42" s="0"/>
      <c r="RQD42" s="0"/>
      <c r="RQE42" s="0"/>
      <c r="RQF42" s="0"/>
      <c r="RQG42" s="0"/>
      <c r="RQH42" s="0"/>
      <c r="RQI42" s="0"/>
      <c r="RQJ42" s="0"/>
      <c r="RQK42" s="0"/>
      <c r="RQL42" s="0"/>
      <c r="RQM42" s="0"/>
      <c r="RQN42" s="0"/>
      <c r="RQO42" s="0"/>
      <c r="RQP42" s="0"/>
      <c r="RQQ42" s="0"/>
      <c r="RQR42" s="0"/>
      <c r="RQS42" s="0"/>
      <c r="RQT42" s="0"/>
      <c r="RQU42" s="0"/>
      <c r="RQV42" s="0"/>
      <c r="RQW42" s="0"/>
      <c r="RQX42" s="0"/>
      <c r="RQY42" s="0"/>
      <c r="RQZ42" s="0"/>
      <c r="RRA42" s="0"/>
      <c r="RRB42" s="0"/>
      <c r="RRC42" s="0"/>
      <c r="RRD42" s="0"/>
      <c r="RRE42" s="0"/>
      <c r="RRF42" s="0"/>
      <c r="RRG42" s="0"/>
      <c r="RRH42" s="0"/>
      <c r="RRI42" s="0"/>
      <c r="RRJ42" s="0"/>
      <c r="RRK42" s="0"/>
      <c r="RRL42" s="0"/>
      <c r="RRM42" s="0"/>
      <c r="RRN42" s="0"/>
      <c r="RRO42" s="0"/>
      <c r="RRP42" s="0"/>
      <c r="RRQ42" s="0"/>
      <c r="RRR42" s="0"/>
      <c r="RRS42" s="0"/>
      <c r="RRT42" s="0"/>
      <c r="RRU42" s="0"/>
      <c r="RRV42" s="0"/>
      <c r="RRW42" s="0"/>
      <c r="RRX42" s="0"/>
      <c r="RRY42" s="0"/>
      <c r="RRZ42" s="0"/>
      <c r="RSA42" s="0"/>
      <c r="RSB42" s="0"/>
      <c r="RSC42" s="0"/>
      <c r="RSD42" s="0"/>
      <c r="RSE42" s="0"/>
      <c r="RSF42" s="0"/>
      <c r="RSG42" s="0"/>
      <c r="RSH42" s="0"/>
      <c r="RSI42" s="0"/>
      <c r="RSJ42" s="0"/>
      <c r="RSK42" s="0"/>
      <c r="RSL42" s="0"/>
      <c r="RSM42" s="0"/>
      <c r="RSN42" s="0"/>
      <c r="RSO42" s="0"/>
      <c r="RSP42" s="0"/>
      <c r="RSQ42" s="0"/>
      <c r="RSR42" s="0"/>
      <c r="RSS42" s="0"/>
      <c r="RST42" s="0"/>
      <c r="RSU42" s="0"/>
      <c r="RSV42" s="0"/>
      <c r="RSW42" s="0"/>
      <c r="RSX42" s="0"/>
      <c r="RSY42" s="0"/>
      <c r="RSZ42" s="0"/>
      <c r="RTA42" s="0"/>
      <c r="RTB42" s="0"/>
      <c r="RTC42" s="0"/>
      <c r="RTD42" s="0"/>
      <c r="RTE42" s="0"/>
      <c r="RTF42" s="0"/>
      <c r="RTG42" s="0"/>
      <c r="RTH42" s="0"/>
      <c r="RTI42" s="0"/>
      <c r="RTJ42" s="0"/>
      <c r="RTK42" s="0"/>
      <c r="RTL42" s="0"/>
      <c r="RTM42" s="0"/>
      <c r="RTN42" s="0"/>
      <c r="RTO42" s="0"/>
      <c r="RTP42" s="0"/>
      <c r="RTQ42" s="0"/>
      <c r="RTR42" s="0"/>
      <c r="RTS42" s="0"/>
      <c r="RTT42" s="0"/>
      <c r="RTU42" s="0"/>
      <c r="RTV42" s="0"/>
      <c r="RTW42" s="0"/>
      <c r="RTX42" s="0"/>
      <c r="RTY42" s="0"/>
      <c r="RTZ42" s="0"/>
      <c r="RUA42" s="0"/>
      <c r="RUB42" s="0"/>
      <c r="RUC42" s="0"/>
      <c r="RUD42" s="0"/>
      <c r="RUE42" s="0"/>
      <c r="RUF42" s="0"/>
      <c r="RUG42" s="0"/>
      <c r="RUH42" s="0"/>
      <c r="RUI42" s="0"/>
      <c r="RUJ42" s="0"/>
      <c r="RUK42" s="0"/>
      <c r="RUL42" s="0"/>
      <c r="RUM42" s="0"/>
      <c r="RUN42" s="0"/>
      <c r="RUO42" s="0"/>
      <c r="RUP42" s="0"/>
      <c r="RUQ42" s="0"/>
      <c r="RUR42" s="0"/>
      <c r="RUS42" s="0"/>
      <c r="RUT42" s="0"/>
      <c r="RUU42" s="0"/>
      <c r="RUV42" s="0"/>
      <c r="RUW42" s="0"/>
      <c r="RUX42" s="0"/>
      <c r="RUY42" s="0"/>
      <c r="RUZ42" s="0"/>
      <c r="RVA42" s="0"/>
      <c r="RVB42" s="0"/>
      <c r="RVC42" s="0"/>
      <c r="RVD42" s="0"/>
      <c r="RVE42" s="0"/>
      <c r="RVF42" s="0"/>
      <c r="RVG42" s="0"/>
      <c r="RVH42" s="0"/>
      <c r="RVI42" s="0"/>
      <c r="RVJ42" s="0"/>
      <c r="RVK42" s="0"/>
      <c r="RVL42" s="0"/>
      <c r="RVM42" s="0"/>
      <c r="RVN42" s="0"/>
      <c r="RVO42" s="0"/>
      <c r="RVP42" s="0"/>
      <c r="RVQ42" s="0"/>
      <c r="RVR42" s="0"/>
      <c r="RVS42" s="0"/>
      <c r="RVT42" s="0"/>
      <c r="RVU42" s="0"/>
      <c r="RVV42" s="0"/>
      <c r="RVW42" s="0"/>
      <c r="RVX42" s="0"/>
      <c r="RVY42" s="0"/>
      <c r="RVZ42" s="0"/>
      <c r="RWA42" s="0"/>
      <c r="RWB42" s="0"/>
      <c r="RWC42" s="0"/>
      <c r="RWD42" s="0"/>
      <c r="RWE42" s="0"/>
      <c r="RWF42" s="0"/>
      <c r="RWG42" s="0"/>
      <c r="RWH42" s="0"/>
      <c r="RWI42" s="0"/>
      <c r="RWJ42" s="0"/>
      <c r="RWK42" s="0"/>
      <c r="RWL42" s="0"/>
      <c r="RWM42" s="0"/>
      <c r="RWN42" s="0"/>
      <c r="RWO42" s="0"/>
      <c r="RWP42" s="0"/>
      <c r="RWQ42" s="0"/>
      <c r="RWR42" s="0"/>
      <c r="RWS42" s="0"/>
      <c r="RWT42" s="0"/>
      <c r="RWU42" s="0"/>
      <c r="RWV42" s="0"/>
      <c r="RWW42" s="0"/>
      <c r="RWX42" s="0"/>
      <c r="RWY42" s="0"/>
      <c r="RWZ42" s="0"/>
      <c r="RXA42" s="0"/>
      <c r="RXB42" s="0"/>
      <c r="RXC42" s="0"/>
      <c r="RXD42" s="0"/>
      <c r="RXE42" s="0"/>
      <c r="RXF42" s="0"/>
      <c r="RXG42" s="0"/>
      <c r="RXH42" s="0"/>
      <c r="RXI42" s="0"/>
      <c r="RXJ42" s="0"/>
      <c r="RXK42" s="0"/>
      <c r="RXL42" s="0"/>
      <c r="RXM42" s="0"/>
      <c r="RXN42" s="0"/>
      <c r="RXO42" s="0"/>
      <c r="RXP42" s="0"/>
      <c r="RXQ42" s="0"/>
      <c r="RXR42" s="0"/>
      <c r="RXS42" s="0"/>
      <c r="RXT42" s="0"/>
      <c r="RXU42" s="0"/>
      <c r="RXV42" s="0"/>
      <c r="RXW42" s="0"/>
      <c r="RXX42" s="0"/>
      <c r="RXY42" s="0"/>
      <c r="RXZ42" s="0"/>
      <c r="RYA42" s="0"/>
      <c r="RYB42" s="0"/>
      <c r="RYC42" s="0"/>
      <c r="RYD42" s="0"/>
      <c r="RYE42" s="0"/>
      <c r="RYF42" s="0"/>
      <c r="RYG42" s="0"/>
      <c r="RYH42" s="0"/>
      <c r="RYI42" s="0"/>
      <c r="RYJ42" s="0"/>
      <c r="RYK42" s="0"/>
      <c r="RYL42" s="0"/>
      <c r="RYM42" s="0"/>
      <c r="RYN42" s="0"/>
      <c r="RYO42" s="0"/>
      <c r="RYP42" s="0"/>
      <c r="RYQ42" s="0"/>
      <c r="RYR42" s="0"/>
      <c r="RYS42" s="0"/>
      <c r="RYT42" s="0"/>
      <c r="RYU42" s="0"/>
      <c r="RYV42" s="0"/>
      <c r="RYW42" s="0"/>
      <c r="RYX42" s="0"/>
      <c r="RYY42" s="0"/>
      <c r="RYZ42" s="0"/>
      <c r="RZA42" s="0"/>
      <c r="RZB42" s="0"/>
      <c r="RZC42" s="0"/>
      <c r="RZD42" s="0"/>
      <c r="RZE42" s="0"/>
      <c r="RZF42" s="0"/>
      <c r="RZG42" s="0"/>
      <c r="RZH42" s="0"/>
      <c r="RZI42" s="0"/>
      <c r="RZJ42" s="0"/>
      <c r="RZK42" s="0"/>
      <c r="RZL42" s="0"/>
      <c r="RZM42" s="0"/>
      <c r="RZN42" s="0"/>
      <c r="RZO42" s="0"/>
      <c r="RZP42" s="0"/>
      <c r="RZQ42" s="0"/>
      <c r="RZR42" s="0"/>
      <c r="RZS42" s="0"/>
      <c r="RZT42" s="0"/>
      <c r="RZU42" s="0"/>
      <c r="RZV42" s="0"/>
      <c r="RZW42" s="0"/>
      <c r="RZX42" s="0"/>
      <c r="RZY42" s="0"/>
      <c r="RZZ42" s="0"/>
      <c r="SAA42" s="0"/>
      <c r="SAB42" s="0"/>
      <c r="SAC42" s="0"/>
      <c r="SAD42" s="0"/>
      <c r="SAE42" s="0"/>
      <c r="SAF42" s="0"/>
      <c r="SAG42" s="0"/>
      <c r="SAH42" s="0"/>
      <c r="SAI42" s="0"/>
      <c r="SAJ42" s="0"/>
      <c r="SAK42" s="0"/>
      <c r="SAL42" s="0"/>
      <c r="SAM42" s="0"/>
      <c r="SAN42" s="0"/>
      <c r="SAO42" s="0"/>
      <c r="SAP42" s="0"/>
      <c r="SAQ42" s="0"/>
      <c r="SAR42" s="0"/>
      <c r="SAS42" s="0"/>
      <c r="SAT42" s="0"/>
      <c r="SAU42" s="0"/>
      <c r="SAV42" s="0"/>
      <c r="SAW42" s="0"/>
      <c r="SAX42" s="0"/>
      <c r="SAY42" s="0"/>
      <c r="SAZ42" s="0"/>
      <c r="SBA42" s="0"/>
      <c r="SBB42" s="0"/>
      <c r="SBC42" s="0"/>
      <c r="SBD42" s="0"/>
      <c r="SBE42" s="0"/>
      <c r="SBF42" s="0"/>
      <c r="SBG42" s="0"/>
      <c r="SBH42" s="0"/>
      <c r="SBI42" s="0"/>
      <c r="SBJ42" s="0"/>
      <c r="SBK42" s="0"/>
      <c r="SBL42" s="0"/>
      <c r="SBM42" s="0"/>
      <c r="SBN42" s="0"/>
      <c r="SBO42" s="0"/>
      <c r="SBP42" s="0"/>
      <c r="SBQ42" s="0"/>
      <c r="SBR42" s="0"/>
      <c r="SBS42" s="0"/>
      <c r="SBT42" s="0"/>
      <c r="SBU42" s="0"/>
      <c r="SBV42" s="0"/>
      <c r="SBW42" s="0"/>
      <c r="SBX42" s="0"/>
      <c r="SBY42" s="0"/>
      <c r="SBZ42" s="0"/>
      <c r="SCA42" s="0"/>
      <c r="SCB42" s="0"/>
      <c r="SCC42" s="0"/>
      <c r="SCD42" s="0"/>
      <c r="SCE42" s="0"/>
      <c r="SCF42" s="0"/>
      <c r="SCG42" s="0"/>
      <c r="SCH42" s="0"/>
      <c r="SCI42" s="0"/>
      <c r="SCJ42" s="0"/>
      <c r="SCK42" s="0"/>
      <c r="SCL42" s="0"/>
      <c r="SCM42" s="0"/>
      <c r="SCN42" s="0"/>
      <c r="SCO42" s="0"/>
      <c r="SCP42" s="0"/>
      <c r="SCQ42" s="0"/>
      <c r="SCR42" s="0"/>
      <c r="SCS42" s="0"/>
      <c r="SCT42" s="0"/>
      <c r="SCU42" s="0"/>
      <c r="SCV42" s="0"/>
      <c r="SCW42" s="0"/>
      <c r="SCX42" s="0"/>
      <c r="SCY42" s="0"/>
      <c r="SCZ42" s="0"/>
      <c r="SDA42" s="0"/>
      <c r="SDB42" s="0"/>
      <c r="SDC42" s="0"/>
      <c r="SDD42" s="0"/>
      <c r="SDE42" s="0"/>
      <c r="SDF42" s="0"/>
      <c r="SDG42" s="0"/>
      <c r="SDH42" s="0"/>
      <c r="SDI42" s="0"/>
      <c r="SDJ42" s="0"/>
      <c r="SDK42" s="0"/>
      <c r="SDL42" s="0"/>
      <c r="SDM42" s="0"/>
      <c r="SDN42" s="0"/>
      <c r="SDO42" s="0"/>
      <c r="SDP42" s="0"/>
      <c r="SDQ42" s="0"/>
      <c r="SDR42" s="0"/>
      <c r="SDS42" s="0"/>
      <c r="SDT42" s="0"/>
      <c r="SDU42" s="0"/>
      <c r="SDV42" s="0"/>
      <c r="SDW42" s="0"/>
      <c r="SDX42" s="0"/>
      <c r="SDY42" s="0"/>
      <c r="SDZ42" s="0"/>
      <c r="SEA42" s="0"/>
      <c r="SEB42" s="0"/>
      <c r="SEC42" s="0"/>
      <c r="SED42" s="0"/>
      <c r="SEE42" s="0"/>
      <c r="SEF42" s="0"/>
      <c r="SEG42" s="0"/>
      <c r="SEH42" s="0"/>
      <c r="SEI42" s="0"/>
      <c r="SEJ42" s="0"/>
      <c r="SEK42" s="0"/>
      <c r="SEL42" s="0"/>
      <c r="SEM42" s="0"/>
      <c r="SEN42" s="0"/>
      <c r="SEO42" s="0"/>
      <c r="SEP42" s="0"/>
      <c r="SEQ42" s="0"/>
      <c r="SER42" s="0"/>
      <c r="SES42" s="0"/>
      <c r="SET42" s="0"/>
      <c r="SEU42" s="0"/>
      <c r="SEV42" s="0"/>
      <c r="SEW42" s="0"/>
      <c r="SEX42" s="0"/>
      <c r="SEY42" s="0"/>
      <c r="SEZ42" s="0"/>
      <c r="SFA42" s="0"/>
      <c r="SFB42" s="0"/>
      <c r="SFC42" s="0"/>
      <c r="SFD42" s="0"/>
      <c r="SFE42" s="0"/>
      <c r="SFF42" s="0"/>
      <c r="SFG42" s="0"/>
      <c r="SFH42" s="0"/>
      <c r="SFI42" s="0"/>
      <c r="SFJ42" s="0"/>
      <c r="SFK42" s="0"/>
      <c r="SFL42" s="0"/>
      <c r="SFM42" s="0"/>
      <c r="SFN42" s="0"/>
      <c r="SFO42" s="0"/>
      <c r="SFP42" s="0"/>
      <c r="SFQ42" s="0"/>
      <c r="SFR42" s="0"/>
      <c r="SFS42" s="0"/>
      <c r="SFT42" s="0"/>
      <c r="SFU42" s="0"/>
      <c r="SFV42" s="0"/>
      <c r="SFW42" s="0"/>
      <c r="SFX42" s="0"/>
      <c r="SFY42" s="0"/>
      <c r="SFZ42" s="0"/>
      <c r="SGA42" s="0"/>
      <c r="SGB42" s="0"/>
      <c r="SGC42" s="0"/>
      <c r="SGD42" s="0"/>
      <c r="SGE42" s="0"/>
      <c r="SGF42" s="0"/>
      <c r="SGG42" s="0"/>
      <c r="SGH42" s="0"/>
      <c r="SGI42" s="0"/>
      <c r="SGJ42" s="0"/>
      <c r="SGK42" s="0"/>
      <c r="SGL42" s="0"/>
      <c r="SGM42" s="0"/>
      <c r="SGN42" s="0"/>
      <c r="SGO42" s="0"/>
      <c r="SGP42" s="0"/>
      <c r="SGQ42" s="0"/>
      <c r="SGR42" s="0"/>
      <c r="SGS42" s="0"/>
      <c r="SGT42" s="0"/>
      <c r="SGU42" s="0"/>
      <c r="SGV42" s="0"/>
      <c r="SGW42" s="0"/>
      <c r="SGX42" s="0"/>
      <c r="SGY42" s="0"/>
      <c r="SGZ42" s="0"/>
      <c r="SHA42" s="0"/>
      <c r="SHB42" s="0"/>
      <c r="SHC42" s="0"/>
      <c r="SHD42" s="0"/>
      <c r="SHE42" s="0"/>
      <c r="SHF42" s="0"/>
      <c r="SHG42" s="0"/>
      <c r="SHH42" s="0"/>
      <c r="SHI42" s="0"/>
      <c r="SHJ42" s="0"/>
      <c r="SHK42" s="0"/>
      <c r="SHL42" s="0"/>
      <c r="SHM42" s="0"/>
      <c r="SHN42" s="0"/>
      <c r="SHO42" s="0"/>
      <c r="SHP42" s="0"/>
      <c r="SHQ42" s="0"/>
      <c r="SHR42" s="0"/>
      <c r="SHS42" s="0"/>
      <c r="SHT42" s="0"/>
      <c r="SHU42" s="0"/>
      <c r="SHV42" s="0"/>
      <c r="SHW42" s="0"/>
      <c r="SHX42" s="0"/>
      <c r="SHY42" s="0"/>
      <c r="SHZ42" s="0"/>
      <c r="SIA42" s="0"/>
      <c r="SIB42" s="0"/>
      <c r="SIC42" s="0"/>
      <c r="SID42" s="0"/>
      <c r="SIE42" s="0"/>
      <c r="SIF42" s="0"/>
      <c r="SIG42" s="0"/>
      <c r="SIH42" s="0"/>
      <c r="SII42" s="0"/>
      <c r="SIJ42" s="0"/>
      <c r="SIK42" s="0"/>
      <c r="SIL42" s="0"/>
      <c r="SIM42" s="0"/>
      <c r="SIN42" s="0"/>
      <c r="SIO42" s="0"/>
      <c r="SIP42" s="0"/>
      <c r="SIQ42" s="0"/>
      <c r="SIR42" s="0"/>
      <c r="SIS42" s="0"/>
      <c r="SIT42" s="0"/>
      <c r="SIU42" s="0"/>
      <c r="SIV42" s="0"/>
      <c r="SIW42" s="0"/>
      <c r="SIX42" s="0"/>
      <c r="SIY42" s="0"/>
      <c r="SIZ42" s="0"/>
      <c r="SJA42" s="0"/>
      <c r="SJB42" s="0"/>
      <c r="SJC42" s="0"/>
      <c r="SJD42" s="0"/>
      <c r="SJE42" s="0"/>
      <c r="SJF42" s="0"/>
      <c r="SJG42" s="0"/>
      <c r="SJH42" s="0"/>
      <c r="SJI42" s="0"/>
      <c r="SJJ42" s="0"/>
      <c r="SJK42" s="0"/>
      <c r="SJL42" s="0"/>
      <c r="SJM42" s="0"/>
      <c r="SJN42" s="0"/>
      <c r="SJO42" s="0"/>
      <c r="SJP42" s="0"/>
      <c r="SJQ42" s="0"/>
      <c r="SJR42" s="0"/>
      <c r="SJS42" s="0"/>
      <c r="SJT42" s="0"/>
      <c r="SJU42" s="0"/>
      <c r="SJV42" s="0"/>
      <c r="SJW42" s="0"/>
      <c r="SJX42" s="0"/>
      <c r="SJY42" s="0"/>
      <c r="SJZ42" s="0"/>
      <c r="SKA42" s="0"/>
      <c r="SKB42" s="0"/>
      <c r="SKC42" s="0"/>
      <c r="SKD42" s="0"/>
      <c r="SKE42" s="0"/>
      <c r="SKF42" s="0"/>
      <c r="SKG42" s="0"/>
      <c r="SKH42" s="0"/>
      <c r="SKI42" s="0"/>
      <c r="SKJ42" s="0"/>
      <c r="SKK42" s="0"/>
      <c r="SKL42" s="0"/>
      <c r="SKM42" s="0"/>
      <c r="SKN42" s="0"/>
      <c r="SKO42" s="0"/>
      <c r="SKP42" s="0"/>
      <c r="SKQ42" s="0"/>
      <c r="SKR42" s="0"/>
      <c r="SKS42" s="0"/>
      <c r="SKT42" s="0"/>
      <c r="SKU42" s="0"/>
      <c r="SKV42" s="0"/>
      <c r="SKW42" s="0"/>
      <c r="SKX42" s="0"/>
      <c r="SKY42" s="0"/>
      <c r="SKZ42" s="0"/>
      <c r="SLA42" s="0"/>
      <c r="SLB42" s="0"/>
      <c r="SLC42" s="0"/>
      <c r="SLD42" s="0"/>
      <c r="SLE42" s="0"/>
      <c r="SLF42" s="0"/>
      <c r="SLG42" s="0"/>
      <c r="SLH42" s="0"/>
      <c r="SLI42" s="0"/>
      <c r="SLJ42" s="0"/>
      <c r="SLK42" s="0"/>
      <c r="SLL42" s="0"/>
      <c r="SLM42" s="0"/>
      <c r="SLN42" s="0"/>
      <c r="SLO42" s="0"/>
      <c r="SLP42" s="0"/>
      <c r="SLQ42" s="0"/>
      <c r="SLR42" s="0"/>
      <c r="SLS42" s="0"/>
      <c r="SLT42" s="0"/>
      <c r="SLU42" s="0"/>
      <c r="SLV42" s="0"/>
      <c r="SLW42" s="0"/>
      <c r="SLX42" s="0"/>
      <c r="SLY42" s="0"/>
      <c r="SLZ42" s="0"/>
      <c r="SMA42" s="0"/>
      <c r="SMB42" s="0"/>
      <c r="SMC42" s="0"/>
      <c r="SMD42" s="0"/>
      <c r="SME42" s="0"/>
      <c r="SMF42" s="0"/>
      <c r="SMG42" s="0"/>
      <c r="SMH42" s="0"/>
      <c r="SMI42" s="0"/>
      <c r="SMJ42" s="0"/>
      <c r="SMK42" s="0"/>
      <c r="SML42" s="0"/>
      <c r="SMM42" s="0"/>
      <c r="SMN42" s="0"/>
      <c r="SMO42" s="0"/>
      <c r="SMP42" s="0"/>
      <c r="SMQ42" s="0"/>
      <c r="SMR42" s="0"/>
      <c r="SMS42" s="0"/>
      <c r="SMT42" s="0"/>
      <c r="SMU42" s="0"/>
      <c r="SMV42" s="0"/>
      <c r="SMW42" s="0"/>
      <c r="SMX42" s="0"/>
      <c r="SMY42" s="0"/>
      <c r="SMZ42" s="0"/>
      <c r="SNA42" s="0"/>
      <c r="SNB42" s="0"/>
      <c r="SNC42" s="0"/>
      <c r="SND42" s="0"/>
      <c r="SNE42" s="0"/>
      <c r="SNF42" s="0"/>
      <c r="SNG42" s="0"/>
      <c r="SNH42" s="0"/>
      <c r="SNI42" s="0"/>
      <c r="SNJ42" s="0"/>
      <c r="SNK42" s="0"/>
      <c r="SNL42" s="0"/>
      <c r="SNM42" s="0"/>
      <c r="SNN42" s="0"/>
      <c r="SNO42" s="0"/>
      <c r="SNP42" s="0"/>
      <c r="SNQ42" s="0"/>
      <c r="SNR42" s="0"/>
      <c r="SNS42" s="0"/>
      <c r="SNT42" s="0"/>
      <c r="SNU42" s="0"/>
      <c r="SNV42" s="0"/>
      <c r="SNW42" s="0"/>
      <c r="SNX42" s="0"/>
      <c r="SNY42" s="0"/>
      <c r="SNZ42" s="0"/>
      <c r="SOA42" s="0"/>
      <c r="SOB42" s="0"/>
      <c r="SOC42" s="0"/>
      <c r="SOD42" s="0"/>
      <c r="SOE42" s="0"/>
      <c r="SOF42" s="0"/>
      <c r="SOG42" s="0"/>
      <c r="SOH42" s="0"/>
      <c r="SOI42" s="0"/>
      <c r="SOJ42" s="0"/>
      <c r="SOK42" s="0"/>
      <c r="SOL42" s="0"/>
      <c r="SOM42" s="0"/>
      <c r="SON42" s="0"/>
      <c r="SOO42" s="0"/>
      <c r="SOP42" s="0"/>
      <c r="SOQ42" s="0"/>
      <c r="SOR42" s="0"/>
      <c r="SOS42" s="0"/>
      <c r="SOT42" s="0"/>
      <c r="SOU42" s="0"/>
      <c r="SOV42" s="0"/>
      <c r="SOW42" s="0"/>
      <c r="SOX42" s="0"/>
      <c r="SOY42" s="0"/>
      <c r="SOZ42" s="0"/>
      <c r="SPA42" s="0"/>
      <c r="SPB42" s="0"/>
      <c r="SPC42" s="0"/>
      <c r="SPD42" s="0"/>
      <c r="SPE42" s="0"/>
      <c r="SPF42" s="0"/>
      <c r="SPG42" s="0"/>
      <c r="SPH42" s="0"/>
      <c r="SPI42" s="0"/>
      <c r="SPJ42" s="0"/>
      <c r="SPK42" s="0"/>
      <c r="SPL42" s="0"/>
      <c r="SPM42" s="0"/>
      <c r="SPN42" s="0"/>
      <c r="SPO42" s="0"/>
      <c r="SPP42" s="0"/>
      <c r="SPQ42" s="0"/>
      <c r="SPR42" s="0"/>
      <c r="SPS42" s="0"/>
      <c r="SPT42" s="0"/>
      <c r="SPU42" s="0"/>
      <c r="SPV42" s="0"/>
      <c r="SPW42" s="0"/>
      <c r="SPX42" s="0"/>
      <c r="SPY42" s="0"/>
      <c r="SPZ42" s="0"/>
      <c r="SQA42" s="0"/>
      <c r="SQB42" s="0"/>
      <c r="SQC42" s="0"/>
      <c r="SQD42" s="0"/>
      <c r="SQE42" s="0"/>
      <c r="SQF42" s="0"/>
      <c r="SQG42" s="0"/>
      <c r="SQH42" s="0"/>
      <c r="SQI42" s="0"/>
      <c r="SQJ42" s="0"/>
      <c r="SQK42" s="0"/>
      <c r="SQL42" s="0"/>
      <c r="SQM42" s="0"/>
      <c r="SQN42" s="0"/>
      <c r="SQO42" s="0"/>
      <c r="SQP42" s="0"/>
      <c r="SQQ42" s="0"/>
      <c r="SQR42" s="0"/>
      <c r="SQS42" s="0"/>
      <c r="SQT42" s="0"/>
      <c r="SQU42" s="0"/>
      <c r="SQV42" s="0"/>
      <c r="SQW42" s="0"/>
      <c r="SQX42" s="0"/>
      <c r="SQY42" s="0"/>
      <c r="SQZ42" s="0"/>
      <c r="SRA42" s="0"/>
      <c r="SRB42" s="0"/>
      <c r="SRC42" s="0"/>
      <c r="SRD42" s="0"/>
      <c r="SRE42" s="0"/>
      <c r="SRF42" s="0"/>
      <c r="SRG42" s="0"/>
      <c r="SRH42" s="0"/>
      <c r="SRI42" s="0"/>
      <c r="SRJ42" s="0"/>
      <c r="SRK42" s="0"/>
      <c r="SRL42" s="0"/>
      <c r="SRM42" s="0"/>
      <c r="SRN42" s="0"/>
      <c r="SRO42" s="0"/>
      <c r="SRP42" s="0"/>
      <c r="SRQ42" s="0"/>
      <c r="SRR42" s="0"/>
      <c r="SRS42" s="0"/>
      <c r="SRT42" s="0"/>
      <c r="SRU42" s="0"/>
      <c r="SRV42" s="0"/>
      <c r="SRW42" s="0"/>
      <c r="SRX42" s="0"/>
      <c r="SRY42" s="0"/>
      <c r="SRZ42" s="0"/>
      <c r="SSA42" s="0"/>
      <c r="SSB42" s="0"/>
      <c r="SSC42" s="0"/>
      <c r="SSD42" s="0"/>
      <c r="SSE42" s="0"/>
      <c r="SSF42" s="0"/>
      <c r="SSG42" s="0"/>
      <c r="SSH42" s="0"/>
      <c r="SSI42" s="0"/>
      <c r="SSJ42" s="0"/>
      <c r="SSK42" s="0"/>
      <c r="SSL42" s="0"/>
      <c r="SSM42" s="0"/>
      <c r="SSN42" s="0"/>
      <c r="SSO42" s="0"/>
      <c r="SSP42" s="0"/>
      <c r="SSQ42" s="0"/>
      <c r="SSR42" s="0"/>
      <c r="SSS42" s="0"/>
      <c r="SST42" s="0"/>
      <c r="SSU42" s="0"/>
      <c r="SSV42" s="0"/>
      <c r="SSW42" s="0"/>
      <c r="SSX42" s="0"/>
      <c r="SSY42" s="0"/>
      <c r="SSZ42" s="0"/>
      <c r="STA42" s="0"/>
      <c r="STB42" s="0"/>
      <c r="STC42" s="0"/>
      <c r="STD42" s="0"/>
      <c r="STE42" s="0"/>
      <c r="STF42" s="0"/>
      <c r="STG42" s="0"/>
      <c r="STH42" s="0"/>
      <c r="STI42" s="0"/>
      <c r="STJ42" s="0"/>
      <c r="STK42" s="0"/>
      <c r="STL42" s="0"/>
      <c r="STM42" s="0"/>
      <c r="STN42" s="0"/>
      <c r="STO42" s="0"/>
      <c r="STP42" s="0"/>
      <c r="STQ42" s="0"/>
      <c r="STR42" s="0"/>
      <c r="STS42" s="0"/>
      <c r="STT42" s="0"/>
      <c r="STU42" s="0"/>
      <c r="STV42" s="0"/>
      <c r="STW42" s="0"/>
      <c r="STX42" s="0"/>
      <c r="STY42" s="0"/>
      <c r="STZ42" s="0"/>
      <c r="SUA42" s="0"/>
      <c r="SUB42" s="0"/>
      <c r="SUC42" s="0"/>
      <c r="SUD42" s="0"/>
      <c r="SUE42" s="0"/>
      <c r="SUF42" s="0"/>
      <c r="SUG42" s="0"/>
      <c r="SUH42" s="0"/>
      <c r="SUI42" s="0"/>
      <c r="SUJ42" s="0"/>
      <c r="SUK42" s="0"/>
      <c r="SUL42" s="0"/>
      <c r="SUM42" s="0"/>
      <c r="SUN42" s="0"/>
      <c r="SUO42" s="0"/>
      <c r="SUP42" s="0"/>
      <c r="SUQ42" s="0"/>
      <c r="SUR42" s="0"/>
      <c r="SUS42" s="0"/>
      <c r="SUT42" s="0"/>
      <c r="SUU42" s="0"/>
      <c r="SUV42" s="0"/>
      <c r="SUW42" s="0"/>
      <c r="SUX42" s="0"/>
      <c r="SUY42" s="0"/>
      <c r="SUZ42" s="0"/>
      <c r="SVA42" s="0"/>
      <c r="SVB42" s="0"/>
      <c r="SVC42" s="0"/>
      <c r="SVD42" s="0"/>
      <c r="SVE42" s="0"/>
      <c r="SVF42" s="0"/>
      <c r="SVG42" s="0"/>
      <c r="SVH42" s="0"/>
      <c r="SVI42" s="0"/>
      <c r="SVJ42" s="0"/>
      <c r="SVK42" s="0"/>
      <c r="SVL42" s="0"/>
      <c r="SVM42" s="0"/>
      <c r="SVN42" s="0"/>
      <c r="SVO42" s="0"/>
      <c r="SVP42" s="0"/>
      <c r="SVQ42" s="0"/>
      <c r="SVR42" s="0"/>
      <c r="SVS42" s="0"/>
      <c r="SVT42" s="0"/>
      <c r="SVU42" s="0"/>
      <c r="SVV42" s="0"/>
      <c r="SVW42" s="0"/>
      <c r="SVX42" s="0"/>
      <c r="SVY42" s="0"/>
      <c r="SVZ42" s="0"/>
      <c r="SWA42" s="0"/>
      <c r="SWB42" s="0"/>
      <c r="SWC42" s="0"/>
      <c r="SWD42" s="0"/>
      <c r="SWE42" s="0"/>
      <c r="SWF42" s="0"/>
      <c r="SWG42" s="0"/>
      <c r="SWH42" s="0"/>
      <c r="SWI42" s="0"/>
      <c r="SWJ42" s="0"/>
      <c r="SWK42" s="0"/>
      <c r="SWL42" s="0"/>
      <c r="SWM42" s="0"/>
      <c r="SWN42" s="0"/>
      <c r="SWO42" s="0"/>
      <c r="SWP42" s="0"/>
      <c r="SWQ42" s="0"/>
      <c r="SWR42" s="0"/>
      <c r="SWS42" s="0"/>
      <c r="SWT42" s="0"/>
      <c r="SWU42" s="0"/>
      <c r="SWV42" s="0"/>
      <c r="SWW42" s="0"/>
      <c r="SWX42" s="0"/>
      <c r="SWY42" s="0"/>
      <c r="SWZ42" s="0"/>
      <c r="SXA42" s="0"/>
      <c r="SXB42" s="0"/>
      <c r="SXC42" s="0"/>
      <c r="SXD42" s="0"/>
      <c r="SXE42" s="0"/>
      <c r="SXF42" s="0"/>
      <c r="SXG42" s="0"/>
      <c r="SXH42" s="0"/>
      <c r="SXI42" s="0"/>
      <c r="SXJ42" s="0"/>
      <c r="SXK42" s="0"/>
      <c r="SXL42" s="0"/>
      <c r="SXM42" s="0"/>
      <c r="SXN42" s="0"/>
      <c r="SXO42" s="0"/>
      <c r="SXP42" s="0"/>
      <c r="SXQ42" s="0"/>
      <c r="SXR42" s="0"/>
      <c r="SXS42" s="0"/>
      <c r="SXT42" s="0"/>
      <c r="SXU42" s="0"/>
      <c r="SXV42" s="0"/>
      <c r="SXW42" s="0"/>
      <c r="SXX42" s="0"/>
      <c r="SXY42" s="0"/>
      <c r="SXZ42" s="0"/>
      <c r="SYA42" s="0"/>
      <c r="SYB42" s="0"/>
      <c r="SYC42" s="0"/>
      <c r="SYD42" s="0"/>
      <c r="SYE42" s="0"/>
      <c r="SYF42" s="0"/>
      <c r="SYG42" s="0"/>
      <c r="SYH42" s="0"/>
      <c r="SYI42" s="0"/>
      <c r="SYJ42" s="0"/>
      <c r="SYK42" s="0"/>
      <c r="SYL42" s="0"/>
      <c r="SYM42" s="0"/>
      <c r="SYN42" s="0"/>
      <c r="SYO42" s="0"/>
      <c r="SYP42" s="0"/>
      <c r="SYQ42" s="0"/>
      <c r="SYR42" s="0"/>
      <c r="SYS42" s="0"/>
      <c r="SYT42" s="0"/>
      <c r="SYU42" s="0"/>
      <c r="SYV42" s="0"/>
      <c r="SYW42" s="0"/>
      <c r="SYX42" s="0"/>
      <c r="SYY42" s="0"/>
      <c r="SYZ42" s="0"/>
      <c r="SZA42" s="0"/>
      <c r="SZB42" s="0"/>
      <c r="SZC42" s="0"/>
      <c r="SZD42" s="0"/>
      <c r="SZE42" s="0"/>
      <c r="SZF42" s="0"/>
      <c r="SZG42" s="0"/>
      <c r="SZH42" s="0"/>
      <c r="SZI42" s="0"/>
      <c r="SZJ42" s="0"/>
      <c r="SZK42" s="0"/>
      <c r="SZL42" s="0"/>
      <c r="SZM42" s="0"/>
      <c r="SZN42" s="0"/>
      <c r="SZO42" s="0"/>
      <c r="SZP42" s="0"/>
      <c r="SZQ42" s="0"/>
      <c r="SZR42" s="0"/>
      <c r="SZS42" s="0"/>
      <c r="SZT42" s="0"/>
      <c r="SZU42" s="0"/>
      <c r="SZV42" s="0"/>
      <c r="SZW42" s="0"/>
      <c r="SZX42" s="0"/>
      <c r="SZY42" s="0"/>
      <c r="SZZ42" s="0"/>
      <c r="TAA42" s="0"/>
      <c r="TAB42" s="0"/>
      <c r="TAC42" s="0"/>
      <c r="TAD42" s="0"/>
      <c r="TAE42" s="0"/>
      <c r="TAF42" s="0"/>
      <c r="TAG42" s="0"/>
      <c r="TAH42" s="0"/>
      <c r="TAI42" s="0"/>
      <c r="TAJ42" s="0"/>
      <c r="TAK42" s="0"/>
      <c r="TAL42" s="0"/>
      <c r="TAM42" s="0"/>
      <c r="TAN42" s="0"/>
      <c r="TAO42" s="0"/>
      <c r="TAP42" s="0"/>
      <c r="TAQ42" s="0"/>
      <c r="TAR42" s="0"/>
      <c r="TAS42" s="0"/>
      <c r="TAT42" s="0"/>
      <c r="TAU42" s="0"/>
      <c r="TAV42" s="0"/>
      <c r="TAW42" s="0"/>
      <c r="TAX42" s="0"/>
      <c r="TAY42" s="0"/>
      <c r="TAZ42" s="0"/>
      <c r="TBA42" s="0"/>
      <c r="TBB42" s="0"/>
      <c r="TBC42" s="0"/>
      <c r="TBD42" s="0"/>
      <c r="TBE42" s="0"/>
      <c r="TBF42" s="0"/>
      <c r="TBG42" s="0"/>
      <c r="TBH42" s="0"/>
      <c r="TBI42" s="0"/>
      <c r="TBJ42" s="0"/>
      <c r="TBK42" s="0"/>
      <c r="TBL42" s="0"/>
      <c r="TBM42" s="0"/>
      <c r="TBN42" s="0"/>
      <c r="TBO42" s="0"/>
      <c r="TBP42" s="0"/>
      <c r="TBQ42" s="0"/>
      <c r="TBR42" s="0"/>
      <c r="TBS42" s="0"/>
      <c r="TBT42" s="0"/>
      <c r="TBU42" s="0"/>
      <c r="TBV42" s="0"/>
      <c r="TBW42" s="0"/>
      <c r="TBX42" s="0"/>
      <c r="TBY42" s="0"/>
      <c r="TBZ42" s="0"/>
      <c r="TCA42" s="0"/>
      <c r="TCB42" s="0"/>
      <c r="TCC42" s="0"/>
      <c r="TCD42" s="0"/>
      <c r="TCE42" s="0"/>
      <c r="TCF42" s="0"/>
      <c r="TCG42" s="0"/>
      <c r="TCH42" s="0"/>
      <c r="TCI42" s="0"/>
      <c r="TCJ42" s="0"/>
      <c r="TCK42" s="0"/>
      <c r="TCL42" s="0"/>
      <c r="TCM42" s="0"/>
      <c r="TCN42" s="0"/>
      <c r="TCO42" s="0"/>
      <c r="TCP42" s="0"/>
      <c r="TCQ42" s="0"/>
      <c r="TCR42" s="0"/>
      <c r="TCS42" s="0"/>
      <c r="TCT42" s="0"/>
      <c r="TCU42" s="0"/>
      <c r="TCV42" s="0"/>
      <c r="TCW42" s="0"/>
      <c r="TCX42" s="0"/>
      <c r="TCY42" s="0"/>
      <c r="TCZ42" s="0"/>
      <c r="TDA42" s="0"/>
      <c r="TDB42" s="0"/>
      <c r="TDC42" s="0"/>
      <c r="TDD42" s="0"/>
      <c r="TDE42" s="0"/>
      <c r="TDF42" s="0"/>
      <c r="TDG42" s="0"/>
      <c r="TDH42" s="0"/>
      <c r="TDI42" s="0"/>
      <c r="TDJ42" s="0"/>
      <c r="TDK42" s="0"/>
      <c r="TDL42" s="0"/>
      <c r="TDM42" s="0"/>
      <c r="TDN42" s="0"/>
      <c r="TDO42" s="0"/>
      <c r="TDP42" s="0"/>
      <c r="TDQ42" s="0"/>
      <c r="TDR42" s="0"/>
      <c r="TDS42" s="0"/>
      <c r="TDT42" s="0"/>
      <c r="TDU42" s="0"/>
      <c r="TDV42" s="0"/>
      <c r="TDW42" s="0"/>
      <c r="TDX42" s="0"/>
      <c r="TDY42" s="0"/>
      <c r="TDZ42" s="0"/>
      <c r="TEA42" s="0"/>
      <c r="TEB42" s="0"/>
      <c r="TEC42" s="0"/>
      <c r="TED42" s="0"/>
      <c r="TEE42" s="0"/>
      <c r="TEF42" s="0"/>
      <c r="TEG42" s="0"/>
      <c r="TEH42" s="0"/>
      <c r="TEI42" s="0"/>
      <c r="TEJ42" s="0"/>
      <c r="TEK42" s="0"/>
      <c r="TEL42" s="0"/>
      <c r="TEM42" s="0"/>
      <c r="TEN42" s="0"/>
      <c r="TEO42" s="0"/>
      <c r="TEP42" s="0"/>
      <c r="TEQ42" s="0"/>
      <c r="TER42" s="0"/>
      <c r="TES42" s="0"/>
      <c r="TET42" s="0"/>
      <c r="TEU42" s="0"/>
      <c r="TEV42" s="0"/>
      <c r="TEW42" s="0"/>
      <c r="TEX42" s="0"/>
      <c r="TEY42" s="0"/>
      <c r="TEZ42" s="0"/>
      <c r="TFA42" s="0"/>
      <c r="TFB42" s="0"/>
      <c r="TFC42" s="0"/>
      <c r="TFD42" s="0"/>
      <c r="TFE42" s="0"/>
      <c r="TFF42" s="0"/>
      <c r="TFG42" s="0"/>
      <c r="TFH42" s="0"/>
      <c r="TFI42" s="0"/>
      <c r="TFJ42" s="0"/>
      <c r="TFK42" s="0"/>
      <c r="TFL42" s="0"/>
      <c r="TFM42" s="0"/>
      <c r="TFN42" s="0"/>
      <c r="TFO42" s="0"/>
      <c r="TFP42" s="0"/>
      <c r="TFQ42" s="0"/>
      <c r="TFR42" s="0"/>
      <c r="TFS42" s="0"/>
      <c r="TFT42" s="0"/>
      <c r="TFU42" s="0"/>
      <c r="TFV42" s="0"/>
      <c r="TFW42" s="0"/>
      <c r="TFX42" s="0"/>
      <c r="TFY42" s="0"/>
      <c r="TFZ42" s="0"/>
      <c r="TGA42" s="0"/>
      <c r="TGB42" s="0"/>
      <c r="TGC42" s="0"/>
      <c r="TGD42" s="0"/>
      <c r="TGE42" s="0"/>
      <c r="TGF42" s="0"/>
      <c r="TGG42" s="0"/>
      <c r="TGH42" s="0"/>
      <c r="TGI42" s="0"/>
      <c r="TGJ42" s="0"/>
      <c r="TGK42" s="0"/>
      <c r="TGL42" s="0"/>
      <c r="TGM42" s="0"/>
      <c r="TGN42" s="0"/>
      <c r="TGO42" s="0"/>
      <c r="TGP42" s="0"/>
      <c r="TGQ42" s="0"/>
      <c r="TGR42" s="0"/>
      <c r="TGS42" s="0"/>
      <c r="TGT42" s="0"/>
      <c r="TGU42" s="0"/>
      <c r="TGV42" s="0"/>
      <c r="TGW42" s="0"/>
      <c r="TGX42" s="0"/>
      <c r="TGY42" s="0"/>
      <c r="TGZ42" s="0"/>
      <c r="THA42" s="0"/>
      <c r="THB42" s="0"/>
      <c r="THC42" s="0"/>
      <c r="THD42" s="0"/>
      <c r="THE42" s="0"/>
      <c r="THF42" s="0"/>
      <c r="THG42" s="0"/>
      <c r="THH42" s="0"/>
      <c r="THI42" s="0"/>
      <c r="THJ42" s="0"/>
      <c r="THK42" s="0"/>
      <c r="THL42" s="0"/>
      <c r="THM42" s="0"/>
      <c r="THN42" s="0"/>
      <c r="THO42" s="0"/>
      <c r="THP42" s="0"/>
      <c r="THQ42" s="0"/>
      <c r="THR42" s="0"/>
      <c r="THS42" s="0"/>
      <c r="THT42" s="0"/>
      <c r="THU42" s="0"/>
      <c r="THV42" s="0"/>
      <c r="THW42" s="0"/>
      <c r="THX42" s="0"/>
      <c r="THY42" s="0"/>
      <c r="THZ42" s="0"/>
      <c r="TIA42" s="0"/>
      <c r="TIB42" s="0"/>
      <c r="TIC42" s="0"/>
      <c r="TID42" s="0"/>
      <c r="TIE42" s="0"/>
      <c r="TIF42" s="0"/>
      <c r="TIG42" s="0"/>
      <c r="TIH42" s="0"/>
      <c r="TII42" s="0"/>
      <c r="TIJ42" s="0"/>
      <c r="TIK42" s="0"/>
      <c r="TIL42" s="0"/>
      <c r="TIM42" s="0"/>
      <c r="TIN42" s="0"/>
      <c r="TIO42" s="0"/>
      <c r="TIP42" s="0"/>
      <c r="TIQ42" s="0"/>
      <c r="TIR42" s="0"/>
      <c r="TIS42" s="0"/>
      <c r="TIT42" s="0"/>
      <c r="TIU42" s="0"/>
      <c r="TIV42" s="0"/>
      <c r="TIW42" s="0"/>
      <c r="TIX42" s="0"/>
      <c r="TIY42" s="0"/>
      <c r="TIZ42" s="0"/>
      <c r="TJA42" s="0"/>
      <c r="TJB42" s="0"/>
      <c r="TJC42" s="0"/>
      <c r="TJD42" s="0"/>
      <c r="TJE42" s="0"/>
      <c r="TJF42" s="0"/>
      <c r="TJG42" s="0"/>
      <c r="TJH42" s="0"/>
      <c r="TJI42" s="0"/>
      <c r="TJJ42" s="0"/>
      <c r="TJK42" s="0"/>
      <c r="TJL42" s="0"/>
      <c r="TJM42" s="0"/>
      <c r="TJN42" s="0"/>
      <c r="TJO42" s="0"/>
      <c r="TJP42" s="0"/>
      <c r="TJQ42" s="0"/>
      <c r="TJR42" s="0"/>
      <c r="TJS42" s="0"/>
      <c r="TJT42" s="0"/>
      <c r="TJU42" s="0"/>
      <c r="TJV42" s="0"/>
      <c r="TJW42" s="0"/>
      <c r="TJX42" s="0"/>
      <c r="TJY42" s="0"/>
      <c r="TJZ42" s="0"/>
      <c r="TKA42" s="0"/>
      <c r="TKB42" s="0"/>
      <c r="TKC42" s="0"/>
      <c r="TKD42" s="0"/>
      <c r="TKE42" s="0"/>
      <c r="TKF42" s="0"/>
      <c r="TKG42" s="0"/>
      <c r="TKH42" s="0"/>
      <c r="TKI42" s="0"/>
      <c r="TKJ42" s="0"/>
      <c r="TKK42" s="0"/>
      <c r="TKL42" s="0"/>
      <c r="TKM42" s="0"/>
      <c r="TKN42" s="0"/>
      <c r="TKO42" s="0"/>
      <c r="TKP42" s="0"/>
      <c r="TKQ42" s="0"/>
      <c r="TKR42" s="0"/>
      <c r="TKS42" s="0"/>
      <c r="TKT42" s="0"/>
      <c r="TKU42" s="0"/>
      <c r="TKV42" s="0"/>
      <c r="TKW42" s="0"/>
      <c r="TKX42" s="0"/>
      <c r="TKY42" s="0"/>
      <c r="TKZ42" s="0"/>
      <c r="TLA42" s="0"/>
      <c r="TLB42" s="0"/>
      <c r="TLC42" s="0"/>
      <c r="TLD42" s="0"/>
      <c r="TLE42" s="0"/>
      <c r="TLF42" s="0"/>
      <c r="TLG42" s="0"/>
      <c r="TLH42" s="0"/>
      <c r="TLI42" s="0"/>
      <c r="TLJ42" s="0"/>
      <c r="TLK42" s="0"/>
      <c r="TLL42" s="0"/>
      <c r="TLM42" s="0"/>
      <c r="TLN42" s="0"/>
      <c r="TLO42" s="0"/>
      <c r="TLP42" s="0"/>
      <c r="TLQ42" s="0"/>
      <c r="TLR42" s="0"/>
      <c r="TLS42" s="0"/>
      <c r="TLT42" s="0"/>
      <c r="TLU42" s="0"/>
      <c r="TLV42" s="0"/>
      <c r="TLW42" s="0"/>
      <c r="TLX42" s="0"/>
      <c r="TLY42" s="0"/>
      <c r="TLZ42" s="0"/>
      <c r="TMA42" s="0"/>
      <c r="TMB42" s="0"/>
      <c r="TMC42" s="0"/>
      <c r="TMD42" s="0"/>
      <c r="TME42" s="0"/>
      <c r="TMF42" s="0"/>
      <c r="TMG42" s="0"/>
      <c r="TMH42" s="0"/>
      <c r="TMI42" s="0"/>
      <c r="TMJ42" s="0"/>
      <c r="TMK42" s="0"/>
      <c r="TML42" s="0"/>
      <c r="TMM42" s="0"/>
      <c r="TMN42" s="0"/>
      <c r="TMO42" s="0"/>
      <c r="TMP42" s="0"/>
      <c r="TMQ42" s="0"/>
      <c r="TMR42" s="0"/>
      <c r="TMS42" s="0"/>
      <c r="TMT42" s="0"/>
      <c r="TMU42" s="0"/>
      <c r="TMV42" s="0"/>
      <c r="TMW42" s="0"/>
      <c r="TMX42" s="0"/>
      <c r="TMY42" s="0"/>
      <c r="TMZ42" s="0"/>
      <c r="TNA42" s="0"/>
      <c r="TNB42" s="0"/>
      <c r="TNC42" s="0"/>
      <c r="TND42" s="0"/>
      <c r="TNE42" s="0"/>
      <c r="TNF42" s="0"/>
      <c r="TNG42" s="0"/>
      <c r="TNH42" s="0"/>
      <c r="TNI42" s="0"/>
      <c r="TNJ42" s="0"/>
      <c r="TNK42" s="0"/>
      <c r="TNL42" s="0"/>
      <c r="TNM42" s="0"/>
      <c r="TNN42" s="0"/>
      <c r="TNO42" s="0"/>
      <c r="TNP42" s="0"/>
      <c r="TNQ42" s="0"/>
      <c r="TNR42" s="0"/>
      <c r="TNS42" s="0"/>
      <c r="TNT42" s="0"/>
      <c r="TNU42" s="0"/>
      <c r="TNV42" s="0"/>
      <c r="TNW42" s="0"/>
      <c r="TNX42" s="0"/>
      <c r="TNY42" s="0"/>
      <c r="TNZ42" s="0"/>
      <c r="TOA42" s="0"/>
      <c r="TOB42" s="0"/>
      <c r="TOC42" s="0"/>
      <c r="TOD42" s="0"/>
      <c r="TOE42" s="0"/>
      <c r="TOF42" s="0"/>
      <c r="TOG42" s="0"/>
      <c r="TOH42" s="0"/>
      <c r="TOI42" s="0"/>
      <c r="TOJ42" s="0"/>
      <c r="TOK42" s="0"/>
      <c r="TOL42" s="0"/>
      <c r="TOM42" s="0"/>
      <c r="TON42" s="0"/>
      <c r="TOO42" s="0"/>
      <c r="TOP42" s="0"/>
      <c r="TOQ42" s="0"/>
      <c r="TOR42" s="0"/>
      <c r="TOS42" s="0"/>
      <c r="TOT42" s="0"/>
      <c r="TOU42" s="0"/>
      <c r="TOV42" s="0"/>
      <c r="TOW42" s="0"/>
      <c r="TOX42" s="0"/>
      <c r="TOY42" s="0"/>
      <c r="TOZ42" s="0"/>
      <c r="TPA42" s="0"/>
      <c r="TPB42" s="0"/>
      <c r="TPC42" s="0"/>
      <c r="TPD42" s="0"/>
      <c r="TPE42" s="0"/>
      <c r="TPF42" s="0"/>
      <c r="TPG42" s="0"/>
      <c r="TPH42" s="0"/>
      <c r="TPI42" s="0"/>
      <c r="TPJ42" s="0"/>
      <c r="TPK42" s="0"/>
      <c r="TPL42" s="0"/>
      <c r="TPM42" s="0"/>
      <c r="TPN42" s="0"/>
      <c r="TPO42" s="0"/>
      <c r="TPP42" s="0"/>
      <c r="TPQ42" s="0"/>
      <c r="TPR42" s="0"/>
      <c r="TPS42" s="0"/>
      <c r="TPT42" s="0"/>
      <c r="TPU42" s="0"/>
      <c r="TPV42" s="0"/>
      <c r="TPW42" s="0"/>
      <c r="TPX42" s="0"/>
      <c r="TPY42" s="0"/>
      <c r="TPZ42" s="0"/>
      <c r="TQA42" s="0"/>
      <c r="TQB42" s="0"/>
      <c r="TQC42" s="0"/>
      <c r="TQD42" s="0"/>
      <c r="TQE42" s="0"/>
      <c r="TQF42" s="0"/>
      <c r="TQG42" s="0"/>
      <c r="TQH42" s="0"/>
      <c r="TQI42" s="0"/>
      <c r="TQJ42" s="0"/>
      <c r="TQK42" s="0"/>
      <c r="TQL42" s="0"/>
      <c r="TQM42" s="0"/>
      <c r="TQN42" s="0"/>
      <c r="TQO42" s="0"/>
      <c r="TQP42" s="0"/>
      <c r="TQQ42" s="0"/>
      <c r="TQR42" s="0"/>
      <c r="TQS42" s="0"/>
      <c r="TQT42" s="0"/>
      <c r="TQU42" s="0"/>
      <c r="TQV42" s="0"/>
      <c r="TQW42" s="0"/>
      <c r="TQX42" s="0"/>
      <c r="TQY42" s="0"/>
      <c r="TQZ42" s="0"/>
      <c r="TRA42" s="0"/>
      <c r="TRB42" s="0"/>
      <c r="TRC42" s="0"/>
      <c r="TRD42" s="0"/>
      <c r="TRE42" s="0"/>
      <c r="TRF42" s="0"/>
      <c r="TRG42" s="0"/>
      <c r="TRH42" s="0"/>
      <c r="TRI42" s="0"/>
      <c r="TRJ42" s="0"/>
      <c r="TRK42" s="0"/>
      <c r="TRL42" s="0"/>
      <c r="TRM42" s="0"/>
      <c r="TRN42" s="0"/>
      <c r="TRO42" s="0"/>
      <c r="TRP42" s="0"/>
      <c r="TRQ42" s="0"/>
      <c r="TRR42" s="0"/>
      <c r="TRS42" s="0"/>
      <c r="TRT42" s="0"/>
      <c r="TRU42" s="0"/>
      <c r="TRV42" s="0"/>
      <c r="TRW42" s="0"/>
      <c r="TRX42" s="0"/>
      <c r="TRY42" s="0"/>
      <c r="TRZ42" s="0"/>
      <c r="TSA42" s="0"/>
      <c r="TSB42" s="0"/>
      <c r="TSC42" s="0"/>
      <c r="TSD42" s="0"/>
      <c r="TSE42" s="0"/>
      <c r="TSF42" s="0"/>
      <c r="TSG42" s="0"/>
      <c r="TSH42" s="0"/>
      <c r="TSI42" s="0"/>
      <c r="TSJ42" s="0"/>
      <c r="TSK42" s="0"/>
      <c r="TSL42" s="0"/>
      <c r="TSM42" s="0"/>
      <c r="TSN42" s="0"/>
      <c r="TSO42" s="0"/>
      <c r="TSP42" s="0"/>
      <c r="TSQ42" s="0"/>
      <c r="TSR42" s="0"/>
      <c r="TSS42" s="0"/>
      <c r="TST42" s="0"/>
      <c r="TSU42" s="0"/>
      <c r="TSV42" s="0"/>
      <c r="TSW42" s="0"/>
      <c r="TSX42" s="0"/>
      <c r="TSY42" s="0"/>
      <c r="TSZ42" s="0"/>
      <c r="TTA42" s="0"/>
      <c r="TTB42" s="0"/>
      <c r="TTC42" s="0"/>
      <c r="TTD42" s="0"/>
      <c r="TTE42" s="0"/>
      <c r="TTF42" s="0"/>
      <c r="TTG42" s="0"/>
      <c r="TTH42" s="0"/>
      <c r="TTI42" s="0"/>
      <c r="TTJ42" s="0"/>
      <c r="TTK42" s="0"/>
      <c r="TTL42" s="0"/>
      <c r="TTM42" s="0"/>
      <c r="TTN42" s="0"/>
      <c r="TTO42" s="0"/>
      <c r="TTP42" s="0"/>
      <c r="TTQ42" s="0"/>
      <c r="TTR42" s="0"/>
      <c r="TTS42" s="0"/>
      <c r="TTT42" s="0"/>
      <c r="TTU42" s="0"/>
      <c r="TTV42" s="0"/>
      <c r="TTW42" s="0"/>
      <c r="TTX42" s="0"/>
      <c r="TTY42" s="0"/>
      <c r="TTZ42" s="0"/>
      <c r="TUA42" s="0"/>
      <c r="TUB42" s="0"/>
      <c r="TUC42" s="0"/>
      <c r="TUD42" s="0"/>
      <c r="TUE42" s="0"/>
      <c r="TUF42" s="0"/>
      <c r="TUG42" s="0"/>
      <c r="TUH42" s="0"/>
      <c r="TUI42" s="0"/>
      <c r="TUJ42" s="0"/>
      <c r="TUK42" s="0"/>
      <c r="TUL42" s="0"/>
      <c r="TUM42" s="0"/>
      <c r="TUN42" s="0"/>
      <c r="TUO42" s="0"/>
      <c r="TUP42" s="0"/>
      <c r="TUQ42" s="0"/>
      <c r="TUR42" s="0"/>
      <c r="TUS42" s="0"/>
      <c r="TUT42" s="0"/>
      <c r="TUU42" s="0"/>
      <c r="TUV42" s="0"/>
      <c r="TUW42" s="0"/>
      <c r="TUX42" s="0"/>
      <c r="TUY42" s="0"/>
      <c r="TUZ42" s="0"/>
      <c r="TVA42" s="0"/>
      <c r="TVB42" s="0"/>
      <c r="TVC42" s="0"/>
      <c r="TVD42" s="0"/>
      <c r="TVE42" s="0"/>
      <c r="TVF42" s="0"/>
      <c r="TVG42" s="0"/>
      <c r="TVH42" s="0"/>
      <c r="TVI42" s="0"/>
      <c r="TVJ42" s="0"/>
      <c r="TVK42" s="0"/>
      <c r="TVL42" s="0"/>
      <c r="TVM42" s="0"/>
      <c r="TVN42" s="0"/>
      <c r="TVO42" s="0"/>
      <c r="TVP42" s="0"/>
      <c r="TVQ42" s="0"/>
      <c r="TVR42" s="0"/>
      <c r="TVS42" s="0"/>
      <c r="TVT42" s="0"/>
      <c r="TVU42" s="0"/>
      <c r="TVV42" s="0"/>
      <c r="TVW42" s="0"/>
      <c r="TVX42" s="0"/>
      <c r="TVY42" s="0"/>
      <c r="TVZ42" s="0"/>
      <c r="TWA42" s="0"/>
      <c r="TWB42" s="0"/>
      <c r="TWC42" s="0"/>
      <c r="TWD42" s="0"/>
      <c r="TWE42" s="0"/>
      <c r="TWF42" s="0"/>
      <c r="TWG42" s="0"/>
      <c r="TWH42" s="0"/>
      <c r="TWI42" s="0"/>
      <c r="TWJ42" s="0"/>
      <c r="TWK42" s="0"/>
      <c r="TWL42" s="0"/>
      <c r="TWM42" s="0"/>
      <c r="TWN42" s="0"/>
      <c r="TWO42" s="0"/>
      <c r="TWP42" s="0"/>
      <c r="TWQ42" s="0"/>
      <c r="TWR42" s="0"/>
      <c r="TWS42" s="0"/>
      <c r="TWT42" s="0"/>
      <c r="TWU42" s="0"/>
      <c r="TWV42" s="0"/>
      <c r="TWW42" s="0"/>
      <c r="TWX42" s="0"/>
      <c r="TWY42" s="0"/>
      <c r="TWZ42" s="0"/>
      <c r="TXA42" s="0"/>
      <c r="TXB42" s="0"/>
      <c r="TXC42" s="0"/>
      <c r="TXD42" s="0"/>
      <c r="TXE42" s="0"/>
      <c r="TXF42" s="0"/>
      <c r="TXG42" s="0"/>
      <c r="TXH42" s="0"/>
      <c r="TXI42" s="0"/>
      <c r="TXJ42" s="0"/>
      <c r="TXK42" s="0"/>
      <c r="TXL42" s="0"/>
      <c r="TXM42" s="0"/>
      <c r="TXN42" s="0"/>
      <c r="TXO42" s="0"/>
      <c r="TXP42" s="0"/>
      <c r="TXQ42" s="0"/>
      <c r="TXR42" s="0"/>
      <c r="TXS42" s="0"/>
      <c r="TXT42" s="0"/>
      <c r="TXU42" s="0"/>
      <c r="TXV42" s="0"/>
      <c r="TXW42" s="0"/>
      <c r="TXX42" s="0"/>
      <c r="TXY42" s="0"/>
      <c r="TXZ42" s="0"/>
      <c r="TYA42" s="0"/>
      <c r="TYB42" s="0"/>
      <c r="TYC42" s="0"/>
      <c r="TYD42" s="0"/>
      <c r="TYE42" s="0"/>
      <c r="TYF42" s="0"/>
      <c r="TYG42" s="0"/>
      <c r="TYH42" s="0"/>
      <c r="TYI42" s="0"/>
      <c r="TYJ42" s="0"/>
      <c r="TYK42" s="0"/>
      <c r="TYL42" s="0"/>
      <c r="TYM42" s="0"/>
      <c r="TYN42" s="0"/>
      <c r="TYO42" s="0"/>
      <c r="TYP42" s="0"/>
      <c r="TYQ42" s="0"/>
      <c r="TYR42" s="0"/>
      <c r="TYS42" s="0"/>
      <c r="TYT42" s="0"/>
      <c r="TYU42" s="0"/>
      <c r="TYV42" s="0"/>
      <c r="TYW42" s="0"/>
      <c r="TYX42" s="0"/>
      <c r="TYY42" s="0"/>
      <c r="TYZ42" s="0"/>
      <c r="TZA42" s="0"/>
      <c r="TZB42" s="0"/>
      <c r="TZC42" s="0"/>
      <c r="TZD42" s="0"/>
      <c r="TZE42" s="0"/>
      <c r="TZF42" s="0"/>
      <c r="TZG42" s="0"/>
      <c r="TZH42" s="0"/>
      <c r="TZI42" s="0"/>
      <c r="TZJ42" s="0"/>
      <c r="TZK42" s="0"/>
      <c r="TZL42" s="0"/>
      <c r="TZM42" s="0"/>
      <c r="TZN42" s="0"/>
      <c r="TZO42" s="0"/>
      <c r="TZP42" s="0"/>
      <c r="TZQ42" s="0"/>
      <c r="TZR42" s="0"/>
      <c r="TZS42" s="0"/>
      <c r="TZT42" s="0"/>
      <c r="TZU42" s="0"/>
      <c r="TZV42" s="0"/>
      <c r="TZW42" s="0"/>
      <c r="TZX42" s="0"/>
      <c r="TZY42" s="0"/>
      <c r="TZZ42" s="0"/>
      <c r="UAA42" s="0"/>
      <c r="UAB42" s="0"/>
      <c r="UAC42" s="0"/>
      <c r="UAD42" s="0"/>
      <c r="UAE42" s="0"/>
      <c r="UAF42" s="0"/>
      <c r="UAG42" s="0"/>
      <c r="UAH42" s="0"/>
      <c r="UAI42" s="0"/>
      <c r="UAJ42" s="0"/>
      <c r="UAK42" s="0"/>
      <c r="UAL42" s="0"/>
      <c r="UAM42" s="0"/>
      <c r="UAN42" s="0"/>
      <c r="UAO42" s="0"/>
      <c r="UAP42" s="0"/>
      <c r="UAQ42" s="0"/>
      <c r="UAR42" s="0"/>
      <c r="UAS42" s="0"/>
      <c r="UAT42" s="0"/>
      <c r="UAU42" s="0"/>
      <c r="UAV42" s="0"/>
      <c r="UAW42" s="0"/>
      <c r="UAX42" s="0"/>
      <c r="UAY42" s="0"/>
      <c r="UAZ42" s="0"/>
      <c r="UBA42" s="0"/>
      <c r="UBB42" s="0"/>
      <c r="UBC42" s="0"/>
      <c r="UBD42" s="0"/>
      <c r="UBE42" s="0"/>
      <c r="UBF42" s="0"/>
      <c r="UBG42" s="0"/>
      <c r="UBH42" s="0"/>
      <c r="UBI42" s="0"/>
      <c r="UBJ42" s="0"/>
      <c r="UBK42" s="0"/>
      <c r="UBL42" s="0"/>
      <c r="UBM42" s="0"/>
      <c r="UBN42" s="0"/>
      <c r="UBO42" s="0"/>
      <c r="UBP42" s="0"/>
      <c r="UBQ42" s="0"/>
      <c r="UBR42" s="0"/>
      <c r="UBS42" s="0"/>
      <c r="UBT42" s="0"/>
      <c r="UBU42" s="0"/>
      <c r="UBV42" s="0"/>
      <c r="UBW42" s="0"/>
      <c r="UBX42" s="0"/>
      <c r="UBY42" s="0"/>
      <c r="UBZ42" s="0"/>
      <c r="UCA42" s="0"/>
      <c r="UCB42" s="0"/>
      <c r="UCC42" s="0"/>
      <c r="UCD42" s="0"/>
      <c r="UCE42" s="0"/>
      <c r="UCF42" s="0"/>
      <c r="UCG42" s="0"/>
      <c r="UCH42" s="0"/>
      <c r="UCI42" s="0"/>
      <c r="UCJ42" s="0"/>
      <c r="UCK42" s="0"/>
      <c r="UCL42" s="0"/>
      <c r="UCM42" s="0"/>
      <c r="UCN42" s="0"/>
      <c r="UCO42" s="0"/>
      <c r="UCP42" s="0"/>
      <c r="UCQ42" s="0"/>
      <c r="UCR42" s="0"/>
      <c r="UCS42" s="0"/>
      <c r="UCT42" s="0"/>
      <c r="UCU42" s="0"/>
      <c r="UCV42" s="0"/>
      <c r="UCW42" s="0"/>
      <c r="UCX42" s="0"/>
      <c r="UCY42" s="0"/>
      <c r="UCZ42" s="0"/>
      <c r="UDA42" s="0"/>
      <c r="UDB42" s="0"/>
      <c r="UDC42" s="0"/>
      <c r="UDD42" s="0"/>
      <c r="UDE42" s="0"/>
      <c r="UDF42" s="0"/>
      <c r="UDG42" s="0"/>
      <c r="UDH42" s="0"/>
      <c r="UDI42" s="0"/>
      <c r="UDJ42" s="0"/>
      <c r="UDK42" s="0"/>
      <c r="UDL42" s="0"/>
      <c r="UDM42" s="0"/>
      <c r="UDN42" s="0"/>
      <c r="UDO42" s="0"/>
      <c r="UDP42" s="0"/>
      <c r="UDQ42" s="0"/>
      <c r="UDR42" s="0"/>
      <c r="UDS42" s="0"/>
      <c r="UDT42" s="0"/>
      <c r="UDU42" s="0"/>
      <c r="UDV42" s="0"/>
      <c r="UDW42" s="0"/>
      <c r="UDX42" s="0"/>
      <c r="UDY42" s="0"/>
      <c r="UDZ42" s="0"/>
      <c r="UEA42" s="0"/>
      <c r="UEB42" s="0"/>
      <c r="UEC42" s="0"/>
      <c r="UED42" s="0"/>
      <c r="UEE42" s="0"/>
      <c r="UEF42" s="0"/>
      <c r="UEG42" s="0"/>
      <c r="UEH42" s="0"/>
      <c r="UEI42" s="0"/>
      <c r="UEJ42" s="0"/>
      <c r="UEK42" s="0"/>
      <c r="UEL42" s="0"/>
      <c r="UEM42" s="0"/>
      <c r="UEN42" s="0"/>
      <c r="UEO42" s="0"/>
      <c r="UEP42" s="0"/>
      <c r="UEQ42" s="0"/>
      <c r="UER42" s="0"/>
      <c r="UES42" s="0"/>
      <c r="UET42" s="0"/>
      <c r="UEU42" s="0"/>
      <c r="UEV42" s="0"/>
      <c r="UEW42" s="0"/>
      <c r="UEX42" s="0"/>
      <c r="UEY42" s="0"/>
      <c r="UEZ42" s="0"/>
      <c r="UFA42" s="0"/>
      <c r="UFB42" s="0"/>
      <c r="UFC42" s="0"/>
      <c r="UFD42" s="0"/>
      <c r="UFE42" s="0"/>
      <c r="UFF42" s="0"/>
      <c r="UFG42" s="0"/>
      <c r="UFH42" s="0"/>
      <c r="UFI42" s="0"/>
      <c r="UFJ42" s="0"/>
      <c r="UFK42" s="0"/>
      <c r="UFL42" s="0"/>
      <c r="UFM42" s="0"/>
      <c r="UFN42" s="0"/>
      <c r="UFO42" s="0"/>
      <c r="UFP42" s="0"/>
      <c r="UFQ42" s="0"/>
      <c r="UFR42" s="0"/>
      <c r="UFS42" s="0"/>
      <c r="UFT42" s="0"/>
      <c r="UFU42" s="0"/>
      <c r="UFV42" s="0"/>
      <c r="UFW42" s="0"/>
      <c r="UFX42" s="0"/>
      <c r="UFY42" s="0"/>
      <c r="UFZ42" s="0"/>
      <c r="UGA42" s="0"/>
      <c r="UGB42" s="0"/>
      <c r="UGC42" s="0"/>
      <c r="UGD42" s="0"/>
      <c r="UGE42" s="0"/>
      <c r="UGF42" s="0"/>
      <c r="UGG42" s="0"/>
      <c r="UGH42" s="0"/>
      <c r="UGI42" s="0"/>
      <c r="UGJ42" s="0"/>
      <c r="UGK42" s="0"/>
      <c r="UGL42" s="0"/>
      <c r="UGM42" s="0"/>
      <c r="UGN42" s="0"/>
      <c r="UGO42" s="0"/>
      <c r="UGP42" s="0"/>
      <c r="UGQ42" s="0"/>
      <c r="UGR42" s="0"/>
      <c r="UGS42" s="0"/>
      <c r="UGT42" s="0"/>
      <c r="UGU42" s="0"/>
      <c r="UGV42" s="0"/>
      <c r="UGW42" s="0"/>
      <c r="UGX42" s="0"/>
      <c r="UGY42" s="0"/>
      <c r="UGZ42" s="0"/>
      <c r="UHA42" s="0"/>
      <c r="UHB42" s="0"/>
      <c r="UHC42" s="0"/>
      <c r="UHD42" s="0"/>
      <c r="UHE42" s="0"/>
      <c r="UHF42" s="0"/>
      <c r="UHG42" s="0"/>
      <c r="UHH42" s="0"/>
      <c r="UHI42" s="0"/>
      <c r="UHJ42" s="0"/>
      <c r="UHK42" s="0"/>
      <c r="UHL42" s="0"/>
      <c r="UHM42" s="0"/>
      <c r="UHN42" s="0"/>
      <c r="UHO42" s="0"/>
      <c r="UHP42" s="0"/>
      <c r="UHQ42" s="0"/>
      <c r="UHR42" s="0"/>
      <c r="UHS42" s="0"/>
      <c r="UHT42" s="0"/>
      <c r="UHU42" s="0"/>
      <c r="UHV42" s="0"/>
      <c r="UHW42" s="0"/>
      <c r="UHX42" s="0"/>
      <c r="UHY42" s="0"/>
      <c r="UHZ42" s="0"/>
      <c r="UIA42" s="0"/>
      <c r="UIB42" s="0"/>
      <c r="UIC42" s="0"/>
      <c r="UID42" s="0"/>
      <c r="UIE42" s="0"/>
      <c r="UIF42" s="0"/>
      <c r="UIG42" s="0"/>
      <c r="UIH42" s="0"/>
      <c r="UII42" s="0"/>
      <c r="UIJ42" s="0"/>
      <c r="UIK42" s="0"/>
      <c r="UIL42" s="0"/>
      <c r="UIM42" s="0"/>
      <c r="UIN42" s="0"/>
      <c r="UIO42" s="0"/>
      <c r="UIP42" s="0"/>
      <c r="UIQ42" s="0"/>
      <c r="UIR42" s="0"/>
      <c r="UIS42" s="0"/>
      <c r="UIT42" s="0"/>
      <c r="UIU42" s="0"/>
      <c r="UIV42" s="0"/>
      <c r="UIW42" s="0"/>
      <c r="UIX42" s="0"/>
      <c r="UIY42" s="0"/>
      <c r="UIZ42" s="0"/>
      <c r="UJA42" s="0"/>
      <c r="UJB42" s="0"/>
      <c r="UJC42" s="0"/>
      <c r="UJD42" s="0"/>
      <c r="UJE42" s="0"/>
      <c r="UJF42" s="0"/>
      <c r="UJG42" s="0"/>
      <c r="UJH42" s="0"/>
      <c r="UJI42" s="0"/>
      <c r="UJJ42" s="0"/>
      <c r="UJK42" s="0"/>
      <c r="UJL42" s="0"/>
      <c r="UJM42" s="0"/>
      <c r="UJN42" s="0"/>
      <c r="UJO42" s="0"/>
      <c r="UJP42" s="0"/>
      <c r="UJQ42" s="0"/>
      <c r="UJR42" s="0"/>
      <c r="UJS42" s="0"/>
      <c r="UJT42" s="0"/>
      <c r="UJU42" s="0"/>
      <c r="UJV42" s="0"/>
      <c r="UJW42" s="0"/>
      <c r="UJX42" s="0"/>
      <c r="UJY42" s="0"/>
      <c r="UJZ42" s="0"/>
      <c r="UKA42" s="0"/>
      <c r="UKB42" s="0"/>
      <c r="UKC42" s="0"/>
      <c r="UKD42" s="0"/>
      <c r="UKE42" s="0"/>
      <c r="UKF42" s="0"/>
      <c r="UKG42" s="0"/>
      <c r="UKH42" s="0"/>
      <c r="UKI42" s="0"/>
      <c r="UKJ42" s="0"/>
      <c r="UKK42" s="0"/>
      <c r="UKL42" s="0"/>
      <c r="UKM42" s="0"/>
      <c r="UKN42" s="0"/>
      <c r="UKO42" s="0"/>
      <c r="UKP42" s="0"/>
      <c r="UKQ42" s="0"/>
      <c r="UKR42" s="0"/>
      <c r="UKS42" s="0"/>
      <c r="UKT42" s="0"/>
      <c r="UKU42" s="0"/>
      <c r="UKV42" s="0"/>
      <c r="UKW42" s="0"/>
      <c r="UKX42" s="0"/>
      <c r="UKY42" s="0"/>
      <c r="UKZ42" s="0"/>
      <c r="ULA42" s="0"/>
      <c r="ULB42" s="0"/>
      <c r="ULC42" s="0"/>
      <c r="ULD42" s="0"/>
      <c r="ULE42" s="0"/>
      <c r="ULF42" s="0"/>
      <c r="ULG42" s="0"/>
      <c r="ULH42" s="0"/>
      <c r="ULI42" s="0"/>
      <c r="ULJ42" s="0"/>
      <c r="ULK42" s="0"/>
      <c r="ULL42" s="0"/>
      <c r="ULM42" s="0"/>
      <c r="ULN42" s="0"/>
      <c r="ULO42" s="0"/>
      <c r="ULP42" s="0"/>
      <c r="ULQ42" s="0"/>
      <c r="ULR42" s="0"/>
      <c r="ULS42" s="0"/>
      <c r="ULT42" s="0"/>
      <c r="ULU42" s="0"/>
      <c r="ULV42" s="0"/>
      <c r="ULW42" s="0"/>
      <c r="ULX42" s="0"/>
      <c r="ULY42" s="0"/>
      <c r="ULZ42" s="0"/>
      <c r="UMA42" s="0"/>
      <c r="UMB42" s="0"/>
      <c r="UMC42" s="0"/>
      <c r="UMD42" s="0"/>
      <c r="UME42" s="0"/>
      <c r="UMF42" s="0"/>
      <c r="UMG42" s="0"/>
      <c r="UMH42" s="0"/>
      <c r="UMI42" s="0"/>
      <c r="UMJ42" s="0"/>
      <c r="UMK42" s="0"/>
      <c r="UML42" s="0"/>
      <c r="UMM42" s="0"/>
      <c r="UMN42" s="0"/>
      <c r="UMO42" s="0"/>
      <c r="UMP42" s="0"/>
      <c r="UMQ42" s="0"/>
      <c r="UMR42" s="0"/>
      <c r="UMS42" s="0"/>
      <c r="UMT42" s="0"/>
      <c r="UMU42" s="0"/>
      <c r="UMV42" s="0"/>
      <c r="UMW42" s="0"/>
      <c r="UMX42" s="0"/>
      <c r="UMY42" s="0"/>
      <c r="UMZ42" s="0"/>
      <c r="UNA42" s="0"/>
      <c r="UNB42" s="0"/>
      <c r="UNC42" s="0"/>
      <c r="UND42" s="0"/>
      <c r="UNE42" s="0"/>
      <c r="UNF42" s="0"/>
      <c r="UNG42" s="0"/>
      <c r="UNH42" s="0"/>
      <c r="UNI42" s="0"/>
      <c r="UNJ42" s="0"/>
      <c r="UNK42" s="0"/>
      <c r="UNL42" s="0"/>
      <c r="UNM42" s="0"/>
      <c r="UNN42" s="0"/>
      <c r="UNO42" s="0"/>
      <c r="UNP42" s="0"/>
      <c r="UNQ42" s="0"/>
      <c r="UNR42" s="0"/>
      <c r="UNS42" s="0"/>
      <c r="UNT42" s="0"/>
      <c r="UNU42" s="0"/>
      <c r="UNV42" s="0"/>
      <c r="UNW42" s="0"/>
      <c r="UNX42" s="0"/>
      <c r="UNY42" s="0"/>
      <c r="UNZ42" s="0"/>
      <c r="UOA42" s="0"/>
      <c r="UOB42" s="0"/>
      <c r="UOC42" s="0"/>
      <c r="UOD42" s="0"/>
      <c r="UOE42" s="0"/>
      <c r="UOF42" s="0"/>
      <c r="UOG42" s="0"/>
      <c r="UOH42" s="0"/>
      <c r="UOI42" s="0"/>
      <c r="UOJ42" s="0"/>
      <c r="UOK42" s="0"/>
      <c r="UOL42" s="0"/>
      <c r="UOM42" s="0"/>
      <c r="UON42" s="0"/>
      <c r="UOO42" s="0"/>
      <c r="UOP42" s="0"/>
      <c r="UOQ42" s="0"/>
      <c r="UOR42" s="0"/>
      <c r="UOS42" s="0"/>
      <c r="UOT42" s="0"/>
      <c r="UOU42" s="0"/>
      <c r="UOV42" s="0"/>
      <c r="UOW42" s="0"/>
      <c r="UOX42" s="0"/>
      <c r="UOY42" s="0"/>
      <c r="UOZ42" s="0"/>
      <c r="UPA42" s="0"/>
      <c r="UPB42" s="0"/>
      <c r="UPC42" s="0"/>
      <c r="UPD42" s="0"/>
      <c r="UPE42" s="0"/>
      <c r="UPF42" s="0"/>
      <c r="UPG42" s="0"/>
      <c r="UPH42" s="0"/>
      <c r="UPI42" s="0"/>
      <c r="UPJ42" s="0"/>
      <c r="UPK42" s="0"/>
      <c r="UPL42" s="0"/>
      <c r="UPM42" s="0"/>
      <c r="UPN42" s="0"/>
      <c r="UPO42" s="0"/>
      <c r="UPP42" s="0"/>
      <c r="UPQ42" s="0"/>
      <c r="UPR42" s="0"/>
      <c r="UPS42" s="0"/>
      <c r="UPT42" s="0"/>
      <c r="UPU42" s="0"/>
      <c r="UPV42" s="0"/>
      <c r="UPW42" s="0"/>
      <c r="UPX42" s="0"/>
      <c r="UPY42" s="0"/>
      <c r="UPZ42" s="0"/>
      <c r="UQA42" s="0"/>
      <c r="UQB42" s="0"/>
      <c r="UQC42" s="0"/>
      <c r="UQD42" s="0"/>
      <c r="UQE42" s="0"/>
      <c r="UQF42" s="0"/>
      <c r="UQG42" s="0"/>
      <c r="UQH42" s="0"/>
      <c r="UQI42" s="0"/>
      <c r="UQJ42" s="0"/>
      <c r="UQK42" s="0"/>
      <c r="UQL42" s="0"/>
      <c r="UQM42" s="0"/>
      <c r="UQN42" s="0"/>
      <c r="UQO42" s="0"/>
      <c r="UQP42" s="0"/>
      <c r="UQQ42" s="0"/>
      <c r="UQR42" s="0"/>
      <c r="UQS42" s="0"/>
      <c r="UQT42" s="0"/>
      <c r="UQU42" s="0"/>
      <c r="UQV42" s="0"/>
      <c r="UQW42" s="0"/>
      <c r="UQX42" s="0"/>
      <c r="UQY42" s="0"/>
      <c r="UQZ42" s="0"/>
      <c r="URA42" s="0"/>
      <c r="URB42" s="0"/>
      <c r="URC42" s="0"/>
      <c r="URD42" s="0"/>
      <c r="URE42" s="0"/>
      <c r="URF42" s="0"/>
      <c r="URG42" s="0"/>
      <c r="URH42" s="0"/>
      <c r="URI42" s="0"/>
      <c r="URJ42" s="0"/>
      <c r="URK42" s="0"/>
      <c r="URL42" s="0"/>
      <c r="URM42" s="0"/>
      <c r="URN42" s="0"/>
      <c r="URO42" s="0"/>
      <c r="URP42" s="0"/>
      <c r="URQ42" s="0"/>
      <c r="URR42" s="0"/>
      <c r="URS42" s="0"/>
      <c r="URT42" s="0"/>
      <c r="URU42" s="0"/>
      <c r="URV42" s="0"/>
      <c r="URW42" s="0"/>
      <c r="URX42" s="0"/>
      <c r="URY42" s="0"/>
      <c r="URZ42" s="0"/>
      <c r="USA42" s="0"/>
      <c r="USB42" s="0"/>
      <c r="USC42" s="0"/>
      <c r="USD42" s="0"/>
      <c r="USE42" s="0"/>
      <c r="USF42" s="0"/>
      <c r="USG42" s="0"/>
      <c r="USH42" s="0"/>
      <c r="USI42" s="0"/>
      <c r="USJ42" s="0"/>
      <c r="USK42" s="0"/>
      <c r="USL42" s="0"/>
      <c r="USM42" s="0"/>
      <c r="USN42" s="0"/>
      <c r="USO42" s="0"/>
      <c r="USP42" s="0"/>
      <c r="USQ42" s="0"/>
      <c r="USR42" s="0"/>
      <c r="USS42" s="0"/>
      <c r="UST42" s="0"/>
      <c r="USU42" s="0"/>
      <c r="USV42" s="0"/>
      <c r="USW42" s="0"/>
      <c r="USX42" s="0"/>
      <c r="USY42" s="0"/>
      <c r="USZ42" s="0"/>
      <c r="UTA42" s="0"/>
      <c r="UTB42" s="0"/>
      <c r="UTC42" s="0"/>
      <c r="UTD42" s="0"/>
      <c r="UTE42" s="0"/>
      <c r="UTF42" s="0"/>
      <c r="UTG42" s="0"/>
      <c r="UTH42" s="0"/>
      <c r="UTI42" s="0"/>
      <c r="UTJ42" s="0"/>
      <c r="UTK42" s="0"/>
      <c r="UTL42" s="0"/>
      <c r="UTM42" s="0"/>
      <c r="UTN42" s="0"/>
      <c r="UTO42" s="0"/>
      <c r="UTP42" s="0"/>
      <c r="UTQ42" s="0"/>
      <c r="UTR42" s="0"/>
      <c r="UTS42" s="0"/>
      <c r="UTT42" s="0"/>
      <c r="UTU42" s="0"/>
      <c r="UTV42" s="0"/>
      <c r="UTW42" s="0"/>
      <c r="UTX42" s="0"/>
      <c r="UTY42" s="0"/>
      <c r="UTZ42" s="0"/>
      <c r="UUA42" s="0"/>
      <c r="UUB42" s="0"/>
      <c r="UUC42" s="0"/>
      <c r="UUD42" s="0"/>
      <c r="UUE42" s="0"/>
      <c r="UUF42" s="0"/>
      <c r="UUG42" s="0"/>
      <c r="UUH42" s="0"/>
      <c r="UUI42" s="0"/>
      <c r="UUJ42" s="0"/>
      <c r="UUK42" s="0"/>
      <c r="UUL42" s="0"/>
      <c r="UUM42" s="0"/>
      <c r="UUN42" s="0"/>
      <c r="UUO42" s="0"/>
      <c r="UUP42" s="0"/>
      <c r="UUQ42" s="0"/>
      <c r="UUR42" s="0"/>
      <c r="UUS42" s="0"/>
      <c r="UUT42" s="0"/>
      <c r="UUU42" s="0"/>
      <c r="UUV42" s="0"/>
      <c r="UUW42" s="0"/>
      <c r="UUX42" s="0"/>
      <c r="UUY42" s="0"/>
      <c r="UUZ42" s="0"/>
      <c r="UVA42" s="0"/>
      <c r="UVB42" s="0"/>
      <c r="UVC42" s="0"/>
      <c r="UVD42" s="0"/>
      <c r="UVE42" s="0"/>
      <c r="UVF42" s="0"/>
      <c r="UVG42" s="0"/>
      <c r="UVH42" s="0"/>
      <c r="UVI42" s="0"/>
      <c r="UVJ42" s="0"/>
      <c r="UVK42" s="0"/>
      <c r="UVL42" s="0"/>
      <c r="UVM42" s="0"/>
      <c r="UVN42" s="0"/>
      <c r="UVO42" s="0"/>
      <c r="UVP42" s="0"/>
      <c r="UVQ42" s="0"/>
      <c r="UVR42" s="0"/>
      <c r="UVS42" s="0"/>
      <c r="UVT42" s="0"/>
      <c r="UVU42" s="0"/>
      <c r="UVV42" s="0"/>
      <c r="UVW42" s="0"/>
      <c r="UVX42" s="0"/>
      <c r="UVY42" s="0"/>
      <c r="UVZ42" s="0"/>
      <c r="UWA42" s="0"/>
      <c r="UWB42" s="0"/>
      <c r="UWC42" s="0"/>
      <c r="UWD42" s="0"/>
      <c r="UWE42" s="0"/>
      <c r="UWF42" s="0"/>
      <c r="UWG42" s="0"/>
      <c r="UWH42" s="0"/>
      <c r="UWI42" s="0"/>
      <c r="UWJ42" s="0"/>
      <c r="UWK42" s="0"/>
      <c r="UWL42" s="0"/>
      <c r="UWM42" s="0"/>
      <c r="UWN42" s="0"/>
      <c r="UWO42" s="0"/>
      <c r="UWP42" s="0"/>
      <c r="UWQ42" s="0"/>
      <c r="UWR42" s="0"/>
      <c r="UWS42" s="0"/>
      <c r="UWT42" s="0"/>
      <c r="UWU42" s="0"/>
      <c r="UWV42" s="0"/>
      <c r="UWW42" s="0"/>
      <c r="UWX42" s="0"/>
      <c r="UWY42" s="0"/>
      <c r="UWZ42" s="0"/>
      <c r="UXA42" s="0"/>
      <c r="UXB42" s="0"/>
      <c r="UXC42" s="0"/>
      <c r="UXD42" s="0"/>
      <c r="UXE42" s="0"/>
      <c r="UXF42" s="0"/>
      <c r="UXG42" s="0"/>
      <c r="UXH42" s="0"/>
      <c r="UXI42" s="0"/>
      <c r="UXJ42" s="0"/>
      <c r="UXK42" s="0"/>
      <c r="UXL42" s="0"/>
      <c r="UXM42" s="0"/>
      <c r="UXN42" s="0"/>
      <c r="UXO42" s="0"/>
      <c r="UXP42" s="0"/>
      <c r="UXQ42" s="0"/>
      <c r="UXR42" s="0"/>
      <c r="UXS42" s="0"/>
      <c r="UXT42" s="0"/>
      <c r="UXU42" s="0"/>
      <c r="UXV42" s="0"/>
      <c r="UXW42" s="0"/>
      <c r="UXX42" s="0"/>
      <c r="UXY42" s="0"/>
      <c r="UXZ42" s="0"/>
      <c r="UYA42" s="0"/>
      <c r="UYB42" s="0"/>
      <c r="UYC42" s="0"/>
      <c r="UYD42" s="0"/>
      <c r="UYE42" s="0"/>
      <c r="UYF42" s="0"/>
      <c r="UYG42" s="0"/>
      <c r="UYH42" s="0"/>
      <c r="UYI42" s="0"/>
      <c r="UYJ42" s="0"/>
      <c r="UYK42" s="0"/>
      <c r="UYL42" s="0"/>
      <c r="UYM42" s="0"/>
      <c r="UYN42" s="0"/>
      <c r="UYO42" s="0"/>
      <c r="UYP42" s="0"/>
      <c r="UYQ42" s="0"/>
      <c r="UYR42" s="0"/>
      <c r="UYS42" s="0"/>
      <c r="UYT42" s="0"/>
      <c r="UYU42" s="0"/>
      <c r="UYV42" s="0"/>
      <c r="UYW42" s="0"/>
      <c r="UYX42" s="0"/>
      <c r="UYY42" s="0"/>
      <c r="UYZ42" s="0"/>
      <c r="UZA42" s="0"/>
      <c r="UZB42" s="0"/>
      <c r="UZC42" s="0"/>
      <c r="UZD42" s="0"/>
      <c r="UZE42" s="0"/>
      <c r="UZF42" s="0"/>
      <c r="UZG42" s="0"/>
      <c r="UZH42" s="0"/>
      <c r="UZI42" s="0"/>
      <c r="UZJ42" s="0"/>
      <c r="UZK42" s="0"/>
      <c r="UZL42" s="0"/>
      <c r="UZM42" s="0"/>
      <c r="UZN42" s="0"/>
      <c r="UZO42" s="0"/>
      <c r="UZP42" s="0"/>
      <c r="UZQ42" s="0"/>
      <c r="UZR42" s="0"/>
      <c r="UZS42" s="0"/>
      <c r="UZT42" s="0"/>
      <c r="UZU42" s="0"/>
      <c r="UZV42" s="0"/>
      <c r="UZW42" s="0"/>
      <c r="UZX42" s="0"/>
      <c r="UZY42" s="0"/>
      <c r="UZZ42" s="0"/>
      <c r="VAA42" s="0"/>
      <c r="VAB42" s="0"/>
      <c r="VAC42" s="0"/>
      <c r="VAD42" s="0"/>
      <c r="VAE42" s="0"/>
      <c r="VAF42" s="0"/>
      <c r="VAG42" s="0"/>
      <c r="VAH42" s="0"/>
      <c r="VAI42" s="0"/>
      <c r="VAJ42" s="0"/>
      <c r="VAK42" s="0"/>
      <c r="VAL42" s="0"/>
      <c r="VAM42" s="0"/>
      <c r="VAN42" s="0"/>
      <c r="VAO42" s="0"/>
      <c r="VAP42" s="0"/>
      <c r="VAQ42" s="0"/>
      <c r="VAR42" s="0"/>
      <c r="VAS42" s="0"/>
      <c r="VAT42" s="0"/>
      <c r="VAU42" s="0"/>
      <c r="VAV42" s="0"/>
      <c r="VAW42" s="0"/>
      <c r="VAX42" s="0"/>
      <c r="VAY42" s="0"/>
      <c r="VAZ42" s="0"/>
      <c r="VBA42" s="0"/>
      <c r="VBB42" s="0"/>
      <c r="VBC42" s="0"/>
      <c r="VBD42" s="0"/>
      <c r="VBE42" s="0"/>
      <c r="VBF42" s="0"/>
      <c r="VBG42" s="0"/>
      <c r="VBH42" s="0"/>
      <c r="VBI42" s="0"/>
      <c r="VBJ42" s="0"/>
      <c r="VBK42" s="0"/>
      <c r="VBL42" s="0"/>
      <c r="VBM42" s="0"/>
      <c r="VBN42" s="0"/>
      <c r="VBO42" s="0"/>
      <c r="VBP42" s="0"/>
      <c r="VBQ42" s="0"/>
      <c r="VBR42" s="0"/>
      <c r="VBS42" s="0"/>
      <c r="VBT42" s="0"/>
      <c r="VBU42" s="0"/>
      <c r="VBV42" s="0"/>
      <c r="VBW42" s="0"/>
      <c r="VBX42" s="0"/>
      <c r="VBY42" s="0"/>
      <c r="VBZ42" s="0"/>
      <c r="VCA42" s="0"/>
      <c r="VCB42" s="0"/>
      <c r="VCC42" s="0"/>
      <c r="VCD42" s="0"/>
      <c r="VCE42" s="0"/>
      <c r="VCF42" s="0"/>
      <c r="VCG42" s="0"/>
      <c r="VCH42" s="0"/>
      <c r="VCI42" s="0"/>
      <c r="VCJ42" s="0"/>
      <c r="VCK42" s="0"/>
      <c r="VCL42" s="0"/>
      <c r="VCM42" s="0"/>
      <c r="VCN42" s="0"/>
      <c r="VCO42" s="0"/>
      <c r="VCP42" s="0"/>
      <c r="VCQ42" s="0"/>
      <c r="VCR42" s="0"/>
      <c r="VCS42" s="0"/>
      <c r="VCT42" s="0"/>
      <c r="VCU42" s="0"/>
      <c r="VCV42" s="0"/>
      <c r="VCW42" s="0"/>
      <c r="VCX42" s="0"/>
      <c r="VCY42" s="0"/>
      <c r="VCZ42" s="0"/>
      <c r="VDA42" s="0"/>
      <c r="VDB42" s="0"/>
      <c r="VDC42" s="0"/>
      <c r="VDD42" s="0"/>
      <c r="VDE42" s="0"/>
      <c r="VDF42" s="0"/>
      <c r="VDG42" s="0"/>
      <c r="VDH42" s="0"/>
      <c r="VDI42" s="0"/>
      <c r="VDJ42" s="0"/>
      <c r="VDK42" s="0"/>
      <c r="VDL42" s="0"/>
      <c r="VDM42" s="0"/>
      <c r="VDN42" s="0"/>
      <c r="VDO42" s="0"/>
      <c r="VDP42" s="0"/>
      <c r="VDQ42" s="0"/>
      <c r="VDR42" s="0"/>
      <c r="VDS42" s="0"/>
      <c r="VDT42" s="0"/>
      <c r="VDU42" s="0"/>
      <c r="VDV42" s="0"/>
      <c r="VDW42" s="0"/>
      <c r="VDX42" s="0"/>
      <c r="VDY42" s="0"/>
      <c r="VDZ42" s="0"/>
      <c r="VEA42" s="0"/>
      <c r="VEB42" s="0"/>
      <c r="VEC42" s="0"/>
      <c r="VED42" s="0"/>
      <c r="VEE42" s="0"/>
      <c r="VEF42" s="0"/>
      <c r="VEG42" s="0"/>
      <c r="VEH42" s="0"/>
      <c r="VEI42" s="0"/>
      <c r="VEJ42" s="0"/>
      <c r="VEK42" s="0"/>
      <c r="VEL42" s="0"/>
      <c r="VEM42" s="0"/>
      <c r="VEN42" s="0"/>
      <c r="VEO42" s="0"/>
      <c r="VEP42" s="0"/>
      <c r="VEQ42" s="0"/>
      <c r="VER42" s="0"/>
      <c r="VES42" s="0"/>
      <c r="VET42" s="0"/>
      <c r="VEU42" s="0"/>
      <c r="VEV42" s="0"/>
      <c r="VEW42" s="0"/>
      <c r="VEX42" s="0"/>
      <c r="VEY42" s="0"/>
      <c r="VEZ42" s="0"/>
      <c r="VFA42" s="0"/>
      <c r="VFB42" s="0"/>
      <c r="VFC42" s="0"/>
      <c r="VFD42" s="0"/>
      <c r="VFE42" s="0"/>
      <c r="VFF42" s="0"/>
      <c r="VFG42" s="0"/>
      <c r="VFH42" s="0"/>
      <c r="VFI42" s="0"/>
      <c r="VFJ42" s="0"/>
      <c r="VFK42" s="0"/>
      <c r="VFL42" s="0"/>
      <c r="VFM42" s="0"/>
      <c r="VFN42" s="0"/>
      <c r="VFO42" s="0"/>
      <c r="VFP42" s="0"/>
      <c r="VFQ42" s="0"/>
      <c r="VFR42" s="0"/>
      <c r="VFS42" s="0"/>
      <c r="VFT42" s="0"/>
      <c r="VFU42" s="0"/>
      <c r="VFV42" s="0"/>
      <c r="VFW42" s="0"/>
      <c r="VFX42" s="0"/>
      <c r="VFY42" s="0"/>
      <c r="VFZ42" s="0"/>
      <c r="VGA42" s="0"/>
      <c r="VGB42" s="0"/>
      <c r="VGC42" s="0"/>
      <c r="VGD42" s="0"/>
      <c r="VGE42" s="0"/>
      <c r="VGF42" s="0"/>
      <c r="VGG42" s="0"/>
      <c r="VGH42" s="0"/>
      <c r="VGI42" s="0"/>
      <c r="VGJ42" s="0"/>
      <c r="VGK42" s="0"/>
      <c r="VGL42" s="0"/>
      <c r="VGM42" s="0"/>
      <c r="VGN42" s="0"/>
      <c r="VGO42" s="0"/>
      <c r="VGP42" s="0"/>
      <c r="VGQ42" s="0"/>
      <c r="VGR42" s="0"/>
      <c r="VGS42" s="0"/>
      <c r="VGT42" s="0"/>
      <c r="VGU42" s="0"/>
      <c r="VGV42" s="0"/>
      <c r="VGW42" s="0"/>
      <c r="VGX42" s="0"/>
      <c r="VGY42" s="0"/>
      <c r="VGZ42" s="0"/>
      <c r="VHA42" s="0"/>
      <c r="VHB42" s="0"/>
      <c r="VHC42" s="0"/>
      <c r="VHD42" s="0"/>
      <c r="VHE42" s="0"/>
      <c r="VHF42" s="0"/>
      <c r="VHG42" s="0"/>
      <c r="VHH42" s="0"/>
      <c r="VHI42" s="0"/>
      <c r="VHJ42" s="0"/>
      <c r="VHK42" s="0"/>
      <c r="VHL42" s="0"/>
      <c r="VHM42" s="0"/>
      <c r="VHN42" s="0"/>
      <c r="VHO42" s="0"/>
      <c r="VHP42" s="0"/>
      <c r="VHQ42" s="0"/>
      <c r="VHR42" s="0"/>
      <c r="VHS42" s="0"/>
      <c r="VHT42" s="0"/>
      <c r="VHU42" s="0"/>
      <c r="VHV42" s="0"/>
      <c r="VHW42" s="0"/>
      <c r="VHX42" s="0"/>
      <c r="VHY42" s="0"/>
      <c r="VHZ42" s="0"/>
      <c r="VIA42" s="0"/>
      <c r="VIB42" s="0"/>
      <c r="VIC42" s="0"/>
      <c r="VID42" s="0"/>
      <c r="VIE42" s="0"/>
      <c r="VIF42" s="0"/>
      <c r="VIG42" s="0"/>
      <c r="VIH42" s="0"/>
      <c r="VII42" s="0"/>
      <c r="VIJ42" s="0"/>
      <c r="VIK42" s="0"/>
      <c r="VIL42" s="0"/>
      <c r="VIM42" s="0"/>
      <c r="VIN42" s="0"/>
      <c r="VIO42" s="0"/>
      <c r="VIP42" s="0"/>
      <c r="VIQ42" s="0"/>
      <c r="VIR42" s="0"/>
      <c r="VIS42" s="0"/>
      <c r="VIT42" s="0"/>
      <c r="VIU42" s="0"/>
      <c r="VIV42" s="0"/>
      <c r="VIW42" s="0"/>
      <c r="VIX42" s="0"/>
      <c r="VIY42" s="0"/>
      <c r="VIZ42" s="0"/>
      <c r="VJA42" s="0"/>
      <c r="VJB42" s="0"/>
      <c r="VJC42" s="0"/>
      <c r="VJD42" s="0"/>
      <c r="VJE42" s="0"/>
      <c r="VJF42" s="0"/>
      <c r="VJG42" s="0"/>
      <c r="VJH42" s="0"/>
      <c r="VJI42" s="0"/>
      <c r="VJJ42" s="0"/>
      <c r="VJK42" s="0"/>
      <c r="VJL42" s="0"/>
      <c r="VJM42" s="0"/>
      <c r="VJN42" s="0"/>
      <c r="VJO42" s="0"/>
      <c r="VJP42" s="0"/>
      <c r="VJQ42" s="0"/>
      <c r="VJR42" s="0"/>
      <c r="VJS42" s="0"/>
      <c r="VJT42" s="0"/>
      <c r="VJU42" s="0"/>
      <c r="VJV42" s="0"/>
      <c r="VJW42" s="0"/>
      <c r="VJX42" s="0"/>
      <c r="VJY42" s="0"/>
      <c r="VJZ42" s="0"/>
      <c r="VKA42" s="0"/>
      <c r="VKB42" s="0"/>
      <c r="VKC42" s="0"/>
      <c r="VKD42" s="0"/>
      <c r="VKE42" s="0"/>
      <c r="VKF42" s="0"/>
      <c r="VKG42" s="0"/>
      <c r="VKH42" s="0"/>
      <c r="VKI42" s="0"/>
      <c r="VKJ42" s="0"/>
      <c r="VKK42" s="0"/>
      <c r="VKL42" s="0"/>
      <c r="VKM42" s="0"/>
      <c r="VKN42" s="0"/>
      <c r="VKO42" s="0"/>
      <c r="VKP42" s="0"/>
      <c r="VKQ42" s="0"/>
      <c r="VKR42" s="0"/>
      <c r="VKS42" s="0"/>
      <c r="VKT42" s="0"/>
      <c r="VKU42" s="0"/>
      <c r="VKV42" s="0"/>
      <c r="VKW42" s="0"/>
      <c r="VKX42" s="0"/>
      <c r="VKY42" s="0"/>
      <c r="VKZ42" s="0"/>
      <c r="VLA42" s="0"/>
      <c r="VLB42" s="0"/>
      <c r="VLC42" s="0"/>
      <c r="VLD42" s="0"/>
      <c r="VLE42" s="0"/>
      <c r="VLF42" s="0"/>
      <c r="VLG42" s="0"/>
      <c r="VLH42" s="0"/>
      <c r="VLI42" s="0"/>
      <c r="VLJ42" s="0"/>
      <c r="VLK42" s="0"/>
      <c r="VLL42" s="0"/>
      <c r="VLM42" s="0"/>
      <c r="VLN42" s="0"/>
      <c r="VLO42" s="0"/>
      <c r="VLP42" s="0"/>
      <c r="VLQ42" s="0"/>
      <c r="VLR42" s="0"/>
      <c r="VLS42" s="0"/>
      <c r="VLT42" s="0"/>
      <c r="VLU42" s="0"/>
      <c r="VLV42" s="0"/>
      <c r="VLW42" s="0"/>
      <c r="VLX42" s="0"/>
      <c r="VLY42" s="0"/>
      <c r="VLZ42" s="0"/>
      <c r="VMA42" s="0"/>
      <c r="VMB42" s="0"/>
      <c r="VMC42" s="0"/>
      <c r="VMD42" s="0"/>
      <c r="VME42" s="0"/>
      <c r="VMF42" s="0"/>
      <c r="VMG42" s="0"/>
      <c r="VMH42" s="0"/>
      <c r="VMI42" s="0"/>
      <c r="VMJ42" s="0"/>
      <c r="VMK42" s="0"/>
      <c r="VML42" s="0"/>
      <c r="VMM42" s="0"/>
      <c r="VMN42" s="0"/>
      <c r="VMO42" s="0"/>
      <c r="VMP42" s="0"/>
      <c r="VMQ42" s="0"/>
      <c r="VMR42" s="0"/>
      <c r="VMS42" s="0"/>
      <c r="VMT42" s="0"/>
      <c r="VMU42" s="0"/>
      <c r="VMV42" s="0"/>
      <c r="VMW42" s="0"/>
      <c r="VMX42" s="0"/>
      <c r="VMY42" s="0"/>
      <c r="VMZ42" s="0"/>
      <c r="VNA42" s="0"/>
      <c r="VNB42" s="0"/>
      <c r="VNC42" s="0"/>
      <c r="VND42" s="0"/>
      <c r="VNE42" s="0"/>
      <c r="VNF42" s="0"/>
      <c r="VNG42" s="0"/>
      <c r="VNH42" s="0"/>
      <c r="VNI42" s="0"/>
      <c r="VNJ42" s="0"/>
      <c r="VNK42" s="0"/>
      <c r="VNL42" s="0"/>
      <c r="VNM42" s="0"/>
      <c r="VNN42" s="0"/>
      <c r="VNO42" s="0"/>
      <c r="VNP42" s="0"/>
      <c r="VNQ42" s="0"/>
      <c r="VNR42" s="0"/>
      <c r="VNS42" s="0"/>
      <c r="VNT42" s="0"/>
      <c r="VNU42" s="0"/>
      <c r="VNV42" s="0"/>
      <c r="VNW42" s="0"/>
      <c r="VNX42" s="0"/>
      <c r="VNY42" s="0"/>
      <c r="VNZ42" s="0"/>
      <c r="VOA42" s="0"/>
      <c r="VOB42" s="0"/>
      <c r="VOC42" s="0"/>
      <c r="VOD42" s="0"/>
      <c r="VOE42" s="0"/>
      <c r="VOF42" s="0"/>
      <c r="VOG42" s="0"/>
      <c r="VOH42" s="0"/>
      <c r="VOI42" s="0"/>
      <c r="VOJ42" s="0"/>
      <c r="VOK42" s="0"/>
      <c r="VOL42" s="0"/>
      <c r="VOM42" s="0"/>
      <c r="VON42" s="0"/>
      <c r="VOO42" s="0"/>
      <c r="VOP42" s="0"/>
      <c r="VOQ42" s="0"/>
      <c r="VOR42" s="0"/>
      <c r="VOS42" s="0"/>
      <c r="VOT42" s="0"/>
      <c r="VOU42" s="0"/>
      <c r="VOV42" s="0"/>
      <c r="VOW42" s="0"/>
      <c r="VOX42" s="0"/>
      <c r="VOY42" s="0"/>
      <c r="VOZ42" s="0"/>
      <c r="VPA42" s="0"/>
      <c r="VPB42" s="0"/>
      <c r="VPC42" s="0"/>
      <c r="VPD42" s="0"/>
      <c r="VPE42" s="0"/>
      <c r="VPF42" s="0"/>
      <c r="VPG42" s="0"/>
      <c r="VPH42" s="0"/>
      <c r="VPI42" s="0"/>
      <c r="VPJ42" s="0"/>
      <c r="VPK42" s="0"/>
      <c r="VPL42" s="0"/>
      <c r="VPM42" s="0"/>
      <c r="VPN42" s="0"/>
      <c r="VPO42" s="0"/>
      <c r="VPP42" s="0"/>
      <c r="VPQ42" s="0"/>
      <c r="VPR42" s="0"/>
      <c r="VPS42" s="0"/>
      <c r="VPT42" s="0"/>
      <c r="VPU42" s="0"/>
      <c r="VPV42" s="0"/>
      <c r="VPW42" s="0"/>
      <c r="VPX42" s="0"/>
      <c r="VPY42" s="0"/>
      <c r="VPZ42" s="0"/>
      <c r="VQA42" s="0"/>
      <c r="VQB42" s="0"/>
      <c r="VQC42" s="0"/>
      <c r="VQD42" s="0"/>
      <c r="VQE42" s="0"/>
      <c r="VQF42" s="0"/>
      <c r="VQG42" s="0"/>
      <c r="VQH42" s="0"/>
      <c r="VQI42" s="0"/>
      <c r="VQJ42" s="0"/>
      <c r="VQK42" s="0"/>
      <c r="VQL42" s="0"/>
      <c r="VQM42" s="0"/>
      <c r="VQN42" s="0"/>
      <c r="VQO42" s="0"/>
      <c r="VQP42" s="0"/>
      <c r="VQQ42" s="0"/>
      <c r="VQR42" s="0"/>
      <c r="VQS42" s="0"/>
      <c r="VQT42" s="0"/>
      <c r="VQU42" s="0"/>
      <c r="VQV42" s="0"/>
      <c r="VQW42" s="0"/>
      <c r="VQX42" s="0"/>
      <c r="VQY42" s="0"/>
      <c r="VQZ42" s="0"/>
      <c r="VRA42" s="0"/>
      <c r="VRB42" s="0"/>
      <c r="VRC42" s="0"/>
      <c r="VRD42" s="0"/>
      <c r="VRE42" s="0"/>
      <c r="VRF42" s="0"/>
      <c r="VRG42" s="0"/>
      <c r="VRH42" s="0"/>
      <c r="VRI42" s="0"/>
      <c r="VRJ42" s="0"/>
      <c r="VRK42" s="0"/>
      <c r="VRL42" s="0"/>
      <c r="VRM42" s="0"/>
      <c r="VRN42" s="0"/>
      <c r="VRO42" s="0"/>
      <c r="VRP42" s="0"/>
      <c r="VRQ42" s="0"/>
      <c r="VRR42" s="0"/>
      <c r="VRS42" s="0"/>
      <c r="VRT42" s="0"/>
      <c r="VRU42" s="0"/>
      <c r="VRV42" s="0"/>
      <c r="VRW42" s="0"/>
      <c r="VRX42" s="0"/>
      <c r="VRY42" s="0"/>
      <c r="VRZ42" s="0"/>
      <c r="VSA42" s="0"/>
      <c r="VSB42" s="0"/>
      <c r="VSC42" s="0"/>
      <c r="VSD42" s="0"/>
      <c r="VSE42" s="0"/>
      <c r="VSF42" s="0"/>
      <c r="VSG42" s="0"/>
      <c r="VSH42" s="0"/>
      <c r="VSI42" s="0"/>
      <c r="VSJ42" s="0"/>
      <c r="VSK42" s="0"/>
      <c r="VSL42" s="0"/>
      <c r="VSM42" s="0"/>
      <c r="VSN42" s="0"/>
      <c r="VSO42" s="0"/>
      <c r="VSP42" s="0"/>
      <c r="VSQ42" s="0"/>
      <c r="VSR42" s="0"/>
      <c r="VSS42" s="0"/>
      <c r="VST42" s="0"/>
      <c r="VSU42" s="0"/>
      <c r="VSV42" s="0"/>
      <c r="VSW42" s="0"/>
      <c r="VSX42" s="0"/>
      <c r="VSY42" s="0"/>
      <c r="VSZ42" s="0"/>
      <c r="VTA42" s="0"/>
      <c r="VTB42" s="0"/>
      <c r="VTC42" s="0"/>
      <c r="VTD42" s="0"/>
      <c r="VTE42" s="0"/>
      <c r="VTF42" s="0"/>
      <c r="VTG42" s="0"/>
      <c r="VTH42" s="0"/>
      <c r="VTI42" s="0"/>
      <c r="VTJ42" s="0"/>
      <c r="VTK42" s="0"/>
      <c r="VTL42" s="0"/>
      <c r="VTM42" s="0"/>
      <c r="VTN42" s="0"/>
      <c r="VTO42" s="0"/>
      <c r="VTP42" s="0"/>
      <c r="VTQ42" s="0"/>
      <c r="VTR42" s="0"/>
      <c r="VTS42" s="0"/>
      <c r="VTT42" s="0"/>
      <c r="VTU42" s="0"/>
      <c r="VTV42" s="0"/>
      <c r="VTW42" s="0"/>
      <c r="VTX42" s="0"/>
      <c r="VTY42" s="0"/>
      <c r="VTZ42" s="0"/>
      <c r="VUA42" s="0"/>
      <c r="VUB42" s="0"/>
      <c r="VUC42" s="0"/>
      <c r="VUD42" s="0"/>
      <c r="VUE42" s="0"/>
      <c r="VUF42" s="0"/>
      <c r="VUG42" s="0"/>
      <c r="VUH42" s="0"/>
      <c r="VUI42" s="0"/>
      <c r="VUJ42" s="0"/>
      <c r="VUK42" s="0"/>
      <c r="VUL42" s="0"/>
      <c r="VUM42" s="0"/>
      <c r="VUN42" s="0"/>
      <c r="VUO42" s="0"/>
      <c r="VUP42" s="0"/>
      <c r="VUQ42" s="0"/>
      <c r="VUR42" s="0"/>
      <c r="VUS42" s="0"/>
      <c r="VUT42" s="0"/>
      <c r="VUU42" s="0"/>
      <c r="VUV42" s="0"/>
      <c r="VUW42" s="0"/>
      <c r="VUX42" s="0"/>
      <c r="VUY42" s="0"/>
      <c r="VUZ42" s="0"/>
      <c r="VVA42" s="0"/>
      <c r="VVB42" s="0"/>
      <c r="VVC42" s="0"/>
      <c r="VVD42" s="0"/>
      <c r="VVE42" s="0"/>
      <c r="VVF42" s="0"/>
      <c r="VVG42" s="0"/>
      <c r="VVH42" s="0"/>
      <c r="VVI42" s="0"/>
      <c r="VVJ42" s="0"/>
      <c r="VVK42" s="0"/>
      <c r="VVL42" s="0"/>
      <c r="VVM42" s="0"/>
      <c r="VVN42" s="0"/>
      <c r="VVO42" s="0"/>
      <c r="VVP42" s="0"/>
      <c r="VVQ42" s="0"/>
      <c r="VVR42" s="0"/>
      <c r="VVS42" s="0"/>
      <c r="VVT42" s="0"/>
      <c r="VVU42" s="0"/>
      <c r="VVV42" s="0"/>
      <c r="VVW42" s="0"/>
      <c r="VVX42" s="0"/>
      <c r="VVY42" s="0"/>
      <c r="VVZ42" s="0"/>
      <c r="VWA42" s="0"/>
      <c r="VWB42" s="0"/>
      <c r="VWC42" s="0"/>
      <c r="VWD42" s="0"/>
      <c r="VWE42" s="0"/>
      <c r="VWF42" s="0"/>
      <c r="VWG42" s="0"/>
      <c r="VWH42" s="0"/>
      <c r="VWI42" s="0"/>
      <c r="VWJ42" s="0"/>
      <c r="VWK42" s="0"/>
      <c r="VWL42" s="0"/>
      <c r="VWM42" s="0"/>
      <c r="VWN42" s="0"/>
      <c r="VWO42" s="0"/>
      <c r="VWP42" s="0"/>
      <c r="VWQ42" s="0"/>
      <c r="VWR42" s="0"/>
      <c r="VWS42" s="0"/>
      <c r="VWT42" s="0"/>
      <c r="VWU42" s="0"/>
      <c r="VWV42" s="0"/>
      <c r="VWW42" s="0"/>
      <c r="VWX42" s="0"/>
      <c r="VWY42" s="0"/>
      <c r="VWZ42" s="0"/>
      <c r="VXA42" s="0"/>
      <c r="VXB42" s="0"/>
      <c r="VXC42" s="0"/>
      <c r="VXD42" s="0"/>
      <c r="VXE42" s="0"/>
      <c r="VXF42" s="0"/>
      <c r="VXG42" s="0"/>
      <c r="VXH42" s="0"/>
      <c r="VXI42" s="0"/>
      <c r="VXJ42" s="0"/>
      <c r="VXK42" s="0"/>
      <c r="VXL42" s="0"/>
      <c r="VXM42" s="0"/>
      <c r="VXN42" s="0"/>
      <c r="VXO42" s="0"/>
      <c r="VXP42" s="0"/>
      <c r="VXQ42" s="0"/>
      <c r="VXR42" s="0"/>
      <c r="VXS42" s="0"/>
      <c r="VXT42" s="0"/>
      <c r="VXU42" s="0"/>
      <c r="VXV42" s="0"/>
      <c r="VXW42" s="0"/>
      <c r="VXX42" s="0"/>
      <c r="VXY42" s="0"/>
      <c r="VXZ42" s="0"/>
      <c r="VYA42" s="0"/>
      <c r="VYB42" s="0"/>
      <c r="VYC42" s="0"/>
      <c r="VYD42" s="0"/>
      <c r="VYE42" s="0"/>
      <c r="VYF42" s="0"/>
      <c r="VYG42" s="0"/>
      <c r="VYH42" s="0"/>
      <c r="VYI42" s="0"/>
      <c r="VYJ42" s="0"/>
      <c r="VYK42" s="0"/>
      <c r="VYL42" s="0"/>
      <c r="VYM42" s="0"/>
      <c r="VYN42" s="0"/>
      <c r="VYO42" s="0"/>
      <c r="VYP42" s="0"/>
      <c r="VYQ42" s="0"/>
      <c r="VYR42" s="0"/>
      <c r="VYS42" s="0"/>
      <c r="VYT42" s="0"/>
      <c r="VYU42" s="0"/>
      <c r="VYV42" s="0"/>
      <c r="VYW42" s="0"/>
      <c r="VYX42" s="0"/>
      <c r="VYY42" s="0"/>
      <c r="VYZ42" s="0"/>
      <c r="VZA42" s="0"/>
      <c r="VZB42" s="0"/>
      <c r="VZC42" s="0"/>
      <c r="VZD42" s="0"/>
      <c r="VZE42" s="0"/>
      <c r="VZF42" s="0"/>
      <c r="VZG42" s="0"/>
      <c r="VZH42" s="0"/>
      <c r="VZI42" s="0"/>
      <c r="VZJ42" s="0"/>
      <c r="VZK42" s="0"/>
      <c r="VZL42" s="0"/>
      <c r="VZM42" s="0"/>
      <c r="VZN42" s="0"/>
      <c r="VZO42" s="0"/>
      <c r="VZP42" s="0"/>
      <c r="VZQ42" s="0"/>
      <c r="VZR42" s="0"/>
      <c r="VZS42" s="0"/>
      <c r="VZT42" s="0"/>
      <c r="VZU42" s="0"/>
      <c r="VZV42" s="0"/>
      <c r="VZW42" s="0"/>
      <c r="VZX42" s="0"/>
      <c r="VZY42" s="0"/>
      <c r="VZZ42" s="0"/>
      <c r="WAA42" s="0"/>
      <c r="WAB42" s="0"/>
      <c r="WAC42" s="0"/>
      <c r="WAD42" s="0"/>
      <c r="WAE42" s="0"/>
      <c r="WAF42" s="0"/>
      <c r="WAG42" s="0"/>
      <c r="WAH42" s="0"/>
      <c r="WAI42" s="0"/>
      <c r="WAJ42" s="0"/>
      <c r="WAK42" s="0"/>
      <c r="WAL42" s="0"/>
      <c r="WAM42" s="0"/>
      <c r="WAN42" s="0"/>
      <c r="WAO42" s="0"/>
      <c r="WAP42" s="0"/>
      <c r="WAQ42" s="0"/>
      <c r="WAR42" s="0"/>
      <c r="WAS42" s="0"/>
      <c r="WAT42" s="0"/>
      <c r="WAU42" s="0"/>
      <c r="WAV42" s="0"/>
      <c r="WAW42" s="0"/>
      <c r="WAX42" s="0"/>
      <c r="WAY42" s="0"/>
      <c r="WAZ42" s="0"/>
      <c r="WBA42" s="0"/>
      <c r="WBB42" s="0"/>
      <c r="WBC42" s="0"/>
      <c r="WBD42" s="0"/>
      <c r="WBE42" s="0"/>
      <c r="WBF42" s="0"/>
      <c r="WBG42" s="0"/>
      <c r="WBH42" s="0"/>
      <c r="WBI42" s="0"/>
      <c r="WBJ42" s="0"/>
      <c r="WBK42" s="0"/>
      <c r="WBL42" s="0"/>
      <c r="WBM42" s="0"/>
      <c r="WBN42" s="0"/>
      <c r="WBO42" s="0"/>
      <c r="WBP42" s="0"/>
      <c r="WBQ42" s="0"/>
      <c r="WBR42" s="0"/>
      <c r="WBS42" s="0"/>
      <c r="WBT42" s="0"/>
      <c r="WBU42" s="0"/>
      <c r="WBV42" s="0"/>
      <c r="WBW42" s="0"/>
      <c r="WBX42" s="0"/>
      <c r="WBY42" s="0"/>
      <c r="WBZ42" s="0"/>
      <c r="WCA42" s="0"/>
      <c r="WCB42" s="0"/>
      <c r="WCC42" s="0"/>
      <c r="WCD42" s="0"/>
      <c r="WCE42" s="0"/>
      <c r="WCF42" s="0"/>
      <c r="WCG42" s="0"/>
      <c r="WCH42" s="0"/>
      <c r="WCI42" s="0"/>
      <c r="WCJ42" s="0"/>
      <c r="WCK42" s="0"/>
      <c r="WCL42" s="0"/>
      <c r="WCM42" s="0"/>
      <c r="WCN42" s="0"/>
      <c r="WCO42" s="0"/>
      <c r="WCP42" s="0"/>
      <c r="WCQ42" s="0"/>
      <c r="WCR42" s="0"/>
      <c r="WCS42" s="0"/>
      <c r="WCT42" s="0"/>
      <c r="WCU42" s="0"/>
      <c r="WCV42" s="0"/>
      <c r="WCW42" s="0"/>
      <c r="WCX42" s="0"/>
      <c r="WCY42" s="0"/>
      <c r="WCZ42" s="0"/>
      <c r="WDA42" s="0"/>
      <c r="WDB42" s="0"/>
      <c r="WDC42" s="0"/>
      <c r="WDD42" s="0"/>
      <c r="WDE42" s="0"/>
      <c r="WDF42" s="0"/>
      <c r="WDG42" s="0"/>
      <c r="WDH42" s="0"/>
      <c r="WDI42" s="0"/>
      <c r="WDJ42" s="0"/>
      <c r="WDK42" s="0"/>
      <c r="WDL42" s="0"/>
      <c r="WDM42" s="0"/>
      <c r="WDN42" s="0"/>
      <c r="WDO42" s="0"/>
      <c r="WDP42" s="0"/>
      <c r="WDQ42" s="0"/>
      <c r="WDR42" s="0"/>
      <c r="WDS42" s="0"/>
      <c r="WDT42" s="0"/>
      <c r="WDU42" s="0"/>
      <c r="WDV42" s="0"/>
      <c r="WDW42" s="0"/>
      <c r="WDX42" s="0"/>
      <c r="WDY42" s="0"/>
      <c r="WDZ42" s="0"/>
      <c r="WEA42" s="0"/>
      <c r="WEB42" s="0"/>
      <c r="WEC42" s="0"/>
      <c r="WED42" s="0"/>
      <c r="WEE42" s="0"/>
      <c r="WEF42" s="0"/>
      <c r="WEG42" s="0"/>
      <c r="WEH42" s="0"/>
      <c r="WEI42" s="0"/>
      <c r="WEJ42" s="0"/>
      <c r="WEK42" s="0"/>
      <c r="WEL42" s="0"/>
      <c r="WEM42" s="0"/>
      <c r="WEN42" s="0"/>
      <c r="WEO42" s="0"/>
      <c r="WEP42" s="0"/>
      <c r="WEQ42" s="0"/>
      <c r="WER42" s="0"/>
      <c r="WES42" s="0"/>
      <c r="WET42" s="0"/>
      <c r="WEU42" s="0"/>
      <c r="WEV42" s="0"/>
      <c r="WEW42" s="0"/>
      <c r="WEX42" s="0"/>
      <c r="WEY42" s="0"/>
      <c r="WEZ42" s="0"/>
      <c r="WFA42" s="0"/>
      <c r="WFB42" s="0"/>
      <c r="WFC42" s="0"/>
      <c r="WFD42" s="0"/>
      <c r="WFE42" s="0"/>
      <c r="WFF42" s="0"/>
      <c r="WFG42" s="0"/>
      <c r="WFH42" s="0"/>
      <c r="WFI42" s="0"/>
      <c r="WFJ42" s="0"/>
      <c r="WFK42" s="0"/>
      <c r="WFL42" s="0"/>
      <c r="WFM42" s="0"/>
      <c r="WFN42" s="0"/>
      <c r="WFO42" s="0"/>
      <c r="WFP42" s="0"/>
      <c r="WFQ42" s="0"/>
      <c r="WFR42" s="0"/>
      <c r="WFS42" s="0"/>
      <c r="WFT42" s="0"/>
      <c r="WFU42" s="0"/>
      <c r="WFV42" s="0"/>
      <c r="WFW42" s="0"/>
      <c r="WFX42" s="0"/>
      <c r="WFY42" s="0"/>
      <c r="WFZ42" s="0"/>
      <c r="WGA42" s="0"/>
      <c r="WGB42" s="0"/>
      <c r="WGC42" s="0"/>
      <c r="WGD42" s="0"/>
      <c r="WGE42" s="0"/>
      <c r="WGF42" s="0"/>
      <c r="WGG42" s="0"/>
      <c r="WGH42" s="0"/>
      <c r="WGI42" s="0"/>
      <c r="WGJ42" s="0"/>
      <c r="WGK42" s="0"/>
      <c r="WGL42" s="0"/>
      <c r="WGM42" s="0"/>
      <c r="WGN42" s="0"/>
      <c r="WGO42" s="0"/>
      <c r="WGP42" s="0"/>
      <c r="WGQ42" s="0"/>
      <c r="WGR42" s="0"/>
      <c r="WGS42" s="0"/>
      <c r="WGT42" s="0"/>
      <c r="WGU42" s="0"/>
      <c r="WGV42" s="0"/>
      <c r="WGW42" s="0"/>
      <c r="WGX42" s="0"/>
      <c r="WGY42" s="0"/>
      <c r="WGZ42" s="0"/>
      <c r="WHA42" s="0"/>
      <c r="WHB42" s="0"/>
      <c r="WHC42" s="0"/>
      <c r="WHD42" s="0"/>
      <c r="WHE42" s="0"/>
      <c r="WHF42" s="0"/>
      <c r="WHG42" s="0"/>
      <c r="WHH42" s="0"/>
      <c r="WHI42" s="0"/>
      <c r="WHJ42" s="0"/>
      <c r="WHK42" s="0"/>
      <c r="WHL42" s="0"/>
      <c r="WHM42" s="0"/>
      <c r="WHN42" s="0"/>
      <c r="WHO42" s="0"/>
      <c r="WHP42" s="0"/>
      <c r="WHQ42" s="0"/>
      <c r="WHR42" s="0"/>
      <c r="WHS42" s="0"/>
      <c r="WHT42" s="0"/>
      <c r="WHU42" s="0"/>
      <c r="WHV42" s="0"/>
      <c r="WHW42" s="0"/>
      <c r="WHX42" s="0"/>
      <c r="WHY42" s="0"/>
      <c r="WHZ42" s="0"/>
      <c r="WIA42" s="0"/>
      <c r="WIB42" s="0"/>
      <c r="WIC42" s="0"/>
      <c r="WID42" s="0"/>
      <c r="WIE42" s="0"/>
      <c r="WIF42" s="0"/>
      <c r="WIG42" s="0"/>
      <c r="WIH42" s="0"/>
      <c r="WII42" s="0"/>
      <c r="WIJ42" s="0"/>
      <c r="WIK42" s="0"/>
      <c r="WIL42" s="0"/>
      <c r="WIM42" s="0"/>
      <c r="WIN42" s="0"/>
      <c r="WIO42" s="0"/>
      <c r="WIP42" s="0"/>
      <c r="WIQ42" s="0"/>
      <c r="WIR42" s="0"/>
      <c r="WIS42" s="0"/>
      <c r="WIT42" s="0"/>
      <c r="WIU42" s="0"/>
      <c r="WIV42" s="0"/>
      <c r="WIW42" s="0"/>
      <c r="WIX42" s="0"/>
      <c r="WIY42" s="0"/>
      <c r="WIZ42" s="0"/>
      <c r="WJA42" s="0"/>
      <c r="WJB42" s="0"/>
      <c r="WJC42" s="0"/>
      <c r="WJD42" s="0"/>
      <c r="WJE42" s="0"/>
      <c r="WJF42" s="0"/>
      <c r="WJG42" s="0"/>
      <c r="WJH42" s="0"/>
      <c r="WJI42" s="0"/>
      <c r="WJJ42" s="0"/>
      <c r="WJK42" s="0"/>
      <c r="WJL42" s="0"/>
      <c r="WJM42" s="0"/>
      <c r="WJN42" s="0"/>
      <c r="WJO42" s="0"/>
      <c r="WJP42" s="0"/>
      <c r="WJQ42" s="0"/>
      <c r="WJR42" s="0"/>
      <c r="WJS42" s="0"/>
      <c r="WJT42" s="0"/>
      <c r="WJU42" s="0"/>
      <c r="WJV42" s="0"/>
      <c r="WJW42" s="0"/>
      <c r="WJX42" s="0"/>
      <c r="WJY42" s="0"/>
      <c r="WJZ42" s="0"/>
      <c r="WKA42" s="0"/>
      <c r="WKB42" s="0"/>
      <c r="WKC42" s="0"/>
      <c r="WKD42" s="0"/>
      <c r="WKE42" s="0"/>
      <c r="WKF42" s="0"/>
      <c r="WKG42" s="0"/>
      <c r="WKH42" s="0"/>
      <c r="WKI42" s="0"/>
      <c r="WKJ42" s="0"/>
      <c r="WKK42" s="0"/>
      <c r="WKL42" s="0"/>
      <c r="WKM42" s="0"/>
      <c r="WKN42" s="0"/>
      <c r="WKO42" s="0"/>
      <c r="WKP42" s="0"/>
      <c r="WKQ42" s="0"/>
      <c r="WKR42" s="0"/>
      <c r="WKS42" s="0"/>
      <c r="WKT42" s="0"/>
      <c r="WKU42" s="0"/>
      <c r="WKV42" s="0"/>
      <c r="WKW42" s="0"/>
      <c r="WKX42" s="0"/>
      <c r="WKY42" s="0"/>
      <c r="WKZ42" s="0"/>
      <c r="WLA42" s="0"/>
      <c r="WLB42" s="0"/>
      <c r="WLC42" s="0"/>
      <c r="WLD42" s="0"/>
      <c r="WLE42" s="0"/>
      <c r="WLF42" s="0"/>
      <c r="WLG42" s="0"/>
      <c r="WLH42" s="0"/>
      <c r="WLI42" s="0"/>
      <c r="WLJ42" s="0"/>
      <c r="WLK42" s="0"/>
      <c r="WLL42" s="0"/>
      <c r="WLM42" s="0"/>
      <c r="WLN42" s="0"/>
      <c r="WLO42" s="0"/>
      <c r="WLP42" s="0"/>
      <c r="WLQ42" s="0"/>
      <c r="WLR42" s="0"/>
      <c r="WLS42" s="0"/>
      <c r="WLT42" s="0"/>
      <c r="WLU42" s="0"/>
      <c r="WLV42" s="0"/>
      <c r="WLW42" s="0"/>
      <c r="WLX42" s="0"/>
      <c r="WLY42" s="0"/>
      <c r="WLZ42" s="0"/>
      <c r="WMA42" s="0"/>
      <c r="WMB42" s="0"/>
      <c r="WMC42" s="0"/>
      <c r="WMD42" s="0"/>
      <c r="WME42" s="0"/>
      <c r="WMF42" s="0"/>
      <c r="WMG42" s="0"/>
      <c r="WMH42" s="0"/>
      <c r="WMI42" s="0"/>
      <c r="WMJ42" s="0"/>
      <c r="WMK42" s="0"/>
      <c r="WML42" s="0"/>
      <c r="WMM42" s="0"/>
      <c r="WMN42" s="0"/>
      <c r="WMO42" s="0"/>
      <c r="WMP42" s="0"/>
      <c r="WMQ42" s="0"/>
      <c r="WMR42" s="0"/>
      <c r="WMS42" s="0"/>
      <c r="WMT42" s="0"/>
      <c r="WMU42" s="0"/>
      <c r="WMV42" s="0"/>
      <c r="WMW42" s="0"/>
      <c r="WMX42" s="0"/>
      <c r="WMY42" s="0"/>
      <c r="WMZ42" s="0"/>
      <c r="WNA42" s="0"/>
      <c r="WNB42" s="0"/>
      <c r="WNC42" s="0"/>
      <c r="WND42" s="0"/>
      <c r="WNE42" s="0"/>
      <c r="WNF42" s="0"/>
      <c r="WNG42" s="0"/>
      <c r="WNH42" s="0"/>
      <c r="WNI42" s="0"/>
      <c r="WNJ42" s="0"/>
      <c r="WNK42" s="0"/>
      <c r="WNL42" s="0"/>
      <c r="WNM42" s="0"/>
      <c r="WNN42" s="0"/>
      <c r="WNO42" s="0"/>
      <c r="WNP42" s="0"/>
      <c r="WNQ42" s="0"/>
      <c r="WNR42" s="0"/>
      <c r="WNS42" s="0"/>
      <c r="WNT42" s="0"/>
      <c r="WNU42" s="0"/>
      <c r="WNV42" s="0"/>
      <c r="WNW42" s="0"/>
      <c r="WNX42" s="0"/>
      <c r="WNY42" s="0"/>
      <c r="WNZ42" s="0"/>
      <c r="WOA42" s="0"/>
      <c r="WOB42" s="0"/>
      <c r="WOC42" s="0"/>
      <c r="WOD42" s="0"/>
      <c r="WOE42" s="0"/>
      <c r="WOF42" s="0"/>
      <c r="WOG42" s="0"/>
      <c r="WOH42" s="0"/>
      <c r="WOI42" s="0"/>
      <c r="WOJ42" s="0"/>
      <c r="WOK42" s="0"/>
      <c r="WOL42" s="0"/>
      <c r="WOM42" s="0"/>
      <c r="WON42" s="0"/>
      <c r="WOO42" s="0"/>
      <c r="WOP42" s="0"/>
      <c r="WOQ42" s="0"/>
      <c r="WOR42" s="0"/>
      <c r="WOS42" s="0"/>
      <c r="WOT42" s="0"/>
      <c r="WOU42" s="0"/>
      <c r="WOV42" s="0"/>
      <c r="WOW42" s="0"/>
      <c r="WOX42" s="0"/>
      <c r="WOY42" s="0"/>
      <c r="WOZ42" s="0"/>
      <c r="WPA42" s="0"/>
      <c r="WPB42" s="0"/>
      <c r="WPC42" s="0"/>
      <c r="WPD42" s="0"/>
      <c r="WPE42" s="0"/>
      <c r="WPF42" s="0"/>
      <c r="WPG42" s="0"/>
      <c r="WPH42" s="0"/>
      <c r="WPI42" s="0"/>
      <c r="WPJ42" s="0"/>
      <c r="WPK42" s="0"/>
      <c r="WPL42" s="0"/>
      <c r="WPM42" s="0"/>
      <c r="WPN42" s="0"/>
      <c r="WPO42" s="0"/>
      <c r="WPP42" s="0"/>
      <c r="WPQ42" s="0"/>
      <c r="WPR42" s="0"/>
      <c r="WPS42" s="0"/>
      <c r="WPT42" s="0"/>
      <c r="WPU42" s="0"/>
      <c r="WPV42" s="0"/>
      <c r="WPW42" s="0"/>
      <c r="WPX42" s="0"/>
      <c r="WPY42" s="0"/>
      <c r="WPZ42" s="0"/>
      <c r="WQA42" s="0"/>
      <c r="WQB42" s="0"/>
      <c r="WQC42" s="0"/>
      <c r="WQD42" s="0"/>
      <c r="WQE42" s="0"/>
      <c r="WQF42" s="0"/>
      <c r="WQG42" s="0"/>
      <c r="WQH42" s="0"/>
      <c r="WQI42" s="0"/>
      <c r="WQJ42" s="0"/>
      <c r="WQK42" s="0"/>
      <c r="WQL42" s="0"/>
      <c r="WQM42" s="0"/>
      <c r="WQN42" s="0"/>
      <c r="WQO42" s="0"/>
      <c r="WQP42" s="0"/>
      <c r="WQQ42" s="0"/>
      <c r="WQR42" s="0"/>
      <c r="WQS42" s="0"/>
      <c r="WQT42" s="0"/>
      <c r="WQU42" s="0"/>
      <c r="WQV42" s="0"/>
      <c r="WQW42" s="0"/>
      <c r="WQX42" s="0"/>
      <c r="WQY42" s="0"/>
      <c r="WQZ42" s="0"/>
      <c r="WRA42" s="0"/>
      <c r="WRB42" s="0"/>
      <c r="WRC42" s="0"/>
      <c r="WRD42" s="0"/>
      <c r="WRE42" s="0"/>
      <c r="WRF42" s="0"/>
      <c r="WRG42" s="0"/>
      <c r="WRH42" s="0"/>
      <c r="WRI42" s="0"/>
      <c r="WRJ42" s="0"/>
      <c r="WRK42" s="0"/>
      <c r="WRL42" s="0"/>
      <c r="WRM42" s="0"/>
      <c r="WRN42" s="0"/>
      <c r="WRO42" s="0"/>
      <c r="WRP42" s="0"/>
      <c r="WRQ42" s="0"/>
      <c r="WRR42" s="0"/>
      <c r="WRS42" s="0"/>
      <c r="WRT42" s="0"/>
      <c r="WRU42" s="0"/>
      <c r="WRV42" s="0"/>
      <c r="WRW42" s="0"/>
      <c r="WRX42" s="0"/>
      <c r="WRY42" s="0"/>
      <c r="WRZ42" s="0"/>
      <c r="WSA42" s="0"/>
      <c r="WSB42" s="0"/>
      <c r="WSC42" s="0"/>
      <c r="WSD42" s="0"/>
      <c r="WSE42" s="0"/>
      <c r="WSF42" s="0"/>
      <c r="WSG42" s="0"/>
      <c r="WSH42" s="0"/>
      <c r="WSI42" s="0"/>
      <c r="WSJ42" s="0"/>
      <c r="WSK42" s="0"/>
      <c r="WSL42" s="0"/>
      <c r="WSM42" s="0"/>
      <c r="WSN42" s="0"/>
      <c r="WSO42" s="0"/>
      <c r="WSP42" s="0"/>
      <c r="WSQ42" s="0"/>
      <c r="WSR42" s="0"/>
      <c r="WSS42" s="0"/>
      <c r="WST42" s="0"/>
      <c r="WSU42" s="0"/>
      <c r="WSV42" s="0"/>
      <c r="WSW42" s="0"/>
      <c r="WSX42" s="0"/>
      <c r="WSY42" s="0"/>
      <c r="WSZ42" s="0"/>
      <c r="WTA42" s="0"/>
      <c r="WTB42" s="0"/>
      <c r="WTC42" s="0"/>
      <c r="WTD42" s="0"/>
      <c r="WTE42" s="0"/>
      <c r="WTF42" s="0"/>
      <c r="WTG42" s="0"/>
      <c r="WTH42" s="0"/>
      <c r="WTI42" s="0"/>
      <c r="WTJ42" s="0"/>
      <c r="WTK42" s="0"/>
      <c r="WTL42" s="0"/>
      <c r="WTM42" s="0"/>
      <c r="WTN42" s="0"/>
      <c r="WTO42" s="0"/>
      <c r="WTP42" s="0"/>
      <c r="WTQ42" s="0"/>
      <c r="WTR42" s="0"/>
      <c r="WTS42" s="0"/>
      <c r="WTT42" s="0"/>
      <c r="WTU42" s="0"/>
      <c r="WTV42" s="0"/>
      <c r="WTW42" s="0"/>
      <c r="WTX42" s="0"/>
      <c r="WTY42" s="0"/>
      <c r="WTZ42" s="0"/>
      <c r="WUA42" s="0"/>
      <c r="WUB42" s="0"/>
      <c r="WUC42" s="0"/>
      <c r="WUD42" s="0"/>
      <c r="WUE42" s="0"/>
      <c r="WUF42" s="0"/>
      <c r="WUG42" s="0"/>
      <c r="WUH42" s="0"/>
      <c r="WUI42" s="0"/>
      <c r="WUJ42" s="0"/>
      <c r="WUK42" s="0"/>
      <c r="WUL42" s="0"/>
      <c r="WUM42" s="0"/>
      <c r="WUN42" s="0"/>
      <c r="WUO42" s="0"/>
      <c r="WUP42" s="0"/>
      <c r="WUQ42" s="0"/>
      <c r="WUR42" s="0"/>
      <c r="WUS42" s="0"/>
      <c r="WUT42" s="0"/>
      <c r="WUU42" s="0"/>
      <c r="WUV42" s="0"/>
      <c r="WUW42" s="0"/>
      <c r="WUX42" s="0"/>
      <c r="WUY42" s="0"/>
      <c r="WUZ42" s="0"/>
      <c r="WVA42" s="0"/>
      <c r="WVB42" s="0"/>
      <c r="WVC42" s="0"/>
      <c r="WVD42" s="0"/>
      <c r="WVE42" s="0"/>
      <c r="WVF42" s="0"/>
      <c r="WVG42" s="0"/>
      <c r="WVH42" s="0"/>
      <c r="WVI42" s="0"/>
      <c r="WVJ42" s="0"/>
      <c r="WVK42" s="0"/>
      <c r="WVL42" s="0"/>
      <c r="WVM42" s="0"/>
      <c r="WVN42" s="0"/>
      <c r="WVO42" s="0"/>
      <c r="WVP42" s="0"/>
      <c r="WVQ42" s="0"/>
      <c r="WVR42" s="0"/>
      <c r="WVS42" s="0"/>
      <c r="WVT42" s="0"/>
      <c r="WVU42" s="0"/>
      <c r="WVV42" s="0"/>
      <c r="WVW42" s="0"/>
      <c r="WVX42" s="0"/>
      <c r="WVY42" s="0"/>
      <c r="WVZ42" s="0"/>
      <c r="WWA42" s="0"/>
      <c r="WWB42" s="0"/>
      <c r="WWC42" s="0"/>
      <c r="WWD42" s="0"/>
      <c r="WWE42" s="0"/>
      <c r="WWF42" s="0"/>
      <c r="WWG42" s="0"/>
      <c r="WWH42" s="0"/>
      <c r="WWI42" s="0"/>
      <c r="WWJ42" s="0"/>
      <c r="WWK42" s="0"/>
      <c r="WWL42" s="0"/>
      <c r="WWM42" s="0"/>
      <c r="WWN42" s="0"/>
      <c r="WWO42" s="0"/>
      <c r="WWP42" s="0"/>
      <c r="WWQ42" s="0"/>
      <c r="WWR42" s="0"/>
      <c r="WWS42" s="0"/>
      <c r="WWT42" s="0"/>
      <c r="WWU42" s="0"/>
      <c r="WWV42" s="0"/>
      <c r="WWW42" s="0"/>
      <c r="WWX42" s="0"/>
      <c r="WWY42" s="0"/>
      <c r="WWZ42" s="0"/>
      <c r="WXA42" s="0"/>
      <c r="WXB42" s="0"/>
      <c r="WXC42" s="0"/>
      <c r="WXD42" s="0"/>
      <c r="WXE42" s="0"/>
      <c r="WXF42" s="0"/>
      <c r="WXG42" s="0"/>
      <c r="WXH42" s="0"/>
      <c r="WXI42" s="0"/>
      <c r="WXJ42" s="0"/>
      <c r="WXK42" s="0"/>
      <c r="WXL42" s="0"/>
      <c r="WXM42" s="0"/>
      <c r="WXN42" s="0"/>
      <c r="WXO42" s="0"/>
      <c r="WXP42" s="0"/>
      <c r="WXQ42" s="0"/>
      <c r="WXR42" s="0"/>
      <c r="WXS42" s="0"/>
      <c r="WXT42" s="0"/>
      <c r="WXU42" s="0"/>
      <c r="WXV42" s="0"/>
      <c r="WXW42" s="0"/>
      <c r="WXX42" s="0"/>
      <c r="WXY42" s="0"/>
      <c r="WXZ42" s="0"/>
      <c r="WYA42" s="0"/>
      <c r="WYB42" s="0"/>
      <c r="WYC42" s="0"/>
      <c r="WYD42" s="0"/>
      <c r="WYE42" s="0"/>
      <c r="WYF42" s="0"/>
      <c r="WYG42" s="0"/>
      <c r="WYH42" s="0"/>
      <c r="WYI42" s="0"/>
      <c r="WYJ42" s="0"/>
      <c r="WYK42" s="0"/>
      <c r="WYL42" s="0"/>
      <c r="WYM42" s="0"/>
      <c r="WYN42" s="0"/>
      <c r="WYO42" s="0"/>
      <c r="WYP42" s="0"/>
      <c r="WYQ42" s="0"/>
      <c r="WYR42" s="0"/>
      <c r="WYS42" s="0"/>
      <c r="WYT42" s="0"/>
      <c r="WYU42" s="0"/>
      <c r="WYV42" s="0"/>
      <c r="WYW42" s="0"/>
      <c r="WYX42" s="0"/>
      <c r="WYY42" s="0"/>
      <c r="WYZ42" s="0"/>
      <c r="WZA42" s="0"/>
      <c r="WZB42" s="0"/>
      <c r="WZC42" s="0"/>
      <c r="WZD42" s="0"/>
      <c r="WZE42" s="0"/>
      <c r="WZF42" s="0"/>
      <c r="WZG42" s="0"/>
      <c r="WZH42" s="0"/>
      <c r="WZI42" s="0"/>
      <c r="WZJ42" s="0"/>
      <c r="WZK42" s="0"/>
      <c r="WZL42" s="0"/>
      <c r="WZM42" s="0"/>
      <c r="WZN42" s="0"/>
      <c r="WZO42" s="0"/>
      <c r="WZP42" s="0"/>
      <c r="WZQ42" s="0"/>
      <c r="WZR42" s="0"/>
      <c r="WZS42" s="0"/>
      <c r="WZT42" s="0"/>
      <c r="WZU42" s="0"/>
      <c r="WZV42" s="0"/>
      <c r="WZW42" s="0"/>
      <c r="WZX42" s="0"/>
      <c r="WZY42" s="0"/>
      <c r="WZZ42" s="0"/>
      <c r="XAA42" s="0"/>
      <c r="XAB42" s="0"/>
      <c r="XAC42" s="0"/>
      <c r="XAD42" s="0"/>
      <c r="XAE42" s="0"/>
      <c r="XAF42" s="0"/>
      <c r="XAG42" s="0"/>
      <c r="XAH42" s="0"/>
      <c r="XAI42" s="0"/>
      <c r="XAJ42" s="0"/>
      <c r="XAK42" s="0"/>
      <c r="XAL42" s="0"/>
      <c r="XAM42" s="0"/>
      <c r="XAN42" s="0"/>
      <c r="XAO42" s="0"/>
      <c r="XAP42" s="0"/>
      <c r="XAQ42" s="0"/>
      <c r="XAR42" s="0"/>
      <c r="XAS42" s="0"/>
      <c r="XAT42" s="0"/>
      <c r="XAU42" s="0"/>
      <c r="XAV42" s="0"/>
      <c r="XAW42" s="0"/>
      <c r="XAX42" s="0"/>
      <c r="XAY42" s="0"/>
      <c r="XAZ42" s="0"/>
      <c r="XBA42" s="0"/>
      <c r="XBB42" s="0"/>
      <c r="XBC42" s="0"/>
      <c r="XBD42" s="0"/>
      <c r="XBE42" s="0"/>
      <c r="XBF42" s="0"/>
      <c r="XBG42" s="0"/>
      <c r="XBH42" s="0"/>
      <c r="XBI42" s="0"/>
      <c r="XBJ42" s="0"/>
      <c r="XBK42" s="0"/>
      <c r="XBL42" s="0"/>
      <c r="XBM42" s="0"/>
      <c r="XBN42" s="0"/>
      <c r="XBO42" s="0"/>
      <c r="XBP42" s="0"/>
      <c r="XBQ42" s="0"/>
      <c r="XBR42" s="0"/>
      <c r="XBS42" s="0"/>
      <c r="XBT42" s="0"/>
      <c r="XBU42" s="0"/>
      <c r="XBV42" s="0"/>
      <c r="XBW42" s="0"/>
      <c r="XBX42" s="0"/>
      <c r="XBY42" s="0"/>
      <c r="XBZ42" s="0"/>
      <c r="XCA42" s="0"/>
      <c r="XCB42" s="0"/>
      <c r="XCC42" s="0"/>
      <c r="XCD42" s="0"/>
      <c r="XCE42" s="0"/>
      <c r="XCF42" s="0"/>
      <c r="XCG42" s="0"/>
      <c r="XCH42" s="0"/>
      <c r="XCI42" s="0"/>
      <c r="XCJ42" s="0"/>
      <c r="XCK42" s="0"/>
      <c r="XCL42" s="0"/>
      <c r="XCM42" s="0"/>
      <c r="XCN42" s="0"/>
      <c r="XCO42" s="0"/>
      <c r="XCP42" s="0"/>
      <c r="XCQ42" s="0"/>
      <c r="XCR42" s="0"/>
      <c r="XCS42" s="0"/>
      <c r="XCT42" s="0"/>
      <c r="XCU42" s="0"/>
      <c r="XCV42" s="0"/>
      <c r="XCW42" s="0"/>
      <c r="XCX42" s="0"/>
      <c r="XCY42" s="0"/>
      <c r="XCZ42" s="0"/>
      <c r="XDA42" s="0"/>
      <c r="XDB42" s="0"/>
      <c r="XDC42" s="0"/>
      <c r="XDD42" s="0"/>
      <c r="XDE42" s="0"/>
      <c r="XDF42" s="0"/>
      <c r="XDG42" s="0"/>
      <c r="XDH42" s="0"/>
      <c r="XDI42" s="0"/>
      <c r="XDJ42" s="0"/>
      <c r="XDK42" s="0"/>
      <c r="XDL42" s="0"/>
      <c r="XDM42" s="0"/>
      <c r="XDN42" s="0"/>
      <c r="XDO42" s="0"/>
      <c r="XDP42" s="0"/>
      <c r="XDQ42" s="0"/>
      <c r="XDR42" s="0"/>
      <c r="XDS42" s="0"/>
      <c r="XDT42" s="0"/>
      <c r="XDU42" s="0"/>
      <c r="XDV42" s="0"/>
      <c r="XDW42" s="0"/>
      <c r="XDX42" s="0"/>
      <c r="XDY42" s="0"/>
      <c r="XDZ42" s="0"/>
      <c r="XEA42" s="0"/>
      <c r="XEB42" s="0"/>
      <c r="XEC42" s="0"/>
      <c r="XED42" s="0"/>
      <c r="XEE42" s="0"/>
      <c r="XEF42" s="0"/>
      <c r="XEG42" s="0"/>
      <c r="XEH42" s="0"/>
      <c r="XEI42" s="0"/>
      <c r="XEJ42" s="0"/>
      <c r="XEK42" s="0"/>
      <c r="XEL42" s="0"/>
      <c r="XEM42" s="0"/>
      <c r="XEN42" s="0"/>
      <c r="XEO42" s="0"/>
      <c r="XEP42" s="0"/>
      <c r="XEQ42" s="0"/>
      <c r="XER42" s="0"/>
      <c r="XES42" s="0"/>
      <c r="XET42" s="0"/>
      <c r="XEU42" s="0"/>
      <c r="XEV42" s="0"/>
      <c r="XEW42" s="0"/>
      <c r="XEX42" s="0"/>
      <c r="XEY42" s="0"/>
      <c r="XEZ42" s="0"/>
      <c r="XFA42" s="0"/>
      <c r="XFB42" s="0"/>
      <c r="XFC42" s="0"/>
      <c r="XFD42" s="0"/>
    </row>
    <row r="43" customFormat="false" ht="15.75" hidden="true" customHeight="false" outlineLevel="0" collapsed="false">
      <c r="A43" s="13" t="n">
        <v>104</v>
      </c>
      <c r="B43" s="6" t="s">
        <v>854</v>
      </c>
      <c r="C43" s="14" t="n">
        <f aca="false">qualidade!A43</f>
        <v>104</v>
      </c>
      <c r="D43" s="6"/>
      <c r="E43" s="6"/>
      <c r="F43" s="6" t="str">
        <f aca="false">qualidade!I43</f>
        <v>reprovado</v>
      </c>
      <c r="G43" s="6" t="str">
        <f aca="false">IF(AND(B43=F43,F43="aprovado"),"copiar",IF(B43&lt;&gt;F43,"corrigir",""))</f>
        <v/>
      </c>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c r="AMK43" s="0"/>
      <c r="AML43" s="0"/>
      <c r="AMM43" s="0"/>
      <c r="AMN43" s="0"/>
      <c r="AMO43" s="0"/>
      <c r="AMP43" s="0"/>
      <c r="AMQ43" s="0"/>
      <c r="AMR43" s="0"/>
      <c r="AMS43" s="0"/>
      <c r="AMT43" s="0"/>
      <c r="AMU43" s="0"/>
      <c r="AMV43" s="0"/>
      <c r="AMW43" s="0"/>
      <c r="AMX43" s="0"/>
      <c r="AMY43" s="0"/>
      <c r="AMZ43" s="0"/>
      <c r="ANA43" s="0"/>
      <c r="ANB43" s="0"/>
      <c r="ANC43" s="0"/>
      <c r="AND43" s="0"/>
      <c r="ANE43" s="0"/>
      <c r="ANF43" s="0"/>
      <c r="ANG43" s="0"/>
      <c r="ANH43" s="0"/>
      <c r="ANI43" s="0"/>
      <c r="ANJ43" s="0"/>
      <c r="ANK43" s="0"/>
      <c r="ANL43" s="0"/>
      <c r="ANM43" s="0"/>
      <c r="ANN43" s="0"/>
      <c r="ANO43" s="0"/>
      <c r="ANP43" s="0"/>
      <c r="ANQ43" s="0"/>
      <c r="ANR43" s="0"/>
      <c r="ANS43" s="0"/>
      <c r="ANT43" s="0"/>
      <c r="ANU43" s="0"/>
      <c r="ANV43" s="0"/>
      <c r="ANW43" s="0"/>
      <c r="ANX43" s="0"/>
      <c r="ANY43" s="0"/>
      <c r="ANZ43" s="0"/>
      <c r="AOA43" s="0"/>
      <c r="AOB43" s="0"/>
      <c r="AOC43" s="0"/>
      <c r="AOD43" s="0"/>
      <c r="AOE43" s="0"/>
      <c r="AOF43" s="0"/>
      <c r="AOG43" s="0"/>
      <c r="AOH43" s="0"/>
      <c r="AOI43" s="0"/>
      <c r="AOJ43" s="0"/>
      <c r="AOK43" s="0"/>
      <c r="AOL43" s="0"/>
      <c r="AOM43" s="0"/>
      <c r="AON43" s="0"/>
      <c r="AOO43" s="0"/>
      <c r="AOP43" s="0"/>
      <c r="AOQ43" s="0"/>
      <c r="AOR43" s="0"/>
      <c r="AOS43" s="0"/>
      <c r="AOT43" s="0"/>
      <c r="AOU43" s="0"/>
      <c r="AOV43" s="0"/>
      <c r="AOW43" s="0"/>
      <c r="AOX43" s="0"/>
      <c r="AOY43" s="0"/>
      <c r="AOZ43" s="0"/>
      <c r="APA43" s="0"/>
      <c r="APB43" s="0"/>
      <c r="APC43" s="0"/>
      <c r="APD43" s="0"/>
      <c r="APE43" s="0"/>
      <c r="APF43" s="0"/>
      <c r="APG43" s="0"/>
      <c r="APH43" s="0"/>
      <c r="API43" s="0"/>
      <c r="APJ43" s="0"/>
      <c r="APK43" s="0"/>
      <c r="APL43" s="0"/>
      <c r="APM43" s="0"/>
      <c r="APN43" s="0"/>
      <c r="APO43" s="0"/>
      <c r="APP43" s="0"/>
      <c r="APQ43" s="0"/>
      <c r="APR43" s="0"/>
      <c r="APS43" s="0"/>
      <c r="APT43" s="0"/>
      <c r="APU43" s="0"/>
      <c r="APV43" s="0"/>
      <c r="APW43" s="0"/>
      <c r="APX43" s="0"/>
      <c r="APY43" s="0"/>
      <c r="APZ43" s="0"/>
      <c r="AQA43" s="0"/>
      <c r="AQB43" s="0"/>
      <c r="AQC43" s="0"/>
      <c r="AQD43" s="0"/>
      <c r="AQE43" s="0"/>
      <c r="AQF43" s="0"/>
      <c r="AQG43" s="0"/>
      <c r="AQH43" s="0"/>
      <c r="AQI43" s="0"/>
      <c r="AQJ43" s="0"/>
      <c r="AQK43" s="0"/>
      <c r="AQL43" s="0"/>
      <c r="AQM43" s="0"/>
      <c r="AQN43" s="0"/>
      <c r="AQO43" s="0"/>
      <c r="AQP43" s="0"/>
      <c r="AQQ43" s="0"/>
      <c r="AQR43" s="0"/>
      <c r="AQS43" s="0"/>
      <c r="AQT43" s="0"/>
      <c r="AQU43" s="0"/>
      <c r="AQV43" s="0"/>
      <c r="AQW43" s="0"/>
      <c r="AQX43" s="0"/>
      <c r="AQY43" s="0"/>
      <c r="AQZ43" s="0"/>
      <c r="ARA43" s="0"/>
      <c r="ARB43" s="0"/>
      <c r="ARC43" s="0"/>
      <c r="ARD43" s="0"/>
      <c r="ARE43" s="0"/>
      <c r="ARF43" s="0"/>
      <c r="ARG43" s="0"/>
      <c r="ARH43" s="0"/>
      <c r="ARI43" s="0"/>
      <c r="ARJ43" s="0"/>
      <c r="ARK43" s="0"/>
      <c r="ARL43" s="0"/>
      <c r="ARM43" s="0"/>
      <c r="ARN43" s="0"/>
      <c r="ARO43" s="0"/>
      <c r="ARP43" s="0"/>
      <c r="ARQ43" s="0"/>
      <c r="ARR43" s="0"/>
      <c r="ARS43" s="0"/>
      <c r="ART43" s="0"/>
      <c r="ARU43" s="0"/>
      <c r="ARV43" s="0"/>
      <c r="ARW43" s="0"/>
      <c r="ARX43" s="0"/>
      <c r="ARY43" s="0"/>
      <c r="ARZ43" s="0"/>
      <c r="ASA43" s="0"/>
      <c r="ASB43" s="0"/>
      <c r="ASC43" s="0"/>
      <c r="ASD43" s="0"/>
      <c r="ASE43" s="0"/>
      <c r="ASF43" s="0"/>
      <c r="ASG43" s="0"/>
      <c r="ASH43" s="0"/>
      <c r="ASI43" s="0"/>
      <c r="ASJ43" s="0"/>
      <c r="ASK43" s="0"/>
      <c r="ASL43" s="0"/>
      <c r="ASM43" s="0"/>
      <c r="ASN43" s="0"/>
      <c r="ASO43" s="0"/>
      <c r="ASP43" s="0"/>
      <c r="ASQ43" s="0"/>
      <c r="ASR43" s="0"/>
      <c r="ASS43" s="0"/>
      <c r="AST43" s="0"/>
      <c r="ASU43" s="0"/>
      <c r="ASV43" s="0"/>
      <c r="ASW43" s="0"/>
      <c r="ASX43" s="0"/>
      <c r="ASY43" s="0"/>
      <c r="ASZ43" s="0"/>
      <c r="ATA43" s="0"/>
      <c r="ATB43" s="0"/>
      <c r="ATC43" s="0"/>
      <c r="ATD43" s="0"/>
      <c r="ATE43" s="0"/>
      <c r="ATF43" s="0"/>
      <c r="ATG43" s="0"/>
      <c r="ATH43" s="0"/>
      <c r="ATI43" s="0"/>
      <c r="ATJ43" s="0"/>
      <c r="ATK43" s="0"/>
      <c r="ATL43" s="0"/>
      <c r="ATM43" s="0"/>
      <c r="ATN43" s="0"/>
      <c r="ATO43" s="0"/>
      <c r="ATP43" s="0"/>
      <c r="ATQ43" s="0"/>
      <c r="ATR43" s="0"/>
      <c r="ATS43" s="0"/>
      <c r="ATT43" s="0"/>
      <c r="ATU43" s="0"/>
      <c r="ATV43" s="0"/>
      <c r="ATW43" s="0"/>
      <c r="ATX43" s="0"/>
      <c r="ATY43" s="0"/>
      <c r="ATZ43" s="0"/>
      <c r="AUA43" s="0"/>
      <c r="AUB43" s="0"/>
      <c r="AUC43" s="0"/>
      <c r="AUD43" s="0"/>
      <c r="AUE43" s="0"/>
      <c r="AUF43" s="0"/>
      <c r="AUG43" s="0"/>
      <c r="AUH43" s="0"/>
      <c r="AUI43" s="0"/>
      <c r="AUJ43" s="0"/>
      <c r="AUK43" s="0"/>
      <c r="AUL43" s="0"/>
      <c r="AUM43" s="0"/>
      <c r="AUN43" s="0"/>
      <c r="AUO43" s="0"/>
      <c r="AUP43" s="0"/>
      <c r="AUQ43" s="0"/>
      <c r="AUR43" s="0"/>
      <c r="AUS43" s="0"/>
      <c r="AUT43" s="0"/>
      <c r="AUU43" s="0"/>
      <c r="AUV43" s="0"/>
      <c r="AUW43" s="0"/>
      <c r="AUX43" s="0"/>
      <c r="AUY43" s="0"/>
      <c r="AUZ43" s="0"/>
      <c r="AVA43" s="0"/>
      <c r="AVB43" s="0"/>
      <c r="AVC43" s="0"/>
      <c r="AVD43" s="0"/>
      <c r="AVE43" s="0"/>
      <c r="AVF43" s="0"/>
      <c r="AVG43" s="0"/>
      <c r="AVH43" s="0"/>
      <c r="AVI43" s="0"/>
      <c r="AVJ43" s="0"/>
      <c r="AVK43" s="0"/>
      <c r="AVL43" s="0"/>
      <c r="AVM43" s="0"/>
      <c r="AVN43" s="0"/>
      <c r="AVO43" s="0"/>
      <c r="AVP43" s="0"/>
      <c r="AVQ43" s="0"/>
      <c r="AVR43" s="0"/>
      <c r="AVS43" s="0"/>
      <c r="AVT43" s="0"/>
      <c r="AVU43" s="0"/>
      <c r="AVV43" s="0"/>
      <c r="AVW43" s="0"/>
      <c r="AVX43" s="0"/>
      <c r="AVY43" s="0"/>
      <c r="AVZ43" s="0"/>
      <c r="AWA43" s="0"/>
      <c r="AWB43" s="0"/>
      <c r="AWC43" s="0"/>
      <c r="AWD43" s="0"/>
      <c r="AWE43" s="0"/>
      <c r="AWF43" s="0"/>
      <c r="AWG43" s="0"/>
      <c r="AWH43" s="0"/>
      <c r="AWI43" s="0"/>
      <c r="AWJ43" s="0"/>
      <c r="AWK43" s="0"/>
      <c r="AWL43" s="0"/>
      <c r="AWM43" s="0"/>
      <c r="AWN43" s="0"/>
      <c r="AWO43" s="0"/>
      <c r="AWP43" s="0"/>
      <c r="AWQ43" s="0"/>
      <c r="AWR43" s="0"/>
      <c r="AWS43" s="0"/>
      <c r="AWT43" s="0"/>
      <c r="AWU43" s="0"/>
      <c r="AWV43" s="0"/>
      <c r="AWW43" s="0"/>
      <c r="AWX43" s="0"/>
      <c r="AWY43" s="0"/>
      <c r="AWZ43" s="0"/>
      <c r="AXA43" s="0"/>
      <c r="AXB43" s="0"/>
      <c r="AXC43" s="0"/>
      <c r="AXD43" s="0"/>
      <c r="AXE43" s="0"/>
      <c r="AXF43" s="0"/>
      <c r="AXG43" s="0"/>
      <c r="AXH43" s="0"/>
      <c r="AXI43" s="0"/>
      <c r="AXJ43" s="0"/>
      <c r="AXK43" s="0"/>
      <c r="AXL43" s="0"/>
      <c r="AXM43" s="0"/>
      <c r="AXN43" s="0"/>
      <c r="AXO43" s="0"/>
      <c r="AXP43" s="0"/>
      <c r="AXQ43" s="0"/>
      <c r="AXR43" s="0"/>
      <c r="AXS43" s="0"/>
      <c r="AXT43" s="0"/>
      <c r="AXU43" s="0"/>
      <c r="AXV43" s="0"/>
      <c r="AXW43" s="0"/>
      <c r="AXX43" s="0"/>
      <c r="AXY43" s="0"/>
      <c r="AXZ43" s="0"/>
      <c r="AYA43" s="0"/>
      <c r="AYB43" s="0"/>
      <c r="AYC43" s="0"/>
      <c r="AYD43" s="0"/>
      <c r="AYE43" s="0"/>
      <c r="AYF43" s="0"/>
      <c r="AYG43" s="0"/>
      <c r="AYH43" s="0"/>
      <c r="AYI43" s="0"/>
      <c r="AYJ43" s="0"/>
      <c r="AYK43" s="0"/>
      <c r="AYL43" s="0"/>
      <c r="AYM43" s="0"/>
      <c r="AYN43" s="0"/>
      <c r="AYO43" s="0"/>
      <c r="AYP43" s="0"/>
      <c r="AYQ43" s="0"/>
      <c r="AYR43" s="0"/>
      <c r="AYS43" s="0"/>
      <c r="AYT43" s="0"/>
      <c r="AYU43" s="0"/>
      <c r="AYV43" s="0"/>
      <c r="AYW43" s="0"/>
      <c r="AYX43" s="0"/>
      <c r="AYY43" s="0"/>
      <c r="AYZ43" s="0"/>
      <c r="AZA43" s="0"/>
      <c r="AZB43" s="0"/>
      <c r="AZC43" s="0"/>
      <c r="AZD43" s="0"/>
      <c r="AZE43" s="0"/>
      <c r="AZF43" s="0"/>
      <c r="AZG43" s="0"/>
      <c r="AZH43" s="0"/>
      <c r="AZI43" s="0"/>
      <c r="AZJ43" s="0"/>
      <c r="AZK43" s="0"/>
      <c r="AZL43" s="0"/>
      <c r="AZM43" s="0"/>
      <c r="AZN43" s="0"/>
      <c r="AZO43" s="0"/>
      <c r="AZP43" s="0"/>
      <c r="AZQ43" s="0"/>
      <c r="AZR43" s="0"/>
      <c r="AZS43" s="0"/>
      <c r="AZT43" s="0"/>
      <c r="AZU43" s="0"/>
      <c r="AZV43" s="0"/>
      <c r="AZW43" s="0"/>
      <c r="AZX43" s="0"/>
      <c r="AZY43" s="0"/>
      <c r="AZZ43" s="0"/>
      <c r="BAA43" s="0"/>
      <c r="BAB43" s="0"/>
      <c r="BAC43" s="0"/>
      <c r="BAD43" s="0"/>
      <c r="BAE43" s="0"/>
      <c r="BAF43" s="0"/>
      <c r="BAG43" s="0"/>
      <c r="BAH43" s="0"/>
      <c r="BAI43" s="0"/>
      <c r="BAJ43" s="0"/>
      <c r="BAK43" s="0"/>
      <c r="BAL43" s="0"/>
      <c r="BAM43" s="0"/>
      <c r="BAN43" s="0"/>
      <c r="BAO43" s="0"/>
      <c r="BAP43" s="0"/>
      <c r="BAQ43" s="0"/>
      <c r="BAR43" s="0"/>
      <c r="BAS43" s="0"/>
      <c r="BAT43" s="0"/>
      <c r="BAU43" s="0"/>
      <c r="BAV43" s="0"/>
      <c r="BAW43" s="0"/>
      <c r="BAX43" s="0"/>
      <c r="BAY43" s="0"/>
      <c r="BAZ43" s="0"/>
      <c r="BBA43" s="0"/>
      <c r="BBB43" s="0"/>
      <c r="BBC43" s="0"/>
      <c r="BBD43" s="0"/>
      <c r="BBE43" s="0"/>
      <c r="BBF43" s="0"/>
      <c r="BBG43" s="0"/>
      <c r="BBH43" s="0"/>
      <c r="BBI43" s="0"/>
      <c r="BBJ43" s="0"/>
      <c r="BBK43" s="0"/>
      <c r="BBL43" s="0"/>
      <c r="BBM43" s="0"/>
      <c r="BBN43" s="0"/>
      <c r="BBO43" s="0"/>
      <c r="BBP43" s="0"/>
      <c r="BBQ43" s="0"/>
      <c r="BBR43" s="0"/>
      <c r="BBS43" s="0"/>
      <c r="BBT43" s="0"/>
      <c r="BBU43" s="0"/>
      <c r="BBV43" s="0"/>
      <c r="BBW43" s="0"/>
      <c r="BBX43" s="0"/>
      <c r="BBY43" s="0"/>
      <c r="BBZ43" s="0"/>
      <c r="BCA43" s="0"/>
      <c r="BCB43" s="0"/>
      <c r="BCC43" s="0"/>
      <c r="BCD43" s="0"/>
      <c r="BCE43" s="0"/>
      <c r="BCF43" s="0"/>
      <c r="BCG43" s="0"/>
      <c r="BCH43" s="0"/>
      <c r="BCI43" s="0"/>
      <c r="BCJ43" s="0"/>
      <c r="BCK43" s="0"/>
      <c r="BCL43" s="0"/>
      <c r="BCM43" s="0"/>
      <c r="BCN43" s="0"/>
      <c r="BCO43" s="0"/>
      <c r="BCP43" s="0"/>
      <c r="BCQ43" s="0"/>
      <c r="BCR43" s="0"/>
      <c r="BCS43" s="0"/>
      <c r="BCT43" s="0"/>
      <c r="BCU43" s="0"/>
      <c r="BCV43" s="0"/>
      <c r="BCW43" s="0"/>
      <c r="BCX43" s="0"/>
      <c r="BCY43" s="0"/>
      <c r="BCZ43" s="0"/>
      <c r="BDA43" s="0"/>
      <c r="BDB43" s="0"/>
      <c r="BDC43" s="0"/>
      <c r="BDD43" s="0"/>
      <c r="BDE43" s="0"/>
      <c r="BDF43" s="0"/>
      <c r="BDG43" s="0"/>
      <c r="BDH43" s="0"/>
      <c r="BDI43" s="0"/>
      <c r="BDJ43" s="0"/>
      <c r="BDK43" s="0"/>
      <c r="BDL43" s="0"/>
      <c r="BDM43" s="0"/>
      <c r="BDN43" s="0"/>
      <c r="BDO43" s="0"/>
      <c r="BDP43" s="0"/>
      <c r="BDQ43" s="0"/>
      <c r="BDR43" s="0"/>
      <c r="BDS43" s="0"/>
      <c r="BDT43" s="0"/>
      <c r="BDU43" s="0"/>
      <c r="BDV43" s="0"/>
      <c r="BDW43" s="0"/>
      <c r="BDX43" s="0"/>
      <c r="BDY43" s="0"/>
      <c r="BDZ43" s="0"/>
      <c r="BEA43" s="0"/>
      <c r="BEB43" s="0"/>
      <c r="BEC43" s="0"/>
      <c r="BED43" s="0"/>
      <c r="BEE43" s="0"/>
      <c r="BEF43" s="0"/>
      <c r="BEG43" s="0"/>
      <c r="BEH43" s="0"/>
      <c r="BEI43" s="0"/>
      <c r="BEJ43" s="0"/>
      <c r="BEK43" s="0"/>
      <c r="BEL43" s="0"/>
      <c r="BEM43" s="0"/>
      <c r="BEN43" s="0"/>
      <c r="BEO43" s="0"/>
      <c r="BEP43" s="0"/>
      <c r="BEQ43" s="0"/>
      <c r="BER43" s="0"/>
      <c r="BES43" s="0"/>
      <c r="BET43" s="0"/>
      <c r="BEU43" s="0"/>
      <c r="BEV43" s="0"/>
      <c r="BEW43" s="0"/>
      <c r="BEX43" s="0"/>
      <c r="BEY43" s="0"/>
      <c r="BEZ43" s="0"/>
      <c r="BFA43" s="0"/>
      <c r="BFB43" s="0"/>
      <c r="BFC43" s="0"/>
      <c r="BFD43" s="0"/>
      <c r="BFE43" s="0"/>
      <c r="BFF43" s="0"/>
      <c r="BFG43" s="0"/>
      <c r="BFH43" s="0"/>
      <c r="BFI43" s="0"/>
      <c r="BFJ43" s="0"/>
      <c r="BFK43" s="0"/>
      <c r="BFL43" s="0"/>
      <c r="BFM43" s="0"/>
      <c r="BFN43" s="0"/>
      <c r="BFO43" s="0"/>
      <c r="BFP43" s="0"/>
      <c r="BFQ43" s="0"/>
      <c r="BFR43" s="0"/>
      <c r="BFS43" s="0"/>
      <c r="BFT43" s="0"/>
      <c r="BFU43" s="0"/>
      <c r="BFV43" s="0"/>
      <c r="BFW43" s="0"/>
      <c r="BFX43" s="0"/>
      <c r="BFY43" s="0"/>
      <c r="BFZ43" s="0"/>
      <c r="BGA43" s="0"/>
      <c r="BGB43" s="0"/>
      <c r="BGC43" s="0"/>
      <c r="BGD43" s="0"/>
      <c r="BGE43" s="0"/>
      <c r="BGF43" s="0"/>
      <c r="BGG43" s="0"/>
      <c r="BGH43" s="0"/>
      <c r="BGI43" s="0"/>
      <c r="BGJ43" s="0"/>
      <c r="BGK43" s="0"/>
      <c r="BGL43" s="0"/>
      <c r="BGM43" s="0"/>
      <c r="BGN43" s="0"/>
      <c r="BGO43" s="0"/>
      <c r="BGP43" s="0"/>
      <c r="BGQ43" s="0"/>
      <c r="BGR43" s="0"/>
      <c r="BGS43" s="0"/>
      <c r="BGT43" s="0"/>
      <c r="BGU43" s="0"/>
      <c r="BGV43" s="0"/>
      <c r="BGW43" s="0"/>
      <c r="BGX43" s="0"/>
      <c r="BGY43" s="0"/>
      <c r="BGZ43" s="0"/>
      <c r="BHA43" s="0"/>
      <c r="BHB43" s="0"/>
      <c r="BHC43" s="0"/>
      <c r="BHD43" s="0"/>
      <c r="BHE43" s="0"/>
      <c r="BHF43" s="0"/>
      <c r="BHG43" s="0"/>
      <c r="BHH43" s="0"/>
      <c r="BHI43" s="0"/>
      <c r="BHJ43" s="0"/>
      <c r="BHK43" s="0"/>
      <c r="BHL43" s="0"/>
      <c r="BHM43" s="0"/>
      <c r="BHN43" s="0"/>
      <c r="BHO43" s="0"/>
      <c r="BHP43" s="0"/>
      <c r="BHQ43" s="0"/>
      <c r="BHR43" s="0"/>
      <c r="BHS43" s="0"/>
      <c r="BHT43" s="0"/>
      <c r="BHU43" s="0"/>
      <c r="BHV43" s="0"/>
      <c r="BHW43" s="0"/>
      <c r="BHX43" s="0"/>
      <c r="BHY43" s="0"/>
      <c r="BHZ43" s="0"/>
      <c r="BIA43" s="0"/>
      <c r="BIB43" s="0"/>
      <c r="BIC43" s="0"/>
      <c r="BID43" s="0"/>
      <c r="BIE43" s="0"/>
      <c r="BIF43" s="0"/>
      <c r="BIG43" s="0"/>
      <c r="BIH43" s="0"/>
      <c r="BII43" s="0"/>
      <c r="BIJ43" s="0"/>
      <c r="BIK43" s="0"/>
      <c r="BIL43" s="0"/>
      <c r="BIM43" s="0"/>
      <c r="BIN43" s="0"/>
      <c r="BIO43" s="0"/>
      <c r="BIP43" s="0"/>
      <c r="BIQ43" s="0"/>
      <c r="BIR43" s="0"/>
      <c r="BIS43" s="0"/>
      <c r="BIT43" s="0"/>
      <c r="BIU43" s="0"/>
      <c r="BIV43" s="0"/>
      <c r="BIW43" s="0"/>
      <c r="BIX43" s="0"/>
      <c r="BIY43" s="0"/>
      <c r="BIZ43" s="0"/>
      <c r="BJA43" s="0"/>
      <c r="BJB43" s="0"/>
      <c r="BJC43" s="0"/>
      <c r="BJD43" s="0"/>
      <c r="BJE43" s="0"/>
      <c r="BJF43" s="0"/>
      <c r="BJG43" s="0"/>
      <c r="BJH43" s="0"/>
      <c r="BJI43" s="0"/>
      <c r="BJJ43" s="0"/>
      <c r="BJK43" s="0"/>
      <c r="BJL43" s="0"/>
      <c r="BJM43" s="0"/>
      <c r="BJN43" s="0"/>
      <c r="BJO43" s="0"/>
      <c r="BJP43" s="0"/>
      <c r="BJQ43" s="0"/>
      <c r="BJR43" s="0"/>
      <c r="BJS43" s="0"/>
      <c r="BJT43" s="0"/>
      <c r="BJU43" s="0"/>
      <c r="BJV43" s="0"/>
      <c r="BJW43" s="0"/>
      <c r="BJX43" s="0"/>
      <c r="BJY43" s="0"/>
      <c r="BJZ43" s="0"/>
      <c r="BKA43" s="0"/>
      <c r="BKB43" s="0"/>
      <c r="BKC43" s="0"/>
      <c r="BKD43" s="0"/>
      <c r="BKE43" s="0"/>
      <c r="BKF43" s="0"/>
      <c r="BKG43" s="0"/>
      <c r="BKH43" s="0"/>
      <c r="BKI43" s="0"/>
      <c r="BKJ43" s="0"/>
      <c r="BKK43" s="0"/>
      <c r="BKL43" s="0"/>
      <c r="BKM43" s="0"/>
      <c r="BKN43" s="0"/>
      <c r="BKO43" s="0"/>
      <c r="BKP43" s="0"/>
      <c r="BKQ43" s="0"/>
      <c r="BKR43" s="0"/>
      <c r="BKS43" s="0"/>
      <c r="BKT43" s="0"/>
      <c r="BKU43" s="0"/>
      <c r="BKV43" s="0"/>
      <c r="BKW43" s="0"/>
      <c r="BKX43" s="0"/>
      <c r="BKY43" s="0"/>
      <c r="BKZ43" s="0"/>
      <c r="BLA43" s="0"/>
      <c r="BLB43" s="0"/>
      <c r="BLC43" s="0"/>
      <c r="BLD43" s="0"/>
      <c r="BLE43" s="0"/>
      <c r="BLF43" s="0"/>
      <c r="BLG43" s="0"/>
      <c r="BLH43" s="0"/>
      <c r="BLI43" s="0"/>
      <c r="BLJ43" s="0"/>
      <c r="BLK43" s="0"/>
      <c r="BLL43" s="0"/>
      <c r="BLM43" s="0"/>
      <c r="BLN43" s="0"/>
      <c r="BLO43" s="0"/>
      <c r="BLP43" s="0"/>
      <c r="BLQ43" s="0"/>
      <c r="BLR43" s="0"/>
      <c r="BLS43" s="0"/>
      <c r="BLT43" s="0"/>
      <c r="BLU43" s="0"/>
      <c r="BLV43" s="0"/>
      <c r="BLW43" s="0"/>
      <c r="BLX43" s="0"/>
      <c r="BLY43" s="0"/>
      <c r="BLZ43" s="0"/>
      <c r="BMA43" s="0"/>
      <c r="BMB43" s="0"/>
      <c r="BMC43" s="0"/>
      <c r="BMD43" s="0"/>
      <c r="BME43" s="0"/>
      <c r="BMF43" s="0"/>
      <c r="BMG43" s="0"/>
      <c r="BMH43" s="0"/>
      <c r="BMI43" s="0"/>
      <c r="BMJ43" s="0"/>
      <c r="BMK43" s="0"/>
      <c r="BML43" s="0"/>
      <c r="BMM43" s="0"/>
      <c r="BMN43" s="0"/>
      <c r="BMO43" s="0"/>
      <c r="BMP43" s="0"/>
      <c r="BMQ43" s="0"/>
      <c r="BMR43" s="0"/>
      <c r="BMS43" s="0"/>
      <c r="BMT43" s="0"/>
      <c r="BMU43" s="0"/>
      <c r="BMV43" s="0"/>
      <c r="BMW43" s="0"/>
      <c r="BMX43" s="0"/>
      <c r="BMY43" s="0"/>
      <c r="BMZ43" s="0"/>
      <c r="BNA43" s="0"/>
      <c r="BNB43" s="0"/>
      <c r="BNC43" s="0"/>
      <c r="BND43" s="0"/>
      <c r="BNE43" s="0"/>
      <c r="BNF43" s="0"/>
      <c r="BNG43" s="0"/>
      <c r="BNH43" s="0"/>
      <c r="BNI43" s="0"/>
      <c r="BNJ43" s="0"/>
      <c r="BNK43" s="0"/>
      <c r="BNL43" s="0"/>
      <c r="BNM43" s="0"/>
      <c r="BNN43" s="0"/>
      <c r="BNO43" s="0"/>
      <c r="BNP43" s="0"/>
      <c r="BNQ43" s="0"/>
      <c r="BNR43" s="0"/>
      <c r="BNS43" s="0"/>
      <c r="BNT43" s="0"/>
      <c r="BNU43" s="0"/>
      <c r="BNV43" s="0"/>
      <c r="BNW43" s="0"/>
      <c r="BNX43" s="0"/>
      <c r="BNY43" s="0"/>
      <c r="BNZ43" s="0"/>
      <c r="BOA43" s="0"/>
      <c r="BOB43" s="0"/>
      <c r="BOC43" s="0"/>
      <c r="BOD43" s="0"/>
      <c r="BOE43" s="0"/>
      <c r="BOF43" s="0"/>
      <c r="BOG43" s="0"/>
      <c r="BOH43" s="0"/>
      <c r="BOI43" s="0"/>
      <c r="BOJ43" s="0"/>
      <c r="BOK43" s="0"/>
      <c r="BOL43" s="0"/>
      <c r="BOM43" s="0"/>
      <c r="BON43" s="0"/>
      <c r="BOO43" s="0"/>
      <c r="BOP43" s="0"/>
      <c r="BOQ43" s="0"/>
      <c r="BOR43" s="0"/>
      <c r="BOS43" s="0"/>
      <c r="BOT43" s="0"/>
      <c r="BOU43" s="0"/>
      <c r="BOV43" s="0"/>
      <c r="BOW43" s="0"/>
      <c r="BOX43" s="0"/>
      <c r="BOY43" s="0"/>
      <c r="BOZ43" s="0"/>
      <c r="BPA43" s="0"/>
      <c r="BPB43" s="0"/>
      <c r="BPC43" s="0"/>
      <c r="BPD43" s="0"/>
      <c r="BPE43" s="0"/>
      <c r="BPF43" s="0"/>
      <c r="BPG43" s="0"/>
      <c r="BPH43" s="0"/>
      <c r="BPI43" s="0"/>
      <c r="BPJ43" s="0"/>
      <c r="BPK43" s="0"/>
      <c r="BPL43" s="0"/>
      <c r="BPM43" s="0"/>
      <c r="BPN43" s="0"/>
      <c r="BPO43" s="0"/>
      <c r="BPP43" s="0"/>
      <c r="BPQ43" s="0"/>
      <c r="BPR43" s="0"/>
      <c r="BPS43" s="0"/>
      <c r="BPT43" s="0"/>
      <c r="BPU43" s="0"/>
      <c r="BPV43" s="0"/>
      <c r="BPW43" s="0"/>
      <c r="BPX43" s="0"/>
      <c r="BPY43" s="0"/>
      <c r="BPZ43" s="0"/>
      <c r="BQA43" s="0"/>
      <c r="BQB43" s="0"/>
      <c r="BQC43" s="0"/>
      <c r="BQD43" s="0"/>
      <c r="BQE43" s="0"/>
      <c r="BQF43" s="0"/>
      <c r="BQG43" s="0"/>
      <c r="BQH43" s="0"/>
      <c r="BQI43" s="0"/>
      <c r="BQJ43" s="0"/>
      <c r="BQK43" s="0"/>
      <c r="BQL43" s="0"/>
      <c r="BQM43" s="0"/>
      <c r="BQN43" s="0"/>
      <c r="BQO43" s="0"/>
      <c r="BQP43" s="0"/>
      <c r="BQQ43" s="0"/>
      <c r="BQR43" s="0"/>
      <c r="BQS43" s="0"/>
      <c r="BQT43" s="0"/>
      <c r="BQU43" s="0"/>
      <c r="BQV43" s="0"/>
      <c r="BQW43" s="0"/>
      <c r="BQX43" s="0"/>
      <c r="BQY43" s="0"/>
      <c r="BQZ43" s="0"/>
      <c r="BRA43" s="0"/>
      <c r="BRB43" s="0"/>
      <c r="BRC43" s="0"/>
      <c r="BRD43" s="0"/>
      <c r="BRE43" s="0"/>
      <c r="BRF43" s="0"/>
      <c r="BRG43" s="0"/>
      <c r="BRH43" s="0"/>
      <c r="BRI43" s="0"/>
      <c r="BRJ43" s="0"/>
      <c r="BRK43" s="0"/>
      <c r="BRL43" s="0"/>
      <c r="BRM43" s="0"/>
      <c r="BRN43" s="0"/>
      <c r="BRO43" s="0"/>
      <c r="BRP43" s="0"/>
      <c r="BRQ43" s="0"/>
      <c r="BRR43" s="0"/>
      <c r="BRS43" s="0"/>
      <c r="BRT43" s="0"/>
      <c r="BRU43" s="0"/>
      <c r="BRV43" s="0"/>
      <c r="BRW43" s="0"/>
      <c r="BRX43" s="0"/>
      <c r="BRY43" s="0"/>
      <c r="BRZ43" s="0"/>
      <c r="BSA43" s="0"/>
      <c r="BSB43" s="0"/>
      <c r="BSC43" s="0"/>
      <c r="BSD43" s="0"/>
      <c r="BSE43" s="0"/>
      <c r="BSF43" s="0"/>
      <c r="BSG43" s="0"/>
      <c r="BSH43" s="0"/>
      <c r="BSI43" s="0"/>
      <c r="BSJ43" s="0"/>
      <c r="BSK43" s="0"/>
      <c r="BSL43" s="0"/>
      <c r="BSM43" s="0"/>
      <c r="BSN43" s="0"/>
      <c r="BSO43" s="0"/>
      <c r="BSP43" s="0"/>
      <c r="BSQ43" s="0"/>
      <c r="BSR43" s="0"/>
      <c r="BSS43" s="0"/>
      <c r="BST43" s="0"/>
      <c r="BSU43" s="0"/>
      <c r="BSV43" s="0"/>
      <c r="BSW43" s="0"/>
      <c r="BSX43" s="0"/>
      <c r="BSY43" s="0"/>
      <c r="BSZ43" s="0"/>
      <c r="BTA43" s="0"/>
      <c r="BTB43" s="0"/>
      <c r="BTC43" s="0"/>
      <c r="BTD43" s="0"/>
      <c r="BTE43" s="0"/>
      <c r="BTF43" s="0"/>
      <c r="BTG43" s="0"/>
      <c r="BTH43" s="0"/>
      <c r="BTI43" s="0"/>
      <c r="BTJ43" s="0"/>
      <c r="BTK43" s="0"/>
      <c r="BTL43" s="0"/>
      <c r="BTM43" s="0"/>
      <c r="BTN43" s="0"/>
      <c r="BTO43" s="0"/>
      <c r="BTP43" s="0"/>
      <c r="BTQ43" s="0"/>
      <c r="BTR43" s="0"/>
      <c r="BTS43" s="0"/>
      <c r="BTT43" s="0"/>
      <c r="BTU43" s="0"/>
      <c r="BTV43" s="0"/>
      <c r="BTW43" s="0"/>
      <c r="BTX43" s="0"/>
      <c r="BTY43" s="0"/>
      <c r="BTZ43" s="0"/>
      <c r="BUA43" s="0"/>
      <c r="BUB43" s="0"/>
      <c r="BUC43" s="0"/>
      <c r="BUD43" s="0"/>
      <c r="BUE43" s="0"/>
      <c r="BUF43" s="0"/>
      <c r="BUG43" s="0"/>
      <c r="BUH43" s="0"/>
      <c r="BUI43" s="0"/>
      <c r="BUJ43" s="0"/>
      <c r="BUK43" s="0"/>
      <c r="BUL43" s="0"/>
      <c r="BUM43" s="0"/>
      <c r="BUN43" s="0"/>
      <c r="BUO43" s="0"/>
      <c r="BUP43" s="0"/>
      <c r="BUQ43" s="0"/>
      <c r="BUR43" s="0"/>
      <c r="BUS43" s="0"/>
      <c r="BUT43" s="0"/>
      <c r="BUU43" s="0"/>
      <c r="BUV43" s="0"/>
      <c r="BUW43" s="0"/>
      <c r="BUX43" s="0"/>
      <c r="BUY43" s="0"/>
      <c r="BUZ43" s="0"/>
      <c r="BVA43" s="0"/>
      <c r="BVB43" s="0"/>
      <c r="BVC43" s="0"/>
      <c r="BVD43" s="0"/>
      <c r="BVE43" s="0"/>
      <c r="BVF43" s="0"/>
      <c r="BVG43" s="0"/>
      <c r="BVH43" s="0"/>
      <c r="BVI43" s="0"/>
      <c r="BVJ43" s="0"/>
      <c r="BVK43" s="0"/>
      <c r="BVL43" s="0"/>
      <c r="BVM43" s="0"/>
      <c r="BVN43" s="0"/>
      <c r="BVO43" s="0"/>
      <c r="BVP43" s="0"/>
      <c r="BVQ43" s="0"/>
      <c r="BVR43" s="0"/>
      <c r="BVS43" s="0"/>
      <c r="BVT43" s="0"/>
      <c r="BVU43" s="0"/>
      <c r="BVV43" s="0"/>
      <c r="BVW43" s="0"/>
      <c r="BVX43" s="0"/>
      <c r="BVY43" s="0"/>
      <c r="BVZ43" s="0"/>
      <c r="BWA43" s="0"/>
      <c r="BWB43" s="0"/>
      <c r="BWC43" s="0"/>
      <c r="BWD43" s="0"/>
      <c r="BWE43" s="0"/>
      <c r="BWF43" s="0"/>
      <c r="BWG43" s="0"/>
      <c r="BWH43" s="0"/>
      <c r="BWI43" s="0"/>
      <c r="BWJ43" s="0"/>
      <c r="BWK43" s="0"/>
      <c r="BWL43" s="0"/>
      <c r="BWM43" s="0"/>
      <c r="BWN43" s="0"/>
      <c r="BWO43" s="0"/>
      <c r="BWP43" s="0"/>
      <c r="BWQ43" s="0"/>
      <c r="BWR43" s="0"/>
      <c r="BWS43" s="0"/>
      <c r="BWT43" s="0"/>
      <c r="BWU43" s="0"/>
      <c r="BWV43" s="0"/>
      <c r="BWW43" s="0"/>
      <c r="BWX43" s="0"/>
      <c r="BWY43" s="0"/>
      <c r="BWZ43" s="0"/>
      <c r="BXA43" s="0"/>
      <c r="BXB43" s="0"/>
      <c r="BXC43" s="0"/>
      <c r="BXD43" s="0"/>
      <c r="BXE43" s="0"/>
      <c r="BXF43" s="0"/>
      <c r="BXG43" s="0"/>
      <c r="BXH43" s="0"/>
      <c r="BXI43" s="0"/>
      <c r="BXJ43" s="0"/>
      <c r="BXK43" s="0"/>
      <c r="BXL43" s="0"/>
      <c r="BXM43" s="0"/>
      <c r="BXN43" s="0"/>
      <c r="BXO43" s="0"/>
      <c r="BXP43" s="0"/>
      <c r="BXQ43" s="0"/>
      <c r="BXR43" s="0"/>
      <c r="BXS43" s="0"/>
      <c r="BXT43" s="0"/>
      <c r="BXU43" s="0"/>
      <c r="BXV43" s="0"/>
      <c r="BXW43" s="0"/>
      <c r="BXX43" s="0"/>
      <c r="BXY43" s="0"/>
      <c r="BXZ43" s="0"/>
      <c r="BYA43" s="0"/>
      <c r="BYB43" s="0"/>
      <c r="BYC43" s="0"/>
      <c r="BYD43" s="0"/>
      <c r="BYE43" s="0"/>
      <c r="BYF43" s="0"/>
      <c r="BYG43" s="0"/>
      <c r="BYH43" s="0"/>
      <c r="BYI43" s="0"/>
      <c r="BYJ43" s="0"/>
      <c r="BYK43" s="0"/>
      <c r="BYL43" s="0"/>
      <c r="BYM43" s="0"/>
      <c r="BYN43" s="0"/>
      <c r="BYO43" s="0"/>
      <c r="BYP43" s="0"/>
      <c r="BYQ43" s="0"/>
      <c r="BYR43" s="0"/>
      <c r="BYS43" s="0"/>
      <c r="BYT43" s="0"/>
      <c r="BYU43" s="0"/>
      <c r="BYV43" s="0"/>
      <c r="BYW43" s="0"/>
      <c r="BYX43" s="0"/>
      <c r="BYY43" s="0"/>
      <c r="BYZ43" s="0"/>
      <c r="BZA43" s="0"/>
      <c r="BZB43" s="0"/>
      <c r="BZC43" s="0"/>
      <c r="BZD43" s="0"/>
      <c r="BZE43" s="0"/>
      <c r="BZF43" s="0"/>
      <c r="BZG43" s="0"/>
      <c r="BZH43" s="0"/>
      <c r="BZI43" s="0"/>
      <c r="BZJ43" s="0"/>
      <c r="BZK43" s="0"/>
      <c r="BZL43" s="0"/>
      <c r="BZM43" s="0"/>
      <c r="BZN43" s="0"/>
      <c r="BZO43" s="0"/>
      <c r="BZP43" s="0"/>
      <c r="BZQ43" s="0"/>
      <c r="BZR43" s="0"/>
      <c r="BZS43" s="0"/>
      <c r="BZT43" s="0"/>
      <c r="BZU43" s="0"/>
      <c r="BZV43" s="0"/>
      <c r="BZW43" s="0"/>
      <c r="BZX43" s="0"/>
      <c r="BZY43" s="0"/>
      <c r="BZZ43" s="0"/>
      <c r="CAA43" s="0"/>
      <c r="CAB43" s="0"/>
      <c r="CAC43" s="0"/>
      <c r="CAD43" s="0"/>
      <c r="CAE43" s="0"/>
      <c r="CAF43" s="0"/>
      <c r="CAG43" s="0"/>
      <c r="CAH43" s="0"/>
      <c r="CAI43" s="0"/>
      <c r="CAJ43" s="0"/>
      <c r="CAK43" s="0"/>
      <c r="CAL43" s="0"/>
      <c r="CAM43" s="0"/>
      <c r="CAN43" s="0"/>
      <c r="CAO43" s="0"/>
      <c r="CAP43" s="0"/>
      <c r="CAQ43" s="0"/>
      <c r="CAR43" s="0"/>
      <c r="CAS43" s="0"/>
      <c r="CAT43" s="0"/>
      <c r="CAU43" s="0"/>
      <c r="CAV43" s="0"/>
      <c r="CAW43" s="0"/>
      <c r="CAX43" s="0"/>
      <c r="CAY43" s="0"/>
      <c r="CAZ43" s="0"/>
      <c r="CBA43" s="0"/>
      <c r="CBB43" s="0"/>
      <c r="CBC43" s="0"/>
      <c r="CBD43" s="0"/>
      <c r="CBE43" s="0"/>
      <c r="CBF43" s="0"/>
      <c r="CBG43" s="0"/>
      <c r="CBH43" s="0"/>
      <c r="CBI43" s="0"/>
      <c r="CBJ43" s="0"/>
      <c r="CBK43" s="0"/>
      <c r="CBL43" s="0"/>
      <c r="CBM43" s="0"/>
      <c r="CBN43" s="0"/>
      <c r="CBO43" s="0"/>
      <c r="CBP43" s="0"/>
      <c r="CBQ43" s="0"/>
      <c r="CBR43" s="0"/>
      <c r="CBS43" s="0"/>
      <c r="CBT43" s="0"/>
      <c r="CBU43" s="0"/>
      <c r="CBV43" s="0"/>
      <c r="CBW43" s="0"/>
      <c r="CBX43" s="0"/>
      <c r="CBY43" s="0"/>
      <c r="CBZ43" s="0"/>
      <c r="CCA43" s="0"/>
      <c r="CCB43" s="0"/>
      <c r="CCC43" s="0"/>
      <c r="CCD43" s="0"/>
      <c r="CCE43" s="0"/>
      <c r="CCF43" s="0"/>
      <c r="CCG43" s="0"/>
      <c r="CCH43" s="0"/>
      <c r="CCI43" s="0"/>
      <c r="CCJ43" s="0"/>
      <c r="CCK43" s="0"/>
      <c r="CCL43" s="0"/>
      <c r="CCM43" s="0"/>
      <c r="CCN43" s="0"/>
      <c r="CCO43" s="0"/>
      <c r="CCP43" s="0"/>
      <c r="CCQ43" s="0"/>
      <c r="CCR43" s="0"/>
      <c r="CCS43" s="0"/>
      <c r="CCT43" s="0"/>
      <c r="CCU43" s="0"/>
      <c r="CCV43" s="0"/>
      <c r="CCW43" s="0"/>
      <c r="CCX43" s="0"/>
      <c r="CCY43" s="0"/>
      <c r="CCZ43" s="0"/>
      <c r="CDA43" s="0"/>
      <c r="CDB43" s="0"/>
      <c r="CDC43" s="0"/>
      <c r="CDD43" s="0"/>
      <c r="CDE43" s="0"/>
      <c r="CDF43" s="0"/>
      <c r="CDG43" s="0"/>
      <c r="CDH43" s="0"/>
      <c r="CDI43" s="0"/>
      <c r="CDJ43" s="0"/>
      <c r="CDK43" s="0"/>
      <c r="CDL43" s="0"/>
      <c r="CDM43" s="0"/>
      <c r="CDN43" s="0"/>
      <c r="CDO43" s="0"/>
      <c r="CDP43" s="0"/>
      <c r="CDQ43" s="0"/>
      <c r="CDR43" s="0"/>
      <c r="CDS43" s="0"/>
      <c r="CDT43" s="0"/>
      <c r="CDU43" s="0"/>
      <c r="CDV43" s="0"/>
      <c r="CDW43" s="0"/>
      <c r="CDX43" s="0"/>
      <c r="CDY43" s="0"/>
      <c r="CDZ43" s="0"/>
      <c r="CEA43" s="0"/>
      <c r="CEB43" s="0"/>
      <c r="CEC43" s="0"/>
      <c r="CED43" s="0"/>
      <c r="CEE43" s="0"/>
      <c r="CEF43" s="0"/>
      <c r="CEG43" s="0"/>
      <c r="CEH43" s="0"/>
      <c r="CEI43" s="0"/>
      <c r="CEJ43" s="0"/>
      <c r="CEK43" s="0"/>
      <c r="CEL43" s="0"/>
      <c r="CEM43" s="0"/>
      <c r="CEN43" s="0"/>
      <c r="CEO43" s="0"/>
      <c r="CEP43" s="0"/>
      <c r="CEQ43" s="0"/>
      <c r="CER43" s="0"/>
      <c r="CES43" s="0"/>
      <c r="CET43" s="0"/>
      <c r="CEU43" s="0"/>
      <c r="CEV43" s="0"/>
      <c r="CEW43" s="0"/>
      <c r="CEX43" s="0"/>
      <c r="CEY43" s="0"/>
      <c r="CEZ43" s="0"/>
      <c r="CFA43" s="0"/>
      <c r="CFB43" s="0"/>
      <c r="CFC43" s="0"/>
      <c r="CFD43" s="0"/>
      <c r="CFE43" s="0"/>
      <c r="CFF43" s="0"/>
      <c r="CFG43" s="0"/>
      <c r="CFH43" s="0"/>
      <c r="CFI43" s="0"/>
      <c r="CFJ43" s="0"/>
      <c r="CFK43" s="0"/>
      <c r="CFL43" s="0"/>
      <c r="CFM43" s="0"/>
      <c r="CFN43" s="0"/>
      <c r="CFO43" s="0"/>
      <c r="CFP43" s="0"/>
      <c r="CFQ43" s="0"/>
      <c r="CFR43" s="0"/>
      <c r="CFS43" s="0"/>
      <c r="CFT43" s="0"/>
      <c r="CFU43" s="0"/>
      <c r="CFV43" s="0"/>
      <c r="CFW43" s="0"/>
      <c r="CFX43" s="0"/>
      <c r="CFY43" s="0"/>
      <c r="CFZ43" s="0"/>
      <c r="CGA43" s="0"/>
      <c r="CGB43" s="0"/>
      <c r="CGC43" s="0"/>
      <c r="CGD43" s="0"/>
      <c r="CGE43" s="0"/>
      <c r="CGF43" s="0"/>
      <c r="CGG43" s="0"/>
      <c r="CGH43" s="0"/>
      <c r="CGI43" s="0"/>
      <c r="CGJ43" s="0"/>
      <c r="CGK43" s="0"/>
      <c r="CGL43" s="0"/>
      <c r="CGM43" s="0"/>
      <c r="CGN43" s="0"/>
      <c r="CGO43" s="0"/>
      <c r="CGP43" s="0"/>
      <c r="CGQ43" s="0"/>
      <c r="CGR43" s="0"/>
      <c r="CGS43" s="0"/>
      <c r="CGT43" s="0"/>
      <c r="CGU43" s="0"/>
      <c r="CGV43" s="0"/>
      <c r="CGW43" s="0"/>
      <c r="CGX43" s="0"/>
      <c r="CGY43" s="0"/>
      <c r="CGZ43" s="0"/>
      <c r="CHA43" s="0"/>
      <c r="CHB43" s="0"/>
      <c r="CHC43" s="0"/>
      <c r="CHD43" s="0"/>
      <c r="CHE43" s="0"/>
      <c r="CHF43" s="0"/>
      <c r="CHG43" s="0"/>
      <c r="CHH43" s="0"/>
      <c r="CHI43" s="0"/>
      <c r="CHJ43" s="0"/>
      <c r="CHK43" s="0"/>
      <c r="CHL43" s="0"/>
      <c r="CHM43" s="0"/>
      <c r="CHN43" s="0"/>
      <c r="CHO43" s="0"/>
      <c r="CHP43" s="0"/>
      <c r="CHQ43" s="0"/>
      <c r="CHR43" s="0"/>
      <c r="CHS43" s="0"/>
      <c r="CHT43" s="0"/>
      <c r="CHU43" s="0"/>
      <c r="CHV43" s="0"/>
      <c r="CHW43" s="0"/>
      <c r="CHX43" s="0"/>
      <c r="CHY43" s="0"/>
      <c r="CHZ43" s="0"/>
      <c r="CIA43" s="0"/>
      <c r="CIB43" s="0"/>
      <c r="CIC43" s="0"/>
      <c r="CID43" s="0"/>
      <c r="CIE43" s="0"/>
      <c r="CIF43" s="0"/>
      <c r="CIG43" s="0"/>
      <c r="CIH43" s="0"/>
      <c r="CII43" s="0"/>
      <c r="CIJ43" s="0"/>
      <c r="CIK43" s="0"/>
      <c r="CIL43" s="0"/>
      <c r="CIM43" s="0"/>
      <c r="CIN43" s="0"/>
      <c r="CIO43" s="0"/>
      <c r="CIP43" s="0"/>
      <c r="CIQ43" s="0"/>
      <c r="CIR43" s="0"/>
      <c r="CIS43" s="0"/>
      <c r="CIT43" s="0"/>
      <c r="CIU43" s="0"/>
      <c r="CIV43" s="0"/>
      <c r="CIW43" s="0"/>
      <c r="CIX43" s="0"/>
      <c r="CIY43" s="0"/>
      <c r="CIZ43" s="0"/>
      <c r="CJA43" s="0"/>
      <c r="CJB43" s="0"/>
      <c r="CJC43" s="0"/>
      <c r="CJD43" s="0"/>
      <c r="CJE43" s="0"/>
      <c r="CJF43" s="0"/>
      <c r="CJG43" s="0"/>
      <c r="CJH43" s="0"/>
      <c r="CJI43" s="0"/>
      <c r="CJJ43" s="0"/>
      <c r="CJK43" s="0"/>
      <c r="CJL43" s="0"/>
      <c r="CJM43" s="0"/>
      <c r="CJN43" s="0"/>
      <c r="CJO43" s="0"/>
      <c r="CJP43" s="0"/>
      <c r="CJQ43" s="0"/>
      <c r="CJR43" s="0"/>
      <c r="CJS43" s="0"/>
      <c r="CJT43" s="0"/>
      <c r="CJU43" s="0"/>
      <c r="CJV43" s="0"/>
      <c r="CJW43" s="0"/>
      <c r="CJX43" s="0"/>
      <c r="CJY43" s="0"/>
      <c r="CJZ43" s="0"/>
      <c r="CKA43" s="0"/>
      <c r="CKB43" s="0"/>
      <c r="CKC43" s="0"/>
      <c r="CKD43" s="0"/>
      <c r="CKE43" s="0"/>
      <c r="CKF43" s="0"/>
      <c r="CKG43" s="0"/>
      <c r="CKH43" s="0"/>
      <c r="CKI43" s="0"/>
      <c r="CKJ43" s="0"/>
      <c r="CKK43" s="0"/>
      <c r="CKL43" s="0"/>
      <c r="CKM43" s="0"/>
      <c r="CKN43" s="0"/>
      <c r="CKO43" s="0"/>
      <c r="CKP43" s="0"/>
      <c r="CKQ43" s="0"/>
      <c r="CKR43" s="0"/>
      <c r="CKS43" s="0"/>
      <c r="CKT43" s="0"/>
      <c r="CKU43" s="0"/>
      <c r="CKV43" s="0"/>
      <c r="CKW43" s="0"/>
      <c r="CKX43" s="0"/>
      <c r="CKY43" s="0"/>
      <c r="CKZ43" s="0"/>
      <c r="CLA43" s="0"/>
      <c r="CLB43" s="0"/>
      <c r="CLC43" s="0"/>
      <c r="CLD43" s="0"/>
      <c r="CLE43" s="0"/>
      <c r="CLF43" s="0"/>
      <c r="CLG43" s="0"/>
      <c r="CLH43" s="0"/>
      <c r="CLI43" s="0"/>
      <c r="CLJ43" s="0"/>
      <c r="CLK43" s="0"/>
      <c r="CLL43" s="0"/>
      <c r="CLM43" s="0"/>
      <c r="CLN43" s="0"/>
      <c r="CLO43" s="0"/>
      <c r="CLP43" s="0"/>
      <c r="CLQ43" s="0"/>
      <c r="CLR43" s="0"/>
      <c r="CLS43" s="0"/>
      <c r="CLT43" s="0"/>
      <c r="CLU43" s="0"/>
      <c r="CLV43" s="0"/>
      <c r="CLW43" s="0"/>
      <c r="CLX43" s="0"/>
      <c r="CLY43" s="0"/>
      <c r="CLZ43" s="0"/>
      <c r="CMA43" s="0"/>
      <c r="CMB43" s="0"/>
      <c r="CMC43" s="0"/>
      <c r="CMD43" s="0"/>
      <c r="CME43" s="0"/>
      <c r="CMF43" s="0"/>
      <c r="CMG43" s="0"/>
      <c r="CMH43" s="0"/>
      <c r="CMI43" s="0"/>
      <c r="CMJ43" s="0"/>
      <c r="CMK43" s="0"/>
      <c r="CML43" s="0"/>
      <c r="CMM43" s="0"/>
      <c r="CMN43" s="0"/>
      <c r="CMO43" s="0"/>
      <c r="CMP43" s="0"/>
      <c r="CMQ43" s="0"/>
      <c r="CMR43" s="0"/>
      <c r="CMS43" s="0"/>
      <c r="CMT43" s="0"/>
      <c r="CMU43" s="0"/>
      <c r="CMV43" s="0"/>
      <c r="CMW43" s="0"/>
      <c r="CMX43" s="0"/>
      <c r="CMY43" s="0"/>
      <c r="CMZ43" s="0"/>
      <c r="CNA43" s="0"/>
      <c r="CNB43" s="0"/>
      <c r="CNC43" s="0"/>
      <c r="CND43" s="0"/>
      <c r="CNE43" s="0"/>
      <c r="CNF43" s="0"/>
      <c r="CNG43" s="0"/>
      <c r="CNH43" s="0"/>
      <c r="CNI43" s="0"/>
      <c r="CNJ43" s="0"/>
      <c r="CNK43" s="0"/>
      <c r="CNL43" s="0"/>
      <c r="CNM43" s="0"/>
      <c r="CNN43" s="0"/>
      <c r="CNO43" s="0"/>
      <c r="CNP43" s="0"/>
      <c r="CNQ43" s="0"/>
      <c r="CNR43" s="0"/>
      <c r="CNS43" s="0"/>
      <c r="CNT43" s="0"/>
      <c r="CNU43" s="0"/>
      <c r="CNV43" s="0"/>
      <c r="CNW43" s="0"/>
      <c r="CNX43" s="0"/>
      <c r="CNY43" s="0"/>
      <c r="CNZ43" s="0"/>
      <c r="COA43" s="0"/>
      <c r="COB43" s="0"/>
      <c r="COC43" s="0"/>
      <c r="COD43" s="0"/>
      <c r="COE43" s="0"/>
      <c r="COF43" s="0"/>
      <c r="COG43" s="0"/>
      <c r="COH43" s="0"/>
      <c r="COI43" s="0"/>
      <c r="COJ43" s="0"/>
      <c r="COK43" s="0"/>
      <c r="COL43" s="0"/>
      <c r="COM43" s="0"/>
      <c r="CON43" s="0"/>
      <c r="COO43" s="0"/>
      <c r="COP43" s="0"/>
      <c r="COQ43" s="0"/>
      <c r="COR43" s="0"/>
      <c r="COS43" s="0"/>
      <c r="COT43" s="0"/>
      <c r="COU43" s="0"/>
      <c r="COV43" s="0"/>
      <c r="COW43" s="0"/>
      <c r="COX43" s="0"/>
      <c r="COY43" s="0"/>
      <c r="COZ43" s="0"/>
      <c r="CPA43" s="0"/>
      <c r="CPB43" s="0"/>
      <c r="CPC43" s="0"/>
      <c r="CPD43" s="0"/>
      <c r="CPE43" s="0"/>
      <c r="CPF43" s="0"/>
      <c r="CPG43" s="0"/>
      <c r="CPH43" s="0"/>
      <c r="CPI43" s="0"/>
      <c r="CPJ43" s="0"/>
      <c r="CPK43" s="0"/>
      <c r="CPL43" s="0"/>
      <c r="CPM43" s="0"/>
      <c r="CPN43" s="0"/>
      <c r="CPO43" s="0"/>
      <c r="CPP43" s="0"/>
      <c r="CPQ43" s="0"/>
      <c r="CPR43" s="0"/>
      <c r="CPS43" s="0"/>
      <c r="CPT43" s="0"/>
      <c r="CPU43" s="0"/>
      <c r="CPV43" s="0"/>
      <c r="CPW43" s="0"/>
      <c r="CPX43" s="0"/>
      <c r="CPY43" s="0"/>
      <c r="CPZ43" s="0"/>
      <c r="CQA43" s="0"/>
      <c r="CQB43" s="0"/>
      <c r="CQC43" s="0"/>
      <c r="CQD43" s="0"/>
      <c r="CQE43" s="0"/>
      <c r="CQF43" s="0"/>
      <c r="CQG43" s="0"/>
      <c r="CQH43" s="0"/>
      <c r="CQI43" s="0"/>
      <c r="CQJ43" s="0"/>
      <c r="CQK43" s="0"/>
      <c r="CQL43" s="0"/>
      <c r="CQM43" s="0"/>
      <c r="CQN43" s="0"/>
      <c r="CQO43" s="0"/>
      <c r="CQP43" s="0"/>
      <c r="CQQ43" s="0"/>
      <c r="CQR43" s="0"/>
      <c r="CQS43" s="0"/>
      <c r="CQT43" s="0"/>
      <c r="CQU43" s="0"/>
      <c r="CQV43" s="0"/>
      <c r="CQW43" s="0"/>
      <c r="CQX43" s="0"/>
      <c r="CQY43" s="0"/>
      <c r="CQZ43" s="0"/>
      <c r="CRA43" s="0"/>
      <c r="CRB43" s="0"/>
      <c r="CRC43" s="0"/>
      <c r="CRD43" s="0"/>
      <c r="CRE43" s="0"/>
      <c r="CRF43" s="0"/>
      <c r="CRG43" s="0"/>
      <c r="CRH43" s="0"/>
      <c r="CRI43" s="0"/>
      <c r="CRJ43" s="0"/>
      <c r="CRK43" s="0"/>
      <c r="CRL43" s="0"/>
      <c r="CRM43" s="0"/>
      <c r="CRN43" s="0"/>
      <c r="CRO43" s="0"/>
      <c r="CRP43" s="0"/>
      <c r="CRQ43" s="0"/>
      <c r="CRR43" s="0"/>
      <c r="CRS43" s="0"/>
      <c r="CRT43" s="0"/>
      <c r="CRU43" s="0"/>
      <c r="CRV43" s="0"/>
      <c r="CRW43" s="0"/>
      <c r="CRX43" s="0"/>
      <c r="CRY43" s="0"/>
      <c r="CRZ43" s="0"/>
      <c r="CSA43" s="0"/>
      <c r="CSB43" s="0"/>
      <c r="CSC43" s="0"/>
      <c r="CSD43" s="0"/>
      <c r="CSE43" s="0"/>
      <c r="CSF43" s="0"/>
      <c r="CSG43" s="0"/>
      <c r="CSH43" s="0"/>
      <c r="CSI43" s="0"/>
      <c r="CSJ43" s="0"/>
      <c r="CSK43" s="0"/>
      <c r="CSL43" s="0"/>
      <c r="CSM43" s="0"/>
      <c r="CSN43" s="0"/>
      <c r="CSO43" s="0"/>
      <c r="CSP43" s="0"/>
      <c r="CSQ43" s="0"/>
      <c r="CSR43" s="0"/>
      <c r="CSS43" s="0"/>
      <c r="CST43" s="0"/>
      <c r="CSU43" s="0"/>
      <c r="CSV43" s="0"/>
      <c r="CSW43" s="0"/>
      <c r="CSX43" s="0"/>
      <c r="CSY43" s="0"/>
      <c r="CSZ43" s="0"/>
      <c r="CTA43" s="0"/>
      <c r="CTB43" s="0"/>
      <c r="CTC43" s="0"/>
      <c r="CTD43" s="0"/>
      <c r="CTE43" s="0"/>
      <c r="CTF43" s="0"/>
      <c r="CTG43" s="0"/>
      <c r="CTH43" s="0"/>
      <c r="CTI43" s="0"/>
      <c r="CTJ43" s="0"/>
      <c r="CTK43" s="0"/>
      <c r="CTL43" s="0"/>
      <c r="CTM43" s="0"/>
      <c r="CTN43" s="0"/>
      <c r="CTO43" s="0"/>
      <c r="CTP43" s="0"/>
      <c r="CTQ43" s="0"/>
      <c r="CTR43" s="0"/>
      <c r="CTS43" s="0"/>
      <c r="CTT43" s="0"/>
      <c r="CTU43" s="0"/>
      <c r="CTV43" s="0"/>
      <c r="CTW43" s="0"/>
      <c r="CTX43" s="0"/>
      <c r="CTY43" s="0"/>
      <c r="CTZ43" s="0"/>
      <c r="CUA43" s="0"/>
      <c r="CUB43" s="0"/>
      <c r="CUC43" s="0"/>
      <c r="CUD43" s="0"/>
      <c r="CUE43" s="0"/>
      <c r="CUF43" s="0"/>
      <c r="CUG43" s="0"/>
      <c r="CUH43" s="0"/>
      <c r="CUI43" s="0"/>
      <c r="CUJ43" s="0"/>
      <c r="CUK43" s="0"/>
      <c r="CUL43" s="0"/>
      <c r="CUM43" s="0"/>
      <c r="CUN43" s="0"/>
      <c r="CUO43" s="0"/>
      <c r="CUP43" s="0"/>
      <c r="CUQ43" s="0"/>
      <c r="CUR43" s="0"/>
      <c r="CUS43" s="0"/>
      <c r="CUT43" s="0"/>
      <c r="CUU43" s="0"/>
      <c r="CUV43" s="0"/>
      <c r="CUW43" s="0"/>
      <c r="CUX43" s="0"/>
      <c r="CUY43" s="0"/>
      <c r="CUZ43" s="0"/>
      <c r="CVA43" s="0"/>
      <c r="CVB43" s="0"/>
      <c r="CVC43" s="0"/>
      <c r="CVD43" s="0"/>
      <c r="CVE43" s="0"/>
      <c r="CVF43" s="0"/>
      <c r="CVG43" s="0"/>
      <c r="CVH43" s="0"/>
      <c r="CVI43" s="0"/>
      <c r="CVJ43" s="0"/>
      <c r="CVK43" s="0"/>
      <c r="CVL43" s="0"/>
      <c r="CVM43" s="0"/>
      <c r="CVN43" s="0"/>
      <c r="CVO43" s="0"/>
      <c r="CVP43" s="0"/>
      <c r="CVQ43" s="0"/>
      <c r="CVR43" s="0"/>
      <c r="CVS43" s="0"/>
      <c r="CVT43" s="0"/>
      <c r="CVU43" s="0"/>
      <c r="CVV43" s="0"/>
      <c r="CVW43" s="0"/>
      <c r="CVX43" s="0"/>
      <c r="CVY43" s="0"/>
      <c r="CVZ43" s="0"/>
      <c r="CWA43" s="0"/>
      <c r="CWB43" s="0"/>
      <c r="CWC43" s="0"/>
      <c r="CWD43" s="0"/>
      <c r="CWE43" s="0"/>
      <c r="CWF43" s="0"/>
      <c r="CWG43" s="0"/>
      <c r="CWH43" s="0"/>
      <c r="CWI43" s="0"/>
      <c r="CWJ43" s="0"/>
      <c r="CWK43" s="0"/>
      <c r="CWL43" s="0"/>
      <c r="CWM43" s="0"/>
      <c r="CWN43" s="0"/>
      <c r="CWO43" s="0"/>
      <c r="CWP43" s="0"/>
      <c r="CWQ43" s="0"/>
      <c r="CWR43" s="0"/>
      <c r="CWS43" s="0"/>
      <c r="CWT43" s="0"/>
      <c r="CWU43" s="0"/>
      <c r="CWV43" s="0"/>
      <c r="CWW43" s="0"/>
      <c r="CWX43" s="0"/>
      <c r="CWY43" s="0"/>
      <c r="CWZ43" s="0"/>
      <c r="CXA43" s="0"/>
      <c r="CXB43" s="0"/>
      <c r="CXC43" s="0"/>
      <c r="CXD43" s="0"/>
      <c r="CXE43" s="0"/>
      <c r="CXF43" s="0"/>
      <c r="CXG43" s="0"/>
      <c r="CXH43" s="0"/>
      <c r="CXI43" s="0"/>
      <c r="CXJ43" s="0"/>
      <c r="CXK43" s="0"/>
      <c r="CXL43" s="0"/>
      <c r="CXM43" s="0"/>
      <c r="CXN43" s="0"/>
      <c r="CXO43" s="0"/>
      <c r="CXP43" s="0"/>
      <c r="CXQ43" s="0"/>
      <c r="CXR43" s="0"/>
      <c r="CXS43" s="0"/>
      <c r="CXT43" s="0"/>
      <c r="CXU43" s="0"/>
      <c r="CXV43" s="0"/>
      <c r="CXW43" s="0"/>
      <c r="CXX43" s="0"/>
      <c r="CXY43" s="0"/>
      <c r="CXZ43" s="0"/>
      <c r="CYA43" s="0"/>
      <c r="CYB43" s="0"/>
      <c r="CYC43" s="0"/>
      <c r="CYD43" s="0"/>
      <c r="CYE43" s="0"/>
      <c r="CYF43" s="0"/>
      <c r="CYG43" s="0"/>
      <c r="CYH43" s="0"/>
      <c r="CYI43" s="0"/>
      <c r="CYJ43" s="0"/>
      <c r="CYK43" s="0"/>
      <c r="CYL43" s="0"/>
      <c r="CYM43" s="0"/>
      <c r="CYN43" s="0"/>
      <c r="CYO43" s="0"/>
      <c r="CYP43" s="0"/>
      <c r="CYQ43" s="0"/>
      <c r="CYR43" s="0"/>
      <c r="CYS43" s="0"/>
      <c r="CYT43" s="0"/>
      <c r="CYU43" s="0"/>
      <c r="CYV43" s="0"/>
      <c r="CYW43" s="0"/>
      <c r="CYX43" s="0"/>
      <c r="CYY43" s="0"/>
      <c r="CYZ43" s="0"/>
      <c r="CZA43" s="0"/>
      <c r="CZB43" s="0"/>
      <c r="CZC43" s="0"/>
      <c r="CZD43" s="0"/>
      <c r="CZE43" s="0"/>
      <c r="CZF43" s="0"/>
      <c r="CZG43" s="0"/>
      <c r="CZH43" s="0"/>
      <c r="CZI43" s="0"/>
      <c r="CZJ43" s="0"/>
      <c r="CZK43" s="0"/>
      <c r="CZL43" s="0"/>
      <c r="CZM43" s="0"/>
      <c r="CZN43" s="0"/>
      <c r="CZO43" s="0"/>
      <c r="CZP43" s="0"/>
      <c r="CZQ43" s="0"/>
      <c r="CZR43" s="0"/>
      <c r="CZS43" s="0"/>
      <c r="CZT43" s="0"/>
      <c r="CZU43" s="0"/>
      <c r="CZV43" s="0"/>
      <c r="CZW43" s="0"/>
      <c r="CZX43" s="0"/>
      <c r="CZY43" s="0"/>
      <c r="CZZ43" s="0"/>
      <c r="DAA43" s="0"/>
      <c r="DAB43" s="0"/>
      <c r="DAC43" s="0"/>
      <c r="DAD43" s="0"/>
      <c r="DAE43" s="0"/>
      <c r="DAF43" s="0"/>
      <c r="DAG43" s="0"/>
      <c r="DAH43" s="0"/>
      <c r="DAI43" s="0"/>
      <c r="DAJ43" s="0"/>
      <c r="DAK43" s="0"/>
      <c r="DAL43" s="0"/>
      <c r="DAM43" s="0"/>
      <c r="DAN43" s="0"/>
      <c r="DAO43" s="0"/>
      <c r="DAP43" s="0"/>
      <c r="DAQ43" s="0"/>
      <c r="DAR43" s="0"/>
      <c r="DAS43" s="0"/>
      <c r="DAT43" s="0"/>
      <c r="DAU43" s="0"/>
      <c r="DAV43" s="0"/>
      <c r="DAW43" s="0"/>
      <c r="DAX43" s="0"/>
      <c r="DAY43" s="0"/>
      <c r="DAZ43" s="0"/>
      <c r="DBA43" s="0"/>
      <c r="DBB43" s="0"/>
      <c r="DBC43" s="0"/>
      <c r="DBD43" s="0"/>
      <c r="DBE43" s="0"/>
      <c r="DBF43" s="0"/>
      <c r="DBG43" s="0"/>
      <c r="DBH43" s="0"/>
      <c r="DBI43" s="0"/>
      <c r="DBJ43" s="0"/>
      <c r="DBK43" s="0"/>
      <c r="DBL43" s="0"/>
      <c r="DBM43" s="0"/>
      <c r="DBN43" s="0"/>
      <c r="DBO43" s="0"/>
      <c r="DBP43" s="0"/>
      <c r="DBQ43" s="0"/>
      <c r="DBR43" s="0"/>
      <c r="DBS43" s="0"/>
      <c r="DBT43" s="0"/>
      <c r="DBU43" s="0"/>
      <c r="DBV43" s="0"/>
      <c r="DBW43" s="0"/>
      <c r="DBX43" s="0"/>
      <c r="DBY43" s="0"/>
      <c r="DBZ43" s="0"/>
      <c r="DCA43" s="0"/>
      <c r="DCB43" s="0"/>
      <c r="DCC43" s="0"/>
      <c r="DCD43" s="0"/>
      <c r="DCE43" s="0"/>
      <c r="DCF43" s="0"/>
      <c r="DCG43" s="0"/>
      <c r="DCH43" s="0"/>
      <c r="DCI43" s="0"/>
      <c r="DCJ43" s="0"/>
      <c r="DCK43" s="0"/>
      <c r="DCL43" s="0"/>
      <c r="DCM43" s="0"/>
      <c r="DCN43" s="0"/>
      <c r="DCO43" s="0"/>
      <c r="DCP43" s="0"/>
      <c r="DCQ43" s="0"/>
      <c r="DCR43" s="0"/>
      <c r="DCS43" s="0"/>
      <c r="DCT43" s="0"/>
      <c r="DCU43" s="0"/>
      <c r="DCV43" s="0"/>
      <c r="DCW43" s="0"/>
      <c r="DCX43" s="0"/>
      <c r="DCY43" s="0"/>
      <c r="DCZ43" s="0"/>
      <c r="DDA43" s="0"/>
      <c r="DDB43" s="0"/>
      <c r="DDC43" s="0"/>
      <c r="DDD43" s="0"/>
      <c r="DDE43" s="0"/>
      <c r="DDF43" s="0"/>
      <c r="DDG43" s="0"/>
      <c r="DDH43" s="0"/>
      <c r="DDI43" s="0"/>
      <c r="DDJ43" s="0"/>
      <c r="DDK43" s="0"/>
      <c r="DDL43" s="0"/>
      <c r="DDM43" s="0"/>
      <c r="DDN43" s="0"/>
      <c r="DDO43" s="0"/>
      <c r="DDP43" s="0"/>
      <c r="DDQ43" s="0"/>
      <c r="DDR43" s="0"/>
      <c r="DDS43" s="0"/>
      <c r="DDT43" s="0"/>
      <c r="DDU43" s="0"/>
      <c r="DDV43" s="0"/>
      <c r="DDW43" s="0"/>
      <c r="DDX43" s="0"/>
      <c r="DDY43" s="0"/>
      <c r="DDZ43" s="0"/>
      <c r="DEA43" s="0"/>
      <c r="DEB43" s="0"/>
      <c r="DEC43" s="0"/>
      <c r="DED43" s="0"/>
      <c r="DEE43" s="0"/>
      <c r="DEF43" s="0"/>
      <c r="DEG43" s="0"/>
      <c r="DEH43" s="0"/>
      <c r="DEI43" s="0"/>
      <c r="DEJ43" s="0"/>
      <c r="DEK43" s="0"/>
      <c r="DEL43" s="0"/>
      <c r="DEM43" s="0"/>
      <c r="DEN43" s="0"/>
      <c r="DEO43" s="0"/>
      <c r="DEP43" s="0"/>
      <c r="DEQ43" s="0"/>
      <c r="DER43" s="0"/>
      <c r="DES43" s="0"/>
      <c r="DET43" s="0"/>
      <c r="DEU43" s="0"/>
      <c r="DEV43" s="0"/>
      <c r="DEW43" s="0"/>
      <c r="DEX43" s="0"/>
      <c r="DEY43" s="0"/>
      <c r="DEZ43" s="0"/>
      <c r="DFA43" s="0"/>
      <c r="DFB43" s="0"/>
      <c r="DFC43" s="0"/>
      <c r="DFD43" s="0"/>
      <c r="DFE43" s="0"/>
      <c r="DFF43" s="0"/>
      <c r="DFG43" s="0"/>
      <c r="DFH43" s="0"/>
      <c r="DFI43" s="0"/>
      <c r="DFJ43" s="0"/>
      <c r="DFK43" s="0"/>
      <c r="DFL43" s="0"/>
      <c r="DFM43" s="0"/>
      <c r="DFN43" s="0"/>
      <c r="DFO43" s="0"/>
      <c r="DFP43" s="0"/>
      <c r="DFQ43" s="0"/>
      <c r="DFR43" s="0"/>
      <c r="DFS43" s="0"/>
      <c r="DFT43" s="0"/>
      <c r="DFU43" s="0"/>
      <c r="DFV43" s="0"/>
      <c r="DFW43" s="0"/>
      <c r="DFX43" s="0"/>
      <c r="DFY43" s="0"/>
      <c r="DFZ43" s="0"/>
      <c r="DGA43" s="0"/>
      <c r="DGB43" s="0"/>
      <c r="DGC43" s="0"/>
      <c r="DGD43" s="0"/>
      <c r="DGE43" s="0"/>
      <c r="DGF43" s="0"/>
      <c r="DGG43" s="0"/>
      <c r="DGH43" s="0"/>
      <c r="DGI43" s="0"/>
      <c r="DGJ43" s="0"/>
      <c r="DGK43" s="0"/>
      <c r="DGL43" s="0"/>
      <c r="DGM43" s="0"/>
      <c r="DGN43" s="0"/>
      <c r="DGO43" s="0"/>
      <c r="DGP43" s="0"/>
      <c r="DGQ43" s="0"/>
      <c r="DGR43" s="0"/>
      <c r="DGS43" s="0"/>
      <c r="DGT43" s="0"/>
      <c r="DGU43" s="0"/>
      <c r="DGV43" s="0"/>
      <c r="DGW43" s="0"/>
      <c r="DGX43" s="0"/>
      <c r="DGY43" s="0"/>
      <c r="DGZ43" s="0"/>
      <c r="DHA43" s="0"/>
      <c r="DHB43" s="0"/>
      <c r="DHC43" s="0"/>
      <c r="DHD43" s="0"/>
      <c r="DHE43" s="0"/>
      <c r="DHF43" s="0"/>
      <c r="DHG43" s="0"/>
      <c r="DHH43" s="0"/>
      <c r="DHI43" s="0"/>
      <c r="DHJ43" s="0"/>
      <c r="DHK43" s="0"/>
      <c r="DHL43" s="0"/>
      <c r="DHM43" s="0"/>
      <c r="DHN43" s="0"/>
      <c r="DHO43" s="0"/>
      <c r="DHP43" s="0"/>
      <c r="DHQ43" s="0"/>
      <c r="DHR43" s="0"/>
      <c r="DHS43" s="0"/>
      <c r="DHT43" s="0"/>
      <c r="DHU43" s="0"/>
      <c r="DHV43" s="0"/>
      <c r="DHW43" s="0"/>
      <c r="DHX43" s="0"/>
      <c r="DHY43" s="0"/>
      <c r="DHZ43" s="0"/>
      <c r="DIA43" s="0"/>
      <c r="DIB43" s="0"/>
      <c r="DIC43" s="0"/>
      <c r="DID43" s="0"/>
      <c r="DIE43" s="0"/>
      <c r="DIF43" s="0"/>
      <c r="DIG43" s="0"/>
      <c r="DIH43" s="0"/>
      <c r="DII43" s="0"/>
      <c r="DIJ43" s="0"/>
      <c r="DIK43" s="0"/>
      <c r="DIL43" s="0"/>
      <c r="DIM43" s="0"/>
      <c r="DIN43" s="0"/>
      <c r="DIO43" s="0"/>
      <c r="DIP43" s="0"/>
      <c r="DIQ43" s="0"/>
      <c r="DIR43" s="0"/>
      <c r="DIS43" s="0"/>
      <c r="DIT43" s="0"/>
      <c r="DIU43" s="0"/>
      <c r="DIV43" s="0"/>
      <c r="DIW43" s="0"/>
      <c r="DIX43" s="0"/>
      <c r="DIY43" s="0"/>
      <c r="DIZ43" s="0"/>
      <c r="DJA43" s="0"/>
      <c r="DJB43" s="0"/>
      <c r="DJC43" s="0"/>
      <c r="DJD43" s="0"/>
      <c r="DJE43" s="0"/>
      <c r="DJF43" s="0"/>
      <c r="DJG43" s="0"/>
      <c r="DJH43" s="0"/>
      <c r="DJI43" s="0"/>
      <c r="DJJ43" s="0"/>
      <c r="DJK43" s="0"/>
      <c r="DJL43" s="0"/>
      <c r="DJM43" s="0"/>
      <c r="DJN43" s="0"/>
      <c r="DJO43" s="0"/>
      <c r="DJP43" s="0"/>
      <c r="DJQ43" s="0"/>
      <c r="DJR43" s="0"/>
      <c r="DJS43" s="0"/>
      <c r="DJT43" s="0"/>
      <c r="DJU43" s="0"/>
      <c r="DJV43" s="0"/>
      <c r="DJW43" s="0"/>
      <c r="DJX43" s="0"/>
      <c r="DJY43" s="0"/>
      <c r="DJZ43" s="0"/>
      <c r="DKA43" s="0"/>
      <c r="DKB43" s="0"/>
      <c r="DKC43" s="0"/>
      <c r="DKD43" s="0"/>
      <c r="DKE43" s="0"/>
      <c r="DKF43" s="0"/>
      <c r="DKG43" s="0"/>
      <c r="DKH43" s="0"/>
      <c r="DKI43" s="0"/>
      <c r="DKJ43" s="0"/>
      <c r="DKK43" s="0"/>
      <c r="DKL43" s="0"/>
      <c r="DKM43" s="0"/>
      <c r="DKN43" s="0"/>
      <c r="DKO43" s="0"/>
      <c r="DKP43" s="0"/>
      <c r="DKQ43" s="0"/>
      <c r="DKR43" s="0"/>
      <c r="DKS43" s="0"/>
      <c r="DKT43" s="0"/>
      <c r="DKU43" s="0"/>
      <c r="DKV43" s="0"/>
      <c r="DKW43" s="0"/>
      <c r="DKX43" s="0"/>
      <c r="DKY43" s="0"/>
      <c r="DKZ43" s="0"/>
      <c r="DLA43" s="0"/>
      <c r="DLB43" s="0"/>
      <c r="DLC43" s="0"/>
      <c r="DLD43" s="0"/>
      <c r="DLE43" s="0"/>
      <c r="DLF43" s="0"/>
      <c r="DLG43" s="0"/>
      <c r="DLH43" s="0"/>
      <c r="DLI43" s="0"/>
      <c r="DLJ43" s="0"/>
      <c r="DLK43" s="0"/>
      <c r="DLL43" s="0"/>
      <c r="DLM43" s="0"/>
      <c r="DLN43" s="0"/>
      <c r="DLO43" s="0"/>
      <c r="DLP43" s="0"/>
      <c r="DLQ43" s="0"/>
      <c r="DLR43" s="0"/>
      <c r="DLS43" s="0"/>
      <c r="DLT43" s="0"/>
      <c r="DLU43" s="0"/>
      <c r="DLV43" s="0"/>
      <c r="DLW43" s="0"/>
      <c r="DLX43" s="0"/>
      <c r="DLY43" s="0"/>
      <c r="DLZ43" s="0"/>
      <c r="DMA43" s="0"/>
      <c r="DMB43" s="0"/>
      <c r="DMC43" s="0"/>
      <c r="DMD43" s="0"/>
      <c r="DME43" s="0"/>
      <c r="DMF43" s="0"/>
      <c r="DMG43" s="0"/>
      <c r="DMH43" s="0"/>
      <c r="DMI43" s="0"/>
      <c r="DMJ43" s="0"/>
      <c r="DMK43" s="0"/>
      <c r="DML43" s="0"/>
      <c r="DMM43" s="0"/>
      <c r="DMN43" s="0"/>
      <c r="DMO43" s="0"/>
      <c r="DMP43" s="0"/>
      <c r="DMQ43" s="0"/>
      <c r="DMR43" s="0"/>
      <c r="DMS43" s="0"/>
      <c r="DMT43" s="0"/>
      <c r="DMU43" s="0"/>
      <c r="DMV43" s="0"/>
      <c r="DMW43" s="0"/>
      <c r="DMX43" s="0"/>
      <c r="DMY43" s="0"/>
      <c r="DMZ43" s="0"/>
      <c r="DNA43" s="0"/>
      <c r="DNB43" s="0"/>
      <c r="DNC43" s="0"/>
      <c r="DND43" s="0"/>
      <c r="DNE43" s="0"/>
      <c r="DNF43" s="0"/>
      <c r="DNG43" s="0"/>
      <c r="DNH43" s="0"/>
      <c r="DNI43" s="0"/>
      <c r="DNJ43" s="0"/>
      <c r="DNK43" s="0"/>
      <c r="DNL43" s="0"/>
      <c r="DNM43" s="0"/>
      <c r="DNN43" s="0"/>
      <c r="DNO43" s="0"/>
      <c r="DNP43" s="0"/>
      <c r="DNQ43" s="0"/>
      <c r="DNR43" s="0"/>
      <c r="DNS43" s="0"/>
      <c r="DNT43" s="0"/>
      <c r="DNU43" s="0"/>
      <c r="DNV43" s="0"/>
      <c r="DNW43" s="0"/>
      <c r="DNX43" s="0"/>
      <c r="DNY43" s="0"/>
      <c r="DNZ43" s="0"/>
      <c r="DOA43" s="0"/>
      <c r="DOB43" s="0"/>
      <c r="DOC43" s="0"/>
      <c r="DOD43" s="0"/>
      <c r="DOE43" s="0"/>
      <c r="DOF43" s="0"/>
      <c r="DOG43" s="0"/>
      <c r="DOH43" s="0"/>
      <c r="DOI43" s="0"/>
      <c r="DOJ43" s="0"/>
      <c r="DOK43" s="0"/>
      <c r="DOL43" s="0"/>
      <c r="DOM43" s="0"/>
      <c r="DON43" s="0"/>
      <c r="DOO43" s="0"/>
      <c r="DOP43" s="0"/>
      <c r="DOQ43" s="0"/>
      <c r="DOR43" s="0"/>
      <c r="DOS43" s="0"/>
      <c r="DOT43" s="0"/>
      <c r="DOU43" s="0"/>
      <c r="DOV43" s="0"/>
      <c r="DOW43" s="0"/>
      <c r="DOX43" s="0"/>
      <c r="DOY43" s="0"/>
      <c r="DOZ43" s="0"/>
      <c r="DPA43" s="0"/>
      <c r="DPB43" s="0"/>
      <c r="DPC43" s="0"/>
      <c r="DPD43" s="0"/>
      <c r="DPE43" s="0"/>
      <c r="DPF43" s="0"/>
      <c r="DPG43" s="0"/>
      <c r="DPH43" s="0"/>
      <c r="DPI43" s="0"/>
      <c r="DPJ43" s="0"/>
      <c r="DPK43" s="0"/>
      <c r="DPL43" s="0"/>
      <c r="DPM43" s="0"/>
      <c r="DPN43" s="0"/>
      <c r="DPO43" s="0"/>
      <c r="DPP43" s="0"/>
      <c r="DPQ43" s="0"/>
      <c r="DPR43" s="0"/>
      <c r="DPS43" s="0"/>
      <c r="DPT43" s="0"/>
      <c r="DPU43" s="0"/>
      <c r="DPV43" s="0"/>
      <c r="DPW43" s="0"/>
      <c r="DPX43" s="0"/>
      <c r="DPY43" s="0"/>
      <c r="DPZ43" s="0"/>
      <c r="DQA43" s="0"/>
      <c r="DQB43" s="0"/>
      <c r="DQC43" s="0"/>
      <c r="DQD43" s="0"/>
      <c r="DQE43" s="0"/>
      <c r="DQF43" s="0"/>
      <c r="DQG43" s="0"/>
      <c r="DQH43" s="0"/>
      <c r="DQI43" s="0"/>
      <c r="DQJ43" s="0"/>
      <c r="DQK43" s="0"/>
      <c r="DQL43" s="0"/>
      <c r="DQM43" s="0"/>
      <c r="DQN43" s="0"/>
      <c r="DQO43" s="0"/>
      <c r="DQP43" s="0"/>
      <c r="DQQ43" s="0"/>
      <c r="DQR43" s="0"/>
      <c r="DQS43" s="0"/>
      <c r="DQT43" s="0"/>
      <c r="DQU43" s="0"/>
      <c r="DQV43" s="0"/>
      <c r="DQW43" s="0"/>
      <c r="DQX43" s="0"/>
      <c r="DQY43" s="0"/>
      <c r="DQZ43" s="0"/>
      <c r="DRA43" s="0"/>
      <c r="DRB43" s="0"/>
      <c r="DRC43" s="0"/>
      <c r="DRD43" s="0"/>
      <c r="DRE43" s="0"/>
      <c r="DRF43" s="0"/>
      <c r="DRG43" s="0"/>
      <c r="DRH43" s="0"/>
      <c r="DRI43" s="0"/>
      <c r="DRJ43" s="0"/>
      <c r="DRK43" s="0"/>
      <c r="DRL43" s="0"/>
      <c r="DRM43" s="0"/>
      <c r="DRN43" s="0"/>
      <c r="DRO43" s="0"/>
      <c r="DRP43" s="0"/>
      <c r="DRQ43" s="0"/>
      <c r="DRR43" s="0"/>
      <c r="DRS43" s="0"/>
      <c r="DRT43" s="0"/>
      <c r="DRU43" s="0"/>
      <c r="DRV43" s="0"/>
      <c r="DRW43" s="0"/>
      <c r="DRX43" s="0"/>
      <c r="DRY43" s="0"/>
      <c r="DRZ43" s="0"/>
      <c r="DSA43" s="0"/>
      <c r="DSB43" s="0"/>
      <c r="DSC43" s="0"/>
      <c r="DSD43" s="0"/>
      <c r="DSE43" s="0"/>
      <c r="DSF43" s="0"/>
      <c r="DSG43" s="0"/>
      <c r="DSH43" s="0"/>
      <c r="DSI43" s="0"/>
      <c r="DSJ43" s="0"/>
      <c r="DSK43" s="0"/>
      <c r="DSL43" s="0"/>
      <c r="DSM43" s="0"/>
      <c r="DSN43" s="0"/>
      <c r="DSO43" s="0"/>
      <c r="DSP43" s="0"/>
      <c r="DSQ43" s="0"/>
      <c r="DSR43" s="0"/>
      <c r="DSS43" s="0"/>
      <c r="DST43" s="0"/>
      <c r="DSU43" s="0"/>
      <c r="DSV43" s="0"/>
      <c r="DSW43" s="0"/>
      <c r="DSX43" s="0"/>
      <c r="DSY43" s="0"/>
      <c r="DSZ43" s="0"/>
      <c r="DTA43" s="0"/>
      <c r="DTB43" s="0"/>
      <c r="DTC43" s="0"/>
      <c r="DTD43" s="0"/>
      <c r="DTE43" s="0"/>
      <c r="DTF43" s="0"/>
      <c r="DTG43" s="0"/>
      <c r="DTH43" s="0"/>
      <c r="DTI43" s="0"/>
      <c r="DTJ43" s="0"/>
      <c r="DTK43" s="0"/>
      <c r="DTL43" s="0"/>
      <c r="DTM43" s="0"/>
      <c r="DTN43" s="0"/>
      <c r="DTO43" s="0"/>
      <c r="DTP43" s="0"/>
      <c r="DTQ43" s="0"/>
      <c r="DTR43" s="0"/>
      <c r="DTS43" s="0"/>
      <c r="DTT43" s="0"/>
      <c r="DTU43" s="0"/>
      <c r="DTV43" s="0"/>
      <c r="DTW43" s="0"/>
      <c r="DTX43" s="0"/>
      <c r="DTY43" s="0"/>
      <c r="DTZ43" s="0"/>
      <c r="DUA43" s="0"/>
      <c r="DUB43" s="0"/>
      <c r="DUC43" s="0"/>
      <c r="DUD43" s="0"/>
      <c r="DUE43" s="0"/>
      <c r="DUF43" s="0"/>
      <c r="DUG43" s="0"/>
      <c r="DUH43" s="0"/>
      <c r="DUI43" s="0"/>
      <c r="DUJ43" s="0"/>
      <c r="DUK43" s="0"/>
      <c r="DUL43" s="0"/>
      <c r="DUM43" s="0"/>
      <c r="DUN43" s="0"/>
      <c r="DUO43" s="0"/>
      <c r="DUP43" s="0"/>
      <c r="DUQ43" s="0"/>
      <c r="DUR43" s="0"/>
      <c r="DUS43" s="0"/>
      <c r="DUT43" s="0"/>
      <c r="DUU43" s="0"/>
      <c r="DUV43" s="0"/>
      <c r="DUW43" s="0"/>
      <c r="DUX43" s="0"/>
      <c r="DUY43" s="0"/>
      <c r="DUZ43" s="0"/>
      <c r="DVA43" s="0"/>
      <c r="DVB43" s="0"/>
      <c r="DVC43" s="0"/>
      <c r="DVD43" s="0"/>
      <c r="DVE43" s="0"/>
      <c r="DVF43" s="0"/>
      <c r="DVG43" s="0"/>
      <c r="DVH43" s="0"/>
      <c r="DVI43" s="0"/>
      <c r="DVJ43" s="0"/>
      <c r="DVK43" s="0"/>
      <c r="DVL43" s="0"/>
      <c r="DVM43" s="0"/>
      <c r="DVN43" s="0"/>
      <c r="DVO43" s="0"/>
      <c r="DVP43" s="0"/>
      <c r="DVQ43" s="0"/>
      <c r="DVR43" s="0"/>
      <c r="DVS43" s="0"/>
      <c r="DVT43" s="0"/>
      <c r="DVU43" s="0"/>
      <c r="DVV43" s="0"/>
      <c r="DVW43" s="0"/>
      <c r="DVX43" s="0"/>
      <c r="DVY43" s="0"/>
      <c r="DVZ43" s="0"/>
      <c r="DWA43" s="0"/>
      <c r="DWB43" s="0"/>
      <c r="DWC43" s="0"/>
      <c r="DWD43" s="0"/>
      <c r="DWE43" s="0"/>
      <c r="DWF43" s="0"/>
      <c r="DWG43" s="0"/>
      <c r="DWH43" s="0"/>
      <c r="DWI43" s="0"/>
      <c r="DWJ43" s="0"/>
      <c r="DWK43" s="0"/>
      <c r="DWL43" s="0"/>
      <c r="DWM43" s="0"/>
      <c r="DWN43" s="0"/>
      <c r="DWO43" s="0"/>
      <c r="DWP43" s="0"/>
      <c r="DWQ43" s="0"/>
      <c r="DWR43" s="0"/>
      <c r="DWS43" s="0"/>
      <c r="DWT43" s="0"/>
      <c r="DWU43" s="0"/>
      <c r="DWV43" s="0"/>
      <c r="DWW43" s="0"/>
      <c r="DWX43" s="0"/>
      <c r="DWY43" s="0"/>
      <c r="DWZ43" s="0"/>
      <c r="DXA43" s="0"/>
      <c r="DXB43" s="0"/>
      <c r="DXC43" s="0"/>
      <c r="DXD43" s="0"/>
      <c r="DXE43" s="0"/>
      <c r="DXF43" s="0"/>
      <c r="DXG43" s="0"/>
      <c r="DXH43" s="0"/>
      <c r="DXI43" s="0"/>
      <c r="DXJ43" s="0"/>
      <c r="DXK43" s="0"/>
      <c r="DXL43" s="0"/>
      <c r="DXM43" s="0"/>
      <c r="DXN43" s="0"/>
      <c r="DXO43" s="0"/>
      <c r="DXP43" s="0"/>
      <c r="DXQ43" s="0"/>
      <c r="DXR43" s="0"/>
      <c r="DXS43" s="0"/>
      <c r="DXT43" s="0"/>
      <c r="DXU43" s="0"/>
      <c r="DXV43" s="0"/>
      <c r="DXW43" s="0"/>
      <c r="DXX43" s="0"/>
      <c r="DXY43" s="0"/>
      <c r="DXZ43" s="0"/>
      <c r="DYA43" s="0"/>
      <c r="DYB43" s="0"/>
      <c r="DYC43" s="0"/>
      <c r="DYD43" s="0"/>
      <c r="DYE43" s="0"/>
      <c r="DYF43" s="0"/>
      <c r="DYG43" s="0"/>
      <c r="DYH43" s="0"/>
      <c r="DYI43" s="0"/>
      <c r="DYJ43" s="0"/>
      <c r="DYK43" s="0"/>
      <c r="DYL43" s="0"/>
      <c r="DYM43" s="0"/>
      <c r="DYN43" s="0"/>
      <c r="DYO43" s="0"/>
      <c r="DYP43" s="0"/>
      <c r="DYQ43" s="0"/>
      <c r="DYR43" s="0"/>
      <c r="DYS43" s="0"/>
      <c r="DYT43" s="0"/>
      <c r="DYU43" s="0"/>
      <c r="DYV43" s="0"/>
      <c r="DYW43" s="0"/>
      <c r="DYX43" s="0"/>
      <c r="DYY43" s="0"/>
      <c r="DYZ43" s="0"/>
      <c r="DZA43" s="0"/>
      <c r="DZB43" s="0"/>
      <c r="DZC43" s="0"/>
      <c r="DZD43" s="0"/>
      <c r="DZE43" s="0"/>
      <c r="DZF43" s="0"/>
      <c r="DZG43" s="0"/>
      <c r="DZH43" s="0"/>
      <c r="DZI43" s="0"/>
      <c r="DZJ43" s="0"/>
      <c r="DZK43" s="0"/>
      <c r="DZL43" s="0"/>
      <c r="DZM43" s="0"/>
      <c r="DZN43" s="0"/>
      <c r="DZO43" s="0"/>
      <c r="DZP43" s="0"/>
      <c r="DZQ43" s="0"/>
      <c r="DZR43" s="0"/>
      <c r="DZS43" s="0"/>
      <c r="DZT43" s="0"/>
      <c r="DZU43" s="0"/>
      <c r="DZV43" s="0"/>
      <c r="DZW43" s="0"/>
      <c r="DZX43" s="0"/>
      <c r="DZY43" s="0"/>
      <c r="DZZ43" s="0"/>
      <c r="EAA43" s="0"/>
      <c r="EAB43" s="0"/>
      <c r="EAC43" s="0"/>
      <c r="EAD43" s="0"/>
      <c r="EAE43" s="0"/>
      <c r="EAF43" s="0"/>
      <c r="EAG43" s="0"/>
      <c r="EAH43" s="0"/>
      <c r="EAI43" s="0"/>
      <c r="EAJ43" s="0"/>
      <c r="EAK43" s="0"/>
      <c r="EAL43" s="0"/>
      <c r="EAM43" s="0"/>
      <c r="EAN43" s="0"/>
      <c r="EAO43" s="0"/>
      <c r="EAP43" s="0"/>
      <c r="EAQ43" s="0"/>
      <c r="EAR43" s="0"/>
      <c r="EAS43" s="0"/>
      <c r="EAT43" s="0"/>
      <c r="EAU43" s="0"/>
      <c r="EAV43" s="0"/>
      <c r="EAW43" s="0"/>
      <c r="EAX43" s="0"/>
      <c r="EAY43" s="0"/>
      <c r="EAZ43" s="0"/>
      <c r="EBA43" s="0"/>
      <c r="EBB43" s="0"/>
      <c r="EBC43" s="0"/>
      <c r="EBD43" s="0"/>
      <c r="EBE43" s="0"/>
      <c r="EBF43" s="0"/>
      <c r="EBG43" s="0"/>
      <c r="EBH43" s="0"/>
      <c r="EBI43" s="0"/>
      <c r="EBJ43" s="0"/>
      <c r="EBK43" s="0"/>
      <c r="EBL43" s="0"/>
      <c r="EBM43" s="0"/>
      <c r="EBN43" s="0"/>
      <c r="EBO43" s="0"/>
      <c r="EBP43" s="0"/>
      <c r="EBQ43" s="0"/>
      <c r="EBR43" s="0"/>
      <c r="EBS43" s="0"/>
      <c r="EBT43" s="0"/>
      <c r="EBU43" s="0"/>
      <c r="EBV43" s="0"/>
      <c r="EBW43" s="0"/>
      <c r="EBX43" s="0"/>
      <c r="EBY43" s="0"/>
      <c r="EBZ43" s="0"/>
      <c r="ECA43" s="0"/>
      <c r="ECB43" s="0"/>
      <c r="ECC43" s="0"/>
      <c r="ECD43" s="0"/>
      <c r="ECE43" s="0"/>
      <c r="ECF43" s="0"/>
      <c r="ECG43" s="0"/>
      <c r="ECH43" s="0"/>
      <c r="ECI43" s="0"/>
      <c r="ECJ43" s="0"/>
      <c r="ECK43" s="0"/>
      <c r="ECL43" s="0"/>
      <c r="ECM43" s="0"/>
      <c r="ECN43" s="0"/>
      <c r="ECO43" s="0"/>
      <c r="ECP43" s="0"/>
      <c r="ECQ43" s="0"/>
      <c r="ECR43" s="0"/>
      <c r="ECS43" s="0"/>
      <c r="ECT43" s="0"/>
      <c r="ECU43" s="0"/>
      <c r="ECV43" s="0"/>
      <c r="ECW43" s="0"/>
      <c r="ECX43" s="0"/>
      <c r="ECY43" s="0"/>
      <c r="ECZ43" s="0"/>
      <c r="EDA43" s="0"/>
      <c r="EDB43" s="0"/>
      <c r="EDC43" s="0"/>
      <c r="EDD43" s="0"/>
      <c r="EDE43" s="0"/>
      <c r="EDF43" s="0"/>
      <c r="EDG43" s="0"/>
      <c r="EDH43" s="0"/>
      <c r="EDI43" s="0"/>
      <c r="EDJ43" s="0"/>
      <c r="EDK43" s="0"/>
      <c r="EDL43" s="0"/>
      <c r="EDM43" s="0"/>
      <c r="EDN43" s="0"/>
      <c r="EDO43" s="0"/>
      <c r="EDP43" s="0"/>
      <c r="EDQ43" s="0"/>
      <c r="EDR43" s="0"/>
      <c r="EDS43" s="0"/>
      <c r="EDT43" s="0"/>
      <c r="EDU43" s="0"/>
      <c r="EDV43" s="0"/>
      <c r="EDW43" s="0"/>
      <c r="EDX43" s="0"/>
      <c r="EDY43" s="0"/>
      <c r="EDZ43" s="0"/>
      <c r="EEA43" s="0"/>
      <c r="EEB43" s="0"/>
      <c r="EEC43" s="0"/>
      <c r="EED43" s="0"/>
      <c r="EEE43" s="0"/>
      <c r="EEF43" s="0"/>
      <c r="EEG43" s="0"/>
      <c r="EEH43" s="0"/>
      <c r="EEI43" s="0"/>
      <c r="EEJ43" s="0"/>
      <c r="EEK43" s="0"/>
      <c r="EEL43" s="0"/>
      <c r="EEM43" s="0"/>
      <c r="EEN43" s="0"/>
      <c r="EEO43" s="0"/>
      <c r="EEP43" s="0"/>
      <c r="EEQ43" s="0"/>
      <c r="EER43" s="0"/>
      <c r="EES43" s="0"/>
      <c r="EET43" s="0"/>
      <c r="EEU43" s="0"/>
      <c r="EEV43" s="0"/>
      <c r="EEW43" s="0"/>
      <c r="EEX43" s="0"/>
      <c r="EEY43" s="0"/>
      <c r="EEZ43" s="0"/>
      <c r="EFA43" s="0"/>
      <c r="EFB43" s="0"/>
      <c r="EFC43" s="0"/>
      <c r="EFD43" s="0"/>
      <c r="EFE43" s="0"/>
      <c r="EFF43" s="0"/>
      <c r="EFG43" s="0"/>
      <c r="EFH43" s="0"/>
      <c r="EFI43" s="0"/>
      <c r="EFJ43" s="0"/>
      <c r="EFK43" s="0"/>
      <c r="EFL43" s="0"/>
      <c r="EFM43" s="0"/>
      <c r="EFN43" s="0"/>
      <c r="EFO43" s="0"/>
      <c r="EFP43" s="0"/>
      <c r="EFQ43" s="0"/>
      <c r="EFR43" s="0"/>
      <c r="EFS43" s="0"/>
      <c r="EFT43" s="0"/>
      <c r="EFU43" s="0"/>
      <c r="EFV43" s="0"/>
      <c r="EFW43" s="0"/>
      <c r="EFX43" s="0"/>
      <c r="EFY43" s="0"/>
      <c r="EFZ43" s="0"/>
      <c r="EGA43" s="0"/>
      <c r="EGB43" s="0"/>
      <c r="EGC43" s="0"/>
      <c r="EGD43" s="0"/>
      <c r="EGE43" s="0"/>
      <c r="EGF43" s="0"/>
      <c r="EGG43" s="0"/>
      <c r="EGH43" s="0"/>
      <c r="EGI43" s="0"/>
      <c r="EGJ43" s="0"/>
      <c r="EGK43" s="0"/>
      <c r="EGL43" s="0"/>
      <c r="EGM43" s="0"/>
      <c r="EGN43" s="0"/>
      <c r="EGO43" s="0"/>
      <c r="EGP43" s="0"/>
      <c r="EGQ43" s="0"/>
      <c r="EGR43" s="0"/>
      <c r="EGS43" s="0"/>
      <c r="EGT43" s="0"/>
      <c r="EGU43" s="0"/>
      <c r="EGV43" s="0"/>
      <c r="EGW43" s="0"/>
      <c r="EGX43" s="0"/>
      <c r="EGY43" s="0"/>
      <c r="EGZ43" s="0"/>
      <c r="EHA43" s="0"/>
      <c r="EHB43" s="0"/>
      <c r="EHC43" s="0"/>
      <c r="EHD43" s="0"/>
      <c r="EHE43" s="0"/>
      <c r="EHF43" s="0"/>
      <c r="EHG43" s="0"/>
      <c r="EHH43" s="0"/>
      <c r="EHI43" s="0"/>
      <c r="EHJ43" s="0"/>
      <c r="EHK43" s="0"/>
      <c r="EHL43" s="0"/>
      <c r="EHM43" s="0"/>
      <c r="EHN43" s="0"/>
      <c r="EHO43" s="0"/>
      <c r="EHP43" s="0"/>
      <c r="EHQ43" s="0"/>
      <c r="EHR43" s="0"/>
      <c r="EHS43" s="0"/>
      <c r="EHT43" s="0"/>
      <c r="EHU43" s="0"/>
      <c r="EHV43" s="0"/>
      <c r="EHW43" s="0"/>
      <c r="EHX43" s="0"/>
      <c r="EHY43" s="0"/>
      <c r="EHZ43" s="0"/>
      <c r="EIA43" s="0"/>
      <c r="EIB43" s="0"/>
      <c r="EIC43" s="0"/>
      <c r="EID43" s="0"/>
      <c r="EIE43" s="0"/>
      <c r="EIF43" s="0"/>
      <c r="EIG43" s="0"/>
      <c r="EIH43" s="0"/>
      <c r="EII43" s="0"/>
      <c r="EIJ43" s="0"/>
      <c r="EIK43" s="0"/>
      <c r="EIL43" s="0"/>
      <c r="EIM43" s="0"/>
      <c r="EIN43" s="0"/>
      <c r="EIO43" s="0"/>
      <c r="EIP43" s="0"/>
      <c r="EIQ43" s="0"/>
      <c r="EIR43" s="0"/>
      <c r="EIS43" s="0"/>
      <c r="EIT43" s="0"/>
      <c r="EIU43" s="0"/>
      <c r="EIV43" s="0"/>
      <c r="EIW43" s="0"/>
      <c r="EIX43" s="0"/>
      <c r="EIY43" s="0"/>
      <c r="EIZ43" s="0"/>
      <c r="EJA43" s="0"/>
      <c r="EJB43" s="0"/>
      <c r="EJC43" s="0"/>
      <c r="EJD43" s="0"/>
      <c r="EJE43" s="0"/>
      <c r="EJF43" s="0"/>
      <c r="EJG43" s="0"/>
      <c r="EJH43" s="0"/>
      <c r="EJI43" s="0"/>
      <c r="EJJ43" s="0"/>
      <c r="EJK43" s="0"/>
      <c r="EJL43" s="0"/>
      <c r="EJM43" s="0"/>
      <c r="EJN43" s="0"/>
      <c r="EJO43" s="0"/>
      <c r="EJP43" s="0"/>
      <c r="EJQ43" s="0"/>
      <c r="EJR43" s="0"/>
      <c r="EJS43" s="0"/>
      <c r="EJT43" s="0"/>
      <c r="EJU43" s="0"/>
      <c r="EJV43" s="0"/>
      <c r="EJW43" s="0"/>
      <c r="EJX43" s="0"/>
      <c r="EJY43" s="0"/>
      <c r="EJZ43" s="0"/>
      <c r="EKA43" s="0"/>
      <c r="EKB43" s="0"/>
      <c r="EKC43" s="0"/>
      <c r="EKD43" s="0"/>
      <c r="EKE43" s="0"/>
      <c r="EKF43" s="0"/>
      <c r="EKG43" s="0"/>
      <c r="EKH43" s="0"/>
      <c r="EKI43" s="0"/>
      <c r="EKJ43" s="0"/>
      <c r="EKK43" s="0"/>
      <c r="EKL43" s="0"/>
      <c r="EKM43" s="0"/>
      <c r="EKN43" s="0"/>
      <c r="EKO43" s="0"/>
      <c r="EKP43" s="0"/>
      <c r="EKQ43" s="0"/>
      <c r="EKR43" s="0"/>
      <c r="EKS43" s="0"/>
      <c r="EKT43" s="0"/>
      <c r="EKU43" s="0"/>
      <c r="EKV43" s="0"/>
      <c r="EKW43" s="0"/>
      <c r="EKX43" s="0"/>
      <c r="EKY43" s="0"/>
      <c r="EKZ43" s="0"/>
      <c r="ELA43" s="0"/>
      <c r="ELB43" s="0"/>
      <c r="ELC43" s="0"/>
      <c r="ELD43" s="0"/>
      <c r="ELE43" s="0"/>
      <c r="ELF43" s="0"/>
      <c r="ELG43" s="0"/>
      <c r="ELH43" s="0"/>
      <c r="ELI43" s="0"/>
      <c r="ELJ43" s="0"/>
      <c r="ELK43" s="0"/>
      <c r="ELL43" s="0"/>
      <c r="ELM43" s="0"/>
      <c r="ELN43" s="0"/>
      <c r="ELO43" s="0"/>
      <c r="ELP43" s="0"/>
      <c r="ELQ43" s="0"/>
      <c r="ELR43" s="0"/>
      <c r="ELS43" s="0"/>
      <c r="ELT43" s="0"/>
      <c r="ELU43" s="0"/>
      <c r="ELV43" s="0"/>
      <c r="ELW43" s="0"/>
      <c r="ELX43" s="0"/>
      <c r="ELY43" s="0"/>
      <c r="ELZ43" s="0"/>
      <c r="EMA43" s="0"/>
      <c r="EMB43" s="0"/>
      <c r="EMC43" s="0"/>
      <c r="EMD43" s="0"/>
      <c r="EME43" s="0"/>
      <c r="EMF43" s="0"/>
      <c r="EMG43" s="0"/>
      <c r="EMH43" s="0"/>
      <c r="EMI43" s="0"/>
      <c r="EMJ43" s="0"/>
      <c r="EMK43" s="0"/>
      <c r="EML43" s="0"/>
      <c r="EMM43" s="0"/>
      <c r="EMN43" s="0"/>
      <c r="EMO43" s="0"/>
      <c r="EMP43" s="0"/>
      <c r="EMQ43" s="0"/>
      <c r="EMR43" s="0"/>
      <c r="EMS43" s="0"/>
      <c r="EMT43" s="0"/>
      <c r="EMU43" s="0"/>
      <c r="EMV43" s="0"/>
      <c r="EMW43" s="0"/>
      <c r="EMX43" s="0"/>
      <c r="EMY43" s="0"/>
      <c r="EMZ43" s="0"/>
      <c r="ENA43" s="0"/>
      <c r="ENB43" s="0"/>
      <c r="ENC43" s="0"/>
      <c r="END43" s="0"/>
      <c r="ENE43" s="0"/>
      <c r="ENF43" s="0"/>
      <c r="ENG43" s="0"/>
      <c r="ENH43" s="0"/>
      <c r="ENI43" s="0"/>
      <c r="ENJ43" s="0"/>
      <c r="ENK43" s="0"/>
      <c r="ENL43" s="0"/>
      <c r="ENM43" s="0"/>
      <c r="ENN43" s="0"/>
      <c r="ENO43" s="0"/>
      <c r="ENP43" s="0"/>
      <c r="ENQ43" s="0"/>
      <c r="ENR43" s="0"/>
      <c r="ENS43" s="0"/>
      <c r="ENT43" s="0"/>
      <c r="ENU43" s="0"/>
      <c r="ENV43" s="0"/>
      <c r="ENW43" s="0"/>
      <c r="ENX43" s="0"/>
      <c r="ENY43" s="0"/>
      <c r="ENZ43" s="0"/>
      <c r="EOA43" s="0"/>
      <c r="EOB43" s="0"/>
      <c r="EOC43" s="0"/>
      <c r="EOD43" s="0"/>
      <c r="EOE43" s="0"/>
      <c r="EOF43" s="0"/>
      <c r="EOG43" s="0"/>
      <c r="EOH43" s="0"/>
      <c r="EOI43" s="0"/>
      <c r="EOJ43" s="0"/>
      <c r="EOK43" s="0"/>
      <c r="EOL43" s="0"/>
      <c r="EOM43" s="0"/>
      <c r="EON43" s="0"/>
      <c r="EOO43" s="0"/>
      <c r="EOP43" s="0"/>
      <c r="EOQ43" s="0"/>
      <c r="EOR43" s="0"/>
      <c r="EOS43" s="0"/>
      <c r="EOT43" s="0"/>
      <c r="EOU43" s="0"/>
      <c r="EOV43" s="0"/>
      <c r="EOW43" s="0"/>
      <c r="EOX43" s="0"/>
      <c r="EOY43" s="0"/>
      <c r="EOZ43" s="0"/>
      <c r="EPA43" s="0"/>
      <c r="EPB43" s="0"/>
      <c r="EPC43" s="0"/>
      <c r="EPD43" s="0"/>
      <c r="EPE43" s="0"/>
      <c r="EPF43" s="0"/>
      <c r="EPG43" s="0"/>
      <c r="EPH43" s="0"/>
      <c r="EPI43" s="0"/>
      <c r="EPJ43" s="0"/>
      <c r="EPK43" s="0"/>
      <c r="EPL43" s="0"/>
      <c r="EPM43" s="0"/>
      <c r="EPN43" s="0"/>
      <c r="EPO43" s="0"/>
      <c r="EPP43" s="0"/>
      <c r="EPQ43" s="0"/>
      <c r="EPR43" s="0"/>
      <c r="EPS43" s="0"/>
      <c r="EPT43" s="0"/>
      <c r="EPU43" s="0"/>
      <c r="EPV43" s="0"/>
      <c r="EPW43" s="0"/>
      <c r="EPX43" s="0"/>
      <c r="EPY43" s="0"/>
      <c r="EPZ43" s="0"/>
      <c r="EQA43" s="0"/>
      <c r="EQB43" s="0"/>
      <c r="EQC43" s="0"/>
      <c r="EQD43" s="0"/>
      <c r="EQE43" s="0"/>
      <c r="EQF43" s="0"/>
      <c r="EQG43" s="0"/>
      <c r="EQH43" s="0"/>
      <c r="EQI43" s="0"/>
      <c r="EQJ43" s="0"/>
      <c r="EQK43" s="0"/>
      <c r="EQL43" s="0"/>
      <c r="EQM43" s="0"/>
      <c r="EQN43" s="0"/>
      <c r="EQO43" s="0"/>
      <c r="EQP43" s="0"/>
      <c r="EQQ43" s="0"/>
      <c r="EQR43" s="0"/>
      <c r="EQS43" s="0"/>
      <c r="EQT43" s="0"/>
      <c r="EQU43" s="0"/>
      <c r="EQV43" s="0"/>
      <c r="EQW43" s="0"/>
      <c r="EQX43" s="0"/>
      <c r="EQY43" s="0"/>
      <c r="EQZ43" s="0"/>
      <c r="ERA43" s="0"/>
      <c r="ERB43" s="0"/>
      <c r="ERC43" s="0"/>
      <c r="ERD43" s="0"/>
      <c r="ERE43" s="0"/>
      <c r="ERF43" s="0"/>
      <c r="ERG43" s="0"/>
      <c r="ERH43" s="0"/>
      <c r="ERI43" s="0"/>
      <c r="ERJ43" s="0"/>
      <c r="ERK43" s="0"/>
      <c r="ERL43" s="0"/>
      <c r="ERM43" s="0"/>
      <c r="ERN43" s="0"/>
      <c r="ERO43" s="0"/>
      <c r="ERP43" s="0"/>
      <c r="ERQ43" s="0"/>
      <c r="ERR43" s="0"/>
      <c r="ERS43" s="0"/>
      <c r="ERT43" s="0"/>
      <c r="ERU43" s="0"/>
      <c r="ERV43" s="0"/>
      <c r="ERW43" s="0"/>
      <c r="ERX43" s="0"/>
      <c r="ERY43" s="0"/>
      <c r="ERZ43" s="0"/>
      <c r="ESA43" s="0"/>
      <c r="ESB43" s="0"/>
      <c r="ESC43" s="0"/>
      <c r="ESD43" s="0"/>
      <c r="ESE43" s="0"/>
      <c r="ESF43" s="0"/>
      <c r="ESG43" s="0"/>
      <c r="ESH43" s="0"/>
      <c r="ESI43" s="0"/>
      <c r="ESJ43" s="0"/>
      <c r="ESK43" s="0"/>
      <c r="ESL43" s="0"/>
      <c r="ESM43" s="0"/>
      <c r="ESN43" s="0"/>
      <c r="ESO43" s="0"/>
      <c r="ESP43" s="0"/>
      <c r="ESQ43" s="0"/>
      <c r="ESR43" s="0"/>
      <c r="ESS43" s="0"/>
      <c r="EST43" s="0"/>
      <c r="ESU43" s="0"/>
      <c r="ESV43" s="0"/>
      <c r="ESW43" s="0"/>
      <c r="ESX43" s="0"/>
      <c r="ESY43" s="0"/>
      <c r="ESZ43" s="0"/>
      <c r="ETA43" s="0"/>
      <c r="ETB43" s="0"/>
      <c r="ETC43" s="0"/>
      <c r="ETD43" s="0"/>
      <c r="ETE43" s="0"/>
      <c r="ETF43" s="0"/>
      <c r="ETG43" s="0"/>
      <c r="ETH43" s="0"/>
      <c r="ETI43" s="0"/>
      <c r="ETJ43" s="0"/>
      <c r="ETK43" s="0"/>
      <c r="ETL43" s="0"/>
      <c r="ETM43" s="0"/>
      <c r="ETN43" s="0"/>
      <c r="ETO43" s="0"/>
      <c r="ETP43" s="0"/>
      <c r="ETQ43" s="0"/>
      <c r="ETR43" s="0"/>
      <c r="ETS43" s="0"/>
      <c r="ETT43" s="0"/>
      <c r="ETU43" s="0"/>
      <c r="ETV43" s="0"/>
      <c r="ETW43" s="0"/>
      <c r="ETX43" s="0"/>
      <c r="ETY43" s="0"/>
      <c r="ETZ43" s="0"/>
      <c r="EUA43" s="0"/>
      <c r="EUB43" s="0"/>
      <c r="EUC43" s="0"/>
      <c r="EUD43" s="0"/>
      <c r="EUE43" s="0"/>
      <c r="EUF43" s="0"/>
      <c r="EUG43" s="0"/>
      <c r="EUH43" s="0"/>
      <c r="EUI43" s="0"/>
      <c r="EUJ43" s="0"/>
      <c r="EUK43" s="0"/>
      <c r="EUL43" s="0"/>
      <c r="EUM43" s="0"/>
      <c r="EUN43" s="0"/>
      <c r="EUO43" s="0"/>
      <c r="EUP43" s="0"/>
      <c r="EUQ43" s="0"/>
      <c r="EUR43" s="0"/>
      <c r="EUS43" s="0"/>
      <c r="EUT43" s="0"/>
      <c r="EUU43" s="0"/>
      <c r="EUV43" s="0"/>
      <c r="EUW43" s="0"/>
      <c r="EUX43" s="0"/>
      <c r="EUY43" s="0"/>
      <c r="EUZ43" s="0"/>
      <c r="EVA43" s="0"/>
      <c r="EVB43" s="0"/>
      <c r="EVC43" s="0"/>
      <c r="EVD43" s="0"/>
      <c r="EVE43" s="0"/>
      <c r="EVF43" s="0"/>
      <c r="EVG43" s="0"/>
      <c r="EVH43" s="0"/>
      <c r="EVI43" s="0"/>
      <c r="EVJ43" s="0"/>
      <c r="EVK43" s="0"/>
      <c r="EVL43" s="0"/>
      <c r="EVM43" s="0"/>
      <c r="EVN43" s="0"/>
      <c r="EVO43" s="0"/>
      <c r="EVP43" s="0"/>
      <c r="EVQ43" s="0"/>
      <c r="EVR43" s="0"/>
      <c r="EVS43" s="0"/>
      <c r="EVT43" s="0"/>
      <c r="EVU43" s="0"/>
      <c r="EVV43" s="0"/>
      <c r="EVW43" s="0"/>
      <c r="EVX43" s="0"/>
      <c r="EVY43" s="0"/>
      <c r="EVZ43" s="0"/>
      <c r="EWA43" s="0"/>
      <c r="EWB43" s="0"/>
      <c r="EWC43" s="0"/>
      <c r="EWD43" s="0"/>
      <c r="EWE43" s="0"/>
      <c r="EWF43" s="0"/>
      <c r="EWG43" s="0"/>
      <c r="EWH43" s="0"/>
      <c r="EWI43" s="0"/>
      <c r="EWJ43" s="0"/>
      <c r="EWK43" s="0"/>
      <c r="EWL43" s="0"/>
      <c r="EWM43" s="0"/>
      <c r="EWN43" s="0"/>
      <c r="EWO43" s="0"/>
      <c r="EWP43" s="0"/>
      <c r="EWQ43" s="0"/>
      <c r="EWR43" s="0"/>
      <c r="EWS43" s="0"/>
      <c r="EWT43" s="0"/>
      <c r="EWU43" s="0"/>
      <c r="EWV43" s="0"/>
      <c r="EWW43" s="0"/>
      <c r="EWX43" s="0"/>
      <c r="EWY43" s="0"/>
      <c r="EWZ43" s="0"/>
      <c r="EXA43" s="0"/>
      <c r="EXB43" s="0"/>
      <c r="EXC43" s="0"/>
      <c r="EXD43" s="0"/>
      <c r="EXE43" s="0"/>
      <c r="EXF43" s="0"/>
      <c r="EXG43" s="0"/>
      <c r="EXH43" s="0"/>
      <c r="EXI43" s="0"/>
      <c r="EXJ43" s="0"/>
      <c r="EXK43" s="0"/>
      <c r="EXL43" s="0"/>
      <c r="EXM43" s="0"/>
      <c r="EXN43" s="0"/>
      <c r="EXO43" s="0"/>
      <c r="EXP43" s="0"/>
      <c r="EXQ43" s="0"/>
      <c r="EXR43" s="0"/>
      <c r="EXS43" s="0"/>
      <c r="EXT43" s="0"/>
      <c r="EXU43" s="0"/>
      <c r="EXV43" s="0"/>
      <c r="EXW43" s="0"/>
      <c r="EXX43" s="0"/>
      <c r="EXY43" s="0"/>
      <c r="EXZ43" s="0"/>
      <c r="EYA43" s="0"/>
      <c r="EYB43" s="0"/>
      <c r="EYC43" s="0"/>
      <c r="EYD43" s="0"/>
      <c r="EYE43" s="0"/>
      <c r="EYF43" s="0"/>
      <c r="EYG43" s="0"/>
      <c r="EYH43" s="0"/>
      <c r="EYI43" s="0"/>
      <c r="EYJ43" s="0"/>
      <c r="EYK43" s="0"/>
      <c r="EYL43" s="0"/>
      <c r="EYM43" s="0"/>
      <c r="EYN43" s="0"/>
      <c r="EYO43" s="0"/>
      <c r="EYP43" s="0"/>
      <c r="EYQ43" s="0"/>
      <c r="EYR43" s="0"/>
      <c r="EYS43" s="0"/>
      <c r="EYT43" s="0"/>
      <c r="EYU43" s="0"/>
      <c r="EYV43" s="0"/>
      <c r="EYW43" s="0"/>
      <c r="EYX43" s="0"/>
      <c r="EYY43" s="0"/>
      <c r="EYZ43" s="0"/>
      <c r="EZA43" s="0"/>
      <c r="EZB43" s="0"/>
      <c r="EZC43" s="0"/>
      <c r="EZD43" s="0"/>
      <c r="EZE43" s="0"/>
      <c r="EZF43" s="0"/>
      <c r="EZG43" s="0"/>
      <c r="EZH43" s="0"/>
      <c r="EZI43" s="0"/>
      <c r="EZJ43" s="0"/>
      <c r="EZK43" s="0"/>
      <c r="EZL43" s="0"/>
      <c r="EZM43" s="0"/>
      <c r="EZN43" s="0"/>
      <c r="EZO43" s="0"/>
      <c r="EZP43" s="0"/>
      <c r="EZQ43" s="0"/>
      <c r="EZR43" s="0"/>
      <c r="EZS43" s="0"/>
      <c r="EZT43" s="0"/>
      <c r="EZU43" s="0"/>
      <c r="EZV43" s="0"/>
      <c r="EZW43" s="0"/>
      <c r="EZX43" s="0"/>
      <c r="EZY43" s="0"/>
      <c r="EZZ43" s="0"/>
      <c r="FAA43" s="0"/>
      <c r="FAB43" s="0"/>
      <c r="FAC43" s="0"/>
      <c r="FAD43" s="0"/>
      <c r="FAE43" s="0"/>
      <c r="FAF43" s="0"/>
      <c r="FAG43" s="0"/>
      <c r="FAH43" s="0"/>
      <c r="FAI43" s="0"/>
      <c r="FAJ43" s="0"/>
      <c r="FAK43" s="0"/>
      <c r="FAL43" s="0"/>
      <c r="FAM43" s="0"/>
      <c r="FAN43" s="0"/>
      <c r="FAO43" s="0"/>
      <c r="FAP43" s="0"/>
      <c r="FAQ43" s="0"/>
      <c r="FAR43" s="0"/>
      <c r="FAS43" s="0"/>
      <c r="FAT43" s="0"/>
      <c r="FAU43" s="0"/>
      <c r="FAV43" s="0"/>
      <c r="FAW43" s="0"/>
      <c r="FAX43" s="0"/>
      <c r="FAY43" s="0"/>
      <c r="FAZ43" s="0"/>
      <c r="FBA43" s="0"/>
      <c r="FBB43" s="0"/>
      <c r="FBC43" s="0"/>
      <c r="FBD43" s="0"/>
      <c r="FBE43" s="0"/>
      <c r="FBF43" s="0"/>
      <c r="FBG43" s="0"/>
      <c r="FBH43" s="0"/>
      <c r="FBI43" s="0"/>
      <c r="FBJ43" s="0"/>
      <c r="FBK43" s="0"/>
      <c r="FBL43" s="0"/>
      <c r="FBM43" s="0"/>
      <c r="FBN43" s="0"/>
      <c r="FBO43" s="0"/>
      <c r="FBP43" s="0"/>
      <c r="FBQ43" s="0"/>
      <c r="FBR43" s="0"/>
      <c r="FBS43" s="0"/>
      <c r="FBT43" s="0"/>
      <c r="FBU43" s="0"/>
      <c r="FBV43" s="0"/>
      <c r="FBW43" s="0"/>
      <c r="FBX43" s="0"/>
      <c r="FBY43" s="0"/>
      <c r="FBZ43" s="0"/>
      <c r="FCA43" s="0"/>
      <c r="FCB43" s="0"/>
      <c r="FCC43" s="0"/>
      <c r="FCD43" s="0"/>
      <c r="FCE43" s="0"/>
      <c r="FCF43" s="0"/>
      <c r="FCG43" s="0"/>
      <c r="FCH43" s="0"/>
      <c r="FCI43" s="0"/>
      <c r="FCJ43" s="0"/>
      <c r="FCK43" s="0"/>
      <c r="FCL43" s="0"/>
      <c r="FCM43" s="0"/>
      <c r="FCN43" s="0"/>
      <c r="FCO43" s="0"/>
      <c r="FCP43" s="0"/>
      <c r="FCQ43" s="0"/>
      <c r="FCR43" s="0"/>
      <c r="FCS43" s="0"/>
      <c r="FCT43" s="0"/>
      <c r="FCU43" s="0"/>
      <c r="FCV43" s="0"/>
      <c r="FCW43" s="0"/>
      <c r="FCX43" s="0"/>
      <c r="FCY43" s="0"/>
      <c r="FCZ43" s="0"/>
      <c r="FDA43" s="0"/>
      <c r="FDB43" s="0"/>
      <c r="FDC43" s="0"/>
      <c r="FDD43" s="0"/>
      <c r="FDE43" s="0"/>
      <c r="FDF43" s="0"/>
      <c r="FDG43" s="0"/>
      <c r="FDH43" s="0"/>
      <c r="FDI43" s="0"/>
      <c r="FDJ43" s="0"/>
      <c r="FDK43" s="0"/>
      <c r="FDL43" s="0"/>
      <c r="FDM43" s="0"/>
      <c r="FDN43" s="0"/>
      <c r="FDO43" s="0"/>
      <c r="FDP43" s="0"/>
      <c r="FDQ43" s="0"/>
      <c r="FDR43" s="0"/>
      <c r="FDS43" s="0"/>
      <c r="FDT43" s="0"/>
      <c r="FDU43" s="0"/>
      <c r="FDV43" s="0"/>
      <c r="FDW43" s="0"/>
      <c r="FDX43" s="0"/>
      <c r="FDY43" s="0"/>
      <c r="FDZ43" s="0"/>
      <c r="FEA43" s="0"/>
      <c r="FEB43" s="0"/>
      <c r="FEC43" s="0"/>
      <c r="FED43" s="0"/>
      <c r="FEE43" s="0"/>
      <c r="FEF43" s="0"/>
      <c r="FEG43" s="0"/>
      <c r="FEH43" s="0"/>
      <c r="FEI43" s="0"/>
      <c r="FEJ43" s="0"/>
      <c r="FEK43" s="0"/>
      <c r="FEL43" s="0"/>
      <c r="FEM43" s="0"/>
      <c r="FEN43" s="0"/>
      <c r="FEO43" s="0"/>
      <c r="FEP43" s="0"/>
      <c r="FEQ43" s="0"/>
      <c r="FER43" s="0"/>
      <c r="FES43" s="0"/>
      <c r="FET43" s="0"/>
      <c r="FEU43" s="0"/>
      <c r="FEV43" s="0"/>
      <c r="FEW43" s="0"/>
      <c r="FEX43" s="0"/>
      <c r="FEY43" s="0"/>
      <c r="FEZ43" s="0"/>
      <c r="FFA43" s="0"/>
      <c r="FFB43" s="0"/>
      <c r="FFC43" s="0"/>
      <c r="FFD43" s="0"/>
      <c r="FFE43" s="0"/>
      <c r="FFF43" s="0"/>
      <c r="FFG43" s="0"/>
      <c r="FFH43" s="0"/>
      <c r="FFI43" s="0"/>
      <c r="FFJ43" s="0"/>
      <c r="FFK43" s="0"/>
      <c r="FFL43" s="0"/>
      <c r="FFM43" s="0"/>
      <c r="FFN43" s="0"/>
      <c r="FFO43" s="0"/>
      <c r="FFP43" s="0"/>
      <c r="FFQ43" s="0"/>
      <c r="FFR43" s="0"/>
      <c r="FFS43" s="0"/>
      <c r="FFT43" s="0"/>
      <c r="FFU43" s="0"/>
      <c r="FFV43" s="0"/>
      <c r="FFW43" s="0"/>
      <c r="FFX43" s="0"/>
      <c r="FFY43" s="0"/>
      <c r="FFZ43" s="0"/>
      <c r="FGA43" s="0"/>
      <c r="FGB43" s="0"/>
      <c r="FGC43" s="0"/>
      <c r="FGD43" s="0"/>
      <c r="FGE43" s="0"/>
      <c r="FGF43" s="0"/>
      <c r="FGG43" s="0"/>
      <c r="FGH43" s="0"/>
      <c r="FGI43" s="0"/>
      <c r="FGJ43" s="0"/>
      <c r="FGK43" s="0"/>
      <c r="FGL43" s="0"/>
      <c r="FGM43" s="0"/>
      <c r="FGN43" s="0"/>
      <c r="FGO43" s="0"/>
      <c r="FGP43" s="0"/>
      <c r="FGQ43" s="0"/>
      <c r="FGR43" s="0"/>
      <c r="FGS43" s="0"/>
      <c r="FGT43" s="0"/>
      <c r="FGU43" s="0"/>
      <c r="FGV43" s="0"/>
      <c r="FGW43" s="0"/>
      <c r="FGX43" s="0"/>
      <c r="FGY43" s="0"/>
      <c r="FGZ43" s="0"/>
      <c r="FHA43" s="0"/>
      <c r="FHB43" s="0"/>
      <c r="FHC43" s="0"/>
      <c r="FHD43" s="0"/>
      <c r="FHE43" s="0"/>
      <c r="FHF43" s="0"/>
      <c r="FHG43" s="0"/>
      <c r="FHH43" s="0"/>
      <c r="FHI43" s="0"/>
      <c r="FHJ43" s="0"/>
      <c r="FHK43" s="0"/>
      <c r="FHL43" s="0"/>
      <c r="FHM43" s="0"/>
      <c r="FHN43" s="0"/>
      <c r="FHO43" s="0"/>
      <c r="FHP43" s="0"/>
      <c r="FHQ43" s="0"/>
      <c r="FHR43" s="0"/>
      <c r="FHS43" s="0"/>
      <c r="FHT43" s="0"/>
      <c r="FHU43" s="0"/>
      <c r="FHV43" s="0"/>
      <c r="FHW43" s="0"/>
      <c r="FHX43" s="0"/>
      <c r="FHY43" s="0"/>
      <c r="FHZ43" s="0"/>
      <c r="FIA43" s="0"/>
      <c r="FIB43" s="0"/>
      <c r="FIC43" s="0"/>
      <c r="FID43" s="0"/>
      <c r="FIE43" s="0"/>
      <c r="FIF43" s="0"/>
      <c r="FIG43" s="0"/>
      <c r="FIH43" s="0"/>
      <c r="FII43" s="0"/>
      <c r="FIJ43" s="0"/>
      <c r="FIK43" s="0"/>
      <c r="FIL43" s="0"/>
      <c r="FIM43" s="0"/>
      <c r="FIN43" s="0"/>
      <c r="FIO43" s="0"/>
      <c r="FIP43" s="0"/>
      <c r="FIQ43" s="0"/>
      <c r="FIR43" s="0"/>
      <c r="FIS43" s="0"/>
      <c r="FIT43" s="0"/>
      <c r="FIU43" s="0"/>
      <c r="FIV43" s="0"/>
      <c r="FIW43" s="0"/>
      <c r="FIX43" s="0"/>
      <c r="FIY43" s="0"/>
      <c r="FIZ43" s="0"/>
      <c r="FJA43" s="0"/>
      <c r="FJB43" s="0"/>
      <c r="FJC43" s="0"/>
      <c r="FJD43" s="0"/>
      <c r="FJE43" s="0"/>
      <c r="FJF43" s="0"/>
      <c r="FJG43" s="0"/>
      <c r="FJH43" s="0"/>
      <c r="FJI43" s="0"/>
      <c r="FJJ43" s="0"/>
      <c r="FJK43" s="0"/>
      <c r="FJL43" s="0"/>
      <c r="FJM43" s="0"/>
      <c r="FJN43" s="0"/>
      <c r="FJO43" s="0"/>
      <c r="FJP43" s="0"/>
      <c r="FJQ43" s="0"/>
      <c r="FJR43" s="0"/>
      <c r="FJS43" s="0"/>
      <c r="FJT43" s="0"/>
      <c r="FJU43" s="0"/>
      <c r="FJV43" s="0"/>
      <c r="FJW43" s="0"/>
      <c r="FJX43" s="0"/>
      <c r="FJY43" s="0"/>
      <c r="FJZ43" s="0"/>
      <c r="FKA43" s="0"/>
      <c r="FKB43" s="0"/>
      <c r="FKC43" s="0"/>
      <c r="FKD43" s="0"/>
      <c r="FKE43" s="0"/>
      <c r="FKF43" s="0"/>
      <c r="FKG43" s="0"/>
      <c r="FKH43" s="0"/>
      <c r="FKI43" s="0"/>
      <c r="FKJ43" s="0"/>
      <c r="FKK43" s="0"/>
      <c r="FKL43" s="0"/>
      <c r="FKM43" s="0"/>
      <c r="FKN43" s="0"/>
      <c r="FKO43" s="0"/>
      <c r="FKP43" s="0"/>
      <c r="FKQ43" s="0"/>
      <c r="FKR43" s="0"/>
      <c r="FKS43" s="0"/>
      <c r="FKT43" s="0"/>
      <c r="FKU43" s="0"/>
      <c r="FKV43" s="0"/>
      <c r="FKW43" s="0"/>
      <c r="FKX43" s="0"/>
      <c r="FKY43" s="0"/>
      <c r="FKZ43" s="0"/>
      <c r="FLA43" s="0"/>
      <c r="FLB43" s="0"/>
      <c r="FLC43" s="0"/>
      <c r="FLD43" s="0"/>
      <c r="FLE43" s="0"/>
      <c r="FLF43" s="0"/>
      <c r="FLG43" s="0"/>
      <c r="FLH43" s="0"/>
      <c r="FLI43" s="0"/>
      <c r="FLJ43" s="0"/>
      <c r="FLK43" s="0"/>
      <c r="FLL43" s="0"/>
      <c r="FLM43" s="0"/>
      <c r="FLN43" s="0"/>
      <c r="FLO43" s="0"/>
      <c r="FLP43" s="0"/>
      <c r="FLQ43" s="0"/>
      <c r="FLR43" s="0"/>
      <c r="FLS43" s="0"/>
      <c r="FLT43" s="0"/>
      <c r="FLU43" s="0"/>
      <c r="FLV43" s="0"/>
      <c r="FLW43" s="0"/>
      <c r="FLX43" s="0"/>
      <c r="FLY43" s="0"/>
      <c r="FLZ43" s="0"/>
      <c r="FMA43" s="0"/>
      <c r="FMB43" s="0"/>
      <c r="FMC43" s="0"/>
      <c r="FMD43" s="0"/>
      <c r="FME43" s="0"/>
      <c r="FMF43" s="0"/>
      <c r="FMG43" s="0"/>
      <c r="FMH43" s="0"/>
      <c r="FMI43" s="0"/>
      <c r="FMJ43" s="0"/>
      <c r="FMK43" s="0"/>
      <c r="FML43" s="0"/>
      <c r="FMM43" s="0"/>
      <c r="FMN43" s="0"/>
      <c r="FMO43" s="0"/>
      <c r="FMP43" s="0"/>
      <c r="FMQ43" s="0"/>
      <c r="FMR43" s="0"/>
      <c r="FMS43" s="0"/>
      <c r="FMT43" s="0"/>
      <c r="FMU43" s="0"/>
      <c r="FMV43" s="0"/>
      <c r="FMW43" s="0"/>
      <c r="FMX43" s="0"/>
      <c r="FMY43" s="0"/>
      <c r="FMZ43" s="0"/>
      <c r="FNA43" s="0"/>
      <c r="FNB43" s="0"/>
      <c r="FNC43" s="0"/>
      <c r="FND43" s="0"/>
      <c r="FNE43" s="0"/>
      <c r="FNF43" s="0"/>
      <c r="FNG43" s="0"/>
      <c r="FNH43" s="0"/>
      <c r="FNI43" s="0"/>
      <c r="FNJ43" s="0"/>
      <c r="FNK43" s="0"/>
      <c r="FNL43" s="0"/>
      <c r="FNM43" s="0"/>
      <c r="FNN43" s="0"/>
      <c r="FNO43" s="0"/>
      <c r="FNP43" s="0"/>
      <c r="FNQ43" s="0"/>
      <c r="FNR43" s="0"/>
      <c r="FNS43" s="0"/>
      <c r="FNT43" s="0"/>
      <c r="FNU43" s="0"/>
      <c r="FNV43" s="0"/>
      <c r="FNW43" s="0"/>
      <c r="FNX43" s="0"/>
      <c r="FNY43" s="0"/>
      <c r="FNZ43" s="0"/>
      <c r="FOA43" s="0"/>
      <c r="FOB43" s="0"/>
      <c r="FOC43" s="0"/>
      <c r="FOD43" s="0"/>
      <c r="FOE43" s="0"/>
      <c r="FOF43" s="0"/>
      <c r="FOG43" s="0"/>
      <c r="FOH43" s="0"/>
      <c r="FOI43" s="0"/>
      <c r="FOJ43" s="0"/>
      <c r="FOK43" s="0"/>
      <c r="FOL43" s="0"/>
      <c r="FOM43" s="0"/>
      <c r="FON43" s="0"/>
      <c r="FOO43" s="0"/>
      <c r="FOP43" s="0"/>
      <c r="FOQ43" s="0"/>
      <c r="FOR43" s="0"/>
      <c r="FOS43" s="0"/>
      <c r="FOT43" s="0"/>
      <c r="FOU43" s="0"/>
      <c r="FOV43" s="0"/>
      <c r="FOW43" s="0"/>
      <c r="FOX43" s="0"/>
      <c r="FOY43" s="0"/>
      <c r="FOZ43" s="0"/>
      <c r="FPA43" s="0"/>
      <c r="FPB43" s="0"/>
      <c r="FPC43" s="0"/>
      <c r="FPD43" s="0"/>
      <c r="FPE43" s="0"/>
      <c r="FPF43" s="0"/>
      <c r="FPG43" s="0"/>
      <c r="FPH43" s="0"/>
      <c r="FPI43" s="0"/>
      <c r="FPJ43" s="0"/>
      <c r="FPK43" s="0"/>
      <c r="FPL43" s="0"/>
      <c r="FPM43" s="0"/>
      <c r="FPN43" s="0"/>
      <c r="FPO43" s="0"/>
      <c r="FPP43" s="0"/>
      <c r="FPQ43" s="0"/>
      <c r="FPR43" s="0"/>
      <c r="FPS43" s="0"/>
      <c r="FPT43" s="0"/>
      <c r="FPU43" s="0"/>
      <c r="FPV43" s="0"/>
      <c r="FPW43" s="0"/>
      <c r="FPX43" s="0"/>
      <c r="FPY43" s="0"/>
      <c r="FPZ43" s="0"/>
      <c r="FQA43" s="0"/>
      <c r="FQB43" s="0"/>
      <c r="FQC43" s="0"/>
      <c r="FQD43" s="0"/>
      <c r="FQE43" s="0"/>
      <c r="FQF43" s="0"/>
      <c r="FQG43" s="0"/>
      <c r="FQH43" s="0"/>
      <c r="FQI43" s="0"/>
      <c r="FQJ43" s="0"/>
      <c r="FQK43" s="0"/>
      <c r="FQL43" s="0"/>
      <c r="FQM43" s="0"/>
      <c r="FQN43" s="0"/>
      <c r="FQO43" s="0"/>
      <c r="FQP43" s="0"/>
      <c r="FQQ43" s="0"/>
      <c r="FQR43" s="0"/>
      <c r="FQS43" s="0"/>
      <c r="FQT43" s="0"/>
      <c r="FQU43" s="0"/>
      <c r="FQV43" s="0"/>
      <c r="FQW43" s="0"/>
      <c r="FQX43" s="0"/>
      <c r="FQY43" s="0"/>
      <c r="FQZ43" s="0"/>
      <c r="FRA43" s="0"/>
      <c r="FRB43" s="0"/>
      <c r="FRC43" s="0"/>
      <c r="FRD43" s="0"/>
      <c r="FRE43" s="0"/>
      <c r="FRF43" s="0"/>
      <c r="FRG43" s="0"/>
      <c r="FRH43" s="0"/>
      <c r="FRI43" s="0"/>
      <c r="FRJ43" s="0"/>
      <c r="FRK43" s="0"/>
      <c r="FRL43" s="0"/>
      <c r="FRM43" s="0"/>
      <c r="FRN43" s="0"/>
      <c r="FRO43" s="0"/>
      <c r="FRP43" s="0"/>
      <c r="FRQ43" s="0"/>
      <c r="FRR43" s="0"/>
      <c r="FRS43" s="0"/>
      <c r="FRT43" s="0"/>
      <c r="FRU43" s="0"/>
      <c r="FRV43" s="0"/>
      <c r="FRW43" s="0"/>
      <c r="FRX43" s="0"/>
      <c r="FRY43" s="0"/>
      <c r="FRZ43" s="0"/>
      <c r="FSA43" s="0"/>
      <c r="FSB43" s="0"/>
      <c r="FSC43" s="0"/>
      <c r="FSD43" s="0"/>
      <c r="FSE43" s="0"/>
      <c r="FSF43" s="0"/>
      <c r="FSG43" s="0"/>
      <c r="FSH43" s="0"/>
      <c r="FSI43" s="0"/>
      <c r="FSJ43" s="0"/>
      <c r="FSK43" s="0"/>
      <c r="FSL43" s="0"/>
      <c r="FSM43" s="0"/>
      <c r="FSN43" s="0"/>
      <c r="FSO43" s="0"/>
      <c r="FSP43" s="0"/>
      <c r="FSQ43" s="0"/>
      <c r="FSR43" s="0"/>
      <c r="FSS43" s="0"/>
      <c r="FST43" s="0"/>
      <c r="FSU43" s="0"/>
      <c r="FSV43" s="0"/>
      <c r="FSW43" s="0"/>
      <c r="FSX43" s="0"/>
      <c r="FSY43" s="0"/>
      <c r="FSZ43" s="0"/>
      <c r="FTA43" s="0"/>
      <c r="FTB43" s="0"/>
      <c r="FTC43" s="0"/>
      <c r="FTD43" s="0"/>
      <c r="FTE43" s="0"/>
      <c r="FTF43" s="0"/>
      <c r="FTG43" s="0"/>
      <c r="FTH43" s="0"/>
      <c r="FTI43" s="0"/>
      <c r="FTJ43" s="0"/>
      <c r="FTK43" s="0"/>
      <c r="FTL43" s="0"/>
      <c r="FTM43" s="0"/>
      <c r="FTN43" s="0"/>
      <c r="FTO43" s="0"/>
      <c r="FTP43" s="0"/>
      <c r="FTQ43" s="0"/>
      <c r="FTR43" s="0"/>
      <c r="FTS43" s="0"/>
      <c r="FTT43" s="0"/>
      <c r="FTU43" s="0"/>
      <c r="FTV43" s="0"/>
      <c r="FTW43" s="0"/>
      <c r="FTX43" s="0"/>
      <c r="FTY43" s="0"/>
      <c r="FTZ43" s="0"/>
      <c r="FUA43" s="0"/>
      <c r="FUB43" s="0"/>
      <c r="FUC43" s="0"/>
      <c r="FUD43" s="0"/>
      <c r="FUE43" s="0"/>
      <c r="FUF43" s="0"/>
      <c r="FUG43" s="0"/>
      <c r="FUH43" s="0"/>
      <c r="FUI43" s="0"/>
      <c r="FUJ43" s="0"/>
      <c r="FUK43" s="0"/>
      <c r="FUL43" s="0"/>
      <c r="FUM43" s="0"/>
      <c r="FUN43" s="0"/>
      <c r="FUO43" s="0"/>
      <c r="FUP43" s="0"/>
      <c r="FUQ43" s="0"/>
      <c r="FUR43" s="0"/>
      <c r="FUS43" s="0"/>
      <c r="FUT43" s="0"/>
      <c r="FUU43" s="0"/>
      <c r="FUV43" s="0"/>
      <c r="FUW43" s="0"/>
      <c r="FUX43" s="0"/>
      <c r="FUY43" s="0"/>
      <c r="FUZ43" s="0"/>
      <c r="FVA43" s="0"/>
      <c r="FVB43" s="0"/>
      <c r="FVC43" s="0"/>
      <c r="FVD43" s="0"/>
      <c r="FVE43" s="0"/>
      <c r="FVF43" s="0"/>
      <c r="FVG43" s="0"/>
      <c r="FVH43" s="0"/>
      <c r="FVI43" s="0"/>
      <c r="FVJ43" s="0"/>
      <c r="FVK43" s="0"/>
      <c r="FVL43" s="0"/>
      <c r="FVM43" s="0"/>
      <c r="FVN43" s="0"/>
      <c r="FVO43" s="0"/>
      <c r="FVP43" s="0"/>
      <c r="FVQ43" s="0"/>
      <c r="FVR43" s="0"/>
      <c r="FVS43" s="0"/>
      <c r="FVT43" s="0"/>
      <c r="FVU43" s="0"/>
      <c r="FVV43" s="0"/>
      <c r="FVW43" s="0"/>
      <c r="FVX43" s="0"/>
      <c r="FVY43" s="0"/>
      <c r="FVZ43" s="0"/>
      <c r="FWA43" s="0"/>
      <c r="FWB43" s="0"/>
      <c r="FWC43" s="0"/>
      <c r="FWD43" s="0"/>
      <c r="FWE43" s="0"/>
      <c r="FWF43" s="0"/>
      <c r="FWG43" s="0"/>
      <c r="FWH43" s="0"/>
      <c r="FWI43" s="0"/>
      <c r="FWJ43" s="0"/>
      <c r="FWK43" s="0"/>
      <c r="FWL43" s="0"/>
      <c r="FWM43" s="0"/>
      <c r="FWN43" s="0"/>
      <c r="FWO43" s="0"/>
      <c r="FWP43" s="0"/>
      <c r="FWQ43" s="0"/>
      <c r="FWR43" s="0"/>
      <c r="FWS43" s="0"/>
      <c r="FWT43" s="0"/>
      <c r="FWU43" s="0"/>
      <c r="FWV43" s="0"/>
      <c r="FWW43" s="0"/>
      <c r="FWX43" s="0"/>
      <c r="FWY43" s="0"/>
      <c r="FWZ43" s="0"/>
      <c r="FXA43" s="0"/>
      <c r="FXB43" s="0"/>
      <c r="FXC43" s="0"/>
      <c r="FXD43" s="0"/>
      <c r="FXE43" s="0"/>
      <c r="FXF43" s="0"/>
      <c r="FXG43" s="0"/>
      <c r="FXH43" s="0"/>
      <c r="FXI43" s="0"/>
      <c r="FXJ43" s="0"/>
      <c r="FXK43" s="0"/>
      <c r="FXL43" s="0"/>
      <c r="FXM43" s="0"/>
      <c r="FXN43" s="0"/>
      <c r="FXO43" s="0"/>
      <c r="FXP43" s="0"/>
      <c r="FXQ43" s="0"/>
      <c r="FXR43" s="0"/>
      <c r="FXS43" s="0"/>
      <c r="FXT43" s="0"/>
      <c r="FXU43" s="0"/>
      <c r="FXV43" s="0"/>
      <c r="FXW43" s="0"/>
      <c r="FXX43" s="0"/>
      <c r="FXY43" s="0"/>
      <c r="FXZ43" s="0"/>
      <c r="FYA43" s="0"/>
      <c r="FYB43" s="0"/>
      <c r="FYC43" s="0"/>
      <c r="FYD43" s="0"/>
      <c r="FYE43" s="0"/>
      <c r="FYF43" s="0"/>
      <c r="FYG43" s="0"/>
      <c r="FYH43" s="0"/>
      <c r="FYI43" s="0"/>
      <c r="FYJ43" s="0"/>
      <c r="FYK43" s="0"/>
      <c r="FYL43" s="0"/>
      <c r="FYM43" s="0"/>
      <c r="FYN43" s="0"/>
      <c r="FYO43" s="0"/>
      <c r="FYP43" s="0"/>
      <c r="FYQ43" s="0"/>
      <c r="FYR43" s="0"/>
      <c r="FYS43" s="0"/>
      <c r="FYT43" s="0"/>
      <c r="FYU43" s="0"/>
      <c r="FYV43" s="0"/>
      <c r="FYW43" s="0"/>
      <c r="FYX43" s="0"/>
      <c r="FYY43" s="0"/>
      <c r="FYZ43" s="0"/>
      <c r="FZA43" s="0"/>
      <c r="FZB43" s="0"/>
      <c r="FZC43" s="0"/>
      <c r="FZD43" s="0"/>
      <c r="FZE43" s="0"/>
      <c r="FZF43" s="0"/>
      <c r="FZG43" s="0"/>
      <c r="FZH43" s="0"/>
      <c r="FZI43" s="0"/>
      <c r="FZJ43" s="0"/>
      <c r="FZK43" s="0"/>
      <c r="FZL43" s="0"/>
      <c r="FZM43" s="0"/>
      <c r="FZN43" s="0"/>
      <c r="FZO43" s="0"/>
      <c r="FZP43" s="0"/>
      <c r="FZQ43" s="0"/>
      <c r="FZR43" s="0"/>
      <c r="FZS43" s="0"/>
      <c r="FZT43" s="0"/>
      <c r="FZU43" s="0"/>
      <c r="FZV43" s="0"/>
      <c r="FZW43" s="0"/>
      <c r="FZX43" s="0"/>
      <c r="FZY43" s="0"/>
      <c r="FZZ43" s="0"/>
      <c r="GAA43" s="0"/>
      <c r="GAB43" s="0"/>
      <c r="GAC43" s="0"/>
      <c r="GAD43" s="0"/>
      <c r="GAE43" s="0"/>
      <c r="GAF43" s="0"/>
      <c r="GAG43" s="0"/>
      <c r="GAH43" s="0"/>
      <c r="GAI43" s="0"/>
      <c r="GAJ43" s="0"/>
      <c r="GAK43" s="0"/>
      <c r="GAL43" s="0"/>
      <c r="GAM43" s="0"/>
      <c r="GAN43" s="0"/>
      <c r="GAO43" s="0"/>
      <c r="GAP43" s="0"/>
      <c r="GAQ43" s="0"/>
      <c r="GAR43" s="0"/>
      <c r="GAS43" s="0"/>
      <c r="GAT43" s="0"/>
      <c r="GAU43" s="0"/>
      <c r="GAV43" s="0"/>
      <c r="GAW43" s="0"/>
      <c r="GAX43" s="0"/>
      <c r="GAY43" s="0"/>
      <c r="GAZ43" s="0"/>
      <c r="GBA43" s="0"/>
      <c r="GBB43" s="0"/>
      <c r="GBC43" s="0"/>
      <c r="GBD43" s="0"/>
      <c r="GBE43" s="0"/>
      <c r="GBF43" s="0"/>
      <c r="GBG43" s="0"/>
      <c r="GBH43" s="0"/>
      <c r="GBI43" s="0"/>
      <c r="GBJ43" s="0"/>
      <c r="GBK43" s="0"/>
      <c r="GBL43" s="0"/>
      <c r="GBM43" s="0"/>
      <c r="GBN43" s="0"/>
      <c r="GBO43" s="0"/>
      <c r="GBP43" s="0"/>
      <c r="GBQ43" s="0"/>
      <c r="GBR43" s="0"/>
      <c r="GBS43" s="0"/>
      <c r="GBT43" s="0"/>
      <c r="GBU43" s="0"/>
      <c r="GBV43" s="0"/>
      <c r="GBW43" s="0"/>
      <c r="GBX43" s="0"/>
      <c r="GBY43" s="0"/>
      <c r="GBZ43" s="0"/>
      <c r="GCA43" s="0"/>
      <c r="GCB43" s="0"/>
      <c r="GCC43" s="0"/>
      <c r="GCD43" s="0"/>
      <c r="GCE43" s="0"/>
      <c r="GCF43" s="0"/>
      <c r="GCG43" s="0"/>
      <c r="GCH43" s="0"/>
      <c r="GCI43" s="0"/>
      <c r="GCJ43" s="0"/>
      <c r="GCK43" s="0"/>
      <c r="GCL43" s="0"/>
      <c r="GCM43" s="0"/>
      <c r="GCN43" s="0"/>
      <c r="GCO43" s="0"/>
      <c r="GCP43" s="0"/>
      <c r="GCQ43" s="0"/>
      <c r="GCR43" s="0"/>
      <c r="GCS43" s="0"/>
      <c r="GCT43" s="0"/>
      <c r="GCU43" s="0"/>
      <c r="GCV43" s="0"/>
      <c r="GCW43" s="0"/>
      <c r="GCX43" s="0"/>
      <c r="GCY43" s="0"/>
      <c r="GCZ43" s="0"/>
      <c r="GDA43" s="0"/>
      <c r="GDB43" s="0"/>
      <c r="GDC43" s="0"/>
      <c r="GDD43" s="0"/>
      <c r="GDE43" s="0"/>
      <c r="GDF43" s="0"/>
      <c r="GDG43" s="0"/>
      <c r="GDH43" s="0"/>
      <c r="GDI43" s="0"/>
      <c r="GDJ43" s="0"/>
      <c r="GDK43" s="0"/>
      <c r="GDL43" s="0"/>
      <c r="GDM43" s="0"/>
      <c r="GDN43" s="0"/>
      <c r="GDO43" s="0"/>
      <c r="GDP43" s="0"/>
      <c r="GDQ43" s="0"/>
      <c r="GDR43" s="0"/>
      <c r="GDS43" s="0"/>
      <c r="GDT43" s="0"/>
      <c r="GDU43" s="0"/>
      <c r="GDV43" s="0"/>
      <c r="GDW43" s="0"/>
      <c r="GDX43" s="0"/>
      <c r="GDY43" s="0"/>
      <c r="GDZ43" s="0"/>
      <c r="GEA43" s="0"/>
      <c r="GEB43" s="0"/>
      <c r="GEC43" s="0"/>
      <c r="GED43" s="0"/>
      <c r="GEE43" s="0"/>
      <c r="GEF43" s="0"/>
      <c r="GEG43" s="0"/>
      <c r="GEH43" s="0"/>
      <c r="GEI43" s="0"/>
      <c r="GEJ43" s="0"/>
      <c r="GEK43" s="0"/>
      <c r="GEL43" s="0"/>
      <c r="GEM43" s="0"/>
      <c r="GEN43" s="0"/>
      <c r="GEO43" s="0"/>
      <c r="GEP43" s="0"/>
      <c r="GEQ43" s="0"/>
      <c r="GER43" s="0"/>
      <c r="GES43" s="0"/>
      <c r="GET43" s="0"/>
      <c r="GEU43" s="0"/>
      <c r="GEV43" s="0"/>
      <c r="GEW43" s="0"/>
      <c r="GEX43" s="0"/>
      <c r="GEY43" s="0"/>
      <c r="GEZ43" s="0"/>
      <c r="GFA43" s="0"/>
      <c r="GFB43" s="0"/>
      <c r="GFC43" s="0"/>
      <c r="GFD43" s="0"/>
      <c r="GFE43" s="0"/>
      <c r="GFF43" s="0"/>
      <c r="GFG43" s="0"/>
      <c r="GFH43" s="0"/>
      <c r="GFI43" s="0"/>
      <c r="GFJ43" s="0"/>
      <c r="GFK43" s="0"/>
      <c r="GFL43" s="0"/>
      <c r="GFM43" s="0"/>
      <c r="GFN43" s="0"/>
      <c r="GFO43" s="0"/>
      <c r="GFP43" s="0"/>
      <c r="GFQ43" s="0"/>
      <c r="GFR43" s="0"/>
      <c r="GFS43" s="0"/>
      <c r="GFT43" s="0"/>
      <c r="GFU43" s="0"/>
      <c r="GFV43" s="0"/>
      <c r="GFW43" s="0"/>
      <c r="GFX43" s="0"/>
      <c r="GFY43" s="0"/>
      <c r="GFZ43" s="0"/>
      <c r="GGA43" s="0"/>
      <c r="GGB43" s="0"/>
      <c r="GGC43" s="0"/>
      <c r="GGD43" s="0"/>
      <c r="GGE43" s="0"/>
      <c r="GGF43" s="0"/>
      <c r="GGG43" s="0"/>
      <c r="GGH43" s="0"/>
      <c r="GGI43" s="0"/>
      <c r="GGJ43" s="0"/>
      <c r="GGK43" s="0"/>
      <c r="GGL43" s="0"/>
      <c r="GGM43" s="0"/>
      <c r="GGN43" s="0"/>
      <c r="GGO43" s="0"/>
      <c r="GGP43" s="0"/>
      <c r="GGQ43" s="0"/>
      <c r="GGR43" s="0"/>
      <c r="GGS43" s="0"/>
      <c r="GGT43" s="0"/>
      <c r="GGU43" s="0"/>
      <c r="GGV43" s="0"/>
      <c r="GGW43" s="0"/>
      <c r="GGX43" s="0"/>
      <c r="GGY43" s="0"/>
      <c r="GGZ43" s="0"/>
      <c r="GHA43" s="0"/>
      <c r="GHB43" s="0"/>
      <c r="GHC43" s="0"/>
      <c r="GHD43" s="0"/>
      <c r="GHE43" s="0"/>
      <c r="GHF43" s="0"/>
      <c r="GHG43" s="0"/>
      <c r="GHH43" s="0"/>
      <c r="GHI43" s="0"/>
      <c r="GHJ43" s="0"/>
      <c r="GHK43" s="0"/>
      <c r="GHL43" s="0"/>
      <c r="GHM43" s="0"/>
      <c r="GHN43" s="0"/>
      <c r="GHO43" s="0"/>
      <c r="GHP43" s="0"/>
      <c r="GHQ43" s="0"/>
      <c r="GHR43" s="0"/>
      <c r="GHS43" s="0"/>
      <c r="GHT43" s="0"/>
      <c r="GHU43" s="0"/>
      <c r="GHV43" s="0"/>
      <c r="GHW43" s="0"/>
      <c r="GHX43" s="0"/>
      <c r="GHY43" s="0"/>
      <c r="GHZ43" s="0"/>
      <c r="GIA43" s="0"/>
      <c r="GIB43" s="0"/>
      <c r="GIC43" s="0"/>
      <c r="GID43" s="0"/>
      <c r="GIE43" s="0"/>
      <c r="GIF43" s="0"/>
      <c r="GIG43" s="0"/>
      <c r="GIH43" s="0"/>
      <c r="GII43" s="0"/>
      <c r="GIJ43" s="0"/>
      <c r="GIK43" s="0"/>
      <c r="GIL43" s="0"/>
      <c r="GIM43" s="0"/>
      <c r="GIN43" s="0"/>
      <c r="GIO43" s="0"/>
      <c r="GIP43" s="0"/>
      <c r="GIQ43" s="0"/>
      <c r="GIR43" s="0"/>
      <c r="GIS43" s="0"/>
      <c r="GIT43" s="0"/>
      <c r="GIU43" s="0"/>
      <c r="GIV43" s="0"/>
      <c r="GIW43" s="0"/>
      <c r="GIX43" s="0"/>
      <c r="GIY43" s="0"/>
      <c r="GIZ43" s="0"/>
      <c r="GJA43" s="0"/>
      <c r="GJB43" s="0"/>
      <c r="GJC43" s="0"/>
      <c r="GJD43" s="0"/>
      <c r="GJE43" s="0"/>
      <c r="GJF43" s="0"/>
      <c r="GJG43" s="0"/>
      <c r="GJH43" s="0"/>
      <c r="GJI43" s="0"/>
      <c r="GJJ43" s="0"/>
      <c r="GJK43" s="0"/>
      <c r="GJL43" s="0"/>
      <c r="GJM43" s="0"/>
      <c r="GJN43" s="0"/>
      <c r="GJO43" s="0"/>
      <c r="GJP43" s="0"/>
      <c r="GJQ43" s="0"/>
      <c r="GJR43" s="0"/>
      <c r="GJS43" s="0"/>
      <c r="GJT43" s="0"/>
      <c r="GJU43" s="0"/>
      <c r="GJV43" s="0"/>
      <c r="GJW43" s="0"/>
      <c r="GJX43" s="0"/>
      <c r="GJY43" s="0"/>
      <c r="GJZ43" s="0"/>
      <c r="GKA43" s="0"/>
      <c r="GKB43" s="0"/>
      <c r="GKC43" s="0"/>
      <c r="GKD43" s="0"/>
      <c r="GKE43" s="0"/>
      <c r="GKF43" s="0"/>
      <c r="GKG43" s="0"/>
      <c r="GKH43" s="0"/>
      <c r="GKI43" s="0"/>
      <c r="GKJ43" s="0"/>
      <c r="GKK43" s="0"/>
      <c r="GKL43" s="0"/>
      <c r="GKM43" s="0"/>
      <c r="GKN43" s="0"/>
      <c r="GKO43" s="0"/>
      <c r="GKP43" s="0"/>
      <c r="GKQ43" s="0"/>
      <c r="GKR43" s="0"/>
      <c r="GKS43" s="0"/>
      <c r="GKT43" s="0"/>
      <c r="GKU43" s="0"/>
      <c r="GKV43" s="0"/>
      <c r="GKW43" s="0"/>
      <c r="GKX43" s="0"/>
      <c r="GKY43" s="0"/>
      <c r="GKZ43" s="0"/>
      <c r="GLA43" s="0"/>
      <c r="GLB43" s="0"/>
      <c r="GLC43" s="0"/>
      <c r="GLD43" s="0"/>
      <c r="GLE43" s="0"/>
      <c r="GLF43" s="0"/>
      <c r="GLG43" s="0"/>
      <c r="GLH43" s="0"/>
      <c r="GLI43" s="0"/>
      <c r="GLJ43" s="0"/>
      <c r="GLK43" s="0"/>
      <c r="GLL43" s="0"/>
      <c r="GLM43" s="0"/>
      <c r="GLN43" s="0"/>
      <c r="GLO43" s="0"/>
      <c r="GLP43" s="0"/>
      <c r="GLQ43" s="0"/>
      <c r="GLR43" s="0"/>
      <c r="GLS43" s="0"/>
      <c r="GLT43" s="0"/>
      <c r="GLU43" s="0"/>
      <c r="GLV43" s="0"/>
      <c r="GLW43" s="0"/>
      <c r="GLX43" s="0"/>
      <c r="GLY43" s="0"/>
      <c r="GLZ43" s="0"/>
      <c r="GMA43" s="0"/>
      <c r="GMB43" s="0"/>
      <c r="GMC43" s="0"/>
      <c r="GMD43" s="0"/>
      <c r="GME43" s="0"/>
      <c r="GMF43" s="0"/>
      <c r="GMG43" s="0"/>
      <c r="GMH43" s="0"/>
      <c r="GMI43" s="0"/>
      <c r="GMJ43" s="0"/>
      <c r="GMK43" s="0"/>
      <c r="GML43" s="0"/>
      <c r="GMM43" s="0"/>
      <c r="GMN43" s="0"/>
      <c r="GMO43" s="0"/>
      <c r="GMP43" s="0"/>
      <c r="GMQ43" s="0"/>
      <c r="GMR43" s="0"/>
      <c r="GMS43" s="0"/>
      <c r="GMT43" s="0"/>
      <c r="GMU43" s="0"/>
      <c r="GMV43" s="0"/>
      <c r="GMW43" s="0"/>
      <c r="GMX43" s="0"/>
      <c r="GMY43" s="0"/>
      <c r="GMZ43" s="0"/>
      <c r="GNA43" s="0"/>
      <c r="GNB43" s="0"/>
      <c r="GNC43" s="0"/>
      <c r="GND43" s="0"/>
      <c r="GNE43" s="0"/>
      <c r="GNF43" s="0"/>
      <c r="GNG43" s="0"/>
      <c r="GNH43" s="0"/>
      <c r="GNI43" s="0"/>
      <c r="GNJ43" s="0"/>
      <c r="GNK43" s="0"/>
      <c r="GNL43" s="0"/>
      <c r="GNM43" s="0"/>
      <c r="GNN43" s="0"/>
      <c r="GNO43" s="0"/>
      <c r="GNP43" s="0"/>
      <c r="GNQ43" s="0"/>
      <c r="GNR43" s="0"/>
      <c r="GNS43" s="0"/>
      <c r="GNT43" s="0"/>
      <c r="GNU43" s="0"/>
      <c r="GNV43" s="0"/>
      <c r="GNW43" s="0"/>
      <c r="GNX43" s="0"/>
      <c r="GNY43" s="0"/>
      <c r="GNZ43" s="0"/>
      <c r="GOA43" s="0"/>
      <c r="GOB43" s="0"/>
      <c r="GOC43" s="0"/>
      <c r="GOD43" s="0"/>
      <c r="GOE43" s="0"/>
      <c r="GOF43" s="0"/>
      <c r="GOG43" s="0"/>
      <c r="GOH43" s="0"/>
      <c r="GOI43" s="0"/>
      <c r="GOJ43" s="0"/>
      <c r="GOK43" s="0"/>
      <c r="GOL43" s="0"/>
      <c r="GOM43" s="0"/>
      <c r="GON43" s="0"/>
      <c r="GOO43" s="0"/>
      <c r="GOP43" s="0"/>
      <c r="GOQ43" s="0"/>
      <c r="GOR43" s="0"/>
      <c r="GOS43" s="0"/>
      <c r="GOT43" s="0"/>
      <c r="GOU43" s="0"/>
      <c r="GOV43" s="0"/>
      <c r="GOW43" s="0"/>
      <c r="GOX43" s="0"/>
      <c r="GOY43" s="0"/>
      <c r="GOZ43" s="0"/>
      <c r="GPA43" s="0"/>
      <c r="GPB43" s="0"/>
      <c r="GPC43" s="0"/>
      <c r="GPD43" s="0"/>
      <c r="GPE43" s="0"/>
      <c r="GPF43" s="0"/>
      <c r="GPG43" s="0"/>
      <c r="GPH43" s="0"/>
      <c r="GPI43" s="0"/>
      <c r="GPJ43" s="0"/>
      <c r="GPK43" s="0"/>
      <c r="GPL43" s="0"/>
      <c r="GPM43" s="0"/>
      <c r="GPN43" s="0"/>
      <c r="GPO43" s="0"/>
      <c r="GPP43" s="0"/>
      <c r="GPQ43" s="0"/>
      <c r="GPR43" s="0"/>
      <c r="GPS43" s="0"/>
      <c r="GPT43" s="0"/>
      <c r="GPU43" s="0"/>
      <c r="GPV43" s="0"/>
      <c r="GPW43" s="0"/>
      <c r="GPX43" s="0"/>
      <c r="GPY43" s="0"/>
      <c r="GPZ43" s="0"/>
      <c r="GQA43" s="0"/>
      <c r="GQB43" s="0"/>
      <c r="GQC43" s="0"/>
      <c r="GQD43" s="0"/>
      <c r="GQE43" s="0"/>
      <c r="GQF43" s="0"/>
      <c r="GQG43" s="0"/>
      <c r="GQH43" s="0"/>
      <c r="GQI43" s="0"/>
      <c r="GQJ43" s="0"/>
      <c r="GQK43" s="0"/>
      <c r="GQL43" s="0"/>
      <c r="GQM43" s="0"/>
      <c r="GQN43" s="0"/>
      <c r="GQO43" s="0"/>
      <c r="GQP43" s="0"/>
      <c r="GQQ43" s="0"/>
      <c r="GQR43" s="0"/>
      <c r="GQS43" s="0"/>
      <c r="GQT43" s="0"/>
      <c r="GQU43" s="0"/>
      <c r="GQV43" s="0"/>
      <c r="GQW43" s="0"/>
      <c r="GQX43" s="0"/>
      <c r="GQY43" s="0"/>
      <c r="GQZ43" s="0"/>
      <c r="GRA43" s="0"/>
      <c r="GRB43" s="0"/>
      <c r="GRC43" s="0"/>
      <c r="GRD43" s="0"/>
      <c r="GRE43" s="0"/>
      <c r="GRF43" s="0"/>
      <c r="GRG43" s="0"/>
      <c r="GRH43" s="0"/>
      <c r="GRI43" s="0"/>
      <c r="GRJ43" s="0"/>
      <c r="GRK43" s="0"/>
      <c r="GRL43" s="0"/>
      <c r="GRM43" s="0"/>
      <c r="GRN43" s="0"/>
      <c r="GRO43" s="0"/>
      <c r="GRP43" s="0"/>
      <c r="GRQ43" s="0"/>
      <c r="GRR43" s="0"/>
      <c r="GRS43" s="0"/>
      <c r="GRT43" s="0"/>
      <c r="GRU43" s="0"/>
      <c r="GRV43" s="0"/>
      <c r="GRW43" s="0"/>
      <c r="GRX43" s="0"/>
      <c r="GRY43" s="0"/>
      <c r="GRZ43" s="0"/>
      <c r="GSA43" s="0"/>
      <c r="GSB43" s="0"/>
      <c r="GSC43" s="0"/>
      <c r="GSD43" s="0"/>
      <c r="GSE43" s="0"/>
      <c r="GSF43" s="0"/>
      <c r="GSG43" s="0"/>
      <c r="GSH43" s="0"/>
      <c r="GSI43" s="0"/>
      <c r="GSJ43" s="0"/>
      <c r="GSK43" s="0"/>
      <c r="GSL43" s="0"/>
      <c r="GSM43" s="0"/>
      <c r="GSN43" s="0"/>
      <c r="GSO43" s="0"/>
      <c r="GSP43" s="0"/>
      <c r="GSQ43" s="0"/>
      <c r="GSR43" s="0"/>
      <c r="GSS43" s="0"/>
      <c r="GST43" s="0"/>
      <c r="GSU43" s="0"/>
      <c r="GSV43" s="0"/>
      <c r="GSW43" s="0"/>
      <c r="GSX43" s="0"/>
      <c r="GSY43" s="0"/>
      <c r="GSZ43" s="0"/>
      <c r="GTA43" s="0"/>
      <c r="GTB43" s="0"/>
      <c r="GTC43" s="0"/>
      <c r="GTD43" s="0"/>
      <c r="GTE43" s="0"/>
      <c r="GTF43" s="0"/>
      <c r="GTG43" s="0"/>
      <c r="GTH43" s="0"/>
      <c r="GTI43" s="0"/>
      <c r="GTJ43" s="0"/>
      <c r="GTK43" s="0"/>
      <c r="GTL43" s="0"/>
      <c r="GTM43" s="0"/>
      <c r="GTN43" s="0"/>
      <c r="GTO43" s="0"/>
      <c r="GTP43" s="0"/>
      <c r="GTQ43" s="0"/>
      <c r="GTR43" s="0"/>
      <c r="GTS43" s="0"/>
      <c r="GTT43" s="0"/>
      <c r="GTU43" s="0"/>
      <c r="GTV43" s="0"/>
      <c r="GTW43" s="0"/>
      <c r="GTX43" s="0"/>
      <c r="GTY43" s="0"/>
      <c r="GTZ43" s="0"/>
      <c r="GUA43" s="0"/>
      <c r="GUB43" s="0"/>
      <c r="GUC43" s="0"/>
      <c r="GUD43" s="0"/>
      <c r="GUE43" s="0"/>
      <c r="GUF43" s="0"/>
      <c r="GUG43" s="0"/>
      <c r="GUH43" s="0"/>
      <c r="GUI43" s="0"/>
      <c r="GUJ43" s="0"/>
      <c r="GUK43" s="0"/>
      <c r="GUL43" s="0"/>
      <c r="GUM43" s="0"/>
      <c r="GUN43" s="0"/>
      <c r="GUO43" s="0"/>
      <c r="GUP43" s="0"/>
      <c r="GUQ43" s="0"/>
      <c r="GUR43" s="0"/>
      <c r="GUS43" s="0"/>
      <c r="GUT43" s="0"/>
      <c r="GUU43" s="0"/>
      <c r="GUV43" s="0"/>
      <c r="GUW43" s="0"/>
      <c r="GUX43" s="0"/>
      <c r="GUY43" s="0"/>
      <c r="GUZ43" s="0"/>
      <c r="GVA43" s="0"/>
      <c r="GVB43" s="0"/>
      <c r="GVC43" s="0"/>
      <c r="GVD43" s="0"/>
      <c r="GVE43" s="0"/>
      <c r="GVF43" s="0"/>
      <c r="GVG43" s="0"/>
      <c r="GVH43" s="0"/>
      <c r="GVI43" s="0"/>
      <c r="GVJ43" s="0"/>
      <c r="GVK43" s="0"/>
      <c r="GVL43" s="0"/>
      <c r="GVM43" s="0"/>
      <c r="GVN43" s="0"/>
      <c r="GVO43" s="0"/>
      <c r="GVP43" s="0"/>
      <c r="GVQ43" s="0"/>
      <c r="GVR43" s="0"/>
      <c r="GVS43" s="0"/>
      <c r="GVT43" s="0"/>
      <c r="GVU43" s="0"/>
      <c r="GVV43" s="0"/>
      <c r="GVW43" s="0"/>
      <c r="GVX43" s="0"/>
      <c r="GVY43" s="0"/>
      <c r="GVZ43" s="0"/>
      <c r="GWA43" s="0"/>
      <c r="GWB43" s="0"/>
      <c r="GWC43" s="0"/>
      <c r="GWD43" s="0"/>
      <c r="GWE43" s="0"/>
      <c r="GWF43" s="0"/>
      <c r="GWG43" s="0"/>
      <c r="GWH43" s="0"/>
      <c r="GWI43" s="0"/>
      <c r="GWJ43" s="0"/>
      <c r="GWK43" s="0"/>
      <c r="GWL43" s="0"/>
      <c r="GWM43" s="0"/>
      <c r="GWN43" s="0"/>
      <c r="GWO43" s="0"/>
      <c r="GWP43" s="0"/>
      <c r="GWQ43" s="0"/>
      <c r="GWR43" s="0"/>
      <c r="GWS43" s="0"/>
      <c r="GWT43" s="0"/>
      <c r="GWU43" s="0"/>
      <c r="GWV43" s="0"/>
      <c r="GWW43" s="0"/>
      <c r="GWX43" s="0"/>
      <c r="GWY43" s="0"/>
      <c r="GWZ43" s="0"/>
      <c r="GXA43" s="0"/>
      <c r="GXB43" s="0"/>
      <c r="GXC43" s="0"/>
      <c r="GXD43" s="0"/>
      <c r="GXE43" s="0"/>
      <c r="GXF43" s="0"/>
      <c r="GXG43" s="0"/>
      <c r="GXH43" s="0"/>
      <c r="GXI43" s="0"/>
      <c r="GXJ43" s="0"/>
      <c r="GXK43" s="0"/>
      <c r="GXL43" s="0"/>
      <c r="GXM43" s="0"/>
      <c r="GXN43" s="0"/>
      <c r="GXO43" s="0"/>
      <c r="GXP43" s="0"/>
      <c r="GXQ43" s="0"/>
      <c r="GXR43" s="0"/>
      <c r="GXS43" s="0"/>
      <c r="GXT43" s="0"/>
      <c r="GXU43" s="0"/>
      <c r="GXV43" s="0"/>
      <c r="GXW43" s="0"/>
      <c r="GXX43" s="0"/>
      <c r="GXY43" s="0"/>
      <c r="GXZ43" s="0"/>
      <c r="GYA43" s="0"/>
      <c r="GYB43" s="0"/>
      <c r="GYC43" s="0"/>
      <c r="GYD43" s="0"/>
      <c r="GYE43" s="0"/>
      <c r="GYF43" s="0"/>
      <c r="GYG43" s="0"/>
      <c r="GYH43" s="0"/>
      <c r="GYI43" s="0"/>
      <c r="GYJ43" s="0"/>
      <c r="GYK43" s="0"/>
      <c r="GYL43" s="0"/>
      <c r="GYM43" s="0"/>
      <c r="GYN43" s="0"/>
      <c r="GYO43" s="0"/>
      <c r="GYP43" s="0"/>
      <c r="GYQ43" s="0"/>
      <c r="GYR43" s="0"/>
      <c r="GYS43" s="0"/>
      <c r="GYT43" s="0"/>
      <c r="GYU43" s="0"/>
      <c r="GYV43" s="0"/>
      <c r="GYW43" s="0"/>
      <c r="GYX43" s="0"/>
      <c r="GYY43" s="0"/>
      <c r="GYZ43" s="0"/>
      <c r="GZA43" s="0"/>
      <c r="GZB43" s="0"/>
      <c r="GZC43" s="0"/>
      <c r="GZD43" s="0"/>
      <c r="GZE43" s="0"/>
      <c r="GZF43" s="0"/>
      <c r="GZG43" s="0"/>
      <c r="GZH43" s="0"/>
      <c r="GZI43" s="0"/>
      <c r="GZJ43" s="0"/>
      <c r="GZK43" s="0"/>
      <c r="GZL43" s="0"/>
      <c r="GZM43" s="0"/>
      <c r="GZN43" s="0"/>
      <c r="GZO43" s="0"/>
      <c r="GZP43" s="0"/>
      <c r="GZQ43" s="0"/>
      <c r="GZR43" s="0"/>
      <c r="GZS43" s="0"/>
      <c r="GZT43" s="0"/>
      <c r="GZU43" s="0"/>
      <c r="GZV43" s="0"/>
      <c r="GZW43" s="0"/>
      <c r="GZX43" s="0"/>
      <c r="GZY43" s="0"/>
      <c r="GZZ43" s="0"/>
      <c r="HAA43" s="0"/>
      <c r="HAB43" s="0"/>
      <c r="HAC43" s="0"/>
      <c r="HAD43" s="0"/>
      <c r="HAE43" s="0"/>
      <c r="HAF43" s="0"/>
      <c r="HAG43" s="0"/>
      <c r="HAH43" s="0"/>
      <c r="HAI43" s="0"/>
      <c r="HAJ43" s="0"/>
      <c r="HAK43" s="0"/>
      <c r="HAL43" s="0"/>
      <c r="HAM43" s="0"/>
      <c r="HAN43" s="0"/>
      <c r="HAO43" s="0"/>
      <c r="HAP43" s="0"/>
      <c r="HAQ43" s="0"/>
      <c r="HAR43" s="0"/>
      <c r="HAS43" s="0"/>
      <c r="HAT43" s="0"/>
      <c r="HAU43" s="0"/>
      <c r="HAV43" s="0"/>
      <c r="HAW43" s="0"/>
      <c r="HAX43" s="0"/>
      <c r="HAY43" s="0"/>
      <c r="HAZ43" s="0"/>
      <c r="HBA43" s="0"/>
      <c r="HBB43" s="0"/>
      <c r="HBC43" s="0"/>
      <c r="HBD43" s="0"/>
      <c r="HBE43" s="0"/>
      <c r="HBF43" s="0"/>
      <c r="HBG43" s="0"/>
      <c r="HBH43" s="0"/>
      <c r="HBI43" s="0"/>
      <c r="HBJ43" s="0"/>
      <c r="HBK43" s="0"/>
      <c r="HBL43" s="0"/>
      <c r="HBM43" s="0"/>
      <c r="HBN43" s="0"/>
      <c r="HBO43" s="0"/>
      <c r="HBP43" s="0"/>
      <c r="HBQ43" s="0"/>
      <c r="HBR43" s="0"/>
      <c r="HBS43" s="0"/>
      <c r="HBT43" s="0"/>
      <c r="HBU43" s="0"/>
      <c r="HBV43" s="0"/>
      <c r="HBW43" s="0"/>
      <c r="HBX43" s="0"/>
      <c r="HBY43" s="0"/>
      <c r="HBZ43" s="0"/>
      <c r="HCA43" s="0"/>
      <c r="HCB43" s="0"/>
      <c r="HCC43" s="0"/>
      <c r="HCD43" s="0"/>
      <c r="HCE43" s="0"/>
      <c r="HCF43" s="0"/>
      <c r="HCG43" s="0"/>
      <c r="HCH43" s="0"/>
      <c r="HCI43" s="0"/>
      <c r="HCJ43" s="0"/>
      <c r="HCK43" s="0"/>
      <c r="HCL43" s="0"/>
      <c r="HCM43" s="0"/>
      <c r="HCN43" s="0"/>
      <c r="HCO43" s="0"/>
      <c r="HCP43" s="0"/>
      <c r="HCQ43" s="0"/>
      <c r="HCR43" s="0"/>
      <c r="HCS43" s="0"/>
      <c r="HCT43" s="0"/>
      <c r="HCU43" s="0"/>
      <c r="HCV43" s="0"/>
      <c r="HCW43" s="0"/>
      <c r="HCX43" s="0"/>
      <c r="HCY43" s="0"/>
      <c r="HCZ43" s="0"/>
      <c r="HDA43" s="0"/>
      <c r="HDB43" s="0"/>
      <c r="HDC43" s="0"/>
      <c r="HDD43" s="0"/>
      <c r="HDE43" s="0"/>
      <c r="HDF43" s="0"/>
      <c r="HDG43" s="0"/>
      <c r="HDH43" s="0"/>
      <c r="HDI43" s="0"/>
      <c r="HDJ43" s="0"/>
      <c r="HDK43" s="0"/>
      <c r="HDL43" s="0"/>
      <c r="HDM43" s="0"/>
      <c r="HDN43" s="0"/>
      <c r="HDO43" s="0"/>
      <c r="HDP43" s="0"/>
      <c r="HDQ43" s="0"/>
      <c r="HDR43" s="0"/>
      <c r="HDS43" s="0"/>
      <c r="HDT43" s="0"/>
      <c r="HDU43" s="0"/>
      <c r="HDV43" s="0"/>
      <c r="HDW43" s="0"/>
      <c r="HDX43" s="0"/>
      <c r="HDY43" s="0"/>
      <c r="HDZ43" s="0"/>
      <c r="HEA43" s="0"/>
      <c r="HEB43" s="0"/>
      <c r="HEC43" s="0"/>
      <c r="HED43" s="0"/>
      <c r="HEE43" s="0"/>
      <c r="HEF43" s="0"/>
      <c r="HEG43" s="0"/>
      <c r="HEH43" s="0"/>
      <c r="HEI43" s="0"/>
      <c r="HEJ43" s="0"/>
      <c r="HEK43" s="0"/>
      <c r="HEL43" s="0"/>
      <c r="HEM43" s="0"/>
      <c r="HEN43" s="0"/>
      <c r="HEO43" s="0"/>
      <c r="HEP43" s="0"/>
      <c r="HEQ43" s="0"/>
      <c r="HER43" s="0"/>
      <c r="HES43" s="0"/>
      <c r="HET43" s="0"/>
      <c r="HEU43" s="0"/>
      <c r="HEV43" s="0"/>
      <c r="HEW43" s="0"/>
      <c r="HEX43" s="0"/>
      <c r="HEY43" s="0"/>
      <c r="HEZ43" s="0"/>
      <c r="HFA43" s="0"/>
      <c r="HFB43" s="0"/>
      <c r="HFC43" s="0"/>
      <c r="HFD43" s="0"/>
      <c r="HFE43" s="0"/>
      <c r="HFF43" s="0"/>
      <c r="HFG43" s="0"/>
      <c r="HFH43" s="0"/>
      <c r="HFI43" s="0"/>
      <c r="HFJ43" s="0"/>
      <c r="HFK43" s="0"/>
      <c r="HFL43" s="0"/>
      <c r="HFM43" s="0"/>
      <c r="HFN43" s="0"/>
      <c r="HFO43" s="0"/>
      <c r="HFP43" s="0"/>
      <c r="HFQ43" s="0"/>
      <c r="HFR43" s="0"/>
      <c r="HFS43" s="0"/>
      <c r="HFT43" s="0"/>
      <c r="HFU43" s="0"/>
      <c r="HFV43" s="0"/>
      <c r="HFW43" s="0"/>
      <c r="HFX43" s="0"/>
      <c r="HFY43" s="0"/>
      <c r="HFZ43" s="0"/>
      <c r="HGA43" s="0"/>
      <c r="HGB43" s="0"/>
      <c r="HGC43" s="0"/>
      <c r="HGD43" s="0"/>
      <c r="HGE43" s="0"/>
      <c r="HGF43" s="0"/>
      <c r="HGG43" s="0"/>
      <c r="HGH43" s="0"/>
      <c r="HGI43" s="0"/>
      <c r="HGJ43" s="0"/>
      <c r="HGK43" s="0"/>
      <c r="HGL43" s="0"/>
      <c r="HGM43" s="0"/>
      <c r="HGN43" s="0"/>
      <c r="HGO43" s="0"/>
      <c r="HGP43" s="0"/>
      <c r="HGQ43" s="0"/>
      <c r="HGR43" s="0"/>
      <c r="HGS43" s="0"/>
      <c r="HGT43" s="0"/>
      <c r="HGU43" s="0"/>
      <c r="HGV43" s="0"/>
      <c r="HGW43" s="0"/>
      <c r="HGX43" s="0"/>
      <c r="HGY43" s="0"/>
      <c r="HGZ43" s="0"/>
      <c r="HHA43" s="0"/>
      <c r="HHB43" s="0"/>
      <c r="HHC43" s="0"/>
      <c r="HHD43" s="0"/>
      <c r="HHE43" s="0"/>
      <c r="HHF43" s="0"/>
      <c r="HHG43" s="0"/>
      <c r="HHH43" s="0"/>
      <c r="HHI43" s="0"/>
      <c r="HHJ43" s="0"/>
      <c r="HHK43" s="0"/>
      <c r="HHL43" s="0"/>
      <c r="HHM43" s="0"/>
      <c r="HHN43" s="0"/>
      <c r="HHO43" s="0"/>
      <c r="HHP43" s="0"/>
      <c r="HHQ43" s="0"/>
      <c r="HHR43" s="0"/>
      <c r="HHS43" s="0"/>
      <c r="HHT43" s="0"/>
      <c r="HHU43" s="0"/>
      <c r="HHV43" s="0"/>
      <c r="HHW43" s="0"/>
      <c r="HHX43" s="0"/>
      <c r="HHY43" s="0"/>
      <c r="HHZ43" s="0"/>
      <c r="HIA43" s="0"/>
      <c r="HIB43" s="0"/>
      <c r="HIC43" s="0"/>
      <c r="HID43" s="0"/>
      <c r="HIE43" s="0"/>
      <c r="HIF43" s="0"/>
      <c r="HIG43" s="0"/>
      <c r="HIH43" s="0"/>
      <c r="HII43" s="0"/>
      <c r="HIJ43" s="0"/>
      <c r="HIK43" s="0"/>
      <c r="HIL43" s="0"/>
      <c r="HIM43" s="0"/>
      <c r="HIN43" s="0"/>
      <c r="HIO43" s="0"/>
      <c r="HIP43" s="0"/>
      <c r="HIQ43" s="0"/>
      <c r="HIR43" s="0"/>
      <c r="HIS43" s="0"/>
      <c r="HIT43" s="0"/>
      <c r="HIU43" s="0"/>
      <c r="HIV43" s="0"/>
      <c r="HIW43" s="0"/>
      <c r="HIX43" s="0"/>
      <c r="HIY43" s="0"/>
      <c r="HIZ43" s="0"/>
      <c r="HJA43" s="0"/>
      <c r="HJB43" s="0"/>
      <c r="HJC43" s="0"/>
      <c r="HJD43" s="0"/>
      <c r="HJE43" s="0"/>
      <c r="HJF43" s="0"/>
      <c r="HJG43" s="0"/>
      <c r="HJH43" s="0"/>
      <c r="HJI43" s="0"/>
      <c r="HJJ43" s="0"/>
      <c r="HJK43" s="0"/>
      <c r="HJL43" s="0"/>
      <c r="HJM43" s="0"/>
      <c r="HJN43" s="0"/>
      <c r="HJO43" s="0"/>
      <c r="HJP43" s="0"/>
      <c r="HJQ43" s="0"/>
      <c r="HJR43" s="0"/>
      <c r="HJS43" s="0"/>
      <c r="HJT43" s="0"/>
      <c r="HJU43" s="0"/>
      <c r="HJV43" s="0"/>
      <c r="HJW43" s="0"/>
      <c r="HJX43" s="0"/>
      <c r="HJY43" s="0"/>
      <c r="HJZ43" s="0"/>
      <c r="HKA43" s="0"/>
      <c r="HKB43" s="0"/>
      <c r="HKC43" s="0"/>
      <c r="HKD43" s="0"/>
      <c r="HKE43" s="0"/>
      <c r="HKF43" s="0"/>
      <c r="HKG43" s="0"/>
      <c r="HKH43" s="0"/>
      <c r="HKI43" s="0"/>
      <c r="HKJ43" s="0"/>
      <c r="HKK43" s="0"/>
      <c r="HKL43" s="0"/>
      <c r="HKM43" s="0"/>
      <c r="HKN43" s="0"/>
      <c r="HKO43" s="0"/>
      <c r="HKP43" s="0"/>
      <c r="HKQ43" s="0"/>
      <c r="HKR43" s="0"/>
      <c r="HKS43" s="0"/>
      <c r="HKT43" s="0"/>
      <c r="HKU43" s="0"/>
      <c r="HKV43" s="0"/>
      <c r="HKW43" s="0"/>
      <c r="HKX43" s="0"/>
      <c r="HKY43" s="0"/>
      <c r="HKZ43" s="0"/>
      <c r="HLA43" s="0"/>
      <c r="HLB43" s="0"/>
      <c r="HLC43" s="0"/>
      <c r="HLD43" s="0"/>
      <c r="HLE43" s="0"/>
      <c r="HLF43" s="0"/>
      <c r="HLG43" s="0"/>
      <c r="HLH43" s="0"/>
      <c r="HLI43" s="0"/>
      <c r="HLJ43" s="0"/>
      <c r="HLK43" s="0"/>
      <c r="HLL43" s="0"/>
      <c r="HLM43" s="0"/>
      <c r="HLN43" s="0"/>
      <c r="HLO43" s="0"/>
      <c r="HLP43" s="0"/>
      <c r="HLQ43" s="0"/>
      <c r="HLR43" s="0"/>
      <c r="HLS43" s="0"/>
      <c r="HLT43" s="0"/>
      <c r="HLU43" s="0"/>
      <c r="HLV43" s="0"/>
      <c r="HLW43" s="0"/>
      <c r="HLX43" s="0"/>
      <c r="HLY43" s="0"/>
      <c r="HLZ43" s="0"/>
      <c r="HMA43" s="0"/>
      <c r="HMB43" s="0"/>
      <c r="HMC43" s="0"/>
      <c r="HMD43" s="0"/>
      <c r="HME43" s="0"/>
      <c r="HMF43" s="0"/>
      <c r="HMG43" s="0"/>
      <c r="HMH43" s="0"/>
      <c r="HMI43" s="0"/>
      <c r="HMJ43" s="0"/>
      <c r="HMK43" s="0"/>
      <c r="HML43" s="0"/>
      <c r="HMM43" s="0"/>
      <c r="HMN43" s="0"/>
      <c r="HMO43" s="0"/>
      <c r="HMP43" s="0"/>
      <c r="HMQ43" s="0"/>
      <c r="HMR43" s="0"/>
      <c r="HMS43" s="0"/>
      <c r="HMT43" s="0"/>
      <c r="HMU43" s="0"/>
      <c r="HMV43" s="0"/>
      <c r="HMW43" s="0"/>
      <c r="HMX43" s="0"/>
      <c r="HMY43" s="0"/>
      <c r="HMZ43" s="0"/>
      <c r="HNA43" s="0"/>
      <c r="HNB43" s="0"/>
      <c r="HNC43" s="0"/>
      <c r="HND43" s="0"/>
      <c r="HNE43" s="0"/>
      <c r="HNF43" s="0"/>
      <c r="HNG43" s="0"/>
      <c r="HNH43" s="0"/>
      <c r="HNI43" s="0"/>
      <c r="HNJ43" s="0"/>
      <c r="HNK43" s="0"/>
      <c r="HNL43" s="0"/>
      <c r="HNM43" s="0"/>
      <c r="HNN43" s="0"/>
      <c r="HNO43" s="0"/>
      <c r="HNP43" s="0"/>
      <c r="HNQ43" s="0"/>
      <c r="HNR43" s="0"/>
      <c r="HNS43" s="0"/>
      <c r="HNT43" s="0"/>
      <c r="HNU43" s="0"/>
      <c r="HNV43" s="0"/>
      <c r="HNW43" s="0"/>
      <c r="HNX43" s="0"/>
      <c r="HNY43" s="0"/>
      <c r="HNZ43" s="0"/>
      <c r="HOA43" s="0"/>
      <c r="HOB43" s="0"/>
      <c r="HOC43" s="0"/>
      <c r="HOD43" s="0"/>
      <c r="HOE43" s="0"/>
      <c r="HOF43" s="0"/>
      <c r="HOG43" s="0"/>
      <c r="HOH43" s="0"/>
      <c r="HOI43" s="0"/>
      <c r="HOJ43" s="0"/>
      <c r="HOK43" s="0"/>
      <c r="HOL43" s="0"/>
      <c r="HOM43" s="0"/>
      <c r="HON43" s="0"/>
      <c r="HOO43" s="0"/>
      <c r="HOP43" s="0"/>
      <c r="HOQ43" s="0"/>
      <c r="HOR43" s="0"/>
      <c r="HOS43" s="0"/>
      <c r="HOT43" s="0"/>
      <c r="HOU43" s="0"/>
      <c r="HOV43" s="0"/>
      <c r="HOW43" s="0"/>
      <c r="HOX43" s="0"/>
      <c r="HOY43" s="0"/>
      <c r="HOZ43" s="0"/>
      <c r="HPA43" s="0"/>
      <c r="HPB43" s="0"/>
      <c r="HPC43" s="0"/>
      <c r="HPD43" s="0"/>
      <c r="HPE43" s="0"/>
      <c r="HPF43" s="0"/>
      <c r="HPG43" s="0"/>
      <c r="HPH43" s="0"/>
      <c r="HPI43" s="0"/>
      <c r="HPJ43" s="0"/>
      <c r="HPK43" s="0"/>
      <c r="HPL43" s="0"/>
      <c r="HPM43" s="0"/>
      <c r="HPN43" s="0"/>
      <c r="HPO43" s="0"/>
      <c r="HPP43" s="0"/>
      <c r="HPQ43" s="0"/>
      <c r="HPR43" s="0"/>
      <c r="HPS43" s="0"/>
      <c r="HPT43" s="0"/>
      <c r="HPU43" s="0"/>
      <c r="HPV43" s="0"/>
      <c r="HPW43" s="0"/>
      <c r="HPX43" s="0"/>
      <c r="HPY43" s="0"/>
      <c r="HPZ43" s="0"/>
      <c r="HQA43" s="0"/>
      <c r="HQB43" s="0"/>
      <c r="HQC43" s="0"/>
      <c r="HQD43" s="0"/>
      <c r="HQE43" s="0"/>
      <c r="HQF43" s="0"/>
      <c r="HQG43" s="0"/>
      <c r="HQH43" s="0"/>
      <c r="HQI43" s="0"/>
      <c r="HQJ43" s="0"/>
      <c r="HQK43" s="0"/>
      <c r="HQL43" s="0"/>
      <c r="HQM43" s="0"/>
      <c r="HQN43" s="0"/>
      <c r="HQO43" s="0"/>
      <c r="HQP43" s="0"/>
      <c r="HQQ43" s="0"/>
      <c r="HQR43" s="0"/>
      <c r="HQS43" s="0"/>
      <c r="HQT43" s="0"/>
      <c r="HQU43" s="0"/>
      <c r="HQV43" s="0"/>
      <c r="HQW43" s="0"/>
      <c r="HQX43" s="0"/>
      <c r="HQY43" s="0"/>
      <c r="HQZ43" s="0"/>
      <c r="HRA43" s="0"/>
      <c r="HRB43" s="0"/>
      <c r="HRC43" s="0"/>
      <c r="HRD43" s="0"/>
      <c r="HRE43" s="0"/>
      <c r="HRF43" s="0"/>
      <c r="HRG43" s="0"/>
      <c r="HRH43" s="0"/>
      <c r="HRI43" s="0"/>
      <c r="HRJ43" s="0"/>
      <c r="HRK43" s="0"/>
      <c r="HRL43" s="0"/>
      <c r="HRM43" s="0"/>
      <c r="HRN43" s="0"/>
      <c r="HRO43" s="0"/>
      <c r="HRP43" s="0"/>
      <c r="HRQ43" s="0"/>
      <c r="HRR43" s="0"/>
      <c r="HRS43" s="0"/>
      <c r="HRT43" s="0"/>
      <c r="HRU43" s="0"/>
      <c r="HRV43" s="0"/>
      <c r="HRW43" s="0"/>
      <c r="HRX43" s="0"/>
      <c r="HRY43" s="0"/>
      <c r="HRZ43" s="0"/>
      <c r="HSA43" s="0"/>
      <c r="HSB43" s="0"/>
      <c r="HSC43" s="0"/>
      <c r="HSD43" s="0"/>
      <c r="HSE43" s="0"/>
      <c r="HSF43" s="0"/>
      <c r="HSG43" s="0"/>
      <c r="HSH43" s="0"/>
      <c r="HSI43" s="0"/>
      <c r="HSJ43" s="0"/>
      <c r="HSK43" s="0"/>
      <c r="HSL43" s="0"/>
      <c r="HSM43" s="0"/>
      <c r="HSN43" s="0"/>
      <c r="HSO43" s="0"/>
      <c r="HSP43" s="0"/>
      <c r="HSQ43" s="0"/>
      <c r="HSR43" s="0"/>
      <c r="HSS43" s="0"/>
      <c r="HST43" s="0"/>
      <c r="HSU43" s="0"/>
      <c r="HSV43" s="0"/>
      <c r="HSW43" s="0"/>
      <c r="HSX43" s="0"/>
      <c r="HSY43" s="0"/>
      <c r="HSZ43" s="0"/>
      <c r="HTA43" s="0"/>
      <c r="HTB43" s="0"/>
      <c r="HTC43" s="0"/>
      <c r="HTD43" s="0"/>
      <c r="HTE43" s="0"/>
      <c r="HTF43" s="0"/>
      <c r="HTG43" s="0"/>
      <c r="HTH43" s="0"/>
      <c r="HTI43" s="0"/>
      <c r="HTJ43" s="0"/>
      <c r="HTK43" s="0"/>
      <c r="HTL43" s="0"/>
      <c r="HTM43" s="0"/>
      <c r="HTN43" s="0"/>
      <c r="HTO43" s="0"/>
      <c r="HTP43" s="0"/>
      <c r="HTQ43" s="0"/>
      <c r="HTR43" s="0"/>
      <c r="HTS43" s="0"/>
      <c r="HTT43" s="0"/>
      <c r="HTU43" s="0"/>
      <c r="HTV43" s="0"/>
      <c r="HTW43" s="0"/>
      <c r="HTX43" s="0"/>
      <c r="HTY43" s="0"/>
      <c r="HTZ43" s="0"/>
      <c r="HUA43" s="0"/>
      <c r="HUB43" s="0"/>
      <c r="HUC43" s="0"/>
      <c r="HUD43" s="0"/>
      <c r="HUE43" s="0"/>
      <c r="HUF43" s="0"/>
      <c r="HUG43" s="0"/>
      <c r="HUH43" s="0"/>
      <c r="HUI43" s="0"/>
      <c r="HUJ43" s="0"/>
      <c r="HUK43" s="0"/>
      <c r="HUL43" s="0"/>
      <c r="HUM43" s="0"/>
      <c r="HUN43" s="0"/>
      <c r="HUO43" s="0"/>
      <c r="HUP43" s="0"/>
      <c r="HUQ43" s="0"/>
      <c r="HUR43" s="0"/>
      <c r="HUS43" s="0"/>
      <c r="HUT43" s="0"/>
      <c r="HUU43" s="0"/>
      <c r="HUV43" s="0"/>
      <c r="HUW43" s="0"/>
      <c r="HUX43" s="0"/>
      <c r="HUY43" s="0"/>
      <c r="HUZ43" s="0"/>
      <c r="HVA43" s="0"/>
      <c r="HVB43" s="0"/>
      <c r="HVC43" s="0"/>
      <c r="HVD43" s="0"/>
      <c r="HVE43" s="0"/>
      <c r="HVF43" s="0"/>
      <c r="HVG43" s="0"/>
      <c r="HVH43" s="0"/>
      <c r="HVI43" s="0"/>
      <c r="HVJ43" s="0"/>
      <c r="HVK43" s="0"/>
      <c r="HVL43" s="0"/>
      <c r="HVM43" s="0"/>
      <c r="HVN43" s="0"/>
      <c r="HVO43" s="0"/>
      <c r="HVP43" s="0"/>
      <c r="HVQ43" s="0"/>
      <c r="HVR43" s="0"/>
      <c r="HVS43" s="0"/>
      <c r="HVT43" s="0"/>
      <c r="HVU43" s="0"/>
      <c r="HVV43" s="0"/>
      <c r="HVW43" s="0"/>
      <c r="HVX43" s="0"/>
      <c r="HVY43" s="0"/>
      <c r="HVZ43" s="0"/>
      <c r="HWA43" s="0"/>
      <c r="HWB43" s="0"/>
      <c r="HWC43" s="0"/>
      <c r="HWD43" s="0"/>
      <c r="HWE43" s="0"/>
      <c r="HWF43" s="0"/>
      <c r="HWG43" s="0"/>
      <c r="HWH43" s="0"/>
      <c r="HWI43" s="0"/>
      <c r="HWJ43" s="0"/>
      <c r="HWK43" s="0"/>
      <c r="HWL43" s="0"/>
      <c r="HWM43" s="0"/>
      <c r="HWN43" s="0"/>
      <c r="HWO43" s="0"/>
      <c r="HWP43" s="0"/>
      <c r="HWQ43" s="0"/>
      <c r="HWR43" s="0"/>
      <c r="HWS43" s="0"/>
      <c r="HWT43" s="0"/>
      <c r="HWU43" s="0"/>
      <c r="HWV43" s="0"/>
      <c r="HWW43" s="0"/>
      <c r="HWX43" s="0"/>
      <c r="HWY43" s="0"/>
      <c r="HWZ43" s="0"/>
      <c r="HXA43" s="0"/>
      <c r="HXB43" s="0"/>
      <c r="HXC43" s="0"/>
      <c r="HXD43" s="0"/>
      <c r="HXE43" s="0"/>
      <c r="HXF43" s="0"/>
      <c r="HXG43" s="0"/>
      <c r="HXH43" s="0"/>
      <c r="HXI43" s="0"/>
      <c r="HXJ43" s="0"/>
      <c r="HXK43" s="0"/>
      <c r="HXL43" s="0"/>
      <c r="HXM43" s="0"/>
      <c r="HXN43" s="0"/>
      <c r="HXO43" s="0"/>
      <c r="HXP43" s="0"/>
      <c r="HXQ43" s="0"/>
      <c r="HXR43" s="0"/>
      <c r="HXS43" s="0"/>
      <c r="HXT43" s="0"/>
      <c r="HXU43" s="0"/>
      <c r="HXV43" s="0"/>
      <c r="HXW43" s="0"/>
      <c r="HXX43" s="0"/>
      <c r="HXY43" s="0"/>
      <c r="HXZ43" s="0"/>
      <c r="HYA43" s="0"/>
      <c r="HYB43" s="0"/>
      <c r="HYC43" s="0"/>
      <c r="HYD43" s="0"/>
      <c r="HYE43" s="0"/>
      <c r="HYF43" s="0"/>
      <c r="HYG43" s="0"/>
      <c r="HYH43" s="0"/>
      <c r="HYI43" s="0"/>
      <c r="HYJ43" s="0"/>
      <c r="HYK43" s="0"/>
      <c r="HYL43" s="0"/>
      <c r="HYM43" s="0"/>
      <c r="HYN43" s="0"/>
      <c r="HYO43" s="0"/>
      <c r="HYP43" s="0"/>
      <c r="HYQ43" s="0"/>
      <c r="HYR43" s="0"/>
      <c r="HYS43" s="0"/>
      <c r="HYT43" s="0"/>
      <c r="HYU43" s="0"/>
      <c r="HYV43" s="0"/>
      <c r="HYW43" s="0"/>
      <c r="HYX43" s="0"/>
      <c r="HYY43" s="0"/>
      <c r="HYZ43" s="0"/>
      <c r="HZA43" s="0"/>
      <c r="HZB43" s="0"/>
      <c r="HZC43" s="0"/>
      <c r="HZD43" s="0"/>
      <c r="HZE43" s="0"/>
      <c r="HZF43" s="0"/>
      <c r="HZG43" s="0"/>
      <c r="HZH43" s="0"/>
      <c r="HZI43" s="0"/>
      <c r="HZJ43" s="0"/>
      <c r="HZK43" s="0"/>
      <c r="HZL43" s="0"/>
      <c r="HZM43" s="0"/>
      <c r="HZN43" s="0"/>
      <c r="HZO43" s="0"/>
      <c r="HZP43" s="0"/>
      <c r="HZQ43" s="0"/>
      <c r="HZR43" s="0"/>
      <c r="HZS43" s="0"/>
      <c r="HZT43" s="0"/>
      <c r="HZU43" s="0"/>
      <c r="HZV43" s="0"/>
      <c r="HZW43" s="0"/>
      <c r="HZX43" s="0"/>
      <c r="HZY43" s="0"/>
      <c r="HZZ43" s="0"/>
      <c r="IAA43" s="0"/>
      <c r="IAB43" s="0"/>
      <c r="IAC43" s="0"/>
      <c r="IAD43" s="0"/>
      <c r="IAE43" s="0"/>
      <c r="IAF43" s="0"/>
      <c r="IAG43" s="0"/>
      <c r="IAH43" s="0"/>
      <c r="IAI43" s="0"/>
      <c r="IAJ43" s="0"/>
      <c r="IAK43" s="0"/>
      <c r="IAL43" s="0"/>
      <c r="IAM43" s="0"/>
      <c r="IAN43" s="0"/>
      <c r="IAO43" s="0"/>
      <c r="IAP43" s="0"/>
      <c r="IAQ43" s="0"/>
      <c r="IAR43" s="0"/>
      <c r="IAS43" s="0"/>
      <c r="IAT43" s="0"/>
      <c r="IAU43" s="0"/>
      <c r="IAV43" s="0"/>
      <c r="IAW43" s="0"/>
      <c r="IAX43" s="0"/>
      <c r="IAY43" s="0"/>
      <c r="IAZ43" s="0"/>
      <c r="IBA43" s="0"/>
      <c r="IBB43" s="0"/>
      <c r="IBC43" s="0"/>
      <c r="IBD43" s="0"/>
      <c r="IBE43" s="0"/>
      <c r="IBF43" s="0"/>
      <c r="IBG43" s="0"/>
      <c r="IBH43" s="0"/>
      <c r="IBI43" s="0"/>
      <c r="IBJ43" s="0"/>
      <c r="IBK43" s="0"/>
      <c r="IBL43" s="0"/>
      <c r="IBM43" s="0"/>
      <c r="IBN43" s="0"/>
      <c r="IBO43" s="0"/>
      <c r="IBP43" s="0"/>
      <c r="IBQ43" s="0"/>
      <c r="IBR43" s="0"/>
      <c r="IBS43" s="0"/>
      <c r="IBT43" s="0"/>
      <c r="IBU43" s="0"/>
      <c r="IBV43" s="0"/>
      <c r="IBW43" s="0"/>
      <c r="IBX43" s="0"/>
      <c r="IBY43" s="0"/>
      <c r="IBZ43" s="0"/>
      <c r="ICA43" s="0"/>
      <c r="ICB43" s="0"/>
      <c r="ICC43" s="0"/>
      <c r="ICD43" s="0"/>
      <c r="ICE43" s="0"/>
      <c r="ICF43" s="0"/>
      <c r="ICG43" s="0"/>
      <c r="ICH43" s="0"/>
      <c r="ICI43" s="0"/>
      <c r="ICJ43" s="0"/>
      <c r="ICK43" s="0"/>
      <c r="ICL43" s="0"/>
      <c r="ICM43" s="0"/>
      <c r="ICN43" s="0"/>
      <c r="ICO43" s="0"/>
      <c r="ICP43" s="0"/>
      <c r="ICQ43" s="0"/>
      <c r="ICR43" s="0"/>
      <c r="ICS43" s="0"/>
      <c r="ICT43" s="0"/>
      <c r="ICU43" s="0"/>
      <c r="ICV43" s="0"/>
      <c r="ICW43" s="0"/>
      <c r="ICX43" s="0"/>
      <c r="ICY43" s="0"/>
      <c r="ICZ43" s="0"/>
      <c r="IDA43" s="0"/>
      <c r="IDB43" s="0"/>
      <c r="IDC43" s="0"/>
      <c r="IDD43" s="0"/>
      <c r="IDE43" s="0"/>
      <c r="IDF43" s="0"/>
      <c r="IDG43" s="0"/>
      <c r="IDH43" s="0"/>
      <c r="IDI43" s="0"/>
      <c r="IDJ43" s="0"/>
      <c r="IDK43" s="0"/>
      <c r="IDL43" s="0"/>
      <c r="IDM43" s="0"/>
      <c r="IDN43" s="0"/>
      <c r="IDO43" s="0"/>
      <c r="IDP43" s="0"/>
      <c r="IDQ43" s="0"/>
      <c r="IDR43" s="0"/>
      <c r="IDS43" s="0"/>
      <c r="IDT43" s="0"/>
      <c r="IDU43" s="0"/>
      <c r="IDV43" s="0"/>
      <c r="IDW43" s="0"/>
      <c r="IDX43" s="0"/>
      <c r="IDY43" s="0"/>
      <c r="IDZ43" s="0"/>
      <c r="IEA43" s="0"/>
      <c r="IEB43" s="0"/>
      <c r="IEC43" s="0"/>
      <c r="IED43" s="0"/>
      <c r="IEE43" s="0"/>
      <c r="IEF43" s="0"/>
      <c r="IEG43" s="0"/>
      <c r="IEH43" s="0"/>
      <c r="IEI43" s="0"/>
      <c r="IEJ43" s="0"/>
      <c r="IEK43" s="0"/>
      <c r="IEL43" s="0"/>
      <c r="IEM43" s="0"/>
      <c r="IEN43" s="0"/>
      <c r="IEO43" s="0"/>
      <c r="IEP43" s="0"/>
      <c r="IEQ43" s="0"/>
      <c r="IER43" s="0"/>
      <c r="IES43" s="0"/>
      <c r="IET43" s="0"/>
      <c r="IEU43" s="0"/>
      <c r="IEV43" s="0"/>
      <c r="IEW43" s="0"/>
      <c r="IEX43" s="0"/>
      <c r="IEY43" s="0"/>
      <c r="IEZ43" s="0"/>
      <c r="IFA43" s="0"/>
      <c r="IFB43" s="0"/>
      <c r="IFC43" s="0"/>
      <c r="IFD43" s="0"/>
      <c r="IFE43" s="0"/>
      <c r="IFF43" s="0"/>
      <c r="IFG43" s="0"/>
      <c r="IFH43" s="0"/>
      <c r="IFI43" s="0"/>
      <c r="IFJ43" s="0"/>
      <c r="IFK43" s="0"/>
      <c r="IFL43" s="0"/>
      <c r="IFM43" s="0"/>
      <c r="IFN43" s="0"/>
      <c r="IFO43" s="0"/>
      <c r="IFP43" s="0"/>
      <c r="IFQ43" s="0"/>
      <c r="IFR43" s="0"/>
      <c r="IFS43" s="0"/>
      <c r="IFT43" s="0"/>
      <c r="IFU43" s="0"/>
      <c r="IFV43" s="0"/>
      <c r="IFW43" s="0"/>
      <c r="IFX43" s="0"/>
      <c r="IFY43" s="0"/>
      <c r="IFZ43" s="0"/>
      <c r="IGA43" s="0"/>
      <c r="IGB43" s="0"/>
      <c r="IGC43" s="0"/>
      <c r="IGD43" s="0"/>
      <c r="IGE43" s="0"/>
      <c r="IGF43" s="0"/>
      <c r="IGG43" s="0"/>
      <c r="IGH43" s="0"/>
      <c r="IGI43" s="0"/>
      <c r="IGJ43" s="0"/>
      <c r="IGK43" s="0"/>
      <c r="IGL43" s="0"/>
      <c r="IGM43" s="0"/>
      <c r="IGN43" s="0"/>
      <c r="IGO43" s="0"/>
      <c r="IGP43" s="0"/>
      <c r="IGQ43" s="0"/>
      <c r="IGR43" s="0"/>
      <c r="IGS43" s="0"/>
      <c r="IGT43" s="0"/>
      <c r="IGU43" s="0"/>
      <c r="IGV43" s="0"/>
      <c r="IGW43" s="0"/>
      <c r="IGX43" s="0"/>
      <c r="IGY43" s="0"/>
      <c r="IGZ43" s="0"/>
      <c r="IHA43" s="0"/>
      <c r="IHB43" s="0"/>
      <c r="IHC43" s="0"/>
      <c r="IHD43" s="0"/>
      <c r="IHE43" s="0"/>
      <c r="IHF43" s="0"/>
      <c r="IHG43" s="0"/>
      <c r="IHH43" s="0"/>
      <c r="IHI43" s="0"/>
      <c r="IHJ43" s="0"/>
      <c r="IHK43" s="0"/>
      <c r="IHL43" s="0"/>
      <c r="IHM43" s="0"/>
      <c r="IHN43" s="0"/>
      <c r="IHO43" s="0"/>
      <c r="IHP43" s="0"/>
      <c r="IHQ43" s="0"/>
      <c r="IHR43" s="0"/>
      <c r="IHS43" s="0"/>
      <c r="IHT43" s="0"/>
      <c r="IHU43" s="0"/>
      <c r="IHV43" s="0"/>
      <c r="IHW43" s="0"/>
      <c r="IHX43" s="0"/>
      <c r="IHY43" s="0"/>
      <c r="IHZ43" s="0"/>
      <c r="IIA43" s="0"/>
      <c r="IIB43" s="0"/>
      <c r="IIC43" s="0"/>
      <c r="IID43" s="0"/>
      <c r="IIE43" s="0"/>
      <c r="IIF43" s="0"/>
      <c r="IIG43" s="0"/>
      <c r="IIH43" s="0"/>
      <c r="III43" s="0"/>
      <c r="IIJ43" s="0"/>
      <c r="IIK43" s="0"/>
      <c r="IIL43" s="0"/>
      <c r="IIM43" s="0"/>
      <c r="IIN43" s="0"/>
      <c r="IIO43" s="0"/>
      <c r="IIP43" s="0"/>
      <c r="IIQ43" s="0"/>
      <c r="IIR43" s="0"/>
      <c r="IIS43" s="0"/>
      <c r="IIT43" s="0"/>
      <c r="IIU43" s="0"/>
      <c r="IIV43" s="0"/>
      <c r="IIW43" s="0"/>
      <c r="IIX43" s="0"/>
      <c r="IIY43" s="0"/>
      <c r="IIZ43" s="0"/>
      <c r="IJA43" s="0"/>
      <c r="IJB43" s="0"/>
      <c r="IJC43" s="0"/>
      <c r="IJD43" s="0"/>
      <c r="IJE43" s="0"/>
      <c r="IJF43" s="0"/>
      <c r="IJG43" s="0"/>
      <c r="IJH43" s="0"/>
      <c r="IJI43" s="0"/>
      <c r="IJJ43" s="0"/>
      <c r="IJK43" s="0"/>
      <c r="IJL43" s="0"/>
      <c r="IJM43" s="0"/>
      <c r="IJN43" s="0"/>
      <c r="IJO43" s="0"/>
      <c r="IJP43" s="0"/>
      <c r="IJQ43" s="0"/>
      <c r="IJR43" s="0"/>
      <c r="IJS43" s="0"/>
      <c r="IJT43" s="0"/>
      <c r="IJU43" s="0"/>
      <c r="IJV43" s="0"/>
      <c r="IJW43" s="0"/>
      <c r="IJX43" s="0"/>
      <c r="IJY43" s="0"/>
      <c r="IJZ43" s="0"/>
      <c r="IKA43" s="0"/>
      <c r="IKB43" s="0"/>
      <c r="IKC43" s="0"/>
      <c r="IKD43" s="0"/>
      <c r="IKE43" s="0"/>
      <c r="IKF43" s="0"/>
      <c r="IKG43" s="0"/>
      <c r="IKH43" s="0"/>
      <c r="IKI43" s="0"/>
      <c r="IKJ43" s="0"/>
      <c r="IKK43" s="0"/>
      <c r="IKL43" s="0"/>
      <c r="IKM43" s="0"/>
      <c r="IKN43" s="0"/>
      <c r="IKO43" s="0"/>
      <c r="IKP43" s="0"/>
      <c r="IKQ43" s="0"/>
      <c r="IKR43" s="0"/>
      <c r="IKS43" s="0"/>
      <c r="IKT43" s="0"/>
      <c r="IKU43" s="0"/>
      <c r="IKV43" s="0"/>
      <c r="IKW43" s="0"/>
      <c r="IKX43" s="0"/>
      <c r="IKY43" s="0"/>
      <c r="IKZ43" s="0"/>
      <c r="ILA43" s="0"/>
      <c r="ILB43" s="0"/>
      <c r="ILC43" s="0"/>
      <c r="ILD43" s="0"/>
      <c r="ILE43" s="0"/>
      <c r="ILF43" s="0"/>
      <c r="ILG43" s="0"/>
      <c r="ILH43" s="0"/>
      <c r="ILI43" s="0"/>
      <c r="ILJ43" s="0"/>
      <c r="ILK43" s="0"/>
      <c r="ILL43" s="0"/>
      <c r="ILM43" s="0"/>
      <c r="ILN43" s="0"/>
      <c r="ILO43" s="0"/>
      <c r="ILP43" s="0"/>
      <c r="ILQ43" s="0"/>
      <c r="ILR43" s="0"/>
      <c r="ILS43" s="0"/>
      <c r="ILT43" s="0"/>
      <c r="ILU43" s="0"/>
      <c r="ILV43" s="0"/>
      <c r="ILW43" s="0"/>
      <c r="ILX43" s="0"/>
      <c r="ILY43" s="0"/>
      <c r="ILZ43" s="0"/>
      <c r="IMA43" s="0"/>
      <c r="IMB43" s="0"/>
      <c r="IMC43" s="0"/>
      <c r="IMD43" s="0"/>
      <c r="IME43" s="0"/>
      <c r="IMF43" s="0"/>
      <c r="IMG43" s="0"/>
      <c r="IMH43" s="0"/>
      <c r="IMI43" s="0"/>
      <c r="IMJ43" s="0"/>
      <c r="IMK43" s="0"/>
      <c r="IML43" s="0"/>
      <c r="IMM43" s="0"/>
      <c r="IMN43" s="0"/>
      <c r="IMO43" s="0"/>
      <c r="IMP43" s="0"/>
      <c r="IMQ43" s="0"/>
      <c r="IMR43" s="0"/>
      <c r="IMS43" s="0"/>
      <c r="IMT43" s="0"/>
      <c r="IMU43" s="0"/>
      <c r="IMV43" s="0"/>
      <c r="IMW43" s="0"/>
      <c r="IMX43" s="0"/>
      <c r="IMY43" s="0"/>
      <c r="IMZ43" s="0"/>
      <c r="INA43" s="0"/>
      <c r="INB43" s="0"/>
      <c r="INC43" s="0"/>
      <c r="IND43" s="0"/>
      <c r="INE43" s="0"/>
      <c r="INF43" s="0"/>
      <c r="ING43" s="0"/>
      <c r="INH43" s="0"/>
      <c r="INI43" s="0"/>
      <c r="INJ43" s="0"/>
      <c r="INK43" s="0"/>
      <c r="INL43" s="0"/>
      <c r="INM43" s="0"/>
      <c r="INN43" s="0"/>
      <c r="INO43" s="0"/>
      <c r="INP43" s="0"/>
      <c r="INQ43" s="0"/>
      <c r="INR43" s="0"/>
      <c r="INS43" s="0"/>
      <c r="INT43" s="0"/>
      <c r="INU43" s="0"/>
      <c r="INV43" s="0"/>
      <c r="INW43" s="0"/>
      <c r="INX43" s="0"/>
      <c r="INY43" s="0"/>
      <c r="INZ43" s="0"/>
      <c r="IOA43" s="0"/>
      <c r="IOB43" s="0"/>
      <c r="IOC43" s="0"/>
      <c r="IOD43" s="0"/>
      <c r="IOE43" s="0"/>
      <c r="IOF43" s="0"/>
      <c r="IOG43" s="0"/>
      <c r="IOH43" s="0"/>
      <c r="IOI43" s="0"/>
      <c r="IOJ43" s="0"/>
      <c r="IOK43" s="0"/>
      <c r="IOL43" s="0"/>
      <c r="IOM43" s="0"/>
      <c r="ION43" s="0"/>
      <c r="IOO43" s="0"/>
      <c r="IOP43" s="0"/>
      <c r="IOQ43" s="0"/>
      <c r="IOR43" s="0"/>
      <c r="IOS43" s="0"/>
      <c r="IOT43" s="0"/>
      <c r="IOU43" s="0"/>
      <c r="IOV43" s="0"/>
      <c r="IOW43" s="0"/>
      <c r="IOX43" s="0"/>
      <c r="IOY43" s="0"/>
      <c r="IOZ43" s="0"/>
      <c r="IPA43" s="0"/>
      <c r="IPB43" s="0"/>
      <c r="IPC43" s="0"/>
      <c r="IPD43" s="0"/>
      <c r="IPE43" s="0"/>
      <c r="IPF43" s="0"/>
      <c r="IPG43" s="0"/>
      <c r="IPH43" s="0"/>
      <c r="IPI43" s="0"/>
      <c r="IPJ43" s="0"/>
      <c r="IPK43" s="0"/>
      <c r="IPL43" s="0"/>
      <c r="IPM43" s="0"/>
      <c r="IPN43" s="0"/>
      <c r="IPO43" s="0"/>
      <c r="IPP43" s="0"/>
      <c r="IPQ43" s="0"/>
      <c r="IPR43" s="0"/>
      <c r="IPS43" s="0"/>
      <c r="IPT43" s="0"/>
      <c r="IPU43" s="0"/>
      <c r="IPV43" s="0"/>
      <c r="IPW43" s="0"/>
      <c r="IPX43" s="0"/>
      <c r="IPY43" s="0"/>
      <c r="IPZ43" s="0"/>
      <c r="IQA43" s="0"/>
      <c r="IQB43" s="0"/>
      <c r="IQC43" s="0"/>
      <c r="IQD43" s="0"/>
      <c r="IQE43" s="0"/>
      <c r="IQF43" s="0"/>
      <c r="IQG43" s="0"/>
      <c r="IQH43" s="0"/>
      <c r="IQI43" s="0"/>
      <c r="IQJ43" s="0"/>
      <c r="IQK43" s="0"/>
      <c r="IQL43" s="0"/>
      <c r="IQM43" s="0"/>
      <c r="IQN43" s="0"/>
      <c r="IQO43" s="0"/>
      <c r="IQP43" s="0"/>
      <c r="IQQ43" s="0"/>
      <c r="IQR43" s="0"/>
      <c r="IQS43" s="0"/>
      <c r="IQT43" s="0"/>
      <c r="IQU43" s="0"/>
      <c r="IQV43" s="0"/>
      <c r="IQW43" s="0"/>
      <c r="IQX43" s="0"/>
      <c r="IQY43" s="0"/>
      <c r="IQZ43" s="0"/>
      <c r="IRA43" s="0"/>
      <c r="IRB43" s="0"/>
      <c r="IRC43" s="0"/>
      <c r="IRD43" s="0"/>
      <c r="IRE43" s="0"/>
      <c r="IRF43" s="0"/>
      <c r="IRG43" s="0"/>
      <c r="IRH43" s="0"/>
      <c r="IRI43" s="0"/>
      <c r="IRJ43" s="0"/>
      <c r="IRK43" s="0"/>
      <c r="IRL43" s="0"/>
      <c r="IRM43" s="0"/>
      <c r="IRN43" s="0"/>
      <c r="IRO43" s="0"/>
      <c r="IRP43" s="0"/>
      <c r="IRQ43" s="0"/>
      <c r="IRR43" s="0"/>
      <c r="IRS43" s="0"/>
      <c r="IRT43" s="0"/>
      <c r="IRU43" s="0"/>
      <c r="IRV43" s="0"/>
      <c r="IRW43" s="0"/>
      <c r="IRX43" s="0"/>
      <c r="IRY43" s="0"/>
      <c r="IRZ43" s="0"/>
      <c r="ISA43" s="0"/>
      <c r="ISB43" s="0"/>
      <c r="ISC43" s="0"/>
      <c r="ISD43" s="0"/>
      <c r="ISE43" s="0"/>
      <c r="ISF43" s="0"/>
      <c r="ISG43" s="0"/>
      <c r="ISH43" s="0"/>
      <c r="ISI43" s="0"/>
      <c r="ISJ43" s="0"/>
      <c r="ISK43" s="0"/>
      <c r="ISL43" s="0"/>
      <c r="ISM43" s="0"/>
      <c r="ISN43" s="0"/>
      <c r="ISO43" s="0"/>
      <c r="ISP43" s="0"/>
      <c r="ISQ43" s="0"/>
      <c r="ISR43" s="0"/>
      <c r="ISS43" s="0"/>
      <c r="IST43" s="0"/>
      <c r="ISU43" s="0"/>
      <c r="ISV43" s="0"/>
      <c r="ISW43" s="0"/>
      <c r="ISX43" s="0"/>
      <c r="ISY43" s="0"/>
      <c r="ISZ43" s="0"/>
      <c r="ITA43" s="0"/>
      <c r="ITB43" s="0"/>
      <c r="ITC43" s="0"/>
      <c r="ITD43" s="0"/>
      <c r="ITE43" s="0"/>
      <c r="ITF43" s="0"/>
      <c r="ITG43" s="0"/>
      <c r="ITH43" s="0"/>
      <c r="ITI43" s="0"/>
      <c r="ITJ43" s="0"/>
      <c r="ITK43" s="0"/>
      <c r="ITL43" s="0"/>
      <c r="ITM43" s="0"/>
      <c r="ITN43" s="0"/>
      <c r="ITO43" s="0"/>
      <c r="ITP43" s="0"/>
      <c r="ITQ43" s="0"/>
      <c r="ITR43" s="0"/>
      <c r="ITS43" s="0"/>
      <c r="ITT43" s="0"/>
      <c r="ITU43" s="0"/>
      <c r="ITV43" s="0"/>
      <c r="ITW43" s="0"/>
      <c r="ITX43" s="0"/>
      <c r="ITY43" s="0"/>
      <c r="ITZ43" s="0"/>
      <c r="IUA43" s="0"/>
      <c r="IUB43" s="0"/>
      <c r="IUC43" s="0"/>
      <c r="IUD43" s="0"/>
      <c r="IUE43" s="0"/>
      <c r="IUF43" s="0"/>
      <c r="IUG43" s="0"/>
      <c r="IUH43" s="0"/>
      <c r="IUI43" s="0"/>
      <c r="IUJ43" s="0"/>
      <c r="IUK43" s="0"/>
      <c r="IUL43" s="0"/>
      <c r="IUM43" s="0"/>
      <c r="IUN43" s="0"/>
      <c r="IUO43" s="0"/>
      <c r="IUP43" s="0"/>
      <c r="IUQ43" s="0"/>
      <c r="IUR43" s="0"/>
      <c r="IUS43" s="0"/>
      <c r="IUT43" s="0"/>
      <c r="IUU43" s="0"/>
      <c r="IUV43" s="0"/>
      <c r="IUW43" s="0"/>
      <c r="IUX43" s="0"/>
      <c r="IUY43" s="0"/>
      <c r="IUZ43" s="0"/>
      <c r="IVA43" s="0"/>
      <c r="IVB43" s="0"/>
      <c r="IVC43" s="0"/>
      <c r="IVD43" s="0"/>
      <c r="IVE43" s="0"/>
      <c r="IVF43" s="0"/>
      <c r="IVG43" s="0"/>
      <c r="IVH43" s="0"/>
      <c r="IVI43" s="0"/>
      <c r="IVJ43" s="0"/>
      <c r="IVK43" s="0"/>
      <c r="IVL43" s="0"/>
      <c r="IVM43" s="0"/>
      <c r="IVN43" s="0"/>
      <c r="IVO43" s="0"/>
      <c r="IVP43" s="0"/>
      <c r="IVQ43" s="0"/>
      <c r="IVR43" s="0"/>
      <c r="IVS43" s="0"/>
      <c r="IVT43" s="0"/>
      <c r="IVU43" s="0"/>
      <c r="IVV43" s="0"/>
      <c r="IVW43" s="0"/>
      <c r="IVX43" s="0"/>
      <c r="IVY43" s="0"/>
      <c r="IVZ43" s="0"/>
      <c r="IWA43" s="0"/>
      <c r="IWB43" s="0"/>
      <c r="IWC43" s="0"/>
      <c r="IWD43" s="0"/>
      <c r="IWE43" s="0"/>
      <c r="IWF43" s="0"/>
      <c r="IWG43" s="0"/>
      <c r="IWH43" s="0"/>
      <c r="IWI43" s="0"/>
      <c r="IWJ43" s="0"/>
      <c r="IWK43" s="0"/>
      <c r="IWL43" s="0"/>
      <c r="IWM43" s="0"/>
      <c r="IWN43" s="0"/>
      <c r="IWO43" s="0"/>
      <c r="IWP43" s="0"/>
      <c r="IWQ43" s="0"/>
      <c r="IWR43" s="0"/>
      <c r="IWS43" s="0"/>
      <c r="IWT43" s="0"/>
      <c r="IWU43" s="0"/>
      <c r="IWV43" s="0"/>
      <c r="IWW43" s="0"/>
      <c r="IWX43" s="0"/>
      <c r="IWY43" s="0"/>
      <c r="IWZ43" s="0"/>
      <c r="IXA43" s="0"/>
      <c r="IXB43" s="0"/>
      <c r="IXC43" s="0"/>
      <c r="IXD43" s="0"/>
      <c r="IXE43" s="0"/>
      <c r="IXF43" s="0"/>
      <c r="IXG43" s="0"/>
      <c r="IXH43" s="0"/>
      <c r="IXI43" s="0"/>
      <c r="IXJ43" s="0"/>
      <c r="IXK43" s="0"/>
      <c r="IXL43" s="0"/>
      <c r="IXM43" s="0"/>
      <c r="IXN43" s="0"/>
      <c r="IXO43" s="0"/>
      <c r="IXP43" s="0"/>
      <c r="IXQ43" s="0"/>
      <c r="IXR43" s="0"/>
      <c r="IXS43" s="0"/>
      <c r="IXT43" s="0"/>
      <c r="IXU43" s="0"/>
      <c r="IXV43" s="0"/>
      <c r="IXW43" s="0"/>
      <c r="IXX43" s="0"/>
      <c r="IXY43" s="0"/>
      <c r="IXZ43" s="0"/>
      <c r="IYA43" s="0"/>
      <c r="IYB43" s="0"/>
      <c r="IYC43" s="0"/>
      <c r="IYD43" s="0"/>
      <c r="IYE43" s="0"/>
      <c r="IYF43" s="0"/>
      <c r="IYG43" s="0"/>
      <c r="IYH43" s="0"/>
      <c r="IYI43" s="0"/>
      <c r="IYJ43" s="0"/>
      <c r="IYK43" s="0"/>
      <c r="IYL43" s="0"/>
      <c r="IYM43" s="0"/>
      <c r="IYN43" s="0"/>
      <c r="IYO43" s="0"/>
      <c r="IYP43" s="0"/>
      <c r="IYQ43" s="0"/>
      <c r="IYR43" s="0"/>
      <c r="IYS43" s="0"/>
      <c r="IYT43" s="0"/>
      <c r="IYU43" s="0"/>
      <c r="IYV43" s="0"/>
      <c r="IYW43" s="0"/>
      <c r="IYX43" s="0"/>
      <c r="IYY43" s="0"/>
      <c r="IYZ43" s="0"/>
      <c r="IZA43" s="0"/>
      <c r="IZB43" s="0"/>
      <c r="IZC43" s="0"/>
      <c r="IZD43" s="0"/>
      <c r="IZE43" s="0"/>
      <c r="IZF43" s="0"/>
      <c r="IZG43" s="0"/>
      <c r="IZH43" s="0"/>
      <c r="IZI43" s="0"/>
      <c r="IZJ43" s="0"/>
      <c r="IZK43" s="0"/>
      <c r="IZL43" s="0"/>
      <c r="IZM43" s="0"/>
      <c r="IZN43" s="0"/>
      <c r="IZO43" s="0"/>
      <c r="IZP43" s="0"/>
      <c r="IZQ43" s="0"/>
      <c r="IZR43" s="0"/>
      <c r="IZS43" s="0"/>
      <c r="IZT43" s="0"/>
      <c r="IZU43" s="0"/>
      <c r="IZV43" s="0"/>
      <c r="IZW43" s="0"/>
      <c r="IZX43" s="0"/>
      <c r="IZY43" s="0"/>
      <c r="IZZ43" s="0"/>
      <c r="JAA43" s="0"/>
      <c r="JAB43" s="0"/>
      <c r="JAC43" s="0"/>
      <c r="JAD43" s="0"/>
      <c r="JAE43" s="0"/>
      <c r="JAF43" s="0"/>
      <c r="JAG43" s="0"/>
      <c r="JAH43" s="0"/>
      <c r="JAI43" s="0"/>
      <c r="JAJ43" s="0"/>
      <c r="JAK43" s="0"/>
      <c r="JAL43" s="0"/>
      <c r="JAM43" s="0"/>
      <c r="JAN43" s="0"/>
      <c r="JAO43" s="0"/>
      <c r="JAP43" s="0"/>
      <c r="JAQ43" s="0"/>
      <c r="JAR43" s="0"/>
      <c r="JAS43" s="0"/>
      <c r="JAT43" s="0"/>
      <c r="JAU43" s="0"/>
      <c r="JAV43" s="0"/>
      <c r="JAW43" s="0"/>
      <c r="JAX43" s="0"/>
      <c r="JAY43" s="0"/>
      <c r="JAZ43" s="0"/>
      <c r="JBA43" s="0"/>
      <c r="JBB43" s="0"/>
      <c r="JBC43" s="0"/>
      <c r="JBD43" s="0"/>
      <c r="JBE43" s="0"/>
      <c r="JBF43" s="0"/>
      <c r="JBG43" s="0"/>
      <c r="JBH43" s="0"/>
      <c r="JBI43" s="0"/>
      <c r="JBJ43" s="0"/>
      <c r="JBK43" s="0"/>
      <c r="JBL43" s="0"/>
      <c r="JBM43" s="0"/>
      <c r="JBN43" s="0"/>
      <c r="JBO43" s="0"/>
      <c r="JBP43" s="0"/>
      <c r="JBQ43" s="0"/>
      <c r="JBR43" s="0"/>
      <c r="JBS43" s="0"/>
      <c r="JBT43" s="0"/>
      <c r="JBU43" s="0"/>
      <c r="JBV43" s="0"/>
      <c r="JBW43" s="0"/>
      <c r="JBX43" s="0"/>
      <c r="JBY43" s="0"/>
      <c r="JBZ43" s="0"/>
      <c r="JCA43" s="0"/>
      <c r="JCB43" s="0"/>
      <c r="JCC43" s="0"/>
      <c r="JCD43" s="0"/>
      <c r="JCE43" s="0"/>
      <c r="JCF43" s="0"/>
      <c r="JCG43" s="0"/>
      <c r="JCH43" s="0"/>
      <c r="JCI43" s="0"/>
      <c r="JCJ43" s="0"/>
      <c r="JCK43" s="0"/>
      <c r="JCL43" s="0"/>
      <c r="JCM43" s="0"/>
      <c r="JCN43" s="0"/>
      <c r="JCO43" s="0"/>
      <c r="JCP43" s="0"/>
      <c r="JCQ43" s="0"/>
      <c r="JCR43" s="0"/>
      <c r="JCS43" s="0"/>
      <c r="JCT43" s="0"/>
      <c r="JCU43" s="0"/>
      <c r="JCV43" s="0"/>
      <c r="JCW43" s="0"/>
      <c r="JCX43" s="0"/>
      <c r="JCY43" s="0"/>
      <c r="JCZ43" s="0"/>
      <c r="JDA43" s="0"/>
      <c r="JDB43" s="0"/>
      <c r="JDC43" s="0"/>
      <c r="JDD43" s="0"/>
      <c r="JDE43" s="0"/>
      <c r="JDF43" s="0"/>
      <c r="JDG43" s="0"/>
      <c r="JDH43" s="0"/>
      <c r="JDI43" s="0"/>
      <c r="JDJ43" s="0"/>
      <c r="JDK43" s="0"/>
      <c r="JDL43" s="0"/>
      <c r="JDM43" s="0"/>
      <c r="JDN43" s="0"/>
      <c r="JDO43" s="0"/>
      <c r="JDP43" s="0"/>
      <c r="JDQ43" s="0"/>
      <c r="JDR43" s="0"/>
      <c r="JDS43" s="0"/>
      <c r="JDT43" s="0"/>
      <c r="JDU43" s="0"/>
      <c r="JDV43" s="0"/>
      <c r="JDW43" s="0"/>
      <c r="JDX43" s="0"/>
      <c r="JDY43" s="0"/>
      <c r="JDZ43" s="0"/>
      <c r="JEA43" s="0"/>
      <c r="JEB43" s="0"/>
      <c r="JEC43" s="0"/>
      <c r="JED43" s="0"/>
      <c r="JEE43" s="0"/>
      <c r="JEF43" s="0"/>
      <c r="JEG43" s="0"/>
      <c r="JEH43" s="0"/>
      <c r="JEI43" s="0"/>
      <c r="JEJ43" s="0"/>
      <c r="JEK43" s="0"/>
      <c r="JEL43" s="0"/>
      <c r="JEM43" s="0"/>
      <c r="JEN43" s="0"/>
      <c r="JEO43" s="0"/>
      <c r="JEP43" s="0"/>
      <c r="JEQ43" s="0"/>
      <c r="JER43" s="0"/>
      <c r="JES43" s="0"/>
      <c r="JET43" s="0"/>
      <c r="JEU43" s="0"/>
      <c r="JEV43" s="0"/>
      <c r="JEW43" s="0"/>
      <c r="JEX43" s="0"/>
      <c r="JEY43" s="0"/>
      <c r="JEZ43" s="0"/>
      <c r="JFA43" s="0"/>
      <c r="JFB43" s="0"/>
      <c r="JFC43" s="0"/>
      <c r="JFD43" s="0"/>
      <c r="JFE43" s="0"/>
      <c r="JFF43" s="0"/>
      <c r="JFG43" s="0"/>
      <c r="JFH43" s="0"/>
      <c r="JFI43" s="0"/>
      <c r="JFJ43" s="0"/>
      <c r="JFK43" s="0"/>
      <c r="JFL43" s="0"/>
      <c r="JFM43" s="0"/>
      <c r="JFN43" s="0"/>
      <c r="JFO43" s="0"/>
      <c r="JFP43" s="0"/>
      <c r="JFQ43" s="0"/>
      <c r="JFR43" s="0"/>
      <c r="JFS43" s="0"/>
      <c r="JFT43" s="0"/>
      <c r="JFU43" s="0"/>
      <c r="JFV43" s="0"/>
      <c r="JFW43" s="0"/>
      <c r="JFX43" s="0"/>
      <c r="JFY43" s="0"/>
      <c r="JFZ43" s="0"/>
      <c r="JGA43" s="0"/>
      <c r="JGB43" s="0"/>
      <c r="JGC43" s="0"/>
      <c r="JGD43" s="0"/>
      <c r="JGE43" s="0"/>
      <c r="JGF43" s="0"/>
      <c r="JGG43" s="0"/>
      <c r="JGH43" s="0"/>
      <c r="JGI43" s="0"/>
      <c r="JGJ43" s="0"/>
      <c r="JGK43" s="0"/>
      <c r="JGL43" s="0"/>
      <c r="JGM43" s="0"/>
      <c r="JGN43" s="0"/>
      <c r="JGO43" s="0"/>
      <c r="JGP43" s="0"/>
      <c r="JGQ43" s="0"/>
      <c r="JGR43" s="0"/>
      <c r="JGS43" s="0"/>
      <c r="JGT43" s="0"/>
      <c r="JGU43" s="0"/>
      <c r="JGV43" s="0"/>
      <c r="JGW43" s="0"/>
      <c r="JGX43" s="0"/>
      <c r="JGY43" s="0"/>
      <c r="JGZ43" s="0"/>
      <c r="JHA43" s="0"/>
      <c r="JHB43" s="0"/>
      <c r="JHC43" s="0"/>
      <c r="JHD43" s="0"/>
      <c r="JHE43" s="0"/>
      <c r="JHF43" s="0"/>
      <c r="JHG43" s="0"/>
      <c r="JHH43" s="0"/>
      <c r="JHI43" s="0"/>
      <c r="JHJ43" s="0"/>
      <c r="JHK43" s="0"/>
      <c r="JHL43" s="0"/>
      <c r="JHM43" s="0"/>
      <c r="JHN43" s="0"/>
      <c r="JHO43" s="0"/>
      <c r="JHP43" s="0"/>
      <c r="JHQ43" s="0"/>
      <c r="JHR43" s="0"/>
      <c r="JHS43" s="0"/>
      <c r="JHT43" s="0"/>
      <c r="JHU43" s="0"/>
      <c r="JHV43" s="0"/>
      <c r="JHW43" s="0"/>
      <c r="JHX43" s="0"/>
      <c r="JHY43" s="0"/>
      <c r="JHZ43" s="0"/>
      <c r="JIA43" s="0"/>
      <c r="JIB43" s="0"/>
      <c r="JIC43" s="0"/>
      <c r="JID43" s="0"/>
      <c r="JIE43" s="0"/>
      <c r="JIF43" s="0"/>
      <c r="JIG43" s="0"/>
      <c r="JIH43" s="0"/>
      <c r="JII43" s="0"/>
      <c r="JIJ43" s="0"/>
      <c r="JIK43" s="0"/>
      <c r="JIL43" s="0"/>
      <c r="JIM43" s="0"/>
      <c r="JIN43" s="0"/>
      <c r="JIO43" s="0"/>
      <c r="JIP43" s="0"/>
      <c r="JIQ43" s="0"/>
      <c r="JIR43" s="0"/>
      <c r="JIS43" s="0"/>
      <c r="JIT43" s="0"/>
      <c r="JIU43" s="0"/>
      <c r="JIV43" s="0"/>
      <c r="JIW43" s="0"/>
      <c r="JIX43" s="0"/>
      <c r="JIY43" s="0"/>
      <c r="JIZ43" s="0"/>
      <c r="JJA43" s="0"/>
      <c r="JJB43" s="0"/>
      <c r="JJC43" s="0"/>
      <c r="JJD43" s="0"/>
      <c r="JJE43" s="0"/>
      <c r="JJF43" s="0"/>
      <c r="JJG43" s="0"/>
      <c r="JJH43" s="0"/>
      <c r="JJI43" s="0"/>
      <c r="JJJ43" s="0"/>
      <c r="JJK43" s="0"/>
      <c r="JJL43" s="0"/>
      <c r="JJM43" s="0"/>
      <c r="JJN43" s="0"/>
      <c r="JJO43" s="0"/>
      <c r="JJP43" s="0"/>
      <c r="JJQ43" s="0"/>
      <c r="JJR43" s="0"/>
      <c r="JJS43" s="0"/>
      <c r="JJT43" s="0"/>
      <c r="JJU43" s="0"/>
      <c r="JJV43" s="0"/>
      <c r="JJW43" s="0"/>
      <c r="JJX43" s="0"/>
      <c r="JJY43" s="0"/>
      <c r="JJZ43" s="0"/>
      <c r="JKA43" s="0"/>
      <c r="JKB43" s="0"/>
      <c r="JKC43" s="0"/>
      <c r="JKD43" s="0"/>
      <c r="JKE43" s="0"/>
      <c r="JKF43" s="0"/>
      <c r="JKG43" s="0"/>
      <c r="JKH43" s="0"/>
      <c r="JKI43" s="0"/>
      <c r="JKJ43" s="0"/>
      <c r="JKK43" s="0"/>
      <c r="JKL43" s="0"/>
      <c r="JKM43" s="0"/>
      <c r="JKN43" s="0"/>
      <c r="JKO43" s="0"/>
      <c r="JKP43" s="0"/>
      <c r="JKQ43" s="0"/>
      <c r="JKR43" s="0"/>
      <c r="JKS43" s="0"/>
      <c r="JKT43" s="0"/>
      <c r="JKU43" s="0"/>
      <c r="JKV43" s="0"/>
      <c r="JKW43" s="0"/>
      <c r="JKX43" s="0"/>
      <c r="JKY43" s="0"/>
      <c r="JKZ43" s="0"/>
      <c r="JLA43" s="0"/>
      <c r="JLB43" s="0"/>
      <c r="JLC43" s="0"/>
      <c r="JLD43" s="0"/>
      <c r="JLE43" s="0"/>
      <c r="JLF43" s="0"/>
      <c r="JLG43" s="0"/>
      <c r="JLH43" s="0"/>
      <c r="JLI43" s="0"/>
      <c r="JLJ43" s="0"/>
      <c r="JLK43" s="0"/>
      <c r="JLL43" s="0"/>
      <c r="JLM43" s="0"/>
      <c r="JLN43" s="0"/>
      <c r="JLO43" s="0"/>
      <c r="JLP43" s="0"/>
      <c r="JLQ43" s="0"/>
      <c r="JLR43" s="0"/>
      <c r="JLS43" s="0"/>
      <c r="JLT43" s="0"/>
      <c r="JLU43" s="0"/>
      <c r="JLV43" s="0"/>
      <c r="JLW43" s="0"/>
      <c r="JLX43" s="0"/>
      <c r="JLY43" s="0"/>
      <c r="JLZ43" s="0"/>
      <c r="JMA43" s="0"/>
      <c r="JMB43" s="0"/>
      <c r="JMC43" s="0"/>
      <c r="JMD43" s="0"/>
      <c r="JME43" s="0"/>
      <c r="JMF43" s="0"/>
      <c r="JMG43" s="0"/>
      <c r="JMH43" s="0"/>
      <c r="JMI43" s="0"/>
      <c r="JMJ43" s="0"/>
      <c r="JMK43" s="0"/>
      <c r="JML43" s="0"/>
      <c r="JMM43" s="0"/>
      <c r="JMN43" s="0"/>
      <c r="JMO43" s="0"/>
      <c r="JMP43" s="0"/>
      <c r="JMQ43" s="0"/>
      <c r="JMR43" s="0"/>
      <c r="JMS43" s="0"/>
      <c r="JMT43" s="0"/>
      <c r="JMU43" s="0"/>
      <c r="JMV43" s="0"/>
      <c r="JMW43" s="0"/>
      <c r="JMX43" s="0"/>
      <c r="JMY43" s="0"/>
      <c r="JMZ43" s="0"/>
      <c r="JNA43" s="0"/>
      <c r="JNB43" s="0"/>
      <c r="JNC43" s="0"/>
      <c r="JND43" s="0"/>
      <c r="JNE43" s="0"/>
      <c r="JNF43" s="0"/>
      <c r="JNG43" s="0"/>
      <c r="JNH43" s="0"/>
      <c r="JNI43" s="0"/>
      <c r="JNJ43" s="0"/>
      <c r="JNK43" s="0"/>
      <c r="JNL43" s="0"/>
      <c r="JNM43" s="0"/>
      <c r="JNN43" s="0"/>
      <c r="JNO43" s="0"/>
      <c r="JNP43" s="0"/>
      <c r="JNQ43" s="0"/>
      <c r="JNR43" s="0"/>
      <c r="JNS43" s="0"/>
      <c r="JNT43" s="0"/>
      <c r="JNU43" s="0"/>
      <c r="JNV43" s="0"/>
      <c r="JNW43" s="0"/>
      <c r="JNX43" s="0"/>
      <c r="JNY43" s="0"/>
      <c r="JNZ43" s="0"/>
      <c r="JOA43" s="0"/>
      <c r="JOB43" s="0"/>
      <c r="JOC43" s="0"/>
      <c r="JOD43" s="0"/>
      <c r="JOE43" s="0"/>
      <c r="JOF43" s="0"/>
      <c r="JOG43" s="0"/>
      <c r="JOH43" s="0"/>
      <c r="JOI43" s="0"/>
      <c r="JOJ43" s="0"/>
      <c r="JOK43" s="0"/>
      <c r="JOL43" s="0"/>
      <c r="JOM43" s="0"/>
      <c r="JON43" s="0"/>
      <c r="JOO43" s="0"/>
      <c r="JOP43" s="0"/>
      <c r="JOQ43" s="0"/>
      <c r="JOR43" s="0"/>
      <c r="JOS43" s="0"/>
      <c r="JOT43" s="0"/>
      <c r="JOU43" s="0"/>
      <c r="JOV43" s="0"/>
      <c r="JOW43" s="0"/>
      <c r="JOX43" s="0"/>
      <c r="JOY43" s="0"/>
      <c r="JOZ43" s="0"/>
      <c r="JPA43" s="0"/>
      <c r="JPB43" s="0"/>
      <c r="JPC43" s="0"/>
      <c r="JPD43" s="0"/>
      <c r="JPE43" s="0"/>
      <c r="JPF43" s="0"/>
      <c r="JPG43" s="0"/>
      <c r="JPH43" s="0"/>
      <c r="JPI43" s="0"/>
      <c r="JPJ43" s="0"/>
      <c r="JPK43" s="0"/>
      <c r="JPL43" s="0"/>
      <c r="JPM43" s="0"/>
      <c r="JPN43" s="0"/>
      <c r="JPO43" s="0"/>
      <c r="JPP43" s="0"/>
      <c r="JPQ43" s="0"/>
      <c r="JPR43" s="0"/>
      <c r="JPS43" s="0"/>
      <c r="JPT43" s="0"/>
      <c r="JPU43" s="0"/>
      <c r="JPV43" s="0"/>
      <c r="JPW43" s="0"/>
      <c r="JPX43" s="0"/>
      <c r="JPY43" s="0"/>
      <c r="JPZ43" s="0"/>
      <c r="JQA43" s="0"/>
      <c r="JQB43" s="0"/>
      <c r="JQC43" s="0"/>
      <c r="JQD43" s="0"/>
      <c r="JQE43" s="0"/>
      <c r="JQF43" s="0"/>
      <c r="JQG43" s="0"/>
      <c r="JQH43" s="0"/>
      <c r="JQI43" s="0"/>
      <c r="JQJ43" s="0"/>
      <c r="JQK43" s="0"/>
      <c r="JQL43" s="0"/>
      <c r="JQM43" s="0"/>
      <c r="JQN43" s="0"/>
      <c r="JQO43" s="0"/>
      <c r="JQP43" s="0"/>
      <c r="JQQ43" s="0"/>
      <c r="JQR43" s="0"/>
      <c r="JQS43" s="0"/>
      <c r="JQT43" s="0"/>
      <c r="JQU43" s="0"/>
      <c r="JQV43" s="0"/>
      <c r="JQW43" s="0"/>
      <c r="JQX43" s="0"/>
      <c r="JQY43" s="0"/>
      <c r="JQZ43" s="0"/>
      <c r="JRA43" s="0"/>
      <c r="JRB43" s="0"/>
      <c r="JRC43" s="0"/>
      <c r="JRD43" s="0"/>
      <c r="JRE43" s="0"/>
      <c r="JRF43" s="0"/>
      <c r="JRG43" s="0"/>
      <c r="JRH43" s="0"/>
      <c r="JRI43" s="0"/>
      <c r="JRJ43" s="0"/>
      <c r="JRK43" s="0"/>
      <c r="JRL43" s="0"/>
      <c r="JRM43" s="0"/>
      <c r="JRN43" s="0"/>
      <c r="JRO43" s="0"/>
      <c r="JRP43" s="0"/>
      <c r="JRQ43" s="0"/>
      <c r="JRR43" s="0"/>
      <c r="JRS43" s="0"/>
      <c r="JRT43" s="0"/>
      <c r="JRU43" s="0"/>
      <c r="JRV43" s="0"/>
      <c r="JRW43" s="0"/>
      <c r="JRX43" s="0"/>
      <c r="JRY43" s="0"/>
      <c r="JRZ43" s="0"/>
      <c r="JSA43" s="0"/>
      <c r="JSB43" s="0"/>
      <c r="JSC43" s="0"/>
      <c r="JSD43" s="0"/>
      <c r="JSE43" s="0"/>
      <c r="JSF43" s="0"/>
      <c r="JSG43" s="0"/>
      <c r="JSH43" s="0"/>
      <c r="JSI43" s="0"/>
      <c r="JSJ43" s="0"/>
      <c r="JSK43" s="0"/>
      <c r="JSL43" s="0"/>
      <c r="JSM43" s="0"/>
      <c r="JSN43" s="0"/>
      <c r="JSO43" s="0"/>
      <c r="JSP43" s="0"/>
      <c r="JSQ43" s="0"/>
      <c r="JSR43" s="0"/>
      <c r="JSS43" s="0"/>
      <c r="JST43" s="0"/>
      <c r="JSU43" s="0"/>
      <c r="JSV43" s="0"/>
      <c r="JSW43" s="0"/>
      <c r="JSX43" s="0"/>
      <c r="JSY43" s="0"/>
      <c r="JSZ43" s="0"/>
      <c r="JTA43" s="0"/>
      <c r="JTB43" s="0"/>
      <c r="JTC43" s="0"/>
      <c r="JTD43" s="0"/>
      <c r="JTE43" s="0"/>
      <c r="JTF43" s="0"/>
      <c r="JTG43" s="0"/>
      <c r="JTH43" s="0"/>
      <c r="JTI43" s="0"/>
      <c r="JTJ43" s="0"/>
      <c r="JTK43" s="0"/>
      <c r="JTL43" s="0"/>
      <c r="JTM43" s="0"/>
      <c r="JTN43" s="0"/>
      <c r="JTO43" s="0"/>
      <c r="JTP43" s="0"/>
      <c r="JTQ43" s="0"/>
      <c r="JTR43" s="0"/>
      <c r="JTS43" s="0"/>
      <c r="JTT43" s="0"/>
      <c r="JTU43" s="0"/>
      <c r="JTV43" s="0"/>
      <c r="JTW43" s="0"/>
      <c r="JTX43" s="0"/>
      <c r="JTY43" s="0"/>
      <c r="JTZ43" s="0"/>
      <c r="JUA43" s="0"/>
      <c r="JUB43" s="0"/>
      <c r="JUC43" s="0"/>
      <c r="JUD43" s="0"/>
      <c r="JUE43" s="0"/>
      <c r="JUF43" s="0"/>
      <c r="JUG43" s="0"/>
      <c r="JUH43" s="0"/>
      <c r="JUI43" s="0"/>
      <c r="JUJ43" s="0"/>
      <c r="JUK43" s="0"/>
      <c r="JUL43" s="0"/>
      <c r="JUM43" s="0"/>
      <c r="JUN43" s="0"/>
      <c r="JUO43" s="0"/>
      <c r="JUP43" s="0"/>
      <c r="JUQ43" s="0"/>
      <c r="JUR43" s="0"/>
      <c r="JUS43" s="0"/>
      <c r="JUT43" s="0"/>
      <c r="JUU43" s="0"/>
      <c r="JUV43" s="0"/>
      <c r="JUW43" s="0"/>
      <c r="JUX43" s="0"/>
      <c r="JUY43" s="0"/>
      <c r="JUZ43" s="0"/>
      <c r="JVA43" s="0"/>
      <c r="JVB43" s="0"/>
      <c r="JVC43" s="0"/>
      <c r="JVD43" s="0"/>
      <c r="JVE43" s="0"/>
      <c r="JVF43" s="0"/>
      <c r="JVG43" s="0"/>
      <c r="JVH43" s="0"/>
      <c r="JVI43" s="0"/>
      <c r="JVJ43" s="0"/>
      <c r="JVK43" s="0"/>
      <c r="JVL43" s="0"/>
      <c r="JVM43" s="0"/>
      <c r="JVN43" s="0"/>
      <c r="JVO43" s="0"/>
      <c r="JVP43" s="0"/>
      <c r="JVQ43" s="0"/>
      <c r="JVR43" s="0"/>
      <c r="JVS43" s="0"/>
      <c r="JVT43" s="0"/>
      <c r="JVU43" s="0"/>
      <c r="JVV43" s="0"/>
      <c r="JVW43" s="0"/>
      <c r="JVX43" s="0"/>
      <c r="JVY43" s="0"/>
      <c r="JVZ43" s="0"/>
      <c r="JWA43" s="0"/>
      <c r="JWB43" s="0"/>
      <c r="JWC43" s="0"/>
      <c r="JWD43" s="0"/>
      <c r="JWE43" s="0"/>
      <c r="JWF43" s="0"/>
      <c r="JWG43" s="0"/>
      <c r="JWH43" s="0"/>
      <c r="JWI43" s="0"/>
      <c r="JWJ43" s="0"/>
      <c r="JWK43" s="0"/>
      <c r="JWL43" s="0"/>
      <c r="JWM43" s="0"/>
      <c r="JWN43" s="0"/>
      <c r="JWO43" s="0"/>
      <c r="JWP43" s="0"/>
      <c r="JWQ43" s="0"/>
      <c r="JWR43" s="0"/>
      <c r="JWS43" s="0"/>
      <c r="JWT43" s="0"/>
      <c r="JWU43" s="0"/>
      <c r="JWV43" s="0"/>
      <c r="JWW43" s="0"/>
      <c r="JWX43" s="0"/>
      <c r="JWY43" s="0"/>
      <c r="JWZ43" s="0"/>
      <c r="JXA43" s="0"/>
      <c r="JXB43" s="0"/>
      <c r="JXC43" s="0"/>
      <c r="JXD43" s="0"/>
      <c r="JXE43" s="0"/>
      <c r="JXF43" s="0"/>
      <c r="JXG43" s="0"/>
      <c r="JXH43" s="0"/>
      <c r="JXI43" s="0"/>
      <c r="JXJ43" s="0"/>
      <c r="JXK43" s="0"/>
      <c r="JXL43" s="0"/>
      <c r="JXM43" s="0"/>
      <c r="JXN43" s="0"/>
      <c r="JXO43" s="0"/>
      <c r="JXP43" s="0"/>
      <c r="JXQ43" s="0"/>
      <c r="JXR43" s="0"/>
      <c r="JXS43" s="0"/>
      <c r="JXT43" s="0"/>
      <c r="JXU43" s="0"/>
      <c r="JXV43" s="0"/>
      <c r="JXW43" s="0"/>
      <c r="JXX43" s="0"/>
      <c r="JXY43" s="0"/>
      <c r="JXZ43" s="0"/>
      <c r="JYA43" s="0"/>
      <c r="JYB43" s="0"/>
      <c r="JYC43" s="0"/>
      <c r="JYD43" s="0"/>
      <c r="JYE43" s="0"/>
      <c r="JYF43" s="0"/>
      <c r="JYG43" s="0"/>
      <c r="JYH43" s="0"/>
      <c r="JYI43" s="0"/>
      <c r="JYJ43" s="0"/>
      <c r="JYK43" s="0"/>
      <c r="JYL43" s="0"/>
      <c r="JYM43" s="0"/>
      <c r="JYN43" s="0"/>
      <c r="JYO43" s="0"/>
      <c r="JYP43" s="0"/>
      <c r="JYQ43" s="0"/>
      <c r="JYR43" s="0"/>
      <c r="JYS43" s="0"/>
      <c r="JYT43" s="0"/>
      <c r="JYU43" s="0"/>
      <c r="JYV43" s="0"/>
      <c r="JYW43" s="0"/>
      <c r="JYX43" s="0"/>
      <c r="JYY43" s="0"/>
      <c r="JYZ43" s="0"/>
      <c r="JZA43" s="0"/>
      <c r="JZB43" s="0"/>
      <c r="JZC43" s="0"/>
      <c r="JZD43" s="0"/>
      <c r="JZE43" s="0"/>
      <c r="JZF43" s="0"/>
      <c r="JZG43" s="0"/>
      <c r="JZH43" s="0"/>
      <c r="JZI43" s="0"/>
      <c r="JZJ43" s="0"/>
      <c r="JZK43" s="0"/>
      <c r="JZL43" s="0"/>
      <c r="JZM43" s="0"/>
      <c r="JZN43" s="0"/>
      <c r="JZO43" s="0"/>
      <c r="JZP43" s="0"/>
      <c r="JZQ43" s="0"/>
      <c r="JZR43" s="0"/>
      <c r="JZS43" s="0"/>
      <c r="JZT43" s="0"/>
      <c r="JZU43" s="0"/>
      <c r="JZV43" s="0"/>
      <c r="JZW43" s="0"/>
      <c r="JZX43" s="0"/>
      <c r="JZY43" s="0"/>
      <c r="JZZ43" s="0"/>
      <c r="KAA43" s="0"/>
      <c r="KAB43" s="0"/>
      <c r="KAC43" s="0"/>
      <c r="KAD43" s="0"/>
      <c r="KAE43" s="0"/>
      <c r="KAF43" s="0"/>
      <c r="KAG43" s="0"/>
      <c r="KAH43" s="0"/>
      <c r="KAI43" s="0"/>
      <c r="KAJ43" s="0"/>
      <c r="KAK43" s="0"/>
      <c r="KAL43" s="0"/>
      <c r="KAM43" s="0"/>
      <c r="KAN43" s="0"/>
      <c r="KAO43" s="0"/>
      <c r="KAP43" s="0"/>
      <c r="KAQ43" s="0"/>
      <c r="KAR43" s="0"/>
      <c r="KAS43" s="0"/>
      <c r="KAT43" s="0"/>
      <c r="KAU43" s="0"/>
      <c r="KAV43" s="0"/>
      <c r="KAW43" s="0"/>
      <c r="KAX43" s="0"/>
      <c r="KAY43" s="0"/>
      <c r="KAZ43" s="0"/>
      <c r="KBA43" s="0"/>
      <c r="KBB43" s="0"/>
      <c r="KBC43" s="0"/>
      <c r="KBD43" s="0"/>
      <c r="KBE43" s="0"/>
      <c r="KBF43" s="0"/>
      <c r="KBG43" s="0"/>
      <c r="KBH43" s="0"/>
      <c r="KBI43" s="0"/>
      <c r="KBJ43" s="0"/>
      <c r="KBK43" s="0"/>
      <c r="KBL43" s="0"/>
      <c r="KBM43" s="0"/>
      <c r="KBN43" s="0"/>
      <c r="KBO43" s="0"/>
      <c r="KBP43" s="0"/>
      <c r="KBQ43" s="0"/>
      <c r="KBR43" s="0"/>
      <c r="KBS43" s="0"/>
      <c r="KBT43" s="0"/>
      <c r="KBU43" s="0"/>
      <c r="KBV43" s="0"/>
      <c r="KBW43" s="0"/>
      <c r="KBX43" s="0"/>
      <c r="KBY43" s="0"/>
      <c r="KBZ43" s="0"/>
      <c r="KCA43" s="0"/>
      <c r="KCB43" s="0"/>
      <c r="KCC43" s="0"/>
      <c r="KCD43" s="0"/>
      <c r="KCE43" s="0"/>
      <c r="KCF43" s="0"/>
      <c r="KCG43" s="0"/>
      <c r="KCH43" s="0"/>
      <c r="KCI43" s="0"/>
      <c r="KCJ43" s="0"/>
      <c r="KCK43" s="0"/>
      <c r="KCL43" s="0"/>
      <c r="KCM43" s="0"/>
      <c r="KCN43" s="0"/>
      <c r="KCO43" s="0"/>
      <c r="KCP43" s="0"/>
      <c r="KCQ43" s="0"/>
      <c r="KCR43" s="0"/>
      <c r="KCS43" s="0"/>
      <c r="KCT43" s="0"/>
      <c r="KCU43" s="0"/>
      <c r="KCV43" s="0"/>
      <c r="KCW43" s="0"/>
      <c r="KCX43" s="0"/>
      <c r="KCY43" s="0"/>
      <c r="KCZ43" s="0"/>
      <c r="KDA43" s="0"/>
      <c r="KDB43" s="0"/>
      <c r="KDC43" s="0"/>
      <c r="KDD43" s="0"/>
      <c r="KDE43" s="0"/>
      <c r="KDF43" s="0"/>
      <c r="KDG43" s="0"/>
      <c r="KDH43" s="0"/>
      <c r="KDI43" s="0"/>
      <c r="KDJ43" s="0"/>
      <c r="KDK43" s="0"/>
      <c r="KDL43" s="0"/>
      <c r="KDM43" s="0"/>
      <c r="KDN43" s="0"/>
      <c r="KDO43" s="0"/>
      <c r="KDP43" s="0"/>
      <c r="KDQ43" s="0"/>
      <c r="KDR43" s="0"/>
      <c r="KDS43" s="0"/>
      <c r="KDT43" s="0"/>
      <c r="KDU43" s="0"/>
      <c r="KDV43" s="0"/>
      <c r="KDW43" s="0"/>
      <c r="KDX43" s="0"/>
      <c r="KDY43" s="0"/>
      <c r="KDZ43" s="0"/>
      <c r="KEA43" s="0"/>
      <c r="KEB43" s="0"/>
      <c r="KEC43" s="0"/>
      <c r="KED43" s="0"/>
      <c r="KEE43" s="0"/>
      <c r="KEF43" s="0"/>
      <c r="KEG43" s="0"/>
      <c r="KEH43" s="0"/>
      <c r="KEI43" s="0"/>
      <c r="KEJ43" s="0"/>
      <c r="KEK43" s="0"/>
      <c r="KEL43" s="0"/>
      <c r="KEM43" s="0"/>
      <c r="KEN43" s="0"/>
      <c r="KEO43" s="0"/>
      <c r="KEP43" s="0"/>
      <c r="KEQ43" s="0"/>
      <c r="KER43" s="0"/>
      <c r="KES43" s="0"/>
      <c r="KET43" s="0"/>
      <c r="KEU43" s="0"/>
      <c r="KEV43" s="0"/>
      <c r="KEW43" s="0"/>
      <c r="KEX43" s="0"/>
      <c r="KEY43" s="0"/>
      <c r="KEZ43" s="0"/>
      <c r="KFA43" s="0"/>
      <c r="KFB43" s="0"/>
      <c r="KFC43" s="0"/>
      <c r="KFD43" s="0"/>
      <c r="KFE43" s="0"/>
      <c r="KFF43" s="0"/>
      <c r="KFG43" s="0"/>
      <c r="KFH43" s="0"/>
      <c r="KFI43" s="0"/>
      <c r="KFJ43" s="0"/>
      <c r="KFK43" s="0"/>
      <c r="KFL43" s="0"/>
      <c r="KFM43" s="0"/>
      <c r="KFN43" s="0"/>
      <c r="KFO43" s="0"/>
      <c r="KFP43" s="0"/>
      <c r="KFQ43" s="0"/>
      <c r="KFR43" s="0"/>
      <c r="KFS43" s="0"/>
      <c r="KFT43" s="0"/>
      <c r="KFU43" s="0"/>
      <c r="KFV43" s="0"/>
      <c r="KFW43" s="0"/>
      <c r="KFX43" s="0"/>
      <c r="KFY43" s="0"/>
      <c r="KFZ43" s="0"/>
      <c r="KGA43" s="0"/>
      <c r="KGB43" s="0"/>
      <c r="KGC43" s="0"/>
      <c r="KGD43" s="0"/>
      <c r="KGE43" s="0"/>
      <c r="KGF43" s="0"/>
      <c r="KGG43" s="0"/>
      <c r="KGH43" s="0"/>
      <c r="KGI43" s="0"/>
      <c r="KGJ43" s="0"/>
      <c r="KGK43" s="0"/>
      <c r="KGL43" s="0"/>
      <c r="KGM43" s="0"/>
      <c r="KGN43" s="0"/>
      <c r="KGO43" s="0"/>
      <c r="KGP43" s="0"/>
      <c r="KGQ43" s="0"/>
      <c r="KGR43" s="0"/>
      <c r="KGS43" s="0"/>
      <c r="KGT43" s="0"/>
      <c r="KGU43" s="0"/>
      <c r="KGV43" s="0"/>
      <c r="KGW43" s="0"/>
      <c r="KGX43" s="0"/>
      <c r="KGY43" s="0"/>
      <c r="KGZ43" s="0"/>
      <c r="KHA43" s="0"/>
      <c r="KHB43" s="0"/>
      <c r="KHC43" s="0"/>
      <c r="KHD43" s="0"/>
      <c r="KHE43" s="0"/>
      <c r="KHF43" s="0"/>
      <c r="KHG43" s="0"/>
      <c r="KHH43" s="0"/>
      <c r="KHI43" s="0"/>
      <c r="KHJ43" s="0"/>
      <c r="KHK43" s="0"/>
      <c r="KHL43" s="0"/>
      <c r="KHM43" s="0"/>
      <c r="KHN43" s="0"/>
      <c r="KHO43" s="0"/>
      <c r="KHP43" s="0"/>
      <c r="KHQ43" s="0"/>
      <c r="KHR43" s="0"/>
      <c r="KHS43" s="0"/>
      <c r="KHT43" s="0"/>
      <c r="KHU43" s="0"/>
      <c r="KHV43" s="0"/>
      <c r="KHW43" s="0"/>
      <c r="KHX43" s="0"/>
      <c r="KHY43" s="0"/>
      <c r="KHZ43" s="0"/>
      <c r="KIA43" s="0"/>
      <c r="KIB43" s="0"/>
      <c r="KIC43" s="0"/>
      <c r="KID43" s="0"/>
      <c r="KIE43" s="0"/>
      <c r="KIF43" s="0"/>
      <c r="KIG43" s="0"/>
      <c r="KIH43" s="0"/>
      <c r="KII43" s="0"/>
      <c r="KIJ43" s="0"/>
      <c r="KIK43" s="0"/>
      <c r="KIL43" s="0"/>
      <c r="KIM43" s="0"/>
      <c r="KIN43" s="0"/>
      <c r="KIO43" s="0"/>
      <c r="KIP43" s="0"/>
      <c r="KIQ43" s="0"/>
      <c r="KIR43" s="0"/>
      <c r="KIS43" s="0"/>
      <c r="KIT43" s="0"/>
      <c r="KIU43" s="0"/>
      <c r="KIV43" s="0"/>
      <c r="KIW43" s="0"/>
      <c r="KIX43" s="0"/>
      <c r="KIY43" s="0"/>
      <c r="KIZ43" s="0"/>
      <c r="KJA43" s="0"/>
      <c r="KJB43" s="0"/>
      <c r="KJC43" s="0"/>
      <c r="KJD43" s="0"/>
      <c r="KJE43" s="0"/>
      <c r="KJF43" s="0"/>
      <c r="KJG43" s="0"/>
      <c r="KJH43" s="0"/>
      <c r="KJI43" s="0"/>
      <c r="KJJ43" s="0"/>
      <c r="KJK43" s="0"/>
      <c r="KJL43" s="0"/>
      <c r="KJM43" s="0"/>
      <c r="KJN43" s="0"/>
      <c r="KJO43" s="0"/>
      <c r="KJP43" s="0"/>
      <c r="KJQ43" s="0"/>
      <c r="KJR43" s="0"/>
      <c r="KJS43" s="0"/>
      <c r="KJT43" s="0"/>
      <c r="KJU43" s="0"/>
      <c r="KJV43" s="0"/>
      <c r="KJW43" s="0"/>
      <c r="KJX43" s="0"/>
      <c r="KJY43" s="0"/>
      <c r="KJZ43" s="0"/>
      <c r="KKA43" s="0"/>
      <c r="KKB43" s="0"/>
      <c r="KKC43" s="0"/>
      <c r="KKD43" s="0"/>
      <c r="KKE43" s="0"/>
      <c r="KKF43" s="0"/>
      <c r="KKG43" s="0"/>
      <c r="KKH43" s="0"/>
      <c r="KKI43" s="0"/>
      <c r="KKJ43" s="0"/>
      <c r="KKK43" s="0"/>
      <c r="KKL43" s="0"/>
      <c r="KKM43" s="0"/>
      <c r="KKN43" s="0"/>
      <c r="KKO43" s="0"/>
      <c r="KKP43" s="0"/>
      <c r="KKQ43" s="0"/>
      <c r="KKR43" s="0"/>
      <c r="KKS43" s="0"/>
      <c r="KKT43" s="0"/>
      <c r="KKU43" s="0"/>
      <c r="KKV43" s="0"/>
      <c r="KKW43" s="0"/>
      <c r="KKX43" s="0"/>
      <c r="KKY43" s="0"/>
      <c r="KKZ43" s="0"/>
      <c r="KLA43" s="0"/>
      <c r="KLB43" s="0"/>
      <c r="KLC43" s="0"/>
      <c r="KLD43" s="0"/>
      <c r="KLE43" s="0"/>
      <c r="KLF43" s="0"/>
      <c r="KLG43" s="0"/>
      <c r="KLH43" s="0"/>
      <c r="KLI43" s="0"/>
      <c r="KLJ43" s="0"/>
      <c r="KLK43" s="0"/>
      <c r="KLL43" s="0"/>
      <c r="KLM43" s="0"/>
      <c r="KLN43" s="0"/>
      <c r="KLO43" s="0"/>
      <c r="KLP43" s="0"/>
      <c r="KLQ43" s="0"/>
      <c r="KLR43" s="0"/>
      <c r="KLS43" s="0"/>
      <c r="KLT43" s="0"/>
      <c r="KLU43" s="0"/>
      <c r="KLV43" s="0"/>
      <c r="KLW43" s="0"/>
      <c r="KLX43" s="0"/>
      <c r="KLY43" s="0"/>
      <c r="KLZ43" s="0"/>
      <c r="KMA43" s="0"/>
      <c r="KMB43" s="0"/>
      <c r="KMC43" s="0"/>
      <c r="KMD43" s="0"/>
      <c r="KME43" s="0"/>
      <c r="KMF43" s="0"/>
      <c r="KMG43" s="0"/>
      <c r="KMH43" s="0"/>
      <c r="KMI43" s="0"/>
      <c r="KMJ43" s="0"/>
      <c r="KMK43" s="0"/>
      <c r="KML43" s="0"/>
      <c r="KMM43" s="0"/>
      <c r="KMN43" s="0"/>
      <c r="KMO43" s="0"/>
      <c r="KMP43" s="0"/>
      <c r="KMQ43" s="0"/>
      <c r="KMR43" s="0"/>
      <c r="KMS43" s="0"/>
      <c r="KMT43" s="0"/>
      <c r="KMU43" s="0"/>
      <c r="KMV43" s="0"/>
      <c r="KMW43" s="0"/>
      <c r="KMX43" s="0"/>
      <c r="KMY43" s="0"/>
      <c r="KMZ43" s="0"/>
      <c r="KNA43" s="0"/>
      <c r="KNB43" s="0"/>
      <c r="KNC43" s="0"/>
      <c r="KND43" s="0"/>
      <c r="KNE43" s="0"/>
      <c r="KNF43" s="0"/>
      <c r="KNG43" s="0"/>
      <c r="KNH43" s="0"/>
      <c r="KNI43" s="0"/>
      <c r="KNJ43" s="0"/>
      <c r="KNK43" s="0"/>
      <c r="KNL43" s="0"/>
      <c r="KNM43" s="0"/>
      <c r="KNN43" s="0"/>
      <c r="KNO43" s="0"/>
      <c r="KNP43" s="0"/>
      <c r="KNQ43" s="0"/>
      <c r="KNR43" s="0"/>
      <c r="KNS43" s="0"/>
      <c r="KNT43" s="0"/>
      <c r="KNU43" s="0"/>
      <c r="KNV43" s="0"/>
      <c r="KNW43" s="0"/>
      <c r="KNX43" s="0"/>
      <c r="KNY43" s="0"/>
      <c r="KNZ43" s="0"/>
      <c r="KOA43" s="0"/>
      <c r="KOB43" s="0"/>
      <c r="KOC43" s="0"/>
      <c r="KOD43" s="0"/>
      <c r="KOE43" s="0"/>
      <c r="KOF43" s="0"/>
      <c r="KOG43" s="0"/>
      <c r="KOH43" s="0"/>
      <c r="KOI43" s="0"/>
      <c r="KOJ43" s="0"/>
      <c r="KOK43" s="0"/>
      <c r="KOL43" s="0"/>
      <c r="KOM43" s="0"/>
      <c r="KON43" s="0"/>
      <c r="KOO43" s="0"/>
      <c r="KOP43" s="0"/>
      <c r="KOQ43" s="0"/>
      <c r="KOR43" s="0"/>
      <c r="KOS43" s="0"/>
      <c r="KOT43" s="0"/>
      <c r="KOU43" s="0"/>
      <c r="KOV43" s="0"/>
      <c r="KOW43" s="0"/>
      <c r="KOX43" s="0"/>
      <c r="KOY43" s="0"/>
      <c r="KOZ43" s="0"/>
      <c r="KPA43" s="0"/>
      <c r="KPB43" s="0"/>
      <c r="KPC43" s="0"/>
      <c r="KPD43" s="0"/>
      <c r="KPE43" s="0"/>
      <c r="KPF43" s="0"/>
      <c r="KPG43" s="0"/>
      <c r="KPH43" s="0"/>
      <c r="KPI43" s="0"/>
      <c r="KPJ43" s="0"/>
      <c r="KPK43" s="0"/>
      <c r="KPL43" s="0"/>
      <c r="KPM43" s="0"/>
      <c r="KPN43" s="0"/>
      <c r="KPO43" s="0"/>
      <c r="KPP43" s="0"/>
      <c r="KPQ43" s="0"/>
      <c r="KPR43" s="0"/>
      <c r="KPS43" s="0"/>
      <c r="KPT43" s="0"/>
      <c r="KPU43" s="0"/>
      <c r="KPV43" s="0"/>
      <c r="KPW43" s="0"/>
      <c r="KPX43" s="0"/>
      <c r="KPY43" s="0"/>
      <c r="KPZ43" s="0"/>
      <c r="KQA43" s="0"/>
      <c r="KQB43" s="0"/>
      <c r="KQC43" s="0"/>
      <c r="KQD43" s="0"/>
      <c r="KQE43" s="0"/>
      <c r="KQF43" s="0"/>
      <c r="KQG43" s="0"/>
      <c r="KQH43" s="0"/>
      <c r="KQI43" s="0"/>
      <c r="KQJ43" s="0"/>
      <c r="KQK43" s="0"/>
      <c r="KQL43" s="0"/>
      <c r="KQM43" s="0"/>
      <c r="KQN43" s="0"/>
      <c r="KQO43" s="0"/>
      <c r="KQP43" s="0"/>
      <c r="KQQ43" s="0"/>
      <c r="KQR43" s="0"/>
      <c r="KQS43" s="0"/>
      <c r="KQT43" s="0"/>
      <c r="KQU43" s="0"/>
      <c r="KQV43" s="0"/>
      <c r="KQW43" s="0"/>
      <c r="KQX43" s="0"/>
      <c r="KQY43" s="0"/>
      <c r="KQZ43" s="0"/>
      <c r="KRA43" s="0"/>
      <c r="KRB43" s="0"/>
      <c r="KRC43" s="0"/>
      <c r="KRD43" s="0"/>
      <c r="KRE43" s="0"/>
      <c r="KRF43" s="0"/>
      <c r="KRG43" s="0"/>
      <c r="KRH43" s="0"/>
      <c r="KRI43" s="0"/>
      <c r="KRJ43" s="0"/>
      <c r="KRK43" s="0"/>
      <c r="KRL43" s="0"/>
      <c r="KRM43" s="0"/>
      <c r="KRN43" s="0"/>
      <c r="KRO43" s="0"/>
      <c r="KRP43" s="0"/>
      <c r="KRQ43" s="0"/>
      <c r="KRR43" s="0"/>
      <c r="KRS43" s="0"/>
      <c r="KRT43" s="0"/>
      <c r="KRU43" s="0"/>
      <c r="KRV43" s="0"/>
      <c r="KRW43" s="0"/>
      <c r="KRX43" s="0"/>
      <c r="KRY43" s="0"/>
      <c r="KRZ43" s="0"/>
      <c r="KSA43" s="0"/>
      <c r="KSB43" s="0"/>
      <c r="KSC43" s="0"/>
      <c r="KSD43" s="0"/>
      <c r="KSE43" s="0"/>
      <c r="KSF43" s="0"/>
      <c r="KSG43" s="0"/>
      <c r="KSH43" s="0"/>
      <c r="KSI43" s="0"/>
      <c r="KSJ43" s="0"/>
      <c r="KSK43" s="0"/>
      <c r="KSL43" s="0"/>
      <c r="KSM43" s="0"/>
      <c r="KSN43" s="0"/>
      <c r="KSO43" s="0"/>
      <c r="KSP43" s="0"/>
      <c r="KSQ43" s="0"/>
      <c r="KSR43" s="0"/>
      <c r="KSS43" s="0"/>
      <c r="KST43" s="0"/>
      <c r="KSU43" s="0"/>
      <c r="KSV43" s="0"/>
      <c r="KSW43" s="0"/>
      <c r="KSX43" s="0"/>
      <c r="KSY43" s="0"/>
      <c r="KSZ43" s="0"/>
      <c r="KTA43" s="0"/>
      <c r="KTB43" s="0"/>
      <c r="KTC43" s="0"/>
      <c r="KTD43" s="0"/>
      <c r="KTE43" s="0"/>
      <c r="KTF43" s="0"/>
      <c r="KTG43" s="0"/>
      <c r="KTH43" s="0"/>
      <c r="KTI43" s="0"/>
      <c r="KTJ43" s="0"/>
      <c r="KTK43" s="0"/>
      <c r="KTL43" s="0"/>
      <c r="KTM43" s="0"/>
      <c r="KTN43" s="0"/>
      <c r="KTO43" s="0"/>
      <c r="KTP43" s="0"/>
      <c r="KTQ43" s="0"/>
      <c r="KTR43" s="0"/>
      <c r="KTS43" s="0"/>
      <c r="KTT43" s="0"/>
      <c r="KTU43" s="0"/>
      <c r="KTV43" s="0"/>
      <c r="KTW43" s="0"/>
      <c r="KTX43" s="0"/>
      <c r="KTY43" s="0"/>
      <c r="KTZ43" s="0"/>
      <c r="KUA43" s="0"/>
      <c r="KUB43" s="0"/>
      <c r="KUC43" s="0"/>
      <c r="KUD43" s="0"/>
      <c r="KUE43" s="0"/>
      <c r="KUF43" s="0"/>
      <c r="KUG43" s="0"/>
      <c r="KUH43" s="0"/>
      <c r="KUI43" s="0"/>
      <c r="KUJ43" s="0"/>
      <c r="KUK43" s="0"/>
      <c r="KUL43" s="0"/>
      <c r="KUM43" s="0"/>
      <c r="KUN43" s="0"/>
      <c r="KUO43" s="0"/>
      <c r="KUP43" s="0"/>
      <c r="KUQ43" s="0"/>
      <c r="KUR43" s="0"/>
      <c r="KUS43" s="0"/>
      <c r="KUT43" s="0"/>
      <c r="KUU43" s="0"/>
      <c r="KUV43" s="0"/>
      <c r="KUW43" s="0"/>
      <c r="KUX43" s="0"/>
      <c r="KUY43" s="0"/>
      <c r="KUZ43" s="0"/>
      <c r="KVA43" s="0"/>
      <c r="KVB43" s="0"/>
      <c r="KVC43" s="0"/>
      <c r="KVD43" s="0"/>
      <c r="KVE43" s="0"/>
      <c r="KVF43" s="0"/>
      <c r="KVG43" s="0"/>
      <c r="KVH43" s="0"/>
      <c r="KVI43" s="0"/>
      <c r="KVJ43" s="0"/>
      <c r="KVK43" s="0"/>
      <c r="KVL43" s="0"/>
      <c r="KVM43" s="0"/>
      <c r="KVN43" s="0"/>
      <c r="KVO43" s="0"/>
      <c r="KVP43" s="0"/>
      <c r="KVQ43" s="0"/>
      <c r="KVR43" s="0"/>
      <c r="KVS43" s="0"/>
      <c r="KVT43" s="0"/>
      <c r="KVU43" s="0"/>
      <c r="KVV43" s="0"/>
      <c r="KVW43" s="0"/>
      <c r="KVX43" s="0"/>
      <c r="KVY43" s="0"/>
      <c r="KVZ43" s="0"/>
      <c r="KWA43" s="0"/>
      <c r="KWB43" s="0"/>
      <c r="KWC43" s="0"/>
      <c r="KWD43" s="0"/>
      <c r="KWE43" s="0"/>
      <c r="KWF43" s="0"/>
      <c r="KWG43" s="0"/>
      <c r="KWH43" s="0"/>
      <c r="KWI43" s="0"/>
      <c r="KWJ43" s="0"/>
      <c r="KWK43" s="0"/>
      <c r="KWL43" s="0"/>
      <c r="KWM43" s="0"/>
      <c r="KWN43" s="0"/>
      <c r="KWO43" s="0"/>
      <c r="KWP43" s="0"/>
      <c r="KWQ43" s="0"/>
      <c r="KWR43" s="0"/>
      <c r="KWS43" s="0"/>
      <c r="KWT43" s="0"/>
      <c r="KWU43" s="0"/>
      <c r="KWV43" s="0"/>
      <c r="KWW43" s="0"/>
      <c r="KWX43" s="0"/>
      <c r="KWY43" s="0"/>
      <c r="KWZ43" s="0"/>
      <c r="KXA43" s="0"/>
      <c r="KXB43" s="0"/>
      <c r="KXC43" s="0"/>
      <c r="KXD43" s="0"/>
      <c r="KXE43" s="0"/>
      <c r="KXF43" s="0"/>
      <c r="KXG43" s="0"/>
      <c r="KXH43" s="0"/>
      <c r="KXI43" s="0"/>
      <c r="KXJ43" s="0"/>
      <c r="KXK43" s="0"/>
      <c r="KXL43" s="0"/>
      <c r="KXM43" s="0"/>
      <c r="KXN43" s="0"/>
      <c r="KXO43" s="0"/>
      <c r="KXP43" s="0"/>
      <c r="KXQ43" s="0"/>
      <c r="KXR43" s="0"/>
      <c r="KXS43" s="0"/>
      <c r="KXT43" s="0"/>
      <c r="KXU43" s="0"/>
      <c r="KXV43" s="0"/>
      <c r="KXW43" s="0"/>
      <c r="KXX43" s="0"/>
      <c r="KXY43" s="0"/>
      <c r="KXZ43" s="0"/>
      <c r="KYA43" s="0"/>
      <c r="KYB43" s="0"/>
      <c r="KYC43" s="0"/>
      <c r="KYD43" s="0"/>
      <c r="KYE43" s="0"/>
      <c r="KYF43" s="0"/>
      <c r="KYG43" s="0"/>
      <c r="KYH43" s="0"/>
      <c r="KYI43" s="0"/>
      <c r="KYJ43" s="0"/>
      <c r="KYK43" s="0"/>
      <c r="KYL43" s="0"/>
      <c r="KYM43" s="0"/>
      <c r="KYN43" s="0"/>
      <c r="KYO43" s="0"/>
      <c r="KYP43" s="0"/>
      <c r="KYQ43" s="0"/>
      <c r="KYR43" s="0"/>
      <c r="KYS43" s="0"/>
      <c r="KYT43" s="0"/>
      <c r="KYU43" s="0"/>
      <c r="KYV43" s="0"/>
      <c r="KYW43" s="0"/>
      <c r="KYX43" s="0"/>
      <c r="KYY43" s="0"/>
      <c r="KYZ43" s="0"/>
      <c r="KZA43" s="0"/>
      <c r="KZB43" s="0"/>
      <c r="KZC43" s="0"/>
      <c r="KZD43" s="0"/>
      <c r="KZE43" s="0"/>
      <c r="KZF43" s="0"/>
      <c r="KZG43" s="0"/>
      <c r="KZH43" s="0"/>
      <c r="KZI43" s="0"/>
      <c r="KZJ43" s="0"/>
      <c r="KZK43" s="0"/>
      <c r="KZL43" s="0"/>
      <c r="KZM43" s="0"/>
      <c r="KZN43" s="0"/>
      <c r="KZO43" s="0"/>
      <c r="KZP43" s="0"/>
      <c r="KZQ43" s="0"/>
      <c r="KZR43" s="0"/>
      <c r="KZS43" s="0"/>
      <c r="KZT43" s="0"/>
      <c r="KZU43" s="0"/>
      <c r="KZV43" s="0"/>
      <c r="KZW43" s="0"/>
      <c r="KZX43" s="0"/>
      <c r="KZY43" s="0"/>
      <c r="KZZ43" s="0"/>
      <c r="LAA43" s="0"/>
      <c r="LAB43" s="0"/>
      <c r="LAC43" s="0"/>
      <c r="LAD43" s="0"/>
      <c r="LAE43" s="0"/>
      <c r="LAF43" s="0"/>
      <c r="LAG43" s="0"/>
      <c r="LAH43" s="0"/>
      <c r="LAI43" s="0"/>
      <c r="LAJ43" s="0"/>
      <c r="LAK43" s="0"/>
      <c r="LAL43" s="0"/>
      <c r="LAM43" s="0"/>
      <c r="LAN43" s="0"/>
      <c r="LAO43" s="0"/>
      <c r="LAP43" s="0"/>
      <c r="LAQ43" s="0"/>
      <c r="LAR43" s="0"/>
      <c r="LAS43" s="0"/>
      <c r="LAT43" s="0"/>
      <c r="LAU43" s="0"/>
      <c r="LAV43" s="0"/>
      <c r="LAW43" s="0"/>
      <c r="LAX43" s="0"/>
      <c r="LAY43" s="0"/>
      <c r="LAZ43" s="0"/>
      <c r="LBA43" s="0"/>
      <c r="LBB43" s="0"/>
      <c r="LBC43" s="0"/>
      <c r="LBD43" s="0"/>
      <c r="LBE43" s="0"/>
      <c r="LBF43" s="0"/>
      <c r="LBG43" s="0"/>
      <c r="LBH43" s="0"/>
      <c r="LBI43" s="0"/>
      <c r="LBJ43" s="0"/>
      <c r="LBK43" s="0"/>
      <c r="LBL43" s="0"/>
      <c r="LBM43" s="0"/>
      <c r="LBN43" s="0"/>
      <c r="LBO43" s="0"/>
      <c r="LBP43" s="0"/>
      <c r="LBQ43" s="0"/>
      <c r="LBR43" s="0"/>
      <c r="LBS43" s="0"/>
      <c r="LBT43" s="0"/>
      <c r="LBU43" s="0"/>
      <c r="LBV43" s="0"/>
      <c r="LBW43" s="0"/>
      <c r="LBX43" s="0"/>
      <c r="LBY43" s="0"/>
      <c r="LBZ43" s="0"/>
      <c r="LCA43" s="0"/>
      <c r="LCB43" s="0"/>
      <c r="LCC43" s="0"/>
      <c r="LCD43" s="0"/>
      <c r="LCE43" s="0"/>
      <c r="LCF43" s="0"/>
      <c r="LCG43" s="0"/>
      <c r="LCH43" s="0"/>
      <c r="LCI43" s="0"/>
      <c r="LCJ43" s="0"/>
      <c r="LCK43" s="0"/>
      <c r="LCL43" s="0"/>
      <c r="LCM43" s="0"/>
      <c r="LCN43" s="0"/>
      <c r="LCO43" s="0"/>
      <c r="LCP43" s="0"/>
      <c r="LCQ43" s="0"/>
      <c r="LCR43" s="0"/>
      <c r="LCS43" s="0"/>
      <c r="LCT43" s="0"/>
      <c r="LCU43" s="0"/>
      <c r="LCV43" s="0"/>
      <c r="LCW43" s="0"/>
      <c r="LCX43" s="0"/>
      <c r="LCY43" s="0"/>
      <c r="LCZ43" s="0"/>
      <c r="LDA43" s="0"/>
      <c r="LDB43" s="0"/>
      <c r="LDC43" s="0"/>
      <c r="LDD43" s="0"/>
      <c r="LDE43" s="0"/>
      <c r="LDF43" s="0"/>
      <c r="LDG43" s="0"/>
      <c r="LDH43" s="0"/>
      <c r="LDI43" s="0"/>
      <c r="LDJ43" s="0"/>
      <c r="LDK43" s="0"/>
      <c r="LDL43" s="0"/>
      <c r="LDM43" s="0"/>
      <c r="LDN43" s="0"/>
      <c r="LDO43" s="0"/>
      <c r="LDP43" s="0"/>
      <c r="LDQ43" s="0"/>
      <c r="LDR43" s="0"/>
      <c r="LDS43" s="0"/>
      <c r="LDT43" s="0"/>
      <c r="LDU43" s="0"/>
      <c r="LDV43" s="0"/>
      <c r="LDW43" s="0"/>
      <c r="LDX43" s="0"/>
      <c r="LDY43" s="0"/>
      <c r="LDZ43" s="0"/>
      <c r="LEA43" s="0"/>
      <c r="LEB43" s="0"/>
      <c r="LEC43" s="0"/>
      <c r="LED43" s="0"/>
      <c r="LEE43" s="0"/>
      <c r="LEF43" s="0"/>
      <c r="LEG43" s="0"/>
      <c r="LEH43" s="0"/>
      <c r="LEI43" s="0"/>
      <c r="LEJ43" s="0"/>
      <c r="LEK43" s="0"/>
      <c r="LEL43" s="0"/>
      <c r="LEM43" s="0"/>
      <c r="LEN43" s="0"/>
      <c r="LEO43" s="0"/>
      <c r="LEP43" s="0"/>
      <c r="LEQ43" s="0"/>
      <c r="LER43" s="0"/>
      <c r="LES43" s="0"/>
      <c r="LET43" s="0"/>
      <c r="LEU43" s="0"/>
      <c r="LEV43" s="0"/>
      <c r="LEW43" s="0"/>
      <c r="LEX43" s="0"/>
      <c r="LEY43" s="0"/>
      <c r="LEZ43" s="0"/>
      <c r="LFA43" s="0"/>
      <c r="LFB43" s="0"/>
      <c r="LFC43" s="0"/>
      <c r="LFD43" s="0"/>
      <c r="LFE43" s="0"/>
      <c r="LFF43" s="0"/>
      <c r="LFG43" s="0"/>
      <c r="LFH43" s="0"/>
      <c r="LFI43" s="0"/>
      <c r="LFJ43" s="0"/>
      <c r="LFK43" s="0"/>
      <c r="LFL43" s="0"/>
      <c r="LFM43" s="0"/>
      <c r="LFN43" s="0"/>
      <c r="LFO43" s="0"/>
      <c r="LFP43" s="0"/>
      <c r="LFQ43" s="0"/>
      <c r="LFR43" s="0"/>
      <c r="LFS43" s="0"/>
      <c r="LFT43" s="0"/>
      <c r="LFU43" s="0"/>
      <c r="LFV43" s="0"/>
      <c r="LFW43" s="0"/>
      <c r="LFX43" s="0"/>
      <c r="LFY43" s="0"/>
      <c r="LFZ43" s="0"/>
      <c r="LGA43" s="0"/>
      <c r="LGB43" s="0"/>
      <c r="LGC43" s="0"/>
      <c r="LGD43" s="0"/>
      <c r="LGE43" s="0"/>
      <c r="LGF43" s="0"/>
      <c r="LGG43" s="0"/>
      <c r="LGH43" s="0"/>
      <c r="LGI43" s="0"/>
      <c r="LGJ43" s="0"/>
      <c r="LGK43" s="0"/>
      <c r="LGL43" s="0"/>
      <c r="LGM43" s="0"/>
      <c r="LGN43" s="0"/>
      <c r="LGO43" s="0"/>
      <c r="LGP43" s="0"/>
      <c r="LGQ43" s="0"/>
      <c r="LGR43" s="0"/>
      <c r="LGS43" s="0"/>
      <c r="LGT43" s="0"/>
      <c r="LGU43" s="0"/>
      <c r="LGV43" s="0"/>
      <c r="LGW43" s="0"/>
      <c r="LGX43" s="0"/>
      <c r="LGY43" s="0"/>
      <c r="LGZ43" s="0"/>
      <c r="LHA43" s="0"/>
      <c r="LHB43" s="0"/>
      <c r="LHC43" s="0"/>
      <c r="LHD43" s="0"/>
      <c r="LHE43" s="0"/>
      <c r="LHF43" s="0"/>
      <c r="LHG43" s="0"/>
      <c r="LHH43" s="0"/>
      <c r="LHI43" s="0"/>
      <c r="LHJ43" s="0"/>
      <c r="LHK43" s="0"/>
      <c r="LHL43" s="0"/>
      <c r="LHM43" s="0"/>
      <c r="LHN43" s="0"/>
      <c r="LHO43" s="0"/>
      <c r="LHP43" s="0"/>
      <c r="LHQ43" s="0"/>
      <c r="LHR43" s="0"/>
      <c r="LHS43" s="0"/>
      <c r="LHT43" s="0"/>
      <c r="LHU43" s="0"/>
      <c r="LHV43" s="0"/>
      <c r="LHW43" s="0"/>
      <c r="LHX43" s="0"/>
      <c r="LHY43" s="0"/>
      <c r="LHZ43" s="0"/>
      <c r="LIA43" s="0"/>
      <c r="LIB43" s="0"/>
      <c r="LIC43" s="0"/>
      <c r="LID43" s="0"/>
      <c r="LIE43" s="0"/>
      <c r="LIF43" s="0"/>
      <c r="LIG43" s="0"/>
      <c r="LIH43" s="0"/>
      <c r="LII43" s="0"/>
      <c r="LIJ43" s="0"/>
      <c r="LIK43" s="0"/>
      <c r="LIL43" s="0"/>
      <c r="LIM43" s="0"/>
      <c r="LIN43" s="0"/>
      <c r="LIO43" s="0"/>
      <c r="LIP43" s="0"/>
      <c r="LIQ43" s="0"/>
      <c r="LIR43" s="0"/>
      <c r="LIS43" s="0"/>
      <c r="LIT43" s="0"/>
      <c r="LIU43" s="0"/>
      <c r="LIV43" s="0"/>
      <c r="LIW43" s="0"/>
      <c r="LIX43" s="0"/>
      <c r="LIY43" s="0"/>
      <c r="LIZ43" s="0"/>
      <c r="LJA43" s="0"/>
      <c r="LJB43" s="0"/>
      <c r="LJC43" s="0"/>
      <c r="LJD43" s="0"/>
      <c r="LJE43" s="0"/>
      <c r="LJF43" s="0"/>
      <c r="LJG43" s="0"/>
      <c r="LJH43" s="0"/>
      <c r="LJI43" s="0"/>
      <c r="LJJ43" s="0"/>
      <c r="LJK43" s="0"/>
      <c r="LJL43" s="0"/>
      <c r="LJM43" s="0"/>
      <c r="LJN43" s="0"/>
      <c r="LJO43" s="0"/>
      <c r="LJP43" s="0"/>
      <c r="LJQ43" s="0"/>
      <c r="LJR43" s="0"/>
      <c r="LJS43" s="0"/>
      <c r="LJT43" s="0"/>
      <c r="LJU43" s="0"/>
      <c r="LJV43" s="0"/>
      <c r="LJW43" s="0"/>
      <c r="LJX43" s="0"/>
      <c r="LJY43" s="0"/>
      <c r="LJZ43" s="0"/>
      <c r="LKA43" s="0"/>
      <c r="LKB43" s="0"/>
      <c r="LKC43" s="0"/>
      <c r="LKD43" s="0"/>
      <c r="LKE43" s="0"/>
      <c r="LKF43" s="0"/>
      <c r="LKG43" s="0"/>
      <c r="LKH43" s="0"/>
      <c r="LKI43" s="0"/>
      <c r="LKJ43" s="0"/>
      <c r="LKK43" s="0"/>
      <c r="LKL43" s="0"/>
      <c r="LKM43" s="0"/>
      <c r="LKN43" s="0"/>
      <c r="LKO43" s="0"/>
      <c r="LKP43" s="0"/>
      <c r="LKQ43" s="0"/>
      <c r="LKR43" s="0"/>
      <c r="LKS43" s="0"/>
      <c r="LKT43" s="0"/>
      <c r="LKU43" s="0"/>
      <c r="LKV43" s="0"/>
      <c r="LKW43" s="0"/>
      <c r="LKX43" s="0"/>
      <c r="LKY43" s="0"/>
      <c r="LKZ43" s="0"/>
      <c r="LLA43" s="0"/>
      <c r="LLB43" s="0"/>
      <c r="LLC43" s="0"/>
      <c r="LLD43" s="0"/>
      <c r="LLE43" s="0"/>
      <c r="LLF43" s="0"/>
      <c r="LLG43" s="0"/>
      <c r="LLH43" s="0"/>
      <c r="LLI43" s="0"/>
      <c r="LLJ43" s="0"/>
      <c r="LLK43" s="0"/>
      <c r="LLL43" s="0"/>
      <c r="LLM43" s="0"/>
      <c r="LLN43" s="0"/>
      <c r="LLO43" s="0"/>
      <c r="LLP43" s="0"/>
      <c r="LLQ43" s="0"/>
      <c r="LLR43" s="0"/>
      <c r="LLS43" s="0"/>
      <c r="LLT43" s="0"/>
      <c r="LLU43" s="0"/>
      <c r="LLV43" s="0"/>
      <c r="LLW43" s="0"/>
      <c r="LLX43" s="0"/>
      <c r="LLY43" s="0"/>
      <c r="LLZ43" s="0"/>
      <c r="LMA43" s="0"/>
      <c r="LMB43" s="0"/>
      <c r="LMC43" s="0"/>
      <c r="LMD43" s="0"/>
      <c r="LME43" s="0"/>
      <c r="LMF43" s="0"/>
      <c r="LMG43" s="0"/>
      <c r="LMH43" s="0"/>
      <c r="LMI43" s="0"/>
      <c r="LMJ43" s="0"/>
      <c r="LMK43" s="0"/>
      <c r="LML43" s="0"/>
      <c r="LMM43" s="0"/>
      <c r="LMN43" s="0"/>
      <c r="LMO43" s="0"/>
      <c r="LMP43" s="0"/>
      <c r="LMQ43" s="0"/>
      <c r="LMR43" s="0"/>
      <c r="LMS43" s="0"/>
      <c r="LMT43" s="0"/>
      <c r="LMU43" s="0"/>
      <c r="LMV43" s="0"/>
      <c r="LMW43" s="0"/>
      <c r="LMX43" s="0"/>
      <c r="LMY43" s="0"/>
      <c r="LMZ43" s="0"/>
      <c r="LNA43" s="0"/>
      <c r="LNB43" s="0"/>
      <c r="LNC43" s="0"/>
      <c r="LND43" s="0"/>
      <c r="LNE43" s="0"/>
      <c r="LNF43" s="0"/>
      <c r="LNG43" s="0"/>
      <c r="LNH43" s="0"/>
      <c r="LNI43" s="0"/>
      <c r="LNJ43" s="0"/>
      <c r="LNK43" s="0"/>
      <c r="LNL43" s="0"/>
      <c r="LNM43" s="0"/>
      <c r="LNN43" s="0"/>
      <c r="LNO43" s="0"/>
      <c r="LNP43" s="0"/>
      <c r="LNQ43" s="0"/>
      <c r="LNR43" s="0"/>
      <c r="LNS43" s="0"/>
      <c r="LNT43" s="0"/>
      <c r="LNU43" s="0"/>
      <c r="LNV43" s="0"/>
      <c r="LNW43" s="0"/>
      <c r="LNX43" s="0"/>
      <c r="LNY43" s="0"/>
      <c r="LNZ43" s="0"/>
      <c r="LOA43" s="0"/>
      <c r="LOB43" s="0"/>
      <c r="LOC43" s="0"/>
      <c r="LOD43" s="0"/>
      <c r="LOE43" s="0"/>
      <c r="LOF43" s="0"/>
      <c r="LOG43" s="0"/>
      <c r="LOH43" s="0"/>
      <c r="LOI43" s="0"/>
      <c r="LOJ43" s="0"/>
      <c r="LOK43" s="0"/>
      <c r="LOL43" s="0"/>
      <c r="LOM43" s="0"/>
      <c r="LON43" s="0"/>
      <c r="LOO43" s="0"/>
      <c r="LOP43" s="0"/>
      <c r="LOQ43" s="0"/>
      <c r="LOR43" s="0"/>
      <c r="LOS43" s="0"/>
      <c r="LOT43" s="0"/>
      <c r="LOU43" s="0"/>
      <c r="LOV43" s="0"/>
      <c r="LOW43" s="0"/>
      <c r="LOX43" s="0"/>
      <c r="LOY43" s="0"/>
      <c r="LOZ43" s="0"/>
      <c r="LPA43" s="0"/>
      <c r="LPB43" s="0"/>
      <c r="LPC43" s="0"/>
      <c r="LPD43" s="0"/>
      <c r="LPE43" s="0"/>
      <c r="LPF43" s="0"/>
      <c r="LPG43" s="0"/>
      <c r="LPH43" s="0"/>
      <c r="LPI43" s="0"/>
      <c r="LPJ43" s="0"/>
      <c r="LPK43" s="0"/>
      <c r="LPL43" s="0"/>
      <c r="LPM43" s="0"/>
      <c r="LPN43" s="0"/>
      <c r="LPO43" s="0"/>
      <c r="LPP43" s="0"/>
      <c r="LPQ43" s="0"/>
      <c r="LPR43" s="0"/>
      <c r="LPS43" s="0"/>
      <c r="LPT43" s="0"/>
      <c r="LPU43" s="0"/>
      <c r="LPV43" s="0"/>
      <c r="LPW43" s="0"/>
      <c r="LPX43" s="0"/>
      <c r="LPY43" s="0"/>
      <c r="LPZ43" s="0"/>
      <c r="LQA43" s="0"/>
      <c r="LQB43" s="0"/>
      <c r="LQC43" s="0"/>
      <c r="LQD43" s="0"/>
      <c r="LQE43" s="0"/>
      <c r="LQF43" s="0"/>
      <c r="LQG43" s="0"/>
      <c r="LQH43" s="0"/>
      <c r="LQI43" s="0"/>
      <c r="LQJ43" s="0"/>
      <c r="LQK43" s="0"/>
      <c r="LQL43" s="0"/>
      <c r="LQM43" s="0"/>
      <c r="LQN43" s="0"/>
      <c r="LQO43" s="0"/>
      <c r="LQP43" s="0"/>
      <c r="LQQ43" s="0"/>
      <c r="LQR43" s="0"/>
      <c r="LQS43" s="0"/>
      <c r="LQT43" s="0"/>
      <c r="LQU43" s="0"/>
      <c r="LQV43" s="0"/>
      <c r="LQW43" s="0"/>
      <c r="LQX43" s="0"/>
      <c r="LQY43" s="0"/>
      <c r="LQZ43" s="0"/>
      <c r="LRA43" s="0"/>
      <c r="LRB43" s="0"/>
      <c r="LRC43" s="0"/>
      <c r="LRD43" s="0"/>
      <c r="LRE43" s="0"/>
      <c r="LRF43" s="0"/>
      <c r="LRG43" s="0"/>
      <c r="LRH43" s="0"/>
      <c r="LRI43" s="0"/>
      <c r="LRJ43" s="0"/>
      <c r="LRK43" s="0"/>
      <c r="LRL43" s="0"/>
      <c r="LRM43" s="0"/>
      <c r="LRN43" s="0"/>
      <c r="LRO43" s="0"/>
      <c r="LRP43" s="0"/>
      <c r="LRQ43" s="0"/>
      <c r="LRR43" s="0"/>
      <c r="LRS43" s="0"/>
      <c r="LRT43" s="0"/>
      <c r="LRU43" s="0"/>
      <c r="LRV43" s="0"/>
      <c r="LRW43" s="0"/>
      <c r="LRX43" s="0"/>
      <c r="LRY43" s="0"/>
      <c r="LRZ43" s="0"/>
      <c r="LSA43" s="0"/>
      <c r="LSB43" s="0"/>
      <c r="LSC43" s="0"/>
      <c r="LSD43" s="0"/>
      <c r="LSE43" s="0"/>
      <c r="LSF43" s="0"/>
      <c r="LSG43" s="0"/>
      <c r="LSH43" s="0"/>
      <c r="LSI43" s="0"/>
      <c r="LSJ43" s="0"/>
      <c r="LSK43" s="0"/>
      <c r="LSL43" s="0"/>
      <c r="LSM43" s="0"/>
      <c r="LSN43" s="0"/>
      <c r="LSO43" s="0"/>
      <c r="LSP43" s="0"/>
      <c r="LSQ43" s="0"/>
      <c r="LSR43" s="0"/>
      <c r="LSS43" s="0"/>
      <c r="LST43" s="0"/>
      <c r="LSU43" s="0"/>
      <c r="LSV43" s="0"/>
      <c r="LSW43" s="0"/>
      <c r="LSX43" s="0"/>
      <c r="LSY43" s="0"/>
      <c r="LSZ43" s="0"/>
      <c r="LTA43" s="0"/>
      <c r="LTB43" s="0"/>
      <c r="LTC43" s="0"/>
      <c r="LTD43" s="0"/>
      <c r="LTE43" s="0"/>
      <c r="LTF43" s="0"/>
      <c r="LTG43" s="0"/>
      <c r="LTH43" s="0"/>
      <c r="LTI43" s="0"/>
      <c r="LTJ43" s="0"/>
      <c r="LTK43" s="0"/>
      <c r="LTL43" s="0"/>
      <c r="LTM43" s="0"/>
      <c r="LTN43" s="0"/>
      <c r="LTO43" s="0"/>
      <c r="LTP43" s="0"/>
      <c r="LTQ43" s="0"/>
      <c r="LTR43" s="0"/>
      <c r="LTS43" s="0"/>
      <c r="LTT43" s="0"/>
      <c r="LTU43" s="0"/>
      <c r="LTV43" s="0"/>
      <c r="LTW43" s="0"/>
      <c r="LTX43" s="0"/>
      <c r="LTY43" s="0"/>
      <c r="LTZ43" s="0"/>
      <c r="LUA43" s="0"/>
      <c r="LUB43" s="0"/>
      <c r="LUC43" s="0"/>
      <c r="LUD43" s="0"/>
      <c r="LUE43" s="0"/>
      <c r="LUF43" s="0"/>
      <c r="LUG43" s="0"/>
      <c r="LUH43" s="0"/>
      <c r="LUI43" s="0"/>
      <c r="LUJ43" s="0"/>
      <c r="LUK43" s="0"/>
      <c r="LUL43" s="0"/>
      <c r="LUM43" s="0"/>
      <c r="LUN43" s="0"/>
      <c r="LUO43" s="0"/>
      <c r="LUP43" s="0"/>
      <c r="LUQ43" s="0"/>
      <c r="LUR43" s="0"/>
      <c r="LUS43" s="0"/>
      <c r="LUT43" s="0"/>
      <c r="LUU43" s="0"/>
      <c r="LUV43" s="0"/>
      <c r="LUW43" s="0"/>
      <c r="LUX43" s="0"/>
      <c r="LUY43" s="0"/>
      <c r="LUZ43" s="0"/>
      <c r="LVA43" s="0"/>
      <c r="LVB43" s="0"/>
      <c r="LVC43" s="0"/>
      <c r="LVD43" s="0"/>
      <c r="LVE43" s="0"/>
      <c r="LVF43" s="0"/>
      <c r="LVG43" s="0"/>
      <c r="LVH43" s="0"/>
      <c r="LVI43" s="0"/>
      <c r="LVJ43" s="0"/>
      <c r="LVK43" s="0"/>
      <c r="LVL43" s="0"/>
      <c r="LVM43" s="0"/>
      <c r="LVN43" s="0"/>
      <c r="LVO43" s="0"/>
      <c r="LVP43" s="0"/>
      <c r="LVQ43" s="0"/>
      <c r="LVR43" s="0"/>
      <c r="LVS43" s="0"/>
      <c r="LVT43" s="0"/>
      <c r="LVU43" s="0"/>
      <c r="LVV43" s="0"/>
      <c r="LVW43" s="0"/>
      <c r="LVX43" s="0"/>
      <c r="LVY43" s="0"/>
      <c r="LVZ43" s="0"/>
      <c r="LWA43" s="0"/>
      <c r="LWB43" s="0"/>
      <c r="LWC43" s="0"/>
      <c r="LWD43" s="0"/>
      <c r="LWE43" s="0"/>
      <c r="LWF43" s="0"/>
      <c r="LWG43" s="0"/>
      <c r="LWH43" s="0"/>
      <c r="LWI43" s="0"/>
      <c r="LWJ43" s="0"/>
      <c r="LWK43" s="0"/>
      <c r="LWL43" s="0"/>
      <c r="LWM43" s="0"/>
      <c r="LWN43" s="0"/>
      <c r="LWO43" s="0"/>
      <c r="LWP43" s="0"/>
      <c r="LWQ43" s="0"/>
      <c r="LWR43" s="0"/>
      <c r="LWS43" s="0"/>
      <c r="LWT43" s="0"/>
      <c r="LWU43" s="0"/>
      <c r="LWV43" s="0"/>
      <c r="LWW43" s="0"/>
      <c r="LWX43" s="0"/>
      <c r="LWY43" s="0"/>
      <c r="LWZ43" s="0"/>
      <c r="LXA43" s="0"/>
      <c r="LXB43" s="0"/>
      <c r="LXC43" s="0"/>
      <c r="LXD43" s="0"/>
      <c r="LXE43" s="0"/>
      <c r="LXF43" s="0"/>
      <c r="LXG43" s="0"/>
      <c r="LXH43" s="0"/>
      <c r="LXI43" s="0"/>
      <c r="LXJ43" s="0"/>
      <c r="LXK43" s="0"/>
      <c r="LXL43" s="0"/>
      <c r="LXM43" s="0"/>
      <c r="LXN43" s="0"/>
      <c r="LXO43" s="0"/>
      <c r="LXP43" s="0"/>
      <c r="LXQ43" s="0"/>
      <c r="LXR43" s="0"/>
      <c r="LXS43" s="0"/>
      <c r="LXT43" s="0"/>
      <c r="LXU43" s="0"/>
      <c r="LXV43" s="0"/>
      <c r="LXW43" s="0"/>
      <c r="LXX43" s="0"/>
      <c r="LXY43" s="0"/>
      <c r="LXZ43" s="0"/>
      <c r="LYA43" s="0"/>
      <c r="LYB43" s="0"/>
      <c r="LYC43" s="0"/>
      <c r="LYD43" s="0"/>
      <c r="LYE43" s="0"/>
      <c r="LYF43" s="0"/>
      <c r="LYG43" s="0"/>
      <c r="LYH43" s="0"/>
      <c r="LYI43" s="0"/>
      <c r="LYJ43" s="0"/>
      <c r="LYK43" s="0"/>
      <c r="LYL43" s="0"/>
      <c r="LYM43" s="0"/>
      <c r="LYN43" s="0"/>
      <c r="LYO43" s="0"/>
      <c r="LYP43" s="0"/>
      <c r="LYQ43" s="0"/>
      <c r="LYR43" s="0"/>
      <c r="LYS43" s="0"/>
      <c r="LYT43" s="0"/>
      <c r="LYU43" s="0"/>
      <c r="LYV43" s="0"/>
      <c r="LYW43" s="0"/>
      <c r="LYX43" s="0"/>
      <c r="LYY43" s="0"/>
      <c r="LYZ43" s="0"/>
      <c r="LZA43" s="0"/>
      <c r="LZB43" s="0"/>
      <c r="LZC43" s="0"/>
      <c r="LZD43" s="0"/>
      <c r="LZE43" s="0"/>
      <c r="LZF43" s="0"/>
      <c r="LZG43" s="0"/>
      <c r="LZH43" s="0"/>
      <c r="LZI43" s="0"/>
      <c r="LZJ43" s="0"/>
      <c r="LZK43" s="0"/>
      <c r="LZL43" s="0"/>
      <c r="LZM43" s="0"/>
      <c r="LZN43" s="0"/>
      <c r="LZO43" s="0"/>
      <c r="LZP43" s="0"/>
      <c r="LZQ43" s="0"/>
      <c r="LZR43" s="0"/>
      <c r="LZS43" s="0"/>
      <c r="LZT43" s="0"/>
      <c r="LZU43" s="0"/>
      <c r="LZV43" s="0"/>
      <c r="LZW43" s="0"/>
      <c r="LZX43" s="0"/>
      <c r="LZY43" s="0"/>
      <c r="LZZ43" s="0"/>
      <c r="MAA43" s="0"/>
      <c r="MAB43" s="0"/>
      <c r="MAC43" s="0"/>
      <c r="MAD43" s="0"/>
      <c r="MAE43" s="0"/>
      <c r="MAF43" s="0"/>
      <c r="MAG43" s="0"/>
      <c r="MAH43" s="0"/>
      <c r="MAI43" s="0"/>
      <c r="MAJ43" s="0"/>
      <c r="MAK43" s="0"/>
      <c r="MAL43" s="0"/>
      <c r="MAM43" s="0"/>
      <c r="MAN43" s="0"/>
      <c r="MAO43" s="0"/>
      <c r="MAP43" s="0"/>
      <c r="MAQ43" s="0"/>
      <c r="MAR43" s="0"/>
      <c r="MAS43" s="0"/>
      <c r="MAT43" s="0"/>
      <c r="MAU43" s="0"/>
      <c r="MAV43" s="0"/>
      <c r="MAW43" s="0"/>
      <c r="MAX43" s="0"/>
      <c r="MAY43" s="0"/>
      <c r="MAZ43" s="0"/>
      <c r="MBA43" s="0"/>
      <c r="MBB43" s="0"/>
      <c r="MBC43" s="0"/>
      <c r="MBD43" s="0"/>
      <c r="MBE43" s="0"/>
      <c r="MBF43" s="0"/>
      <c r="MBG43" s="0"/>
      <c r="MBH43" s="0"/>
      <c r="MBI43" s="0"/>
      <c r="MBJ43" s="0"/>
      <c r="MBK43" s="0"/>
      <c r="MBL43" s="0"/>
      <c r="MBM43" s="0"/>
      <c r="MBN43" s="0"/>
      <c r="MBO43" s="0"/>
      <c r="MBP43" s="0"/>
      <c r="MBQ43" s="0"/>
      <c r="MBR43" s="0"/>
      <c r="MBS43" s="0"/>
      <c r="MBT43" s="0"/>
      <c r="MBU43" s="0"/>
      <c r="MBV43" s="0"/>
      <c r="MBW43" s="0"/>
      <c r="MBX43" s="0"/>
      <c r="MBY43" s="0"/>
      <c r="MBZ43" s="0"/>
      <c r="MCA43" s="0"/>
      <c r="MCB43" s="0"/>
      <c r="MCC43" s="0"/>
      <c r="MCD43" s="0"/>
      <c r="MCE43" s="0"/>
      <c r="MCF43" s="0"/>
      <c r="MCG43" s="0"/>
      <c r="MCH43" s="0"/>
      <c r="MCI43" s="0"/>
      <c r="MCJ43" s="0"/>
      <c r="MCK43" s="0"/>
      <c r="MCL43" s="0"/>
      <c r="MCM43" s="0"/>
      <c r="MCN43" s="0"/>
      <c r="MCO43" s="0"/>
      <c r="MCP43" s="0"/>
      <c r="MCQ43" s="0"/>
      <c r="MCR43" s="0"/>
      <c r="MCS43" s="0"/>
      <c r="MCT43" s="0"/>
      <c r="MCU43" s="0"/>
      <c r="MCV43" s="0"/>
      <c r="MCW43" s="0"/>
      <c r="MCX43" s="0"/>
      <c r="MCY43" s="0"/>
      <c r="MCZ43" s="0"/>
      <c r="MDA43" s="0"/>
      <c r="MDB43" s="0"/>
      <c r="MDC43" s="0"/>
      <c r="MDD43" s="0"/>
      <c r="MDE43" s="0"/>
      <c r="MDF43" s="0"/>
      <c r="MDG43" s="0"/>
      <c r="MDH43" s="0"/>
      <c r="MDI43" s="0"/>
      <c r="MDJ43" s="0"/>
      <c r="MDK43" s="0"/>
      <c r="MDL43" s="0"/>
      <c r="MDM43" s="0"/>
      <c r="MDN43" s="0"/>
      <c r="MDO43" s="0"/>
      <c r="MDP43" s="0"/>
      <c r="MDQ43" s="0"/>
      <c r="MDR43" s="0"/>
      <c r="MDS43" s="0"/>
      <c r="MDT43" s="0"/>
      <c r="MDU43" s="0"/>
      <c r="MDV43" s="0"/>
      <c r="MDW43" s="0"/>
      <c r="MDX43" s="0"/>
      <c r="MDY43" s="0"/>
      <c r="MDZ43" s="0"/>
      <c r="MEA43" s="0"/>
      <c r="MEB43" s="0"/>
      <c r="MEC43" s="0"/>
      <c r="MED43" s="0"/>
      <c r="MEE43" s="0"/>
      <c r="MEF43" s="0"/>
      <c r="MEG43" s="0"/>
      <c r="MEH43" s="0"/>
      <c r="MEI43" s="0"/>
      <c r="MEJ43" s="0"/>
      <c r="MEK43" s="0"/>
      <c r="MEL43" s="0"/>
      <c r="MEM43" s="0"/>
      <c r="MEN43" s="0"/>
      <c r="MEO43" s="0"/>
      <c r="MEP43" s="0"/>
      <c r="MEQ43" s="0"/>
      <c r="MER43" s="0"/>
      <c r="MES43" s="0"/>
      <c r="MET43" s="0"/>
      <c r="MEU43" s="0"/>
      <c r="MEV43" s="0"/>
      <c r="MEW43" s="0"/>
      <c r="MEX43" s="0"/>
      <c r="MEY43" s="0"/>
      <c r="MEZ43" s="0"/>
      <c r="MFA43" s="0"/>
      <c r="MFB43" s="0"/>
      <c r="MFC43" s="0"/>
      <c r="MFD43" s="0"/>
      <c r="MFE43" s="0"/>
      <c r="MFF43" s="0"/>
      <c r="MFG43" s="0"/>
      <c r="MFH43" s="0"/>
      <c r="MFI43" s="0"/>
      <c r="MFJ43" s="0"/>
      <c r="MFK43" s="0"/>
      <c r="MFL43" s="0"/>
      <c r="MFM43" s="0"/>
      <c r="MFN43" s="0"/>
      <c r="MFO43" s="0"/>
      <c r="MFP43" s="0"/>
      <c r="MFQ43" s="0"/>
      <c r="MFR43" s="0"/>
      <c r="MFS43" s="0"/>
      <c r="MFT43" s="0"/>
      <c r="MFU43" s="0"/>
      <c r="MFV43" s="0"/>
      <c r="MFW43" s="0"/>
      <c r="MFX43" s="0"/>
      <c r="MFY43" s="0"/>
      <c r="MFZ43" s="0"/>
      <c r="MGA43" s="0"/>
      <c r="MGB43" s="0"/>
      <c r="MGC43" s="0"/>
      <c r="MGD43" s="0"/>
      <c r="MGE43" s="0"/>
      <c r="MGF43" s="0"/>
      <c r="MGG43" s="0"/>
      <c r="MGH43" s="0"/>
      <c r="MGI43" s="0"/>
      <c r="MGJ43" s="0"/>
      <c r="MGK43" s="0"/>
      <c r="MGL43" s="0"/>
      <c r="MGM43" s="0"/>
      <c r="MGN43" s="0"/>
      <c r="MGO43" s="0"/>
      <c r="MGP43" s="0"/>
      <c r="MGQ43" s="0"/>
      <c r="MGR43" s="0"/>
      <c r="MGS43" s="0"/>
      <c r="MGT43" s="0"/>
      <c r="MGU43" s="0"/>
      <c r="MGV43" s="0"/>
      <c r="MGW43" s="0"/>
      <c r="MGX43" s="0"/>
      <c r="MGY43" s="0"/>
      <c r="MGZ43" s="0"/>
      <c r="MHA43" s="0"/>
      <c r="MHB43" s="0"/>
      <c r="MHC43" s="0"/>
      <c r="MHD43" s="0"/>
      <c r="MHE43" s="0"/>
      <c r="MHF43" s="0"/>
      <c r="MHG43" s="0"/>
      <c r="MHH43" s="0"/>
      <c r="MHI43" s="0"/>
      <c r="MHJ43" s="0"/>
      <c r="MHK43" s="0"/>
      <c r="MHL43" s="0"/>
      <c r="MHM43" s="0"/>
      <c r="MHN43" s="0"/>
      <c r="MHO43" s="0"/>
      <c r="MHP43" s="0"/>
      <c r="MHQ43" s="0"/>
      <c r="MHR43" s="0"/>
      <c r="MHS43" s="0"/>
      <c r="MHT43" s="0"/>
      <c r="MHU43" s="0"/>
      <c r="MHV43" s="0"/>
      <c r="MHW43" s="0"/>
      <c r="MHX43" s="0"/>
      <c r="MHY43" s="0"/>
      <c r="MHZ43" s="0"/>
      <c r="MIA43" s="0"/>
      <c r="MIB43" s="0"/>
      <c r="MIC43" s="0"/>
      <c r="MID43" s="0"/>
      <c r="MIE43" s="0"/>
      <c r="MIF43" s="0"/>
      <c r="MIG43" s="0"/>
      <c r="MIH43" s="0"/>
      <c r="MII43" s="0"/>
      <c r="MIJ43" s="0"/>
      <c r="MIK43" s="0"/>
      <c r="MIL43" s="0"/>
      <c r="MIM43" s="0"/>
      <c r="MIN43" s="0"/>
      <c r="MIO43" s="0"/>
      <c r="MIP43" s="0"/>
      <c r="MIQ43" s="0"/>
      <c r="MIR43" s="0"/>
      <c r="MIS43" s="0"/>
      <c r="MIT43" s="0"/>
      <c r="MIU43" s="0"/>
      <c r="MIV43" s="0"/>
      <c r="MIW43" s="0"/>
      <c r="MIX43" s="0"/>
      <c r="MIY43" s="0"/>
      <c r="MIZ43" s="0"/>
      <c r="MJA43" s="0"/>
      <c r="MJB43" s="0"/>
      <c r="MJC43" s="0"/>
      <c r="MJD43" s="0"/>
      <c r="MJE43" s="0"/>
      <c r="MJF43" s="0"/>
      <c r="MJG43" s="0"/>
      <c r="MJH43" s="0"/>
      <c r="MJI43" s="0"/>
      <c r="MJJ43" s="0"/>
      <c r="MJK43" s="0"/>
      <c r="MJL43" s="0"/>
      <c r="MJM43" s="0"/>
      <c r="MJN43" s="0"/>
      <c r="MJO43" s="0"/>
      <c r="MJP43" s="0"/>
      <c r="MJQ43" s="0"/>
      <c r="MJR43" s="0"/>
      <c r="MJS43" s="0"/>
      <c r="MJT43" s="0"/>
      <c r="MJU43" s="0"/>
      <c r="MJV43" s="0"/>
      <c r="MJW43" s="0"/>
      <c r="MJX43" s="0"/>
      <c r="MJY43" s="0"/>
      <c r="MJZ43" s="0"/>
      <c r="MKA43" s="0"/>
      <c r="MKB43" s="0"/>
      <c r="MKC43" s="0"/>
      <c r="MKD43" s="0"/>
      <c r="MKE43" s="0"/>
      <c r="MKF43" s="0"/>
      <c r="MKG43" s="0"/>
      <c r="MKH43" s="0"/>
      <c r="MKI43" s="0"/>
      <c r="MKJ43" s="0"/>
      <c r="MKK43" s="0"/>
      <c r="MKL43" s="0"/>
      <c r="MKM43" s="0"/>
      <c r="MKN43" s="0"/>
      <c r="MKO43" s="0"/>
      <c r="MKP43" s="0"/>
      <c r="MKQ43" s="0"/>
      <c r="MKR43" s="0"/>
      <c r="MKS43" s="0"/>
      <c r="MKT43" s="0"/>
      <c r="MKU43" s="0"/>
      <c r="MKV43" s="0"/>
      <c r="MKW43" s="0"/>
      <c r="MKX43" s="0"/>
      <c r="MKY43" s="0"/>
      <c r="MKZ43" s="0"/>
      <c r="MLA43" s="0"/>
      <c r="MLB43" s="0"/>
      <c r="MLC43" s="0"/>
      <c r="MLD43" s="0"/>
      <c r="MLE43" s="0"/>
      <c r="MLF43" s="0"/>
      <c r="MLG43" s="0"/>
      <c r="MLH43" s="0"/>
      <c r="MLI43" s="0"/>
      <c r="MLJ43" s="0"/>
      <c r="MLK43" s="0"/>
      <c r="MLL43" s="0"/>
      <c r="MLM43" s="0"/>
      <c r="MLN43" s="0"/>
      <c r="MLO43" s="0"/>
      <c r="MLP43" s="0"/>
      <c r="MLQ43" s="0"/>
      <c r="MLR43" s="0"/>
      <c r="MLS43" s="0"/>
      <c r="MLT43" s="0"/>
      <c r="MLU43" s="0"/>
      <c r="MLV43" s="0"/>
      <c r="MLW43" s="0"/>
      <c r="MLX43" s="0"/>
      <c r="MLY43" s="0"/>
      <c r="MLZ43" s="0"/>
      <c r="MMA43" s="0"/>
      <c r="MMB43" s="0"/>
      <c r="MMC43" s="0"/>
      <c r="MMD43" s="0"/>
      <c r="MME43" s="0"/>
      <c r="MMF43" s="0"/>
      <c r="MMG43" s="0"/>
      <c r="MMH43" s="0"/>
      <c r="MMI43" s="0"/>
      <c r="MMJ43" s="0"/>
      <c r="MMK43" s="0"/>
      <c r="MML43" s="0"/>
      <c r="MMM43" s="0"/>
      <c r="MMN43" s="0"/>
      <c r="MMO43" s="0"/>
      <c r="MMP43" s="0"/>
      <c r="MMQ43" s="0"/>
      <c r="MMR43" s="0"/>
      <c r="MMS43" s="0"/>
      <c r="MMT43" s="0"/>
      <c r="MMU43" s="0"/>
      <c r="MMV43" s="0"/>
      <c r="MMW43" s="0"/>
      <c r="MMX43" s="0"/>
      <c r="MMY43" s="0"/>
      <c r="MMZ43" s="0"/>
      <c r="MNA43" s="0"/>
      <c r="MNB43" s="0"/>
      <c r="MNC43" s="0"/>
      <c r="MND43" s="0"/>
      <c r="MNE43" s="0"/>
      <c r="MNF43" s="0"/>
      <c r="MNG43" s="0"/>
      <c r="MNH43" s="0"/>
      <c r="MNI43" s="0"/>
      <c r="MNJ43" s="0"/>
      <c r="MNK43" s="0"/>
      <c r="MNL43" s="0"/>
      <c r="MNM43" s="0"/>
      <c r="MNN43" s="0"/>
      <c r="MNO43" s="0"/>
      <c r="MNP43" s="0"/>
      <c r="MNQ43" s="0"/>
      <c r="MNR43" s="0"/>
      <c r="MNS43" s="0"/>
      <c r="MNT43" s="0"/>
      <c r="MNU43" s="0"/>
      <c r="MNV43" s="0"/>
      <c r="MNW43" s="0"/>
      <c r="MNX43" s="0"/>
      <c r="MNY43" s="0"/>
      <c r="MNZ43" s="0"/>
      <c r="MOA43" s="0"/>
      <c r="MOB43" s="0"/>
      <c r="MOC43" s="0"/>
      <c r="MOD43" s="0"/>
      <c r="MOE43" s="0"/>
      <c r="MOF43" s="0"/>
      <c r="MOG43" s="0"/>
      <c r="MOH43" s="0"/>
      <c r="MOI43" s="0"/>
      <c r="MOJ43" s="0"/>
      <c r="MOK43" s="0"/>
      <c r="MOL43" s="0"/>
      <c r="MOM43" s="0"/>
      <c r="MON43" s="0"/>
      <c r="MOO43" s="0"/>
      <c r="MOP43" s="0"/>
      <c r="MOQ43" s="0"/>
      <c r="MOR43" s="0"/>
      <c r="MOS43" s="0"/>
      <c r="MOT43" s="0"/>
      <c r="MOU43" s="0"/>
      <c r="MOV43" s="0"/>
      <c r="MOW43" s="0"/>
      <c r="MOX43" s="0"/>
      <c r="MOY43" s="0"/>
      <c r="MOZ43" s="0"/>
      <c r="MPA43" s="0"/>
      <c r="MPB43" s="0"/>
      <c r="MPC43" s="0"/>
      <c r="MPD43" s="0"/>
      <c r="MPE43" s="0"/>
      <c r="MPF43" s="0"/>
      <c r="MPG43" s="0"/>
      <c r="MPH43" s="0"/>
      <c r="MPI43" s="0"/>
      <c r="MPJ43" s="0"/>
      <c r="MPK43" s="0"/>
      <c r="MPL43" s="0"/>
      <c r="MPM43" s="0"/>
      <c r="MPN43" s="0"/>
      <c r="MPO43" s="0"/>
      <c r="MPP43" s="0"/>
      <c r="MPQ43" s="0"/>
      <c r="MPR43" s="0"/>
      <c r="MPS43" s="0"/>
      <c r="MPT43" s="0"/>
      <c r="MPU43" s="0"/>
      <c r="MPV43" s="0"/>
      <c r="MPW43" s="0"/>
      <c r="MPX43" s="0"/>
      <c r="MPY43" s="0"/>
      <c r="MPZ43" s="0"/>
      <c r="MQA43" s="0"/>
      <c r="MQB43" s="0"/>
      <c r="MQC43" s="0"/>
      <c r="MQD43" s="0"/>
      <c r="MQE43" s="0"/>
      <c r="MQF43" s="0"/>
      <c r="MQG43" s="0"/>
      <c r="MQH43" s="0"/>
      <c r="MQI43" s="0"/>
      <c r="MQJ43" s="0"/>
      <c r="MQK43" s="0"/>
      <c r="MQL43" s="0"/>
      <c r="MQM43" s="0"/>
      <c r="MQN43" s="0"/>
      <c r="MQO43" s="0"/>
      <c r="MQP43" s="0"/>
      <c r="MQQ43" s="0"/>
      <c r="MQR43" s="0"/>
      <c r="MQS43" s="0"/>
      <c r="MQT43" s="0"/>
      <c r="MQU43" s="0"/>
      <c r="MQV43" s="0"/>
      <c r="MQW43" s="0"/>
      <c r="MQX43" s="0"/>
      <c r="MQY43" s="0"/>
      <c r="MQZ43" s="0"/>
      <c r="MRA43" s="0"/>
      <c r="MRB43" s="0"/>
      <c r="MRC43" s="0"/>
      <c r="MRD43" s="0"/>
      <c r="MRE43" s="0"/>
      <c r="MRF43" s="0"/>
      <c r="MRG43" s="0"/>
      <c r="MRH43" s="0"/>
      <c r="MRI43" s="0"/>
      <c r="MRJ43" s="0"/>
      <c r="MRK43" s="0"/>
      <c r="MRL43" s="0"/>
      <c r="MRM43" s="0"/>
      <c r="MRN43" s="0"/>
      <c r="MRO43" s="0"/>
      <c r="MRP43" s="0"/>
      <c r="MRQ43" s="0"/>
      <c r="MRR43" s="0"/>
      <c r="MRS43" s="0"/>
      <c r="MRT43" s="0"/>
      <c r="MRU43" s="0"/>
      <c r="MRV43" s="0"/>
      <c r="MRW43" s="0"/>
      <c r="MRX43" s="0"/>
      <c r="MRY43" s="0"/>
      <c r="MRZ43" s="0"/>
      <c r="MSA43" s="0"/>
      <c r="MSB43" s="0"/>
      <c r="MSC43" s="0"/>
      <c r="MSD43" s="0"/>
      <c r="MSE43" s="0"/>
      <c r="MSF43" s="0"/>
      <c r="MSG43" s="0"/>
      <c r="MSH43" s="0"/>
      <c r="MSI43" s="0"/>
      <c r="MSJ43" s="0"/>
      <c r="MSK43" s="0"/>
      <c r="MSL43" s="0"/>
      <c r="MSM43" s="0"/>
      <c r="MSN43" s="0"/>
      <c r="MSO43" s="0"/>
      <c r="MSP43" s="0"/>
      <c r="MSQ43" s="0"/>
      <c r="MSR43" s="0"/>
      <c r="MSS43" s="0"/>
      <c r="MST43" s="0"/>
      <c r="MSU43" s="0"/>
      <c r="MSV43" s="0"/>
      <c r="MSW43" s="0"/>
      <c r="MSX43" s="0"/>
      <c r="MSY43" s="0"/>
      <c r="MSZ43" s="0"/>
      <c r="MTA43" s="0"/>
      <c r="MTB43" s="0"/>
      <c r="MTC43" s="0"/>
      <c r="MTD43" s="0"/>
      <c r="MTE43" s="0"/>
      <c r="MTF43" s="0"/>
      <c r="MTG43" s="0"/>
      <c r="MTH43" s="0"/>
      <c r="MTI43" s="0"/>
      <c r="MTJ43" s="0"/>
      <c r="MTK43" s="0"/>
      <c r="MTL43" s="0"/>
      <c r="MTM43" s="0"/>
      <c r="MTN43" s="0"/>
      <c r="MTO43" s="0"/>
      <c r="MTP43" s="0"/>
      <c r="MTQ43" s="0"/>
      <c r="MTR43" s="0"/>
      <c r="MTS43" s="0"/>
      <c r="MTT43" s="0"/>
      <c r="MTU43" s="0"/>
      <c r="MTV43" s="0"/>
      <c r="MTW43" s="0"/>
      <c r="MTX43" s="0"/>
      <c r="MTY43" s="0"/>
      <c r="MTZ43" s="0"/>
      <c r="MUA43" s="0"/>
      <c r="MUB43" s="0"/>
      <c r="MUC43" s="0"/>
      <c r="MUD43" s="0"/>
      <c r="MUE43" s="0"/>
      <c r="MUF43" s="0"/>
      <c r="MUG43" s="0"/>
      <c r="MUH43" s="0"/>
      <c r="MUI43" s="0"/>
      <c r="MUJ43" s="0"/>
      <c r="MUK43" s="0"/>
      <c r="MUL43" s="0"/>
      <c r="MUM43" s="0"/>
      <c r="MUN43" s="0"/>
      <c r="MUO43" s="0"/>
      <c r="MUP43" s="0"/>
      <c r="MUQ43" s="0"/>
      <c r="MUR43" s="0"/>
      <c r="MUS43" s="0"/>
      <c r="MUT43" s="0"/>
      <c r="MUU43" s="0"/>
      <c r="MUV43" s="0"/>
      <c r="MUW43" s="0"/>
      <c r="MUX43" s="0"/>
      <c r="MUY43" s="0"/>
      <c r="MUZ43" s="0"/>
      <c r="MVA43" s="0"/>
      <c r="MVB43" s="0"/>
      <c r="MVC43" s="0"/>
      <c r="MVD43" s="0"/>
      <c r="MVE43" s="0"/>
      <c r="MVF43" s="0"/>
      <c r="MVG43" s="0"/>
      <c r="MVH43" s="0"/>
      <c r="MVI43" s="0"/>
      <c r="MVJ43" s="0"/>
      <c r="MVK43" s="0"/>
      <c r="MVL43" s="0"/>
      <c r="MVM43" s="0"/>
      <c r="MVN43" s="0"/>
      <c r="MVO43" s="0"/>
      <c r="MVP43" s="0"/>
      <c r="MVQ43" s="0"/>
      <c r="MVR43" s="0"/>
      <c r="MVS43" s="0"/>
      <c r="MVT43" s="0"/>
      <c r="MVU43" s="0"/>
      <c r="MVV43" s="0"/>
      <c r="MVW43" s="0"/>
      <c r="MVX43" s="0"/>
      <c r="MVY43" s="0"/>
      <c r="MVZ43" s="0"/>
      <c r="MWA43" s="0"/>
      <c r="MWB43" s="0"/>
      <c r="MWC43" s="0"/>
      <c r="MWD43" s="0"/>
      <c r="MWE43" s="0"/>
      <c r="MWF43" s="0"/>
      <c r="MWG43" s="0"/>
      <c r="MWH43" s="0"/>
      <c r="MWI43" s="0"/>
      <c r="MWJ43" s="0"/>
      <c r="MWK43" s="0"/>
      <c r="MWL43" s="0"/>
      <c r="MWM43" s="0"/>
      <c r="MWN43" s="0"/>
      <c r="MWO43" s="0"/>
      <c r="MWP43" s="0"/>
      <c r="MWQ43" s="0"/>
      <c r="MWR43" s="0"/>
      <c r="MWS43" s="0"/>
      <c r="MWT43" s="0"/>
      <c r="MWU43" s="0"/>
      <c r="MWV43" s="0"/>
      <c r="MWW43" s="0"/>
      <c r="MWX43" s="0"/>
      <c r="MWY43" s="0"/>
      <c r="MWZ43" s="0"/>
      <c r="MXA43" s="0"/>
      <c r="MXB43" s="0"/>
      <c r="MXC43" s="0"/>
      <c r="MXD43" s="0"/>
      <c r="MXE43" s="0"/>
      <c r="MXF43" s="0"/>
      <c r="MXG43" s="0"/>
      <c r="MXH43" s="0"/>
      <c r="MXI43" s="0"/>
      <c r="MXJ43" s="0"/>
      <c r="MXK43" s="0"/>
      <c r="MXL43" s="0"/>
      <c r="MXM43" s="0"/>
      <c r="MXN43" s="0"/>
      <c r="MXO43" s="0"/>
      <c r="MXP43" s="0"/>
      <c r="MXQ43" s="0"/>
      <c r="MXR43" s="0"/>
      <c r="MXS43" s="0"/>
      <c r="MXT43" s="0"/>
      <c r="MXU43" s="0"/>
      <c r="MXV43" s="0"/>
      <c r="MXW43" s="0"/>
      <c r="MXX43" s="0"/>
      <c r="MXY43" s="0"/>
      <c r="MXZ43" s="0"/>
      <c r="MYA43" s="0"/>
      <c r="MYB43" s="0"/>
      <c r="MYC43" s="0"/>
      <c r="MYD43" s="0"/>
      <c r="MYE43" s="0"/>
      <c r="MYF43" s="0"/>
      <c r="MYG43" s="0"/>
      <c r="MYH43" s="0"/>
      <c r="MYI43" s="0"/>
      <c r="MYJ43" s="0"/>
      <c r="MYK43" s="0"/>
      <c r="MYL43" s="0"/>
      <c r="MYM43" s="0"/>
      <c r="MYN43" s="0"/>
      <c r="MYO43" s="0"/>
      <c r="MYP43" s="0"/>
      <c r="MYQ43" s="0"/>
      <c r="MYR43" s="0"/>
      <c r="MYS43" s="0"/>
      <c r="MYT43" s="0"/>
      <c r="MYU43" s="0"/>
      <c r="MYV43" s="0"/>
      <c r="MYW43" s="0"/>
      <c r="MYX43" s="0"/>
      <c r="MYY43" s="0"/>
      <c r="MYZ43" s="0"/>
      <c r="MZA43" s="0"/>
      <c r="MZB43" s="0"/>
      <c r="MZC43" s="0"/>
      <c r="MZD43" s="0"/>
      <c r="MZE43" s="0"/>
      <c r="MZF43" s="0"/>
      <c r="MZG43" s="0"/>
      <c r="MZH43" s="0"/>
      <c r="MZI43" s="0"/>
      <c r="MZJ43" s="0"/>
      <c r="MZK43" s="0"/>
      <c r="MZL43" s="0"/>
      <c r="MZM43" s="0"/>
      <c r="MZN43" s="0"/>
      <c r="MZO43" s="0"/>
      <c r="MZP43" s="0"/>
      <c r="MZQ43" s="0"/>
      <c r="MZR43" s="0"/>
      <c r="MZS43" s="0"/>
      <c r="MZT43" s="0"/>
      <c r="MZU43" s="0"/>
      <c r="MZV43" s="0"/>
      <c r="MZW43" s="0"/>
      <c r="MZX43" s="0"/>
      <c r="MZY43" s="0"/>
      <c r="MZZ43" s="0"/>
      <c r="NAA43" s="0"/>
      <c r="NAB43" s="0"/>
      <c r="NAC43" s="0"/>
      <c r="NAD43" s="0"/>
      <c r="NAE43" s="0"/>
      <c r="NAF43" s="0"/>
      <c r="NAG43" s="0"/>
      <c r="NAH43" s="0"/>
      <c r="NAI43" s="0"/>
      <c r="NAJ43" s="0"/>
      <c r="NAK43" s="0"/>
      <c r="NAL43" s="0"/>
      <c r="NAM43" s="0"/>
      <c r="NAN43" s="0"/>
      <c r="NAO43" s="0"/>
      <c r="NAP43" s="0"/>
      <c r="NAQ43" s="0"/>
      <c r="NAR43" s="0"/>
      <c r="NAS43" s="0"/>
      <c r="NAT43" s="0"/>
      <c r="NAU43" s="0"/>
      <c r="NAV43" s="0"/>
      <c r="NAW43" s="0"/>
      <c r="NAX43" s="0"/>
      <c r="NAY43" s="0"/>
      <c r="NAZ43" s="0"/>
      <c r="NBA43" s="0"/>
      <c r="NBB43" s="0"/>
      <c r="NBC43" s="0"/>
      <c r="NBD43" s="0"/>
      <c r="NBE43" s="0"/>
      <c r="NBF43" s="0"/>
      <c r="NBG43" s="0"/>
      <c r="NBH43" s="0"/>
      <c r="NBI43" s="0"/>
      <c r="NBJ43" s="0"/>
      <c r="NBK43" s="0"/>
      <c r="NBL43" s="0"/>
      <c r="NBM43" s="0"/>
      <c r="NBN43" s="0"/>
      <c r="NBO43" s="0"/>
      <c r="NBP43" s="0"/>
      <c r="NBQ43" s="0"/>
      <c r="NBR43" s="0"/>
      <c r="NBS43" s="0"/>
      <c r="NBT43" s="0"/>
      <c r="NBU43" s="0"/>
      <c r="NBV43" s="0"/>
      <c r="NBW43" s="0"/>
      <c r="NBX43" s="0"/>
      <c r="NBY43" s="0"/>
      <c r="NBZ43" s="0"/>
      <c r="NCA43" s="0"/>
      <c r="NCB43" s="0"/>
      <c r="NCC43" s="0"/>
      <c r="NCD43" s="0"/>
      <c r="NCE43" s="0"/>
      <c r="NCF43" s="0"/>
      <c r="NCG43" s="0"/>
      <c r="NCH43" s="0"/>
      <c r="NCI43" s="0"/>
      <c r="NCJ43" s="0"/>
      <c r="NCK43" s="0"/>
      <c r="NCL43" s="0"/>
      <c r="NCM43" s="0"/>
      <c r="NCN43" s="0"/>
      <c r="NCO43" s="0"/>
      <c r="NCP43" s="0"/>
      <c r="NCQ43" s="0"/>
      <c r="NCR43" s="0"/>
      <c r="NCS43" s="0"/>
      <c r="NCT43" s="0"/>
      <c r="NCU43" s="0"/>
      <c r="NCV43" s="0"/>
      <c r="NCW43" s="0"/>
      <c r="NCX43" s="0"/>
      <c r="NCY43" s="0"/>
      <c r="NCZ43" s="0"/>
      <c r="NDA43" s="0"/>
      <c r="NDB43" s="0"/>
      <c r="NDC43" s="0"/>
      <c r="NDD43" s="0"/>
      <c r="NDE43" s="0"/>
      <c r="NDF43" s="0"/>
      <c r="NDG43" s="0"/>
      <c r="NDH43" s="0"/>
      <c r="NDI43" s="0"/>
      <c r="NDJ43" s="0"/>
      <c r="NDK43" s="0"/>
      <c r="NDL43" s="0"/>
      <c r="NDM43" s="0"/>
      <c r="NDN43" s="0"/>
      <c r="NDO43" s="0"/>
      <c r="NDP43" s="0"/>
      <c r="NDQ43" s="0"/>
      <c r="NDR43" s="0"/>
      <c r="NDS43" s="0"/>
      <c r="NDT43" s="0"/>
      <c r="NDU43" s="0"/>
      <c r="NDV43" s="0"/>
      <c r="NDW43" s="0"/>
      <c r="NDX43" s="0"/>
      <c r="NDY43" s="0"/>
      <c r="NDZ43" s="0"/>
      <c r="NEA43" s="0"/>
      <c r="NEB43" s="0"/>
      <c r="NEC43" s="0"/>
      <c r="NED43" s="0"/>
      <c r="NEE43" s="0"/>
      <c r="NEF43" s="0"/>
      <c r="NEG43" s="0"/>
      <c r="NEH43" s="0"/>
      <c r="NEI43" s="0"/>
      <c r="NEJ43" s="0"/>
      <c r="NEK43" s="0"/>
      <c r="NEL43" s="0"/>
      <c r="NEM43" s="0"/>
      <c r="NEN43" s="0"/>
      <c r="NEO43" s="0"/>
      <c r="NEP43" s="0"/>
      <c r="NEQ43" s="0"/>
      <c r="NER43" s="0"/>
      <c r="NES43" s="0"/>
      <c r="NET43" s="0"/>
      <c r="NEU43" s="0"/>
      <c r="NEV43" s="0"/>
      <c r="NEW43" s="0"/>
      <c r="NEX43" s="0"/>
      <c r="NEY43" s="0"/>
      <c r="NEZ43" s="0"/>
      <c r="NFA43" s="0"/>
      <c r="NFB43" s="0"/>
      <c r="NFC43" s="0"/>
      <c r="NFD43" s="0"/>
      <c r="NFE43" s="0"/>
      <c r="NFF43" s="0"/>
      <c r="NFG43" s="0"/>
      <c r="NFH43" s="0"/>
      <c r="NFI43" s="0"/>
      <c r="NFJ43" s="0"/>
      <c r="NFK43" s="0"/>
      <c r="NFL43" s="0"/>
      <c r="NFM43" s="0"/>
      <c r="NFN43" s="0"/>
      <c r="NFO43" s="0"/>
      <c r="NFP43" s="0"/>
      <c r="NFQ43" s="0"/>
      <c r="NFR43" s="0"/>
      <c r="NFS43" s="0"/>
      <c r="NFT43" s="0"/>
      <c r="NFU43" s="0"/>
      <c r="NFV43" s="0"/>
      <c r="NFW43" s="0"/>
      <c r="NFX43" s="0"/>
      <c r="NFY43" s="0"/>
      <c r="NFZ43" s="0"/>
      <c r="NGA43" s="0"/>
      <c r="NGB43" s="0"/>
      <c r="NGC43" s="0"/>
      <c r="NGD43" s="0"/>
      <c r="NGE43" s="0"/>
      <c r="NGF43" s="0"/>
      <c r="NGG43" s="0"/>
      <c r="NGH43" s="0"/>
      <c r="NGI43" s="0"/>
      <c r="NGJ43" s="0"/>
      <c r="NGK43" s="0"/>
      <c r="NGL43" s="0"/>
      <c r="NGM43" s="0"/>
      <c r="NGN43" s="0"/>
      <c r="NGO43" s="0"/>
      <c r="NGP43" s="0"/>
      <c r="NGQ43" s="0"/>
      <c r="NGR43" s="0"/>
      <c r="NGS43" s="0"/>
      <c r="NGT43" s="0"/>
      <c r="NGU43" s="0"/>
      <c r="NGV43" s="0"/>
      <c r="NGW43" s="0"/>
      <c r="NGX43" s="0"/>
      <c r="NGY43" s="0"/>
      <c r="NGZ43" s="0"/>
      <c r="NHA43" s="0"/>
      <c r="NHB43" s="0"/>
      <c r="NHC43" s="0"/>
      <c r="NHD43" s="0"/>
      <c r="NHE43" s="0"/>
      <c r="NHF43" s="0"/>
      <c r="NHG43" s="0"/>
      <c r="NHH43" s="0"/>
      <c r="NHI43" s="0"/>
      <c r="NHJ43" s="0"/>
      <c r="NHK43" s="0"/>
      <c r="NHL43" s="0"/>
      <c r="NHM43" s="0"/>
      <c r="NHN43" s="0"/>
      <c r="NHO43" s="0"/>
      <c r="NHP43" s="0"/>
      <c r="NHQ43" s="0"/>
      <c r="NHR43" s="0"/>
      <c r="NHS43" s="0"/>
      <c r="NHT43" s="0"/>
      <c r="NHU43" s="0"/>
      <c r="NHV43" s="0"/>
      <c r="NHW43" s="0"/>
      <c r="NHX43" s="0"/>
      <c r="NHY43" s="0"/>
      <c r="NHZ43" s="0"/>
      <c r="NIA43" s="0"/>
      <c r="NIB43" s="0"/>
      <c r="NIC43" s="0"/>
      <c r="NID43" s="0"/>
      <c r="NIE43" s="0"/>
      <c r="NIF43" s="0"/>
      <c r="NIG43" s="0"/>
      <c r="NIH43" s="0"/>
      <c r="NII43" s="0"/>
      <c r="NIJ43" s="0"/>
      <c r="NIK43" s="0"/>
      <c r="NIL43" s="0"/>
      <c r="NIM43" s="0"/>
      <c r="NIN43" s="0"/>
      <c r="NIO43" s="0"/>
      <c r="NIP43" s="0"/>
      <c r="NIQ43" s="0"/>
      <c r="NIR43" s="0"/>
      <c r="NIS43" s="0"/>
      <c r="NIT43" s="0"/>
      <c r="NIU43" s="0"/>
      <c r="NIV43" s="0"/>
      <c r="NIW43" s="0"/>
      <c r="NIX43" s="0"/>
      <c r="NIY43" s="0"/>
      <c r="NIZ43" s="0"/>
      <c r="NJA43" s="0"/>
      <c r="NJB43" s="0"/>
      <c r="NJC43" s="0"/>
      <c r="NJD43" s="0"/>
      <c r="NJE43" s="0"/>
      <c r="NJF43" s="0"/>
      <c r="NJG43" s="0"/>
      <c r="NJH43" s="0"/>
      <c r="NJI43" s="0"/>
      <c r="NJJ43" s="0"/>
      <c r="NJK43" s="0"/>
      <c r="NJL43" s="0"/>
      <c r="NJM43" s="0"/>
      <c r="NJN43" s="0"/>
      <c r="NJO43" s="0"/>
      <c r="NJP43" s="0"/>
      <c r="NJQ43" s="0"/>
      <c r="NJR43" s="0"/>
      <c r="NJS43" s="0"/>
      <c r="NJT43" s="0"/>
      <c r="NJU43" s="0"/>
      <c r="NJV43" s="0"/>
      <c r="NJW43" s="0"/>
      <c r="NJX43" s="0"/>
      <c r="NJY43" s="0"/>
      <c r="NJZ43" s="0"/>
      <c r="NKA43" s="0"/>
      <c r="NKB43" s="0"/>
      <c r="NKC43" s="0"/>
      <c r="NKD43" s="0"/>
      <c r="NKE43" s="0"/>
      <c r="NKF43" s="0"/>
      <c r="NKG43" s="0"/>
      <c r="NKH43" s="0"/>
      <c r="NKI43" s="0"/>
      <c r="NKJ43" s="0"/>
      <c r="NKK43" s="0"/>
      <c r="NKL43" s="0"/>
      <c r="NKM43" s="0"/>
      <c r="NKN43" s="0"/>
      <c r="NKO43" s="0"/>
      <c r="NKP43" s="0"/>
      <c r="NKQ43" s="0"/>
      <c r="NKR43" s="0"/>
      <c r="NKS43" s="0"/>
      <c r="NKT43" s="0"/>
      <c r="NKU43" s="0"/>
      <c r="NKV43" s="0"/>
      <c r="NKW43" s="0"/>
      <c r="NKX43" s="0"/>
      <c r="NKY43" s="0"/>
      <c r="NKZ43" s="0"/>
      <c r="NLA43" s="0"/>
      <c r="NLB43" s="0"/>
      <c r="NLC43" s="0"/>
      <c r="NLD43" s="0"/>
      <c r="NLE43" s="0"/>
      <c r="NLF43" s="0"/>
      <c r="NLG43" s="0"/>
      <c r="NLH43" s="0"/>
      <c r="NLI43" s="0"/>
      <c r="NLJ43" s="0"/>
      <c r="NLK43" s="0"/>
      <c r="NLL43" s="0"/>
      <c r="NLM43" s="0"/>
      <c r="NLN43" s="0"/>
      <c r="NLO43" s="0"/>
      <c r="NLP43" s="0"/>
      <c r="NLQ43" s="0"/>
      <c r="NLR43" s="0"/>
      <c r="NLS43" s="0"/>
      <c r="NLT43" s="0"/>
      <c r="NLU43" s="0"/>
      <c r="NLV43" s="0"/>
      <c r="NLW43" s="0"/>
      <c r="NLX43" s="0"/>
      <c r="NLY43" s="0"/>
      <c r="NLZ43" s="0"/>
      <c r="NMA43" s="0"/>
      <c r="NMB43" s="0"/>
      <c r="NMC43" s="0"/>
      <c r="NMD43" s="0"/>
      <c r="NME43" s="0"/>
      <c r="NMF43" s="0"/>
      <c r="NMG43" s="0"/>
      <c r="NMH43" s="0"/>
      <c r="NMI43" s="0"/>
      <c r="NMJ43" s="0"/>
      <c r="NMK43" s="0"/>
      <c r="NML43" s="0"/>
      <c r="NMM43" s="0"/>
      <c r="NMN43" s="0"/>
      <c r="NMO43" s="0"/>
      <c r="NMP43" s="0"/>
      <c r="NMQ43" s="0"/>
      <c r="NMR43" s="0"/>
      <c r="NMS43" s="0"/>
      <c r="NMT43" s="0"/>
      <c r="NMU43" s="0"/>
      <c r="NMV43" s="0"/>
      <c r="NMW43" s="0"/>
      <c r="NMX43" s="0"/>
      <c r="NMY43" s="0"/>
      <c r="NMZ43" s="0"/>
      <c r="NNA43" s="0"/>
      <c r="NNB43" s="0"/>
      <c r="NNC43" s="0"/>
      <c r="NND43" s="0"/>
      <c r="NNE43" s="0"/>
      <c r="NNF43" s="0"/>
      <c r="NNG43" s="0"/>
      <c r="NNH43" s="0"/>
      <c r="NNI43" s="0"/>
      <c r="NNJ43" s="0"/>
      <c r="NNK43" s="0"/>
      <c r="NNL43" s="0"/>
      <c r="NNM43" s="0"/>
      <c r="NNN43" s="0"/>
      <c r="NNO43" s="0"/>
      <c r="NNP43" s="0"/>
      <c r="NNQ43" s="0"/>
      <c r="NNR43" s="0"/>
      <c r="NNS43" s="0"/>
      <c r="NNT43" s="0"/>
      <c r="NNU43" s="0"/>
      <c r="NNV43" s="0"/>
      <c r="NNW43" s="0"/>
      <c r="NNX43" s="0"/>
      <c r="NNY43" s="0"/>
      <c r="NNZ43" s="0"/>
      <c r="NOA43" s="0"/>
      <c r="NOB43" s="0"/>
      <c r="NOC43" s="0"/>
      <c r="NOD43" s="0"/>
      <c r="NOE43" s="0"/>
      <c r="NOF43" s="0"/>
      <c r="NOG43" s="0"/>
      <c r="NOH43" s="0"/>
      <c r="NOI43" s="0"/>
      <c r="NOJ43" s="0"/>
      <c r="NOK43" s="0"/>
      <c r="NOL43" s="0"/>
      <c r="NOM43" s="0"/>
      <c r="NON43" s="0"/>
      <c r="NOO43" s="0"/>
      <c r="NOP43" s="0"/>
      <c r="NOQ43" s="0"/>
      <c r="NOR43" s="0"/>
      <c r="NOS43" s="0"/>
      <c r="NOT43" s="0"/>
      <c r="NOU43" s="0"/>
      <c r="NOV43" s="0"/>
      <c r="NOW43" s="0"/>
      <c r="NOX43" s="0"/>
      <c r="NOY43" s="0"/>
      <c r="NOZ43" s="0"/>
      <c r="NPA43" s="0"/>
      <c r="NPB43" s="0"/>
      <c r="NPC43" s="0"/>
      <c r="NPD43" s="0"/>
      <c r="NPE43" s="0"/>
      <c r="NPF43" s="0"/>
      <c r="NPG43" s="0"/>
      <c r="NPH43" s="0"/>
      <c r="NPI43" s="0"/>
      <c r="NPJ43" s="0"/>
      <c r="NPK43" s="0"/>
      <c r="NPL43" s="0"/>
      <c r="NPM43" s="0"/>
      <c r="NPN43" s="0"/>
      <c r="NPO43" s="0"/>
      <c r="NPP43" s="0"/>
      <c r="NPQ43" s="0"/>
      <c r="NPR43" s="0"/>
      <c r="NPS43" s="0"/>
      <c r="NPT43" s="0"/>
      <c r="NPU43" s="0"/>
      <c r="NPV43" s="0"/>
      <c r="NPW43" s="0"/>
      <c r="NPX43" s="0"/>
      <c r="NPY43" s="0"/>
      <c r="NPZ43" s="0"/>
      <c r="NQA43" s="0"/>
      <c r="NQB43" s="0"/>
      <c r="NQC43" s="0"/>
      <c r="NQD43" s="0"/>
      <c r="NQE43" s="0"/>
      <c r="NQF43" s="0"/>
      <c r="NQG43" s="0"/>
      <c r="NQH43" s="0"/>
      <c r="NQI43" s="0"/>
      <c r="NQJ43" s="0"/>
      <c r="NQK43" s="0"/>
      <c r="NQL43" s="0"/>
      <c r="NQM43" s="0"/>
      <c r="NQN43" s="0"/>
      <c r="NQO43" s="0"/>
      <c r="NQP43" s="0"/>
      <c r="NQQ43" s="0"/>
      <c r="NQR43" s="0"/>
      <c r="NQS43" s="0"/>
      <c r="NQT43" s="0"/>
      <c r="NQU43" s="0"/>
      <c r="NQV43" s="0"/>
      <c r="NQW43" s="0"/>
      <c r="NQX43" s="0"/>
      <c r="NQY43" s="0"/>
      <c r="NQZ43" s="0"/>
      <c r="NRA43" s="0"/>
      <c r="NRB43" s="0"/>
      <c r="NRC43" s="0"/>
      <c r="NRD43" s="0"/>
      <c r="NRE43" s="0"/>
      <c r="NRF43" s="0"/>
      <c r="NRG43" s="0"/>
      <c r="NRH43" s="0"/>
      <c r="NRI43" s="0"/>
      <c r="NRJ43" s="0"/>
      <c r="NRK43" s="0"/>
      <c r="NRL43" s="0"/>
      <c r="NRM43" s="0"/>
      <c r="NRN43" s="0"/>
      <c r="NRO43" s="0"/>
      <c r="NRP43" s="0"/>
      <c r="NRQ43" s="0"/>
      <c r="NRR43" s="0"/>
      <c r="NRS43" s="0"/>
      <c r="NRT43" s="0"/>
      <c r="NRU43" s="0"/>
      <c r="NRV43" s="0"/>
      <c r="NRW43" s="0"/>
      <c r="NRX43" s="0"/>
      <c r="NRY43" s="0"/>
      <c r="NRZ43" s="0"/>
      <c r="NSA43" s="0"/>
      <c r="NSB43" s="0"/>
      <c r="NSC43" s="0"/>
      <c r="NSD43" s="0"/>
      <c r="NSE43" s="0"/>
      <c r="NSF43" s="0"/>
      <c r="NSG43" s="0"/>
      <c r="NSH43" s="0"/>
      <c r="NSI43" s="0"/>
      <c r="NSJ43" s="0"/>
      <c r="NSK43" s="0"/>
      <c r="NSL43" s="0"/>
      <c r="NSM43" s="0"/>
      <c r="NSN43" s="0"/>
      <c r="NSO43" s="0"/>
      <c r="NSP43" s="0"/>
      <c r="NSQ43" s="0"/>
      <c r="NSR43" s="0"/>
      <c r="NSS43" s="0"/>
      <c r="NST43" s="0"/>
      <c r="NSU43" s="0"/>
      <c r="NSV43" s="0"/>
      <c r="NSW43" s="0"/>
      <c r="NSX43" s="0"/>
      <c r="NSY43" s="0"/>
      <c r="NSZ43" s="0"/>
      <c r="NTA43" s="0"/>
      <c r="NTB43" s="0"/>
      <c r="NTC43" s="0"/>
      <c r="NTD43" s="0"/>
      <c r="NTE43" s="0"/>
      <c r="NTF43" s="0"/>
      <c r="NTG43" s="0"/>
      <c r="NTH43" s="0"/>
      <c r="NTI43" s="0"/>
      <c r="NTJ43" s="0"/>
      <c r="NTK43" s="0"/>
      <c r="NTL43" s="0"/>
      <c r="NTM43" s="0"/>
      <c r="NTN43" s="0"/>
      <c r="NTO43" s="0"/>
      <c r="NTP43" s="0"/>
      <c r="NTQ43" s="0"/>
      <c r="NTR43" s="0"/>
      <c r="NTS43" s="0"/>
      <c r="NTT43" s="0"/>
      <c r="NTU43" s="0"/>
      <c r="NTV43" s="0"/>
      <c r="NTW43" s="0"/>
      <c r="NTX43" s="0"/>
      <c r="NTY43" s="0"/>
      <c r="NTZ43" s="0"/>
      <c r="NUA43" s="0"/>
      <c r="NUB43" s="0"/>
      <c r="NUC43" s="0"/>
      <c r="NUD43" s="0"/>
      <c r="NUE43" s="0"/>
      <c r="NUF43" s="0"/>
      <c r="NUG43" s="0"/>
      <c r="NUH43" s="0"/>
      <c r="NUI43" s="0"/>
      <c r="NUJ43" s="0"/>
      <c r="NUK43" s="0"/>
      <c r="NUL43" s="0"/>
      <c r="NUM43" s="0"/>
      <c r="NUN43" s="0"/>
      <c r="NUO43" s="0"/>
      <c r="NUP43" s="0"/>
      <c r="NUQ43" s="0"/>
      <c r="NUR43" s="0"/>
      <c r="NUS43" s="0"/>
      <c r="NUT43" s="0"/>
      <c r="NUU43" s="0"/>
      <c r="NUV43" s="0"/>
      <c r="NUW43" s="0"/>
      <c r="NUX43" s="0"/>
      <c r="NUY43" s="0"/>
      <c r="NUZ43" s="0"/>
      <c r="NVA43" s="0"/>
      <c r="NVB43" s="0"/>
      <c r="NVC43" s="0"/>
      <c r="NVD43" s="0"/>
      <c r="NVE43" s="0"/>
      <c r="NVF43" s="0"/>
      <c r="NVG43" s="0"/>
      <c r="NVH43" s="0"/>
      <c r="NVI43" s="0"/>
      <c r="NVJ43" s="0"/>
      <c r="NVK43" s="0"/>
      <c r="NVL43" s="0"/>
      <c r="NVM43" s="0"/>
      <c r="NVN43" s="0"/>
      <c r="NVO43" s="0"/>
      <c r="NVP43" s="0"/>
      <c r="NVQ43" s="0"/>
      <c r="NVR43" s="0"/>
      <c r="NVS43" s="0"/>
      <c r="NVT43" s="0"/>
      <c r="NVU43" s="0"/>
      <c r="NVV43" s="0"/>
      <c r="NVW43" s="0"/>
      <c r="NVX43" s="0"/>
      <c r="NVY43" s="0"/>
      <c r="NVZ43" s="0"/>
      <c r="NWA43" s="0"/>
      <c r="NWB43" s="0"/>
      <c r="NWC43" s="0"/>
      <c r="NWD43" s="0"/>
      <c r="NWE43" s="0"/>
      <c r="NWF43" s="0"/>
      <c r="NWG43" s="0"/>
      <c r="NWH43" s="0"/>
      <c r="NWI43" s="0"/>
      <c r="NWJ43" s="0"/>
      <c r="NWK43" s="0"/>
      <c r="NWL43" s="0"/>
      <c r="NWM43" s="0"/>
      <c r="NWN43" s="0"/>
      <c r="NWO43" s="0"/>
      <c r="NWP43" s="0"/>
      <c r="NWQ43" s="0"/>
      <c r="NWR43" s="0"/>
      <c r="NWS43" s="0"/>
      <c r="NWT43" s="0"/>
      <c r="NWU43" s="0"/>
      <c r="NWV43" s="0"/>
      <c r="NWW43" s="0"/>
      <c r="NWX43" s="0"/>
      <c r="NWY43" s="0"/>
      <c r="NWZ43" s="0"/>
      <c r="NXA43" s="0"/>
      <c r="NXB43" s="0"/>
      <c r="NXC43" s="0"/>
      <c r="NXD43" s="0"/>
      <c r="NXE43" s="0"/>
      <c r="NXF43" s="0"/>
      <c r="NXG43" s="0"/>
      <c r="NXH43" s="0"/>
      <c r="NXI43" s="0"/>
      <c r="NXJ43" s="0"/>
      <c r="NXK43" s="0"/>
      <c r="NXL43" s="0"/>
      <c r="NXM43" s="0"/>
      <c r="NXN43" s="0"/>
      <c r="NXO43" s="0"/>
      <c r="NXP43" s="0"/>
      <c r="NXQ43" s="0"/>
      <c r="NXR43" s="0"/>
      <c r="NXS43" s="0"/>
      <c r="NXT43" s="0"/>
      <c r="NXU43" s="0"/>
      <c r="NXV43" s="0"/>
      <c r="NXW43" s="0"/>
      <c r="NXX43" s="0"/>
      <c r="NXY43" s="0"/>
      <c r="NXZ43" s="0"/>
      <c r="NYA43" s="0"/>
      <c r="NYB43" s="0"/>
      <c r="NYC43" s="0"/>
      <c r="NYD43" s="0"/>
      <c r="NYE43" s="0"/>
      <c r="NYF43" s="0"/>
      <c r="NYG43" s="0"/>
      <c r="NYH43" s="0"/>
      <c r="NYI43" s="0"/>
      <c r="NYJ43" s="0"/>
      <c r="NYK43" s="0"/>
      <c r="NYL43" s="0"/>
      <c r="NYM43" s="0"/>
      <c r="NYN43" s="0"/>
      <c r="NYO43" s="0"/>
      <c r="NYP43" s="0"/>
      <c r="NYQ43" s="0"/>
      <c r="NYR43" s="0"/>
      <c r="NYS43" s="0"/>
      <c r="NYT43" s="0"/>
      <c r="NYU43" s="0"/>
      <c r="NYV43" s="0"/>
      <c r="NYW43" s="0"/>
      <c r="NYX43" s="0"/>
      <c r="NYY43" s="0"/>
      <c r="NYZ43" s="0"/>
      <c r="NZA43" s="0"/>
      <c r="NZB43" s="0"/>
      <c r="NZC43" s="0"/>
      <c r="NZD43" s="0"/>
      <c r="NZE43" s="0"/>
      <c r="NZF43" s="0"/>
      <c r="NZG43" s="0"/>
      <c r="NZH43" s="0"/>
      <c r="NZI43" s="0"/>
      <c r="NZJ43" s="0"/>
      <c r="NZK43" s="0"/>
      <c r="NZL43" s="0"/>
      <c r="NZM43" s="0"/>
      <c r="NZN43" s="0"/>
      <c r="NZO43" s="0"/>
      <c r="NZP43" s="0"/>
      <c r="NZQ43" s="0"/>
      <c r="NZR43" s="0"/>
      <c r="NZS43" s="0"/>
      <c r="NZT43" s="0"/>
      <c r="NZU43" s="0"/>
      <c r="NZV43" s="0"/>
      <c r="NZW43" s="0"/>
      <c r="NZX43" s="0"/>
      <c r="NZY43" s="0"/>
      <c r="NZZ43" s="0"/>
      <c r="OAA43" s="0"/>
      <c r="OAB43" s="0"/>
      <c r="OAC43" s="0"/>
      <c r="OAD43" s="0"/>
      <c r="OAE43" s="0"/>
      <c r="OAF43" s="0"/>
      <c r="OAG43" s="0"/>
      <c r="OAH43" s="0"/>
      <c r="OAI43" s="0"/>
      <c r="OAJ43" s="0"/>
      <c r="OAK43" s="0"/>
      <c r="OAL43" s="0"/>
      <c r="OAM43" s="0"/>
      <c r="OAN43" s="0"/>
      <c r="OAO43" s="0"/>
      <c r="OAP43" s="0"/>
      <c r="OAQ43" s="0"/>
      <c r="OAR43" s="0"/>
      <c r="OAS43" s="0"/>
      <c r="OAT43" s="0"/>
      <c r="OAU43" s="0"/>
      <c r="OAV43" s="0"/>
      <c r="OAW43" s="0"/>
      <c r="OAX43" s="0"/>
      <c r="OAY43" s="0"/>
      <c r="OAZ43" s="0"/>
      <c r="OBA43" s="0"/>
      <c r="OBB43" s="0"/>
      <c r="OBC43" s="0"/>
      <c r="OBD43" s="0"/>
      <c r="OBE43" s="0"/>
      <c r="OBF43" s="0"/>
      <c r="OBG43" s="0"/>
      <c r="OBH43" s="0"/>
      <c r="OBI43" s="0"/>
      <c r="OBJ43" s="0"/>
      <c r="OBK43" s="0"/>
      <c r="OBL43" s="0"/>
      <c r="OBM43" s="0"/>
      <c r="OBN43" s="0"/>
      <c r="OBO43" s="0"/>
      <c r="OBP43" s="0"/>
      <c r="OBQ43" s="0"/>
      <c r="OBR43" s="0"/>
      <c r="OBS43" s="0"/>
      <c r="OBT43" s="0"/>
      <c r="OBU43" s="0"/>
      <c r="OBV43" s="0"/>
      <c r="OBW43" s="0"/>
      <c r="OBX43" s="0"/>
      <c r="OBY43" s="0"/>
      <c r="OBZ43" s="0"/>
      <c r="OCA43" s="0"/>
      <c r="OCB43" s="0"/>
      <c r="OCC43" s="0"/>
      <c r="OCD43" s="0"/>
      <c r="OCE43" s="0"/>
      <c r="OCF43" s="0"/>
      <c r="OCG43" s="0"/>
      <c r="OCH43" s="0"/>
      <c r="OCI43" s="0"/>
      <c r="OCJ43" s="0"/>
      <c r="OCK43" s="0"/>
      <c r="OCL43" s="0"/>
      <c r="OCM43" s="0"/>
      <c r="OCN43" s="0"/>
      <c r="OCO43" s="0"/>
      <c r="OCP43" s="0"/>
      <c r="OCQ43" s="0"/>
      <c r="OCR43" s="0"/>
      <c r="OCS43" s="0"/>
      <c r="OCT43" s="0"/>
      <c r="OCU43" s="0"/>
      <c r="OCV43" s="0"/>
      <c r="OCW43" s="0"/>
      <c r="OCX43" s="0"/>
      <c r="OCY43" s="0"/>
      <c r="OCZ43" s="0"/>
      <c r="ODA43" s="0"/>
      <c r="ODB43" s="0"/>
      <c r="ODC43" s="0"/>
      <c r="ODD43" s="0"/>
      <c r="ODE43" s="0"/>
      <c r="ODF43" s="0"/>
      <c r="ODG43" s="0"/>
      <c r="ODH43" s="0"/>
      <c r="ODI43" s="0"/>
      <c r="ODJ43" s="0"/>
      <c r="ODK43" s="0"/>
      <c r="ODL43" s="0"/>
      <c r="ODM43" s="0"/>
      <c r="ODN43" s="0"/>
      <c r="ODO43" s="0"/>
      <c r="ODP43" s="0"/>
      <c r="ODQ43" s="0"/>
      <c r="ODR43" s="0"/>
      <c r="ODS43" s="0"/>
      <c r="ODT43" s="0"/>
      <c r="ODU43" s="0"/>
      <c r="ODV43" s="0"/>
      <c r="ODW43" s="0"/>
      <c r="ODX43" s="0"/>
      <c r="ODY43" s="0"/>
      <c r="ODZ43" s="0"/>
      <c r="OEA43" s="0"/>
      <c r="OEB43" s="0"/>
      <c r="OEC43" s="0"/>
      <c r="OED43" s="0"/>
      <c r="OEE43" s="0"/>
      <c r="OEF43" s="0"/>
      <c r="OEG43" s="0"/>
      <c r="OEH43" s="0"/>
      <c r="OEI43" s="0"/>
      <c r="OEJ43" s="0"/>
      <c r="OEK43" s="0"/>
      <c r="OEL43" s="0"/>
      <c r="OEM43" s="0"/>
      <c r="OEN43" s="0"/>
      <c r="OEO43" s="0"/>
      <c r="OEP43" s="0"/>
      <c r="OEQ43" s="0"/>
      <c r="OER43" s="0"/>
      <c r="OES43" s="0"/>
      <c r="OET43" s="0"/>
      <c r="OEU43" s="0"/>
      <c r="OEV43" s="0"/>
      <c r="OEW43" s="0"/>
      <c r="OEX43" s="0"/>
      <c r="OEY43" s="0"/>
      <c r="OEZ43" s="0"/>
      <c r="OFA43" s="0"/>
      <c r="OFB43" s="0"/>
      <c r="OFC43" s="0"/>
      <c r="OFD43" s="0"/>
      <c r="OFE43" s="0"/>
      <c r="OFF43" s="0"/>
      <c r="OFG43" s="0"/>
      <c r="OFH43" s="0"/>
      <c r="OFI43" s="0"/>
      <c r="OFJ43" s="0"/>
      <c r="OFK43" s="0"/>
      <c r="OFL43" s="0"/>
      <c r="OFM43" s="0"/>
      <c r="OFN43" s="0"/>
      <c r="OFO43" s="0"/>
      <c r="OFP43" s="0"/>
      <c r="OFQ43" s="0"/>
      <c r="OFR43" s="0"/>
      <c r="OFS43" s="0"/>
      <c r="OFT43" s="0"/>
      <c r="OFU43" s="0"/>
      <c r="OFV43" s="0"/>
      <c r="OFW43" s="0"/>
      <c r="OFX43" s="0"/>
      <c r="OFY43" s="0"/>
      <c r="OFZ43" s="0"/>
      <c r="OGA43" s="0"/>
      <c r="OGB43" s="0"/>
      <c r="OGC43" s="0"/>
      <c r="OGD43" s="0"/>
      <c r="OGE43" s="0"/>
      <c r="OGF43" s="0"/>
      <c r="OGG43" s="0"/>
      <c r="OGH43" s="0"/>
      <c r="OGI43" s="0"/>
      <c r="OGJ43" s="0"/>
      <c r="OGK43" s="0"/>
      <c r="OGL43" s="0"/>
      <c r="OGM43" s="0"/>
      <c r="OGN43" s="0"/>
      <c r="OGO43" s="0"/>
      <c r="OGP43" s="0"/>
      <c r="OGQ43" s="0"/>
      <c r="OGR43" s="0"/>
      <c r="OGS43" s="0"/>
      <c r="OGT43" s="0"/>
      <c r="OGU43" s="0"/>
      <c r="OGV43" s="0"/>
      <c r="OGW43" s="0"/>
      <c r="OGX43" s="0"/>
      <c r="OGY43" s="0"/>
      <c r="OGZ43" s="0"/>
      <c r="OHA43" s="0"/>
      <c r="OHB43" s="0"/>
      <c r="OHC43" s="0"/>
      <c r="OHD43" s="0"/>
      <c r="OHE43" s="0"/>
      <c r="OHF43" s="0"/>
      <c r="OHG43" s="0"/>
      <c r="OHH43" s="0"/>
      <c r="OHI43" s="0"/>
      <c r="OHJ43" s="0"/>
      <c r="OHK43" s="0"/>
      <c r="OHL43" s="0"/>
      <c r="OHM43" s="0"/>
      <c r="OHN43" s="0"/>
      <c r="OHO43" s="0"/>
      <c r="OHP43" s="0"/>
      <c r="OHQ43" s="0"/>
      <c r="OHR43" s="0"/>
      <c r="OHS43" s="0"/>
      <c r="OHT43" s="0"/>
      <c r="OHU43" s="0"/>
      <c r="OHV43" s="0"/>
      <c r="OHW43" s="0"/>
      <c r="OHX43" s="0"/>
      <c r="OHY43" s="0"/>
      <c r="OHZ43" s="0"/>
      <c r="OIA43" s="0"/>
      <c r="OIB43" s="0"/>
      <c r="OIC43" s="0"/>
      <c r="OID43" s="0"/>
      <c r="OIE43" s="0"/>
      <c r="OIF43" s="0"/>
      <c r="OIG43" s="0"/>
      <c r="OIH43" s="0"/>
      <c r="OII43" s="0"/>
      <c r="OIJ43" s="0"/>
      <c r="OIK43" s="0"/>
      <c r="OIL43" s="0"/>
      <c r="OIM43" s="0"/>
      <c r="OIN43" s="0"/>
      <c r="OIO43" s="0"/>
      <c r="OIP43" s="0"/>
      <c r="OIQ43" s="0"/>
      <c r="OIR43" s="0"/>
      <c r="OIS43" s="0"/>
      <c r="OIT43" s="0"/>
      <c r="OIU43" s="0"/>
      <c r="OIV43" s="0"/>
      <c r="OIW43" s="0"/>
      <c r="OIX43" s="0"/>
      <c r="OIY43" s="0"/>
      <c r="OIZ43" s="0"/>
      <c r="OJA43" s="0"/>
      <c r="OJB43" s="0"/>
      <c r="OJC43" s="0"/>
      <c r="OJD43" s="0"/>
      <c r="OJE43" s="0"/>
      <c r="OJF43" s="0"/>
      <c r="OJG43" s="0"/>
      <c r="OJH43" s="0"/>
      <c r="OJI43" s="0"/>
      <c r="OJJ43" s="0"/>
      <c r="OJK43" s="0"/>
      <c r="OJL43" s="0"/>
      <c r="OJM43" s="0"/>
      <c r="OJN43" s="0"/>
      <c r="OJO43" s="0"/>
      <c r="OJP43" s="0"/>
      <c r="OJQ43" s="0"/>
      <c r="OJR43" s="0"/>
      <c r="OJS43" s="0"/>
      <c r="OJT43" s="0"/>
      <c r="OJU43" s="0"/>
      <c r="OJV43" s="0"/>
      <c r="OJW43" s="0"/>
      <c r="OJX43" s="0"/>
      <c r="OJY43" s="0"/>
      <c r="OJZ43" s="0"/>
      <c r="OKA43" s="0"/>
      <c r="OKB43" s="0"/>
      <c r="OKC43" s="0"/>
      <c r="OKD43" s="0"/>
      <c r="OKE43" s="0"/>
      <c r="OKF43" s="0"/>
      <c r="OKG43" s="0"/>
      <c r="OKH43" s="0"/>
      <c r="OKI43" s="0"/>
      <c r="OKJ43" s="0"/>
      <c r="OKK43" s="0"/>
      <c r="OKL43" s="0"/>
      <c r="OKM43" s="0"/>
      <c r="OKN43" s="0"/>
      <c r="OKO43" s="0"/>
      <c r="OKP43" s="0"/>
      <c r="OKQ43" s="0"/>
      <c r="OKR43" s="0"/>
      <c r="OKS43" s="0"/>
      <c r="OKT43" s="0"/>
      <c r="OKU43" s="0"/>
      <c r="OKV43" s="0"/>
      <c r="OKW43" s="0"/>
      <c r="OKX43" s="0"/>
      <c r="OKY43" s="0"/>
      <c r="OKZ43" s="0"/>
      <c r="OLA43" s="0"/>
      <c r="OLB43" s="0"/>
      <c r="OLC43" s="0"/>
      <c r="OLD43" s="0"/>
      <c r="OLE43" s="0"/>
      <c r="OLF43" s="0"/>
      <c r="OLG43" s="0"/>
      <c r="OLH43" s="0"/>
      <c r="OLI43" s="0"/>
      <c r="OLJ43" s="0"/>
      <c r="OLK43" s="0"/>
      <c r="OLL43" s="0"/>
      <c r="OLM43" s="0"/>
      <c r="OLN43" s="0"/>
      <c r="OLO43" s="0"/>
      <c r="OLP43" s="0"/>
      <c r="OLQ43" s="0"/>
      <c r="OLR43" s="0"/>
      <c r="OLS43" s="0"/>
      <c r="OLT43" s="0"/>
      <c r="OLU43" s="0"/>
      <c r="OLV43" s="0"/>
      <c r="OLW43" s="0"/>
      <c r="OLX43" s="0"/>
      <c r="OLY43" s="0"/>
      <c r="OLZ43" s="0"/>
      <c r="OMA43" s="0"/>
      <c r="OMB43" s="0"/>
      <c r="OMC43" s="0"/>
      <c r="OMD43" s="0"/>
      <c r="OME43" s="0"/>
      <c r="OMF43" s="0"/>
      <c r="OMG43" s="0"/>
      <c r="OMH43" s="0"/>
      <c r="OMI43" s="0"/>
      <c r="OMJ43" s="0"/>
      <c r="OMK43" s="0"/>
      <c r="OML43" s="0"/>
      <c r="OMM43" s="0"/>
      <c r="OMN43" s="0"/>
      <c r="OMO43" s="0"/>
      <c r="OMP43" s="0"/>
      <c r="OMQ43" s="0"/>
      <c r="OMR43" s="0"/>
      <c r="OMS43" s="0"/>
      <c r="OMT43" s="0"/>
      <c r="OMU43" s="0"/>
      <c r="OMV43" s="0"/>
      <c r="OMW43" s="0"/>
      <c r="OMX43" s="0"/>
      <c r="OMY43" s="0"/>
      <c r="OMZ43" s="0"/>
      <c r="ONA43" s="0"/>
      <c r="ONB43" s="0"/>
      <c r="ONC43" s="0"/>
      <c r="OND43" s="0"/>
      <c r="ONE43" s="0"/>
      <c r="ONF43" s="0"/>
      <c r="ONG43" s="0"/>
      <c r="ONH43" s="0"/>
      <c r="ONI43" s="0"/>
      <c r="ONJ43" s="0"/>
      <c r="ONK43" s="0"/>
      <c r="ONL43" s="0"/>
      <c r="ONM43" s="0"/>
      <c r="ONN43" s="0"/>
      <c r="ONO43" s="0"/>
      <c r="ONP43" s="0"/>
      <c r="ONQ43" s="0"/>
      <c r="ONR43" s="0"/>
      <c r="ONS43" s="0"/>
      <c r="ONT43" s="0"/>
      <c r="ONU43" s="0"/>
      <c r="ONV43" s="0"/>
      <c r="ONW43" s="0"/>
      <c r="ONX43" s="0"/>
      <c r="ONY43" s="0"/>
      <c r="ONZ43" s="0"/>
      <c r="OOA43" s="0"/>
      <c r="OOB43" s="0"/>
      <c r="OOC43" s="0"/>
      <c r="OOD43" s="0"/>
      <c r="OOE43" s="0"/>
      <c r="OOF43" s="0"/>
      <c r="OOG43" s="0"/>
      <c r="OOH43" s="0"/>
      <c r="OOI43" s="0"/>
      <c r="OOJ43" s="0"/>
      <c r="OOK43" s="0"/>
      <c r="OOL43" s="0"/>
      <c r="OOM43" s="0"/>
      <c r="OON43" s="0"/>
      <c r="OOO43" s="0"/>
      <c r="OOP43" s="0"/>
      <c r="OOQ43" s="0"/>
      <c r="OOR43" s="0"/>
      <c r="OOS43" s="0"/>
      <c r="OOT43" s="0"/>
      <c r="OOU43" s="0"/>
      <c r="OOV43" s="0"/>
      <c r="OOW43" s="0"/>
      <c r="OOX43" s="0"/>
      <c r="OOY43" s="0"/>
      <c r="OOZ43" s="0"/>
      <c r="OPA43" s="0"/>
      <c r="OPB43" s="0"/>
      <c r="OPC43" s="0"/>
      <c r="OPD43" s="0"/>
      <c r="OPE43" s="0"/>
      <c r="OPF43" s="0"/>
      <c r="OPG43" s="0"/>
      <c r="OPH43" s="0"/>
      <c r="OPI43" s="0"/>
      <c r="OPJ43" s="0"/>
      <c r="OPK43" s="0"/>
      <c r="OPL43" s="0"/>
      <c r="OPM43" s="0"/>
      <c r="OPN43" s="0"/>
      <c r="OPO43" s="0"/>
      <c r="OPP43" s="0"/>
      <c r="OPQ43" s="0"/>
      <c r="OPR43" s="0"/>
      <c r="OPS43" s="0"/>
      <c r="OPT43" s="0"/>
      <c r="OPU43" s="0"/>
      <c r="OPV43" s="0"/>
      <c r="OPW43" s="0"/>
      <c r="OPX43" s="0"/>
      <c r="OPY43" s="0"/>
      <c r="OPZ43" s="0"/>
      <c r="OQA43" s="0"/>
      <c r="OQB43" s="0"/>
      <c r="OQC43" s="0"/>
      <c r="OQD43" s="0"/>
      <c r="OQE43" s="0"/>
      <c r="OQF43" s="0"/>
      <c r="OQG43" s="0"/>
      <c r="OQH43" s="0"/>
      <c r="OQI43" s="0"/>
      <c r="OQJ43" s="0"/>
      <c r="OQK43" s="0"/>
      <c r="OQL43" s="0"/>
      <c r="OQM43" s="0"/>
      <c r="OQN43" s="0"/>
      <c r="OQO43" s="0"/>
      <c r="OQP43" s="0"/>
      <c r="OQQ43" s="0"/>
      <c r="OQR43" s="0"/>
      <c r="OQS43" s="0"/>
      <c r="OQT43" s="0"/>
      <c r="OQU43" s="0"/>
      <c r="OQV43" s="0"/>
      <c r="OQW43" s="0"/>
      <c r="OQX43" s="0"/>
      <c r="OQY43" s="0"/>
      <c r="OQZ43" s="0"/>
      <c r="ORA43" s="0"/>
      <c r="ORB43" s="0"/>
      <c r="ORC43" s="0"/>
      <c r="ORD43" s="0"/>
      <c r="ORE43" s="0"/>
      <c r="ORF43" s="0"/>
      <c r="ORG43" s="0"/>
      <c r="ORH43" s="0"/>
      <c r="ORI43" s="0"/>
      <c r="ORJ43" s="0"/>
      <c r="ORK43" s="0"/>
      <c r="ORL43" s="0"/>
      <c r="ORM43" s="0"/>
      <c r="ORN43" s="0"/>
      <c r="ORO43" s="0"/>
      <c r="ORP43" s="0"/>
      <c r="ORQ43" s="0"/>
      <c r="ORR43" s="0"/>
      <c r="ORS43" s="0"/>
      <c r="ORT43" s="0"/>
      <c r="ORU43" s="0"/>
      <c r="ORV43" s="0"/>
      <c r="ORW43" s="0"/>
      <c r="ORX43" s="0"/>
      <c r="ORY43" s="0"/>
      <c r="ORZ43" s="0"/>
      <c r="OSA43" s="0"/>
      <c r="OSB43" s="0"/>
      <c r="OSC43" s="0"/>
      <c r="OSD43" s="0"/>
      <c r="OSE43" s="0"/>
      <c r="OSF43" s="0"/>
      <c r="OSG43" s="0"/>
      <c r="OSH43" s="0"/>
      <c r="OSI43" s="0"/>
      <c r="OSJ43" s="0"/>
      <c r="OSK43" s="0"/>
      <c r="OSL43" s="0"/>
      <c r="OSM43" s="0"/>
      <c r="OSN43" s="0"/>
      <c r="OSO43" s="0"/>
      <c r="OSP43" s="0"/>
      <c r="OSQ43" s="0"/>
      <c r="OSR43" s="0"/>
      <c r="OSS43" s="0"/>
      <c r="OST43" s="0"/>
      <c r="OSU43" s="0"/>
      <c r="OSV43" s="0"/>
      <c r="OSW43" s="0"/>
      <c r="OSX43" s="0"/>
      <c r="OSY43" s="0"/>
      <c r="OSZ43" s="0"/>
      <c r="OTA43" s="0"/>
      <c r="OTB43" s="0"/>
      <c r="OTC43" s="0"/>
      <c r="OTD43" s="0"/>
      <c r="OTE43" s="0"/>
      <c r="OTF43" s="0"/>
      <c r="OTG43" s="0"/>
      <c r="OTH43" s="0"/>
      <c r="OTI43" s="0"/>
      <c r="OTJ43" s="0"/>
      <c r="OTK43" s="0"/>
      <c r="OTL43" s="0"/>
      <c r="OTM43" s="0"/>
      <c r="OTN43" s="0"/>
      <c r="OTO43" s="0"/>
      <c r="OTP43" s="0"/>
      <c r="OTQ43" s="0"/>
      <c r="OTR43" s="0"/>
      <c r="OTS43" s="0"/>
      <c r="OTT43" s="0"/>
      <c r="OTU43" s="0"/>
      <c r="OTV43" s="0"/>
      <c r="OTW43" s="0"/>
      <c r="OTX43" s="0"/>
      <c r="OTY43" s="0"/>
      <c r="OTZ43" s="0"/>
      <c r="OUA43" s="0"/>
      <c r="OUB43" s="0"/>
      <c r="OUC43" s="0"/>
      <c r="OUD43" s="0"/>
      <c r="OUE43" s="0"/>
      <c r="OUF43" s="0"/>
      <c r="OUG43" s="0"/>
      <c r="OUH43" s="0"/>
      <c r="OUI43" s="0"/>
      <c r="OUJ43" s="0"/>
      <c r="OUK43" s="0"/>
      <c r="OUL43" s="0"/>
      <c r="OUM43" s="0"/>
      <c r="OUN43" s="0"/>
      <c r="OUO43" s="0"/>
      <c r="OUP43" s="0"/>
      <c r="OUQ43" s="0"/>
      <c r="OUR43" s="0"/>
      <c r="OUS43" s="0"/>
      <c r="OUT43" s="0"/>
      <c r="OUU43" s="0"/>
      <c r="OUV43" s="0"/>
      <c r="OUW43" s="0"/>
      <c r="OUX43" s="0"/>
      <c r="OUY43" s="0"/>
      <c r="OUZ43" s="0"/>
      <c r="OVA43" s="0"/>
      <c r="OVB43" s="0"/>
      <c r="OVC43" s="0"/>
      <c r="OVD43" s="0"/>
      <c r="OVE43" s="0"/>
      <c r="OVF43" s="0"/>
      <c r="OVG43" s="0"/>
      <c r="OVH43" s="0"/>
      <c r="OVI43" s="0"/>
      <c r="OVJ43" s="0"/>
      <c r="OVK43" s="0"/>
      <c r="OVL43" s="0"/>
      <c r="OVM43" s="0"/>
      <c r="OVN43" s="0"/>
      <c r="OVO43" s="0"/>
      <c r="OVP43" s="0"/>
      <c r="OVQ43" s="0"/>
      <c r="OVR43" s="0"/>
      <c r="OVS43" s="0"/>
      <c r="OVT43" s="0"/>
      <c r="OVU43" s="0"/>
      <c r="OVV43" s="0"/>
      <c r="OVW43" s="0"/>
      <c r="OVX43" s="0"/>
      <c r="OVY43" s="0"/>
      <c r="OVZ43" s="0"/>
      <c r="OWA43" s="0"/>
      <c r="OWB43" s="0"/>
      <c r="OWC43" s="0"/>
      <c r="OWD43" s="0"/>
      <c r="OWE43" s="0"/>
      <c r="OWF43" s="0"/>
      <c r="OWG43" s="0"/>
      <c r="OWH43" s="0"/>
      <c r="OWI43" s="0"/>
      <c r="OWJ43" s="0"/>
      <c r="OWK43" s="0"/>
      <c r="OWL43" s="0"/>
      <c r="OWM43" s="0"/>
      <c r="OWN43" s="0"/>
      <c r="OWO43" s="0"/>
      <c r="OWP43" s="0"/>
      <c r="OWQ43" s="0"/>
      <c r="OWR43" s="0"/>
      <c r="OWS43" s="0"/>
      <c r="OWT43" s="0"/>
      <c r="OWU43" s="0"/>
      <c r="OWV43" s="0"/>
      <c r="OWW43" s="0"/>
      <c r="OWX43" s="0"/>
      <c r="OWY43" s="0"/>
      <c r="OWZ43" s="0"/>
      <c r="OXA43" s="0"/>
      <c r="OXB43" s="0"/>
      <c r="OXC43" s="0"/>
      <c r="OXD43" s="0"/>
      <c r="OXE43" s="0"/>
      <c r="OXF43" s="0"/>
      <c r="OXG43" s="0"/>
      <c r="OXH43" s="0"/>
      <c r="OXI43" s="0"/>
      <c r="OXJ43" s="0"/>
      <c r="OXK43" s="0"/>
      <c r="OXL43" s="0"/>
      <c r="OXM43" s="0"/>
      <c r="OXN43" s="0"/>
      <c r="OXO43" s="0"/>
      <c r="OXP43" s="0"/>
      <c r="OXQ43" s="0"/>
      <c r="OXR43" s="0"/>
      <c r="OXS43" s="0"/>
      <c r="OXT43" s="0"/>
      <c r="OXU43" s="0"/>
      <c r="OXV43" s="0"/>
      <c r="OXW43" s="0"/>
      <c r="OXX43" s="0"/>
      <c r="OXY43" s="0"/>
      <c r="OXZ43" s="0"/>
      <c r="OYA43" s="0"/>
      <c r="OYB43" s="0"/>
      <c r="OYC43" s="0"/>
      <c r="OYD43" s="0"/>
      <c r="OYE43" s="0"/>
      <c r="OYF43" s="0"/>
      <c r="OYG43" s="0"/>
      <c r="OYH43" s="0"/>
      <c r="OYI43" s="0"/>
      <c r="OYJ43" s="0"/>
      <c r="OYK43" s="0"/>
      <c r="OYL43" s="0"/>
      <c r="OYM43" s="0"/>
      <c r="OYN43" s="0"/>
      <c r="OYO43" s="0"/>
      <c r="OYP43" s="0"/>
      <c r="OYQ43" s="0"/>
      <c r="OYR43" s="0"/>
      <c r="OYS43" s="0"/>
      <c r="OYT43" s="0"/>
      <c r="OYU43" s="0"/>
      <c r="OYV43" s="0"/>
      <c r="OYW43" s="0"/>
      <c r="OYX43" s="0"/>
      <c r="OYY43" s="0"/>
      <c r="OYZ43" s="0"/>
      <c r="OZA43" s="0"/>
      <c r="OZB43" s="0"/>
      <c r="OZC43" s="0"/>
      <c r="OZD43" s="0"/>
      <c r="OZE43" s="0"/>
      <c r="OZF43" s="0"/>
      <c r="OZG43" s="0"/>
      <c r="OZH43" s="0"/>
      <c r="OZI43" s="0"/>
      <c r="OZJ43" s="0"/>
      <c r="OZK43" s="0"/>
      <c r="OZL43" s="0"/>
      <c r="OZM43" s="0"/>
      <c r="OZN43" s="0"/>
      <c r="OZO43" s="0"/>
      <c r="OZP43" s="0"/>
      <c r="OZQ43" s="0"/>
      <c r="OZR43" s="0"/>
      <c r="OZS43" s="0"/>
      <c r="OZT43" s="0"/>
      <c r="OZU43" s="0"/>
      <c r="OZV43" s="0"/>
      <c r="OZW43" s="0"/>
      <c r="OZX43" s="0"/>
      <c r="OZY43" s="0"/>
      <c r="OZZ43" s="0"/>
      <c r="PAA43" s="0"/>
      <c r="PAB43" s="0"/>
      <c r="PAC43" s="0"/>
      <c r="PAD43" s="0"/>
      <c r="PAE43" s="0"/>
      <c r="PAF43" s="0"/>
      <c r="PAG43" s="0"/>
      <c r="PAH43" s="0"/>
      <c r="PAI43" s="0"/>
      <c r="PAJ43" s="0"/>
      <c r="PAK43" s="0"/>
      <c r="PAL43" s="0"/>
      <c r="PAM43" s="0"/>
      <c r="PAN43" s="0"/>
      <c r="PAO43" s="0"/>
      <c r="PAP43" s="0"/>
      <c r="PAQ43" s="0"/>
      <c r="PAR43" s="0"/>
      <c r="PAS43" s="0"/>
      <c r="PAT43" s="0"/>
      <c r="PAU43" s="0"/>
      <c r="PAV43" s="0"/>
      <c r="PAW43" s="0"/>
      <c r="PAX43" s="0"/>
      <c r="PAY43" s="0"/>
      <c r="PAZ43" s="0"/>
      <c r="PBA43" s="0"/>
      <c r="PBB43" s="0"/>
      <c r="PBC43" s="0"/>
      <c r="PBD43" s="0"/>
      <c r="PBE43" s="0"/>
      <c r="PBF43" s="0"/>
      <c r="PBG43" s="0"/>
      <c r="PBH43" s="0"/>
      <c r="PBI43" s="0"/>
      <c r="PBJ43" s="0"/>
      <c r="PBK43" s="0"/>
      <c r="PBL43" s="0"/>
      <c r="PBM43" s="0"/>
      <c r="PBN43" s="0"/>
      <c r="PBO43" s="0"/>
      <c r="PBP43" s="0"/>
      <c r="PBQ43" s="0"/>
      <c r="PBR43" s="0"/>
      <c r="PBS43" s="0"/>
      <c r="PBT43" s="0"/>
      <c r="PBU43" s="0"/>
      <c r="PBV43" s="0"/>
      <c r="PBW43" s="0"/>
      <c r="PBX43" s="0"/>
      <c r="PBY43" s="0"/>
      <c r="PBZ43" s="0"/>
      <c r="PCA43" s="0"/>
      <c r="PCB43" s="0"/>
      <c r="PCC43" s="0"/>
      <c r="PCD43" s="0"/>
      <c r="PCE43" s="0"/>
      <c r="PCF43" s="0"/>
      <c r="PCG43" s="0"/>
      <c r="PCH43" s="0"/>
      <c r="PCI43" s="0"/>
      <c r="PCJ43" s="0"/>
      <c r="PCK43" s="0"/>
      <c r="PCL43" s="0"/>
      <c r="PCM43" s="0"/>
      <c r="PCN43" s="0"/>
      <c r="PCO43" s="0"/>
      <c r="PCP43" s="0"/>
      <c r="PCQ43" s="0"/>
      <c r="PCR43" s="0"/>
      <c r="PCS43" s="0"/>
      <c r="PCT43" s="0"/>
      <c r="PCU43" s="0"/>
      <c r="PCV43" s="0"/>
      <c r="PCW43" s="0"/>
      <c r="PCX43" s="0"/>
      <c r="PCY43" s="0"/>
      <c r="PCZ43" s="0"/>
      <c r="PDA43" s="0"/>
      <c r="PDB43" s="0"/>
      <c r="PDC43" s="0"/>
      <c r="PDD43" s="0"/>
      <c r="PDE43" s="0"/>
      <c r="PDF43" s="0"/>
      <c r="PDG43" s="0"/>
      <c r="PDH43" s="0"/>
      <c r="PDI43" s="0"/>
      <c r="PDJ43" s="0"/>
      <c r="PDK43" s="0"/>
      <c r="PDL43" s="0"/>
      <c r="PDM43" s="0"/>
      <c r="PDN43" s="0"/>
      <c r="PDO43" s="0"/>
      <c r="PDP43" s="0"/>
      <c r="PDQ43" s="0"/>
      <c r="PDR43" s="0"/>
      <c r="PDS43" s="0"/>
      <c r="PDT43" s="0"/>
      <c r="PDU43" s="0"/>
      <c r="PDV43" s="0"/>
      <c r="PDW43" s="0"/>
      <c r="PDX43" s="0"/>
      <c r="PDY43" s="0"/>
      <c r="PDZ43" s="0"/>
      <c r="PEA43" s="0"/>
      <c r="PEB43" s="0"/>
      <c r="PEC43" s="0"/>
      <c r="PED43" s="0"/>
      <c r="PEE43" s="0"/>
      <c r="PEF43" s="0"/>
      <c r="PEG43" s="0"/>
      <c r="PEH43" s="0"/>
      <c r="PEI43" s="0"/>
      <c r="PEJ43" s="0"/>
      <c r="PEK43" s="0"/>
      <c r="PEL43" s="0"/>
      <c r="PEM43" s="0"/>
      <c r="PEN43" s="0"/>
      <c r="PEO43" s="0"/>
      <c r="PEP43" s="0"/>
      <c r="PEQ43" s="0"/>
      <c r="PER43" s="0"/>
      <c r="PES43" s="0"/>
      <c r="PET43" s="0"/>
      <c r="PEU43" s="0"/>
      <c r="PEV43" s="0"/>
      <c r="PEW43" s="0"/>
      <c r="PEX43" s="0"/>
      <c r="PEY43" s="0"/>
      <c r="PEZ43" s="0"/>
      <c r="PFA43" s="0"/>
      <c r="PFB43" s="0"/>
      <c r="PFC43" s="0"/>
      <c r="PFD43" s="0"/>
      <c r="PFE43" s="0"/>
      <c r="PFF43" s="0"/>
      <c r="PFG43" s="0"/>
      <c r="PFH43" s="0"/>
      <c r="PFI43" s="0"/>
      <c r="PFJ43" s="0"/>
      <c r="PFK43" s="0"/>
      <c r="PFL43" s="0"/>
      <c r="PFM43" s="0"/>
      <c r="PFN43" s="0"/>
      <c r="PFO43" s="0"/>
      <c r="PFP43" s="0"/>
      <c r="PFQ43" s="0"/>
      <c r="PFR43" s="0"/>
      <c r="PFS43" s="0"/>
      <c r="PFT43" s="0"/>
      <c r="PFU43" s="0"/>
      <c r="PFV43" s="0"/>
      <c r="PFW43" s="0"/>
      <c r="PFX43" s="0"/>
      <c r="PFY43" s="0"/>
      <c r="PFZ43" s="0"/>
      <c r="PGA43" s="0"/>
      <c r="PGB43" s="0"/>
      <c r="PGC43" s="0"/>
      <c r="PGD43" s="0"/>
      <c r="PGE43" s="0"/>
      <c r="PGF43" s="0"/>
      <c r="PGG43" s="0"/>
      <c r="PGH43" s="0"/>
      <c r="PGI43" s="0"/>
      <c r="PGJ43" s="0"/>
      <c r="PGK43" s="0"/>
      <c r="PGL43" s="0"/>
      <c r="PGM43" s="0"/>
      <c r="PGN43" s="0"/>
      <c r="PGO43" s="0"/>
      <c r="PGP43" s="0"/>
      <c r="PGQ43" s="0"/>
      <c r="PGR43" s="0"/>
      <c r="PGS43" s="0"/>
      <c r="PGT43" s="0"/>
      <c r="PGU43" s="0"/>
      <c r="PGV43" s="0"/>
      <c r="PGW43" s="0"/>
      <c r="PGX43" s="0"/>
      <c r="PGY43" s="0"/>
      <c r="PGZ43" s="0"/>
      <c r="PHA43" s="0"/>
      <c r="PHB43" s="0"/>
      <c r="PHC43" s="0"/>
      <c r="PHD43" s="0"/>
      <c r="PHE43" s="0"/>
      <c r="PHF43" s="0"/>
      <c r="PHG43" s="0"/>
      <c r="PHH43" s="0"/>
      <c r="PHI43" s="0"/>
      <c r="PHJ43" s="0"/>
      <c r="PHK43" s="0"/>
      <c r="PHL43" s="0"/>
      <c r="PHM43" s="0"/>
      <c r="PHN43" s="0"/>
      <c r="PHO43" s="0"/>
      <c r="PHP43" s="0"/>
      <c r="PHQ43" s="0"/>
      <c r="PHR43" s="0"/>
      <c r="PHS43" s="0"/>
      <c r="PHT43" s="0"/>
      <c r="PHU43" s="0"/>
      <c r="PHV43" s="0"/>
      <c r="PHW43" s="0"/>
      <c r="PHX43" s="0"/>
      <c r="PHY43" s="0"/>
      <c r="PHZ43" s="0"/>
      <c r="PIA43" s="0"/>
      <c r="PIB43" s="0"/>
      <c r="PIC43" s="0"/>
      <c r="PID43" s="0"/>
      <c r="PIE43" s="0"/>
      <c r="PIF43" s="0"/>
      <c r="PIG43" s="0"/>
      <c r="PIH43" s="0"/>
      <c r="PII43" s="0"/>
      <c r="PIJ43" s="0"/>
      <c r="PIK43" s="0"/>
      <c r="PIL43" s="0"/>
      <c r="PIM43" s="0"/>
      <c r="PIN43" s="0"/>
      <c r="PIO43" s="0"/>
      <c r="PIP43" s="0"/>
      <c r="PIQ43" s="0"/>
      <c r="PIR43" s="0"/>
      <c r="PIS43" s="0"/>
      <c r="PIT43" s="0"/>
      <c r="PIU43" s="0"/>
      <c r="PIV43" s="0"/>
      <c r="PIW43" s="0"/>
      <c r="PIX43" s="0"/>
      <c r="PIY43" s="0"/>
      <c r="PIZ43" s="0"/>
      <c r="PJA43" s="0"/>
      <c r="PJB43" s="0"/>
      <c r="PJC43" s="0"/>
      <c r="PJD43" s="0"/>
      <c r="PJE43" s="0"/>
      <c r="PJF43" s="0"/>
      <c r="PJG43" s="0"/>
      <c r="PJH43" s="0"/>
      <c r="PJI43" s="0"/>
      <c r="PJJ43" s="0"/>
      <c r="PJK43" s="0"/>
      <c r="PJL43" s="0"/>
      <c r="PJM43" s="0"/>
      <c r="PJN43" s="0"/>
      <c r="PJO43" s="0"/>
      <c r="PJP43" s="0"/>
      <c r="PJQ43" s="0"/>
      <c r="PJR43" s="0"/>
      <c r="PJS43" s="0"/>
      <c r="PJT43" s="0"/>
      <c r="PJU43" s="0"/>
      <c r="PJV43" s="0"/>
      <c r="PJW43" s="0"/>
      <c r="PJX43" s="0"/>
      <c r="PJY43" s="0"/>
      <c r="PJZ43" s="0"/>
      <c r="PKA43" s="0"/>
      <c r="PKB43" s="0"/>
      <c r="PKC43" s="0"/>
      <c r="PKD43" s="0"/>
      <c r="PKE43" s="0"/>
      <c r="PKF43" s="0"/>
      <c r="PKG43" s="0"/>
      <c r="PKH43" s="0"/>
      <c r="PKI43" s="0"/>
      <c r="PKJ43" s="0"/>
      <c r="PKK43" s="0"/>
      <c r="PKL43" s="0"/>
      <c r="PKM43" s="0"/>
      <c r="PKN43" s="0"/>
      <c r="PKO43" s="0"/>
      <c r="PKP43" s="0"/>
      <c r="PKQ43" s="0"/>
      <c r="PKR43" s="0"/>
      <c r="PKS43" s="0"/>
      <c r="PKT43" s="0"/>
      <c r="PKU43" s="0"/>
      <c r="PKV43" s="0"/>
      <c r="PKW43" s="0"/>
      <c r="PKX43" s="0"/>
      <c r="PKY43" s="0"/>
      <c r="PKZ43" s="0"/>
      <c r="PLA43" s="0"/>
      <c r="PLB43" s="0"/>
      <c r="PLC43" s="0"/>
      <c r="PLD43" s="0"/>
      <c r="PLE43" s="0"/>
      <c r="PLF43" s="0"/>
      <c r="PLG43" s="0"/>
      <c r="PLH43" s="0"/>
      <c r="PLI43" s="0"/>
      <c r="PLJ43" s="0"/>
      <c r="PLK43" s="0"/>
      <c r="PLL43" s="0"/>
      <c r="PLM43" s="0"/>
      <c r="PLN43" s="0"/>
      <c r="PLO43" s="0"/>
      <c r="PLP43" s="0"/>
      <c r="PLQ43" s="0"/>
      <c r="PLR43" s="0"/>
      <c r="PLS43" s="0"/>
      <c r="PLT43" s="0"/>
      <c r="PLU43" s="0"/>
      <c r="PLV43" s="0"/>
      <c r="PLW43" s="0"/>
      <c r="PLX43" s="0"/>
      <c r="PLY43" s="0"/>
      <c r="PLZ43" s="0"/>
      <c r="PMA43" s="0"/>
      <c r="PMB43" s="0"/>
      <c r="PMC43" s="0"/>
      <c r="PMD43" s="0"/>
      <c r="PME43" s="0"/>
      <c r="PMF43" s="0"/>
      <c r="PMG43" s="0"/>
      <c r="PMH43" s="0"/>
      <c r="PMI43" s="0"/>
      <c r="PMJ43" s="0"/>
      <c r="PMK43" s="0"/>
      <c r="PML43" s="0"/>
      <c r="PMM43" s="0"/>
      <c r="PMN43" s="0"/>
      <c r="PMO43" s="0"/>
      <c r="PMP43" s="0"/>
      <c r="PMQ43" s="0"/>
      <c r="PMR43" s="0"/>
      <c r="PMS43" s="0"/>
      <c r="PMT43" s="0"/>
      <c r="PMU43" s="0"/>
      <c r="PMV43" s="0"/>
      <c r="PMW43" s="0"/>
      <c r="PMX43" s="0"/>
      <c r="PMY43" s="0"/>
      <c r="PMZ43" s="0"/>
      <c r="PNA43" s="0"/>
      <c r="PNB43" s="0"/>
      <c r="PNC43" s="0"/>
      <c r="PND43" s="0"/>
      <c r="PNE43" s="0"/>
      <c r="PNF43" s="0"/>
      <c r="PNG43" s="0"/>
      <c r="PNH43" s="0"/>
      <c r="PNI43" s="0"/>
      <c r="PNJ43" s="0"/>
      <c r="PNK43" s="0"/>
      <c r="PNL43" s="0"/>
      <c r="PNM43" s="0"/>
      <c r="PNN43" s="0"/>
      <c r="PNO43" s="0"/>
      <c r="PNP43" s="0"/>
      <c r="PNQ43" s="0"/>
      <c r="PNR43" s="0"/>
      <c r="PNS43" s="0"/>
      <c r="PNT43" s="0"/>
      <c r="PNU43" s="0"/>
      <c r="PNV43" s="0"/>
      <c r="PNW43" s="0"/>
      <c r="PNX43" s="0"/>
      <c r="PNY43" s="0"/>
      <c r="PNZ43" s="0"/>
      <c r="POA43" s="0"/>
      <c r="POB43" s="0"/>
      <c r="POC43" s="0"/>
      <c r="POD43" s="0"/>
      <c r="POE43" s="0"/>
      <c r="POF43" s="0"/>
      <c r="POG43" s="0"/>
      <c r="POH43" s="0"/>
      <c r="POI43" s="0"/>
      <c r="POJ43" s="0"/>
      <c r="POK43" s="0"/>
      <c r="POL43" s="0"/>
      <c r="POM43" s="0"/>
      <c r="PON43" s="0"/>
      <c r="POO43" s="0"/>
      <c r="POP43" s="0"/>
      <c r="POQ43" s="0"/>
      <c r="POR43" s="0"/>
      <c r="POS43" s="0"/>
      <c r="POT43" s="0"/>
      <c r="POU43" s="0"/>
      <c r="POV43" s="0"/>
      <c r="POW43" s="0"/>
      <c r="POX43" s="0"/>
      <c r="POY43" s="0"/>
      <c r="POZ43" s="0"/>
      <c r="PPA43" s="0"/>
      <c r="PPB43" s="0"/>
      <c r="PPC43" s="0"/>
      <c r="PPD43" s="0"/>
      <c r="PPE43" s="0"/>
      <c r="PPF43" s="0"/>
      <c r="PPG43" s="0"/>
      <c r="PPH43" s="0"/>
      <c r="PPI43" s="0"/>
      <c r="PPJ43" s="0"/>
      <c r="PPK43" s="0"/>
      <c r="PPL43" s="0"/>
      <c r="PPM43" s="0"/>
      <c r="PPN43" s="0"/>
      <c r="PPO43" s="0"/>
      <c r="PPP43" s="0"/>
      <c r="PPQ43" s="0"/>
      <c r="PPR43" s="0"/>
      <c r="PPS43" s="0"/>
      <c r="PPT43" s="0"/>
      <c r="PPU43" s="0"/>
      <c r="PPV43" s="0"/>
      <c r="PPW43" s="0"/>
      <c r="PPX43" s="0"/>
      <c r="PPY43" s="0"/>
      <c r="PPZ43" s="0"/>
      <c r="PQA43" s="0"/>
      <c r="PQB43" s="0"/>
      <c r="PQC43" s="0"/>
      <c r="PQD43" s="0"/>
      <c r="PQE43" s="0"/>
      <c r="PQF43" s="0"/>
      <c r="PQG43" s="0"/>
      <c r="PQH43" s="0"/>
      <c r="PQI43" s="0"/>
      <c r="PQJ43" s="0"/>
      <c r="PQK43" s="0"/>
      <c r="PQL43" s="0"/>
      <c r="PQM43" s="0"/>
      <c r="PQN43" s="0"/>
      <c r="PQO43" s="0"/>
      <c r="PQP43" s="0"/>
      <c r="PQQ43" s="0"/>
      <c r="PQR43" s="0"/>
      <c r="PQS43" s="0"/>
      <c r="PQT43" s="0"/>
      <c r="PQU43" s="0"/>
      <c r="PQV43" s="0"/>
      <c r="PQW43" s="0"/>
      <c r="PQX43" s="0"/>
      <c r="PQY43" s="0"/>
      <c r="PQZ43" s="0"/>
      <c r="PRA43" s="0"/>
      <c r="PRB43" s="0"/>
      <c r="PRC43" s="0"/>
      <c r="PRD43" s="0"/>
      <c r="PRE43" s="0"/>
      <c r="PRF43" s="0"/>
      <c r="PRG43" s="0"/>
      <c r="PRH43" s="0"/>
      <c r="PRI43" s="0"/>
      <c r="PRJ43" s="0"/>
      <c r="PRK43" s="0"/>
      <c r="PRL43" s="0"/>
      <c r="PRM43" s="0"/>
      <c r="PRN43" s="0"/>
      <c r="PRO43" s="0"/>
      <c r="PRP43" s="0"/>
      <c r="PRQ43" s="0"/>
      <c r="PRR43" s="0"/>
      <c r="PRS43" s="0"/>
      <c r="PRT43" s="0"/>
      <c r="PRU43" s="0"/>
      <c r="PRV43" s="0"/>
      <c r="PRW43" s="0"/>
      <c r="PRX43" s="0"/>
      <c r="PRY43" s="0"/>
      <c r="PRZ43" s="0"/>
      <c r="PSA43" s="0"/>
      <c r="PSB43" s="0"/>
      <c r="PSC43" s="0"/>
      <c r="PSD43" s="0"/>
      <c r="PSE43" s="0"/>
      <c r="PSF43" s="0"/>
      <c r="PSG43" s="0"/>
      <c r="PSH43" s="0"/>
      <c r="PSI43" s="0"/>
      <c r="PSJ43" s="0"/>
      <c r="PSK43" s="0"/>
      <c r="PSL43" s="0"/>
      <c r="PSM43" s="0"/>
      <c r="PSN43" s="0"/>
      <c r="PSO43" s="0"/>
      <c r="PSP43" s="0"/>
      <c r="PSQ43" s="0"/>
      <c r="PSR43" s="0"/>
      <c r="PSS43" s="0"/>
      <c r="PST43" s="0"/>
      <c r="PSU43" s="0"/>
      <c r="PSV43" s="0"/>
      <c r="PSW43" s="0"/>
      <c r="PSX43" s="0"/>
      <c r="PSY43" s="0"/>
      <c r="PSZ43" s="0"/>
      <c r="PTA43" s="0"/>
      <c r="PTB43" s="0"/>
      <c r="PTC43" s="0"/>
      <c r="PTD43" s="0"/>
      <c r="PTE43" s="0"/>
      <c r="PTF43" s="0"/>
      <c r="PTG43" s="0"/>
      <c r="PTH43" s="0"/>
      <c r="PTI43" s="0"/>
      <c r="PTJ43" s="0"/>
      <c r="PTK43" s="0"/>
      <c r="PTL43" s="0"/>
      <c r="PTM43" s="0"/>
      <c r="PTN43" s="0"/>
      <c r="PTO43" s="0"/>
      <c r="PTP43" s="0"/>
      <c r="PTQ43" s="0"/>
      <c r="PTR43" s="0"/>
      <c r="PTS43" s="0"/>
      <c r="PTT43" s="0"/>
      <c r="PTU43" s="0"/>
      <c r="PTV43" s="0"/>
      <c r="PTW43" s="0"/>
      <c r="PTX43" s="0"/>
      <c r="PTY43" s="0"/>
      <c r="PTZ43" s="0"/>
      <c r="PUA43" s="0"/>
      <c r="PUB43" s="0"/>
      <c r="PUC43" s="0"/>
      <c r="PUD43" s="0"/>
      <c r="PUE43" s="0"/>
      <c r="PUF43" s="0"/>
      <c r="PUG43" s="0"/>
      <c r="PUH43" s="0"/>
      <c r="PUI43" s="0"/>
      <c r="PUJ43" s="0"/>
      <c r="PUK43" s="0"/>
      <c r="PUL43" s="0"/>
      <c r="PUM43" s="0"/>
      <c r="PUN43" s="0"/>
      <c r="PUO43" s="0"/>
      <c r="PUP43" s="0"/>
      <c r="PUQ43" s="0"/>
      <c r="PUR43" s="0"/>
      <c r="PUS43" s="0"/>
      <c r="PUT43" s="0"/>
      <c r="PUU43" s="0"/>
      <c r="PUV43" s="0"/>
      <c r="PUW43" s="0"/>
      <c r="PUX43" s="0"/>
      <c r="PUY43" s="0"/>
      <c r="PUZ43" s="0"/>
      <c r="PVA43" s="0"/>
      <c r="PVB43" s="0"/>
      <c r="PVC43" s="0"/>
      <c r="PVD43" s="0"/>
      <c r="PVE43" s="0"/>
      <c r="PVF43" s="0"/>
      <c r="PVG43" s="0"/>
      <c r="PVH43" s="0"/>
      <c r="PVI43" s="0"/>
      <c r="PVJ43" s="0"/>
      <c r="PVK43" s="0"/>
      <c r="PVL43" s="0"/>
      <c r="PVM43" s="0"/>
      <c r="PVN43" s="0"/>
      <c r="PVO43" s="0"/>
      <c r="PVP43" s="0"/>
      <c r="PVQ43" s="0"/>
      <c r="PVR43" s="0"/>
      <c r="PVS43" s="0"/>
      <c r="PVT43" s="0"/>
      <c r="PVU43" s="0"/>
      <c r="PVV43" s="0"/>
      <c r="PVW43" s="0"/>
      <c r="PVX43" s="0"/>
      <c r="PVY43" s="0"/>
      <c r="PVZ43" s="0"/>
      <c r="PWA43" s="0"/>
      <c r="PWB43" s="0"/>
      <c r="PWC43" s="0"/>
      <c r="PWD43" s="0"/>
      <c r="PWE43" s="0"/>
      <c r="PWF43" s="0"/>
      <c r="PWG43" s="0"/>
      <c r="PWH43" s="0"/>
      <c r="PWI43" s="0"/>
      <c r="PWJ43" s="0"/>
      <c r="PWK43" s="0"/>
      <c r="PWL43" s="0"/>
      <c r="PWM43" s="0"/>
      <c r="PWN43" s="0"/>
      <c r="PWO43" s="0"/>
      <c r="PWP43" s="0"/>
      <c r="PWQ43" s="0"/>
      <c r="PWR43" s="0"/>
      <c r="PWS43" s="0"/>
      <c r="PWT43" s="0"/>
      <c r="PWU43" s="0"/>
      <c r="PWV43" s="0"/>
      <c r="PWW43" s="0"/>
      <c r="PWX43" s="0"/>
      <c r="PWY43" s="0"/>
      <c r="PWZ43" s="0"/>
      <c r="PXA43" s="0"/>
      <c r="PXB43" s="0"/>
      <c r="PXC43" s="0"/>
      <c r="PXD43" s="0"/>
      <c r="PXE43" s="0"/>
      <c r="PXF43" s="0"/>
      <c r="PXG43" s="0"/>
      <c r="PXH43" s="0"/>
      <c r="PXI43" s="0"/>
      <c r="PXJ43" s="0"/>
      <c r="PXK43" s="0"/>
      <c r="PXL43" s="0"/>
      <c r="PXM43" s="0"/>
      <c r="PXN43" s="0"/>
      <c r="PXO43" s="0"/>
      <c r="PXP43" s="0"/>
      <c r="PXQ43" s="0"/>
      <c r="PXR43" s="0"/>
      <c r="PXS43" s="0"/>
      <c r="PXT43" s="0"/>
      <c r="PXU43" s="0"/>
      <c r="PXV43" s="0"/>
      <c r="PXW43" s="0"/>
      <c r="PXX43" s="0"/>
      <c r="PXY43" s="0"/>
      <c r="PXZ43" s="0"/>
      <c r="PYA43" s="0"/>
      <c r="PYB43" s="0"/>
      <c r="PYC43" s="0"/>
      <c r="PYD43" s="0"/>
      <c r="PYE43" s="0"/>
      <c r="PYF43" s="0"/>
      <c r="PYG43" s="0"/>
      <c r="PYH43" s="0"/>
      <c r="PYI43" s="0"/>
      <c r="PYJ43" s="0"/>
      <c r="PYK43" s="0"/>
      <c r="PYL43" s="0"/>
      <c r="PYM43" s="0"/>
      <c r="PYN43" s="0"/>
      <c r="PYO43" s="0"/>
      <c r="PYP43" s="0"/>
      <c r="PYQ43" s="0"/>
      <c r="PYR43" s="0"/>
      <c r="PYS43" s="0"/>
      <c r="PYT43" s="0"/>
      <c r="PYU43" s="0"/>
      <c r="PYV43" s="0"/>
      <c r="PYW43" s="0"/>
      <c r="PYX43" s="0"/>
      <c r="PYY43" s="0"/>
      <c r="PYZ43" s="0"/>
      <c r="PZA43" s="0"/>
      <c r="PZB43" s="0"/>
      <c r="PZC43" s="0"/>
      <c r="PZD43" s="0"/>
      <c r="PZE43" s="0"/>
      <c r="PZF43" s="0"/>
      <c r="PZG43" s="0"/>
      <c r="PZH43" s="0"/>
      <c r="PZI43" s="0"/>
      <c r="PZJ43" s="0"/>
      <c r="PZK43" s="0"/>
      <c r="PZL43" s="0"/>
      <c r="PZM43" s="0"/>
      <c r="PZN43" s="0"/>
      <c r="PZO43" s="0"/>
      <c r="PZP43" s="0"/>
      <c r="PZQ43" s="0"/>
      <c r="PZR43" s="0"/>
      <c r="PZS43" s="0"/>
      <c r="PZT43" s="0"/>
      <c r="PZU43" s="0"/>
      <c r="PZV43" s="0"/>
      <c r="PZW43" s="0"/>
      <c r="PZX43" s="0"/>
      <c r="PZY43" s="0"/>
      <c r="PZZ43" s="0"/>
      <c r="QAA43" s="0"/>
      <c r="QAB43" s="0"/>
      <c r="QAC43" s="0"/>
      <c r="QAD43" s="0"/>
      <c r="QAE43" s="0"/>
      <c r="QAF43" s="0"/>
      <c r="QAG43" s="0"/>
      <c r="QAH43" s="0"/>
      <c r="QAI43" s="0"/>
      <c r="QAJ43" s="0"/>
      <c r="QAK43" s="0"/>
      <c r="QAL43" s="0"/>
      <c r="QAM43" s="0"/>
      <c r="QAN43" s="0"/>
      <c r="QAO43" s="0"/>
      <c r="QAP43" s="0"/>
      <c r="QAQ43" s="0"/>
      <c r="QAR43" s="0"/>
      <c r="QAS43" s="0"/>
      <c r="QAT43" s="0"/>
      <c r="QAU43" s="0"/>
      <c r="QAV43" s="0"/>
      <c r="QAW43" s="0"/>
      <c r="QAX43" s="0"/>
      <c r="QAY43" s="0"/>
      <c r="QAZ43" s="0"/>
      <c r="QBA43" s="0"/>
      <c r="QBB43" s="0"/>
      <c r="QBC43" s="0"/>
      <c r="QBD43" s="0"/>
      <c r="QBE43" s="0"/>
      <c r="QBF43" s="0"/>
      <c r="QBG43" s="0"/>
      <c r="QBH43" s="0"/>
      <c r="QBI43" s="0"/>
      <c r="QBJ43" s="0"/>
      <c r="QBK43" s="0"/>
      <c r="QBL43" s="0"/>
      <c r="QBM43" s="0"/>
      <c r="QBN43" s="0"/>
      <c r="QBO43" s="0"/>
      <c r="QBP43" s="0"/>
      <c r="QBQ43" s="0"/>
      <c r="QBR43" s="0"/>
      <c r="QBS43" s="0"/>
      <c r="QBT43" s="0"/>
      <c r="QBU43" s="0"/>
      <c r="QBV43" s="0"/>
      <c r="QBW43" s="0"/>
      <c r="QBX43" s="0"/>
      <c r="QBY43" s="0"/>
      <c r="QBZ43" s="0"/>
      <c r="QCA43" s="0"/>
      <c r="QCB43" s="0"/>
      <c r="QCC43" s="0"/>
      <c r="QCD43" s="0"/>
      <c r="QCE43" s="0"/>
      <c r="QCF43" s="0"/>
      <c r="QCG43" s="0"/>
      <c r="QCH43" s="0"/>
      <c r="QCI43" s="0"/>
      <c r="QCJ43" s="0"/>
      <c r="QCK43" s="0"/>
      <c r="QCL43" s="0"/>
      <c r="QCM43" s="0"/>
      <c r="QCN43" s="0"/>
      <c r="QCO43" s="0"/>
      <c r="QCP43" s="0"/>
      <c r="QCQ43" s="0"/>
      <c r="QCR43" s="0"/>
      <c r="QCS43" s="0"/>
      <c r="QCT43" s="0"/>
      <c r="QCU43" s="0"/>
      <c r="QCV43" s="0"/>
      <c r="QCW43" s="0"/>
      <c r="QCX43" s="0"/>
      <c r="QCY43" s="0"/>
      <c r="QCZ43" s="0"/>
      <c r="QDA43" s="0"/>
      <c r="QDB43" s="0"/>
      <c r="QDC43" s="0"/>
      <c r="QDD43" s="0"/>
      <c r="QDE43" s="0"/>
      <c r="QDF43" s="0"/>
      <c r="QDG43" s="0"/>
      <c r="QDH43" s="0"/>
      <c r="QDI43" s="0"/>
      <c r="QDJ43" s="0"/>
      <c r="QDK43" s="0"/>
      <c r="QDL43" s="0"/>
      <c r="QDM43" s="0"/>
      <c r="QDN43" s="0"/>
      <c r="QDO43" s="0"/>
      <c r="QDP43" s="0"/>
      <c r="QDQ43" s="0"/>
      <c r="QDR43" s="0"/>
      <c r="QDS43" s="0"/>
      <c r="QDT43" s="0"/>
      <c r="QDU43" s="0"/>
      <c r="QDV43" s="0"/>
      <c r="QDW43" s="0"/>
      <c r="QDX43" s="0"/>
      <c r="QDY43" s="0"/>
      <c r="QDZ43" s="0"/>
      <c r="QEA43" s="0"/>
      <c r="QEB43" s="0"/>
      <c r="QEC43" s="0"/>
      <c r="QED43" s="0"/>
      <c r="QEE43" s="0"/>
      <c r="QEF43" s="0"/>
      <c r="QEG43" s="0"/>
      <c r="QEH43" s="0"/>
      <c r="QEI43" s="0"/>
      <c r="QEJ43" s="0"/>
      <c r="QEK43" s="0"/>
      <c r="QEL43" s="0"/>
      <c r="QEM43" s="0"/>
      <c r="QEN43" s="0"/>
      <c r="QEO43" s="0"/>
      <c r="QEP43" s="0"/>
      <c r="QEQ43" s="0"/>
      <c r="QER43" s="0"/>
      <c r="QES43" s="0"/>
      <c r="QET43" s="0"/>
      <c r="QEU43" s="0"/>
      <c r="QEV43" s="0"/>
      <c r="QEW43" s="0"/>
      <c r="QEX43" s="0"/>
      <c r="QEY43" s="0"/>
      <c r="QEZ43" s="0"/>
      <c r="QFA43" s="0"/>
      <c r="QFB43" s="0"/>
      <c r="QFC43" s="0"/>
      <c r="QFD43" s="0"/>
      <c r="QFE43" s="0"/>
      <c r="QFF43" s="0"/>
      <c r="QFG43" s="0"/>
      <c r="QFH43" s="0"/>
      <c r="QFI43" s="0"/>
      <c r="QFJ43" s="0"/>
      <c r="QFK43" s="0"/>
      <c r="QFL43" s="0"/>
      <c r="QFM43" s="0"/>
      <c r="QFN43" s="0"/>
      <c r="QFO43" s="0"/>
      <c r="QFP43" s="0"/>
      <c r="QFQ43" s="0"/>
      <c r="QFR43" s="0"/>
      <c r="QFS43" s="0"/>
      <c r="QFT43" s="0"/>
      <c r="QFU43" s="0"/>
      <c r="QFV43" s="0"/>
      <c r="QFW43" s="0"/>
      <c r="QFX43" s="0"/>
      <c r="QFY43" s="0"/>
      <c r="QFZ43" s="0"/>
      <c r="QGA43" s="0"/>
      <c r="QGB43" s="0"/>
      <c r="QGC43" s="0"/>
      <c r="QGD43" s="0"/>
      <c r="QGE43" s="0"/>
      <c r="QGF43" s="0"/>
      <c r="QGG43" s="0"/>
      <c r="QGH43" s="0"/>
      <c r="QGI43" s="0"/>
      <c r="QGJ43" s="0"/>
      <c r="QGK43" s="0"/>
      <c r="QGL43" s="0"/>
      <c r="QGM43" s="0"/>
      <c r="QGN43" s="0"/>
      <c r="QGO43" s="0"/>
      <c r="QGP43" s="0"/>
      <c r="QGQ43" s="0"/>
      <c r="QGR43" s="0"/>
      <c r="QGS43" s="0"/>
      <c r="QGT43" s="0"/>
      <c r="QGU43" s="0"/>
      <c r="QGV43" s="0"/>
      <c r="QGW43" s="0"/>
      <c r="QGX43" s="0"/>
      <c r="QGY43" s="0"/>
      <c r="QGZ43" s="0"/>
      <c r="QHA43" s="0"/>
      <c r="QHB43" s="0"/>
      <c r="QHC43" s="0"/>
      <c r="QHD43" s="0"/>
      <c r="QHE43" s="0"/>
      <c r="QHF43" s="0"/>
      <c r="QHG43" s="0"/>
      <c r="QHH43" s="0"/>
      <c r="QHI43" s="0"/>
      <c r="QHJ43" s="0"/>
      <c r="QHK43" s="0"/>
      <c r="QHL43" s="0"/>
      <c r="QHM43" s="0"/>
      <c r="QHN43" s="0"/>
      <c r="QHO43" s="0"/>
      <c r="QHP43" s="0"/>
      <c r="QHQ43" s="0"/>
      <c r="QHR43" s="0"/>
      <c r="QHS43" s="0"/>
      <c r="QHT43" s="0"/>
      <c r="QHU43" s="0"/>
      <c r="QHV43" s="0"/>
      <c r="QHW43" s="0"/>
      <c r="QHX43" s="0"/>
      <c r="QHY43" s="0"/>
      <c r="QHZ43" s="0"/>
      <c r="QIA43" s="0"/>
      <c r="QIB43" s="0"/>
      <c r="QIC43" s="0"/>
      <c r="QID43" s="0"/>
      <c r="QIE43" s="0"/>
      <c r="QIF43" s="0"/>
      <c r="QIG43" s="0"/>
      <c r="QIH43" s="0"/>
      <c r="QII43" s="0"/>
      <c r="QIJ43" s="0"/>
      <c r="QIK43" s="0"/>
      <c r="QIL43" s="0"/>
      <c r="QIM43" s="0"/>
      <c r="QIN43" s="0"/>
      <c r="QIO43" s="0"/>
      <c r="QIP43" s="0"/>
      <c r="QIQ43" s="0"/>
      <c r="QIR43" s="0"/>
      <c r="QIS43" s="0"/>
      <c r="QIT43" s="0"/>
      <c r="QIU43" s="0"/>
      <c r="QIV43" s="0"/>
      <c r="QIW43" s="0"/>
      <c r="QIX43" s="0"/>
      <c r="QIY43" s="0"/>
      <c r="QIZ43" s="0"/>
      <c r="QJA43" s="0"/>
      <c r="QJB43" s="0"/>
      <c r="QJC43" s="0"/>
      <c r="QJD43" s="0"/>
      <c r="QJE43" s="0"/>
      <c r="QJF43" s="0"/>
      <c r="QJG43" s="0"/>
      <c r="QJH43" s="0"/>
      <c r="QJI43" s="0"/>
      <c r="QJJ43" s="0"/>
      <c r="QJK43" s="0"/>
      <c r="QJL43" s="0"/>
      <c r="QJM43" s="0"/>
      <c r="QJN43" s="0"/>
      <c r="QJO43" s="0"/>
      <c r="QJP43" s="0"/>
      <c r="QJQ43" s="0"/>
      <c r="QJR43" s="0"/>
      <c r="QJS43" s="0"/>
      <c r="QJT43" s="0"/>
      <c r="QJU43" s="0"/>
      <c r="QJV43" s="0"/>
      <c r="QJW43" s="0"/>
      <c r="QJX43" s="0"/>
      <c r="QJY43" s="0"/>
      <c r="QJZ43" s="0"/>
      <c r="QKA43" s="0"/>
      <c r="QKB43" s="0"/>
      <c r="QKC43" s="0"/>
      <c r="QKD43" s="0"/>
      <c r="QKE43" s="0"/>
      <c r="QKF43" s="0"/>
      <c r="QKG43" s="0"/>
      <c r="QKH43" s="0"/>
      <c r="QKI43" s="0"/>
      <c r="QKJ43" s="0"/>
      <c r="QKK43" s="0"/>
      <c r="QKL43" s="0"/>
      <c r="QKM43" s="0"/>
      <c r="QKN43" s="0"/>
      <c r="QKO43" s="0"/>
      <c r="QKP43" s="0"/>
      <c r="QKQ43" s="0"/>
      <c r="QKR43" s="0"/>
      <c r="QKS43" s="0"/>
      <c r="QKT43" s="0"/>
      <c r="QKU43" s="0"/>
      <c r="QKV43" s="0"/>
      <c r="QKW43" s="0"/>
      <c r="QKX43" s="0"/>
      <c r="QKY43" s="0"/>
      <c r="QKZ43" s="0"/>
      <c r="QLA43" s="0"/>
      <c r="QLB43" s="0"/>
      <c r="QLC43" s="0"/>
      <c r="QLD43" s="0"/>
      <c r="QLE43" s="0"/>
      <c r="QLF43" s="0"/>
      <c r="QLG43" s="0"/>
      <c r="QLH43" s="0"/>
      <c r="QLI43" s="0"/>
      <c r="QLJ43" s="0"/>
      <c r="QLK43" s="0"/>
      <c r="QLL43" s="0"/>
      <c r="QLM43" s="0"/>
      <c r="QLN43" s="0"/>
      <c r="QLO43" s="0"/>
      <c r="QLP43" s="0"/>
      <c r="QLQ43" s="0"/>
      <c r="QLR43" s="0"/>
      <c r="QLS43" s="0"/>
      <c r="QLT43" s="0"/>
      <c r="QLU43" s="0"/>
      <c r="QLV43" s="0"/>
      <c r="QLW43" s="0"/>
      <c r="QLX43" s="0"/>
      <c r="QLY43" s="0"/>
      <c r="QLZ43" s="0"/>
      <c r="QMA43" s="0"/>
      <c r="QMB43" s="0"/>
      <c r="QMC43" s="0"/>
      <c r="QMD43" s="0"/>
      <c r="QME43" s="0"/>
      <c r="QMF43" s="0"/>
      <c r="QMG43" s="0"/>
      <c r="QMH43" s="0"/>
      <c r="QMI43" s="0"/>
      <c r="QMJ43" s="0"/>
      <c r="QMK43" s="0"/>
      <c r="QML43" s="0"/>
      <c r="QMM43" s="0"/>
      <c r="QMN43" s="0"/>
      <c r="QMO43" s="0"/>
      <c r="QMP43" s="0"/>
      <c r="QMQ43" s="0"/>
      <c r="QMR43" s="0"/>
      <c r="QMS43" s="0"/>
      <c r="QMT43" s="0"/>
      <c r="QMU43" s="0"/>
      <c r="QMV43" s="0"/>
      <c r="QMW43" s="0"/>
      <c r="QMX43" s="0"/>
      <c r="QMY43" s="0"/>
      <c r="QMZ43" s="0"/>
      <c r="QNA43" s="0"/>
      <c r="QNB43" s="0"/>
      <c r="QNC43" s="0"/>
      <c r="QND43" s="0"/>
      <c r="QNE43" s="0"/>
      <c r="QNF43" s="0"/>
      <c r="QNG43" s="0"/>
      <c r="QNH43" s="0"/>
      <c r="QNI43" s="0"/>
      <c r="QNJ43" s="0"/>
      <c r="QNK43" s="0"/>
      <c r="QNL43" s="0"/>
      <c r="QNM43" s="0"/>
      <c r="QNN43" s="0"/>
      <c r="QNO43" s="0"/>
      <c r="QNP43" s="0"/>
      <c r="QNQ43" s="0"/>
      <c r="QNR43" s="0"/>
      <c r="QNS43" s="0"/>
      <c r="QNT43" s="0"/>
      <c r="QNU43" s="0"/>
      <c r="QNV43" s="0"/>
      <c r="QNW43" s="0"/>
      <c r="QNX43" s="0"/>
      <c r="QNY43" s="0"/>
      <c r="QNZ43" s="0"/>
      <c r="QOA43" s="0"/>
      <c r="QOB43" s="0"/>
      <c r="QOC43" s="0"/>
      <c r="QOD43" s="0"/>
      <c r="QOE43" s="0"/>
      <c r="QOF43" s="0"/>
      <c r="QOG43" s="0"/>
      <c r="QOH43" s="0"/>
      <c r="QOI43" s="0"/>
      <c r="QOJ43" s="0"/>
      <c r="QOK43" s="0"/>
      <c r="QOL43" s="0"/>
      <c r="QOM43" s="0"/>
      <c r="QON43" s="0"/>
      <c r="QOO43" s="0"/>
      <c r="QOP43" s="0"/>
      <c r="QOQ43" s="0"/>
      <c r="QOR43" s="0"/>
      <c r="QOS43" s="0"/>
      <c r="QOT43" s="0"/>
      <c r="QOU43" s="0"/>
      <c r="QOV43" s="0"/>
      <c r="QOW43" s="0"/>
      <c r="QOX43" s="0"/>
      <c r="QOY43" s="0"/>
      <c r="QOZ43" s="0"/>
      <c r="QPA43" s="0"/>
      <c r="QPB43" s="0"/>
      <c r="QPC43" s="0"/>
      <c r="QPD43" s="0"/>
      <c r="QPE43" s="0"/>
      <c r="QPF43" s="0"/>
      <c r="QPG43" s="0"/>
      <c r="QPH43" s="0"/>
      <c r="QPI43" s="0"/>
      <c r="QPJ43" s="0"/>
      <c r="QPK43" s="0"/>
      <c r="QPL43" s="0"/>
      <c r="QPM43" s="0"/>
      <c r="QPN43" s="0"/>
      <c r="QPO43" s="0"/>
      <c r="QPP43" s="0"/>
      <c r="QPQ43" s="0"/>
      <c r="QPR43" s="0"/>
      <c r="QPS43" s="0"/>
      <c r="QPT43" s="0"/>
      <c r="QPU43" s="0"/>
      <c r="QPV43" s="0"/>
      <c r="QPW43" s="0"/>
      <c r="QPX43" s="0"/>
      <c r="QPY43" s="0"/>
      <c r="QPZ43" s="0"/>
      <c r="QQA43" s="0"/>
      <c r="QQB43" s="0"/>
      <c r="QQC43" s="0"/>
      <c r="QQD43" s="0"/>
      <c r="QQE43" s="0"/>
      <c r="QQF43" s="0"/>
      <c r="QQG43" s="0"/>
      <c r="QQH43" s="0"/>
      <c r="QQI43" s="0"/>
      <c r="QQJ43" s="0"/>
      <c r="QQK43" s="0"/>
      <c r="QQL43" s="0"/>
      <c r="QQM43" s="0"/>
      <c r="QQN43" s="0"/>
      <c r="QQO43" s="0"/>
      <c r="QQP43" s="0"/>
      <c r="QQQ43" s="0"/>
      <c r="QQR43" s="0"/>
      <c r="QQS43" s="0"/>
      <c r="QQT43" s="0"/>
      <c r="QQU43" s="0"/>
      <c r="QQV43" s="0"/>
      <c r="QQW43" s="0"/>
      <c r="QQX43" s="0"/>
      <c r="QQY43" s="0"/>
      <c r="QQZ43" s="0"/>
      <c r="QRA43" s="0"/>
      <c r="QRB43" s="0"/>
      <c r="QRC43" s="0"/>
      <c r="QRD43" s="0"/>
      <c r="QRE43" s="0"/>
      <c r="QRF43" s="0"/>
      <c r="QRG43" s="0"/>
      <c r="QRH43" s="0"/>
      <c r="QRI43" s="0"/>
      <c r="QRJ43" s="0"/>
      <c r="QRK43" s="0"/>
      <c r="QRL43" s="0"/>
      <c r="QRM43" s="0"/>
      <c r="QRN43" s="0"/>
      <c r="QRO43" s="0"/>
      <c r="QRP43" s="0"/>
      <c r="QRQ43" s="0"/>
      <c r="QRR43" s="0"/>
      <c r="QRS43" s="0"/>
      <c r="QRT43" s="0"/>
      <c r="QRU43" s="0"/>
      <c r="QRV43" s="0"/>
      <c r="QRW43" s="0"/>
      <c r="QRX43" s="0"/>
      <c r="QRY43" s="0"/>
      <c r="QRZ43" s="0"/>
      <c r="QSA43" s="0"/>
      <c r="QSB43" s="0"/>
      <c r="QSC43" s="0"/>
      <c r="QSD43" s="0"/>
      <c r="QSE43" s="0"/>
      <c r="QSF43" s="0"/>
      <c r="QSG43" s="0"/>
      <c r="QSH43" s="0"/>
      <c r="QSI43" s="0"/>
      <c r="QSJ43" s="0"/>
      <c r="QSK43" s="0"/>
      <c r="QSL43" s="0"/>
      <c r="QSM43" s="0"/>
      <c r="QSN43" s="0"/>
      <c r="QSO43" s="0"/>
      <c r="QSP43" s="0"/>
      <c r="QSQ43" s="0"/>
      <c r="QSR43" s="0"/>
      <c r="QSS43" s="0"/>
      <c r="QST43" s="0"/>
      <c r="QSU43" s="0"/>
      <c r="QSV43" s="0"/>
      <c r="QSW43" s="0"/>
      <c r="QSX43" s="0"/>
      <c r="QSY43" s="0"/>
      <c r="QSZ43" s="0"/>
      <c r="QTA43" s="0"/>
      <c r="QTB43" s="0"/>
      <c r="QTC43" s="0"/>
      <c r="QTD43" s="0"/>
      <c r="QTE43" s="0"/>
      <c r="QTF43" s="0"/>
      <c r="QTG43" s="0"/>
      <c r="QTH43" s="0"/>
      <c r="QTI43" s="0"/>
      <c r="QTJ43" s="0"/>
      <c r="QTK43" s="0"/>
      <c r="QTL43" s="0"/>
      <c r="QTM43" s="0"/>
      <c r="QTN43" s="0"/>
      <c r="QTO43" s="0"/>
      <c r="QTP43" s="0"/>
      <c r="QTQ43" s="0"/>
      <c r="QTR43" s="0"/>
      <c r="QTS43" s="0"/>
      <c r="QTT43" s="0"/>
      <c r="QTU43" s="0"/>
      <c r="QTV43" s="0"/>
      <c r="QTW43" s="0"/>
      <c r="QTX43" s="0"/>
      <c r="QTY43" s="0"/>
      <c r="QTZ43" s="0"/>
      <c r="QUA43" s="0"/>
      <c r="QUB43" s="0"/>
      <c r="QUC43" s="0"/>
      <c r="QUD43" s="0"/>
      <c r="QUE43" s="0"/>
      <c r="QUF43" s="0"/>
      <c r="QUG43" s="0"/>
      <c r="QUH43" s="0"/>
      <c r="QUI43" s="0"/>
      <c r="QUJ43" s="0"/>
      <c r="QUK43" s="0"/>
      <c r="QUL43" s="0"/>
      <c r="QUM43" s="0"/>
      <c r="QUN43" s="0"/>
      <c r="QUO43" s="0"/>
      <c r="QUP43" s="0"/>
      <c r="QUQ43" s="0"/>
      <c r="QUR43" s="0"/>
      <c r="QUS43" s="0"/>
      <c r="QUT43" s="0"/>
      <c r="QUU43" s="0"/>
      <c r="QUV43" s="0"/>
      <c r="QUW43" s="0"/>
      <c r="QUX43" s="0"/>
      <c r="QUY43" s="0"/>
      <c r="QUZ43" s="0"/>
      <c r="QVA43" s="0"/>
      <c r="QVB43" s="0"/>
      <c r="QVC43" s="0"/>
      <c r="QVD43" s="0"/>
      <c r="QVE43" s="0"/>
      <c r="QVF43" s="0"/>
      <c r="QVG43" s="0"/>
      <c r="QVH43" s="0"/>
      <c r="QVI43" s="0"/>
      <c r="QVJ43" s="0"/>
      <c r="QVK43" s="0"/>
      <c r="QVL43" s="0"/>
      <c r="QVM43" s="0"/>
      <c r="QVN43" s="0"/>
      <c r="QVO43" s="0"/>
      <c r="QVP43" s="0"/>
      <c r="QVQ43" s="0"/>
      <c r="QVR43" s="0"/>
      <c r="QVS43" s="0"/>
      <c r="QVT43" s="0"/>
      <c r="QVU43" s="0"/>
      <c r="QVV43" s="0"/>
      <c r="QVW43" s="0"/>
      <c r="QVX43" s="0"/>
      <c r="QVY43" s="0"/>
      <c r="QVZ43" s="0"/>
      <c r="QWA43" s="0"/>
      <c r="QWB43" s="0"/>
      <c r="QWC43" s="0"/>
      <c r="QWD43" s="0"/>
      <c r="QWE43" s="0"/>
      <c r="QWF43" s="0"/>
      <c r="QWG43" s="0"/>
      <c r="QWH43" s="0"/>
      <c r="QWI43" s="0"/>
      <c r="QWJ43" s="0"/>
      <c r="QWK43" s="0"/>
      <c r="QWL43" s="0"/>
      <c r="QWM43" s="0"/>
      <c r="QWN43" s="0"/>
      <c r="QWO43" s="0"/>
      <c r="QWP43" s="0"/>
      <c r="QWQ43" s="0"/>
      <c r="QWR43" s="0"/>
      <c r="QWS43" s="0"/>
      <c r="QWT43" s="0"/>
      <c r="QWU43" s="0"/>
      <c r="QWV43" s="0"/>
      <c r="QWW43" s="0"/>
      <c r="QWX43" s="0"/>
      <c r="QWY43" s="0"/>
      <c r="QWZ43" s="0"/>
      <c r="QXA43" s="0"/>
      <c r="QXB43" s="0"/>
      <c r="QXC43" s="0"/>
      <c r="QXD43" s="0"/>
      <c r="QXE43" s="0"/>
      <c r="QXF43" s="0"/>
      <c r="QXG43" s="0"/>
      <c r="QXH43" s="0"/>
      <c r="QXI43" s="0"/>
      <c r="QXJ43" s="0"/>
      <c r="QXK43" s="0"/>
      <c r="QXL43" s="0"/>
      <c r="QXM43" s="0"/>
      <c r="QXN43" s="0"/>
      <c r="QXO43" s="0"/>
      <c r="QXP43" s="0"/>
      <c r="QXQ43" s="0"/>
      <c r="QXR43" s="0"/>
      <c r="QXS43" s="0"/>
      <c r="QXT43" s="0"/>
      <c r="QXU43" s="0"/>
      <c r="QXV43" s="0"/>
      <c r="QXW43" s="0"/>
      <c r="QXX43" s="0"/>
      <c r="QXY43" s="0"/>
      <c r="QXZ43" s="0"/>
      <c r="QYA43" s="0"/>
      <c r="QYB43" s="0"/>
      <c r="QYC43" s="0"/>
      <c r="QYD43" s="0"/>
      <c r="QYE43" s="0"/>
      <c r="QYF43" s="0"/>
      <c r="QYG43" s="0"/>
      <c r="QYH43" s="0"/>
      <c r="QYI43" s="0"/>
      <c r="QYJ43" s="0"/>
      <c r="QYK43" s="0"/>
      <c r="QYL43" s="0"/>
      <c r="QYM43" s="0"/>
      <c r="QYN43" s="0"/>
      <c r="QYO43" s="0"/>
      <c r="QYP43" s="0"/>
      <c r="QYQ43" s="0"/>
      <c r="QYR43" s="0"/>
      <c r="QYS43" s="0"/>
      <c r="QYT43" s="0"/>
      <c r="QYU43" s="0"/>
      <c r="QYV43" s="0"/>
      <c r="QYW43" s="0"/>
      <c r="QYX43" s="0"/>
      <c r="QYY43" s="0"/>
      <c r="QYZ43" s="0"/>
      <c r="QZA43" s="0"/>
      <c r="QZB43" s="0"/>
      <c r="QZC43" s="0"/>
      <c r="QZD43" s="0"/>
      <c r="QZE43" s="0"/>
      <c r="QZF43" s="0"/>
      <c r="QZG43" s="0"/>
      <c r="QZH43" s="0"/>
      <c r="QZI43" s="0"/>
      <c r="QZJ43" s="0"/>
      <c r="QZK43" s="0"/>
      <c r="QZL43" s="0"/>
      <c r="QZM43" s="0"/>
      <c r="QZN43" s="0"/>
      <c r="QZO43" s="0"/>
      <c r="QZP43" s="0"/>
      <c r="QZQ43" s="0"/>
      <c r="QZR43" s="0"/>
      <c r="QZS43" s="0"/>
      <c r="QZT43" s="0"/>
      <c r="QZU43" s="0"/>
      <c r="QZV43" s="0"/>
      <c r="QZW43" s="0"/>
      <c r="QZX43" s="0"/>
      <c r="QZY43" s="0"/>
      <c r="QZZ43" s="0"/>
      <c r="RAA43" s="0"/>
      <c r="RAB43" s="0"/>
      <c r="RAC43" s="0"/>
      <c r="RAD43" s="0"/>
      <c r="RAE43" s="0"/>
      <c r="RAF43" s="0"/>
      <c r="RAG43" s="0"/>
      <c r="RAH43" s="0"/>
      <c r="RAI43" s="0"/>
      <c r="RAJ43" s="0"/>
      <c r="RAK43" s="0"/>
      <c r="RAL43" s="0"/>
      <c r="RAM43" s="0"/>
      <c r="RAN43" s="0"/>
      <c r="RAO43" s="0"/>
      <c r="RAP43" s="0"/>
      <c r="RAQ43" s="0"/>
      <c r="RAR43" s="0"/>
      <c r="RAS43" s="0"/>
      <c r="RAT43" s="0"/>
      <c r="RAU43" s="0"/>
      <c r="RAV43" s="0"/>
      <c r="RAW43" s="0"/>
      <c r="RAX43" s="0"/>
      <c r="RAY43" s="0"/>
      <c r="RAZ43" s="0"/>
      <c r="RBA43" s="0"/>
      <c r="RBB43" s="0"/>
      <c r="RBC43" s="0"/>
      <c r="RBD43" s="0"/>
      <c r="RBE43" s="0"/>
      <c r="RBF43" s="0"/>
      <c r="RBG43" s="0"/>
      <c r="RBH43" s="0"/>
      <c r="RBI43" s="0"/>
      <c r="RBJ43" s="0"/>
      <c r="RBK43" s="0"/>
      <c r="RBL43" s="0"/>
      <c r="RBM43" s="0"/>
      <c r="RBN43" s="0"/>
      <c r="RBO43" s="0"/>
      <c r="RBP43" s="0"/>
      <c r="RBQ43" s="0"/>
      <c r="RBR43" s="0"/>
      <c r="RBS43" s="0"/>
      <c r="RBT43" s="0"/>
      <c r="RBU43" s="0"/>
      <c r="RBV43" s="0"/>
      <c r="RBW43" s="0"/>
      <c r="RBX43" s="0"/>
      <c r="RBY43" s="0"/>
      <c r="RBZ43" s="0"/>
      <c r="RCA43" s="0"/>
      <c r="RCB43" s="0"/>
      <c r="RCC43" s="0"/>
      <c r="RCD43" s="0"/>
      <c r="RCE43" s="0"/>
      <c r="RCF43" s="0"/>
      <c r="RCG43" s="0"/>
      <c r="RCH43" s="0"/>
      <c r="RCI43" s="0"/>
      <c r="RCJ43" s="0"/>
      <c r="RCK43" s="0"/>
      <c r="RCL43" s="0"/>
      <c r="RCM43" s="0"/>
      <c r="RCN43" s="0"/>
      <c r="RCO43" s="0"/>
      <c r="RCP43" s="0"/>
      <c r="RCQ43" s="0"/>
      <c r="RCR43" s="0"/>
      <c r="RCS43" s="0"/>
      <c r="RCT43" s="0"/>
      <c r="RCU43" s="0"/>
      <c r="RCV43" s="0"/>
      <c r="RCW43" s="0"/>
      <c r="RCX43" s="0"/>
      <c r="RCY43" s="0"/>
      <c r="RCZ43" s="0"/>
      <c r="RDA43" s="0"/>
      <c r="RDB43" s="0"/>
      <c r="RDC43" s="0"/>
      <c r="RDD43" s="0"/>
      <c r="RDE43" s="0"/>
      <c r="RDF43" s="0"/>
      <c r="RDG43" s="0"/>
      <c r="RDH43" s="0"/>
      <c r="RDI43" s="0"/>
      <c r="RDJ43" s="0"/>
      <c r="RDK43" s="0"/>
      <c r="RDL43" s="0"/>
      <c r="RDM43" s="0"/>
      <c r="RDN43" s="0"/>
      <c r="RDO43" s="0"/>
      <c r="RDP43" s="0"/>
      <c r="RDQ43" s="0"/>
      <c r="RDR43" s="0"/>
      <c r="RDS43" s="0"/>
      <c r="RDT43" s="0"/>
      <c r="RDU43" s="0"/>
      <c r="RDV43" s="0"/>
      <c r="RDW43" s="0"/>
      <c r="RDX43" s="0"/>
      <c r="RDY43" s="0"/>
      <c r="RDZ43" s="0"/>
      <c r="REA43" s="0"/>
      <c r="REB43" s="0"/>
      <c r="REC43" s="0"/>
      <c r="RED43" s="0"/>
      <c r="REE43" s="0"/>
      <c r="REF43" s="0"/>
      <c r="REG43" s="0"/>
      <c r="REH43" s="0"/>
      <c r="REI43" s="0"/>
      <c r="REJ43" s="0"/>
      <c r="REK43" s="0"/>
      <c r="REL43" s="0"/>
      <c r="REM43" s="0"/>
      <c r="REN43" s="0"/>
      <c r="REO43" s="0"/>
      <c r="REP43" s="0"/>
      <c r="REQ43" s="0"/>
      <c r="RER43" s="0"/>
      <c r="RES43" s="0"/>
      <c r="RET43" s="0"/>
      <c r="REU43" s="0"/>
      <c r="REV43" s="0"/>
      <c r="REW43" s="0"/>
      <c r="REX43" s="0"/>
      <c r="REY43" s="0"/>
      <c r="REZ43" s="0"/>
      <c r="RFA43" s="0"/>
      <c r="RFB43" s="0"/>
      <c r="RFC43" s="0"/>
      <c r="RFD43" s="0"/>
      <c r="RFE43" s="0"/>
      <c r="RFF43" s="0"/>
      <c r="RFG43" s="0"/>
      <c r="RFH43" s="0"/>
      <c r="RFI43" s="0"/>
      <c r="RFJ43" s="0"/>
      <c r="RFK43" s="0"/>
      <c r="RFL43" s="0"/>
      <c r="RFM43" s="0"/>
      <c r="RFN43" s="0"/>
      <c r="RFO43" s="0"/>
      <c r="RFP43" s="0"/>
      <c r="RFQ43" s="0"/>
      <c r="RFR43" s="0"/>
      <c r="RFS43" s="0"/>
      <c r="RFT43" s="0"/>
      <c r="RFU43" s="0"/>
      <c r="RFV43" s="0"/>
      <c r="RFW43" s="0"/>
      <c r="RFX43" s="0"/>
      <c r="RFY43" s="0"/>
      <c r="RFZ43" s="0"/>
      <c r="RGA43" s="0"/>
      <c r="RGB43" s="0"/>
      <c r="RGC43" s="0"/>
      <c r="RGD43" s="0"/>
      <c r="RGE43" s="0"/>
      <c r="RGF43" s="0"/>
      <c r="RGG43" s="0"/>
      <c r="RGH43" s="0"/>
      <c r="RGI43" s="0"/>
      <c r="RGJ43" s="0"/>
      <c r="RGK43" s="0"/>
      <c r="RGL43" s="0"/>
      <c r="RGM43" s="0"/>
      <c r="RGN43" s="0"/>
      <c r="RGO43" s="0"/>
      <c r="RGP43" s="0"/>
      <c r="RGQ43" s="0"/>
      <c r="RGR43" s="0"/>
      <c r="RGS43" s="0"/>
      <c r="RGT43" s="0"/>
      <c r="RGU43" s="0"/>
      <c r="RGV43" s="0"/>
      <c r="RGW43" s="0"/>
      <c r="RGX43" s="0"/>
      <c r="RGY43" s="0"/>
      <c r="RGZ43" s="0"/>
      <c r="RHA43" s="0"/>
      <c r="RHB43" s="0"/>
      <c r="RHC43" s="0"/>
      <c r="RHD43" s="0"/>
      <c r="RHE43" s="0"/>
      <c r="RHF43" s="0"/>
      <c r="RHG43" s="0"/>
      <c r="RHH43" s="0"/>
      <c r="RHI43" s="0"/>
      <c r="RHJ43" s="0"/>
      <c r="RHK43" s="0"/>
      <c r="RHL43" s="0"/>
      <c r="RHM43" s="0"/>
      <c r="RHN43" s="0"/>
      <c r="RHO43" s="0"/>
      <c r="RHP43" s="0"/>
      <c r="RHQ43" s="0"/>
      <c r="RHR43" s="0"/>
      <c r="RHS43" s="0"/>
      <c r="RHT43" s="0"/>
      <c r="RHU43" s="0"/>
      <c r="RHV43" s="0"/>
      <c r="RHW43" s="0"/>
      <c r="RHX43" s="0"/>
      <c r="RHY43" s="0"/>
      <c r="RHZ43" s="0"/>
      <c r="RIA43" s="0"/>
      <c r="RIB43" s="0"/>
      <c r="RIC43" s="0"/>
      <c r="RID43" s="0"/>
      <c r="RIE43" s="0"/>
      <c r="RIF43" s="0"/>
      <c r="RIG43" s="0"/>
      <c r="RIH43" s="0"/>
      <c r="RII43" s="0"/>
      <c r="RIJ43" s="0"/>
      <c r="RIK43" s="0"/>
      <c r="RIL43" s="0"/>
      <c r="RIM43" s="0"/>
      <c r="RIN43" s="0"/>
      <c r="RIO43" s="0"/>
      <c r="RIP43" s="0"/>
      <c r="RIQ43" s="0"/>
      <c r="RIR43" s="0"/>
      <c r="RIS43" s="0"/>
      <c r="RIT43" s="0"/>
      <c r="RIU43" s="0"/>
      <c r="RIV43" s="0"/>
      <c r="RIW43" s="0"/>
      <c r="RIX43" s="0"/>
      <c r="RIY43" s="0"/>
      <c r="RIZ43" s="0"/>
      <c r="RJA43" s="0"/>
      <c r="RJB43" s="0"/>
      <c r="RJC43" s="0"/>
      <c r="RJD43" s="0"/>
      <c r="RJE43" s="0"/>
      <c r="RJF43" s="0"/>
      <c r="RJG43" s="0"/>
      <c r="RJH43" s="0"/>
      <c r="RJI43" s="0"/>
      <c r="RJJ43" s="0"/>
      <c r="RJK43" s="0"/>
      <c r="RJL43" s="0"/>
      <c r="RJM43" s="0"/>
      <c r="RJN43" s="0"/>
      <c r="RJO43" s="0"/>
      <c r="RJP43" s="0"/>
      <c r="RJQ43" s="0"/>
      <c r="RJR43" s="0"/>
      <c r="RJS43" s="0"/>
      <c r="RJT43" s="0"/>
      <c r="RJU43" s="0"/>
      <c r="RJV43" s="0"/>
      <c r="RJW43" s="0"/>
      <c r="RJX43" s="0"/>
      <c r="RJY43" s="0"/>
      <c r="RJZ43" s="0"/>
      <c r="RKA43" s="0"/>
      <c r="RKB43" s="0"/>
      <c r="RKC43" s="0"/>
      <c r="RKD43" s="0"/>
      <c r="RKE43" s="0"/>
      <c r="RKF43" s="0"/>
      <c r="RKG43" s="0"/>
      <c r="RKH43" s="0"/>
      <c r="RKI43" s="0"/>
      <c r="RKJ43" s="0"/>
      <c r="RKK43" s="0"/>
      <c r="RKL43" s="0"/>
      <c r="RKM43" s="0"/>
      <c r="RKN43" s="0"/>
      <c r="RKO43" s="0"/>
      <c r="RKP43" s="0"/>
      <c r="RKQ43" s="0"/>
      <c r="RKR43" s="0"/>
      <c r="RKS43" s="0"/>
      <c r="RKT43" s="0"/>
      <c r="RKU43" s="0"/>
      <c r="RKV43" s="0"/>
      <c r="RKW43" s="0"/>
      <c r="RKX43" s="0"/>
      <c r="RKY43" s="0"/>
      <c r="RKZ43" s="0"/>
      <c r="RLA43" s="0"/>
      <c r="RLB43" s="0"/>
      <c r="RLC43" s="0"/>
      <c r="RLD43" s="0"/>
      <c r="RLE43" s="0"/>
      <c r="RLF43" s="0"/>
      <c r="RLG43" s="0"/>
      <c r="RLH43" s="0"/>
      <c r="RLI43" s="0"/>
      <c r="RLJ43" s="0"/>
      <c r="RLK43" s="0"/>
      <c r="RLL43" s="0"/>
      <c r="RLM43" s="0"/>
      <c r="RLN43" s="0"/>
      <c r="RLO43" s="0"/>
      <c r="RLP43" s="0"/>
      <c r="RLQ43" s="0"/>
      <c r="RLR43" s="0"/>
      <c r="RLS43" s="0"/>
      <c r="RLT43" s="0"/>
      <c r="RLU43" s="0"/>
      <c r="RLV43" s="0"/>
      <c r="RLW43" s="0"/>
      <c r="RLX43" s="0"/>
      <c r="RLY43" s="0"/>
      <c r="RLZ43" s="0"/>
      <c r="RMA43" s="0"/>
      <c r="RMB43" s="0"/>
      <c r="RMC43" s="0"/>
      <c r="RMD43" s="0"/>
      <c r="RME43" s="0"/>
      <c r="RMF43" s="0"/>
      <c r="RMG43" s="0"/>
      <c r="RMH43" s="0"/>
      <c r="RMI43" s="0"/>
      <c r="RMJ43" s="0"/>
      <c r="RMK43" s="0"/>
      <c r="RML43" s="0"/>
      <c r="RMM43" s="0"/>
      <c r="RMN43" s="0"/>
      <c r="RMO43" s="0"/>
      <c r="RMP43" s="0"/>
      <c r="RMQ43" s="0"/>
      <c r="RMR43" s="0"/>
      <c r="RMS43" s="0"/>
      <c r="RMT43" s="0"/>
      <c r="RMU43" s="0"/>
      <c r="RMV43" s="0"/>
      <c r="RMW43" s="0"/>
      <c r="RMX43" s="0"/>
      <c r="RMY43" s="0"/>
      <c r="RMZ43" s="0"/>
      <c r="RNA43" s="0"/>
      <c r="RNB43" s="0"/>
      <c r="RNC43" s="0"/>
      <c r="RND43" s="0"/>
      <c r="RNE43" s="0"/>
      <c r="RNF43" s="0"/>
      <c r="RNG43" s="0"/>
      <c r="RNH43" s="0"/>
      <c r="RNI43" s="0"/>
      <c r="RNJ43" s="0"/>
      <c r="RNK43" s="0"/>
      <c r="RNL43" s="0"/>
      <c r="RNM43" s="0"/>
      <c r="RNN43" s="0"/>
      <c r="RNO43" s="0"/>
      <c r="RNP43" s="0"/>
      <c r="RNQ43" s="0"/>
      <c r="RNR43" s="0"/>
      <c r="RNS43" s="0"/>
      <c r="RNT43" s="0"/>
      <c r="RNU43" s="0"/>
      <c r="RNV43" s="0"/>
      <c r="RNW43" s="0"/>
      <c r="RNX43" s="0"/>
      <c r="RNY43" s="0"/>
      <c r="RNZ43" s="0"/>
      <c r="ROA43" s="0"/>
      <c r="ROB43" s="0"/>
      <c r="ROC43" s="0"/>
      <c r="ROD43" s="0"/>
      <c r="ROE43" s="0"/>
      <c r="ROF43" s="0"/>
      <c r="ROG43" s="0"/>
      <c r="ROH43" s="0"/>
      <c r="ROI43" s="0"/>
      <c r="ROJ43" s="0"/>
      <c r="ROK43" s="0"/>
      <c r="ROL43" s="0"/>
      <c r="ROM43" s="0"/>
      <c r="RON43" s="0"/>
      <c r="ROO43" s="0"/>
      <c r="ROP43" s="0"/>
      <c r="ROQ43" s="0"/>
      <c r="ROR43" s="0"/>
      <c r="ROS43" s="0"/>
      <c r="ROT43" s="0"/>
      <c r="ROU43" s="0"/>
      <c r="ROV43" s="0"/>
      <c r="ROW43" s="0"/>
      <c r="ROX43" s="0"/>
      <c r="ROY43" s="0"/>
      <c r="ROZ43" s="0"/>
      <c r="RPA43" s="0"/>
      <c r="RPB43" s="0"/>
      <c r="RPC43" s="0"/>
      <c r="RPD43" s="0"/>
      <c r="RPE43" s="0"/>
      <c r="RPF43" s="0"/>
      <c r="RPG43" s="0"/>
      <c r="RPH43" s="0"/>
      <c r="RPI43" s="0"/>
      <c r="RPJ43" s="0"/>
      <c r="RPK43" s="0"/>
      <c r="RPL43" s="0"/>
      <c r="RPM43" s="0"/>
      <c r="RPN43" s="0"/>
      <c r="RPO43" s="0"/>
      <c r="RPP43" s="0"/>
      <c r="RPQ43" s="0"/>
      <c r="RPR43" s="0"/>
      <c r="RPS43" s="0"/>
      <c r="RPT43" s="0"/>
      <c r="RPU43" s="0"/>
      <c r="RPV43" s="0"/>
      <c r="RPW43" s="0"/>
      <c r="RPX43" s="0"/>
      <c r="RPY43" s="0"/>
      <c r="RPZ43" s="0"/>
      <c r="RQA43" s="0"/>
      <c r="RQB43" s="0"/>
      <c r="RQC43" s="0"/>
      <c r="RQD43" s="0"/>
      <c r="RQE43" s="0"/>
      <c r="RQF43" s="0"/>
      <c r="RQG43" s="0"/>
      <c r="RQH43" s="0"/>
      <c r="RQI43" s="0"/>
      <c r="RQJ43" s="0"/>
      <c r="RQK43" s="0"/>
      <c r="RQL43" s="0"/>
      <c r="RQM43" s="0"/>
      <c r="RQN43" s="0"/>
      <c r="RQO43" s="0"/>
      <c r="RQP43" s="0"/>
      <c r="RQQ43" s="0"/>
      <c r="RQR43" s="0"/>
      <c r="RQS43" s="0"/>
      <c r="RQT43" s="0"/>
      <c r="RQU43" s="0"/>
      <c r="RQV43" s="0"/>
      <c r="RQW43" s="0"/>
      <c r="RQX43" s="0"/>
      <c r="RQY43" s="0"/>
      <c r="RQZ43" s="0"/>
      <c r="RRA43" s="0"/>
      <c r="RRB43" s="0"/>
      <c r="RRC43" s="0"/>
      <c r="RRD43" s="0"/>
      <c r="RRE43" s="0"/>
      <c r="RRF43" s="0"/>
      <c r="RRG43" s="0"/>
      <c r="RRH43" s="0"/>
      <c r="RRI43" s="0"/>
      <c r="RRJ43" s="0"/>
      <c r="RRK43" s="0"/>
      <c r="RRL43" s="0"/>
      <c r="RRM43" s="0"/>
      <c r="RRN43" s="0"/>
      <c r="RRO43" s="0"/>
      <c r="RRP43" s="0"/>
      <c r="RRQ43" s="0"/>
      <c r="RRR43" s="0"/>
      <c r="RRS43" s="0"/>
      <c r="RRT43" s="0"/>
      <c r="RRU43" s="0"/>
      <c r="RRV43" s="0"/>
      <c r="RRW43" s="0"/>
      <c r="RRX43" s="0"/>
      <c r="RRY43" s="0"/>
      <c r="RRZ43" s="0"/>
      <c r="RSA43" s="0"/>
      <c r="RSB43" s="0"/>
      <c r="RSC43" s="0"/>
      <c r="RSD43" s="0"/>
      <c r="RSE43" s="0"/>
      <c r="RSF43" s="0"/>
      <c r="RSG43" s="0"/>
      <c r="RSH43" s="0"/>
      <c r="RSI43" s="0"/>
      <c r="RSJ43" s="0"/>
      <c r="RSK43" s="0"/>
      <c r="RSL43" s="0"/>
      <c r="RSM43" s="0"/>
      <c r="RSN43" s="0"/>
      <c r="RSO43" s="0"/>
      <c r="RSP43" s="0"/>
      <c r="RSQ43" s="0"/>
      <c r="RSR43" s="0"/>
      <c r="RSS43" s="0"/>
      <c r="RST43" s="0"/>
      <c r="RSU43" s="0"/>
      <c r="RSV43" s="0"/>
      <c r="RSW43" s="0"/>
      <c r="RSX43" s="0"/>
      <c r="RSY43" s="0"/>
      <c r="RSZ43" s="0"/>
      <c r="RTA43" s="0"/>
      <c r="RTB43" s="0"/>
      <c r="RTC43" s="0"/>
      <c r="RTD43" s="0"/>
      <c r="RTE43" s="0"/>
      <c r="RTF43" s="0"/>
      <c r="RTG43" s="0"/>
      <c r="RTH43" s="0"/>
      <c r="RTI43" s="0"/>
      <c r="RTJ43" s="0"/>
      <c r="RTK43" s="0"/>
      <c r="RTL43" s="0"/>
      <c r="RTM43" s="0"/>
      <c r="RTN43" s="0"/>
      <c r="RTO43" s="0"/>
      <c r="RTP43" s="0"/>
      <c r="RTQ43" s="0"/>
      <c r="RTR43" s="0"/>
      <c r="RTS43" s="0"/>
      <c r="RTT43" s="0"/>
      <c r="RTU43" s="0"/>
      <c r="RTV43" s="0"/>
      <c r="RTW43" s="0"/>
      <c r="RTX43" s="0"/>
      <c r="RTY43" s="0"/>
      <c r="RTZ43" s="0"/>
      <c r="RUA43" s="0"/>
      <c r="RUB43" s="0"/>
      <c r="RUC43" s="0"/>
      <c r="RUD43" s="0"/>
      <c r="RUE43" s="0"/>
      <c r="RUF43" s="0"/>
      <c r="RUG43" s="0"/>
      <c r="RUH43" s="0"/>
      <c r="RUI43" s="0"/>
      <c r="RUJ43" s="0"/>
      <c r="RUK43" s="0"/>
      <c r="RUL43" s="0"/>
      <c r="RUM43" s="0"/>
      <c r="RUN43" s="0"/>
      <c r="RUO43" s="0"/>
      <c r="RUP43" s="0"/>
      <c r="RUQ43" s="0"/>
      <c r="RUR43" s="0"/>
      <c r="RUS43" s="0"/>
      <c r="RUT43" s="0"/>
      <c r="RUU43" s="0"/>
      <c r="RUV43" s="0"/>
      <c r="RUW43" s="0"/>
      <c r="RUX43" s="0"/>
      <c r="RUY43" s="0"/>
      <c r="RUZ43" s="0"/>
      <c r="RVA43" s="0"/>
      <c r="RVB43" s="0"/>
      <c r="RVC43" s="0"/>
      <c r="RVD43" s="0"/>
      <c r="RVE43" s="0"/>
      <c r="RVF43" s="0"/>
      <c r="RVG43" s="0"/>
      <c r="RVH43" s="0"/>
      <c r="RVI43" s="0"/>
      <c r="RVJ43" s="0"/>
      <c r="RVK43" s="0"/>
      <c r="RVL43" s="0"/>
      <c r="RVM43" s="0"/>
      <c r="RVN43" s="0"/>
      <c r="RVO43" s="0"/>
      <c r="RVP43" s="0"/>
      <c r="RVQ43" s="0"/>
      <c r="RVR43" s="0"/>
      <c r="RVS43" s="0"/>
      <c r="RVT43" s="0"/>
      <c r="RVU43" s="0"/>
      <c r="RVV43" s="0"/>
      <c r="RVW43" s="0"/>
      <c r="RVX43" s="0"/>
      <c r="RVY43" s="0"/>
      <c r="RVZ43" s="0"/>
      <c r="RWA43" s="0"/>
      <c r="RWB43" s="0"/>
      <c r="RWC43" s="0"/>
      <c r="RWD43" s="0"/>
      <c r="RWE43" s="0"/>
      <c r="RWF43" s="0"/>
      <c r="RWG43" s="0"/>
      <c r="RWH43" s="0"/>
      <c r="RWI43" s="0"/>
      <c r="RWJ43" s="0"/>
      <c r="RWK43" s="0"/>
      <c r="RWL43" s="0"/>
      <c r="RWM43" s="0"/>
      <c r="RWN43" s="0"/>
      <c r="RWO43" s="0"/>
      <c r="RWP43" s="0"/>
      <c r="RWQ43" s="0"/>
      <c r="RWR43" s="0"/>
      <c r="RWS43" s="0"/>
      <c r="RWT43" s="0"/>
      <c r="RWU43" s="0"/>
      <c r="RWV43" s="0"/>
      <c r="RWW43" s="0"/>
      <c r="RWX43" s="0"/>
      <c r="RWY43" s="0"/>
      <c r="RWZ43" s="0"/>
      <c r="RXA43" s="0"/>
      <c r="RXB43" s="0"/>
      <c r="RXC43" s="0"/>
      <c r="RXD43" s="0"/>
      <c r="RXE43" s="0"/>
      <c r="RXF43" s="0"/>
      <c r="RXG43" s="0"/>
      <c r="RXH43" s="0"/>
      <c r="RXI43" s="0"/>
      <c r="RXJ43" s="0"/>
      <c r="RXK43" s="0"/>
      <c r="RXL43" s="0"/>
      <c r="RXM43" s="0"/>
      <c r="RXN43" s="0"/>
      <c r="RXO43" s="0"/>
      <c r="RXP43" s="0"/>
      <c r="RXQ43" s="0"/>
      <c r="RXR43" s="0"/>
      <c r="RXS43" s="0"/>
      <c r="RXT43" s="0"/>
      <c r="RXU43" s="0"/>
      <c r="RXV43" s="0"/>
      <c r="RXW43" s="0"/>
      <c r="RXX43" s="0"/>
      <c r="RXY43" s="0"/>
      <c r="RXZ43" s="0"/>
      <c r="RYA43" s="0"/>
      <c r="RYB43" s="0"/>
      <c r="RYC43" s="0"/>
      <c r="RYD43" s="0"/>
      <c r="RYE43" s="0"/>
      <c r="RYF43" s="0"/>
      <c r="RYG43" s="0"/>
      <c r="RYH43" s="0"/>
      <c r="RYI43" s="0"/>
      <c r="RYJ43" s="0"/>
      <c r="RYK43" s="0"/>
      <c r="RYL43" s="0"/>
      <c r="RYM43" s="0"/>
      <c r="RYN43" s="0"/>
      <c r="RYO43" s="0"/>
      <c r="RYP43" s="0"/>
      <c r="RYQ43" s="0"/>
      <c r="RYR43" s="0"/>
      <c r="RYS43" s="0"/>
      <c r="RYT43" s="0"/>
      <c r="RYU43" s="0"/>
      <c r="RYV43" s="0"/>
      <c r="RYW43" s="0"/>
      <c r="RYX43" s="0"/>
      <c r="RYY43" s="0"/>
      <c r="RYZ43" s="0"/>
      <c r="RZA43" s="0"/>
      <c r="RZB43" s="0"/>
      <c r="RZC43" s="0"/>
      <c r="RZD43" s="0"/>
      <c r="RZE43" s="0"/>
      <c r="RZF43" s="0"/>
      <c r="RZG43" s="0"/>
      <c r="RZH43" s="0"/>
      <c r="RZI43" s="0"/>
      <c r="RZJ43" s="0"/>
      <c r="RZK43" s="0"/>
      <c r="RZL43" s="0"/>
      <c r="RZM43" s="0"/>
      <c r="RZN43" s="0"/>
      <c r="RZO43" s="0"/>
      <c r="RZP43" s="0"/>
      <c r="RZQ43" s="0"/>
      <c r="RZR43" s="0"/>
      <c r="RZS43" s="0"/>
      <c r="RZT43" s="0"/>
      <c r="RZU43" s="0"/>
      <c r="RZV43" s="0"/>
      <c r="RZW43" s="0"/>
      <c r="RZX43" s="0"/>
      <c r="RZY43" s="0"/>
      <c r="RZZ43" s="0"/>
      <c r="SAA43" s="0"/>
      <c r="SAB43" s="0"/>
      <c r="SAC43" s="0"/>
      <c r="SAD43" s="0"/>
      <c r="SAE43" s="0"/>
      <c r="SAF43" s="0"/>
      <c r="SAG43" s="0"/>
      <c r="SAH43" s="0"/>
      <c r="SAI43" s="0"/>
      <c r="SAJ43" s="0"/>
      <c r="SAK43" s="0"/>
      <c r="SAL43" s="0"/>
      <c r="SAM43" s="0"/>
      <c r="SAN43" s="0"/>
      <c r="SAO43" s="0"/>
      <c r="SAP43" s="0"/>
      <c r="SAQ43" s="0"/>
      <c r="SAR43" s="0"/>
      <c r="SAS43" s="0"/>
      <c r="SAT43" s="0"/>
      <c r="SAU43" s="0"/>
      <c r="SAV43" s="0"/>
      <c r="SAW43" s="0"/>
      <c r="SAX43" s="0"/>
      <c r="SAY43" s="0"/>
      <c r="SAZ43" s="0"/>
      <c r="SBA43" s="0"/>
      <c r="SBB43" s="0"/>
      <c r="SBC43" s="0"/>
      <c r="SBD43" s="0"/>
      <c r="SBE43" s="0"/>
      <c r="SBF43" s="0"/>
      <c r="SBG43" s="0"/>
      <c r="SBH43" s="0"/>
      <c r="SBI43" s="0"/>
      <c r="SBJ43" s="0"/>
      <c r="SBK43" s="0"/>
      <c r="SBL43" s="0"/>
      <c r="SBM43" s="0"/>
      <c r="SBN43" s="0"/>
      <c r="SBO43" s="0"/>
      <c r="SBP43" s="0"/>
      <c r="SBQ43" s="0"/>
      <c r="SBR43" s="0"/>
      <c r="SBS43" s="0"/>
      <c r="SBT43" s="0"/>
      <c r="SBU43" s="0"/>
      <c r="SBV43" s="0"/>
      <c r="SBW43" s="0"/>
      <c r="SBX43" s="0"/>
      <c r="SBY43" s="0"/>
      <c r="SBZ43" s="0"/>
      <c r="SCA43" s="0"/>
      <c r="SCB43" s="0"/>
      <c r="SCC43" s="0"/>
      <c r="SCD43" s="0"/>
      <c r="SCE43" s="0"/>
      <c r="SCF43" s="0"/>
      <c r="SCG43" s="0"/>
      <c r="SCH43" s="0"/>
      <c r="SCI43" s="0"/>
      <c r="SCJ43" s="0"/>
      <c r="SCK43" s="0"/>
      <c r="SCL43" s="0"/>
      <c r="SCM43" s="0"/>
      <c r="SCN43" s="0"/>
      <c r="SCO43" s="0"/>
      <c r="SCP43" s="0"/>
      <c r="SCQ43" s="0"/>
      <c r="SCR43" s="0"/>
      <c r="SCS43" s="0"/>
      <c r="SCT43" s="0"/>
      <c r="SCU43" s="0"/>
      <c r="SCV43" s="0"/>
      <c r="SCW43" s="0"/>
      <c r="SCX43" s="0"/>
      <c r="SCY43" s="0"/>
      <c r="SCZ43" s="0"/>
      <c r="SDA43" s="0"/>
      <c r="SDB43" s="0"/>
      <c r="SDC43" s="0"/>
      <c r="SDD43" s="0"/>
      <c r="SDE43" s="0"/>
      <c r="SDF43" s="0"/>
      <c r="SDG43" s="0"/>
      <c r="SDH43" s="0"/>
      <c r="SDI43" s="0"/>
      <c r="SDJ43" s="0"/>
      <c r="SDK43" s="0"/>
      <c r="SDL43" s="0"/>
      <c r="SDM43" s="0"/>
      <c r="SDN43" s="0"/>
      <c r="SDO43" s="0"/>
      <c r="SDP43" s="0"/>
      <c r="SDQ43" s="0"/>
      <c r="SDR43" s="0"/>
      <c r="SDS43" s="0"/>
      <c r="SDT43" s="0"/>
      <c r="SDU43" s="0"/>
      <c r="SDV43" s="0"/>
      <c r="SDW43" s="0"/>
      <c r="SDX43" s="0"/>
      <c r="SDY43" s="0"/>
      <c r="SDZ43" s="0"/>
      <c r="SEA43" s="0"/>
      <c r="SEB43" s="0"/>
      <c r="SEC43" s="0"/>
      <c r="SED43" s="0"/>
      <c r="SEE43" s="0"/>
      <c r="SEF43" s="0"/>
      <c r="SEG43" s="0"/>
      <c r="SEH43" s="0"/>
      <c r="SEI43" s="0"/>
      <c r="SEJ43" s="0"/>
      <c r="SEK43" s="0"/>
      <c r="SEL43" s="0"/>
      <c r="SEM43" s="0"/>
      <c r="SEN43" s="0"/>
      <c r="SEO43" s="0"/>
      <c r="SEP43" s="0"/>
      <c r="SEQ43" s="0"/>
      <c r="SER43" s="0"/>
      <c r="SES43" s="0"/>
      <c r="SET43" s="0"/>
      <c r="SEU43" s="0"/>
      <c r="SEV43" s="0"/>
      <c r="SEW43" s="0"/>
      <c r="SEX43" s="0"/>
      <c r="SEY43" s="0"/>
      <c r="SEZ43" s="0"/>
      <c r="SFA43" s="0"/>
      <c r="SFB43" s="0"/>
      <c r="SFC43" s="0"/>
      <c r="SFD43" s="0"/>
      <c r="SFE43" s="0"/>
      <c r="SFF43" s="0"/>
      <c r="SFG43" s="0"/>
      <c r="SFH43" s="0"/>
      <c r="SFI43" s="0"/>
      <c r="SFJ43" s="0"/>
      <c r="SFK43" s="0"/>
      <c r="SFL43" s="0"/>
      <c r="SFM43" s="0"/>
      <c r="SFN43" s="0"/>
      <c r="SFO43" s="0"/>
      <c r="SFP43" s="0"/>
      <c r="SFQ43" s="0"/>
      <c r="SFR43" s="0"/>
      <c r="SFS43" s="0"/>
      <c r="SFT43" s="0"/>
      <c r="SFU43" s="0"/>
      <c r="SFV43" s="0"/>
      <c r="SFW43" s="0"/>
      <c r="SFX43" s="0"/>
      <c r="SFY43" s="0"/>
      <c r="SFZ43" s="0"/>
      <c r="SGA43" s="0"/>
      <c r="SGB43" s="0"/>
      <c r="SGC43" s="0"/>
      <c r="SGD43" s="0"/>
      <c r="SGE43" s="0"/>
      <c r="SGF43" s="0"/>
      <c r="SGG43" s="0"/>
      <c r="SGH43" s="0"/>
      <c r="SGI43" s="0"/>
      <c r="SGJ43" s="0"/>
      <c r="SGK43" s="0"/>
      <c r="SGL43" s="0"/>
      <c r="SGM43" s="0"/>
      <c r="SGN43" s="0"/>
      <c r="SGO43" s="0"/>
      <c r="SGP43" s="0"/>
      <c r="SGQ43" s="0"/>
      <c r="SGR43" s="0"/>
      <c r="SGS43" s="0"/>
      <c r="SGT43" s="0"/>
      <c r="SGU43" s="0"/>
      <c r="SGV43" s="0"/>
      <c r="SGW43" s="0"/>
      <c r="SGX43" s="0"/>
      <c r="SGY43" s="0"/>
      <c r="SGZ43" s="0"/>
      <c r="SHA43" s="0"/>
      <c r="SHB43" s="0"/>
      <c r="SHC43" s="0"/>
      <c r="SHD43" s="0"/>
      <c r="SHE43" s="0"/>
      <c r="SHF43" s="0"/>
      <c r="SHG43" s="0"/>
      <c r="SHH43" s="0"/>
      <c r="SHI43" s="0"/>
      <c r="SHJ43" s="0"/>
      <c r="SHK43" s="0"/>
      <c r="SHL43" s="0"/>
      <c r="SHM43" s="0"/>
      <c r="SHN43" s="0"/>
      <c r="SHO43" s="0"/>
      <c r="SHP43" s="0"/>
      <c r="SHQ43" s="0"/>
      <c r="SHR43" s="0"/>
      <c r="SHS43" s="0"/>
      <c r="SHT43" s="0"/>
      <c r="SHU43" s="0"/>
      <c r="SHV43" s="0"/>
      <c r="SHW43" s="0"/>
      <c r="SHX43" s="0"/>
      <c r="SHY43" s="0"/>
      <c r="SHZ43" s="0"/>
      <c r="SIA43" s="0"/>
      <c r="SIB43" s="0"/>
      <c r="SIC43" s="0"/>
      <c r="SID43" s="0"/>
      <c r="SIE43" s="0"/>
      <c r="SIF43" s="0"/>
      <c r="SIG43" s="0"/>
      <c r="SIH43" s="0"/>
      <c r="SII43" s="0"/>
      <c r="SIJ43" s="0"/>
      <c r="SIK43" s="0"/>
      <c r="SIL43" s="0"/>
      <c r="SIM43" s="0"/>
      <c r="SIN43" s="0"/>
      <c r="SIO43" s="0"/>
      <c r="SIP43" s="0"/>
      <c r="SIQ43" s="0"/>
      <c r="SIR43" s="0"/>
      <c r="SIS43" s="0"/>
      <c r="SIT43" s="0"/>
      <c r="SIU43" s="0"/>
      <c r="SIV43" s="0"/>
      <c r="SIW43" s="0"/>
      <c r="SIX43" s="0"/>
      <c r="SIY43" s="0"/>
      <c r="SIZ43" s="0"/>
      <c r="SJA43" s="0"/>
      <c r="SJB43" s="0"/>
      <c r="SJC43" s="0"/>
      <c r="SJD43" s="0"/>
      <c r="SJE43" s="0"/>
      <c r="SJF43" s="0"/>
      <c r="SJG43" s="0"/>
      <c r="SJH43" s="0"/>
      <c r="SJI43" s="0"/>
      <c r="SJJ43" s="0"/>
      <c r="SJK43" s="0"/>
      <c r="SJL43" s="0"/>
      <c r="SJM43" s="0"/>
      <c r="SJN43" s="0"/>
      <c r="SJO43" s="0"/>
      <c r="SJP43" s="0"/>
      <c r="SJQ43" s="0"/>
      <c r="SJR43" s="0"/>
      <c r="SJS43" s="0"/>
      <c r="SJT43" s="0"/>
      <c r="SJU43" s="0"/>
      <c r="SJV43" s="0"/>
      <c r="SJW43" s="0"/>
      <c r="SJX43" s="0"/>
      <c r="SJY43" s="0"/>
      <c r="SJZ43" s="0"/>
      <c r="SKA43" s="0"/>
      <c r="SKB43" s="0"/>
      <c r="SKC43" s="0"/>
      <c r="SKD43" s="0"/>
      <c r="SKE43" s="0"/>
      <c r="SKF43" s="0"/>
      <c r="SKG43" s="0"/>
      <c r="SKH43" s="0"/>
      <c r="SKI43" s="0"/>
      <c r="SKJ43" s="0"/>
      <c r="SKK43" s="0"/>
      <c r="SKL43" s="0"/>
      <c r="SKM43" s="0"/>
      <c r="SKN43" s="0"/>
      <c r="SKO43" s="0"/>
      <c r="SKP43" s="0"/>
      <c r="SKQ43" s="0"/>
      <c r="SKR43" s="0"/>
      <c r="SKS43" s="0"/>
      <c r="SKT43" s="0"/>
      <c r="SKU43" s="0"/>
      <c r="SKV43" s="0"/>
      <c r="SKW43" s="0"/>
      <c r="SKX43" s="0"/>
      <c r="SKY43" s="0"/>
      <c r="SKZ43" s="0"/>
      <c r="SLA43" s="0"/>
      <c r="SLB43" s="0"/>
      <c r="SLC43" s="0"/>
      <c r="SLD43" s="0"/>
      <c r="SLE43" s="0"/>
      <c r="SLF43" s="0"/>
      <c r="SLG43" s="0"/>
      <c r="SLH43" s="0"/>
      <c r="SLI43" s="0"/>
      <c r="SLJ43" s="0"/>
      <c r="SLK43" s="0"/>
      <c r="SLL43" s="0"/>
      <c r="SLM43" s="0"/>
      <c r="SLN43" s="0"/>
      <c r="SLO43" s="0"/>
      <c r="SLP43" s="0"/>
      <c r="SLQ43" s="0"/>
      <c r="SLR43" s="0"/>
      <c r="SLS43" s="0"/>
      <c r="SLT43" s="0"/>
      <c r="SLU43" s="0"/>
      <c r="SLV43" s="0"/>
      <c r="SLW43" s="0"/>
      <c r="SLX43" s="0"/>
      <c r="SLY43" s="0"/>
      <c r="SLZ43" s="0"/>
      <c r="SMA43" s="0"/>
      <c r="SMB43" s="0"/>
      <c r="SMC43" s="0"/>
      <c r="SMD43" s="0"/>
      <c r="SME43" s="0"/>
      <c r="SMF43" s="0"/>
      <c r="SMG43" s="0"/>
      <c r="SMH43" s="0"/>
      <c r="SMI43" s="0"/>
      <c r="SMJ43" s="0"/>
      <c r="SMK43" s="0"/>
      <c r="SML43" s="0"/>
      <c r="SMM43" s="0"/>
      <c r="SMN43" s="0"/>
      <c r="SMO43" s="0"/>
      <c r="SMP43" s="0"/>
      <c r="SMQ43" s="0"/>
      <c r="SMR43" s="0"/>
      <c r="SMS43" s="0"/>
      <c r="SMT43" s="0"/>
      <c r="SMU43" s="0"/>
      <c r="SMV43" s="0"/>
      <c r="SMW43" s="0"/>
      <c r="SMX43" s="0"/>
      <c r="SMY43" s="0"/>
      <c r="SMZ43" s="0"/>
      <c r="SNA43" s="0"/>
      <c r="SNB43" s="0"/>
      <c r="SNC43" s="0"/>
      <c r="SND43" s="0"/>
      <c r="SNE43" s="0"/>
      <c r="SNF43" s="0"/>
      <c r="SNG43" s="0"/>
      <c r="SNH43" s="0"/>
      <c r="SNI43" s="0"/>
      <c r="SNJ43" s="0"/>
      <c r="SNK43" s="0"/>
      <c r="SNL43" s="0"/>
      <c r="SNM43" s="0"/>
      <c r="SNN43" s="0"/>
      <c r="SNO43" s="0"/>
      <c r="SNP43" s="0"/>
      <c r="SNQ43" s="0"/>
      <c r="SNR43" s="0"/>
      <c r="SNS43" s="0"/>
      <c r="SNT43" s="0"/>
      <c r="SNU43" s="0"/>
      <c r="SNV43" s="0"/>
      <c r="SNW43" s="0"/>
      <c r="SNX43" s="0"/>
      <c r="SNY43" s="0"/>
      <c r="SNZ43" s="0"/>
      <c r="SOA43" s="0"/>
      <c r="SOB43" s="0"/>
      <c r="SOC43" s="0"/>
      <c r="SOD43" s="0"/>
      <c r="SOE43" s="0"/>
      <c r="SOF43" s="0"/>
      <c r="SOG43" s="0"/>
      <c r="SOH43" s="0"/>
      <c r="SOI43" s="0"/>
      <c r="SOJ43" s="0"/>
      <c r="SOK43" s="0"/>
      <c r="SOL43" s="0"/>
      <c r="SOM43" s="0"/>
      <c r="SON43" s="0"/>
      <c r="SOO43" s="0"/>
      <c r="SOP43" s="0"/>
      <c r="SOQ43" s="0"/>
      <c r="SOR43" s="0"/>
      <c r="SOS43" s="0"/>
      <c r="SOT43" s="0"/>
      <c r="SOU43" s="0"/>
      <c r="SOV43" s="0"/>
      <c r="SOW43" s="0"/>
      <c r="SOX43" s="0"/>
      <c r="SOY43" s="0"/>
      <c r="SOZ43" s="0"/>
      <c r="SPA43" s="0"/>
      <c r="SPB43" s="0"/>
      <c r="SPC43" s="0"/>
      <c r="SPD43" s="0"/>
      <c r="SPE43" s="0"/>
      <c r="SPF43" s="0"/>
      <c r="SPG43" s="0"/>
      <c r="SPH43" s="0"/>
      <c r="SPI43" s="0"/>
      <c r="SPJ43" s="0"/>
      <c r="SPK43" s="0"/>
      <c r="SPL43" s="0"/>
      <c r="SPM43" s="0"/>
      <c r="SPN43" s="0"/>
      <c r="SPO43" s="0"/>
      <c r="SPP43" s="0"/>
      <c r="SPQ43" s="0"/>
      <c r="SPR43" s="0"/>
      <c r="SPS43" s="0"/>
      <c r="SPT43" s="0"/>
      <c r="SPU43" s="0"/>
      <c r="SPV43" s="0"/>
      <c r="SPW43" s="0"/>
      <c r="SPX43" s="0"/>
      <c r="SPY43" s="0"/>
      <c r="SPZ43" s="0"/>
      <c r="SQA43" s="0"/>
      <c r="SQB43" s="0"/>
      <c r="SQC43" s="0"/>
      <c r="SQD43" s="0"/>
      <c r="SQE43" s="0"/>
      <c r="SQF43" s="0"/>
      <c r="SQG43" s="0"/>
      <c r="SQH43" s="0"/>
      <c r="SQI43" s="0"/>
      <c r="SQJ43" s="0"/>
      <c r="SQK43" s="0"/>
      <c r="SQL43" s="0"/>
      <c r="SQM43" s="0"/>
      <c r="SQN43" s="0"/>
      <c r="SQO43" s="0"/>
      <c r="SQP43" s="0"/>
      <c r="SQQ43" s="0"/>
      <c r="SQR43" s="0"/>
      <c r="SQS43" s="0"/>
      <c r="SQT43" s="0"/>
      <c r="SQU43" s="0"/>
      <c r="SQV43" s="0"/>
      <c r="SQW43" s="0"/>
      <c r="SQX43" s="0"/>
      <c r="SQY43" s="0"/>
      <c r="SQZ43" s="0"/>
      <c r="SRA43" s="0"/>
      <c r="SRB43" s="0"/>
      <c r="SRC43" s="0"/>
      <c r="SRD43" s="0"/>
      <c r="SRE43" s="0"/>
      <c r="SRF43" s="0"/>
      <c r="SRG43" s="0"/>
      <c r="SRH43" s="0"/>
      <c r="SRI43" s="0"/>
      <c r="SRJ43" s="0"/>
      <c r="SRK43" s="0"/>
      <c r="SRL43" s="0"/>
      <c r="SRM43" s="0"/>
      <c r="SRN43" s="0"/>
      <c r="SRO43" s="0"/>
      <c r="SRP43" s="0"/>
      <c r="SRQ43" s="0"/>
      <c r="SRR43" s="0"/>
      <c r="SRS43" s="0"/>
      <c r="SRT43" s="0"/>
      <c r="SRU43" s="0"/>
      <c r="SRV43" s="0"/>
      <c r="SRW43" s="0"/>
      <c r="SRX43" s="0"/>
      <c r="SRY43" s="0"/>
      <c r="SRZ43" s="0"/>
      <c r="SSA43" s="0"/>
      <c r="SSB43" s="0"/>
      <c r="SSC43" s="0"/>
      <c r="SSD43" s="0"/>
      <c r="SSE43" s="0"/>
      <c r="SSF43" s="0"/>
      <c r="SSG43" s="0"/>
      <c r="SSH43" s="0"/>
      <c r="SSI43" s="0"/>
      <c r="SSJ43" s="0"/>
      <c r="SSK43" s="0"/>
      <c r="SSL43" s="0"/>
      <c r="SSM43" s="0"/>
      <c r="SSN43" s="0"/>
      <c r="SSO43" s="0"/>
      <c r="SSP43" s="0"/>
      <c r="SSQ43" s="0"/>
      <c r="SSR43" s="0"/>
      <c r="SSS43" s="0"/>
      <c r="SST43" s="0"/>
      <c r="SSU43" s="0"/>
      <c r="SSV43" s="0"/>
      <c r="SSW43" s="0"/>
      <c r="SSX43" s="0"/>
      <c r="SSY43" s="0"/>
      <c r="SSZ43" s="0"/>
      <c r="STA43" s="0"/>
      <c r="STB43" s="0"/>
      <c r="STC43" s="0"/>
      <c r="STD43" s="0"/>
      <c r="STE43" s="0"/>
      <c r="STF43" s="0"/>
      <c r="STG43" s="0"/>
      <c r="STH43" s="0"/>
      <c r="STI43" s="0"/>
      <c r="STJ43" s="0"/>
      <c r="STK43" s="0"/>
      <c r="STL43" s="0"/>
      <c r="STM43" s="0"/>
      <c r="STN43" s="0"/>
      <c r="STO43" s="0"/>
      <c r="STP43" s="0"/>
      <c r="STQ43" s="0"/>
      <c r="STR43" s="0"/>
      <c r="STS43" s="0"/>
      <c r="STT43" s="0"/>
      <c r="STU43" s="0"/>
      <c r="STV43" s="0"/>
      <c r="STW43" s="0"/>
      <c r="STX43" s="0"/>
      <c r="STY43" s="0"/>
      <c r="STZ43" s="0"/>
      <c r="SUA43" s="0"/>
      <c r="SUB43" s="0"/>
      <c r="SUC43" s="0"/>
      <c r="SUD43" s="0"/>
      <c r="SUE43" s="0"/>
      <c r="SUF43" s="0"/>
      <c r="SUG43" s="0"/>
      <c r="SUH43" s="0"/>
      <c r="SUI43" s="0"/>
      <c r="SUJ43" s="0"/>
      <c r="SUK43" s="0"/>
      <c r="SUL43" s="0"/>
      <c r="SUM43" s="0"/>
      <c r="SUN43" s="0"/>
      <c r="SUO43" s="0"/>
      <c r="SUP43" s="0"/>
      <c r="SUQ43" s="0"/>
      <c r="SUR43" s="0"/>
      <c r="SUS43" s="0"/>
      <c r="SUT43" s="0"/>
      <c r="SUU43" s="0"/>
      <c r="SUV43" s="0"/>
      <c r="SUW43" s="0"/>
      <c r="SUX43" s="0"/>
      <c r="SUY43" s="0"/>
      <c r="SUZ43" s="0"/>
      <c r="SVA43" s="0"/>
      <c r="SVB43" s="0"/>
      <c r="SVC43" s="0"/>
      <c r="SVD43" s="0"/>
      <c r="SVE43" s="0"/>
      <c r="SVF43" s="0"/>
      <c r="SVG43" s="0"/>
      <c r="SVH43" s="0"/>
      <c r="SVI43" s="0"/>
      <c r="SVJ43" s="0"/>
      <c r="SVK43" s="0"/>
      <c r="SVL43" s="0"/>
      <c r="SVM43" s="0"/>
      <c r="SVN43" s="0"/>
      <c r="SVO43" s="0"/>
      <c r="SVP43" s="0"/>
      <c r="SVQ43" s="0"/>
      <c r="SVR43" s="0"/>
      <c r="SVS43" s="0"/>
      <c r="SVT43" s="0"/>
      <c r="SVU43" s="0"/>
      <c r="SVV43" s="0"/>
      <c r="SVW43" s="0"/>
      <c r="SVX43" s="0"/>
      <c r="SVY43" s="0"/>
      <c r="SVZ43" s="0"/>
      <c r="SWA43" s="0"/>
      <c r="SWB43" s="0"/>
      <c r="SWC43" s="0"/>
      <c r="SWD43" s="0"/>
      <c r="SWE43" s="0"/>
      <c r="SWF43" s="0"/>
      <c r="SWG43" s="0"/>
      <c r="SWH43" s="0"/>
      <c r="SWI43" s="0"/>
      <c r="SWJ43" s="0"/>
      <c r="SWK43" s="0"/>
      <c r="SWL43" s="0"/>
      <c r="SWM43" s="0"/>
      <c r="SWN43" s="0"/>
      <c r="SWO43" s="0"/>
      <c r="SWP43" s="0"/>
      <c r="SWQ43" s="0"/>
      <c r="SWR43" s="0"/>
      <c r="SWS43" s="0"/>
      <c r="SWT43" s="0"/>
      <c r="SWU43" s="0"/>
      <c r="SWV43" s="0"/>
      <c r="SWW43" s="0"/>
      <c r="SWX43" s="0"/>
      <c r="SWY43" s="0"/>
      <c r="SWZ43" s="0"/>
      <c r="SXA43" s="0"/>
      <c r="SXB43" s="0"/>
      <c r="SXC43" s="0"/>
      <c r="SXD43" s="0"/>
      <c r="SXE43" s="0"/>
      <c r="SXF43" s="0"/>
      <c r="SXG43" s="0"/>
      <c r="SXH43" s="0"/>
      <c r="SXI43" s="0"/>
      <c r="SXJ43" s="0"/>
      <c r="SXK43" s="0"/>
      <c r="SXL43" s="0"/>
      <c r="SXM43" s="0"/>
      <c r="SXN43" s="0"/>
      <c r="SXO43" s="0"/>
      <c r="SXP43" s="0"/>
      <c r="SXQ43" s="0"/>
      <c r="SXR43" s="0"/>
      <c r="SXS43" s="0"/>
      <c r="SXT43" s="0"/>
      <c r="SXU43" s="0"/>
      <c r="SXV43" s="0"/>
      <c r="SXW43" s="0"/>
      <c r="SXX43" s="0"/>
      <c r="SXY43" s="0"/>
      <c r="SXZ43" s="0"/>
      <c r="SYA43" s="0"/>
      <c r="SYB43" s="0"/>
      <c r="SYC43" s="0"/>
      <c r="SYD43" s="0"/>
      <c r="SYE43" s="0"/>
      <c r="SYF43" s="0"/>
      <c r="SYG43" s="0"/>
      <c r="SYH43" s="0"/>
      <c r="SYI43" s="0"/>
      <c r="SYJ43" s="0"/>
      <c r="SYK43" s="0"/>
      <c r="SYL43" s="0"/>
      <c r="SYM43" s="0"/>
      <c r="SYN43" s="0"/>
      <c r="SYO43" s="0"/>
      <c r="SYP43" s="0"/>
      <c r="SYQ43" s="0"/>
      <c r="SYR43" s="0"/>
      <c r="SYS43" s="0"/>
      <c r="SYT43" s="0"/>
      <c r="SYU43" s="0"/>
      <c r="SYV43" s="0"/>
      <c r="SYW43" s="0"/>
      <c r="SYX43" s="0"/>
      <c r="SYY43" s="0"/>
      <c r="SYZ43" s="0"/>
      <c r="SZA43" s="0"/>
      <c r="SZB43" s="0"/>
      <c r="SZC43" s="0"/>
      <c r="SZD43" s="0"/>
      <c r="SZE43" s="0"/>
      <c r="SZF43" s="0"/>
      <c r="SZG43" s="0"/>
      <c r="SZH43" s="0"/>
      <c r="SZI43" s="0"/>
      <c r="SZJ43" s="0"/>
      <c r="SZK43" s="0"/>
      <c r="SZL43" s="0"/>
      <c r="SZM43" s="0"/>
      <c r="SZN43" s="0"/>
      <c r="SZO43" s="0"/>
      <c r="SZP43" s="0"/>
      <c r="SZQ43" s="0"/>
      <c r="SZR43" s="0"/>
      <c r="SZS43" s="0"/>
      <c r="SZT43" s="0"/>
      <c r="SZU43" s="0"/>
      <c r="SZV43" s="0"/>
      <c r="SZW43" s="0"/>
      <c r="SZX43" s="0"/>
      <c r="SZY43" s="0"/>
      <c r="SZZ43" s="0"/>
      <c r="TAA43" s="0"/>
      <c r="TAB43" s="0"/>
      <c r="TAC43" s="0"/>
      <c r="TAD43" s="0"/>
      <c r="TAE43" s="0"/>
      <c r="TAF43" s="0"/>
      <c r="TAG43" s="0"/>
      <c r="TAH43" s="0"/>
      <c r="TAI43" s="0"/>
      <c r="TAJ43" s="0"/>
      <c r="TAK43" s="0"/>
      <c r="TAL43" s="0"/>
      <c r="TAM43" s="0"/>
      <c r="TAN43" s="0"/>
      <c r="TAO43" s="0"/>
      <c r="TAP43" s="0"/>
      <c r="TAQ43" s="0"/>
      <c r="TAR43" s="0"/>
      <c r="TAS43" s="0"/>
      <c r="TAT43" s="0"/>
      <c r="TAU43" s="0"/>
      <c r="TAV43" s="0"/>
      <c r="TAW43" s="0"/>
      <c r="TAX43" s="0"/>
      <c r="TAY43" s="0"/>
      <c r="TAZ43" s="0"/>
      <c r="TBA43" s="0"/>
      <c r="TBB43" s="0"/>
      <c r="TBC43" s="0"/>
      <c r="TBD43" s="0"/>
      <c r="TBE43" s="0"/>
      <c r="TBF43" s="0"/>
      <c r="TBG43" s="0"/>
      <c r="TBH43" s="0"/>
      <c r="TBI43" s="0"/>
      <c r="TBJ43" s="0"/>
      <c r="TBK43" s="0"/>
      <c r="TBL43" s="0"/>
      <c r="TBM43" s="0"/>
      <c r="TBN43" s="0"/>
      <c r="TBO43" s="0"/>
      <c r="TBP43" s="0"/>
      <c r="TBQ43" s="0"/>
      <c r="TBR43" s="0"/>
      <c r="TBS43" s="0"/>
      <c r="TBT43" s="0"/>
      <c r="TBU43" s="0"/>
      <c r="TBV43" s="0"/>
      <c r="TBW43" s="0"/>
      <c r="TBX43" s="0"/>
      <c r="TBY43" s="0"/>
      <c r="TBZ43" s="0"/>
      <c r="TCA43" s="0"/>
      <c r="TCB43" s="0"/>
      <c r="TCC43" s="0"/>
      <c r="TCD43" s="0"/>
      <c r="TCE43" s="0"/>
      <c r="TCF43" s="0"/>
      <c r="TCG43" s="0"/>
      <c r="TCH43" s="0"/>
      <c r="TCI43" s="0"/>
      <c r="TCJ43" s="0"/>
      <c r="TCK43" s="0"/>
      <c r="TCL43" s="0"/>
      <c r="TCM43" s="0"/>
      <c r="TCN43" s="0"/>
      <c r="TCO43" s="0"/>
      <c r="TCP43" s="0"/>
      <c r="TCQ43" s="0"/>
      <c r="TCR43" s="0"/>
      <c r="TCS43" s="0"/>
      <c r="TCT43" s="0"/>
      <c r="TCU43" s="0"/>
      <c r="TCV43" s="0"/>
      <c r="TCW43" s="0"/>
      <c r="TCX43" s="0"/>
      <c r="TCY43" s="0"/>
      <c r="TCZ43" s="0"/>
      <c r="TDA43" s="0"/>
      <c r="TDB43" s="0"/>
      <c r="TDC43" s="0"/>
      <c r="TDD43" s="0"/>
      <c r="TDE43" s="0"/>
      <c r="TDF43" s="0"/>
      <c r="TDG43" s="0"/>
      <c r="TDH43" s="0"/>
      <c r="TDI43" s="0"/>
      <c r="TDJ43" s="0"/>
      <c r="TDK43" s="0"/>
      <c r="TDL43" s="0"/>
      <c r="TDM43" s="0"/>
      <c r="TDN43" s="0"/>
      <c r="TDO43" s="0"/>
      <c r="TDP43" s="0"/>
      <c r="TDQ43" s="0"/>
      <c r="TDR43" s="0"/>
      <c r="TDS43" s="0"/>
      <c r="TDT43" s="0"/>
      <c r="TDU43" s="0"/>
      <c r="TDV43" s="0"/>
      <c r="TDW43" s="0"/>
      <c r="TDX43" s="0"/>
      <c r="TDY43" s="0"/>
      <c r="TDZ43" s="0"/>
      <c r="TEA43" s="0"/>
      <c r="TEB43" s="0"/>
      <c r="TEC43" s="0"/>
      <c r="TED43" s="0"/>
      <c r="TEE43" s="0"/>
      <c r="TEF43" s="0"/>
      <c r="TEG43" s="0"/>
      <c r="TEH43" s="0"/>
      <c r="TEI43" s="0"/>
      <c r="TEJ43" s="0"/>
      <c r="TEK43" s="0"/>
      <c r="TEL43" s="0"/>
      <c r="TEM43" s="0"/>
      <c r="TEN43" s="0"/>
      <c r="TEO43" s="0"/>
      <c r="TEP43" s="0"/>
      <c r="TEQ43" s="0"/>
      <c r="TER43" s="0"/>
      <c r="TES43" s="0"/>
      <c r="TET43" s="0"/>
      <c r="TEU43" s="0"/>
      <c r="TEV43" s="0"/>
      <c r="TEW43" s="0"/>
      <c r="TEX43" s="0"/>
      <c r="TEY43" s="0"/>
      <c r="TEZ43" s="0"/>
      <c r="TFA43" s="0"/>
      <c r="TFB43" s="0"/>
      <c r="TFC43" s="0"/>
      <c r="TFD43" s="0"/>
      <c r="TFE43" s="0"/>
      <c r="TFF43" s="0"/>
      <c r="TFG43" s="0"/>
      <c r="TFH43" s="0"/>
      <c r="TFI43" s="0"/>
      <c r="TFJ43" s="0"/>
      <c r="TFK43" s="0"/>
      <c r="TFL43" s="0"/>
      <c r="TFM43" s="0"/>
      <c r="TFN43" s="0"/>
      <c r="TFO43" s="0"/>
      <c r="TFP43" s="0"/>
      <c r="TFQ43" s="0"/>
      <c r="TFR43" s="0"/>
      <c r="TFS43" s="0"/>
      <c r="TFT43" s="0"/>
      <c r="TFU43" s="0"/>
      <c r="TFV43" s="0"/>
      <c r="TFW43" s="0"/>
      <c r="TFX43" s="0"/>
      <c r="TFY43" s="0"/>
      <c r="TFZ43" s="0"/>
      <c r="TGA43" s="0"/>
      <c r="TGB43" s="0"/>
      <c r="TGC43" s="0"/>
      <c r="TGD43" s="0"/>
      <c r="TGE43" s="0"/>
      <c r="TGF43" s="0"/>
      <c r="TGG43" s="0"/>
      <c r="TGH43" s="0"/>
      <c r="TGI43" s="0"/>
      <c r="TGJ43" s="0"/>
      <c r="TGK43" s="0"/>
      <c r="TGL43" s="0"/>
      <c r="TGM43" s="0"/>
      <c r="TGN43" s="0"/>
      <c r="TGO43" s="0"/>
      <c r="TGP43" s="0"/>
      <c r="TGQ43" s="0"/>
      <c r="TGR43" s="0"/>
      <c r="TGS43" s="0"/>
      <c r="TGT43" s="0"/>
      <c r="TGU43" s="0"/>
      <c r="TGV43" s="0"/>
      <c r="TGW43" s="0"/>
      <c r="TGX43" s="0"/>
      <c r="TGY43" s="0"/>
      <c r="TGZ43" s="0"/>
      <c r="THA43" s="0"/>
      <c r="THB43" s="0"/>
      <c r="THC43" s="0"/>
      <c r="THD43" s="0"/>
      <c r="THE43" s="0"/>
      <c r="THF43" s="0"/>
      <c r="THG43" s="0"/>
      <c r="THH43" s="0"/>
      <c r="THI43" s="0"/>
      <c r="THJ43" s="0"/>
      <c r="THK43" s="0"/>
      <c r="THL43" s="0"/>
      <c r="THM43" s="0"/>
      <c r="THN43" s="0"/>
      <c r="THO43" s="0"/>
      <c r="THP43" s="0"/>
      <c r="THQ43" s="0"/>
      <c r="THR43" s="0"/>
      <c r="THS43" s="0"/>
      <c r="THT43" s="0"/>
      <c r="THU43" s="0"/>
      <c r="THV43" s="0"/>
      <c r="THW43" s="0"/>
      <c r="THX43" s="0"/>
      <c r="THY43" s="0"/>
      <c r="THZ43" s="0"/>
      <c r="TIA43" s="0"/>
      <c r="TIB43" s="0"/>
      <c r="TIC43" s="0"/>
      <c r="TID43" s="0"/>
      <c r="TIE43" s="0"/>
      <c r="TIF43" s="0"/>
      <c r="TIG43" s="0"/>
      <c r="TIH43" s="0"/>
      <c r="TII43" s="0"/>
      <c r="TIJ43" s="0"/>
      <c r="TIK43" s="0"/>
      <c r="TIL43" s="0"/>
      <c r="TIM43" s="0"/>
      <c r="TIN43" s="0"/>
      <c r="TIO43" s="0"/>
      <c r="TIP43" s="0"/>
      <c r="TIQ43" s="0"/>
      <c r="TIR43" s="0"/>
      <c r="TIS43" s="0"/>
      <c r="TIT43" s="0"/>
      <c r="TIU43" s="0"/>
      <c r="TIV43" s="0"/>
      <c r="TIW43" s="0"/>
      <c r="TIX43" s="0"/>
      <c r="TIY43" s="0"/>
      <c r="TIZ43" s="0"/>
      <c r="TJA43" s="0"/>
      <c r="TJB43" s="0"/>
      <c r="TJC43" s="0"/>
      <c r="TJD43" s="0"/>
      <c r="TJE43" s="0"/>
      <c r="TJF43" s="0"/>
      <c r="TJG43" s="0"/>
      <c r="TJH43" s="0"/>
      <c r="TJI43" s="0"/>
      <c r="TJJ43" s="0"/>
      <c r="TJK43" s="0"/>
      <c r="TJL43" s="0"/>
      <c r="TJM43" s="0"/>
      <c r="TJN43" s="0"/>
      <c r="TJO43" s="0"/>
      <c r="TJP43" s="0"/>
      <c r="TJQ43" s="0"/>
      <c r="TJR43" s="0"/>
      <c r="TJS43" s="0"/>
      <c r="TJT43" s="0"/>
      <c r="TJU43" s="0"/>
      <c r="TJV43" s="0"/>
      <c r="TJW43" s="0"/>
      <c r="TJX43" s="0"/>
      <c r="TJY43" s="0"/>
      <c r="TJZ43" s="0"/>
      <c r="TKA43" s="0"/>
      <c r="TKB43" s="0"/>
      <c r="TKC43" s="0"/>
      <c r="TKD43" s="0"/>
      <c r="TKE43" s="0"/>
      <c r="TKF43" s="0"/>
      <c r="TKG43" s="0"/>
      <c r="TKH43" s="0"/>
      <c r="TKI43" s="0"/>
      <c r="TKJ43" s="0"/>
      <c r="TKK43" s="0"/>
      <c r="TKL43" s="0"/>
      <c r="TKM43" s="0"/>
      <c r="TKN43" s="0"/>
      <c r="TKO43" s="0"/>
      <c r="TKP43" s="0"/>
      <c r="TKQ43" s="0"/>
      <c r="TKR43" s="0"/>
      <c r="TKS43" s="0"/>
      <c r="TKT43" s="0"/>
      <c r="TKU43" s="0"/>
      <c r="TKV43" s="0"/>
      <c r="TKW43" s="0"/>
      <c r="TKX43" s="0"/>
      <c r="TKY43" s="0"/>
      <c r="TKZ43" s="0"/>
      <c r="TLA43" s="0"/>
      <c r="TLB43" s="0"/>
      <c r="TLC43" s="0"/>
      <c r="TLD43" s="0"/>
      <c r="TLE43" s="0"/>
      <c r="TLF43" s="0"/>
      <c r="TLG43" s="0"/>
      <c r="TLH43" s="0"/>
      <c r="TLI43" s="0"/>
      <c r="TLJ43" s="0"/>
      <c r="TLK43" s="0"/>
      <c r="TLL43" s="0"/>
      <c r="TLM43" s="0"/>
      <c r="TLN43" s="0"/>
      <c r="TLO43" s="0"/>
      <c r="TLP43" s="0"/>
      <c r="TLQ43" s="0"/>
      <c r="TLR43" s="0"/>
      <c r="TLS43" s="0"/>
      <c r="TLT43" s="0"/>
      <c r="TLU43" s="0"/>
      <c r="TLV43" s="0"/>
      <c r="TLW43" s="0"/>
      <c r="TLX43" s="0"/>
      <c r="TLY43" s="0"/>
      <c r="TLZ43" s="0"/>
      <c r="TMA43" s="0"/>
      <c r="TMB43" s="0"/>
      <c r="TMC43" s="0"/>
      <c r="TMD43" s="0"/>
      <c r="TME43" s="0"/>
      <c r="TMF43" s="0"/>
      <c r="TMG43" s="0"/>
      <c r="TMH43" s="0"/>
      <c r="TMI43" s="0"/>
      <c r="TMJ43" s="0"/>
      <c r="TMK43" s="0"/>
      <c r="TML43" s="0"/>
      <c r="TMM43" s="0"/>
      <c r="TMN43" s="0"/>
      <c r="TMO43" s="0"/>
      <c r="TMP43" s="0"/>
      <c r="TMQ43" s="0"/>
      <c r="TMR43" s="0"/>
      <c r="TMS43" s="0"/>
      <c r="TMT43" s="0"/>
      <c r="TMU43" s="0"/>
      <c r="TMV43" s="0"/>
      <c r="TMW43" s="0"/>
      <c r="TMX43" s="0"/>
      <c r="TMY43" s="0"/>
      <c r="TMZ43" s="0"/>
      <c r="TNA43" s="0"/>
      <c r="TNB43" s="0"/>
      <c r="TNC43" s="0"/>
      <c r="TND43" s="0"/>
      <c r="TNE43" s="0"/>
      <c r="TNF43" s="0"/>
      <c r="TNG43" s="0"/>
      <c r="TNH43" s="0"/>
      <c r="TNI43" s="0"/>
      <c r="TNJ43" s="0"/>
      <c r="TNK43" s="0"/>
      <c r="TNL43" s="0"/>
      <c r="TNM43" s="0"/>
      <c r="TNN43" s="0"/>
      <c r="TNO43" s="0"/>
      <c r="TNP43" s="0"/>
      <c r="TNQ43" s="0"/>
      <c r="TNR43" s="0"/>
      <c r="TNS43" s="0"/>
      <c r="TNT43" s="0"/>
      <c r="TNU43" s="0"/>
      <c r="TNV43" s="0"/>
      <c r="TNW43" s="0"/>
      <c r="TNX43" s="0"/>
      <c r="TNY43" s="0"/>
      <c r="TNZ43" s="0"/>
      <c r="TOA43" s="0"/>
      <c r="TOB43" s="0"/>
      <c r="TOC43" s="0"/>
      <c r="TOD43" s="0"/>
      <c r="TOE43" s="0"/>
      <c r="TOF43" s="0"/>
      <c r="TOG43" s="0"/>
      <c r="TOH43" s="0"/>
      <c r="TOI43" s="0"/>
      <c r="TOJ43" s="0"/>
      <c r="TOK43" s="0"/>
      <c r="TOL43" s="0"/>
      <c r="TOM43" s="0"/>
      <c r="TON43" s="0"/>
      <c r="TOO43" s="0"/>
      <c r="TOP43" s="0"/>
      <c r="TOQ43" s="0"/>
      <c r="TOR43" s="0"/>
      <c r="TOS43" s="0"/>
      <c r="TOT43" s="0"/>
      <c r="TOU43" s="0"/>
      <c r="TOV43" s="0"/>
      <c r="TOW43" s="0"/>
      <c r="TOX43" s="0"/>
      <c r="TOY43" s="0"/>
      <c r="TOZ43" s="0"/>
      <c r="TPA43" s="0"/>
      <c r="TPB43" s="0"/>
      <c r="TPC43" s="0"/>
      <c r="TPD43" s="0"/>
      <c r="TPE43" s="0"/>
      <c r="TPF43" s="0"/>
      <c r="TPG43" s="0"/>
      <c r="TPH43" s="0"/>
      <c r="TPI43" s="0"/>
      <c r="TPJ43" s="0"/>
      <c r="TPK43" s="0"/>
      <c r="TPL43" s="0"/>
      <c r="TPM43" s="0"/>
      <c r="TPN43" s="0"/>
      <c r="TPO43" s="0"/>
      <c r="TPP43" s="0"/>
      <c r="TPQ43" s="0"/>
      <c r="TPR43" s="0"/>
      <c r="TPS43" s="0"/>
      <c r="TPT43" s="0"/>
      <c r="TPU43" s="0"/>
      <c r="TPV43" s="0"/>
      <c r="TPW43" s="0"/>
      <c r="TPX43" s="0"/>
      <c r="TPY43" s="0"/>
      <c r="TPZ43" s="0"/>
      <c r="TQA43" s="0"/>
      <c r="TQB43" s="0"/>
      <c r="TQC43" s="0"/>
      <c r="TQD43" s="0"/>
      <c r="TQE43" s="0"/>
      <c r="TQF43" s="0"/>
      <c r="TQG43" s="0"/>
      <c r="TQH43" s="0"/>
      <c r="TQI43" s="0"/>
      <c r="TQJ43" s="0"/>
      <c r="TQK43" s="0"/>
      <c r="TQL43" s="0"/>
      <c r="TQM43" s="0"/>
      <c r="TQN43" s="0"/>
      <c r="TQO43" s="0"/>
      <c r="TQP43" s="0"/>
      <c r="TQQ43" s="0"/>
      <c r="TQR43" s="0"/>
      <c r="TQS43" s="0"/>
      <c r="TQT43" s="0"/>
      <c r="TQU43" s="0"/>
      <c r="TQV43" s="0"/>
      <c r="TQW43" s="0"/>
      <c r="TQX43" s="0"/>
      <c r="TQY43" s="0"/>
      <c r="TQZ43" s="0"/>
      <c r="TRA43" s="0"/>
      <c r="TRB43" s="0"/>
      <c r="TRC43" s="0"/>
      <c r="TRD43" s="0"/>
      <c r="TRE43" s="0"/>
      <c r="TRF43" s="0"/>
      <c r="TRG43" s="0"/>
      <c r="TRH43" s="0"/>
      <c r="TRI43" s="0"/>
      <c r="TRJ43" s="0"/>
      <c r="TRK43" s="0"/>
      <c r="TRL43" s="0"/>
      <c r="TRM43" s="0"/>
      <c r="TRN43" s="0"/>
      <c r="TRO43" s="0"/>
      <c r="TRP43" s="0"/>
      <c r="TRQ43" s="0"/>
      <c r="TRR43" s="0"/>
      <c r="TRS43" s="0"/>
      <c r="TRT43" s="0"/>
      <c r="TRU43" s="0"/>
      <c r="TRV43" s="0"/>
      <c r="TRW43" s="0"/>
      <c r="TRX43" s="0"/>
      <c r="TRY43" s="0"/>
      <c r="TRZ43" s="0"/>
      <c r="TSA43" s="0"/>
      <c r="TSB43" s="0"/>
      <c r="TSC43" s="0"/>
      <c r="TSD43" s="0"/>
      <c r="TSE43" s="0"/>
      <c r="TSF43" s="0"/>
      <c r="TSG43" s="0"/>
      <c r="TSH43" s="0"/>
      <c r="TSI43" s="0"/>
      <c r="TSJ43" s="0"/>
      <c r="TSK43" s="0"/>
      <c r="TSL43" s="0"/>
      <c r="TSM43" s="0"/>
      <c r="TSN43" s="0"/>
      <c r="TSO43" s="0"/>
      <c r="TSP43" s="0"/>
      <c r="TSQ43" s="0"/>
      <c r="TSR43" s="0"/>
      <c r="TSS43" s="0"/>
      <c r="TST43" s="0"/>
      <c r="TSU43" s="0"/>
      <c r="TSV43" s="0"/>
      <c r="TSW43" s="0"/>
      <c r="TSX43" s="0"/>
      <c r="TSY43" s="0"/>
      <c r="TSZ43" s="0"/>
      <c r="TTA43" s="0"/>
      <c r="TTB43" s="0"/>
      <c r="TTC43" s="0"/>
      <c r="TTD43" s="0"/>
      <c r="TTE43" s="0"/>
      <c r="TTF43" s="0"/>
      <c r="TTG43" s="0"/>
      <c r="TTH43" s="0"/>
      <c r="TTI43" s="0"/>
      <c r="TTJ43" s="0"/>
      <c r="TTK43" s="0"/>
      <c r="TTL43" s="0"/>
      <c r="TTM43" s="0"/>
      <c r="TTN43" s="0"/>
      <c r="TTO43" s="0"/>
      <c r="TTP43" s="0"/>
      <c r="TTQ43" s="0"/>
      <c r="TTR43" s="0"/>
      <c r="TTS43" s="0"/>
      <c r="TTT43" s="0"/>
      <c r="TTU43" s="0"/>
      <c r="TTV43" s="0"/>
      <c r="TTW43" s="0"/>
      <c r="TTX43" s="0"/>
      <c r="TTY43" s="0"/>
      <c r="TTZ43" s="0"/>
      <c r="TUA43" s="0"/>
      <c r="TUB43" s="0"/>
      <c r="TUC43" s="0"/>
      <c r="TUD43" s="0"/>
      <c r="TUE43" s="0"/>
      <c r="TUF43" s="0"/>
      <c r="TUG43" s="0"/>
      <c r="TUH43" s="0"/>
      <c r="TUI43" s="0"/>
      <c r="TUJ43" s="0"/>
      <c r="TUK43" s="0"/>
      <c r="TUL43" s="0"/>
      <c r="TUM43" s="0"/>
      <c r="TUN43" s="0"/>
      <c r="TUO43" s="0"/>
      <c r="TUP43" s="0"/>
      <c r="TUQ43" s="0"/>
      <c r="TUR43" s="0"/>
      <c r="TUS43" s="0"/>
      <c r="TUT43" s="0"/>
      <c r="TUU43" s="0"/>
      <c r="TUV43" s="0"/>
      <c r="TUW43" s="0"/>
      <c r="TUX43" s="0"/>
      <c r="TUY43" s="0"/>
      <c r="TUZ43" s="0"/>
      <c r="TVA43" s="0"/>
      <c r="TVB43" s="0"/>
      <c r="TVC43" s="0"/>
      <c r="TVD43" s="0"/>
      <c r="TVE43" s="0"/>
      <c r="TVF43" s="0"/>
      <c r="TVG43" s="0"/>
      <c r="TVH43" s="0"/>
      <c r="TVI43" s="0"/>
      <c r="TVJ43" s="0"/>
      <c r="TVK43" s="0"/>
      <c r="TVL43" s="0"/>
      <c r="TVM43" s="0"/>
      <c r="TVN43" s="0"/>
      <c r="TVO43" s="0"/>
      <c r="TVP43" s="0"/>
      <c r="TVQ43" s="0"/>
      <c r="TVR43" s="0"/>
      <c r="TVS43" s="0"/>
      <c r="TVT43" s="0"/>
      <c r="TVU43" s="0"/>
      <c r="TVV43" s="0"/>
      <c r="TVW43" s="0"/>
      <c r="TVX43" s="0"/>
      <c r="TVY43" s="0"/>
      <c r="TVZ43" s="0"/>
      <c r="TWA43" s="0"/>
      <c r="TWB43" s="0"/>
      <c r="TWC43" s="0"/>
      <c r="TWD43" s="0"/>
      <c r="TWE43" s="0"/>
      <c r="TWF43" s="0"/>
      <c r="TWG43" s="0"/>
      <c r="TWH43" s="0"/>
      <c r="TWI43" s="0"/>
      <c r="TWJ43" s="0"/>
      <c r="TWK43" s="0"/>
      <c r="TWL43" s="0"/>
      <c r="TWM43" s="0"/>
      <c r="TWN43" s="0"/>
      <c r="TWO43" s="0"/>
      <c r="TWP43" s="0"/>
      <c r="TWQ43" s="0"/>
      <c r="TWR43" s="0"/>
      <c r="TWS43" s="0"/>
      <c r="TWT43" s="0"/>
      <c r="TWU43" s="0"/>
      <c r="TWV43" s="0"/>
      <c r="TWW43" s="0"/>
      <c r="TWX43" s="0"/>
      <c r="TWY43" s="0"/>
      <c r="TWZ43" s="0"/>
      <c r="TXA43" s="0"/>
      <c r="TXB43" s="0"/>
      <c r="TXC43" s="0"/>
      <c r="TXD43" s="0"/>
      <c r="TXE43" s="0"/>
      <c r="TXF43" s="0"/>
      <c r="TXG43" s="0"/>
      <c r="TXH43" s="0"/>
      <c r="TXI43" s="0"/>
      <c r="TXJ43" s="0"/>
      <c r="TXK43" s="0"/>
      <c r="TXL43" s="0"/>
      <c r="TXM43" s="0"/>
      <c r="TXN43" s="0"/>
      <c r="TXO43" s="0"/>
      <c r="TXP43" s="0"/>
      <c r="TXQ43" s="0"/>
      <c r="TXR43" s="0"/>
      <c r="TXS43" s="0"/>
      <c r="TXT43" s="0"/>
      <c r="TXU43" s="0"/>
      <c r="TXV43" s="0"/>
      <c r="TXW43" s="0"/>
      <c r="TXX43" s="0"/>
      <c r="TXY43" s="0"/>
      <c r="TXZ43" s="0"/>
      <c r="TYA43" s="0"/>
      <c r="TYB43" s="0"/>
      <c r="TYC43" s="0"/>
      <c r="TYD43" s="0"/>
      <c r="TYE43" s="0"/>
      <c r="TYF43" s="0"/>
      <c r="TYG43" s="0"/>
      <c r="TYH43" s="0"/>
      <c r="TYI43" s="0"/>
      <c r="TYJ43" s="0"/>
      <c r="TYK43" s="0"/>
      <c r="TYL43" s="0"/>
      <c r="TYM43" s="0"/>
      <c r="TYN43" s="0"/>
      <c r="TYO43" s="0"/>
      <c r="TYP43" s="0"/>
      <c r="TYQ43" s="0"/>
      <c r="TYR43" s="0"/>
      <c r="TYS43" s="0"/>
      <c r="TYT43" s="0"/>
      <c r="TYU43" s="0"/>
      <c r="TYV43" s="0"/>
      <c r="TYW43" s="0"/>
      <c r="TYX43" s="0"/>
      <c r="TYY43" s="0"/>
      <c r="TYZ43" s="0"/>
      <c r="TZA43" s="0"/>
      <c r="TZB43" s="0"/>
      <c r="TZC43" s="0"/>
      <c r="TZD43" s="0"/>
      <c r="TZE43" s="0"/>
      <c r="TZF43" s="0"/>
      <c r="TZG43" s="0"/>
      <c r="TZH43" s="0"/>
      <c r="TZI43" s="0"/>
      <c r="TZJ43" s="0"/>
      <c r="TZK43" s="0"/>
      <c r="TZL43" s="0"/>
      <c r="TZM43" s="0"/>
      <c r="TZN43" s="0"/>
      <c r="TZO43" s="0"/>
      <c r="TZP43" s="0"/>
      <c r="TZQ43" s="0"/>
      <c r="TZR43" s="0"/>
      <c r="TZS43" s="0"/>
      <c r="TZT43" s="0"/>
      <c r="TZU43" s="0"/>
      <c r="TZV43" s="0"/>
      <c r="TZW43" s="0"/>
      <c r="TZX43" s="0"/>
      <c r="TZY43" s="0"/>
      <c r="TZZ43" s="0"/>
      <c r="UAA43" s="0"/>
      <c r="UAB43" s="0"/>
      <c r="UAC43" s="0"/>
      <c r="UAD43" s="0"/>
      <c r="UAE43" s="0"/>
      <c r="UAF43" s="0"/>
      <c r="UAG43" s="0"/>
      <c r="UAH43" s="0"/>
      <c r="UAI43" s="0"/>
      <c r="UAJ43" s="0"/>
      <c r="UAK43" s="0"/>
      <c r="UAL43" s="0"/>
      <c r="UAM43" s="0"/>
      <c r="UAN43" s="0"/>
      <c r="UAO43" s="0"/>
      <c r="UAP43" s="0"/>
      <c r="UAQ43" s="0"/>
      <c r="UAR43" s="0"/>
      <c r="UAS43" s="0"/>
      <c r="UAT43" s="0"/>
      <c r="UAU43" s="0"/>
      <c r="UAV43" s="0"/>
      <c r="UAW43" s="0"/>
      <c r="UAX43" s="0"/>
      <c r="UAY43" s="0"/>
      <c r="UAZ43" s="0"/>
      <c r="UBA43" s="0"/>
      <c r="UBB43" s="0"/>
      <c r="UBC43" s="0"/>
      <c r="UBD43" s="0"/>
      <c r="UBE43" s="0"/>
      <c r="UBF43" s="0"/>
      <c r="UBG43" s="0"/>
      <c r="UBH43" s="0"/>
      <c r="UBI43" s="0"/>
      <c r="UBJ43" s="0"/>
      <c r="UBK43" s="0"/>
      <c r="UBL43" s="0"/>
      <c r="UBM43" s="0"/>
      <c r="UBN43" s="0"/>
      <c r="UBO43" s="0"/>
      <c r="UBP43" s="0"/>
      <c r="UBQ43" s="0"/>
      <c r="UBR43" s="0"/>
      <c r="UBS43" s="0"/>
      <c r="UBT43" s="0"/>
      <c r="UBU43" s="0"/>
      <c r="UBV43" s="0"/>
      <c r="UBW43" s="0"/>
      <c r="UBX43" s="0"/>
      <c r="UBY43" s="0"/>
      <c r="UBZ43" s="0"/>
      <c r="UCA43" s="0"/>
      <c r="UCB43" s="0"/>
      <c r="UCC43" s="0"/>
      <c r="UCD43" s="0"/>
      <c r="UCE43" s="0"/>
      <c r="UCF43" s="0"/>
      <c r="UCG43" s="0"/>
      <c r="UCH43" s="0"/>
      <c r="UCI43" s="0"/>
      <c r="UCJ43" s="0"/>
      <c r="UCK43" s="0"/>
      <c r="UCL43" s="0"/>
      <c r="UCM43" s="0"/>
      <c r="UCN43" s="0"/>
      <c r="UCO43" s="0"/>
      <c r="UCP43" s="0"/>
      <c r="UCQ43" s="0"/>
      <c r="UCR43" s="0"/>
      <c r="UCS43" s="0"/>
      <c r="UCT43" s="0"/>
      <c r="UCU43" s="0"/>
      <c r="UCV43" s="0"/>
      <c r="UCW43" s="0"/>
      <c r="UCX43" s="0"/>
      <c r="UCY43" s="0"/>
      <c r="UCZ43" s="0"/>
      <c r="UDA43" s="0"/>
      <c r="UDB43" s="0"/>
      <c r="UDC43" s="0"/>
      <c r="UDD43" s="0"/>
      <c r="UDE43" s="0"/>
      <c r="UDF43" s="0"/>
      <c r="UDG43" s="0"/>
      <c r="UDH43" s="0"/>
      <c r="UDI43" s="0"/>
      <c r="UDJ43" s="0"/>
      <c r="UDK43" s="0"/>
      <c r="UDL43" s="0"/>
      <c r="UDM43" s="0"/>
      <c r="UDN43" s="0"/>
      <c r="UDO43" s="0"/>
      <c r="UDP43" s="0"/>
      <c r="UDQ43" s="0"/>
      <c r="UDR43" s="0"/>
      <c r="UDS43" s="0"/>
      <c r="UDT43" s="0"/>
      <c r="UDU43" s="0"/>
      <c r="UDV43" s="0"/>
      <c r="UDW43" s="0"/>
      <c r="UDX43" s="0"/>
      <c r="UDY43" s="0"/>
      <c r="UDZ43" s="0"/>
      <c r="UEA43" s="0"/>
      <c r="UEB43" s="0"/>
      <c r="UEC43" s="0"/>
      <c r="UED43" s="0"/>
      <c r="UEE43" s="0"/>
      <c r="UEF43" s="0"/>
      <c r="UEG43" s="0"/>
      <c r="UEH43" s="0"/>
      <c r="UEI43" s="0"/>
      <c r="UEJ43" s="0"/>
      <c r="UEK43" s="0"/>
      <c r="UEL43" s="0"/>
      <c r="UEM43" s="0"/>
      <c r="UEN43" s="0"/>
      <c r="UEO43" s="0"/>
      <c r="UEP43" s="0"/>
      <c r="UEQ43" s="0"/>
      <c r="UER43" s="0"/>
      <c r="UES43" s="0"/>
      <c r="UET43" s="0"/>
      <c r="UEU43" s="0"/>
      <c r="UEV43" s="0"/>
      <c r="UEW43" s="0"/>
      <c r="UEX43" s="0"/>
      <c r="UEY43" s="0"/>
      <c r="UEZ43" s="0"/>
      <c r="UFA43" s="0"/>
      <c r="UFB43" s="0"/>
      <c r="UFC43" s="0"/>
      <c r="UFD43" s="0"/>
      <c r="UFE43" s="0"/>
      <c r="UFF43" s="0"/>
      <c r="UFG43" s="0"/>
      <c r="UFH43" s="0"/>
      <c r="UFI43" s="0"/>
      <c r="UFJ43" s="0"/>
      <c r="UFK43" s="0"/>
      <c r="UFL43" s="0"/>
      <c r="UFM43" s="0"/>
      <c r="UFN43" s="0"/>
      <c r="UFO43" s="0"/>
      <c r="UFP43" s="0"/>
      <c r="UFQ43" s="0"/>
      <c r="UFR43" s="0"/>
      <c r="UFS43" s="0"/>
      <c r="UFT43" s="0"/>
      <c r="UFU43" s="0"/>
      <c r="UFV43" s="0"/>
      <c r="UFW43" s="0"/>
      <c r="UFX43" s="0"/>
      <c r="UFY43" s="0"/>
      <c r="UFZ43" s="0"/>
      <c r="UGA43" s="0"/>
      <c r="UGB43" s="0"/>
      <c r="UGC43" s="0"/>
      <c r="UGD43" s="0"/>
      <c r="UGE43" s="0"/>
      <c r="UGF43" s="0"/>
      <c r="UGG43" s="0"/>
      <c r="UGH43" s="0"/>
      <c r="UGI43" s="0"/>
      <c r="UGJ43" s="0"/>
      <c r="UGK43" s="0"/>
      <c r="UGL43" s="0"/>
      <c r="UGM43" s="0"/>
      <c r="UGN43" s="0"/>
      <c r="UGO43" s="0"/>
      <c r="UGP43" s="0"/>
      <c r="UGQ43" s="0"/>
      <c r="UGR43" s="0"/>
      <c r="UGS43" s="0"/>
      <c r="UGT43" s="0"/>
      <c r="UGU43" s="0"/>
      <c r="UGV43" s="0"/>
      <c r="UGW43" s="0"/>
      <c r="UGX43" s="0"/>
      <c r="UGY43" s="0"/>
      <c r="UGZ43" s="0"/>
      <c r="UHA43" s="0"/>
      <c r="UHB43" s="0"/>
      <c r="UHC43" s="0"/>
      <c r="UHD43" s="0"/>
      <c r="UHE43" s="0"/>
      <c r="UHF43" s="0"/>
      <c r="UHG43" s="0"/>
      <c r="UHH43" s="0"/>
      <c r="UHI43" s="0"/>
      <c r="UHJ43" s="0"/>
      <c r="UHK43" s="0"/>
      <c r="UHL43" s="0"/>
      <c r="UHM43" s="0"/>
      <c r="UHN43" s="0"/>
      <c r="UHO43" s="0"/>
      <c r="UHP43" s="0"/>
      <c r="UHQ43" s="0"/>
      <c r="UHR43" s="0"/>
      <c r="UHS43" s="0"/>
      <c r="UHT43" s="0"/>
      <c r="UHU43" s="0"/>
      <c r="UHV43" s="0"/>
      <c r="UHW43" s="0"/>
      <c r="UHX43" s="0"/>
      <c r="UHY43" s="0"/>
      <c r="UHZ43" s="0"/>
      <c r="UIA43" s="0"/>
      <c r="UIB43" s="0"/>
      <c r="UIC43" s="0"/>
      <c r="UID43" s="0"/>
      <c r="UIE43" s="0"/>
      <c r="UIF43" s="0"/>
      <c r="UIG43" s="0"/>
      <c r="UIH43" s="0"/>
      <c r="UII43" s="0"/>
      <c r="UIJ43" s="0"/>
      <c r="UIK43" s="0"/>
      <c r="UIL43" s="0"/>
      <c r="UIM43" s="0"/>
      <c r="UIN43" s="0"/>
      <c r="UIO43" s="0"/>
      <c r="UIP43" s="0"/>
      <c r="UIQ43" s="0"/>
      <c r="UIR43" s="0"/>
      <c r="UIS43" s="0"/>
      <c r="UIT43" s="0"/>
      <c r="UIU43" s="0"/>
      <c r="UIV43" s="0"/>
      <c r="UIW43" s="0"/>
      <c r="UIX43" s="0"/>
      <c r="UIY43" s="0"/>
      <c r="UIZ43" s="0"/>
      <c r="UJA43" s="0"/>
      <c r="UJB43" s="0"/>
      <c r="UJC43" s="0"/>
      <c r="UJD43" s="0"/>
      <c r="UJE43" s="0"/>
      <c r="UJF43" s="0"/>
      <c r="UJG43" s="0"/>
      <c r="UJH43" s="0"/>
      <c r="UJI43" s="0"/>
      <c r="UJJ43" s="0"/>
      <c r="UJK43" s="0"/>
      <c r="UJL43" s="0"/>
      <c r="UJM43" s="0"/>
      <c r="UJN43" s="0"/>
      <c r="UJO43" s="0"/>
      <c r="UJP43" s="0"/>
      <c r="UJQ43" s="0"/>
      <c r="UJR43" s="0"/>
      <c r="UJS43" s="0"/>
      <c r="UJT43" s="0"/>
      <c r="UJU43" s="0"/>
      <c r="UJV43" s="0"/>
      <c r="UJW43" s="0"/>
      <c r="UJX43" s="0"/>
      <c r="UJY43" s="0"/>
      <c r="UJZ43" s="0"/>
      <c r="UKA43" s="0"/>
      <c r="UKB43" s="0"/>
      <c r="UKC43" s="0"/>
      <c r="UKD43" s="0"/>
      <c r="UKE43" s="0"/>
      <c r="UKF43" s="0"/>
      <c r="UKG43" s="0"/>
      <c r="UKH43" s="0"/>
      <c r="UKI43" s="0"/>
      <c r="UKJ43" s="0"/>
      <c r="UKK43" s="0"/>
      <c r="UKL43" s="0"/>
      <c r="UKM43" s="0"/>
      <c r="UKN43" s="0"/>
      <c r="UKO43" s="0"/>
      <c r="UKP43" s="0"/>
      <c r="UKQ43" s="0"/>
      <c r="UKR43" s="0"/>
      <c r="UKS43" s="0"/>
      <c r="UKT43" s="0"/>
      <c r="UKU43" s="0"/>
      <c r="UKV43" s="0"/>
      <c r="UKW43" s="0"/>
      <c r="UKX43" s="0"/>
      <c r="UKY43" s="0"/>
      <c r="UKZ43" s="0"/>
      <c r="ULA43" s="0"/>
      <c r="ULB43" s="0"/>
      <c r="ULC43" s="0"/>
      <c r="ULD43" s="0"/>
      <c r="ULE43" s="0"/>
      <c r="ULF43" s="0"/>
      <c r="ULG43" s="0"/>
      <c r="ULH43" s="0"/>
      <c r="ULI43" s="0"/>
      <c r="ULJ43" s="0"/>
      <c r="ULK43" s="0"/>
      <c r="ULL43" s="0"/>
      <c r="ULM43" s="0"/>
      <c r="ULN43" s="0"/>
      <c r="ULO43" s="0"/>
      <c r="ULP43" s="0"/>
      <c r="ULQ43" s="0"/>
      <c r="ULR43" s="0"/>
      <c r="ULS43" s="0"/>
      <c r="ULT43" s="0"/>
      <c r="ULU43" s="0"/>
      <c r="ULV43" s="0"/>
      <c r="ULW43" s="0"/>
      <c r="ULX43" s="0"/>
      <c r="ULY43" s="0"/>
      <c r="ULZ43" s="0"/>
      <c r="UMA43" s="0"/>
      <c r="UMB43" s="0"/>
      <c r="UMC43" s="0"/>
      <c r="UMD43" s="0"/>
      <c r="UME43" s="0"/>
      <c r="UMF43" s="0"/>
      <c r="UMG43" s="0"/>
      <c r="UMH43" s="0"/>
      <c r="UMI43" s="0"/>
      <c r="UMJ43" s="0"/>
      <c r="UMK43" s="0"/>
      <c r="UML43" s="0"/>
      <c r="UMM43" s="0"/>
      <c r="UMN43" s="0"/>
      <c r="UMO43" s="0"/>
      <c r="UMP43" s="0"/>
      <c r="UMQ43" s="0"/>
      <c r="UMR43" s="0"/>
      <c r="UMS43" s="0"/>
      <c r="UMT43" s="0"/>
      <c r="UMU43" s="0"/>
      <c r="UMV43" s="0"/>
      <c r="UMW43" s="0"/>
      <c r="UMX43" s="0"/>
      <c r="UMY43" s="0"/>
      <c r="UMZ43" s="0"/>
      <c r="UNA43" s="0"/>
      <c r="UNB43" s="0"/>
      <c r="UNC43" s="0"/>
      <c r="UND43" s="0"/>
      <c r="UNE43" s="0"/>
      <c r="UNF43" s="0"/>
      <c r="UNG43" s="0"/>
      <c r="UNH43" s="0"/>
      <c r="UNI43" s="0"/>
      <c r="UNJ43" s="0"/>
      <c r="UNK43" s="0"/>
      <c r="UNL43" s="0"/>
      <c r="UNM43" s="0"/>
      <c r="UNN43" s="0"/>
      <c r="UNO43" s="0"/>
      <c r="UNP43" s="0"/>
      <c r="UNQ43" s="0"/>
      <c r="UNR43" s="0"/>
      <c r="UNS43" s="0"/>
      <c r="UNT43" s="0"/>
      <c r="UNU43" s="0"/>
      <c r="UNV43" s="0"/>
      <c r="UNW43" s="0"/>
      <c r="UNX43" s="0"/>
      <c r="UNY43" s="0"/>
      <c r="UNZ43" s="0"/>
      <c r="UOA43" s="0"/>
      <c r="UOB43" s="0"/>
      <c r="UOC43" s="0"/>
      <c r="UOD43" s="0"/>
      <c r="UOE43" s="0"/>
      <c r="UOF43" s="0"/>
      <c r="UOG43" s="0"/>
      <c r="UOH43" s="0"/>
      <c r="UOI43" s="0"/>
      <c r="UOJ43" s="0"/>
      <c r="UOK43" s="0"/>
      <c r="UOL43" s="0"/>
      <c r="UOM43" s="0"/>
      <c r="UON43" s="0"/>
      <c r="UOO43" s="0"/>
      <c r="UOP43" s="0"/>
      <c r="UOQ43" s="0"/>
      <c r="UOR43" s="0"/>
      <c r="UOS43" s="0"/>
      <c r="UOT43" s="0"/>
      <c r="UOU43" s="0"/>
      <c r="UOV43" s="0"/>
      <c r="UOW43" s="0"/>
      <c r="UOX43" s="0"/>
      <c r="UOY43" s="0"/>
      <c r="UOZ43" s="0"/>
      <c r="UPA43" s="0"/>
      <c r="UPB43" s="0"/>
      <c r="UPC43" s="0"/>
      <c r="UPD43" s="0"/>
      <c r="UPE43" s="0"/>
      <c r="UPF43" s="0"/>
      <c r="UPG43" s="0"/>
      <c r="UPH43" s="0"/>
      <c r="UPI43" s="0"/>
      <c r="UPJ43" s="0"/>
      <c r="UPK43" s="0"/>
      <c r="UPL43" s="0"/>
      <c r="UPM43" s="0"/>
      <c r="UPN43" s="0"/>
      <c r="UPO43" s="0"/>
      <c r="UPP43" s="0"/>
      <c r="UPQ43" s="0"/>
      <c r="UPR43" s="0"/>
      <c r="UPS43" s="0"/>
      <c r="UPT43" s="0"/>
      <c r="UPU43" s="0"/>
      <c r="UPV43" s="0"/>
      <c r="UPW43" s="0"/>
      <c r="UPX43" s="0"/>
      <c r="UPY43" s="0"/>
      <c r="UPZ43" s="0"/>
      <c r="UQA43" s="0"/>
      <c r="UQB43" s="0"/>
      <c r="UQC43" s="0"/>
      <c r="UQD43" s="0"/>
      <c r="UQE43" s="0"/>
      <c r="UQF43" s="0"/>
      <c r="UQG43" s="0"/>
      <c r="UQH43" s="0"/>
      <c r="UQI43" s="0"/>
      <c r="UQJ43" s="0"/>
      <c r="UQK43" s="0"/>
      <c r="UQL43" s="0"/>
      <c r="UQM43" s="0"/>
      <c r="UQN43" s="0"/>
      <c r="UQO43" s="0"/>
      <c r="UQP43" s="0"/>
      <c r="UQQ43" s="0"/>
      <c r="UQR43" s="0"/>
      <c r="UQS43" s="0"/>
      <c r="UQT43" s="0"/>
      <c r="UQU43" s="0"/>
      <c r="UQV43" s="0"/>
      <c r="UQW43" s="0"/>
      <c r="UQX43" s="0"/>
      <c r="UQY43" s="0"/>
      <c r="UQZ43" s="0"/>
      <c r="URA43" s="0"/>
      <c r="URB43" s="0"/>
      <c r="URC43" s="0"/>
      <c r="URD43" s="0"/>
      <c r="URE43" s="0"/>
      <c r="URF43" s="0"/>
      <c r="URG43" s="0"/>
      <c r="URH43" s="0"/>
      <c r="URI43" s="0"/>
      <c r="URJ43" s="0"/>
      <c r="URK43" s="0"/>
      <c r="URL43" s="0"/>
      <c r="URM43" s="0"/>
      <c r="URN43" s="0"/>
      <c r="URO43" s="0"/>
      <c r="URP43" s="0"/>
      <c r="URQ43" s="0"/>
      <c r="URR43" s="0"/>
      <c r="URS43" s="0"/>
      <c r="URT43" s="0"/>
      <c r="URU43" s="0"/>
      <c r="URV43" s="0"/>
      <c r="URW43" s="0"/>
      <c r="URX43" s="0"/>
      <c r="URY43" s="0"/>
      <c r="URZ43" s="0"/>
      <c r="USA43" s="0"/>
      <c r="USB43" s="0"/>
      <c r="USC43" s="0"/>
      <c r="USD43" s="0"/>
      <c r="USE43" s="0"/>
      <c r="USF43" s="0"/>
      <c r="USG43" s="0"/>
      <c r="USH43" s="0"/>
      <c r="USI43" s="0"/>
      <c r="USJ43" s="0"/>
      <c r="USK43" s="0"/>
      <c r="USL43" s="0"/>
      <c r="USM43" s="0"/>
      <c r="USN43" s="0"/>
      <c r="USO43" s="0"/>
      <c r="USP43" s="0"/>
      <c r="USQ43" s="0"/>
      <c r="USR43" s="0"/>
      <c r="USS43" s="0"/>
      <c r="UST43" s="0"/>
      <c r="USU43" s="0"/>
      <c r="USV43" s="0"/>
      <c r="USW43" s="0"/>
      <c r="USX43" s="0"/>
      <c r="USY43" s="0"/>
      <c r="USZ43" s="0"/>
      <c r="UTA43" s="0"/>
      <c r="UTB43" s="0"/>
      <c r="UTC43" s="0"/>
      <c r="UTD43" s="0"/>
      <c r="UTE43" s="0"/>
      <c r="UTF43" s="0"/>
      <c r="UTG43" s="0"/>
      <c r="UTH43" s="0"/>
      <c r="UTI43" s="0"/>
      <c r="UTJ43" s="0"/>
      <c r="UTK43" s="0"/>
      <c r="UTL43" s="0"/>
      <c r="UTM43" s="0"/>
      <c r="UTN43" s="0"/>
      <c r="UTO43" s="0"/>
      <c r="UTP43" s="0"/>
      <c r="UTQ43" s="0"/>
      <c r="UTR43" s="0"/>
      <c r="UTS43" s="0"/>
      <c r="UTT43" s="0"/>
      <c r="UTU43" s="0"/>
      <c r="UTV43" s="0"/>
      <c r="UTW43" s="0"/>
      <c r="UTX43" s="0"/>
      <c r="UTY43" s="0"/>
      <c r="UTZ43" s="0"/>
      <c r="UUA43" s="0"/>
      <c r="UUB43" s="0"/>
      <c r="UUC43" s="0"/>
      <c r="UUD43" s="0"/>
      <c r="UUE43" s="0"/>
      <c r="UUF43" s="0"/>
      <c r="UUG43" s="0"/>
      <c r="UUH43" s="0"/>
      <c r="UUI43" s="0"/>
      <c r="UUJ43" s="0"/>
      <c r="UUK43" s="0"/>
      <c r="UUL43" s="0"/>
      <c r="UUM43" s="0"/>
      <c r="UUN43" s="0"/>
      <c r="UUO43" s="0"/>
      <c r="UUP43" s="0"/>
      <c r="UUQ43" s="0"/>
      <c r="UUR43" s="0"/>
      <c r="UUS43" s="0"/>
      <c r="UUT43" s="0"/>
      <c r="UUU43" s="0"/>
      <c r="UUV43" s="0"/>
      <c r="UUW43" s="0"/>
      <c r="UUX43" s="0"/>
      <c r="UUY43" s="0"/>
      <c r="UUZ43" s="0"/>
      <c r="UVA43" s="0"/>
      <c r="UVB43" s="0"/>
      <c r="UVC43" s="0"/>
      <c r="UVD43" s="0"/>
      <c r="UVE43" s="0"/>
      <c r="UVF43" s="0"/>
      <c r="UVG43" s="0"/>
      <c r="UVH43" s="0"/>
      <c r="UVI43" s="0"/>
      <c r="UVJ43" s="0"/>
      <c r="UVK43" s="0"/>
      <c r="UVL43" s="0"/>
      <c r="UVM43" s="0"/>
      <c r="UVN43" s="0"/>
      <c r="UVO43" s="0"/>
      <c r="UVP43" s="0"/>
      <c r="UVQ43" s="0"/>
      <c r="UVR43" s="0"/>
      <c r="UVS43" s="0"/>
      <c r="UVT43" s="0"/>
      <c r="UVU43" s="0"/>
      <c r="UVV43" s="0"/>
      <c r="UVW43" s="0"/>
      <c r="UVX43" s="0"/>
      <c r="UVY43" s="0"/>
      <c r="UVZ43" s="0"/>
      <c r="UWA43" s="0"/>
      <c r="UWB43" s="0"/>
      <c r="UWC43" s="0"/>
      <c r="UWD43" s="0"/>
      <c r="UWE43" s="0"/>
      <c r="UWF43" s="0"/>
      <c r="UWG43" s="0"/>
      <c r="UWH43" s="0"/>
      <c r="UWI43" s="0"/>
      <c r="UWJ43" s="0"/>
      <c r="UWK43" s="0"/>
      <c r="UWL43" s="0"/>
      <c r="UWM43" s="0"/>
      <c r="UWN43" s="0"/>
      <c r="UWO43" s="0"/>
      <c r="UWP43" s="0"/>
      <c r="UWQ43" s="0"/>
      <c r="UWR43" s="0"/>
      <c r="UWS43" s="0"/>
      <c r="UWT43" s="0"/>
      <c r="UWU43" s="0"/>
      <c r="UWV43" s="0"/>
      <c r="UWW43" s="0"/>
      <c r="UWX43" s="0"/>
      <c r="UWY43" s="0"/>
      <c r="UWZ43" s="0"/>
      <c r="UXA43" s="0"/>
      <c r="UXB43" s="0"/>
      <c r="UXC43" s="0"/>
      <c r="UXD43" s="0"/>
      <c r="UXE43" s="0"/>
      <c r="UXF43" s="0"/>
      <c r="UXG43" s="0"/>
      <c r="UXH43" s="0"/>
      <c r="UXI43" s="0"/>
      <c r="UXJ43" s="0"/>
      <c r="UXK43" s="0"/>
      <c r="UXL43" s="0"/>
      <c r="UXM43" s="0"/>
      <c r="UXN43" s="0"/>
      <c r="UXO43" s="0"/>
      <c r="UXP43" s="0"/>
      <c r="UXQ43" s="0"/>
      <c r="UXR43" s="0"/>
      <c r="UXS43" s="0"/>
      <c r="UXT43" s="0"/>
      <c r="UXU43" s="0"/>
      <c r="UXV43" s="0"/>
      <c r="UXW43" s="0"/>
      <c r="UXX43" s="0"/>
      <c r="UXY43" s="0"/>
      <c r="UXZ43" s="0"/>
      <c r="UYA43" s="0"/>
      <c r="UYB43" s="0"/>
      <c r="UYC43" s="0"/>
      <c r="UYD43" s="0"/>
      <c r="UYE43" s="0"/>
      <c r="UYF43" s="0"/>
      <c r="UYG43" s="0"/>
      <c r="UYH43" s="0"/>
      <c r="UYI43" s="0"/>
      <c r="UYJ43" s="0"/>
      <c r="UYK43" s="0"/>
      <c r="UYL43" s="0"/>
      <c r="UYM43" s="0"/>
      <c r="UYN43" s="0"/>
      <c r="UYO43" s="0"/>
      <c r="UYP43" s="0"/>
      <c r="UYQ43" s="0"/>
      <c r="UYR43" s="0"/>
      <c r="UYS43" s="0"/>
      <c r="UYT43" s="0"/>
      <c r="UYU43" s="0"/>
      <c r="UYV43" s="0"/>
      <c r="UYW43" s="0"/>
      <c r="UYX43" s="0"/>
      <c r="UYY43" s="0"/>
      <c r="UYZ43" s="0"/>
      <c r="UZA43" s="0"/>
      <c r="UZB43" s="0"/>
      <c r="UZC43" s="0"/>
      <c r="UZD43" s="0"/>
      <c r="UZE43" s="0"/>
      <c r="UZF43" s="0"/>
      <c r="UZG43" s="0"/>
      <c r="UZH43" s="0"/>
      <c r="UZI43" s="0"/>
      <c r="UZJ43" s="0"/>
      <c r="UZK43" s="0"/>
      <c r="UZL43" s="0"/>
      <c r="UZM43" s="0"/>
      <c r="UZN43" s="0"/>
      <c r="UZO43" s="0"/>
      <c r="UZP43" s="0"/>
      <c r="UZQ43" s="0"/>
      <c r="UZR43" s="0"/>
      <c r="UZS43" s="0"/>
      <c r="UZT43" s="0"/>
      <c r="UZU43" s="0"/>
      <c r="UZV43" s="0"/>
      <c r="UZW43" s="0"/>
      <c r="UZX43" s="0"/>
      <c r="UZY43" s="0"/>
      <c r="UZZ43" s="0"/>
      <c r="VAA43" s="0"/>
      <c r="VAB43" s="0"/>
      <c r="VAC43" s="0"/>
      <c r="VAD43" s="0"/>
      <c r="VAE43" s="0"/>
      <c r="VAF43" s="0"/>
      <c r="VAG43" s="0"/>
      <c r="VAH43" s="0"/>
      <c r="VAI43" s="0"/>
      <c r="VAJ43" s="0"/>
      <c r="VAK43" s="0"/>
      <c r="VAL43" s="0"/>
      <c r="VAM43" s="0"/>
      <c r="VAN43" s="0"/>
      <c r="VAO43" s="0"/>
      <c r="VAP43" s="0"/>
      <c r="VAQ43" s="0"/>
      <c r="VAR43" s="0"/>
      <c r="VAS43" s="0"/>
      <c r="VAT43" s="0"/>
      <c r="VAU43" s="0"/>
      <c r="VAV43" s="0"/>
      <c r="VAW43" s="0"/>
      <c r="VAX43" s="0"/>
      <c r="VAY43" s="0"/>
      <c r="VAZ43" s="0"/>
      <c r="VBA43" s="0"/>
      <c r="VBB43" s="0"/>
      <c r="VBC43" s="0"/>
      <c r="VBD43" s="0"/>
      <c r="VBE43" s="0"/>
      <c r="VBF43" s="0"/>
      <c r="VBG43" s="0"/>
      <c r="VBH43" s="0"/>
      <c r="VBI43" s="0"/>
      <c r="VBJ43" s="0"/>
      <c r="VBK43" s="0"/>
      <c r="VBL43" s="0"/>
      <c r="VBM43" s="0"/>
      <c r="VBN43" s="0"/>
      <c r="VBO43" s="0"/>
      <c r="VBP43" s="0"/>
      <c r="VBQ43" s="0"/>
      <c r="VBR43" s="0"/>
      <c r="VBS43" s="0"/>
      <c r="VBT43" s="0"/>
      <c r="VBU43" s="0"/>
      <c r="VBV43" s="0"/>
      <c r="VBW43" s="0"/>
      <c r="VBX43" s="0"/>
      <c r="VBY43" s="0"/>
      <c r="VBZ43" s="0"/>
      <c r="VCA43" s="0"/>
      <c r="VCB43" s="0"/>
      <c r="VCC43" s="0"/>
      <c r="VCD43" s="0"/>
      <c r="VCE43" s="0"/>
      <c r="VCF43" s="0"/>
      <c r="VCG43" s="0"/>
      <c r="VCH43" s="0"/>
      <c r="VCI43" s="0"/>
      <c r="VCJ43" s="0"/>
      <c r="VCK43" s="0"/>
      <c r="VCL43" s="0"/>
      <c r="VCM43" s="0"/>
      <c r="VCN43" s="0"/>
      <c r="VCO43" s="0"/>
      <c r="VCP43" s="0"/>
      <c r="VCQ43" s="0"/>
      <c r="VCR43" s="0"/>
      <c r="VCS43" s="0"/>
      <c r="VCT43" s="0"/>
      <c r="VCU43" s="0"/>
      <c r="VCV43" s="0"/>
      <c r="VCW43" s="0"/>
      <c r="VCX43" s="0"/>
      <c r="VCY43" s="0"/>
      <c r="VCZ43" s="0"/>
      <c r="VDA43" s="0"/>
      <c r="VDB43" s="0"/>
      <c r="VDC43" s="0"/>
      <c r="VDD43" s="0"/>
      <c r="VDE43" s="0"/>
      <c r="VDF43" s="0"/>
      <c r="VDG43" s="0"/>
      <c r="VDH43" s="0"/>
      <c r="VDI43" s="0"/>
      <c r="VDJ43" s="0"/>
      <c r="VDK43" s="0"/>
      <c r="VDL43" s="0"/>
      <c r="VDM43" s="0"/>
      <c r="VDN43" s="0"/>
      <c r="VDO43" s="0"/>
      <c r="VDP43" s="0"/>
      <c r="VDQ43" s="0"/>
      <c r="VDR43" s="0"/>
      <c r="VDS43" s="0"/>
      <c r="VDT43" s="0"/>
      <c r="VDU43" s="0"/>
      <c r="VDV43" s="0"/>
      <c r="VDW43" s="0"/>
      <c r="VDX43" s="0"/>
      <c r="VDY43" s="0"/>
      <c r="VDZ43" s="0"/>
      <c r="VEA43" s="0"/>
      <c r="VEB43" s="0"/>
      <c r="VEC43" s="0"/>
      <c r="VED43" s="0"/>
      <c r="VEE43" s="0"/>
      <c r="VEF43" s="0"/>
      <c r="VEG43" s="0"/>
      <c r="VEH43" s="0"/>
      <c r="VEI43" s="0"/>
      <c r="VEJ43" s="0"/>
      <c r="VEK43" s="0"/>
      <c r="VEL43" s="0"/>
      <c r="VEM43" s="0"/>
      <c r="VEN43" s="0"/>
      <c r="VEO43" s="0"/>
      <c r="VEP43" s="0"/>
      <c r="VEQ43" s="0"/>
      <c r="VER43" s="0"/>
      <c r="VES43" s="0"/>
      <c r="VET43" s="0"/>
      <c r="VEU43" s="0"/>
      <c r="VEV43" s="0"/>
      <c r="VEW43" s="0"/>
      <c r="VEX43" s="0"/>
      <c r="VEY43" s="0"/>
      <c r="VEZ43" s="0"/>
      <c r="VFA43" s="0"/>
      <c r="VFB43" s="0"/>
      <c r="VFC43" s="0"/>
      <c r="VFD43" s="0"/>
      <c r="VFE43" s="0"/>
      <c r="VFF43" s="0"/>
      <c r="VFG43" s="0"/>
      <c r="VFH43" s="0"/>
      <c r="VFI43" s="0"/>
      <c r="VFJ43" s="0"/>
      <c r="VFK43" s="0"/>
      <c r="VFL43" s="0"/>
      <c r="VFM43" s="0"/>
      <c r="VFN43" s="0"/>
      <c r="VFO43" s="0"/>
      <c r="VFP43" s="0"/>
      <c r="VFQ43" s="0"/>
      <c r="VFR43" s="0"/>
      <c r="VFS43" s="0"/>
      <c r="VFT43" s="0"/>
      <c r="VFU43" s="0"/>
      <c r="VFV43" s="0"/>
      <c r="VFW43" s="0"/>
      <c r="VFX43" s="0"/>
      <c r="VFY43" s="0"/>
      <c r="VFZ43" s="0"/>
      <c r="VGA43" s="0"/>
      <c r="VGB43" s="0"/>
      <c r="VGC43" s="0"/>
      <c r="VGD43" s="0"/>
      <c r="VGE43" s="0"/>
      <c r="VGF43" s="0"/>
      <c r="VGG43" s="0"/>
      <c r="VGH43" s="0"/>
      <c r="VGI43" s="0"/>
      <c r="VGJ43" s="0"/>
      <c r="VGK43" s="0"/>
      <c r="VGL43" s="0"/>
      <c r="VGM43" s="0"/>
      <c r="VGN43" s="0"/>
      <c r="VGO43" s="0"/>
      <c r="VGP43" s="0"/>
      <c r="VGQ43" s="0"/>
      <c r="VGR43" s="0"/>
      <c r="VGS43" s="0"/>
      <c r="VGT43" s="0"/>
      <c r="VGU43" s="0"/>
      <c r="VGV43" s="0"/>
      <c r="VGW43" s="0"/>
      <c r="VGX43" s="0"/>
      <c r="VGY43" s="0"/>
      <c r="VGZ43" s="0"/>
      <c r="VHA43" s="0"/>
      <c r="VHB43" s="0"/>
      <c r="VHC43" s="0"/>
      <c r="VHD43" s="0"/>
      <c r="VHE43" s="0"/>
      <c r="VHF43" s="0"/>
      <c r="VHG43" s="0"/>
      <c r="VHH43" s="0"/>
      <c r="VHI43" s="0"/>
      <c r="VHJ43" s="0"/>
      <c r="VHK43" s="0"/>
      <c r="VHL43" s="0"/>
      <c r="VHM43" s="0"/>
      <c r="VHN43" s="0"/>
      <c r="VHO43" s="0"/>
      <c r="VHP43" s="0"/>
      <c r="VHQ43" s="0"/>
      <c r="VHR43" s="0"/>
      <c r="VHS43" s="0"/>
      <c r="VHT43" s="0"/>
      <c r="VHU43" s="0"/>
      <c r="VHV43" s="0"/>
      <c r="VHW43" s="0"/>
      <c r="VHX43" s="0"/>
      <c r="VHY43" s="0"/>
      <c r="VHZ43" s="0"/>
      <c r="VIA43" s="0"/>
      <c r="VIB43" s="0"/>
      <c r="VIC43" s="0"/>
      <c r="VID43" s="0"/>
      <c r="VIE43" s="0"/>
      <c r="VIF43" s="0"/>
      <c r="VIG43" s="0"/>
      <c r="VIH43" s="0"/>
      <c r="VII43" s="0"/>
      <c r="VIJ43" s="0"/>
      <c r="VIK43" s="0"/>
      <c r="VIL43" s="0"/>
      <c r="VIM43" s="0"/>
      <c r="VIN43" s="0"/>
      <c r="VIO43" s="0"/>
      <c r="VIP43" s="0"/>
      <c r="VIQ43" s="0"/>
      <c r="VIR43" s="0"/>
      <c r="VIS43" s="0"/>
      <c r="VIT43" s="0"/>
      <c r="VIU43" s="0"/>
      <c r="VIV43" s="0"/>
      <c r="VIW43" s="0"/>
      <c r="VIX43" s="0"/>
      <c r="VIY43" s="0"/>
      <c r="VIZ43" s="0"/>
      <c r="VJA43" s="0"/>
      <c r="VJB43" s="0"/>
      <c r="VJC43" s="0"/>
      <c r="VJD43" s="0"/>
      <c r="VJE43" s="0"/>
      <c r="VJF43" s="0"/>
      <c r="VJG43" s="0"/>
      <c r="VJH43" s="0"/>
      <c r="VJI43" s="0"/>
      <c r="VJJ43" s="0"/>
      <c r="VJK43" s="0"/>
      <c r="VJL43" s="0"/>
      <c r="VJM43" s="0"/>
      <c r="VJN43" s="0"/>
      <c r="VJO43" s="0"/>
      <c r="VJP43" s="0"/>
      <c r="VJQ43" s="0"/>
      <c r="VJR43" s="0"/>
      <c r="VJS43" s="0"/>
      <c r="VJT43" s="0"/>
      <c r="VJU43" s="0"/>
      <c r="VJV43" s="0"/>
      <c r="VJW43" s="0"/>
      <c r="VJX43" s="0"/>
      <c r="VJY43" s="0"/>
      <c r="VJZ43" s="0"/>
      <c r="VKA43" s="0"/>
      <c r="VKB43" s="0"/>
      <c r="VKC43" s="0"/>
      <c r="VKD43" s="0"/>
      <c r="VKE43" s="0"/>
      <c r="VKF43" s="0"/>
      <c r="VKG43" s="0"/>
      <c r="VKH43" s="0"/>
      <c r="VKI43" s="0"/>
      <c r="VKJ43" s="0"/>
      <c r="VKK43" s="0"/>
      <c r="VKL43" s="0"/>
      <c r="VKM43" s="0"/>
      <c r="VKN43" s="0"/>
      <c r="VKO43" s="0"/>
      <c r="VKP43" s="0"/>
      <c r="VKQ43" s="0"/>
      <c r="VKR43" s="0"/>
      <c r="VKS43" s="0"/>
      <c r="VKT43" s="0"/>
      <c r="VKU43" s="0"/>
      <c r="VKV43" s="0"/>
      <c r="VKW43" s="0"/>
      <c r="VKX43" s="0"/>
      <c r="VKY43" s="0"/>
      <c r="VKZ43" s="0"/>
      <c r="VLA43" s="0"/>
      <c r="VLB43" s="0"/>
      <c r="VLC43" s="0"/>
      <c r="VLD43" s="0"/>
      <c r="VLE43" s="0"/>
      <c r="VLF43" s="0"/>
      <c r="VLG43" s="0"/>
      <c r="VLH43" s="0"/>
      <c r="VLI43" s="0"/>
      <c r="VLJ43" s="0"/>
      <c r="VLK43" s="0"/>
      <c r="VLL43" s="0"/>
      <c r="VLM43" s="0"/>
      <c r="VLN43" s="0"/>
      <c r="VLO43" s="0"/>
      <c r="VLP43" s="0"/>
      <c r="VLQ43" s="0"/>
      <c r="VLR43" s="0"/>
      <c r="VLS43" s="0"/>
      <c r="VLT43" s="0"/>
      <c r="VLU43" s="0"/>
      <c r="VLV43" s="0"/>
      <c r="VLW43" s="0"/>
      <c r="VLX43" s="0"/>
      <c r="VLY43" s="0"/>
      <c r="VLZ43" s="0"/>
      <c r="VMA43" s="0"/>
      <c r="VMB43" s="0"/>
      <c r="VMC43" s="0"/>
      <c r="VMD43" s="0"/>
      <c r="VME43" s="0"/>
      <c r="VMF43" s="0"/>
      <c r="VMG43" s="0"/>
      <c r="VMH43" s="0"/>
      <c r="VMI43" s="0"/>
      <c r="VMJ43" s="0"/>
      <c r="VMK43" s="0"/>
      <c r="VML43" s="0"/>
      <c r="VMM43" s="0"/>
      <c r="VMN43" s="0"/>
      <c r="VMO43" s="0"/>
      <c r="VMP43" s="0"/>
      <c r="VMQ43" s="0"/>
      <c r="VMR43" s="0"/>
      <c r="VMS43" s="0"/>
      <c r="VMT43" s="0"/>
      <c r="VMU43" s="0"/>
      <c r="VMV43" s="0"/>
      <c r="VMW43" s="0"/>
      <c r="VMX43" s="0"/>
      <c r="VMY43" s="0"/>
      <c r="VMZ43" s="0"/>
      <c r="VNA43" s="0"/>
      <c r="VNB43" s="0"/>
      <c r="VNC43" s="0"/>
      <c r="VND43" s="0"/>
      <c r="VNE43" s="0"/>
      <c r="VNF43" s="0"/>
      <c r="VNG43" s="0"/>
      <c r="VNH43" s="0"/>
      <c r="VNI43" s="0"/>
      <c r="VNJ43" s="0"/>
      <c r="VNK43" s="0"/>
      <c r="VNL43" s="0"/>
      <c r="VNM43" s="0"/>
      <c r="VNN43" s="0"/>
      <c r="VNO43" s="0"/>
      <c r="VNP43" s="0"/>
      <c r="VNQ43" s="0"/>
      <c r="VNR43" s="0"/>
      <c r="VNS43" s="0"/>
      <c r="VNT43" s="0"/>
      <c r="VNU43" s="0"/>
      <c r="VNV43" s="0"/>
      <c r="VNW43" s="0"/>
      <c r="VNX43" s="0"/>
      <c r="VNY43" s="0"/>
      <c r="VNZ43" s="0"/>
      <c r="VOA43" s="0"/>
      <c r="VOB43" s="0"/>
      <c r="VOC43" s="0"/>
      <c r="VOD43" s="0"/>
      <c r="VOE43" s="0"/>
      <c r="VOF43" s="0"/>
      <c r="VOG43" s="0"/>
      <c r="VOH43" s="0"/>
      <c r="VOI43" s="0"/>
      <c r="VOJ43" s="0"/>
      <c r="VOK43" s="0"/>
      <c r="VOL43" s="0"/>
      <c r="VOM43" s="0"/>
      <c r="VON43" s="0"/>
      <c r="VOO43" s="0"/>
      <c r="VOP43" s="0"/>
      <c r="VOQ43" s="0"/>
      <c r="VOR43" s="0"/>
      <c r="VOS43" s="0"/>
      <c r="VOT43" s="0"/>
      <c r="VOU43" s="0"/>
      <c r="VOV43" s="0"/>
      <c r="VOW43" s="0"/>
      <c r="VOX43" s="0"/>
      <c r="VOY43" s="0"/>
      <c r="VOZ43" s="0"/>
      <c r="VPA43" s="0"/>
      <c r="VPB43" s="0"/>
      <c r="VPC43" s="0"/>
      <c r="VPD43" s="0"/>
      <c r="VPE43" s="0"/>
      <c r="VPF43" s="0"/>
      <c r="VPG43" s="0"/>
      <c r="VPH43" s="0"/>
      <c r="VPI43" s="0"/>
      <c r="VPJ43" s="0"/>
      <c r="VPK43" s="0"/>
      <c r="VPL43" s="0"/>
      <c r="VPM43" s="0"/>
      <c r="VPN43" s="0"/>
      <c r="VPO43" s="0"/>
      <c r="VPP43" s="0"/>
      <c r="VPQ43" s="0"/>
      <c r="VPR43" s="0"/>
      <c r="VPS43" s="0"/>
      <c r="VPT43" s="0"/>
      <c r="VPU43" s="0"/>
      <c r="VPV43" s="0"/>
      <c r="VPW43" s="0"/>
      <c r="VPX43" s="0"/>
      <c r="VPY43" s="0"/>
      <c r="VPZ43" s="0"/>
      <c r="VQA43" s="0"/>
      <c r="VQB43" s="0"/>
      <c r="VQC43" s="0"/>
      <c r="VQD43" s="0"/>
      <c r="VQE43" s="0"/>
      <c r="VQF43" s="0"/>
      <c r="VQG43" s="0"/>
      <c r="VQH43" s="0"/>
      <c r="VQI43" s="0"/>
      <c r="VQJ43" s="0"/>
      <c r="VQK43" s="0"/>
      <c r="VQL43" s="0"/>
      <c r="VQM43" s="0"/>
      <c r="VQN43" s="0"/>
      <c r="VQO43" s="0"/>
      <c r="VQP43" s="0"/>
      <c r="VQQ43" s="0"/>
      <c r="VQR43" s="0"/>
      <c r="VQS43" s="0"/>
      <c r="VQT43" s="0"/>
      <c r="VQU43" s="0"/>
      <c r="VQV43" s="0"/>
      <c r="VQW43" s="0"/>
      <c r="VQX43" s="0"/>
      <c r="VQY43" s="0"/>
      <c r="VQZ43" s="0"/>
      <c r="VRA43" s="0"/>
      <c r="VRB43" s="0"/>
      <c r="VRC43" s="0"/>
      <c r="VRD43" s="0"/>
      <c r="VRE43" s="0"/>
      <c r="VRF43" s="0"/>
      <c r="VRG43" s="0"/>
      <c r="VRH43" s="0"/>
      <c r="VRI43" s="0"/>
      <c r="VRJ43" s="0"/>
      <c r="VRK43" s="0"/>
      <c r="VRL43" s="0"/>
      <c r="VRM43" s="0"/>
      <c r="VRN43" s="0"/>
      <c r="VRO43" s="0"/>
      <c r="VRP43" s="0"/>
      <c r="VRQ43" s="0"/>
      <c r="VRR43" s="0"/>
      <c r="VRS43" s="0"/>
      <c r="VRT43" s="0"/>
      <c r="VRU43" s="0"/>
      <c r="VRV43" s="0"/>
      <c r="VRW43" s="0"/>
      <c r="VRX43" s="0"/>
      <c r="VRY43" s="0"/>
      <c r="VRZ43" s="0"/>
      <c r="VSA43" s="0"/>
      <c r="VSB43" s="0"/>
      <c r="VSC43" s="0"/>
      <c r="VSD43" s="0"/>
      <c r="VSE43" s="0"/>
      <c r="VSF43" s="0"/>
      <c r="VSG43" s="0"/>
      <c r="VSH43" s="0"/>
      <c r="VSI43" s="0"/>
      <c r="VSJ43" s="0"/>
      <c r="VSK43" s="0"/>
      <c r="VSL43" s="0"/>
      <c r="VSM43" s="0"/>
      <c r="VSN43" s="0"/>
      <c r="VSO43" s="0"/>
      <c r="VSP43" s="0"/>
      <c r="VSQ43" s="0"/>
      <c r="VSR43" s="0"/>
      <c r="VSS43" s="0"/>
      <c r="VST43" s="0"/>
      <c r="VSU43" s="0"/>
      <c r="VSV43" s="0"/>
      <c r="VSW43" s="0"/>
      <c r="VSX43" s="0"/>
      <c r="VSY43" s="0"/>
      <c r="VSZ43" s="0"/>
      <c r="VTA43" s="0"/>
      <c r="VTB43" s="0"/>
      <c r="VTC43" s="0"/>
      <c r="VTD43" s="0"/>
      <c r="VTE43" s="0"/>
      <c r="VTF43" s="0"/>
      <c r="VTG43" s="0"/>
      <c r="VTH43" s="0"/>
      <c r="VTI43" s="0"/>
      <c r="VTJ43" s="0"/>
      <c r="VTK43" s="0"/>
      <c r="VTL43" s="0"/>
      <c r="VTM43" s="0"/>
      <c r="VTN43" s="0"/>
      <c r="VTO43" s="0"/>
      <c r="VTP43" s="0"/>
      <c r="VTQ43" s="0"/>
      <c r="VTR43" s="0"/>
      <c r="VTS43" s="0"/>
      <c r="VTT43" s="0"/>
      <c r="VTU43" s="0"/>
      <c r="VTV43" s="0"/>
      <c r="VTW43" s="0"/>
      <c r="VTX43" s="0"/>
      <c r="VTY43" s="0"/>
      <c r="VTZ43" s="0"/>
      <c r="VUA43" s="0"/>
      <c r="VUB43" s="0"/>
      <c r="VUC43" s="0"/>
      <c r="VUD43" s="0"/>
      <c r="VUE43" s="0"/>
      <c r="VUF43" s="0"/>
      <c r="VUG43" s="0"/>
      <c r="VUH43" s="0"/>
      <c r="VUI43" s="0"/>
      <c r="VUJ43" s="0"/>
      <c r="VUK43" s="0"/>
      <c r="VUL43" s="0"/>
      <c r="VUM43" s="0"/>
      <c r="VUN43" s="0"/>
      <c r="VUO43" s="0"/>
      <c r="VUP43" s="0"/>
      <c r="VUQ43" s="0"/>
      <c r="VUR43" s="0"/>
      <c r="VUS43" s="0"/>
      <c r="VUT43" s="0"/>
      <c r="VUU43" s="0"/>
      <c r="VUV43" s="0"/>
      <c r="VUW43" s="0"/>
      <c r="VUX43" s="0"/>
      <c r="VUY43" s="0"/>
      <c r="VUZ43" s="0"/>
      <c r="VVA43" s="0"/>
      <c r="VVB43" s="0"/>
      <c r="VVC43" s="0"/>
      <c r="VVD43" s="0"/>
      <c r="VVE43" s="0"/>
      <c r="VVF43" s="0"/>
      <c r="VVG43" s="0"/>
      <c r="VVH43" s="0"/>
      <c r="VVI43" s="0"/>
      <c r="VVJ43" s="0"/>
      <c r="VVK43" s="0"/>
      <c r="VVL43" s="0"/>
      <c r="VVM43" s="0"/>
      <c r="VVN43" s="0"/>
      <c r="VVO43" s="0"/>
      <c r="VVP43" s="0"/>
      <c r="VVQ43" s="0"/>
      <c r="VVR43" s="0"/>
      <c r="VVS43" s="0"/>
      <c r="VVT43" s="0"/>
      <c r="VVU43" s="0"/>
      <c r="VVV43" s="0"/>
      <c r="VVW43" s="0"/>
      <c r="VVX43" s="0"/>
      <c r="VVY43" s="0"/>
      <c r="VVZ43" s="0"/>
      <c r="VWA43" s="0"/>
      <c r="VWB43" s="0"/>
      <c r="VWC43" s="0"/>
      <c r="VWD43" s="0"/>
      <c r="VWE43" s="0"/>
      <c r="VWF43" s="0"/>
      <c r="VWG43" s="0"/>
      <c r="VWH43" s="0"/>
      <c r="VWI43" s="0"/>
      <c r="VWJ43" s="0"/>
      <c r="VWK43" s="0"/>
      <c r="VWL43" s="0"/>
      <c r="VWM43" s="0"/>
      <c r="VWN43" s="0"/>
      <c r="VWO43" s="0"/>
      <c r="VWP43" s="0"/>
      <c r="VWQ43" s="0"/>
      <c r="VWR43" s="0"/>
      <c r="VWS43" s="0"/>
      <c r="VWT43" s="0"/>
      <c r="VWU43" s="0"/>
      <c r="VWV43" s="0"/>
      <c r="VWW43" s="0"/>
      <c r="VWX43" s="0"/>
      <c r="VWY43" s="0"/>
      <c r="VWZ43" s="0"/>
      <c r="VXA43" s="0"/>
      <c r="VXB43" s="0"/>
      <c r="VXC43" s="0"/>
      <c r="VXD43" s="0"/>
      <c r="VXE43" s="0"/>
      <c r="VXF43" s="0"/>
      <c r="VXG43" s="0"/>
      <c r="VXH43" s="0"/>
      <c r="VXI43" s="0"/>
      <c r="VXJ43" s="0"/>
      <c r="VXK43" s="0"/>
      <c r="VXL43" s="0"/>
      <c r="VXM43" s="0"/>
      <c r="VXN43" s="0"/>
      <c r="VXO43" s="0"/>
      <c r="VXP43" s="0"/>
      <c r="VXQ43" s="0"/>
      <c r="VXR43" s="0"/>
      <c r="VXS43" s="0"/>
      <c r="VXT43" s="0"/>
      <c r="VXU43" s="0"/>
      <c r="VXV43" s="0"/>
      <c r="VXW43" s="0"/>
      <c r="VXX43" s="0"/>
      <c r="VXY43" s="0"/>
      <c r="VXZ43" s="0"/>
      <c r="VYA43" s="0"/>
      <c r="VYB43" s="0"/>
      <c r="VYC43" s="0"/>
      <c r="VYD43" s="0"/>
      <c r="VYE43" s="0"/>
      <c r="VYF43" s="0"/>
      <c r="VYG43" s="0"/>
      <c r="VYH43" s="0"/>
      <c r="VYI43" s="0"/>
      <c r="VYJ43" s="0"/>
      <c r="VYK43" s="0"/>
      <c r="VYL43" s="0"/>
      <c r="VYM43" s="0"/>
      <c r="VYN43" s="0"/>
      <c r="VYO43" s="0"/>
      <c r="VYP43" s="0"/>
      <c r="VYQ43" s="0"/>
      <c r="VYR43" s="0"/>
      <c r="VYS43" s="0"/>
      <c r="VYT43" s="0"/>
      <c r="VYU43" s="0"/>
      <c r="VYV43" s="0"/>
      <c r="VYW43" s="0"/>
      <c r="VYX43" s="0"/>
      <c r="VYY43" s="0"/>
      <c r="VYZ43" s="0"/>
      <c r="VZA43" s="0"/>
      <c r="VZB43" s="0"/>
      <c r="VZC43" s="0"/>
      <c r="VZD43" s="0"/>
      <c r="VZE43" s="0"/>
      <c r="VZF43" s="0"/>
      <c r="VZG43" s="0"/>
      <c r="VZH43" s="0"/>
      <c r="VZI43" s="0"/>
      <c r="VZJ43" s="0"/>
      <c r="VZK43" s="0"/>
      <c r="VZL43" s="0"/>
      <c r="VZM43" s="0"/>
      <c r="VZN43" s="0"/>
      <c r="VZO43" s="0"/>
      <c r="VZP43" s="0"/>
      <c r="VZQ43" s="0"/>
      <c r="VZR43" s="0"/>
      <c r="VZS43" s="0"/>
      <c r="VZT43" s="0"/>
      <c r="VZU43" s="0"/>
      <c r="VZV43" s="0"/>
      <c r="VZW43" s="0"/>
      <c r="VZX43" s="0"/>
      <c r="VZY43" s="0"/>
      <c r="VZZ43" s="0"/>
      <c r="WAA43" s="0"/>
      <c r="WAB43" s="0"/>
      <c r="WAC43" s="0"/>
      <c r="WAD43" s="0"/>
      <c r="WAE43" s="0"/>
      <c r="WAF43" s="0"/>
      <c r="WAG43" s="0"/>
      <c r="WAH43" s="0"/>
      <c r="WAI43" s="0"/>
      <c r="WAJ43" s="0"/>
      <c r="WAK43" s="0"/>
      <c r="WAL43" s="0"/>
      <c r="WAM43" s="0"/>
      <c r="WAN43" s="0"/>
      <c r="WAO43" s="0"/>
      <c r="WAP43" s="0"/>
      <c r="WAQ43" s="0"/>
      <c r="WAR43" s="0"/>
      <c r="WAS43" s="0"/>
      <c r="WAT43" s="0"/>
      <c r="WAU43" s="0"/>
      <c r="WAV43" s="0"/>
      <c r="WAW43" s="0"/>
      <c r="WAX43" s="0"/>
      <c r="WAY43" s="0"/>
      <c r="WAZ43" s="0"/>
      <c r="WBA43" s="0"/>
      <c r="WBB43" s="0"/>
      <c r="WBC43" s="0"/>
      <c r="WBD43" s="0"/>
      <c r="WBE43" s="0"/>
      <c r="WBF43" s="0"/>
      <c r="WBG43" s="0"/>
      <c r="WBH43" s="0"/>
      <c r="WBI43" s="0"/>
      <c r="WBJ43" s="0"/>
      <c r="WBK43" s="0"/>
      <c r="WBL43" s="0"/>
      <c r="WBM43" s="0"/>
      <c r="WBN43" s="0"/>
      <c r="WBO43" s="0"/>
      <c r="WBP43" s="0"/>
      <c r="WBQ43" s="0"/>
      <c r="WBR43" s="0"/>
      <c r="WBS43" s="0"/>
      <c r="WBT43" s="0"/>
      <c r="WBU43" s="0"/>
      <c r="WBV43" s="0"/>
      <c r="WBW43" s="0"/>
      <c r="WBX43" s="0"/>
      <c r="WBY43" s="0"/>
      <c r="WBZ43" s="0"/>
      <c r="WCA43" s="0"/>
      <c r="WCB43" s="0"/>
      <c r="WCC43" s="0"/>
      <c r="WCD43" s="0"/>
      <c r="WCE43" s="0"/>
      <c r="WCF43" s="0"/>
      <c r="WCG43" s="0"/>
      <c r="WCH43" s="0"/>
      <c r="WCI43" s="0"/>
      <c r="WCJ43" s="0"/>
      <c r="WCK43" s="0"/>
      <c r="WCL43" s="0"/>
      <c r="WCM43" s="0"/>
      <c r="WCN43" s="0"/>
      <c r="WCO43" s="0"/>
      <c r="WCP43" s="0"/>
      <c r="WCQ43" s="0"/>
      <c r="WCR43" s="0"/>
      <c r="WCS43" s="0"/>
      <c r="WCT43" s="0"/>
      <c r="WCU43" s="0"/>
      <c r="WCV43" s="0"/>
      <c r="WCW43" s="0"/>
      <c r="WCX43" s="0"/>
      <c r="WCY43" s="0"/>
      <c r="WCZ43" s="0"/>
      <c r="WDA43" s="0"/>
      <c r="WDB43" s="0"/>
      <c r="WDC43" s="0"/>
      <c r="WDD43" s="0"/>
      <c r="WDE43" s="0"/>
      <c r="WDF43" s="0"/>
      <c r="WDG43" s="0"/>
      <c r="WDH43" s="0"/>
      <c r="WDI43" s="0"/>
      <c r="WDJ43" s="0"/>
      <c r="WDK43" s="0"/>
      <c r="WDL43" s="0"/>
      <c r="WDM43" s="0"/>
      <c r="WDN43" s="0"/>
      <c r="WDO43" s="0"/>
      <c r="WDP43" s="0"/>
      <c r="WDQ43" s="0"/>
      <c r="WDR43" s="0"/>
      <c r="WDS43" s="0"/>
      <c r="WDT43" s="0"/>
      <c r="WDU43" s="0"/>
      <c r="WDV43" s="0"/>
      <c r="WDW43" s="0"/>
      <c r="WDX43" s="0"/>
      <c r="WDY43" s="0"/>
      <c r="WDZ43" s="0"/>
      <c r="WEA43" s="0"/>
      <c r="WEB43" s="0"/>
      <c r="WEC43" s="0"/>
      <c r="WED43" s="0"/>
      <c r="WEE43" s="0"/>
      <c r="WEF43" s="0"/>
      <c r="WEG43" s="0"/>
      <c r="WEH43" s="0"/>
      <c r="WEI43" s="0"/>
      <c r="WEJ43" s="0"/>
      <c r="WEK43" s="0"/>
      <c r="WEL43" s="0"/>
      <c r="WEM43" s="0"/>
      <c r="WEN43" s="0"/>
      <c r="WEO43" s="0"/>
      <c r="WEP43" s="0"/>
      <c r="WEQ43" s="0"/>
      <c r="WER43" s="0"/>
      <c r="WES43" s="0"/>
      <c r="WET43" s="0"/>
      <c r="WEU43" s="0"/>
      <c r="WEV43" s="0"/>
      <c r="WEW43" s="0"/>
      <c r="WEX43" s="0"/>
      <c r="WEY43" s="0"/>
      <c r="WEZ43" s="0"/>
      <c r="WFA43" s="0"/>
      <c r="WFB43" s="0"/>
      <c r="WFC43" s="0"/>
      <c r="WFD43" s="0"/>
      <c r="WFE43" s="0"/>
      <c r="WFF43" s="0"/>
      <c r="WFG43" s="0"/>
      <c r="WFH43" s="0"/>
      <c r="WFI43" s="0"/>
      <c r="WFJ43" s="0"/>
      <c r="WFK43" s="0"/>
      <c r="WFL43" s="0"/>
      <c r="WFM43" s="0"/>
      <c r="WFN43" s="0"/>
      <c r="WFO43" s="0"/>
      <c r="WFP43" s="0"/>
      <c r="WFQ43" s="0"/>
      <c r="WFR43" s="0"/>
      <c r="WFS43" s="0"/>
      <c r="WFT43" s="0"/>
      <c r="WFU43" s="0"/>
      <c r="WFV43" s="0"/>
      <c r="WFW43" s="0"/>
      <c r="WFX43" s="0"/>
      <c r="WFY43" s="0"/>
      <c r="WFZ43" s="0"/>
      <c r="WGA43" s="0"/>
      <c r="WGB43" s="0"/>
      <c r="WGC43" s="0"/>
      <c r="WGD43" s="0"/>
      <c r="WGE43" s="0"/>
      <c r="WGF43" s="0"/>
      <c r="WGG43" s="0"/>
      <c r="WGH43" s="0"/>
      <c r="WGI43" s="0"/>
      <c r="WGJ43" s="0"/>
      <c r="WGK43" s="0"/>
      <c r="WGL43" s="0"/>
      <c r="WGM43" s="0"/>
      <c r="WGN43" s="0"/>
      <c r="WGO43" s="0"/>
      <c r="WGP43" s="0"/>
      <c r="WGQ43" s="0"/>
      <c r="WGR43" s="0"/>
      <c r="WGS43" s="0"/>
      <c r="WGT43" s="0"/>
      <c r="WGU43" s="0"/>
      <c r="WGV43" s="0"/>
      <c r="WGW43" s="0"/>
      <c r="WGX43" s="0"/>
      <c r="WGY43" s="0"/>
      <c r="WGZ43" s="0"/>
      <c r="WHA43" s="0"/>
      <c r="WHB43" s="0"/>
      <c r="WHC43" s="0"/>
      <c r="WHD43" s="0"/>
      <c r="WHE43" s="0"/>
      <c r="WHF43" s="0"/>
      <c r="WHG43" s="0"/>
      <c r="WHH43" s="0"/>
      <c r="WHI43" s="0"/>
      <c r="WHJ43" s="0"/>
      <c r="WHK43" s="0"/>
      <c r="WHL43" s="0"/>
      <c r="WHM43" s="0"/>
      <c r="WHN43" s="0"/>
      <c r="WHO43" s="0"/>
      <c r="WHP43" s="0"/>
      <c r="WHQ43" s="0"/>
      <c r="WHR43" s="0"/>
      <c r="WHS43" s="0"/>
      <c r="WHT43" s="0"/>
      <c r="WHU43" s="0"/>
      <c r="WHV43" s="0"/>
      <c r="WHW43" s="0"/>
      <c r="WHX43" s="0"/>
      <c r="WHY43" s="0"/>
      <c r="WHZ43" s="0"/>
      <c r="WIA43" s="0"/>
      <c r="WIB43" s="0"/>
      <c r="WIC43" s="0"/>
      <c r="WID43" s="0"/>
      <c r="WIE43" s="0"/>
      <c r="WIF43" s="0"/>
      <c r="WIG43" s="0"/>
      <c r="WIH43" s="0"/>
      <c r="WII43" s="0"/>
      <c r="WIJ43" s="0"/>
      <c r="WIK43" s="0"/>
      <c r="WIL43" s="0"/>
      <c r="WIM43" s="0"/>
      <c r="WIN43" s="0"/>
      <c r="WIO43" s="0"/>
      <c r="WIP43" s="0"/>
      <c r="WIQ43" s="0"/>
      <c r="WIR43" s="0"/>
      <c r="WIS43" s="0"/>
      <c r="WIT43" s="0"/>
      <c r="WIU43" s="0"/>
      <c r="WIV43" s="0"/>
      <c r="WIW43" s="0"/>
      <c r="WIX43" s="0"/>
      <c r="WIY43" s="0"/>
      <c r="WIZ43" s="0"/>
      <c r="WJA43" s="0"/>
      <c r="WJB43" s="0"/>
      <c r="WJC43" s="0"/>
      <c r="WJD43" s="0"/>
      <c r="WJE43" s="0"/>
      <c r="WJF43" s="0"/>
      <c r="WJG43" s="0"/>
      <c r="WJH43" s="0"/>
      <c r="WJI43" s="0"/>
      <c r="WJJ43" s="0"/>
      <c r="WJK43" s="0"/>
      <c r="WJL43" s="0"/>
      <c r="WJM43" s="0"/>
      <c r="WJN43" s="0"/>
      <c r="WJO43" s="0"/>
      <c r="WJP43" s="0"/>
      <c r="WJQ43" s="0"/>
      <c r="WJR43" s="0"/>
      <c r="WJS43" s="0"/>
      <c r="WJT43" s="0"/>
      <c r="WJU43" s="0"/>
      <c r="WJV43" s="0"/>
      <c r="WJW43" s="0"/>
      <c r="WJX43" s="0"/>
      <c r="WJY43" s="0"/>
      <c r="WJZ43" s="0"/>
      <c r="WKA43" s="0"/>
      <c r="WKB43" s="0"/>
      <c r="WKC43" s="0"/>
      <c r="WKD43" s="0"/>
      <c r="WKE43" s="0"/>
      <c r="WKF43" s="0"/>
      <c r="WKG43" s="0"/>
      <c r="WKH43" s="0"/>
      <c r="WKI43" s="0"/>
      <c r="WKJ43" s="0"/>
      <c r="WKK43" s="0"/>
      <c r="WKL43" s="0"/>
      <c r="WKM43" s="0"/>
      <c r="WKN43" s="0"/>
      <c r="WKO43" s="0"/>
      <c r="WKP43" s="0"/>
      <c r="WKQ43" s="0"/>
      <c r="WKR43" s="0"/>
      <c r="WKS43" s="0"/>
      <c r="WKT43" s="0"/>
      <c r="WKU43" s="0"/>
      <c r="WKV43" s="0"/>
      <c r="WKW43" s="0"/>
      <c r="WKX43" s="0"/>
      <c r="WKY43" s="0"/>
      <c r="WKZ43" s="0"/>
      <c r="WLA43" s="0"/>
      <c r="WLB43" s="0"/>
      <c r="WLC43" s="0"/>
      <c r="WLD43" s="0"/>
      <c r="WLE43" s="0"/>
      <c r="WLF43" s="0"/>
      <c r="WLG43" s="0"/>
      <c r="WLH43" s="0"/>
      <c r="WLI43" s="0"/>
      <c r="WLJ43" s="0"/>
      <c r="WLK43" s="0"/>
      <c r="WLL43" s="0"/>
      <c r="WLM43" s="0"/>
      <c r="WLN43" s="0"/>
      <c r="WLO43" s="0"/>
      <c r="WLP43" s="0"/>
      <c r="WLQ43" s="0"/>
      <c r="WLR43" s="0"/>
      <c r="WLS43" s="0"/>
      <c r="WLT43" s="0"/>
      <c r="WLU43" s="0"/>
      <c r="WLV43" s="0"/>
      <c r="WLW43" s="0"/>
      <c r="WLX43" s="0"/>
      <c r="WLY43" s="0"/>
      <c r="WLZ43" s="0"/>
      <c r="WMA43" s="0"/>
      <c r="WMB43" s="0"/>
      <c r="WMC43" s="0"/>
      <c r="WMD43" s="0"/>
      <c r="WME43" s="0"/>
      <c r="WMF43" s="0"/>
      <c r="WMG43" s="0"/>
      <c r="WMH43" s="0"/>
      <c r="WMI43" s="0"/>
      <c r="WMJ43" s="0"/>
      <c r="WMK43" s="0"/>
      <c r="WML43" s="0"/>
      <c r="WMM43" s="0"/>
      <c r="WMN43" s="0"/>
      <c r="WMO43" s="0"/>
      <c r="WMP43" s="0"/>
      <c r="WMQ43" s="0"/>
      <c r="WMR43" s="0"/>
      <c r="WMS43" s="0"/>
      <c r="WMT43" s="0"/>
      <c r="WMU43" s="0"/>
      <c r="WMV43" s="0"/>
      <c r="WMW43" s="0"/>
      <c r="WMX43" s="0"/>
      <c r="WMY43" s="0"/>
      <c r="WMZ43" s="0"/>
      <c r="WNA43" s="0"/>
      <c r="WNB43" s="0"/>
      <c r="WNC43" s="0"/>
      <c r="WND43" s="0"/>
      <c r="WNE43" s="0"/>
      <c r="WNF43" s="0"/>
      <c r="WNG43" s="0"/>
      <c r="WNH43" s="0"/>
      <c r="WNI43" s="0"/>
      <c r="WNJ43" s="0"/>
      <c r="WNK43" s="0"/>
      <c r="WNL43" s="0"/>
      <c r="WNM43" s="0"/>
      <c r="WNN43" s="0"/>
      <c r="WNO43" s="0"/>
      <c r="WNP43" s="0"/>
      <c r="WNQ43" s="0"/>
      <c r="WNR43" s="0"/>
      <c r="WNS43" s="0"/>
      <c r="WNT43" s="0"/>
      <c r="WNU43" s="0"/>
      <c r="WNV43" s="0"/>
      <c r="WNW43" s="0"/>
      <c r="WNX43" s="0"/>
      <c r="WNY43" s="0"/>
      <c r="WNZ43" s="0"/>
      <c r="WOA43" s="0"/>
      <c r="WOB43" s="0"/>
      <c r="WOC43" s="0"/>
      <c r="WOD43" s="0"/>
      <c r="WOE43" s="0"/>
      <c r="WOF43" s="0"/>
      <c r="WOG43" s="0"/>
      <c r="WOH43" s="0"/>
      <c r="WOI43" s="0"/>
      <c r="WOJ43" s="0"/>
      <c r="WOK43" s="0"/>
      <c r="WOL43" s="0"/>
      <c r="WOM43" s="0"/>
      <c r="WON43" s="0"/>
      <c r="WOO43" s="0"/>
      <c r="WOP43" s="0"/>
      <c r="WOQ43" s="0"/>
      <c r="WOR43" s="0"/>
      <c r="WOS43" s="0"/>
      <c r="WOT43" s="0"/>
      <c r="WOU43" s="0"/>
      <c r="WOV43" s="0"/>
      <c r="WOW43" s="0"/>
      <c r="WOX43" s="0"/>
      <c r="WOY43" s="0"/>
      <c r="WOZ43" s="0"/>
      <c r="WPA43" s="0"/>
      <c r="WPB43" s="0"/>
      <c r="WPC43" s="0"/>
      <c r="WPD43" s="0"/>
      <c r="WPE43" s="0"/>
      <c r="WPF43" s="0"/>
      <c r="WPG43" s="0"/>
      <c r="WPH43" s="0"/>
      <c r="WPI43" s="0"/>
      <c r="WPJ43" s="0"/>
      <c r="WPK43" s="0"/>
      <c r="WPL43" s="0"/>
      <c r="WPM43" s="0"/>
      <c r="WPN43" s="0"/>
      <c r="WPO43" s="0"/>
      <c r="WPP43" s="0"/>
      <c r="WPQ43" s="0"/>
      <c r="WPR43" s="0"/>
      <c r="WPS43" s="0"/>
      <c r="WPT43" s="0"/>
      <c r="WPU43" s="0"/>
      <c r="WPV43" s="0"/>
      <c r="WPW43" s="0"/>
      <c r="WPX43" s="0"/>
      <c r="WPY43" s="0"/>
      <c r="WPZ43" s="0"/>
      <c r="WQA43" s="0"/>
      <c r="WQB43" s="0"/>
      <c r="WQC43" s="0"/>
      <c r="WQD43" s="0"/>
      <c r="WQE43" s="0"/>
      <c r="WQF43" s="0"/>
      <c r="WQG43" s="0"/>
      <c r="WQH43" s="0"/>
      <c r="WQI43" s="0"/>
      <c r="WQJ43" s="0"/>
      <c r="WQK43" s="0"/>
      <c r="WQL43" s="0"/>
      <c r="WQM43" s="0"/>
      <c r="WQN43" s="0"/>
      <c r="WQO43" s="0"/>
      <c r="WQP43" s="0"/>
      <c r="WQQ43" s="0"/>
      <c r="WQR43" s="0"/>
      <c r="WQS43" s="0"/>
      <c r="WQT43" s="0"/>
      <c r="WQU43" s="0"/>
      <c r="WQV43" s="0"/>
      <c r="WQW43" s="0"/>
      <c r="WQX43" s="0"/>
      <c r="WQY43" s="0"/>
      <c r="WQZ43" s="0"/>
      <c r="WRA43" s="0"/>
      <c r="WRB43" s="0"/>
      <c r="WRC43" s="0"/>
      <c r="WRD43" s="0"/>
      <c r="WRE43" s="0"/>
      <c r="WRF43" s="0"/>
      <c r="WRG43" s="0"/>
      <c r="WRH43" s="0"/>
      <c r="WRI43" s="0"/>
      <c r="WRJ43" s="0"/>
      <c r="WRK43" s="0"/>
      <c r="WRL43" s="0"/>
      <c r="WRM43" s="0"/>
      <c r="WRN43" s="0"/>
      <c r="WRO43" s="0"/>
      <c r="WRP43" s="0"/>
      <c r="WRQ43" s="0"/>
      <c r="WRR43" s="0"/>
      <c r="WRS43" s="0"/>
      <c r="WRT43" s="0"/>
      <c r="WRU43" s="0"/>
      <c r="WRV43" s="0"/>
      <c r="WRW43" s="0"/>
      <c r="WRX43" s="0"/>
      <c r="WRY43" s="0"/>
      <c r="WRZ43" s="0"/>
      <c r="WSA43" s="0"/>
      <c r="WSB43" s="0"/>
      <c r="WSC43" s="0"/>
      <c r="WSD43" s="0"/>
      <c r="WSE43" s="0"/>
      <c r="WSF43" s="0"/>
      <c r="WSG43" s="0"/>
      <c r="WSH43" s="0"/>
      <c r="WSI43" s="0"/>
      <c r="WSJ43" s="0"/>
      <c r="WSK43" s="0"/>
      <c r="WSL43" s="0"/>
      <c r="WSM43" s="0"/>
      <c r="WSN43" s="0"/>
      <c r="WSO43" s="0"/>
      <c r="WSP43" s="0"/>
      <c r="WSQ43" s="0"/>
      <c r="WSR43" s="0"/>
      <c r="WSS43" s="0"/>
      <c r="WST43" s="0"/>
      <c r="WSU43" s="0"/>
      <c r="WSV43" s="0"/>
      <c r="WSW43" s="0"/>
      <c r="WSX43" s="0"/>
      <c r="WSY43" s="0"/>
      <c r="WSZ43" s="0"/>
      <c r="WTA43" s="0"/>
      <c r="WTB43" s="0"/>
      <c r="WTC43" s="0"/>
      <c r="WTD43" s="0"/>
      <c r="WTE43" s="0"/>
      <c r="WTF43" s="0"/>
      <c r="WTG43" s="0"/>
      <c r="WTH43" s="0"/>
      <c r="WTI43" s="0"/>
      <c r="WTJ43" s="0"/>
      <c r="WTK43" s="0"/>
      <c r="WTL43" s="0"/>
      <c r="WTM43" s="0"/>
      <c r="WTN43" s="0"/>
      <c r="WTO43" s="0"/>
      <c r="WTP43" s="0"/>
      <c r="WTQ43" s="0"/>
      <c r="WTR43" s="0"/>
      <c r="WTS43" s="0"/>
      <c r="WTT43" s="0"/>
      <c r="WTU43" s="0"/>
      <c r="WTV43" s="0"/>
      <c r="WTW43" s="0"/>
      <c r="WTX43" s="0"/>
      <c r="WTY43" s="0"/>
      <c r="WTZ43" s="0"/>
      <c r="WUA43" s="0"/>
      <c r="WUB43" s="0"/>
      <c r="WUC43" s="0"/>
      <c r="WUD43" s="0"/>
      <c r="WUE43" s="0"/>
      <c r="WUF43" s="0"/>
      <c r="WUG43" s="0"/>
      <c r="WUH43" s="0"/>
      <c r="WUI43" s="0"/>
      <c r="WUJ43" s="0"/>
      <c r="WUK43" s="0"/>
      <c r="WUL43" s="0"/>
      <c r="WUM43" s="0"/>
      <c r="WUN43" s="0"/>
      <c r="WUO43" s="0"/>
      <c r="WUP43" s="0"/>
      <c r="WUQ43" s="0"/>
      <c r="WUR43" s="0"/>
      <c r="WUS43" s="0"/>
      <c r="WUT43" s="0"/>
      <c r="WUU43" s="0"/>
      <c r="WUV43" s="0"/>
      <c r="WUW43" s="0"/>
      <c r="WUX43" s="0"/>
      <c r="WUY43" s="0"/>
      <c r="WUZ43" s="0"/>
      <c r="WVA43" s="0"/>
      <c r="WVB43" s="0"/>
      <c r="WVC43" s="0"/>
      <c r="WVD43" s="0"/>
      <c r="WVE43" s="0"/>
      <c r="WVF43" s="0"/>
      <c r="WVG43" s="0"/>
      <c r="WVH43" s="0"/>
      <c r="WVI43" s="0"/>
      <c r="WVJ43" s="0"/>
      <c r="WVK43" s="0"/>
      <c r="WVL43" s="0"/>
      <c r="WVM43" s="0"/>
      <c r="WVN43" s="0"/>
      <c r="WVO43" s="0"/>
      <c r="WVP43" s="0"/>
      <c r="WVQ43" s="0"/>
      <c r="WVR43" s="0"/>
      <c r="WVS43" s="0"/>
      <c r="WVT43" s="0"/>
      <c r="WVU43" s="0"/>
      <c r="WVV43" s="0"/>
      <c r="WVW43" s="0"/>
      <c r="WVX43" s="0"/>
      <c r="WVY43" s="0"/>
      <c r="WVZ43" s="0"/>
      <c r="WWA43" s="0"/>
      <c r="WWB43" s="0"/>
      <c r="WWC43" s="0"/>
      <c r="WWD43" s="0"/>
      <c r="WWE43" s="0"/>
      <c r="WWF43" s="0"/>
      <c r="WWG43" s="0"/>
      <c r="WWH43" s="0"/>
      <c r="WWI43" s="0"/>
      <c r="WWJ43" s="0"/>
      <c r="WWK43" s="0"/>
      <c r="WWL43" s="0"/>
      <c r="WWM43" s="0"/>
      <c r="WWN43" s="0"/>
      <c r="WWO43" s="0"/>
      <c r="WWP43" s="0"/>
      <c r="WWQ43" s="0"/>
      <c r="WWR43" s="0"/>
      <c r="WWS43" s="0"/>
      <c r="WWT43" s="0"/>
      <c r="WWU43" s="0"/>
      <c r="WWV43" s="0"/>
      <c r="WWW43" s="0"/>
      <c r="WWX43" s="0"/>
      <c r="WWY43" s="0"/>
      <c r="WWZ43" s="0"/>
      <c r="WXA43" s="0"/>
      <c r="WXB43" s="0"/>
      <c r="WXC43" s="0"/>
      <c r="WXD43" s="0"/>
      <c r="WXE43" s="0"/>
      <c r="WXF43" s="0"/>
      <c r="WXG43" s="0"/>
      <c r="WXH43" s="0"/>
      <c r="WXI43" s="0"/>
      <c r="WXJ43" s="0"/>
      <c r="WXK43" s="0"/>
      <c r="WXL43" s="0"/>
      <c r="WXM43" s="0"/>
      <c r="WXN43" s="0"/>
      <c r="WXO43" s="0"/>
      <c r="WXP43" s="0"/>
      <c r="WXQ43" s="0"/>
      <c r="WXR43" s="0"/>
      <c r="WXS43" s="0"/>
      <c r="WXT43" s="0"/>
      <c r="WXU43" s="0"/>
      <c r="WXV43" s="0"/>
      <c r="WXW43" s="0"/>
      <c r="WXX43" s="0"/>
      <c r="WXY43" s="0"/>
      <c r="WXZ43" s="0"/>
      <c r="WYA43" s="0"/>
      <c r="WYB43" s="0"/>
      <c r="WYC43" s="0"/>
      <c r="WYD43" s="0"/>
      <c r="WYE43" s="0"/>
      <c r="WYF43" s="0"/>
      <c r="WYG43" s="0"/>
      <c r="WYH43" s="0"/>
      <c r="WYI43" s="0"/>
      <c r="WYJ43" s="0"/>
      <c r="WYK43" s="0"/>
      <c r="WYL43" s="0"/>
      <c r="WYM43" s="0"/>
      <c r="WYN43" s="0"/>
      <c r="WYO43" s="0"/>
      <c r="WYP43" s="0"/>
      <c r="WYQ43" s="0"/>
      <c r="WYR43" s="0"/>
      <c r="WYS43" s="0"/>
      <c r="WYT43" s="0"/>
      <c r="WYU43" s="0"/>
      <c r="WYV43" s="0"/>
      <c r="WYW43" s="0"/>
      <c r="WYX43" s="0"/>
      <c r="WYY43" s="0"/>
      <c r="WYZ43" s="0"/>
      <c r="WZA43" s="0"/>
      <c r="WZB43" s="0"/>
      <c r="WZC43" s="0"/>
      <c r="WZD43" s="0"/>
      <c r="WZE43" s="0"/>
      <c r="WZF43" s="0"/>
      <c r="WZG43" s="0"/>
      <c r="WZH43" s="0"/>
      <c r="WZI43" s="0"/>
      <c r="WZJ43" s="0"/>
      <c r="WZK43" s="0"/>
      <c r="WZL43" s="0"/>
      <c r="WZM43" s="0"/>
      <c r="WZN43" s="0"/>
      <c r="WZO43" s="0"/>
      <c r="WZP43" s="0"/>
      <c r="WZQ43" s="0"/>
      <c r="WZR43" s="0"/>
      <c r="WZS43" s="0"/>
      <c r="WZT43" s="0"/>
      <c r="WZU43" s="0"/>
      <c r="WZV43" s="0"/>
      <c r="WZW43" s="0"/>
      <c r="WZX43" s="0"/>
      <c r="WZY43" s="0"/>
      <c r="WZZ43" s="0"/>
      <c r="XAA43" s="0"/>
      <c r="XAB43" s="0"/>
      <c r="XAC43" s="0"/>
      <c r="XAD43" s="0"/>
      <c r="XAE43" s="0"/>
      <c r="XAF43" s="0"/>
      <c r="XAG43" s="0"/>
      <c r="XAH43" s="0"/>
      <c r="XAI43" s="0"/>
      <c r="XAJ43" s="0"/>
      <c r="XAK43" s="0"/>
      <c r="XAL43" s="0"/>
      <c r="XAM43" s="0"/>
      <c r="XAN43" s="0"/>
      <c r="XAO43" s="0"/>
      <c r="XAP43" s="0"/>
      <c r="XAQ43" s="0"/>
      <c r="XAR43" s="0"/>
      <c r="XAS43" s="0"/>
      <c r="XAT43" s="0"/>
      <c r="XAU43" s="0"/>
      <c r="XAV43" s="0"/>
      <c r="XAW43" s="0"/>
      <c r="XAX43" s="0"/>
      <c r="XAY43" s="0"/>
      <c r="XAZ43" s="0"/>
      <c r="XBA43" s="0"/>
      <c r="XBB43" s="0"/>
      <c r="XBC43" s="0"/>
      <c r="XBD43" s="0"/>
      <c r="XBE43" s="0"/>
      <c r="XBF43" s="0"/>
      <c r="XBG43" s="0"/>
      <c r="XBH43" s="0"/>
      <c r="XBI43" s="0"/>
      <c r="XBJ43" s="0"/>
      <c r="XBK43" s="0"/>
      <c r="XBL43" s="0"/>
      <c r="XBM43" s="0"/>
      <c r="XBN43" s="0"/>
      <c r="XBO43" s="0"/>
      <c r="XBP43" s="0"/>
      <c r="XBQ43" s="0"/>
      <c r="XBR43" s="0"/>
      <c r="XBS43" s="0"/>
      <c r="XBT43" s="0"/>
      <c r="XBU43" s="0"/>
      <c r="XBV43" s="0"/>
      <c r="XBW43" s="0"/>
      <c r="XBX43" s="0"/>
      <c r="XBY43" s="0"/>
      <c r="XBZ43" s="0"/>
      <c r="XCA43" s="0"/>
      <c r="XCB43" s="0"/>
      <c r="XCC43" s="0"/>
      <c r="XCD43" s="0"/>
      <c r="XCE43" s="0"/>
      <c r="XCF43" s="0"/>
      <c r="XCG43" s="0"/>
      <c r="XCH43" s="0"/>
      <c r="XCI43" s="0"/>
      <c r="XCJ43" s="0"/>
      <c r="XCK43" s="0"/>
      <c r="XCL43" s="0"/>
      <c r="XCM43" s="0"/>
      <c r="XCN43" s="0"/>
      <c r="XCO43" s="0"/>
      <c r="XCP43" s="0"/>
      <c r="XCQ43" s="0"/>
      <c r="XCR43" s="0"/>
      <c r="XCS43" s="0"/>
      <c r="XCT43" s="0"/>
      <c r="XCU43" s="0"/>
      <c r="XCV43" s="0"/>
      <c r="XCW43" s="0"/>
      <c r="XCX43" s="0"/>
      <c r="XCY43" s="0"/>
      <c r="XCZ43" s="0"/>
      <c r="XDA43" s="0"/>
      <c r="XDB43" s="0"/>
      <c r="XDC43" s="0"/>
      <c r="XDD43" s="0"/>
      <c r="XDE43" s="0"/>
      <c r="XDF43" s="0"/>
      <c r="XDG43" s="0"/>
      <c r="XDH43" s="0"/>
      <c r="XDI43" s="0"/>
      <c r="XDJ43" s="0"/>
      <c r="XDK43" s="0"/>
      <c r="XDL43" s="0"/>
      <c r="XDM43" s="0"/>
      <c r="XDN43" s="0"/>
      <c r="XDO43" s="0"/>
      <c r="XDP43" s="0"/>
      <c r="XDQ43" s="0"/>
      <c r="XDR43" s="0"/>
      <c r="XDS43" s="0"/>
      <c r="XDT43" s="0"/>
      <c r="XDU43" s="0"/>
      <c r="XDV43" s="0"/>
      <c r="XDW43" s="0"/>
      <c r="XDX43" s="0"/>
      <c r="XDY43" s="0"/>
      <c r="XDZ43" s="0"/>
      <c r="XEA43" s="0"/>
      <c r="XEB43" s="0"/>
      <c r="XEC43" s="0"/>
      <c r="XED43" s="0"/>
      <c r="XEE43" s="0"/>
      <c r="XEF43" s="0"/>
      <c r="XEG43" s="0"/>
      <c r="XEH43" s="0"/>
      <c r="XEI43" s="0"/>
      <c r="XEJ43" s="0"/>
      <c r="XEK43" s="0"/>
      <c r="XEL43" s="0"/>
      <c r="XEM43" s="0"/>
      <c r="XEN43" s="0"/>
      <c r="XEO43" s="0"/>
      <c r="XEP43" s="0"/>
      <c r="XEQ43" s="0"/>
      <c r="XER43" s="0"/>
      <c r="XES43" s="0"/>
      <c r="XET43" s="0"/>
      <c r="XEU43" s="0"/>
      <c r="XEV43" s="0"/>
      <c r="XEW43" s="0"/>
      <c r="XEX43" s="0"/>
      <c r="XEY43" s="0"/>
      <c r="XEZ43" s="0"/>
      <c r="XFA43" s="0"/>
      <c r="XFB43" s="0"/>
      <c r="XFC43" s="0"/>
      <c r="XFD43" s="0"/>
    </row>
    <row r="44" customFormat="false" ht="15.75" hidden="true" customHeight="false" outlineLevel="0" collapsed="false">
      <c r="A44" s="13" t="n">
        <v>107</v>
      </c>
      <c r="B44" s="6" t="s">
        <v>854</v>
      </c>
      <c r="C44" s="14" t="n">
        <f aca="false">qualidade!A44</f>
        <v>107</v>
      </c>
      <c r="D44" s="6"/>
      <c r="E44" s="6"/>
      <c r="F44" s="6" t="str">
        <f aca="false">qualidade!I44</f>
        <v>reprovado</v>
      </c>
      <c r="G44" s="6" t="str">
        <f aca="false">IF(AND(B44=F44,F44="aprovado"),"copiar",IF(B44&lt;&gt;F44,"corrigir",""))</f>
        <v/>
      </c>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c r="AMK44" s="0"/>
      <c r="AML44" s="0"/>
      <c r="AMM44" s="0"/>
      <c r="AMN44" s="0"/>
      <c r="AMO44" s="0"/>
      <c r="AMP44" s="0"/>
      <c r="AMQ44" s="0"/>
      <c r="AMR44" s="0"/>
      <c r="AMS44" s="0"/>
      <c r="AMT44" s="0"/>
      <c r="AMU44" s="0"/>
      <c r="AMV44" s="0"/>
      <c r="AMW44" s="0"/>
      <c r="AMX44" s="0"/>
      <c r="AMY44" s="0"/>
      <c r="AMZ44" s="0"/>
      <c r="ANA44" s="0"/>
      <c r="ANB44" s="0"/>
      <c r="ANC44" s="0"/>
      <c r="AND44" s="0"/>
      <c r="ANE44" s="0"/>
      <c r="ANF44" s="0"/>
      <c r="ANG44" s="0"/>
      <c r="ANH44" s="0"/>
      <c r="ANI44" s="0"/>
      <c r="ANJ44" s="0"/>
      <c r="ANK44" s="0"/>
      <c r="ANL44" s="0"/>
      <c r="ANM44" s="0"/>
      <c r="ANN44" s="0"/>
      <c r="ANO44" s="0"/>
      <c r="ANP44" s="0"/>
      <c r="ANQ44" s="0"/>
      <c r="ANR44" s="0"/>
      <c r="ANS44" s="0"/>
      <c r="ANT44" s="0"/>
      <c r="ANU44" s="0"/>
      <c r="ANV44" s="0"/>
      <c r="ANW44" s="0"/>
      <c r="ANX44" s="0"/>
      <c r="ANY44" s="0"/>
      <c r="ANZ44" s="0"/>
      <c r="AOA44" s="0"/>
      <c r="AOB44" s="0"/>
      <c r="AOC44" s="0"/>
      <c r="AOD44" s="0"/>
      <c r="AOE44" s="0"/>
      <c r="AOF44" s="0"/>
      <c r="AOG44" s="0"/>
      <c r="AOH44" s="0"/>
      <c r="AOI44" s="0"/>
      <c r="AOJ44" s="0"/>
      <c r="AOK44" s="0"/>
      <c r="AOL44" s="0"/>
      <c r="AOM44" s="0"/>
      <c r="AON44" s="0"/>
      <c r="AOO44" s="0"/>
      <c r="AOP44" s="0"/>
      <c r="AOQ44" s="0"/>
      <c r="AOR44" s="0"/>
      <c r="AOS44" s="0"/>
      <c r="AOT44" s="0"/>
      <c r="AOU44" s="0"/>
      <c r="AOV44" s="0"/>
      <c r="AOW44" s="0"/>
      <c r="AOX44" s="0"/>
      <c r="AOY44" s="0"/>
      <c r="AOZ44" s="0"/>
      <c r="APA44" s="0"/>
      <c r="APB44" s="0"/>
      <c r="APC44" s="0"/>
      <c r="APD44" s="0"/>
      <c r="APE44" s="0"/>
      <c r="APF44" s="0"/>
      <c r="APG44" s="0"/>
      <c r="APH44" s="0"/>
      <c r="API44" s="0"/>
      <c r="APJ44" s="0"/>
      <c r="APK44" s="0"/>
      <c r="APL44" s="0"/>
      <c r="APM44" s="0"/>
      <c r="APN44" s="0"/>
      <c r="APO44" s="0"/>
      <c r="APP44" s="0"/>
      <c r="APQ44" s="0"/>
      <c r="APR44" s="0"/>
      <c r="APS44" s="0"/>
      <c r="APT44" s="0"/>
      <c r="APU44" s="0"/>
      <c r="APV44" s="0"/>
      <c r="APW44" s="0"/>
      <c r="APX44" s="0"/>
      <c r="APY44" s="0"/>
      <c r="APZ44" s="0"/>
      <c r="AQA44" s="0"/>
      <c r="AQB44" s="0"/>
      <c r="AQC44" s="0"/>
      <c r="AQD44" s="0"/>
      <c r="AQE44" s="0"/>
      <c r="AQF44" s="0"/>
      <c r="AQG44" s="0"/>
      <c r="AQH44" s="0"/>
      <c r="AQI44" s="0"/>
      <c r="AQJ44" s="0"/>
      <c r="AQK44" s="0"/>
      <c r="AQL44" s="0"/>
      <c r="AQM44" s="0"/>
      <c r="AQN44" s="0"/>
      <c r="AQO44" s="0"/>
      <c r="AQP44" s="0"/>
      <c r="AQQ44" s="0"/>
      <c r="AQR44" s="0"/>
      <c r="AQS44" s="0"/>
      <c r="AQT44" s="0"/>
      <c r="AQU44" s="0"/>
      <c r="AQV44" s="0"/>
      <c r="AQW44" s="0"/>
      <c r="AQX44" s="0"/>
      <c r="AQY44" s="0"/>
      <c r="AQZ44" s="0"/>
      <c r="ARA44" s="0"/>
      <c r="ARB44" s="0"/>
      <c r="ARC44" s="0"/>
      <c r="ARD44" s="0"/>
      <c r="ARE44" s="0"/>
      <c r="ARF44" s="0"/>
      <c r="ARG44" s="0"/>
      <c r="ARH44" s="0"/>
      <c r="ARI44" s="0"/>
      <c r="ARJ44" s="0"/>
      <c r="ARK44" s="0"/>
      <c r="ARL44" s="0"/>
      <c r="ARM44" s="0"/>
      <c r="ARN44" s="0"/>
      <c r="ARO44" s="0"/>
      <c r="ARP44" s="0"/>
      <c r="ARQ44" s="0"/>
      <c r="ARR44" s="0"/>
      <c r="ARS44" s="0"/>
      <c r="ART44" s="0"/>
      <c r="ARU44" s="0"/>
      <c r="ARV44" s="0"/>
      <c r="ARW44" s="0"/>
      <c r="ARX44" s="0"/>
      <c r="ARY44" s="0"/>
      <c r="ARZ44" s="0"/>
      <c r="ASA44" s="0"/>
      <c r="ASB44" s="0"/>
      <c r="ASC44" s="0"/>
      <c r="ASD44" s="0"/>
      <c r="ASE44" s="0"/>
      <c r="ASF44" s="0"/>
      <c r="ASG44" s="0"/>
      <c r="ASH44" s="0"/>
      <c r="ASI44" s="0"/>
      <c r="ASJ44" s="0"/>
      <c r="ASK44" s="0"/>
      <c r="ASL44" s="0"/>
      <c r="ASM44" s="0"/>
      <c r="ASN44" s="0"/>
      <c r="ASO44" s="0"/>
      <c r="ASP44" s="0"/>
      <c r="ASQ44" s="0"/>
      <c r="ASR44" s="0"/>
      <c r="ASS44" s="0"/>
      <c r="AST44" s="0"/>
      <c r="ASU44" s="0"/>
      <c r="ASV44" s="0"/>
      <c r="ASW44" s="0"/>
      <c r="ASX44" s="0"/>
      <c r="ASY44" s="0"/>
      <c r="ASZ44" s="0"/>
      <c r="ATA44" s="0"/>
      <c r="ATB44" s="0"/>
      <c r="ATC44" s="0"/>
      <c r="ATD44" s="0"/>
      <c r="ATE44" s="0"/>
      <c r="ATF44" s="0"/>
      <c r="ATG44" s="0"/>
      <c r="ATH44" s="0"/>
      <c r="ATI44" s="0"/>
      <c r="ATJ44" s="0"/>
      <c r="ATK44" s="0"/>
      <c r="ATL44" s="0"/>
      <c r="ATM44" s="0"/>
      <c r="ATN44" s="0"/>
      <c r="ATO44" s="0"/>
      <c r="ATP44" s="0"/>
      <c r="ATQ44" s="0"/>
      <c r="ATR44" s="0"/>
      <c r="ATS44" s="0"/>
      <c r="ATT44" s="0"/>
      <c r="ATU44" s="0"/>
      <c r="ATV44" s="0"/>
      <c r="ATW44" s="0"/>
      <c r="ATX44" s="0"/>
      <c r="ATY44" s="0"/>
      <c r="ATZ44" s="0"/>
      <c r="AUA44" s="0"/>
      <c r="AUB44" s="0"/>
      <c r="AUC44" s="0"/>
      <c r="AUD44" s="0"/>
      <c r="AUE44" s="0"/>
      <c r="AUF44" s="0"/>
      <c r="AUG44" s="0"/>
      <c r="AUH44" s="0"/>
      <c r="AUI44" s="0"/>
      <c r="AUJ44" s="0"/>
      <c r="AUK44" s="0"/>
      <c r="AUL44" s="0"/>
      <c r="AUM44" s="0"/>
      <c r="AUN44" s="0"/>
      <c r="AUO44" s="0"/>
      <c r="AUP44" s="0"/>
      <c r="AUQ44" s="0"/>
      <c r="AUR44" s="0"/>
      <c r="AUS44" s="0"/>
      <c r="AUT44" s="0"/>
      <c r="AUU44" s="0"/>
      <c r="AUV44" s="0"/>
      <c r="AUW44" s="0"/>
      <c r="AUX44" s="0"/>
      <c r="AUY44" s="0"/>
      <c r="AUZ44" s="0"/>
      <c r="AVA44" s="0"/>
      <c r="AVB44" s="0"/>
      <c r="AVC44" s="0"/>
      <c r="AVD44" s="0"/>
      <c r="AVE44" s="0"/>
      <c r="AVF44" s="0"/>
      <c r="AVG44" s="0"/>
      <c r="AVH44" s="0"/>
      <c r="AVI44" s="0"/>
      <c r="AVJ44" s="0"/>
      <c r="AVK44" s="0"/>
      <c r="AVL44" s="0"/>
      <c r="AVM44" s="0"/>
      <c r="AVN44" s="0"/>
      <c r="AVO44" s="0"/>
      <c r="AVP44" s="0"/>
      <c r="AVQ44" s="0"/>
      <c r="AVR44" s="0"/>
      <c r="AVS44" s="0"/>
      <c r="AVT44" s="0"/>
      <c r="AVU44" s="0"/>
      <c r="AVV44" s="0"/>
      <c r="AVW44" s="0"/>
      <c r="AVX44" s="0"/>
      <c r="AVY44" s="0"/>
      <c r="AVZ44" s="0"/>
      <c r="AWA44" s="0"/>
      <c r="AWB44" s="0"/>
      <c r="AWC44" s="0"/>
      <c r="AWD44" s="0"/>
      <c r="AWE44" s="0"/>
      <c r="AWF44" s="0"/>
      <c r="AWG44" s="0"/>
      <c r="AWH44" s="0"/>
      <c r="AWI44" s="0"/>
      <c r="AWJ44" s="0"/>
      <c r="AWK44" s="0"/>
      <c r="AWL44" s="0"/>
      <c r="AWM44" s="0"/>
      <c r="AWN44" s="0"/>
      <c r="AWO44" s="0"/>
      <c r="AWP44" s="0"/>
      <c r="AWQ44" s="0"/>
      <c r="AWR44" s="0"/>
      <c r="AWS44" s="0"/>
      <c r="AWT44" s="0"/>
      <c r="AWU44" s="0"/>
      <c r="AWV44" s="0"/>
      <c r="AWW44" s="0"/>
      <c r="AWX44" s="0"/>
      <c r="AWY44" s="0"/>
      <c r="AWZ44" s="0"/>
      <c r="AXA44" s="0"/>
      <c r="AXB44" s="0"/>
      <c r="AXC44" s="0"/>
      <c r="AXD44" s="0"/>
      <c r="AXE44" s="0"/>
      <c r="AXF44" s="0"/>
      <c r="AXG44" s="0"/>
      <c r="AXH44" s="0"/>
      <c r="AXI44" s="0"/>
      <c r="AXJ44" s="0"/>
      <c r="AXK44" s="0"/>
      <c r="AXL44" s="0"/>
      <c r="AXM44" s="0"/>
      <c r="AXN44" s="0"/>
      <c r="AXO44" s="0"/>
      <c r="AXP44" s="0"/>
      <c r="AXQ44" s="0"/>
      <c r="AXR44" s="0"/>
      <c r="AXS44" s="0"/>
      <c r="AXT44" s="0"/>
      <c r="AXU44" s="0"/>
      <c r="AXV44" s="0"/>
      <c r="AXW44" s="0"/>
      <c r="AXX44" s="0"/>
      <c r="AXY44" s="0"/>
      <c r="AXZ44" s="0"/>
      <c r="AYA44" s="0"/>
      <c r="AYB44" s="0"/>
      <c r="AYC44" s="0"/>
      <c r="AYD44" s="0"/>
      <c r="AYE44" s="0"/>
      <c r="AYF44" s="0"/>
      <c r="AYG44" s="0"/>
      <c r="AYH44" s="0"/>
      <c r="AYI44" s="0"/>
      <c r="AYJ44" s="0"/>
      <c r="AYK44" s="0"/>
      <c r="AYL44" s="0"/>
      <c r="AYM44" s="0"/>
      <c r="AYN44" s="0"/>
      <c r="AYO44" s="0"/>
      <c r="AYP44" s="0"/>
      <c r="AYQ44" s="0"/>
      <c r="AYR44" s="0"/>
      <c r="AYS44" s="0"/>
      <c r="AYT44" s="0"/>
      <c r="AYU44" s="0"/>
      <c r="AYV44" s="0"/>
      <c r="AYW44" s="0"/>
      <c r="AYX44" s="0"/>
      <c r="AYY44" s="0"/>
      <c r="AYZ44" s="0"/>
      <c r="AZA44" s="0"/>
      <c r="AZB44" s="0"/>
      <c r="AZC44" s="0"/>
      <c r="AZD44" s="0"/>
      <c r="AZE44" s="0"/>
      <c r="AZF44" s="0"/>
      <c r="AZG44" s="0"/>
      <c r="AZH44" s="0"/>
      <c r="AZI44" s="0"/>
      <c r="AZJ44" s="0"/>
      <c r="AZK44" s="0"/>
      <c r="AZL44" s="0"/>
      <c r="AZM44" s="0"/>
      <c r="AZN44" s="0"/>
      <c r="AZO44" s="0"/>
      <c r="AZP44" s="0"/>
      <c r="AZQ44" s="0"/>
      <c r="AZR44" s="0"/>
      <c r="AZS44" s="0"/>
      <c r="AZT44" s="0"/>
      <c r="AZU44" s="0"/>
      <c r="AZV44" s="0"/>
      <c r="AZW44" s="0"/>
      <c r="AZX44" s="0"/>
      <c r="AZY44" s="0"/>
      <c r="AZZ44" s="0"/>
      <c r="BAA44" s="0"/>
      <c r="BAB44" s="0"/>
      <c r="BAC44" s="0"/>
      <c r="BAD44" s="0"/>
      <c r="BAE44" s="0"/>
      <c r="BAF44" s="0"/>
      <c r="BAG44" s="0"/>
      <c r="BAH44" s="0"/>
      <c r="BAI44" s="0"/>
      <c r="BAJ44" s="0"/>
      <c r="BAK44" s="0"/>
      <c r="BAL44" s="0"/>
      <c r="BAM44" s="0"/>
      <c r="BAN44" s="0"/>
      <c r="BAO44" s="0"/>
      <c r="BAP44" s="0"/>
      <c r="BAQ44" s="0"/>
      <c r="BAR44" s="0"/>
      <c r="BAS44" s="0"/>
      <c r="BAT44" s="0"/>
      <c r="BAU44" s="0"/>
      <c r="BAV44" s="0"/>
      <c r="BAW44" s="0"/>
      <c r="BAX44" s="0"/>
      <c r="BAY44" s="0"/>
      <c r="BAZ44" s="0"/>
      <c r="BBA44" s="0"/>
      <c r="BBB44" s="0"/>
      <c r="BBC44" s="0"/>
      <c r="BBD44" s="0"/>
      <c r="BBE44" s="0"/>
      <c r="BBF44" s="0"/>
      <c r="BBG44" s="0"/>
      <c r="BBH44" s="0"/>
      <c r="BBI44" s="0"/>
      <c r="BBJ44" s="0"/>
      <c r="BBK44" s="0"/>
      <c r="BBL44" s="0"/>
      <c r="BBM44" s="0"/>
      <c r="BBN44" s="0"/>
      <c r="BBO44" s="0"/>
      <c r="BBP44" s="0"/>
      <c r="BBQ44" s="0"/>
      <c r="BBR44" s="0"/>
      <c r="BBS44" s="0"/>
      <c r="BBT44" s="0"/>
      <c r="BBU44" s="0"/>
      <c r="BBV44" s="0"/>
      <c r="BBW44" s="0"/>
      <c r="BBX44" s="0"/>
      <c r="BBY44" s="0"/>
      <c r="BBZ44" s="0"/>
      <c r="BCA44" s="0"/>
      <c r="BCB44" s="0"/>
      <c r="BCC44" s="0"/>
      <c r="BCD44" s="0"/>
      <c r="BCE44" s="0"/>
      <c r="BCF44" s="0"/>
      <c r="BCG44" s="0"/>
      <c r="BCH44" s="0"/>
      <c r="BCI44" s="0"/>
      <c r="BCJ44" s="0"/>
      <c r="BCK44" s="0"/>
      <c r="BCL44" s="0"/>
      <c r="BCM44" s="0"/>
      <c r="BCN44" s="0"/>
      <c r="BCO44" s="0"/>
      <c r="BCP44" s="0"/>
      <c r="BCQ44" s="0"/>
      <c r="BCR44" s="0"/>
      <c r="BCS44" s="0"/>
      <c r="BCT44" s="0"/>
      <c r="BCU44" s="0"/>
      <c r="BCV44" s="0"/>
      <c r="BCW44" s="0"/>
      <c r="BCX44" s="0"/>
      <c r="BCY44" s="0"/>
      <c r="BCZ44" s="0"/>
      <c r="BDA44" s="0"/>
      <c r="BDB44" s="0"/>
      <c r="BDC44" s="0"/>
      <c r="BDD44" s="0"/>
      <c r="BDE44" s="0"/>
      <c r="BDF44" s="0"/>
      <c r="BDG44" s="0"/>
      <c r="BDH44" s="0"/>
      <c r="BDI44" s="0"/>
      <c r="BDJ44" s="0"/>
      <c r="BDK44" s="0"/>
      <c r="BDL44" s="0"/>
      <c r="BDM44" s="0"/>
      <c r="BDN44" s="0"/>
      <c r="BDO44" s="0"/>
      <c r="BDP44" s="0"/>
      <c r="BDQ44" s="0"/>
      <c r="BDR44" s="0"/>
      <c r="BDS44" s="0"/>
      <c r="BDT44" s="0"/>
      <c r="BDU44" s="0"/>
      <c r="BDV44" s="0"/>
      <c r="BDW44" s="0"/>
      <c r="BDX44" s="0"/>
      <c r="BDY44" s="0"/>
      <c r="BDZ44" s="0"/>
      <c r="BEA44" s="0"/>
      <c r="BEB44" s="0"/>
      <c r="BEC44" s="0"/>
      <c r="BED44" s="0"/>
      <c r="BEE44" s="0"/>
      <c r="BEF44" s="0"/>
      <c r="BEG44" s="0"/>
      <c r="BEH44" s="0"/>
      <c r="BEI44" s="0"/>
      <c r="BEJ44" s="0"/>
      <c r="BEK44" s="0"/>
      <c r="BEL44" s="0"/>
      <c r="BEM44" s="0"/>
      <c r="BEN44" s="0"/>
      <c r="BEO44" s="0"/>
      <c r="BEP44" s="0"/>
      <c r="BEQ44" s="0"/>
      <c r="BER44" s="0"/>
      <c r="BES44" s="0"/>
      <c r="BET44" s="0"/>
      <c r="BEU44" s="0"/>
      <c r="BEV44" s="0"/>
      <c r="BEW44" s="0"/>
      <c r="BEX44" s="0"/>
      <c r="BEY44" s="0"/>
      <c r="BEZ44" s="0"/>
      <c r="BFA44" s="0"/>
      <c r="BFB44" s="0"/>
      <c r="BFC44" s="0"/>
      <c r="BFD44" s="0"/>
      <c r="BFE44" s="0"/>
      <c r="BFF44" s="0"/>
      <c r="BFG44" s="0"/>
      <c r="BFH44" s="0"/>
      <c r="BFI44" s="0"/>
      <c r="BFJ44" s="0"/>
      <c r="BFK44" s="0"/>
      <c r="BFL44" s="0"/>
      <c r="BFM44" s="0"/>
      <c r="BFN44" s="0"/>
      <c r="BFO44" s="0"/>
      <c r="BFP44" s="0"/>
      <c r="BFQ44" s="0"/>
      <c r="BFR44" s="0"/>
      <c r="BFS44" s="0"/>
      <c r="BFT44" s="0"/>
      <c r="BFU44" s="0"/>
      <c r="BFV44" s="0"/>
      <c r="BFW44" s="0"/>
      <c r="BFX44" s="0"/>
      <c r="BFY44" s="0"/>
      <c r="BFZ44" s="0"/>
      <c r="BGA44" s="0"/>
      <c r="BGB44" s="0"/>
      <c r="BGC44" s="0"/>
      <c r="BGD44" s="0"/>
      <c r="BGE44" s="0"/>
      <c r="BGF44" s="0"/>
      <c r="BGG44" s="0"/>
      <c r="BGH44" s="0"/>
      <c r="BGI44" s="0"/>
      <c r="BGJ44" s="0"/>
      <c r="BGK44" s="0"/>
      <c r="BGL44" s="0"/>
      <c r="BGM44" s="0"/>
      <c r="BGN44" s="0"/>
      <c r="BGO44" s="0"/>
      <c r="BGP44" s="0"/>
      <c r="BGQ44" s="0"/>
      <c r="BGR44" s="0"/>
      <c r="BGS44" s="0"/>
      <c r="BGT44" s="0"/>
      <c r="BGU44" s="0"/>
      <c r="BGV44" s="0"/>
      <c r="BGW44" s="0"/>
      <c r="BGX44" s="0"/>
      <c r="BGY44" s="0"/>
      <c r="BGZ44" s="0"/>
      <c r="BHA44" s="0"/>
      <c r="BHB44" s="0"/>
      <c r="BHC44" s="0"/>
      <c r="BHD44" s="0"/>
      <c r="BHE44" s="0"/>
      <c r="BHF44" s="0"/>
      <c r="BHG44" s="0"/>
      <c r="BHH44" s="0"/>
      <c r="BHI44" s="0"/>
      <c r="BHJ44" s="0"/>
      <c r="BHK44" s="0"/>
      <c r="BHL44" s="0"/>
      <c r="BHM44" s="0"/>
      <c r="BHN44" s="0"/>
      <c r="BHO44" s="0"/>
      <c r="BHP44" s="0"/>
      <c r="BHQ44" s="0"/>
      <c r="BHR44" s="0"/>
      <c r="BHS44" s="0"/>
      <c r="BHT44" s="0"/>
      <c r="BHU44" s="0"/>
      <c r="BHV44" s="0"/>
      <c r="BHW44" s="0"/>
      <c r="BHX44" s="0"/>
      <c r="BHY44" s="0"/>
      <c r="BHZ44" s="0"/>
      <c r="BIA44" s="0"/>
      <c r="BIB44" s="0"/>
      <c r="BIC44" s="0"/>
      <c r="BID44" s="0"/>
      <c r="BIE44" s="0"/>
      <c r="BIF44" s="0"/>
      <c r="BIG44" s="0"/>
      <c r="BIH44" s="0"/>
      <c r="BII44" s="0"/>
      <c r="BIJ44" s="0"/>
      <c r="BIK44" s="0"/>
      <c r="BIL44" s="0"/>
      <c r="BIM44" s="0"/>
      <c r="BIN44" s="0"/>
      <c r="BIO44" s="0"/>
      <c r="BIP44" s="0"/>
      <c r="BIQ44" s="0"/>
      <c r="BIR44" s="0"/>
      <c r="BIS44" s="0"/>
      <c r="BIT44" s="0"/>
      <c r="BIU44" s="0"/>
      <c r="BIV44" s="0"/>
      <c r="BIW44" s="0"/>
      <c r="BIX44" s="0"/>
      <c r="BIY44" s="0"/>
      <c r="BIZ44" s="0"/>
      <c r="BJA44" s="0"/>
      <c r="BJB44" s="0"/>
      <c r="BJC44" s="0"/>
      <c r="BJD44" s="0"/>
      <c r="BJE44" s="0"/>
      <c r="BJF44" s="0"/>
      <c r="BJG44" s="0"/>
      <c r="BJH44" s="0"/>
      <c r="BJI44" s="0"/>
      <c r="BJJ44" s="0"/>
      <c r="BJK44" s="0"/>
      <c r="BJL44" s="0"/>
      <c r="BJM44" s="0"/>
      <c r="BJN44" s="0"/>
      <c r="BJO44" s="0"/>
      <c r="BJP44" s="0"/>
      <c r="BJQ44" s="0"/>
      <c r="BJR44" s="0"/>
      <c r="BJS44" s="0"/>
      <c r="BJT44" s="0"/>
      <c r="BJU44" s="0"/>
      <c r="BJV44" s="0"/>
      <c r="BJW44" s="0"/>
      <c r="BJX44" s="0"/>
      <c r="BJY44" s="0"/>
      <c r="BJZ44" s="0"/>
      <c r="BKA44" s="0"/>
      <c r="BKB44" s="0"/>
      <c r="BKC44" s="0"/>
      <c r="BKD44" s="0"/>
      <c r="BKE44" s="0"/>
      <c r="BKF44" s="0"/>
      <c r="BKG44" s="0"/>
      <c r="BKH44" s="0"/>
      <c r="BKI44" s="0"/>
      <c r="BKJ44" s="0"/>
      <c r="BKK44" s="0"/>
      <c r="BKL44" s="0"/>
      <c r="BKM44" s="0"/>
      <c r="BKN44" s="0"/>
      <c r="BKO44" s="0"/>
      <c r="BKP44" s="0"/>
      <c r="BKQ44" s="0"/>
      <c r="BKR44" s="0"/>
      <c r="BKS44" s="0"/>
      <c r="BKT44" s="0"/>
      <c r="BKU44" s="0"/>
      <c r="BKV44" s="0"/>
      <c r="BKW44" s="0"/>
      <c r="BKX44" s="0"/>
      <c r="BKY44" s="0"/>
      <c r="BKZ44" s="0"/>
      <c r="BLA44" s="0"/>
      <c r="BLB44" s="0"/>
      <c r="BLC44" s="0"/>
      <c r="BLD44" s="0"/>
      <c r="BLE44" s="0"/>
      <c r="BLF44" s="0"/>
      <c r="BLG44" s="0"/>
      <c r="BLH44" s="0"/>
      <c r="BLI44" s="0"/>
      <c r="BLJ44" s="0"/>
      <c r="BLK44" s="0"/>
      <c r="BLL44" s="0"/>
      <c r="BLM44" s="0"/>
      <c r="BLN44" s="0"/>
      <c r="BLO44" s="0"/>
      <c r="BLP44" s="0"/>
      <c r="BLQ44" s="0"/>
      <c r="BLR44" s="0"/>
      <c r="BLS44" s="0"/>
      <c r="BLT44" s="0"/>
      <c r="BLU44" s="0"/>
      <c r="BLV44" s="0"/>
      <c r="BLW44" s="0"/>
      <c r="BLX44" s="0"/>
      <c r="BLY44" s="0"/>
      <c r="BLZ44" s="0"/>
      <c r="BMA44" s="0"/>
      <c r="BMB44" s="0"/>
      <c r="BMC44" s="0"/>
      <c r="BMD44" s="0"/>
      <c r="BME44" s="0"/>
      <c r="BMF44" s="0"/>
      <c r="BMG44" s="0"/>
      <c r="BMH44" s="0"/>
      <c r="BMI44" s="0"/>
      <c r="BMJ44" s="0"/>
      <c r="BMK44" s="0"/>
      <c r="BML44" s="0"/>
      <c r="BMM44" s="0"/>
      <c r="BMN44" s="0"/>
      <c r="BMO44" s="0"/>
      <c r="BMP44" s="0"/>
      <c r="BMQ44" s="0"/>
      <c r="BMR44" s="0"/>
      <c r="BMS44" s="0"/>
      <c r="BMT44" s="0"/>
      <c r="BMU44" s="0"/>
      <c r="BMV44" s="0"/>
      <c r="BMW44" s="0"/>
      <c r="BMX44" s="0"/>
      <c r="BMY44" s="0"/>
      <c r="BMZ44" s="0"/>
      <c r="BNA44" s="0"/>
      <c r="BNB44" s="0"/>
      <c r="BNC44" s="0"/>
      <c r="BND44" s="0"/>
      <c r="BNE44" s="0"/>
      <c r="BNF44" s="0"/>
      <c r="BNG44" s="0"/>
      <c r="BNH44" s="0"/>
      <c r="BNI44" s="0"/>
      <c r="BNJ44" s="0"/>
      <c r="BNK44" s="0"/>
      <c r="BNL44" s="0"/>
      <c r="BNM44" s="0"/>
      <c r="BNN44" s="0"/>
      <c r="BNO44" s="0"/>
      <c r="BNP44" s="0"/>
      <c r="BNQ44" s="0"/>
      <c r="BNR44" s="0"/>
      <c r="BNS44" s="0"/>
      <c r="BNT44" s="0"/>
      <c r="BNU44" s="0"/>
      <c r="BNV44" s="0"/>
      <c r="BNW44" s="0"/>
      <c r="BNX44" s="0"/>
      <c r="BNY44" s="0"/>
      <c r="BNZ44" s="0"/>
      <c r="BOA44" s="0"/>
      <c r="BOB44" s="0"/>
      <c r="BOC44" s="0"/>
      <c r="BOD44" s="0"/>
      <c r="BOE44" s="0"/>
      <c r="BOF44" s="0"/>
      <c r="BOG44" s="0"/>
      <c r="BOH44" s="0"/>
      <c r="BOI44" s="0"/>
      <c r="BOJ44" s="0"/>
      <c r="BOK44" s="0"/>
      <c r="BOL44" s="0"/>
      <c r="BOM44" s="0"/>
      <c r="BON44" s="0"/>
      <c r="BOO44" s="0"/>
      <c r="BOP44" s="0"/>
      <c r="BOQ44" s="0"/>
      <c r="BOR44" s="0"/>
      <c r="BOS44" s="0"/>
      <c r="BOT44" s="0"/>
      <c r="BOU44" s="0"/>
      <c r="BOV44" s="0"/>
      <c r="BOW44" s="0"/>
      <c r="BOX44" s="0"/>
      <c r="BOY44" s="0"/>
      <c r="BOZ44" s="0"/>
      <c r="BPA44" s="0"/>
      <c r="BPB44" s="0"/>
      <c r="BPC44" s="0"/>
      <c r="BPD44" s="0"/>
      <c r="BPE44" s="0"/>
      <c r="BPF44" s="0"/>
      <c r="BPG44" s="0"/>
      <c r="BPH44" s="0"/>
      <c r="BPI44" s="0"/>
      <c r="BPJ44" s="0"/>
      <c r="BPK44" s="0"/>
      <c r="BPL44" s="0"/>
      <c r="BPM44" s="0"/>
      <c r="BPN44" s="0"/>
      <c r="BPO44" s="0"/>
      <c r="BPP44" s="0"/>
      <c r="BPQ44" s="0"/>
      <c r="BPR44" s="0"/>
      <c r="BPS44" s="0"/>
      <c r="BPT44" s="0"/>
      <c r="BPU44" s="0"/>
      <c r="BPV44" s="0"/>
      <c r="BPW44" s="0"/>
      <c r="BPX44" s="0"/>
      <c r="BPY44" s="0"/>
      <c r="BPZ44" s="0"/>
      <c r="BQA44" s="0"/>
      <c r="BQB44" s="0"/>
      <c r="BQC44" s="0"/>
      <c r="BQD44" s="0"/>
      <c r="BQE44" s="0"/>
      <c r="BQF44" s="0"/>
      <c r="BQG44" s="0"/>
      <c r="BQH44" s="0"/>
      <c r="BQI44" s="0"/>
      <c r="BQJ44" s="0"/>
      <c r="BQK44" s="0"/>
      <c r="BQL44" s="0"/>
      <c r="BQM44" s="0"/>
      <c r="BQN44" s="0"/>
      <c r="BQO44" s="0"/>
      <c r="BQP44" s="0"/>
      <c r="BQQ44" s="0"/>
      <c r="BQR44" s="0"/>
      <c r="BQS44" s="0"/>
      <c r="BQT44" s="0"/>
      <c r="BQU44" s="0"/>
      <c r="BQV44" s="0"/>
      <c r="BQW44" s="0"/>
      <c r="BQX44" s="0"/>
      <c r="BQY44" s="0"/>
      <c r="BQZ44" s="0"/>
      <c r="BRA44" s="0"/>
      <c r="BRB44" s="0"/>
      <c r="BRC44" s="0"/>
      <c r="BRD44" s="0"/>
      <c r="BRE44" s="0"/>
      <c r="BRF44" s="0"/>
      <c r="BRG44" s="0"/>
      <c r="BRH44" s="0"/>
      <c r="BRI44" s="0"/>
      <c r="BRJ44" s="0"/>
      <c r="BRK44" s="0"/>
      <c r="BRL44" s="0"/>
      <c r="BRM44" s="0"/>
      <c r="BRN44" s="0"/>
      <c r="BRO44" s="0"/>
      <c r="BRP44" s="0"/>
      <c r="BRQ44" s="0"/>
      <c r="BRR44" s="0"/>
      <c r="BRS44" s="0"/>
      <c r="BRT44" s="0"/>
      <c r="BRU44" s="0"/>
      <c r="BRV44" s="0"/>
      <c r="BRW44" s="0"/>
      <c r="BRX44" s="0"/>
      <c r="BRY44" s="0"/>
      <c r="BRZ44" s="0"/>
      <c r="BSA44" s="0"/>
      <c r="BSB44" s="0"/>
      <c r="BSC44" s="0"/>
      <c r="BSD44" s="0"/>
      <c r="BSE44" s="0"/>
      <c r="BSF44" s="0"/>
      <c r="BSG44" s="0"/>
      <c r="BSH44" s="0"/>
      <c r="BSI44" s="0"/>
      <c r="BSJ44" s="0"/>
      <c r="BSK44" s="0"/>
      <c r="BSL44" s="0"/>
      <c r="BSM44" s="0"/>
      <c r="BSN44" s="0"/>
      <c r="BSO44" s="0"/>
      <c r="BSP44" s="0"/>
      <c r="BSQ44" s="0"/>
      <c r="BSR44" s="0"/>
      <c r="BSS44" s="0"/>
      <c r="BST44" s="0"/>
      <c r="BSU44" s="0"/>
      <c r="BSV44" s="0"/>
      <c r="BSW44" s="0"/>
      <c r="BSX44" s="0"/>
      <c r="BSY44" s="0"/>
      <c r="BSZ44" s="0"/>
      <c r="BTA44" s="0"/>
      <c r="BTB44" s="0"/>
      <c r="BTC44" s="0"/>
      <c r="BTD44" s="0"/>
      <c r="BTE44" s="0"/>
      <c r="BTF44" s="0"/>
      <c r="BTG44" s="0"/>
      <c r="BTH44" s="0"/>
      <c r="BTI44" s="0"/>
      <c r="BTJ44" s="0"/>
      <c r="BTK44" s="0"/>
      <c r="BTL44" s="0"/>
      <c r="BTM44" s="0"/>
      <c r="BTN44" s="0"/>
      <c r="BTO44" s="0"/>
      <c r="BTP44" s="0"/>
      <c r="BTQ44" s="0"/>
      <c r="BTR44" s="0"/>
      <c r="BTS44" s="0"/>
      <c r="BTT44" s="0"/>
      <c r="BTU44" s="0"/>
      <c r="BTV44" s="0"/>
      <c r="BTW44" s="0"/>
      <c r="BTX44" s="0"/>
      <c r="BTY44" s="0"/>
      <c r="BTZ44" s="0"/>
      <c r="BUA44" s="0"/>
      <c r="BUB44" s="0"/>
      <c r="BUC44" s="0"/>
      <c r="BUD44" s="0"/>
      <c r="BUE44" s="0"/>
      <c r="BUF44" s="0"/>
      <c r="BUG44" s="0"/>
      <c r="BUH44" s="0"/>
      <c r="BUI44" s="0"/>
      <c r="BUJ44" s="0"/>
      <c r="BUK44" s="0"/>
      <c r="BUL44" s="0"/>
      <c r="BUM44" s="0"/>
      <c r="BUN44" s="0"/>
      <c r="BUO44" s="0"/>
      <c r="BUP44" s="0"/>
      <c r="BUQ44" s="0"/>
      <c r="BUR44" s="0"/>
      <c r="BUS44" s="0"/>
      <c r="BUT44" s="0"/>
      <c r="BUU44" s="0"/>
      <c r="BUV44" s="0"/>
      <c r="BUW44" s="0"/>
      <c r="BUX44" s="0"/>
      <c r="BUY44" s="0"/>
      <c r="BUZ44" s="0"/>
      <c r="BVA44" s="0"/>
      <c r="BVB44" s="0"/>
      <c r="BVC44" s="0"/>
      <c r="BVD44" s="0"/>
      <c r="BVE44" s="0"/>
      <c r="BVF44" s="0"/>
      <c r="BVG44" s="0"/>
      <c r="BVH44" s="0"/>
      <c r="BVI44" s="0"/>
      <c r="BVJ44" s="0"/>
      <c r="BVK44" s="0"/>
      <c r="BVL44" s="0"/>
      <c r="BVM44" s="0"/>
      <c r="BVN44" s="0"/>
      <c r="BVO44" s="0"/>
      <c r="BVP44" s="0"/>
      <c r="BVQ44" s="0"/>
      <c r="BVR44" s="0"/>
      <c r="BVS44" s="0"/>
      <c r="BVT44" s="0"/>
      <c r="BVU44" s="0"/>
      <c r="BVV44" s="0"/>
      <c r="BVW44" s="0"/>
      <c r="BVX44" s="0"/>
      <c r="BVY44" s="0"/>
      <c r="BVZ44" s="0"/>
      <c r="BWA44" s="0"/>
      <c r="BWB44" s="0"/>
      <c r="BWC44" s="0"/>
      <c r="BWD44" s="0"/>
      <c r="BWE44" s="0"/>
      <c r="BWF44" s="0"/>
      <c r="BWG44" s="0"/>
      <c r="BWH44" s="0"/>
      <c r="BWI44" s="0"/>
      <c r="BWJ44" s="0"/>
      <c r="BWK44" s="0"/>
      <c r="BWL44" s="0"/>
      <c r="BWM44" s="0"/>
      <c r="BWN44" s="0"/>
      <c r="BWO44" s="0"/>
      <c r="BWP44" s="0"/>
      <c r="BWQ44" s="0"/>
      <c r="BWR44" s="0"/>
      <c r="BWS44" s="0"/>
      <c r="BWT44" s="0"/>
      <c r="BWU44" s="0"/>
      <c r="BWV44" s="0"/>
      <c r="BWW44" s="0"/>
      <c r="BWX44" s="0"/>
      <c r="BWY44" s="0"/>
      <c r="BWZ44" s="0"/>
      <c r="BXA44" s="0"/>
      <c r="BXB44" s="0"/>
      <c r="BXC44" s="0"/>
      <c r="BXD44" s="0"/>
      <c r="BXE44" s="0"/>
      <c r="BXF44" s="0"/>
      <c r="BXG44" s="0"/>
      <c r="BXH44" s="0"/>
      <c r="BXI44" s="0"/>
      <c r="BXJ44" s="0"/>
      <c r="BXK44" s="0"/>
      <c r="BXL44" s="0"/>
      <c r="BXM44" s="0"/>
      <c r="BXN44" s="0"/>
      <c r="BXO44" s="0"/>
      <c r="BXP44" s="0"/>
      <c r="BXQ44" s="0"/>
      <c r="BXR44" s="0"/>
      <c r="BXS44" s="0"/>
      <c r="BXT44" s="0"/>
      <c r="BXU44" s="0"/>
      <c r="BXV44" s="0"/>
      <c r="BXW44" s="0"/>
      <c r="BXX44" s="0"/>
      <c r="BXY44" s="0"/>
      <c r="BXZ44" s="0"/>
      <c r="BYA44" s="0"/>
      <c r="BYB44" s="0"/>
      <c r="BYC44" s="0"/>
      <c r="BYD44" s="0"/>
      <c r="BYE44" s="0"/>
      <c r="BYF44" s="0"/>
      <c r="BYG44" s="0"/>
      <c r="BYH44" s="0"/>
      <c r="BYI44" s="0"/>
      <c r="BYJ44" s="0"/>
      <c r="BYK44" s="0"/>
      <c r="BYL44" s="0"/>
      <c r="BYM44" s="0"/>
      <c r="BYN44" s="0"/>
      <c r="BYO44" s="0"/>
      <c r="BYP44" s="0"/>
      <c r="BYQ44" s="0"/>
      <c r="BYR44" s="0"/>
      <c r="BYS44" s="0"/>
      <c r="BYT44" s="0"/>
      <c r="BYU44" s="0"/>
      <c r="BYV44" s="0"/>
      <c r="BYW44" s="0"/>
      <c r="BYX44" s="0"/>
      <c r="BYY44" s="0"/>
      <c r="BYZ44" s="0"/>
      <c r="BZA44" s="0"/>
      <c r="BZB44" s="0"/>
      <c r="BZC44" s="0"/>
      <c r="BZD44" s="0"/>
      <c r="BZE44" s="0"/>
      <c r="BZF44" s="0"/>
      <c r="BZG44" s="0"/>
      <c r="BZH44" s="0"/>
      <c r="BZI44" s="0"/>
      <c r="BZJ44" s="0"/>
      <c r="BZK44" s="0"/>
      <c r="BZL44" s="0"/>
      <c r="BZM44" s="0"/>
      <c r="BZN44" s="0"/>
      <c r="BZO44" s="0"/>
      <c r="BZP44" s="0"/>
      <c r="BZQ44" s="0"/>
      <c r="BZR44" s="0"/>
      <c r="BZS44" s="0"/>
      <c r="BZT44" s="0"/>
      <c r="BZU44" s="0"/>
      <c r="BZV44" s="0"/>
      <c r="BZW44" s="0"/>
      <c r="BZX44" s="0"/>
      <c r="BZY44" s="0"/>
      <c r="BZZ44" s="0"/>
      <c r="CAA44" s="0"/>
      <c r="CAB44" s="0"/>
      <c r="CAC44" s="0"/>
      <c r="CAD44" s="0"/>
      <c r="CAE44" s="0"/>
      <c r="CAF44" s="0"/>
      <c r="CAG44" s="0"/>
      <c r="CAH44" s="0"/>
      <c r="CAI44" s="0"/>
      <c r="CAJ44" s="0"/>
      <c r="CAK44" s="0"/>
      <c r="CAL44" s="0"/>
      <c r="CAM44" s="0"/>
      <c r="CAN44" s="0"/>
      <c r="CAO44" s="0"/>
      <c r="CAP44" s="0"/>
      <c r="CAQ44" s="0"/>
      <c r="CAR44" s="0"/>
      <c r="CAS44" s="0"/>
      <c r="CAT44" s="0"/>
      <c r="CAU44" s="0"/>
      <c r="CAV44" s="0"/>
      <c r="CAW44" s="0"/>
      <c r="CAX44" s="0"/>
      <c r="CAY44" s="0"/>
      <c r="CAZ44" s="0"/>
      <c r="CBA44" s="0"/>
      <c r="CBB44" s="0"/>
      <c r="CBC44" s="0"/>
      <c r="CBD44" s="0"/>
      <c r="CBE44" s="0"/>
      <c r="CBF44" s="0"/>
      <c r="CBG44" s="0"/>
      <c r="CBH44" s="0"/>
      <c r="CBI44" s="0"/>
      <c r="CBJ44" s="0"/>
      <c r="CBK44" s="0"/>
      <c r="CBL44" s="0"/>
      <c r="CBM44" s="0"/>
      <c r="CBN44" s="0"/>
      <c r="CBO44" s="0"/>
      <c r="CBP44" s="0"/>
      <c r="CBQ44" s="0"/>
      <c r="CBR44" s="0"/>
      <c r="CBS44" s="0"/>
      <c r="CBT44" s="0"/>
      <c r="CBU44" s="0"/>
      <c r="CBV44" s="0"/>
      <c r="CBW44" s="0"/>
      <c r="CBX44" s="0"/>
      <c r="CBY44" s="0"/>
      <c r="CBZ44" s="0"/>
      <c r="CCA44" s="0"/>
      <c r="CCB44" s="0"/>
      <c r="CCC44" s="0"/>
      <c r="CCD44" s="0"/>
      <c r="CCE44" s="0"/>
      <c r="CCF44" s="0"/>
      <c r="CCG44" s="0"/>
      <c r="CCH44" s="0"/>
      <c r="CCI44" s="0"/>
      <c r="CCJ44" s="0"/>
      <c r="CCK44" s="0"/>
      <c r="CCL44" s="0"/>
      <c r="CCM44" s="0"/>
      <c r="CCN44" s="0"/>
      <c r="CCO44" s="0"/>
      <c r="CCP44" s="0"/>
      <c r="CCQ44" s="0"/>
      <c r="CCR44" s="0"/>
      <c r="CCS44" s="0"/>
      <c r="CCT44" s="0"/>
      <c r="CCU44" s="0"/>
      <c r="CCV44" s="0"/>
      <c r="CCW44" s="0"/>
      <c r="CCX44" s="0"/>
      <c r="CCY44" s="0"/>
      <c r="CCZ44" s="0"/>
      <c r="CDA44" s="0"/>
      <c r="CDB44" s="0"/>
      <c r="CDC44" s="0"/>
      <c r="CDD44" s="0"/>
      <c r="CDE44" s="0"/>
      <c r="CDF44" s="0"/>
      <c r="CDG44" s="0"/>
      <c r="CDH44" s="0"/>
      <c r="CDI44" s="0"/>
      <c r="CDJ44" s="0"/>
      <c r="CDK44" s="0"/>
      <c r="CDL44" s="0"/>
      <c r="CDM44" s="0"/>
      <c r="CDN44" s="0"/>
      <c r="CDO44" s="0"/>
      <c r="CDP44" s="0"/>
      <c r="CDQ44" s="0"/>
      <c r="CDR44" s="0"/>
      <c r="CDS44" s="0"/>
      <c r="CDT44" s="0"/>
      <c r="CDU44" s="0"/>
      <c r="CDV44" s="0"/>
      <c r="CDW44" s="0"/>
      <c r="CDX44" s="0"/>
      <c r="CDY44" s="0"/>
      <c r="CDZ44" s="0"/>
      <c r="CEA44" s="0"/>
      <c r="CEB44" s="0"/>
      <c r="CEC44" s="0"/>
      <c r="CED44" s="0"/>
      <c r="CEE44" s="0"/>
      <c r="CEF44" s="0"/>
      <c r="CEG44" s="0"/>
      <c r="CEH44" s="0"/>
      <c r="CEI44" s="0"/>
      <c r="CEJ44" s="0"/>
      <c r="CEK44" s="0"/>
      <c r="CEL44" s="0"/>
      <c r="CEM44" s="0"/>
      <c r="CEN44" s="0"/>
      <c r="CEO44" s="0"/>
      <c r="CEP44" s="0"/>
      <c r="CEQ44" s="0"/>
      <c r="CER44" s="0"/>
      <c r="CES44" s="0"/>
      <c r="CET44" s="0"/>
      <c r="CEU44" s="0"/>
      <c r="CEV44" s="0"/>
      <c r="CEW44" s="0"/>
      <c r="CEX44" s="0"/>
      <c r="CEY44" s="0"/>
      <c r="CEZ44" s="0"/>
      <c r="CFA44" s="0"/>
      <c r="CFB44" s="0"/>
      <c r="CFC44" s="0"/>
      <c r="CFD44" s="0"/>
      <c r="CFE44" s="0"/>
      <c r="CFF44" s="0"/>
      <c r="CFG44" s="0"/>
      <c r="CFH44" s="0"/>
      <c r="CFI44" s="0"/>
      <c r="CFJ44" s="0"/>
      <c r="CFK44" s="0"/>
      <c r="CFL44" s="0"/>
      <c r="CFM44" s="0"/>
      <c r="CFN44" s="0"/>
      <c r="CFO44" s="0"/>
      <c r="CFP44" s="0"/>
      <c r="CFQ44" s="0"/>
      <c r="CFR44" s="0"/>
      <c r="CFS44" s="0"/>
      <c r="CFT44" s="0"/>
      <c r="CFU44" s="0"/>
      <c r="CFV44" s="0"/>
      <c r="CFW44" s="0"/>
      <c r="CFX44" s="0"/>
      <c r="CFY44" s="0"/>
      <c r="CFZ44" s="0"/>
      <c r="CGA44" s="0"/>
      <c r="CGB44" s="0"/>
      <c r="CGC44" s="0"/>
      <c r="CGD44" s="0"/>
      <c r="CGE44" s="0"/>
      <c r="CGF44" s="0"/>
      <c r="CGG44" s="0"/>
      <c r="CGH44" s="0"/>
      <c r="CGI44" s="0"/>
      <c r="CGJ44" s="0"/>
      <c r="CGK44" s="0"/>
      <c r="CGL44" s="0"/>
      <c r="CGM44" s="0"/>
      <c r="CGN44" s="0"/>
      <c r="CGO44" s="0"/>
      <c r="CGP44" s="0"/>
      <c r="CGQ44" s="0"/>
      <c r="CGR44" s="0"/>
      <c r="CGS44" s="0"/>
      <c r="CGT44" s="0"/>
      <c r="CGU44" s="0"/>
      <c r="CGV44" s="0"/>
      <c r="CGW44" s="0"/>
      <c r="CGX44" s="0"/>
      <c r="CGY44" s="0"/>
      <c r="CGZ44" s="0"/>
      <c r="CHA44" s="0"/>
      <c r="CHB44" s="0"/>
      <c r="CHC44" s="0"/>
      <c r="CHD44" s="0"/>
      <c r="CHE44" s="0"/>
      <c r="CHF44" s="0"/>
      <c r="CHG44" s="0"/>
      <c r="CHH44" s="0"/>
      <c r="CHI44" s="0"/>
      <c r="CHJ44" s="0"/>
      <c r="CHK44" s="0"/>
      <c r="CHL44" s="0"/>
      <c r="CHM44" s="0"/>
      <c r="CHN44" s="0"/>
      <c r="CHO44" s="0"/>
      <c r="CHP44" s="0"/>
      <c r="CHQ44" s="0"/>
      <c r="CHR44" s="0"/>
      <c r="CHS44" s="0"/>
      <c r="CHT44" s="0"/>
      <c r="CHU44" s="0"/>
      <c r="CHV44" s="0"/>
      <c r="CHW44" s="0"/>
      <c r="CHX44" s="0"/>
      <c r="CHY44" s="0"/>
      <c r="CHZ44" s="0"/>
      <c r="CIA44" s="0"/>
      <c r="CIB44" s="0"/>
      <c r="CIC44" s="0"/>
      <c r="CID44" s="0"/>
      <c r="CIE44" s="0"/>
      <c r="CIF44" s="0"/>
      <c r="CIG44" s="0"/>
      <c r="CIH44" s="0"/>
      <c r="CII44" s="0"/>
      <c r="CIJ44" s="0"/>
      <c r="CIK44" s="0"/>
      <c r="CIL44" s="0"/>
      <c r="CIM44" s="0"/>
      <c r="CIN44" s="0"/>
      <c r="CIO44" s="0"/>
      <c r="CIP44" s="0"/>
      <c r="CIQ44" s="0"/>
      <c r="CIR44" s="0"/>
      <c r="CIS44" s="0"/>
      <c r="CIT44" s="0"/>
      <c r="CIU44" s="0"/>
      <c r="CIV44" s="0"/>
      <c r="CIW44" s="0"/>
      <c r="CIX44" s="0"/>
      <c r="CIY44" s="0"/>
      <c r="CIZ44" s="0"/>
      <c r="CJA44" s="0"/>
      <c r="CJB44" s="0"/>
      <c r="CJC44" s="0"/>
      <c r="CJD44" s="0"/>
      <c r="CJE44" s="0"/>
      <c r="CJF44" s="0"/>
      <c r="CJG44" s="0"/>
      <c r="CJH44" s="0"/>
      <c r="CJI44" s="0"/>
      <c r="CJJ44" s="0"/>
      <c r="CJK44" s="0"/>
      <c r="CJL44" s="0"/>
      <c r="CJM44" s="0"/>
      <c r="CJN44" s="0"/>
      <c r="CJO44" s="0"/>
      <c r="CJP44" s="0"/>
      <c r="CJQ44" s="0"/>
      <c r="CJR44" s="0"/>
      <c r="CJS44" s="0"/>
      <c r="CJT44" s="0"/>
      <c r="CJU44" s="0"/>
      <c r="CJV44" s="0"/>
      <c r="CJW44" s="0"/>
      <c r="CJX44" s="0"/>
      <c r="CJY44" s="0"/>
      <c r="CJZ44" s="0"/>
      <c r="CKA44" s="0"/>
      <c r="CKB44" s="0"/>
      <c r="CKC44" s="0"/>
      <c r="CKD44" s="0"/>
      <c r="CKE44" s="0"/>
      <c r="CKF44" s="0"/>
      <c r="CKG44" s="0"/>
      <c r="CKH44" s="0"/>
      <c r="CKI44" s="0"/>
      <c r="CKJ44" s="0"/>
      <c r="CKK44" s="0"/>
      <c r="CKL44" s="0"/>
      <c r="CKM44" s="0"/>
      <c r="CKN44" s="0"/>
      <c r="CKO44" s="0"/>
      <c r="CKP44" s="0"/>
      <c r="CKQ44" s="0"/>
      <c r="CKR44" s="0"/>
      <c r="CKS44" s="0"/>
      <c r="CKT44" s="0"/>
      <c r="CKU44" s="0"/>
      <c r="CKV44" s="0"/>
      <c r="CKW44" s="0"/>
      <c r="CKX44" s="0"/>
      <c r="CKY44" s="0"/>
      <c r="CKZ44" s="0"/>
      <c r="CLA44" s="0"/>
      <c r="CLB44" s="0"/>
      <c r="CLC44" s="0"/>
      <c r="CLD44" s="0"/>
      <c r="CLE44" s="0"/>
      <c r="CLF44" s="0"/>
      <c r="CLG44" s="0"/>
      <c r="CLH44" s="0"/>
      <c r="CLI44" s="0"/>
      <c r="CLJ44" s="0"/>
      <c r="CLK44" s="0"/>
      <c r="CLL44" s="0"/>
      <c r="CLM44" s="0"/>
      <c r="CLN44" s="0"/>
      <c r="CLO44" s="0"/>
      <c r="CLP44" s="0"/>
      <c r="CLQ44" s="0"/>
      <c r="CLR44" s="0"/>
      <c r="CLS44" s="0"/>
      <c r="CLT44" s="0"/>
      <c r="CLU44" s="0"/>
      <c r="CLV44" s="0"/>
      <c r="CLW44" s="0"/>
      <c r="CLX44" s="0"/>
      <c r="CLY44" s="0"/>
      <c r="CLZ44" s="0"/>
      <c r="CMA44" s="0"/>
      <c r="CMB44" s="0"/>
      <c r="CMC44" s="0"/>
      <c r="CMD44" s="0"/>
      <c r="CME44" s="0"/>
      <c r="CMF44" s="0"/>
      <c r="CMG44" s="0"/>
      <c r="CMH44" s="0"/>
      <c r="CMI44" s="0"/>
      <c r="CMJ44" s="0"/>
      <c r="CMK44" s="0"/>
      <c r="CML44" s="0"/>
      <c r="CMM44" s="0"/>
      <c r="CMN44" s="0"/>
      <c r="CMO44" s="0"/>
      <c r="CMP44" s="0"/>
      <c r="CMQ44" s="0"/>
      <c r="CMR44" s="0"/>
      <c r="CMS44" s="0"/>
      <c r="CMT44" s="0"/>
      <c r="CMU44" s="0"/>
      <c r="CMV44" s="0"/>
      <c r="CMW44" s="0"/>
      <c r="CMX44" s="0"/>
      <c r="CMY44" s="0"/>
      <c r="CMZ44" s="0"/>
      <c r="CNA44" s="0"/>
      <c r="CNB44" s="0"/>
      <c r="CNC44" s="0"/>
      <c r="CND44" s="0"/>
      <c r="CNE44" s="0"/>
      <c r="CNF44" s="0"/>
      <c r="CNG44" s="0"/>
      <c r="CNH44" s="0"/>
      <c r="CNI44" s="0"/>
      <c r="CNJ44" s="0"/>
      <c r="CNK44" s="0"/>
      <c r="CNL44" s="0"/>
      <c r="CNM44" s="0"/>
      <c r="CNN44" s="0"/>
      <c r="CNO44" s="0"/>
      <c r="CNP44" s="0"/>
      <c r="CNQ44" s="0"/>
      <c r="CNR44" s="0"/>
      <c r="CNS44" s="0"/>
      <c r="CNT44" s="0"/>
      <c r="CNU44" s="0"/>
      <c r="CNV44" s="0"/>
      <c r="CNW44" s="0"/>
      <c r="CNX44" s="0"/>
      <c r="CNY44" s="0"/>
      <c r="CNZ44" s="0"/>
      <c r="COA44" s="0"/>
      <c r="COB44" s="0"/>
      <c r="COC44" s="0"/>
      <c r="COD44" s="0"/>
      <c r="COE44" s="0"/>
      <c r="COF44" s="0"/>
      <c r="COG44" s="0"/>
      <c r="COH44" s="0"/>
      <c r="COI44" s="0"/>
      <c r="COJ44" s="0"/>
      <c r="COK44" s="0"/>
      <c r="COL44" s="0"/>
      <c r="COM44" s="0"/>
      <c r="CON44" s="0"/>
      <c r="COO44" s="0"/>
      <c r="COP44" s="0"/>
      <c r="COQ44" s="0"/>
      <c r="COR44" s="0"/>
      <c r="COS44" s="0"/>
      <c r="COT44" s="0"/>
      <c r="COU44" s="0"/>
      <c r="COV44" s="0"/>
      <c r="COW44" s="0"/>
      <c r="COX44" s="0"/>
      <c r="COY44" s="0"/>
      <c r="COZ44" s="0"/>
      <c r="CPA44" s="0"/>
      <c r="CPB44" s="0"/>
      <c r="CPC44" s="0"/>
      <c r="CPD44" s="0"/>
      <c r="CPE44" s="0"/>
      <c r="CPF44" s="0"/>
      <c r="CPG44" s="0"/>
      <c r="CPH44" s="0"/>
      <c r="CPI44" s="0"/>
      <c r="CPJ44" s="0"/>
      <c r="CPK44" s="0"/>
      <c r="CPL44" s="0"/>
      <c r="CPM44" s="0"/>
      <c r="CPN44" s="0"/>
      <c r="CPO44" s="0"/>
      <c r="CPP44" s="0"/>
      <c r="CPQ44" s="0"/>
      <c r="CPR44" s="0"/>
      <c r="CPS44" s="0"/>
      <c r="CPT44" s="0"/>
      <c r="CPU44" s="0"/>
      <c r="CPV44" s="0"/>
      <c r="CPW44" s="0"/>
      <c r="CPX44" s="0"/>
      <c r="CPY44" s="0"/>
      <c r="CPZ44" s="0"/>
      <c r="CQA44" s="0"/>
      <c r="CQB44" s="0"/>
      <c r="CQC44" s="0"/>
      <c r="CQD44" s="0"/>
      <c r="CQE44" s="0"/>
      <c r="CQF44" s="0"/>
      <c r="CQG44" s="0"/>
      <c r="CQH44" s="0"/>
      <c r="CQI44" s="0"/>
      <c r="CQJ44" s="0"/>
      <c r="CQK44" s="0"/>
      <c r="CQL44" s="0"/>
      <c r="CQM44" s="0"/>
      <c r="CQN44" s="0"/>
      <c r="CQO44" s="0"/>
      <c r="CQP44" s="0"/>
      <c r="CQQ44" s="0"/>
      <c r="CQR44" s="0"/>
      <c r="CQS44" s="0"/>
      <c r="CQT44" s="0"/>
      <c r="CQU44" s="0"/>
      <c r="CQV44" s="0"/>
      <c r="CQW44" s="0"/>
      <c r="CQX44" s="0"/>
      <c r="CQY44" s="0"/>
      <c r="CQZ44" s="0"/>
      <c r="CRA44" s="0"/>
      <c r="CRB44" s="0"/>
      <c r="CRC44" s="0"/>
      <c r="CRD44" s="0"/>
      <c r="CRE44" s="0"/>
      <c r="CRF44" s="0"/>
      <c r="CRG44" s="0"/>
      <c r="CRH44" s="0"/>
      <c r="CRI44" s="0"/>
      <c r="CRJ44" s="0"/>
      <c r="CRK44" s="0"/>
      <c r="CRL44" s="0"/>
      <c r="CRM44" s="0"/>
      <c r="CRN44" s="0"/>
      <c r="CRO44" s="0"/>
      <c r="CRP44" s="0"/>
      <c r="CRQ44" s="0"/>
      <c r="CRR44" s="0"/>
      <c r="CRS44" s="0"/>
      <c r="CRT44" s="0"/>
      <c r="CRU44" s="0"/>
      <c r="CRV44" s="0"/>
      <c r="CRW44" s="0"/>
      <c r="CRX44" s="0"/>
      <c r="CRY44" s="0"/>
      <c r="CRZ44" s="0"/>
      <c r="CSA44" s="0"/>
      <c r="CSB44" s="0"/>
      <c r="CSC44" s="0"/>
      <c r="CSD44" s="0"/>
      <c r="CSE44" s="0"/>
      <c r="CSF44" s="0"/>
      <c r="CSG44" s="0"/>
      <c r="CSH44" s="0"/>
      <c r="CSI44" s="0"/>
      <c r="CSJ44" s="0"/>
      <c r="CSK44" s="0"/>
      <c r="CSL44" s="0"/>
      <c r="CSM44" s="0"/>
      <c r="CSN44" s="0"/>
      <c r="CSO44" s="0"/>
      <c r="CSP44" s="0"/>
      <c r="CSQ44" s="0"/>
      <c r="CSR44" s="0"/>
      <c r="CSS44" s="0"/>
      <c r="CST44" s="0"/>
      <c r="CSU44" s="0"/>
      <c r="CSV44" s="0"/>
      <c r="CSW44" s="0"/>
      <c r="CSX44" s="0"/>
      <c r="CSY44" s="0"/>
      <c r="CSZ44" s="0"/>
      <c r="CTA44" s="0"/>
      <c r="CTB44" s="0"/>
      <c r="CTC44" s="0"/>
      <c r="CTD44" s="0"/>
      <c r="CTE44" s="0"/>
      <c r="CTF44" s="0"/>
      <c r="CTG44" s="0"/>
      <c r="CTH44" s="0"/>
      <c r="CTI44" s="0"/>
      <c r="CTJ44" s="0"/>
      <c r="CTK44" s="0"/>
      <c r="CTL44" s="0"/>
      <c r="CTM44" s="0"/>
      <c r="CTN44" s="0"/>
      <c r="CTO44" s="0"/>
      <c r="CTP44" s="0"/>
      <c r="CTQ44" s="0"/>
      <c r="CTR44" s="0"/>
      <c r="CTS44" s="0"/>
      <c r="CTT44" s="0"/>
      <c r="CTU44" s="0"/>
      <c r="CTV44" s="0"/>
      <c r="CTW44" s="0"/>
      <c r="CTX44" s="0"/>
      <c r="CTY44" s="0"/>
      <c r="CTZ44" s="0"/>
      <c r="CUA44" s="0"/>
      <c r="CUB44" s="0"/>
      <c r="CUC44" s="0"/>
      <c r="CUD44" s="0"/>
      <c r="CUE44" s="0"/>
      <c r="CUF44" s="0"/>
      <c r="CUG44" s="0"/>
      <c r="CUH44" s="0"/>
      <c r="CUI44" s="0"/>
      <c r="CUJ44" s="0"/>
      <c r="CUK44" s="0"/>
      <c r="CUL44" s="0"/>
      <c r="CUM44" s="0"/>
      <c r="CUN44" s="0"/>
      <c r="CUO44" s="0"/>
      <c r="CUP44" s="0"/>
      <c r="CUQ44" s="0"/>
      <c r="CUR44" s="0"/>
      <c r="CUS44" s="0"/>
      <c r="CUT44" s="0"/>
      <c r="CUU44" s="0"/>
      <c r="CUV44" s="0"/>
      <c r="CUW44" s="0"/>
      <c r="CUX44" s="0"/>
      <c r="CUY44" s="0"/>
      <c r="CUZ44" s="0"/>
      <c r="CVA44" s="0"/>
      <c r="CVB44" s="0"/>
      <c r="CVC44" s="0"/>
      <c r="CVD44" s="0"/>
      <c r="CVE44" s="0"/>
      <c r="CVF44" s="0"/>
      <c r="CVG44" s="0"/>
      <c r="CVH44" s="0"/>
      <c r="CVI44" s="0"/>
      <c r="CVJ44" s="0"/>
      <c r="CVK44" s="0"/>
      <c r="CVL44" s="0"/>
      <c r="CVM44" s="0"/>
      <c r="CVN44" s="0"/>
      <c r="CVO44" s="0"/>
      <c r="CVP44" s="0"/>
      <c r="CVQ44" s="0"/>
      <c r="CVR44" s="0"/>
      <c r="CVS44" s="0"/>
      <c r="CVT44" s="0"/>
      <c r="CVU44" s="0"/>
      <c r="CVV44" s="0"/>
      <c r="CVW44" s="0"/>
      <c r="CVX44" s="0"/>
      <c r="CVY44" s="0"/>
      <c r="CVZ44" s="0"/>
      <c r="CWA44" s="0"/>
      <c r="CWB44" s="0"/>
      <c r="CWC44" s="0"/>
      <c r="CWD44" s="0"/>
      <c r="CWE44" s="0"/>
      <c r="CWF44" s="0"/>
      <c r="CWG44" s="0"/>
      <c r="CWH44" s="0"/>
      <c r="CWI44" s="0"/>
      <c r="CWJ44" s="0"/>
      <c r="CWK44" s="0"/>
      <c r="CWL44" s="0"/>
      <c r="CWM44" s="0"/>
      <c r="CWN44" s="0"/>
      <c r="CWO44" s="0"/>
      <c r="CWP44" s="0"/>
      <c r="CWQ44" s="0"/>
      <c r="CWR44" s="0"/>
      <c r="CWS44" s="0"/>
      <c r="CWT44" s="0"/>
      <c r="CWU44" s="0"/>
      <c r="CWV44" s="0"/>
      <c r="CWW44" s="0"/>
      <c r="CWX44" s="0"/>
      <c r="CWY44" s="0"/>
      <c r="CWZ44" s="0"/>
      <c r="CXA44" s="0"/>
      <c r="CXB44" s="0"/>
      <c r="CXC44" s="0"/>
      <c r="CXD44" s="0"/>
      <c r="CXE44" s="0"/>
      <c r="CXF44" s="0"/>
      <c r="CXG44" s="0"/>
      <c r="CXH44" s="0"/>
      <c r="CXI44" s="0"/>
      <c r="CXJ44" s="0"/>
      <c r="CXK44" s="0"/>
      <c r="CXL44" s="0"/>
      <c r="CXM44" s="0"/>
      <c r="CXN44" s="0"/>
      <c r="CXO44" s="0"/>
      <c r="CXP44" s="0"/>
      <c r="CXQ44" s="0"/>
      <c r="CXR44" s="0"/>
      <c r="CXS44" s="0"/>
      <c r="CXT44" s="0"/>
      <c r="CXU44" s="0"/>
      <c r="CXV44" s="0"/>
      <c r="CXW44" s="0"/>
      <c r="CXX44" s="0"/>
      <c r="CXY44" s="0"/>
      <c r="CXZ44" s="0"/>
      <c r="CYA44" s="0"/>
      <c r="CYB44" s="0"/>
      <c r="CYC44" s="0"/>
      <c r="CYD44" s="0"/>
      <c r="CYE44" s="0"/>
      <c r="CYF44" s="0"/>
      <c r="CYG44" s="0"/>
      <c r="CYH44" s="0"/>
      <c r="CYI44" s="0"/>
      <c r="CYJ44" s="0"/>
      <c r="CYK44" s="0"/>
      <c r="CYL44" s="0"/>
      <c r="CYM44" s="0"/>
      <c r="CYN44" s="0"/>
      <c r="CYO44" s="0"/>
      <c r="CYP44" s="0"/>
      <c r="CYQ44" s="0"/>
      <c r="CYR44" s="0"/>
      <c r="CYS44" s="0"/>
      <c r="CYT44" s="0"/>
      <c r="CYU44" s="0"/>
      <c r="CYV44" s="0"/>
      <c r="CYW44" s="0"/>
      <c r="CYX44" s="0"/>
      <c r="CYY44" s="0"/>
      <c r="CYZ44" s="0"/>
      <c r="CZA44" s="0"/>
      <c r="CZB44" s="0"/>
      <c r="CZC44" s="0"/>
      <c r="CZD44" s="0"/>
      <c r="CZE44" s="0"/>
      <c r="CZF44" s="0"/>
      <c r="CZG44" s="0"/>
      <c r="CZH44" s="0"/>
      <c r="CZI44" s="0"/>
      <c r="CZJ44" s="0"/>
      <c r="CZK44" s="0"/>
      <c r="CZL44" s="0"/>
      <c r="CZM44" s="0"/>
      <c r="CZN44" s="0"/>
      <c r="CZO44" s="0"/>
      <c r="CZP44" s="0"/>
      <c r="CZQ44" s="0"/>
      <c r="CZR44" s="0"/>
      <c r="CZS44" s="0"/>
      <c r="CZT44" s="0"/>
      <c r="CZU44" s="0"/>
      <c r="CZV44" s="0"/>
      <c r="CZW44" s="0"/>
      <c r="CZX44" s="0"/>
      <c r="CZY44" s="0"/>
      <c r="CZZ44" s="0"/>
      <c r="DAA44" s="0"/>
      <c r="DAB44" s="0"/>
      <c r="DAC44" s="0"/>
      <c r="DAD44" s="0"/>
      <c r="DAE44" s="0"/>
      <c r="DAF44" s="0"/>
      <c r="DAG44" s="0"/>
      <c r="DAH44" s="0"/>
      <c r="DAI44" s="0"/>
      <c r="DAJ44" s="0"/>
      <c r="DAK44" s="0"/>
      <c r="DAL44" s="0"/>
      <c r="DAM44" s="0"/>
      <c r="DAN44" s="0"/>
      <c r="DAO44" s="0"/>
      <c r="DAP44" s="0"/>
      <c r="DAQ44" s="0"/>
      <c r="DAR44" s="0"/>
      <c r="DAS44" s="0"/>
      <c r="DAT44" s="0"/>
      <c r="DAU44" s="0"/>
      <c r="DAV44" s="0"/>
      <c r="DAW44" s="0"/>
      <c r="DAX44" s="0"/>
      <c r="DAY44" s="0"/>
      <c r="DAZ44" s="0"/>
      <c r="DBA44" s="0"/>
      <c r="DBB44" s="0"/>
      <c r="DBC44" s="0"/>
      <c r="DBD44" s="0"/>
      <c r="DBE44" s="0"/>
      <c r="DBF44" s="0"/>
      <c r="DBG44" s="0"/>
      <c r="DBH44" s="0"/>
      <c r="DBI44" s="0"/>
      <c r="DBJ44" s="0"/>
      <c r="DBK44" s="0"/>
      <c r="DBL44" s="0"/>
      <c r="DBM44" s="0"/>
      <c r="DBN44" s="0"/>
      <c r="DBO44" s="0"/>
      <c r="DBP44" s="0"/>
      <c r="DBQ44" s="0"/>
      <c r="DBR44" s="0"/>
      <c r="DBS44" s="0"/>
      <c r="DBT44" s="0"/>
      <c r="DBU44" s="0"/>
      <c r="DBV44" s="0"/>
      <c r="DBW44" s="0"/>
      <c r="DBX44" s="0"/>
      <c r="DBY44" s="0"/>
      <c r="DBZ44" s="0"/>
      <c r="DCA44" s="0"/>
      <c r="DCB44" s="0"/>
      <c r="DCC44" s="0"/>
      <c r="DCD44" s="0"/>
      <c r="DCE44" s="0"/>
      <c r="DCF44" s="0"/>
      <c r="DCG44" s="0"/>
      <c r="DCH44" s="0"/>
      <c r="DCI44" s="0"/>
      <c r="DCJ44" s="0"/>
      <c r="DCK44" s="0"/>
      <c r="DCL44" s="0"/>
      <c r="DCM44" s="0"/>
      <c r="DCN44" s="0"/>
      <c r="DCO44" s="0"/>
      <c r="DCP44" s="0"/>
      <c r="DCQ44" s="0"/>
      <c r="DCR44" s="0"/>
      <c r="DCS44" s="0"/>
      <c r="DCT44" s="0"/>
      <c r="DCU44" s="0"/>
      <c r="DCV44" s="0"/>
      <c r="DCW44" s="0"/>
      <c r="DCX44" s="0"/>
      <c r="DCY44" s="0"/>
      <c r="DCZ44" s="0"/>
      <c r="DDA44" s="0"/>
      <c r="DDB44" s="0"/>
      <c r="DDC44" s="0"/>
      <c r="DDD44" s="0"/>
      <c r="DDE44" s="0"/>
      <c r="DDF44" s="0"/>
      <c r="DDG44" s="0"/>
      <c r="DDH44" s="0"/>
      <c r="DDI44" s="0"/>
      <c r="DDJ44" s="0"/>
      <c r="DDK44" s="0"/>
      <c r="DDL44" s="0"/>
      <c r="DDM44" s="0"/>
      <c r="DDN44" s="0"/>
      <c r="DDO44" s="0"/>
      <c r="DDP44" s="0"/>
      <c r="DDQ44" s="0"/>
      <c r="DDR44" s="0"/>
      <c r="DDS44" s="0"/>
      <c r="DDT44" s="0"/>
      <c r="DDU44" s="0"/>
      <c r="DDV44" s="0"/>
      <c r="DDW44" s="0"/>
      <c r="DDX44" s="0"/>
      <c r="DDY44" s="0"/>
      <c r="DDZ44" s="0"/>
      <c r="DEA44" s="0"/>
      <c r="DEB44" s="0"/>
      <c r="DEC44" s="0"/>
      <c r="DED44" s="0"/>
      <c r="DEE44" s="0"/>
      <c r="DEF44" s="0"/>
      <c r="DEG44" s="0"/>
      <c r="DEH44" s="0"/>
      <c r="DEI44" s="0"/>
      <c r="DEJ44" s="0"/>
      <c r="DEK44" s="0"/>
      <c r="DEL44" s="0"/>
      <c r="DEM44" s="0"/>
      <c r="DEN44" s="0"/>
      <c r="DEO44" s="0"/>
      <c r="DEP44" s="0"/>
      <c r="DEQ44" s="0"/>
      <c r="DER44" s="0"/>
      <c r="DES44" s="0"/>
      <c r="DET44" s="0"/>
      <c r="DEU44" s="0"/>
      <c r="DEV44" s="0"/>
      <c r="DEW44" s="0"/>
      <c r="DEX44" s="0"/>
      <c r="DEY44" s="0"/>
      <c r="DEZ44" s="0"/>
      <c r="DFA44" s="0"/>
      <c r="DFB44" s="0"/>
      <c r="DFC44" s="0"/>
      <c r="DFD44" s="0"/>
      <c r="DFE44" s="0"/>
      <c r="DFF44" s="0"/>
      <c r="DFG44" s="0"/>
      <c r="DFH44" s="0"/>
      <c r="DFI44" s="0"/>
      <c r="DFJ44" s="0"/>
      <c r="DFK44" s="0"/>
      <c r="DFL44" s="0"/>
      <c r="DFM44" s="0"/>
      <c r="DFN44" s="0"/>
      <c r="DFO44" s="0"/>
      <c r="DFP44" s="0"/>
      <c r="DFQ44" s="0"/>
      <c r="DFR44" s="0"/>
      <c r="DFS44" s="0"/>
      <c r="DFT44" s="0"/>
      <c r="DFU44" s="0"/>
      <c r="DFV44" s="0"/>
      <c r="DFW44" s="0"/>
      <c r="DFX44" s="0"/>
      <c r="DFY44" s="0"/>
      <c r="DFZ44" s="0"/>
      <c r="DGA44" s="0"/>
      <c r="DGB44" s="0"/>
      <c r="DGC44" s="0"/>
      <c r="DGD44" s="0"/>
      <c r="DGE44" s="0"/>
      <c r="DGF44" s="0"/>
      <c r="DGG44" s="0"/>
      <c r="DGH44" s="0"/>
      <c r="DGI44" s="0"/>
      <c r="DGJ44" s="0"/>
      <c r="DGK44" s="0"/>
      <c r="DGL44" s="0"/>
      <c r="DGM44" s="0"/>
      <c r="DGN44" s="0"/>
      <c r="DGO44" s="0"/>
      <c r="DGP44" s="0"/>
      <c r="DGQ44" s="0"/>
      <c r="DGR44" s="0"/>
      <c r="DGS44" s="0"/>
      <c r="DGT44" s="0"/>
      <c r="DGU44" s="0"/>
      <c r="DGV44" s="0"/>
      <c r="DGW44" s="0"/>
      <c r="DGX44" s="0"/>
      <c r="DGY44" s="0"/>
      <c r="DGZ44" s="0"/>
      <c r="DHA44" s="0"/>
      <c r="DHB44" s="0"/>
      <c r="DHC44" s="0"/>
      <c r="DHD44" s="0"/>
      <c r="DHE44" s="0"/>
      <c r="DHF44" s="0"/>
      <c r="DHG44" s="0"/>
      <c r="DHH44" s="0"/>
      <c r="DHI44" s="0"/>
      <c r="DHJ44" s="0"/>
      <c r="DHK44" s="0"/>
      <c r="DHL44" s="0"/>
      <c r="DHM44" s="0"/>
      <c r="DHN44" s="0"/>
      <c r="DHO44" s="0"/>
      <c r="DHP44" s="0"/>
      <c r="DHQ44" s="0"/>
      <c r="DHR44" s="0"/>
      <c r="DHS44" s="0"/>
      <c r="DHT44" s="0"/>
      <c r="DHU44" s="0"/>
      <c r="DHV44" s="0"/>
      <c r="DHW44" s="0"/>
      <c r="DHX44" s="0"/>
      <c r="DHY44" s="0"/>
      <c r="DHZ44" s="0"/>
      <c r="DIA44" s="0"/>
      <c r="DIB44" s="0"/>
      <c r="DIC44" s="0"/>
      <c r="DID44" s="0"/>
      <c r="DIE44" s="0"/>
      <c r="DIF44" s="0"/>
      <c r="DIG44" s="0"/>
      <c r="DIH44" s="0"/>
      <c r="DII44" s="0"/>
      <c r="DIJ44" s="0"/>
      <c r="DIK44" s="0"/>
      <c r="DIL44" s="0"/>
      <c r="DIM44" s="0"/>
      <c r="DIN44" s="0"/>
      <c r="DIO44" s="0"/>
      <c r="DIP44" s="0"/>
      <c r="DIQ44" s="0"/>
      <c r="DIR44" s="0"/>
      <c r="DIS44" s="0"/>
      <c r="DIT44" s="0"/>
      <c r="DIU44" s="0"/>
      <c r="DIV44" s="0"/>
      <c r="DIW44" s="0"/>
      <c r="DIX44" s="0"/>
      <c r="DIY44" s="0"/>
      <c r="DIZ44" s="0"/>
      <c r="DJA44" s="0"/>
      <c r="DJB44" s="0"/>
      <c r="DJC44" s="0"/>
      <c r="DJD44" s="0"/>
      <c r="DJE44" s="0"/>
      <c r="DJF44" s="0"/>
      <c r="DJG44" s="0"/>
      <c r="DJH44" s="0"/>
      <c r="DJI44" s="0"/>
      <c r="DJJ44" s="0"/>
      <c r="DJK44" s="0"/>
      <c r="DJL44" s="0"/>
      <c r="DJM44" s="0"/>
      <c r="DJN44" s="0"/>
      <c r="DJO44" s="0"/>
      <c r="DJP44" s="0"/>
      <c r="DJQ44" s="0"/>
      <c r="DJR44" s="0"/>
      <c r="DJS44" s="0"/>
      <c r="DJT44" s="0"/>
      <c r="DJU44" s="0"/>
      <c r="DJV44" s="0"/>
      <c r="DJW44" s="0"/>
      <c r="DJX44" s="0"/>
      <c r="DJY44" s="0"/>
      <c r="DJZ44" s="0"/>
      <c r="DKA44" s="0"/>
      <c r="DKB44" s="0"/>
      <c r="DKC44" s="0"/>
      <c r="DKD44" s="0"/>
      <c r="DKE44" s="0"/>
      <c r="DKF44" s="0"/>
      <c r="DKG44" s="0"/>
      <c r="DKH44" s="0"/>
      <c r="DKI44" s="0"/>
      <c r="DKJ44" s="0"/>
      <c r="DKK44" s="0"/>
      <c r="DKL44" s="0"/>
      <c r="DKM44" s="0"/>
      <c r="DKN44" s="0"/>
      <c r="DKO44" s="0"/>
      <c r="DKP44" s="0"/>
      <c r="DKQ44" s="0"/>
      <c r="DKR44" s="0"/>
      <c r="DKS44" s="0"/>
      <c r="DKT44" s="0"/>
      <c r="DKU44" s="0"/>
      <c r="DKV44" s="0"/>
      <c r="DKW44" s="0"/>
      <c r="DKX44" s="0"/>
      <c r="DKY44" s="0"/>
      <c r="DKZ44" s="0"/>
      <c r="DLA44" s="0"/>
      <c r="DLB44" s="0"/>
      <c r="DLC44" s="0"/>
      <c r="DLD44" s="0"/>
      <c r="DLE44" s="0"/>
      <c r="DLF44" s="0"/>
      <c r="DLG44" s="0"/>
      <c r="DLH44" s="0"/>
      <c r="DLI44" s="0"/>
      <c r="DLJ44" s="0"/>
      <c r="DLK44" s="0"/>
      <c r="DLL44" s="0"/>
      <c r="DLM44" s="0"/>
      <c r="DLN44" s="0"/>
      <c r="DLO44" s="0"/>
      <c r="DLP44" s="0"/>
      <c r="DLQ44" s="0"/>
      <c r="DLR44" s="0"/>
      <c r="DLS44" s="0"/>
      <c r="DLT44" s="0"/>
      <c r="DLU44" s="0"/>
      <c r="DLV44" s="0"/>
      <c r="DLW44" s="0"/>
      <c r="DLX44" s="0"/>
      <c r="DLY44" s="0"/>
      <c r="DLZ44" s="0"/>
      <c r="DMA44" s="0"/>
      <c r="DMB44" s="0"/>
      <c r="DMC44" s="0"/>
      <c r="DMD44" s="0"/>
      <c r="DME44" s="0"/>
      <c r="DMF44" s="0"/>
      <c r="DMG44" s="0"/>
      <c r="DMH44" s="0"/>
      <c r="DMI44" s="0"/>
      <c r="DMJ44" s="0"/>
      <c r="DMK44" s="0"/>
      <c r="DML44" s="0"/>
      <c r="DMM44" s="0"/>
      <c r="DMN44" s="0"/>
      <c r="DMO44" s="0"/>
      <c r="DMP44" s="0"/>
      <c r="DMQ44" s="0"/>
      <c r="DMR44" s="0"/>
      <c r="DMS44" s="0"/>
      <c r="DMT44" s="0"/>
      <c r="DMU44" s="0"/>
      <c r="DMV44" s="0"/>
      <c r="DMW44" s="0"/>
      <c r="DMX44" s="0"/>
      <c r="DMY44" s="0"/>
      <c r="DMZ44" s="0"/>
      <c r="DNA44" s="0"/>
      <c r="DNB44" s="0"/>
      <c r="DNC44" s="0"/>
      <c r="DND44" s="0"/>
      <c r="DNE44" s="0"/>
      <c r="DNF44" s="0"/>
      <c r="DNG44" s="0"/>
      <c r="DNH44" s="0"/>
      <c r="DNI44" s="0"/>
      <c r="DNJ44" s="0"/>
      <c r="DNK44" s="0"/>
      <c r="DNL44" s="0"/>
      <c r="DNM44" s="0"/>
      <c r="DNN44" s="0"/>
      <c r="DNO44" s="0"/>
      <c r="DNP44" s="0"/>
      <c r="DNQ44" s="0"/>
      <c r="DNR44" s="0"/>
      <c r="DNS44" s="0"/>
      <c r="DNT44" s="0"/>
      <c r="DNU44" s="0"/>
      <c r="DNV44" s="0"/>
      <c r="DNW44" s="0"/>
      <c r="DNX44" s="0"/>
      <c r="DNY44" s="0"/>
      <c r="DNZ44" s="0"/>
      <c r="DOA44" s="0"/>
      <c r="DOB44" s="0"/>
      <c r="DOC44" s="0"/>
      <c r="DOD44" s="0"/>
      <c r="DOE44" s="0"/>
      <c r="DOF44" s="0"/>
      <c r="DOG44" s="0"/>
      <c r="DOH44" s="0"/>
      <c r="DOI44" s="0"/>
      <c r="DOJ44" s="0"/>
      <c r="DOK44" s="0"/>
      <c r="DOL44" s="0"/>
      <c r="DOM44" s="0"/>
      <c r="DON44" s="0"/>
      <c r="DOO44" s="0"/>
      <c r="DOP44" s="0"/>
      <c r="DOQ44" s="0"/>
      <c r="DOR44" s="0"/>
      <c r="DOS44" s="0"/>
      <c r="DOT44" s="0"/>
      <c r="DOU44" s="0"/>
      <c r="DOV44" s="0"/>
      <c r="DOW44" s="0"/>
      <c r="DOX44" s="0"/>
      <c r="DOY44" s="0"/>
      <c r="DOZ44" s="0"/>
      <c r="DPA44" s="0"/>
      <c r="DPB44" s="0"/>
      <c r="DPC44" s="0"/>
      <c r="DPD44" s="0"/>
      <c r="DPE44" s="0"/>
      <c r="DPF44" s="0"/>
      <c r="DPG44" s="0"/>
      <c r="DPH44" s="0"/>
      <c r="DPI44" s="0"/>
      <c r="DPJ44" s="0"/>
      <c r="DPK44" s="0"/>
      <c r="DPL44" s="0"/>
      <c r="DPM44" s="0"/>
      <c r="DPN44" s="0"/>
      <c r="DPO44" s="0"/>
      <c r="DPP44" s="0"/>
      <c r="DPQ44" s="0"/>
      <c r="DPR44" s="0"/>
      <c r="DPS44" s="0"/>
      <c r="DPT44" s="0"/>
      <c r="DPU44" s="0"/>
      <c r="DPV44" s="0"/>
      <c r="DPW44" s="0"/>
      <c r="DPX44" s="0"/>
      <c r="DPY44" s="0"/>
      <c r="DPZ44" s="0"/>
      <c r="DQA44" s="0"/>
      <c r="DQB44" s="0"/>
      <c r="DQC44" s="0"/>
      <c r="DQD44" s="0"/>
      <c r="DQE44" s="0"/>
      <c r="DQF44" s="0"/>
      <c r="DQG44" s="0"/>
      <c r="DQH44" s="0"/>
      <c r="DQI44" s="0"/>
      <c r="DQJ44" s="0"/>
      <c r="DQK44" s="0"/>
      <c r="DQL44" s="0"/>
      <c r="DQM44" s="0"/>
      <c r="DQN44" s="0"/>
      <c r="DQO44" s="0"/>
      <c r="DQP44" s="0"/>
      <c r="DQQ44" s="0"/>
      <c r="DQR44" s="0"/>
      <c r="DQS44" s="0"/>
      <c r="DQT44" s="0"/>
      <c r="DQU44" s="0"/>
      <c r="DQV44" s="0"/>
      <c r="DQW44" s="0"/>
      <c r="DQX44" s="0"/>
      <c r="DQY44" s="0"/>
      <c r="DQZ44" s="0"/>
      <c r="DRA44" s="0"/>
      <c r="DRB44" s="0"/>
      <c r="DRC44" s="0"/>
      <c r="DRD44" s="0"/>
      <c r="DRE44" s="0"/>
      <c r="DRF44" s="0"/>
      <c r="DRG44" s="0"/>
      <c r="DRH44" s="0"/>
      <c r="DRI44" s="0"/>
      <c r="DRJ44" s="0"/>
      <c r="DRK44" s="0"/>
      <c r="DRL44" s="0"/>
      <c r="DRM44" s="0"/>
      <c r="DRN44" s="0"/>
      <c r="DRO44" s="0"/>
      <c r="DRP44" s="0"/>
      <c r="DRQ44" s="0"/>
      <c r="DRR44" s="0"/>
      <c r="DRS44" s="0"/>
      <c r="DRT44" s="0"/>
      <c r="DRU44" s="0"/>
      <c r="DRV44" s="0"/>
      <c r="DRW44" s="0"/>
      <c r="DRX44" s="0"/>
      <c r="DRY44" s="0"/>
      <c r="DRZ44" s="0"/>
      <c r="DSA44" s="0"/>
      <c r="DSB44" s="0"/>
      <c r="DSC44" s="0"/>
      <c r="DSD44" s="0"/>
      <c r="DSE44" s="0"/>
      <c r="DSF44" s="0"/>
      <c r="DSG44" s="0"/>
      <c r="DSH44" s="0"/>
      <c r="DSI44" s="0"/>
      <c r="DSJ44" s="0"/>
      <c r="DSK44" s="0"/>
      <c r="DSL44" s="0"/>
      <c r="DSM44" s="0"/>
      <c r="DSN44" s="0"/>
      <c r="DSO44" s="0"/>
      <c r="DSP44" s="0"/>
      <c r="DSQ44" s="0"/>
      <c r="DSR44" s="0"/>
      <c r="DSS44" s="0"/>
      <c r="DST44" s="0"/>
      <c r="DSU44" s="0"/>
      <c r="DSV44" s="0"/>
      <c r="DSW44" s="0"/>
      <c r="DSX44" s="0"/>
      <c r="DSY44" s="0"/>
      <c r="DSZ44" s="0"/>
      <c r="DTA44" s="0"/>
      <c r="DTB44" s="0"/>
      <c r="DTC44" s="0"/>
      <c r="DTD44" s="0"/>
      <c r="DTE44" s="0"/>
      <c r="DTF44" s="0"/>
      <c r="DTG44" s="0"/>
      <c r="DTH44" s="0"/>
      <c r="DTI44" s="0"/>
      <c r="DTJ44" s="0"/>
      <c r="DTK44" s="0"/>
      <c r="DTL44" s="0"/>
      <c r="DTM44" s="0"/>
      <c r="DTN44" s="0"/>
      <c r="DTO44" s="0"/>
      <c r="DTP44" s="0"/>
      <c r="DTQ44" s="0"/>
      <c r="DTR44" s="0"/>
      <c r="DTS44" s="0"/>
      <c r="DTT44" s="0"/>
      <c r="DTU44" s="0"/>
      <c r="DTV44" s="0"/>
      <c r="DTW44" s="0"/>
      <c r="DTX44" s="0"/>
      <c r="DTY44" s="0"/>
      <c r="DTZ44" s="0"/>
      <c r="DUA44" s="0"/>
      <c r="DUB44" s="0"/>
      <c r="DUC44" s="0"/>
      <c r="DUD44" s="0"/>
      <c r="DUE44" s="0"/>
      <c r="DUF44" s="0"/>
      <c r="DUG44" s="0"/>
      <c r="DUH44" s="0"/>
      <c r="DUI44" s="0"/>
      <c r="DUJ44" s="0"/>
      <c r="DUK44" s="0"/>
      <c r="DUL44" s="0"/>
      <c r="DUM44" s="0"/>
      <c r="DUN44" s="0"/>
      <c r="DUO44" s="0"/>
      <c r="DUP44" s="0"/>
      <c r="DUQ44" s="0"/>
      <c r="DUR44" s="0"/>
      <c r="DUS44" s="0"/>
      <c r="DUT44" s="0"/>
      <c r="DUU44" s="0"/>
      <c r="DUV44" s="0"/>
      <c r="DUW44" s="0"/>
      <c r="DUX44" s="0"/>
      <c r="DUY44" s="0"/>
      <c r="DUZ44" s="0"/>
      <c r="DVA44" s="0"/>
      <c r="DVB44" s="0"/>
      <c r="DVC44" s="0"/>
      <c r="DVD44" s="0"/>
      <c r="DVE44" s="0"/>
      <c r="DVF44" s="0"/>
      <c r="DVG44" s="0"/>
      <c r="DVH44" s="0"/>
      <c r="DVI44" s="0"/>
      <c r="DVJ44" s="0"/>
      <c r="DVK44" s="0"/>
      <c r="DVL44" s="0"/>
      <c r="DVM44" s="0"/>
      <c r="DVN44" s="0"/>
      <c r="DVO44" s="0"/>
      <c r="DVP44" s="0"/>
      <c r="DVQ44" s="0"/>
      <c r="DVR44" s="0"/>
      <c r="DVS44" s="0"/>
      <c r="DVT44" s="0"/>
      <c r="DVU44" s="0"/>
      <c r="DVV44" s="0"/>
      <c r="DVW44" s="0"/>
      <c r="DVX44" s="0"/>
      <c r="DVY44" s="0"/>
      <c r="DVZ44" s="0"/>
      <c r="DWA44" s="0"/>
      <c r="DWB44" s="0"/>
      <c r="DWC44" s="0"/>
      <c r="DWD44" s="0"/>
      <c r="DWE44" s="0"/>
      <c r="DWF44" s="0"/>
      <c r="DWG44" s="0"/>
      <c r="DWH44" s="0"/>
      <c r="DWI44" s="0"/>
      <c r="DWJ44" s="0"/>
      <c r="DWK44" s="0"/>
      <c r="DWL44" s="0"/>
      <c r="DWM44" s="0"/>
      <c r="DWN44" s="0"/>
      <c r="DWO44" s="0"/>
      <c r="DWP44" s="0"/>
      <c r="DWQ44" s="0"/>
      <c r="DWR44" s="0"/>
      <c r="DWS44" s="0"/>
      <c r="DWT44" s="0"/>
      <c r="DWU44" s="0"/>
      <c r="DWV44" s="0"/>
      <c r="DWW44" s="0"/>
      <c r="DWX44" s="0"/>
      <c r="DWY44" s="0"/>
      <c r="DWZ44" s="0"/>
      <c r="DXA44" s="0"/>
      <c r="DXB44" s="0"/>
      <c r="DXC44" s="0"/>
      <c r="DXD44" s="0"/>
      <c r="DXE44" s="0"/>
      <c r="DXF44" s="0"/>
      <c r="DXG44" s="0"/>
      <c r="DXH44" s="0"/>
      <c r="DXI44" s="0"/>
      <c r="DXJ44" s="0"/>
      <c r="DXK44" s="0"/>
      <c r="DXL44" s="0"/>
      <c r="DXM44" s="0"/>
      <c r="DXN44" s="0"/>
      <c r="DXO44" s="0"/>
      <c r="DXP44" s="0"/>
      <c r="DXQ44" s="0"/>
      <c r="DXR44" s="0"/>
      <c r="DXS44" s="0"/>
      <c r="DXT44" s="0"/>
      <c r="DXU44" s="0"/>
      <c r="DXV44" s="0"/>
      <c r="DXW44" s="0"/>
      <c r="DXX44" s="0"/>
      <c r="DXY44" s="0"/>
      <c r="DXZ44" s="0"/>
      <c r="DYA44" s="0"/>
      <c r="DYB44" s="0"/>
      <c r="DYC44" s="0"/>
      <c r="DYD44" s="0"/>
      <c r="DYE44" s="0"/>
      <c r="DYF44" s="0"/>
      <c r="DYG44" s="0"/>
      <c r="DYH44" s="0"/>
      <c r="DYI44" s="0"/>
      <c r="DYJ44" s="0"/>
      <c r="DYK44" s="0"/>
      <c r="DYL44" s="0"/>
      <c r="DYM44" s="0"/>
      <c r="DYN44" s="0"/>
      <c r="DYO44" s="0"/>
      <c r="DYP44" s="0"/>
      <c r="DYQ44" s="0"/>
      <c r="DYR44" s="0"/>
      <c r="DYS44" s="0"/>
      <c r="DYT44" s="0"/>
      <c r="DYU44" s="0"/>
      <c r="DYV44" s="0"/>
      <c r="DYW44" s="0"/>
      <c r="DYX44" s="0"/>
      <c r="DYY44" s="0"/>
      <c r="DYZ44" s="0"/>
      <c r="DZA44" s="0"/>
      <c r="DZB44" s="0"/>
      <c r="DZC44" s="0"/>
      <c r="DZD44" s="0"/>
      <c r="DZE44" s="0"/>
      <c r="DZF44" s="0"/>
      <c r="DZG44" s="0"/>
      <c r="DZH44" s="0"/>
      <c r="DZI44" s="0"/>
      <c r="DZJ44" s="0"/>
      <c r="DZK44" s="0"/>
      <c r="DZL44" s="0"/>
      <c r="DZM44" s="0"/>
      <c r="DZN44" s="0"/>
      <c r="DZO44" s="0"/>
      <c r="DZP44" s="0"/>
      <c r="DZQ44" s="0"/>
      <c r="DZR44" s="0"/>
      <c r="DZS44" s="0"/>
      <c r="DZT44" s="0"/>
      <c r="DZU44" s="0"/>
      <c r="DZV44" s="0"/>
      <c r="DZW44" s="0"/>
      <c r="DZX44" s="0"/>
      <c r="DZY44" s="0"/>
      <c r="DZZ44" s="0"/>
      <c r="EAA44" s="0"/>
      <c r="EAB44" s="0"/>
      <c r="EAC44" s="0"/>
      <c r="EAD44" s="0"/>
      <c r="EAE44" s="0"/>
      <c r="EAF44" s="0"/>
      <c r="EAG44" s="0"/>
      <c r="EAH44" s="0"/>
      <c r="EAI44" s="0"/>
      <c r="EAJ44" s="0"/>
      <c r="EAK44" s="0"/>
      <c r="EAL44" s="0"/>
      <c r="EAM44" s="0"/>
      <c r="EAN44" s="0"/>
      <c r="EAO44" s="0"/>
      <c r="EAP44" s="0"/>
      <c r="EAQ44" s="0"/>
      <c r="EAR44" s="0"/>
      <c r="EAS44" s="0"/>
      <c r="EAT44" s="0"/>
      <c r="EAU44" s="0"/>
      <c r="EAV44" s="0"/>
      <c r="EAW44" s="0"/>
      <c r="EAX44" s="0"/>
      <c r="EAY44" s="0"/>
      <c r="EAZ44" s="0"/>
      <c r="EBA44" s="0"/>
      <c r="EBB44" s="0"/>
      <c r="EBC44" s="0"/>
      <c r="EBD44" s="0"/>
      <c r="EBE44" s="0"/>
      <c r="EBF44" s="0"/>
      <c r="EBG44" s="0"/>
      <c r="EBH44" s="0"/>
      <c r="EBI44" s="0"/>
      <c r="EBJ44" s="0"/>
      <c r="EBK44" s="0"/>
      <c r="EBL44" s="0"/>
      <c r="EBM44" s="0"/>
      <c r="EBN44" s="0"/>
      <c r="EBO44" s="0"/>
      <c r="EBP44" s="0"/>
      <c r="EBQ44" s="0"/>
      <c r="EBR44" s="0"/>
      <c r="EBS44" s="0"/>
      <c r="EBT44" s="0"/>
      <c r="EBU44" s="0"/>
      <c r="EBV44" s="0"/>
      <c r="EBW44" s="0"/>
      <c r="EBX44" s="0"/>
      <c r="EBY44" s="0"/>
      <c r="EBZ44" s="0"/>
      <c r="ECA44" s="0"/>
      <c r="ECB44" s="0"/>
      <c r="ECC44" s="0"/>
      <c r="ECD44" s="0"/>
      <c r="ECE44" s="0"/>
      <c r="ECF44" s="0"/>
      <c r="ECG44" s="0"/>
      <c r="ECH44" s="0"/>
      <c r="ECI44" s="0"/>
      <c r="ECJ44" s="0"/>
      <c r="ECK44" s="0"/>
      <c r="ECL44" s="0"/>
      <c r="ECM44" s="0"/>
      <c r="ECN44" s="0"/>
      <c r="ECO44" s="0"/>
      <c r="ECP44" s="0"/>
      <c r="ECQ44" s="0"/>
      <c r="ECR44" s="0"/>
      <c r="ECS44" s="0"/>
      <c r="ECT44" s="0"/>
      <c r="ECU44" s="0"/>
      <c r="ECV44" s="0"/>
      <c r="ECW44" s="0"/>
      <c r="ECX44" s="0"/>
      <c r="ECY44" s="0"/>
      <c r="ECZ44" s="0"/>
      <c r="EDA44" s="0"/>
      <c r="EDB44" s="0"/>
      <c r="EDC44" s="0"/>
      <c r="EDD44" s="0"/>
      <c r="EDE44" s="0"/>
      <c r="EDF44" s="0"/>
      <c r="EDG44" s="0"/>
      <c r="EDH44" s="0"/>
      <c r="EDI44" s="0"/>
      <c r="EDJ44" s="0"/>
      <c r="EDK44" s="0"/>
      <c r="EDL44" s="0"/>
      <c r="EDM44" s="0"/>
      <c r="EDN44" s="0"/>
      <c r="EDO44" s="0"/>
      <c r="EDP44" s="0"/>
      <c r="EDQ44" s="0"/>
      <c r="EDR44" s="0"/>
      <c r="EDS44" s="0"/>
      <c r="EDT44" s="0"/>
      <c r="EDU44" s="0"/>
      <c r="EDV44" s="0"/>
      <c r="EDW44" s="0"/>
      <c r="EDX44" s="0"/>
      <c r="EDY44" s="0"/>
      <c r="EDZ44" s="0"/>
      <c r="EEA44" s="0"/>
      <c r="EEB44" s="0"/>
      <c r="EEC44" s="0"/>
      <c r="EED44" s="0"/>
      <c r="EEE44" s="0"/>
      <c r="EEF44" s="0"/>
      <c r="EEG44" s="0"/>
      <c r="EEH44" s="0"/>
      <c r="EEI44" s="0"/>
      <c r="EEJ44" s="0"/>
      <c r="EEK44" s="0"/>
      <c r="EEL44" s="0"/>
      <c r="EEM44" s="0"/>
      <c r="EEN44" s="0"/>
      <c r="EEO44" s="0"/>
      <c r="EEP44" s="0"/>
      <c r="EEQ44" s="0"/>
      <c r="EER44" s="0"/>
      <c r="EES44" s="0"/>
      <c r="EET44" s="0"/>
      <c r="EEU44" s="0"/>
      <c r="EEV44" s="0"/>
      <c r="EEW44" s="0"/>
      <c r="EEX44" s="0"/>
      <c r="EEY44" s="0"/>
      <c r="EEZ44" s="0"/>
      <c r="EFA44" s="0"/>
      <c r="EFB44" s="0"/>
      <c r="EFC44" s="0"/>
      <c r="EFD44" s="0"/>
      <c r="EFE44" s="0"/>
      <c r="EFF44" s="0"/>
      <c r="EFG44" s="0"/>
      <c r="EFH44" s="0"/>
      <c r="EFI44" s="0"/>
      <c r="EFJ44" s="0"/>
      <c r="EFK44" s="0"/>
      <c r="EFL44" s="0"/>
      <c r="EFM44" s="0"/>
      <c r="EFN44" s="0"/>
      <c r="EFO44" s="0"/>
      <c r="EFP44" s="0"/>
      <c r="EFQ44" s="0"/>
      <c r="EFR44" s="0"/>
      <c r="EFS44" s="0"/>
      <c r="EFT44" s="0"/>
      <c r="EFU44" s="0"/>
      <c r="EFV44" s="0"/>
      <c r="EFW44" s="0"/>
      <c r="EFX44" s="0"/>
      <c r="EFY44" s="0"/>
      <c r="EFZ44" s="0"/>
      <c r="EGA44" s="0"/>
      <c r="EGB44" s="0"/>
      <c r="EGC44" s="0"/>
      <c r="EGD44" s="0"/>
      <c r="EGE44" s="0"/>
      <c r="EGF44" s="0"/>
      <c r="EGG44" s="0"/>
      <c r="EGH44" s="0"/>
      <c r="EGI44" s="0"/>
      <c r="EGJ44" s="0"/>
      <c r="EGK44" s="0"/>
      <c r="EGL44" s="0"/>
      <c r="EGM44" s="0"/>
      <c r="EGN44" s="0"/>
      <c r="EGO44" s="0"/>
      <c r="EGP44" s="0"/>
      <c r="EGQ44" s="0"/>
      <c r="EGR44" s="0"/>
      <c r="EGS44" s="0"/>
      <c r="EGT44" s="0"/>
      <c r="EGU44" s="0"/>
      <c r="EGV44" s="0"/>
      <c r="EGW44" s="0"/>
      <c r="EGX44" s="0"/>
      <c r="EGY44" s="0"/>
      <c r="EGZ44" s="0"/>
      <c r="EHA44" s="0"/>
      <c r="EHB44" s="0"/>
      <c r="EHC44" s="0"/>
      <c r="EHD44" s="0"/>
      <c r="EHE44" s="0"/>
      <c r="EHF44" s="0"/>
      <c r="EHG44" s="0"/>
      <c r="EHH44" s="0"/>
      <c r="EHI44" s="0"/>
      <c r="EHJ44" s="0"/>
      <c r="EHK44" s="0"/>
      <c r="EHL44" s="0"/>
      <c r="EHM44" s="0"/>
      <c r="EHN44" s="0"/>
      <c r="EHO44" s="0"/>
      <c r="EHP44" s="0"/>
      <c r="EHQ44" s="0"/>
      <c r="EHR44" s="0"/>
      <c r="EHS44" s="0"/>
      <c r="EHT44" s="0"/>
      <c r="EHU44" s="0"/>
      <c r="EHV44" s="0"/>
      <c r="EHW44" s="0"/>
      <c r="EHX44" s="0"/>
      <c r="EHY44" s="0"/>
      <c r="EHZ44" s="0"/>
      <c r="EIA44" s="0"/>
      <c r="EIB44" s="0"/>
      <c r="EIC44" s="0"/>
      <c r="EID44" s="0"/>
      <c r="EIE44" s="0"/>
      <c r="EIF44" s="0"/>
      <c r="EIG44" s="0"/>
      <c r="EIH44" s="0"/>
      <c r="EII44" s="0"/>
      <c r="EIJ44" s="0"/>
      <c r="EIK44" s="0"/>
      <c r="EIL44" s="0"/>
      <c r="EIM44" s="0"/>
      <c r="EIN44" s="0"/>
      <c r="EIO44" s="0"/>
      <c r="EIP44" s="0"/>
      <c r="EIQ44" s="0"/>
      <c r="EIR44" s="0"/>
      <c r="EIS44" s="0"/>
      <c r="EIT44" s="0"/>
      <c r="EIU44" s="0"/>
      <c r="EIV44" s="0"/>
      <c r="EIW44" s="0"/>
      <c r="EIX44" s="0"/>
      <c r="EIY44" s="0"/>
      <c r="EIZ44" s="0"/>
      <c r="EJA44" s="0"/>
      <c r="EJB44" s="0"/>
      <c r="EJC44" s="0"/>
      <c r="EJD44" s="0"/>
      <c r="EJE44" s="0"/>
      <c r="EJF44" s="0"/>
      <c r="EJG44" s="0"/>
      <c r="EJH44" s="0"/>
      <c r="EJI44" s="0"/>
      <c r="EJJ44" s="0"/>
      <c r="EJK44" s="0"/>
      <c r="EJL44" s="0"/>
      <c r="EJM44" s="0"/>
      <c r="EJN44" s="0"/>
      <c r="EJO44" s="0"/>
      <c r="EJP44" s="0"/>
      <c r="EJQ44" s="0"/>
      <c r="EJR44" s="0"/>
      <c r="EJS44" s="0"/>
      <c r="EJT44" s="0"/>
      <c r="EJU44" s="0"/>
      <c r="EJV44" s="0"/>
      <c r="EJW44" s="0"/>
      <c r="EJX44" s="0"/>
      <c r="EJY44" s="0"/>
      <c r="EJZ44" s="0"/>
      <c r="EKA44" s="0"/>
      <c r="EKB44" s="0"/>
      <c r="EKC44" s="0"/>
      <c r="EKD44" s="0"/>
      <c r="EKE44" s="0"/>
      <c r="EKF44" s="0"/>
      <c r="EKG44" s="0"/>
      <c r="EKH44" s="0"/>
      <c r="EKI44" s="0"/>
      <c r="EKJ44" s="0"/>
      <c r="EKK44" s="0"/>
      <c r="EKL44" s="0"/>
      <c r="EKM44" s="0"/>
      <c r="EKN44" s="0"/>
      <c r="EKO44" s="0"/>
      <c r="EKP44" s="0"/>
      <c r="EKQ44" s="0"/>
      <c r="EKR44" s="0"/>
      <c r="EKS44" s="0"/>
      <c r="EKT44" s="0"/>
      <c r="EKU44" s="0"/>
      <c r="EKV44" s="0"/>
      <c r="EKW44" s="0"/>
      <c r="EKX44" s="0"/>
      <c r="EKY44" s="0"/>
      <c r="EKZ44" s="0"/>
      <c r="ELA44" s="0"/>
      <c r="ELB44" s="0"/>
      <c r="ELC44" s="0"/>
      <c r="ELD44" s="0"/>
      <c r="ELE44" s="0"/>
      <c r="ELF44" s="0"/>
      <c r="ELG44" s="0"/>
      <c r="ELH44" s="0"/>
      <c r="ELI44" s="0"/>
      <c r="ELJ44" s="0"/>
      <c r="ELK44" s="0"/>
      <c r="ELL44" s="0"/>
      <c r="ELM44" s="0"/>
      <c r="ELN44" s="0"/>
      <c r="ELO44" s="0"/>
      <c r="ELP44" s="0"/>
      <c r="ELQ44" s="0"/>
      <c r="ELR44" s="0"/>
      <c r="ELS44" s="0"/>
      <c r="ELT44" s="0"/>
      <c r="ELU44" s="0"/>
      <c r="ELV44" s="0"/>
      <c r="ELW44" s="0"/>
      <c r="ELX44" s="0"/>
      <c r="ELY44" s="0"/>
      <c r="ELZ44" s="0"/>
      <c r="EMA44" s="0"/>
      <c r="EMB44" s="0"/>
      <c r="EMC44" s="0"/>
      <c r="EMD44" s="0"/>
      <c r="EME44" s="0"/>
      <c r="EMF44" s="0"/>
      <c r="EMG44" s="0"/>
      <c r="EMH44" s="0"/>
      <c r="EMI44" s="0"/>
      <c r="EMJ44" s="0"/>
      <c r="EMK44" s="0"/>
      <c r="EML44" s="0"/>
      <c r="EMM44" s="0"/>
      <c r="EMN44" s="0"/>
      <c r="EMO44" s="0"/>
      <c r="EMP44" s="0"/>
      <c r="EMQ44" s="0"/>
      <c r="EMR44" s="0"/>
      <c r="EMS44" s="0"/>
      <c r="EMT44" s="0"/>
      <c r="EMU44" s="0"/>
      <c r="EMV44" s="0"/>
      <c r="EMW44" s="0"/>
      <c r="EMX44" s="0"/>
      <c r="EMY44" s="0"/>
      <c r="EMZ44" s="0"/>
      <c r="ENA44" s="0"/>
      <c r="ENB44" s="0"/>
      <c r="ENC44" s="0"/>
      <c r="END44" s="0"/>
      <c r="ENE44" s="0"/>
      <c r="ENF44" s="0"/>
      <c r="ENG44" s="0"/>
      <c r="ENH44" s="0"/>
      <c r="ENI44" s="0"/>
      <c r="ENJ44" s="0"/>
      <c r="ENK44" s="0"/>
      <c r="ENL44" s="0"/>
      <c r="ENM44" s="0"/>
      <c r="ENN44" s="0"/>
      <c r="ENO44" s="0"/>
      <c r="ENP44" s="0"/>
      <c r="ENQ44" s="0"/>
      <c r="ENR44" s="0"/>
      <c r="ENS44" s="0"/>
      <c r="ENT44" s="0"/>
      <c r="ENU44" s="0"/>
      <c r="ENV44" s="0"/>
      <c r="ENW44" s="0"/>
      <c r="ENX44" s="0"/>
      <c r="ENY44" s="0"/>
      <c r="ENZ44" s="0"/>
      <c r="EOA44" s="0"/>
      <c r="EOB44" s="0"/>
      <c r="EOC44" s="0"/>
      <c r="EOD44" s="0"/>
      <c r="EOE44" s="0"/>
      <c r="EOF44" s="0"/>
      <c r="EOG44" s="0"/>
      <c r="EOH44" s="0"/>
      <c r="EOI44" s="0"/>
      <c r="EOJ44" s="0"/>
      <c r="EOK44" s="0"/>
      <c r="EOL44" s="0"/>
      <c r="EOM44" s="0"/>
      <c r="EON44" s="0"/>
      <c r="EOO44" s="0"/>
      <c r="EOP44" s="0"/>
      <c r="EOQ44" s="0"/>
      <c r="EOR44" s="0"/>
      <c r="EOS44" s="0"/>
      <c r="EOT44" s="0"/>
      <c r="EOU44" s="0"/>
      <c r="EOV44" s="0"/>
      <c r="EOW44" s="0"/>
      <c r="EOX44" s="0"/>
      <c r="EOY44" s="0"/>
      <c r="EOZ44" s="0"/>
      <c r="EPA44" s="0"/>
      <c r="EPB44" s="0"/>
      <c r="EPC44" s="0"/>
      <c r="EPD44" s="0"/>
      <c r="EPE44" s="0"/>
      <c r="EPF44" s="0"/>
      <c r="EPG44" s="0"/>
      <c r="EPH44" s="0"/>
      <c r="EPI44" s="0"/>
      <c r="EPJ44" s="0"/>
      <c r="EPK44" s="0"/>
      <c r="EPL44" s="0"/>
      <c r="EPM44" s="0"/>
      <c r="EPN44" s="0"/>
      <c r="EPO44" s="0"/>
      <c r="EPP44" s="0"/>
      <c r="EPQ44" s="0"/>
      <c r="EPR44" s="0"/>
      <c r="EPS44" s="0"/>
      <c r="EPT44" s="0"/>
      <c r="EPU44" s="0"/>
      <c r="EPV44" s="0"/>
      <c r="EPW44" s="0"/>
      <c r="EPX44" s="0"/>
      <c r="EPY44" s="0"/>
      <c r="EPZ44" s="0"/>
      <c r="EQA44" s="0"/>
      <c r="EQB44" s="0"/>
      <c r="EQC44" s="0"/>
      <c r="EQD44" s="0"/>
      <c r="EQE44" s="0"/>
      <c r="EQF44" s="0"/>
      <c r="EQG44" s="0"/>
      <c r="EQH44" s="0"/>
      <c r="EQI44" s="0"/>
      <c r="EQJ44" s="0"/>
      <c r="EQK44" s="0"/>
      <c r="EQL44" s="0"/>
      <c r="EQM44" s="0"/>
      <c r="EQN44" s="0"/>
      <c r="EQO44" s="0"/>
      <c r="EQP44" s="0"/>
      <c r="EQQ44" s="0"/>
      <c r="EQR44" s="0"/>
      <c r="EQS44" s="0"/>
      <c r="EQT44" s="0"/>
      <c r="EQU44" s="0"/>
      <c r="EQV44" s="0"/>
      <c r="EQW44" s="0"/>
      <c r="EQX44" s="0"/>
      <c r="EQY44" s="0"/>
      <c r="EQZ44" s="0"/>
      <c r="ERA44" s="0"/>
      <c r="ERB44" s="0"/>
      <c r="ERC44" s="0"/>
      <c r="ERD44" s="0"/>
      <c r="ERE44" s="0"/>
      <c r="ERF44" s="0"/>
      <c r="ERG44" s="0"/>
      <c r="ERH44" s="0"/>
      <c r="ERI44" s="0"/>
      <c r="ERJ44" s="0"/>
      <c r="ERK44" s="0"/>
      <c r="ERL44" s="0"/>
      <c r="ERM44" s="0"/>
      <c r="ERN44" s="0"/>
      <c r="ERO44" s="0"/>
      <c r="ERP44" s="0"/>
      <c r="ERQ44" s="0"/>
      <c r="ERR44" s="0"/>
      <c r="ERS44" s="0"/>
      <c r="ERT44" s="0"/>
      <c r="ERU44" s="0"/>
      <c r="ERV44" s="0"/>
      <c r="ERW44" s="0"/>
      <c r="ERX44" s="0"/>
      <c r="ERY44" s="0"/>
      <c r="ERZ44" s="0"/>
      <c r="ESA44" s="0"/>
      <c r="ESB44" s="0"/>
      <c r="ESC44" s="0"/>
      <c r="ESD44" s="0"/>
      <c r="ESE44" s="0"/>
      <c r="ESF44" s="0"/>
      <c r="ESG44" s="0"/>
      <c r="ESH44" s="0"/>
      <c r="ESI44" s="0"/>
      <c r="ESJ44" s="0"/>
      <c r="ESK44" s="0"/>
      <c r="ESL44" s="0"/>
      <c r="ESM44" s="0"/>
      <c r="ESN44" s="0"/>
      <c r="ESO44" s="0"/>
      <c r="ESP44" s="0"/>
      <c r="ESQ44" s="0"/>
      <c r="ESR44" s="0"/>
      <c r="ESS44" s="0"/>
      <c r="EST44" s="0"/>
      <c r="ESU44" s="0"/>
      <c r="ESV44" s="0"/>
      <c r="ESW44" s="0"/>
      <c r="ESX44" s="0"/>
      <c r="ESY44" s="0"/>
      <c r="ESZ44" s="0"/>
      <c r="ETA44" s="0"/>
      <c r="ETB44" s="0"/>
      <c r="ETC44" s="0"/>
      <c r="ETD44" s="0"/>
      <c r="ETE44" s="0"/>
      <c r="ETF44" s="0"/>
      <c r="ETG44" s="0"/>
      <c r="ETH44" s="0"/>
      <c r="ETI44" s="0"/>
      <c r="ETJ44" s="0"/>
      <c r="ETK44" s="0"/>
      <c r="ETL44" s="0"/>
      <c r="ETM44" s="0"/>
      <c r="ETN44" s="0"/>
      <c r="ETO44" s="0"/>
      <c r="ETP44" s="0"/>
      <c r="ETQ44" s="0"/>
      <c r="ETR44" s="0"/>
      <c r="ETS44" s="0"/>
      <c r="ETT44" s="0"/>
      <c r="ETU44" s="0"/>
      <c r="ETV44" s="0"/>
      <c r="ETW44" s="0"/>
      <c r="ETX44" s="0"/>
      <c r="ETY44" s="0"/>
      <c r="ETZ44" s="0"/>
      <c r="EUA44" s="0"/>
      <c r="EUB44" s="0"/>
      <c r="EUC44" s="0"/>
      <c r="EUD44" s="0"/>
      <c r="EUE44" s="0"/>
      <c r="EUF44" s="0"/>
      <c r="EUG44" s="0"/>
      <c r="EUH44" s="0"/>
      <c r="EUI44" s="0"/>
      <c r="EUJ44" s="0"/>
      <c r="EUK44" s="0"/>
      <c r="EUL44" s="0"/>
      <c r="EUM44" s="0"/>
      <c r="EUN44" s="0"/>
      <c r="EUO44" s="0"/>
      <c r="EUP44" s="0"/>
      <c r="EUQ44" s="0"/>
      <c r="EUR44" s="0"/>
      <c r="EUS44" s="0"/>
      <c r="EUT44" s="0"/>
      <c r="EUU44" s="0"/>
      <c r="EUV44" s="0"/>
      <c r="EUW44" s="0"/>
      <c r="EUX44" s="0"/>
      <c r="EUY44" s="0"/>
      <c r="EUZ44" s="0"/>
      <c r="EVA44" s="0"/>
      <c r="EVB44" s="0"/>
      <c r="EVC44" s="0"/>
      <c r="EVD44" s="0"/>
      <c r="EVE44" s="0"/>
      <c r="EVF44" s="0"/>
      <c r="EVG44" s="0"/>
      <c r="EVH44" s="0"/>
      <c r="EVI44" s="0"/>
      <c r="EVJ44" s="0"/>
      <c r="EVK44" s="0"/>
      <c r="EVL44" s="0"/>
      <c r="EVM44" s="0"/>
      <c r="EVN44" s="0"/>
      <c r="EVO44" s="0"/>
      <c r="EVP44" s="0"/>
      <c r="EVQ44" s="0"/>
      <c r="EVR44" s="0"/>
      <c r="EVS44" s="0"/>
      <c r="EVT44" s="0"/>
      <c r="EVU44" s="0"/>
      <c r="EVV44" s="0"/>
      <c r="EVW44" s="0"/>
      <c r="EVX44" s="0"/>
      <c r="EVY44" s="0"/>
      <c r="EVZ44" s="0"/>
      <c r="EWA44" s="0"/>
      <c r="EWB44" s="0"/>
      <c r="EWC44" s="0"/>
      <c r="EWD44" s="0"/>
      <c r="EWE44" s="0"/>
      <c r="EWF44" s="0"/>
      <c r="EWG44" s="0"/>
      <c r="EWH44" s="0"/>
      <c r="EWI44" s="0"/>
      <c r="EWJ44" s="0"/>
      <c r="EWK44" s="0"/>
      <c r="EWL44" s="0"/>
      <c r="EWM44" s="0"/>
      <c r="EWN44" s="0"/>
      <c r="EWO44" s="0"/>
      <c r="EWP44" s="0"/>
      <c r="EWQ44" s="0"/>
      <c r="EWR44" s="0"/>
      <c r="EWS44" s="0"/>
      <c r="EWT44" s="0"/>
      <c r="EWU44" s="0"/>
      <c r="EWV44" s="0"/>
      <c r="EWW44" s="0"/>
      <c r="EWX44" s="0"/>
      <c r="EWY44" s="0"/>
      <c r="EWZ44" s="0"/>
      <c r="EXA44" s="0"/>
      <c r="EXB44" s="0"/>
      <c r="EXC44" s="0"/>
      <c r="EXD44" s="0"/>
      <c r="EXE44" s="0"/>
      <c r="EXF44" s="0"/>
      <c r="EXG44" s="0"/>
      <c r="EXH44" s="0"/>
      <c r="EXI44" s="0"/>
      <c r="EXJ44" s="0"/>
      <c r="EXK44" s="0"/>
      <c r="EXL44" s="0"/>
      <c r="EXM44" s="0"/>
      <c r="EXN44" s="0"/>
      <c r="EXO44" s="0"/>
      <c r="EXP44" s="0"/>
      <c r="EXQ44" s="0"/>
      <c r="EXR44" s="0"/>
      <c r="EXS44" s="0"/>
      <c r="EXT44" s="0"/>
      <c r="EXU44" s="0"/>
      <c r="EXV44" s="0"/>
      <c r="EXW44" s="0"/>
      <c r="EXX44" s="0"/>
      <c r="EXY44" s="0"/>
      <c r="EXZ44" s="0"/>
      <c r="EYA44" s="0"/>
      <c r="EYB44" s="0"/>
      <c r="EYC44" s="0"/>
      <c r="EYD44" s="0"/>
      <c r="EYE44" s="0"/>
      <c r="EYF44" s="0"/>
      <c r="EYG44" s="0"/>
      <c r="EYH44" s="0"/>
      <c r="EYI44" s="0"/>
      <c r="EYJ44" s="0"/>
      <c r="EYK44" s="0"/>
      <c r="EYL44" s="0"/>
      <c r="EYM44" s="0"/>
      <c r="EYN44" s="0"/>
      <c r="EYO44" s="0"/>
      <c r="EYP44" s="0"/>
      <c r="EYQ44" s="0"/>
      <c r="EYR44" s="0"/>
      <c r="EYS44" s="0"/>
      <c r="EYT44" s="0"/>
      <c r="EYU44" s="0"/>
      <c r="EYV44" s="0"/>
      <c r="EYW44" s="0"/>
      <c r="EYX44" s="0"/>
      <c r="EYY44" s="0"/>
      <c r="EYZ44" s="0"/>
      <c r="EZA44" s="0"/>
      <c r="EZB44" s="0"/>
      <c r="EZC44" s="0"/>
      <c r="EZD44" s="0"/>
      <c r="EZE44" s="0"/>
      <c r="EZF44" s="0"/>
      <c r="EZG44" s="0"/>
      <c r="EZH44" s="0"/>
      <c r="EZI44" s="0"/>
      <c r="EZJ44" s="0"/>
      <c r="EZK44" s="0"/>
      <c r="EZL44" s="0"/>
      <c r="EZM44" s="0"/>
      <c r="EZN44" s="0"/>
      <c r="EZO44" s="0"/>
      <c r="EZP44" s="0"/>
      <c r="EZQ44" s="0"/>
      <c r="EZR44" s="0"/>
      <c r="EZS44" s="0"/>
      <c r="EZT44" s="0"/>
      <c r="EZU44" s="0"/>
      <c r="EZV44" s="0"/>
      <c r="EZW44" s="0"/>
      <c r="EZX44" s="0"/>
      <c r="EZY44" s="0"/>
      <c r="EZZ44" s="0"/>
      <c r="FAA44" s="0"/>
      <c r="FAB44" s="0"/>
      <c r="FAC44" s="0"/>
      <c r="FAD44" s="0"/>
      <c r="FAE44" s="0"/>
      <c r="FAF44" s="0"/>
      <c r="FAG44" s="0"/>
      <c r="FAH44" s="0"/>
      <c r="FAI44" s="0"/>
      <c r="FAJ44" s="0"/>
      <c r="FAK44" s="0"/>
      <c r="FAL44" s="0"/>
      <c r="FAM44" s="0"/>
      <c r="FAN44" s="0"/>
      <c r="FAO44" s="0"/>
      <c r="FAP44" s="0"/>
      <c r="FAQ44" s="0"/>
      <c r="FAR44" s="0"/>
      <c r="FAS44" s="0"/>
      <c r="FAT44" s="0"/>
      <c r="FAU44" s="0"/>
      <c r="FAV44" s="0"/>
      <c r="FAW44" s="0"/>
      <c r="FAX44" s="0"/>
      <c r="FAY44" s="0"/>
      <c r="FAZ44" s="0"/>
      <c r="FBA44" s="0"/>
      <c r="FBB44" s="0"/>
      <c r="FBC44" s="0"/>
      <c r="FBD44" s="0"/>
      <c r="FBE44" s="0"/>
      <c r="FBF44" s="0"/>
      <c r="FBG44" s="0"/>
      <c r="FBH44" s="0"/>
      <c r="FBI44" s="0"/>
      <c r="FBJ44" s="0"/>
      <c r="FBK44" s="0"/>
      <c r="FBL44" s="0"/>
      <c r="FBM44" s="0"/>
      <c r="FBN44" s="0"/>
      <c r="FBO44" s="0"/>
      <c r="FBP44" s="0"/>
      <c r="FBQ44" s="0"/>
      <c r="FBR44" s="0"/>
      <c r="FBS44" s="0"/>
      <c r="FBT44" s="0"/>
      <c r="FBU44" s="0"/>
      <c r="FBV44" s="0"/>
      <c r="FBW44" s="0"/>
      <c r="FBX44" s="0"/>
      <c r="FBY44" s="0"/>
      <c r="FBZ44" s="0"/>
      <c r="FCA44" s="0"/>
      <c r="FCB44" s="0"/>
      <c r="FCC44" s="0"/>
      <c r="FCD44" s="0"/>
      <c r="FCE44" s="0"/>
      <c r="FCF44" s="0"/>
      <c r="FCG44" s="0"/>
      <c r="FCH44" s="0"/>
      <c r="FCI44" s="0"/>
      <c r="FCJ44" s="0"/>
      <c r="FCK44" s="0"/>
      <c r="FCL44" s="0"/>
      <c r="FCM44" s="0"/>
      <c r="FCN44" s="0"/>
      <c r="FCO44" s="0"/>
      <c r="FCP44" s="0"/>
      <c r="FCQ44" s="0"/>
      <c r="FCR44" s="0"/>
      <c r="FCS44" s="0"/>
      <c r="FCT44" s="0"/>
      <c r="FCU44" s="0"/>
      <c r="FCV44" s="0"/>
      <c r="FCW44" s="0"/>
      <c r="FCX44" s="0"/>
      <c r="FCY44" s="0"/>
      <c r="FCZ44" s="0"/>
      <c r="FDA44" s="0"/>
      <c r="FDB44" s="0"/>
      <c r="FDC44" s="0"/>
      <c r="FDD44" s="0"/>
      <c r="FDE44" s="0"/>
      <c r="FDF44" s="0"/>
      <c r="FDG44" s="0"/>
      <c r="FDH44" s="0"/>
      <c r="FDI44" s="0"/>
      <c r="FDJ44" s="0"/>
      <c r="FDK44" s="0"/>
      <c r="FDL44" s="0"/>
      <c r="FDM44" s="0"/>
      <c r="FDN44" s="0"/>
      <c r="FDO44" s="0"/>
      <c r="FDP44" s="0"/>
      <c r="FDQ44" s="0"/>
      <c r="FDR44" s="0"/>
      <c r="FDS44" s="0"/>
      <c r="FDT44" s="0"/>
      <c r="FDU44" s="0"/>
      <c r="FDV44" s="0"/>
      <c r="FDW44" s="0"/>
      <c r="FDX44" s="0"/>
      <c r="FDY44" s="0"/>
      <c r="FDZ44" s="0"/>
      <c r="FEA44" s="0"/>
      <c r="FEB44" s="0"/>
      <c r="FEC44" s="0"/>
      <c r="FED44" s="0"/>
      <c r="FEE44" s="0"/>
      <c r="FEF44" s="0"/>
      <c r="FEG44" s="0"/>
      <c r="FEH44" s="0"/>
      <c r="FEI44" s="0"/>
      <c r="FEJ44" s="0"/>
      <c r="FEK44" s="0"/>
      <c r="FEL44" s="0"/>
      <c r="FEM44" s="0"/>
      <c r="FEN44" s="0"/>
      <c r="FEO44" s="0"/>
      <c r="FEP44" s="0"/>
      <c r="FEQ44" s="0"/>
      <c r="FER44" s="0"/>
      <c r="FES44" s="0"/>
      <c r="FET44" s="0"/>
      <c r="FEU44" s="0"/>
      <c r="FEV44" s="0"/>
      <c r="FEW44" s="0"/>
      <c r="FEX44" s="0"/>
      <c r="FEY44" s="0"/>
      <c r="FEZ44" s="0"/>
      <c r="FFA44" s="0"/>
      <c r="FFB44" s="0"/>
      <c r="FFC44" s="0"/>
      <c r="FFD44" s="0"/>
      <c r="FFE44" s="0"/>
      <c r="FFF44" s="0"/>
      <c r="FFG44" s="0"/>
      <c r="FFH44" s="0"/>
      <c r="FFI44" s="0"/>
      <c r="FFJ44" s="0"/>
      <c r="FFK44" s="0"/>
      <c r="FFL44" s="0"/>
      <c r="FFM44" s="0"/>
      <c r="FFN44" s="0"/>
      <c r="FFO44" s="0"/>
      <c r="FFP44" s="0"/>
      <c r="FFQ44" s="0"/>
      <c r="FFR44" s="0"/>
      <c r="FFS44" s="0"/>
      <c r="FFT44" s="0"/>
      <c r="FFU44" s="0"/>
      <c r="FFV44" s="0"/>
      <c r="FFW44" s="0"/>
      <c r="FFX44" s="0"/>
      <c r="FFY44" s="0"/>
      <c r="FFZ44" s="0"/>
      <c r="FGA44" s="0"/>
      <c r="FGB44" s="0"/>
      <c r="FGC44" s="0"/>
      <c r="FGD44" s="0"/>
      <c r="FGE44" s="0"/>
      <c r="FGF44" s="0"/>
      <c r="FGG44" s="0"/>
      <c r="FGH44" s="0"/>
      <c r="FGI44" s="0"/>
      <c r="FGJ44" s="0"/>
      <c r="FGK44" s="0"/>
      <c r="FGL44" s="0"/>
      <c r="FGM44" s="0"/>
      <c r="FGN44" s="0"/>
      <c r="FGO44" s="0"/>
      <c r="FGP44" s="0"/>
      <c r="FGQ44" s="0"/>
      <c r="FGR44" s="0"/>
      <c r="FGS44" s="0"/>
      <c r="FGT44" s="0"/>
      <c r="FGU44" s="0"/>
      <c r="FGV44" s="0"/>
      <c r="FGW44" s="0"/>
      <c r="FGX44" s="0"/>
      <c r="FGY44" s="0"/>
      <c r="FGZ44" s="0"/>
      <c r="FHA44" s="0"/>
      <c r="FHB44" s="0"/>
      <c r="FHC44" s="0"/>
      <c r="FHD44" s="0"/>
      <c r="FHE44" s="0"/>
      <c r="FHF44" s="0"/>
      <c r="FHG44" s="0"/>
      <c r="FHH44" s="0"/>
      <c r="FHI44" s="0"/>
      <c r="FHJ44" s="0"/>
      <c r="FHK44" s="0"/>
      <c r="FHL44" s="0"/>
      <c r="FHM44" s="0"/>
      <c r="FHN44" s="0"/>
      <c r="FHO44" s="0"/>
      <c r="FHP44" s="0"/>
      <c r="FHQ44" s="0"/>
      <c r="FHR44" s="0"/>
      <c r="FHS44" s="0"/>
      <c r="FHT44" s="0"/>
      <c r="FHU44" s="0"/>
      <c r="FHV44" s="0"/>
      <c r="FHW44" s="0"/>
      <c r="FHX44" s="0"/>
      <c r="FHY44" s="0"/>
      <c r="FHZ44" s="0"/>
      <c r="FIA44" s="0"/>
      <c r="FIB44" s="0"/>
      <c r="FIC44" s="0"/>
      <c r="FID44" s="0"/>
      <c r="FIE44" s="0"/>
      <c r="FIF44" s="0"/>
      <c r="FIG44" s="0"/>
      <c r="FIH44" s="0"/>
      <c r="FII44" s="0"/>
      <c r="FIJ44" s="0"/>
      <c r="FIK44" s="0"/>
      <c r="FIL44" s="0"/>
      <c r="FIM44" s="0"/>
      <c r="FIN44" s="0"/>
      <c r="FIO44" s="0"/>
      <c r="FIP44" s="0"/>
      <c r="FIQ44" s="0"/>
      <c r="FIR44" s="0"/>
      <c r="FIS44" s="0"/>
      <c r="FIT44" s="0"/>
      <c r="FIU44" s="0"/>
      <c r="FIV44" s="0"/>
      <c r="FIW44" s="0"/>
      <c r="FIX44" s="0"/>
      <c r="FIY44" s="0"/>
      <c r="FIZ44" s="0"/>
      <c r="FJA44" s="0"/>
      <c r="FJB44" s="0"/>
      <c r="FJC44" s="0"/>
      <c r="FJD44" s="0"/>
      <c r="FJE44" s="0"/>
      <c r="FJF44" s="0"/>
      <c r="FJG44" s="0"/>
      <c r="FJH44" s="0"/>
      <c r="FJI44" s="0"/>
      <c r="FJJ44" s="0"/>
      <c r="FJK44" s="0"/>
      <c r="FJL44" s="0"/>
      <c r="FJM44" s="0"/>
      <c r="FJN44" s="0"/>
      <c r="FJO44" s="0"/>
      <c r="FJP44" s="0"/>
      <c r="FJQ44" s="0"/>
      <c r="FJR44" s="0"/>
      <c r="FJS44" s="0"/>
      <c r="FJT44" s="0"/>
      <c r="FJU44" s="0"/>
      <c r="FJV44" s="0"/>
      <c r="FJW44" s="0"/>
      <c r="FJX44" s="0"/>
      <c r="FJY44" s="0"/>
      <c r="FJZ44" s="0"/>
      <c r="FKA44" s="0"/>
      <c r="FKB44" s="0"/>
      <c r="FKC44" s="0"/>
      <c r="FKD44" s="0"/>
      <c r="FKE44" s="0"/>
      <c r="FKF44" s="0"/>
      <c r="FKG44" s="0"/>
      <c r="FKH44" s="0"/>
      <c r="FKI44" s="0"/>
      <c r="FKJ44" s="0"/>
      <c r="FKK44" s="0"/>
      <c r="FKL44" s="0"/>
      <c r="FKM44" s="0"/>
      <c r="FKN44" s="0"/>
      <c r="FKO44" s="0"/>
      <c r="FKP44" s="0"/>
      <c r="FKQ44" s="0"/>
      <c r="FKR44" s="0"/>
      <c r="FKS44" s="0"/>
      <c r="FKT44" s="0"/>
      <c r="FKU44" s="0"/>
      <c r="FKV44" s="0"/>
      <c r="FKW44" s="0"/>
      <c r="FKX44" s="0"/>
      <c r="FKY44" s="0"/>
      <c r="FKZ44" s="0"/>
      <c r="FLA44" s="0"/>
      <c r="FLB44" s="0"/>
      <c r="FLC44" s="0"/>
      <c r="FLD44" s="0"/>
      <c r="FLE44" s="0"/>
      <c r="FLF44" s="0"/>
      <c r="FLG44" s="0"/>
      <c r="FLH44" s="0"/>
      <c r="FLI44" s="0"/>
      <c r="FLJ44" s="0"/>
      <c r="FLK44" s="0"/>
      <c r="FLL44" s="0"/>
      <c r="FLM44" s="0"/>
      <c r="FLN44" s="0"/>
      <c r="FLO44" s="0"/>
      <c r="FLP44" s="0"/>
      <c r="FLQ44" s="0"/>
      <c r="FLR44" s="0"/>
      <c r="FLS44" s="0"/>
      <c r="FLT44" s="0"/>
      <c r="FLU44" s="0"/>
      <c r="FLV44" s="0"/>
      <c r="FLW44" s="0"/>
      <c r="FLX44" s="0"/>
      <c r="FLY44" s="0"/>
      <c r="FLZ44" s="0"/>
      <c r="FMA44" s="0"/>
      <c r="FMB44" s="0"/>
      <c r="FMC44" s="0"/>
      <c r="FMD44" s="0"/>
      <c r="FME44" s="0"/>
      <c r="FMF44" s="0"/>
      <c r="FMG44" s="0"/>
      <c r="FMH44" s="0"/>
      <c r="FMI44" s="0"/>
      <c r="FMJ44" s="0"/>
      <c r="FMK44" s="0"/>
      <c r="FML44" s="0"/>
      <c r="FMM44" s="0"/>
      <c r="FMN44" s="0"/>
      <c r="FMO44" s="0"/>
      <c r="FMP44" s="0"/>
      <c r="FMQ44" s="0"/>
      <c r="FMR44" s="0"/>
      <c r="FMS44" s="0"/>
      <c r="FMT44" s="0"/>
      <c r="FMU44" s="0"/>
      <c r="FMV44" s="0"/>
      <c r="FMW44" s="0"/>
      <c r="FMX44" s="0"/>
      <c r="FMY44" s="0"/>
      <c r="FMZ44" s="0"/>
      <c r="FNA44" s="0"/>
      <c r="FNB44" s="0"/>
      <c r="FNC44" s="0"/>
      <c r="FND44" s="0"/>
      <c r="FNE44" s="0"/>
      <c r="FNF44" s="0"/>
      <c r="FNG44" s="0"/>
      <c r="FNH44" s="0"/>
      <c r="FNI44" s="0"/>
      <c r="FNJ44" s="0"/>
      <c r="FNK44" s="0"/>
      <c r="FNL44" s="0"/>
      <c r="FNM44" s="0"/>
      <c r="FNN44" s="0"/>
      <c r="FNO44" s="0"/>
      <c r="FNP44" s="0"/>
      <c r="FNQ44" s="0"/>
      <c r="FNR44" s="0"/>
      <c r="FNS44" s="0"/>
      <c r="FNT44" s="0"/>
      <c r="FNU44" s="0"/>
      <c r="FNV44" s="0"/>
      <c r="FNW44" s="0"/>
      <c r="FNX44" s="0"/>
      <c r="FNY44" s="0"/>
      <c r="FNZ44" s="0"/>
      <c r="FOA44" s="0"/>
      <c r="FOB44" s="0"/>
      <c r="FOC44" s="0"/>
      <c r="FOD44" s="0"/>
      <c r="FOE44" s="0"/>
      <c r="FOF44" s="0"/>
      <c r="FOG44" s="0"/>
      <c r="FOH44" s="0"/>
      <c r="FOI44" s="0"/>
      <c r="FOJ44" s="0"/>
      <c r="FOK44" s="0"/>
      <c r="FOL44" s="0"/>
      <c r="FOM44" s="0"/>
      <c r="FON44" s="0"/>
      <c r="FOO44" s="0"/>
      <c r="FOP44" s="0"/>
      <c r="FOQ44" s="0"/>
      <c r="FOR44" s="0"/>
      <c r="FOS44" s="0"/>
      <c r="FOT44" s="0"/>
      <c r="FOU44" s="0"/>
      <c r="FOV44" s="0"/>
      <c r="FOW44" s="0"/>
      <c r="FOX44" s="0"/>
      <c r="FOY44" s="0"/>
      <c r="FOZ44" s="0"/>
      <c r="FPA44" s="0"/>
      <c r="FPB44" s="0"/>
      <c r="FPC44" s="0"/>
      <c r="FPD44" s="0"/>
      <c r="FPE44" s="0"/>
      <c r="FPF44" s="0"/>
      <c r="FPG44" s="0"/>
      <c r="FPH44" s="0"/>
      <c r="FPI44" s="0"/>
      <c r="FPJ44" s="0"/>
      <c r="FPK44" s="0"/>
      <c r="FPL44" s="0"/>
      <c r="FPM44" s="0"/>
      <c r="FPN44" s="0"/>
      <c r="FPO44" s="0"/>
      <c r="FPP44" s="0"/>
      <c r="FPQ44" s="0"/>
      <c r="FPR44" s="0"/>
      <c r="FPS44" s="0"/>
      <c r="FPT44" s="0"/>
      <c r="FPU44" s="0"/>
      <c r="FPV44" s="0"/>
      <c r="FPW44" s="0"/>
      <c r="FPX44" s="0"/>
      <c r="FPY44" s="0"/>
      <c r="FPZ44" s="0"/>
      <c r="FQA44" s="0"/>
      <c r="FQB44" s="0"/>
      <c r="FQC44" s="0"/>
      <c r="FQD44" s="0"/>
      <c r="FQE44" s="0"/>
      <c r="FQF44" s="0"/>
      <c r="FQG44" s="0"/>
      <c r="FQH44" s="0"/>
      <c r="FQI44" s="0"/>
      <c r="FQJ44" s="0"/>
      <c r="FQK44" s="0"/>
      <c r="FQL44" s="0"/>
      <c r="FQM44" s="0"/>
      <c r="FQN44" s="0"/>
      <c r="FQO44" s="0"/>
      <c r="FQP44" s="0"/>
      <c r="FQQ44" s="0"/>
      <c r="FQR44" s="0"/>
      <c r="FQS44" s="0"/>
      <c r="FQT44" s="0"/>
      <c r="FQU44" s="0"/>
      <c r="FQV44" s="0"/>
      <c r="FQW44" s="0"/>
      <c r="FQX44" s="0"/>
      <c r="FQY44" s="0"/>
      <c r="FQZ44" s="0"/>
      <c r="FRA44" s="0"/>
      <c r="FRB44" s="0"/>
      <c r="FRC44" s="0"/>
      <c r="FRD44" s="0"/>
      <c r="FRE44" s="0"/>
      <c r="FRF44" s="0"/>
      <c r="FRG44" s="0"/>
      <c r="FRH44" s="0"/>
      <c r="FRI44" s="0"/>
      <c r="FRJ44" s="0"/>
      <c r="FRK44" s="0"/>
      <c r="FRL44" s="0"/>
      <c r="FRM44" s="0"/>
      <c r="FRN44" s="0"/>
      <c r="FRO44" s="0"/>
      <c r="FRP44" s="0"/>
      <c r="FRQ44" s="0"/>
      <c r="FRR44" s="0"/>
      <c r="FRS44" s="0"/>
      <c r="FRT44" s="0"/>
      <c r="FRU44" s="0"/>
      <c r="FRV44" s="0"/>
      <c r="FRW44" s="0"/>
      <c r="FRX44" s="0"/>
      <c r="FRY44" s="0"/>
      <c r="FRZ44" s="0"/>
      <c r="FSA44" s="0"/>
      <c r="FSB44" s="0"/>
      <c r="FSC44" s="0"/>
      <c r="FSD44" s="0"/>
      <c r="FSE44" s="0"/>
      <c r="FSF44" s="0"/>
      <c r="FSG44" s="0"/>
      <c r="FSH44" s="0"/>
      <c r="FSI44" s="0"/>
      <c r="FSJ44" s="0"/>
      <c r="FSK44" s="0"/>
      <c r="FSL44" s="0"/>
      <c r="FSM44" s="0"/>
      <c r="FSN44" s="0"/>
      <c r="FSO44" s="0"/>
      <c r="FSP44" s="0"/>
      <c r="FSQ44" s="0"/>
      <c r="FSR44" s="0"/>
      <c r="FSS44" s="0"/>
      <c r="FST44" s="0"/>
      <c r="FSU44" s="0"/>
      <c r="FSV44" s="0"/>
      <c r="FSW44" s="0"/>
      <c r="FSX44" s="0"/>
      <c r="FSY44" s="0"/>
      <c r="FSZ44" s="0"/>
      <c r="FTA44" s="0"/>
      <c r="FTB44" s="0"/>
      <c r="FTC44" s="0"/>
      <c r="FTD44" s="0"/>
      <c r="FTE44" s="0"/>
      <c r="FTF44" s="0"/>
      <c r="FTG44" s="0"/>
      <c r="FTH44" s="0"/>
      <c r="FTI44" s="0"/>
      <c r="FTJ44" s="0"/>
      <c r="FTK44" s="0"/>
      <c r="FTL44" s="0"/>
      <c r="FTM44" s="0"/>
      <c r="FTN44" s="0"/>
      <c r="FTO44" s="0"/>
      <c r="FTP44" s="0"/>
      <c r="FTQ44" s="0"/>
      <c r="FTR44" s="0"/>
      <c r="FTS44" s="0"/>
      <c r="FTT44" s="0"/>
      <c r="FTU44" s="0"/>
      <c r="FTV44" s="0"/>
      <c r="FTW44" s="0"/>
      <c r="FTX44" s="0"/>
      <c r="FTY44" s="0"/>
      <c r="FTZ44" s="0"/>
      <c r="FUA44" s="0"/>
      <c r="FUB44" s="0"/>
      <c r="FUC44" s="0"/>
      <c r="FUD44" s="0"/>
      <c r="FUE44" s="0"/>
      <c r="FUF44" s="0"/>
      <c r="FUG44" s="0"/>
      <c r="FUH44" s="0"/>
      <c r="FUI44" s="0"/>
      <c r="FUJ44" s="0"/>
      <c r="FUK44" s="0"/>
      <c r="FUL44" s="0"/>
      <c r="FUM44" s="0"/>
      <c r="FUN44" s="0"/>
      <c r="FUO44" s="0"/>
      <c r="FUP44" s="0"/>
      <c r="FUQ44" s="0"/>
      <c r="FUR44" s="0"/>
      <c r="FUS44" s="0"/>
      <c r="FUT44" s="0"/>
      <c r="FUU44" s="0"/>
      <c r="FUV44" s="0"/>
      <c r="FUW44" s="0"/>
      <c r="FUX44" s="0"/>
      <c r="FUY44" s="0"/>
      <c r="FUZ44" s="0"/>
      <c r="FVA44" s="0"/>
      <c r="FVB44" s="0"/>
      <c r="FVC44" s="0"/>
      <c r="FVD44" s="0"/>
      <c r="FVE44" s="0"/>
      <c r="FVF44" s="0"/>
      <c r="FVG44" s="0"/>
      <c r="FVH44" s="0"/>
      <c r="FVI44" s="0"/>
      <c r="FVJ44" s="0"/>
      <c r="FVK44" s="0"/>
      <c r="FVL44" s="0"/>
      <c r="FVM44" s="0"/>
      <c r="FVN44" s="0"/>
      <c r="FVO44" s="0"/>
      <c r="FVP44" s="0"/>
      <c r="FVQ44" s="0"/>
      <c r="FVR44" s="0"/>
      <c r="FVS44" s="0"/>
      <c r="FVT44" s="0"/>
      <c r="FVU44" s="0"/>
      <c r="FVV44" s="0"/>
      <c r="FVW44" s="0"/>
      <c r="FVX44" s="0"/>
      <c r="FVY44" s="0"/>
      <c r="FVZ44" s="0"/>
      <c r="FWA44" s="0"/>
      <c r="FWB44" s="0"/>
      <c r="FWC44" s="0"/>
      <c r="FWD44" s="0"/>
      <c r="FWE44" s="0"/>
      <c r="FWF44" s="0"/>
      <c r="FWG44" s="0"/>
      <c r="FWH44" s="0"/>
      <c r="FWI44" s="0"/>
      <c r="FWJ44" s="0"/>
      <c r="FWK44" s="0"/>
      <c r="FWL44" s="0"/>
      <c r="FWM44" s="0"/>
      <c r="FWN44" s="0"/>
      <c r="FWO44" s="0"/>
      <c r="FWP44" s="0"/>
      <c r="FWQ44" s="0"/>
      <c r="FWR44" s="0"/>
      <c r="FWS44" s="0"/>
      <c r="FWT44" s="0"/>
      <c r="FWU44" s="0"/>
      <c r="FWV44" s="0"/>
      <c r="FWW44" s="0"/>
      <c r="FWX44" s="0"/>
      <c r="FWY44" s="0"/>
      <c r="FWZ44" s="0"/>
      <c r="FXA44" s="0"/>
      <c r="FXB44" s="0"/>
      <c r="FXC44" s="0"/>
      <c r="FXD44" s="0"/>
      <c r="FXE44" s="0"/>
      <c r="FXF44" s="0"/>
      <c r="FXG44" s="0"/>
      <c r="FXH44" s="0"/>
      <c r="FXI44" s="0"/>
      <c r="FXJ44" s="0"/>
      <c r="FXK44" s="0"/>
      <c r="FXL44" s="0"/>
      <c r="FXM44" s="0"/>
      <c r="FXN44" s="0"/>
      <c r="FXO44" s="0"/>
      <c r="FXP44" s="0"/>
      <c r="FXQ44" s="0"/>
      <c r="FXR44" s="0"/>
      <c r="FXS44" s="0"/>
      <c r="FXT44" s="0"/>
      <c r="FXU44" s="0"/>
      <c r="FXV44" s="0"/>
      <c r="FXW44" s="0"/>
      <c r="FXX44" s="0"/>
      <c r="FXY44" s="0"/>
      <c r="FXZ44" s="0"/>
      <c r="FYA44" s="0"/>
      <c r="FYB44" s="0"/>
      <c r="FYC44" s="0"/>
      <c r="FYD44" s="0"/>
      <c r="FYE44" s="0"/>
      <c r="FYF44" s="0"/>
      <c r="FYG44" s="0"/>
      <c r="FYH44" s="0"/>
      <c r="FYI44" s="0"/>
      <c r="FYJ44" s="0"/>
      <c r="FYK44" s="0"/>
      <c r="FYL44" s="0"/>
      <c r="FYM44" s="0"/>
      <c r="FYN44" s="0"/>
      <c r="FYO44" s="0"/>
      <c r="FYP44" s="0"/>
      <c r="FYQ44" s="0"/>
      <c r="FYR44" s="0"/>
      <c r="FYS44" s="0"/>
      <c r="FYT44" s="0"/>
      <c r="FYU44" s="0"/>
      <c r="FYV44" s="0"/>
      <c r="FYW44" s="0"/>
      <c r="FYX44" s="0"/>
      <c r="FYY44" s="0"/>
      <c r="FYZ44" s="0"/>
      <c r="FZA44" s="0"/>
      <c r="FZB44" s="0"/>
      <c r="FZC44" s="0"/>
      <c r="FZD44" s="0"/>
      <c r="FZE44" s="0"/>
      <c r="FZF44" s="0"/>
      <c r="FZG44" s="0"/>
      <c r="FZH44" s="0"/>
      <c r="FZI44" s="0"/>
      <c r="FZJ44" s="0"/>
      <c r="FZK44" s="0"/>
      <c r="FZL44" s="0"/>
      <c r="FZM44" s="0"/>
      <c r="FZN44" s="0"/>
      <c r="FZO44" s="0"/>
      <c r="FZP44" s="0"/>
      <c r="FZQ44" s="0"/>
      <c r="FZR44" s="0"/>
      <c r="FZS44" s="0"/>
      <c r="FZT44" s="0"/>
      <c r="FZU44" s="0"/>
      <c r="FZV44" s="0"/>
      <c r="FZW44" s="0"/>
      <c r="FZX44" s="0"/>
      <c r="FZY44" s="0"/>
      <c r="FZZ44" s="0"/>
      <c r="GAA44" s="0"/>
      <c r="GAB44" s="0"/>
      <c r="GAC44" s="0"/>
      <c r="GAD44" s="0"/>
      <c r="GAE44" s="0"/>
      <c r="GAF44" s="0"/>
      <c r="GAG44" s="0"/>
      <c r="GAH44" s="0"/>
      <c r="GAI44" s="0"/>
      <c r="GAJ44" s="0"/>
      <c r="GAK44" s="0"/>
      <c r="GAL44" s="0"/>
      <c r="GAM44" s="0"/>
      <c r="GAN44" s="0"/>
      <c r="GAO44" s="0"/>
      <c r="GAP44" s="0"/>
      <c r="GAQ44" s="0"/>
      <c r="GAR44" s="0"/>
      <c r="GAS44" s="0"/>
      <c r="GAT44" s="0"/>
      <c r="GAU44" s="0"/>
      <c r="GAV44" s="0"/>
      <c r="GAW44" s="0"/>
      <c r="GAX44" s="0"/>
      <c r="GAY44" s="0"/>
      <c r="GAZ44" s="0"/>
      <c r="GBA44" s="0"/>
      <c r="GBB44" s="0"/>
      <c r="GBC44" s="0"/>
      <c r="GBD44" s="0"/>
      <c r="GBE44" s="0"/>
      <c r="GBF44" s="0"/>
      <c r="GBG44" s="0"/>
      <c r="GBH44" s="0"/>
      <c r="GBI44" s="0"/>
      <c r="GBJ44" s="0"/>
      <c r="GBK44" s="0"/>
      <c r="GBL44" s="0"/>
      <c r="GBM44" s="0"/>
      <c r="GBN44" s="0"/>
      <c r="GBO44" s="0"/>
      <c r="GBP44" s="0"/>
      <c r="GBQ44" s="0"/>
      <c r="GBR44" s="0"/>
      <c r="GBS44" s="0"/>
      <c r="GBT44" s="0"/>
      <c r="GBU44" s="0"/>
      <c r="GBV44" s="0"/>
      <c r="GBW44" s="0"/>
      <c r="GBX44" s="0"/>
      <c r="GBY44" s="0"/>
      <c r="GBZ44" s="0"/>
      <c r="GCA44" s="0"/>
      <c r="GCB44" s="0"/>
      <c r="GCC44" s="0"/>
      <c r="GCD44" s="0"/>
      <c r="GCE44" s="0"/>
      <c r="GCF44" s="0"/>
      <c r="GCG44" s="0"/>
      <c r="GCH44" s="0"/>
      <c r="GCI44" s="0"/>
      <c r="GCJ44" s="0"/>
      <c r="GCK44" s="0"/>
      <c r="GCL44" s="0"/>
      <c r="GCM44" s="0"/>
      <c r="GCN44" s="0"/>
      <c r="GCO44" s="0"/>
      <c r="GCP44" s="0"/>
      <c r="GCQ44" s="0"/>
      <c r="GCR44" s="0"/>
      <c r="GCS44" s="0"/>
      <c r="GCT44" s="0"/>
      <c r="GCU44" s="0"/>
      <c r="GCV44" s="0"/>
      <c r="GCW44" s="0"/>
      <c r="GCX44" s="0"/>
      <c r="GCY44" s="0"/>
      <c r="GCZ44" s="0"/>
      <c r="GDA44" s="0"/>
      <c r="GDB44" s="0"/>
      <c r="GDC44" s="0"/>
      <c r="GDD44" s="0"/>
      <c r="GDE44" s="0"/>
      <c r="GDF44" s="0"/>
      <c r="GDG44" s="0"/>
      <c r="GDH44" s="0"/>
      <c r="GDI44" s="0"/>
      <c r="GDJ44" s="0"/>
      <c r="GDK44" s="0"/>
      <c r="GDL44" s="0"/>
      <c r="GDM44" s="0"/>
      <c r="GDN44" s="0"/>
      <c r="GDO44" s="0"/>
      <c r="GDP44" s="0"/>
      <c r="GDQ44" s="0"/>
      <c r="GDR44" s="0"/>
      <c r="GDS44" s="0"/>
      <c r="GDT44" s="0"/>
      <c r="GDU44" s="0"/>
      <c r="GDV44" s="0"/>
      <c r="GDW44" s="0"/>
      <c r="GDX44" s="0"/>
      <c r="GDY44" s="0"/>
      <c r="GDZ44" s="0"/>
      <c r="GEA44" s="0"/>
      <c r="GEB44" s="0"/>
      <c r="GEC44" s="0"/>
      <c r="GED44" s="0"/>
      <c r="GEE44" s="0"/>
      <c r="GEF44" s="0"/>
      <c r="GEG44" s="0"/>
      <c r="GEH44" s="0"/>
      <c r="GEI44" s="0"/>
      <c r="GEJ44" s="0"/>
      <c r="GEK44" s="0"/>
      <c r="GEL44" s="0"/>
      <c r="GEM44" s="0"/>
      <c r="GEN44" s="0"/>
      <c r="GEO44" s="0"/>
      <c r="GEP44" s="0"/>
      <c r="GEQ44" s="0"/>
      <c r="GER44" s="0"/>
      <c r="GES44" s="0"/>
      <c r="GET44" s="0"/>
      <c r="GEU44" s="0"/>
      <c r="GEV44" s="0"/>
      <c r="GEW44" s="0"/>
      <c r="GEX44" s="0"/>
      <c r="GEY44" s="0"/>
      <c r="GEZ44" s="0"/>
      <c r="GFA44" s="0"/>
      <c r="GFB44" s="0"/>
      <c r="GFC44" s="0"/>
      <c r="GFD44" s="0"/>
      <c r="GFE44" s="0"/>
      <c r="GFF44" s="0"/>
      <c r="GFG44" s="0"/>
      <c r="GFH44" s="0"/>
      <c r="GFI44" s="0"/>
      <c r="GFJ44" s="0"/>
      <c r="GFK44" s="0"/>
      <c r="GFL44" s="0"/>
      <c r="GFM44" s="0"/>
      <c r="GFN44" s="0"/>
      <c r="GFO44" s="0"/>
      <c r="GFP44" s="0"/>
      <c r="GFQ44" s="0"/>
      <c r="GFR44" s="0"/>
      <c r="GFS44" s="0"/>
      <c r="GFT44" s="0"/>
      <c r="GFU44" s="0"/>
      <c r="GFV44" s="0"/>
      <c r="GFW44" s="0"/>
      <c r="GFX44" s="0"/>
      <c r="GFY44" s="0"/>
      <c r="GFZ44" s="0"/>
      <c r="GGA44" s="0"/>
      <c r="GGB44" s="0"/>
      <c r="GGC44" s="0"/>
      <c r="GGD44" s="0"/>
      <c r="GGE44" s="0"/>
      <c r="GGF44" s="0"/>
      <c r="GGG44" s="0"/>
      <c r="GGH44" s="0"/>
      <c r="GGI44" s="0"/>
      <c r="GGJ44" s="0"/>
      <c r="GGK44" s="0"/>
      <c r="GGL44" s="0"/>
      <c r="GGM44" s="0"/>
      <c r="GGN44" s="0"/>
      <c r="GGO44" s="0"/>
      <c r="GGP44" s="0"/>
      <c r="GGQ44" s="0"/>
      <c r="GGR44" s="0"/>
      <c r="GGS44" s="0"/>
      <c r="GGT44" s="0"/>
      <c r="GGU44" s="0"/>
      <c r="GGV44" s="0"/>
      <c r="GGW44" s="0"/>
      <c r="GGX44" s="0"/>
      <c r="GGY44" s="0"/>
      <c r="GGZ44" s="0"/>
      <c r="GHA44" s="0"/>
      <c r="GHB44" s="0"/>
      <c r="GHC44" s="0"/>
      <c r="GHD44" s="0"/>
      <c r="GHE44" s="0"/>
      <c r="GHF44" s="0"/>
      <c r="GHG44" s="0"/>
      <c r="GHH44" s="0"/>
      <c r="GHI44" s="0"/>
      <c r="GHJ44" s="0"/>
      <c r="GHK44" s="0"/>
      <c r="GHL44" s="0"/>
      <c r="GHM44" s="0"/>
      <c r="GHN44" s="0"/>
      <c r="GHO44" s="0"/>
      <c r="GHP44" s="0"/>
      <c r="GHQ44" s="0"/>
      <c r="GHR44" s="0"/>
      <c r="GHS44" s="0"/>
      <c r="GHT44" s="0"/>
      <c r="GHU44" s="0"/>
      <c r="GHV44" s="0"/>
      <c r="GHW44" s="0"/>
      <c r="GHX44" s="0"/>
      <c r="GHY44" s="0"/>
      <c r="GHZ44" s="0"/>
      <c r="GIA44" s="0"/>
      <c r="GIB44" s="0"/>
      <c r="GIC44" s="0"/>
      <c r="GID44" s="0"/>
      <c r="GIE44" s="0"/>
      <c r="GIF44" s="0"/>
      <c r="GIG44" s="0"/>
      <c r="GIH44" s="0"/>
      <c r="GII44" s="0"/>
      <c r="GIJ44" s="0"/>
      <c r="GIK44" s="0"/>
      <c r="GIL44" s="0"/>
      <c r="GIM44" s="0"/>
      <c r="GIN44" s="0"/>
      <c r="GIO44" s="0"/>
      <c r="GIP44" s="0"/>
      <c r="GIQ44" s="0"/>
      <c r="GIR44" s="0"/>
      <c r="GIS44" s="0"/>
      <c r="GIT44" s="0"/>
      <c r="GIU44" s="0"/>
      <c r="GIV44" s="0"/>
      <c r="GIW44" s="0"/>
      <c r="GIX44" s="0"/>
      <c r="GIY44" s="0"/>
      <c r="GIZ44" s="0"/>
      <c r="GJA44" s="0"/>
      <c r="GJB44" s="0"/>
      <c r="GJC44" s="0"/>
      <c r="GJD44" s="0"/>
      <c r="GJE44" s="0"/>
      <c r="GJF44" s="0"/>
      <c r="GJG44" s="0"/>
      <c r="GJH44" s="0"/>
      <c r="GJI44" s="0"/>
      <c r="GJJ44" s="0"/>
      <c r="GJK44" s="0"/>
      <c r="GJL44" s="0"/>
      <c r="GJM44" s="0"/>
      <c r="GJN44" s="0"/>
      <c r="GJO44" s="0"/>
      <c r="GJP44" s="0"/>
      <c r="GJQ44" s="0"/>
      <c r="GJR44" s="0"/>
      <c r="GJS44" s="0"/>
      <c r="GJT44" s="0"/>
      <c r="GJU44" s="0"/>
      <c r="GJV44" s="0"/>
      <c r="GJW44" s="0"/>
      <c r="GJX44" s="0"/>
      <c r="GJY44" s="0"/>
      <c r="GJZ44" s="0"/>
      <c r="GKA44" s="0"/>
      <c r="GKB44" s="0"/>
      <c r="GKC44" s="0"/>
      <c r="GKD44" s="0"/>
      <c r="GKE44" s="0"/>
      <c r="GKF44" s="0"/>
      <c r="GKG44" s="0"/>
      <c r="GKH44" s="0"/>
      <c r="GKI44" s="0"/>
      <c r="GKJ44" s="0"/>
      <c r="GKK44" s="0"/>
      <c r="GKL44" s="0"/>
      <c r="GKM44" s="0"/>
      <c r="GKN44" s="0"/>
      <c r="GKO44" s="0"/>
      <c r="GKP44" s="0"/>
      <c r="GKQ44" s="0"/>
      <c r="GKR44" s="0"/>
      <c r="GKS44" s="0"/>
      <c r="GKT44" s="0"/>
      <c r="GKU44" s="0"/>
      <c r="GKV44" s="0"/>
      <c r="GKW44" s="0"/>
      <c r="GKX44" s="0"/>
      <c r="GKY44" s="0"/>
      <c r="GKZ44" s="0"/>
      <c r="GLA44" s="0"/>
      <c r="GLB44" s="0"/>
      <c r="GLC44" s="0"/>
      <c r="GLD44" s="0"/>
      <c r="GLE44" s="0"/>
      <c r="GLF44" s="0"/>
      <c r="GLG44" s="0"/>
      <c r="GLH44" s="0"/>
      <c r="GLI44" s="0"/>
      <c r="GLJ44" s="0"/>
      <c r="GLK44" s="0"/>
      <c r="GLL44" s="0"/>
      <c r="GLM44" s="0"/>
      <c r="GLN44" s="0"/>
      <c r="GLO44" s="0"/>
      <c r="GLP44" s="0"/>
      <c r="GLQ44" s="0"/>
      <c r="GLR44" s="0"/>
      <c r="GLS44" s="0"/>
      <c r="GLT44" s="0"/>
      <c r="GLU44" s="0"/>
      <c r="GLV44" s="0"/>
      <c r="GLW44" s="0"/>
      <c r="GLX44" s="0"/>
      <c r="GLY44" s="0"/>
      <c r="GLZ44" s="0"/>
      <c r="GMA44" s="0"/>
      <c r="GMB44" s="0"/>
      <c r="GMC44" s="0"/>
      <c r="GMD44" s="0"/>
      <c r="GME44" s="0"/>
      <c r="GMF44" s="0"/>
      <c r="GMG44" s="0"/>
      <c r="GMH44" s="0"/>
      <c r="GMI44" s="0"/>
      <c r="GMJ44" s="0"/>
      <c r="GMK44" s="0"/>
      <c r="GML44" s="0"/>
      <c r="GMM44" s="0"/>
      <c r="GMN44" s="0"/>
      <c r="GMO44" s="0"/>
      <c r="GMP44" s="0"/>
      <c r="GMQ44" s="0"/>
      <c r="GMR44" s="0"/>
      <c r="GMS44" s="0"/>
      <c r="GMT44" s="0"/>
      <c r="GMU44" s="0"/>
      <c r="GMV44" s="0"/>
      <c r="GMW44" s="0"/>
      <c r="GMX44" s="0"/>
      <c r="GMY44" s="0"/>
      <c r="GMZ44" s="0"/>
      <c r="GNA44" s="0"/>
      <c r="GNB44" s="0"/>
      <c r="GNC44" s="0"/>
      <c r="GND44" s="0"/>
      <c r="GNE44" s="0"/>
      <c r="GNF44" s="0"/>
      <c r="GNG44" s="0"/>
      <c r="GNH44" s="0"/>
      <c r="GNI44" s="0"/>
      <c r="GNJ44" s="0"/>
      <c r="GNK44" s="0"/>
      <c r="GNL44" s="0"/>
      <c r="GNM44" s="0"/>
      <c r="GNN44" s="0"/>
      <c r="GNO44" s="0"/>
      <c r="GNP44" s="0"/>
      <c r="GNQ44" s="0"/>
      <c r="GNR44" s="0"/>
      <c r="GNS44" s="0"/>
      <c r="GNT44" s="0"/>
      <c r="GNU44" s="0"/>
      <c r="GNV44" s="0"/>
      <c r="GNW44" s="0"/>
      <c r="GNX44" s="0"/>
      <c r="GNY44" s="0"/>
      <c r="GNZ44" s="0"/>
      <c r="GOA44" s="0"/>
      <c r="GOB44" s="0"/>
      <c r="GOC44" s="0"/>
      <c r="GOD44" s="0"/>
      <c r="GOE44" s="0"/>
      <c r="GOF44" s="0"/>
      <c r="GOG44" s="0"/>
      <c r="GOH44" s="0"/>
      <c r="GOI44" s="0"/>
      <c r="GOJ44" s="0"/>
      <c r="GOK44" s="0"/>
      <c r="GOL44" s="0"/>
      <c r="GOM44" s="0"/>
      <c r="GON44" s="0"/>
      <c r="GOO44" s="0"/>
      <c r="GOP44" s="0"/>
      <c r="GOQ44" s="0"/>
      <c r="GOR44" s="0"/>
      <c r="GOS44" s="0"/>
      <c r="GOT44" s="0"/>
      <c r="GOU44" s="0"/>
      <c r="GOV44" s="0"/>
      <c r="GOW44" s="0"/>
      <c r="GOX44" s="0"/>
      <c r="GOY44" s="0"/>
      <c r="GOZ44" s="0"/>
      <c r="GPA44" s="0"/>
      <c r="GPB44" s="0"/>
      <c r="GPC44" s="0"/>
      <c r="GPD44" s="0"/>
      <c r="GPE44" s="0"/>
      <c r="GPF44" s="0"/>
      <c r="GPG44" s="0"/>
      <c r="GPH44" s="0"/>
      <c r="GPI44" s="0"/>
      <c r="GPJ44" s="0"/>
      <c r="GPK44" s="0"/>
      <c r="GPL44" s="0"/>
      <c r="GPM44" s="0"/>
      <c r="GPN44" s="0"/>
      <c r="GPO44" s="0"/>
      <c r="GPP44" s="0"/>
      <c r="GPQ44" s="0"/>
      <c r="GPR44" s="0"/>
      <c r="GPS44" s="0"/>
      <c r="GPT44" s="0"/>
      <c r="GPU44" s="0"/>
      <c r="GPV44" s="0"/>
      <c r="GPW44" s="0"/>
      <c r="GPX44" s="0"/>
      <c r="GPY44" s="0"/>
      <c r="GPZ44" s="0"/>
      <c r="GQA44" s="0"/>
      <c r="GQB44" s="0"/>
      <c r="GQC44" s="0"/>
      <c r="GQD44" s="0"/>
      <c r="GQE44" s="0"/>
      <c r="GQF44" s="0"/>
      <c r="GQG44" s="0"/>
      <c r="GQH44" s="0"/>
      <c r="GQI44" s="0"/>
      <c r="GQJ44" s="0"/>
      <c r="GQK44" s="0"/>
      <c r="GQL44" s="0"/>
      <c r="GQM44" s="0"/>
      <c r="GQN44" s="0"/>
      <c r="GQO44" s="0"/>
      <c r="GQP44" s="0"/>
      <c r="GQQ44" s="0"/>
      <c r="GQR44" s="0"/>
      <c r="GQS44" s="0"/>
      <c r="GQT44" s="0"/>
      <c r="GQU44" s="0"/>
      <c r="GQV44" s="0"/>
      <c r="GQW44" s="0"/>
      <c r="GQX44" s="0"/>
      <c r="GQY44" s="0"/>
      <c r="GQZ44" s="0"/>
      <c r="GRA44" s="0"/>
      <c r="GRB44" s="0"/>
      <c r="GRC44" s="0"/>
      <c r="GRD44" s="0"/>
      <c r="GRE44" s="0"/>
      <c r="GRF44" s="0"/>
      <c r="GRG44" s="0"/>
      <c r="GRH44" s="0"/>
      <c r="GRI44" s="0"/>
      <c r="GRJ44" s="0"/>
      <c r="GRK44" s="0"/>
      <c r="GRL44" s="0"/>
      <c r="GRM44" s="0"/>
      <c r="GRN44" s="0"/>
      <c r="GRO44" s="0"/>
      <c r="GRP44" s="0"/>
      <c r="GRQ44" s="0"/>
      <c r="GRR44" s="0"/>
      <c r="GRS44" s="0"/>
      <c r="GRT44" s="0"/>
      <c r="GRU44" s="0"/>
      <c r="GRV44" s="0"/>
      <c r="GRW44" s="0"/>
      <c r="GRX44" s="0"/>
      <c r="GRY44" s="0"/>
      <c r="GRZ44" s="0"/>
      <c r="GSA44" s="0"/>
      <c r="GSB44" s="0"/>
      <c r="GSC44" s="0"/>
      <c r="GSD44" s="0"/>
      <c r="GSE44" s="0"/>
      <c r="GSF44" s="0"/>
      <c r="GSG44" s="0"/>
      <c r="GSH44" s="0"/>
      <c r="GSI44" s="0"/>
      <c r="GSJ44" s="0"/>
      <c r="GSK44" s="0"/>
      <c r="GSL44" s="0"/>
      <c r="GSM44" s="0"/>
      <c r="GSN44" s="0"/>
      <c r="GSO44" s="0"/>
      <c r="GSP44" s="0"/>
      <c r="GSQ44" s="0"/>
      <c r="GSR44" s="0"/>
      <c r="GSS44" s="0"/>
      <c r="GST44" s="0"/>
      <c r="GSU44" s="0"/>
      <c r="GSV44" s="0"/>
      <c r="GSW44" s="0"/>
      <c r="GSX44" s="0"/>
      <c r="GSY44" s="0"/>
      <c r="GSZ44" s="0"/>
      <c r="GTA44" s="0"/>
      <c r="GTB44" s="0"/>
      <c r="GTC44" s="0"/>
      <c r="GTD44" s="0"/>
      <c r="GTE44" s="0"/>
      <c r="GTF44" s="0"/>
      <c r="GTG44" s="0"/>
      <c r="GTH44" s="0"/>
      <c r="GTI44" s="0"/>
      <c r="GTJ44" s="0"/>
      <c r="GTK44" s="0"/>
      <c r="GTL44" s="0"/>
      <c r="GTM44" s="0"/>
      <c r="GTN44" s="0"/>
      <c r="GTO44" s="0"/>
      <c r="GTP44" s="0"/>
      <c r="GTQ44" s="0"/>
      <c r="GTR44" s="0"/>
      <c r="GTS44" s="0"/>
      <c r="GTT44" s="0"/>
      <c r="GTU44" s="0"/>
      <c r="GTV44" s="0"/>
      <c r="GTW44" s="0"/>
      <c r="GTX44" s="0"/>
      <c r="GTY44" s="0"/>
      <c r="GTZ44" s="0"/>
      <c r="GUA44" s="0"/>
      <c r="GUB44" s="0"/>
      <c r="GUC44" s="0"/>
      <c r="GUD44" s="0"/>
      <c r="GUE44" s="0"/>
      <c r="GUF44" s="0"/>
      <c r="GUG44" s="0"/>
      <c r="GUH44" s="0"/>
      <c r="GUI44" s="0"/>
      <c r="GUJ44" s="0"/>
      <c r="GUK44" s="0"/>
      <c r="GUL44" s="0"/>
      <c r="GUM44" s="0"/>
      <c r="GUN44" s="0"/>
      <c r="GUO44" s="0"/>
      <c r="GUP44" s="0"/>
      <c r="GUQ44" s="0"/>
      <c r="GUR44" s="0"/>
      <c r="GUS44" s="0"/>
      <c r="GUT44" s="0"/>
      <c r="GUU44" s="0"/>
      <c r="GUV44" s="0"/>
      <c r="GUW44" s="0"/>
      <c r="GUX44" s="0"/>
      <c r="GUY44" s="0"/>
      <c r="GUZ44" s="0"/>
      <c r="GVA44" s="0"/>
      <c r="GVB44" s="0"/>
      <c r="GVC44" s="0"/>
      <c r="GVD44" s="0"/>
      <c r="GVE44" s="0"/>
      <c r="GVF44" s="0"/>
      <c r="GVG44" s="0"/>
      <c r="GVH44" s="0"/>
      <c r="GVI44" s="0"/>
      <c r="GVJ44" s="0"/>
      <c r="GVK44" s="0"/>
      <c r="GVL44" s="0"/>
      <c r="GVM44" s="0"/>
      <c r="GVN44" s="0"/>
      <c r="GVO44" s="0"/>
      <c r="GVP44" s="0"/>
      <c r="GVQ44" s="0"/>
      <c r="GVR44" s="0"/>
      <c r="GVS44" s="0"/>
      <c r="GVT44" s="0"/>
      <c r="GVU44" s="0"/>
      <c r="GVV44" s="0"/>
      <c r="GVW44" s="0"/>
      <c r="GVX44" s="0"/>
      <c r="GVY44" s="0"/>
      <c r="GVZ44" s="0"/>
      <c r="GWA44" s="0"/>
      <c r="GWB44" s="0"/>
      <c r="GWC44" s="0"/>
      <c r="GWD44" s="0"/>
      <c r="GWE44" s="0"/>
      <c r="GWF44" s="0"/>
      <c r="GWG44" s="0"/>
      <c r="GWH44" s="0"/>
      <c r="GWI44" s="0"/>
      <c r="GWJ44" s="0"/>
      <c r="GWK44" s="0"/>
      <c r="GWL44" s="0"/>
      <c r="GWM44" s="0"/>
      <c r="GWN44" s="0"/>
      <c r="GWO44" s="0"/>
      <c r="GWP44" s="0"/>
      <c r="GWQ44" s="0"/>
      <c r="GWR44" s="0"/>
      <c r="GWS44" s="0"/>
      <c r="GWT44" s="0"/>
      <c r="GWU44" s="0"/>
      <c r="GWV44" s="0"/>
      <c r="GWW44" s="0"/>
      <c r="GWX44" s="0"/>
      <c r="GWY44" s="0"/>
      <c r="GWZ44" s="0"/>
      <c r="GXA44" s="0"/>
      <c r="GXB44" s="0"/>
      <c r="GXC44" s="0"/>
      <c r="GXD44" s="0"/>
      <c r="GXE44" s="0"/>
      <c r="GXF44" s="0"/>
      <c r="GXG44" s="0"/>
      <c r="GXH44" s="0"/>
      <c r="GXI44" s="0"/>
      <c r="GXJ44" s="0"/>
      <c r="GXK44" s="0"/>
      <c r="GXL44" s="0"/>
      <c r="GXM44" s="0"/>
      <c r="GXN44" s="0"/>
      <c r="GXO44" s="0"/>
      <c r="GXP44" s="0"/>
      <c r="GXQ44" s="0"/>
      <c r="GXR44" s="0"/>
      <c r="GXS44" s="0"/>
      <c r="GXT44" s="0"/>
      <c r="GXU44" s="0"/>
      <c r="GXV44" s="0"/>
      <c r="GXW44" s="0"/>
      <c r="GXX44" s="0"/>
      <c r="GXY44" s="0"/>
      <c r="GXZ44" s="0"/>
      <c r="GYA44" s="0"/>
      <c r="GYB44" s="0"/>
      <c r="GYC44" s="0"/>
      <c r="GYD44" s="0"/>
      <c r="GYE44" s="0"/>
      <c r="GYF44" s="0"/>
      <c r="GYG44" s="0"/>
      <c r="GYH44" s="0"/>
      <c r="GYI44" s="0"/>
      <c r="GYJ44" s="0"/>
      <c r="GYK44" s="0"/>
      <c r="GYL44" s="0"/>
      <c r="GYM44" s="0"/>
      <c r="GYN44" s="0"/>
      <c r="GYO44" s="0"/>
      <c r="GYP44" s="0"/>
      <c r="GYQ44" s="0"/>
      <c r="GYR44" s="0"/>
      <c r="GYS44" s="0"/>
      <c r="GYT44" s="0"/>
      <c r="GYU44" s="0"/>
      <c r="GYV44" s="0"/>
      <c r="GYW44" s="0"/>
      <c r="GYX44" s="0"/>
      <c r="GYY44" s="0"/>
      <c r="GYZ44" s="0"/>
      <c r="GZA44" s="0"/>
      <c r="GZB44" s="0"/>
      <c r="GZC44" s="0"/>
      <c r="GZD44" s="0"/>
      <c r="GZE44" s="0"/>
      <c r="GZF44" s="0"/>
      <c r="GZG44" s="0"/>
      <c r="GZH44" s="0"/>
      <c r="GZI44" s="0"/>
      <c r="GZJ44" s="0"/>
      <c r="GZK44" s="0"/>
      <c r="GZL44" s="0"/>
      <c r="GZM44" s="0"/>
      <c r="GZN44" s="0"/>
      <c r="GZO44" s="0"/>
      <c r="GZP44" s="0"/>
      <c r="GZQ44" s="0"/>
      <c r="GZR44" s="0"/>
      <c r="GZS44" s="0"/>
      <c r="GZT44" s="0"/>
      <c r="GZU44" s="0"/>
      <c r="GZV44" s="0"/>
      <c r="GZW44" s="0"/>
      <c r="GZX44" s="0"/>
      <c r="GZY44" s="0"/>
      <c r="GZZ44" s="0"/>
      <c r="HAA44" s="0"/>
      <c r="HAB44" s="0"/>
      <c r="HAC44" s="0"/>
      <c r="HAD44" s="0"/>
      <c r="HAE44" s="0"/>
      <c r="HAF44" s="0"/>
      <c r="HAG44" s="0"/>
      <c r="HAH44" s="0"/>
      <c r="HAI44" s="0"/>
      <c r="HAJ44" s="0"/>
      <c r="HAK44" s="0"/>
      <c r="HAL44" s="0"/>
      <c r="HAM44" s="0"/>
      <c r="HAN44" s="0"/>
      <c r="HAO44" s="0"/>
      <c r="HAP44" s="0"/>
      <c r="HAQ44" s="0"/>
      <c r="HAR44" s="0"/>
      <c r="HAS44" s="0"/>
      <c r="HAT44" s="0"/>
      <c r="HAU44" s="0"/>
      <c r="HAV44" s="0"/>
      <c r="HAW44" s="0"/>
      <c r="HAX44" s="0"/>
      <c r="HAY44" s="0"/>
      <c r="HAZ44" s="0"/>
      <c r="HBA44" s="0"/>
      <c r="HBB44" s="0"/>
      <c r="HBC44" s="0"/>
      <c r="HBD44" s="0"/>
      <c r="HBE44" s="0"/>
      <c r="HBF44" s="0"/>
      <c r="HBG44" s="0"/>
      <c r="HBH44" s="0"/>
      <c r="HBI44" s="0"/>
      <c r="HBJ44" s="0"/>
      <c r="HBK44" s="0"/>
      <c r="HBL44" s="0"/>
      <c r="HBM44" s="0"/>
      <c r="HBN44" s="0"/>
      <c r="HBO44" s="0"/>
      <c r="HBP44" s="0"/>
      <c r="HBQ44" s="0"/>
      <c r="HBR44" s="0"/>
      <c r="HBS44" s="0"/>
      <c r="HBT44" s="0"/>
      <c r="HBU44" s="0"/>
      <c r="HBV44" s="0"/>
      <c r="HBW44" s="0"/>
      <c r="HBX44" s="0"/>
      <c r="HBY44" s="0"/>
      <c r="HBZ44" s="0"/>
      <c r="HCA44" s="0"/>
      <c r="HCB44" s="0"/>
      <c r="HCC44" s="0"/>
      <c r="HCD44" s="0"/>
      <c r="HCE44" s="0"/>
      <c r="HCF44" s="0"/>
      <c r="HCG44" s="0"/>
      <c r="HCH44" s="0"/>
      <c r="HCI44" s="0"/>
      <c r="HCJ44" s="0"/>
      <c r="HCK44" s="0"/>
      <c r="HCL44" s="0"/>
      <c r="HCM44" s="0"/>
      <c r="HCN44" s="0"/>
      <c r="HCO44" s="0"/>
      <c r="HCP44" s="0"/>
      <c r="HCQ44" s="0"/>
      <c r="HCR44" s="0"/>
      <c r="HCS44" s="0"/>
      <c r="HCT44" s="0"/>
      <c r="HCU44" s="0"/>
      <c r="HCV44" s="0"/>
      <c r="HCW44" s="0"/>
      <c r="HCX44" s="0"/>
      <c r="HCY44" s="0"/>
      <c r="HCZ44" s="0"/>
      <c r="HDA44" s="0"/>
      <c r="HDB44" s="0"/>
      <c r="HDC44" s="0"/>
      <c r="HDD44" s="0"/>
      <c r="HDE44" s="0"/>
      <c r="HDF44" s="0"/>
      <c r="HDG44" s="0"/>
      <c r="HDH44" s="0"/>
      <c r="HDI44" s="0"/>
      <c r="HDJ44" s="0"/>
      <c r="HDK44" s="0"/>
      <c r="HDL44" s="0"/>
      <c r="HDM44" s="0"/>
      <c r="HDN44" s="0"/>
      <c r="HDO44" s="0"/>
      <c r="HDP44" s="0"/>
      <c r="HDQ44" s="0"/>
      <c r="HDR44" s="0"/>
      <c r="HDS44" s="0"/>
      <c r="HDT44" s="0"/>
      <c r="HDU44" s="0"/>
      <c r="HDV44" s="0"/>
      <c r="HDW44" s="0"/>
      <c r="HDX44" s="0"/>
      <c r="HDY44" s="0"/>
      <c r="HDZ44" s="0"/>
      <c r="HEA44" s="0"/>
      <c r="HEB44" s="0"/>
      <c r="HEC44" s="0"/>
      <c r="HED44" s="0"/>
      <c r="HEE44" s="0"/>
      <c r="HEF44" s="0"/>
      <c r="HEG44" s="0"/>
      <c r="HEH44" s="0"/>
      <c r="HEI44" s="0"/>
      <c r="HEJ44" s="0"/>
      <c r="HEK44" s="0"/>
      <c r="HEL44" s="0"/>
      <c r="HEM44" s="0"/>
      <c r="HEN44" s="0"/>
      <c r="HEO44" s="0"/>
      <c r="HEP44" s="0"/>
      <c r="HEQ44" s="0"/>
      <c r="HER44" s="0"/>
      <c r="HES44" s="0"/>
      <c r="HET44" s="0"/>
      <c r="HEU44" s="0"/>
      <c r="HEV44" s="0"/>
      <c r="HEW44" s="0"/>
      <c r="HEX44" s="0"/>
      <c r="HEY44" s="0"/>
      <c r="HEZ44" s="0"/>
      <c r="HFA44" s="0"/>
      <c r="HFB44" s="0"/>
      <c r="HFC44" s="0"/>
      <c r="HFD44" s="0"/>
      <c r="HFE44" s="0"/>
      <c r="HFF44" s="0"/>
      <c r="HFG44" s="0"/>
      <c r="HFH44" s="0"/>
      <c r="HFI44" s="0"/>
      <c r="HFJ44" s="0"/>
      <c r="HFK44" s="0"/>
      <c r="HFL44" s="0"/>
      <c r="HFM44" s="0"/>
      <c r="HFN44" s="0"/>
      <c r="HFO44" s="0"/>
      <c r="HFP44" s="0"/>
      <c r="HFQ44" s="0"/>
      <c r="HFR44" s="0"/>
      <c r="HFS44" s="0"/>
      <c r="HFT44" s="0"/>
      <c r="HFU44" s="0"/>
      <c r="HFV44" s="0"/>
      <c r="HFW44" s="0"/>
      <c r="HFX44" s="0"/>
      <c r="HFY44" s="0"/>
      <c r="HFZ44" s="0"/>
      <c r="HGA44" s="0"/>
      <c r="HGB44" s="0"/>
      <c r="HGC44" s="0"/>
      <c r="HGD44" s="0"/>
      <c r="HGE44" s="0"/>
      <c r="HGF44" s="0"/>
      <c r="HGG44" s="0"/>
      <c r="HGH44" s="0"/>
      <c r="HGI44" s="0"/>
      <c r="HGJ44" s="0"/>
      <c r="HGK44" s="0"/>
      <c r="HGL44" s="0"/>
      <c r="HGM44" s="0"/>
      <c r="HGN44" s="0"/>
      <c r="HGO44" s="0"/>
      <c r="HGP44" s="0"/>
      <c r="HGQ44" s="0"/>
      <c r="HGR44" s="0"/>
      <c r="HGS44" s="0"/>
      <c r="HGT44" s="0"/>
      <c r="HGU44" s="0"/>
      <c r="HGV44" s="0"/>
      <c r="HGW44" s="0"/>
      <c r="HGX44" s="0"/>
      <c r="HGY44" s="0"/>
      <c r="HGZ44" s="0"/>
      <c r="HHA44" s="0"/>
      <c r="HHB44" s="0"/>
      <c r="HHC44" s="0"/>
      <c r="HHD44" s="0"/>
      <c r="HHE44" s="0"/>
      <c r="HHF44" s="0"/>
      <c r="HHG44" s="0"/>
      <c r="HHH44" s="0"/>
      <c r="HHI44" s="0"/>
      <c r="HHJ44" s="0"/>
      <c r="HHK44" s="0"/>
      <c r="HHL44" s="0"/>
      <c r="HHM44" s="0"/>
      <c r="HHN44" s="0"/>
      <c r="HHO44" s="0"/>
      <c r="HHP44" s="0"/>
      <c r="HHQ44" s="0"/>
      <c r="HHR44" s="0"/>
      <c r="HHS44" s="0"/>
      <c r="HHT44" s="0"/>
      <c r="HHU44" s="0"/>
      <c r="HHV44" s="0"/>
      <c r="HHW44" s="0"/>
      <c r="HHX44" s="0"/>
      <c r="HHY44" s="0"/>
      <c r="HHZ44" s="0"/>
      <c r="HIA44" s="0"/>
      <c r="HIB44" s="0"/>
      <c r="HIC44" s="0"/>
      <c r="HID44" s="0"/>
      <c r="HIE44" s="0"/>
      <c r="HIF44" s="0"/>
      <c r="HIG44" s="0"/>
      <c r="HIH44" s="0"/>
      <c r="HII44" s="0"/>
      <c r="HIJ44" s="0"/>
      <c r="HIK44" s="0"/>
      <c r="HIL44" s="0"/>
      <c r="HIM44" s="0"/>
      <c r="HIN44" s="0"/>
      <c r="HIO44" s="0"/>
      <c r="HIP44" s="0"/>
      <c r="HIQ44" s="0"/>
      <c r="HIR44" s="0"/>
      <c r="HIS44" s="0"/>
      <c r="HIT44" s="0"/>
      <c r="HIU44" s="0"/>
      <c r="HIV44" s="0"/>
      <c r="HIW44" s="0"/>
      <c r="HIX44" s="0"/>
      <c r="HIY44" s="0"/>
      <c r="HIZ44" s="0"/>
      <c r="HJA44" s="0"/>
      <c r="HJB44" s="0"/>
      <c r="HJC44" s="0"/>
      <c r="HJD44" s="0"/>
      <c r="HJE44" s="0"/>
      <c r="HJF44" s="0"/>
      <c r="HJG44" s="0"/>
      <c r="HJH44" s="0"/>
      <c r="HJI44" s="0"/>
      <c r="HJJ44" s="0"/>
      <c r="HJK44" s="0"/>
      <c r="HJL44" s="0"/>
      <c r="HJM44" s="0"/>
      <c r="HJN44" s="0"/>
      <c r="HJO44" s="0"/>
      <c r="HJP44" s="0"/>
      <c r="HJQ44" s="0"/>
      <c r="HJR44" s="0"/>
      <c r="HJS44" s="0"/>
      <c r="HJT44" s="0"/>
      <c r="HJU44" s="0"/>
      <c r="HJV44" s="0"/>
      <c r="HJW44" s="0"/>
      <c r="HJX44" s="0"/>
      <c r="HJY44" s="0"/>
      <c r="HJZ44" s="0"/>
      <c r="HKA44" s="0"/>
      <c r="HKB44" s="0"/>
      <c r="HKC44" s="0"/>
      <c r="HKD44" s="0"/>
      <c r="HKE44" s="0"/>
      <c r="HKF44" s="0"/>
      <c r="HKG44" s="0"/>
      <c r="HKH44" s="0"/>
      <c r="HKI44" s="0"/>
      <c r="HKJ44" s="0"/>
      <c r="HKK44" s="0"/>
      <c r="HKL44" s="0"/>
      <c r="HKM44" s="0"/>
      <c r="HKN44" s="0"/>
      <c r="HKO44" s="0"/>
      <c r="HKP44" s="0"/>
      <c r="HKQ44" s="0"/>
      <c r="HKR44" s="0"/>
      <c r="HKS44" s="0"/>
      <c r="HKT44" s="0"/>
      <c r="HKU44" s="0"/>
      <c r="HKV44" s="0"/>
      <c r="HKW44" s="0"/>
      <c r="HKX44" s="0"/>
      <c r="HKY44" s="0"/>
      <c r="HKZ44" s="0"/>
      <c r="HLA44" s="0"/>
      <c r="HLB44" s="0"/>
      <c r="HLC44" s="0"/>
      <c r="HLD44" s="0"/>
      <c r="HLE44" s="0"/>
      <c r="HLF44" s="0"/>
      <c r="HLG44" s="0"/>
      <c r="HLH44" s="0"/>
      <c r="HLI44" s="0"/>
      <c r="HLJ44" s="0"/>
      <c r="HLK44" s="0"/>
      <c r="HLL44" s="0"/>
      <c r="HLM44" s="0"/>
      <c r="HLN44" s="0"/>
      <c r="HLO44" s="0"/>
      <c r="HLP44" s="0"/>
      <c r="HLQ44" s="0"/>
      <c r="HLR44" s="0"/>
      <c r="HLS44" s="0"/>
      <c r="HLT44" s="0"/>
      <c r="HLU44" s="0"/>
      <c r="HLV44" s="0"/>
      <c r="HLW44" s="0"/>
      <c r="HLX44" s="0"/>
      <c r="HLY44" s="0"/>
      <c r="HLZ44" s="0"/>
      <c r="HMA44" s="0"/>
      <c r="HMB44" s="0"/>
      <c r="HMC44" s="0"/>
      <c r="HMD44" s="0"/>
      <c r="HME44" s="0"/>
      <c r="HMF44" s="0"/>
      <c r="HMG44" s="0"/>
      <c r="HMH44" s="0"/>
      <c r="HMI44" s="0"/>
      <c r="HMJ44" s="0"/>
      <c r="HMK44" s="0"/>
      <c r="HML44" s="0"/>
      <c r="HMM44" s="0"/>
      <c r="HMN44" s="0"/>
      <c r="HMO44" s="0"/>
      <c r="HMP44" s="0"/>
      <c r="HMQ44" s="0"/>
      <c r="HMR44" s="0"/>
      <c r="HMS44" s="0"/>
      <c r="HMT44" s="0"/>
      <c r="HMU44" s="0"/>
      <c r="HMV44" s="0"/>
      <c r="HMW44" s="0"/>
      <c r="HMX44" s="0"/>
      <c r="HMY44" s="0"/>
      <c r="HMZ44" s="0"/>
      <c r="HNA44" s="0"/>
      <c r="HNB44" s="0"/>
      <c r="HNC44" s="0"/>
      <c r="HND44" s="0"/>
      <c r="HNE44" s="0"/>
      <c r="HNF44" s="0"/>
      <c r="HNG44" s="0"/>
      <c r="HNH44" s="0"/>
      <c r="HNI44" s="0"/>
      <c r="HNJ44" s="0"/>
      <c r="HNK44" s="0"/>
      <c r="HNL44" s="0"/>
      <c r="HNM44" s="0"/>
      <c r="HNN44" s="0"/>
      <c r="HNO44" s="0"/>
      <c r="HNP44" s="0"/>
      <c r="HNQ44" s="0"/>
      <c r="HNR44" s="0"/>
      <c r="HNS44" s="0"/>
      <c r="HNT44" s="0"/>
      <c r="HNU44" s="0"/>
      <c r="HNV44" s="0"/>
      <c r="HNW44" s="0"/>
      <c r="HNX44" s="0"/>
      <c r="HNY44" s="0"/>
      <c r="HNZ44" s="0"/>
      <c r="HOA44" s="0"/>
      <c r="HOB44" s="0"/>
      <c r="HOC44" s="0"/>
      <c r="HOD44" s="0"/>
      <c r="HOE44" s="0"/>
      <c r="HOF44" s="0"/>
      <c r="HOG44" s="0"/>
      <c r="HOH44" s="0"/>
      <c r="HOI44" s="0"/>
      <c r="HOJ44" s="0"/>
      <c r="HOK44" s="0"/>
      <c r="HOL44" s="0"/>
      <c r="HOM44" s="0"/>
      <c r="HON44" s="0"/>
      <c r="HOO44" s="0"/>
      <c r="HOP44" s="0"/>
      <c r="HOQ44" s="0"/>
      <c r="HOR44" s="0"/>
      <c r="HOS44" s="0"/>
      <c r="HOT44" s="0"/>
      <c r="HOU44" s="0"/>
      <c r="HOV44" s="0"/>
      <c r="HOW44" s="0"/>
      <c r="HOX44" s="0"/>
      <c r="HOY44" s="0"/>
      <c r="HOZ44" s="0"/>
      <c r="HPA44" s="0"/>
      <c r="HPB44" s="0"/>
      <c r="HPC44" s="0"/>
      <c r="HPD44" s="0"/>
      <c r="HPE44" s="0"/>
      <c r="HPF44" s="0"/>
      <c r="HPG44" s="0"/>
      <c r="HPH44" s="0"/>
      <c r="HPI44" s="0"/>
      <c r="HPJ44" s="0"/>
      <c r="HPK44" s="0"/>
      <c r="HPL44" s="0"/>
      <c r="HPM44" s="0"/>
      <c r="HPN44" s="0"/>
      <c r="HPO44" s="0"/>
      <c r="HPP44" s="0"/>
      <c r="HPQ44" s="0"/>
      <c r="HPR44" s="0"/>
      <c r="HPS44" s="0"/>
      <c r="HPT44" s="0"/>
      <c r="HPU44" s="0"/>
      <c r="HPV44" s="0"/>
      <c r="HPW44" s="0"/>
      <c r="HPX44" s="0"/>
      <c r="HPY44" s="0"/>
      <c r="HPZ44" s="0"/>
      <c r="HQA44" s="0"/>
      <c r="HQB44" s="0"/>
      <c r="HQC44" s="0"/>
      <c r="HQD44" s="0"/>
      <c r="HQE44" s="0"/>
      <c r="HQF44" s="0"/>
      <c r="HQG44" s="0"/>
      <c r="HQH44" s="0"/>
      <c r="HQI44" s="0"/>
      <c r="HQJ44" s="0"/>
      <c r="HQK44" s="0"/>
      <c r="HQL44" s="0"/>
      <c r="HQM44" s="0"/>
      <c r="HQN44" s="0"/>
      <c r="HQO44" s="0"/>
      <c r="HQP44" s="0"/>
      <c r="HQQ44" s="0"/>
      <c r="HQR44" s="0"/>
      <c r="HQS44" s="0"/>
      <c r="HQT44" s="0"/>
      <c r="HQU44" s="0"/>
      <c r="HQV44" s="0"/>
      <c r="HQW44" s="0"/>
      <c r="HQX44" s="0"/>
      <c r="HQY44" s="0"/>
      <c r="HQZ44" s="0"/>
      <c r="HRA44" s="0"/>
      <c r="HRB44" s="0"/>
      <c r="HRC44" s="0"/>
      <c r="HRD44" s="0"/>
      <c r="HRE44" s="0"/>
      <c r="HRF44" s="0"/>
      <c r="HRG44" s="0"/>
      <c r="HRH44" s="0"/>
      <c r="HRI44" s="0"/>
      <c r="HRJ44" s="0"/>
      <c r="HRK44" s="0"/>
      <c r="HRL44" s="0"/>
      <c r="HRM44" s="0"/>
      <c r="HRN44" s="0"/>
      <c r="HRO44" s="0"/>
      <c r="HRP44" s="0"/>
      <c r="HRQ44" s="0"/>
      <c r="HRR44" s="0"/>
      <c r="HRS44" s="0"/>
      <c r="HRT44" s="0"/>
      <c r="HRU44" s="0"/>
      <c r="HRV44" s="0"/>
      <c r="HRW44" s="0"/>
      <c r="HRX44" s="0"/>
      <c r="HRY44" s="0"/>
      <c r="HRZ44" s="0"/>
      <c r="HSA44" s="0"/>
      <c r="HSB44" s="0"/>
      <c r="HSC44" s="0"/>
      <c r="HSD44" s="0"/>
      <c r="HSE44" s="0"/>
      <c r="HSF44" s="0"/>
      <c r="HSG44" s="0"/>
      <c r="HSH44" s="0"/>
      <c r="HSI44" s="0"/>
      <c r="HSJ44" s="0"/>
      <c r="HSK44" s="0"/>
      <c r="HSL44" s="0"/>
      <c r="HSM44" s="0"/>
      <c r="HSN44" s="0"/>
      <c r="HSO44" s="0"/>
      <c r="HSP44" s="0"/>
      <c r="HSQ44" s="0"/>
      <c r="HSR44" s="0"/>
      <c r="HSS44" s="0"/>
      <c r="HST44" s="0"/>
      <c r="HSU44" s="0"/>
      <c r="HSV44" s="0"/>
      <c r="HSW44" s="0"/>
      <c r="HSX44" s="0"/>
      <c r="HSY44" s="0"/>
      <c r="HSZ44" s="0"/>
      <c r="HTA44" s="0"/>
      <c r="HTB44" s="0"/>
      <c r="HTC44" s="0"/>
      <c r="HTD44" s="0"/>
      <c r="HTE44" s="0"/>
      <c r="HTF44" s="0"/>
      <c r="HTG44" s="0"/>
      <c r="HTH44" s="0"/>
      <c r="HTI44" s="0"/>
      <c r="HTJ44" s="0"/>
      <c r="HTK44" s="0"/>
      <c r="HTL44" s="0"/>
      <c r="HTM44" s="0"/>
      <c r="HTN44" s="0"/>
      <c r="HTO44" s="0"/>
      <c r="HTP44" s="0"/>
      <c r="HTQ44" s="0"/>
      <c r="HTR44" s="0"/>
      <c r="HTS44" s="0"/>
      <c r="HTT44" s="0"/>
      <c r="HTU44" s="0"/>
      <c r="HTV44" s="0"/>
      <c r="HTW44" s="0"/>
      <c r="HTX44" s="0"/>
      <c r="HTY44" s="0"/>
      <c r="HTZ44" s="0"/>
      <c r="HUA44" s="0"/>
      <c r="HUB44" s="0"/>
      <c r="HUC44" s="0"/>
      <c r="HUD44" s="0"/>
      <c r="HUE44" s="0"/>
      <c r="HUF44" s="0"/>
      <c r="HUG44" s="0"/>
      <c r="HUH44" s="0"/>
      <c r="HUI44" s="0"/>
      <c r="HUJ44" s="0"/>
      <c r="HUK44" s="0"/>
      <c r="HUL44" s="0"/>
      <c r="HUM44" s="0"/>
      <c r="HUN44" s="0"/>
      <c r="HUO44" s="0"/>
      <c r="HUP44" s="0"/>
      <c r="HUQ44" s="0"/>
      <c r="HUR44" s="0"/>
      <c r="HUS44" s="0"/>
      <c r="HUT44" s="0"/>
      <c r="HUU44" s="0"/>
      <c r="HUV44" s="0"/>
      <c r="HUW44" s="0"/>
      <c r="HUX44" s="0"/>
      <c r="HUY44" s="0"/>
      <c r="HUZ44" s="0"/>
      <c r="HVA44" s="0"/>
      <c r="HVB44" s="0"/>
      <c r="HVC44" s="0"/>
      <c r="HVD44" s="0"/>
      <c r="HVE44" s="0"/>
      <c r="HVF44" s="0"/>
      <c r="HVG44" s="0"/>
      <c r="HVH44" s="0"/>
      <c r="HVI44" s="0"/>
      <c r="HVJ44" s="0"/>
      <c r="HVK44" s="0"/>
      <c r="HVL44" s="0"/>
      <c r="HVM44" s="0"/>
      <c r="HVN44" s="0"/>
      <c r="HVO44" s="0"/>
      <c r="HVP44" s="0"/>
      <c r="HVQ44" s="0"/>
      <c r="HVR44" s="0"/>
      <c r="HVS44" s="0"/>
      <c r="HVT44" s="0"/>
      <c r="HVU44" s="0"/>
      <c r="HVV44" s="0"/>
      <c r="HVW44" s="0"/>
      <c r="HVX44" s="0"/>
      <c r="HVY44" s="0"/>
      <c r="HVZ44" s="0"/>
      <c r="HWA44" s="0"/>
      <c r="HWB44" s="0"/>
      <c r="HWC44" s="0"/>
      <c r="HWD44" s="0"/>
      <c r="HWE44" s="0"/>
      <c r="HWF44" s="0"/>
      <c r="HWG44" s="0"/>
      <c r="HWH44" s="0"/>
      <c r="HWI44" s="0"/>
      <c r="HWJ44" s="0"/>
      <c r="HWK44" s="0"/>
      <c r="HWL44" s="0"/>
      <c r="HWM44" s="0"/>
      <c r="HWN44" s="0"/>
      <c r="HWO44" s="0"/>
      <c r="HWP44" s="0"/>
      <c r="HWQ44" s="0"/>
      <c r="HWR44" s="0"/>
      <c r="HWS44" s="0"/>
      <c r="HWT44" s="0"/>
      <c r="HWU44" s="0"/>
      <c r="HWV44" s="0"/>
      <c r="HWW44" s="0"/>
      <c r="HWX44" s="0"/>
      <c r="HWY44" s="0"/>
      <c r="HWZ44" s="0"/>
      <c r="HXA44" s="0"/>
      <c r="HXB44" s="0"/>
      <c r="HXC44" s="0"/>
      <c r="HXD44" s="0"/>
      <c r="HXE44" s="0"/>
      <c r="HXF44" s="0"/>
      <c r="HXG44" s="0"/>
      <c r="HXH44" s="0"/>
      <c r="HXI44" s="0"/>
      <c r="HXJ44" s="0"/>
      <c r="HXK44" s="0"/>
      <c r="HXL44" s="0"/>
      <c r="HXM44" s="0"/>
      <c r="HXN44" s="0"/>
      <c r="HXO44" s="0"/>
      <c r="HXP44" s="0"/>
      <c r="HXQ44" s="0"/>
      <c r="HXR44" s="0"/>
      <c r="HXS44" s="0"/>
      <c r="HXT44" s="0"/>
      <c r="HXU44" s="0"/>
      <c r="HXV44" s="0"/>
      <c r="HXW44" s="0"/>
      <c r="HXX44" s="0"/>
      <c r="HXY44" s="0"/>
      <c r="HXZ44" s="0"/>
      <c r="HYA44" s="0"/>
      <c r="HYB44" s="0"/>
      <c r="HYC44" s="0"/>
      <c r="HYD44" s="0"/>
      <c r="HYE44" s="0"/>
      <c r="HYF44" s="0"/>
      <c r="HYG44" s="0"/>
      <c r="HYH44" s="0"/>
      <c r="HYI44" s="0"/>
      <c r="HYJ44" s="0"/>
      <c r="HYK44" s="0"/>
      <c r="HYL44" s="0"/>
      <c r="HYM44" s="0"/>
      <c r="HYN44" s="0"/>
      <c r="HYO44" s="0"/>
      <c r="HYP44" s="0"/>
      <c r="HYQ44" s="0"/>
      <c r="HYR44" s="0"/>
      <c r="HYS44" s="0"/>
      <c r="HYT44" s="0"/>
      <c r="HYU44" s="0"/>
      <c r="HYV44" s="0"/>
      <c r="HYW44" s="0"/>
      <c r="HYX44" s="0"/>
      <c r="HYY44" s="0"/>
      <c r="HYZ44" s="0"/>
      <c r="HZA44" s="0"/>
      <c r="HZB44" s="0"/>
      <c r="HZC44" s="0"/>
      <c r="HZD44" s="0"/>
      <c r="HZE44" s="0"/>
      <c r="HZF44" s="0"/>
      <c r="HZG44" s="0"/>
      <c r="HZH44" s="0"/>
      <c r="HZI44" s="0"/>
      <c r="HZJ44" s="0"/>
      <c r="HZK44" s="0"/>
      <c r="HZL44" s="0"/>
      <c r="HZM44" s="0"/>
      <c r="HZN44" s="0"/>
      <c r="HZO44" s="0"/>
      <c r="HZP44" s="0"/>
      <c r="HZQ44" s="0"/>
      <c r="HZR44" s="0"/>
      <c r="HZS44" s="0"/>
      <c r="HZT44" s="0"/>
      <c r="HZU44" s="0"/>
      <c r="HZV44" s="0"/>
      <c r="HZW44" s="0"/>
      <c r="HZX44" s="0"/>
      <c r="HZY44" s="0"/>
      <c r="HZZ44" s="0"/>
      <c r="IAA44" s="0"/>
      <c r="IAB44" s="0"/>
      <c r="IAC44" s="0"/>
      <c r="IAD44" s="0"/>
      <c r="IAE44" s="0"/>
      <c r="IAF44" s="0"/>
      <c r="IAG44" s="0"/>
      <c r="IAH44" s="0"/>
      <c r="IAI44" s="0"/>
      <c r="IAJ44" s="0"/>
      <c r="IAK44" s="0"/>
      <c r="IAL44" s="0"/>
      <c r="IAM44" s="0"/>
      <c r="IAN44" s="0"/>
      <c r="IAO44" s="0"/>
      <c r="IAP44" s="0"/>
      <c r="IAQ44" s="0"/>
      <c r="IAR44" s="0"/>
      <c r="IAS44" s="0"/>
      <c r="IAT44" s="0"/>
      <c r="IAU44" s="0"/>
      <c r="IAV44" s="0"/>
      <c r="IAW44" s="0"/>
      <c r="IAX44" s="0"/>
      <c r="IAY44" s="0"/>
      <c r="IAZ44" s="0"/>
      <c r="IBA44" s="0"/>
      <c r="IBB44" s="0"/>
      <c r="IBC44" s="0"/>
      <c r="IBD44" s="0"/>
      <c r="IBE44" s="0"/>
      <c r="IBF44" s="0"/>
      <c r="IBG44" s="0"/>
      <c r="IBH44" s="0"/>
      <c r="IBI44" s="0"/>
      <c r="IBJ44" s="0"/>
      <c r="IBK44" s="0"/>
      <c r="IBL44" s="0"/>
      <c r="IBM44" s="0"/>
      <c r="IBN44" s="0"/>
      <c r="IBO44" s="0"/>
      <c r="IBP44" s="0"/>
      <c r="IBQ44" s="0"/>
      <c r="IBR44" s="0"/>
      <c r="IBS44" s="0"/>
      <c r="IBT44" s="0"/>
      <c r="IBU44" s="0"/>
      <c r="IBV44" s="0"/>
      <c r="IBW44" s="0"/>
      <c r="IBX44" s="0"/>
      <c r="IBY44" s="0"/>
      <c r="IBZ44" s="0"/>
      <c r="ICA44" s="0"/>
      <c r="ICB44" s="0"/>
      <c r="ICC44" s="0"/>
      <c r="ICD44" s="0"/>
      <c r="ICE44" s="0"/>
      <c r="ICF44" s="0"/>
      <c r="ICG44" s="0"/>
      <c r="ICH44" s="0"/>
      <c r="ICI44" s="0"/>
      <c r="ICJ44" s="0"/>
      <c r="ICK44" s="0"/>
      <c r="ICL44" s="0"/>
      <c r="ICM44" s="0"/>
      <c r="ICN44" s="0"/>
      <c r="ICO44" s="0"/>
      <c r="ICP44" s="0"/>
      <c r="ICQ44" s="0"/>
      <c r="ICR44" s="0"/>
      <c r="ICS44" s="0"/>
      <c r="ICT44" s="0"/>
      <c r="ICU44" s="0"/>
      <c r="ICV44" s="0"/>
      <c r="ICW44" s="0"/>
      <c r="ICX44" s="0"/>
      <c r="ICY44" s="0"/>
      <c r="ICZ44" s="0"/>
      <c r="IDA44" s="0"/>
      <c r="IDB44" s="0"/>
      <c r="IDC44" s="0"/>
      <c r="IDD44" s="0"/>
      <c r="IDE44" s="0"/>
      <c r="IDF44" s="0"/>
      <c r="IDG44" s="0"/>
      <c r="IDH44" s="0"/>
      <c r="IDI44" s="0"/>
      <c r="IDJ44" s="0"/>
      <c r="IDK44" s="0"/>
      <c r="IDL44" s="0"/>
      <c r="IDM44" s="0"/>
      <c r="IDN44" s="0"/>
      <c r="IDO44" s="0"/>
      <c r="IDP44" s="0"/>
      <c r="IDQ44" s="0"/>
      <c r="IDR44" s="0"/>
      <c r="IDS44" s="0"/>
      <c r="IDT44" s="0"/>
      <c r="IDU44" s="0"/>
      <c r="IDV44" s="0"/>
      <c r="IDW44" s="0"/>
      <c r="IDX44" s="0"/>
      <c r="IDY44" s="0"/>
      <c r="IDZ44" s="0"/>
      <c r="IEA44" s="0"/>
      <c r="IEB44" s="0"/>
      <c r="IEC44" s="0"/>
      <c r="IED44" s="0"/>
      <c r="IEE44" s="0"/>
      <c r="IEF44" s="0"/>
      <c r="IEG44" s="0"/>
      <c r="IEH44" s="0"/>
      <c r="IEI44" s="0"/>
      <c r="IEJ44" s="0"/>
      <c r="IEK44" s="0"/>
      <c r="IEL44" s="0"/>
      <c r="IEM44" s="0"/>
      <c r="IEN44" s="0"/>
      <c r="IEO44" s="0"/>
      <c r="IEP44" s="0"/>
      <c r="IEQ44" s="0"/>
      <c r="IER44" s="0"/>
      <c r="IES44" s="0"/>
      <c r="IET44" s="0"/>
      <c r="IEU44" s="0"/>
      <c r="IEV44" s="0"/>
      <c r="IEW44" s="0"/>
      <c r="IEX44" s="0"/>
      <c r="IEY44" s="0"/>
      <c r="IEZ44" s="0"/>
      <c r="IFA44" s="0"/>
      <c r="IFB44" s="0"/>
      <c r="IFC44" s="0"/>
      <c r="IFD44" s="0"/>
      <c r="IFE44" s="0"/>
      <c r="IFF44" s="0"/>
      <c r="IFG44" s="0"/>
      <c r="IFH44" s="0"/>
      <c r="IFI44" s="0"/>
      <c r="IFJ44" s="0"/>
      <c r="IFK44" s="0"/>
      <c r="IFL44" s="0"/>
      <c r="IFM44" s="0"/>
      <c r="IFN44" s="0"/>
      <c r="IFO44" s="0"/>
      <c r="IFP44" s="0"/>
      <c r="IFQ44" s="0"/>
      <c r="IFR44" s="0"/>
      <c r="IFS44" s="0"/>
      <c r="IFT44" s="0"/>
      <c r="IFU44" s="0"/>
      <c r="IFV44" s="0"/>
      <c r="IFW44" s="0"/>
      <c r="IFX44" s="0"/>
      <c r="IFY44" s="0"/>
      <c r="IFZ44" s="0"/>
      <c r="IGA44" s="0"/>
      <c r="IGB44" s="0"/>
      <c r="IGC44" s="0"/>
      <c r="IGD44" s="0"/>
      <c r="IGE44" s="0"/>
      <c r="IGF44" s="0"/>
      <c r="IGG44" s="0"/>
      <c r="IGH44" s="0"/>
      <c r="IGI44" s="0"/>
      <c r="IGJ44" s="0"/>
      <c r="IGK44" s="0"/>
      <c r="IGL44" s="0"/>
      <c r="IGM44" s="0"/>
      <c r="IGN44" s="0"/>
      <c r="IGO44" s="0"/>
      <c r="IGP44" s="0"/>
      <c r="IGQ44" s="0"/>
      <c r="IGR44" s="0"/>
      <c r="IGS44" s="0"/>
      <c r="IGT44" s="0"/>
      <c r="IGU44" s="0"/>
      <c r="IGV44" s="0"/>
      <c r="IGW44" s="0"/>
      <c r="IGX44" s="0"/>
      <c r="IGY44" s="0"/>
      <c r="IGZ44" s="0"/>
      <c r="IHA44" s="0"/>
      <c r="IHB44" s="0"/>
      <c r="IHC44" s="0"/>
      <c r="IHD44" s="0"/>
      <c r="IHE44" s="0"/>
      <c r="IHF44" s="0"/>
      <c r="IHG44" s="0"/>
      <c r="IHH44" s="0"/>
      <c r="IHI44" s="0"/>
      <c r="IHJ44" s="0"/>
      <c r="IHK44" s="0"/>
      <c r="IHL44" s="0"/>
      <c r="IHM44" s="0"/>
      <c r="IHN44" s="0"/>
      <c r="IHO44" s="0"/>
      <c r="IHP44" s="0"/>
      <c r="IHQ44" s="0"/>
      <c r="IHR44" s="0"/>
      <c r="IHS44" s="0"/>
      <c r="IHT44" s="0"/>
      <c r="IHU44" s="0"/>
      <c r="IHV44" s="0"/>
      <c r="IHW44" s="0"/>
      <c r="IHX44" s="0"/>
      <c r="IHY44" s="0"/>
      <c r="IHZ44" s="0"/>
      <c r="IIA44" s="0"/>
      <c r="IIB44" s="0"/>
      <c r="IIC44" s="0"/>
      <c r="IID44" s="0"/>
      <c r="IIE44" s="0"/>
      <c r="IIF44" s="0"/>
      <c r="IIG44" s="0"/>
      <c r="IIH44" s="0"/>
      <c r="III44" s="0"/>
      <c r="IIJ44" s="0"/>
      <c r="IIK44" s="0"/>
      <c r="IIL44" s="0"/>
      <c r="IIM44" s="0"/>
      <c r="IIN44" s="0"/>
      <c r="IIO44" s="0"/>
      <c r="IIP44" s="0"/>
      <c r="IIQ44" s="0"/>
      <c r="IIR44" s="0"/>
      <c r="IIS44" s="0"/>
      <c r="IIT44" s="0"/>
      <c r="IIU44" s="0"/>
      <c r="IIV44" s="0"/>
      <c r="IIW44" s="0"/>
      <c r="IIX44" s="0"/>
      <c r="IIY44" s="0"/>
      <c r="IIZ44" s="0"/>
      <c r="IJA44" s="0"/>
      <c r="IJB44" s="0"/>
      <c r="IJC44" s="0"/>
      <c r="IJD44" s="0"/>
      <c r="IJE44" s="0"/>
      <c r="IJF44" s="0"/>
      <c r="IJG44" s="0"/>
      <c r="IJH44" s="0"/>
      <c r="IJI44" s="0"/>
      <c r="IJJ44" s="0"/>
      <c r="IJK44" s="0"/>
      <c r="IJL44" s="0"/>
      <c r="IJM44" s="0"/>
      <c r="IJN44" s="0"/>
      <c r="IJO44" s="0"/>
      <c r="IJP44" s="0"/>
      <c r="IJQ44" s="0"/>
      <c r="IJR44" s="0"/>
      <c r="IJS44" s="0"/>
      <c r="IJT44" s="0"/>
      <c r="IJU44" s="0"/>
      <c r="IJV44" s="0"/>
      <c r="IJW44" s="0"/>
      <c r="IJX44" s="0"/>
      <c r="IJY44" s="0"/>
      <c r="IJZ44" s="0"/>
      <c r="IKA44" s="0"/>
      <c r="IKB44" s="0"/>
      <c r="IKC44" s="0"/>
      <c r="IKD44" s="0"/>
      <c r="IKE44" s="0"/>
      <c r="IKF44" s="0"/>
      <c r="IKG44" s="0"/>
      <c r="IKH44" s="0"/>
      <c r="IKI44" s="0"/>
      <c r="IKJ44" s="0"/>
      <c r="IKK44" s="0"/>
      <c r="IKL44" s="0"/>
      <c r="IKM44" s="0"/>
      <c r="IKN44" s="0"/>
      <c r="IKO44" s="0"/>
      <c r="IKP44" s="0"/>
      <c r="IKQ44" s="0"/>
      <c r="IKR44" s="0"/>
      <c r="IKS44" s="0"/>
      <c r="IKT44" s="0"/>
      <c r="IKU44" s="0"/>
      <c r="IKV44" s="0"/>
      <c r="IKW44" s="0"/>
      <c r="IKX44" s="0"/>
      <c r="IKY44" s="0"/>
      <c r="IKZ44" s="0"/>
      <c r="ILA44" s="0"/>
      <c r="ILB44" s="0"/>
      <c r="ILC44" s="0"/>
      <c r="ILD44" s="0"/>
      <c r="ILE44" s="0"/>
      <c r="ILF44" s="0"/>
      <c r="ILG44" s="0"/>
      <c r="ILH44" s="0"/>
      <c r="ILI44" s="0"/>
      <c r="ILJ44" s="0"/>
      <c r="ILK44" s="0"/>
      <c r="ILL44" s="0"/>
      <c r="ILM44" s="0"/>
      <c r="ILN44" s="0"/>
      <c r="ILO44" s="0"/>
      <c r="ILP44" s="0"/>
      <c r="ILQ44" s="0"/>
      <c r="ILR44" s="0"/>
      <c r="ILS44" s="0"/>
      <c r="ILT44" s="0"/>
      <c r="ILU44" s="0"/>
      <c r="ILV44" s="0"/>
      <c r="ILW44" s="0"/>
      <c r="ILX44" s="0"/>
      <c r="ILY44" s="0"/>
      <c r="ILZ44" s="0"/>
      <c r="IMA44" s="0"/>
      <c r="IMB44" s="0"/>
      <c r="IMC44" s="0"/>
      <c r="IMD44" s="0"/>
      <c r="IME44" s="0"/>
      <c r="IMF44" s="0"/>
      <c r="IMG44" s="0"/>
      <c r="IMH44" s="0"/>
      <c r="IMI44" s="0"/>
      <c r="IMJ44" s="0"/>
      <c r="IMK44" s="0"/>
      <c r="IML44" s="0"/>
      <c r="IMM44" s="0"/>
      <c r="IMN44" s="0"/>
      <c r="IMO44" s="0"/>
      <c r="IMP44" s="0"/>
      <c r="IMQ44" s="0"/>
      <c r="IMR44" s="0"/>
      <c r="IMS44" s="0"/>
      <c r="IMT44" s="0"/>
      <c r="IMU44" s="0"/>
      <c r="IMV44" s="0"/>
      <c r="IMW44" s="0"/>
      <c r="IMX44" s="0"/>
      <c r="IMY44" s="0"/>
      <c r="IMZ44" s="0"/>
      <c r="INA44" s="0"/>
      <c r="INB44" s="0"/>
      <c r="INC44" s="0"/>
      <c r="IND44" s="0"/>
      <c r="INE44" s="0"/>
      <c r="INF44" s="0"/>
      <c r="ING44" s="0"/>
      <c r="INH44" s="0"/>
      <c r="INI44" s="0"/>
      <c r="INJ44" s="0"/>
      <c r="INK44" s="0"/>
      <c r="INL44" s="0"/>
      <c r="INM44" s="0"/>
      <c r="INN44" s="0"/>
      <c r="INO44" s="0"/>
      <c r="INP44" s="0"/>
      <c r="INQ44" s="0"/>
      <c r="INR44" s="0"/>
      <c r="INS44" s="0"/>
      <c r="INT44" s="0"/>
      <c r="INU44" s="0"/>
      <c r="INV44" s="0"/>
      <c r="INW44" s="0"/>
      <c r="INX44" s="0"/>
      <c r="INY44" s="0"/>
      <c r="INZ44" s="0"/>
      <c r="IOA44" s="0"/>
      <c r="IOB44" s="0"/>
      <c r="IOC44" s="0"/>
      <c r="IOD44" s="0"/>
      <c r="IOE44" s="0"/>
      <c r="IOF44" s="0"/>
      <c r="IOG44" s="0"/>
      <c r="IOH44" s="0"/>
      <c r="IOI44" s="0"/>
      <c r="IOJ44" s="0"/>
      <c r="IOK44" s="0"/>
      <c r="IOL44" s="0"/>
      <c r="IOM44" s="0"/>
      <c r="ION44" s="0"/>
      <c r="IOO44" s="0"/>
      <c r="IOP44" s="0"/>
      <c r="IOQ44" s="0"/>
      <c r="IOR44" s="0"/>
      <c r="IOS44" s="0"/>
      <c r="IOT44" s="0"/>
      <c r="IOU44" s="0"/>
      <c r="IOV44" s="0"/>
      <c r="IOW44" s="0"/>
      <c r="IOX44" s="0"/>
      <c r="IOY44" s="0"/>
      <c r="IOZ44" s="0"/>
      <c r="IPA44" s="0"/>
      <c r="IPB44" s="0"/>
      <c r="IPC44" s="0"/>
      <c r="IPD44" s="0"/>
      <c r="IPE44" s="0"/>
      <c r="IPF44" s="0"/>
      <c r="IPG44" s="0"/>
      <c r="IPH44" s="0"/>
      <c r="IPI44" s="0"/>
      <c r="IPJ44" s="0"/>
      <c r="IPK44" s="0"/>
      <c r="IPL44" s="0"/>
      <c r="IPM44" s="0"/>
      <c r="IPN44" s="0"/>
      <c r="IPO44" s="0"/>
      <c r="IPP44" s="0"/>
      <c r="IPQ44" s="0"/>
      <c r="IPR44" s="0"/>
      <c r="IPS44" s="0"/>
      <c r="IPT44" s="0"/>
      <c r="IPU44" s="0"/>
      <c r="IPV44" s="0"/>
      <c r="IPW44" s="0"/>
      <c r="IPX44" s="0"/>
      <c r="IPY44" s="0"/>
      <c r="IPZ44" s="0"/>
      <c r="IQA44" s="0"/>
      <c r="IQB44" s="0"/>
      <c r="IQC44" s="0"/>
      <c r="IQD44" s="0"/>
      <c r="IQE44" s="0"/>
      <c r="IQF44" s="0"/>
      <c r="IQG44" s="0"/>
      <c r="IQH44" s="0"/>
      <c r="IQI44" s="0"/>
      <c r="IQJ44" s="0"/>
      <c r="IQK44" s="0"/>
      <c r="IQL44" s="0"/>
      <c r="IQM44" s="0"/>
      <c r="IQN44" s="0"/>
      <c r="IQO44" s="0"/>
      <c r="IQP44" s="0"/>
      <c r="IQQ44" s="0"/>
      <c r="IQR44" s="0"/>
      <c r="IQS44" s="0"/>
      <c r="IQT44" s="0"/>
      <c r="IQU44" s="0"/>
      <c r="IQV44" s="0"/>
      <c r="IQW44" s="0"/>
      <c r="IQX44" s="0"/>
      <c r="IQY44" s="0"/>
      <c r="IQZ44" s="0"/>
      <c r="IRA44" s="0"/>
      <c r="IRB44" s="0"/>
      <c r="IRC44" s="0"/>
      <c r="IRD44" s="0"/>
      <c r="IRE44" s="0"/>
      <c r="IRF44" s="0"/>
      <c r="IRG44" s="0"/>
      <c r="IRH44" s="0"/>
      <c r="IRI44" s="0"/>
      <c r="IRJ44" s="0"/>
      <c r="IRK44" s="0"/>
      <c r="IRL44" s="0"/>
      <c r="IRM44" s="0"/>
      <c r="IRN44" s="0"/>
      <c r="IRO44" s="0"/>
      <c r="IRP44" s="0"/>
      <c r="IRQ44" s="0"/>
      <c r="IRR44" s="0"/>
      <c r="IRS44" s="0"/>
      <c r="IRT44" s="0"/>
      <c r="IRU44" s="0"/>
      <c r="IRV44" s="0"/>
      <c r="IRW44" s="0"/>
      <c r="IRX44" s="0"/>
      <c r="IRY44" s="0"/>
      <c r="IRZ44" s="0"/>
      <c r="ISA44" s="0"/>
      <c r="ISB44" s="0"/>
      <c r="ISC44" s="0"/>
      <c r="ISD44" s="0"/>
      <c r="ISE44" s="0"/>
      <c r="ISF44" s="0"/>
      <c r="ISG44" s="0"/>
      <c r="ISH44" s="0"/>
      <c r="ISI44" s="0"/>
      <c r="ISJ44" s="0"/>
      <c r="ISK44" s="0"/>
      <c r="ISL44" s="0"/>
      <c r="ISM44" s="0"/>
      <c r="ISN44" s="0"/>
      <c r="ISO44" s="0"/>
      <c r="ISP44" s="0"/>
      <c r="ISQ44" s="0"/>
      <c r="ISR44" s="0"/>
      <c r="ISS44" s="0"/>
      <c r="IST44" s="0"/>
      <c r="ISU44" s="0"/>
      <c r="ISV44" s="0"/>
      <c r="ISW44" s="0"/>
      <c r="ISX44" s="0"/>
      <c r="ISY44" s="0"/>
      <c r="ISZ44" s="0"/>
      <c r="ITA44" s="0"/>
      <c r="ITB44" s="0"/>
      <c r="ITC44" s="0"/>
      <c r="ITD44" s="0"/>
      <c r="ITE44" s="0"/>
      <c r="ITF44" s="0"/>
      <c r="ITG44" s="0"/>
      <c r="ITH44" s="0"/>
      <c r="ITI44" s="0"/>
      <c r="ITJ44" s="0"/>
      <c r="ITK44" s="0"/>
      <c r="ITL44" s="0"/>
      <c r="ITM44" s="0"/>
      <c r="ITN44" s="0"/>
      <c r="ITO44" s="0"/>
      <c r="ITP44" s="0"/>
      <c r="ITQ44" s="0"/>
      <c r="ITR44" s="0"/>
      <c r="ITS44" s="0"/>
      <c r="ITT44" s="0"/>
      <c r="ITU44" s="0"/>
      <c r="ITV44" s="0"/>
      <c r="ITW44" s="0"/>
      <c r="ITX44" s="0"/>
      <c r="ITY44" s="0"/>
      <c r="ITZ44" s="0"/>
      <c r="IUA44" s="0"/>
      <c r="IUB44" s="0"/>
      <c r="IUC44" s="0"/>
      <c r="IUD44" s="0"/>
      <c r="IUE44" s="0"/>
      <c r="IUF44" s="0"/>
      <c r="IUG44" s="0"/>
      <c r="IUH44" s="0"/>
      <c r="IUI44" s="0"/>
      <c r="IUJ44" s="0"/>
      <c r="IUK44" s="0"/>
      <c r="IUL44" s="0"/>
      <c r="IUM44" s="0"/>
      <c r="IUN44" s="0"/>
      <c r="IUO44" s="0"/>
      <c r="IUP44" s="0"/>
      <c r="IUQ44" s="0"/>
      <c r="IUR44" s="0"/>
      <c r="IUS44" s="0"/>
      <c r="IUT44" s="0"/>
      <c r="IUU44" s="0"/>
      <c r="IUV44" s="0"/>
      <c r="IUW44" s="0"/>
      <c r="IUX44" s="0"/>
      <c r="IUY44" s="0"/>
      <c r="IUZ44" s="0"/>
      <c r="IVA44" s="0"/>
      <c r="IVB44" s="0"/>
      <c r="IVC44" s="0"/>
      <c r="IVD44" s="0"/>
      <c r="IVE44" s="0"/>
      <c r="IVF44" s="0"/>
      <c r="IVG44" s="0"/>
      <c r="IVH44" s="0"/>
      <c r="IVI44" s="0"/>
      <c r="IVJ44" s="0"/>
      <c r="IVK44" s="0"/>
      <c r="IVL44" s="0"/>
      <c r="IVM44" s="0"/>
      <c r="IVN44" s="0"/>
      <c r="IVO44" s="0"/>
      <c r="IVP44" s="0"/>
      <c r="IVQ44" s="0"/>
      <c r="IVR44" s="0"/>
      <c r="IVS44" s="0"/>
      <c r="IVT44" s="0"/>
      <c r="IVU44" s="0"/>
      <c r="IVV44" s="0"/>
      <c r="IVW44" s="0"/>
      <c r="IVX44" s="0"/>
      <c r="IVY44" s="0"/>
      <c r="IVZ44" s="0"/>
      <c r="IWA44" s="0"/>
      <c r="IWB44" s="0"/>
      <c r="IWC44" s="0"/>
      <c r="IWD44" s="0"/>
      <c r="IWE44" s="0"/>
      <c r="IWF44" s="0"/>
      <c r="IWG44" s="0"/>
      <c r="IWH44" s="0"/>
      <c r="IWI44" s="0"/>
      <c r="IWJ44" s="0"/>
      <c r="IWK44" s="0"/>
      <c r="IWL44" s="0"/>
      <c r="IWM44" s="0"/>
      <c r="IWN44" s="0"/>
      <c r="IWO44" s="0"/>
      <c r="IWP44" s="0"/>
      <c r="IWQ44" s="0"/>
      <c r="IWR44" s="0"/>
      <c r="IWS44" s="0"/>
      <c r="IWT44" s="0"/>
      <c r="IWU44" s="0"/>
      <c r="IWV44" s="0"/>
      <c r="IWW44" s="0"/>
      <c r="IWX44" s="0"/>
      <c r="IWY44" s="0"/>
      <c r="IWZ44" s="0"/>
      <c r="IXA44" s="0"/>
      <c r="IXB44" s="0"/>
      <c r="IXC44" s="0"/>
      <c r="IXD44" s="0"/>
      <c r="IXE44" s="0"/>
      <c r="IXF44" s="0"/>
      <c r="IXG44" s="0"/>
      <c r="IXH44" s="0"/>
      <c r="IXI44" s="0"/>
      <c r="IXJ44" s="0"/>
      <c r="IXK44" s="0"/>
      <c r="IXL44" s="0"/>
      <c r="IXM44" s="0"/>
      <c r="IXN44" s="0"/>
      <c r="IXO44" s="0"/>
      <c r="IXP44" s="0"/>
      <c r="IXQ44" s="0"/>
      <c r="IXR44" s="0"/>
      <c r="IXS44" s="0"/>
      <c r="IXT44" s="0"/>
      <c r="IXU44" s="0"/>
      <c r="IXV44" s="0"/>
      <c r="IXW44" s="0"/>
      <c r="IXX44" s="0"/>
      <c r="IXY44" s="0"/>
      <c r="IXZ44" s="0"/>
      <c r="IYA44" s="0"/>
      <c r="IYB44" s="0"/>
      <c r="IYC44" s="0"/>
      <c r="IYD44" s="0"/>
      <c r="IYE44" s="0"/>
      <c r="IYF44" s="0"/>
      <c r="IYG44" s="0"/>
      <c r="IYH44" s="0"/>
      <c r="IYI44" s="0"/>
      <c r="IYJ44" s="0"/>
      <c r="IYK44" s="0"/>
      <c r="IYL44" s="0"/>
      <c r="IYM44" s="0"/>
      <c r="IYN44" s="0"/>
      <c r="IYO44" s="0"/>
      <c r="IYP44" s="0"/>
      <c r="IYQ44" s="0"/>
      <c r="IYR44" s="0"/>
      <c r="IYS44" s="0"/>
      <c r="IYT44" s="0"/>
      <c r="IYU44" s="0"/>
      <c r="IYV44" s="0"/>
      <c r="IYW44" s="0"/>
      <c r="IYX44" s="0"/>
      <c r="IYY44" s="0"/>
      <c r="IYZ44" s="0"/>
      <c r="IZA44" s="0"/>
      <c r="IZB44" s="0"/>
      <c r="IZC44" s="0"/>
      <c r="IZD44" s="0"/>
      <c r="IZE44" s="0"/>
      <c r="IZF44" s="0"/>
      <c r="IZG44" s="0"/>
      <c r="IZH44" s="0"/>
      <c r="IZI44" s="0"/>
      <c r="IZJ44" s="0"/>
      <c r="IZK44" s="0"/>
      <c r="IZL44" s="0"/>
      <c r="IZM44" s="0"/>
      <c r="IZN44" s="0"/>
      <c r="IZO44" s="0"/>
      <c r="IZP44" s="0"/>
      <c r="IZQ44" s="0"/>
      <c r="IZR44" s="0"/>
      <c r="IZS44" s="0"/>
      <c r="IZT44" s="0"/>
      <c r="IZU44" s="0"/>
      <c r="IZV44" s="0"/>
      <c r="IZW44" s="0"/>
      <c r="IZX44" s="0"/>
      <c r="IZY44" s="0"/>
      <c r="IZZ44" s="0"/>
      <c r="JAA44" s="0"/>
      <c r="JAB44" s="0"/>
      <c r="JAC44" s="0"/>
      <c r="JAD44" s="0"/>
      <c r="JAE44" s="0"/>
      <c r="JAF44" s="0"/>
      <c r="JAG44" s="0"/>
      <c r="JAH44" s="0"/>
      <c r="JAI44" s="0"/>
      <c r="JAJ44" s="0"/>
      <c r="JAK44" s="0"/>
      <c r="JAL44" s="0"/>
      <c r="JAM44" s="0"/>
      <c r="JAN44" s="0"/>
      <c r="JAO44" s="0"/>
      <c r="JAP44" s="0"/>
      <c r="JAQ44" s="0"/>
      <c r="JAR44" s="0"/>
      <c r="JAS44" s="0"/>
      <c r="JAT44" s="0"/>
      <c r="JAU44" s="0"/>
      <c r="JAV44" s="0"/>
      <c r="JAW44" s="0"/>
      <c r="JAX44" s="0"/>
      <c r="JAY44" s="0"/>
      <c r="JAZ44" s="0"/>
      <c r="JBA44" s="0"/>
      <c r="JBB44" s="0"/>
      <c r="JBC44" s="0"/>
      <c r="JBD44" s="0"/>
      <c r="JBE44" s="0"/>
      <c r="JBF44" s="0"/>
      <c r="JBG44" s="0"/>
      <c r="JBH44" s="0"/>
      <c r="JBI44" s="0"/>
      <c r="JBJ44" s="0"/>
      <c r="JBK44" s="0"/>
      <c r="JBL44" s="0"/>
      <c r="JBM44" s="0"/>
      <c r="JBN44" s="0"/>
      <c r="JBO44" s="0"/>
      <c r="JBP44" s="0"/>
      <c r="JBQ44" s="0"/>
      <c r="JBR44" s="0"/>
      <c r="JBS44" s="0"/>
      <c r="JBT44" s="0"/>
      <c r="JBU44" s="0"/>
      <c r="JBV44" s="0"/>
      <c r="JBW44" s="0"/>
      <c r="JBX44" s="0"/>
      <c r="JBY44" s="0"/>
      <c r="JBZ44" s="0"/>
      <c r="JCA44" s="0"/>
      <c r="JCB44" s="0"/>
      <c r="JCC44" s="0"/>
      <c r="JCD44" s="0"/>
      <c r="JCE44" s="0"/>
      <c r="JCF44" s="0"/>
      <c r="JCG44" s="0"/>
      <c r="JCH44" s="0"/>
      <c r="JCI44" s="0"/>
      <c r="JCJ44" s="0"/>
      <c r="JCK44" s="0"/>
      <c r="JCL44" s="0"/>
      <c r="JCM44" s="0"/>
      <c r="JCN44" s="0"/>
      <c r="JCO44" s="0"/>
      <c r="JCP44" s="0"/>
      <c r="JCQ44" s="0"/>
      <c r="JCR44" s="0"/>
      <c r="JCS44" s="0"/>
      <c r="JCT44" s="0"/>
      <c r="JCU44" s="0"/>
      <c r="JCV44" s="0"/>
      <c r="JCW44" s="0"/>
      <c r="JCX44" s="0"/>
      <c r="JCY44" s="0"/>
      <c r="JCZ44" s="0"/>
      <c r="JDA44" s="0"/>
      <c r="JDB44" s="0"/>
      <c r="JDC44" s="0"/>
      <c r="JDD44" s="0"/>
      <c r="JDE44" s="0"/>
      <c r="JDF44" s="0"/>
      <c r="JDG44" s="0"/>
      <c r="JDH44" s="0"/>
      <c r="JDI44" s="0"/>
      <c r="JDJ44" s="0"/>
      <c r="JDK44" s="0"/>
      <c r="JDL44" s="0"/>
      <c r="JDM44" s="0"/>
      <c r="JDN44" s="0"/>
      <c r="JDO44" s="0"/>
      <c r="JDP44" s="0"/>
      <c r="JDQ44" s="0"/>
      <c r="JDR44" s="0"/>
      <c r="JDS44" s="0"/>
      <c r="JDT44" s="0"/>
      <c r="JDU44" s="0"/>
      <c r="JDV44" s="0"/>
      <c r="JDW44" s="0"/>
      <c r="JDX44" s="0"/>
      <c r="JDY44" s="0"/>
      <c r="JDZ44" s="0"/>
      <c r="JEA44" s="0"/>
      <c r="JEB44" s="0"/>
      <c r="JEC44" s="0"/>
      <c r="JED44" s="0"/>
      <c r="JEE44" s="0"/>
      <c r="JEF44" s="0"/>
      <c r="JEG44" s="0"/>
      <c r="JEH44" s="0"/>
      <c r="JEI44" s="0"/>
      <c r="JEJ44" s="0"/>
      <c r="JEK44" s="0"/>
      <c r="JEL44" s="0"/>
      <c r="JEM44" s="0"/>
      <c r="JEN44" s="0"/>
      <c r="JEO44" s="0"/>
      <c r="JEP44" s="0"/>
      <c r="JEQ44" s="0"/>
      <c r="JER44" s="0"/>
      <c r="JES44" s="0"/>
      <c r="JET44" s="0"/>
      <c r="JEU44" s="0"/>
      <c r="JEV44" s="0"/>
      <c r="JEW44" s="0"/>
      <c r="JEX44" s="0"/>
      <c r="JEY44" s="0"/>
      <c r="JEZ44" s="0"/>
      <c r="JFA44" s="0"/>
      <c r="JFB44" s="0"/>
      <c r="JFC44" s="0"/>
      <c r="JFD44" s="0"/>
      <c r="JFE44" s="0"/>
      <c r="JFF44" s="0"/>
      <c r="JFG44" s="0"/>
      <c r="JFH44" s="0"/>
      <c r="JFI44" s="0"/>
      <c r="JFJ44" s="0"/>
      <c r="JFK44" s="0"/>
      <c r="JFL44" s="0"/>
      <c r="JFM44" s="0"/>
      <c r="JFN44" s="0"/>
      <c r="JFO44" s="0"/>
      <c r="JFP44" s="0"/>
      <c r="JFQ44" s="0"/>
      <c r="JFR44" s="0"/>
      <c r="JFS44" s="0"/>
      <c r="JFT44" s="0"/>
      <c r="JFU44" s="0"/>
      <c r="JFV44" s="0"/>
      <c r="JFW44" s="0"/>
      <c r="JFX44" s="0"/>
      <c r="JFY44" s="0"/>
      <c r="JFZ44" s="0"/>
      <c r="JGA44" s="0"/>
      <c r="JGB44" s="0"/>
      <c r="JGC44" s="0"/>
      <c r="JGD44" s="0"/>
      <c r="JGE44" s="0"/>
      <c r="JGF44" s="0"/>
      <c r="JGG44" s="0"/>
      <c r="JGH44" s="0"/>
      <c r="JGI44" s="0"/>
      <c r="JGJ44" s="0"/>
      <c r="JGK44" s="0"/>
      <c r="JGL44" s="0"/>
      <c r="JGM44" s="0"/>
      <c r="JGN44" s="0"/>
      <c r="JGO44" s="0"/>
      <c r="JGP44" s="0"/>
      <c r="JGQ44" s="0"/>
      <c r="JGR44" s="0"/>
      <c r="JGS44" s="0"/>
      <c r="JGT44" s="0"/>
      <c r="JGU44" s="0"/>
      <c r="JGV44" s="0"/>
      <c r="JGW44" s="0"/>
      <c r="JGX44" s="0"/>
      <c r="JGY44" s="0"/>
      <c r="JGZ44" s="0"/>
      <c r="JHA44" s="0"/>
      <c r="JHB44" s="0"/>
      <c r="JHC44" s="0"/>
      <c r="JHD44" s="0"/>
      <c r="JHE44" s="0"/>
      <c r="JHF44" s="0"/>
      <c r="JHG44" s="0"/>
      <c r="JHH44" s="0"/>
      <c r="JHI44" s="0"/>
      <c r="JHJ44" s="0"/>
      <c r="JHK44" s="0"/>
      <c r="JHL44" s="0"/>
      <c r="JHM44" s="0"/>
      <c r="JHN44" s="0"/>
      <c r="JHO44" s="0"/>
      <c r="JHP44" s="0"/>
      <c r="JHQ44" s="0"/>
      <c r="JHR44" s="0"/>
      <c r="JHS44" s="0"/>
      <c r="JHT44" s="0"/>
      <c r="JHU44" s="0"/>
      <c r="JHV44" s="0"/>
      <c r="JHW44" s="0"/>
      <c r="JHX44" s="0"/>
      <c r="JHY44" s="0"/>
      <c r="JHZ44" s="0"/>
      <c r="JIA44" s="0"/>
      <c r="JIB44" s="0"/>
      <c r="JIC44" s="0"/>
      <c r="JID44" s="0"/>
      <c r="JIE44" s="0"/>
      <c r="JIF44" s="0"/>
      <c r="JIG44" s="0"/>
      <c r="JIH44" s="0"/>
      <c r="JII44" s="0"/>
      <c r="JIJ44" s="0"/>
      <c r="JIK44" s="0"/>
      <c r="JIL44" s="0"/>
      <c r="JIM44" s="0"/>
      <c r="JIN44" s="0"/>
      <c r="JIO44" s="0"/>
      <c r="JIP44" s="0"/>
      <c r="JIQ44" s="0"/>
      <c r="JIR44" s="0"/>
      <c r="JIS44" s="0"/>
      <c r="JIT44" s="0"/>
      <c r="JIU44" s="0"/>
      <c r="JIV44" s="0"/>
      <c r="JIW44" s="0"/>
      <c r="JIX44" s="0"/>
      <c r="JIY44" s="0"/>
      <c r="JIZ44" s="0"/>
      <c r="JJA44" s="0"/>
      <c r="JJB44" s="0"/>
      <c r="JJC44" s="0"/>
      <c r="JJD44" s="0"/>
      <c r="JJE44" s="0"/>
      <c r="JJF44" s="0"/>
      <c r="JJG44" s="0"/>
      <c r="JJH44" s="0"/>
      <c r="JJI44" s="0"/>
      <c r="JJJ44" s="0"/>
      <c r="JJK44" s="0"/>
      <c r="JJL44" s="0"/>
      <c r="JJM44" s="0"/>
      <c r="JJN44" s="0"/>
      <c r="JJO44" s="0"/>
      <c r="JJP44" s="0"/>
      <c r="JJQ44" s="0"/>
      <c r="JJR44" s="0"/>
      <c r="JJS44" s="0"/>
      <c r="JJT44" s="0"/>
      <c r="JJU44" s="0"/>
      <c r="JJV44" s="0"/>
      <c r="JJW44" s="0"/>
      <c r="JJX44" s="0"/>
      <c r="JJY44" s="0"/>
      <c r="JJZ44" s="0"/>
      <c r="JKA44" s="0"/>
      <c r="JKB44" s="0"/>
      <c r="JKC44" s="0"/>
      <c r="JKD44" s="0"/>
      <c r="JKE44" s="0"/>
      <c r="JKF44" s="0"/>
      <c r="JKG44" s="0"/>
      <c r="JKH44" s="0"/>
      <c r="JKI44" s="0"/>
      <c r="JKJ44" s="0"/>
      <c r="JKK44" s="0"/>
      <c r="JKL44" s="0"/>
      <c r="JKM44" s="0"/>
      <c r="JKN44" s="0"/>
      <c r="JKO44" s="0"/>
      <c r="JKP44" s="0"/>
      <c r="JKQ44" s="0"/>
      <c r="JKR44" s="0"/>
      <c r="JKS44" s="0"/>
      <c r="JKT44" s="0"/>
      <c r="JKU44" s="0"/>
      <c r="JKV44" s="0"/>
      <c r="JKW44" s="0"/>
      <c r="JKX44" s="0"/>
      <c r="JKY44" s="0"/>
      <c r="JKZ44" s="0"/>
      <c r="JLA44" s="0"/>
      <c r="JLB44" s="0"/>
      <c r="JLC44" s="0"/>
      <c r="JLD44" s="0"/>
      <c r="JLE44" s="0"/>
      <c r="JLF44" s="0"/>
      <c r="JLG44" s="0"/>
      <c r="JLH44" s="0"/>
      <c r="JLI44" s="0"/>
      <c r="JLJ44" s="0"/>
      <c r="JLK44" s="0"/>
      <c r="JLL44" s="0"/>
      <c r="JLM44" s="0"/>
      <c r="JLN44" s="0"/>
      <c r="JLO44" s="0"/>
      <c r="JLP44" s="0"/>
      <c r="JLQ44" s="0"/>
      <c r="JLR44" s="0"/>
      <c r="JLS44" s="0"/>
      <c r="JLT44" s="0"/>
      <c r="JLU44" s="0"/>
      <c r="JLV44" s="0"/>
      <c r="JLW44" s="0"/>
      <c r="JLX44" s="0"/>
      <c r="JLY44" s="0"/>
      <c r="JLZ44" s="0"/>
      <c r="JMA44" s="0"/>
      <c r="JMB44" s="0"/>
      <c r="JMC44" s="0"/>
      <c r="JMD44" s="0"/>
      <c r="JME44" s="0"/>
      <c r="JMF44" s="0"/>
      <c r="JMG44" s="0"/>
      <c r="JMH44" s="0"/>
      <c r="JMI44" s="0"/>
      <c r="JMJ44" s="0"/>
      <c r="JMK44" s="0"/>
      <c r="JML44" s="0"/>
      <c r="JMM44" s="0"/>
      <c r="JMN44" s="0"/>
      <c r="JMO44" s="0"/>
      <c r="JMP44" s="0"/>
      <c r="JMQ44" s="0"/>
      <c r="JMR44" s="0"/>
      <c r="JMS44" s="0"/>
      <c r="JMT44" s="0"/>
      <c r="JMU44" s="0"/>
      <c r="JMV44" s="0"/>
      <c r="JMW44" s="0"/>
      <c r="JMX44" s="0"/>
      <c r="JMY44" s="0"/>
      <c r="JMZ44" s="0"/>
      <c r="JNA44" s="0"/>
      <c r="JNB44" s="0"/>
      <c r="JNC44" s="0"/>
      <c r="JND44" s="0"/>
      <c r="JNE44" s="0"/>
      <c r="JNF44" s="0"/>
      <c r="JNG44" s="0"/>
      <c r="JNH44" s="0"/>
      <c r="JNI44" s="0"/>
      <c r="JNJ44" s="0"/>
      <c r="JNK44" s="0"/>
      <c r="JNL44" s="0"/>
      <c r="JNM44" s="0"/>
      <c r="JNN44" s="0"/>
      <c r="JNO44" s="0"/>
      <c r="JNP44" s="0"/>
      <c r="JNQ44" s="0"/>
      <c r="JNR44" s="0"/>
      <c r="JNS44" s="0"/>
      <c r="JNT44" s="0"/>
      <c r="JNU44" s="0"/>
      <c r="JNV44" s="0"/>
      <c r="JNW44" s="0"/>
      <c r="JNX44" s="0"/>
      <c r="JNY44" s="0"/>
      <c r="JNZ44" s="0"/>
      <c r="JOA44" s="0"/>
      <c r="JOB44" s="0"/>
      <c r="JOC44" s="0"/>
      <c r="JOD44" s="0"/>
      <c r="JOE44" s="0"/>
      <c r="JOF44" s="0"/>
      <c r="JOG44" s="0"/>
      <c r="JOH44" s="0"/>
      <c r="JOI44" s="0"/>
      <c r="JOJ44" s="0"/>
      <c r="JOK44" s="0"/>
      <c r="JOL44" s="0"/>
      <c r="JOM44" s="0"/>
      <c r="JON44" s="0"/>
      <c r="JOO44" s="0"/>
      <c r="JOP44" s="0"/>
      <c r="JOQ44" s="0"/>
      <c r="JOR44" s="0"/>
      <c r="JOS44" s="0"/>
      <c r="JOT44" s="0"/>
      <c r="JOU44" s="0"/>
      <c r="JOV44" s="0"/>
      <c r="JOW44" s="0"/>
      <c r="JOX44" s="0"/>
      <c r="JOY44" s="0"/>
      <c r="JOZ44" s="0"/>
      <c r="JPA44" s="0"/>
      <c r="JPB44" s="0"/>
      <c r="JPC44" s="0"/>
      <c r="JPD44" s="0"/>
      <c r="JPE44" s="0"/>
      <c r="JPF44" s="0"/>
      <c r="JPG44" s="0"/>
      <c r="JPH44" s="0"/>
      <c r="JPI44" s="0"/>
      <c r="JPJ44" s="0"/>
      <c r="JPK44" s="0"/>
      <c r="JPL44" s="0"/>
      <c r="JPM44" s="0"/>
      <c r="JPN44" s="0"/>
      <c r="JPO44" s="0"/>
      <c r="JPP44" s="0"/>
      <c r="JPQ44" s="0"/>
      <c r="JPR44" s="0"/>
      <c r="JPS44" s="0"/>
      <c r="JPT44" s="0"/>
      <c r="JPU44" s="0"/>
      <c r="JPV44" s="0"/>
      <c r="JPW44" s="0"/>
      <c r="JPX44" s="0"/>
      <c r="JPY44" s="0"/>
      <c r="JPZ44" s="0"/>
      <c r="JQA44" s="0"/>
      <c r="JQB44" s="0"/>
      <c r="JQC44" s="0"/>
      <c r="JQD44" s="0"/>
      <c r="JQE44" s="0"/>
      <c r="JQF44" s="0"/>
      <c r="JQG44" s="0"/>
      <c r="JQH44" s="0"/>
      <c r="JQI44" s="0"/>
      <c r="JQJ44" s="0"/>
      <c r="JQK44" s="0"/>
      <c r="JQL44" s="0"/>
      <c r="JQM44" s="0"/>
      <c r="JQN44" s="0"/>
      <c r="JQO44" s="0"/>
      <c r="JQP44" s="0"/>
      <c r="JQQ44" s="0"/>
      <c r="JQR44" s="0"/>
      <c r="JQS44" s="0"/>
      <c r="JQT44" s="0"/>
      <c r="JQU44" s="0"/>
      <c r="JQV44" s="0"/>
      <c r="JQW44" s="0"/>
      <c r="JQX44" s="0"/>
      <c r="JQY44" s="0"/>
      <c r="JQZ44" s="0"/>
      <c r="JRA44" s="0"/>
      <c r="JRB44" s="0"/>
      <c r="JRC44" s="0"/>
      <c r="JRD44" s="0"/>
      <c r="JRE44" s="0"/>
      <c r="JRF44" s="0"/>
      <c r="JRG44" s="0"/>
      <c r="JRH44" s="0"/>
      <c r="JRI44" s="0"/>
      <c r="JRJ44" s="0"/>
      <c r="JRK44" s="0"/>
      <c r="JRL44" s="0"/>
      <c r="JRM44" s="0"/>
      <c r="JRN44" s="0"/>
      <c r="JRO44" s="0"/>
      <c r="JRP44" s="0"/>
      <c r="JRQ44" s="0"/>
      <c r="JRR44" s="0"/>
      <c r="JRS44" s="0"/>
      <c r="JRT44" s="0"/>
      <c r="JRU44" s="0"/>
      <c r="JRV44" s="0"/>
      <c r="JRW44" s="0"/>
      <c r="JRX44" s="0"/>
      <c r="JRY44" s="0"/>
      <c r="JRZ44" s="0"/>
      <c r="JSA44" s="0"/>
      <c r="JSB44" s="0"/>
      <c r="JSC44" s="0"/>
      <c r="JSD44" s="0"/>
      <c r="JSE44" s="0"/>
      <c r="JSF44" s="0"/>
      <c r="JSG44" s="0"/>
      <c r="JSH44" s="0"/>
      <c r="JSI44" s="0"/>
      <c r="JSJ44" s="0"/>
      <c r="JSK44" s="0"/>
      <c r="JSL44" s="0"/>
      <c r="JSM44" s="0"/>
      <c r="JSN44" s="0"/>
      <c r="JSO44" s="0"/>
      <c r="JSP44" s="0"/>
      <c r="JSQ44" s="0"/>
      <c r="JSR44" s="0"/>
      <c r="JSS44" s="0"/>
      <c r="JST44" s="0"/>
      <c r="JSU44" s="0"/>
      <c r="JSV44" s="0"/>
      <c r="JSW44" s="0"/>
      <c r="JSX44" s="0"/>
      <c r="JSY44" s="0"/>
      <c r="JSZ44" s="0"/>
      <c r="JTA44" s="0"/>
      <c r="JTB44" s="0"/>
      <c r="JTC44" s="0"/>
      <c r="JTD44" s="0"/>
      <c r="JTE44" s="0"/>
      <c r="JTF44" s="0"/>
      <c r="JTG44" s="0"/>
      <c r="JTH44" s="0"/>
      <c r="JTI44" s="0"/>
      <c r="JTJ44" s="0"/>
      <c r="JTK44" s="0"/>
      <c r="JTL44" s="0"/>
      <c r="JTM44" s="0"/>
      <c r="JTN44" s="0"/>
      <c r="JTO44" s="0"/>
      <c r="JTP44" s="0"/>
      <c r="JTQ44" s="0"/>
      <c r="JTR44" s="0"/>
      <c r="JTS44" s="0"/>
      <c r="JTT44" s="0"/>
      <c r="JTU44" s="0"/>
      <c r="JTV44" s="0"/>
      <c r="JTW44" s="0"/>
      <c r="JTX44" s="0"/>
      <c r="JTY44" s="0"/>
      <c r="JTZ44" s="0"/>
      <c r="JUA44" s="0"/>
      <c r="JUB44" s="0"/>
      <c r="JUC44" s="0"/>
      <c r="JUD44" s="0"/>
      <c r="JUE44" s="0"/>
      <c r="JUF44" s="0"/>
      <c r="JUG44" s="0"/>
      <c r="JUH44" s="0"/>
      <c r="JUI44" s="0"/>
      <c r="JUJ44" s="0"/>
      <c r="JUK44" s="0"/>
      <c r="JUL44" s="0"/>
      <c r="JUM44" s="0"/>
      <c r="JUN44" s="0"/>
      <c r="JUO44" s="0"/>
      <c r="JUP44" s="0"/>
      <c r="JUQ44" s="0"/>
      <c r="JUR44" s="0"/>
      <c r="JUS44" s="0"/>
      <c r="JUT44" s="0"/>
      <c r="JUU44" s="0"/>
      <c r="JUV44" s="0"/>
      <c r="JUW44" s="0"/>
      <c r="JUX44" s="0"/>
      <c r="JUY44" s="0"/>
      <c r="JUZ44" s="0"/>
      <c r="JVA44" s="0"/>
      <c r="JVB44" s="0"/>
      <c r="JVC44" s="0"/>
      <c r="JVD44" s="0"/>
      <c r="JVE44" s="0"/>
      <c r="JVF44" s="0"/>
      <c r="JVG44" s="0"/>
      <c r="JVH44" s="0"/>
      <c r="JVI44" s="0"/>
      <c r="JVJ44" s="0"/>
      <c r="JVK44" s="0"/>
      <c r="JVL44" s="0"/>
      <c r="JVM44" s="0"/>
      <c r="JVN44" s="0"/>
      <c r="JVO44" s="0"/>
      <c r="JVP44" s="0"/>
      <c r="JVQ44" s="0"/>
      <c r="JVR44" s="0"/>
      <c r="JVS44" s="0"/>
      <c r="JVT44" s="0"/>
      <c r="JVU44" s="0"/>
      <c r="JVV44" s="0"/>
      <c r="JVW44" s="0"/>
      <c r="JVX44" s="0"/>
      <c r="JVY44" s="0"/>
      <c r="JVZ44" s="0"/>
      <c r="JWA44" s="0"/>
      <c r="JWB44" s="0"/>
      <c r="JWC44" s="0"/>
      <c r="JWD44" s="0"/>
      <c r="JWE44" s="0"/>
      <c r="JWF44" s="0"/>
      <c r="JWG44" s="0"/>
      <c r="JWH44" s="0"/>
      <c r="JWI44" s="0"/>
      <c r="JWJ44" s="0"/>
      <c r="JWK44" s="0"/>
      <c r="JWL44" s="0"/>
      <c r="JWM44" s="0"/>
      <c r="JWN44" s="0"/>
      <c r="JWO44" s="0"/>
      <c r="JWP44" s="0"/>
      <c r="JWQ44" s="0"/>
      <c r="JWR44" s="0"/>
      <c r="JWS44" s="0"/>
      <c r="JWT44" s="0"/>
      <c r="JWU44" s="0"/>
      <c r="JWV44" s="0"/>
      <c r="JWW44" s="0"/>
      <c r="JWX44" s="0"/>
      <c r="JWY44" s="0"/>
      <c r="JWZ44" s="0"/>
      <c r="JXA44" s="0"/>
      <c r="JXB44" s="0"/>
      <c r="JXC44" s="0"/>
      <c r="JXD44" s="0"/>
      <c r="JXE44" s="0"/>
      <c r="JXF44" s="0"/>
      <c r="JXG44" s="0"/>
      <c r="JXH44" s="0"/>
      <c r="JXI44" s="0"/>
      <c r="JXJ44" s="0"/>
      <c r="JXK44" s="0"/>
      <c r="JXL44" s="0"/>
      <c r="JXM44" s="0"/>
      <c r="JXN44" s="0"/>
      <c r="JXO44" s="0"/>
      <c r="JXP44" s="0"/>
      <c r="JXQ44" s="0"/>
      <c r="JXR44" s="0"/>
      <c r="JXS44" s="0"/>
      <c r="JXT44" s="0"/>
      <c r="JXU44" s="0"/>
      <c r="JXV44" s="0"/>
      <c r="JXW44" s="0"/>
      <c r="JXX44" s="0"/>
      <c r="JXY44" s="0"/>
      <c r="JXZ44" s="0"/>
      <c r="JYA44" s="0"/>
      <c r="JYB44" s="0"/>
      <c r="JYC44" s="0"/>
      <c r="JYD44" s="0"/>
      <c r="JYE44" s="0"/>
      <c r="JYF44" s="0"/>
      <c r="JYG44" s="0"/>
      <c r="JYH44" s="0"/>
      <c r="JYI44" s="0"/>
      <c r="JYJ44" s="0"/>
      <c r="JYK44" s="0"/>
      <c r="JYL44" s="0"/>
      <c r="JYM44" s="0"/>
      <c r="JYN44" s="0"/>
      <c r="JYO44" s="0"/>
      <c r="JYP44" s="0"/>
      <c r="JYQ44" s="0"/>
      <c r="JYR44" s="0"/>
      <c r="JYS44" s="0"/>
      <c r="JYT44" s="0"/>
      <c r="JYU44" s="0"/>
      <c r="JYV44" s="0"/>
      <c r="JYW44" s="0"/>
      <c r="JYX44" s="0"/>
      <c r="JYY44" s="0"/>
      <c r="JYZ44" s="0"/>
      <c r="JZA44" s="0"/>
      <c r="JZB44" s="0"/>
      <c r="JZC44" s="0"/>
      <c r="JZD44" s="0"/>
      <c r="JZE44" s="0"/>
      <c r="JZF44" s="0"/>
      <c r="JZG44" s="0"/>
      <c r="JZH44" s="0"/>
      <c r="JZI44" s="0"/>
      <c r="JZJ44" s="0"/>
      <c r="JZK44" s="0"/>
      <c r="JZL44" s="0"/>
      <c r="JZM44" s="0"/>
      <c r="JZN44" s="0"/>
      <c r="JZO44" s="0"/>
      <c r="JZP44" s="0"/>
      <c r="JZQ44" s="0"/>
      <c r="JZR44" s="0"/>
      <c r="JZS44" s="0"/>
      <c r="JZT44" s="0"/>
      <c r="JZU44" s="0"/>
      <c r="JZV44" s="0"/>
      <c r="JZW44" s="0"/>
      <c r="JZX44" s="0"/>
      <c r="JZY44" s="0"/>
      <c r="JZZ44" s="0"/>
      <c r="KAA44" s="0"/>
      <c r="KAB44" s="0"/>
      <c r="KAC44" s="0"/>
      <c r="KAD44" s="0"/>
      <c r="KAE44" s="0"/>
      <c r="KAF44" s="0"/>
      <c r="KAG44" s="0"/>
      <c r="KAH44" s="0"/>
      <c r="KAI44" s="0"/>
      <c r="KAJ44" s="0"/>
      <c r="KAK44" s="0"/>
      <c r="KAL44" s="0"/>
      <c r="KAM44" s="0"/>
      <c r="KAN44" s="0"/>
      <c r="KAO44" s="0"/>
      <c r="KAP44" s="0"/>
      <c r="KAQ44" s="0"/>
      <c r="KAR44" s="0"/>
      <c r="KAS44" s="0"/>
      <c r="KAT44" s="0"/>
      <c r="KAU44" s="0"/>
      <c r="KAV44" s="0"/>
      <c r="KAW44" s="0"/>
      <c r="KAX44" s="0"/>
      <c r="KAY44" s="0"/>
      <c r="KAZ44" s="0"/>
      <c r="KBA44" s="0"/>
      <c r="KBB44" s="0"/>
      <c r="KBC44" s="0"/>
      <c r="KBD44" s="0"/>
      <c r="KBE44" s="0"/>
      <c r="KBF44" s="0"/>
      <c r="KBG44" s="0"/>
      <c r="KBH44" s="0"/>
      <c r="KBI44" s="0"/>
      <c r="KBJ44" s="0"/>
      <c r="KBK44" s="0"/>
      <c r="KBL44" s="0"/>
      <c r="KBM44" s="0"/>
      <c r="KBN44" s="0"/>
      <c r="KBO44" s="0"/>
      <c r="KBP44" s="0"/>
      <c r="KBQ44" s="0"/>
      <c r="KBR44" s="0"/>
      <c r="KBS44" s="0"/>
      <c r="KBT44" s="0"/>
      <c r="KBU44" s="0"/>
      <c r="KBV44" s="0"/>
      <c r="KBW44" s="0"/>
      <c r="KBX44" s="0"/>
      <c r="KBY44" s="0"/>
      <c r="KBZ44" s="0"/>
      <c r="KCA44" s="0"/>
      <c r="KCB44" s="0"/>
      <c r="KCC44" s="0"/>
      <c r="KCD44" s="0"/>
      <c r="KCE44" s="0"/>
      <c r="KCF44" s="0"/>
      <c r="KCG44" s="0"/>
      <c r="KCH44" s="0"/>
      <c r="KCI44" s="0"/>
      <c r="KCJ44" s="0"/>
      <c r="KCK44" s="0"/>
      <c r="KCL44" s="0"/>
      <c r="KCM44" s="0"/>
      <c r="KCN44" s="0"/>
      <c r="KCO44" s="0"/>
      <c r="KCP44" s="0"/>
      <c r="KCQ44" s="0"/>
      <c r="KCR44" s="0"/>
      <c r="KCS44" s="0"/>
      <c r="KCT44" s="0"/>
      <c r="KCU44" s="0"/>
      <c r="KCV44" s="0"/>
      <c r="KCW44" s="0"/>
      <c r="KCX44" s="0"/>
      <c r="KCY44" s="0"/>
      <c r="KCZ44" s="0"/>
      <c r="KDA44" s="0"/>
      <c r="KDB44" s="0"/>
      <c r="KDC44" s="0"/>
      <c r="KDD44" s="0"/>
      <c r="KDE44" s="0"/>
      <c r="KDF44" s="0"/>
      <c r="KDG44" s="0"/>
      <c r="KDH44" s="0"/>
      <c r="KDI44" s="0"/>
      <c r="KDJ44" s="0"/>
      <c r="KDK44" s="0"/>
      <c r="KDL44" s="0"/>
      <c r="KDM44" s="0"/>
      <c r="KDN44" s="0"/>
      <c r="KDO44" s="0"/>
      <c r="KDP44" s="0"/>
      <c r="KDQ44" s="0"/>
      <c r="KDR44" s="0"/>
      <c r="KDS44" s="0"/>
      <c r="KDT44" s="0"/>
      <c r="KDU44" s="0"/>
      <c r="KDV44" s="0"/>
      <c r="KDW44" s="0"/>
      <c r="KDX44" s="0"/>
      <c r="KDY44" s="0"/>
      <c r="KDZ44" s="0"/>
      <c r="KEA44" s="0"/>
      <c r="KEB44" s="0"/>
      <c r="KEC44" s="0"/>
      <c r="KED44" s="0"/>
      <c r="KEE44" s="0"/>
      <c r="KEF44" s="0"/>
      <c r="KEG44" s="0"/>
      <c r="KEH44" s="0"/>
      <c r="KEI44" s="0"/>
      <c r="KEJ44" s="0"/>
      <c r="KEK44" s="0"/>
      <c r="KEL44" s="0"/>
      <c r="KEM44" s="0"/>
      <c r="KEN44" s="0"/>
      <c r="KEO44" s="0"/>
      <c r="KEP44" s="0"/>
      <c r="KEQ44" s="0"/>
      <c r="KER44" s="0"/>
      <c r="KES44" s="0"/>
      <c r="KET44" s="0"/>
      <c r="KEU44" s="0"/>
      <c r="KEV44" s="0"/>
      <c r="KEW44" s="0"/>
      <c r="KEX44" s="0"/>
      <c r="KEY44" s="0"/>
      <c r="KEZ44" s="0"/>
      <c r="KFA44" s="0"/>
      <c r="KFB44" s="0"/>
      <c r="KFC44" s="0"/>
      <c r="KFD44" s="0"/>
      <c r="KFE44" s="0"/>
      <c r="KFF44" s="0"/>
      <c r="KFG44" s="0"/>
      <c r="KFH44" s="0"/>
      <c r="KFI44" s="0"/>
      <c r="KFJ44" s="0"/>
      <c r="KFK44" s="0"/>
      <c r="KFL44" s="0"/>
      <c r="KFM44" s="0"/>
      <c r="KFN44" s="0"/>
      <c r="KFO44" s="0"/>
      <c r="KFP44" s="0"/>
      <c r="KFQ44" s="0"/>
      <c r="KFR44" s="0"/>
      <c r="KFS44" s="0"/>
      <c r="KFT44" s="0"/>
      <c r="KFU44" s="0"/>
      <c r="KFV44" s="0"/>
      <c r="KFW44" s="0"/>
      <c r="KFX44" s="0"/>
      <c r="KFY44" s="0"/>
      <c r="KFZ44" s="0"/>
      <c r="KGA44" s="0"/>
      <c r="KGB44" s="0"/>
      <c r="KGC44" s="0"/>
      <c r="KGD44" s="0"/>
      <c r="KGE44" s="0"/>
      <c r="KGF44" s="0"/>
      <c r="KGG44" s="0"/>
      <c r="KGH44" s="0"/>
      <c r="KGI44" s="0"/>
      <c r="KGJ44" s="0"/>
      <c r="KGK44" s="0"/>
      <c r="KGL44" s="0"/>
      <c r="KGM44" s="0"/>
      <c r="KGN44" s="0"/>
      <c r="KGO44" s="0"/>
      <c r="KGP44" s="0"/>
      <c r="KGQ44" s="0"/>
      <c r="KGR44" s="0"/>
      <c r="KGS44" s="0"/>
      <c r="KGT44" s="0"/>
      <c r="KGU44" s="0"/>
      <c r="KGV44" s="0"/>
      <c r="KGW44" s="0"/>
      <c r="KGX44" s="0"/>
      <c r="KGY44" s="0"/>
      <c r="KGZ44" s="0"/>
      <c r="KHA44" s="0"/>
      <c r="KHB44" s="0"/>
      <c r="KHC44" s="0"/>
      <c r="KHD44" s="0"/>
      <c r="KHE44" s="0"/>
      <c r="KHF44" s="0"/>
      <c r="KHG44" s="0"/>
      <c r="KHH44" s="0"/>
      <c r="KHI44" s="0"/>
      <c r="KHJ44" s="0"/>
      <c r="KHK44" s="0"/>
      <c r="KHL44" s="0"/>
      <c r="KHM44" s="0"/>
      <c r="KHN44" s="0"/>
      <c r="KHO44" s="0"/>
      <c r="KHP44" s="0"/>
      <c r="KHQ44" s="0"/>
      <c r="KHR44" s="0"/>
      <c r="KHS44" s="0"/>
      <c r="KHT44" s="0"/>
      <c r="KHU44" s="0"/>
      <c r="KHV44" s="0"/>
      <c r="KHW44" s="0"/>
      <c r="KHX44" s="0"/>
      <c r="KHY44" s="0"/>
      <c r="KHZ44" s="0"/>
      <c r="KIA44" s="0"/>
      <c r="KIB44" s="0"/>
      <c r="KIC44" s="0"/>
      <c r="KID44" s="0"/>
      <c r="KIE44" s="0"/>
      <c r="KIF44" s="0"/>
      <c r="KIG44" s="0"/>
      <c r="KIH44" s="0"/>
      <c r="KII44" s="0"/>
      <c r="KIJ44" s="0"/>
      <c r="KIK44" s="0"/>
      <c r="KIL44" s="0"/>
      <c r="KIM44" s="0"/>
      <c r="KIN44" s="0"/>
      <c r="KIO44" s="0"/>
      <c r="KIP44" s="0"/>
      <c r="KIQ44" s="0"/>
      <c r="KIR44" s="0"/>
      <c r="KIS44" s="0"/>
      <c r="KIT44" s="0"/>
      <c r="KIU44" s="0"/>
      <c r="KIV44" s="0"/>
      <c r="KIW44" s="0"/>
      <c r="KIX44" s="0"/>
      <c r="KIY44" s="0"/>
      <c r="KIZ44" s="0"/>
      <c r="KJA44" s="0"/>
      <c r="KJB44" s="0"/>
      <c r="KJC44" s="0"/>
      <c r="KJD44" s="0"/>
      <c r="KJE44" s="0"/>
      <c r="KJF44" s="0"/>
      <c r="KJG44" s="0"/>
      <c r="KJH44" s="0"/>
      <c r="KJI44" s="0"/>
      <c r="KJJ44" s="0"/>
      <c r="KJK44" s="0"/>
      <c r="KJL44" s="0"/>
      <c r="KJM44" s="0"/>
      <c r="KJN44" s="0"/>
      <c r="KJO44" s="0"/>
      <c r="KJP44" s="0"/>
      <c r="KJQ44" s="0"/>
      <c r="KJR44" s="0"/>
      <c r="KJS44" s="0"/>
      <c r="KJT44" s="0"/>
      <c r="KJU44" s="0"/>
      <c r="KJV44" s="0"/>
      <c r="KJW44" s="0"/>
      <c r="KJX44" s="0"/>
      <c r="KJY44" s="0"/>
      <c r="KJZ44" s="0"/>
      <c r="KKA44" s="0"/>
      <c r="KKB44" s="0"/>
      <c r="KKC44" s="0"/>
      <c r="KKD44" s="0"/>
      <c r="KKE44" s="0"/>
      <c r="KKF44" s="0"/>
      <c r="KKG44" s="0"/>
      <c r="KKH44" s="0"/>
      <c r="KKI44" s="0"/>
      <c r="KKJ44" s="0"/>
      <c r="KKK44" s="0"/>
      <c r="KKL44" s="0"/>
      <c r="KKM44" s="0"/>
      <c r="KKN44" s="0"/>
      <c r="KKO44" s="0"/>
      <c r="KKP44" s="0"/>
      <c r="KKQ44" s="0"/>
      <c r="KKR44" s="0"/>
      <c r="KKS44" s="0"/>
      <c r="KKT44" s="0"/>
      <c r="KKU44" s="0"/>
      <c r="KKV44" s="0"/>
      <c r="KKW44" s="0"/>
      <c r="KKX44" s="0"/>
      <c r="KKY44" s="0"/>
      <c r="KKZ44" s="0"/>
      <c r="KLA44" s="0"/>
      <c r="KLB44" s="0"/>
      <c r="KLC44" s="0"/>
      <c r="KLD44" s="0"/>
      <c r="KLE44" s="0"/>
      <c r="KLF44" s="0"/>
      <c r="KLG44" s="0"/>
      <c r="KLH44" s="0"/>
      <c r="KLI44" s="0"/>
      <c r="KLJ44" s="0"/>
      <c r="KLK44" s="0"/>
      <c r="KLL44" s="0"/>
      <c r="KLM44" s="0"/>
      <c r="KLN44" s="0"/>
      <c r="KLO44" s="0"/>
      <c r="KLP44" s="0"/>
      <c r="KLQ44" s="0"/>
      <c r="KLR44" s="0"/>
      <c r="KLS44" s="0"/>
      <c r="KLT44" s="0"/>
      <c r="KLU44" s="0"/>
      <c r="KLV44" s="0"/>
      <c r="KLW44" s="0"/>
      <c r="KLX44" s="0"/>
      <c r="KLY44" s="0"/>
      <c r="KLZ44" s="0"/>
      <c r="KMA44" s="0"/>
      <c r="KMB44" s="0"/>
      <c r="KMC44" s="0"/>
      <c r="KMD44" s="0"/>
      <c r="KME44" s="0"/>
      <c r="KMF44" s="0"/>
      <c r="KMG44" s="0"/>
      <c r="KMH44" s="0"/>
      <c r="KMI44" s="0"/>
      <c r="KMJ44" s="0"/>
      <c r="KMK44" s="0"/>
      <c r="KML44" s="0"/>
      <c r="KMM44" s="0"/>
      <c r="KMN44" s="0"/>
      <c r="KMO44" s="0"/>
      <c r="KMP44" s="0"/>
      <c r="KMQ44" s="0"/>
      <c r="KMR44" s="0"/>
      <c r="KMS44" s="0"/>
      <c r="KMT44" s="0"/>
      <c r="KMU44" s="0"/>
      <c r="KMV44" s="0"/>
      <c r="KMW44" s="0"/>
      <c r="KMX44" s="0"/>
      <c r="KMY44" s="0"/>
      <c r="KMZ44" s="0"/>
      <c r="KNA44" s="0"/>
      <c r="KNB44" s="0"/>
      <c r="KNC44" s="0"/>
      <c r="KND44" s="0"/>
      <c r="KNE44" s="0"/>
      <c r="KNF44" s="0"/>
      <c r="KNG44" s="0"/>
      <c r="KNH44" s="0"/>
      <c r="KNI44" s="0"/>
      <c r="KNJ44" s="0"/>
      <c r="KNK44" s="0"/>
      <c r="KNL44" s="0"/>
      <c r="KNM44" s="0"/>
      <c r="KNN44" s="0"/>
      <c r="KNO44" s="0"/>
      <c r="KNP44" s="0"/>
      <c r="KNQ44" s="0"/>
      <c r="KNR44" s="0"/>
      <c r="KNS44" s="0"/>
      <c r="KNT44" s="0"/>
      <c r="KNU44" s="0"/>
      <c r="KNV44" s="0"/>
      <c r="KNW44" s="0"/>
      <c r="KNX44" s="0"/>
      <c r="KNY44" s="0"/>
      <c r="KNZ44" s="0"/>
      <c r="KOA44" s="0"/>
      <c r="KOB44" s="0"/>
      <c r="KOC44" s="0"/>
      <c r="KOD44" s="0"/>
      <c r="KOE44" s="0"/>
      <c r="KOF44" s="0"/>
      <c r="KOG44" s="0"/>
      <c r="KOH44" s="0"/>
      <c r="KOI44" s="0"/>
      <c r="KOJ44" s="0"/>
      <c r="KOK44" s="0"/>
      <c r="KOL44" s="0"/>
      <c r="KOM44" s="0"/>
      <c r="KON44" s="0"/>
      <c r="KOO44" s="0"/>
      <c r="KOP44" s="0"/>
      <c r="KOQ44" s="0"/>
      <c r="KOR44" s="0"/>
      <c r="KOS44" s="0"/>
      <c r="KOT44" s="0"/>
      <c r="KOU44" s="0"/>
      <c r="KOV44" s="0"/>
      <c r="KOW44" s="0"/>
      <c r="KOX44" s="0"/>
      <c r="KOY44" s="0"/>
      <c r="KOZ44" s="0"/>
      <c r="KPA44" s="0"/>
      <c r="KPB44" s="0"/>
      <c r="KPC44" s="0"/>
      <c r="KPD44" s="0"/>
      <c r="KPE44" s="0"/>
      <c r="KPF44" s="0"/>
      <c r="KPG44" s="0"/>
      <c r="KPH44" s="0"/>
      <c r="KPI44" s="0"/>
      <c r="KPJ44" s="0"/>
      <c r="KPK44" s="0"/>
      <c r="KPL44" s="0"/>
      <c r="KPM44" s="0"/>
      <c r="KPN44" s="0"/>
      <c r="KPO44" s="0"/>
      <c r="KPP44" s="0"/>
      <c r="KPQ44" s="0"/>
      <c r="KPR44" s="0"/>
      <c r="KPS44" s="0"/>
      <c r="KPT44" s="0"/>
      <c r="KPU44" s="0"/>
      <c r="KPV44" s="0"/>
      <c r="KPW44" s="0"/>
      <c r="KPX44" s="0"/>
      <c r="KPY44" s="0"/>
      <c r="KPZ44" s="0"/>
      <c r="KQA44" s="0"/>
      <c r="KQB44" s="0"/>
      <c r="KQC44" s="0"/>
      <c r="KQD44" s="0"/>
      <c r="KQE44" s="0"/>
      <c r="KQF44" s="0"/>
      <c r="KQG44" s="0"/>
      <c r="KQH44" s="0"/>
      <c r="KQI44" s="0"/>
      <c r="KQJ44" s="0"/>
      <c r="KQK44" s="0"/>
      <c r="KQL44" s="0"/>
      <c r="KQM44" s="0"/>
      <c r="KQN44" s="0"/>
      <c r="KQO44" s="0"/>
      <c r="KQP44" s="0"/>
      <c r="KQQ44" s="0"/>
      <c r="KQR44" s="0"/>
      <c r="KQS44" s="0"/>
      <c r="KQT44" s="0"/>
      <c r="KQU44" s="0"/>
      <c r="KQV44" s="0"/>
      <c r="KQW44" s="0"/>
      <c r="KQX44" s="0"/>
      <c r="KQY44" s="0"/>
      <c r="KQZ44" s="0"/>
      <c r="KRA44" s="0"/>
      <c r="KRB44" s="0"/>
      <c r="KRC44" s="0"/>
      <c r="KRD44" s="0"/>
      <c r="KRE44" s="0"/>
      <c r="KRF44" s="0"/>
      <c r="KRG44" s="0"/>
      <c r="KRH44" s="0"/>
      <c r="KRI44" s="0"/>
      <c r="KRJ44" s="0"/>
      <c r="KRK44" s="0"/>
      <c r="KRL44" s="0"/>
      <c r="KRM44" s="0"/>
      <c r="KRN44" s="0"/>
      <c r="KRO44" s="0"/>
      <c r="KRP44" s="0"/>
      <c r="KRQ44" s="0"/>
      <c r="KRR44" s="0"/>
      <c r="KRS44" s="0"/>
      <c r="KRT44" s="0"/>
      <c r="KRU44" s="0"/>
      <c r="KRV44" s="0"/>
      <c r="KRW44" s="0"/>
      <c r="KRX44" s="0"/>
      <c r="KRY44" s="0"/>
      <c r="KRZ44" s="0"/>
      <c r="KSA44" s="0"/>
      <c r="KSB44" s="0"/>
      <c r="KSC44" s="0"/>
      <c r="KSD44" s="0"/>
      <c r="KSE44" s="0"/>
      <c r="KSF44" s="0"/>
      <c r="KSG44" s="0"/>
      <c r="KSH44" s="0"/>
      <c r="KSI44" s="0"/>
      <c r="KSJ44" s="0"/>
      <c r="KSK44" s="0"/>
      <c r="KSL44" s="0"/>
      <c r="KSM44" s="0"/>
      <c r="KSN44" s="0"/>
      <c r="KSO44" s="0"/>
      <c r="KSP44" s="0"/>
      <c r="KSQ44" s="0"/>
      <c r="KSR44" s="0"/>
      <c r="KSS44" s="0"/>
      <c r="KST44" s="0"/>
      <c r="KSU44" s="0"/>
      <c r="KSV44" s="0"/>
      <c r="KSW44" s="0"/>
      <c r="KSX44" s="0"/>
      <c r="KSY44" s="0"/>
      <c r="KSZ44" s="0"/>
      <c r="KTA44" s="0"/>
      <c r="KTB44" s="0"/>
      <c r="KTC44" s="0"/>
      <c r="KTD44" s="0"/>
      <c r="KTE44" s="0"/>
      <c r="KTF44" s="0"/>
      <c r="KTG44" s="0"/>
      <c r="KTH44" s="0"/>
      <c r="KTI44" s="0"/>
      <c r="KTJ44" s="0"/>
      <c r="KTK44" s="0"/>
      <c r="KTL44" s="0"/>
      <c r="KTM44" s="0"/>
      <c r="KTN44" s="0"/>
      <c r="KTO44" s="0"/>
      <c r="KTP44" s="0"/>
      <c r="KTQ44" s="0"/>
      <c r="KTR44" s="0"/>
      <c r="KTS44" s="0"/>
      <c r="KTT44" s="0"/>
      <c r="KTU44" s="0"/>
      <c r="KTV44" s="0"/>
      <c r="KTW44" s="0"/>
      <c r="KTX44" s="0"/>
      <c r="KTY44" s="0"/>
      <c r="KTZ44" s="0"/>
      <c r="KUA44" s="0"/>
      <c r="KUB44" s="0"/>
      <c r="KUC44" s="0"/>
      <c r="KUD44" s="0"/>
      <c r="KUE44" s="0"/>
      <c r="KUF44" s="0"/>
      <c r="KUG44" s="0"/>
      <c r="KUH44" s="0"/>
      <c r="KUI44" s="0"/>
      <c r="KUJ44" s="0"/>
      <c r="KUK44" s="0"/>
      <c r="KUL44" s="0"/>
      <c r="KUM44" s="0"/>
      <c r="KUN44" s="0"/>
      <c r="KUO44" s="0"/>
      <c r="KUP44" s="0"/>
      <c r="KUQ44" s="0"/>
      <c r="KUR44" s="0"/>
      <c r="KUS44" s="0"/>
      <c r="KUT44" s="0"/>
      <c r="KUU44" s="0"/>
      <c r="KUV44" s="0"/>
      <c r="KUW44" s="0"/>
      <c r="KUX44" s="0"/>
      <c r="KUY44" s="0"/>
      <c r="KUZ44" s="0"/>
      <c r="KVA44" s="0"/>
      <c r="KVB44" s="0"/>
      <c r="KVC44" s="0"/>
      <c r="KVD44" s="0"/>
      <c r="KVE44" s="0"/>
      <c r="KVF44" s="0"/>
      <c r="KVG44" s="0"/>
      <c r="KVH44" s="0"/>
      <c r="KVI44" s="0"/>
      <c r="KVJ44" s="0"/>
      <c r="KVK44" s="0"/>
      <c r="KVL44" s="0"/>
      <c r="KVM44" s="0"/>
      <c r="KVN44" s="0"/>
      <c r="KVO44" s="0"/>
      <c r="KVP44" s="0"/>
      <c r="KVQ44" s="0"/>
      <c r="KVR44" s="0"/>
      <c r="KVS44" s="0"/>
      <c r="KVT44" s="0"/>
      <c r="KVU44" s="0"/>
      <c r="KVV44" s="0"/>
      <c r="KVW44" s="0"/>
      <c r="KVX44" s="0"/>
      <c r="KVY44" s="0"/>
      <c r="KVZ44" s="0"/>
      <c r="KWA44" s="0"/>
      <c r="KWB44" s="0"/>
      <c r="KWC44" s="0"/>
      <c r="KWD44" s="0"/>
      <c r="KWE44" s="0"/>
      <c r="KWF44" s="0"/>
      <c r="KWG44" s="0"/>
      <c r="KWH44" s="0"/>
      <c r="KWI44" s="0"/>
      <c r="KWJ44" s="0"/>
      <c r="KWK44" s="0"/>
      <c r="KWL44" s="0"/>
      <c r="KWM44" s="0"/>
      <c r="KWN44" s="0"/>
      <c r="KWO44" s="0"/>
      <c r="KWP44" s="0"/>
      <c r="KWQ44" s="0"/>
      <c r="KWR44" s="0"/>
      <c r="KWS44" s="0"/>
      <c r="KWT44" s="0"/>
      <c r="KWU44" s="0"/>
      <c r="KWV44" s="0"/>
      <c r="KWW44" s="0"/>
      <c r="KWX44" s="0"/>
      <c r="KWY44" s="0"/>
      <c r="KWZ44" s="0"/>
      <c r="KXA44" s="0"/>
      <c r="KXB44" s="0"/>
      <c r="KXC44" s="0"/>
      <c r="KXD44" s="0"/>
      <c r="KXE44" s="0"/>
      <c r="KXF44" s="0"/>
      <c r="KXG44" s="0"/>
      <c r="KXH44" s="0"/>
      <c r="KXI44" s="0"/>
      <c r="KXJ44" s="0"/>
      <c r="KXK44" s="0"/>
      <c r="KXL44" s="0"/>
      <c r="KXM44" s="0"/>
      <c r="KXN44" s="0"/>
      <c r="KXO44" s="0"/>
      <c r="KXP44" s="0"/>
      <c r="KXQ44" s="0"/>
      <c r="KXR44" s="0"/>
      <c r="KXS44" s="0"/>
      <c r="KXT44" s="0"/>
      <c r="KXU44" s="0"/>
      <c r="KXV44" s="0"/>
      <c r="KXW44" s="0"/>
      <c r="KXX44" s="0"/>
      <c r="KXY44" s="0"/>
      <c r="KXZ44" s="0"/>
      <c r="KYA44" s="0"/>
      <c r="KYB44" s="0"/>
      <c r="KYC44" s="0"/>
      <c r="KYD44" s="0"/>
      <c r="KYE44" s="0"/>
      <c r="KYF44" s="0"/>
      <c r="KYG44" s="0"/>
      <c r="KYH44" s="0"/>
      <c r="KYI44" s="0"/>
      <c r="KYJ44" s="0"/>
      <c r="KYK44" s="0"/>
      <c r="KYL44" s="0"/>
      <c r="KYM44" s="0"/>
      <c r="KYN44" s="0"/>
      <c r="KYO44" s="0"/>
      <c r="KYP44" s="0"/>
      <c r="KYQ44" s="0"/>
      <c r="KYR44" s="0"/>
      <c r="KYS44" s="0"/>
      <c r="KYT44" s="0"/>
      <c r="KYU44" s="0"/>
      <c r="KYV44" s="0"/>
      <c r="KYW44" s="0"/>
      <c r="KYX44" s="0"/>
      <c r="KYY44" s="0"/>
      <c r="KYZ44" s="0"/>
      <c r="KZA44" s="0"/>
      <c r="KZB44" s="0"/>
      <c r="KZC44" s="0"/>
      <c r="KZD44" s="0"/>
      <c r="KZE44" s="0"/>
      <c r="KZF44" s="0"/>
      <c r="KZG44" s="0"/>
      <c r="KZH44" s="0"/>
      <c r="KZI44" s="0"/>
      <c r="KZJ44" s="0"/>
      <c r="KZK44" s="0"/>
      <c r="KZL44" s="0"/>
      <c r="KZM44" s="0"/>
      <c r="KZN44" s="0"/>
      <c r="KZO44" s="0"/>
      <c r="KZP44" s="0"/>
      <c r="KZQ44" s="0"/>
      <c r="KZR44" s="0"/>
      <c r="KZS44" s="0"/>
      <c r="KZT44" s="0"/>
      <c r="KZU44" s="0"/>
      <c r="KZV44" s="0"/>
      <c r="KZW44" s="0"/>
      <c r="KZX44" s="0"/>
      <c r="KZY44" s="0"/>
      <c r="KZZ44" s="0"/>
      <c r="LAA44" s="0"/>
      <c r="LAB44" s="0"/>
      <c r="LAC44" s="0"/>
      <c r="LAD44" s="0"/>
      <c r="LAE44" s="0"/>
      <c r="LAF44" s="0"/>
      <c r="LAG44" s="0"/>
      <c r="LAH44" s="0"/>
      <c r="LAI44" s="0"/>
      <c r="LAJ44" s="0"/>
      <c r="LAK44" s="0"/>
      <c r="LAL44" s="0"/>
      <c r="LAM44" s="0"/>
      <c r="LAN44" s="0"/>
      <c r="LAO44" s="0"/>
      <c r="LAP44" s="0"/>
      <c r="LAQ44" s="0"/>
      <c r="LAR44" s="0"/>
      <c r="LAS44" s="0"/>
      <c r="LAT44" s="0"/>
      <c r="LAU44" s="0"/>
      <c r="LAV44" s="0"/>
      <c r="LAW44" s="0"/>
      <c r="LAX44" s="0"/>
      <c r="LAY44" s="0"/>
      <c r="LAZ44" s="0"/>
      <c r="LBA44" s="0"/>
      <c r="LBB44" s="0"/>
      <c r="LBC44" s="0"/>
      <c r="LBD44" s="0"/>
      <c r="LBE44" s="0"/>
      <c r="LBF44" s="0"/>
      <c r="LBG44" s="0"/>
      <c r="LBH44" s="0"/>
      <c r="LBI44" s="0"/>
      <c r="LBJ44" s="0"/>
      <c r="LBK44" s="0"/>
      <c r="LBL44" s="0"/>
      <c r="LBM44" s="0"/>
      <c r="LBN44" s="0"/>
      <c r="LBO44" s="0"/>
      <c r="LBP44" s="0"/>
      <c r="LBQ44" s="0"/>
      <c r="LBR44" s="0"/>
      <c r="LBS44" s="0"/>
      <c r="LBT44" s="0"/>
      <c r="LBU44" s="0"/>
      <c r="LBV44" s="0"/>
      <c r="LBW44" s="0"/>
      <c r="LBX44" s="0"/>
      <c r="LBY44" s="0"/>
      <c r="LBZ44" s="0"/>
      <c r="LCA44" s="0"/>
      <c r="LCB44" s="0"/>
      <c r="LCC44" s="0"/>
      <c r="LCD44" s="0"/>
      <c r="LCE44" s="0"/>
      <c r="LCF44" s="0"/>
      <c r="LCG44" s="0"/>
      <c r="LCH44" s="0"/>
      <c r="LCI44" s="0"/>
      <c r="LCJ44" s="0"/>
      <c r="LCK44" s="0"/>
      <c r="LCL44" s="0"/>
      <c r="LCM44" s="0"/>
      <c r="LCN44" s="0"/>
      <c r="LCO44" s="0"/>
      <c r="LCP44" s="0"/>
      <c r="LCQ44" s="0"/>
      <c r="LCR44" s="0"/>
      <c r="LCS44" s="0"/>
      <c r="LCT44" s="0"/>
      <c r="LCU44" s="0"/>
      <c r="LCV44" s="0"/>
      <c r="LCW44" s="0"/>
      <c r="LCX44" s="0"/>
      <c r="LCY44" s="0"/>
      <c r="LCZ44" s="0"/>
      <c r="LDA44" s="0"/>
      <c r="LDB44" s="0"/>
      <c r="LDC44" s="0"/>
      <c r="LDD44" s="0"/>
      <c r="LDE44" s="0"/>
      <c r="LDF44" s="0"/>
      <c r="LDG44" s="0"/>
      <c r="LDH44" s="0"/>
      <c r="LDI44" s="0"/>
      <c r="LDJ44" s="0"/>
      <c r="LDK44" s="0"/>
      <c r="LDL44" s="0"/>
      <c r="LDM44" s="0"/>
      <c r="LDN44" s="0"/>
      <c r="LDO44" s="0"/>
      <c r="LDP44" s="0"/>
      <c r="LDQ44" s="0"/>
      <c r="LDR44" s="0"/>
      <c r="LDS44" s="0"/>
      <c r="LDT44" s="0"/>
      <c r="LDU44" s="0"/>
      <c r="LDV44" s="0"/>
      <c r="LDW44" s="0"/>
      <c r="LDX44" s="0"/>
      <c r="LDY44" s="0"/>
      <c r="LDZ44" s="0"/>
      <c r="LEA44" s="0"/>
      <c r="LEB44" s="0"/>
      <c r="LEC44" s="0"/>
      <c r="LED44" s="0"/>
      <c r="LEE44" s="0"/>
      <c r="LEF44" s="0"/>
      <c r="LEG44" s="0"/>
      <c r="LEH44" s="0"/>
      <c r="LEI44" s="0"/>
      <c r="LEJ44" s="0"/>
      <c r="LEK44" s="0"/>
      <c r="LEL44" s="0"/>
      <c r="LEM44" s="0"/>
      <c r="LEN44" s="0"/>
      <c r="LEO44" s="0"/>
      <c r="LEP44" s="0"/>
      <c r="LEQ44" s="0"/>
      <c r="LER44" s="0"/>
      <c r="LES44" s="0"/>
      <c r="LET44" s="0"/>
      <c r="LEU44" s="0"/>
      <c r="LEV44" s="0"/>
      <c r="LEW44" s="0"/>
      <c r="LEX44" s="0"/>
      <c r="LEY44" s="0"/>
      <c r="LEZ44" s="0"/>
      <c r="LFA44" s="0"/>
      <c r="LFB44" s="0"/>
      <c r="LFC44" s="0"/>
      <c r="LFD44" s="0"/>
      <c r="LFE44" s="0"/>
      <c r="LFF44" s="0"/>
      <c r="LFG44" s="0"/>
      <c r="LFH44" s="0"/>
      <c r="LFI44" s="0"/>
      <c r="LFJ44" s="0"/>
      <c r="LFK44" s="0"/>
      <c r="LFL44" s="0"/>
      <c r="LFM44" s="0"/>
      <c r="LFN44" s="0"/>
      <c r="LFO44" s="0"/>
      <c r="LFP44" s="0"/>
      <c r="LFQ44" s="0"/>
      <c r="LFR44" s="0"/>
      <c r="LFS44" s="0"/>
      <c r="LFT44" s="0"/>
      <c r="LFU44" s="0"/>
      <c r="LFV44" s="0"/>
      <c r="LFW44" s="0"/>
      <c r="LFX44" s="0"/>
      <c r="LFY44" s="0"/>
      <c r="LFZ44" s="0"/>
      <c r="LGA44" s="0"/>
      <c r="LGB44" s="0"/>
      <c r="LGC44" s="0"/>
      <c r="LGD44" s="0"/>
      <c r="LGE44" s="0"/>
      <c r="LGF44" s="0"/>
      <c r="LGG44" s="0"/>
      <c r="LGH44" s="0"/>
      <c r="LGI44" s="0"/>
      <c r="LGJ44" s="0"/>
      <c r="LGK44" s="0"/>
      <c r="LGL44" s="0"/>
      <c r="LGM44" s="0"/>
      <c r="LGN44" s="0"/>
      <c r="LGO44" s="0"/>
      <c r="LGP44" s="0"/>
      <c r="LGQ44" s="0"/>
      <c r="LGR44" s="0"/>
      <c r="LGS44" s="0"/>
      <c r="LGT44" s="0"/>
      <c r="LGU44" s="0"/>
      <c r="LGV44" s="0"/>
      <c r="LGW44" s="0"/>
      <c r="LGX44" s="0"/>
      <c r="LGY44" s="0"/>
      <c r="LGZ44" s="0"/>
      <c r="LHA44" s="0"/>
      <c r="LHB44" s="0"/>
      <c r="LHC44" s="0"/>
      <c r="LHD44" s="0"/>
      <c r="LHE44" s="0"/>
      <c r="LHF44" s="0"/>
      <c r="LHG44" s="0"/>
      <c r="LHH44" s="0"/>
      <c r="LHI44" s="0"/>
      <c r="LHJ44" s="0"/>
      <c r="LHK44" s="0"/>
      <c r="LHL44" s="0"/>
      <c r="LHM44" s="0"/>
      <c r="LHN44" s="0"/>
      <c r="LHO44" s="0"/>
      <c r="LHP44" s="0"/>
      <c r="LHQ44" s="0"/>
      <c r="LHR44" s="0"/>
      <c r="LHS44" s="0"/>
      <c r="LHT44" s="0"/>
      <c r="LHU44" s="0"/>
      <c r="LHV44" s="0"/>
      <c r="LHW44" s="0"/>
      <c r="LHX44" s="0"/>
      <c r="LHY44" s="0"/>
      <c r="LHZ44" s="0"/>
      <c r="LIA44" s="0"/>
      <c r="LIB44" s="0"/>
      <c r="LIC44" s="0"/>
      <c r="LID44" s="0"/>
      <c r="LIE44" s="0"/>
      <c r="LIF44" s="0"/>
      <c r="LIG44" s="0"/>
      <c r="LIH44" s="0"/>
      <c r="LII44" s="0"/>
      <c r="LIJ44" s="0"/>
      <c r="LIK44" s="0"/>
      <c r="LIL44" s="0"/>
      <c r="LIM44" s="0"/>
      <c r="LIN44" s="0"/>
      <c r="LIO44" s="0"/>
      <c r="LIP44" s="0"/>
      <c r="LIQ44" s="0"/>
      <c r="LIR44" s="0"/>
      <c r="LIS44" s="0"/>
      <c r="LIT44" s="0"/>
      <c r="LIU44" s="0"/>
      <c r="LIV44" s="0"/>
      <c r="LIW44" s="0"/>
      <c r="LIX44" s="0"/>
      <c r="LIY44" s="0"/>
      <c r="LIZ44" s="0"/>
      <c r="LJA44" s="0"/>
      <c r="LJB44" s="0"/>
      <c r="LJC44" s="0"/>
      <c r="LJD44" s="0"/>
      <c r="LJE44" s="0"/>
      <c r="LJF44" s="0"/>
      <c r="LJG44" s="0"/>
      <c r="LJH44" s="0"/>
      <c r="LJI44" s="0"/>
      <c r="LJJ44" s="0"/>
      <c r="LJK44" s="0"/>
      <c r="LJL44" s="0"/>
      <c r="LJM44" s="0"/>
      <c r="LJN44" s="0"/>
      <c r="LJO44" s="0"/>
      <c r="LJP44" s="0"/>
      <c r="LJQ44" s="0"/>
      <c r="LJR44" s="0"/>
      <c r="LJS44" s="0"/>
      <c r="LJT44" s="0"/>
      <c r="LJU44" s="0"/>
      <c r="LJV44" s="0"/>
      <c r="LJW44" s="0"/>
      <c r="LJX44" s="0"/>
      <c r="LJY44" s="0"/>
      <c r="LJZ44" s="0"/>
      <c r="LKA44" s="0"/>
      <c r="LKB44" s="0"/>
      <c r="LKC44" s="0"/>
      <c r="LKD44" s="0"/>
      <c r="LKE44" s="0"/>
      <c r="LKF44" s="0"/>
      <c r="LKG44" s="0"/>
      <c r="LKH44" s="0"/>
      <c r="LKI44" s="0"/>
      <c r="LKJ44" s="0"/>
      <c r="LKK44" s="0"/>
      <c r="LKL44" s="0"/>
      <c r="LKM44" s="0"/>
      <c r="LKN44" s="0"/>
      <c r="LKO44" s="0"/>
      <c r="LKP44" s="0"/>
      <c r="LKQ44" s="0"/>
      <c r="LKR44" s="0"/>
      <c r="LKS44" s="0"/>
      <c r="LKT44" s="0"/>
      <c r="LKU44" s="0"/>
      <c r="LKV44" s="0"/>
      <c r="LKW44" s="0"/>
      <c r="LKX44" s="0"/>
      <c r="LKY44" s="0"/>
      <c r="LKZ44" s="0"/>
      <c r="LLA44" s="0"/>
      <c r="LLB44" s="0"/>
      <c r="LLC44" s="0"/>
      <c r="LLD44" s="0"/>
      <c r="LLE44" s="0"/>
      <c r="LLF44" s="0"/>
      <c r="LLG44" s="0"/>
      <c r="LLH44" s="0"/>
      <c r="LLI44" s="0"/>
      <c r="LLJ44" s="0"/>
      <c r="LLK44" s="0"/>
      <c r="LLL44" s="0"/>
      <c r="LLM44" s="0"/>
      <c r="LLN44" s="0"/>
      <c r="LLO44" s="0"/>
      <c r="LLP44" s="0"/>
      <c r="LLQ44" s="0"/>
      <c r="LLR44" s="0"/>
      <c r="LLS44" s="0"/>
      <c r="LLT44" s="0"/>
      <c r="LLU44" s="0"/>
      <c r="LLV44" s="0"/>
      <c r="LLW44" s="0"/>
      <c r="LLX44" s="0"/>
      <c r="LLY44" s="0"/>
      <c r="LLZ44" s="0"/>
      <c r="LMA44" s="0"/>
      <c r="LMB44" s="0"/>
      <c r="LMC44" s="0"/>
      <c r="LMD44" s="0"/>
      <c r="LME44" s="0"/>
      <c r="LMF44" s="0"/>
      <c r="LMG44" s="0"/>
      <c r="LMH44" s="0"/>
      <c r="LMI44" s="0"/>
      <c r="LMJ44" s="0"/>
      <c r="LMK44" s="0"/>
      <c r="LML44" s="0"/>
      <c r="LMM44" s="0"/>
      <c r="LMN44" s="0"/>
      <c r="LMO44" s="0"/>
      <c r="LMP44" s="0"/>
      <c r="LMQ44" s="0"/>
      <c r="LMR44" s="0"/>
      <c r="LMS44" s="0"/>
      <c r="LMT44" s="0"/>
      <c r="LMU44" s="0"/>
      <c r="LMV44" s="0"/>
      <c r="LMW44" s="0"/>
      <c r="LMX44" s="0"/>
      <c r="LMY44" s="0"/>
      <c r="LMZ44" s="0"/>
      <c r="LNA44" s="0"/>
      <c r="LNB44" s="0"/>
      <c r="LNC44" s="0"/>
      <c r="LND44" s="0"/>
      <c r="LNE44" s="0"/>
      <c r="LNF44" s="0"/>
      <c r="LNG44" s="0"/>
      <c r="LNH44" s="0"/>
      <c r="LNI44" s="0"/>
      <c r="LNJ44" s="0"/>
      <c r="LNK44" s="0"/>
      <c r="LNL44" s="0"/>
      <c r="LNM44" s="0"/>
      <c r="LNN44" s="0"/>
      <c r="LNO44" s="0"/>
      <c r="LNP44" s="0"/>
      <c r="LNQ44" s="0"/>
      <c r="LNR44" s="0"/>
      <c r="LNS44" s="0"/>
      <c r="LNT44" s="0"/>
      <c r="LNU44" s="0"/>
      <c r="LNV44" s="0"/>
      <c r="LNW44" s="0"/>
      <c r="LNX44" s="0"/>
      <c r="LNY44" s="0"/>
      <c r="LNZ44" s="0"/>
      <c r="LOA44" s="0"/>
      <c r="LOB44" s="0"/>
      <c r="LOC44" s="0"/>
      <c r="LOD44" s="0"/>
      <c r="LOE44" s="0"/>
      <c r="LOF44" s="0"/>
      <c r="LOG44" s="0"/>
      <c r="LOH44" s="0"/>
      <c r="LOI44" s="0"/>
      <c r="LOJ44" s="0"/>
      <c r="LOK44" s="0"/>
      <c r="LOL44" s="0"/>
      <c r="LOM44" s="0"/>
      <c r="LON44" s="0"/>
      <c r="LOO44" s="0"/>
      <c r="LOP44" s="0"/>
      <c r="LOQ44" s="0"/>
      <c r="LOR44" s="0"/>
      <c r="LOS44" s="0"/>
      <c r="LOT44" s="0"/>
      <c r="LOU44" s="0"/>
      <c r="LOV44" s="0"/>
      <c r="LOW44" s="0"/>
      <c r="LOX44" s="0"/>
      <c r="LOY44" s="0"/>
      <c r="LOZ44" s="0"/>
      <c r="LPA44" s="0"/>
      <c r="LPB44" s="0"/>
      <c r="LPC44" s="0"/>
      <c r="LPD44" s="0"/>
      <c r="LPE44" s="0"/>
      <c r="LPF44" s="0"/>
      <c r="LPG44" s="0"/>
      <c r="LPH44" s="0"/>
      <c r="LPI44" s="0"/>
      <c r="LPJ44" s="0"/>
      <c r="LPK44" s="0"/>
      <c r="LPL44" s="0"/>
      <c r="LPM44" s="0"/>
      <c r="LPN44" s="0"/>
      <c r="LPO44" s="0"/>
      <c r="LPP44" s="0"/>
      <c r="LPQ44" s="0"/>
      <c r="LPR44" s="0"/>
      <c r="LPS44" s="0"/>
      <c r="LPT44" s="0"/>
      <c r="LPU44" s="0"/>
      <c r="LPV44" s="0"/>
      <c r="LPW44" s="0"/>
      <c r="LPX44" s="0"/>
      <c r="LPY44" s="0"/>
      <c r="LPZ44" s="0"/>
      <c r="LQA44" s="0"/>
      <c r="LQB44" s="0"/>
      <c r="LQC44" s="0"/>
      <c r="LQD44" s="0"/>
      <c r="LQE44" s="0"/>
      <c r="LQF44" s="0"/>
      <c r="LQG44" s="0"/>
      <c r="LQH44" s="0"/>
      <c r="LQI44" s="0"/>
      <c r="LQJ44" s="0"/>
      <c r="LQK44" s="0"/>
      <c r="LQL44" s="0"/>
      <c r="LQM44" s="0"/>
      <c r="LQN44" s="0"/>
      <c r="LQO44" s="0"/>
      <c r="LQP44" s="0"/>
      <c r="LQQ44" s="0"/>
      <c r="LQR44" s="0"/>
      <c r="LQS44" s="0"/>
      <c r="LQT44" s="0"/>
      <c r="LQU44" s="0"/>
      <c r="LQV44" s="0"/>
      <c r="LQW44" s="0"/>
      <c r="LQX44" s="0"/>
      <c r="LQY44" s="0"/>
      <c r="LQZ44" s="0"/>
      <c r="LRA44" s="0"/>
      <c r="LRB44" s="0"/>
      <c r="LRC44" s="0"/>
      <c r="LRD44" s="0"/>
      <c r="LRE44" s="0"/>
      <c r="LRF44" s="0"/>
      <c r="LRG44" s="0"/>
      <c r="LRH44" s="0"/>
      <c r="LRI44" s="0"/>
      <c r="LRJ44" s="0"/>
      <c r="LRK44" s="0"/>
      <c r="LRL44" s="0"/>
      <c r="LRM44" s="0"/>
      <c r="LRN44" s="0"/>
      <c r="LRO44" s="0"/>
      <c r="LRP44" s="0"/>
      <c r="LRQ44" s="0"/>
      <c r="LRR44" s="0"/>
      <c r="LRS44" s="0"/>
      <c r="LRT44" s="0"/>
      <c r="LRU44" s="0"/>
      <c r="LRV44" s="0"/>
      <c r="LRW44" s="0"/>
      <c r="LRX44" s="0"/>
      <c r="LRY44" s="0"/>
      <c r="LRZ44" s="0"/>
      <c r="LSA44" s="0"/>
      <c r="LSB44" s="0"/>
      <c r="LSC44" s="0"/>
      <c r="LSD44" s="0"/>
      <c r="LSE44" s="0"/>
      <c r="LSF44" s="0"/>
      <c r="LSG44" s="0"/>
      <c r="LSH44" s="0"/>
      <c r="LSI44" s="0"/>
      <c r="LSJ44" s="0"/>
      <c r="LSK44" s="0"/>
      <c r="LSL44" s="0"/>
      <c r="LSM44" s="0"/>
      <c r="LSN44" s="0"/>
      <c r="LSO44" s="0"/>
      <c r="LSP44" s="0"/>
      <c r="LSQ44" s="0"/>
      <c r="LSR44" s="0"/>
      <c r="LSS44" s="0"/>
      <c r="LST44" s="0"/>
      <c r="LSU44" s="0"/>
      <c r="LSV44" s="0"/>
      <c r="LSW44" s="0"/>
      <c r="LSX44" s="0"/>
      <c r="LSY44" s="0"/>
      <c r="LSZ44" s="0"/>
      <c r="LTA44" s="0"/>
      <c r="LTB44" s="0"/>
      <c r="LTC44" s="0"/>
      <c r="LTD44" s="0"/>
      <c r="LTE44" s="0"/>
      <c r="LTF44" s="0"/>
      <c r="LTG44" s="0"/>
      <c r="LTH44" s="0"/>
      <c r="LTI44" s="0"/>
      <c r="LTJ44" s="0"/>
      <c r="LTK44" s="0"/>
      <c r="LTL44" s="0"/>
      <c r="LTM44" s="0"/>
      <c r="LTN44" s="0"/>
      <c r="LTO44" s="0"/>
      <c r="LTP44" s="0"/>
      <c r="LTQ44" s="0"/>
      <c r="LTR44" s="0"/>
      <c r="LTS44" s="0"/>
      <c r="LTT44" s="0"/>
      <c r="LTU44" s="0"/>
      <c r="LTV44" s="0"/>
      <c r="LTW44" s="0"/>
      <c r="LTX44" s="0"/>
      <c r="LTY44" s="0"/>
      <c r="LTZ44" s="0"/>
      <c r="LUA44" s="0"/>
      <c r="LUB44" s="0"/>
      <c r="LUC44" s="0"/>
      <c r="LUD44" s="0"/>
      <c r="LUE44" s="0"/>
      <c r="LUF44" s="0"/>
      <c r="LUG44" s="0"/>
      <c r="LUH44" s="0"/>
      <c r="LUI44" s="0"/>
      <c r="LUJ44" s="0"/>
      <c r="LUK44" s="0"/>
      <c r="LUL44" s="0"/>
      <c r="LUM44" s="0"/>
      <c r="LUN44" s="0"/>
      <c r="LUO44" s="0"/>
      <c r="LUP44" s="0"/>
      <c r="LUQ44" s="0"/>
      <c r="LUR44" s="0"/>
      <c r="LUS44" s="0"/>
      <c r="LUT44" s="0"/>
      <c r="LUU44" s="0"/>
      <c r="LUV44" s="0"/>
      <c r="LUW44" s="0"/>
      <c r="LUX44" s="0"/>
      <c r="LUY44" s="0"/>
      <c r="LUZ44" s="0"/>
      <c r="LVA44" s="0"/>
      <c r="LVB44" s="0"/>
      <c r="LVC44" s="0"/>
      <c r="LVD44" s="0"/>
      <c r="LVE44" s="0"/>
      <c r="LVF44" s="0"/>
      <c r="LVG44" s="0"/>
      <c r="LVH44" s="0"/>
      <c r="LVI44" s="0"/>
      <c r="LVJ44" s="0"/>
      <c r="LVK44" s="0"/>
      <c r="LVL44" s="0"/>
      <c r="LVM44" s="0"/>
      <c r="LVN44" s="0"/>
      <c r="LVO44" s="0"/>
      <c r="LVP44" s="0"/>
      <c r="LVQ44" s="0"/>
      <c r="LVR44" s="0"/>
      <c r="LVS44" s="0"/>
      <c r="LVT44" s="0"/>
      <c r="LVU44" s="0"/>
      <c r="LVV44" s="0"/>
      <c r="LVW44" s="0"/>
      <c r="LVX44" s="0"/>
      <c r="LVY44" s="0"/>
      <c r="LVZ44" s="0"/>
      <c r="LWA44" s="0"/>
      <c r="LWB44" s="0"/>
      <c r="LWC44" s="0"/>
      <c r="LWD44" s="0"/>
      <c r="LWE44" s="0"/>
      <c r="LWF44" s="0"/>
      <c r="LWG44" s="0"/>
      <c r="LWH44" s="0"/>
      <c r="LWI44" s="0"/>
      <c r="LWJ44" s="0"/>
      <c r="LWK44" s="0"/>
      <c r="LWL44" s="0"/>
      <c r="LWM44" s="0"/>
      <c r="LWN44" s="0"/>
      <c r="LWO44" s="0"/>
      <c r="LWP44" s="0"/>
      <c r="LWQ44" s="0"/>
      <c r="LWR44" s="0"/>
      <c r="LWS44" s="0"/>
      <c r="LWT44" s="0"/>
      <c r="LWU44" s="0"/>
      <c r="LWV44" s="0"/>
      <c r="LWW44" s="0"/>
      <c r="LWX44" s="0"/>
      <c r="LWY44" s="0"/>
      <c r="LWZ44" s="0"/>
      <c r="LXA44" s="0"/>
      <c r="LXB44" s="0"/>
      <c r="LXC44" s="0"/>
      <c r="LXD44" s="0"/>
      <c r="LXE44" s="0"/>
      <c r="LXF44" s="0"/>
      <c r="LXG44" s="0"/>
      <c r="LXH44" s="0"/>
      <c r="LXI44" s="0"/>
      <c r="LXJ44" s="0"/>
      <c r="LXK44" s="0"/>
      <c r="LXL44" s="0"/>
      <c r="LXM44" s="0"/>
      <c r="LXN44" s="0"/>
      <c r="LXO44" s="0"/>
      <c r="LXP44" s="0"/>
      <c r="LXQ44" s="0"/>
      <c r="LXR44" s="0"/>
      <c r="LXS44" s="0"/>
      <c r="LXT44" s="0"/>
      <c r="LXU44" s="0"/>
      <c r="LXV44" s="0"/>
      <c r="LXW44" s="0"/>
      <c r="LXX44" s="0"/>
      <c r="LXY44" s="0"/>
      <c r="LXZ44" s="0"/>
      <c r="LYA44" s="0"/>
      <c r="LYB44" s="0"/>
      <c r="LYC44" s="0"/>
      <c r="LYD44" s="0"/>
      <c r="LYE44" s="0"/>
      <c r="LYF44" s="0"/>
      <c r="LYG44" s="0"/>
      <c r="LYH44" s="0"/>
      <c r="LYI44" s="0"/>
      <c r="LYJ44" s="0"/>
      <c r="LYK44" s="0"/>
      <c r="LYL44" s="0"/>
      <c r="LYM44" s="0"/>
      <c r="LYN44" s="0"/>
      <c r="LYO44" s="0"/>
      <c r="LYP44" s="0"/>
      <c r="LYQ44" s="0"/>
      <c r="LYR44" s="0"/>
      <c r="LYS44" s="0"/>
      <c r="LYT44" s="0"/>
      <c r="LYU44" s="0"/>
      <c r="LYV44" s="0"/>
      <c r="LYW44" s="0"/>
      <c r="LYX44" s="0"/>
      <c r="LYY44" s="0"/>
      <c r="LYZ44" s="0"/>
      <c r="LZA44" s="0"/>
      <c r="LZB44" s="0"/>
      <c r="LZC44" s="0"/>
      <c r="LZD44" s="0"/>
      <c r="LZE44" s="0"/>
      <c r="LZF44" s="0"/>
      <c r="LZG44" s="0"/>
      <c r="LZH44" s="0"/>
      <c r="LZI44" s="0"/>
      <c r="LZJ44" s="0"/>
      <c r="LZK44" s="0"/>
      <c r="LZL44" s="0"/>
      <c r="LZM44" s="0"/>
      <c r="LZN44" s="0"/>
      <c r="LZO44" s="0"/>
      <c r="LZP44" s="0"/>
      <c r="LZQ44" s="0"/>
      <c r="LZR44" s="0"/>
      <c r="LZS44" s="0"/>
      <c r="LZT44" s="0"/>
      <c r="LZU44" s="0"/>
      <c r="LZV44" s="0"/>
      <c r="LZW44" s="0"/>
      <c r="LZX44" s="0"/>
      <c r="LZY44" s="0"/>
      <c r="LZZ44" s="0"/>
      <c r="MAA44" s="0"/>
      <c r="MAB44" s="0"/>
      <c r="MAC44" s="0"/>
      <c r="MAD44" s="0"/>
      <c r="MAE44" s="0"/>
      <c r="MAF44" s="0"/>
      <c r="MAG44" s="0"/>
      <c r="MAH44" s="0"/>
      <c r="MAI44" s="0"/>
      <c r="MAJ44" s="0"/>
      <c r="MAK44" s="0"/>
      <c r="MAL44" s="0"/>
      <c r="MAM44" s="0"/>
      <c r="MAN44" s="0"/>
      <c r="MAO44" s="0"/>
      <c r="MAP44" s="0"/>
      <c r="MAQ44" s="0"/>
      <c r="MAR44" s="0"/>
      <c r="MAS44" s="0"/>
      <c r="MAT44" s="0"/>
      <c r="MAU44" s="0"/>
      <c r="MAV44" s="0"/>
      <c r="MAW44" s="0"/>
      <c r="MAX44" s="0"/>
      <c r="MAY44" s="0"/>
      <c r="MAZ44" s="0"/>
      <c r="MBA44" s="0"/>
      <c r="MBB44" s="0"/>
      <c r="MBC44" s="0"/>
      <c r="MBD44" s="0"/>
      <c r="MBE44" s="0"/>
      <c r="MBF44" s="0"/>
      <c r="MBG44" s="0"/>
      <c r="MBH44" s="0"/>
      <c r="MBI44" s="0"/>
      <c r="MBJ44" s="0"/>
      <c r="MBK44" s="0"/>
      <c r="MBL44" s="0"/>
      <c r="MBM44" s="0"/>
      <c r="MBN44" s="0"/>
      <c r="MBO44" s="0"/>
      <c r="MBP44" s="0"/>
      <c r="MBQ44" s="0"/>
      <c r="MBR44" s="0"/>
      <c r="MBS44" s="0"/>
      <c r="MBT44" s="0"/>
      <c r="MBU44" s="0"/>
      <c r="MBV44" s="0"/>
      <c r="MBW44" s="0"/>
      <c r="MBX44" s="0"/>
      <c r="MBY44" s="0"/>
      <c r="MBZ44" s="0"/>
      <c r="MCA44" s="0"/>
      <c r="MCB44" s="0"/>
      <c r="MCC44" s="0"/>
      <c r="MCD44" s="0"/>
      <c r="MCE44" s="0"/>
      <c r="MCF44" s="0"/>
      <c r="MCG44" s="0"/>
      <c r="MCH44" s="0"/>
      <c r="MCI44" s="0"/>
      <c r="MCJ44" s="0"/>
      <c r="MCK44" s="0"/>
      <c r="MCL44" s="0"/>
      <c r="MCM44" s="0"/>
      <c r="MCN44" s="0"/>
      <c r="MCO44" s="0"/>
      <c r="MCP44" s="0"/>
      <c r="MCQ44" s="0"/>
      <c r="MCR44" s="0"/>
      <c r="MCS44" s="0"/>
      <c r="MCT44" s="0"/>
      <c r="MCU44" s="0"/>
      <c r="MCV44" s="0"/>
      <c r="MCW44" s="0"/>
      <c r="MCX44" s="0"/>
      <c r="MCY44" s="0"/>
      <c r="MCZ44" s="0"/>
      <c r="MDA44" s="0"/>
      <c r="MDB44" s="0"/>
      <c r="MDC44" s="0"/>
      <c r="MDD44" s="0"/>
      <c r="MDE44" s="0"/>
      <c r="MDF44" s="0"/>
      <c r="MDG44" s="0"/>
      <c r="MDH44" s="0"/>
      <c r="MDI44" s="0"/>
      <c r="MDJ44" s="0"/>
      <c r="MDK44" s="0"/>
      <c r="MDL44" s="0"/>
      <c r="MDM44" s="0"/>
      <c r="MDN44" s="0"/>
      <c r="MDO44" s="0"/>
      <c r="MDP44" s="0"/>
      <c r="MDQ44" s="0"/>
      <c r="MDR44" s="0"/>
      <c r="MDS44" s="0"/>
      <c r="MDT44" s="0"/>
      <c r="MDU44" s="0"/>
      <c r="MDV44" s="0"/>
      <c r="MDW44" s="0"/>
      <c r="MDX44" s="0"/>
      <c r="MDY44" s="0"/>
      <c r="MDZ44" s="0"/>
      <c r="MEA44" s="0"/>
      <c r="MEB44" s="0"/>
      <c r="MEC44" s="0"/>
      <c r="MED44" s="0"/>
      <c r="MEE44" s="0"/>
      <c r="MEF44" s="0"/>
      <c r="MEG44" s="0"/>
      <c r="MEH44" s="0"/>
      <c r="MEI44" s="0"/>
      <c r="MEJ44" s="0"/>
      <c r="MEK44" s="0"/>
      <c r="MEL44" s="0"/>
      <c r="MEM44" s="0"/>
      <c r="MEN44" s="0"/>
      <c r="MEO44" s="0"/>
      <c r="MEP44" s="0"/>
      <c r="MEQ44" s="0"/>
      <c r="MER44" s="0"/>
      <c r="MES44" s="0"/>
      <c r="MET44" s="0"/>
      <c r="MEU44" s="0"/>
      <c r="MEV44" s="0"/>
      <c r="MEW44" s="0"/>
      <c r="MEX44" s="0"/>
      <c r="MEY44" s="0"/>
      <c r="MEZ44" s="0"/>
      <c r="MFA44" s="0"/>
      <c r="MFB44" s="0"/>
      <c r="MFC44" s="0"/>
      <c r="MFD44" s="0"/>
      <c r="MFE44" s="0"/>
      <c r="MFF44" s="0"/>
      <c r="MFG44" s="0"/>
      <c r="MFH44" s="0"/>
      <c r="MFI44" s="0"/>
      <c r="MFJ44" s="0"/>
      <c r="MFK44" s="0"/>
      <c r="MFL44" s="0"/>
      <c r="MFM44" s="0"/>
      <c r="MFN44" s="0"/>
      <c r="MFO44" s="0"/>
      <c r="MFP44" s="0"/>
      <c r="MFQ44" s="0"/>
      <c r="MFR44" s="0"/>
      <c r="MFS44" s="0"/>
      <c r="MFT44" s="0"/>
      <c r="MFU44" s="0"/>
      <c r="MFV44" s="0"/>
      <c r="MFW44" s="0"/>
      <c r="MFX44" s="0"/>
      <c r="MFY44" s="0"/>
      <c r="MFZ44" s="0"/>
      <c r="MGA44" s="0"/>
      <c r="MGB44" s="0"/>
      <c r="MGC44" s="0"/>
      <c r="MGD44" s="0"/>
      <c r="MGE44" s="0"/>
      <c r="MGF44" s="0"/>
      <c r="MGG44" s="0"/>
      <c r="MGH44" s="0"/>
      <c r="MGI44" s="0"/>
      <c r="MGJ44" s="0"/>
      <c r="MGK44" s="0"/>
      <c r="MGL44" s="0"/>
      <c r="MGM44" s="0"/>
      <c r="MGN44" s="0"/>
      <c r="MGO44" s="0"/>
      <c r="MGP44" s="0"/>
      <c r="MGQ44" s="0"/>
      <c r="MGR44" s="0"/>
      <c r="MGS44" s="0"/>
      <c r="MGT44" s="0"/>
      <c r="MGU44" s="0"/>
      <c r="MGV44" s="0"/>
      <c r="MGW44" s="0"/>
      <c r="MGX44" s="0"/>
      <c r="MGY44" s="0"/>
      <c r="MGZ44" s="0"/>
      <c r="MHA44" s="0"/>
      <c r="MHB44" s="0"/>
      <c r="MHC44" s="0"/>
      <c r="MHD44" s="0"/>
      <c r="MHE44" s="0"/>
      <c r="MHF44" s="0"/>
      <c r="MHG44" s="0"/>
      <c r="MHH44" s="0"/>
      <c r="MHI44" s="0"/>
      <c r="MHJ44" s="0"/>
      <c r="MHK44" s="0"/>
      <c r="MHL44" s="0"/>
      <c r="MHM44" s="0"/>
      <c r="MHN44" s="0"/>
      <c r="MHO44" s="0"/>
      <c r="MHP44" s="0"/>
      <c r="MHQ44" s="0"/>
      <c r="MHR44" s="0"/>
      <c r="MHS44" s="0"/>
      <c r="MHT44" s="0"/>
      <c r="MHU44" s="0"/>
      <c r="MHV44" s="0"/>
      <c r="MHW44" s="0"/>
      <c r="MHX44" s="0"/>
      <c r="MHY44" s="0"/>
      <c r="MHZ44" s="0"/>
      <c r="MIA44" s="0"/>
      <c r="MIB44" s="0"/>
      <c r="MIC44" s="0"/>
      <c r="MID44" s="0"/>
      <c r="MIE44" s="0"/>
      <c r="MIF44" s="0"/>
      <c r="MIG44" s="0"/>
      <c r="MIH44" s="0"/>
      <c r="MII44" s="0"/>
      <c r="MIJ44" s="0"/>
      <c r="MIK44" s="0"/>
      <c r="MIL44" s="0"/>
      <c r="MIM44" s="0"/>
      <c r="MIN44" s="0"/>
      <c r="MIO44" s="0"/>
      <c r="MIP44" s="0"/>
      <c r="MIQ44" s="0"/>
      <c r="MIR44" s="0"/>
      <c r="MIS44" s="0"/>
      <c r="MIT44" s="0"/>
      <c r="MIU44" s="0"/>
      <c r="MIV44" s="0"/>
      <c r="MIW44" s="0"/>
      <c r="MIX44" s="0"/>
      <c r="MIY44" s="0"/>
      <c r="MIZ44" s="0"/>
      <c r="MJA44" s="0"/>
      <c r="MJB44" s="0"/>
      <c r="MJC44" s="0"/>
      <c r="MJD44" s="0"/>
      <c r="MJE44" s="0"/>
      <c r="MJF44" s="0"/>
      <c r="MJG44" s="0"/>
      <c r="MJH44" s="0"/>
      <c r="MJI44" s="0"/>
      <c r="MJJ44" s="0"/>
      <c r="MJK44" s="0"/>
      <c r="MJL44" s="0"/>
      <c r="MJM44" s="0"/>
      <c r="MJN44" s="0"/>
      <c r="MJO44" s="0"/>
      <c r="MJP44" s="0"/>
      <c r="MJQ44" s="0"/>
      <c r="MJR44" s="0"/>
      <c r="MJS44" s="0"/>
      <c r="MJT44" s="0"/>
      <c r="MJU44" s="0"/>
      <c r="MJV44" s="0"/>
      <c r="MJW44" s="0"/>
      <c r="MJX44" s="0"/>
      <c r="MJY44" s="0"/>
      <c r="MJZ44" s="0"/>
      <c r="MKA44" s="0"/>
      <c r="MKB44" s="0"/>
      <c r="MKC44" s="0"/>
      <c r="MKD44" s="0"/>
      <c r="MKE44" s="0"/>
      <c r="MKF44" s="0"/>
      <c r="MKG44" s="0"/>
      <c r="MKH44" s="0"/>
      <c r="MKI44" s="0"/>
      <c r="MKJ44" s="0"/>
      <c r="MKK44" s="0"/>
      <c r="MKL44" s="0"/>
      <c r="MKM44" s="0"/>
      <c r="MKN44" s="0"/>
      <c r="MKO44" s="0"/>
      <c r="MKP44" s="0"/>
      <c r="MKQ44" s="0"/>
      <c r="MKR44" s="0"/>
      <c r="MKS44" s="0"/>
      <c r="MKT44" s="0"/>
      <c r="MKU44" s="0"/>
      <c r="MKV44" s="0"/>
      <c r="MKW44" s="0"/>
      <c r="MKX44" s="0"/>
      <c r="MKY44" s="0"/>
      <c r="MKZ44" s="0"/>
      <c r="MLA44" s="0"/>
      <c r="MLB44" s="0"/>
      <c r="MLC44" s="0"/>
      <c r="MLD44" s="0"/>
      <c r="MLE44" s="0"/>
      <c r="MLF44" s="0"/>
      <c r="MLG44" s="0"/>
      <c r="MLH44" s="0"/>
      <c r="MLI44" s="0"/>
      <c r="MLJ44" s="0"/>
      <c r="MLK44" s="0"/>
      <c r="MLL44" s="0"/>
      <c r="MLM44" s="0"/>
      <c r="MLN44" s="0"/>
      <c r="MLO44" s="0"/>
      <c r="MLP44" s="0"/>
      <c r="MLQ44" s="0"/>
      <c r="MLR44" s="0"/>
      <c r="MLS44" s="0"/>
      <c r="MLT44" s="0"/>
      <c r="MLU44" s="0"/>
      <c r="MLV44" s="0"/>
      <c r="MLW44" s="0"/>
      <c r="MLX44" s="0"/>
      <c r="MLY44" s="0"/>
      <c r="MLZ44" s="0"/>
      <c r="MMA44" s="0"/>
      <c r="MMB44" s="0"/>
      <c r="MMC44" s="0"/>
      <c r="MMD44" s="0"/>
      <c r="MME44" s="0"/>
      <c r="MMF44" s="0"/>
      <c r="MMG44" s="0"/>
      <c r="MMH44" s="0"/>
      <c r="MMI44" s="0"/>
      <c r="MMJ44" s="0"/>
      <c r="MMK44" s="0"/>
      <c r="MML44" s="0"/>
      <c r="MMM44" s="0"/>
      <c r="MMN44" s="0"/>
      <c r="MMO44" s="0"/>
      <c r="MMP44" s="0"/>
      <c r="MMQ44" s="0"/>
      <c r="MMR44" s="0"/>
      <c r="MMS44" s="0"/>
      <c r="MMT44" s="0"/>
      <c r="MMU44" s="0"/>
      <c r="MMV44" s="0"/>
      <c r="MMW44" s="0"/>
      <c r="MMX44" s="0"/>
      <c r="MMY44" s="0"/>
      <c r="MMZ44" s="0"/>
      <c r="MNA44" s="0"/>
      <c r="MNB44" s="0"/>
      <c r="MNC44" s="0"/>
      <c r="MND44" s="0"/>
      <c r="MNE44" s="0"/>
      <c r="MNF44" s="0"/>
      <c r="MNG44" s="0"/>
      <c r="MNH44" s="0"/>
      <c r="MNI44" s="0"/>
      <c r="MNJ44" s="0"/>
      <c r="MNK44" s="0"/>
      <c r="MNL44" s="0"/>
      <c r="MNM44" s="0"/>
      <c r="MNN44" s="0"/>
      <c r="MNO44" s="0"/>
      <c r="MNP44" s="0"/>
      <c r="MNQ44" s="0"/>
      <c r="MNR44" s="0"/>
      <c r="MNS44" s="0"/>
      <c r="MNT44" s="0"/>
      <c r="MNU44" s="0"/>
      <c r="MNV44" s="0"/>
      <c r="MNW44" s="0"/>
      <c r="MNX44" s="0"/>
      <c r="MNY44" s="0"/>
      <c r="MNZ44" s="0"/>
      <c r="MOA44" s="0"/>
      <c r="MOB44" s="0"/>
      <c r="MOC44" s="0"/>
      <c r="MOD44" s="0"/>
      <c r="MOE44" s="0"/>
      <c r="MOF44" s="0"/>
      <c r="MOG44" s="0"/>
      <c r="MOH44" s="0"/>
      <c r="MOI44" s="0"/>
      <c r="MOJ44" s="0"/>
      <c r="MOK44" s="0"/>
      <c r="MOL44" s="0"/>
      <c r="MOM44" s="0"/>
      <c r="MON44" s="0"/>
      <c r="MOO44" s="0"/>
      <c r="MOP44" s="0"/>
      <c r="MOQ44" s="0"/>
      <c r="MOR44" s="0"/>
      <c r="MOS44" s="0"/>
      <c r="MOT44" s="0"/>
      <c r="MOU44" s="0"/>
      <c r="MOV44" s="0"/>
      <c r="MOW44" s="0"/>
      <c r="MOX44" s="0"/>
      <c r="MOY44" s="0"/>
      <c r="MOZ44" s="0"/>
      <c r="MPA44" s="0"/>
      <c r="MPB44" s="0"/>
      <c r="MPC44" s="0"/>
      <c r="MPD44" s="0"/>
      <c r="MPE44" s="0"/>
      <c r="MPF44" s="0"/>
      <c r="MPG44" s="0"/>
      <c r="MPH44" s="0"/>
      <c r="MPI44" s="0"/>
      <c r="MPJ44" s="0"/>
      <c r="MPK44" s="0"/>
      <c r="MPL44" s="0"/>
      <c r="MPM44" s="0"/>
      <c r="MPN44" s="0"/>
      <c r="MPO44" s="0"/>
      <c r="MPP44" s="0"/>
      <c r="MPQ44" s="0"/>
      <c r="MPR44" s="0"/>
      <c r="MPS44" s="0"/>
      <c r="MPT44" s="0"/>
      <c r="MPU44" s="0"/>
      <c r="MPV44" s="0"/>
      <c r="MPW44" s="0"/>
      <c r="MPX44" s="0"/>
      <c r="MPY44" s="0"/>
      <c r="MPZ44" s="0"/>
      <c r="MQA44" s="0"/>
      <c r="MQB44" s="0"/>
      <c r="MQC44" s="0"/>
      <c r="MQD44" s="0"/>
      <c r="MQE44" s="0"/>
      <c r="MQF44" s="0"/>
      <c r="MQG44" s="0"/>
      <c r="MQH44" s="0"/>
      <c r="MQI44" s="0"/>
      <c r="MQJ44" s="0"/>
      <c r="MQK44" s="0"/>
      <c r="MQL44" s="0"/>
      <c r="MQM44" s="0"/>
      <c r="MQN44" s="0"/>
      <c r="MQO44" s="0"/>
      <c r="MQP44" s="0"/>
      <c r="MQQ44" s="0"/>
      <c r="MQR44" s="0"/>
      <c r="MQS44" s="0"/>
      <c r="MQT44" s="0"/>
      <c r="MQU44" s="0"/>
      <c r="MQV44" s="0"/>
      <c r="MQW44" s="0"/>
      <c r="MQX44" s="0"/>
      <c r="MQY44" s="0"/>
      <c r="MQZ44" s="0"/>
      <c r="MRA44" s="0"/>
      <c r="MRB44" s="0"/>
      <c r="MRC44" s="0"/>
      <c r="MRD44" s="0"/>
      <c r="MRE44" s="0"/>
      <c r="MRF44" s="0"/>
      <c r="MRG44" s="0"/>
      <c r="MRH44" s="0"/>
      <c r="MRI44" s="0"/>
      <c r="MRJ44" s="0"/>
      <c r="MRK44" s="0"/>
      <c r="MRL44" s="0"/>
      <c r="MRM44" s="0"/>
      <c r="MRN44" s="0"/>
      <c r="MRO44" s="0"/>
      <c r="MRP44" s="0"/>
      <c r="MRQ44" s="0"/>
      <c r="MRR44" s="0"/>
      <c r="MRS44" s="0"/>
      <c r="MRT44" s="0"/>
      <c r="MRU44" s="0"/>
      <c r="MRV44" s="0"/>
      <c r="MRW44" s="0"/>
      <c r="MRX44" s="0"/>
      <c r="MRY44" s="0"/>
      <c r="MRZ44" s="0"/>
      <c r="MSA44" s="0"/>
      <c r="MSB44" s="0"/>
      <c r="MSC44" s="0"/>
      <c r="MSD44" s="0"/>
      <c r="MSE44" s="0"/>
      <c r="MSF44" s="0"/>
      <c r="MSG44" s="0"/>
      <c r="MSH44" s="0"/>
      <c r="MSI44" s="0"/>
      <c r="MSJ44" s="0"/>
      <c r="MSK44" s="0"/>
      <c r="MSL44" s="0"/>
      <c r="MSM44" s="0"/>
      <c r="MSN44" s="0"/>
      <c r="MSO44" s="0"/>
      <c r="MSP44" s="0"/>
      <c r="MSQ44" s="0"/>
      <c r="MSR44" s="0"/>
      <c r="MSS44" s="0"/>
      <c r="MST44" s="0"/>
      <c r="MSU44" s="0"/>
      <c r="MSV44" s="0"/>
      <c r="MSW44" s="0"/>
      <c r="MSX44" s="0"/>
      <c r="MSY44" s="0"/>
      <c r="MSZ44" s="0"/>
      <c r="MTA44" s="0"/>
      <c r="MTB44" s="0"/>
      <c r="MTC44" s="0"/>
      <c r="MTD44" s="0"/>
      <c r="MTE44" s="0"/>
      <c r="MTF44" s="0"/>
      <c r="MTG44" s="0"/>
      <c r="MTH44" s="0"/>
      <c r="MTI44" s="0"/>
      <c r="MTJ44" s="0"/>
      <c r="MTK44" s="0"/>
      <c r="MTL44" s="0"/>
      <c r="MTM44" s="0"/>
      <c r="MTN44" s="0"/>
      <c r="MTO44" s="0"/>
      <c r="MTP44" s="0"/>
      <c r="MTQ44" s="0"/>
      <c r="MTR44" s="0"/>
      <c r="MTS44" s="0"/>
      <c r="MTT44" s="0"/>
      <c r="MTU44" s="0"/>
      <c r="MTV44" s="0"/>
      <c r="MTW44" s="0"/>
      <c r="MTX44" s="0"/>
      <c r="MTY44" s="0"/>
      <c r="MTZ44" s="0"/>
      <c r="MUA44" s="0"/>
      <c r="MUB44" s="0"/>
      <c r="MUC44" s="0"/>
      <c r="MUD44" s="0"/>
      <c r="MUE44" s="0"/>
      <c r="MUF44" s="0"/>
      <c r="MUG44" s="0"/>
      <c r="MUH44" s="0"/>
      <c r="MUI44" s="0"/>
      <c r="MUJ44" s="0"/>
      <c r="MUK44" s="0"/>
      <c r="MUL44" s="0"/>
      <c r="MUM44" s="0"/>
      <c r="MUN44" s="0"/>
      <c r="MUO44" s="0"/>
      <c r="MUP44" s="0"/>
      <c r="MUQ44" s="0"/>
      <c r="MUR44" s="0"/>
      <c r="MUS44" s="0"/>
      <c r="MUT44" s="0"/>
      <c r="MUU44" s="0"/>
      <c r="MUV44" s="0"/>
      <c r="MUW44" s="0"/>
      <c r="MUX44" s="0"/>
      <c r="MUY44" s="0"/>
      <c r="MUZ44" s="0"/>
      <c r="MVA44" s="0"/>
      <c r="MVB44" s="0"/>
      <c r="MVC44" s="0"/>
      <c r="MVD44" s="0"/>
      <c r="MVE44" s="0"/>
      <c r="MVF44" s="0"/>
      <c r="MVG44" s="0"/>
      <c r="MVH44" s="0"/>
      <c r="MVI44" s="0"/>
      <c r="MVJ44" s="0"/>
      <c r="MVK44" s="0"/>
      <c r="MVL44" s="0"/>
      <c r="MVM44" s="0"/>
      <c r="MVN44" s="0"/>
      <c r="MVO44" s="0"/>
      <c r="MVP44" s="0"/>
      <c r="MVQ44" s="0"/>
      <c r="MVR44" s="0"/>
      <c r="MVS44" s="0"/>
      <c r="MVT44" s="0"/>
      <c r="MVU44" s="0"/>
      <c r="MVV44" s="0"/>
      <c r="MVW44" s="0"/>
      <c r="MVX44" s="0"/>
      <c r="MVY44" s="0"/>
      <c r="MVZ44" s="0"/>
      <c r="MWA44" s="0"/>
      <c r="MWB44" s="0"/>
      <c r="MWC44" s="0"/>
      <c r="MWD44" s="0"/>
      <c r="MWE44" s="0"/>
      <c r="MWF44" s="0"/>
      <c r="MWG44" s="0"/>
      <c r="MWH44" s="0"/>
      <c r="MWI44" s="0"/>
      <c r="MWJ44" s="0"/>
      <c r="MWK44" s="0"/>
      <c r="MWL44" s="0"/>
      <c r="MWM44" s="0"/>
      <c r="MWN44" s="0"/>
      <c r="MWO44" s="0"/>
      <c r="MWP44" s="0"/>
      <c r="MWQ44" s="0"/>
      <c r="MWR44" s="0"/>
      <c r="MWS44" s="0"/>
      <c r="MWT44" s="0"/>
      <c r="MWU44" s="0"/>
      <c r="MWV44" s="0"/>
      <c r="MWW44" s="0"/>
      <c r="MWX44" s="0"/>
      <c r="MWY44" s="0"/>
      <c r="MWZ44" s="0"/>
      <c r="MXA44" s="0"/>
      <c r="MXB44" s="0"/>
      <c r="MXC44" s="0"/>
      <c r="MXD44" s="0"/>
      <c r="MXE44" s="0"/>
      <c r="MXF44" s="0"/>
      <c r="MXG44" s="0"/>
      <c r="MXH44" s="0"/>
      <c r="MXI44" s="0"/>
      <c r="MXJ44" s="0"/>
      <c r="MXK44" s="0"/>
      <c r="MXL44" s="0"/>
      <c r="MXM44" s="0"/>
      <c r="MXN44" s="0"/>
      <c r="MXO44" s="0"/>
      <c r="MXP44" s="0"/>
      <c r="MXQ44" s="0"/>
      <c r="MXR44" s="0"/>
      <c r="MXS44" s="0"/>
      <c r="MXT44" s="0"/>
      <c r="MXU44" s="0"/>
      <c r="MXV44" s="0"/>
      <c r="MXW44" s="0"/>
      <c r="MXX44" s="0"/>
      <c r="MXY44" s="0"/>
      <c r="MXZ44" s="0"/>
      <c r="MYA44" s="0"/>
      <c r="MYB44" s="0"/>
      <c r="MYC44" s="0"/>
      <c r="MYD44" s="0"/>
      <c r="MYE44" s="0"/>
      <c r="MYF44" s="0"/>
      <c r="MYG44" s="0"/>
      <c r="MYH44" s="0"/>
      <c r="MYI44" s="0"/>
      <c r="MYJ44" s="0"/>
      <c r="MYK44" s="0"/>
      <c r="MYL44" s="0"/>
      <c r="MYM44" s="0"/>
      <c r="MYN44" s="0"/>
      <c r="MYO44" s="0"/>
      <c r="MYP44" s="0"/>
      <c r="MYQ44" s="0"/>
      <c r="MYR44" s="0"/>
      <c r="MYS44" s="0"/>
      <c r="MYT44" s="0"/>
      <c r="MYU44" s="0"/>
      <c r="MYV44" s="0"/>
      <c r="MYW44" s="0"/>
      <c r="MYX44" s="0"/>
      <c r="MYY44" s="0"/>
      <c r="MYZ44" s="0"/>
      <c r="MZA44" s="0"/>
      <c r="MZB44" s="0"/>
      <c r="MZC44" s="0"/>
      <c r="MZD44" s="0"/>
      <c r="MZE44" s="0"/>
      <c r="MZF44" s="0"/>
      <c r="MZG44" s="0"/>
      <c r="MZH44" s="0"/>
      <c r="MZI44" s="0"/>
      <c r="MZJ44" s="0"/>
      <c r="MZK44" s="0"/>
      <c r="MZL44" s="0"/>
      <c r="MZM44" s="0"/>
      <c r="MZN44" s="0"/>
      <c r="MZO44" s="0"/>
      <c r="MZP44" s="0"/>
      <c r="MZQ44" s="0"/>
      <c r="MZR44" s="0"/>
      <c r="MZS44" s="0"/>
      <c r="MZT44" s="0"/>
      <c r="MZU44" s="0"/>
      <c r="MZV44" s="0"/>
      <c r="MZW44" s="0"/>
      <c r="MZX44" s="0"/>
      <c r="MZY44" s="0"/>
      <c r="MZZ44" s="0"/>
      <c r="NAA44" s="0"/>
      <c r="NAB44" s="0"/>
      <c r="NAC44" s="0"/>
      <c r="NAD44" s="0"/>
      <c r="NAE44" s="0"/>
      <c r="NAF44" s="0"/>
      <c r="NAG44" s="0"/>
      <c r="NAH44" s="0"/>
      <c r="NAI44" s="0"/>
      <c r="NAJ44" s="0"/>
      <c r="NAK44" s="0"/>
      <c r="NAL44" s="0"/>
      <c r="NAM44" s="0"/>
      <c r="NAN44" s="0"/>
      <c r="NAO44" s="0"/>
      <c r="NAP44" s="0"/>
      <c r="NAQ44" s="0"/>
      <c r="NAR44" s="0"/>
      <c r="NAS44" s="0"/>
      <c r="NAT44" s="0"/>
      <c r="NAU44" s="0"/>
      <c r="NAV44" s="0"/>
      <c r="NAW44" s="0"/>
      <c r="NAX44" s="0"/>
      <c r="NAY44" s="0"/>
      <c r="NAZ44" s="0"/>
      <c r="NBA44" s="0"/>
      <c r="NBB44" s="0"/>
      <c r="NBC44" s="0"/>
      <c r="NBD44" s="0"/>
      <c r="NBE44" s="0"/>
      <c r="NBF44" s="0"/>
      <c r="NBG44" s="0"/>
      <c r="NBH44" s="0"/>
      <c r="NBI44" s="0"/>
      <c r="NBJ44" s="0"/>
      <c r="NBK44" s="0"/>
      <c r="NBL44" s="0"/>
      <c r="NBM44" s="0"/>
      <c r="NBN44" s="0"/>
      <c r="NBO44" s="0"/>
      <c r="NBP44" s="0"/>
      <c r="NBQ44" s="0"/>
      <c r="NBR44" s="0"/>
      <c r="NBS44" s="0"/>
      <c r="NBT44" s="0"/>
      <c r="NBU44" s="0"/>
      <c r="NBV44" s="0"/>
      <c r="NBW44" s="0"/>
      <c r="NBX44" s="0"/>
      <c r="NBY44" s="0"/>
      <c r="NBZ44" s="0"/>
      <c r="NCA44" s="0"/>
      <c r="NCB44" s="0"/>
      <c r="NCC44" s="0"/>
      <c r="NCD44" s="0"/>
      <c r="NCE44" s="0"/>
      <c r="NCF44" s="0"/>
      <c r="NCG44" s="0"/>
      <c r="NCH44" s="0"/>
      <c r="NCI44" s="0"/>
      <c r="NCJ44" s="0"/>
      <c r="NCK44" s="0"/>
      <c r="NCL44" s="0"/>
      <c r="NCM44" s="0"/>
      <c r="NCN44" s="0"/>
      <c r="NCO44" s="0"/>
      <c r="NCP44" s="0"/>
      <c r="NCQ44" s="0"/>
      <c r="NCR44" s="0"/>
      <c r="NCS44" s="0"/>
      <c r="NCT44" s="0"/>
      <c r="NCU44" s="0"/>
      <c r="NCV44" s="0"/>
      <c r="NCW44" s="0"/>
      <c r="NCX44" s="0"/>
      <c r="NCY44" s="0"/>
      <c r="NCZ44" s="0"/>
      <c r="NDA44" s="0"/>
      <c r="NDB44" s="0"/>
      <c r="NDC44" s="0"/>
      <c r="NDD44" s="0"/>
      <c r="NDE44" s="0"/>
      <c r="NDF44" s="0"/>
      <c r="NDG44" s="0"/>
      <c r="NDH44" s="0"/>
      <c r="NDI44" s="0"/>
      <c r="NDJ44" s="0"/>
      <c r="NDK44" s="0"/>
      <c r="NDL44" s="0"/>
      <c r="NDM44" s="0"/>
      <c r="NDN44" s="0"/>
      <c r="NDO44" s="0"/>
      <c r="NDP44" s="0"/>
      <c r="NDQ44" s="0"/>
      <c r="NDR44" s="0"/>
      <c r="NDS44" s="0"/>
      <c r="NDT44" s="0"/>
      <c r="NDU44" s="0"/>
      <c r="NDV44" s="0"/>
      <c r="NDW44" s="0"/>
      <c r="NDX44" s="0"/>
      <c r="NDY44" s="0"/>
      <c r="NDZ44" s="0"/>
      <c r="NEA44" s="0"/>
      <c r="NEB44" s="0"/>
      <c r="NEC44" s="0"/>
      <c r="NED44" s="0"/>
      <c r="NEE44" s="0"/>
      <c r="NEF44" s="0"/>
      <c r="NEG44" s="0"/>
      <c r="NEH44" s="0"/>
      <c r="NEI44" s="0"/>
      <c r="NEJ44" s="0"/>
      <c r="NEK44" s="0"/>
      <c r="NEL44" s="0"/>
      <c r="NEM44" s="0"/>
      <c r="NEN44" s="0"/>
      <c r="NEO44" s="0"/>
      <c r="NEP44" s="0"/>
      <c r="NEQ44" s="0"/>
      <c r="NER44" s="0"/>
      <c r="NES44" s="0"/>
      <c r="NET44" s="0"/>
      <c r="NEU44" s="0"/>
      <c r="NEV44" s="0"/>
      <c r="NEW44" s="0"/>
      <c r="NEX44" s="0"/>
      <c r="NEY44" s="0"/>
      <c r="NEZ44" s="0"/>
      <c r="NFA44" s="0"/>
      <c r="NFB44" s="0"/>
      <c r="NFC44" s="0"/>
      <c r="NFD44" s="0"/>
      <c r="NFE44" s="0"/>
      <c r="NFF44" s="0"/>
      <c r="NFG44" s="0"/>
      <c r="NFH44" s="0"/>
      <c r="NFI44" s="0"/>
      <c r="NFJ44" s="0"/>
      <c r="NFK44" s="0"/>
      <c r="NFL44" s="0"/>
      <c r="NFM44" s="0"/>
      <c r="NFN44" s="0"/>
      <c r="NFO44" s="0"/>
      <c r="NFP44" s="0"/>
      <c r="NFQ44" s="0"/>
      <c r="NFR44" s="0"/>
      <c r="NFS44" s="0"/>
      <c r="NFT44" s="0"/>
      <c r="NFU44" s="0"/>
      <c r="NFV44" s="0"/>
      <c r="NFW44" s="0"/>
      <c r="NFX44" s="0"/>
      <c r="NFY44" s="0"/>
      <c r="NFZ44" s="0"/>
      <c r="NGA44" s="0"/>
      <c r="NGB44" s="0"/>
      <c r="NGC44" s="0"/>
      <c r="NGD44" s="0"/>
      <c r="NGE44" s="0"/>
      <c r="NGF44" s="0"/>
      <c r="NGG44" s="0"/>
      <c r="NGH44" s="0"/>
      <c r="NGI44" s="0"/>
      <c r="NGJ44" s="0"/>
      <c r="NGK44" s="0"/>
      <c r="NGL44" s="0"/>
      <c r="NGM44" s="0"/>
      <c r="NGN44" s="0"/>
      <c r="NGO44" s="0"/>
      <c r="NGP44" s="0"/>
      <c r="NGQ44" s="0"/>
      <c r="NGR44" s="0"/>
      <c r="NGS44" s="0"/>
      <c r="NGT44" s="0"/>
      <c r="NGU44" s="0"/>
      <c r="NGV44" s="0"/>
      <c r="NGW44" s="0"/>
      <c r="NGX44" s="0"/>
      <c r="NGY44" s="0"/>
      <c r="NGZ44" s="0"/>
      <c r="NHA44" s="0"/>
      <c r="NHB44" s="0"/>
      <c r="NHC44" s="0"/>
      <c r="NHD44" s="0"/>
      <c r="NHE44" s="0"/>
      <c r="NHF44" s="0"/>
      <c r="NHG44" s="0"/>
      <c r="NHH44" s="0"/>
      <c r="NHI44" s="0"/>
      <c r="NHJ44" s="0"/>
      <c r="NHK44" s="0"/>
      <c r="NHL44" s="0"/>
      <c r="NHM44" s="0"/>
      <c r="NHN44" s="0"/>
      <c r="NHO44" s="0"/>
      <c r="NHP44" s="0"/>
      <c r="NHQ44" s="0"/>
      <c r="NHR44" s="0"/>
      <c r="NHS44" s="0"/>
      <c r="NHT44" s="0"/>
      <c r="NHU44" s="0"/>
      <c r="NHV44" s="0"/>
      <c r="NHW44" s="0"/>
      <c r="NHX44" s="0"/>
      <c r="NHY44" s="0"/>
      <c r="NHZ44" s="0"/>
      <c r="NIA44" s="0"/>
      <c r="NIB44" s="0"/>
      <c r="NIC44" s="0"/>
      <c r="NID44" s="0"/>
      <c r="NIE44" s="0"/>
      <c r="NIF44" s="0"/>
      <c r="NIG44" s="0"/>
      <c r="NIH44" s="0"/>
      <c r="NII44" s="0"/>
      <c r="NIJ44" s="0"/>
      <c r="NIK44" s="0"/>
      <c r="NIL44" s="0"/>
      <c r="NIM44" s="0"/>
      <c r="NIN44" s="0"/>
      <c r="NIO44" s="0"/>
      <c r="NIP44" s="0"/>
      <c r="NIQ44" s="0"/>
      <c r="NIR44" s="0"/>
      <c r="NIS44" s="0"/>
      <c r="NIT44" s="0"/>
      <c r="NIU44" s="0"/>
      <c r="NIV44" s="0"/>
      <c r="NIW44" s="0"/>
      <c r="NIX44" s="0"/>
      <c r="NIY44" s="0"/>
      <c r="NIZ44" s="0"/>
      <c r="NJA44" s="0"/>
      <c r="NJB44" s="0"/>
      <c r="NJC44" s="0"/>
      <c r="NJD44" s="0"/>
      <c r="NJE44" s="0"/>
      <c r="NJF44" s="0"/>
      <c r="NJG44" s="0"/>
      <c r="NJH44" s="0"/>
      <c r="NJI44" s="0"/>
      <c r="NJJ44" s="0"/>
      <c r="NJK44" s="0"/>
      <c r="NJL44" s="0"/>
      <c r="NJM44" s="0"/>
      <c r="NJN44" s="0"/>
      <c r="NJO44" s="0"/>
      <c r="NJP44" s="0"/>
      <c r="NJQ44" s="0"/>
      <c r="NJR44" s="0"/>
      <c r="NJS44" s="0"/>
      <c r="NJT44" s="0"/>
      <c r="NJU44" s="0"/>
      <c r="NJV44" s="0"/>
      <c r="NJW44" s="0"/>
      <c r="NJX44" s="0"/>
      <c r="NJY44" s="0"/>
      <c r="NJZ44" s="0"/>
      <c r="NKA44" s="0"/>
      <c r="NKB44" s="0"/>
      <c r="NKC44" s="0"/>
      <c r="NKD44" s="0"/>
      <c r="NKE44" s="0"/>
      <c r="NKF44" s="0"/>
      <c r="NKG44" s="0"/>
      <c r="NKH44" s="0"/>
      <c r="NKI44" s="0"/>
      <c r="NKJ44" s="0"/>
      <c r="NKK44" s="0"/>
      <c r="NKL44" s="0"/>
      <c r="NKM44" s="0"/>
      <c r="NKN44" s="0"/>
      <c r="NKO44" s="0"/>
      <c r="NKP44" s="0"/>
      <c r="NKQ44" s="0"/>
      <c r="NKR44" s="0"/>
      <c r="NKS44" s="0"/>
      <c r="NKT44" s="0"/>
      <c r="NKU44" s="0"/>
      <c r="NKV44" s="0"/>
      <c r="NKW44" s="0"/>
      <c r="NKX44" s="0"/>
      <c r="NKY44" s="0"/>
      <c r="NKZ44" s="0"/>
      <c r="NLA44" s="0"/>
      <c r="NLB44" s="0"/>
      <c r="NLC44" s="0"/>
      <c r="NLD44" s="0"/>
      <c r="NLE44" s="0"/>
      <c r="NLF44" s="0"/>
      <c r="NLG44" s="0"/>
      <c r="NLH44" s="0"/>
      <c r="NLI44" s="0"/>
      <c r="NLJ44" s="0"/>
      <c r="NLK44" s="0"/>
      <c r="NLL44" s="0"/>
      <c r="NLM44" s="0"/>
      <c r="NLN44" s="0"/>
      <c r="NLO44" s="0"/>
      <c r="NLP44" s="0"/>
      <c r="NLQ44" s="0"/>
      <c r="NLR44" s="0"/>
      <c r="NLS44" s="0"/>
      <c r="NLT44" s="0"/>
      <c r="NLU44" s="0"/>
      <c r="NLV44" s="0"/>
      <c r="NLW44" s="0"/>
      <c r="NLX44" s="0"/>
      <c r="NLY44" s="0"/>
      <c r="NLZ44" s="0"/>
      <c r="NMA44" s="0"/>
      <c r="NMB44" s="0"/>
      <c r="NMC44" s="0"/>
      <c r="NMD44" s="0"/>
      <c r="NME44" s="0"/>
      <c r="NMF44" s="0"/>
      <c r="NMG44" s="0"/>
      <c r="NMH44" s="0"/>
      <c r="NMI44" s="0"/>
      <c r="NMJ44" s="0"/>
      <c r="NMK44" s="0"/>
      <c r="NML44" s="0"/>
      <c r="NMM44" s="0"/>
      <c r="NMN44" s="0"/>
      <c r="NMO44" s="0"/>
      <c r="NMP44" s="0"/>
      <c r="NMQ44" s="0"/>
      <c r="NMR44" s="0"/>
      <c r="NMS44" s="0"/>
      <c r="NMT44" s="0"/>
      <c r="NMU44" s="0"/>
      <c r="NMV44" s="0"/>
      <c r="NMW44" s="0"/>
      <c r="NMX44" s="0"/>
      <c r="NMY44" s="0"/>
      <c r="NMZ44" s="0"/>
      <c r="NNA44" s="0"/>
      <c r="NNB44" s="0"/>
      <c r="NNC44" s="0"/>
      <c r="NND44" s="0"/>
      <c r="NNE44" s="0"/>
      <c r="NNF44" s="0"/>
      <c r="NNG44" s="0"/>
      <c r="NNH44" s="0"/>
      <c r="NNI44" s="0"/>
      <c r="NNJ44" s="0"/>
      <c r="NNK44" s="0"/>
      <c r="NNL44" s="0"/>
      <c r="NNM44" s="0"/>
      <c r="NNN44" s="0"/>
      <c r="NNO44" s="0"/>
      <c r="NNP44" s="0"/>
      <c r="NNQ44" s="0"/>
      <c r="NNR44" s="0"/>
      <c r="NNS44" s="0"/>
      <c r="NNT44" s="0"/>
      <c r="NNU44" s="0"/>
      <c r="NNV44" s="0"/>
      <c r="NNW44" s="0"/>
      <c r="NNX44" s="0"/>
      <c r="NNY44" s="0"/>
      <c r="NNZ44" s="0"/>
      <c r="NOA44" s="0"/>
      <c r="NOB44" s="0"/>
      <c r="NOC44" s="0"/>
      <c r="NOD44" s="0"/>
      <c r="NOE44" s="0"/>
      <c r="NOF44" s="0"/>
      <c r="NOG44" s="0"/>
      <c r="NOH44" s="0"/>
      <c r="NOI44" s="0"/>
      <c r="NOJ44" s="0"/>
      <c r="NOK44" s="0"/>
      <c r="NOL44" s="0"/>
      <c r="NOM44" s="0"/>
      <c r="NON44" s="0"/>
      <c r="NOO44" s="0"/>
      <c r="NOP44" s="0"/>
      <c r="NOQ44" s="0"/>
      <c r="NOR44" s="0"/>
      <c r="NOS44" s="0"/>
      <c r="NOT44" s="0"/>
      <c r="NOU44" s="0"/>
      <c r="NOV44" s="0"/>
      <c r="NOW44" s="0"/>
      <c r="NOX44" s="0"/>
      <c r="NOY44" s="0"/>
      <c r="NOZ44" s="0"/>
      <c r="NPA44" s="0"/>
      <c r="NPB44" s="0"/>
      <c r="NPC44" s="0"/>
      <c r="NPD44" s="0"/>
      <c r="NPE44" s="0"/>
      <c r="NPF44" s="0"/>
      <c r="NPG44" s="0"/>
      <c r="NPH44" s="0"/>
      <c r="NPI44" s="0"/>
      <c r="NPJ44" s="0"/>
      <c r="NPK44" s="0"/>
      <c r="NPL44" s="0"/>
      <c r="NPM44" s="0"/>
      <c r="NPN44" s="0"/>
      <c r="NPO44" s="0"/>
      <c r="NPP44" s="0"/>
      <c r="NPQ44" s="0"/>
      <c r="NPR44" s="0"/>
      <c r="NPS44" s="0"/>
      <c r="NPT44" s="0"/>
      <c r="NPU44" s="0"/>
      <c r="NPV44" s="0"/>
      <c r="NPW44" s="0"/>
      <c r="NPX44" s="0"/>
      <c r="NPY44" s="0"/>
      <c r="NPZ44" s="0"/>
      <c r="NQA44" s="0"/>
      <c r="NQB44" s="0"/>
      <c r="NQC44" s="0"/>
      <c r="NQD44" s="0"/>
      <c r="NQE44" s="0"/>
      <c r="NQF44" s="0"/>
      <c r="NQG44" s="0"/>
      <c r="NQH44" s="0"/>
      <c r="NQI44" s="0"/>
      <c r="NQJ44" s="0"/>
      <c r="NQK44" s="0"/>
      <c r="NQL44" s="0"/>
      <c r="NQM44" s="0"/>
      <c r="NQN44" s="0"/>
      <c r="NQO44" s="0"/>
      <c r="NQP44" s="0"/>
      <c r="NQQ44" s="0"/>
      <c r="NQR44" s="0"/>
      <c r="NQS44" s="0"/>
      <c r="NQT44" s="0"/>
      <c r="NQU44" s="0"/>
      <c r="NQV44" s="0"/>
      <c r="NQW44" s="0"/>
      <c r="NQX44" s="0"/>
      <c r="NQY44" s="0"/>
      <c r="NQZ44" s="0"/>
      <c r="NRA44" s="0"/>
      <c r="NRB44" s="0"/>
      <c r="NRC44" s="0"/>
      <c r="NRD44" s="0"/>
      <c r="NRE44" s="0"/>
      <c r="NRF44" s="0"/>
      <c r="NRG44" s="0"/>
      <c r="NRH44" s="0"/>
      <c r="NRI44" s="0"/>
      <c r="NRJ44" s="0"/>
      <c r="NRK44" s="0"/>
      <c r="NRL44" s="0"/>
      <c r="NRM44" s="0"/>
      <c r="NRN44" s="0"/>
      <c r="NRO44" s="0"/>
      <c r="NRP44" s="0"/>
      <c r="NRQ44" s="0"/>
      <c r="NRR44" s="0"/>
      <c r="NRS44" s="0"/>
      <c r="NRT44" s="0"/>
      <c r="NRU44" s="0"/>
      <c r="NRV44" s="0"/>
      <c r="NRW44" s="0"/>
      <c r="NRX44" s="0"/>
      <c r="NRY44" s="0"/>
      <c r="NRZ44" s="0"/>
      <c r="NSA44" s="0"/>
      <c r="NSB44" s="0"/>
      <c r="NSC44" s="0"/>
      <c r="NSD44" s="0"/>
      <c r="NSE44" s="0"/>
      <c r="NSF44" s="0"/>
      <c r="NSG44" s="0"/>
      <c r="NSH44" s="0"/>
      <c r="NSI44" s="0"/>
      <c r="NSJ44" s="0"/>
      <c r="NSK44" s="0"/>
      <c r="NSL44" s="0"/>
      <c r="NSM44" s="0"/>
      <c r="NSN44" s="0"/>
      <c r="NSO44" s="0"/>
      <c r="NSP44" s="0"/>
      <c r="NSQ44" s="0"/>
      <c r="NSR44" s="0"/>
      <c r="NSS44" s="0"/>
      <c r="NST44" s="0"/>
      <c r="NSU44" s="0"/>
      <c r="NSV44" s="0"/>
      <c r="NSW44" s="0"/>
      <c r="NSX44" s="0"/>
      <c r="NSY44" s="0"/>
      <c r="NSZ44" s="0"/>
      <c r="NTA44" s="0"/>
      <c r="NTB44" s="0"/>
      <c r="NTC44" s="0"/>
      <c r="NTD44" s="0"/>
      <c r="NTE44" s="0"/>
      <c r="NTF44" s="0"/>
      <c r="NTG44" s="0"/>
      <c r="NTH44" s="0"/>
      <c r="NTI44" s="0"/>
      <c r="NTJ44" s="0"/>
      <c r="NTK44" s="0"/>
      <c r="NTL44" s="0"/>
      <c r="NTM44" s="0"/>
      <c r="NTN44" s="0"/>
      <c r="NTO44" s="0"/>
      <c r="NTP44" s="0"/>
      <c r="NTQ44" s="0"/>
      <c r="NTR44" s="0"/>
      <c r="NTS44" s="0"/>
      <c r="NTT44" s="0"/>
      <c r="NTU44" s="0"/>
      <c r="NTV44" s="0"/>
      <c r="NTW44" s="0"/>
      <c r="NTX44" s="0"/>
      <c r="NTY44" s="0"/>
      <c r="NTZ44" s="0"/>
      <c r="NUA44" s="0"/>
      <c r="NUB44" s="0"/>
      <c r="NUC44" s="0"/>
      <c r="NUD44" s="0"/>
      <c r="NUE44" s="0"/>
      <c r="NUF44" s="0"/>
      <c r="NUG44" s="0"/>
      <c r="NUH44" s="0"/>
      <c r="NUI44" s="0"/>
      <c r="NUJ44" s="0"/>
      <c r="NUK44" s="0"/>
      <c r="NUL44" s="0"/>
      <c r="NUM44" s="0"/>
      <c r="NUN44" s="0"/>
      <c r="NUO44" s="0"/>
      <c r="NUP44" s="0"/>
      <c r="NUQ44" s="0"/>
      <c r="NUR44" s="0"/>
      <c r="NUS44" s="0"/>
      <c r="NUT44" s="0"/>
      <c r="NUU44" s="0"/>
      <c r="NUV44" s="0"/>
      <c r="NUW44" s="0"/>
      <c r="NUX44" s="0"/>
      <c r="NUY44" s="0"/>
      <c r="NUZ44" s="0"/>
      <c r="NVA44" s="0"/>
      <c r="NVB44" s="0"/>
      <c r="NVC44" s="0"/>
      <c r="NVD44" s="0"/>
      <c r="NVE44" s="0"/>
      <c r="NVF44" s="0"/>
      <c r="NVG44" s="0"/>
      <c r="NVH44" s="0"/>
      <c r="NVI44" s="0"/>
      <c r="NVJ44" s="0"/>
      <c r="NVK44" s="0"/>
      <c r="NVL44" s="0"/>
      <c r="NVM44" s="0"/>
      <c r="NVN44" s="0"/>
      <c r="NVO44" s="0"/>
      <c r="NVP44" s="0"/>
      <c r="NVQ44" s="0"/>
      <c r="NVR44" s="0"/>
      <c r="NVS44" s="0"/>
      <c r="NVT44" s="0"/>
      <c r="NVU44" s="0"/>
      <c r="NVV44" s="0"/>
      <c r="NVW44" s="0"/>
      <c r="NVX44" s="0"/>
      <c r="NVY44" s="0"/>
      <c r="NVZ44" s="0"/>
      <c r="NWA44" s="0"/>
      <c r="NWB44" s="0"/>
      <c r="NWC44" s="0"/>
      <c r="NWD44" s="0"/>
      <c r="NWE44" s="0"/>
      <c r="NWF44" s="0"/>
      <c r="NWG44" s="0"/>
      <c r="NWH44" s="0"/>
      <c r="NWI44" s="0"/>
      <c r="NWJ44" s="0"/>
      <c r="NWK44" s="0"/>
      <c r="NWL44" s="0"/>
      <c r="NWM44" s="0"/>
      <c r="NWN44" s="0"/>
      <c r="NWO44" s="0"/>
      <c r="NWP44" s="0"/>
      <c r="NWQ44" s="0"/>
      <c r="NWR44" s="0"/>
      <c r="NWS44" s="0"/>
      <c r="NWT44" s="0"/>
      <c r="NWU44" s="0"/>
      <c r="NWV44" s="0"/>
      <c r="NWW44" s="0"/>
      <c r="NWX44" s="0"/>
      <c r="NWY44" s="0"/>
      <c r="NWZ44" s="0"/>
      <c r="NXA44" s="0"/>
      <c r="NXB44" s="0"/>
      <c r="NXC44" s="0"/>
      <c r="NXD44" s="0"/>
      <c r="NXE44" s="0"/>
      <c r="NXF44" s="0"/>
      <c r="NXG44" s="0"/>
      <c r="NXH44" s="0"/>
      <c r="NXI44" s="0"/>
      <c r="NXJ44" s="0"/>
      <c r="NXK44" s="0"/>
      <c r="NXL44" s="0"/>
      <c r="NXM44" s="0"/>
      <c r="NXN44" s="0"/>
      <c r="NXO44" s="0"/>
      <c r="NXP44" s="0"/>
      <c r="NXQ44" s="0"/>
      <c r="NXR44" s="0"/>
      <c r="NXS44" s="0"/>
      <c r="NXT44" s="0"/>
      <c r="NXU44" s="0"/>
      <c r="NXV44" s="0"/>
      <c r="NXW44" s="0"/>
      <c r="NXX44" s="0"/>
      <c r="NXY44" s="0"/>
      <c r="NXZ44" s="0"/>
      <c r="NYA44" s="0"/>
      <c r="NYB44" s="0"/>
      <c r="NYC44" s="0"/>
      <c r="NYD44" s="0"/>
      <c r="NYE44" s="0"/>
      <c r="NYF44" s="0"/>
      <c r="NYG44" s="0"/>
      <c r="NYH44" s="0"/>
      <c r="NYI44" s="0"/>
      <c r="NYJ44" s="0"/>
      <c r="NYK44" s="0"/>
      <c r="NYL44" s="0"/>
      <c r="NYM44" s="0"/>
      <c r="NYN44" s="0"/>
      <c r="NYO44" s="0"/>
      <c r="NYP44" s="0"/>
      <c r="NYQ44" s="0"/>
      <c r="NYR44" s="0"/>
      <c r="NYS44" s="0"/>
      <c r="NYT44" s="0"/>
      <c r="NYU44" s="0"/>
      <c r="NYV44" s="0"/>
      <c r="NYW44" s="0"/>
      <c r="NYX44" s="0"/>
      <c r="NYY44" s="0"/>
      <c r="NYZ44" s="0"/>
      <c r="NZA44" s="0"/>
      <c r="NZB44" s="0"/>
      <c r="NZC44" s="0"/>
      <c r="NZD44" s="0"/>
      <c r="NZE44" s="0"/>
      <c r="NZF44" s="0"/>
      <c r="NZG44" s="0"/>
      <c r="NZH44" s="0"/>
      <c r="NZI44" s="0"/>
      <c r="NZJ44" s="0"/>
      <c r="NZK44" s="0"/>
      <c r="NZL44" s="0"/>
      <c r="NZM44" s="0"/>
      <c r="NZN44" s="0"/>
      <c r="NZO44" s="0"/>
      <c r="NZP44" s="0"/>
      <c r="NZQ44" s="0"/>
      <c r="NZR44" s="0"/>
      <c r="NZS44" s="0"/>
      <c r="NZT44" s="0"/>
      <c r="NZU44" s="0"/>
      <c r="NZV44" s="0"/>
      <c r="NZW44" s="0"/>
      <c r="NZX44" s="0"/>
      <c r="NZY44" s="0"/>
      <c r="NZZ44" s="0"/>
      <c r="OAA44" s="0"/>
      <c r="OAB44" s="0"/>
      <c r="OAC44" s="0"/>
      <c r="OAD44" s="0"/>
      <c r="OAE44" s="0"/>
      <c r="OAF44" s="0"/>
      <c r="OAG44" s="0"/>
      <c r="OAH44" s="0"/>
      <c r="OAI44" s="0"/>
      <c r="OAJ44" s="0"/>
      <c r="OAK44" s="0"/>
      <c r="OAL44" s="0"/>
      <c r="OAM44" s="0"/>
      <c r="OAN44" s="0"/>
      <c r="OAO44" s="0"/>
      <c r="OAP44" s="0"/>
      <c r="OAQ44" s="0"/>
      <c r="OAR44" s="0"/>
      <c r="OAS44" s="0"/>
      <c r="OAT44" s="0"/>
      <c r="OAU44" s="0"/>
      <c r="OAV44" s="0"/>
      <c r="OAW44" s="0"/>
      <c r="OAX44" s="0"/>
      <c r="OAY44" s="0"/>
      <c r="OAZ44" s="0"/>
      <c r="OBA44" s="0"/>
      <c r="OBB44" s="0"/>
      <c r="OBC44" s="0"/>
      <c r="OBD44" s="0"/>
      <c r="OBE44" s="0"/>
      <c r="OBF44" s="0"/>
      <c r="OBG44" s="0"/>
      <c r="OBH44" s="0"/>
      <c r="OBI44" s="0"/>
      <c r="OBJ44" s="0"/>
      <c r="OBK44" s="0"/>
      <c r="OBL44" s="0"/>
      <c r="OBM44" s="0"/>
      <c r="OBN44" s="0"/>
      <c r="OBO44" s="0"/>
      <c r="OBP44" s="0"/>
      <c r="OBQ44" s="0"/>
      <c r="OBR44" s="0"/>
      <c r="OBS44" s="0"/>
      <c r="OBT44" s="0"/>
      <c r="OBU44" s="0"/>
      <c r="OBV44" s="0"/>
      <c r="OBW44" s="0"/>
      <c r="OBX44" s="0"/>
      <c r="OBY44" s="0"/>
      <c r="OBZ44" s="0"/>
      <c r="OCA44" s="0"/>
      <c r="OCB44" s="0"/>
      <c r="OCC44" s="0"/>
      <c r="OCD44" s="0"/>
      <c r="OCE44" s="0"/>
      <c r="OCF44" s="0"/>
      <c r="OCG44" s="0"/>
      <c r="OCH44" s="0"/>
      <c r="OCI44" s="0"/>
      <c r="OCJ44" s="0"/>
      <c r="OCK44" s="0"/>
      <c r="OCL44" s="0"/>
      <c r="OCM44" s="0"/>
      <c r="OCN44" s="0"/>
      <c r="OCO44" s="0"/>
      <c r="OCP44" s="0"/>
      <c r="OCQ44" s="0"/>
      <c r="OCR44" s="0"/>
      <c r="OCS44" s="0"/>
      <c r="OCT44" s="0"/>
      <c r="OCU44" s="0"/>
      <c r="OCV44" s="0"/>
      <c r="OCW44" s="0"/>
      <c r="OCX44" s="0"/>
      <c r="OCY44" s="0"/>
      <c r="OCZ44" s="0"/>
      <c r="ODA44" s="0"/>
      <c r="ODB44" s="0"/>
      <c r="ODC44" s="0"/>
      <c r="ODD44" s="0"/>
      <c r="ODE44" s="0"/>
      <c r="ODF44" s="0"/>
      <c r="ODG44" s="0"/>
      <c r="ODH44" s="0"/>
      <c r="ODI44" s="0"/>
      <c r="ODJ44" s="0"/>
      <c r="ODK44" s="0"/>
      <c r="ODL44" s="0"/>
      <c r="ODM44" s="0"/>
      <c r="ODN44" s="0"/>
      <c r="ODO44" s="0"/>
      <c r="ODP44" s="0"/>
      <c r="ODQ44" s="0"/>
      <c r="ODR44" s="0"/>
      <c r="ODS44" s="0"/>
      <c r="ODT44" s="0"/>
      <c r="ODU44" s="0"/>
      <c r="ODV44" s="0"/>
      <c r="ODW44" s="0"/>
      <c r="ODX44" s="0"/>
      <c r="ODY44" s="0"/>
      <c r="ODZ44" s="0"/>
      <c r="OEA44" s="0"/>
      <c r="OEB44" s="0"/>
      <c r="OEC44" s="0"/>
      <c r="OED44" s="0"/>
      <c r="OEE44" s="0"/>
      <c r="OEF44" s="0"/>
      <c r="OEG44" s="0"/>
      <c r="OEH44" s="0"/>
      <c r="OEI44" s="0"/>
      <c r="OEJ44" s="0"/>
      <c r="OEK44" s="0"/>
      <c r="OEL44" s="0"/>
      <c r="OEM44" s="0"/>
      <c r="OEN44" s="0"/>
      <c r="OEO44" s="0"/>
      <c r="OEP44" s="0"/>
      <c r="OEQ44" s="0"/>
      <c r="OER44" s="0"/>
      <c r="OES44" s="0"/>
      <c r="OET44" s="0"/>
      <c r="OEU44" s="0"/>
      <c r="OEV44" s="0"/>
      <c r="OEW44" s="0"/>
      <c r="OEX44" s="0"/>
      <c r="OEY44" s="0"/>
      <c r="OEZ44" s="0"/>
      <c r="OFA44" s="0"/>
      <c r="OFB44" s="0"/>
      <c r="OFC44" s="0"/>
      <c r="OFD44" s="0"/>
      <c r="OFE44" s="0"/>
      <c r="OFF44" s="0"/>
      <c r="OFG44" s="0"/>
      <c r="OFH44" s="0"/>
      <c r="OFI44" s="0"/>
      <c r="OFJ44" s="0"/>
      <c r="OFK44" s="0"/>
      <c r="OFL44" s="0"/>
      <c r="OFM44" s="0"/>
      <c r="OFN44" s="0"/>
      <c r="OFO44" s="0"/>
      <c r="OFP44" s="0"/>
      <c r="OFQ44" s="0"/>
      <c r="OFR44" s="0"/>
      <c r="OFS44" s="0"/>
      <c r="OFT44" s="0"/>
      <c r="OFU44" s="0"/>
      <c r="OFV44" s="0"/>
      <c r="OFW44" s="0"/>
      <c r="OFX44" s="0"/>
      <c r="OFY44" s="0"/>
      <c r="OFZ44" s="0"/>
      <c r="OGA44" s="0"/>
      <c r="OGB44" s="0"/>
      <c r="OGC44" s="0"/>
      <c r="OGD44" s="0"/>
      <c r="OGE44" s="0"/>
      <c r="OGF44" s="0"/>
      <c r="OGG44" s="0"/>
      <c r="OGH44" s="0"/>
      <c r="OGI44" s="0"/>
      <c r="OGJ44" s="0"/>
      <c r="OGK44" s="0"/>
      <c r="OGL44" s="0"/>
      <c r="OGM44" s="0"/>
      <c r="OGN44" s="0"/>
      <c r="OGO44" s="0"/>
      <c r="OGP44" s="0"/>
      <c r="OGQ44" s="0"/>
      <c r="OGR44" s="0"/>
      <c r="OGS44" s="0"/>
      <c r="OGT44" s="0"/>
      <c r="OGU44" s="0"/>
      <c r="OGV44" s="0"/>
      <c r="OGW44" s="0"/>
      <c r="OGX44" s="0"/>
      <c r="OGY44" s="0"/>
      <c r="OGZ44" s="0"/>
      <c r="OHA44" s="0"/>
      <c r="OHB44" s="0"/>
      <c r="OHC44" s="0"/>
      <c r="OHD44" s="0"/>
      <c r="OHE44" s="0"/>
      <c r="OHF44" s="0"/>
      <c r="OHG44" s="0"/>
      <c r="OHH44" s="0"/>
      <c r="OHI44" s="0"/>
      <c r="OHJ44" s="0"/>
      <c r="OHK44" s="0"/>
      <c r="OHL44" s="0"/>
      <c r="OHM44" s="0"/>
      <c r="OHN44" s="0"/>
      <c r="OHO44" s="0"/>
      <c r="OHP44" s="0"/>
      <c r="OHQ44" s="0"/>
      <c r="OHR44" s="0"/>
      <c r="OHS44" s="0"/>
      <c r="OHT44" s="0"/>
      <c r="OHU44" s="0"/>
      <c r="OHV44" s="0"/>
      <c r="OHW44" s="0"/>
      <c r="OHX44" s="0"/>
      <c r="OHY44" s="0"/>
      <c r="OHZ44" s="0"/>
      <c r="OIA44" s="0"/>
      <c r="OIB44" s="0"/>
      <c r="OIC44" s="0"/>
      <c r="OID44" s="0"/>
      <c r="OIE44" s="0"/>
      <c r="OIF44" s="0"/>
      <c r="OIG44" s="0"/>
      <c r="OIH44" s="0"/>
      <c r="OII44" s="0"/>
      <c r="OIJ44" s="0"/>
      <c r="OIK44" s="0"/>
      <c r="OIL44" s="0"/>
      <c r="OIM44" s="0"/>
      <c r="OIN44" s="0"/>
      <c r="OIO44" s="0"/>
      <c r="OIP44" s="0"/>
      <c r="OIQ44" s="0"/>
      <c r="OIR44" s="0"/>
      <c r="OIS44" s="0"/>
      <c r="OIT44" s="0"/>
      <c r="OIU44" s="0"/>
      <c r="OIV44" s="0"/>
      <c r="OIW44" s="0"/>
      <c r="OIX44" s="0"/>
      <c r="OIY44" s="0"/>
      <c r="OIZ44" s="0"/>
      <c r="OJA44" s="0"/>
      <c r="OJB44" s="0"/>
      <c r="OJC44" s="0"/>
      <c r="OJD44" s="0"/>
      <c r="OJE44" s="0"/>
      <c r="OJF44" s="0"/>
      <c r="OJG44" s="0"/>
      <c r="OJH44" s="0"/>
      <c r="OJI44" s="0"/>
      <c r="OJJ44" s="0"/>
      <c r="OJK44" s="0"/>
      <c r="OJL44" s="0"/>
      <c r="OJM44" s="0"/>
      <c r="OJN44" s="0"/>
      <c r="OJO44" s="0"/>
      <c r="OJP44" s="0"/>
      <c r="OJQ44" s="0"/>
      <c r="OJR44" s="0"/>
      <c r="OJS44" s="0"/>
      <c r="OJT44" s="0"/>
      <c r="OJU44" s="0"/>
      <c r="OJV44" s="0"/>
      <c r="OJW44" s="0"/>
      <c r="OJX44" s="0"/>
      <c r="OJY44" s="0"/>
      <c r="OJZ44" s="0"/>
      <c r="OKA44" s="0"/>
      <c r="OKB44" s="0"/>
      <c r="OKC44" s="0"/>
      <c r="OKD44" s="0"/>
      <c r="OKE44" s="0"/>
      <c r="OKF44" s="0"/>
      <c r="OKG44" s="0"/>
      <c r="OKH44" s="0"/>
      <c r="OKI44" s="0"/>
      <c r="OKJ44" s="0"/>
      <c r="OKK44" s="0"/>
      <c r="OKL44" s="0"/>
      <c r="OKM44" s="0"/>
      <c r="OKN44" s="0"/>
      <c r="OKO44" s="0"/>
      <c r="OKP44" s="0"/>
      <c r="OKQ44" s="0"/>
      <c r="OKR44" s="0"/>
      <c r="OKS44" s="0"/>
      <c r="OKT44" s="0"/>
      <c r="OKU44" s="0"/>
      <c r="OKV44" s="0"/>
      <c r="OKW44" s="0"/>
      <c r="OKX44" s="0"/>
      <c r="OKY44" s="0"/>
      <c r="OKZ44" s="0"/>
      <c r="OLA44" s="0"/>
      <c r="OLB44" s="0"/>
      <c r="OLC44" s="0"/>
      <c r="OLD44" s="0"/>
      <c r="OLE44" s="0"/>
      <c r="OLF44" s="0"/>
      <c r="OLG44" s="0"/>
      <c r="OLH44" s="0"/>
      <c r="OLI44" s="0"/>
      <c r="OLJ44" s="0"/>
      <c r="OLK44" s="0"/>
      <c r="OLL44" s="0"/>
      <c r="OLM44" s="0"/>
      <c r="OLN44" s="0"/>
      <c r="OLO44" s="0"/>
      <c r="OLP44" s="0"/>
      <c r="OLQ44" s="0"/>
      <c r="OLR44" s="0"/>
      <c r="OLS44" s="0"/>
      <c r="OLT44" s="0"/>
      <c r="OLU44" s="0"/>
      <c r="OLV44" s="0"/>
      <c r="OLW44" s="0"/>
      <c r="OLX44" s="0"/>
      <c r="OLY44" s="0"/>
      <c r="OLZ44" s="0"/>
      <c r="OMA44" s="0"/>
      <c r="OMB44" s="0"/>
      <c r="OMC44" s="0"/>
      <c r="OMD44" s="0"/>
      <c r="OME44" s="0"/>
      <c r="OMF44" s="0"/>
      <c r="OMG44" s="0"/>
      <c r="OMH44" s="0"/>
      <c r="OMI44" s="0"/>
      <c r="OMJ44" s="0"/>
      <c r="OMK44" s="0"/>
      <c r="OML44" s="0"/>
      <c r="OMM44" s="0"/>
      <c r="OMN44" s="0"/>
      <c r="OMO44" s="0"/>
      <c r="OMP44" s="0"/>
      <c r="OMQ44" s="0"/>
      <c r="OMR44" s="0"/>
      <c r="OMS44" s="0"/>
      <c r="OMT44" s="0"/>
      <c r="OMU44" s="0"/>
      <c r="OMV44" s="0"/>
      <c r="OMW44" s="0"/>
      <c r="OMX44" s="0"/>
      <c r="OMY44" s="0"/>
      <c r="OMZ44" s="0"/>
      <c r="ONA44" s="0"/>
      <c r="ONB44" s="0"/>
      <c r="ONC44" s="0"/>
      <c r="OND44" s="0"/>
      <c r="ONE44" s="0"/>
      <c r="ONF44" s="0"/>
      <c r="ONG44" s="0"/>
      <c r="ONH44" s="0"/>
      <c r="ONI44" s="0"/>
      <c r="ONJ44" s="0"/>
      <c r="ONK44" s="0"/>
      <c r="ONL44" s="0"/>
      <c r="ONM44" s="0"/>
      <c r="ONN44" s="0"/>
      <c r="ONO44" s="0"/>
      <c r="ONP44" s="0"/>
      <c r="ONQ44" s="0"/>
      <c r="ONR44" s="0"/>
      <c r="ONS44" s="0"/>
      <c r="ONT44" s="0"/>
      <c r="ONU44" s="0"/>
      <c r="ONV44" s="0"/>
      <c r="ONW44" s="0"/>
      <c r="ONX44" s="0"/>
      <c r="ONY44" s="0"/>
      <c r="ONZ44" s="0"/>
      <c r="OOA44" s="0"/>
      <c r="OOB44" s="0"/>
      <c r="OOC44" s="0"/>
      <c r="OOD44" s="0"/>
      <c r="OOE44" s="0"/>
      <c r="OOF44" s="0"/>
      <c r="OOG44" s="0"/>
      <c r="OOH44" s="0"/>
      <c r="OOI44" s="0"/>
      <c r="OOJ44" s="0"/>
      <c r="OOK44" s="0"/>
      <c r="OOL44" s="0"/>
      <c r="OOM44" s="0"/>
      <c r="OON44" s="0"/>
      <c r="OOO44" s="0"/>
      <c r="OOP44" s="0"/>
      <c r="OOQ44" s="0"/>
      <c r="OOR44" s="0"/>
      <c r="OOS44" s="0"/>
      <c r="OOT44" s="0"/>
      <c r="OOU44" s="0"/>
      <c r="OOV44" s="0"/>
      <c r="OOW44" s="0"/>
      <c r="OOX44" s="0"/>
      <c r="OOY44" s="0"/>
      <c r="OOZ44" s="0"/>
      <c r="OPA44" s="0"/>
      <c r="OPB44" s="0"/>
      <c r="OPC44" s="0"/>
      <c r="OPD44" s="0"/>
      <c r="OPE44" s="0"/>
      <c r="OPF44" s="0"/>
      <c r="OPG44" s="0"/>
      <c r="OPH44" s="0"/>
      <c r="OPI44" s="0"/>
      <c r="OPJ44" s="0"/>
      <c r="OPK44" s="0"/>
      <c r="OPL44" s="0"/>
      <c r="OPM44" s="0"/>
      <c r="OPN44" s="0"/>
      <c r="OPO44" s="0"/>
      <c r="OPP44" s="0"/>
      <c r="OPQ44" s="0"/>
      <c r="OPR44" s="0"/>
      <c r="OPS44" s="0"/>
      <c r="OPT44" s="0"/>
      <c r="OPU44" s="0"/>
      <c r="OPV44" s="0"/>
      <c r="OPW44" s="0"/>
      <c r="OPX44" s="0"/>
      <c r="OPY44" s="0"/>
      <c r="OPZ44" s="0"/>
      <c r="OQA44" s="0"/>
      <c r="OQB44" s="0"/>
      <c r="OQC44" s="0"/>
      <c r="OQD44" s="0"/>
      <c r="OQE44" s="0"/>
      <c r="OQF44" s="0"/>
      <c r="OQG44" s="0"/>
      <c r="OQH44" s="0"/>
      <c r="OQI44" s="0"/>
      <c r="OQJ44" s="0"/>
      <c r="OQK44" s="0"/>
      <c r="OQL44" s="0"/>
      <c r="OQM44" s="0"/>
      <c r="OQN44" s="0"/>
      <c r="OQO44" s="0"/>
      <c r="OQP44" s="0"/>
      <c r="OQQ44" s="0"/>
      <c r="OQR44" s="0"/>
      <c r="OQS44" s="0"/>
      <c r="OQT44" s="0"/>
      <c r="OQU44" s="0"/>
      <c r="OQV44" s="0"/>
      <c r="OQW44" s="0"/>
      <c r="OQX44" s="0"/>
      <c r="OQY44" s="0"/>
      <c r="OQZ44" s="0"/>
      <c r="ORA44" s="0"/>
      <c r="ORB44" s="0"/>
      <c r="ORC44" s="0"/>
      <c r="ORD44" s="0"/>
      <c r="ORE44" s="0"/>
      <c r="ORF44" s="0"/>
      <c r="ORG44" s="0"/>
      <c r="ORH44" s="0"/>
      <c r="ORI44" s="0"/>
      <c r="ORJ44" s="0"/>
      <c r="ORK44" s="0"/>
      <c r="ORL44" s="0"/>
      <c r="ORM44" s="0"/>
      <c r="ORN44" s="0"/>
      <c r="ORO44" s="0"/>
      <c r="ORP44" s="0"/>
      <c r="ORQ44" s="0"/>
      <c r="ORR44" s="0"/>
      <c r="ORS44" s="0"/>
      <c r="ORT44" s="0"/>
      <c r="ORU44" s="0"/>
      <c r="ORV44" s="0"/>
      <c r="ORW44" s="0"/>
      <c r="ORX44" s="0"/>
      <c r="ORY44" s="0"/>
      <c r="ORZ44" s="0"/>
      <c r="OSA44" s="0"/>
      <c r="OSB44" s="0"/>
      <c r="OSC44" s="0"/>
      <c r="OSD44" s="0"/>
      <c r="OSE44" s="0"/>
      <c r="OSF44" s="0"/>
      <c r="OSG44" s="0"/>
      <c r="OSH44" s="0"/>
      <c r="OSI44" s="0"/>
      <c r="OSJ44" s="0"/>
      <c r="OSK44" s="0"/>
      <c r="OSL44" s="0"/>
      <c r="OSM44" s="0"/>
      <c r="OSN44" s="0"/>
      <c r="OSO44" s="0"/>
      <c r="OSP44" s="0"/>
      <c r="OSQ44" s="0"/>
      <c r="OSR44" s="0"/>
      <c r="OSS44" s="0"/>
      <c r="OST44" s="0"/>
      <c r="OSU44" s="0"/>
      <c r="OSV44" s="0"/>
      <c r="OSW44" s="0"/>
      <c r="OSX44" s="0"/>
      <c r="OSY44" s="0"/>
      <c r="OSZ44" s="0"/>
      <c r="OTA44" s="0"/>
      <c r="OTB44" s="0"/>
      <c r="OTC44" s="0"/>
      <c r="OTD44" s="0"/>
      <c r="OTE44" s="0"/>
      <c r="OTF44" s="0"/>
      <c r="OTG44" s="0"/>
      <c r="OTH44" s="0"/>
      <c r="OTI44" s="0"/>
      <c r="OTJ44" s="0"/>
      <c r="OTK44" s="0"/>
      <c r="OTL44" s="0"/>
      <c r="OTM44" s="0"/>
      <c r="OTN44" s="0"/>
      <c r="OTO44" s="0"/>
      <c r="OTP44" s="0"/>
      <c r="OTQ44" s="0"/>
      <c r="OTR44" s="0"/>
      <c r="OTS44" s="0"/>
      <c r="OTT44" s="0"/>
      <c r="OTU44" s="0"/>
      <c r="OTV44" s="0"/>
      <c r="OTW44" s="0"/>
      <c r="OTX44" s="0"/>
      <c r="OTY44" s="0"/>
      <c r="OTZ44" s="0"/>
      <c r="OUA44" s="0"/>
      <c r="OUB44" s="0"/>
      <c r="OUC44" s="0"/>
      <c r="OUD44" s="0"/>
      <c r="OUE44" s="0"/>
      <c r="OUF44" s="0"/>
      <c r="OUG44" s="0"/>
      <c r="OUH44" s="0"/>
      <c r="OUI44" s="0"/>
      <c r="OUJ44" s="0"/>
      <c r="OUK44" s="0"/>
      <c r="OUL44" s="0"/>
      <c r="OUM44" s="0"/>
      <c r="OUN44" s="0"/>
      <c r="OUO44" s="0"/>
      <c r="OUP44" s="0"/>
      <c r="OUQ44" s="0"/>
      <c r="OUR44" s="0"/>
      <c r="OUS44" s="0"/>
      <c r="OUT44" s="0"/>
      <c r="OUU44" s="0"/>
      <c r="OUV44" s="0"/>
      <c r="OUW44" s="0"/>
      <c r="OUX44" s="0"/>
      <c r="OUY44" s="0"/>
      <c r="OUZ44" s="0"/>
      <c r="OVA44" s="0"/>
      <c r="OVB44" s="0"/>
      <c r="OVC44" s="0"/>
      <c r="OVD44" s="0"/>
      <c r="OVE44" s="0"/>
      <c r="OVF44" s="0"/>
      <c r="OVG44" s="0"/>
      <c r="OVH44" s="0"/>
      <c r="OVI44" s="0"/>
      <c r="OVJ44" s="0"/>
      <c r="OVK44" s="0"/>
      <c r="OVL44" s="0"/>
      <c r="OVM44" s="0"/>
      <c r="OVN44" s="0"/>
      <c r="OVO44" s="0"/>
      <c r="OVP44" s="0"/>
      <c r="OVQ44" s="0"/>
      <c r="OVR44" s="0"/>
      <c r="OVS44" s="0"/>
      <c r="OVT44" s="0"/>
      <c r="OVU44" s="0"/>
      <c r="OVV44" s="0"/>
      <c r="OVW44" s="0"/>
      <c r="OVX44" s="0"/>
      <c r="OVY44" s="0"/>
      <c r="OVZ44" s="0"/>
      <c r="OWA44" s="0"/>
      <c r="OWB44" s="0"/>
      <c r="OWC44" s="0"/>
      <c r="OWD44" s="0"/>
      <c r="OWE44" s="0"/>
      <c r="OWF44" s="0"/>
      <c r="OWG44" s="0"/>
      <c r="OWH44" s="0"/>
      <c r="OWI44" s="0"/>
      <c r="OWJ44" s="0"/>
      <c r="OWK44" s="0"/>
      <c r="OWL44" s="0"/>
      <c r="OWM44" s="0"/>
      <c r="OWN44" s="0"/>
      <c r="OWO44" s="0"/>
      <c r="OWP44" s="0"/>
      <c r="OWQ44" s="0"/>
      <c r="OWR44" s="0"/>
      <c r="OWS44" s="0"/>
      <c r="OWT44" s="0"/>
      <c r="OWU44" s="0"/>
      <c r="OWV44" s="0"/>
      <c r="OWW44" s="0"/>
      <c r="OWX44" s="0"/>
      <c r="OWY44" s="0"/>
      <c r="OWZ44" s="0"/>
      <c r="OXA44" s="0"/>
      <c r="OXB44" s="0"/>
      <c r="OXC44" s="0"/>
      <c r="OXD44" s="0"/>
      <c r="OXE44" s="0"/>
      <c r="OXF44" s="0"/>
      <c r="OXG44" s="0"/>
      <c r="OXH44" s="0"/>
      <c r="OXI44" s="0"/>
      <c r="OXJ44" s="0"/>
      <c r="OXK44" s="0"/>
      <c r="OXL44" s="0"/>
      <c r="OXM44" s="0"/>
      <c r="OXN44" s="0"/>
      <c r="OXO44" s="0"/>
      <c r="OXP44" s="0"/>
      <c r="OXQ44" s="0"/>
      <c r="OXR44" s="0"/>
      <c r="OXS44" s="0"/>
      <c r="OXT44" s="0"/>
      <c r="OXU44" s="0"/>
      <c r="OXV44" s="0"/>
      <c r="OXW44" s="0"/>
      <c r="OXX44" s="0"/>
      <c r="OXY44" s="0"/>
      <c r="OXZ44" s="0"/>
      <c r="OYA44" s="0"/>
      <c r="OYB44" s="0"/>
      <c r="OYC44" s="0"/>
      <c r="OYD44" s="0"/>
      <c r="OYE44" s="0"/>
      <c r="OYF44" s="0"/>
      <c r="OYG44" s="0"/>
      <c r="OYH44" s="0"/>
      <c r="OYI44" s="0"/>
      <c r="OYJ44" s="0"/>
      <c r="OYK44" s="0"/>
      <c r="OYL44" s="0"/>
      <c r="OYM44" s="0"/>
      <c r="OYN44" s="0"/>
      <c r="OYO44" s="0"/>
      <c r="OYP44" s="0"/>
      <c r="OYQ44" s="0"/>
      <c r="OYR44" s="0"/>
      <c r="OYS44" s="0"/>
      <c r="OYT44" s="0"/>
      <c r="OYU44" s="0"/>
      <c r="OYV44" s="0"/>
      <c r="OYW44" s="0"/>
      <c r="OYX44" s="0"/>
      <c r="OYY44" s="0"/>
      <c r="OYZ44" s="0"/>
      <c r="OZA44" s="0"/>
      <c r="OZB44" s="0"/>
      <c r="OZC44" s="0"/>
      <c r="OZD44" s="0"/>
      <c r="OZE44" s="0"/>
      <c r="OZF44" s="0"/>
      <c r="OZG44" s="0"/>
      <c r="OZH44" s="0"/>
      <c r="OZI44" s="0"/>
      <c r="OZJ44" s="0"/>
      <c r="OZK44" s="0"/>
      <c r="OZL44" s="0"/>
      <c r="OZM44" s="0"/>
      <c r="OZN44" s="0"/>
      <c r="OZO44" s="0"/>
      <c r="OZP44" s="0"/>
      <c r="OZQ44" s="0"/>
      <c r="OZR44" s="0"/>
      <c r="OZS44" s="0"/>
      <c r="OZT44" s="0"/>
      <c r="OZU44" s="0"/>
      <c r="OZV44" s="0"/>
      <c r="OZW44" s="0"/>
      <c r="OZX44" s="0"/>
      <c r="OZY44" s="0"/>
      <c r="OZZ44" s="0"/>
      <c r="PAA44" s="0"/>
      <c r="PAB44" s="0"/>
      <c r="PAC44" s="0"/>
      <c r="PAD44" s="0"/>
      <c r="PAE44" s="0"/>
      <c r="PAF44" s="0"/>
      <c r="PAG44" s="0"/>
      <c r="PAH44" s="0"/>
      <c r="PAI44" s="0"/>
      <c r="PAJ44" s="0"/>
      <c r="PAK44" s="0"/>
      <c r="PAL44" s="0"/>
      <c r="PAM44" s="0"/>
      <c r="PAN44" s="0"/>
      <c r="PAO44" s="0"/>
      <c r="PAP44" s="0"/>
      <c r="PAQ44" s="0"/>
      <c r="PAR44" s="0"/>
      <c r="PAS44" s="0"/>
      <c r="PAT44" s="0"/>
      <c r="PAU44" s="0"/>
      <c r="PAV44" s="0"/>
      <c r="PAW44" s="0"/>
      <c r="PAX44" s="0"/>
      <c r="PAY44" s="0"/>
      <c r="PAZ44" s="0"/>
      <c r="PBA44" s="0"/>
      <c r="PBB44" s="0"/>
      <c r="PBC44" s="0"/>
      <c r="PBD44" s="0"/>
      <c r="PBE44" s="0"/>
      <c r="PBF44" s="0"/>
      <c r="PBG44" s="0"/>
      <c r="PBH44" s="0"/>
      <c r="PBI44" s="0"/>
      <c r="PBJ44" s="0"/>
      <c r="PBK44" s="0"/>
      <c r="PBL44" s="0"/>
      <c r="PBM44" s="0"/>
      <c r="PBN44" s="0"/>
      <c r="PBO44" s="0"/>
      <c r="PBP44" s="0"/>
      <c r="PBQ44" s="0"/>
      <c r="PBR44" s="0"/>
      <c r="PBS44" s="0"/>
      <c r="PBT44" s="0"/>
      <c r="PBU44" s="0"/>
      <c r="PBV44" s="0"/>
      <c r="PBW44" s="0"/>
      <c r="PBX44" s="0"/>
      <c r="PBY44" s="0"/>
      <c r="PBZ44" s="0"/>
      <c r="PCA44" s="0"/>
      <c r="PCB44" s="0"/>
      <c r="PCC44" s="0"/>
      <c r="PCD44" s="0"/>
      <c r="PCE44" s="0"/>
      <c r="PCF44" s="0"/>
      <c r="PCG44" s="0"/>
      <c r="PCH44" s="0"/>
      <c r="PCI44" s="0"/>
      <c r="PCJ44" s="0"/>
      <c r="PCK44" s="0"/>
      <c r="PCL44" s="0"/>
      <c r="PCM44" s="0"/>
      <c r="PCN44" s="0"/>
      <c r="PCO44" s="0"/>
      <c r="PCP44" s="0"/>
      <c r="PCQ44" s="0"/>
      <c r="PCR44" s="0"/>
      <c r="PCS44" s="0"/>
      <c r="PCT44" s="0"/>
      <c r="PCU44" s="0"/>
      <c r="PCV44" s="0"/>
      <c r="PCW44" s="0"/>
      <c r="PCX44" s="0"/>
      <c r="PCY44" s="0"/>
      <c r="PCZ44" s="0"/>
      <c r="PDA44" s="0"/>
      <c r="PDB44" s="0"/>
      <c r="PDC44" s="0"/>
      <c r="PDD44" s="0"/>
      <c r="PDE44" s="0"/>
      <c r="PDF44" s="0"/>
      <c r="PDG44" s="0"/>
      <c r="PDH44" s="0"/>
      <c r="PDI44" s="0"/>
      <c r="PDJ44" s="0"/>
      <c r="PDK44" s="0"/>
      <c r="PDL44" s="0"/>
      <c r="PDM44" s="0"/>
      <c r="PDN44" s="0"/>
      <c r="PDO44" s="0"/>
      <c r="PDP44" s="0"/>
      <c r="PDQ44" s="0"/>
      <c r="PDR44" s="0"/>
      <c r="PDS44" s="0"/>
      <c r="PDT44" s="0"/>
      <c r="PDU44" s="0"/>
      <c r="PDV44" s="0"/>
      <c r="PDW44" s="0"/>
      <c r="PDX44" s="0"/>
      <c r="PDY44" s="0"/>
      <c r="PDZ44" s="0"/>
      <c r="PEA44" s="0"/>
      <c r="PEB44" s="0"/>
      <c r="PEC44" s="0"/>
      <c r="PED44" s="0"/>
      <c r="PEE44" s="0"/>
      <c r="PEF44" s="0"/>
      <c r="PEG44" s="0"/>
      <c r="PEH44" s="0"/>
      <c r="PEI44" s="0"/>
      <c r="PEJ44" s="0"/>
      <c r="PEK44" s="0"/>
      <c r="PEL44" s="0"/>
      <c r="PEM44" s="0"/>
      <c r="PEN44" s="0"/>
      <c r="PEO44" s="0"/>
      <c r="PEP44" s="0"/>
      <c r="PEQ44" s="0"/>
      <c r="PER44" s="0"/>
      <c r="PES44" s="0"/>
      <c r="PET44" s="0"/>
      <c r="PEU44" s="0"/>
      <c r="PEV44" s="0"/>
      <c r="PEW44" s="0"/>
      <c r="PEX44" s="0"/>
      <c r="PEY44" s="0"/>
      <c r="PEZ44" s="0"/>
      <c r="PFA44" s="0"/>
      <c r="PFB44" s="0"/>
      <c r="PFC44" s="0"/>
      <c r="PFD44" s="0"/>
      <c r="PFE44" s="0"/>
      <c r="PFF44" s="0"/>
      <c r="PFG44" s="0"/>
      <c r="PFH44" s="0"/>
      <c r="PFI44" s="0"/>
      <c r="PFJ44" s="0"/>
      <c r="PFK44" s="0"/>
      <c r="PFL44" s="0"/>
      <c r="PFM44" s="0"/>
      <c r="PFN44" s="0"/>
      <c r="PFO44" s="0"/>
      <c r="PFP44" s="0"/>
      <c r="PFQ44" s="0"/>
      <c r="PFR44" s="0"/>
      <c r="PFS44" s="0"/>
      <c r="PFT44" s="0"/>
      <c r="PFU44" s="0"/>
      <c r="PFV44" s="0"/>
      <c r="PFW44" s="0"/>
      <c r="PFX44" s="0"/>
      <c r="PFY44" s="0"/>
      <c r="PFZ44" s="0"/>
      <c r="PGA44" s="0"/>
      <c r="PGB44" s="0"/>
      <c r="PGC44" s="0"/>
      <c r="PGD44" s="0"/>
      <c r="PGE44" s="0"/>
      <c r="PGF44" s="0"/>
      <c r="PGG44" s="0"/>
      <c r="PGH44" s="0"/>
      <c r="PGI44" s="0"/>
      <c r="PGJ44" s="0"/>
      <c r="PGK44" s="0"/>
      <c r="PGL44" s="0"/>
      <c r="PGM44" s="0"/>
      <c r="PGN44" s="0"/>
      <c r="PGO44" s="0"/>
      <c r="PGP44" s="0"/>
      <c r="PGQ44" s="0"/>
      <c r="PGR44" s="0"/>
      <c r="PGS44" s="0"/>
      <c r="PGT44" s="0"/>
      <c r="PGU44" s="0"/>
      <c r="PGV44" s="0"/>
      <c r="PGW44" s="0"/>
      <c r="PGX44" s="0"/>
      <c r="PGY44" s="0"/>
      <c r="PGZ44" s="0"/>
      <c r="PHA44" s="0"/>
      <c r="PHB44" s="0"/>
      <c r="PHC44" s="0"/>
      <c r="PHD44" s="0"/>
      <c r="PHE44" s="0"/>
      <c r="PHF44" s="0"/>
      <c r="PHG44" s="0"/>
      <c r="PHH44" s="0"/>
      <c r="PHI44" s="0"/>
      <c r="PHJ44" s="0"/>
      <c r="PHK44" s="0"/>
      <c r="PHL44" s="0"/>
      <c r="PHM44" s="0"/>
      <c r="PHN44" s="0"/>
      <c r="PHO44" s="0"/>
      <c r="PHP44" s="0"/>
      <c r="PHQ44" s="0"/>
      <c r="PHR44" s="0"/>
      <c r="PHS44" s="0"/>
      <c r="PHT44" s="0"/>
      <c r="PHU44" s="0"/>
      <c r="PHV44" s="0"/>
      <c r="PHW44" s="0"/>
      <c r="PHX44" s="0"/>
      <c r="PHY44" s="0"/>
      <c r="PHZ44" s="0"/>
      <c r="PIA44" s="0"/>
      <c r="PIB44" s="0"/>
      <c r="PIC44" s="0"/>
      <c r="PID44" s="0"/>
      <c r="PIE44" s="0"/>
      <c r="PIF44" s="0"/>
      <c r="PIG44" s="0"/>
      <c r="PIH44" s="0"/>
      <c r="PII44" s="0"/>
      <c r="PIJ44" s="0"/>
      <c r="PIK44" s="0"/>
      <c r="PIL44" s="0"/>
      <c r="PIM44" s="0"/>
      <c r="PIN44" s="0"/>
      <c r="PIO44" s="0"/>
      <c r="PIP44" s="0"/>
      <c r="PIQ44" s="0"/>
      <c r="PIR44" s="0"/>
      <c r="PIS44" s="0"/>
      <c r="PIT44" s="0"/>
      <c r="PIU44" s="0"/>
      <c r="PIV44" s="0"/>
      <c r="PIW44" s="0"/>
      <c r="PIX44" s="0"/>
      <c r="PIY44" s="0"/>
      <c r="PIZ44" s="0"/>
      <c r="PJA44" s="0"/>
      <c r="PJB44" s="0"/>
      <c r="PJC44" s="0"/>
      <c r="PJD44" s="0"/>
      <c r="PJE44" s="0"/>
      <c r="PJF44" s="0"/>
      <c r="PJG44" s="0"/>
      <c r="PJH44" s="0"/>
      <c r="PJI44" s="0"/>
      <c r="PJJ44" s="0"/>
      <c r="PJK44" s="0"/>
      <c r="PJL44" s="0"/>
      <c r="PJM44" s="0"/>
      <c r="PJN44" s="0"/>
      <c r="PJO44" s="0"/>
      <c r="PJP44" s="0"/>
      <c r="PJQ44" s="0"/>
      <c r="PJR44" s="0"/>
      <c r="PJS44" s="0"/>
      <c r="PJT44" s="0"/>
      <c r="PJU44" s="0"/>
      <c r="PJV44" s="0"/>
      <c r="PJW44" s="0"/>
      <c r="PJX44" s="0"/>
      <c r="PJY44" s="0"/>
      <c r="PJZ44" s="0"/>
      <c r="PKA44" s="0"/>
      <c r="PKB44" s="0"/>
      <c r="PKC44" s="0"/>
      <c r="PKD44" s="0"/>
      <c r="PKE44" s="0"/>
      <c r="PKF44" s="0"/>
      <c r="PKG44" s="0"/>
      <c r="PKH44" s="0"/>
      <c r="PKI44" s="0"/>
      <c r="PKJ44" s="0"/>
      <c r="PKK44" s="0"/>
      <c r="PKL44" s="0"/>
      <c r="PKM44" s="0"/>
      <c r="PKN44" s="0"/>
      <c r="PKO44" s="0"/>
      <c r="PKP44" s="0"/>
      <c r="PKQ44" s="0"/>
      <c r="PKR44" s="0"/>
      <c r="PKS44" s="0"/>
      <c r="PKT44" s="0"/>
      <c r="PKU44" s="0"/>
      <c r="PKV44" s="0"/>
      <c r="PKW44" s="0"/>
      <c r="PKX44" s="0"/>
      <c r="PKY44" s="0"/>
      <c r="PKZ44" s="0"/>
      <c r="PLA44" s="0"/>
      <c r="PLB44" s="0"/>
      <c r="PLC44" s="0"/>
      <c r="PLD44" s="0"/>
      <c r="PLE44" s="0"/>
      <c r="PLF44" s="0"/>
      <c r="PLG44" s="0"/>
      <c r="PLH44" s="0"/>
      <c r="PLI44" s="0"/>
      <c r="PLJ44" s="0"/>
      <c r="PLK44" s="0"/>
      <c r="PLL44" s="0"/>
      <c r="PLM44" s="0"/>
      <c r="PLN44" s="0"/>
      <c r="PLO44" s="0"/>
      <c r="PLP44" s="0"/>
      <c r="PLQ44" s="0"/>
      <c r="PLR44" s="0"/>
      <c r="PLS44" s="0"/>
      <c r="PLT44" s="0"/>
      <c r="PLU44" s="0"/>
      <c r="PLV44" s="0"/>
      <c r="PLW44" s="0"/>
      <c r="PLX44" s="0"/>
      <c r="PLY44" s="0"/>
      <c r="PLZ44" s="0"/>
      <c r="PMA44" s="0"/>
      <c r="PMB44" s="0"/>
      <c r="PMC44" s="0"/>
      <c r="PMD44" s="0"/>
      <c r="PME44" s="0"/>
      <c r="PMF44" s="0"/>
      <c r="PMG44" s="0"/>
      <c r="PMH44" s="0"/>
      <c r="PMI44" s="0"/>
      <c r="PMJ44" s="0"/>
      <c r="PMK44" s="0"/>
      <c r="PML44" s="0"/>
      <c r="PMM44" s="0"/>
      <c r="PMN44" s="0"/>
      <c r="PMO44" s="0"/>
      <c r="PMP44" s="0"/>
      <c r="PMQ44" s="0"/>
      <c r="PMR44" s="0"/>
      <c r="PMS44" s="0"/>
      <c r="PMT44" s="0"/>
      <c r="PMU44" s="0"/>
      <c r="PMV44" s="0"/>
      <c r="PMW44" s="0"/>
      <c r="PMX44" s="0"/>
      <c r="PMY44" s="0"/>
      <c r="PMZ44" s="0"/>
      <c r="PNA44" s="0"/>
      <c r="PNB44" s="0"/>
      <c r="PNC44" s="0"/>
      <c r="PND44" s="0"/>
      <c r="PNE44" s="0"/>
      <c r="PNF44" s="0"/>
      <c r="PNG44" s="0"/>
      <c r="PNH44" s="0"/>
      <c r="PNI44" s="0"/>
      <c r="PNJ44" s="0"/>
      <c r="PNK44" s="0"/>
      <c r="PNL44" s="0"/>
      <c r="PNM44" s="0"/>
      <c r="PNN44" s="0"/>
      <c r="PNO44" s="0"/>
      <c r="PNP44" s="0"/>
      <c r="PNQ44" s="0"/>
      <c r="PNR44" s="0"/>
      <c r="PNS44" s="0"/>
      <c r="PNT44" s="0"/>
      <c r="PNU44" s="0"/>
      <c r="PNV44" s="0"/>
      <c r="PNW44" s="0"/>
      <c r="PNX44" s="0"/>
      <c r="PNY44" s="0"/>
      <c r="PNZ44" s="0"/>
      <c r="POA44" s="0"/>
      <c r="POB44" s="0"/>
      <c r="POC44" s="0"/>
      <c r="POD44" s="0"/>
      <c r="POE44" s="0"/>
      <c r="POF44" s="0"/>
      <c r="POG44" s="0"/>
      <c r="POH44" s="0"/>
      <c r="POI44" s="0"/>
      <c r="POJ44" s="0"/>
      <c r="POK44" s="0"/>
      <c r="POL44" s="0"/>
      <c r="POM44" s="0"/>
      <c r="PON44" s="0"/>
      <c r="POO44" s="0"/>
      <c r="POP44" s="0"/>
      <c r="POQ44" s="0"/>
      <c r="POR44" s="0"/>
      <c r="POS44" s="0"/>
      <c r="POT44" s="0"/>
      <c r="POU44" s="0"/>
      <c r="POV44" s="0"/>
      <c r="POW44" s="0"/>
      <c r="POX44" s="0"/>
      <c r="POY44" s="0"/>
      <c r="POZ44" s="0"/>
      <c r="PPA44" s="0"/>
      <c r="PPB44" s="0"/>
      <c r="PPC44" s="0"/>
      <c r="PPD44" s="0"/>
      <c r="PPE44" s="0"/>
      <c r="PPF44" s="0"/>
      <c r="PPG44" s="0"/>
      <c r="PPH44" s="0"/>
      <c r="PPI44" s="0"/>
      <c r="PPJ44" s="0"/>
      <c r="PPK44" s="0"/>
      <c r="PPL44" s="0"/>
      <c r="PPM44" s="0"/>
      <c r="PPN44" s="0"/>
      <c r="PPO44" s="0"/>
      <c r="PPP44" s="0"/>
      <c r="PPQ44" s="0"/>
      <c r="PPR44" s="0"/>
      <c r="PPS44" s="0"/>
      <c r="PPT44" s="0"/>
      <c r="PPU44" s="0"/>
      <c r="PPV44" s="0"/>
      <c r="PPW44" s="0"/>
      <c r="PPX44" s="0"/>
      <c r="PPY44" s="0"/>
      <c r="PPZ44" s="0"/>
      <c r="PQA44" s="0"/>
      <c r="PQB44" s="0"/>
      <c r="PQC44" s="0"/>
      <c r="PQD44" s="0"/>
      <c r="PQE44" s="0"/>
      <c r="PQF44" s="0"/>
      <c r="PQG44" s="0"/>
      <c r="PQH44" s="0"/>
      <c r="PQI44" s="0"/>
      <c r="PQJ44" s="0"/>
      <c r="PQK44" s="0"/>
      <c r="PQL44" s="0"/>
      <c r="PQM44" s="0"/>
      <c r="PQN44" s="0"/>
      <c r="PQO44" s="0"/>
      <c r="PQP44" s="0"/>
      <c r="PQQ44" s="0"/>
      <c r="PQR44" s="0"/>
      <c r="PQS44" s="0"/>
      <c r="PQT44" s="0"/>
      <c r="PQU44" s="0"/>
      <c r="PQV44" s="0"/>
      <c r="PQW44" s="0"/>
      <c r="PQX44" s="0"/>
      <c r="PQY44" s="0"/>
      <c r="PQZ44" s="0"/>
      <c r="PRA44" s="0"/>
      <c r="PRB44" s="0"/>
      <c r="PRC44" s="0"/>
      <c r="PRD44" s="0"/>
      <c r="PRE44" s="0"/>
      <c r="PRF44" s="0"/>
      <c r="PRG44" s="0"/>
      <c r="PRH44" s="0"/>
      <c r="PRI44" s="0"/>
      <c r="PRJ44" s="0"/>
      <c r="PRK44" s="0"/>
      <c r="PRL44" s="0"/>
      <c r="PRM44" s="0"/>
      <c r="PRN44" s="0"/>
      <c r="PRO44" s="0"/>
      <c r="PRP44" s="0"/>
      <c r="PRQ44" s="0"/>
      <c r="PRR44" s="0"/>
      <c r="PRS44" s="0"/>
      <c r="PRT44" s="0"/>
      <c r="PRU44" s="0"/>
      <c r="PRV44" s="0"/>
      <c r="PRW44" s="0"/>
      <c r="PRX44" s="0"/>
      <c r="PRY44" s="0"/>
      <c r="PRZ44" s="0"/>
      <c r="PSA44" s="0"/>
      <c r="PSB44" s="0"/>
      <c r="PSC44" s="0"/>
      <c r="PSD44" s="0"/>
      <c r="PSE44" s="0"/>
      <c r="PSF44" s="0"/>
      <c r="PSG44" s="0"/>
      <c r="PSH44" s="0"/>
      <c r="PSI44" s="0"/>
      <c r="PSJ44" s="0"/>
      <c r="PSK44" s="0"/>
      <c r="PSL44" s="0"/>
      <c r="PSM44" s="0"/>
      <c r="PSN44" s="0"/>
      <c r="PSO44" s="0"/>
      <c r="PSP44" s="0"/>
      <c r="PSQ44" s="0"/>
      <c r="PSR44" s="0"/>
      <c r="PSS44" s="0"/>
      <c r="PST44" s="0"/>
      <c r="PSU44" s="0"/>
      <c r="PSV44" s="0"/>
      <c r="PSW44" s="0"/>
      <c r="PSX44" s="0"/>
      <c r="PSY44" s="0"/>
      <c r="PSZ44" s="0"/>
      <c r="PTA44" s="0"/>
      <c r="PTB44" s="0"/>
      <c r="PTC44" s="0"/>
      <c r="PTD44" s="0"/>
      <c r="PTE44" s="0"/>
      <c r="PTF44" s="0"/>
      <c r="PTG44" s="0"/>
      <c r="PTH44" s="0"/>
      <c r="PTI44" s="0"/>
      <c r="PTJ44" s="0"/>
      <c r="PTK44" s="0"/>
      <c r="PTL44" s="0"/>
      <c r="PTM44" s="0"/>
      <c r="PTN44" s="0"/>
      <c r="PTO44" s="0"/>
      <c r="PTP44" s="0"/>
      <c r="PTQ44" s="0"/>
      <c r="PTR44" s="0"/>
      <c r="PTS44" s="0"/>
      <c r="PTT44" s="0"/>
      <c r="PTU44" s="0"/>
      <c r="PTV44" s="0"/>
      <c r="PTW44" s="0"/>
      <c r="PTX44" s="0"/>
      <c r="PTY44" s="0"/>
      <c r="PTZ44" s="0"/>
      <c r="PUA44" s="0"/>
      <c r="PUB44" s="0"/>
      <c r="PUC44" s="0"/>
      <c r="PUD44" s="0"/>
      <c r="PUE44" s="0"/>
      <c r="PUF44" s="0"/>
      <c r="PUG44" s="0"/>
      <c r="PUH44" s="0"/>
      <c r="PUI44" s="0"/>
      <c r="PUJ44" s="0"/>
      <c r="PUK44" s="0"/>
      <c r="PUL44" s="0"/>
      <c r="PUM44" s="0"/>
      <c r="PUN44" s="0"/>
      <c r="PUO44" s="0"/>
      <c r="PUP44" s="0"/>
      <c r="PUQ44" s="0"/>
      <c r="PUR44" s="0"/>
      <c r="PUS44" s="0"/>
      <c r="PUT44" s="0"/>
      <c r="PUU44" s="0"/>
      <c r="PUV44" s="0"/>
      <c r="PUW44" s="0"/>
      <c r="PUX44" s="0"/>
      <c r="PUY44" s="0"/>
      <c r="PUZ44" s="0"/>
      <c r="PVA44" s="0"/>
      <c r="PVB44" s="0"/>
      <c r="PVC44" s="0"/>
      <c r="PVD44" s="0"/>
      <c r="PVE44" s="0"/>
      <c r="PVF44" s="0"/>
      <c r="PVG44" s="0"/>
      <c r="PVH44" s="0"/>
      <c r="PVI44" s="0"/>
      <c r="PVJ44" s="0"/>
      <c r="PVK44" s="0"/>
      <c r="PVL44" s="0"/>
      <c r="PVM44" s="0"/>
      <c r="PVN44" s="0"/>
      <c r="PVO44" s="0"/>
      <c r="PVP44" s="0"/>
      <c r="PVQ44" s="0"/>
      <c r="PVR44" s="0"/>
      <c r="PVS44" s="0"/>
      <c r="PVT44" s="0"/>
      <c r="PVU44" s="0"/>
      <c r="PVV44" s="0"/>
      <c r="PVW44" s="0"/>
      <c r="PVX44" s="0"/>
      <c r="PVY44" s="0"/>
      <c r="PVZ44" s="0"/>
      <c r="PWA44" s="0"/>
      <c r="PWB44" s="0"/>
      <c r="PWC44" s="0"/>
      <c r="PWD44" s="0"/>
      <c r="PWE44" s="0"/>
      <c r="PWF44" s="0"/>
      <c r="PWG44" s="0"/>
      <c r="PWH44" s="0"/>
      <c r="PWI44" s="0"/>
      <c r="PWJ44" s="0"/>
      <c r="PWK44" s="0"/>
      <c r="PWL44" s="0"/>
      <c r="PWM44" s="0"/>
      <c r="PWN44" s="0"/>
      <c r="PWO44" s="0"/>
      <c r="PWP44" s="0"/>
      <c r="PWQ44" s="0"/>
      <c r="PWR44" s="0"/>
      <c r="PWS44" s="0"/>
      <c r="PWT44" s="0"/>
      <c r="PWU44" s="0"/>
      <c r="PWV44" s="0"/>
      <c r="PWW44" s="0"/>
      <c r="PWX44" s="0"/>
      <c r="PWY44" s="0"/>
      <c r="PWZ44" s="0"/>
      <c r="PXA44" s="0"/>
      <c r="PXB44" s="0"/>
      <c r="PXC44" s="0"/>
      <c r="PXD44" s="0"/>
      <c r="PXE44" s="0"/>
      <c r="PXF44" s="0"/>
      <c r="PXG44" s="0"/>
      <c r="PXH44" s="0"/>
      <c r="PXI44" s="0"/>
      <c r="PXJ44" s="0"/>
      <c r="PXK44" s="0"/>
      <c r="PXL44" s="0"/>
      <c r="PXM44" s="0"/>
      <c r="PXN44" s="0"/>
      <c r="PXO44" s="0"/>
      <c r="PXP44" s="0"/>
      <c r="PXQ44" s="0"/>
      <c r="PXR44" s="0"/>
      <c r="PXS44" s="0"/>
      <c r="PXT44" s="0"/>
      <c r="PXU44" s="0"/>
      <c r="PXV44" s="0"/>
      <c r="PXW44" s="0"/>
      <c r="PXX44" s="0"/>
      <c r="PXY44" s="0"/>
      <c r="PXZ44" s="0"/>
      <c r="PYA44" s="0"/>
      <c r="PYB44" s="0"/>
      <c r="PYC44" s="0"/>
      <c r="PYD44" s="0"/>
      <c r="PYE44" s="0"/>
      <c r="PYF44" s="0"/>
      <c r="PYG44" s="0"/>
      <c r="PYH44" s="0"/>
      <c r="PYI44" s="0"/>
      <c r="PYJ44" s="0"/>
      <c r="PYK44" s="0"/>
      <c r="PYL44" s="0"/>
      <c r="PYM44" s="0"/>
      <c r="PYN44" s="0"/>
      <c r="PYO44" s="0"/>
      <c r="PYP44" s="0"/>
      <c r="PYQ44" s="0"/>
      <c r="PYR44" s="0"/>
      <c r="PYS44" s="0"/>
      <c r="PYT44" s="0"/>
      <c r="PYU44" s="0"/>
      <c r="PYV44" s="0"/>
      <c r="PYW44" s="0"/>
      <c r="PYX44" s="0"/>
      <c r="PYY44" s="0"/>
      <c r="PYZ44" s="0"/>
      <c r="PZA44" s="0"/>
      <c r="PZB44" s="0"/>
      <c r="PZC44" s="0"/>
      <c r="PZD44" s="0"/>
      <c r="PZE44" s="0"/>
      <c r="PZF44" s="0"/>
      <c r="PZG44" s="0"/>
      <c r="PZH44" s="0"/>
      <c r="PZI44" s="0"/>
      <c r="PZJ44" s="0"/>
      <c r="PZK44" s="0"/>
      <c r="PZL44" s="0"/>
      <c r="PZM44" s="0"/>
      <c r="PZN44" s="0"/>
      <c r="PZO44" s="0"/>
      <c r="PZP44" s="0"/>
      <c r="PZQ44" s="0"/>
      <c r="PZR44" s="0"/>
      <c r="PZS44" s="0"/>
      <c r="PZT44" s="0"/>
      <c r="PZU44" s="0"/>
      <c r="PZV44" s="0"/>
      <c r="PZW44" s="0"/>
      <c r="PZX44" s="0"/>
      <c r="PZY44" s="0"/>
      <c r="PZZ44" s="0"/>
      <c r="QAA44" s="0"/>
      <c r="QAB44" s="0"/>
      <c r="QAC44" s="0"/>
      <c r="QAD44" s="0"/>
      <c r="QAE44" s="0"/>
      <c r="QAF44" s="0"/>
      <c r="QAG44" s="0"/>
      <c r="QAH44" s="0"/>
      <c r="QAI44" s="0"/>
      <c r="QAJ44" s="0"/>
      <c r="QAK44" s="0"/>
      <c r="QAL44" s="0"/>
      <c r="QAM44" s="0"/>
      <c r="QAN44" s="0"/>
      <c r="QAO44" s="0"/>
      <c r="QAP44" s="0"/>
      <c r="QAQ44" s="0"/>
      <c r="QAR44" s="0"/>
      <c r="QAS44" s="0"/>
      <c r="QAT44" s="0"/>
      <c r="QAU44" s="0"/>
      <c r="QAV44" s="0"/>
      <c r="QAW44" s="0"/>
      <c r="QAX44" s="0"/>
      <c r="QAY44" s="0"/>
      <c r="QAZ44" s="0"/>
      <c r="QBA44" s="0"/>
      <c r="QBB44" s="0"/>
      <c r="QBC44" s="0"/>
      <c r="QBD44" s="0"/>
      <c r="QBE44" s="0"/>
      <c r="QBF44" s="0"/>
      <c r="QBG44" s="0"/>
      <c r="QBH44" s="0"/>
      <c r="QBI44" s="0"/>
      <c r="QBJ44" s="0"/>
      <c r="QBK44" s="0"/>
      <c r="QBL44" s="0"/>
      <c r="QBM44" s="0"/>
      <c r="QBN44" s="0"/>
      <c r="QBO44" s="0"/>
      <c r="QBP44" s="0"/>
      <c r="QBQ44" s="0"/>
      <c r="QBR44" s="0"/>
      <c r="QBS44" s="0"/>
      <c r="QBT44" s="0"/>
      <c r="QBU44" s="0"/>
      <c r="QBV44" s="0"/>
      <c r="QBW44" s="0"/>
      <c r="QBX44" s="0"/>
      <c r="QBY44" s="0"/>
      <c r="QBZ44" s="0"/>
      <c r="QCA44" s="0"/>
      <c r="QCB44" s="0"/>
      <c r="QCC44" s="0"/>
      <c r="QCD44" s="0"/>
      <c r="QCE44" s="0"/>
      <c r="QCF44" s="0"/>
      <c r="QCG44" s="0"/>
      <c r="QCH44" s="0"/>
      <c r="QCI44" s="0"/>
      <c r="QCJ44" s="0"/>
      <c r="QCK44" s="0"/>
      <c r="QCL44" s="0"/>
      <c r="QCM44" s="0"/>
      <c r="QCN44" s="0"/>
      <c r="QCO44" s="0"/>
      <c r="QCP44" s="0"/>
      <c r="QCQ44" s="0"/>
      <c r="QCR44" s="0"/>
      <c r="QCS44" s="0"/>
      <c r="QCT44" s="0"/>
      <c r="QCU44" s="0"/>
      <c r="QCV44" s="0"/>
      <c r="QCW44" s="0"/>
      <c r="QCX44" s="0"/>
      <c r="QCY44" s="0"/>
      <c r="QCZ44" s="0"/>
      <c r="QDA44" s="0"/>
      <c r="QDB44" s="0"/>
      <c r="QDC44" s="0"/>
      <c r="QDD44" s="0"/>
      <c r="QDE44" s="0"/>
      <c r="QDF44" s="0"/>
      <c r="QDG44" s="0"/>
      <c r="QDH44" s="0"/>
      <c r="QDI44" s="0"/>
      <c r="QDJ44" s="0"/>
      <c r="QDK44" s="0"/>
      <c r="QDL44" s="0"/>
      <c r="QDM44" s="0"/>
      <c r="QDN44" s="0"/>
      <c r="QDO44" s="0"/>
      <c r="QDP44" s="0"/>
      <c r="QDQ44" s="0"/>
      <c r="QDR44" s="0"/>
      <c r="QDS44" s="0"/>
      <c r="QDT44" s="0"/>
      <c r="QDU44" s="0"/>
      <c r="QDV44" s="0"/>
      <c r="QDW44" s="0"/>
      <c r="QDX44" s="0"/>
      <c r="QDY44" s="0"/>
      <c r="QDZ44" s="0"/>
      <c r="QEA44" s="0"/>
      <c r="QEB44" s="0"/>
      <c r="QEC44" s="0"/>
      <c r="QED44" s="0"/>
      <c r="QEE44" s="0"/>
      <c r="QEF44" s="0"/>
      <c r="QEG44" s="0"/>
      <c r="QEH44" s="0"/>
      <c r="QEI44" s="0"/>
      <c r="QEJ44" s="0"/>
      <c r="QEK44" s="0"/>
      <c r="QEL44" s="0"/>
      <c r="QEM44" s="0"/>
      <c r="QEN44" s="0"/>
      <c r="QEO44" s="0"/>
      <c r="QEP44" s="0"/>
      <c r="QEQ44" s="0"/>
      <c r="QER44" s="0"/>
      <c r="QES44" s="0"/>
      <c r="QET44" s="0"/>
      <c r="QEU44" s="0"/>
      <c r="QEV44" s="0"/>
      <c r="QEW44" s="0"/>
      <c r="QEX44" s="0"/>
      <c r="QEY44" s="0"/>
      <c r="QEZ44" s="0"/>
      <c r="QFA44" s="0"/>
      <c r="QFB44" s="0"/>
      <c r="QFC44" s="0"/>
      <c r="QFD44" s="0"/>
      <c r="QFE44" s="0"/>
      <c r="QFF44" s="0"/>
      <c r="QFG44" s="0"/>
      <c r="QFH44" s="0"/>
      <c r="QFI44" s="0"/>
      <c r="QFJ44" s="0"/>
      <c r="QFK44" s="0"/>
      <c r="QFL44" s="0"/>
      <c r="QFM44" s="0"/>
      <c r="QFN44" s="0"/>
      <c r="QFO44" s="0"/>
      <c r="QFP44" s="0"/>
      <c r="QFQ44" s="0"/>
      <c r="QFR44" s="0"/>
      <c r="QFS44" s="0"/>
      <c r="QFT44" s="0"/>
      <c r="QFU44" s="0"/>
      <c r="QFV44" s="0"/>
      <c r="QFW44" s="0"/>
      <c r="QFX44" s="0"/>
      <c r="QFY44" s="0"/>
      <c r="QFZ44" s="0"/>
      <c r="QGA44" s="0"/>
      <c r="QGB44" s="0"/>
      <c r="QGC44" s="0"/>
      <c r="QGD44" s="0"/>
      <c r="QGE44" s="0"/>
      <c r="QGF44" s="0"/>
      <c r="QGG44" s="0"/>
      <c r="QGH44" s="0"/>
      <c r="QGI44" s="0"/>
      <c r="QGJ44" s="0"/>
      <c r="QGK44" s="0"/>
      <c r="QGL44" s="0"/>
      <c r="QGM44" s="0"/>
      <c r="QGN44" s="0"/>
      <c r="QGO44" s="0"/>
      <c r="QGP44" s="0"/>
      <c r="QGQ44" s="0"/>
      <c r="QGR44" s="0"/>
      <c r="QGS44" s="0"/>
      <c r="QGT44" s="0"/>
      <c r="QGU44" s="0"/>
      <c r="QGV44" s="0"/>
      <c r="QGW44" s="0"/>
      <c r="QGX44" s="0"/>
      <c r="QGY44" s="0"/>
      <c r="QGZ44" s="0"/>
      <c r="QHA44" s="0"/>
      <c r="QHB44" s="0"/>
      <c r="QHC44" s="0"/>
      <c r="QHD44" s="0"/>
      <c r="QHE44" s="0"/>
      <c r="QHF44" s="0"/>
      <c r="QHG44" s="0"/>
      <c r="QHH44" s="0"/>
      <c r="QHI44" s="0"/>
      <c r="QHJ44" s="0"/>
      <c r="QHK44" s="0"/>
      <c r="QHL44" s="0"/>
      <c r="QHM44" s="0"/>
      <c r="QHN44" s="0"/>
      <c r="QHO44" s="0"/>
      <c r="QHP44" s="0"/>
      <c r="QHQ44" s="0"/>
      <c r="QHR44" s="0"/>
      <c r="QHS44" s="0"/>
      <c r="QHT44" s="0"/>
      <c r="QHU44" s="0"/>
      <c r="QHV44" s="0"/>
      <c r="QHW44" s="0"/>
      <c r="QHX44" s="0"/>
      <c r="QHY44" s="0"/>
      <c r="QHZ44" s="0"/>
      <c r="QIA44" s="0"/>
      <c r="QIB44" s="0"/>
      <c r="QIC44" s="0"/>
      <c r="QID44" s="0"/>
      <c r="QIE44" s="0"/>
      <c r="QIF44" s="0"/>
      <c r="QIG44" s="0"/>
      <c r="QIH44" s="0"/>
      <c r="QII44" s="0"/>
      <c r="QIJ44" s="0"/>
      <c r="QIK44" s="0"/>
      <c r="QIL44" s="0"/>
      <c r="QIM44" s="0"/>
      <c r="QIN44" s="0"/>
      <c r="QIO44" s="0"/>
      <c r="QIP44" s="0"/>
      <c r="QIQ44" s="0"/>
      <c r="QIR44" s="0"/>
      <c r="QIS44" s="0"/>
      <c r="QIT44" s="0"/>
      <c r="QIU44" s="0"/>
      <c r="QIV44" s="0"/>
      <c r="QIW44" s="0"/>
      <c r="QIX44" s="0"/>
      <c r="QIY44" s="0"/>
      <c r="QIZ44" s="0"/>
      <c r="QJA44" s="0"/>
      <c r="QJB44" s="0"/>
      <c r="QJC44" s="0"/>
      <c r="QJD44" s="0"/>
      <c r="QJE44" s="0"/>
      <c r="QJF44" s="0"/>
      <c r="QJG44" s="0"/>
      <c r="QJH44" s="0"/>
      <c r="QJI44" s="0"/>
      <c r="QJJ44" s="0"/>
      <c r="QJK44" s="0"/>
      <c r="QJL44" s="0"/>
      <c r="QJM44" s="0"/>
      <c r="QJN44" s="0"/>
      <c r="QJO44" s="0"/>
      <c r="QJP44" s="0"/>
      <c r="QJQ44" s="0"/>
      <c r="QJR44" s="0"/>
      <c r="QJS44" s="0"/>
      <c r="QJT44" s="0"/>
      <c r="QJU44" s="0"/>
      <c r="QJV44" s="0"/>
      <c r="QJW44" s="0"/>
      <c r="QJX44" s="0"/>
      <c r="QJY44" s="0"/>
      <c r="QJZ44" s="0"/>
      <c r="QKA44" s="0"/>
      <c r="QKB44" s="0"/>
      <c r="QKC44" s="0"/>
      <c r="QKD44" s="0"/>
      <c r="QKE44" s="0"/>
      <c r="QKF44" s="0"/>
      <c r="QKG44" s="0"/>
      <c r="QKH44" s="0"/>
      <c r="QKI44" s="0"/>
      <c r="QKJ44" s="0"/>
      <c r="QKK44" s="0"/>
      <c r="QKL44" s="0"/>
      <c r="QKM44" s="0"/>
      <c r="QKN44" s="0"/>
      <c r="QKO44" s="0"/>
      <c r="QKP44" s="0"/>
      <c r="QKQ44" s="0"/>
      <c r="QKR44" s="0"/>
      <c r="QKS44" s="0"/>
      <c r="QKT44" s="0"/>
      <c r="QKU44" s="0"/>
      <c r="QKV44" s="0"/>
      <c r="QKW44" s="0"/>
      <c r="QKX44" s="0"/>
      <c r="QKY44" s="0"/>
      <c r="QKZ44" s="0"/>
      <c r="QLA44" s="0"/>
      <c r="QLB44" s="0"/>
      <c r="QLC44" s="0"/>
      <c r="QLD44" s="0"/>
      <c r="QLE44" s="0"/>
      <c r="QLF44" s="0"/>
      <c r="QLG44" s="0"/>
      <c r="QLH44" s="0"/>
      <c r="QLI44" s="0"/>
      <c r="QLJ44" s="0"/>
      <c r="QLK44" s="0"/>
      <c r="QLL44" s="0"/>
      <c r="QLM44" s="0"/>
      <c r="QLN44" s="0"/>
      <c r="QLO44" s="0"/>
      <c r="QLP44" s="0"/>
      <c r="QLQ44" s="0"/>
      <c r="QLR44" s="0"/>
      <c r="QLS44" s="0"/>
      <c r="QLT44" s="0"/>
      <c r="QLU44" s="0"/>
      <c r="QLV44" s="0"/>
      <c r="QLW44" s="0"/>
      <c r="QLX44" s="0"/>
      <c r="QLY44" s="0"/>
      <c r="QLZ44" s="0"/>
      <c r="QMA44" s="0"/>
      <c r="QMB44" s="0"/>
      <c r="QMC44" s="0"/>
      <c r="QMD44" s="0"/>
      <c r="QME44" s="0"/>
      <c r="QMF44" s="0"/>
      <c r="QMG44" s="0"/>
      <c r="QMH44" s="0"/>
      <c r="QMI44" s="0"/>
      <c r="QMJ44" s="0"/>
      <c r="QMK44" s="0"/>
      <c r="QML44" s="0"/>
      <c r="QMM44" s="0"/>
      <c r="QMN44" s="0"/>
      <c r="QMO44" s="0"/>
      <c r="QMP44" s="0"/>
      <c r="QMQ44" s="0"/>
      <c r="QMR44" s="0"/>
      <c r="QMS44" s="0"/>
      <c r="QMT44" s="0"/>
      <c r="QMU44" s="0"/>
      <c r="QMV44" s="0"/>
      <c r="QMW44" s="0"/>
      <c r="QMX44" s="0"/>
      <c r="QMY44" s="0"/>
      <c r="QMZ44" s="0"/>
      <c r="QNA44" s="0"/>
      <c r="QNB44" s="0"/>
      <c r="QNC44" s="0"/>
      <c r="QND44" s="0"/>
      <c r="QNE44" s="0"/>
      <c r="QNF44" s="0"/>
      <c r="QNG44" s="0"/>
      <c r="QNH44" s="0"/>
      <c r="QNI44" s="0"/>
      <c r="QNJ44" s="0"/>
      <c r="QNK44" s="0"/>
      <c r="QNL44" s="0"/>
      <c r="QNM44" s="0"/>
      <c r="QNN44" s="0"/>
      <c r="QNO44" s="0"/>
      <c r="QNP44" s="0"/>
      <c r="QNQ44" s="0"/>
      <c r="QNR44" s="0"/>
      <c r="QNS44" s="0"/>
      <c r="QNT44" s="0"/>
      <c r="QNU44" s="0"/>
      <c r="QNV44" s="0"/>
      <c r="QNW44" s="0"/>
      <c r="QNX44" s="0"/>
      <c r="QNY44" s="0"/>
      <c r="QNZ44" s="0"/>
      <c r="QOA44" s="0"/>
      <c r="QOB44" s="0"/>
      <c r="QOC44" s="0"/>
      <c r="QOD44" s="0"/>
      <c r="QOE44" s="0"/>
      <c r="QOF44" s="0"/>
      <c r="QOG44" s="0"/>
      <c r="QOH44" s="0"/>
      <c r="QOI44" s="0"/>
      <c r="QOJ44" s="0"/>
      <c r="QOK44" s="0"/>
      <c r="QOL44" s="0"/>
      <c r="QOM44" s="0"/>
      <c r="QON44" s="0"/>
      <c r="QOO44" s="0"/>
      <c r="QOP44" s="0"/>
      <c r="QOQ44" s="0"/>
      <c r="QOR44" s="0"/>
      <c r="QOS44" s="0"/>
      <c r="QOT44" s="0"/>
      <c r="QOU44" s="0"/>
      <c r="QOV44" s="0"/>
      <c r="QOW44" s="0"/>
      <c r="QOX44" s="0"/>
      <c r="QOY44" s="0"/>
      <c r="QOZ44" s="0"/>
      <c r="QPA44" s="0"/>
      <c r="QPB44" s="0"/>
      <c r="QPC44" s="0"/>
      <c r="QPD44" s="0"/>
      <c r="QPE44" s="0"/>
      <c r="QPF44" s="0"/>
      <c r="QPG44" s="0"/>
      <c r="QPH44" s="0"/>
      <c r="QPI44" s="0"/>
      <c r="QPJ44" s="0"/>
      <c r="QPK44" s="0"/>
      <c r="QPL44" s="0"/>
      <c r="QPM44" s="0"/>
      <c r="QPN44" s="0"/>
      <c r="QPO44" s="0"/>
      <c r="QPP44" s="0"/>
      <c r="QPQ44" s="0"/>
      <c r="QPR44" s="0"/>
      <c r="QPS44" s="0"/>
      <c r="QPT44" s="0"/>
      <c r="QPU44" s="0"/>
      <c r="QPV44" s="0"/>
      <c r="QPW44" s="0"/>
      <c r="QPX44" s="0"/>
      <c r="QPY44" s="0"/>
      <c r="QPZ44" s="0"/>
      <c r="QQA44" s="0"/>
      <c r="QQB44" s="0"/>
      <c r="QQC44" s="0"/>
      <c r="QQD44" s="0"/>
      <c r="QQE44" s="0"/>
      <c r="QQF44" s="0"/>
      <c r="QQG44" s="0"/>
      <c r="QQH44" s="0"/>
      <c r="QQI44" s="0"/>
      <c r="QQJ44" s="0"/>
      <c r="QQK44" s="0"/>
      <c r="QQL44" s="0"/>
      <c r="QQM44" s="0"/>
      <c r="QQN44" s="0"/>
      <c r="QQO44" s="0"/>
      <c r="QQP44" s="0"/>
      <c r="QQQ44" s="0"/>
      <c r="QQR44" s="0"/>
      <c r="QQS44" s="0"/>
      <c r="QQT44" s="0"/>
      <c r="QQU44" s="0"/>
      <c r="QQV44" s="0"/>
      <c r="QQW44" s="0"/>
      <c r="QQX44" s="0"/>
      <c r="QQY44" s="0"/>
      <c r="QQZ44" s="0"/>
      <c r="QRA44" s="0"/>
      <c r="QRB44" s="0"/>
      <c r="QRC44" s="0"/>
      <c r="QRD44" s="0"/>
      <c r="QRE44" s="0"/>
      <c r="QRF44" s="0"/>
      <c r="QRG44" s="0"/>
      <c r="QRH44" s="0"/>
      <c r="QRI44" s="0"/>
      <c r="QRJ44" s="0"/>
      <c r="QRK44" s="0"/>
      <c r="QRL44" s="0"/>
      <c r="QRM44" s="0"/>
      <c r="QRN44" s="0"/>
      <c r="QRO44" s="0"/>
      <c r="QRP44" s="0"/>
      <c r="QRQ44" s="0"/>
      <c r="QRR44" s="0"/>
      <c r="QRS44" s="0"/>
      <c r="QRT44" s="0"/>
      <c r="QRU44" s="0"/>
      <c r="QRV44" s="0"/>
      <c r="QRW44" s="0"/>
      <c r="QRX44" s="0"/>
      <c r="QRY44" s="0"/>
      <c r="QRZ44" s="0"/>
      <c r="QSA44" s="0"/>
      <c r="QSB44" s="0"/>
      <c r="QSC44" s="0"/>
      <c r="QSD44" s="0"/>
      <c r="QSE44" s="0"/>
      <c r="QSF44" s="0"/>
      <c r="QSG44" s="0"/>
      <c r="QSH44" s="0"/>
      <c r="QSI44" s="0"/>
      <c r="QSJ44" s="0"/>
      <c r="QSK44" s="0"/>
      <c r="QSL44" s="0"/>
      <c r="QSM44" s="0"/>
      <c r="QSN44" s="0"/>
      <c r="QSO44" s="0"/>
      <c r="QSP44" s="0"/>
      <c r="QSQ44" s="0"/>
      <c r="QSR44" s="0"/>
      <c r="QSS44" s="0"/>
      <c r="QST44" s="0"/>
      <c r="QSU44" s="0"/>
      <c r="QSV44" s="0"/>
      <c r="QSW44" s="0"/>
      <c r="QSX44" s="0"/>
      <c r="QSY44" s="0"/>
      <c r="QSZ44" s="0"/>
      <c r="QTA44" s="0"/>
      <c r="QTB44" s="0"/>
      <c r="QTC44" s="0"/>
      <c r="QTD44" s="0"/>
      <c r="QTE44" s="0"/>
      <c r="QTF44" s="0"/>
      <c r="QTG44" s="0"/>
      <c r="QTH44" s="0"/>
      <c r="QTI44" s="0"/>
      <c r="QTJ44" s="0"/>
      <c r="QTK44" s="0"/>
      <c r="QTL44" s="0"/>
      <c r="QTM44" s="0"/>
      <c r="QTN44" s="0"/>
      <c r="QTO44" s="0"/>
      <c r="QTP44" s="0"/>
      <c r="QTQ44" s="0"/>
      <c r="QTR44" s="0"/>
      <c r="QTS44" s="0"/>
      <c r="QTT44" s="0"/>
      <c r="QTU44" s="0"/>
      <c r="QTV44" s="0"/>
      <c r="QTW44" s="0"/>
      <c r="QTX44" s="0"/>
      <c r="QTY44" s="0"/>
      <c r="QTZ44" s="0"/>
      <c r="QUA44" s="0"/>
      <c r="QUB44" s="0"/>
      <c r="QUC44" s="0"/>
      <c r="QUD44" s="0"/>
      <c r="QUE44" s="0"/>
      <c r="QUF44" s="0"/>
      <c r="QUG44" s="0"/>
      <c r="QUH44" s="0"/>
      <c r="QUI44" s="0"/>
      <c r="QUJ44" s="0"/>
      <c r="QUK44" s="0"/>
      <c r="QUL44" s="0"/>
      <c r="QUM44" s="0"/>
      <c r="QUN44" s="0"/>
      <c r="QUO44" s="0"/>
      <c r="QUP44" s="0"/>
      <c r="QUQ44" s="0"/>
      <c r="QUR44" s="0"/>
      <c r="QUS44" s="0"/>
      <c r="QUT44" s="0"/>
      <c r="QUU44" s="0"/>
      <c r="QUV44" s="0"/>
      <c r="QUW44" s="0"/>
      <c r="QUX44" s="0"/>
      <c r="QUY44" s="0"/>
      <c r="QUZ44" s="0"/>
      <c r="QVA44" s="0"/>
      <c r="QVB44" s="0"/>
      <c r="QVC44" s="0"/>
      <c r="QVD44" s="0"/>
      <c r="QVE44" s="0"/>
      <c r="QVF44" s="0"/>
      <c r="QVG44" s="0"/>
      <c r="QVH44" s="0"/>
      <c r="QVI44" s="0"/>
      <c r="QVJ44" s="0"/>
      <c r="QVK44" s="0"/>
      <c r="QVL44" s="0"/>
      <c r="QVM44" s="0"/>
      <c r="QVN44" s="0"/>
      <c r="QVO44" s="0"/>
      <c r="QVP44" s="0"/>
      <c r="QVQ44" s="0"/>
      <c r="QVR44" s="0"/>
      <c r="QVS44" s="0"/>
      <c r="QVT44" s="0"/>
      <c r="QVU44" s="0"/>
      <c r="QVV44" s="0"/>
      <c r="QVW44" s="0"/>
      <c r="QVX44" s="0"/>
      <c r="QVY44" s="0"/>
      <c r="QVZ44" s="0"/>
      <c r="QWA44" s="0"/>
      <c r="QWB44" s="0"/>
      <c r="QWC44" s="0"/>
      <c r="QWD44" s="0"/>
      <c r="QWE44" s="0"/>
      <c r="QWF44" s="0"/>
      <c r="QWG44" s="0"/>
      <c r="QWH44" s="0"/>
      <c r="QWI44" s="0"/>
      <c r="QWJ44" s="0"/>
      <c r="QWK44" s="0"/>
      <c r="QWL44" s="0"/>
      <c r="QWM44" s="0"/>
      <c r="QWN44" s="0"/>
      <c r="QWO44" s="0"/>
      <c r="QWP44" s="0"/>
      <c r="QWQ44" s="0"/>
      <c r="QWR44" s="0"/>
      <c r="QWS44" s="0"/>
      <c r="QWT44" s="0"/>
      <c r="QWU44" s="0"/>
      <c r="QWV44" s="0"/>
      <c r="QWW44" s="0"/>
      <c r="QWX44" s="0"/>
      <c r="QWY44" s="0"/>
      <c r="QWZ44" s="0"/>
      <c r="QXA44" s="0"/>
      <c r="QXB44" s="0"/>
      <c r="QXC44" s="0"/>
      <c r="QXD44" s="0"/>
      <c r="QXE44" s="0"/>
      <c r="QXF44" s="0"/>
      <c r="QXG44" s="0"/>
      <c r="QXH44" s="0"/>
      <c r="QXI44" s="0"/>
      <c r="QXJ44" s="0"/>
      <c r="QXK44" s="0"/>
      <c r="QXL44" s="0"/>
      <c r="QXM44" s="0"/>
      <c r="QXN44" s="0"/>
      <c r="QXO44" s="0"/>
      <c r="QXP44" s="0"/>
      <c r="QXQ44" s="0"/>
      <c r="QXR44" s="0"/>
      <c r="QXS44" s="0"/>
      <c r="QXT44" s="0"/>
      <c r="QXU44" s="0"/>
      <c r="QXV44" s="0"/>
      <c r="QXW44" s="0"/>
      <c r="QXX44" s="0"/>
      <c r="QXY44" s="0"/>
      <c r="QXZ44" s="0"/>
      <c r="QYA44" s="0"/>
      <c r="QYB44" s="0"/>
      <c r="QYC44" s="0"/>
      <c r="QYD44" s="0"/>
      <c r="QYE44" s="0"/>
      <c r="QYF44" s="0"/>
      <c r="QYG44" s="0"/>
      <c r="QYH44" s="0"/>
      <c r="QYI44" s="0"/>
      <c r="QYJ44" s="0"/>
      <c r="QYK44" s="0"/>
      <c r="QYL44" s="0"/>
      <c r="QYM44" s="0"/>
      <c r="QYN44" s="0"/>
      <c r="QYO44" s="0"/>
      <c r="QYP44" s="0"/>
      <c r="QYQ44" s="0"/>
      <c r="QYR44" s="0"/>
      <c r="QYS44" s="0"/>
      <c r="QYT44" s="0"/>
      <c r="QYU44" s="0"/>
      <c r="QYV44" s="0"/>
      <c r="QYW44" s="0"/>
      <c r="QYX44" s="0"/>
      <c r="QYY44" s="0"/>
      <c r="QYZ44" s="0"/>
      <c r="QZA44" s="0"/>
      <c r="QZB44" s="0"/>
      <c r="QZC44" s="0"/>
      <c r="QZD44" s="0"/>
      <c r="QZE44" s="0"/>
      <c r="QZF44" s="0"/>
      <c r="QZG44" s="0"/>
      <c r="QZH44" s="0"/>
      <c r="QZI44" s="0"/>
      <c r="QZJ44" s="0"/>
      <c r="QZK44" s="0"/>
      <c r="QZL44" s="0"/>
      <c r="QZM44" s="0"/>
      <c r="QZN44" s="0"/>
      <c r="QZO44" s="0"/>
      <c r="QZP44" s="0"/>
      <c r="QZQ44" s="0"/>
      <c r="QZR44" s="0"/>
      <c r="QZS44" s="0"/>
      <c r="QZT44" s="0"/>
      <c r="QZU44" s="0"/>
      <c r="QZV44" s="0"/>
      <c r="QZW44" s="0"/>
      <c r="QZX44" s="0"/>
      <c r="QZY44" s="0"/>
      <c r="QZZ44" s="0"/>
      <c r="RAA44" s="0"/>
      <c r="RAB44" s="0"/>
      <c r="RAC44" s="0"/>
      <c r="RAD44" s="0"/>
      <c r="RAE44" s="0"/>
      <c r="RAF44" s="0"/>
      <c r="RAG44" s="0"/>
      <c r="RAH44" s="0"/>
      <c r="RAI44" s="0"/>
      <c r="RAJ44" s="0"/>
      <c r="RAK44" s="0"/>
      <c r="RAL44" s="0"/>
      <c r="RAM44" s="0"/>
      <c r="RAN44" s="0"/>
      <c r="RAO44" s="0"/>
      <c r="RAP44" s="0"/>
      <c r="RAQ44" s="0"/>
      <c r="RAR44" s="0"/>
      <c r="RAS44" s="0"/>
      <c r="RAT44" s="0"/>
      <c r="RAU44" s="0"/>
      <c r="RAV44" s="0"/>
      <c r="RAW44" s="0"/>
      <c r="RAX44" s="0"/>
      <c r="RAY44" s="0"/>
      <c r="RAZ44" s="0"/>
      <c r="RBA44" s="0"/>
      <c r="RBB44" s="0"/>
      <c r="RBC44" s="0"/>
      <c r="RBD44" s="0"/>
      <c r="RBE44" s="0"/>
      <c r="RBF44" s="0"/>
      <c r="RBG44" s="0"/>
      <c r="RBH44" s="0"/>
      <c r="RBI44" s="0"/>
      <c r="RBJ44" s="0"/>
      <c r="RBK44" s="0"/>
      <c r="RBL44" s="0"/>
      <c r="RBM44" s="0"/>
      <c r="RBN44" s="0"/>
      <c r="RBO44" s="0"/>
      <c r="RBP44" s="0"/>
      <c r="RBQ44" s="0"/>
      <c r="RBR44" s="0"/>
      <c r="RBS44" s="0"/>
      <c r="RBT44" s="0"/>
      <c r="RBU44" s="0"/>
      <c r="RBV44" s="0"/>
      <c r="RBW44" s="0"/>
      <c r="RBX44" s="0"/>
      <c r="RBY44" s="0"/>
      <c r="RBZ44" s="0"/>
      <c r="RCA44" s="0"/>
      <c r="RCB44" s="0"/>
      <c r="RCC44" s="0"/>
      <c r="RCD44" s="0"/>
      <c r="RCE44" s="0"/>
      <c r="RCF44" s="0"/>
      <c r="RCG44" s="0"/>
      <c r="RCH44" s="0"/>
      <c r="RCI44" s="0"/>
      <c r="RCJ44" s="0"/>
      <c r="RCK44" s="0"/>
      <c r="RCL44" s="0"/>
      <c r="RCM44" s="0"/>
      <c r="RCN44" s="0"/>
      <c r="RCO44" s="0"/>
      <c r="RCP44" s="0"/>
      <c r="RCQ44" s="0"/>
      <c r="RCR44" s="0"/>
      <c r="RCS44" s="0"/>
      <c r="RCT44" s="0"/>
      <c r="RCU44" s="0"/>
      <c r="RCV44" s="0"/>
      <c r="RCW44" s="0"/>
      <c r="RCX44" s="0"/>
      <c r="RCY44" s="0"/>
      <c r="RCZ44" s="0"/>
      <c r="RDA44" s="0"/>
      <c r="RDB44" s="0"/>
      <c r="RDC44" s="0"/>
      <c r="RDD44" s="0"/>
      <c r="RDE44" s="0"/>
      <c r="RDF44" s="0"/>
      <c r="RDG44" s="0"/>
      <c r="RDH44" s="0"/>
      <c r="RDI44" s="0"/>
      <c r="RDJ44" s="0"/>
      <c r="RDK44" s="0"/>
      <c r="RDL44" s="0"/>
      <c r="RDM44" s="0"/>
      <c r="RDN44" s="0"/>
      <c r="RDO44" s="0"/>
      <c r="RDP44" s="0"/>
      <c r="RDQ44" s="0"/>
      <c r="RDR44" s="0"/>
      <c r="RDS44" s="0"/>
      <c r="RDT44" s="0"/>
      <c r="RDU44" s="0"/>
      <c r="RDV44" s="0"/>
      <c r="RDW44" s="0"/>
      <c r="RDX44" s="0"/>
      <c r="RDY44" s="0"/>
      <c r="RDZ44" s="0"/>
      <c r="REA44" s="0"/>
      <c r="REB44" s="0"/>
      <c r="REC44" s="0"/>
      <c r="RED44" s="0"/>
      <c r="REE44" s="0"/>
      <c r="REF44" s="0"/>
      <c r="REG44" s="0"/>
      <c r="REH44" s="0"/>
      <c r="REI44" s="0"/>
      <c r="REJ44" s="0"/>
      <c r="REK44" s="0"/>
      <c r="REL44" s="0"/>
      <c r="REM44" s="0"/>
      <c r="REN44" s="0"/>
      <c r="REO44" s="0"/>
      <c r="REP44" s="0"/>
      <c r="REQ44" s="0"/>
      <c r="RER44" s="0"/>
      <c r="RES44" s="0"/>
      <c r="RET44" s="0"/>
      <c r="REU44" s="0"/>
      <c r="REV44" s="0"/>
      <c r="REW44" s="0"/>
      <c r="REX44" s="0"/>
      <c r="REY44" s="0"/>
      <c r="REZ44" s="0"/>
      <c r="RFA44" s="0"/>
      <c r="RFB44" s="0"/>
      <c r="RFC44" s="0"/>
      <c r="RFD44" s="0"/>
      <c r="RFE44" s="0"/>
      <c r="RFF44" s="0"/>
      <c r="RFG44" s="0"/>
      <c r="RFH44" s="0"/>
      <c r="RFI44" s="0"/>
      <c r="RFJ44" s="0"/>
      <c r="RFK44" s="0"/>
      <c r="RFL44" s="0"/>
      <c r="RFM44" s="0"/>
      <c r="RFN44" s="0"/>
      <c r="RFO44" s="0"/>
      <c r="RFP44" s="0"/>
      <c r="RFQ44" s="0"/>
      <c r="RFR44" s="0"/>
      <c r="RFS44" s="0"/>
      <c r="RFT44" s="0"/>
      <c r="RFU44" s="0"/>
      <c r="RFV44" s="0"/>
      <c r="RFW44" s="0"/>
      <c r="RFX44" s="0"/>
      <c r="RFY44" s="0"/>
      <c r="RFZ44" s="0"/>
      <c r="RGA44" s="0"/>
      <c r="RGB44" s="0"/>
      <c r="RGC44" s="0"/>
      <c r="RGD44" s="0"/>
      <c r="RGE44" s="0"/>
      <c r="RGF44" s="0"/>
      <c r="RGG44" s="0"/>
      <c r="RGH44" s="0"/>
      <c r="RGI44" s="0"/>
      <c r="RGJ44" s="0"/>
      <c r="RGK44" s="0"/>
      <c r="RGL44" s="0"/>
      <c r="RGM44" s="0"/>
      <c r="RGN44" s="0"/>
      <c r="RGO44" s="0"/>
      <c r="RGP44" s="0"/>
      <c r="RGQ44" s="0"/>
      <c r="RGR44" s="0"/>
      <c r="RGS44" s="0"/>
      <c r="RGT44" s="0"/>
      <c r="RGU44" s="0"/>
      <c r="RGV44" s="0"/>
      <c r="RGW44" s="0"/>
      <c r="RGX44" s="0"/>
      <c r="RGY44" s="0"/>
      <c r="RGZ44" s="0"/>
      <c r="RHA44" s="0"/>
      <c r="RHB44" s="0"/>
      <c r="RHC44" s="0"/>
      <c r="RHD44" s="0"/>
      <c r="RHE44" s="0"/>
      <c r="RHF44" s="0"/>
      <c r="RHG44" s="0"/>
      <c r="RHH44" s="0"/>
      <c r="RHI44" s="0"/>
      <c r="RHJ44" s="0"/>
      <c r="RHK44" s="0"/>
      <c r="RHL44" s="0"/>
      <c r="RHM44" s="0"/>
      <c r="RHN44" s="0"/>
      <c r="RHO44" s="0"/>
      <c r="RHP44" s="0"/>
      <c r="RHQ44" s="0"/>
      <c r="RHR44" s="0"/>
      <c r="RHS44" s="0"/>
      <c r="RHT44" s="0"/>
      <c r="RHU44" s="0"/>
      <c r="RHV44" s="0"/>
      <c r="RHW44" s="0"/>
      <c r="RHX44" s="0"/>
      <c r="RHY44" s="0"/>
      <c r="RHZ44" s="0"/>
      <c r="RIA44" s="0"/>
      <c r="RIB44" s="0"/>
      <c r="RIC44" s="0"/>
      <c r="RID44" s="0"/>
      <c r="RIE44" s="0"/>
      <c r="RIF44" s="0"/>
      <c r="RIG44" s="0"/>
      <c r="RIH44" s="0"/>
      <c r="RII44" s="0"/>
      <c r="RIJ44" s="0"/>
      <c r="RIK44" s="0"/>
      <c r="RIL44" s="0"/>
      <c r="RIM44" s="0"/>
      <c r="RIN44" s="0"/>
      <c r="RIO44" s="0"/>
      <c r="RIP44" s="0"/>
      <c r="RIQ44" s="0"/>
      <c r="RIR44" s="0"/>
      <c r="RIS44" s="0"/>
      <c r="RIT44" s="0"/>
      <c r="RIU44" s="0"/>
      <c r="RIV44" s="0"/>
      <c r="RIW44" s="0"/>
      <c r="RIX44" s="0"/>
      <c r="RIY44" s="0"/>
      <c r="RIZ44" s="0"/>
      <c r="RJA44" s="0"/>
      <c r="RJB44" s="0"/>
      <c r="RJC44" s="0"/>
      <c r="RJD44" s="0"/>
      <c r="RJE44" s="0"/>
      <c r="RJF44" s="0"/>
      <c r="RJG44" s="0"/>
      <c r="RJH44" s="0"/>
      <c r="RJI44" s="0"/>
      <c r="RJJ44" s="0"/>
      <c r="RJK44" s="0"/>
      <c r="RJL44" s="0"/>
      <c r="RJM44" s="0"/>
      <c r="RJN44" s="0"/>
      <c r="RJO44" s="0"/>
      <c r="RJP44" s="0"/>
      <c r="RJQ44" s="0"/>
      <c r="RJR44" s="0"/>
      <c r="RJS44" s="0"/>
      <c r="RJT44" s="0"/>
      <c r="RJU44" s="0"/>
      <c r="RJV44" s="0"/>
      <c r="RJW44" s="0"/>
      <c r="RJX44" s="0"/>
      <c r="RJY44" s="0"/>
      <c r="RJZ44" s="0"/>
      <c r="RKA44" s="0"/>
      <c r="RKB44" s="0"/>
      <c r="RKC44" s="0"/>
      <c r="RKD44" s="0"/>
      <c r="RKE44" s="0"/>
      <c r="RKF44" s="0"/>
      <c r="RKG44" s="0"/>
      <c r="RKH44" s="0"/>
      <c r="RKI44" s="0"/>
      <c r="RKJ44" s="0"/>
      <c r="RKK44" s="0"/>
      <c r="RKL44" s="0"/>
      <c r="RKM44" s="0"/>
      <c r="RKN44" s="0"/>
      <c r="RKO44" s="0"/>
      <c r="RKP44" s="0"/>
      <c r="RKQ44" s="0"/>
      <c r="RKR44" s="0"/>
      <c r="RKS44" s="0"/>
      <c r="RKT44" s="0"/>
      <c r="RKU44" s="0"/>
      <c r="RKV44" s="0"/>
      <c r="RKW44" s="0"/>
      <c r="RKX44" s="0"/>
      <c r="RKY44" s="0"/>
      <c r="RKZ44" s="0"/>
      <c r="RLA44" s="0"/>
      <c r="RLB44" s="0"/>
      <c r="RLC44" s="0"/>
      <c r="RLD44" s="0"/>
      <c r="RLE44" s="0"/>
      <c r="RLF44" s="0"/>
      <c r="RLG44" s="0"/>
      <c r="RLH44" s="0"/>
      <c r="RLI44" s="0"/>
      <c r="RLJ44" s="0"/>
      <c r="RLK44" s="0"/>
      <c r="RLL44" s="0"/>
      <c r="RLM44" s="0"/>
      <c r="RLN44" s="0"/>
      <c r="RLO44" s="0"/>
      <c r="RLP44" s="0"/>
      <c r="RLQ44" s="0"/>
      <c r="RLR44" s="0"/>
      <c r="RLS44" s="0"/>
      <c r="RLT44" s="0"/>
      <c r="RLU44" s="0"/>
      <c r="RLV44" s="0"/>
      <c r="RLW44" s="0"/>
      <c r="RLX44" s="0"/>
      <c r="RLY44" s="0"/>
      <c r="RLZ44" s="0"/>
      <c r="RMA44" s="0"/>
      <c r="RMB44" s="0"/>
      <c r="RMC44" s="0"/>
      <c r="RMD44" s="0"/>
      <c r="RME44" s="0"/>
      <c r="RMF44" s="0"/>
      <c r="RMG44" s="0"/>
      <c r="RMH44" s="0"/>
      <c r="RMI44" s="0"/>
      <c r="RMJ44" s="0"/>
      <c r="RMK44" s="0"/>
      <c r="RML44" s="0"/>
      <c r="RMM44" s="0"/>
      <c r="RMN44" s="0"/>
      <c r="RMO44" s="0"/>
      <c r="RMP44" s="0"/>
      <c r="RMQ44" s="0"/>
      <c r="RMR44" s="0"/>
      <c r="RMS44" s="0"/>
      <c r="RMT44" s="0"/>
      <c r="RMU44" s="0"/>
      <c r="RMV44" s="0"/>
      <c r="RMW44" s="0"/>
      <c r="RMX44" s="0"/>
      <c r="RMY44" s="0"/>
      <c r="RMZ44" s="0"/>
      <c r="RNA44" s="0"/>
      <c r="RNB44" s="0"/>
      <c r="RNC44" s="0"/>
      <c r="RND44" s="0"/>
      <c r="RNE44" s="0"/>
      <c r="RNF44" s="0"/>
      <c r="RNG44" s="0"/>
      <c r="RNH44" s="0"/>
      <c r="RNI44" s="0"/>
      <c r="RNJ44" s="0"/>
      <c r="RNK44" s="0"/>
      <c r="RNL44" s="0"/>
      <c r="RNM44" s="0"/>
      <c r="RNN44" s="0"/>
      <c r="RNO44" s="0"/>
      <c r="RNP44" s="0"/>
      <c r="RNQ44" s="0"/>
      <c r="RNR44" s="0"/>
      <c r="RNS44" s="0"/>
      <c r="RNT44" s="0"/>
      <c r="RNU44" s="0"/>
      <c r="RNV44" s="0"/>
      <c r="RNW44" s="0"/>
      <c r="RNX44" s="0"/>
      <c r="RNY44" s="0"/>
      <c r="RNZ44" s="0"/>
      <c r="ROA44" s="0"/>
      <c r="ROB44" s="0"/>
      <c r="ROC44" s="0"/>
      <c r="ROD44" s="0"/>
      <c r="ROE44" s="0"/>
      <c r="ROF44" s="0"/>
      <c r="ROG44" s="0"/>
      <c r="ROH44" s="0"/>
      <c r="ROI44" s="0"/>
      <c r="ROJ44" s="0"/>
      <c r="ROK44" s="0"/>
      <c r="ROL44" s="0"/>
      <c r="ROM44" s="0"/>
      <c r="RON44" s="0"/>
      <c r="ROO44" s="0"/>
      <c r="ROP44" s="0"/>
      <c r="ROQ44" s="0"/>
      <c r="ROR44" s="0"/>
      <c r="ROS44" s="0"/>
      <c r="ROT44" s="0"/>
      <c r="ROU44" s="0"/>
      <c r="ROV44" s="0"/>
      <c r="ROW44" s="0"/>
      <c r="ROX44" s="0"/>
      <c r="ROY44" s="0"/>
      <c r="ROZ44" s="0"/>
      <c r="RPA44" s="0"/>
      <c r="RPB44" s="0"/>
      <c r="RPC44" s="0"/>
      <c r="RPD44" s="0"/>
      <c r="RPE44" s="0"/>
      <c r="RPF44" s="0"/>
      <c r="RPG44" s="0"/>
      <c r="RPH44" s="0"/>
      <c r="RPI44" s="0"/>
      <c r="RPJ44" s="0"/>
      <c r="RPK44" s="0"/>
      <c r="RPL44" s="0"/>
      <c r="RPM44" s="0"/>
      <c r="RPN44" s="0"/>
      <c r="RPO44" s="0"/>
      <c r="RPP44" s="0"/>
      <c r="RPQ44" s="0"/>
      <c r="RPR44" s="0"/>
      <c r="RPS44" s="0"/>
      <c r="RPT44" s="0"/>
      <c r="RPU44" s="0"/>
      <c r="RPV44" s="0"/>
      <c r="RPW44" s="0"/>
      <c r="RPX44" s="0"/>
      <c r="RPY44" s="0"/>
      <c r="RPZ44" s="0"/>
      <c r="RQA44" s="0"/>
      <c r="RQB44" s="0"/>
      <c r="RQC44" s="0"/>
      <c r="RQD44" s="0"/>
      <c r="RQE44" s="0"/>
      <c r="RQF44" s="0"/>
      <c r="RQG44" s="0"/>
      <c r="RQH44" s="0"/>
      <c r="RQI44" s="0"/>
      <c r="RQJ44" s="0"/>
      <c r="RQK44" s="0"/>
      <c r="RQL44" s="0"/>
      <c r="RQM44" s="0"/>
      <c r="RQN44" s="0"/>
      <c r="RQO44" s="0"/>
      <c r="RQP44" s="0"/>
      <c r="RQQ44" s="0"/>
      <c r="RQR44" s="0"/>
      <c r="RQS44" s="0"/>
      <c r="RQT44" s="0"/>
      <c r="RQU44" s="0"/>
      <c r="RQV44" s="0"/>
      <c r="RQW44" s="0"/>
      <c r="RQX44" s="0"/>
      <c r="RQY44" s="0"/>
      <c r="RQZ44" s="0"/>
      <c r="RRA44" s="0"/>
      <c r="RRB44" s="0"/>
      <c r="RRC44" s="0"/>
      <c r="RRD44" s="0"/>
      <c r="RRE44" s="0"/>
      <c r="RRF44" s="0"/>
      <c r="RRG44" s="0"/>
      <c r="RRH44" s="0"/>
      <c r="RRI44" s="0"/>
      <c r="RRJ44" s="0"/>
      <c r="RRK44" s="0"/>
      <c r="RRL44" s="0"/>
      <c r="RRM44" s="0"/>
      <c r="RRN44" s="0"/>
      <c r="RRO44" s="0"/>
      <c r="RRP44" s="0"/>
      <c r="RRQ44" s="0"/>
      <c r="RRR44" s="0"/>
      <c r="RRS44" s="0"/>
      <c r="RRT44" s="0"/>
      <c r="RRU44" s="0"/>
      <c r="RRV44" s="0"/>
      <c r="RRW44" s="0"/>
      <c r="RRX44" s="0"/>
      <c r="RRY44" s="0"/>
      <c r="RRZ44" s="0"/>
      <c r="RSA44" s="0"/>
      <c r="RSB44" s="0"/>
      <c r="RSC44" s="0"/>
      <c r="RSD44" s="0"/>
      <c r="RSE44" s="0"/>
      <c r="RSF44" s="0"/>
      <c r="RSG44" s="0"/>
      <c r="RSH44" s="0"/>
      <c r="RSI44" s="0"/>
      <c r="RSJ44" s="0"/>
      <c r="RSK44" s="0"/>
      <c r="RSL44" s="0"/>
      <c r="RSM44" s="0"/>
      <c r="RSN44" s="0"/>
      <c r="RSO44" s="0"/>
      <c r="RSP44" s="0"/>
      <c r="RSQ44" s="0"/>
      <c r="RSR44" s="0"/>
      <c r="RSS44" s="0"/>
      <c r="RST44" s="0"/>
      <c r="RSU44" s="0"/>
      <c r="RSV44" s="0"/>
      <c r="RSW44" s="0"/>
      <c r="RSX44" s="0"/>
      <c r="RSY44" s="0"/>
      <c r="RSZ44" s="0"/>
      <c r="RTA44" s="0"/>
      <c r="RTB44" s="0"/>
      <c r="RTC44" s="0"/>
      <c r="RTD44" s="0"/>
      <c r="RTE44" s="0"/>
      <c r="RTF44" s="0"/>
      <c r="RTG44" s="0"/>
      <c r="RTH44" s="0"/>
      <c r="RTI44" s="0"/>
      <c r="RTJ44" s="0"/>
      <c r="RTK44" s="0"/>
      <c r="RTL44" s="0"/>
      <c r="RTM44" s="0"/>
      <c r="RTN44" s="0"/>
      <c r="RTO44" s="0"/>
      <c r="RTP44" s="0"/>
      <c r="RTQ44" s="0"/>
      <c r="RTR44" s="0"/>
      <c r="RTS44" s="0"/>
      <c r="RTT44" s="0"/>
      <c r="RTU44" s="0"/>
      <c r="RTV44" s="0"/>
      <c r="RTW44" s="0"/>
      <c r="RTX44" s="0"/>
      <c r="RTY44" s="0"/>
      <c r="RTZ44" s="0"/>
      <c r="RUA44" s="0"/>
      <c r="RUB44" s="0"/>
      <c r="RUC44" s="0"/>
      <c r="RUD44" s="0"/>
      <c r="RUE44" s="0"/>
      <c r="RUF44" s="0"/>
      <c r="RUG44" s="0"/>
      <c r="RUH44" s="0"/>
      <c r="RUI44" s="0"/>
      <c r="RUJ44" s="0"/>
      <c r="RUK44" s="0"/>
      <c r="RUL44" s="0"/>
      <c r="RUM44" s="0"/>
      <c r="RUN44" s="0"/>
      <c r="RUO44" s="0"/>
      <c r="RUP44" s="0"/>
      <c r="RUQ44" s="0"/>
      <c r="RUR44" s="0"/>
      <c r="RUS44" s="0"/>
      <c r="RUT44" s="0"/>
      <c r="RUU44" s="0"/>
      <c r="RUV44" s="0"/>
      <c r="RUW44" s="0"/>
      <c r="RUX44" s="0"/>
      <c r="RUY44" s="0"/>
      <c r="RUZ44" s="0"/>
      <c r="RVA44" s="0"/>
      <c r="RVB44" s="0"/>
      <c r="RVC44" s="0"/>
      <c r="RVD44" s="0"/>
      <c r="RVE44" s="0"/>
      <c r="RVF44" s="0"/>
      <c r="RVG44" s="0"/>
      <c r="RVH44" s="0"/>
      <c r="RVI44" s="0"/>
      <c r="RVJ44" s="0"/>
      <c r="RVK44" s="0"/>
      <c r="RVL44" s="0"/>
      <c r="RVM44" s="0"/>
      <c r="RVN44" s="0"/>
      <c r="RVO44" s="0"/>
      <c r="RVP44" s="0"/>
      <c r="RVQ44" s="0"/>
      <c r="RVR44" s="0"/>
      <c r="RVS44" s="0"/>
      <c r="RVT44" s="0"/>
      <c r="RVU44" s="0"/>
      <c r="RVV44" s="0"/>
      <c r="RVW44" s="0"/>
      <c r="RVX44" s="0"/>
      <c r="RVY44" s="0"/>
      <c r="RVZ44" s="0"/>
      <c r="RWA44" s="0"/>
      <c r="RWB44" s="0"/>
      <c r="RWC44" s="0"/>
      <c r="RWD44" s="0"/>
      <c r="RWE44" s="0"/>
      <c r="RWF44" s="0"/>
      <c r="RWG44" s="0"/>
      <c r="RWH44" s="0"/>
      <c r="RWI44" s="0"/>
      <c r="RWJ44" s="0"/>
      <c r="RWK44" s="0"/>
      <c r="RWL44" s="0"/>
      <c r="RWM44" s="0"/>
      <c r="RWN44" s="0"/>
      <c r="RWO44" s="0"/>
      <c r="RWP44" s="0"/>
      <c r="RWQ44" s="0"/>
      <c r="RWR44" s="0"/>
      <c r="RWS44" s="0"/>
      <c r="RWT44" s="0"/>
      <c r="RWU44" s="0"/>
      <c r="RWV44" s="0"/>
      <c r="RWW44" s="0"/>
      <c r="RWX44" s="0"/>
      <c r="RWY44" s="0"/>
      <c r="RWZ44" s="0"/>
      <c r="RXA44" s="0"/>
      <c r="RXB44" s="0"/>
      <c r="RXC44" s="0"/>
      <c r="RXD44" s="0"/>
      <c r="RXE44" s="0"/>
      <c r="RXF44" s="0"/>
      <c r="RXG44" s="0"/>
      <c r="RXH44" s="0"/>
      <c r="RXI44" s="0"/>
      <c r="RXJ44" s="0"/>
      <c r="RXK44" s="0"/>
      <c r="RXL44" s="0"/>
      <c r="RXM44" s="0"/>
      <c r="RXN44" s="0"/>
      <c r="RXO44" s="0"/>
      <c r="RXP44" s="0"/>
      <c r="RXQ44" s="0"/>
      <c r="RXR44" s="0"/>
      <c r="RXS44" s="0"/>
      <c r="RXT44" s="0"/>
      <c r="RXU44" s="0"/>
      <c r="RXV44" s="0"/>
      <c r="RXW44" s="0"/>
      <c r="RXX44" s="0"/>
      <c r="RXY44" s="0"/>
      <c r="RXZ44" s="0"/>
      <c r="RYA44" s="0"/>
      <c r="RYB44" s="0"/>
      <c r="RYC44" s="0"/>
      <c r="RYD44" s="0"/>
      <c r="RYE44" s="0"/>
      <c r="RYF44" s="0"/>
      <c r="RYG44" s="0"/>
      <c r="RYH44" s="0"/>
      <c r="RYI44" s="0"/>
      <c r="RYJ44" s="0"/>
      <c r="RYK44" s="0"/>
      <c r="RYL44" s="0"/>
      <c r="RYM44" s="0"/>
      <c r="RYN44" s="0"/>
      <c r="RYO44" s="0"/>
      <c r="RYP44" s="0"/>
      <c r="RYQ44" s="0"/>
      <c r="RYR44" s="0"/>
      <c r="RYS44" s="0"/>
      <c r="RYT44" s="0"/>
      <c r="RYU44" s="0"/>
      <c r="RYV44" s="0"/>
      <c r="RYW44" s="0"/>
      <c r="RYX44" s="0"/>
      <c r="RYY44" s="0"/>
      <c r="RYZ44" s="0"/>
      <c r="RZA44" s="0"/>
      <c r="RZB44" s="0"/>
      <c r="RZC44" s="0"/>
      <c r="RZD44" s="0"/>
      <c r="RZE44" s="0"/>
      <c r="RZF44" s="0"/>
      <c r="RZG44" s="0"/>
      <c r="RZH44" s="0"/>
      <c r="RZI44" s="0"/>
      <c r="RZJ44" s="0"/>
      <c r="RZK44" s="0"/>
      <c r="RZL44" s="0"/>
      <c r="RZM44" s="0"/>
      <c r="RZN44" s="0"/>
      <c r="RZO44" s="0"/>
      <c r="RZP44" s="0"/>
      <c r="RZQ44" s="0"/>
      <c r="RZR44" s="0"/>
      <c r="RZS44" s="0"/>
      <c r="RZT44" s="0"/>
      <c r="RZU44" s="0"/>
      <c r="RZV44" s="0"/>
      <c r="RZW44" s="0"/>
      <c r="RZX44" s="0"/>
      <c r="RZY44" s="0"/>
      <c r="RZZ44" s="0"/>
      <c r="SAA44" s="0"/>
      <c r="SAB44" s="0"/>
      <c r="SAC44" s="0"/>
      <c r="SAD44" s="0"/>
      <c r="SAE44" s="0"/>
      <c r="SAF44" s="0"/>
      <c r="SAG44" s="0"/>
      <c r="SAH44" s="0"/>
      <c r="SAI44" s="0"/>
      <c r="SAJ44" s="0"/>
      <c r="SAK44" s="0"/>
      <c r="SAL44" s="0"/>
      <c r="SAM44" s="0"/>
      <c r="SAN44" s="0"/>
      <c r="SAO44" s="0"/>
      <c r="SAP44" s="0"/>
      <c r="SAQ44" s="0"/>
      <c r="SAR44" s="0"/>
      <c r="SAS44" s="0"/>
      <c r="SAT44" s="0"/>
      <c r="SAU44" s="0"/>
      <c r="SAV44" s="0"/>
      <c r="SAW44" s="0"/>
      <c r="SAX44" s="0"/>
      <c r="SAY44" s="0"/>
      <c r="SAZ44" s="0"/>
      <c r="SBA44" s="0"/>
      <c r="SBB44" s="0"/>
      <c r="SBC44" s="0"/>
      <c r="SBD44" s="0"/>
      <c r="SBE44" s="0"/>
      <c r="SBF44" s="0"/>
      <c r="SBG44" s="0"/>
      <c r="SBH44" s="0"/>
      <c r="SBI44" s="0"/>
      <c r="SBJ44" s="0"/>
      <c r="SBK44" s="0"/>
      <c r="SBL44" s="0"/>
      <c r="SBM44" s="0"/>
      <c r="SBN44" s="0"/>
      <c r="SBO44" s="0"/>
      <c r="SBP44" s="0"/>
      <c r="SBQ44" s="0"/>
      <c r="SBR44" s="0"/>
      <c r="SBS44" s="0"/>
      <c r="SBT44" s="0"/>
      <c r="SBU44" s="0"/>
      <c r="SBV44" s="0"/>
      <c r="SBW44" s="0"/>
      <c r="SBX44" s="0"/>
      <c r="SBY44" s="0"/>
      <c r="SBZ44" s="0"/>
      <c r="SCA44" s="0"/>
      <c r="SCB44" s="0"/>
      <c r="SCC44" s="0"/>
      <c r="SCD44" s="0"/>
      <c r="SCE44" s="0"/>
      <c r="SCF44" s="0"/>
      <c r="SCG44" s="0"/>
      <c r="SCH44" s="0"/>
      <c r="SCI44" s="0"/>
      <c r="SCJ44" s="0"/>
      <c r="SCK44" s="0"/>
      <c r="SCL44" s="0"/>
      <c r="SCM44" s="0"/>
      <c r="SCN44" s="0"/>
      <c r="SCO44" s="0"/>
      <c r="SCP44" s="0"/>
      <c r="SCQ44" s="0"/>
      <c r="SCR44" s="0"/>
      <c r="SCS44" s="0"/>
      <c r="SCT44" s="0"/>
      <c r="SCU44" s="0"/>
      <c r="SCV44" s="0"/>
      <c r="SCW44" s="0"/>
      <c r="SCX44" s="0"/>
      <c r="SCY44" s="0"/>
      <c r="SCZ44" s="0"/>
      <c r="SDA44" s="0"/>
      <c r="SDB44" s="0"/>
      <c r="SDC44" s="0"/>
      <c r="SDD44" s="0"/>
      <c r="SDE44" s="0"/>
      <c r="SDF44" s="0"/>
      <c r="SDG44" s="0"/>
      <c r="SDH44" s="0"/>
      <c r="SDI44" s="0"/>
      <c r="SDJ44" s="0"/>
      <c r="SDK44" s="0"/>
      <c r="SDL44" s="0"/>
      <c r="SDM44" s="0"/>
      <c r="SDN44" s="0"/>
      <c r="SDO44" s="0"/>
      <c r="SDP44" s="0"/>
      <c r="SDQ44" s="0"/>
      <c r="SDR44" s="0"/>
      <c r="SDS44" s="0"/>
      <c r="SDT44" s="0"/>
      <c r="SDU44" s="0"/>
      <c r="SDV44" s="0"/>
      <c r="SDW44" s="0"/>
      <c r="SDX44" s="0"/>
      <c r="SDY44" s="0"/>
      <c r="SDZ44" s="0"/>
      <c r="SEA44" s="0"/>
      <c r="SEB44" s="0"/>
      <c r="SEC44" s="0"/>
      <c r="SED44" s="0"/>
      <c r="SEE44" s="0"/>
      <c r="SEF44" s="0"/>
      <c r="SEG44" s="0"/>
      <c r="SEH44" s="0"/>
      <c r="SEI44" s="0"/>
      <c r="SEJ44" s="0"/>
      <c r="SEK44" s="0"/>
      <c r="SEL44" s="0"/>
      <c r="SEM44" s="0"/>
      <c r="SEN44" s="0"/>
      <c r="SEO44" s="0"/>
      <c r="SEP44" s="0"/>
      <c r="SEQ44" s="0"/>
      <c r="SER44" s="0"/>
      <c r="SES44" s="0"/>
      <c r="SET44" s="0"/>
      <c r="SEU44" s="0"/>
      <c r="SEV44" s="0"/>
      <c r="SEW44" s="0"/>
      <c r="SEX44" s="0"/>
      <c r="SEY44" s="0"/>
      <c r="SEZ44" s="0"/>
      <c r="SFA44" s="0"/>
      <c r="SFB44" s="0"/>
      <c r="SFC44" s="0"/>
      <c r="SFD44" s="0"/>
      <c r="SFE44" s="0"/>
      <c r="SFF44" s="0"/>
      <c r="SFG44" s="0"/>
      <c r="SFH44" s="0"/>
      <c r="SFI44" s="0"/>
      <c r="SFJ44" s="0"/>
      <c r="SFK44" s="0"/>
      <c r="SFL44" s="0"/>
      <c r="SFM44" s="0"/>
      <c r="SFN44" s="0"/>
      <c r="SFO44" s="0"/>
      <c r="SFP44" s="0"/>
      <c r="SFQ44" s="0"/>
      <c r="SFR44" s="0"/>
      <c r="SFS44" s="0"/>
      <c r="SFT44" s="0"/>
      <c r="SFU44" s="0"/>
      <c r="SFV44" s="0"/>
      <c r="SFW44" s="0"/>
      <c r="SFX44" s="0"/>
      <c r="SFY44" s="0"/>
      <c r="SFZ44" s="0"/>
      <c r="SGA44" s="0"/>
      <c r="SGB44" s="0"/>
      <c r="SGC44" s="0"/>
      <c r="SGD44" s="0"/>
      <c r="SGE44" s="0"/>
      <c r="SGF44" s="0"/>
      <c r="SGG44" s="0"/>
      <c r="SGH44" s="0"/>
      <c r="SGI44" s="0"/>
      <c r="SGJ44" s="0"/>
      <c r="SGK44" s="0"/>
      <c r="SGL44" s="0"/>
      <c r="SGM44" s="0"/>
      <c r="SGN44" s="0"/>
      <c r="SGO44" s="0"/>
      <c r="SGP44" s="0"/>
      <c r="SGQ44" s="0"/>
      <c r="SGR44" s="0"/>
      <c r="SGS44" s="0"/>
      <c r="SGT44" s="0"/>
      <c r="SGU44" s="0"/>
      <c r="SGV44" s="0"/>
      <c r="SGW44" s="0"/>
      <c r="SGX44" s="0"/>
      <c r="SGY44" s="0"/>
      <c r="SGZ44" s="0"/>
      <c r="SHA44" s="0"/>
      <c r="SHB44" s="0"/>
      <c r="SHC44" s="0"/>
      <c r="SHD44" s="0"/>
      <c r="SHE44" s="0"/>
      <c r="SHF44" s="0"/>
      <c r="SHG44" s="0"/>
      <c r="SHH44" s="0"/>
      <c r="SHI44" s="0"/>
      <c r="SHJ44" s="0"/>
      <c r="SHK44" s="0"/>
      <c r="SHL44" s="0"/>
      <c r="SHM44" s="0"/>
      <c r="SHN44" s="0"/>
      <c r="SHO44" s="0"/>
      <c r="SHP44" s="0"/>
      <c r="SHQ44" s="0"/>
      <c r="SHR44" s="0"/>
      <c r="SHS44" s="0"/>
      <c r="SHT44" s="0"/>
      <c r="SHU44" s="0"/>
      <c r="SHV44" s="0"/>
      <c r="SHW44" s="0"/>
      <c r="SHX44" s="0"/>
      <c r="SHY44" s="0"/>
      <c r="SHZ44" s="0"/>
      <c r="SIA44" s="0"/>
      <c r="SIB44" s="0"/>
      <c r="SIC44" s="0"/>
      <c r="SID44" s="0"/>
      <c r="SIE44" s="0"/>
      <c r="SIF44" s="0"/>
      <c r="SIG44" s="0"/>
      <c r="SIH44" s="0"/>
      <c r="SII44" s="0"/>
      <c r="SIJ44" s="0"/>
      <c r="SIK44" s="0"/>
      <c r="SIL44" s="0"/>
      <c r="SIM44" s="0"/>
      <c r="SIN44" s="0"/>
      <c r="SIO44" s="0"/>
      <c r="SIP44" s="0"/>
      <c r="SIQ44" s="0"/>
      <c r="SIR44" s="0"/>
      <c r="SIS44" s="0"/>
      <c r="SIT44" s="0"/>
      <c r="SIU44" s="0"/>
      <c r="SIV44" s="0"/>
      <c r="SIW44" s="0"/>
      <c r="SIX44" s="0"/>
      <c r="SIY44" s="0"/>
      <c r="SIZ44" s="0"/>
      <c r="SJA44" s="0"/>
      <c r="SJB44" s="0"/>
      <c r="SJC44" s="0"/>
      <c r="SJD44" s="0"/>
      <c r="SJE44" s="0"/>
      <c r="SJF44" s="0"/>
      <c r="SJG44" s="0"/>
      <c r="SJH44" s="0"/>
      <c r="SJI44" s="0"/>
      <c r="SJJ44" s="0"/>
      <c r="SJK44" s="0"/>
      <c r="SJL44" s="0"/>
      <c r="SJM44" s="0"/>
      <c r="SJN44" s="0"/>
      <c r="SJO44" s="0"/>
      <c r="SJP44" s="0"/>
      <c r="SJQ44" s="0"/>
      <c r="SJR44" s="0"/>
      <c r="SJS44" s="0"/>
      <c r="SJT44" s="0"/>
      <c r="SJU44" s="0"/>
      <c r="SJV44" s="0"/>
      <c r="SJW44" s="0"/>
      <c r="SJX44" s="0"/>
      <c r="SJY44" s="0"/>
      <c r="SJZ44" s="0"/>
      <c r="SKA44" s="0"/>
      <c r="SKB44" s="0"/>
      <c r="SKC44" s="0"/>
      <c r="SKD44" s="0"/>
      <c r="SKE44" s="0"/>
      <c r="SKF44" s="0"/>
      <c r="SKG44" s="0"/>
      <c r="SKH44" s="0"/>
      <c r="SKI44" s="0"/>
      <c r="SKJ44" s="0"/>
      <c r="SKK44" s="0"/>
      <c r="SKL44" s="0"/>
      <c r="SKM44" s="0"/>
      <c r="SKN44" s="0"/>
      <c r="SKO44" s="0"/>
      <c r="SKP44" s="0"/>
      <c r="SKQ44" s="0"/>
      <c r="SKR44" s="0"/>
      <c r="SKS44" s="0"/>
      <c r="SKT44" s="0"/>
      <c r="SKU44" s="0"/>
      <c r="SKV44" s="0"/>
      <c r="SKW44" s="0"/>
      <c r="SKX44" s="0"/>
      <c r="SKY44" s="0"/>
      <c r="SKZ44" s="0"/>
      <c r="SLA44" s="0"/>
      <c r="SLB44" s="0"/>
      <c r="SLC44" s="0"/>
      <c r="SLD44" s="0"/>
      <c r="SLE44" s="0"/>
      <c r="SLF44" s="0"/>
      <c r="SLG44" s="0"/>
      <c r="SLH44" s="0"/>
      <c r="SLI44" s="0"/>
      <c r="SLJ44" s="0"/>
      <c r="SLK44" s="0"/>
      <c r="SLL44" s="0"/>
      <c r="SLM44" s="0"/>
      <c r="SLN44" s="0"/>
      <c r="SLO44" s="0"/>
      <c r="SLP44" s="0"/>
      <c r="SLQ44" s="0"/>
      <c r="SLR44" s="0"/>
      <c r="SLS44" s="0"/>
      <c r="SLT44" s="0"/>
      <c r="SLU44" s="0"/>
      <c r="SLV44" s="0"/>
      <c r="SLW44" s="0"/>
      <c r="SLX44" s="0"/>
      <c r="SLY44" s="0"/>
      <c r="SLZ44" s="0"/>
      <c r="SMA44" s="0"/>
      <c r="SMB44" s="0"/>
      <c r="SMC44" s="0"/>
      <c r="SMD44" s="0"/>
      <c r="SME44" s="0"/>
      <c r="SMF44" s="0"/>
      <c r="SMG44" s="0"/>
      <c r="SMH44" s="0"/>
      <c r="SMI44" s="0"/>
      <c r="SMJ44" s="0"/>
      <c r="SMK44" s="0"/>
      <c r="SML44" s="0"/>
      <c r="SMM44" s="0"/>
      <c r="SMN44" s="0"/>
      <c r="SMO44" s="0"/>
      <c r="SMP44" s="0"/>
      <c r="SMQ44" s="0"/>
      <c r="SMR44" s="0"/>
      <c r="SMS44" s="0"/>
      <c r="SMT44" s="0"/>
      <c r="SMU44" s="0"/>
      <c r="SMV44" s="0"/>
      <c r="SMW44" s="0"/>
      <c r="SMX44" s="0"/>
      <c r="SMY44" s="0"/>
      <c r="SMZ44" s="0"/>
      <c r="SNA44" s="0"/>
      <c r="SNB44" s="0"/>
      <c r="SNC44" s="0"/>
      <c r="SND44" s="0"/>
      <c r="SNE44" s="0"/>
      <c r="SNF44" s="0"/>
      <c r="SNG44" s="0"/>
      <c r="SNH44" s="0"/>
      <c r="SNI44" s="0"/>
      <c r="SNJ44" s="0"/>
      <c r="SNK44" s="0"/>
      <c r="SNL44" s="0"/>
      <c r="SNM44" s="0"/>
      <c r="SNN44" s="0"/>
      <c r="SNO44" s="0"/>
      <c r="SNP44" s="0"/>
      <c r="SNQ44" s="0"/>
      <c r="SNR44" s="0"/>
      <c r="SNS44" s="0"/>
      <c r="SNT44" s="0"/>
      <c r="SNU44" s="0"/>
      <c r="SNV44" s="0"/>
      <c r="SNW44" s="0"/>
      <c r="SNX44" s="0"/>
      <c r="SNY44" s="0"/>
      <c r="SNZ44" s="0"/>
      <c r="SOA44" s="0"/>
      <c r="SOB44" s="0"/>
      <c r="SOC44" s="0"/>
      <c r="SOD44" s="0"/>
      <c r="SOE44" s="0"/>
      <c r="SOF44" s="0"/>
      <c r="SOG44" s="0"/>
      <c r="SOH44" s="0"/>
      <c r="SOI44" s="0"/>
      <c r="SOJ44" s="0"/>
      <c r="SOK44" s="0"/>
      <c r="SOL44" s="0"/>
      <c r="SOM44" s="0"/>
      <c r="SON44" s="0"/>
      <c r="SOO44" s="0"/>
      <c r="SOP44" s="0"/>
      <c r="SOQ44" s="0"/>
      <c r="SOR44" s="0"/>
      <c r="SOS44" s="0"/>
      <c r="SOT44" s="0"/>
      <c r="SOU44" s="0"/>
      <c r="SOV44" s="0"/>
      <c r="SOW44" s="0"/>
      <c r="SOX44" s="0"/>
      <c r="SOY44" s="0"/>
      <c r="SOZ44" s="0"/>
      <c r="SPA44" s="0"/>
      <c r="SPB44" s="0"/>
      <c r="SPC44" s="0"/>
      <c r="SPD44" s="0"/>
      <c r="SPE44" s="0"/>
      <c r="SPF44" s="0"/>
      <c r="SPG44" s="0"/>
      <c r="SPH44" s="0"/>
      <c r="SPI44" s="0"/>
      <c r="SPJ44" s="0"/>
      <c r="SPK44" s="0"/>
      <c r="SPL44" s="0"/>
      <c r="SPM44" s="0"/>
      <c r="SPN44" s="0"/>
      <c r="SPO44" s="0"/>
      <c r="SPP44" s="0"/>
      <c r="SPQ44" s="0"/>
      <c r="SPR44" s="0"/>
      <c r="SPS44" s="0"/>
      <c r="SPT44" s="0"/>
      <c r="SPU44" s="0"/>
      <c r="SPV44" s="0"/>
      <c r="SPW44" s="0"/>
      <c r="SPX44" s="0"/>
      <c r="SPY44" s="0"/>
      <c r="SPZ44" s="0"/>
      <c r="SQA44" s="0"/>
      <c r="SQB44" s="0"/>
      <c r="SQC44" s="0"/>
      <c r="SQD44" s="0"/>
      <c r="SQE44" s="0"/>
      <c r="SQF44" s="0"/>
      <c r="SQG44" s="0"/>
      <c r="SQH44" s="0"/>
      <c r="SQI44" s="0"/>
      <c r="SQJ44" s="0"/>
      <c r="SQK44" s="0"/>
      <c r="SQL44" s="0"/>
      <c r="SQM44" s="0"/>
      <c r="SQN44" s="0"/>
      <c r="SQO44" s="0"/>
      <c r="SQP44" s="0"/>
      <c r="SQQ44" s="0"/>
      <c r="SQR44" s="0"/>
      <c r="SQS44" s="0"/>
      <c r="SQT44" s="0"/>
      <c r="SQU44" s="0"/>
      <c r="SQV44" s="0"/>
      <c r="SQW44" s="0"/>
      <c r="SQX44" s="0"/>
      <c r="SQY44" s="0"/>
      <c r="SQZ44" s="0"/>
      <c r="SRA44" s="0"/>
      <c r="SRB44" s="0"/>
      <c r="SRC44" s="0"/>
      <c r="SRD44" s="0"/>
      <c r="SRE44" s="0"/>
      <c r="SRF44" s="0"/>
      <c r="SRG44" s="0"/>
      <c r="SRH44" s="0"/>
      <c r="SRI44" s="0"/>
      <c r="SRJ44" s="0"/>
      <c r="SRK44" s="0"/>
      <c r="SRL44" s="0"/>
      <c r="SRM44" s="0"/>
      <c r="SRN44" s="0"/>
      <c r="SRO44" s="0"/>
      <c r="SRP44" s="0"/>
      <c r="SRQ44" s="0"/>
      <c r="SRR44" s="0"/>
      <c r="SRS44" s="0"/>
      <c r="SRT44" s="0"/>
      <c r="SRU44" s="0"/>
      <c r="SRV44" s="0"/>
      <c r="SRW44" s="0"/>
      <c r="SRX44" s="0"/>
      <c r="SRY44" s="0"/>
      <c r="SRZ44" s="0"/>
      <c r="SSA44" s="0"/>
      <c r="SSB44" s="0"/>
      <c r="SSC44" s="0"/>
      <c r="SSD44" s="0"/>
      <c r="SSE44" s="0"/>
      <c r="SSF44" s="0"/>
      <c r="SSG44" s="0"/>
      <c r="SSH44" s="0"/>
      <c r="SSI44" s="0"/>
      <c r="SSJ44" s="0"/>
      <c r="SSK44" s="0"/>
      <c r="SSL44" s="0"/>
      <c r="SSM44" s="0"/>
      <c r="SSN44" s="0"/>
      <c r="SSO44" s="0"/>
      <c r="SSP44" s="0"/>
      <c r="SSQ44" s="0"/>
      <c r="SSR44" s="0"/>
      <c r="SSS44" s="0"/>
      <c r="SST44" s="0"/>
      <c r="SSU44" s="0"/>
      <c r="SSV44" s="0"/>
      <c r="SSW44" s="0"/>
      <c r="SSX44" s="0"/>
      <c r="SSY44" s="0"/>
      <c r="SSZ44" s="0"/>
      <c r="STA44" s="0"/>
      <c r="STB44" s="0"/>
      <c r="STC44" s="0"/>
      <c r="STD44" s="0"/>
      <c r="STE44" s="0"/>
      <c r="STF44" s="0"/>
      <c r="STG44" s="0"/>
      <c r="STH44" s="0"/>
      <c r="STI44" s="0"/>
      <c r="STJ44" s="0"/>
      <c r="STK44" s="0"/>
      <c r="STL44" s="0"/>
      <c r="STM44" s="0"/>
      <c r="STN44" s="0"/>
      <c r="STO44" s="0"/>
      <c r="STP44" s="0"/>
      <c r="STQ44" s="0"/>
      <c r="STR44" s="0"/>
      <c r="STS44" s="0"/>
      <c r="STT44" s="0"/>
      <c r="STU44" s="0"/>
      <c r="STV44" s="0"/>
      <c r="STW44" s="0"/>
      <c r="STX44" s="0"/>
      <c r="STY44" s="0"/>
      <c r="STZ44" s="0"/>
      <c r="SUA44" s="0"/>
      <c r="SUB44" s="0"/>
      <c r="SUC44" s="0"/>
      <c r="SUD44" s="0"/>
      <c r="SUE44" s="0"/>
      <c r="SUF44" s="0"/>
      <c r="SUG44" s="0"/>
      <c r="SUH44" s="0"/>
      <c r="SUI44" s="0"/>
      <c r="SUJ44" s="0"/>
      <c r="SUK44" s="0"/>
      <c r="SUL44" s="0"/>
      <c r="SUM44" s="0"/>
      <c r="SUN44" s="0"/>
      <c r="SUO44" s="0"/>
      <c r="SUP44" s="0"/>
      <c r="SUQ44" s="0"/>
      <c r="SUR44" s="0"/>
      <c r="SUS44" s="0"/>
      <c r="SUT44" s="0"/>
      <c r="SUU44" s="0"/>
      <c r="SUV44" s="0"/>
      <c r="SUW44" s="0"/>
      <c r="SUX44" s="0"/>
      <c r="SUY44" s="0"/>
      <c r="SUZ44" s="0"/>
      <c r="SVA44" s="0"/>
      <c r="SVB44" s="0"/>
      <c r="SVC44" s="0"/>
      <c r="SVD44" s="0"/>
      <c r="SVE44" s="0"/>
      <c r="SVF44" s="0"/>
      <c r="SVG44" s="0"/>
      <c r="SVH44" s="0"/>
      <c r="SVI44" s="0"/>
      <c r="SVJ44" s="0"/>
      <c r="SVK44" s="0"/>
      <c r="SVL44" s="0"/>
      <c r="SVM44" s="0"/>
      <c r="SVN44" s="0"/>
      <c r="SVO44" s="0"/>
      <c r="SVP44" s="0"/>
      <c r="SVQ44" s="0"/>
      <c r="SVR44" s="0"/>
      <c r="SVS44" s="0"/>
      <c r="SVT44" s="0"/>
      <c r="SVU44" s="0"/>
      <c r="SVV44" s="0"/>
      <c r="SVW44" s="0"/>
      <c r="SVX44" s="0"/>
      <c r="SVY44" s="0"/>
      <c r="SVZ44" s="0"/>
      <c r="SWA44" s="0"/>
      <c r="SWB44" s="0"/>
      <c r="SWC44" s="0"/>
      <c r="SWD44" s="0"/>
      <c r="SWE44" s="0"/>
      <c r="SWF44" s="0"/>
      <c r="SWG44" s="0"/>
      <c r="SWH44" s="0"/>
      <c r="SWI44" s="0"/>
      <c r="SWJ44" s="0"/>
      <c r="SWK44" s="0"/>
      <c r="SWL44" s="0"/>
      <c r="SWM44" s="0"/>
      <c r="SWN44" s="0"/>
      <c r="SWO44" s="0"/>
      <c r="SWP44" s="0"/>
      <c r="SWQ44" s="0"/>
      <c r="SWR44" s="0"/>
      <c r="SWS44" s="0"/>
      <c r="SWT44" s="0"/>
      <c r="SWU44" s="0"/>
      <c r="SWV44" s="0"/>
      <c r="SWW44" s="0"/>
      <c r="SWX44" s="0"/>
      <c r="SWY44" s="0"/>
      <c r="SWZ44" s="0"/>
      <c r="SXA44" s="0"/>
      <c r="SXB44" s="0"/>
      <c r="SXC44" s="0"/>
      <c r="SXD44" s="0"/>
      <c r="SXE44" s="0"/>
      <c r="SXF44" s="0"/>
      <c r="SXG44" s="0"/>
      <c r="SXH44" s="0"/>
      <c r="SXI44" s="0"/>
      <c r="SXJ44" s="0"/>
      <c r="SXK44" s="0"/>
      <c r="SXL44" s="0"/>
      <c r="SXM44" s="0"/>
      <c r="SXN44" s="0"/>
      <c r="SXO44" s="0"/>
      <c r="SXP44" s="0"/>
      <c r="SXQ44" s="0"/>
      <c r="SXR44" s="0"/>
      <c r="SXS44" s="0"/>
      <c r="SXT44" s="0"/>
      <c r="SXU44" s="0"/>
      <c r="SXV44" s="0"/>
      <c r="SXW44" s="0"/>
      <c r="SXX44" s="0"/>
      <c r="SXY44" s="0"/>
      <c r="SXZ44" s="0"/>
      <c r="SYA44" s="0"/>
      <c r="SYB44" s="0"/>
      <c r="SYC44" s="0"/>
      <c r="SYD44" s="0"/>
      <c r="SYE44" s="0"/>
      <c r="SYF44" s="0"/>
      <c r="SYG44" s="0"/>
      <c r="SYH44" s="0"/>
      <c r="SYI44" s="0"/>
      <c r="SYJ44" s="0"/>
      <c r="SYK44" s="0"/>
      <c r="SYL44" s="0"/>
      <c r="SYM44" s="0"/>
      <c r="SYN44" s="0"/>
      <c r="SYO44" s="0"/>
      <c r="SYP44" s="0"/>
      <c r="SYQ44" s="0"/>
      <c r="SYR44" s="0"/>
      <c r="SYS44" s="0"/>
      <c r="SYT44" s="0"/>
      <c r="SYU44" s="0"/>
      <c r="SYV44" s="0"/>
      <c r="SYW44" s="0"/>
      <c r="SYX44" s="0"/>
      <c r="SYY44" s="0"/>
      <c r="SYZ44" s="0"/>
      <c r="SZA44" s="0"/>
      <c r="SZB44" s="0"/>
      <c r="SZC44" s="0"/>
      <c r="SZD44" s="0"/>
      <c r="SZE44" s="0"/>
      <c r="SZF44" s="0"/>
      <c r="SZG44" s="0"/>
      <c r="SZH44" s="0"/>
      <c r="SZI44" s="0"/>
      <c r="SZJ44" s="0"/>
      <c r="SZK44" s="0"/>
      <c r="SZL44" s="0"/>
      <c r="SZM44" s="0"/>
      <c r="SZN44" s="0"/>
      <c r="SZO44" s="0"/>
      <c r="SZP44" s="0"/>
      <c r="SZQ44" s="0"/>
      <c r="SZR44" s="0"/>
      <c r="SZS44" s="0"/>
      <c r="SZT44" s="0"/>
      <c r="SZU44" s="0"/>
      <c r="SZV44" s="0"/>
      <c r="SZW44" s="0"/>
      <c r="SZX44" s="0"/>
      <c r="SZY44" s="0"/>
      <c r="SZZ44" s="0"/>
      <c r="TAA44" s="0"/>
      <c r="TAB44" s="0"/>
      <c r="TAC44" s="0"/>
      <c r="TAD44" s="0"/>
      <c r="TAE44" s="0"/>
      <c r="TAF44" s="0"/>
      <c r="TAG44" s="0"/>
      <c r="TAH44" s="0"/>
      <c r="TAI44" s="0"/>
      <c r="TAJ44" s="0"/>
      <c r="TAK44" s="0"/>
      <c r="TAL44" s="0"/>
      <c r="TAM44" s="0"/>
      <c r="TAN44" s="0"/>
      <c r="TAO44" s="0"/>
      <c r="TAP44" s="0"/>
      <c r="TAQ44" s="0"/>
      <c r="TAR44" s="0"/>
      <c r="TAS44" s="0"/>
      <c r="TAT44" s="0"/>
      <c r="TAU44" s="0"/>
      <c r="TAV44" s="0"/>
      <c r="TAW44" s="0"/>
      <c r="TAX44" s="0"/>
      <c r="TAY44" s="0"/>
      <c r="TAZ44" s="0"/>
      <c r="TBA44" s="0"/>
      <c r="TBB44" s="0"/>
      <c r="TBC44" s="0"/>
      <c r="TBD44" s="0"/>
      <c r="TBE44" s="0"/>
      <c r="TBF44" s="0"/>
      <c r="TBG44" s="0"/>
      <c r="TBH44" s="0"/>
      <c r="TBI44" s="0"/>
      <c r="TBJ44" s="0"/>
      <c r="TBK44" s="0"/>
      <c r="TBL44" s="0"/>
      <c r="TBM44" s="0"/>
      <c r="TBN44" s="0"/>
      <c r="TBO44" s="0"/>
      <c r="TBP44" s="0"/>
      <c r="TBQ44" s="0"/>
      <c r="TBR44" s="0"/>
      <c r="TBS44" s="0"/>
      <c r="TBT44" s="0"/>
      <c r="TBU44" s="0"/>
      <c r="TBV44" s="0"/>
      <c r="TBW44" s="0"/>
      <c r="TBX44" s="0"/>
      <c r="TBY44" s="0"/>
      <c r="TBZ44" s="0"/>
      <c r="TCA44" s="0"/>
      <c r="TCB44" s="0"/>
      <c r="TCC44" s="0"/>
      <c r="TCD44" s="0"/>
      <c r="TCE44" s="0"/>
      <c r="TCF44" s="0"/>
      <c r="TCG44" s="0"/>
      <c r="TCH44" s="0"/>
      <c r="TCI44" s="0"/>
      <c r="TCJ44" s="0"/>
      <c r="TCK44" s="0"/>
      <c r="TCL44" s="0"/>
      <c r="TCM44" s="0"/>
      <c r="TCN44" s="0"/>
      <c r="TCO44" s="0"/>
      <c r="TCP44" s="0"/>
      <c r="TCQ44" s="0"/>
      <c r="TCR44" s="0"/>
      <c r="TCS44" s="0"/>
      <c r="TCT44" s="0"/>
      <c r="TCU44" s="0"/>
      <c r="TCV44" s="0"/>
      <c r="TCW44" s="0"/>
      <c r="TCX44" s="0"/>
      <c r="TCY44" s="0"/>
      <c r="TCZ44" s="0"/>
      <c r="TDA44" s="0"/>
      <c r="TDB44" s="0"/>
      <c r="TDC44" s="0"/>
      <c r="TDD44" s="0"/>
      <c r="TDE44" s="0"/>
      <c r="TDF44" s="0"/>
      <c r="TDG44" s="0"/>
      <c r="TDH44" s="0"/>
      <c r="TDI44" s="0"/>
      <c r="TDJ44" s="0"/>
      <c r="TDK44" s="0"/>
      <c r="TDL44" s="0"/>
      <c r="TDM44" s="0"/>
      <c r="TDN44" s="0"/>
      <c r="TDO44" s="0"/>
      <c r="TDP44" s="0"/>
      <c r="TDQ44" s="0"/>
      <c r="TDR44" s="0"/>
      <c r="TDS44" s="0"/>
      <c r="TDT44" s="0"/>
      <c r="TDU44" s="0"/>
      <c r="TDV44" s="0"/>
      <c r="TDW44" s="0"/>
      <c r="TDX44" s="0"/>
      <c r="TDY44" s="0"/>
      <c r="TDZ44" s="0"/>
      <c r="TEA44" s="0"/>
      <c r="TEB44" s="0"/>
      <c r="TEC44" s="0"/>
      <c r="TED44" s="0"/>
      <c r="TEE44" s="0"/>
      <c r="TEF44" s="0"/>
      <c r="TEG44" s="0"/>
      <c r="TEH44" s="0"/>
      <c r="TEI44" s="0"/>
      <c r="TEJ44" s="0"/>
      <c r="TEK44" s="0"/>
      <c r="TEL44" s="0"/>
      <c r="TEM44" s="0"/>
      <c r="TEN44" s="0"/>
      <c r="TEO44" s="0"/>
      <c r="TEP44" s="0"/>
      <c r="TEQ44" s="0"/>
      <c r="TER44" s="0"/>
      <c r="TES44" s="0"/>
      <c r="TET44" s="0"/>
      <c r="TEU44" s="0"/>
      <c r="TEV44" s="0"/>
      <c r="TEW44" s="0"/>
      <c r="TEX44" s="0"/>
      <c r="TEY44" s="0"/>
      <c r="TEZ44" s="0"/>
      <c r="TFA44" s="0"/>
      <c r="TFB44" s="0"/>
      <c r="TFC44" s="0"/>
      <c r="TFD44" s="0"/>
      <c r="TFE44" s="0"/>
      <c r="TFF44" s="0"/>
      <c r="TFG44" s="0"/>
      <c r="TFH44" s="0"/>
      <c r="TFI44" s="0"/>
      <c r="TFJ44" s="0"/>
      <c r="TFK44" s="0"/>
      <c r="TFL44" s="0"/>
      <c r="TFM44" s="0"/>
      <c r="TFN44" s="0"/>
      <c r="TFO44" s="0"/>
      <c r="TFP44" s="0"/>
      <c r="TFQ44" s="0"/>
      <c r="TFR44" s="0"/>
      <c r="TFS44" s="0"/>
      <c r="TFT44" s="0"/>
      <c r="TFU44" s="0"/>
      <c r="TFV44" s="0"/>
      <c r="TFW44" s="0"/>
      <c r="TFX44" s="0"/>
      <c r="TFY44" s="0"/>
      <c r="TFZ44" s="0"/>
      <c r="TGA44" s="0"/>
      <c r="TGB44" s="0"/>
      <c r="TGC44" s="0"/>
      <c r="TGD44" s="0"/>
      <c r="TGE44" s="0"/>
      <c r="TGF44" s="0"/>
      <c r="TGG44" s="0"/>
      <c r="TGH44" s="0"/>
      <c r="TGI44" s="0"/>
      <c r="TGJ44" s="0"/>
      <c r="TGK44" s="0"/>
      <c r="TGL44" s="0"/>
      <c r="TGM44" s="0"/>
      <c r="TGN44" s="0"/>
      <c r="TGO44" s="0"/>
      <c r="TGP44" s="0"/>
      <c r="TGQ44" s="0"/>
      <c r="TGR44" s="0"/>
      <c r="TGS44" s="0"/>
      <c r="TGT44" s="0"/>
      <c r="TGU44" s="0"/>
      <c r="TGV44" s="0"/>
      <c r="TGW44" s="0"/>
      <c r="TGX44" s="0"/>
      <c r="TGY44" s="0"/>
      <c r="TGZ44" s="0"/>
      <c r="THA44" s="0"/>
      <c r="THB44" s="0"/>
      <c r="THC44" s="0"/>
      <c r="THD44" s="0"/>
      <c r="THE44" s="0"/>
      <c r="THF44" s="0"/>
      <c r="THG44" s="0"/>
      <c r="THH44" s="0"/>
      <c r="THI44" s="0"/>
      <c r="THJ44" s="0"/>
      <c r="THK44" s="0"/>
      <c r="THL44" s="0"/>
      <c r="THM44" s="0"/>
      <c r="THN44" s="0"/>
      <c r="THO44" s="0"/>
      <c r="THP44" s="0"/>
      <c r="THQ44" s="0"/>
      <c r="THR44" s="0"/>
      <c r="THS44" s="0"/>
      <c r="THT44" s="0"/>
      <c r="THU44" s="0"/>
      <c r="THV44" s="0"/>
      <c r="THW44" s="0"/>
      <c r="THX44" s="0"/>
      <c r="THY44" s="0"/>
      <c r="THZ44" s="0"/>
      <c r="TIA44" s="0"/>
      <c r="TIB44" s="0"/>
      <c r="TIC44" s="0"/>
      <c r="TID44" s="0"/>
      <c r="TIE44" s="0"/>
      <c r="TIF44" s="0"/>
      <c r="TIG44" s="0"/>
      <c r="TIH44" s="0"/>
      <c r="TII44" s="0"/>
      <c r="TIJ44" s="0"/>
      <c r="TIK44" s="0"/>
      <c r="TIL44" s="0"/>
      <c r="TIM44" s="0"/>
      <c r="TIN44" s="0"/>
      <c r="TIO44" s="0"/>
      <c r="TIP44" s="0"/>
      <c r="TIQ44" s="0"/>
      <c r="TIR44" s="0"/>
      <c r="TIS44" s="0"/>
      <c r="TIT44" s="0"/>
      <c r="TIU44" s="0"/>
      <c r="TIV44" s="0"/>
      <c r="TIW44" s="0"/>
      <c r="TIX44" s="0"/>
      <c r="TIY44" s="0"/>
      <c r="TIZ44" s="0"/>
      <c r="TJA44" s="0"/>
      <c r="TJB44" s="0"/>
      <c r="TJC44" s="0"/>
      <c r="TJD44" s="0"/>
      <c r="TJE44" s="0"/>
      <c r="TJF44" s="0"/>
      <c r="TJG44" s="0"/>
      <c r="TJH44" s="0"/>
      <c r="TJI44" s="0"/>
      <c r="TJJ44" s="0"/>
      <c r="TJK44" s="0"/>
      <c r="TJL44" s="0"/>
      <c r="TJM44" s="0"/>
      <c r="TJN44" s="0"/>
      <c r="TJO44" s="0"/>
      <c r="TJP44" s="0"/>
      <c r="TJQ44" s="0"/>
      <c r="TJR44" s="0"/>
      <c r="TJS44" s="0"/>
      <c r="TJT44" s="0"/>
      <c r="TJU44" s="0"/>
      <c r="TJV44" s="0"/>
      <c r="TJW44" s="0"/>
      <c r="TJX44" s="0"/>
      <c r="TJY44" s="0"/>
      <c r="TJZ44" s="0"/>
      <c r="TKA44" s="0"/>
      <c r="TKB44" s="0"/>
      <c r="TKC44" s="0"/>
      <c r="TKD44" s="0"/>
      <c r="TKE44" s="0"/>
      <c r="TKF44" s="0"/>
      <c r="TKG44" s="0"/>
      <c r="TKH44" s="0"/>
      <c r="TKI44" s="0"/>
      <c r="TKJ44" s="0"/>
      <c r="TKK44" s="0"/>
      <c r="TKL44" s="0"/>
      <c r="TKM44" s="0"/>
      <c r="TKN44" s="0"/>
      <c r="TKO44" s="0"/>
      <c r="TKP44" s="0"/>
      <c r="TKQ44" s="0"/>
      <c r="TKR44" s="0"/>
      <c r="TKS44" s="0"/>
      <c r="TKT44" s="0"/>
      <c r="TKU44" s="0"/>
      <c r="TKV44" s="0"/>
      <c r="TKW44" s="0"/>
      <c r="TKX44" s="0"/>
      <c r="TKY44" s="0"/>
      <c r="TKZ44" s="0"/>
      <c r="TLA44" s="0"/>
      <c r="TLB44" s="0"/>
      <c r="TLC44" s="0"/>
      <c r="TLD44" s="0"/>
      <c r="TLE44" s="0"/>
      <c r="TLF44" s="0"/>
      <c r="TLG44" s="0"/>
      <c r="TLH44" s="0"/>
      <c r="TLI44" s="0"/>
      <c r="TLJ44" s="0"/>
      <c r="TLK44" s="0"/>
      <c r="TLL44" s="0"/>
      <c r="TLM44" s="0"/>
      <c r="TLN44" s="0"/>
      <c r="TLO44" s="0"/>
      <c r="TLP44" s="0"/>
      <c r="TLQ44" s="0"/>
      <c r="TLR44" s="0"/>
      <c r="TLS44" s="0"/>
      <c r="TLT44" s="0"/>
      <c r="TLU44" s="0"/>
      <c r="TLV44" s="0"/>
      <c r="TLW44" s="0"/>
      <c r="TLX44" s="0"/>
      <c r="TLY44" s="0"/>
      <c r="TLZ44" s="0"/>
      <c r="TMA44" s="0"/>
      <c r="TMB44" s="0"/>
      <c r="TMC44" s="0"/>
      <c r="TMD44" s="0"/>
      <c r="TME44" s="0"/>
      <c r="TMF44" s="0"/>
      <c r="TMG44" s="0"/>
      <c r="TMH44" s="0"/>
      <c r="TMI44" s="0"/>
      <c r="TMJ44" s="0"/>
      <c r="TMK44" s="0"/>
      <c r="TML44" s="0"/>
      <c r="TMM44" s="0"/>
      <c r="TMN44" s="0"/>
      <c r="TMO44" s="0"/>
      <c r="TMP44" s="0"/>
      <c r="TMQ44" s="0"/>
      <c r="TMR44" s="0"/>
      <c r="TMS44" s="0"/>
      <c r="TMT44" s="0"/>
      <c r="TMU44" s="0"/>
      <c r="TMV44" s="0"/>
      <c r="TMW44" s="0"/>
      <c r="TMX44" s="0"/>
      <c r="TMY44" s="0"/>
      <c r="TMZ44" s="0"/>
      <c r="TNA44" s="0"/>
      <c r="TNB44" s="0"/>
      <c r="TNC44" s="0"/>
      <c r="TND44" s="0"/>
      <c r="TNE44" s="0"/>
      <c r="TNF44" s="0"/>
      <c r="TNG44" s="0"/>
      <c r="TNH44" s="0"/>
      <c r="TNI44" s="0"/>
      <c r="TNJ44" s="0"/>
      <c r="TNK44" s="0"/>
      <c r="TNL44" s="0"/>
      <c r="TNM44" s="0"/>
      <c r="TNN44" s="0"/>
      <c r="TNO44" s="0"/>
      <c r="TNP44" s="0"/>
      <c r="TNQ44" s="0"/>
      <c r="TNR44" s="0"/>
      <c r="TNS44" s="0"/>
      <c r="TNT44" s="0"/>
      <c r="TNU44" s="0"/>
      <c r="TNV44" s="0"/>
      <c r="TNW44" s="0"/>
      <c r="TNX44" s="0"/>
      <c r="TNY44" s="0"/>
      <c r="TNZ44" s="0"/>
      <c r="TOA44" s="0"/>
      <c r="TOB44" s="0"/>
      <c r="TOC44" s="0"/>
      <c r="TOD44" s="0"/>
      <c r="TOE44" s="0"/>
      <c r="TOF44" s="0"/>
      <c r="TOG44" s="0"/>
      <c r="TOH44" s="0"/>
      <c r="TOI44" s="0"/>
      <c r="TOJ44" s="0"/>
      <c r="TOK44" s="0"/>
      <c r="TOL44" s="0"/>
      <c r="TOM44" s="0"/>
      <c r="TON44" s="0"/>
      <c r="TOO44" s="0"/>
      <c r="TOP44" s="0"/>
      <c r="TOQ44" s="0"/>
      <c r="TOR44" s="0"/>
      <c r="TOS44" s="0"/>
      <c r="TOT44" s="0"/>
      <c r="TOU44" s="0"/>
      <c r="TOV44" s="0"/>
      <c r="TOW44" s="0"/>
      <c r="TOX44" s="0"/>
      <c r="TOY44" s="0"/>
      <c r="TOZ44" s="0"/>
      <c r="TPA44" s="0"/>
      <c r="TPB44" s="0"/>
      <c r="TPC44" s="0"/>
      <c r="TPD44" s="0"/>
      <c r="TPE44" s="0"/>
      <c r="TPF44" s="0"/>
      <c r="TPG44" s="0"/>
      <c r="TPH44" s="0"/>
      <c r="TPI44" s="0"/>
      <c r="TPJ44" s="0"/>
      <c r="TPK44" s="0"/>
      <c r="TPL44" s="0"/>
      <c r="TPM44" s="0"/>
      <c r="TPN44" s="0"/>
      <c r="TPO44" s="0"/>
      <c r="TPP44" s="0"/>
      <c r="TPQ44" s="0"/>
      <c r="TPR44" s="0"/>
      <c r="TPS44" s="0"/>
      <c r="TPT44" s="0"/>
      <c r="TPU44" s="0"/>
      <c r="TPV44" s="0"/>
      <c r="TPW44" s="0"/>
      <c r="TPX44" s="0"/>
      <c r="TPY44" s="0"/>
      <c r="TPZ44" s="0"/>
      <c r="TQA44" s="0"/>
      <c r="TQB44" s="0"/>
      <c r="TQC44" s="0"/>
      <c r="TQD44" s="0"/>
      <c r="TQE44" s="0"/>
      <c r="TQF44" s="0"/>
      <c r="TQG44" s="0"/>
      <c r="TQH44" s="0"/>
      <c r="TQI44" s="0"/>
      <c r="TQJ44" s="0"/>
      <c r="TQK44" s="0"/>
      <c r="TQL44" s="0"/>
      <c r="TQM44" s="0"/>
      <c r="TQN44" s="0"/>
      <c r="TQO44" s="0"/>
      <c r="TQP44" s="0"/>
      <c r="TQQ44" s="0"/>
      <c r="TQR44" s="0"/>
      <c r="TQS44" s="0"/>
      <c r="TQT44" s="0"/>
      <c r="TQU44" s="0"/>
      <c r="TQV44" s="0"/>
      <c r="TQW44" s="0"/>
      <c r="TQX44" s="0"/>
      <c r="TQY44" s="0"/>
      <c r="TQZ44" s="0"/>
      <c r="TRA44" s="0"/>
      <c r="TRB44" s="0"/>
      <c r="TRC44" s="0"/>
      <c r="TRD44" s="0"/>
      <c r="TRE44" s="0"/>
      <c r="TRF44" s="0"/>
      <c r="TRG44" s="0"/>
      <c r="TRH44" s="0"/>
      <c r="TRI44" s="0"/>
      <c r="TRJ44" s="0"/>
      <c r="TRK44" s="0"/>
      <c r="TRL44" s="0"/>
      <c r="TRM44" s="0"/>
      <c r="TRN44" s="0"/>
      <c r="TRO44" s="0"/>
      <c r="TRP44" s="0"/>
      <c r="TRQ44" s="0"/>
      <c r="TRR44" s="0"/>
      <c r="TRS44" s="0"/>
      <c r="TRT44" s="0"/>
      <c r="TRU44" s="0"/>
      <c r="TRV44" s="0"/>
      <c r="TRW44" s="0"/>
      <c r="TRX44" s="0"/>
      <c r="TRY44" s="0"/>
      <c r="TRZ44" s="0"/>
      <c r="TSA44" s="0"/>
      <c r="TSB44" s="0"/>
      <c r="TSC44" s="0"/>
      <c r="TSD44" s="0"/>
      <c r="TSE44" s="0"/>
      <c r="TSF44" s="0"/>
      <c r="TSG44" s="0"/>
      <c r="TSH44" s="0"/>
      <c r="TSI44" s="0"/>
      <c r="TSJ44" s="0"/>
      <c r="TSK44" s="0"/>
      <c r="TSL44" s="0"/>
      <c r="TSM44" s="0"/>
      <c r="TSN44" s="0"/>
      <c r="TSO44" s="0"/>
      <c r="TSP44" s="0"/>
      <c r="TSQ44" s="0"/>
      <c r="TSR44" s="0"/>
      <c r="TSS44" s="0"/>
      <c r="TST44" s="0"/>
      <c r="TSU44" s="0"/>
      <c r="TSV44" s="0"/>
      <c r="TSW44" s="0"/>
      <c r="TSX44" s="0"/>
      <c r="TSY44" s="0"/>
      <c r="TSZ44" s="0"/>
      <c r="TTA44" s="0"/>
      <c r="TTB44" s="0"/>
      <c r="TTC44" s="0"/>
      <c r="TTD44" s="0"/>
      <c r="TTE44" s="0"/>
      <c r="TTF44" s="0"/>
      <c r="TTG44" s="0"/>
      <c r="TTH44" s="0"/>
      <c r="TTI44" s="0"/>
      <c r="TTJ44" s="0"/>
      <c r="TTK44" s="0"/>
      <c r="TTL44" s="0"/>
      <c r="TTM44" s="0"/>
      <c r="TTN44" s="0"/>
      <c r="TTO44" s="0"/>
      <c r="TTP44" s="0"/>
      <c r="TTQ44" s="0"/>
      <c r="TTR44" s="0"/>
      <c r="TTS44" s="0"/>
      <c r="TTT44" s="0"/>
      <c r="TTU44" s="0"/>
      <c r="TTV44" s="0"/>
      <c r="TTW44" s="0"/>
      <c r="TTX44" s="0"/>
      <c r="TTY44" s="0"/>
      <c r="TTZ44" s="0"/>
      <c r="TUA44" s="0"/>
      <c r="TUB44" s="0"/>
      <c r="TUC44" s="0"/>
      <c r="TUD44" s="0"/>
      <c r="TUE44" s="0"/>
      <c r="TUF44" s="0"/>
      <c r="TUG44" s="0"/>
      <c r="TUH44" s="0"/>
      <c r="TUI44" s="0"/>
      <c r="TUJ44" s="0"/>
      <c r="TUK44" s="0"/>
      <c r="TUL44" s="0"/>
      <c r="TUM44" s="0"/>
      <c r="TUN44" s="0"/>
      <c r="TUO44" s="0"/>
      <c r="TUP44" s="0"/>
      <c r="TUQ44" s="0"/>
      <c r="TUR44" s="0"/>
      <c r="TUS44" s="0"/>
      <c r="TUT44" s="0"/>
      <c r="TUU44" s="0"/>
      <c r="TUV44" s="0"/>
      <c r="TUW44" s="0"/>
      <c r="TUX44" s="0"/>
      <c r="TUY44" s="0"/>
      <c r="TUZ44" s="0"/>
      <c r="TVA44" s="0"/>
      <c r="TVB44" s="0"/>
      <c r="TVC44" s="0"/>
      <c r="TVD44" s="0"/>
      <c r="TVE44" s="0"/>
      <c r="TVF44" s="0"/>
      <c r="TVG44" s="0"/>
      <c r="TVH44" s="0"/>
      <c r="TVI44" s="0"/>
      <c r="TVJ44" s="0"/>
      <c r="TVK44" s="0"/>
      <c r="TVL44" s="0"/>
      <c r="TVM44" s="0"/>
      <c r="TVN44" s="0"/>
      <c r="TVO44" s="0"/>
      <c r="TVP44" s="0"/>
      <c r="TVQ44" s="0"/>
      <c r="TVR44" s="0"/>
      <c r="TVS44" s="0"/>
      <c r="TVT44" s="0"/>
      <c r="TVU44" s="0"/>
      <c r="TVV44" s="0"/>
      <c r="TVW44" s="0"/>
      <c r="TVX44" s="0"/>
      <c r="TVY44" s="0"/>
      <c r="TVZ44" s="0"/>
      <c r="TWA44" s="0"/>
      <c r="TWB44" s="0"/>
      <c r="TWC44" s="0"/>
      <c r="TWD44" s="0"/>
      <c r="TWE44" s="0"/>
      <c r="TWF44" s="0"/>
      <c r="TWG44" s="0"/>
      <c r="TWH44" s="0"/>
      <c r="TWI44" s="0"/>
      <c r="TWJ44" s="0"/>
      <c r="TWK44" s="0"/>
      <c r="TWL44" s="0"/>
      <c r="TWM44" s="0"/>
      <c r="TWN44" s="0"/>
      <c r="TWO44" s="0"/>
      <c r="TWP44" s="0"/>
      <c r="TWQ44" s="0"/>
      <c r="TWR44" s="0"/>
      <c r="TWS44" s="0"/>
      <c r="TWT44" s="0"/>
      <c r="TWU44" s="0"/>
      <c r="TWV44" s="0"/>
      <c r="TWW44" s="0"/>
      <c r="TWX44" s="0"/>
      <c r="TWY44" s="0"/>
      <c r="TWZ44" s="0"/>
      <c r="TXA44" s="0"/>
      <c r="TXB44" s="0"/>
      <c r="TXC44" s="0"/>
      <c r="TXD44" s="0"/>
      <c r="TXE44" s="0"/>
      <c r="TXF44" s="0"/>
      <c r="TXG44" s="0"/>
      <c r="TXH44" s="0"/>
      <c r="TXI44" s="0"/>
      <c r="TXJ44" s="0"/>
      <c r="TXK44" s="0"/>
      <c r="TXL44" s="0"/>
      <c r="TXM44" s="0"/>
      <c r="TXN44" s="0"/>
      <c r="TXO44" s="0"/>
      <c r="TXP44" s="0"/>
      <c r="TXQ44" s="0"/>
      <c r="TXR44" s="0"/>
      <c r="TXS44" s="0"/>
      <c r="TXT44" s="0"/>
      <c r="TXU44" s="0"/>
      <c r="TXV44" s="0"/>
      <c r="TXW44" s="0"/>
      <c r="TXX44" s="0"/>
      <c r="TXY44" s="0"/>
      <c r="TXZ44" s="0"/>
      <c r="TYA44" s="0"/>
      <c r="TYB44" s="0"/>
      <c r="TYC44" s="0"/>
      <c r="TYD44" s="0"/>
      <c r="TYE44" s="0"/>
      <c r="TYF44" s="0"/>
      <c r="TYG44" s="0"/>
      <c r="TYH44" s="0"/>
      <c r="TYI44" s="0"/>
      <c r="TYJ44" s="0"/>
      <c r="TYK44" s="0"/>
      <c r="TYL44" s="0"/>
      <c r="TYM44" s="0"/>
      <c r="TYN44" s="0"/>
      <c r="TYO44" s="0"/>
      <c r="TYP44" s="0"/>
      <c r="TYQ44" s="0"/>
      <c r="TYR44" s="0"/>
      <c r="TYS44" s="0"/>
      <c r="TYT44" s="0"/>
      <c r="TYU44" s="0"/>
      <c r="TYV44" s="0"/>
      <c r="TYW44" s="0"/>
      <c r="TYX44" s="0"/>
      <c r="TYY44" s="0"/>
      <c r="TYZ44" s="0"/>
      <c r="TZA44" s="0"/>
      <c r="TZB44" s="0"/>
      <c r="TZC44" s="0"/>
      <c r="TZD44" s="0"/>
      <c r="TZE44" s="0"/>
      <c r="TZF44" s="0"/>
      <c r="TZG44" s="0"/>
      <c r="TZH44" s="0"/>
      <c r="TZI44" s="0"/>
      <c r="TZJ44" s="0"/>
      <c r="TZK44" s="0"/>
      <c r="TZL44" s="0"/>
      <c r="TZM44" s="0"/>
      <c r="TZN44" s="0"/>
      <c r="TZO44" s="0"/>
      <c r="TZP44" s="0"/>
      <c r="TZQ44" s="0"/>
      <c r="TZR44" s="0"/>
      <c r="TZS44" s="0"/>
      <c r="TZT44" s="0"/>
      <c r="TZU44" s="0"/>
      <c r="TZV44" s="0"/>
      <c r="TZW44" s="0"/>
      <c r="TZX44" s="0"/>
      <c r="TZY44" s="0"/>
      <c r="TZZ44" s="0"/>
      <c r="UAA44" s="0"/>
      <c r="UAB44" s="0"/>
      <c r="UAC44" s="0"/>
      <c r="UAD44" s="0"/>
      <c r="UAE44" s="0"/>
      <c r="UAF44" s="0"/>
      <c r="UAG44" s="0"/>
      <c r="UAH44" s="0"/>
      <c r="UAI44" s="0"/>
      <c r="UAJ44" s="0"/>
      <c r="UAK44" s="0"/>
      <c r="UAL44" s="0"/>
      <c r="UAM44" s="0"/>
      <c r="UAN44" s="0"/>
      <c r="UAO44" s="0"/>
      <c r="UAP44" s="0"/>
      <c r="UAQ44" s="0"/>
      <c r="UAR44" s="0"/>
      <c r="UAS44" s="0"/>
      <c r="UAT44" s="0"/>
      <c r="UAU44" s="0"/>
      <c r="UAV44" s="0"/>
      <c r="UAW44" s="0"/>
      <c r="UAX44" s="0"/>
      <c r="UAY44" s="0"/>
      <c r="UAZ44" s="0"/>
      <c r="UBA44" s="0"/>
      <c r="UBB44" s="0"/>
      <c r="UBC44" s="0"/>
      <c r="UBD44" s="0"/>
      <c r="UBE44" s="0"/>
      <c r="UBF44" s="0"/>
      <c r="UBG44" s="0"/>
      <c r="UBH44" s="0"/>
      <c r="UBI44" s="0"/>
      <c r="UBJ44" s="0"/>
      <c r="UBK44" s="0"/>
      <c r="UBL44" s="0"/>
      <c r="UBM44" s="0"/>
      <c r="UBN44" s="0"/>
      <c r="UBO44" s="0"/>
      <c r="UBP44" s="0"/>
      <c r="UBQ44" s="0"/>
      <c r="UBR44" s="0"/>
      <c r="UBS44" s="0"/>
      <c r="UBT44" s="0"/>
      <c r="UBU44" s="0"/>
      <c r="UBV44" s="0"/>
      <c r="UBW44" s="0"/>
      <c r="UBX44" s="0"/>
      <c r="UBY44" s="0"/>
      <c r="UBZ44" s="0"/>
      <c r="UCA44" s="0"/>
      <c r="UCB44" s="0"/>
      <c r="UCC44" s="0"/>
      <c r="UCD44" s="0"/>
      <c r="UCE44" s="0"/>
      <c r="UCF44" s="0"/>
      <c r="UCG44" s="0"/>
      <c r="UCH44" s="0"/>
      <c r="UCI44" s="0"/>
      <c r="UCJ44" s="0"/>
      <c r="UCK44" s="0"/>
      <c r="UCL44" s="0"/>
      <c r="UCM44" s="0"/>
      <c r="UCN44" s="0"/>
      <c r="UCO44" s="0"/>
      <c r="UCP44" s="0"/>
      <c r="UCQ44" s="0"/>
      <c r="UCR44" s="0"/>
      <c r="UCS44" s="0"/>
      <c r="UCT44" s="0"/>
      <c r="UCU44" s="0"/>
      <c r="UCV44" s="0"/>
      <c r="UCW44" s="0"/>
      <c r="UCX44" s="0"/>
      <c r="UCY44" s="0"/>
      <c r="UCZ44" s="0"/>
      <c r="UDA44" s="0"/>
      <c r="UDB44" s="0"/>
      <c r="UDC44" s="0"/>
      <c r="UDD44" s="0"/>
      <c r="UDE44" s="0"/>
      <c r="UDF44" s="0"/>
      <c r="UDG44" s="0"/>
      <c r="UDH44" s="0"/>
      <c r="UDI44" s="0"/>
      <c r="UDJ44" s="0"/>
      <c r="UDK44" s="0"/>
      <c r="UDL44" s="0"/>
      <c r="UDM44" s="0"/>
      <c r="UDN44" s="0"/>
      <c r="UDO44" s="0"/>
      <c r="UDP44" s="0"/>
      <c r="UDQ44" s="0"/>
      <c r="UDR44" s="0"/>
      <c r="UDS44" s="0"/>
      <c r="UDT44" s="0"/>
      <c r="UDU44" s="0"/>
      <c r="UDV44" s="0"/>
      <c r="UDW44" s="0"/>
      <c r="UDX44" s="0"/>
      <c r="UDY44" s="0"/>
      <c r="UDZ44" s="0"/>
      <c r="UEA44" s="0"/>
      <c r="UEB44" s="0"/>
      <c r="UEC44" s="0"/>
      <c r="UED44" s="0"/>
      <c r="UEE44" s="0"/>
      <c r="UEF44" s="0"/>
      <c r="UEG44" s="0"/>
      <c r="UEH44" s="0"/>
      <c r="UEI44" s="0"/>
      <c r="UEJ44" s="0"/>
      <c r="UEK44" s="0"/>
      <c r="UEL44" s="0"/>
      <c r="UEM44" s="0"/>
      <c r="UEN44" s="0"/>
      <c r="UEO44" s="0"/>
      <c r="UEP44" s="0"/>
      <c r="UEQ44" s="0"/>
      <c r="UER44" s="0"/>
      <c r="UES44" s="0"/>
      <c r="UET44" s="0"/>
      <c r="UEU44" s="0"/>
      <c r="UEV44" s="0"/>
      <c r="UEW44" s="0"/>
      <c r="UEX44" s="0"/>
      <c r="UEY44" s="0"/>
      <c r="UEZ44" s="0"/>
      <c r="UFA44" s="0"/>
      <c r="UFB44" s="0"/>
      <c r="UFC44" s="0"/>
      <c r="UFD44" s="0"/>
      <c r="UFE44" s="0"/>
      <c r="UFF44" s="0"/>
      <c r="UFG44" s="0"/>
      <c r="UFH44" s="0"/>
      <c r="UFI44" s="0"/>
      <c r="UFJ44" s="0"/>
      <c r="UFK44" s="0"/>
      <c r="UFL44" s="0"/>
      <c r="UFM44" s="0"/>
      <c r="UFN44" s="0"/>
      <c r="UFO44" s="0"/>
      <c r="UFP44" s="0"/>
      <c r="UFQ44" s="0"/>
      <c r="UFR44" s="0"/>
      <c r="UFS44" s="0"/>
      <c r="UFT44" s="0"/>
      <c r="UFU44" s="0"/>
      <c r="UFV44" s="0"/>
      <c r="UFW44" s="0"/>
      <c r="UFX44" s="0"/>
      <c r="UFY44" s="0"/>
      <c r="UFZ44" s="0"/>
      <c r="UGA44" s="0"/>
      <c r="UGB44" s="0"/>
      <c r="UGC44" s="0"/>
      <c r="UGD44" s="0"/>
      <c r="UGE44" s="0"/>
      <c r="UGF44" s="0"/>
      <c r="UGG44" s="0"/>
      <c r="UGH44" s="0"/>
      <c r="UGI44" s="0"/>
      <c r="UGJ44" s="0"/>
      <c r="UGK44" s="0"/>
      <c r="UGL44" s="0"/>
      <c r="UGM44" s="0"/>
      <c r="UGN44" s="0"/>
      <c r="UGO44" s="0"/>
      <c r="UGP44" s="0"/>
      <c r="UGQ44" s="0"/>
      <c r="UGR44" s="0"/>
      <c r="UGS44" s="0"/>
      <c r="UGT44" s="0"/>
      <c r="UGU44" s="0"/>
      <c r="UGV44" s="0"/>
      <c r="UGW44" s="0"/>
      <c r="UGX44" s="0"/>
      <c r="UGY44" s="0"/>
      <c r="UGZ44" s="0"/>
      <c r="UHA44" s="0"/>
      <c r="UHB44" s="0"/>
      <c r="UHC44" s="0"/>
      <c r="UHD44" s="0"/>
      <c r="UHE44" s="0"/>
      <c r="UHF44" s="0"/>
      <c r="UHG44" s="0"/>
      <c r="UHH44" s="0"/>
      <c r="UHI44" s="0"/>
      <c r="UHJ44" s="0"/>
      <c r="UHK44" s="0"/>
      <c r="UHL44" s="0"/>
      <c r="UHM44" s="0"/>
      <c r="UHN44" s="0"/>
      <c r="UHO44" s="0"/>
      <c r="UHP44" s="0"/>
      <c r="UHQ44" s="0"/>
      <c r="UHR44" s="0"/>
      <c r="UHS44" s="0"/>
      <c r="UHT44" s="0"/>
      <c r="UHU44" s="0"/>
      <c r="UHV44" s="0"/>
      <c r="UHW44" s="0"/>
      <c r="UHX44" s="0"/>
      <c r="UHY44" s="0"/>
      <c r="UHZ44" s="0"/>
      <c r="UIA44" s="0"/>
      <c r="UIB44" s="0"/>
      <c r="UIC44" s="0"/>
      <c r="UID44" s="0"/>
      <c r="UIE44" s="0"/>
      <c r="UIF44" s="0"/>
      <c r="UIG44" s="0"/>
      <c r="UIH44" s="0"/>
      <c r="UII44" s="0"/>
      <c r="UIJ44" s="0"/>
      <c r="UIK44" s="0"/>
      <c r="UIL44" s="0"/>
      <c r="UIM44" s="0"/>
      <c r="UIN44" s="0"/>
      <c r="UIO44" s="0"/>
      <c r="UIP44" s="0"/>
      <c r="UIQ44" s="0"/>
      <c r="UIR44" s="0"/>
      <c r="UIS44" s="0"/>
      <c r="UIT44" s="0"/>
      <c r="UIU44" s="0"/>
      <c r="UIV44" s="0"/>
      <c r="UIW44" s="0"/>
      <c r="UIX44" s="0"/>
      <c r="UIY44" s="0"/>
      <c r="UIZ44" s="0"/>
      <c r="UJA44" s="0"/>
      <c r="UJB44" s="0"/>
      <c r="UJC44" s="0"/>
      <c r="UJD44" s="0"/>
      <c r="UJE44" s="0"/>
      <c r="UJF44" s="0"/>
      <c r="UJG44" s="0"/>
      <c r="UJH44" s="0"/>
      <c r="UJI44" s="0"/>
      <c r="UJJ44" s="0"/>
      <c r="UJK44" s="0"/>
      <c r="UJL44" s="0"/>
      <c r="UJM44" s="0"/>
      <c r="UJN44" s="0"/>
      <c r="UJO44" s="0"/>
      <c r="UJP44" s="0"/>
      <c r="UJQ44" s="0"/>
      <c r="UJR44" s="0"/>
      <c r="UJS44" s="0"/>
      <c r="UJT44" s="0"/>
      <c r="UJU44" s="0"/>
      <c r="UJV44" s="0"/>
      <c r="UJW44" s="0"/>
      <c r="UJX44" s="0"/>
      <c r="UJY44" s="0"/>
      <c r="UJZ44" s="0"/>
      <c r="UKA44" s="0"/>
      <c r="UKB44" s="0"/>
      <c r="UKC44" s="0"/>
      <c r="UKD44" s="0"/>
      <c r="UKE44" s="0"/>
      <c r="UKF44" s="0"/>
      <c r="UKG44" s="0"/>
      <c r="UKH44" s="0"/>
      <c r="UKI44" s="0"/>
      <c r="UKJ44" s="0"/>
      <c r="UKK44" s="0"/>
      <c r="UKL44" s="0"/>
      <c r="UKM44" s="0"/>
      <c r="UKN44" s="0"/>
      <c r="UKO44" s="0"/>
      <c r="UKP44" s="0"/>
      <c r="UKQ44" s="0"/>
      <c r="UKR44" s="0"/>
      <c r="UKS44" s="0"/>
      <c r="UKT44" s="0"/>
      <c r="UKU44" s="0"/>
      <c r="UKV44" s="0"/>
      <c r="UKW44" s="0"/>
      <c r="UKX44" s="0"/>
      <c r="UKY44" s="0"/>
      <c r="UKZ44" s="0"/>
      <c r="ULA44" s="0"/>
      <c r="ULB44" s="0"/>
      <c r="ULC44" s="0"/>
      <c r="ULD44" s="0"/>
      <c r="ULE44" s="0"/>
      <c r="ULF44" s="0"/>
      <c r="ULG44" s="0"/>
      <c r="ULH44" s="0"/>
      <c r="ULI44" s="0"/>
      <c r="ULJ44" s="0"/>
      <c r="ULK44" s="0"/>
      <c r="ULL44" s="0"/>
      <c r="ULM44" s="0"/>
      <c r="ULN44" s="0"/>
      <c r="ULO44" s="0"/>
      <c r="ULP44" s="0"/>
      <c r="ULQ44" s="0"/>
      <c r="ULR44" s="0"/>
      <c r="ULS44" s="0"/>
      <c r="ULT44" s="0"/>
      <c r="ULU44" s="0"/>
      <c r="ULV44" s="0"/>
      <c r="ULW44" s="0"/>
      <c r="ULX44" s="0"/>
      <c r="ULY44" s="0"/>
      <c r="ULZ44" s="0"/>
      <c r="UMA44" s="0"/>
      <c r="UMB44" s="0"/>
      <c r="UMC44" s="0"/>
      <c r="UMD44" s="0"/>
      <c r="UME44" s="0"/>
      <c r="UMF44" s="0"/>
      <c r="UMG44" s="0"/>
      <c r="UMH44" s="0"/>
      <c r="UMI44" s="0"/>
      <c r="UMJ44" s="0"/>
      <c r="UMK44" s="0"/>
      <c r="UML44" s="0"/>
      <c r="UMM44" s="0"/>
      <c r="UMN44" s="0"/>
      <c r="UMO44" s="0"/>
      <c r="UMP44" s="0"/>
      <c r="UMQ44" s="0"/>
      <c r="UMR44" s="0"/>
      <c r="UMS44" s="0"/>
      <c r="UMT44" s="0"/>
      <c r="UMU44" s="0"/>
      <c r="UMV44" s="0"/>
      <c r="UMW44" s="0"/>
      <c r="UMX44" s="0"/>
      <c r="UMY44" s="0"/>
      <c r="UMZ44" s="0"/>
      <c r="UNA44" s="0"/>
      <c r="UNB44" s="0"/>
      <c r="UNC44" s="0"/>
      <c r="UND44" s="0"/>
      <c r="UNE44" s="0"/>
      <c r="UNF44" s="0"/>
      <c r="UNG44" s="0"/>
      <c r="UNH44" s="0"/>
      <c r="UNI44" s="0"/>
      <c r="UNJ44" s="0"/>
      <c r="UNK44" s="0"/>
      <c r="UNL44" s="0"/>
      <c r="UNM44" s="0"/>
      <c r="UNN44" s="0"/>
      <c r="UNO44" s="0"/>
      <c r="UNP44" s="0"/>
      <c r="UNQ44" s="0"/>
      <c r="UNR44" s="0"/>
      <c r="UNS44" s="0"/>
      <c r="UNT44" s="0"/>
      <c r="UNU44" s="0"/>
      <c r="UNV44" s="0"/>
      <c r="UNW44" s="0"/>
      <c r="UNX44" s="0"/>
      <c r="UNY44" s="0"/>
      <c r="UNZ44" s="0"/>
      <c r="UOA44" s="0"/>
      <c r="UOB44" s="0"/>
      <c r="UOC44" s="0"/>
      <c r="UOD44" s="0"/>
      <c r="UOE44" s="0"/>
      <c r="UOF44" s="0"/>
      <c r="UOG44" s="0"/>
      <c r="UOH44" s="0"/>
      <c r="UOI44" s="0"/>
      <c r="UOJ44" s="0"/>
      <c r="UOK44" s="0"/>
      <c r="UOL44" s="0"/>
      <c r="UOM44" s="0"/>
      <c r="UON44" s="0"/>
      <c r="UOO44" s="0"/>
      <c r="UOP44" s="0"/>
      <c r="UOQ44" s="0"/>
      <c r="UOR44" s="0"/>
      <c r="UOS44" s="0"/>
      <c r="UOT44" s="0"/>
      <c r="UOU44" s="0"/>
      <c r="UOV44" s="0"/>
      <c r="UOW44" s="0"/>
      <c r="UOX44" s="0"/>
      <c r="UOY44" s="0"/>
      <c r="UOZ44" s="0"/>
      <c r="UPA44" s="0"/>
      <c r="UPB44" s="0"/>
      <c r="UPC44" s="0"/>
      <c r="UPD44" s="0"/>
      <c r="UPE44" s="0"/>
      <c r="UPF44" s="0"/>
      <c r="UPG44" s="0"/>
      <c r="UPH44" s="0"/>
      <c r="UPI44" s="0"/>
      <c r="UPJ44" s="0"/>
      <c r="UPK44" s="0"/>
      <c r="UPL44" s="0"/>
      <c r="UPM44" s="0"/>
      <c r="UPN44" s="0"/>
      <c r="UPO44" s="0"/>
      <c r="UPP44" s="0"/>
      <c r="UPQ44" s="0"/>
      <c r="UPR44" s="0"/>
      <c r="UPS44" s="0"/>
      <c r="UPT44" s="0"/>
      <c r="UPU44" s="0"/>
      <c r="UPV44" s="0"/>
      <c r="UPW44" s="0"/>
      <c r="UPX44" s="0"/>
      <c r="UPY44" s="0"/>
      <c r="UPZ44" s="0"/>
      <c r="UQA44" s="0"/>
      <c r="UQB44" s="0"/>
      <c r="UQC44" s="0"/>
      <c r="UQD44" s="0"/>
      <c r="UQE44" s="0"/>
      <c r="UQF44" s="0"/>
      <c r="UQG44" s="0"/>
      <c r="UQH44" s="0"/>
      <c r="UQI44" s="0"/>
      <c r="UQJ44" s="0"/>
      <c r="UQK44" s="0"/>
      <c r="UQL44" s="0"/>
      <c r="UQM44" s="0"/>
      <c r="UQN44" s="0"/>
      <c r="UQO44" s="0"/>
      <c r="UQP44" s="0"/>
      <c r="UQQ44" s="0"/>
      <c r="UQR44" s="0"/>
      <c r="UQS44" s="0"/>
      <c r="UQT44" s="0"/>
      <c r="UQU44" s="0"/>
      <c r="UQV44" s="0"/>
      <c r="UQW44" s="0"/>
      <c r="UQX44" s="0"/>
      <c r="UQY44" s="0"/>
      <c r="UQZ44" s="0"/>
      <c r="URA44" s="0"/>
      <c r="URB44" s="0"/>
      <c r="URC44" s="0"/>
      <c r="URD44" s="0"/>
      <c r="URE44" s="0"/>
      <c r="URF44" s="0"/>
      <c r="URG44" s="0"/>
      <c r="URH44" s="0"/>
      <c r="URI44" s="0"/>
      <c r="URJ44" s="0"/>
      <c r="URK44" s="0"/>
      <c r="URL44" s="0"/>
      <c r="URM44" s="0"/>
      <c r="URN44" s="0"/>
      <c r="URO44" s="0"/>
      <c r="URP44" s="0"/>
      <c r="URQ44" s="0"/>
      <c r="URR44" s="0"/>
      <c r="URS44" s="0"/>
      <c r="URT44" s="0"/>
      <c r="URU44" s="0"/>
      <c r="URV44" s="0"/>
      <c r="URW44" s="0"/>
      <c r="URX44" s="0"/>
      <c r="URY44" s="0"/>
      <c r="URZ44" s="0"/>
      <c r="USA44" s="0"/>
      <c r="USB44" s="0"/>
      <c r="USC44" s="0"/>
      <c r="USD44" s="0"/>
      <c r="USE44" s="0"/>
      <c r="USF44" s="0"/>
      <c r="USG44" s="0"/>
      <c r="USH44" s="0"/>
      <c r="USI44" s="0"/>
      <c r="USJ44" s="0"/>
      <c r="USK44" s="0"/>
      <c r="USL44" s="0"/>
      <c r="USM44" s="0"/>
      <c r="USN44" s="0"/>
      <c r="USO44" s="0"/>
      <c r="USP44" s="0"/>
      <c r="USQ44" s="0"/>
      <c r="USR44" s="0"/>
      <c r="USS44" s="0"/>
      <c r="UST44" s="0"/>
      <c r="USU44" s="0"/>
      <c r="USV44" s="0"/>
      <c r="USW44" s="0"/>
      <c r="USX44" s="0"/>
      <c r="USY44" s="0"/>
      <c r="USZ44" s="0"/>
      <c r="UTA44" s="0"/>
      <c r="UTB44" s="0"/>
      <c r="UTC44" s="0"/>
      <c r="UTD44" s="0"/>
      <c r="UTE44" s="0"/>
      <c r="UTF44" s="0"/>
      <c r="UTG44" s="0"/>
      <c r="UTH44" s="0"/>
      <c r="UTI44" s="0"/>
      <c r="UTJ44" s="0"/>
      <c r="UTK44" s="0"/>
      <c r="UTL44" s="0"/>
      <c r="UTM44" s="0"/>
      <c r="UTN44" s="0"/>
      <c r="UTO44" s="0"/>
      <c r="UTP44" s="0"/>
      <c r="UTQ44" s="0"/>
      <c r="UTR44" s="0"/>
      <c r="UTS44" s="0"/>
      <c r="UTT44" s="0"/>
      <c r="UTU44" s="0"/>
      <c r="UTV44" s="0"/>
      <c r="UTW44" s="0"/>
      <c r="UTX44" s="0"/>
      <c r="UTY44" s="0"/>
      <c r="UTZ44" s="0"/>
      <c r="UUA44" s="0"/>
      <c r="UUB44" s="0"/>
      <c r="UUC44" s="0"/>
      <c r="UUD44" s="0"/>
      <c r="UUE44" s="0"/>
      <c r="UUF44" s="0"/>
      <c r="UUG44" s="0"/>
      <c r="UUH44" s="0"/>
      <c r="UUI44" s="0"/>
      <c r="UUJ44" s="0"/>
      <c r="UUK44" s="0"/>
      <c r="UUL44" s="0"/>
      <c r="UUM44" s="0"/>
      <c r="UUN44" s="0"/>
      <c r="UUO44" s="0"/>
      <c r="UUP44" s="0"/>
      <c r="UUQ44" s="0"/>
      <c r="UUR44" s="0"/>
      <c r="UUS44" s="0"/>
      <c r="UUT44" s="0"/>
      <c r="UUU44" s="0"/>
      <c r="UUV44" s="0"/>
      <c r="UUW44" s="0"/>
      <c r="UUX44" s="0"/>
      <c r="UUY44" s="0"/>
      <c r="UUZ44" s="0"/>
      <c r="UVA44" s="0"/>
      <c r="UVB44" s="0"/>
      <c r="UVC44" s="0"/>
      <c r="UVD44" s="0"/>
      <c r="UVE44" s="0"/>
      <c r="UVF44" s="0"/>
      <c r="UVG44" s="0"/>
      <c r="UVH44" s="0"/>
      <c r="UVI44" s="0"/>
      <c r="UVJ44" s="0"/>
      <c r="UVK44" s="0"/>
      <c r="UVL44" s="0"/>
      <c r="UVM44" s="0"/>
      <c r="UVN44" s="0"/>
      <c r="UVO44" s="0"/>
      <c r="UVP44" s="0"/>
      <c r="UVQ44" s="0"/>
      <c r="UVR44" s="0"/>
      <c r="UVS44" s="0"/>
      <c r="UVT44" s="0"/>
      <c r="UVU44" s="0"/>
      <c r="UVV44" s="0"/>
      <c r="UVW44" s="0"/>
      <c r="UVX44" s="0"/>
      <c r="UVY44" s="0"/>
      <c r="UVZ44" s="0"/>
      <c r="UWA44" s="0"/>
      <c r="UWB44" s="0"/>
      <c r="UWC44" s="0"/>
      <c r="UWD44" s="0"/>
      <c r="UWE44" s="0"/>
      <c r="UWF44" s="0"/>
      <c r="UWG44" s="0"/>
      <c r="UWH44" s="0"/>
      <c r="UWI44" s="0"/>
      <c r="UWJ44" s="0"/>
      <c r="UWK44" s="0"/>
      <c r="UWL44" s="0"/>
      <c r="UWM44" s="0"/>
      <c r="UWN44" s="0"/>
      <c r="UWO44" s="0"/>
      <c r="UWP44" s="0"/>
      <c r="UWQ44" s="0"/>
      <c r="UWR44" s="0"/>
      <c r="UWS44" s="0"/>
      <c r="UWT44" s="0"/>
      <c r="UWU44" s="0"/>
      <c r="UWV44" s="0"/>
      <c r="UWW44" s="0"/>
      <c r="UWX44" s="0"/>
      <c r="UWY44" s="0"/>
      <c r="UWZ44" s="0"/>
      <c r="UXA44" s="0"/>
      <c r="UXB44" s="0"/>
      <c r="UXC44" s="0"/>
      <c r="UXD44" s="0"/>
      <c r="UXE44" s="0"/>
      <c r="UXF44" s="0"/>
      <c r="UXG44" s="0"/>
      <c r="UXH44" s="0"/>
      <c r="UXI44" s="0"/>
      <c r="UXJ44" s="0"/>
      <c r="UXK44" s="0"/>
      <c r="UXL44" s="0"/>
      <c r="UXM44" s="0"/>
      <c r="UXN44" s="0"/>
      <c r="UXO44" s="0"/>
      <c r="UXP44" s="0"/>
      <c r="UXQ44" s="0"/>
      <c r="UXR44" s="0"/>
      <c r="UXS44" s="0"/>
      <c r="UXT44" s="0"/>
      <c r="UXU44" s="0"/>
      <c r="UXV44" s="0"/>
      <c r="UXW44" s="0"/>
      <c r="UXX44" s="0"/>
      <c r="UXY44" s="0"/>
      <c r="UXZ44" s="0"/>
      <c r="UYA44" s="0"/>
      <c r="UYB44" s="0"/>
      <c r="UYC44" s="0"/>
      <c r="UYD44" s="0"/>
      <c r="UYE44" s="0"/>
      <c r="UYF44" s="0"/>
      <c r="UYG44" s="0"/>
      <c r="UYH44" s="0"/>
      <c r="UYI44" s="0"/>
      <c r="UYJ44" s="0"/>
      <c r="UYK44" s="0"/>
      <c r="UYL44" s="0"/>
      <c r="UYM44" s="0"/>
      <c r="UYN44" s="0"/>
      <c r="UYO44" s="0"/>
      <c r="UYP44" s="0"/>
      <c r="UYQ44" s="0"/>
      <c r="UYR44" s="0"/>
      <c r="UYS44" s="0"/>
      <c r="UYT44" s="0"/>
      <c r="UYU44" s="0"/>
      <c r="UYV44" s="0"/>
      <c r="UYW44" s="0"/>
      <c r="UYX44" s="0"/>
      <c r="UYY44" s="0"/>
      <c r="UYZ44" s="0"/>
      <c r="UZA44" s="0"/>
      <c r="UZB44" s="0"/>
      <c r="UZC44" s="0"/>
      <c r="UZD44" s="0"/>
      <c r="UZE44" s="0"/>
      <c r="UZF44" s="0"/>
      <c r="UZG44" s="0"/>
      <c r="UZH44" s="0"/>
      <c r="UZI44" s="0"/>
      <c r="UZJ44" s="0"/>
      <c r="UZK44" s="0"/>
      <c r="UZL44" s="0"/>
      <c r="UZM44" s="0"/>
      <c r="UZN44" s="0"/>
      <c r="UZO44" s="0"/>
      <c r="UZP44" s="0"/>
      <c r="UZQ44" s="0"/>
      <c r="UZR44" s="0"/>
      <c r="UZS44" s="0"/>
      <c r="UZT44" s="0"/>
      <c r="UZU44" s="0"/>
      <c r="UZV44" s="0"/>
      <c r="UZW44" s="0"/>
      <c r="UZX44" s="0"/>
      <c r="UZY44" s="0"/>
      <c r="UZZ44" s="0"/>
      <c r="VAA44" s="0"/>
      <c r="VAB44" s="0"/>
      <c r="VAC44" s="0"/>
      <c r="VAD44" s="0"/>
      <c r="VAE44" s="0"/>
      <c r="VAF44" s="0"/>
      <c r="VAG44" s="0"/>
      <c r="VAH44" s="0"/>
      <c r="VAI44" s="0"/>
      <c r="VAJ44" s="0"/>
      <c r="VAK44" s="0"/>
      <c r="VAL44" s="0"/>
      <c r="VAM44" s="0"/>
      <c r="VAN44" s="0"/>
      <c r="VAO44" s="0"/>
      <c r="VAP44" s="0"/>
      <c r="VAQ44" s="0"/>
      <c r="VAR44" s="0"/>
      <c r="VAS44" s="0"/>
      <c r="VAT44" s="0"/>
      <c r="VAU44" s="0"/>
      <c r="VAV44" s="0"/>
      <c r="VAW44" s="0"/>
      <c r="VAX44" s="0"/>
      <c r="VAY44" s="0"/>
      <c r="VAZ44" s="0"/>
      <c r="VBA44" s="0"/>
      <c r="VBB44" s="0"/>
      <c r="VBC44" s="0"/>
      <c r="VBD44" s="0"/>
      <c r="VBE44" s="0"/>
      <c r="VBF44" s="0"/>
      <c r="VBG44" s="0"/>
      <c r="VBH44" s="0"/>
      <c r="VBI44" s="0"/>
      <c r="VBJ44" s="0"/>
      <c r="VBK44" s="0"/>
      <c r="VBL44" s="0"/>
      <c r="VBM44" s="0"/>
      <c r="VBN44" s="0"/>
      <c r="VBO44" s="0"/>
      <c r="VBP44" s="0"/>
      <c r="VBQ44" s="0"/>
      <c r="VBR44" s="0"/>
      <c r="VBS44" s="0"/>
      <c r="VBT44" s="0"/>
      <c r="VBU44" s="0"/>
      <c r="VBV44" s="0"/>
      <c r="VBW44" s="0"/>
      <c r="VBX44" s="0"/>
      <c r="VBY44" s="0"/>
      <c r="VBZ44" s="0"/>
      <c r="VCA44" s="0"/>
      <c r="VCB44" s="0"/>
      <c r="VCC44" s="0"/>
      <c r="VCD44" s="0"/>
      <c r="VCE44" s="0"/>
      <c r="VCF44" s="0"/>
      <c r="VCG44" s="0"/>
      <c r="VCH44" s="0"/>
      <c r="VCI44" s="0"/>
      <c r="VCJ44" s="0"/>
      <c r="VCK44" s="0"/>
      <c r="VCL44" s="0"/>
      <c r="VCM44" s="0"/>
      <c r="VCN44" s="0"/>
      <c r="VCO44" s="0"/>
      <c r="VCP44" s="0"/>
      <c r="VCQ44" s="0"/>
      <c r="VCR44" s="0"/>
      <c r="VCS44" s="0"/>
      <c r="VCT44" s="0"/>
      <c r="VCU44" s="0"/>
      <c r="VCV44" s="0"/>
      <c r="VCW44" s="0"/>
      <c r="VCX44" s="0"/>
      <c r="VCY44" s="0"/>
      <c r="VCZ44" s="0"/>
      <c r="VDA44" s="0"/>
      <c r="VDB44" s="0"/>
      <c r="VDC44" s="0"/>
      <c r="VDD44" s="0"/>
      <c r="VDE44" s="0"/>
      <c r="VDF44" s="0"/>
      <c r="VDG44" s="0"/>
      <c r="VDH44" s="0"/>
      <c r="VDI44" s="0"/>
      <c r="VDJ44" s="0"/>
      <c r="VDK44" s="0"/>
      <c r="VDL44" s="0"/>
      <c r="VDM44" s="0"/>
      <c r="VDN44" s="0"/>
      <c r="VDO44" s="0"/>
      <c r="VDP44" s="0"/>
      <c r="VDQ44" s="0"/>
      <c r="VDR44" s="0"/>
      <c r="VDS44" s="0"/>
      <c r="VDT44" s="0"/>
      <c r="VDU44" s="0"/>
      <c r="VDV44" s="0"/>
      <c r="VDW44" s="0"/>
      <c r="VDX44" s="0"/>
      <c r="VDY44" s="0"/>
      <c r="VDZ44" s="0"/>
      <c r="VEA44" s="0"/>
      <c r="VEB44" s="0"/>
      <c r="VEC44" s="0"/>
      <c r="VED44" s="0"/>
      <c r="VEE44" s="0"/>
      <c r="VEF44" s="0"/>
      <c r="VEG44" s="0"/>
      <c r="VEH44" s="0"/>
      <c r="VEI44" s="0"/>
      <c r="VEJ44" s="0"/>
      <c r="VEK44" s="0"/>
      <c r="VEL44" s="0"/>
      <c r="VEM44" s="0"/>
      <c r="VEN44" s="0"/>
      <c r="VEO44" s="0"/>
      <c r="VEP44" s="0"/>
      <c r="VEQ44" s="0"/>
      <c r="VER44" s="0"/>
      <c r="VES44" s="0"/>
      <c r="VET44" s="0"/>
      <c r="VEU44" s="0"/>
      <c r="VEV44" s="0"/>
      <c r="VEW44" s="0"/>
      <c r="VEX44" s="0"/>
      <c r="VEY44" s="0"/>
      <c r="VEZ44" s="0"/>
      <c r="VFA44" s="0"/>
      <c r="VFB44" s="0"/>
      <c r="VFC44" s="0"/>
      <c r="VFD44" s="0"/>
      <c r="VFE44" s="0"/>
      <c r="VFF44" s="0"/>
      <c r="VFG44" s="0"/>
      <c r="VFH44" s="0"/>
      <c r="VFI44" s="0"/>
      <c r="VFJ44" s="0"/>
      <c r="VFK44" s="0"/>
      <c r="VFL44" s="0"/>
      <c r="VFM44" s="0"/>
      <c r="VFN44" s="0"/>
      <c r="VFO44" s="0"/>
      <c r="VFP44" s="0"/>
      <c r="VFQ44" s="0"/>
      <c r="VFR44" s="0"/>
      <c r="VFS44" s="0"/>
      <c r="VFT44" s="0"/>
      <c r="VFU44" s="0"/>
      <c r="VFV44" s="0"/>
      <c r="VFW44" s="0"/>
      <c r="VFX44" s="0"/>
      <c r="VFY44" s="0"/>
      <c r="VFZ44" s="0"/>
      <c r="VGA44" s="0"/>
      <c r="VGB44" s="0"/>
      <c r="VGC44" s="0"/>
      <c r="VGD44" s="0"/>
      <c r="VGE44" s="0"/>
      <c r="VGF44" s="0"/>
      <c r="VGG44" s="0"/>
      <c r="VGH44" s="0"/>
      <c r="VGI44" s="0"/>
      <c r="VGJ44" s="0"/>
      <c r="VGK44" s="0"/>
      <c r="VGL44" s="0"/>
      <c r="VGM44" s="0"/>
      <c r="VGN44" s="0"/>
      <c r="VGO44" s="0"/>
      <c r="VGP44" s="0"/>
      <c r="VGQ44" s="0"/>
      <c r="VGR44" s="0"/>
      <c r="VGS44" s="0"/>
      <c r="VGT44" s="0"/>
      <c r="VGU44" s="0"/>
      <c r="VGV44" s="0"/>
      <c r="VGW44" s="0"/>
      <c r="VGX44" s="0"/>
      <c r="VGY44" s="0"/>
      <c r="VGZ44" s="0"/>
      <c r="VHA44" s="0"/>
      <c r="VHB44" s="0"/>
      <c r="VHC44" s="0"/>
      <c r="VHD44" s="0"/>
      <c r="VHE44" s="0"/>
      <c r="VHF44" s="0"/>
      <c r="VHG44" s="0"/>
      <c r="VHH44" s="0"/>
      <c r="VHI44" s="0"/>
      <c r="VHJ44" s="0"/>
      <c r="VHK44" s="0"/>
      <c r="VHL44" s="0"/>
      <c r="VHM44" s="0"/>
      <c r="VHN44" s="0"/>
      <c r="VHO44" s="0"/>
      <c r="VHP44" s="0"/>
      <c r="VHQ44" s="0"/>
      <c r="VHR44" s="0"/>
      <c r="VHS44" s="0"/>
      <c r="VHT44" s="0"/>
      <c r="VHU44" s="0"/>
      <c r="VHV44" s="0"/>
      <c r="VHW44" s="0"/>
      <c r="VHX44" s="0"/>
      <c r="VHY44" s="0"/>
      <c r="VHZ44" s="0"/>
      <c r="VIA44" s="0"/>
      <c r="VIB44" s="0"/>
      <c r="VIC44" s="0"/>
      <c r="VID44" s="0"/>
      <c r="VIE44" s="0"/>
      <c r="VIF44" s="0"/>
      <c r="VIG44" s="0"/>
      <c r="VIH44" s="0"/>
      <c r="VII44" s="0"/>
      <c r="VIJ44" s="0"/>
      <c r="VIK44" s="0"/>
      <c r="VIL44" s="0"/>
      <c r="VIM44" s="0"/>
      <c r="VIN44" s="0"/>
      <c r="VIO44" s="0"/>
      <c r="VIP44" s="0"/>
      <c r="VIQ44" s="0"/>
      <c r="VIR44" s="0"/>
      <c r="VIS44" s="0"/>
      <c r="VIT44" s="0"/>
      <c r="VIU44" s="0"/>
      <c r="VIV44" s="0"/>
      <c r="VIW44" s="0"/>
      <c r="VIX44" s="0"/>
      <c r="VIY44" s="0"/>
      <c r="VIZ44" s="0"/>
      <c r="VJA44" s="0"/>
      <c r="VJB44" s="0"/>
      <c r="VJC44" s="0"/>
      <c r="VJD44" s="0"/>
      <c r="VJE44" s="0"/>
      <c r="VJF44" s="0"/>
      <c r="VJG44" s="0"/>
      <c r="VJH44" s="0"/>
      <c r="VJI44" s="0"/>
      <c r="VJJ44" s="0"/>
      <c r="VJK44" s="0"/>
      <c r="VJL44" s="0"/>
      <c r="VJM44" s="0"/>
      <c r="VJN44" s="0"/>
      <c r="VJO44" s="0"/>
      <c r="VJP44" s="0"/>
      <c r="VJQ44" s="0"/>
      <c r="VJR44" s="0"/>
      <c r="VJS44" s="0"/>
      <c r="VJT44" s="0"/>
      <c r="VJU44" s="0"/>
      <c r="VJV44" s="0"/>
      <c r="VJW44" s="0"/>
      <c r="VJX44" s="0"/>
      <c r="VJY44" s="0"/>
      <c r="VJZ44" s="0"/>
      <c r="VKA44" s="0"/>
      <c r="VKB44" s="0"/>
      <c r="VKC44" s="0"/>
      <c r="VKD44" s="0"/>
      <c r="VKE44" s="0"/>
      <c r="VKF44" s="0"/>
      <c r="VKG44" s="0"/>
      <c r="VKH44" s="0"/>
      <c r="VKI44" s="0"/>
      <c r="VKJ44" s="0"/>
      <c r="VKK44" s="0"/>
      <c r="VKL44" s="0"/>
      <c r="VKM44" s="0"/>
      <c r="VKN44" s="0"/>
      <c r="VKO44" s="0"/>
      <c r="VKP44" s="0"/>
      <c r="VKQ44" s="0"/>
      <c r="VKR44" s="0"/>
      <c r="VKS44" s="0"/>
      <c r="VKT44" s="0"/>
      <c r="VKU44" s="0"/>
      <c r="VKV44" s="0"/>
      <c r="VKW44" s="0"/>
      <c r="VKX44" s="0"/>
      <c r="VKY44" s="0"/>
      <c r="VKZ44" s="0"/>
      <c r="VLA44" s="0"/>
      <c r="VLB44" s="0"/>
      <c r="VLC44" s="0"/>
      <c r="VLD44" s="0"/>
      <c r="VLE44" s="0"/>
      <c r="VLF44" s="0"/>
      <c r="VLG44" s="0"/>
      <c r="VLH44" s="0"/>
      <c r="VLI44" s="0"/>
      <c r="VLJ44" s="0"/>
      <c r="VLK44" s="0"/>
      <c r="VLL44" s="0"/>
      <c r="VLM44" s="0"/>
      <c r="VLN44" s="0"/>
      <c r="VLO44" s="0"/>
      <c r="VLP44" s="0"/>
      <c r="VLQ44" s="0"/>
      <c r="VLR44" s="0"/>
      <c r="VLS44" s="0"/>
      <c r="VLT44" s="0"/>
      <c r="VLU44" s="0"/>
      <c r="VLV44" s="0"/>
      <c r="VLW44" s="0"/>
      <c r="VLX44" s="0"/>
      <c r="VLY44" s="0"/>
      <c r="VLZ44" s="0"/>
      <c r="VMA44" s="0"/>
      <c r="VMB44" s="0"/>
      <c r="VMC44" s="0"/>
      <c r="VMD44" s="0"/>
      <c r="VME44" s="0"/>
      <c r="VMF44" s="0"/>
      <c r="VMG44" s="0"/>
      <c r="VMH44" s="0"/>
      <c r="VMI44" s="0"/>
      <c r="VMJ44" s="0"/>
      <c r="VMK44" s="0"/>
      <c r="VML44" s="0"/>
      <c r="VMM44" s="0"/>
      <c r="VMN44" s="0"/>
      <c r="VMO44" s="0"/>
      <c r="VMP44" s="0"/>
      <c r="VMQ44" s="0"/>
      <c r="VMR44" s="0"/>
      <c r="VMS44" s="0"/>
      <c r="VMT44" s="0"/>
      <c r="VMU44" s="0"/>
      <c r="VMV44" s="0"/>
      <c r="VMW44" s="0"/>
      <c r="VMX44" s="0"/>
      <c r="VMY44" s="0"/>
      <c r="VMZ44" s="0"/>
      <c r="VNA44" s="0"/>
      <c r="VNB44" s="0"/>
      <c r="VNC44" s="0"/>
      <c r="VND44" s="0"/>
      <c r="VNE44" s="0"/>
      <c r="VNF44" s="0"/>
      <c r="VNG44" s="0"/>
      <c r="VNH44" s="0"/>
      <c r="VNI44" s="0"/>
      <c r="VNJ44" s="0"/>
      <c r="VNK44" s="0"/>
      <c r="VNL44" s="0"/>
      <c r="VNM44" s="0"/>
      <c r="VNN44" s="0"/>
      <c r="VNO44" s="0"/>
      <c r="VNP44" s="0"/>
      <c r="VNQ44" s="0"/>
      <c r="VNR44" s="0"/>
      <c r="VNS44" s="0"/>
      <c r="VNT44" s="0"/>
      <c r="VNU44" s="0"/>
      <c r="VNV44" s="0"/>
      <c r="VNW44" s="0"/>
      <c r="VNX44" s="0"/>
      <c r="VNY44" s="0"/>
      <c r="VNZ44" s="0"/>
      <c r="VOA44" s="0"/>
      <c r="VOB44" s="0"/>
      <c r="VOC44" s="0"/>
      <c r="VOD44" s="0"/>
      <c r="VOE44" s="0"/>
      <c r="VOF44" s="0"/>
      <c r="VOG44" s="0"/>
      <c r="VOH44" s="0"/>
      <c r="VOI44" s="0"/>
      <c r="VOJ44" s="0"/>
      <c r="VOK44" s="0"/>
      <c r="VOL44" s="0"/>
      <c r="VOM44" s="0"/>
      <c r="VON44" s="0"/>
      <c r="VOO44" s="0"/>
      <c r="VOP44" s="0"/>
      <c r="VOQ44" s="0"/>
      <c r="VOR44" s="0"/>
      <c r="VOS44" s="0"/>
      <c r="VOT44" s="0"/>
      <c r="VOU44" s="0"/>
      <c r="VOV44" s="0"/>
      <c r="VOW44" s="0"/>
      <c r="VOX44" s="0"/>
      <c r="VOY44" s="0"/>
      <c r="VOZ44" s="0"/>
      <c r="VPA44" s="0"/>
      <c r="VPB44" s="0"/>
      <c r="VPC44" s="0"/>
      <c r="VPD44" s="0"/>
      <c r="VPE44" s="0"/>
      <c r="VPF44" s="0"/>
      <c r="VPG44" s="0"/>
      <c r="VPH44" s="0"/>
      <c r="VPI44" s="0"/>
      <c r="VPJ44" s="0"/>
      <c r="VPK44" s="0"/>
      <c r="VPL44" s="0"/>
      <c r="VPM44" s="0"/>
      <c r="VPN44" s="0"/>
      <c r="VPO44" s="0"/>
      <c r="VPP44" s="0"/>
      <c r="VPQ44" s="0"/>
      <c r="VPR44" s="0"/>
      <c r="VPS44" s="0"/>
      <c r="VPT44" s="0"/>
      <c r="VPU44" s="0"/>
      <c r="VPV44" s="0"/>
      <c r="VPW44" s="0"/>
      <c r="VPX44" s="0"/>
      <c r="VPY44" s="0"/>
      <c r="VPZ44" s="0"/>
      <c r="VQA44" s="0"/>
      <c r="VQB44" s="0"/>
      <c r="VQC44" s="0"/>
      <c r="VQD44" s="0"/>
      <c r="VQE44" s="0"/>
      <c r="VQF44" s="0"/>
      <c r="VQG44" s="0"/>
      <c r="VQH44" s="0"/>
      <c r="VQI44" s="0"/>
      <c r="VQJ44" s="0"/>
      <c r="VQK44" s="0"/>
      <c r="VQL44" s="0"/>
      <c r="VQM44" s="0"/>
      <c r="VQN44" s="0"/>
      <c r="VQO44" s="0"/>
      <c r="VQP44" s="0"/>
      <c r="VQQ44" s="0"/>
      <c r="VQR44" s="0"/>
      <c r="VQS44" s="0"/>
      <c r="VQT44" s="0"/>
      <c r="VQU44" s="0"/>
      <c r="VQV44" s="0"/>
      <c r="VQW44" s="0"/>
      <c r="VQX44" s="0"/>
      <c r="VQY44" s="0"/>
      <c r="VQZ44" s="0"/>
      <c r="VRA44" s="0"/>
      <c r="VRB44" s="0"/>
      <c r="VRC44" s="0"/>
      <c r="VRD44" s="0"/>
      <c r="VRE44" s="0"/>
      <c r="VRF44" s="0"/>
      <c r="VRG44" s="0"/>
      <c r="VRH44" s="0"/>
      <c r="VRI44" s="0"/>
      <c r="VRJ44" s="0"/>
      <c r="VRK44" s="0"/>
      <c r="VRL44" s="0"/>
      <c r="VRM44" s="0"/>
      <c r="VRN44" s="0"/>
      <c r="VRO44" s="0"/>
      <c r="VRP44" s="0"/>
      <c r="VRQ44" s="0"/>
      <c r="VRR44" s="0"/>
      <c r="VRS44" s="0"/>
      <c r="VRT44" s="0"/>
      <c r="VRU44" s="0"/>
      <c r="VRV44" s="0"/>
      <c r="VRW44" s="0"/>
      <c r="VRX44" s="0"/>
      <c r="VRY44" s="0"/>
      <c r="VRZ44" s="0"/>
      <c r="VSA44" s="0"/>
      <c r="VSB44" s="0"/>
      <c r="VSC44" s="0"/>
      <c r="VSD44" s="0"/>
      <c r="VSE44" s="0"/>
      <c r="VSF44" s="0"/>
      <c r="VSG44" s="0"/>
      <c r="VSH44" s="0"/>
      <c r="VSI44" s="0"/>
      <c r="VSJ44" s="0"/>
      <c r="VSK44" s="0"/>
      <c r="VSL44" s="0"/>
      <c r="VSM44" s="0"/>
      <c r="VSN44" s="0"/>
      <c r="VSO44" s="0"/>
      <c r="VSP44" s="0"/>
      <c r="VSQ44" s="0"/>
      <c r="VSR44" s="0"/>
      <c r="VSS44" s="0"/>
      <c r="VST44" s="0"/>
      <c r="VSU44" s="0"/>
      <c r="VSV44" s="0"/>
      <c r="VSW44" s="0"/>
      <c r="VSX44" s="0"/>
      <c r="VSY44" s="0"/>
      <c r="VSZ44" s="0"/>
      <c r="VTA44" s="0"/>
      <c r="VTB44" s="0"/>
      <c r="VTC44" s="0"/>
      <c r="VTD44" s="0"/>
      <c r="VTE44" s="0"/>
      <c r="VTF44" s="0"/>
      <c r="VTG44" s="0"/>
      <c r="VTH44" s="0"/>
      <c r="VTI44" s="0"/>
      <c r="VTJ44" s="0"/>
      <c r="VTK44" s="0"/>
      <c r="VTL44" s="0"/>
      <c r="VTM44" s="0"/>
      <c r="VTN44" s="0"/>
      <c r="VTO44" s="0"/>
      <c r="VTP44" s="0"/>
      <c r="VTQ44" s="0"/>
      <c r="VTR44" s="0"/>
      <c r="VTS44" s="0"/>
      <c r="VTT44" s="0"/>
      <c r="VTU44" s="0"/>
      <c r="VTV44" s="0"/>
      <c r="VTW44" s="0"/>
      <c r="VTX44" s="0"/>
      <c r="VTY44" s="0"/>
      <c r="VTZ44" s="0"/>
      <c r="VUA44" s="0"/>
      <c r="VUB44" s="0"/>
      <c r="VUC44" s="0"/>
      <c r="VUD44" s="0"/>
      <c r="VUE44" s="0"/>
      <c r="VUF44" s="0"/>
      <c r="VUG44" s="0"/>
      <c r="VUH44" s="0"/>
      <c r="VUI44" s="0"/>
      <c r="VUJ44" s="0"/>
      <c r="VUK44" s="0"/>
      <c r="VUL44" s="0"/>
      <c r="VUM44" s="0"/>
      <c r="VUN44" s="0"/>
      <c r="VUO44" s="0"/>
      <c r="VUP44" s="0"/>
      <c r="VUQ44" s="0"/>
      <c r="VUR44" s="0"/>
      <c r="VUS44" s="0"/>
      <c r="VUT44" s="0"/>
      <c r="VUU44" s="0"/>
      <c r="VUV44" s="0"/>
      <c r="VUW44" s="0"/>
      <c r="VUX44" s="0"/>
      <c r="VUY44" s="0"/>
      <c r="VUZ44" s="0"/>
      <c r="VVA44" s="0"/>
      <c r="VVB44" s="0"/>
      <c r="VVC44" s="0"/>
      <c r="VVD44" s="0"/>
      <c r="VVE44" s="0"/>
      <c r="VVF44" s="0"/>
      <c r="VVG44" s="0"/>
      <c r="VVH44" s="0"/>
      <c r="VVI44" s="0"/>
      <c r="VVJ44" s="0"/>
      <c r="VVK44" s="0"/>
      <c r="VVL44" s="0"/>
      <c r="VVM44" s="0"/>
      <c r="VVN44" s="0"/>
      <c r="VVO44" s="0"/>
      <c r="VVP44" s="0"/>
      <c r="VVQ44" s="0"/>
      <c r="VVR44" s="0"/>
      <c r="VVS44" s="0"/>
      <c r="VVT44" s="0"/>
      <c r="VVU44" s="0"/>
      <c r="VVV44" s="0"/>
      <c r="VVW44" s="0"/>
      <c r="VVX44" s="0"/>
      <c r="VVY44" s="0"/>
      <c r="VVZ44" s="0"/>
      <c r="VWA44" s="0"/>
      <c r="VWB44" s="0"/>
      <c r="VWC44" s="0"/>
      <c r="VWD44" s="0"/>
      <c r="VWE44" s="0"/>
      <c r="VWF44" s="0"/>
      <c r="VWG44" s="0"/>
      <c r="VWH44" s="0"/>
      <c r="VWI44" s="0"/>
      <c r="VWJ44" s="0"/>
      <c r="VWK44" s="0"/>
      <c r="VWL44" s="0"/>
      <c r="VWM44" s="0"/>
      <c r="VWN44" s="0"/>
      <c r="VWO44" s="0"/>
      <c r="VWP44" s="0"/>
      <c r="VWQ44" s="0"/>
      <c r="VWR44" s="0"/>
      <c r="VWS44" s="0"/>
      <c r="VWT44" s="0"/>
      <c r="VWU44" s="0"/>
      <c r="VWV44" s="0"/>
      <c r="VWW44" s="0"/>
      <c r="VWX44" s="0"/>
      <c r="VWY44" s="0"/>
      <c r="VWZ44" s="0"/>
      <c r="VXA44" s="0"/>
      <c r="VXB44" s="0"/>
      <c r="VXC44" s="0"/>
      <c r="VXD44" s="0"/>
      <c r="VXE44" s="0"/>
      <c r="VXF44" s="0"/>
      <c r="VXG44" s="0"/>
      <c r="VXH44" s="0"/>
      <c r="VXI44" s="0"/>
      <c r="VXJ44" s="0"/>
      <c r="VXK44" s="0"/>
      <c r="VXL44" s="0"/>
      <c r="VXM44" s="0"/>
      <c r="VXN44" s="0"/>
      <c r="VXO44" s="0"/>
      <c r="VXP44" s="0"/>
      <c r="VXQ44" s="0"/>
      <c r="VXR44" s="0"/>
      <c r="VXS44" s="0"/>
      <c r="VXT44" s="0"/>
      <c r="VXU44" s="0"/>
      <c r="VXV44" s="0"/>
      <c r="VXW44" s="0"/>
      <c r="VXX44" s="0"/>
      <c r="VXY44" s="0"/>
      <c r="VXZ44" s="0"/>
      <c r="VYA44" s="0"/>
      <c r="VYB44" s="0"/>
      <c r="VYC44" s="0"/>
      <c r="VYD44" s="0"/>
      <c r="VYE44" s="0"/>
      <c r="VYF44" s="0"/>
      <c r="VYG44" s="0"/>
      <c r="VYH44" s="0"/>
      <c r="VYI44" s="0"/>
      <c r="VYJ44" s="0"/>
      <c r="VYK44" s="0"/>
      <c r="VYL44" s="0"/>
      <c r="VYM44" s="0"/>
      <c r="VYN44" s="0"/>
      <c r="VYO44" s="0"/>
      <c r="VYP44" s="0"/>
      <c r="VYQ44" s="0"/>
      <c r="VYR44" s="0"/>
      <c r="VYS44" s="0"/>
      <c r="VYT44" s="0"/>
      <c r="VYU44" s="0"/>
      <c r="VYV44" s="0"/>
      <c r="VYW44" s="0"/>
      <c r="VYX44" s="0"/>
      <c r="VYY44" s="0"/>
      <c r="VYZ44" s="0"/>
      <c r="VZA44" s="0"/>
      <c r="VZB44" s="0"/>
      <c r="VZC44" s="0"/>
      <c r="VZD44" s="0"/>
      <c r="VZE44" s="0"/>
      <c r="VZF44" s="0"/>
      <c r="VZG44" s="0"/>
      <c r="VZH44" s="0"/>
      <c r="VZI44" s="0"/>
      <c r="VZJ44" s="0"/>
      <c r="VZK44" s="0"/>
      <c r="VZL44" s="0"/>
      <c r="VZM44" s="0"/>
      <c r="VZN44" s="0"/>
      <c r="VZO44" s="0"/>
      <c r="VZP44" s="0"/>
      <c r="VZQ44" s="0"/>
      <c r="VZR44" s="0"/>
      <c r="VZS44" s="0"/>
      <c r="VZT44" s="0"/>
      <c r="VZU44" s="0"/>
      <c r="VZV44" s="0"/>
      <c r="VZW44" s="0"/>
      <c r="VZX44" s="0"/>
      <c r="VZY44" s="0"/>
      <c r="VZZ44" s="0"/>
      <c r="WAA44" s="0"/>
      <c r="WAB44" s="0"/>
      <c r="WAC44" s="0"/>
      <c r="WAD44" s="0"/>
      <c r="WAE44" s="0"/>
      <c r="WAF44" s="0"/>
      <c r="WAG44" s="0"/>
      <c r="WAH44" s="0"/>
      <c r="WAI44" s="0"/>
      <c r="WAJ44" s="0"/>
      <c r="WAK44" s="0"/>
      <c r="WAL44" s="0"/>
      <c r="WAM44" s="0"/>
      <c r="WAN44" s="0"/>
      <c r="WAO44" s="0"/>
      <c r="WAP44" s="0"/>
      <c r="WAQ44" s="0"/>
      <c r="WAR44" s="0"/>
      <c r="WAS44" s="0"/>
      <c r="WAT44" s="0"/>
      <c r="WAU44" s="0"/>
      <c r="WAV44" s="0"/>
      <c r="WAW44" s="0"/>
      <c r="WAX44" s="0"/>
      <c r="WAY44" s="0"/>
      <c r="WAZ44" s="0"/>
      <c r="WBA44" s="0"/>
      <c r="WBB44" s="0"/>
      <c r="WBC44" s="0"/>
      <c r="WBD44" s="0"/>
      <c r="WBE44" s="0"/>
      <c r="WBF44" s="0"/>
      <c r="WBG44" s="0"/>
      <c r="WBH44" s="0"/>
      <c r="WBI44" s="0"/>
      <c r="WBJ44" s="0"/>
      <c r="WBK44" s="0"/>
      <c r="WBL44" s="0"/>
      <c r="WBM44" s="0"/>
      <c r="WBN44" s="0"/>
      <c r="WBO44" s="0"/>
      <c r="WBP44" s="0"/>
      <c r="WBQ44" s="0"/>
      <c r="WBR44" s="0"/>
      <c r="WBS44" s="0"/>
      <c r="WBT44" s="0"/>
      <c r="WBU44" s="0"/>
      <c r="WBV44" s="0"/>
      <c r="WBW44" s="0"/>
      <c r="WBX44" s="0"/>
      <c r="WBY44" s="0"/>
      <c r="WBZ44" s="0"/>
      <c r="WCA44" s="0"/>
      <c r="WCB44" s="0"/>
      <c r="WCC44" s="0"/>
      <c r="WCD44" s="0"/>
      <c r="WCE44" s="0"/>
      <c r="WCF44" s="0"/>
      <c r="WCG44" s="0"/>
      <c r="WCH44" s="0"/>
      <c r="WCI44" s="0"/>
      <c r="WCJ44" s="0"/>
      <c r="WCK44" s="0"/>
      <c r="WCL44" s="0"/>
      <c r="WCM44" s="0"/>
      <c r="WCN44" s="0"/>
      <c r="WCO44" s="0"/>
      <c r="WCP44" s="0"/>
      <c r="WCQ44" s="0"/>
      <c r="WCR44" s="0"/>
      <c r="WCS44" s="0"/>
      <c r="WCT44" s="0"/>
      <c r="WCU44" s="0"/>
      <c r="WCV44" s="0"/>
      <c r="WCW44" s="0"/>
      <c r="WCX44" s="0"/>
      <c r="WCY44" s="0"/>
      <c r="WCZ44" s="0"/>
      <c r="WDA44" s="0"/>
      <c r="WDB44" s="0"/>
      <c r="WDC44" s="0"/>
      <c r="WDD44" s="0"/>
      <c r="WDE44" s="0"/>
      <c r="WDF44" s="0"/>
      <c r="WDG44" s="0"/>
      <c r="WDH44" s="0"/>
      <c r="WDI44" s="0"/>
      <c r="WDJ44" s="0"/>
      <c r="WDK44" s="0"/>
      <c r="WDL44" s="0"/>
      <c r="WDM44" s="0"/>
      <c r="WDN44" s="0"/>
      <c r="WDO44" s="0"/>
      <c r="WDP44" s="0"/>
      <c r="WDQ44" s="0"/>
      <c r="WDR44" s="0"/>
      <c r="WDS44" s="0"/>
      <c r="WDT44" s="0"/>
      <c r="WDU44" s="0"/>
      <c r="WDV44" s="0"/>
      <c r="WDW44" s="0"/>
      <c r="WDX44" s="0"/>
      <c r="WDY44" s="0"/>
      <c r="WDZ44" s="0"/>
      <c r="WEA44" s="0"/>
      <c r="WEB44" s="0"/>
      <c r="WEC44" s="0"/>
      <c r="WED44" s="0"/>
      <c r="WEE44" s="0"/>
      <c r="WEF44" s="0"/>
      <c r="WEG44" s="0"/>
      <c r="WEH44" s="0"/>
      <c r="WEI44" s="0"/>
      <c r="WEJ44" s="0"/>
      <c r="WEK44" s="0"/>
      <c r="WEL44" s="0"/>
      <c r="WEM44" s="0"/>
      <c r="WEN44" s="0"/>
      <c r="WEO44" s="0"/>
      <c r="WEP44" s="0"/>
      <c r="WEQ44" s="0"/>
      <c r="WER44" s="0"/>
      <c r="WES44" s="0"/>
      <c r="WET44" s="0"/>
      <c r="WEU44" s="0"/>
      <c r="WEV44" s="0"/>
      <c r="WEW44" s="0"/>
      <c r="WEX44" s="0"/>
      <c r="WEY44" s="0"/>
      <c r="WEZ44" s="0"/>
      <c r="WFA44" s="0"/>
      <c r="WFB44" s="0"/>
      <c r="WFC44" s="0"/>
      <c r="WFD44" s="0"/>
      <c r="WFE44" s="0"/>
      <c r="WFF44" s="0"/>
      <c r="WFG44" s="0"/>
      <c r="WFH44" s="0"/>
      <c r="WFI44" s="0"/>
      <c r="WFJ44" s="0"/>
      <c r="WFK44" s="0"/>
      <c r="WFL44" s="0"/>
      <c r="WFM44" s="0"/>
      <c r="WFN44" s="0"/>
      <c r="WFO44" s="0"/>
      <c r="WFP44" s="0"/>
      <c r="WFQ44" s="0"/>
      <c r="WFR44" s="0"/>
      <c r="WFS44" s="0"/>
      <c r="WFT44" s="0"/>
      <c r="WFU44" s="0"/>
      <c r="WFV44" s="0"/>
      <c r="WFW44" s="0"/>
      <c r="WFX44" s="0"/>
      <c r="WFY44" s="0"/>
      <c r="WFZ44" s="0"/>
      <c r="WGA44" s="0"/>
      <c r="WGB44" s="0"/>
      <c r="WGC44" s="0"/>
      <c r="WGD44" s="0"/>
      <c r="WGE44" s="0"/>
      <c r="WGF44" s="0"/>
      <c r="WGG44" s="0"/>
      <c r="WGH44" s="0"/>
      <c r="WGI44" s="0"/>
      <c r="WGJ44" s="0"/>
      <c r="WGK44" s="0"/>
      <c r="WGL44" s="0"/>
      <c r="WGM44" s="0"/>
      <c r="WGN44" s="0"/>
      <c r="WGO44" s="0"/>
      <c r="WGP44" s="0"/>
      <c r="WGQ44" s="0"/>
      <c r="WGR44" s="0"/>
      <c r="WGS44" s="0"/>
      <c r="WGT44" s="0"/>
      <c r="WGU44" s="0"/>
      <c r="WGV44" s="0"/>
      <c r="WGW44" s="0"/>
      <c r="WGX44" s="0"/>
      <c r="WGY44" s="0"/>
      <c r="WGZ44" s="0"/>
      <c r="WHA44" s="0"/>
      <c r="WHB44" s="0"/>
      <c r="WHC44" s="0"/>
      <c r="WHD44" s="0"/>
      <c r="WHE44" s="0"/>
      <c r="WHF44" s="0"/>
      <c r="WHG44" s="0"/>
      <c r="WHH44" s="0"/>
      <c r="WHI44" s="0"/>
      <c r="WHJ44" s="0"/>
      <c r="WHK44" s="0"/>
      <c r="WHL44" s="0"/>
      <c r="WHM44" s="0"/>
      <c r="WHN44" s="0"/>
      <c r="WHO44" s="0"/>
      <c r="WHP44" s="0"/>
      <c r="WHQ44" s="0"/>
      <c r="WHR44" s="0"/>
      <c r="WHS44" s="0"/>
      <c r="WHT44" s="0"/>
      <c r="WHU44" s="0"/>
      <c r="WHV44" s="0"/>
      <c r="WHW44" s="0"/>
      <c r="WHX44" s="0"/>
      <c r="WHY44" s="0"/>
      <c r="WHZ44" s="0"/>
      <c r="WIA44" s="0"/>
      <c r="WIB44" s="0"/>
      <c r="WIC44" s="0"/>
      <c r="WID44" s="0"/>
      <c r="WIE44" s="0"/>
      <c r="WIF44" s="0"/>
      <c r="WIG44" s="0"/>
      <c r="WIH44" s="0"/>
      <c r="WII44" s="0"/>
      <c r="WIJ44" s="0"/>
      <c r="WIK44" s="0"/>
      <c r="WIL44" s="0"/>
      <c r="WIM44" s="0"/>
      <c r="WIN44" s="0"/>
      <c r="WIO44" s="0"/>
      <c r="WIP44" s="0"/>
      <c r="WIQ44" s="0"/>
      <c r="WIR44" s="0"/>
      <c r="WIS44" s="0"/>
      <c r="WIT44" s="0"/>
      <c r="WIU44" s="0"/>
      <c r="WIV44" s="0"/>
      <c r="WIW44" s="0"/>
      <c r="WIX44" s="0"/>
      <c r="WIY44" s="0"/>
      <c r="WIZ44" s="0"/>
      <c r="WJA44" s="0"/>
      <c r="WJB44" s="0"/>
      <c r="WJC44" s="0"/>
      <c r="WJD44" s="0"/>
      <c r="WJE44" s="0"/>
      <c r="WJF44" s="0"/>
      <c r="WJG44" s="0"/>
      <c r="WJH44" s="0"/>
      <c r="WJI44" s="0"/>
      <c r="WJJ44" s="0"/>
      <c r="WJK44" s="0"/>
      <c r="WJL44" s="0"/>
      <c r="WJM44" s="0"/>
      <c r="WJN44" s="0"/>
      <c r="WJO44" s="0"/>
      <c r="WJP44" s="0"/>
      <c r="WJQ44" s="0"/>
      <c r="WJR44" s="0"/>
      <c r="WJS44" s="0"/>
      <c r="WJT44" s="0"/>
      <c r="WJU44" s="0"/>
      <c r="WJV44" s="0"/>
      <c r="WJW44" s="0"/>
      <c r="WJX44" s="0"/>
      <c r="WJY44" s="0"/>
      <c r="WJZ44" s="0"/>
      <c r="WKA44" s="0"/>
      <c r="WKB44" s="0"/>
      <c r="WKC44" s="0"/>
      <c r="WKD44" s="0"/>
      <c r="WKE44" s="0"/>
      <c r="WKF44" s="0"/>
      <c r="WKG44" s="0"/>
      <c r="WKH44" s="0"/>
      <c r="WKI44" s="0"/>
      <c r="WKJ44" s="0"/>
      <c r="WKK44" s="0"/>
      <c r="WKL44" s="0"/>
      <c r="WKM44" s="0"/>
      <c r="WKN44" s="0"/>
      <c r="WKO44" s="0"/>
      <c r="WKP44" s="0"/>
      <c r="WKQ44" s="0"/>
      <c r="WKR44" s="0"/>
      <c r="WKS44" s="0"/>
      <c r="WKT44" s="0"/>
      <c r="WKU44" s="0"/>
      <c r="WKV44" s="0"/>
      <c r="WKW44" s="0"/>
      <c r="WKX44" s="0"/>
      <c r="WKY44" s="0"/>
      <c r="WKZ44" s="0"/>
      <c r="WLA44" s="0"/>
      <c r="WLB44" s="0"/>
      <c r="WLC44" s="0"/>
      <c r="WLD44" s="0"/>
      <c r="WLE44" s="0"/>
      <c r="WLF44" s="0"/>
      <c r="WLG44" s="0"/>
      <c r="WLH44" s="0"/>
      <c r="WLI44" s="0"/>
      <c r="WLJ44" s="0"/>
      <c r="WLK44" s="0"/>
      <c r="WLL44" s="0"/>
      <c r="WLM44" s="0"/>
      <c r="WLN44" s="0"/>
      <c r="WLO44" s="0"/>
      <c r="WLP44" s="0"/>
      <c r="WLQ44" s="0"/>
      <c r="WLR44" s="0"/>
      <c r="WLS44" s="0"/>
      <c r="WLT44" s="0"/>
      <c r="WLU44" s="0"/>
      <c r="WLV44" s="0"/>
      <c r="WLW44" s="0"/>
      <c r="WLX44" s="0"/>
      <c r="WLY44" s="0"/>
      <c r="WLZ44" s="0"/>
      <c r="WMA44" s="0"/>
      <c r="WMB44" s="0"/>
      <c r="WMC44" s="0"/>
      <c r="WMD44" s="0"/>
      <c r="WME44" s="0"/>
      <c r="WMF44" s="0"/>
      <c r="WMG44" s="0"/>
      <c r="WMH44" s="0"/>
      <c r="WMI44" s="0"/>
      <c r="WMJ44" s="0"/>
      <c r="WMK44" s="0"/>
      <c r="WML44" s="0"/>
      <c r="WMM44" s="0"/>
      <c r="WMN44" s="0"/>
      <c r="WMO44" s="0"/>
      <c r="WMP44" s="0"/>
      <c r="WMQ44" s="0"/>
      <c r="WMR44" s="0"/>
      <c r="WMS44" s="0"/>
      <c r="WMT44" s="0"/>
      <c r="WMU44" s="0"/>
      <c r="WMV44" s="0"/>
      <c r="WMW44" s="0"/>
      <c r="WMX44" s="0"/>
      <c r="WMY44" s="0"/>
      <c r="WMZ44" s="0"/>
      <c r="WNA44" s="0"/>
      <c r="WNB44" s="0"/>
      <c r="WNC44" s="0"/>
      <c r="WND44" s="0"/>
      <c r="WNE44" s="0"/>
      <c r="WNF44" s="0"/>
      <c r="WNG44" s="0"/>
      <c r="WNH44" s="0"/>
      <c r="WNI44" s="0"/>
      <c r="WNJ44" s="0"/>
      <c r="WNK44" s="0"/>
      <c r="WNL44" s="0"/>
      <c r="WNM44" s="0"/>
      <c r="WNN44" s="0"/>
      <c r="WNO44" s="0"/>
      <c r="WNP44" s="0"/>
      <c r="WNQ44" s="0"/>
      <c r="WNR44" s="0"/>
      <c r="WNS44" s="0"/>
      <c r="WNT44" s="0"/>
      <c r="WNU44" s="0"/>
      <c r="WNV44" s="0"/>
      <c r="WNW44" s="0"/>
      <c r="WNX44" s="0"/>
      <c r="WNY44" s="0"/>
      <c r="WNZ44" s="0"/>
      <c r="WOA44" s="0"/>
      <c r="WOB44" s="0"/>
      <c r="WOC44" s="0"/>
      <c r="WOD44" s="0"/>
      <c r="WOE44" s="0"/>
      <c r="WOF44" s="0"/>
      <c r="WOG44" s="0"/>
      <c r="WOH44" s="0"/>
      <c r="WOI44" s="0"/>
      <c r="WOJ44" s="0"/>
      <c r="WOK44" s="0"/>
      <c r="WOL44" s="0"/>
      <c r="WOM44" s="0"/>
      <c r="WON44" s="0"/>
      <c r="WOO44" s="0"/>
      <c r="WOP44" s="0"/>
      <c r="WOQ44" s="0"/>
      <c r="WOR44" s="0"/>
      <c r="WOS44" s="0"/>
      <c r="WOT44" s="0"/>
      <c r="WOU44" s="0"/>
      <c r="WOV44" s="0"/>
      <c r="WOW44" s="0"/>
      <c r="WOX44" s="0"/>
      <c r="WOY44" s="0"/>
      <c r="WOZ44" s="0"/>
      <c r="WPA44" s="0"/>
      <c r="WPB44" s="0"/>
      <c r="WPC44" s="0"/>
      <c r="WPD44" s="0"/>
      <c r="WPE44" s="0"/>
      <c r="WPF44" s="0"/>
      <c r="WPG44" s="0"/>
      <c r="WPH44" s="0"/>
      <c r="WPI44" s="0"/>
      <c r="WPJ44" s="0"/>
      <c r="WPK44" s="0"/>
      <c r="WPL44" s="0"/>
      <c r="WPM44" s="0"/>
      <c r="WPN44" s="0"/>
      <c r="WPO44" s="0"/>
      <c r="WPP44" s="0"/>
      <c r="WPQ44" s="0"/>
      <c r="WPR44" s="0"/>
      <c r="WPS44" s="0"/>
      <c r="WPT44" s="0"/>
      <c r="WPU44" s="0"/>
      <c r="WPV44" s="0"/>
      <c r="WPW44" s="0"/>
      <c r="WPX44" s="0"/>
      <c r="WPY44" s="0"/>
      <c r="WPZ44" s="0"/>
      <c r="WQA44" s="0"/>
      <c r="WQB44" s="0"/>
      <c r="WQC44" s="0"/>
      <c r="WQD44" s="0"/>
      <c r="WQE44" s="0"/>
      <c r="WQF44" s="0"/>
      <c r="WQG44" s="0"/>
      <c r="WQH44" s="0"/>
      <c r="WQI44" s="0"/>
      <c r="WQJ44" s="0"/>
      <c r="WQK44" s="0"/>
      <c r="WQL44" s="0"/>
      <c r="WQM44" s="0"/>
      <c r="WQN44" s="0"/>
      <c r="WQO44" s="0"/>
      <c r="WQP44" s="0"/>
      <c r="WQQ44" s="0"/>
      <c r="WQR44" s="0"/>
      <c r="WQS44" s="0"/>
      <c r="WQT44" s="0"/>
      <c r="WQU44" s="0"/>
      <c r="WQV44" s="0"/>
      <c r="WQW44" s="0"/>
      <c r="WQX44" s="0"/>
      <c r="WQY44" s="0"/>
      <c r="WQZ44" s="0"/>
      <c r="WRA44" s="0"/>
      <c r="WRB44" s="0"/>
      <c r="WRC44" s="0"/>
      <c r="WRD44" s="0"/>
      <c r="WRE44" s="0"/>
      <c r="WRF44" s="0"/>
      <c r="WRG44" s="0"/>
      <c r="WRH44" s="0"/>
      <c r="WRI44" s="0"/>
      <c r="WRJ44" s="0"/>
      <c r="WRK44" s="0"/>
      <c r="WRL44" s="0"/>
      <c r="WRM44" s="0"/>
      <c r="WRN44" s="0"/>
      <c r="WRO44" s="0"/>
      <c r="WRP44" s="0"/>
      <c r="WRQ44" s="0"/>
      <c r="WRR44" s="0"/>
      <c r="WRS44" s="0"/>
      <c r="WRT44" s="0"/>
      <c r="WRU44" s="0"/>
      <c r="WRV44" s="0"/>
      <c r="WRW44" s="0"/>
      <c r="WRX44" s="0"/>
      <c r="WRY44" s="0"/>
      <c r="WRZ44" s="0"/>
      <c r="WSA44" s="0"/>
      <c r="WSB44" s="0"/>
      <c r="WSC44" s="0"/>
      <c r="WSD44" s="0"/>
      <c r="WSE44" s="0"/>
      <c r="WSF44" s="0"/>
      <c r="WSG44" s="0"/>
      <c r="WSH44" s="0"/>
      <c r="WSI44" s="0"/>
      <c r="WSJ44" s="0"/>
      <c r="WSK44" s="0"/>
      <c r="WSL44" s="0"/>
      <c r="WSM44" s="0"/>
      <c r="WSN44" s="0"/>
      <c r="WSO44" s="0"/>
      <c r="WSP44" s="0"/>
      <c r="WSQ44" s="0"/>
      <c r="WSR44" s="0"/>
      <c r="WSS44" s="0"/>
      <c r="WST44" s="0"/>
      <c r="WSU44" s="0"/>
      <c r="WSV44" s="0"/>
      <c r="WSW44" s="0"/>
      <c r="WSX44" s="0"/>
      <c r="WSY44" s="0"/>
      <c r="WSZ44" s="0"/>
      <c r="WTA44" s="0"/>
      <c r="WTB44" s="0"/>
      <c r="WTC44" s="0"/>
      <c r="WTD44" s="0"/>
      <c r="WTE44" s="0"/>
      <c r="WTF44" s="0"/>
      <c r="WTG44" s="0"/>
      <c r="WTH44" s="0"/>
      <c r="WTI44" s="0"/>
      <c r="WTJ44" s="0"/>
      <c r="WTK44" s="0"/>
      <c r="WTL44" s="0"/>
      <c r="WTM44" s="0"/>
      <c r="WTN44" s="0"/>
      <c r="WTO44" s="0"/>
      <c r="WTP44" s="0"/>
      <c r="WTQ44" s="0"/>
      <c r="WTR44" s="0"/>
      <c r="WTS44" s="0"/>
      <c r="WTT44" s="0"/>
      <c r="WTU44" s="0"/>
      <c r="WTV44" s="0"/>
      <c r="WTW44" s="0"/>
      <c r="WTX44" s="0"/>
      <c r="WTY44" s="0"/>
      <c r="WTZ44" s="0"/>
      <c r="WUA44" s="0"/>
      <c r="WUB44" s="0"/>
      <c r="WUC44" s="0"/>
      <c r="WUD44" s="0"/>
      <c r="WUE44" s="0"/>
      <c r="WUF44" s="0"/>
      <c r="WUG44" s="0"/>
      <c r="WUH44" s="0"/>
      <c r="WUI44" s="0"/>
      <c r="WUJ44" s="0"/>
      <c r="WUK44" s="0"/>
      <c r="WUL44" s="0"/>
      <c r="WUM44" s="0"/>
      <c r="WUN44" s="0"/>
      <c r="WUO44" s="0"/>
      <c r="WUP44" s="0"/>
      <c r="WUQ44" s="0"/>
      <c r="WUR44" s="0"/>
      <c r="WUS44" s="0"/>
      <c r="WUT44" s="0"/>
      <c r="WUU44" s="0"/>
      <c r="WUV44" s="0"/>
      <c r="WUW44" s="0"/>
      <c r="WUX44" s="0"/>
      <c r="WUY44" s="0"/>
      <c r="WUZ44" s="0"/>
      <c r="WVA44" s="0"/>
      <c r="WVB44" s="0"/>
      <c r="WVC44" s="0"/>
      <c r="WVD44" s="0"/>
      <c r="WVE44" s="0"/>
      <c r="WVF44" s="0"/>
      <c r="WVG44" s="0"/>
      <c r="WVH44" s="0"/>
      <c r="WVI44" s="0"/>
      <c r="WVJ44" s="0"/>
      <c r="WVK44" s="0"/>
      <c r="WVL44" s="0"/>
      <c r="WVM44" s="0"/>
      <c r="WVN44" s="0"/>
      <c r="WVO44" s="0"/>
      <c r="WVP44" s="0"/>
      <c r="WVQ44" s="0"/>
      <c r="WVR44" s="0"/>
      <c r="WVS44" s="0"/>
      <c r="WVT44" s="0"/>
      <c r="WVU44" s="0"/>
      <c r="WVV44" s="0"/>
      <c r="WVW44" s="0"/>
      <c r="WVX44" s="0"/>
      <c r="WVY44" s="0"/>
      <c r="WVZ44" s="0"/>
      <c r="WWA44" s="0"/>
      <c r="WWB44" s="0"/>
      <c r="WWC44" s="0"/>
      <c r="WWD44" s="0"/>
      <c r="WWE44" s="0"/>
      <c r="WWF44" s="0"/>
      <c r="WWG44" s="0"/>
      <c r="WWH44" s="0"/>
      <c r="WWI44" s="0"/>
      <c r="WWJ44" s="0"/>
      <c r="WWK44" s="0"/>
      <c r="WWL44" s="0"/>
      <c r="WWM44" s="0"/>
      <c r="WWN44" s="0"/>
      <c r="WWO44" s="0"/>
      <c r="WWP44" s="0"/>
      <c r="WWQ44" s="0"/>
      <c r="WWR44" s="0"/>
      <c r="WWS44" s="0"/>
      <c r="WWT44" s="0"/>
      <c r="WWU44" s="0"/>
      <c r="WWV44" s="0"/>
      <c r="WWW44" s="0"/>
      <c r="WWX44" s="0"/>
      <c r="WWY44" s="0"/>
      <c r="WWZ44" s="0"/>
      <c r="WXA44" s="0"/>
      <c r="WXB44" s="0"/>
      <c r="WXC44" s="0"/>
      <c r="WXD44" s="0"/>
      <c r="WXE44" s="0"/>
      <c r="WXF44" s="0"/>
      <c r="WXG44" s="0"/>
      <c r="WXH44" s="0"/>
      <c r="WXI44" s="0"/>
      <c r="WXJ44" s="0"/>
      <c r="WXK44" s="0"/>
      <c r="WXL44" s="0"/>
      <c r="WXM44" s="0"/>
      <c r="WXN44" s="0"/>
      <c r="WXO44" s="0"/>
      <c r="WXP44" s="0"/>
      <c r="WXQ44" s="0"/>
      <c r="WXR44" s="0"/>
      <c r="WXS44" s="0"/>
      <c r="WXT44" s="0"/>
      <c r="WXU44" s="0"/>
      <c r="WXV44" s="0"/>
      <c r="WXW44" s="0"/>
      <c r="WXX44" s="0"/>
      <c r="WXY44" s="0"/>
      <c r="WXZ44" s="0"/>
      <c r="WYA44" s="0"/>
      <c r="WYB44" s="0"/>
      <c r="WYC44" s="0"/>
      <c r="WYD44" s="0"/>
      <c r="WYE44" s="0"/>
      <c r="WYF44" s="0"/>
      <c r="WYG44" s="0"/>
      <c r="WYH44" s="0"/>
      <c r="WYI44" s="0"/>
      <c r="WYJ44" s="0"/>
      <c r="WYK44" s="0"/>
      <c r="WYL44" s="0"/>
      <c r="WYM44" s="0"/>
      <c r="WYN44" s="0"/>
      <c r="WYO44" s="0"/>
      <c r="WYP44" s="0"/>
      <c r="WYQ44" s="0"/>
      <c r="WYR44" s="0"/>
      <c r="WYS44" s="0"/>
      <c r="WYT44" s="0"/>
      <c r="WYU44" s="0"/>
      <c r="WYV44" s="0"/>
      <c r="WYW44" s="0"/>
      <c r="WYX44" s="0"/>
      <c r="WYY44" s="0"/>
      <c r="WYZ44" s="0"/>
      <c r="WZA44" s="0"/>
      <c r="WZB44" s="0"/>
      <c r="WZC44" s="0"/>
      <c r="WZD44" s="0"/>
      <c r="WZE44" s="0"/>
      <c r="WZF44" s="0"/>
      <c r="WZG44" s="0"/>
      <c r="WZH44" s="0"/>
      <c r="WZI44" s="0"/>
      <c r="WZJ44" s="0"/>
      <c r="WZK44" s="0"/>
      <c r="WZL44" s="0"/>
      <c r="WZM44" s="0"/>
      <c r="WZN44" s="0"/>
      <c r="WZO44" s="0"/>
      <c r="WZP44" s="0"/>
      <c r="WZQ44" s="0"/>
      <c r="WZR44" s="0"/>
      <c r="WZS44" s="0"/>
      <c r="WZT44" s="0"/>
      <c r="WZU44" s="0"/>
      <c r="WZV44" s="0"/>
      <c r="WZW44" s="0"/>
      <c r="WZX44" s="0"/>
      <c r="WZY44" s="0"/>
      <c r="WZZ44" s="0"/>
      <c r="XAA44" s="0"/>
      <c r="XAB44" s="0"/>
      <c r="XAC44" s="0"/>
      <c r="XAD44" s="0"/>
      <c r="XAE44" s="0"/>
      <c r="XAF44" s="0"/>
      <c r="XAG44" s="0"/>
      <c r="XAH44" s="0"/>
      <c r="XAI44" s="0"/>
      <c r="XAJ44" s="0"/>
      <c r="XAK44" s="0"/>
      <c r="XAL44" s="0"/>
      <c r="XAM44" s="0"/>
      <c r="XAN44" s="0"/>
      <c r="XAO44" s="0"/>
      <c r="XAP44" s="0"/>
      <c r="XAQ44" s="0"/>
      <c r="XAR44" s="0"/>
      <c r="XAS44" s="0"/>
      <c r="XAT44" s="0"/>
      <c r="XAU44" s="0"/>
      <c r="XAV44" s="0"/>
      <c r="XAW44" s="0"/>
      <c r="XAX44" s="0"/>
      <c r="XAY44" s="0"/>
      <c r="XAZ44" s="0"/>
      <c r="XBA44" s="0"/>
      <c r="XBB44" s="0"/>
      <c r="XBC44" s="0"/>
      <c r="XBD44" s="0"/>
      <c r="XBE44" s="0"/>
      <c r="XBF44" s="0"/>
      <c r="XBG44" s="0"/>
      <c r="XBH44" s="0"/>
      <c r="XBI44" s="0"/>
      <c r="XBJ44" s="0"/>
      <c r="XBK44" s="0"/>
      <c r="XBL44" s="0"/>
      <c r="XBM44" s="0"/>
      <c r="XBN44" s="0"/>
      <c r="XBO44" s="0"/>
      <c r="XBP44" s="0"/>
      <c r="XBQ44" s="0"/>
      <c r="XBR44" s="0"/>
      <c r="XBS44" s="0"/>
      <c r="XBT44" s="0"/>
      <c r="XBU44" s="0"/>
      <c r="XBV44" s="0"/>
      <c r="XBW44" s="0"/>
      <c r="XBX44" s="0"/>
      <c r="XBY44" s="0"/>
      <c r="XBZ44" s="0"/>
      <c r="XCA44" s="0"/>
      <c r="XCB44" s="0"/>
      <c r="XCC44" s="0"/>
      <c r="XCD44" s="0"/>
      <c r="XCE44" s="0"/>
      <c r="XCF44" s="0"/>
      <c r="XCG44" s="0"/>
      <c r="XCH44" s="0"/>
      <c r="XCI44" s="0"/>
      <c r="XCJ44" s="0"/>
      <c r="XCK44" s="0"/>
      <c r="XCL44" s="0"/>
      <c r="XCM44" s="0"/>
      <c r="XCN44" s="0"/>
      <c r="XCO44" s="0"/>
      <c r="XCP44" s="0"/>
      <c r="XCQ44" s="0"/>
      <c r="XCR44" s="0"/>
      <c r="XCS44" s="0"/>
      <c r="XCT44" s="0"/>
      <c r="XCU44" s="0"/>
      <c r="XCV44" s="0"/>
      <c r="XCW44" s="0"/>
      <c r="XCX44" s="0"/>
      <c r="XCY44" s="0"/>
      <c r="XCZ44" s="0"/>
      <c r="XDA44" s="0"/>
      <c r="XDB44" s="0"/>
      <c r="XDC44" s="0"/>
      <c r="XDD44" s="0"/>
      <c r="XDE44" s="0"/>
      <c r="XDF44" s="0"/>
      <c r="XDG44" s="0"/>
      <c r="XDH44" s="0"/>
      <c r="XDI44" s="0"/>
      <c r="XDJ44" s="0"/>
      <c r="XDK44" s="0"/>
      <c r="XDL44" s="0"/>
      <c r="XDM44" s="0"/>
      <c r="XDN44" s="0"/>
      <c r="XDO44" s="0"/>
      <c r="XDP44" s="0"/>
      <c r="XDQ44" s="0"/>
      <c r="XDR44" s="0"/>
      <c r="XDS44" s="0"/>
      <c r="XDT44" s="0"/>
      <c r="XDU44" s="0"/>
      <c r="XDV44" s="0"/>
      <c r="XDW44" s="0"/>
      <c r="XDX44" s="0"/>
      <c r="XDY44" s="0"/>
      <c r="XDZ44" s="0"/>
      <c r="XEA44" s="0"/>
      <c r="XEB44" s="0"/>
      <c r="XEC44" s="0"/>
      <c r="XED44" s="0"/>
      <c r="XEE44" s="0"/>
      <c r="XEF44" s="0"/>
      <c r="XEG44" s="0"/>
      <c r="XEH44" s="0"/>
      <c r="XEI44" s="0"/>
      <c r="XEJ44" s="0"/>
      <c r="XEK44" s="0"/>
      <c r="XEL44" s="0"/>
      <c r="XEM44" s="0"/>
      <c r="XEN44" s="0"/>
      <c r="XEO44" s="0"/>
      <c r="XEP44" s="0"/>
      <c r="XEQ44" s="0"/>
      <c r="XER44" s="0"/>
      <c r="XES44" s="0"/>
      <c r="XET44" s="0"/>
      <c r="XEU44" s="0"/>
      <c r="XEV44" s="0"/>
      <c r="XEW44" s="0"/>
      <c r="XEX44" s="0"/>
      <c r="XEY44" s="0"/>
      <c r="XEZ44" s="0"/>
      <c r="XFA44" s="0"/>
      <c r="XFB44" s="0"/>
      <c r="XFC44" s="0"/>
      <c r="XFD44" s="0"/>
    </row>
    <row r="45" customFormat="false" ht="15.75" hidden="false" customHeight="false" outlineLevel="0" collapsed="false">
      <c r="A45" s="3" t="n">
        <v>111</v>
      </c>
      <c r="B45" s="4" t="s">
        <v>855</v>
      </c>
      <c r="C45" s="9" t="n">
        <f aca="false">qualidade!A45</f>
        <v>111</v>
      </c>
      <c r="D45" s="3" t="str">
        <f aca="false">qualidade!B45</f>
        <v>10.1016/j.lrp.2025.102563</v>
      </c>
      <c r="E45" s="16" t="str">
        <f aca="false">qualidade!O45</f>
        <v>George, Bert</v>
      </c>
      <c r="F45" s="4" t="str">
        <f aca="false">qualidade!I45</f>
        <v>aprovado</v>
      </c>
      <c r="G45" s="4" t="str">
        <f aca="false">IF(AND(B45=F45,F45="aprovado"),"copiar",IF(B45&lt;&gt;F45,"corrigir",""))</f>
        <v>copiar</v>
      </c>
      <c r="I45" s="4" t="n">
        <f aca="false">qualidade!H45</f>
        <v>4</v>
      </c>
    </row>
    <row r="46" customFormat="false" ht="15.75" hidden="false" customHeight="false" outlineLevel="0" collapsed="false">
      <c r="A46" s="3" t="n">
        <v>114</v>
      </c>
      <c r="B46" s="4" t="s">
        <v>855</v>
      </c>
      <c r="C46" s="9" t="n">
        <f aca="false">qualidade!A46</f>
        <v>114</v>
      </c>
      <c r="D46" s="3" t="str">
        <f aca="false">qualidade!B46</f>
        <v>10.3390/PUBLICATIONS8030041</v>
      </c>
      <c r="E46" s="16" t="str">
        <f aca="false">qualidade!O46</f>
        <v>Orgeira-Crespo, Pedro and Míguez-Álvarez, Carla and Cuevas-Alonso, Miguel and Doval-Ruiz, María Isabel</v>
      </c>
      <c r="F46" s="4" t="str">
        <f aca="false">qualidade!I46</f>
        <v>aprovado</v>
      </c>
      <c r="G46" s="4" t="str">
        <f aca="false">IF(AND(B46=F46,F46="aprovado"),"copiar",IF(B46&lt;&gt;F46,"corrigir",""))</f>
        <v>copiar</v>
      </c>
      <c r="I46" s="4" t="n">
        <f aca="false">qualidade!H46</f>
        <v>4</v>
      </c>
    </row>
    <row r="47" customFormat="false" ht="15.75" hidden="false" customHeight="false" outlineLevel="0" collapsed="false">
      <c r="A47" s="3" t="n">
        <v>118</v>
      </c>
      <c r="B47" s="4" t="s">
        <v>855</v>
      </c>
      <c r="C47" s="9" t="n">
        <f aca="false">qualidade!A47</f>
        <v>118</v>
      </c>
      <c r="D47" s="3" t="str">
        <f aca="false">qualidade!B47</f>
        <v>10.1371/journal.pone.0276767</v>
      </c>
      <c r="E47" s="16" t="str">
        <f aca="false">qualidade!O47</f>
        <v>Rezapour, Mostafa and Elmshaeuser, Scott K.</v>
      </c>
      <c r="F47" s="4" t="str">
        <f aca="false">qualidade!I47</f>
        <v>aprovado</v>
      </c>
      <c r="G47" s="4" t="str">
        <f aca="false">IF(AND(B47=F47,F47="aprovado"),"copiar",IF(B47&lt;&gt;F47,"corrigir",""))</f>
        <v>copiar</v>
      </c>
      <c r="I47" s="4" t="n">
        <f aca="false">qualidade!H47</f>
        <v>3</v>
      </c>
    </row>
    <row r="48" customFormat="false" ht="15.75" hidden="false" customHeight="false" outlineLevel="0" collapsed="false">
      <c r="A48" s="3" t="n">
        <v>119</v>
      </c>
      <c r="B48" s="4" t="s">
        <v>855</v>
      </c>
      <c r="C48" s="9" t="n">
        <f aca="false">qualidade!A48</f>
        <v>119</v>
      </c>
      <c r="D48" s="3" t="str">
        <f aca="false">qualidade!B48</f>
        <v>10.3390/admsci15020058</v>
      </c>
      <c r="E48" s="4" t="s">
        <v>872</v>
      </c>
      <c r="F48" s="4" t="str">
        <f aca="false">qualidade!I48</f>
        <v>aprovado</v>
      </c>
      <c r="G48" s="4" t="str">
        <f aca="false">IF(AND(B48=F48,F48="aprovado"),"copiar",IF(B48&lt;&gt;F48,"corrigir",""))</f>
        <v>copiar</v>
      </c>
      <c r="I48" s="4" t="n">
        <f aca="false">qualidade!H48</f>
        <v>4</v>
      </c>
    </row>
    <row r="49" customFormat="false" ht="15.75" hidden="false" customHeight="false" outlineLevel="0" collapsed="false">
      <c r="A49" s="3" t="n">
        <v>121</v>
      </c>
      <c r="B49" s="4" t="s">
        <v>855</v>
      </c>
      <c r="C49" s="9" t="n">
        <f aca="false">qualidade!A49</f>
        <v>121</v>
      </c>
      <c r="D49" s="3" t="str">
        <f aca="false">qualidade!B49</f>
        <v>10.3390/ijerph17010049</v>
      </c>
      <c r="E49" s="16" t="str">
        <f aca="false">qualidade!O49</f>
        <v>Chen, Junfei and Li, Qian and Wang, Huimin and Deng, Menghua</v>
      </c>
      <c r="F49" s="4" t="str">
        <f aca="false">qualidade!I49</f>
        <v>aprovado</v>
      </c>
      <c r="G49" s="4" t="str">
        <f aca="false">IF(AND(B49=F49,F49="aprovado"),"copiar",IF(B49&lt;&gt;F49,"corrigir",""))</f>
        <v>copiar</v>
      </c>
      <c r="I49" s="4" t="n">
        <f aca="false">qualidade!H49</f>
        <v>4</v>
      </c>
    </row>
    <row r="50" customFormat="false" ht="15.75" hidden="true" customHeight="false" outlineLevel="0" collapsed="false">
      <c r="A50" s="13" t="n">
        <v>123</v>
      </c>
      <c r="B50" s="6" t="s">
        <v>873</v>
      </c>
      <c r="C50" s="14" t="n">
        <f aca="false">qualidade!A50</f>
        <v>123</v>
      </c>
      <c r="D50" s="6"/>
      <c r="E50" s="6"/>
      <c r="F50" s="6" t="s">
        <v>874</v>
      </c>
      <c r="G50" s="6" t="str">
        <f aca="false">IF(AND(B50=F50,F50="aprovado"),"copiar",IF(B50&lt;&gt;F50,"corrigir",""))</f>
        <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c r="AMK50" s="0"/>
      <c r="AML50" s="0"/>
      <c r="AMM50" s="0"/>
      <c r="AMN50" s="0"/>
      <c r="AMO50" s="0"/>
      <c r="AMP50" s="0"/>
      <c r="AMQ50" s="0"/>
      <c r="AMR50" s="0"/>
      <c r="AMS50" s="0"/>
      <c r="AMT50" s="0"/>
      <c r="AMU50" s="0"/>
      <c r="AMV50" s="0"/>
      <c r="AMW50" s="0"/>
      <c r="AMX50" s="0"/>
      <c r="AMY50" s="0"/>
      <c r="AMZ50" s="0"/>
      <c r="ANA50" s="0"/>
      <c r="ANB50" s="0"/>
      <c r="ANC50" s="0"/>
      <c r="AND50" s="0"/>
      <c r="ANE50" s="0"/>
      <c r="ANF50" s="0"/>
      <c r="ANG50" s="0"/>
      <c r="ANH50" s="0"/>
      <c r="ANI50" s="0"/>
      <c r="ANJ50" s="0"/>
      <c r="ANK50" s="0"/>
      <c r="ANL50" s="0"/>
      <c r="ANM50" s="0"/>
      <c r="ANN50" s="0"/>
      <c r="ANO50" s="0"/>
      <c r="ANP50" s="0"/>
      <c r="ANQ50" s="0"/>
      <c r="ANR50" s="0"/>
      <c r="ANS50" s="0"/>
      <c r="ANT50" s="0"/>
      <c r="ANU50" s="0"/>
      <c r="ANV50" s="0"/>
      <c r="ANW50" s="0"/>
      <c r="ANX50" s="0"/>
      <c r="ANY50" s="0"/>
      <c r="ANZ50" s="0"/>
      <c r="AOA50" s="0"/>
      <c r="AOB50" s="0"/>
      <c r="AOC50" s="0"/>
      <c r="AOD50" s="0"/>
      <c r="AOE50" s="0"/>
      <c r="AOF50" s="0"/>
      <c r="AOG50" s="0"/>
      <c r="AOH50" s="0"/>
      <c r="AOI50" s="0"/>
      <c r="AOJ50" s="0"/>
      <c r="AOK50" s="0"/>
      <c r="AOL50" s="0"/>
      <c r="AOM50" s="0"/>
      <c r="AON50" s="0"/>
      <c r="AOO50" s="0"/>
      <c r="AOP50" s="0"/>
      <c r="AOQ50" s="0"/>
      <c r="AOR50" s="0"/>
      <c r="AOS50" s="0"/>
      <c r="AOT50" s="0"/>
      <c r="AOU50" s="0"/>
      <c r="AOV50" s="0"/>
      <c r="AOW50" s="0"/>
      <c r="AOX50" s="0"/>
      <c r="AOY50" s="0"/>
      <c r="AOZ50" s="0"/>
      <c r="APA50" s="0"/>
      <c r="APB50" s="0"/>
      <c r="APC50" s="0"/>
      <c r="APD50" s="0"/>
      <c r="APE50" s="0"/>
      <c r="APF50" s="0"/>
      <c r="APG50" s="0"/>
      <c r="APH50" s="0"/>
      <c r="API50" s="0"/>
      <c r="APJ50" s="0"/>
      <c r="APK50" s="0"/>
      <c r="APL50" s="0"/>
      <c r="APM50" s="0"/>
      <c r="APN50" s="0"/>
      <c r="APO50" s="0"/>
      <c r="APP50" s="0"/>
      <c r="APQ50" s="0"/>
      <c r="APR50" s="0"/>
      <c r="APS50" s="0"/>
      <c r="APT50" s="0"/>
      <c r="APU50" s="0"/>
      <c r="APV50" s="0"/>
      <c r="APW50" s="0"/>
      <c r="APX50" s="0"/>
      <c r="APY50" s="0"/>
      <c r="APZ50" s="0"/>
      <c r="AQA50" s="0"/>
      <c r="AQB50" s="0"/>
      <c r="AQC50" s="0"/>
      <c r="AQD50" s="0"/>
      <c r="AQE50" s="0"/>
      <c r="AQF50" s="0"/>
      <c r="AQG50" s="0"/>
      <c r="AQH50" s="0"/>
      <c r="AQI50" s="0"/>
      <c r="AQJ50" s="0"/>
      <c r="AQK50" s="0"/>
      <c r="AQL50" s="0"/>
      <c r="AQM50" s="0"/>
      <c r="AQN50" s="0"/>
      <c r="AQO50" s="0"/>
      <c r="AQP50" s="0"/>
      <c r="AQQ50" s="0"/>
      <c r="AQR50" s="0"/>
      <c r="AQS50" s="0"/>
      <c r="AQT50" s="0"/>
      <c r="AQU50" s="0"/>
      <c r="AQV50" s="0"/>
      <c r="AQW50" s="0"/>
      <c r="AQX50" s="0"/>
      <c r="AQY50" s="0"/>
      <c r="AQZ50" s="0"/>
      <c r="ARA50" s="0"/>
      <c r="ARB50" s="0"/>
      <c r="ARC50" s="0"/>
      <c r="ARD50" s="0"/>
      <c r="ARE50" s="0"/>
      <c r="ARF50" s="0"/>
      <c r="ARG50" s="0"/>
      <c r="ARH50" s="0"/>
      <c r="ARI50" s="0"/>
      <c r="ARJ50" s="0"/>
      <c r="ARK50" s="0"/>
      <c r="ARL50" s="0"/>
      <c r="ARM50" s="0"/>
      <c r="ARN50" s="0"/>
      <c r="ARO50" s="0"/>
      <c r="ARP50" s="0"/>
      <c r="ARQ50" s="0"/>
      <c r="ARR50" s="0"/>
      <c r="ARS50" s="0"/>
      <c r="ART50" s="0"/>
      <c r="ARU50" s="0"/>
      <c r="ARV50" s="0"/>
      <c r="ARW50" s="0"/>
      <c r="ARX50" s="0"/>
      <c r="ARY50" s="0"/>
      <c r="ARZ50" s="0"/>
      <c r="ASA50" s="0"/>
      <c r="ASB50" s="0"/>
      <c r="ASC50" s="0"/>
      <c r="ASD50" s="0"/>
      <c r="ASE50" s="0"/>
      <c r="ASF50" s="0"/>
      <c r="ASG50" s="0"/>
      <c r="ASH50" s="0"/>
      <c r="ASI50" s="0"/>
      <c r="ASJ50" s="0"/>
      <c r="ASK50" s="0"/>
      <c r="ASL50" s="0"/>
      <c r="ASM50" s="0"/>
      <c r="ASN50" s="0"/>
      <c r="ASO50" s="0"/>
      <c r="ASP50" s="0"/>
      <c r="ASQ50" s="0"/>
      <c r="ASR50" s="0"/>
      <c r="ASS50" s="0"/>
      <c r="AST50" s="0"/>
      <c r="ASU50" s="0"/>
      <c r="ASV50" s="0"/>
      <c r="ASW50" s="0"/>
      <c r="ASX50" s="0"/>
      <c r="ASY50" s="0"/>
      <c r="ASZ50" s="0"/>
      <c r="ATA50" s="0"/>
      <c r="ATB50" s="0"/>
      <c r="ATC50" s="0"/>
      <c r="ATD50" s="0"/>
      <c r="ATE50" s="0"/>
      <c r="ATF50" s="0"/>
      <c r="ATG50" s="0"/>
      <c r="ATH50" s="0"/>
      <c r="ATI50" s="0"/>
      <c r="ATJ50" s="0"/>
      <c r="ATK50" s="0"/>
      <c r="ATL50" s="0"/>
      <c r="ATM50" s="0"/>
      <c r="ATN50" s="0"/>
      <c r="ATO50" s="0"/>
      <c r="ATP50" s="0"/>
      <c r="ATQ50" s="0"/>
      <c r="ATR50" s="0"/>
      <c r="ATS50" s="0"/>
      <c r="ATT50" s="0"/>
      <c r="ATU50" s="0"/>
      <c r="ATV50" s="0"/>
      <c r="ATW50" s="0"/>
      <c r="ATX50" s="0"/>
      <c r="ATY50" s="0"/>
      <c r="ATZ50" s="0"/>
      <c r="AUA50" s="0"/>
      <c r="AUB50" s="0"/>
      <c r="AUC50" s="0"/>
      <c r="AUD50" s="0"/>
      <c r="AUE50" s="0"/>
      <c r="AUF50" s="0"/>
      <c r="AUG50" s="0"/>
      <c r="AUH50" s="0"/>
      <c r="AUI50" s="0"/>
      <c r="AUJ50" s="0"/>
      <c r="AUK50" s="0"/>
      <c r="AUL50" s="0"/>
      <c r="AUM50" s="0"/>
      <c r="AUN50" s="0"/>
      <c r="AUO50" s="0"/>
      <c r="AUP50" s="0"/>
      <c r="AUQ50" s="0"/>
      <c r="AUR50" s="0"/>
      <c r="AUS50" s="0"/>
      <c r="AUT50" s="0"/>
      <c r="AUU50" s="0"/>
      <c r="AUV50" s="0"/>
      <c r="AUW50" s="0"/>
      <c r="AUX50" s="0"/>
      <c r="AUY50" s="0"/>
      <c r="AUZ50" s="0"/>
      <c r="AVA50" s="0"/>
      <c r="AVB50" s="0"/>
      <c r="AVC50" s="0"/>
      <c r="AVD50" s="0"/>
      <c r="AVE50" s="0"/>
      <c r="AVF50" s="0"/>
      <c r="AVG50" s="0"/>
      <c r="AVH50" s="0"/>
      <c r="AVI50" s="0"/>
      <c r="AVJ50" s="0"/>
      <c r="AVK50" s="0"/>
      <c r="AVL50" s="0"/>
      <c r="AVM50" s="0"/>
      <c r="AVN50" s="0"/>
      <c r="AVO50" s="0"/>
      <c r="AVP50" s="0"/>
      <c r="AVQ50" s="0"/>
      <c r="AVR50" s="0"/>
      <c r="AVS50" s="0"/>
      <c r="AVT50" s="0"/>
      <c r="AVU50" s="0"/>
      <c r="AVV50" s="0"/>
      <c r="AVW50" s="0"/>
      <c r="AVX50" s="0"/>
      <c r="AVY50" s="0"/>
      <c r="AVZ50" s="0"/>
      <c r="AWA50" s="0"/>
      <c r="AWB50" s="0"/>
      <c r="AWC50" s="0"/>
      <c r="AWD50" s="0"/>
      <c r="AWE50" s="0"/>
      <c r="AWF50" s="0"/>
      <c r="AWG50" s="0"/>
      <c r="AWH50" s="0"/>
      <c r="AWI50" s="0"/>
      <c r="AWJ50" s="0"/>
      <c r="AWK50" s="0"/>
      <c r="AWL50" s="0"/>
      <c r="AWM50" s="0"/>
      <c r="AWN50" s="0"/>
      <c r="AWO50" s="0"/>
      <c r="AWP50" s="0"/>
      <c r="AWQ50" s="0"/>
      <c r="AWR50" s="0"/>
      <c r="AWS50" s="0"/>
      <c r="AWT50" s="0"/>
      <c r="AWU50" s="0"/>
      <c r="AWV50" s="0"/>
      <c r="AWW50" s="0"/>
      <c r="AWX50" s="0"/>
      <c r="AWY50" s="0"/>
      <c r="AWZ50" s="0"/>
      <c r="AXA50" s="0"/>
      <c r="AXB50" s="0"/>
      <c r="AXC50" s="0"/>
      <c r="AXD50" s="0"/>
      <c r="AXE50" s="0"/>
      <c r="AXF50" s="0"/>
      <c r="AXG50" s="0"/>
      <c r="AXH50" s="0"/>
      <c r="AXI50" s="0"/>
      <c r="AXJ50" s="0"/>
      <c r="AXK50" s="0"/>
      <c r="AXL50" s="0"/>
      <c r="AXM50" s="0"/>
      <c r="AXN50" s="0"/>
      <c r="AXO50" s="0"/>
      <c r="AXP50" s="0"/>
      <c r="AXQ50" s="0"/>
      <c r="AXR50" s="0"/>
      <c r="AXS50" s="0"/>
      <c r="AXT50" s="0"/>
      <c r="AXU50" s="0"/>
      <c r="AXV50" s="0"/>
      <c r="AXW50" s="0"/>
      <c r="AXX50" s="0"/>
      <c r="AXY50" s="0"/>
      <c r="AXZ50" s="0"/>
      <c r="AYA50" s="0"/>
      <c r="AYB50" s="0"/>
      <c r="AYC50" s="0"/>
      <c r="AYD50" s="0"/>
      <c r="AYE50" s="0"/>
      <c r="AYF50" s="0"/>
      <c r="AYG50" s="0"/>
      <c r="AYH50" s="0"/>
      <c r="AYI50" s="0"/>
      <c r="AYJ50" s="0"/>
      <c r="AYK50" s="0"/>
      <c r="AYL50" s="0"/>
      <c r="AYM50" s="0"/>
      <c r="AYN50" s="0"/>
      <c r="AYO50" s="0"/>
      <c r="AYP50" s="0"/>
      <c r="AYQ50" s="0"/>
      <c r="AYR50" s="0"/>
      <c r="AYS50" s="0"/>
      <c r="AYT50" s="0"/>
      <c r="AYU50" s="0"/>
      <c r="AYV50" s="0"/>
      <c r="AYW50" s="0"/>
      <c r="AYX50" s="0"/>
      <c r="AYY50" s="0"/>
      <c r="AYZ50" s="0"/>
      <c r="AZA50" s="0"/>
      <c r="AZB50" s="0"/>
      <c r="AZC50" s="0"/>
      <c r="AZD50" s="0"/>
      <c r="AZE50" s="0"/>
      <c r="AZF50" s="0"/>
      <c r="AZG50" s="0"/>
      <c r="AZH50" s="0"/>
      <c r="AZI50" s="0"/>
      <c r="AZJ50" s="0"/>
      <c r="AZK50" s="0"/>
      <c r="AZL50" s="0"/>
      <c r="AZM50" s="0"/>
      <c r="AZN50" s="0"/>
      <c r="AZO50" s="0"/>
      <c r="AZP50" s="0"/>
      <c r="AZQ50" s="0"/>
      <c r="AZR50" s="0"/>
      <c r="AZS50" s="0"/>
      <c r="AZT50" s="0"/>
      <c r="AZU50" s="0"/>
      <c r="AZV50" s="0"/>
      <c r="AZW50" s="0"/>
      <c r="AZX50" s="0"/>
      <c r="AZY50" s="0"/>
      <c r="AZZ50" s="0"/>
      <c r="BAA50" s="0"/>
      <c r="BAB50" s="0"/>
      <c r="BAC50" s="0"/>
      <c r="BAD50" s="0"/>
      <c r="BAE50" s="0"/>
      <c r="BAF50" s="0"/>
      <c r="BAG50" s="0"/>
      <c r="BAH50" s="0"/>
      <c r="BAI50" s="0"/>
      <c r="BAJ50" s="0"/>
      <c r="BAK50" s="0"/>
      <c r="BAL50" s="0"/>
      <c r="BAM50" s="0"/>
      <c r="BAN50" s="0"/>
      <c r="BAO50" s="0"/>
      <c r="BAP50" s="0"/>
      <c r="BAQ50" s="0"/>
      <c r="BAR50" s="0"/>
      <c r="BAS50" s="0"/>
      <c r="BAT50" s="0"/>
      <c r="BAU50" s="0"/>
      <c r="BAV50" s="0"/>
      <c r="BAW50" s="0"/>
      <c r="BAX50" s="0"/>
      <c r="BAY50" s="0"/>
      <c r="BAZ50" s="0"/>
      <c r="BBA50" s="0"/>
      <c r="BBB50" s="0"/>
      <c r="BBC50" s="0"/>
      <c r="BBD50" s="0"/>
      <c r="BBE50" s="0"/>
      <c r="BBF50" s="0"/>
      <c r="BBG50" s="0"/>
      <c r="BBH50" s="0"/>
      <c r="BBI50" s="0"/>
      <c r="BBJ50" s="0"/>
      <c r="BBK50" s="0"/>
      <c r="BBL50" s="0"/>
      <c r="BBM50" s="0"/>
      <c r="BBN50" s="0"/>
      <c r="BBO50" s="0"/>
      <c r="BBP50" s="0"/>
      <c r="BBQ50" s="0"/>
      <c r="BBR50" s="0"/>
      <c r="BBS50" s="0"/>
      <c r="BBT50" s="0"/>
      <c r="BBU50" s="0"/>
      <c r="BBV50" s="0"/>
      <c r="BBW50" s="0"/>
      <c r="BBX50" s="0"/>
      <c r="BBY50" s="0"/>
      <c r="BBZ50" s="0"/>
      <c r="BCA50" s="0"/>
      <c r="BCB50" s="0"/>
      <c r="BCC50" s="0"/>
      <c r="BCD50" s="0"/>
      <c r="BCE50" s="0"/>
      <c r="BCF50" s="0"/>
      <c r="BCG50" s="0"/>
      <c r="BCH50" s="0"/>
      <c r="BCI50" s="0"/>
      <c r="BCJ50" s="0"/>
      <c r="BCK50" s="0"/>
      <c r="BCL50" s="0"/>
      <c r="BCM50" s="0"/>
      <c r="BCN50" s="0"/>
      <c r="BCO50" s="0"/>
      <c r="BCP50" s="0"/>
      <c r="BCQ50" s="0"/>
      <c r="BCR50" s="0"/>
      <c r="BCS50" s="0"/>
      <c r="BCT50" s="0"/>
      <c r="BCU50" s="0"/>
      <c r="BCV50" s="0"/>
      <c r="BCW50" s="0"/>
      <c r="BCX50" s="0"/>
      <c r="BCY50" s="0"/>
      <c r="BCZ50" s="0"/>
      <c r="BDA50" s="0"/>
      <c r="BDB50" s="0"/>
      <c r="BDC50" s="0"/>
      <c r="BDD50" s="0"/>
      <c r="BDE50" s="0"/>
      <c r="BDF50" s="0"/>
      <c r="BDG50" s="0"/>
      <c r="BDH50" s="0"/>
      <c r="BDI50" s="0"/>
      <c r="BDJ50" s="0"/>
      <c r="BDK50" s="0"/>
      <c r="BDL50" s="0"/>
      <c r="BDM50" s="0"/>
      <c r="BDN50" s="0"/>
      <c r="BDO50" s="0"/>
      <c r="BDP50" s="0"/>
      <c r="BDQ50" s="0"/>
      <c r="BDR50" s="0"/>
      <c r="BDS50" s="0"/>
      <c r="BDT50" s="0"/>
      <c r="BDU50" s="0"/>
      <c r="BDV50" s="0"/>
      <c r="BDW50" s="0"/>
      <c r="BDX50" s="0"/>
      <c r="BDY50" s="0"/>
      <c r="BDZ50" s="0"/>
      <c r="BEA50" s="0"/>
      <c r="BEB50" s="0"/>
      <c r="BEC50" s="0"/>
      <c r="BED50" s="0"/>
      <c r="BEE50" s="0"/>
      <c r="BEF50" s="0"/>
      <c r="BEG50" s="0"/>
      <c r="BEH50" s="0"/>
      <c r="BEI50" s="0"/>
      <c r="BEJ50" s="0"/>
      <c r="BEK50" s="0"/>
      <c r="BEL50" s="0"/>
      <c r="BEM50" s="0"/>
      <c r="BEN50" s="0"/>
      <c r="BEO50" s="0"/>
      <c r="BEP50" s="0"/>
      <c r="BEQ50" s="0"/>
      <c r="BER50" s="0"/>
      <c r="BES50" s="0"/>
      <c r="BET50" s="0"/>
      <c r="BEU50" s="0"/>
      <c r="BEV50" s="0"/>
      <c r="BEW50" s="0"/>
      <c r="BEX50" s="0"/>
      <c r="BEY50" s="0"/>
      <c r="BEZ50" s="0"/>
      <c r="BFA50" s="0"/>
      <c r="BFB50" s="0"/>
      <c r="BFC50" s="0"/>
      <c r="BFD50" s="0"/>
      <c r="BFE50" s="0"/>
      <c r="BFF50" s="0"/>
      <c r="BFG50" s="0"/>
      <c r="BFH50" s="0"/>
      <c r="BFI50" s="0"/>
      <c r="BFJ50" s="0"/>
      <c r="BFK50" s="0"/>
      <c r="BFL50" s="0"/>
      <c r="BFM50" s="0"/>
      <c r="BFN50" s="0"/>
      <c r="BFO50" s="0"/>
      <c r="BFP50" s="0"/>
      <c r="BFQ50" s="0"/>
      <c r="BFR50" s="0"/>
      <c r="BFS50" s="0"/>
      <c r="BFT50" s="0"/>
      <c r="BFU50" s="0"/>
      <c r="BFV50" s="0"/>
      <c r="BFW50" s="0"/>
      <c r="BFX50" s="0"/>
      <c r="BFY50" s="0"/>
      <c r="BFZ50" s="0"/>
      <c r="BGA50" s="0"/>
      <c r="BGB50" s="0"/>
      <c r="BGC50" s="0"/>
      <c r="BGD50" s="0"/>
      <c r="BGE50" s="0"/>
      <c r="BGF50" s="0"/>
      <c r="BGG50" s="0"/>
      <c r="BGH50" s="0"/>
      <c r="BGI50" s="0"/>
      <c r="BGJ50" s="0"/>
      <c r="BGK50" s="0"/>
      <c r="BGL50" s="0"/>
      <c r="BGM50" s="0"/>
      <c r="BGN50" s="0"/>
      <c r="BGO50" s="0"/>
      <c r="BGP50" s="0"/>
      <c r="BGQ50" s="0"/>
      <c r="BGR50" s="0"/>
      <c r="BGS50" s="0"/>
      <c r="BGT50" s="0"/>
      <c r="BGU50" s="0"/>
      <c r="BGV50" s="0"/>
      <c r="BGW50" s="0"/>
      <c r="BGX50" s="0"/>
      <c r="BGY50" s="0"/>
      <c r="BGZ50" s="0"/>
      <c r="BHA50" s="0"/>
      <c r="BHB50" s="0"/>
      <c r="BHC50" s="0"/>
      <c r="BHD50" s="0"/>
      <c r="BHE50" s="0"/>
      <c r="BHF50" s="0"/>
      <c r="BHG50" s="0"/>
      <c r="BHH50" s="0"/>
      <c r="BHI50" s="0"/>
      <c r="BHJ50" s="0"/>
      <c r="BHK50" s="0"/>
      <c r="BHL50" s="0"/>
      <c r="BHM50" s="0"/>
      <c r="BHN50" s="0"/>
      <c r="BHO50" s="0"/>
      <c r="BHP50" s="0"/>
      <c r="BHQ50" s="0"/>
      <c r="BHR50" s="0"/>
      <c r="BHS50" s="0"/>
      <c r="BHT50" s="0"/>
      <c r="BHU50" s="0"/>
      <c r="BHV50" s="0"/>
      <c r="BHW50" s="0"/>
      <c r="BHX50" s="0"/>
      <c r="BHY50" s="0"/>
      <c r="BHZ50" s="0"/>
      <c r="BIA50" s="0"/>
      <c r="BIB50" s="0"/>
      <c r="BIC50" s="0"/>
      <c r="BID50" s="0"/>
      <c r="BIE50" s="0"/>
      <c r="BIF50" s="0"/>
      <c r="BIG50" s="0"/>
      <c r="BIH50" s="0"/>
      <c r="BII50" s="0"/>
      <c r="BIJ50" s="0"/>
      <c r="BIK50" s="0"/>
      <c r="BIL50" s="0"/>
      <c r="BIM50" s="0"/>
      <c r="BIN50" s="0"/>
      <c r="BIO50" s="0"/>
      <c r="BIP50" s="0"/>
      <c r="BIQ50" s="0"/>
      <c r="BIR50" s="0"/>
      <c r="BIS50" s="0"/>
      <c r="BIT50" s="0"/>
      <c r="BIU50" s="0"/>
      <c r="BIV50" s="0"/>
      <c r="BIW50" s="0"/>
      <c r="BIX50" s="0"/>
      <c r="BIY50" s="0"/>
      <c r="BIZ50" s="0"/>
      <c r="BJA50" s="0"/>
      <c r="BJB50" s="0"/>
      <c r="BJC50" s="0"/>
      <c r="BJD50" s="0"/>
      <c r="BJE50" s="0"/>
      <c r="BJF50" s="0"/>
      <c r="BJG50" s="0"/>
      <c r="BJH50" s="0"/>
      <c r="BJI50" s="0"/>
      <c r="BJJ50" s="0"/>
      <c r="BJK50" s="0"/>
      <c r="BJL50" s="0"/>
      <c r="BJM50" s="0"/>
      <c r="BJN50" s="0"/>
      <c r="BJO50" s="0"/>
      <c r="BJP50" s="0"/>
      <c r="BJQ50" s="0"/>
      <c r="BJR50" s="0"/>
      <c r="BJS50" s="0"/>
      <c r="BJT50" s="0"/>
      <c r="BJU50" s="0"/>
      <c r="BJV50" s="0"/>
      <c r="BJW50" s="0"/>
      <c r="BJX50" s="0"/>
      <c r="BJY50" s="0"/>
      <c r="BJZ50" s="0"/>
      <c r="BKA50" s="0"/>
      <c r="BKB50" s="0"/>
      <c r="BKC50" s="0"/>
      <c r="BKD50" s="0"/>
      <c r="BKE50" s="0"/>
      <c r="BKF50" s="0"/>
      <c r="BKG50" s="0"/>
      <c r="BKH50" s="0"/>
      <c r="BKI50" s="0"/>
      <c r="BKJ50" s="0"/>
      <c r="BKK50" s="0"/>
      <c r="BKL50" s="0"/>
      <c r="BKM50" s="0"/>
      <c r="BKN50" s="0"/>
      <c r="BKO50" s="0"/>
      <c r="BKP50" s="0"/>
      <c r="BKQ50" s="0"/>
      <c r="BKR50" s="0"/>
      <c r="BKS50" s="0"/>
      <c r="BKT50" s="0"/>
      <c r="BKU50" s="0"/>
      <c r="BKV50" s="0"/>
      <c r="BKW50" s="0"/>
      <c r="BKX50" s="0"/>
      <c r="BKY50" s="0"/>
      <c r="BKZ50" s="0"/>
      <c r="BLA50" s="0"/>
      <c r="BLB50" s="0"/>
      <c r="BLC50" s="0"/>
      <c r="BLD50" s="0"/>
      <c r="BLE50" s="0"/>
      <c r="BLF50" s="0"/>
      <c r="BLG50" s="0"/>
      <c r="BLH50" s="0"/>
      <c r="BLI50" s="0"/>
      <c r="BLJ50" s="0"/>
      <c r="BLK50" s="0"/>
      <c r="BLL50" s="0"/>
      <c r="BLM50" s="0"/>
      <c r="BLN50" s="0"/>
      <c r="BLO50" s="0"/>
      <c r="BLP50" s="0"/>
      <c r="BLQ50" s="0"/>
      <c r="BLR50" s="0"/>
      <c r="BLS50" s="0"/>
      <c r="BLT50" s="0"/>
      <c r="BLU50" s="0"/>
      <c r="BLV50" s="0"/>
      <c r="BLW50" s="0"/>
      <c r="BLX50" s="0"/>
      <c r="BLY50" s="0"/>
      <c r="BLZ50" s="0"/>
      <c r="BMA50" s="0"/>
      <c r="BMB50" s="0"/>
      <c r="BMC50" s="0"/>
      <c r="BMD50" s="0"/>
      <c r="BME50" s="0"/>
      <c r="BMF50" s="0"/>
      <c r="BMG50" s="0"/>
      <c r="BMH50" s="0"/>
      <c r="BMI50" s="0"/>
      <c r="BMJ50" s="0"/>
      <c r="BMK50" s="0"/>
      <c r="BML50" s="0"/>
      <c r="BMM50" s="0"/>
      <c r="BMN50" s="0"/>
      <c r="BMO50" s="0"/>
      <c r="BMP50" s="0"/>
      <c r="BMQ50" s="0"/>
      <c r="BMR50" s="0"/>
      <c r="BMS50" s="0"/>
      <c r="BMT50" s="0"/>
      <c r="BMU50" s="0"/>
      <c r="BMV50" s="0"/>
      <c r="BMW50" s="0"/>
      <c r="BMX50" s="0"/>
      <c r="BMY50" s="0"/>
      <c r="BMZ50" s="0"/>
      <c r="BNA50" s="0"/>
      <c r="BNB50" s="0"/>
      <c r="BNC50" s="0"/>
      <c r="BND50" s="0"/>
      <c r="BNE50" s="0"/>
      <c r="BNF50" s="0"/>
      <c r="BNG50" s="0"/>
      <c r="BNH50" s="0"/>
      <c r="BNI50" s="0"/>
      <c r="BNJ50" s="0"/>
      <c r="BNK50" s="0"/>
      <c r="BNL50" s="0"/>
      <c r="BNM50" s="0"/>
      <c r="BNN50" s="0"/>
      <c r="BNO50" s="0"/>
      <c r="BNP50" s="0"/>
      <c r="BNQ50" s="0"/>
      <c r="BNR50" s="0"/>
      <c r="BNS50" s="0"/>
      <c r="BNT50" s="0"/>
      <c r="BNU50" s="0"/>
      <c r="BNV50" s="0"/>
      <c r="BNW50" s="0"/>
      <c r="BNX50" s="0"/>
      <c r="BNY50" s="0"/>
      <c r="BNZ50" s="0"/>
      <c r="BOA50" s="0"/>
      <c r="BOB50" s="0"/>
      <c r="BOC50" s="0"/>
      <c r="BOD50" s="0"/>
      <c r="BOE50" s="0"/>
      <c r="BOF50" s="0"/>
      <c r="BOG50" s="0"/>
      <c r="BOH50" s="0"/>
      <c r="BOI50" s="0"/>
      <c r="BOJ50" s="0"/>
      <c r="BOK50" s="0"/>
      <c r="BOL50" s="0"/>
      <c r="BOM50" s="0"/>
      <c r="BON50" s="0"/>
      <c r="BOO50" s="0"/>
      <c r="BOP50" s="0"/>
      <c r="BOQ50" s="0"/>
      <c r="BOR50" s="0"/>
      <c r="BOS50" s="0"/>
      <c r="BOT50" s="0"/>
      <c r="BOU50" s="0"/>
      <c r="BOV50" s="0"/>
      <c r="BOW50" s="0"/>
      <c r="BOX50" s="0"/>
      <c r="BOY50" s="0"/>
      <c r="BOZ50" s="0"/>
      <c r="BPA50" s="0"/>
      <c r="BPB50" s="0"/>
      <c r="BPC50" s="0"/>
      <c r="BPD50" s="0"/>
      <c r="BPE50" s="0"/>
      <c r="BPF50" s="0"/>
      <c r="BPG50" s="0"/>
      <c r="BPH50" s="0"/>
      <c r="BPI50" s="0"/>
      <c r="BPJ50" s="0"/>
      <c r="BPK50" s="0"/>
      <c r="BPL50" s="0"/>
      <c r="BPM50" s="0"/>
      <c r="BPN50" s="0"/>
      <c r="BPO50" s="0"/>
      <c r="BPP50" s="0"/>
      <c r="BPQ50" s="0"/>
      <c r="BPR50" s="0"/>
      <c r="BPS50" s="0"/>
      <c r="BPT50" s="0"/>
      <c r="BPU50" s="0"/>
      <c r="BPV50" s="0"/>
      <c r="BPW50" s="0"/>
      <c r="BPX50" s="0"/>
      <c r="BPY50" s="0"/>
      <c r="BPZ50" s="0"/>
      <c r="BQA50" s="0"/>
      <c r="BQB50" s="0"/>
      <c r="BQC50" s="0"/>
      <c r="BQD50" s="0"/>
      <c r="BQE50" s="0"/>
      <c r="BQF50" s="0"/>
      <c r="BQG50" s="0"/>
      <c r="BQH50" s="0"/>
      <c r="BQI50" s="0"/>
      <c r="BQJ50" s="0"/>
      <c r="BQK50" s="0"/>
      <c r="BQL50" s="0"/>
      <c r="BQM50" s="0"/>
      <c r="BQN50" s="0"/>
      <c r="BQO50" s="0"/>
      <c r="BQP50" s="0"/>
      <c r="BQQ50" s="0"/>
      <c r="BQR50" s="0"/>
      <c r="BQS50" s="0"/>
      <c r="BQT50" s="0"/>
      <c r="BQU50" s="0"/>
      <c r="BQV50" s="0"/>
      <c r="BQW50" s="0"/>
      <c r="BQX50" s="0"/>
      <c r="BQY50" s="0"/>
      <c r="BQZ50" s="0"/>
      <c r="BRA50" s="0"/>
      <c r="BRB50" s="0"/>
      <c r="BRC50" s="0"/>
      <c r="BRD50" s="0"/>
      <c r="BRE50" s="0"/>
      <c r="BRF50" s="0"/>
      <c r="BRG50" s="0"/>
      <c r="BRH50" s="0"/>
      <c r="BRI50" s="0"/>
      <c r="BRJ50" s="0"/>
      <c r="BRK50" s="0"/>
      <c r="BRL50" s="0"/>
      <c r="BRM50" s="0"/>
      <c r="BRN50" s="0"/>
      <c r="BRO50" s="0"/>
      <c r="BRP50" s="0"/>
      <c r="BRQ50" s="0"/>
      <c r="BRR50" s="0"/>
      <c r="BRS50" s="0"/>
      <c r="BRT50" s="0"/>
      <c r="BRU50" s="0"/>
      <c r="BRV50" s="0"/>
      <c r="BRW50" s="0"/>
      <c r="BRX50" s="0"/>
      <c r="BRY50" s="0"/>
      <c r="BRZ50" s="0"/>
      <c r="BSA50" s="0"/>
      <c r="BSB50" s="0"/>
      <c r="BSC50" s="0"/>
      <c r="BSD50" s="0"/>
      <c r="BSE50" s="0"/>
      <c r="BSF50" s="0"/>
      <c r="BSG50" s="0"/>
      <c r="BSH50" s="0"/>
      <c r="BSI50" s="0"/>
      <c r="BSJ50" s="0"/>
      <c r="BSK50" s="0"/>
      <c r="BSL50" s="0"/>
      <c r="BSM50" s="0"/>
      <c r="BSN50" s="0"/>
      <c r="BSO50" s="0"/>
      <c r="BSP50" s="0"/>
      <c r="BSQ50" s="0"/>
      <c r="BSR50" s="0"/>
      <c r="BSS50" s="0"/>
      <c r="BST50" s="0"/>
      <c r="BSU50" s="0"/>
      <c r="BSV50" s="0"/>
      <c r="BSW50" s="0"/>
      <c r="BSX50" s="0"/>
      <c r="BSY50" s="0"/>
      <c r="BSZ50" s="0"/>
      <c r="BTA50" s="0"/>
      <c r="BTB50" s="0"/>
      <c r="BTC50" s="0"/>
      <c r="BTD50" s="0"/>
      <c r="BTE50" s="0"/>
      <c r="BTF50" s="0"/>
      <c r="BTG50" s="0"/>
      <c r="BTH50" s="0"/>
      <c r="BTI50" s="0"/>
      <c r="BTJ50" s="0"/>
      <c r="BTK50" s="0"/>
      <c r="BTL50" s="0"/>
      <c r="BTM50" s="0"/>
      <c r="BTN50" s="0"/>
      <c r="BTO50" s="0"/>
      <c r="BTP50" s="0"/>
      <c r="BTQ50" s="0"/>
      <c r="BTR50" s="0"/>
      <c r="BTS50" s="0"/>
      <c r="BTT50" s="0"/>
      <c r="BTU50" s="0"/>
      <c r="BTV50" s="0"/>
      <c r="BTW50" s="0"/>
      <c r="BTX50" s="0"/>
      <c r="BTY50" s="0"/>
      <c r="BTZ50" s="0"/>
      <c r="BUA50" s="0"/>
      <c r="BUB50" s="0"/>
      <c r="BUC50" s="0"/>
      <c r="BUD50" s="0"/>
      <c r="BUE50" s="0"/>
      <c r="BUF50" s="0"/>
      <c r="BUG50" s="0"/>
      <c r="BUH50" s="0"/>
      <c r="BUI50" s="0"/>
      <c r="BUJ50" s="0"/>
      <c r="BUK50" s="0"/>
      <c r="BUL50" s="0"/>
      <c r="BUM50" s="0"/>
      <c r="BUN50" s="0"/>
      <c r="BUO50" s="0"/>
      <c r="BUP50" s="0"/>
      <c r="BUQ50" s="0"/>
      <c r="BUR50" s="0"/>
      <c r="BUS50" s="0"/>
      <c r="BUT50" s="0"/>
      <c r="BUU50" s="0"/>
      <c r="BUV50" s="0"/>
      <c r="BUW50" s="0"/>
      <c r="BUX50" s="0"/>
      <c r="BUY50" s="0"/>
      <c r="BUZ50" s="0"/>
      <c r="BVA50" s="0"/>
      <c r="BVB50" s="0"/>
      <c r="BVC50" s="0"/>
      <c r="BVD50" s="0"/>
      <c r="BVE50" s="0"/>
      <c r="BVF50" s="0"/>
      <c r="BVG50" s="0"/>
      <c r="BVH50" s="0"/>
      <c r="BVI50" s="0"/>
      <c r="BVJ50" s="0"/>
      <c r="BVK50" s="0"/>
      <c r="BVL50" s="0"/>
      <c r="BVM50" s="0"/>
      <c r="BVN50" s="0"/>
      <c r="BVO50" s="0"/>
      <c r="BVP50" s="0"/>
      <c r="BVQ50" s="0"/>
      <c r="BVR50" s="0"/>
      <c r="BVS50" s="0"/>
      <c r="BVT50" s="0"/>
      <c r="BVU50" s="0"/>
      <c r="BVV50" s="0"/>
      <c r="BVW50" s="0"/>
      <c r="BVX50" s="0"/>
      <c r="BVY50" s="0"/>
      <c r="BVZ50" s="0"/>
      <c r="BWA50" s="0"/>
      <c r="BWB50" s="0"/>
      <c r="BWC50" s="0"/>
      <c r="BWD50" s="0"/>
      <c r="BWE50" s="0"/>
      <c r="BWF50" s="0"/>
      <c r="BWG50" s="0"/>
      <c r="BWH50" s="0"/>
      <c r="BWI50" s="0"/>
      <c r="BWJ50" s="0"/>
      <c r="BWK50" s="0"/>
      <c r="BWL50" s="0"/>
      <c r="BWM50" s="0"/>
      <c r="BWN50" s="0"/>
      <c r="BWO50" s="0"/>
      <c r="BWP50" s="0"/>
      <c r="BWQ50" s="0"/>
      <c r="BWR50" s="0"/>
      <c r="BWS50" s="0"/>
      <c r="BWT50" s="0"/>
      <c r="BWU50" s="0"/>
      <c r="BWV50" s="0"/>
      <c r="BWW50" s="0"/>
      <c r="BWX50" s="0"/>
      <c r="BWY50" s="0"/>
      <c r="BWZ50" s="0"/>
      <c r="BXA50" s="0"/>
      <c r="BXB50" s="0"/>
      <c r="BXC50" s="0"/>
      <c r="BXD50" s="0"/>
      <c r="BXE50" s="0"/>
      <c r="BXF50" s="0"/>
      <c r="BXG50" s="0"/>
      <c r="BXH50" s="0"/>
      <c r="BXI50" s="0"/>
      <c r="BXJ50" s="0"/>
      <c r="BXK50" s="0"/>
      <c r="BXL50" s="0"/>
      <c r="BXM50" s="0"/>
      <c r="BXN50" s="0"/>
      <c r="BXO50" s="0"/>
      <c r="BXP50" s="0"/>
      <c r="BXQ50" s="0"/>
      <c r="BXR50" s="0"/>
      <c r="BXS50" s="0"/>
      <c r="BXT50" s="0"/>
      <c r="BXU50" s="0"/>
      <c r="BXV50" s="0"/>
      <c r="BXW50" s="0"/>
      <c r="BXX50" s="0"/>
      <c r="BXY50" s="0"/>
      <c r="BXZ50" s="0"/>
      <c r="BYA50" s="0"/>
      <c r="BYB50" s="0"/>
      <c r="BYC50" s="0"/>
      <c r="BYD50" s="0"/>
      <c r="BYE50" s="0"/>
      <c r="BYF50" s="0"/>
      <c r="BYG50" s="0"/>
      <c r="BYH50" s="0"/>
      <c r="BYI50" s="0"/>
      <c r="BYJ50" s="0"/>
      <c r="BYK50" s="0"/>
      <c r="BYL50" s="0"/>
      <c r="BYM50" s="0"/>
      <c r="BYN50" s="0"/>
      <c r="BYO50" s="0"/>
      <c r="BYP50" s="0"/>
      <c r="BYQ50" s="0"/>
      <c r="BYR50" s="0"/>
      <c r="BYS50" s="0"/>
      <c r="BYT50" s="0"/>
      <c r="BYU50" s="0"/>
      <c r="BYV50" s="0"/>
      <c r="BYW50" s="0"/>
      <c r="BYX50" s="0"/>
      <c r="BYY50" s="0"/>
      <c r="BYZ50" s="0"/>
      <c r="BZA50" s="0"/>
      <c r="BZB50" s="0"/>
      <c r="BZC50" s="0"/>
      <c r="BZD50" s="0"/>
      <c r="BZE50" s="0"/>
      <c r="BZF50" s="0"/>
      <c r="BZG50" s="0"/>
      <c r="BZH50" s="0"/>
      <c r="BZI50" s="0"/>
      <c r="BZJ50" s="0"/>
      <c r="BZK50" s="0"/>
      <c r="BZL50" s="0"/>
      <c r="BZM50" s="0"/>
      <c r="BZN50" s="0"/>
      <c r="BZO50" s="0"/>
      <c r="BZP50" s="0"/>
      <c r="BZQ50" s="0"/>
      <c r="BZR50" s="0"/>
      <c r="BZS50" s="0"/>
      <c r="BZT50" s="0"/>
      <c r="BZU50" s="0"/>
      <c r="BZV50" s="0"/>
      <c r="BZW50" s="0"/>
      <c r="BZX50" s="0"/>
      <c r="BZY50" s="0"/>
      <c r="BZZ50" s="0"/>
      <c r="CAA50" s="0"/>
      <c r="CAB50" s="0"/>
      <c r="CAC50" s="0"/>
      <c r="CAD50" s="0"/>
      <c r="CAE50" s="0"/>
      <c r="CAF50" s="0"/>
      <c r="CAG50" s="0"/>
      <c r="CAH50" s="0"/>
      <c r="CAI50" s="0"/>
      <c r="CAJ50" s="0"/>
      <c r="CAK50" s="0"/>
      <c r="CAL50" s="0"/>
      <c r="CAM50" s="0"/>
      <c r="CAN50" s="0"/>
      <c r="CAO50" s="0"/>
      <c r="CAP50" s="0"/>
      <c r="CAQ50" s="0"/>
      <c r="CAR50" s="0"/>
      <c r="CAS50" s="0"/>
      <c r="CAT50" s="0"/>
      <c r="CAU50" s="0"/>
      <c r="CAV50" s="0"/>
      <c r="CAW50" s="0"/>
      <c r="CAX50" s="0"/>
      <c r="CAY50" s="0"/>
      <c r="CAZ50" s="0"/>
      <c r="CBA50" s="0"/>
      <c r="CBB50" s="0"/>
      <c r="CBC50" s="0"/>
      <c r="CBD50" s="0"/>
      <c r="CBE50" s="0"/>
      <c r="CBF50" s="0"/>
      <c r="CBG50" s="0"/>
      <c r="CBH50" s="0"/>
      <c r="CBI50" s="0"/>
      <c r="CBJ50" s="0"/>
      <c r="CBK50" s="0"/>
      <c r="CBL50" s="0"/>
      <c r="CBM50" s="0"/>
      <c r="CBN50" s="0"/>
      <c r="CBO50" s="0"/>
      <c r="CBP50" s="0"/>
      <c r="CBQ50" s="0"/>
      <c r="CBR50" s="0"/>
      <c r="CBS50" s="0"/>
      <c r="CBT50" s="0"/>
      <c r="CBU50" s="0"/>
      <c r="CBV50" s="0"/>
      <c r="CBW50" s="0"/>
      <c r="CBX50" s="0"/>
      <c r="CBY50" s="0"/>
      <c r="CBZ50" s="0"/>
      <c r="CCA50" s="0"/>
      <c r="CCB50" s="0"/>
      <c r="CCC50" s="0"/>
      <c r="CCD50" s="0"/>
      <c r="CCE50" s="0"/>
      <c r="CCF50" s="0"/>
      <c r="CCG50" s="0"/>
      <c r="CCH50" s="0"/>
      <c r="CCI50" s="0"/>
      <c r="CCJ50" s="0"/>
      <c r="CCK50" s="0"/>
      <c r="CCL50" s="0"/>
      <c r="CCM50" s="0"/>
      <c r="CCN50" s="0"/>
      <c r="CCO50" s="0"/>
      <c r="CCP50" s="0"/>
      <c r="CCQ50" s="0"/>
      <c r="CCR50" s="0"/>
      <c r="CCS50" s="0"/>
      <c r="CCT50" s="0"/>
      <c r="CCU50" s="0"/>
      <c r="CCV50" s="0"/>
      <c r="CCW50" s="0"/>
      <c r="CCX50" s="0"/>
      <c r="CCY50" s="0"/>
      <c r="CCZ50" s="0"/>
      <c r="CDA50" s="0"/>
      <c r="CDB50" s="0"/>
      <c r="CDC50" s="0"/>
      <c r="CDD50" s="0"/>
      <c r="CDE50" s="0"/>
      <c r="CDF50" s="0"/>
      <c r="CDG50" s="0"/>
      <c r="CDH50" s="0"/>
      <c r="CDI50" s="0"/>
      <c r="CDJ50" s="0"/>
      <c r="CDK50" s="0"/>
      <c r="CDL50" s="0"/>
      <c r="CDM50" s="0"/>
      <c r="CDN50" s="0"/>
      <c r="CDO50" s="0"/>
      <c r="CDP50" s="0"/>
      <c r="CDQ50" s="0"/>
      <c r="CDR50" s="0"/>
      <c r="CDS50" s="0"/>
      <c r="CDT50" s="0"/>
      <c r="CDU50" s="0"/>
      <c r="CDV50" s="0"/>
      <c r="CDW50" s="0"/>
      <c r="CDX50" s="0"/>
      <c r="CDY50" s="0"/>
      <c r="CDZ50" s="0"/>
      <c r="CEA50" s="0"/>
      <c r="CEB50" s="0"/>
      <c r="CEC50" s="0"/>
      <c r="CED50" s="0"/>
      <c r="CEE50" s="0"/>
      <c r="CEF50" s="0"/>
      <c r="CEG50" s="0"/>
      <c r="CEH50" s="0"/>
      <c r="CEI50" s="0"/>
      <c r="CEJ50" s="0"/>
      <c r="CEK50" s="0"/>
      <c r="CEL50" s="0"/>
      <c r="CEM50" s="0"/>
      <c r="CEN50" s="0"/>
      <c r="CEO50" s="0"/>
      <c r="CEP50" s="0"/>
      <c r="CEQ50" s="0"/>
      <c r="CER50" s="0"/>
      <c r="CES50" s="0"/>
      <c r="CET50" s="0"/>
      <c r="CEU50" s="0"/>
      <c r="CEV50" s="0"/>
      <c r="CEW50" s="0"/>
      <c r="CEX50" s="0"/>
      <c r="CEY50" s="0"/>
      <c r="CEZ50" s="0"/>
      <c r="CFA50" s="0"/>
      <c r="CFB50" s="0"/>
      <c r="CFC50" s="0"/>
      <c r="CFD50" s="0"/>
      <c r="CFE50" s="0"/>
      <c r="CFF50" s="0"/>
      <c r="CFG50" s="0"/>
      <c r="CFH50" s="0"/>
      <c r="CFI50" s="0"/>
      <c r="CFJ50" s="0"/>
      <c r="CFK50" s="0"/>
      <c r="CFL50" s="0"/>
      <c r="CFM50" s="0"/>
      <c r="CFN50" s="0"/>
      <c r="CFO50" s="0"/>
      <c r="CFP50" s="0"/>
      <c r="CFQ50" s="0"/>
      <c r="CFR50" s="0"/>
      <c r="CFS50" s="0"/>
      <c r="CFT50" s="0"/>
      <c r="CFU50" s="0"/>
      <c r="CFV50" s="0"/>
      <c r="CFW50" s="0"/>
      <c r="CFX50" s="0"/>
      <c r="CFY50" s="0"/>
      <c r="CFZ50" s="0"/>
      <c r="CGA50" s="0"/>
      <c r="CGB50" s="0"/>
      <c r="CGC50" s="0"/>
      <c r="CGD50" s="0"/>
      <c r="CGE50" s="0"/>
      <c r="CGF50" s="0"/>
      <c r="CGG50" s="0"/>
      <c r="CGH50" s="0"/>
      <c r="CGI50" s="0"/>
      <c r="CGJ50" s="0"/>
      <c r="CGK50" s="0"/>
      <c r="CGL50" s="0"/>
      <c r="CGM50" s="0"/>
      <c r="CGN50" s="0"/>
      <c r="CGO50" s="0"/>
      <c r="CGP50" s="0"/>
      <c r="CGQ50" s="0"/>
      <c r="CGR50" s="0"/>
      <c r="CGS50" s="0"/>
      <c r="CGT50" s="0"/>
      <c r="CGU50" s="0"/>
      <c r="CGV50" s="0"/>
      <c r="CGW50" s="0"/>
      <c r="CGX50" s="0"/>
      <c r="CGY50" s="0"/>
      <c r="CGZ50" s="0"/>
      <c r="CHA50" s="0"/>
      <c r="CHB50" s="0"/>
      <c r="CHC50" s="0"/>
      <c r="CHD50" s="0"/>
      <c r="CHE50" s="0"/>
      <c r="CHF50" s="0"/>
      <c r="CHG50" s="0"/>
      <c r="CHH50" s="0"/>
      <c r="CHI50" s="0"/>
      <c r="CHJ50" s="0"/>
      <c r="CHK50" s="0"/>
      <c r="CHL50" s="0"/>
      <c r="CHM50" s="0"/>
      <c r="CHN50" s="0"/>
      <c r="CHO50" s="0"/>
      <c r="CHP50" s="0"/>
      <c r="CHQ50" s="0"/>
      <c r="CHR50" s="0"/>
      <c r="CHS50" s="0"/>
      <c r="CHT50" s="0"/>
      <c r="CHU50" s="0"/>
      <c r="CHV50" s="0"/>
      <c r="CHW50" s="0"/>
      <c r="CHX50" s="0"/>
      <c r="CHY50" s="0"/>
      <c r="CHZ50" s="0"/>
      <c r="CIA50" s="0"/>
      <c r="CIB50" s="0"/>
      <c r="CIC50" s="0"/>
      <c r="CID50" s="0"/>
      <c r="CIE50" s="0"/>
      <c r="CIF50" s="0"/>
      <c r="CIG50" s="0"/>
      <c r="CIH50" s="0"/>
      <c r="CII50" s="0"/>
      <c r="CIJ50" s="0"/>
      <c r="CIK50" s="0"/>
      <c r="CIL50" s="0"/>
      <c r="CIM50" s="0"/>
      <c r="CIN50" s="0"/>
      <c r="CIO50" s="0"/>
      <c r="CIP50" s="0"/>
      <c r="CIQ50" s="0"/>
      <c r="CIR50" s="0"/>
      <c r="CIS50" s="0"/>
      <c r="CIT50" s="0"/>
      <c r="CIU50" s="0"/>
      <c r="CIV50" s="0"/>
      <c r="CIW50" s="0"/>
      <c r="CIX50" s="0"/>
      <c r="CIY50" s="0"/>
      <c r="CIZ50" s="0"/>
      <c r="CJA50" s="0"/>
      <c r="CJB50" s="0"/>
      <c r="CJC50" s="0"/>
      <c r="CJD50" s="0"/>
      <c r="CJE50" s="0"/>
      <c r="CJF50" s="0"/>
      <c r="CJG50" s="0"/>
      <c r="CJH50" s="0"/>
      <c r="CJI50" s="0"/>
      <c r="CJJ50" s="0"/>
      <c r="CJK50" s="0"/>
      <c r="CJL50" s="0"/>
      <c r="CJM50" s="0"/>
      <c r="CJN50" s="0"/>
      <c r="CJO50" s="0"/>
      <c r="CJP50" s="0"/>
      <c r="CJQ50" s="0"/>
      <c r="CJR50" s="0"/>
      <c r="CJS50" s="0"/>
      <c r="CJT50" s="0"/>
      <c r="CJU50" s="0"/>
      <c r="CJV50" s="0"/>
      <c r="CJW50" s="0"/>
      <c r="CJX50" s="0"/>
      <c r="CJY50" s="0"/>
      <c r="CJZ50" s="0"/>
      <c r="CKA50" s="0"/>
      <c r="CKB50" s="0"/>
      <c r="CKC50" s="0"/>
      <c r="CKD50" s="0"/>
      <c r="CKE50" s="0"/>
      <c r="CKF50" s="0"/>
      <c r="CKG50" s="0"/>
      <c r="CKH50" s="0"/>
      <c r="CKI50" s="0"/>
      <c r="CKJ50" s="0"/>
      <c r="CKK50" s="0"/>
      <c r="CKL50" s="0"/>
      <c r="CKM50" s="0"/>
      <c r="CKN50" s="0"/>
      <c r="CKO50" s="0"/>
      <c r="CKP50" s="0"/>
      <c r="CKQ50" s="0"/>
      <c r="CKR50" s="0"/>
      <c r="CKS50" s="0"/>
      <c r="CKT50" s="0"/>
      <c r="CKU50" s="0"/>
      <c r="CKV50" s="0"/>
      <c r="CKW50" s="0"/>
      <c r="CKX50" s="0"/>
      <c r="CKY50" s="0"/>
      <c r="CKZ50" s="0"/>
      <c r="CLA50" s="0"/>
      <c r="CLB50" s="0"/>
      <c r="CLC50" s="0"/>
      <c r="CLD50" s="0"/>
      <c r="CLE50" s="0"/>
      <c r="CLF50" s="0"/>
      <c r="CLG50" s="0"/>
      <c r="CLH50" s="0"/>
      <c r="CLI50" s="0"/>
      <c r="CLJ50" s="0"/>
      <c r="CLK50" s="0"/>
      <c r="CLL50" s="0"/>
      <c r="CLM50" s="0"/>
      <c r="CLN50" s="0"/>
      <c r="CLO50" s="0"/>
      <c r="CLP50" s="0"/>
      <c r="CLQ50" s="0"/>
      <c r="CLR50" s="0"/>
      <c r="CLS50" s="0"/>
      <c r="CLT50" s="0"/>
      <c r="CLU50" s="0"/>
      <c r="CLV50" s="0"/>
      <c r="CLW50" s="0"/>
      <c r="CLX50" s="0"/>
      <c r="CLY50" s="0"/>
      <c r="CLZ50" s="0"/>
      <c r="CMA50" s="0"/>
      <c r="CMB50" s="0"/>
      <c r="CMC50" s="0"/>
      <c r="CMD50" s="0"/>
      <c r="CME50" s="0"/>
      <c r="CMF50" s="0"/>
      <c r="CMG50" s="0"/>
      <c r="CMH50" s="0"/>
      <c r="CMI50" s="0"/>
      <c r="CMJ50" s="0"/>
      <c r="CMK50" s="0"/>
      <c r="CML50" s="0"/>
      <c r="CMM50" s="0"/>
      <c r="CMN50" s="0"/>
      <c r="CMO50" s="0"/>
      <c r="CMP50" s="0"/>
      <c r="CMQ50" s="0"/>
      <c r="CMR50" s="0"/>
      <c r="CMS50" s="0"/>
      <c r="CMT50" s="0"/>
      <c r="CMU50" s="0"/>
      <c r="CMV50" s="0"/>
      <c r="CMW50" s="0"/>
      <c r="CMX50" s="0"/>
      <c r="CMY50" s="0"/>
      <c r="CMZ50" s="0"/>
      <c r="CNA50" s="0"/>
      <c r="CNB50" s="0"/>
      <c r="CNC50" s="0"/>
      <c r="CND50" s="0"/>
      <c r="CNE50" s="0"/>
      <c r="CNF50" s="0"/>
      <c r="CNG50" s="0"/>
      <c r="CNH50" s="0"/>
      <c r="CNI50" s="0"/>
      <c r="CNJ50" s="0"/>
      <c r="CNK50" s="0"/>
      <c r="CNL50" s="0"/>
      <c r="CNM50" s="0"/>
      <c r="CNN50" s="0"/>
      <c r="CNO50" s="0"/>
      <c r="CNP50" s="0"/>
      <c r="CNQ50" s="0"/>
      <c r="CNR50" s="0"/>
      <c r="CNS50" s="0"/>
      <c r="CNT50" s="0"/>
      <c r="CNU50" s="0"/>
      <c r="CNV50" s="0"/>
      <c r="CNW50" s="0"/>
      <c r="CNX50" s="0"/>
      <c r="CNY50" s="0"/>
      <c r="CNZ50" s="0"/>
      <c r="COA50" s="0"/>
      <c r="COB50" s="0"/>
      <c r="COC50" s="0"/>
      <c r="COD50" s="0"/>
      <c r="COE50" s="0"/>
      <c r="COF50" s="0"/>
      <c r="COG50" s="0"/>
      <c r="COH50" s="0"/>
      <c r="COI50" s="0"/>
      <c r="COJ50" s="0"/>
      <c r="COK50" s="0"/>
      <c r="COL50" s="0"/>
      <c r="COM50" s="0"/>
      <c r="CON50" s="0"/>
      <c r="COO50" s="0"/>
      <c r="COP50" s="0"/>
      <c r="COQ50" s="0"/>
      <c r="COR50" s="0"/>
      <c r="COS50" s="0"/>
      <c r="COT50" s="0"/>
      <c r="COU50" s="0"/>
      <c r="COV50" s="0"/>
      <c r="COW50" s="0"/>
      <c r="COX50" s="0"/>
      <c r="COY50" s="0"/>
      <c r="COZ50" s="0"/>
      <c r="CPA50" s="0"/>
      <c r="CPB50" s="0"/>
      <c r="CPC50" s="0"/>
      <c r="CPD50" s="0"/>
      <c r="CPE50" s="0"/>
      <c r="CPF50" s="0"/>
      <c r="CPG50" s="0"/>
      <c r="CPH50" s="0"/>
      <c r="CPI50" s="0"/>
      <c r="CPJ50" s="0"/>
      <c r="CPK50" s="0"/>
      <c r="CPL50" s="0"/>
      <c r="CPM50" s="0"/>
      <c r="CPN50" s="0"/>
      <c r="CPO50" s="0"/>
      <c r="CPP50" s="0"/>
      <c r="CPQ50" s="0"/>
      <c r="CPR50" s="0"/>
      <c r="CPS50" s="0"/>
      <c r="CPT50" s="0"/>
      <c r="CPU50" s="0"/>
      <c r="CPV50" s="0"/>
      <c r="CPW50" s="0"/>
      <c r="CPX50" s="0"/>
      <c r="CPY50" s="0"/>
      <c r="CPZ50" s="0"/>
      <c r="CQA50" s="0"/>
      <c r="CQB50" s="0"/>
      <c r="CQC50" s="0"/>
      <c r="CQD50" s="0"/>
      <c r="CQE50" s="0"/>
      <c r="CQF50" s="0"/>
      <c r="CQG50" s="0"/>
      <c r="CQH50" s="0"/>
      <c r="CQI50" s="0"/>
      <c r="CQJ50" s="0"/>
      <c r="CQK50" s="0"/>
      <c r="CQL50" s="0"/>
      <c r="CQM50" s="0"/>
      <c r="CQN50" s="0"/>
      <c r="CQO50" s="0"/>
      <c r="CQP50" s="0"/>
      <c r="CQQ50" s="0"/>
      <c r="CQR50" s="0"/>
      <c r="CQS50" s="0"/>
      <c r="CQT50" s="0"/>
      <c r="CQU50" s="0"/>
      <c r="CQV50" s="0"/>
      <c r="CQW50" s="0"/>
      <c r="CQX50" s="0"/>
      <c r="CQY50" s="0"/>
      <c r="CQZ50" s="0"/>
      <c r="CRA50" s="0"/>
      <c r="CRB50" s="0"/>
      <c r="CRC50" s="0"/>
      <c r="CRD50" s="0"/>
      <c r="CRE50" s="0"/>
      <c r="CRF50" s="0"/>
      <c r="CRG50" s="0"/>
      <c r="CRH50" s="0"/>
      <c r="CRI50" s="0"/>
      <c r="CRJ50" s="0"/>
      <c r="CRK50" s="0"/>
      <c r="CRL50" s="0"/>
      <c r="CRM50" s="0"/>
      <c r="CRN50" s="0"/>
      <c r="CRO50" s="0"/>
      <c r="CRP50" s="0"/>
      <c r="CRQ50" s="0"/>
      <c r="CRR50" s="0"/>
      <c r="CRS50" s="0"/>
      <c r="CRT50" s="0"/>
      <c r="CRU50" s="0"/>
      <c r="CRV50" s="0"/>
      <c r="CRW50" s="0"/>
      <c r="CRX50" s="0"/>
      <c r="CRY50" s="0"/>
      <c r="CRZ50" s="0"/>
      <c r="CSA50" s="0"/>
      <c r="CSB50" s="0"/>
      <c r="CSC50" s="0"/>
      <c r="CSD50" s="0"/>
      <c r="CSE50" s="0"/>
      <c r="CSF50" s="0"/>
      <c r="CSG50" s="0"/>
      <c r="CSH50" s="0"/>
      <c r="CSI50" s="0"/>
      <c r="CSJ50" s="0"/>
      <c r="CSK50" s="0"/>
      <c r="CSL50" s="0"/>
      <c r="CSM50" s="0"/>
      <c r="CSN50" s="0"/>
      <c r="CSO50" s="0"/>
      <c r="CSP50" s="0"/>
      <c r="CSQ50" s="0"/>
      <c r="CSR50" s="0"/>
      <c r="CSS50" s="0"/>
      <c r="CST50" s="0"/>
      <c r="CSU50" s="0"/>
      <c r="CSV50" s="0"/>
      <c r="CSW50" s="0"/>
      <c r="CSX50" s="0"/>
      <c r="CSY50" s="0"/>
      <c r="CSZ50" s="0"/>
      <c r="CTA50" s="0"/>
      <c r="CTB50" s="0"/>
      <c r="CTC50" s="0"/>
      <c r="CTD50" s="0"/>
      <c r="CTE50" s="0"/>
      <c r="CTF50" s="0"/>
      <c r="CTG50" s="0"/>
      <c r="CTH50" s="0"/>
      <c r="CTI50" s="0"/>
      <c r="CTJ50" s="0"/>
      <c r="CTK50" s="0"/>
      <c r="CTL50" s="0"/>
      <c r="CTM50" s="0"/>
      <c r="CTN50" s="0"/>
      <c r="CTO50" s="0"/>
      <c r="CTP50" s="0"/>
      <c r="CTQ50" s="0"/>
      <c r="CTR50" s="0"/>
      <c r="CTS50" s="0"/>
      <c r="CTT50" s="0"/>
      <c r="CTU50" s="0"/>
      <c r="CTV50" s="0"/>
      <c r="CTW50" s="0"/>
      <c r="CTX50" s="0"/>
      <c r="CTY50" s="0"/>
      <c r="CTZ50" s="0"/>
      <c r="CUA50" s="0"/>
      <c r="CUB50" s="0"/>
      <c r="CUC50" s="0"/>
      <c r="CUD50" s="0"/>
      <c r="CUE50" s="0"/>
      <c r="CUF50" s="0"/>
      <c r="CUG50" s="0"/>
      <c r="CUH50" s="0"/>
      <c r="CUI50" s="0"/>
      <c r="CUJ50" s="0"/>
      <c r="CUK50" s="0"/>
      <c r="CUL50" s="0"/>
      <c r="CUM50" s="0"/>
      <c r="CUN50" s="0"/>
      <c r="CUO50" s="0"/>
      <c r="CUP50" s="0"/>
      <c r="CUQ50" s="0"/>
      <c r="CUR50" s="0"/>
      <c r="CUS50" s="0"/>
      <c r="CUT50" s="0"/>
      <c r="CUU50" s="0"/>
      <c r="CUV50" s="0"/>
      <c r="CUW50" s="0"/>
      <c r="CUX50" s="0"/>
      <c r="CUY50" s="0"/>
      <c r="CUZ50" s="0"/>
      <c r="CVA50" s="0"/>
      <c r="CVB50" s="0"/>
      <c r="CVC50" s="0"/>
      <c r="CVD50" s="0"/>
      <c r="CVE50" s="0"/>
      <c r="CVF50" s="0"/>
      <c r="CVG50" s="0"/>
      <c r="CVH50" s="0"/>
      <c r="CVI50" s="0"/>
      <c r="CVJ50" s="0"/>
      <c r="CVK50" s="0"/>
      <c r="CVL50" s="0"/>
      <c r="CVM50" s="0"/>
      <c r="CVN50" s="0"/>
      <c r="CVO50" s="0"/>
      <c r="CVP50" s="0"/>
      <c r="CVQ50" s="0"/>
      <c r="CVR50" s="0"/>
      <c r="CVS50" s="0"/>
      <c r="CVT50" s="0"/>
      <c r="CVU50" s="0"/>
      <c r="CVV50" s="0"/>
      <c r="CVW50" s="0"/>
      <c r="CVX50" s="0"/>
      <c r="CVY50" s="0"/>
      <c r="CVZ50" s="0"/>
      <c r="CWA50" s="0"/>
      <c r="CWB50" s="0"/>
      <c r="CWC50" s="0"/>
      <c r="CWD50" s="0"/>
      <c r="CWE50" s="0"/>
      <c r="CWF50" s="0"/>
      <c r="CWG50" s="0"/>
      <c r="CWH50" s="0"/>
      <c r="CWI50" s="0"/>
      <c r="CWJ50" s="0"/>
      <c r="CWK50" s="0"/>
      <c r="CWL50" s="0"/>
      <c r="CWM50" s="0"/>
      <c r="CWN50" s="0"/>
      <c r="CWO50" s="0"/>
      <c r="CWP50" s="0"/>
      <c r="CWQ50" s="0"/>
      <c r="CWR50" s="0"/>
      <c r="CWS50" s="0"/>
      <c r="CWT50" s="0"/>
      <c r="CWU50" s="0"/>
      <c r="CWV50" s="0"/>
      <c r="CWW50" s="0"/>
      <c r="CWX50" s="0"/>
      <c r="CWY50" s="0"/>
      <c r="CWZ50" s="0"/>
      <c r="CXA50" s="0"/>
      <c r="CXB50" s="0"/>
      <c r="CXC50" s="0"/>
      <c r="CXD50" s="0"/>
      <c r="CXE50" s="0"/>
      <c r="CXF50" s="0"/>
      <c r="CXG50" s="0"/>
      <c r="CXH50" s="0"/>
      <c r="CXI50" s="0"/>
      <c r="CXJ50" s="0"/>
      <c r="CXK50" s="0"/>
      <c r="CXL50" s="0"/>
      <c r="CXM50" s="0"/>
      <c r="CXN50" s="0"/>
      <c r="CXO50" s="0"/>
      <c r="CXP50" s="0"/>
      <c r="CXQ50" s="0"/>
      <c r="CXR50" s="0"/>
      <c r="CXS50" s="0"/>
      <c r="CXT50" s="0"/>
      <c r="CXU50" s="0"/>
      <c r="CXV50" s="0"/>
      <c r="CXW50" s="0"/>
      <c r="CXX50" s="0"/>
      <c r="CXY50" s="0"/>
      <c r="CXZ50" s="0"/>
      <c r="CYA50" s="0"/>
      <c r="CYB50" s="0"/>
      <c r="CYC50" s="0"/>
      <c r="CYD50" s="0"/>
      <c r="CYE50" s="0"/>
      <c r="CYF50" s="0"/>
      <c r="CYG50" s="0"/>
      <c r="CYH50" s="0"/>
      <c r="CYI50" s="0"/>
      <c r="CYJ50" s="0"/>
      <c r="CYK50" s="0"/>
      <c r="CYL50" s="0"/>
      <c r="CYM50" s="0"/>
      <c r="CYN50" s="0"/>
      <c r="CYO50" s="0"/>
      <c r="CYP50" s="0"/>
      <c r="CYQ50" s="0"/>
      <c r="CYR50" s="0"/>
      <c r="CYS50" s="0"/>
      <c r="CYT50" s="0"/>
      <c r="CYU50" s="0"/>
      <c r="CYV50" s="0"/>
      <c r="CYW50" s="0"/>
      <c r="CYX50" s="0"/>
      <c r="CYY50" s="0"/>
      <c r="CYZ50" s="0"/>
      <c r="CZA50" s="0"/>
      <c r="CZB50" s="0"/>
      <c r="CZC50" s="0"/>
      <c r="CZD50" s="0"/>
      <c r="CZE50" s="0"/>
      <c r="CZF50" s="0"/>
      <c r="CZG50" s="0"/>
      <c r="CZH50" s="0"/>
      <c r="CZI50" s="0"/>
      <c r="CZJ50" s="0"/>
      <c r="CZK50" s="0"/>
      <c r="CZL50" s="0"/>
      <c r="CZM50" s="0"/>
      <c r="CZN50" s="0"/>
      <c r="CZO50" s="0"/>
      <c r="CZP50" s="0"/>
      <c r="CZQ50" s="0"/>
      <c r="CZR50" s="0"/>
      <c r="CZS50" s="0"/>
      <c r="CZT50" s="0"/>
      <c r="CZU50" s="0"/>
      <c r="CZV50" s="0"/>
      <c r="CZW50" s="0"/>
      <c r="CZX50" s="0"/>
      <c r="CZY50" s="0"/>
      <c r="CZZ50" s="0"/>
      <c r="DAA50" s="0"/>
      <c r="DAB50" s="0"/>
      <c r="DAC50" s="0"/>
      <c r="DAD50" s="0"/>
      <c r="DAE50" s="0"/>
      <c r="DAF50" s="0"/>
      <c r="DAG50" s="0"/>
      <c r="DAH50" s="0"/>
      <c r="DAI50" s="0"/>
      <c r="DAJ50" s="0"/>
      <c r="DAK50" s="0"/>
      <c r="DAL50" s="0"/>
      <c r="DAM50" s="0"/>
      <c r="DAN50" s="0"/>
      <c r="DAO50" s="0"/>
      <c r="DAP50" s="0"/>
      <c r="DAQ50" s="0"/>
      <c r="DAR50" s="0"/>
      <c r="DAS50" s="0"/>
      <c r="DAT50" s="0"/>
      <c r="DAU50" s="0"/>
      <c r="DAV50" s="0"/>
      <c r="DAW50" s="0"/>
      <c r="DAX50" s="0"/>
      <c r="DAY50" s="0"/>
      <c r="DAZ50" s="0"/>
      <c r="DBA50" s="0"/>
      <c r="DBB50" s="0"/>
      <c r="DBC50" s="0"/>
      <c r="DBD50" s="0"/>
      <c r="DBE50" s="0"/>
      <c r="DBF50" s="0"/>
      <c r="DBG50" s="0"/>
      <c r="DBH50" s="0"/>
      <c r="DBI50" s="0"/>
      <c r="DBJ50" s="0"/>
      <c r="DBK50" s="0"/>
      <c r="DBL50" s="0"/>
      <c r="DBM50" s="0"/>
      <c r="DBN50" s="0"/>
      <c r="DBO50" s="0"/>
      <c r="DBP50" s="0"/>
      <c r="DBQ50" s="0"/>
      <c r="DBR50" s="0"/>
      <c r="DBS50" s="0"/>
      <c r="DBT50" s="0"/>
      <c r="DBU50" s="0"/>
      <c r="DBV50" s="0"/>
      <c r="DBW50" s="0"/>
      <c r="DBX50" s="0"/>
      <c r="DBY50" s="0"/>
      <c r="DBZ50" s="0"/>
      <c r="DCA50" s="0"/>
      <c r="DCB50" s="0"/>
      <c r="DCC50" s="0"/>
      <c r="DCD50" s="0"/>
      <c r="DCE50" s="0"/>
      <c r="DCF50" s="0"/>
      <c r="DCG50" s="0"/>
      <c r="DCH50" s="0"/>
      <c r="DCI50" s="0"/>
      <c r="DCJ50" s="0"/>
      <c r="DCK50" s="0"/>
      <c r="DCL50" s="0"/>
      <c r="DCM50" s="0"/>
      <c r="DCN50" s="0"/>
      <c r="DCO50" s="0"/>
      <c r="DCP50" s="0"/>
      <c r="DCQ50" s="0"/>
      <c r="DCR50" s="0"/>
      <c r="DCS50" s="0"/>
      <c r="DCT50" s="0"/>
      <c r="DCU50" s="0"/>
      <c r="DCV50" s="0"/>
      <c r="DCW50" s="0"/>
      <c r="DCX50" s="0"/>
      <c r="DCY50" s="0"/>
      <c r="DCZ50" s="0"/>
      <c r="DDA50" s="0"/>
      <c r="DDB50" s="0"/>
      <c r="DDC50" s="0"/>
      <c r="DDD50" s="0"/>
      <c r="DDE50" s="0"/>
      <c r="DDF50" s="0"/>
      <c r="DDG50" s="0"/>
      <c r="DDH50" s="0"/>
      <c r="DDI50" s="0"/>
      <c r="DDJ50" s="0"/>
      <c r="DDK50" s="0"/>
      <c r="DDL50" s="0"/>
      <c r="DDM50" s="0"/>
      <c r="DDN50" s="0"/>
      <c r="DDO50" s="0"/>
      <c r="DDP50" s="0"/>
      <c r="DDQ50" s="0"/>
      <c r="DDR50" s="0"/>
      <c r="DDS50" s="0"/>
      <c r="DDT50" s="0"/>
      <c r="DDU50" s="0"/>
      <c r="DDV50" s="0"/>
      <c r="DDW50" s="0"/>
      <c r="DDX50" s="0"/>
      <c r="DDY50" s="0"/>
      <c r="DDZ50" s="0"/>
      <c r="DEA50" s="0"/>
      <c r="DEB50" s="0"/>
      <c r="DEC50" s="0"/>
      <c r="DED50" s="0"/>
      <c r="DEE50" s="0"/>
      <c r="DEF50" s="0"/>
      <c r="DEG50" s="0"/>
      <c r="DEH50" s="0"/>
      <c r="DEI50" s="0"/>
      <c r="DEJ50" s="0"/>
      <c r="DEK50" s="0"/>
      <c r="DEL50" s="0"/>
      <c r="DEM50" s="0"/>
      <c r="DEN50" s="0"/>
      <c r="DEO50" s="0"/>
      <c r="DEP50" s="0"/>
      <c r="DEQ50" s="0"/>
      <c r="DER50" s="0"/>
      <c r="DES50" s="0"/>
      <c r="DET50" s="0"/>
      <c r="DEU50" s="0"/>
      <c r="DEV50" s="0"/>
      <c r="DEW50" s="0"/>
      <c r="DEX50" s="0"/>
      <c r="DEY50" s="0"/>
      <c r="DEZ50" s="0"/>
      <c r="DFA50" s="0"/>
      <c r="DFB50" s="0"/>
      <c r="DFC50" s="0"/>
      <c r="DFD50" s="0"/>
      <c r="DFE50" s="0"/>
      <c r="DFF50" s="0"/>
      <c r="DFG50" s="0"/>
      <c r="DFH50" s="0"/>
      <c r="DFI50" s="0"/>
      <c r="DFJ50" s="0"/>
      <c r="DFK50" s="0"/>
      <c r="DFL50" s="0"/>
      <c r="DFM50" s="0"/>
      <c r="DFN50" s="0"/>
      <c r="DFO50" s="0"/>
      <c r="DFP50" s="0"/>
      <c r="DFQ50" s="0"/>
      <c r="DFR50" s="0"/>
      <c r="DFS50" s="0"/>
      <c r="DFT50" s="0"/>
      <c r="DFU50" s="0"/>
      <c r="DFV50" s="0"/>
      <c r="DFW50" s="0"/>
      <c r="DFX50" s="0"/>
      <c r="DFY50" s="0"/>
      <c r="DFZ50" s="0"/>
      <c r="DGA50" s="0"/>
      <c r="DGB50" s="0"/>
      <c r="DGC50" s="0"/>
      <c r="DGD50" s="0"/>
      <c r="DGE50" s="0"/>
      <c r="DGF50" s="0"/>
      <c r="DGG50" s="0"/>
      <c r="DGH50" s="0"/>
      <c r="DGI50" s="0"/>
      <c r="DGJ50" s="0"/>
      <c r="DGK50" s="0"/>
      <c r="DGL50" s="0"/>
      <c r="DGM50" s="0"/>
      <c r="DGN50" s="0"/>
      <c r="DGO50" s="0"/>
      <c r="DGP50" s="0"/>
      <c r="DGQ50" s="0"/>
      <c r="DGR50" s="0"/>
      <c r="DGS50" s="0"/>
      <c r="DGT50" s="0"/>
      <c r="DGU50" s="0"/>
      <c r="DGV50" s="0"/>
      <c r="DGW50" s="0"/>
      <c r="DGX50" s="0"/>
      <c r="DGY50" s="0"/>
      <c r="DGZ50" s="0"/>
      <c r="DHA50" s="0"/>
      <c r="DHB50" s="0"/>
      <c r="DHC50" s="0"/>
      <c r="DHD50" s="0"/>
      <c r="DHE50" s="0"/>
      <c r="DHF50" s="0"/>
      <c r="DHG50" s="0"/>
      <c r="DHH50" s="0"/>
      <c r="DHI50" s="0"/>
      <c r="DHJ50" s="0"/>
      <c r="DHK50" s="0"/>
      <c r="DHL50" s="0"/>
      <c r="DHM50" s="0"/>
      <c r="DHN50" s="0"/>
      <c r="DHO50" s="0"/>
      <c r="DHP50" s="0"/>
      <c r="DHQ50" s="0"/>
      <c r="DHR50" s="0"/>
      <c r="DHS50" s="0"/>
      <c r="DHT50" s="0"/>
      <c r="DHU50" s="0"/>
      <c r="DHV50" s="0"/>
      <c r="DHW50" s="0"/>
      <c r="DHX50" s="0"/>
      <c r="DHY50" s="0"/>
      <c r="DHZ50" s="0"/>
      <c r="DIA50" s="0"/>
      <c r="DIB50" s="0"/>
      <c r="DIC50" s="0"/>
      <c r="DID50" s="0"/>
      <c r="DIE50" s="0"/>
      <c r="DIF50" s="0"/>
      <c r="DIG50" s="0"/>
      <c r="DIH50" s="0"/>
      <c r="DII50" s="0"/>
      <c r="DIJ50" s="0"/>
      <c r="DIK50" s="0"/>
      <c r="DIL50" s="0"/>
      <c r="DIM50" s="0"/>
      <c r="DIN50" s="0"/>
      <c r="DIO50" s="0"/>
      <c r="DIP50" s="0"/>
      <c r="DIQ50" s="0"/>
      <c r="DIR50" s="0"/>
      <c r="DIS50" s="0"/>
      <c r="DIT50" s="0"/>
      <c r="DIU50" s="0"/>
      <c r="DIV50" s="0"/>
      <c r="DIW50" s="0"/>
      <c r="DIX50" s="0"/>
      <c r="DIY50" s="0"/>
      <c r="DIZ50" s="0"/>
      <c r="DJA50" s="0"/>
      <c r="DJB50" s="0"/>
      <c r="DJC50" s="0"/>
      <c r="DJD50" s="0"/>
      <c r="DJE50" s="0"/>
      <c r="DJF50" s="0"/>
      <c r="DJG50" s="0"/>
      <c r="DJH50" s="0"/>
      <c r="DJI50" s="0"/>
      <c r="DJJ50" s="0"/>
      <c r="DJK50" s="0"/>
      <c r="DJL50" s="0"/>
      <c r="DJM50" s="0"/>
      <c r="DJN50" s="0"/>
      <c r="DJO50" s="0"/>
      <c r="DJP50" s="0"/>
      <c r="DJQ50" s="0"/>
      <c r="DJR50" s="0"/>
      <c r="DJS50" s="0"/>
      <c r="DJT50" s="0"/>
      <c r="DJU50" s="0"/>
      <c r="DJV50" s="0"/>
      <c r="DJW50" s="0"/>
      <c r="DJX50" s="0"/>
      <c r="DJY50" s="0"/>
      <c r="DJZ50" s="0"/>
      <c r="DKA50" s="0"/>
      <c r="DKB50" s="0"/>
      <c r="DKC50" s="0"/>
      <c r="DKD50" s="0"/>
      <c r="DKE50" s="0"/>
      <c r="DKF50" s="0"/>
      <c r="DKG50" s="0"/>
      <c r="DKH50" s="0"/>
      <c r="DKI50" s="0"/>
      <c r="DKJ50" s="0"/>
      <c r="DKK50" s="0"/>
      <c r="DKL50" s="0"/>
      <c r="DKM50" s="0"/>
      <c r="DKN50" s="0"/>
      <c r="DKO50" s="0"/>
      <c r="DKP50" s="0"/>
      <c r="DKQ50" s="0"/>
      <c r="DKR50" s="0"/>
      <c r="DKS50" s="0"/>
      <c r="DKT50" s="0"/>
      <c r="DKU50" s="0"/>
      <c r="DKV50" s="0"/>
      <c r="DKW50" s="0"/>
      <c r="DKX50" s="0"/>
      <c r="DKY50" s="0"/>
      <c r="DKZ50" s="0"/>
      <c r="DLA50" s="0"/>
      <c r="DLB50" s="0"/>
      <c r="DLC50" s="0"/>
      <c r="DLD50" s="0"/>
      <c r="DLE50" s="0"/>
      <c r="DLF50" s="0"/>
      <c r="DLG50" s="0"/>
      <c r="DLH50" s="0"/>
      <c r="DLI50" s="0"/>
      <c r="DLJ50" s="0"/>
      <c r="DLK50" s="0"/>
      <c r="DLL50" s="0"/>
      <c r="DLM50" s="0"/>
      <c r="DLN50" s="0"/>
      <c r="DLO50" s="0"/>
      <c r="DLP50" s="0"/>
      <c r="DLQ50" s="0"/>
      <c r="DLR50" s="0"/>
      <c r="DLS50" s="0"/>
      <c r="DLT50" s="0"/>
      <c r="DLU50" s="0"/>
      <c r="DLV50" s="0"/>
      <c r="DLW50" s="0"/>
      <c r="DLX50" s="0"/>
      <c r="DLY50" s="0"/>
      <c r="DLZ50" s="0"/>
      <c r="DMA50" s="0"/>
      <c r="DMB50" s="0"/>
      <c r="DMC50" s="0"/>
      <c r="DMD50" s="0"/>
      <c r="DME50" s="0"/>
      <c r="DMF50" s="0"/>
      <c r="DMG50" s="0"/>
      <c r="DMH50" s="0"/>
      <c r="DMI50" s="0"/>
      <c r="DMJ50" s="0"/>
      <c r="DMK50" s="0"/>
      <c r="DML50" s="0"/>
      <c r="DMM50" s="0"/>
      <c r="DMN50" s="0"/>
      <c r="DMO50" s="0"/>
      <c r="DMP50" s="0"/>
      <c r="DMQ50" s="0"/>
      <c r="DMR50" s="0"/>
      <c r="DMS50" s="0"/>
      <c r="DMT50" s="0"/>
      <c r="DMU50" s="0"/>
      <c r="DMV50" s="0"/>
      <c r="DMW50" s="0"/>
      <c r="DMX50" s="0"/>
      <c r="DMY50" s="0"/>
      <c r="DMZ50" s="0"/>
      <c r="DNA50" s="0"/>
      <c r="DNB50" s="0"/>
      <c r="DNC50" s="0"/>
      <c r="DND50" s="0"/>
      <c r="DNE50" s="0"/>
      <c r="DNF50" s="0"/>
      <c r="DNG50" s="0"/>
      <c r="DNH50" s="0"/>
      <c r="DNI50" s="0"/>
      <c r="DNJ50" s="0"/>
      <c r="DNK50" s="0"/>
      <c r="DNL50" s="0"/>
      <c r="DNM50" s="0"/>
      <c r="DNN50" s="0"/>
      <c r="DNO50" s="0"/>
      <c r="DNP50" s="0"/>
      <c r="DNQ50" s="0"/>
      <c r="DNR50" s="0"/>
      <c r="DNS50" s="0"/>
      <c r="DNT50" s="0"/>
      <c r="DNU50" s="0"/>
      <c r="DNV50" s="0"/>
      <c r="DNW50" s="0"/>
      <c r="DNX50" s="0"/>
      <c r="DNY50" s="0"/>
      <c r="DNZ50" s="0"/>
      <c r="DOA50" s="0"/>
      <c r="DOB50" s="0"/>
      <c r="DOC50" s="0"/>
      <c r="DOD50" s="0"/>
      <c r="DOE50" s="0"/>
      <c r="DOF50" s="0"/>
      <c r="DOG50" s="0"/>
      <c r="DOH50" s="0"/>
      <c r="DOI50" s="0"/>
      <c r="DOJ50" s="0"/>
      <c r="DOK50" s="0"/>
      <c r="DOL50" s="0"/>
      <c r="DOM50" s="0"/>
      <c r="DON50" s="0"/>
      <c r="DOO50" s="0"/>
      <c r="DOP50" s="0"/>
      <c r="DOQ50" s="0"/>
      <c r="DOR50" s="0"/>
      <c r="DOS50" s="0"/>
      <c r="DOT50" s="0"/>
      <c r="DOU50" s="0"/>
      <c r="DOV50" s="0"/>
      <c r="DOW50" s="0"/>
      <c r="DOX50" s="0"/>
      <c r="DOY50" s="0"/>
      <c r="DOZ50" s="0"/>
      <c r="DPA50" s="0"/>
      <c r="DPB50" s="0"/>
      <c r="DPC50" s="0"/>
      <c r="DPD50" s="0"/>
      <c r="DPE50" s="0"/>
      <c r="DPF50" s="0"/>
      <c r="DPG50" s="0"/>
      <c r="DPH50" s="0"/>
      <c r="DPI50" s="0"/>
      <c r="DPJ50" s="0"/>
      <c r="DPK50" s="0"/>
      <c r="DPL50" s="0"/>
      <c r="DPM50" s="0"/>
      <c r="DPN50" s="0"/>
      <c r="DPO50" s="0"/>
      <c r="DPP50" s="0"/>
      <c r="DPQ50" s="0"/>
      <c r="DPR50" s="0"/>
      <c r="DPS50" s="0"/>
      <c r="DPT50" s="0"/>
      <c r="DPU50" s="0"/>
      <c r="DPV50" s="0"/>
      <c r="DPW50" s="0"/>
      <c r="DPX50" s="0"/>
      <c r="DPY50" s="0"/>
      <c r="DPZ50" s="0"/>
      <c r="DQA50" s="0"/>
      <c r="DQB50" s="0"/>
      <c r="DQC50" s="0"/>
      <c r="DQD50" s="0"/>
      <c r="DQE50" s="0"/>
      <c r="DQF50" s="0"/>
      <c r="DQG50" s="0"/>
      <c r="DQH50" s="0"/>
      <c r="DQI50" s="0"/>
      <c r="DQJ50" s="0"/>
      <c r="DQK50" s="0"/>
      <c r="DQL50" s="0"/>
      <c r="DQM50" s="0"/>
      <c r="DQN50" s="0"/>
      <c r="DQO50" s="0"/>
      <c r="DQP50" s="0"/>
      <c r="DQQ50" s="0"/>
      <c r="DQR50" s="0"/>
      <c r="DQS50" s="0"/>
      <c r="DQT50" s="0"/>
      <c r="DQU50" s="0"/>
      <c r="DQV50" s="0"/>
      <c r="DQW50" s="0"/>
      <c r="DQX50" s="0"/>
      <c r="DQY50" s="0"/>
      <c r="DQZ50" s="0"/>
      <c r="DRA50" s="0"/>
      <c r="DRB50" s="0"/>
      <c r="DRC50" s="0"/>
      <c r="DRD50" s="0"/>
      <c r="DRE50" s="0"/>
      <c r="DRF50" s="0"/>
      <c r="DRG50" s="0"/>
      <c r="DRH50" s="0"/>
      <c r="DRI50" s="0"/>
      <c r="DRJ50" s="0"/>
      <c r="DRK50" s="0"/>
      <c r="DRL50" s="0"/>
      <c r="DRM50" s="0"/>
      <c r="DRN50" s="0"/>
      <c r="DRO50" s="0"/>
      <c r="DRP50" s="0"/>
      <c r="DRQ50" s="0"/>
      <c r="DRR50" s="0"/>
      <c r="DRS50" s="0"/>
      <c r="DRT50" s="0"/>
      <c r="DRU50" s="0"/>
      <c r="DRV50" s="0"/>
      <c r="DRW50" s="0"/>
      <c r="DRX50" s="0"/>
      <c r="DRY50" s="0"/>
      <c r="DRZ50" s="0"/>
      <c r="DSA50" s="0"/>
      <c r="DSB50" s="0"/>
      <c r="DSC50" s="0"/>
      <c r="DSD50" s="0"/>
      <c r="DSE50" s="0"/>
      <c r="DSF50" s="0"/>
      <c r="DSG50" s="0"/>
      <c r="DSH50" s="0"/>
      <c r="DSI50" s="0"/>
      <c r="DSJ50" s="0"/>
      <c r="DSK50" s="0"/>
      <c r="DSL50" s="0"/>
      <c r="DSM50" s="0"/>
      <c r="DSN50" s="0"/>
      <c r="DSO50" s="0"/>
      <c r="DSP50" s="0"/>
      <c r="DSQ50" s="0"/>
      <c r="DSR50" s="0"/>
      <c r="DSS50" s="0"/>
      <c r="DST50" s="0"/>
      <c r="DSU50" s="0"/>
      <c r="DSV50" s="0"/>
      <c r="DSW50" s="0"/>
      <c r="DSX50" s="0"/>
      <c r="DSY50" s="0"/>
      <c r="DSZ50" s="0"/>
      <c r="DTA50" s="0"/>
      <c r="DTB50" s="0"/>
      <c r="DTC50" s="0"/>
      <c r="DTD50" s="0"/>
      <c r="DTE50" s="0"/>
      <c r="DTF50" s="0"/>
      <c r="DTG50" s="0"/>
      <c r="DTH50" s="0"/>
      <c r="DTI50" s="0"/>
      <c r="DTJ50" s="0"/>
      <c r="DTK50" s="0"/>
      <c r="DTL50" s="0"/>
      <c r="DTM50" s="0"/>
      <c r="DTN50" s="0"/>
      <c r="DTO50" s="0"/>
      <c r="DTP50" s="0"/>
      <c r="DTQ50" s="0"/>
      <c r="DTR50" s="0"/>
      <c r="DTS50" s="0"/>
      <c r="DTT50" s="0"/>
      <c r="DTU50" s="0"/>
      <c r="DTV50" s="0"/>
      <c r="DTW50" s="0"/>
      <c r="DTX50" s="0"/>
      <c r="DTY50" s="0"/>
      <c r="DTZ50" s="0"/>
      <c r="DUA50" s="0"/>
      <c r="DUB50" s="0"/>
      <c r="DUC50" s="0"/>
      <c r="DUD50" s="0"/>
      <c r="DUE50" s="0"/>
      <c r="DUF50" s="0"/>
      <c r="DUG50" s="0"/>
      <c r="DUH50" s="0"/>
      <c r="DUI50" s="0"/>
      <c r="DUJ50" s="0"/>
      <c r="DUK50" s="0"/>
      <c r="DUL50" s="0"/>
      <c r="DUM50" s="0"/>
      <c r="DUN50" s="0"/>
      <c r="DUO50" s="0"/>
      <c r="DUP50" s="0"/>
      <c r="DUQ50" s="0"/>
      <c r="DUR50" s="0"/>
      <c r="DUS50" s="0"/>
      <c r="DUT50" s="0"/>
      <c r="DUU50" s="0"/>
      <c r="DUV50" s="0"/>
      <c r="DUW50" s="0"/>
      <c r="DUX50" s="0"/>
      <c r="DUY50" s="0"/>
      <c r="DUZ50" s="0"/>
      <c r="DVA50" s="0"/>
      <c r="DVB50" s="0"/>
      <c r="DVC50" s="0"/>
      <c r="DVD50" s="0"/>
      <c r="DVE50" s="0"/>
      <c r="DVF50" s="0"/>
      <c r="DVG50" s="0"/>
      <c r="DVH50" s="0"/>
      <c r="DVI50" s="0"/>
      <c r="DVJ50" s="0"/>
      <c r="DVK50" s="0"/>
      <c r="DVL50" s="0"/>
      <c r="DVM50" s="0"/>
      <c r="DVN50" s="0"/>
      <c r="DVO50" s="0"/>
      <c r="DVP50" s="0"/>
      <c r="DVQ50" s="0"/>
      <c r="DVR50" s="0"/>
      <c r="DVS50" s="0"/>
      <c r="DVT50" s="0"/>
      <c r="DVU50" s="0"/>
      <c r="DVV50" s="0"/>
      <c r="DVW50" s="0"/>
      <c r="DVX50" s="0"/>
      <c r="DVY50" s="0"/>
      <c r="DVZ50" s="0"/>
      <c r="DWA50" s="0"/>
      <c r="DWB50" s="0"/>
      <c r="DWC50" s="0"/>
      <c r="DWD50" s="0"/>
      <c r="DWE50" s="0"/>
      <c r="DWF50" s="0"/>
      <c r="DWG50" s="0"/>
      <c r="DWH50" s="0"/>
      <c r="DWI50" s="0"/>
      <c r="DWJ50" s="0"/>
      <c r="DWK50" s="0"/>
      <c r="DWL50" s="0"/>
      <c r="DWM50" s="0"/>
      <c r="DWN50" s="0"/>
      <c r="DWO50" s="0"/>
      <c r="DWP50" s="0"/>
      <c r="DWQ50" s="0"/>
      <c r="DWR50" s="0"/>
      <c r="DWS50" s="0"/>
      <c r="DWT50" s="0"/>
      <c r="DWU50" s="0"/>
      <c r="DWV50" s="0"/>
      <c r="DWW50" s="0"/>
      <c r="DWX50" s="0"/>
      <c r="DWY50" s="0"/>
      <c r="DWZ50" s="0"/>
      <c r="DXA50" s="0"/>
      <c r="DXB50" s="0"/>
      <c r="DXC50" s="0"/>
      <c r="DXD50" s="0"/>
      <c r="DXE50" s="0"/>
      <c r="DXF50" s="0"/>
      <c r="DXG50" s="0"/>
      <c r="DXH50" s="0"/>
      <c r="DXI50" s="0"/>
      <c r="DXJ50" s="0"/>
      <c r="DXK50" s="0"/>
      <c r="DXL50" s="0"/>
      <c r="DXM50" s="0"/>
      <c r="DXN50" s="0"/>
      <c r="DXO50" s="0"/>
      <c r="DXP50" s="0"/>
      <c r="DXQ50" s="0"/>
      <c r="DXR50" s="0"/>
      <c r="DXS50" s="0"/>
      <c r="DXT50" s="0"/>
      <c r="DXU50" s="0"/>
      <c r="DXV50" s="0"/>
      <c r="DXW50" s="0"/>
      <c r="DXX50" s="0"/>
      <c r="DXY50" s="0"/>
      <c r="DXZ50" s="0"/>
      <c r="DYA50" s="0"/>
      <c r="DYB50" s="0"/>
      <c r="DYC50" s="0"/>
      <c r="DYD50" s="0"/>
      <c r="DYE50" s="0"/>
      <c r="DYF50" s="0"/>
      <c r="DYG50" s="0"/>
      <c r="DYH50" s="0"/>
      <c r="DYI50" s="0"/>
      <c r="DYJ50" s="0"/>
      <c r="DYK50" s="0"/>
      <c r="DYL50" s="0"/>
      <c r="DYM50" s="0"/>
      <c r="DYN50" s="0"/>
      <c r="DYO50" s="0"/>
      <c r="DYP50" s="0"/>
      <c r="DYQ50" s="0"/>
      <c r="DYR50" s="0"/>
      <c r="DYS50" s="0"/>
      <c r="DYT50" s="0"/>
      <c r="DYU50" s="0"/>
      <c r="DYV50" s="0"/>
      <c r="DYW50" s="0"/>
      <c r="DYX50" s="0"/>
      <c r="DYY50" s="0"/>
      <c r="DYZ50" s="0"/>
      <c r="DZA50" s="0"/>
      <c r="DZB50" s="0"/>
      <c r="DZC50" s="0"/>
      <c r="DZD50" s="0"/>
      <c r="DZE50" s="0"/>
      <c r="DZF50" s="0"/>
      <c r="DZG50" s="0"/>
      <c r="DZH50" s="0"/>
      <c r="DZI50" s="0"/>
      <c r="DZJ50" s="0"/>
      <c r="DZK50" s="0"/>
      <c r="DZL50" s="0"/>
      <c r="DZM50" s="0"/>
      <c r="DZN50" s="0"/>
      <c r="DZO50" s="0"/>
      <c r="DZP50" s="0"/>
      <c r="DZQ50" s="0"/>
      <c r="DZR50" s="0"/>
      <c r="DZS50" s="0"/>
      <c r="DZT50" s="0"/>
      <c r="DZU50" s="0"/>
      <c r="DZV50" s="0"/>
      <c r="DZW50" s="0"/>
      <c r="DZX50" s="0"/>
      <c r="DZY50" s="0"/>
      <c r="DZZ50" s="0"/>
      <c r="EAA50" s="0"/>
      <c r="EAB50" s="0"/>
      <c r="EAC50" s="0"/>
      <c r="EAD50" s="0"/>
      <c r="EAE50" s="0"/>
      <c r="EAF50" s="0"/>
      <c r="EAG50" s="0"/>
      <c r="EAH50" s="0"/>
      <c r="EAI50" s="0"/>
      <c r="EAJ50" s="0"/>
      <c r="EAK50" s="0"/>
      <c r="EAL50" s="0"/>
      <c r="EAM50" s="0"/>
      <c r="EAN50" s="0"/>
      <c r="EAO50" s="0"/>
      <c r="EAP50" s="0"/>
      <c r="EAQ50" s="0"/>
      <c r="EAR50" s="0"/>
      <c r="EAS50" s="0"/>
      <c r="EAT50" s="0"/>
      <c r="EAU50" s="0"/>
      <c r="EAV50" s="0"/>
      <c r="EAW50" s="0"/>
      <c r="EAX50" s="0"/>
      <c r="EAY50" s="0"/>
      <c r="EAZ50" s="0"/>
      <c r="EBA50" s="0"/>
      <c r="EBB50" s="0"/>
      <c r="EBC50" s="0"/>
      <c r="EBD50" s="0"/>
      <c r="EBE50" s="0"/>
      <c r="EBF50" s="0"/>
      <c r="EBG50" s="0"/>
      <c r="EBH50" s="0"/>
      <c r="EBI50" s="0"/>
      <c r="EBJ50" s="0"/>
      <c r="EBK50" s="0"/>
      <c r="EBL50" s="0"/>
      <c r="EBM50" s="0"/>
      <c r="EBN50" s="0"/>
      <c r="EBO50" s="0"/>
      <c r="EBP50" s="0"/>
      <c r="EBQ50" s="0"/>
      <c r="EBR50" s="0"/>
      <c r="EBS50" s="0"/>
      <c r="EBT50" s="0"/>
      <c r="EBU50" s="0"/>
      <c r="EBV50" s="0"/>
      <c r="EBW50" s="0"/>
      <c r="EBX50" s="0"/>
      <c r="EBY50" s="0"/>
      <c r="EBZ50" s="0"/>
      <c r="ECA50" s="0"/>
      <c r="ECB50" s="0"/>
      <c r="ECC50" s="0"/>
      <c r="ECD50" s="0"/>
      <c r="ECE50" s="0"/>
      <c r="ECF50" s="0"/>
      <c r="ECG50" s="0"/>
      <c r="ECH50" s="0"/>
      <c r="ECI50" s="0"/>
      <c r="ECJ50" s="0"/>
      <c r="ECK50" s="0"/>
      <c r="ECL50" s="0"/>
      <c r="ECM50" s="0"/>
      <c r="ECN50" s="0"/>
      <c r="ECO50" s="0"/>
      <c r="ECP50" s="0"/>
      <c r="ECQ50" s="0"/>
      <c r="ECR50" s="0"/>
      <c r="ECS50" s="0"/>
      <c r="ECT50" s="0"/>
      <c r="ECU50" s="0"/>
      <c r="ECV50" s="0"/>
      <c r="ECW50" s="0"/>
      <c r="ECX50" s="0"/>
      <c r="ECY50" s="0"/>
      <c r="ECZ50" s="0"/>
      <c r="EDA50" s="0"/>
      <c r="EDB50" s="0"/>
      <c r="EDC50" s="0"/>
      <c r="EDD50" s="0"/>
      <c r="EDE50" s="0"/>
      <c r="EDF50" s="0"/>
      <c r="EDG50" s="0"/>
      <c r="EDH50" s="0"/>
      <c r="EDI50" s="0"/>
      <c r="EDJ50" s="0"/>
      <c r="EDK50" s="0"/>
      <c r="EDL50" s="0"/>
      <c r="EDM50" s="0"/>
      <c r="EDN50" s="0"/>
      <c r="EDO50" s="0"/>
      <c r="EDP50" s="0"/>
      <c r="EDQ50" s="0"/>
      <c r="EDR50" s="0"/>
      <c r="EDS50" s="0"/>
      <c r="EDT50" s="0"/>
      <c r="EDU50" s="0"/>
      <c r="EDV50" s="0"/>
      <c r="EDW50" s="0"/>
      <c r="EDX50" s="0"/>
      <c r="EDY50" s="0"/>
      <c r="EDZ50" s="0"/>
      <c r="EEA50" s="0"/>
      <c r="EEB50" s="0"/>
      <c r="EEC50" s="0"/>
      <c r="EED50" s="0"/>
      <c r="EEE50" s="0"/>
      <c r="EEF50" s="0"/>
      <c r="EEG50" s="0"/>
      <c r="EEH50" s="0"/>
      <c r="EEI50" s="0"/>
      <c r="EEJ50" s="0"/>
      <c r="EEK50" s="0"/>
      <c r="EEL50" s="0"/>
      <c r="EEM50" s="0"/>
      <c r="EEN50" s="0"/>
      <c r="EEO50" s="0"/>
      <c r="EEP50" s="0"/>
      <c r="EEQ50" s="0"/>
      <c r="EER50" s="0"/>
      <c r="EES50" s="0"/>
      <c r="EET50" s="0"/>
      <c r="EEU50" s="0"/>
      <c r="EEV50" s="0"/>
      <c r="EEW50" s="0"/>
      <c r="EEX50" s="0"/>
      <c r="EEY50" s="0"/>
      <c r="EEZ50" s="0"/>
      <c r="EFA50" s="0"/>
      <c r="EFB50" s="0"/>
      <c r="EFC50" s="0"/>
      <c r="EFD50" s="0"/>
      <c r="EFE50" s="0"/>
      <c r="EFF50" s="0"/>
      <c r="EFG50" s="0"/>
      <c r="EFH50" s="0"/>
      <c r="EFI50" s="0"/>
      <c r="EFJ50" s="0"/>
      <c r="EFK50" s="0"/>
      <c r="EFL50" s="0"/>
      <c r="EFM50" s="0"/>
      <c r="EFN50" s="0"/>
      <c r="EFO50" s="0"/>
      <c r="EFP50" s="0"/>
      <c r="EFQ50" s="0"/>
      <c r="EFR50" s="0"/>
      <c r="EFS50" s="0"/>
      <c r="EFT50" s="0"/>
      <c r="EFU50" s="0"/>
      <c r="EFV50" s="0"/>
      <c r="EFW50" s="0"/>
      <c r="EFX50" s="0"/>
      <c r="EFY50" s="0"/>
      <c r="EFZ50" s="0"/>
      <c r="EGA50" s="0"/>
      <c r="EGB50" s="0"/>
      <c r="EGC50" s="0"/>
      <c r="EGD50" s="0"/>
      <c r="EGE50" s="0"/>
      <c r="EGF50" s="0"/>
      <c r="EGG50" s="0"/>
      <c r="EGH50" s="0"/>
      <c r="EGI50" s="0"/>
      <c r="EGJ50" s="0"/>
      <c r="EGK50" s="0"/>
      <c r="EGL50" s="0"/>
      <c r="EGM50" s="0"/>
      <c r="EGN50" s="0"/>
      <c r="EGO50" s="0"/>
      <c r="EGP50" s="0"/>
      <c r="EGQ50" s="0"/>
      <c r="EGR50" s="0"/>
      <c r="EGS50" s="0"/>
      <c r="EGT50" s="0"/>
      <c r="EGU50" s="0"/>
      <c r="EGV50" s="0"/>
      <c r="EGW50" s="0"/>
      <c r="EGX50" s="0"/>
      <c r="EGY50" s="0"/>
      <c r="EGZ50" s="0"/>
      <c r="EHA50" s="0"/>
      <c r="EHB50" s="0"/>
      <c r="EHC50" s="0"/>
      <c r="EHD50" s="0"/>
      <c r="EHE50" s="0"/>
      <c r="EHF50" s="0"/>
      <c r="EHG50" s="0"/>
      <c r="EHH50" s="0"/>
      <c r="EHI50" s="0"/>
      <c r="EHJ50" s="0"/>
      <c r="EHK50" s="0"/>
      <c r="EHL50" s="0"/>
      <c r="EHM50" s="0"/>
      <c r="EHN50" s="0"/>
      <c r="EHO50" s="0"/>
      <c r="EHP50" s="0"/>
      <c r="EHQ50" s="0"/>
      <c r="EHR50" s="0"/>
      <c r="EHS50" s="0"/>
      <c r="EHT50" s="0"/>
      <c r="EHU50" s="0"/>
      <c r="EHV50" s="0"/>
      <c r="EHW50" s="0"/>
      <c r="EHX50" s="0"/>
      <c r="EHY50" s="0"/>
      <c r="EHZ50" s="0"/>
      <c r="EIA50" s="0"/>
      <c r="EIB50" s="0"/>
      <c r="EIC50" s="0"/>
      <c r="EID50" s="0"/>
      <c r="EIE50" s="0"/>
      <c r="EIF50" s="0"/>
      <c r="EIG50" s="0"/>
      <c r="EIH50" s="0"/>
      <c r="EII50" s="0"/>
      <c r="EIJ50" s="0"/>
      <c r="EIK50" s="0"/>
      <c r="EIL50" s="0"/>
      <c r="EIM50" s="0"/>
      <c r="EIN50" s="0"/>
      <c r="EIO50" s="0"/>
      <c r="EIP50" s="0"/>
      <c r="EIQ50" s="0"/>
      <c r="EIR50" s="0"/>
      <c r="EIS50" s="0"/>
      <c r="EIT50" s="0"/>
      <c r="EIU50" s="0"/>
      <c r="EIV50" s="0"/>
      <c r="EIW50" s="0"/>
      <c r="EIX50" s="0"/>
      <c r="EIY50" s="0"/>
      <c r="EIZ50" s="0"/>
      <c r="EJA50" s="0"/>
      <c r="EJB50" s="0"/>
      <c r="EJC50" s="0"/>
      <c r="EJD50" s="0"/>
      <c r="EJE50" s="0"/>
      <c r="EJF50" s="0"/>
      <c r="EJG50" s="0"/>
      <c r="EJH50" s="0"/>
      <c r="EJI50" s="0"/>
      <c r="EJJ50" s="0"/>
      <c r="EJK50" s="0"/>
      <c r="EJL50" s="0"/>
      <c r="EJM50" s="0"/>
      <c r="EJN50" s="0"/>
      <c r="EJO50" s="0"/>
      <c r="EJP50" s="0"/>
      <c r="EJQ50" s="0"/>
      <c r="EJR50" s="0"/>
      <c r="EJS50" s="0"/>
      <c r="EJT50" s="0"/>
      <c r="EJU50" s="0"/>
      <c r="EJV50" s="0"/>
      <c r="EJW50" s="0"/>
      <c r="EJX50" s="0"/>
      <c r="EJY50" s="0"/>
      <c r="EJZ50" s="0"/>
      <c r="EKA50" s="0"/>
      <c r="EKB50" s="0"/>
      <c r="EKC50" s="0"/>
      <c r="EKD50" s="0"/>
      <c r="EKE50" s="0"/>
      <c r="EKF50" s="0"/>
      <c r="EKG50" s="0"/>
      <c r="EKH50" s="0"/>
      <c r="EKI50" s="0"/>
      <c r="EKJ50" s="0"/>
      <c r="EKK50" s="0"/>
      <c r="EKL50" s="0"/>
      <c r="EKM50" s="0"/>
      <c r="EKN50" s="0"/>
      <c r="EKO50" s="0"/>
      <c r="EKP50" s="0"/>
      <c r="EKQ50" s="0"/>
      <c r="EKR50" s="0"/>
      <c r="EKS50" s="0"/>
      <c r="EKT50" s="0"/>
      <c r="EKU50" s="0"/>
      <c r="EKV50" s="0"/>
      <c r="EKW50" s="0"/>
      <c r="EKX50" s="0"/>
      <c r="EKY50" s="0"/>
      <c r="EKZ50" s="0"/>
      <c r="ELA50" s="0"/>
      <c r="ELB50" s="0"/>
      <c r="ELC50" s="0"/>
      <c r="ELD50" s="0"/>
      <c r="ELE50" s="0"/>
      <c r="ELF50" s="0"/>
      <c r="ELG50" s="0"/>
      <c r="ELH50" s="0"/>
      <c r="ELI50" s="0"/>
      <c r="ELJ50" s="0"/>
      <c r="ELK50" s="0"/>
      <c r="ELL50" s="0"/>
      <c r="ELM50" s="0"/>
      <c r="ELN50" s="0"/>
      <c r="ELO50" s="0"/>
      <c r="ELP50" s="0"/>
      <c r="ELQ50" s="0"/>
      <c r="ELR50" s="0"/>
      <c r="ELS50" s="0"/>
      <c r="ELT50" s="0"/>
      <c r="ELU50" s="0"/>
      <c r="ELV50" s="0"/>
      <c r="ELW50" s="0"/>
      <c r="ELX50" s="0"/>
      <c r="ELY50" s="0"/>
      <c r="ELZ50" s="0"/>
      <c r="EMA50" s="0"/>
      <c r="EMB50" s="0"/>
      <c r="EMC50" s="0"/>
      <c r="EMD50" s="0"/>
      <c r="EME50" s="0"/>
      <c r="EMF50" s="0"/>
      <c r="EMG50" s="0"/>
      <c r="EMH50" s="0"/>
      <c r="EMI50" s="0"/>
      <c r="EMJ50" s="0"/>
      <c r="EMK50" s="0"/>
      <c r="EML50" s="0"/>
      <c r="EMM50" s="0"/>
      <c r="EMN50" s="0"/>
      <c r="EMO50" s="0"/>
      <c r="EMP50" s="0"/>
      <c r="EMQ50" s="0"/>
      <c r="EMR50" s="0"/>
      <c r="EMS50" s="0"/>
      <c r="EMT50" s="0"/>
      <c r="EMU50" s="0"/>
      <c r="EMV50" s="0"/>
      <c r="EMW50" s="0"/>
      <c r="EMX50" s="0"/>
      <c r="EMY50" s="0"/>
      <c r="EMZ50" s="0"/>
      <c r="ENA50" s="0"/>
      <c r="ENB50" s="0"/>
      <c r="ENC50" s="0"/>
      <c r="END50" s="0"/>
      <c r="ENE50" s="0"/>
      <c r="ENF50" s="0"/>
      <c r="ENG50" s="0"/>
      <c r="ENH50" s="0"/>
      <c r="ENI50" s="0"/>
      <c r="ENJ50" s="0"/>
      <c r="ENK50" s="0"/>
      <c r="ENL50" s="0"/>
      <c r="ENM50" s="0"/>
      <c r="ENN50" s="0"/>
      <c r="ENO50" s="0"/>
      <c r="ENP50" s="0"/>
      <c r="ENQ50" s="0"/>
      <c r="ENR50" s="0"/>
      <c r="ENS50" s="0"/>
      <c r="ENT50" s="0"/>
      <c r="ENU50" s="0"/>
      <c r="ENV50" s="0"/>
      <c r="ENW50" s="0"/>
      <c r="ENX50" s="0"/>
      <c r="ENY50" s="0"/>
      <c r="ENZ50" s="0"/>
      <c r="EOA50" s="0"/>
      <c r="EOB50" s="0"/>
      <c r="EOC50" s="0"/>
      <c r="EOD50" s="0"/>
      <c r="EOE50" s="0"/>
      <c r="EOF50" s="0"/>
      <c r="EOG50" s="0"/>
      <c r="EOH50" s="0"/>
      <c r="EOI50" s="0"/>
      <c r="EOJ50" s="0"/>
      <c r="EOK50" s="0"/>
      <c r="EOL50" s="0"/>
      <c r="EOM50" s="0"/>
      <c r="EON50" s="0"/>
      <c r="EOO50" s="0"/>
      <c r="EOP50" s="0"/>
      <c r="EOQ50" s="0"/>
      <c r="EOR50" s="0"/>
      <c r="EOS50" s="0"/>
      <c r="EOT50" s="0"/>
      <c r="EOU50" s="0"/>
      <c r="EOV50" s="0"/>
      <c r="EOW50" s="0"/>
      <c r="EOX50" s="0"/>
      <c r="EOY50" s="0"/>
      <c r="EOZ50" s="0"/>
      <c r="EPA50" s="0"/>
      <c r="EPB50" s="0"/>
      <c r="EPC50" s="0"/>
      <c r="EPD50" s="0"/>
      <c r="EPE50" s="0"/>
      <c r="EPF50" s="0"/>
      <c r="EPG50" s="0"/>
      <c r="EPH50" s="0"/>
      <c r="EPI50" s="0"/>
      <c r="EPJ50" s="0"/>
      <c r="EPK50" s="0"/>
      <c r="EPL50" s="0"/>
      <c r="EPM50" s="0"/>
      <c r="EPN50" s="0"/>
      <c r="EPO50" s="0"/>
      <c r="EPP50" s="0"/>
      <c r="EPQ50" s="0"/>
      <c r="EPR50" s="0"/>
      <c r="EPS50" s="0"/>
      <c r="EPT50" s="0"/>
      <c r="EPU50" s="0"/>
      <c r="EPV50" s="0"/>
      <c r="EPW50" s="0"/>
      <c r="EPX50" s="0"/>
      <c r="EPY50" s="0"/>
      <c r="EPZ50" s="0"/>
      <c r="EQA50" s="0"/>
      <c r="EQB50" s="0"/>
      <c r="EQC50" s="0"/>
      <c r="EQD50" s="0"/>
      <c r="EQE50" s="0"/>
      <c r="EQF50" s="0"/>
      <c r="EQG50" s="0"/>
      <c r="EQH50" s="0"/>
      <c r="EQI50" s="0"/>
      <c r="EQJ50" s="0"/>
      <c r="EQK50" s="0"/>
      <c r="EQL50" s="0"/>
      <c r="EQM50" s="0"/>
      <c r="EQN50" s="0"/>
      <c r="EQO50" s="0"/>
      <c r="EQP50" s="0"/>
      <c r="EQQ50" s="0"/>
      <c r="EQR50" s="0"/>
      <c r="EQS50" s="0"/>
      <c r="EQT50" s="0"/>
      <c r="EQU50" s="0"/>
      <c r="EQV50" s="0"/>
      <c r="EQW50" s="0"/>
      <c r="EQX50" s="0"/>
      <c r="EQY50" s="0"/>
      <c r="EQZ50" s="0"/>
      <c r="ERA50" s="0"/>
      <c r="ERB50" s="0"/>
      <c r="ERC50" s="0"/>
      <c r="ERD50" s="0"/>
      <c r="ERE50" s="0"/>
      <c r="ERF50" s="0"/>
      <c r="ERG50" s="0"/>
      <c r="ERH50" s="0"/>
      <c r="ERI50" s="0"/>
      <c r="ERJ50" s="0"/>
      <c r="ERK50" s="0"/>
      <c r="ERL50" s="0"/>
      <c r="ERM50" s="0"/>
      <c r="ERN50" s="0"/>
      <c r="ERO50" s="0"/>
      <c r="ERP50" s="0"/>
      <c r="ERQ50" s="0"/>
      <c r="ERR50" s="0"/>
      <c r="ERS50" s="0"/>
      <c r="ERT50" s="0"/>
      <c r="ERU50" s="0"/>
      <c r="ERV50" s="0"/>
      <c r="ERW50" s="0"/>
      <c r="ERX50" s="0"/>
      <c r="ERY50" s="0"/>
      <c r="ERZ50" s="0"/>
      <c r="ESA50" s="0"/>
      <c r="ESB50" s="0"/>
      <c r="ESC50" s="0"/>
      <c r="ESD50" s="0"/>
      <c r="ESE50" s="0"/>
      <c r="ESF50" s="0"/>
      <c r="ESG50" s="0"/>
      <c r="ESH50" s="0"/>
      <c r="ESI50" s="0"/>
      <c r="ESJ50" s="0"/>
      <c r="ESK50" s="0"/>
      <c r="ESL50" s="0"/>
      <c r="ESM50" s="0"/>
      <c r="ESN50" s="0"/>
      <c r="ESO50" s="0"/>
      <c r="ESP50" s="0"/>
      <c r="ESQ50" s="0"/>
      <c r="ESR50" s="0"/>
      <c r="ESS50" s="0"/>
      <c r="EST50" s="0"/>
      <c r="ESU50" s="0"/>
      <c r="ESV50" s="0"/>
      <c r="ESW50" s="0"/>
      <c r="ESX50" s="0"/>
      <c r="ESY50" s="0"/>
      <c r="ESZ50" s="0"/>
      <c r="ETA50" s="0"/>
      <c r="ETB50" s="0"/>
      <c r="ETC50" s="0"/>
      <c r="ETD50" s="0"/>
      <c r="ETE50" s="0"/>
      <c r="ETF50" s="0"/>
      <c r="ETG50" s="0"/>
      <c r="ETH50" s="0"/>
      <c r="ETI50" s="0"/>
      <c r="ETJ50" s="0"/>
      <c r="ETK50" s="0"/>
      <c r="ETL50" s="0"/>
      <c r="ETM50" s="0"/>
      <c r="ETN50" s="0"/>
      <c r="ETO50" s="0"/>
      <c r="ETP50" s="0"/>
      <c r="ETQ50" s="0"/>
      <c r="ETR50" s="0"/>
      <c r="ETS50" s="0"/>
      <c r="ETT50" s="0"/>
      <c r="ETU50" s="0"/>
      <c r="ETV50" s="0"/>
      <c r="ETW50" s="0"/>
      <c r="ETX50" s="0"/>
      <c r="ETY50" s="0"/>
      <c r="ETZ50" s="0"/>
      <c r="EUA50" s="0"/>
      <c r="EUB50" s="0"/>
      <c r="EUC50" s="0"/>
      <c r="EUD50" s="0"/>
      <c r="EUE50" s="0"/>
      <c r="EUF50" s="0"/>
      <c r="EUG50" s="0"/>
      <c r="EUH50" s="0"/>
      <c r="EUI50" s="0"/>
      <c r="EUJ50" s="0"/>
      <c r="EUK50" s="0"/>
      <c r="EUL50" s="0"/>
      <c r="EUM50" s="0"/>
      <c r="EUN50" s="0"/>
      <c r="EUO50" s="0"/>
      <c r="EUP50" s="0"/>
      <c r="EUQ50" s="0"/>
      <c r="EUR50" s="0"/>
      <c r="EUS50" s="0"/>
      <c r="EUT50" s="0"/>
      <c r="EUU50" s="0"/>
      <c r="EUV50" s="0"/>
      <c r="EUW50" s="0"/>
      <c r="EUX50" s="0"/>
      <c r="EUY50" s="0"/>
      <c r="EUZ50" s="0"/>
      <c r="EVA50" s="0"/>
      <c r="EVB50" s="0"/>
      <c r="EVC50" s="0"/>
      <c r="EVD50" s="0"/>
      <c r="EVE50" s="0"/>
      <c r="EVF50" s="0"/>
      <c r="EVG50" s="0"/>
      <c r="EVH50" s="0"/>
      <c r="EVI50" s="0"/>
      <c r="EVJ50" s="0"/>
      <c r="EVK50" s="0"/>
      <c r="EVL50" s="0"/>
      <c r="EVM50" s="0"/>
      <c r="EVN50" s="0"/>
      <c r="EVO50" s="0"/>
      <c r="EVP50" s="0"/>
      <c r="EVQ50" s="0"/>
      <c r="EVR50" s="0"/>
      <c r="EVS50" s="0"/>
      <c r="EVT50" s="0"/>
      <c r="EVU50" s="0"/>
      <c r="EVV50" s="0"/>
      <c r="EVW50" s="0"/>
      <c r="EVX50" s="0"/>
      <c r="EVY50" s="0"/>
      <c r="EVZ50" s="0"/>
      <c r="EWA50" s="0"/>
      <c r="EWB50" s="0"/>
      <c r="EWC50" s="0"/>
      <c r="EWD50" s="0"/>
      <c r="EWE50" s="0"/>
      <c r="EWF50" s="0"/>
      <c r="EWG50" s="0"/>
      <c r="EWH50" s="0"/>
      <c r="EWI50" s="0"/>
      <c r="EWJ50" s="0"/>
      <c r="EWK50" s="0"/>
      <c r="EWL50" s="0"/>
      <c r="EWM50" s="0"/>
      <c r="EWN50" s="0"/>
      <c r="EWO50" s="0"/>
      <c r="EWP50" s="0"/>
      <c r="EWQ50" s="0"/>
      <c r="EWR50" s="0"/>
      <c r="EWS50" s="0"/>
      <c r="EWT50" s="0"/>
      <c r="EWU50" s="0"/>
      <c r="EWV50" s="0"/>
      <c r="EWW50" s="0"/>
      <c r="EWX50" s="0"/>
      <c r="EWY50" s="0"/>
      <c r="EWZ50" s="0"/>
      <c r="EXA50" s="0"/>
      <c r="EXB50" s="0"/>
      <c r="EXC50" s="0"/>
      <c r="EXD50" s="0"/>
      <c r="EXE50" s="0"/>
      <c r="EXF50" s="0"/>
      <c r="EXG50" s="0"/>
      <c r="EXH50" s="0"/>
      <c r="EXI50" s="0"/>
      <c r="EXJ50" s="0"/>
      <c r="EXK50" s="0"/>
      <c r="EXL50" s="0"/>
      <c r="EXM50" s="0"/>
      <c r="EXN50" s="0"/>
      <c r="EXO50" s="0"/>
      <c r="EXP50" s="0"/>
      <c r="EXQ50" s="0"/>
      <c r="EXR50" s="0"/>
      <c r="EXS50" s="0"/>
      <c r="EXT50" s="0"/>
      <c r="EXU50" s="0"/>
      <c r="EXV50" s="0"/>
      <c r="EXW50" s="0"/>
      <c r="EXX50" s="0"/>
      <c r="EXY50" s="0"/>
      <c r="EXZ50" s="0"/>
      <c r="EYA50" s="0"/>
      <c r="EYB50" s="0"/>
      <c r="EYC50" s="0"/>
      <c r="EYD50" s="0"/>
      <c r="EYE50" s="0"/>
      <c r="EYF50" s="0"/>
      <c r="EYG50" s="0"/>
      <c r="EYH50" s="0"/>
      <c r="EYI50" s="0"/>
      <c r="EYJ50" s="0"/>
      <c r="EYK50" s="0"/>
      <c r="EYL50" s="0"/>
      <c r="EYM50" s="0"/>
      <c r="EYN50" s="0"/>
      <c r="EYO50" s="0"/>
      <c r="EYP50" s="0"/>
      <c r="EYQ50" s="0"/>
      <c r="EYR50" s="0"/>
      <c r="EYS50" s="0"/>
      <c r="EYT50" s="0"/>
      <c r="EYU50" s="0"/>
      <c r="EYV50" s="0"/>
      <c r="EYW50" s="0"/>
      <c r="EYX50" s="0"/>
      <c r="EYY50" s="0"/>
      <c r="EYZ50" s="0"/>
      <c r="EZA50" s="0"/>
      <c r="EZB50" s="0"/>
      <c r="EZC50" s="0"/>
      <c r="EZD50" s="0"/>
      <c r="EZE50" s="0"/>
      <c r="EZF50" s="0"/>
      <c r="EZG50" s="0"/>
      <c r="EZH50" s="0"/>
      <c r="EZI50" s="0"/>
      <c r="EZJ50" s="0"/>
      <c r="EZK50" s="0"/>
      <c r="EZL50" s="0"/>
      <c r="EZM50" s="0"/>
      <c r="EZN50" s="0"/>
      <c r="EZO50" s="0"/>
      <c r="EZP50" s="0"/>
      <c r="EZQ50" s="0"/>
      <c r="EZR50" s="0"/>
      <c r="EZS50" s="0"/>
      <c r="EZT50" s="0"/>
      <c r="EZU50" s="0"/>
      <c r="EZV50" s="0"/>
      <c r="EZW50" s="0"/>
      <c r="EZX50" s="0"/>
      <c r="EZY50" s="0"/>
      <c r="EZZ50" s="0"/>
      <c r="FAA50" s="0"/>
      <c r="FAB50" s="0"/>
      <c r="FAC50" s="0"/>
      <c r="FAD50" s="0"/>
      <c r="FAE50" s="0"/>
      <c r="FAF50" s="0"/>
      <c r="FAG50" s="0"/>
      <c r="FAH50" s="0"/>
      <c r="FAI50" s="0"/>
      <c r="FAJ50" s="0"/>
      <c r="FAK50" s="0"/>
      <c r="FAL50" s="0"/>
      <c r="FAM50" s="0"/>
      <c r="FAN50" s="0"/>
      <c r="FAO50" s="0"/>
      <c r="FAP50" s="0"/>
      <c r="FAQ50" s="0"/>
      <c r="FAR50" s="0"/>
      <c r="FAS50" s="0"/>
      <c r="FAT50" s="0"/>
      <c r="FAU50" s="0"/>
      <c r="FAV50" s="0"/>
      <c r="FAW50" s="0"/>
      <c r="FAX50" s="0"/>
      <c r="FAY50" s="0"/>
      <c r="FAZ50" s="0"/>
      <c r="FBA50" s="0"/>
      <c r="FBB50" s="0"/>
      <c r="FBC50" s="0"/>
      <c r="FBD50" s="0"/>
      <c r="FBE50" s="0"/>
      <c r="FBF50" s="0"/>
      <c r="FBG50" s="0"/>
      <c r="FBH50" s="0"/>
      <c r="FBI50" s="0"/>
      <c r="FBJ50" s="0"/>
      <c r="FBK50" s="0"/>
      <c r="FBL50" s="0"/>
      <c r="FBM50" s="0"/>
      <c r="FBN50" s="0"/>
      <c r="FBO50" s="0"/>
      <c r="FBP50" s="0"/>
      <c r="FBQ50" s="0"/>
      <c r="FBR50" s="0"/>
      <c r="FBS50" s="0"/>
      <c r="FBT50" s="0"/>
      <c r="FBU50" s="0"/>
      <c r="FBV50" s="0"/>
      <c r="FBW50" s="0"/>
      <c r="FBX50" s="0"/>
      <c r="FBY50" s="0"/>
      <c r="FBZ50" s="0"/>
      <c r="FCA50" s="0"/>
      <c r="FCB50" s="0"/>
      <c r="FCC50" s="0"/>
      <c r="FCD50" s="0"/>
      <c r="FCE50" s="0"/>
      <c r="FCF50" s="0"/>
      <c r="FCG50" s="0"/>
      <c r="FCH50" s="0"/>
      <c r="FCI50" s="0"/>
      <c r="FCJ50" s="0"/>
      <c r="FCK50" s="0"/>
      <c r="FCL50" s="0"/>
      <c r="FCM50" s="0"/>
      <c r="FCN50" s="0"/>
      <c r="FCO50" s="0"/>
      <c r="FCP50" s="0"/>
      <c r="FCQ50" s="0"/>
      <c r="FCR50" s="0"/>
      <c r="FCS50" s="0"/>
      <c r="FCT50" s="0"/>
      <c r="FCU50" s="0"/>
      <c r="FCV50" s="0"/>
      <c r="FCW50" s="0"/>
      <c r="FCX50" s="0"/>
      <c r="FCY50" s="0"/>
      <c r="FCZ50" s="0"/>
      <c r="FDA50" s="0"/>
      <c r="FDB50" s="0"/>
      <c r="FDC50" s="0"/>
      <c r="FDD50" s="0"/>
      <c r="FDE50" s="0"/>
      <c r="FDF50" s="0"/>
      <c r="FDG50" s="0"/>
      <c r="FDH50" s="0"/>
      <c r="FDI50" s="0"/>
      <c r="FDJ50" s="0"/>
      <c r="FDK50" s="0"/>
      <c r="FDL50" s="0"/>
      <c r="FDM50" s="0"/>
      <c r="FDN50" s="0"/>
      <c r="FDO50" s="0"/>
      <c r="FDP50" s="0"/>
      <c r="FDQ50" s="0"/>
      <c r="FDR50" s="0"/>
      <c r="FDS50" s="0"/>
      <c r="FDT50" s="0"/>
      <c r="FDU50" s="0"/>
      <c r="FDV50" s="0"/>
      <c r="FDW50" s="0"/>
      <c r="FDX50" s="0"/>
      <c r="FDY50" s="0"/>
      <c r="FDZ50" s="0"/>
      <c r="FEA50" s="0"/>
      <c r="FEB50" s="0"/>
      <c r="FEC50" s="0"/>
      <c r="FED50" s="0"/>
      <c r="FEE50" s="0"/>
      <c r="FEF50" s="0"/>
      <c r="FEG50" s="0"/>
      <c r="FEH50" s="0"/>
      <c r="FEI50" s="0"/>
      <c r="FEJ50" s="0"/>
      <c r="FEK50" s="0"/>
      <c r="FEL50" s="0"/>
      <c r="FEM50" s="0"/>
      <c r="FEN50" s="0"/>
      <c r="FEO50" s="0"/>
      <c r="FEP50" s="0"/>
      <c r="FEQ50" s="0"/>
      <c r="FER50" s="0"/>
      <c r="FES50" s="0"/>
      <c r="FET50" s="0"/>
      <c r="FEU50" s="0"/>
      <c r="FEV50" s="0"/>
      <c r="FEW50" s="0"/>
      <c r="FEX50" s="0"/>
      <c r="FEY50" s="0"/>
      <c r="FEZ50" s="0"/>
      <c r="FFA50" s="0"/>
      <c r="FFB50" s="0"/>
      <c r="FFC50" s="0"/>
      <c r="FFD50" s="0"/>
      <c r="FFE50" s="0"/>
      <c r="FFF50" s="0"/>
      <c r="FFG50" s="0"/>
      <c r="FFH50" s="0"/>
      <c r="FFI50" s="0"/>
      <c r="FFJ50" s="0"/>
      <c r="FFK50" s="0"/>
      <c r="FFL50" s="0"/>
      <c r="FFM50" s="0"/>
      <c r="FFN50" s="0"/>
      <c r="FFO50" s="0"/>
      <c r="FFP50" s="0"/>
      <c r="FFQ50" s="0"/>
      <c r="FFR50" s="0"/>
      <c r="FFS50" s="0"/>
      <c r="FFT50" s="0"/>
      <c r="FFU50" s="0"/>
      <c r="FFV50" s="0"/>
      <c r="FFW50" s="0"/>
      <c r="FFX50" s="0"/>
      <c r="FFY50" s="0"/>
      <c r="FFZ50" s="0"/>
      <c r="FGA50" s="0"/>
      <c r="FGB50" s="0"/>
      <c r="FGC50" s="0"/>
      <c r="FGD50" s="0"/>
      <c r="FGE50" s="0"/>
      <c r="FGF50" s="0"/>
      <c r="FGG50" s="0"/>
      <c r="FGH50" s="0"/>
      <c r="FGI50" s="0"/>
      <c r="FGJ50" s="0"/>
      <c r="FGK50" s="0"/>
      <c r="FGL50" s="0"/>
      <c r="FGM50" s="0"/>
      <c r="FGN50" s="0"/>
      <c r="FGO50" s="0"/>
      <c r="FGP50" s="0"/>
      <c r="FGQ50" s="0"/>
      <c r="FGR50" s="0"/>
      <c r="FGS50" s="0"/>
      <c r="FGT50" s="0"/>
      <c r="FGU50" s="0"/>
      <c r="FGV50" s="0"/>
      <c r="FGW50" s="0"/>
      <c r="FGX50" s="0"/>
      <c r="FGY50" s="0"/>
      <c r="FGZ50" s="0"/>
      <c r="FHA50" s="0"/>
      <c r="FHB50" s="0"/>
      <c r="FHC50" s="0"/>
      <c r="FHD50" s="0"/>
      <c r="FHE50" s="0"/>
      <c r="FHF50" s="0"/>
      <c r="FHG50" s="0"/>
      <c r="FHH50" s="0"/>
      <c r="FHI50" s="0"/>
      <c r="FHJ50" s="0"/>
      <c r="FHK50" s="0"/>
      <c r="FHL50" s="0"/>
      <c r="FHM50" s="0"/>
      <c r="FHN50" s="0"/>
      <c r="FHO50" s="0"/>
      <c r="FHP50" s="0"/>
      <c r="FHQ50" s="0"/>
      <c r="FHR50" s="0"/>
      <c r="FHS50" s="0"/>
      <c r="FHT50" s="0"/>
      <c r="FHU50" s="0"/>
      <c r="FHV50" s="0"/>
      <c r="FHW50" s="0"/>
      <c r="FHX50" s="0"/>
      <c r="FHY50" s="0"/>
      <c r="FHZ50" s="0"/>
      <c r="FIA50" s="0"/>
      <c r="FIB50" s="0"/>
      <c r="FIC50" s="0"/>
      <c r="FID50" s="0"/>
      <c r="FIE50" s="0"/>
      <c r="FIF50" s="0"/>
      <c r="FIG50" s="0"/>
      <c r="FIH50" s="0"/>
      <c r="FII50" s="0"/>
      <c r="FIJ50" s="0"/>
      <c r="FIK50" s="0"/>
      <c r="FIL50" s="0"/>
      <c r="FIM50" s="0"/>
      <c r="FIN50" s="0"/>
      <c r="FIO50" s="0"/>
      <c r="FIP50" s="0"/>
      <c r="FIQ50" s="0"/>
      <c r="FIR50" s="0"/>
      <c r="FIS50" s="0"/>
      <c r="FIT50" s="0"/>
      <c r="FIU50" s="0"/>
      <c r="FIV50" s="0"/>
      <c r="FIW50" s="0"/>
      <c r="FIX50" s="0"/>
      <c r="FIY50" s="0"/>
      <c r="FIZ50" s="0"/>
      <c r="FJA50" s="0"/>
      <c r="FJB50" s="0"/>
      <c r="FJC50" s="0"/>
      <c r="FJD50" s="0"/>
      <c r="FJE50" s="0"/>
      <c r="FJF50" s="0"/>
      <c r="FJG50" s="0"/>
      <c r="FJH50" s="0"/>
      <c r="FJI50" s="0"/>
      <c r="FJJ50" s="0"/>
      <c r="FJK50" s="0"/>
      <c r="FJL50" s="0"/>
      <c r="FJM50" s="0"/>
      <c r="FJN50" s="0"/>
      <c r="FJO50" s="0"/>
      <c r="FJP50" s="0"/>
      <c r="FJQ50" s="0"/>
      <c r="FJR50" s="0"/>
      <c r="FJS50" s="0"/>
      <c r="FJT50" s="0"/>
      <c r="FJU50" s="0"/>
      <c r="FJV50" s="0"/>
      <c r="FJW50" s="0"/>
      <c r="FJX50" s="0"/>
      <c r="FJY50" s="0"/>
      <c r="FJZ50" s="0"/>
      <c r="FKA50" s="0"/>
      <c r="FKB50" s="0"/>
      <c r="FKC50" s="0"/>
      <c r="FKD50" s="0"/>
      <c r="FKE50" s="0"/>
      <c r="FKF50" s="0"/>
      <c r="FKG50" s="0"/>
      <c r="FKH50" s="0"/>
      <c r="FKI50" s="0"/>
      <c r="FKJ50" s="0"/>
      <c r="FKK50" s="0"/>
      <c r="FKL50" s="0"/>
      <c r="FKM50" s="0"/>
      <c r="FKN50" s="0"/>
      <c r="FKO50" s="0"/>
      <c r="FKP50" s="0"/>
      <c r="FKQ50" s="0"/>
      <c r="FKR50" s="0"/>
      <c r="FKS50" s="0"/>
      <c r="FKT50" s="0"/>
      <c r="FKU50" s="0"/>
      <c r="FKV50" s="0"/>
      <c r="FKW50" s="0"/>
      <c r="FKX50" s="0"/>
      <c r="FKY50" s="0"/>
      <c r="FKZ50" s="0"/>
      <c r="FLA50" s="0"/>
      <c r="FLB50" s="0"/>
      <c r="FLC50" s="0"/>
      <c r="FLD50" s="0"/>
      <c r="FLE50" s="0"/>
      <c r="FLF50" s="0"/>
      <c r="FLG50" s="0"/>
      <c r="FLH50" s="0"/>
      <c r="FLI50" s="0"/>
      <c r="FLJ50" s="0"/>
      <c r="FLK50" s="0"/>
      <c r="FLL50" s="0"/>
      <c r="FLM50" s="0"/>
      <c r="FLN50" s="0"/>
      <c r="FLO50" s="0"/>
      <c r="FLP50" s="0"/>
      <c r="FLQ50" s="0"/>
      <c r="FLR50" s="0"/>
      <c r="FLS50" s="0"/>
      <c r="FLT50" s="0"/>
      <c r="FLU50" s="0"/>
      <c r="FLV50" s="0"/>
      <c r="FLW50" s="0"/>
      <c r="FLX50" s="0"/>
      <c r="FLY50" s="0"/>
      <c r="FLZ50" s="0"/>
      <c r="FMA50" s="0"/>
      <c r="FMB50" s="0"/>
      <c r="FMC50" s="0"/>
      <c r="FMD50" s="0"/>
      <c r="FME50" s="0"/>
      <c r="FMF50" s="0"/>
      <c r="FMG50" s="0"/>
      <c r="FMH50" s="0"/>
      <c r="FMI50" s="0"/>
      <c r="FMJ50" s="0"/>
      <c r="FMK50" s="0"/>
      <c r="FML50" s="0"/>
      <c r="FMM50" s="0"/>
      <c r="FMN50" s="0"/>
      <c r="FMO50" s="0"/>
      <c r="FMP50" s="0"/>
      <c r="FMQ50" s="0"/>
      <c r="FMR50" s="0"/>
      <c r="FMS50" s="0"/>
      <c r="FMT50" s="0"/>
      <c r="FMU50" s="0"/>
      <c r="FMV50" s="0"/>
      <c r="FMW50" s="0"/>
      <c r="FMX50" s="0"/>
      <c r="FMY50" s="0"/>
      <c r="FMZ50" s="0"/>
      <c r="FNA50" s="0"/>
      <c r="FNB50" s="0"/>
      <c r="FNC50" s="0"/>
      <c r="FND50" s="0"/>
      <c r="FNE50" s="0"/>
      <c r="FNF50" s="0"/>
      <c r="FNG50" s="0"/>
      <c r="FNH50" s="0"/>
      <c r="FNI50" s="0"/>
      <c r="FNJ50" s="0"/>
      <c r="FNK50" s="0"/>
      <c r="FNL50" s="0"/>
      <c r="FNM50" s="0"/>
      <c r="FNN50" s="0"/>
      <c r="FNO50" s="0"/>
      <c r="FNP50" s="0"/>
      <c r="FNQ50" s="0"/>
      <c r="FNR50" s="0"/>
      <c r="FNS50" s="0"/>
      <c r="FNT50" s="0"/>
      <c r="FNU50" s="0"/>
      <c r="FNV50" s="0"/>
      <c r="FNW50" s="0"/>
      <c r="FNX50" s="0"/>
      <c r="FNY50" s="0"/>
      <c r="FNZ50" s="0"/>
      <c r="FOA50" s="0"/>
      <c r="FOB50" s="0"/>
      <c r="FOC50" s="0"/>
      <c r="FOD50" s="0"/>
      <c r="FOE50" s="0"/>
      <c r="FOF50" s="0"/>
      <c r="FOG50" s="0"/>
      <c r="FOH50" s="0"/>
      <c r="FOI50" s="0"/>
      <c r="FOJ50" s="0"/>
      <c r="FOK50" s="0"/>
      <c r="FOL50" s="0"/>
      <c r="FOM50" s="0"/>
      <c r="FON50" s="0"/>
      <c r="FOO50" s="0"/>
      <c r="FOP50" s="0"/>
      <c r="FOQ50" s="0"/>
      <c r="FOR50" s="0"/>
      <c r="FOS50" s="0"/>
      <c r="FOT50" s="0"/>
      <c r="FOU50" s="0"/>
      <c r="FOV50" s="0"/>
      <c r="FOW50" s="0"/>
      <c r="FOX50" s="0"/>
      <c r="FOY50" s="0"/>
      <c r="FOZ50" s="0"/>
      <c r="FPA50" s="0"/>
      <c r="FPB50" s="0"/>
      <c r="FPC50" s="0"/>
      <c r="FPD50" s="0"/>
      <c r="FPE50" s="0"/>
      <c r="FPF50" s="0"/>
      <c r="FPG50" s="0"/>
      <c r="FPH50" s="0"/>
      <c r="FPI50" s="0"/>
      <c r="FPJ50" s="0"/>
      <c r="FPK50" s="0"/>
      <c r="FPL50" s="0"/>
      <c r="FPM50" s="0"/>
      <c r="FPN50" s="0"/>
      <c r="FPO50" s="0"/>
      <c r="FPP50" s="0"/>
      <c r="FPQ50" s="0"/>
      <c r="FPR50" s="0"/>
      <c r="FPS50" s="0"/>
      <c r="FPT50" s="0"/>
      <c r="FPU50" s="0"/>
      <c r="FPV50" s="0"/>
      <c r="FPW50" s="0"/>
      <c r="FPX50" s="0"/>
      <c r="FPY50" s="0"/>
      <c r="FPZ50" s="0"/>
      <c r="FQA50" s="0"/>
      <c r="FQB50" s="0"/>
      <c r="FQC50" s="0"/>
      <c r="FQD50" s="0"/>
      <c r="FQE50" s="0"/>
      <c r="FQF50" s="0"/>
      <c r="FQG50" s="0"/>
      <c r="FQH50" s="0"/>
      <c r="FQI50" s="0"/>
      <c r="FQJ50" s="0"/>
      <c r="FQK50" s="0"/>
      <c r="FQL50" s="0"/>
      <c r="FQM50" s="0"/>
      <c r="FQN50" s="0"/>
      <c r="FQO50" s="0"/>
      <c r="FQP50" s="0"/>
      <c r="FQQ50" s="0"/>
      <c r="FQR50" s="0"/>
      <c r="FQS50" s="0"/>
      <c r="FQT50" s="0"/>
      <c r="FQU50" s="0"/>
      <c r="FQV50" s="0"/>
      <c r="FQW50" s="0"/>
      <c r="FQX50" s="0"/>
      <c r="FQY50" s="0"/>
      <c r="FQZ50" s="0"/>
      <c r="FRA50" s="0"/>
      <c r="FRB50" s="0"/>
      <c r="FRC50" s="0"/>
      <c r="FRD50" s="0"/>
      <c r="FRE50" s="0"/>
      <c r="FRF50" s="0"/>
      <c r="FRG50" s="0"/>
      <c r="FRH50" s="0"/>
      <c r="FRI50" s="0"/>
      <c r="FRJ50" s="0"/>
      <c r="FRK50" s="0"/>
      <c r="FRL50" s="0"/>
      <c r="FRM50" s="0"/>
      <c r="FRN50" s="0"/>
      <c r="FRO50" s="0"/>
      <c r="FRP50" s="0"/>
      <c r="FRQ50" s="0"/>
      <c r="FRR50" s="0"/>
      <c r="FRS50" s="0"/>
      <c r="FRT50" s="0"/>
      <c r="FRU50" s="0"/>
      <c r="FRV50" s="0"/>
      <c r="FRW50" s="0"/>
      <c r="FRX50" s="0"/>
      <c r="FRY50" s="0"/>
      <c r="FRZ50" s="0"/>
      <c r="FSA50" s="0"/>
      <c r="FSB50" s="0"/>
      <c r="FSC50" s="0"/>
      <c r="FSD50" s="0"/>
      <c r="FSE50" s="0"/>
      <c r="FSF50" s="0"/>
      <c r="FSG50" s="0"/>
      <c r="FSH50" s="0"/>
      <c r="FSI50" s="0"/>
      <c r="FSJ50" s="0"/>
      <c r="FSK50" s="0"/>
      <c r="FSL50" s="0"/>
      <c r="FSM50" s="0"/>
      <c r="FSN50" s="0"/>
      <c r="FSO50" s="0"/>
      <c r="FSP50" s="0"/>
      <c r="FSQ50" s="0"/>
      <c r="FSR50" s="0"/>
      <c r="FSS50" s="0"/>
      <c r="FST50" s="0"/>
      <c r="FSU50" s="0"/>
      <c r="FSV50" s="0"/>
      <c r="FSW50" s="0"/>
      <c r="FSX50" s="0"/>
      <c r="FSY50" s="0"/>
      <c r="FSZ50" s="0"/>
      <c r="FTA50" s="0"/>
      <c r="FTB50" s="0"/>
      <c r="FTC50" s="0"/>
      <c r="FTD50" s="0"/>
      <c r="FTE50" s="0"/>
      <c r="FTF50" s="0"/>
      <c r="FTG50" s="0"/>
      <c r="FTH50" s="0"/>
      <c r="FTI50" s="0"/>
      <c r="FTJ50" s="0"/>
      <c r="FTK50" s="0"/>
      <c r="FTL50" s="0"/>
      <c r="FTM50" s="0"/>
      <c r="FTN50" s="0"/>
      <c r="FTO50" s="0"/>
      <c r="FTP50" s="0"/>
      <c r="FTQ50" s="0"/>
      <c r="FTR50" s="0"/>
      <c r="FTS50" s="0"/>
      <c r="FTT50" s="0"/>
      <c r="FTU50" s="0"/>
      <c r="FTV50" s="0"/>
      <c r="FTW50" s="0"/>
      <c r="FTX50" s="0"/>
      <c r="FTY50" s="0"/>
      <c r="FTZ50" s="0"/>
      <c r="FUA50" s="0"/>
      <c r="FUB50" s="0"/>
      <c r="FUC50" s="0"/>
      <c r="FUD50" s="0"/>
      <c r="FUE50" s="0"/>
      <c r="FUF50" s="0"/>
      <c r="FUG50" s="0"/>
      <c r="FUH50" s="0"/>
      <c r="FUI50" s="0"/>
      <c r="FUJ50" s="0"/>
      <c r="FUK50" s="0"/>
      <c r="FUL50" s="0"/>
      <c r="FUM50" s="0"/>
      <c r="FUN50" s="0"/>
      <c r="FUO50" s="0"/>
      <c r="FUP50" s="0"/>
      <c r="FUQ50" s="0"/>
      <c r="FUR50" s="0"/>
      <c r="FUS50" s="0"/>
      <c r="FUT50" s="0"/>
      <c r="FUU50" s="0"/>
      <c r="FUV50" s="0"/>
      <c r="FUW50" s="0"/>
      <c r="FUX50" s="0"/>
      <c r="FUY50" s="0"/>
      <c r="FUZ50" s="0"/>
      <c r="FVA50" s="0"/>
      <c r="FVB50" s="0"/>
      <c r="FVC50" s="0"/>
      <c r="FVD50" s="0"/>
      <c r="FVE50" s="0"/>
      <c r="FVF50" s="0"/>
      <c r="FVG50" s="0"/>
      <c r="FVH50" s="0"/>
      <c r="FVI50" s="0"/>
      <c r="FVJ50" s="0"/>
      <c r="FVK50" s="0"/>
      <c r="FVL50" s="0"/>
      <c r="FVM50" s="0"/>
      <c r="FVN50" s="0"/>
      <c r="FVO50" s="0"/>
      <c r="FVP50" s="0"/>
      <c r="FVQ50" s="0"/>
      <c r="FVR50" s="0"/>
      <c r="FVS50" s="0"/>
      <c r="FVT50" s="0"/>
      <c r="FVU50" s="0"/>
      <c r="FVV50" s="0"/>
      <c r="FVW50" s="0"/>
      <c r="FVX50" s="0"/>
      <c r="FVY50" s="0"/>
      <c r="FVZ50" s="0"/>
      <c r="FWA50" s="0"/>
      <c r="FWB50" s="0"/>
      <c r="FWC50" s="0"/>
      <c r="FWD50" s="0"/>
      <c r="FWE50" s="0"/>
      <c r="FWF50" s="0"/>
      <c r="FWG50" s="0"/>
      <c r="FWH50" s="0"/>
      <c r="FWI50" s="0"/>
      <c r="FWJ50" s="0"/>
      <c r="FWK50" s="0"/>
      <c r="FWL50" s="0"/>
      <c r="FWM50" s="0"/>
      <c r="FWN50" s="0"/>
      <c r="FWO50" s="0"/>
      <c r="FWP50" s="0"/>
      <c r="FWQ50" s="0"/>
      <c r="FWR50" s="0"/>
      <c r="FWS50" s="0"/>
      <c r="FWT50" s="0"/>
      <c r="FWU50" s="0"/>
      <c r="FWV50" s="0"/>
      <c r="FWW50" s="0"/>
      <c r="FWX50" s="0"/>
      <c r="FWY50" s="0"/>
      <c r="FWZ50" s="0"/>
      <c r="FXA50" s="0"/>
      <c r="FXB50" s="0"/>
      <c r="FXC50" s="0"/>
      <c r="FXD50" s="0"/>
      <c r="FXE50" s="0"/>
      <c r="FXF50" s="0"/>
      <c r="FXG50" s="0"/>
      <c r="FXH50" s="0"/>
      <c r="FXI50" s="0"/>
      <c r="FXJ50" s="0"/>
      <c r="FXK50" s="0"/>
      <c r="FXL50" s="0"/>
      <c r="FXM50" s="0"/>
      <c r="FXN50" s="0"/>
      <c r="FXO50" s="0"/>
      <c r="FXP50" s="0"/>
      <c r="FXQ50" s="0"/>
      <c r="FXR50" s="0"/>
      <c r="FXS50" s="0"/>
      <c r="FXT50" s="0"/>
      <c r="FXU50" s="0"/>
      <c r="FXV50" s="0"/>
      <c r="FXW50" s="0"/>
      <c r="FXX50" s="0"/>
      <c r="FXY50" s="0"/>
      <c r="FXZ50" s="0"/>
      <c r="FYA50" s="0"/>
      <c r="FYB50" s="0"/>
      <c r="FYC50" s="0"/>
      <c r="FYD50" s="0"/>
      <c r="FYE50" s="0"/>
      <c r="FYF50" s="0"/>
      <c r="FYG50" s="0"/>
      <c r="FYH50" s="0"/>
      <c r="FYI50" s="0"/>
      <c r="FYJ50" s="0"/>
      <c r="FYK50" s="0"/>
      <c r="FYL50" s="0"/>
      <c r="FYM50" s="0"/>
      <c r="FYN50" s="0"/>
      <c r="FYO50" s="0"/>
      <c r="FYP50" s="0"/>
      <c r="FYQ50" s="0"/>
      <c r="FYR50" s="0"/>
      <c r="FYS50" s="0"/>
      <c r="FYT50" s="0"/>
      <c r="FYU50" s="0"/>
      <c r="FYV50" s="0"/>
      <c r="FYW50" s="0"/>
      <c r="FYX50" s="0"/>
      <c r="FYY50" s="0"/>
      <c r="FYZ50" s="0"/>
      <c r="FZA50" s="0"/>
      <c r="FZB50" s="0"/>
      <c r="FZC50" s="0"/>
      <c r="FZD50" s="0"/>
      <c r="FZE50" s="0"/>
      <c r="FZF50" s="0"/>
      <c r="FZG50" s="0"/>
      <c r="FZH50" s="0"/>
      <c r="FZI50" s="0"/>
      <c r="FZJ50" s="0"/>
      <c r="FZK50" s="0"/>
      <c r="FZL50" s="0"/>
      <c r="FZM50" s="0"/>
      <c r="FZN50" s="0"/>
      <c r="FZO50" s="0"/>
      <c r="FZP50" s="0"/>
      <c r="FZQ50" s="0"/>
      <c r="FZR50" s="0"/>
      <c r="FZS50" s="0"/>
      <c r="FZT50" s="0"/>
      <c r="FZU50" s="0"/>
      <c r="FZV50" s="0"/>
      <c r="FZW50" s="0"/>
      <c r="FZX50" s="0"/>
      <c r="FZY50" s="0"/>
      <c r="FZZ50" s="0"/>
      <c r="GAA50" s="0"/>
      <c r="GAB50" s="0"/>
      <c r="GAC50" s="0"/>
      <c r="GAD50" s="0"/>
      <c r="GAE50" s="0"/>
      <c r="GAF50" s="0"/>
      <c r="GAG50" s="0"/>
      <c r="GAH50" s="0"/>
      <c r="GAI50" s="0"/>
      <c r="GAJ50" s="0"/>
      <c r="GAK50" s="0"/>
      <c r="GAL50" s="0"/>
      <c r="GAM50" s="0"/>
      <c r="GAN50" s="0"/>
      <c r="GAO50" s="0"/>
      <c r="GAP50" s="0"/>
      <c r="GAQ50" s="0"/>
      <c r="GAR50" s="0"/>
      <c r="GAS50" s="0"/>
      <c r="GAT50" s="0"/>
      <c r="GAU50" s="0"/>
      <c r="GAV50" s="0"/>
      <c r="GAW50" s="0"/>
      <c r="GAX50" s="0"/>
      <c r="GAY50" s="0"/>
      <c r="GAZ50" s="0"/>
      <c r="GBA50" s="0"/>
      <c r="GBB50" s="0"/>
      <c r="GBC50" s="0"/>
      <c r="GBD50" s="0"/>
      <c r="GBE50" s="0"/>
      <c r="GBF50" s="0"/>
      <c r="GBG50" s="0"/>
      <c r="GBH50" s="0"/>
      <c r="GBI50" s="0"/>
      <c r="GBJ50" s="0"/>
      <c r="GBK50" s="0"/>
      <c r="GBL50" s="0"/>
      <c r="GBM50" s="0"/>
      <c r="GBN50" s="0"/>
      <c r="GBO50" s="0"/>
      <c r="GBP50" s="0"/>
      <c r="GBQ50" s="0"/>
      <c r="GBR50" s="0"/>
      <c r="GBS50" s="0"/>
      <c r="GBT50" s="0"/>
      <c r="GBU50" s="0"/>
      <c r="GBV50" s="0"/>
      <c r="GBW50" s="0"/>
      <c r="GBX50" s="0"/>
      <c r="GBY50" s="0"/>
      <c r="GBZ50" s="0"/>
      <c r="GCA50" s="0"/>
      <c r="GCB50" s="0"/>
      <c r="GCC50" s="0"/>
      <c r="GCD50" s="0"/>
      <c r="GCE50" s="0"/>
      <c r="GCF50" s="0"/>
      <c r="GCG50" s="0"/>
      <c r="GCH50" s="0"/>
      <c r="GCI50" s="0"/>
      <c r="GCJ50" s="0"/>
      <c r="GCK50" s="0"/>
      <c r="GCL50" s="0"/>
      <c r="GCM50" s="0"/>
      <c r="GCN50" s="0"/>
      <c r="GCO50" s="0"/>
      <c r="GCP50" s="0"/>
      <c r="GCQ50" s="0"/>
      <c r="GCR50" s="0"/>
      <c r="GCS50" s="0"/>
      <c r="GCT50" s="0"/>
      <c r="GCU50" s="0"/>
      <c r="GCV50" s="0"/>
      <c r="GCW50" s="0"/>
      <c r="GCX50" s="0"/>
      <c r="GCY50" s="0"/>
      <c r="GCZ50" s="0"/>
      <c r="GDA50" s="0"/>
      <c r="GDB50" s="0"/>
      <c r="GDC50" s="0"/>
      <c r="GDD50" s="0"/>
      <c r="GDE50" s="0"/>
      <c r="GDF50" s="0"/>
      <c r="GDG50" s="0"/>
      <c r="GDH50" s="0"/>
      <c r="GDI50" s="0"/>
      <c r="GDJ50" s="0"/>
      <c r="GDK50" s="0"/>
      <c r="GDL50" s="0"/>
      <c r="GDM50" s="0"/>
      <c r="GDN50" s="0"/>
      <c r="GDO50" s="0"/>
      <c r="GDP50" s="0"/>
      <c r="GDQ50" s="0"/>
      <c r="GDR50" s="0"/>
      <c r="GDS50" s="0"/>
      <c r="GDT50" s="0"/>
      <c r="GDU50" s="0"/>
      <c r="GDV50" s="0"/>
      <c r="GDW50" s="0"/>
      <c r="GDX50" s="0"/>
      <c r="GDY50" s="0"/>
      <c r="GDZ50" s="0"/>
      <c r="GEA50" s="0"/>
      <c r="GEB50" s="0"/>
      <c r="GEC50" s="0"/>
      <c r="GED50" s="0"/>
      <c r="GEE50" s="0"/>
      <c r="GEF50" s="0"/>
      <c r="GEG50" s="0"/>
      <c r="GEH50" s="0"/>
      <c r="GEI50" s="0"/>
      <c r="GEJ50" s="0"/>
      <c r="GEK50" s="0"/>
      <c r="GEL50" s="0"/>
      <c r="GEM50" s="0"/>
      <c r="GEN50" s="0"/>
      <c r="GEO50" s="0"/>
      <c r="GEP50" s="0"/>
      <c r="GEQ50" s="0"/>
      <c r="GER50" s="0"/>
      <c r="GES50" s="0"/>
      <c r="GET50" s="0"/>
      <c r="GEU50" s="0"/>
      <c r="GEV50" s="0"/>
      <c r="GEW50" s="0"/>
      <c r="GEX50" s="0"/>
      <c r="GEY50" s="0"/>
      <c r="GEZ50" s="0"/>
      <c r="GFA50" s="0"/>
      <c r="GFB50" s="0"/>
      <c r="GFC50" s="0"/>
      <c r="GFD50" s="0"/>
      <c r="GFE50" s="0"/>
      <c r="GFF50" s="0"/>
      <c r="GFG50" s="0"/>
      <c r="GFH50" s="0"/>
      <c r="GFI50" s="0"/>
      <c r="GFJ50" s="0"/>
      <c r="GFK50" s="0"/>
      <c r="GFL50" s="0"/>
      <c r="GFM50" s="0"/>
      <c r="GFN50" s="0"/>
      <c r="GFO50" s="0"/>
      <c r="GFP50" s="0"/>
      <c r="GFQ50" s="0"/>
      <c r="GFR50" s="0"/>
      <c r="GFS50" s="0"/>
      <c r="GFT50" s="0"/>
      <c r="GFU50" s="0"/>
      <c r="GFV50" s="0"/>
      <c r="GFW50" s="0"/>
      <c r="GFX50" s="0"/>
      <c r="GFY50" s="0"/>
      <c r="GFZ50" s="0"/>
      <c r="GGA50" s="0"/>
      <c r="GGB50" s="0"/>
      <c r="GGC50" s="0"/>
      <c r="GGD50" s="0"/>
      <c r="GGE50" s="0"/>
      <c r="GGF50" s="0"/>
      <c r="GGG50" s="0"/>
      <c r="GGH50" s="0"/>
      <c r="GGI50" s="0"/>
      <c r="GGJ50" s="0"/>
      <c r="GGK50" s="0"/>
      <c r="GGL50" s="0"/>
      <c r="GGM50" s="0"/>
      <c r="GGN50" s="0"/>
      <c r="GGO50" s="0"/>
      <c r="GGP50" s="0"/>
      <c r="GGQ50" s="0"/>
      <c r="GGR50" s="0"/>
      <c r="GGS50" s="0"/>
      <c r="GGT50" s="0"/>
      <c r="GGU50" s="0"/>
      <c r="GGV50" s="0"/>
      <c r="GGW50" s="0"/>
      <c r="GGX50" s="0"/>
      <c r="GGY50" s="0"/>
      <c r="GGZ50" s="0"/>
      <c r="GHA50" s="0"/>
      <c r="GHB50" s="0"/>
      <c r="GHC50" s="0"/>
      <c r="GHD50" s="0"/>
      <c r="GHE50" s="0"/>
      <c r="GHF50" s="0"/>
      <c r="GHG50" s="0"/>
      <c r="GHH50" s="0"/>
      <c r="GHI50" s="0"/>
      <c r="GHJ50" s="0"/>
      <c r="GHK50" s="0"/>
      <c r="GHL50" s="0"/>
      <c r="GHM50" s="0"/>
      <c r="GHN50" s="0"/>
      <c r="GHO50" s="0"/>
      <c r="GHP50" s="0"/>
      <c r="GHQ50" s="0"/>
      <c r="GHR50" s="0"/>
      <c r="GHS50" s="0"/>
      <c r="GHT50" s="0"/>
      <c r="GHU50" s="0"/>
      <c r="GHV50" s="0"/>
      <c r="GHW50" s="0"/>
      <c r="GHX50" s="0"/>
      <c r="GHY50" s="0"/>
      <c r="GHZ50" s="0"/>
      <c r="GIA50" s="0"/>
      <c r="GIB50" s="0"/>
      <c r="GIC50" s="0"/>
      <c r="GID50" s="0"/>
      <c r="GIE50" s="0"/>
      <c r="GIF50" s="0"/>
      <c r="GIG50" s="0"/>
      <c r="GIH50" s="0"/>
      <c r="GII50" s="0"/>
      <c r="GIJ50" s="0"/>
      <c r="GIK50" s="0"/>
      <c r="GIL50" s="0"/>
      <c r="GIM50" s="0"/>
      <c r="GIN50" s="0"/>
      <c r="GIO50" s="0"/>
      <c r="GIP50" s="0"/>
      <c r="GIQ50" s="0"/>
      <c r="GIR50" s="0"/>
      <c r="GIS50" s="0"/>
      <c r="GIT50" s="0"/>
      <c r="GIU50" s="0"/>
      <c r="GIV50" s="0"/>
      <c r="GIW50" s="0"/>
      <c r="GIX50" s="0"/>
      <c r="GIY50" s="0"/>
      <c r="GIZ50" s="0"/>
      <c r="GJA50" s="0"/>
      <c r="GJB50" s="0"/>
      <c r="GJC50" s="0"/>
      <c r="GJD50" s="0"/>
      <c r="GJE50" s="0"/>
      <c r="GJF50" s="0"/>
      <c r="GJG50" s="0"/>
      <c r="GJH50" s="0"/>
      <c r="GJI50" s="0"/>
      <c r="GJJ50" s="0"/>
      <c r="GJK50" s="0"/>
      <c r="GJL50" s="0"/>
      <c r="GJM50" s="0"/>
      <c r="GJN50" s="0"/>
      <c r="GJO50" s="0"/>
      <c r="GJP50" s="0"/>
      <c r="GJQ50" s="0"/>
      <c r="GJR50" s="0"/>
      <c r="GJS50" s="0"/>
      <c r="GJT50" s="0"/>
      <c r="GJU50" s="0"/>
      <c r="GJV50" s="0"/>
      <c r="GJW50" s="0"/>
      <c r="GJX50" s="0"/>
      <c r="GJY50" s="0"/>
      <c r="GJZ50" s="0"/>
      <c r="GKA50" s="0"/>
      <c r="GKB50" s="0"/>
      <c r="GKC50" s="0"/>
      <c r="GKD50" s="0"/>
      <c r="GKE50" s="0"/>
      <c r="GKF50" s="0"/>
      <c r="GKG50" s="0"/>
      <c r="GKH50" s="0"/>
      <c r="GKI50" s="0"/>
      <c r="GKJ50" s="0"/>
      <c r="GKK50" s="0"/>
      <c r="GKL50" s="0"/>
      <c r="GKM50" s="0"/>
      <c r="GKN50" s="0"/>
      <c r="GKO50" s="0"/>
      <c r="GKP50" s="0"/>
      <c r="GKQ50" s="0"/>
      <c r="GKR50" s="0"/>
      <c r="GKS50" s="0"/>
      <c r="GKT50" s="0"/>
      <c r="GKU50" s="0"/>
      <c r="GKV50" s="0"/>
      <c r="GKW50" s="0"/>
      <c r="GKX50" s="0"/>
      <c r="GKY50" s="0"/>
      <c r="GKZ50" s="0"/>
      <c r="GLA50" s="0"/>
      <c r="GLB50" s="0"/>
      <c r="GLC50" s="0"/>
      <c r="GLD50" s="0"/>
      <c r="GLE50" s="0"/>
      <c r="GLF50" s="0"/>
      <c r="GLG50" s="0"/>
      <c r="GLH50" s="0"/>
      <c r="GLI50" s="0"/>
      <c r="GLJ50" s="0"/>
      <c r="GLK50" s="0"/>
      <c r="GLL50" s="0"/>
      <c r="GLM50" s="0"/>
      <c r="GLN50" s="0"/>
      <c r="GLO50" s="0"/>
      <c r="GLP50" s="0"/>
      <c r="GLQ50" s="0"/>
      <c r="GLR50" s="0"/>
      <c r="GLS50" s="0"/>
      <c r="GLT50" s="0"/>
      <c r="GLU50" s="0"/>
      <c r="GLV50" s="0"/>
      <c r="GLW50" s="0"/>
      <c r="GLX50" s="0"/>
      <c r="GLY50" s="0"/>
      <c r="GLZ50" s="0"/>
      <c r="GMA50" s="0"/>
      <c r="GMB50" s="0"/>
      <c r="GMC50" s="0"/>
      <c r="GMD50" s="0"/>
      <c r="GME50" s="0"/>
      <c r="GMF50" s="0"/>
      <c r="GMG50" s="0"/>
      <c r="GMH50" s="0"/>
      <c r="GMI50" s="0"/>
      <c r="GMJ50" s="0"/>
      <c r="GMK50" s="0"/>
      <c r="GML50" s="0"/>
      <c r="GMM50" s="0"/>
      <c r="GMN50" s="0"/>
      <c r="GMO50" s="0"/>
      <c r="GMP50" s="0"/>
      <c r="GMQ50" s="0"/>
      <c r="GMR50" s="0"/>
      <c r="GMS50" s="0"/>
      <c r="GMT50" s="0"/>
      <c r="GMU50" s="0"/>
      <c r="GMV50" s="0"/>
      <c r="GMW50" s="0"/>
      <c r="GMX50" s="0"/>
      <c r="GMY50" s="0"/>
      <c r="GMZ50" s="0"/>
      <c r="GNA50" s="0"/>
      <c r="GNB50" s="0"/>
      <c r="GNC50" s="0"/>
      <c r="GND50" s="0"/>
      <c r="GNE50" s="0"/>
      <c r="GNF50" s="0"/>
      <c r="GNG50" s="0"/>
      <c r="GNH50" s="0"/>
      <c r="GNI50" s="0"/>
      <c r="GNJ50" s="0"/>
      <c r="GNK50" s="0"/>
      <c r="GNL50" s="0"/>
      <c r="GNM50" s="0"/>
      <c r="GNN50" s="0"/>
      <c r="GNO50" s="0"/>
      <c r="GNP50" s="0"/>
      <c r="GNQ50" s="0"/>
      <c r="GNR50" s="0"/>
      <c r="GNS50" s="0"/>
      <c r="GNT50" s="0"/>
      <c r="GNU50" s="0"/>
      <c r="GNV50" s="0"/>
      <c r="GNW50" s="0"/>
      <c r="GNX50" s="0"/>
      <c r="GNY50" s="0"/>
      <c r="GNZ50" s="0"/>
      <c r="GOA50" s="0"/>
      <c r="GOB50" s="0"/>
      <c r="GOC50" s="0"/>
      <c r="GOD50" s="0"/>
      <c r="GOE50" s="0"/>
      <c r="GOF50" s="0"/>
      <c r="GOG50" s="0"/>
      <c r="GOH50" s="0"/>
      <c r="GOI50" s="0"/>
      <c r="GOJ50" s="0"/>
      <c r="GOK50" s="0"/>
      <c r="GOL50" s="0"/>
      <c r="GOM50" s="0"/>
      <c r="GON50" s="0"/>
      <c r="GOO50" s="0"/>
      <c r="GOP50" s="0"/>
      <c r="GOQ50" s="0"/>
      <c r="GOR50" s="0"/>
      <c r="GOS50" s="0"/>
      <c r="GOT50" s="0"/>
      <c r="GOU50" s="0"/>
      <c r="GOV50" s="0"/>
      <c r="GOW50" s="0"/>
      <c r="GOX50" s="0"/>
      <c r="GOY50" s="0"/>
      <c r="GOZ50" s="0"/>
      <c r="GPA50" s="0"/>
      <c r="GPB50" s="0"/>
      <c r="GPC50" s="0"/>
      <c r="GPD50" s="0"/>
      <c r="GPE50" s="0"/>
      <c r="GPF50" s="0"/>
      <c r="GPG50" s="0"/>
      <c r="GPH50" s="0"/>
      <c r="GPI50" s="0"/>
      <c r="GPJ50" s="0"/>
      <c r="GPK50" s="0"/>
      <c r="GPL50" s="0"/>
      <c r="GPM50" s="0"/>
      <c r="GPN50" s="0"/>
      <c r="GPO50" s="0"/>
      <c r="GPP50" s="0"/>
      <c r="GPQ50" s="0"/>
      <c r="GPR50" s="0"/>
      <c r="GPS50" s="0"/>
      <c r="GPT50" s="0"/>
      <c r="GPU50" s="0"/>
      <c r="GPV50" s="0"/>
      <c r="GPW50" s="0"/>
      <c r="GPX50" s="0"/>
      <c r="GPY50" s="0"/>
      <c r="GPZ50" s="0"/>
      <c r="GQA50" s="0"/>
      <c r="GQB50" s="0"/>
      <c r="GQC50" s="0"/>
      <c r="GQD50" s="0"/>
      <c r="GQE50" s="0"/>
      <c r="GQF50" s="0"/>
      <c r="GQG50" s="0"/>
      <c r="GQH50" s="0"/>
      <c r="GQI50" s="0"/>
      <c r="GQJ50" s="0"/>
      <c r="GQK50" s="0"/>
      <c r="GQL50" s="0"/>
      <c r="GQM50" s="0"/>
      <c r="GQN50" s="0"/>
      <c r="GQO50" s="0"/>
      <c r="GQP50" s="0"/>
      <c r="GQQ50" s="0"/>
      <c r="GQR50" s="0"/>
      <c r="GQS50" s="0"/>
      <c r="GQT50" s="0"/>
      <c r="GQU50" s="0"/>
      <c r="GQV50" s="0"/>
      <c r="GQW50" s="0"/>
      <c r="GQX50" s="0"/>
      <c r="GQY50" s="0"/>
      <c r="GQZ50" s="0"/>
      <c r="GRA50" s="0"/>
      <c r="GRB50" s="0"/>
      <c r="GRC50" s="0"/>
      <c r="GRD50" s="0"/>
      <c r="GRE50" s="0"/>
      <c r="GRF50" s="0"/>
      <c r="GRG50" s="0"/>
      <c r="GRH50" s="0"/>
      <c r="GRI50" s="0"/>
      <c r="GRJ50" s="0"/>
      <c r="GRK50" s="0"/>
      <c r="GRL50" s="0"/>
      <c r="GRM50" s="0"/>
      <c r="GRN50" s="0"/>
      <c r="GRO50" s="0"/>
      <c r="GRP50" s="0"/>
      <c r="GRQ50" s="0"/>
      <c r="GRR50" s="0"/>
      <c r="GRS50" s="0"/>
      <c r="GRT50" s="0"/>
      <c r="GRU50" s="0"/>
      <c r="GRV50" s="0"/>
      <c r="GRW50" s="0"/>
      <c r="GRX50" s="0"/>
      <c r="GRY50" s="0"/>
      <c r="GRZ50" s="0"/>
      <c r="GSA50" s="0"/>
      <c r="GSB50" s="0"/>
      <c r="GSC50" s="0"/>
      <c r="GSD50" s="0"/>
      <c r="GSE50" s="0"/>
      <c r="GSF50" s="0"/>
      <c r="GSG50" s="0"/>
      <c r="GSH50" s="0"/>
      <c r="GSI50" s="0"/>
      <c r="GSJ50" s="0"/>
      <c r="GSK50" s="0"/>
      <c r="GSL50" s="0"/>
      <c r="GSM50" s="0"/>
      <c r="GSN50" s="0"/>
      <c r="GSO50" s="0"/>
      <c r="GSP50" s="0"/>
      <c r="GSQ50" s="0"/>
      <c r="GSR50" s="0"/>
      <c r="GSS50" s="0"/>
      <c r="GST50" s="0"/>
      <c r="GSU50" s="0"/>
      <c r="GSV50" s="0"/>
      <c r="GSW50" s="0"/>
      <c r="GSX50" s="0"/>
      <c r="GSY50" s="0"/>
      <c r="GSZ50" s="0"/>
      <c r="GTA50" s="0"/>
      <c r="GTB50" s="0"/>
      <c r="GTC50" s="0"/>
      <c r="GTD50" s="0"/>
      <c r="GTE50" s="0"/>
      <c r="GTF50" s="0"/>
      <c r="GTG50" s="0"/>
      <c r="GTH50" s="0"/>
      <c r="GTI50" s="0"/>
      <c r="GTJ50" s="0"/>
      <c r="GTK50" s="0"/>
      <c r="GTL50" s="0"/>
      <c r="GTM50" s="0"/>
      <c r="GTN50" s="0"/>
      <c r="GTO50" s="0"/>
      <c r="GTP50" s="0"/>
      <c r="GTQ50" s="0"/>
      <c r="GTR50" s="0"/>
      <c r="GTS50" s="0"/>
      <c r="GTT50" s="0"/>
      <c r="GTU50" s="0"/>
      <c r="GTV50" s="0"/>
      <c r="GTW50" s="0"/>
      <c r="GTX50" s="0"/>
      <c r="GTY50" s="0"/>
      <c r="GTZ50" s="0"/>
      <c r="GUA50" s="0"/>
      <c r="GUB50" s="0"/>
      <c r="GUC50" s="0"/>
      <c r="GUD50" s="0"/>
      <c r="GUE50" s="0"/>
      <c r="GUF50" s="0"/>
      <c r="GUG50" s="0"/>
      <c r="GUH50" s="0"/>
      <c r="GUI50" s="0"/>
      <c r="GUJ50" s="0"/>
      <c r="GUK50" s="0"/>
      <c r="GUL50" s="0"/>
      <c r="GUM50" s="0"/>
      <c r="GUN50" s="0"/>
      <c r="GUO50" s="0"/>
      <c r="GUP50" s="0"/>
      <c r="GUQ50" s="0"/>
      <c r="GUR50" s="0"/>
      <c r="GUS50" s="0"/>
      <c r="GUT50" s="0"/>
      <c r="GUU50" s="0"/>
      <c r="GUV50" s="0"/>
      <c r="GUW50" s="0"/>
      <c r="GUX50" s="0"/>
      <c r="GUY50" s="0"/>
      <c r="GUZ50" s="0"/>
      <c r="GVA50" s="0"/>
      <c r="GVB50" s="0"/>
      <c r="GVC50" s="0"/>
      <c r="GVD50" s="0"/>
      <c r="GVE50" s="0"/>
      <c r="GVF50" s="0"/>
      <c r="GVG50" s="0"/>
      <c r="GVH50" s="0"/>
      <c r="GVI50" s="0"/>
      <c r="GVJ50" s="0"/>
      <c r="GVK50" s="0"/>
      <c r="GVL50" s="0"/>
      <c r="GVM50" s="0"/>
      <c r="GVN50" s="0"/>
      <c r="GVO50" s="0"/>
      <c r="GVP50" s="0"/>
      <c r="GVQ50" s="0"/>
      <c r="GVR50" s="0"/>
      <c r="GVS50" s="0"/>
      <c r="GVT50" s="0"/>
      <c r="GVU50" s="0"/>
      <c r="GVV50" s="0"/>
      <c r="GVW50" s="0"/>
      <c r="GVX50" s="0"/>
      <c r="GVY50" s="0"/>
      <c r="GVZ50" s="0"/>
      <c r="GWA50" s="0"/>
      <c r="GWB50" s="0"/>
      <c r="GWC50" s="0"/>
      <c r="GWD50" s="0"/>
      <c r="GWE50" s="0"/>
      <c r="GWF50" s="0"/>
      <c r="GWG50" s="0"/>
      <c r="GWH50" s="0"/>
      <c r="GWI50" s="0"/>
      <c r="GWJ50" s="0"/>
      <c r="GWK50" s="0"/>
      <c r="GWL50" s="0"/>
      <c r="GWM50" s="0"/>
      <c r="GWN50" s="0"/>
      <c r="GWO50" s="0"/>
      <c r="GWP50" s="0"/>
      <c r="GWQ50" s="0"/>
      <c r="GWR50" s="0"/>
      <c r="GWS50" s="0"/>
      <c r="GWT50" s="0"/>
      <c r="GWU50" s="0"/>
      <c r="GWV50" s="0"/>
      <c r="GWW50" s="0"/>
      <c r="GWX50" s="0"/>
      <c r="GWY50" s="0"/>
      <c r="GWZ50" s="0"/>
      <c r="GXA50" s="0"/>
      <c r="GXB50" s="0"/>
      <c r="GXC50" s="0"/>
      <c r="GXD50" s="0"/>
      <c r="GXE50" s="0"/>
      <c r="GXF50" s="0"/>
      <c r="GXG50" s="0"/>
      <c r="GXH50" s="0"/>
      <c r="GXI50" s="0"/>
      <c r="GXJ50" s="0"/>
      <c r="GXK50" s="0"/>
      <c r="GXL50" s="0"/>
      <c r="GXM50" s="0"/>
      <c r="GXN50" s="0"/>
      <c r="GXO50" s="0"/>
      <c r="GXP50" s="0"/>
      <c r="GXQ50" s="0"/>
      <c r="GXR50" s="0"/>
      <c r="GXS50" s="0"/>
      <c r="GXT50" s="0"/>
      <c r="GXU50" s="0"/>
      <c r="GXV50" s="0"/>
      <c r="GXW50" s="0"/>
      <c r="GXX50" s="0"/>
      <c r="GXY50" s="0"/>
      <c r="GXZ50" s="0"/>
      <c r="GYA50" s="0"/>
      <c r="GYB50" s="0"/>
      <c r="GYC50" s="0"/>
      <c r="GYD50" s="0"/>
      <c r="GYE50" s="0"/>
      <c r="GYF50" s="0"/>
      <c r="GYG50" s="0"/>
      <c r="GYH50" s="0"/>
      <c r="GYI50" s="0"/>
      <c r="GYJ50" s="0"/>
      <c r="GYK50" s="0"/>
      <c r="GYL50" s="0"/>
      <c r="GYM50" s="0"/>
      <c r="GYN50" s="0"/>
      <c r="GYO50" s="0"/>
      <c r="GYP50" s="0"/>
      <c r="GYQ50" s="0"/>
      <c r="GYR50" s="0"/>
      <c r="GYS50" s="0"/>
      <c r="GYT50" s="0"/>
      <c r="GYU50" s="0"/>
      <c r="GYV50" s="0"/>
      <c r="GYW50" s="0"/>
      <c r="GYX50" s="0"/>
      <c r="GYY50" s="0"/>
      <c r="GYZ50" s="0"/>
      <c r="GZA50" s="0"/>
      <c r="GZB50" s="0"/>
      <c r="GZC50" s="0"/>
      <c r="GZD50" s="0"/>
      <c r="GZE50" s="0"/>
      <c r="GZF50" s="0"/>
      <c r="GZG50" s="0"/>
      <c r="GZH50" s="0"/>
      <c r="GZI50" s="0"/>
      <c r="GZJ50" s="0"/>
      <c r="GZK50" s="0"/>
      <c r="GZL50" s="0"/>
      <c r="GZM50" s="0"/>
      <c r="GZN50" s="0"/>
      <c r="GZO50" s="0"/>
      <c r="GZP50" s="0"/>
      <c r="GZQ50" s="0"/>
      <c r="GZR50" s="0"/>
      <c r="GZS50" s="0"/>
      <c r="GZT50" s="0"/>
      <c r="GZU50" s="0"/>
      <c r="GZV50" s="0"/>
      <c r="GZW50" s="0"/>
      <c r="GZX50" s="0"/>
      <c r="GZY50" s="0"/>
      <c r="GZZ50" s="0"/>
      <c r="HAA50" s="0"/>
      <c r="HAB50" s="0"/>
      <c r="HAC50" s="0"/>
      <c r="HAD50" s="0"/>
      <c r="HAE50" s="0"/>
      <c r="HAF50" s="0"/>
      <c r="HAG50" s="0"/>
      <c r="HAH50" s="0"/>
      <c r="HAI50" s="0"/>
      <c r="HAJ50" s="0"/>
      <c r="HAK50" s="0"/>
      <c r="HAL50" s="0"/>
      <c r="HAM50" s="0"/>
      <c r="HAN50" s="0"/>
      <c r="HAO50" s="0"/>
      <c r="HAP50" s="0"/>
      <c r="HAQ50" s="0"/>
      <c r="HAR50" s="0"/>
      <c r="HAS50" s="0"/>
      <c r="HAT50" s="0"/>
      <c r="HAU50" s="0"/>
      <c r="HAV50" s="0"/>
      <c r="HAW50" s="0"/>
      <c r="HAX50" s="0"/>
      <c r="HAY50" s="0"/>
      <c r="HAZ50" s="0"/>
      <c r="HBA50" s="0"/>
      <c r="HBB50" s="0"/>
      <c r="HBC50" s="0"/>
      <c r="HBD50" s="0"/>
      <c r="HBE50" s="0"/>
      <c r="HBF50" s="0"/>
      <c r="HBG50" s="0"/>
      <c r="HBH50" s="0"/>
      <c r="HBI50" s="0"/>
      <c r="HBJ50" s="0"/>
      <c r="HBK50" s="0"/>
      <c r="HBL50" s="0"/>
      <c r="HBM50" s="0"/>
      <c r="HBN50" s="0"/>
      <c r="HBO50" s="0"/>
      <c r="HBP50" s="0"/>
      <c r="HBQ50" s="0"/>
      <c r="HBR50" s="0"/>
      <c r="HBS50" s="0"/>
      <c r="HBT50" s="0"/>
      <c r="HBU50" s="0"/>
      <c r="HBV50" s="0"/>
      <c r="HBW50" s="0"/>
      <c r="HBX50" s="0"/>
      <c r="HBY50" s="0"/>
      <c r="HBZ50" s="0"/>
      <c r="HCA50" s="0"/>
      <c r="HCB50" s="0"/>
      <c r="HCC50" s="0"/>
      <c r="HCD50" s="0"/>
      <c r="HCE50" s="0"/>
      <c r="HCF50" s="0"/>
      <c r="HCG50" s="0"/>
      <c r="HCH50" s="0"/>
      <c r="HCI50" s="0"/>
      <c r="HCJ50" s="0"/>
      <c r="HCK50" s="0"/>
      <c r="HCL50" s="0"/>
      <c r="HCM50" s="0"/>
      <c r="HCN50" s="0"/>
      <c r="HCO50" s="0"/>
      <c r="HCP50" s="0"/>
      <c r="HCQ50" s="0"/>
      <c r="HCR50" s="0"/>
      <c r="HCS50" s="0"/>
      <c r="HCT50" s="0"/>
      <c r="HCU50" s="0"/>
      <c r="HCV50" s="0"/>
      <c r="HCW50" s="0"/>
      <c r="HCX50" s="0"/>
      <c r="HCY50" s="0"/>
      <c r="HCZ50" s="0"/>
      <c r="HDA50" s="0"/>
      <c r="HDB50" s="0"/>
      <c r="HDC50" s="0"/>
      <c r="HDD50" s="0"/>
      <c r="HDE50" s="0"/>
      <c r="HDF50" s="0"/>
      <c r="HDG50" s="0"/>
      <c r="HDH50" s="0"/>
      <c r="HDI50" s="0"/>
      <c r="HDJ50" s="0"/>
      <c r="HDK50" s="0"/>
      <c r="HDL50" s="0"/>
      <c r="HDM50" s="0"/>
      <c r="HDN50" s="0"/>
      <c r="HDO50" s="0"/>
      <c r="HDP50" s="0"/>
      <c r="HDQ50" s="0"/>
      <c r="HDR50" s="0"/>
      <c r="HDS50" s="0"/>
      <c r="HDT50" s="0"/>
      <c r="HDU50" s="0"/>
      <c r="HDV50" s="0"/>
      <c r="HDW50" s="0"/>
      <c r="HDX50" s="0"/>
      <c r="HDY50" s="0"/>
      <c r="HDZ50" s="0"/>
      <c r="HEA50" s="0"/>
      <c r="HEB50" s="0"/>
      <c r="HEC50" s="0"/>
      <c r="HED50" s="0"/>
      <c r="HEE50" s="0"/>
      <c r="HEF50" s="0"/>
      <c r="HEG50" s="0"/>
      <c r="HEH50" s="0"/>
      <c r="HEI50" s="0"/>
      <c r="HEJ50" s="0"/>
      <c r="HEK50" s="0"/>
      <c r="HEL50" s="0"/>
      <c r="HEM50" s="0"/>
      <c r="HEN50" s="0"/>
      <c r="HEO50" s="0"/>
      <c r="HEP50" s="0"/>
      <c r="HEQ50" s="0"/>
      <c r="HER50" s="0"/>
      <c r="HES50" s="0"/>
      <c r="HET50" s="0"/>
      <c r="HEU50" s="0"/>
      <c r="HEV50" s="0"/>
      <c r="HEW50" s="0"/>
      <c r="HEX50" s="0"/>
      <c r="HEY50" s="0"/>
      <c r="HEZ50" s="0"/>
      <c r="HFA50" s="0"/>
      <c r="HFB50" s="0"/>
      <c r="HFC50" s="0"/>
      <c r="HFD50" s="0"/>
      <c r="HFE50" s="0"/>
      <c r="HFF50" s="0"/>
      <c r="HFG50" s="0"/>
      <c r="HFH50" s="0"/>
      <c r="HFI50" s="0"/>
      <c r="HFJ50" s="0"/>
      <c r="HFK50" s="0"/>
      <c r="HFL50" s="0"/>
      <c r="HFM50" s="0"/>
      <c r="HFN50" s="0"/>
      <c r="HFO50" s="0"/>
      <c r="HFP50" s="0"/>
      <c r="HFQ50" s="0"/>
      <c r="HFR50" s="0"/>
      <c r="HFS50" s="0"/>
      <c r="HFT50" s="0"/>
      <c r="HFU50" s="0"/>
      <c r="HFV50" s="0"/>
      <c r="HFW50" s="0"/>
      <c r="HFX50" s="0"/>
      <c r="HFY50" s="0"/>
      <c r="HFZ50" s="0"/>
      <c r="HGA50" s="0"/>
      <c r="HGB50" s="0"/>
      <c r="HGC50" s="0"/>
      <c r="HGD50" s="0"/>
      <c r="HGE50" s="0"/>
      <c r="HGF50" s="0"/>
      <c r="HGG50" s="0"/>
      <c r="HGH50" s="0"/>
      <c r="HGI50" s="0"/>
      <c r="HGJ50" s="0"/>
      <c r="HGK50" s="0"/>
      <c r="HGL50" s="0"/>
      <c r="HGM50" s="0"/>
      <c r="HGN50" s="0"/>
      <c r="HGO50" s="0"/>
      <c r="HGP50" s="0"/>
      <c r="HGQ50" s="0"/>
      <c r="HGR50" s="0"/>
      <c r="HGS50" s="0"/>
      <c r="HGT50" s="0"/>
      <c r="HGU50" s="0"/>
      <c r="HGV50" s="0"/>
      <c r="HGW50" s="0"/>
      <c r="HGX50" s="0"/>
      <c r="HGY50" s="0"/>
      <c r="HGZ50" s="0"/>
      <c r="HHA50" s="0"/>
      <c r="HHB50" s="0"/>
      <c r="HHC50" s="0"/>
      <c r="HHD50" s="0"/>
      <c r="HHE50" s="0"/>
      <c r="HHF50" s="0"/>
      <c r="HHG50" s="0"/>
      <c r="HHH50" s="0"/>
      <c r="HHI50" s="0"/>
      <c r="HHJ50" s="0"/>
      <c r="HHK50" s="0"/>
      <c r="HHL50" s="0"/>
      <c r="HHM50" s="0"/>
      <c r="HHN50" s="0"/>
      <c r="HHO50" s="0"/>
      <c r="HHP50" s="0"/>
      <c r="HHQ50" s="0"/>
      <c r="HHR50" s="0"/>
      <c r="HHS50" s="0"/>
      <c r="HHT50" s="0"/>
      <c r="HHU50" s="0"/>
      <c r="HHV50" s="0"/>
      <c r="HHW50" s="0"/>
      <c r="HHX50" s="0"/>
      <c r="HHY50" s="0"/>
      <c r="HHZ50" s="0"/>
      <c r="HIA50" s="0"/>
      <c r="HIB50" s="0"/>
      <c r="HIC50" s="0"/>
      <c r="HID50" s="0"/>
      <c r="HIE50" s="0"/>
      <c r="HIF50" s="0"/>
      <c r="HIG50" s="0"/>
      <c r="HIH50" s="0"/>
      <c r="HII50" s="0"/>
      <c r="HIJ50" s="0"/>
      <c r="HIK50" s="0"/>
      <c r="HIL50" s="0"/>
      <c r="HIM50" s="0"/>
      <c r="HIN50" s="0"/>
      <c r="HIO50" s="0"/>
      <c r="HIP50" s="0"/>
      <c r="HIQ50" s="0"/>
      <c r="HIR50" s="0"/>
      <c r="HIS50" s="0"/>
      <c r="HIT50" s="0"/>
      <c r="HIU50" s="0"/>
      <c r="HIV50" s="0"/>
      <c r="HIW50" s="0"/>
      <c r="HIX50" s="0"/>
      <c r="HIY50" s="0"/>
      <c r="HIZ50" s="0"/>
      <c r="HJA50" s="0"/>
      <c r="HJB50" s="0"/>
      <c r="HJC50" s="0"/>
      <c r="HJD50" s="0"/>
      <c r="HJE50" s="0"/>
      <c r="HJF50" s="0"/>
      <c r="HJG50" s="0"/>
      <c r="HJH50" s="0"/>
      <c r="HJI50" s="0"/>
      <c r="HJJ50" s="0"/>
      <c r="HJK50" s="0"/>
      <c r="HJL50" s="0"/>
      <c r="HJM50" s="0"/>
      <c r="HJN50" s="0"/>
      <c r="HJO50" s="0"/>
      <c r="HJP50" s="0"/>
      <c r="HJQ50" s="0"/>
      <c r="HJR50" s="0"/>
      <c r="HJS50" s="0"/>
      <c r="HJT50" s="0"/>
      <c r="HJU50" s="0"/>
      <c r="HJV50" s="0"/>
      <c r="HJW50" s="0"/>
      <c r="HJX50" s="0"/>
      <c r="HJY50" s="0"/>
      <c r="HJZ50" s="0"/>
      <c r="HKA50" s="0"/>
      <c r="HKB50" s="0"/>
      <c r="HKC50" s="0"/>
      <c r="HKD50" s="0"/>
      <c r="HKE50" s="0"/>
      <c r="HKF50" s="0"/>
      <c r="HKG50" s="0"/>
      <c r="HKH50" s="0"/>
      <c r="HKI50" s="0"/>
      <c r="HKJ50" s="0"/>
      <c r="HKK50" s="0"/>
      <c r="HKL50" s="0"/>
      <c r="HKM50" s="0"/>
      <c r="HKN50" s="0"/>
      <c r="HKO50" s="0"/>
      <c r="HKP50" s="0"/>
      <c r="HKQ50" s="0"/>
      <c r="HKR50" s="0"/>
      <c r="HKS50" s="0"/>
      <c r="HKT50" s="0"/>
      <c r="HKU50" s="0"/>
      <c r="HKV50" s="0"/>
      <c r="HKW50" s="0"/>
      <c r="HKX50" s="0"/>
      <c r="HKY50" s="0"/>
      <c r="HKZ50" s="0"/>
      <c r="HLA50" s="0"/>
      <c r="HLB50" s="0"/>
      <c r="HLC50" s="0"/>
      <c r="HLD50" s="0"/>
      <c r="HLE50" s="0"/>
      <c r="HLF50" s="0"/>
      <c r="HLG50" s="0"/>
      <c r="HLH50" s="0"/>
      <c r="HLI50" s="0"/>
      <c r="HLJ50" s="0"/>
      <c r="HLK50" s="0"/>
      <c r="HLL50" s="0"/>
      <c r="HLM50" s="0"/>
      <c r="HLN50" s="0"/>
      <c r="HLO50" s="0"/>
      <c r="HLP50" s="0"/>
      <c r="HLQ50" s="0"/>
      <c r="HLR50" s="0"/>
      <c r="HLS50" s="0"/>
      <c r="HLT50" s="0"/>
      <c r="HLU50" s="0"/>
      <c r="HLV50" s="0"/>
      <c r="HLW50" s="0"/>
      <c r="HLX50" s="0"/>
      <c r="HLY50" s="0"/>
      <c r="HLZ50" s="0"/>
      <c r="HMA50" s="0"/>
      <c r="HMB50" s="0"/>
      <c r="HMC50" s="0"/>
      <c r="HMD50" s="0"/>
      <c r="HME50" s="0"/>
      <c r="HMF50" s="0"/>
      <c r="HMG50" s="0"/>
      <c r="HMH50" s="0"/>
      <c r="HMI50" s="0"/>
      <c r="HMJ50" s="0"/>
      <c r="HMK50" s="0"/>
      <c r="HML50" s="0"/>
      <c r="HMM50" s="0"/>
      <c r="HMN50" s="0"/>
      <c r="HMO50" s="0"/>
      <c r="HMP50" s="0"/>
      <c r="HMQ50" s="0"/>
      <c r="HMR50" s="0"/>
      <c r="HMS50" s="0"/>
      <c r="HMT50" s="0"/>
      <c r="HMU50" s="0"/>
      <c r="HMV50" s="0"/>
      <c r="HMW50" s="0"/>
      <c r="HMX50" s="0"/>
      <c r="HMY50" s="0"/>
      <c r="HMZ50" s="0"/>
      <c r="HNA50" s="0"/>
      <c r="HNB50" s="0"/>
      <c r="HNC50" s="0"/>
      <c r="HND50" s="0"/>
      <c r="HNE50" s="0"/>
      <c r="HNF50" s="0"/>
      <c r="HNG50" s="0"/>
      <c r="HNH50" s="0"/>
      <c r="HNI50" s="0"/>
      <c r="HNJ50" s="0"/>
      <c r="HNK50" s="0"/>
      <c r="HNL50" s="0"/>
      <c r="HNM50" s="0"/>
      <c r="HNN50" s="0"/>
      <c r="HNO50" s="0"/>
      <c r="HNP50" s="0"/>
      <c r="HNQ50" s="0"/>
      <c r="HNR50" s="0"/>
      <c r="HNS50" s="0"/>
      <c r="HNT50" s="0"/>
      <c r="HNU50" s="0"/>
      <c r="HNV50" s="0"/>
      <c r="HNW50" s="0"/>
      <c r="HNX50" s="0"/>
      <c r="HNY50" s="0"/>
      <c r="HNZ50" s="0"/>
      <c r="HOA50" s="0"/>
      <c r="HOB50" s="0"/>
      <c r="HOC50" s="0"/>
      <c r="HOD50" s="0"/>
      <c r="HOE50" s="0"/>
      <c r="HOF50" s="0"/>
      <c r="HOG50" s="0"/>
      <c r="HOH50" s="0"/>
      <c r="HOI50" s="0"/>
      <c r="HOJ50" s="0"/>
      <c r="HOK50" s="0"/>
      <c r="HOL50" s="0"/>
      <c r="HOM50" s="0"/>
      <c r="HON50" s="0"/>
      <c r="HOO50" s="0"/>
      <c r="HOP50" s="0"/>
      <c r="HOQ50" s="0"/>
      <c r="HOR50" s="0"/>
      <c r="HOS50" s="0"/>
      <c r="HOT50" s="0"/>
      <c r="HOU50" s="0"/>
      <c r="HOV50" s="0"/>
      <c r="HOW50" s="0"/>
      <c r="HOX50" s="0"/>
      <c r="HOY50" s="0"/>
      <c r="HOZ50" s="0"/>
      <c r="HPA50" s="0"/>
      <c r="HPB50" s="0"/>
      <c r="HPC50" s="0"/>
      <c r="HPD50" s="0"/>
      <c r="HPE50" s="0"/>
      <c r="HPF50" s="0"/>
      <c r="HPG50" s="0"/>
      <c r="HPH50" s="0"/>
      <c r="HPI50" s="0"/>
      <c r="HPJ50" s="0"/>
      <c r="HPK50" s="0"/>
      <c r="HPL50" s="0"/>
      <c r="HPM50" s="0"/>
      <c r="HPN50" s="0"/>
      <c r="HPO50" s="0"/>
      <c r="HPP50" s="0"/>
      <c r="HPQ50" s="0"/>
      <c r="HPR50" s="0"/>
      <c r="HPS50" s="0"/>
      <c r="HPT50" s="0"/>
      <c r="HPU50" s="0"/>
      <c r="HPV50" s="0"/>
      <c r="HPW50" s="0"/>
      <c r="HPX50" s="0"/>
      <c r="HPY50" s="0"/>
      <c r="HPZ50" s="0"/>
      <c r="HQA50" s="0"/>
      <c r="HQB50" s="0"/>
      <c r="HQC50" s="0"/>
      <c r="HQD50" s="0"/>
      <c r="HQE50" s="0"/>
      <c r="HQF50" s="0"/>
      <c r="HQG50" s="0"/>
      <c r="HQH50" s="0"/>
      <c r="HQI50" s="0"/>
      <c r="HQJ50" s="0"/>
      <c r="HQK50" s="0"/>
      <c r="HQL50" s="0"/>
      <c r="HQM50" s="0"/>
      <c r="HQN50" s="0"/>
      <c r="HQO50" s="0"/>
      <c r="HQP50" s="0"/>
      <c r="HQQ50" s="0"/>
      <c r="HQR50" s="0"/>
      <c r="HQS50" s="0"/>
      <c r="HQT50" s="0"/>
      <c r="HQU50" s="0"/>
      <c r="HQV50" s="0"/>
      <c r="HQW50" s="0"/>
      <c r="HQX50" s="0"/>
      <c r="HQY50" s="0"/>
      <c r="HQZ50" s="0"/>
      <c r="HRA50" s="0"/>
      <c r="HRB50" s="0"/>
      <c r="HRC50" s="0"/>
      <c r="HRD50" s="0"/>
      <c r="HRE50" s="0"/>
      <c r="HRF50" s="0"/>
      <c r="HRG50" s="0"/>
      <c r="HRH50" s="0"/>
      <c r="HRI50" s="0"/>
      <c r="HRJ50" s="0"/>
      <c r="HRK50" s="0"/>
      <c r="HRL50" s="0"/>
      <c r="HRM50" s="0"/>
      <c r="HRN50" s="0"/>
      <c r="HRO50" s="0"/>
      <c r="HRP50" s="0"/>
      <c r="HRQ50" s="0"/>
      <c r="HRR50" s="0"/>
      <c r="HRS50" s="0"/>
      <c r="HRT50" s="0"/>
      <c r="HRU50" s="0"/>
      <c r="HRV50" s="0"/>
      <c r="HRW50" s="0"/>
      <c r="HRX50" s="0"/>
      <c r="HRY50" s="0"/>
      <c r="HRZ50" s="0"/>
      <c r="HSA50" s="0"/>
      <c r="HSB50" s="0"/>
      <c r="HSC50" s="0"/>
      <c r="HSD50" s="0"/>
      <c r="HSE50" s="0"/>
      <c r="HSF50" s="0"/>
      <c r="HSG50" s="0"/>
      <c r="HSH50" s="0"/>
      <c r="HSI50" s="0"/>
      <c r="HSJ50" s="0"/>
      <c r="HSK50" s="0"/>
      <c r="HSL50" s="0"/>
      <c r="HSM50" s="0"/>
      <c r="HSN50" s="0"/>
      <c r="HSO50" s="0"/>
      <c r="HSP50" s="0"/>
      <c r="HSQ50" s="0"/>
      <c r="HSR50" s="0"/>
      <c r="HSS50" s="0"/>
      <c r="HST50" s="0"/>
      <c r="HSU50" s="0"/>
      <c r="HSV50" s="0"/>
      <c r="HSW50" s="0"/>
      <c r="HSX50" s="0"/>
      <c r="HSY50" s="0"/>
      <c r="HSZ50" s="0"/>
      <c r="HTA50" s="0"/>
      <c r="HTB50" s="0"/>
      <c r="HTC50" s="0"/>
      <c r="HTD50" s="0"/>
      <c r="HTE50" s="0"/>
      <c r="HTF50" s="0"/>
      <c r="HTG50" s="0"/>
      <c r="HTH50" s="0"/>
      <c r="HTI50" s="0"/>
      <c r="HTJ50" s="0"/>
      <c r="HTK50" s="0"/>
      <c r="HTL50" s="0"/>
      <c r="HTM50" s="0"/>
      <c r="HTN50" s="0"/>
      <c r="HTO50" s="0"/>
      <c r="HTP50" s="0"/>
      <c r="HTQ50" s="0"/>
      <c r="HTR50" s="0"/>
      <c r="HTS50" s="0"/>
      <c r="HTT50" s="0"/>
      <c r="HTU50" s="0"/>
      <c r="HTV50" s="0"/>
      <c r="HTW50" s="0"/>
      <c r="HTX50" s="0"/>
      <c r="HTY50" s="0"/>
      <c r="HTZ50" s="0"/>
      <c r="HUA50" s="0"/>
      <c r="HUB50" s="0"/>
      <c r="HUC50" s="0"/>
      <c r="HUD50" s="0"/>
      <c r="HUE50" s="0"/>
      <c r="HUF50" s="0"/>
      <c r="HUG50" s="0"/>
      <c r="HUH50" s="0"/>
      <c r="HUI50" s="0"/>
      <c r="HUJ50" s="0"/>
      <c r="HUK50" s="0"/>
      <c r="HUL50" s="0"/>
      <c r="HUM50" s="0"/>
      <c r="HUN50" s="0"/>
      <c r="HUO50" s="0"/>
      <c r="HUP50" s="0"/>
      <c r="HUQ50" s="0"/>
      <c r="HUR50" s="0"/>
      <c r="HUS50" s="0"/>
      <c r="HUT50" s="0"/>
      <c r="HUU50" s="0"/>
      <c r="HUV50" s="0"/>
      <c r="HUW50" s="0"/>
      <c r="HUX50" s="0"/>
      <c r="HUY50" s="0"/>
      <c r="HUZ50" s="0"/>
      <c r="HVA50" s="0"/>
      <c r="HVB50" s="0"/>
      <c r="HVC50" s="0"/>
      <c r="HVD50" s="0"/>
      <c r="HVE50" s="0"/>
      <c r="HVF50" s="0"/>
      <c r="HVG50" s="0"/>
      <c r="HVH50" s="0"/>
      <c r="HVI50" s="0"/>
      <c r="HVJ50" s="0"/>
      <c r="HVK50" s="0"/>
      <c r="HVL50" s="0"/>
      <c r="HVM50" s="0"/>
      <c r="HVN50" s="0"/>
      <c r="HVO50" s="0"/>
      <c r="HVP50" s="0"/>
      <c r="HVQ50" s="0"/>
      <c r="HVR50" s="0"/>
      <c r="HVS50" s="0"/>
      <c r="HVT50" s="0"/>
      <c r="HVU50" s="0"/>
      <c r="HVV50" s="0"/>
      <c r="HVW50" s="0"/>
      <c r="HVX50" s="0"/>
      <c r="HVY50" s="0"/>
      <c r="HVZ50" s="0"/>
      <c r="HWA50" s="0"/>
      <c r="HWB50" s="0"/>
      <c r="HWC50" s="0"/>
      <c r="HWD50" s="0"/>
      <c r="HWE50" s="0"/>
      <c r="HWF50" s="0"/>
      <c r="HWG50" s="0"/>
      <c r="HWH50" s="0"/>
      <c r="HWI50" s="0"/>
      <c r="HWJ50" s="0"/>
      <c r="HWK50" s="0"/>
      <c r="HWL50" s="0"/>
      <c r="HWM50" s="0"/>
      <c r="HWN50" s="0"/>
      <c r="HWO50" s="0"/>
      <c r="HWP50" s="0"/>
      <c r="HWQ50" s="0"/>
      <c r="HWR50" s="0"/>
      <c r="HWS50" s="0"/>
      <c r="HWT50" s="0"/>
      <c r="HWU50" s="0"/>
      <c r="HWV50" s="0"/>
      <c r="HWW50" s="0"/>
      <c r="HWX50" s="0"/>
      <c r="HWY50" s="0"/>
      <c r="HWZ50" s="0"/>
      <c r="HXA50" s="0"/>
      <c r="HXB50" s="0"/>
      <c r="HXC50" s="0"/>
      <c r="HXD50" s="0"/>
      <c r="HXE50" s="0"/>
      <c r="HXF50" s="0"/>
      <c r="HXG50" s="0"/>
      <c r="HXH50" s="0"/>
      <c r="HXI50" s="0"/>
      <c r="HXJ50" s="0"/>
      <c r="HXK50" s="0"/>
      <c r="HXL50" s="0"/>
      <c r="HXM50" s="0"/>
      <c r="HXN50" s="0"/>
      <c r="HXO50" s="0"/>
      <c r="HXP50" s="0"/>
      <c r="HXQ50" s="0"/>
      <c r="HXR50" s="0"/>
      <c r="HXS50" s="0"/>
      <c r="HXT50" s="0"/>
      <c r="HXU50" s="0"/>
      <c r="HXV50" s="0"/>
      <c r="HXW50" s="0"/>
      <c r="HXX50" s="0"/>
      <c r="HXY50" s="0"/>
      <c r="HXZ50" s="0"/>
      <c r="HYA50" s="0"/>
      <c r="HYB50" s="0"/>
      <c r="HYC50" s="0"/>
      <c r="HYD50" s="0"/>
      <c r="HYE50" s="0"/>
      <c r="HYF50" s="0"/>
      <c r="HYG50" s="0"/>
      <c r="HYH50" s="0"/>
      <c r="HYI50" s="0"/>
      <c r="HYJ50" s="0"/>
      <c r="HYK50" s="0"/>
      <c r="HYL50" s="0"/>
      <c r="HYM50" s="0"/>
      <c r="HYN50" s="0"/>
      <c r="HYO50" s="0"/>
      <c r="HYP50" s="0"/>
      <c r="HYQ50" s="0"/>
      <c r="HYR50" s="0"/>
      <c r="HYS50" s="0"/>
      <c r="HYT50" s="0"/>
      <c r="HYU50" s="0"/>
      <c r="HYV50" s="0"/>
      <c r="HYW50" s="0"/>
      <c r="HYX50" s="0"/>
      <c r="HYY50" s="0"/>
      <c r="HYZ50" s="0"/>
      <c r="HZA50" s="0"/>
      <c r="HZB50" s="0"/>
      <c r="HZC50" s="0"/>
      <c r="HZD50" s="0"/>
      <c r="HZE50" s="0"/>
      <c r="HZF50" s="0"/>
      <c r="HZG50" s="0"/>
      <c r="HZH50" s="0"/>
      <c r="HZI50" s="0"/>
      <c r="HZJ50" s="0"/>
      <c r="HZK50" s="0"/>
      <c r="HZL50" s="0"/>
      <c r="HZM50" s="0"/>
      <c r="HZN50" s="0"/>
      <c r="HZO50" s="0"/>
      <c r="HZP50" s="0"/>
      <c r="HZQ50" s="0"/>
      <c r="HZR50" s="0"/>
      <c r="HZS50" s="0"/>
      <c r="HZT50" s="0"/>
      <c r="HZU50" s="0"/>
      <c r="HZV50" s="0"/>
      <c r="HZW50" s="0"/>
      <c r="HZX50" s="0"/>
      <c r="HZY50" s="0"/>
      <c r="HZZ50" s="0"/>
      <c r="IAA50" s="0"/>
      <c r="IAB50" s="0"/>
      <c r="IAC50" s="0"/>
      <c r="IAD50" s="0"/>
      <c r="IAE50" s="0"/>
      <c r="IAF50" s="0"/>
      <c r="IAG50" s="0"/>
      <c r="IAH50" s="0"/>
      <c r="IAI50" s="0"/>
      <c r="IAJ50" s="0"/>
      <c r="IAK50" s="0"/>
      <c r="IAL50" s="0"/>
      <c r="IAM50" s="0"/>
      <c r="IAN50" s="0"/>
      <c r="IAO50" s="0"/>
      <c r="IAP50" s="0"/>
      <c r="IAQ50" s="0"/>
      <c r="IAR50" s="0"/>
      <c r="IAS50" s="0"/>
      <c r="IAT50" s="0"/>
      <c r="IAU50" s="0"/>
      <c r="IAV50" s="0"/>
      <c r="IAW50" s="0"/>
      <c r="IAX50" s="0"/>
      <c r="IAY50" s="0"/>
      <c r="IAZ50" s="0"/>
      <c r="IBA50" s="0"/>
      <c r="IBB50" s="0"/>
      <c r="IBC50" s="0"/>
      <c r="IBD50" s="0"/>
      <c r="IBE50" s="0"/>
      <c r="IBF50" s="0"/>
      <c r="IBG50" s="0"/>
      <c r="IBH50" s="0"/>
      <c r="IBI50" s="0"/>
      <c r="IBJ50" s="0"/>
      <c r="IBK50" s="0"/>
      <c r="IBL50" s="0"/>
      <c r="IBM50" s="0"/>
      <c r="IBN50" s="0"/>
      <c r="IBO50" s="0"/>
      <c r="IBP50" s="0"/>
      <c r="IBQ50" s="0"/>
      <c r="IBR50" s="0"/>
      <c r="IBS50" s="0"/>
      <c r="IBT50" s="0"/>
      <c r="IBU50" s="0"/>
      <c r="IBV50" s="0"/>
      <c r="IBW50" s="0"/>
      <c r="IBX50" s="0"/>
      <c r="IBY50" s="0"/>
      <c r="IBZ50" s="0"/>
      <c r="ICA50" s="0"/>
      <c r="ICB50" s="0"/>
      <c r="ICC50" s="0"/>
      <c r="ICD50" s="0"/>
      <c r="ICE50" s="0"/>
      <c r="ICF50" s="0"/>
      <c r="ICG50" s="0"/>
      <c r="ICH50" s="0"/>
      <c r="ICI50" s="0"/>
      <c r="ICJ50" s="0"/>
      <c r="ICK50" s="0"/>
      <c r="ICL50" s="0"/>
      <c r="ICM50" s="0"/>
      <c r="ICN50" s="0"/>
      <c r="ICO50" s="0"/>
      <c r="ICP50" s="0"/>
      <c r="ICQ50" s="0"/>
      <c r="ICR50" s="0"/>
      <c r="ICS50" s="0"/>
      <c r="ICT50" s="0"/>
      <c r="ICU50" s="0"/>
      <c r="ICV50" s="0"/>
      <c r="ICW50" s="0"/>
      <c r="ICX50" s="0"/>
      <c r="ICY50" s="0"/>
      <c r="ICZ50" s="0"/>
      <c r="IDA50" s="0"/>
      <c r="IDB50" s="0"/>
      <c r="IDC50" s="0"/>
      <c r="IDD50" s="0"/>
      <c r="IDE50" s="0"/>
      <c r="IDF50" s="0"/>
      <c r="IDG50" s="0"/>
      <c r="IDH50" s="0"/>
      <c r="IDI50" s="0"/>
      <c r="IDJ50" s="0"/>
      <c r="IDK50" s="0"/>
      <c r="IDL50" s="0"/>
      <c r="IDM50" s="0"/>
      <c r="IDN50" s="0"/>
      <c r="IDO50" s="0"/>
      <c r="IDP50" s="0"/>
      <c r="IDQ50" s="0"/>
      <c r="IDR50" s="0"/>
      <c r="IDS50" s="0"/>
      <c r="IDT50" s="0"/>
      <c r="IDU50" s="0"/>
      <c r="IDV50" s="0"/>
      <c r="IDW50" s="0"/>
      <c r="IDX50" s="0"/>
      <c r="IDY50" s="0"/>
      <c r="IDZ50" s="0"/>
      <c r="IEA50" s="0"/>
      <c r="IEB50" s="0"/>
      <c r="IEC50" s="0"/>
      <c r="IED50" s="0"/>
      <c r="IEE50" s="0"/>
      <c r="IEF50" s="0"/>
      <c r="IEG50" s="0"/>
      <c r="IEH50" s="0"/>
      <c r="IEI50" s="0"/>
      <c r="IEJ50" s="0"/>
      <c r="IEK50" s="0"/>
      <c r="IEL50" s="0"/>
      <c r="IEM50" s="0"/>
      <c r="IEN50" s="0"/>
      <c r="IEO50" s="0"/>
      <c r="IEP50" s="0"/>
      <c r="IEQ50" s="0"/>
      <c r="IER50" s="0"/>
      <c r="IES50" s="0"/>
      <c r="IET50" s="0"/>
      <c r="IEU50" s="0"/>
      <c r="IEV50" s="0"/>
      <c r="IEW50" s="0"/>
      <c r="IEX50" s="0"/>
      <c r="IEY50" s="0"/>
      <c r="IEZ50" s="0"/>
      <c r="IFA50" s="0"/>
      <c r="IFB50" s="0"/>
      <c r="IFC50" s="0"/>
      <c r="IFD50" s="0"/>
      <c r="IFE50" s="0"/>
      <c r="IFF50" s="0"/>
      <c r="IFG50" s="0"/>
      <c r="IFH50" s="0"/>
      <c r="IFI50" s="0"/>
      <c r="IFJ50" s="0"/>
      <c r="IFK50" s="0"/>
      <c r="IFL50" s="0"/>
      <c r="IFM50" s="0"/>
      <c r="IFN50" s="0"/>
      <c r="IFO50" s="0"/>
      <c r="IFP50" s="0"/>
      <c r="IFQ50" s="0"/>
      <c r="IFR50" s="0"/>
      <c r="IFS50" s="0"/>
      <c r="IFT50" s="0"/>
      <c r="IFU50" s="0"/>
      <c r="IFV50" s="0"/>
      <c r="IFW50" s="0"/>
      <c r="IFX50" s="0"/>
      <c r="IFY50" s="0"/>
      <c r="IFZ50" s="0"/>
      <c r="IGA50" s="0"/>
      <c r="IGB50" s="0"/>
      <c r="IGC50" s="0"/>
      <c r="IGD50" s="0"/>
      <c r="IGE50" s="0"/>
      <c r="IGF50" s="0"/>
      <c r="IGG50" s="0"/>
      <c r="IGH50" s="0"/>
      <c r="IGI50" s="0"/>
      <c r="IGJ50" s="0"/>
      <c r="IGK50" s="0"/>
      <c r="IGL50" s="0"/>
      <c r="IGM50" s="0"/>
      <c r="IGN50" s="0"/>
      <c r="IGO50" s="0"/>
      <c r="IGP50" s="0"/>
      <c r="IGQ50" s="0"/>
      <c r="IGR50" s="0"/>
      <c r="IGS50" s="0"/>
      <c r="IGT50" s="0"/>
      <c r="IGU50" s="0"/>
      <c r="IGV50" s="0"/>
      <c r="IGW50" s="0"/>
      <c r="IGX50" s="0"/>
      <c r="IGY50" s="0"/>
      <c r="IGZ50" s="0"/>
      <c r="IHA50" s="0"/>
      <c r="IHB50" s="0"/>
      <c r="IHC50" s="0"/>
      <c r="IHD50" s="0"/>
      <c r="IHE50" s="0"/>
      <c r="IHF50" s="0"/>
      <c r="IHG50" s="0"/>
      <c r="IHH50" s="0"/>
      <c r="IHI50" s="0"/>
      <c r="IHJ50" s="0"/>
      <c r="IHK50" s="0"/>
      <c r="IHL50" s="0"/>
      <c r="IHM50" s="0"/>
      <c r="IHN50" s="0"/>
      <c r="IHO50" s="0"/>
      <c r="IHP50" s="0"/>
      <c r="IHQ50" s="0"/>
      <c r="IHR50" s="0"/>
      <c r="IHS50" s="0"/>
      <c r="IHT50" s="0"/>
      <c r="IHU50" s="0"/>
      <c r="IHV50" s="0"/>
      <c r="IHW50" s="0"/>
      <c r="IHX50" s="0"/>
      <c r="IHY50" s="0"/>
      <c r="IHZ50" s="0"/>
      <c r="IIA50" s="0"/>
      <c r="IIB50" s="0"/>
      <c r="IIC50" s="0"/>
      <c r="IID50" s="0"/>
      <c r="IIE50" s="0"/>
      <c r="IIF50" s="0"/>
      <c r="IIG50" s="0"/>
      <c r="IIH50" s="0"/>
      <c r="III50" s="0"/>
      <c r="IIJ50" s="0"/>
      <c r="IIK50" s="0"/>
      <c r="IIL50" s="0"/>
      <c r="IIM50" s="0"/>
      <c r="IIN50" s="0"/>
      <c r="IIO50" s="0"/>
      <c r="IIP50" s="0"/>
      <c r="IIQ50" s="0"/>
      <c r="IIR50" s="0"/>
      <c r="IIS50" s="0"/>
      <c r="IIT50" s="0"/>
      <c r="IIU50" s="0"/>
      <c r="IIV50" s="0"/>
      <c r="IIW50" s="0"/>
      <c r="IIX50" s="0"/>
      <c r="IIY50" s="0"/>
      <c r="IIZ50" s="0"/>
      <c r="IJA50" s="0"/>
      <c r="IJB50" s="0"/>
      <c r="IJC50" s="0"/>
      <c r="IJD50" s="0"/>
      <c r="IJE50" s="0"/>
      <c r="IJF50" s="0"/>
      <c r="IJG50" s="0"/>
      <c r="IJH50" s="0"/>
      <c r="IJI50" s="0"/>
      <c r="IJJ50" s="0"/>
      <c r="IJK50" s="0"/>
      <c r="IJL50" s="0"/>
      <c r="IJM50" s="0"/>
      <c r="IJN50" s="0"/>
      <c r="IJO50" s="0"/>
      <c r="IJP50" s="0"/>
      <c r="IJQ50" s="0"/>
      <c r="IJR50" s="0"/>
      <c r="IJS50" s="0"/>
      <c r="IJT50" s="0"/>
      <c r="IJU50" s="0"/>
      <c r="IJV50" s="0"/>
      <c r="IJW50" s="0"/>
      <c r="IJX50" s="0"/>
      <c r="IJY50" s="0"/>
      <c r="IJZ50" s="0"/>
      <c r="IKA50" s="0"/>
      <c r="IKB50" s="0"/>
      <c r="IKC50" s="0"/>
      <c r="IKD50" s="0"/>
      <c r="IKE50" s="0"/>
      <c r="IKF50" s="0"/>
      <c r="IKG50" s="0"/>
      <c r="IKH50" s="0"/>
      <c r="IKI50" s="0"/>
      <c r="IKJ50" s="0"/>
      <c r="IKK50" s="0"/>
      <c r="IKL50" s="0"/>
      <c r="IKM50" s="0"/>
      <c r="IKN50" s="0"/>
      <c r="IKO50" s="0"/>
      <c r="IKP50" s="0"/>
      <c r="IKQ50" s="0"/>
      <c r="IKR50" s="0"/>
      <c r="IKS50" s="0"/>
      <c r="IKT50" s="0"/>
      <c r="IKU50" s="0"/>
      <c r="IKV50" s="0"/>
      <c r="IKW50" s="0"/>
      <c r="IKX50" s="0"/>
      <c r="IKY50" s="0"/>
      <c r="IKZ50" s="0"/>
      <c r="ILA50" s="0"/>
      <c r="ILB50" s="0"/>
      <c r="ILC50" s="0"/>
      <c r="ILD50" s="0"/>
      <c r="ILE50" s="0"/>
      <c r="ILF50" s="0"/>
      <c r="ILG50" s="0"/>
      <c r="ILH50" s="0"/>
      <c r="ILI50" s="0"/>
      <c r="ILJ50" s="0"/>
      <c r="ILK50" s="0"/>
      <c r="ILL50" s="0"/>
      <c r="ILM50" s="0"/>
      <c r="ILN50" s="0"/>
      <c r="ILO50" s="0"/>
      <c r="ILP50" s="0"/>
      <c r="ILQ50" s="0"/>
      <c r="ILR50" s="0"/>
      <c r="ILS50" s="0"/>
      <c r="ILT50" s="0"/>
      <c r="ILU50" s="0"/>
      <c r="ILV50" s="0"/>
      <c r="ILW50" s="0"/>
      <c r="ILX50" s="0"/>
      <c r="ILY50" s="0"/>
      <c r="ILZ50" s="0"/>
      <c r="IMA50" s="0"/>
      <c r="IMB50" s="0"/>
      <c r="IMC50" s="0"/>
      <c r="IMD50" s="0"/>
      <c r="IME50" s="0"/>
      <c r="IMF50" s="0"/>
      <c r="IMG50" s="0"/>
      <c r="IMH50" s="0"/>
      <c r="IMI50" s="0"/>
      <c r="IMJ50" s="0"/>
      <c r="IMK50" s="0"/>
      <c r="IML50" s="0"/>
      <c r="IMM50" s="0"/>
      <c r="IMN50" s="0"/>
      <c r="IMO50" s="0"/>
      <c r="IMP50" s="0"/>
      <c r="IMQ50" s="0"/>
      <c r="IMR50" s="0"/>
      <c r="IMS50" s="0"/>
      <c r="IMT50" s="0"/>
      <c r="IMU50" s="0"/>
      <c r="IMV50" s="0"/>
      <c r="IMW50" s="0"/>
      <c r="IMX50" s="0"/>
      <c r="IMY50" s="0"/>
      <c r="IMZ50" s="0"/>
      <c r="INA50" s="0"/>
      <c r="INB50" s="0"/>
      <c r="INC50" s="0"/>
      <c r="IND50" s="0"/>
      <c r="INE50" s="0"/>
      <c r="INF50" s="0"/>
      <c r="ING50" s="0"/>
      <c r="INH50" s="0"/>
      <c r="INI50" s="0"/>
      <c r="INJ50" s="0"/>
      <c r="INK50" s="0"/>
      <c r="INL50" s="0"/>
      <c r="INM50" s="0"/>
      <c r="INN50" s="0"/>
      <c r="INO50" s="0"/>
      <c r="INP50" s="0"/>
      <c r="INQ50" s="0"/>
      <c r="INR50" s="0"/>
      <c r="INS50" s="0"/>
      <c r="INT50" s="0"/>
      <c r="INU50" s="0"/>
      <c r="INV50" s="0"/>
      <c r="INW50" s="0"/>
      <c r="INX50" s="0"/>
      <c r="INY50" s="0"/>
      <c r="INZ50" s="0"/>
      <c r="IOA50" s="0"/>
      <c r="IOB50" s="0"/>
      <c r="IOC50" s="0"/>
      <c r="IOD50" s="0"/>
      <c r="IOE50" s="0"/>
      <c r="IOF50" s="0"/>
      <c r="IOG50" s="0"/>
      <c r="IOH50" s="0"/>
      <c r="IOI50" s="0"/>
      <c r="IOJ50" s="0"/>
      <c r="IOK50" s="0"/>
      <c r="IOL50" s="0"/>
      <c r="IOM50" s="0"/>
      <c r="ION50" s="0"/>
      <c r="IOO50" s="0"/>
      <c r="IOP50" s="0"/>
      <c r="IOQ50" s="0"/>
      <c r="IOR50" s="0"/>
      <c r="IOS50" s="0"/>
      <c r="IOT50" s="0"/>
      <c r="IOU50" s="0"/>
      <c r="IOV50" s="0"/>
      <c r="IOW50" s="0"/>
      <c r="IOX50" s="0"/>
      <c r="IOY50" s="0"/>
      <c r="IOZ50" s="0"/>
      <c r="IPA50" s="0"/>
      <c r="IPB50" s="0"/>
      <c r="IPC50" s="0"/>
      <c r="IPD50" s="0"/>
      <c r="IPE50" s="0"/>
      <c r="IPF50" s="0"/>
      <c r="IPG50" s="0"/>
      <c r="IPH50" s="0"/>
      <c r="IPI50" s="0"/>
      <c r="IPJ50" s="0"/>
      <c r="IPK50" s="0"/>
      <c r="IPL50" s="0"/>
      <c r="IPM50" s="0"/>
      <c r="IPN50" s="0"/>
      <c r="IPO50" s="0"/>
      <c r="IPP50" s="0"/>
      <c r="IPQ50" s="0"/>
      <c r="IPR50" s="0"/>
      <c r="IPS50" s="0"/>
      <c r="IPT50" s="0"/>
      <c r="IPU50" s="0"/>
      <c r="IPV50" s="0"/>
      <c r="IPW50" s="0"/>
      <c r="IPX50" s="0"/>
      <c r="IPY50" s="0"/>
      <c r="IPZ50" s="0"/>
      <c r="IQA50" s="0"/>
      <c r="IQB50" s="0"/>
      <c r="IQC50" s="0"/>
      <c r="IQD50" s="0"/>
      <c r="IQE50" s="0"/>
      <c r="IQF50" s="0"/>
      <c r="IQG50" s="0"/>
      <c r="IQH50" s="0"/>
      <c r="IQI50" s="0"/>
      <c r="IQJ50" s="0"/>
      <c r="IQK50" s="0"/>
      <c r="IQL50" s="0"/>
      <c r="IQM50" s="0"/>
      <c r="IQN50" s="0"/>
      <c r="IQO50" s="0"/>
      <c r="IQP50" s="0"/>
      <c r="IQQ50" s="0"/>
      <c r="IQR50" s="0"/>
      <c r="IQS50" s="0"/>
      <c r="IQT50" s="0"/>
      <c r="IQU50" s="0"/>
      <c r="IQV50" s="0"/>
      <c r="IQW50" s="0"/>
      <c r="IQX50" s="0"/>
      <c r="IQY50" s="0"/>
      <c r="IQZ50" s="0"/>
      <c r="IRA50" s="0"/>
      <c r="IRB50" s="0"/>
      <c r="IRC50" s="0"/>
      <c r="IRD50" s="0"/>
      <c r="IRE50" s="0"/>
      <c r="IRF50" s="0"/>
      <c r="IRG50" s="0"/>
      <c r="IRH50" s="0"/>
      <c r="IRI50" s="0"/>
      <c r="IRJ50" s="0"/>
      <c r="IRK50" s="0"/>
      <c r="IRL50" s="0"/>
      <c r="IRM50" s="0"/>
      <c r="IRN50" s="0"/>
      <c r="IRO50" s="0"/>
      <c r="IRP50" s="0"/>
      <c r="IRQ50" s="0"/>
      <c r="IRR50" s="0"/>
      <c r="IRS50" s="0"/>
      <c r="IRT50" s="0"/>
      <c r="IRU50" s="0"/>
      <c r="IRV50" s="0"/>
      <c r="IRW50" s="0"/>
      <c r="IRX50" s="0"/>
      <c r="IRY50" s="0"/>
      <c r="IRZ50" s="0"/>
      <c r="ISA50" s="0"/>
      <c r="ISB50" s="0"/>
      <c r="ISC50" s="0"/>
      <c r="ISD50" s="0"/>
      <c r="ISE50" s="0"/>
      <c r="ISF50" s="0"/>
      <c r="ISG50" s="0"/>
      <c r="ISH50" s="0"/>
      <c r="ISI50" s="0"/>
      <c r="ISJ50" s="0"/>
      <c r="ISK50" s="0"/>
      <c r="ISL50" s="0"/>
      <c r="ISM50" s="0"/>
      <c r="ISN50" s="0"/>
      <c r="ISO50" s="0"/>
      <c r="ISP50" s="0"/>
      <c r="ISQ50" s="0"/>
      <c r="ISR50" s="0"/>
      <c r="ISS50" s="0"/>
      <c r="IST50" s="0"/>
      <c r="ISU50" s="0"/>
      <c r="ISV50" s="0"/>
      <c r="ISW50" s="0"/>
      <c r="ISX50" s="0"/>
      <c r="ISY50" s="0"/>
      <c r="ISZ50" s="0"/>
      <c r="ITA50" s="0"/>
      <c r="ITB50" s="0"/>
      <c r="ITC50" s="0"/>
      <c r="ITD50" s="0"/>
      <c r="ITE50" s="0"/>
      <c r="ITF50" s="0"/>
      <c r="ITG50" s="0"/>
      <c r="ITH50" s="0"/>
      <c r="ITI50" s="0"/>
      <c r="ITJ50" s="0"/>
      <c r="ITK50" s="0"/>
      <c r="ITL50" s="0"/>
      <c r="ITM50" s="0"/>
      <c r="ITN50" s="0"/>
      <c r="ITO50" s="0"/>
      <c r="ITP50" s="0"/>
      <c r="ITQ50" s="0"/>
      <c r="ITR50" s="0"/>
      <c r="ITS50" s="0"/>
      <c r="ITT50" s="0"/>
      <c r="ITU50" s="0"/>
      <c r="ITV50" s="0"/>
      <c r="ITW50" s="0"/>
      <c r="ITX50" s="0"/>
      <c r="ITY50" s="0"/>
      <c r="ITZ50" s="0"/>
      <c r="IUA50" s="0"/>
      <c r="IUB50" s="0"/>
      <c r="IUC50" s="0"/>
      <c r="IUD50" s="0"/>
      <c r="IUE50" s="0"/>
      <c r="IUF50" s="0"/>
      <c r="IUG50" s="0"/>
      <c r="IUH50" s="0"/>
      <c r="IUI50" s="0"/>
      <c r="IUJ50" s="0"/>
      <c r="IUK50" s="0"/>
      <c r="IUL50" s="0"/>
      <c r="IUM50" s="0"/>
      <c r="IUN50" s="0"/>
      <c r="IUO50" s="0"/>
      <c r="IUP50" s="0"/>
      <c r="IUQ50" s="0"/>
      <c r="IUR50" s="0"/>
      <c r="IUS50" s="0"/>
      <c r="IUT50" s="0"/>
      <c r="IUU50" s="0"/>
      <c r="IUV50" s="0"/>
      <c r="IUW50" s="0"/>
      <c r="IUX50" s="0"/>
      <c r="IUY50" s="0"/>
      <c r="IUZ50" s="0"/>
      <c r="IVA50" s="0"/>
      <c r="IVB50" s="0"/>
      <c r="IVC50" s="0"/>
      <c r="IVD50" s="0"/>
      <c r="IVE50" s="0"/>
      <c r="IVF50" s="0"/>
      <c r="IVG50" s="0"/>
      <c r="IVH50" s="0"/>
      <c r="IVI50" s="0"/>
      <c r="IVJ50" s="0"/>
      <c r="IVK50" s="0"/>
      <c r="IVL50" s="0"/>
      <c r="IVM50" s="0"/>
      <c r="IVN50" s="0"/>
      <c r="IVO50" s="0"/>
      <c r="IVP50" s="0"/>
      <c r="IVQ50" s="0"/>
      <c r="IVR50" s="0"/>
      <c r="IVS50" s="0"/>
      <c r="IVT50" s="0"/>
      <c r="IVU50" s="0"/>
      <c r="IVV50" s="0"/>
      <c r="IVW50" s="0"/>
      <c r="IVX50" s="0"/>
      <c r="IVY50" s="0"/>
      <c r="IVZ50" s="0"/>
      <c r="IWA50" s="0"/>
      <c r="IWB50" s="0"/>
      <c r="IWC50" s="0"/>
      <c r="IWD50" s="0"/>
      <c r="IWE50" s="0"/>
      <c r="IWF50" s="0"/>
      <c r="IWG50" s="0"/>
      <c r="IWH50" s="0"/>
      <c r="IWI50" s="0"/>
      <c r="IWJ50" s="0"/>
      <c r="IWK50" s="0"/>
      <c r="IWL50" s="0"/>
      <c r="IWM50" s="0"/>
      <c r="IWN50" s="0"/>
      <c r="IWO50" s="0"/>
      <c r="IWP50" s="0"/>
      <c r="IWQ50" s="0"/>
      <c r="IWR50" s="0"/>
      <c r="IWS50" s="0"/>
      <c r="IWT50" s="0"/>
      <c r="IWU50" s="0"/>
      <c r="IWV50" s="0"/>
      <c r="IWW50" s="0"/>
      <c r="IWX50" s="0"/>
      <c r="IWY50" s="0"/>
      <c r="IWZ50" s="0"/>
      <c r="IXA50" s="0"/>
      <c r="IXB50" s="0"/>
      <c r="IXC50" s="0"/>
      <c r="IXD50" s="0"/>
      <c r="IXE50" s="0"/>
      <c r="IXF50" s="0"/>
      <c r="IXG50" s="0"/>
      <c r="IXH50" s="0"/>
      <c r="IXI50" s="0"/>
      <c r="IXJ50" s="0"/>
      <c r="IXK50" s="0"/>
      <c r="IXL50" s="0"/>
      <c r="IXM50" s="0"/>
      <c r="IXN50" s="0"/>
      <c r="IXO50" s="0"/>
      <c r="IXP50" s="0"/>
      <c r="IXQ50" s="0"/>
      <c r="IXR50" s="0"/>
      <c r="IXS50" s="0"/>
      <c r="IXT50" s="0"/>
      <c r="IXU50" s="0"/>
      <c r="IXV50" s="0"/>
      <c r="IXW50" s="0"/>
      <c r="IXX50" s="0"/>
      <c r="IXY50" s="0"/>
      <c r="IXZ50" s="0"/>
      <c r="IYA50" s="0"/>
      <c r="IYB50" s="0"/>
      <c r="IYC50" s="0"/>
      <c r="IYD50" s="0"/>
      <c r="IYE50" s="0"/>
      <c r="IYF50" s="0"/>
      <c r="IYG50" s="0"/>
      <c r="IYH50" s="0"/>
      <c r="IYI50" s="0"/>
      <c r="IYJ50" s="0"/>
      <c r="IYK50" s="0"/>
      <c r="IYL50" s="0"/>
      <c r="IYM50" s="0"/>
      <c r="IYN50" s="0"/>
      <c r="IYO50" s="0"/>
      <c r="IYP50" s="0"/>
      <c r="IYQ50" s="0"/>
      <c r="IYR50" s="0"/>
      <c r="IYS50" s="0"/>
      <c r="IYT50" s="0"/>
      <c r="IYU50" s="0"/>
      <c r="IYV50" s="0"/>
      <c r="IYW50" s="0"/>
      <c r="IYX50" s="0"/>
      <c r="IYY50" s="0"/>
      <c r="IYZ50" s="0"/>
      <c r="IZA50" s="0"/>
      <c r="IZB50" s="0"/>
      <c r="IZC50" s="0"/>
      <c r="IZD50" s="0"/>
      <c r="IZE50" s="0"/>
      <c r="IZF50" s="0"/>
      <c r="IZG50" s="0"/>
      <c r="IZH50" s="0"/>
      <c r="IZI50" s="0"/>
      <c r="IZJ50" s="0"/>
      <c r="IZK50" s="0"/>
      <c r="IZL50" s="0"/>
      <c r="IZM50" s="0"/>
      <c r="IZN50" s="0"/>
      <c r="IZO50" s="0"/>
      <c r="IZP50" s="0"/>
      <c r="IZQ50" s="0"/>
      <c r="IZR50" s="0"/>
      <c r="IZS50" s="0"/>
      <c r="IZT50" s="0"/>
      <c r="IZU50" s="0"/>
      <c r="IZV50" s="0"/>
      <c r="IZW50" s="0"/>
      <c r="IZX50" s="0"/>
      <c r="IZY50" s="0"/>
      <c r="IZZ50" s="0"/>
      <c r="JAA50" s="0"/>
      <c r="JAB50" s="0"/>
      <c r="JAC50" s="0"/>
      <c r="JAD50" s="0"/>
      <c r="JAE50" s="0"/>
      <c r="JAF50" s="0"/>
      <c r="JAG50" s="0"/>
      <c r="JAH50" s="0"/>
      <c r="JAI50" s="0"/>
      <c r="JAJ50" s="0"/>
      <c r="JAK50" s="0"/>
      <c r="JAL50" s="0"/>
      <c r="JAM50" s="0"/>
      <c r="JAN50" s="0"/>
      <c r="JAO50" s="0"/>
      <c r="JAP50" s="0"/>
      <c r="JAQ50" s="0"/>
      <c r="JAR50" s="0"/>
      <c r="JAS50" s="0"/>
      <c r="JAT50" s="0"/>
      <c r="JAU50" s="0"/>
      <c r="JAV50" s="0"/>
      <c r="JAW50" s="0"/>
      <c r="JAX50" s="0"/>
      <c r="JAY50" s="0"/>
      <c r="JAZ50" s="0"/>
      <c r="JBA50" s="0"/>
      <c r="JBB50" s="0"/>
      <c r="JBC50" s="0"/>
      <c r="JBD50" s="0"/>
      <c r="JBE50" s="0"/>
      <c r="JBF50" s="0"/>
      <c r="JBG50" s="0"/>
      <c r="JBH50" s="0"/>
      <c r="JBI50" s="0"/>
      <c r="JBJ50" s="0"/>
      <c r="JBK50" s="0"/>
      <c r="JBL50" s="0"/>
      <c r="JBM50" s="0"/>
      <c r="JBN50" s="0"/>
      <c r="JBO50" s="0"/>
      <c r="JBP50" s="0"/>
      <c r="JBQ50" s="0"/>
      <c r="JBR50" s="0"/>
      <c r="JBS50" s="0"/>
      <c r="JBT50" s="0"/>
      <c r="JBU50" s="0"/>
      <c r="JBV50" s="0"/>
      <c r="JBW50" s="0"/>
      <c r="JBX50" s="0"/>
      <c r="JBY50" s="0"/>
      <c r="JBZ50" s="0"/>
      <c r="JCA50" s="0"/>
      <c r="JCB50" s="0"/>
      <c r="JCC50" s="0"/>
      <c r="JCD50" s="0"/>
      <c r="JCE50" s="0"/>
      <c r="JCF50" s="0"/>
      <c r="JCG50" s="0"/>
      <c r="JCH50" s="0"/>
      <c r="JCI50" s="0"/>
      <c r="JCJ50" s="0"/>
      <c r="JCK50" s="0"/>
      <c r="JCL50" s="0"/>
      <c r="JCM50" s="0"/>
      <c r="JCN50" s="0"/>
      <c r="JCO50" s="0"/>
      <c r="JCP50" s="0"/>
      <c r="JCQ50" s="0"/>
      <c r="JCR50" s="0"/>
      <c r="JCS50" s="0"/>
      <c r="JCT50" s="0"/>
      <c r="JCU50" s="0"/>
      <c r="JCV50" s="0"/>
      <c r="JCW50" s="0"/>
      <c r="JCX50" s="0"/>
      <c r="JCY50" s="0"/>
      <c r="JCZ50" s="0"/>
      <c r="JDA50" s="0"/>
      <c r="JDB50" s="0"/>
      <c r="JDC50" s="0"/>
      <c r="JDD50" s="0"/>
      <c r="JDE50" s="0"/>
      <c r="JDF50" s="0"/>
      <c r="JDG50" s="0"/>
      <c r="JDH50" s="0"/>
      <c r="JDI50" s="0"/>
      <c r="JDJ50" s="0"/>
      <c r="JDK50" s="0"/>
      <c r="JDL50" s="0"/>
      <c r="JDM50" s="0"/>
      <c r="JDN50" s="0"/>
      <c r="JDO50" s="0"/>
      <c r="JDP50" s="0"/>
      <c r="JDQ50" s="0"/>
      <c r="JDR50" s="0"/>
      <c r="JDS50" s="0"/>
      <c r="JDT50" s="0"/>
      <c r="JDU50" s="0"/>
      <c r="JDV50" s="0"/>
      <c r="JDW50" s="0"/>
      <c r="JDX50" s="0"/>
      <c r="JDY50" s="0"/>
      <c r="JDZ50" s="0"/>
      <c r="JEA50" s="0"/>
      <c r="JEB50" s="0"/>
      <c r="JEC50" s="0"/>
      <c r="JED50" s="0"/>
      <c r="JEE50" s="0"/>
      <c r="JEF50" s="0"/>
      <c r="JEG50" s="0"/>
      <c r="JEH50" s="0"/>
      <c r="JEI50" s="0"/>
      <c r="JEJ50" s="0"/>
      <c r="JEK50" s="0"/>
      <c r="JEL50" s="0"/>
      <c r="JEM50" s="0"/>
      <c r="JEN50" s="0"/>
      <c r="JEO50" s="0"/>
      <c r="JEP50" s="0"/>
      <c r="JEQ50" s="0"/>
      <c r="JER50" s="0"/>
      <c r="JES50" s="0"/>
      <c r="JET50" s="0"/>
      <c r="JEU50" s="0"/>
      <c r="JEV50" s="0"/>
      <c r="JEW50" s="0"/>
      <c r="JEX50" s="0"/>
      <c r="JEY50" s="0"/>
      <c r="JEZ50" s="0"/>
      <c r="JFA50" s="0"/>
      <c r="JFB50" s="0"/>
      <c r="JFC50" s="0"/>
      <c r="JFD50" s="0"/>
      <c r="JFE50" s="0"/>
      <c r="JFF50" s="0"/>
      <c r="JFG50" s="0"/>
      <c r="JFH50" s="0"/>
      <c r="JFI50" s="0"/>
      <c r="JFJ50" s="0"/>
      <c r="JFK50" s="0"/>
      <c r="JFL50" s="0"/>
      <c r="JFM50" s="0"/>
      <c r="JFN50" s="0"/>
      <c r="JFO50" s="0"/>
      <c r="JFP50" s="0"/>
      <c r="JFQ50" s="0"/>
      <c r="JFR50" s="0"/>
      <c r="JFS50" s="0"/>
      <c r="JFT50" s="0"/>
      <c r="JFU50" s="0"/>
      <c r="JFV50" s="0"/>
      <c r="JFW50" s="0"/>
      <c r="JFX50" s="0"/>
      <c r="JFY50" s="0"/>
      <c r="JFZ50" s="0"/>
      <c r="JGA50" s="0"/>
      <c r="JGB50" s="0"/>
      <c r="JGC50" s="0"/>
      <c r="JGD50" s="0"/>
      <c r="JGE50" s="0"/>
      <c r="JGF50" s="0"/>
      <c r="JGG50" s="0"/>
      <c r="JGH50" s="0"/>
      <c r="JGI50" s="0"/>
      <c r="JGJ50" s="0"/>
      <c r="JGK50" s="0"/>
      <c r="JGL50" s="0"/>
      <c r="JGM50" s="0"/>
      <c r="JGN50" s="0"/>
      <c r="JGO50" s="0"/>
      <c r="JGP50" s="0"/>
      <c r="JGQ50" s="0"/>
      <c r="JGR50" s="0"/>
      <c r="JGS50" s="0"/>
      <c r="JGT50" s="0"/>
      <c r="JGU50" s="0"/>
      <c r="JGV50" s="0"/>
      <c r="JGW50" s="0"/>
      <c r="JGX50" s="0"/>
      <c r="JGY50" s="0"/>
      <c r="JGZ50" s="0"/>
      <c r="JHA50" s="0"/>
      <c r="JHB50" s="0"/>
      <c r="JHC50" s="0"/>
      <c r="JHD50" s="0"/>
      <c r="JHE50" s="0"/>
      <c r="JHF50" s="0"/>
      <c r="JHG50" s="0"/>
      <c r="JHH50" s="0"/>
      <c r="JHI50" s="0"/>
      <c r="JHJ50" s="0"/>
      <c r="JHK50" s="0"/>
      <c r="JHL50" s="0"/>
      <c r="JHM50" s="0"/>
      <c r="JHN50" s="0"/>
      <c r="JHO50" s="0"/>
      <c r="JHP50" s="0"/>
      <c r="JHQ50" s="0"/>
      <c r="JHR50" s="0"/>
      <c r="JHS50" s="0"/>
      <c r="JHT50" s="0"/>
      <c r="JHU50" s="0"/>
      <c r="JHV50" s="0"/>
      <c r="JHW50" s="0"/>
      <c r="JHX50" s="0"/>
      <c r="JHY50" s="0"/>
      <c r="JHZ50" s="0"/>
      <c r="JIA50" s="0"/>
      <c r="JIB50" s="0"/>
      <c r="JIC50" s="0"/>
      <c r="JID50" s="0"/>
      <c r="JIE50" s="0"/>
      <c r="JIF50" s="0"/>
      <c r="JIG50" s="0"/>
      <c r="JIH50" s="0"/>
      <c r="JII50" s="0"/>
      <c r="JIJ50" s="0"/>
      <c r="JIK50" s="0"/>
      <c r="JIL50" s="0"/>
      <c r="JIM50" s="0"/>
      <c r="JIN50" s="0"/>
      <c r="JIO50" s="0"/>
      <c r="JIP50" s="0"/>
      <c r="JIQ50" s="0"/>
      <c r="JIR50" s="0"/>
      <c r="JIS50" s="0"/>
      <c r="JIT50" s="0"/>
      <c r="JIU50" s="0"/>
      <c r="JIV50" s="0"/>
      <c r="JIW50" s="0"/>
      <c r="JIX50" s="0"/>
      <c r="JIY50" s="0"/>
      <c r="JIZ50" s="0"/>
      <c r="JJA50" s="0"/>
      <c r="JJB50" s="0"/>
      <c r="JJC50" s="0"/>
      <c r="JJD50" s="0"/>
      <c r="JJE50" s="0"/>
      <c r="JJF50" s="0"/>
      <c r="JJG50" s="0"/>
      <c r="JJH50" s="0"/>
      <c r="JJI50" s="0"/>
      <c r="JJJ50" s="0"/>
      <c r="JJK50" s="0"/>
      <c r="JJL50" s="0"/>
      <c r="JJM50" s="0"/>
      <c r="JJN50" s="0"/>
      <c r="JJO50" s="0"/>
      <c r="JJP50" s="0"/>
      <c r="JJQ50" s="0"/>
      <c r="JJR50" s="0"/>
      <c r="JJS50" s="0"/>
      <c r="JJT50" s="0"/>
      <c r="JJU50" s="0"/>
      <c r="JJV50" s="0"/>
      <c r="JJW50" s="0"/>
      <c r="JJX50" s="0"/>
      <c r="JJY50" s="0"/>
      <c r="JJZ50" s="0"/>
      <c r="JKA50" s="0"/>
      <c r="JKB50" s="0"/>
      <c r="JKC50" s="0"/>
      <c r="JKD50" s="0"/>
      <c r="JKE50" s="0"/>
      <c r="JKF50" s="0"/>
      <c r="JKG50" s="0"/>
      <c r="JKH50" s="0"/>
      <c r="JKI50" s="0"/>
      <c r="JKJ50" s="0"/>
      <c r="JKK50" s="0"/>
      <c r="JKL50" s="0"/>
      <c r="JKM50" s="0"/>
      <c r="JKN50" s="0"/>
      <c r="JKO50" s="0"/>
      <c r="JKP50" s="0"/>
      <c r="JKQ50" s="0"/>
      <c r="JKR50" s="0"/>
      <c r="JKS50" s="0"/>
      <c r="JKT50" s="0"/>
      <c r="JKU50" s="0"/>
      <c r="JKV50" s="0"/>
      <c r="JKW50" s="0"/>
      <c r="JKX50" s="0"/>
      <c r="JKY50" s="0"/>
      <c r="JKZ50" s="0"/>
      <c r="JLA50" s="0"/>
      <c r="JLB50" s="0"/>
      <c r="JLC50" s="0"/>
      <c r="JLD50" s="0"/>
      <c r="JLE50" s="0"/>
      <c r="JLF50" s="0"/>
      <c r="JLG50" s="0"/>
      <c r="JLH50" s="0"/>
      <c r="JLI50" s="0"/>
      <c r="JLJ50" s="0"/>
      <c r="JLK50" s="0"/>
      <c r="JLL50" s="0"/>
      <c r="JLM50" s="0"/>
      <c r="JLN50" s="0"/>
      <c r="JLO50" s="0"/>
      <c r="JLP50" s="0"/>
      <c r="JLQ50" s="0"/>
      <c r="JLR50" s="0"/>
      <c r="JLS50" s="0"/>
      <c r="JLT50" s="0"/>
      <c r="JLU50" s="0"/>
      <c r="JLV50" s="0"/>
      <c r="JLW50" s="0"/>
      <c r="JLX50" s="0"/>
      <c r="JLY50" s="0"/>
      <c r="JLZ50" s="0"/>
      <c r="JMA50" s="0"/>
      <c r="JMB50" s="0"/>
      <c r="JMC50" s="0"/>
      <c r="JMD50" s="0"/>
      <c r="JME50" s="0"/>
      <c r="JMF50" s="0"/>
      <c r="JMG50" s="0"/>
      <c r="JMH50" s="0"/>
      <c r="JMI50" s="0"/>
      <c r="JMJ50" s="0"/>
      <c r="JMK50" s="0"/>
      <c r="JML50" s="0"/>
      <c r="JMM50" s="0"/>
      <c r="JMN50" s="0"/>
      <c r="JMO50" s="0"/>
      <c r="JMP50" s="0"/>
      <c r="JMQ50" s="0"/>
      <c r="JMR50" s="0"/>
      <c r="JMS50" s="0"/>
      <c r="JMT50" s="0"/>
      <c r="JMU50" s="0"/>
      <c r="JMV50" s="0"/>
      <c r="JMW50" s="0"/>
      <c r="JMX50" s="0"/>
      <c r="JMY50" s="0"/>
      <c r="JMZ50" s="0"/>
      <c r="JNA50" s="0"/>
      <c r="JNB50" s="0"/>
      <c r="JNC50" s="0"/>
      <c r="JND50" s="0"/>
      <c r="JNE50" s="0"/>
      <c r="JNF50" s="0"/>
      <c r="JNG50" s="0"/>
      <c r="JNH50" s="0"/>
      <c r="JNI50" s="0"/>
      <c r="JNJ50" s="0"/>
      <c r="JNK50" s="0"/>
      <c r="JNL50" s="0"/>
      <c r="JNM50" s="0"/>
      <c r="JNN50" s="0"/>
      <c r="JNO50" s="0"/>
      <c r="JNP50" s="0"/>
      <c r="JNQ50" s="0"/>
      <c r="JNR50" s="0"/>
      <c r="JNS50" s="0"/>
      <c r="JNT50" s="0"/>
      <c r="JNU50" s="0"/>
      <c r="JNV50" s="0"/>
      <c r="JNW50" s="0"/>
      <c r="JNX50" s="0"/>
      <c r="JNY50" s="0"/>
      <c r="JNZ50" s="0"/>
      <c r="JOA50" s="0"/>
      <c r="JOB50" s="0"/>
      <c r="JOC50" s="0"/>
      <c r="JOD50" s="0"/>
      <c r="JOE50" s="0"/>
      <c r="JOF50" s="0"/>
      <c r="JOG50" s="0"/>
      <c r="JOH50" s="0"/>
      <c r="JOI50" s="0"/>
      <c r="JOJ50" s="0"/>
      <c r="JOK50" s="0"/>
      <c r="JOL50" s="0"/>
      <c r="JOM50" s="0"/>
      <c r="JON50" s="0"/>
      <c r="JOO50" s="0"/>
      <c r="JOP50" s="0"/>
      <c r="JOQ50" s="0"/>
      <c r="JOR50" s="0"/>
      <c r="JOS50" s="0"/>
      <c r="JOT50" s="0"/>
      <c r="JOU50" s="0"/>
      <c r="JOV50" s="0"/>
      <c r="JOW50" s="0"/>
      <c r="JOX50" s="0"/>
      <c r="JOY50" s="0"/>
      <c r="JOZ50" s="0"/>
      <c r="JPA50" s="0"/>
      <c r="JPB50" s="0"/>
      <c r="JPC50" s="0"/>
      <c r="JPD50" s="0"/>
      <c r="JPE50" s="0"/>
      <c r="JPF50" s="0"/>
      <c r="JPG50" s="0"/>
      <c r="JPH50" s="0"/>
      <c r="JPI50" s="0"/>
      <c r="JPJ50" s="0"/>
      <c r="JPK50" s="0"/>
      <c r="JPL50" s="0"/>
      <c r="JPM50" s="0"/>
      <c r="JPN50" s="0"/>
      <c r="JPO50" s="0"/>
      <c r="JPP50" s="0"/>
      <c r="JPQ50" s="0"/>
      <c r="JPR50" s="0"/>
      <c r="JPS50" s="0"/>
      <c r="JPT50" s="0"/>
      <c r="JPU50" s="0"/>
      <c r="JPV50" s="0"/>
      <c r="JPW50" s="0"/>
      <c r="JPX50" s="0"/>
      <c r="JPY50" s="0"/>
      <c r="JPZ50" s="0"/>
      <c r="JQA50" s="0"/>
      <c r="JQB50" s="0"/>
      <c r="JQC50" s="0"/>
      <c r="JQD50" s="0"/>
      <c r="JQE50" s="0"/>
      <c r="JQF50" s="0"/>
      <c r="JQG50" s="0"/>
      <c r="JQH50" s="0"/>
      <c r="JQI50" s="0"/>
      <c r="JQJ50" s="0"/>
      <c r="JQK50" s="0"/>
      <c r="JQL50" s="0"/>
      <c r="JQM50" s="0"/>
      <c r="JQN50" s="0"/>
      <c r="JQO50" s="0"/>
      <c r="JQP50" s="0"/>
      <c r="JQQ50" s="0"/>
      <c r="JQR50" s="0"/>
      <c r="JQS50" s="0"/>
      <c r="JQT50" s="0"/>
      <c r="JQU50" s="0"/>
      <c r="JQV50" s="0"/>
      <c r="JQW50" s="0"/>
      <c r="JQX50" s="0"/>
      <c r="JQY50" s="0"/>
      <c r="JQZ50" s="0"/>
      <c r="JRA50" s="0"/>
      <c r="JRB50" s="0"/>
      <c r="JRC50" s="0"/>
      <c r="JRD50" s="0"/>
      <c r="JRE50" s="0"/>
      <c r="JRF50" s="0"/>
      <c r="JRG50" s="0"/>
      <c r="JRH50" s="0"/>
      <c r="JRI50" s="0"/>
      <c r="JRJ50" s="0"/>
      <c r="JRK50" s="0"/>
      <c r="JRL50" s="0"/>
      <c r="JRM50" s="0"/>
      <c r="JRN50" s="0"/>
      <c r="JRO50" s="0"/>
      <c r="JRP50" s="0"/>
      <c r="JRQ50" s="0"/>
      <c r="JRR50" s="0"/>
      <c r="JRS50" s="0"/>
      <c r="JRT50" s="0"/>
      <c r="JRU50" s="0"/>
      <c r="JRV50" s="0"/>
      <c r="JRW50" s="0"/>
      <c r="JRX50" s="0"/>
      <c r="JRY50" s="0"/>
      <c r="JRZ50" s="0"/>
      <c r="JSA50" s="0"/>
      <c r="JSB50" s="0"/>
      <c r="JSC50" s="0"/>
      <c r="JSD50" s="0"/>
      <c r="JSE50" s="0"/>
      <c r="JSF50" s="0"/>
      <c r="JSG50" s="0"/>
      <c r="JSH50" s="0"/>
      <c r="JSI50" s="0"/>
      <c r="JSJ50" s="0"/>
      <c r="JSK50" s="0"/>
      <c r="JSL50" s="0"/>
      <c r="JSM50" s="0"/>
      <c r="JSN50" s="0"/>
      <c r="JSO50" s="0"/>
      <c r="JSP50" s="0"/>
      <c r="JSQ50" s="0"/>
      <c r="JSR50" s="0"/>
      <c r="JSS50" s="0"/>
      <c r="JST50" s="0"/>
      <c r="JSU50" s="0"/>
      <c r="JSV50" s="0"/>
      <c r="JSW50" s="0"/>
      <c r="JSX50" s="0"/>
      <c r="JSY50" s="0"/>
      <c r="JSZ50" s="0"/>
      <c r="JTA50" s="0"/>
      <c r="JTB50" s="0"/>
      <c r="JTC50" s="0"/>
      <c r="JTD50" s="0"/>
      <c r="JTE50" s="0"/>
      <c r="JTF50" s="0"/>
      <c r="JTG50" s="0"/>
      <c r="JTH50" s="0"/>
      <c r="JTI50" s="0"/>
      <c r="JTJ50" s="0"/>
      <c r="JTK50" s="0"/>
      <c r="JTL50" s="0"/>
      <c r="JTM50" s="0"/>
      <c r="JTN50" s="0"/>
      <c r="JTO50" s="0"/>
      <c r="JTP50" s="0"/>
      <c r="JTQ50" s="0"/>
      <c r="JTR50" s="0"/>
      <c r="JTS50" s="0"/>
      <c r="JTT50" s="0"/>
      <c r="JTU50" s="0"/>
      <c r="JTV50" s="0"/>
      <c r="JTW50" s="0"/>
      <c r="JTX50" s="0"/>
      <c r="JTY50" s="0"/>
      <c r="JTZ50" s="0"/>
      <c r="JUA50" s="0"/>
      <c r="JUB50" s="0"/>
      <c r="JUC50" s="0"/>
      <c r="JUD50" s="0"/>
      <c r="JUE50" s="0"/>
      <c r="JUF50" s="0"/>
      <c r="JUG50" s="0"/>
      <c r="JUH50" s="0"/>
      <c r="JUI50" s="0"/>
      <c r="JUJ50" s="0"/>
      <c r="JUK50" s="0"/>
      <c r="JUL50" s="0"/>
      <c r="JUM50" s="0"/>
      <c r="JUN50" s="0"/>
      <c r="JUO50" s="0"/>
      <c r="JUP50" s="0"/>
      <c r="JUQ50" s="0"/>
      <c r="JUR50" s="0"/>
      <c r="JUS50" s="0"/>
      <c r="JUT50" s="0"/>
      <c r="JUU50" s="0"/>
      <c r="JUV50" s="0"/>
      <c r="JUW50" s="0"/>
      <c r="JUX50" s="0"/>
      <c r="JUY50" s="0"/>
      <c r="JUZ50" s="0"/>
      <c r="JVA50" s="0"/>
      <c r="JVB50" s="0"/>
      <c r="JVC50" s="0"/>
      <c r="JVD50" s="0"/>
      <c r="JVE50" s="0"/>
      <c r="JVF50" s="0"/>
      <c r="JVG50" s="0"/>
      <c r="JVH50" s="0"/>
      <c r="JVI50" s="0"/>
      <c r="JVJ50" s="0"/>
      <c r="JVK50" s="0"/>
      <c r="JVL50" s="0"/>
      <c r="JVM50" s="0"/>
      <c r="JVN50" s="0"/>
      <c r="JVO50" s="0"/>
      <c r="JVP50" s="0"/>
      <c r="JVQ50" s="0"/>
      <c r="JVR50" s="0"/>
      <c r="JVS50" s="0"/>
      <c r="JVT50" s="0"/>
      <c r="JVU50" s="0"/>
      <c r="JVV50" s="0"/>
      <c r="JVW50" s="0"/>
      <c r="JVX50" s="0"/>
      <c r="JVY50" s="0"/>
      <c r="JVZ50" s="0"/>
      <c r="JWA50" s="0"/>
      <c r="JWB50" s="0"/>
      <c r="JWC50" s="0"/>
      <c r="JWD50" s="0"/>
      <c r="JWE50" s="0"/>
      <c r="JWF50" s="0"/>
      <c r="JWG50" s="0"/>
      <c r="JWH50" s="0"/>
      <c r="JWI50" s="0"/>
      <c r="JWJ50" s="0"/>
      <c r="JWK50" s="0"/>
      <c r="JWL50" s="0"/>
      <c r="JWM50" s="0"/>
      <c r="JWN50" s="0"/>
      <c r="JWO50" s="0"/>
      <c r="JWP50" s="0"/>
      <c r="JWQ50" s="0"/>
      <c r="JWR50" s="0"/>
      <c r="JWS50" s="0"/>
      <c r="JWT50" s="0"/>
      <c r="JWU50" s="0"/>
      <c r="JWV50" s="0"/>
      <c r="JWW50" s="0"/>
      <c r="JWX50" s="0"/>
      <c r="JWY50" s="0"/>
      <c r="JWZ50" s="0"/>
      <c r="JXA50" s="0"/>
      <c r="JXB50" s="0"/>
      <c r="JXC50" s="0"/>
      <c r="JXD50" s="0"/>
      <c r="JXE50" s="0"/>
      <c r="JXF50" s="0"/>
      <c r="JXG50" s="0"/>
      <c r="JXH50" s="0"/>
      <c r="JXI50" s="0"/>
      <c r="JXJ50" s="0"/>
      <c r="JXK50" s="0"/>
      <c r="JXL50" s="0"/>
      <c r="JXM50" s="0"/>
      <c r="JXN50" s="0"/>
      <c r="JXO50" s="0"/>
      <c r="JXP50" s="0"/>
      <c r="JXQ50" s="0"/>
      <c r="JXR50" s="0"/>
      <c r="JXS50" s="0"/>
      <c r="JXT50" s="0"/>
      <c r="JXU50" s="0"/>
      <c r="JXV50" s="0"/>
      <c r="JXW50" s="0"/>
      <c r="JXX50" s="0"/>
      <c r="JXY50" s="0"/>
      <c r="JXZ50" s="0"/>
      <c r="JYA50" s="0"/>
      <c r="JYB50" s="0"/>
      <c r="JYC50" s="0"/>
      <c r="JYD50" s="0"/>
      <c r="JYE50" s="0"/>
      <c r="JYF50" s="0"/>
      <c r="JYG50" s="0"/>
      <c r="JYH50" s="0"/>
      <c r="JYI50" s="0"/>
      <c r="JYJ50" s="0"/>
      <c r="JYK50" s="0"/>
      <c r="JYL50" s="0"/>
      <c r="JYM50" s="0"/>
      <c r="JYN50" s="0"/>
      <c r="JYO50" s="0"/>
      <c r="JYP50" s="0"/>
      <c r="JYQ50" s="0"/>
      <c r="JYR50" s="0"/>
      <c r="JYS50" s="0"/>
      <c r="JYT50" s="0"/>
      <c r="JYU50" s="0"/>
      <c r="JYV50" s="0"/>
      <c r="JYW50" s="0"/>
      <c r="JYX50" s="0"/>
      <c r="JYY50" s="0"/>
      <c r="JYZ50" s="0"/>
      <c r="JZA50" s="0"/>
      <c r="JZB50" s="0"/>
      <c r="JZC50" s="0"/>
      <c r="JZD50" s="0"/>
      <c r="JZE50" s="0"/>
      <c r="JZF50" s="0"/>
      <c r="JZG50" s="0"/>
      <c r="JZH50" s="0"/>
      <c r="JZI50" s="0"/>
      <c r="JZJ50" s="0"/>
      <c r="JZK50" s="0"/>
      <c r="JZL50" s="0"/>
      <c r="JZM50" s="0"/>
      <c r="JZN50" s="0"/>
      <c r="JZO50" s="0"/>
      <c r="JZP50" s="0"/>
      <c r="JZQ50" s="0"/>
      <c r="JZR50" s="0"/>
      <c r="JZS50" s="0"/>
      <c r="JZT50" s="0"/>
      <c r="JZU50" s="0"/>
      <c r="JZV50" s="0"/>
      <c r="JZW50" s="0"/>
      <c r="JZX50" s="0"/>
      <c r="JZY50" s="0"/>
      <c r="JZZ50" s="0"/>
      <c r="KAA50" s="0"/>
      <c r="KAB50" s="0"/>
      <c r="KAC50" s="0"/>
      <c r="KAD50" s="0"/>
      <c r="KAE50" s="0"/>
      <c r="KAF50" s="0"/>
      <c r="KAG50" s="0"/>
      <c r="KAH50" s="0"/>
      <c r="KAI50" s="0"/>
      <c r="KAJ50" s="0"/>
      <c r="KAK50" s="0"/>
      <c r="KAL50" s="0"/>
      <c r="KAM50" s="0"/>
      <c r="KAN50" s="0"/>
      <c r="KAO50" s="0"/>
      <c r="KAP50" s="0"/>
      <c r="KAQ50" s="0"/>
      <c r="KAR50" s="0"/>
      <c r="KAS50" s="0"/>
      <c r="KAT50" s="0"/>
      <c r="KAU50" s="0"/>
      <c r="KAV50" s="0"/>
      <c r="KAW50" s="0"/>
      <c r="KAX50" s="0"/>
      <c r="KAY50" s="0"/>
      <c r="KAZ50" s="0"/>
      <c r="KBA50" s="0"/>
      <c r="KBB50" s="0"/>
      <c r="KBC50" s="0"/>
      <c r="KBD50" s="0"/>
      <c r="KBE50" s="0"/>
      <c r="KBF50" s="0"/>
      <c r="KBG50" s="0"/>
      <c r="KBH50" s="0"/>
      <c r="KBI50" s="0"/>
      <c r="KBJ50" s="0"/>
      <c r="KBK50" s="0"/>
      <c r="KBL50" s="0"/>
      <c r="KBM50" s="0"/>
      <c r="KBN50" s="0"/>
      <c r="KBO50" s="0"/>
      <c r="KBP50" s="0"/>
      <c r="KBQ50" s="0"/>
      <c r="KBR50" s="0"/>
      <c r="KBS50" s="0"/>
      <c r="KBT50" s="0"/>
      <c r="KBU50" s="0"/>
      <c r="KBV50" s="0"/>
      <c r="KBW50" s="0"/>
      <c r="KBX50" s="0"/>
      <c r="KBY50" s="0"/>
      <c r="KBZ50" s="0"/>
      <c r="KCA50" s="0"/>
      <c r="KCB50" s="0"/>
      <c r="KCC50" s="0"/>
      <c r="KCD50" s="0"/>
      <c r="KCE50" s="0"/>
      <c r="KCF50" s="0"/>
      <c r="KCG50" s="0"/>
      <c r="KCH50" s="0"/>
      <c r="KCI50" s="0"/>
      <c r="KCJ50" s="0"/>
      <c r="KCK50" s="0"/>
      <c r="KCL50" s="0"/>
      <c r="KCM50" s="0"/>
      <c r="KCN50" s="0"/>
      <c r="KCO50" s="0"/>
      <c r="KCP50" s="0"/>
      <c r="KCQ50" s="0"/>
      <c r="KCR50" s="0"/>
      <c r="KCS50" s="0"/>
      <c r="KCT50" s="0"/>
      <c r="KCU50" s="0"/>
      <c r="KCV50" s="0"/>
      <c r="KCW50" s="0"/>
      <c r="KCX50" s="0"/>
      <c r="KCY50" s="0"/>
      <c r="KCZ50" s="0"/>
      <c r="KDA50" s="0"/>
      <c r="KDB50" s="0"/>
      <c r="KDC50" s="0"/>
      <c r="KDD50" s="0"/>
      <c r="KDE50" s="0"/>
      <c r="KDF50" s="0"/>
      <c r="KDG50" s="0"/>
      <c r="KDH50" s="0"/>
      <c r="KDI50" s="0"/>
      <c r="KDJ50" s="0"/>
      <c r="KDK50" s="0"/>
      <c r="KDL50" s="0"/>
      <c r="KDM50" s="0"/>
      <c r="KDN50" s="0"/>
      <c r="KDO50" s="0"/>
      <c r="KDP50" s="0"/>
      <c r="KDQ50" s="0"/>
      <c r="KDR50" s="0"/>
      <c r="KDS50" s="0"/>
      <c r="KDT50" s="0"/>
      <c r="KDU50" s="0"/>
      <c r="KDV50" s="0"/>
      <c r="KDW50" s="0"/>
      <c r="KDX50" s="0"/>
      <c r="KDY50" s="0"/>
      <c r="KDZ50" s="0"/>
      <c r="KEA50" s="0"/>
      <c r="KEB50" s="0"/>
      <c r="KEC50" s="0"/>
      <c r="KED50" s="0"/>
      <c r="KEE50" s="0"/>
      <c r="KEF50" s="0"/>
      <c r="KEG50" s="0"/>
      <c r="KEH50" s="0"/>
      <c r="KEI50" s="0"/>
      <c r="KEJ50" s="0"/>
      <c r="KEK50" s="0"/>
      <c r="KEL50" s="0"/>
      <c r="KEM50" s="0"/>
      <c r="KEN50" s="0"/>
      <c r="KEO50" s="0"/>
      <c r="KEP50" s="0"/>
      <c r="KEQ50" s="0"/>
      <c r="KER50" s="0"/>
      <c r="KES50" s="0"/>
      <c r="KET50" s="0"/>
      <c r="KEU50" s="0"/>
      <c r="KEV50" s="0"/>
      <c r="KEW50" s="0"/>
      <c r="KEX50" s="0"/>
      <c r="KEY50" s="0"/>
      <c r="KEZ50" s="0"/>
      <c r="KFA50" s="0"/>
      <c r="KFB50" s="0"/>
      <c r="KFC50" s="0"/>
      <c r="KFD50" s="0"/>
      <c r="KFE50" s="0"/>
      <c r="KFF50" s="0"/>
      <c r="KFG50" s="0"/>
      <c r="KFH50" s="0"/>
      <c r="KFI50" s="0"/>
      <c r="KFJ50" s="0"/>
      <c r="KFK50" s="0"/>
      <c r="KFL50" s="0"/>
      <c r="KFM50" s="0"/>
      <c r="KFN50" s="0"/>
      <c r="KFO50" s="0"/>
      <c r="KFP50" s="0"/>
      <c r="KFQ50" s="0"/>
      <c r="KFR50" s="0"/>
      <c r="KFS50" s="0"/>
      <c r="KFT50" s="0"/>
      <c r="KFU50" s="0"/>
      <c r="KFV50" s="0"/>
      <c r="KFW50" s="0"/>
      <c r="KFX50" s="0"/>
      <c r="KFY50" s="0"/>
      <c r="KFZ50" s="0"/>
      <c r="KGA50" s="0"/>
      <c r="KGB50" s="0"/>
      <c r="KGC50" s="0"/>
      <c r="KGD50" s="0"/>
      <c r="KGE50" s="0"/>
      <c r="KGF50" s="0"/>
      <c r="KGG50" s="0"/>
      <c r="KGH50" s="0"/>
      <c r="KGI50" s="0"/>
      <c r="KGJ50" s="0"/>
      <c r="KGK50" s="0"/>
      <c r="KGL50" s="0"/>
      <c r="KGM50" s="0"/>
      <c r="KGN50" s="0"/>
      <c r="KGO50" s="0"/>
      <c r="KGP50" s="0"/>
      <c r="KGQ50" s="0"/>
      <c r="KGR50" s="0"/>
      <c r="KGS50" s="0"/>
      <c r="KGT50" s="0"/>
      <c r="KGU50" s="0"/>
      <c r="KGV50" s="0"/>
      <c r="KGW50" s="0"/>
      <c r="KGX50" s="0"/>
      <c r="KGY50" s="0"/>
      <c r="KGZ50" s="0"/>
      <c r="KHA50" s="0"/>
      <c r="KHB50" s="0"/>
      <c r="KHC50" s="0"/>
      <c r="KHD50" s="0"/>
      <c r="KHE50" s="0"/>
      <c r="KHF50" s="0"/>
      <c r="KHG50" s="0"/>
      <c r="KHH50" s="0"/>
      <c r="KHI50" s="0"/>
      <c r="KHJ50" s="0"/>
      <c r="KHK50" s="0"/>
      <c r="KHL50" s="0"/>
      <c r="KHM50" s="0"/>
      <c r="KHN50" s="0"/>
      <c r="KHO50" s="0"/>
      <c r="KHP50" s="0"/>
      <c r="KHQ50" s="0"/>
      <c r="KHR50" s="0"/>
      <c r="KHS50" s="0"/>
      <c r="KHT50" s="0"/>
      <c r="KHU50" s="0"/>
      <c r="KHV50" s="0"/>
      <c r="KHW50" s="0"/>
      <c r="KHX50" s="0"/>
      <c r="KHY50" s="0"/>
      <c r="KHZ50" s="0"/>
      <c r="KIA50" s="0"/>
      <c r="KIB50" s="0"/>
      <c r="KIC50" s="0"/>
      <c r="KID50" s="0"/>
      <c r="KIE50" s="0"/>
      <c r="KIF50" s="0"/>
      <c r="KIG50" s="0"/>
      <c r="KIH50" s="0"/>
      <c r="KII50" s="0"/>
      <c r="KIJ50" s="0"/>
      <c r="KIK50" s="0"/>
      <c r="KIL50" s="0"/>
      <c r="KIM50" s="0"/>
      <c r="KIN50" s="0"/>
      <c r="KIO50" s="0"/>
      <c r="KIP50" s="0"/>
      <c r="KIQ50" s="0"/>
      <c r="KIR50" s="0"/>
      <c r="KIS50" s="0"/>
      <c r="KIT50" s="0"/>
      <c r="KIU50" s="0"/>
      <c r="KIV50" s="0"/>
      <c r="KIW50" s="0"/>
      <c r="KIX50" s="0"/>
      <c r="KIY50" s="0"/>
      <c r="KIZ50" s="0"/>
      <c r="KJA50" s="0"/>
      <c r="KJB50" s="0"/>
      <c r="KJC50" s="0"/>
      <c r="KJD50" s="0"/>
      <c r="KJE50" s="0"/>
      <c r="KJF50" s="0"/>
      <c r="KJG50" s="0"/>
      <c r="KJH50" s="0"/>
      <c r="KJI50" s="0"/>
      <c r="KJJ50" s="0"/>
      <c r="KJK50" s="0"/>
      <c r="KJL50" s="0"/>
      <c r="KJM50" s="0"/>
      <c r="KJN50" s="0"/>
      <c r="KJO50" s="0"/>
      <c r="KJP50" s="0"/>
      <c r="KJQ50" s="0"/>
      <c r="KJR50" s="0"/>
      <c r="KJS50" s="0"/>
      <c r="KJT50" s="0"/>
      <c r="KJU50" s="0"/>
      <c r="KJV50" s="0"/>
      <c r="KJW50" s="0"/>
      <c r="KJX50" s="0"/>
      <c r="KJY50" s="0"/>
      <c r="KJZ50" s="0"/>
      <c r="KKA50" s="0"/>
      <c r="KKB50" s="0"/>
      <c r="KKC50" s="0"/>
      <c r="KKD50" s="0"/>
      <c r="KKE50" s="0"/>
      <c r="KKF50" s="0"/>
      <c r="KKG50" s="0"/>
      <c r="KKH50" s="0"/>
      <c r="KKI50" s="0"/>
      <c r="KKJ50" s="0"/>
      <c r="KKK50" s="0"/>
      <c r="KKL50" s="0"/>
      <c r="KKM50" s="0"/>
      <c r="KKN50" s="0"/>
      <c r="KKO50" s="0"/>
      <c r="KKP50" s="0"/>
      <c r="KKQ50" s="0"/>
      <c r="KKR50" s="0"/>
      <c r="KKS50" s="0"/>
      <c r="KKT50" s="0"/>
      <c r="KKU50" s="0"/>
      <c r="KKV50" s="0"/>
      <c r="KKW50" s="0"/>
      <c r="KKX50" s="0"/>
      <c r="KKY50" s="0"/>
      <c r="KKZ50" s="0"/>
      <c r="KLA50" s="0"/>
      <c r="KLB50" s="0"/>
      <c r="KLC50" s="0"/>
      <c r="KLD50" s="0"/>
      <c r="KLE50" s="0"/>
      <c r="KLF50" s="0"/>
      <c r="KLG50" s="0"/>
      <c r="KLH50" s="0"/>
      <c r="KLI50" s="0"/>
      <c r="KLJ50" s="0"/>
      <c r="KLK50" s="0"/>
      <c r="KLL50" s="0"/>
      <c r="KLM50" s="0"/>
      <c r="KLN50" s="0"/>
      <c r="KLO50" s="0"/>
      <c r="KLP50" s="0"/>
      <c r="KLQ50" s="0"/>
      <c r="KLR50" s="0"/>
      <c r="KLS50" s="0"/>
      <c r="KLT50" s="0"/>
      <c r="KLU50" s="0"/>
      <c r="KLV50" s="0"/>
      <c r="KLW50" s="0"/>
      <c r="KLX50" s="0"/>
      <c r="KLY50" s="0"/>
      <c r="KLZ50" s="0"/>
      <c r="KMA50" s="0"/>
      <c r="KMB50" s="0"/>
      <c r="KMC50" s="0"/>
      <c r="KMD50" s="0"/>
      <c r="KME50" s="0"/>
      <c r="KMF50" s="0"/>
      <c r="KMG50" s="0"/>
      <c r="KMH50" s="0"/>
      <c r="KMI50" s="0"/>
      <c r="KMJ50" s="0"/>
      <c r="KMK50" s="0"/>
      <c r="KML50" s="0"/>
      <c r="KMM50" s="0"/>
      <c r="KMN50" s="0"/>
      <c r="KMO50" s="0"/>
      <c r="KMP50" s="0"/>
      <c r="KMQ50" s="0"/>
      <c r="KMR50" s="0"/>
      <c r="KMS50" s="0"/>
      <c r="KMT50" s="0"/>
      <c r="KMU50" s="0"/>
      <c r="KMV50" s="0"/>
      <c r="KMW50" s="0"/>
      <c r="KMX50" s="0"/>
      <c r="KMY50" s="0"/>
      <c r="KMZ50" s="0"/>
      <c r="KNA50" s="0"/>
      <c r="KNB50" s="0"/>
      <c r="KNC50" s="0"/>
      <c r="KND50" s="0"/>
      <c r="KNE50" s="0"/>
      <c r="KNF50" s="0"/>
      <c r="KNG50" s="0"/>
      <c r="KNH50" s="0"/>
      <c r="KNI50" s="0"/>
      <c r="KNJ50" s="0"/>
      <c r="KNK50" s="0"/>
      <c r="KNL50" s="0"/>
      <c r="KNM50" s="0"/>
      <c r="KNN50" s="0"/>
      <c r="KNO50" s="0"/>
      <c r="KNP50" s="0"/>
      <c r="KNQ50" s="0"/>
      <c r="KNR50" s="0"/>
      <c r="KNS50" s="0"/>
      <c r="KNT50" s="0"/>
      <c r="KNU50" s="0"/>
      <c r="KNV50" s="0"/>
      <c r="KNW50" s="0"/>
      <c r="KNX50" s="0"/>
      <c r="KNY50" s="0"/>
      <c r="KNZ50" s="0"/>
      <c r="KOA50" s="0"/>
      <c r="KOB50" s="0"/>
      <c r="KOC50" s="0"/>
      <c r="KOD50" s="0"/>
      <c r="KOE50" s="0"/>
      <c r="KOF50" s="0"/>
      <c r="KOG50" s="0"/>
      <c r="KOH50" s="0"/>
      <c r="KOI50" s="0"/>
      <c r="KOJ50" s="0"/>
      <c r="KOK50" s="0"/>
      <c r="KOL50" s="0"/>
      <c r="KOM50" s="0"/>
      <c r="KON50" s="0"/>
      <c r="KOO50" s="0"/>
      <c r="KOP50" s="0"/>
      <c r="KOQ50" s="0"/>
      <c r="KOR50" s="0"/>
      <c r="KOS50" s="0"/>
      <c r="KOT50" s="0"/>
      <c r="KOU50" s="0"/>
      <c r="KOV50" s="0"/>
      <c r="KOW50" s="0"/>
      <c r="KOX50" s="0"/>
      <c r="KOY50" s="0"/>
      <c r="KOZ50" s="0"/>
      <c r="KPA50" s="0"/>
      <c r="KPB50" s="0"/>
      <c r="KPC50" s="0"/>
      <c r="KPD50" s="0"/>
      <c r="KPE50" s="0"/>
      <c r="KPF50" s="0"/>
      <c r="KPG50" s="0"/>
      <c r="KPH50" s="0"/>
      <c r="KPI50" s="0"/>
      <c r="KPJ50" s="0"/>
      <c r="KPK50" s="0"/>
      <c r="KPL50" s="0"/>
      <c r="KPM50" s="0"/>
      <c r="KPN50" s="0"/>
      <c r="KPO50" s="0"/>
      <c r="KPP50" s="0"/>
      <c r="KPQ50" s="0"/>
      <c r="KPR50" s="0"/>
      <c r="KPS50" s="0"/>
      <c r="KPT50" s="0"/>
      <c r="KPU50" s="0"/>
      <c r="KPV50" s="0"/>
      <c r="KPW50" s="0"/>
      <c r="KPX50" s="0"/>
      <c r="KPY50" s="0"/>
      <c r="KPZ50" s="0"/>
      <c r="KQA50" s="0"/>
      <c r="KQB50" s="0"/>
      <c r="KQC50" s="0"/>
      <c r="KQD50" s="0"/>
      <c r="KQE50" s="0"/>
      <c r="KQF50" s="0"/>
      <c r="KQG50" s="0"/>
      <c r="KQH50" s="0"/>
      <c r="KQI50" s="0"/>
      <c r="KQJ50" s="0"/>
      <c r="KQK50" s="0"/>
      <c r="KQL50" s="0"/>
      <c r="KQM50" s="0"/>
      <c r="KQN50" s="0"/>
      <c r="KQO50" s="0"/>
      <c r="KQP50" s="0"/>
      <c r="KQQ50" s="0"/>
      <c r="KQR50" s="0"/>
      <c r="KQS50" s="0"/>
      <c r="KQT50" s="0"/>
      <c r="KQU50" s="0"/>
      <c r="KQV50" s="0"/>
      <c r="KQW50" s="0"/>
      <c r="KQX50" s="0"/>
      <c r="KQY50" s="0"/>
      <c r="KQZ50" s="0"/>
      <c r="KRA50" s="0"/>
      <c r="KRB50" s="0"/>
      <c r="KRC50" s="0"/>
      <c r="KRD50" s="0"/>
      <c r="KRE50" s="0"/>
      <c r="KRF50" s="0"/>
      <c r="KRG50" s="0"/>
      <c r="KRH50" s="0"/>
      <c r="KRI50" s="0"/>
      <c r="KRJ50" s="0"/>
      <c r="KRK50" s="0"/>
      <c r="KRL50" s="0"/>
      <c r="KRM50" s="0"/>
      <c r="KRN50" s="0"/>
      <c r="KRO50" s="0"/>
      <c r="KRP50" s="0"/>
      <c r="KRQ50" s="0"/>
      <c r="KRR50" s="0"/>
      <c r="KRS50" s="0"/>
      <c r="KRT50" s="0"/>
      <c r="KRU50" s="0"/>
      <c r="KRV50" s="0"/>
      <c r="KRW50" s="0"/>
      <c r="KRX50" s="0"/>
      <c r="KRY50" s="0"/>
      <c r="KRZ50" s="0"/>
      <c r="KSA50" s="0"/>
      <c r="KSB50" s="0"/>
      <c r="KSC50" s="0"/>
      <c r="KSD50" s="0"/>
      <c r="KSE50" s="0"/>
      <c r="KSF50" s="0"/>
      <c r="KSG50" s="0"/>
      <c r="KSH50" s="0"/>
      <c r="KSI50" s="0"/>
      <c r="KSJ50" s="0"/>
      <c r="KSK50" s="0"/>
      <c r="KSL50" s="0"/>
      <c r="KSM50" s="0"/>
      <c r="KSN50" s="0"/>
      <c r="KSO50" s="0"/>
      <c r="KSP50" s="0"/>
      <c r="KSQ50" s="0"/>
      <c r="KSR50" s="0"/>
      <c r="KSS50" s="0"/>
      <c r="KST50" s="0"/>
      <c r="KSU50" s="0"/>
      <c r="KSV50" s="0"/>
      <c r="KSW50" s="0"/>
      <c r="KSX50" s="0"/>
      <c r="KSY50" s="0"/>
      <c r="KSZ50" s="0"/>
      <c r="KTA50" s="0"/>
      <c r="KTB50" s="0"/>
      <c r="KTC50" s="0"/>
      <c r="KTD50" s="0"/>
      <c r="KTE50" s="0"/>
      <c r="KTF50" s="0"/>
      <c r="KTG50" s="0"/>
      <c r="KTH50" s="0"/>
      <c r="KTI50" s="0"/>
      <c r="KTJ50" s="0"/>
      <c r="KTK50" s="0"/>
      <c r="KTL50" s="0"/>
      <c r="KTM50" s="0"/>
      <c r="KTN50" s="0"/>
      <c r="KTO50" s="0"/>
      <c r="KTP50" s="0"/>
      <c r="KTQ50" s="0"/>
      <c r="KTR50" s="0"/>
      <c r="KTS50" s="0"/>
      <c r="KTT50" s="0"/>
      <c r="KTU50" s="0"/>
      <c r="KTV50" s="0"/>
      <c r="KTW50" s="0"/>
      <c r="KTX50" s="0"/>
      <c r="KTY50" s="0"/>
      <c r="KTZ50" s="0"/>
      <c r="KUA50" s="0"/>
      <c r="KUB50" s="0"/>
      <c r="KUC50" s="0"/>
      <c r="KUD50" s="0"/>
      <c r="KUE50" s="0"/>
      <c r="KUF50" s="0"/>
      <c r="KUG50" s="0"/>
      <c r="KUH50" s="0"/>
      <c r="KUI50" s="0"/>
      <c r="KUJ50" s="0"/>
      <c r="KUK50" s="0"/>
      <c r="KUL50" s="0"/>
      <c r="KUM50" s="0"/>
      <c r="KUN50" s="0"/>
      <c r="KUO50" s="0"/>
      <c r="KUP50" s="0"/>
      <c r="KUQ50" s="0"/>
      <c r="KUR50" s="0"/>
      <c r="KUS50" s="0"/>
      <c r="KUT50" s="0"/>
      <c r="KUU50" s="0"/>
      <c r="KUV50" s="0"/>
      <c r="KUW50" s="0"/>
      <c r="KUX50" s="0"/>
      <c r="KUY50" s="0"/>
      <c r="KUZ50" s="0"/>
      <c r="KVA50" s="0"/>
      <c r="KVB50" s="0"/>
      <c r="KVC50" s="0"/>
      <c r="KVD50" s="0"/>
      <c r="KVE50" s="0"/>
      <c r="KVF50" s="0"/>
      <c r="KVG50" s="0"/>
      <c r="KVH50" s="0"/>
      <c r="KVI50" s="0"/>
      <c r="KVJ50" s="0"/>
      <c r="KVK50" s="0"/>
      <c r="KVL50" s="0"/>
      <c r="KVM50" s="0"/>
      <c r="KVN50" s="0"/>
      <c r="KVO50" s="0"/>
      <c r="KVP50" s="0"/>
      <c r="KVQ50" s="0"/>
      <c r="KVR50" s="0"/>
      <c r="KVS50" s="0"/>
      <c r="KVT50" s="0"/>
      <c r="KVU50" s="0"/>
      <c r="KVV50" s="0"/>
      <c r="KVW50" s="0"/>
      <c r="KVX50" s="0"/>
      <c r="KVY50" s="0"/>
      <c r="KVZ50" s="0"/>
      <c r="KWA50" s="0"/>
      <c r="KWB50" s="0"/>
      <c r="KWC50" s="0"/>
      <c r="KWD50" s="0"/>
      <c r="KWE50" s="0"/>
      <c r="KWF50" s="0"/>
      <c r="KWG50" s="0"/>
      <c r="KWH50" s="0"/>
      <c r="KWI50" s="0"/>
      <c r="KWJ50" s="0"/>
      <c r="KWK50" s="0"/>
      <c r="KWL50" s="0"/>
      <c r="KWM50" s="0"/>
      <c r="KWN50" s="0"/>
      <c r="KWO50" s="0"/>
      <c r="KWP50" s="0"/>
      <c r="KWQ50" s="0"/>
      <c r="KWR50" s="0"/>
      <c r="KWS50" s="0"/>
      <c r="KWT50" s="0"/>
      <c r="KWU50" s="0"/>
      <c r="KWV50" s="0"/>
      <c r="KWW50" s="0"/>
      <c r="KWX50" s="0"/>
      <c r="KWY50" s="0"/>
      <c r="KWZ50" s="0"/>
      <c r="KXA50" s="0"/>
      <c r="KXB50" s="0"/>
      <c r="KXC50" s="0"/>
      <c r="KXD50" s="0"/>
      <c r="KXE50" s="0"/>
      <c r="KXF50" s="0"/>
      <c r="KXG50" s="0"/>
      <c r="KXH50" s="0"/>
      <c r="KXI50" s="0"/>
      <c r="KXJ50" s="0"/>
      <c r="KXK50" s="0"/>
      <c r="KXL50" s="0"/>
      <c r="KXM50" s="0"/>
      <c r="KXN50" s="0"/>
      <c r="KXO50" s="0"/>
      <c r="KXP50" s="0"/>
      <c r="KXQ50" s="0"/>
      <c r="KXR50" s="0"/>
      <c r="KXS50" s="0"/>
      <c r="KXT50" s="0"/>
      <c r="KXU50" s="0"/>
      <c r="KXV50" s="0"/>
      <c r="KXW50" s="0"/>
      <c r="KXX50" s="0"/>
      <c r="KXY50" s="0"/>
      <c r="KXZ50" s="0"/>
      <c r="KYA50" s="0"/>
      <c r="KYB50" s="0"/>
      <c r="KYC50" s="0"/>
      <c r="KYD50" s="0"/>
      <c r="KYE50" s="0"/>
      <c r="KYF50" s="0"/>
      <c r="KYG50" s="0"/>
      <c r="KYH50" s="0"/>
      <c r="KYI50" s="0"/>
      <c r="KYJ50" s="0"/>
      <c r="KYK50" s="0"/>
      <c r="KYL50" s="0"/>
      <c r="KYM50" s="0"/>
      <c r="KYN50" s="0"/>
      <c r="KYO50" s="0"/>
      <c r="KYP50" s="0"/>
      <c r="KYQ50" s="0"/>
      <c r="KYR50" s="0"/>
      <c r="KYS50" s="0"/>
      <c r="KYT50" s="0"/>
      <c r="KYU50" s="0"/>
      <c r="KYV50" s="0"/>
      <c r="KYW50" s="0"/>
      <c r="KYX50" s="0"/>
      <c r="KYY50" s="0"/>
      <c r="KYZ50" s="0"/>
      <c r="KZA50" s="0"/>
      <c r="KZB50" s="0"/>
      <c r="KZC50" s="0"/>
      <c r="KZD50" s="0"/>
      <c r="KZE50" s="0"/>
      <c r="KZF50" s="0"/>
      <c r="KZG50" s="0"/>
      <c r="KZH50" s="0"/>
      <c r="KZI50" s="0"/>
      <c r="KZJ50" s="0"/>
      <c r="KZK50" s="0"/>
      <c r="KZL50" s="0"/>
      <c r="KZM50" s="0"/>
      <c r="KZN50" s="0"/>
      <c r="KZO50" s="0"/>
      <c r="KZP50" s="0"/>
      <c r="KZQ50" s="0"/>
      <c r="KZR50" s="0"/>
      <c r="KZS50" s="0"/>
      <c r="KZT50" s="0"/>
      <c r="KZU50" s="0"/>
      <c r="KZV50" s="0"/>
      <c r="KZW50" s="0"/>
      <c r="KZX50" s="0"/>
      <c r="KZY50" s="0"/>
      <c r="KZZ50" s="0"/>
      <c r="LAA50" s="0"/>
      <c r="LAB50" s="0"/>
      <c r="LAC50" s="0"/>
      <c r="LAD50" s="0"/>
      <c r="LAE50" s="0"/>
      <c r="LAF50" s="0"/>
      <c r="LAG50" s="0"/>
      <c r="LAH50" s="0"/>
      <c r="LAI50" s="0"/>
      <c r="LAJ50" s="0"/>
      <c r="LAK50" s="0"/>
      <c r="LAL50" s="0"/>
      <c r="LAM50" s="0"/>
      <c r="LAN50" s="0"/>
      <c r="LAO50" s="0"/>
      <c r="LAP50" s="0"/>
      <c r="LAQ50" s="0"/>
      <c r="LAR50" s="0"/>
      <c r="LAS50" s="0"/>
      <c r="LAT50" s="0"/>
      <c r="LAU50" s="0"/>
      <c r="LAV50" s="0"/>
      <c r="LAW50" s="0"/>
      <c r="LAX50" s="0"/>
      <c r="LAY50" s="0"/>
      <c r="LAZ50" s="0"/>
      <c r="LBA50" s="0"/>
      <c r="LBB50" s="0"/>
      <c r="LBC50" s="0"/>
      <c r="LBD50" s="0"/>
      <c r="LBE50" s="0"/>
      <c r="LBF50" s="0"/>
      <c r="LBG50" s="0"/>
      <c r="LBH50" s="0"/>
      <c r="LBI50" s="0"/>
      <c r="LBJ50" s="0"/>
      <c r="LBK50" s="0"/>
      <c r="LBL50" s="0"/>
      <c r="LBM50" s="0"/>
      <c r="LBN50" s="0"/>
      <c r="LBO50" s="0"/>
      <c r="LBP50" s="0"/>
      <c r="LBQ50" s="0"/>
      <c r="LBR50" s="0"/>
      <c r="LBS50" s="0"/>
      <c r="LBT50" s="0"/>
      <c r="LBU50" s="0"/>
      <c r="LBV50" s="0"/>
      <c r="LBW50" s="0"/>
      <c r="LBX50" s="0"/>
      <c r="LBY50" s="0"/>
      <c r="LBZ50" s="0"/>
      <c r="LCA50" s="0"/>
      <c r="LCB50" s="0"/>
      <c r="LCC50" s="0"/>
      <c r="LCD50" s="0"/>
      <c r="LCE50" s="0"/>
      <c r="LCF50" s="0"/>
      <c r="LCG50" s="0"/>
      <c r="LCH50" s="0"/>
      <c r="LCI50" s="0"/>
      <c r="LCJ50" s="0"/>
      <c r="LCK50" s="0"/>
      <c r="LCL50" s="0"/>
      <c r="LCM50" s="0"/>
      <c r="LCN50" s="0"/>
      <c r="LCO50" s="0"/>
      <c r="LCP50" s="0"/>
      <c r="LCQ50" s="0"/>
      <c r="LCR50" s="0"/>
      <c r="LCS50" s="0"/>
      <c r="LCT50" s="0"/>
      <c r="LCU50" s="0"/>
      <c r="LCV50" s="0"/>
      <c r="LCW50" s="0"/>
      <c r="LCX50" s="0"/>
      <c r="LCY50" s="0"/>
      <c r="LCZ50" s="0"/>
      <c r="LDA50" s="0"/>
      <c r="LDB50" s="0"/>
      <c r="LDC50" s="0"/>
      <c r="LDD50" s="0"/>
      <c r="LDE50" s="0"/>
      <c r="LDF50" s="0"/>
      <c r="LDG50" s="0"/>
      <c r="LDH50" s="0"/>
      <c r="LDI50" s="0"/>
      <c r="LDJ50" s="0"/>
      <c r="LDK50" s="0"/>
      <c r="LDL50" s="0"/>
      <c r="LDM50" s="0"/>
      <c r="LDN50" s="0"/>
      <c r="LDO50" s="0"/>
      <c r="LDP50" s="0"/>
      <c r="LDQ50" s="0"/>
      <c r="LDR50" s="0"/>
      <c r="LDS50" s="0"/>
      <c r="LDT50" s="0"/>
      <c r="LDU50" s="0"/>
      <c r="LDV50" s="0"/>
      <c r="LDW50" s="0"/>
      <c r="LDX50" s="0"/>
      <c r="LDY50" s="0"/>
      <c r="LDZ50" s="0"/>
      <c r="LEA50" s="0"/>
      <c r="LEB50" s="0"/>
      <c r="LEC50" s="0"/>
      <c r="LED50" s="0"/>
      <c r="LEE50" s="0"/>
      <c r="LEF50" s="0"/>
      <c r="LEG50" s="0"/>
      <c r="LEH50" s="0"/>
      <c r="LEI50" s="0"/>
      <c r="LEJ50" s="0"/>
      <c r="LEK50" s="0"/>
      <c r="LEL50" s="0"/>
      <c r="LEM50" s="0"/>
      <c r="LEN50" s="0"/>
      <c r="LEO50" s="0"/>
      <c r="LEP50" s="0"/>
      <c r="LEQ50" s="0"/>
      <c r="LER50" s="0"/>
      <c r="LES50" s="0"/>
      <c r="LET50" s="0"/>
      <c r="LEU50" s="0"/>
      <c r="LEV50" s="0"/>
      <c r="LEW50" s="0"/>
      <c r="LEX50" s="0"/>
      <c r="LEY50" s="0"/>
      <c r="LEZ50" s="0"/>
      <c r="LFA50" s="0"/>
      <c r="LFB50" s="0"/>
      <c r="LFC50" s="0"/>
      <c r="LFD50" s="0"/>
      <c r="LFE50" s="0"/>
      <c r="LFF50" s="0"/>
      <c r="LFG50" s="0"/>
      <c r="LFH50" s="0"/>
      <c r="LFI50" s="0"/>
      <c r="LFJ50" s="0"/>
      <c r="LFK50" s="0"/>
      <c r="LFL50" s="0"/>
      <c r="LFM50" s="0"/>
      <c r="LFN50" s="0"/>
      <c r="LFO50" s="0"/>
      <c r="LFP50" s="0"/>
      <c r="LFQ50" s="0"/>
      <c r="LFR50" s="0"/>
      <c r="LFS50" s="0"/>
      <c r="LFT50" s="0"/>
      <c r="LFU50" s="0"/>
      <c r="LFV50" s="0"/>
      <c r="LFW50" s="0"/>
      <c r="LFX50" s="0"/>
      <c r="LFY50" s="0"/>
      <c r="LFZ50" s="0"/>
      <c r="LGA50" s="0"/>
      <c r="LGB50" s="0"/>
      <c r="LGC50" s="0"/>
      <c r="LGD50" s="0"/>
      <c r="LGE50" s="0"/>
      <c r="LGF50" s="0"/>
      <c r="LGG50" s="0"/>
      <c r="LGH50" s="0"/>
      <c r="LGI50" s="0"/>
      <c r="LGJ50" s="0"/>
      <c r="LGK50" s="0"/>
      <c r="LGL50" s="0"/>
      <c r="LGM50" s="0"/>
      <c r="LGN50" s="0"/>
      <c r="LGO50" s="0"/>
      <c r="LGP50" s="0"/>
      <c r="LGQ50" s="0"/>
      <c r="LGR50" s="0"/>
      <c r="LGS50" s="0"/>
      <c r="LGT50" s="0"/>
      <c r="LGU50" s="0"/>
      <c r="LGV50" s="0"/>
      <c r="LGW50" s="0"/>
      <c r="LGX50" s="0"/>
      <c r="LGY50" s="0"/>
      <c r="LGZ50" s="0"/>
      <c r="LHA50" s="0"/>
      <c r="LHB50" s="0"/>
      <c r="LHC50" s="0"/>
      <c r="LHD50" s="0"/>
      <c r="LHE50" s="0"/>
      <c r="LHF50" s="0"/>
      <c r="LHG50" s="0"/>
      <c r="LHH50" s="0"/>
      <c r="LHI50" s="0"/>
      <c r="LHJ50" s="0"/>
      <c r="LHK50" s="0"/>
      <c r="LHL50" s="0"/>
      <c r="LHM50" s="0"/>
      <c r="LHN50" s="0"/>
      <c r="LHO50" s="0"/>
      <c r="LHP50" s="0"/>
      <c r="LHQ50" s="0"/>
      <c r="LHR50" s="0"/>
      <c r="LHS50" s="0"/>
      <c r="LHT50" s="0"/>
      <c r="LHU50" s="0"/>
      <c r="LHV50" s="0"/>
      <c r="LHW50" s="0"/>
      <c r="LHX50" s="0"/>
      <c r="LHY50" s="0"/>
      <c r="LHZ50" s="0"/>
      <c r="LIA50" s="0"/>
      <c r="LIB50" s="0"/>
      <c r="LIC50" s="0"/>
      <c r="LID50" s="0"/>
      <c r="LIE50" s="0"/>
      <c r="LIF50" s="0"/>
      <c r="LIG50" s="0"/>
      <c r="LIH50" s="0"/>
      <c r="LII50" s="0"/>
      <c r="LIJ50" s="0"/>
      <c r="LIK50" s="0"/>
      <c r="LIL50" s="0"/>
      <c r="LIM50" s="0"/>
      <c r="LIN50" s="0"/>
      <c r="LIO50" s="0"/>
      <c r="LIP50" s="0"/>
      <c r="LIQ50" s="0"/>
      <c r="LIR50" s="0"/>
      <c r="LIS50" s="0"/>
      <c r="LIT50" s="0"/>
      <c r="LIU50" s="0"/>
      <c r="LIV50" s="0"/>
      <c r="LIW50" s="0"/>
      <c r="LIX50" s="0"/>
      <c r="LIY50" s="0"/>
      <c r="LIZ50" s="0"/>
      <c r="LJA50" s="0"/>
      <c r="LJB50" s="0"/>
      <c r="LJC50" s="0"/>
      <c r="LJD50" s="0"/>
      <c r="LJE50" s="0"/>
      <c r="LJF50" s="0"/>
      <c r="LJG50" s="0"/>
      <c r="LJH50" s="0"/>
      <c r="LJI50" s="0"/>
      <c r="LJJ50" s="0"/>
      <c r="LJK50" s="0"/>
      <c r="LJL50" s="0"/>
      <c r="LJM50" s="0"/>
      <c r="LJN50" s="0"/>
      <c r="LJO50" s="0"/>
      <c r="LJP50" s="0"/>
      <c r="LJQ50" s="0"/>
      <c r="LJR50" s="0"/>
      <c r="LJS50" s="0"/>
      <c r="LJT50" s="0"/>
      <c r="LJU50" s="0"/>
      <c r="LJV50" s="0"/>
      <c r="LJW50" s="0"/>
      <c r="LJX50" s="0"/>
      <c r="LJY50" s="0"/>
      <c r="LJZ50" s="0"/>
      <c r="LKA50" s="0"/>
      <c r="LKB50" s="0"/>
      <c r="LKC50" s="0"/>
      <c r="LKD50" s="0"/>
      <c r="LKE50" s="0"/>
      <c r="LKF50" s="0"/>
      <c r="LKG50" s="0"/>
      <c r="LKH50" s="0"/>
      <c r="LKI50" s="0"/>
      <c r="LKJ50" s="0"/>
      <c r="LKK50" s="0"/>
      <c r="LKL50" s="0"/>
      <c r="LKM50" s="0"/>
      <c r="LKN50" s="0"/>
      <c r="LKO50" s="0"/>
      <c r="LKP50" s="0"/>
      <c r="LKQ50" s="0"/>
      <c r="LKR50" s="0"/>
      <c r="LKS50" s="0"/>
      <c r="LKT50" s="0"/>
      <c r="LKU50" s="0"/>
      <c r="LKV50" s="0"/>
      <c r="LKW50" s="0"/>
      <c r="LKX50" s="0"/>
      <c r="LKY50" s="0"/>
      <c r="LKZ50" s="0"/>
      <c r="LLA50" s="0"/>
      <c r="LLB50" s="0"/>
      <c r="LLC50" s="0"/>
      <c r="LLD50" s="0"/>
      <c r="LLE50" s="0"/>
      <c r="LLF50" s="0"/>
      <c r="LLG50" s="0"/>
      <c r="LLH50" s="0"/>
      <c r="LLI50" s="0"/>
      <c r="LLJ50" s="0"/>
      <c r="LLK50" s="0"/>
      <c r="LLL50" s="0"/>
      <c r="LLM50" s="0"/>
      <c r="LLN50" s="0"/>
      <c r="LLO50" s="0"/>
      <c r="LLP50" s="0"/>
      <c r="LLQ50" s="0"/>
      <c r="LLR50" s="0"/>
      <c r="LLS50" s="0"/>
      <c r="LLT50" s="0"/>
      <c r="LLU50" s="0"/>
      <c r="LLV50" s="0"/>
      <c r="LLW50" s="0"/>
      <c r="LLX50" s="0"/>
      <c r="LLY50" s="0"/>
      <c r="LLZ50" s="0"/>
      <c r="LMA50" s="0"/>
      <c r="LMB50" s="0"/>
      <c r="LMC50" s="0"/>
      <c r="LMD50" s="0"/>
      <c r="LME50" s="0"/>
      <c r="LMF50" s="0"/>
      <c r="LMG50" s="0"/>
      <c r="LMH50" s="0"/>
      <c r="LMI50" s="0"/>
      <c r="LMJ50" s="0"/>
      <c r="LMK50" s="0"/>
      <c r="LML50" s="0"/>
      <c r="LMM50" s="0"/>
      <c r="LMN50" s="0"/>
      <c r="LMO50" s="0"/>
      <c r="LMP50" s="0"/>
      <c r="LMQ50" s="0"/>
      <c r="LMR50" s="0"/>
      <c r="LMS50" s="0"/>
      <c r="LMT50" s="0"/>
      <c r="LMU50" s="0"/>
      <c r="LMV50" s="0"/>
      <c r="LMW50" s="0"/>
      <c r="LMX50" s="0"/>
      <c r="LMY50" s="0"/>
      <c r="LMZ50" s="0"/>
      <c r="LNA50" s="0"/>
      <c r="LNB50" s="0"/>
      <c r="LNC50" s="0"/>
      <c r="LND50" s="0"/>
      <c r="LNE50" s="0"/>
      <c r="LNF50" s="0"/>
      <c r="LNG50" s="0"/>
      <c r="LNH50" s="0"/>
      <c r="LNI50" s="0"/>
      <c r="LNJ50" s="0"/>
      <c r="LNK50" s="0"/>
      <c r="LNL50" s="0"/>
      <c r="LNM50" s="0"/>
      <c r="LNN50" s="0"/>
      <c r="LNO50" s="0"/>
      <c r="LNP50" s="0"/>
      <c r="LNQ50" s="0"/>
      <c r="LNR50" s="0"/>
      <c r="LNS50" s="0"/>
      <c r="LNT50" s="0"/>
      <c r="LNU50" s="0"/>
      <c r="LNV50" s="0"/>
      <c r="LNW50" s="0"/>
      <c r="LNX50" s="0"/>
      <c r="LNY50" s="0"/>
      <c r="LNZ50" s="0"/>
      <c r="LOA50" s="0"/>
      <c r="LOB50" s="0"/>
      <c r="LOC50" s="0"/>
      <c r="LOD50" s="0"/>
      <c r="LOE50" s="0"/>
      <c r="LOF50" s="0"/>
      <c r="LOG50" s="0"/>
      <c r="LOH50" s="0"/>
      <c r="LOI50" s="0"/>
      <c r="LOJ50" s="0"/>
      <c r="LOK50" s="0"/>
      <c r="LOL50" s="0"/>
      <c r="LOM50" s="0"/>
      <c r="LON50" s="0"/>
      <c r="LOO50" s="0"/>
      <c r="LOP50" s="0"/>
      <c r="LOQ50" s="0"/>
      <c r="LOR50" s="0"/>
      <c r="LOS50" s="0"/>
      <c r="LOT50" s="0"/>
      <c r="LOU50" s="0"/>
      <c r="LOV50" s="0"/>
      <c r="LOW50" s="0"/>
      <c r="LOX50" s="0"/>
      <c r="LOY50" s="0"/>
      <c r="LOZ50" s="0"/>
      <c r="LPA50" s="0"/>
      <c r="LPB50" s="0"/>
      <c r="LPC50" s="0"/>
      <c r="LPD50" s="0"/>
      <c r="LPE50" s="0"/>
      <c r="LPF50" s="0"/>
      <c r="LPG50" s="0"/>
      <c r="LPH50" s="0"/>
      <c r="LPI50" s="0"/>
      <c r="LPJ50" s="0"/>
      <c r="LPK50" s="0"/>
      <c r="LPL50" s="0"/>
      <c r="LPM50" s="0"/>
      <c r="LPN50" s="0"/>
      <c r="LPO50" s="0"/>
      <c r="LPP50" s="0"/>
      <c r="LPQ50" s="0"/>
      <c r="LPR50" s="0"/>
      <c r="LPS50" s="0"/>
      <c r="LPT50" s="0"/>
      <c r="LPU50" s="0"/>
      <c r="LPV50" s="0"/>
      <c r="LPW50" s="0"/>
      <c r="LPX50" s="0"/>
      <c r="LPY50" s="0"/>
      <c r="LPZ50" s="0"/>
      <c r="LQA50" s="0"/>
      <c r="LQB50" s="0"/>
      <c r="LQC50" s="0"/>
      <c r="LQD50" s="0"/>
      <c r="LQE50" s="0"/>
      <c r="LQF50" s="0"/>
      <c r="LQG50" s="0"/>
      <c r="LQH50" s="0"/>
      <c r="LQI50" s="0"/>
      <c r="LQJ50" s="0"/>
      <c r="LQK50" s="0"/>
      <c r="LQL50" s="0"/>
      <c r="LQM50" s="0"/>
      <c r="LQN50" s="0"/>
      <c r="LQO50" s="0"/>
      <c r="LQP50" s="0"/>
      <c r="LQQ50" s="0"/>
      <c r="LQR50" s="0"/>
      <c r="LQS50" s="0"/>
      <c r="LQT50" s="0"/>
      <c r="LQU50" s="0"/>
      <c r="LQV50" s="0"/>
      <c r="LQW50" s="0"/>
      <c r="LQX50" s="0"/>
      <c r="LQY50" s="0"/>
      <c r="LQZ50" s="0"/>
      <c r="LRA50" s="0"/>
      <c r="LRB50" s="0"/>
      <c r="LRC50" s="0"/>
      <c r="LRD50" s="0"/>
      <c r="LRE50" s="0"/>
      <c r="LRF50" s="0"/>
      <c r="LRG50" s="0"/>
      <c r="LRH50" s="0"/>
      <c r="LRI50" s="0"/>
      <c r="LRJ50" s="0"/>
      <c r="LRK50" s="0"/>
      <c r="LRL50" s="0"/>
      <c r="LRM50" s="0"/>
      <c r="LRN50" s="0"/>
      <c r="LRO50" s="0"/>
      <c r="LRP50" s="0"/>
      <c r="LRQ50" s="0"/>
      <c r="LRR50" s="0"/>
      <c r="LRS50" s="0"/>
      <c r="LRT50" s="0"/>
      <c r="LRU50" s="0"/>
      <c r="LRV50" s="0"/>
      <c r="LRW50" s="0"/>
      <c r="LRX50" s="0"/>
      <c r="LRY50" s="0"/>
      <c r="LRZ50" s="0"/>
      <c r="LSA50" s="0"/>
      <c r="LSB50" s="0"/>
      <c r="LSC50" s="0"/>
      <c r="LSD50" s="0"/>
      <c r="LSE50" s="0"/>
      <c r="LSF50" s="0"/>
      <c r="LSG50" s="0"/>
      <c r="LSH50" s="0"/>
      <c r="LSI50" s="0"/>
      <c r="LSJ50" s="0"/>
      <c r="LSK50" s="0"/>
      <c r="LSL50" s="0"/>
      <c r="LSM50" s="0"/>
      <c r="LSN50" s="0"/>
      <c r="LSO50" s="0"/>
      <c r="LSP50" s="0"/>
      <c r="LSQ50" s="0"/>
      <c r="LSR50" s="0"/>
      <c r="LSS50" s="0"/>
      <c r="LST50" s="0"/>
      <c r="LSU50" s="0"/>
      <c r="LSV50" s="0"/>
      <c r="LSW50" s="0"/>
      <c r="LSX50" s="0"/>
      <c r="LSY50" s="0"/>
      <c r="LSZ50" s="0"/>
      <c r="LTA50" s="0"/>
      <c r="LTB50" s="0"/>
      <c r="LTC50" s="0"/>
      <c r="LTD50" s="0"/>
      <c r="LTE50" s="0"/>
      <c r="LTF50" s="0"/>
      <c r="LTG50" s="0"/>
      <c r="LTH50" s="0"/>
      <c r="LTI50" s="0"/>
      <c r="LTJ50" s="0"/>
      <c r="LTK50" s="0"/>
      <c r="LTL50" s="0"/>
      <c r="LTM50" s="0"/>
      <c r="LTN50" s="0"/>
      <c r="LTO50" s="0"/>
      <c r="LTP50" s="0"/>
      <c r="LTQ50" s="0"/>
      <c r="LTR50" s="0"/>
      <c r="LTS50" s="0"/>
      <c r="LTT50" s="0"/>
      <c r="LTU50" s="0"/>
      <c r="LTV50" s="0"/>
      <c r="LTW50" s="0"/>
      <c r="LTX50" s="0"/>
      <c r="LTY50" s="0"/>
      <c r="LTZ50" s="0"/>
      <c r="LUA50" s="0"/>
      <c r="LUB50" s="0"/>
      <c r="LUC50" s="0"/>
      <c r="LUD50" s="0"/>
      <c r="LUE50" s="0"/>
      <c r="LUF50" s="0"/>
      <c r="LUG50" s="0"/>
      <c r="LUH50" s="0"/>
      <c r="LUI50" s="0"/>
      <c r="LUJ50" s="0"/>
      <c r="LUK50" s="0"/>
      <c r="LUL50" s="0"/>
      <c r="LUM50" s="0"/>
      <c r="LUN50" s="0"/>
      <c r="LUO50" s="0"/>
      <c r="LUP50" s="0"/>
      <c r="LUQ50" s="0"/>
      <c r="LUR50" s="0"/>
      <c r="LUS50" s="0"/>
      <c r="LUT50" s="0"/>
      <c r="LUU50" s="0"/>
      <c r="LUV50" s="0"/>
      <c r="LUW50" s="0"/>
      <c r="LUX50" s="0"/>
      <c r="LUY50" s="0"/>
      <c r="LUZ50" s="0"/>
      <c r="LVA50" s="0"/>
      <c r="LVB50" s="0"/>
      <c r="LVC50" s="0"/>
      <c r="LVD50" s="0"/>
      <c r="LVE50" s="0"/>
      <c r="LVF50" s="0"/>
      <c r="LVG50" s="0"/>
      <c r="LVH50" s="0"/>
      <c r="LVI50" s="0"/>
      <c r="LVJ50" s="0"/>
      <c r="LVK50" s="0"/>
      <c r="LVL50" s="0"/>
      <c r="LVM50" s="0"/>
      <c r="LVN50" s="0"/>
      <c r="LVO50" s="0"/>
      <c r="LVP50" s="0"/>
      <c r="LVQ50" s="0"/>
      <c r="LVR50" s="0"/>
      <c r="LVS50" s="0"/>
      <c r="LVT50" s="0"/>
      <c r="LVU50" s="0"/>
      <c r="LVV50" s="0"/>
      <c r="LVW50" s="0"/>
      <c r="LVX50" s="0"/>
      <c r="LVY50" s="0"/>
      <c r="LVZ50" s="0"/>
      <c r="LWA50" s="0"/>
      <c r="LWB50" s="0"/>
      <c r="LWC50" s="0"/>
      <c r="LWD50" s="0"/>
      <c r="LWE50" s="0"/>
      <c r="LWF50" s="0"/>
      <c r="LWG50" s="0"/>
      <c r="LWH50" s="0"/>
      <c r="LWI50" s="0"/>
      <c r="LWJ50" s="0"/>
      <c r="LWK50" s="0"/>
      <c r="LWL50" s="0"/>
      <c r="LWM50" s="0"/>
      <c r="LWN50" s="0"/>
      <c r="LWO50" s="0"/>
      <c r="LWP50" s="0"/>
      <c r="LWQ50" s="0"/>
      <c r="LWR50" s="0"/>
      <c r="LWS50" s="0"/>
      <c r="LWT50" s="0"/>
      <c r="LWU50" s="0"/>
      <c r="LWV50" s="0"/>
      <c r="LWW50" s="0"/>
      <c r="LWX50" s="0"/>
      <c r="LWY50" s="0"/>
      <c r="LWZ50" s="0"/>
      <c r="LXA50" s="0"/>
      <c r="LXB50" s="0"/>
      <c r="LXC50" s="0"/>
      <c r="LXD50" s="0"/>
      <c r="LXE50" s="0"/>
      <c r="LXF50" s="0"/>
      <c r="LXG50" s="0"/>
      <c r="LXH50" s="0"/>
      <c r="LXI50" s="0"/>
      <c r="LXJ50" s="0"/>
      <c r="LXK50" s="0"/>
      <c r="LXL50" s="0"/>
      <c r="LXM50" s="0"/>
      <c r="LXN50" s="0"/>
      <c r="LXO50" s="0"/>
      <c r="LXP50" s="0"/>
      <c r="LXQ50" s="0"/>
      <c r="LXR50" s="0"/>
      <c r="LXS50" s="0"/>
      <c r="LXT50" s="0"/>
      <c r="LXU50" s="0"/>
      <c r="LXV50" s="0"/>
      <c r="LXW50" s="0"/>
      <c r="LXX50" s="0"/>
      <c r="LXY50" s="0"/>
      <c r="LXZ50" s="0"/>
      <c r="LYA50" s="0"/>
      <c r="LYB50" s="0"/>
      <c r="LYC50" s="0"/>
      <c r="LYD50" s="0"/>
      <c r="LYE50" s="0"/>
      <c r="LYF50" s="0"/>
      <c r="LYG50" s="0"/>
      <c r="LYH50" s="0"/>
      <c r="LYI50" s="0"/>
      <c r="LYJ50" s="0"/>
      <c r="LYK50" s="0"/>
      <c r="LYL50" s="0"/>
      <c r="LYM50" s="0"/>
      <c r="LYN50" s="0"/>
      <c r="LYO50" s="0"/>
      <c r="LYP50" s="0"/>
      <c r="LYQ50" s="0"/>
      <c r="LYR50" s="0"/>
      <c r="LYS50" s="0"/>
      <c r="LYT50" s="0"/>
      <c r="LYU50" s="0"/>
      <c r="LYV50" s="0"/>
      <c r="LYW50" s="0"/>
      <c r="LYX50" s="0"/>
      <c r="LYY50" s="0"/>
      <c r="LYZ50" s="0"/>
      <c r="LZA50" s="0"/>
      <c r="LZB50" s="0"/>
      <c r="LZC50" s="0"/>
      <c r="LZD50" s="0"/>
      <c r="LZE50" s="0"/>
      <c r="LZF50" s="0"/>
      <c r="LZG50" s="0"/>
      <c r="LZH50" s="0"/>
      <c r="LZI50" s="0"/>
      <c r="LZJ50" s="0"/>
      <c r="LZK50" s="0"/>
      <c r="LZL50" s="0"/>
      <c r="LZM50" s="0"/>
      <c r="LZN50" s="0"/>
      <c r="LZO50" s="0"/>
      <c r="LZP50" s="0"/>
      <c r="LZQ50" s="0"/>
      <c r="LZR50" s="0"/>
      <c r="LZS50" s="0"/>
      <c r="LZT50" s="0"/>
      <c r="LZU50" s="0"/>
      <c r="LZV50" s="0"/>
      <c r="LZW50" s="0"/>
      <c r="LZX50" s="0"/>
      <c r="LZY50" s="0"/>
      <c r="LZZ50" s="0"/>
      <c r="MAA50" s="0"/>
      <c r="MAB50" s="0"/>
      <c r="MAC50" s="0"/>
      <c r="MAD50" s="0"/>
      <c r="MAE50" s="0"/>
      <c r="MAF50" s="0"/>
      <c r="MAG50" s="0"/>
      <c r="MAH50" s="0"/>
      <c r="MAI50" s="0"/>
      <c r="MAJ50" s="0"/>
      <c r="MAK50" s="0"/>
      <c r="MAL50" s="0"/>
      <c r="MAM50" s="0"/>
      <c r="MAN50" s="0"/>
      <c r="MAO50" s="0"/>
      <c r="MAP50" s="0"/>
      <c r="MAQ50" s="0"/>
      <c r="MAR50" s="0"/>
      <c r="MAS50" s="0"/>
      <c r="MAT50" s="0"/>
      <c r="MAU50" s="0"/>
      <c r="MAV50" s="0"/>
      <c r="MAW50" s="0"/>
      <c r="MAX50" s="0"/>
      <c r="MAY50" s="0"/>
      <c r="MAZ50" s="0"/>
      <c r="MBA50" s="0"/>
      <c r="MBB50" s="0"/>
      <c r="MBC50" s="0"/>
      <c r="MBD50" s="0"/>
      <c r="MBE50" s="0"/>
      <c r="MBF50" s="0"/>
      <c r="MBG50" s="0"/>
      <c r="MBH50" s="0"/>
      <c r="MBI50" s="0"/>
      <c r="MBJ50" s="0"/>
      <c r="MBK50" s="0"/>
      <c r="MBL50" s="0"/>
      <c r="MBM50" s="0"/>
      <c r="MBN50" s="0"/>
      <c r="MBO50" s="0"/>
      <c r="MBP50" s="0"/>
      <c r="MBQ50" s="0"/>
      <c r="MBR50" s="0"/>
      <c r="MBS50" s="0"/>
      <c r="MBT50" s="0"/>
      <c r="MBU50" s="0"/>
      <c r="MBV50" s="0"/>
      <c r="MBW50" s="0"/>
      <c r="MBX50" s="0"/>
      <c r="MBY50" s="0"/>
      <c r="MBZ50" s="0"/>
      <c r="MCA50" s="0"/>
      <c r="MCB50" s="0"/>
      <c r="MCC50" s="0"/>
      <c r="MCD50" s="0"/>
      <c r="MCE50" s="0"/>
      <c r="MCF50" s="0"/>
      <c r="MCG50" s="0"/>
      <c r="MCH50" s="0"/>
      <c r="MCI50" s="0"/>
      <c r="MCJ50" s="0"/>
      <c r="MCK50" s="0"/>
      <c r="MCL50" s="0"/>
      <c r="MCM50" s="0"/>
      <c r="MCN50" s="0"/>
      <c r="MCO50" s="0"/>
      <c r="MCP50" s="0"/>
      <c r="MCQ50" s="0"/>
      <c r="MCR50" s="0"/>
      <c r="MCS50" s="0"/>
      <c r="MCT50" s="0"/>
      <c r="MCU50" s="0"/>
      <c r="MCV50" s="0"/>
      <c r="MCW50" s="0"/>
      <c r="MCX50" s="0"/>
      <c r="MCY50" s="0"/>
      <c r="MCZ50" s="0"/>
      <c r="MDA50" s="0"/>
      <c r="MDB50" s="0"/>
      <c r="MDC50" s="0"/>
      <c r="MDD50" s="0"/>
      <c r="MDE50" s="0"/>
      <c r="MDF50" s="0"/>
      <c r="MDG50" s="0"/>
      <c r="MDH50" s="0"/>
      <c r="MDI50" s="0"/>
      <c r="MDJ50" s="0"/>
      <c r="MDK50" s="0"/>
      <c r="MDL50" s="0"/>
      <c r="MDM50" s="0"/>
      <c r="MDN50" s="0"/>
      <c r="MDO50" s="0"/>
      <c r="MDP50" s="0"/>
      <c r="MDQ50" s="0"/>
      <c r="MDR50" s="0"/>
      <c r="MDS50" s="0"/>
      <c r="MDT50" s="0"/>
      <c r="MDU50" s="0"/>
      <c r="MDV50" s="0"/>
      <c r="MDW50" s="0"/>
      <c r="MDX50" s="0"/>
      <c r="MDY50" s="0"/>
      <c r="MDZ50" s="0"/>
      <c r="MEA50" s="0"/>
      <c r="MEB50" s="0"/>
      <c r="MEC50" s="0"/>
      <c r="MED50" s="0"/>
      <c r="MEE50" s="0"/>
      <c r="MEF50" s="0"/>
      <c r="MEG50" s="0"/>
      <c r="MEH50" s="0"/>
      <c r="MEI50" s="0"/>
      <c r="MEJ50" s="0"/>
      <c r="MEK50" s="0"/>
      <c r="MEL50" s="0"/>
      <c r="MEM50" s="0"/>
      <c r="MEN50" s="0"/>
      <c r="MEO50" s="0"/>
      <c r="MEP50" s="0"/>
      <c r="MEQ50" s="0"/>
      <c r="MER50" s="0"/>
      <c r="MES50" s="0"/>
      <c r="MET50" s="0"/>
      <c r="MEU50" s="0"/>
      <c r="MEV50" s="0"/>
      <c r="MEW50" s="0"/>
      <c r="MEX50" s="0"/>
      <c r="MEY50" s="0"/>
      <c r="MEZ50" s="0"/>
      <c r="MFA50" s="0"/>
      <c r="MFB50" s="0"/>
      <c r="MFC50" s="0"/>
      <c r="MFD50" s="0"/>
      <c r="MFE50" s="0"/>
      <c r="MFF50" s="0"/>
      <c r="MFG50" s="0"/>
      <c r="MFH50" s="0"/>
      <c r="MFI50" s="0"/>
      <c r="MFJ50" s="0"/>
      <c r="MFK50" s="0"/>
      <c r="MFL50" s="0"/>
      <c r="MFM50" s="0"/>
      <c r="MFN50" s="0"/>
      <c r="MFO50" s="0"/>
      <c r="MFP50" s="0"/>
      <c r="MFQ50" s="0"/>
      <c r="MFR50" s="0"/>
      <c r="MFS50" s="0"/>
      <c r="MFT50" s="0"/>
      <c r="MFU50" s="0"/>
      <c r="MFV50" s="0"/>
      <c r="MFW50" s="0"/>
      <c r="MFX50" s="0"/>
      <c r="MFY50" s="0"/>
      <c r="MFZ50" s="0"/>
      <c r="MGA50" s="0"/>
      <c r="MGB50" s="0"/>
      <c r="MGC50" s="0"/>
      <c r="MGD50" s="0"/>
      <c r="MGE50" s="0"/>
      <c r="MGF50" s="0"/>
      <c r="MGG50" s="0"/>
      <c r="MGH50" s="0"/>
      <c r="MGI50" s="0"/>
      <c r="MGJ50" s="0"/>
      <c r="MGK50" s="0"/>
      <c r="MGL50" s="0"/>
      <c r="MGM50" s="0"/>
      <c r="MGN50" s="0"/>
      <c r="MGO50" s="0"/>
      <c r="MGP50" s="0"/>
      <c r="MGQ50" s="0"/>
      <c r="MGR50" s="0"/>
      <c r="MGS50" s="0"/>
      <c r="MGT50" s="0"/>
      <c r="MGU50" s="0"/>
      <c r="MGV50" s="0"/>
      <c r="MGW50" s="0"/>
      <c r="MGX50" s="0"/>
      <c r="MGY50" s="0"/>
      <c r="MGZ50" s="0"/>
      <c r="MHA50" s="0"/>
      <c r="MHB50" s="0"/>
      <c r="MHC50" s="0"/>
      <c r="MHD50" s="0"/>
      <c r="MHE50" s="0"/>
      <c r="MHF50" s="0"/>
      <c r="MHG50" s="0"/>
      <c r="MHH50" s="0"/>
      <c r="MHI50" s="0"/>
      <c r="MHJ50" s="0"/>
      <c r="MHK50" s="0"/>
      <c r="MHL50" s="0"/>
      <c r="MHM50" s="0"/>
      <c r="MHN50" s="0"/>
      <c r="MHO50" s="0"/>
      <c r="MHP50" s="0"/>
      <c r="MHQ50" s="0"/>
      <c r="MHR50" s="0"/>
      <c r="MHS50" s="0"/>
      <c r="MHT50" s="0"/>
      <c r="MHU50" s="0"/>
      <c r="MHV50" s="0"/>
      <c r="MHW50" s="0"/>
      <c r="MHX50" s="0"/>
      <c r="MHY50" s="0"/>
      <c r="MHZ50" s="0"/>
      <c r="MIA50" s="0"/>
      <c r="MIB50" s="0"/>
      <c r="MIC50" s="0"/>
      <c r="MID50" s="0"/>
      <c r="MIE50" s="0"/>
      <c r="MIF50" s="0"/>
      <c r="MIG50" s="0"/>
      <c r="MIH50" s="0"/>
      <c r="MII50" s="0"/>
      <c r="MIJ50" s="0"/>
      <c r="MIK50" s="0"/>
      <c r="MIL50" s="0"/>
      <c r="MIM50" s="0"/>
      <c r="MIN50" s="0"/>
      <c r="MIO50" s="0"/>
      <c r="MIP50" s="0"/>
      <c r="MIQ50" s="0"/>
      <c r="MIR50" s="0"/>
      <c r="MIS50" s="0"/>
      <c r="MIT50" s="0"/>
      <c r="MIU50" s="0"/>
      <c r="MIV50" s="0"/>
      <c r="MIW50" s="0"/>
      <c r="MIX50" s="0"/>
      <c r="MIY50" s="0"/>
      <c r="MIZ50" s="0"/>
      <c r="MJA50" s="0"/>
      <c r="MJB50" s="0"/>
      <c r="MJC50" s="0"/>
      <c r="MJD50" s="0"/>
      <c r="MJE50" s="0"/>
      <c r="MJF50" s="0"/>
      <c r="MJG50" s="0"/>
      <c r="MJH50" s="0"/>
      <c r="MJI50" s="0"/>
      <c r="MJJ50" s="0"/>
      <c r="MJK50" s="0"/>
      <c r="MJL50" s="0"/>
      <c r="MJM50" s="0"/>
      <c r="MJN50" s="0"/>
      <c r="MJO50" s="0"/>
      <c r="MJP50" s="0"/>
      <c r="MJQ50" s="0"/>
      <c r="MJR50" s="0"/>
      <c r="MJS50" s="0"/>
      <c r="MJT50" s="0"/>
      <c r="MJU50" s="0"/>
      <c r="MJV50" s="0"/>
      <c r="MJW50" s="0"/>
      <c r="MJX50" s="0"/>
      <c r="MJY50" s="0"/>
      <c r="MJZ50" s="0"/>
      <c r="MKA50" s="0"/>
      <c r="MKB50" s="0"/>
      <c r="MKC50" s="0"/>
      <c r="MKD50" s="0"/>
      <c r="MKE50" s="0"/>
      <c r="MKF50" s="0"/>
      <c r="MKG50" s="0"/>
      <c r="MKH50" s="0"/>
      <c r="MKI50" s="0"/>
      <c r="MKJ50" s="0"/>
      <c r="MKK50" s="0"/>
      <c r="MKL50" s="0"/>
      <c r="MKM50" s="0"/>
      <c r="MKN50" s="0"/>
      <c r="MKO50" s="0"/>
      <c r="MKP50" s="0"/>
      <c r="MKQ50" s="0"/>
      <c r="MKR50" s="0"/>
      <c r="MKS50" s="0"/>
      <c r="MKT50" s="0"/>
      <c r="MKU50" s="0"/>
      <c r="MKV50" s="0"/>
      <c r="MKW50" s="0"/>
      <c r="MKX50" s="0"/>
      <c r="MKY50" s="0"/>
      <c r="MKZ50" s="0"/>
      <c r="MLA50" s="0"/>
      <c r="MLB50" s="0"/>
      <c r="MLC50" s="0"/>
      <c r="MLD50" s="0"/>
      <c r="MLE50" s="0"/>
      <c r="MLF50" s="0"/>
      <c r="MLG50" s="0"/>
      <c r="MLH50" s="0"/>
      <c r="MLI50" s="0"/>
      <c r="MLJ50" s="0"/>
      <c r="MLK50" s="0"/>
      <c r="MLL50" s="0"/>
      <c r="MLM50" s="0"/>
      <c r="MLN50" s="0"/>
      <c r="MLO50" s="0"/>
      <c r="MLP50" s="0"/>
      <c r="MLQ50" s="0"/>
      <c r="MLR50" s="0"/>
      <c r="MLS50" s="0"/>
      <c r="MLT50" s="0"/>
      <c r="MLU50" s="0"/>
      <c r="MLV50" s="0"/>
      <c r="MLW50" s="0"/>
      <c r="MLX50" s="0"/>
      <c r="MLY50" s="0"/>
      <c r="MLZ50" s="0"/>
      <c r="MMA50" s="0"/>
      <c r="MMB50" s="0"/>
      <c r="MMC50" s="0"/>
      <c r="MMD50" s="0"/>
      <c r="MME50" s="0"/>
      <c r="MMF50" s="0"/>
      <c r="MMG50" s="0"/>
      <c r="MMH50" s="0"/>
      <c r="MMI50" s="0"/>
      <c r="MMJ50" s="0"/>
      <c r="MMK50" s="0"/>
      <c r="MML50" s="0"/>
      <c r="MMM50" s="0"/>
      <c r="MMN50" s="0"/>
      <c r="MMO50" s="0"/>
      <c r="MMP50" s="0"/>
      <c r="MMQ50" s="0"/>
      <c r="MMR50" s="0"/>
      <c r="MMS50" s="0"/>
      <c r="MMT50" s="0"/>
      <c r="MMU50" s="0"/>
      <c r="MMV50" s="0"/>
      <c r="MMW50" s="0"/>
      <c r="MMX50" s="0"/>
      <c r="MMY50" s="0"/>
      <c r="MMZ50" s="0"/>
      <c r="MNA50" s="0"/>
      <c r="MNB50" s="0"/>
      <c r="MNC50" s="0"/>
      <c r="MND50" s="0"/>
      <c r="MNE50" s="0"/>
      <c r="MNF50" s="0"/>
      <c r="MNG50" s="0"/>
      <c r="MNH50" s="0"/>
      <c r="MNI50" s="0"/>
      <c r="MNJ50" s="0"/>
      <c r="MNK50" s="0"/>
      <c r="MNL50" s="0"/>
      <c r="MNM50" s="0"/>
      <c r="MNN50" s="0"/>
      <c r="MNO50" s="0"/>
      <c r="MNP50" s="0"/>
      <c r="MNQ50" s="0"/>
      <c r="MNR50" s="0"/>
      <c r="MNS50" s="0"/>
      <c r="MNT50" s="0"/>
      <c r="MNU50" s="0"/>
      <c r="MNV50" s="0"/>
      <c r="MNW50" s="0"/>
      <c r="MNX50" s="0"/>
      <c r="MNY50" s="0"/>
      <c r="MNZ50" s="0"/>
      <c r="MOA50" s="0"/>
      <c r="MOB50" s="0"/>
      <c r="MOC50" s="0"/>
      <c r="MOD50" s="0"/>
      <c r="MOE50" s="0"/>
      <c r="MOF50" s="0"/>
      <c r="MOG50" s="0"/>
      <c r="MOH50" s="0"/>
      <c r="MOI50" s="0"/>
      <c r="MOJ50" s="0"/>
      <c r="MOK50" s="0"/>
      <c r="MOL50" s="0"/>
      <c r="MOM50" s="0"/>
      <c r="MON50" s="0"/>
      <c r="MOO50" s="0"/>
      <c r="MOP50" s="0"/>
      <c r="MOQ50" s="0"/>
      <c r="MOR50" s="0"/>
      <c r="MOS50" s="0"/>
      <c r="MOT50" s="0"/>
      <c r="MOU50" s="0"/>
      <c r="MOV50" s="0"/>
      <c r="MOW50" s="0"/>
      <c r="MOX50" s="0"/>
      <c r="MOY50" s="0"/>
      <c r="MOZ50" s="0"/>
      <c r="MPA50" s="0"/>
      <c r="MPB50" s="0"/>
      <c r="MPC50" s="0"/>
      <c r="MPD50" s="0"/>
      <c r="MPE50" s="0"/>
      <c r="MPF50" s="0"/>
      <c r="MPG50" s="0"/>
      <c r="MPH50" s="0"/>
      <c r="MPI50" s="0"/>
      <c r="MPJ50" s="0"/>
      <c r="MPK50" s="0"/>
      <c r="MPL50" s="0"/>
      <c r="MPM50" s="0"/>
      <c r="MPN50" s="0"/>
      <c r="MPO50" s="0"/>
      <c r="MPP50" s="0"/>
      <c r="MPQ50" s="0"/>
      <c r="MPR50" s="0"/>
      <c r="MPS50" s="0"/>
      <c r="MPT50" s="0"/>
      <c r="MPU50" s="0"/>
      <c r="MPV50" s="0"/>
      <c r="MPW50" s="0"/>
      <c r="MPX50" s="0"/>
      <c r="MPY50" s="0"/>
      <c r="MPZ50" s="0"/>
      <c r="MQA50" s="0"/>
      <c r="MQB50" s="0"/>
      <c r="MQC50" s="0"/>
      <c r="MQD50" s="0"/>
      <c r="MQE50" s="0"/>
      <c r="MQF50" s="0"/>
      <c r="MQG50" s="0"/>
      <c r="MQH50" s="0"/>
      <c r="MQI50" s="0"/>
      <c r="MQJ50" s="0"/>
      <c r="MQK50" s="0"/>
      <c r="MQL50" s="0"/>
      <c r="MQM50" s="0"/>
      <c r="MQN50" s="0"/>
      <c r="MQO50" s="0"/>
      <c r="MQP50" s="0"/>
      <c r="MQQ50" s="0"/>
      <c r="MQR50" s="0"/>
      <c r="MQS50" s="0"/>
      <c r="MQT50" s="0"/>
      <c r="MQU50" s="0"/>
      <c r="MQV50" s="0"/>
      <c r="MQW50" s="0"/>
      <c r="MQX50" s="0"/>
      <c r="MQY50" s="0"/>
      <c r="MQZ50" s="0"/>
      <c r="MRA50" s="0"/>
      <c r="MRB50" s="0"/>
      <c r="MRC50" s="0"/>
      <c r="MRD50" s="0"/>
      <c r="MRE50" s="0"/>
      <c r="MRF50" s="0"/>
      <c r="MRG50" s="0"/>
      <c r="MRH50" s="0"/>
      <c r="MRI50" s="0"/>
      <c r="MRJ50" s="0"/>
      <c r="MRK50" s="0"/>
      <c r="MRL50" s="0"/>
      <c r="MRM50" s="0"/>
      <c r="MRN50" s="0"/>
      <c r="MRO50" s="0"/>
      <c r="MRP50" s="0"/>
      <c r="MRQ50" s="0"/>
      <c r="MRR50" s="0"/>
      <c r="MRS50" s="0"/>
      <c r="MRT50" s="0"/>
      <c r="MRU50" s="0"/>
      <c r="MRV50" s="0"/>
      <c r="MRW50" s="0"/>
      <c r="MRX50" s="0"/>
      <c r="MRY50" s="0"/>
      <c r="MRZ50" s="0"/>
      <c r="MSA50" s="0"/>
      <c r="MSB50" s="0"/>
      <c r="MSC50" s="0"/>
      <c r="MSD50" s="0"/>
      <c r="MSE50" s="0"/>
      <c r="MSF50" s="0"/>
      <c r="MSG50" s="0"/>
      <c r="MSH50" s="0"/>
      <c r="MSI50" s="0"/>
      <c r="MSJ50" s="0"/>
      <c r="MSK50" s="0"/>
      <c r="MSL50" s="0"/>
      <c r="MSM50" s="0"/>
      <c r="MSN50" s="0"/>
      <c r="MSO50" s="0"/>
      <c r="MSP50" s="0"/>
      <c r="MSQ50" s="0"/>
      <c r="MSR50" s="0"/>
      <c r="MSS50" s="0"/>
      <c r="MST50" s="0"/>
      <c r="MSU50" s="0"/>
      <c r="MSV50" s="0"/>
      <c r="MSW50" s="0"/>
      <c r="MSX50" s="0"/>
      <c r="MSY50" s="0"/>
      <c r="MSZ50" s="0"/>
      <c r="MTA50" s="0"/>
      <c r="MTB50" s="0"/>
      <c r="MTC50" s="0"/>
      <c r="MTD50" s="0"/>
      <c r="MTE50" s="0"/>
      <c r="MTF50" s="0"/>
      <c r="MTG50" s="0"/>
      <c r="MTH50" s="0"/>
      <c r="MTI50" s="0"/>
      <c r="MTJ50" s="0"/>
      <c r="MTK50" s="0"/>
      <c r="MTL50" s="0"/>
      <c r="MTM50" s="0"/>
      <c r="MTN50" s="0"/>
      <c r="MTO50" s="0"/>
      <c r="MTP50" s="0"/>
      <c r="MTQ50" s="0"/>
      <c r="MTR50" s="0"/>
      <c r="MTS50" s="0"/>
      <c r="MTT50" s="0"/>
      <c r="MTU50" s="0"/>
      <c r="MTV50" s="0"/>
      <c r="MTW50" s="0"/>
      <c r="MTX50" s="0"/>
      <c r="MTY50" s="0"/>
      <c r="MTZ50" s="0"/>
      <c r="MUA50" s="0"/>
      <c r="MUB50" s="0"/>
      <c r="MUC50" s="0"/>
      <c r="MUD50" s="0"/>
      <c r="MUE50" s="0"/>
      <c r="MUF50" s="0"/>
      <c r="MUG50" s="0"/>
      <c r="MUH50" s="0"/>
      <c r="MUI50" s="0"/>
      <c r="MUJ50" s="0"/>
      <c r="MUK50" s="0"/>
      <c r="MUL50" s="0"/>
      <c r="MUM50" s="0"/>
      <c r="MUN50" s="0"/>
      <c r="MUO50" s="0"/>
      <c r="MUP50" s="0"/>
      <c r="MUQ50" s="0"/>
      <c r="MUR50" s="0"/>
      <c r="MUS50" s="0"/>
      <c r="MUT50" s="0"/>
      <c r="MUU50" s="0"/>
      <c r="MUV50" s="0"/>
      <c r="MUW50" s="0"/>
      <c r="MUX50" s="0"/>
      <c r="MUY50" s="0"/>
      <c r="MUZ50" s="0"/>
      <c r="MVA50" s="0"/>
      <c r="MVB50" s="0"/>
      <c r="MVC50" s="0"/>
      <c r="MVD50" s="0"/>
      <c r="MVE50" s="0"/>
      <c r="MVF50" s="0"/>
      <c r="MVG50" s="0"/>
      <c r="MVH50" s="0"/>
      <c r="MVI50" s="0"/>
      <c r="MVJ50" s="0"/>
      <c r="MVK50" s="0"/>
      <c r="MVL50" s="0"/>
      <c r="MVM50" s="0"/>
      <c r="MVN50" s="0"/>
      <c r="MVO50" s="0"/>
      <c r="MVP50" s="0"/>
      <c r="MVQ50" s="0"/>
      <c r="MVR50" s="0"/>
      <c r="MVS50" s="0"/>
      <c r="MVT50" s="0"/>
      <c r="MVU50" s="0"/>
      <c r="MVV50" s="0"/>
      <c r="MVW50" s="0"/>
      <c r="MVX50" s="0"/>
      <c r="MVY50" s="0"/>
      <c r="MVZ50" s="0"/>
      <c r="MWA50" s="0"/>
      <c r="MWB50" s="0"/>
      <c r="MWC50" s="0"/>
      <c r="MWD50" s="0"/>
      <c r="MWE50" s="0"/>
      <c r="MWF50" s="0"/>
      <c r="MWG50" s="0"/>
      <c r="MWH50" s="0"/>
      <c r="MWI50" s="0"/>
      <c r="MWJ50" s="0"/>
      <c r="MWK50" s="0"/>
      <c r="MWL50" s="0"/>
      <c r="MWM50" s="0"/>
      <c r="MWN50" s="0"/>
      <c r="MWO50" s="0"/>
      <c r="MWP50" s="0"/>
      <c r="MWQ50" s="0"/>
      <c r="MWR50" s="0"/>
      <c r="MWS50" s="0"/>
      <c r="MWT50" s="0"/>
      <c r="MWU50" s="0"/>
      <c r="MWV50" s="0"/>
      <c r="MWW50" s="0"/>
      <c r="MWX50" s="0"/>
      <c r="MWY50" s="0"/>
      <c r="MWZ50" s="0"/>
      <c r="MXA50" s="0"/>
      <c r="MXB50" s="0"/>
      <c r="MXC50" s="0"/>
      <c r="MXD50" s="0"/>
      <c r="MXE50" s="0"/>
      <c r="MXF50" s="0"/>
      <c r="MXG50" s="0"/>
      <c r="MXH50" s="0"/>
      <c r="MXI50" s="0"/>
      <c r="MXJ50" s="0"/>
      <c r="MXK50" s="0"/>
      <c r="MXL50" s="0"/>
      <c r="MXM50" s="0"/>
      <c r="MXN50" s="0"/>
      <c r="MXO50" s="0"/>
      <c r="MXP50" s="0"/>
      <c r="MXQ50" s="0"/>
      <c r="MXR50" s="0"/>
      <c r="MXS50" s="0"/>
      <c r="MXT50" s="0"/>
      <c r="MXU50" s="0"/>
      <c r="MXV50" s="0"/>
      <c r="MXW50" s="0"/>
      <c r="MXX50" s="0"/>
      <c r="MXY50" s="0"/>
      <c r="MXZ50" s="0"/>
      <c r="MYA50" s="0"/>
      <c r="MYB50" s="0"/>
      <c r="MYC50" s="0"/>
      <c r="MYD50" s="0"/>
      <c r="MYE50" s="0"/>
      <c r="MYF50" s="0"/>
      <c r="MYG50" s="0"/>
      <c r="MYH50" s="0"/>
      <c r="MYI50" s="0"/>
      <c r="MYJ50" s="0"/>
      <c r="MYK50" s="0"/>
      <c r="MYL50" s="0"/>
      <c r="MYM50" s="0"/>
      <c r="MYN50" s="0"/>
      <c r="MYO50" s="0"/>
      <c r="MYP50" s="0"/>
      <c r="MYQ50" s="0"/>
      <c r="MYR50" s="0"/>
      <c r="MYS50" s="0"/>
      <c r="MYT50" s="0"/>
      <c r="MYU50" s="0"/>
      <c r="MYV50" s="0"/>
      <c r="MYW50" s="0"/>
      <c r="MYX50" s="0"/>
      <c r="MYY50" s="0"/>
      <c r="MYZ50" s="0"/>
      <c r="MZA50" s="0"/>
      <c r="MZB50" s="0"/>
      <c r="MZC50" s="0"/>
      <c r="MZD50" s="0"/>
      <c r="MZE50" s="0"/>
      <c r="MZF50" s="0"/>
      <c r="MZG50" s="0"/>
      <c r="MZH50" s="0"/>
      <c r="MZI50" s="0"/>
      <c r="MZJ50" s="0"/>
      <c r="MZK50" s="0"/>
      <c r="MZL50" s="0"/>
      <c r="MZM50" s="0"/>
      <c r="MZN50" s="0"/>
      <c r="MZO50" s="0"/>
      <c r="MZP50" s="0"/>
      <c r="MZQ50" s="0"/>
      <c r="MZR50" s="0"/>
      <c r="MZS50" s="0"/>
      <c r="MZT50" s="0"/>
      <c r="MZU50" s="0"/>
      <c r="MZV50" s="0"/>
      <c r="MZW50" s="0"/>
      <c r="MZX50" s="0"/>
      <c r="MZY50" s="0"/>
      <c r="MZZ50" s="0"/>
      <c r="NAA50" s="0"/>
      <c r="NAB50" s="0"/>
      <c r="NAC50" s="0"/>
      <c r="NAD50" s="0"/>
      <c r="NAE50" s="0"/>
      <c r="NAF50" s="0"/>
      <c r="NAG50" s="0"/>
      <c r="NAH50" s="0"/>
      <c r="NAI50" s="0"/>
      <c r="NAJ50" s="0"/>
      <c r="NAK50" s="0"/>
      <c r="NAL50" s="0"/>
      <c r="NAM50" s="0"/>
      <c r="NAN50" s="0"/>
      <c r="NAO50" s="0"/>
      <c r="NAP50" s="0"/>
      <c r="NAQ50" s="0"/>
      <c r="NAR50" s="0"/>
      <c r="NAS50" s="0"/>
      <c r="NAT50" s="0"/>
      <c r="NAU50" s="0"/>
      <c r="NAV50" s="0"/>
      <c r="NAW50" s="0"/>
      <c r="NAX50" s="0"/>
      <c r="NAY50" s="0"/>
      <c r="NAZ50" s="0"/>
      <c r="NBA50" s="0"/>
      <c r="NBB50" s="0"/>
      <c r="NBC50" s="0"/>
      <c r="NBD50" s="0"/>
      <c r="NBE50" s="0"/>
      <c r="NBF50" s="0"/>
      <c r="NBG50" s="0"/>
      <c r="NBH50" s="0"/>
      <c r="NBI50" s="0"/>
      <c r="NBJ50" s="0"/>
      <c r="NBK50" s="0"/>
      <c r="NBL50" s="0"/>
      <c r="NBM50" s="0"/>
      <c r="NBN50" s="0"/>
      <c r="NBO50" s="0"/>
      <c r="NBP50" s="0"/>
      <c r="NBQ50" s="0"/>
      <c r="NBR50" s="0"/>
      <c r="NBS50" s="0"/>
      <c r="NBT50" s="0"/>
      <c r="NBU50" s="0"/>
      <c r="NBV50" s="0"/>
      <c r="NBW50" s="0"/>
      <c r="NBX50" s="0"/>
      <c r="NBY50" s="0"/>
      <c r="NBZ50" s="0"/>
      <c r="NCA50" s="0"/>
      <c r="NCB50" s="0"/>
      <c r="NCC50" s="0"/>
      <c r="NCD50" s="0"/>
      <c r="NCE50" s="0"/>
      <c r="NCF50" s="0"/>
      <c r="NCG50" s="0"/>
      <c r="NCH50" s="0"/>
      <c r="NCI50" s="0"/>
      <c r="NCJ50" s="0"/>
      <c r="NCK50" s="0"/>
      <c r="NCL50" s="0"/>
      <c r="NCM50" s="0"/>
      <c r="NCN50" s="0"/>
      <c r="NCO50" s="0"/>
      <c r="NCP50" s="0"/>
      <c r="NCQ50" s="0"/>
      <c r="NCR50" s="0"/>
      <c r="NCS50" s="0"/>
      <c r="NCT50" s="0"/>
      <c r="NCU50" s="0"/>
      <c r="NCV50" s="0"/>
      <c r="NCW50" s="0"/>
      <c r="NCX50" s="0"/>
      <c r="NCY50" s="0"/>
      <c r="NCZ50" s="0"/>
      <c r="NDA50" s="0"/>
      <c r="NDB50" s="0"/>
      <c r="NDC50" s="0"/>
      <c r="NDD50" s="0"/>
      <c r="NDE50" s="0"/>
      <c r="NDF50" s="0"/>
      <c r="NDG50" s="0"/>
      <c r="NDH50" s="0"/>
      <c r="NDI50" s="0"/>
      <c r="NDJ50" s="0"/>
      <c r="NDK50" s="0"/>
      <c r="NDL50" s="0"/>
      <c r="NDM50" s="0"/>
      <c r="NDN50" s="0"/>
      <c r="NDO50" s="0"/>
      <c r="NDP50" s="0"/>
      <c r="NDQ50" s="0"/>
      <c r="NDR50" s="0"/>
      <c r="NDS50" s="0"/>
      <c r="NDT50" s="0"/>
      <c r="NDU50" s="0"/>
      <c r="NDV50" s="0"/>
      <c r="NDW50" s="0"/>
      <c r="NDX50" s="0"/>
      <c r="NDY50" s="0"/>
      <c r="NDZ50" s="0"/>
      <c r="NEA50" s="0"/>
      <c r="NEB50" s="0"/>
      <c r="NEC50" s="0"/>
      <c r="NED50" s="0"/>
      <c r="NEE50" s="0"/>
      <c r="NEF50" s="0"/>
      <c r="NEG50" s="0"/>
      <c r="NEH50" s="0"/>
      <c r="NEI50" s="0"/>
      <c r="NEJ50" s="0"/>
      <c r="NEK50" s="0"/>
      <c r="NEL50" s="0"/>
      <c r="NEM50" s="0"/>
      <c r="NEN50" s="0"/>
      <c r="NEO50" s="0"/>
      <c r="NEP50" s="0"/>
      <c r="NEQ50" s="0"/>
      <c r="NER50" s="0"/>
      <c r="NES50" s="0"/>
      <c r="NET50" s="0"/>
      <c r="NEU50" s="0"/>
      <c r="NEV50" s="0"/>
      <c r="NEW50" s="0"/>
      <c r="NEX50" s="0"/>
      <c r="NEY50" s="0"/>
      <c r="NEZ50" s="0"/>
      <c r="NFA50" s="0"/>
      <c r="NFB50" s="0"/>
      <c r="NFC50" s="0"/>
      <c r="NFD50" s="0"/>
      <c r="NFE50" s="0"/>
      <c r="NFF50" s="0"/>
      <c r="NFG50" s="0"/>
      <c r="NFH50" s="0"/>
      <c r="NFI50" s="0"/>
      <c r="NFJ50" s="0"/>
      <c r="NFK50" s="0"/>
      <c r="NFL50" s="0"/>
      <c r="NFM50" s="0"/>
      <c r="NFN50" s="0"/>
      <c r="NFO50" s="0"/>
      <c r="NFP50" s="0"/>
      <c r="NFQ50" s="0"/>
      <c r="NFR50" s="0"/>
      <c r="NFS50" s="0"/>
      <c r="NFT50" s="0"/>
      <c r="NFU50" s="0"/>
      <c r="NFV50" s="0"/>
      <c r="NFW50" s="0"/>
      <c r="NFX50" s="0"/>
      <c r="NFY50" s="0"/>
      <c r="NFZ50" s="0"/>
      <c r="NGA50" s="0"/>
      <c r="NGB50" s="0"/>
      <c r="NGC50" s="0"/>
      <c r="NGD50" s="0"/>
      <c r="NGE50" s="0"/>
      <c r="NGF50" s="0"/>
      <c r="NGG50" s="0"/>
      <c r="NGH50" s="0"/>
      <c r="NGI50" s="0"/>
      <c r="NGJ50" s="0"/>
      <c r="NGK50" s="0"/>
      <c r="NGL50" s="0"/>
      <c r="NGM50" s="0"/>
      <c r="NGN50" s="0"/>
      <c r="NGO50" s="0"/>
      <c r="NGP50" s="0"/>
      <c r="NGQ50" s="0"/>
      <c r="NGR50" s="0"/>
      <c r="NGS50" s="0"/>
      <c r="NGT50" s="0"/>
      <c r="NGU50" s="0"/>
      <c r="NGV50" s="0"/>
      <c r="NGW50" s="0"/>
      <c r="NGX50" s="0"/>
      <c r="NGY50" s="0"/>
      <c r="NGZ50" s="0"/>
      <c r="NHA50" s="0"/>
      <c r="NHB50" s="0"/>
      <c r="NHC50" s="0"/>
      <c r="NHD50" s="0"/>
      <c r="NHE50" s="0"/>
      <c r="NHF50" s="0"/>
      <c r="NHG50" s="0"/>
      <c r="NHH50" s="0"/>
      <c r="NHI50" s="0"/>
      <c r="NHJ50" s="0"/>
      <c r="NHK50" s="0"/>
      <c r="NHL50" s="0"/>
      <c r="NHM50" s="0"/>
      <c r="NHN50" s="0"/>
      <c r="NHO50" s="0"/>
      <c r="NHP50" s="0"/>
      <c r="NHQ50" s="0"/>
      <c r="NHR50" s="0"/>
      <c r="NHS50" s="0"/>
      <c r="NHT50" s="0"/>
      <c r="NHU50" s="0"/>
      <c r="NHV50" s="0"/>
      <c r="NHW50" s="0"/>
      <c r="NHX50" s="0"/>
      <c r="NHY50" s="0"/>
      <c r="NHZ50" s="0"/>
      <c r="NIA50" s="0"/>
      <c r="NIB50" s="0"/>
      <c r="NIC50" s="0"/>
      <c r="NID50" s="0"/>
      <c r="NIE50" s="0"/>
      <c r="NIF50" s="0"/>
      <c r="NIG50" s="0"/>
      <c r="NIH50" s="0"/>
      <c r="NII50" s="0"/>
      <c r="NIJ50" s="0"/>
      <c r="NIK50" s="0"/>
      <c r="NIL50" s="0"/>
      <c r="NIM50" s="0"/>
      <c r="NIN50" s="0"/>
      <c r="NIO50" s="0"/>
      <c r="NIP50" s="0"/>
      <c r="NIQ50" s="0"/>
      <c r="NIR50" s="0"/>
      <c r="NIS50" s="0"/>
      <c r="NIT50" s="0"/>
      <c r="NIU50" s="0"/>
      <c r="NIV50" s="0"/>
      <c r="NIW50" s="0"/>
      <c r="NIX50" s="0"/>
      <c r="NIY50" s="0"/>
      <c r="NIZ50" s="0"/>
      <c r="NJA50" s="0"/>
      <c r="NJB50" s="0"/>
      <c r="NJC50" s="0"/>
      <c r="NJD50" s="0"/>
      <c r="NJE50" s="0"/>
      <c r="NJF50" s="0"/>
      <c r="NJG50" s="0"/>
      <c r="NJH50" s="0"/>
      <c r="NJI50" s="0"/>
      <c r="NJJ50" s="0"/>
      <c r="NJK50" s="0"/>
      <c r="NJL50" s="0"/>
      <c r="NJM50" s="0"/>
      <c r="NJN50" s="0"/>
      <c r="NJO50" s="0"/>
      <c r="NJP50" s="0"/>
      <c r="NJQ50" s="0"/>
      <c r="NJR50" s="0"/>
      <c r="NJS50" s="0"/>
      <c r="NJT50" s="0"/>
      <c r="NJU50" s="0"/>
      <c r="NJV50" s="0"/>
      <c r="NJW50" s="0"/>
      <c r="NJX50" s="0"/>
      <c r="NJY50" s="0"/>
      <c r="NJZ50" s="0"/>
      <c r="NKA50" s="0"/>
      <c r="NKB50" s="0"/>
      <c r="NKC50" s="0"/>
      <c r="NKD50" s="0"/>
      <c r="NKE50" s="0"/>
      <c r="NKF50" s="0"/>
      <c r="NKG50" s="0"/>
      <c r="NKH50" s="0"/>
      <c r="NKI50" s="0"/>
      <c r="NKJ50" s="0"/>
      <c r="NKK50" s="0"/>
      <c r="NKL50" s="0"/>
      <c r="NKM50" s="0"/>
      <c r="NKN50" s="0"/>
      <c r="NKO50" s="0"/>
      <c r="NKP50" s="0"/>
      <c r="NKQ50" s="0"/>
      <c r="NKR50" s="0"/>
      <c r="NKS50" s="0"/>
      <c r="NKT50" s="0"/>
      <c r="NKU50" s="0"/>
      <c r="NKV50" s="0"/>
      <c r="NKW50" s="0"/>
      <c r="NKX50" s="0"/>
      <c r="NKY50" s="0"/>
      <c r="NKZ50" s="0"/>
      <c r="NLA50" s="0"/>
      <c r="NLB50" s="0"/>
      <c r="NLC50" s="0"/>
      <c r="NLD50" s="0"/>
      <c r="NLE50" s="0"/>
      <c r="NLF50" s="0"/>
      <c r="NLG50" s="0"/>
      <c r="NLH50" s="0"/>
      <c r="NLI50" s="0"/>
      <c r="NLJ50" s="0"/>
      <c r="NLK50" s="0"/>
      <c r="NLL50" s="0"/>
      <c r="NLM50" s="0"/>
      <c r="NLN50" s="0"/>
      <c r="NLO50" s="0"/>
      <c r="NLP50" s="0"/>
      <c r="NLQ50" s="0"/>
      <c r="NLR50" s="0"/>
      <c r="NLS50" s="0"/>
      <c r="NLT50" s="0"/>
      <c r="NLU50" s="0"/>
      <c r="NLV50" s="0"/>
      <c r="NLW50" s="0"/>
      <c r="NLX50" s="0"/>
      <c r="NLY50" s="0"/>
      <c r="NLZ50" s="0"/>
      <c r="NMA50" s="0"/>
      <c r="NMB50" s="0"/>
      <c r="NMC50" s="0"/>
      <c r="NMD50" s="0"/>
      <c r="NME50" s="0"/>
      <c r="NMF50" s="0"/>
      <c r="NMG50" s="0"/>
      <c r="NMH50" s="0"/>
      <c r="NMI50" s="0"/>
      <c r="NMJ50" s="0"/>
      <c r="NMK50" s="0"/>
      <c r="NML50" s="0"/>
      <c r="NMM50" s="0"/>
      <c r="NMN50" s="0"/>
      <c r="NMO50" s="0"/>
      <c r="NMP50" s="0"/>
      <c r="NMQ50" s="0"/>
      <c r="NMR50" s="0"/>
      <c r="NMS50" s="0"/>
      <c r="NMT50" s="0"/>
      <c r="NMU50" s="0"/>
      <c r="NMV50" s="0"/>
      <c r="NMW50" s="0"/>
      <c r="NMX50" s="0"/>
      <c r="NMY50" s="0"/>
      <c r="NMZ50" s="0"/>
      <c r="NNA50" s="0"/>
      <c r="NNB50" s="0"/>
      <c r="NNC50" s="0"/>
      <c r="NND50" s="0"/>
      <c r="NNE50" s="0"/>
      <c r="NNF50" s="0"/>
      <c r="NNG50" s="0"/>
      <c r="NNH50" s="0"/>
      <c r="NNI50" s="0"/>
      <c r="NNJ50" s="0"/>
      <c r="NNK50" s="0"/>
      <c r="NNL50" s="0"/>
      <c r="NNM50" s="0"/>
      <c r="NNN50" s="0"/>
      <c r="NNO50" s="0"/>
      <c r="NNP50" s="0"/>
      <c r="NNQ50" s="0"/>
      <c r="NNR50" s="0"/>
      <c r="NNS50" s="0"/>
      <c r="NNT50" s="0"/>
      <c r="NNU50" s="0"/>
      <c r="NNV50" s="0"/>
      <c r="NNW50" s="0"/>
      <c r="NNX50" s="0"/>
      <c r="NNY50" s="0"/>
      <c r="NNZ50" s="0"/>
      <c r="NOA50" s="0"/>
      <c r="NOB50" s="0"/>
      <c r="NOC50" s="0"/>
      <c r="NOD50" s="0"/>
      <c r="NOE50" s="0"/>
      <c r="NOF50" s="0"/>
      <c r="NOG50" s="0"/>
      <c r="NOH50" s="0"/>
      <c r="NOI50" s="0"/>
      <c r="NOJ50" s="0"/>
      <c r="NOK50" s="0"/>
      <c r="NOL50" s="0"/>
      <c r="NOM50" s="0"/>
      <c r="NON50" s="0"/>
      <c r="NOO50" s="0"/>
      <c r="NOP50" s="0"/>
      <c r="NOQ50" s="0"/>
      <c r="NOR50" s="0"/>
      <c r="NOS50" s="0"/>
      <c r="NOT50" s="0"/>
      <c r="NOU50" s="0"/>
      <c r="NOV50" s="0"/>
      <c r="NOW50" s="0"/>
      <c r="NOX50" s="0"/>
      <c r="NOY50" s="0"/>
      <c r="NOZ50" s="0"/>
      <c r="NPA50" s="0"/>
      <c r="NPB50" s="0"/>
      <c r="NPC50" s="0"/>
      <c r="NPD50" s="0"/>
      <c r="NPE50" s="0"/>
      <c r="NPF50" s="0"/>
      <c r="NPG50" s="0"/>
      <c r="NPH50" s="0"/>
      <c r="NPI50" s="0"/>
      <c r="NPJ50" s="0"/>
      <c r="NPK50" s="0"/>
      <c r="NPL50" s="0"/>
      <c r="NPM50" s="0"/>
      <c r="NPN50" s="0"/>
      <c r="NPO50" s="0"/>
      <c r="NPP50" s="0"/>
      <c r="NPQ50" s="0"/>
      <c r="NPR50" s="0"/>
      <c r="NPS50" s="0"/>
      <c r="NPT50" s="0"/>
      <c r="NPU50" s="0"/>
      <c r="NPV50" s="0"/>
      <c r="NPW50" s="0"/>
      <c r="NPX50" s="0"/>
      <c r="NPY50" s="0"/>
      <c r="NPZ50" s="0"/>
      <c r="NQA50" s="0"/>
      <c r="NQB50" s="0"/>
      <c r="NQC50" s="0"/>
      <c r="NQD50" s="0"/>
      <c r="NQE50" s="0"/>
      <c r="NQF50" s="0"/>
      <c r="NQG50" s="0"/>
      <c r="NQH50" s="0"/>
      <c r="NQI50" s="0"/>
      <c r="NQJ50" s="0"/>
      <c r="NQK50" s="0"/>
      <c r="NQL50" s="0"/>
      <c r="NQM50" s="0"/>
      <c r="NQN50" s="0"/>
      <c r="NQO50" s="0"/>
      <c r="NQP50" s="0"/>
      <c r="NQQ50" s="0"/>
      <c r="NQR50" s="0"/>
      <c r="NQS50" s="0"/>
      <c r="NQT50" s="0"/>
      <c r="NQU50" s="0"/>
      <c r="NQV50" s="0"/>
      <c r="NQW50" s="0"/>
      <c r="NQX50" s="0"/>
      <c r="NQY50" s="0"/>
      <c r="NQZ50" s="0"/>
      <c r="NRA50" s="0"/>
      <c r="NRB50" s="0"/>
      <c r="NRC50" s="0"/>
      <c r="NRD50" s="0"/>
      <c r="NRE50" s="0"/>
      <c r="NRF50" s="0"/>
      <c r="NRG50" s="0"/>
      <c r="NRH50" s="0"/>
      <c r="NRI50" s="0"/>
      <c r="NRJ50" s="0"/>
      <c r="NRK50" s="0"/>
      <c r="NRL50" s="0"/>
      <c r="NRM50" s="0"/>
      <c r="NRN50" s="0"/>
      <c r="NRO50" s="0"/>
      <c r="NRP50" s="0"/>
      <c r="NRQ50" s="0"/>
      <c r="NRR50" s="0"/>
      <c r="NRS50" s="0"/>
      <c r="NRT50" s="0"/>
      <c r="NRU50" s="0"/>
      <c r="NRV50" s="0"/>
      <c r="NRW50" s="0"/>
      <c r="NRX50" s="0"/>
      <c r="NRY50" s="0"/>
      <c r="NRZ50" s="0"/>
      <c r="NSA50" s="0"/>
      <c r="NSB50" s="0"/>
      <c r="NSC50" s="0"/>
      <c r="NSD50" s="0"/>
      <c r="NSE50" s="0"/>
      <c r="NSF50" s="0"/>
      <c r="NSG50" s="0"/>
      <c r="NSH50" s="0"/>
      <c r="NSI50" s="0"/>
      <c r="NSJ50" s="0"/>
      <c r="NSK50" s="0"/>
      <c r="NSL50" s="0"/>
      <c r="NSM50" s="0"/>
      <c r="NSN50" s="0"/>
      <c r="NSO50" s="0"/>
      <c r="NSP50" s="0"/>
      <c r="NSQ50" s="0"/>
      <c r="NSR50" s="0"/>
      <c r="NSS50" s="0"/>
      <c r="NST50" s="0"/>
      <c r="NSU50" s="0"/>
      <c r="NSV50" s="0"/>
      <c r="NSW50" s="0"/>
      <c r="NSX50" s="0"/>
      <c r="NSY50" s="0"/>
      <c r="NSZ50" s="0"/>
      <c r="NTA50" s="0"/>
      <c r="NTB50" s="0"/>
      <c r="NTC50" s="0"/>
      <c r="NTD50" s="0"/>
      <c r="NTE50" s="0"/>
      <c r="NTF50" s="0"/>
      <c r="NTG50" s="0"/>
      <c r="NTH50" s="0"/>
      <c r="NTI50" s="0"/>
      <c r="NTJ50" s="0"/>
      <c r="NTK50" s="0"/>
      <c r="NTL50" s="0"/>
      <c r="NTM50" s="0"/>
      <c r="NTN50" s="0"/>
      <c r="NTO50" s="0"/>
      <c r="NTP50" s="0"/>
      <c r="NTQ50" s="0"/>
      <c r="NTR50" s="0"/>
      <c r="NTS50" s="0"/>
      <c r="NTT50" s="0"/>
      <c r="NTU50" s="0"/>
      <c r="NTV50" s="0"/>
      <c r="NTW50" s="0"/>
      <c r="NTX50" s="0"/>
      <c r="NTY50" s="0"/>
      <c r="NTZ50" s="0"/>
      <c r="NUA50" s="0"/>
      <c r="NUB50" s="0"/>
      <c r="NUC50" s="0"/>
      <c r="NUD50" s="0"/>
      <c r="NUE50" s="0"/>
      <c r="NUF50" s="0"/>
      <c r="NUG50" s="0"/>
      <c r="NUH50" s="0"/>
      <c r="NUI50" s="0"/>
      <c r="NUJ50" s="0"/>
      <c r="NUK50" s="0"/>
      <c r="NUL50" s="0"/>
      <c r="NUM50" s="0"/>
      <c r="NUN50" s="0"/>
      <c r="NUO50" s="0"/>
      <c r="NUP50" s="0"/>
      <c r="NUQ50" s="0"/>
      <c r="NUR50" s="0"/>
      <c r="NUS50" s="0"/>
      <c r="NUT50" s="0"/>
      <c r="NUU50" s="0"/>
      <c r="NUV50" s="0"/>
      <c r="NUW50" s="0"/>
      <c r="NUX50" s="0"/>
      <c r="NUY50" s="0"/>
      <c r="NUZ50" s="0"/>
      <c r="NVA50" s="0"/>
      <c r="NVB50" s="0"/>
      <c r="NVC50" s="0"/>
      <c r="NVD50" s="0"/>
      <c r="NVE50" s="0"/>
      <c r="NVF50" s="0"/>
      <c r="NVG50" s="0"/>
      <c r="NVH50" s="0"/>
      <c r="NVI50" s="0"/>
      <c r="NVJ50" s="0"/>
      <c r="NVK50" s="0"/>
      <c r="NVL50" s="0"/>
      <c r="NVM50" s="0"/>
      <c r="NVN50" s="0"/>
      <c r="NVO50" s="0"/>
      <c r="NVP50" s="0"/>
      <c r="NVQ50" s="0"/>
      <c r="NVR50" s="0"/>
      <c r="NVS50" s="0"/>
      <c r="NVT50" s="0"/>
      <c r="NVU50" s="0"/>
      <c r="NVV50" s="0"/>
      <c r="NVW50" s="0"/>
      <c r="NVX50" s="0"/>
      <c r="NVY50" s="0"/>
      <c r="NVZ50" s="0"/>
      <c r="NWA50" s="0"/>
      <c r="NWB50" s="0"/>
      <c r="NWC50" s="0"/>
      <c r="NWD50" s="0"/>
      <c r="NWE50" s="0"/>
      <c r="NWF50" s="0"/>
      <c r="NWG50" s="0"/>
      <c r="NWH50" s="0"/>
      <c r="NWI50" s="0"/>
      <c r="NWJ50" s="0"/>
      <c r="NWK50" s="0"/>
      <c r="NWL50" s="0"/>
      <c r="NWM50" s="0"/>
      <c r="NWN50" s="0"/>
      <c r="NWO50" s="0"/>
      <c r="NWP50" s="0"/>
      <c r="NWQ50" s="0"/>
      <c r="NWR50" s="0"/>
      <c r="NWS50" s="0"/>
      <c r="NWT50" s="0"/>
      <c r="NWU50" s="0"/>
      <c r="NWV50" s="0"/>
      <c r="NWW50" s="0"/>
      <c r="NWX50" s="0"/>
      <c r="NWY50" s="0"/>
      <c r="NWZ50" s="0"/>
      <c r="NXA50" s="0"/>
      <c r="NXB50" s="0"/>
      <c r="NXC50" s="0"/>
      <c r="NXD50" s="0"/>
      <c r="NXE50" s="0"/>
      <c r="NXF50" s="0"/>
      <c r="NXG50" s="0"/>
      <c r="NXH50" s="0"/>
      <c r="NXI50" s="0"/>
      <c r="NXJ50" s="0"/>
      <c r="NXK50" s="0"/>
      <c r="NXL50" s="0"/>
      <c r="NXM50" s="0"/>
      <c r="NXN50" s="0"/>
      <c r="NXO50" s="0"/>
      <c r="NXP50" s="0"/>
      <c r="NXQ50" s="0"/>
      <c r="NXR50" s="0"/>
      <c r="NXS50" s="0"/>
      <c r="NXT50" s="0"/>
      <c r="NXU50" s="0"/>
      <c r="NXV50" s="0"/>
      <c r="NXW50" s="0"/>
      <c r="NXX50" s="0"/>
      <c r="NXY50" s="0"/>
      <c r="NXZ50" s="0"/>
      <c r="NYA50" s="0"/>
      <c r="NYB50" s="0"/>
      <c r="NYC50" s="0"/>
      <c r="NYD50" s="0"/>
      <c r="NYE50" s="0"/>
      <c r="NYF50" s="0"/>
      <c r="NYG50" s="0"/>
      <c r="NYH50" s="0"/>
      <c r="NYI50" s="0"/>
      <c r="NYJ50" s="0"/>
      <c r="NYK50" s="0"/>
      <c r="NYL50" s="0"/>
      <c r="NYM50" s="0"/>
      <c r="NYN50" s="0"/>
      <c r="NYO50" s="0"/>
      <c r="NYP50" s="0"/>
      <c r="NYQ50" s="0"/>
      <c r="NYR50" s="0"/>
      <c r="NYS50" s="0"/>
      <c r="NYT50" s="0"/>
      <c r="NYU50" s="0"/>
      <c r="NYV50" s="0"/>
      <c r="NYW50" s="0"/>
      <c r="NYX50" s="0"/>
      <c r="NYY50" s="0"/>
      <c r="NYZ50" s="0"/>
      <c r="NZA50" s="0"/>
      <c r="NZB50" s="0"/>
      <c r="NZC50" s="0"/>
      <c r="NZD50" s="0"/>
      <c r="NZE50" s="0"/>
      <c r="NZF50" s="0"/>
      <c r="NZG50" s="0"/>
      <c r="NZH50" s="0"/>
      <c r="NZI50" s="0"/>
      <c r="NZJ50" s="0"/>
      <c r="NZK50" s="0"/>
      <c r="NZL50" s="0"/>
      <c r="NZM50" s="0"/>
      <c r="NZN50" s="0"/>
      <c r="NZO50" s="0"/>
      <c r="NZP50" s="0"/>
      <c r="NZQ50" s="0"/>
      <c r="NZR50" s="0"/>
      <c r="NZS50" s="0"/>
      <c r="NZT50" s="0"/>
      <c r="NZU50" s="0"/>
      <c r="NZV50" s="0"/>
      <c r="NZW50" s="0"/>
      <c r="NZX50" s="0"/>
      <c r="NZY50" s="0"/>
      <c r="NZZ50" s="0"/>
      <c r="OAA50" s="0"/>
      <c r="OAB50" s="0"/>
      <c r="OAC50" s="0"/>
      <c r="OAD50" s="0"/>
      <c r="OAE50" s="0"/>
      <c r="OAF50" s="0"/>
      <c r="OAG50" s="0"/>
      <c r="OAH50" s="0"/>
      <c r="OAI50" s="0"/>
      <c r="OAJ50" s="0"/>
      <c r="OAK50" s="0"/>
      <c r="OAL50" s="0"/>
      <c r="OAM50" s="0"/>
      <c r="OAN50" s="0"/>
      <c r="OAO50" s="0"/>
      <c r="OAP50" s="0"/>
      <c r="OAQ50" s="0"/>
      <c r="OAR50" s="0"/>
      <c r="OAS50" s="0"/>
      <c r="OAT50" s="0"/>
      <c r="OAU50" s="0"/>
      <c r="OAV50" s="0"/>
      <c r="OAW50" s="0"/>
      <c r="OAX50" s="0"/>
      <c r="OAY50" s="0"/>
      <c r="OAZ50" s="0"/>
      <c r="OBA50" s="0"/>
      <c r="OBB50" s="0"/>
      <c r="OBC50" s="0"/>
      <c r="OBD50" s="0"/>
      <c r="OBE50" s="0"/>
      <c r="OBF50" s="0"/>
      <c r="OBG50" s="0"/>
      <c r="OBH50" s="0"/>
      <c r="OBI50" s="0"/>
      <c r="OBJ50" s="0"/>
      <c r="OBK50" s="0"/>
      <c r="OBL50" s="0"/>
      <c r="OBM50" s="0"/>
      <c r="OBN50" s="0"/>
      <c r="OBO50" s="0"/>
      <c r="OBP50" s="0"/>
      <c r="OBQ50" s="0"/>
      <c r="OBR50" s="0"/>
      <c r="OBS50" s="0"/>
      <c r="OBT50" s="0"/>
      <c r="OBU50" s="0"/>
      <c r="OBV50" s="0"/>
      <c r="OBW50" s="0"/>
      <c r="OBX50" s="0"/>
      <c r="OBY50" s="0"/>
      <c r="OBZ50" s="0"/>
      <c r="OCA50" s="0"/>
      <c r="OCB50" s="0"/>
      <c r="OCC50" s="0"/>
      <c r="OCD50" s="0"/>
      <c r="OCE50" s="0"/>
      <c r="OCF50" s="0"/>
      <c r="OCG50" s="0"/>
      <c r="OCH50" s="0"/>
      <c r="OCI50" s="0"/>
      <c r="OCJ50" s="0"/>
      <c r="OCK50" s="0"/>
      <c r="OCL50" s="0"/>
      <c r="OCM50" s="0"/>
      <c r="OCN50" s="0"/>
      <c r="OCO50" s="0"/>
      <c r="OCP50" s="0"/>
      <c r="OCQ50" s="0"/>
      <c r="OCR50" s="0"/>
      <c r="OCS50" s="0"/>
      <c r="OCT50" s="0"/>
      <c r="OCU50" s="0"/>
      <c r="OCV50" s="0"/>
      <c r="OCW50" s="0"/>
      <c r="OCX50" s="0"/>
      <c r="OCY50" s="0"/>
      <c r="OCZ50" s="0"/>
      <c r="ODA50" s="0"/>
      <c r="ODB50" s="0"/>
      <c r="ODC50" s="0"/>
      <c r="ODD50" s="0"/>
      <c r="ODE50" s="0"/>
      <c r="ODF50" s="0"/>
      <c r="ODG50" s="0"/>
      <c r="ODH50" s="0"/>
      <c r="ODI50" s="0"/>
      <c r="ODJ50" s="0"/>
      <c r="ODK50" s="0"/>
      <c r="ODL50" s="0"/>
      <c r="ODM50" s="0"/>
      <c r="ODN50" s="0"/>
      <c r="ODO50" s="0"/>
      <c r="ODP50" s="0"/>
      <c r="ODQ50" s="0"/>
      <c r="ODR50" s="0"/>
      <c r="ODS50" s="0"/>
      <c r="ODT50" s="0"/>
      <c r="ODU50" s="0"/>
      <c r="ODV50" s="0"/>
      <c r="ODW50" s="0"/>
      <c r="ODX50" s="0"/>
      <c r="ODY50" s="0"/>
      <c r="ODZ50" s="0"/>
      <c r="OEA50" s="0"/>
      <c r="OEB50" s="0"/>
      <c r="OEC50" s="0"/>
      <c r="OED50" s="0"/>
      <c r="OEE50" s="0"/>
      <c r="OEF50" s="0"/>
      <c r="OEG50" s="0"/>
      <c r="OEH50" s="0"/>
      <c r="OEI50" s="0"/>
      <c r="OEJ50" s="0"/>
      <c r="OEK50" s="0"/>
      <c r="OEL50" s="0"/>
      <c r="OEM50" s="0"/>
      <c r="OEN50" s="0"/>
      <c r="OEO50" s="0"/>
      <c r="OEP50" s="0"/>
      <c r="OEQ50" s="0"/>
      <c r="OER50" s="0"/>
      <c r="OES50" s="0"/>
      <c r="OET50" s="0"/>
      <c r="OEU50" s="0"/>
      <c r="OEV50" s="0"/>
      <c r="OEW50" s="0"/>
      <c r="OEX50" s="0"/>
      <c r="OEY50" s="0"/>
      <c r="OEZ50" s="0"/>
      <c r="OFA50" s="0"/>
      <c r="OFB50" s="0"/>
      <c r="OFC50" s="0"/>
      <c r="OFD50" s="0"/>
      <c r="OFE50" s="0"/>
      <c r="OFF50" s="0"/>
      <c r="OFG50" s="0"/>
      <c r="OFH50" s="0"/>
      <c r="OFI50" s="0"/>
      <c r="OFJ50" s="0"/>
      <c r="OFK50" s="0"/>
      <c r="OFL50" s="0"/>
      <c r="OFM50" s="0"/>
      <c r="OFN50" s="0"/>
      <c r="OFO50" s="0"/>
      <c r="OFP50" s="0"/>
      <c r="OFQ50" s="0"/>
      <c r="OFR50" s="0"/>
      <c r="OFS50" s="0"/>
      <c r="OFT50" s="0"/>
      <c r="OFU50" s="0"/>
      <c r="OFV50" s="0"/>
      <c r="OFW50" s="0"/>
      <c r="OFX50" s="0"/>
      <c r="OFY50" s="0"/>
      <c r="OFZ50" s="0"/>
      <c r="OGA50" s="0"/>
      <c r="OGB50" s="0"/>
      <c r="OGC50" s="0"/>
      <c r="OGD50" s="0"/>
      <c r="OGE50" s="0"/>
      <c r="OGF50" s="0"/>
      <c r="OGG50" s="0"/>
      <c r="OGH50" s="0"/>
      <c r="OGI50" s="0"/>
      <c r="OGJ50" s="0"/>
      <c r="OGK50" s="0"/>
      <c r="OGL50" s="0"/>
      <c r="OGM50" s="0"/>
      <c r="OGN50" s="0"/>
      <c r="OGO50" s="0"/>
      <c r="OGP50" s="0"/>
      <c r="OGQ50" s="0"/>
      <c r="OGR50" s="0"/>
      <c r="OGS50" s="0"/>
      <c r="OGT50" s="0"/>
      <c r="OGU50" s="0"/>
      <c r="OGV50" s="0"/>
      <c r="OGW50" s="0"/>
      <c r="OGX50" s="0"/>
      <c r="OGY50" s="0"/>
      <c r="OGZ50" s="0"/>
      <c r="OHA50" s="0"/>
      <c r="OHB50" s="0"/>
      <c r="OHC50" s="0"/>
      <c r="OHD50" s="0"/>
      <c r="OHE50" s="0"/>
      <c r="OHF50" s="0"/>
      <c r="OHG50" s="0"/>
      <c r="OHH50" s="0"/>
      <c r="OHI50" s="0"/>
      <c r="OHJ50" s="0"/>
      <c r="OHK50" s="0"/>
      <c r="OHL50" s="0"/>
      <c r="OHM50" s="0"/>
      <c r="OHN50" s="0"/>
      <c r="OHO50" s="0"/>
      <c r="OHP50" s="0"/>
      <c r="OHQ50" s="0"/>
      <c r="OHR50" s="0"/>
      <c r="OHS50" s="0"/>
      <c r="OHT50" s="0"/>
      <c r="OHU50" s="0"/>
      <c r="OHV50" s="0"/>
      <c r="OHW50" s="0"/>
      <c r="OHX50" s="0"/>
      <c r="OHY50" s="0"/>
      <c r="OHZ50" s="0"/>
      <c r="OIA50" s="0"/>
      <c r="OIB50" s="0"/>
      <c r="OIC50" s="0"/>
      <c r="OID50" s="0"/>
      <c r="OIE50" s="0"/>
      <c r="OIF50" s="0"/>
      <c r="OIG50" s="0"/>
      <c r="OIH50" s="0"/>
      <c r="OII50" s="0"/>
      <c r="OIJ50" s="0"/>
      <c r="OIK50" s="0"/>
      <c r="OIL50" s="0"/>
      <c r="OIM50" s="0"/>
      <c r="OIN50" s="0"/>
      <c r="OIO50" s="0"/>
      <c r="OIP50" s="0"/>
      <c r="OIQ50" s="0"/>
      <c r="OIR50" s="0"/>
      <c r="OIS50" s="0"/>
      <c r="OIT50" s="0"/>
      <c r="OIU50" s="0"/>
      <c r="OIV50" s="0"/>
      <c r="OIW50" s="0"/>
      <c r="OIX50" s="0"/>
      <c r="OIY50" s="0"/>
      <c r="OIZ50" s="0"/>
      <c r="OJA50" s="0"/>
      <c r="OJB50" s="0"/>
      <c r="OJC50" s="0"/>
      <c r="OJD50" s="0"/>
      <c r="OJE50" s="0"/>
      <c r="OJF50" s="0"/>
      <c r="OJG50" s="0"/>
      <c r="OJH50" s="0"/>
      <c r="OJI50" s="0"/>
      <c r="OJJ50" s="0"/>
      <c r="OJK50" s="0"/>
      <c r="OJL50" s="0"/>
      <c r="OJM50" s="0"/>
      <c r="OJN50" s="0"/>
      <c r="OJO50" s="0"/>
      <c r="OJP50" s="0"/>
      <c r="OJQ50" s="0"/>
      <c r="OJR50" s="0"/>
      <c r="OJS50" s="0"/>
      <c r="OJT50" s="0"/>
      <c r="OJU50" s="0"/>
      <c r="OJV50" s="0"/>
      <c r="OJW50" s="0"/>
      <c r="OJX50" s="0"/>
      <c r="OJY50" s="0"/>
      <c r="OJZ50" s="0"/>
      <c r="OKA50" s="0"/>
      <c r="OKB50" s="0"/>
      <c r="OKC50" s="0"/>
      <c r="OKD50" s="0"/>
      <c r="OKE50" s="0"/>
      <c r="OKF50" s="0"/>
      <c r="OKG50" s="0"/>
      <c r="OKH50" s="0"/>
      <c r="OKI50" s="0"/>
      <c r="OKJ50" s="0"/>
      <c r="OKK50" s="0"/>
      <c r="OKL50" s="0"/>
      <c r="OKM50" s="0"/>
      <c r="OKN50" s="0"/>
      <c r="OKO50" s="0"/>
      <c r="OKP50" s="0"/>
      <c r="OKQ50" s="0"/>
      <c r="OKR50" s="0"/>
      <c r="OKS50" s="0"/>
      <c r="OKT50" s="0"/>
      <c r="OKU50" s="0"/>
      <c r="OKV50" s="0"/>
      <c r="OKW50" s="0"/>
      <c r="OKX50" s="0"/>
      <c r="OKY50" s="0"/>
      <c r="OKZ50" s="0"/>
      <c r="OLA50" s="0"/>
      <c r="OLB50" s="0"/>
      <c r="OLC50" s="0"/>
      <c r="OLD50" s="0"/>
      <c r="OLE50" s="0"/>
      <c r="OLF50" s="0"/>
      <c r="OLG50" s="0"/>
      <c r="OLH50" s="0"/>
      <c r="OLI50" s="0"/>
      <c r="OLJ50" s="0"/>
      <c r="OLK50" s="0"/>
      <c r="OLL50" s="0"/>
      <c r="OLM50" s="0"/>
      <c r="OLN50" s="0"/>
      <c r="OLO50" s="0"/>
      <c r="OLP50" s="0"/>
      <c r="OLQ50" s="0"/>
      <c r="OLR50" s="0"/>
      <c r="OLS50" s="0"/>
      <c r="OLT50" s="0"/>
      <c r="OLU50" s="0"/>
      <c r="OLV50" s="0"/>
      <c r="OLW50" s="0"/>
      <c r="OLX50" s="0"/>
      <c r="OLY50" s="0"/>
      <c r="OLZ50" s="0"/>
      <c r="OMA50" s="0"/>
      <c r="OMB50" s="0"/>
      <c r="OMC50" s="0"/>
      <c r="OMD50" s="0"/>
      <c r="OME50" s="0"/>
      <c r="OMF50" s="0"/>
      <c r="OMG50" s="0"/>
      <c r="OMH50" s="0"/>
      <c r="OMI50" s="0"/>
      <c r="OMJ50" s="0"/>
      <c r="OMK50" s="0"/>
      <c r="OML50" s="0"/>
      <c r="OMM50" s="0"/>
      <c r="OMN50" s="0"/>
      <c r="OMO50" s="0"/>
      <c r="OMP50" s="0"/>
      <c r="OMQ50" s="0"/>
      <c r="OMR50" s="0"/>
      <c r="OMS50" s="0"/>
      <c r="OMT50" s="0"/>
      <c r="OMU50" s="0"/>
      <c r="OMV50" s="0"/>
      <c r="OMW50" s="0"/>
      <c r="OMX50" s="0"/>
      <c r="OMY50" s="0"/>
      <c r="OMZ50" s="0"/>
      <c r="ONA50" s="0"/>
      <c r="ONB50" s="0"/>
      <c r="ONC50" s="0"/>
      <c r="OND50" s="0"/>
      <c r="ONE50" s="0"/>
      <c r="ONF50" s="0"/>
      <c r="ONG50" s="0"/>
      <c r="ONH50" s="0"/>
      <c r="ONI50" s="0"/>
      <c r="ONJ50" s="0"/>
      <c r="ONK50" s="0"/>
      <c r="ONL50" s="0"/>
      <c r="ONM50" s="0"/>
      <c r="ONN50" s="0"/>
      <c r="ONO50" s="0"/>
      <c r="ONP50" s="0"/>
      <c r="ONQ50" s="0"/>
      <c r="ONR50" s="0"/>
      <c r="ONS50" s="0"/>
      <c r="ONT50" s="0"/>
      <c r="ONU50" s="0"/>
      <c r="ONV50" s="0"/>
      <c r="ONW50" s="0"/>
      <c r="ONX50" s="0"/>
      <c r="ONY50" s="0"/>
      <c r="ONZ50" s="0"/>
      <c r="OOA50" s="0"/>
      <c r="OOB50" s="0"/>
      <c r="OOC50" s="0"/>
      <c r="OOD50" s="0"/>
      <c r="OOE50" s="0"/>
      <c r="OOF50" s="0"/>
      <c r="OOG50" s="0"/>
      <c r="OOH50" s="0"/>
      <c r="OOI50" s="0"/>
      <c r="OOJ50" s="0"/>
      <c r="OOK50" s="0"/>
      <c r="OOL50" s="0"/>
      <c r="OOM50" s="0"/>
      <c r="OON50" s="0"/>
      <c r="OOO50" s="0"/>
      <c r="OOP50" s="0"/>
      <c r="OOQ50" s="0"/>
      <c r="OOR50" s="0"/>
      <c r="OOS50" s="0"/>
      <c r="OOT50" s="0"/>
      <c r="OOU50" s="0"/>
      <c r="OOV50" s="0"/>
      <c r="OOW50" s="0"/>
      <c r="OOX50" s="0"/>
      <c r="OOY50" s="0"/>
      <c r="OOZ50" s="0"/>
      <c r="OPA50" s="0"/>
      <c r="OPB50" s="0"/>
      <c r="OPC50" s="0"/>
      <c r="OPD50" s="0"/>
      <c r="OPE50" s="0"/>
      <c r="OPF50" s="0"/>
      <c r="OPG50" s="0"/>
      <c r="OPH50" s="0"/>
      <c r="OPI50" s="0"/>
      <c r="OPJ50" s="0"/>
      <c r="OPK50" s="0"/>
      <c r="OPL50" s="0"/>
      <c r="OPM50" s="0"/>
      <c r="OPN50" s="0"/>
      <c r="OPO50" s="0"/>
      <c r="OPP50" s="0"/>
      <c r="OPQ50" s="0"/>
      <c r="OPR50" s="0"/>
      <c r="OPS50" s="0"/>
      <c r="OPT50" s="0"/>
      <c r="OPU50" s="0"/>
      <c r="OPV50" s="0"/>
      <c r="OPW50" s="0"/>
      <c r="OPX50" s="0"/>
      <c r="OPY50" s="0"/>
      <c r="OPZ50" s="0"/>
      <c r="OQA50" s="0"/>
      <c r="OQB50" s="0"/>
      <c r="OQC50" s="0"/>
      <c r="OQD50" s="0"/>
      <c r="OQE50" s="0"/>
      <c r="OQF50" s="0"/>
      <c r="OQG50" s="0"/>
      <c r="OQH50" s="0"/>
      <c r="OQI50" s="0"/>
      <c r="OQJ50" s="0"/>
      <c r="OQK50" s="0"/>
      <c r="OQL50" s="0"/>
      <c r="OQM50" s="0"/>
      <c r="OQN50" s="0"/>
      <c r="OQO50" s="0"/>
      <c r="OQP50" s="0"/>
      <c r="OQQ50" s="0"/>
      <c r="OQR50" s="0"/>
      <c r="OQS50" s="0"/>
      <c r="OQT50" s="0"/>
      <c r="OQU50" s="0"/>
      <c r="OQV50" s="0"/>
      <c r="OQW50" s="0"/>
      <c r="OQX50" s="0"/>
      <c r="OQY50" s="0"/>
      <c r="OQZ50" s="0"/>
      <c r="ORA50" s="0"/>
      <c r="ORB50" s="0"/>
      <c r="ORC50" s="0"/>
      <c r="ORD50" s="0"/>
      <c r="ORE50" s="0"/>
      <c r="ORF50" s="0"/>
      <c r="ORG50" s="0"/>
      <c r="ORH50" s="0"/>
      <c r="ORI50" s="0"/>
      <c r="ORJ50" s="0"/>
      <c r="ORK50" s="0"/>
      <c r="ORL50" s="0"/>
      <c r="ORM50" s="0"/>
      <c r="ORN50" s="0"/>
      <c r="ORO50" s="0"/>
      <c r="ORP50" s="0"/>
      <c r="ORQ50" s="0"/>
      <c r="ORR50" s="0"/>
      <c r="ORS50" s="0"/>
      <c r="ORT50" s="0"/>
      <c r="ORU50" s="0"/>
      <c r="ORV50" s="0"/>
      <c r="ORW50" s="0"/>
      <c r="ORX50" s="0"/>
      <c r="ORY50" s="0"/>
      <c r="ORZ50" s="0"/>
      <c r="OSA50" s="0"/>
      <c r="OSB50" s="0"/>
      <c r="OSC50" s="0"/>
      <c r="OSD50" s="0"/>
      <c r="OSE50" s="0"/>
      <c r="OSF50" s="0"/>
      <c r="OSG50" s="0"/>
      <c r="OSH50" s="0"/>
      <c r="OSI50" s="0"/>
      <c r="OSJ50" s="0"/>
      <c r="OSK50" s="0"/>
      <c r="OSL50" s="0"/>
      <c r="OSM50" s="0"/>
      <c r="OSN50" s="0"/>
      <c r="OSO50" s="0"/>
      <c r="OSP50" s="0"/>
      <c r="OSQ50" s="0"/>
      <c r="OSR50" s="0"/>
      <c r="OSS50" s="0"/>
      <c r="OST50" s="0"/>
      <c r="OSU50" s="0"/>
      <c r="OSV50" s="0"/>
      <c r="OSW50" s="0"/>
      <c r="OSX50" s="0"/>
      <c r="OSY50" s="0"/>
      <c r="OSZ50" s="0"/>
      <c r="OTA50" s="0"/>
      <c r="OTB50" s="0"/>
      <c r="OTC50" s="0"/>
      <c r="OTD50" s="0"/>
      <c r="OTE50" s="0"/>
      <c r="OTF50" s="0"/>
      <c r="OTG50" s="0"/>
      <c r="OTH50" s="0"/>
      <c r="OTI50" s="0"/>
      <c r="OTJ50" s="0"/>
      <c r="OTK50" s="0"/>
      <c r="OTL50" s="0"/>
      <c r="OTM50" s="0"/>
      <c r="OTN50" s="0"/>
      <c r="OTO50" s="0"/>
      <c r="OTP50" s="0"/>
      <c r="OTQ50" s="0"/>
      <c r="OTR50" s="0"/>
      <c r="OTS50" s="0"/>
      <c r="OTT50" s="0"/>
      <c r="OTU50" s="0"/>
      <c r="OTV50" s="0"/>
      <c r="OTW50" s="0"/>
      <c r="OTX50" s="0"/>
      <c r="OTY50" s="0"/>
      <c r="OTZ50" s="0"/>
      <c r="OUA50" s="0"/>
      <c r="OUB50" s="0"/>
      <c r="OUC50" s="0"/>
      <c r="OUD50" s="0"/>
      <c r="OUE50" s="0"/>
      <c r="OUF50" s="0"/>
      <c r="OUG50" s="0"/>
      <c r="OUH50" s="0"/>
      <c r="OUI50" s="0"/>
      <c r="OUJ50" s="0"/>
      <c r="OUK50" s="0"/>
      <c r="OUL50" s="0"/>
      <c r="OUM50" s="0"/>
      <c r="OUN50" s="0"/>
      <c r="OUO50" s="0"/>
      <c r="OUP50" s="0"/>
      <c r="OUQ50" s="0"/>
      <c r="OUR50" s="0"/>
      <c r="OUS50" s="0"/>
      <c r="OUT50" s="0"/>
      <c r="OUU50" s="0"/>
      <c r="OUV50" s="0"/>
      <c r="OUW50" s="0"/>
      <c r="OUX50" s="0"/>
      <c r="OUY50" s="0"/>
      <c r="OUZ50" s="0"/>
      <c r="OVA50" s="0"/>
      <c r="OVB50" s="0"/>
      <c r="OVC50" s="0"/>
      <c r="OVD50" s="0"/>
      <c r="OVE50" s="0"/>
      <c r="OVF50" s="0"/>
      <c r="OVG50" s="0"/>
      <c r="OVH50" s="0"/>
      <c r="OVI50" s="0"/>
      <c r="OVJ50" s="0"/>
      <c r="OVK50" s="0"/>
      <c r="OVL50" s="0"/>
      <c r="OVM50" s="0"/>
      <c r="OVN50" s="0"/>
      <c r="OVO50" s="0"/>
      <c r="OVP50" s="0"/>
      <c r="OVQ50" s="0"/>
      <c r="OVR50" s="0"/>
      <c r="OVS50" s="0"/>
      <c r="OVT50" s="0"/>
      <c r="OVU50" s="0"/>
      <c r="OVV50" s="0"/>
      <c r="OVW50" s="0"/>
      <c r="OVX50" s="0"/>
      <c r="OVY50" s="0"/>
      <c r="OVZ50" s="0"/>
      <c r="OWA50" s="0"/>
      <c r="OWB50" s="0"/>
      <c r="OWC50" s="0"/>
      <c r="OWD50" s="0"/>
      <c r="OWE50" s="0"/>
      <c r="OWF50" s="0"/>
      <c r="OWG50" s="0"/>
      <c r="OWH50" s="0"/>
      <c r="OWI50" s="0"/>
      <c r="OWJ50" s="0"/>
      <c r="OWK50" s="0"/>
      <c r="OWL50" s="0"/>
      <c r="OWM50" s="0"/>
      <c r="OWN50" s="0"/>
      <c r="OWO50" s="0"/>
      <c r="OWP50" s="0"/>
      <c r="OWQ50" s="0"/>
      <c r="OWR50" s="0"/>
      <c r="OWS50" s="0"/>
      <c r="OWT50" s="0"/>
      <c r="OWU50" s="0"/>
      <c r="OWV50" s="0"/>
      <c r="OWW50" s="0"/>
      <c r="OWX50" s="0"/>
      <c r="OWY50" s="0"/>
      <c r="OWZ50" s="0"/>
      <c r="OXA50" s="0"/>
      <c r="OXB50" s="0"/>
      <c r="OXC50" s="0"/>
      <c r="OXD50" s="0"/>
      <c r="OXE50" s="0"/>
      <c r="OXF50" s="0"/>
      <c r="OXG50" s="0"/>
      <c r="OXH50" s="0"/>
      <c r="OXI50" s="0"/>
      <c r="OXJ50" s="0"/>
      <c r="OXK50" s="0"/>
      <c r="OXL50" s="0"/>
      <c r="OXM50" s="0"/>
      <c r="OXN50" s="0"/>
      <c r="OXO50" s="0"/>
      <c r="OXP50" s="0"/>
      <c r="OXQ50" s="0"/>
      <c r="OXR50" s="0"/>
      <c r="OXS50" s="0"/>
      <c r="OXT50" s="0"/>
      <c r="OXU50" s="0"/>
      <c r="OXV50" s="0"/>
      <c r="OXW50" s="0"/>
      <c r="OXX50" s="0"/>
      <c r="OXY50" s="0"/>
      <c r="OXZ50" s="0"/>
      <c r="OYA50" s="0"/>
      <c r="OYB50" s="0"/>
      <c r="OYC50" s="0"/>
      <c r="OYD50" s="0"/>
      <c r="OYE50" s="0"/>
      <c r="OYF50" s="0"/>
      <c r="OYG50" s="0"/>
      <c r="OYH50" s="0"/>
      <c r="OYI50" s="0"/>
      <c r="OYJ50" s="0"/>
      <c r="OYK50" s="0"/>
      <c r="OYL50" s="0"/>
      <c r="OYM50" s="0"/>
      <c r="OYN50" s="0"/>
      <c r="OYO50" s="0"/>
      <c r="OYP50" s="0"/>
      <c r="OYQ50" s="0"/>
      <c r="OYR50" s="0"/>
      <c r="OYS50" s="0"/>
      <c r="OYT50" s="0"/>
      <c r="OYU50" s="0"/>
      <c r="OYV50" s="0"/>
      <c r="OYW50" s="0"/>
      <c r="OYX50" s="0"/>
      <c r="OYY50" s="0"/>
      <c r="OYZ50" s="0"/>
      <c r="OZA50" s="0"/>
      <c r="OZB50" s="0"/>
      <c r="OZC50" s="0"/>
      <c r="OZD50" s="0"/>
      <c r="OZE50" s="0"/>
      <c r="OZF50" s="0"/>
      <c r="OZG50" s="0"/>
      <c r="OZH50" s="0"/>
      <c r="OZI50" s="0"/>
      <c r="OZJ50" s="0"/>
      <c r="OZK50" s="0"/>
      <c r="OZL50" s="0"/>
      <c r="OZM50" s="0"/>
      <c r="OZN50" s="0"/>
      <c r="OZO50" s="0"/>
      <c r="OZP50" s="0"/>
      <c r="OZQ50" s="0"/>
      <c r="OZR50" s="0"/>
      <c r="OZS50" s="0"/>
      <c r="OZT50" s="0"/>
      <c r="OZU50" s="0"/>
      <c r="OZV50" s="0"/>
      <c r="OZW50" s="0"/>
      <c r="OZX50" s="0"/>
      <c r="OZY50" s="0"/>
      <c r="OZZ50" s="0"/>
      <c r="PAA50" s="0"/>
      <c r="PAB50" s="0"/>
      <c r="PAC50" s="0"/>
      <c r="PAD50" s="0"/>
      <c r="PAE50" s="0"/>
      <c r="PAF50" s="0"/>
      <c r="PAG50" s="0"/>
      <c r="PAH50" s="0"/>
      <c r="PAI50" s="0"/>
      <c r="PAJ50" s="0"/>
      <c r="PAK50" s="0"/>
      <c r="PAL50" s="0"/>
      <c r="PAM50" s="0"/>
      <c r="PAN50" s="0"/>
      <c r="PAO50" s="0"/>
      <c r="PAP50" s="0"/>
      <c r="PAQ50" s="0"/>
      <c r="PAR50" s="0"/>
      <c r="PAS50" s="0"/>
      <c r="PAT50" s="0"/>
      <c r="PAU50" s="0"/>
      <c r="PAV50" s="0"/>
      <c r="PAW50" s="0"/>
      <c r="PAX50" s="0"/>
      <c r="PAY50" s="0"/>
      <c r="PAZ50" s="0"/>
      <c r="PBA50" s="0"/>
      <c r="PBB50" s="0"/>
      <c r="PBC50" s="0"/>
      <c r="PBD50" s="0"/>
      <c r="PBE50" s="0"/>
      <c r="PBF50" s="0"/>
      <c r="PBG50" s="0"/>
      <c r="PBH50" s="0"/>
      <c r="PBI50" s="0"/>
      <c r="PBJ50" s="0"/>
      <c r="PBK50" s="0"/>
      <c r="PBL50" s="0"/>
      <c r="PBM50" s="0"/>
      <c r="PBN50" s="0"/>
      <c r="PBO50" s="0"/>
      <c r="PBP50" s="0"/>
      <c r="PBQ50" s="0"/>
      <c r="PBR50" s="0"/>
      <c r="PBS50" s="0"/>
      <c r="PBT50" s="0"/>
      <c r="PBU50" s="0"/>
      <c r="PBV50" s="0"/>
      <c r="PBW50" s="0"/>
      <c r="PBX50" s="0"/>
      <c r="PBY50" s="0"/>
      <c r="PBZ50" s="0"/>
      <c r="PCA50" s="0"/>
      <c r="PCB50" s="0"/>
      <c r="PCC50" s="0"/>
      <c r="PCD50" s="0"/>
      <c r="PCE50" s="0"/>
      <c r="PCF50" s="0"/>
      <c r="PCG50" s="0"/>
      <c r="PCH50" s="0"/>
      <c r="PCI50" s="0"/>
      <c r="PCJ50" s="0"/>
      <c r="PCK50" s="0"/>
      <c r="PCL50" s="0"/>
      <c r="PCM50" s="0"/>
      <c r="PCN50" s="0"/>
      <c r="PCO50" s="0"/>
      <c r="PCP50" s="0"/>
      <c r="PCQ50" s="0"/>
      <c r="PCR50" s="0"/>
      <c r="PCS50" s="0"/>
      <c r="PCT50" s="0"/>
      <c r="PCU50" s="0"/>
      <c r="PCV50" s="0"/>
      <c r="PCW50" s="0"/>
      <c r="PCX50" s="0"/>
      <c r="PCY50" s="0"/>
      <c r="PCZ50" s="0"/>
      <c r="PDA50" s="0"/>
      <c r="PDB50" s="0"/>
      <c r="PDC50" s="0"/>
      <c r="PDD50" s="0"/>
      <c r="PDE50" s="0"/>
      <c r="PDF50" s="0"/>
      <c r="PDG50" s="0"/>
      <c r="PDH50" s="0"/>
      <c r="PDI50" s="0"/>
      <c r="PDJ50" s="0"/>
      <c r="PDK50" s="0"/>
      <c r="PDL50" s="0"/>
      <c r="PDM50" s="0"/>
      <c r="PDN50" s="0"/>
      <c r="PDO50" s="0"/>
      <c r="PDP50" s="0"/>
      <c r="PDQ50" s="0"/>
      <c r="PDR50" s="0"/>
      <c r="PDS50" s="0"/>
      <c r="PDT50" s="0"/>
      <c r="PDU50" s="0"/>
      <c r="PDV50" s="0"/>
      <c r="PDW50" s="0"/>
      <c r="PDX50" s="0"/>
      <c r="PDY50" s="0"/>
      <c r="PDZ50" s="0"/>
      <c r="PEA50" s="0"/>
      <c r="PEB50" s="0"/>
      <c r="PEC50" s="0"/>
      <c r="PED50" s="0"/>
      <c r="PEE50" s="0"/>
      <c r="PEF50" s="0"/>
      <c r="PEG50" s="0"/>
      <c r="PEH50" s="0"/>
      <c r="PEI50" s="0"/>
      <c r="PEJ50" s="0"/>
      <c r="PEK50" s="0"/>
      <c r="PEL50" s="0"/>
      <c r="PEM50" s="0"/>
      <c r="PEN50" s="0"/>
      <c r="PEO50" s="0"/>
      <c r="PEP50" s="0"/>
      <c r="PEQ50" s="0"/>
      <c r="PER50" s="0"/>
      <c r="PES50" s="0"/>
      <c r="PET50" s="0"/>
      <c r="PEU50" s="0"/>
      <c r="PEV50" s="0"/>
      <c r="PEW50" s="0"/>
      <c r="PEX50" s="0"/>
      <c r="PEY50" s="0"/>
      <c r="PEZ50" s="0"/>
      <c r="PFA50" s="0"/>
      <c r="PFB50" s="0"/>
      <c r="PFC50" s="0"/>
      <c r="PFD50" s="0"/>
      <c r="PFE50" s="0"/>
      <c r="PFF50" s="0"/>
      <c r="PFG50" s="0"/>
      <c r="PFH50" s="0"/>
      <c r="PFI50" s="0"/>
      <c r="PFJ50" s="0"/>
      <c r="PFK50" s="0"/>
      <c r="PFL50" s="0"/>
      <c r="PFM50" s="0"/>
      <c r="PFN50" s="0"/>
      <c r="PFO50" s="0"/>
      <c r="PFP50" s="0"/>
      <c r="PFQ50" s="0"/>
      <c r="PFR50" s="0"/>
      <c r="PFS50" s="0"/>
      <c r="PFT50" s="0"/>
      <c r="PFU50" s="0"/>
      <c r="PFV50" s="0"/>
      <c r="PFW50" s="0"/>
      <c r="PFX50" s="0"/>
      <c r="PFY50" s="0"/>
      <c r="PFZ50" s="0"/>
      <c r="PGA50" s="0"/>
      <c r="PGB50" s="0"/>
      <c r="PGC50" s="0"/>
      <c r="PGD50" s="0"/>
      <c r="PGE50" s="0"/>
      <c r="PGF50" s="0"/>
      <c r="PGG50" s="0"/>
      <c r="PGH50" s="0"/>
      <c r="PGI50" s="0"/>
      <c r="PGJ50" s="0"/>
      <c r="PGK50" s="0"/>
      <c r="PGL50" s="0"/>
      <c r="PGM50" s="0"/>
      <c r="PGN50" s="0"/>
      <c r="PGO50" s="0"/>
      <c r="PGP50" s="0"/>
      <c r="PGQ50" s="0"/>
      <c r="PGR50" s="0"/>
      <c r="PGS50" s="0"/>
      <c r="PGT50" s="0"/>
      <c r="PGU50" s="0"/>
      <c r="PGV50" s="0"/>
      <c r="PGW50" s="0"/>
      <c r="PGX50" s="0"/>
      <c r="PGY50" s="0"/>
      <c r="PGZ50" s="0"/>
      <c r="PHA50" s="0"/>
      <c r="PHB50" s="0"/>
      <c r="PHC50" s="0"/>
      <c r="PHD50" s="0"/>
      <c r="PHE50" s="0"/>
      <c r="PHF50" s="0"/>
      <c r="PHG50" s="0"/>
      <c r="PHH50" s="0"/>
      <c r="PHI50" s="0"/>
      <c r="PHJ50" s="0"/>
      <c r="PHK50" s="0"/>
      <c r="PHL50" s="0"/>
      <c r="PHM50" s="0"/>
      <c r="PHN50" s="0"/>
      <c r="PHO50" s="0"/>
      <c r="PHP50" s="0"/>
      <c r="PHQ50" s="0"/>
      <c r="PHR50" s="0"/>
      <c r="PHS50" s="0"/>
      <c r="PHT50" s="0"/>
      <c r="PHU50" s="0"/>
      <c r="PHV50" s="0"/>
      <c r="PHW50" s="0"/>
      <c r="PHX50" s="0"/>
      <c r="PHY50" s="0"/>
      <c r="PHZ50" s="0"/>
      <c r="PIA50" s="0"/>
      <c r="PIB50" s="0"/>
      <c r="PIC50" s="0"/>
      <c r="PID50" s="0"/>
      <c r="PIE50" s="0"/>
      <c r="PIF50" s="0"/>
      <c r="PIG50" s="0"/>
      <c r="PIH50" s="0"/>
      <c r="PII50" s="0"/>
      <c r="PIJ50" s="0"/>
      <c r="PIK50" s="0"/>
      <c r="PIL50" s="0"/>
      <c r="PIM50" s="0"/>
      <c r="PIN50" s="0"/>
      <c r="PIO50" s="0"/>
      <c r="PIP50" s="0"/>
      <c r="PIQ50" s="0"/>
      <c r="PIR50" s="0"/>
      <c r="PIS50" s="0"/>
      <c r="PIT50" s="0"/>
      <c r="PIU50" s="0"/>
      <c r="PIV50" s="0"/>
      <c r="PIW50" s="0"/>
      <c r="PIX50" s="0"/>
      <c r="PIY50" s="0"/>
      <c r="PIZ50" s="0"/>
      <c r="PJA50" s="0"/>
      <c r="PJB50" s="0"/>
      <c r="PJC50" s="0"/>
      <c r="PJD50" s="0"/>
      <c r="PJE50" s="0"/>
      <c r="PJF50" s="0"/>
      <c r="PJG50" s="0"/>
      <c r="PJH50" s="0"/>
      <c r="PJI50" s="0"/>
      <c r="PJJ50" s="0"/>
      <c r="PJK50" s="0"/>
      <c r="PJL50" s="0"/>
      <c r="PJM50" s="0"/>
      <c r="PJN50" s="0"/>
      <c r="PJO50" s="0"/>
      <c r="PJP50" s="0"/>
      <c r="PJQ50" s="0"/>
      <c r="PJR50" s="0"/>
      <c r="PJS50" s="0"/>
      <c r="PJT50" s="0"/>
      <c r="PJU50" s="0"/>
      <c r="PJV50" s="0"/>
      <c r="PJW50" s="0"/>
      <c r="PJX50" s="0"/>
      <c r="PJY50" s="0"/>
      <c r="PJZ50" s="0"/>
      <c r="PKA50" s="0"/>
      <c r="PKB50" s="0"/>
      <c r="PKC50" s="0"/>
      <c r="PKD50" s="0"/>
      <c r="PKE50" s="0"/>
      <c r="PKF50" s="0"/>
      <c r="PKG50" s="0"/>
      <c r="PKH50" s="0"/>
      <c r="PKI50" s="0"/>
      <c r="PKJ50" s="0"/>
      <c r="PKK50" s="0"/>
      <c r="PKL50" s="0"/>
      <c r="PKM50" s="0"/>
      <c r="PKN50" s="0"/>
      <c r="PKO50" s="0"/>
      <c r="PKP50" s="0"/>
      <c r="PKQ50" s="0"/>
      <c r="PKR50" s="0"/>
      <c r="PKS50" s="0"/>
      <c r="PKT50" s="0"/>
      <c r="PKU50" s="0"/>
      <c r="PKV50" s="0"/>
      <c r="PKW50" s="0"/>
      <c r="PKX50" s="0"/>
      <c r="PKY50" s="0"/>
      <c r="PKZ50" s="0"/>
      <c r="PLA50" s="0"/>
      <c r="PLB50" s="0"/>
      <c r="PLC50" s="0"/>
      <c r="PLD50" s="0"/>
      <c r="PLE50" s="0"/>
      <c r="PLF50" s="0"/>
      <c r="PLG50" s="0"/>
      <c r="PLH50" s="0"/>
      <c r="PLI50" s="0"/>
      <c r="PLJ50" s="0"/>
      <c r="PLK50" s="0"/>
      <c r="PLL50" s="0"/>
      <c r="PLM50" s="0"/>
      <c r="PLN50" s="0"/>
      <c r="PLO50" s="0"/>
      <c r="PLP50" s="0"/>
      <c r="PLQ50" s="0"/>
      <c r="PLR50" s="0"/>
      <c r="PLS50" s="0"/>
      <c r="PLT50" s="0"/>
      <c r="PLU50" s="0"/>
      <c r="PLV50" s="0"/>
      <c r="PLW50" s="0"/>
      <c r="PLX50" s="0"/>
      <c r="PLY50" s="0"/>
      <c r="PLZ50" s="0"/>
      <c r="PMA50" s="0"/>
      <c r="PMB50" s="0"/>
      <c r="PMC50" s="0"/>
      <c r="PMD50" s="0"/>
      <c r="PME50" s="0"/>
      <c r="PMF50" s="0"/>
      <c r="PMG50" s="0"/>
      <c r="PMH50" s="0"/>
      <c r="PMI50" s="0"/>
      <c r="PMJ50" s="0"/>
      <c r="PMK50" s="0"/>
      <c r="PML50" s="0"/>
      <c r="PMM50" s="0"/>
      <c r="PMN50" s="0"/>
      <c r="PMO50" s="0"/>
      <c r="PMP50" s="0"/>
      <c r="PMQ50" s="0"/>
      <c r="PMR50" s="0"/>
      <c r="PMS50" s="0"/>
      <c r="PMT50" s="0"/>
      <c r="PMU50" s="0"/>
      <c r="PMV50" s="0"/>
      <c r="PMW50" s="0"/>
      <c r="PMX50" s="0"/>
      <c r="PMY50" s="0"/>
      <c r="PMZ50" s="0"/>
      <c r="PNA50" s="0"/>
      <c r="PNB50" s="0"/>
      <c r="PNC50" s="0"/>
      <c r="PND50" s="0"/>
      <c r="PNE50" s="0"/>
      <c r="PNF50" s="0"/>
      <c r="PNG50" s="0"/>
      <c r="PNH50" s="0"/>
      <c r="PNI50" s="0"/>
      <c r="PNJ50" s="0"/>
      <c r="PNK50" s="0"/>
      <c r="PNL50" s="0"/>
      <c r="PNM50" s="0"/>
      <c r="PNN50" s="0"/>
      <c r="PNO50" s="0"/>
      <c r="PNP50" s="0"/>
      <c r="PNQ50" s="0"/>
      <c r="PNR50" s="0"/>
      <c r="PNS50" s="0"/>
      <c r="PNT50" s="0"/>
      <c r="PNU50" s="0"/>
      <c r="PNV50" s="0"/>
      <c r="PNW50" s="0"/>
      <c r="PNX50" s="0"/>
      <c r="PNY50" s="0"/>
      <c r="PNZ50" s="0"/>
      <c r="POA50" s="0"/>
      <c r="POB50" s="0"/>
      <c r="POC50" s="0"/>
      <c r="POD50" s="0"/>
      <c r="POE50" s="0"/>
      <c r="POF50" s="0"/>
      <c r="POG50" s="0"/>
      <c r="POH50" s="0"/>
      <c r="POI50" s="0"/>
      <c r="POJ50" s="0"/>
      <c r="POK50" s="0"/>
      <c r="POL50" s="0"/>
      <c r="POM50" s="0"/>
      <c r="PON50" s="0"/>
      <c r="POO50" s="0"/>
      <c r="POP50" s="0"/>
      <c r="POQ50" s="0"/>
      <c r="POR50" s="0"/>
      <c r="POS50" s="0"/>
      <c r="POT50" s="0"/>
      <c r="POU50" s="0"/>
      <c r="POV50" s="0"/>
      <c r="POW50" s="0"/>
      <c r="POX50" s="0"/>
      <c r="POY50" s="0"/>
      <c r="POZ50" s="0"/>
      <c r="PPA50" s="0"/>
      <c r="PPB50" s="0"/>
      <c r="PPC50" s="0"/>
      <c r="PPD50" s="0"/>
      <c r="PPE50" s="0"/>
      <c r="PPF50" s="0"/>
      <c r="PPG50" s="0"/>
      <c r="PPH50" s="0"/>
      <c r="PPI50" s="0"/>
      <c r="PPJ50" s="0"/>
      <c r="PPK50" s="0"/>
      <c r="PPL50" s="0"/>
      <c r="PPM50" s="0"/>
      <c r="PPN50" s="0"/>
      <c r="PPO50" s="0"/>
      <c r="PPP50" s="0"/>
      <c r="PPQ50" s="0"/>
      <c r="PPR50" s="0"/>
      <c r="PPS50" s="0"/>
      <c r="PPT50" s="0"/>
      <c r="PPU50" s="0"/>
      <c r="PPV50" s="0"/>
      <c r="PPW50" s="0"/>
      <c r="PPX50" s="0"/>
      <c r="PPY50" s="0"/>
      <c r="PPZ50" s="0"/>
      <c r="PQA50" s="0"/>
      <c r="PQB50" s="0"/>
      <c r="PQC50" s="0"/>
      <c r="PQD50" s="0"/>
      <c r="PQE50" s="0"/>
      <c r="PQF50" s="0"/>
      <c r="PQG50" s="0"/>
      <c r="PQH50" s="0"/>
      <c r="PQI50" s="0"/>
      <c r="PQJ50" s="0"/>
      <c r="PQK50" s="0"/>
      <c r="PQL50" s="0"/>
      <c r="PQM50" s="0"/>
      <c r="PQN50" s="0"/>
      <c r="PQO50" s="0"/>
      <c r="PQP50" s="0"/>
      <c r="PQQ50" s="0"/>
      <c r="PQR50" s="0"/>
      <c r="PQS50" s="0"/>
      <c r="PQT50" s="0"/>
      <c r="PQU50" s="0"/>
      <c r="PQV50" s="0"/>
      <c r="PQW50" s="0"/>
      <c r="PQX50" s="0"/>
      <c r="PQY50" s="0"/>
      <c r="PQZ50" s="0"/>
      <c r="PRA50" s="0"/>
      <c r="PRB50" s="0"/>
      <c r="PRC50" s="0"/>
      <c r="PRD50" s="0"/>
      <c r="PRE50" s="0"/>
      <c r="PRF50" s="0"/>
      <c r="PRG50" s="0"/>
      <c r="PRH50" s="0"/>
      <c r="PRI50" s="0"/>
      <c r="PRJ50" s="0"/>
      <c r="PRK50" s="0"/>
      <c r="PRL50" s="0"/>
      <c r="PRM50" s="0"/>
      <c r="PRN50" s="0"/>
      <c r="PRO50" s="0"/>
      <c r="PRP50" s="0"/>
      <c r="PRQ50" s="0"/>
      <c r="PRR50" s="0"/>
      <c r="PRS50" s="0"/>
      <c r="PRT50" s="0"/>
      <c r="PRU50" s="0"/>
      <c r="PRV50" s="0"/>
      <c r="PRW50" s="0"/>
      <c r="PRX50" s="0"/>
      <c r="PRY50" s="0"/>
      <c r="PRZ50" s="0"/>
      <c r="PSA50" s="0"/>
      <c r="PSB50" s="0"/>
      <c r="PSC50" s="0"/>
      <c r="PSD50" s="0"/>
      <c r="PSE50" s="0"/>
      <c r="PSF50" s="0"/>
      <c r="PSG50" s="0"/>
      <c r="PSH50" s="0"/>
      <c r="PSI50" s="0"/>
      <c r="PSJ50" s="0"/>
      <c r="PSK50" s="0"/>
      <c r="PSL50" s="0"/>
      <c r="PSM50" s="0"/>
      <c r="PSN50" s="0"/>
      <c r="PSO50" s="0"/>
      <c r="PSP50" s="0"/>
      <c r="PSQ50" s="0"/>
      <c r="PSR50" s="0"/>
      <c r="PSS50" s="0"/>
      <c r="PST50" s="0"/>
      <c r="PSU50" s="0"/>
      <c r="PSV50" s="0"/>
      <c r="PSW50" s="0"/>
      <c r="PSX50" s="0"/>
      <c r="PSY50" s="0"/>
      <c r="PSZ50" s="0"/>
      <c r="PTA50" s="0"/>
      <c r="PTB50" s="0"/>
      <c r="PTC50" s="0"/>
      <c r="PTD50" s="0"/>
      <c r="PTE50" s="0"/>
      <c r="PTF50" s="0"/>
      <c r="PTG50" s="0"/>
      <c r="PTH50" s="0"/>
      <c r="PTI50" s="0"/>
      <c r="PTJ50" s="0"/>
      <c r="PTK50" s="0"/>
      <c r="PTL50" s="0"/>
      <c r="PTM50" s="0"/>
      <c r="PTN50" s="0"/>
      <c r="PTO50" s="0"/>
      <c r="PTP50" s="0"/>
      <c r="PTQ50" s="0"/>
      <c r="PTR50" s="0"/>
      <c r="PTS50" s="0"/>
      <c r="PTT50" s="0"/>
      <c r="PTU50" s="0"/>
      <c r="PTV50" s="0"/>
      <c r="PTW50" s="0"/>
      <c r="PTX50" s="0"/>
      <c r="PTY50" s="0"/>
      <c r="PTZ50" s="0"/>
      <c r="PUA50" s="0"/>
      <c r="PUB50" s="0"/>
      <c r="PUC50" s="0"/>
      <c r="PUD50" s="0"/>
      <c r="PUE50" s="0"/>
      <c r="PUF50" s="0"/>
      <c r="PUG50" s="0"/>
      <c r="PUH50" s="0"/>
      <c r="PUI50" s="0"/>
      <c r="PUJ50" s="0"/>
      <c r="PUK50" s="0"/>
      <c r="PUL50" s="0"/>
      <c r="PUM50" s="0"/>
      <c r="PUN50" s="0"/>
      <c r="PUO50" s="0"/>
      <c r="PUP50" s="0"/>
      <c r="PUQ50" s="0"/>
      <c r="PUR50" s="0"/>
      <c r="PUS50" s="0"/>
      <c r="PUT50" s="0"/>
      <c r="PUU50" s="0"/>
      <c r="PUV50" s="0"/>
      <c r="PUW50" s="0"/>
      <c r="PUX50" s="0"/>
      <c r="PUY50" s="0"/>
      <c r="PUZ50" s="0"/>
      <c r="PVA50" s="0"/>
      <c r="PVB50" s="0"/>
      <c r="PVC50" s="0"/>
      <c r="PVD50" s="0"/>
      <c r="PVE50" s="0"/>
      <c r="PVF50" s="0"/>
      <c r="PVG50" s="0"/>
      <c r="PVH50" s="0"/>
      <c r="PVI50" s="0"/>
      <c r="PVJ50" s="0"/>
      <c r="PVK50" s="0"/>
      <c r="PVL50" s="0"/>
      <c r="PVM50" s="0"/>
      <c r="PVN50" s="0"/>
      <c r="PVO50" s="0"/>
      <c r="PVP50" s="0"/>
      <c r="PVQ50" s="0"/>
      <c r="PVR50" s="0"/>
      <c r="PVS50" s="0"/>
      <c r="PVT50" s="0"/>
      <c r="PVU50" s="0"/>
      <c r="PVV50" s="0"/>
      <c r="PVW50" s="0"/>
      <c r="PVX50" s="0"/>
      <c r="PVY50" s="0"/>
      <c r="PVZ50" s="0"/>
      <c r="PWA50" s="0"/>
      <c r="PWB50" s="0"/>
      <c r="PWC50" s="0"/>
      <c r="PWD50" s="0"/>
      <c r="PWE50" s="0"/>
      <c r="PWF50" s="0"/>
      <c r="PWG50" s="0"/>
      <c r="PWH50" s="0"/>
      <c r="PWI50" s="0"/>
      <c r="PWJ50" s="0"/>
      <c r="PWK50" s="0"/>
      <c r="PWL50" s="0"/>
      <c r="PWM50" s="0"/>
      <c r="PWN50" s="0"/>
      <c r="PWO50" s="0"/>
      <c r="PWP50" s="0"/>
      <c r="PWQ50" s="0"/>
      <c r="PWR50" s="0"/>
      <c r="PWS50" s="0"/>
      <c r="PWT50" s="0"/>
      <c r="PWU50" s="0"/>
      <c r="PWV50" s="0"/>
      <c r="PWW50" s="0"/>
      <c r="PWX50" s="0"/>
      <c r="PWY50" s="0"/>
      <c r="PWZ50" s="0"/>
      <c r="PXA50" s="0"/>
      <c r="PXB50" s="0"/>
      <c r="PXC50" s="0"/>
      <c r="PXD50" s="0"/>
      <c r="PXE50" s="0"/>
      <c r="PXF50" s="0"/>
      <c r="PXG50" s="0"/>
      <c r="PXH50" s="0"/>
      <c r="PXI50" s="0"/>
      <c r="PXJ50" s="0"/>
      <c r="PXK50" s="0"/>
      <c r="PXL50" s="0"/>
      <c r="PXM50" s="0"/>
      <c r="PXN50" s="0"/>
      <c r="PXO50" s="0"/>
      <c r="PXP50" s="0"/>
      <c r="PXQ50" s="0"/>
      <c r="PXR50" s="0"/>
      <c r="PXS50" s="0"/>
      <c r="PXT50" s="0"/>
      <c r="PXU50" s="0"/>
      <c r="PXV50" s="0"/>
      <c r="PXW50" s="0"/>
      <c r="PXX50" s="0"/>
      <c r="PXY50" s="0"/>
      <c r="PXZ50" s="0"/>
      <c r="PYA50" s="0"/>
      <c r="PYB50" s="0"/>
      <c r="PYC50" s="0"/>
      <c r="PYD50" s="0"/>
      <c r="PYE50" s="0"/>
      <c r="PYF50" s="0"/>
      <c r="PYG50" s="0"/>
      <c r="PYH50" s="0"/>
      <c r="PYI50" s="0"/>
      <c r="PYJ50" s="0"/>
      <c r="PYK50" s="0"/>
      <c r="PYL50" s="0"/>
      <c r="PYM50" s="0"/>
      <c r="PYN50" s="0"/>
      <c r="PYO50" s="0"/>
      <c r="PYP50" s="0"/>
      <c r="PYQ50" s="0"/>
      <c r="PYR50" s="0"/>
      <c r="PYS50" s="0"/>
      <c r="PYT50" s="0"/>
      <c r="PYU50" s="0"/>
      <c r="PYV50" s="0"/>
      <c r="PYW50" s="0"/>
      <c r="PYX50" s="0"/>
      <c r="PYY50" s="0"/>
      <c r="PYZ50" s="0"/>
      <c r="PZA50" s="0"/>
      <c r="PZB50" s="0"/>
      <c r="PZC50" s="0"/>
      <c r="PZD50" s="0"/>
      <c r="PZE50" s="0"/>
      <c r="PZF50" s="0"/>
      <c r="PZG50" s="0"/>
      <c r="PZH50" s="0"/>
      <c r="PZI50" s="0"/>
      <c r="PZJ50" s="0"/>
      <c r="PZK50" s="0"/>
      <c r="PZL50" s="0"/>
      <c r="PZM50" s="0"/>
      <c r="PZN50" s="0"/>
      <c r="PZO50" s="0"/>
      <c r="PZP50" s="0"/>
      <c r="PZQ50" s="0"/>
      <c r="PZR50" s="0"/>
      <c r="PZS50" s="0"/>
      <c r="PZT50" s="0"/>
      <c r="PZU50" s="0"/>
      <c r="PZV50" s="0"/>
      <c r="PZW50" s="0"/>
      <c r="PZX50" s="0"/>
      <c r="PZY50" s="0"/>
      <c r="PZZ50" s="0"/>
      <c r="QAA50" s="0"/>
      <c r="QAB50" s="0"/>
      <c r="QAC50" s="0"/>
      <c r="QAD50" s="0"/>
      <c r="QAE50" s="0"/>
      <c r="QAF50" s="0"/>
      <c r="QAG50" s="0"/>
      <c r="QAH50" s="0"/>
      <c r="QAI50" s="0"/>
      <c r="QAJ50" s="0"/>
      <c r="QAK50" s="0"/>
      <c r="QAL50" s="0"/>
      <c r="QAM50" s="0"/>
      <c r="QAN50" s="0"/>
      <c r="QAO50" s="0"/>
      <c r="QAP50" s="0"/>
      <c r="QAQ50" s="0"/>
      <c r="QAR50" s="0"/>
      <c r="QAS50" s="0"/>
      <c r="QAT50" s="0"/>
      <c r="QAU50" s="0"/>
      <c r="QAV50" s="0"/>
      <c r="QAW50" s="0"/>
      <c r="QAX50" s="0"/>
      <c r="QAY50" s="0"/>
      <c r="QAZ50" s="0"/>
      <c r="QBA50" s="0"/>
      <c r="QBB50" s="0"/>
      <c r="QBC50" s="0"/>
      <c r="QBD50" s="0"/>
      <c r="QBE50" s="0"/>
      <c r="QBF50" s="0"/>
      <c r="QBG50" s="0"/>
      <c r="QBH50" s="0"/>
      <c r="QBI50" s="0"/>
      <c r="QBJ50" s="0"/>
      <c r="QBK50" s="0"/>
      <c r="QBL50" s="0"/>
      <c r="QBM50" s="0"/>
      <c r="QBN50" s="0"/>
      <c r="QBO50" s="0"/>
      <c r="QBP50" s="0"/>
      <c r="QBQ50" s="0"/>
      <c r="QBR50" s="0"/>
      <c r="QBS50" s="0"/>
      <c r="QBT50" s="0"/>
      <c r="QBU50" s="0"/>
      <c r="QBV50" s="0"/>
      <c r="QBW50" s="0"/>
      <c r="QBX50" s="0"/>
      <c r="QBY50" s="0"/>
      <c r="QBZ50" s="0"/>
      <c r="QCA50" s="0"/>
      <c r="QCB50" s="0"/>
      <c r="QCC50" s="0"/>
      <c r="QCD50" s="0"/>
      <c r="QCE50" s="0"/>
      <c r="QCF50" s="0"/>
      <c r="QCG50" s="0"/>
      <c r="QCH50" s="0"/>
      <c r="QCI50" s="0"/>
      <c r="QCJ50" s="0"/>
      <c r="QCK50" s="0"/>
      <c r="QCL50" s="0"/>
      <c r="QCM50" s="0"/>
      <c r="QCN50" s="0"/>
      <c r="QCO50" s="0"/>
      <c r="QCP50" s="0"/>
      <c r="QCQ50" s="0"/>
      <c r="QCR50" s="0"/>
      <c r="QCS50" s="0"/>
      <c r="QCT50" s="0"/>
      <c r="QCU50" s="0"/>
      <c r="QCV50" s="0"/>
      <c r="QCW50" s="0"/>
      <c r="QCX50" s="0"/>
      <c r="QCY50" s="0"/>
      <c r="QCZ50" s="0"/>
      <c r="QDA50" s="0"/>
      <c r="QDB50" s="0"/>
      <c r="QDC50" s="0"/>
      <c r="QDD50" s="0"/>
      <c r="QDE50" s="0"/>
      <c r="QDF50" s="0"/>
      <c r="QDG50" s="0"/>
      <c r="QDH50" s="0"/>
      <c r="QDI50" s="0"/>
      <c r="QDJ50" s="0"/>
      <c r="QDK50" s="0"/>
      <c r="QDL50" s="0"/>
      <c r="QDM50" s="0"/>
      <c r="QDN50" s="0"/>
      <c r="QDO50" s="0"/>
      <c r="QDP50" s="0"/>
      <c r="QDQ50" s="0"/>
      <c r="QDR50" s="0"/>
      <c r="QDS50" s="0"/>
      <c r="QDT50" s="0"/>
      <c r="QDU50" s="0"/>
      <c r="QDV50" s="0"/>
      <c r="QDW50" s="0"/>
      <c r="QDX50" s="0"/>
      <c r="QDY50" s="0"/>
      <c r="QDZ50" s="0"/>
      <c r="QEA50" s="0"/>
      <c r="QEB50" s="0"/>
      <c r="QEC50" s="0"/>
      <c r="QED50" s="0"/>
      <c r="QEE50" s="0"/>
      <c r="QEF50" s="0"/>
      <c r="QEG50" s="0"/>
      <c r="QEH50" s="0"/>
      <c r="QEI50" s="0"/>
      <c r="QEJ50" s="0"/>
      <c r="QEK50" s="0"/>
      <c r="QEL50" s="0"/>
      <c r="QEM50" s="0"/>
      <c r="QEN50" s="0"/>
      <c r="QEO50" s="0"/>
      <c r="QEP50" s="0"/>
      <c r="QEQ50" s="0"/>
      <c r="QER50" s="0"/>
      <c r="QES50" s="0"/>
      <c r="QET50" s="0"/>
      <c r="QEU50" s="0"/>
      <c r="QEV50" s="0"/>
      <c r="QEW50" s="0"/>
      <c r="QEX50" s="0"/>
      <c r="QEY50" s="0"/>
      <c r="QEZ50" s="0"/>
      <c r="QFA50" s="0"/>
      <c r="QFB50" s="0"/>
      <c r="QFC50" s="0"/>
      <c r="QFD50" s="0"/>
      <c r="QFE50" s="0"/>
      <c r="QFF50" s="0"/>
      <c r="QFG50" s="0"/>
      <c r="QFH50" s="0"/>
      <c r="QFI50" s="0"/>
      <c r="QFJ50" s="0"/>
      <c r="QFK50" s="0"/>
      <c r="QFL50" s="0"/>
      <c r="QFM50" s="0"/>
      <c r="QFN50" s="0"/>
      <c r="QFO50" s="0"/>
      <c r="QFP50" s="0"/>
      <c r="QFQ50" s="0"/>
      <c r="QFR50" s="0"/>
      <c r="QFS50" s="0"/>
      <c r="QFT50" s="0"/>
      <c r="QFU50" s="0"/>
      <c r="QFV50" s="0"/>
      <c r="QFW50" s="0"/>
      <c r="QFX50" s="0"/>
      <c r="QFY50" s="0"/>
      <c r="QFZ50" s="0"/>
      <c r="QGA50" s="0"/>
      <c r="QGB50" s="0"/>
      <c r="QGC50" s="0"/>
      <c r="QGD50" s="0"/>
      <c r="QGE50" s="0"/>
      <c r="QGF50" s="0"/>
      <c r="QGG50" s="0"/>
      <c r="QGH50" s="0"/>
      <c r="QGI50" s="0"/>
      <c r="QGJ50" s="0"/>
      <c r="QGK50" s="0"/>
      <c r="QGL50" s="0"/>
      <c r="QGM50" s="0"/>
      <c r="QGN50" s="0"/>
      <c r="QGO50" s="0"/>
      <c r="QGP50" s="0"/>
      <c r="QGQ50" s="0"/>
      <c r="QGR50" s="0"/>
      <c r="QGS50" s="0"/>
      <c r="QGT50" s="0"/>
      <c r="QGU50" s="0"/>
      <c r="QGV50" s="0"/>
      <c r="QGW50" s="0"/>
      <c r="QGX50" s="0"/>
      <c r="QGY50" s="0"/>
      <c r="QGZ50" s="0"/>
      <c r="QHA50" s="0"/>
      <c r="QHB50" s="0"/>
      <c r="QHC50" s="0"/>
      <c r="QHD50" s="0"/>
      <c r="QHE50" s="0"/>
      <c r="QHF50" s="0"/>
      <c r="QHG50" s="0"/>
      <c r="QHH50" s="0"/>
      <c r="QHI50" s="0"/>
      <c r="QHJ50" s="0"/>
      <c r="QHK50" s="0"/>
      <c r="QHL50" s="0"/>
      <c r="QHM50" s="0"/>
      <c r="QHN50" s="0"/>
      <c r="QHO50" s="0"/>
      <c r="QHP50" s="0"/>
      <c r="QHQ50" s="0"/>
      <c r="QHR50" s="0"/>
      <c r="QHS50" s="0"/>
      <c r="QHT50" s="0"/>
      <c r="QHU50" s="0"/>
      <c r="QHV50" s="0"/>
      <c r="QHW50" s="0"/>
      <c r="QHX50" s="0"/>
      <c r="QHY50" s="0"/>
      <c r="QHZ50" s="0"/>
      <c r="QIA50" s="0"/>
      <c r="QIB50" s="0"/>
      <c r="QIC50" s="0"/>
      <c r="QID50" s="0"/>
      <c r="QIE50" s="0"/>
      <c r="QIF50" s="0"/>
      <c r="QIG50" s="0"/>
      <c r="QIH50" s="0"/>
      <c r="QII50" s="0"/>
      <c r="QIJ50" s="0"/>
      <c r="QIK50" s="0"/>
      <c r="QIL50" s="0"/>
      <c r="QIM50" s="0"/>
      <c r="QIN50" s="0"/>
      <c r="QIO50" s="0"/>
      <c r="QIP50" s="0"/>
      <c r="QIQ50" s="0"/>
      <c r="QIR50" s="0"/>
      <c r="QIS50" s="0"/>
      <c r="QIT50" s="0"/>
      <c r="QIU50" s="0"/>
      <c r="QIV50" s="0"/>
      <c r="QIW50" s="0"/>
      <c r="QIX50" s="0"/>
      <c r="QIY50" s="0"/>
      <c r="QIZ50" s="0"/>
      <c r="QJA50" s="0"/>
      <c r="QJB50" s="0"/>
      <c r="QJC50" s="0"/>
      <c r="QJD50" s="0"/>
      <c r="QJE50" s="0"/>
      <c r="QJF50" s="0"/>
      <c r="QJG50" s="0"/>
      <c r="QJH50" s="0"/>
      <c r="QJI50" s="0"/>
      <c r="QJJ50" s="0"/>
      <c r="QJK50" s="0"/>
      <c r="QJL50" s="0"/>
      <c r="QJM50" s="0"/>
      <c r="QJN50" s="0"/>
      <c r="QJO50" s="0"/>
      <c r="QJP50" s="0"/>
      <c r="QJQ50" s="0"/>
      <c r="QJR50" s="0"/>
      <c r="QJS50" s="0"/>
      <c r="QJT50" s="0"/>
      <c r="QJU50" s="0"/>
      <c r="QJV50" s="0"/>
      <c r="QJW50" s="0"/>
      <c r="QJX50" s="0"/>
      <c r="QJY50" s="0"/>
      <c r="QJZ50" s="0"/>
      <c r="QKA50" s="0"/>
      <c r="QKB50" s="0"/>
      <c r="QKC50" s="0"/>
      <c r="QKD50" s="0"/>
      <c r="QKE50" s="0"/>
      <c r="QKF50" s="0"/>
      <c r="QKG50" s="0"/>
      <c r="QKH50" s="0"/>
      <c r="QKI50" s="0"/>
      <c r="QKJ50" s="0"/>
      <c r="QKK50" s="0"/>
      <c r="QKL50" s="0"/>
      <c r="QKM50" s="0"/>
      <c r="QKN50" s="0"/>
      <c r="QKO50" s="0"/>
      <c r="QKP50" s="0"/>
      <c r="QKQ50" s="0"/>
      <c r="QKR50" s="0"/>
      <c r="QKS50" s="0"/>
      <c r="QKT50" s="0"/>
      <c r="QKU50" s="0"/>
      <c r="QKV50" s="0"/>
      <c r="QKW50" s="0"/>
      <c r="QKX50" s="0"/>
      <c r="QKY50" s="0"/>
      <c r="QKZ50" s="0"/>
      <c r="QLA50" s="0"/>
      <c r="QLB50" s="0"/>
      <c r="QLC50" s="0"/>
      <c r="QLD50" s="0"/>
      <c r="QLE50" s="0"/>
      <c r="QLF50" s="0"/>
      <c r="QLG50" s="0"/>
      <c r="QLH50" s="0"/>
      <c r="QLI50" s="0"/>
      <c r="QLJ50" s="0"/>
      <c r="QLK50" s="0"/>
      <c r="QLL50" s="0"/>
      <c r="QLM50" s="0"/>
      <c r="QLN50" s="0"/>
      <c r="QLO50" s="0"/>
      <c r="QLP50" s="0"/>
      <c r="QLQ50" s="0"/>
      <c r="QLR50" s="0"/>
      <c r="QLS50" s="0"/>
      <c r="QLT50" s="0"/>
      <c r="QLU50" s="0"/>
      <c r="QLV50" s="0"/>
      <c r="QLW50" s="0"/>
      <c r="QLX50" s="0"/>
      <c r="QLY50" s="0"/>
      <c r="QLZ50" s="0"/>
      <c r="QMA50" s="0"/>
      <c r="QMB50" s="0"/>
      <c r="QMC50" s="0"/>
      <c r="QMD50" s="0"/>
      <c r="QME50" s="0"/>
      <c r="QMF50" s="0"/>
      <c r="QMG50" s="0"/>
      <c r="QMH50" s="0"/>
      <c r="QMI50" s="0"/>
      <c r="QMJ50" s="0"/>
      <c r="QMK50" s="0"/>
      <c r="QML50" s="0"/>
      <c r="QMM50" s="0"/>
      <c r="QMN50" s="0"/>
      <c r="QMO50" s="0"/>
      <c r="QMP50" s="0"/>
      <c r="QMQ50" s="0"/>
      <c r="QMR50" s="0"/>
      <c r="QMS50" s="0"/>
      <c r="QMT50" s="0"/>
      <c r="QMU50" s="0"/>
      <c r="QMV50" s="0"/>
      <c r="QMW50" s="0"/>
      <c r="QMX50" s="0"/>
      <c r="QMY50" s="0"/>
      <c r="QMZ50" s="0"/>
      <c r="QNA50" s="0"/>
      <c r="QNB50" s="0"/>
      <c r="QNC50" s="0"/>
      <c r="QND50" s="0"/>
      <c r="QNE50" s="0"/>
      <c r="QNF50" s="0"/>
      <c r="QNG50" s="0"/>
      <c r="QNH50" s="0"/>
      <c r="QNI50" s="0"/>
      <c r="QNJ50" s="0"/>
      <c r="QNK50" s="0"/>
      <c r="QNL50" s="0"/>
      <c r="QNM50" s="0"/>
      <c r="QNN50" s="0"/>
      <c r="QNO50" s="0"/>
      <c r="QNP50" s="0"/>
      <c r="QNQ50" s="0"/>
      <c r="QNR50" s="0"/>
      <c r="QNS50" s="0"/>
      <c r="QNT50" s="0"/>
      <c r="QNU50" s="0"/>
      <c r="QNV50" s="0"/>
      <c r="QNW50" s="0"/>
      <c r="QNX50" s="0"/>
      <c r="QNY50" s="0"/>
      <c r="QNZ50" s="0"/>
      <c r="QOA50" s="0"/>
      <c r="QOB50" s="0"/>
      <c r="QOC50" s="0"/>
      <c r="QOD50" s="0"/>
      <c r="QOE50" s="0"/>
      <c r="QOF50" s="0"/>
      <c r="QOG50" s="0"/>
      <c r="QOH50" s="0"/>
      <c r="QOI50" s="0"/>
      <c r="QOJ50" s="0"/>
      <c r="QOK50" s="0"/>
      <c r="QOL50" s="0"/>
      <c r="QOM50" s="0"/>
      <c r="QON50" s="0"/>
      <c r="QOO50" s="0"/>
      <c r="QOP50" s="0"/>
      <c r="QOQ50" s="0"/>
      <c r="QOR50" s="0"/>
      <c r="QOS50" s="0"/>
      <c r="QOT50" s="0"/>
      <c r="QOU50" s="0"/>
      <c r="QOV50" s="0"/>
      <c r="QOW50" s="0"/>
      <c r="QOX50" s="0"/>
      <c r="QOY50" s="0"/>
      <c r="QOZ50" s="0"/>
      <c r="QPA50" s="0"/>
      <c r="QPB50" s="0"/>
      <c r="QPC50" s="0"/>
      <c r="QPD50" s="0"/>
      <c r="QPE50" s="0"/>
      <c r="QPF50" s="0"/>
      <c r="QPG50" s="0"/>
      <c r="QPH50" s="0"/>
      <c r="QPI50" s="0"/>
      <c r="QPJ50" s="0"/>
      <c r="QPK50" s="0"/>
      <c r="QPL50" s="0"/>
      <c r="QPM50" s="0"/>
      <c r="QPN50" s="0"/>
      <c r="QPO50" s="0"/>
      <c r="QPP50" s="0"/>
      <c r="QPQ50" s="0"/>
      <c r="QPR50" s="0"/>
      <c r="QPS50" s="0"/>
      <c r="QPT50" s="0"/>
      <c r="QPU50" s="0"/>
      <c r="QPV50" s="0"/>
      <c r="QPW50" s="0"/>
      <c r="QPX50" s="0"/>
      <c r="QPY50" s="0"/>
      <c r="QPZ50" s="0"/>
      <c r="QQA50" s="0"/>
      <c r="QQB50" s="0"/>
      <c r="QQC50" s="0"/>
      <c r="QQD50" s="0"/>
      <c r="QQE50" s="0"/>
      <c r="QQF50" s="0"/>
      <c r="QQG50" s="0"/>
      <c r="QQH50" s="0"/>
      <c r="QQI50" s="0"/>
      <c r="QQJ50" s="0"/>
      <c r="QQK50" s="0"/>
      <c r="QQL50" s="0"/>
      <c r="QQM50" s="0"/>
      <c r="QQN50" s="0"/>
      <c r="QQO50" s="0"/>
      <c r="QQP50" s="0"/>
      <c r="QQQ50" s="0"/>
      <c r="QQR50" s="0"/>
      <c r="QQS50" s="0"/>
      <c r="QQT50" s="0"/>
      <c r="QQU50" s="0"/>
      <c r="QQV50" s="0"/>
      <c r="QQW50" s="0"/>
      <c r="QQX50" s="0"/>
      <c r="QQY50" s="0"/>
      <c r="QQZ50" s="0"/>
      <c r="QRA50" s="0"/>
      <c r="QRB50" s="0"/>
      <c r="QRC50" s="0"/>
      <c r="QRD50" s="0"/>
      <c r="QRE50" s="0"/>
      <c r="QRF50" s="0"/>
      <c r="QRG50" s="0"/>
      <c r="QRH50" s="0"/>
      <c r="QRI50" s="0"/>
      <c r="QRJ50" s="0"/>
      <c r="QRK50" s="0"/>
      <c r="QRL50" s="0"/>
      <c r="QRM50" s="0"/>
      <c r="QRN50" s="0"/>
      <c r="QRO50" s="0"/>
      <c r="QRP50" s="0"/>
      <c r="QRQ50" s="0"/>
      <c r="QRR50" s="0"/>
      <c r="QRS50" s="0"/>
      <c r="QRT50" s="0"/>
      <c r="QRU50" s="0"/>
      <c r="QRV50" s="0"/>
      <c r="QRW50" s="0"/>
      <c r="QRX50" s="0"/>
      <c r="QRY50" s="0"/>
      <c r="QRZ50" s="0"/>
      <c r="QSA50" s="0"/>
      <c r="QSB50" s="0"/>
      <c r="QSC50" s="0"/>
      <c r="QSD50" s="0"/>
      <c r="QSE50" s="0"/>
      <c r="QSF50" s="0"/>
      <c r="QSG50" s="0"/>
      <c r="QSH50" s="0"/>
      <c r="QSI50" s="0"/>
      <c r="QSJ50" s="0"/>
      <c r="QSK50" s="0"/>
      <c r="QSL50" s="0"/>
      <c r="QSM50" s="0"/>
      <c r="QSN50" s="0"/>
      <c r="QSO50" s="0"/>
      <c r="QSP50" s="0"/>
      <c r="QSQ50" s="0"/>
      <c r="QSR50" s="0"/>
      <c r="QSS50" s="0"/>
      <c r="QST50" s="0"/>
      <c r="QSU50" s="0"/>
      <c r="QSV50" s="0"/>
      <c r="QSW50" s="0"/>
      <c r="QSX50" s="0"/>
      <c r="QSY50" s="0"/>
      <c r="QSZ50" s="0"/>
      <c r="QTA50" s="0"/>
      <c r="QTB50" s="0"/>
      <c r="QTC50" s="0"/>
      <c r="QTD50" s="0"/>
      <c r="QTE50" s="0"/>
      <c r="QTF50" s="0"/>
      <c r="QTG50" s="0"/>
      <c r="QTH50" s="0"/>
      <c r="QTI50" s="0"/>
      <c r="QTJ50" s="0"/>
      <c r="QTK50" s="0"/>
      <c r="QTL50" s="0"/>
      <c r="QTM50" s="0"/>
      <c r="QTN50" s="0"/>
      <c r="QTO50" s="0"/>
      <c r="QTP50" s="0"/>
      <c r="QTQ50" s="0"/>
      <c r="QTR50" s="0"/>
      <c r="QTS50" s="0"/>
      <c r="QTT50" s="0"/>
      <c r="QTU50" s="0"/>
      <c r="QTV50" s="0"/>
      <c r="QTW50" s="0"/>
      <c r="QTX50" s="0"/>
      <c r="QTY50" s="0"/>
      <c r="QTZ50" s="0"/>
      <c r="QUA50" s="0"/>
      <c r="QUB50" s="0"/>
      <c r="QUC50" s="0"/>
      <c r="QUD50" s="0"/>
      <c r="QUE50" s="0"/>
      <c r="QUF50" s="0"/>
      <c r="QUG50" s="0"/>
      <c r="QUH50" s="0"/>
      <c r="QUI50" s="0"/>
      <c r="QUJ50" s="0"/>
      <c r="QUK50" s="0"/>
      <c r="QUL50" s="0"/>
      <c r="QUM50" s="0"/>
      <c r="QUN50" s="0"/>
      <c r="QUO50" s="0"/>
      <c r="QUP50" s="0"/>
      <c r="QUQ50" s="0"/>
      <c r="QUR50" s="0"/>
      <c r="QUS50" s="0"/>
      <c r="QUT50" s="0"/>
      <c r="QUU50" s="0"/>
      <c r="QUV50" s="0"/>
      <c r="QUW50" s="0"/>
      <c r="QUX50" s="0"/>
      <c r="QUY50" s="0"/>
      <c r="QUZ50" s="0"/>
      <c r="QVA50" s="0"/>
      <c r="QVB50" s="0"/>
      <c r="QVC50" s="0"/>
      <c r="QVD50" s="0"/>
      <c r="QVE50" s="0"/>
      <c r="QVF50" s="0"/>
      <c r="QVG50" s="0"/>
      <c r="QVH50" s="0"/>
      <c r="QVI50" s="0"/>
      <c r="QVJ50" s="0"/>
      <c r="QVK50" s="0"/>
      <c r="QVL50" s="0"/>
      <c r="QVM50" s="0"/>
      <c r="QVN50" s="0"/>
      <c r="QVO50" s="0"/>
      <c r="QVP50" s="0"/>
      <c r="QVQ50" s="0"/>
      <c r="QVR50" s="0"/>
      <c r="QVS50" s="0"/>
      <c r="QVT50" s="0"/>
      <c r="QVU50" s="0"/>
      <c r="QVV50" s="0"/>
      <c r="QVW50" s="0"/>
      <c r="QVX50" s="0"/>
      <c r="QVY50" s="0"/>
      <c r="QVZ50" s="0"/>
      <c r="QWA50" s="0"/>
      <c r="QWB50" s="0"/>
      <c r="QWC50" s="0"/>
      <c r="QWD50" s="0"/>
      <c r="QWE50" s="0"/>
      <c r="QWF50" s="0"/>
      <c r="QWG50" s="0"/>
      <c r="QWH50" s="0"/>
      <c r="QWI50" s="0"/>
      <c r="QWJ50" s="0"/>
      <c r="QWK50" s="0"/>
      <c r="QWL50" s="0"/>
      <c r="QWM50" s="0"/>
      <c r="QWN50" s="0"/>
      <c r="QWO50" s="0"/>
      <c r="QWP50" s="0"/>
      <c r="QWQ50" s="0"/>
      <c r="QWR50" s="0"/>
      <c r="QWS50" s="0"/>
      <c r="QWT50" s="0"/>
      <c r="QWU50" s="0"/>
      <c r="QWV50" s="0"/>
      <c r="QWW50" s="0"/>
      <c r="QWX50" s="0"/>
      <c r="QWY50" s="0"/>
      <c r="QWZ50" s="0"/>
      <c r="QXA50" s="0"/>
      <c r="QXB50" s="0"/>
      <c r="QXC50" s="0"/>
      <c r="QXD50" s="0"/>
      <c r="QXE50" s="0"/>
      <c r="QXF50" s="0"/>
      <c r="QXG50" s="0"/>
      <c r="QXH50" s="0"/>
      <c r="QXI50" s="0"/>
      <c r="QXJ50" s="0"/>
      <c r="QXK50" s="0"/>
      <c r="QXL50" s="0"/>
      <c r="QXM50" s="0"/>
      <c r="QXN50" s="0"/>
      <c r="QXO50" s="0"/>
      <c r="QXP50" s="0"/>
      <c r="QXQ50" s="0"/>
      <c r="QXR50" s="0"/>
      <c r="QXS50" s="0"/>
      <c r="QXT50" s="0"/>
      <c r="QXU50" s="0"/>
      <c r="QXV50" s="0"/>
      <c r="QXW50" s="0"/>
      <c r="QXX50" s="0"/>
      <c r="QXY50" s="0"/>
      <c r="QXZ50" s="0"/>
      <c r="QYA50" s="0"/>
      <c r="QYB50" s="0"/>
      <c r="QYC50" s="0"/>
      <c r="QYD50" s="0"/>
      <c r="QYE50" s="0"/>
      <c r="QYF50" s="0"/>
      <c r="QYG50" s="0"/>
      <c r="QYH50" s="0"/>
      <c r="QYI50" s="0"/>
      <c r="QYJ50" s="0"/>
      <c r="QYK50" s="0"/>
      <c r="QYL50" s="0"/>
      <c r="QYM50" s="0"/>
      <c r="QYN50" s="0"/>
      <c r="QYO50" s="0"/>
      <c r="QYP50" s="0"/>
      <c r="QYQ50" s="0"/>
      <c r="QYR50" s="0"/>
      <c r="QYS50" s="0"/>
      <c r="QYT50" s="0"/>
      <c r="QYU50" s="0"/>
      <c r="QYV50" s="0"/>
      <c r="QYW50" s="0"/>
      <c r="QYX50" s="0"/>
      <c r="QYY50" s="0"/>
      <c r="QYZ50" s="0"/>
      <c r="QZA50" s="0"/>
      <c r="QZB50" s="0"/>
      <c r="QZC50" s="0"/>
      <c r="QZD50" s="0"/>
      <c r="QZE50" s="0"/>
      <c r="QZF50" s="0"/>
      <c r="QZG50" s="0"/>
      <c r="QZH50" s="0"/>
      <c r="QZI50" s="0"/>
      <c r="QZJ50" s="0"/>
      <c r="QZK50" s="0"/>
      <c r="QZL50" s="0"/>
      <c r="QZM50" s="0"/>
      <c r="QZN50" s="0"/>
      <c r="QZO50" s="0"/>
      <c r="QZP50" s="0"/>
      <c r="QZQ50" s="0"/>
      <c r="QZR50" s="0"/>
      <c r="QZS50" s="0"/>
      <c r="QZT50" s="0"/>
      <c r="QZU50" s="0"/>
      <c r="QZV50" s="0"/>
      <c r="QZW50" s="0"/>
      <c r="QZX50" s="0"/>
      <c r="QZY50" s="0"/>
      <c r="QZZ50" s="0"/>
      <c r="RAA50" s="0"/>
      <c r="RAB50" s="0"/>
      <c r="RAC50" s="0"/>
      <c r="RAD50" s="0"/>
      <c r="RAE50" s="0"/>
      <c r="RAF50" s="0"/>
      <c r="RAG50" s="0"/>
      <c r="RAH50" s="0"/>
      <c r="RAI50" s="0"/>
      <c r="RAJ50" s="0"/>
      <c r="RAK50" s="0"/>
      <c r="RAL50" s="0"/>
      <c r="RAM50" s="0"/>
      <c r="RAN50" s="0"/>
      <c r="RAO50" s="0"/>
      <c r="RAP50" s="0"/>
      <c r="RAQ50" s="0"/>
      <c r="RAR50" s="0"/>
      <c r="RAS50" s="0"/>
      <c r="RAT50" s="0"/>
      <c r="RAU50" s="0"/>
      <c r="RAV50" s="0"/>
      <c r="RAW50" s="0"/>
      <c r="RAX50" s="0"/>
      <c r="RAY50" s="0"/>
      <c r="RAZ50" s="0"/>
      <c r="RBA50" s="0"/>
      <c r="RBB50" s="0"/>
      <c r="RBC50" s="0"/>
      <c r="RBD50" s="0"/>
      <c r="RBE50" s="0"/>
      <c r="RBF50" s="0"/>
      <c r="RBG50" s="0"/>
      <c r="RBH50" s="0"/>
      <c r="RBI50" s="0"/>
      <c r="RBJ50" s="0"/>
      <c r="RBK50" s="0"/>
      <c r="RBL50" s="0"/>
      <c r="RBM50" s="0"/>
      <c r="RBN50" s="0"/>
      <c r="RBO50" s="0"/>
      <c r="RBP50" s="0"/>
      <c r="RBQ50" s="0"/>
      <c r="RBR50" s="0"/>
      <c r="RBS50" s="0"/>
      <c r="RBT50" s="0"/>
      <c r="RBU50" s="0"/>
      <c r="RBV50" s="0"/>
      <c r="RBW50" s="0"/>
      <c r="RBX50" s="0"/>
      <c r="RBY50" s="0"/>
      <c r="RBZ50" s="0"/>
      <c r="RCA50" s="0"/>
      <c r="RCB50" s="0"/>
      <c r="RCC50" s="0"/>
      <c r="RCD50" s="0"/>
      <c r="RCE50" s="0"/>
      <c r="RCF50" s="0"/>
      <c r="RCG50" s="0"/>
      <c r="RCH50" s="0"/>
      <c r="RCI50" s="0"/>
      <c r="RCJ50" s="0"/>
      <c r="RCK50" s="0"/>
      <c r="RCL50" s="0"/>
      <c r="RCM50" s="0"/>
      <c r="RCN50" s="0"/>
      <c r="RCO50" s="0"/>
      <c r="RCP50" s="0"/>
      <c r="RCQ50" s="0"/>
      <c r="RCR50" s="0"/>
      <c r="RCS50" s="0"/>
      <c r="RCT50" s="0"/>
      <c r="RCU50" s="0"/>
      <c r="RCV50" s="0"/>
      <c r="RCW50" s="0"/>
      <c r="RCX50" s="0"/>
      <c r="RCY50" s="0"/>
      <c r="RCZ50" s="0"/>
      <c r="RDA50" s="0"/>
      <c r="RDB50" s="0"/>
      <c r="RDC50" s="0"/>
      <c r="RDD50" s="0"/>
      <c r="RDE50" s="0"/>
      <c r="RDF50" s="0"/>
      <c r="RDG50" s="0"/>
      <c r="RDH50" s="0"/>
      <c r="RDI50" s="0"/>
      <c r="RDJ50" s="0"/>
      <c r="RDK50" s="0"/>
      <c r="RDL50" s="0"/>
      <c r="RDM50" s="0"/>
      <c r="RDN50" s="0"/>
      <c r="RDO50" s="0"/>
      <c r="RDP50" s="0"/>
      <c r="RDQ50" s="0"/>
      <c r="RDR50" s="0"/>
      <c r="RDS50" s="0"/>
      <c r="RDT50" s="0"/>
      <c r="RDU50" s="0"/>
      <c r="RDV50" s="0"/>
      <c r="RDW50" s="0"/>
      <c r="RDX50" s="0"/>
      <c r="RDY50" s="0"/>
      <c r="RDZ50" s="0"/>
      <c r="REA50" s="0"/>
      <c r="REB50" s="0"/>
      <c r="REC50" s="0"/>
      <c r="RED50" s="0"/>
      <c r="REE50" s="0"/>
      <c r="REF50" s="0"/>
      <c r="REG50" s="0"/>
      <c r="REH50" s="0"/>
      <c r="REI50" s="0"/>
      <c r="REJ50" s="0"/>
      <c r="REK50" s="0"/>
      <c r="REL50" s="0"/>
      <c r="REM50" s="0"/>
      <c r="REN50" s="0"/>
      <c r="REO50" s="0"/>
      <c r="REP50" s="0"/>
      <c r="REQ50" s="0"/>
      <c r="RER50" s="0"/>
      <c r="RES50" s="0"/>
      <c r="RET50" s="0"/>
      <c r="REU50" s="0"/>
      <c r="REV50" s="0"/>
      <c r="REW50" s="0"/>
      <c r="REX50" s="0"/>
      <c r="REY50" s="0"/>
      <c r="REZ50" s="0"/>
      <c r="RFA50" s="0"/>
      <c r="RFB50" s="0"/>
      <c r="RFC50" s="0"/>
      <c r="RFD50" s="0"/>
      <c r="RFE50" s="0"/>
      <c r="RFF50" s="0"/>
      <c r="RFG50" s="0"/>
      <c r="RFH50" s="0"/>
      <c r="RFI50" s="0"/>
      <c r="RFJ50" s="0"/>
      <c r="RFK50" s="0"/>
      <c r="RFL50" s="0"/>
      <c r="RFM50" s="0"/>
      <c r="RFN50" s="0"/>
      <c r="RFO50" s="0"/>
      <c r="RFP50" s="0"/>
      <c r="RFQ50" s="0"/>
      <c r="RFR50" s="0"/>
      <c r="RFS50" s="0"/>
      <c r="RFT50" s="0"/>
      <c r="RFU50" s="0"/>
      <c r="RFV50" s="0"/>
      <c r="RFW50" s="0"/>
      <c r="RFX50" s="0"/>
      <c r="RFY50" s="0"/>
      <c r="RFZ50" s="0"/>
      <c r="RGA50" s="0"/>
      <c r="RGB50" s="0"/>
      <c r="RGC50" s="0"/>
      <c r="RGD50" s="0"/>
      <c r="RGE50" s="0"/>
      <c r="RGF50" s="0"/>
      <c r="RGG50" s="0"/>
      <c r="RGH50" s="0"/>
      <c r="RGI50" s="0"/>
      <c r="RGJ50" s="0"/>
      <c r="RGK50" s="0"/>
      <c r="RGL50" s="0"/>
      <c r="RGM50" s="0"/>
      <c r="RGN50" s="0"/>
      <c r="RGO50" s="0"/>
      <c r="RGP50" s="0"/>
      <c r="RGQ50" s="0"/>
      <c r="RGR50" s="0"/>
      <c r="RGS50" s="0"/>
      <c r="RGT50" s="0"/>
      <c r="RGU50" s="0"/>
      <c r="RGV50" s="0"/>
      <c r="RGW50" s="0"/>
      <c r="RGX50" s="0"/>
      <c r="RGY50" s="0"/>
      <c r="RGZ50" s="0"/>
      <c r="RHA50" s="0"/>
      <c r="RHB50" s="0"/>
      <c r="RHC50" s="0"/>
      <c r="RHD50" s="0"/>
      <c r="RHE50" s="0"/>
      <c r="RHF50" s="0"/>
      <c r="RHG50" s="0"/>
      <c r="RHH50" s="0"/>
      <c r="RHI50" s="0"/>
      <c r="RHJ50" s="0"/>
      <c r="RHK50" s="0"/>
      <c r="RHL50" s="0"/>
      <c r="RHM50" s="0"/>
      <c r="RHN50" s="0"/>
      <c r="RHO50" s="0"/>
      <c r="RHP50" s="0"/>
      <c r="RHQ50" s="0"/>
      <c r="RHR50" s="0"/>
      <c r="RHS50" s="0"/>
      <c r="RHT50" s="0"/>
      <c r="RHU50" s="0"/>
      <c r="RHV50" s="0"/>
      <c r="RHW50" s="0"/>
      <c r="RHX50" s="0"/>
      <c r="RHY50" s="0"/>
      <c r="RHZ50" s="0"/>
      <c r="RIA50" s="0"/>
      <c r="RIB50" s="0"/>
      <c r="RIC50" s="0"/>
      <c r="RID50" s="0"/>
      <c r="RIE50" s="0"/>
      <c r="RIF50" s="0"/>
      <c r="RIG50" s="0"/>
      <c r="RIH50" s="0"/>
      <c r="RII50" s="0"/>
      <c r="RIJ50" s="0"/>
      <c r="RIK50" s="0"/>
      <c r="RIL50" s="0"/>
      <c r="RIM50" s="0"/>
      <c r="RIN50" s="0"/>
      <c r="RIO50" s="0"/>
      <c r="RIP50" s="0"/>
      <c r="RIQ50" s="0"/>
      <c r="RIR50" s="0"/>
      <c r="RIS50" s="0"/>
      <c r="RIT50" s="0"/>
      <c r="RIU50" s="0"/>
      <c r="RIV50" s="0"/>
      <c r="RIW50" s="0"/>
      <c r="RIX50" s="0"/>
      <c r="RIY50" s="0"/>
      <c r="RIZ50" s="0"/>
      <c r="RJA50" s="0"/>
      <c r="RJB50" s="0"/>
      <c r="RJC50" s="0"/>
      <c r="RJD50" s="0"/>
      <c r="RJE50" s="0"/>
      <c r="RJF50" s="0"/>
      <c r="RJG50" s="0"/>
      <c r="RJH50" s="0"/>
      <c r="RJI50" s="0"/>
      <c r="RJJ50" s="0"/>
      <c r="RJK50" s="0"/>
      <c r="RJL50" s="0"/>
      <c r="RJM50" s="0"/>
      <c r="RJN50" s="0"/>
      <c r="RJO50" s="0"/>
      <c r="RJP50" s="0"/>
      <c r="RJQ50" s="0"/>
      <c r="RJR50" s="0"/>
      <c r="RJS50" s="0"/>
      <c r="RJT50" s="0"/>
      <c r="RJU50" s="0"/>
      <c r="RJV50" s="0"/>
      <c r="RJW50" s="0"/>
      <c r="RJX50" s="0"/>
      <c r="RJY50" s="0"/>
      <c r="RJZ50" s="0"/>
      <c r="RKA50" s="0"/>
      <c r="RKB50" s="0"/>
      <c r="RKC50" s="0"/>
      <c r="RKD50" s="0"/>
      <c r="RKE50" s="0"/>
      <c r="RKF50" s="0"/>
      <c r="RKG50" s="0"/>
      <c r="RKH50" s="0"/>
      <c r="RKI50" s="0"/>
      <c r="RKJ50" s="0"/>
      <c r="RKK50" s="0"/>
      <c r="RKL50" s="0"/>
      <c r="RKM50" s="0"/>
      <c r="RKN50" s="0"/>
      <c r="RKO50" s="0"/>
      <c r="RKP50" s="0"/>
      <c r="RKQ50" s="0"/>
      <c r="RKR50" s="0"/>
      <c r="RKS50" s="0"/>
      <c r="RKT50" s="0"/>
      <c r="RKU50" s="0"/>
      <c r="RKV50" s="0"/>
      <c r="RKW50" s="0"/>
      <c r="RKX50" s="0"/>
      <c r="RKY50" s="0"/>
      <c r="RKZ50" s="0"/>
      <c r="RLA50" s="0"/>
      <c r="RLB50" s="0"/>
      <c r="RLC50" s="0"/>
      <c r="RLD50" s="0"/>
      <c r="RLE50" s="0"/>
      <c r="RLF50" s="0"/>
      <c r="RLG50" s="0"/>
      <c r="RLH50" s="0"/>
      <c r="RLI50" s="0"/>
      <c r="RLJ50" s="0"/>
      <c r="RLK50" s="0"/>
      <c r="RLL50" s="0"/>
      <c r="RLM50" s="0"/>
      <c r="RLN50" s="0"/>
      <c r="RLO50" s="0"/>
      <c r="RLP50" s="0"/>
      <c r="RLQ50" s="0"/>
      <c r="RLR50" s="0"/>
      <c r="RLS50" s="0"/>
      <c r="RLT50" s="0"/>
      <c r="RLU50" s="0"/>
      <c r="RLV50" s="0"/>
      <c r="RLW50" s="0"/>
      <c r="RLX50" s="0"/>
      <c r="RLY50" s="0"/>
      <c r="RLZ50" s="0"/>
      <c r="RMA50" s="0"/>
      <c r="RMB50" s="0"/>
      <c r="RMC50" s="0"/>
      <c r="RMD50" s="0"/>
      <c r="RME50" s="0"/>
      <c r="RMF50" s="0"/>
      <c r="RMG50" s="0"/>
      <c r="RMH50" s="0"/>
      <c r="RMI50" s="0"/>
      <c r="RMJ50" s="0"/>
      <c r="RMK50" s="0"/>
      <c r="RML50" s="0"/>
      <c r="RMM50" s="0"/>
      <c r="RMN50" s="0"/>
      <c r="RMO50" s="0"/>
      <c r="RMP50" s="0"/>
      <c r="RMQ50" s="0"/>
      <c r="RMR50" s="0"/>
      <c r="RMS50" s="0"/>
      <c r="RMT50" s="0"/>
      <c r="RMU50" s="0"/>
      <c r="RMV50" s="0"/>
      <c r="RMW50" s="0"/>
      <c r="RMX50" s="0"/>
      <c r="RMY50" s="0"/>
      <c r="RMZ50" s="0"/>
      <c r="RNA50" s="0"/>
      <c r="RNB50" s="0"/>
      <c r="RNC50" s="0"/>
      <c r="RND50" s="0"/>
      <c r="RNE50" s="0"/>
      <c r="RNF50" s="0"/>
      <c r="RNG50" s="0"/>
      <c r="RNH50" s="0"/>
      <c r="RNI50" s="0"/>
      <c r="RNJ50" s="0"/>
      <c r="RNK50" s="0"/>
      <c r="RNL50" s="0"/>
      <c r="RNM50" s="0"/>
      <c r="RNN50" s="0"/>
      <c r="RNO50" s="0"/>
      <c r="RNP50" s="0"/>
      <c r="RNQ50" s="0"/>
      <c r="RNR50" s="0"/>
      <c r="RNS50" s="0"/>
      <c r="RNT50" s="0"/>
      <c r="RNU50" s="0"/>
      <c r="RNV50" s="0"/>
      <c r="RNW50" s="0"/>
      <c r="RNX50" s="0"/>
      <c r="RNY50" s="0"/>
      <c r="RNZ50" s="0"/>
      <c r="ROA50" s="0"/>
      <c r="ROB50" s="0"/>
      <c r="ROC50" s="0"/>
      <c r="ROD50" s="0"/>
      <c r="ROE50" s="0"/>
      <c r="ROF50" s="0"/>
      <c r="ROG50" s="0"/>
      <c r="ROH50" s="0"/>
      <c r="ROI50" s="0"/>
      <c r="ROJ50" s="0"/>
      <c r="ROK50" s="0"/>
      <c r="ROL50" s="0"/>
      <c r="ROM50" s="0"/>
      <c r="RON50" s="0"/>
      <c r="ROO50" s="0"/>
      <c r="ROP50" s="0"/>
      <c r="ROQ50" s="0"/>
      <c r="ROR50" s="0"/>
      <c r="ROS50" s="0"/>
      <c r="ROT50" s="0"/>
      <c r="ROU50" s="0"/>
      <c r="ROV50" s="0"/>
      <c r="ROW50" s="0"/>
      <c r="ROX50" s="0"/>
      <c r="ROY50" s="0"/>
      <c r="ROZ50" s="0"/>
      <c r="RPA50" s="0"/>
      <c r="RPB50" s="0"/>
      <c r="RPC50" s="0"/>
      <c r="RPD50" s="0"/>
      <c r="RPE50" s="0"/>
      <c r="RPF50" s="0"/>
      <c r="RPG50" s="0"/>
      <c r="RPH50" s="0"/>
      <c r="RPI50" s="0"/>
      <c r="RPJ50" s="0"/>
      <c r="RPK50" s="0"/>
      <c r="RPL50" s="0"/>
      <c r="RPM50" s="0"/>
      <c r="RPN50" s="0"/>
      <c r="RPO50" s="0"/>
      <c r="RPP50" s="0"/>
      <c r="RPQ50" s="0"/>
      <c r="RPR50" s="0"/>
      <c r="RPS50" s="0"/>
      <c r="RPT50" s="0"/>
      <c r="RPU50" s="0"/>
      <c r="RPV50" s="0"/>
      <c r="RPW50" s="0"/>
      <c r="RPX50" s="0"/>
      <c r="RPY50" s="0"/>
      <c r="RPZ50" s="0"/>
      <c r="RQA50" s="0"/>
      <c r="RQB50" s="0"/>
      <c r="RQC50" s="0"/>
      <c r="RQD50" s="0"/>
      <c r="RQE50" s="0"/>
      <c r="RQF50" s="0"/>
      <c r="RQG50" s="0"/>
      <c r="RQH50" s="0"/>
      <c r="RQI50" s="0"/>
      <c r="RQJ50" s="0"/>
      <c r="RQK50" s="0"/>
      <c r="RQL50" s="0"/>
      <c r="RQM50" s="0"/>
      <c r="RQN50" s="0"/>
      <c r="RQO50" s="0"/>
      <c r="RQP50" s="0"/>
      <c r="RQQ50" s="0"/>
      <c r="RQR50" s="0"/>
      <c r="RQS50" s="0"/>
      <c r="RQT50" s="0"/>
      <c r="RQU50" s="0"/>
      <c r="RQV50" s="0"/>
      <c r="RQW50" s="0"/>
      <c r="RQX50" s="0"/>
      <c r="RQY50" s="0"/>
      <c r="RQZ50" s="0"/>
      <c r="RRA50" s="0"/>
      <c r="RRB50" s="0"/>
      <c r="RRC50" s="0"/>
      <c r="RRD50" s="0"/>
      <c r="RRE50" s="0"/>
      <c r="RRF50" s="0"/>
      <c r="RRG50" s="0"/>
      <c r="RRH50" s="0"/>
      <c r="RRI50" s="0"/>
      <c r="RRJ50" s="0"/>
      <c r="RRK50" s="0"/>
      <c r="RRL50" s="0"/>
      <c r="RRM50" s="0"/>
      <c r="RRN50" s="0"/>
      <c r="RRO50" s="0"/>
      <c r="RRP50" s="0"/>
      <c r="RRQ50" s="0"/>
      <c r="RRR50" s="0"/>
      <c r="RRS50" s="0"/>
      <c r="RRT50" s="0"/>
      <c r="RRU50" s="0"/>
      <c r="RRV50" s="0"/>
      <c r="RRW50" s="0"/>
      <c r="RRX50" s="0"/>
      <c r="RRY50" s="0"/>
      <c r="RRZ50" s="0"/>
      <c r="RSA50" s="0"/>
      <c r="RSB50" s="0"/>
      <c r="RSC50" s="0"/>
      <c r="RSD50" s="0"/>
      <c r="RSE50" s="0"/>
      <c r="RSF50" s="0"/>
      <c r="RSG50" s="0"/>
      <c r="RSH50" s="0"/>
      <c r="RSI50" s="0"/>
      <c r="RSJ50" s="0"/>
      <c r="RSK50" s="0"/>
      <c r="RSL50" s="0"/>
      <c r="RSM50" s="0"/>
      <c r="RSN50" s="0"/>
      <c r="RSO50" s="0"/>
      <c r="RSP50" s="0"/>
      <c r="RSQ50" s="0"/>
      <c r="RSR50" s="0"/>
      <c r="RSS50" s="0"/>
      <c r="RST50" s="0"/>
      <c r="RSU50" s="0"/>
      <c r="RSV50" s="0"/>
      <c r="RSW50" s="0"/>
      <c r="RSX50" s="0"/>
      <c r="RSY50" s="0"/>
      <c r="RSZ50" s="0"/>
      <c r="RTA50" s="0"/>
      <c r="RTB50" s="0"/>
      <c r="RTC50" s="0"/>
      <c r="RTD50" s="0"/>
      <c r="RTE50" s="0"/>
      <c r="RTF50" s="0"/>
      <c r="RTG50" s="0"/>
      <c r="RTH50" s="0"/>
      <c r="RTI50" s="0"/>
      <c r="RTJ50" s="0"/>
      <c r="RTK50" s="0"/>
      <c r="RTL50" s="0"/>
      <c r="RTM50" s="0"/>
      <c r="RTN50" s="0"/>
      <c r="RTO50" s="0"/>
      <c r="RTP50" s="0"/>
      <c r="RTQ50" s="0"/>
      <c r="RTR50" s="0"/>
      <c r="RTS50" s="0"/>
      <c r="RTT50" s="0"/>
      <c r="RTU50" s="0"/>
      <c r="RTV50" s="0"/>
      <c r="RTW50" s="0"/>
      <c r="RTX50" s="0"/>
      <c r="RTY50" s="0"/>
      <c r="RTZ50" s="0"/>
      <c r="RUA50" s="0"/>
      <c r="RUB50" s="0"/>
      <c r="RUC50" s="0"/>
      <c r="RUD50" s="0"/>
      <c r="RUE50" s="0"/>
      <c r="RUF50" s="0"/>
      <c r="RUG50" s="0"/>
      <c r="RUH50" s="0"/>
      <c r="RUI50" s="0"/>
      <c r="RUJ50" s="0"/>
      <c r="RUK50" s="0"/>
      <c r="RUL50" s="0"/>
      <c r="RUM50" s="0"/>
      <c r="RUN50" s="0"/>
      <c r="RUO50" s="0"/>
      <c r="RUP50" s="0"/>
      <c r="RUQ50" s="0"/>
      <c r="RUR50" s="0"/>
      <c r="RUS50" s="0"/>
      <c r="RUT50" s="0"/>
      <c r="RUU50" s="0"/>
      <c r="RUV50" s="0"/>
      <c r="RUW50" s="0"/>
      <c r="RUX50" s="0"/>
      <c r="RUY50" s="0"/>
      <c r="RUZ50" s="0"/>
      <c r="RVA50" s="0"/>
      <c r="RVB50" s="0"/>
      <c r="RVC50" s="0"/>
      <c r="RVD50" s="0"/>
      <c r="RVE50" s="0"/>
      <c r="RVF50" s="0"/>
      <c r="RVG50" s="0"/>
      <c r="RVH50" s="0"/>
      <c r="RVI50" s="0"/>
      <c r="RVJ50" s="0"/>
      <c r="RVK50" s="0"/>
      <c r="RVL50" s="0"/>
      <c r="RVM50" s="0"/>
      <c r="RVN50" s="0"/>
      <c r="RVO50" s="0"/>
      <c r="RVP50" s="0"/>
      <c r="RVQ50" s="0"/>
      <c r="RVR50" s="0"/>
      <c r="RVS50" s="0"/>
      <c r="RVT50" s="0"/>
      <c r="RVU50" s="0"/>
      <c r="RVV50" s="0"/>
      <c r="RVW50" s="0"/>
      <c r="RVX50" s="0"/>
      <c r="RVY50" s="0"/>
      <c r="RVZ50" s="0"/>
      <c r="RWA50" s="0"/>
      <c r="RWB50" s="0"/>
      <c r="RWC50" s="0"/>
      <c r="RWD50" s="0"/>
      <c r="RWE50" s="0"/>
      <c r="RWF50" s="0"/>
      <c r="RWG50" s="0"/>
      <c r="RWH50" s="0"/>
      <c r="RWI50" s="0"/>
      <c r="RWJ50" s="0"/>
      <c r="RWK50" s="0"/>
      <c r="RWL50" s="0"/>
      <c r="RWM50" s="0"/>
      <c r="RWN50" s="0"/>
      <c r="RWO50" s="0"/>
      <c r="RWP50" s="0"/>
      <c r="RWQ50" s="0"/>
      <c r="RWR50" s="0"/>
      <c r="RWS50" s="0"/>
      <c r="RWT50" s="0"/>
      <c r="RWU50" s="0"/>
      <c r="RWV50" s="0"/>
      <c r="RWW50" s="0"/>
      <c r="RWX50" s="0"/>
      <c r="RWY50" s="0"/>
      <c r="RWZ50" s="0"/>
      <c r="RXA50" s="0"/>
      <c r="RXB50" s="0"/>
      <c r="RXC50" s="0"/>
      <c r="RXD50" s="0"/>
      <c r="RXE50" s="0"/>
      <c r="RXF50" s="0"/>
      <c r="RXG50" s="0"/>
      <c r="RXH50" s="0"/>
      <c r="RXI50" s="0"/>
      <c r="RXJ50" s="0"/>
      <c r="RXK50" s="0"/>
      <c r="RXL50" s="0"/>
      <c r="RXM50" s="0"/>
      <c r="RXN50" s="0"/>
      <c r="RXO50" s="0"/>
      <c r="RXP50" s="0"/>
      <c r="RXQ50" s="0"/>
      <c r="RXR50" s="0"/>
      <c r="RXS50" s="0"/>
      <c r="RXT50" s="0"/>
      <c r="RXU50" s="0"/>
      <c r="RXV50" s="0"/>
      <c r="RXW50" s="0"/>
      <c r="RXX50" s="0"/>
      <c r="RXY50" s="0"/>
      <c r="RXZ50" s="0"/>
      <c r="RYA50" s="0"/>
      <c r="RYB50" s="0"/>
      <c r="RYC50" s="0"/>
      <c r="RYD50" s="0"/>
      <c r="RYE50" s="0"/>
      <c r="RYF50" s="0"/>
      <c r="RYG50" s="0"/>
      <c r="RYH50" s="0"/>
      <c r="RYI50" s="0"/>
      <c r="RYJ50" s="0"/>
      <c r="RYK50" s="0"/>
      <c r="RYL50" s="0"/>
      <c r="RYM50" s="0"/>
      <c r="RYN50" s="0"/>
      <c r="RYO50" s="0"/>
      <c r="RYP50" s="0"/>
      <c r="RYQ50" s="0"/>
      <c r="RYR50" s="0"/>
      <c r="RYS50" s="0"/>
      <c r="RYT50" s="0"/>
      <c r="RYU50" s="0"/>
      <c r="RYV50" s="0"/>
      <c r="RYW50" s="0"/>
      <c r="RYX50" s="0"/>
      <c r="RYY50" s="0"/>
      <c r="RYZ50" s="0"/>
      <c r="RZA50" s="0"/>
      <c r="RZB50" s="0"/>
      <c r="RZC50" s="0"/>
      <c r="RZD50" s="0"/>
      <c r="RZE50" s="0"/>
      <c r="RZF50" s="0"/>
      <c r="RZG50" s="0"/>
      <c r="RZH50" s="0"/>
      <c r="RZI50" s="0"/>
      <c r="RZJ50" s="0"/>
      <c r="RZK50" s="0"/>
      <c r="RZL50" s="0"/>
      <c r="RZM50" s="0"/>
      <c r="RZN50" s="0"/>
      <c r="RZO50" s="0"/>
      <c r="RZP50" s="0"/>
      <c r="RZQ50" s="0"/>
      <c r="RZR50" s="0"/>
      <c r="RZS50" s="0"/>
      <c r="RZT50" s="0"/>
      <c r="RZU50" s="0"/>
      <c r="RZV50" s="0"/>
      <c r="RZW50" s="0"/>
      <c r="RZX50" s="0"/>
      <c r="RZY50" s="0"/>
      <c r="RZZ50" s="0"/>
      <c r="SAA50" s="0"/>
      <c r="SAB50" s="0"/>
      <c r="SAC50" s="0"/>
      <c r="SAD50" s="0"/>
      <c r="SAE50" s="0"/>
      <c r="SAF50" s="0"/>
      <c r="SAG50" s="0"/>
      <c r="SAH50" s="0"/>
      <c r="SAI50" s="0"/>
      <c r="SAJ50" s="0"/>
      <c r="SAK50" s="0"/>
      <c r="SAL50" s="0"/>
      <c r="SAM50" s="0"/>
      <c r="SAN50" s="0"/>
      <c r="SAO50" s="0"/>
      <c r="SAP50" s="0"/>
      <c r="SAQ50" s="0"/>
      <c r="SAR50" s="0"/>
      <c r="SAS50" s="0"/>
      <c r="SAT50" s="0"/>
      <c r="SAU50" s="0"/>
      <c r="SAV50" s="0"/>
      <c r="SAW50" s="0"/>
      <c r="SAX50" s="0"/>
      <c r="SAY50" s="0"/>
      <c r="SAZ50" s="0"/>
      <c r="SBA50" s="0"/>
      <c r="SBB50" s="0"/>
      <c r="SBC50" s="0"/>
      <c r="SBD50" s="0"/>
      <c r="SBE50" s="0"/>
      <c r="SBF50" s="0"/>
      <c r="SBG50" s="0"/>
      <c r="SBH50" s="0"/>
      <c r="SBI50" s="0"/>
      <c r="SBJ50" s="0"/>
      <c r="SBK50" s="0"/>
      <c r="SBL50" s="0"/>
      <c r="SBM50" s="0"/>
      <c r="SBN50" s="0"/>
      <c r="SBO50" s="0"/>
      <c r="SBP50" s="0"/>
      <c r="SBQ50" s="0"/>
      <c r="SBR50" s="0"/>
      <c r="SBS50" s="0"/>
      <c r="SBT50" s="0"/>
      <c r="SBU50" s="0"/>
      <c r="SBV50" s="0"/>
      <c r="SBW50" s="0"/>
      <c r="SBX50" s="0"/>
      <c r="SBY50" s="0"/>
      <c r="SBZ50" s="0"/>
      <c r="SCA50" s="0"/>
      <c r="SCB50" s="0"/>
      <c r="SCC50" s="0"/>
      <c r="SCD50" s="0"/>
      <c r="SCE50" s="0"/>
      <c r="SCF50" s="0"/>
      <c r="SCG50" s="0"/>
      <c r="SCH50" s="0"/>
      <c r="SCI50" s="0"/>
      <c r="SCJ50" s="0"/>
      <c r="SCK50" s="0"/>
      <c r="SCL50" s="0"/>
      <c r="SCM50" s="0"/>
      <c r="SCN50" s="0"/>
      <c r="SCO50" s="0"/>
      <c r="SCP50" s="0"/>
      <c r="SCQ50" s="0"/>
      <c r="SCR50" s="0"/>
      <c r="SCS50" s="0"/>
      <c r="SCT50" s="0"/>
      <c r="SCU50" s="0"/>
      <c r="SCV50" s="0"/>
      <c r="SCW50" s="0"/>
      <c r="SCX50" s="0"/>
      <c r="SCY50" s="0"/>
      <c r="SCZ50" s="0"/>
      <c r="SDA50" s="0"/>
      <c r="SDB50" s="0"/>
      <c r="SDC50" s="0"/>
      <c r="SDD50" s="0"/>
      <c r="SDE50" s="0"/>
      <c r="SDF50" s="0"/>
      <c r="SDG50" s="0"/>
      <c r="SDH50" s="0"/>
      <c r="SDI50" s="0"/>
      <c r="SDJ50" s="0"/>
      <c r="SDK50" s="0"/>
      <c r="SDL50" s="0"/>
      <c r="SDM50" s="0"/>
      <c r="SDN50" s="0"/>
      <c r="SDO50" s="0"/>
      <c r="SDP50" s="0"/>
      <c r="SDQ50" s="0"/>
      <c r="SDR50" s="0"/>
      <c r="SDS50" s="0"/>
      <c r="SDT50" s="0"/>
      <c r="SDU50" s="0"/>
      <c r="SDV50" s="0"/>
      <c r="SDW50" s="0"/>
      <c r="SDX50" s="0"/>
      <c r="SDY50" s="0"/>
      <c r="SDZ50" s="0"/>
      <c r="SEA50" s="0"/>
      <c r="SEB50" s="0"/>
      <c r="SEC50" s="0"/>
      <c r="SED50" s="0"/>
      <c r="SEE50" s="0"/>
      <c r="SEF50" s="0"/>
      <c r="SEG50" s="0"/>
      <c r="SEH50" s="0"/>
      <c r="SEI50" s="0"/>
      <c r="SEJ50" s="0"/>
      <c r="SEK50" s="0"/>
      <c r="SEL50" s="0"/>
      <c r="SEM50" s="0"/>
      <c r="SEN50" s="0"/>
      <c r="SEO50" s="0"/>
      <c r="SEP50" s="0"/>
      <c r="SEQ50" s="0"/>
      <c r="SER50" s="0"/>
      <c r="SES50" s="0"/>
      <c r="SET50" s="0"/>
      <c r="SEU50" s="0"/>
      <c r="SEV50" s="0"/>
      <c r="SEW50" s="0"/>
      <c r="SEX50" s="0"/>
      <c r="SEY50" s="0"/>
      <c r="SEZ50" s="0"/>
      <c r="SFA50" s="0"/>
      <c r="SFB50" s="0"/>
      <c r="SFC50" s="0"/>
      <c r="SFD50" s="0"/>
      <c r="SFE50" s="0"/>
      <c r="SFF50" s="0"/>
      <c r="SFG50" s="0"/>
      <c r="SFH50" s="0"/>
      <c r="SFI50" s="0"/>
      <c r="SFJ50" s="0"/>
      <c r="SFK50" s="0"/>
      <c r="SFL50" s="0"/>
      <c r="SFM50" s="0"/>
      <c r="SFN50" s="0"/>
      <c r="SFO50" s="0"/>
      <c r="SFP50" s="0"/>
      <c r="SFQ50" s="0"/>
      <c r="SFR50" s="0"/>
      <c r="SFS50" s="0"/>
      <c r="SFT50" s="0"/>
      <c r="SFU50" s="0"/>
      <c r="SFV50" s="0"/>
      <c r="SFW50" s="0"/>
      <c r="SFX50" s="0"/>
      <c r="SFY50" s="0"/>
      <c r="SFZ50" s="0"/>
      <c r="SGA50" s="0"/>
      <c r="SGB50" s="0"/>
      <c r="SGC50" s="0"/>
      <c r="SGD50" s="0"/>
      <c r="SGE50" s="0"/>
      <c r="SGF50" s="0"/>
      <c r="SGG50" s="0"/>
      <c r="SGH50" s="0"/>
      <c r="SGI50" s="0"/>
      <c r="SGJ50" s="0"/>
      <c r="SGK50" s="0"/>
      <c r="SGL50" s="0"/>
      <c r="SGM50" s="0"/>
      <c r="SGN50" s="0"/>
      <c r="SGO50" s="0"/>
      <c r="SGP50" s="0"/>
      <c r="SGQ50" s="0"/>
      <c r="SGR50" s="0"/>
      <c r="SGS50" s="0"/>
      <c r="SGT50" s="0"/>
      <c r="SGU50" s="0"/>
      <c r="SGV50" s="0"/>
      <c r="SGW50" s="0"/>
      <c r="SGX50" s="0"/>
      <c r="SGY50" s="0"/>
      <c r="SGZ50" s="0"/>
      <c r="SHA50" s="0"/>
      <c r="SHB50" s="0"/>
      <c r="SHC50" s="0"/>
      <c r="SHD50" s="0"/>
      <c r="SHE50" s="0"/>
      <c r="SHF50" s="0"/>
      <c r="SHG50" s="0"/>
      <c r="SHH50" s="0"/>
      <c r="SHI50" s="0"/>
      <c r="SHJ50" s="0"/>
      <c r="SHK50" s="0"/>
      <c r="SHL50" s="0"/>
      <c r="SHM50" s="0"/>
      <c r="SHN50" s="0"/>
      <c r="SHO50" s="0"/>
      <c r="SHP50" s="0"/>
      <c r="SHQ50" s="0"/>
      <c r="SHR50" s="0"/>
      <c r="SHS50" s="0"/>
      <c r="SHT50" s="0"/>
      <c r="SHU50" s="0"/>
      <c r="SHV50" s="0"/>
      <c r="SHW50" s="0"/>
      <c r="SHX50" s="0"/>
      <c r="SHY50" s="0"/>
      <c r="SHZ50" s="0"/>
      <c r="SIA50" s="0"/>
      <c r="SIB50" s="0"/>
      <c r="SIC50" s="0"/>
      <c r="SID50" s="0"/>
      <c r="SIE50" s="0"/>
      <c r="SIF50" s="0"/>
      <c r="SIG50" s="0"/>
      <c r="SIH50" s="0"/>
      <c r="SII50" s="0"/>
      <c r="SIJ50" s="0"/>
      <c r="SIK50" s="0"/>
      <c r="SIL50" s="0"/>
      <c r="SIM50" s="0"/>
      <c r="SIN50" s="0"/>
      <c r="SIO50" s="0"/>
      <c r="SIP50" s="0"/>
      <c r="SIQ50" s="0"/>
      <c r="SIR50" s="0"/>
      <c r="SIS50" s="0"/>
      <c r="SIT50" s="0"/>
      <c r="SIU50" s="0"/>
      <c r="SIV50" s="0"/>
      <c r="SIW50" s="0"/>
      <c r="SIX50" s="0"/>
      <c r="SIY50" s="0"/>
      <c r="SIZ50" s="0"/>
      <c r="SJA50" s="0"/>
      <c r="SJB50" s="0"/>
      <c r="SJC50" s="0"/>
      <c r="SJD50" s="0"/>
      <c r="SJE50" s="0"/>
      <c r="SJF50" s="0"/>
      <c r="SJG50" s="0"/>
      <c r="SJH50" s="0"/>
      <c r="SJI50" s="0"/>
      <c r="SJJ50" s="0"/>
      <c r="SJK50" s="0"/>
      <c r="SJL50" s="0"/>
      <c r="SJM50" s="0"/>
      <c r="SJN50" s="0"/>
      <c r="SJO50" s="0"/>
      <c r="SJP50" s="0"/>
      <c r="SJQ50" s="0"/>
      <c r="SJR50" s="0"/>
      <c r="SJS50" s="0"/>
      <c r="SJT50" s="0"/>
      <c r="SJU50" s="0"/>
      <c r="SJV50" s="0"/>
      <c r="SJW50" s="0"/>
      <c r="SJX50" s="0"/>
      <c r="SJY50" s="0"/>
      <c r="SJZ50" s="0"/>
      <c r="SKA50" s="0"/>
      <c r="SKB50" s="0"/>
      <c r="SKC50" s="0"/>
      <c r="SKD50" s="0"/>
      <c r="SKE50" s="0"/>
      <c r="SKF50" s="0"/>
      <c r="SKG50" s="0"/>
      <c r="SKH50" s="0"/>
      <c r="SKI50" s="0"/>
      <c r="SKJ50" s="0"/>
      <c r="SKK50" s="0"/>
      <c r="SKL50" s="0"/>
      <c r="SKM50" s="0"/>
      <c r="SKN50" s="0"/>
      <c r="SKO50" s="0"/>
      <c r="SKP50" s="0"/>
      <c r="SKQ50" s="0"/>
      <c r="SKR50" s="0"/>
      <c r="SKS50" s="0"/>
      <c r="SKT50" s="0"/>
      <c r="SKU50" s="0"/>
      <c r="SKV50" s="0"/>
      <c r="SKW50" s="0"/>
      <c r="SKX50" s="0"/>
      <c r="SKY50" s="0"/>
      <c r="SKZ50" s="0"/>
      <c r="SLA50" s="0"/>
      <c r="SLB50" s="0"/>
      <c r="SLC50" s="0"/>
      <c r="SLD50" s="0"/>
      <c r="SLE50" s="0"/>
      <c r="SLF50" s="0"/>
      <c r="SLG50" s="0"/>
      <c r="SLH50" s="0"/>
      <c r="SLI50" s="0"/>
      <c r="SLJ50" s="0"/>
      <c r="SLK50" s="0"/>
      <c r="SLL50" s="0"/>
      <c r="SLM50" s="0"/>
      <c r="SLN50" s="0"/>
      <c r="SLO50" s="0"/>
      <c r="SLP50" s="0"/>
      <c r="SLQ50" s="0"/>
      <c r="SLR50" s="0"/>
      <c r="SLS50" s="0"/>
      <c r="SLT50" s="0"/>
      <c r="SLU50" s="0"/>
      <c r="SLV50" s="0"/>
      <c r="SLW50" s="0"/>
      <c r="SLX50" s="0"/>
      <c r="SLY50" s="0"/>
      <c r="SLZ50" s="0"/>
      <c r="SMA50" s="0"/>
      <c r="SMB50" s="0"/>
      <c r="SMC50" s="0"/>
      <c r="SMD50" s="0"/>
      <c r="SME50" s="0"/>
      <c r="SMF50" s="0"/>
      <c r="SMG50" s="0"/>
      <c r="SMH50" s="0"/>
      <c r="SMI50" s="0"/>
      <c r="SMJ50" s="0"/>
      <c r="SMK50" s="0"/>
      <c r="SML50" s="0"/>
      <c r="SMM50" s="0"/>
      <c r="SMN50" s="0"/>
      <c r="SMO50" s="0"/>
      <c r="SMP50" s="0"/>
      <c r="SMQ50" s="0"/>
      <c r="SMR50" s="0"/>
      <c r="SMS50" s="0"/>
      <c r="SMT50" s="0"/>
      <c r="SMU50" s="0"/>
      <c r="SMV50" s="0"/>
      <c r="SMW50" s="0"/>
      <c r="SMX50" s="0"/>
      <c r="SMY50" s="0"/>
      <c r="SMZ50" s="0"/>
      <c r="SNA50" s="0"/>
      <c r="SNB50" s="0"/>
      <c r="SNC50" s="0"/>
      <c r="SND50" s="0"/>
      <c r="SNE50" s="0"/>
      <c r="SNF50" s="0"/>
      <c r="SNG50" s="0"/>
      <c r="SNH50" s="0"/>
      <c r="SNI50" s="0"/>
      <c r="SNJ50" s="0"/>
      <c r="SNK50" s="0"/>
      <c r="SNL50" s="0"/>
      <c r="SNM50" s="0"/>
      <c r="SNN50" s="0"/>
      <c r="SNO50" s="0"/>
      <c r="SNP50" s="0"/>
      <c r="SNQ50" s="0"/>
      <c r="SNR50" s="0"/>
      <c r="SNS50" s="0"/>
      <c r="SNT50" s="0"/>
      <c r="SNU50" s="0"/>
      <c r="SNV50" s="0"/>
      <c r="SNW50" s="0"/>
      <c r="SNX50" s="0"/>
      <c r="SNY50" s="0"/>
      <c r="SNZ50" s="0"/>
      <c r="SOA50" s="0"/>
      <c r="SOB50" s="0"/>
      <c r="SOC50" s="0"/>
      <c r="SOD50" s="0"/>
      <c r="SOE50" s="0"/>
      <c r="SOF50" s="0"/>
      <c r="SOG50" s="0"/>
      <c r="SOH50" s="0"/>
      <c r="SOI50" s="0"/>
      <c r="SOJ50" s="0"/>
      <c r="SOK50" s="0"/>
      <c r="SOL50" s="0"/>
      <c r="SOM50" s="0"/>
      <c r="SON50" s="0"/>
      <c r="SOO50" s="0"/>
      <c r="SOP50" s="0"/>
      <c r="SOQ50" s="0"/>
      <c r="SOR50" s="0"/>
      <c r="SOS50" s="0"/>
      <c r="SOT50" s="0"/>
      <c r="SOU50" s="0"/>
      <c r="SOV50" s="0"/>
      <c r="SOW50" s="0"/>
      <c r="SOX50" s="0"/>
      <c r="SOY50" s="0"/>
      <c r="SOZ50" s="0"/>
      <c r="SPA50" s="0"/>
      <c r="SPB50" s="0"/>
      <c r="SPC50" s="0"/>
      <c r="SPD50" s="0"/>
      <c r="SPE50" s="0"/>
      <c r="SPF50" s="0"/>
      <c r="SPG50" s="0"/>
      <c r="SPH50" s="0"/>
      <c r="SPI50" s="0"/>
      <c r="SPJ50" s="0"/>
      <c r="SPK50" s="0"/>
      <c r="SPL50" s="0"/>
      <c r="SPM50" s="0"/>
      <c r="SPN50" s="0"/>
      <c r="SPO50" s="0"/>
      <c r="SPP50" s="0"/>
      <c r="SPQ50" s="0"/>
      <c r="SPR50" s="0"/>
      <c r="SPS50" s="0"/>
      <c r="SPT50" s="0"/>
      <c r="SPU50" s="0"/>
      <c r="SPV50" s="0"/>
      <c r="SPW50" s="0"/>
      <c r="SPX50" s="0"/>
      <c r="SPY50" s="0"/>
      <c r="SPZ50" s="0"/>
      <c r="SQA50" s="0"/>
      <c r="SQB50" s="0"/>
      <c r="SQC50" s="0"/>
      <c r="SQD50" s="0"/>
      <c r="SQE50" s="0"/>
      <c r="SQF50" s="0"/>
      <c r="SQG50" s="0"/>
      <c r="SQH50" s="0"/>
      <c r="SQI50" s="0"/>
      <c r="SQJ50" s="0"/>
      <c r="SQK50" s="0"/>
      <c r="SQL50" s="0"/>
      <c r="SQM50" s="0"/>
      <c r="SQN50" s="0"/>
      <c r="SQO50" s="0"/>
      <c r="SQP50" s="0"/>
      <c r="SQQ50" s="0"/>
      <c r="SQR50" s="0"/>
      <c r="SQS50" s="0"/>
      <c r="SQT50" s="0"/>
      <c r="SQU50" s="0"/>
      <c r="SQV50" s="0"/>
      <c r="SQW50" s="0"/>
      <c r="SQX50" s="0"/>
      <c r="SQY50" s="0"/>
      <c r="SQZ50" s="0"/>
      <c r="SRA50" s="0"/>
      <c r="SRB50" s="0"/>
      <c r="SRC50" s="0"/>
      <c r="SRD50" s="0"/>
      <c r="SRE50" s="0"/>
      <c r="SRF50" s="0"/>
      <c r="SRG50" s="0"/>
      <c r="SRH50" s="0"/>
      <c r="SRI50" s="0"/>
      <c r="SRJ50" s="0"/>
      <c r="SRK50" s="0"/>
      <c r="SRL50" s="0"/>
      <c r="SRM50" s="0"/>
      <c r="SRN50" s="0"/>
      <c r="SRO50" s="0"/>
      <c r="SRP50" s="0"/>
      <c r="SRQ50" s="0"/>
      <c r="SRR50" s="0"/>
      <c r="SRS50" s="0"/>
      <c r="SRT50" s="0"/>
      <c r="SRU50" s="0"/>
      <c r="SRV50" s="0"/>
      <c r="SRW50" s="0"/>
      <c r="SRX50" s="0"/>
      <c r="SRY50" s="0"/>
      <c r="SRZ50" s="0"/>
      <c r="SSA50" s="0"/>
      <c r="SSB50" s="0"/>
      <c r="SSC50" s="0"/>
      <c r="SSD50" s="0"/>
      <c r="SSE50" s="0"/>
      <c r="SSF50" s="0"/>
      <c r="SSG50" s="0"/>
      <c r="SSH50" s="0"/>
      <c r="SSI50" s="0"/>
      <c r="SSJ50" s="0"/>
      <c r="SSK50" s="0"/>
      <c r="SSL50" s="0"/>
      <c r="SSM50" s="0"/>
      <c r="SSN50" s="0"/>
      <c r="SSO50" s="0"/>
      <c r="SSP50" s="0"/>
      <c r="SSQ50" s="0"/>
      <c r="SSR50" s="0"/>
      <c r="SSS50" s="0"/>
      <c r="SST50" s="0"/>
      <c r="SSU50" s="0"/>
      <c r="SSV50" s="0"/>
      <c r="SSW50" s="0"/>
      <c r="SSX50" s="0"/>
      <c r="SSY50" s="0"/>
      <c r="SSZ50" s="0"/>
      <c r="STA50" s="0"/>
      <c r="STB50" s="0"/>
      <c r="STC50" s="0"/>
      <c r="STD50" s="0"/>
      <c r="STE50" s="0"/>
      <c r="STF50" s="0"/>
      <c r="STG50" s="0"/>
      <c r="STH50" s="0"/>
      <c r="STI50" s="0"/>
      <c r="STJ50" s="0"/>
      <c r="STK50" s="0"/>
      <c r="STL50" s="0"/>
      <c r="STM50" s="0"/>
      <c r="STN50" s="0"/>
      <c r="STO50" s="0"/>
      <c r="STP50" s="0"/>
      <c r="STQ50" s="0"/>
      <c r="STR50" s="0"/>
      <c r="STS50" s="0"/>
      <c r="STT50" s="0"/>
      <c r="STU50" s="0"/>
      <c r="STV50" s="0"/>
      <c r="STW50" s="0"/>
      <c r="STX50" s="0"/>
      <c r="STY50" s="0"/>
      <c r="STZ50" s="0"/>
      <c r="SUA50" s="0"/>
      <c r="SUB50" s="0"/>
      <c r="SUC50" s="0"/>
      <c r="SUD50" s="0"/>
      <c r="SUE50" s="0"/>
      <c r="SUF50" s="0"/>
      <c r="SUG50" s="0"/>
      <c r="SUH50" s="0"/>
      <c r="SUI50" s="0"/>
      <c r="SUJ50" s="0"/>
      <c r="SUK50" s="0"/>
      <c r="SUL50" s="0"/>
      <c r="SUM50" s="0"/>
      <c r="SUN50" s="0"/>
      <c r="SUO50" s="0"/>
      <c r="SUP50" s="0"/>
      <c r="SUQ50" s="0"/>
      <c r="SUR50" s="0"/>
      <c r="SUS50" s="0"/>
      <c r="SUT50" s="0"/>
      <c r="SUU50" s="0"/>
      <c r="SUV50" s="0"/>
      <c r="SUW50" s="0"/>
      <c r="SUX50" s="0"/>
      <c r="SUY50" s="0"/>
      <c r="SUZ50" s="0"/>
      <c r="SVA50" s="0"/>
      <c r="SVB50" s="0"/>
      <c r="SVC50" s="0"/>
      <c r="SVD50" s="0"/>
      <c r="SVE50" s="0"/>
      <c r="SVF50" s="0"/>
      <c r="SVG50" s="0"/>
      <c r="SVH50" s="0"/>
      <c r="SVI50" s="0"/>
      <c r="SVJ50" s="0"/>
      <c r="SVK50" s="0"/>
      <c r="SVL50" s="0"/>
      <c r="SVM50" s="0"/>
      <c r="SVN50" s="0"/>
      <c r="SVO50" s="0"/>
      <c r="SVP50" s="0"/>
      <c r="SVQ50" s="0"/>
      <c r="SVR50" s="0"/>
      <c r="SVS50" s="0"/>
      <c r="SVT50" s="0"/>
      <c r="SVU50" s="0"/>
      <c r="SVV50" s="0"/>
      <c r="SVW50" s="0"/>
      <c r="SVX50" s="0"/>
      <c r="SVY50" s="0"/>
      <c r="SVZ50" s="0"/>
      <c r="SWA50" s="0"/>
      <c r="SWB50" s="0"/>
      <c r="SWC50" s="0"/>
      <c r="SWD50" s="0"/>
      <c r="SWE50" s="0"/>
      <c r="SWF50" s="0"/>
      <c r="SWG50" s="0"/>
      <c r="SWH50" s="0"/>
      <c r="SWI50" s="0"/>
      <c r="SWJ50" s="0"/>
      <c r="SWK50" s="0"/>
      <c r="SWL50" s="0"/>
      <c r="SWM50" s="0"/>
      <c r="SWN50" s="0"/>
      <c r="SWO50" s="0"/>
      <c r="SWP50" s="0"/>
      <c r="SWQ50" s="0"/>
      <c r="SWR50" s="0"/>
      <c r="SWS50" s="0"/>
      <c r="SWT50" s="0"/>
      <c r="SWU50" s="0"/>
      <c r="SWV50" s="0"/>
      <c r="SWW50" s="0"/>
      <c r="SWX50" s="0"/>
      <c r="SWY50" s="0"/>
      <c r="SWZ50" s="0"/>
      <c r="SXA50" s="0"/>
      <c r="SXB50" s="0"/>
      <c r="SXC50" s="0"/>
      <c r="SXD50" s="0"/>
      <c r="SXE50" s="0"/>
      <c r="SXF50" s="0"/>
      <c r="SXG50" s="0"/>
      <c r="SXH50" s="0"/>
      <c r="SXI50" s="0"/>
      <c r="SXJ50" s="0"/>
      <c r="SXK50" s="0"/>
      <c r="SXL50" s="0"/>
      <c r="SXM50" s="0"/>
      <c r="SXN50" s="0"/>
      <c r="SXO50" s="0"/>
      <c r="SXP50" s="0"/>
      <c r="SXQ50" s="0"/>
      <c r="SXR50" s="0"/>
      <c r="SXS50" s="0"/>
      <c r="SXT50" s="0"/>
      <c r="SXU50" s="0"/>
      <c r="SXV50" s="0"/>
      <c r="SXW50" s="0"/>
      <c r="SXX50" s="0"/>
      <c r="SXY50" s="0"/>
      <c r="SXZ50" s="0"/>
      <c r="SYA50" s="0"/>
      <c r="SYB50" s="0"/>
      <c r="SYC50" s="0"/>
      <c r="SYD50" s="0"/>
      <c r="SYE50" s="0"/>
      <c r="SYF50" s="0"/>
      <c r="SYG50" s="0"/>
      <c r="SYH50" s="0"/>
      <c r="SYI50" s="0"/>
      <c r="SYJ50" s="0"/>
      <c r="SYK50" s="0"/>
      <c r="SYL50" s="0"/>
      <c r="SYM50" s="0"/>
      <c r="SYN50" s="0"/>
      <c r="SYO50" s="0"/>
      <c r="SYP50" s="0"/>
      <c r="SYQ50" s="0"/>
      <c r="SYR50" s="0"/>
      <c r="SYS50" s="0"/>
      <c r="SYT50" s="0"/>
      <c r="SYU50" s="0"/>
      <c r="SYV50" s="0"/>
      <c r="SYW50" s="0"/>
      <c r="SYX50" s="0"/>
      <c r="SYY50" s="0"/>
      <c r="SYZ50" s="0"/>
      <c r="SZA50" s="0"/>
      <c r="SZB50" s="0"/>
      <c r="SZC50" s="0"/>
      <c r="SZD50" s="0"/>
      <c r="SZE50" s="0"/>
      <c r="SZF50" s="0"/>
      <c r="SZG50" s="0"/>
      <c r="SZH50" s="0"/>
      <c r="SZI50" s="0"/>
      <c r="SZJ50" s="0"/>
      <c r="SZK50" s="0"/>
      <c r="SZL50" s="0"/>
      <c r="SZM50" s="0"/>
      <c r="SZN50" s="0"/>
      <c r="SZO50" s="0"/>
      <c r="SZP50" s="0"/>
      <c r="SZQ50" s="0"/>
      <c r="SZR50" s="0"/>
      <c r="SZS50" s="0"/>
      <c r="SZT50" s="0"/>
      <c r="SZU50" s="0"/>
      <c r="SZV50" s="0"/>
      <c r="SZW50" s="0"/>
      <c r="SZX50" s="0"/>
      <c r="SZY50" s="0"/>
      <c r="SZZ50" s="0"/>
      <c r="TAA50" s="0"/>
      <c r="TAB50" s="0"/>
      <c r="TAC50" s="0"/>
      <c r="TAD50" s="0"/>
      <c r="TAE50" s="0"/>
      <c r="TAF50" s="0"/>
      <c r="TAG50" s="0"/>
      <c r="TAH50" s="0"/>
      <c r="TAI50" s="0"/>
      <c r="TAJ50" s="0"/>
      <c r="TAK50" s="0"/>
      <c r="TAL50" s="0"/>
      <c r="TAM50" s="0"/>
      <c r="TAN50" s="0"/>
      <c r="TAO50" s="0"/>
      <c r="TAP50" s="0"/>
      <c r="TAQ50" s="0"/>
      <c r="TAR50" s="0"/>
      <c r="TAS50" s="0"/>
      <c r="TAT50" s="0"/>
      <c r="TAU50" s="0"/>
      <c r="TAV50" s="0"/>
      <c r="TAW50" s="0"/>
      <c r="TAX50" s="0"/>
      <c r="TAY50" s="0"/>
      <c r="TAZ50" s="0"/>
      <c r="TBA50" s="0"/>
      <c r="TBB50" s="0"/>
      <c r="TBC50" s="0"/>
      <c r="TBD50" s="0"/>
      <c r="TBE50" s="0"/>
      <c r="TBF50" s="0"/>
      <c r="TBG50" s="0"/>
      <c r="TBH50" s="0"/>
      <c r="TBI50" s="0"/>
      <c r="TBJ50" s="0"/>
      <c r="TBK50" s="0"/>
      <c r="TBL50" s="0"/>
      <c r="TBM50" s="0"/>
      <c r="TBN50" s="0"/>
      <c r="TBO50" s="0"/>
      <c r="TBP50" s="0"/>
      <c r="TBQ50" s="0"/>
      <c r="TBR50" s="0"/>
      <c r="TBS50" s="0"/>
      <c r="TBT50" s="0"/>
      <c r="TBU50" s="0"/>
      <c r="TBV50" s="0"/>
      <c r="TBW50" s="0"/>
      <c r="TBX50" s="0"/>
      <c r="TBY50" s="0"/>
      <c r="TBZ50" s="0"/>
      <c r="TCA50" s="0"/>
      <c r="TCB50" s="0"/>
      <c r="TCC50" s="0"/>
      <c r="TCD50" s="0"/>
      <c r="TCE50" s="0"/>
      <c r="TCF50" s="0"/>
      <c r="TCG50" s="0"/>
      <c r="TCH50" s="0"/>
      <c r="TCI50" s="0"/>
      <c r="TCJ50" s="0"/>
      <c r="TCK50" s="0"/>
      <c r="TCL50" s="0"/>
      <c r="TCM50" s="0"/>
      <c r="TCN50" s="0"/>
      <c r="TCO50" s="0"/>
      <c r="TCP50" s="0"/>
      <c r="TCQ50" s="0"/>
      <c r="TCR50" s="0"/>
      <c r="TCS50" s="0"/>
      <c r="TCT50" s="0"/>
      <c r="TCU50" s="0"/>
      <c r="TCV50" s="0"/>
      <c r="TCW50" s="0"/>
      <c r="TCX50" s="0"/>
      <c r="TCY50" s="0"/>
      <c r="TCZ50" s="0"/>
      <c r="TDA50" s="0"/>
      <c r="TDB50" s="0"/>
      <c r="TDC50" s="0"/>
      <c r="TDD50" s="0"/>
      <c r="TDE50" s="0"/>
      <c r="TDF50" s="0"/>
      <c r="TDG50" s="0"/>
      <c r="TDH50" s="0"/>
      <c r="TDI50" s="0"/>
      <c r="TDJ50" s="0"/>
      <c r="TDK50" s="0"/>
      <c r="TDL50" s="0"/>
      <c r="TDM50" s="0"/>
      <c r="TDN50" s="0"/>
      <c r="TDO50" s="0"/>
      <c r="TDP50" s="0"/>
      <c r="TDQ50" s="0"/>
      <c r="TDR50" s="0"/>
      <c r="TDS50" s="0"/>
      <c r="TDT50" s="0"/>
      <c r="TDU50" s="0"/>
      <c r="TDV50" s="0"/>
      <c r="TDW50" s="0"/>
      <c r="TDX50" s="0"/>
      <c r="TDY50" s="0"/>
      <c r="TDZ50" s="0"/>
      <c r="TEA50" s="0"/>
      <c r="TEB50" s="0"/>
      <c r="TEC50" s="0"/>
      <c r="TED50" s="0"/>
      <c r="TEE50" s="0"/>
      <c r="TEF50" s="0"/>
      <c r="TEG50" s="0"/>
      <c r="TEH50" s="0"/>
      <c r="TEI50" s="0"/>
      <c r="TEJ50" s="0"/>
      <c r="TEK50" s="0"/>
      <c r="TEL50" s="0"/>
      <c r="TEM50" s="0"/>
      <c r="TEN50" s="0"/>
      <c r="TEO50" s="0"/>
      <c r="TEP50" s="0"/>
      <c r="TEQ50" s="0"/>
      <c r="TER50" s="0"/>
      <c r="TES50" s="0"/>
      <c r="TET50" s="0"/>
      <c r="TEU50" s="0"/>
      <c r="TEV50" s="0"/>
      <c r="TEW50" s="0"/>
      <c r="TEX50" s="0"/>
      <c r="TEY50" s="0"/>
      <c r="TEZ50" s="0"/>
      <c r="TFA50" s="0"/>
      <c r="TFB50" s="0"/>
      <c r="TFC50" s="0"/>
      <c r="TFD50" s="0"/>
      <c r="TFE50" s="0"/>
      <c r="TFF50" s="0"/>
      <c r="TFG50" s="0"/>
      <c r="TFH50" s="0"/>
      <c r="TFI50" s="0"/>
      <c r="TFJ50" s="0"/>
      <c r="TFK50" s="0"/>
      <c r="TFL50" s="0"/>
      <c r="TFM50" s="0"/>
      <c r="TFN50" s="0"/>
      <c r="TFO50" s="0"/>
      <c r="TFP50" s="0"/>
      <c r="TFQ50" s="0"/>
      <c r="TFR50" s="0"/>
      <c r="TFS50" s="0"/>
      <c r="TFT50" s="0"/>
      <c r="TFU50" s="0"/>
      <c r="TFV50" s="0"/>
      <c r="TFW50" s="0"/>
      <c r="TFX50" s="0"/>
      <c r="TFY50" s="0"/>
      <c r="TFZ50" s="0"/>
      <c r="TGA50" s="0"/>
      <c r="TGB50" s="0"/>
      <c r="TGC50" s="0"/>
      <c r="TGD50" s="0"/>
      <c r="TGE50" s="0"/>
      <c r="TGF50" s="0"/>
      <c r="TGG50" s="0"/>
      <c r="TGH50" s="0"/>
      <c r="TGI50" s="0"/>
      <c r="TGJ50" s="0"/>
      <c r="TGK50" s="0"/>
      <c r="TGL50" s="0"/>
      <c r="TGM50" s="0"/>
      <c r="TGN50" s="0"/>
      <c r="TGO50" s="0"/>
      <c r="TGP50" s="0"/>
      <c r="TGQ50" s="0"/>
      <c r="TGR50" s="0"/>
      <c r="TGS50" s="0"/>
      <c r="TGT50" s="0"/>
      <c r="TGU50" s="0"/>
      <c r="TGV50" s="0"/>
      <c r="TGW50" s="0"/>
      <c r="TGX50" s="0"/>
      <c r="TGY50" s="0"/>
      <c r="TGZ50" s="0"/>
      <c r="THA50" s="0"/>
      <c r="THB50" s="0"/>
      <c r="THC50" s="0"/>
      <c r="THD50" s="0"/>
      <c r="THE50" s="0"/>
      <c r="THF50" s="0"/>
      <c r="THG50" s="0"/>
      <c r="THH50" s="0"/>
      <c r="THI50" s="0"/>
      <c r="THJ50" s="0"/>
      <c r="THK50" s="0"/>
      <c r="THL50" s="0"/>
      <c r="THM50" s="0"/>
      <c r="THN50" s="0"/>
      <c r="THO50" s="0"/>
      <c r="THP50" s="0"/>
      <c r="THQ50" s="0"/>
      <c r="THR50" s="0"/>
      <c r="THS50" s="0"/>
      <c r="THT50" s="0"/>
      <c r="THU50" s="0"/>
      <c r="THV50" s="0"/>
      <c r="THW50" s="0"/>
      <c r="THX50" s="0"/>
      <c r="THY50" s="0"/>
      <c r="THZ50" s="0"/>
      <c r="TIA50" s="0"/>
      <c r="TIB50" s="0"/>
      <c r="TIC50" s="0"/>
      <c r="TID50" s="0"/>
      <c r="TIE50" s="0"/>
      <c r="TIF50" s="0"/>
      <c r="TIG50" s="0"/>
      <c r="TIH50" s="0"/>
      <c r="TII50" s="0"/>
      <c r="TIJ50" s="0"/>
      <c r="TIK50" s="0"/>
      <c r="TIL50" s="0"/>
      <c r="TIM50" s="0"/>
      <c r="TIN50" s="0"/>
      <c r="TIO50" s="0"/>
      <c r="TIP50" s="0"/>
      <c r="TIQ50" s="0"/>
      <c r="TIR50" s="0"/>
      <c r="TIS50" s="0"/>
      <c r="TIT50" s="0"/>
      <c r="TIU50" s="0"/>
      <c r="TIV50" s="0"/>
      <c r="TIW50" s="0"/>
      <c r="TIX50" s="0"/>
      <c r="TIY50" s="0"/>
      <c r="TIZ50" s="0"/>
      <c r="TJA50" s="0"/>
      <c r="TJB50" s="0"/>
      <c r="TJC50" s="0"/>
      <c r="TJD50" s="0"/>
      <c r="TJE50" s="0"/>
      <c r="TJF50" s="0"/>
      <c r="TJG50" s="0"/>
      <c r="TJH50" s="0"/>
      <c r="TJI50" s="0"/>
      <c r="TJJ50" s="0"/>
      <c r="TJK50" s="0"/>
      <c r="TJL50" s="0"/>
      <c r="TJM50" s="0"/>
      <c r="TJN50" s="0"/>
      <c r="TJO50" s="0"/>
      <c r="TJP50" s="0"/>
      <c r="TJQ50" s="0"/>
      <c r="TJR50" s="0"/>
      <c r="TJS50" s="0"/>
      <c r="TJT50" s="0"/>
      <c r="TJU50" s="0"/>
      <c r="TJV50" s="0"/>
      <c r="TJW50" s="0"/>
      <c r="TJX50" s="0"/>
      <c r="TJY50" s="0"/>
      <c r="TJZ50" s="0"/>
      <c r="TKA50" s="0"/>
      <c r="TKB50" s="0"/>
      <c r="TKC50" s="0"/>
      <c r="TKD50" s="0"/>
      <c r="TKE50" s="0"/>
      <c r="TKF50" s="0"/>
      <c r="TKG50" s="0"/>
      <c r="TKH50" s="0"/>
      <c r="TKI50" s="0"/>
      <c r="TKJ50" s="0"/>
      <c r="TKK50" s="0"/>
      <c r="TKL50" s="0"/>
      <c r="TKM50" s="0"/>
      <c r="TKN50" s="0"/>
      <c r="TKO50" s="0"/>
      <c r="TKP50" s="0"/>
      <c r="TKQ50" s="0"/>
      <c r="TKR50" s="0"/>
      <c r="TKS50" s="0"/>
      <c r="TKT50" s="0"/>
      <c r="TKU50" s="0"/>
      <c r="TKV50" s="0"/>
      <c r="TKW50" s="0"/>
      <c r="TKX50" s="0"/>
      <c r="TKY50" s="0"/>
      <c r="TKZ50" s="0"/>
      <c r="TLA50" s="0"/>
      <c r="TLB50" s="0"/>
      <c r="TLC50" s="0"/>
      <c r="TLD50" s="0"/>
      <c r="TLE50" s="0"/>
      <c r="TLF50" s="0"/>
      <c r="TLG50" s="0"/>
      <c r="TLH50" s="0"/>
      <c r="TLI50" s="0"/>
      <c r="TLJ50" s="0"/>
      <c r="TLK50" s="0"/>
      <c r="TLL50" s="0"/>
      <c r="TLM50" s="0"/>
      <c r="TLN50" s="0"/>
      <c r="TLO50" s="0"/>
      <c r="TLP50" s="0"/>
      <c r="TLQ50" s="0"/>
      <c r="TLR50" s="0"/>
      <c r="TLS50" s="0"/>
      <c r="TLT50" s="0"/>
      <c r="TLU50" s="0"/>
      <c r="TLV50" s="0"/>
      <c r="TLW50" s="0"/>
      <c r="TLX50" s="0"/>
      <c r="TLY50" s="0"/>
      <c r="TLZ50" s="0"/>
      <c r="TMA50" s="0"/>
      <c r="TMB50" s="0"/>
      <c r="TMC50" s="0"/>
      <c r="TMD50" s="0"/>
      <c r="TME50" s="0"/>
      <c r="TMF50" s="0"/>
      <c r="TMG50" s="0"/>
      <c r="TMH50" s="0"/>
      <c r="TMI50" s="0"/>
      <c r="TMJ50" s="0"/>
      <c r="TMK50" s="0"/>
      <c r="TML50" s="0"/>
      <c r="TMM50" s="0"/>
      <c r="TMN50" s="0"/>
      <c r="TMO50" s="0"/>
      <c r="TMP50" s="0"/>
      <c r="TMQ50" s="0"/>
      <c r="TMR50" s="0"/>
      <c r="TMS50" s="0"/>
      <c r="TMT50" s="0"/>
      <c r="TMU50" s="0"/>
      <c r="TMV50" s="0"/>
      <c r="TMW50" s="0"/>
      <c r="TMX50" s="0"/>
      <c r="TMY50" s="0"/>
      <c r="TMZ50" s="0"/>
      <c r="TNA50" s="0"/>
      <c r="TNB50" s="0"/>
      <c r="TNC50" s="0"/>
      <c r="TND50" s="0"/>
      <c r="TNE50" s="0"/>
      <c r="TNF50" s="0"/>
      <c r="TNG50" s="0"/>
      <c r="TNH50" s="0"/>
      <c r="TNI50" s="0"/>
      <c r="TNJ50" s="0"/>
      <c r="TNK50" s="0"/>
      <c r="TNL50" s="0"/>
      <c r="TNM50" s="0"/>
      <c r="TNN50" s="0"/>
      <c r="TNO50" s="0"/>
      <c r="TNP50" s="0"/>
      <c r="TNQ50" s="0"/>
      <c r="TNR50" s="0"/>
      <c r="TNS50" s="0"/>
      <c r="TNT50" s="0"/>
      <c r="TNU50" s="0"/>
      <c r="TNV50" s="0"/>
      <c r="TNW50" s="0"/>
      <c r="TNX50" s="0"/>
      <c r="TNY50" s="0"/>
      <c r="TNZ50" s="0"/>
      <c r="TOA50" s="0"/>
      <c r="TOB50" s="0"/>
      <c r="TOC50" s="0"/>
      <c r="TOD50" s="0"/>
      <c r="TOE50" s="0"/>
      <c r="TOF50" s="0"/>
      <c r="TOG50" s="0"/>
      <c r="TOH50" s="0"/>
      <c r="TOI50" s="0"/>
      <c r="TOJ50" s="0"/>
      <c r="TOK50" s="0"/>
      <c r="TOL50" s="0"/>
      <c r="TOM50" s="0"/>
      <c r="TON50" s="0"/>
      <c r="TOO50" s="0"/>
      <c r="TOP50" s="0"/>
      <c r="TOQ50" s="0"/>
      <c r="TOR50" s="0"/>
      <c r="TOS50" s="0"/>
      <c r="TOT50" s="0"/>
      <c r="TOU50" s="0"/>
      <c r="TOV50" s="0"/>
      <c r="TOW50" s="0"/>
      <c r="TOX50" s="0"/>
      <c r="TOY50" s="0"/>
      <c r="TOZ50" s="0"/>
      <c r="TPA50" s="0"/>
      <c r="TPB50" s="0"/>
      <c r="TPC50" s="0"/>
      <c r="TPD50" s="0"/>
      <c r="TPE50" s="0"/>
      <c r="TPF50" s="0"/>
      <c r="TPG50" s="0"/>
      <c r="TPH50" s="0"/>
      <c r="TPI50" s="0"/>
      <c r="TPJ50" s="0"/>
      <c r="TPK50" s="0"/>
      <c r="TPL50" s="0"/>
      <c r="TPM50" s="0"/>
      <c r="TPN50" s="0"/>
      <c r="TPO50" s="0"/>
      <c r="TPP50" s="0"/>
      <c r="TPQ50" s="0"/>
      <c r="TPR50" s="0"/>
      <c r="TPS50" s="0"/>
      <c r="TPT50" s="0"/>
      <c r="TPU50" s="0"/>
      <c r="TPV50" s="0"/>
      <c r="TPW50" s="0"/>
      <c r="TPX50" s="0"/>
      <c r="TPY50" s="0"/>
      <c r="TPZ50" s="0"/>
      <c r="TQA50" s="0"/>
      <c r="TQB50" s="0"/>
      <c r="TQC50" s="0"/>
      <c r="TQD50" s="0"/>
      <c r="TQE50" s="0"/>
      <c r="TQF50" s="0"/>
      <c r="TQG50" s="0"/>
      <c r="TQH50" s="0"/>
      <c r="TQI50" s="0"/>
      <c r="TQJ50" s="0"/>
      <c r="TQK50" s="0"/>
      <c r="TQL50" s="0"/>
      <c r="TQM50" s="0"/>
      <c r="TQN50" s="0"/>
      <c r="TQO50" s="0"/>
      <c r="TQP50" s="0"/>
      <c r="TQQ50" s="0"/>
      <c r="TQR50" s="0"/>
      <c r="TQS50" s="0"/>
      <c r="TQT50" s="0"/>
      <c r="TQU50" s="0"/>
      <c r="TQV50" s="0"/>
      <c r="TQW50" s="0"/>
      <c r="TQX50" s="0"/>
      <c r="TQY50" s="0"/>
      <c r="TQZ50" s="0"/>
      <c r="TRA50" s="0"/>
      <c r="TRB50" s="0"/>
      <c r="TRC50" s="0"/>
      <c r="TRD50" s="0"/>
      <c r="TRE50" s="0"/>
      <c r="TRF50" s="0"/>
      <c r="TRG50" s="0"/>
      <c r="TRH50" s="0"/>
      <c r="TRI50" s="0"/>
      <c r="TRJ50" s="0"/>
      <c r="TRK50" s="0"/>
      <c r="TRL50" s="0"/>
      <c r="TRM50" s="0"/>
      <c r="TRN50" s="0"/>
      <c r="TRO50" s="0"/>
      <c r="TRP50" s="0"/>
      <c r="TRQ50" s="0"/>
      <c r="TRR50" s="0"/>
      <c r="TRS50" s="0"/>
      <c r="TRT50" s="0"/>
      <c r="TRU50" s="0"/>
      <c r="TRV50" s="0"/>
      <c r="TRW50" s="0"/>
      <c r="TRX50" s="0"/>
      <c r="TRY50" s="0"/>
      <c r="TRZ50" s="0"/>
      <c r="TSA50" s="0"/>
      <c r="TSB50" s="0"/>
      <c r="TSC50" s="0"/>
      <c r="TSD50" s="0"/>
      <c r="TSE50" s="0"/>
      <c r="TSF50" s="0"/>
      <c r="TSG50" s="0"/>
      <c r="TSH50" s="0"/>
      <c r="TSI50" s="0"/>
      <c r="TSJ50" s="0"/>
      <c r="TSK50" s="0"/>
      <c r="TSL50" s="0"/>
      <c r="TSM50" s="0"/>
      <c r="TSN50" s="0"/>
      <c r="TSO50" s="0"/>
      <c r="TSP50" s="0"/>
      <c r="TSQ50" s="0"/>
      <c r="TSR50" s="0"/>
      <c r="TSS50" s="0"/>
      <c r="TST50" s="0"/>
      <c r="TSU50" s="0"/>
      <c r="TSV50" s="0"/>
      <c r="TSW50" s="0"/>
      <c r="TSX50" s="0"/>
      <c r="TSY50" s="0"/>
      <c r="TSZ50" s="0"/>
      <c r="TTA50" s="0"/>
      <c r="TTB50" s="0"/>
      <c r="TTC50" s="0"/>
      <c r="TTD50" s="0"/>
      <c r="TTE50" s="0"/>
      <c r="TTF50" s="0"/>
      <c r="TTG50" s="0"/>
      <c r="TTH50" s="0"/>
      <c r="TTI50" s="0"/>
      <c r="TTJ50" s="0"/>
      <c r="TTK50" s="0"/>
      <c r="TTL50" s="0"/>
      <c r="TTM50" s="0"/>
      <c r="TTN50" s="0"/>
      <c r="TTO50" s="0"/>
      <c r="TTP50" s="0"/>
      <c r="TTQ50" s="0"/>
      <c r="TTR50" s="0"/>
      <c r="TTS50" s="0"/>
      <c r="TTT50" s="0"/>
      <c r="TTU50" s="0"/>
      <c r="TTV50" s="0"/>
      <c r="TTW50" s="0"/>
      <c r="TTX50" s="0"/>
      <c r="TTY50" s="0"/>
      <c r="TTZ50" s="0"/>
      <c r="TUA50" s="0"/>
      <c r="TUB50" s="0"/>
      <c r="TUC50" s="0"/>
      <c r="TUD50" s="0"/>
      <c r="TUE50" s="0"/>
      <c r="TUF50" s="0"/>
      <c r="TUG50" s="0"/>
      <c r="TUH50" s="0"/>
      <c r="TUI50" s="0"/>
      <c r="TUJ50" s="0"/>
      <c r="TUK50" s="0"/>
      <c r="TUL50" s="0"/>
      <c r="TUM50" s="0"/>
      <c r="TUN50" s="0"/>
      <c r="TUO50" s="0"/>
      <c r="TUP50" s="0"/>
      <c r="TUQ50" s="0"/>
      <c r="TUR50" s="0"/>
      <c r="TUS50" s="0"/>
      <c r="TUT50" s="0"/>
      <c r="TUU50" s="0"/>
      <c r="TUV50" s="0"/>
      <c r="TUW50" s="0"/>
      <c r="TUX50" s="0"/>
      <c r="TUY50" s="0"/>
      <c r="TUZ50" s="0"/>
      <c r="TVA50" s="0"/>
      <c r="TVB50" s="0"/>
      <c r="TVC50" s="0"/>
      <c r="TVD50" s="0"/>
      <c r="TVE50" s="0"/>
      <c r="TVF50" s="0"/>
      <c r="TVG50" s="0"/>
      <c r="TVH50" s="0"/>
      <c r="TVI50" s="0"/>
      <c r="TVJ50" s="0"/>
      <c r="TVK50" s="0"/>
      <c r="TVL50" s="0"/>
      <c r="TVM50" s="0"/>
      <c r="TVN50" s="0"/>
      <c r="TVO50" s="0"/>
      <c r="TVP50" s="0"/>
      <c r="TVQ50" s="0"/>
      <c r="TVR50" s="0"/>
      <c r="TVS50" s="0"/>
      <c r="TVT50" s="0"/>
      <c r="TVU50" s="0"/>
      <c r="TVV50" s="0"/>
      <c r="TVW50" s="0"/>
      <c r="TVX50" s="0"/>
      <c r="TVY50" s="0"/>
      <c r="TVZ50" s="0"/>
      <c r="TWA50" s="0"/>
      <c r="TWB50" s="0"/>
      <c r="TWC50" s="0"/>
      <c r="TWD50" s="0"/>
      <c r="TWE50" s="0"/>
      <c r="TWF50" s="0"/>
      <c r="TWG50" s="0"/>
      <c r="TWH50" s="0"/>
      <c r="TWI50" s="0"/>
      <c r="TWJ50" s="0"/>
      <c r="TWK50" s="0"/>
      <c r="TWL50" s="0"/>
      <c r="TWM50" s="0"/>
      <c r="TWN50" s="0"/>
      <c r="TWO50" s="0"/>
      <c r="TWP50" s="0"/>
      <c r="TWQ50" s="0"/>
      <c r="TWR50" s="0"/>
      <c r="TWS50" s="0"/>
      <c r="TWT50" s="0"/>
      <c r="TWU50" s="0"/>
      <c r="TWV50" s="0"/>
      <c r="TWW50" s="0"/>
      <c r="TWX50" s="0"/>
      <c r="TWY50" s="0"/>
      <c r="TWZ50" s="0"/>
      <c r="TXA50" s="0"/>
      <c r="TXB50" s="0"/>
      <c r="TXC50" s="0"/>
      <c r="TXD50" s="0"/>
      <c r="TXE50" s="0"/>
      <c r="TXF50" s="0"/>
      <c r="TXG50" s="0"/>
      <c r="TXH50" s="0"/>
      <c r="TXI50" s="0"/>
      <c r="TXJ50" s="0"/>
      <c r="TXK50" s="0"/>
      <c r="TXL50" s="0"/>
      <c r="TXM50" s="0"/>
      <c r="TXN50" s="0"/>
      <c r="TXO50" s="0"/>
      <c r="TXP50" s="0"/>
      <c r="TXQ50" s="0"/>
      <c r="TXR50" s="0"/>
      <c r="TXS50" s="0"/>
      <c r="TXT50" s="0"/>
      <c r="TXU50" s="0"/>
      <c r="TXV50" s="0"/>
      <c r="TXW50" s="0"/>
      <c r="TXX50" s="0"/>
      <c r="TXY50" s="0"/>
      <c r="TXZ50" s="0"/>
      <c r="TYA50" s="0"/>
      <c r="TYB50" s="0"/>
      <c r="TYC50" s="0"/>
      <c r="TYD50" s="0"/>
      <c r="TYE50" s="0"/>
      <c r="TYF50" s="0"/>
      <c r="TYG50" s="0"/>
      <c r="TYH50" s="0"/>
      <c r="TYI50" s="0"/>
      <c r="TYJ50" s="0"/>
      <c r="TYK50" s="0"/>
      <c r="TYL50" s="0"/>
      <c r="TYM50" s="0"/>
      <c r="TYN50" s="0"/>
      <c r="TYO50" s="0"/>
      <c r="TYP50" s="0"/>
      <c r="TYQ50" s="0"/>
      <c r="TYR50" s="0"/>
      <c r="TYS50" s="0"/>
      <c r="TYT50" s="0"/>
      <c r="TYU50" s="0"/>
      <c r="TYV50" s="0"/>
      <c r="TYW50" s="0"/>
      <c r="TYX50" s="0"/>
      <c r="TYY50" s="0"/>
      <c r="TYZ50" s="0"/>
      <c r="TZA50" s="0"/>
      <c r="TZB50" s="0"/>
      <c r="TZC50" s="0"/>
      <c r="TZD50" s="0"/>
      <c r="TZE50" s="0"/>
      <c r="TZF50" s="0"/>
      <c r="TZG50" s="0"/>
      <c r="TZH50" s="0"/>
      <c r="TZI50" s="0"/>
      <c r="TZJ50" s="0"/>
      <c r="TZK50" s="0"/>
      <c r="TZL50" s="0"/>
      <c r="TZM50" s="0"/>
      <c r="TZN50" s="0"/>
      <c r="TZO50" s="0"/>
      <c r="TZP50" s="0"/>
      <c r="TZQ50" s="0"/>
      <c r="TZR50" s="0"/>
      <c r="TZS50" s="0"/>
      <c r="TZT50" s="0"/>
      <c r="TZU50" s="0"/>
      <c r="TZV50" s="0"/>
      <c r="TZW50" s="0"/>
      <c r="TZX50" s="0"/>
      <c r="TZY50" s="0"/>
      <c r="TZZ50" s="0"/>
      <c r="UAA50" s="0"/>
      <c r="UAB50" s="0"/>
      <c r="UAC50" s="0"/>
      <c r="UAD50" s="0"/>
      <c r="UAE50" s="0"/>
      <c r="UAF50" s="0"/>
      <c r="UAG50" s="0"/>
      <c r="UAH50" s="0"/>
      <c r="UAI50" s="0"/>
      <c r="UAJ50" s="0"/>
      <c r="UAK50" s="0"/>
      <c r="UAL50" s="0"/>
      <c r="UAM50" s="0"/>
      <c r="UAN50" s="0"/>
      <c r="UAO50" s="0"/>
      <c r="UAP50" s="0"/>
      <c r="UAQ50" s="0"/>
      <c r="UAR50" s="0"/>
      <c r="UAS50" s="0"/>
      <c r="UAT50" s="0"/>
      <c r="UAU50" s="0"/>
      <c r="UAV50" s="0"/>
      <c r="UAW50" s="0"/>
      <c r="UAX50" s="0"/>
      <c r="UAY50" s="0"/>
      <c r="UAZ50" s="0"/>
      <c r="UBA50" s="0"/>
      <c r="UBB50" s="0"/>
      <c r="UBC50" s="0"/>
      <c r="UBD50" s="0"/>
      <c r="UBE50" s="0"/>
      <c r="UBF50" s="0"/>
      <c r="UBG50" s="0"/>
      <c r="UBH50" s="0"/>
      <c r="UBI50" s="0"/>
      <c r="UBJ50" s="0"/>
      <c r="UBK50" s="0"/>
      <c r="UBL50" s="0"/>
      <c r="UBM50" s="0"/>
      <c r="UBN50" s="0"/>
      <c r="UBO50" s="0"/>
      <c r="UBP50" s="0"/>
      <c r="UBQ50" s="0"/>
      <c r="UBR50" s="0"/>
      <c r="UBS50" s="0"/>
      <c r="UBT50" s="0"/>
      <c r="UBU50" s="0"/>
      <c r="UBV50" s="0"/>
      <c r="UBW50" s="0"/>
      <c r="UBX50" s="0"/>
      <c r="UBY50" s="0"/>
      <c r="UBZ50" s="0"/>
      <c r="UCA50" s="0"/>
      <c r="UCB50" s="0"/>
      <c r="UCC50" s="0"/>
      <c r="UCD50" s="0"/>
      <c r="UCE50" s="0"/>
      <c r="UCF50" s="0"/>
      <c r="UCG50" s="0"/>
      <c r="UCH50" s="0"/>
      <c r="UCI50" s="0"/>
      <c r="UCJ50" s="0"/>
      <c r="UCK50" s="0"/>
      <c r="UCL50" s="0"/>
      <c r="UCM50" s="0"/>
      <c r="UCN50" s="0"/>
      <c r="UCO50" s="0"/>
      <c r="UCP50" s="0"/>
      <c r="UCQ50" s="0"/>
      <c r="UCR50" s="0"/>
      <c r="UCS50" s="0"/>
      <c r="UCT50" s="0"/>
      <c r="UCU50" s="0"/>
      <c r="UCV50" s="0"/>
      <c r="UCW50" s="0"/>
      <c r="UCX50" s="0"/>
      <c r="UCY50" s="0"/>
      <c r="UCZ50" s="0"/>
      <c r="UDA50" s="0"/>
      <c r="UDB50" s="0"/>
      <c r="UDC50" s="0"/>
      <c r="UDD50" s="0"/>
      <c r="UDE50" s="0"/>
      <c r="UDF50" s="0"/>
      <c r="UDG50" s="0"/>
      <c r="UDH50" s="0"/>
      <c r="UDI50" s="0"/>
      <c r="UDJ50" s="0"/>
      <c r="UDK50" s="0"/>
      <c r="UDL50" s="0"/>
      <c r="UDM50" s="0"/>
      <c r="UDN50" s="0"/>
      <c r="UDO50" s="0"/>
      <c r="UDP50" s="0"/>
      <c r="UDQ50" s="0"/>
      <c r="UDR50" s="0"/>
      <c r="UDS50" s="0"/>
      <c r="UDT50" s="0"/>
      <c r="UDU50" s="0"/>
      <c r="UDV50" s="0"/>
      <c r="UDW50" s="0"/>
      <c r="UDX50" s="0"/>
      <c r="UDY50" s="0"/>
      <c r="UDZ50" s="0"/>
      <c r="UEA50" s="0"/>
      <c r="UEB50" s="0"/>
      <c r="UEC50" s="0"/>
      <c r="UED50" s="0"/>
      <c r="UEE50" s="0"/>
      <c r="UEF50" s="0"/>
      <c r="UEG50" s="0"/>
      <c r="UEH50" s="0"/>
      <c r="UEI50" s="0"/>
      <c r="UEJ50" s="0"/>
      <c r="UEK50" s="0"/>
      <c r="UEL50" s="0"/>
      <c r="UEM50" s="0"/>
      <c r="UEN50" s="0"/>
      <c r="UEO50" s="0"/>
      <c r="UEP50" s="0"/>
      <c r="UEQ50" s="0"/>
      <c r="UER50" s="0"/>
      <c r="UES50" s="0"/>
      <c r="UET50" s="0"/>
      <c r="UEU50" s="0"/>
      <c r="UEV50" s="0"/>
      <c r="UEW50" s="0"/>
      <c r="UEX50" s="0"/>
      <c r="UEY50" s="0"/>
      <c r="UEZ50" s="0"/>
      <c r="UFA50" s="0"/>
      <c r="UFB50" s="0"/>
      <c r="UFC50" s="0"/>
      <c r="UFD50" s="0"/>
      <c r="UFE50" s="0"/>
      <c r="UFF50" s="0"/>
      <c r="UFG50" s="0"/>
      <c r="UFH50" s="0"/>
      <c r="UFI50" s="0"/>
      <c r="UFJ50" s="0"/>
      <c r="UFK50" s="0"/>
      <c r="UFL50" s="0"/>
      <c r="UFM50" s="0"/>
      <c r="UFN50" s="0"/>
      <c r="UFO50" s="0"/>
      <c r="UFP50" s="0"/>
      <c r="UFQ50" s="0"/>
      <c r="UFR50" s="0"/>
      <c r="UFS50" s="0"/>
      <c r="UFT50" s="0"/>
      <c r="UFU50" s="0"/>
      <c r="UFV50" s="0"/>
      <c r="UFW50" s="0"/>
      <c r="UFX50" s="0"/>
      <c r="UFY50" s="0"/>
      <c r="UFZ50" s="0"/>
      <c r="UGA50" s="0"/>
      <c r="UGB50" s="0"/>
      <c r="UGC50" s="0"/>
      <c r="UGD50" s="0"/>
      <c r="UGE50" s="0"/>
      <c r="UGF50" s="0"/>
      <c r="UGG50" s="0"/>
      <c r="UGH50" s="0"/>
      <c r="UGI50" s="0"/>
      <c r="UGJ50" s="0"/>
      <c r="UGK50" s="0"/>
      <c r="UGL50" s="0"/>
      <c r="UGM50" s="0"/>
      <c r="UGN50" s="0"/>
      <c r="UGO50" s="0"/>
      <c r="UGP50" s="0"/>
      <c r="UGQ50" s="0"/>
      <c r="UGR50" s="0"/>
      <c r="UGS50" s="0"/>
      <c r="UGT50" s="0"/>
      <c r="UGU50" s="0"/>
      <c r="UGV50" s="0"/>
      <c r="UGW50" s="0"/>
      <c r="UGX50" s="0"/>
      <c r="UGY50" s="0"/>
      <c r="UGZ50" s="0"/>
      <c r="UHA50" s="0"/>
      <c r="UHB50" s="0"/>
      <c r="UHC50" s="0"/>
      <c r="UHD50" s="0"/>
      <c r="UHE50" s="0"/>
      <c r="UHF50" s="0"/>
      <c r="UHG50" s="0"/>
      <c r="UHH50" s="0"/>
      <c r="UHI50" s="0"/>
      <c r="UHJ50" s="0"/>
      <c r="UHK50" s="0"/>
      <c r="UHL50" s="0"/>
      <c r="UHM50" s="0"/>
      <c r="UHN50" s="0"/>
      <c r="UHO50" s="0"/>
      <c r="UHP50" s="0"/>
      <c r="UHQ50" s="0"/>
      <c r="UHR50" s="0"/>
      <c r="UHS50" s="0"/>
      <c r="UHT50" s="0"/>
      <c r="UHU50" s="0"/>
      <c r="UHV50" s="0"/>
      <c r="UHW50" s="0"/>
      <c r="UHX50" s="0"/>
      <c r="UHY50" s="0"/>
      <c r="UHZ50" s="0"/>
      <c r="UIA50" s="0"/>
      <c r="UIB50" s="0"/>
      <c r="UIC50" s="0"/>
      <c r="UID50" s="0"/>
      <c r="UIE50" s="0"/>
      <c r="UIF50" s="0"/>
      <c r="UIG50" s="0"/>
      <c r="UIH50" s="0"/>
      <c r="UII50" s="0"/>
      <c r="UIJ50" s="0"/>
      <c r="UIK50" s="0"/>
      <c r="UIL50" s="0"/>
      <c r="UIM50" s="0"/>
      <c r="UIN50" s="0"/>
      <c r="UIO50" s="0"/>
      <c r="UIP50" s="0"/>
      <c r="UIQ50" s="0"/>
      <c r="UIR50" s="0"/>
      <c r="UIS50" s="0"/>
      <c r="UIT50" s="0"/>
      <c r="UIU50" s="0"/>
      <c r="UIV50" s="0"/>
      <c r="UIW50" s="0"/>
      <c r="UIX50" s="0"/>
      <c r="UIY50" s="0"/>
      <c r="UIZ50" s="0"/>
      <c r="UJA50" s="0"/>
      <c r="UJB50" s="0"/>
      <c r="UJC50" s="0"/>
      <c r="UJD50" s="0"/>
      <c r="UJE50" s="0"/>
      <c r="UJF50" s="0"/>
      <c r="UJG50" s="0"/>
      <c r="UJH50" s="0"/>
      <c r="UJI50" s="0"/>
      <c r="UJJ50" s="0"/>
      <c r="UJK50" s="0"/>
      <c r="UJL50" s="0"/>
      <c r="UJM50" s="0"/>
      <c r="UJN50" s="0"/>
      <c r="UJO50" s="0"/>
      <c r="UJP50" s="0"/>
      <c r="UJQ50" s="0"/>
      <c r="UJR50" s="0"/>
      <c r="UJS50" s="0"/>
      <c r="UJT50" s="0"/>
      <c r="UJU50" s="0"/>
      <c r="UJV50" s="0"/>
      <c r="UJW50" s="0"/>
      <c r="UJX50" s="0"/>
      <c r="UJY50" s="0"/>
      <c r="UJZ50" s="0"/>
      <c r="UKA50" s="0"/>
      <c r="UKB50" s="0"/>
      <c r="UKC50" s="0"/>
      <c r="UKD50" s="0"/>
      <c r="UKE50" s="0"/>
      <c r="UKF50" s="0"/>
      <c r="UKG50" s="0"/>
      <c r="UKH50" s="0"/>
      <c r="UKI50" s="0"/>
      <c r="UKJ50" s="0"/>
      <c r="UKK50" s="0"/>
      <c r="UKL50" s="0"/>
      <c r="UKM50" s="0"/>
      <c r="UKN50" s="0"/>
      <c r="UKO50" s="0"/>
      <c r="UKP50" s="0"/>
      <c r="UKQ50" s="0"/>
      <c r="UKR50" s="0"/>
      <c r="UKS50" s="0"/>
      <c r="UKT50" s="0"/>
      <c r="UKU50" s="0"/>
      <c r="UKV50" s="0"/>
      <c r="UKW50" s="0"/>
      <c r="UKX50" s="0"/>
      <c r="UKY50" s="0"/>
      <c r="UKZ50" s="0"/>
      <c r="ULA50" s="0"/>
      <c r="ULB50" s="0"/>
      <c r="ULC50" s="0"/>
      <c r="ULD50" s="0"/>
      <c r="ULE50" s="0"/>
      <c r="ULF50" s="0"/>
      <c r="ULG50" s="0"/>
      <c r="ULH50" s="0"/>
      <c r="ULI50" s="0"/>
      <c r="ULJ50" s="0"/>
      <c r="ULK50" s="0"/>
      <c r="ULL50" s="0"/>
      <c r="ULM50" s="0"/>
      <c r="ULN50" s="0"/>
      <c r="ULO50" s="0"/>
      <c r="ULP50" s="0"/>
      <c r="ULQ50" s="0"/>
      <c r="ULR50" s="0"/>
      <c r="ULS50" s="0"/>
      <c r="ULT50" s="0"/>
      <c r="ULU50" s="0"/>
      <c r="ULV50" s="0"/>
      <c r="ULW50" s="0"/>
      <c r="ULX50" s="0"/>
      <c r="ULY50" s="0"/>
      <c r="ULZ50" s="0"/>
      <c r="UMA50" s="0"/>
      <c r="UMB50" s="0"/>
      <c r="UMC50" s="0"/>
      <c r="UMD50" s="0"/>
      <c r="UME50" s="0"/>
      <c r="UMF50" s="0"/>
      <c r="UMG50" s="0"/>
      <c r="UMH50" s="0"/>
      <c r="UMI50" s="0"/>
      <c r="UMJ50" s="0"/>
      <c r="UMK50" s="0"/>
      <c r="UML50" s="0"/>
      <c r="UMM50" s="0"/>
      <c r="UMN50" s="0"/>
      <c r="UMO50" s="0"/>
      <c r="UMP50" s="0"/>
      <c r="UMQ50" s="0"/>
      <c r="UMR50" s="0"/>
      <c r="UMS50" s="0"/>
      <c r="UMT50" s="0"/>
      <c r="UMU50" s="0"/>
      <c r="UMV50" s="0"/>
      <c r="UMW50" s="0"/>
      <c r="UMX50" s="0"/>
      <c r="UMY50" s="0"/>
      <c r="UMZ50" s="0"/>
      <c r="UNA50" s="0"/>
      <c r="UNB50" s="0"/>
      <c r="UNC50" s="0"/>
      <c r="UND50" s="0"/>
      <c r="UNE50" s="0"/>
      <c r="UNF50" s="0"/>
      <c r="UNG50" s="0"/>
      <c r="UNH50" s="0"/>
      <c r="UNI50" s="0"/>
      <c r="UNJ50" s="0"/>
      <c r="UNK50" s="0"/>
      <c r="UNL50" s="0"/>
      <c r="UNM50" s="0"/>
      <c r="UNN50" s="0"/>
      <c r="UNO50" s="0"/>
      <c r="UNP50" s="0"/>
      <c r="UNQ50" s="0"/>
      <c r="UNR50" s="0"/>
      <c r="UNS50" s="0"/>
      <c r="UNT50" s="0"/>
      <c r="UNU50" s="0"/>
      <c r="UNV50" s="0"/>
      <c r="UNW50" s="0"/>
      <c r="UNX50" s="0"/>
      <c r="UNY50" s="0"/>
      <c r="UNZ50" s="0"/>
      <c r="UOA50" s="0"/>
      <c r="UOB50" s="0"/>
      <c r="UOC50" s="0"/>
      <c r="UOD50" s="0"/>
      <c r="UOE50" s="0"/>
      <c r="UOF50" s="0"/>
      <c r="UOG50" s="0"/>
      <c r="UOH50" s="0"/>
      <c r="UOI50" s="0"/>
      <c r="UOJ50" s="0"/>
      <c r="UOK50" s="0"/>
      <c r="UOL50" s="0"/>
      <c r="UOM50" s="0"/>
      <c r="UON50" s="0"/>
      <c r="UOO50" s="0"/>
      <c r="UOP50" s="0"/>
      <c r="UOQ50" s="0"/>
      <c r="UOR50" s="0"/>
      <c r="UOS50" s="0"/>
      <c r="UOT50" s="0"/>
      <c r="UOU50" s="0"/>
      <c r="UOV50" s="0"/>
      <c r="UOW50" s="0"/>
      <c r="UOX50" s="0"/>
      <c r="UOY50" s="0"/>
      <c r="UOZ50" s="0"/>
      <c r="UPA50" s="0"/>
      <c r="UPB50" s="0"/>
      <c r="UPC50" s="0"/>
      <c r="UPD50" s="0"/>
      <c r="UPE50" s="0"/>
      <c r="UPF50" s="0"/>
      <c r="UPG50" s="0"/>
      <c r="UPH50" s="0"/>
      <c r="UPI50" s="0"/>
      <c r="UPJ50" s="0"/>
      <c r="UPK50" s="0"/>
      <c r="UPL50" s="0"/>
      <c r="UPM50" s="0"/>
      <c r="UPN50" s="0"/>
      <c r="UPO50" s="0"/>
      <c r="UPP50" s="0"/>
      <c r="UPQ50" s="0"/>
      <c r="UPR50" s="0"/>
      <c r="UPS50" s="0"/>
      <c r="UPT50" s="0"/>
      <c r="UPU50" s="0"/>
      <c r="UPV50" s="0"/>
      <c r="UPW50" s="0"/>
      <c r="UPX50" s="0"/>
      <c r="UPY50" s="0"/>
      <c r="UPZ50" s="0"/>
      <c r="UQA50" s="0"/>
      <c r="UQB50" s="0"/>
      <c r="UQC50" s="0"/>
      <c r="UQD50" s="0"/>
      <c r="UQE50" s="0"/>
      <c r="UQF50" s="0"/>
      <c r="UQG50" s="0"/>
      <c r="UQH50" s="0"/>
      <c r="UQI50" s="0"/>
      <c r="UQJ50" s="0"/>
      <c r="UQK50" s="0"/>
      <c r="UQL50" s="0"/>
      <c r="UQM50" s="0"/>
      <c r="UQN50" s="0"/>
      <c r="UQO50" s="0"/>
      <c r="UQP50" s="0"/>
      <c r="UQQ50" s="0"/>
      <c r="UQR50" s="0"/>
      <c r="UQS50" s="0"/>
      <c r="UQT50" s="0"/>
      <c r="UQU50" s="0"/>
      <c r="UQV50" s="0"/>
      <c r="UQW50" s="0"/>
      <c r="UQX50" s="0"/>
      <c r="UQY50" s="0"/>
      <c r="UQZ50" s="0"/>
      <c r="URA50" s="0"/>
      <c r="URB50" s="0"/>
      <c r="URC50" s="0"/>
      <c r="URD50" s="0"/>
      <c r="URE50" s="0"/>
      <c r="URF50" s="0"/>
      <c r="URG50" s="0"/>
      <c r="URH50" s="0"/>
      <c r="URI50" s="0"/>
      <c r="URJ50" s="0"/>
      <c r="URK50" s="0"/>
      <c r="URL50" s="0"/>
      <c r="URM50" s="0"/>
      <c r="URN50" s="0"/>
      <c r="URO50" s="0"/>
      <c r="URP50" s="0"/>
      <c r="URQ50" s="0"/>
      <c r="URR50" s="0"/>
      <c r="URS50" s="0"/>
      <c r="URT50" s="0"/>
      <c r="URU50" s="0"/>
      <c r="URV50" s="0"/>
      <c r="URW50" s="0"/>
      <c r="URX50" s="0"/>
      <c r="URY50" s="0"/>
      <c r="URZ50" s="0"/>
      <c r="USA50" s="0"/>
      <c r="USB50" s="0"/>
      <c r="USC50" s="0"/>
      <c r="USD50" s="0"/>
      <c r="USE50" s="0"/>
      <c r="USF50" s="0"/>
      <c r="USG50" s="0"/>
      <c r="USH50" s="0"/>
      <c r="USI50" s="0"/>
      <c r="USJ50" s="0"/>
      <c r="USK50" s="0"/>
      <c r="USL50" s="0"/>
      <c r="USM50" s="0"/>
      <c r="USN50" s="0"/>
      <c r="USO50" s="0"/>
      <c r="USP50" s="0"/>
      <c r="USQ50" s="0"/>
      <c r="USR50" s="0"/>
      <c r="USS50" s="0"/>
      <c r="UST50" s="0"/>
      <c r="USU50" s="0"/>
      <c r="USV50" s="0"/>
      <c r="USW50" s="0"/>
      <c r="USX50" s="0"/>
      <c r="USY50" s="0"/>
      <c r="USZ50" s="0"/>
      <c r="UTA50" s="0"/>
      <c r="UTB50" s="0"/>
      <c r="UTC50" s="0"/>
      <c r="UTD50" s="0"/>
      <c r="UTE50" s="0"/>
      <c r="UTF50" s="0"/>
      <c r="UTG50" s="0"/>
      <c r="UTH50" s="0"/>
      <c r="UTI50" s="0"/>
      <c r="UTJ50" s="0"/>
      <c r="UTK50" s="0"/>
      <c r="UTL50" s="0"/>
      <c r="UTM50" s="0"/>
      <c r="UTN50" s="0"/>
      <c r="UTO50" s="0"/>
      <c r="UTP50" s="0"/>
      <c r="UTQ50" s="0"/>
      <c r="UTR50" s="0"/>
      <c r="UTS50" s="0"/>
      <c r="UTT50" s="0"/>
      <c r="UTU50" s="0"/>
      <c r="UTV50" s="0"/>
      <c r="UTW50" s="0"/>
      <c r="UTX50" s="0"/>
      <c r="UTY50" s="0"/>
      <c r="UTZ50" s="0"/>
      <c r="UUA50" s="0"/>
      <c r="UUB50" s="0"/>
      <c r="UUC50" s="0"/>
      <c r="UUD50" s="0"/>
      <c r="UUE50" s="0"/>
      <c r="UUF50" s="0"/>
      <c r="UUG50" s="0"/>
      <c r="UUH50" s="0"/>
      <c r="UUI50" s="0"/>
      <c r="UUJ50" s="0"/>
      <c r="UUK50" s="0"/>
      <c r="UUL50" s="0"/>
      <c r="UUM50" s="0"/>
      <c r="UUN50" s="0"/>
      <c r="UUO50" s="0"/>
      <c r="UUP50" s="0"/>
      <c r="UUQ50" s="0"/>
      <c r="UUR50" s="0"/>
      <c r="UUS50" s="0"/>
      <c r="UUT50" s="0"/>
      <c r="UUU50" s="0"/>
      <c r="UUV50" s="0"/>
      <c r="UUW50" s="0"/>
      <c r="UUX50" s="0"/>
      <c r="UUY50" s="0"/>
      <c r="UUZ50" s="0"/>
      <c r="UVA50" s="0"/>
      <c r="UVB50" s="0"/>
      <c r="UVC50" s="0"/>
      <c r="UVD50" s="0"/>
      <c r="UVE50" s="0"/>
      <c r="UVF50" s="0"/>
      <c r="UVG50" s="0"/>
      <c r="UVH50" s="0"/>
      <c r="UVI50" s="0"/>
      <c r="UVJ50" s="0"/>
      <c r="UVK50" s="0"/>
      <c r="UVL50" s="0"/>
      <c r="UVM50" s="0"/>
      <c r="UVN50" s="0"/>
      <c r="UVO50" s="0"/>
      <c r="UVP50" s="0"/>
      <c r="UVQ50" s="0"/>
      <c r="UVR50" s="0"/>
      <c r="UVS50" s="0"/>
      <c r="UVT50" s="0"/>
      <c r="UVU50" s="0"/>
      <c r="UVV50" s="0"/>
      <c r="UVW50" s="0"/>
      <c r="UVX50" s="0"/>
      <c r="UVY50" s="0"/>
      <c r="UVZ50" s="0"/>
      <c r="UWA50" s="0"/>
      <c r="UWB50" s="0"/>
      <c r="UWC50" s="0"/>
      <c r="UWD50" s="0"/>
      <c r="UWE50" s="0"/>
      <c r="UWF50" s="0"/>
      <c r="UWG50" s="0"/>
      <c r="UWH50" s="0"/>
      <c r="UWI50" s="0"/>
      <c r="UWJ50" s="0"/>
      <c r="UWK50" s="0"/>
      <c r="UWL50" s="0"/>
      <c r="UWM50" s="0"/>
      <c r="UWN50" s="0"/>
      <c r="UWO50" s="0"/>
      <c r="UWP50" s="0"/>
      <c r="UWQ50" s="0"/>
      <c r="UWR50" s="0"/>
      <c r="UWS50" s="0"/>
      <c r="UWT50" s="0"/>
      <c r="UWU50" s="0"/>
      <c r="UWV50" s="0"/>
      <c r="UWW50" s="0"/>
      <c r="UWX50" s="0"/>
      <c r="UWY50" s="0"/>
      <c r="UWZ50" s="0"/>
      <c r="UXA50" s="0"/>
      <c r="UXB50" s="0"/>
      <c r="UXC50" s="0"/>
      <c r="UXD50" s="0"/>
      <c r="UXE50" s="0"/>
      <c r="UXF50" s="0"/>
      <c r="UXG50" s="0"/>
      <c r="UXH50" s="0"/>
      <c r="UXI50" s="0"/>
      <c r="UXJ50" s="0"/>
      <c r="UXK50" s="0"/>
      <c r="UXL50" s="0"/>
      <c r="UXM50" s="0"/>
      <c r="UXN50" s="0"/>
      <c r="UXO50" s="0"/>
      <c r="UXP50" s="0"/>
      <c r="UXQ50" s="0"/>
      <c r="UXR50" s="0"/>
      <c r="UXS50" s="0"/>
      <c r="UXT50" s="0"/>
      <c r="UXU50" s="0"/>
      <c r="UXV50" s="0"/>
      <c r="UXW50" s="0"/>
      <c r="UXX50" s="0"/>
      <c r="UXY50" s="0"/>
      <c r="UXZ50" s="0"/>
      <c r="UYA50" s="0"/>
      <c r="UYB50" s="0"/>
      <c r="UYC50" s="0"/>
      <c r="UYD50" s="0"/>
      <c r="UYE50" s="0"/>
      <c r="UYF50" s="0"/>
      <c r="UYG50" s="0"/>
      <c r="UYH50" s="0"/>
      <c r="UYI50" s="0"/>
      <c r="UYJ50" s="0"/>
      <c r="UYK50" s="0"/>
      <c r="UYL50" s="0"/>
      <c r="UYM50" s="0"/>
      <c r="UYN50" s="0"/>
      <c r="UYO50" s="0"/>
      <c r="UYP50" s="0"/>
      <c r="UYQ50" s="0"/>
      <c r="UYR50" s="0"/>
      <c r="UYS50" s="0"/>
      <c r="UYT50" s="0"/>
      <c r="UYU50" s="0"/>
      <c r="UYV50" s="0"/>
      <c r="UYW50" s="0"/>
      <c r="UYX50" s="0"/>
      <c r="UYY50" s="0"/>
      <c r="UYZ50" s="0"/>
      <c r="UZA50" s="0"/>
      <c r="UZB50" s="0"/>
      <c r="UZC50" s="0"/>
      <c r="UZD50" s="0"/>
      <c r="UZE50" s="0"/>
      <c r="UZF50" s="0"/>
      <c r="UZG50" s="0"/>
      <c r="UZH50" s="0"/>
      <c r="UZI50" s="0"/>
      <c r="UZJ50" s="0"/>
      <c r="UZK50" s="0"/>
      <c r="UZL50" s="0"/>
      <c r="UZM50" s="0"/>
      <c r="UZN50" s="0"/>
      <c r="UZO50" s="0"/>
      <c r="UZP50" s="0"/>
      <c r="UZQ50" s="0"/>
      <c r="UZR50" s="0"/>
      <c r="UZS50" s="0"/>
      <c r="UZT50" s="0"/>
      <c r="UZU50" s="0"/>
      <c r="UZV50" s="0"/>
      <c r="UZW50" s="0"/>
      <c r="UZX50" s="0"/>
      <c r="UZY50" s="0"/>
      <c r="UZZ50" s="0"/>
      <c r="VAA50" s="0"/>
      <c r="VAB50" s="0"/>
      <c r="VAC50" s="0"/>
      <c r="VAD50" s="0"/>
      <c r="VAE50" s="0"/>
      <c r="VAF50" s="0"/>
      <c r="VAG50" s="0"/>
      <c r="VAH50" s="0"/>
      <c r="VAI50" s="0"/>
      <c r="VAJ50" s="0"/>
      <c r="VAK50" s="0"/>
      <c r="VAL50" s="0"/>
      <c r="VAM50" s="0"/>
      <c r="VAN50" s="0"/>
      <c r="VAO50" s="0"/>
      <c r="VAP50" s="0"/>
      <c r="VAQ50" s="0"/>
      <c r="VAR50" s="0"/>
      <c r="VAS50" s="0"/>
      <c r="VAT50" s="0"/>
      <c r="VAU50" s="0"/>
      <c r="VAV50" s="0"/>
      <c r="VAW50" s="0"/>
      <c r="VAX50" s="0"/>
      <c r="VAY50" s="0"/>
      <c r="VAZ50" s="0"/>
      <c r="VBA50" s="0"/>
      <c r="VBB50" s="0"/>
      <c r="VBC50" s="0"/>
      <c r="VBD50" s="0"/>
      <c r="VBE50" s="0"/>
      <c r="VBF50" s="0"/>
      <c r="VBG50" s="0"/>
      <c r="VBH50" s="0"/>
      <c r="VBI50" s="0"/>
      <c r="VBJ50" s="0"/>
      <c r="VBK50" s="0"/>
      <c r="VBL50" s="0"/>
      <c r="VBM50" s="0"/>
      <c r="VBN50" s="0"/>
      <c r="VBO50" s="0"/>
      <c r="VBP50" s="0"/>
      <c r="VBQ50" s="0"/>
      <c r="VBR50" s="0"/>
      <c r="VBS50" s="0"/>
      <c r="VBT50" s="0"/>
      <c r="VBU50" s="0"/>
      <c r="VBV50" s="0"/>
      <c r="VBW50" s="0"/>
      <c r="VBX50" s="0"/>
      <c r="VBY50" s="0"/>
      <c r="VBZ50" s="0"/>
      <c r="VCA50" s="0"/>
      <c r="VCB50" s="0"/>
      <c r="VCC50" s="0"/>
      <c r="VCD50" s="0"/>
      <c r="VCE50" s="0"/>
      <c r="VCF50" s="0"/>
      <c r="VCG50" s="0"/>
      <c r="VCH50" s="0"/>
      <c r="VCI50" s="0"/>
      <c r="VCJ50" s="0"/>
      <c r="VCK50" s="0"/>
      <c r="VCL50" s="0"/>
      <c r="VCM50" s="0"/>
      <c r="VCN50" s="0"/>
      <c r="VCO50" s="0"/>
      <c r="VCP50" s="0"/>
      <c r="VCQ50" s="0"/>
      <c r="VCR50" s="0"/>
      <c r="VCS50" s="0"/>
      <c r="VCT50" s="0"/>
      <c r="VCU50" s="0"/>
      <c r="VCV50" s="0"/>
      <c r="VCW50" s="0"/>
      <c r="VCX50" s="0"/>
      <c r="VCY50" s="0"/>
      <c r="VCZ50" s="0"/>
      <c r="VDA50" s="0"/>
      <c r="VDB50" s="0"/>
      <c r="VDC50" s="0"/>
      <c r="VDD50" s="0"/>
      <c r="VDE50" s="0"/>
      <c r="VDF50" s="0"/>
      <c r="VDG50" s="0"/>
      <c r="VDH50" s="0"/>
      <c r="VDI50" s="0"/>
      <c r="VDJ50" s="0"/>
      <c r="VDK50" s="0"/>
      <c r="VDL50" s="0"/>
      <c r="VDM50" s="0"/>
      <c r="VDN50" s="0"/>
      <c r="VDO50" s="0"/>
      <c r="VDP50" s="0"/>
      <c r="VDQ50" s="0"/>
      <c r="VDR50" s="0"/>
      <c r="VDS50" s="0"/>
      <c r="VDT50" s="0"/>
      <c r="VDU50" s="0"/>
      <c r="VDV50" s="0"/>
      <c r="VDW50" s="0"/>
      <c r="VDX50" s="0"/>
      <c r="VDY50" s="0"/>
      <c r="VDZ50" s="0"/>
      <c r="VEA50" s="0"/>
      <c r="VEB50" s="0"/>
      <c r="VEC50" s="0"/>
      <c r="VED50" s="0"/>
      <c r="VEE50" s="0"/>
      <c r="VEF50" s="0"/>
      <c r="VEG50" s="0"/>
      <c r="VEH50" s="0"/>
      <c r="VEI50" s="0"/>
      <c r="VEJ50" s="0"/>
      <c r="VEK50" s="0"/>
      <c r="VEL50" s="0"/>
      <c r="VEM50" s="0"/>
      <c r="VEN50" s="0"/>
      <c r="VEO50" s="0"/>
      <c r="VEP50" s="0"/>
      <c r="VEQ50" s="0"/>
      <c r="VER50" s="0"/>
      <c r="VES50" s="0"/>
      <c r="VET50" s="0"/>
      <c r="VEU50" s="0"/>
      <c r="VEV50" s="0"/>
      <c r="VEW50" s="0"/>
      <c r="VEX50" s="0"/>
      <c r="VEY50" s="0"/>
      <c r="VEZ50" s="0"/>
      <c r="VFA50" s="0"/>
      <c r="VFB50" s="0"/>
      <c r="VFC50" s="0"/>
      <c r="VFD50" s="0"/>
      <c r="VFE50" s="0"/>
      <c r="VFF50" s="0"/>
      <c r="VFG50" s="0"/>
      <c r="VFH50" s="0"/>
      <c r="VFI50" s="0"/>
      <c r="VFJ50" s="0"/>
      <c r="VFK50" s="0"/>
      <c r="VFL50" s="0"/>
      <c r="VFM50" s="0"/>
      <c r="VFN50" s="0"/>
      <c r="VFO50" s="0"/>
      <c r="VFP50" s="0"/>
      <c r="VFQ50" s="0"/>
      <c r="VFR50" s="0"/>
      <c r="VFS50" s="0"/>
      <c r="VFT50" s="0"/>
      <c r="VFU50" s="0"/>
      <c r="VFV50" s="0"/>
      <c r="VFW50" s="0"/>
      <c r="VFX50" s="0"/>
      <c r="VFY50" s="0"/>
      <c r="VFZ50" s="0"/>
      <c r="VGA50" s="0"/>
      <c r="VGB50" s="0"/>
      <c r="VGC50" s="0"/>
      <c r="VGD50" s="0"/>
      <c r="VGE50" s="0"/>
      <c r="VGF50" s="0"/>
      <c r="VGG50" s="0"/>
      <c r="VGH50" s="0"/>
      <c r="VGI50" s="0"/>
      <c r="VGJ50" s="0"/>
      <c r="VGK50" s="0"/>
      <c r="VGL50" s="0"/>
      <c r="VGM50" s="0"/>
      <c r="VGN50" s="0"/>
      <c r="VGO50" s="0"/>
      <c r="VGP50" s="0"/>
      <c r="VGQ50" s="0"/>
      <c r="VGR50" s="0"/>
      <c r="VGS50" s="0"/>
      <c r="VGT50" s="0"/>
      <c r="VGU50" s="0"/>
      <c r="VGV50" s="0"/>
      <c r="VGW50" s="0"/>
      <c r="VGX50" s="0"/>
      <c r="VGY50" s="0"/>
      <c r="VGZ50" s="0"/>
      <c r="VHA50" s="0"/>
      <c r="VHB50" s="0"/>
      <c r="VHC50" s="0"/>
      <c r="VHD50" s="0"/>
      <c r="VHE50" s="0"/>
      <c r="VHF50" s="0"/>
      <c r="VHG50" s="0"/>
      <c r="VHH50" s="0"/>
      <c r="VHI50" s="0"/>
      <c r="VHJ50" s="0"/>
      <c r="VHK50" s="0"/>
      <c r="VHL50" s="0"/>
      <c r="VHM50" s="0"/>
      <c r="VHN50" s="0"/>
      <c r="VHO50" s="0"/>
      <c r="VHP50" s="0"/>
      <c r="VHQ50" s="0"/>
      <c r="VHR50" s="0"/>
      <c r="VHS50" s="0"/>
      <c r="VHT50" s="0"/>
      <c r="VHU50" s="0"/>
      <c r="VHV50" s="0"/>
      <c r="VHW50" s="0"/>
      <c r="VHX50" s="0"/>
      <c r="VHY50" s="0"/>
      <c r="VHZ50" s="0"/>
      <c r="VIA50" s="0"/>
      <c r="VIB50" s="0"/>
      <c r="VIC50" s="0"/>
      <c r="VID50" s="0"/>
      <c r="VIE50" s="0"/>
      <c r="VIF50" s="0"/>
      <c r="VIG50" s="0"/>
      <c r="VIH50" s="0"/>
      <c r="VII50" s="0"/>
      <c r="VIJ50" s="0"/>
      <c r="VIK50" s="0"/>
      <c r="VIL50" s="0"/>
      <c r="VIM50" s="0"/>
      <c r="VIN50" s="0"/>
      <c r="VIO50" s="0"/>
      <c r="VIP50" s="0"/>
      <c r="VIQ50" s="0"/>
      <c r="VIR50" s="0"/>
      <c r="VIS50" s="0"/>
      <c r="VIT50" s="0"/>
      <c r="VIU50" s="0"/>
      <c r="VIV50" s="0"/>
      <c r="VIW50" s="0"/>
      <c r="VIX50" s="0"/>
      <c r="VIY50" s="0"/>
      <c r="VIZ50" s="0"/>
      <c r="VJA50" s="0"/>
      <c r="VJB50" s="0"/>
      <c r="VJC50" s="0"/>
      <c r="VJD50" s="0"/>
      <c r="VJE50" s="0"/>
      <c r="VJF50" s="0"/>
      <c r="VJG50" s="0"/>
      <c r="VJH50" s="0"/>
      <c r="VJI50" s="0"/>
      <c r="VJJ50" s="0"/>
      <c r="VJK50" s="0"/>
      <c r="VJL50" s="0"/>
      <c r="VJM50" s="0"/>
      <c r="VJN50" s="0"/>
      <c r="VJO50" s="0"/>
      <c r="VJP50" s="0"/>
      <c r="VJQ50" s="0"/>
      <c r="VJR50" s="0"/>
      <c r="VJS50" s="0"/>
      <c r="VJT50" s="0"/>
      <c r="VJU50" s="0"/>
      <c r="VJV50" s="0"/>
      <c r="VJW50" s="0"/>
      <c r="VJX50" s="0"/>
      <c r="VJY50" s="0"/>
      <c r="VJZ50" s="0"/>
      <c r="VKA50" s="0"/>
      <c r="VKB50" s="0"/>
      <c r="VKC50" s="0"/>
      <c r="VKD50" s="0"/>
      <c r="VKE50" s="0"/>
      <c r="VKF50" s="0"/>
      <c r="VKG50" s="0"/>
      <c r="VKH50" s="0"/>
      <c r="VKI50" s="0"/>
      <c r="VKJ50" s="0"/>
      <c r="VKK50" s="0"/>
      <c r="VKL50" s="0"/>
      <c r="VKM50" s="0"/>
      <c r="VKN50" s="0"/>
      <c r="VKO50" s="0"/>
      <c r="VKP50" s="0"/>
      <c r="VKQ50" s="0"/>
      <c r="VKR50" s="0"/>
      <c r="VKS50" s="0"/>
      <c r="VKT50" s="0"/>
      <c r="VKU50" s="0"/>
      <c r="VKV50" s="0"/>
      <c r="VKW50" s="0"/>
      <c r="VKX50" s="0"/>
      <c r="VKY50" s="0"/>
      <c r="VKZ50" s="0"/>
      <c r="VLA50" s="0"/>
      <c r="VLB50" s="0"/>
      <c r="VLC50" s="0"/>
      <c r="VLD50" s="0"/>
      <c r="VLE50" s="0"/>
      <c r="VLF50" s="0"/>
      <c r="VLG50" s="0"/>
      <c r="VLH50" s="0"/>
      <c r="VLI50" s="0"/>
      <c r="VLJ50" s="0"/>
      <c r="VLK50" s="0"/>
      <c r="VLL50" s="0"/>
      <c r="VLM50" s="0"/>
      <c r="VLN50" s="0"/>
      <c r="VLO50" s="0"/>
      <c r="VLP50" s="0"/>
      <c r="VLQ50" s="0"/>
      <c r="VLR50" s="0"/>
      <c r="VLS50" s="0"/>
      <c r="VLT50" s="0"/>
      <c r="VLU50" s="0"/>
      <c r="VLV50" s="0"/>
      <c r="VLW50" s="0"/>
      <c r="VLX50" s="0"/>
      <c r="VLY50" s="0"/>
      <c r="VLZ50" s="0"/>
      <c r="VMA50" s="0"/>
      <c r="VMB50" s="0"/>
      <c r="VMC50" s="0"/>
      <c r="VMD50" s="0"/>
      <c r="VME50" s="0"/>
      <c r="VMF50" s="0"/>
      <c r="VMG50" s="0"/>
      <c r="VMH50" s="0"/>
      <c r="VMI50" s="0"/>
      <c r="VMJ50" s="0"/>
      <c r="VMK50" s="0"/>
      <c r="VML50" s="0"/>
      <c r="VMM50" s="0"/>
      <c r="VMN50" s="0"/>
      <c r="VMO50" s="0"/>
      <c r="VMP50" s="0"/>
      <c r="VMQ50" s="0"/>
      <c r="VMR50" s="0"/>
      <c r="VMS50" s="0"/>
      <c r="VMT50" s="0"/>
      <c r="VMU50" s="0"/>
      <c r="VMV50" s="0"/>
      <c r="VMW50" s="0"/>
      <c r="VMX50" s="0"/>
      <c r="VMY50" s="0"/>
      <c r="VMZ50" s="0"/>
      <c r="VNA50" s="0"/>
      <c r="VNB50" s="0"/>
      <c r="VNC50" s="0"/>
      <c r="VND50" s="0"/>
      <c r="VNE50" s="0"/>
      <c r="VNF50" s="0"/>
      <c r="VNG50" s="0"/>
      <c r="VNH50" s="0"/>
      <c r="VNI50" s="0"/>
      <c r="VNJ50" s="0"/>
      <c r="VNK50" s="0"/>
      <c r="VNL50" s="0"/>
      <c r="VNM50" s="0"/>
      <c r="VNN50" s="0"/>
      <c r="VNO50" s="0"/>
      <c r="VNP50" s="0"/>
      <c r="VNQ50" s="0"/>
      <c r="VNR50" s="0"/>
      <c r="VNS50" s="0"/>
      <c r="VNT50" s="0"/>
      <c r="VNU50" s="0"/>
      <c r="VNV50" s="0"/>
      <c r="VNW50" s="0"/>
      <c r="VNX50" s="0"/>
      <c r="VNY50" s="0"/>
      <c r="VNZ50" s="0"/>
      <c r="VOA50" s="0"/>
      <c r="VOB50" s="0"/>
      <c r="VOC50" s="0"/>
      <c r="VOD50" s="0"/>
      <c r="VOE50" s="0"/>
      <c r="VOF50" s="0"/>
      <c r="VOG50" s="0"/>
      <c r="VOH50" s="0"/>
      <c r="VOI50" s="0"/>
      <c r="VOJ50" s="0"/>
      <c r="VOK50" s="0"/>
      <c r="VOL50" s="0"/>
      <c r="VOM50" s="0"/>
      <c r="VON50" s="0"/>
      <c r="VOO50" s="0"/>
      <c r="VOP50" s="0"/>
      <c r="VOQ50" s="0"/>
      <c r="VOR50" s="0"/>
      <c r="VOS50" s="0"/>
      <c r="VOT50" s="0"/>
      <c r="VOU50" s="0"/>
      <c r="VOV50" s="0"/>
      <c r="VOW50" s="0"/>
      <c r="VOX50" s="0"/>
      <c r="VOY50" s="0"/>
      <c r="VOZ50" s="0"/>
      <c r="VPA50" s="0"/>
      <c r="VPB50" s="0"/>
      <c r="VPC50" s="0"/>
      <c r="VPD50" s="0"/>
      <c r="VPE50" s="0"/>
      <c r="VPF50" s="0"/>
      <c r="VPG50" s="0"/>
      <c r="VPH50" s="0"/>
      <c r="VPI50" s="0"/>
      <c r="VPJ50" s="0"/>
      <c r="VPK50" s="0"/>
      <c r="VPL50" s="0"/>
      <c r="VPM50" s="0"/>
      <c r="VPN50" s="0"/>
      <c r="VPO50" s="0"/>
      <c r="VPP50" s="0"/>
      <c r="VPQ50" s="0"/>
      <c r="VPR50" s="0"/>
      <c r="VPS50" s="0"/>
      <c r="VPT50" s="0"/>
      <c r="VPU50" s="0"/>
      <c r="VPV50" s="0"/>
      <c r="VPW50" s="0"/>
      <c r="VPX50" s="0"/>
      <c r="VPY50" s="0"/>
      <c r="VPZ50" s="0"/>
      <c r="VQA50" s="0"/>
      <c r="VQB50" s="0"/>
      <c r="VQC50" s="0"/>
      <c r="VQD50" s="0"/>
      <c r="VQE50" s="0"/>
      <c r="VQF50" s="0"/>
      <c r="VQG50" s="0"/>
      <c r="VQH50" s="0"/>
      <c r="VQI50" s="0"/>
      <c r="VQJ50" s="0"/>
      <c r="VQK50" s="0"/>
      <c r="VQL50" s="0"/>
      <c r="VQM50" s="0"/>
      <c r="VQN50" s="0"/>
      <c r="VQO50" s="0"/>
      <c r="VQP50" s="0"/>
      <c r="VQQ50" s="0"/>
      <c r="VQR50" s="0"/>
      <c r="VQS50" s="0"/>
      <c r="VQT50" s="0"/>
      <c r="VQU50" s="0"/>
      <c r="VQV50" s="0"/>
      <c r="VQW50" s="0"/>
      <c r="VQX50" s="0"/>
      <c r="VQY50" s="0"/>
      <c r="VQZ50" s="0"/>
      <c r="VRA50" s="0"/>
      <c r="VRB50" s="0"/>
      <c r="VRC50" s="0"/>
      <c r="VRD50" s="0"/>
      <c r="VRE50" s="0"/>
      <c r="VRF50" s="0"/>
      <c r="VRG50" s="0"/>
      <c r="VRH50" s="0"/>
      <c r="VRI50" s="0"/>
      <c r="VRJ50" s="0"/>
      <c r="VRK50" s="0"/>
      <c r="VRL50" s="0"/>
      <c r="VRM50" s="0"/>
      <c r="VRN50" s="0"/>
      <c r="VRO50" s="0"/>
      <c r="VRP50" s="0"/>
      <c r="VRQ50" s="0"/>
      <c r="VRR50" s="0"/>
      <c r="VRS50" s="0"/>
      <c r="VRT50" s="0"/>
      <c r="VRU50" s="0"/>
      <c r="VRV50" s="0"/>
      <c r="VRW50" s="0"/>
      <c r="VRX50" s="0"/>
      <c r="VRY50" s="0"/>
      <c r="VRZ50" s="0"/>
      <c r="VSA50" s="0"/>
      <c r="VSB50" s="0"/>
      <c r="VSC50" s="0"/>
      <c r="VSD50" s="0"/>
      <c r="VSE50" s="0"/>
      <c r="VSF50" s="0"/>
      <c r="VSG50" s="0"/>
      <c r="VSH50" s="0"/>
      <c r="VSI50" s="0"/>
      <c r="VSJ50" s="0"/>
      <c r="VSK50" s="0"/>
      <c r="VSL50" s="0"/>
      <c r="VSM50" s="0"/>
      <c r="VSN50" s="0"/>
      <c r="VSO50" s="0"/>
      <c r="VSP50" s="0"/>
      <c r="VSQ50" s="0"/>
      <c r="VSR50" s="0"/>
      <c r="VSS50" s="0"/>
      <c r="VST50" s="0"/>
      <c r="VSU50" s="0"/>
      <c r="VSV50" s="0"/>
      <c r="VSW50" s="0"/>
      <c r="VSX50" s="0"/>
      <c r="VSY50" s="0"/>
      <c r="VSZ50" s="0"/>
      <c r="VTA50" s="0"/>
      <c r="VTB50" s="0"/>
      <c r="VTC50" s="0"/>
      <c r="VTD50" s="0"/>
      <c r="VTE50" s="0"/>
      <c r="VTF50" s="0"/>
      <c r="VTG50" s="0"/>
      <c r="VTH50" s="0"/>
      <c r="VTI50" s="0"/>
      <c r="VTJ50" s="0"/>
      <c r="VTK50" s="0"/>
      <c r="VTL50" s="0"/>
      <c r="VTM50" s="0"/>
      <c r="VTN50" s="0"/>
      <c r="VTO50" s="0"/>
      <c r="VTP50" s="0"/>
      <c r="VTQ50" s="0"/>
      <c r="VTR50" s="0"/>
      <c r="VTS50" s="0"/>
      <c r="VTT50" s="0"/>
      <c r="VTU50" s="0"/>
      <c r="VTV50" s="0"/>
      <c r="VTW50" s="0"/>
      <c r="VTX50" s="0"/>
      <c r="VTY50" s="0"/>
      <c r="VTZ50" s="0"/>
      <c r="VUA50" s="0"/>
      <c r="VUB50" s="0"/>
      <c r="VUC50" s="0"/>
      <c r="VUD50" s="0"/>
      <c r="VUE50" s="0"/>
      <c r="VUF50" s="0"/>
      <c r="VUG50" s="0"/>
      <c r="VUH50" s="0"/>
      <c r="VUI50" s="0"/>
      <c r="VUJ50" s="0"/>
      <c r="VUK50" s="0"/>
      <c r="VUL50" s="0"/>
      <c r="VUM50" s="0"/>
      <c r="VUN50" s="0"/>
      <c r="VUO50" s="0"/>
      <c r="VUP50" s="0"/>
      <c r="VUQ50" s="0"/>
      <c r="VUR50" s="0"/>
      <c r="VUS50" s="0"/>
      <c r="VUT50" s="0"/>
      <c r="VUU50" s="0"/>
      <c r="VUV50" s="0"/>
      <c r="VUW50" s="0"/>
      <c r="VUX50" s="0"/>
      <c r="VUY50" s="0"/>
      <c r="VUZ50" s="0"/>
      <c r="VVA50" s="0"/>
      <c r="VVB50" s="0"/>
      <c r="VVC50" s="0"/>
      <c r="VVD50" s="0"/>
      <c r="VVE50" s="0"/>
      <c r="VVF50" s="0"/>
      <c r="VVG50" s="0"/>
      <c r="VVH50" s="0"/>
      <c r="VVI50" s="0"/>
      <c r="VVJ50" s="0"/>
      <c r="VVK50" s="0"/>
      <c r="VVL50" s="0"/>
      <c r="VVM50" s="0"/>
      <c r="VVN50" s="0"/>
      <c r="VVO50" s="0"/>
      <c r="VVP50" s="0"/>
      <c r="VVQ50" s="0"/>
      <c r="VVR50" s="0"/>
      <c r="VVS50" s="0"/>
      <c r="VVT50" s="0"/>
      <c r="VVU50" s="0"/>
      <c r="VVV50" s="0"/>
      <c r="VVW50" s="0"/>
      <c r="VVX50" s="0"/>
      <c r="VVY50" s="0"/>
      <c r="VVZ50" s="0"/>
      <c r="VWA50" s="0"/>
      <c r="VWB50" s="0"/>
      <c r="VWC50" s="0"/>
      <c r="VWD50" s="0"/>
      <c r="VWE50" s="0"/>
      <c r="VWF50" s="0"/>
      <c r="VWG50" s="0"/>
      <c r="VWH50" s="0"/>
      <c r="VWI50" s="0"/>
      <c r="VWJ50" s="0"/>
      <c r="VWK50" s="0"/>
      <c r="VWL50" s="0"/>
      <c r="VWM50" s="0"/>
      <c r="VWN50" s="0"/>
      <c r="VWO50" s="0"/>
      <c r="VWP50" s="0"/>
      <c r="VWQ50" s="0"/>
      <c r="VWR50" s="0"/>
      <c r="VWS50" s="0"/>
      <c r="VWT50" s="0"/>
      <c r="VWU50" s="0"/>
      <c r="VWV50" s="0"/>
      <c r="VWW50" s="0"/>
      <c r="VWX50" s="0"/>
      <c r="VWY50" s="0"/>
      <c r="VWZ50" s="0"/>
      <c r="VXA50" s="0"/>
      <c r="VXB50" s="0"/>
      <c r="VXC50" s="0"/>
      <c r="VXD50" s="0"/>
      <c r="VXE50" s="0"/>
      <c r="VXF50" s="0"/>
      <c r="VXG50" s="0"/>
      <c r="VXH50" s="0"/>
      <c r="VXI50" s="0"/>
      <c r="VXJ50" s="0"/>
      <c r="VXK50" s="0"/>
      <c r="VXL50" s="0"/>
      <c r="VXM50" s="0"/>
      <c r="VXN50" s="0"/>
      <c r="VXO50" s="0"/>
      <c r="VXP50" s="0"/>
      <c r="VXQ50" s="0"/>
      <c r="VXR50" s="0"/>
      <c r="VXS50" s="0"/>
      <c r="VXT50" s="0"/>
      <c r="VXU50" s="0"/>
      <c r="VXV50" s="0"/>
      <c r="VXW50" s="0"/>
      <c r="VXX50" s="0"/>
      <c r="VXY50" s="0"/>
      <c r="VXZ50" s="0"/>
      <c r="VYA50" s="0"/>
      <c r="VYB50" s="0"/>
      <c r="VYC50" s="0"/>
      <c r="VYD50" s="0"/>
      <c r="VYE50" s="0"/>
      <c r="VYF50" s="0"/>
      <c r="VYG50" s="0"/>
      <c r="VYH50" s="0"/>
      <c r="VYI50" s="0"/>
      <c r="VYJ50" s="0"/>
      <c r="VYK50" s="0"/>
      <c r="VYL50" s="0"/>
      <c r="VYM50" s="0"/>
      <c r="VYN50" s="0"/>
      <c r="VYO50" s="0"/>
      <c r="VYP50" s="0"/>
      <c r="VYQ50" s="0"/>
      <c r="VYR50" s="0"/>
      <c r="VYS50" s="0"/>
      <c r="VYT50" s="0"/>
      <c r="VYU50" s="0"/>
      <c r="VYV50" s="0"/>
      <c r="VYW50" s="0"/>
      <c r="VYX50" s="0"/>
      <c r="VYY50" s="0"/>
      <c r="VYZ50" s="0"/>
      <c r="VZA50" s="0"/>
      <c r="VZB50" s="0"/>
      <c r="VZC50" s="0"/>
      <c r="VZD50" s="0"/>
      <c r="VZE50" s="0"/>
      <c r="VZF50" s="0"/>
      <c r="VZG50" s="0"/>
      <c r="VZH50" s="0"/>
      <c r="VZI50" s="0"/>
      <c r="VZJ50" s="0"/>
      <c r="VZK50" s="0"/>
      <c r="VZL50" s="0"/>
      <c r="VZM50" s="0"/>
      <c r="VZN50" s="0"/>
      <c r="VZO50" s="0"/>
      <c r="VZP50" s="0"/>
      <c r="VZQ50" s="0"/>
      <c r="VZR50" s="0"/>
      <c r="VZS50" s="0"/>
      <c r="VZT50" s="0"/>
      <c r="VZU50" s="0"/>
      <c r="VZV50" s="0"/>
      <c r="VZW50" s="0"/>
      <c r="VZX50" s="0"/>
      <c r="VZY50" s="0"/>
      <c r="VZZ50" s="0"/>
      <c r="WAA50" s="0"/>
      <c r="WAB50" s="0"/>
      <c r="WAC50" s="0"/>
      <c r="WAD50" s="0"/>
      <c r="WAE50" s="0"/>
      <c r="WAF50" s="0"/>
      <c r="WAG50" s="0"/>
      <c r="WAH50" s="0"/>
      <c r="WAI50" s="0"/>
      <c r="WAJ50" s="0"/>
      <c r="WAK50" s="0"/>
      <c r="WAL50" s="0"/>
      <c r="WAM50" s="0"/>
      <c r="WAN50" s="0"/>
      <c r="WAO50" s="0"/>
      <c r="WAP50" s="0"/>
      <c r="WAQ50" s="0"/>
      <c r="WAR50" s="0"/>
      <c r="WAS50" s="0"/>
      <c r="WAT50" s="0"/>
      <c r="WAU50" s="0"/>
      <c r="WAV50" s="0"/>
      <c r="WAW50" s="0"/>
      <c r="WAX50" s="0"/>
      <c r="WAY50" s="0"/>
      <c r="WAZ50" s="0"/>
      <c r="WBA50" s="0"/>
      <c r="WBB50" s="0"/>
      <c r="WBC50" s="0"/>
      <c r="WBD50" s="0"/>
      <c r="WBE50" s="0"/>
      <c r="WBF50" s="0"/>
      <c r="WBG50" s="0"/>
      <c r="WBH50" s="0"/>
      <c r="WBI50" s="0"/>
      <c r="WBJ50" s="0"/>
      <c r="WBK50" s="0"/>
      <c r="WBL50" s="0"/>
      <c r="WBM50" s="0"/>
      <c r="WBN50" s="0"/>
      <c r="WBO50" s="0"/>
      <c r="WBP50" s="0"/>
      <c r="WBQ50" s="0"/>
      <c r="WBR50" s="0"/>
      <c r="WBS50" s="0"/>
      <c r="WBT50" s="0"/>
      <c r="WBU50" s="0"/>
      <c r="WBV50" s="0"/>
      <c r="WBW50" s="0"/>
      <c r="WBX50" s="0"/>
      <c r="WBY50" s="0"/>
      <c r="WBZ50" s="0"/>
      <c r="WCA50" s="0"/>
      <c r="WCB50" s="0"/>
      <c r="WCC50" s="0"/>
      <c r="WCD50" s="0"/>
      <c r="WCE50" s="0"/>
      <c r="WCF50" s="0"/>
      <c r="WCG50" s="0"/>
      <c r="WCH50" s="0"/>
      <c r="WCI50" s="0"/>
      <c r="WCJ50" s="0"/>
      <c r="WCK50" s="0"/>
      <c r="WCL50" s="0"/>
      <c r="WCM50" s="0"/>
      <c r="WCN50" s="0"/>
      <c r="WCO50" s="0"/>
      <c r="WCP50" s="0"/>
      <c r="WCQ50" s="0"/>
      <c r="WCR50" s="0"/>
      <c r="WCS50" s="0"/>
      <c r="WCT50" s="0"/>
      <c r="WCU50" s="0"/>
      <c r="WCV50" s="0"/>
      <c r="WCW50" s="0"/>
      <c r="WCX50" s="0"/>
      <c r="WCY50" s="0"/>
      <c r="WCZ50" s="0"/>
      <c r="WDA50" s="0"/>
      <c r="WDB50" s="0"/>
      <c r="WDC50" s="0"/>
      <c r="WDD50" s="0"/>
      <c r="WDE50" s="0"/>
      <c r="WDF50" s="0"/>
      <c r="WDG50" s="0"/>
      <c r="WDH50" s="0"/>
      <c r="WDI50" s="0"/>
      <c r="WDJ50" s="0"/>
      <c r="WDK50" s="0"/>
      <c r="WDL50" s="0"/>
      <c r="WDM50" s="0"/>
      <c r="WDN50" s="0"/>
      <c r="WDO50" s="0"/>
      <c r="WDP50" s="0"/>
      <c r="WDQ50" s="0"/>
      <c r="WDR50" s="0"/>
      <c r="WDS50" s="0"/>
      <c r="WDT50" s="0"/>
      <c r="WDU50" s="0"/>
      <c r="WDV50" s="0"/>
      <c r="WDW50" s="0"/>
      <c r="WDX50" s="0"/>
      <c r="WDY50" s="0"/>
      <c r="WDZ50" s="0"/>
      <c r="WEA50" s="0"/>
      <c r="WEB50" s="0"/>
      <c r="WEC50" s="0"/>
      <c r="WED50" s="0"/>
      <c r="WEE50" s="0"/>
      <c r="WEF50" s="0"/>
      <c r="WEG50" s="0"/>
      <c r="WEH50" s="0"/>
      <c r="WEI50" s="0"/>
      <c r="WEJ50" s="0"/>
      <c r="WEK50" s="0"/>
      <c r="WEL50" s="0"/>
      <c r="WEM50" s="0"/>
      <c r="WEN50" s="0"/>
      <c r="WEO50" s="0"/>
      <c r="WEP50" s="0"/>
      <c r="WEQ50" s="0"/>
      <c r="WER50" s="0"/>
      <c r="WES50" s="0"/>
      <c r="WET50" s="0"/>
      <c r="WEU50" s="0"/>
      <c r="WEV50" s="0"/>
      <c r="WEW50" s="0"/>
      <c r="WEX50" s="0"/>
      <c r="WEY50" s="0"/>
      <c r="WEZ50" s="0"/>
      <c r="WFA50" s="0"/>
      <c r="WFB50" s="0"/>
      <c r="WFC50" s="0"/>
      <c r="WFD50" s="0"/>
      <c r="WFE50" s="0"/>
      <c r="WFF50" s="0"/>
      <c r="WFG50" s="0"/>
      <c r="WFH50" s="0"/>
      <c r="WFI50" s="0"/>
      <c r="WFJ50" s="0"/>
      <c r="WFK50" s="0"/>
      <c r="WFL50" s="0"/>
      <c r="WFM50" s="0"/>
      <c r="WFN50" s="0"/>
      <c r="WFO50" s="0"/>
      <c r="WFP50" s="0"/>
      <c r="WFQ50" s="0"/>
      <c r="WFR50" s="0"/>
      <c r="WFS50" s="0"/>
      <c r="WFT50" s="0"/>
      <c r="WFU50" s="0"/>
      <c r="WFV50" s="0"/>
      <c r="WFW50" s="0"/>
      <c r="WFX50" s="0"/>
      <c r="WFY50" s="0"/>
      <c r="WFZ50" s="0"/>
      <c r="WGA50" s="0"/>
      <c r="WGB50" s="0"/>
      <c r="WGC50" s="0"/>
      <c r="WGD50" s="0"/>
      <c r="WGE50" s="0"/>
      <c r="WGF50" s="0"/>
      <c r="WGG50" s="0"/>
      <c r="WGH50" s="0"/>
      <c r="WGI50" s="0"/>
      <c r="WGJ50" s="0"/>
      <c r="WGK50" s="0"/>
      <c r="WGL50" s="0"/>
      <c r="WGM50" s="0"/>
      <c r="WGN50" s="0"/>
      <c r="WGO50" s="0"/>
      <c r="WGP50" s="0"/>
      <c r="WGQ50" s="0"/>
      <c r="WGR50" s="0"/>
      <c r="WGS50" s="0"/>
      <c r="WGT50" s="0"/>
      <c r="WGU50" s="0"/>
      <c r="WGV50" s="0"/>
      <c r="WGW50" s="0"/>
      <c r="WGX50" s="0"/>
      <c r="WGY50" s="0"/>
      <c r="WGZ50" s="0"/>
      <c r="WHA50" s="0"/>
      <c r="WHB50" s="0"/>
      <c r="WHC50" s="0"/>
      <c r="WHD50" s="0"/>
      <c r="WHE50" s="0"/>
      <c r="WHF50" s="0"/>
      <c r="WHG50" s="0"/>
      <c r="WHH50" s="0"/>
      <c r="WHI50" s="0"/>
      <c r="WHJ50" s="0"/>
      <c r="WHK50" s="0"/>
      <c r="WHL50" s="0"/>
      <c r="WHM50" s="0"/>
      <c r="WHN50" s="0"/>
      <c r="WHO50" s="0"/>
      <c r="WHP50" s="0"/>
      <c r="WHQ50" s="0"/>
      <c r="WHR50" s="0"/>
      <c r="WHS50" s="0"/>
      <c r="WHT50" s="0"/>
      <c r="WHU50" s="0"/>
      <c r="WHV50" s="0"/>
      <c r="WHW50" s="0"/>
      <c r="WHX50" s="0"/>
      <c r="WHY50" s="0"/>
      <c r="WHZ50" s="0"/>
      <c r="WIA50" s="0"/>
      <c r="WIB50" s="0"/>
      <c r="WIC50" s="0"/>
      <c r="WID50" s="0"/>
      <c r="WIE50" s="0"/>
      <c r="WIF50" s="0"/>
      <c r="WIG50" s="0"/>
      <c r="WIH50" s="0"/>
      <c r="WII50" s="0"/>
      <c r="WIJ50" s="0"/>
      <c r="WIK50" s="0"/>
      <c r="WIL50" s="0"/>
      <c r="WIM50" s="0"/>
      <c r="WIN50" s="0"/>
      <c r="WIO50" s="0"/>
      <c r="WIP50" s="0"/>
      <c r="WIQ50" s="0"/>
      <c r="WIR50" s="0"/>
      <c r="WIS50" s="0"/>
      <c r="WIT50" s="0"/>
      <c r="WIU50" s="0"/>
      <c r="WIV50" s="0"/>
      <c r="WIW50" s="0"/>
      <c r="WIX50" s="0"/>
      <c r="WIY50" s="0"/>
      <c r="WIZ50" s="0"/>
      <c r="WJA50" s="0"/>
      <c r="WJB50" s="0"/>
      <c r="WJC50" s="0"/>
      <c r="WJD50" s="0"/>
      <c r="WJE50" s="0"/>
      <c r="WJF50" s="0"/>
      <c r="WJG50" s="0"/>
      <c r="WJH50" s="0"/>
      <c r="WJI50" s="0"/>
      <c r="WJJ50" s="0"/>
      <c r="WJK50" s="0"/>
      <c r="WJL50" s="0"/>
      <c r="WJM50" s="0"/>
      <c r="WJN50" s="0"/>
      <c r="WJO50" s="0"/>
      <c r="WJP50" s="0"/>
      <c r="WJQ50" s="0"/>
      <c r="WJR50" s="0"/>
      <c r="WJS50" s="0"/>
      <c r="WJT50" s="0"/>
      <c r="WJU50" s="0"/>
      <c r="WJV50" s="0"/>
      <c r="WJW50" s="0"/>
      <c r="WJX50" s="0"/>
      <c r="WJY50" s="0"/>
      <c r="WJZ50" s="0"/>
      <c r="WKA50" s="0"/>
      <c r="WKB50" s="0"/>
      <c r="WKC50" s="0"/>
      <c r="WKD50" s="0"/>
      <c r="WKE50" s="0"/>
      <c r="WKF50" s="0"/>
      <c r="WKG50" s="0"/>
      <c r="WKH50" s="0"/>
      <c r="WKI50" s="0"/>
      <c r="WKJ50" s="0"/>
      <c r="WKK50" s="0"/>
      <c r="WKL50" s="0"/>
      <c r="WKM50" s="0"/>
      <c r="WKN50" s="0"/>
      <c r="WKO50" s="0"/>
      <c r="WKP50" s="0"/>
      <c r="WKQ50" s="0"/>
      <c r="WKR50" s="0"/>
      <c r="WKS50" s="0"/>
      <c r="WKT50" s="0"/>
      <c r="WKU50" s="0"/>
      <c r="WKV50" s="0"/>
      <c r="WKW50" s="0"/>
      <c r="WKX50" s="0"/>
      <c r="WKY50" s="0"/>
      <c r="WKZ50" s="0"/>
      <c r="WLA50" s="0"/>
      <c r="WLB50" s="0"/>
      <c r="WLC50" s="0"/>
      <c r="WLD50" s="0"/>
      <c r="WLE50" s="0"/>
      <c r="WLF50" s="0"/>
      <c r="WLG50" s="0"/>
      <c r="WLH50" s="0"/>
      <c r="WLI50" s="0"/>
      <c r="WLJ50" s="0"/>
      <c r="WLK50" s="0"/>
      <c r="WLL50" s="0"/>
      <c r="WLM50" s="0"/>
      <c r="WLN50" s="0"/>
      <c r="WLO50" s="0"/>
      <c r="WLP50" s="0"/>
      <c r="WLQ50" s="0"/>
      <c r="WLR50" s="0"/>
      <c r="WLS50" s="0"/>
      <c r="WLT50" s="0"/>
      <c r="WLU50" s="0"/>
      <c r="WLV50" s="0"/>
      <c r="WLW50" s="0"/>
      <c r="WLX50" s="0"/>
      <c r="WLY50" s="0"/>
      <c r="WLZ50" s="0"/>
      <c r="WMA50" s="0"/>
      <c r="WMB50" s="0"/>
      <c r="WMC50" s="0"/>
      <c r="WMD50" s="0"/>
      <c r="WME50" s="0"/>
      <c r="WMF50" s="0"/>
      <c r="WMG50" s="0"/>
      <c r="WMH50" s="0"/>
      <c r="WMI50" s="0"/>
      <c r="WMJ50" s="0"/>
      <c r="WMK50" s="0"/>
      <c r="WML50" s="0"/>
      <c r="WMM50" s="0"/>
      <c r="WMN50" s="0"/>
      <c r="WMO50" s="0"/>
      <c r="WMP50" s="0"/>
      <c r="WMQ50" s="0"/>
      <c r="WMR50" s="0"/>
      <c r="WMS50" s="0"/>
      <c r="WMT50" s="0"/>
      <c r="WMU50" s="0"/>
      <c r="WMV50" s="0"/>
      <c r="WMW50" s="0"/>
      <c r="WMX50" s="0"/>
      <c r="WMY50" s="0"/>
      <c r="WMZ50" s="0"/>
      <c r="WNA50" s="0"/>
      <c r="WNB50" s="0"/>
      <c r="WNC50" s="0"/>
      <c r="WND50" s="0"/>
      <c r="WNE50" s="0"/>
      <c r="WNF50" s="0"/>
      <c r="WNG50" s="0"/>
      <c r="WNH50" s="0"/>
      <c r="WNI50" s="0"/>
      <c r="WNJ50" s="0"/>
      <c r="WNK50" s="0"/>
      <c r="WNL50" s="0"/>
      <c r="WNM50" s="0"/>
      <c r="WNN50" s="0"/>
      <c r="WNO50" s="0"/>
      <c r="WNP50" s="0"/>
      <c r="WNQ50" s="0"/>
      <c r="WNR50" s="0"/>
      <c r="WNS50" s="0"/>
      <c r="WNT50" s="0"/>
      <c r="WNU50" s="0"/>
      <c r="WNV50" s="0"/>
      <c r="WNW50" s="0"/>
      <c r="WNX50" s="0"/>
      <c r="WNY50" s="0"/>
      <c r="WNZ50" s="0"/>
      <c r="WOA50" s="0"/>
      <c r="WOB50" s="0"/>
      <c r="WOC50" s="0"/>
      <c r="WOD50" s="0"/>
      <c r="WOE50" s="0"/>
      <c r="WOF50" s="0"/>
      <c r="WOG50" s="0"/>
      <c r="WOH50" s="0"/>
      <c r="WOI50" s="0"/>
      <c r="WOJ50" s="0"/>
      <c r="WOK50" s="0"/>
      <c r="WOL50" s="0"/>
      <c r="WOM50" s="0"/>
      <c r="WON50" s="0"/>
      <c r="WOO50" s="0"/>
      <c r="WOP50" s="0"/>
      <c r="WOQ50" s="0"/>
      <c r="WOR50" s="0"/>
      <c r="WOS50" s="0"/>
      <c r="WOT50" s="0"/>
      <c r="WOU50" s="0"/>
      <c r="WOV50" s="0"/>
      <c r="WOW50" s="0"/>
      <c r="WOX50" s="0"/>
      <c r="WOY50" s="0"/>
      <c r="WOZ50" s="0"/>
      <c r="WPA50" s="0"/>
      <c r="WPB50" s="0"/>
      <c r="WPC50" s="0"/>
      <c r="WPD50" s="0"/>
      <c r="WPE50" s="0"/>
      <c r="WPF50" s="0"/>
      <c r="WPG50" s="0"/>
      <c r="WPH50" s="0"/>
      <c r="WPI50" s="0"/>
      <c r="WPJ50" s="0"/>
      <c r="WPK50" s="0"/>
      <c r="WPL50" s="0"/>
      <c r="WPM50" s="0"/>
      <c r="WPN50" s="0"/>
      <c r="WPO50" s="0"/>
      <c r="WPP50" s="0"/>
      <c r="WPQ50" s="0"/>
      <c r="WPR50" s="0"/>
      <c r="WPS50" s="0"/>
      <c r="WPT50" s="0"/>
      <c r="WPU50" s="0"/>
      <c r="WPV50" s="0"/>
      <c r="WPW50" s="0"/>
      <c r="WPX50" s="0"/>
      <c r="WPY50" s="0"/>
      <c r="WPZ50" s="0"/>
      <c r="WQA50" s="0"/>
      <c r="WQB50" s="0"/>
      <c r="WQC50" s="0"/>
      <c r="WQD50" s="0"/>
      <c r="WQE50" s="0"/>
      <c r="WQF50" s="0"/>
      <c r="WQG50" s="0"/>
      <c r="WQH50" s="0"/>
      <c r="WQI50" s="0"/>
      <c r="WQJ50" s="0"/>
      <c r="WQK50" s="0"/>
      <c r="WQL50" s="0"/>
      <c r="WQM50" s="0"/>
      <c r="WQN50" s="0"/>
      <c r="WQO50" s="0"/>
      <c r="WQP50" s="0"/>
      <c r="WQQ50" s="0"/>
      <c r="WQR50" s="0"/>
      <c r="WQS50" s="0"/>
      <c r="WQT50" s="0"/>
      <c r="WQU50" s="0"/>
      <c r="WQV50" s="0"/>
      <c r="WQW50" s="0"/>
      <c r="WQX50" s="0"/>
      <c r="WQY50" s="0"/>
      <c r="WQZ50" s="0"/>
      <c r="WRA50" s="0"/>
      <c r="WRB50" s="0"/>
      <c r="WRC50" s="0"/>
      <c r="WRD50" s="0"/>
      <c r="WRE50" s="0"/>
      <c r="WRF50" s="0"/>
      <c r="WRG50" s="0"/>
      <c r="WRH50" s="0"/>
      <c r="WRI50" s="0"/>
      <c r="WRJ50" s="0"/>
      <c r="WRK50" s="0"/>
      <c r="WRL50" s="0"/>
      <c r="WRM50" s="0"/>
      <c r="WRN50" s="0"/>
      <c r="WRO50" s="0"/>
      <c r="WRP50" s="0"/>
      <c r="WRQ50" s="0"/>
      <c r="WRR50" s="0"/>
      <c r="WRS50" s="0"/>
      <c r="WRT50" s="0"/>
      <c r="WRU50" s="0"/>
      <c r="WRV50" s="0"/>
      <c r="WRW50" s="0"/>
      <c r="WRX50" s="0"/>
      <c r="WRY50" s="0"/>
      <c r="WRZ50" s="0"/>
      <c r="WSA50" s="0"/>
      <c r="WSB50" s="0"/>
      <c r="WSC50" s="0"/>
      <c r="WSD50" s="0"/>
      <c r="WSE50" s="0"/>
      <c r="WSF50" s="0"/>
      <c r="WSG50" s="0"/>
      <c r="WSH50" s="0"/>
      <c r="WSI50" s="0"/>
      <c r="WSJ50" s="0"/>
      <c r="WSK50" s="0"/>
      <c r="WSL50" s="0"/>
      <c r="WSM50" s="0"/>
      <c r="WSN50" s="0"/>
      <c r="WSO50" s="0"/>
      <c r="WSP50" s="0"/>
      <c r="WSQ50" s="0"/>
      <c r="WSR50" s="0"/>
      <c r="WSS50" s="0"/>
      <c r="WST50" s="0"/>
      <c r="WSU50" s="0"/>
      <c r="WSV50" s="0"/>
      <c r="WSW50" s="0"/>
      <c r="WSX50" s="0"/>
      <c r="WSY50" s="0"/>
      <c r="WSZ50" s="0"/>
      <c r="WTA50" s="0"/>
      <c r="WTB50" s="0"/>
      <c r="WTC50" s="0"/>
      <c r="WTD50" s="0"/>
      <c r="WTE50" s="0"/>
      <c r="WTF50" s="0"/>
      <c r="WTG50" s="0"/>
      <c r="WTH50" s="0"/>
      <c r="WTI50" s="0"/>
      <c r="WTJ50" s="0"/>
      <c r="WTK50" s="0"/>
      <c r="WTL50" s="0"/>
      <c r="WTM50" s="0"/>
      <c r="WTN50" s="0"/>
      <c r="WTO50" s="0"/>
      <c r="WTP50" s="0"/>
      <c r="WTQ50" s="0"/>
      <c r="WTR50" s="0"/>
      <c r="WTS50" s="0"/>
      <c r="WTT50" s="0"/>
      <c r="WTU50" s="0"/>
      <c r="WTV50" s="0"/>
      <c r="WTW50" s="0"/>
      <c r="WTX50" s="0"/>
      <c r="WTY50" s="0"/>
      <c r="WTZ50" s="0"/>
      <c r="WUA50" s="0"/>
      <c r="WUB50" s="0"/>
      <c r="WUC50" s="0"/>
      <c r="WUD50" s="0"/>
      <c r="WUE50" s="0"/>
      <c r="WUF50" s="0"/>
      <c r="WUG50" s="0"/>
      <c r="WUH50" s="0"/>
      <c r="WUI50" s="0"/>
      <c r="WUJ50" s="0"/>
      <c r="WUK50" s="0"/>
      <c r="WUL50" s="0"/>
      <c r="WUM50" s="0"/>
      <c r="WUN50" s="0"/>
      <c r="WUO50" s="0"/>
      <c r="WUP50" s="0"/>
      <c r="WUQ50" s="0"/>
      <c r="WUR50" s="0"/>
      <c r="WUS50" s="0"/>
      <c r="WUT50" s="0"/>
      <c r="WUU50" s="0"/>
      <c r="WUV50" s="0"/>
      <c r="WUW50" s="0"/>
      <c r="WUX50" s="0"/>
      <c r="WUY50" s="0"/>
      <c r="WUZ50" s="0"/>
      <c r="WVA50" s="0"/>
      <c r="WVB50" s="0"/>
      <c r="WVC50" s="0"/>
      <c r="WVD50" s="0"/>
      <c r="WVE50" s="0"/>
      <c r="WVF50" s="0"/>
      <c r="WVG50" s="0"/>
      <c r="WVH50" s="0"/>
      <c r="WVI50" s="0"/>
      <c r="WVJ50" s="0"/>
      <c r="WVK50" s="0"/>
      <c r="WVL50" s="0"/>
      <c r="WVM50" s="0"/>
      <c r="WVN50" s="0"/>
      <c r="WVO50" s="0"/>
      <c r="WVP50" s="0"/>
      <c r="WVQ50" s="0"/>
      <c r="WVR50" s="0"/>
      <c r="WVS50" s="0"/>
      <c r="WVT50" s="0"/>
      <c r="WVU50" s="0"/>
      <c r="WVV50" s="0"/>
      <c r="WVW50" s="0"/>
      <c r="WVX50" s="0"/>
      <c r="WVY50" s="0"/>
      <c r="WVZ50" s="0"/>
      <c r="WWA50" s="0"/>
      <c r="WWB50" s="0"/>
      <c r="WWC50" s="0"/>
      <c r="WWD50" s="0"/>
      <c r="WWE50" s="0"/>
      <c r="WWF50" s="0"/>
      <c r="WWG50" s="0"/>
      <c r="WWH50" s="0"/>
      <c r="WWI50" s="0"/>
      <c r="WWJ50" s="0"/>
      <c r="WWK50" s="0"/>
      <c r="WWL50" s="0"/>
      <c r="WWM50" s="0"/>
      <c r="WWN50" s="0"/>
      <c r="WWO50" s="0"/>
      <c r="WWP50" s="0"/>
      <c r="WWQ50" s="0"/>
      <c r="WWR50" s="0"/>
      <c r="WWS50" s="0"/>
      <c r="WWT50" s="0"/>
      <c r="WWU50" s="0"/>
      <c r="WWV50" s="0"/>
      <c r="WWW50" s="0"/>
      <c r="WWX50" s="0"/>
      <c r="WWY50" s="0"/>
      <c r="WWZ50" s="0"/>
      <c r="WXA50" s="0"/>
      <c r="WXB50" s="0"/>
      <c r="WXC50" s="0"/>
      <c r="WXD50" s="0"/>
      <c r="WXE50" s="0"/>
      <c r="WXF50" s="0"/>
      <c r="WXG50" s="0"/>
      <c r="WXH50" s="0"/>
      <c r="WXI50" s="0"/>
      <c r="WXJ50" s="0"/>
      <c r="WXK50" s="0"/>
      <c r="WXL50" s="0"/>
      <c r="WXM50" s="0"/>
      <c r="WXN50" s="0"/>
      <c r="WXO50" s="0"/>
      <c r="WXP50" s="0"/>
      <c r="WXQ50" s="0"/>
      <c r="WXR50" s="0"/>
      <c r="WXS50" s="0"/>
      <c r="WXT50" s="0"/>
      <c r="WXU50" s="0"/>
      <c r="WXV50" s="0"/>
      <c r="WXW50" s="0"/>
      <c r="WXX50" s="0"/>
      <c r="WXY50" s="0"/>
      <c r="WXZ50" s="0"/>
      <c r="WYA50" s="0"/>
      <c r="WYB50" s="0"/>
      <c r="WYC50" s="0"/>
      <c r="WYD50" s="0"/>
      <c r="WYE50" s="0"/>
      <c r="WYF50" s="0"/>
      <c r="WYG50" s="0"/>
      <c r="WYH50" s="0"/>
      <c r="WYI50" s="0"/>
      <c r="WYJ50" s="0"/>
      <c r="WYK50" s="0"/>
      <c r="WYL50" s="0"/>
      <c r="WYM50" s="0"/>
      <c r="WYN50" s="0"/>
      <c r="WYO50" s="0"/>
      <c r="WYP50" s="0"/>
      <c r="WYQ50" s="0"/>
      <c r="WYR50" s="0"/>
      <c r="WYS50" s="0"/>
      <c r="WYT50" s="0"/>
      <c r="WYU50" s="0"/>
      <c r="WYV50" s="0"/>
      <c r="WYW50" s="0"/>
      <c r="WYX50" s="0"/>
      <c r="WYY50" s="0"/>
      <c r="WYZ50" s="0"/>
      <c r="WZA50" s="0"/>
      <c r="WZB50" s="0"/>
      <c r="WZC50" s="0"/>
      <c r="WZD50" s="0"/>
      <c r="WZE50" s="0"/>
      <c r="WZF50" s="0"/>
      <c r="WZG50" s="0"/>
      <c r="WZH50" s="0"/>
      <c r="WZI50" s="0"/>
      <c r="WZJ50" s="0"/>
      <c r="WZK50" s="0"/>
      <c r="WZL50" s="0"/>
      <c r="WZM50" s="0"/>
      <c r="WZN50" s="0"/>
      <c r="WZO50" s="0"/>
      <c r="WZP50" s="0"/>
      <c r="WZQ50" s="0"/>
      <c r="WZR50" s="0"/>
      <c r="WZS50" s="0"/>
      <c r="WZT50" s="0"/>
      <c r="WZU50" s="0"/>
      <c r="WZV50" s="0"/>
      <c r="WZW50" s="0"/>
      <c r="WZX50" s="0"/>
      <c r="WZY50" s="0"/>
      <c r="WZZ50" s="0"/>
      <c r="XAA50" s="0"/>
      <c r="XAB50" s="0"/>
      <c r="XAC50" s="0"/>
      <c r="XAD50" s="0"/>
      <c r="XAE50" s="0"/>
      <c r="XAF50" s="0"/>
      <c r="XAG50" s="0"/>
      <c r="XAH50" s="0"/>
      <c r="XAI50" s="0"/>
      <c r="XAJ50" s="0"/>
      <c r="XAK50" s="0"/>
      <c r="XAL50" s="0"/>
      <c r="XAM50" s="0"/>
      <c r="XAN50" s="0"/>
      <c r="XAO50" s="0"/>
      <c r="XAP50" s="0"/>
      <c r="XAQ50" s="0"/>
      <c r="XAR50" s="0"/>
      <c r="XAS50" s="0"/>
      <c r="XAT50" s="0"/>
      <c r="XAU50" s="0"/>
      <c r="XAV50" s="0"/>
      <c r="XAW50" s="0"/>
      <c r="XAX50" s="0"/>
      <c r="XAY50" s="0"/>
      <c r="XAZ50" s="0"/>
      <c r="XBA50" s="0"/>
      <c r="XBB50" s="0"/>
      <c r="XBC50" s="0"/>
      <c r="XBD50" s="0"/>
      <c r="XBE50" s="0"/>
      <c r="XBF50" s="0"/>
      <c r="XBG50" s="0"/>
      <c r="XBH50" s="0"/>
      <c r="XBI50" s="0"/>
      <c r="XBJ50" s="0"/>
      <c r="XBK50" s="0"/>
      <c r="XBL50" s="0"/>
      <c r="XBM50" s="0"/>
      <c r="XBN50" s="0"/>
      <c r="XBO50" s="0"/>
      <c r="XBP50" s="0"/>
      <c r="XBQ50" s="0"/>
      <c r="XBR50" s="0"/>
      <c r="XBS50" s="0"/>
      <c r="XBT50" s="0"/>
      <c r="XBU50" s="0"/>
      <c r="XBV50" s="0"/>
      <c r="XBW50" s="0"/>
      <c r="XBX50" s="0"/>
      <c r="XBY50" s="0"/>
      <c r="XBZ50" s="0"/>
      <c r="XCA50" s="0"/>
      <c r="XCB50" s="0"/>
      <c r="XCC50" s="0"/>
      <c r="XCD50" s="0"/>
      <c r="XCE50" s="0"/>
      <c r="XCF50" s="0"/>
      <c r="XCG50" s="0"/>
      <c r="XCH50" s="0"/>
      <c r="XCI50" s="0"/>
      <c r="XCJ50" s="0"/>
      <c r="XCK50" s="0"/>
      <c r="XCL50" s="0"/>
      <c r="XCM50" s="0"/>
      <c r="XCN50" s="0"/>
      <c r="XCO50" s="0"/>
      <c r="XCP50" s="0"/>
      <c r="XCQ50" s="0"/>
      <c r="XCR50" s="0"/>
      <c r="XCS50" s="0"/>
      <c r="XCT50" s="0"/>
      <c r="XCU50" s="0"/>
      <c r="XCV50" s="0"/>
      <c r="XCW50" s="0"/>
      <c r="XCX50" s="0"/>
      <c r="XCY50" s="0"/>
      <c r="XCZ50" s="0"/>
      <c r="XDA50" s="0"/>
      <c r="XDB50" s="0"/>
      <c r="XDC50" s="0"/>
      <c r="XDD50" s="0"/>
      <c r="XDE50" s="0"/>
      <c r="XDF50" s="0"/>
      <c r="XDG50" s="0"/>
      <c r="XDH50" s="0"/>
      <c r="XDI50" s="0"/>
      <c r="XDJ50" s="0"/>
      <c r="XDK50" s="0"/>
      <c r="XDL50" s="0"/>
      <c r="XDM50" s="0"/>
      <c r="XDN50" s="0"/>
      <c r="XDO50" s="0"/>
      <c r="XDP50" s="0"/>
      <c r="XDQ50" s="0"/>
      <c r="XDR50" s="0"/>
      <c r="XDS50" s="0"/>
      <c r="XDT50" s="0"/>
      <c r="XDU50" s="0"/>
      <c r="XDV50" s="0"/>
      <c r="XDW50" s="0"/>
      <c r="XDX50" s="0"/>
      <c r="XDY50" s="0"/>
      <c r="XDZ50" s="0"/>
      <c r="XEA50" s="0"/>
      <c r="XEB50" s="0"/>
      <c r="XEC50" s="0"/>
      <c r="XED50" s="0"/>
      <c r="XEE50" s="0"/>
      <c r="XEF50" s="0"/>
      <c r="XEG50" s="0"/>
      <c r="XEH50" s="0"/>
      <c r="XEI50" s="0"/>
      <c r="XEJ50" s="0"/>
      <c r="XEK50" s="0"/>
      <c r="XEL50" s="0"/>
      <c r="XEM50" s="0"/>
      <c r="XEN50" s="0"/>
      <c r="XEO50" s="0"/>
      <c r="XEP50" s="0"/>
      <c r="XEQ50" s="0"/>
      <c r="XER50" s="0"/>
      <c r="XES50" s="0"/>
      <c r="XET50" s="0"/>
      <c r="XEU50" s="0"/>
      <c r="XEV50" s="0"/>
      <c r="XEW50" s="0"/>
      <c r="XEX50" s="0"/>
      <c r="XEY50" s="0"/>
      <c r="XEZ50" s="0"/>
      <c r="XFA50" s="0"/>
      <c r="XFB50" s="0"/>
      <c r="XFC50" s="0"/>
      <c r="XFD50" s="0"/>
    </row>
    <row r="51" customFormat="false" ht="15.75" hidden="true" customHeight="false" outlineLevel="0" collapsed="false">
      <c r="A51" s="13" t="n">
        <v>124</v>
      </c>
      <c r="B51" s="6" t="s">
        <v>873</v>
      </c>
      <c r="C51" s="14" t="n">
        <f aca="false">qualidade!A51</f>
        <v>124</v>
      </c>
      <c r="D51" s="6"/>
      <c r="E51" s="6"/>
      <c r="F51" s="6" t="s">
        <v>874</v>
      </c>
      <c r="G51" s="6" t="str">
        <f aca="false">IF(AND(B51=F51,F51="aprovado"),"copiar",IF(B51&lt;&gt;F51,"corrigir",""))</f>
        <v/>
      </c>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c r="AMK51" s="0"/>
      <c r="AML51" s="0"/>
      <c r="AMM51" s="0"/>
      <c r="AMN51" s="0"/>
      <c r="AMO51" s="0"/>
      <c r="AMP51" s="0"/>
      <c r="AMQ51" s="0"/>
      <c r="AMR51" s="0"/>
      <c r="AMS51" s="0"/>
      <c r="AMT51" s="0"/>
      <c r="AMU51" s="0"/>
      <c r="AMV51" s="0"/>
      <c r="AMW51" s="0"/>
      <c r="AMX51" s="0"/>
      <c r="AMY51" s="0"/>
      <c r="AMZ51" s="0"/>
      <c r="ANA51" s="0"/>
      <c r="ANB51" s="0"/>
      <c r="ANC51" s="0"/>
      <c r="AND51" s="0"/>
      <c r="ANE51" s="0"/>
      <c r="ANF51" s="0"/>
      <c r="ANG51" s="0"/>
      <c r="ANH51" s="0"/>
      <c r="ANI51" s="0"/>
      <c r="ANJ51" s="0"/>
      <c r="ANK51" s="0"/>
      <c r="ANL51" s="0"/>
      <c r="ANM51" s="0"/>
      <c r="ANN51" s="0"/>
      <c r="ANO51" s="0"/>
      <c r="ANP51" s="0"/>
      <c r="ANQ51" s="0"/>
      <c r="ANR51" s="0"/>
      <c r="ANS51" s="0"/>
      <c r="ANT51" s="0"/>
      <c r="ANU51" s="0"/>
      <c r="ANV51" s="0"/>
      <c r="ANW51" s="0"/>
      <c r="ANX51" s="0"/>
      <c r="ANY51" s="0"/>
      <c r="ANZ51" s="0"/>
      <c r="AOA51" s="0"/>
      <c r="AOB51" s="0"/>
      <c r="AOC51" s="0"/>
      <c r="AOD51" s="0"/>
      <c r="AOE51" s="0"/>
      <c r="AOF51" s="0"/>
      <c r="AOG51" s="0"/>
      <c r="AOH51" s="0"/>
      <c r="AOI51" s="0"/>
      <c r="AOJ51" s="0"/>
      <c r="AOK51" s="0"/>
      <c r="AOL51" s="0"/>
      <c r="AOM51" s="0"/>
      <c r="AON51" s="0"/>
      <c r="AOO51" s="0"/>
      <c r="AOP51" s="0"/>
      <c r="AOQ51" s="0"/>
      <c r="AOR51" s="0"/>
      <c r="AOS51" s="0"/>
      <c r="AOT51" s="0"/>
      <c r="AOU51" s="0"/>
      <c r="AOV51" s="0"/>
      <c r="AOW51" s="0"/>
      <c r="AOX51" s="0"/>
      <c r="AOY51" s="0"/>
      <c r="AOZ51" s="0"/>
      <c r="APA51" s="0"/>
      <c r="APB51" s="0"/>
      <c r="APC51" s="0"/>
      <c r="APD51" s="0"/>
      <c r="APE51" s="0"/>
      <c r="APF51" s="0"/>
      <c r="APG51" s="0"/>
      <c r="APH51" s="0"/>
      <c r="API51" s="0"/>
      <c r="APJ51" s="0"/>
      <c r="APK51" s="0"/>
      <c r="APL51" s="0"/>
      <c r="APM51" s="0"/>
      <c r="APN51" s="0"/>
      <c r="APO51" s="0"/>
      <c r="APP51" s="0"/>
      <c r="APQ51" s="0"/>
      <c r="APR51" s="0"/>
      <c r="APS51" s="0"/>
      <c r="APT51" s="0"/>
      <c r="APU51" s="0"/>
      <c r="APV51" s="0"/>
      <c r="APW51" s="0"/>
      <c r="APX51" s="0"/>
      <c r="APY51" s="0"/>
      <c r="APZ51" s="0"/>
      <c r="AQA51" s="0"/>
      <c r="AQB51" s="0"/>
      <c r="AQC51" s="0"/>
      <c r="AQD51" s="0"/>
      <c r="AQE51" s="0"/>
      <c r="AQF51" s="0"/>
      <c r="AQG51" s="0"/>
      <c r="AQH51" s="0"/>
      <c r="AQI51" s="0"/>
      <c r="AQJ51" s="0"/>
      <c r="AQK51" s="0"/>
      <c r="AQL51" s="0"/>
      <c r="AQM51" s="0"/>
      <c r="AQN51" s="0"/>
      <c r="AQO51" s="0"/>
      <c r="AQP51" s="0"/>
      <c r="AQQ51" s="0"/>
      <c r="AQR51" s="0"/>
      <c r="AQS51" s="0"/>
      <c r="AQT51" s="0"/>
      <c r="AQU51" s="0"/>
      <c r="AQV51" s="0"/>
      <c r="AQW51" s="0"/>
      <c r="AQX51" s="0"/>
      <c r="AQY51" s="0"/>
      <c r="AQZ51" s="0"/>
      <c r="ARA51" s="0"/>
      <c r="ARB51" s="0"/>
      <c r="ARC51" s="0"/>
      <c r="ARD51" s="0"/>
      <c r="ARE51" s="0"/>
      <c r="ARF51" s="0"/>
      <c r="ARG51" s="0"/>
      <c r="ARH51" s="0"/>
      <c r="ARI51" s="0"/>
      <c r="ARJ51" s="0"/>
      <c r="ARK51" s="0"/>
      <c r="ARL51" s="0"/>
      <c r="ARM51" s="0"/>
      <c r="ARN51" s="0"/>
      <c r="ARO51" s="0"/>
      <c r="ARP51" s="0"/>
      <c r="ARQ51" s="0"/>
      <c r="ARR51" s="0"/>
      <c r="ARS51" s="0"/>
      <c r="ART51" s="0"/>
      <c r="ARU51" s="0"/>
      <c r="ARV51" s="0"/>
      <c r="ARW51" s="0"/>
      <c r="ARX51" s="0"/>
      <c r="ARY51" s="0"/>
      <c r="ARZ51" s="0"/>
      <c r="ASA51" s="0"/>
      <c r="ASB51" s="0"/>
      <c r="ASC51" s="0"/>
      <c r="ASD51" s="0"/>
      <c r="ASE51" s="0"/>
      <c r="ASF51" s="0"/>
      <c r="ASG51" s="0"/>
      <c r="ASH51" s="0"/>
      <c r="ASI51" s="0"/>
      <c r="ASJ51" s="0"/>
      <c r="ASK51" s="0"/>
      <c r="ASL51" s="0"/>
      <c r="ASM51" s="0"/>
      <c r="ASN51" s="0"/>
      <c r="ASO51" s="0"/>
      <c r="ASP51" s="0"/>
      <c r="ASQ51" s="0"/>
      <c r="ASR51" s="0"/>
      <c r="ASS51" s="0"/>
      <c r="AST51" s="0"/>
      <c r="ASU51" s="0"/>
      <c r="ASV51" s="0"/>
      <c r="ASW51" s="0"/>
      <c r="ASX51" s="0"/>
      <c r="ASY51" s="0"/>
      <c r="ASZ51" s="0"/>
      <c r="ATA51" s="0"/>
      <c r="ATB51" s="0"/>
      <c r="ATC51" s="0"/>
      <c r="ATD51" s="0"/>
      <c r="ATE51" s="0"/>
      <c r="ATF51" s="0"/>
      <c r="ATG51" s="0"/>
      <c r="ATH51" s="0"/>
      <c r="ATI51" s="0"/>
      <c r="ATJ51" s="0"/>
      <c r="ATK51" s="0"/>
      <c r="ATL51" s="0"/>
      <c r="ATM51" s="0"/>
      <c r="ATN51" s="0"/>
      <c r="ATO51" s="0"/>
      <c r="ATP51" s="0"/>
      <c r="ATQ51" s="0"/>
      <c r="ATR51" s="0"/>
      <c r="ATS51" s="0"/>
      <c r="ATT51" s="0"/>
      <c r="ATU51" s="0"/>
      <c r="ATV51" s="0"/>
      <c r="ATW51" s="0"/>
      <c r="ATX51" s="0"/>
      <c r="ATY51" s="0"/>
      <c r="ATZ51" s="0"/>
      <c r="AUA51" s="0"/>
      <c r="AUB51" s="0"/>
      <c r="AUC51" s="0"/>
      <c r="AUD51" s="0"/>
      <c r="AUE51" s="0"/>
      <c r="AUF51" s="0"/>
      <c r="AUG51" s="0"/>
      <c r="AUH51" s="0"/>
      <c r="AUI51" s="0"/>
      <c r="AUJ51" s="0"/>
      <c r="AUK51" s="0"/>
      <c r="AUL51" s="0"/>
      <c r="AUM51" s="0"/>
      <c r="AUN51" s="0"/>
      <c r="AUO51" s="0"/>
      <c r="AUP51" s="0"/>
      <c r="AUQ51" s="0"/>
      <c r="AUR51" s="0"/>
      <c r="AUS51" s="0"/>
      <c r="AUT51" s="0"/>
      <c r="AUU51" s="0"/>
      <c r="AUV51" s="0"/>
      <c r="AUW51" s="0"/>
      <c r="AUX51" s="0"/>
      <c r="AUY51" s="0"/>
      <c r="AUZ51" s="0"/>
      <c r="AVA51" s="0"/>
      <c r="AVB51" s="0"/>
      <c r="AVC51" s="0"/>
      <c r="AVD51" s="0"/>
      <c r="AVE51" s="0"/>
      <c r="AVF51" s="0"/>
      <c r="AVG51" s="0"/>
      <c r="AVH51" s="0"/>
      <c r="AVI51" s="0"/>
      <c r="AVJ51" s="0"/>
      <c r="AVK51" s="0"/>
      <c r="AVL51" s="0"/>
      <c r="AVM51" s="0"/>
      <c r="AVN51" s="0"/>
      <c r="AVO51" s="0"/>
      <c r="AVP51" s="0"/>
      <c r="AVQ51" s="0"/>
      <c r="AVR51" s="0"/>
      <c r="AVS51" s="0"/>
      <c r="AVT51" s="0"/>
      <c r="AVU51" s="0"/>
      <c r="AVV51" s="0"/>
      <c r="AVW51" s="0"/>
      <c r="AVX51" s="0"/>
      <c r="AVY51" s="0"/>
      <c r="AVZ51" s="0"/>
      <c r="AWA51" s="0"/>
      <c r="AWB51" s="0"/>
      <c r="AWC51" s="0"/>
      <c r="AWD51" s="0"/>
      <c r="AWE51" s="0"/>
      <c r="AWF51" s="0"/>
      <c r="AWG51" s="0"/>
      <c r="AWH51" s="0"/>
      <c r="AWI51" s="0"/>
      <c r="AWJ51" s="0"/>
      <c r="AWK51" s="0"/>
      <c r="AWL51" s="0"/>
      <c r="AWM51" s="0"/>
      <c r="AWN51" s="0"/>
      <c r="AWO51" s="0"/>
      <c r="AWP51" s="0"/>
      <c r="AWQ51" s="0"/>
      <c r="AWR51" s="0"/>
      <c r="AWS51" s="0"/>
      <c r="AWT51" s="0"/>
      <c r="AWU51" s="0"/>
      <c r="AWV51" s="0"/>
      <c r="AWW51" s="0"/>
      <c r="AWX51" s="0"/>
      <c r="AWY51" s="0"/>
      <c r="AWZ51" s="0"/>
      <c r="AXA51" s="0"/>
      <c r="AXB51" s="0"/>
      <c r="AXC51" s="0"/>
      <c r="AXD51" s="0"/>
      <c r="AXE51" s="0"/>
      <c r="AXF51" s="0"/>
      <c r="AXG51" s="0"/>
      <c r="AXH51" s="0"/>
      <c r="AXI51" s="0"/>
      <c r="AXJ51" s="0"/>
      <c r="AXK51" s="0"/>
      <c r="AXL51" s="0"/>
      <c r="AXM51" s="0"/>
      <c r="AXN51" s="0"/>
      <c r="AXO51" s="0"/>
      <c r="AXP51" s="0"/>
      <c r="AXQ51" s="0"/>
      <c r="AXR51" s="0"/>
      <c r="AXS51" s="0"/>
      <c r="AXT51" s="0"/>
      <c r="AXU51" s="0"/>
      <c r="AXV51" s="0"/>
      <c r="AXW51" s="0"/>
      <c r="AXX51" s="0"/>
      <c r="AXY51" s="0"/>
      <c r="AXZ51" s="0"/>
      <c r="AYA51" s="0"/>
      <c r="AYB51" s="0"/>
      <c r="AYC51" s="0"/>
      <c r="AYD51" s="0"/>
      <c r="AYE51" s="0"/>
      <c r="AYF51" s="0"/>
      <c r="AYG51" s="0"/>
      <c r="AYH51" s="0"/>
      <c r="AYI51" s="0"/>
      <c r="AYJ51" s="0"/>
      <c r="AYK51" s="0"/>
      <c r="AYL51" s="0"/>
      <c r="AYM51" s="0"/>
      <c r="AYN51" s="0"/>
      <c r="AYO51" s="0"/>
      <c r="AYP51" s="0"/>
      <c r="AYQ51" s="0"/>
      <c r="AYR51" s="0"/>
      <c r="AYS51" s="0"/>
      <c r="AYT51" s="0"/>
      <c r="AYU51" s="0"/>
      <c r="AYV51" s="0"/>
      <c r="AYW51" s="0"/>
      <c r="AYX51" s="0"/>
      <c r="AYY51" s="0"/>
      <c r="AYZ51" s="0"/>
      <c r="AZA51" s="0"/>
      <c r="AZB51" s="0"/>
      <c r="AZC51" s="0"/>
      <c r="AZD51" s="0"/>
      <c r="AZE51" s="0"/>
      <c r="AZF51" s="0"/>
      <c r="AZG51" s="0"/>
      <c r="AZH51" s="0"/>
      <c r="AZI51" s="0"/>
      <c r="AZJ51" s="0"/>
      <c r="AZK51" s="0"/>
      <c r="AZL51" s="0"/>
      <c r="AZM51" s="0"/>
      <c r="AZN51" s="0"/>
      <c r="AZO51" s="0"/>
      <c r="AZP51" s="0"/>
      <c r="AZQ51" s="0"/>
      <c r="AZR51" s="0"/>
      <c r="AZS51" s="0"/>
      <c r="AZT51" s="0"/>
      <c r="AZU51" s="0"/>
      <c r="AZV51" s="0"/>
      <c r="AZW51" s="0"/>
      <c r="AZX51" s="0"/>
      <c r="AZY51" s="0"/>
      <c r="AZZ51" s="0"/>
      <c r="BAA51" s="0"/>
      <c r="BAB51" s="0"/>
      <c r="BAC51" s="0"/>
      <c r="BAD51" s="0"/>
      <c r="BAE51" s="0"/>
      <c r="BAF51" s="0"/>
      <c r="BAG51" s="0"/>
      <c r="BAH51" s="0"/>
      <c r="BAI51" s="0"/>
      <c r="BAJ51" s="0"/>
      <c r="BAK51" s="0"/>
      <c r="BAL51" s="0"/>
      <c r="BAM51" s="0"/>
      <c r="BAN51" s="0"/>
      <c r="BAO51" s="0"/>
      <c r="BAP51" s="0"/>
      <c r="BAQ51" s="0"/>
      <c r="BAR51" s="0"/>
      <c r="BAS51" s="0"/>
      <c r="BAT51" s="0"/>
      <c r="BAU51" s="0"/>
      <c r="BAV51" s="0"/>
      <c r="BAW51" s="0"/>
      <c r="BAX51" s="0"/>
      <c r="BAY51" s="0"/>
      <c r="BAZ51" s="0"/>
      <c r="BBA51" s="0"/>
      <c r="BBB51" s="0"/>
      <c r="BBC51" s="0"/>
      <c r="BBD51" s="0"/>
      <c r="BBE51" s="0"/>
      <c r="BBF51" s="0"/>
      <c r="BBG51" s="0"/>
      <c r="BBH51" s="0"/>
      <c r="BBI51" s="0"/>
      <c r="BBJ51" s="0"/>
      <c r="BBK51" s="0"/>
      <c r="BBL51" s="0"/>
      <c r="BBM51" s="0"/>
      <c r="BBN51" s="0"/>
      <c r="BBO51" s="0"/>
      <c r="BBP51" s="0"/>
      <c r="BBQ51" s="0"/>
      <c r="BBR51" s="0"/>
      <c r="BBS51" s="0"/>
      <c r="BBT51" s="0"/>
      <c r="BBU51" s="0"/>
      <c r="BBV51" s="0"/>
      <c r="BBW51" s="0"/>
      <c r="BBX51" s="0"/>
      <c r="BBY51" s="0"/>
      <c r="BBZ51" s="0"/>
      <c r="BCA51" s="0"/>
      <c r="BCB51" s="0"/>
      <c r="BCC51" s="0"/>
      <c r="BCD51" s="0"/>
      <c r="BCE51" s="0"/>
      <c r="BCF51" s="0"/>
      <c r="BCG51" s="0"/>
      <c r="BCH51" s="0"/>
      <c r="BCI51" s="0"/>
      <c r="BCJ51" s="0"/>
      <c r="BCK51" s="0"/>
      <c r="BCL51" s="0"/>
      <c r="BCM51" s="0"/>
      <c r="BCN51" s="0"/>
      <c r="BCO51" s="0"/>
      <c r="BCP51" s="0"/>
      <c r="BCQ51" s="0"/>
      <c r="BCR51" s="0"/>
      <c r="BCS51" s="0"/>
      <c r="BCT51" s="0"/>
      <c r="BCU51" s="0"/>
      <c r="BCV51" s="0"/>
      <c r="BCW51" s="0"/>
      <c r="BCX51" s="0"/>
      <c r="BCY51" s="0"/>
      <c r="BCZ51" s="0"/>
      <c r="BDA51" s="0"/>
      <c r="BDB51" s="0"/>
      <c r="BDC51" s="0"/>
      <c r="BDD51" s="0"/>
      <c r="BDE51" s="0"/>
      <c r="BDF51" s="0"/>
      <c r="BDG51" s="0"/>
      <c r="BDH51" s="0"/>
      <c r="BDI51" s="0"/>
      <c r="BDJ51" s="0"/>
      <c r="BDK51" s="0"/>
      <c r="BDL51" s="0"/>
      <c r="BDM51" s="0"/>
      <c r="BDN51" s="0"/>
      <c r="BDO51" s="0"/>
      <c r="BDP51" s="0"/>
      <c r="BDQ51" s="0"/>
      <c r="BDR51" s="0"/>
      <c r="BDS51" s="0"/>
      <c r="BDT51" s="0"/>
      <c r="BDU51" s="0"/>
      <c r="BDV51" s="0"/>
      <c r="BDW51" s="0"/>
      <c r="BDX51" s="0"/>
      <c r="BDY51" s="0"/>
      <c r="BDZ51" s="0"/>
      <c r="BEA51" s="0"/>
      <c r="BEB51" s="0"/>
      <c r="BEC51" s="0"/>
      <c r="BED51" s="0"/>
      <c r="BEE51" s="0"/>
      <c r="BEF51" s="0"/>
      <c r="BEG51" s="0"/>
      <c r="BEH51" s="0"/>
      <c r="BEI51" s="0"/>
      <c r="BEJ51" s="0"/>
      <c r="BEK51" s="0"/>
      <c r="BEL51" s="0"/>
      <c r="BEM51" s="0"/>
      <c r="BEN51" s="0"/>
      <c r="BEO51" s="0"/>
      <c r="BEP51" s="0"/>
      <c r="BEQ51" s="0"/>
      <c r="BER51" s="0"/>
      <c r="BES51" s="0"/>
      <c r="BET51" s="0"/>
      <c r="BEU51" s="0"/>
      <c r="BEV51" s="0"/>
      <c r="BEW51" s="0"/>
      <c r="BEX51" s="0"/>
      <c r="BEY51" s="0"/>
      <c r="BEZ51" s="0"/>
      <c r="BFA51" s="0"/>
      <c r="BFB51" s="0"/>
      <c r="BFC51" s="0"/>
      <c r="BFD51" s="0"/>
      <c r="BFE51" s="0"/>
      <c r="BFF51" s="0"/>
      <c r="BFG51" s="0"/>
      <c r="BFH51" s="0"/>
      <c r="BFI51" s="0"/>
      <c r="BFJ51" s="0"/>
      <c r="BFK51" s="0"/>
      <c r="BFL51" s="0"/>
      <c r="BFM51" s="0"/>
      <c r="BFN51" s="0"/>
      <c r="BFO51" s="0"/>
      <c r="BFP51" s="0"/>
      <c r="BFQ51" s="0"/>
      <c r="BFR51" s="0"/>
      <c r="BFS51" s="0"/>
      <c r="BFT51" s="0"/>
      <c r="BFU51" s="0"/>
      <c r="BFV51" s="0"/>
      <c r="BFW51" s="0"/>
      <c r="BFX51" s="0"/>
      <c r="BFY51" s="0"/>
      <c r="BFZ51" s="0"/>
      <c r="BGA51" s="0"/>
      <c r="BGB51" s="0"/>
      <c r="BGC51" s="0"/>
      <c r="BGD51" s="0"/>
      <c r="BGE51" s="0"/>
      <c r="BGF51" s="0"/>
      <c r="BGG51" s="0"/>
      <c r="BGH51" s="0"/>
      <c r="BGI51" s="0"/>
      <c r="BGJ51" s="0"/>
      <c r="BGK51" s="0"/>
      <c r="BGL51" s="0"/>
      <c r="BGM51" s="0"/>
      <c r="BGN51" s="0"/>
      <c r="BGO51" s="0"/>
      <c r="BGP51" s="0"/>
      <c r="BGQ51" s="0"/>
      <c r="BGR51" s="0"/>
      <c r="BGS51" s="0"/>
      <c r="BGT51" s="0"/>
      <c r="BGU51" s="0"/>
      <c r="BGV51" s="0"/>
      <c r="BGW51" s="0"/>
      <c r="BGX51" s="0"/>
      <c r="BGY51" s="0"/>
      <c r="BGZ51" s="0"/>
      <c r="BHA51" s="0"/>
      <c r="BHB51" s="0"/>
      <c r="BHC51" s="0"/>
      <c r="BHD51" s="0"/>
      <c r="BHE51" s="0"/>
      <c r="BHF51" s="0"/>
      <c r="BHG51" s="0"/>
      <c r="BHH51" s="0"/>
      <c r="BHI51" s="0"/>
      <c r="BHJ51" s="0"/>
      <c r="BHK51" s="0"/>
      <c r="BHL51" s="0"/>
      <c r="BHM51" s="0"/>
      <c r="BHN51" s="0"/>
      <c r="BHO51" s="0"/>
      <c r="BHP51" s="0"/>
      <c r="BHQ51" s="0"/>
      <c r="BHR51" s="0"/>
      <c r="BHS51" s="0"/>
      <c r="BHT51" s="0"/>
      <c r="BHU51" s="0"/>
      <c r="BHV51" s="0"/>
      <c r="BHW51" s="0"/>
      <c r="BHX51" s="0"/>
      <c r="BHY51" s="0"/>
      <c r="BHZ51" s="0"/>
      <c r="BIA51" s="0"/>
      <c r="BIB51" s="0"/>
      <c r="BIC51" s="0"/>
      <c r="BID51" s="0"/>
      <c r="BIE51" s="0"/>
      <c r="BIF51" s="0"/>
      <c r="BIG51" s="0"/>
      <c r="BIH51" s="0"/>
      <c r="BII51" s="0"/>
      <c r="BIJ51" s="0"/>
      <c r="BIK51" s="0"/>
      <c r="BIL51" s="0"/>
      <c r="BIM51" s="0"/>
      <c r="BIN51" s="0"/>
      <c r="BIO51" s="0"/>
      <c r="BIP51" s="0"/>
      <c r="BIQ51" s="0"/>
      <c r="BIR51" s="0"/>
      <c r="BIS51" s="0"/>
      <c r="BIT51" s="0"/>
      <c r="BIU51" s="0"/>
      <c r="BIV51" s="0"/>
      <c r="BIW51" s="0"/>
      <c r="BIX51" s="0"/>
      <c r="BIY51" s="0"/>
      <c r="BIZ51" s="0"/>
      <c r="BJA51" s="0"/>
      <c r="BJB51" s="0"/>
      <c r="BJC51" s="0"/>
      <c r="BJD51" s="0"/>
      <c r="BJE51" s="0"/>
      <c r="BJF51" s="0"/>
      <c r="BJG51" s="0"/>
      <c r="BJH51" s="0"/>
      <c r="BJI51" s="0"/>
      <c r="BJJ51" s="0"/>
      <c r="BJK51" s="0"/>
      <c r="BJL51" s="0"/>
      <c r="BJM51" s="0"/>
      <c r="BJN51" s="0"/>
      <c r="BJO51" s="0"/>
      <c r="BJP51" s="0"/>
      <c r="BJQ51" s="0"/>
      <c r="BJR51" s="0"/>
      <c r="BJS51" s="0"/>
      <c r="BJT51" s="0"/>
      <c r="BJU51" s="0"/>
      <c r="BJV51" s="0"/>
      <c r="BJW51" s="0"/>
      <c r="BJX51" s="0"/>
      <c r="BJY51" s="0"/>
      <c r="BJZ51" s="0"/>
      <c r="BKA51" s="0"/>
      <c r="BKB51" s="0"/>
      <c r="BKC51" s="0"/>
      <c r="BKD51" s="0"/>
      <c r="BKE51" s="0"/>
      <c r="BKF51" s="0"/>
      <c r="BKG51" s="0"/>
      <c r="BKH51" s="0"/>
      <c r="BKI51" s="0"/>
      <c r="BKJ51" s="0"/>
      <c r="BKK51" s="0"/>
      <c r="BKL51" s="0"/>
      <c r="BKM51" s="0"/>
      <c r="BKN51" s="0"/>
      <c r="BKO51" s="0"/>
      <c r="BKP51" s="0"/>
      <c r="BKQ51" s="0"/>
      <c r="BKR51" s="0"/>
      <c r="BKS51" s="0"/>
      <c r="BKT51" s="0"/>
      <c r="BKU51" s="0"/>
      <c r="BKV51" s="0"/>
      <c r="BKW51" s="0"/>
      <c r="BKX51" s="0"/>
      <c r="BKY51" s="0"/>
      <c r="BKZ51" s="0"/>
      <c r="BLA51" s="0"/>
      <c r="BLB51" s="0"/>
      <c r="BLC51" s="0"/>
      <c r="BLD51" s="0"/>
      <c r="BLE51" s="0"/>
      <c r="BLF51" s="0"/>
      <c r="BLG51" s="0"/>
      <c r="BLH51" s="0"/>
      <c r="BLI51" s="0"/>
      <c r="BLJ51" s="0"/>
      <c r="BLK51" s="0"/>
      <c r="BLL51" s="0"/>
      <c r="BLM51" s="0"/>
      <c r="BLN51" s="0"/>
      <c r="BLO51" s="0"/>
      <c r="BLP51" s="0"/>
      <c r="BLQ51" s="0"/>
      <c r="BLR51" s="0"/>
      <c r="BLS51" s="0"/>
      <c r="BLT51" s="0"/>
      <c r="BLU51" s="0"/>
      <c r="BLV51" s="0"/>
      <c r="BLW51" s="0"/>
      <c r="BLX51" s="0"/>
      <c r="BLY51" s="0"/>
      <c r="BLZ51" s="0"/>
      <c r="BMA51" s="0"/>
      <c r="BMB51" s="0"/>
      <c r="BMC51" s="0"/>
      <c r="BMD51" s="0"/>
      <c r="BME51" s="0"/>
      <c r="BMF51" s="0"/>
      <c r="BMG51" s="0"/>
      <c r="BMH51" s="0"/>
      <c r="BMI51" s="0"/>
      <c r="BMJ51" s="0"/>
      <c r="BMK51" s="0"/>
      <c r="BML51" s="0"/>
      <c r="BMM51" s="0"/>
      <c r="BMN51" s="0"/>
      <c r="BMO51" s="0"/>
      <c r="BMP51" s="0"/>
      <c r="BMQ51" s="0"/>
      <c r="BMR51" s="0"/>
      <c r="BMS51" s="0"/>
      <c r="BMT51" s="0"/>
      <c r="BMU51" s="0"/>
      <c r="BMV51" s="0"/>
      <c r="BMW51" s="0"/>
      <c r="BMX51" s="0"/>
      <c r="BMY51" s="0"/>
      <c r="BMZ51" s="0"/>
      <c r="BNA51" s="0"/>
      <c r="BNB51" s="0"/>
      <c r="BNC51" s="0"/>
      <c r="BND51" s="0"/>
      <c r="BNE51" s="0"/>
      <c r="BNF51" s="0"/>
      <c r="BNG51" s="0"/>
      <c r="BNH51" s="0"/>
      <c r="BNI51" s="0"/>
      <c r="BNJ51" s="0"/>
      <c r="BNK51" s="0"/>
      <c r="BNL51" s="0"/>
      <c r="BNM51" s="0"/>
      <c r="BNN51" s="0"/>
      <c r="BNO51" s="0"/>
      <c r="BNP51" s="0"/>
      <c r="BNQ51" s="0"/>
      <c r="BNR51" s="0"/>
      <c r="BNS51" s="0"/>
      <c r="BNT51" s="0"/>
      <c r="BNU51" s="0"/>
      <c r="BNV51" s="0"/>
      <c r="BNW51" s="0"/>
      <c r="BNX51" s="0"/>
      <c r="BNY51" s="0"/>
      <c r="BNZ51" s="0"/>
      <c r="BOA51" s="0"/>
      <c r="BOB51" s="0"/>
      <c r="BOC51" s="0"/>
      <c r="BOD51" s="0"/>
      <c r="BOE51" s="0"/>
      <c r="BOF51" s="0"/>
      <c r="BOG51" s="0"/>
      <c r="BOH51" s="0"/>
      <c r="BOI51" s="0"/>
      <c r="BOJ51" s="0"/>
      <c r="BOK51" s="0"/>
      <c r="BOL51" s="0"/>
      <c r="BOM51" s="0"/>
      <c r="BON51" s="0"/>
      <c r="BOO51" s="0"/>
      <c r="BOP51" s="0"/>
      <c r="BOQ51" s="0"/>
      <c r="BOR51" s="0"/>
      <c r="BOS51" s="0"/>
      <c r="BOT51" s="0"/>
      <c r="BOU51" s="0"/>
      <c r="BOV51" s="0"/>
      <c r="BOW51" s="0"/>
      <c r="BOX51" s="0"/>
      <c r="BOY51" s="0"/>
      <c r="BOZ51" s="0"/>
      <c r="BPA51" s="0"/>
      <c r="BPB51" s="0"/>
      <c r="BPC51" s="0"/>
      <c r="BPD51" s="0"/>
      <c r="BPE51" s="0"/>
      <c r="BPF51" s="0"/>
      <c r="BPG51" s="0"/>
      <c r="BPH51" s="0"/>
      <c r="BPI51" s="0"/>
      <c r="BPJ51" s="0"/>
      <c r="BPK51" s="0"/>
      <c r="BPL51" s="0"/>
      <c r="BPM51" s="0"/>
      <c r="BPN51" s="0"/>
      <c r="BPO51" s="0"/>
      <c r="BPP51" s="0"/>
      <c r="BPQ51" s="0"/>
      <c r="BPR51" s="0"/>
      <c r="BPS51" s="0"/>
      <c r="BPT51" s="0"/>
      <c r="BPU51" s="0"/>
      <c r="BPV51" s="0"/>
      <c r="BPW51" s="0"/>
      <c r="BPX51" s="0"/>
      <c r="BPY51" s="0"/>
      <c r="BPZ51" s="0"/>
      <c r="BQA51" s="0"/>
      <c r="BQB51" s="0"/>
      <c r="BQC51" s="0"/>
      <c r="BQD51" s="0"/>
      <c r="BQE51" s="0"/>
      <c r="BQF51" s="0"/>
      <c r="BQG51" s="0"/>
      <c r="BQH51" s="0"/>
      <c r="BQI51" s="0"/>
      <c r="BQJ51" s="0"/>
      <c r="BQK51" s="0"/>
      <c r="BQL51" s="0"/>
      <c r="BQM51" s="0"/>
      <c r="BQN51" s="0"/>
      <c r="BQO51" s="0"/>
      <c r="BQP51" s="0"/>
      <c r="BQQ51" s="0"/>
      <c r="BQR51" s="0"/>
      <c r="BQS51" s="0"/>
      <c r="BQT51" s="0"/>
      <c r="BQU51" s="0"/>
      <c r="BQV51" s="0"/>
      <c r="BQW51" s="0"/>
      <c r="BQX51" s="0"/>
      <c r="BQY51" s="0"/>
      <c r="BQZ51" s="0"/>
      <c r="BRA51" s="0"/>
      <c r="BRB51" s="0"/>
      <c r="BRC51" s="0"/>
      <c r="BRD51" s="0"/>
      <c r="BRE51" s="0"/>
      <c r="BRF51" s="0"/>
      <c r="BRG51" s="0"/>
      <c r="BRH51" s="0"/>
      <c r="BRI51" s="0"/>
      <c r="BRJ51" s="0"/>
      <c r="BRK51" s="0"/>
      <c r="BRL51" s="0"/>
      <c r="BRM51" s="0"/>
      <c r="BRN51" s="0"/>
      <c r="BRO51" s="0"/>
      <c r="BRP51" s="0"/>
      <c r="BRQ51" s="0"/>
      <c r="BRR51" s="0"/>
      <c r="BRS51" s="0"/>
      <c r="BRT51" s="0"/>
      <c r="BRU51" s="0"/>
      <c r="BRV51" s="0"/>
      <c r="BRW51" s="0"/>
      <c r="BRX51" s="0"/>
      <c r="BRY51" s="0"/>
      <c r="BRZ51" s="0"/>
      <c r="BSA51" s="0"/>
      <c r="BSB51" s="0"/>
      <c r="BSC51" s="0"/>
      <c r="BSD51" s="0"/>
      <c r="BSE51" s="0"/>
      <c r="BSF51" s="0"/>
      <c r="BSG51" s="0"/>
      <c r="BSH51" s="0"/>
      <c r="BSI51" s="0"/>
      <c r="BSJ51" s="0"/>
      <c r="BSK51" s="0"/>
      <c r="BSL51" s="0"/>
      <c r="BSM51" s="0"/>
      <c r="BSN51" s="0"/>
      <c r="BSO51" s="0"/>
      <c r="BSP51" s="0"/>
      <c r="BSQ51" s="0"/>
      <c r="BSR51" s="0"/>
      <c r="BSS51" s="0"/>
      <c r="BST51" s="0"/>
      <c r="BSU51" s="0"/>
      <c r="BSV51" s="0"/>
      <c r="BSW51" s="0"/>
      <c r="BSX51" s="0"/>
      <c r="BSY51" s="0"/>
      <c r="BSZ51" s="0"/>
      <c r="BTA51" s="0"/>
      <c r="BTB51" s="0"/>
      <c r="BTC51" s="0"/>
      <c r="BTD51" s="0"/>
      <c r="BTE51" s="0"/>
      <c r="BTF51" s="0"/>
      <c r="BTG51" s="0"/>
      <c r="BTH51" s="0"/>
      <c r="BTI51" s="0"/>
      <c r="BTJ51" s="0"/>
      <c r="BTK51" s="0"/>
      <c r="BTL51" s="0"/>
      <c r="BTM51" s="0"/>
      <c r="BTN51" s="0"/>
      <c r="BTO51" s="0"/>
      <c r="BTP51" s="0"/>
      <c r="BTQ51" s="0"/>
      <c r="BTR51" s="0"/>
      <c r="BTS51" s="0"/>
      <c r="BTT51" s="0"/>
      <c r="BTU51" s="0"/>
      <c r="BTV51" s="0"/>
      <c r="BTW51" s="0"/>
      <c r="BTX51" s="0"/>
      <c r="BTY51" s="0"/>
      <c r="BTZ51" s="0"/>
      <c r="BUA51" s="0"/>
      <c r="BUB51" s="0"/>
      <c r="BUC51" s="0"/>
      <c r="BUD51" s="0"/>
      <c r="BUE51" s="0"/>
      <c r="BUF51" s="0"/>
      <c r="BUG51" s="0"/>
      <c r="BUH51" s="0"/>
      <c r="BUI51" s="0"/>
      <c r="BUJ51" s="0"/>
      <c r="BUK51" s="0"/>
      <c r="BUL51" s="0"/>
      <c r="BUM51" s="0"/>
      <c r="BUN51" s="0"/>
      <c r="BUO51" s="0"/>
      <c r="BUP51" s="0"/>
      <c r="BUQ51" s="0"/>
      <c r="BUR51" s="0"/>
      <c r="BUS51" s="0"/>
      <c r="BUT51" s="0"/>
      <c r="BUU51" s="0"/>
      <c r="BUV51" s="0"/>
      <c r="BUW51" s="0"/>
      <c r="BUX51" s="0"/>
      <c r="BUY51" s="0"/>
      <c r="BUZ51" s="0"/>
      <c r="BVA51" s="0"/>
      <c r="BVB51" s="0"/>
      <c r="BVC51" s="0"/>
      <c r="BVD51" s="0"/>
      <c r="BVE51" s="0"/>
      <c r="BVF51" s="0"/>
      <c r="BVG51" s="0"/>
      <c r="BVH51" s="0"/>
      <c r="BVI51" s="0"/>
      <c r="BVJ51" s="0"/>
      <c r="BVK51" s="0"/>
      <c r="BVL51" s="0"/>
      <c r="BVM51" s="0"/>
      <c r="BVN51" s="0"/>
      <c r="BVO51" s="0"/>
      <c r="BVP51" s="0"/>
      <c r="BVQ51" s="0"/>
      <c r="BVR51" s="0"/>
      <c r="BVS51" s="0"/>
      <c r="BVT51" s="0"/>
      <c r="BVU51" s="0"/>
      <c r="BVV51" s="0"/>
      <c r="BVW51" s="0"/>
      <c r="BVX51" s="0"/>
      <c r="BVY51" s="0"/>
      <c r="BVZ51" s="0"/>
      <c r="BWA51" s="0"/>
      <c r="BWB51" s="0"/>
      <c r="BWC51" s="0"/>
      <c r="BWD51" s="0"/>
      <c r="BWE51" s="0"/>
      <c r="BWF51" s="0"/>
      <c r="BWG51" s="0"/>
      <c r="BWH51" s="0"/>
      <c r="BWI51" s="0"/>
      <c r="BWJ51" s="0"/>
      <c r="BWK51" s="0"/>
      <c r="BWL51" s="0"/>
      <c r="BWM51" s="0"/>
      <c r="BWN51" s="0"/>
      <c r="BWO51" s="0"/>
      <c r="BWP51" s="0"/>
      <c r="BWQ51" s="0"/>
      <c r="BWR51" s="0"/>
      <c r="BWS51" s="0"/>
      <c r="BWT51" s="0"/>
      <c r="BWU51" s="0"/>
      <c r="BWV51" s="0"/>
      <c r="BWW51" s="0"/>
      <c r="BWX51" s="0"/>
      <c r="BWY51" s="0"/>
      <c r="BWZ51" s="0"/>
      <c r="BXA51" s="0"/>
      <c r="BXB51" s="0"/>
      <c r="BXC51" s="0"/>
      <c r="BXD51" s="0"/>
      <c r="BXE51" s="0"/>
      <c r="BXF51" s="0"/>
      <c r="BXG51" s="0"/>
      <c r="BXH51" s="0"/>
      <c r="BXI51" s="0"/>
      <c r="BXJ51" s="0"/>
      <c r="BXK51" s="0"/>
      <c r="BXL51" s="0"/>
      <c r="BXM51" s="0"/>
      <c r="BXN51" s="0"/>
      <c r="BXO51" s="0"/>
      <c r="BXP51" s="0"/>
      <c r="BXQ51" s="0"/>
      <c r="BXR51" s="0"/>
      <c r="BXS51" s="0"/>
      <c r="BXT51" s="0"/>
      <c r="BXU51" s="0"/>
      <c r="BXV51" s="0"/>
      <c r="BXW51" s="0"/>
      <c r="BXX51" s="0"/>
      <c r="BXY51" s="0"/>
      <c r="BXZ51" s="0"/>
      <c r="BYA51" s="0"/>
      <c r="BYB51" s="0"/>
      <c r="BYC51" s="0"/>
      <c r="BYD51" s="0"/>
      <c r="BYE51" s="0"/>
      <c r="BYF51" s="0"/>
      <c r="BYG51" s="0"/>
      <c r="BYH51" s="0"/>
      <c r="BYI51" s="0"/>
      <c r="BYJ51" s="0"/>
      <c r="BYK51" s="0"/>
      <c r="BYL51" s="0"/>
      <c r="BYM51" s="0"/>
      <c r="BYN51" s="0"/>
      <c r="BYO51" s="0"/>
      <c r="BYP51" s="0"/>
      <c r="BYQ51" s="0"/>
      <c r="BYR51" s="0"/>
      <c r="BYS51" s="0"/>
      <c r="BYT51" s="0"/>
      <c r="BYU51" s="0"/>
      <c r="BYV51" s="0"/>
      <c r="BYW51" s="0"/>
      <c r="BYX51" s="0"/>
      <c r="BYY51" s="0"/>
      <c r="BYZ51" s="0"/>
      <c r="BZA51" s="0"/>
      <c r="BZB51" s="0"/>
      <c r="BZC51" s="0"/>
      <c r="BZD51" s="0"/>
      <c r="BZE51" s="0"/>
      <c r="BZF51" s="0"/>
      <c r="BZG51" s="0"/>
      <c r="BZH51" s="0"/>
      <c r="BZI51" s="0"/>
      <c r="BZJ51" s="0"/>
      <c r="BZK51" s="0"/>
      <c r="BZL51" s="0"/>
      <c r="BZM51" s="0"/>
      <c r="BZN51" s="0"/>
      <c r="BZO51" s="0"/>
      <c r="BZP51" s="0"/>
      <c r="BZQ51" s="0"/>
      <c r="BZR51" s="0"/>
      <c r="BZS51" s="0"/>
      <c r="BZT51" s="0"/>
      <c r="BZU51" s="0"/>
      <c r="BZV51" s="0"/>
      <c r="BZW51" s="0"/>
      <c r="BZX51" s="0"/>
      <c r="BZY51" s="0"/>
      <c r="BZZ51" s="0"/>
      <c r="CAA51" s="0"/>
      <c r="CAB51" s="0"/>
      <c r="CAC51" s="0"/>
      <c r="CAD51" s="0"/>
      <c r="CAE51" s="0"/>
      <c r="CAF51" s="0"/>
      <c r="CAG51" s="0"/>
      <c r="CAH51" s="0"/>
      <c r="CAI51" s="0"/>
      <c r="CAJ51" s="0"/>
      <c r="CAK51" s="0"/>
      <c r="CAL51" s="0"/>
      <c r="CAM51" s="0"/>
      <c r="CAN51" s="0"/>
      <c r="CAO51" s="0"/>
      <c r="CAP51" s="0"/>
      <c r="CAQ51" s="0"/>
      <c r="CAR51" s="0"/>
      <c r="CAS51" s="0"/>
      <c r="CAT51" s="0"/>
      <c r="CAU51" s="0"/>
      <c r="CAV51" s="0"/>
      <c r="CAW51" s="0"/>
      <c r="CAX51" s="0"/>
      <c r="CAY51" s="0"/>
      <c r="CAZ51" s="0"/>
      <c r="CBA51" s="0"/>
      <c r="CBB51" s="0"/>
      <c r="CBC51" s="0"/>
      <c r="CBD51" s="0"/>
      <c r="CBE51" s="0"/>
      <c r="CBF51" s="0"/>
      <c r="CBG51" s="0"/>
      <c r="CBH51" s="0"/>
      <c r="CBI51" s="0"/>
      <c r="CBJ51" s="0"/>
      <c r="CBK51" s="0"/>
      <c r="CBL51" s="0"/>
      <c r="CBM51" s="0"/>
      <c r="CBN51" s="0"/>
      <c r="CBO51" s="0"/>
      <c r="CBP51" s="0"/>
      <c r="CBQ51" s="0"/>
      <c r="CBR51" s="0"/>
      <c r="CBS51" s="0"/>
      <c r="CBT51" s="0"/>
      <c r="CBU51" s="0"/>
      <c r="CBV51" s="0"/>
      <c r="CBW51" s="0"/>
      <c r="CBX51" s="0"/>
      <c r="CBY51" s="0"/>
      <c r="CBZ51" s="0"/>
      <c r="CCA51" s="0"/>
      <c r="CCB51" s="0"/>
      <c r="CCC51" s="0"/>
      <c r="CCD51" s="0"/>
      <c r="CCE51" s="0"/>
      <c r="CCF51" s="0"/>
      <c r="CCG51" s="0"/>
      <c r="CCH51" s="0"/>
      <c r="CCI51" s="0"/>
      <c r="CCJ51" s="0"/>
      <c r="CCK51" s="0"/>
      <c r="CCL51" s="0"/>
      <c r="CCM51" s="0"/>
      <c r="CCN51" s="0"/>
      <c r="CCO51" s="0"/>
      <c r="CCP51" s="0"/>
      <c r="CCQ51" s="0"/>
      <c r="CCR51" s="0"/>
      <c r="CCS51" s="0"/>
      <c r="CCT51" s="0"/>
      <c r="CCU51" s="0"/>
      <c r="CCV51" s="0"/>
      <c r="CCW51" s="0"/>
      <c r="CCX51" s="0"/>
      <c r="CCY51" s="0"/>
      <c r="CCZ51" s="0"/>
      <c r="CDA51" s="0"/>
      <c r="CDB51" s="0"/>
      <c r="CDC51" s="0"/>
      <c r="CDD51" s="0"/>
      <c r="CDE51" s="0"/>
      <c r="CDF51" s="0"/>
      <c r="CDG51" s="0"/>
      <c r="CDH51" s="0"/>
      <c r="CDI51" s="0"/>
      <c r="CDJ51" s="0"/>
      <c r="CDK51" s="0"/>
      <c r="CDL51" s="0"/>
      <c r="CDM51" s="0"/>
      <c r="CDN51" s="0"/>
      <c r="CDO51" s="0"/>
      <c r="CDP51" s="0"/>
      <c r="CDQ51" s="0"/>
      <c r="CDR51" s="0"/>
      <c r="CDS51" s="0"/>
      <c r="CDT51" s="0"/>
      <c r="CDU51" s="0"/>
      <c r="CDV51" s="0"/>
      <c r="CDW51" s="0"/>
      <c r="CDX51" s="0"/>
      <c r="CDY51" s="0"/>
      <c r="CDZ51" s="0"/>
      <c r="CEA51" s="0"/>
      <c r="CEB51" s="0"/>
      <c r="CEC51" s="0"/>
      <c r="CED51" s="0"/>
      <c r="CEE51" s="0"/>
      <c r="CEF51" s="0"/>
      <c r="CEG51" s="0"/>
      <c r="CEH51" s="0"/>
      <c r="CEI51" s="0"/>
      <c r="CEJ51" s="0"/>
      <c r="CEK51" s="0"/>
      <c r="CEL51" s="0"/>
      <c r="CEM51" s="0"/>
      <c r="CEN51" s="0"/>
      <c r="CEO51" s="0"/>
      <c r="CEP51" s="0"/>
      <c r="CEQ51" s="0"/>
      <c r="CER51" s="0"/>
      <c r="CES51" s="0"/>
      <c r="CET51" s="0"/>
      <c r="CEU51" s="0"/>
      <c r="CEV51" s="0"/>
      <c r="CEW51" s="0"/>
      <c r="CEX51" s="0"/>
      <c r="CEY51" s="0"/>
      <c r="CEZ51" s="0"/>
      <c r="CFA51" s="0"/>
      <c r="CFB51" s="0"/>
      <c r="CFC51" s="0"/>
      <c r="CFD51" s="0"/>
      <c r="CFE51" s="0"/>
      <c r="CFF51" s="0"/>
      <c r="CFG51" s="0"/>
      <c r="CFH51" s="0"/>
      <c r="CFI51" s="0"/>
      <c r="CFJ51" s="0"/>
      <c r="CFK51" s="0"/>
      <c r="CFL51" s="0"/>
      <c r="CFM51" s="0"/>
      <c r="CFN51" s="0"/>
      <c r="CFO51" s="0"/>
      <c r="CFP51" s="0"/>
      <c r="CFQ51" s="0"/>
      <c r="CFR51" s="0"/>
      <c r="CFS51" s="0"/>
      <c r="CFT51" s="0"/>
      <c r="CFU51" s="0"/>
      <c r="CFV51" s="0"/>
      <c r="CFW51" s="0"/>
      <c r="CFX51" s="0"/>
      <c r="CFY51" s="0"/>
      <c r="CFZ51" s="0"/>
      <c r="CGA51" s="0"/>
      <c r="CGB51" s="0"/>
      <c r="CGC51" s="0"/>
      <c r="CGD51" s="0"/>
      <c r="CGE51" s="0"/>
      <c r="CGF51" s="0"/>
      <c r="CGG51" s="0"/>
      <c r="CGH51" s="0"/>
      <c r="CGI51" s="0"/>
      <c r="CGJ51" s="0"/>
      <c r="CGK51" s="0"/>
      <c r="CGL51" s="0"/>
      <c r="CGM51" s="0"/>
      <c r="CGN51" s="0"/>
      <c r="CGO51" s="0"/>
      <c r="CGP51" s="0"/>
      <c r="CGQ51" s="0"/>
      <c r="CGR51" s="0"/>
      <c r="CGS51" s="0"/>
      <c r="CGT51" s="0"/>
      <c r="CGU51" s="0"/>
      <c r="CGV51" s="0"/>
      <c r="CGW51" s="0"/>
      <c r="CGX51" s="0"/>
      <c r="CGY51" s="0"/>
      <c r="CGZ51" s="0"/>
      <c r="CHA51" s="0"/>
      <c r="CHB51" s="0"/>
      <c r="CHC51" s="0"/>
      <c r="CHD51" s="0"/>
      <c r="CHE51" s="0"/>
      <c r="CHF51" s="0"/>
      <c r="CHG51" s="0"/>
      <c r="CHH51" s="0"/>
      <c r="CHI51" s="0"/>
      <c r="CHJ51" s="0"/>
      <c r="CHK51" s="0"/>
      <c r="CHL51" s="0"/>
      <c r="CHM51" s="0"/>
      <c r="CHN51" s="0"/>
      <c r="CHO51" s="0"/>
      <c r="CHP51" s="0"/>
      <c r="CHQ51" s="0"/>
      <c r="CHR51" s="0"/>
      <c r="CHS51" s="0"/>
      <c r="CHT51" s="0"/>
      <c r="CHU51" s="0"/>
      <c r="CHV51" s="0"/>
      <c r="CHW51" s="0"/>
      <c r="CHX51" s="0"/>
      <c r="CHY51" s="0"/>
      <c r="CHZ51" s="0"/>
      <c r="CIA51" s="0"/>
      <c r="CIB51" s="0"/>
      <c r="CIC51" s="0"/>
      <c r="CID51" s="0"/>
      <c r="CIE51" s="0"/>
      <c r="CIF51" s="0"/>
      <c r="CIG51" s="0"/>
      <c r="CIH51" s="0"/>
      <c r="CII51" s="0"/>
      <c r="CIJ51" s="0"/>
      <c r="CIK51" s="0"/>
      <c r="CIL51" s="0"/>
      <c r="CIM51" s="0"/>
      <c r="CIN51" s="0"/>
      <c r="CIO51" s="0"/>
      <c r="CIP51" s="0"/>
      <c r="CIQ51" s="0"/>
      <c r="CIR51" s="0"/>
      <c r="CIS51" s="0"/>
      <c r="CIT51" s="0"/>
      <c r="CIU51" s="0"/>
      <c r="CIV51" s="0"/>
      <c r="CIW51" s="0"/>
      <c r="CIX51" s="0"/>
      <c r="CIY51" s="0"/>
      <c r="CIZ51" s="0"/>
      <c r="CJA51" s="0"/>
      <c r="CJB51" s="0"/>
      <c r="CJC51" s="0"/>
      <c r="CJD51" s="0"/>
      <c r="CJE51" s="0"/>
      <c r="CJF51" s="0"/>
      <c r="CJG51" s="0"/>
      <c r="CJH51" s="0"/>
      <c r="CJI51" s="0"/>
      <c r="CJJ51" s="0"/>
      <c r="CJK51" s="0"/>
      <c r="CJL51" s="0"/>
      <c r="CJM51" s="0"/>
      <c r="CJN51" s="0"/>
      <c r="CJO51" s="0"/>
      <c r="CJP51" s="0"/>
      <c r="CJQ51" s="0"/>
      <c r="CJR51" s="0"/>
      <c r="CJS51" s="0"/>
      <c r="CJT51" s="0"/>
      <c r="CJU51" s="0"/>
      <c r="CJV51" s="0"/>
      <c r="CJW51" s="0"/>
      <c r="CJX51" s="0"/>
      <c r="CJY51" s="0"/>
      <c r="CJZ51" s="0"/>
      <c r="CKA51" s="0"/>
      <c r="CKB51" s="0"/>
      <c r="CKC51" s="0"/>
      <c r="CKD51" s="0"/>
      <c r="CKE51" s="0"/>
      <c r="CKF51" s="0"/>
      <c r="CKG51" s="0"/>
      <c r="CKH51" s="0"/>
      <c r="CKI51" s="0"/>
      <c r="CKJ51" s="0"/>
      <c r="CKK51" s="0"/>
      <c r="CKL51" s="0"/>
      <c r="CKM51" s="0"/>
      <c r="CKN51" s="0"/>
      <c r="CKO51" s="0"/>
      <c r="CKP51" s="0"/>
      <c r="CKQ51" s="0"/>
      <c r="CKR51" s="0"/>
      <c r="CKS51" s="0"/>
      <c r="CKT51" s="0"/>
      <c r="CKU51" s="0"/>
      <c r="CKV51" s="0"/>
      <c r="CKW51" s="0"/>
      <c r="CKX51" s="0"/>
      <c r="CKY51" s="0"/>
      <c r="CKZ51" s="0"/>
      <c r="CLA51" s="0"/>
      <c r="CLB51" s="0"/>
      <c r="CLC51" s="0"/>
      <c r="CLD51" s="0"/>
      <c r="CLE51" s="0"/>
      <c r="CLF51" s="0"/>
      <c r="CLG51" s="0"/>
      <c r="CLH51" s="0"/>
      <c r="CLI51" s="0"/>
      <c r="CLJ51" s="0"/>
      <c r="CLK51" s="0"/>
      <c r="CLL51" s="0"/>
      <c r="CLM51" s="0"/>
      <c r="CLN51" s="0"/>
      <c r="CLO51" s="0"/>
      <c r="CLP51" s="0"/>
      <c r="CLQ51" s="0"/>
      <c r="CLR51" s="0"/>
      <c r="CLS51" s="0"/>
      <c r="CLT51" s="0"/>
      <c r="CLU51" s="0"/>
      <c r="CLV51" s="0"/>
      <c r="CLW51" s="0"/>
      <c r="CLX51" s="0"/>
      <c r="CLY51" s="0"/>
      <c r="CLZ51" s="0"/>
      <c r="CMA51" s="0"/>
      <c r="CMB51" s="0"/>
      <c r="CMC51" s="0"/>
      <c r="CMD51" s="0"/>
      <c r="CME51" s="0"/>
      <c r="CMF51" s="0"/>
      <c r="CMG51" s="0"/>
      <c r="CMH51" s="0"/>
      <c r="CMI51" s="0"/>
      <c r="CMJ51" s="0"/>
      <c r="CMK51" s="0"/>
      <c r="CML51" s="0"/>
      <c r="CMM51" s="0"/>
      <c r="CMN51" s="0"/>
      <c r="CMO51" s="0"/>
      <c r="CMP51" s="0"/>
      <c r="CMQ51" s="0"/>
      <c r="CMR51" s="0"/>
      <c r="CMS51" s="0"/>
      <c r="CMT51" s="0"/>
      <c r="CMU51" s="0"/>
      <c r="CMV51" s="0"/>
      <c r="CMW51" s="0"/>
      <c r="CMX51" s="0"/>
      <c r="CMY51" s="0"/>
      <c r="CMZ51" s="0"/>
      <c r="CNA51" s="0"/>
      <c r="CNB51" s="0"/>
      <c r="CNC51" s="0"/>
      <c r="CND51" s="0"/>
      <c r="CNE51" s="0"/>
      <c r="CNF51" s="0"/>
      <c r="CNG51" s="0"/>
      <c r="CNH51" s="0"/>
      <c r="CNI51" s="0"/>
      <c r="CNJ51" s="0"/>
      <c r="CNK51" s="0"/>
      <c r="CNL51" s="0"/>
      <c r="CNM51" s="0"/>
      <c r="CNN51" s="0"/>
      <c r="CNO51" s="0"/>
      <c r="CNP51" s="0"/>
      <c r="CNQ51" s="0"/>
      <c r="CNR51" s="0"/>
      <c r="CNS51" s="0"/>
      <c r="CNT51" s="0"/>
      <c r="CNU51" s="0"/>
      <c r="CNV51" s="0"/>
      <c r="CNW51" s="0"/>
      <c r="CNX51" s="0"/>
      <c r="CNY51" s="0"/>
      <c r="CNZ51" s="0"/>
      <c r="COA51" s="0"/>
      <c r="COB51" s="0"/>
      <c r="COC51" s="0"/>
      <c r="COD51" s="0"/>
      <c r="COE51" s="0"/>
      <c r="COF51" s="0"/>
      <c r="COG51" s="0"/>
      <c r="COH51" s="0"/>
      <c r="COI51" s="0"/>
      <c r="COJ51" s="0"/>
      <c r="COK51" s="0"/>
      <c r="COL51" s="0"/>
      <c r="COM51" s="0"/>
      <c r="CON51" s="0"/>
      <c r="COO51" s="0"/>
      <c r="COP51" s="0"/>
      <c r="COQ51" s="0"/>
      <c r="COR51" s="0"/>
      <c r="COS51" s="0"/>
      <c r="COT51" s="0"/>
      <c r="COU51" s="0"/>
      <c r="COV51" s="0"/>
      <c r="COW51" s="0"/>
      <c r="COX51" s="0"/>
      <c r="COY51" s="0"/>
      <c r="COZ51" s="0"/>
      <c r="CPA51" s="0"/>
      <c r="CPB51" s="0"/>
      <c r="CPC51" s="0"/>
      <c r="CPD51" s="0"/>
      <c r="CPE51" s="0"/>
      <c r="CPF51" s="0"/>
      <c r="CPG51" s="0"/>
      <c r="CPH51" s="0"/>
      <c r="CPI51" s="0"/>
      <c r="CPJ51" s="0"/>
      <c r="CPK51" s="0"/>
      <c r="CPL51" s="0"/>
      <c r="CPM51" s="0"/>
      <c r="CPN51" s="0"/>
      <c r="CPO51" s="0"/>
      <c r="CPP51" s="0"/>
      <c r="CPQ51" s="0"/>
      <c r="CPR51" s="0"/>
      <c r="CPS51" s="0"/>
      <c r="CPT51" s="0"/>
      <c r="CPU51" s="0"/>
      <c r="CPV51" s="0"/>
      <c r="CPW51" s="0"/>
      <c r="CPX51" s="0"/>
      <c r="CPY51" s="0"/>
      <c r="CPZ51" s="0"/>
      <c r="CQA51" s="0"/>
      <c r="CQB51" s="0"/>
      <c r="CQC51" s="0"/>
      <c r="CQD51" s="0"/>
      <c r="CQE51" s="0"/>
      <c r="CQF51" s="0"/>
      <c r="CQG51" s="0"/>
      <c r="CQH51" s="0"/>
      <c r="CQI51" s="0"/>
      <c r="CQJ51" s="0"/>
      <c r="CQK51" s="0"/>
      <c r="CQL51" s="0"/>
      <c r="CQM51" s="0"/>
      <c r="CQN51" s="0"/>
      <c r="CQO51" s="0"/>
      <c r="CQP51" s="0"/>
      <c r="CQQ51" s="0"/>
      <c r="CQR51" s="0"/>
      <c r="CQS51" s="0"/>
      <c r="CQT51" s="0"/>
      <c r="CQU51" s="0"/>
      <c r="CQV51" s="0"/>
      <c r="CQW51" s="0"/>
      <c r="CQX51" s="0"/>
      <c r="CQY51" s="0"/>
      <c r="CQZ51" s="0"/>
      <c r="CRA51" s="0"/>
      <c r="CRB51" s="0"/>
      <c r="CRC51" s="0"/>
      <c r="CRD51" s="0"/>
      <c r="CRE51" s="0"/>
      <c r="CRF51" s="0"/>
      <c r="CRG51" s="0"/>
      <c r="CRH51" s="0"/>
      <c r="CRI51" s="0"/>
      <c r="CRJ51" s="0"/>
      <c r="CRK51" s="0"/>
      <c r="CRL51" s="0"/>
      <c r="CRM51" s="0"/>
      <c r="CRN51" s="0"/>
      <c r="CRO51" s="0"/>
      <c r="CRP51" s="0"/>
      <c r="CRQ51" s="0"/>
      <c r="CRR51" s="0"/>
      <c r="CRS51" s="0"/>
      <c r="CRT51" s="0"/>
      <c r="CRU51" s="0"/>
      <c r="CRV51" s="0"/>
      <c r="CRW51" s="0"/>
      <c r="CRX51" s="0"/>
      <c r="CRY51" s="0"/>
      <c r="CRZ51" s="0"/>
      <c r="CSA51" s="0"/>
      <c r="CSB51" s="0"/>
      <c r="CSC51" s="0"/>
      <c r="CSD51" s="0"/>
      <c r="CSE51" s="0"/>
      <c r="CSF51" s="0"/>
      <c r="CSG51" s="0"/>
      <c r="CSH51" s="0"/>
      <c r="CSI51" s="0"/>
      <c r="CSJ51" s="0"/>
      <c r="CSK51" s="0"/>
      <c r="CSL51" s="0"/>
      <c r="CSM51" s="0"/>
      <c r="CSN51" s="0"/>
      <c r="CSO51" s="0"/>
      <c r="CSP51" s="0"/>
      <c r="CSQ51" s="0"/>
      <c r="CSR51" s="0"/>
      <c r="CSS51" s="0"/>
      <c r="CST51" s="0"/>
      <c r="CSU51" s="0"/>
      <c r="CSV51" s="0"/>
      <c r="CSW51" s="0"/>
      <c r="CSX51" s="0"/>
      <c r="CSY51" s="0"/>
      <c r="CSZ51" s="0"/>
      <c r="CTA51" s="0"/>
      <c r="CTB51" s="0"/>
      <c r="CTC51" s="0"/>
      <c r="CTD51" s="0"/>
      <c r="CTE51" s="0"/>
      <c r="CTF51" s="0"/>
      <c r="CTG51" s="0"/>
      <c r="CTH51" s="0"/>
      <c r="CTI51" s="0"/>
      <c r="CTJ51" s="0"/>
      <c r="CTK51" s="0"/>
      <c r="CTL51" s="0"/>
      <c r="CTM51" s="0"/>
      <c r="CTN51" s="0"/>
      <c r="CTO51" s="0"/>
      <c r="CTP51" s="0"/>
      <c r="CTQ51" s="0"/>
      <c r="CTR51" s="0"/>
      <c r="CTS51" s="0"/>
      <c r="CTT51" s="0"/>
      <c r="CTU51" s="0"/>
      <c r="CTV51" s="0"/>
      <c r="CTW51" s="0"/>
      <c r="CTX51" s="0"/>
      <c r="CTY51" s="0"/>
      <c r="CTZ51" s="0"/>
      <c r="CUA51" s="0"/>
      <c r="CUB51" s="0"/>
      <c r="CUC51" s="0"/>
      <c r="CUD51" s="0"/>
      <c r="CUE51" s="0"/>
      <c r="CUF51" s="0"/>
      <c r="CUG51" s="0"/>
      <c r="CUH51" s="0"/>
      <c r="CUI51" s="0"/>
      <c r="CUJ51" s="0"/>
      <c r="CUK51" s="0"/>
      <c r="CUL51" s="0"/>
      <c r="CUM51" s="0"/>
      <c r="CUN51" s="0"/>
      <c r="CUO51" s="0"/>
      <c r="CUP51" s="0"/>
      <c r="CUQ51" s="0"/>
      <c r="CUR51" s="0"/>
      <c r="CUS51" s="0"/>
      <c r="CUT51" s="0"/>
      <c r="CUU51" s="0"/>
      <c r="CUV51" s="0"/>
      <c r="CUW51" s="0"/>
      <c r="CUX51" s="0"/>
      <c r="CUY51" s="0"/>
      <c r="CUZ51" s="0"/>
      <c r="CVA51" s="0"/>
      <c r="CVB51" s="0"/>
      <c r="CVC51" s="0"/>
      <c r="CVD51" s="0"/>
      <c r="CVE51" s="0"/>
      <c r="CVF51" s="0"/>
      <c r="CVG51" s="0"/>
      <c r="CVH51" s="0"/>
      <c r="CVI51" s="0"/>
      <c r="CVJ51" s="0"/>
      <c r="CVK51" s="0"/>
      <c r="CVL51" s="0"/>
      <c r="CVM51" s="0"/>
      <c r="CVN51" s="0"/>
      <c r="CVO51" s="0"/>
      <c r="CVP51" s="0"/>
      <c r="CVQ51" s="0"/>
      <c r="CVR51" s="0"/>
      <c r="CVS51" s="0"/>
      <c r="CVT51" s="0"/>
      <c r="CVU51" s="0"/>
      <c r="CVV51" s="0"/>
      <c r="CVW51" s="0"/>
      <c r="CVX51" s="0"/>
      <c r="CVY51" s="0"/>
      <c r="CVZ51" s="0"/>
      <c r="CWA51" s="0"/>
      <c r="CWB51" s="0"/>
      <c r="CWC51" s="0"/>
      <c r="CWD51" s="0"/>
      <c r="CWE51" s="0"/>
      <c r="CWF51" s="0"/>
      <c r="CWG51" s="0"/>
      <c r="CWH51" s="0"/>
      <c r="CWI51" s="0"/>
      <c r="CWJ51" s="0"/>
      <c r="CWK51" s="0"/>
      <c r="CWL51" s="0"/>
      <c r="CWM51" s="0"/>
      <c r="CWN51" s="0"/>
      <c r="CWO51" s="0"/>
      <c r="CWP51" s="0"/>
      <c r="CWQ51" s="0"/>
      <c r="CWR51" s="0"/>
      <c r="CWS51" s="0"/>
      <c r="CWT51" s="0"/>
      <c r="CWU51" s="0"/>
      <c r="CWV51" s="0"/>
      <c r="CWW51" s="0"/>
      <c r="CWX51" s="0"/>
      <c r="CWY51" s="0"/>
      <c r="CWZ51" s="0"/>
      <c r="CXA51" s="0"/>
      <c r="CXB51" s="0"/>
      <c r="CXC51" s="0"/>
      <c r="CXD51" s="0"/>
      <c r="CXE51" s="0"/>
      <c r="CXF51" s="0"/>
      <c r="CXG51" s="0"/>
      <c r="CXH51" s="0"/>
      <c r="CXI51" s="0"/>
      <c r="CXJ51" s="0"/>
      <c r="CXK51" s="0"/>
      <c r="CXL51" s="0"/>
      <c r="CXM51" s="0"/>
      <c r="CXN51" s="0"/>
      <c r="CXO51" s="0"/>
      <c r="CXP51" s="0"/>
      <c r="CXQ51" s="0"/>
      <c r="CXR51" s="0"/>
      <c r="CXS51" s="0"/>
      <c r="CXT51" s="0"/>
      <c r="CXU51" s="0"/>
      <c r="CXV51" s="0"/>
      <c r="CXW51" s="0"/>
      <c r="CXX51" s="0"/>
      <c r="CXY51" s="0"/>
      <c r="CXZ51" s="0"/>
      <c r="CYA51" s="0"/>
      <c r="CYB51" s="0"/>
      <c r="CYC51" s="0"/>
      <c r="CYD51" s="0"/>
      <c r="CYE51" s="0"/>
      <c r="CYF51" s="0"/>
      <c r="CYG51" s="0"/>
      <c r="CYH51" s="0"/>
      <c r="CYI51" s="0"/>
      <c r="CYJ51" s="0"/>
      <c r="CYK51" s="0"/>
      <c r="CYL51" s="0"/>
      <c r="CYM51" s="0"/>
      <c r="CYN51" s="0"/>
      <c r="CYO51" s="0"/>
      <c r="CYP51" s="0"/>
      <c r="CYQ51" s="0"/>
      <c r="CYR51" s="0"/>
      <c r="CYS51" s="0"/>
      <c r="CYT51" s="0"/>
      <c r="CYU51" s="0"/>
      <c r="CYV51" s="0"/>
      <c r="CYW51" s="0"/>
      <c r="CYX51" s="0"/>
      <c r="CYY51" s="0"/>
      <c r="CYZ51" s="0"/>
      <c r="CZA51" s="0"/>
      <c r="CZB51" s="0"/>
      <c r="CZC51" s="0"/>
      <c r="CZD51" s="0"/>
      <c r="CZE51" s="0"/>
      <c r="CZF51" s="0"/>
      <c r="CZG51" s="0"/>
      <c r="CZH51" s="0"/>
      <c r="CZI51" s="0"/>
      <c r="CZJ51" s="0"/>
      <c r="CZK51" s="0"/>
      <c r="CZL51" s="0"/>
      <c r="CZM51" s="0"/>
      <c r="CZN51" s="0"/>
      <c r="CZO51" s="0"/>
      <c r="CZP51" s="0"/>
      <c r="CZQ51" s="0"/>
      <c r="CZR51" s="0"/>
      <c r="CZS51" s="0"/>
      <c r="CZT51" s="0"/>
      <c r="CZU51" s="0"/>
      <c r="CZV51" s="0"/>
      <c r="CZW51" s="0"/>
      <c r="CZX51" s="0"/>
      <c r="CZY51" s="0"/>
      <c r="CZZ51" s="0"/>
      <c r="DAA51" s="0"/>
      <c r="DAB51" s="0"/>
      <c r="DAC51" s="0"/>
      <c r="DAD51" s="0"/>
      <c r="DAE51" s="0"/>
      <c r="DAF51" s="0"/>
      <c r="DAG51" s="0"/>
      <c r="DAH51" s="0"/>
      <c r="DAI51" s="0"/>
      <c r="DAJ51" s="0"/>
      <c r="DAK51" s="0"/>
      <c r="DAL51" s="0"/>
      <c r="DAM51" s="0"/>
      <c r="DAN51" s="0"/>
      <c r="DAO51" s="0"/>
      <c r="DAP51" s="0"/>
      <c r="DAQ51" s="0"/>
      <c r="DAR51" s="0"/>
      <c r="DAS51" s="0"/>
      <c r="DAT51" s="0"/>
      <c r="DAU51" s="0"/>
      <c r="DAV51" s="0"/>
      <c r="DAW51" s="0"/>
      <c r="DAX51" s="0"/>
      <c r="DAY51" s="0"/>
      <c r="DAZ51" s="0"/>
      <c r="DBA51" s="0"/>
      <c r="DBB51" s="0"/>
      <c r="DBC51" s="0"/>
      <c r="DBD51" s="0"/>
      <c r="DBE51" s="0"/>
      <c r="DBF51" s="0"/>
      <c r="DBG51" s="0"/>
      <c r="DBH51" s="0"/>
      <c r="DBI51" s="0"/>
      <c r="DBJ51" s="0"/>
      <c r="DBK51" s="0"/>
      <c r="DBL51" s="0"/>
      <c r="DBM51" s="0"/>
      <c r="DBN51" s="0"/>
      <c r="DBO51" s="0"/>
      <c r="DBP51" s="0"/>
      <c r="DBQ51" s="0"/>
      <c r="DBR51" s="0"/>
      <c r="DBS51" s="0"/>
      <c r="DBT51" s="0"/>
      <c r="DBU51" s="0"/>
      <c r="DBV51" s="0"/>
      <c r="DBW51" s="0"/>
      <c r="DBX51" s="0"/>
      <c r="DBY51" s="0"/>
      <c r="DBZ51" s="0"/>
      <c r="DCA51" s="0"/>
      <c r="DCB51" s="0"/>
      <c r="DCC51" s="0"/>
      <c r="DCD51" s="0"/>
      <c r="DCE51" s="0"/>
      <c r="DCF51" s="0"/>
      <c r="DCG51" s="0"/>
      <c r="DCH51" s="0"/>
      <c r="DCI51" s="0"/>
      <c r="DCJ51" s="0"/>
      <c r="DCK51" s="0"/>
      <c r="DCL51" s="0"/>
      <c r="DCM51" s="0"/>
      <c r="DCN51" s="0"/>
      <c r="DCO51" s="0"/>
      <c r="DCP51" s="0"/>
      <c r="DCQ51" s="0"/>
      <c r="DCR51" s="0"/>
      <c r="DCS51" s="0"/>
      <c r="DCT51" s="0"/>
      <c r="DCU51" s="0"/>
      <c r="DCV51" s="0"/>
      <c r="DCW51" s="0"/>
      <c r="DCX51" s="0"/>
      <c r="DCY51" s="0"/>
      <c r="DCZ51" s="0"/>
      <c r="DDA51" s="0"/>
      <c r="DDB51" s="0"/>
      <c r="DDC51" s="0"/>
      <c r="DDD51" s="0"/>
      <c r="DDE51" s="0"/>
      <c r="DDF51" s="0"/>
      <c r="DDG51" s="0"/>
      <c r="DDH51" s="0"/>
      <c r="DDI51" s="0"/>
      <c r="DDJ51" s="0"/>
      <c r="DDK51" s="0"/>
      <c r="DDL51" s="0"/>
      <c r="DDM51" s="0"/>
      <c r="DDN51" s="0"/>
      <c r="DDO51" s="0"/>
      <c r="DDP51" s="0"/>
      <c r="DDQ51" s="0"/>
      <c r="DDR51" s="0"/>
      <c r="DDS51" s="0"/>
      <c r="DDT51" s="0"/>
      <c r="DDU51" s="0"/>
      <c r="DDV51" s="0"/>
      <c r="DDW51" s="0"/>
      <c r="DDX51" s="0"/>
      <c r="DDY51" s="0"/>
      <c r="DDZ51" s="0"/>
      <c r="DEA51" s="0"/>
      <c r="DEB51" s="0"/>
      <c r="DEC51" s="0"/>
      <c r="DED51" s="0"/>
      <c r="DEE51" s="0"/>
      <c r="DEF51" s="0"/>
      <c r="DEG51" s="0"/>
      <c r="DEH51" s="0"/>
      <c r="DEI51" s="0"/>
      <c r="DEJ51" s="0"/>
      <c r="DEK51" s="0"/>
      <c r="DEL51" s="0"/>
      <c r="DEM51" s="0"/>
      <c r="DEN51" s="0"/>
      <c r="DEO51" s="0"/>
      <c r="DEP51" s="0"/>
      <c r="DEQ51" s="0"/>
      <c r="DER51" s="0"/>
      <c r="DES51" s="0"/>
      <c r="DET51" s="0"/>
      <c r="DEU51" s="0"/>
      <c r="DEV51" s="0"/>
      <c r="DEW51" s="0"/>
      <c r="DEX51" s="0"/>
      <c r="DEY51" s="0"/>
      <c r="DEZ51" s="0"/>
      <c r="DFA51" s="0"/>
      <c r="DFB51" s="0"/>
      <c r="DFC51" s="0"/>
      <c r="DFD51" s="0"/>
      <c r="DFE51" s="0"/>
      <c r="DFF51" s="0"/>
      <c r="DFG51" s="0"/>
      <c r="DFH51" s="0"/>
      <c r="DFI51" s="0"/>
      <c r="DFJ51" s="0"/>
      <c r="DFK51" s="0"/>
      <c r="DFL51" s="0"/>
      <c r="DFM51" s="0"/>
      <c r="DFN51" s="0"/>
      <c r="DFO51" s="0"/>
      <c r="DFP51" s="0"/>
      <c r="DFQ51" s="0"/>
      <c r="DFR51" s="0"/>
      <c r="DFS51" s="0"/>
      <c r="DFT51" s="0"/>
      <c r="DFU51" s="0"/>
      <c r="DFV51" s="0"/>
      <c r="DFW51" s="0"/>
      <c r="DFX51" s="0"/>
      <c r="DFY51" s="0"/>
      <c r="DFZ51" s="0"/>
      <c r="DGA51" s="0"/>
      <c r="DGB51" s="0"/>
      <c r="DGC51" s="0"/>
      <c r="DGD51" s="0"/>
      <c r="DGE51" s="0"/>
      <c r="DGF51" s="0"/>
      <c r="DGG51" s="0"/>
      <c r="DGH51" s="0"/>
      <c r="DGI51" s="0"/>
      <c r="DGJ51" s="0"/>
      <c r="DGK51" s="0"/>
      <c r="DGL51" s="0"/>
      <c r="DGM51" s="0"/>
      <c r="DGN51" s="0"/>
      <c r="DGO51" s="0"/>
      <c r="DGP51" s="0"/>
      <c r="DGQ51" s="0"/>
      <c r="DGR51" s="0"/>
      <c r="DGS51" s="0"/>
      <c r="DGT51" s="0"/>
      <c r="DGU51" s="0"/>
      <c r="DGV51" s="0"/>
      <c r="DGW51" s="0"/>
      <c r="DGX51" s="0"/>
      <c r="DGY51" s="0"/>
      <c r="DGZ51" s="0"/>
      <c r="DHA51" s="0"/>
      <c r="DHB51" s="0"/>
      <c r="DHC51" s="0"/>
      <c r="DHD51" s="0"/>
      <c r="DHE51" s="0"/>
      <c r="DHF51" s="0"/>
      <c r="DHG51" s="0"/>
      <c r="DHH51" s="0"/>
      <c r="DHI51" s="0"/>
      <c r="DHJ51" s="0"/>
      <c r="DHK51" s="0"/>
      <c r="DHL51" s="0"/>
      <c r="DHM51" s="0"/>
      <c r="DHN51" s="0"/>
      <c r="DHO51" s="0"/>
      <c r="DHP51" s="0"/>
      <c r="DHQ51" s="0"/>
      <c r="DHR51" s="0"/>
      <c r="DHS51" s="0"/>
      <c r="DHT51" s="0"/>
      <c r="DHU51" s="0"/>
      <c r="DHV51" s="0"/>
      <c r="DHW51" s="0"/>
      <c r="DHX51" s="0"/>
      <c r="DHY51" s="0"/>
      <c r="DHZ51" s="0"/>
      <c r="DIA51" s="0"/>
      <c r="DIB51" s="0"/>
      <c r="DIC51" s="0"/>
      <c r="DID51" s="0"/>
      <c r="DIE51" s="0"/>
      <c r="DIF51" s="0"/>
      <c r="DIG51" s="0"/>
      <c r="DIH51" s="0"/>
      <c r="DII51" s="0"/>
      <c r="DIJ51" s="0"/>
      <c r="DIK51" s="0"/>
      <c r="DIL51" s="0"/>
      <c r="DIM51" s="0"/>
      <c r="DIN51" s="0"/>
      <c r="DIO51" s="0"/>
      <c r="DIP51" s="0"/>
      <c r="DIQ51" s="0"/>
      <c r="DIR51" s="0"/>
      <c r="DIS51" s="0"/>
      <c r="DIT51" s="0"/>
      <c r="DIU51" s="0"/>
      <c r="DIV51" s="0"/>
      <c r="DIW51" s="0"/>
      <c r="DIX51" s="0"/>
      <c r="DIY51" s="0"/>
      <c r="DIZ51" s="0"/>
      <c r="DJA51" s="0"/>
      <c r="DJB51" s="0"/>
      <c r="DJC51" s="0"/>
      <c r="DJD51" s="0"/>
      <c r="DJE51" s="0"/>
      <c r="DJF51" s="0"/>
      <c r="DJG51" s="0"/>
      <c r="DJH51" s="0"/>
      <c r="DJI51" s="0"/>
      <c r="DJJ51" s="0"/>
      <c r="DJK51" s="0"/>
      <c r="DJL51" s="0"/>
      <c r="DJM51" s="0"/>
      <c r="DJN51" s="0"/>
      <c r="DJO51" s="0"/>
      <c r="DJP51" s="0"/>
      <c r="DJQ51" s="0"/>
      <c r="DJR51" s="0"/>
      <c r="DJS51" s="0"/>
      <c r="DJT51" s="0"/>
      <c r="DJU51" s="0"/>
      <c r="DJV51" s="0"/>
      <c r="DJW51" s="0"/>
      <c r="DJX51" s="0"/>
      <c r="DJY51" s="0"/>
      <c r="DJZ51" s="0"/>
      <c r="DKA51" s="0"/>
      <c r="DKB51" s="0"/>
      <c r="DKC51" s="0"/>
      <c r="DKD51" s="0"/>
      <c r="DKE51" s="0"/>
      <c r="DKF51" s="0"/>
      <c r="DKG51" s="0"/>
      <c r="DKH51" s="0"/>
      <c r="DKI51" s="0"/>
      <c r="DKJ51" s="0"/>
      <c r="DKK51" s="0"/>
      <c r="DKL51" s="0"/>
      <c r="DKM51" s="0"/>
      <c r="DKN51" s="0"/>
      <c r="DKO51" s="0"/>
      <c r="DKP51" s="0"/>
      <c r="DKQ51" s="0"/>
      <c r="DKR51" s="0"/>
      <c r="DKS51" s="0"/>
      <c r="DKT51" s="0"/>
      <c r="DKU51" s="0"/>
      <c r="DKV51" s="0"/>
      <c r="DKW51" s="0"/>
      <c r="DKX51" s="0"/>
      <c r="DKY51" s="0"/>
      <c r="DKZ51" s="0"/>
      <c r="DLA51" s="0"/>
      <c r="DLB51" s="0"/>
      <c r="DLC51" s="0"/>
      <c r="DLD51" s="0"/>
      <c r="DLE51" s="0"/>
      <c r="DLF51" s="0"/>
      <c r="DLG51" s="0"/>
      <c r="DLH51" s="0"/>
      <c r="DLI51" s="0"/>
      <c r="DLJ51" s="0"/>
      <c r="DLK51" s="0"/>
      <c r="DLL51" s="0"/>
      <c r="DLM51" s="0"/>
      <c r="DLN51" s="0"/>
      <c r="DLO51" s="0"/>
      <c r="DLP51" s="0"/>
      <c r="DLQ51" s="0"/>
      <c r="DLR51" s="0"/>
      <c r="DLS51" s="0"/>
      <c r="DLT51" s="0"/>
      <c r="DLU51" s="0"/>
      <c r="DLV51" s="0"/>
      <c r="DLW51" s="0"/>
      <c r="DLX51" s="0"/>
      <c r="DLY51" s="0"/>
      <c r="DLZ51" s="0"/>
      <c r="DMA51" s="0"/>
      <c r="DMB51" s="0"/>
      <c r="DMC51" s="0"/>
      <c r="DMD51" s="0"/>
      <c r="DME51" s="0"/>
      <c r="DMF51" s="0"/>
      <c r="DMG51" s="0"/>
      <c r="DMH51" s="0"/>
      <c r="DMI51" s="0"/>
      <c r="DMJ51" s="0"/>
      <c r="DMK51" s="0"/>
      <c r="DML51" s="0"/>
      <c r="DMM51" s="0"/>
      <c r="DMN51" s="0"/>
      <c r="DMO51" s="0"/>
      <c r="DMP51" s="0"/>
      <c r="DMQ51" s="0"/>
      <c r="DMR51" s="0"/>
      <c r="DMS51" s="0"/>
      <c r="DMT51" s="0"/>
      <c r="DMU51" s="0"/>
      <c r="DMV51" s="0"/>
      <c r="DMW51" s="0"/>
      <c r="DMX51" s="0"/>
      <c r="DMY51" s="0"/>
      <c r="DMZ51" s="0"/>
      <c r="DNA51" s="0"/>
      <c r="DNB51" s="0"/>
      <c r="DNC51" s="0"/>
      <c r="DND51" s="0"/>
      <c r="DNE51" s="0"/>
      <c r="DNF51" s="0"/>
      <c r="DNG51" s="0"/>
      <c r="DNH51" s="0"/>
      <c r="DNI51" s="0"/>
      <c r="DNJ51" s="0"/>
      <c r="DNK51" s="0"/>
      <c r="DNL51" s="0"/>
      <c r="DNM51" s="0"/>
      <c r="DNN51" s="0"/>
      <c r="DNO51" s="0"/>
      <c r="DNP51" s="0"/>
      <c r="DNQ51" s="0"/>
      <c r="DNR51" s="0"/>
      <c r="DNS51" s="0"/>
      <c r="DNT51" s="0"/>
      <c r="DNU51" s="0"/>
      <c r="DNV51" s="0"/>
      <c r="DNW51" s="0"/>
      <c r="DNX51" s="0"/>
      <c r="DNY51" s="0"/>
      <c r="DNZ51" s="0"/>
      <c r="DOA51" s="0"/>
      <c r="DOB51" s="0"/>
      <c r="DOC51" s="0"/>
      <c r="DOD51" s="0"/>
      <c r="DOE51" s="0"/>
      <c r="DOF51" s="0"/>
      <c r="DOG51" s="0"/>
      <c r="DOH51" s="0"/>
      <c r="DOI51" s="0"/>
      <c r="DOJ51" s="0"/>
      <c r="DOK51" s="0"/>
      <c r="DOL51" s="0"/>
      <c r="DOM51" s="0"/>
      <c r="DON51" s="0"/>
      <c r="DOO51" s="0"/>
      <c r="DOP51" s="0"/>
      <c r="DOQ51" s="0"/>
      <c r="DOR51" s="0"/>
      <c r="DOS51" s="0"/>
      <c r="DOT51" s="0"/>
      <c r="DOU51" s="0"/>
      <c r="DOV51" s="0"/>
      <c r="DOW51" s="0"/>
      <c r="DOX51" s="0"/>
      <c r="DOY51" s="0"/>
      <c r="DOZ51" s="0"/>
      <c r="DPA51" s="0"/>
      <c r="DPB51" s="0"/>
      <c r="DPC51" s="0"/>
      <c r="DPD51" s="0"/>
      <c r="DPE51" s="0"/>
      <c r="DPF51" s="0"/>
      <c r="DPG51" s="0"/>
      <c r="DPH51" s="0"/>
      <c r="DPI51" s="0"/>
      <c r="DPJ51" s="0"/>
      <c r="DPK51" s="0"/>
      <c r="DPL51" s="0"/>
      <c r="DPM51" s="0"/>
      <c r="DPN51" s="0"/>
      <c r="DPO51" s="0"/>
      <c r="DPP51" s="0"/>
      <c r="DPQ51" s="0"/>
      <c r="DPR51" s="0"/>
      <c r="DPS51" s="0"/>
      <c r="DPT51" s="0"/>
      <c r="DPU51" s="0"/>
      <c r="DPV51" s="0"/>
      <c r="DPW51" s="0"/>
      <c r="DPX51" s="0"/>
      <c r="DPY51" s="0"/>
      <c r="DPZ51" s="0"/>
      <c r="DQA51" s="0"/>
      <c r="DQB51" s="0"/>
      <c r="DQC51" s="0"/>
      <c r="DQD51" s="0"/>
      <c r="DQE51" s="0"/>
      <c r="DQF51" s="0"/>
      <c r="DQG51" s="0"/>
      <c r="DQH51" s="0"/>
      <c r="DQI51" s="0"/>
      <c r="DQJ51" s="0"/>
      <c r="DQK51" s="0"/>
      <c r="DQL51" s="0"/>
      <c r="DQM51" s="0"/>
      <c r="DQN51" s="0"/>
      <c r="DQO51" s="0"/>
      <c r="DQP51" s="0"/>
      <c r="DQQ51" s="0"/>
      <c r="DQR51" s="0"/>
      <c r="DQS51" s="0"/>
      <c r="DQT51" s="0"/>
      <c r="DQU51" s="0"/>
      <c r="DQV51" s="0"/>
      <c r="DQW51" s="0"/>
      <c r="DQX51" s="0"/>
      <c r="DQY51" s="0"/>
      <c r="DQZ51" s="0"/>
      <c r="DRA51" s="0"/>
      <c r="DRB51" s="0"/>
      <c r="DRC51" s="0"/>
      <c r="DRD51" s="0"/>
      <c r="DRE51" s="0"/>
      <c r="DRF51" s="0"/>
      <c r="DRG51" s="0"/>
      <c r="DRH51" s="0"/>
      <c r="DRI51" s="0"/>
      <c r="DRJ51" s="0"/>
      <c r="DRK51" s="0"/>
      <c r="DRL51" s="0"/>
      <c r="DRM51" s="0"/>
      <c r="DRN51" s="0"/>
      <c r="DRO51" s="0"/>
      <c r="DRP51" s="0"/>
      <c r="DRQ51" s="0"/>
      <c r="DRR51" s="0"/>
      <c r="DRS51" s="0"/>
      <c r="DRT51" s="0"/>
      <c r="DRU51" s="0"/>
      <c r="DRV51" s="0"/>
      <c r="DRW51" s="0"/>
      <c r="DRX51" s="0"/>
      <c r="DRY51" s="0"/>
      <c r="DRZ51" s="0"/>
      <c r="DSA51" s="0"/>
      <c r="DSB51" s="0"/>
      <c r="DSC51" s="0"/>
      <c r="DSD51" s="0"/>
      <c r="DSE51" s="0"/>
      <c r="DSF51" s="0"/>
      <c r="DSG51" s="0"/>
      <c r="DSH51" s="0"/>
      <c r="DSI51" s="0"/>
      <c r="DSJ51" s="0"/>
      <c r="DSK51" s="0"/>
      <c r="DSL51" s="0"/>
      <c r="DSM51" s="0"/>
      <c r="DSN51" s="0"/>
      <c r="DSO51" s="0"/>
      <c r="DSP51" s="0"/>
      <c r="DSQ51" s="0"/>
      <c r="DSR51" s="0"/>
      <c r="DSS51" s="0"/>
      <c r="DST51" s="0"/>
      <c r="DSU51" s="0"/>
      <c r="DSV51" s="0"/>
      <c r="DSW51" s="0"/>
      <c r="DSX51" s="0"/>
      <c r="DSY51" s="0"/>
      <c r="DSZ51" s="0"/>
      <c r="DTA51" s="0"/>
      <c r="DTB51" s="0"/>
      <c r="DTC51" s="0"/>
      <c r="DTD51" s="0"/>
      <c r="DTE51" s="0"/>
      <c r="DTF51" s="0"/>
      <c r="DTG51" s="0"/>
      <c r="DTH51" s="0"/>
      <c r="DTI51" s="0"/>
      <c r="DTJ51" s="0"/>
      <c r="DTK51" s="0"/>
      <c r="DTL51" s="0"/>
      <c r="DTM51" s="0"/>
      <c r="DTN51" s="0"/>
      <c r="DTO51" s="0"/>
      <c r="DTP51" s="0"/>
      <c r="DTQ51" s="0"/>
      <c r="DTR51" s="0"/>
      <c r="DTS51" s="0"/>
      <c r="DTT51" s="0"/>
      <c r="DTU51" s="0"/>
      <c r="DTV51" s="0"/>
      <c r="DTW51" s="0"/>
      <c r="DTX51" s="0"/>
      <c r="DTY51" s="0"/>
      <c r="DTZ51" s="0"/>
      <c r="DUA51" s="0"/>
      <c r="DUB51" s="0"/>
      <c r="DUC51" s="0"/>
      <c r="DUD51" s="0"/>
      <c r="DUE51" s="0"/>
      <c r="DUF51" s="0"/>
      <c r="DUG51" s="0"/>
      <c r="DUH51" s="0"/>
      <c r="DUI51" s="0"/>
      <c r="DUJ51" s="0"/>
      <c r="DUK51" s="0"/>
      <c r="DUL51" s="0"/>
      <c r="DUM51" s="0"/>
      <c r="DUN51" s="0"/>
      <c r="DUO51" s="0"/>
      <c r="DUP51" s="0"/>
      <c r="DUQ51" s="0"/>
      <c r="DUR51" s="0"/>
      <c r="DUS51" s="0"/>
      <c r="DUT51" s="0"/>
      <c r="DUU51" s="0"/>
      <c r="DUV51" s="0"/>
      <c r="DUW51" s="0"/>
      <c r="DUX51" s="0"/>
      <c r="DUY51" s="0"/>
      <c r="DUZ51" s="0"/>
      <c r="DVA51" s="0"/>
      <c r="DVB51" s="0"/>
      <c r="DVC51" s="0"/>
      <c r="DVD51" s="0"/>
      <c r="DVE51" s="0"/>
      <c r="DVF51" s="0"/>
      <c r="DVG51" s="0"/>
      <c r="DVH51" s="0"/>
      <c r="DVI51" s="0"/>
      <c r="DVJ51" s="0"/>
      <c r="DVK51" s="0"/>
      <c r="DVL51" s="0"/>
      <c r="DVM51" s="0"/>
      <c r="DVN51" s="0"/>
      <c r="DVO51" s="0"/>
      <c r="DVP51" s="0"/>
      <c r="DVQ51" s="0"/>
      <c r="DVR51" s="0"/>
      <c r="DVS51" s="0"/>
      <c r="DVT51" s="0"/>
      <c r="DVU51" s="0"/>
      <c r="DVV51" s="0"/>
      <c r="DVW51" s="0"/>
      <c r="DVX51" s="0"/>
      <c r="DVY51" s="0"/>
      <c r="DVZ51" s="0"/>
      <c r="DWA51" s="0"/>
      <c r="DWB51" s="0"/>
      <c r="DWC51" s="0"/>
      <c r="DWD51" s="0"/>
      <c r="DWE51" s="0"/>
      <c r="DWF51" s="0"/>
      <c r="DWG51" s="0"/>
      <c r="DWH51" s="0"/>
      <c r="DWI51" s="0"/>
      <c r="DWJ51" s="0"/>
      <c r="DWK51" s="0"/>
      <c r="DWL51" s="0"/>
      <c r="DWM51" s="0"/>
      <c r="DWN51" s="0"/>
      <c r="DWO51" s="0"/>
      <c r="DWP51" s="0"/>
      <c r="DWQ51" s="0"/>
      <c r="DWR51" s="0"/>
      <c r="DWS51" s="0"/>
      <c r="DWT51" s="0"/>
      <c r="DWU51" s="0"/>
      <c r="DWV51" s="0"/>
      <c r="DWW51" s="0"/>
      <c r="DWX51" s="0"/>
      <c r="DWY51" s="0"/>
      <c r="DWZ51" s="0"/>
      <c r="DXA51" s="0"/>
      <c r="DXB51" s="0"/>
      <c r="DXC51" s="0"/>
      <c r="DXD51" s="0"/>
      <c r="DXE51" s="0"/>
      <c r="DXF51" s="0"/>
      <c r="DXG51" s="0"/>
      <c r="DXH51" s="0"/>
      <c r="DXI51" s="0"/>
      <c r="DXJ51" s="0"/>
      <c r="DXK51" s="0"/>
      <c r="DXL51" s="0"/>
      <c r="DXM51" s="0"/>
      <c r="DXN51" s="0"/>
      <c r="DXO51" s="0"/>
      <c r="DXP51" s="0"/>
      <c r="DXQ51" s="0"/>
      <c r="DXR51" s="0"/>
      <c r="DXS51" s="0"/>
      <c r="DXT51" s="0"/>
      <c r="DXU51" s="0"/>
      <c r="DXV51" s="0"/>
      <c r="DXW51" s="0"/>
      <c r="DXX51" s="0"/>
      <c r="DXY51" s="0"/>
      <c r="DXZ51" s="0"/>
      <c r="DYA51" s="0"/>
      <c r="DYB51" s="0"/>
      <c r="DYC51" s="0"/>
      <c r="DYD51" s="0"/>
      <c r="DYE51" s="0"/>
      <c r="DYF51" s="0"/>
      <c r="DYG51" s="0"/>
      <c r="DYH51" s="0"/>
      <c r="DYI51" s="0"/>
      <c r="DYJ51" s="0"/>
      <c r="DYK51" s="0"/>
      <c r="DYL51" s="0"/>
      <c r="DYM51" s="0"/>
      <c r="DYN51" s="0"/>
      <c r="DYO51" s="0"/>
      <c r="DYP51" s="0"/>
      <c r="DYQ51" s="0"/>
      <c r="DYR51" s="0"/>
      <c r="DYS51" s="0"/>
      <c r="DYT51" s="0"/>
      <c r="DYU51" s="0"/>
      <c r="DYV51" s="0"/>
      <c r="DYW51" s="0"/>
      <c r="DYX51" s="0"/>
      <c r="DYY51" s="0"/>
      <c r="DYZ51" s="0"/>
      <c r="DZA51" s="0"/>
      <c r="DZB51" s="0"/>
      <c r="DZC51" s="0"/>
      <c r="DZD51" s="0"/>
      <c r="DZE51" s="0"/>
      <c r="DZF51" s="0"/>
      <c r="DZG51" s="0"/>
      <c r="DZH51" s="0"/>
      <c r="DZI51" s="0"/>
      <c r="DZJ51" s="0"/>
      <c r="DZK51" s="0"/>
      <c r="DZL51" s="0"/>
      <c r="DZM51" s="0"/>
      <c r="DZN51" s="0"/>
      <c r="DZO51" s="0"/>
      <c r="DZP51" s="0"/>
      <c r="DZQ51" s="0"/>
      <c r="DZR51" s="0"/>
      <c r="DZS51" s="0"/>
      <c r="DZT51" s="0"/>
      <c r="DZU51" s="0"/>
      <c r="DZV51" s="0"/>
      <c r="DZW51" s="0"/>
      <c r="DZX51" s="0"/>
      <c r="DZY51" s="0"/>
      <c r="DZZ51" s="0"/>
      <c r="EAA51" s="0"/>
      <c r="EAB51" s="0"/>
      <c r="EAC51" s="0"/>
      <c r="EAD51" s="0"/>
      <c r="EAE51" s="0"/>
      <c r="EAF51" s="0"/>
      <c r="EAG51" s="0"/>
      <c r="EAH51" s="0"/>
      <c r="EAI51" s="0"/>
      <c r="EAJ51" s="0"/>
      <c r="EAK51" s="0"/>
      <c r="EAL51" s="0"/>
      <c r="EAM51" s="0"/>
      <c r="EAN51" s="0"/>
      <c r="EAO51" s="0"/>
      <c r="EAP51" s="0"/>
      <c r="EAQ51" s="0"/>
      <c r="EAR51" s="0"/>
      <c r="EAS51" s="0"/>
      <c r="EAT51" s="0"/>
      <c r="EAU51" s="0"/>
      <c r="EAV51" s="0"/>
      <c r="EAW51" s="0"/>
      <c r="EAX51" s="0"/>
      <c r="EAY51" s="0"/>
      <c r="EAZ51" s="0"/>
      <c r="EBA51" s="0"/>
      <c r="EBB51" s="0"/>
      <c r="EBC51" s="0"/>
      <c r="EBD51" s="0"/>
      <c r="EBE51" s="0"/>
      <c r="EBF51" s="0"/>
      <c r="EBG51" s="0"/>
      <c r="EBH51" s="0"/>
      <c r="EBI51" s="0"/>
      <c r="EBJ51" s="0"/>
      <c r="EBK51" s="0"/>
      <c r="EBL51" s="0"/>
      <c r="EBM51" s="0"/>
      <c r="EBN51" s="0"/>
      <c r="EBO51" s="0"/>
      <c r="EBP51" s="0"/>
      <c r="EBQ51" s="0"/>
      <c r="EBR51" s="0"/>
      <c r="EBS51" s="0"/>
      <c r="EBT51" s="0"/>
      <c r="EBU51" s="0"/>
      <c r="EBV51" s="0"/>
      <c r="EBW51" s="0"/>
      <c r="EBX51" s="0"/>
      <c r="EBY51" s="0"/>
      <c r="EBZ51" s="0"/>
      <c r="ECA51" s="0"/>
      <c r="ECB51" s="0"/>
      <c r="ECC51" s="0"/>
      <c r="ECD51" s="0"/>
      <c r="ECE51" s="0"/>
      <c r="ECF51" s="0"/>
      <c r="ECG51" s="0"/>
      <c r="ECH51" s="0"/>
      <c r="ECI51" s="0"/>
      <c r="ECJ51" s="0"/>
      <c r="ECK51" s="0"/>
      <c r="ECL51" s="0"/>
      <c r="ECM51" s="0"/>
      <c r="ECN51" s="0"/>
      <c r="ECO51" s="0"/>
      <c r="ECP51" s="0"/>
      <c r="ECQ51" s="0"/>
      <c r="ECR51" s="0"/>
      <c r="ECS51" s="0"/>
      <c r="ECT51" s="0"/>
      <c r="ECU51" s="0"/>
      <c r="ECV51" s="0"/>
      <c r="ECW51" s="0"/>
      <c r="ECX51" s="0"/>
      <c r="ECY51" s="0"/>
      <c r="ECZ51" s="0"/>
      <c r="EDA51" s="0"/>
      <c r="EDB51" s="0"/>
      <c r="EDC51" s="0"/>
      <c r="EDD51" s="0"/>
      <c r="EDE51" s="0"/>
      <c r="EDF51" s="0"/>
      <c r="EDG51" s="0"/>
      <c r="EDH51" s="0"/>
      <c r="EDI51" s="0"/>
      <c r="EDJ51" s="0"/>
      <c r="EDK51" s="0"/>
      <c r="EDL51" s="0"/>
      <c r="EDM51" s="0"/>
      <c r="EDN51" s="0"/>
      <c r="EDO51" s="0"/>
      <c r="EDP51" s="0"/>
      <c r="EDQ51" s="0"/>
      <c r="EDR51" s="0"/>
      <c r="EDS51" s="0"/>
      <c r="EDT51" s="0"/>
      <c r="EDU51" s="0"/>
      <c r="EDV51" s="0"/>
      <c r="EDW51" s="0"/>
      <c r="EDX51" s="0"/>
      <c r="EDY51" s="0"/>
      <c r="EDZ51" s="0"/>
      <c r="EEA51" s="0"/>
      <c r="EEB51" s="0"/>
      <c r="EEC51" s="0"/>
      <c r="EED51" s="0"/>
      <c r="EEE51" s="0"/>
      <c r="EEF51" s="0"/>
      <c r="EEG51" s="0"/>
      <c r="EEH51" s="0"/>
      <c r="EEI51" s="0"/>
      <c r="EEJ51" s="0"/>
      <c r="EEK51" s="0"/>
      <c r="EEL51" s="0"/>
      <c r="EEM51" s="0"/>
      <c r="EEN51" s="0"/>
      <c r="EEO51" s="0"/>
      <c r="EEP51" s="0"/>
      <c r="EEQ51" s="0"/>
      <c r="EER51" s="0"/>
      <c r="EES51" s="0"/>
      <c r="EET51" s="0"/>
      <c r="EEU51" s="0"/>
      <c r="EEV51" s="0"/>
      <c r="EEW51" s="0"/>
      <c r="EEX51" s="0"/>
      <c r="EEY51" s="0"/>
      <c r="EEZ51" s="0"/>
      <c r="EFA51" s="0"/>
      <c r="EFB51" s="0"/>
      <c r="EFC51" s="0"/>
      <c r="EFD51" s="0"/>
      <c r="EFE51" s="0"/>
      <c r="EFF51" s="0"/>
      <c r="EFG51" s="0"/>
      <c r="EFH51" s="0"/>
      <c r="EFI51" s="0"/>
      <c r="EFJ51" s="0"/>
      <c r="EFK51" s="0"/>
      <c r="EFL51" s="0"/>
      <c r="EFM51" s="0"/>
      <c r="EFN51" s="0"/>
      <c r="EFO51" s="0"/>
      <c r="EFP51" s="0"/>
      <c r="EFQ51" s="0"/>
      <c r="EFR51" s="0"/>
      <c r="EFS51" s="0"/>
      <c r="EFT51" s="0"/>
      <c r="EFU51" s="0"/>
      <c r="EFV51" s="0"/>
      <c r="EFW51" s="0"/>
      <c r="EFX51" s="0"/>
      <c r="EFY51" s="0"/>
      <c r="EFZ51" s="0"/>
      <c r="EGA51" s="0"/>
      <c r="EGB51" s="0"/>
      <c r="EGC51" s="0"/>
      <c r="EGD51" s="0"/>
      <c r="EGE51" s="0"/>
      <c r="EGF51" s="0"/>
      <c r="EGG51" s="0"/>
      <c r="EGH51" s="0"/>
      <c r="EGI51" s="0"/>
      <c r="EGJ51" s="0"/>
      <c r="EGK51" s="0"/>
      <c r="EGL51" s="0"/>
      <c r="EGM51" s="0"/>
      <c r="EGN51" s="0"/>
      <c r="EGO51" s="0"/>
      <c r="EGP51" s="0"/>
      <c r="EGQ51" s="0"/>
      <c r="EGR51" s="0"/>
      <c r="EGS51" s="0"/>
      <c r="EGT51" s="0"/>
      <c r="EGU51" s="0"/>
      <c r="EGV51" s="0"/>
      <c r="EGW51" s="0"/>
      <c r="EGX51" s="0"/>
      <c r="EGY51" s="0"/>
      <c r="EGZ51" s="0"/>
      <c r="EHA51" s="0"/>
      <c r="EHB51" s="0"/>
      <c r="EHC51" s="0"/>
      <c r="EHD51" s="0"/>
      <c r="EHE51" s="0"/>
      <c r="EHF51" s="0"/>
      <c r="EHG51" s="0"/>
      <c r="EHH51" s="0"/>
      <c r="EHI51" s="0"/>
      <c r="EHJ51" s="0"/>
      <c r="EHK51" s="0"/>
      <c r="EHL51" s="0"/>
      <c r="EHM51" s="0"/>
      <c r="EHN51" s="0"/>
      <c r="EHO51" s="0"/>
      <c r="EHP51" s="0"/>
      <c r="EHQ51" s="0"/>
      <c r="EHR51" s="0"/>
      <c r="EHS51" s="0"/>
      <c r="EHT51" s="0"/>
      <c r="EHU51" s="0"/>
      <c r="EHV51" s="0"/>
      <c r="EHW51" s="0"/>
      <c r="EHX51" s="0"/>
      <c r="EHY51" s="0"/>
      <c r="EHZ51" s="0"/>
      <c r="EIA51" s="0"/>
      <c r="EIB51" s="0"/>
      <c r="EIC51" s="0"/>
      <c r="EID51" s="0"/>
      <c r="EIE51" s="0"/>
      <c r="EIF51" s="0"/>
      <c r="EIG51" s="0"/>
      <c r="EIH51" s="0"/>
      <c r="EII51" s="0"/>
      <c r="EIJ51" s="0"/>
      <c r="EIK51" s="0"/>
      <c r="EIL51" s="0"/>
      <c r="EIM51" s="0"/>
      <c r="EIN51" s="0"/>
      <c r="EIO51" s="0"/>
      <c r="EIP51" s="0"/>
      <c r="EIQ51" s="0"/>
      <c r="EIR51" s="0"/>
      <c r="EIS51" s="0"/>
      <c r="EIT51" s="0"/>
      <c r="EIU51" s="0"/>
      <c r="EIV51" s="0"/>
      <c r="EIW51" s="0"/>
      <c r="EIX51" s="0"/>
      <c r="EIY51" s="0"/>
      <c r="EIZ51" s="0"/>
      <c r="EJA51" s="0"/>
      <c r="EJB51" s="0"/>
      <c r="EJC51" s="0"/>
      <c r="EJD51" s="0"/>
      <c r="EJE51" s="0"/>
      <c r="EJF51" s="0"/>
      <c r="EJG51" s="0"/>
      <c r="EJH51" s="0"/>
      <c r="EJI51" s="0"/>
      <c r="EJJ51" s="0"/>
      <c r="EJK51" s="0"/>
      <c r="EJL51" s="0"/>
      <c r="EJM51" s="0"/>
      <c r="EJN51" s="0"/>
      <c r="EJO51" s="0"/>
      <c r="EJP51" s="0"/>
      <c r="EJQ51" s="0"/>
      <c r="EJR51" s="0"/>
      <c r="EJS51" s="0"/>
      <c r="EJT51" s="0"/>
      <c r="EJU51" s="0"/>
      <c r="EJV51" s="0"/>
      <c r="EJW51" s="0"/>
      <c r="EJX51" s="0"/>
      <c r="EJY51" s="0"/>
      <c r="EJZ51" s="0"/>
      <c r="EKA51" s="0"/>
      <c r="EKB51" s="0"/>
      <c r="EKC51" s="0"/>
      <c r="EKD51" s="0"/>
      <c r="EKE51" s="0"/>
      <c r="EKF51" s="0"/>
      <c r="EKG51" s="0"/>
      <c r="EKH51" s="0"/>
      <c r="EKI51" s="0"/>
      <c r="EKJ51" s="0"/>
      <c r="EKK51" s="0"/>
      <c r="EKL51" s="0"/>
      <c r="EKM51" s="0"/>
      <c r="EKN51" s="0"/>
      <c r="EKO51" s="0"/>
      <c r="EKP51" s="0"/>
      <c r="EKQ51" s="0"/>
      <c r="EKR51" s="0"/>
      <c r="EKS51" s="0"/>
      <c r="EKT51" s="0"/>
      <c r="EKU51" s="0"/>
      <c r="EKV51" s="0"/>
      <c r="EKW51" s="0"/>
      <c r="EKX51" s="0"/>
      <c r="EKY51" s="0"/>
      <c r="EKZ51" s="0"/>
      <c r="ELA51" s="0"/>
      <c r="ELB51" s="0"/>
      <c r="ELC51" s="0"/>
      <c r="ELD51" s="0"/>
      <c r="ELE51" s="0"/>
      <c r="ELF51" s="0"/>
      <c r="ELG51" s="0"/>
      <c r="ELH51" s="0"/>
      <c r="ELI51" s="0"/>
      <c r="ELJ51" s="0"/>
      <c r="ELK51" s="0"/>
      <c r="ELL51" s="0"/>
      <c r="ELM51" s="0"/>
      <c r="ELN51" s="0"/>
      <c r="ELO51" s="0"/>
      <c r="ELP51" s="0"/>
      <c r="ELQ51" s="0"/>
      <c r="ELR51" s="0"/>
      <c r="ELS51" s="0"/>
      <c r="ELT51" s="0"/>
      <c r="ELU51" s="0"/>
      <c r="ELV51" s="0"/>
      <c r="ELW51" s="0"/>
      <c r="ELX51" s="0"/>
      <c r="ELY51" s="0"/>
      <c r="ELZ51" s="0"/>
      <c r="EMA51" s="0"/>
      <c r="EMB51" s="0"/>
      <c r="EMC51" s="0"/>
      <c r="EMD51" s="0"/>
      <c r="EME51" s="0"/>
      <c r="EMF51" s="0"/>
      <c r="EMG51" s="0"/>
      <c r="EMH51" s="0"/>
      <c r="EMI51" s="0"/>
      <c r="EMJ51" s="0"/>
      <c r="EMK51" s="0"/>
      <c r="EML51" s="0"/>
      <c r="EMM51" s="0"/>
      <c r="EMN51" s="0"/>
      <c r="EMO51" s="0"/>
      <c r="EMP51" s="0"/>
      <c r="EMQ51" s="0"/>
      <c r="EMR51" s="0"/>
      <c r="EMS51" s="0"/>
      <c r="EMT51" s="0"/>
      <c r="EMU51" s="0"/>
      <c r="EMV51" s="0"/>
      <c r="EMW51" s="0"/>
      <c r="EMX51" s="0"/>
      <c r="EMY51" s="0"/>
      <c r="EMZ51" s="0"/>
      <c r="ENA51" s="0"/>
      <c r="ENB51" s="0"/>
      <c r="ENC51" s="0"/>
      <c r="END51" s="0"/>
      <c r="ENE51" s="0"/>
      <c r="ENF51" s="0"/>
      <c r="ENG51" s="0"/>
      <c r="ENH51" s="0"/>
      <c r="ENI51" s="0"/>
      <c r="ENJ51" s="0"/>
      <c r="ENK51" s="0"/>
      <c r="ENL51" s="0"/>
      <c r="ENM51" s="0"/>
      <c r="ENN51" s="0"/>
      <c r="ENO51" s="0"/>
      <c r="ENP51" s="0"/>
      <c r="ENQ51" s="0"/>
      <c r="ENR51" s="0"/>
      <c r="ENS51" s="0"/>
      <c r="ENT51" s="0"/>
      <c r="ENU51" s="0"/>
      <c r="ENV51" s="0"/>
      <c r="ENW51" s="0"/>
      <c r="ENX51" s="0"/>
      <c r="ENY51" s="0"/>
      <c r="ENZ51" s="0"/>
      <c r="EOA51" s="0"/>
      <c r="EOB51" s="0"/>
      <c r="EOC51" s="0"/>
      <c r="EOD51" s="0"/>
      <c r="EOE51" s="0"/>
      <c r="EOF51" s="0"/>
      <c r="EOG51" s="0"/>
      <c r="EOH51" s="0"/>
      <c r="EOI51" s="0"/>
      <c r="EOJ51" s="0"/>
      <c r="EOK51" s="0"/>
      <c r="EOL51" s="0"/>
      <c r="EOM51" s="0"/>
      <c r="EON51" s="0"/>
      <c r="EOO51" s="0"/>
      <c r="EOP51" s="0"/>
      <c r="EOQ51" s="0"/>
      <c r="EOR51" s="0"/>
      <c r="EOS51" s="0"/>
      <c r="EOT51" s="0"/>
      <c r="EOU51" s="0"/>
      <c r="EOV51" s="0"/>
      <c r="EOW51" s="0"/>
      <c r="EOX51" s="0"/>
      <c r="EOY51" s="0"/>
      <c r="EOZ51" s="0"/>
      <c r="EPA51" s="0"/>
      <c r="EPB51" s="0"/>
      <c r="EPC51" s="0"/>
      <c r="EPD51" s="0"/>
      <c r="EPE51" s="0"/>
      <c r="EPF51" s="0"/>
      <c r="EPG51" s="0"/>
      <c r="EPH51" s="0"/>
      <c r="EPI51" s="0"/>
      <c r="EPJ51" s="0"/>
      <c r="EPK51" s="0"/>
      <c r="EPL51" s="0"/>
      <c r="EPM51" s="0"/>
      <c r="EPN51" s="0"/>
      <c r="EPO51" s="0"/>
      <c r="EPP51" s="0"/>
      <c r="EPQ51" s="0"/>
      <c r="EPR51" s="0"/>
      <c r="EPS51" s="0"/>
      <c r="EPT51" s="0"/>
      <c r="EPU51" s="0"/>
      <c r="EPV51" s="0"/>
      <c r="EPW51" s="0"/>
      <c r="EPX51" s="0"/>
      <c r="EPY51" s="0"/>
      <c r="EPZ51" s="0"/>
      <c r="EQA51" s="0"/>
      <c r="EQB51" s="0"/>
      <c r="EQC51" s="0"/>
      <c r="EQD51" s="0"/>
      <c r="EQE51" s="0"/>
      <c r="EQF51" s="0"/>
      <c r="EQG51" s="0"/>
      <c r="EQH51" s="0"/>
      <c r="EQI51" s="0"/>
      <c r="EQJ51" s="0"/>
      <c r="EQK51" s="0"/>
      <c r="EQL51" s="0"/>
      <c r="EQM51" s="0"/>
      <c r="EQN51" s="0"/>
      <c r="EQO51" s="0"/>
      <c r="EQP51" s="0"/>
      <c r="EQQ51" s="0"/>
      <c r="EQR51" s="0"/>
      <c r="EQS51" s="0"/>
      <c r="EQT51" s="0"/>
      <c r="EQU51" s="0"/>
      <c r="EQV51" s="0"/>
      <c r="EQW51" s="0"/>
      <c r="EQX51" s="0"/>
      <c r="EQY51" s="0"/>
      <c r="EQZ51" s="0"/>
      <c r="ERA51" s="0"/>
      <c r="ERB51" s="0"/>
      <c r="ERC51" s="0"/>
      <c r="ERD51" s="0"/>
      <c r="ERE51" s="0"/>
      <c r="ERF51" s="0"/>
      <c r="ERG51" s="0"/>
      <c r="ERH51" s="0"/>
      <c r="ERI51" s="0"/>
      <c r="ERJ51" s="0"/>
      <c r="ERK51" s="0"/>
      <c r="ERL51" s="0"/>
      <c r="ERM51" s="0"/>
      <c r="ERN51" s="0"/>
      <c r="ERO51" s="0"/>
      <c r="ERP51" s="0"/>
      <c r="ERQ51" s="0"/>
      <c r="ERR51" s="0"/>
      <c r="ERS51" s="0"/>
      <c r="ERT51" s="0"/>
      <c r="ERU51" s="0"/>
      <c r="ERV51" s="0"/>
      <c r="ERW51" s="0"/>
      <c r="ERX51" s="0"/>
      <c r="ERY51" s="0"/>
      <c r="ERZ51" s="0"/>
      <c r="ESA51" s="0"/>
      <c r="ESB51" s="0"/>
      <c r="ESC51" s="0"/>
      <c r="ESD51" s="0"/>
      <c r="ESE51" s="0"/>
      <c r="ESF51" s="0"/>
      <c r="ESG51" s="0"/>
      <c r="ESH51" s="0"/>
      <c r="ESI51" s="0"/>
      <c r="ESJ51" s="0"/>
      <c r="ESK51" s="0"/>
      <c r="ESL51" s="0"/>
      <c r="ESM51" s="0"/>
      <c r="ESN51" s="0"/>
      <c r="ESO51" s="0"/>
      <c r="ESP51" s="0"/>
      <c r="ESQ51" s="0"/>
      <c r="ESR51" s="0"/>
      <c r="ESS51" s="0"/>
      <c r="EST51" s="0"/>
      <c r="ESU51" s="0"/>
      <c r="ESV51" s="0"/>
      <c r="ESW51" s="0"/>
      <c r="ESX51" s="0"/>
      <c r="ESY51" s="0"/>
      <c r="ESZ51" s="0"/>
      <c r="ETA51" s="0"/>
      <c r="ETB51" s="0"/>
      <c r="ETC51" s="0"/>
      <c r="ETD51" s="0"/>
      <c r="ETE51" s="0"/>
      <c r="ETF51" s="0"/>
      <c r="ETG51" s="0"/>
      <c r="ETH51" s="0"/>
      <c r="ETI51" s="0"/>
      <c r="ETJ51" s="0"/>
      <c r="ETK51" s="0"/>
      <c r="ETL51" s="0"/>
      <c r="ETM51" s="0"/>
      <c r="ETN51" s="0"/>
      <c r="ETO51" s="0"/>
      <c r="ETP51" s="0"/>
      <c r="ETQ51" s="0"/>
      <c r="ETR51" s="0"/>
      <c r="ETS51" s="0"/>
      <c r="ETT51" s="0"/>
      <c r="ETU51" s="0"/>
      <c r="ETV51" s="0"/>
      <c r="ETW51" s="0"/>
      <c r="ETX51" s="0"/>
      <c r="ETY51" s="0"/>
      <c r="ETZ51" s="0"/>
      <c r="EUA51" s="0"/>
      <c r="EUB51" s="0"/>
      <c r="EUC51" s="0"/>
      <c r="EUD51" s="0"/>
      <c r="EUE51" s="0"/>
      <c r="EUF51" s="0"/>
      <c r="EUG51" s="0"/>
      <c r="EUH51" s="0"/>
      <c r="EUI51" s="0"/>
      <c r="EUJ51" s="0"/>
      <c r="EUK51" s="0"/>
      <c r="EUL51" s="0"/>
      <c r="EUM51" s="0"/>
      <c r="EUN51" s="0"/>
      <c r="EUO51" s="0"/>
      <c r="EUP51" s="0"/>
      <c r="EUQ51" s="0"/>
      <c r="EUR51" s="0"/>
      <c r="EUS51" s="0"/>
      <c r="EUT51" s="0"/>
      <c r="EUU51" s="0"/>
      <c r="EUV51" s="0"/>
      <c r="EUW51" s="0"/>
      <c r="EUX51" s="0"/>
      <c r="EUY51" s="0"/>
      <c r="EUZ51" s="0"/>
      <c r="EVA51" s="0"/>
      <c r="EVB51" s="0"/>
      <c r="EVC51" s="0"/>
      <c r="EVD51" s="0"/>
      <c r="EVE51" s="0"/>
      <c r="EVF51" s="0"/>
      <c r="EVG51" s="0"/>
      <c r="EVH51" s="0"/>
      <c r="EVI51" s="0"/>
      <c r="EVJ51" s="0"/>
      <c r="EVK51" s="0"/>
      <c r="EVL51" s="0"/>
      <c r="EVM51" s="0"/>
      <c r="EVN51" s="0"/>
      <c r="EVO51" s="0"/>
      <c r="EVP51" s="0"/>
      <c r="EVQ51" s="0"/>
      <c r="EVR51" s="0"/>
      <c r="EVS51" s="0"/>
      <c r="EVT51" s="0"/>
      <c r="EVU51" s="0"/>
      <c r="EVV51" s="0"/>
      <c r="EVW51" s="0"/>
      <c r="EVX51" s="0"/>
      <c r="EVY51" s="0"/>
      <c r="EVZ51" s="0"/>
      <c r="EWA51" s="0"/>
      <c r="EWB51" s="0"/>
      <c r="EWC51" s="0"/>
      <c r="EWD51" s="0"/>
      <c r="EWE51" s="0"/>
      <c r="EWF51" s="0"/>
      <c r="EWG51" s="0"/>
      <c r="EWH51" s="0"/>
      <c r="EWI51" s="0"/>
      <c r="EWJ51" s="0"/>
      <c r="EWK51" s="0"/>
      <c r="EWL51" s="0"/>
      <c r="EWM51" s="0"/>
      <c r="EWN51" s="0"/>
      <c r="EWO51" s="0"/>
      <c r="EWP51" s="0"/>
      <c r="EWQ51" s="0"/>
      <c r="EWR51" s="0"/>
      <c r="EWS51" s="0"/>
      <c r="EWT51" s="0"/>
      <c r="EWU51" s="0"/>
      <c r="EWV51" s="0"/>
      <c r="EWW51" s="0"/>
      <c r="EWX51" s="0"/>
      <c r="EWY51" s="0"/>
      <c r="EWZ51" s="0"/>
      <c r="EXA51" s="0"/>
      <c r="EXB51" s="0"/>
      <c r="EXC51" s="0"/>
      <c r="EXD51" s="0"/>
      <c r="EXE51" s="0"/>
      <c r="EXF51" s="0"/>
      <c r="EXG51" s="0"/>
      <c r="EXH51" s="0"/>
      <c r="EXI51" s="0"/>
      <c r="EXJ51" s="0"/>
      <c r="EXK51" s="0"/>
      <c r="EXL51" s="0"/>
      <c r="EXM51" s="0"/>
      <c r="EXN51" s="0"/>
      <c r="EXO51" s="0"/>
      <c r="EXP51" s="0"/>
      <c r="EXQ51" s="0"/>
      <c r="EXR51" s="0"/>
      <c r="EXS51" s="0"/>
      <c r="EXT51" s="0"/>
      <c r="EXU51" s="0"/>
      <c r="EXV51" s="0"/>
      <c r="EXW51" s="0"/>
      <c r="EXX51" s="0"/>
      <c r="EXY51" s="0"/>
      <c r="EXZ51" s="0"/>
      <c r="EYA51" s="0"/>
      <c r="EYB51" s="0"/>
      <c r="EYC51" s="0"/>
      <c r="EYD51" s="0"/>
      <c r="EYE51" s="0"/>
      <c r="EYF51" s="0"/>
      <c r="EYG51" s="0"/>
      <c r="EYH51" s="0"/>
      <c r="EYI51" s="0"/>
      <c r="EYJ51" s="0"/>
      <c r="EYK51" s="0"/>
      <c r="EYL51" s="0"/>
      <c r="EYM51" s="0"/>
      <c r="EYN51" s="0"/>
      <c r="EYO51" s="0"/>
      <c r="EYP51" s="0"/>
      <c r="EYQ51" s="0"/>
      <c r="EYR51" s="0"/>
      <c r="EYS51" s="0"/>
      <c r="EYT51" s="0"/>
      <c r="EYU51" s="0"/>
      <c r="EYV51" s="0"/>
      <c r="EYW51" s="0"/>
      <c r="EYX51" s="0"/>
      <c r="EYY51" s="0"/>
      <c r="EYZ51" s="0"/>
      <c r="EZA51" s="0"/>
      <c r="EZB51" s="0"/>
      <c r="EZC51" s="0"/>
      <c r="EZD51" s="0"/>
      <c r="EZE51" s="0"/>
      <c r="EZF51" s="0"/>
      <c r="EZG51" s="0"/>
      <c r="EZH51" s="0"/>
      <c r="EZI51" s="0"/>
      <c r="EZJ51" s="0"/>
      <c r="EZK51" s="0"/>
      <c r="EZL51" s="0"/>
      <c r="EZM51" s="0"/>
      <c r="EZN51" s="0"/>
      <c r="EZO51" s="0"/>
      <c r="EZP51" s="0"/>
      <c r="EZQ51" s="0"/>
      <c r="EZR51" s="0"/>
      <c r="EZS51" s="0"/>
      <c r="EZT51" s="0"/>
      <c r="EZU51" s="0"/>
      <c r="EZV51" s="0"/>
      <c r="EZW51" s="0"/>
      <c r="EZX51" s="0"/>
      <c r="EZY51" s="0"/>
      <c r="EZZ51" s="0"/>
      <c r="FAA51" s="0"/>
      <c r="FAB51" s="0"/>
      <c r="FAC51" s="0"/>
      <c r="FAD51" s="0"/>
      <c r="FAE51" s="0"/>
      <c r="FAF51" s="0"/>
      <c r="FAG51" s="0"/>
      <c r="FAH51" s="0"/>
      <c r="FAI51" s="0"/>
      <c r="FAJ51" s="0"/>
      <c r="FAK51" s="0"/>
      <c r="FAL51" s="0"/>
      <c r="FAM51" s="0"/>
      <c r="FAN51" s="0"/>
      <c r="FAO51" s="0"/>
      <c r="FAP51" s="0"/>
      <c r="FAQ51" s="0"/>
      <c r="FAR51" s="0"/>
      <c r="FAS51" s="0"/>
      <c r="FAT51" s="0"/>
      <c r="FAU51" s="0"/>
      <c r="FAV51" s="0"/>
      <c r="FAW51" s="0"/>
      <c r="FAX51" s="0"/>
      <c r="FAY51" s="0"/>
      <c r="FAZ51" s="0"/>
      <c r="FBA51" s="0"/>
      <c r="FBB51" s="0"/>
      <c r="FBC51" s="0"/>
      <c r="FBD51" s="0"/>
      <c r="FBE51" s="0"/>
      <c r="FBF51" s="0"/>
      <c r="FBG51" s="0"/>
      <c r="FBH51" s="0"/>
      <c r="FBI51" s="0"/>
      <c r="FBJ51" s="0"/>
      <c r="FBK51" s="0"/>
      <c r="FBL51" s="0"/>
      <c r="FBM51" s="0"/>
      <c r="FBN51" s="0"/>
      <c r="FBO51" s="0"/>
      <c r="FBP51" s="0"/>
      <c r="FBQ51" s="0"/>
      <c r="FBR51" s="0"/>
      <c r="FBS51" s="0"/>
      <c r="FBT51" s="0"/>
      <c r="FBU51" s="0"/>
      <c r="FBV51" s="0"/>
      <c r="FBW51" s="0"/>
      <c r="FBX51" s="0"/>
      <c r="FBY51" s="0"/>
      <c r="FBZ51" s="0"/>
      <c r="FCA51" s="0"/>
      <c r="FCB51" s="0"/>
      <c r="FCC51" s="0"/>
      <c r="FCD51" s="0"/>
      <c r="FCE51" s="0"/>
      <c r="FCF51" s="0"/>
      <c r="FCG51" s="0"/>
      <c r="FCH51" s="0"/>
      <c r="FCI51" s="0"/>
      <c r="FCJ51" s="0"/>
      <c r="FCK51" s="0"/>
      <c r="FCL51" s="0"/>
      <c r="FCM51" s="0"/>
      <c r="FCN51" s="0"/>
      <c r="FCO51" s="0"/>
      <c r="FCP51" s="0"/>
      <c r="FCQ51" s="0"/>
      <c r="FCR51" s="0"/>
      <c r="FCS51" s="0"/>
      <c r="FCT51" s="0"/>
      <c r="FCU51" s="0"/>
      <c r="FCV51" s="0"/>
      <c r="FCW51" s="0"/>
      <c r="FCX51" s="0"/>
      <c r="FCY51" s="0"/>
      <c r="FCZ51" s="0"/>
      <c r="FDA51" s="0"/>
      <c r="FDB51" s="0"/>
      <c r="FDC51" s="0"/>
      <c r="FDD51" s="0"/>
      <c r="FDE51" s="0"/>
      <c r="FDF51" s="0"/>
      <c r="FDG51" s="0"/>
      <c r="FDH51" s="0"/>
      <c r="FDI51" s="0"/>
      <c r="FDJ51" s="0"/>
      <c r="FDK51" s="0"/>
      <c r="FDL51" s="0"/>
      <c r="FDM51" s="0"/>
      <c r="FDN51" s="0"/>
      <c r="FDO51" s="0"/>
      <c r="FDP51" s="0"/>
      <c r="FDQ51" s="0"/>
      <c r="FDR51" s="0"/>
      <c r="FDS51" s="0"/>
      <c r="FDT51" s="0"/>
      <c r="FDU51" s="0"/>
      <c r="FDV51" s="0"/>
      <c r="FDW51" s="0"/>
      <c r="FDX51" s="0"/>
      <c r="FDY51" s="0"/>
      <c r="FDZ51" s="0"/>
      <c r="FEA51" s="0"/>
      <c r="FEB51" s="0"/>
      <c r="FEC51" s="0"/>
      <c r="FED51" s="0"/>
      <c r="FEE51" s="0"/>
      <c r="FEF51" s="0"/>
      <c r="FEG51" s="0"/>
      <c r="FEH51" s="0"/>
      <c r="FEI51" s="0"/>
      <c r="FEJ51" s="0"/>
      <c r="FEK51" s="0"/>
      <c r="FEL51" s="0"/>
      <c r="FEM51" s="0"/>
      <c r="FEN51" s="0"/>
      <c r="FEO51" s="0"/>
      <c r="FEP51" s="0"/>
      <c r="FEQ51" s="0"/>
      <c r="FER51" s="0"/>
      <c r="FES51" s="0"/>
      <c r="FET51" s="0"/>
      <c r="FEU51" s="0"/>
      <c r="FEV51" s="0"/>
      <c r="FEW51" s="0"/>
      <c r="FEX51" s="0"/>
      <c r="FEY51" s="0"/>
      <c r="FEZ51" s="0"/>
      <c r="FFA51" s="0"/>
      <c r="FFB51" s="0"/>
      <c r="FFC51" s="0"/>
      <c r="FFD51" s="0"/>
      <c r="FFE51" s="0"/>
      <c r="FFF51" s="0"/>
      <c r="FFG51" s="0"/>
      <c r="FFH51" s="0"/>
      <c r="FFI51" s="0"/>
      <c r="FFJ51" s="0"/>
      <c r="FFK51" s="0"/>
      <c r="FFL51" s="0"/>
      <c r="FFM51" s="0"/>
      <c r="FFN51" s="0"/>
      <c r="FFO51" s="0"/>
      <c r="FFP51" s="0"/>
      <c r="FFQ51" s="0"/>
      <c r="FFR51" s="0"/>
      <c r="FFS51" s="0"/>
      <c r="FFT51" s="0"/>
      <c r="FFU51" s="0"/>
      <c r="FFV51" s="0"/>
      <c r="FFW51" s="0"/>
      <c r="FFX51" s="0"/>
      <c r="FFY51" s="0"/>
      <c r="FFZ51" s="0"/>
      <c r="FGA51" s="0"/>
      <c r="FGB51" s="0"/>
      <c r="FGC51" s="0"/>
      <c r="FGD51" s="0"/>
      <c r="FGE51" s="0"/>
      <c r="FGF51" s="0"/>
      <c r="FGG51" s="0"/>
      <c r="FGH51" s="0"/>
      <c r="FGI51" s="0"/>
      <c r="FGJ51" s="0"/>
      <c r="FGK51" s="0"/>
      <c r="FGL51" s="0"/>
      <c r="FGM51" s="0"/>
      <c r="FGN51" s="0"/>
      <c r="FGO51" s="0"/>
      <c r="FGP51" s="0"/>
      <c r="FGQ51" s="0"/>
      <c r="FGR51" s="0"/>
      <c r="FGS51" s="0"/>
      <c r="FGT51" s="0"/>
      <c r="FGU51" s="0"/>
      <c r="FGV51" s="0"/>
      <c r="FGW51" s="0"/>
      <c r="FGX51" s="0"/>
      <c r="FGY51" s="0"/>
      <c r="FGZ51" s="0"/>
      <c r="FHA51" s="0"/>
      <c r="FHB51" s="0"/>
      <c r="FHC51" s="0"/>
      <c r="FHD51" s="0"/>
      <c r="FHE51" s="0"/>
      <c r="FHF51" s="0"/>
      <c r="FHG51" s="0"/>
      <c r="FHH51" s="0"/>
      <c r="FHI51" s="0"/>
      <c r="FHJ51" s="0"/>
      <c r="FHK51" s="0"/>
      <c r="FHL51" s="0"/>
      <c r="FHM51" s="0"/>
      <c r="FHN51" s="0"/>
      <c r="FHO51" s="0"/>
      <c r="FHP51" s="0"/>
      <c r="FHQ51" s="0"/>
      <c r="FHR51" s="0"/>
      <c r="FHS51" s="0"/>
      <c r="FHT51" s="0"/>
      <c r="FHU51" s="0"/>
      <c r="FHV51" s="0"/>
      <c r="FHW51" s="0"/>
      <c r="FHX51" s="0"/>
      <c r="FHY51" s="0"/>
      <c r="FHZ51" s="0"/>
      <c r="FIA51" s="0"/>
      <c r="FIB51" s="0"/>
      <c r="FIC51" s="0"/>
      <c r="FID51" s="0"/>
      <c r="FIE51" s="0"/>
      <c r="FIF51" s="0"/>
      <c r="FIG51" s="0"/>
      <c r="FIH51" s="0"/>
      <c r="FII51" s="0"/>
      <c r="FIJ51" s="0"/>
      <c r="FIK51" s="0"/>
      <c r="FIL51" s="0"/>
      <c r="FIM51" s="0"/>
      <c r="FIN51" s="0"/>
      <c r="FIO51" s="0"/>
      <c r="FIP51" s="0"/>
      <c r="FIQ51" s="0"/>
      <c r="FIR51" s="0"/>
      <c r="FIS51" s="0"/>
      <c r="FIT51" s="0"/>
      <c r="FIU51" s="0"/>
      <c r="FIV51" s="0"/>
      <c r="FIW51" s="0"/>
      <c r="FIX51" s="0"/>
      <c r="FIY51" s="0"/>
      <c r="FIZ51" s="0"/>
      <c r="FJA51" s="0"/>
      <c r="FJB51" s="0"/>
      <c r="FJC51" s="0"/>
      <c r="FJD51" s="0"/>
      <c r="FJE51" s="0"/>
      <c r="FJF51" s="0"/>
      <c r="FJG51" s="0"/>
      <c r="FJH51" s="0"/>
      <c r="FJI51" s="0"/>
      <c r="FJJ51" s="0"/>
      <c r="FJK51" s="0"/>
      <c r="FJL51" s="0"/>
      <c r="FJM51" s="0"/>
      <c r="FJN51" s="0"/>
      <c r="FJO51" s="0"/>
      <c r="FJP51" s="0"/>
      <c r="FJQ51" s="0"/>
      <c r="FJR51" s="0"/>
      <c r="FJS51" s="0"/>
      <c r="FJT51" s="0"/>
      <c r="FJU51" s="0"/>
      <c r="FJV51" s="0"/>
      <c r="FJW51" s="0"/>
      <c r="FJX51" s="0"/>
      <c r="FJY51" s="0"/>
      <c r="FJZ51" s="0"/>
      <c r="FKA51" s="0"/>
      <c r="FKB51" s="0"/>
      <c r="FKC51" s="0"/>
      <c r="FKD51" s="0"/>
      <c r="FKE51" s="0"/>
      <c r="FKF51" s="0"/>
      <c r="FKG51" s="0"/>
      <c r="FKH51" s="0"/>
      <c r="FKI51" s="0"/>
      <c r="FKJ51" s="0"/>
      <c r="FKK51" s="0"/>
      <c r="FKL51" s="0"/>
      <c r="FKM51" s="0"/>
      <c r="FKN51" s="0"/>
      <c r="FKO51" s="0"/>
      <c r="FKP51" s="0"/>
      <c r="FKQ51" s="0"/>
      <c r="FKR51" s="0"/>
      <c r="FKS51" s="0"/>
      <c r="FKT51" s="0"/>
      <c r="FKU51" s="0"/>
      <c r="FKV51" s="0"/>
      <c r="FKW51" s="0"/>
      <c r="FKX51" s="0"/>
      <c r="FKY51" s="0"/>
      <c r="FKZ51" s="0"/>
      <c r="FLA51" s="0"/>
      <c r="FLB51" s="0"/>
      <c r="FLC51" s="0"/>
      <c r="FLD51" s="0"/>
      <c r="FLE51" s="0"/>
      <c r="FLF51" s="0"/>
      <c r="FLG51" s="0"/>
      <c r="FLH51" s="0"/>
      <c r="FLI51" s="0"/>
      <c r="FLJ51" s="0"/>
      <c r="FLK51" s="0"/>
      <c r="FLL51" s="0"/>
      <c r="FLM51" s="0"/>
      <c r="FLN51" s="0"/>
      <c r="FLO51" s="0"/>
      <c r="FLP51" s="0"/>
      <c r="FLQ51" s="0"/>
      <c r="FLR51" s="0"/>
      <c r="FLS51" s="0"/>
      <c r="FLT51" s="0"/>
      <c r="FLU51" s="0"/>
      <c r="FLV51" s="0"/>
      <c r="FLW51" s="0"/>
      <c r="FLX51" s="0"/>
      <c r="FLY51" s="0"/>
      <c r="FLZ51" s="0"/>
      <c r="FMA51" s="0"/>
      <c r="FMB51" s="0"/>
      <c r="FMC51" s="0"/>
      <c r="FMD51" s="0"/>
      <c r="FME51" s="0"/>
      <c r="FMF51" s="0"/>
      <c r="FMG51" s="0"/>
      <c r="FMH51" s="0"/>
      <c r="FMI51" s="0"/>
      <c r="FMJ51" s="0"/>
      <c r="FMK51" s="0"/>
      <c r="FML51" s="0"/>
      <c r="FMM51" s="0"/>
      <c r="FMN51" s="0"/>
      <c r="FMO51" s="0"/>
      <c r="FMP51" s="0"/>
      <c r="FMQ51" s="0"/>
      <c r="FMR51" s="0"/>
      <c r="FMS51" s="0"/>
      <c r="FMT51" s="0"/>
      <c r="FMU51" s="0"/>
      <c r="FMV51" s="0"/>
      <c r="FMW51" s="0"/>
      <c r="FMX51" s="0"/>
      <c r="FMY51" s="0"/>
      <c r="FMZ51" s="0"/>
      <c r="FNA51" s="0"/>
      <c r="FNB51" s="0"/>
      <c r="FNC51" s="0"/>
      <c r="FND51" s="0"/>
      <c r="FNE51" s="0"/>
      <c r="FNF51" s="0"/>
      <c r="FNG51" s="0"/>
      <c r="FNH51" s="0"/>
      <c r="FNI51" s="0"/>
      <c r="FNJ51" s="0"/>
      <c r="FNK51" s="0"/>
      <c r="FNL51" s="0"/>
      <c r="FNM51" s="0"/>
      <c r="FNN51" s="0"/>
      <c r="FNO51" s="0"/>
      <c r="FNP51" s="0"/>
      <c r="FNQ51" s="0"/>
      <c r="FNR51" s="0"/>
      <c r="FNS51" s="0"/>
      <c r="FNT51" s="0"/>
      <c r="FNU51" s="0"/>
      <c r="FNV51" s="0"/>
      <c r="FNW51" s="0"/>
      <c r="FNX51" s="0"/>
      <c r="FNY51" s="0"/>
      <c r="FNZ51" s="0"/>
      <c r="FOA51" s="0"/>
      <c r="FOB51" s="0"/>
      <c r="FOC51" s="0"/>
      <c r="FOD51" s="0"/>
      <c r="FOE51" s="0"/>
      <c r="FOF51" s="0"/>
      <c r="FOG51" s="0"/>
      <c r="FOH51" s="0"/>
      <c r="FOI51" s="0"/>
      <c r="FOJ51" s="0"/>
      <c r="FOK51" s="0"/>
      <c r="FOL51" s="0"/>
      <c r="FOM51" s="0"/>
      <c r="FON51" s="0"/>
      <c r="FOO51" s="0"/>
      <c r="FOP51" s="0"/>
      <c r="FOQ51" s="0"/>
      <c r="FOR51" s="0"/>
      <c r="FOS51" s="0"/>
      <c r="FOT51" s="0"/>
      <c r="FOU51" s="0"/>
      <c r="FOV51" s="0"/>
      <c r="FOW51" s="0"/>
      <c r="FOX51" s="0"/>
      <c r="FOY51" s="0"/>
      <c r="FOZ51" s="0"/>
      <c r="FPA51" s="0"/>
      <c r="FPB51" s="0"/>
      <c r="FPC51" s="0"/>
      <c r="FPD51" s="0"/>
      <c r="FPE51" s="0"/>
      <c r="FPF51" s="0"/>
      <c r="FPG51" s="0"/>
      <c r="FPH51" s="0"/>
      <c r="FPI51" s="0"/>
      <c r="FPJ51" s="0"/>
      <c r="FPK51" s="0"/>
      <c r="FPL51" s="0"/>
      <c r="FPM51" s="0"/>
      <c r="FPN51" s="0"/>
      <c r="FPO51" s="0"/>
      <c r="FPP51" s="0"/>
      <c r="FPQ51" s="0"/>
      <c r="FPR51" s="0"/>
      <c r="FPS51" s="0"/>
      <c r="FPT51" s="0"/>
      <c r="FPU51" s="0"/>
      <c r="FPV51" s="0"/>
      <c r="FPW51" s="0"/>
      <c r="FPX51" s="0"/>
      <c r="FPY51" s="0"/>
      <c r="FPZ51" s="0"/>
      <c r="FQA51" s="0"/>
      <c r="FQB51" s="0"/>
      <c r="FQC51" s="0"/>
      <c r="FQD51" s="0"/>
      <c r="FQE51" s="0"/>
      <c r="FQF51" s="0"/>
      <c r="FQG51" s="0"/>
      <c r="FQH51" s="0"/>
      <c r="FQI51" s="0"/>
      <c r="FQJ51" s="0"/>
      <c r="FQK51" s="0"/>
      <c r="FQL51" s="0"/>
      <c r="FQM51" s="0"/>
      <c r="FQN51" s="0"/>
      <c r="FQO51" s="0"/>
      <c r="FQP51" s="0"/>
      <c r="FQQ51" s="0"/>
      <c r="FQR51" s="0"/>
      <c r="FQS51" s="0"/>
      <c r="FQT51" s="0"/>
      <c r="FQU51" s="0"/>
      <c r="FQV51" s="0"/>
      <c r="FQW51" s="0"/>
      <c r="FQX51" s="0"/>
      <c r="FQY51" s="0"/>
      <c r="FQZ51" s="0"/>
      <c r="FRA51" s="0"/>
      <c r="FRB51" s="0"/>
      <c r="FRC51" s="0"/>
      <c r="FRD51" s="0"/>
      <c r="FRE51" s="0"/>
      <c r="FRF51" s="0"/>
      <c r="FRG51" s="0"/>
      <c r="FRH51" s="0"/>
      <c r="FRI51" s="0"/>
      <c r="FRJ51" s="0"/>
      <c r="FRK51" s="0"/>
      <c r="FRL51" s="0"/>
      <c r="FRM51" s="0"/>
      <c r="FRN51" s="0"/>
      <c r="FRO51" s="0"/>
      <c r="FRP51" s="0"/>
      <c r="FRQ51" s="0"/>
      <c r="FRR51" s="0"/>
      <c r="FRS51" s="0"/>
      <c r="FRT51" s="0"/>
      <c r="FRU51" s="0"/>
      <c r="FRV51" s="0"/>
      <c r="FRW51" s="0"/>
      <c r="FRX51" s="0"/>
      <c r="FRY51" s="0"/>
      <c r="FRZ51" s="0"/>
      <c r="FSA51" s="0"/>
      <c r="FSB51" s="0"/>
      <c r="FSC51" s="0"/>
      <c r="FSD51" s="0"/>
      <c r="FSE51" s="0"/>
      <c r="FSF51" s="0"/>
      <c r="FSG51" s="0"/>
      <c r="FSH51" s="0"/>
      <c r="FSI51" s="0"/>
      <c r="FSJ51" s="0"/>
      <c r="FSK51" s="0"/>
      <c r="FSL51" s="0"/>
      <c r="FSM51" s="0"/>
      <c r="FSN51" s="0"/>
      <c r="FSO51" s="0"/>
      <c r="FSP51" s="0"/>
      <c r="FSQ51" s="0"/>
      <c r="FSR51" s="0"/>
      <c r="FSS51" s="0"/>
      <c r="FST51" s="0"/>
      <c r="FSU51" s="0"/>
      <c r="FSV51" s="0"/>
      <c r="FSW51" s="0"/>
      <c r="FSX51" s="0"/>
      <c r="FSY51" s="0"/>
      <c r="FSZ51" s="0"/>
      <c r="FTA51" s="0"/>
      <c r="FTB51" s="0"/>
      <c r="FTC51" s="0"/>
      <c r="FTD51" s="0"/>
      <c r="FTE51" s="0"/>
      <c r="FTF51" s="0"/>
      <c r="FTG51" s="0"/>
      <c r="FTH51" s="0"/>
      <c r="FTI51" s="0"/>
      <c r="FTJ51" s="0"/>
      <c r="FTK51" s="0"/>
      <c r="FTL51" s="0"/>
      <c r="FTM51" s="0"/>
      <c r="FTN51" s="0"/>
      <c r="FTO51" s="0"/>
      <c r="FTP51" s="0"/>
      <c r="FTQ51" s="0"/>
      <c r="FTR51" s="0"/>
      <c r="FTS51" s="0"/>
      <c r="FTT51" s="0"/>
      <c r="FTU51" s="0"/>
      <c r="FTV51" s="0"/>
      <c r="FTW51" s="0"/>
      <c r="FTX51" s="0"/>
      <c r="FTY51" s="0"/>
      <c r="FTZ51" s="0"/>
      <c r="FUA51" s="0"/>
      <c r="FUB51" s="0"/>
      <c r="FUC51" s="0"/>
      <c r="FUD51" s="0"/>
      <c r="FUE51" s="0"/>
      <c r="FUF51" s="0"/>
      <c r="FUG51" s="0"/>
      <c r="FUH51" s="0"/>
      <c r="FUI51" s="0"/>
      <c r="FUJ51" s="0"/>
      <c r="FUK51" s="0"/>
      <c r="FUL51" s="0"/>
      <c r="FUM51" s="0"/>
      <c r="FUN51" s="0"/>
      <c r="FUO51" s="0"/>
      <c r="FUP51" s="0"/>
      <c r="FUQ51" s="0"/>
      <c r="FUR51" s="0"/>
      <c r="FUS51" s="0"/>
      <c r="FUT51" s="0"/>
      <c r="FUU51" s="0"/>
      <c r="FUV51" s="0"/>
      <c r="FUW51" s="0"/>
      <c r="FUX51" s="0"/>
      <c r="FUY51" s="0"/>
      <c r="FUZ51" s="0"/>
      <c r="FVA51" s="0"/>
      <c r="FVB51" s="0"/>
      <c r="FVC51" s="0"/>
      <c r="FVD51" s="0"/>
      <c r="FVE51" s="0"/>
      <c r="FVF51" s="0"/>
      <c r="FVG51" s="0"/>
      <c r="FVH51" s="0"/>
      <c r="FVI51" s="0"/>
      <c r="FVJ51" s="0"/>
      <c r="FVK51" s="0"/>
      <c r="FVL51" s="0"/>
      <c r="FVM51" s="0"/>
      <c r="FVN51" s="0"/>
      <c r="FVO51" s="0"/>
      <c r="FVP51" s="0"/>
      <c r="FVQ51" s="0"/>
      <c r="FVR51" s="0"/>
      <c r="FVS51" s="0"/>
      <c r="FVT51" s="0"/>
      <c r="FVU51" s="0"/>
      <c r="FVV51" s="0"/>
      <c r="FVW51" s="0"/>
      <c r="FVX51" s="0"/>
      <c r="FVY51" s="0"/>
      <c r="FVZ51" s="0"/>
      <c r="FWA51" s="0"/>
      <c r="FWB51" s="0"/>
      <c r="FWC51" s="0"/>
      <c r="FWD51" s="0"/>
      <c r="FWE51" s="0"/>
      <c r="FWF51" s="0"/>
      <c r="FWG51" s="0"/>
      <c r="FWH51" s="0"/>
      <c r="FWI51" s="0"/>
      <c r="FWJ51" s="0"/>
      <c r="FWK51" s="0"/>
      <c r="FWL51" s="0"/>
      <c r="FWM51" s="0"/>
      <c r="FWN51" s="0"/>
      <c r="FWO51" s="0"/>
      <c r="FWP51" s="0"/>
      <c r="FWQ51" s="0"/>
      <c r="FWR51" s="0"/>
      <c r="FWS51" s="0"/>
      <c r="FWT51" s="0"/>
      <c r="FWU51" s="0"/>
      <c r="FWV51" s="0"/>
      <c r="FWW51" s="0"/>
      <c r="FWX51" s="0"/>
      <c r="FWY51" s="0"/>
      <c r="FWZ51" s="0"/>
      <c r="FXA51" s="0"/>
      <c r="FXB51" s="0"/>
      <c r="FXC51" s="0"/>
      <c r="FXD51" s="0"/>
      <c r="FXE51" s="0"/>
      <c r="FXF51" s="0"/>
      <c r="FXG51" s="0"/>
      <c r="FXH51" s="0"/>
      <c r="FXI51" s="0"/>
      <c r="FXJ51" s="0"/>
      <c r="FXK51" s="0"/>
      <c r="FXL51" s="0"/>
      <c r="FXM51" s="0"/>
      <c r="FXN51" s="0"/>
      <c r="FXO51" s="0"/>
      <c r="FXP51" s="0"/>
      <c r="FXQ51" s="0"/>
      <c r="FXR51" s="0"/>
      <c r="FXS51" s="0"/>
      <c r="FXT51" s="0"/>
      <c r="FXU51" s="0"/>
      <c r="FXV51" s="0"/>
      <c r="FXW51" s="0"/>
      <c r="FXX51" s="0"/>
      <c r="FXY51" s="0"/>
      <c r="FXZ51" s="0"/>
      <c r="FYA51" s="0"/>
      <c r="FYB51" s="0"/>
      <c r="FYC51" s="0"/>
      <c r="FYD51" s="0"/>
      <c r="FYE51" s="0"/>
      <c r="FYF51" s="0"/>
      <c r="FYG51" s="0"/>
      <c r="FYH51" s="0"/>
      <c r="FYI51" s="0"/>
      <c r="FYJ51" s="0"/>
      <c r="FYK51" s="0"/>
      <c r="FYL51" s="0"/>
      <c r="FYM51" s="0"/>
      <c r="FYN51" s="0"/>
      <c r="FYO51" s="0"/>
      <c r="FYP51" s="0"/>
      <c r="FYQ51" s="0"/>
      <c r="FYR51" s="0"/>
      <c r="FYS51" s="0"/>
      <c r="FYT51" s="0"/>
      <c r="FYU51" s="0"/>
      <c r="FYV51" s="0"/>
      <c r="FYW51" s="0"/>
      <c r="FYX51" s="0"/>
      <c r="FYY51" s="0"/>
      <c r="FYZ51" s="0"/>
      <c r="FZA51" s="0"/>
      <c r="FZB51" s="0"/>
      <c r="FZC51" s="0"/>
      <c r="FZD51" s="0"/>
      <c r="FZE51" s="0"/>
      <c r="FZF51" s="0"/>
      <c r="FZG51" s="0"/>
      <c r="FZH51" s="0"/>
      <c r="FZI51" s="0"/>
      <c r="FZJ51" s="0"/>
      <c r="FZK51" s="0"/>
      <c r="FZL51" s="0"/>
      <c r="FZM51" s="0"/>
      <c r="FZN51" s="0"/>
      <c r="FZO51" s="0"/>
      <c r="FZP51" s="0"/>
      <c r="FZQ51" s="0"/>
      <c r="FZR51" s="0"/>
      <c r="FZS51" s="0"/>
      <c r="FZT51" s="0"/>
      <c r="FZU51" s="0"/>
      <c r="FZV51" s="0"/>
      <c r="FZW51" s="0"/>
      <c r="FZX51" s="0"/>
      <c r="FZY51" s="0"/>
      <c r="FZZ51" s="0"/>
      <c r="GAA51" s="0"/>
      <c r="GAB51" s="0"/>
      <c r="GAC51" s="0"/>
      <c r="GAD51" s="0"/>
      <c r="GAE51" s="0"/>
      <c r="GAF51" s="0"/>
      <c r="GAG51" s="0"/>
      <c r="GAH51" s="0"/>
      <c r="GAI51" s="0"/>
      <c r="GAJ51" s="0"/>
      <c r="GAK51" s="0"/>
      <c r="GAL51" s="0"/>
      <c r="GAM51" s="0"/>
      <c r="GAN51" s="0"/>
      <c r="GAO51" s="0"/>
      <c r="GAP51" s="0"/>
      <c r="GAQ51" s="0"/>
      <c r="GAR51" s="0"/>
      <c r="GAS51" s="0"/>
      <c r="GAT51" s="0"/>
      <c r="GAU51" s="0"/>
      <c r="GAV51" s="0"/>
      <c r="GAW51" s="0"/>
      <c r="GAX51" s="0"/>
      <c r="GAY51" s="0"/>
      <c r="GAZ51" s="0"/>
      <c r="GBA51" s="0"/>
      <c r="GBB51" s="0"/>
      <c r="GBC51" s="0"/>
      <c r="GBD51" s="0"/>
      <c r="GBE51" s="0"/>
      <c r="GBF51" s="0"/>
      <c r="GBG51" s="0"/>
      <c r="GBH51" s="0"/>
      <c r="GBI51" s="0"/>
      <c r="GBJ51" s="0"/>
      <c r="GBK51" s="0"/>
      <c r="GBL51" s="0"/>
      <c r="GBM51" s="0"/>
      <c r="GBN51" s="0"/>
      <c r="GBO51" s="0"/>
      <c r="GBP51" s="0"/>
      <c r="GBQ51" s="0"/>
      <c r="GBR51" s="0"/>
      <c r="GBS51" s="0"/>
      <c r="GBT51" s="0"/>
      <c r="GBU51" s="0"/>
      <c r="GBV51" s="0"/>
      <c r="GBW51" s="0"/>
      <c r="GBX51" s="0"/>
      <c r="GBY51" s="0"/>
      <c r="GBZ51" s="0"/>
      <c r="GCA51" s="0"/>
      <c r="GCB51" s="0"/>
      <c r="GCC51" s="0"/>
      <c r="GCD51" s="0"/>
      <c r="GCE51" s="0"/>
      <c r="GCF51" s="0"/>
      <c r="GCG51" s="0"/>
      <c r="GCH51" s="0"/>
      <c r="GCI51" s="0"/>
      <c r="GCJ51" s="0"/>
      <c r="GCK51" s="0"/>
      <c r="GCL51" s="0"/>
      <c r="GCM51" s="0"/>
      <c r="GCN51" s="0"/>
      <c r="GCO51" s="0"/>
      <c r="GCP51" s="0"/>
      <c r="GCQ51" s="0"/>
      <c r="GCR51" s="0"/>
      <c r="GCS51" s="0"/>
      <c r="GCT51" s="0"/>
      <c r="GCU51" s="0"/>
      <c r="GCV51" s="0"/>
      <c r="GCW51" s="0"/>
      <c r="GCX51" s="0"/>
      <c r="GCY51" s="0"/>
      <c r="GCZ51" s="0"/>
      <c r="GDA51" s="0"/>
      <c r="GDB51" s="0"/>
      <c r="GDC51" s="0"/>
      <c r="GDD51" s="0"/>
      <c r="GDE51" s="0"/>
      <c r="GDF51" s="0"/>
      <c r="GDG51" s="0"/>
      <c r="GDH51" s="0"/>
      <c r="GDI51" s="0"/>
      <c r="GDJ51" s="0"/>
      <c r="GDK51" s="0"/>
      <c r="GDL51" s="0"/>
      <c r="GDM51" s="0"/>
      <c r="GDN51" s="0"/>
      <c r="GDO51" s="0"/>
      <c r="GDP51" s="0"/>
      <c r="GDQ51" s="0"/>
      <c r="GDR51" s="0"/>
      <c r="GDS51" s="0"/>
      <c r="GDT51" s="0"/>
      <c r="GDU51" s="0"/>
      <c r="GDV51" s="0"/>
      <c r="GDW51" s="0"/>
      <c r="GDX51" s="0"/>
      <c r="GDY51" s="0"/>
      <c r="GDZ51" s="0"/>
      <c r="GEA51" s="0"/>
      <c r="GEB51" s="0"/>
      <c r="GEC51" s="0"/>
      <c r="GED51" s="0"/>
      <c r="GEE51" s="0"/>
      <c r="GEF51" s="0"/>
      <c r="GEG51" s="0"/>
      <c r="GEH51" s="0"/>
      <c r="GEI51" s="0"/>
      <c r="GEJ51" s="0"/>
      <c r="GEK51" s="0"/>
      <c r="GEL51" s="0"/>
      <c r="GEM51" s="0"/>
      <c r="GEN51" s="0"/>
      <c r="GEO51" s="0"/>
      <c r="GEP51" s="0"/>
      <c r="GEQ51" s="0"/>
      <c r="GER51" s="0"/>
      <c r="GES51" s="0"/>
      <c r="GET51" s="0"/>
      <c r="GEU51" s="0"/>
      <c r="GEV51" s="0"/>
      <c r="GEW51" s="0"/>
      <c r="GEX51" s="0"/>
      <c r="GEY51" s="0"/>
      <c r="GEZ51" s="0"/>
      <c r="GFA51" s="0"/>
      <c r="GFB51" s="0"/>
      <c r="GFC51" s="0"/>
      <c r="GFD51" s="0"/>
      <c r="GFE51" s="0"/>
      <c r="GFF51" s="0"/>
      <c r="GFG51" s="0"/>
      <c r="GFH51" s="0"/>
      <c r="GFI51" s="0"/>
      <c r="GFJ51" s="0"/>
      <c r="GFK51" s="0"/>
      <c r="GFL51" s="0"/>
      <c r="GFM51" s="0"/>
      <c r="GFN51" s="0"/>
      <c r="GFO51" s="0"/>
      <c r="GFP51" s="0"/>
      <c r="GFQ51" s="0"/>
      <c r="GFR51" s="0"/>
      <c r="GFS51" s="0"/>
      <c r="GFT51" s="0"/>
      <c r="GFU51" s="0"/>
      <c r="GFV51" s="0"/>
      <c r="GFW51" s="0"/>
      <c r="GFX51" s="0"/>
      <c r="GFY51" s="0"/>
      <c r="GFZ51" s="0"/>
      <c r="GGA51" s="0"/>
      <c r="GGB51" s="0"/>
      <c r="GGC51" s="0"/>
      <c r="GGD51" s="0"/>
      <c r="GGE51" s="0"/>
      <c r="GGF51" s="0"/>
      <c r="GGG51" s="0"/>
      <c r="GGH51" s="0"/>
      <c r="GGI51" s="0"/>
      <c r="GGJ51" s="0"/>
      <c r="GGK51" s="0"/>
      <c r="GGL51" s="0"/>
      <c r="GGM51" s="0"/>
      <c r="GGN51" s="0"/>
      <c r="GGO51" s="0"/>
      <c r="GGP51" s="0"/>
      <c r="GGQ51" s="0"/>
      <c r="GGR51" s="0"/>
      <c r="GGS51" s="0"/>
      <c r="GGT51" s="0"/>
      <c r="GGU51" s="0"/>
      <c r="GGV51" s="0"/>
      <c r="GGW51" s="0"/>
      <c r="GGX51" s="0"/>
      <c r="GGY51" s="0"/>
      <c r="GGZ51" s="0"/>
      <c r="GHA51" s="0"/>
      <c r="GHB51" s="0"/>
      <c r="GHC51" s="0"/>
      <c r="GHD51" s="0"/>
      <c r="GHE51" s="0"/>
      <c r="GHF51" s="0"/>
      <c r="GHG51" s="0"/>
      <c r="GHH51" s="0"/>
      <c r="GHI51" s="0"/>
      <c r="GHJ51" s="0"/>
      <c r="GHK51" s="0"/>
      <c r="GHL51" s="0"/>
      <c r="GHM51" s="0"/>
      <c r="GHN51" s="0"/>
      <c r="GHO51" s="0"/>
      <c r="GHP51" s="0"/>
      <c r="GHQ51" s="0"/>
      <c r="GHR51" s="0"/>
      <c r="GHS51" s="0"/>
      <c r="GHT51" s="0"/>
      <c r="GHU51" s="0"/>
      <c r="GHV51" s="0"/>
      <c r="GHW51" s="0"/>
      <c r="GHX51" s="0"/>
      <c r="GHY51" s="0"/>
      <c r="GHZ51" s="0"/>
      <c r="GIA51" s="0"/>
      <c r="GIB51" s="0"/>
      <c r="GIC51" s="0"/>
      <c r="GID51" s="0"/>
      <c r="GIE51" s="0"/>
      <c r="GIF51" s="0"/>
      <c r="GIG51" s="0"/>
      <c r="GIH51" s="0"/>
      <c r="GII51" s="0"/>
      <c r="GIJ51" s="0"/>
      <c r="GIK51" s="0"/>
      <c r="GIL51" s="0"/>
      <c r="GIM51" s="0"/>
      <c r="GIN51" s="0"/>
      <c r="GIO51" s="0"/>
      <c r="GIP51" s="0"/>
      <c r="GIQ51" s="0"/>
      <c r="GIR51" s="0"/>
      <c r="GIS51" s="0"/>
      <c r="GIT51" s="0"/>
      <c r="GIU51" s="0"/>
      <c r="GIV51" s="0"/>
      <c r="GIW51" s="0"/>
      <c r="GIX51" s="0"/>
      <c r="GIY51" s="0"/>
      <c r="GIZ51" s="0"/>
      <c r="GJA51" s="0"/>
      <c r="GJB51" s="0"/>
      <c r="GJC51" s="0"/>
      <c r="GJD51" s="0"/>
      <c r="GJE51" s="0"/>
      <c r="GJF51" s="0"/>
      <c r="GJG51" s="0"/>
      <c r="GJH51" s="0"/>
      <c r="GJI51" s="0"/>
      <c r="GJJ51" s="0"/>
      <c r="GJK51" s="0"/>
      <c r="GJL51" s="0"/>
      <c r="GJM51" s="0"/>
      <c r="GJN51" s="0"/>
      <c r="GJO51" s="0"/>
      <c r="GJP51" s="0"/>
      <c r="GJQ51" s="0"/>
      <c r="GJR51" s="0"/>
      <c r="GJS51" s="0"/>
      <c r="GJT51" s="0"/>
      <c r="GJU51" s="0"/>
      <c r="GJV51" s="0"/>
      <c r="GJW51" s="0"/>
      <c r="GJX51" s="0"/>
      <c r="GJY51" s="0"/>
      <c r="GJZ51" s="0"/>
      <c r="GKA51" s="0"/>
      <c r="GKB51" s="0"/>
      <c r="GKC51" s="0"/>
      <c r="GKD51" s="0"/>
      <c r="GKE51" s="0"/>
      <c r="GKF51" s="0"/>
      <c r="GKG51" s="0"/>
      <c r="GKH51" s="0"/>
      <c r="GKI51" s="0"/>
      <c r="GKJ51" s="0"/>
      <c r="GKK51" s="0"/>
      <c r="GKL51" s="0"/>
      <c r="GKM51" s="0"/>
      <c r="GKN51" s="0"/>
      <c r="GKO51" s="0"/>
      <c r="GKP51" s="0"/>
      <c r="GKQ51" s="0"/>
      <c r="GKR51" s="0"/>
      <c r="GKS51" s="0"/>
      <c r="GKT51" s="0"/>
      <c r="GKU51" s="0"/>
      <c r="GKV51" s="0"/>
      <c r="GKW51" s="0"/>
      <c r="GKX51" s="0"/>
      <c r="GKY51" s="0"/>
      <c r="GKZ51" s="0"/>
      <c r="GLA51" s="0"/>
      <c r="GLB51" s="0"/>
      <c r="GLC51" s="0"/>
      <c r="GLD51" s="0"/>
      <c r="GLE51" s="0"/>
      <c r="GLF51" s="0"/>
      <c r="GLG51" s="0"/>
      <c r="GLH51" s="0"/>
      <c r="GLI51" s="0"/>
      <c r="GLJ51" s="0"/>
      <c r="GLK51" s="0"/>
      <c r="GLL51" s="0"/>
      <c r="GLM51" s="0"/>
      <c r="GLN51" s="0"/>
      <c r="GLO51" s="0"/>
      <c r="GLP51" s="0"/>
      <c r="GLQ51" s="0"/>
      <c r="GLR51" s="0"/>
      <c r="GLS51" s="0"/>
      <c r="GLT51" s="0"/>
      <c r="GLU51" s="0"/>
      <c r="GLV51" s="0"/>
      <c r="GLW51" s="0"/>
      <c r="GLX51" s="0"/>
      <c r="GLY51" s="0"/>
      <c r="GLZ51" s="0"/>
      <c r="GMA51" s="0"/>
      <c r="GMB51" s="0"/>
      <c r="GMC51" s="0"/>
      <c r="GMD51" s="0"/>
      <c r="GME51" s="0"/>
      <c r="GMF51" s="0"/>
      <c r="GMG51" s="0"/>
      <c r="GMH51" s="0"/>
      <c r="GMI51" s="0"/>
      <c r="GMJ51" s="0"/>
      <c r="GMK51" s="0"/>
      <c r="GML51" s="0"/>
      <c r="GMM51" s="0"/>
      <c r="GMN51" s="0"/>
      <c r="GMO51" s="0"/>
      <c r="GMP51" s="0"/>
      <c r="GMQ51" s="0"/>
      <c r="GMR51" s="0"/>
      <c r="GMS51" s="0"/>
      <c r="GMT51" s="0"/>
      <c r="GMU51" s="0"/>
      <c r="GMV51" s="0"/>
      <c r="GMW51" s="0"/>
      <c r="GMX51" s="0"/>
      <c r="GMY51" s="0"/>
      <c r="GMZ51" s="0"/>
      <c r="GNA51" s="0"/>
      <c r="GNB51" s="0"/>
      <c r="GNC51" s="0"/>
      <c r="GND51" s="0"/>
      <c r="GNE51" s="0"/>
      <c r="GNF51" s="0"/>
      <c r="GNG51" s="0"/>
      <c r="GNH51" s="0"/>
      <c r="GNI51" s="0"/>
      <c r="GNJ51" s="0"/>
      <c r="GNK51" s="0"/>
      <c r="GNL51" s="0"/>
      <c r="GNM51" s="0"/>
      <c r="GNN51" s="0"/>
      <c r="GNO51" s="0"/>
      <c r="GNP51" s="0"/>
      <c r="GNQ51" s="0"/>
      <c r="GNR51" s="0"/>
      <c r="GNS51" s="0"/>
      <c r="GNT51" s="0"/>
      <c r="GNU51" s="0"/>
      <c r="GNV51" s="0"/>
      <c r="GNW51" s="0"/>
      <c r="GNX51" s="0"/>
      <c r="GNY51" s="0"/>
      <c r="GNZ51" s="0"/>
      <c r="GOA51" s="0"/>
      <c r="GOB51" s="0"/>
      <c r="GOC51" s="0"/>
      <c r="GOD51" s="0"/>
      <c r="GOE51" s="0"/>
      <c r="GOF51" s="0"/>
      <c r="GOG51" s="0"/>
      <c r="GOH51" s="0"/>
      <c r="GOI51" s="0"/>
      <c r="GOJ51" s="0"/>
      <c r="GOK51" s="0"/>
      <c r="GOL51" s="0"/>
      <c r="GOM51" s="0"/>
      <c r="GON51" s="0"/>
      <c r="GOO51" s="0"/>
      <c r="GOP51" s="0"/>
      <c r="GOQ51" s="0"/>
      <c r="GOR51" s="0"/>
      <c r="GOS51" s="0"/>
      <c r="GOT51" s="0"/>
      <c r="GOU51" s="0"/>
      <c r="GOV51" s="0"/>
      <c r="GOW51" s="0"/>
      <c r="GOX51" s="0"/>
      <c r="GOY51" s="0"/>
      <c r="GOZ51" s="0"/>
      <c r="GPA51" s="0"/>
      <c r="GPB51" s="0"/>
      <c r="GPC51" s="0"/>
      <c r="GPD51" s="0"/>
      <c r="GPE51" s="0"/>
      <c r="GPF51" s="0"/>
      <c r="GPG51" s="0"/>
      <c r="GPH51" s="0"/>
      <c r="GPI51" s="0"/>
      <c r="GPJ51" s="0"/>
      <c r="GPK51" s="0"/>
      <c r="GPL51" s="0"/>
      <c r="GPM51" s="0"/>
      <c r="GPN51" s="0"/>
      <c r="GPO51" s="0"/>
      <c r="GPP51" s="0"/>
      <c r="GPQ51" s="0"/>
      <c r="GPR51" s="0"/>
      <c r="GPS51" s="0"/>
      <c r="GPT51" s="0"/>
      <c r="GPU51" s="0"/>
      <c r="GPV51" s="0"/>
      <c r="GPW51" s="0"/>
      <c r="GPX51" s="0"/>
      <c r="GPY51" s="0"/>
      <c r="GPZ51" s="0"/>
      <c r="GQA51" s="0"/>
      <c r="GQB51" s="0"/>
      <c r="GQC51" s="0"/>
      <c r="GQD51" s="0"/>
      <c r="GQE51" s="0"/>
      <c r="GQF51" s="0"/>
      <c r="GQG51" s="0"/>
      <c r="GQH51" s="0"/>
      <c r="GQI51" s="0"/>
      <c r="GQJ51" s="0"/>
      <c r="GQK51" s="0"/>
      <c r="GQL51" s="0"/>
      <c r="GQM51" s="0"/>
      <c r="GQN51" s="0"/>
      <c r="GQO51" s="0"/>
      <c r="GQP51" s="0"/>
      <c r="GQQ51" s="0"/>
      <c r="GQR51" s="0"/>
      <c r="GQS51" s="0"/>
      <c r="GQT51" s="0"/>
      <c r="GQU51" s="0"/>
      <c r="GQV51" s="0"/>
      <c r="GQW51" s="0"/>
      <c r="GQX51" s="0"/>
      <c r="GQY51" s="0"/>
      <c r="GQZ51" s="0"/>
      <c r="GRA51" s="0"/>
      <c r="GRB51" s="0"/>
      <c r="GRC51" s="0"/>
      <c r="GRD51" s="0"/>
      <c r="GRE51" s="0"/>
      <c r="GRF51" s="0"/>
      <c r="GRG51" s="0"/>
      <c r="GRH51" s="0"/>
      <c r="GRI51" s="0"/>
      <c r="GRJ51" s="0"/>
      <c r="GRK51" s="0"/>
      <c r="GRL51" s="0"/>
      <c r="GRM51" s="0"/>
      <c r="GRN51" s="0"/>
      <c r="GRO51" s="0"/>
      <c r="GRP51" s="0"/>
      <c r="GRQ51" s="0"/>
      <c r="GRR51" s="0"/>
      <c r="GRS51" s="0"/>
      <c r="GRT51" s="0"/>
      <c r="GRU51" s="0"/>
      <c r="GRV51" s="0"/>
      <c r="GRW51" s="0"/>
      <c r="GRX51" s="0"/>
      <c r="GRY51" s="0"/>
      <c r="GRZ51" s="0"/>
      <c r="GSA51" s="0"/>
      <c r="GSB51" s="0"/>
      <c r="GSC51" s="0"/>
      <c r="GSD51" s="0"/>
      <c r="GSE51" s="0"/>
      <c r="GSF51" s="0"/>
      <c r="GSG51" s="0"/>
      <c r="GSH51" s="0"/>
      <c r="GSI51" s="0"/>
      <c r="GSJ51" s="0"/>
      <c r="GSK51" s="0"/>
      <c r="GSL51" s="0"/>
      <c r="GSM51" s="0"/>
      <c r="GSN51" s="0"/>
      <c r="GSO51" s="0"/>
      <c r="GSP51" s="0"/>
      <c r="GSQ51" s="0"/>
      <c r="GSR51" s="0"/>
      <c r="GSS51" s="0"/>
      <c r="GST51" s="0"/>
      <c r="GSU51" s="0"/>
      <c r="GSV51" s="0"/>
      <c r="GSW51" s="0"/>
      <c r="GSX51" s="0"/>
      <c r="GSY51" s="0"/>
      <c r="GSZ51" s="0"/>
      <c r="GTA51" s="0"/>
      <c r="GTB51" s="0"/>
      <c r="GTC51" s="0"/>
      <c r="GTD51" s="0"/>
      <c r="GTE51" s="0"/>
      <c r="GTF51" s="0"/>
      <c r="GTG51" s="0"/>
      <c r="GTH51" s="0"/>
      <c r="GTI51" s="0"/>
      <c r="GTJ51" s="0"/>
      <c r="GTK51" s="0"/>
      <c r="GTL51" s="0"/>
      <c r="GTM51" s="0"/>
      <c r="GTN51" s="0"/>
      <c r="GTO51" s="0"/>
      <c r="GTP51" s="0"/>
      <c r="GTQ51" s="0"/>
      <c r="GTR51" s="0"/>
      <c r="GTS51" s="0"/>
      <c r="GTT51" s="0"/>
      <c r="GTU51" s="0"/>
      <c r="GTV51" s="0"/>
      <c r="GTW51" s="0"/>
      <c r="GTX51" s="0"/>
      <c r="GTY51" s="0"/>
      <c r="GTZ51" s="0"/>
      <c r="GUA51" s="0"/>
      <c r="GUB51" s="0"/>
      <c r="GUC51" s="0"/>
      <c r="GUD51" s="0"/>
      <c r="GUE51" s="0"/>
      <c r="GUF51" s="0"/>
      <c r="GUG51" s="0"/>
      <c r="GUH51" s="0"/>
      <c r="GUI51" s="0"/>
      <c r="GUJ51" s="0"/>
      <c r="GUK51" s="0"/>
      <c r="GUL51" s="0"/>
      <c r="GUM51" s="0"/>
      <c r="GUN51" s="0"/>
      <c r="GUO51" s="0"/>
      <c r="GUP51" s="0"/>
      <c r="GUQ51" s="0"/>
      <c r="GUR51" s="0"/>
      <c r="GUS51" s="0"/>
      <c r="GUT51" s="0"/>
      <c r="GUU51" s="0"/>
      <c r="GUV51" s="0"/>
      <c r="GUW51" s="0"/>
      <c r="GUX51" s="0"/>
      <c r="GUY51" s="0"/>
      <c r="GUZ51" s="0"/>
      <c r="GVA51" s="0"/>
      <c r="GVB51" s="0"/>
      <c r="GVC51" s="0"/>
      <c r="GVD51" s="0"/>
      <c r="GVE51" s="0"/>
      <c r="GVF51" s="0"/>
      <c r="GVG51" s="0"/>
      <c r="GVH51" s="0"/>
      <c r="GVI51" s="0"/>
      <c r="GVJ51" s="0"/>
      <c r="GVK51" s="0"/>
      <c r="GVL51" s="0"/>
      <c r="GVM51" s="0"/>
      <c r="GVN51" s="0"/>
      <c r="GVO51" s="0"/>
      <c r="GVP51" s="0"/>
      <c r="GVQ51" s="0"/>
      <c r="GVR51" s="0"/>
      <c r="GVS51" s="0"/>
      <c r="GVT51" s="0"/>
      <c r="GVU51" s="0"/>
      <c r="GVV51" s="0"/>
      <c r="GVW51" s="0"/>
      <c r="GVX51" s="0"/>
      <c r="GVY51" s="0"/>
      <c r="GVZ51" s="0"/>
      <c r="GWA51" s="0"/>
      <c r="GWB51" s="0"/>
      <c r="GWC51" s="0"/>
      <c r="GWD51" s="0"/>
      <c r="GWE51" s="0"/>
      <c r="GWF51" s="0"/>
      <c r="GWG51" s="0"/>
      <c r="GWH51" s="0"/>
      <c r="GWI51" s="0"/>
      <c r="GWJ51" s="0"/>
      <c r="GWK51" s="0"/>
      <c r="GWL51" s="0"/>
      <c r="GWM51" s="0"/>
      <c r="GWN51" s="0"/>
      <c r="GWO51" s="0"/>
      <c r="GWP51" s="0"/>
      <c r="GWQ51" s="0"/>
      <c r="GWR51" s="0"/>
      <c r="GWS51" s="0"/>
      <c r="GWT51" s="0"/>
      <c r="GWU51" s="0"/>
      <c r="GWV51" s="0"/>
      <c r="GWW51" s="0"/>
      <c r="GWX51" s="0"/>
      <c r="GWY51" s="0"/>
      <c r="GWZ51" s="0"/>
      <c r="GXA51" s="0"/>
      <c r="GXB51" s="0"/>
      <c r="GXC51" s="0"/>
      <c r="GXD51" s="0"/>
      <c r="GXE51" s="0"/>
      <c r="GXF51" s="0"/>
      <c r="GXG51" s="0"/>
      <c r="GXH51" s="0"/>
      <c r="GXI51" s="0"/>
      <c r="GXJ51" s="0"/>
      <c r="GXK51" s="0"/>
      <c r="GXL51" s="0"/>
      <c r="GXM51" s="0"/>
      <c r="GXN51" s="0"/>
      <c r="GXO51" s="0"/>
      <c r="GXP51" s="0"/>
      <c r="GXQ51" s="0"/>
      <c r="GXR51" s="0"/>
      <c r="GXS51" s="0"/>
      <c r="GXT51" s="0"/>
      <c r="GXU51" s="0"/>
      <c r="GXV51" s="0"/>
      <c r="GXW51" s="0"/>
      <c r="GXX51" s="0"/>
      <c r="GXY51" s="0"/>
      <c r="GXZ51" s="0"/>
      <c r="GYA51" s="0"/>
      <c r="GYB51" s="0"/>
      <c r="GYC51" s="0"/>
      <c r="GYD51" s="0"/>
      <c r="GYE51" s="0"/>
      <c r="GYF51" s="0"/>
      <c r="GYG51" s="0"/>
      <c r="GYH51" s="0"/>
      <c r="GYI51" s="0"/>
      <c r="GYJ51" s="0"/>
      <c r="GYK51" s="0"/>
      <c r="GYL51" s="0"/>
      <c r="GYM51" s="0"/>
      <c r="GYN51" s="0"/>
      <c r="GYO51" s="0"/>
      <c r="GYP51" s="0"/>
      <c r="GYQ51" s="0"/>
      <c r="GYR51" s="0"/>
      <c r="GYS51" s="0"/>
      <c r="GYT51" s="0"/>
      <c r="GYU51" s="0"/>
      <c r="GYV51" s="0"/>
      <c r="GYW51" s="0"/>
      <c r="GYX51" s="0"/>
      <c r="GYY51" s="0"/>
      <c r="GYZ51" s="0"/>
      <c r="GZA51" s="0"/>
      <c r="GZB51" s="0"/>
      <c r="GZC51" s="0"/>
      <c r="GZD51" s="0"/>
      <c r="GZE51" s="0"/>
      <c r="GZF51" s="0"/>
      <c r="GZG51" s="0"/>
      <c r="GZH51" s="0"/>
      <c r="GZI51" s="0"/>
      <c r="GZJ51" s="0"/>
      <c r="GZK51" s="0"/>
      <c r="GZL51" s="0"/>
      <c r="GZM51" s="0"/>
      <c r="GZN51" s="0"/>
      <c r="GZO51" s="0"/>
      <c r="GZP51" s="0"/>
      <c r="GZQ51" s="0"/>
      <c r="GZR51" s="0"/>
      <c r="GZS51" s="0"/>
      <c r="GZT51" s="0"/>
      <c r="GZU51" s="0"/>
      <c r="GZV51" s="0"/>
      <c r="GZW51" s="0"/>
      <c r="GZX51" s="0"/>
      <c r="GZY51" s="0"/>
      <c r="GZZ51" s="0"/>
      <c r="HAA51" s="0"/>
      <c r="HAB51" s="0"/>
      <c r="HAC51" s="0"/>
      <c r="HAD51" s="0"/>
      <c r="HAE51" s="0"/>
      <c r="HAF51" s="0"/>
      <c r="HAG51" s="0"/>
      <c r="HAH51" s="0"/>
      <c r="HAI51" s="0"/>
      <c r="HAJ51" s="0"/>
      <c r="HAK51" s="0"/>
      <c r="HAL51" s="0"/>
      <c r="HAM51" s="0"/>
      <c r="HAN51" s="0"/>
      <c r="HAO51" s="0"/>
      <c r="HAP51" s="0"/>
      <c r="HAQ51" s="0"/>
      <c r="HAR51" s="0"/>
      <c r="HAS51" s="0"/>
      <c r="HAT51" s="0"/>
      <c r="HAU51" s="0"/>
      <c r="HAV51" s="0"/>
      <c r="HAW51" s="0"/>
      <c r="HAX51" s="0"/>
      <c r="HAY51" s="0"/>
      <c r="HAZ51" s="0"/>
      <c r="HBA51" s="0"/>
      <c r="HBB51" s="0"/>
      <c r="HBC51" s="0"/>
      <c r="HBD51" s="0"/>
      <c r="HBE51" s="0"/>
      <c r="HBF51" s="0"/>
      <c r="HBG51" s="0"/>
      <c r="HBH51" s="0"/>
      <c r="HBI51" s="0"/>
      <c r="HBJ51" s="0"/>
      <c r="HBK51" s="0"/>
      <c r="HBL51" s="0"/>
      <c r="HBM51" s="0"/>
      <c r="HBN51" s="0"/>
      <c r="HBO51" s="0"/>
      <c r="HBP51" s="0"/>
      <c r="HBQ51" s="0"/>
      <c r="HBR51" s="0"/>
      <c r="HBS51" s="0"/>
      <c r="HBT51" s="0"/>
      <c r="HBU51" s="0"/>
      <c r="HBV51" s="0"/>
      <c r="HBW51" s="0"/>
      <c r="HBX51" s="0"/>
      <c r="HBY51" s="0"/>
      <c r="HBZ51" s="0"/>
      <c r="HCA51" s="0"/>
      <c r="HCB51" s="0"/>
      <c r="HCC51" s="0"/>
      <c r="HCD51" s="0"/>
      <c r="HCE51" s="0"/>
      <c r="HCF51" s="0"/>
      <c r="HCG51" s="0"/>
      <c r="HCH51" s="0"/>
      <c r="HCI51" s="0"/>
      <c r="HCJ51" s="0"/>
      <c r="HCK51" s="0"/>
      <c r="HCL51" s="0"/>
      <c r="HCM51" s="0"/>
      <c r="HCN51" s="0"/>
      <c r="HCO51" s="0"/>
      <c r="HCP51" s="0"/>
      <c r="HCQ51" s="0"/>
      <c r="HCR51" s="0"/>
      <c r="HCS51" s="0"/>
      <c r="HCT51" s="0"/>
      <c r="HCU51" s="0"/>
      <c r="HCV51" s="0"/>
      <c r="HCW51" s="0"/>
      <c r="HCX51" s="0"/>
      <c r="HCY51" s="0"/>
      <c r="HCZ51" s="0"/>
      <c r="HDA51" s="0"/>
      <c r="HDB51" s="0"/>
      <c r="HDC51" s="0"/>
      <c r="HDD51" s="0"/>
      <c r="HDE51" s="0"/>
      <c r="HDF51" s="0"/>
      <c r="HDG51" s="0"/>
      <c r="HDH51" s="0"/>
      <c r="HDI51" s="0"/>
      <c r="HDJ51" s="0"/>
      <c r="HDK51" s="0"/>
      <c r="HDL51" s="0"/>
      <c r="HDM51" s="0"/>
      <c r="HDN51" s="0"/>
      <c r="HDO51" s="0"/>
      <c r="HDP51" s="0"/>
      <c r="HDQ51" s="0"/>
      <c r="HDR51" s="0"/>
      <c r="HDS51" s="0"/>
      <c r="HDT51" s="0"/>
      <c r="HDU51" s="0"/>
      <c r="HDV51" s="0"/>
      <c r="HDW51" s="0"/>
      <c r="HDX51" s="0"/>
      <c r="HDY51" s="0"/>
      <c r="HDZ51" s="0"/>
      <c r="HEA51" s="0"/>
      <c r="HEB51" s="0"/>
      <c r="HEC51" s="0"/>
      <c r="HED51" s="0"/>
      <c r="HEE51" s="0"/>
      <c r="HEF51" s="0"/>
      <c r="HEG51" s="0"/>
      <c r="HEH51" s="0"/>
      <c r="HEI51" s="0"/>
      <c r="HEJ51" s="0"/>
      <c r="HEK51" s="0"/>
      <c r="HEL51" s="0"/>
      <c r="HEM51" s="0"/>
      <c r="HEN51" s="0"/>
      <c r="HEO51" s="0"/>
      <c r="HEP51" s="0"/>
      <c r="HEQ51" s="0"/>
      <c r="HER51" s="0"/>
      <c r="HES51" s="0"/>
      <c r="HET51" s="0"/>
      <c r="HEU51" s="0"/>
      <c r="HEV51" s="0"/>
      <c r="HEW51" s="0"/>
      <c r="HEX51" s="0"/>
      <c r="HEY51" s="0"/>
      <c r="HEZ51" s="0"/>
      <c r="HFA51" s="0"/>
      <c r="HFB51" s="0"/>
      <c r="HFC51" s="0"/>
      <c r="HFD51" s="0"/>
      <c r="HFE51" s="0"/>
      <c r="HFF51" s="0"/>
      <c r="HFG51" s="0"/>
      <c r="HFH51" s="0"/>
      <c r="HFI51" s="0"/>
      <c r="HFJ51" s="0"/>
      <c r="HFK51" s="0"/>
      <c r="HFL51" s="0"/>
      <c r="HFM51" s="0"/>
      <c r="HFN51" s="0"/>
      <c r="HFO51" s="0"/>
      <c r="HFP51" s="0"/>
      <c r="HFQ51" s="0"/>
      <c r="HFR51" s="0"/>
      <c r="HFS51" s="0"/>
      <c r="HFT51" s="0"/>
      <c r="HFU51" s="0"/>
      <c r="HFV51" s="0"/>
      <c r="HFW51" s="0"/>
      <c r="HFX51" s="0"/>
      <c r="HFY51" s="0"/>
      <c r="HFZ51" s="0"/>
      <c r="HGA51" s="0"/>
      <c r="HGB51" s="0"/>
      <c r="HGC51" s="0"/>
      <c r="HGD51" s="0"/>
      <c r="HGE51" s="0"/>
      <c r="HGF51" s="0"/>
      <c r="HGG51" s="0"/>
      <c r="HGH51" s="0"/>
      <c r="HGI51" s="0"/>
      <c r="HGJ51" s="0"/>
      <c r="HGK51" s="0"/>
      <c r="HGL51" s="0"/>
      <c r="HGM51" s="0"/>
      <c r="HGN51" s="0"/>
      <c r="HGO51" s="0"/>
      <c r="HGP51" s="0"/>
      <c r="HGQ51" s="0"/>
      <c r="HGR51" s="0"/>
      <c r="HGS51" s="0"/>
      <c r="HGT51" s="0"/>
      <c r="HGU51" s="0"/>
      <c r="HGV51" s="0"/>
      <c r="HGW51" s="0"/>
      <c r="HGX51" s="0"/>
      <c r="HGY51" s="0"/>
      <c r="HGZ51" s="0"/>
      <c r="HHA51" s="0"/>
      <c r="HHB51" s="0"/>
      <c r="HHC51" s="0"/>
      <c r="HHD51" s="0"/>
      <c r="HHE51" s="0"/>
      <c r="HHF51" s="0"/>
      <c r="HHG51" s="0"/>
      <c r="HHH51" s="0"/>
      <c r="HHI51" s="0"/>
      <c r="HHJ51" s="0"/>
      <c r="HHK51" s="0"/>
      <c r="HHL51" s="0"/>
      <c r="HHM51" s="0"/>
      <c r="HHN51" s="0"/>
      <c r="HHO51" s="0"/>
      <c r="HHP51" s="0"/>
      <c r="HHQ51" s="0"/>
      <c r="HHR51" s="0"/>
      <c r="HHS51" s="0"/>
      <c r="HHT51" s="0"/>
      <c r="HHU51" s="0"/>
      <c r="HHV51" s="0"/>
      <c r="HHW51" s="0"/>
      <c r="HHX51" s="0"/>
      <c r="HHY51" s="0"/>
      <c r="HHZ51" s="0"/>
      <c r="HIA51" s="0"/>
      <c r="HIB51" s="0"/>
      <c r="HIC51" s="0"/>
      <c r="HID51" s="0"/>
      <c r="HIE51" s="0"/>
      <c r="HIF51" s="0"/>
      <c r="HIG51" s="0"/>
      <c r="HIH51" s="0"/>
      <c r="HII51" s="0"/>
      <c r="HIJ51" s="0"/>
      <c r="HIK51" s="0"/>
      <c r="HIL51" s="0"/>
      <c r="HIM51" s="0"/>
      <c r="HIN51" s="0"/>
      <c r="HIO51" s="0"/>
      <c r="HIP51" s="0"/>
      <c r="HIQ51" s="0"/>
      <c r="HIR51" s="0"/>
      <c r="HIS51" s="0"/>
      <c r="HIT51" s="0"/>
      <c r="HIU51" s="0"/>
      <c r="HIV51" s="0"/>
      <c r="HIW51" s="0"/>
      <c r="HIX51" s="0"/>
      <c r="HIY51" s="0"/>
      <c r="HIZ51" s="0"/>
      <c r="HJA51" s="0"/>
      <c r="HJB51" s="0"/>
      <c r="HJC51" s="0"/>
      <c r="HJD51" s="0"/>
      <c r="HJE51" s="0"/>
      <c r="HJF51" s="0"/>
      <c r="HJG51" s="0"/>
      <c r="HJH51" s="0"/>
      <c r="HJI51" s="0"/>
      <c r="HJJ51" s="0"/>
      <c r="HJK51" s="0"/>
      <c r="HJL51" s="0"/>
      <c r="HJM51" s="0"/>
      <c r="HJN51" s="0"/>
      <c r="HJO51" s="0"/>
      <c r="HJP51" s="0"/>
      <c r="HJQ51" s="0"/>
      <c r="HJR51" s="0"/>
      <c r="HJS51" s="0"/>
      <c r="HJT51" s="0"/>
      <c r="HJU51" s="0"/>
      <c r="HJV51" s="0"/>
      <c r="HJW51" s="0"/>
      <c r="HJX51" s="0"/>
      <c r="HJY51" s="0"/>
      <c r="HJZ51" s="0"/>
      <c r="HKA51" s="0"/>
      <c r="HKB51" s="0"/>
      <c r="HKC51" s="0"/>
      <c r="HKD51" s="0"/>
      <c r="HKE51" s="0"/>
      <c r="HKF51" s="0"/>
      <c r="HKG51" s="0"/>
      <c r="HKH51" s="0"/>
      <c r="HKI51" s="0"/>
      <c r="HKJ51" s="0"/>
      <c r="HKK51" s="0"/>
      <c r="HKL51" s="0"/>
      <c r="HKM51" s="0"/>
      <c r="HKN51" s="0"/>
      <c r="HKO51" s="0"/>
      <c r="HKP51" s="0"/>
      <c r="HKQ51" s="0"/>
      <c r="HKR51" s="0"/>
      <c r="HKS51" s="0"/>
      <c r="HKT51" s="0"/>
      <c r="HKU51" s="0"/>
      <c r="HKV51" s="0"/>
      <c r="HKW51" s="0"/>
      <c r="HKX51" s="0"/>
      <c r="HKY51" s="0"/>
      <c r="HKZ51" s="0"/>
      <c r="HLA51" s="0"/>
      <c r="HLB51" s="0"/>
      <c r="HLC51" s="0"/>
      <c r="HLD51" s="0"/>
      <c r="HLE51" s="0"/>
      <c r="HLF51" s="0"/>
      <c r="HLG51" s="0"/>
      <c r="HLH51" s="0"/>
      <c r="HLI51" s="0"/>
      <c r="HLJ51" s="0"/>
      <c r="HLK51" s="0"/>
      <c r="HLL51" s="0"/>
      <c r="HLM51" s="0"/>
      <c r="HLN51" s="0"/>
      <c r="HLO51" s="0"/>
      <c r="HLP51" s="0"/>
      <c r="HLQ51" s="0"/>
      <c r="HLR51" s="0"/>
      <c r="HLS51" s="0"/>
      <c r="HLT51" s="0"/>
      <c r="HLU51" s="0"/>
      <c r="HLV51" s="0"/>
      <c r="HLW51" s="0"/>
      <c r="HLX51" s="0"/>
      <c r="HLY51" s="0"/>
      <c r="HLZ51" s="0"/>
      <c r="HMA51" s="0"/>
      <c r="HMB51" s="0"/>
      <c r="HMC51" s="0"/>
      <c r="HMD51" s="0"/>
      <c r="HME51" s="0"/>
      <c r="HMF51" s="0"/>
      <c r="HMG51" s="0"/>
      <c r="HMH51" s="0"/>
      <c r="HMI51" s="0"/>
      <c r="HMJ51" s="0"/>
      <c r="HMK51" s="0"/>
      <c r="HML51" s="0"/>
      <c r="HMM51" s="0"/>
      <c r="HMN51" s="0"/>
      <c r="HMO51" s="0"/>
      <c r="HMP51" s="0"/>
      <c r="HMQ51" s="0"/>
      <c r="HMR51" s="0"/>
      <c r="HMS51" s="0"/>
      <c r="HMT51" s="0"/>
      <c r="HMU51" s="0"/>
      <c r="HMV51" s="0"/>
      <c r="HMW51" s="0"/>
      <c r="HMX51" s="0"/>
      <c r="HMY51" s="0"/>
      <c r="HMZ51" s="0"/>
      <c r="HNA51" s="0"/>
      <c r="HNB51" s="0"/>
      <c r="HNC51" s="0"/>
      <c r="HND51" s="0"/>
      <c r="HNE51" s="0"/>
      <c r="HNF51" s="0"/>
      <c r="HNG51" s="0"/>
      <c r="HNH51" s="0"/>
      <c r="HNI51" s="0"/>
      <c r="HNJ51" s="0"/>
      <c r="HNK51" s="0"/>
      <c r="HNL51" s="0"/>
      <c r="HNM51" s="0"/>
      <c r="HNN51" s="0"/>
      <c r="HNO51" s="0"/>
      <c r="HNP51" s="0"/>
      <c r="HNQ51" s="0"/>
      <c r="HNR51" s="0"/>
      <c r="HNS51" s="0"/>
      <c r="HNT51" s="0"/>
      <c r="HNU51" s="0"/>
      <c r="HNV51" s="0"/>
      <c r="HNW51" s="0"/>
      <c r="HNX51" s="0"/>
      <c r="HNY51" s="0"/>
      <c r="HNZ51" s="0"/>
      <c r="HOA51" s="0"/>
      <c r="HOB51" s="0"/>
      <c r="HOC51" s="0"/>
      <c r="HOD51" s="0"/>
      <c r="HOE51" s="0"/>
      <c r="HOF51" s="0"/>
      <c r="HOG51" s="0"/>
      <c r="HOH51" s="0"/>
      <c r="HOI51" s="0"/>
      <c r="HOJ51" s="0"/>
      <c r="HOK51" s="0"/>
      <c r="HOL51" s="0"/>
      <c r="HOM51" s="0"/>
      <c r="HON51" s="0"/>
      <c r="HOO51" s="0"/>
      <c r="HOP51" s="0"/>
      <c r="HOQ51" s="0"/>
      <c r="HOR51" s="0"/>
      <c r="HOS51" s="0"/>
      <c r="HOT51" s="0"/>
      <c r="HOU51" s="0"/>
      <c r="HOV51" s="0"/>
      <c r="HOW51" s="0"/>
      <c r="HOX51" s="0"/>
      <c r="HOY51" s="0"/>
      <c r="HOZ51" s="0"/>
      <c r="HPA51" s="0"/>
      <c r="HPB51" s="0"/>
      <c r="HPC51" s="0"/>
      <c r="HPD51" s="0"/>
      <c r="HPE51" s="0"/>
      <c r="HPF51" s="0"/>
      <c r="HPG51" s="0"/>
      <c r="HPH51" s="0"/>
      <c r="HPI51" s="0"/>
      <c r="HPJ51" s="0"/>
      <c r="HPK51" s="0"/>
      <c r="HPL51" s="0"/>
      <c r="HPM51" s="0"/>
      <c r="HPN51" s="0"/>
      <c r="HPO51" s="0"/>
      <c r="HPP51" s="0"/>
      <c r="HPQ51" s="0"/>
      <c r="HPR51" s="0"/>
      <c r="HPS51" s="0"/>
      <c r="HPT51" s="0"/>
      <c r="HPU51" s="0"/>
      <c r="HPV51" s="0"/>
      <c r="HPW51" s="0"/>
      <c r="HPX51" s="0"/>
      <c r="HPY51" s="0"/>
      <c r="HPZ51" s="0"/>
      <c r="HQA51" s="0"/>
      <c r="HQB51" s="0"/>
      <c r="HQC51" s="0"/>
      <c r="HQD51" s="0"/>
      <c r="HQE51" s="0"/>
      <c r="HQF51" s="0"/>
      <c r="HQG51" s="0"/>
      <c r="HQH51" s="0"/>
      <c r="HQI51" s="0"/>
      <c r="HQJ51" s="0"/>
      <c r="HQK51" s="0"/>
      <c r="HQL51" s="0"/>
      <c r="HQM51" s="0"/>
      <c r="HQN51" s="0"/>
      <c r="HQO51" s="0"/>
      <c r="HQP51" s="0"/>
      <c r="HQQ51" s="0"/>
      <c r="HQR51" s="0"/>
      <c r="HQS51" s="0"/>
      <c r="HQT51" s="0"/>
      <c r="HQU51" s="0"/>
      <c r="HQV51" s="0"/>
      <c r="HQW51" s="0"/>
      <c r="HQX51" s="0"/>
      <c r="HQY51" s="0"/>
      <c r="HQZ51" s="0"/>
      <c r="HRA51" s="0"/>
      <c r="HRB51" s="0"/>
      <c r="HRC51" s="0"/>
      <c r="HRD51" s="0"/>
      <c r="HRE51" s="0"/>
      <c r="HRF51" s="0"/>
      <c r="HRG51" s="0"/>
      <c r="HRH51" s="0"/>
      <c r="HRI51" s="0"/>
      <c r="HRJ51" s="0"/>
      <c r="HRK51" s="0"/>
      <c r="HRL51" s="0"/>
      <c r="HRM51" s="0"/>
      <c r="HRN51" s="0"/>
      <c r="HRO51" s="0"/>
      <c r="HRP51" s="0"/>
      <c r="HRQ51" s="0"/>
      <c r="HRR51" s="0"/>
      <c r="HRS51" s="0"/>
      <c r="HRT51" s="0"/>
      <c r="HRU51" s="0"/>
      <c r="HRV51" s="0"/>
      <c r="HRW51" s="0"/>
      <c r="HRX51" s="0"/>
      <c r="HRY51" s="0"/>
      <c r="HRZ51" s="0"/>
      <c r="HSA51" s="0"/>
      <c r="HSB51" s="0"/>
      <c r="HSC51" s="0"/>
      <c r="HSD51" s="0"/>
      <c r="HSE51" s="0"/>
      <c r="HSF51" s="0"/>
      <c r="HSG51" s="0"/>
      <c r="HSH51" s="0"/>
      <c r="HSI51" s="0"/>
      <c r="HSJ51" s="0"/>
      <c r="HSK51" s="0"/>
      <c r="HSL51" s="0"/>
      <c r="HSM51" s="0"/>
      <c r="HSN51" s="0"/>
      <c r="HSO51" s="0"/>
      <c r="HSP51" s="0"/>
      <c r="HSQ51" s="0"/>
      <c r="HSR51" s="0"/>
      <c r="HSS51" s="0"/>
      <c r="HST51" s="0"/>
      <c r="HSU51" s="0"/>
      <c r="HSV51" s="0"/>
      <c r="HSW51" s="0"/>
      <c r="HSX51" s="0"/>
      <c r="HSY51" s="0"/>
      <c r="HSZ51" s="0"/>
      <c r="HTA51" s="0"/>
      <c r="HTB51" s="0"/>
      <c r="HTC51" s="0"/>
      <c r="HTD51" s="0"/>
      <c r="HTE51" s="0"/>
      <c r="HTF51" s="0"/>
      <c r="HTG51" s="0"/>
      <c r="HTH51" s="0"/>
      <c r="HTI51" s="0"/>
      <c r="HTJ51" s="0"/>
      <c r="HTK51" s="0"/>
      <c r="HTL51" s="0"/>
      <c r="HTM51" s="0"/>
      <c r="HTN51" s="0"/>
      <c r="HTO51" s="0"/>
      <c r="HTP51" s="0"/>
      <c r="HTQ51" s="0"/>
      <c r="HTR51" s="0"/>
      <c r="HTS51" s="0"/>
      <c r="HTT51" s="0"/>
      <c r="HTU51" s="0"/>
      <c r="HTV51" s="0"/>
      <c r="HTW51" s="0"/>
      <c r="HTX51" s="0"/>
      <c r="HTY51" s="0"/>
      <c r="HTZ51" s="0"/>
      <c r="HUA51" s="0"/>
      <c r="HUB51" s="0"/>
      <c r="HUC51" s="0"/>
      <c r="HUD51" s="0"/>
      <c r="HUE51" s="0"/>
      <c r="HUF51" s="0"/>
      <c r="HUG51" s="0"/>
      <c r="HUH51" s="0"/>
      <c r="HUI51" s="0"/>
      <c r="HUJ51" s="0"/>
      <c r="HUK51" s="0"/>
      <c r="HUL51" s="0"/>
      <c r="HUM51" s="0"/>
      <c r="HUN51" s="0"/>
      <c r="HUO51" s="0"/>
      <c r="HUP51" s="0"/>
      <c r="HUQ51" s="0"/>
      <c r="HUR51" s="0"/>
      <c r="HUS51" s="0"/>
      <c r="HUT51" s="0"/>
      <c r="HUU51" s="0"/>
      <c r="HUV51" s="0"/>
      <c r="HUW51" s="0"/>
      <c r="HUX51" s="0"/>
      <c r="HUY51" s="0"/>
      <c r="HUZ51" s="0"/>
      <c r="HVA51" s="0"/>
      <c r="HVB51" s="0"/>
      <c r="HVC51" s="0"/>
      <c r="HVD51" s="0"/>
      <c r="HVE51" s="0"/>
      <c r="HVF51" s="0"/>
      <c r="HVG51" s="0"/>
      <c r="HVH51" s="0"/>
      <c r="HVI51" s="0"/>
      <c r="HVJ51" s="0"/>
      <c r="HVK51" s="0"/>
      <c r="HVL51" s="0"/>
      <c r="HVM51" s="0"/>
      <c r="HVN51" s="0"/>
      <c r="HVO51" s="0"/>
      <c r="HVP51" s="0"/>
      <c r="HVQ51" s="0"/>
      <c r="HVR51" s="0"/>
      <c r="HVS51" s="0"/>
      <c r="HVT51" s="0"/>
      <c r="HVU51" s="0"/>
      <c r="HVV51" s="0"/>
      <c r="HVW51" s="0"/>
      <c r="HVX51" s="0"/>
      <c r="HVY51" s="0"/>
      <c r="HVZ51" s="0"/>
      <c r="HWA51" s="0"/>
      <c r="HWB51" s="0"/>
      <c r="HWC51" s="0"/>
      <c r="HWD51" s="0"/>
      <c r="HWE51" s="0"/>
      <c r="HWF51" s="0"/>
      <c r="HWG51" s="0"/>
      <c r="HWH51" s="0"/>
      <c r="HWI51" s="0"/>
      <c r="HWJ51" s="0"/>
      <c r="HWK51" s="0"/>
      <c r="HWL51" s="0"/>
      <c r="HWM51" s="0"/>
      <c r="HWN51" s="0"/>
      <c r="HWO51" s="0"/>
      <c r="HWP51" s="0"/>
      <c r="HWQ51" s="0"/>
      <c r="HWR51" s="0"/>
      <c r="HWS51" s="0"/>
      <c r="HWT51" s="0"/>
      <c r="HWU51" s="0"/>
      <c r="HWV51" s="0"/>
      <c r="HWW51" s="0"/>
      <c r="HWX51" s="0"/>
      <c r="HWY51" s="0"/>
      <c r="HWZ51" s="0"/>
      <c r="HXA51" s="0"/>
      <c r="HXB51" s="0"/>
      <c r="HXC51" s="0"/>
      <c r="HXD51" s="0"/>
      <c r="HXE51" s="0"/>
      <c r="HXF51" s="0"/>
      <c r="HXG51" s="0"/>
      <c r="HXH51" s="0"/>
      <c r="HXI51" s="0"/>
      <c r="HXJ51" s="0"/>
      <c r="HXK51" s="0"/>
      <c r="HXL51" s="0"/>
      <c r="HXM51" s="0"/>
      <c r="HXN51" s="0"/>
      <c r="HXO51" s="0"/>
      <c r="HXP51" s="0"/>
      <c r="HXQ51" s="0"/>
      <c r="HXR51" s="0"/>
      <c r="HXS51" s="0"/>
      <c r="HXT51" s="0"/>
      <c r="HXU51" s="0"/>
      <c r="HXV51" s="0"/>
      <c r="HXW51" s="0"/>
      <c r="HXX51" s="0"/>
      <c r="HXY51" s="0"/>
      <c r="HXZ51" s="0"/>
      <c r="HYA51" s="0"/>
      <c r="HYB51" s="0"/>
      <c r="HYC51" s="0"/>
      <c r="HYD51" s="0"/>
      <c r="HYE51" s="0"/>
      <c r="HYF51" s="0"/>
      <c r="HYG51" s="0"/>
      <c r="HYH51" s="0"/>
      <c r="HYI51" s="0"/>
      <c r="HYJ51" s="0"/>
      <c r="HYK51" s="0"/>
      <c r="HYL51" s="0"/>
      <c r="HYM51" s="0"/>
      <c r="HYN51" s="0"/>
      <c r="HYO51" s="0"/>
      <c r="HYP51" s="0"/>
      <c r="HYQ51" s="0"/>
      <c r="HYR51" s="0"/>
      <c r="HYS51" s="0"/>
      <c r="HYT51" s="0"/>
      <c r="HYU51" s="0"/>
      <c r="HYV51" s="0"/>
      <c r="HYW51" s="0"/>
      <c r="HYX51" s="0"/>
      <c r="HYY51" s="0"/>
      <c r="HYZ51" s="0"/>
      <c r="HZA51" s="0"/>
      <c r="HZB51" s="0"/>
      <c r="HZC51" s="0"/>
      <c r="HZD51" s="0"/>
      <c r="HZE51" s="0"/>
      <c r="HZF51" s="0"/>
      <c r="HZG51" s="0"/>
      <c r="HZH51" s="0"/>
      <c r="HZI51" s="0"/>
      <c r="HZJ51" s="0"/>
      <c r="HZK51" s="0"/>
      <c r="HZL51" s="0"/>
      <c r="HZM51" s="0"/>
      <c r="HZN51" s="0"/>
      <c r="HZO51" s="0"/>
      <c r="HZP51" s="0"/>
      <c r="HZQ51" s="0"/>
      <c r="HZR51" s="0"/>
      <c r="HZS51" s="0"/>
      <c r="HZT51" s="0"/>
      <c r="HZU51" s="0"/>
      <c r="HZV51" s="0"/>
      <c r="HZW51" s="0"/>
      <c r="HZX51" s="0"/>
      <c r="HZY51" s="0"/>
      <c r="HZZ51" s="0"/>
      <c r="IAA51" s="0"/>
      <c r="IAB51" s="0"/>
      <c r="IAC51" s="0"/>
      <c r="IAD51" s="0"/>
      <c r="IAE51" s="0"/>
      <c r="IAF51" s="0"/>
      <c r="IAG51" s="0"/>
      <c r="IAH51" s="0"/>
      <c r="IAI51" s="0"/>
      <c r="IAJ51" s="0"/>
      <c r="IAK51" s="0"/>
      <c r="IAL51" s="0"/>
      <c r="IAM51" s="0"/>
      <c r="IAN51" s="0"/>
      <c r="IAO51" s="0"/>
      <c r="IAP51" s="0"/>
      <c r="IAQ51" s="0"/>
      <c r="IAR51" s="0"/>
      <c r="IAS51" s="0"/>
      <c r="IAT51" s="0"/>
      <c r="IAU51" s="0"/>
      <c r="IAV51" s="0"/>
      <c r="IAW51" s="0"/>
      <c r="IAX51" s="0"/>
      <c r="IAY51" s="0"/>
      <c r="IAZ51" s="0"/>
      <c r="IBA51" s="0"/>
      <c r="IBB51" s="0"/>
      <c r="IBC51" s="0"/>
      <c r="IBD51" s="0"/>
      <c r="IBE51" s="0"/>
      <c r="IBF51" s="0"/>
      <c r="IBG51" s="0"/>
      <c r="IBH51" s="0"/>
      <c r="IBI51" s="0"/>
      <c r="IBJ51" s="0"/>
      <c r="IBK51" s="0"/>
      <c r="IBL51" s="0"/>
      <c r="IBM51" s="0"/>
      <c r="IBN51" s="0"/>
      <c r="IBO51" s="0"/>
      <c r="IBP51" s="0"/>
      <c r="IBQ51" s="0"/>
      <c r="IBR51" s="0"/>
      <c r="IBS51" s="0"/>
      <c r="IBT51" s="0"/>
      <c r="IBU51" s="0"/>
      <c r="IBV51" s="0"/>
      <c r="IBW51" s="0"/>
      <c r="IBX51" s="0"/>
      <c r="IBY51" s="0"/>
      <c r="IBZ51" s="0"/>
      <c r="ICA51" s="0"/>
      <c r="ICB51" s="0"/>
      <c r="ICC51" s="0"/>
      <c r="ICD51" s="0"/>
      <c r="ICE51" s="0"/>
      <c r="ICF51" s="0"/>
      <c r="ICG51" s="0"/>
      <c r="ICH51" s="0"/>
      <c r="ICI51" s="0"/>
      <c r="ICJ51" s="0"/>
      <c r="ICK51" s="0"/>
      <c r="ICL51" s="0"/>
      <c r="ICM51" s="0"/>
      <c r="ICN51" s="0"/>
      <c r="ICO51" s="0"/>
      <c r="ICP51" s="0"/>
      <c r="ICQ51" s="0"/>
      <c r="ICR51" s="0"/>
      <c r="ICS51" s="0"/>
      <c r="ICT51" s="0"/>
      <c r="ICU51" s="0"/>
      <c r="ICV51" s="0"/>
      <c r="ICW51" s="0"/>
      <c r="ICX51" s="0"/>
      <c r="ICY51" s="0"/>
      <c r="ICZ51" s="0"/>
      <c r="IDA51" s="0"/>
      <c r="IDB51" s="0"/>
      <c r="IDC51" s="0"/>
      <c r="IDD51" s="0"/>
      <c r="IDE51" s="0"/>
      <c r="IDF51" s="0"/>
      <c r="IDG51" s="0"/>
      <c r="IDH51" s="0"/>
      <c r="IDI51" s="0"/>
      <c r="IDJ51" s="0"/>
      <c r="IDK51" s="0"/>
      <c r="IDL51" s="0"/>
      <c r="IDM51" s="0"/>
      <c r="IDN51" s="0"/>
      <c r="IDO51" s="0"/>
      <c r="IDP51" s="0"/>
      <c r="IDQ51" s="0"/>
      <c r="IDR51" s="0"/>
      <c r="IDS51" s="0"/>
      <c r="IDT51" s="0"/>
      <c r="IDU51" s="0"/>
      <c r="IDV51" s="0"/>
      <c r="IDW51" s="0"/>
      <c r="IDX51" s="0"/>
      <c r="IDY51" s="0"/>
      <c r="IDZ51" s="0"/>
      <c r="IEA51" s="0"/>
      <c r="IEB51" s="0"/>
      <c r="IEC51" s="0"/>
      <c r="IED51" s="0"/>
      <c r="IEE51" s="0"/>
      <c r="IEF51" s="0"/>
      <c r="IEG51" s="0"/>
      <c r="IEH51" s="0"/>
      <c r="IEI51" s="0"/>
      <c r="IEJ51" s="0"/>
      <c r="IEK51" s="0"/>
      <c r="IEL51" s="0"/>
      <c r="IEM51" s="0"/>
      <c r="IEN51" s="0"/>
      <c r="IEO51" s="0"/>
      <c r="IEP51" s="0"/>
      <c r="IEQ51" s="0"/>
      <c r="IER51" s="0"/>
      <c r="IES51" s="0"/>
      <c r="IET51" s="0"/>
      <c r="IEU51" s="0"/>
      <c r="IEV51" s="0"/>
      <c r="IEW51" s="0"/>
      <c r="IEX51" s="0"/>
      <c r="IEY51" s="0"/>
      <c r="IEZ51" s="0"/>
      <c r="IFA51" s="0"/>
      <c r="IFB51" s="0"/>
      <c r="IFC51" s="0"/>
      <c r="IFD51" s="0"/>
      <c r="IFE51" s="0"/>
      <c r="IFF51" s="0"/>
      <c r="IFG51" s="0"/>
      <c r="IFH51" s="0"/>
      <c r="IFI51" s="0"/>
      <c r="IFJ51" s="0"/>
      <c r="IFK51" s="0"/>
      <c r="IFL51" s="0"/>
      <c r="IFM51" s="0"/>
      <c r="IFN51" s="0"/>
      <c r="IFO51" s="0"/>
      <c r="IFP51" s="0"/>
      <c r="IFQ51" s="0"/>
      <c r="IFR51" s="0"/>
      <c r="IFS51" s="0"/>
      <c r="IFT51" s="0"/>
      <c r="IFU51" s="0"/>
      <c r="IFV51" s="0"/>
      <c r="IFW51" s="0"/>
      <c r="IFX51" s="0"/>
      <c r="IFY51" s="0"/>
      <c r="IFZ51" s="0"/>
      <c r="IGA51" s="0"/>
      <c r="IGB51" s="0"/>
      <c r="IGC51" s="0"/>
      <c r="IGD51" s="0"/>
      <c r="IGE51" s="0"/>
      <c r="IGF51" s="0"/>
      <c r="IGG51" s="0"/>
      <c r="IGH51" s="0"/>
      <c r="IGI51" s="0"/>
      <c r="IGJ51" s="0"/>
      <c r="IGK51" s="0"/>
      <c r="IGL51" s="0"/>
      <c r="IGM51" s="0"/>
      <c r="IGN51" s="0"/>
      <c r="IGO51" s="0"/>
      <c r="IGP51" s="0"/>
      <c r="IGQ51" s="0"/>
      <c r="IGR51" s="0"/>
      <c r="IGS51" s="0"/>
      <c r="IGT51" s="0"/>
      <c r="IGU51" s="0"/>
      <c r="IGV51" s="0"/>
      <c r="IGW51" s="0"/>
      <c r="IGX51" s="0"/>
      <c r="IGY51" s="0"/>
      <c r="IGZ51" s="0"/>
      <c r="IHA51" s="0"/>
      <c r="IHB51" s="0"/>
      <c r="IHC51" s="0"/>
      <c r="IHD51" s="0"/>
      <c r="IHE51" s="0"/>
      <c r="IHF51" s="0"/>
      <c r="IHG51" s="0"/>
      <c r="IHH51" s="0"/>
      <c r="IHI51" s="0"/>
      <c r="IHJ51" s="0"/>
      <c r="IHK51" s="0"/>
      <c r="IHL51" s="0"/>
      <c r="IHM51" s="0"/>
      <c r="IHN51" s="0"/>
      <c r="IHO51" s="0"/>
      <c r="IHP51" s="0"/>
      <c r="IHQ51" s="0"/>
      <c r="IHR51" s="0"/>
      <c r="IHS51" s="0"/>
      <c r="IHT51" s="0"/>
      <c r="IHU51" s="0"/>
      <c r="IHV51" s="0"/>
      <c r="IHW51" s="0"/>
      <c r="IHX51" s="0"/>
      <c r="IHY51" s="0"/>
      <c r="IHZ51" s="0"/>
      <c r="IIA51" s="0"/>
      <c r="IIB51" s="0"/>
      <c r="IIC51" s="0"/>
      <c r="IID51" s="0"/>
      <c r="IIE51" s="0"/>
      <c r="IIF51" s="0"/>
      <c r="IIG51" s="0"/>
      <c r="IIH51" s="0"/>
      <c r="III51" s="0"/>
      <c r="IIJ51" s="0"/>
      <c r="IIK51" s="0"/>
      <c r="IIL51" s="0"/>
      <c r="IIM51" s="0"/>
      <c r="IIN51" s="0"/>
      <c r="IIO51" s="0"/>
      <c r="IIP51" s="0"/>
      <c r="IIQ51" s="0"/>
      <c r="IIR51" s="0"/>
      <c r="IIS51" s="0"/>
      <c r="IIT51" s="0"/>
      <c r="IIU51" s="0"/>
      <c r="IIV51" s="0"/>
      <c r="IIW51" s="0"/>
      <c r="IIX51" s="0"/>
      <c r="IIY51" s="0"/>
      <c r="IIZ51" s="0"/>
      <c r="IJA51" s="0"/>
      <c r="IJB51" s="0"/>
      <c r="IJC51" s="0"/>
      <c r="IJD51" s="0"/>
      <c r="IJE51" s="0"/>
      <c r="IJF51" s="0"/>
      <c r="IJG51" s="0"/>
      <c r="IJH51" s="0"/>
      <c r="IJI51" s="0"/>
      <c r="IJJ51" s="0"/>
      <c r="IJK51" s="0"/>
      <c r="IJL51" s="0"/>
      <c r="IJM51" s="0"/>
      <c r="IJN51" s="0"/>
      <c r="IJO51" s="0"/>
      <c r="IJP51" s="0"/>
      <c r="IJQ51" s="0"/>
      <c r="IJR51" s="0"/>
      <c r="IJS51" s="0"/>
      <c r="IJT51" s="0"/>
      <c r="IJU51" s="0"/>
      <c r="IJV51" s="0"/>
      <c r="IJW51" s="0"/>
      <c r="IJX51" s="0"/>
      <c r="IJY51" s="0"/>
      <c r="IJZ51" s="0"/>
      <c r="IKA51" s="0"/>
      <c r="IKB51" s="0"/>
      <c r="IKC51" s="0"/>
      <c r="IKD51" s="0"/>
      <c r="IKE51" s="0"/>
      <c r="IKF51" s="0"/>
      <c r="IKG51" s="0"/>
      <c r="IKH51" s="0"/>
      <c r="IKI51" s="0"/>
      <c r="IKJ51" s="0"/>
      <c r="IKK51" s="0"/>
      <c r="IKL51" s="0"/>
      <c r="IKM51" s="0"/>
      <c r="IKN51" s="0"/>
      <c r="IKO51" s="0"/>
      <c r="IKP51" s="0"/>
      <c r="IKQ51" s="0"/>
      <c r="IKR51" s="0"/>
      <c r="IKS51" s="0"/>
      <c r="IKT51" s="0"/>
      <c r="IKU51" s="0"/>
      <c r="IKV51" s="0"/>
      <c r="IKW51" s="0"/>
      <c r="IKX51" s="0"/>
      <c r="IKY51" s="0"/>
      <c r="IKZ51" s="0"/>
      <c r="ILA51" s="0"/>
      <c r="ILB51" s="0"/>
      <c r="ILC51" s="0"/>
      <c r="ILD51" s="0"/>
      <c r="ILE51" s="0"/>
      <c r="ILF51" s="0"/>
      <c r="ILG51" s="0"/>
      <c r="ILH51" s="0"/>
      <c r="ILI51" s="0"/>
      <c r="ILJ51" s="0"/>
      <c r="ILK51" s="0"/>
      <c r="ILL51" s="0"/>
      <c r="ILM51" s="0"/>
      <c r="ILN51" s="0"/>
      <c r="ILO51" s="0"/>
      <c r="ILP51" s="0"/>
      <c r="ILQ51" s="0"/>
      <c r="ILR51" s="0"/>
      <c r="ILS51" s="0"/>
      <c r="ILT51" s="0"/>
      <c r="ILU51" s="0"/>
      <c r="ILV51" s="0"/>
      <c r="ILW51" s="0"/>
      <c r="ILX51" s="0"/>
      <c r="ILY51" s="0"/>
      <c r="ILZ51" s="0"/>
      <c r="IMA51" s="0"/>
      <c r="IMB51" s="0"/>
      <c r="IMC51" s="0"/>
      <c r="IMD51" s="0"/>
      <c r="IME51" s="0"/>
      <c r="IMF51" s="0"/>
      <c r="IMG51" s="0"/>
      <c r="IMH51" s="0"/>
      <c r="IMI51" s="0"/>
      <c r="IMJ51" s="0"/>
      <c r="IMK51" s="0"/>
      <c r="IML51" s="0"/>
      <c r="IMM51" s="0"/>
      <c r="IMN51" s="0"/>
      <c r="IMO51" s="0"/>
      <c r="IMP51" s="0"/>
      <c r="IMQ51" s="0"/>
      <c r="IMR51" s="0"/>
      <c r="IMS51" s="0"/>
      <c r="IMT51" s="0"/>
      <c r="IMU51" s="0"/>
      <c r="IMV51" s="0"/>
      <c r="IMW51" s="0"/>
      <c r="IMX51" s="0"/>
      <c r="IMY51" s="0"/>
      <c r="IMZ51" s="0"/>
      <c r="INA51" s="0"/>
      <c r="INB51" s="0"/>
      <c r="INC51" s="0"/>
      <c r="IND51" s="0"/>
      <c r="INE51" s="0"/>
      <c r="INF51" s="0"/>
      <c r="ING51" s="0"/>
      <c r="INH51" s="0"/>
      <c r="INI51" s="0"/>
      <c r="INJ51" s="0"/>
      <c r="INK51" s="0"/>
      <c r="INL51" s="0"/>
      <c r="INM51" s="0"/>
      <c r="INN51" s="0"/>
      <c r="INO51" s="0"/>
      <c r="INP51" s="0"/>
      <c r="INQ51" s="0"/>
      <c r="INR51" s="0"/>
      <c r="INS51" s="0"/>
      <c r="INT51" s="0"/>
      <c r="INU51" s="0"/>
      <c r="INV51" s="0"/>
      <c r="INW51" s="0"/>
      <c r="INX51" s="0"/>
      <c r="INY51" s="0"/>
      <c r="INZ51" s="0"/>
      <c r="IOA51" s="0"/>
      <c r="IOB51" s="0"/>
      <c r="IOC51" s="0"/>
      <c r="IOD51" s="0"/>
      <c r="IOE51" s="0"/>
      <c r="IOF51" s="0"/>
      <c r="IOG51" s="0"/>
      <c r="IOH51" s="0"/>
      <c r="IOI51" s="0"/>
      <c r="IOJ51" s="0"/>
      <c r="IOK51" s="0"/>
      <c r="IOL51" s="0"/>
      <c r="IOM51" s="0"/>
      <c r="ION51" s="0"/>
      <c r="IOO51" s="0"/>
      <c r="IOP51" s="0"/>
      <c r="IOQ51" s="0"/>
      <c r="IOR51" s="0"/>
      <c r="IOS51" s="0"/>
      <c r="IOT51" s="0"/>
      <c r="IOU51" s="0"/>
      <c r="IOV51" s="0"/>
      <c r="IOW51" s="0"/>
      <c r="IOX51" s="0"/>
      <c r="IOY51" s="0"/>
      <c r="IOZ51" s="0"/>
      <c r="IPA51" s="0"/>
      <c r="IPB51" s="0"/>
      <c r="IPC51" s="0"/>
      <c r="IPD51" s="0"/>
      <c r="IPE51" s="0"/>
      <c r="IPF51" s="0"/>
      <c r="IPG51" s="0"/>
      <c r="IPH51" s="0"/>
      <c r="IPI51" s="0"/>
      <c r="IPJ51" s="0"/>
      <c r="IPK51" s="0"/>
      <c r="IPL51" s="0"/>
      <c r="IPM51" s="0"/>
      <c r="IPN51" s="0"/>
      <c r="IPO51" s="0"/>
      <c r="IPP51" s="0"/>
      <c r="IPQ51" s="0"/>
      <c r="IPR51" s="0"/>
      <c r="IPS51" s="0"/>
      <c r="IPT51" s="0"/>
      <c r="IPU51" s="0"/>
      <c r="IPV51" s="0"/>
      <c r="IPW51" s="0"/>
      <c r="IPX51" s="0"/>
      <c r="IPY51" s="0"/>
      <c r="IPZ51" s="0"/>
      <c r="IQA51" s="0"/>
      <c r="IQB51" s="0"/>
      <c r="IQC51" s="0"/>
      <c r="IQD51" s="0"/>
      <c r="IQE51" s="0"/>
      <c r="IQF51" s="0"/>
      <c r="IQG51" s="0"/>
      <c r="IQH51" s="0"/>
      <c r="IQI51" s="0"/>
      <c r="IQJ51" s="0"/>
      <c r="IQK51" s="0"/>
      <c r="IQL51" s="0"/>
      <c r="IQM51" s="0"/>
      <c r="IQN51" s="0"/>
      <c r="IQO51" s="0"/>
      <c r="IQP51" s="0"/>
      <c r="IQQ51" s="0"/>
      <c r="IQR51" s="0"/>
      <c r="IQS51" s="0"/>
      <c r="IQT51" s="0"/>
      <c r="IQU51" s="0"/>
      <c r="IQV51" s="0"/>
      <c r="IQW51" s="0"/>
      <c r="IQX51" s="0"/>
      <c r="IQY51" s="0"/>
      <c r="IQZ51" s="0"/>
      <c r="IRA51" s="0"/>
      <c r="IRB51" s="0"/>
      <c r="IRC51" s="0"/>
      <c r="IRD51" s="0"/>
      <c r="IRE51" s="0"/>
      <c r="IRF51" s="0"/>
      <c r="IRG51" s="0"/>
      <c r="IRH51" s="0"/>
      <c r="IRI51" s="0"/>
      <c r="IRJ51" s="0"/>
      <c r="IRK51" s="0"/>
      <c r="IRL51" s="0"/>
      <c r="IRM51" s="0"/>
      <c r="IRN51" s="0"/>
      <c r="IRO51" s="0"/>
      <c r="IRP51" s="0"/>
      <c r="IRQ51" s="0"/>
      <c r="IRR51" s="0"/>
      <c r="IRS51" s="0"/>
      <c r="IRT51" s="0"/>
      <c r="IRU51" s="0"/>
      <c r="IRV51" s="0"/>
      <c r="IRW51" s="0"/>
      <c r="IRX51" s="0"/>
      <c r="IRY51" s="0"/>
      <c r="IRZ51" s="0"/>
      <c r="ISA51" s="0"/>
      <c r="ISB51" s="0"/>
      <c r="ISC51" s="0"/>
      <c r="ISD51" s="0"/>
      <c r="ISE51" s="0"/>
      <c r="ISF51" s="0"/>
      <c r="ISG51" s="0"/>
      <c r="ISH51" s="0"/>
      <c r="ISI51" s="0"/>
      <c r="ISJ51" s="0"/>
      <c r="ISK51" s="0"/>
      <c r="ISL51" s="0"/>
      <c r="ISM51" s="0"/>
      <c r="ISN51" s="0"/>
      <c r="ISO51" s="0"/>
      <c r="ISP51" s="0"/>
      <c r="ISQ51" s="0"/>
      <c r="ISR51" s="0"/>
      <c r="ISS51" s="0"/>
      <c r="IST51" s="0"/>
      <c r="ISU51" s="0"/>
      <c r="ISV51" s="0"/>
      <c r="ISW51" s="0"/>
      <c r="ISX51" s="0"/>
      <c r="ISY51" s="0"/>
      <c r="ISZ51" s="0"/>
      <c r="ITA51" s="0"/>
      <c r="ITB51" s="0"/>
      <c r="ITC51" s="0"/>
      <c r="ITD51" s="0"/>
      <c r="ITE51" s="0"/>
      <c r="ITF51" s="0"/>
      <c r="ITG51" s="0"/>
      <c r="ITH51" s="0"/>
      <c r="ITI51" s="0"/>
      <c r="ITJ51" s="0"/>
      <c r="ITK51" s="0"/>
      <c r="ITL51" s="0"/>
      <c r="ITM51" s="0"/>
      <c r="ITN51" s="0"/>
      <c r="ITO51" s="0"/>
      <c r="ITP51" s="0"/>
      <c r="ITQ51" s="0"/>
      <c r="ITR51" s="0"/>
      <c r="ITS51" s="0"/>
      <c r="ITT51" s="0"/>
      <c r="ITU51" s="0"/>
      <c r="ITV51" s="0"/>
      <c r="ITW51" s="0"/>
      <c r="ITX51" s="0"/>
      <c r="ITY51" s="0"/>
      <c r="ITZ51" s="0"/>
      <c r="IUA51" s="0"/>
      <c r="IUB51" s="0"/>
      <c r="IUC51" s="0"/>
      <c r="IUD51" s="0"/>
      <c r="IUE51" s="0"/>
      <c r="IUF51" s="0"/>
      <c r="IUG51" s="0"/>
      <c r="IUH51" s="0"/>
      <c r="IUI51" s="0"/>
      <c r="IUJ51" s="0"/>
      <c r="IUK51" s="0"/>
      <c r="IUL51" s="0"/>
      <c r="IUM51" s="0"/>
      <c r="IUN51" s="0"/>
      <c r="IUO51" s="0"/>
      <c r="IUP51" s="0"/>
      <c r="IUQ51" s="0"/>
      <c r="IUR51" s="0"/>
      <c r="IUS51" s="0"/>
      <c r="IUT51" s="0"/>
      <c r="IUU51" s="0"/>
      <c r="IUV51" s="0"/>
      <c r="IUW51" s="0"/>
      <c r="IUX51" s="0"/>
      <c r="IUY51" s="0"/>
      <c r="IUZ51" s="0"/>
      <c r="IVA51" s="0"/>
      <c r="IVB51" s="0"/>
      <c r="IVC51" s="0"/>
      <c r="IVD51" s="0"/>
      <c r="IVE51" s="0"/>
      <c r="IVF51" s="0"/>
      <c r="IVG51" s="0"/>
      <c r="IVH51" s="0"/>
      <c r="IVI51" s="0"/>
      <c r="IVJ51" s="0"/>
      <c r="IVK51" s="0"/>
      <c r="IVL51" s="0"/>
      <c r="IVM51" s="0"/>
      <c r="IVN51" s="0"/>
      <c r="IVO51" s="0"/>
      <c r="IVP51" s="0"/>
      <c r="IVQ51" s="0"/>
      <c r="IVR51" s="0"/>
      <c r="IVS51" s="0"/>
      <c r="IVT51" s="0"/>
      <c r="IVU51" s="0"/>
      <c r="IVV51" s="0"/>
      <c r="IVW51" s="0"/>
      <c r="IVX51" s="0"/>
      <c r="IVY51" s="0"/>
      <c r="IVZ51" s="0"/>
      <c r="IWA51" s="0"/>
      <c r="IWB51" s="0"/>
      <c r="IWC51" s="0"/>
      <c r="IWD51" s="0"/>
      <c r="IWE51" s="0"/>
      <c r="IWF51" s="0"/>
      <c r="IWG51" s="0"/>
      <c r="IWH51" s="0"/>
      <c r="IWI51" s="0"/>
      <c r="IWJ51" s="0"/>
      <c r="IWK51" s="0"/>
      <c r="IWL51" s="0"/>
      <c r="IWM51" s="0"/>
      <c r="IWN51" s="0"/>
      <c r="IWO51" s="0"/>
      <c r="IWP51" s="0"/>
      <c r="IWQ51" s="0"/>
      <c r="IWR51" s="0"/>
      <c r="IWS51" s="0"/>
      <c r="IWT51" s="0"/>
      <c r="IWU51" s="0"/>
      <c r="IWV51" s="0"/>
      <c r="IWW51" s="0"/>
      <c r="IWX51" s="0"/>
      <c r="IWY51" s="0"/>
      <c r="IWZ51" s="0"/>
      <c r="IXA51" s="0"/>
      <c r="IXB51" s="0"/>
      <c r="IXC51" s="0"/>
      <c r="IXD51" s="0"/>
      <c r="IXE51" s="0"/>
      <c r="IXF51" s="0"/>
      <c r="IXG51" s="0"/>
      <c r="IXH51" s="0"/>
      <c r="IXI51" s="0"/>
      <c r="IXJ51" s="0"/>
      <c r="IXK51" s="0"/>
      <c r="IXL51" s="0"/>
      <c r="IXM51" s="0"/>
      <c r="IXN51" s="0"/>
      <c r="IXO51" s="0"/>
      <c r="IXP51" s="0"/>
      <c r="IXQ51" s="0"/>
      <c r="IXR51" s="0"/>
      <c r="IXS51" s="0"/>
      <c r="IXT51" s="0"/>
      <c r="IXU51" s="0"/>
      <c r="IXV51" s="0"/>
      <c r="IXW51" s="0"/>
      <c r="IXX51" s="0"/>
      <c r="IXY51" s="0"/>
      <c r="IXZ51" s="0"/>
      <c r="IYA51" s="0"/>
      <c r="IYB51" s="0"/>
      <c r="IYC51" s="0"/>
      <c r="IYD51" s="0"/>
      <c r="IYE51" s="0"/>
      <c r="IYF51" s="0"/>
      <c r="IYG51" s="0"/>
      <c r="IYH51" s="0"/>
      <c r="IYI51" s="0"/>
      <c r="IYJ51" s="0"/>
      <c r="IYK51" s="0"/>
      <c r="IYL51" s="0"/>
      <c r="IYM51" s="0"/>
      <c r="IYN51" s="0"/>
      <c r="IYO51" s="0"/>
      <c r="IYP51" s="0"/>
      <c r="IYQ51" s="0"/>
      <c r="IYR51" s="0"/>
      <c r="IYS51" s="0"/>
      <c r="IYT51" s="0"/>
      <c r="IYU51" s="0"/>
      <c r="IYV51" s="0"/>
      <c r="IYW51" s="0"/>
      <c r="IYX51" s="0"/>
      <c r="IYY51" s="0"/>
      <c r="IYZ51" s="0"/>
      <c r="IZA51" s="0"/>
      <c r="IZB51" s="0"/>
      <c r="IZC51" s="0"/>
      <c r="IZD51" s="0"/>
      <c r="IZE51" s="0"/>
      <c r="IZF51" s="0"/>
      <c r="IZG51" s="0"/>
      <c r="IZH51" s="0"/>
      <c r="IZI51" s="0"/>
      <c r="IZJ51" s="0"/>
      <c r="IZK51" s="0"/>
      <c r="IZL51" s="0"/>
      <c r="IZM51" s="0"/>
      <c r="IZN51" s="0"/>
      <c r="IZO51" s="0"/>
      <c r="IZP51" s="0"/>
      <c r="IZQ51" s="0"/>
      <c r="IZR51" s="0"/>
      <c r="IZS51" s="0"/>
      <c r="IZT51" s="0"/>
      <c r="IZU51" s="0"/>
      <c r="IZV51" s="0"/>
      <c r="IZW51" s="0"/>
      <c r="IZX51" s="0"/>
      <c r="IZY51" s="0"/>
      <c r="IZZ51" s="0"/>
      <c r="JAA51" s="0"/>
      <c r="JAB51" s="0"/>
      <c r="JAC51" s="0"/>
      <c r="JAD51" s="0"/>
      <c r="JAE51" s="0"/>
      <c r="JAF51" s="0"/>
      <c r="JAG51" s="0"/>
      <c r="JAH51" s="0"/>
      <c r="JAI51" s="0"/>
      <c r="JAJ51" s="0"/>
      <c r="JAK51" s="0"/>
      <c r="JAL51" s="0"/>
      <c r="JAM51" s="0"/>
      <c r="JAN51" s="0"/>
      <c r="JAO51" s="0"/>
      <c r="JAP51" s="0"/>
      <c r="JAQ51" s="0"/>
      <c r="JAR51" s="0"/>
      <c r="JAS51" s="0"/>
      <c r="JAT51" s="0"/>
      <c r="JAU51" s="0"/>
      <c r="JAV51" s="0"/>
      <c r="JAW51" s="0"/>
      <c r="JAX51" s="0"/>
      <c r="JAY51" s="0"/>
      <c r="JAZ51" s="0"/>
      <c r="JBA51" s="0"/>
      <c r="JBB51" s="0"/>
      <c r="JBC51" s="0"/>
      <c r="JBD51" s="0"/>
      <c r="JBE51" s="0"/>
      <c r="JBF51" s="0"/>
      <c r="JBG51" s="0"/>
      <c r="JBH51" s="0"/>
      <c r="JBI51" s="0"/>
      <c r="JBJ51" s="0"/>
      <c r="JBK51" s="0"/>
      <c r="JBL51" s="0"/>
      <c r="JBM51" s="0"/>
      <c r="JBN51" s="0"/>
      <c r="JBO51" s="0"/>
      <c r="JBP51" s="0"/>
      <c r="JBQ51" s="0"/>
      <c r="JBR51" s="0"/>
      <c r="JBS51" s="0"/>
      <c r="JBT51" s="0"/>
      <c r="JBU51" s="0"/>
      <c r="JBV51" s="0"/>
      <c r="JBW51" s="0"/>
      <c r="JBX51" s="0"/>
      <c r="JBY51" s="0"/>
      <c r="JBZ51" s="0"/>
      <c r="JCA51" s="0"/>
      <c r="JCB51" s="0"/>
      <c r="JCC51" s="0"/>
      <c r="JCD51" s="0"/>
      <c r="JCE51" s="0"/>
      <c r="JCF51" s="0"/>
      <c r="JCG51" s="0"/>
      <c r="JCH51" s="0"/>
      <c r="JCI51" s="0"/>
      <c r="JCJ51" s="0"/>
      <c r="JCK51" s="0"/>
      <c r="JCL51" s="0"/>
      <c r="JCM51" s="0"/>
      <c r="JCN51" s="0"/>
      <c r="JCO51" s="0"/>
      <c r="JCP51" s="0"/>
      <c r="JCQ51" s="0"/>
      <c r="JCR51" s="0"/>
      <c r="JCS51" s="0"/>
      <c r="JCT51" s="0"/>
      <c r="JCU51" s="0"/>
      <c r="JCV51" s="0"/>
      <c r="JCW51" s="0"/>
      <c r="JCX51" s="0"/>
      <c r="JCY51" s="0"/>
      <c r="JCZ51" s="0"/>
      <c r="JDA51" s="0"/>
      <c r="JDB51" s="0"/>
      <c r="JDC51" s="0"/>
      <c r="JDD51" s="0"/>
      <c r="JDE51" s="0"/>
      <c r="JDF51" s="0"/>
      <c r="JDG51" s="0"/>
      <c r="JDH51" s="0"/>
      <c r="JDI51" s="0"/>
      <c r="JDJ51" s="0"/>
      <c r="JDK51" s="0"/>
      <c r="JDL51" s="0"/>
      <c r="JDM51" s="0"/>
      <c r="JDN51" s="0"/>
      <c r="JDO51" s="0"/>
      <c r="JDP51" s="0"/>
      <c r="JDQ51" s="0"/>
      <c r="JDR51" s="0"/>
      <c r="JDS51" s="0"/>
      <c r="JDT51" s="0"/>
      <c r="JDU51" s="0"/>
      <c r="JDV51" s="0"/>
      <c r="JDW51" s="0"/>
      <c r="JDX51" s="0"/>
      <c r="JDY51" s="0"/>
      <c r="JDZ51" s="0"/>
      <c r="JEA51" s="0"/>
      <c r="JEB51" s="0"/>
      <c r="JEC51" s="0"/>
      <c r="JED51" s="0"/>
      <c r="JEE51" s="0"/>
      <c r="JEF51" s="0"/>
      <c r="JEG51" s="0"/>
      <c r="JEH51" s="0"/>
      <c r="JEI51" s="0"/>
      <c r="JEJ51" s="0"/>
      <c r="JEK51" s="0"/>
      <c r="JEL51" s="0"/>
      <c r="JEM51" s="0"/>
      <c r="JEN51" s="0"/>
      <c r="JEO51" s="0"/>
      <c r="JEP51" s="0"/>
      <c r="JEQ51" s="0"/>
      <c r="JER51" s="0"/>
      <c r="JES51" s="0"/>
      <c r="JET51" s="0"/>
      <c r="JEU51" s="0"/>
      <c r="JEV51" s="0"/>
      <c r="JEW51" s="0"/>
      <c r="JEX51" s="0"/>
      <c r="JEY51" s="0"/>
      <c r="JEZ51" s="0"/>
      <c r="JFA51" s="0"/>
      <c r="JFB51" s="0"/>
      <c r="JFC51" s="0"/>
      <c r="JFD51" s="0"/>
      <c r="JFE51" s="0"/>
      <c r="JFF51" s="0"/>
      <c r="JFG51" s="0"/>
      <c r="JFH51" s="0"/>
      <c r="JFI51" s="0"/>
      <c r="JFJ51" s="0"/>
      <c r="JFK51" s="0"/>
      <c r="JFL51" s="0"/>
      <c r="JFM51" s="0"/>
      <c r="JFN51" s="0"/>
      <c r="JFO51" s="0"/>
      <c r="JFP51" s="0"/>
      <c r="JFQ51" s="0"/>
      <c r="JFR51" s="0"/>
      <c r="JFS51" s="0"/>
      <c r="JFT51" s="0"/>
      <c r="JFU51" s="0"/>
      <c r="JFV51" s="0"/>
      <c r="JFW51" s="0"/>
      <c r="JFX51" s="0"/>
      <c r="JFY51" s="0"/>
      <c r="JFZ51" s="0"/>
      <c r="JGA51" s="0"/>
      <c r="JGB51" s="0"/>
      <c r="JGC51" s="0"/>
      <c r="JGD51" s="0"/>
      <c r="JGE51" s="0"/>
      <c r="JGF51" s="0"/>
      <c r="JGG51" s="0"/>
      <c r="JGH51" s="0"/>
      <c r="JGI51" s="0"/>
      <c r="JGJ51" s="0"/>
      <c r="JGK51" s="0"/>
      <c r="JGL51" s="0"/>
      <c r="JGM51" s="0"/>
      <c r="JGN51" s="0"/>
      <c r="JGO51" s="0"/>
      <c r="JGP51" s="0"/>
      <c r="JGQ51" s="0"/>
      <c r="JGR51" s="0"/>
      <c r="JGS51" s="0"/>
      <c r="JGT51" s="0"/>
      <c r="JGU51" s="0"/>
      <c r="JGV51" s="0"/>
      <c r="JGW51" s="0"/>
      <c r="JGX51" s="0"/>
      <c r="JGY51" s="0"/>
      <c r="JGZ51" s="0"/>
      <c r="JHA51" s="0"/>
      <c r="JHB51" s="0"/>
      <c r="JHC51" s="0"/>
      <c r="JHD51" s="0"/>
      <c r="JHE51" s="0"/>
      <c r="JHF51" s="0"/>
      <c r="JHG51" s="0"/>
      <c r="JHH51" s="0"/>
      <c r="JHI51" s="0"/>
      <c r="JHJ51" s="0"/>
      <c r="JHK51" s="0"/>
      <c r="JHL51" s="0"/>
      <c r="JHM51" s="0"/>
      <c r="JHN51" s="0"/>
      <c r="JHO51" s="0"/>
      <c r="JHP51" s="0"/>
      <c r="JHQ51" s="0"/>
      <c r="JHR51" s="0"/>
      <c r="JHS51" s="0"/>
      <c r="JHT51" s="0"/>
      <c r="JHU51" s="0"/>
      <c r="JHV51" s="0"/>
      <c r="JHW51" s="0"/>
      <c r="JHX51" s="0"/>
      <c r="JHY51" s="0"/>
      <c r="JHZ51" s="0"/>
      <c r="JIA51" s="0"/>
      <c r="JIB51" s="0"/>
      <c r="JIC51" s="0"/>
      <c r="JID51" s="0"/>
      <c r="JIE51" s="0"/>
      <c r="JIF51" s="0"/>
      <c r="JIG51" s="0"/>
      <c r="JIH51" s="0"/>
      <c r="JII51" s="0"/>
      <c r="JIJ51" s="0"/>
      <c r="JIK51" s="0"/>
      <c r="JIL51" s="0"/>
      <c r="JIM51" s="0"/>
      <c r="JIN51" s="0"/>
      <c r="JIO51" s="0"/>
      <c r="JIP51" s="0"/>
      <c r="JIQ51" s="0"/>
      <c r="JIR51" s="0"/>
      <c r="JIS51" s="0"/>
      <c r="JIT51" s="0"/>
      <c r="JIU51" s="0"/>
      <c r="JIV51" s="0"/>
      <c r="JIW51" s="0"/>
      <c r="JIX51" s="0"/>
      <c r="JIY51" s="0"/>
      <c r="JIZ51" s="0"/>
      <c r="JJA51" s="0"/>
      <c r="JJB51" s="0"/>
      <c r="JJC51" s="0"/>
      <c r="JJD51" s="0"/>
      <c r="JJE51" s="0"/>
      <c r="JJF51" s="0"/>
      <c r="JJG51" s="0"/>
      <c r="JJH51" s="0"/>
      <c r="JJI51" s="0"/>
      <c r="JJJ51" s="0"/>
      <c r="JJK51" s="0"/>
      <c r="JJL51" s="0"/>
      <c r="JJM51" s="0"/>
      <c r="JJN51" s="0"/>
      <c r="JJO51" s="0"/>
      <c r="JJP51" s="0"/>
      <c r="JJQ51" s="0"/>
      <c r="JJR51" s="0"/>
      <c r="JJS51" s="0"/>
      <c r="JJT51" s="0"/>
      <c r="JJU51" s="0"/>
      <c r="JJV51" s="0"/>
      <c r="JJW51" s="0"/>
      <c r="JJX51" s="0"/>
      <c r="JJY51" s="0"/>
      <c r="JJZ51" s="0"/>
      <c r="JKA51" s="0"/>
      <c r="JKB51" s="0"/>
      <c r="JKC51" s="0"/>
      <c r="JKD51" s="0"/>
      <c r="JKE51" s="0"/>
      <c r="JKF51" s="0"/>
      <c r="JKG51" s="0"/>
      <c r="JKH51" s="0"/>
      <c r="JKI51" s="0"/>
      <c r="JKJ51" s="0"/>
      <c r="JKK51" s="0"/>
      <c r="JKL51" s="0"/>
      <c r="JKM51" s="0"/>
      <c r="JKN51" s="0"/>
      <c r="JKO51" s="0"/>
      <c r="JKP51" s="0"/>
      <c r="JKQ51" s="0"/>
      <c r="JKR51" s="0"/>
      <c r="JKS51" s="0"/>
      <c r="JKT51" s="0"/>
      <c r="JKU51" s="0"/>
      <c r="JKV51" s="0"/>
      <c r="JKW51" s="0"/>
      <c r="JKX51" s="0"/>
      <c r="JKY51" s="0"/>
      <c r="JKZ51" s="0"/>
      <c r="JLA51" s="0"/>
      <c r="JLB51" s="0"/>
      <c r="JLC51" s="0"/>
      <c r="JLD51" s="0"/>
      <c r="JLE51" s="0"/>
      <c r="JLF51" s="0"/>
      <c r="JLG51" s="0"/>
      <c r="JLH51" s="0"/>
      <c r="JLI51" s="0"/>
      <c r="JLJ51" s="0"/>
      <c r="JLK51" s="0"/>
      <c r="JLL51" s="0"/>
      <c r="JLM51" s="0"/>
      <c r="JLN51" s="0"/>
      <c r="JLO51" s="0"/>
      <c r="JLP51" s="0"/>
      <c r="JLQ51" s="0"/>
      <c r="JLR51" s="0"/>
      <c r="JLS51" s="0"/>
      <c r="JLT51" s="0"/>
      <c r="JLU51" s="0"/>
      <c r="JLV51" s="0"/>
      <c r="JLW51" s="0"/>
      <c r="JLX51" s="0"/>
      <c r="JLY51" s="0"/>
      <c r="JLZ51" s="0"/>
      <c r="JMA51" s="0"/>
      <c r="JMB51" s="0"/>
      <c r="JMC51" s="0"/>
      <c r="JMD51" s="0"/>
      <c r="JME51" s="0"/>
      <c r="JMF51" s="0"/>
      <c r="JMG51" s="0"/>
      <c r="JMH51" s="0"/>
      <c r="JMI51" s="0"/>
      <c r="JMJ51" s="0"/>
      <c r="JMK51" s="0"/>
      <c r="JML51" s="0"/>
      <c r="JMM51" s="0"/>
      <c r="JMN51" s="0"/>
      <c r="JMO51" s="0"/>
      <c r="JMP51" s="0"/>
      <c r="JMQ51" s="0"/>
      <c r="JMR51" s="0"/>
      <c r="JMS51" s="0"/>
      <c r="JMT51" s="0"/>
      <c r="JMU51" s="0"/>
      <c r="JMV51" s="0"/>
      <c r="JMW51" s="0"/>
      <c r="JMX51" s="0"/>
      <c r="JMY51" s="0"/>
      <c r="JMZ51" s="0"/>
      <c r="JNA51" s="0"/>
      <c r="JNB51" s="0"/>
      <c r="JNC51" s="0"/>
      <c r="JND51" s="0"/>
      <c r="JNE51" s="0"/>
      <c r="JNF51" s="0"/>
      <c r="JNG51" s="0"/>
      <c r="JNH51" s="0"/>
      <c r="JNI51" s="0"/>
      <c r="JNJ51" s="0"/>
      <c r="JNK51" s="0"/>
      <c r="JNL51" s="0"/>
      <c r="JNM51" s="0"/>
      <c r="JNN51" s="0"/>
      <c r="JNO51" s="0"/>
      <c r="JNP51" s="0"/>
      <c r="JNQ51" s="0"/>
      <c r="JNR51" s="0"/>
      <c r="JNS51" s="0"/>
      <c r="JNT51" s="0"/>
      <c r="JNU51" s="0"/>
      <c r="JNV51" s="0"/>
      <c r="JNW51" s="0"/>
      <c r="JNX51" s="0"/>
      <c r="JNY51" s="0"/>
      <c r="JNZ51" s="0"/>
      <c r="JOA51" s="0"/>
      <c r="JOB51" s="0"/>
      <c r="JOC51" s="0"/>
      <c r="JOD51" s="0"/>
      <c r="JOE51" s="0"/>
      <c r="JOF51" s="0"/>
      <c r="JOG51" s="0"/>
      <c r="JOH51" s="0"/>
      <c r="JOI51" s="0"/>
      <c r="JOJ51" s="0"/>
      <c r="JOK51" s="0"/>
      <c r="JOL51" s="0"/>
      <c r="JOM51" s="0"/>
      <c r="JON51" s="0"/>
      <c r="JOO51" s="0"/>
      <c r="JOP51" s="0"/>
      <c r="JOQ51" s="0"/>
      <c r="JOR51" s="0"/>
      <c r="JOS51" s="0"/>
      <c r="JOT51" s="0"/>
      <c r="JOU51" s="0"/>
      <c r="JOV51" s="0"/>
      <c r="JOW51" s="0"/>
      <c r="JOX51" s="0"/>
      <c r="JOY51" s="0"/>
      <c r="JOZ51" s="0"/>
      <c r="JPA51" s="0"/>
      <c r="JPB51" s="0"/>
      <c r="JPC51" s="0"/>
      <c r="JPD51" s="0"/>
      <c r="JPE51" s="0"/>
      <c r="JPF51" s="0"/>
      <c r="JPG51" s="0"/>
      <c r="JPH51" s="0"/>
      <c r="JPI51" s="0"/>
      <c r="JPJ51" s="0"/>
      <c r="JPK51" s="0"/>
      <c r="JPL51" s="0"/>
      <c r="JPM51" s="0"/>
      <c r="JPN51" s="0"/>
      <c r="JPO51" s="0"/>
      <c r="JPP51" s="0"/>
      <c r="JPQ51" s="0"/>
      <c r="JPR51" s="0"/>
      <c r="JPS51" s="0"/>
      <c r="JPT51" s="0"/>
      <c r="JPU51" s="0"/>
      <c r="JPV51" s="0"/>
      <c r="JPW51" s="0"/>
      <c r="JPX51" s="0"/>
      <c r="JPY51" s="0"/>
      <c r="JPZ51" s="0"/>
      <c r="JQA51" s="0"/>
      <c r="JQB51" s="0"/>
      <c r="JQC51" s="0"/>
      <c r="JQD51" s="0"/>
      <c r="JQE51" s="0"/>
      <c r="JQF51" s="0"/>
      <c r="JQG51" s="0"/>
      <c r="JQH51" s="0"/>
      <c r="JQI51" s="0"/>
      <c r="JQJ51" s="0"/>
      <c r="JQK51" s="0"/>
      <c r="JQL51" s="0"/>
      <c r="JQM51" s="0"/>
      <c r="JQN51" s="0"/>
      <c r="JQO51" s="0"/>
      <c r="JQP51" s="0"/>
      <c r="JQQ51" s="0"/>
      <c r="JQR51" s="0"/>
      <c r="JQS51" s="0"/>
      <c r="JQT51" s="0"/>
      <c r="JQU51" s="0"/>
      <c r="JQV51" s="0"/>
      <c r="JQW51" s="0"/>
      <c r="JQX51" s="0"/>
      <c r="JQY51" s="0"/>
      <c r="JQZ51" s="0"/>
      <c r="JRA51" s="0"/>
      <c r="JRB51" s="0"/>
      <c r="JRC51" s="0"/>
      <c r="JRD51" s="0"/>
      <c r="JRE51" s="0"/>
      <c r="JRF51" s="0"/>
      <c r="JRG51" s="0"/>
      <c r="JRH51" s="0"/>
      <c r="JRI51" s="0"/>
      <c r="JRJ51" s="0"/>
      <c r="JRK51" s="0"/>
      <c r="JRL51" s="0"/>
      <c r="JRM51" s="0"/>
      <c r="JRN51" s="0"/>
      <c r="JRO51" s="0"/>
      <c r="JRP51" s="0"/>
      <c r="JRQ51" s="0"/>
      <c r="JRR51" s="0"/>
      <c r="JRS51" s="0"/>
      <c r="JRT51" s="0"/>
      <c r="JRU51" s="0"/>
      <c r="JRV51" s="0"/>
      <c r="JRW51" s="0"/>
      <c r="JRX51" s="0"/>
      <c r="JRY51" s="0"/>
      <c r="JRZ51" s="0"/>
      <c r="JSA51" s="0"/>
      <c r="JSB51" s="0"/>
      <c r="JSC51" s="0"/>
      <c r="JSD51" s="0"/>
      <c r="JSE51" s="0"/>
      <c r="JSF51" s="0"/>
      <c r="JSG51" s="0"/>
      <c r="JSH51" s="0"/>
      <c r="JSI51" s="0"/>
      <c r="JSJ51" s="0"/>
      <c r="JSK51" s="0"/>
      <c r="JSL51" s="0"/>
      <c r="JSM51" s="0"/>
      <c r="JSN51" s="0"/>
      <c r="JSO51" s="0"/>
      <c r="JSP51" s="0"/>
      <c r="JSQ51" s="0"/>
      <c r="JSR51" s="0"/>
      <c r="JSS51" s="0"/>
      <c r="JST51" s="0"/>
      <c r="JSU51" s="0"/>
      <c r="JSV51" s="0"/>
      <c r="JSW51" s="0"/>
      <c r="JSX51" s="0"/>
      <c r="JSY51" s="0"/>
      <c r="JSZ51" s="0"/>
      <c r="JTA51" s="0"/>
      <c r="JTB51" s="0"/>
      <c r="JTC51" s="0"/>
      <c r="JTD51" s="0"/>
      <c r="JTE51" s="0"/>
      <c r="JTF51" s="0"/>
      <c r="JTG51" s="0"/>
      <c r="JTH51" s="0"/>
      <c r="JTI51" s="0"/>
      <c r="JTJ51" s="0"/>
      <c r="JTK51" s="0"/>
      <c r="JTL51" s="0"/>
      <c r="JTM51" s="0"/>
      <c r="JTN51" s="0"/>
      <c r="JTO51" s="0"/>
      <c r="JTP51" s="0"/>
      <c r="JTQ51" s="0"/>
      <c r="JTR51" s="0"/>
      <c r="JTS51" s="0"/>
      <c r="JTT51" s="0"/>
      <c r="JTU51" s="0"/>
      <c r="JTV51" s="0"/>
      <c r="JTW51" s="0"/>
      <c r="JTX51" s="0"/>
      <c r="JTY51" s="0"/>
      <c r="JTZ51" s="0"/>
      <c r="JUA51" s="0"/>
      <c r="JUB51" s="0"/>
      <c r="JUC51" s="0"/>
      <c r="JUD51" s="0"/>
      <c r="JUE51" s="0"/>
      <c r="JUF51" s="0"/>
      <c r="JUG51" s="0"/>
      <c r="JUH51" s="0"/>
      <c r="JUI51" s="0"/>
      <c r="JUJ51" s="0"/>
      <c r="JUK51" s="0"/>
      <c r="JUL51" s="0"/>
      <c r="JUM51" s="0"/>
      <c r="JUN51" s="0"/>
      <c r="JUO51" s="0"/>
      <c r="JUP51" s="0"/>
      <c r="JUQ51" s="0"/>
      <c r="JUR51" s="0"/>
      <c r="JUS51" s="0"/>
      <c r="JUT51" s="0"/>
      <c r="JUU51" s="0"/>
      <c r="JUV51" s="0"/>
      <c r="JUW51" s="0"/>
      <c r="JUX51" s="0"/>
      <c r="JUY51" s="0"/>
      <c r="JUZ51" s="0"/>
      <c r="JVA51" s="0"/>
      <c r="JVB51" s="0"/>
      <c r="JVC51" s="0"/>
      <c r="JVD51" s="0"/>
      <c r="JVE51" s="0"/>
      <c r="JVF51" s="0"/>
      <c r="JVG51" s="0"/>
      <c r="JVH51" s="0"/>
      <c r="JVI51" s="0"/>
      <c r="JVJ51" s="0"/>
      <c r="JVK51" s="0"/>
      <c r="JVL51" s="0"/>
      <c r="JVM51" s="0"/>
      <c r="JVN51" s="0"/>
      <c r="JVO51" s="0"/>
      <c r="JVP51" s="0"/>
      <c r="JVQ51" s="0"/>
      <c r="JVR51" s="0"/>
      <c r="JVS51" s="0"/>
      <c r="JVT51" s="0"/>
      <c r="JVU51" s="0"/>
      <c r="JVV51" s="0"/>
      <c r="JVW51" s="0"/>
      <c r="JVX51" s="0"/>
      <c r="JVY51" s="0"/>
      <c r="JVZ51" s="0"/>
      <c r="JWA51" s="0"/>
      <c r="JWB51" s="0"/>
      <c r="JWC51" s="0"/>
      <c r="JWD51" s="0"/>
      <c r="JWE51" s="0"/>
      <c r="JWF51" s="0"/>
      <c r="JWG51" s="0"/>
      <c r="JWH51" s="0"/>
      <c r="JWI51" s="0"/>
      <c r="JWJ51" s="0"/>
      <c r="JWK51" s="0"/>
      <c r="JWL51" s="0"/>
      <c r="JWM51" s="0"/>
      <c r="JWN51" s="0"/>
      <c r="JWO51" s="0"/>
      <c r="JWP51" s="0"/>
      <c r="JWQ51" s="0"/>
      <c r="JWR51" s="0"/>
      <c r="JWS51" s="0"/>
      <c r="JWT51" s="0"/>
      <c r="JWU51" s="0"/>
      <c r="JWV51" s="0"/>
      <c r="JWW51" s="0"/>
      <c r="JWX51" s="0"/>
      <c r="JWY51" s="0"/>
      <c r="JWZ51" s="0"/>
      <c r="JXA51" s="0"/>
      <c r="JXB51" s="0"/>
      <c r="JXC51" s="0"/>
      <c r="JXD51" s="0"/>
      <c r="JXE51" s="0"/>
      <c r="JXF51" s="0"/>
      <c r="JXG51" s="0"/>
      <c r="JXH51" s="0"/>
      <c r="JXI51" s="0"/>
      <c r="JXJ51" s="0"/>
      <c r="JXK51" s="0"/>
      <c r="JXL51" s="0"/>
      <c r="JXM51" s="0"/>
      <c r="JXN51" s="0"/>
      <c r="JXO51" s="0"/>
      <c r="JXP51" s="0"/>
      <c r="JXQ51" s="0"/>
      <c r="JXR51" s="0"/>
      <c r="JXS51" s="0"/>
      <c r="JXT51" s="0"/>
      <c r="JXU51" s="0"/>
      <c r="JXV51" s="0"/>
      <c r="JXW51" s="0"/>
      <c r="JXX51" s="0"/>
      <c r="JXY51" s="0"/>
      <c r="JXZ51" s="0"/>
      <c r="JYA51" s="0"/>
      <c r="JYB51" s="0"/>
      <c r="JYC51" s="0"/>
      <c r="JYD51" s="0"/>
      <c r="JYE51" s="0"/>
      <c r="JYF51" s="0"/>
      <c r="JYG51" s="0"/>
      <c r="JYH51" s="0"/>
      <c r="JYI51" s="0"/>
      <c r="JYJ51" s="0"/>
      <c r="JYK51" s="0"/>
      <c r="JYL51" s="0"/>
      <c r="JYM51" s="0"/>
      <c r="JYN51" s="0"/>
      <c r="JYO51" s="0"/>
      <c r="JYP51" s="0"/>
      <c r="JYQ51" s="0"/>
      <c r="JYR51" s="0"/>
      <c r="JYS51" s="0"/>
      <c r="JYT51" s="0"/>
      <c r="JYU51" s="0"/>
      <c r="JYV51" s="0"/>
      <c r="JYW51" s="0"/>
      <c r="JYX51" s="0"/>
      <c r="JYY51" s="0"/>
      <c r="JYZ51" s="0"/>
      <c r="JZA51" s="0"/>
      <c r="JZB51" s="0"/>
      <c r="JZC51" s="0"/>
      <c r="JZD51" s="0"/>
      <c r="JZE51" s="0"/>
      <c r="JZF51" s="0"/>
      <c r="JZG51" s="0"/>
      <c r="JZH51" s="0"/>
      <c r="JZI51" s="0"/>
      <c r="JZJ51" s="0"/>
      <c r="JZK51" s="0"/>
      <c r="JZL51" s="0"/>
      <c r="JZM51" s="0"/>
      <c r="JZN51" s="0"/>
      <c r="JZO51" s="0"/>
      <c r="JZP51" s="0"/>
      <c r="JZQ51" s="0"/>
      <c r="JZR51" s="0"/>
      <c r="JZS51" s="0"/>
      <c r="JZT51" s="0"/>
      <c r="JZU51" s="0"/>
      <c r="JZV51" s="0"/>
      <c r="JZW51" s="0"/>
      <c r="JZX51" s="0"/>
      <c r="JZY51" s="0"/>
      <c r="JZZ51" s="0"/>
      <c r="KAA51" s="0"/>
      <c r="KAB51" s="0"/>
      <c r="KAC51" s="0"/>
      <c r="KAD51" s="0"/>
      <c r="KAE51" s="0"/>
      <c r="KAF51" s="0"/>
      <c r="KAG51" s="0"/>
      <c r="KAH51" s="0"/>
      <c r="KAI51" s="0"/>
      <c r="KAJ51" s="0"/>
      <c r="KAK51" s="0"/>
      <c r="KAL51" s="0"/>
      <c r="KAM51" s="0"/>
      <c r="KAN51" s="0"/>
      <c r="KAO51" s="0"/>
      <c r="KAP51" s="0"/>
      <c r="KAQ51" s="0"/>
      <c r="KAR51" s="0"/>
      <c r="KAS51" s="0"/>
      <c r="KAT51" s="0"/>
      <c r="KAU51" s="0"/>
      <c r="KAV51" s="0"/>
      <c r="KAW51" s="0"/>
      <c r="KAX51" s="0"/>
      <c r="KAY51" s="0"/>
      <c r="KAZ51" s="0"/>
      <c r="KBA51" s="0"/>
      <c r="KBB51" s="0"/>
      <c r="KBC51" s="0"/>
      <c r="KBD51" s="0"/>
      <c r="KBE51" s="0"/>
      <c r="KBF51" s="0"/>
      <c r="KBG51" s="0"/>
      <c r="KBH51" s="0"/>
      <c r="KBI51" s="0"/>
      <c r="KBJ51" s="0"/>
      <c r="KBK51" s="0"/>
      <c r="KBL51" s="0"/>
      <c r="KBM51" s="0"/>
      <c r="KBN51" s="0"/>
      <c r="KBO51" s="0"/>
      <c r="KBP51" s="0"/>
      <c r="KBQ51" s="0"/>
      <c r="KBR51" s="0"/>
      <c r="KBS51" s="0"/>
      <c r="KBT51" s="0"/>
      <c r="KBU51" s="0"/>
      <c r="KBV51" s="0"/>
      <c r="KBW51" s="0"/>
      <c r="KBX51" s="0"/>
      <c r="KBY51" s="0"/>
      <c r="KBZ51" s="0"/>
      <c r="KCA51" s="0"/>
      <c r="KCB51" s="0"/>
      <c r="KCC51" s="0"/>
      <c r="KCD51" s="0"/>
      <c r="KCE51" s="0"/>
      <c r="KCF51" s="0"/>
      <c r="KCG51" s="0"/>
      <c r="KCH51" s="0"/>
      <c r="KCI51" s="0"/>
      <c r="KCJ51" s="0"/>
      <c r="KCK51" s="0"/>
      <c r="KCL51" s="0"/>
      <c r="KCM51" s="0"/>
      <c r="KCN51" s="0"/>
      <c r="KCO51" s="0"/>
      <c r="KCP51" s="0"/>
      <c r="KCQ51" s="0"/>
      <c r="KCR51" s="0"/>
      <c r="KCS51" s="0"/>
      <c r="KCT51" s="0"/>
      <c r="KCU51" s="0"/>
      <c r="KCV51" s="0"/>
      <c r="KCW51" s="0"/>
      <c r="KCX51" s="0"/>
      <c r="KCY51" s="0"/>
      <c r="KCZ51" s="0"/>
      <c r="KDA51" s="0"/>
      <c r="KDB51" s="0"/>
      <c r="KDC51" s="0"/>
      <c r="KDD51" s="0"/>
      <c r="KDE51" s="0"/>
      <c r="KDF51" s="0"/>
      <c r="KDG51" s="0"/>
      <c r="KDH51" s="0"/>
      <c r="KDI51" s="0"/>
      <c r="KDJ51" s="0"/>
      <c r="KDK51" s="0"/>
      <c r="KDL51" s="0"/>
      <c r="KDM51" s="0"/>
      <c r="KDN51" s="0"/>
      <c r="KDO51" s="0"/>
      <c r="KDP51" s="0"/>
      <c r="KDQ51" s="0"/>
      <c r="KDR51" s="0"/>
      <c r="KDS51" s="0"/>
      <c r="KDT51" s="0"/>
      <c r="KDU51" s="0"/>
      <c r="KDV51" s="0"/>
      <c r="KDW51" s="0"/>
      <c r="KDX51" s="0"/>
      <c r="KDY51" s="0"/>
      <c r="KDZ51" s="0"/>
      <c r="KEA51" s="0"/>
      <c r="KEB51" s="0"/>
      <c r="KEC51" s="0"/>
      <c r="KED51" s="0"/>
      <c r="KEE51" s="0"/>
      <c r="KEF51" s="0"/>
      <c r="KEG51" s="0"/>
      <c r="KEH51" s="0"/>
      <c r="KEI51" s="0"/>
      <c r="KEJ51" s="0"/>
      <c r="KEK51" s="0"/>
      <c r="KEL51" s="0"/>
      <c r="KEM51" s="0"/>
      <c r="KEN51" s="0"/>
      <c r="KEO51" s="0"/>
      <c r="KEP51" s="0"/>
      <c r="KEQ51" s="0"/>
      <c r="KER51" s="0"/>
      <c r="KES51" s="0"/>
      <c r="KET51" s="0"/>
      <c r="KEU51" s="0"/>
      <c r="KEV51" s="0"/>
      <c r="KEW51" s="0"/>
      <c r="KEX51" s="0"/>
      <c r="KEY51" s="0"/>
      <c r="KEZ51" s="0"/>
      <c r="KFA51" s="0"/>
      <c r="KFB51" s="0"/>
      <c r="KFC51" s="0"/>
      <c r="KFD51" s="0"/>
      <c r="KFE51" s="0"/>
      <c r="KFF51" s="0"/>
      <c r="KFG51" s="0"/>
      <c r="KFH51" s="0"/>
      <c r="KFI51" s="0"/>
      <c r="KFJ51" s="0"/>
      <c r="KFK51" s="0"/>
      <c r="KFL51" s="0"/>
      <c r="KFM51" s="0"/>
      <c r="KFN51" s="0"/>
      <c r="KFO51" s="0"/>
      <c r="KFP51" s="0"/>
      <c r="KFQ51" s="0"/>
      <c r="KFR51" s="0"/>
      <c r="KFS51" s="0"/>
      <c r="KFT51" s="0"/>
      <c r="KFU51" s="0"/>
      <c r="KFV51" s="0"/>
      <c r="KFW51" s="0"/>
      <c r="KFX51" s="0"/>
      <c r="KFY51" s="0"/>
      <c r="KFZ51" s="0"/>
      <c r="KGA51" s="0"/>
      <c r="KGB51" s="0"/>
      <c r="KGC51" s="0"/>
      <c r="KGD51" s="0"/>
      <c r="KGE51" s="0"/>
      <c r="KGF51" s="0"/>
      <c r="KGG51" s="0"/>
      <c r="KGH51" s="0"/>
      <c r="KGI51" s="0"/>
      <c r="KGJ51" s="0"/>
      <c r="KGK51" s="0"/>
      <c r="KGL51" s="0"/>
      <c r="KGM51" s="0"/>
      <c r="KGN51" s="0"/>
      <c r="KGO51" s="0"/>
      <c r="KGP51" s="0"/>
      <c r="KGQ51" s="0"/>
      <c r="KGR51" s="0"/>
      <c r="KGS51" s="0"/>
      <c r="KGT51" s="0"/>
      <c r="KGU51" s="0"/>
      <c r="KGV51" s="0"/>
      <c r="KGW51" s="0"/>
      <c r="KGX51" s="0"/>
      <c r="KGY51" s="0"/>
      <c r="KGZ51" s="0"/>
      <c r="KHA51" s="0"/>
      <c r="KHB51" s="0"/>
      <c r="KHC51" s="0"/>
      <c r="KHD51" s="0"/>
      <c r="KHE51" s="0"/>
      <c r="KHF51" s="0"/>
      <c r="KHG51" s="0"/>
      <c r="KHH51" s="0"/>
      <c r="KHI51" s="0"/>
      <c r="KHJ51" s="0"/>
      <c r="KHK51" s="0"/>
      <c r="KHL51" s="0"/>
      <c r="KHM51" s="0"/>
      <c r="KHN51" s="0"/>
      <c r="KHO51" s="0"/>
      <c r="KHP51" s="0"/>
      <c r="KHQ51" s="0"/>
      <c r="KHR51" s="0"/>
      <c r="KHS51" s="0"/>
      <c r="KHT51" s="0"/>
      <c r="KHU51" s="0"/>
      <c r="KHV51" s="0"/>
      <c r="KHW51" s="0"/>
      <c r="KHX51" s="0"/>
      <c r="KHY51" s="0"/>
      <c r="KHZ51" s="0"/>
      <c r="KIA51" s="0"/>
      <c r="KIB51" s="0"/>
      <c r="KIC51" s="0"/>
      <c r="KID51" s="0"/>
      <c r="KIE51" s="0"/>
      <c r="KIF51" s="0"/>
      <c r="KIG51" s="0"/>
      <c r="KIH51" s="0"/>
      <c r="KII51" s="0"/>
      <c r="KIJ51" s="0"/>
      <c r="KIK51" s="0"/>
      <c r="KIL51" s="0"/>
      <c r="KIM51" s="0"/>
      <c r="KIN51" s="0"/>
      <c r="KIO51" s="0"/>
      <c r="KIP51" s="0"/>
      <c r="KIQ51" s="0"/>
      <c r="KIR51" s="0"/>
      <c r="KIS51" s="0"/>
      <c r="KIT51" s="0"/>
      <c r="KIU51" s="0"/>
      <c r="KIV51" s="0"/>
      <c r="KIW51" s="0"/>
      <c r="KIX51" s="0"/>
      <c r="KIY51" s="0"/>
      <c r="KIZ51" s="0"/>
      <c r="KJA51" s="0"/>
      <c r="KJB51" s="0"/>
      <c r="KJC51" s="0"/>
      <c r="KJD51" s="0"/>
      <c r="KJE51" s="0"/>
      <c r="KJF51" s="0"/>
      <c r="KJG51" s="0"/>
      <c r="KJH51" s="0"/>
      <c r="KJI51" s="0"/>
      <c r="KJJ51" s="0"/>
      <c r="KJK51" s="0"/>
      <c r="KJL51" s="0"/>
      <c r="KJM51" s="0"/>
      <c r="KJN51" s="0"/>
      <c r="KJO51" s="0"/>
      <c r="KJP51" s="0"/>
      <c r="KJQ51" s="0"/>
      <c r="KJR51" s="0"/>
      <c r="KJS51" s="0"/>
      <c r="KJT51" s="0"/>
      <c r="KJU51" s="0"/>
      <c r="KJV51" s="0"/>
      <c r="KJW51" s="0"/>
      <c r="KJX51" s="0"/>
      <c r="KJY51" s="0"/>
      <c r="KJZ51" s="0"/>
      <c r="KKA51" s="0"/>
      <c r="KKB51" s="0"/>
      <c r="KKC51" s="0"/>
      <c r="KKD51" s="0"/>
      <c r="KKE51" s="0"/>
      <c r="KKF51" s="0"/>
      <c r="KKG51" s="0"/>
      <c r="KKH51" s="0"/>
      <c r="KKI51" s="0"/>
      <c r="KKJ51" s="0"/>
      <c r="KKK51" s="0"/>
      <c r="KKL51" s="0"/>
      <c r="KKM51" s="0"/>
      <c r="KKN51" s="0"/>
      <c r="KKO51" s="0"/>
      <c r="KKP51" s="0"/>
      <c r="KKQ51" s="0"/>
      <c r="KKR51" s="0"/>
      <c r="KKS51" s="0"/>
      <c r="KKT51" s="0"/>
      <c r="KKU51" s="0"/>
      <c r="KKV51" s="0"/>
      <c r="KKW51" s="0"/>
      <c r="KKX51" s="0"/>
      <c r="KKY51" s="0"/>
      <c r="KKZ51" s="0"/>
      <c r="KLA51" s="0"/>
      <c r="KLB51" s="0"/>
      <c r="KLC51" s="0"/>
      <c r="KLD51" s="0"/>
      <c r="KLE51" s="0"/>
      <c r="KLF51" s="0"/>
      <c r="KLG51" s="0"/>
      <c r="KLH51" s="0"/>
      <c r="KLI51" s="0"/>
      <c r="KLJ51" s="0"/>
      <c r="KLK51" s="0"/>
      <c r="KLL51" s="0"/>
      <c r="KLM51" s="0"/>
      <c r="KLN51" s="0"/>
      <c r="KLO51" s="0"/>
      <c r="KLP51" s="0"/>
      <c r="KLQ51" s="0"/>
      <c r="KLR51" s="0"/>
      <c r="KLS51" s="0"/>
      <c r="KLT51" s="0"/>
      <c r="KLU51" s="0"/>
      <c r="KLV51" s="0"/>
      <c r="KLW51" s="0"/>
      <c r="KLX51" s="0"/>
      <c r="KLY51" s="0"/>
      <c r="KLZ51" s="0"/>
      <c r="KMA51" s="0"/>
      <c r="KMB51" s="0"/>
      <c r="KMC51" s="0"/>
      <c r="KMD51" s="0"/>
      <c r="KME51" s="0"/>
      <c r="KMF51" s="0"/>
      <c r="KMG51" s="0"/>
      <c r="KMH51" s="0"/>
      <c r="KMI51" s="0"/>
      <c r="KMJ51" s="0"/>
      <c r="KMK51" s="0"/>
      <c r="KML51" s="0"/>
      <c r="KMM51" s="0"/>
      <c r="KMN51" s="0"/>
      <c r="KMO51" s="0"/>
      <c r="KMP51" s="0"/>
      <c r="KMQ51" s="0"/>
      <c r="KMR51" s="0"/>
      <c r="KMS51" s="0"/>
      <c r="KMT51" s="0"/>
      <c r="KMU51" s="0"/>
      <c r="KMV51" s="0"/>
      <c r="KMW51" s="0"/>
      <c r="KMX51" s="0"/>
      <c r="KMY51" s="0"/>
      <c r="KMZ51" s="0"/>
      <c r="KNA51" s="0"/>
      <c r="KNB51" s="0"/>
      <c r="KNC51" s="0"/>
      <c r="KND51" s="0"/>
      <c r="KNE51" s="0"/>
      <c r="KNF51" s="0"/>
      <c r="KNG51" s="0"/>
      <c r="KNH51" s="0"/>
      <c r="KNI51" s="0"/>
      <c r="KNJ51" s="0"/>
      <c r="KNK51" s="0"/>
      <c r="KNL51" s="0"/>
      <c r="KNM51" s="0"/>
      <c r="KNN51" s="0"/>
      <c r="KNO51" s="0"/>
      <c r="KNP51" s="0"/>
      <c r="KNQ51" s="0"/>
      <c r="KNR51" s="0"/>
      <c r="KNS51" s="0"/>
      <c r="KNT51" s="0"/>
      <c r="KNU51" s="0"/>
      <c r="KNV51" s="0"/>
      <c r="KNW51" s="0"/>
      <c r="KNX51" s="0"/>
      <c r="KNY51" s="0"/>
      <c r="KNZ51" s="0"/>
      <c r="KOA51" s="0"/>
      <c r="KOB51" s="0"/>
      <c r="KOC51" s="0"/>
      <c r="KOD51" s="0"/>
      <c r="KOE51" s="0"/>
      <c r="KOF51" s="0"/>
      <c r="KOG51" s="0"/>
      <c r="KOH51" s="0"/>
      <c r="KOI51" s="0"/>
      <c r="KOJ51" s="0"/>
      <c r="KOK51" s="0"/>
      <c r="KOL51" s="0"/>
      <c r="KOM51" s="0"/>
      <c r="KON51" s="0"/>
      <c r="KOO51" s="0"/>
      <c r="KOP51" s="0"/>
      <c r="KOQ51" s="0"/>
      <c r="KOR51" s="0"/>
      <c r="KOS51" s="0"/>
      <c r="KOT51" s="0"/>
      <c r="KOU51" s="0"/>
      <c r="KOV51" s="0"/>
      <c r="KOW51" s="0"/>
      <c r="KOX51" s="0"/>
      <c r="KOY51" s="0"/>
      <c r="KOZ51" s="0"/>
      <c r="KPA51" s="0"/>
      <c r="KPB51" s="0"/>
      <c r="KPC51" s="0"/>
      <c r="KPD51" s="0"/>
      <c r="KPE51" s="0"/>
      <c r="KPF51" s="0"/>
      <c r="KPG51" s="0"/>
      <c r="KPH51" s="0"/>
      <c r="KPI51" s="0"/>
      <c r="KPJ51" s="0"/>
      <c r="KPK51" s="0"/>
      <c r="KPL51" s="0"/>
      <c r="KPM51" s="0"/>
      <c r="KPN51" s="0"/>
      <c r="KPO51" s="0"/>
      <c r="KPP51" s="0"/>
      <c r="KPQ51" s="0"/>
      <c r="KPR51" s="0"/>
      <c r="KPS51" s="0"/>
      <c r="KPT51" s="0"/>
      <c r="KPU51" s="0"/>
      <c r="KPV51" s="0"/>
      <c r="KPW51" s="0"/>
      <c r="KPX51" s="0"/>
      <c r="KPY51" s="0"/>
      <c r="KPZ51" s="0"/>
      <c r="KQA51" s="0"/>
      <c r="KQB51" s="0"/>
      <c r="KQC51" s="0"/>
      <c r="KQD51" s="0"/>
      <c r="KQE51" s="0"/>
      <c r="KQF51" s="0"/>
      <c r="KQG51" s="0"/>
      <c r="KQH51" s="0"/>
      <c r="KQI51" s="0"/>
      <c r="KQJ51" s="0"/>
      <c r="KQK51" s="0"/>
      <c r="KQL51" s="0"/>
      <c r="KQM51" s="0"/>
      <c r="KQN51" s="0"/>
      <c r="KQO51" s="0"/>
      <c r="KQP51" s="0"/>
      <c r="KQQ51" s="0"/>
      <c r="KQR51" s="0"/>
      <c r="KQS51" s="0"/>
      <c r="KQT51" s="0"/>
      <c r="KQU51" s="0"/>
      <c r="KQV51" s="0"/>
      <c r="KQW51" s="0"/>
      <c r="KQX51" s="0"/>
      <c r="KQY51" s="0"/>
      <c r="KQZ51" s="0"/>
      <c r="KRA51" s="0"/>
      <c r="KRB51" s="0"/>
      <c r="KRC51" s="0"/>
      <c r="KRD51" s="0"/>
      <c r="KRE51" s="0"/>
      <c r="KRF51" s="0"/>
      <c r="KRG51" s="0"/>
      <c r="KRH51" s="0"/>
      <c r="KRI51" s="0"/>
      <c r="KRJ51" s="0"/>
      <c r="KRK51" s="0"/>
      <c r="KRL51" s="0"/>
      <c r="KRM51" s="0"/>
      <c r="KRN51" s="0"/>
      <c r="KRO51" s="0"/>
      <c r="KRP51" s="0"/>
      <c r="KRQ51" s="0"/>
      <c r="KRR51" s="0"/>
      <c r="KRS51" s="0"/>
      <c r="KRT51" s="0"/>
      <c r="KRU51" s="0"/>
      <c r="KRV51" s="0"/>
      <c r="KRW51" s="0"/>
      <c r="KRX51" s="0"/>
      <c r="KRY51" s="0"/>
      <c r="KRZ51" s="0"/>
      <c r="KSA51" s="0"/>
      <c r="KSB51" s="0"/>
      <c r="KSC51" s="0"/>
      <c r="KSD51" s="0"/>
      <c r="KSE51" s="0"/>
      <c r="KSF51" s="0"/>
      <c r="KSG51" s="0"/>
      <c r="KSH51" s="0"/>
      <c r="KSI51" s="0"/>
      <c r="KSJ51" s="0"/>
      <c r="KSK51" s="0"/>
      <c r="KSL51" s="0"/>
      <c r="KSM51" s="0"/>
      <c r="KSN51" s="0"/>
      <c r="KSO51" s="0"/>
      <c r="KSP51" s="0"/>
      <c r="KSQ51" s="0"/>
      <c r="KSR51" s="0"/>
      <c r="KSS51" s="0"/>
      <c r="KST51" s="0"/>
      <c r="KSU51" s="0"/>
      <c r="KSV51" s="0"/>
      <c r="KSW51" s="0"/>
      <c r="KSX51" s="0"/>
      <c r="KSY51" s="0"/>
      <c r="KSZ51" s="0"/>
      <c r="KTA51" s="0"/>
      <c r="KTB51" s="0"/>
      <c r="KTC51" s="0"/>
      <c r="KTD51" s="0"/>
      <c r="KTE51" s="0"/>
      <c r="KTF51" s="0"/>
      <c r="KTG51" s="0"/>
      <c r="KTH51" s="0"/>
      <c r="KTI51" s="0"/>
      <c r="KTJ51" s="0"/>
      <c r="KTK51" s="0"/>
      <c r="KTL51" s="0"/>
      <c r="KTM51" s="0"/>
      <c r="KTN51" s="0"/>
      <c r="KTO51" s="0"/>
      <c r="KTP51" s="0"/>
      <c r="KTQ51" s="0"/>
      <c r="KTR51" s="0"/>
      <c r="KTS51" s="0"/>
      <c r="KTT51" s="0"/>
      <c r="KTU51" s="0"/>
      <c r="KTV51" s="0"/>
      <c r="KTW51" s="0"/>
      <c r="KTX51" s="0"/>
      <c r="KTY51" s="0"/>
      <c r="KTZ51" s="0"/>
      <c r="KUA51" s="0"/>
      <c r="KUB51" s="0"/>
      <c r="KUC51" s="0"/>
      <c r="KUD51" s="0"/>
      <c r="KUE51" s="0"/>
      <c r="KUF51" s="0"/>
      <c r="KUG51" s="0"/>
      <c r="KUH51" s="0"/>
      <c r="KUI51" s="0"/>
      <c r="KUJ51" s="0"/>
      <c r="KUK51" s="0"/>
      <c r="KUL51" s="0"/>
      <c r="KUM51" s="0"/>
      <c r="KUN51" s="0"/>
      <c r="KUO51" s="0"/>
      <c r="KUP51" s="0"/>
      <c r="KUQ51" s="0"/>
      <c r="KUR51" s="0"/>
      <c r="KUS51" s="0"/>
      <c r="KUT51" s="0"/>
      <c r="KUU51" s="0"/>
      <c r="KUV51" s="0"/>
      <c r="KUW51" s="0"/>
      <c r="KUX51" s="0"/>
      <c r="KUY51" s="0"/>
      <c r="KUZ51" s="0"/>
      <c r="KVA51" s="0"/>
      <c r="KVB51" s="0"/>
      <c r="KVC51" s="0"/>
      <c r="KVD51" s="0"/>
      <c r="KVE51" s="0"/>
      <c r="KVF51" s="0"/>
      <c r="KVG51" s="0"/>
      <c r="KVH51" s="0"/>
      <c r="KVI51" s="0"/>
      <c r="KVJ51" s="0"/>
      <c r="KVK51" s="0"/>
      <c r="KVL51" s="0"/>
      <c r="KVM51" s="0"/>
      <c r="KVN51" s="0"/>
      <c r="KVO51" s="0"/>
      <c r="KVP51" s="0"/>
      <c r="KVQ51" s="0"/>
      <c r="KVR51" s="0"/>
      <c r="KVS51" s="0"/>
      <c r="KVT51" s="0"/>
      <c r="KVU51" s="0"/>
      <c r="KVV51" s="0"/>
      <c r="KVW51" s="0"/>
      <c r="KVX51" s="0"/>
      <c r="KVY51" s="0"/>
      <c r="KVZ51" s="0"/>
      <c r="KWA51" s="0"/>
      <c r="KWB51" s="0"/>
      <c r="KWC51" s="0"/>
      <c r="KWD51" s="0"/>
      <c r="KWE51" s="0"/>
      <c r="KWF51" s="0"/>
      <c r="KWG51" s="0"/>
      <c r="KWH51" s="0"/>
      <c r="KWI51" s="0"/>
      <c r="KWJ51" s="0"/>
      <c r="KWK51" s="0"/>
      <c r="KWL51" s="0"/>
      <c r="KWM51" s="0"/>
      <c r="KWN51" s="0"/>
      <c r="KWO51" s="0"/>
      <c r="KWP51" s="0"/>
      <c r="KWQ51" s="0"/>
      <c r="KWR51" s="0"/>
      <c r="KWS51" s="0"/>
      <c r="KWT51" s="0"/>
      <c r="KWU51" s="0"/>
      <c r="KWV51" s="0"/>
      <c r="KWW51" s="0"/>
      <c r="KWX51" s="0"/>
      <c r="KWY51" s="0"/>
      <c r="KWZ51" s="0"/>
      <c r="KXA51" s="0"/>
      <c r="KXB51" s="0"/>
      <c r="KXC51" s="0"/>
      <c r="KXD51" s="0"/>
      <c r="KXE51" s="0"/>
      <c r="KXF51" s="0"/>
      <c r="KXG51" s="0"/>
      <c r="KXH51" s="0"/>
      <c r="KXI51" s="0"/>
      <c r="KXJ51" s="0"/>
      <c r="KXK51" s="0"/>
      <c r="KXL51" s="0"/>
      <c r="KXM51" s="0"/>
      <c r="KXN51" s="0"/>
      <c r="KXO51" s="0"/>
      <c r="KXP51" s="0"/>
      <c r="KXQ51" s="0"/>
      <c r="KXR51" s="0"/>
      <c r="KXS51" s="0"/>
      <c r="KXT51" s="0"/>
      <c r="KXU51" s="0"/>
      <c r="KXV51" s="0"/>
      <c r="KXW51" s="0"/>
      <c r="KXX51" s="0"/>
      <c r="KXY51" s="0"/>
      <c r="KXZ51" s="0"/>
      <c r="KYA51" s="0"/>
      <c r="KYB51" s="0"/>
      <c r="KYC51" s="0"/>
      <c r="KYD51" s="0"/>
      <c r="KYE51" s="0"/>
      <c r="KYF51" s="0"/>
      <c r="KYG51" s="0"/>
      <c r="KYH51" s="0"/>
      <c r="KYI51" s="0"/>
      <c r="KYJ51" s="0"/>
      <c r="KYK51" s="0"/>
      <c r="KYL51" s="0"/>
      <c r="KYM51" s="0"/>
      <c r="KYN51" s="0"/>
      <c r="KYO51" s="0"/>
      <c r="KYP51" s="0"/>
      <c r="KYQ51" s="0"/>
      <c r="KYR51" s="0"/>
      <c r="KYS51" s="0"/>
      <c r="KYT51" s="0"/>
      <c r="KYU51" s="0"/>
      <c r="KYV51" s="0"/>
      <c r="KYW51" s="0"/>
      <c r="KYX51" s="0"/>
      <c r="KYY51" s="0"/>
      <c r="KYZ51" s="0"/>
      <c r="KZA51" s="0"/>
      <c r="KZB51" s="0"/>
      <c r="KZC51" s="0"/>
      <c r="KZD51" s="0"/>
      <c r="KZE51" s="0"/>
      <c r="KZF51" s="0"/>
      <c r="KZG51" s="0"/>
      <c r="KZH51" s="0"/>
      <c r="KZI51" s="0"/>
      <c r="KZJ51" s="0"/>
      <c r="KZK51" s="0"/>
      <c r="KZL51" s="0"/>
      <c r="KZM51" s="0"/>
      <c r="KZN51" s="0"/>
      <c r="KZO51" s="0"/>
      <c r="KZP51" s="0"/>
      <c r="KZQ51" s="0"/>
      <c r="KZR51" s="0"/>
      <c r="KZS51" s="0"/>
      <c r="KZT51" s="0"/>
      <c r="KZU51" s="0"/>
      <c r="KZV51" s="0"/>
      <c r="KZW51" s="0"/>
      <c r="KZX51" s="0"/>
      <c r="KZY51" s="0"/>
      <c r="KZZ51" s="0"/>
      <c r="LAA51" s="0"/>
      <c r="LAB51" s="0"/>
      <c r="LAC51" s="0"/>
      <c r="LAD51" s="0"/>
      <c r="LAE51" s="0"/>
      <c r="LAF51" s="0"/>
      <c r="LAG51" s="0"/>
      <c r="LAH51" s="0"/>
      <c r="LAI51" s="0"/>
      <c r="LAJ51" s="0"/>
      <c r="LAK51" s="0"/>
      <c r="LAL51" s="0"/>
      <c r="LAM51" s="0"/>
      <c r="LAN51" s="0"/>
      <c r="LAO51" s="0"/>
      <c r="LAP51" s="0"/>
      <c r="LAQ51" s="0"/>
      <c r="LAR51" s="0"/>
      <c r="LAS51" s="0"/>
      <c r="LAT51" s="0"/>
      <c r="LAU51" s="0"/>
      <c r="LAV51" s="0"/>
      <c r="LAW51" s="0"/>
      <c r="LAX51" s="0"/>
      <c r="LAY51" s="0"/>
      <c r="LAZ51" s="0"/>
      <c r="LBA51" s="0"/>
      <c r="LBB51" s="0"/>
      <c r="LBC51" s="0"/>
      <c r="LBD51" s="0"/>
      <c r="LBE51" s="0"/>
      <c r="LBF51" s="0"/>
      <c r="LBG51" s="0"/>
      <c r="LBH51" s="0"/>
      <c r="LBI51" s="0"/>
      <c r="LBJ51" s="0"/>
      <c r="LBK51" s="0"/>
      <c r="LBL51" s="0"/>
      <c r="LBM51" s="0"/>
      <c r="LBN51" s="0"/>
      <c r="LBO51" s="0"/>
      <c r="LBP51" s="0"/>
      <c r="LBQ51" s="0"/>
      <c r="LBR51" s="0"/>
      <c r="LBS51" s="0"/>
      <c r="LBT51" s="0"/>
      <c r="LBU51" s="0"/>
      <c r="LBV51" s="0"/>
      <c r="LBW51" s="0"/>
      <c r="LBX51" s="0"/>
      <c r="LBY51" s="0"/>
      <c r="LBZ51" s="0"/>
      <c r="LCA51" s="0"/>
      <c r="LCB51" s="0"/>
      <c r="LCC51" s="0"/>
      <c r="LCD51" s="0"/>
      <c r="LCE51" s="0"/>
      <c r="LCF51" s="0"/>
      <c r="LCG51" s="0"/>
      <c r="LCH51" s="0"/>
      <c r="LCI51" s="0"/>
      <c r="LCJ51" s="0"/>
      <c r="LCK51" s="0"/>
      <c r="LCL51" s="0"/>
      <c r="LCM51" s="0"/>
      <c r="LCN51" s="0"/>
      <c r="LCO51" s="0"/>
      <c r="LCP51" s="0"/>
      <c r="LCQ51" s="0"/>
      <c r="LCR51" s="0"/>
      <c r="LCS51" s="0"/>
      <c r="LCT51" s="0"/>
      <c r="LCU51" s="0"/>
      <c r="LCV51" s="0"/>
      <c r="LCW51" s="0"/>
      <c r="LCX51" s="0"/>
      <c r="LCY51" s="0"/>
      <c r="LCZ51" s="0"/>
      <c r="LDA51" s="0"/>
      <c r="LDB51" s="0"/>
      <c r="LDC51" s="0"/>
      <c r="LDD51" s="0"/>
      <c r="LDE51" s="0"/>
      <c r="LDF51" s="0"/>
      <c r="LDG51" s="0"/>
      <c r="LDH51" s="0"/>
      <c r="LDI51" s="0"/>
      <c r="LDJ51" s="0"/>
      <c r="LDK51" s="0"/>
      <c r="LDL51" s="0"/>
      <c r="LDM51" s="0"/>
      <c r="LDN51" s="0"/>
      <c r="LDO51" s="0"/>
      <c r="LDP51" s="0"/>
      <c r="LDQ51" s="0"/>
      <c r="LDR51" s="0"/>
      <c r="LDS51" s="0"/>
      <c r="LDT51" s="0"/>
      <c r="LDU51" s="0"/>
      <c r="LDV51" s="0"/>
      <c r="LDW51" s="0"/>
      <c r="LDX51" s="0"/>
      <c r="LDY51" s="0"/>
      <c r="LDZ51" s="0"/>
      <c r="LEA51" s="0"/>
      <c r="LEB51" s="0"/>
      <c r="LEC51" s="0"/>
      <c r="LED51" s="0"/>
      <c r="LEE51" s="0"/>
      <c r="LEF51" s="0"/>
      <c r="LEG51" s="0"/>
      <c r="LEH51" s="0"/>
      <c r="LEI51" s="0"/>
      <c r="LEJ51" s="0"/>
      <c r="LEK51" s="0"/>
      <c r="LEL51" s="0"/>
      <c r="LEM51" s="0"/>
      <c r="LEN51" s="0"/>
      <c r="LEO51" s="0"/>
      <c r="LEP51" s="0"/>
      <c r="LEQ51" s="0"/>
      <c r="LER51" s="0"/>
      <c r="LES51" s="0"/>
      <c r="LET51" s="0"/>
      <c r="LEU51" s="0"/>
      <c r="LEV51" s="0"/>
      <c r="LEW51" s="0"/>
      <c r="LEX51" s="0"/>
      <c r="LEY51" s="0"/>
      <c r="LEZ51" s="0"/>
      <c r="LFA51" s="0"/>
      <c r="LFB51" s="0"/>
      <c r="LFC51" s="0"/>
      <c r="LFD51" s="0"/>
      <c r="LFE51" s="0"/>
      <c r="LFF51" s="0"/>
      <c r="LFG51" s="0"/>
      <c r="LFH51" s="0"/>
      <c r="LFI51" s="0"/>
      <c r="LFJ51" s="0"/>
      <c r="LFK51" s="0"/>
      <c r="LFL51" s="0"/>
      <c r="LFM51" s="0"/>
      <c r="LFN51" s="0"/>
      <c r="LFO51" s="0"/>
      <c r="LFP51" s="0"/>
      <c r="LFQ51" s="0"/>
      <c r="LFR51" s="0"/>
      <c r="LFS51" s="0"/>
      <c r="LFT51" s="0"/>
      <c r="LFU51" s="0"/>
      <c r="LFV51" s="0"/>
      <c r="LFW51" s="0"/>
      <c r="LFX51" s="0"/>
      <c r="LFY51" s="0"/>
      <c r="LFZ51" s="0"/>
      <c r="LGA51" s="0"/>
      <c r="LGB51" s="0"/>
      <c r="LGC51" s="0"/>
      <c r="LGD51" s="0"/>
      <c r="LGE51" s="0"/>
      <c r="LGF51" s="0"/>
      <c r="LGG51" s="0"/>
      <c r="LGH51" s="0"/>
      <c r="LGI51" s="0"/>
      <c r="LGJ51" s="0"/>
      <c r="LGK51" s="0"/>
      <c r="LGL51" s="0"/>
      <c r="LGM51" s="0"/>
      <c r="LGN51" s="0"/>
      <c r="LGO51" s="0"/>
      <c r="LGP51" s="0"/>
      <c r="LGQ51" s="0"/>
      <c r="LGR51" s="0"/>
      <c r="LGS51" s="0"/>
      <c r="LGT51" s="0"/>
      <c r="LGU51" s="0"/>
      <c r="LGV51" s="0"/>
      <c r="LGW51" s="0"/>
      <c r="LGX51" s="0"/>
      <c r="LGY51" s="0"/>
      <c r="LGZ51" s="0"/>
      <c r="LHA51" s="0"/>
      <c r="LHB51" s="0"/>
      <c r="LHC51" s="0"/>
      <c r="LHD51" s="0"/>
      <c r="LHE51" s="0"/>
      <c r="LHF51" s="0"/>
      <c r="LHG51" s="0"/>
      <c r="LHH51" s="0"/>
      <c r="LHI51" s="0"/>
      <c r="LHJ51" s="0"/>
      <c r="LHK51" s="0"/>
      <c r="LHL51" s="0"/>
      <c r="LHM51" s="0"/>
      <c r="LHN51" s="0"/>
      <c r="LHO51" s="0"/>
      <c r="LHP51" s="0"/>
      <c r="LHQ51" s="0"/>
      <c r="LHR51" s="0"/>
      <c r="LHS51" s="0"/>
      <c r="LHT51" s="0"/>
      <c r="LHU51" s="0"/>
      <c r="LHV51" s="0"/>
      <c r="LHW51" s="0"/>
      <c r="LHX51" s="0"/>
      <c r="LHY51" s="0"/>
      <c r="LHZ51" s="0"/>
      <c r="LIA51" s="0"/>
      <c r="LIB51" s="0"/>
      <c r="LIC51" s="0"/>
      <c r="LID51" s="0"/>
      <c r="LIE51" s="0"/>
      <c r="LIF51" s="0"/>
      <c r="LIG51" s="0"/>
      <c r="LIH51" s="0"/>
      <c r="LII51" s="0"/>
      <c r="LIJ51" s="0"/>
      <c r="LIK51" s="0"/>
      <c r="LIL51" s="0"/>
      <c r="LIM51" s="0"/>
      <c r="LIN51" s="0"/>
      <c r="LIO51" s="0"/>
      <c r="LIP51" s="0"/>
      <c r="LIQ51" s="0"/>
      <c r="LIR51" s="0"/>
      <c r="LIS51" s="0"/>
      <c r="LIT51" s="0"/>
      <c r="LIU51" s="0"/>
      <c r="LIV51" s="0"/>
      <c r="LIW51" s="0"/>
      <c r="LIX51" s="0"/>
      <c r="LIY51" s="0"/>
      <c r="LIZ51" s="0"/>
      <c r="LJA51" s="0"/>
      <c r="LJB51" s="0"/>
      <c r="LJC51" s="0"/>
      <c r="LJD51" s="0"/>
      <c r="LJE51" s="0"/>
      <c r="LJF51" s="0"/>
      <c r="LJG51" s="0"/>
      <c r="LJH51" s="0"/>
      <c r="LJI51" s="0"/>
      <c r="LJJ51" s="0"/>
      <c r="LJK51" s="0"/>
      <c r="LJL51" s="0"/>
      <c r="LJM51" s="0"/>
      <c r="LJN51" s="0"/>
      <c r="LJO51" s="0"/>
      <c r="LJP51" s="0"/>
      <c r="LJQ51" s="0"/>
      <c r="LJR51" s="0"/>
      <c r="LJS51" s="0"/>
      <c r="LJT51" s="0"/>
      <c r="LJU51" s="0"/>
      <c r="LJV51" s="0"/>
      <c r="LJW51" s="0"/>
      <c r="LJX51" s="0"/>
      <c r="LJY51" s="0"/>
      <c r="LJZ51" s="0"/>
      <c r="LKA51" s="0"/>
      <c r="LKB51" s="0"/>
      <c r="LKC51" s="0"/>
      <c r="LKD51" s="0"/>
      <c r="LKE51" s="0"/>
      <c r="LKF51" s="0"/>
      <c r="LKG51" s="0"/>
      <c r="LKH51" s="0"/>
      <c r="LKI51" s="0"/>
      <c r="LKJ51" s="0"/>
      <c r="LKK51" s="0"/>
      <c r="LKL51" s="0"/>
      <c r="LKM51" s="0"/>
      <c r="LKN51" s="0"/>
      <c r="LKO51" s="0"/>
      <c r="LKP51" s="0"/>
      <c r="LKQ51" s="0"/>
      <c r="LKR51" s="0"/>
      <c r="LKS51" s="0"/>
      <c r="LKT51" s="0"/>
      <c r="LKU51" s="0"/>
      <c r="LKV51" s="0"/>
      <c r="LKW51" s="0"/>
      <c r="LKX51" s="0"/>
      <c r="LKY51" s="0"/>
      <c r="LKZ51" s="0"/>
      <c r="LLA51" s="0"/>
      <c r="LLB51" s="0"/>
      <c r="LLC51" s="0"/>
      <c r="LLD51" s="0"/>
      <c r="LLE51" s="0"/>
      <c r="LLF51" s="0"/>
      <c r="LLG51" s="0"/>
      <c r="LLH51" s="0"/>
      <c r="LLI51" s="0"/>
      <c r="LLJ51" s="0"/>
      <c r="LLK51" s="0"/>
      <c r="LLL51" s="0"/>
      <c r="LLM51" s="0"/>
      <c r="LLN51" s="0"/>
      <c r="LLO51" s="0"/>
      <c r="LLP51" s="0"/>
      <c r="LLQ51" s="0"/>
      <c r="LLR51" s="0"/>
      <c r="LLS51" s="0"/>
      <c r="LLT51" s="0"/>
      <c r="LLU51" s="0"/>
      <c r="LLV51" s="0"/>
      <c r="LLW51" s="0"/>
      <c r="LLX51" s="0"/>
      <c r="LLY51" s="0"/>
      <c r="LLZ51" s="0"/>
      <c r="LMA51" s="0"/>
      <c r="LMB51" s="0"/>
      <c r="LMC51" s="0"/>
      <c r="LMD51" s="0"/>
      <c r="LME51" s="0"/>
      <c r="LMF51" s="0"/>
      <c r="LMG51" s="0"/>
      <c r="LMH51" s="0"/>
      <c r="LMI51" s="0"/>
      <c r="LMJ51" s="0"/>
      <c r="LMK51" s="0"/>
      <c r="LML51" s="0"/>
      <c r="LMM51" s="0"/>
      <c r="LMN51" s="0"/>
      <c r="LMO51" s="0"/>
      <c r="LMP51" s="0"/>
      <c r="LMQ51" s="0"/>
      <c r="LMR51" s="0"/>
      <c r="LMS51" s="0"/>
      <c r="LMT51" s="0"/>
      <c r="LMU51" s="0"/>
      <c r="LMV51" s="0"/>
      <c r="LMW51" s="0"/>
      <c r="LMX51" s="0"/>
      <c r="LMY51" s="0"/>
      <c r="LMZ51" s="0"/>
      <c r="LNA51" s="0"/>
      <c r="LNB51" s="0"/>
      <c r="LNC51" s="0"/>
      <c r="LND51" s="0"/>
      <c r="LNE51" s="0"/>
      <c r="LNF51" s="0"/>
      <c r="LNG51" s="0"/>
      <c r="LNH51" s="0"/>
      <c r="LNI51" s="0"/>
      <c r="LNJ51" s="0"/>
      <c r="LNK51" s="0"/>
      <c r="LNL51" s="0"/>
      <c r="LNM51" s="0"/>
      <c r="LNN51" s="0"/>
      <c r="LNO51" s="0"/>
      <c r="LNP51" s="0"/>
      <c r="LNQ51" s="0"/>
      <c r="LNR51" s="0"/>
      <c r="LNS51" s="0"/>
      <c r="LNT51" s="0"/>
      <c r="LNU51" s="0"/>
      <c r="LNV51" s="0"/>
      <c r="LNW51" s="0"/>
      <c r="LNX51" s="0"/>
      <c r="LNY51" s="0"/>
      <c r="LNZ51" s="0"/>
      <c r="LOA51" s="0"/>
      <c r="LOB51" s="0"/>
      <c r="LOC51" s="0"/>
      <c r="LOD51" s="0"/>
      <c r="LOE51" s="0"/>
      <c r="LOF51" s="0"/>
      <c r="LOG51" s="0"/>
      <c r="LOH51" s="0"/>
      <c r="LOI51" s="0"/>
      <c r="LOJ51" s="0"/>
      <c r="LOK51" s="0"/>
      <c r="LOL51" s="0"/>
      <c r="LOM51" s="0"/>
      <c r="LON51" s="0"/>
      <c r="LOO51" s="0"/>
      <c r="LOP51" s="0"/>
      <c r="LOQ51" s="0"/>
      <c r="LOR51" s="0"/>
      <c r="LOS51" s="0"/>
      <c r="LOT51" s="0"/>
      <c r="LOU51" s="0"/>
      <c r="LOV51" s="0"/>
      <c r="LOW51" s="0"/>
      <c r="LOX51" s="0"/>
      <c r="LOY51" s="0"/>
      <c r="LOZ51" s="0"/>
      <c r="LPA51" s="0"/>
      <c r="LPB51" s="0"/>
      <c r="LPC51" s="0"/>
      <c r="LPD51" s="0"/>
      <c r="LPE51" s="0"/>
      <c r="LPF51" s="0"/>
      <c r="LPG51" s="0"/>
      <c r="LPH51" s="0"/>
      <c r="LPI51" s="0"/>
      <c r="LPJ51" s="0"/>
      <c r="LPK51" s="0"/>
      <c r="LPL51" s="0"/>
      <c r="LPM51" s="0"/>
      <c r="LPN51" s="0"/>
      <c r="LPO51" s="0"/>
      <c r="LPP51" s="0"/>
      <c r="LPQ51" s="0"/>
      <c r="LPR51" s="0"/>
      <c r="LPS51" s="0"/>
      <c r="LPT51" s="0"/>
      <c r="LPU51" s="0"/>
      <c r="LPV51" s="0"/>
      <c r="LPW51" s="0"/>
      <c r="LPX51" s="0"/>
      <c r="LPY51" s="0"/>
      <c r="LPZ51" s="0"/>
      <c r="LQA51" s="0"/>
      <c r="LQB51" s="0"/>
      <c r="LQC51" s="0"/>
      <c r="LQD51" s="0"/>
      <c r="LQE51" s="0"/>
      <c r="LQF51" s="0"/>
      <c r="LQG51" s="0"/>
      <c r="LQH51" s="0"/>
      <c r="LQI51" s="0"/>
      <c r="LQJ51" s="0"/>
      <c r="LQK51" s="0"/>
      <c r="LQL51" s="0"/>
      <c r="LQM51" s="0"/>
      <c r="LQN51" s="0"/>
      <c r="LQO51" s="0"/>
      <c r="LQP51" s="0"/>
      <c r="LQQ51" s="0"/>
      <c r="LQR51" s="0"/>
      <c r="LQS51" s="0"/>
      <c r="LQT51" s="0"/>
      <c r="LQU51" s="0"/>
      <c r="LQV51" s="0"/>
      <c r="LQW51" s="0"/>
      <c r="LQX51" s="0"/>
      <c r="LQY51" s="0"/>
      <c r="LQZ51" s="0"/>
      <c r="LRA51" s="0"/>
      <c r="LRB51" s="0"/>
      <c r="LRC51" s="0"/>
      <c r="LRD51" s="0"/>
      <c r="LRE51" s="0"/>
      <c r="LRF51" s="0"/>
      <c r="LRG51" s="0"/>
      <c r="LRH51" s="0"/>
      <c r="LRI51" s="0"/>
      <c r="LRJ51" s="0"/>
      <c r="LRK51" s="0"/>
      <c r="LRL51" s="0"/>
      <c r="LRM51" s="0"/>
      <c r="LRN51" s="0"/>
      <c r="LRO51" s="0"/>
      <c r="LRP51" s="0"/>
      <c r="LRQ51" s="0"/>
      <c r="LRR51" s="0"/>
      <c r="LRS51" s="0"/>
      <c r="LRT51" s="0"/>
      <c r="LRU51" s="0"/>
      <c r="LRV51" s="0"/>
      <c r="LRW51" s="0"/>
      <c r="LRX51" s="0"/>
      <c r="LRY51" s="0"/>
      <c r="LRZ51" s="0"/>
      <c r="LSA51" s="0"/>
      <c r="LSB51" s="0"/>
      <c r="LSC51" s="0"/>
      <c r="LSD51" s="0"/>
      <c r="LSE51" s="0"/>
      <c r="LSF51" s="0"/>
      <c r="LSG51" s="0"/>
      <c r="LSH51" s="0"/>
      <c r="LSI51" s="0"/>
      <c r="LSJ51" s="0"/>
      <c r="LSK51" s="0"/>
      <c r="LSL51" s="0"/>
      <c r="LSM51" s="0"/>
      <c r="LSN51" s="0"/>
      <c r="LSO51" s="0"/>
      <c r="LSP51" s="0"/>
      <c r="LSQ51" s="0"/>
      <c r="LSR51" s="0"/>
      <c r="LSS51" s="0"/>
      <c r="LST51" s="0"/>
      <c r="LSU51" s="0"/>
      <c r="LSV51" s="0"/>
      <c r="LSW51" s="0"/>
      <c r="LSX51" s="0"/>
      <c r="LSY51" s="0"/>
      <c r="LSZ51" s="0"/>
      <c r="LTA51" s="0"/>
      <c r="LTB51" s="0"/>
      <c r="LTC51" s="0"/>
      <c r="LTD51" s="0"/>
      <c r="LTE51" s="0"/>
      <c r="LTF51" s="0"/>
      <c r="LTG51" s="0"/>
      <c r="LTH51" s="0"/>
      <c r="LTI51" s="0"/>
      <c r="LTJ51" s="0"/>
      <c r="LTK51" s="0"/>
      <c r="LTL51" s="0"/>
      <c r="LTM51" s="0"/>
      <c r="LTN51" s="0"/>
      <c r="LTO51" s="0"/>
      <c r="LTP51" s="0"/>
      <c r="LTQ51" s="0"/>
      <c r="LTR51" s="0"/>
      <c r="LTS51" s="0"/>
      <c r="LTT51" s="0"/>
      <c r="LTU51" s="0"/>
      <c r="LTV51" s="0"/>
      <c r="LTW51" s="0"/>
      <c r="LTX51" s="0"/>
      <c r="LTY51" s="0"/>
      <c r="LTZ51" s="0"/>
      <c r="LUA51" s="0"/>
      <c r="LUB51" s="0"/>
      <c r="LUC51" s="0"/>
      <c r="LUD51" s="0"/>
      <c r="LUE51" s="0"/>
      <c r="LUF51" s="0"/>
      <c r="LUG51" s="0"/>
      <c r="LUH51" s="0"/>
      <c r="LUI51" s="0"/>
      <c r="LUJ51" s="0"/>
      <c r="LUK51" s="0"/>
      <c r="LUL51" s="0"/>
      <c r="LUM51" s="0"/>
      <c r="LUN51" s="0"/>
      <c r="LUO51" s="0"/>
      <c r="LUP51" s="0"/>
      <c r="LUQ51" s="0"/>
      <c r="LUR51" s="0"/>
      <c r="LUS51" s="0"/>
      <c r="LUT51" s="0"/>
      <c r="LUU51" s="0"/>
      <c r="LUV51" s="0"/>
      <c r="LUW51" s="0"/>
      <c r="LUX51" s="0"/>
      <c r="LUY51" s="0"/>
      <c r="LUZ51" s="0"/>
      <c r="LVA51" s="0"/>
      <c r="LVB51" s="0"/>
      <c r="LVC51" s="0"/>
      <c r="LVD51" s="0"/>
      <c r="LVE51" s="0"/>
      <c r="LVF51" s="0"/>
      <c r="LVG51" s="0"/>
      <c r="LVH51" s="0"/>
      <c r="LVI51" s="0"/>
      <c r="LVJ51" s="0"/>
      <c r="LVK51" s="0"/>
      <c r="LVL51" s="0"/>
      <c r="LVM51" s="0"/>
      <c r="LVN51" s="0"/>
      <c r="LVO51" s="0"/>
      <c r="LVP51" s="0"/>
      <c r="LVQ51" s="0"/>
      <c r="LVR51" s="0"/>
      <c r="LVS51" s="0"/>
      <c r="LVT51" s="0"/>
      <c r="LVU51" s="0"/>
      <c r="LVV51" s="0"/>
      <c r="LVW51" s="0"/>
      <c r="LVX51" s="0"/>
      <c r="LVY51" s="0"/>
      <c r="LVZ51" s="0"/>
      <c r="LWA51" s="0"/>
      <c r="LWB51" s="0"/>
      <c r="LWC51" s="0"/>
      <c r="LWD51" s="0"/>
      <c r="LWE51" s="0"/>
      <c r="LWF51" s="0"/>
      <c r="LWG51" s="0"/>
      <c r="LWH51" s="0"/>
      <c r="LWI51" s="0"/>
      <c r="LWJ51" s="0"/>
      <c r="LWK51" s="0"/>
      <c r="LWL51" s="0"/>
      <c r="LWM51" s="0"/>
      <c r="LWN51" s="0"/>
      <c r="LWO51" s="0"/>
      <c r="LWP51" s="0"/>
      <c r="LWQ51" s="0"/>
      <c r="LWR51" s="0"/>
      <c r="LWS51" s="0"/>
      <c r="LWT51" s="0"/>
      <c r="LWU51" s="0"/>
      <c r="LWV51" s="0"/>
      <c r="LWW51" s="0"/>
      <c r="LWX51" s="0"/>
      <c r="LWY51" s="0"/>
      <c r="LWZ51" s="0"/>
      <c r="LXA51" s="0"/>
      <c r="LXB51" s="0"/>
      <c r="LXC51" s="0"/>
      <c r="LXD51" s="0"/>
      <c r="LXE51" s="0"/>
      <c r="LXF51" s="0"/>
      <c r="LXG51" s="0"/>
      <c r="LXH51" s="0"/>
      <c r="LXI51" s="0"/>
      <c r="LXJ51" s="0"/>
      <c r="LXK51" s="0"/>
      <c r="LXL51" s="0"/>
      <c r="LXM51" s="0"/>
      <c r="LXN51" s="0"/>
      <c r="LXO51" s="0"/>
      <c r="LXP51" s="0"/>
      <c r="LXQ51" s="0"/>
      <c r="LXR51" s="0"/>
      <c r="LXS51" s="0"/>
      <c r="LXT51" s="0"/>
      <c r="LXU51" s="0"/>
      <c r="LXV51" s="0"/>
      <c r="LXW51" s="0"/>
      <c r="LXX51" s="0"/>
      <c r="LXY51" s="0"/>
      <c r="LXZ51" s="0"/>
      <c r="LYA51" s="0"/>
      <c r="LYB51" s="0"/>
      <c r="LYC51" s="0"/>
      <c r="LYD51" s="0"/>
      <c r="LYE51" s="0"/>
      <c r="LYF51" s="0"/>
      <c r="LYG51" s="0"/>
      <c r="LYH51" s="0"/>
      <c r="LYI51" s="0"/>
      <c r="LYJ51" s="0"/>
      <c r="LYK51" s="0"/>
      <c r="LYL51" s="0"/>
      <c r="LYM51" s="0"/>
      <c r="LYN51" s="0"/>
      <c r="LYO51" s="0"/>
      <c r="LYP51" s="0"/>
      <c r="LYQ51" s="0"/>
      <c r="LYR51" s="0"/>
      <c r="LYS51" s="0"/>
      <c r="LYT51" s="0"/>
      <c r="LYU51" s="0"/>
      <c r="LYV51" s="0"/>
      <c r="LYW51" s="0"/>
      <c r="LYX51" s="0"/>
      <c r="LYY51" s="0"/>
      <c r="LYZ51" s="0"/>
      <c r="LZA51" s="0"/>
      <c r="LZB51" s="0"/>
      <c r="LZC51" s="0"/>
      <c r="LZD51" s="0"/>
      <c r="LZE51" s="0"/>
      <c r="LZF51" s="0"/>
      <c r="LZG51" s="0"/>
      <c r="LZH51" s="0"/>
      <c r="LZI51" s="0"/>
      <c r="LZJ51" s="0"/>
      <c r="LZK51" s="0"/>
      <c r="LZL51" s="0"/>
      <c r="LZM51" s="0"/>
      <c r="LZN51" s="0"/>
      <c r="LZO51" s="0"/>
      <c r="LZP51" s="0"/>
      <c r="LZQ51" s="0"/>
      <c r="LZR51" s="0"/>
      <c r="LZS51" s="0"/>
      <c r="LZT51" s="0"/>
      <c r="LZU51" s="0"/>
      <c r="LZV51" s="0"/>
      <c r="LZW51" s="0"/>
      <c r="LZX51" s="0"/>
      <c r="LZY51" s="0"/>
      <c r="LZZ51" s="0"/>
      <c r="MAA51" s="0"/>
      <c r="MAB51" s="0"/>
      <c r="MAC51" s="0"/>
      <c r="MAD51" s="0"/>
      <c r="MAE51" s="0"/>
      <c r="MAF51" s="0"/>
      <c r="MAG51" s="0"/>
      <c r="MAH51" s="0"/>
      <c r="MAI51" s="0"/>
      <c r="MAJ51" s="0"/>
      <c r="MAK51" s="0"/>
      <c r="MAL51" s="0"/>
      <c r="MAM51" s="0"/>
      <c r="MAN51" s="0"/>
      <c r="MAO51" s="0"/>
      <c r="MAP51" s="0"/>
      <c r="MAQ51" s="0"/>
      <c r="MAR51" s="0"/>
      <c r="MAS51" s="0"/>
      <c r="MAT51" s="0"/>
      <c r="MAU51" s="0"/>
      <c r="MAV51" s="0"/>
      <c r="MAW51" s="0"/>
      <c r="MAX51" s="0"/>
      <c r="MAY51" s="0"/>
      <c r="MAZ51" s="0"/>
      <c r="MBA51" s="0"/>
      <c r="MBB51" s="0"/>
      <c r="MBC51" s="0"/>
      <c r="MBD51" s="0"/>
      <c r="MBE51" s="0"/>
      <c r="MBF51" s="0"/>
      <c r="MBG51" s="0"/>
      <c r="MBH51" s="0"/>
      <c r="MBI51" s="0"/>
      <c r="MBJ51" s="0"/>
      <c r="MBK51" s="0"/>
      <c r="MBL51" s="0"/>
      <c r="MBM51" s="0"/>
      <c r="MBN51" s="0"/>
      <c r="MBO51" s="0"/>
      <c r="MBP51" s="0"/>
      <c r="MBQ51" s="0"/>
      <c r="MBR51" s="0"/>
      <c r="MBS51" s="0"/>
      <c r="MBT51" s="0"/>
      <c r="MBU51" s="0"/>
      <c r="MBV51" s="0"/>
      <c r="MBW51" s="0"/>
      <c r="MBX51" s="0"/>
      <c r="MBY51" s="0"/>
      <c r="MBZ51" s="0"/>
      <c r="MCA51" s="0"/>
      <c r="MCB51" s="0"/>
      <c r="MCC51" s="0"/>
      <c r="MCD51" s="0"/>
      <c r="MCE51" s="0"/>
      <c r="MCF51" s="0"/>
      <c r="MCG51" s="0"/>
      <c r="MCH51" s="0"/>
      <c r="MCI51" s="0"/>
      <c r="MCJ51" s="0"/>
      <c r="MCK51" s="0"/>
      <c r="MCL51" s="0"/>
      <c r="MCM51" s="0"/>
      <c r="MCN51" s="0"/>
      <c r="MCO51" s="0"/>
      <c r="MCP51" s="0"/>
      <c r="MCQ51" s="0"/>
      <c r="MCR51" s="0"/>
      <c r="MCS51" s="0"/>
      <c r="MCT51" s="0"/>
      <c r="MCU51" s="0"/>
      <c r="MCV51" s="0"/>
      <c r="MCW51" s="0"/>
      <c r="MCX51" s="0"/>
      <c r="MCY51" s="0"/>
      <c r="MCZ51" s="0"/>
      <c r="MDA51" s="0"/>
      <c r="MDB51" s="0"/>
      <c r="MDC51" s="0"/>
      <c r="MDD51" s="0"/>
      <c r="MDE51" s="0"/>
      <c r="MDF51" s="0"/>
      <c r="MDG51" s="0"/>
      <c r="MDH51" s="0"/>
      <c r="MDI51" s="0"/>
      <c r="MDJ51" s="0"/>
      <c r="MDK51" s="0"/>
      <c r="MDL51" s="0"/>
      <c r="MDM51" s="0"/>
      <c r="MDN51" s="0"/>
      <c r="MDO51" s="0"/>
      <c r="MDP51" s="0"/>
      <c r="MDQ51" s="0"/>
      <c r="MDR51" s="0"/>
      <c r="MDS51" s="0"/>
      <c r="MDT51" s="0"/>
      <c r="MDU51" s="0"/>
      <c r="MDV51" s="0"/>
      <c r="MDW51" s="0"/>
      <c r="MDX51" s="0"/>
      <c r="MDY51" s="0"/>
      <c r="MDZ51" s="0"/>
      <c r="MEA51" s="0"/>
      <c r="MEB51" s="0"/>
      <c r="MEC51" s="0"/>
      <c r="MED51" s="0"/>
      <c r="MEE51" s="0"/>
      <c r="MEF51" s="0"/>
      <c r="MEG51" s="0"/>
      <c r="MEH51" s="0"/>
      <c r="MEI51" s="0"/>
      <c r="MEJ51" s="0"/>
      <c r="MEK51" s="0"/>
      <c r="MEL51" s="0"/>
      <c r="MEM51" s="0"/>
      <c r="MEN51" s="0"/>
      <c r="MEO51" s="0"/>
      <c r="MEP51" s="0"/>
      <c r="MEQ51" s="0"/>
      <c r="MER51" s="0"/>
      <c r="MES51" s="0"/>
      <c r="MET51" s="0"/>
      <c r="MEU51" s="0"/>
      <c r="MEV51" s="0"/>
      <c r="MEW51" s="0"/>
      <c r="MEX51" s="0"/>
      <c r="MEY51" s="0"/>
      <c r="MEZ51" s="0"/>
      <c r="MFA51" s="0"/>
      <c r="MFB51" s="0"/>
      <c r="MFC51" s="0"/>
      <c r="MFD51" s="0"/>
      <c r="MFE51" s="0"/>
      <c r="MFF51" s="0"/>
      <c r="MFG51" s="0"/>
      <c r="MFH51" s="0"/>
      <c r="MFI51" s="0"/>
      <c r="MFJ51" s="0"/>
      <c r="MFK51" s="0"/>
      <c r="MFL51" s="0"/>
      <c r="MFM51" s="0"/>
      <c r="MFN51" s="0"/>
      <c r="MFO51" s="0"/>
      <c r="MFP51" s="0"/>
      <c r="MFQ51" s="0"/>
      <c r="MFR51" s="0"/>
      <c r="MFS51" s="0"/>
      <c r="MFT51" s="0"/>
      <c r="MFU51" s="0"/>
      <c r="MFV51" s="0"/>
      <c r="MFW51" s="0"/>
      <c r="MFX51" s="0"/>
      <c r="MFY51" s="0"/>
      <c r="MFZ51" s="0"/>
      <c r="MGA51" s="0"/>
      <c r="MGB51" s="0"/>
      <c r="MGC51" s="0"/>
      <c r="MGD51" s="0"/>
      <c r="MGE51" s="0"/>
      <c r="MGF51" s="0"/>
      <c r="MGG51" s="0"/>
      <c r="MGH51" s="0"/>
      <c r="MGI51" s="0"/>
      <c r="MGJ51" s="0"/>
      <c r="MGK51" s="0"/>
      <c r="MGL51" s="0"/>
      <c r="MGM51" s="0"/>
      <c r="MGN51" s="0"/>
      <c r="MGO51" s="0"/>
      <c r="MGP51" s="0"/>
      <c r="MGQ51" s="0"/>
      <c r="MGR51" s="0"/>
      <c r="MGS51" s="0"/>
      <c r="MGT51" s="0"/>
      <c r="MGU51" s="0"/>
      <c r="MGV51" s="0"/>
      <c r="MGW51" s="0"/>
      <c r="MGX51" s="0"/>
      <c r="MGY51" s="0"/>
      <c r="MGZ51" s="0"/>
      <c r="MHA51" s="0"/>
      <c r="MHB51" s="0"/>
      <c r="MHC51" s="0"/>
      <c r="MHD51" s="0"/>
      <c r="MHE51" s="0"/>
      <c r="MHF51" s="0"/>
      <c r="MHG51" s="0"/>
      <c r="MHH51" s="0"/>
      <c r="MHI51" s="0"/>
      <c r="MHJ51" s="0"/>
      <c r="MHK51" s="0"/>
      <c r="MHL51" s="0"/>
      <c r="MHM51" s="0"/>
      <c r="MHN51" s="0"/>
      <c r="MHO51" s="0"/>
      <c r="MHP51" s="0"/>
      <c r="MHQ51" s="0"/>
      <c r="MHR51" s="0"/>
      <c r="MHS51" s="0"/>
      <c r="MHT51" s="0"/>
      <c r="MHU51" s="0"/>
      <c r="MHV51" s="0"/>
      <c r="MHW51" s="0"/>
      <c r="MHX51" s="0"/>
      <c r="MHY51" s="0"/>
      <c r="MHZ51" s="0"/>
      <c r="MIA51" s="0"/>
      <c r="MIB51" s="0"/>
      <c r="MIC51" s="0"/>
      <c r="MID51" s="0"/>
      <c r="MIE51" s="0"/>
      <c r="MIF51" s="0"/>
      <c r="MIG51" s="0"/>
      <c r="MIH51" s="0"/>
      <c r="MII51" s="0"/>
      <c r="MIJ51" s="0"/>
      <c r="MIK51" s="0"/>
      <c r="MIL51" s="0"/>
      <c r="MIM51" s="0"/>
      <c r="MIN51" s="0"/>
      <c r="MIO51" s="0"/>
      <c r="MIP51" s="0"/>
      <c r="MIQ51" s="0"/>
      <c r="MIR51" s="0"/>
      <c r="MIS51" s="0"/>
      <c r="MIT51" s="0"/>
      <c r="MIU51" s="0"/>
      <c r="MIV51" s="0"/>
      <c r="MIW51" s="0"/>
      <c r="MIX51" s="0"/>
      <c r="MIY51" s="0"/>
      <c r="MIZ51" s="0"/>
      <c r="MJA51" s="0"/>
      <c r="MJB51" s="0"/>
      <c r="MJC51" s="0"/>
      <c r="MJD51" s="0"/>
      <c r="MJE51" s="0"/>
      <c r="MJF51" s="0"/>
      <c r="MJG51" s="0"/>
      <c r="MJH51" s="0"/>
      <c r="MJI51" s="0"/>
      <c r="MJJ51" s="0"/>
      <c r="MJK51" s="0"/>
      <c r="MJL51" s="0"/>
      <c r="MJM51" s="0"/>
      <c r="MJN51" s="0"/>
      <c r="MJO51" s="0"/>
      <c r="MJP51" s="0"/>
      <c r="MJQ51" s="0"/>
      <c r="MJR51" s="0"/>
      <c r="MJS51" s="0"/>
      <c r="MJT51" s="0"/>
      <c r="MJU51" s="0"/>
      <c r="MJV51" s="0"/>
      <c r="MJW51" s="0"/>
      <c r="MJX51" s="0"/>
      <c r="MJY51" s="0"/>
      <c r="MJZ51" s="0"/>
      <c r="MKA51" s="0"/>
      <c r="MKB51" s="0"/>
      <c r="MKC51" s="0"/>
      <c r="MKD51" s="0"/>
      <c r="MKE51" s="0"/>
      <c r="MKF51" s="0"/>
      <c r="MKG51" s="0"/>
      <c r="MKH51" s="0"/>
      <c r="MKI51" s="0"/>
      <c r="MKJ51" s="0"/>
      <c r="MKK51" s="0"/>
      <c r="MKL51" s="0"/>
      <c r="MKM51" s="0"/>
      <c r="MKN51" s="0"/>
      <c r="MKO51" s="0"/>
      <c r="MKP51" s="0"/>
      <c r="MKQ51" s="0"/>
      <c r="MKR51" s="0"/>
      <c r="MKS51" s="0"/>
      <c r="MKT51" s="0"/>
      <c r="MKU51" s="0"/>
      <c r="MKV51" s="0"/>
      <c r="MKW51" s="0"/>
      <c r="MKX51" s="0"/>
      <c r="MKY51" s="0"/>
      <c r="MKZ51" s="0"/>
      <c r="MLA51" s="0"/>
      <c r="MLB51" s="0"/>
      <c r="MLC51" s="0"/>
      <c r="MLD51" s="0"/>
      <c r="MLE51" s="0"/>
      <c r="MLF51" s="0"/>
      <c r="MLG51" s="0"/>
      <c r="MLH51" s="0"/>
      <c r="MLI51" s="0"/>
      <c r="MLJ51" s="0"/>
      <c r="MLK51" s="0"/>
      <c r="MLL51" s="0"/>
      <c r="MLM51" s="0"/>
      <c r="MLN51" s="0"/>
      <c r="MLO51" s="0"/>
      <c r="MLP51" s="0"/>
      <c r="MLQ51" s="0"/>
      <c r="MLR51" s="0"/>
      <c r="MLS51" s="0"/>
      <c r="MLT51" s="0"/>
      <c r="MLU51" s="0"/>
      <c r="MLV51" s="0"/>
      <c r="MLW51" s="0"/>
      <c r="MLX51" s="0"/>
      <c r="MLY51" s="0"/>
      <c r="MLZ51" s="0"/>
      <c r="MMA51" s="0"/>
      <c r="MMB51" s="0"/>
      <c r="MMC51" s="0"/>
      <c r="MMD51" s="0"/>
      <c r="MME51" s="0"/>
      <c r="MMF51" s="0"/>
      <c r="MMG51" s="0"/>
      <c r="MMH51" s="0"/>
      <c r="MMI51" s="0"/>
      <c r="MMJ51" s="0"/>
      <c r="MMK51" s="0"/>
      <c r="MML51" s="0"/>
      <c r="MMM51" s="0"/>
      <c r="MMN51" s="0"/>
      <c r="MMO51" s="0"/>
      <c r="MMP51" s="0"/>
      <c r="MMQ51" s="0"/>
      <c r="MMR51" s="0"/>
      <c r="MMS51" s="0"/>
      <c r="MMT51" s="0"/>
      <c r="MMU51" s="0"/>
      <c r="MMV51" s="0"/>
      <c r="MMW51" s="0"/>
      <c r="MMX51" s="0"/>
      <c r="MMY51" s="0"/>
      <c r="MMZ51" s="0"/>
      <c r="MNA51" s="0"/>
      <c r="MNB51" s="0"/>
      <c r="MNC51" s="0"/>
      <c r="MND51" s="0"/>
      <c r="MNE51" s="0"/>
      <c r="MNF51" s="0"/>
      <c r="MNG51" s="0"/>
      <c r="MNH51" s="0"/>
      <c r="MNI51" s="0"/>
      <c r="MNJ51" s="0"/>
      <c r="MNK51" s="0"/>
      <c r="MNL51" s="0"/>
      <c r="MNM51" s="0"/>
      <c r="MNN51" s="0"/>
      <c r="MNO51" s="0"/>
      <c r="MNP51" s="0"/>
      <c r="MNQ51" s="0"/>
      <c r="MNR51" s="0"/>
      <c r="MNS51" s="0"/>
      <c r="MNT51" s="0"/>
      <c r="MNU51" s="0"/>
      <c r="MNV51" s="0"/>
      <c r="MNW51" s="0"/>
      <c r="MNX51" s="0"/>
      <c r="MNY51" s="0"/>
      <c r="MNZ51" s="0"/>
      <c r="MOA51" s="0"/>
      <c r="MOB51" s="0"/>
      <c r="MOC51" s="0"/>
      <c r="MOD51" s="0"/>
      <c r="MOE51" s="0"/>
      <c r="MOF51" s="0"/>
      <c r="MOG51" s="0"/>
      <c r="MOH51" s="0"/>
      <c r="MOI51" s="0"/>
      <c r="MOJ51" s="0"/>
      <c r="MOK51" s="0"/>
      <c r="MOL51" s="0"/>
      <c r="MOM51" s="0"/>
      <c r="MON51" s="0"/>
      <c r="MOO51" s="0"/>
      <c r="MOP51" s="0"/>
      <c r="MOQ51" s="0"/>
      <c r="MOR51" s="0"/>
      <c r="MOS51" s="0"/>
      <c r="MOT51" s="0"/>
      <c r="MOU51" s="0"/>
      <c r="MOV51" s="0"/>
      <c r="MOW51" s="0"/>
      <c r="MOX51" s="0"/>
      <c r="MOY51" s="0"/>
      <c r="MOZ51" s="0"/>
      <c r="MPA51" s="0"/>
      <c r="MPB51" s="0"/>
      <c r="MPC51" s="0"/>
      <c r="MPD51" s="0"/>
      <c r="MPE51" s="0"/>
      <c r="MPF51" s="0"/>
      <c r="MPG51" s="0"/>
      <c r="MPH51" s="0"/>
      <c r="MPI51" s="0"/>
      <c r="MPJ51" s="0"/>
      <c r="MPK51" s="0"/>
      <c r="MPL51" s="0"/>
      <c r="MPM51" s="0"/>
      <c r="MPN51" s="0"/>
      <c r="MPO51" s="0"/>
      <c r="MPP51" s="0"/>
      <c r="MPQ51" s="0"/>
      <c r="MPR51" s="0"/>
      <c r="MPS51" s="0"/>
      <c r="MPT51" s="0"/>
      <c r="MPU51" s="0"/>
      <c r="MPV51" s="0"/>
      <c r="MPW51" s="0"/>
      <c r="MPX51" s="0"/>
      <c r="MPY51" s="0"/>
      <c r="MPZ51" s="0"/>
      <c r="MQA51" s="0"/>
      <c r="MQB51" s="0"/>
      <c r="MQC51" s="0"/>
      <c r="MQD51" s="0"/>
      <c r="MQE51" s="0"/>
      <c r="MQF51" s="0"/>
      <c r="MQG51" s="0"/>
      <c r="MQH51" s="0"/>
      <c r="MQI51" s="0"/>
      <c r="MQJ51" s="0"/>
      <c r="MQK51" s="0"/>
      <c r="MQL51" s="0"/>
      <c r="MQM51" s="0"/>
      <c r="MQN51" s="0"/>
      <c r="MQO51" s="0"/>
      <c r="MQP51" s="0"/>
      <c r="MQQ51" s="0"/>
      <c r="MQR51" s="0"/>
      <c r="MQS51" s="0"/>
      <c r="MQT51" s="0"/>
      <c r="MQU51" s="0"/>
      <c r="MQV51" s="0"/>
      <c r="MQW51" s="0"/>
      <c r="MQX51" s="0"/>
      <c r="MQY51" s="0"/>
      <c r="MQZ51" s="0"/>
      <c r="MRA51" s="0"/>
      <c r="MRB51" s="0"/>
      <c r="MRC51" s="0"/>
      <c r="MRD51" s="0"/>
      <c r="MRE51" s="0"/>
      <c r="MRF51" s="0"/>
      <c r="MRG51" s="0"/>
      <c r="MRH51" s="0"/>
      <c r="MRI51" s="0"/>
      <c r="MRJ51" s="0"/>
      <c r="MRK51" s="0"/>
      <c r="MRL51" s="0"/>
      <c r="MRM51" s="0"/>
      <c r="MRN51" s="0"/>
      <c r="MRO51" s="0"/>
      <c r="MRP51" s="0"/>
      <c r="MRQ51" s="0"/>
      <c r="MRR51" s="0"/>
      <c r="MRS51" s="0"/>
      <c r="MRT51" s="0"/>
      <c r="MRU51" s="0"/>
      <c r="MRV51" s="0"/>
      <c r="MRW51" s="0"/>
      <c r="MRX51" s="0"/>
      <c r="MRY51" s="0"/>
      <c r="MRZ51" s="0"/>
      <c r="MSA51" s="0"/>
      <c r="MSB51" s="0"/>
      <c r="MSC51" s="0"/>
      <c r="MSD51" s="0"/>
      <c r="MSE51" s="0"/>
      <c r="MSF51" s="0"/>
      <c r="MSG51" s="0"/>
      <c r="MSH51" s="0"/>
      <c r="MSI51" s="0"/>
      <c r="MSJ51" s="0"/>
      <c r="MSK51" s="0"/>
      <c r="MSL51" s="0"/>
      <c r="MSM51" s="0"/>
      <c r="MSN51" s="0"/>
      <c r="MSO51" s="0"/>
      <c r="MSP51" s="0"/>
      <c r="MSQ51" s="0"/>
      <c r="MSR51" s="0"/>
      <c r="MSS51" s="0"/>
      <c r="MST51" s="0"/>
      <c r="MSU51" s="0"/>
      <c r="MSV51" s="0"/>
      <c r="MSW51" s="0"/>
      <c r="MSX51" s="0"/>
      <c r="MSY51" s="0"/>
      <c r="MSZ51" s="0"/>
      <c r="MTA51" s="0"/>
      <c r="MTB51" s="0"/>
      <c r="MTC51" s="0"/>
      <c r="MTD51" s="0"/>
      <c r="MTE51" s="0"/>
      <c r="MTF51" s="0"/>
      <c r="MTG51" s="0"/>
      <c r="MTH51" s="0"/>
      <c r="MTI51" s="0"/>
      <c r="MTJ51" s="0"/>
      <c r="MTK51" s="0"/>
      <c r="MTL51" s="0"/>
      <c r="MTM51" s="0"/>
      <c r="MTN51" s="0"/>
      <c r="MTO51" s="0"/>
      <c r="MTP51" s="0"/>
      <c r="MTQ51" s="0"/>
      <c r="MTR51" s="0"/>
      <c r="MTS51" s="0"/>
      <c r="MTT51" s="0"/>
      <c r="MTU51" s="0"/>
      <c r="MTV51" s="0"/>
      <c r="MTW51" s="0"/>
      <c r="MTX51" s="0"/>
      <c r="MTY51" s="0"/>
      <c r="MTZ51" s="0"/>
      <c r="MUA51" s="0"/>
      <c r="MUB51" s="0"/>
      <c r="MUC51" s="0"/>
      <c r="MUD51" s="0"/>
      <c r="MUE51" s="0"/>
      <c r="MUF51" s="0"/>
      <c r="MUG51" s="0"/>
      <c r="MUH51" s="0"/>
      <c r="MUI51" s="0"/>
      <c r="MUJ51" s="0"/>
      <c r="MUK51" s="0"/>
      <c r="MUL51" s="0"/>
      <c r="MUM51" s="0"/>
      <c r="MUN51" s="0"/>
      <c r="MUO51" s="0"/>
      <c r="MUP51" s="0"/>
      <c r="MUQ51" s="0"/>
      <c r="MUR51" s="0"/>
      <c r="MUS51" s="0"/>
      <c r="MUT51" s="0"/>
      <c r="MUU51" s="0"/>
      <c r="MUV51" s="0"/>
      <c r="MUW51" s="0"/>
      <c r="MUX51" s="0"/>
      <c r="MUY51" s="0"/>
      <c r="MUZ51" s="0"/>
      <c r="MVA51" s="0"/>
      <c r="MVB51" s="0"/>
      <c r="MVC51" s="0"/>
      <c r="MVD51" s="0"/>
      <c r="MVE51" s="0"/>
      <c r="MVF51" s="0"/>
      <c r="MVG51" s="0"/>
      <c r="MVH51" s="0"/>
      <c r="MVI51" s="0"/>
      <c r="MVJ51" s="0"/>
      <c r="MVK51" s="0"/>
      <c r="MVL51" s="0"/>
      <c r="MVM51" s="0"/>
      <c r="MVN51" s="0"/>
      <c r="MVO51" s="0"/>
      <c r="MVP51" s="0"/>
      <c r="MVQ51" s="0"/>
      <c r="MVR51" s="0"/>
      <c r="MVS51" s="0"/>
      <c r="MVT51" s="0"/>
      <c r="MVU51" s="0"/>
      <c r="MVV51" s="0"/>
      <c r="MVW51" s="0"/>
      <c r="MVX51" s="0"/>
      <c r="MVY51" s="0"/>
      <c r="MVZ51" s="0"/>
      <c r="MWA51" s="0"/>
      <c r="MWB51" s="0"/>
      <c r="MWC51" s="0"/>
      <c r="MWD51" s="0"/>
      <c r="MWE51" s="0"/>
      <c r="MWF51" s="0"/>
      <c r="MWG51" s="0"/>
      <c r="MWH51" s="0"/>
      <c r="MWI51" s="0"/>
      <c r="MWJ51" s="0"/>
      <c r="MWK51" s="0"/>
      <c r="MWL51" s="0"/>
      <c r="MWM51" s="0"/>
      <c r="MWN51" s="0"/>
      <c r="MWO51" s="0"/>
      <c r="MWP51" s="0"/>
      <c r="MWQ51" s="0"/>
      <c r="MWR51" s="0"/>
      <c r="MWS51" s="0"/>
      <c r="MWT51" s="0"/>
      <c r="MWU51" s="0"/>
      <c r="MWV51" s="0"/>
      <c r="MWW51" s="0"/>
      <c r="MWX51" s="0"/>
      <c r="MWY51" s="0"/>
      <c r="MWZ51" s="0"/>
      <c r="MXA51" s="0"/>
      <c r="MXB51" s="0"/>
      <c r="MXC51" s="0"/>
      <c r="MXD51" s="0"/>
      <c r="MXE51" s="0"/>
      <c r="MXF51" s="0"/>
      <c r="MXG51" s="0"/>
      <c r="MXH51" s="0"/>
      <c r="MXI51" s="0"/>
      <c r="MXJ51" s="0"/>
      <c r="MXK51" s="0"/>
      <c r="MXL51" s="0"/>
      <c r="MXM51" s="0"/>
      <c r="MXN51" s="0"/>
      <c r="MXO51" s="0"/>
      <c r="MXP51" s="0"/>
      <c r="MXQ51" s="0"/>
      <c r="MXR51" s="0"/>
      <c r="MXS51" s="0"/>
      <c r="MXT51" s="0"/>
      <c r="MXU51" s="0"/>
      <c r="MXV51" s="0"/>
      <c r="MXW51" s="0"/>
      <c r="MXX51" s="0"/>
      <c r="MXY51" s="0"/>
      <c r="MXZ51" s="0"/>
      <c r="MYA51" s="0"/>
      <c r="MYB51" s="0"/>
      <c r="MYC51" s="0"/>
      <c r="MYD51" s="0"/>
      <c r="MYE51" s="0"/>
      <c r="MYF51" s="0"/>
      <c r="MYG51" s="0"/>
      <c r="MYH51" s="0"/>
      <c r="MYI51" s="0"/>
      <c r="MYJ51" s="0"/>
      <c r="MYK51" s="0"/>
      <c r="MYL51" s="0"/>
      <c r="MYM51" s="0"/>
      <c r="MYN51" s="0"/>
      <c r="MYO51" s="0"/>
      <c r="MYP51" s="0"/>
      <c r="MYQ51" s="0"/>
      <c r="MYR51" s="0"/>
      <c r="MYS51" s="0"/>
      <c r="MYT51" s="0"/>
      <c r="MYU51" s="0"/>
      <c r="MYV51" s="0"/>
      <c r="MYW51" s="0"/>
      <c r="MYX51" s="0"/>
      <c r="MYY51" s="0"/>
      <c r="MYZ51" s="0"/>
      <c r="MZA51" s="0"/>
      <c r="MZB51" s="0"/>
      <c r="MZC51" s="0"/>
      <c r="MZD51" s="0"/>
      <c r="MZE51" s="0"/>
      <c r="MZF51" s="0"/>
      <c r="MZG51" s="0"/>
      <c r="MZH51" s="0"/>
      <c r="MZI51" s="0"/>
      <c r="MZJ51" s="0"/>
      <c r="MZK51" s="0"/>
      <c r="MZL51" s="0"/>
      <c r="MZM51" s="0"/>
      <c r="MZN51" s="0"/>
      <c r="MZO51" s="0"/>
      <c r="MZP51" s="0"/>
      <c r="MZQ51" s="0"/>
      <c r="MZR51" s="0"/>
      <c r="MZS51" s="0"/>
      <c r="MZT51" s="0"/>
      <c r="MZU51" s="0"/>
      <c r="MZV51" s="0"/>
      <c r="MZW51" s="0"/>
      <c r="MZX51" s="0"/>
      <c r="MZY51" s="0"/>
      <c r="MZZ51" s="0"/>
      <c r="NAA51" s="0"/>
      <c r="NAB51" s="0"/>
      <c r="NAC51" s="0"/>
      <c r="NAD51" s="0"/>
      <c r="NAE51" s="0"/>
      <c r="NAF51" s="0"/>
      <c r="NAG51" s="0"/>
      <c r="NAH51" s="0"/>
      <c r="NAI51" s="0"/>
      <c r="NAJ51" s="0"/>
      <c r="NAK51" s="0"/>
      <c r="NAL51" s="0"/>
      <c r="NAM51" s="0"/>
      <c r="NAN51" s="0"/>
      <c r="NAO51" s="0"/>
      <c r="NAP51" s="0"/>
      <c r="NAQ51" s="0"/>
      <c r="NAR51" s="0"/>
      <c r="NAS51" s="0"/>
      <c r="NAT51" s="0"/>
      <c r="NAU51" s="0"/>
      <c r="NAV51" s="0"/>
      <c r="NAW51" s="0"/>
      <c r="NAX51" s="0"/>
      <c r="NAY51" s="0"/>
      <c r="NAZ51" s="0"/>
      <c r="NBA51" s="0"/>
      <c r="NBB51" s="0"/>
      <c r="NBC51" s="0"/>
      <c r="NBD51" s="0"/>
      <c r="NBE51" s="0"/>
      <c r="NBF51" s="0"/>
      <c r="NBG51" s="0"/>
      <c r="NBH51" s="0"/>
      <c r="NBI51" s="0"/>
      <c r="NBJ51" s="0"/>
      <c r="NBK51" s="0"/>
      <c r="NBL51" s="0"/>
      <c r="NBM51" s="0"/>
      <c r="NBN51" s="0"/>
      <c r="NBO51" s="0"/>
      <c r="NBP51" s="0"/>
      <c r="NBQ51" s="0"/>
      <c r="NBR51" s="0"/>
      <c r="NBS51" s="0"/>
      <c r="NBT51" s="0"/>
      <c r="NBU51" s="0"/>
      <c r="NBV51" s="0"/>
      <c r="NBW51" s="0"/>
      <c r="NBX51" s="0"/>
      <c r="NBY51" s="0"/>
      <c r="NBZ51" s="0"/>
      <c r="NCA51" s="0"/>
      <c r="NCB51" s="0"/>
      <c r="NCC51" s="0"/>
      <c r="NCD51" s="0"/>
      <c r="NCE51" s="0"/>
      <c r="NCF51" s="0"/>
      <c r="NCG51" s="0"/>
      <c r="NCH51" s="0"/>
      <c r="NCI51" s="0"/>
      <c r="NCJ51" s="0"/>
      <c r="NCK51" s="0"/>
      <c r="NCL51" s="0"/>
      <c r="NCM51" s="0"/>
      <c r="NCN51" s="0"/>
      <c r="NCO51" s="0"/>
      <c r="NCP51" s="0"/>
      <c r="NCQ51" s="0"/>
      <c r="NCR51" s="0"/>
      <c r="NCS51" s="0"/>
      <c r="NCT51" s="0"/>
      <c r="NCU51" s="0"/>
      <c r="NCV51" s="0"/>
      <c r="NCW51" s="0"/>
      <c r="NCX51" s="0"/>
      <c r="NCY51" s="0"/>
      <c r="NCZ51" s="0"/>
      <c r="NDA51" s="0"/>
      <c r="NDB51" s="0"/>
      <c r="NDC51" s="0"/>
      <c r="NDD51" s="0"/>
      <c r="NDE51" s="0"/>
      <c r="NDF51" s="0"/>
      <c r="NDG51" s="0"/>
      <c r="NDH51" s="0"/>
      <c r="NDI51" s="0"/>
      <c r="NDJ51" s="0"/>
      <c r="NDK51" s="0"/>
      <c r="NDL51" s="0"/>
      <c r="NDM51" s="0"/>
      <c r="NDN51" s="0"/>
      <c r="NDO51" s="0"/>
      <c r="NDP51" s="0"/>
      <c r="NDQ51" s="0"/>
      <c r="NDR51" s="0"/>
      <c r="NDS51" s="0"/>
      <c r="NDT51" s="0"/>
      <c r="NDU51" s="0"/>
      <c r="NDV51" s="0"/>
      <c r="NDW51" s="0"/>
      <c r="NDX51" s="0"/>
      <c r="NDY51" s="0"/>
      <c r="NDZ51" s="0"/>
      <c r="NEA51" s="0"/>
      <c r="NEB51" s="0"/>
      <c r="NEC51" s="0"/>
      <c r="NED51" s="0"/>
      <c r="NEE51" s="0"/>
      <c r="NEF51" s="0"/>
      <c r="NEG51" s="0"/>
      <c r="NEH51" s="0"/>
      <c r="NEI51" s="0"/>
      <c r="NEJ51" s="0"/>
      <c r="NEK51" s="0"/>
      <c r="NEL51" s="0"/>
      <c r="NEM51" s="0"/>
      <c r="NEN51" s="0"/>
      <c r="NEO51" s="0"/>
      <c r="NEP51" s="0"/>
      <c r="NEQ51" s="0"/>
      <c r="NER51" s="0"/>
      <c r="NES51" s="0"/>
      <c r="NET51" s="0"/>
      <c r="NEU51" s="0"/>
      <c r="NEV51" s="0"/>
      <c r="NEW51" s="0"/>
      <c r="NEX51" s="0"/>
      <c r="NEY51" s="0"/>
      <c r="NEZ51" s="0"/>
      <c r="NFA51" s="0"/>
      <c r="NFB51" s="0"/>
      <c r="NFC51" s="0"/>
      <c r="NFD51" s="0"/>
      <c r="NFE51" s="0"/>
      <c r="NFF51" s="0"/>
      <c r="NFG51" s="0"/>
      <c r="NFH51" s="0"/>
      <c r="NFI51" s="0"/>
      <c r="NFJ51" s="0"/>
      <c r="NFK51" s="0"/>
      <c r="NFL51" s="0"/>
      <c r="NFM51" s="0"/>
      <c r="NFN51" s="0"/>
      <c r="NFO51" s="0"/>
      <c r="NFP51" s="0"/>
      <c r="NFQ51" s="0"/>
      <c r="NFR51" s="0"/>
      <c r="NFS51" s="0"/>
      <c r="NFT51" s="0"/>
      <c r="NFU51" s="0"/>
      <c r="NFV51" s="0"/>
      <c r="NFW51" s="0"/>
      <c r="NFX51" s="0"/>
      <c r="NFY51" s="0"/>
      <c r="NFZ51" s="0"/>
      <c r="NGA51" s="0"/>
      <c r="NGB51" s="0"/>
      <c r="NGC51" s="0"/>
      <c r="NGD51" s="0"/>
      <c r="NGE51" s="0"/>
      <c r="NGF51" s="0"/>
      <c r="NGG51" s="0"/>
      <c r="NGH51" s="0"/>
      <c r="NGI51" s="0"/>
      <c r="NGJ51" s="0"/>
      <c r="NGK51" s="0"/>
      <c r="NGL51" s="0"/>
      <c r="NGM51" s="0"/>
      <c r="NGN51" s="0"/>
      <c r="NGO51" s="0"/>
      <c r="NGP51" s="0"/>
      <c r="NGQ51" s="0"/>
      <c r="NGR51" s="0"/>
      <c r="NGS51" s="0"/>
      <c r="NGT51" s="0"/>
      <c r="NGU51" s="0"/>
      <c r="NGV51" s="0"/>
      <c r="NGW51" s="0"/>
      <c r="NGX51" s="0"/>
      <c r="NGY51" s="0"/>
      <c r="NGZ51" s="0"/>
      <c r="NHA51" s="0"/>
      <c r="NHB51" s="0"/>
      <c r="NHC51" s="0"/>
      <c r="NHD51" s="0"/>
      <c r="NHE51" s="0"/>
      <c r="NHF51" s="0"/>
      <c r="NHG51" s="0"/>
      <c r="NHH51" s="0"/>
      <c r="NHI51" s="0"/>
      <c r="NHJ51" s="0"/>
      <c r="NHK51" s="0"/>
      <c r="NHL51" s="0"/>
      <c r="NHM51" s="0"/>
      <c r="NHN51" s="0"/>
      <c r="NHO51" s="0"/>
      <c r="NHP51" s="0"/>
      <c r="NHQ51" s="0"/>
      <c r="NHR51" s="0"/>
      <c r="NHS51" s="0"/>
      <c r="NHT51" s="0"/>
      <c r="NHU51" s="0"/>
      <c r="NHV51" s="0"/>
      <c r="NHW51" s="0"/>
      <c r="NHX51" s="0"/>
      <c r="NHY51" s="0"/>
      <c r="NHZ51" s="0"/>
      <c r="NIA51" s="0"/>
      <c r="NIB51" s="0"/>
      <c r="NIC51" s="0"/>
      <c r="NID51" s="0"/>
      <c r="NIE51" s="0"/>
      <c r="NIF51" s="0"/>
      <c r="NIG51" s="0"/>
      <c r="NIH51" s="0"/>
      <c r="NII51" s="0"/>
      <c r="NIJ51" s="0"/>
      <c r="NIK51" s="0"/>
      <c r="NIL51" s="0"/>
      <c r="NIM51" s="0"/>
      <c r="NIN51" s="0"/>
      <c r="NIO51" s="0"/>
      <c r="NIP51" s="0"/>
      <c r="NIQ51" s="0"/>
      <c r="NIR51" s="0"/>
      <c r="NIS51" s="0"/>
      <c r="NIT51" s="0"/>
      <c r="NIU51" s="0"/>
      <c r="NIV51" s="0"/>
      <c r="NIW51" s="0"/>
      <c r="NIX51" s="0"/>
      <c r="NIY51" s="0"/>
      <c r="NIZ51" s="0"/>
      <c r="NJA51" s="0"/>
      <c r="NJB51" s="0"/>
      <c r="NJC51" s="0"/>
      <c r="NJD51" s="0"/>
      <c r="NJE51" s="0"/>
      <c r="NJF51" s="0"/>
      <c r="NJG51" s="0"/>
      <c r="NJH51" s="0"/>
      <c r="NJI51" s="0"/>
      <c r="NJJ51" s="0"/>
      <c r="NJK51" s="0"/>
      <c r="NJL51" s="0"/>
      <c r="NJM51" s="0"/>
      <c r="NJN51" s="0"/>
      <c r="NJO51" s="0"/>
      <c r="NJP51" s="0"/>
      <c r="NJQ51" s="0"/>
      <c r="NJR51" s="0"/>
      <c r="NJS51" s="0"/>
      <c r="NJT51" s="0"/>
      <c r="NJU51" s="0"/>
      <c r="NJV51" s="0"/>
      <c r="NJW51" s="0"/>
      <c r="NJX51" s="0"/>
      <c r="NJY51" s="0"/>
      <c r="NJZ51" s="0"/>
      <c r="NKA51" s="0"/>
      <c r="NKB51" s="0"/>
      <c r="NKC51" s="0"/>
      <c r="NKD51" s="0"/>
      <c r="NKE51" s="0"/>
      <c r="NKF51" s="0"/>
      <c r="NKG51" s="0"/>
      <c r="NKH51" s="0"/>
      <c r="NKI51" s="0"/>
      <c r="NKJ51" s="0"/>
      <c r="NKK51" s="0"/>
      <c r="NKL51" s="0"/>
      <c r="NKM51" s="0"/>
      <c r="NKN51" s="0"/>
      <c r="NKO51" s="0"/>
      <c r="NKP51" s="0"/>
      <c r="NKQ51" s="0"/>
      <c r="NKR51" s="0"/>
      <c r="NKS51" s="0"/>
      <c r="NKT51" s="0"/>
      <c r="NKU51" s="0"/>
      <c r="NKV51" s="0"/>
      <c r="NKW51" s="0"/>
      <c r="NKX51" s="0"/>
      <c r="NKY51" s="0"/>
      <c r="NKZ51" s="0"/>
      <c r="NLA51" s="0"/>
      <c r="NLB51" s="0"/>
      <c r="NLC51" s="0"/>
      <c r="NLD51" s="0"/>
      <c r="NLE51" s="0"/>
      <c r="NLF51" s="0"/>
      <c r="NLG51" s="0"/>
      <c r="NLH51" s="0"/>
      <c r="NLI51" s="0"/>
      <c r="NLJ51" s="0"/>
      <c r="NLK51" s="0"/>
      <c r="NLL51" s="0"/>
      <c r="NLM51" s="0"/>
      <c r="NLN51" s="0"/>
      <c r="NLO51" s="0"/>
      <c r="NLP51" s="0"/>
      <c r="NLQ51" s="0"/>
      <c r="NLR51" s="0"/>
      <c r="NLS51" s="0"/>
      <c r="NLT51" s="0"/>
      <c r="NLU51" s="0"/>
      <c r="NLV51" s="0"/>
      <c r="NLW51" s="0"/>
      <c r="NLX51" s="0"/>
      <c r="NLY51" s="0"/>
      <c r="NLZ51" s="0"/>
      <c r="NMA51" s="0"/>
      <c r="NMB51" s="0"/>
      <c r="NMC51" s="0"/>
      <c r="NMD51" s="0"/>
      <c r="NME51" s="0"/>
      <c r="NMF51" s="0"/>
      <c r="NMG51" s="0"/>
      <c r="NMH51" s="0"/>
      <c r="NMI51" s="0"/>
      <c r="NMJ51" s="0"/>
      <c r="NMK51" s="0"/>
      <c r="NML51" s="0"/>
      <c r="NMM51" s="0"/>
      <c r="NMN51" s="0"/>
      <c r="NMO51" s="0"/>
      <c r="NMP51" s="0"/>
      <c r="NMQ51" s="0"/>
      <c r="NMR51" s="0"/>
      <c r="NMS51" s="0"/>
      <c r="NMT51" s="0"/>
      <c r="NMU51" s="0"/>
      <c r="NMV51" s="0"/>
      <c r="NMW51" s="0"/>
      <c r="NMX51" s="0"/>
      <c r="NMY51" s="0"/>
      <c r="NMZ51" s="0"/>
      <c r="NNA51" s="0"/>
      <c r="NNB51" s="0"/>
      <c r="NNC51" s="0"/>
      <c r="NND51" s="0"/>
      <c r="NNE51" s="0"/>
      <c r="NNF51" s="0"/>
      <c r="NNG51" s="0"/>
      <c r="NNH51" s="0"/>
      <c r="NNI51" s="0"/>
      <c r="NNJ51" s="0"/>
      <c r="NNK51" s="0"/>
      <c r="NNL51" s="0"/>
      <c r="NNM51" s="0"/>
      <c r="NNN51" s="0"/>
      <c r="NNO51" s="0"/>
      <c r="NNP51" s="0"/>
      <c r="NNQ51" s="0"/>
      <c r="NNR51" s="0"/>
      <c r="NNS51" s="0"/>
      <c r="NNT51" s="0"/>
      <c r="NNU51" s="0"/>
      <c r="NNV51" s="0"/>
      <c r="NNW51" s="0"/>
      <c r="NNX51" s="0"/>
      <c r="NNY51" s="0"/>
      <c r="NNZ51" s="0"/>
      <c r="NOA51" s="0"/>
      <c r="NOB51" s="0"/>
      <c r="NOC51" s="0"/>
      <c r="NOD51" s="0"/>
      <c r="NOE51" s="0"/>
      <c r="NOF51" s="0"/>
      <c r="NOG51" s="0"/>
      <c r="NOH51" s="0"/>
      <c r="NOI51" s="0"/>
      <c r="NOJ51" s="0"/>
      <c r="NOK51" s="0"/>
      <c r="NOL51" s="0"/>
      <c r="NOM51" s="0"/>
      <c r="NON51" s="0"/>
      <c r="NOO51" s="0"/>
      <c r="NOP51" s="0"/>
      <c r="NOQ51" s="0"/>
      <c r="NOR51" s="0"/>
      <c r="NOS51" s="0"/>
      <c r="NOT51" s="0"/>
      <c r="NOU51" s="0"/>
      <c r="NOV51" s="0"/>
      <c r="NOW51" s="0"/>
      <c r="NOX51" s="0"/>
      <c r="NOY51" s="0"/>
      <c r="NOZ51" s="0"/>
      <c r="NPA51" s="0"/>
      <c r="NPB51" s="0"/>
      <c r="NPC51" s="0"/>
      <c r="NPD51" s="0"/>
      <c r="NPE51" s="0"/>
      <c r="NPF51" s="0"/>
      <c r="NPG51" s="0"/>
      <c r="NPH51" s="0"/>
      <c r="NPI51" s="0"/>
      <c r="NPJ51" s="0"/>
      <c r="NPK51" s="0"/>
      <c r="NPL51" s="0"/>
      <c r="NPM51" s="0"/>
      <c r="NPN51" s="0"/>
      <c r="NPO51" s="0"/>
      <c r="NPP51" s="0"/>
      <c r="NPQ51" s="0"/>
      <c r="NPR51" s="0"/>
      <c r="NPS51" s="0"/>
      <c r="NPT51" s="0"/>
      <c r="NPU51" s="0"/>
      <c r="NPV51" s="0"/>
      <c r="NPW51" s="0"/>
      <c r="NPX51" s="0"/>
      <c r="NPY51" s="0"/>
      <c r="NPZ51" s="0"/>
      <c r="NQA51" s="0"/>
      <c r="NQB51" s="0"/>
      <c r="NQC51" s="0"/>
      <c r="NQD51" s="0"/>
      <c r="NQE51" s="0"/>
      <c r="NQF51" s="0"/>
      <c r="NQG51" s="0"/>
      <c r="NQH51" s="0"/>
      <c r="NQI51" s="0"/>
      <c r="NQJ51" s="0"/>
      <c r="NQK51" s="0"/>
      <c r="NQL51" s="0"/>
      <c r="NQM51" s="0"/>
      <c r="NQN51" s="0"/>
      <c r="NQO51" s="0"/>
      <c r="NQP51" s="0"/>
      <c r="NQQ51" s="0"/>
      <c r="NQR51" s="0"/>
      <c r="NQS51" s="0"/>
      <c r="NQT51" s="0"/>
      <c r="NQU51" s="0"/>
      <c r="NQV51" s="0"/>
      <c r="NQW51" s="0"/>
      <c r="NQX51" s="0"/>
      <c r="NQY51" s="0"/>
      <c r="NQZ51" s="0"/>
      <c r="NRA51" s="0"/>
      <c r="NRB51" s="0"/>
      <c r="NRC51" s="0"/>
      <c r="NRD51" s="0"/>
      <c r="NRE51" s="0"/>
      <c r="NRF51" s="0"/>
      <c r="NRG51" s="0"/>
      <c r="NRH51" s="0"/>
      <c r="NRI51" s="0"/>
      <c r="NRJ51" s="0"/>
      <c r="NRK51" s="0"/>
      <c r="NRL51" s="0"/>
      <c r="NRM51" s="0"/>
      <c r="NRN51" s="0"/>
      <c r="NRO51" s="0"/>
      <c r="NRP51" s="0"/>
      <c r="NRQ51" s="0"/>
      <c r="NRR51" s="0"/>
      <c r="NRS51" s="0"/>
      <c r="NRT51" s="0"/>
      <c r="NRU51" s="0"/>
      <c r="NRV51" s="0"/>
      <c r="NRW51" s="0"/>
      <c r="NRX51" s="0"/>
      <c r="NRY51" s="0"/>
      <c r="NRZ51" s="0"/>
      <c r="NSA51" s="0"/>
      <c r="NSB51" s="0"/>
      <c r="NSC51" s="0"/>
      <c r="NSD51" s="0"/>
      <c r="NSE51" s="0"/>
      <c r="NSF51" s="0"/>
      <c r="NSG51" s="0"/>
      <c r="NSH51" s="0"/>
      <c r="NSI51" s="0"/>
      <c r="NSJ51" s="0"/>
      <c r="NSK51" s="0"/>
      <c r="NSL51" s="0"/>
      <c r="NSM51" s="0"/>
      <c r="NSN51" s="0"/>
      <c r="NSO51" s="0"/>
      <c r="NSP51" s="0"/>
      <c r="NSQ51" s="0"/>
      <c r="NSR51" s="0"/>
      <c r="NSS51" s="0"/>
      <c r="NST51" s="0"/>
      <c r="NSU51" s="0"/>
      <c r="NSV51" s="0"/>
      <c r="NSW51" s="0"/>
      <c r="NSX51" s="0"/>
      <c r="NSY51" s="0"/>
      <c r="NSZ51" s="0"/>
      <c r="NTA51" s="0"/>
      <c r="NTB51" s="0"/>
      <c r="NTC51" s="0"/>
      <c r="NTD51" s="0"/>
      <c r="NTE51" s="0"/>
      <c r="NTF51" s="0"/>
      <c r="NTG51" s="0"/>
      <c r="NTH51" s="0"/>
      <c r="NTI51" s="0"/>
      <c r="NTJ51" s="0"/>
      <c r="NTK51" s="0"/>
      <c r="NTL51" s="0"/>
      <c r="NTM51" s="0"/>
      <c r="NTN51" s="0"/>
      <c r="NTO51" s="0"/>
      <c r="NTP51" s="0"/>
      <c r="NTQ51" s="0"/>
      <c r="NTR51" s="0"/>
      <c r="NTS51" s="0"/>
      <c r="NTT51" s="0"/>
      <c r="NTU51" s="0"/>
      <c r="NTV51" s="0"/>
      <c r="NTW51" s="0"/>
      <c r="NTX51" s="0"/>
      <c r="NTY51" s="0"/>
      <c r="NTZ51" s="0"/>
      <c r="NUA51" s="0"/>
      <c r="NUB51" s="0"/>
      <c r="NUC51" s="0"/>
      <c r="NUD51" s="0"/>
      <c r="NUE51" s="0"/>
      <c r="NUF51" s="0"/>
      <c r="NUG51" s="0"/>
      <c r="NUH51" s="0"/>
      <c r="NUI51" s="0"/>
      <c r="NUJ51" s="0"/>
      <c r="NUK51" s="0"/>
      <c r="NUL51" s="0"/>
      <c r="NUM51" s="0"/>
      <c r="NUN51" s="0"/>
      <c r="NUO51" s="0"/>
      <c r="NUP51" s="0"/>
      <c r="NUQ51" s="0"/>
      <c r="NUR51" s="0"/>
      <c r="NUS51" s="0"/>
      <c r="NUT51" s="0"/>
      <c r="NUU51" s="0"/>
      <c r="NUV51" s="0"/>
      <c r="NUW51" s="0"/>
      <c r="NUX51" s="0"/>
      <c r="NUY51" s="0"/>
      <c r="NUZ51" s="0"/>
      <c r="NVA51" s="0"/>
      <c r="NVB51" s="0"/>
      <c r="NVC51" s="0"/>
      <c r="NVD51" s="0"/>
      <c r="NVE51" s="0"/>
      <c r="NVF51" s="0"/>
      <c r="NVG51" s="0"/>
      <c r="NVH51" s="0"/>
      <c r="NVI51" s="0"/>
      <c r="NVJ51" s="0"/>
      <c r="NVK51" s="0"/>
      <c r="NVL51" s="0"/>
      <c r="NVM51" s="0"/>
      <c r="NVN51" s="0"/>
      <c r="NVO51" s="0"/>
      <c r="NVP51" s="0"/>
      <c r="NVQ51" s="0"/>
      <c r="NVR51" s="0"/>
      <c r="NVS51" s="0"/>
      <c r="NVT51" s="0"/>
      <c r="NVU51" s="0"/>
      <c r="NVV51" s="0"/>
      <c r="NVW51" s="0"/>
      <c r="NVX51" s="0"/>
      <c r="NVY51" s="0"/>
      <c r="NVZ51" s="0"/>
      <c r="NWA51" s="0"/>
      <c r="NWB51" s="0"/>
      <c r="NWC51" s="0"/>
      <c r="NWD51" s="0"/>
      <c r="NWE51" s="0"/>
      <c r="NWF51" s="0"/>
      <c r="NWG51" s="0"/>
      <c r="NWH51" s="0"/>
      <c r="NWI51" s="0"/>
      <c r="NWJ51" s="0"/>
      <c r="NWK51" s="0"/>
      <c r="NWL51" s="0"/>
      <c r="NWM51" s="0"/>
      <c r="NWN51" s="0"/>
      <c r="NWO51" s="0"/>
      <c r="NWP51" s="0"/>
      <c r="NWQ51" s="0"/>
      <c r="NWR51" s="0"/>
      <c r="NWS51" s="0"/>
      <c r="NWT51" s="0"/>
      <c r="NWU51" s="0"/>
      <c r="NWV51" s="0"/>
      <c r="NWW51" s="0"/>
      <c r="NWX51" s="0"/>
      <c r="NWY51" s="0"/>
      <c r="NWZ51" s="0"/>
      <c r="NXA51" s="0"/>
      <c r="NXB51" s="0"/>
      <c r="NXC51" s="0"/>
      <c r="NXD51" s="0"/>
      <c r="NXE51" s="0"/>
      <c r="NXF51" s="0"/>
      <c r="NXG51" s="0"/>
      <c r="NXH51" s="0"/>
      <c r="NXI51" s="0"/>
      <c r="NXJ51" s="0"/>
      <c r="NXK51" s="0"/>
      <c r="NXL51" s="0"/>
      <c r="NXM51" s="0"/>
      <c r="NXN51" s="0"/>
      <c r="NXO51" s="0"/>
      <c r="NXP51" s="0"/>
      <c r="NXQ51" s="0"/>
      <c r="NXR51" s="0"/>
      <c r="NXS51" s="0"/>
      <c r="NXT51" s="0"/>
      <c r="NXU51" s="0"/>
      <c r="NXV51" s="0"/>
      <c r="NXW51" s="0"/>
      <c r="NXX51" s="0"/>
      <c r="NXY51" s="0"/>
      <c r="NXZ51" s="0"/>
      <c r="NYA51" s="0"/>
      <c r="NYB51" s="0"/>
      <c r="NYC51" s="0"/>
      <c r="NYD51" s="0"/>
      <c r="NYE51" s="0"/>
      <c r="NYF51" s="0"/>
      <c r="NYG51" s="0"/>
      <c r="NYH51" s="0"/>
      <c r="NYI51" s="0"/>
      <c r="NYJ51" s="0"/>
      <c r="NYK51" s="0"/>
      <c r="NYL51" s="0"/>
      <c r="NYM51" s="0"/>
      <c r="NYN51" s="0"/>
      <c r="NYO51" s="0"/>
      <c r="NYP51" s="0"/>
      <c r="NYQ51" s="0"/>
      <c r="NYR51" s="0"/>
      <c r="NYS51" s="0"/>
      <c r="NYT51" s="0"/>
      <c r="NYU51" s="0"/>
      <c r="NYV51" s="0"/>
      <c r="NYW51" s="0"/>
      <c r="NYX51" s="0"/>
      <c r="NYY51" s="0"/>
      <c r="NYZ51" s="0"/>
      <c r="NZA51" s="0"/>
      <c r="NZB51" s="0"/>
      <c r="NZC51" s="0"/>
      <c r="NZD51" s="0"/>
      <c r="NZE51" s="0"/>
      <c r="NZF51" s="0"/>
      <c r="NZG51" s="0"/>
      <c r="NZH51" s="0"/>
      <c r="NZI51" s="0"/>
      <c r="NZJ51" s="0"/>
      <c r="NZK51" s="0"/>
      <c r="NZL51" s="0"/>
      <c r="NZM51" s="0"/>
      <c r="NZN51" s="0"/>
      <c r="NZO51" s="0"/>
      <c r="NZP51" s="0"/>
      <c r="NZQ51" s="0"/>
      <c r="NZR51" s="0"/>
      <c r="NZS51" s="0"/>
      <c r="NZT51" s="0"/>
      <c r="NZU51" s="0"/>
      <c r="NZV51" s="0"/>
      <c r="NZW51" s="0"/>
      <c r="NZX51" s="0"/>
      <c r="NZY51" s="0"/>
      <c r="NZZ51" s="0"/>
      <c r="OAA51" s="0"/>
      <c r="OAB51" s="0"/>
      <c r="OAC51" s="0"/>
      <c r="OAD51" s="0"/>
      <c r="OAE51" s="0"/>
      <c r="OAF51" s="0"/>
      <c r="OAG51" s="0"/>
      <c r="OAH51" s="0"/>
      <c r="OAI51" s="0"/>
      <c r="OAJ51" s="0"/>
      <c r="OAK51" s="0"/>
      <c r="OAL51" s="0"/>
      <c r="OAM51" s="0"/>
      <c r="OAN51" s="0"/>
      <c r="OAO51" s="0"/>
      <c r="OAP51" s="0"/>
      <c r="OAQ51" s="0"/>
      <c r="OAR51" s="0"/>
      <c r="OAS51" s="0"/>
      <c r="OAT51" s="0"/>
      <c r="OAU51" s="0"/>
      <c r="OAV51" s="0"/>
      <c r="OAW51" s="0"/>
      <c r="OAX51" s="0"/>
      <c r="OAY51" s="0"/>
      <c r="OAZ51" s="0"/>
      <c r="OBA51" s="0"/>
      <c r="OBB51" s="0"/>
      <c r="OBC51" s="0"/>
      <c r="OBD51" s="0"/>
      <c r="OBE51" s="0"/>
      <c r="OBF51" s="0"/>
      <c r="OBG51" s="0"/>
      <c r="OBH51" s="0"/>
      <c r="OBI51" s="0"/>
      <c r="OBJ51" s="0"/>
      <c r="OBK51" s="0"/>
      <c r="OBL51" s="0"/>
      <c r="OBM51" s="0"/>
      <c r="OBN51" s="0"/>
      <c r="OBO51" s="0"/>
      <c r="OBP51" s="0"/>
      <c r="OBQ51" s="0"/>
      <c r="OBR51" s="0"/>
      <c r="OBS51" s="0"/>
      <c r="OBT51" s="0"/>
      <c r="OBU51" s="0"/>
      <c r="OBV51" s="0"/>
      <c r="OBW51" s="0"/>
      <c r="OBX51" s="0"/>
      <c r="OBY51" s="0"/>
      <c r="OBZ51" s="0"/>
      <c r="OCA51" s="0"/>
      <c r="OCB51" s="0"/>
      <c r="OCC51" s="0"/>
      <c r="OCD51" s="0"/>
      <c r="OCE51" s="0"/>
      <c r="OCF51" s="0"/>
      <c r="OCG51" s="0"/>
      <c r="OCH51" s="0"/>
      <c r="OCI51" s="0"/>
      <c r="OCJ51" s="0"/>
      <c r="OCK51" s="0"/>
      <c r="OCL51" s="0"/>
      <c r="OCM51" s="0"/>
      <c r="OCN51" s="0"/>
      <c r="OCO51" s="0"/>
      <c r="OCP51" s="0"/>
      <c r="OCQ51" s="0"/>
      <c r="OCR51" s="0"/>
      <c r="OCS51" s="0"/>
      <c r="OCT51" s="0"/>
      <c r="OCU51" s="0"/>
      <c r="OCV51" s="0"/>
      <c r="OCW51" s="0"/>
      <c r="OCX51" s="0"/>
      <c r="OCY51" s="0"/>
      <c r="OCZ51" s="0"/>
      <c r="ODA51" s="0"/>
      <c r="ODB51" s="0"/>
      <c r="ODC51" s="0"/>
      <c r="ODD51" s="0"/>
      <c r="ODE51" s="0"/>
      <c r="ODF51" s="0"/>
      <c r="ODG51" s="0"/>
      <c r="ODH51" s="0"/>
      <c r="ODI51" s="0"/>
      <c r="ODJ51" s="0"/>
      <c r="ODK51" s="0"/>
      <c r="ODL51" s="0"/>
      <c r="ODM51" s="0"/>
      <c r="ODN51" s="0"/>
      <c r="ODO51" s="0"/>
      <c r="ODP51" s="0"/>
      <c r="ODQ51" s="0"/>
      <c r="ODR51" s="0"/>
      <c r="ODS51" s="0"/>
      <c r="ODT51" s="0"/>
      <c r="ODU51" s="0"/>
      <c r="ODV51" s="0"/>
      <c r="ODW51" s="0"/>
      <c r="ODX51" s="0"/>
      <c r="ODY51" s="0"/>
      <c r="ODZ51" s="0"/>
      <c r="OEA51" s="0"/>
      <c r="OEB51" s="0"/>
      <c r="OEC51" s="0"/>
      <c r="OED51" s="0"/>
      <c r="OEE51" s="0"/>
      <c r="OEF51" s="0"/>
      <c r="OEG51" s="0"/>
      <c r="OEH51" s="0"/>
      <c r="OEI51" s="0"/>
      <c r="OEJ51" s="0"/>
      <c r="OEK51" s="0"/>
      <c r="OEL51" s="0"/>
      <c r="OEM51" s="0"/>
      <c r="OEN51" s="0"/>
      <c r="OEO51" s="0"/>
      <c r="OEP51" s="0"/>
      <c r="OEQ51" s="0"/>
      <c r="OER51" s="0"/>
      <c r="OES51" s="0"/>
      <c r="OET51" s="0"/>
      <c r="OEU51" s="0"/>
      <c r="OEV51" s="0"/>
      <c r="OEW51" s="0"/>
      <c r="OEX51" s="0"/>
      <c r="OEY51" s="0"/>
      <c r="OEZ51" s="0"/>
      <c r="OFA51" s="0"/>
      <c r="OFB51" s="0"/>
      <c r="OFC51" s="0"/>
      <c r="OFD51" s="0"/>
      <c r="OFE51" s="0"/>
      <c r="OFF51" s="0"/>
      <c r="OFG51" s="0"/>
      <c r="OFH51" s="0"/>
      <c r="OFI51" s="0"/>
      <c r="OFJ51" s="0"/>
      <c r="OFK51" s="0"/>
      <c r="OFL51" s="0"/>
      <c r="OFM51" s="0"/>
      <c r="OFN51" s="0"/>
      <c r="OFO51" s="0"/>
      <c r="OFP51" s="0"/>
      <c r="OFQ51" s="0"/>
      <c r="OFR51" s="0"/>
      <c r="OFS51" s="0"/>
      <c r="OFT51" s="0"/>
      <c r="OFU51" s="0"/>
      <c r="OFV51" s="0"/>
      <c r="OFW51" s="0"/>
      <c r="OFX51" s="0"/>
      <c r="OFY51" s="0"/>
      <c r="OFZ51" s="0"/>
      <c r="OGA51" s="0"/>
      <c r="OGB51" s="0"/>
      <c r="OGC51" s="0"/>
      <c r="OGD51" s="0"/>
      <c r="OGE51" s="0"/>
      <c r="OGF51" s="0"/>
      <c r="OGG51" s="0"/>
      <c r="OGH51" s="0"/>
      <c r="OGI51" s="0"/>
      <c r="OGJ51" s="0"/>
      <c r="OGK51" s="0"/>
      <c r="OGL51" s="0"/>
      <c r="OGM51" s="0"/>
      <c r="OGN51" s="0"/>
      <c r="OGO51" s="0"/>
      <c r="OGP51" s="0"/>
      <c r="OGQ51" s="0"/>
      <c r="OGR51" s="0"/>
      <c r="OGS51" s="0"/>
      <c r="OGT51" s="0"/>
      <c r="OGU51" s="0"/>
      <c r="OGV51" s="0"/>
      <c r="OGW51" s="0"/>
      <c r="OGX51" s="0"/>
      <c r="OGY51" s="0"/>
      <c r="OGZ51" s="0"/>
      <c r="OHA51" s="0"/>
      <c r="OHB51" s="0"/>
      <c r="OHC51" s="0"/>
      <c r="OHD51" s="0"/>
      <c r="OHE51" s="0"/>
      <c r="OHF51" s="0"/>
      <c r="OHG51" s="0"/>
      <c r="OHH51" s="0"/>
      <c r="OHI51" s="0"/>
      <c r="OHJ51" s="0"/>
      <c r="OHK51" s="0"/>
      <c r="OHL51" s="0"/>
      <c r="OHM51" s="0"/>
      <c r="OHN51" s="0"/>
      <c r="OHO51" s="0"/>
      <c r="OHP51" s="0"/>
      <c r="OHQ51" s="0"/>
      <c r="OHR51" s="0"/>
      <c r="OHS51" s="0"/>
      <c r="OHT51" s="0"/>
      <c r="OHU51" s="0"/>
      <c r="OHV51" s="0"/>
      <c r="OHW51" s="0"/>
      <c r="OHX51" s="0"/>
      <c r="OHY51" s="0"/>
      <c r="OHZ51" s="0"/>
      <c r="OIA51" s="0"/>
      <c r="OIB51" s="0"/>
      <c r="OIC51" s="0"/>
      <c r="OID51" s="0"/>
      <c r="OIE51" s="0"/>
      <c r="OIF51" s="0"/>
      <c r="OIG51" s="0"/>
      <c r="OIH51" s="0"/>
      <c r="OII51" s="0"/>
      <c r="OIJ51" s="0"/>
      <c r="OIK51" s="0"/>
      <c r="OIL51" s="0"/>
      <c r="OIM51" s="0"/>
      <c r="OIN51" s="0"/>
      <c r="OIO51" s="0"/>
      <c r="OIP51" s="0"/>
      <c r="OIQ51" s="0"/>
      <c r="OIR51" s="0"/>
      <c r="OIS51" s="0"/>
      <c r="OIT51" s="0"/>
      <c r="OIU51" s="0"/>
      <c r="OIV51" s="0"/>
      <c r="OIW51" s="0"/>
      <c r="OIX51" s="0"/>
      <c r="OIY51" s="0"/>
      <c r="OIZ51" s="0"/>
      <c r="OJA51" s="0"/>
      <c r="OJB51" s="0"/>
      <c r="OJC51" s="0"/>
      <c r="OJD51" s="0"/>
      <c r="OJE51" s="0"/>
      <c r="OJF51" s="0"/>
      <c r="OJG51" s="0"/>
      <c r="OJH51" s="0"/>
      <c r="OJI51" s="0"/>
      <c r="OJJ51" s="0"/>
      <c r="OJK51" s="0"/>
      <c r="OJL51" s="0"/>
      <c r="OJM51" s="0"/>
      <c r="OJN51" s="0"/>
      <c r="OJO51" s="0"/>
      <c r="OJP51" s="0"/>
      <c r="OJQ51" s="0"/>
      <c r="OJR51" s="0"/>
      <c r="OJS51" s="0"/>
      <c r="OJT51" s="0"/>
      <c r="OJU51" s="0"/>
      <c r="OJV51" s="0"/>
      <c r="OJW51" s="0"/>
      <c r="OJX51" s="0"/>
      <c r="OJY51" s="0"/>
      <c r="OJZ51" s="0"/>
      <c r="OKA51" s="0"/>
      <c r="OKB51" s="0"/>
      <c r="OKC51" s="0"/>
      <c r="OKD51" s="0"/>
      <c r="OKE51" s="0"/>
      <c r="OKF51" s="0"/>
      <c r="OKG51" s="0"/>
      <c r="OKH51" s="0"/>
      <c r="OKI51" s="0"/>
      <c r="OKJ51" s="0"/>
      <c r="OKK51" s="0"/>
      <c r="OKL51" s="0"/>
      <c r="OKM51" s="0"/>
      <c r="OKN51" s="0"/>
      <c r="OKO51" s="0"/>
      <c r="OKP51" s="0"/>
      <c r="OKQ51" s="0"/>
      <c r="OKR51" s="0"/>
      <c r="OKS51" s="0"/>
      <c r="OKT51" s="0"/>
      <c r="OKU51" s="0"/>
      <c r="OKV51" s="0"/>
      <c r="OKW51" s="0"/>
      <c r="OKX51" s="0"/>
      <c r="OKY51" s="0"/>
      <c r="OKZ51" s="0"/>
      <c r="OLA51" s="0"/>
      <c r="OLB51" s="0"/>
      <c r="OLC51" s="0"/>
      <c r="OLD51" s="0"/>
      <c r="OLE51" s="0"/>
      <c r="OLF51" s="0"/>
      <c r="OLG51" s="0"/>
      <c r="OLH51" s="0"/>
      <c r="OLI51" s="0"/>
      <c r="OLJ51" s="0"/>
      <c r="OLK51" s="0"/>
      <c r="OLL51" s="0"/>
      <c r="OLM51" s="0"/>
      <c r="OLN51" s="0"/>
      <c r="OLO51" s="0"/>
      <c r="OLP51" s="0"/>
      <c r="OLQ51" s="0"/>
      <c r="OLR51" s="0"/>
      <c r="OLS51" s="0"/>
      <c r="OLT51" s="0"/>
      <c r="OLU51" s="0"/>
      <c r="OLV51" s="0"/>
      <c r="OLW51" s="0"/>
      <c r="OLX51" s="0"/>
      <c r="OLY51" s="0"/>
      <c r="OLZ51" s="0"/>
      <c r="OMA51" s="0"/>
      <c r="OMB51" s="0"/>
      <c r="OMC51" s="0"/>
      <c r="OMD51" s="0"/>
      <c r="OME51" s="0"/>
      <c r="OMF51" s="0"/>
      <c r="OMG51" s="0"/>
      <c r="OMH51" s="0"/>
      <c r="OMI51" s="0"/>
      <c r="OMJ51" s="0"/>
      <c r="OMK51" s="0"/>
      <c r="OML51" s="0"/>
      <c r="OMM51" s="0"/>
      <c r="OMN51" s="0"/>
      <c r="OMO51" s="0"/>
      <c r="OMP51" s="0"/>
      <c r="OMQ51" s="0"/>
      <c r="OMR51" s="0"/>
      <c r="OMS51" s="0"/>
      <c r="OMT51" s="0"/>
      <c r="OMU51" s="0"/>
      <c r="OMV51" s="0"/>
      <c r="OMW51" s="0"/>
      <c r="OMX51" s="0"/>
      <c r="OMY51" s="0"/>
      <c r="OMZ51" s="0"/>
      <c r="ONA51" s="0"/>
      <c r="ONB51" s="0"/>
      <c r="ONC51" s="0"/>
      <c r="OND51" s="0"/>
      <c r="ONE51" s="0"/>
      <c r="ONF51" s="0"/>
      <c r="ONG51" s="0"/>
      <c r="ONH51" s="0"/>
      <c r="ONI51" s="0"/>
      <c r="ONJ51" s="0"/>
      <c r="ONK51" s="0"/>
      <c r="ONL51" s="0"/>
      <c r="ONM51" s="0"/>
      <c r="ONN51" s="0"/>
      <c r="ONO51" s="0"/>
      <c r="ONP51" s="0"/>
      <c r="ONQ51" s="0"/>
      <c r="ONR51" s="0"/>
      <c r="ONS51" s="0"/>
      <c r="ONT51" s="0"/>
      <c r="ONU51" s="0"/>
      <c r="ONV51" s="0"/>
      <c r="ONW51" s="0"/>
      <c r="ONX51" s="0"/>
      <c r="ONY51" s="0"/>
      <c r="ONZ51" s="0"/>
      <c r="OOA51" s="0"/>
      <c r="OOB51" s="0"/>
      <c r="OOC51" s="0"/>
      <c r="OOD51" s="0"/>
      <c r="OOE51" s="0"/>
      <c r="OOF51" s="0"/>
      <c r="OOG51" s="0"/>
      <c r="OOH51" s="0"/>
      <c r="OOI51" s="0"/>
      <c r="OOJ51" s="0"/>
      <c r="OOK51" s="0"/>
      <c r="OOL51" s="0"/>
      <c r="OOM51" s="0"/>
      <c r="OON51" s="0"/>
      <c r="OOO51" s="0"/>
      <c r="OOP51" s="0"/>
      <c r="OOQ51" s="0"/>
      <c r="OOR51" s="0"/>
      <c r="OOS51" s="0"/>
      <c r="OOT51" s="0"/>
      <c r="OOU51" s="0"/>
      <c r="OOV51" s="0"/>
      <c r="OOW51" s="0"/>
      <c r="OOX51" s="0"/>
      <c r="OOY51" s="0"/>
      <c r="OOZ51" s="0"/>
      <c r="OPA51" s="0"/>
      <c r="OPB51" s="0"/>
      <c r="OPC51" s="0"/>
      <c r="OPD51" s="0"/>
      <c r="OPE51" s="0"/>
      <c r="OPF51" s="0"/>
      <c r="OPG51" s="0"/>
      <c r="OPH51" s="0"/>
      <c r="OPI51" s="0"/>
      <c r="OPJ51" s="0"/>
      <c r="OPK51" s="0"/>
      <c r="OPL51" s="0"/>
      <c r="OPM51" s="0"/>
      <c r="OPN51" s="0"/>
      <c r="OPO51" s="0"/>
      <c r="OPP51" s="0"/>
      <c r="OPQ51" s="0"/>
      <c r="OPR51" s="0"/>
      <c r="OPS51" s="0"/>
      <c r="OPT51" s="0"/>
      <c r="OPU51" s="0"/>
      <c r="OPV51" s="0"/>
      <c r="OPW51" s="0"/>
      <c r="OPX51" s="0"/>
      <c r="OPY51" s="0"/>
      <c r="OPZ51" s="0"/>
      <c r="OQA51" s="0"/>
      <c r="OQB51" s="0"/>
      <c r="OQC51" s="0"/>
      <c r="OQD51" s="0"/>
      <c r="OQE51" s="0"/>
      <c r="OQF51" s="0"/>
      <c r="OQG51" s="0"/>
      <c r="OQH51" s="0"/>
      <c r="OQI51" s="0"/>
      <c r="OQJ51" s="0"/>
      <c r="OQK51" s="0"/>
      <c r="OQL51" s="0"/>
      <c r="OQM51" s="0"/>
      <c r="OQN51" s="0"/>
      <c r="OQO51" s="0"/>
      <c r="OQP51" s="0"/>
      <c r="OQQ51" s="0"/>
      <c r="OQR51" s="0"/>
      <c r="OQS51" s="0"/>
      <c r="OQT51" s="0"/>
      <c r="OQU51" s="0"/>
      <c r="OQV51" s="0"/>
      <c r="OQW51" s="0"/>
      <c r="OQX51" s="0"/>
      <c r="OQY51" s="0"/>
      <c r="OQZ51" s="0"/>
      <c r="ORA51" s="0"/>
      <c r="ORB51" s="0"/>
      <c r="ORC51" s="0"/>
      <c r="ORD51" s="0"/>
      <c r="ORE51" s="0"/>
      <c r="ORF51" s="0"/>
      <c r="ORG51" s="0"/>
      <c r="ORH51" s="0"/>
      <c r="ORI51" s="0"/>
      <c r="ORJ51" s="0"/>
      <c r="ORK51" s="0"/>
      <c r="ORL51" s="0"/>
      <c r="ORM51" s="0"/>
      <c r="ORN51" s="0"/>
      <c r="ORO51" s="0"/>
      <c r="ORP51" s="0"/>
      <c r="ORQ51" s="0"/>
      <c r="ORR51" s="0"/>
      <c r="ORS51" s="0"/>
      <c r="ORT51" s="0"/>
      <c r="ORU51" s="0"/>
      <c r="ORV51" s="0"/>
      <c r="ORW51" s="0"/>
      <c r="ORX51" s="0"/>
      <c r="ORY51" s="0"/>
      <c r="ORZ51" s="0"/>
      <c r="OSA51" s="0"/>
      <c r="OSB51" s="0"/>
      <c r="OSC51" s="0"/>
      <c r="OSD51" s="0"/>
      <c r="OSE51" s="0"/>
      <c r="OSF51" s="0"/>
      <c r="OSG51" s="0"/>
      <c r="OSH51" s="0"/>
      <c r="OSI51" s="0"/>
      <c r="OSJ51" s="0"/>
      <c r="OSK51" s="0"/>
      <c r="OSL51" s="0"/>
      <c r="OSM51" s="0"/>
      <c r="OSN51" s="0"/>
      <c r="OSO51" s="0"/>
      <c r="OSP51" s="0"/>
      <c r="OSQ51" s="0"/>
      <c r="OSR51" s="0"/>
      <c r="OSS51" s="0"/>
      <c r="OST51" s="0"/>
      <c r="OSU51" s="0"/>
      <c r="OSV51" s="0"/>
      <c r="OSW51" s="0"/>
      <c r="OSX51" s="0"/>
      <c r="OSY51" s="0"/>
      <c r="OSZ51" s="0"/>
      <c r="OTA51" s="0"/>
      <c r="OTB51" s="0"/>
      <c r="OTC51" s="0"/>
      <c r="OTD51" s="0"/>
      <c r="OTE51" s="0"/>
      <c r="OTF51" s="0"/>
      <c r="OTG51" s="0"/>
      <c r="OTH51" s="0"/>
      <c r="OTI51" s="0"/>
      <c r="OTJ51" s="0"/>
      <c r="OTK51" s="0"/>
      <c r="OTL51" s="0"/>
      <c r="OTM51" s="0"/>
      <c r="OTN51" s="0"/>
      <c r="OTO51" s="0"/>
      <c r="OTP51" s="0"/>
      <c r="OTQ51" s="0"/>
      <c r="OTR51" s="0"/>
      <c r="OTS51" s="0"/>
      <c r="OTT51" s="0"/>
      <c r="OTU51" s="0"/>
      <c r="OTV51" s="0"/>
      <c r="OTW51" s="0"/>
      <c r="OTX51" s="0"/>
      <c r="OTY51" s="0"/>
      <c r="OTZ51" s="0"/>
      <c r="OUA51" s="0"/>
      <c r="OUB51" s="0"/>
      <c r="OUC51" s="0"/>
      <c r="OUD51" s="0"/>
      <c r="OUE51" s="0"/>
      <c r="OUF51" s="0"/>
      <c r="OUG51" s="0"/>
      <c r="OUH51" s="0"/>
      <c r="OUI51" s="0"/>
      <c r="OUJ51" s="0"/>
      <c r="OUK51" s="0"/>
      <c r="OUL51" s="0"/>
      <c r="OUM51" s="0"/>
      <c r="OUN51" s="0"/>
      <c r="OUO51" s="0"/>
      <c r="OUP51" s="0"/>
      <c r="OUQ51" s="0"/>
      <c r="OUR51" s="0"/>
      <c r="OUS51" s="0"/>
      <c r="OUT51" s="0"/>
      <c r="OUU51" s="0"/>
      <c r="OUV51" s="0"/>
      <c r="OUW51" s="0"/>
      <c r="OUX51" s="0"/>
      <c r="OUY51" s="0"/>
      <c r="OUZ51" s="0"/>
      <c r="OVA51" s="0"/>
      <c r="OVB51" s="0"/>
      <c r="OVC51" s="0"/>
      <c r="OVD51" s="0"/>
      <c r="OVE51" s="0"/>
      <c r="OVF51" s="0"/>
      <c r="OVG51" s="0"/>
      <c r="OVH51" s="0"/>
      <c r="OVI51" s="0"/>
      <c r="OVJ51" s="0"/>
      <c r="OVK51" s="0"/>
      <c r="OVL51" s="0"/>
      <c r="OVM51" s="0"/>
      <c r="OVN51" s="0"/>
      <c r="OVO51" s="0"/>
      <c r="OVP51" s="0"/>
      <c r="OVQ51" s="0"/>
      <c r="OVR51" s="0"/>
      <c r="OVS51" s="0"/>
      <c r="OVT51" s="0"/>
      <c r="OVU51" s="0"/>
      <c r="OVV51" s="0"/>
      <c r="OVW51" s="0"/>
      <c r="OVX51" s="0"/>
      <c r="OVY51" s="0"/>
      <c r="OVZ51" s="0"/>
      <c r="OWA51" s="0"/>
      <c r="OWB51" s="0"/>
      <c r="OWC51" s="0"/>
      <c r="OWD51" s="0"/>
      <c r="OWE51" s="0"/>
      <c r="OWF51" s="0"/>
      <c r="OWG51" s="0"/>
      <c r="OWH51" s="0"/>
      <c r="OWI51" s="0"/>
      <c r="OWJ51" s="0"/>
      <c r="OWK51" s="0"/>
      <c r="OWL51" s="0"/>
      <c r="OWM51" s="0"/>
      <c r="OWN51" s="0"/>
      <c r="OWO51" s="0"/>
      <c r="OWP51" s="0"/>
      <c r="OWQ51" s="0"/>
      <c r="OWR51" s="0"/>
      <c r="OWS51" s="0"/>
      <c r="OWT51" s="0"/>
      <c r="OWU51" s="0"/>
      <c r="OWV51" s="0"/>
      <c r="OWW51" s="0"/>
      <c r="OWX51" s="0"/>
      <c r="OWY51" s="0"/>
      <c r="OWZ51" s="0"/>
      <c r="OXA51" s="0"/>
      <c r="OXB51" s="0"/>
      <c r="OXC51" s="0"/>
      <c r="OXD51" s="0"/>
      <c r="OXE51" s="0"/>
      <c r="OXF51" s="0"/>
      <c r="OXG51" s="0"/>
      <c r="OXH51" s="0"/>
      <c r="OXI51" s="0"/>
      <c r="OXJ51" s="0"/>
      <c r="OXK51" s="0"/>
      <c r="OXL51" s="0"/>
      <c r="OXM51" s="0"/>
      <c r="OXN51" s="0"/>
      <c r="OXO51" s="0"/>
      <c r="OXP51" s="0"/>
      <c r="OXQ51" s="0"/>
      <c r="OXR51" s="0"/>
      <c r="OXS51" s="0"/>
      <c r="OXT51" s="0"/>
      <c r="OXU51" s="0"/>
      <c r="OXV51" s="0"/>
      <c r="OXW51" s="0"/>
      <c r="OXX51" s="0"/>
      <c r="OXY51" s="0"/>
      <c r="OXZ51" s="0"/>
      <c r="OYA51" s="0"/>
      <c r="OYB51" s="0"/>
      <c r="OYC51" s="0"/>
      <c r="OYD51" s="0"/>
      <c r="OYE51" s="0"/>
      <c r="OYF51" s="0"/>
      <c r="OYG51" s="0"/>
      <c r="OYH51" s="0"/>
      <c r="OYI51" s="0"/>
      <c r="OYJ51" s="0"/>
      <c r="OYK51" s="0"/>
      <c r="OYL51" s="0"/>
      <c r="OYM51" s="0"/>
      <c r="OYN51" s="0"/>
      <c r="OYO51" s="0"/>
      <c r="OYP51" s="0"/>
      <c r="OYQ51" s="0"/>
      <c r="OYR51" s="0"/>
      <c r="OYS51" s="0"/>
      <c r="OYT51" s="0"/>
      <c r="OYU51" s="0"/>
      <c r="OYV51" s="0"/>
      <c r="OYW51" s="0"/>
      <c r="OYX51" s="0"/>
      <c r="OYY51" s="0"/>
      <c r="OYZ51" s="0"/>
      <c r="OZA51" s="0"/>
      <c r="OZB51" s="0"/>
      <c r="OZC51" s="0"/>
      <c r="OZD51" s="0"/>
      <c r="OZE51" s="0"/>
      <c r="OZF51" s="0"/>
      <c r="OZG51" s="0"/>
      <c r="OZH51" s="0"/>
      <c r="OZI51" s="0"/>
      <c r="OZJ51" s="0"/>
      <c r="OZK51" s="0"/>
      <c r="OZL51" s="0"/>
      <c r="OZM51" s="0"/>
      <c r="OZN51" s="0"/>
      <c r="OZO51" s="0"/>
      <c r="OZP51" s="0"/>
      <c r="OZQ51" s="0"/>
      <c r="OZR51" s="0"/>
      <c r="OZS51" s="0"/>
      <c r="OZT51" s="0"/>
      <c r="OZU51" s="0"/>
      <c r="OZV51" s="0"/>
      <c r="OZW51" s="0"/>
      <c r="OZX51" s="0"/>
      <c r="OZY51" s="0"/>
      <c r="OZZ51" s="0"/>
      <c r="PAA51" s="0"/>
      <c r="PAB51" s="0"/>
      <c r="PAC51" s="0"/>
      <c r="PAD51" s="0"/>
      <c r="PAE51" s="0"/>
      <c r="PAF51" s="0"/>
      <c r="PAG51" s="0"/>
      <c r="PAH51" s="0"/>
      <c r="PAI51" s="0"/>
      <c r="PAJ51" s="0"/>
      <c r="PAK51" s="0"/>
      <c r="PAL51" s="0"/>
      <c r="PAM51" s="0"/>
      <c r="PAN51" s="0"/>
      <c r="PAO51" s="0"/>
      <c r="PAP51" s="0"/>
      <c r="PAQ51" s="0"/>
      <c r="PAR51" s="0"/>
      <c r="PAS51" s="0"/>
      <c r="PAT51" s="0"/>
      <c r="PAU51" s="0"/>
      <c r="PAV51" s="0"/>
      <c r="PAW51" s="0"/>
      <c r="PAX51" s="0"/>
      <c r="PAY51" s="0"/>
      <c r="PAZ51" s="0"/>
      <c r="PBA51" s="0"/>
      <c r="PBB51" s="0"/>
      <c r="PBC51" s="0"/>
      <c r="PBD51" s="0"/>
      <c r="PBE51" s="0"/>
      <c r="PBF51" s="0"/>
      <c r="PBG51" s="0"/>
      <c r="PBH51" s="0"/>
      <c r="PBI51" s="0"/>
      <c r="PBJ51" s="0"/>
      <c r="PBK51" s="0"/>
      <c r="PBL51" s="0"/>
      <c r="PBM51" s="0"/>
      <c r="PBN51" s="0"/>
      <c r="PBO51" s="0"/>
      <c r="PBP51" s="0"/>
      <c r="PBQ51" s="0"/>
      <c r="PBR51" s="0"/>
      <c r="PBS51" s="0"/>
      <c r="PBT51" s="0"/>
      <c r="PBU51" s="0"/>
      <c r="PBV51" s="0"/>
      <c r="PBW51" s="0"/>
      <c r="PBX51" s="0"/>
      <c r="PBY51" s="0"/>
      <c r="PBZ51" s="0"/>
      <c r="PCA51" s="0"/>
      <c r="PCB51" s="0"/>
      <c r="PCC51" s="0"/>
      <c r="PCD51" s="0"/>
      <c r="PCE51" s="0"/>
      <c r="PCF51" s="0"/>
      <c r="PCG51" s="0"/>
      <c r="PCH51" s="0"/>
      <c r="PCI51" s="0"/>
      <c r="PCJ51" s="0"/>
      <c r="PCK51" s="0"/>
      <c r="PCL51" s="0"/>
      <c r="PCM51" s="0"/>
      <c r="PCN51" s="0"/>
      <c r="PCO51" s="0"/>
      <c r="PCP51" s="0"/>
      <c r="PCQ51" s="0"/>
      <c r="PCR51" s="0"/>
      <c r="PCS51" s="0"/>
      <c r="PCT51" s="0"/>
      <c r="PCU51" s="0"/>
      <c r="PCV51" s="0"/>
      <c r="PCW51" s="0"/>
      <c r="PCX51" s="0"/>
      <c r="PCY51" s="0"/>
      <c r="PCZ51" s="0"/>
      <c r="PDA51" s="0"/>
      <c r="PDB51" s="0"/>
      <c r="PDC51" s="0"/>
      <c r="PDD51" s="0"/>
      <c r="PDE51" s="0"/>
      <c r="PDF51" s="0"/>
      <c r="PDG51" s="0"/>
      <c r="PDH51" s="0"/>
      <c r="PDI51" s="0"/>
      <c r="PDJ51" s="0"/>
      <c r="PDK51" s="0"/>
      <c r="PDL51" s="0"/>
      <c r="PDM51" s="0"/>
      <c r="PDN51" s="0"/>
      <c r="PDO51" s="0"/>
      <c r="PDP51" s="0"/>
      <c r="PDQ51" s="0"/>
      <c r="PDR51" s="0"/>
      <c r="PDS51" s="0"/>
      <c r="PDT51" s="0"/>
      <c r="PDU51" s="0"/>
      <c r="PDV51" s="0"/>
      <c r="PDW51" s="0"/>
      <c r="PDX51" s="0"/>
      <c r="PDY51" s="0"/>
      <c r="PDZ51" s="0"/>
      <c r="PEA51" s="0"/>
      <c r="PEB51" s="0"/>
      <c r="PEC51" s="0"/>
      <c r="PED51" s="0"/>
      <c r="PEE51" s="0"/>
      <c r="PEF51" s="0"/>
      <c r="PEG51" s="0"/>
      <c r="PEH51" s="0"/>
      <c r="PEI51" s="0"/>
      <c r="PEJ51" s="0"/>
      <c r="PEK51" s="0"/>
      <c r="PEL51" s="0"/>
      <c r="PEM51" s="0"/>
      <c r="PEN51" s="0"/>
      <c r="PEO51" s="0"/>
      <c r="PEP51" s="0"/>
      <c r="PEQ51" s="0"/>
      <c r="PER51" s="0"/>
      <c r="PES51" s="0"/>
      <c r="PET51" s="0"/>
      <c r="PEU51" s="0"/>
      <c r="PEV51" s="0"/>
      <c r="PEW51" s="0"/>
      <c r="PEX51" s="0"/>
      <c r="PEY51" s="0"/>
      <c r="PEZ51" s="0"/>
      <c r="PFA51" s="0"/>
      <c r="PFB51" s="0"/>
      <c r="PFC51" s="0"/>
      <c r="PFD51" s="0"/>
      <c r="PFE51" s="0"/>
      <c r="PFF51" s="0"/>
      <c r="PFG51" s="0"/>
      <c r="PFH51" s="0"/>
      <c r="PFI51" s="0"/>
      <c r="PFJ51" s="0"/>
      <c r="PFK51" s="0"/>
      <c r="PFL51" s="0"/>
      <c r="PFM51" s="0"/>
      <c r="PFN51" s="0"/>
      <c r="PFO51" s="0"/>
      <c r="PFP51" s="0"/>
      <c r="PFQ51" s="0"/>
      <c r="PFR51" s="0"/>
      <c r="PFS51" s="0"/>
      <c r="PFT51" s="0"/>
      <c r="PFU51" s="0"/>
      <c r="PFV51" s="0"/>
      <c r="PFW51" s="0"/>
      <c r="PFX51" s="0"/>
      <c r="PFY51" s="0"/>
      <c r="PFZ51" s="0"/>
      <c r="PGA51" s="0"/>
      <c r="PGB51" s="0"/>
      <c r="PGC51" s="0"/>
      <c r="PGD51" s="0"/>
      <c r="PGE51" s="0"/>
      <c r="PGF51" s="0"/>
      <c r="PGG51" s="0"/>
      <c r="PGH51" s="0"/>
      <c r="PGI51" s="0"/>
      <c r="PGJ51" s="0"/>
      <c r="PGK51" s="0"/>
      <c r="PGL51" s="0"/>
      <c r="PGM51" s="0"/>
      <c r="PGN51" s="0"/>
      <c r="PGO51" s="0"/>
      <c r="PGP51" s="0"/>
      <c r="PGQ51" s="0"/>
      <c r="PGR51" s="0"/>
      <c r="PGS51" s="0"/>
      <c r="PGT51" s="0"/>
      <c r="PGU51" s="0"/>
      <c r="PGV51" s="0"/>
      <c r="PGW51" s="0"/>
      <c r="PGX51" s="0"/>
      <c r="PGY51" s="0"/>
      <c r="PGZ51" s="0"/>
      <c r="PHA51" s="0"/>
      <c r="PHB51" s="0"/>
      <c r="PHC51" s="0"/>
      <c r="PHD51" s="0"/>
      <c r="PHE51" s="0"/>
      <c r="PHF51" s="0"/>
      <c r="PHG51" s="0"/>
      <c r="PHH51" s="0"/>
      <c r="PHI51" s="0"/>
      <c r="PHJ51" s="0"/>
      <c r="PHK51" s="0"/>
      <c r="PHL51" s="0"/>
      <c r="PHM51" s="0"/>
      <c r="PHN51" s="0"/>
      <c r="PHO51" s="0"/>
      <c r="PHP51" s="0"/>
      <c r="PHQ51" s="0"/>
      <c r="PHR51" s="0"/>
      <c r="PHS51" s="0"/>
      <c r="PHT51" s="0"/>
      <c r="PHU51" s="0"/>
      <c r="PHV51" s="0"/>
      <c r="PHW51" s="0"/>
      <c r="PHX51" s="0"/>
      <c r="PHY51" s="0"/>
      <c r="PHZ51" s="0"/>
      <c r="PIA51" s="0"/>
      <c r="PIB51" s="0"/>
      <c r="PIC51" s="0"/>
      <c r="PID51" s="0"/>
      <c r="PIE51" s="0"/>
      <c r="PIF51" s="0"/>
      <c r="PIG51" s="0"/>
      <c r="PIH51" s="0"/>
      <c r="PII51" s="0"/>
      <c r="PIJ51" s="0"/>
      <c r="PIK51" s="0"/>
      <c r="PIL51" s="0"/>
      <c r="PIM51" s="0"/>
      <c r="PIN51" s="0"/>
      <c r="PIO51" s="0"/>
      <c r="PIP51" s="0"/>
      <c r="PIQ51" s="0"/>
      <c r="PIR51" s="0"/>
      <c r="PIS51" s="0"/>
      <c r="PIT51" s="0"/>
      <c r="PIU51" s="0"/>
      <c r="PIV51" s="0"/>
      <c r="PIW51" s="0"/>
      <c r="PIX51" s="0"/>
      <c r="PIY51" s="0"/>
      <c r="PIZ51" s="0"/>
      <c r="PJA51" s="0"/>
      <c r="PJB51" s="0"/>
      <c r="PJC51" s="0"/>
      <c r="PJD51" s="0"/>
      <c r="PJE51" s="0"/>
      <c r="PJF51" s="0"/>
      <c r="PJG51" s="0"/>
      <c r="PJH51" s="0"/>
      <c r="PJI51" s="0"/>
      <c r="PJJ51" s="0"/>
      <c r="PJK51" s="0"/>
      <c r="PJL51" s="0"/>
      <c r="PJM51" s="0"/>
      <c r="PJN51" s="0"/>
      <c r="PJO51" s="0"/>
      <c r="PJP51" s="0"/>
      <c r="PJQ51" s="0"/>
      <c r="PJR51" s="0"/>
      <c r="PJS51" s="0"/>
      <c r="PJT51" s="0"/>
      <c r="PJU51" s="0"/>
      <c r="PJV51" s="0"/>
      <c r="PJW51" s="0"/>
      <c r="PJX51" s="0"/>
      <c r="PJY51" s="0"/>
      <c r="PJZ51" s="0"/>
      <c r="PKA51" s="0"/>
      <c r="PKB51" s="0"/>
      <c r="PKC51" s="0"/>
      <c r="PKD51" s="0"/>
      <c r="PKE51" s="0"/>
      <c r="PKF51" s="0"/>
      <c r="PKG51" s="0"/>
      <c r="PKH51" s="0"/>
      <c r="PKI51" s="0"/>
      <c r="PKJ51" s="0"/>
      <c r="PKK51" s="0"/>
      <c r="PKL51" s="0"/>
      <c r="PKM51" s="0"/>
      <c r="PKN51" s="0"/>
      <c r="PKO51" s="0"/>
      <c r="PKP51" s="0"/>
      <c r="PKQ51" s="0"/>
      <c r="PKR51" s="0"/>
      <c r="PKS51" s="0"/>
      <c r="PKT51" s="0"/>
      <c r="PKU51" s="0"/>
      <c r="PKV51" s="0"/>
      <c r="PKW51" s="0"/>
      <c r="PKX51" s="0"/>
      <c r="PKY51" s="0"/>
      <c r="PKZ51" s="0"/>
      <c r="PLA51" s="0"/>
      <c r="PLB51" s="0"/>
      <c r="PLC51" s="0"/>
      <c r="PLD51" s="0"/>
      <c r="PLE51" s="0"/>
      <c r="PLF51" s="0"/>
      <c r="PLG51" s="0"/>
      <c r="PLH51" s="0"/>
      <c r="PLI51" s="0"/>
      <c r="PLJ51" s="0"/>
      <c r="PLK51" s="0"/>
      <c r="PLL51" s="0"/>
      <c r="PLM51" s="0"/>
      <c r="PLN51" s="0"/>
      <c r="PLO51" s="0"/>
      <c r="PLP51" s="0"/>
      <c r="PLQ51" s="0"/>
      <c r="PLR51" s="0"/>
      <c r="PLS51" s="0"/>
      <c r="PLT51" s="0"/>
      <c r="PLU51" s="0"/>
      <c r="PLV51" s="0"/>
      <c r="PLW51" s="0"/>
      <c r="PLX51" s="0"/>
      <c r="PLY51" s="0"/>
      <c r="PLZ51" s="0"/>
      <c r="PMA51" s="0"/>
      <c r="PMB51" s="0"/>
      <c r="PMC51" s="0"/>
      <c r="PMD51" s="0"/>
      <c r="PME51" s="0"/>
      <c r="PMF51" s="0"/>
      <c r="PMG51" s="0"/>
      <c r="PMH51" s="0"/>
      <c r="PMI51" s="0"/>
      <c r="PMJ51" s="0"/>
      <c r="PMK51" s="0"/>
      <c r="PML51" s="0"/>
      <c r="PMM51" s="0"/>
      <c r="PMN51" s="0"/>
      <c r="PMO51" s="0"/>
      <c r="PMP51" s="0"/>
      <c r="PMQ51" s="0"/>
      <c r="PMR51" s="0"/>
      <c r="PMS51" s="0"/>
      <c r="PMT51" s="0"/>
      <c r="PMU51" s="0"/>
      <c r="PMV51" s="0"/>
      <c r="PMW51" s="0"/>
      <c r="PMX51" s="0"/>
      <c r="PMY51" s="0"/>
      <c r="PMZ51" s="0"/>
      <c r="PNA51" s="0"/>
      <c r="PNB51" s="0"/>
      <c r="PNC51" s="0"/>
      <c r="PND51" s="0"/>
      <c r="PNE51" s="0"/>
      <c r="PNF51" s="0"/>
      <c r="PNG51" s="0"/>
      <c r="PNH51" s="0"/>
      <c r="PNI51" s="0"/>
      <c r="PNJ51" s="0"/>
      <c r="PNK51" s="0"/>
      <c r="PNL51" s="0"/>
      <c r="PNM51" s="0"/>
      <c r="PNN51" s="0"/>
      <c r="PNO51" s="0"/>
      <c r="PNP51" s="0"/>
      <c r="PNQ51" s="0"/>
      <c r="PNR51" s="0"/>
      <c r="PNS51" s="0"/>
      <c r="PNT51" s="0"/>
      <c r="PNU51" s="0"/>
      <c r="PNV51" s="0"/>
      <c r="PNW51" s="0"/>
      <c r="PNX51" s="0"/>
      <c r="PNY51" s="0"/>
      <c r="PNZ51" s="0"/>
      <c r="POA51" s="0"/>
      <c r="POB51" s="0"/>
      <c r="POC51" s="0"/>
      <c r="POD51" s="0"/>
      <c r="POE51" s="0"/>
      <c r="POF51" s="0"/>
      <c r="POG51" s="0"/>
      <c r="POH51" s="0"/>
      <c r="POI51" s="0"/>
      <c r="POJ51" s="0"/>
      <c r="POK51" s="0"/>
      <c r="POL51" s="0"/>
      <c r="POM51" s="0"/>
      <c r="PON51" s="0"/>
      <c r="POO51" s="0"/>
      <c r="POP51" s="0"/>
      <c r="POQ51" s="0"/>
      <c r="POR51" s="0"/>
      <c r="POS51" s="0"/>
      <c r="POT51" s="0"/>
      <c r="POU51" s="0"/>
      <c r="POV51" s="0"/>
      <c r="POW51" s="0"/>
      <c r="POX51" s="0"/>
      <c r="POY51" s="0"/>
      <c r="POZ51" s="0"/>
      <c r="PPA51" s="0"/>
      <c r="PPB51" s="0"/>
      <c r="PPC51" s="0"/>
      <c r="PPD51" s="0"/>
      <c r="PPE51" s="0"/>
      <c r="PPF51" s="0"/>
      <c r="PPG51" s="0"/>
      <c r="PPH51" s="0"/>
      <c r="PPI51" s="0"/>
      <c r="PPJ51" s="0"/>
      <c r="PPK51" s="0"/>
      <c r="PPL51" s="0"/>
      <c r="PPM51" s="0"/>
      <c r="PPN51" s="0"/>
      <c r="PPO51" s="0"/>
      <c r="PPP51" s="0"/>
      <c r="PPQ51" s="0"/>
      <c r="PPR51" s="0"/>
      <c r="PPS51" s="0"/>
      <c r="PPT51" s="0"/>
      <c r="PPU51" s="0"/>
      <c r="PPV51" s="0"/>
      <c r="PPW51" s="0"/>
      <c r="PPX51" s="0"/>
      <c r="PPY51" s="0"/>
      <c r="PPZ51" s="0"/>
      <c r="PQA51" s="0"/>
      <c r="PQB51" s="0"/>
      <c r="PQC51" s="0"/>
      <c r="PQD51" s="0"/>
      <c r="PQE51" s="0"/>
      <c r="PQF51" s="0"/>
      <c r="PQG51" s="0"/>
      <c r="PQH51" s="0"/>
      <c r="PQI51" s="0"/>
      <c r="PQJ51" s="0"/>
      <c r="PQK51" s="0"/>
      <c r="PQL51" s="0"/>
      <c r="PQM51" s="0"/>
      <c r="PQN51" s="0"/>
      <c r="PQO51" s="0"/>
      <c r="PQP51" s="0"/>
      <c r="PQQ51" s="0"/>
      <c r="PQR51" s="0"/>
      <c r="PQS51" s="0"/>
      <c r="PQT51" s="0"/>
      <c r="PQU51" s="0"/>
      <c r="PQV51" s="0"/>
      <c r="PQW51" s="0"/>
      <c r="PQX51" s="0"/>
      <c r="PQY51" s="0"/>
      <c r="PQZ51" s="0"/>
      <c r="PRA51" s="0"/>
      <c r="PRB51" s="0"/>
      <c r="PRC51" s="0"/>
      <c r="PRD51" s="0"/>
      <c r="PRE51" s="0"/>
      <c r="PRF51" s="0"/>
      <c r="PRG51" s="0"/>
      <c r="PRH51" s="0"/>
      <c r="PRI51" s="0"/>
      <c r="PRJ51" s="0"/>
      <c r="PRK51" s="0"/>
      <c r="PRL51" s="0"/>
      <c r="PRM51" s="0"/>
      <c r="PRN51" s="0"/>
      <c r="PRO51" s="0"/>
      <c r="PRP51" s="0"/>
      <c r="PRQ51" s="0"/>
      <c r="PRR51" s="0"/>
      <c r="PRS51" s="0"/>
      <c r="PRT51" s="0"/>
      <c r="PRU51" s="0"/>
      <c r="PRV51" s="0"/>
      <c r="PRW51" s="0"/>
      <c r="PRX51" s="0"/>
      <c r="PRY51" s="0"/>
      <c r="PRZ51" s="0"/>
      <c r="PSA51" s="0"/>
      <c r="PSB51" s="0"/>
      <c r="PSC51" s="0"/>
      <c r="PSD51" s="0"/>
      <c r="PSE51" s="0"/>
      <c r="PSF51" s="0"/>
      <c r="PSG51" s="0"/>
      <c r="PSH51" s="0"/>
      <c r="PSI51" s="0"/>
      <c r="PSJ51" s="0"/>
      <c r="PSK51" s="0"/>
      <c r="PSL51" s="0"/>
      <c r="PSM51" s="0"/>
      <c r="PSN51" s="0"/>
      <c r="PSO51" s="0"/>
      <c r="PSP51" s="0"/>
      <c r="PSQ51" s="0"/>
      <c r="PSR51" s="0"/>
      <c r="PSS51" s="0"/>
      <c r="PST51" s="0"/>
      <c r="PSU51" s="0"/>
      <c r="PSV51" s="0"/>
      <c r="PSW51" s="0"/>
      <c r="PSX51" s="0"/>
      <c r="PSY51" s="0"/>
      <c r="PSZ51" s="0"/>
      <c r="PTA51" s="0"/>
      <c r="PTB51" s="0"/>
      <c r="PTC51" s="0"/>
      <c r="PTD51" s="0"/>
      <c r="PTE51" s="0"/>
      <c r="PTF51" s="0"/>
      <c r="PTG51" s="0"/>
      <c r="PTH51" s="0"/>
      <c r="PTI51" s="0"/>
      <c r="PTJ51" s="0"/>
      <c r="PTK51" s="0"/>
      <c r="PTL51" s="0"/>
      <c r="PTM51" s="0"/>
      <c r="PTN51" s="0"/>
      <c r="PTO51" s="0"/>
      <c r="PTP51" s="0"/>
      <c r="PTQ51" s="0"/>
      <c r="PTR51" s="0"/>
      <c r="PTS51" s="0"/>
      <c r="PTT51" s="0"/>
      <c r="PTU51" s="0"/>
      <c r="PTV51" s="0"/>
      <c r="PTW51" s="0"/>
      <c r="PTX51" s="0"/>
      <c r="PTY51" s="0"/>
      <c r="PTZ51" s="0"/>
      <c r="PUA51" s="0"/>
      <c r="PUB51" s="0"/>
      <c r="PUC51" s="0"/>
      <c r="PUD51" s="0"/>
      <c r="PUE51" s="0"/>
      <c r="PUF51" s="0"/>
      <c r="PUG51" s="0"/>
      <c r="PUH51" s="0"/>
      <c r="PUI51" s="0"/>
      <c r="PUJ51" s="0"/>
      <c r="PUK51" s="0"/>
      <c r="PUL51" s="0"/>
      <c r="PUM51" s="0"/>
      <c r="PUN51" s="0"/>
      <c r="PUO51" s="0"/>
      <c r="PUP51" s="0"/>
      <c r="PUQ51" s="0"/>
      <c r="PUR51" s="0"/>
      <c r="PUS51" s="0"/>
      <c r="PUT51" s="0"/>
      <c r="PUU51" s="0"/>
      <c r="PUV51" s="0"/>
      <c r="PUW51" s="0"/>
      <c r="PUX51" s="0"/>
      <c r="PUY51" s="0"/>
      <c r="PUZ51" s="0"/>
      <c r="PVA51" s="0"/>
      <c r="PVB51" s="0"/>
      <c r="PVC51" s="0"/>
      <c r="PVD51" s="0"/>
      <c r="PVE51" s="0"/>
      <c r="PVF51" s="0"/>
      <c r="PVG51" s="0"/>
      <c r="PVH51" s="0"/>
      <c r="PVI51" s="0"/>
      <c r="PVJ51" s="0"/>
      <c r="PVK51" s="0"/>
      <c r="PVL51" s="0"/>
      <c r="PVM51" s="0"/>
      <c r="PVN51" s="0"/>
      <c r="PVO51" s="0"/>
      <c r="PVP51" s="0"/>
      <c r="PVQ51" s="0"/>
      <c r="PVR51" s="0"/>
      <c r="PVS51" s="0"/>
      <c r="PVT51" s="0"/>
      <c r="PVU51" s="0"/>
      <c r="PVV51" s="0"/>
      <c r="PVW51" s="0"/>
      <c r="PVX51" s="0"/>
      <c r="PVY51" s="0"/>
      <c r="PVZ51" s="0"/>
      <c r="PWA51" s="0"/>
      <c r="PWB51" s="0"/>
      <c r="PWC51" s="0"/>
      <c r="PWD51" s="0"/>
      <c r="PWE51" s="0"/>
      <c r="PWF51" s="0"/>
      <c r="PWG51" s="0"/>
      <c r="PWH51" s="0"/>
      <c r="PWI51" s="0"/>
      <c r="PWJ51" s="0"/>
      <c r="PWK51" s="0"/>
      <c r="PWL51" s="0"/>
      <c r="PWM51" s="0"/>
      <c r="PWN51" s="0"/>
      <c r="PWO51" s="0"/>
      <c r="PWP51" s="0"/>
      <c r="PWQ51" s="0"/>
      <c r="PWR51" s="0"/>
      <c r="PWS51" s="0"/>
      <c r="PWT51" s="0"/>
      <c r="PWU51" s="0"/>
      <c r="PWV51" s="0"/>
      <c r="PWW51" s="0"/>
      <c r="PWX51" s="0"/>
      <c r="PWY51" s="0"/>
      <c r="PWZ51" s="0"/>
      <c r="PXA51" s="0"/>
      <c r="PXB51" s="0"/>
      <c r="PXC51" s="0"/>
      <c r="PXD51" s="0"/>
      <c r="PXE51" s="0"/>
      <c r="PXF51" s="0"/>
      <c r="PXG51" s="0"/>
      <c r="PXH51" s="0"/>
      <c r="PXI51" s="0"/>
      <c r="PXJ51" s="0"/>
      <c r="PXK51" s="0"/>
      <c r="PXL51" s="0"/>
      <c r="PXM51" s="0"/>
      <c r="PXN51" s="0"/>
      <c r="PXO51" s="0"/>
      <c r="PXP51" s="0"/>
      <c r="PXQ51" s="0"/>
      <c r="PXR51" s="0"/>
      <c r="PXS51" s="0"/>
      <c r="PXT51" s="0"/>
      <c r="PXU51" s="0"/>
      <c r="PXV51" s="0"/>
      <c r="PXW51" s="0"/>
      <c r="PXX51" s="0"/>
      <c r="PXY51" s="0"/>
      <c r="PXZ51" s="0"/>
      <c r="PYA51" s="0"/>
      <c r="PYB51" s="0"/>
      <c r="PYC51" s="0"/>
      <c r="PYD51" s="0"/>
      <c r="PYE51" s="0"/>
      <c r="PYF51" s="0"/>
      <c r="PYG51" s="0"/>
      <c r="PYH51" s="0"/>
      <c r="PYI51" s="0"/>
      <c r="PYJ51" s="0"/>
      <c r="PYK51" s="0"/>
      <c r="PYL51" s="0"/>
      <c r="PYM51" s="0"/>
      <c r="PYN51" s="0"/>
      <c r="PYO51" s="0"/>
      <c r="PYP51" s="0"/>
      <c r="PYQ51" s="0"/>
      <c r="PYR51" s="0"/>
      <c r="PYS51" s="0"/>
      <c r="PYT51" s="0"/>
      <c r="PYU51" s="0"/>
      <c r="PYV51" s="0"/>
      <c r="PYW51" s="0"/>
      <c r="PYX51" s="0"/>
      <c r="PYY51" s="0"/>
      <c r="PYZ51" s="0"/>
      <c r="PZA51" s="0"/>
      <c r="PZB51" s="0"/>
      <c r="PZC51" s="0"/>
      <c r="PZD51" s="0"/>
      <c r="PZE51" s="0"/>
      <c r="PZF51" s="0"/>
      <c r="PZG51" s="0"/>
      <c r="PZH51" s="0"/>
      <c r="PZI51" s="0"/>
      <c r="PZJ51" s="0"/>
      <c r="PZK51" s="0"/>
      <c r="PZL51" s="0"/>
      <c r="PZM51" s="0"/>
      <c r="PZN51" s="0"/>
      <c r="PZO51" s="0"/>
      <c r="PZP51" s="0"/>
      <c r="PZQ51" s="0"/>
      <c r="PZR51" s="0"/>
      <c r="PZS51" s="0"/>
      <c r="PZT51" s="0"/>
      <c r="PZU51" s="0"/>
      <c r="PZV51" s="0"/>
      <c r="PZW51" s="0"/>
      <c r="PZX51" s="0"/>
      <c r="PZY51" s="0"/>
      <c r="PZZ51" s="0"/>
      <c r="QAA51" s="0"/>
      <c r="QAB51" s="0"/>
      <c r="QAC51" s="0"/>
      <c r="QAD51" s="0"/>
      <c r="QAE51" s="0"/>
      <c r="QAF51" s="0"/>
      <c r="QAG51" s="0"/>
      <c r="QAH51" s="0"/>
      <c r="QAI51" s="0"/>
      <c r="QAJ51" s="0"/>
      <c r="QAK51" s="0"/>
      <c r="QAL51" s="0"/>
      <c r="QAM51" s="0"/>
      <c r="QAN51" s="0"/>
      <c r="QAO51" s="0"/>
      <c r="QAP51" s="0"/>
      <c r="QAQ51" s="0"/>
      <c r="QAR51" s="0"/>
      <c r="QAS51" s="0"/>
      <c r="QAT51" s="0"/>
      <c r="QAU51" s="0"/>
      <c r="QAV51" s="0"/>
      <c r="QAW51" s="0"/>
      <c r="QAX51" s="0"/>
      <c r="QAY51" s="0"/>
      <c r="QAZ51" s="0"/>
      <c r="QBA51" s="0"/>
      <c r="QBB51" s="0"/>
      <c r="QBC51" s="0"/>
      <c r="QBD51" s="0"/>
      <c r="QBE51" s="0"/>
      <c r="QBF51" s="0"/>
      <c r="QBG51" s="0"/>
      <c r="QBH51" s="0"/>
      <c r="QBI51" s="0"/>
      <c r="QBJ51" s="0"/>
      <c r="QBK51" s="0"/>
      <c r="QBL51" s="0"/>
      <c r="QBM51" s="0"/>
      <c r="QBN51" s="0"/>
      <c r="QBO51" s="0"/>
      <c r="QBP51" s="0"/>
      <c r="QBQ51" s="0"/>
      <c r="QBR51" s="0"/>
      <c r="QBS51" s="0"/>
      <c r="QBT51" s="0"/>
      <c r="QBU51" s="0"/>
      <c r="QBV51" s="0"/>
      <c r="QBW51" s="0"/>
      <c r="QBX51" s="0"/>
      <c r="QBY51" s="0"/>
      <c r="QBZ51" s="0"/>
      <c r="QCA51" s="0"/>
      <c r="QCB51" s="0"/>
      <c r="QCC51" s="0"/>
      <c r="QCD51" s="0"/>
      <c r="QCE51" s="0"/>
      <c r="QCF51" s="0"/>
      <c r="QCG51" s="0"/>
      <c r="QCH51" s="0"/>
      <c r="QCI51" s="0"/>
      <c r="QCJ51" s="0"/>
      <c r="QCK51" s="0"/>
      <c r="QCL51" s="0"/>
      <c r="QCM51" s="0"/>
      <c r="QCN51" s="0"/>
      <c r="QCO51" s="0"/>
      <c r="QCP51" s="0"/>
      <c r="QCQ51" s="0"/>
      <c r="QCR51" s="0"/>
      <c r="QCS51" s="0"/>
      <c r="QCT51" s="0"/>
      <c r="QCU51" s="0"/>
      <c r="QCV51" s="0"/>
      <c r="QCW51" s="0"/>
      <c r="QCX51" s="0"/>
      <c r="QCY51" s="0"/>
      <c r="QCZ51" s="0"/>
      <c r="QDA51" s="0"/>
      <c r="QDB51" s="0"/>
      <c r="QDC51" s="0"/>
      <c r="QDD51" s="0"/>
      <c r="QDE51" s="0"/>
      <c r="QDF51" s="0"/>
      <c r="QDG51" s="0"/>
      <c r="QDH51" s="0"/>
      <c r="QDI51" s="0"/>
      <c r="QDJ51" s="0"/>
      <c r="QDK51" s="0"/>
      <c r="QDL51" s="0"/>
      <c r="QDM51" s="0"/>
      <c r="QDN51" s="0"/>
      <c r="QDO51" s="0"/>
      <c r="QDP51" s="0"/>
      <c r="QDQ51" s="0"/>
      <c r="QDR51" s="0"/>
      <c r="QDS51" s="0"/>
      <c r="QDT51" s="0"/>
      <c r="QDU51" s="0"/>
      <c r="QDV51" s="0"/>
      <c r="QDW51" s="0"/>
      <c r="QDX51" s="0"/>
      <c r="QDY51" s="0"/>
      <c r="QDZ51" s="0"/>
      <c r="QEA51" s="0"/>
      <c r="QEB51" s="0"/>
      <c r="QEC51" s="0"/>
      <c r="QED51" s="0"/>
      <c r="QEE51" s="0"/>
      <c r="QEF51" s="0"/>
      <c r="QEG51" s="0"/>
      <c r="QEH51" s="0"/>
      <c r="QEI51" s="0"/>
      <c r="QEJ51" s="0"/>
      <c r="QEK51" s="0"/>
      <c r="QEL51" s="0"/>
      <c r="QEM51" s="0"/>
      <c r="QEN51" s="0"/>
      <c r="QEO51" s="0"/>
      <c r="QEP51" s="0"/>
      <c r="QEQ51" s="0"/>
      <c r="QER51" s="0"/>
      <c r="QES51" s="0"/>
      <c r="QET51" s="0"/>
      <c r="QEU51" s="0"/>
      <c r="QEV51" s="0"/>
      <c r="QEW51" s="0"/>
      <c r="QEX51" s="0"/>
      <c r="QEY51" s="0"/>
      <c r="QEZ51" s="0"/>
      <c r="QFA51" s="0"/>
      <c r="QFB51" s="0"/>
      <c r="QFC51" s="0"/>
      <c r="QFD51" s="0"/>
      <c r="QFE51" s="0"/>
      <c r="QFF51" s="0"/>
      <c r="QFG51" s="0"/>
      <c r="QFH51" s="0"/>
      <c r="QFI51" s="0"/>
      <c r="QFJ51" s="0"/>
      <c r="QFK51" s="0"/>
      <c r="QFL51" s="0"/>
      <c r="QFM51" s="0"/>
      <c r="QFN51" s="0"/>
      <c r="QFO51" s="0"/>
      <c r="QFP51" s="0"/>
      <c r="QFQ51" s="0"/>
      <c r="QFR51" s="0"/>
      <c r="QFS51" s="0"/>
      <c r="QFT51" s="0"/>
      <c r="QFU51" s="0"/>
      <c r="QFV51" s="0"/>
      <c r="QFW51" s="0"/>
      <c r="QFX51" s="0"/>
      <c r="QFY51" s="0"/>
      <c r="QFZ51" s="0"/>
      <c r="QGA51" s="0"/>
      <c r="QGB51" s="0"/>
      <c r="QGC51" s="0"/>
      <c r="QGD51" s="0"/>
      <c r="QGE51" s="0"/>
      <c r="QGF51" s="0"/>
      <c r="QGG51" s="0"/>
      <c r="QGH51" s="0"/>
      <c r="QGI51" s="0"/>
      <c r="QGJ51" s="0"/>
      <c r="QGK51" s="0"/>
      <c r="QGL51" s="0"/>
      <c r="QGM51" s="0"/>
      <c r="QGN51" s="0"/>
      <c r="QGO51" s="0"/>
      <c r="QGP51" s="0"/>
      <c r="QGQ51" s="0"/>
      <c r="QGR51" s="0"/>
      <c r="QGS51" s="0"/>
      <c r="QGT51" s="0"/>
      <c r="QGU51" s="0"/>
      <c r="QGV51" s="0"/>
      <c r="QGW51" s="0"/>
      <c r="QGX51" s="0"/>
      <c r="QGY51" s="0"/>
      <c r="QGZ51" s="0"/>
      <c r="QHA51" s="0"/>
      <c r="QHB51" s="0"/>
      <c r="QHC51" s="0"/>
      <c r="QHD51" s="0"/>
      <c r="QHE51" s="0"/>
      <c r="QHF51" s="0"/>
      <c r="QHG51" s="0"/>
      <c r="QHH51" s="0"/>
      <c r="QHI51" s="0"/>
      <c r="QHJ51" s="0"/>
      <c r="QHK51" s="0"/>
      <c r="QHL51" s="0"/>
      <c r="QHM51" s="0"/>
      <c r="QHN51" s="0"/>
      <c r="QHO51" s="0"/>
      <c r="QHP51" s="0"/>
      <c r="QHQ51" s="0"/>
      <c r="QHR51" s="0"/>
      <c r="QHS51" s="0"/>
      <c r="QHT51" s="0"/>
      <c r="QHU51" s="0"/>
      <c r="QHV51" s="0"/>
      <c r="QHW51" s="0"/>
      <c r="QHX51" s="0"/>
      <c r="QHY51" s="0"/>
      <c r="QHZ51" s="0"/>
      <c r="QIA51" s="0"/>
      <c r="QIB51" s="0"/>
      <c r="QIC51" s="0"/>
      <c r="QID51" s="0"/>
      <c r="QIE51" s="0"/>
      <c r="QIF51" s="0"/>
      <c r="QIG51" s="0"/>
      <c r="QIH51" s="0"/>
      <c r="QII51" s="0"/>
      <c r="QIJ51" s="0"/>
      <c r="QIK51" s="0"/>
      <c r="QIL51" s="0"/>
      <c r="QIM51" s="0"/>
      <c r="QIN51" s="0"/>
      <c r="QIO51" s="0"/>
      <c r="QIP51" s="0"/>
      <c r="QIQ51" s="0"/>
      <c r="QIR51" s="0"/>
      <c r="QIS51" s="0"/>
      <c r="QIT51" s="0"/>
      <c r="QIU51" s="0"/>
      <c r="QIV51" s="0"/>
      <c r="QIW51" s="0"/>
      <c r="QIX51" s="0"/>
      <c r="QIY51" s="0"/>
      <c r="QIZ51" s="0"/>
      <c r="QJA51" s="0"/>
      <c r="QJB51" s="0"/>
      <c r="QJC51" s="0"/>
      <c r="QJD51" s="0"/>
      <c r="QJE51" s="0"/>
      <c r="QJF51" s="0"/>
      <c r="QJG51" s="0"/>
      <c r="QJH51" s="0"/>
      <c r="QJI51" s="0"/>
      <c r="QJJ51" s="0"/>
      <c r="QJK51" s="0"/>
      <c r="QJL51" s="0"/>
      <c r="QJM51" s="0"/>
      <c r="QJN51" s="0"/>
      <c r="QJO51" s="0"/>
      <c r="QJP51" s="0"/>
      <c r="QJQ51" s="0"/>
      <c r="QJR51" s="0"/>
      <c r="QJS51" s="0"/>
      <c r="QJT51" s="0"/>
      <c r="QJU51" s="0"/>
      <c r="QJV51" s="0"/>
      <c r="QJW51" s="0"/>
      <c r="QJX51" s="0"/>
      <c r="QJY51" s="0"/>
      <c r="QJZ51" s="0"/>
      <c r="QKA51" s="0"/>
      <c r="QKB51" s="0"/>
      <c r="QKC51" s="0"/>
      <c r="QKD51" s="0"/>
      <c r="QKE51" s="0"/>
      <c r="QKF51" s="0"/>
      <c r="QKG51" s="0"/>
      <c r="QKH51" s="0"/>
      <c r="QKI51" s="0"/>
      <c r="QKJ51" s="0"/>
      <c r="QKK51" s="0"/>
      <c r="QKL51" s="0"/>
      <c r="QKM51" s="0"/>
      <c r="QKN51" s="0"/>
      <c r="QKO51" s="0"/>
      <c r="QKP51" s="0"/>
      <c r="QKQ51" s="0"/>
      <c r="QKR51" s="0"/>
      <c r="QKS51" s="0"/>
      <c r="QKT51" s="0"/>
      <c r="QKU51" s="0"/>
      <c r="QKV51" s="0"/>
      <c r="QKW51" s="0"/>
      <c r="QKX51" s="0"/>
      <c r="QKY51" s="0"/>
      <c r="QKZ51" s="0"/>
      <c r="QLA51" s="0"/>
      <c r="QLB51" s="0"/>
      <c r="QLC51" s="0"/>
      <c r="QLD51" s="0"/>
      <c r="QLE51" s="0"/>
      <c r="QLF51" s="0"/>
      <c r="QLG51" s="0"/>
      <c r="QLH51" s="0"/>
      <c r="QLI51" s="0"/>
      <c r="QLJ51" s="0"/>
      <c r="QLK51" s="0"/>
      <c r="QLL51" s="0"/>
      <c r="QLM51" s="0"/>
      <c r="QLN51" s="0"/>
      <c r="QLO51" s="0"/>
      <c r="QLP51" s="0"/>
      <c r="QLQ51" s="0"/>
      <c r="QLR51" s="0"/>
      <c r="QLS51" s="0"/>
      <c r="QLT51" s="0"/>
      <c r="QLU51" s="0"/>
      <c r="QLV51" s="0"/>
      <c r="QLW51" s="0"/>
      <c r="QLX51" s="0"/>
      <c r="QLY51" s="0"/>
      <c r="QLZ51" s="0"/>
      <c r="QMA51" s="0"/>
      <c r="QMB51" s="0"/>
      <c r="QMC51" s="0"/>
      <c r="QMD51" s="0"/>
      <c r="QME51" s="0"/>
      <c r="QMF51" s="0"/>
      <c r="QMG51" s="0"/>
      <c r="QMH51" s="0"/>
      <c r="QMI51" s="0"/>
      <c r="QMJ51" s="0"/>
      <c r="QMK51" s="0"/>
      <c r="QML51" s="0"/>
      <c r="QMM51" s="0"/>
      <c r="QMN51" s="0"/>
      <c r="QMO51" s="0"/>
      <c r="QMP51" s="0"/>
      <c r="QMQ51" s="0"/>
      <c r="QMR51" s="0"/>
      <c r="QMS51" s="0"/>
      <c r="QMT51" s="0"/>
      <c r="QMU51" s="0"/>
      <c r="QMV51" s="0"/>
      <c r="QMW51" s="0"/>
      <c r="QMX51" s="0"/>
      <c r="QMY51" s="0"/>
      <c r="QMZ51" s="0"/>
      <c r="QNA51" s="0"/>
      <c r="QNB51" s="0"/>
      <c r="QNC51" s="0"/>
      <c r="QND51" s="0"/>
      <c r="QNE51" s="0"/>
      <c r="QNF51" s="0"/>
      <c r="QNG51" s="0"/>
      <c r="QNH51" s="0"/>
      <c r="QNI51" s="0"/>
      <c r="QNJ51" s="0"/>
      <c r="QNK51" s="0"/>
      <c r="QNL51" s="0"/>
      <c r="QNM51" s="0"/>
      <c r="QNN51" s="0"/>
      <c r="QNO51" s="0"/>
      <c r="QNP51" s="0"/>
      <c r="QNQ51" s="0"/>
      <c r="QNR51" s="0"/>
      <c r="QNS51" s="0"/>
      <c r="QNT51" s="0"/>
      <c r="QNU51" s="0"/>
      <c r="QNV51" s="0"/>
      <c r="QNW51" s="0"/>
      <c r="QNX51" s="0"/>
      <c r="QNY51" s="0"/>
      <c r="QNZ51" s="0"/>
      <c r="QOA51" s="0"/>
      <c r="QOB51" s="0"/>
      <c r="QOC51" s="0"/>
      <c r="QOD51" s="0"/>
      <c r="QOE51" s="0"/>
      <c r="QOF51" s="0"/>
      <c r="QOG51" s="0"/>
      <c r="QOH51" s="0"/>
      <c r="QOI51" s="0"/>
      <c r="QOJ51" s="0"/>
      <c r="QOK51" s="0"/>
      <c r="QOL51" s="0"/>
      <c r="QOM51" s="0"/>
      <c r="QON51" s="0"/>
      <c r="QOO51" s="0"/>
      <c r="QOP51" s="0"/>
      <c r="QOQ51" s="0"/>
      <c r="QOR51" s="0"/>
      <c r="QOS51" s="0"/>
      <c r="QOT51" s="0"/>
      <c r="QOU51" s="0"/>
      <c r="QOV51" s="0"/>
      <c r="QOW51" s="0"/>
      <c r="QOX51" s="0"/>
      <c r="QOY51" s="0"/>
      <c r="QOZ51" s="0"/>
      <c r="QPA51" s="0"/>
      <c r="QPB51" s="0"/>
      <c r="QPC51" s="0"/>
      <c r="QPD51" s="0"/>
      <c r="QPE51" s="0"/>
      <c r="QPF51" s="0"/>
      <c r="QPG51" s="0"/>
      <c r="QPH51" s="0"/>
      <c r="QPI51" s="0"/>
      <c r="QPJ51" s="0"/>
      <c r="QPK51" s="0"/>
      <c r="QPL51" s="0"/>
      <c r="QPM51" s="0"/>
      <c r="QPN51" s="0"/>
      <c r="QPO51" s="0"/>
      <c r="QPP51" s="0"/>
      <c r="QPQ51" s="0"/>
      <c r="QPR51" s="0"/>
      <c r="QPS51" s="0"/>
      <c r="QPT51" s="0"/>
      <c r="QPU51" s="0"/>
      <c r="QPV51" s="0"/>
      <c r="QPW51" s="0"/>
      <c r="QPX51" s="0"/>
      <c r="QPY51" s="0"/>
      <c r="QPZ51" s="0"/>
      <c r="QQA51" s="0"/>
      <c r="QQB51" s="0"/>
      <c r="QQC51" s="0"/>
      <c r="QQD51" s="0"/>
      <c r="QQE51" s="0"/>
      <c r="QQF51" s="0"/>
      <c r="QQG51" s="0"/>
      <c r="QQH51" s="0"/>
      <c r="QQI51" s="0"/>
      <c r="QQJ51" s="0"/>
      <c r="QQK51" s="0"/>
      <c r="QQL51" s="0"/>
      <c r="QQM51" s="0"/>
      <c r="QQN51" s="0"/>
      <c r="QQO51" s="0"/>
      <c r="QQP51" s="0"/>
      <c r="QQQ51" s="0"/>
      <c r="QQR51" s="0"/>
      <c r="QQS51" s="0"/>
      <c r="QQT51" s="0"/>
      <c r="QQU51" s="0"/>
      <c r="QQV51" s="0"/>
      <c r="QQW51" s="0"/>
      <c r="QQX51" s="0"/>
      <c r="QQY51" s="0"/>
      <c r="QQZ51" s="0"/>
      <c r="QRA51" s="0"/>
      <c r="QRB51" s="0"/>
      <c r="QRC51" s="0"/>
      <c r="QRD51" s="0"/>
      <c r="QRE51" s="0"/>
      <c r="QRF51" s="0"/>
      <c r="QRG51" s="0"/>
      <c r="QRH51" s="0"/>
      <c r="QRI51" s="0"/>
      <c r="QRJ51" s="0"/>
      <c r="QRK51" s="0"/>
      <c r="QRL51" s="0"/>
      <c r="QRM51" s="0"/>
      <c r="QRN51" s="0"/>
      <c r="QRO51" s="0"/>
      <c r="QRP51" s="0"/>
      <c r="QRQ51" s="0"/>
      <c r="QRR51" s="0"/>
      <c r="QRS51" s="0"/>
      <c r="QRT51" s="0"/>
      <c r="QRU51" s="0"/>
      <c r="QRV51" s="0"/>
      <c r="QRW51" s="0"/>
      <c r="QRX51" s="0"/>
      <c r="QRY51" s="0"/>
      <c r="QRZ51" s="0"/>
      <c r="QSA51" s="0"/>
      <c r="QSB51" s="0"/>
      <c r="QSC51" s="0"/>
      <c r="QSD51" s="0"/>
      <c r="QSE51" s="0"/>
      <c r="QSF51" s="0"/>
      <c r="QSG51" s="0"/>
      <c r="QSH51" s="0"/>
      <c r="QSI51" s="0"/>
      <c r="QSJ51" s="0"/>
      <c r="QSK51" s="0"/>
      <c r="QSL51" s="0"/>
      <c r="QSM51" s="0"/>
      <c r="QSN51" s="0"/>
      <c r="QSO51" s="0"/>
      <c r="QSP51" s="0"/>
      <c r="QSQ51" s="0"/>
      <c r="QSR51" s="0"/>
      <c r="QSS51" s="0"/>
      <c r="QST51" s="0"/>
      <c r="QSU51" s="0"/>
      <c r="QSV51" s="0"/>
      <c r="QSW51" s="0"/>
      <c r="QSX51" s="0"/>
      <c r="QSY51" s="0"/>
      <c r="QSZ51" s="0"/>
      <c r="QTA51" s="0"/>
      <c r="QTB51" s="0"/>
      <c r="QTC51" s="0"/>
      <c r="QTD51" s="0"/>
      <c r="QTE51" s="0"/>
      <c r="QTF51" s="0"/>
      <c r="QTG51" s="0"/>
      <c r="QTH51" s="0"/>
      <c r="QTI51" s="0"/>
      <c r="QTJ51" s="0"/>
      <c r="QTK51" s="0"/>
      <c r="QTL51" s="0"/>
      <c r="QTM51" s="0"/>
      <c r="QTN51" s="0"/>
      <c r="QTO51" s="0"/>
      <c r="QTP51" s="0"/>
      <c r="QTQ51" s="0"/>
      <c r="QTR51" s="0"/>
      <c r="QTS51" s="0"/>
      <c r="QTT51" s="0"/>
      <c r="QTU51" s="0"/>
      <c r="QTV51" s="0"/>
      <c r="QTW51" s="0"/>
      <c r="QTX51" s="0"/>
      <c r="QTY51" s="0"/>
      <c r="QTZ51" s="0"/>
      <c r="QUA51" s="0"/>
      <c r="QUB51" s="0"/>
      <c r="QUC51" s="0"/>
      <c r="QUD51" s="0"/>
      <c r="QUE51" s="0"/>
      <c r="QUF51" s="0"/>
      <c r="QUG51" s="0"/>
      <c r="QUH51" s="0"/>
      <c r="QUI51" s="0"/>
      <c r="QUJ51" s="0"/>
      <c r="QUK51" s="0"/>
      <c r="QUL51" s="0"/>
      <c r="QUM51" s="0"/>
      <c r="QUN51" s="0"/>
      <c r="QUO51" s="0"/>
      <c r="QUP51" s="0"/>
      <c r="QUQ51" s="0"/>
      <c r="QUR51" s="0"/>
      <c r="QUS51" s="0"/>
      <c r="QUT51" s="0"/>
      <c r="QUU51" s="0"/>
      <c r="QUV51" s="0"/>
      <c r="QUW51" s="0"/>
      <c r="QUX51" s="0"/>
      <c r="QUY51" s="0"/>
      <c r="QUZ51" s="0"/>
      <c r="QVA51" s="0"/>
      <c r="QVB51" s="0"/>
      <c r="QVC51" s="0"/>
      <c r="QVD51" s="0"/>
      <c r="QVE51" s="0"/>
      <c r="QVF51" s="0"/>
      <c r="QVG51" s="0"/>
      <c r="QVH51" s="0"/>
      <c r="QVI51" s="0"/>
      <c r="QVJ51" s="0"/>
      <c r="QVK51" s="0"/>
      <c r="QVL51" s="0"/>
      <c r="QVM51" s="0"/>
      <c r="QVN51" s="0"/>
      <c r="QVO51" s="0"/>
      <c r="QVP51" s="0"/>
      <c r="QVQ51" s="0"/>
      <c r="QVR51" s="0"/>
      <c r="QVS51" s="0"/>
      <c r="QVT51" s="0"/>
      <c r="QVU51" s="0"/>
      <c r="QVV51" s="0"/>
      <c r="QVW51" s="0"/>
      <c r="QVX51" s="0"/>
      <c r="QVY51" s="0"/>
      <c r="QVZ51" s="0"/>
      <c r="QWA51" s="0"/>
      <c r="QWB51" s="0"/>
      <c r="QWC51" s="0"/>
      <c r="QWD51" s="0"/>
      <c r="QWE51" s="0"/>
      <c r="QWF51" s="0"/>
      <c r="QWG51" s="0"/>
      <c r="QWH51" s="0"/>
      <c r="QWI51" s="0"/>
      <c r="QWJ51" s="0"/>
      <c r="QWK51" s="0"/>
      <c r="QWL51" s="0"/>
      <c r="QWM51" s="0"/>
      <c r="QWN51" s="0"/>
      <c r="QWO51" s="0"/>
      <c r="QWP51" s="0"/>
      <c r="QWQ51" s="0"/>
      <c r="QWR51" s="0"/>
      <c r="QWS51" s="0"/>
      <c r="QWT51" s="0"/>
      <c r="QWU51" s="0"/>
      <c r="QWV51" s="0"/>
      <c r="QWW51" s="0"/>
      <c r="QWX51" s="0"/>
      <c r="QWY51" s="0"/>
      <c r="QWZ51" s="0"/>
      <c r="QXA51" s="0"/>
      <c r="QXB51" s="0"/>
      <c r="QXC51" s="0"/>
      <c r="QXD51" s="0"/>
      <c r="QXE51" s="0"/>
      <c r="QXF51" s="0"/>
      <c r="QXG51" s="0"/>
      <c r="QXH51" s="0"/>
      <c r="QXI51" s="0"/>
      <c r="QXJ51" s="0"/>
      <c r="QXK51" s="0"/>
      <c r="QXL51" s="0"/>
      <c r="QXM51" s="0"/>
      <c r="QXN51" s="0"/>
      <c r="QXO51" s="0"/>
      <c r="QXP51" s="0"/>
      <c r="QXQ51" s="0"/>
      <c r="QXR51" s="0"/>
      <c r="QXS51" s="0"/>
      <c r="QXT51" s="0"/>
      <c r="QXU51" s="0"/>
      <c r="QXV51" s="0"/>
      <c r="QXW51" s="0"/>
      <c r="QXX51" s="0"/>
      <c r="QXY51" s="0"/>
      <c r="QXZ51" s="0"/>
      <c r="QYA51" s="0"/>
      <c r="QYB51" s="0"/>
      <c r="QYC51" s="0"/>
      <c r="QYD51" s="0"/>
      <c r="QYE51" s="0"/>
      <c r="QYF51" s="0"/>
      <c r="QYG51" s="0"/>
      <c r="QYH51" s="0"/>
      <c r="QYI51" s="0"/>
      <c r="QYJ51" s="0"/>
      <c r="QYK51" s="0"/>
      <c r="QYL51" s="0"/>
      <c r="QYM51" s="0"/>
      <c r="QYN51" s="0"/>
      <c r="QYO51" s="0"/>
      <c r="QYP51" s="0"/>
      <c r="QYQ51" s="0"/>
      <c r="QYR51" s="0"/>
      <c r="QYS51" s="0"/>
      <c r="QYT51" s="0"/>
      <c r="QYU51" s="0"/>
      <c r="QYV51" s="0"/>
      <c r="QYW51" s="0"/>
      <c r="QYX51" s="0"/>
      <c r="QYY51" s="0"/>
      <c r="QYZ51" s="0"/>
      <c r="QZA51" s="0"/>
      <c r="QZB51" s="0"/>
      <c r="QZC51" s="0"/>
      <c r="QZD51" s="0"/>
      <c r="QZE51" s="0"/>
      <c r="QZF51" s="0"/>
      <c r="QZG51" s="0"/>
      <c r="QZH51" s="0"/>
      <c r="QZI51" s="0"/>
      <c r="QZJ51" s="0"/>
      <c r="QZK51" s="0"/>
      <c r="QZL51" s="0"/>
      <c r="QZM51" s="0"/>
      <c r="QZN51" s="0"/>
      <c r="QZO51" s="0"/>
      <c r="QZP51" s="0"/>
      <c r="QZQ51" s="0"/>
      <c r="QZR51" s="0"/>
      <c r="QZS51" s="0"/>
      <c r="QZT51" s="0"/>
      <c r="QZU51" s="0"/>
      <c r="QZV51" s="0"/>
      <c r="QZW51" s="0"/>
      <c r="QZX51" s="0"/>
      <c r="QZY51" s="0"/>
      <c r="QZZ51" s="0"/>
      <c r="RAA51" s="0"/>
      <c r="RAB51" s="0"/>
      <c r="RAC51" s="0"/>
      <c r="RAD51" s="0"/>
      <c r="RAE51" s="0"/>
      <c r="RAF51" s="0"/>
      <c r="RAG51" s="0"/>
      <c r="RAH51" s="0"/>
      <c r="RAI51" s="0"/>
      <c r="RAJ51" s="0"/>
      <c r="RAK51" s="0"/>
      <c r="RAL51" s="0"/>
      <c r="RAM51" s="0"/>
      <c r="RAN51" s="0"/>
      <c r="RAO51" s="0"/>
      <c r="RAP51" s="0"/>
      <c r="RAQ51" s="0"/>
      <c r="RAR51" s="0"/>
      <c r="RAS51" s="0"/>
      <c r="RAT51" s="0"/>
      <c r="RAU51" s="0"/>
      <c r="RAV51" s="0"/>
      <c r="RAW51" s="0"/>
      <c r="RAX51" s="0"/>
      <c r="RAY51" s="0"/>
      <c r="RAZ51" s="0"/>
      <c r="RBA51" s="0"/>
      <c r="RBB51" s="0"/>
      <c r="RBC51" s="0"/>
      <c r="RBD51" s="0"/>
      <c r="RBE51" s="0"/>
      <c r="RBF51" s="0"/>
      <c r="RBG51" s="0"/>
      <c r="RBH51" s="0"/>
      <c r="RBI51" s="0"/>
      <c r="RBJ51" s="0"/>
      <c r="RBK51" s="0"/>
      <c r="RBL51" s="0"/>
      <c r="RBM51" s="0"/>
      <c r="RBN51" s="0"/>
      <c r="RBO51" s="0"/>
      <c r="RBP51" s="0"/>
      <c r="RBQ51" s="0"/>
      <c r="RBR51" s="0"/>
      <c r="RBS51" s="0"/>
      <c r="RBT51" s="0"/>
      <c r="RBU51" s="0"/>
      <c r="RBV51" s="0"/>
      <c r="RBW51" s="0"/>
      <c r="RBX51" s="0"/>
      <c r="RBY51" s="0"/>
      <c r="RBZ51" s="0"/>
      <c r="RCA51" s="0"/>
      <c r="RCB51" s="0"/>
      <c r="RCC51" s="0"/>
      <c r="RCD51" s="0"/>
      <c r="RCE51" s="0"/>
      <c r="RCF51" s="0"/>
      <c r="RCG51" s="0"/>
      <c r="RCH51" s="0"/>
      <c r="RCI51" s="0"/>
      <c r="RCJ51" s="0"/>
      <c r="RCK51" s="0"/>
      <c r="RCL51" s="0"/>
      <c r="RCM51" s="0"/>
      <c r="RCN51" s="0"/>
      <c r="RCO51" s="0"/>
      <c r="RCP51" s="0"/>
      <c r="RCQ51" s="0"/>
      <c r="RCR51" s="0"/>
      <c r="RCS51" s="0"/>
      <c r="RCT51" s="0"/>
      <c r="RCU51" s="0"/>
      <c r="RCV51" s="0"/>
      <c r="RCW51" s="0"/>
      <c r="RCX51" s="0"/>
      <c r="RCY51" s="0"/>
      <c r="RCZ51" s="0"/>
      <c r="RDA51" s="0"/>
      <c r="RDB51" s="0"/>
      <c r="RDC51" s="0"/>
      <c r="RDD51" s="0"/>
      <c r="RDE51" s="0"/>
      <c r="RDF51" s="0"/>
      <c r="RDG51" s="0"/>
      <c r="RDH51" s="0"/>
      <c r="RDI51" s="0"/>
      <c r="RDJ51" s="0"/>
      <c r="RDK51" s="0"/>
      <c r="RDL51" s="0"/>
      <c r="RDM51" s="0"/>
      <c r="RDN51" s="0"/>
      <c r="RDO51" s="0"/>
      <c r="RDP51" s="0"/>
      <c r="RDQ51" s="0"/>
      <c r="RDR51" s="0"/>
      <c r="RDS51" s="0"/>
      <c r="RDT51" s="0"/>
      <c r="RDU51" s="0"/>
      <c r="RDV51" s="0"/>
      <c r="RDW51" s="0"/>
      <c r="RDX51" s="0"/>
      <c r="RDY51" s="0"/>
      <c r="RDZ51" s="0"/>
      <c r="REA51" s="0"/>
      <c r="REB51" s="0"/>
      <c r="REC51" s="0"/>
      <c r="RED51" s="0"/>
      <c r="REE51" s="0"/>
      <c r="REF51" s="0"/>
      <c r="REG51" s="0"/>
      <c r="REH51" s="0"/>
      <c r="REI51" s="0"/>
      <c r="REJ51" s="0"/>
      <c r="REK51" s="0"/>
      <c r="REL51" s="0"/>
      <c r="REM51" s="0"/>
      <c r="REN51" s="0"/>
      <c r="REO51" s="0"/>
      <c r="REP51" s="0"/>
      <c r="REQ51" s="0"/>
      <c r="RER51" s="0"/>
      <c r="RES51" s="0"/>
      <c r="RET51" s="0"/>
      <c r="REU51" s="0"/>
      <c r="REV51" s="0"/>
      <c r="REW51" s="0"/>
      <c r="REX51" s="0"/>
      <c r="REY51" s="0"/>
      <c r="REZ51" s="0"/>
      <c r="RFA51" s="0"/>
      <c r="RFB51" s="0"/>
      <c r="RFC51" s="0"/>
      <c r="RFD51" s="0"/>
      <c r="RFE51" s="0"/>
      <c r="RFF51" s="0"/>
      <c r="RFG51" s="0"/>
      <c r="RFH51" s="0"/>
      <c r="RFI51" s="0"/>
      <c r="RFJ51" s="0"/>
      <c r="RFK51" s="0"/>
      <c r="RFL51" s="0"/>
      <c r="RFM51" s="0"/>
      <c r="RFN51" s="0"/>
      <c r="RFO51" s="0"/>
      <c r="RFP51" s="0"/>
      <c r="RFQ51" s="0"/>
      <c r="RFR51" s="0"/>
      <c r="RFS51" s="0"/>
      <c r="RFT51" s="0"/>
      <c r="RFU51" s="0"/>
      <c r="RFV51" s="0"/>
      <c r="RFW51" s="0"/>
      <c r="RFX51" s="0"/>
      <c r="RFY51" s="0"/>
      <c r="RFZ51" s="0"/>
      <c r="RGA51" s="0"/>
      <c r="RGB51" s="0"/>
      <c r="RGC51" s="0"/>
      <c r="RGD51" s="0"/>
      <c r="RGE51" s="0"/>
      <c r="RGF51" s="0"/>
      <c r="RGG51" s="0"/>
      <c r="RGH51" s="0"/>
      <c r="RGI51" s="0"/>
      <c r="RGJ51" s="0"/>
      <c r="RGK51" s="0"/>
      <c r="RGL51" s="0"/>
      <c r="RGM51" s="0"/>
      <c r="RGN51" s="0"/>
      <c r="RGO51" s="0"/>
      <c r="RGP51" s="0"/>
      <c r="RGQ51" s="0"/>
      <c r="RGR51" s="0"/>
      <c r="RGS51" s="0"/>
      <c r="RGT51" s="0"/>
      <c r="RGU51" s="0"/>
      <c r="RGV51" s="0"/>
      <c r="RGW51" s="0"/>
      <c r="RGX51" s="0"/>
      <c r="RGY51" s="0"/>
      <c r="RGZ51" s="0"/>
      <c r="RHA51" s="0"/>
      <c r="RHB51" s="0"/>
      <c r="RHC51" s="0"/>
      <c r="RHD51" s="0"/>
      <c r="RHE51" s="0"/>
      <c r="RHF51" s="0"/>
      <c r="RHG51" s="0"/>
      <c r="RHH51" s="0"/>
      <c r="RHI51" s="0"/>
      <c r="RHJ51" s="0"/>
      <c r="RHK51" s="0"/>
      <c r="RHL51" s="0"/>
      <c r="RHM51" s="0"/>
      <c r="RHN51" s="0"/>
      <c r="RHO51" s="0"/>
      <c r="RHP51" s="0"/>
      <c r="RHQ51" s="0"/>
      <c r="RHR51" s="0"/>
      <c r="RHS51" s="0"/>
      <c r="RHT51" s="0"/>
      <c r="RHU51" s="0"/>
      <c r="RHV51" s="0"/>
      <c r="RHW51" s="0"/>
      <c r="RHX51" s="0"/>
      <c r="RHY51" s="0"/>
      <c r="RHZ51" s="0"/>
      <c r="RIA51" s="0"/>
      <c r="RIB51" s="0"/>
      <c r="RIC51" s="0"/>
      <c r="RID51" s="0"/>
      <c r="RIE51" s="0"/>
      <c r="RIF51" s="0"/>
      <c r="RIG51" s="0"/>
      <c r="RIH51" s="0"/>
      <c r="RII51" s="0"/>
      <c r="RIJ51" s="0"/>
      <c r="RIK51" s="0"/>
      <c r="RIL51" s="0"/>
      <c r="RIM51" s="0"/>
      <c r="RIN51" s="0"/>
      <c r="RIO51" s="0"/>
      <c r="RIP51" s="0"/>
      <c r="RIQ51" s="0"/>
      <c r="RIR51" s="0"/>
      <c r="RIS51" s="0"/>
      <c r="RIT51" s="0"/>
      <c r="RIU51" s="0"/>
      <c r="RIV51" s="0"/>
      <c r="RIW51" s="0"/>
      <c r="RIX51" s="0"/>
      <c r="RIY51" s="0"/>
      <c r="RIZ51" s="0"/>
      <c r="RJA51" s="0"/>
      <c r="RJB51" s="0"/>
      <c r="RJC51" s="0"/>
      <c r="RJD51" s="0"/>
      <c r="RJE51" s="0"/>
      <c r="RJF51" s="0"/>
      <c r="RJG51" s="0"/>
      <c r="RJH51" s="0"/>
      <c r="RJI51" s="0"/>
      <c r="RJJ51" s="0"/>
      <c r="RJK51" s="0"/>
      <c r="RJL51" s="0"/>
      <c r="RJM51" s="0"/>
      <c r="RJN51" s="0"/>
      <c r="RJO51" s="0"/>
      <c r="RJP51" s="0"/>
      <c r="RJQ51" s="0"/>
      <c r="RJR51" s="0"/>
      <c r="RJS51" s="0"/>
      <c r="RJT51" s="0"/>
      <c r="RJU51" s="0"/>
      <c r="RJV51" s="0"/>
      <c r="RJW51" s="0"/>
      <c r="RJX51" s="0"/>
      <c r="RJY51" s="0"/>
      <c r="RJZ51" s="0"/>
      <c r="RKA51" s="0"/>
      <c r="RKB51" s="0"/>
      <c r="RKC51" s="0"/>
      <c r="RKD51" s="0"/>
      <c r="RKE51" s="0"/>
      <c r="RKF51" s="0"/>
      <c r="RKG51" s="0"/>
      <c r="RKH51" s="0"/>
      <c r="RKI51" s="0"/>
      <c r="RKJ51" s="0"/>
      <c r="RKK51" s="0"/>
      <c r="RKL51" s="0"/>
      <c r="RKM51" s="0"/>
      <c r="RKN51" s="0"/>
      <c r="RKO51" s="0"/>
      <c r="RKP51" s="0"/>
      <c r="RKQ51" s="0"/>
      <c r="RKR51" s="0"/>
      <c r="RKS51" s="0"/>
      <c r="RKT51" s="0"/>
      <c r="RKU51" s="0"/>
      <c r="RKV51" s="0"/>
      <c r="RKW51" s="0"/>
      <c r="RKX51" s="0"/>
      <c r="RKY51" s="0"/>
      <c r="RKZ51" s="0"/>
      <c r="RLA51" s="0"/>
      <c r="RLB51" s="0"/>
      <c r="RLC51" s="0"/>
      <c r="RLD51" s="0"/>
      <c r="RLE51" s="0"/>
      <c r="RLF51" s="0"/>
      <c r="RLG51" s="0"/>
      <c r="RLH51" s="0"/>
      <c r="RLI51" s="0"/>
      <c r="RLJ51" s="0"/>
      <c r="RLK51" s="0"/>
      <c r="RLL51" s="0"/>
      <c r="RLM51" s="0"/>
      <c r="RLN51" s="0"/>
      <c r="RLO51" s="0"/>
      <c r="RLP51" s="0"/>
      <c r="RLQ51" s="0"/>
      <c r="RLR51" s="0"/>
      <c r="RLS51" s="0"/>
      <c r="RLT51" s="0"/>
      <c r="RLU51" s="0"/>
      <c r="RLV51" s="0"/>
      <c r="RLW51" s="0"/>
      <c r="RLX51" s="0"/>
      <c r="RLY51" s="0"/>
      <c r="RLZ51" s="0"/>
      <c r="RMA51" s="0"/>
      <c r="RMB51" s="0"/>
      <c r="RMC51" s="0"/>
      <c r="RMD51" s="0"/>
      <c r="RME51" s="0"/>
      <c r="RMF51" s="0"/>
      <c r="RMG51" s="0"/>
      <c r="RMH51" s="0"/>
      <c r="RMI51" s="0"/>
      <c r="RMJ51" s="0"/>
      <c r="RMK51" s="0"/>
      <c r="RML51" s="0"/>
      <c r="RMM51" s="0"/>
      <c r="RMN51" s="0"/>
      <c r="RMO51" s="0"/>
      <c r="RMP51" s="0"/>
      <c r="RMQ51" s="0"/>
      <c r="RMR51" s="0"/>
      <c r="RMS51" s="0"/>
      <c r="RMT51" s="0"/>
      <c r="RMU51" s="0"/>
      <c r="RMV51" s="0"/>
      <c r="RMW51" s="0"/>
      <c r="RMX51" s="0"/>
      <c r="RMY51" s="0"/>
      <c r="RMZ51" s="0"/>
      <c r="RNA51" s="0"/>
      <c r="RNB51" s="0"/>
      <c r="RNC51" s="0"/>
      <c r="RND51" s="0"/>
      <c r="RNE51" s="0"/>
      <c r="RNF51" s="0"/>
      <c r="RNG51" s="0"/>
      <c r="RNH51" s="0"/>
      <c r="RNI51" s="0"/>
      <c r="RNJ51" s="0"/>
      <c r="RNK51" s="0"/>
      <c r="RNL51" s="0"/>
      <c r="RNM51" s="0"/>
      <c r="RNN51" s="0"/>
      <c r="RNO51" s="0"/>
      <c r="RNP51" s="0"/>
      <c r="RNQ51" s="0"/>
      <c r="RNR51" s="0"/>
      <c r="RNS51" s="0"/>
      <c r="RNT51" s="0"/>
      <c r="RNU51" s="0"/>
      <c r="RNV51" s="0"/>
      <c r="RNW51" s="0"/>
      <c r="RNX51" s="0"/>
      <c r="RNY51" s="0"/>
      <c r="RNZ51" s="0"/>
      <c r="ROA51" s="0"/>
      <c r="ROB51" s="0"/>
      <c r="ROC51" s="0"/>
      <c r="ROD51" s="0"/>
      <c r="ROE51" s="0"/>
      <c r="ROF51" s="0"/>
      <c r="ROG51" s="0"/>
      <c r="ROH51" s="0"/>
      <c r="ROI51" s="0"/>
      <c r="ROJ51" s="0"/>
      <c r="ROK51" s="0"/>
      <c r="ROL51" s="0"/>
      <c r="ROM51" s="0"/>
      <c r="RON51" s="0"/>
      <c r="ROO51" s="0"/>
      <c r="ROP51" s="0"/>
      <c r="ROQ51" s="0"/>
      <c r="ROR51" s="0"/>
      <c r="ROS51" s="0"/>
      <c r="ROT51" s="0"/>
      <c r="ROU51" s="0"/>
      <c r="ROV51" s="0"/>
      <c r="ROW51" s="0"/>
      <c r="ROX51" s="0"/>
      <c r="ROY51" s="0"/>
      <c r="ROZ51" s="0"/>
      <c r="RPA51" s="0"/>
      <c r="RPB51" s="0"/>
      <c r="RPC51" s="0"/>
      <c r="RPD51" s="0"/>
      <c r="RPE51" s="0"/>
      <c r="RPF51" s="0"/>
      <c r="RPG51" s="0"/>
      <c r="RPH51" s="0"/>
      <c r="RPI51" s="0"/>
      <c r="RPJ51" s="0"/>
      <c r="RPK51" s="0"/>
      <c r="RPL51" s="0"/>
      <c r="RPM51" s="0"/>
      <c r="RPN51" s="0"/>
      <c r="RPO51" s="0"/>
      <c r="RPP51" s="0"/>
      <c r="RPQ51" s="0"/>
      <c r="RPR51" s="0"/>
      <c r="RPS51" s="0"/>
      <c r="RPT51" s="0"/>
      <c r="RPU51" s="0"/>
      <c r="RPV51" s="0"/>
      <c r="RPW51" s="0"/>
      <c r="RPX51" s="0"/>
      <c r="RPY51" s="0"/>
      <c r="RPZ51" s="0"/>
      <c r="RQA51" s="0"/>
      <c r="RQB51" s="0"/>
      <c r="RQC51" s="0"/>
      <c r="RQD51" s="0"/>
      <c r="RQE51" s="0"/>
      <c r="RQF51" s="0"/>
      <c r="RQG51" s="0"/>
      <c r="RQH51" s="0"/>
      <c r="RQI51" s="0"/>
      <c r="RQJ51" s="0"/>
      <c r="RQK51" s="0"/>
      <c r="RQL51" s="0"/>
      <c r="RQM51" s="0"/>
      <c r="RQN51" s="0"/>
      <c r="RQO51" s="0"/>
      <c r="RQP51" s="0"/>
      <c r="RQQ51" s="0"/>
      <c r="RQR51" s="0"/>
      <c r="RQS51" s="0"/>
      <c r="RQT51" s="0"/>
      <c r="RQU51" s="0"/>
      <c r="RQV51" s="0"/>
      <c r="RQW51" s="0"/>
      <c r="RQX51" s="0"/>
      <c r="RQY51" s="0"/>
      <c r="RQZ51" s="0"/>
      <c r="RRA51" s="0"/>
      <c r="RRB51" s="0"/>
      <c r="RRC51" s="0"/>
      <c r="RRD51" s="0"/>
      <c r="RRE51" s="0"/>
      <c r="RRF51" s="0"/>
      <c r="RRG51" s="0"/>
      <c r="RRH51" s="0"/>
      <c r="RRI51" s="0"/>
      <c r="RRJ51" s="0"/>
      <c r="RRK51" s="0"/>
      <c r="RRL51" s="0"/>
      <c r="RRM51" s="0"/>
      <c r="RRN51" s="0"/>
      <c r="RRO51" s="0"/>
      <c r="RRP51" s="0"/>
      <c r="RRQ51" s="0"/>
      <c r="RRR51" s="0"/>
      <c r="RRS51" s="0"/>
      <c r="RRT51" s="0"/>
      <c r="RRU51" s="0"/>
      <c r="RRV51" s="0"/>
      <c r="RRW51" s="0"/>
      <c r="RRX51" s="0"/>
      <c r="RRY51" s="0"/>
      <c r="RRZ51" s="0"/>
      <c r="RSA51" s="0"/>
      <c r="RSB51" s="0"/>
      <c r="RSC51" s="0"/>
      <c r="RSD51" s="0"/>
      <c r="RSE51" s="0"/>
      <c r="RSF51" s="0"/>
      <c r="RSG51" s="0"/>
      <c r="RSH51" s="0"/>
      <c r="RSI51" s="0"/>
      <c r="RSJ51" s="0"/>
      <c r="RSK51" s="0"/>
      <c r="RSL51" s="0"/>
      <c r="RSM51" s="0"/>
      <c r="RSN51" s="0"/>
      <c r="RSO51" s="0"/>
      <c r="RSP51" s="0"/>
      <c r="RSQ51" s="0"/>
      <c r="RSR51" s="0"/>
      <c r="RSS51" s="0"/>
      <c r="RST51" s="0"/>
      <c r="RSU51" s="0"/>
      <c r="RSV51" s="0"/>
      <c r="RSW51" s="0"/>
      <c r="RSX51" s="0"/>
      <c r="RSY51" s="0"/>
      <c r="RSZ51" s="0"/>
      <c r="RTA51" s="0"/>
      <c r="RTB51" s="0"/>
      <c r="RTC51" s="0"/>
      <c r="RTD51" s="0"/>
      <c r="RTE51" s="0"/>
      <c r="RTF51" s="0"/>
      <c r="RTG51" s="0"/>
      <c r="RTH51" s="0"/>
      <c r="RTI51" s="0"/>
      <c r="RTJ51" s="0"/>
      <c r="RTK51" s="0"/>
      <c r="RTL51" s="0"/>
      <c r="RTM51" s="0"/>
      <c r="RTN51" s="0"/>
      <c r="RTO51" s="0"/>
      <c r="RTP51" s="0"/>
      <c r="RTQ51" s="0"/>
      <c r="RTR51" s="0"/>
      <c r="RTS51" s="0"/>
      <c r="RTT51" s="0"/>
      <c r="RTU51" s="0"/>
      <c r="RTV51" s="0"/>
      <c r="RTW51" s="0"/>
      <c r="RTX51" s="0"/>
      <c r="RTY51" s="0"/>
      <c r="RTZ51" s="0"/>
      <c r="RUA51" s="0"/>
      <c r="RUB51" s="0"/>
      <c r="RUC51" s="0"/>
      <c r="RUD51" s="0"/>
      <c r="RUE51" s="0"/>
      <c r="RUF51" s="0"/>
      <c r="RUG51" s="0"/>
      <c r="RUH51" s="0"/>
      <c r="RUI51" s="0"/>
      <c r="RUJ51" s="0"/>
      <c r="RUK51" s="0"/>
      <c r="RUL51" s="0"/>
      <c r="RUM51" s="0"/>
      <c r="RUN51" s="0"/>
      <c r="RUO51" s="0"/>
      <c r="RUP51" s="0"/>
      <c r="RUQ51" s="0"/>
      <c r="RUR51" s="0"/>
      <c r="RUS51" s="0"/>
      <c r="RUT51" s="0"/>
      <c r="RUU51" s="0"/>
      <c r="RUV51" s="0"/>
      <c r="RUW51" s="0"/>
      <c r="RUX51" s="0"/>
      <c r="RUY51" s="0"/>
      <c r="RUZ51" s="0"/>
      <c r="RVA51" s="0"/>
      <c r="RVB51" s="0"/>
      <c r="RVC51" s="0"/>
      <c r="RVD51" s="0"/>
      <c r="RVE51" s="0"/>
      <c r="RVF51" s="0"/>
      <c r="RVG51" s="0"/>
      <c r="RVH51" s="0"/>
      <c r="RVI51" s="0"/>
      <c r="RVJ51" s="0"/>
      <c r="RVK51" s="0"/>
      <c r="RVL51" s="0"/>
      <c r="RVM51" s="0"/>
      <c r="RVN51" s="0"/>
      <c r="RVO51" s="0"/>
      <c r="RVP51" s="0"/>
      <c r="RVQ51" s="0"/>
      <c r="RVR51" s="0"/>
      <c r="RVS51" s="0"/>
      <c r="RVT51" s="0"/>
      <c r="RVU51" s="0"/>
      <c r="RVV51" s="0"/>
      <c r="RVW51" s="0"/>
      <c r="RVX51" s="0"/>
      <c r="RVY51" s="0"/>
      <c r="RVZ51" s="0"/>
      <c r="RWA51" s="0"/>
      <c r="RWB51" s="0"/>
      <c r="RWC51" s="0"/>
      <c r="RWD51" s="0"/>
      <c r="RWE51" s="0"/>
      <c r="RWF51" s="0"/>
      <c r="RWG51" s="0"/>
      <c r="RWH51" s="0"/>
      <c r="RWI51" s="0"/>
      <c r="RWJ51" s="0"/>
      <c r="RWK51" s="0"/>
      <c r="RWL51" s="0"/>
      <c r="RWM51" s="0"/>
      <c r="RWN51" s="0"/>
      <c r="RWO51" s="0"/>
      <c r="RWP51" s="0"/>
      <c r="RWQ51" s="0"/>
      <c r="RWR51" s="0"/>
      <c r="RWS51" s="0"/>
      <c r="RWT51" s="0"/>
      <c r="RWU51" s="0"/>
      <c r="RWV51" s="0"/>
      <c r="RWW51" s="0"/>
      <c r="RWX51" s="0"/>
      <c r="RWY51" s="0"/>
      <c r="RWZ51" s="0"/>
      <c r="RXA51" s="0"/>
      <c r="RXB51" s="0"/>
      <c r="RXC51" s="0"/>
      <c r="RXD51" s="0"/>
      <c r="RXE51" s="0"/>
      <c r="RXF51" s="0"/>
      <c r="RXG51" s="0"/>
      <c r="RXH51" s="0"/>
      <c r="RXI51" s="0"/>
      <c r="RXJ51" s="0"/>
      <c r="RXK51" s="0"/>
      <c r="RXL51" s="0"/>
      <c r="RXM51" s="0"/>
      <c r="RXN51" s="0"/>
      <c r="RXO51" s="0"/>
      <c r="RXP51" s="0"/>
      <c r="RXQ51" s="0"/>
      <c r="RXR51" s="0"/>
      <c r="RXS51" s="0"/>
      <c r="RXT51" s="0"/>
      <c r="RXU51" s="0"/>
      <c r="RXV51" s="0"/>
      <c r="RXW51" s="0"/>
      <c r="RXX51" s="0"/>
      <c r="RXY51" s="0"/>
      <c r="RXZ51" s="0"/>
      <c r="RYA51" s="0"/>
      <c r="RYB51" s="0"/>
      <c r="RYC51" s="0"/>
      <c r="RYD51" s="0"/>
      <c r="RYE51" s="0"/>
      <c r="RYF51" s="0"/>
      <c r="RYG51" s="0"/>
      <c r="RYH51" s="0"/>
      <c r="RYI51" s="0"/>
      <c r="RYJ51" s="0"/>
      <c r="RYK51" s="0"/>
      <c r="RYL51" s="0"/>
      <c r="RYM51" s="0"/>
      <c r="RYN51" s="0"/>
      <c r="RYO51" s="0"/>
      <c r="RYP51" s="0"/>
      <c r="RYQ51" s="0"/>
      <c r="RYR51" s="0"/>
      <c r="RYS51" s="0"/>
      <c r="RYT51" s="0"/>
      <c r="RYU51" s="0"/>
      <c r="RYV51" s="0"/>
      <c r="RYW51" s="0"/>
      <c r="RYX51" s="0"/>
      <c r="RYY51" s="0"/>
      <c r="RYZ51" s="0"/>
      <c r="RZA51" s="0"/>
      <c r="RZB51" s="0"/>
      <c r="RZC51" s="0"/>
      <c r="RZD51" s="0"/>
      <c r="RZE51" s="0"/>
      <c r="RZF51" s="0"/>
      <c r="RZG51" s="0"/>
      <c r="RZH51" s="0"/>
      <c r="RZI51" s="0"/>
      <c r="RZJ51" s="0"/>
      <c r="RZK51" s="0"/>
      <c r="RZL51" s="0"/>
      <c r="RZM51" s="0"/>
      <c r="RZN51" s="0"/>
      <c r="RZO51" s="0"/>
      <c r="RZP51" s="0"/>
      <c r="RZQ51" s="0"/>
      <c r="RZR51" s="0"/>
      <c r="RZS51" s="0"/>
      <c r="RZT51" s="0"/>
      <c r="RZU51" s="0"/>
      <c r="RZV51" s="0"/>
      <c r="RZW51" s="0"/>
      <c r="RZX51" s="0"/>
      <c r="RZY51" s="0"/>
      <c r="RZZ51" s="0"/>
      <c r="SAA51" s="0"/>
      <c r="SAB51" s="0"/>
      <c r="SAC51" s="0"/>
      <c r="SAD51" s="0"/>
      <c r="SAE51" s="0"/>
      <c r="SAF51" s="0"/>
      <c r="SAG51" s="0"/>
      <c r="SAH51" s="0"/>
      <c r="SAI51" s="0"/>
      <c r="SAJ51" s="0"/>
      <c r="SAK51" s="0"/>
      <c r="SAL51" s="0"/>
      <c r="SAM51" s="0"/>
      <c r="SAN51" s="0"/>
      <c r="SAO51" s="0"/>
      <c r="SAP51" s="0"/>
      <c r="SAQ51" s="0"/>
      <c r="SAR51" s="0"/>
      <c r="SAS51" s="0"/>
      <c r="SAT51" s="0"/>
      <c r="SAU51" s="0"/>
      <c r="SAV51" s="0"/>
      <c r="SAW51" s="0"/>
      <c r="SAX51" s="0"/>
      <c r="SAY51" s="0"/>
      <c r="SAZ51" s="0"/>
      <c r="SBA51" s="0"/>
      <c r="SBB51" s="0"/>
      <c r="SBC51" s="0"/>
      <c r="SBD51" s="0"/>
      <c r="SBE51" s="0"/>
      <c r="SBF51" s="0"/>
      <c r="SBG51" s="0"/>
      <c r="SBH51" s="0"/>
      <c r="SBI51" s="0"/>
      <c r="SBJ51" s="0"/>
      <c r="SBK51" s="0"/>
      <c r="SBL51" s="0"/>
      <c r="SBM51" s="0"/>
      <c r="SBN51" s="0"/>
      <c r="SBO51" s="0"/>
      <c r="SBP51" s="0"/>
      <c r="SBQ51" s="0"/>
      <c r="SBR51" s="0"/>
      <c r="SBS51" s="0"/>
      <c r="SBT51" s="0"/>
      <c r="SBU51" s="0"/>
      <c r="SBV51" s="0"/>
      <c r="SBW51" s="0"/>
      <c r="SBX51" s="0"/>
      <c r="SBY51" s="0"/>
      <c r="SBZ51" s="0"/>
      <c r="SCA51" s="0"/>
      <c r="SCB51" s="0"/>
      <c r="SCC51" s="0"/>
      <c r="SCD51" s="0"/>
      <c r="SCE51" s="0"/>
      <c r="SCF51" s="0"/>
      <c r="SCG51" s="0"/>
      <c r="SCH51" s="0"/>
      <c r="SCI51" s="0"/>
      <c r="SCJ51" s="0"/>
      <c r="SCK51" s="0"/>
      <c r="SCL51" s="0"/>
      <c r="SCM51" s="0"/>
      <c r="SCN51" s="0"/>
      <c r="SCO51" s="0"/>
      <c r="SCP51" s="0"/>
      <c r="SCQ51" s="0"/>
      <c r="SCR51" s="0"/>
      <c r="SCS51" s="0"/>
      <c r="SCT51" s="0"/>
      <c r="SCU51" s="0"/>
      <c r="SCV51" s="0"/>
      <c r="SCW51" s="0"/>
      <c r="SCX51" s="0"/>
      <c r="SCY51" s="0"/>
      <c r="SCZ51" s="0"/>
      <c r="SDA51" s="0"/>
      <c r="SDB51" s="0"/>
      <c r="SDC51" s="0"/>
      <c r="SDD51" s="0"/>
      <c r="SDE51" s="0"/>
      <c r="SDF51" s="0"/>
      <c r="SDG51" s="0"/>
      <c r="SDH51" s="0"/>
      <c r="SDI51" s="0"/>
      <c r="SDJ51" s="0"/>
      <c r="SDK51" s="0"/>
      <c r="SDL51" s="0"/>
      <c r="SDM51" s="0"/>
      <c r="SDN51" s="0"/>
      <c r="SDO51" s="0"/>
      <c r="SDP51" s="0"/>
      <c r="SDQ51" s="0"/>
      <c r="SDR51" s="0"/>
      <c r="SDS51" s="0"/>
      <c r="SDT51" s="0"/>
      <c r="SDU51" s="0"/>
      <c r="SDV51" s="0"/>
      <c r="SDW51" s="0"/>
      <c r="SDX51" s="0"/>
      <c r="SDY51" s="0"/>
      <c r="SDZ51" s="0"/>
      <c r="SEA51" s="0"/>
      <c r="SEB51" s="0"/>
      <c r="SEC51" s="0"/>
      <c r="SED51" s="0"/>
      <c r="SEE51" s="0"/>
      <c r="SEF51" s="0"/>
      <c r="SEG51" s="0"/>
      <c r="SEH51" s="0"/>
      <c r="SEI51" s="0"/>
      <c r="SEJ51" s="0"/>
      <c r="SEK51" s="0"/>
      <c r="SEL51" s="0"/>
      <c r="SEM51" s="0"/>
      <c r="SEN51" s="0"/>
      <c r="SEO51" s="0"/>
      <c r="SEP51" s="0"/>
      <c r="SEQ51" s="0"/>
      <c r="SER51" s="0"/>
      <c r="SES51" s="0"/>
      <c r="SET51" s="0"/>
      <c r="SEU51" s="0"/>
      <c r="SEV51" s="0"/>
      <c r="SEW51" s="0"/>
      <c r="SEX51" s="0"/>
      <c r="SEY51" s="0"/>
      <c r="SEZ51" s="0"/>
      <c r="SFA51" s="0"/>
      <c r="SFB51" s="0"/>
      <c r="SFC51" s="0"/>
      <c r="SFD51" s="0"/>
      <c r="SFE51" s="0"/>
      <c r="SFF51" s="0"/>
      <c r="SFG51" s="0"/>
      <c r="SFH51" s="0"/>
      <c r="SFI51" s="0"/>
      <c r="SFJ51" s="0"/>
      <c r="SFK51" s="0"/>
      <c r="SFL51" s="0"/>
      <c r="SFM51" s="0"/>
      <c r="SFN51" s="0"/>
      <c r="SFO51" s="0"/>
      <c r="SFP51" s="0"/>
      <c r="SFQ51" s="0"/>
      <c r="SFR51" s="0"/>
      <c r="SFS51" s="0"/>
      <c r="SFT51" s="0"/>
      <c r="SFU51" s="0"/>
      <c r="SFV51" s="0"/>
      <c r="SFW51" s="0"/>
      <c r="SFX51" s="0"/>
      <c r="SFY51" s="0"/>
      <c r="SFZ51" s="0"/>
      <c r="SGA51" s="0"/>
      <c r="SGB51" s="0"/>
      <c r="SGC51" s="0"/>
      <c r="SGD51" s="0"/>
      <c r="SGE51" s="0"/>
      <c r="SGF51" s="0"/>
      <c r="SGG51" s="0"/>
      <c r="SGH51" s="0"/>
      <c r="SGI51" s="0"/>
      <c r="SGJ51" s="0"/>
      <c r="SGK51" s="0"/>
      <c r="SGL51" s="0"/>
      <c r="SGM51" s="0"/>
      <c r="SGN51" s="0"/>
      <c r="SGO51" s="0"/>
      <c r="SGP51" s="0"/>
      <c r="SGQ51" s="0"/>
      <c r="SGR51" s="0"/>
      <c r="SGS51" s="0"/>
      <c r="SGT51" s="0"/>
      <c r="SGU51" s="0"/>
      <c r="SGV51" s="0"/>
      <c r="SGW51" s="0"/>
      <c r="SGX51" s="0"/>
      <c r="SGY51" s="0"/>
      <c r="SGZ51" s="0"/>
      <c r="SHA51" s="0"/>
      <c r="SHB51" s="0"/>
      <c r="SHC51" s="0"/>
      <c r="SHD51" s="0"/>
      <c r="SHE51" s="0"/>
      <c r="SHF51" s="0"/>
      <c r="SHG51" s="0"/>
      <c r="SHH51" s="0"/>
      <c r="SHI51" s="0"/>
      <c r="SHJ51" s="0"/>
      <c r="SHK51" s="0"/>
      <c r="SHL51" s="0"/>
      <c r="SHM51" s="0"/>
      <c r="SHN51" s="0"/>
      <c r="SHO51" s="0"/>
      <c r="SHP51" s="0"/>
      <c r="SHQ51" s="0"/>
      <c r="SHR51" s="0"/>
      <c r="SHS51" s="0"/>
      <c r="SHT51" s="0"/>
      <c r="SHU51" s="0"/>
      <c r="SHV51" s="0"/>
      <c r="SHW51" s="0"/>
      <c r="SHX51" s="0"/>
      <c r="SHY51" s="0"/>
      <c r="SHZ51" s="0"/>
      <c r="SIA51" s="0"/>
      <c r="SIB51" s="0"/>
      <c r="SIC51" s="0"/>
      <c r="SID51" s="0"/>
      <c r="SIE51" s="0"/>
      <c r="SIF51" s="0"/>
      <c r="SIG51" s="0"/>
      <c r="SIH51" s="0"/>
      <c r="SII51" s="0"/>
      <c r="SIJ51" s="0"/>
      <c r="SIK51" s="0"/>
      <c r="SIL51" s="0"/>
      <c r="SIM51" s="0"/>
      <c r="SIN51" s="0"/>
      <c r="SIO51" s="0"/>
      <c r="SIP51" s="0"/>
      <c r="SIQ51" s="0"/>
      <c r="SIR51" s="0"/>
      <c r="SIS51" s="0"/>
      <c r="SIT51" s="0"/>
      <c r="SIU51" s="0"/>
      <c r="SIV51" s="0"/>
      <c r="SIW51" s="0"/>
      <c r="SIX51" s="0"/>
      <c r="SIY51" s="0"/>
      <c r="SIZ51" s="0"/>
      <c r="SJA51" s="0"/>
      <c r="SJB51" s="0"/>
      <c r="SJC51" s="0"/>
      <c r="SJD51" s="0"/>
      <c r="SJE51" s="0"/>
      <c r="SJF51" s="0"/>
      <c r="SJG51" s="0"/>
      <c r="SJH51" s="0"/>
      <c r="SJI51" s="0"/>
      <c r="SJJ51" s="0"/>
      <c r="SJK51" s="0"/>
      <c r="SJL51" s="0"/>
      <c r="SJM51" s="0"/>
      <c r="SJN51" s="0"/>
      <c r="SJO51" s="0"/>
      <c r="SJP51" s="0"/>
      <c r="SJQ51" s="0"/>
      <c r="SJR51" s="0"/>
      <c r="SJS51" s="0"/>
      <c r="SJT51" s="0"/>
      <c r="SJU51" s="0"/>
      <c r="SJV51" s="0"/>
      <c r="SJW51" s="0"/>
      <c r="SJX51" s="0"/>
      <c r="SJY51" s="0"/>
      <c r="SJZ51" s="0"/>
      <c r="SKA51" s="0"/>
      <c r="SKB51" s="0"/>
      <c r="SKC51" s="0"/>
      <c r="SKD51" s="0"/>
      <c r="SKE51" s="0"/>
      <c r="SKF51" s="0"/>
      <c r="SKG51" s="0"/>
      <c r="SKH51" s="0"/>
      <c r="SKI51" s="0"/>
      <c r="SKJ51" s="0"/>
      <c r="SKK51" s="0"/>
      <c r="SKL51" s="0"/>
      <c r="SKM51" s="0"/>
      <c r="SKN51" s="0"/>
      <c r="SKO51" s="0"/>
      <c r="SKP51" s="0"/>
      <c r="SKQ51" s="0"/>
      <c r="SKR51" s="0"/>
      <c r="SKS51" s="0"/>
      <c r="SKT51" s="0"/>
      <c r="SKU51" s="0"/>
      <c r="SKV51" s="0"/>
      <c r="SKW51" s="0"/>
      <c r="SKX51" s="0"/>
      <c r="SKY51" s="0"/>
      <c r="SKZ51" s="0"/>
      <c r="SLA51" s="0"/>
      <c r="SLB51" s="0"/>
      <c r="SLC51" s="0"/>
      <c r="SLD51" s="0"/>
      <c r="SLE51" s="0"/>
      <c r="SLF51" s="0"/>
      <c r="SLG51" s="0"/>
      <c r="SLH51" s="0"/>
      <c r="SLI51" s="0"/>
      <c r="SLJ51" s="0"/>
      <c r="SLK51" s="0"/>
      <c r="SLL51" s="0"/>
      <c r="SLM51" s="0"/>
      <c r="SLN51" s="0"/>
      <c r="SLO51" s="0"/>
      <c r="SLP51" s="0"/>
      <c r="SLQ51" s="0"/>
      <c r="SLR51" s="0"/>
      <c r="SLS51" s="0"/>
      <c r="SLT51" s="0"/>
      <c r="SLU51" s="0"/>
      <c r="SLV51" s="0"/>
      <c r="SLW51" s="0"/>
      <c r="SLX51" s="0"/>
      <c r="SLY51" s="0"/>
      <c r="SLZ51" s="0"/>
      <c r="SMA51" s="0"/>
      <c r="SMB51" s="0"/>
      <c r="SMC51" s="0"/>
      <c r="SMD51" s="0"/>
      <c r="SME51" s="0"/>
      <c r="SMF51" s="0"/>
      <c r="SMG51" s="0"/>
      <c r="SMH51" s="0"/>
      <c r="SMI51" s="0"/>
      <c r="SMJ51" s="0"/>
      <c r="SMK51" s="0"/>
      <c r="SML51" s="0"/>
      <c r="SMM51" s="0"/>
      <c r="SMN51" s="0"/>
      <c r="SMO51" s="0"/>
      <c r="SMP51" s="0"/>
      <c r="SMQ51" s="0"/>
      <c r="SMR51" s="0"/>
      <c r="SMS51" s="0"/>
      <c r="SMT51" s="0"/>
      <c r="SMU51" s="0"/>
      <c r="SMV51" s="0"/>
      <c r="SMW51" s="0"/>
      <c r="SMX51" s="0"/>
      <c r="SMY51" s="0"/>
      <c r="SMZ51" s="0"/>
      <c r="SNA51" s="0"/>
      <c r="SNB51" s="0"/>
      <c r="SNC51" s="0"/>
      <c r="SND51" s="0"/>
      <c r="SNE51" s="0"/>
      <c r="SNF51" s="0"/>
      <c r="SNG51" s="0"/>
      <c r="SNH51" s="0"/>
      <c r="SNI51" s="0"/>
      <c r="SNJ51" s="0"/>
      <c r="SNK51" s="0"/>
      <c r="SNL51" s="0"/>
      <c r="SNM51" s="0"/>
      <c r="SNN51" s="0"/>
      <c r="SNO51" s="0"/>
      <c r="SNP51" s="0"/>
      <c r="SNQ51" s="0"/>
      <c r="SNR51" s="0"/>
      <c r="SNS51" s="0"/>
      <c r="SNT51" s="0"/>
      <c r="SNU51" s="0"/>
      <c r="SNV51" s="0"/>
      <c r="SNW51" s="0"/>
      <c r="SNX51" s="0"/>
      <c r="SNY51" s="0"/>
      <c r="SNZ51" s="0"/>
      <c r="SOA51" s="0"/>
      <c r="SOB51" s="0"/>
      <c r="SOC51" s="0"/>
      <c r="SOD51" s="0"/>
      <c r="SOE51" s="0"/>
      <c r="SOF51" s="0"/>
      <c r="SOG51" s="0"/>
      <c r="SOH51" s="0"/>
      <c r="SOI51" s="0"/>
      <c r="SOJ51" s="0"/>
      <c r="SOK51" s="0"/>
      <c r="SOL51" s="0"/>
      <c r="SOM51" s="0"/>
      <c r="SON51" s="0"/>
      <c r="SOO51" s="0"/>
      <c r="SOP51" s="0"/>
      <c r="SOQ51" s="0"/>
      <c r="SOR51" s="0"/>
      <c r="SOS51" s="0"/>
      <c r="SOT51" s="0"/>
      <c r="SOU51" s="0"/>
      <c r="SOV51" s="0"/>
      <c r="SOW51" s="0"/>
      <c r="SOX51" s="0"/>
      <c r="SOY51" s="0"/>
      <c r="SOZ51" s="0"/>
      <c r="SPA51" s="0"/>
      <c r="SPB51" s="0"/>
      <c r="SPC51" s="0"/>
      <c r="SPD51" s="0"/>
      <c r="SPE51" s="0"/>
      <c r="SPF51" s="0"/>
      <c r="SPG51" s="0"/>
      <c r="SPH51" s="0"/>
      <c r="SPI51" s="0"/>
      <c r="SPJ51" s="0"/>
      <c r="SPK51" s="0"/>
      <c r="SPL51" s="0"/>
      <c r="SPM51" s="0"/>
      <c r="SPN51" s="0"/>
      <c r="SPO51" s="0"/>
      <c r="SPP51" s="0"/>
      <c r="SPQ51" s="0"/>
      <c r="SPR51" s="0"/>
      <c r="SPS51" s="0"/>
      <c r="SPT51" s="0"/>
      <c r="SPU51" s="0"/>
      <c r="SPV51" s="0"/>
      <c r="SPW51" s="0"/>
      <c r="SPX51" s="0"/>
      <c r="SPY51" s="0"/>
      <c r="SPZ51" s="0"/>
      <c r="SQA51" s="0"/>
      <c r="SQB51" s="0"/>
      <c r="SQC51" s="0"/>
      <c r="SQD51" s="0"/>
      <c r="SQE51" s="0"/>
      <c r="SQF51" s="0"/>
      <c r="SQG51" s="0"/>
      <c r="SQH51" s="0"/>
      <c r="SQI51" s="0"/>
      <c r="SQJ51" s="0"/>
      <c r="SQK51" s="0"/>
      <c r="SQL51" s="0"/>
      <c r="SQM51" s="0"/>
      <c r="SQN51" s="0"/>
      <c r="SQO51" s="0"/>
      <c r="SQP51" s="0"/>
      <c r="SQQ51" s="0"/>
      <c r="SQR51" s="0"/>
      <c r="SQS51" s="0"/>
      <c r="SQT51" s="0"/>
      <c r="SQU51" s="0"/>
      <c r="SQV51" s="0"/>
      <c r="SQW51" s="0"/>
      <c r="SQX51" s="0"/>
      <c r="SQY51" s="0"/>
      <c r="SQZ51" s="0"/>
      <c r="SRA51" s="0"/>
      <c r="SRB51" s="0"/>
      <c r="SRC51" s="0"/>
      <c r="SRD51" s="0"/>
      <c r="SRE51" s="0"/>
      <c r="SRF51" s="0"/>
      <c r="SRG51" s="0"/>
      <c r="SRH51" s="0"/>
      <c r="SRI51" s="0"/>
      <c r="SRJ51" s="0"/>
      <c r="SRK51" s="0"/>
      <c r="SRL51" s="0"/>
      <c r="SRM51" s="0"/>
      <c r="SRN51" s="0"/>
      <c r="SRO51" s="0"/>
      <c r="SRP51" s="0"/>
      <c r="SRQ51" s="0"/>
      <c r="SRR51" s="0"/>
      <c r="SRS51" s="0"/>
      <c r="SRT51" s="0"/>
      <c r="SRU51" s="0"/>
      <c r="SRV51" s="0"/>
      <c r="SRW51" s="0"/>
      <c r="SRX51" s="0"/>
      <c r="SRY51" s="0"/>
      <c r="SRZ51" s="0"/>
      <c r="SSA51" s="0"/>
      <c r="SSB51" s="0"/>
      <c r="SSC51" s="0"/>
      <c r="SSD51" s="0"/>
      <c r="SSE51" s="0"/>
      <c r="SSF51" s="0"/>
      <c r="SSG51" s="0"/>
      <c r="SSH51" s="0"/>
      <c r="SSI51" s="0"/>
      <c r="SSJ51" s="0"/>
      <c r="SSK51" s="0"/>
      <c r="SSL51" s="0"/>
      <c r="SSM51" s="0"/>
      <c r="SSN51" s="0"/>
      <c r="SSO51" s="0"/>
      <c r="SSP51" s="0"/>
      <c r="SSQ51" s="0"/>
      <c r="SSR51" s="0"/>
      <c r="SSS51" s="0"/>
      <c r="SST51" s="0"/>
      <c r="SSU51" s="0"/>
      <c r="SSV51" s="0"/>
      <c r="SSW51" s="0"/>
      <c r="SSX51" s="0"/>
      <c r="SSY51" s="0"/>
      <c r="SSZ51" s="0"/>
      <c r="STA51" s="0"/>
      <c r="STB51" s="0"/>
      <c r="STC51" s="0"/>
      <c r="STD51" s="0"/>
      <c r="STE51" s="0"/>
      <c r="STF51" s="0"/>
      <c r="STG51" s="0"/>
      <c r="STH51" s="0"/>
      <c r="STI51" s="0"/>
      <c r="STJ51" s="0"/>
      <c r="STK51" s="0"/>
      <c r="STL51" s="0"/>
      <c r="STM51" s="0"/>
      <c r="STN51" s="0"/>
      <c r="STO51" s="0"/>
      <c r="STP51" s="0"/>
      <c r="STQ51" s="0"/>
      <c r="STR51" s="0"/>
      <c r="STS51" s="0"/>
      <c r="STT51" s="0"/>
      <c r="STU51" s="0"/>
      <c r="STV51" s="0"/>
      <c r="STW51" s="0"/>
      <c r="STX51" s="0"/>
      <c r="STY51" s="0"/>
      <c r="STZ51" s="0"/>
      <c r="SUA51" s="0"/>
      <c r="SUB51" s="0"/>
      <c r="SUC51" s="0"/>
      <c r="SUD51" s="0"/>
      <c r="SUE51" s="0"/>
      <c r="SUF51" s="0"/>
      <c r="SUG51" s="0"/>
      <c r="SUH51" s="0"/>
      <c r="SUI51" s="0"/>
      <c r="SUJ51" s="0"/>
      <c r="SUK51" s="0"/>
      <c r="SUL51" s="0"/>
      <c r="SUM51" s="0"/>
      <c r="SUN51" s="0"/>
      <c r="SUO51" s="0"/>
      <c r="SUP51" s="0"/>
      <c r="SUQ51" s="0"/>
      <c r="SUR51" s="0"/>
      <c r="SUS51" s="0"/>
      <c r="SUT51" s="0"/>
      <c r="SUU51" s="0"/>
      <c r="SUV51" s="0"/>
      <c r="SUW51" s="0"/>
      <c r="SUX51" s="0"/>
      <c r="SUY51" s="0"/>
      <c r="SUZ51" s="0"/>
      <c r="SVA51" s="0"/>
      <c r="SVB51" s="0"/>
      <c r="SVC51" s="0"/>
      <c r="SVD51" s="0"/>
      <c r="SVE51" s="0"/>
      <c r="SVF51" s="0"/>
      <c r="SVG51" s="0"/>
      <c r="SVH51" s="0"/>
      <c r="SVI51" s="0"/>
      <c r="SVJ51" s="0"/>
      <c r="SVK51" s="0"/>
      <c r="SVL51" s="0"/>
      <c r="SVM51" s="0"/>
      <c r="SVN51" s="0"/>
      <c r="SVO51" s="0"/>
      <c r="SVP51" s="0"/>
      <c r="SVQ51" s="0"/>
      <c r="SVR51" s="0"/>
      <c r="SVS51" s="0"/>
      <c r="SVT51" s="0"/>
      <c r="SVU51" s="0"/>
      <c r="SVV51" s="0"/>
      <c r="SVW51" s="0"/>
      <c r="SVX51" s="0"/>
      <c r="SVY51" s="0"/>
      <c r="SVZ51" s="0"/>
      <c r="SWA51" s="0"/>
      <c r="SWB51" s="0"/>
      <c r="SWC51" s="0"/>
      <c r="SWD51" s="0"/>
      <c r="SWE51" s="0"/>
      <c r="SWF51" s="0"/>
      <c r="SWG51" s="0"/>
      <c r="SWH51" s="0"/>
      <c r="SWI51" s="0"/>
      <c r="SWJ51" s="0"/>
      <c r="SWK51" s="0"/>
      <c r="SWL51" s="0"/>
      <c r="SWM51" s="0"/>
      <c r="SWN51" s="0"/>
      <c r="SWO51" s="0"/>
      <c r="SWP51" s="0"/>
      <c r="SWQ51" s="0"/>
      <c r="SWR51" s="0"/>
      <c r="SWS51" s="0"/>
      <c r="SWT51" s="0"/>
      <c r="SWU51" s="0"/>
      <c r="SWV51" s="0"/>
      <c r="SWW51" s="0"/>
      <c r="SWX51" s="0"/>
      <c r="SWY51" s="0"/>
      <c r="SWZ51" s="0"/>
      <c r="SXA51" s="0"/>
      <c r="SXB51" s="0"/>
      <c r="SXC51" s="0"/>
      <c r="SXD51" s="0"/>
      <c r="SXE51" s="0"/>
      <c r="SXF51" s="0"/>
      <c r="SXG51" s="0"/>
      <c r="SXH51" s="0"/>
      <c r="SXI51" s="0"/>
      <c r="SXJ51" s="0"/>
      <c r="SXK51" s="0"/>
      <c r="SXL51" s="0"/>
      <c r="SXM51" s="0"/>
      <c r="SXN51" s="0"/>
      <c r="SXO51" s="0"/>
      <c r="SXP51" s="0"/>
      <c r="SXQ51" s="0"/>
      <c r="SXR51" s="0"/>
      <c r="SXS51" s="0"/>
      <c r="SXT51" s="0"/>
      <c r="SXU51" s="0"/>
      <c r="SXV51" s="0"/>
      <c r="SXW51" s="0"/>
      <c r="SXX51" s="0"/>
      <c r="SXY51" s="0"/>
      <c r="SXZ51" s="0"/>
      <c r="SYA51" s="0"/>
      <c r="SYB51" s="0"/>
      <c r="SYC51" s="0"/>
      <c r="SYD51" s="0"/>
      <c r="SYE51" s="0"/>
      <c r="SYF51" s="0"/>
      <c r="SYG51" s="0"/>
      <c r="SYH51" s="0"/>
      <c r="SYI51" s="0"/>
      <c r="SYJ51" s="0"/>
      <c r="SYK51" s="0"/>
      <c r="SYL51" s="0"/>
      <c r="SYM51" s="0"/>
      <c r="SYN51" s="0"/>
      <c r="SYO51" s="0"/>
      <c r="SYP51" s="0"/>
      <c r="SYQ51" s="0"/>
      <c r="SYR51" s="0"/>
      <c r="SYS51" s="0"/>
      <c r="SYT51" s="0"/>
      <c r="SYU51" s="0"/>
      <c r="SYV51" s="0"/>
      <c r="SYW51" s="0"/>
      <c r="SYX51" s="0"/>
      <c r="SYY51" s="0"/>
      <c r="SYZ51" s="0"/>
      <c r="SZA51" s="0"/>
      <c r="SZB51" s="0"/>
      <c r="SZC51" s="0"/>
      <c r="SZD51" s="0"/>
      <c r="SZE51" s="0"/>
      <c r="SZF51" s="0"/>
      <c r="SZG51" s="0"/>
      <c r="SZH51" s="0"/>
      <c r="SZI51" s="0"/>
      <c r="SZJ51" s="0"/>
      <c r="SZK51" s="0"/>
      <c r="SZL51" s="0"/>
      <c r="SZM51" s="0"/>
      <c r="SZN51" s="0"/>
      <c r="SZO51" s="0"/>
      <c r="SZP51" s="0"/>
      <c r="SZQ51" s="0"/>
      <c r="SZR51" s="0"/>
      <c r="SZS51" s="0"/>
      <c r="SZT51" s="0"/>
      <c r="SZU51" s="0"/>
      <c r="SZV51" s="0"/>
      <c r="SZW51" s="0"/>
      <c r="SZX51" s="0"/>
      <c r="SZY51" s="0"/>
      <c r="SZZ51" s="0"/>
      <c r="TAA51" s="0"/>
      <c r="TAB51" s="0"/>
      <c r="TAC51" s="0"/>
      <c r="TAD51" s="0"/>
      <c r="TAE51" s="0"/>
      <c r="TAF51" s="0"/>
      <c r="TAG51" s="0"/>
      <c r="TAH51" s="0"/>
      <c r="TAI51" s="0"/>
      <c r="TAJ51" s="0"/>
      <c r="TAK51" s="0"/>
      <c r="TAL51" s="0"/>
      <c r="TAM51" s="0"/>
      <c r="TAN51" s="0"/>
      <c r="TAO51" s="0"/>
      <c r="TAP51" s="0"/>
      <c r="TAQ51" s="0"/>
      <c r="TAR51" s="0"/>
      <c r="TAS51" s="0"/>
      <c r="TAT51" s="0"/>
      <c r="TAU51" s="0"/>
      <c r="TAV51" s="0"/>
      <c r="TAW51" s="0"/>
      <c r="TAX51" s="0"/>
      <c r="TAY51" s="0"/>
      <c r="TAZ51" s="0"/>
      <c r="TBA51" s="0"/>
      <c r="TBB51" s="0"/>
      <c r="TBC51" s="0"/>
      <c r="TBD51" s="0"/>
      <c r="TBE51" s="0"/>
      <c r="TBF51" s="0"/>
      <c r="TBG51" s="0"/>
      <c r="TBH51" s="0"/>
      <c r="TBI51" s="0"/>
      <c r="TBJ51" s="0"/>
      <c r="TBK51" s="0"/>
      <c r="TBL51" s="0"/>
      <c r="TBM51" s="0"/>
      <c r="TBN51" s="0"/>
      <c r="TBO51" s="0"/>
      <c r="TBP51" s="0"/>
      <c r="TBQ51" s="0"/>
      <c r="TBR51" s="0"/>
      <c r="TBS51" s="0"/>
      <c r="TBT51" s="0"/>
      <c r="TBU51" s="0"/>
      <c r="TBV51" s="0"/>
      <c r="TBW51" s="0"/>
      <c r="TBX51" s="0"/>
      <c r="TBY51" s="0"/>
      <c r="TBZ51" s="0"/>
      <c r="TCA51" s="0"/>
      <c r="TCB51" s="0"/>
      <c r="TCC51" s="0"/>
      <c r="TCD51" s="0"/>
      <c r="TCE51" s="0"/>
      <c r="TCF51" s="0"/>
      <c r="TCG51" s="0"/>
      <c r="TCH51" s="0"/>
      <c r="TCI51" s="0"/>
      <c r="TCJ51" s="0"/>
      <c r="TCK51" s="0"/>
      <c r="TCL51" s="0"/>
      <c r="TCM51" s="0"/>
      <c r="TCN51" s="0"/>
      <c r="TCO51" s="0"/>
      <c r="TCP51" s="0"/>
      <c r="TCQ51" s="0"/>
      <c r="TCR51" s="0"/>
      <c r="TCS51" s="0"/>
      <c r="TCT51" s="0"/>
      <c r="TCU51" s="0"/>
      <c r="TCV51" s="0"/>
      <c r="TCW51" s="0"/>
      <c r="TCX51" s="0"/>
      <c r="TCY51" s="0"/>
      <c r="TCZ51" s="0"/>
      <c r="TDA51" s="0"/>
      <c r="TDB51" s="0"/>
      <c r="TDC51" s="0"/>
      <c r="TDD51" s="0"/>
      <c r="TDE51" s="0"/>
      <c r="TDF51" s="0"/>
      <c r="TDG51" s="0"/>
      <c r="TDH51" s="0"/>
      <c r="TDI51" s="0"/>
      <c r="TDJ51" s="0"/>
      <c r="TDK51" s="0"/>
      <c r="TDL51" s="0"/>
      <c r="TDM51" s="0"/>
      <c r="TDN51" s="0"/>
      <c r="TDO51" s="0"/>
      <c r="TDP51" s="0"/>
      <c r="TDQ51" s="0"/>
      <c r="TDR51" s="0"/>
      <c r="TDS51" s="0"/>
      <c r="TDT51" s="0"/>
      <c r="TDU51" s="0"/>
      <c r="TDV51" s="0"/>
      <c r="TDW51" s="0"/>
      <c r="TDX51" s="0"/>
      <c r="TDY51" s="0"/>
      <c r="TDZ51" s="0"/>
      <c r="TEA51" s="0"/>
      <c r="TEB51" s="0"/>
      <c r="TEC51" s="0"/>
      <c r="TED51" s="0"/>
      <c r="TEE51" s="0"/>
      <c r="TEF51" s="0"/>
      <c r="TEG51" s="0"/>
      <c r="TEH51" s="0"/>
      <c r="TEI51" s="0"/>
      <c r="TEJ51" s="0"/>
      <c r="TEK51" s="0"/>
      <c r="TEL51" s="0"/>
      <c r="TEM51" s="0"/>
      <c r="TEN51" s="0"/>
      <c r="TEO51" s="0"/>
      <c r="TEP51" s="0"/>
      <c r="TEQ51" s="0"/>
      <c r="TER51" s="0"/>
      <c r="TES51" s="0"/>
      <c r="TET51" s="0"/>
      <c r="TEU51" s="0"/>
      <c r="TEV51" s="0"/>
      <c r="TEW51" s="0"/>
      <c r="TEX51" s="0"/>
      <c r="TEY51" s="0"/>
      <c r="TEZ51" s="0"/>
      <c r="TFA51" s="0"/>
      <c r="TFB51" s="0"/>
      <c r="TFC51" s="0"/>
      <c r="TFD51" s="0"/>
      <c r="TFE51" s="0"/>
      <c r="TFF51" s="0"/>
      <c r="TFG51" s="0"/>
      <c r="TFH51" s="0"/>
      <c r="TFI51" s="0"/>
      <c r="TFJ51" s="0"/>
      <c r="TFK51" s="0"/>
      <c r="TFL51" s="0"/>
      <c r="TFM51" s="0"/>
      <c r="TFN51" s="0"/>
      <c r="TFO51" s="0"/>
      <c r="TFP51" s="0"/>
      <c r="TFQ51" s="0"/>
      <c r="TFR51" s="0"/>
      <c r="TFS51" s="0"/>
      <c r="TFT51" s="0"/>
      <c r="TFU51" s="0"/>
      <c r="TFV51" s="0"/>
      <c r="TFW51" s="0"/>
      <c r="TFX51" s="0"/>
      <c r="TFY51" s="0"/>
      <c r="TFZ51" s="0"/>
      <c r="TGA51" s="0"/>
      <c r="TGB51" s="0"/>
      <c r="TGC51" s="0"/>
      <c r="TGD51" s="0"/>
      <c r="TGE51" s="0"/>
      <c r="TGF51" s="0"/>
      <c r="TGG51" s="0"/>
      <c r="TGH51" s="0"/>
      <c r="TGI51" s="0"/>
      <c r="TGJ51" s="0"/>
      <c r="TGK51" s="0"/>
      <c r="TGL51" s="0"/>
      <c r="TGM51" s="0"/>
      <c r="TGN51" s="0"/>
      <c r="TGO51" s="0"/>
      <c r="TGP51" s="0"/>
      <c r="TGQ51" s="0"/>
      <c r="TGR51" s="0"/>
      <c r="TGS51" s="0"/>
      <c r="TGT51" s="0"/>
      <c r="TGU51" s="0"/>
      <c r="TGV51" s="0"/>
      <c r="TGW51" s="0"/>
      <c r="TGX51" s="0"/>
      <c r="TGY51" s="0"/>
      <c r="TGZ51" s="0"/>
      <c r="THA51" s="0"/>
      <c r="THB51" s="0"/>
      <c r="THC51" s="0"/>
      <c r="THD51" s="0"/>
      <c r="THE51" s="0"/>
      <c r="THF51" s="0"/>
      <c r="THG51" s="0"/>
      <c r="THH51" s="0"/>
      <c r="THI51" s="0"/>
      <c r="THJ51" s="0"/>
      <c r="THK51" s="0"/>
      <c r="THL51" s="0"/>
      <c r="THM51" s="0"/>
      <c r="THN51" s="0"/>
      <c r="THO51" s="0"/>
      <c r="THP51" s="0"/>
      <c r="THQ51" s="0"/>
      <c r="THR51" s="0"/>
      <c r="THS51" s="0"/>
      <c r="THT51" s="0"/>
      <c r="THU51" s="0"/>
      <c r="THV51" s="0"/>
      <c r="THW51" s="0"/>
      <c r="THX51" s="0"/>
      <c r="THY51" s="0"/>
      <c r="THZ51" s="0"/>
      <c r="TIA51" s="0"/>
      <c r="TIB51" s="0"/>
      <c r="TIC51" s="0"/>
      <c r="TID51" s="0"/>
      <c r="TIE51" s="0"/>
      <c r="TIF51" s="0"/>
      <c r="TIG51" s="0"/>
      <c r="TIH51" s="0"/>
      <c r="TII51" s="0"/>
      <c r="TIJ51" s="0"/>
      <c r="TIK51" s="0"/>
      <c r="TIL51" s="0"/>
      <c r="TIM51" s="0"/>
      <c r="TIN51" s="0"/>
      <c r="TIO51" s="0"/>
      <c r="TIP51" s="0"/>
      <c r="TIQ51" s="0"/>
      <c r="TIR51" s="0"/>
      <c r="TIS51" s="0"/>
      <c r="TIT51" s="0"/>
      <c r="TIU51" s="0"/>
      <c r="TIV51" s="0"/>
      <c r="TIW51" s="0"/>
      <c r="TIX51" s="0"/>
      <c r="TIY51" s="0"/>
      <c r="TIZ51" s="0"/>
      <c r="TJA51" s="0"/>
      <c r="TJB51" s="0"/>
      <c r="TJC51" s="0"/>
      <c r="TJD51" s="0"/>
      <c r="TJE51" s="0"/>
      <c r="TJF51" s="0"/>
      <c r="TJG51" s="0"/>
      <c r="TJH51" s="0"/>
      <c r="TJI51" s="0"/>
      <c r="TJJ51" s="0"/>
      <c r="TJK51" s="0"/>
      <c r="TJL51" s="0"/>
      <c r="TJM51" s="0"/>
      <c r="TJN51" s="0"/>
      <c r="TJO51" s="0"/>
      <c r="TJP51" s="0"/>
      <c r="TJQ51" s="0"/>
      <c r="TJR51" s="0"/>
      <c r="TJS51" s="0"/>
      <c r="TJT51" s="0"/>
      <c r="TJU51" s="0"/>
      <c r="TJV51" s="0"/>
      <c r="TJW51" s="0"/>
      <c r="TJX51" s="0"/>
      <c r="TJY51" s="0"/>
      <c r="TJZ51" s="0"/>
      <c r="TKA51" s="0"/>
      <c r="TKB51" s="0"/>
      <c r="TKC51" s="0"/>
      <c r="TKD51" s="0"/>
      <c r="TKE51" s="0"/>
      <c r="TKF51" s="0"/>
      <c r="TKG51" s="0"/>
      <c r="TKH51" s="0"/>
      <c r="TKI51" s="0"/>
      <c r="TKJ51" s="0"/>
      <c r="TKK51" s="0"/>
      <c r="TKL51" s="0"/>
      <c r="TKM51" s="0"/>
      <c r="TKN51" s="0"/>
      <c r="TKO51" s="0"/>
      <c r="TKP51" s="0"/>
      <c r="TKQ51" s="0"/>
      <c r="TKR51" s="0"/>
      <c r="TKS51" s="0"/>
      <c r="TKT51" s="0"/>
      <c r="TKU51" s="0"/>
      <c r="TKV51" s="0"/>
      <c r="TKW51" s="0"/>
      <c r="TKX51" s="0"/>
      <c r="TKY51" s="0"/>
      <c r="TKZ51" s="0"/>
      <c r="TLA51" s="0"/>
      <c r="TLB51" s="0"/>
      <c r="TLC51" s="0"/>
      <c r="TLD51" s="0"/>
      <c r="TLE51" s="0"/>
      <c r="TLF51" s="0"/>
      <c r="TLG51" s="0"/>
      <c r="TLH51" s="0"/>
      <c r="TLI51" s="0"/>
      <c r="TLJ51" s="0"/>
      <c r="TLK51" s="0"/>
      <c r="TLL51" s="0"/>
      <c r="TLM51" s="0"/>
      <c r="TLN51" s="0"/>
      <c r="TLO51" s="0"/>
      <c r="TLP51" s="0"/>
      <c r="TLQ51" s="0"/>
      <c r="TLR51" s="0"/>
      <c r="TLS51" s="0"/>
      <c r="TLT51" s="0"/>
      <c r="TLU51" s="0"/>
      <c r="TLV51" s="0"/>
      <c r="TLW51" s="0"/>
      <c r="TLX51" s="0"/>
      <c r="TLY51" s="0"/>
      <c r="TLZ51" s="0"/>
      <c r="TMA51" s="0"/>
      <c r="TMB51" s="0"/>
      <c r="TMC51" s="0"/>
      <c r="TMD51" s="0"/>
      <c r="TME51" s="0"/>
      <c r="TMF51" s="0"/>
      <c r="TMG51" s="0"/>
      <c r="TMH51" s="0"/>
      <c r="TMI51" s="0"/>
      <c r="TMJ51" s="0"/>
      <c r="TMK51" s="0"/>
      <c r="TML51" s="0"/>
      <c r="TMM51" s="0"/>
      <c r="TMN51" s="0"/>
      <c r="TMO51" s="0"/>
      <c r="TMP51" s="0"/>
      <c r="TMQ51" s="0"/>
      <c r="TMR51" s="0"/>
      <c r="TMS51" s="0"/>
      <c r="TMT51" s="0"/>
      <c r="TMU51" s="0"/>
      <c r="TMV51" s="0"/>
      <c r="TMW51" s="0"/>
      <c r="TMX51" s="0"/>
      <c r="TMY51" s="0"/>
      <c r="TMZ51" s="0"/>
      <c r="TNA51" s="0"/>
      <c r="TNB51" s="0"/>
      <c r="TNC51" s="0"/>
      <c r="TND51" s="0"/>
      <c r="TNE51" s="0"/>
      <c r="TNF51" s="0"/>
      <c r="TNG51" s="0"/>
      <c r="TNH51" s="0"/>
      <c r="TNI51" s="0"/>
      <c r="TNJ51" s="0"/>
      <c r="TNK51" s="0"/>
      <c r="TNL51" s="0"/>
      <c r="TNM51" s="0"/>
      <c r="TNN51" s="0"/>
      <c r="TNO51" s="0"/>
      <c r="TNP51" s="0"/>
      <c r="TNQ51" s="0"/>
      <c r="TNR51" s="0"/>
      <c r="TNS51" s="0"/>
      <c r="TNT51" s="0"/>
      <c r="TNU51" s="0"/>
      <c r="TNV51" s="0"/>
      <c r="TNW51" s="0"/>
      <c r="TNX51" s="0"/>
      <c r="TNY51" s="0"/>
      <c r="TNZ51" s="0"/>
      <c r="TOA51" s="0"/>
      <c r="TOB51" s="0"/>
      <c r="TOC51" s="0"/>
      <c r="TOD51" s="0"/>
      <c r="TOE51" s="0"/>
      <c r="TOF51" s="0"/>
      <c r="TOG51" s="0"/>
      <c r="TOH51" s="0"/>
      <c r="TOI51" s="0"/>
      <c r="TOJ51" s="0"/>
      <c r="TOK51" s="0"/>
      <c r="TOL51" s="0"/>
      <c r="TOM51" s="0"/>
      <c r="TON51" s="0"/>
      <c r="TOO51" s="0"/>
      <c r="TOP51" s="0"/>
      <c r="TOQ51" s="0"/>
      <c r="TOR51" s="0"/>
      <c r="TOS51" s="0"/>
      <c r="TOT51" s="0"/>
      <c r="TOU51" s="0"/>
      <c r="TOV51" s="0"/>
      <c r="TOW51" s="0"/>
      <c r="TOX51" s="0"/>
      <c r="TOY51" s="0"/>
      <c r="TOZ51" s="0"/>
      <c r="TPA51" s="0"/>
      <c r="TPB51" s="0"/>
      <c r="TPC51" s="0"/>
      <c r="TPD51" s="0"/>
      <c r="TPE51" s="0"/>
      <c r="TPF51" s="0"/>
      <c r="TPG51" s="0"/>
      <c r="TPH51" s="0"/>
      <c r="TPI51" s="0"/>
      <c r="TPJ51" s="0"/>
      <c r="TPK51" s="0"/>
      <c r="TPL51" s="0"/>
      <c r="TPM51" s="0"/>
      <c r="TPN51" s="0"/>
      <c r="TPO51" s="0"/>
      <c r="TPP51" s="0"/>
      <c r="TPQ51" s="0"/>
      <c r="TPR51" s="0"/>
      <c r="TPS51" s="0"/>
      <c r="TPT51" s="0"/>
      <c r="TPU51" s="0"/>
      <c r="TPV51" s="0"/>
      <c r="TPW51" s="0"/>
      <c r="TPX51" s="0"/>
      <c r="TPY51" s="0"/>
      <c r="TPZ51" s="0"/>
      <c r="TQA51" s="0"/>
      <c r="TQB51" s="0"/>
      <c r="TQC51" s="0"/>
      <c r="TQD51" s="0"/>
      <c r="TQE51" s="0"/>
      <c r="TQF51" s="0"/>
      <c r="TQG51" s="0"/>
      <c r="TQH51" s="0"/>
      <c r="TQI51" s="0"/>
      <c r="TQJ51" s="0"/>
      <c r="TQK51" s="0"/>
      <c r="TQL51" s="0"/>
      <c r="TQM51" s="0"/>
      <c r="TQN51" s="0"/>
      <c r="TQO51" s="0"/>
      <c r="TQP51" s="0"/>
      <c r="TQQ51" s="0"/>
      <c r="TQR51" s="0"/>
      <c r="TQS51" s="0"/>
      <c r="TQT51" s="0"/>
      <c r="TQU51" s="0"/>
      <c r="TQV51" s="0"/>
      <c r="TQW51" s="0"/>
      <c r="TQX51" s="0"/>
      <c r="TQY51" s="0"/>
      <c r="TQZ51" s="0"/>
      <c r="TRA51" s="0"/>
      <c r="TRB51" s="0"/>
      <c r="TRC51" s="0"/>
      <c r="TRD51" s="0"/>
      <c r="TRE51" s="0"/>
      <c r="TRF51" s="0"/>
      <c r="TRG51" s="0"/>
      <c r="TRH51" s="0"/>
      <c r="TRI51" s="0"/>
      <c r="TRJ51" s="0"/>
      <c r="TRK51" s="0"/>
      <c r="TRL51" s="0"/>
      <c r="TRM51" s="0"/>
      <c r="TRN51" s="0"/>
      <c r="TRO51" s="0"/>
      <c r="TRP51" s="0"/>
      <c r="TRQ51" s="0"/>
      <c r="TRR51" s="0"/>
      <c r="TRS51" s="0"/>
      <c r="TRT51" s="0"/>
      <c r="TRU51" s="0"/>
      <c r="TRV51" s="0"/>
      <c r="TRW51" s="0"/>
      <c r="TRX51" s="0"/>
      <c r="TRY51" s="0"/>
      <c r="TRZ51" s="0"/>
      <c r="TSA51" s="0"/>
      <c r="TSB51" s="0"/>
      <c r="TSC51" s="0"/>
      <c r="TSD51" s="0"/>
      <c r="TSE51" s="0"/>
      <c r="TSF51" s="0"/>
      <c r="TSG51" s="0"/>
      <c r="TSH51" s="0"/>
      <c r="TSI51" s="0"/>
      <c r="TSJ51" s="0"/>
      <c r="TSK51" s="0"/>
      <c r="TSL51" s="0"/>
      <c r="TSM51" s="0"/>
      <c r="TSN51" s="0"/>
      <c r="TSO51" s="0"/>
      <c r="TSP51" s="0"/>
      <c r="TSQ51" s="0"/>
      <c r="TSR51" s="0"/>
      <c r="TSS51" s="0"/>
      <c r="TST51" s="0"/>
      <c r="TSU51" s="0"/>
      <c r="TSV51" s="0"/>
      <c r="TSW51" s="0"/>
      <c r="TSX51" s="0"/>
      <c r="TSY51" s="0"/>
      <c r="TSZ51" s="0"/>
      <c r="TTA51" s="0"/>
      <c r="TTB51" s="0"/>
      <c r="TTC51" s="0"/>
      <c r="TTD51" s="0"/>
      <c r="TTE51" s="0"/>
      <c r="TTF51" s="0"/>
      <c r="TTG51" s="0"/>
      <c r="TTH51" s="0"/>
      <c r="TTI51" s="0"/>
      <c r="TTJ51" s="0"/>
      <c r="TTK51" s="0"/>
      <c r="TTL51" s="0"/>
      <c r="TTM51" s="0"/>
      <c r="TTN51" s="0"/>
      <c r="TTO51" s="0"/>
      <c r="TTP51" s="0"/>
      <c r="TTQ51" s="0"/>
      <c r="TTR51" s="0"/>
      <c r="TTS51" s="0"/>
      <c r="TTT51" s="0"/>
      <c r="TTU51" s="0"/>
      <c r="TTV51" s="0"/>
      <c r="TTW51" s="0"/>
      <c r="TTX51" s="0"/>
      <c r="TTY51" s="0"/>
      <c r="TTZ51" s="0"/>
      <c r="TUA51" s="0"/>
      <c r="TUB51" s="0"/>
      <c r="TUC51" s="0"/>
      <c r="TUD51" s="0"/>
      <c r="TUE51" s="0"/>
      <c r="TUF51" s="0"/>
      <c r="TUG51" s="0"/>
      <c r="TUH51" s="0"/>
      <c r="TUI51" s="0"/>
      <c r="TUJ51" s="0"/>
      <c r="TUK51" s="0"/>
      <c r="TUL51" s="0"/>
      <c r="TUM51" s="0"/>
      <c r="TUN51" s="0"/>
      <c r="TUO51" s="0"/>
      <c r="TUP51" s="0"/>
      <c r="TUQ51" s="0"/>
      <c r="TUR51" s="0"/>
      <c r="TUS51" s="0"/>
      <c r="TUT51" s="0"/>
      <c r="TUU51" s="0"/>
      <c r="TUV51" s="0"/>
      <c r="TUW51" s="0"/>
      <c r="TUX51" s="0"/>
      <c r="TUY51" s="0"/>
      <c r="TUZ51" s="0"/>
      <c r="TVA51" s="0"/>
      <c r="TVB51" s="0"/>
      <c r="TVC51" s="0"/>
      <c r="TVD51" s="0"/>
      <c r="TVE51" s="0"/>
      <c r="TVF51" s="0"/>
      <c r="TVG51" s="0"/>
      <c r="TVH51" s="0"/>
      <c r="TVI51" s="0"/>
      <c r="TVJ51" s="0"/>
      <c r="TVK51" s="0"/>
      <c r="TVL51" s="0"/>
      <c r="TVM51" s="0"/>
      <c r="TVN51" s="0"/>
      <c r="TVO51" s="0"/>
      <c r="TVP51" s="0"/>
      <c r="TVQ51" s="0"/>
      <c r="TVR51" s="0"/>
      <c r="TVS51" s="0"/>
      <c r="TVT51" s="0"/>
      <c r="TVU51" s="0"/>
      <c r="TVV51" s="0"/>
      <c r="TVW51" s="0"/>
      <c r="TVX51" s="0"/>
      <c r="TVY51" s="0"/>
      <c r="TVZ51" s="0"/>
      <c r="TWA51" s="0"/>
      <c r="TWB51" s="0"/>
      <c r="TWC51" s="0"/>
      <c r="TWD51" s="0"/>
      <c r="TWE51" s="0"/>
      <c r="TWF51" s="0"/>
      <c r="TWG51" s="0"/>
      <c r="TWH51" s="0"/>
      <c r="TWI51" s="0"/>
      <c r="TWJ51" s="0"/>
      <c r="TWK51" s="0"/>
      <c r="TWL51" s="0"/>
      <c r="TWM51" s="0"/>
      <c r="TWN51" s="0"/>
      <c r="TWO51" s="0"/>
      <c r="TWP51" s="0"/>
      <c r="TWQ51" s="0"/>
      <c r="TWR51" s="0"/>
      <c r="TWS51" s="0"/>
      <c r="TWT51" s="0"/>
      <c r="TWU51" s="0"/>
      <c r="TWV51" s="0"/>
      <c r="TWW51" s="0"/>
      <c r="TWX51" s="0"/>
      <c r="TWY51" s="0"/>
      <c r="TWZ51" s="0"/>
      <c r="TXA51" s="0"/>
      <c r="TXB51" s="0"/>
      <c r="TXC51" s="0"/>
      <c r="TXD51" s="0"/>
      <c r="TXE51" s="0"/>
      <c r="TXF51" s="0"/>
      <c r="TXG51" s="0"/>
      <c r="TXH51" s="0"/>
      <c r="TXI51" s="0"/>
      <c r="TXJ51" s="0"/>
      <c r="TXK51" s="0"/>
      <c r="TXL51" s="0"/>
      <c r="TXM51" s="0"/>
      <c r="TXN51" s="0"/>
      <c r="TXO51" s="0"/>
      <c r="TXP51" s="0"/>
      <c r="TXQ51" s="0"/>
      <c r="TXR51" s="0"/>
      <c r="TXS51" s="0"/>
      <c r="TXT51" s="0"/>
      <c r="TXU51" s="0"/>
      <c r="TXV51" s="0"/>
      <c r="TXW51" s="0"/>
      <c r="TXX51" s="0"/>
      <c r="TXY51" s="0"/>
      <c r="TXZ51" s="0"/>
      <c r="TYA51" s="0"/>
      <c r="TYB51" s="0"/>
      <c r="TYC51" s="0"/>
      <c r="TYD51" s="0"/>
      <c r="TYE51" s="0"/>
      <c r="TYF51" s="0"/>
      <c r="TYG51" s="0"/>
      <c r="TYH51" s="0"/>
      <c r="TYI51" s="0"/>
      <c r="TYJ51" s="0"/>
      <c r="TYK51" s="0"/>
      <c r="TYL51" s="0"/>
      <c r="TYM51" s="0"/>
      <c r="TYN51" s="0"/>
      <c r="TYO51" s="0"/>
      <c r="TYP51" s="0"/>
      <c r="TYQ51" s="0"/>
      <c r="TYR51" s="0"/>
      <c r="TYS51" s="0"/>
      <c r="TYT51" s="0"/>
      <c r="TYU51" s="0"/>
      <c r="TYV51" s="0"/>
      <c r="TYW51" s="0"/>
      <c r="TYX51" s="0"/>
      <c r="TYY51" s="0"/>
      <c r="TYZ51" s="0"/>
      <c r="TZA51" s="0"/>
      <c r="TZB51" s="0"/>
      <c r="TZC51" s="0"/>
      <c r="TZD51" s="0"/>
      <c r="TZE51" s="0"/>
      <c r="TZF51" s="0"/>
      <c r="TZG51" s="0"/>
      <c r="TZH51" s="0"/>
      <c r="TZI51" s="0"/>
      <c r="TZJ51" s="0"/>
      <c r="TZK51" s="0"/>
      <c r="TZL51" s="0"/>
      <c r="TZM51" s="0"/>
      <c r="TZN51" s="0"/>
      <c r="TZO51" s="0"/>
      <c r="TZP51" s="0"/>
      <c r="TZQ51" s="0"/>
      <c r="TZR51" s="0"/>
      <c r="TZS51" s="0"/>
      <c r="TZT51" s="0"/>
      <c r="TZU51" s="0"/>
      <c r="TZV51" s="0"/>
      <c r="TZW51" s="0"/>
      <c r="TZX51" s="0"/>
      <c r="TZY51" s="0"/>
      <c r="TZZ51" s="0"/>
      <c r="UAA51" s="0"/>
      <c r="UAB51" s="0"/>
      <c r="UAC51" s="0"/>
      <c r="UAD51" s="0"/>
      <c r="UAE51" s="0"/>
      <c r="UAF51" s="0"/>
      <c r="UAG51" s="0"/>
      <c r="UAH51" s="0"/>
      <c r="UAI51" s="0"/>
      <c r="UAJ51" s="0"/>
      <c r="UAK51" s="0"/>
      <c r="UAL51" s="0"/>
      <c r="UAM51" s="0"/>
      <c r="UAN51" s="0"/>
      <c r="UAO51" s="0"/>
      <c r="UAP51" s="0"/>
      <c r="UAQ51" s="0"/>
      <c r="UAR51" s="0"/>
      <c r="UAS51" s="0"/>
      <c r="UAT51" s="0"/>
      <c r="UAU51" s="0"/>
      <c r="UAV51" s="0"/>
      <c r="UAW51" s="0"/>
      <c r="UAX51" s="0"/>
      <c r="UAY51" s="0"/>
      <c r="UAZ51" s="0"/>
      <c r="UBA51" s="0"/>
      <c r="UBB51" s="0"/>
      <c r="UBC51" s="0"/>
      <c r="UBD51" s="0"/>
      <c r="UBE51" s="0"/>
      <c r="UBF51" s="0"/>
      <c r="UBG51" s="0"/>
      <c r="UBH51" s="0"/>
      <c r="UBI51" s="0"/>
      <c r="UBJ51" s="0"/>
      <c r="UBK51" s="0"/>
      <c r="UBL51" s="0"/>
      <c r="UBM51" s="0"/>
      <c r="UBN51" s="0"/>
      <c r="UBO51" s="0"/>
      <c r="UBP51" s="0"/>
      <c r="UBQ51" s="0"/>
      <c r="UBR51" s="0"/>
      <c r="UBS51" s="0"/>
      <c r="UBT51" s="0"/>
      <c r="UBU51" s="0"/>
      <c r="UBV51" s="0"/>
      <c r="UBW51" s="0"/>
      <c r="UBX51" s="0"/>
      <c r="UBY51" s="0"/>
      <c r="UBZ51" s="0"/>
      <c r="UCA51" s="0"/>
      <c r="UCB51" s="0"/>
      <c r="UCC51" s="0"/>
      <c r="UCD51" s="0"/>
      <c r="UCE51" s="0"/>
      <c r="UCF51" s="0"/>
      <c r="UCG51" s="0"/>
      <c r="UCH51" s="0"/>
      <c r="UCI51" s="0"/>
      <c r="UCJ51" s="0"/>
      <c r="UCK51" s="0"/>
      <c r="UCL51" s="0"/>
      <c r="UCM51" s="0"/>
      <c r="UCN51" s="0"/>
      <c r="UCO51" s="0"/>
      <c r="UCP51" s="0"/>
      <c r="UCQ51" s="0"/>
      <c r="UCR51" s="0"/>
      <c r="UCS51" s="0"/>
      <c r="UCT51" s="0"/>
      <c r="UCU51" s="0"/>
      <c r="UCV51" s="0"/>
      <c r="UCW51" s="0"/>
      <c r="UCX51" s="0"/>
      <c r="UCY51" s="0"/>
      <c r="UCZ51" s="0"/>
      <c r="UDA51" s="0"/>
      <c r="UDB51" s="0"/>
      <c r="UDC51" s="0"/>
      <c r="UDD51" s="0"/>
      <c r="UDE51" s="0"/>
      <c r="UDF51" s="0"/>
      <c r="UDG51" s="0"/>
      <c r="UDH51" s="0"/>
      <c r="UDI51" s="0"/>
      <c r="UDJ51" s="0"/>
      <c r="UDK51" s="0"/>
      <c r="UDL51" s="0"/>
      <c r="UDM51" s="0"/>
      <c r="UDN51" s="0"/>
      <c r="UDO51" s="0"/>
      <c r="UDP51" s="0"/>
      <c r="UDQ51" s="0"/>
      <c r="UDR51" s="0"/>
      <c r="UDS51" s="0"/>
      <c r="UDT51" s="0"/>
      <c r="UDU51" s="0"/>
      <c r="UDV51" s="0"/>
      <c r="UDW51" s="0"/>
      <c r="UDX51" s="0"/>
      <c r="UDY51" s="0"/>
      <c r="UDZ51" s="0"/>
      <c r="UEA51" s="0"/>
      <c r="UEB51" s="0"/>
      <c r="UEC51" s="0"/>
      <c r="UED51" s="0"/>
      <c r="UEE51" s="0"/>
      <c r="UEF51" s="0"/>
      <c r="UEG51" s="0"/>
      <c r="UEH51" s="0"/>
      <c r="UEI51" s="0"/>
      <c r="UEJ51" s="0"/>
      <c r="UEK51" s="0"/>
      <c r="UEL51" s="0"/>
      <c r="UEM51" s="0"/>
      <c r="UEN51" s="0"/>
      <c r="UEO51" s="0"/>
      <c r="UEP51" s="0"/>
      <c r="UEQ51" s="0"/>
      <c r="UER51" s="0"/>
      <c r="UES51" s="0"/>
      <c r="UET51" s="0"/>
      <c r="UEU51" s="0"/>
      <c r="UEV51" s="0"/>
      <c r="UEW51" s="0"/>
      <c r="UEX51" s="0"/>
      <c r="UEY51" s="0"/>
      <c r="UEZ51" s="0"/>
      <c r="UFA51" s="0"/>
      <c r="UFB51" s="0"/>
      <c r="UFC51" s="0"/>
      <c r="UFD51" s="0"/>
      <c r="UFE51" s="0"/>
      <c r="UFF51" s="0"/>
      <c r="UFG51" s="0"/>
      <c r="UFH51" s="0"/>
      <c r="UFI51" s="0"/>
      <c r="UFJ51" s="0"/>
      <c r="UFK51" s="0"/>
      <c r="UFL51" s="0"/>
      <c r="UFM51" s="0"/>
      <c r="UFN51" s="0"/>
      <c r="UFO51" s="0"/>
      <c r="UFP51" s="0"/>
      <c r="UFQ51" s="0"/>
      <c r="UFR51" s="0"/>
      <c r="UFS51" s="0"/>
      <c r="UFT51" s="0"/>
      <c r="UFU51" s="0"/>
      <c r="UFV51" s="0"/>
      <c r="UFW51" s="0"/>
      <c r="UFX51" s="0"/>
      <c r="UFY51" s="0"/>
      <c r="UFZ51" s="0"/>
      <c r="UGA51" s="0"/>
      <c r="UGB51" s="0"/>
      <c r="UGC51" s="0"/>
      <c r="UGD51" s="0"/>
      <c r="UGE51" s="0"/>
      <c r="UGF51" s="0"/>
      <c r="UGG51" s="0"/>
      <c r="UGH51" s="0"/>
      <c r="UGI51" s="0"/>
      <c r="UGJ51" s="0"/>
      <c r="UGK51" s="0"/>
      <c r="UGL51" s="0"/>
      <c r="UGM51" s="0"/>
      <c r="UGN51" s="0"/>
      <c r="UGO51" s="0"/>
      <c r="UGP51" s="0"/>
      <c r="UGQ51" s="0"/>
      <c r="UGR51" s="0"/>
      <c r="UGS51" s="0"/>
      <c r="UGT51" s="0"/>
      <c r="UGU51" s="0"/>
      <c r="UGV51" s="0"/>
      <c r="UGW51" s="0"/>
      <c r="UGX51" s="0"/>
      <c r="UGY51" s="0"/>
      <c r="UGZ51" s="0"/>
      <c r="UHA51" s="0"/>
      <c r="UHB51" s="0"/>
      <c r="UHC51" s="0"/>
      <c r="UHD51" s="0"/>
      <c r="UHE51" s="0"/>
      <c r="UHF51" s="0"/>
      <c r="UHG51" s="0"/>
      <c r="UHH51" s="0"/>
      <c r="UHI51" s="0"/>
      <c r="UHJ51" s="0"/>
      <c r="UHK51" s="0"/>
      <c r="UHL51" s="0"/>
      <c r="UHM51" s="0"/>
      <c r="UHN51" s="0"/>
      <c r="UHO51" s="0"/>
      <c r="UHP51" s="0"/>
      <c r="UHQ51" s="0"/>
      <c r="UHR51" s="0"/>
      <c r="UHS51" s="0"/>
      <c r="UHT51" s="0"/>
      <c r="UHU51" s="0"/>
      <c r="UHV51" s="0"/>
      <c r="UHW51" s="0"/>
      <c r="UHX51" s="0"/>
      <c r="UHY51" s="0"/>
      <c r="UHZ51" s="0"/>
      <c r="UIA51" s="0"/>
      <c r="UIB51" s="0"/>
      <c r="UIC51" s="0"/>
      <c r="UID51" s="0"/>
      <c r="UIE51" s="0"/>
      <c r="UIF51" s="0"/>
      <c r="UIG51" s="0"/>
      <c r="UIH51" s="0"/>
      <c r="UII51" s="0"/>
      <c r="UIJ51" s="0"/>
      <c r="UIK51" s="0"/>
      <c r="UIL51" s="0"/>
      <c r="UIM51" s="0"/>
      <c r="UIN51" s="0"/>
      <c r="UIO51" s="0"/>
      <c r="UIP51" s="0"/>
      <c r="UIQ51" s="0"/>
      <c r="UIR51" s="0"/>
      <c r="UIS51" s="0"/>
      <c r="UIT51" s="0"/>
      <c r="UIU51" s="0"/>
      <c r="UIV51" s="0"/>
      <c r="UIW51" s="0"/>
      <c r="UIX51" s="0"/>
      <c r="UIY51" s="0"/>
      <c r="UIZ51" s="0"/>
      <c r="UJA51" s="0"/>
      <c r="UJB51" s="0"/>
      <c r="UJC51" s="0"/>
      <c r="UJD51" s="0"/>
      <c r="UJE51" s="0"/>
      <c r="UJF51" s="0"/>
      <c r="UJG51" s="0"/>
      <c r="UJH51" s="0"/>
      <c r="UJI51" s="0"/>
      <c r="UJJ51" s="0"/>
      <c r="UJK51" s="0"/>
      <c r="UJL51" s="0"/>
      <c r="UJM51" s="0"/>
      <c r="UJN51" s="0"/>
      <c r="UJO51" s="0"/>
      <c r="UJP51" s="0"/>
      <c r="UJQ51" s="0"/>
      <c r="UJR51" s="0"/>
      <c r="UJS51" s="0"/>
      <c r="UJT51" s="0"/>
      <c r="UJU51" s="0"/>
      <c r="UJV51" s="0"/>
      <c r="UJW51" s="0"/>
      <c r="UJX51" s="0"/>
      <c r="UJY51" s="0"/>
      <c r="UJZ51" s="0"/>
      <c r="UKA51" s="0"/>
      <c r="UKB51" s="0"/>
      <c r="UKC51" s="0"/>
      <c r="UKD51" s="0"/>
      <c r="UKE51" s="0"/>
      <c r="UKF51" s="0"/>
      <c r="UKG51" s="0"/>
      <c r="UKH51" s="0"/>
      <c r="UKI51" s="0"/>
      <c r="UKJ51" s="0"/>
      <c r="UKK51" s="0"/>
      <c r="UKL51" s="0"/>
      <c r="UKM51" s="0"/>
      <c r="UKN51" s="0"/>
      <c r="UKO51" s="0"/>
      <c r="UKP51" s="0"/>
      <c r="UKQ51" s="0"/>
      <c r="UKR51" s="0"/>
      <c r="UKS51" s="0"/>
      <c r="UKT51" s="0"/>
      <c r="UKU51" s="0"/>
      <c r="UKV51" s="0"/>
      <c r="UKW51" s="0"/>
      <c r="UKX51" s="0"/>
      <c r="UKY51" s="0"/>
      <c r="UKZ51" s="0"/>
      <c r="ULA51" s="0"/>
      <c r="ULB51" s="0"/>
      <c r="ULC51" s="0"/>
      <c r="ULD51" s="0"/>
      <c r="ULE51" s="0"/>
      <c r="ULF51" s="0"/>
      <c r="ULG51" s="0"/>
      <c r="ULH51" s="0"/>
      <c r="ULI51" s="0"/>
      <c r="ULJ51" s="0"/>
      <c r="ULK51" s="0"/>
      <c r="ULL51" s="0"/>
      <c r="ULM51" s="0"/>
      <c r="ULN51" s="0"/>
      <c r="ULO51" s="0"/>
      <c r="ULP51" s="0"/>
      <c r="ULQ51" s="0"/>
      <c r="ULR51" s="0"/>
      <c r="ULS51" s="0"/>
      <c r="ULT51" s="0"/>
      <c r="ULU51" s="0"/>
      <c r="ULV51" s="0"/>
      <c r="ULW51" s="0"/>
      <c r="ULX51" s="0"/>
      <c r="ULY51" s="0"/>
      <c r="ULZ51" s="0"/>
      <c r="UMA51" s="0"/>
      <c r="UMB51" s="0"/>
      <c r="UMC51" s="0"/>
      <c r="UMD51" s="0"/>
      <c r="UME51" s="0"/>
      <c r="UMF51" s="0"/>
      <c r="UMG51" s="0"/>
      <c r="UMH51" s="0"/>
      <c r="UMI51" s="0"/>
      <c r="UMJ51" s="0"/>
      <c r="UMK51" s="0"/>
      <c r="UML51" s="0"/>
      <c r="UMM51" s="0"/>
      <c r="UMN51" s="0"/>
      <c r="UMO51" s="0"/>
      <c r="UMP51" s="0"/>
      <c r="UMQ51" s="0"/>
      <c r="UMR51" s="0"/>
      <c r="UMS51" s="0"/>
      <c r="UMT51" s="0"/>
      <c r="UMU51" s="0"/>
      <c r="UMV51" s="0"/>
      <c r="UMW51" s="0"/>
      <c r="UMX51" s="0"/>
      <c r="UMY51" s="0"/>
      <c r="UMZ51" s="0"/>
      <c r="UNA51" s="0"/>
      <c r="UNB51" s="0"/>
      <c r="UNC51" s="0"/>
      <c r="UND51" s="0"/>
      <c r="UNE51" s="0"/>
      <c r="UNF51" s="0"/>
      <c r="UNG51" s="0"/>
      <c r="UNH51" s="0"/>
      <c r="UNI51" s="0"/>
      <c r="UNJ51" s="0"/>
      <c r="UNK51" s="0"/>
      <c r="UNL51" s="0"/>
      <c r="UNM51" s="0"/>
      <c r="UNN51" s="0"/>
      <c r="UNO51" s="0"/>
      <c r="UNP51" s="0"/>
      <c r="UNQ51" s="0"/>
      <c r="UNR51" s="0"/>
      <c r="UNS51" s="0"/>
      <c r="UNT51" s="0"/>
      <c r="UNU51" s="0"/>
      <c r="UNV51" s="0"/>
      <c r="UNW51" s="0"/>
      <c r="UNX51" s="0"/>
      <c r="UNY51" s="0"/>
      <c r="UNZ51" s="0"/>
      <c r="UOA51" s="0"/>
      <c r="UOB51" s="0"/>
      <c r="UOC51" s="0"/>
      <c r="UOD51" s="0"/>
      <c r="UOE51" s="0"/>
      <c r="UOF51" s="0"/>
      <c r="UOG51" s="0"/>
      <c r="UOH51" s="0"/>
      <c r="UOI51" s="0"/>
      <c r="UOJ51" s="0"/>
      <c r="UOK51" s="0"/>
      <c r="UOL51" s="0"/>
      <c r="UOM51" s="0"/>
      <c r="UON51" s="0"/>
      <c r="UOO51" s="0"/>
      <c r="UOP51" s="0"/>
      <c r="UOQ51" s="0"/>
      <c r="UOR51" s="0"/>
      <c r="UOS51" s="0"/>
      <c r="UOT51" s="0"/>
      <c r="UOU51" s="0"/>
      <c r="UOV51" s="0"/>
      <c r="UOW51" s="0"/>
      <c r="UOX51" s="0"/>
      <c r="UOY51" s="0"/>
      <c r="UOZ51" s="0"/>
      <c r="UPA51" s="0"/>
      <c r="UPB51" s="0"/>
      <c r="UPC51" s="0"/>
      <c r="UPD51" s="0"/>
      <c r="UPE51" s="0"/>
      <c r="UPF51" s="0"/>
      <c r="UPG51" s="0"/>
      <c r="UPH51" s="0"/>
      <c r="UPI51" s="0"/>
      <c r="UPJ51" s="0"/>
      <c r="UPK51" s="0"/>
      <c r="UPL51" s="0"/>
      <c r="UPM51" s="0"/>
      <c r="UPN51" s="0"/>
      <c r="UPO51" s="0"/>
      <c r="UPP51" s="0"/>
      <c r="UPQ51" s="0"/>
      <c r="UPR51" s="0"/>
      <c r="UPS51" s="0"/>
      <c r="UPT51" s="0"/>
      <c r="UPU51" s="0"/>
      <c r="UPV51" s="0"/>
      <c r="UPW51" s="0"/>
      <c r="UPX51" s="0"/>
      <c r="UPY51" s="0"/>
      <c r="UPZ51" s="0"/>
      <c r="UQA51" s="0"/>
      <c r="UQB51" s="0"/>
      <c r="UQC51" s="0"/>
      <c r="UQD51" s="0"/>
      <c r="UQE51" s="0"/>
      <c r="UQF51" s="0"/>
      <c r="UQG51" s="0"/>
      <c r="UQH51" s="0"/>
      <c r="UQI51" s="0"/>
      <c r="UQJ51" s="0"/>
      <c r="UQK51" s="0"/>
      <c r="UQL51" s="0"/>
      <c r="UQM51" s="0"/>
      <c r="UQN51" s="0"/>
      <c r="UQO51" s="0"/>
      <c r="UQP51" s="0"/>
      <c r="UQQ51" s="0"/>
      <c r="UQR51" s="0"/>
      <c r="UQS51" s="0"/>
      <c r="UQT51" s="0"/>
      <c r="UQU51" s="0"/>
      <c r="UQV51" s="0"/>
      <c r="UQW51" s="0"/>
      <c r="UQX51" s="0"/>
      <c r="UQY51" s="0"/>
      <c r="UQZ51" s="0"/>
      <c r="URA51" s="0"/>
      <c r="URB51" s="0"/>
      <c r="URC51" s="0"/>
      <c r="URD51" s="0"/>
      <c r="URE51" s="0"/>
      <c r="URF51" s="0"/>
      <c r="URG51" s="0"/>
      <c r="URH51" s="0"/>
      <c r="URI51" s="0"/>
      <c r="URJ51" s="0"/>
      <c r="URK51" s="0"/>
      <c r="URL51" s="0"/>
      <c r="URM51" s="0"/>
      <c r="URN51" s="0"/>
      <c r="URO51" s="0"/>
      <c r="URP51" s="0"/>
      <c r="URQ51" s="0"/>
      <c r="URR51" s="0"/>
      <c r="URS51" s="0"/>
      <c r="URT51" s="0"/>
      <c r="URU51" s="0"/>
      <c r="URV51" s="0"/>
      <c r="URW51" s="0"/>
      <c r="URX51" s="0"/>
      <c r="URY51" s="0"/>
      <c r="URZ51" s="0"/>
      <c r="USA51" s="0"/>
      <c r="USB51" s="0"/>
      <c r="USC51" s="0"/>
      <c r="USD51" s="0"/>
      <c r="USE51" s="0"/>
      <c r="USF51" s="0"/>
      <c r="USG51" s="0"/>
      <c r="USH51" s="0"/>
      <c r="USI51" s="0"/>
      <c r="USJ51" s="0"/>
      <c r="USK51" s="0"/>
      <c r="USL51" s="0"/>
      <c r="USM51" s="0"/>
      <c r="USN51" s="0"/>
      <c r="USO51" s="0"/>
      <c r="USP51" s="0"/>
      <c r="USQ51" s="0"/>
      <c r="USR51" s="0"/>
      <c r="USS51" s="0"/>
      <c r="UST51" s="0"/>
      <c r="USU51" s="0"/>
      <c r="USV51" s="0"/>
      <c r="USW51" s="0"/>
      <c r="USX51" s="0"/>
      <c r="USY51" s="0"/>
      <c r="USZ51" s="0"/>
      <c r="UTA51" s="0"/>
      <c r="UTB51" s="0"/>
      <c r="UTC51" s="0"/>
      <c r="UTD51" s="0"/>
      <c r="UTE51" s="0"/>
      <c r="UTF51" s="0"/>
      <c r="UTG51" s="0"/>
      <c r="UTH51" s="0"/>
      <c r="UTI51" s="0"/>
      <c r="UTJ51" s="0"/>
      <c r="UTK51" s="0"/>
      <c r="UTL51" s="0"/>
      <c r="UTM51" s="0"/>
      <c r="UTN51" s="0"/>
      <c r="UTO51" s="0"/>
      <c r="UTP51" s="0"/>
      <c r="UTQ51" s="0"/>
      <c r="UTR51" s="0"/>
      <c r="UTS51" s="0"/>
      <c r="UTT51" s="0"/>
      <c r="UTU51" s="0"/>
      <c r="UTV51" s="0"/>
      <c r="UTW51" s="0"/>
      <c r="UTX51" s="0"/>
      <c r="UTY51" s="0"/>
      <c r="UTZ51" s="0"/>
      <c r="UUA51" s="0"/>
      <c r="UUB51" s="0"/>
      <c r="UUC51" s="0"/>
      <c r="UUD51" s="0"/>
      <c r="UUE51" s="0"/>
      <c r="UUF51" s="0"/>
      <c r="UUG51" s="0"/>
      <c r="UUH51" s="0"/>
      <c r="UUI51" s="0"/>
      <c r="UUJ51" s="0"/>
      <c r="UUK51" s="0"/>
      <c r="UUL51" s="0"/>
      <c r="UUM51" s="0"/>
      <c r="UUN51" s="0"/>
      <c r="UUO51" s="0"/>
      <c r="UUP51" s="0"/>
      <c r="UUQ51" s="0"/>
      <c r="UUR51" s="0"/>
      <c r="UUS51" s="0"/>
      <c r="UUT51" s="0"/>
      <c r="UUU51" s="0"/>
      <c r="UUV51" s="0"/>
      <c r="UUW51" s="0"/>
      <c r="UUX51" s="0"/>
      <c r="UUY51" s="0"/>
      <c r="UUZ51" s="0"/>
      <c r="UVA51" s="0"/>
      <c r="UVB51" s="0"/>
      <c r="UVC51" s="0"/>
      <c r="UVD51" s="0"/>
      <c r="UVE51" s="0"/>
      <c r="UVF51" s="0"/>
      <c r="UVG51" s="0"/>
      <c r="UVH51" s="0"/>
      <c r="UVI51" s="0"/>
      <c r="UVJ51" s="0"/>
      <c r="UVK51" s="0"/>
      <c r="UVL51" s="0"/>
      <c r="UVM51" s="0"/>
      <c r="UVN51" s="0"/>
      <c r="UVO51" s="0"/>
      <c r="UVP51" s="0"/>
      <c r="UVQ51" s="0"/>
      <c r="UVR51" s="0"/>
      <c r="UVS51" s="0"/>
      <c r="UVT51" s="0"/>
      <c r="UVU51" s="0"/>
      <c r="UVV51" s="0"/>
      <c r="UVW51" s="0"/>
      <c r="UVX51" s="0"/>
      <c r="UVY51" s="0"/>
      <c r="UVZ51" s="0"/>
      <c r="UWA51" s="0"/>
      <c r="UWB51" s="0"/>
      <c r="UWC51" s="0"/>
      <c r="UWD51" s="0"/>
      <c r="UWE51" s="0"/>
      <c r="UWF51" s="0"/>
      <c r="UWG51" s="0"/>
      <c r="UWH51" s="0"/>
      <c r="UWI51" s="0"/>
      <c r="UWJ51" s="0"/>
      <c r="UWK51" s="0"/>
      <c r="UWL51" s="0"/>
      <c r="UWM51" s="0"/>
      <c r="UWN51" s="0"/>
      <c r="UWO51" s="0"/>
      <c r="UWP51" s="0"/>
      <c r="UWQ51" s="0"/>
      <c r="UWR51" s="0"/>
      <c r="UWS51" s="0"/>
      <c r="UWT51" s="0"/>
      <c r="UWU51" s="0"/>
      <c r="UWV51" s="0"/>
      <c r="UWW51" s="0"/>
      <c r="UWX51" s="0"/>
      <c r="UWY51" s="0"/>
      <c r="UWZ51" s="0"/>
      <c r="UXA51" s="0"/>
      <c r="UXB51" s="0"/>
      <c r="UXC51" s="0"/>
      <c r="UXD51" s="0"/>
      <c r="UXE51" s="0"/>
      <c r="UXF51" s="0"/>
      <c r="UXG51" s="0"/>
      <c r="UXH51" s="0"/>
      <c r="UXI51" s="0"/>
      <c r="UXJ51" s="0"/>
      <c r="UXK51" s="0"/>
      <c r="UXL51" s="0"/>
      <c r="UXM51" s="0"/>
      <c r="UXN51" s="0"/>
      <c r="UXO51" s="0"/>
      <c r="UXP51" s="0"/>
      <c r="UXQ51" s="0"/>
      <c r="UXR51" s="0"/>
      <c r="UXS51" s="0"/>
      <c r="UXT51" s="0"/>
      <c r="UXU51" s="0"/>
      <c r="UXV51" s="0"/>
      <c r="UXW51" s="0"/>
      <c r="UXX51" s="0"/>
      <c r="UXY51" s="0"/>
      <c r="UXZ51" s="0"/>
      <c r="UYA51" s="0"/>
      <c r="UYB51" s="0"/>
      <c r="UYC51" s="0"/>
      <c r="UYD51" s="0"/>
      <c r="UYE51" s="0"/>
      <c r="UYF51" s="0"/>
      <c r="UYG51" s="0"/>
      <c r="UYH51" s="0"/>
      <c r="UYI51" s="0"/>
      <c r="UYJ51" s="0"/>
      <c r="UYK51" s="0"/>
      <c r="UYL51" s="0"/>
      <c r="UYM51" s="0"/>
      <c r="UYN51" s="0"/>
      <c r="UYO51" s="0"/>
      <c r="UYP51" s="0"/>
      <c r="UYQ51" s="0"/>
      <c r="UYR51" s="0"/>
      <c r="UYS51" s="0"/>
      <c r="UYT51" s="0"/>
      <c r="UYU51" s="0"/>
      <c r="UYV51" s="0"/>
      <c r="UYW51" s="0"/>
      <c r="UYX51" s="0"/>
      <c r="UYY51" s="0"/>
      <c r="UYZ51" s="0"/>
      <c r="UZA51" s="0"/>
      <c r="UZB51" s="0"/>
      <c r="UZC51" s="0"/>
      <c r="UZD51" s="0"/>
      <c r="UZE51" s="0"/>
      <c r="UZF51" s="0"/>
      <c r="UZG51" s="0"/>
      <c r="UZH51" s="0"/>
      <c r="UZI51" s="0"/>
      <c r="UZJ51" s="0"/>
      <c r="UZK51" s="0"/>
      <c r="UZL51" s="0"/>
      <c r="UZM51" s="0"/>
      <c r="UZN51" s="0"/>
      <c r="UZO51" s="0"/>
      <c r="UZP51" s="0"/>
      <c r="UZQ51" s="0"/>
      <c r="UZR51" s="0"/>
      <c r="UZS51" s="0"/>
      <c r="UZT51" s="0"/>
      <c r="UZU51" s="0"/>
      <c r="UZV51" s="0"/>
      <c r="UZW51" s="0"/>
      <c r="UZX51" s="0"/>
      <c r="UZY51" s="0"/>
      <c r="UZZ51" s="0"/>
      <c r="VAA51" s="0"/>
      <c r="VAB51" s="0"/>
      <c r="VAC51" s="0"/>
      <c r="VAD51" s="0"/>
      <c r="VAE51" s="0"/>
      <c r="VAF51" s="0"/>
      <c r="VAG51" s="0"/>
      <c r="VAH51" s="0"/>
      <c r="VAI51" s="0"/>
      <c r="VAJ51" s="0"/>
      <c r="VAK51" s="0"/>
      <c r="VAL51" s="0"/>
      <c r="VAM51" s="0"/>
      <c r="VAN51" s="0"/>
      <c r="VAO51" s="0"/>
      <c r="VAP51" s="0"/>
      <c r="VAQ51" s="0"/>
      <c r="VAR51" s="0"/>
      <c r="VAS51" s="0"/>
      <c r="VAT51" s="0"/>
      <c r="VAU51" s="0"/>
      <c r="VAV51" s="0"/>
      <c r="VAW51" s="0"/>
      <c r="VAX51" s="0"/>
      <c r="VAY51" s="0"/>
      <c r="VAZ51" s="0"/>
      <c r="VBA51" s="0"/>
      <c r="VBB51" s="0"/>
      <c r="VBC51" s="0"/>
      <c r="VBD51" s="0"/>
      <c r="VBE51" s="0"/>
      <c r="VBF51" s="0"/>
      <c r="VBG51" s="0"/>
      <c r="VBH51" s="0"/>
      <c r="VBI51" s="0"/>
      <c r="VBJ51" s="0"/>
      <c r="VBK51" s="0"/>
      <c r="VBL51" s="0"/>
      <c r="VBM51" s="0"/>
      <c r="VBN51" s="0"/>
      <c r="VBO51" s="0"/>
      <c r="VBP51" s="0"/>
      <c r="VBQ51" s="0"/>
      <c r="VBR51" s="0"/>
      <c r="VBS51" s="0"/>
      <c r="VBT51" s="0"/>
      <c r="VBU51" s="0"/>
      <c r="VBV51" s="0"/>
      <c r="VBW51" s="0"/>
      <c r="VBX51" s="0"/>
      <c r="VBY51" s="0"/>
      <c r="VBZ51" s="0"/>
      <c r="VCA51" s="0"/>
      <c r="VCB51" s="0"/>
      <c r="VCC51" s="0"/>
      <c r="VCD51" s="0"/>
      <c r="VCE51" s="0"/>
      <c r="VCF51" s="0"/>
      <c r="VCG51" s="0"/>
      <c r="VCH51" s="0"/>
      <c r="VCI51" s="0"/>
      <c r="VCJ51" s="0"/>
      <c r="VCK51" s="0"/>
      <c r="VCL51" s="0"/>
      <c r="VCM51" s="0"/>
      <c r="VCN51" s="0"/>
      <c r="VCO51" s="0"/>
      <c r="VCP51" s="0"/>
      <c r="VCQ51" s="0"/>
      <c r="VCR51" s="0"/>
      <c r="VCS51" s="0"/>
      <c r="VCT51" s="0"/>
      <c r="VCU51" s="0"/>
      <c r="VCV51" s="0"/>
      <c r="VCW51" s="0"/>
      <c r="VCX51" s="0"/>
      <c r="VCY51" s="0"/>
      <c r="VCZ51" s="0"/>
      <c r="VDA51" s="0"/>
      <c r="VDB51" s="0"/>
      <c r="VDC51" s="0"/>
      <c r="VDD51" s="0"/>
      <c r="VDE51" s="0"/>
      <c r="VDF51" s="0"/>
      <c r="VDG51" s="0"/>
      <c r="VDH51" s="0"/>
      <c r="VDI51" s="0"/>
      <c r="VDJ51" s="0"/>
      <c r="VDK51" s="0"/>
      <c r="VDL51" s="0"/>
      <c r="VDM51" s="0"/>
      <c r="VDN51" s="0"/>
      <c r="VDO51" s="0"/>
      <c r="VDP51" s="0"/>
      <c r="VDQ51" s="0"/>
      <c r="VDR51" s="0"/>
      <c r="VDS51" s="0"/>
      <c r="VDT51" s="0"/>
      <c r="VDU51" s="0"/>
      <c r="VDV51" s="0"/>
      <c r="VDW51" s="0"/>
      <c r="VDX51" s="0"/>
      <c r="VDY51" s="0"/>
      <c r="VDZ51" s="0"/>
      <c r="VEA51" s="0"/>
      <c r="VEB51" s="0"/>
      <c r="VEC51" s="0"/>
      <c r="VED51" s="0"/>
      <c r="VEE51" s="0"/>
      <c r="VEF51" s="0"/>
      <c r="VEG51" s="0"/>
      <c r="VEH51" s="0"/>
      <c r="VEI51" s="0"/>
      <c r="VEJ51" s="0"/>
      <c r="VEK51" s="0"/>
      <c r="VEL51" s="0"/>
      <c r="VEM51" s="0"/>
      <c r="VEN51" s="0"/>
      <c r="VEO51" s="0"/>
      <c r="VEP51" s="0"/>
      <c r="VEQ51" s="0"/>
      <c r="VER51" s="0"/>
      <c r="VES51" s="0"/>
      <c r="VET51" s="0"/>
      <c r="VEU51" s="0"/>
      <c r="VEV51" s="0"/>
      <c r="VEW51" s="0"/>
      <c r="VEX51" s="0"/>
      <c r="VEY51" s="0"/>
      <c r="VEZ51" s="0"/>
      <c r="VFA51" s="0"/>
      <c r="VFB51" s="0"/>
      <c r="VFC51" s="0"/>
      <c r="VFD51" s="0"/>
      <c r="VFE51" s="0"/>
      <c r="VFF51" s="0"/>
      <c r="VFG51" s="0"/>
      <c r="VFH51" s="0"/>
      <c r="VFI51" s="0"/>
      <c r="VFJ51" s="0"/>
      <c r="VFK51" s="0"/>
      <c r="VFL51" s="0"/>
      <c r="VFM51" s="0"/>
      <c r="VFN51" s="0"/>
      <c r="VFO51" s="0"/>
      <c r="VFP51" s="0"/>
      <c r="VFQ51" s="0"/>
      <c r="VFR51" s="0"/>
      <c r="VFS51" s="0"/>
      <c r="VFT51" s="0"/>
      <c r="VFU51" s="0"/>
      <c r="VFV51" s="0"/>
      <c r="VFW51" s="0"/>
      <c r="VFX51" s="0"/>
      <c r="VFY51" s="0"/>
      <c r="VFZ51" s="0"/>
      <c r="VGA51" s="0"/>
      <c r="VGB51" s="0"/>
      <c r="VGC51" s="0"/>
      <c r="VGD51" s="0"/>
      <c r="VGE51" s="0"/>
      <c r="VGF51" s="0"/>
      <c r="VGG51" s="0"/>
      <c r="VGH51" s="0"/>
      <c r="VGI51" s="0"/>
      <c r="VGJ51" s="0"/>
      <c r="VGK51" s="0"/>
      <c r="VGL51" s="0"/>
      <c r="VGM51" s="0"/>
      <c r="VGN51" s="0"/>
      <c r="VGO51" s="0"/>
      <c r="VGP51" s="0"/>
      <c r="VGQ51" s="0"/>
      <c r="VGR51" s="0"/>
      <c r="VGS51" s="0"/>
      <c r="VGT51" s="0"/>
      <c r="VGU51" s="0"/>
      <c r="VGV51" s="0"/>
      <c r="VGW51" s="0"/>
      <c r="VGX51" s="0"/>
      <c r="VGY51" s="0"/>
      <c r="VGZ51" s="0"/>
      <c r="VHA51" s="0"/>
      <c r="VHB51" s="0"/>
      <c r="VHC51" s="0"/>
      <c r="VHD51" s="0"/>
      <c r="VHE51" s="0"/>
      <c r="VHF51" s="0"/>
      <c r="VHG51" s="0"/>
      <c r="VHH51" s="0"/>
      <c r="VHI51" s="0"/>
      <c r="VHJ51" s="0"/>
      <c r="VHK51" s="0"/>
      <c r="VHL51" s="0"/>
      <c r="VHM51" s="0"/>
      <c r="VHN51" s="0"/>
      <c r="VHO51" s="0"/>
      <c r="VHP51" s="0"/>
      <c r="VHQ51" s="0"/>
      <c r="VHR51" s="0"/>
      <c r="VHS51" s="0"/>
      <c r="VHT51" s="0"/>
      <c r="VHU51" s="0"/>
      <c r="VHV51" s="0"/>
      <c r="VHW51" s="0"/>
      <c r="VHX51" s="0"/>
      <c r="VHY51" s="0"/>
      <c r="VHZ51" s="0"/>
      <c r="VIA51" s="0"/>
      <c r="VIB51" s="0"/>
      <c r="VIC51" s="0"/>
      <c r="VID51" s="0"/>
      <c r="VIE51" s="0"/>
      <c r="VIF51" s="0"/>
      <c r="VIG51" s="0"/>
      <c r="VIH51" s="0"/>
      <c r="VII51" s="0"/>
      <c r="VIJ51" s="0"/>
      <c r="VIK51" s="0"/>
      <c r="VIL51" s="0"/>
      <c r="VIM51" s="0"/>
      <c r="VIN51" s="0"/>
      <c r="VIO51" s="0"/>
      <c r="VIP51" s="0"/>
      <c r="VIQ51" s="0"/>
      <c r="VIR51" s="0"/>
      <c r="VIS51" s="0"/>
      <c r="VIT51" s="0"/>
      <c r="VIU51" s="0"/>
      <c r="VIV51" s="0"/>
      <c r="VIW51" s="0"/>
      <c r="VIX51" s="0"/>
      <c r="VIY51" s="0"/>
      <c r="VIZ51" s="0"/>
      <c r="VJA51" s="0"/>
      <c r="VJB51" s="0"/>
      <c r="VJC51" s="0"/>
      <c r="VJD51" s="0"/>
      <c r="VJE51" s="0"/>
      <c r="VJF51" s="0"/>
      <c r="VJG51" s="0"/>
      <c r="VJH51" s="0"/>
      <c r="VJI51" s="0"/>
      <c r="VJJ51" s="0"/>
      <c r="VJK51" s="0"/>
      <c r="VJL51" s="0"/>
      <c r="VJM51" s="0"/>
      <c r="VJN51" s="0"/>
      <c r="VJO51" s="0"/>
      <c r="VJP51" s="0"/>
      <c r="VJQ51" s="0"/>
      <c r="VJR51" s="0"/>
      <c r="VJS51" s="0"/>
      <c r="VJT51" s="0"/>
      <c r="VJU51" s="0"/>
      <c r="VJV51" s="0"/>
      <c r="VJW51" s="0"/>
      <c r="VJX51" s="0"/>
      <c r="VJY51" s="0"/>
      <c r="VJZ51" s="0"/>
      <c r="VKA51" s="0"/>
      <c r="VKB51" s="0"/>
      <c r="VKC51" s="0"/>
      <c r="VKD51" s="0"/>
      <c r="VKE51" s="0"/>
      <c r="VKF51" s="0"/>
      <c r="VKG51" s="0"/>
      <c r="VKH51" s="0"/>
      <c r="VKI51" s="0"/>
      <c r="VKJ51" s="0"/>
      <c r="VKK51" s="0"/>
      <c r="VKL51" s="0"/>
      <c r="VKM51" s="0"/>
      <c r="VKN51" s="0"/>
      <c r="VKO51" s="0"/>
      <c r="VKP51" s="0"/>
      <c r="VKQ51" s="0"/>
      <c r="VKR51" s="0"/>
      <c r="VKS51" s="0"/>
      <c r="VKT51" s="0"/>
      <c r="VKU51" s="0"/>
      <c r="VKV51" s="0"/>
      <c r="VKW51" s="0"/>
      <c r="VKX51" s="0"/>
      <c r="VKY51" s="0"/>
      <c r="VKZ51" s="0"/>
      <c r="VLA51" s="0"/>
      <c r="VLB51" s="0"/>
      <c r="VLC51" s="0"/>
      <c r="VLD51" s="0"/>
      <c r="VLE51" s="0"/>
      <c r="VLF51" s="0"/>
      <c r="VLG51" s="0"/>
      <c r="VLH51" s="0"/>
      <c r="VLI51" s="0"/>
      <c r="VLJ51" s="0"/>
      <c r="VLK51" s="0"/>
      <c r="VLL51" s="0"/>
      <c r="VLM51" s="0"/>
      <c r="VLN51" s="0"/>
      <c r="VLO51" s="0"/>
      <c r="VLP51" s="0"/>
      <c r="VLQ51" s="0"/>
      <c r="VLR51" s="0"/>
      <c r="VLS51" s="0"/>
      <c r="VLT51" s="0"/>
      <c r="VLU51" s="0"/>
      <c r="VLV51" s="0"/>
      <c r="VLW51" s="0"/>
      <c r="VLX51" s="0"/>
      <c r="VLY51" s="0"/>
      <c r="VLZ51" s="0"/>
      <c r="VMA51" s="0"/>
      <c r="VMB51" s="0"/>
      <c r="VMC51" s="0"/>
      <c r="VMD51" s="0"/>
      <c r="VME51" s="0"/>
      <c r="VMF51" s="0"/>
      <c r="VMG51" s="0"/>
      <c r="VMH51" s="0"/>
      <c r="VMI51" s="0"/>
      <c r="VMJ51" s="0"/>
      <c r="VMK51" s="0"/>
      <c r="VML51" s="0"/>
      <c r="VMM51" s="0"/>
      <c r="VMN51" s="0"/>
      <c r="VMO51" s="0"/>
      <c r="VMP51" s="0"/>
      <c r="VMQ51" s="0"/>
      <c r="VMR51" s="0"/>
      <c r="VMS51" s="0"/>
      <c r="VMT51" s="0"/>
      <c r="VMU51" s="0"/>
      <c r="VMV51" s="0"/>
      <c r="VMW51" s="0"/>
      <c r="VMX51" s="0"/>
      <c r="VMY51" s="0"/>
      <c r="VMZ51" s="0"/>
      <c r="VNA51" s="0"/>
      <c r="VNB51" s="0"/>
      <c r="VNC51" s="0"/>
      <c r="VND51" s="0"/>
      <c r="VNE51" s="0"/>
      <c r="VNF51" s="0"/>
      <c r="VNG51" s="0"/>
      <c r="VNH51" s="0"/>
      <c r="VNI51" s="0"/>
      <c r="VNJ51" s="0"/>
      <c r="VNK51" s="0"/>
      <c r="VNL51" s="0"/>
      <c r="VNM51" s="0"/>
      <c r="VNN51" s="0"/>
      <c r="VNO51" s="0"/>
      <c r="VNP51" s="0"/>
      <c r="VNQ51" s="0"/>
      <c r="VNR51" s="0"/>
      <c r="VNS51" s="0"/>
      <c r="VNT51" s="0"/>
      <c r="VNU51" s="0"/>
      <c r="VNV51" s="0"/>
      <c r="VNW51" s="0"/>
      <c r="VNX51" s="0"/>
      <c r="VNY51" s="0"/>
      <c r="VNZ51" s="0"/>
      <c r="VOA51" s="0"/>
      <c r="VOB51" s="0"/>
      <c r="VOC51" s="0"/>
      <c r="VOD51" s="0"/>
      <c r="VOE51" s="0"/>
      <c r="VOF51" s="0"/>
      <c r="VOG51" s="0"/>
      <c r="VOH51" s="0"/>
      <c r="VOI51" s="0"/>
      <c r="VOJ51" s="0"/>
      <c r="VOK51" s="0"/>
      <c r="VOL51" s="0"/>
      <c r="VOM51" s="0"/>
      <c r="VON51" s="0"/>
      <c r="VOO51" s="0"/>
      <c r="VOP51" s="0"/>
      <c r="VOQ51" s="0"/>
      <c r="VOR51" s="0"/>
      <c r="VOS51" s="0"/>
      <c r="VOT51" s="0"/>
      <c r="VOU51" s="0"/>
      <c r="VOV51" s="0"/>
      <c r="VOW51" s="0"/>
      <c r="VOX51" s="0"/>
      <c r="VOY51" s="0"/>
      <c r="VOZ51" s="0"/>
      <c r="VPA51" s="0"/>
      <c r="VPB51" s="0"/>
      <c r="VPC51" s="0"/>
      <c r="VPD51" s="0"/>
      <c r="VPE51" s="0"/>
      <c r="VPF51" s="0"/>
      <c r="VPG51" s="0"/>
      <c r="VPH51" s="0"/>
      <c r="VPI51" s="0"/>
      <c r="VPJ51" s="0"/>
      <c r="VPK51" s="0"/>
      <c r="VPL51" s="0"/>
      <c r="VPM51" s="0"/>
      <c r="VPN51" s="0"/>
      <c r="VPO51" s="0"/>
      <c r="VPP51" s="0"/>
      <c r="VPQ51" s="0"/>
      <c r="VPR51" s="0"/>
      <c r="VPS51" s="0"/>
      <c r="VPT51" s="0"/>
      <c r="VPU51" s="0"/>
      <c r="VPV51" s="0"/>
      <c r="VPW51" s="0"/>
      <c r="VPX51" s="0"/>
      <c r="VPY51" s="0"/>
      <c r="VPZ51" s="0"/>
      <c r="VQA51" s="0"/>
      <c r="VQB51" s="0"/>
      <c r="VQC51" s="0"/>
      <c r="VQD51" s="0"/>
      <c r="VQE51" s="0"/>
      <c r="VQF51" s="0"/>
      <c r="VQG51" s="0"/>
      <c r="VQH51" s="0"/>
      <c r="VQI51" s="0"/>
      <c r="VQJ51" s="0"/>
      <c r="VQK51" s="0"/>
      <c r="VQL51" s="0"/>
      <c r="VQM51" s="0"/>
      <c r="VQN51" s="0"/>
      <c r="VQO51" s="0"/>
      <c r="VQP51" s="0"/>
      <c r="VQQ51" s="0"/>
      <c r="VQR51" s="0"/>
      <c r="VQS51" s="0"/>
      <c r="VQT51" s="0"/>
      <c r="VQU51" s="0"/>
      <c r="VQV51" s="0"/>
      <c r="VQW51" s="0"/>
      <c r="VQX51" s="0"/>
      <c r="VQY51" s="0"/>
      <c r="VQZ51" s="0"/>
      <c r="VRA51" s="0"/>
      <c r="VRB51" s="0"/>
      <c r="VRC51" s="0"/>
      <c r="VRD51" s="0"/>
      <c r="VRE51" s="0"/>
      <c r="VRF51" s="0"/>
      <c r="VRG51" s="0"/>
      <c r="VRH51" s="0"/>
      <c r="VRI51" s="0"/>
      <c r="VRJ51" s="0"/>
      <c r="VRK51" s="0"/>
      <c r="VRL51" s="0"/>
      <c r="VRM51" s="0"/>
      <c r="VRN51" s="0"/>
      <c r="VRO51" s="0"/>
      <c r="VRP51" s="0"/>
      <c r="VRQ51" s="0"/>
      <c r="VRR51" s="0"/>
      <c r="VRS51" s="0"/>
      <c r="VRT51" s="0"/>
      <c r="VRU51" s="0"/>
      <c r="VRV51" s="0"/>
      <c r="VRW51" s="0"/>
      <c r="VRX51" s="0"/>
      <c r="VRY51" s="0"/>
      <c r="VRZ51" s="0"/>
      <c r="VSA51" s="0"/>
      <c r="VSB51" s="0"/>
      <c r="VSC51" s="0"/>
      <c r="VSD51" s="0"/>
      <c r="VSE51" s="0"/>
      <c r="VSF51" s="0"/>
      <c r="VSG51" s="0"/>
      <c r="VSH51" s="0"/>
      <c r="VSI51" s="0"/>
      <c r="VSJ51" s="0"/>
      <c r="VSK51" s="0"/>
      <c r="VSL51" s="0"/>
      <c r="VSM51" s="0"/>
      <c r="VSN51" s="0"/>
      <c r="VSO51" s="0"/>
      <c r="VSP51" s="0"/>
      <c r="VSQ51" s="0"/>
      <c r="VSR51" s="0"/>
      <c r="VSS51" s="0"/>
      <c r="VST51" s="0"/>
      <c r="VSU51" s="0"/>
      <c r="VSV51" s="0"/>
      <c r="VSW51" s="0"/>
      <c r="VSX51" s="0"/>
      <c r="VSY51" s="0"/>
      <c r="VSZ51" s="0"/>
      <c r="VTA51" s="0"/>
      <c r="VTB51" s="0"/>
      <c r="VTC51" s="0"/>
      <c r="VTD51" s="0"/>
      <c r="VTE51" s="0"/>
      <c r="VTF51" s="0"/>
      <c r="VTG51" s="0"/>
      <c r="VTH51" s="0"/>
      <c r="VTI51" s="0"/>
      <c r="VTJ51" s="0"/>
      <c r="VTK51" s="0"/>
      <c r="VTL51" s="0"/>
      <c r="VTM51" s="0"/>
      <c r="VTN51" s="0"/>
      <c r="VTO51" s="0"/>
      <c r="VTP51" s="0"/>
      <c r="VTQ51" s="0"/>
      <c r="VTR51" s="0"/>
      <c r="VTS51" s="0"/>
      <c r="VTT51" s="0"/>
      <c r="VTU51" s="0"/>
      <c r="VTV51" s="0"/>
      <c r="VTW51" s="0"/>
      <c r="VTX51" s="0"/>
      <c r="VTY51" s="0"/>
      <c r="VTZ51" s="0"/>
      <c r="VUA51" s="0"/>
      <c r="VUB51" s="0"/>
      <c r="VUC51" s="0"/>
      <c r="VUD51" s="0"/>
      <c r="VUE51" s="0"/>
      <c r="VUF51" s="0"/>
      <c r="VUG51" s="0"/>
      <c r="VUH51" s="0"/>
      <c r="VUI51" s="0"/>
      <c r="VUJ51" s="0"/>
      <c r="VUK51" s="0"/>
      <c r="VUL51" s="0"/>
      <c r="VUM51" s="0"/>
      <c r="VUN51" s="0"/>
      <c r="VUO51" s="0"/>
      <c r="VUP51" s="0"/>
      <c r="VUQ51" s="0"/>
      <c r="VUR51" s="0"/>
      <c r="VUS51" s="0"/>
      <c r="VUT51" s="0"/>
      <c r="VUU51" s="0"/>
      <c r="VUV51" s="0"/>
      <c r="VUW51" s="0"/>
      <c r="VUX51" s="0"/>
      <c r="VUY51" s="0"/>
      <c r="VUZ51" s="0"/>
      <c r="VVA51" s="0"/>
      <c r="VVB51" s="0"/>
      <c r="VVC51" s="0"/>
      <c r="VVD51" s="0"/>
      <c r="VVE51" s="0"/>
      <c r="VVF51" s="0"/>
      <c r="VVG51" s="0"/>
      <c r="VVH51" s="0"/>
      <c r="VVI51" s="0"/>
      <c r="VVJ51" s="0"/>
      <c r="VVK51" s="0"/>
      <c r="VVL51" s="0"/>
      <c r="VVM51" s="0"/>
      <c r="VVN51" s="0"/>
      <c r="VVO51" s="0"/>
      <c r="VVP51" s="0"/>
      <c r="VVQ51" s="0"/>
      <c r="VVR51" s="0"/>
      <c r="VVS51" s="0"/>
      <c r="VVT51" s="0"/>
      <c r="VVU51" s="0"/>
      <c r="VVV51" s="0"/>
      <c r="VVW51" s="0"/>
      <c r="VVX51" s="0"/>
      <c r="VVY51" s="0"/>
      <c r="VVZ51" s="0"/>
      <c r="VWA51" s="0"/>
      <c r="VWB51" s="0"/>
      <c r="VWC51" s="0"/>
      <c r="VWD51" s="0"/>
      <c r="VWE51" s="0"/>
      <c r="VWF51" s="0"/>
      <c r="VWG51" s="0"/>
      <c r="VWH51" s="0"/>
      <c r="VWI51" s="0"/>
      <c r="VWJ51" s="0"/>
      <c r="VWK51" s="0"/>
      <c r="VWL51" s="0"/>
      <c r="VWM51" s="0"/>
      <c r="VWN51" s="0"/>
      <c r="VWO51" s="0"/>
      <c r="VWP51" s="0"/>
      <c r="VWQ51" s="0"/>
      <c r="VWR51" s="0"/>
      <c r="VWS51" s="0"/>
      <c r="VWT51" s="0"/>
      <c r="VWU51" s="0"/>
      <c r="VWV51" s="0"/>
      <c r="VWW51" s="0"/>
      <c r="VWX51" s="0"/>
      <c r="VWY51" s="0"/>
      <c r="VWZ51" s="0"/>
      <c r="VXA51" s="0"/>
      <c r="VXB51" s="0"/>
      <c r="VXC51" s="0"/>
      <c r="VXD51" s="0"/>
      <c r="VXE51" s="0"/>
      <c r="VXF51" s="0"/>
      <c r="VXG51" s="0"/>
      <c r="VXH51" s="0"/>
      <c r="VXI51" s="0"/>
      <c r="VXJ51" s="0"/>
      <c r="VXK51" s="0"/>
      <c r="VXL51" s="0"/>
      <c r="VXM51" s="0"/>
      <c r="VXN51" s="0"/>
      <c r="VXO51" s="0"/>
      <c r="VXP51" s="0"/>
      <c r="VXQ51" s="0"/>
      <c r="VXR51" s="0"/>
      <c r="VXS51" s="0"/>
      <c r="VXT51" s="0"/>
      <c r="VXU51" s="0"/>
      <c r="VXV51" s="0"/>
      <c r="VXW51" s="0"/>
      <c r="VXX51" s="0"/>
      <c r="VXY51" s="0"/>
      <c r="VXZ51" s="0"/>
      <c r="VYA51" s="0"/>
      <c r="VYB51" s="0"/>
      <c r="VYC51" s="0"/>
      <c r="VYD51" s="0"/>
      <c r="VYE51" s="0"/>
      <c r="VYF51" s="0"/>
      <c r="VYG51" s="0"/>
      <c r="VYH51" s="0"/>
      <c r="VYI51" s="0"/>
      <c r="VYJ51" s="0"/>
      <c r="VYK51" s="0"/>
      <c r="VYL51" s="0"/>
      <c r="VYM51" s="0"/>
      <c r="VYN51" s="0"/>
      <c r="VYO51" s="0"/>
      <c r="VYP51" s="0"/>
      <c r="VYQ51" s="0"/>
      <c r="VYR51" s="0"/>
      <c r="VYS51" s="0"/>
      <c r="VYT51" s="0"/>
      <c r="VYU51" s="0"/>
      <c r="VYV51" s="0"/>
      <c r="VYW51" s="0"/>
      <c r="VYX51" s="0"/>
      <c r="VYY51" s="0"/>
      <c r="VYZ51" s="0"/>
      <c r="VZA51" s="0"/>
      <c r="VZB51" s="0"/>
      <c r="VZC51" s="0"/>
      <c r="VZD51" s="0"/>
      <c r="VZE51" s="0"/>
      <c r="VZF51" s="0"/>
      <c r="VZG51" s="0"/>
      <c r="VZH51" s="0"/>
      <c r="VZI51" s="0"/>
      <c r="VZJ51" s="0"/>
      <c r="VZK51" s="0"/>
      <c r="VZL51" s="0"/>
      <c r="VZM51" s="0"/>
      <c r="VZN51" s="0"/>
      <c r="VZO51" s="0"/>
      <c r="VZP51" s="0"/>
      <c r="VZQ51" s="0"/>
      <c r="VZR51" s="0"/>
      <c r="VZS51" s="0"/>
      <c r="VZT51" s="0"/>
      <c r="VZU51" s="0"/>
      <c r="VZV51" s="0"/>
      <c r="VZW51" s="0"/>
      <c r="VZX51" s="0"/>
      <c r="VZY51" s="0"/>
      <c r="VZZ51" s="0"/>
      <c r="WAA51" s="0"/>
      <c r="WAB51" s="0"/>
      <c r="WAC51" s="0"/>
      <c r="WAD51" s="0"/>
      <c r="WAE51" s="0"/>
      <c r="WAF51" s="0"/>
      <c r="WAG51" s="0"/>
      <c r="WAH51" s="0"/>
      <c r="WAI51" s="0"/>
      <c r="WAJ51" s="0"/>
      <c r="WAK51" s="0"/>
      <c r="WAL51" s="0"/>
      <c r="WAM51" s="0"/>
      <c r="WAN51" s="0"/>
      <c r="WAO51" s="0"/>
      <c r="WAP51" s="0"/>
      <c r="WAQ51" s="0"/>
      <c r="WAR51" s="0"/>
      <c r="WAS51" s="0"/>
      <c r="WAT51" s="0"/>
      <c r="WAU51" s="0"/>
      <c r="WAV51" s="0"/>
      <c r="WAW51" s="0"/>
      <c r="WAX51" s="0"/>
      <c r="WAY51" s="0"/>
      <c r="WAZ51" s="0"/>
      <c r="WBA51" s="0"/>
      <c r="WBB51" s="0"/>
      <c r="WBC51" s="0"/>
      <c r="WBD51" s="0"/>
      <c r="WBE51" s="0"/>
      <c r="WBF51" s="0"/>
      <c r="WBG51" s="0"/>
      <c r="WBH51" s="0"/>
      <c r="WBI51" s="0"/>
      <c r="WBJ51" s="0"/>
      <c r="WBK51" s="0"/>
      <c r="WBL51" s="0"/>
      <c r="WBM51" s="0"/>
      <c r="WBN51" s="0"/>
      <c r="WBO51" s="0"/>
      <c r="WBP51" s="0"/>
      <c r="WBQ51" s="0"/>
      <c r="WBR51" s="0"/>
      <c r="WBS51" s="0"/>
      <c r="WBT51" s="0"/>
      <c r="WBU51" s="0"/>
      <c r="WBV51" s="0"/>
      <c r="WBW51" s="0"/>
      <c r="WBX51" s="0"/>
      <c r="WBY51" s="0"/>
      <c r="WBZ51" s="0"/>
      <c r="WCA51" s="0"/>
      <c r="WCB51" s="0"/>
      <c r="WCC51" s="0"/>
      <c r="WCD51" s="0"/>
      <c r="WCE51" s="0"/>
      <c r="WCF51" s="0"/>
      <c r="WCG51" s="0"/>
      <c r="WCH51" s="0"/>
      <c r="WCI51" s="0"/>
      <c r="WCJ51" s="0"/>
      <c r="WCK51" s="0"/>
      <c r="WCL51" s="0"/>
      <c r="WCM51" s="0"/>
      <c r="WCN51" s="0"/>
      <c r="WCO51" s="0"/>
      <c r="WCP51" s="0"/>
      <c r="WCQ51" s="0"/>
      <c r="WCR51" s="0"/>
      <c r="WCS51" s="0"/>
      <c r="WCT51" s="0"/>
      <c r="WCU51" s="0"/>
      <c r="WCV51" s="0"/>
      <c r="WCW51" s="0"/>
      <c r="WCX51" s="0"/>
      <c r="WCY51" s="0"/>
      <c r="WCZ51" s="0"/>
      <c r="WDA51" s="0"/>
      <c r="WDB51" s="0"/>
      <c r="WDC51" s="0"/>
      <c r="WDD51" s="0"/>
      <c r="WDE51" s="0"/>
      <c r="WDF51" s="0"/>
      <c r="WDG51" s="0"/>
      <c r="WDH51" s="0"/>
      <c r="WDI51" s="0"/>
      <c r="WDJ51" s="0"/>
      <c r="WDK51" s="0"/>
      <c r="WDL51" s="0"/>
      <c r="WDM51" s="0"/>
      <c r="WDN51" s="0"/>
      <c r="WDO51" s="0"/>
      <c r="WDP51" s="0"/>
      <c r="WDQ51" s="0"/>
      <c r="WDR51" s="0"/>
      <c r="WDS51" s="0"/>
      <c r="WDT51" s="0"/>
      <c r="WDU51" s="0"/>
      <c r="WDV51" s="0"/>
      <c r="WDW51" s="0"/>
      <c r="WDX51" s="0"/>
      <c r="WDY51" s="0"/>
      <c r="WDZ51" s="0"/>
      <c r="WEA51" s="0"/>
      <c r="WEB51" s="0"/>
      <c r="WEC51" s="0"/>
      <c r="WED51" s="0"/>
      <c r="WEE51" s="0"/>
      <c r="WEF51" s="0"/>
      <c r="WEG51" s="0"/>
      <c r="WEH51" s="0"/>
      <c r="WEI51" s="0"/>
      <c r="WEJ51" s="0"/>
      <c r="WEK51" s="0"/>
      <c r="WEL51" s="0"/>
      <c r="WEM51" s="0"/>
      <c r="WEN51" s="0"/>
      <c r="WEO51" s="0"/>
      <c r="WEP51" s="0"/>
      <c r="WEQ51" s="0"/>
      <c r="WER51" s="0"/>
      <c r="WES51" s="0"/>
      <c r="WET51" s="0"/>
      <c r="WEU51" s="0"/>
      <c r="WEV51" s="0"/>
      <c r="WEW51" s="0"/>
      <c r="WEX51" s="0"/>
      <c r="WEY51" s="0"/>
      <c r="WEZ51" s="0"/>
      <c r="WFA51" s="0"/>
      <c r="WFB51" s="0"/>
      <c r="WFC51" s="0"/>
      <c r="WFD51" s="0"/>
      <c r="WFE51" s="0"/>
      <c r="WFF51" s="0"/>
      <c r="WFG51" s="0"/>
      <c r="WFH51" s="0"/>
      <c r="WFI51" s="0"/>
      <c r="WFJ51" s="0"/>
      <c r="WFK51" s="0"/>
      <c r="WFL51" s="0"/>
      <c r="WFM51" s="0"/>
      <c r="WFN51" s="0"/>
      <c r="WFO51" s="0"/>
      <c r="WFP51" s="0"/>
      <c r="WFQ51" s="0"/>
      <c r="WFR51" s="0"/>
      <c r="WFS51" s="0"/>
      <c r="WFT51" s="0"/>
      <c r="WFU51" s="0"/>
      <c r="WFV51" s="0"/>
      <c r="WFW51" s="0"/>
      <c r="WFX51" s="0"/>
      <c r="WFY51" s="0"/>
      <c r="WFZ51" s="0"/>
      <c r="WGA51" s="0"/>
      <c r="WGB51" s="0"/>
      <c r="WGC51" s="0"/>
      <c r="WGD51" s="0"/>
      <c r="WGE51" s="0"/>
      <c r="WGF51" s="0"/>
      <c r="WGG51" s="0"/>
      <c r="WGH51" s="0"/>
      <c r="WGI51" s="0"/>
      <c r="WGJ51" s="0"/>
      <c r="WGK51" s="0"/>
      <c r="WGL51" s="0"/>
      <c r="WGM51" s="0"/>
      <c r="WGN51" s="0"/>
      <c r="WGO51" s="0"/>
      <c r="WGP51" s="0"/>
      <c r="WGQ51" s="0"/>
      <c r="WGR51" s="0"/>
      <c r="WGS51" s="0"/>
      <c r="WGT51" s="0"/>
      <c r="WGU51" s="0"/>
      <c r="WGV51" s="0"/>
      <c r="WGW51" s="0"/>
      <c r="WGX51" s="0"/>
      <c r="WGY51" s="0"/>
      <c r="WGZ51" s="0"/>
      <c r="WHA51" s="0"/>
      <c r="WHB51" s="0"/>
      <c r="WHC51" s="0"/>
      <c r="WHD51" s="0"/>
      <c r="WHE51" s="0"/>
      <c r="WHF51" s="0"/>
      <c r="WHG51" s="0"/>
      <c r="WHH51" s="0"/>
      <c r="WHI51" s="0"/>
      <c r="WHJ51" s="0"/>
      <c r="WHK51" s="0"/>
      <c r="WHL51" s="0"/>
      <c r="WHM51" s="0"/>
      <c r="WHN51" s="0"/>
      <c r="WHO51" s="0"/>
      <c r="WHP51" s="0"/>
      <c r="WHQ51" s="0"/>
      <c r="WHR51" s="0"/>
      <c r="WHS51" s="0"/>
      <c r="WHT51" s="0"/>
      <c r="WHU51" s="0"/>
      <c r="WHV51" s="0"/>
      <c r="WHW51" s="0"/>
      <c r="WHX51" s="0"/>
      <c r="WHY51" s="0"/>
      <c r="WHZ51" s="0"/>
      <c r="WIA51" s="0"/>
      <c r="WIB51" s="0"/>
      <c r="WIC51" s="0"/>
      <c r="WID51" s="0"/>
      <c r="WIE51" s="0"/>
      <c r="WIF51" s="0"/>
      <c r="WIG51" s="0"/>
      <c r="WIH51" s="0"/>
      <c r="WII51" s="0"/>
      <c r="WIJ51" s="0"/>
      <c r="WIK51" s="0"/>
      <c r="WIL51" s="0"/>
      <c r="WIM51" s="0"/>
      <c r="WIN51" s="0"/>
      <c r="WIO51" s="0"/>
      <c r="WIP51" s="0"/>
      <c r="WIQ51" s="0"/>
      <c r="WIR51" s="0"/>
      <c r="WIS51" s="0"/>
      <c r="WIT51" s="0"/>
      <c r="WIU51" s="0"/>
      <c r="WIV51" s="0"/>
      <c r="WIW51" s="0"/>
      <c r="WIX51" s="0"/>
      <c r="WIY51" s="0"/>
      <c r="WIZ51" s="0"/>
      <c r="WJA51" s="0"/>
      <c r="WJB51" s="0"/>
      <c r="WJC51" s="0"/>
      <c r="WJD51" s="0"/>
      <c r="WJE51" s="0"/>
      <c r="WJF51" s="0"/>
      <c r="WJG51" s="0"/>
      <c r="WJH51" s="0"/>
      <c r="WJI51" s="0"/>
      <c r="WJJ51" s="0"/>
      <c r="WJK51" s="0"/>
      <c r="WJL51" s="0"/>
      <c r="WJM51" s="0"/>
      <c r="WJN51" s="0"/>
      <c r="WJO51" s="0"/>
      <c r="WJP51" s="0"/>
      <c r="WJQ51" s="0"/>
      <c r="WJR51" s="0"/>
      <c r="WJS51" s="0"/>
      <c r="WJT51" s="0"/>
      <c r="WJU51" s="0"/>
      <c r="WJV51" s="0"/>
      <c r="WJW51" s="0"/>
      <c r="WJX51" s="0"/>
      <c r="WJY51" s="0"/>
      <c r="WJZ51" s="0"/>
      <c r="WKA51" s="0"/>
      <c r="WKB51" s="0"/>
      <c r="WKC51" s="0"/>
      <c r="WKD51" s="0"/>
      <c r="WKE51" s="0"/>
      <c r="WKF51" s="0"/>
      <c r="WKG51" s="0"/>
      <c r="WKH51" s="0"/>
      <c r="WKI51" s="0"/>
      <c r="WKJ51" s="0"/>
      <c r="WKK51" s="0"/>
      <c r="WKL51" s="0"/>
      <c r="WKM51" s="0"/>
      <c r="WKN51" s="0"/>
      <c r="WKO51" s="0"/>
      <c r="WKP51" s="0"/>
      <c r="WKQ51" s="0"/>
      <c r="WKR51" s="0"/>
      <c r="WKS51" s="0"/>
      <c r="WKT51" s="0"/>
      <c r="WKU51" s="0"/>
      <c r="WKV51" s="0"/>
      <c r="WKW51" s="0"/>
      <c r="WKX51" s="0"/>
      <c r="WKY51" s="0"/>
      <c r="WKZ51" s="0"/>
      <c r="WLA51" s="0"/>
      <c r="WLB51" s="0"/>
      <c r="WLC51" s="0"/>
      <c r="WLD51" s="0"/>
      <c r="WLE51" s="0"/>
      <c r="WLF51" s="0"/>
      <c r="WLG51" s="0"/>
      <c r="WLH51" s="0"/>
      <c r="WLI51" s="0"/>
      <c r="WLJ51" s="0"/>
      <c r="WLK51" s="0"/>
      <c r="WLL51" s="0"/>
      <c r="WLM51" s="0"/>
      <c r="WLN51" s="0"/>
      <c r="WLO51" s="0"/>
      <c r="WLP51" s="0"/>
      <c r="WLQ51" s="0"/>
      <c r="WLR51" s="0"/>
      <c r="WLS51" s="0"/>
      <c r="WLT51" s="0"/>
      <c r="WLU51" s="0"/>
      <c r="WLV51" s="0"/>
      <c r="WLW51" s="0"/>
      <c r="WLX51" s="0"/>
      <c r="WLY51" s="0"/>
      <c r="WLZ51" s="0"/>
      <c r="WMA51" s="0"/>
      <c r="WMB51" s="0"/>
      <c r="WMC51" s="0"/>
      <c r="WMD51" s="0"/>
      <c r="WME51" s="0"/>
      <c r="WMF51" s="0"/>
      <c r="WMG51" s="0"/>
      <c r="WMH51" s="0"/>
      <c r="WMI51" s="0"/>
      <c r="WMJ51" s="0"/>
      <c r="WMK51" s="0"/>
      <c r="WML51" s="0"/>
      <c r="WMM51" s="0"/>
      <c r="WMN51" s="0"/>
      <c r="WMO51" s="0"/>
      <c r="WMP51" s="0"/>
      <c r="WMQ51" s="0"/>
      <c r="WMR51" s="0"/>
      <c r="WMS51" s="0"/>
      <c r="WMT51" s="0"/>
      <c r="WMU51" s="0"/>
      <c r="WMV51" s="0"/>
      <c r="WMW51" s="0"/>
      <c r="WMX51" s="0"/>
      <c r="WMY51" s="0"/>
      <c r="WMZ51" s="0"/>
      <c r="WNA51" s="0"/>
      <c r="WNB51" s="0"/>
      <c r="WNC51" s="0"/>
      <c r="WND51" s="0"/>
      <c r="WNE51" s="0"/>
      <c r="WNF51" s="0"/>
      <c r="WNG51" s="0"/>
      <c r="WNH51" s="0"/>
      <c r="WNI51" s="0"/>
      <c r="WNJ51" s="0"/>
      <c r="WNK51" s="0"/>
      <c r="WNL51" s="0"/>
      <c r="WNM51" s="0"/>
      <c r="WNN51" s="0"/>
      <c r="WNO51" s="0"/>
      <c r="WNP51" s="0"/>
      <c r="WNQ51" s="0"/>
      <c r="WNR51" s="0"/>
      <c r="WNS51" s="0"/>
      <c r="WNT51" s="0"/>
      <c r="WNU51" s="0"/>
      <c r="WNV51" s="0"/>
      <c r="WNW51" s="0"/>
      <c r="WNX51" s="0"/>
      <c r="WNY51" s="0"/>
      <c r="WNZ51" s="0"/>
      <c r="WOA51" s="0"/>
      <c r="WOB51" s="0"/>
      <c r="WOC51" s="0"/>
      <c r="WOD51" s="0"/>
      <c r="WOE51" s="0"/>
      <c r="WOF51" s="0"/>
      <c r="WOG51" s="0"/>
      <c r="WOH51" s="0"/>
      <c r="WOI51" s="0"/>
      <c r="WOJ51" s="0"/>
      <c r="WOK51" s="0"/>
      <c r="WOL51" s="0"/>
      <c r="WOM51" s="0"/>
      <c r="WON51" s="0"/>
      <c r="WOO51" s="0"/>
      <c r="WOP51" s="0"/>
      <c r="WOQ51" s="0"/>
      <c r="WOR51" s="0"/>
      <c r="WOS51" s="0"/>
      <c r="WOT51" s="0"/>
      <c r="WOU51" s="0"/>
      <c r="WOV51" s="0"/>
      <c r="WOW51" s="0"/>
      <c r="WOX51" s="0"/>
      <c r="WOY51" s="0"/>
      <c r="WOZ51" s="0"/>
      <c r="WPA51" s="0"/>
      <c r="WPB51" s="0"/>
      <c r="WPC51" s="0"/>
      <c r="WPD51" s="0"/>
      <c r="WPE51" s="0"/>
      <c r="WPF51" s="0"/>
      <c r="WPG51" s="0"/>
      <c r="WPH51" s="0"/>
      <c r="WPI51" s="0"/>
      <c r="WPJ51" s="0"/>
      <c r="WPK51" s="0"/>
      <c r="WPL51" s="0"/>
      <c r="WPM51" s="0"/>
      <c r="WPN51" s="0"/>
      <c r="WPO51" s="0"/>
      <c r="WPP51" s="0"/>
      <c r="WPQ51" s="0"/>
      <c r="WPR51" s="0"/>
      <c r="WPS51" s="0"/>
      <c r="WPT51" s="0"/>
      <c r="WPU51" s="0"/>
      <c r="WPV51" s="0"/>
      <c r="WPW51" s="0"/>
      <c r="WPX51" s="0"/>
      <c r="WPY51" s="0"/>
      <c r="WPZ51" s="0"/>
      <c r="WQA51" s="0"/>
      <c r="WQB51" s="0"/>
      <c r="WQC51" s="0"/>
      <c r="WQD51" s="0"/>
      <c r="WQE51" s="0"/>
      <c r="WQF51" s="0"/>
      <c r="WQG51" s="0"/>
      <c r="WQH51" s="0"/>
      <c r="WQI51" s="0"/>
      <c r="WQJ51" s="0"/>
      <c r="WQK51" s="0"/>
      <c r="WQL51" s="0"/>
      <c r="WQM51" s="0"/>
      <c r="WQN51" s="0"/>
      <c r="WQO51" s="0"/>
      <c r="WQP51" s="0"/>
      <c r="WQQ51" s="0"/>
      <c r="WQR51" s="0"/>
      <c r="WQS51" s="0"/>
      <c r="WQT51" s="0"/>
      <c r="WQU51" s="0"/>
      <c r="WQV51" s="0"/>
      <c r="WQW51" s="0"/>
      <c r="WQX51" s="0"/>
      <c r="WQY51" s="0"/>
      <c r="WQZ51" s="0"/>
      <c r="WRA51" s="0"/>
      <c r="WRB51" s="0"/>
      <c r="WRC51" s="0"/>
      <c r="WRD51" s="0"/>
      <c r="WRE51" s="0"/>
      <c r="WRF51" s="0"/>
      <c r="WRG51" s="0"/>
      <c r="WRH51" s="0"/>
      <c r="WRI51" s="0"/>
      <c r="WRJ51" s="0"/>
      <c r="WRK51" s="0"/>
      <c r="WRL51" s="0"/>
      <c r="WRM51" s="0"/>
      <c r="WRN51" s="0"/>
      <c r="WRO51" s="0"/>
      <c r="WRP51" s="0"/>
      <c r="WRQ51" s="0"/>
      <c r="WRR51" s="0"/>
      <c r="WRS51" s="0"/>
      <c r="WRT51" s="0"/>
      <c r="WRU51" s="0"/>
      <c r="WRV51" s="0"/>
      <c r="WRW51" s="0"/>
      <c r="WRX51" s="0"/>
      <c r="WRY51" s="0"/>
      <c r="WRZ51" s="0"/>
      <c r="WSA51" s="0"/>
      <c r="WSB51" s="0"/>
      <c r="WSC51" s="0"/>
      <c r="WSD51" s="0"/>
      <c r="WSE51" s="0"/>
      <c r="WSF51" s="0"/>
      <c r="WSG51" s="0"/>
      <c r="WSH51" s="0"/>
      <c r="WSI51" s="0"/>
      <c r="WSJ51" s="0"/>
      <c r="WSK51" s="0"/>
      <c r="WSL51" s="0"/>
      <c r="WSM51" s="0"/>
      <c r="WSN51" s="0"/>
      <c r="WSO51" s="0"/>
      <c r="WSP51" s="0"/>
      <c r="WSQ51" s="0"/>
      <c r="WSR51" s="0"/>
      <c r="WSS51" s="0"/>
      <c r="WST51" s="0"/>
      <c r="WSU51" s="0"/>
      <c r="WSV51" s="0"/>
      <c r="WSW51" s="0"/>
      <c r="WSX51" s="0"/>
      <c r="WSY51" s="0"/>
      <c r="WSZ51" s="0"/>
      <c r="WTA51" s="0"/>
      <c r="WTB51" s="0"/>
      <c r="WTC51" s="0"/>
      <c r="WTD51" s="0"/>
      <c r="WTE51" s="0"/>
      <c r="WTF51" s="0"/>
      <c r="WTG51" s="0"/>
      <c r="WTH51" s="0"/>
      <c r="WTI51" s="0"/>
      <c r="WTJ51" s="0"/>
      <c r="WTK51" s="0"/>
      <c r="WTL51" s="0"/>
      <c r="WTM51" s="0"/>
      <c r="WTN51" s="0"/>
      <c r="WTO51" s="0"/>
      <c r="WTP51" s="0"/>
      <c r="WTQ51" s="0"/>
      <c r="WTR51" s="0"/>
      <c r="WTS51" s="0"/>
      <c r="WTT51" s="0"/>
      <c r="WTU51" s="0"/>
      <c r="WTV51" s="0"/>
      <c r="WTW51" s="0"/>
      <c r="WTX51" s="0"/>
      <c r="WTY51" s="0"/>
      <c r="WTZ51" s="0"/>
      <c r="WUA51" s="0"/>
      <c r="WUB51" s="0"/>
      <c r="WUC51" s="0"/>
      <c r="WUD51" s="0"/>
      <c r="WUE51" s="0"/>
      <c r="WUF51" s="0"/>
      <c r="WUG51" s="0"/>
      <c r="WUH51" s="0"/>
      <c r="WUI51" s="0"/>
      <c r="WUJ51" s="0"/>
      <c r="WUK51" s="0"/>
      <c r="WUL51" s="0"/>
      <c r="WUM51" s="0"/>
      <c r="WUN51" s="0"/>
      <c r="WUO51" s="0"/>
      <c r="WUP51" s="0"/>
      <c r="WUQ51" s="0"/>
      <c r="WUR51" s="0"/>
      <c r="WUS51" s="0"/>
      <c r="WUT51" s="0"/>
      <c r="WUU51" s="0"/>
      <c r="WUV51" s="0"/>
      <c r="WUW51" s="0"/>
      <c r="WUX51" s="0"/>
      <c r="WUY51" s="0"/>
      <c r="WUZ51" s="0"/>
      <c r="WVA51" s="0"/>
      <c r="WVB51" s="0"/>
      <c r="WVC51" s="0"/>
      <c r="WVD51" s="0"/>
      <c r="WVE51" s="0"/>
      <c r="WVF51" s="0"/>
      <c r="WVG51" s="0"/>
      <c r="WVH51" s="0"/>
      <c r="WVI51" s="0"/>
      <c r="WVJ51" s="0"/>
      <c r="WVK51" s="0"/>
      <c r="WVL51" s="0"/>
      <c r="WVM51" s="0"/>
      <c r="WVN51" s="0"/>
      <c r="WVO51" s="0"/>
      <c r="WVP51" s="0"/>
      <c r="WVQ51" s="0"/>
      <c r="WVR51" s="0"/>
      <c r="WVS51" s="0"/>
      <c r="WVT51" s="0"/>
      <c r="WVU51" s="0"/>
      <c r="WVV51" s="0"/>
      <c r="WVW51" s="0"/>
      <c r="WVX51" s="0"/>
      <c r="WVY51" s="0"/>
      <c r="WVZ51" s="0"/>
      <c r="WWA51" s="0"/>
      <c r="WWB51" s="0"/>
      <c r="WWC51" s="0"/>
      <c r="WWD51" s="0"/>
      <c r="WWE51" s="0"/>
      <c r="WWF51" s="0"/>
      <c r="WWG51" s="0"/>
      <c r="WWH51" s="0"/>
      <c r="WWI51" s="0"/>
      <c r="WWJ51" s="0"/>
      <c r="WWK51" s="0"/>
      <c r="WWL51" s="0"/>
      <c r="WWM51" s="0"/>
      <c r="WWN51" s="0"/>
      <c r="WWO51" s="0"/>
      <c r="WWP51" s="0"/>
      <c r="WWQ51" s="0"/>
      <c r="WWR51" s="0"/>
      <c r="WWS51" s="0"/>
      <c r="WWT51" s="0"/>
      <c r="WWU51" s="0"/>
      <c r="WWV51" s="0"/>
      <c r="WWW51" s="0"/>
      <c r="WWX51" s="0"/>
      <c r="WWY51" s="0"/>
      <c r="WWZ51" s="0"/>
      <c r="WXA51" s="0"/>
      <c r="WXB51" s="0"/>
      <c r="WXC51" s="0"/>
      <c r="WXD51" s="0"/>
      <c r="WXE51" s="0"/>
      <c r="WXF51" s="0"/>
      <c r="WXG51" s="0"/>
      <c r="WXH51" s="0"/>
      <c r="WXI51" s="0"/>
      <c r="WXJ51" s="0"/>
      <c r="WXK51" s="0"/>
      <c r="WXL51" s="0"/>
      <c r="WXM51" s="0"/>
      <c r="WXN51" s="0"/>
      <c r="WXO51" s="0"/>
      <c r="WXP51" s="0"/>
      <c r="WXQ51" s="0"/>
      <c r="WXR51" s="0"/>
      <c r="WXS51" s="0"/>
      <c r="WXT51" s="0"/>
      <c r="WXU51" s="0"/>
      <c r="WXV51" s="0"/>
      <c r="WXW51" s="0"/>
      <c r="WXX51" s="0"/>
      <c r="WXY51" s="0"/>
      <c r="WXZ51" s="0"/>
      <c r="WYA51" s="0"/>
      <c r="WYB51" s="0"/>
      <c r="WYC51" s="0"/>
      <c r="WYD51" s="0"/>
      <c r="WYE51" s="0"/>
      <c r="WYF51" s="0"/>
      <c r="WYG51" s="0"/>
      <c r="WYH51" s="0"/>
      <c r="WYI51" s="0"/>
      <c r="WYJ51" s="0"/>
      <c r="WYK51" s="0"/>
      <c r="WYL51" s="0"/>
      <c r="WYM51" s="0"/>
      <c r="WYN51" s="0"/>
      <c r="WYO51" s="0"/>
      <c r="WYP51" s="0"/>
      <c r="WYQ51" s="0"/>
      <c r="WYR51" s="0"/>
      <c r="WYS51" s="0"/>
      <c r="WYT51" s="0"/>
      <c r="WYU51" s="0"/>
      <c r="WYV51" s="0"/>
      <c r="WYW51" s="0"/>
      <c r="WYX51" s="0"/>
      <c r="WYY51" s="0"/>
      <c r="WYZ51" s="0"/>
      <c r="WZA51" s="0"/>
      <c r="WZB51" s="0"/>
      <c r="WZC51" s="0"/>
      <c r="WZD51" s="0"/>
      <c r="WZE51" s="0"/>
      <c r="WZF51" s="0"/>
      <c r="WZG51" s="0"/>
      <c r="WZH51" s="0"/>
      <c r="WZI51" s="0"/>
      <c r="WZJ51" s="0"/>
      <c r="WZK51" s="0"/>
      <c r="WZL51" s="0"/>
      <c r="WZM51" s="0"/>
      <c r="WZN51" s="0"/>
      <c r="WZO51" s="0"/>
      <c r="WZP51" s="0"/>
      <c r="WZQ51" s="0"/>
      <c r="WZR51" s="0"/>
      <c r="WZS51" s="0"/>
      <c r="WZT51" s="0"/>
      <c r="WZU51" s="0"/>
      <c r="WZV51" s="0"/>
      <c r="WZW51" s="0"/>
      <c r="WZX51" s="0"/>
      <c r="WZY51" s="0"/>
      <c r="WZZ51" s="0"/>
      <c r="XAA51" s="0"/>
      <c r="XAB51" s="0"/>
      <c r="XAC51" s="0"/>
      <c r="XAD51" s="0"/>
      <c r="XAE51" s="0"/>
      <c r="XAF51" s="0"/>
      <c r="XAG51" s="0"/>
      <c r="XAH51" s="0"/>
      <c r="XAI51" s="0"/>
      <c r="XAJ51" s="0"/>
      <c r="XAK51" s="0"/>
      <c r="XAL51" s="0"/>
      <c r="XAM51" s="0"/>
      <c r="XAN51" s="0"/>
      <c r="XAO51" s="0"/>
      <c r="XAP51" s="0"/>
      <c r="XAQ51" s="0"/>
      <c r="XAR51" s="0"/>
      <c r="XAS51" s="0"/>
      <c r="XAT51" s="0"/>
      <c r="XAU51" s="0"/>
      <c r="XAV51" s="0"/>
      <c r="XAW51" s="0"/>
      <c r="XAX51" s="0"/>
      <c r="XAY51" s="0"/>
      <c r="XAZ51" s="0"/>
      <c r="XBA51" s="0"/>
      <c r="XBB51" s="0"/>
      <c r="XBC51" s="0"/>
      <c r="XBD51" s="0"/>
      <c r="XBE51" s="0"/>
      <c r="XBF51" s="0"/>
      <c r="XBG51" s="0"/>
      <c r="XBH51" s="0"/>
      <c r="XBI51" s="0"/>
      <c r="XBJ51" s="0"/>
      <c r="XBK51" s="0"/>
      <c r="XBL51" s="0"/>
      <c r="XBM51" s="0"/>
      <c r="XBN51" s="0"/>
      <c r="XBO51" s="0"/>
      <c r="XBP51" s="0"/>
      <c r="XBQ51" s="0"/>
      <c r="XBR51" s="0"/>
      <c r="XBS51" s="0"/>
      <c r="XBT51" s="0"/>
      <c r="XBU51" s="0"/>
      <c r="XBV51" s="0"/>
      <c r="XBW51" s="0"/>
      <c r="XBX51" s="0"/>
      <c r="XBY51" s="0"/>
      <c r="XBZ51" s="0"/>
      <c r="XCA51" s="0"/>
      <c r="XCB51" s="0"/>
      <c r="XCC51" s="0"/>
      <c r="XCD51" s="0"/>
      <c r="XCE51" s="0"/>
      <c r="XCF51" s="0"/>
      <c r="XCG51" s="0"/>
      <c r="XCH51" s="0"/>
      <c r="XCI51" s="0"/>
      <c r="XCJ51" s="0"/>
      <c r="XCK51" s="0"/>
      <c r="XCL51" s="0"/>
      <c r="XCM51" s="0"/>
      <c r="XCN51" s="0"/>
      <c r="XCO51" s="0"/>
      <c r="XCP51" s="0"/>
      <c r="XCQ51" s="0"/>
      <c r="XCR51" s="0"/>
      <c r="XCS51" s="0"/>
      <c r="XCT51" s="0"/>
      <c r="XCU51" s="0"/>
      <c r="XCV51" s="0"/>
      <c r="XCW51" s="0"/>
      <c r="XCX51" s="0"/>
      <c r="XCY51" s="0"/>
      <c r="XCZ51" s="0"/>
      <c r="XDA51" s="0"/>
      <c r="XDB51" s="0"/>
      <c r="XDC51" s="0"/>
      <c r="XDD51" s="0"/>
      <c r="XDE51" s="0"/>
      <c r="XDF51" s="0"/>
      <c r="XDG51" s="0"/>
      <c r="XDH51" s="0"/>
      <c r="XDI51" s="0"/>
      <c r="XDJ51" s="0"/>
      <c r="XDK51" s="0"/>
      <c r="XDL51" s="0"/>
      <c r="XDM51" s="0"/>
      <c r="XDN51" s="0"/>
      <c r="XDO51" s="0"/>
      <c r="XDP51" s="0"/>
      <c r="XDQ51" s="0"/>
      <c r="XDR51" s="0"/>
      <c r="XDS51" s="0"/>
      <c r="XDT51" s="0"/>
      <c r="XDU51" s="0"/>
      <c r="XDV51" s="0"/>
      <c r="XDW51" s="0"/>
      <c r="XDX51" s="0"/>
      <c r="XDY51" s="0"/>
      <c r="XDZ51" s="0"/>
      <c r="XEA51" s="0"/>
      <c r="XEB51" s="0"/>
      <c r="XEC51" s="0"/>
      <c r="XED51" s="0"/>
      <c r="XEE51" s="0"/>
      <c r="XEF51" s="0"/>
      <c r="XEG51" s="0"/>
      <c r="XEH51" s="0"/>
      <c r="XEI51" s="0"/>
      <c r="XEJ51" s="0"/>
      <c r="XEK51" s="0"/>
      <c r="XEL51" s="0"/>
      <c r="XEM51" s="0"/>
      <c r="XEN51" s="0"/>
      <c r="XEO51" s="0"/>
      <c r="XEP51" s="0"/>
      <c r="XEQ51" s="0"/>
      <c r="XER51" s="0"/>
      <c r="XES51" s="0"/>
      <c r="XET51" s="0"/>
      <c r="XEU51" s="0"/>
      <c r="XEV51" s="0"/>
      <c r="XEW51" s="0"/>
      <c r="XEX51" s="0"/>
      <c r="XEY51" s="0"/>
      <c r="XEZ51" s="0"/>
      <c r="XFA51" s="0"/>
      <c r="XFB51" s="0"/>
      <c r="XFC51" s="0"/>
      <c r="XFD51" s="0"/>
    </row>
    <row r="52" customFormat="false" ht="15.75" hidden="true" customHeight="false" outlineLevel="0" collapsed="false">
      <c r="A52" s="13" t="n">
        <v>125</v>
      </c>
      <c r="B52" s="6" t="s">
        <v>873</v>
      </c>
      <c r="C52" s="14" t="n">
        <f aca="false">qualidade!A52</f>
        <v>125</v>
      </c>
      <c r="D52" s="6"/>
      <c r="E52" s="6"/>
      <c r="F52" s="6" t="s">
        <v>874</v>
      </c>
      <c r="G52" s="6" t="str">
        <f aca="false">IF(AND(B52=F52,F52="aprovado"),"copiar",IF(B52&lt;&gt;F52,"corrigir",""))</f>
        <v/>
      </c>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c r="AMK52" s="0"/>
      <c r="AML52" s="0"/>
      <c r="AMM52" s="0"/>
      <c r="AMN52" s="0"/>
      <c r="AMO52" s="0"/>
      <c r="AMP52" s="0"/>
      <c r="AMQ52" s="0"/>
      <c r="AMR52" s="0"/>
      <c r="AMS52" s="0"/>
      <c r="AMT52" s="0"/>
      <c r="AMU52" s="0"/>
      <c r="AMV52" s="0"/>
      <c r="AMW52" s="0"/>
      <c r="AMX52" s="0"/>
      <c r="AMY52" s="0"/>
      <c r="AMZ52" s="0"/>
      <c r="ANA52" s="0"/>
      <c r="ANB52" s="0"/>
      <c r="ANC52" s="0"/>
      <c r="AND52" s="0"/>
      <c r="ANE52" s="0"/>
      <c r="ANF52" s="0"/>
      <c r="ANG52" s="0"/>
      <c r="ANH52" s="0"/>
      <c r="ANI52" s="0"/>
      <c r="ANJ52" s="0"/>
      <c r="ANK52" s="0"/>
      <c r="ANL52" s="0"/>
      <c r="ANM52" s="0"/>
      <c r="ANN52" s="0"/>
      <c r="ANO52" s="0"/>
      <c r="ANP52" s="0"/>
      <c r="ANQ52" s="0"/>
      <c r="ANR52" s="0"/>
      <c r="ANS52" s="0"/>
      <c r="ANT52" s="0"/>
      <c r="ANU52" s="0"/>
      <c r="ANV52" s="0"/>
      <c r="ANW52" s="0"/>
      <c r="ANX52" s="0"/>
      <c r="ANY52" s="0"/>
      <c r="ANZ52" s="0"/>
      <c r="AOA52" s="0"/>
      <c r="AOB52" s="0"/>
      <c r="AOC52" s="0"/>
      <c r="AOD52" s="0"/>
      <c r="AOE52" s="0"/>
      <c r="AOF52" s="0"/>
      <c r="AOG52" s="0"/>
      <c r="AOH52" s="0"/>
      <c r="AOI52" s="0"/>
      <c r="AOJ52" s="0"/>
      <c r="AOK52" s="0"/>
      <c r="AOL52" s="0"/>
      <c r="AOM52" s="0"/>
      <c r="AON52" s="0"/>
      <c r="AOO52" s="0"/>
      <c r="AOP52" s="0"/>
      <c r="AOQ52" s="0"/>
      <c r="AOR52" s="0"/>
      <c r="AOS52" s="0"/>
      <c r="AOT52" s="0"/>
      <c r="AOU52" s="0"/>
      <c r="AOV52" s="0"/>
      <c r="AOW52" s="0"/>
      <c r="AOX52" s="0"/>
      <c r="AOY52" s="0"/>
      <c r="AOZ52" s="0"/>
      <c r="APA52" s="0"/>
      <c r="APB52" s="0"/>
      <c r="APC52" s="0"/>
      <c r="APD52" s="0"/>
      <c r="APE52" s="0"/>
      <c r="APF52" s="0"/>
      <c r="APG52" s="0"/>
      <c r="APH52" s="0"/>
      <c r="API52" s="0"/>
      <c r="APJ52" s="0"/>
      <c r="APK52" s="0"/>
      <c r="APL52" s="0"/>
      <c r="APM52" s="0"/>
      <c r="APN52" s="0"/>
      <c r="APO52" s="0"/>
      <c r="APP52" s="0"/>
      <c r="APQ52" s="0"/>
      <c r="APR52" s="0"/>
      <c r="APS52" s="0"/>
      <c r="APT52" s="0"/>
      <c r="APU52" s="0"/>
      <c r="APV52" s="0"/>
      <c r="APW52" s="0"/>
      <c r="APX52" s="0"/>
      <c r="APY52" s="0"/>
      <c r="APZ52" s="0"/>
      <c r="AQA52" s="0"/>
      <c r="AQB52" s="0"/>
      <c r="AQC52" s="0"/>
      <c r="AQD52" s="0"/>
      <c r="AQE52" s="0"/>
      <c r="AQF52" s="0"/>
      <c r="AQG52" s="0"/>
      <c r="AQH52" s="0"/>
      <c r="AQI52" s="0"/>
      <c r="AQJ52" s="0"/>
      <c r="AQK52" s="0"/>
      <c r="AQL52" s="0"/>
      <c r="AQM52" s="0"/>
      <c r="AQN52" s="0"/>
      <c r="AQO52" s="0"/>
      <c r="AQP52" s="0"/>
      <c r="AQQ52" s="0"/>
      <c r="AQR52" s="0"/>
      <c r="AQS52" s="0"/>
      <c r="AQT52" s="0"/>
      <c r="AQU52" s="0"/>
      <c r="AQV52" s="0"/>
      <c r="AQW52" s="0"/>
      <c r="AQX52" s="0"/>
      <c r="AQY52" s="0"/>
      <c r="AQZ52" s="0"/>
      <c r="ARA52" s="0"/>
      <c r="ARB52" s="0"/>
      <c r="ARC52" s="0"/>
      <c r="ARD52" s="0"/>
      <c r="ARE52" s="0"/>
      <c r="ARF52" s="0"/>
      <c r="ARG52" s="0"/>
      <c r="ARH52" s="0"/>
      <c r="ARI52" s="0"/>
      <c r="ARJ52" s="0"/>
      <c r="ARK52" s="0"/>
      <c r="ARL52" s="0"/>
      <c r="ARM52" s="0"/>
      <c r="ARN52" s="0"/>
      <c r="ARO52" s="0"/>
      <c r="ARP52" s="0"/>
      <c r="ARQ52" s="0"/>
      <c r="ARR52" s="0"/>
      <c r="ARS52" s="0"/>
      <c r="ART52" s="0"/>
      <c r="ARU52" s="0"/>
      <c r="ARV52" s="0"/>
      <c r="ARW52" s="0"/>
      <c r="ARX52" s="0"/>
      <c r="ARY52" s="0"/>
      <c r="ARZ52" s="0"/>
      <c r="ASA52" s="0"/>
      <c r="ASB52" s="0"/>
      <c r="ASC52" s="0"/>
      <c r="ASD52" s="0"/>
      <c r="ASE52" s="0"/>
      <c r="ASF52" s="0"/>
      <c r="ASG52" s="0"/>
      <c r="ASH52" s="0"/>
      <c r="ASI52" s="0"/>
      <c r="ASJ52" s="0"/>
      <c r="ASK52" s="0"/>
      <c r="ASL52" s="0"/>
      <c r="ASM52" s="0"/>
      <c r="ASN52" s="0"/>
      <c r="ASO52" s="0"/>
      <c r="ASP52" s="0"/>
      <c r="ASQ52" s="0"/>
      <c r="ASR52" s="0"/>
      <c r="ASS52" s="0"/>
      <c r="AST52" s="0"/>
      <c r="ASU52" s="0"/>
      <c r="ASV52" s="0"/>
      <c r="ASW52" s="0"/>
      <c r="ASX52" s="0"/>
      <c r="ASY52" s="0"/>
      <c r="ASZ52" s="0"/>
      <c r="ATA52" s="0"/>
      <c r="ATB52" s="0"/>
      <c r="ATC52" s="0"/>
      <c r="ATD52" s="0"/>
      <c r="ATE52" s="0"/>
      <c r="ATF52" s="0"/>
      <c r="ATG52" s="0"/>
      <c r="ATH52" s="0"/>
      <c r="ATI52" s="0"/>
      <c r="ATJ52" s="0"/>
      <c r="ATK52" s="0"/>
      <c r="ATL52" s="0"/>
      <c r="ATM52" s="0"/>
      <c r="ATN52" s="0"/>
      <c r="ATO52" s="0"/>
      <c r="ATP52" s="0"/>
      <c r="ATQ52" s="0"/>
      <c r="ATR52" s="0"/>
      <c r="ATS52" s="0"/>
      <c r="ATT52" s="0"/>
      <c r="ATU52" s="0"/>
      <c r="ATV52" s="0"/>
      <c r="ATW52" s="0"/>
      <c r="ATX52" s="0"/>
      <c r="ATY52" s="0"/>
      <c r="ATZ52" s="0"/>
      <c r="AUA52" s="0"/>
      <c r="AUB52" s="0"/>
      <c r="AUC52" s="0"/>
      <c r="AUD52" s="0"/>
      <c r="AUE52" s="0"/>
      <c r="AUF52" s="0"/>
      <c r="AUG52" s="0"/>
      <c r="AUH52" s="0"/>
      <c r="AUI52" s="0"/>
      <c r="AUJ52" s="0"/>
      <c r="AUK52" s="0"/>
      <c r="AUL52" s="0"/>
      <c r="AUM52" s="0"/>
      <c r="AUN52" s="0"/>
      <c r="AUO52" s="0"/>
      <c r="AUP52" s="0"/>
      <c r="AUQ52" s="0"/>
      <c r="AUR52" s="0"/>
      <c r="AUS52" s="0"/>
      <c r="AUT52" s="0"/>
      <c r="AUU52" s="0"/>
      <c r="AUV52" s="0"/>
      <c r="AUW52" s="0"/>
      <c r="AUX52" s="0"/>
      <c r="AUY52" s="0"/>
      <c r="AUZ52" s="0"/>
      <c r="AVA52" s="0"/>
      <c r="AVB52" s="0"/>
      <c r="AVC52" s="0"/>
      <c r="AVD52" s="0"/>
      <c r="AVE52" s="0"/>
      <c r="AVF52" s="0"/>
      <c r="AVG52" s="0"/>
      <c r="AVH52" s="0"/>
      <c r="AVI52" s="0"/>
      <c r="AVJ52" s="0"/>
      <c r="AVK52" s="0"/>
      <c r="AVL52" s="0"/>
      <c r="AVM52" s="0"/>
      <c r="AVN52" s="0"/>
      <c r="AVO52" s="0"/>
      <c r="AVP52" s="0"/>
      <c r="AVQ52" s="0"/>
      <c r="AVR52" s="0"/>
      <c r="AVS52" s="0"/>
      <c r="AVT52" s="0"/>
      <c r="AVU52" s="0"/>
      <c r="AVV52" s="0"/>
      <c r="AVW52" s="0"/>
      <c r="AVX52" s="0"/>
      <c r="AVY52" s="0"/>
      <c r="AVZ52" s="0"/>
      <c r="AWA52" s="0"/>
      <c r="AWB52" s="0"/>
      <c r="AWC52" s="0"/>
      <c r="AWD52" s="0"/>
      <c r="AWE52" s="0"/>
      <c r="AWF52" s="0"/>
      <c r="AWG52" s="0"/>
      <c r="AWH52" s="0"/>
      <c r="AWI52" s="0"/>
      <c r="AWJ52" s="0"/>
      <c r="AWK52" s="0"/>
      <c r="AWL52" s="0"/>
      <c r="AWM52" s="0"/>
      <c r="AWN52" s="0"/>
      <c r="AWO52" s="0"/>
      <c r="AWP52" s="0"/>
      <c r="AWQ52" s="0"/>
      <c r="AWR52" s="0"/>
      <c r="AWS52" s="0"/>
      <c r="AWT52" s="0"/>
      <c r="AWU52" s="0"/>
      <c r="AWV52" s="0"/>
      <c r="AWW52" s="0"/>
      <c r="AWX52" s="0"/>
      <c r="AWY52" s="0"/>
      <c r="AWZ52" s="0"/>
      <c r="AXA52" s="0"/>
      <c r="AXB52" s="0"/>
      <c r="AXC52" s="0"/>
      <c r="AXD52" s="0"/>
      <c r="AXE52" s="0"/>
      <c r="AXF52" s="0"/>
      <c r="AXG52" s="0"/>
      <c r="AXH52" s="0"/>
      <c r="AXI52" s="0"/>
      <c r="AXJ52" s="0"/>
      <c r="AXK52" s="0"/>
      <c r="AXL52" s="0"/>
      <c r="AXM52" s="0"/>
      <c r="AXN52" s="0"/>
      <c r="AXO52" s="0"/>
      <c r="AXP52" s="0"/>
      <c r="AXQ52" s="0"/>
      <c r="AXR52" s="0"/>
      <c r="AXS52" s="0"/>
      <c r="AXT52" s="0"/>
      <c r="AXU52" s="0"/>
      <c r="AXV52" s="0"/>
      <c r="AXW52" s="0"/>
      <c r="AXX52" s="0"/>
      <c r="AXY52" s="0"/>
      <c r="AXZ52" s="0"/>
      <c r="AYA52" s="0"/>
      <c r="AYB52" s="0"/>
      <c r="AYC52" s="0"/>
      <c r="AYD52" s="0"/>
      <c r="AYE52" s="0"/>
      <c r="AYF52" s="0"/>
      <c r="AYG52" s="0"/>
      <c r="AYH52" s="0"/>
      <c r="AYI52" s="0"/>
      <c r="AYJ52" s="0"/>
      <c r="AYK52" s="0"/>
      <c r="AYL52" s="0"/>
      <c r="AYM52" s="0"/>
      <c r="AYN52" s="0"/>
      <c r="AYO52" s="0"/>
      <c r="AYP52" s="0"/>
      <c r="AYQ52" s="0"/>
      <c r="AYR52" s="0"/>
      <c r="AYS52" s="0"/>
      <c r="AYT52" s="0"/>
      <c r="AYU52" s="0"/>
      <c r="AYV52" s="0"/>
      <c r="AYW52" s="0"/>
      <c r="AYX52" s="0"/>
      <c r="AYY52" s="0"/>
      <c r="AYZ52" s="0"/>
      <c r="AZA52" s="0"/>
      <c r="AZB52" s="0"/>
      <c r="AZC52" s="0"/>
      <c r="AZD52" s="0"/>
      <c r="AZE52" s="0"/>
      <c r="AZF52" s="0"/>
      <c r="AZG52" s="0"/>
      <c r="AZH52" s="0"/>
      <c r="AZI52" s="0"/>
      <c r="AZJ52" s="0"/>
      <c r="AZK52" s="0"/>
      <c r="AZL52" s="0"/>
      <c r="AZM52" s="0"/>
      <c r="AZN52" s="0"/>
      <c r="AZO52" s="0"/>
      <c r="AZP52" s="0"/>
      <c r="AZQ52" s="0"/>
      <c r="AZR52" s="0"/>
      <c r="AZS52" s="0"/>
      <c r="AZT52" s="0"/>
      <c r="AZU52" s="0"/>
      <c r="AZV52" s="0"/>
      <c r="AZW52" s="0"/>
      <c r="AZX52" s="0"/>
      <c r="AZY52" s="0"/>
      <c r="AZZ52" s="0"/>
      <c r="BAA52" s="0"/>
      <c r="BAB52" s="0"/>
      <c r="BAC52" s="0"/>
      <c r="BAD52" s="0"/>
      <c r="BAE52" s="0"/>
      <c r="BAF52" s="0"/>
      <c r="BAG52" s="0"/>
      <c r="BAH52" s="0"/>
      <c r="BAI52" s="0"/>
      <c r="BAJ52" s="0"/>
      <c r="BAK52" s="0"/>
      <c r="BAL52" s="0"/>
      <c r="BAM52" s="0"/>
      <c r="BAN52" s="0"/>
      <c r="BAO52" s="0"/>
      <c r="BAP52" s="0"/>
      <c r="BAQ52" s="0"/>
      <c r="BAR52" s="0"/>
      <c r="BAS52" s="0"/>
      <c r="BAT52" s="0"/>
      <c r="BAU52" s="0"/>
      <c r="BAV52" s="0"/>
      <c r="BAW52" s="0"/>
      <c r="BAX52" s="0"/>
      <c r="BAY52" s="0"/>
      <c r="BAZ52" s="0"/>
      <c r="BBA52" s="0"/>
      <c r="BBB52" s="0"/>
      <c r="BBC52" s="0"/>
      <c r="BBD52" s="0"/>
      <c r="BBE52" s="0"/>
      <c r="BBF52" s="0"/>
      <c r="BBG52" s="0"/>
      <c r="BBH52" s="0"/>
      <c r="BBI52" s="0"/>
      <c r="BBJ52" s="0"/>
      <c r="BBK52" s="0"/>
      <c r="BBL52" s="0"/>
      <c r="BBM52" s="0"/>
      <c r="BBN52" s="0"/>
      <c r="BBO52" s="0"/>
      <c r="BBP52" s="0"/>
      <c r="BBQ52" s="0"/>
      <c r="BBR52" s="0"/>
      <c r="BBS52" s="0"/>
      <c r="BBT52" s="0"/>
      <c r="BBU52" s="0"/>
      <c r="BBV52" s="0"/>
      <c r="BBW52" s="0"/>
      <c r="BBX52" s="0"/>
      <c r="BBY52" s="0"/>
      <c r="BBZ52" s="0"/>
      <c r="BCA52" s="0"/>
      <c r="BCB52" s="0"/>
      <c r="BCC52" s="0"/>
      <c r="BCD52" s="0"/>
      <c r="BCE52" s="0"/>
      <c r="BCF52" s="0"/>
      <c r="BCG52" s="0"/>
      <c r="BCH52" s="0"/>
      <c r="BCI52" s="0"/>
      <c r="BCJ52" s="0"/>
      <c r="BCK52" s="0"/>
      <c r="BCL52" s="0"/>
      <c r="BCM52" s="0"/>
      <c r="BCN52" s="0"/>
      <c r="BCO52" s="0"/>
      <c r="BCP52" s="0"/>
      <c r="BCQ52" s="0"/>
      <c r="BCR52" s="0"/>
      <c r="BCS52" s="0"/>
      <c r="BCT52" s="0"/>
      <c r="BCU52" s="0"/>
      <c r="BCV52" s="0"/>
      <c r="BCW52" s="0"/>
      <c r="BCX52" s="0"/>
      <c r="BCY52" s="0"/>
      <c r="BCZ52" s="0"/>
      <c r="BDA52" s="0"/>
      <c r="BDB52" s="0"/>
      <c r="BDC52" s="0"/>
      <c r="BDD52" s="0"/>
      <c r="BDE52" s="0"/>
      <c r="BDF52" s="0"/>
      <c r="BDG52" s="0"/>
      <c r="BDH52" s="0"/>
      <c r="BDI52" s="0"/>
      <c r="BDJ52" s="0"/>
      <c r="BDK52" s="0"/>
      <c r="BDL52" s="0"/>
      <c r="BDM52" s="0"/>
      <c r="BDN52" s="0"/>
      <c r="BDO52" s="0"/>
      <c r="BDP52" s="0"/>
      <c r="BDQ52" s="0"/>
      <c r="BDR52" s="0"/>
      <c r="BDS52" s="0"/>
      <c r="BDT52" s="0"/>
      <c r="BDU52" s="0"/>
      <c r="BDV52" s="0"/>
      <c r="BDW52" s="0"/>
      <c r="BDX52" s="0"/>
      <c r="BDY52" s="0"/>
      <c r="BDZ52" s="0"/>
      <c r="BEA52" s="0"/>
      <c r="BEB52" s="0"/>
      <c r="BEC52" s="0"/>
      <c r="BED52" s="0"/>
      <c r="BEE52" s="0"/>
      <c r="BEF52" s="0"/>
      <c r="BEG52" s="0"/>
      <c r="BEH52" s="0"/>
      <c r="BEI52" s="0"/>
      <c r="BEJ52" s="0"/>
      <c r="BEK52" s="0"/>
      <c r="BEL52" s="0"/>
      <c r="BEM52" s="0"/>
      <c r="BEN52" s="0"/>
      <c r="BEO52" s="0"/>
      <c r="BEP52" s="0"/>
      <c r="BEQ52" s="0"/>
      <c r="BER52" s="0"/>
      <c r="BES52" s="0"/>
      <c r="BET52" s="0"/>
      <c r="BEU52" s="0"/>
      <c r="BEV52" s="0"/>
      <c r="BEW52" s="0"/>
      <c r="BEX52" s="0"/>
      <c r="BEY52" s="0"/>
      <c r="BEZ52" s="0"/>
      <c r="BFA52" s="0"/>
      <c r="BFB52" s="0"/>
      <c r="BFC52" s="0"/>
      <c r="BFD52" s="0"/>
      <c r="BFE52" s="0"/>
      <c r="BFF52" s="0"/>
      <c r="BFG52" s="0"/>
      <c r="BFH52" s="0"/>
      <c r="BFI52" s="0"/>
      <c r="BFJ52" s="0"/>
      <c r="BFK52" s="0"/>
      <c r="BFL52" s="0"/>
      <c r="BFM52" s="0"/>
      <c r="BFN52" s="0"/>
      <c r="BFO52" s="0"/>
      <c r="BFP52" s="0"/>
      <c r="BFQ52" s="0"/>
      <c r="BFR52" s="0"/>
      <c r="BFS52" s="0"/>
      <c r="BFT52" s="0"/>
      <c r="BFU52" s="0"/>
      <c r="BFV52" s="0"/>
      <c r="BFW52" s="0"/>
      <c r="BFX52" s="0"/>
      <c r="BFY52" s="0"/>
      <c r="BFZ52" s="0"/>
      <c r="BGA52" s="0"/>
      <c r="BGB52" s="0"/>
      <c r="BGC52" s="0"/>
      <c r="BGD52" s="0"/>
      <c r="BGE52" s="0"/>
      <c r="BGF52" s="0"/>
      <c r="BGG52" s="0"/>
      <c r="BGH52" s="0"/>
      <c r="BGI52" s="0"/>
      <c r="BGJ52" s="0"/>
      <c r="BGK52" s="0"/>
      <c r="BGL52" s="0"/>
      <c r="BGM52" s="0"/>
      <c r="BGN52" s="0"/>
      <c r="BGO52" s="0"/>
      <c r="BGP52" s="0"/>
      <c r="BGQ52" s="0"/>
      <c r="BGR52" s="0"/>
      <c r="BGS52" s="0"/>
      <c r="BGT52" s="0"/>
      <c r="BGU52" s="0"/>
      <c r="BGV52" s="0"/>
      <c r="BGW52" s="0"/>
      <c r="BGX52" s="0"/>
      <c r="BGY52" s="0"/>
      <c r="BGZ52" s="0"/>
      <c r="BHA52" s="0"/>
      <c r="BHB52" s="0"/>
      <c r="BHC52" s="0"/>
      <c r="BHD52" s="0"/>
      <c r="BHE52" s="0"/>
      <c r="BHF52" s="0"/>
      <c r="BHG52" s="0"/>
      <c r="BHH52" s="0"/>
      <c r="BHI52" s="0"/>
      <c r="BHJ52" s="0"/>
      <c r="BHK52" s="0"/>
      <c r="BHL52" s="0"/>
      <c r="BHM52" s="0"/>
      <c r="BHN52" s="0"/>
      <c r="BHO52" s="0"/>
      <c r="BHP52" s="0"/>
      <c r="BHQ52" s="0"/>
      <c r="BHR52" s="0"/>
      <c r="BHS52" s="0"/>
      <c r="BHT52" s="0"/>
      <c r="BHU52" s="0"/>
      <c r="BHV52" s="0"/>
      <c r="BHW52" s="0"/>
      <c r="BHX52" s="0"/>
      <c r="BHY52" s="0"/>
      <c r="BHZ52" s="0"/>
      <c r="BIA52" s="0"/>
      <c r="BIB52" s="0"/>
      <c r="BIC52" s="0"/>
      <c r="BID52" s="0"/>
      <c r="BIE52" s="0"/>
      <c r="BIF52" s="0"/>
      <c r="BIG52" s="0"/>
      <c r="BIH52" s="0"/>
      <c r="BII52" s="0"/>
      <c r="BIJ52" s="0"/>
      <c r="BIK52" s="0"/>
      <c r="BIL52" s="0"/>
      <c r="BIM52" s="0"/>
      <c r="BIN52" s="0"/>
      <c r="BIO52" s="0"/>
      <c r="BIP52" s="0"/>
      <c r="BIQ52" s="0"/>
      <c r="BIR52" s="0"/>
      <c r="BIS52" s="0"/>
      <c r="BIT52" s="0"/>
      <c r="BIU52" s="0"/>
      <c r="BIV52" s="0"/>
      <c r="BIW52" s="0"/>
      <c r="BIX52" s="0"/>
      <c r="BIY52" s="0"/>
      <c r="BIZ52" s="0"/>
      <c r="BJA52" s="0"/>
      <c r="BJB52" s="0"/>
      <c r="BJC52" s="0"/>
      <c r="BJD52" s="0"/>
      <c r="BJE52" s="0"/>
      <c r="BJF52" s="0"/>
      <c r="BJG52" s="0"/>
      <c r="BJH52" s="0"/>
      <c r="BJI52" s="0"/>
      <c r="BJJ52" s="0"/>
      <c r="BJK52" s="0"/>
      <c r="BJL52" s="0"/>
      <c r="BJM52" s="0"/>
      <c r="BJN52" s="0"/>
      <c r="BJO52" s="0"/>
      <c r="BJP52" s="0"/>
      <c r="BJQ52" s="0"/>
      <c r="BJR52" s="0"/>
      <c r="BJS52" s="0"/>
      <c r="BJT52" s="0"/>
      <c r="BJU52" s="0"/>
      <c r="BJV52" s="0"/>
      <c r="BJW52" s="0"/>
      <c r="BJX52" s="0"/>
      <c r="BJY52" s="0"/>
      <c r="BJZ52" s="0"/>
      <c r="BKA52" s="0"/>
      <c r="BKB52" s="0"/>
      <c r="BKC52" s="0"/>
      <c r="BKD52" s="0"/>
      <c r="BKE52" s="0"/>
      <c r="BKF52" s="0"/>
      <c r="BKG52" s="0"/>
      <c r="BKH52" s="0"/>
      <c r="BKI52" s="0"/>
      <c r="BKJ52" s="0"/>
      <c r="BKK52" s="0"/>
      <c r="BKL52" s="0"/>
      <c r="BKM52" s="0"/>
      <c r="BKN52" s="0"/>
      <c r="BKO52" s="0"/>
      <c r="BKP52" s="0"/>
      <c r="BKQ52" s="0"/>
      <c r="BKR52" s="0"/>
      <c r="BKS52" s="0"/>
      <c r="BKT52" s="0"/>
      <c r="BKU52" s="0"/>
      <c r="BKV52" s="0"/>
      <c r="BKW52" s="0"/>
      <c r="BKX52" s="0"/>
      <c r="BKY52" s="0"/>
      <c r="BKZ52" s="0"/>
      <c r="BLA52" s="0"/>
      <c r="BLB52" s="0"/>
      <c r="BLC52" s="0"/>
      <c r="BLD52" s="0"/>
      <c r="BLE52" s="0"/>
      <c r="BLF52" s="0"/>
      <c r="BLG52" s="0"/>
      <c r="BLH52" s="0"/>
      <c r="BLI52" s="0"/>
      <c r="BLJ52" s="0"/>
      <c r="BLK52" s="0"/>
      <c r="BLL52" s="0"/>
      <c r="BLM52" s="0"/>
      <c r="BLN52" s="0"/>
      <c r="BLO52" s="0"/>
      <c r="BLP52" s="0"/>
      <c r="BLQ52" s="0"/>
      <c r="BLR52" s="0"/>
      <c r="BLS52" s="0"/>
      <c r="BLT52" s="0"/>
      <c r="BLU52" s="0"/>
      <c r="BLV52" s="0"/>
      <c r="BLW52" s="0"/>
      <c r="BLX52" s="0"/>
      <c r="BLY52" s="0"/>
      <c r="BLZ52" s="0"/>
      <c r="BMA52" s="0"/>
      <c r="BMB52" s="0"/>
      <c r="BMC52" s="0"/>
      <c r="BMD52" s="0"/>
      <c r="BME52" s="0"/>
      <c r="BMF52" s="0"/>
      <c r="BMG52" s="0"/>
      <c r="BMH52" s="0"/>
      <c r="BMI52" s="0"/>
      <c r="BMJ52" s="0"/>
      <c r="BMK52" s="0"/>
      <c r="BML52" s="0"/>
      <c r="BMM52" s="0"/>
      <c r="BMN52" s="0"/>
      <c r="BMO52" s="0"/>
      <c r="BMP52" s="0"/>
      <c r="BMQ52" s="0"/>
      <c r="BMR52" s="0"/>
      <c r="BMS52" s="0"/>
      <c r="BMT52" s="0"/>
      <c r="BMU52" s="0"/>
      <c r="BMV52" s="0"/>
      <c r="BMW52" s="0"/>
      <c r="BMX52" s="0"/>
      <c r="BMY52" s="0"/>
      <c r="BMZ52" s="0"/>
      <c r="BNA52" s="0"/>
      <c r="BNB52" s="0"/>
      <c r="BNC52" s="0"/>
      <c r="BND52" s="0"/>
      <c r="BNE52" s="0"/>
      <c r="BNF52" s="0"/>
      <c r="BNG52" s="0"/>
      <c r="BNH52" s="0"/>
      <c r="BNI52" s="0"/>
      <c r="BNJ52" s="0"/>
      <c r="BNK52" s="0"/>
      <c r="BNL52" s="0"/>
      <c r="BNM52" s="0"/>
      <c r="BNN52" s="0"/>
      <c r="BNO52" s="0"/>
      <c r="BNP52" s="0"/>
      <c r="BNQ52" s="0"/>
      <c r="BNR52" s="0"/>
      <c r="BNS52" s="0"/>
      <c r="BNT52" s="0"/>
      <c r="BNU52" s="0"/>
      <c r="BNV52" s="0"/>
      <c r="BNW52" s="0"/>
      <c r="BNX52" s="0"/>
      <c r="BNY52" s="0"/>
      <c r="BNZ52" s="0"/>
      <c r="BOA52" s="0"/>
      <c r="BOB52" s="0"/>
      <c r="BOC52" s="0"/>
      <c r="BOD52" s="0"/>
      <c r="BOE52" s="0"/>
      <c r="BOF52" s="0"/>
      <c r="BOG52" s="0"/>
      <c r="BOH52" s="0"/>
      <c r="BOI52" s="0"/>
      <c r="BOJ52" s="0"/>
      <c r="BOK52" s="0"/>
      <c r="BOL52" s="0"/>
      <c r="BOM52" s="0"/>
      <c r="BON52" s="0"/>
      <c r="BOO52" s="0"/>
      <c r="BOP52" s="0"/>
      <c r="BOQ52" s="0"/>
      <c r="BOR52" s="0"/>
      <c r="BOS52" s="0"/>
      <c r="BOT52" s="0"/>
      <c r="BOU52" s="0"/>
      <c r="BOV52" s="0"/>
      <c r="BOW52" s="0"/>
      <c r="BOX52" s="0"/>
      <c r="BOY52" s="0"/>
      <c r="BOZ52" s="0"/>
      <c r="BPA52" s="0"/>
      <c r="BPB52" s="0"/>
      <c r="BPC52" s="0"/>
      <c r="BPD52" s="0"/>
      <c r="BPE52" s="0"/>
      <c r="BPF52" s="0"/>
      <c r="BPG52" s="0"/>
      <c r="BPH52" s="0"/>
      <c r="BPI52" s="0"/>
      <c r="BPJ52" s="0"/>
      <c r="BPK52" s="0"/>
      <c r="BPL52" s="0"/>
      <c r="BPM52" s="0"/>
      <c r="BPN52" s="0"/>
      <c r="BPO52" s="0"/>
      <c r="BPP52" s="0"/>
      <c r="BPQ52" s="0"/>
      <c r="BPR52" s="0"/>
      <c r="BPS52" s="0"/>
      <c r="BPT52" s="0"/>
      <c r="BPU52" s="0"/>
      <c r="BPV52" s="0"/>
      <c r="BPW52" s="0"/>
      <c r="BPX52" s="0"/>
      <c r="BPY52" s="0"/>
      <c r="BPZ52" s="0"/>
      <c r="BQA52" s="0"/>
      <c r="BQB52" s="0"/>
      <c r="BQC52" s="0"/>
      <c r="BQD52" s="0"/>
      <c r="BQE52" s="0"/>
      <c r="BQF52" s="0"/>
      <c r="BQG52" s="0"/>
      <c r="BQH52" s="0"/>
      <c r="BQI52" s="0"/>
      <c r="BQJ52" s="0"/>
      <c r="BQK52" s="0"/>
      <c r="BQL52" s="0"/>
      <c r="BQM52" s="0"/>
      <c r="BQN52" s="0"/>
      <c r="BQO52" s="0"/>
      <c r="BQP52" s="0"/>
      <c r="BQQ52" s="0"/>
      <c r="BQR52" s="0"/>
      <c r="BQS52" s="0"/>
      <c r="BQT52" s="0"/>
      <c r="BQU52" s="0"/>
      <c r="BQV52" s="0"/>
      <c r="BQW52" s="0"/>
      <c r="BQX52" s="0"/>
      <c r="BQY52" s="0"/>
      <c r="BQZ52" s="0"/>
      <c r="BRA52" s="0"/>
      <c r="BRB52" s="0"/>
      <c r="BRC52" s="0"/>
      <c r="BRD52" s="0"/>
      <c r="BRE52" s="0"/>
      <c r="BRF52" s="0"/>
      <c r="BRG52" s="0"/>
      <c r="BRH52" s="0"/>
      <c r="BRI52" s="0"/>
      <c r="BRJ52" s="0"/>
      <c r="BRK52" s="0"/>
      <c r="BRL52" s="0"/>
      <c r="BRM52" s="0"/>
      <c r="BRN52" s="0"/>
      <c r="BRO52" s="0"/>
      <c r="BRP52" s="0"/>
      <c r="BRQ52" s="0"/>
      <c r="BRR52" s="0"/>
      <c r="BRS52" s="0"/>
      <c r="BRT52" s="0"/>
      <c r="BRU52" s="0"/>
      <c r="BRV52" s="0"/>
      <c r="BRW52" s="0"/>
      <c r="BRX52" s="0"/>
      <c r="BRY52" s="0"/>
      <c r="BRZ52" s="0"/>
      <c r="BSA52" s="0"/>
      <c r="BSB52" s="0"/>
      <c r="BSC52" s="0"/>
      <c r="BSD52" s="0"/>
      <c r="BSE52" s="0"/>
      <c r="BSF52" s="0"/>
      <c r="BSG52" s="0"/>
      <c r="BSH52" s="0"/>
      <c r="BSI52" s="0"/>
      <c r="BSJ52" s="0"/>
      <c r="BSK52" s="0"/>
      <c r="BSL52" s="0"/>
      <c r="BSM52" s="0"/>
      <c r="BSN52" s="0"/>
      <c r="BSO52" s="0"/>
      <c r="BSP52" s="0"/>
      <c r="BSQ52" s="0"/>
      <c r="BSR52" s="0"/>
      <c r="BSS52" s="0"/>
      <c r="BST52" s="0"/>
      <c r="BSU52" s="0"/>
      <c r="BSV52" s="0"/>
      <c r="BSW52" s="0"/>
      <c r="BSX52" s="0"/>
      <c r="BSY52" s="0"/>
      <c r="BSZ52" s="0"/>
      <c r="BTA52" s="0"/>
      <c r="BTB52" s="0"/>
      <c r="BTC52" s="0"/>
      <c r="BTD52" s="0"/>
      <c r="BTE52" s="0"/>
      <c r="BTF52" s="0"/>
      <c r="BTG52" s="0"/>
      <c r="BTH52" s="0"/>
      <c r="BTI52" s="0"/>
      <c r="BTJ52" s="0"/>
      <c r="BTK52" s="0"/>
      <c r="BTL52" s="0"/>
      <c r="BTM52" s="0"/>
      <c r="BTN52" s="0"/>
      <c r="BTO52" s="0"/>
      <c r="BTP52" s="0"/>
      <c r="BTQ52" s="0"/>
      <c r="BTR52" s="0"/>
      <c r="BTS52" s="0"/>
      <c r="BTT52" s="0"/>
      <c r="BTU52" s="0"/>
      <c r="BTV52" s="0"/>
      <c r="BTW52" s="0"/>
      <c r="BTX52" s="0"/>
      <c r="BTY52" s="0"/>
      <c r="BTZ52" s="0"/>
      <c r="BUA52" s="0"/>
      <c r="BUB52" s="0"/>
      <c r="BUC52" s="0"/>
      <c r="BUD52" s="0"/>
      <c r="BUE52" s="0"/>
      <c r="BUF52" s="0"/>
      <c r="BUG52" s="0"/>
      <c r="BUH52" s="0"/>
      <c r="BUI52" s="0"/>
      <c r="BUJ52" s="0"/>
      <c r="BUK52" s="0"/>
      <c r="BUL52" s="0"/>
      <c r="BUM52" s="0"/>
      <c r="BUN52" s="0"/>
      <c r="BUO52" s="0"/>
      <c r="BUP52" s="0"/>
      <c r="BUQ52" s="0"/>
      <c r="BUR52" s="0"/>
      <c r="BUS52" s="0"/>
      <c r="BUT52" s="0"/>
      <c r="BUU52" s="0"/>
      <c r="BUV52" s="0"/>
      <c r="BUW52" s="0"/>
      <c r="BUX52" s="0"/>
      <c r="BUY52" s="0"/>
      <c r="BUZ52" s="0"/>
      <c r="BVA52" s="0"/>
      <c r="BVB52" s="0"/>
      <c r="BVC52" s="0"/>
      <c r="BVD52" s="0"/>
      <c r="BVE52" s="0"/>
      <c r="BVF52" s="0"/>
      <c r="BVG52" s="0"/>
      <c r="BVH52" s="0"/>
      <c r="BVI52" s="0"/>
      <c r="BVJ52" s="0"/>
      <c r="BVK52" s="0"/>
      <c r="BVL52" s="0"/>
      <c r="BVM52" s="0"/>
      <c r="BVN52" s="0"/>
      <c r="BVO52" s="0"/>
      <c r="BVP52" s="0"/>
      <c r="BVQ52" s="0"/>
      <c r="BVR52" s="0"/>
      <c r="BVS52" s="0"/>
      <c r="BVT52" s="0"/>
      <c r="BVU52" s="0"/>
      <c r="BVV52" s="0"/>
      <c r="BVW52" s="0"/>
      <c r="BVX52" s="0"/>
      <c r="BVY52" s="0"/>
      <c r="BVZ52" s="0"/>
      <c r="BWA52" s="0"/>
      <c r="BWB52" s="0"/>
      <c r="BWC52" s="0"/>
      <c r="BWD52" s="0"/>
      <c r="BWE52" s="0"/>
      <c r="BWF52" s="0"/>
      <c r="BWG52" s="0"/>
      <c r="BWH52" s="0"/>
      <c r="BWI52" s="0"/>
      <c r="BWJ52" s="0"/>
      <c r="BWK52" s="0"/>
      <c r="BWL52" s="0"/>
      <c r="BWM52" s="0"/>
      <c r="BWN52" s="0"/>
      <c r="BWO52" s="0"/>
      <c r="BWP52" s="0"/>
      <c r="BWQ52" s="0"/>
      <c r="BWR52" s="0"/>
      <c r="BWS52" s="0"/>
      <c r="BWT52" s="0"/>
      <c r="BWU52" s="0"/>
      <c r="BWV52" s="0"/>
      <c r="BWW52" s="0"/>
      <c r="BWX52" s="0"/>
      <c r="BWY52" s="0"/>
      <c r="BWZ52" s="0"/>
      <c r="BXA52" s="0"/>
      <c r="BXB52" s="0"/>
      <c r="BXC52" s="0"/>
      <c r="BXD52" s="0"/>
      <c r="BXE52" s="0"/>
      <c r="BXF52" s="0"/>
      <c r="BXG52" s="0"/>
      <c r="BXH52" s="0"/>
      <c r="BXI52" s="0"/>
      <c r="BXJ52" s="0"/>
      <c r="BXK52" s="0"/>
      <c r="BXL52" s="0"/>
      <c r="BXM52" s="0"/>
      <c r="BXN52" s="0"/>
      <c r="BXO52" s="0"/>
      <c r="BXP52" s="0"/>
      <c r="BXQ52" s="0"/>
      <c r="BXR52" s="0"/>
      <c r="BXS52" s="0"/>
      <c r="BXT52" s="0"/>
      <c r="BXU52" s="0"/>
      <c r="BXV52" s="0"/>
      <c r="BXW52" s="0"/>
      <c r="BXX52" s="0"/>
      <c r="BXY52" s="0"/>
      <c r="BXZ52" s="0"/>
      <c r="BYA52" s="0"/>
      <c r="BYB52" s="0"/>
      <c r="BYC52" s="0"/>
      <c r="BYD52" s="0"/>
      <c r="BYE52" s="0"/>
      <c r="BYF52" s="0"/>
      <c r="BYG52" s="0"/>
      <c r="BYH52" s="0"/>
      <c r="BYI52" s="0"/>
      <c r="BYJ52" s="0"/>
      <c r="BYK52" s="0"/>
      <c r="BYL52" s="0"/>
      <c r="BYM52" s="0"/>
      <c r="BYN52" s="0"/>
      <c r="BYO52" s="0"/>
      <c r="BYP52" s="0"/>
      <c r="BYQ52" s="0"/>
      <c r="BYR52" s="0"/>
      <c r="BYS52" s="0"/>
      <c r="BYT52" s="0"/>
      <c r="BYU52" s="0"/>
      <c r="BYV52" s="0"/>
      <c r="BYW52" s="0"/>
      <c r="BYX52" s="0"/>
      <c r="BYY52" s="0"/>
      <c r="BYZ52" s="0"/>
      <c r="BZA52" s="0"/>
      <c r="BZB52" s="0"/>
      <c r="BZC52" s="0"/>
      <c r="BZD52" s="0"/>
      <c r="BZE52" s="0"/>
      <c r="BZF52" s="0"/>
      <c r="BZG52" s="0"/>
      <c r="BZH52" s="0"/>
      <c r="BZI52" s="0"/>
      <c r="BZJ52" s="0"/>
      <c r="BZK52" s="0"/>
      <c r="BZL52" s="0"/>
      <c r="BZM52" s="0"/>
      <c r="BZN52" s="0"/>
      <c r="BZO52" s="0"/>
      <c r="BZP52" s="0"/>
      <c r="BZQ52" s="0"/>
      <c r="BZR52" s="0"/>
      <c r="BZS52" s="0"/>
      <c r="BZT52" s="0"/>
      <c r="BZU52" s="0"/>
      <c r="BZV52" s="0"/>
      <c r="BZW52" s="0"/>
      <c r="BZX52" s="0"/>
      <c r="BZY52" s="0"/>
      <c r="BZZ52" s="0"/>
      <c r="CAA52" s="0"/>
      <c r="CAB52" s="0"/>
      <c r="CAC52" s="0"/>
      <c r="CAD52" s="0"/>
      <c r="CAE52" s="0"/>
      <c r="CAF52" s="0"/>
      <c r="CAG52" s="0"/>
      <c r="CAH52" s="0"/>
      <c r="CAI52" s="0"/>
      <c r="CAJ52" s="0"/>
      <c r="CAK52" s="0"/>
      <c r="CAL52" s="0"/>
      <c r="CAM52" s="0"/>
      <c r="CAN52" s="0"/>
      <c r="CAO52" s="0"/>
      <c r="CAP52" s="0"/>
      <c r="CAQ52" s="0"/>
      <c r="CAR52" s="0"/>
      <c r="CAS52" s="0"/>
      <c r="CAT52" s="0"/>
      <c r="CAU52" s="0"/>
      <c r="CAV52" s="0"/>
      <c r="CAW52" s="0"/>
      <c r="CAX52" s="0"/>
      <c r="CAY52" s="0"/>
      <c r="CAZ52" s="0"/>
      <c r="CBA52" s="0"/>
      <c r="CBB52" s="0"/>
      <c r="CBC52" s="0"/>
      <c r="CBD52" s="0"/>
      <c r="CBE52" s="0"/>
      <c r="CBF52" s="0"/>
      <c r="CBG52" s="0"/>
      <c r="CBH52" s="0"/>
      <c r="CBI52" s="0"/>
      <c r="CBJ52" s="0"/>
      <c r="CBK52" s="0"/>
      <c r="CBL52" s="0"/>
      <c r="CBM52" s="0"/>
      <c r="CBN52" s="0"/>
      <c r="CBO52" s="0"/>
      <c r="CBP52" s="0"/>
      <c r="CBQ52" s="0"/>
      <c r="CBR52" s="0"/>
      <c r="CBS52" s="0"/>
      <c r="CBT52" s="0"/>
      <c r="CBU52" s="0"/>
      <c r="CBV52" s="0"/>
      <c r="CBW52" s="0"/>
      <c r="CBX52" s="0"/>
      <c r="CBY52" s="0"/>
      <c r="CBZ52" s="0"/>
      <c r="CCA52" s="0"/>
      <c r="CCB52" s="0"/>
      <c r="CCC52" s="0"/>
      <c r="CCD52" s="0"/>
      <c r="CCE52" s="0"/>
      <c r="CCF52" s="0"/>
      <c r="CCG52" s="0"/>
      <c r="CCH52" s="0"/>
      <c r="CCI52" s="0"/>
      <c r="CCJ52" s="0"/>
      <c r="CCK52" s="0"/>
      <c r="CCL52" s="0"/>
      <c r="CCM52" s="0"/>
      <c r="CCN52" s="0"/>
      <c r="CCO52" s="0"/>
      <c r="CCP52" s="0"/>
      <c r="CCQ52" s="0"/>
      <c r="CCR52" s="0"/>
      <c r="CCS52" s="0"/>
      <c r="CCT52" s="0"/>
      <c r="CCU52" s="0"/>
      <c r="CCV52" s="0"/>
      <c r="CCW52" s="0"/>
      <c r="CCX52" s="0"/>
      <c r="CCY52" s="0"/>
      <c r="CCZ52" s="0"/>
      <c r="CDA52" s="0"/>
      <c r="CDB52" s="0"/>
      <c r="CDC52" s="0"/>
      <c r="CDD52" s="0"/>
      <c r="CDE52" s="0"/>
      <c r="CDF52" s="0"/>
      <c r="CDG52" s="0"/>
      <c r="CDH52" s="0"/>
      <c r="CDI52" s="0"/>
      <c r="CDJ52" s="0"/>
      <c r="CDK52" s="0"/>
      <c r="CDL52" s="0"/>
      <c r="CDM52" s="0"/>
      <c r="CDN52" s="0"/>
      <c r="CDO52" s="0"/>
      <c r="CDP52" s="0"/>
      <c r="CDQ52" s="0"/>
      <c r="CDR52" s="0"/>
      <c r="CDS52" s="0"/>
      <c r="CDT52" s="0"/>
      <c r="CDU52" s="0"/>
      <c r="CDV52" s="0"/>
      <c r="CDW52" s="0"/>
      <c r="CDX52" s="0"/>
      <c r="CDY52" s="0"/>
      <c r="CDZ52" s="0"/>
      <c r="CEA52" s="0"/>
      <c r="CEB52" s="0"/>
      <c r="CEC52" s="0"/>
      <c r="CED52" s="0"/>
      <c r="CEE52" s="0"/>
      <c r="CEF52" s="0"/>
      <c r="CEG52" s="0"/>
      <c r="CEH52" s="0"/>
      <c r="CEI52" s="0"/>
      <c r="CEJ52" s="0"/>
      <c r="CEK52" s="0"/>
      <c r="CEL52" s="0"/>
      <c r="CEM52" s="0"/>
      <c r="CEN52" s="0"/>
      <c r="CEO52" s="0"/>
      <c r="CEP52" s="0"/>
      <c r="CEQ52" s="0"/>
      <c r="CER52" s="0"/>
      <c r="CES52" s="0"/>
      <c r="CET52" s="0"/>
      <c r="CEU52" s="0"/>
      <c r="CEV52" s="0"/>
      <c r="CEW52" s="0"/>
      <c r="CEX52" s="0"/>
      <c r="CEY52" s="0"/>
      <c r="CEZ52" s="0"/>
      <c r="CFA52" s="0"/>
      <c r="CFB52" s="0"/>
      <c r="CFC52" s="0"/>
      <c r="CFD52" s="0"/>
      <c r="CFE52" s="0"/>
      <c r="CFF52" s="0"/>
      <c r="CFG52" s="0"/>
      <c r="CFH52" s="0"/>
      <c r="CFI52" s="0"/>
      <c r="CFJ52" s="0"/>
      <c r="CFK52" s="0"/>
      <c r="CFL52" s="0"/>
      <c r="CFM52" s="0"/>
      <c r="CFN52" s="0"/>
      <c r="CFO52" s="0"/>
      <c r="CFP52" s="0"/>
      <c r="CFQ52" s="0"/>
      <c r="CFR52" s="0"/>
      <c r="CFS52" s="0"/>
      <c r="CFT52" s="0"/>
      <c r="CFU52" s="0"/>
      <c r="CFV52" s="0"/>
      <c r="CFW52" s="0"/>
      <c r="CFX52" s="0"/>
      <c r="CFY52" s="0"/>
      <c r="CFZ52" s="0"/>
      <c r="CGA52" s="0"/>
      <c r="CGB52" s="0"/>
      <c r="CGC52" s="0"/>
      <c r="CGD52" s="0"/>
      <c r="CGE52" s="0"/>
      <c r="CGF52" s="0"/>
      <c r="CGG52" s="0"/>
      <c r="CGH52" s="0"/>
      <c r="CGI52" s="0"/>
      <c r="CGJ52" s="0"/>
      <c r="CGK52" s="0"/>
      <c r="CGL52" s="0"/>
      <c r="CGM52" s="0"/>
      <c r="CGN52" s="0"/>
      <c r="CGO52" s="0"/>
      <c r="CGP52" s="0"/>
      <c r="CGQ52" s="0"/>
      <c r="CGR52" s="0"/>
      <c r="CGS52" s="0"/>
      <c r="CGT52" s="0"/>
      <c r="CGU52" s="0"/>
      <c r="CGV52" s="0"/>
      <c r="CGW52" s="0"/>
      <c r="CGX52" s="0"/>
      <c r="CGY52" s="0"/>
      <c r="CGZ52" s="0"/>
      <c r="CHA52" s="0"/>
      <c r="CHB52" s="0"/>
      <c r="CHC52" s="0"/>
      <c r="CHD52" s="0"/>
      <c r="CHE52" s="0"/>
      <c r="CHF52" s="0"/>
      <c r="CHG52" s="0"/>
      <c r="CHH52" s="0"/>
      <c r="CHI52" s="0"/>
      <c r="CHJ52" s="0"/>
      <c r="CHK52" s="0"/>
      <c r="CHL52" s="0"/>
      <c r="CHM52" s="0"/>
      <c r="CHN52" s="0"/>
      <c r="CHO52" s="0"/>
      <c r="CHP52" s="0"/>
      <c r="CHQ52" s="0"/>
      <c r="CHR52" s="0"/>
      <c r="CHS52" s="0"/>
      <c r="CHT52" s="0"/>
      <c r="CHU52" s="0"/>
      <c r="CHV52" s="0"/>
      <c r="CHW52" s="0"/>
      <c r="CHX52" s="0"/>
      <c r="CHY52" s="0"/>
      <c r="CHZ52" s="0"/>
      <c r="CIA52" s="0"/>
      <c r="CIB52" s="0"/>
      <c r="CIC52" s="0"/>
      <c r="CID52" s="0"/>
      <c r="CIE52" s="0"/>
      <c r="CIF52" s="0"/>
      <c r="CIG52" s="0"/>
      <c r="CIH52" s="0"/>
      <c r="CII52" s="0"/>
      <c r="CIJ52" s="0"/>
      <c r="CIK52" s="0"/>
      <c r="CIL52" s="0"/>
      <c r="CIM52" s="0"/>
      <c r="CIN52" s="0"/>
      <c r="CIO52" s="0"/>
      <c r="CIP52" s="0"/>
      <c r="CIQ52" s="0"/>
      <c r="CIR52" s="0"/>
      <c r="CIS52" s="0"/>
      <c r="CIT52" s="0"/>
      <c r="CIU52" s="0"/>
      <c r="CIV52" s="0"/>
      <c r="CIW52" s="0"/>
      <c r="CIX52" s="0"/>
      <c r="CIY52" s="0"/>
      <c r="CIZ52" s="0"/>
      <c r="CJA52" s="0"/>
      <c r="CJB52" s="0"/>
      <c r="CJC52" s="0"/>
      <c r="CJD52" s="0"/>
      <c r="CJE52" s="0"/>
      <c r="CJF52" s="0"/>
      <c r="CJG52" s="0"/>
      <c r="CJH52" s="0"/>
      <c r="CJI52" s="0"/>
      <c r="CJJ52" s="0"/>
      <c r="CJK52" s="0"/>
      <c r="CJL52" s="0"/>
      <c r="CJM52" s="0"/>
      <c r="CJN52" s="0"/>
      <c r="CJO52" s="0"/>
      <c r="CJP52" s="0"/>
      <c r="CJQ52" s="0"/>
      <c r="CJR52" s="0"/>
      <c r="CJS52" s="0"/>
      <c r="CJT52" s="0"/>
      <c r="CJU52" s="0"/>
      <c r="CJV52" s="0"/>
      <c r="CJW52" s="0"/>
      <c r="CJX52" s="0"/>
      <c r="CJY52" s="0"/>
      <c r="CJZ52" s="0"/>
      <c r="CKA52" s="0"/>
      <c r="CKB52" s="0"/>
      <c r="CKC52" s="0"/>
      <c r="CKD52" s="0"/>
      <c r="CKE52" s="0"/>
      <c r="CKF52" s="0"/>
      <c r="CKG52" s="0"/>
      <c r="CKH52" s="0"/>
      <c r="CKI52" s="0"/>
      <c r="CKJ52" s="0"/>
      <c r="CKK52" s="0"/>
      <c r="CKL52" s="0"/>
      <c r="CKM52" s="0"/>
      <c r="CKN52" s="0"/>
      <c r="CKO52" s="0"/>
      <c r="CKP52" s="0"/>
      <c r="CKQ52" s="0"/>
      <c r="CKR52" s="0"/>
      <c r="CKS52" s="0"/>
      <c r="CKT52" s="0"/>
      <c r="CKU52" s="0"/>
      <c r="CKV52" s="0"/>
      <c r="CKW52" s="0"/>
      <c r="CKX52" s="0"/>
      <c r="CKY52" s="0"/>
      <c r="CKZ52" s="0"/>
      <c r="CLA52" s="0"/>
      <c r="CLB52" s="0"/>
      <c r="CLC52" s="0"/>
      <c r="CLD52" s="0"/>
      <c r="CLE52" s="0"/>
      <c r="CLF52" s="0"/>
      <c r="CLG52" s="0"/>
      <c r="CLH52" s="0"/>
      <c r="CLI52" s="0"/>
      <c r="CLJ52" s="0"/>
      <c r="CLK52" s="0"/>
      <c r="CLL52" s="0"/>
      <c r="CLM52" s="0"/>
      <c r="CLN52" s="0"/>
      <c r="CLO52" s="0"/>
      <c r="CLP52" s="0"/>
      <c r="CLQ52" s="0"/>
      <c r="CLR52" s="0"/>
      <c r="CLS52" s="0"/>
      <c r="CLT52" s="0"/>
      <c r="CLU52" s="0"/>
      <c r="CLV52" s="0"/>
      <c r="CLW52" s="0"/>
      <c r="CLX52" s="0"/>
      <c r="CLY52" s="0"/>
      <c r="CLZ52" s="0"/>
      <c r="CMA52" s="0"/>
      <c r="CMB52" s="0"/>
      <c r="CMC52" s="0"/>
      <c r="CMD52" s="0"/>
      <c r="CME52" s="0"/>
      <c r="CMF52" s="0"/>
      <c r="CMG52" s="0"/>
      <c r="CMH52" s="0"/>
      <c r="CMI52" s="0"/>
      <c r="CMJ52" s="0"/>
      <c r="CMK52" s="0"/>
      <c r="CML52" s="0"/>
      <c r="CMM52" s="0"/>
      <c r="CMN52" s="0"/>
      <c r="CMO52" s="0"/>
      <c r="CMP52" s="0"/>
      <c r="CMQ52" s="0"/>
      <c r="CMR52" s="0"/>
      <c r="CMS52" s="0"/>
      <c r="CMT52" s="0"/>
      <c r="CMU52" s="0"/>
      <c r="CMV52" s="0"/>
      <c r="CMW52" s="0"/>
      <c r="CMX52" s="0"/>
      <c r="CMY52" s="0"/>
      <c r="CMZ52" s="0"/>
      <c r="CNA52" s="0"/>
      <c r="CNB52" s="0"/>
      <c r="CNC52" s="0"/>
      <c r="CND52" s="0"/>
      <c r="CNE52" s="0"/>
      <c r="CNF52" s="0"/>
      <c r="CNG52" s="0"/>
      <c r="CNH52" s="0"/>
      <c r="CNI52" s="0"/>
      <c r="CNJ52" s="0"/>
      <c r="CNK52" s="0"/>
      <c r="CNL52" s="0"/>
      <c r="CNM52" s="0"/>
      <c r="CNN52" s="0"/>
      <c r="CNO52" s="0"/>
      <c r="CNP52" s="0"/>
      <c r="CNQ52" s="0"/>
      <c r="CNR52" s="0"/>
      <c r="CNS52" s="0"/>
      <c r="CNT52" s="0"/>
      <c r="CNU52" s="0"/>
      <c r="CNV52" s="0"/>
      <c r="CNW52" s="0"/>
      <c r="CNX52" s="0"/>
      <c r="CNY52" s="0"/>
      <c r="CNZ52" s="0"/>
      <c r="COA52" s="0"/>
      <c r="COB52" s="0"/>
      <c r="COC52" s="0"/>
      <c r="COD52" s="0"/>
      <c r="COE52" s="0"/>
      <c r="COF52" s="0"/>
      <c r="COG52" s="0"/>
      <c r="COH52" s="0"/>
      <c r="COI52" s="0"/>
      <c r="COJ52" s="0"/>
      <c r="COK52" s="0"/>
      <c r="COL52" s="0"/>
      <c r="COM52" s="0"/>
      <c r="CON52" s="0"/>
      <c r="COO52" s="0"/>
      <c r="COP52" s="0"/>
      <c r="COQ52" s="0"/>
      <c r="COR52" s="0"/>
      <c r="COS52" s="0"/>
      <c r="COT52" s="0"/>
      <c r="COU52" s="0"/>
      <c r="COV52" s="0"/>
      <c r="COW52" s="0"/>
      <c r="COX52" s="0"/>
      <c r="COY52" s="0"/>
      <c r="COZ52" s="0"/>
      <c r="CPA52" s="0"/>
      <c r="CPB52" s="0"/>
      <c r="CPC52" s="0"/>
      <c r="CPD52" s="0"/>
      <c r="CPE52" s="0"/>
      <c r="CPF52" s="0"/>
      <c r="CPG52" s="0"/>
      <c r="CPH52" s="0"/>
      <c r="CPI52" s="0"/>
      <c r="CPJ52" s="0"/>
      <c r="CPK52" s="0"/>
      <c r="CPL52" s="0"/>
      <c r="CPM52" s="0"/>
      <c r="CPN52" s="0"/>
      <c r="CPO52" s="0"/>
      <c r="CPP52" s="0"/>
      <c r="CPQ52" s="0"/>
      <c r="CPR52" s="0"/>
      <c r="CPS52" s="0"/>
      <c r="CPT52" s="0"/>
      <c r="CPU52" s="0"/>
      <c r="CPV52" s="0"/>
      <c r="CPW52" s="0"/>
      <c r="CPX52" s="0"/>
      <c r="CPY52" s="0"/>
      <c r="CPZ52" s="0"/>
      <c r="CQA52" s="0"/>
      <c r="CQB52" s="0"/>
      <c r="CQC52" s="0"/>
      <c r="CQD52" s="0"/>
      <c r="CQE52" s="0"/>
      <c r="CQF52" s="0"/>
      <c r="CQG52" s="0"/>
      <c r="CQH52" s="0"/>
      <c r="CQI52" s="0"/>
      <c r="CQJ52" s="0"/>
      <c r="CQK52" s="0"/>
      <c r="CQL52" s="0"/>
      <c r="CQM52" s="0"/>
      <c r="CQN52" s="0"/>
      <c r="CQO52" s="0"/>
      <c r="CQP52" s="0"/>
      <c r="CQQ52" s="0"/>
      <c r="CQR52" s="0"/>
      <c r="CQS52" s="0"/>
      <c r="CQT52" s="0"/>
      <c r="CQU52" s="0"/>
      <c r="CQV52" s="0"/>
      <c r="CQW52" s="0"/>
      <c r="CQX52" s="0"/>
      <c r="CQY52" s="0"/>
      <c r="CQZ52" s="0"/>
      <c r="CRA52" s="0"/>
      <c r="CRB52" s="0"/>
      <c r="CRC52" s="0"/>
      <c r="CRD52" s="0"/>
      <c r="CRE52" s="0"/>
      <c r="CRF52" s="0"/>
      <c r="CRG52" s="0"/>
      <c r="CRH52" s="0"/>
      <c r="CRI52" s="0"/>
      <c r="CRJ52" s="0"/>
      <c r="CRK52" s="0"/>
      <c r="CRL52" s="0"/>
      <c r="CRM52" s="0"/>
      <c r="CRN52" s="0"/>
      <c r="CRO52" s="0"/>
      <c r="CRP52" s="0"/>
      <c r="CRQ52" s="0"/>
      <c r="CRR52" s="0"/>
      <c r="CRS52" s="0"/>
      <c r="CRT52" s="0"/>
      <c r="CRU52" s="0"/>
      <c r="CRV52" s="0"/>
      <c r="CRW52" s="0"/>
      <c r="CRX52" s="0"/>
      <c r="CRY52" s="0"/>
      <c r="CRZ52" s="0"/>
      <c r="CSA52" s="0"/>
      <c r="CSB52" s="0"/>
      <c r="CSC52" s="0"/>
      <c r="CSD52" s="0"/>
      <c r="CSE52" s="0"/>
      <c r="CSF52" s="0"/>
      <c r="CSG52" s="0"/>
      <c r="CSH52" s="0"/>
      <c r="CSI52" s="0"/>
      <c r="CSJ52" s="0"/>
      <c r="CSK52" s="0"/>
      <c r="CSL52" s="0"/>
      <c r="CSM52" s="0"/>
      <c r="CSN52" s="0"/>
      <c r="CSO52" s="0"/>
      <c r="CSP52" s="0"/>
      <c r="CSQ52" s="0"/>
      <c r="CSR52" s="0"/>
      <c r="CSS52" s="0"/>
      <c r="CST52" s="0"/>
      <c r="CSU52" s="0"/>
      <c r="CSV52" s="0"/>
      <c r="CSW52" s="0"/>
      <c r="CSX52" s="0"/>
      <c r="CSY52" s="0"/>
      <c r="CSZ52" s="0"/>
      <c r="CTA52" s="0"/>
      <c r="CTB52" s="0"/>
      <c r="CTC52" s="0"/>
      <c r="CTD52" s="0"/>
      <c r="CTE52" s="0"/>
      <c r="CTF52" s="0"/>
      <c r="CTG52" s="0"/>
      <c r="CTH52" s="0"/>
      <c r="CTI52" s="0"/>
      <c r="CTJ52" s="0"/>
      <c r="CTK52" s="0"/>
      <c r="CTL52" s="0"/>
      <c r="CTM52" s="0"/>
      <c r="CTN52" s="0"/>
      <c r="CTO52" s="0"/>
      <c r="CTP52" s="0"/>
      <c r="CTQ52" s="0"/>
      <c r="CTR52" s="0"/>
      <c r="CTS52" s="0"/>
      <c r="CTT52" s="0"/>
      <c r="CTU52" s="0"/>
      <c r="CTV52" s="0"/>
      <c r="CTW52" s="0"/>
      <c r="CTX52" s="0"/>
      <c r="CTY52" s="0"/>
      <c r="CTZ52" s="0"/>
      <c r="CUA52" s="0"/>
      <c r="CUB52" s="0"/>
      <c r="CUC52" s="0"/>
      <c r="CUD52" s="0"/>
      <c r="CUE52" s="0"/>
      <c r="CUF52" s="0"/>
      <c r="CUG52" s="0"/>
      <c r="CUH52" s="0"/>
      <c r="CUI52" s="0"/>
      <c r="CUJ52" s="0"/>
      <c r="CUK52" s="0"/>
      <c r="CUL52" s="0"/>
      <c r="CUM52" s="0"/>
      <c r="CUN52" s="0"/>
      <c r="CUO52" s="0"/>
      <c r="CUP52" s="0"/>
      <c r="CUQ52" s="0"/>
      <c r="CUR52" s="0"/>
      <c r="CUS52" s="0"/>
      <c r="CUT52" s="0"/>
      <c r="CUU52" s="0"/>
      <c r="CUV52" s="0"/>
      <c r="CUW52" s="0"/>
      <c r="CUX52" s="0"/>
      <c r="CUY52" s="0"/>
      <c r="CUZ52" s="0"/>
      <c r="CVA52" s="0"/>
      <c r="CVB52" s="0"/>
      <c r="CVC52" s="0"/>
      <c r="CVD52" s="0"/>
      <c r="CVE52" s="0"/>
      <c r="CVF52" s="0"/>
      <c r="CVG52" s="0"/>
      <c r="CVH52" s="0"/>
      <c r="CVI52" s="0"/>
      <c r="CVJ52" s="0"/>
      <c r="CVK52" s="0"/>
      <c r="CVL52" s="0"/>
      <c r="CVM52" s="0"/>
      <c r="CVN52" s="0"/>
      <c r="CVO52" s="0"/>
      <c r="CVP52" s="0"/>
      <c r="CVQ52" s="0"/>
      <c r="CVR52" s="0"/>
      <c r="CVS52" s="0"/>
      <c r="CVT52" s="0"/>
      <c r="CVU52" s="0"/>
      <c r="CVV52" s="0"/>
      <c r="CVW52" s="0"/>
      <c r="CVX52" s="0"/>
      <c r="CVY52" s="0"/>
      <c r="CVZ52" s="0"/>
      <c r="CWA52" s="0"/>
      <c r="CWB52" s="0"/>
      <c r="CWC52" s="0"/>
      <c r="CWD52" s="0"/>
      <c r="CWE52" s="0"/>
      <c r="CWF52" s="0"/>
      <c r="CWG52" s="0"/>
      <c r="CWH52" s="0"/>
      <c r="CWI52" s="0"/>
      <c r="CWJ52" s="0"/>
      <c r="CWK52" s="0"/>
      <c r="CWL52" s="0"/>
      <c r="CWM52" s="0"/>
      <c r="CWN52" s="0"/>
      <c r="CWO52" s="0"/>
      <c r="CWP52" s="0"/>
      <c r="CWQ52" s="0"/>
      <c r="CWR52" s="0"/>
      <c r="CWS52" s="0"/>
      <c r="CWT52" s="0"/>
      <c r="CWU52" s="0"/>
      <c r="CWV52" s="0"/>
      <c r="CWW52" s="0"/>
      <c r="CWX52" s="0"/>
      <c r="CWY52" s="0"/>
      <c r="CWZ52" s="0"/>
      <c r="CXA52" s="0"/>
      <c r="CXB52" s="0"/>
      <c r="CXC52" s="0"/>
      <c r="CXD52" s="0"/>
      <c r="CXE52" s="0"/>
      <c r="CXF52" s="0"/>
      <c r="CXG52" s="0"/>
      <c r="CXH52" s="0"/>
      <c r="CXI52" s="0"/>
      <c r="CXJ52" s="0"/>
      <c r="CXK52" s="0"/>
      <c r="CXL52" s="0"/>
      <c r="CXM52" s="0"/>
      <c r="CXN52" s="0"/>
      <c r="CXO52" s="0"/>
      <c r="CXP52" s="0"/>
      <c r="CXQ52" s="0"/>
      <c r="CXR52" s="0"/>
      <c r="CXS52" s="0"/>
      <c r="CXT52" s="0"/>
      <c r="CXU52" s="0"/>
      <c r="CXV52" s="0"/>
      <c r="CXW52" s="0"/>
      <c r="CXX52" s="0"/>
      <c r="CXY52" s="0"/>
      <c r="CXZ52" s="0"/>
      <c r="CYA52" s="0"/>
      <c r="CYB52" s="0"/>
      <c r="CYC52" s="0"/>
      <c r="CYD52" s="0"/>
      <c r="CYE52" s="0"/>
      <c r="CYF52" s="0"/>
      <c r="CYG52" s="0"/>
      <c r="CYH52" s="0"/>
      <c r="CYI52" s="0"/>
      <c r="CYJ52" s="0"/>
      <c r="CYK52" s="0"/>
      <c r="CYL52" s="0"/>
      <c r="CYM52" s="0"/>
      <c r="CYN52" s="0"/>
      <c r="CYO52" s="0"/>
      <c r="CYP52" s="0"/>
      <c r="CYQ52" s="0"/>
      <c r="CYR52" s="0"/>
      <c r="CYS52" s="0"/>
      <c r="CYT52" s="0"/>
      <c r="CYU52" s="0"/>
      <c r="CYV52" s="0"/>
      <c r="CYW52" s="0"/>
      <c r="CYX52" s="0"/>
      <c r="CYY52" s="0"/>
      <c r="CYZ52" s="0"/>
      <c r="CZA52" s="0"/>
      <c r="CZB52" s="0"/>
      <c r="CZC52" s="0"/>
      <c r="CZD52" s="0"/>
      <c r="CZE52" s="0"/>
      <c r="CZF52" s="0"/>
      <c r="CZG52" s="0"/>
      <c r="CZH52" s="0"/>
      <c r="CZI52" s="0"/>
      <c r="CZJ52" s="0"/>
      <c r="CZK52" s="0"/>
      <c r="CZL52" s="0"/>
      <c r="CZM52" s="0"/>
      <c r="CZN52" s="0"/>
      <c r="CZO52" s="0"/>
      <c r="CZP52" s="0"/>
      <c r="CZQ52" s="0"/>
      <c r="CZR52" s="0"/>
      <c r="CZS52" s="0"/>
      <c r="CZT52" s="0"/>
      <c r="CZU52" s="0"/>
      <c r="CZV52" s="0"/>
      <c r="CZW52" s="0"/>
      <c r="CZX52" s="0"/>
      <c r="CZY52" s="0"/>
      <c r="CZZ52" s="0"/>
      <c r="DAA52" s="0"/>
      <c r="DAB52" s="0"/>
      <c r="DAC52" s="0"/>
      <c r="DAD52" s="0"/>
      <c r="DAE52" s="0"/>
      <c r="DAF52" s="0"/>
      <c r="DAG52" s="0"/>
      <c r="DAH52" s="0"/>
      <c r="DAI52" s="0"/>
      <c r="DAJ52" s="0"/>
      <c r="DAK52" s="0"/>
      <c r="DAL52" s="0"/>
      <c r="DAM52" s="0"/>
      <c r="DAN52" s="0"/>
      <c r="DAO52" s="0"/>
      <c r="DAP52" s="0"/>
      <c r="DAQ52" s="0"/>
      <c r="DAR52" s="0"/>
      <c r="DAS52" s="0"/>
      <c r="DAT52" s="0"/>
      <c r="DAU52" s="0"/>
      <c r="DAV52" s="0"/>
      <c r="DAW52" s="0"/>
      <c r="DAX52" s="0"/>
      <c r="DAY52" s="0"/>
      <c r="DAZ52" s="0"/>
      <c r="DBA52" s="0"/>
      <c r="DBB52" s="0"/>
      <c r="DBC52" s="0"/>
      <c r="DBD52" s="0"/>
      <c r="DBE52" s="0"/>
      <c r="DBF52" s="0"/>
      <c r="DBG52" s="0"/>
      <c r="DBH52" s="0"/>
      <c r="DBI52" s="0"/>
      <c r="DBJ52" s="0"/>
      <c r="DBK52" s="0"/>
      <c r="DBL52" s="0"/>
      <c r="DBM52" s="0"/>
      <c r="DBN52" s="0"/>
      <c r="DBO52" s="0"/>
      <c r="DBP52" s="0"/>
      <c r="DBQ52" s="0"/>
      <c r="DBR52" s="0"/>
      <c r="DBS52" s="0"/>
      <c r="DBT52" s="0"/>
      <c r="DBU52" s="0"/>
      <c r="DBV52" s="0"/>
      <c r="DBW52" s="0"/>
      <c r="DBX52" s="0"/>
      <c r="DBY52" s="0"/>
      <c r="DBZ52" s="0"/>
      <c r="DCA52" s="0"/>
      <c r="DCB52" s="0"/>
      <c r="DCC52" s="0"/>
      <c r="DCD52" s="0"/>
      <c r="DCE52" s="0"/>
      <c r="DCF52" s="0"/>
      <c r="DCG52" s="0"/>
      <c r="DCH52" s="0"/>
      <c r="DCI52" s="0"/>
      <c r="DCJ52" s="0"/>
      <c r="DCK52" s="0"/>
      <c r="DCL52" s="0"/>
      <c r="DCM52" s="0"/>
      <c r="DCN52" s="0"/>
      <c r="DCO52" s="0"/>
      <c r="DCP52" s="0"/>
      <c r="DCQ52" s="0"/>
      <c r="DCR52" s="0"/>
      <c r="DCS52" s="0"/>
      <c r="DCT52" s="0"/>
      <c r="DCU52" s="0"/>
      <c r="DCV52" s="0"/>
      <c r="DCW52" s="0"/>
      <c r="DCX52" s="0"/>
      <c r="DCY52" s="0"/>
      <c r="DCZ52" s="0"/>
      <c r="DDA52" s="0"/>
      <c r="DDB52" s="0"/>
      <c r="DDC52" s="0"/>
      <c r="DDD52" s="0"/>
      <c r="DDE52" s="0"/>
      <c r="DDF52" s="0"/>
      <c r="DDG52" s="0"/>
      <c r="DDH52" s="0"/>
      <c r="DDI52" s="0"/>
      <c r="DDJ52" s="0"/>
      <c r="DDK52" s="0"/>
      <c r="DDL52" s="0"/>
      <c r="DDM52" s="0"/>
      <c r="DDN52" s="0"/>
      <c r="DDO52" s="0"/>
      <c r="DDP52" s="0"/>
      <c r="DDQ52" s="0"/>
      <c r="DDR52" s="0"/>
      <c r="DDS52" s="0"/>
      <c r="DDT52" s="0"/>
      <c r="DDU52" s="0"/>
      <c r="DDV52" s="0"/>
      <c r="DDW52" s="0"/>
      <c r="DDX52" s="0"/>
      <c r="DDY52" s="0"/>
      <c r="DDZ52" s="0"/>
      <c r="DEA52" s="0"/>
      <c r="DEB52" s="0"/>
      <c r="DEC52" s="0"/>
      <c r="DED52" s="0"/>
      <c r="DEE52" s="0"/>
      <c r="DEF52" s="0"/>
      <c r="DEG52" s="0"/>
      <c r="DEH52" s="0"/>
      <c r="DEI52" s="0"/>
      <c r="DEJ52" s="0"/>
      <c r="DEK52" s="0"/>
      <c r="DEL52" s="0"/>
      <c r="DEM52" s="0"/>
      <c r="DEN52" s="0"/>
      <c r="DEO52" s="0"/>
      <c r="DEP52" s="0"/>
      <c r="DEQ52" s="0"/>
      <c r="DER52" s="0"/>
      <c r="DES52" s="0"/>
      <c r="DET52" s="0"/>
      <c r="DEU52" s="0"/>
      <c r="DEV52" s="0"/>
      <c r="DEW52" s="0"/>
      <c r="DEX52" s="0"/>
      <c r="DEY52" s="0"/>
      <c r="DEZ52" s="0"/>
      <c r="DFA52" s="0"/>
      <c r="DFB52" s="0"/>
      <c r="DFC52" s="0"/>
      <c r="DFD52" s="0"/>
      <c r="DFE52" s="0"/>
      <c r="DFF52" s="0"/>
      <c r="DFG52" s="0"/>
      <c r="DFH52" s="0"/>
      <c r="DFI52" s="0"/>
      <c r="DFJ52" s="0"/>
      <c r="DFK52" s="0"/>
      <c r="DFL52" s="0"/>
      <c r="DFM52" s="0"/>
      <c r="DFN52" s="0"/>
      <c r="DFO52" s="0"/>
      <c r="DFP52" s="0"/>
      <c r="DFQ52" s="0"/>
      <c r="DFR52" s="0"/>
      <c r="DFS52" s="0"/>
      <c r="DFT52" s="0"/>
      <c r="DFU52" s="0"/>
      <c r="DFV52" s="0"/>
      <c r="DFW52" s="0"/>
      <c r="DFX52" s="0"/>
      <c r="DFY52" s="0"/>
      <c r="DFZ52" s="0"/>
      <c r="DGA52" s="0"/>
      <c r="DGB52" s="0"/>
      <c r="DGC52" s="0"/>
      <c r="DGD52" s="0"/>
      <c r="DGE52" s="0"/>
      <c r="DGF52" s="0"/>
      <c r="DGG52" s="0"/>
      <c r="DGH52" s="0"/>
      <c r="DGI52" s="0"/>
      <c r="DGJ52" s="0"/>
      <c r="DGK52" s="0"/>
      <c r="DGL52" s="0"/>
      <c r="DGM52" s="0"/>
      <c r="DGN52" s="0"/>
      <c r="DGO52" s="0"/>
      <c r="DGP52" s="0"/>
      <c r="DGQ52" s="0"/>
      <c r="DGR52" s="0"/>
      <c r="DGS52" s="0"/>
      <c r="DGT52" s="0"/>
      <c r="DGU52" s="0"/>
      <c r="DGV52" s="0"/>
      <c r="DGW52" s="0"/>
      <c r="DGX52" s="0"/>
      <c r="DGY52" s="0"/>
      <c r="DGZ52" s="0"/>
      <c r="DHA52" s="0"/>
      <c r="DHB52" s="0"/>
      <c r="DHC52" s="0"/>
      <c r="DHD52" s="0"/>
      <c r="DHE52" s="0"/>
      <c r="DHF52" s="0"/>
      <c r="DHG52" s="0"/>
      <c r="DHH52" s="0"/>
      <c r="DHI52" s="0"/>
      <c r="DHJ52" s="0"/>
      <c r="DHK52" s="0"/>
      <c r="DHL52" s="0"/>
      <c r="DHM52" s="0"/>
      <c r="DHN52" s="0"/>
      <c r="DHO52" s="0"/>
      <c r="DHP52" s="0"/>
      <c r="DHQ52" s="0"/>
      <c r="DHR52" s="0"/>
      <c r="DHS52" s="0"/>
      <c r="DHT52" s="0"/>
      <c r="DHU52" s="0"/>
      <c r="DHV52" s="0"/>
      <c r="DHW52" s="0"/>
      <c r="DHX52" s="0"/>
      <c r="DHY52" s="0"/>
      <c r="DHZ52" s="0"/>
      <c r="DIA52" s="0"/>
      <c r="DIB52" s="0"/>
      <c r="DIC52" s="0"/>
      <c r="DID52" s="0"/>
      <c r="DIE52" s="0"/>
      <c r="DIF52" s="0"/>
      <c r="DIG52" s="0"/>
      <c r="DIH52" s="0"/>
      <c r="DII52" s="0"/>
      <c r="DIJ52" s="0"/>
      <c r="DIK52" s="0"/>
      <c r="DIL52" s="0"/>
      <c r="DIM52" s="0"/>
      <c r="DIN52" s="0"/>
      <c r="DIO52" s="0"/>
      <c r="DIP52" s="0"/>
      <c r="DIQ52" s="0"/>
      <c r="DIR52" s="0"/>
      <c r="DIS52" s="0"/>
      <c r="DIT52" s="0"/>
      <c r="DIU52" s="0"/>
      <c r="DIV52" s="0"/>
      <c r="DIW52" s="0"/>
      <c r="DIX52" s="0"/>
      <c r="DIY52" s="0"/>
      <c r="DIZ52" s="0"/>
      <c r="DJA52" s="0"/>
      <c r="DJB52" s="0"/>
      <c r="DJC52" s="0"/>
      <c r="DJD52" s="0"/>
      <c r="DJE52" s="0"/>
      <c r="DJF52" s="0"/>
      <c r="DJG52" s="0"/>
      <c r="DJH52" s="0"/>
      <c r="DJI52" s="0"/>
      <c r="DJJ52" s="0"/>
      <c r="DJK52" s="0"/>
      <c r="DJL52" s="0"/>
      <c r="DJM52" s="0"/>
      <c r="DJN52" s="0"/>
      <c r="DJO52" s="0"/>
      <c r="DJP52" s="0"/>
      <c r="DJQ52" s="0"/>
      <c r="DJR52" s="0"/>
      <c r="DJS52" s="0"/>
      <c r="DJT52" s="0"/>
      <c r="DJU52" s="0"/>
      <c r="DJV52" s="0"/>
      <c r="DJW52" s="0"/>
      <c r="DJX52" s="0"/>
      <c r="DJY52" s="0"/>
      <c r="DJZ52" s="0"/>
      <c r="DKA52" s="0"/>
      <c r="DKB52" s="0"/>
      <c r="DKC52" s="0"/>
      <c r="DKD52" s="0"/>
      <c r="DKE52" s="0"/>
      <c r="DKF52" s="0"/>
      <c r="DKG52" s="0"/>
      <c r="DKH52" s="0"/>
      <c r="DKI52" s="0"/>
      <c r="DKJ52" s="0"/>
      <c r="DKK52" s="0"/>
      <c r="DKL52" s="0"/>
      <c r="DKM52" s="0"/>
      <c r="DKN52" s="0"/>
      <c r="DKO52" s="0"/>
      <c r="DKP52" s="0"/>
      <c r="DKQ52" s="0"/>
      <c r="DKR52" s="0"/>
      <c r="DKS52" s="0"/>
      <c r="DKT52" s="0"/>
      <c r="DKU52" s="0"/>
      <c r="DKV52" s="0"/>
      <c r="DKW52" s="0"/>
      <c r="DKX52" s="0"/>
      <c r="DKY52" s="0"/>
      <c r="DKZ52" s="0"/>
      <c r="DLA52" s="0"/>
      <c r="DLB52" s="0"/>
      <c r="DLC52" s="0"/>
      <c r="DLD52" s="0"/>
      <c r="DLE52" s="0"/>
      <c r="DLF52" s="0"/>
      <c r="DLG52" s="0"/>
      <c r="DLH52" s="0"/>
      <c r="DLI52" s="0"/>
      <c r="DLJ52" s="0"/>
      <c r="DLK52" s="0"/>
      <c r="DLL52" s="0"/>
      <c r="DLM52" s="0"/>
      <c r="DLN52" s="0"/>
      <c r="DLO52" s="0"/>
      <c r="DLP52" s="0"/>
      <c r="DLQ52" s="0"/>
      <c r="DLR52" s="0"/>
      <c r="DLS52" s="0"/>
      <c r="DLT52" s="0"/>
      <c r="DLU52" s="0"/>
      <c r="DLV52" s="0"/>
      <c r="DLW52" s="0"/>
      <c r="DLX52" s="0"/>
      <c r="DLY52" s="0"/>
      <c r="DLZ52" s="0"/>
      <c r="DMA52" s="0"/>
      <c r="DMB52" s="0"/>
      <c r="DMC52" s="0"/>
      <c r="DMD52" s="0"/>
      <c r="DME52" s="0"/>
      <c r="DMF52" s="0"/>
      <c r="DMG52" s="0"/>
      <c r="DMH52" s="0"/>
      <c r="DMI52" s="0"/>
      <c r="DMJ52" s="0"/>
      <c r="DMK52" s="0"/>
      <c r="DML52" s="0"/>
      <c r="DMM52" s="0"/>
      <c r="DMN52" s="0"/>
      <c r="DMO52" s="0"/>
      <c r="DMP52" s="0"/>
      <c r="DMQ52" s="0"/>
      <c r="DMR52" s="0"/>
      <c r="DMS52" s="0"/>
      <c r="DMT52" s="0"/>
      <c r="DMU52" s="0"/>
      <c r="DMV52" s="0"/>
      <c r="DMW52" s="0"/>
      <c r="DMX52" s="0"/>
      <c r="DMY52" s="0"/>
      <c r="DMZ52" s="0"/>
      <c r="DNA52" s="0"/>
      <c r="DNB52" s="0"/>
      <c r="DNC52" s="0"/>
      <c r="DND52" s="0"/>
      <c r="DNE52" s="0"/>
      <c r="DNF52" s="0"/>
      <c r="DNG52" s="0"/>
      <c r="DNH52" s="0"/>
      <c r="DNI52" s="0"/>
      <c r="DNJ52" s="0"/>
      <c r="DNK52" s="0"/>
      <c r="DNL52" s="0"/>
      <c r="DNM52" s="0"/>
      <c r="DNN52" s="0"/>
      <c r="DNO52" s="0"/>
      <c r="DNP52" s="0"/>
      <c r="DNQ52" s="0"/>
      <c r="DNR52" s="0"/>
      <c r="DNS52" s="0"/>
      <c r="DNT52" s="0"/>
      <c r="DNU52" s="0"/>
      <c r="DNV52" s="0"/>
      <c r="DNW52" s="0"/>
      <c r="DNX52" s="0"/>
      <c r="DNY52" s="0"/>
      <c r="DNZ52" s="0"/>
      <c r="DOA52" s="0"/>
      <c r="DOB52" s="0"/>
      <c r="DOC52" s="0"/>
      <c r="DOD52" s="0"/>
      <c r="DOE52" s="0"/>
      <c r="DOF52" s="0"/>
      <c r="DOG52" s="0"/>
      <c r="DOH52" s="0"/>
      <c r="DOI52" s="0"/>
      <c r="DOJ52" s="0"/>
      <c r="DOK52" s="0"/>
      <c r="DOL52" s="0"/>
      <c r="DOM52" s="0"/>
      <c r="DON52" s="0"/>
      <c r="DOO52" s="0"/>
      <c r="DOP52" s="0"/>
      <c r="DOQ52" s="0"/>
      <c r="DOR52" s="0"/>
      <c r="DOS52" s="0"/>
      <c r="DOT52" s="0"/>
      <c r="DOU52" s="0"/>
      <c r="DOV52" s="0"/>
      <c r="DOW52" s="0"/>
      <c r="DOX52" s="0"/>
      <c r="DOY52" s="0"/>
      <c r="DOZ52" s="0"/>
      <c r="DPA52" s="0"/>
      <c r="DPB52" s="0"/>
      <c r="DPC52" s="0"/>
      <c r="DPD52" s="0"/>
      <c r="DPE52" s="0"/>
      <c r="DPF52" s="0"/>
      <c r="DPG52" s="0"/>
      <c r="DPH52" s="0"/>
      <c r="DPI52" s="0"/>
      <c r="DPJ52" s="0"/>
      <c r="DPK52" s="0"/>
      <c r="DPL52" s="0"/>
      <c r="DPM52" s="0"/>
      <c r="DPN52" s="0"/>
      <c r="DPO52" s="0"/>
      <c r="DPP52" s="0"/>
      <c r="DPQ52" s="0"/>
      <c r="DPR52" s="0"/>
      <c r="DPS52" s="0"/>
      <c r="DPT52" s="0"/>
      <c r="DPU52" s="0"/>
      <c r="DPV52" s="0"/>
      <c r="DPW52" s="0"/>
      <c r="DPX52" s="0"/>
      <c r="DPY52" s="0"/>
      <c r="DPZ52" s="0"/>
      <c r="DQA52" s="0"/>
      <c r="DQB52" s="0"/>
      <c r="DQC52" s="0"/>
      <c r="DQD52" s="0"/>
      <c r="DQE52" s="0"/>
      <c r="DQF52" s="0"/>
      <c r="DQG52" s="0"/>
      <c r="DQH52" s="0"/>
      <c r="DQI52" s="0"/>
      <c r="DQJ52" s="0"/>
      <c r="DQK52" s="0"/>
      <c r="DQL52" s="0"/>
      <c r="DQM52" s="0"/>
      <c r="DQN52" s="0"/>
      <c r="DQO52" s="0"/>
      <c r="DQP52" s="0"/>
      <c r="DQQ52" s="0"/>
      <c r="DQR52" s="0"/>
      <c r="DQS52" s="0"/>
      <c r="DQT52" s="0"/>
      <c r="DQU52" s="0"/>
      <c r="DQV52" s="0"/>
      <c r="DQW52" s="0"/>
      <c r="DQX52" s="0"/>
      <c r="DQY52" s="0"/>
      <c r="DQZ52" s="0"/>
      <c r="DRA52" s="0"/>
      <c r="DRB52" s="0"/>
      <c r="DRC52" s="0"/>
      <c r="DRD52" s="0"/>
      <c r="DRE52" s="0"/>
      <c r="DRF52" s="0"/>
      <c r="DRG52" s="0"/>
      <c r="DRH52" s="0"/>
      <c r="DRI52" s="0"/>
      <c r="DRJ52" s="0"/>
      <c r="DRK52" s="0"/>
      <c r="DRL52" s="0"/>
      <c r="DRM52" s="0"/>
      <c r="DRN52" s="0"/>
      <c r="DRO52" s="0"/>
      <c r="DRP52" s="0"/>
      <c r="DRQ52" s="0"/>
      <c r="DRR52" s="0"/>
      <c r="DRS52" s="0"/>
      <c r="DRT52" s="0"/>
      <c r="DRU52" s="0"/>
      <c r="DRV52" s="0"/>
      <c r="DRW52" s="0"/>
      <c r="DRX52" s="0"/>
      <c r="DRY52" s="0"/>
      <c r="DRZ52" s="0"/>
      <c r="DSA52" s="0"/>
      <c r="DSB52" s="0"/>
      <c r="DSC52" s="0"/>
      <c r="DSD52" s="0"/>
      <c r="DSE52" s="0"/>
      <c r="DSF52" s="0"/>
      <c r="DSG52" s="0"/>
      <c r="DSH52" s="0"/>
      <c r="DSI52" s="0"/>
      <c r="DSJ52" s="0"/>
      <c r="DSK52" s="0"/>
      <c r="DSL52" s="0"/>
      <c r="DSM52" s="0"/>
      <c r="DSN52" s="0"/>
      <c r="DSO52" s="0"/>
      <c r="DSP52" s="0"/>
      <c r="DSQ52" s="0"/>
      <c r="DSR52" s="0"/>
      <c r="DSS52" s="0"/>
      <c r="DST52" s="0"/>
      <c r="DSU52" s="0"/>
      <c r="DSV52" s="0"/>
      <c r="DSW52" s="0"/>
      <c r="DSX52" s="0"/>
      <c r="DSY52" s="0"/>
      <c r="DSZ52" s="0"/>
      <c r="DTA52" s="0"/>
      <c r="DTB52" s="0"/>
      <c r="DTC52" s="0"/>
      <c r="DTD52" s="0"/>
      <c r="DTE52" s="0"/>
      <c r="DTF52" s="0"/>
      <c r="DTG52" s="0"/>
      <c r="DTH52" s="0"/>
      <c r="DTI52" s="0"/>
      <c r="DTJ52" s="0"/>
      <c r="DTK52" s="0"/>
      <c r="DTL52" s="0"/>
      <c r="DTM52" s="0"/>
      <c r="DTN52" s="0"/>
      <c r="DTO52" s="0"/>
      <c r="DTP52" s="0"/>
      <c r="DTQ52" s="0"/>
      <c r="DTR52" s="0"/>
      <c r="DTS52" s="0"/>
      <c r="DTT52" s="0"/>
      <c r="DTU52" s="0"/>
      <c r="DTV52" s="0"/>
      <c r="DTW52" s="0"/>
      <c r="DTX52" s="0"/>
      <c r="DTY52" s="0"/>
      <c r="DTZ52" s="0"/>
      <c r="DUA52" s="0"/>
      <c r="DUB52" s="0"/>
      <c r="DUC52" s="0"/>
      <c r="DUD52" s="0"/>
      <c r="DUE52" s="0"/>
      <c r="DUF52" s="0"/>
      <c r="DUG52" s="0"/>
      <c r="DUH52" s="0"/>
      <c r="DUI52" s="0"/>
      <c r="DUJ52" s="0"/>
      <c r="DUK52" s="0"/>
      <c r="DUL52" s="0"/>
      <c r="DUM52" s="0"/>
      <c r="DUN52" s="0"/>
      <c r="DUO52" s="0"/>
      <c r="DUP52" s="0"/>
      <c r="DUQ52" s="0"/>
      <c r="DUR52" s="0"/>
      <c r="DUS52" s="0"/>
      <c r="DUT52" s="0"/>
      <c r="DUU52" s="0"/>
      <c r="DUV52" s="0"/>
      <c r="DUW52" s="0"/>
      <c r="DUX52" s="0"/>
      <c r="DUY52" s="0"/>
      <c r="DUZ52" s="0"/>
      <c r="DVA52" s="0"/>
      <c r="DVB52" s="0"/>
      <c r="DVC52" s="0"/>
      <c r="DVD52" s="0"/>
      <c r="DVE52" s="0"/>
      <c r="DVF52" s="0"/>
      <c r="DVG52" s="0"/>
      <c r="DVH52" s="0"/>
      <c r="DVI52" s="0"/>
      <c r="DVJ52" s="0"/>
      <c r="DVK52" s="0"/>
      <c r="DVL52" s="0"/>
      <c r="DVM52" s="0"/>
      <c r="DVN52" s="0"/>
      <c r="DVO52" s="0"/>
      <c r="DVP52" s="0"/>
      <c r="DVQ52" s="0"/>
      <c r="DVR52" s="0"/>
      <c r="DVS52" s="0"/>
      <c r="DVT52" s="0"/>
      <c r="DVU52" s="0"/>
      <c r="DVV52" s="0"/>
      <c r="DVW52" s="0"/>
      <c r="DVX52" s="0"/>
      <c r="DVY52" s="0"/>
      <c r="DVZ52" s="0"/>
      <c r="DWA52" s="0"/>
      <c r="DWB52" s="0"/>
      <c r="DWC52" s="0"/>
      <c r="DWD52" s="0"/>
      <c r="DWE52" s="0"/>
      <c r="DWF52" s="0"/>
      <c r="DWG52" s="0"/>
      <c r="DWH52" s="0"/>
      <c r="DWI52" s="0"/>
      <c r="DWJ52" s="0"/>
      <c r="DWK52" s="0"/>
      <c r="DWL52" s="0"/>
      <c r="DWM52" s="0"/>
      <c r="DWN52" s="0"/>
      <c r="DWO52" s="0"/>
      <c r="DWP52" s="0"/>
      <c r="DWQ52" s="0"/>
      <c r="DWR52" s="0"/>
      <c r="DWS52" s="0"/>
      <c r="DWT52" s="0"/>
      <c r="DWU52" s="0"/>
      <c r="DWV52" s="0"/>
      <c r="DWW52" s="0"/>
      <c r="DWX52" s="0"/>
      <c r="DWY52" s="0"/>
      <c r="DWZ52" s="0"/>
      <c r="DXA52" s="0"/>
      <c r="DXB52" s="0"/>
      <c r="DXC52" s="0"/>
      <c r="DXD52" s="0"/>
      <c r="DXE52" s="0"/>
      <c r="DXF52" s="0"/>
      <c r="DXG52" s="0"/>
      <c r="DXH52" s="0"/>
      <c r="DXI52" s="0"/>
      <c r="DXJ52" s="0"/>
      <c r="DXK52" s="0"/>
      <c r="DXL52" s="0"/>
      <c r="DXM52" s="0"/>
      <c r="DXN52" s="0"/>
      <c r="DXO52" s="0"/>
      <c r="DXP52" s="0"/>
      <c r="DXQ52" s="0"/>
      <c r="DXR52" s="0"/>
      <c r="DXS52" s="0"/>
      <c r="DXT52" s="0"/>
      <c r="DXU52" s="0"/>
      <c r="DXV52" s="0"/>
      <c r="DXW52" s="0"/>
      <c r="DXX52" s="0"/>
      <c r="DXY52" s="0"/>
      <c r="DXZ52" s="0"/>
      <c r="DYA52" s="0"/>
      <c r="DYB52" s="0"/>
      <c r="DYC52" s="0"/>
      <c r="DYD52" s="0"/>
      <c r="DYE52" s="0"/>
      <c r="DYF52" s="0"/>
      <c r="DYG52" s="0"/>
      <c r="DYH52" s="0"/>
      <c r="DYI52" s="0"/>
      <c r="DYJ52" s="0"/>
      <c r="DYK52" s="0"/>
      <c r="DYL52" s="0"/>
      <c r="DYM52" s="0"/>
      <c r="DYN52" s="0"/>
      <c r="DYO52" s="0"/>
      <c r="DYP52" s="0"/>
      <c r="DYQ52" s="0"/>
      <c r="DYR52" s="0"/>
      <c r="DYS52" s="0"/>
      <c r="DYT52" s="0"/>
      <c r="DYU52" s="0"/>
      <c r="DYV52" s="0"/>
      <c r="DYW52" s="0"/>
      <c r="DYX52" s="0"/>
      <c r="DYY52" s="0"/>
      <c r="DYZ52" s="0"/>
      <c r="DZA52" s="0"/>
      <c r="DZB52" s="0"/>
      <c r="DZC52" s="0"/>
      <c r="DZD52" s="0"/>
      <c r="DZE52" s="0"/>
      <c r="DZF52" s="0"/>
      <c r="DZG52" s="0"/>
      <c r="DZH52" s="0"/>
      <c r="DZI52" s="0"/>
      <c r="DZJ52" s="0"/>
      <c r="DZK52" s="0"/>
      <c r="DZL52" s="0"/>
      <c r="DZM52" s="0"/>
      <c r="DZN52" s="0"/>
      <c r="DZO52" s="0"/>
      <c r="DZP52" s="0"/>
      <c r="DZQ52" s="0"/>
      <c r="DZR52" s="0"/>
      <c r="DZS52" s="0"/>
      <c r="DZT52" s="0"/>
      <c r="DZU52" s="0"/>
      <c r="DZV52" s="0"/>
      <c r="DZW52" s="0"/>
      <c r="DZX52" s="0"/>
      <c r="DZY52" s="0"/>
      <c r="DZZ52" s="0"/>
      <c r="EAA52" s="0"/>
      <c r="EAB52" s="0"/>
      <c r="EAC52" s="0"/>
      <c r="EAD52" s="0"/>
      <c r="EAE52" s="0"/>
      <c r="EAF52" s="0"/>
      <c r="EAG52" s="0"/>
      <c r="EAH52" s="0"/>
      <c r="EAI52" s="0"/>
      <c r="EAJ52" s="0"/>
      <c r="EAK52" s="0"/>
      <c r="EAL52" s="0"/>
      <c r="EAM52" s="0"/>
      <c r="EAN52" s="0"/>
      <c r="EAO52" s="0"/>
      <c r="EAP52" s="0"/>
      <c r="EAQ52" s="0"/>
      <c r="EAR52" s="0"/>
      <c r="EAS52" s="0"/>
      <c r="EAT52" s="0"/>
      <c r="EAU52" s="0"/>
      <c r="EAV52" s="0"/>
      <c r="EAW52" s="0"/>
      <c r="EAX52" s="0"/>
      <c r="EAY52" s="0"/>
      <c r="EAZ52" s="0"/>
      <c r="EBA52" s="0"/>
      <c r="EBB52" s="0"/>
      <c r="EBC52" s="0"/>
      <c r="EBD52" s="0"/>
      <c r="EBE52" s="0"/>
      <c r="EBF52" s="0"/>
      <c r="EBG52" s="0"/>
      <c r="EBH52" s="0"/>
      <c r="EBI52" s="0"/>
      <c r="EBJ52" s="0"/>
      <c r="EBK52" s="0"/>
      <c r="EBL52" s="0"/>
      <c r="EBM52" s="0"/>
      <c r="EBN52" s="0"/>
      <c r="EBO52" s="0"/>
      <c r="EBP52" s="0"/>
      <c r="EBQ52" s="0"/>
      <c r="EBR52" s="0"/>
      <c r="EBS52" s="0"/>
      <c r="EBT52" s="0"/>
      <c r="EBU52" s="0"/>
      <c r="EBV52" s="0"/>
      <c r="EBW52" s="0"/>
      <c r="EBX52" s="0"/>
      <c r="EBY52" s="0"/>
      <c r="EBZ52" s="0"/>
      <c r="ECA52" s="0"/>
      <c r="ECB52" s="0"/>
      <c r="ECC52" s="0"/>
      <c r="ECD52" s="0"/>
      <c r="ECE52" s="0"/>
      <c r="ECF52" s="0"/>
      <c r="ECG52" s="0"/>
      <c r="ECH52" s="0"/>
      <c r="ECI52" s="0"/>
      <c r="ECJ52" s="0"/>
      <c r="ECK52" s="0"/>
      <c r="ECL52" s="0"/>
      <c r="ECM52" s="0"/>
      <c r="ECN52" s="0"/>
      <c r="ECO52" s="0"/>
      <c r="ECP52" s="0"/>
      <c r="ECQ52" s="0"/>
      <c r="ECR52" s="0"/>
      <c r="ECS52" s="0"/>
      <c r="ECT52" s="0"/>
      <c r="ECU52" s="0"/>
      <c r="ECV52" s="0"/>
      <c r="ECW52" s="0"/>
      <c r="ECX52" s="0"/>
      <c r="ECY52" s="0"/>
      <c r="ECZ52" s="0"/>
      <c r="EDA52" s="0"/>
      <c r="EDB52" s="0"/>
      <c r="EDC52" s="0"/>
      <c r="EDD52" s="0"/>
      <c r="EDE52" s="0"/>
      <c r="EDF52" s="0"/>
      <c r="EDG52" s="0"/>
      <c r="EDH52" s="0"/>
      <c r="EDI52" s="0"/>
      <c r="EDJ52" s="0"/>
      <c r="EDK52" s="0"/>
      <c r="EDL52" s="0"/>
      <c r="EDM52" s="0"/>
      <c r="EDN52" s="0"/>
      <c r="EDO52" s="0"/>
      <c r="EDP52" s="0"/>
      <c r="EDQ52" s="0"/>
      <c r="EDR52" s="0"/>
      <c r="EDS52" s="0"/>
      <c r="EDT52" s="0"/>
      <c r="EDU52" s="0"/>
      <c r="EDV52" s="0"/>
      <c r="EDW52" s="0"/>
      <c r="EDX52" s="0"/>
      <c r="EDY52" s="0"/>
      <c r="EDZ52" s="0"/>
      <c r="EEA52" s="0"/>
      <c r="EEB52" s="0"/>
      <c r="EEC52" s="0"/>
      <c r="EED52" s="0"/>
      <c r="EEE52" s="0"/>
      <c r="EEF52" s="0"/>
      <c r="EEG52" s="0"/>
      <c r="EEH52" s="0"/>
      <c r="EEI52" s="0"/>
      <c r="EEJ52" s="0"/>
      <c r="EEK52" s="0"/>
      <c r="EEL52" s="0"/>
      <c r="EEM52" s="0"/>
      <c r="EEN52" s="0"/>
      <c r="EEO52" s="0"/>
      <c r="EEP52" s="0"/>
      <c r="EEQ52" s="0"/>
      <c r="EER52" s="0"/>
      <c r="EES52" s="0"/>
      <c r="EET52" s="0"/>
      <c r="EEU52" s="0"/>
      <c r="EEV52" s="0"/>
      <c r="EEW52" s="0"/>
      <c r="EEX52" s="0"/>
      <c r="EEY52" s="0"/>
      <c r="EEZ52" s="0"/>
      <c r="EFA52" s="0"/>
      <c r="EFB52" s="0"/>
      <c r="EFC52" s="0"/>
      <c r="EFD52" s="0"/>
      <c r="EFE52" s="0"/>
      <c r="EFF52" s="0"/>
      <c r="EFG52" s="0"/>
      <c r="EFH52" s="0"/>
      <c r="EFI52" s="0"/>
      <c r="EFJ52" s="0"/>
      <c r="EFK52" s="0"/>
      <c r="EFL52" s="0"/>
      <c r="EFM52" s="0"/>
      <c r="EFN52" s="0"/>
      <c r="EFO52" s="0"/>
      <c r="EFP52" s="0"/>
      <c r="EFQ52" s="0"/>
      <c r="EFR52" s="0"/>
      <c r="EFS52" s="0"/>
      <c r="EFT52" s="0"/>
      <c r="EFU52" s="0"/>
      <c r="EFV52" s="0"/>
      <c r="EFW52" s="0"/>
      <c r="EFX52" s="0"/>
      <c r="EFY52" s="0"/>
      <c r="EFZ52" s="0"/>
      <c r="EGA52" s="0"/>
      <c r="EGB52" s="0"/>
      <c r="EGC52" s="0"/>
      <c r="EGD52" s="0"/>
      <c r="EGE52" s="0"/>
      <c r="EGF52" s="0"/>
      <c r="EGG52" s="0"/>
      <c r="EGH52" s="0"/>
      <c r="EGI52" s="0"/>
      <c r="EGJ52" s="0"/>
      <c r="EGK52" s="0"/>
      <c r="EGL52" s="0"/>
      <c r="EGM52" s="0"/>
      <c r="EGN52" s="0"/>
      <c r="EGO52" s="0"/>
      <c r="EGP52" s="0"/>
      <c r="EGQ52" s="0"/>
      <c r="EGR52" s="0"/>
      <c r="EGS52" s="0"/>
      <c r="EGT52" s="0"/>
      <c r="EGU52" s="0"/>
      <c r="EGV52" s="0"/>
      <c r="EGW52" s="0"/>
      <c r="EGX52" s="0"/>
      <c r="EGY52" s="0"/>
      <c r="EGZ52" s="0"/>
      <c r="EHA52" s="0"/>
      <c r="EHB52" s="0"/>
      <c r="EHC52" s="0"/>
      <c r="EHD52" s="0"/>
      <c r="EHE52" s="0"/>
      <c r="EHF52" s="0"/>
      <c r="EHG52" s="0"/>
      <c r="EHH52" s="0"/>
      <c r="EHI52" s="0"/>
      <c r="EHJ52" s="0"/>
      <c r="EHK52" s="0"/>
      <c r="EHL52" s="0"/>
      <c r="EHM52" s="0"/>
      <c r="EHN52" s="0"/>
      <c r="EHO52" s="0"/>
      <c r="EHP52" s="0"/>
      <c r="EHQ52" s="0"/>
      <c r="EHR52" s="0"/>
      <c r="EHS52" s="0"/>
      <c r="EHT52" s="0"/>
      <c r="EHU52" s="0"/>
      <c r="EHV52" s="0"/>
      <c r="EHW52" s="0"/>
      <c r="EHX52" s="0"/>
      <c r="EHY52" s="0"/>
      <c r="EHZ52" s="0"/>
      <c r="EIA52" s="0"/>
      <c r="EIB52" s="0"/>
      <c r="EIC52" s="0"/>
      <c r="EID52" s="0"/>
      <c r="EIE52" s="0"/>
      <c r="EIF52" s="0"/>
      <c r="EIG52" s="0"/>
      <c r="EIH52" s="0"/>
      <c r="EII52" s="0"/>
      <c r="EIJ52" s="0"/>
      <c r="EIK52" s="0"/>
      <c r="EIL52" s="0"/>
      <c r="EIM52" s="0"/>
      <c r="EIN52" s="0"/>
      <c r="EIO52" s="0"/>
      <c r="EIP52" s="0"/>
      <c r="EIQ52" s="0"/>
      <c r="EIR52" s="0"/>
      <c r="EIS52" s="0"/>
      <c r="EIT52" s="0"/>
      <c r="EIU52" s="0"/>
      <c r="EIV52" s="0"/>
      <c r="EIW52" s="0"/>
      <c r="EIX52" s="0"/>
      <c r="EIY52" s="0"/>
      <c r="EIZ52" s="0"/>
      <c r="EJA52" s="0"/>
      <c r="EJB52" s="0"/>
      <c r="EJC52" s="0"/>
      <c r="EJD52" s="0"/>
      <c r="EJE52" s="0"/>
      <c r="EJF52" s="0"/>
      <c r="EJG52" s="0"/>
      <c r="EJH52" s="0"/>
      <c r="EJI52" s="0"/>
      <c r="EJJ52" s="0"/>
      <c r="EJK52" s="0"/>
      <c r="EJL52" s="0"/>
      <c r="EJM52" s="0"/>
      <c r="EJN52" s="0"/>
      <c r="EJO52" s="0"/>
      <c r="EJP52" s="0"/>
      <c r="EJQ52" s="0"/>
      <c r="EJR52" s="0"/>
      <c r="EJS52" s="0"/>
      <c r="EJT52" s="0"/>
      <c r="EJU52" s="0"/>
      <c r="EJV52" s="0"/>
      <c r="EJW52" s="0"/>
      <c r="EJX52" s="0"/>
      <c r="EJY52" s="0"/>
      <c r="EJZ52" s="0"/>
      <c r="EKA52" s="0"/>
      <c r="EKB52" s="0"/>
      <c r="EKC52" s="0"/>
      <c r="EKD52" s="0"/>
      <c r="EKE52" s="0"/>
      <c r="EKF52" s="0"/>
      <c r="EKG52" s="0"/>
      <c r="EKH52" s="0"/>
      <c r="EKI52" s="0"/>
      <c r="EKJ52" s="0"/>
      <c r="EKK52" s="0"/>
      <c r="EKL52" s="0"/>
      <c r="EKM52" s="0"/>
      <c r="EKN52" s="0"/>
      <c r="EKO52" s="0"/>
      <c r="EKP52" s="0"/>
      <c r="EKQ52" s="0"/>
      <c r="EKR52" s="0"/>
      <c r="EKS52" s="0"/>
      <c r="EKT52" s="0"/>
      <c r="EKU52" s="0"/>
      <c r="EKV52" s="0"/>
      <c r="EKW52" s="0"/>
      <c r="EKX52" s="0"/>
      <c r="EKY52" s="0"/>
      <c r="EKZ52" s="0"/>
      <c r="ELA52" s="0"/>
      <c r="ELB52" s="0"/>
      <c r="ELC52" s="0"/>
      <c r="ELD52" s="0"/>
      <c r="ELE52" s="0"/>
      <c r="ELF52" s="0"/>
      <c r="ELG52" s="0"/>
      <c r="ELH52" s="0"/>
      <c r="ELI52" s="0"/>
      <c r="ELJ52" s="0"/>
      <c r="ELK52" s="0"/>
      <c r="ELL52" s="0"/>
      <c r="ELM52" s="0"/>
      <c r="ELN52" s="0"/>
      <c r="ELO52" s="0"/>
      <c r="ELP52" s="0"/>
      <c r="ELQ52" s="0"/>
      <c r="ELR52" s="0"/>
      <c r="ELS52" s="0"/>
      <c r="ELT52" s="0"/>
      <c r="ELU52" s="0"/>
      <c r="ELV52" s="0"/>
      <c r="ELW52" s="0"/>
      <c r="ELX52" s="0"/>
      <c r="ELY52" s="0"/>
      <c r="ELZ52" s="0"/>
      <c r="EMA52" s="0"/>
      <c r="EMB52" s="0"/>
      <c r="EMC52" s="0"/>
      <c r="EMD52" s="0"/>
      <c r="EME52" s="0"/>
      <c r="EMF52" s="0"/>
      <c r="EMG52" s="0"/>
      <c r="EMH52" s="0"/>
      <c r="EMI52" s="0"/>
      <c r="EMJ52" s="0"/>
      <c r="EMK52" s="0"/>
      <c r="EML52" s="0"/>
      <c r="EMM52" s="0"/>
      <c r="EMN52" s="0"/>
      <c r="EMO52" s="0"/>
      <c r="EMP52" s="0"/>
      <c r="EMQ52" s="0"/>
      <c r="EMR52" s="0"/>
      <c r="EMS52" s="0"/>
      <c r="EMT52" s="0"/>
      <c r="EMU52" s="0"/>
      <c r="EMV52" s="0"/>
      <c r="EMW52" s="0"/>
      <c r="EMX52" s="0"/>
      <c r="EMY52" s="0"/>
      <c r="EMZ52" s="0"/>
      <c r="ENA52" s="0"/>
      <c r="ENB52" s="0"/>
      <c r="ENC52" s="0"/>
      <c r="END52" s="0"/>
      <c r="ENE52" s="0"/>
      <c r="ENF52" s="0"/>
      <c r="ENG52" s="0"/>
      <c r="ENH52" s="0"/>
      <c r="ENI52" s="0"/>
      <c r="ENJ52" s="0"/>
      <c r="ENK52" s="0"/>
      <c r="ENL52" s="0"/>
      <c r="ENM52" s="0"/>
      <c r="ENN52" s="0"/>
      <c r="ENO52" s="0"/>
      <c r="ENP52" s="0"/>
      <c r="ENQ52" s="0"/>
      <c r="ENR52" s="0"/>
      <c r="ENS52" s="0"/>
      <c r="ENT52" s="0"/>
      <c r="ENU52" s="0"/>
      <c r="ENV52" s="0"/>
      <c r="ENW52" s="0"/>
      <c r="ENX52" s="0"/>
      <c r="ENY52" s="0"/>
      <c r="ENZ52" s="0"/>
      <c r="EOA52" s="0"/>
      <c r="EOB52" s="0"/>
      <c r="EOC52" s="0"/>
      <c r="EOD52" s="0"/>
      <c r="EOE52" s="0"/>
      <c r="EOF52" s="0"/>
      <c r="EOG52" s="0"/>
      <c r="EOH52" s="0"/>
      <c r="EOI52" s="0"/>
      <c r="EOJ52" s="0"/>
      <c r="EOK52" s="0"/>
      <c r="EOL52" s="0"/>
      <c r="EOM52" s="0"/>
      <c r="EON52" s="0"/>
      <c r="EOO52" s="0"/>
      <c r="EOP52" s="0"/>
      <c r="EOQ52" s="0"/>
      <c r="EOR52" s="0"/>
      <c r="EOS52" s="0"/>
      <c r="EOT52" s="0"/>
      <c r="EOU52" s="0"/>
      <c r="EOV52" s="0"/>
      <c r="EOW52" s="0"/>
      <c r="EOX52" s="0"/>
      <c r="EOY52" s="0"/>
      <c r="EOZ52" s="0"/>
      <c r="EPA52" s="0"/>
      <c r="EPB52" s="0"/>
      <c r="EPC52" s="0"/>
      <c r="EPD52" s="0"/>
      <c r="EPE52" s="0"/>
      <c r="EPF52" s="0"/>
      <c r="EPG52" s="0"/>
      <c r="EPH52" s="0"/>
      <c r="EPI52" s="0"/>
      <c r="EPJ52" s="0"/>
      <c r="EPK52" s="0"/>
      <c r="EPL52" s="0"/>
      <c r="EPM52" s="0"/>
      <c r="EPN52" s="0"/>
      <c r="EPO52" s="0"/>
      <c r="EPP52" s="0"/>
      <c r="EPQ52" s="0"/>
      <c r="EPR52" s="0"/>
      <c r="EPS52" s="0"/>
      <c r="EPT52" s="0"/>
      <c r="EPU52" s="0"/>
      <c r="EPV52" s="0"/>
      <c r="EPW52" s="0"/>
      <c r="EPX52" s="0"/>
      <c r="EPY52" s="0"/>
      <c r="EPZ52" s="0"/>
      <c r="EQA52" s="0"/>
      <c r="EQB52" s="0"/>
      <c r="EQC52" s="0"/>
      <c r="EQD52" s="0"/>
      <c r="EQE52" s="0"/>
      <c r="EQF52" s="0"/>
      <c r="EQG52" s="0"/>
      <c r="EQH52" s="0"/>
      <c r="EQI52" s="0"/>
      <c r="EQJ52" s="0"/>
      <c r="EQK52" s="0"/>
      <c r="EQL52" s="0"/>
      <c r="EQM52" s="0"/>
      <c r="EQN52" s="0"/>
      <c r="EQO52" s="0"/>
      <c r="EQP52" s="0"/>
      <c r="EQQ52" s="0"/>
      <c r="EQR52" s="0"/>
      <c r="EQS52" s="0"/>
      <c r="EQT52" s="0"/>
      <c r="EQU52" s="0"/>
      <c r="EQV52" s="0"/>
      <c r="EQW52" s="0"/>
      <c r="EQX52" s="0"/>
      <c r="EQY52" s="0"/>
      <c r="EQZ52" s="0"/>
      <c r="ERA52" s="0"/>
      <c r="ERB52" s="0"/>
      <c r="ERC52" s="0"/>
      <c r="ERD52" s="0"/>
      <c r="ERE52" s="0"/>
      <c r="ERF52" s="0"/>
      <c r="ERG52" s="0"/>
      <c r="ERH52" s="0"/>
      <c r="ERI52" s="0"/>
      <c r="ERJ52" s="0"/>
      <c r="ERK52" s="0"/>
      <c r="ERL52" s="0"/>
      <c r="ERM52" s="0"/>
      <c r="ERN52" s="0"/>
      <c r="ERO52" s="0"/>
      <c r="ERP52" s="0"/>
      <c r="ERQ52" s="0"/>
      <c r="ERR52" s="0"/>
      <c r="ERS52" s="0"/>
      <c r="ERT52" s="0"/>
      <c r="ERU52" s="0"/>
      <c r="ERV52" s="0"/>
      <c r="ERW52" s="0"/>
      <c r="ERX52" s="0"/>
      <c r="ERY52" s="0"/>
      <c r="ERZ52" s="0"/>
      <c r="ESA52" s="0"/>
      <c r="ESB52" s="0"/>
      <c r="ESC52" s="0"/>
      <c r="ESD52" s="0"/>
      <c r="ESE52" s="0"/>
      <c r="ESF52" s="0"/>
      <c r="ESG52" s="0"/>
      <c r="ESH52" s="0"/>
      <c r="ESI52" s="0"/>
      <c r="ESJ52" s="0"/>
      <c r="ESK52" s="0"/>
      <c r="ESL52" s="0"/>
      <c r="ESM52" s="0"/>
      <c r="ESN52" s="0"/>
      <c r="ESO52" s="0"/>
      <c r="ESP52" s="0"/>
      <c r="ESQ52" s="0"/>
      <c r="ESR52" s="0"/>
      <c r="ESS52" s="0"/>
      <c r="EST52" s="0"/>
      <c r="ESU52" s="0"/>
      <c r="ESV52" s="0"/>
      <c r="ESW52" s="0"/>
      <c r="ESX52" s="0"/>
      <c r="ESY52" s="0"/>
      <c r="ESZ52" s="0"/>
      <c r="ETA52" s="0"/>
      <c r="ETB52" s="0"/>
      <c r="ETC52" s="0"/>
      <c r="ETD52" s="0"/>
      <c r="ETE52" s="0"/>
      <c r="ETF52" s="0"/>
      <c r="ETG52" s="0"/>
      <c r="ETH52" s="0"/>
      <c r="ETI52" s="0"/>
      <c r="ETJ52" s="0"/>
      <c r="ETK52" s="0"/>
      <c r="ETL52" s="0"/>
      <c r="ETM52" s="0"/>
      <c r="ETN52" s="0"/>
      <c r="ETO52" s="0"/>
      <c r="ETP52" s="0"/>
      <c r="ETQ52" s="0"/>
      <c r="ETR52" s="0"/>
      <c r="ETS52" s="0"/>
      <c r="ETT52" s="0"/>
      <c r="ETU52" s="0"/>
      <c r="ETV52" s="0"/>
      <c r="ETW52" s="0"/>
      <c r="ETX52" s="0"/>
      <c r="ETY52" s="0"/>
      <c r="ETZ52" s="0"/>
      <c r="EUA52" s="0"/>
      <c r="EUB52" s="0"/>
      <c r="EUC52" s="0"/>
      <c r="EUD52" s="0"/>
      <c r="EUE52" s="0"/>
      <c r="EUF52" s="0"/>
      <c r="EUG52" s="0"/>
      <c r="EUH52" s="0"/>
      <c r="EUI52" s="0"/>
      <c r="EUJ52" s="0"/>
      <c r="EUK52" s="0"/>
      <c r="EUL52" s="0"/>
      <c r="EUM52" s="0"/>
      <c r="EUN52" s="0"/>
      <c r="EUO52" s="0"/>
      <c r="EUP52" s="0"/>
      <c r="EUQ52" s="0"/>
      <c r="EUR52" s="0"/>
      <c r="EUS52" s="0"/>
      <c r="EUT52" s="0"/>
      <c r="EUU52" s="0"/>
      <c r="EUV52" s="0"/>
      <c r="EUW52" s="0"/>
      <c r="EUX52" s="0"/>
      <c r="EUY52" s="0"/>
      <c r="EUZ52" s="0"/>
      <c r="EVA52" s="0"/>
      <c r="EVB52" s="0"/>
      <c r="EVC52" s="0"/>
      <c r="EVD52" s="0"/>
      <c r="EVE52" s="0"/>
      <c r="EVF52" s="0"/>
      <c r="EVG52" s="0"/>
      <c r="EVH52" s="0"/>
      <c r="EVI52" s="0"/>
      <c r="EVJ52" s="0"/>
      <c r="EVK52" s="0"/>
      <c r="EVL52" s="0"/>
      <c r="EVM52" s="0"/>
      <c r="EVN52" s="0"/>
      <c r="EVO52" s="0"/>
      <c r="EVP52" s="0"/>
      <c r="EVQ52" s="0"/>
      <c r="EVR52" s="0"/>
      <c r="EVS52" s="0"/>
      <c r="EVT52" s="0"/>
      <c r="EVU52" s="0"/>
      <c r="EVV52" s="0"/>
      <c r="EVW52" s="0"/>
      <c r="EVX52" s="0"/>
      <c r="EVY52" s="0"/>
      <c r="EVZ52" s="0"/>
      <c r="EWA52" s="0"/>
      <c r="EWB52" s="0"/>
      <c r="EWC52" s="0"/>
      <c r="EWD52" s="0"/>
      <c r="EWE52" s="0"/>
      <c r="EWF52" s="0"/>
      <c r="EWG52" s="0"/>
      <c r="EWH52" s="0"/>
      <c r="EWI52" s="0"/>
      <c r="EWJ52" s="0"/>
      <c r="EWK52" s="0"/>
      <c r="EWL52" s="0"/>
      <c r="EWM52" s="0"/>
      <c r="EWN52" s="0"/>
      <c r="EWO52" s="0"/>
      <c r="EWP52" s="0"/>
      <c r="EWQ52" s="0"/>
      <c r="EWR52" s="0"/>
      <c r="EWS52" s="0"/>
      <c r="EWT52" s="0"/>
      <c r="EWU52" s="0"/>
      <c r="EWV52" s="0"/>
      <c r="EWW52" s="0"/>
      <c r="EWX52" s="0"/>
      <c r="EWY52" s="0"/>
      <c r="EWZ52" s="0"/>
      <c r="EXA52" s="0"/>
      <c r="EXB52" s="0"/>
      <c r="EXC52" s="0"/>
      <c r="EXD52" s="0"/>
      <c r="EXE52" s="0"/>
      <c r="EXF52" s="0"/>
      <c r="EXG52" s="0"/>
      <c r="EXH52" s="0"/>
      <c r="EXI52" s="0"/>
      <c r="EXJ52" s="0"/>
      <c r="EXK52" s="0"/>
      <c r="EXL52" s="0"/>
      <c r="EXM52" s="0"/>
      <c r="EXN52" s="0"/>
      <c r="EXO52" s="0"/>
      <c r="EXP52" s="0"/>
      <c r="EXQ52" s="0"/>
      <c r="EXR52" s="0"/>
      <c r="EXS52" s="0"/>
      <c r="EXT52" s="0"/>
      <c r="EXU52" s="0"/>
      <c r="EXV52" s="0"/>
      <c r="EXW52" s="0"/>
      <c r="EXX52" s="0"/>
      <c r="EXY52" s="0"/>
      <c r="EXZ52" s="0"/>
      <c r="EYA52" s="0"/>
      <c r="EYB52" s="0"/>
      <c r="EYC52" s="0"/>
      <c r="EYD52" s="0"/>
      <c r="EYE52" s="0"/>
      <c r="EYF52" s="0"/>
      <c r="EYG52" s="0"/>
      <c r="EYH52" s="0"/>
      <c r="EYI52" s="0"/>
      <c r="EYJ52" s="0"/>
      <c r="EYK52" s="0"/>
      <c r="EYL52" s="0"/>
      <c r="EYM52" s="0"/>
      <c r="EYN52" s="0"/>
      <c r="EYO52" s="0"/>
      <c r="EYP52" s="0"/>
      <c r="EYQ52" s="0"/>
      <c r="EYR52" s="0"/>
      <c r="EYS52" s="0"/>
      <c r="EYT52" s="0"/>
      <c r="EYU52" s="0"/>
      <c r="EYV52" s="0"/>
      <c r="EYW52" s="0"/>
      <c r="EYX52" s="0"/>
      <c r="EYY52" s="0"/>
      <c r="EYZ52" s="0"/>
      <c r="EZA52" s="0"/>
      <c r="EZB52" s="0"/>
      <c r="EZC52" s="0"/>
      <c r="EZD52" s="0"/>
      <c r="EZE52" s="0"/>
      <c r="EZF52" s="0"/>
      <c r="EZG52" s="0"/>
      <c r="EZH52" s="0"/>
      <c r="EZI52" s="0"/>
      <c r="EZJ52" s="0"/>
      <c r="EZK52" s="0"/>
      <c r="EZL52" s="0"/>
      <c r="EZM52" s="0"/>
      <c r="EZN52" s="0"/>
      <c r="EZO52" s="0"/>
      <c r="EZP52" s="0"/>
      <c r="EZQ52" s="0"/>
      <c r="EZR52" s="0"/>
      <c r="EZS52" s="0"/>
      <c r="EZT52" s="0"/>
      <c r="EZU52" s="0"/>
      <c r="EZV52" s="0"/>
      <c r="EZW52" s="0"/>
      <c r="EZX52" s="0"/>
      <c r="EZY52" s="0"/>
      <c r="EZZ52" s="0"/>
      <c r="FAA52" s="0"/>
      <c r="FAB52" s="0"/>
      <c r="FAC52" s="0"/>
      <c r="FAD52" s="0"/>
      <c r="FAE52" s="0"/>
      <c r="FAF52" s="0"/>
      <c r="FAG52" s="0"/>
      <c r="FAH52" s="0"/>
      <c r="FAI52" s="0"/>
      <c r="FAJ52" s="0"/>
      <c r="FAK52" s="0"/>
      <c r="FAL52" s="0"/>
      <c r="FAM52" s="0"/>
      <c r="FAN52" s="0"/>
      <c r="FAO52" s="0"/>
      <c r="FAP52" s="0"/>
      <c r="FAQ52" s="0"/>
      <c r="FAR52" s="0"/>
      <c r="FAS52" s="0"/>
      <c r="FAT52" s="0"/>
      <c r="FAU52" s="0"/>
      <c r="FAV52" s="0"/>
      <c r="FAW52" s="0"/>
      <c r="FAX52" s="0"/>
      <c r="FAY52" s="0"/>
      <c r="FAZ52" s="0"/>
      <c r="FBA52" s="0"/>
      <c r="FBB52" s="0"/>
      <c r="FBC52" s="0"/>
      <c r="FBD52" s="0"/>
      <c r="FBE52" s="0"/>
      <c r="FBF52" s="0"/>
      <c r="FBG52" s="0"/>
      <c r="FBH52" s="0"/>
      <c r="FBI52" s="0"/>
      <c r="FBJ52" s="0"/>
      <c r="FBK52" s="0"/>
      <c r="FBL52" s="0"/>
      <c r="FBM52" s="0"/>
      <c r="FBN52" s="0"/>
      <c r="FBO52" s="0"/>
      <c r="FBP52" s="0"/>
      <c r="FBQ52" s="0"/>
      <c r="FBR52" s="0"/>
      <c r="FBS52" s="0"/>
      <c r="FBT52" s="0"/>
      <c r="FBU52" s="0"/>
      <c r="FBV52" s="0"/>
      <c r="FBW52" s="0"/>
      <c r="FBX52" s="0"/>
      <c r="FBY52" s="0"/>
      <c r="FBZ52" s="0"/>
      <c r="FCA52" s="0"/>
      <c r="FCB52" s="0"/>
      <c r="FCC52" s="0"/>
      <c r="FCD52" s="0"/>
      <c r="FCE52" s="0"/>
      <c r="FCF52" s="0"/>
      <c r="FCG52" s="0"/>
      <c r="FCH52" s="0"/>
      <c r="FCI52" s="0"/>
      <c r="FCJ52" s="0"/>
      <c r="FCK52" s="0"/>
      <c r="FCL52" s="0"/>
      <c r="FCM52" s="0"/>
      <c r="FCN52" s="0"/>
      <c r="FCO52" s="0"/>
      <c r="FCP52" s="0"/>
      <c r="FCQ52" s="0"/>
      <c r="FCR52" s="0"/>
      <c r="FCS52" s="0"/>
      <c r="FCT52" s="0"/>
      <c r="FCU52" s="0"/>
      <c r="FCV52" s="0"/>
      <c r="FCW52" s="0"/>
      <c r="FCX52" s="0"/>
      <c r="FCY52" s="0"/>
      <c r="FCZ52" s="0"/>
      <c r="FDA52" s="0"/>
      <c r="FDB52" s="0"/>
      <c r="FDC52" s="0"/>
      <c r="FDD52" s="0"/>
      <c r="FDE52" s="0"/>
      <c r="FDF52" s="0"/>
      <c r="FDG52" s="0"/>
      <c r="FDH52" s="0"/>
      <c r="FDI52" s="0"/>
      <c r="FDJ52" s="0"/>
      <c r="FDK52" s="0"/>
      <c r="FDL52" s="0"/>
      <c r="FDM52" s="0"/>
      <c r="FDN52" s="0"/>
      <c r="FDO52" s="0"/>
      <c r="FDP52" s="0"/>
      <c r="FDQ52" s="0"/>
      <c r="FDR52" s="0"/>
      <c r="FDS52" s="0"/>
      <c r="FDT52" s="0"/>
      <c r="FDU52" s="0"/>
      <c r="FDV52" s="0"/>
      <c r="FDW52" s="0"/>
      <c r="FDX52" s="0"/>
      <c r="FDY52" s="0"/>
      <c r="FDZ52" s="0"/>
      <c r="FEA52" s="0"/>
      <c r="FEB52" s="0"/>
      <c r="FEC52" s="0"/>
      <c r="FED52" s="0"/>
      <c r="FEE52" s="0"/>
      <c r="FEF52" s="0"/>
      <c r="FEG52" s="0"/>
      <c r="FEH52" s="0"/>
      <c r="FEI52" s="0"/>
      <c r="FEJ52" s="0"/>
      <c r="FEK52" s="0"/>
      <c r="FEL52" s="0"/>
      <c r="FEM52" s="0"/>
      <c r="FEN52" s="0"/>
      <c r="FEO52" s="0"/>
      <c r="FEP52" s="0"/>
      <c r="FEQ52" s="0"/>
      <c r="FER52" s="0"/>
      <c r="FES52" s="0"/>
      <c r="FET52" s="0"/>
      <c r="FEU52" s="0"/>
      <c r="FEV52" s="0"/>
      <c r="FEW52" s="0"/>
      <c r="FEX52" s="0"/>
      <c r="FEY52" s="0"/>
      <c r="FEZ52" s="0"/>
      <c r="FFA52" s="0"/>
      <c r="FFB52" s="0"/>
      <c r="FFC52" s="0"/>
      <c r="FFD52" s="0"/>
      <c r="FFE52" s="0"/>
      <c r="FFF52" s="0"/>
      <c r="FFG52" s="0"/>
      <c r="FFH52" s="0"/>
      <c r="FFI52" s="0"/>
      <c r="FFJ52" s="0"/>
      <c r="FFK52" s="0"/>
      <c r="FFL52" s="0"/>
      <c r="FFM52" s="0"/>
      <c r="FFN52" s="0"/>
      <c r="FFO52" s="0"/>
      <c r="FFP52" s="0"/>
      <c r="FFQ52" s="0"/>
      <c r="FFR52" s="0"/>
      <c r="FFS52" s="0"/>
      <c r="FFT52" s="0"/>
      <c r="FFU52" s="0"/>
      <c r="FFV52" s="0"/>
      <c r="FFW52" s="0"/>
      <c r="FFX52" s="0"/>
      <c r="FFY52" s="0"/>
      <c r="FFZ52" s="0"/>
      <c r="FGA52" s="0"/>
      <c r="FGB52" s="0"/>
      <c r="FGC52" s="0"/>
      <c r="FGD52" s="0"/>
      <c r="FGE52" s="0"/>
      <c r="FGF52" s="0"/>
      <c r="FGG52" s="0"/>
      <c r="FGH52" s="0"/>
      <c r="FGI52" s="0"/>
      <c r="FGJ52" s="0"/>
      <c r="FGK52" s="0"/>
      <c r="FGL52" s="0"/>
      <c r="FGM52" s="0"/>
      <c r="FGN52" s="0"/>
      <c r="FGO52" s="0"/>
      <c r="FGP52" s="0"/>
      <c r="FGQ52" s="0"/>
      <c r="FGR52" s="0"/>
      <c r="FGS52" s="0"/>
      <c r="FGT52" s="0"/>
      <c r="FGU52" s="0"/>
      <c r="FGV52" s="0"/>
      <c r="FGW52" s="0"/>
      <c r="FGX52" s="0"/>
      <c r="FGY52" s="0"/>
      <c r="FGZ52" s="0"/>
      <c r="FHA52" s="0"/>
      <c r="FHB52" s="0"/>
      <c r="FHC52" s="0"/>
      <c r="FHD52" s="0"/>
      <c r="FHE52" s="0"/>
      <c r="FHF52" s="0"/>
      <c r="FHG52" s="0"/>
      <c r="FHH52" s="0"/>
      <c r="FHI52" s="0"/>
      <c r="FHJ52" s="0"/>
      <c r="FHK52" s="0"/>
      <c r="FHL52" s="0"/>
      <c r="FHM52" s="0"/>
      <c r="FHN52" s="0"/>
      <c r="FHO52" s="0"/>
      <c r="FHP52" s="0"/>
      <c r="FHQ52" s="0"/>
      <c r="FHR52" s="0"/>
      <c r="FHS52" s="0"/>
      <c r="FHT52" s="0"/>
      <c r="FHU52" s="0"/>
      <c r="FHV52" s="0"/>
      <c r="FHW52" s="0"/>
      <c r="FHX52" s="0"/>
      <c r="FHY52" s="0"/>
      <c r="FHZ52" s="0"/>
      <c r="FIA52" s="0"/>
      <c r="FIB52" s="0"/>
      <c r="FIC52" s="0"/>
      <c r="FID52" s="0"/>
      <c r="FIE52" s="0"/>
      <c r="FIF52" s="0"/>
      <c r="FIG52" s="0"/>
      <c r="FIH52" s="0"/>
      <c r="FII52" s="0"/>
      <c r="FIJ52" s="0"/>
      <c r="FIK52" s="0"/>
      <c r="FIL52" s="0"/>
      <c r="FIM52" s="0"/>
      <c r="FIN52" s="0"/>
      <c r="FIO52" s="0"/>
      <c r="FIP52" s="0"/>
      <c r="FIQ52" s="0"/>
      <c r="FIR52" s="0"/>
      <c r="FIS52" s="0"/>
      <c r="FIT52" s="0"/>
      <c r="FIU52" s="0"/>
      <c r="FIV52" s="0"/>
      <c r="FIW52" s="0"/>
      <c r="FIX52" s="0"/>
      <c r="FIY52" s="0"/>
      <c r="FIZ52" s="0"/>
      <c r="FJA52" s="0"/>
      <c r="FJB52" s="0"/>
      <c r="FJC52" s="0"/>
      <c r="FJD52" s="0"/>
      <c r="FJE52" s="0"/>
      <c r="FJF52" s="0"/>
      <c r="FJG52" s="0"/>
      <c r="FJH52" s="0"/>
      <c r="FJI52" s="0"/>
      <c r="FJJ52" s="0"/>
      <c r="FJK52" s="0"/>
      <c r="FJL52" s="0"/>
      <c r="FJM52" s="0"/>
      <c r="FJN52" s="0"/>
      <c r="FJO52" s="0"/>
      <c r="FJP52" s="0"/>
      <c r="FJQ52" s="0"/>
      <c r="FJR52" s="0"/>
      <c r="FJS52" s="0"/>
      <c r="FJT52" s="0"/>
      <c r="FJU52" s="0"/>
      <c r="FJV52" s="0"/>
      <c r="FJW52" s="0"/>
      <c r="FJX52" s="0"/>
      <c r="FJY52" s="0"/>
      <c r="FJZ52" s="0"/>
      <c r="FKA52" s="0"/>
      <c r="FKB52" s="0"/>
      <c r="FKC52" s="0"/>
      <c r="FKD52" s="0"/>
      <c r="FKE52" s="0"/>
      <c r="FKF52" s="0"/>
      <c r="FKG52" s="0"/>
      <c r="FKH52" s="0"/>
      <c r="FKI52" s="0"/>
      <c r="FKJ52" s="0"/>
      <c r="FKK52" s="0"/>
      <c r="FKL52" s="0"/>
      <c r="FKM52" s="0"/>
      <c r="FKN52" s="0"/>
      <c r="FKO52" s="0"/>
      <c r="FKP52" s="0"/>
      <c r="FKQ52" s="0"/>
      <c r="FKR52" s="0"/>
      <c r="FKS52" s="0"/>
      <c r="FKT52" s="0"/>
      <c r="FKU52" s="0"/>
      <c r="FKV52" s="0"/>
      <c r="FKW52" s="0"/>
      <c r="FKX52" s="0"/>
      <c r="FKY52" s="0"/>
      <c r="FKZ52" s="0"/>
      <c r="FLA52" s="0"/>
      <c r="FLB52" s="0"/>
      <c r="FLC52" s="0"/>
      <c r="FLD52" s="0"/>
      <c r="FLE52" s="0"/>
      <c r="FLF52" s="0"/>
      <c r="FLG52" s="0"/>
      <c r="FLH52" s="0"/>
      <c r="FLI52" s="0"/>
      <c r="FLJ52" s="0"/>
      <c r="FLK52" s="0"/>
      <c r="FLL52" s="0"/>
      <c r="FLM52" s="0"/>
      <c r="FLN52" s="0"/>
      <c r="FLO52" s="0"/>
      <c r="FLP52" s="0"/>
      <c r="FLQ52" s="0"/>
      <c r="FLR52" s="0"/>
      <c r="FLS52" s="0"/>
      <c r="FLT52" s="0"/>
      <c r="FLU52" s="0"/>
      <c r="FLV52" s="0"/>
      <c r="FLW52" s="0"/>
      <c r="FLX52" s="0"/>
      <c r="FLY52" s="0"/>
      <c r="FLZ52" s="0"/>
      <c r="FMA52" s="0"/>
      <c r="FMB52" s="0"/>
      <c r="FMC52" s="0"/>
      <c r="FMD52" s="0"/>
      <c r="FME52" s="0"/>
      <c r="FMF52" s="0"/>
      <c r="FMG52" s="0"/>
      <c r="FMH52" s="0"/>
      <c r="FMI52" s="0"/>
      <c r="FMJ52" s="0"/>
      <c r="FMK52" s="0"/>
      <c r="FML52" s="0"/>
      <c r="FMM52" s="0"/>
      <c r="FMN52" s="0"/>
      <c r="FMO52" s="0"/>
      <c r="FMP52" s="0"/>
      <c r="FMQ52" s="0"/>
      <c r="FMR52" s="0"/>
      <c r="FMS52" s="0"/>
      <c r="FMT52" s="0"/>
      <c r="FMU52" s="0"/>
      <c r="FMV52" s="0"/>
      <c r="FMW52" s="0"/>
      <c r="FMX52" s="0"/>
      <c r="FMY52" s="0"/>
      <c r="FMZ52" s="0"/>
      <c r="FNA52" s="0"/>
      <c r="FNB52" s="0"/>
      <c r="FNC52" s="0"/>
      <c r="FND52" s="0"/>
      <c r="FNE52" s="0"/>
      <c r="FNF52" s="0"/>
      <c r="FNG52" s="0"/>
      <c r="FNH52" s="0"/>
      <c r="FNI52" s="0"/>
      <c r="FNJ52" s="0"/>
      <c r="FNK52" s="0"/>
      <c r="FNL52" s="0"/>
      <c r="FNM52" s="0"/>
      <c r="FNN52" s="0"/>
      <c r="FNO52" s="0"/>
      <c r="FNP52" s="0"/>
      <c r="FNQ52" s="0"/>
      <c r="FNR52" s="0"/>
      <c r="FNS52" s="0"/>
      <c r="FNT52" s="0"/>
      <c r="FNU52" s="0"/>
      <c r="FNV52" s="0"/>
      <c r="FNW52" s="0"/>
      <c r="FNX52" s="0"/>
      <c r="FNY52" s="0"/>
      <c r="FNZ52" s="0"/>
      <c r="FOA52" s="0"/>
      <c r="FOB52" s="0"/>
      <c r="FOC52" s="0"/>
      <c r="FOD52" s="0"/>
      <c r="FOE52" s="0"/>
      <c r="FOF52" s="0"/>
      <c r="FOG52" s="0"/>
      <c r="FOH52" s="0"/>
      <c r="FOI52" s="0"/>
      <c r="FOJ52" s="0"/>
      <c r="FOK52" s="0"/>
      <c r="FOL52" s="0"/>
      <c r="FOM52" s="0"/>
      <c r="FON52" s="0"/>
      <c r="FOO52" s="0"/>
      <c r="FOP52" s="0"/>
      <c r="FOQ52" s="0"/>
      <c r="FOR52" s="0"/>
      <c r="FOS52" s="0"/>
      <c r="FOT52" s="0"/>
      <c r="FOU52" s="0"/>
      <c r="FOV52" s="0"/>
      <c r="FOW52" s="0"/>
      <c r="FOX52" s="0"/>
      <c r="FOY52" s="0"/>
      <c r="FOZ52" s="0"/>
      <c r="FPA52" s="0"/>
      <c r="FPB52" s="0"/>
      <c r="FPC52" s="0"/>
      <c r="FPD52" s="0"/>
      <c r="FPE52" s="0"/>
      <c r="FPF52" s="0"/>
      <c r="FPG52" s="0"/>
      <c r="FPH52" s="0"/>
      <c r="FPI52" s="0"/>
      <c r="FPJ52" s="0"/>
      <c r="FPK52" s="0"/>
      <c r="FPL52" s="0"/>
      <c r="FPM52" s="0"/>
      <c r="FPN52" s="0"/>
      <c r="FPO52" s="0"/>
      <c r="FPP52" s="0"/>
      <c r="FPQ52" s="0"/>
      <c r="FPR52" s="0"/>
      <c r="FPS52" s="0"/>
      <c r="FPT52" s="0"/>
      <c r="FPU52" s="0"/>
      <c r="FPV52" s="0"/>
      <c r="FPW52" s="0"/>
      <c r="FPX52" s="0"/>
      <c r="FPY52" s="0"/>
      <c r="FPZ52" s="0"/>
      <c r="FQA52" s="0"/>
      <c r="FQB52" s="0"/>
      <c r="FQC52" s="0"/>
      <c r="FQD52" s="0"/>
      <c r="FQE52" s="0"/>
      <c r="FQF52" s="0"/>
      <c r="FQG52" s="0"/>
      <c r="FQH52" s="0"/>
      <c r="FQI52" s="0"/>
      <c r="FQJ52" s="0"/>
      <c r="FQK52" s="0"/>
      <c r="FQL52" s="0"/>
      <c r="FQM52" s="0"/>
      <c r="FQN52" s="0"/>
      <c r="FQO52" s="0"/>
      <c r="FQP52" s="0"/>
      <c r="FQQ52" s="0"/>
      <c r="FQR52" s="0"/>
      <c r="FQS52" s="0"/>
      <c r="FQT52" s="0"/>
      <c r="FQU52" s="0"/>
      <c r="FQV52" s="0"/>
      <c r="FQW52" s="0"/>
      <c r="FQX52" s="0"/>
      <c r="FQY52" s="0"/>
      <c r="FQZ52" s="0"/>
      <c r="FRA52" s="0"/>
      <c r="FRB52" s="0"/>
      <c r="FRC52" s="0"/>
      <c r="FRD52" s="0"/>
      <c r="FRE52" s="0"/>
      <c r="FRF52" s="0"/>
      <c r="FRG52" s="0"/>
      <c r="FRH52" s="0"/>
      <c r="FRI52" s="0"/>
      <c r="FRJ52" s="0"/>
      <c r="FRK52" s="0"/>
      <c r="FRL52" s="0"/>
      <c r="FRM52" s="0"/>
      <c r="FRN52" s="0"/>
      <c r="FRO52" s="0"/>
      <c r="FRP52" s="0"/>
      <c r="FRQ52" s="0"/>
      <c r="FRR52" s="0"/>
      <c r="FRS52" s="0"/>
      <c r="FRT52" s="0"/>
      <c r="FRU52" s="0"/>
      <c r="FRV52" s="0"/>
      <c r="FRW52" s="0"/>
      <c r="FRX52" s="0"/>
      <c r="FRY52" s="0"/>
      <c r="FRZ52" s="0"/>
      <c r="FSA52" s="0"/>
      <c r="FSB52" s="0"/>
      <c r="FSC52" s="0"/>
      <c r="FSD52" s="0"/>
      <c r="FSE52" s="0"/>
      <c r="FSF52" s="0"/>
      <c r="FSG52" s="0"/>
      <c r="FSH52" s="0"/>
      <c r="FSI52" s="0"/>
      <c r="FSJ52" s="0"/>
      <c r="FSK52" s="0"/>
      <c r="FSL52" s="0"/>
      <c r="FSM52" s="0"/>
      <c r="FSN52" s="0"/>
      <c r="FSO52" s="0"/>
      <c r="FSP52" s="0"/>
      <c r="FSQ52" s="0"/>
      <c r="FSR52" s="0"/>
      <c r="FSS52" s="0"/>
      <c r="FST52" s="0"/>
      <c r="FSU52" s="0"/>
      <c r="FSV52" s="0"/>
      <c r="FSW52" s="0"/>
      <c r="FSX52" s="0"/>
      <c r="FSY52" s="0"/>
      <c r="FSZ52" s="0"/>
      <c r="FTA52" s="0"/>
      <c r="FTB52" s="0"/>
      <c r="FTC52" s="0"/>
      <c r="FTD52" s="0"/>
      <c r="FTE52" s="0"/>
      <c r="FTF52" s="0"/>
      <c r="FTG52" s="0"/>
      <c r="FTH52" s="0"/>
      <c r="FTI52" s="0"/>
      <c r="FTJ52" s="0"/>
      <c r="FTK52" s="0"/>
      <c r="FTL52" s="0"/>
      <c r="FTM52" s="0"/>
      <c r="FTN52" s="0"/>
      <c r="FTO52" s="0"/>
      <c r="FTP52" s="0"/>
      <c r="FTQ52" s="0"/>
      <c r="FTR52" s="0"/>
      <c r="FTS52" s="0"/>
      <c r="FTT52" s="0"/>
      <c r="FTU52" s="0"/>
      <c r="FTV52" s="0"/>
      <c r="FTW52" s="0"/>
      <c r="FTX52" s="0"/>
      <c r="FTY52" s="0"/>
      <c r="FTZ52" s="0"/>
      <c r="FUA52" s="0"/>
      <c r="FUB52" s="0"/>
      <c r="FUC52" s="0"/>
      <c r="FUD52" s="0"/>
      <c r="FUE52" s="0"/>
      <c r="FUF52" s="0"/>
      <c r="FUG52" s="0"/>
      <c r="FUH52" s="0"/>
      <c r="FUI52" s="0"/>
      <c r="FUJ52" s="0"/>
      <c r="FUK52" s="0"/>
      <c r="FUL52" s="0"/>
      <c r="FUM52" s="0"/>
      <c r="FUN52" s="0"/>
      <c r="FUO52" s="0"/>
      <c r="FUP52" s="0"/>
      <c r="FUQ52" s="0"/>
      <c r="FUR52" s="0"/>
      <c r="FUS52" s="0"/>
      <c r="FUT52" s="0"/>
      <c r="FUU52" s="0"/>
      <c r="FUV52" s="0"/>
      <c r="FUW52" s="0"/>
      <c r="FUX52" s="0"/>
      <c r="FUY52" s="0"/>
      <c r="FUZ52" s="0"/>
      <c r="FVA52" s="0"/>
      <c r="FVB52" s="0"/>
      <c r="FVC52" s="0"/>
      <c r="FVD52" s="0"/>
      <c r="FVE52" s="0"/>
      <c r="FVF52" s="0"/>
      <c r="FVG52" s="0"/>
      <c r="FVH52" s="0"/>
      <c r="FVI52" s="0"/>
      <c r="FVJ52" s="0"/>
      <c r="FVK52" s="0"/>
      <c r="FVL52" s="0"/>
      <c r="FVM52" s="0"/>
      <c r="FVN52" s="0"/>
      <c r="FVO52" s="0"/>
      <c r="FVP52" s="0"/>
      <c r="FVQ52" s="0"/>
      <c r="FVR52" s="0"/>
      <c r="FVS52" s="0"/>
      <c r="FVT52" s="0"/>
      <c r="FVU52" s="0"/>
      <c r="FVV52" s="0"/>
      <c r="FVW52" s="0"/>
      <c r="FVX52" s="0"/>
      <c r="FVY52" s="0"/>
      <c r="FVZ52" s="0"/>
      <c r="FWA52" s="0"/>
      <c r="FWB52" s="0"/>
      <c r="FWC52" s="0"/>
      <c r="FWD52" s="0"/>
      <c r="FWE52" s="0"/>
      <c r="FWF52" s="0"/>
      <c r="FWG52" s="0"/>
      <c r="FWH52" s="0"/>
      <c r="FWI52" s="0"/>
      <c r="FWJ52" s="0"/>
      <c r="FWK52" s="0"/>
      <c r="FWL52" s="0"/>
      <c r="FWM52" s="0"/>
      <c r="FWN52" s="0"/>
      <c r="FWO52" s="0"/>
      <c r="FWP52" s="0"/>
      <c r="FWQ52" s="0"/>
      <c r="FWR52" s="0"/>
      <c r="FWS52" s="0"/>
      <c r="FWT52" s="0"/>
      <c r="FWU52" s="0"/>
      <c r="FWV52" s="0"/>
      <c r="FWW52" s="0"/>
      <c r="FWX52" s="0"/>
      <c r="FWY52" s="0"/>
      <c r="FWZ52" s="0"/>
      <c r="FXA52" s="0"/>
      <c r="FXB52" s="0"/>
      <c r="FXC52" s="0"/>
      <c r="FXD52" s="0"/>
      <c r="FXE52" s="0"/>
      <c r="FXF52" s="0"/>
      <c r="FXG52" s="0"/>
      <c r="FXH52" s="0"/>
      <c r="FXI52" s="0"/>
      <c r="FXJ52" s="0"/>
      <c r="FXK52" s="0"/>
      <c r="FXL52" s="0"/>
      <c r="FXM52" s="0"/>
      <c r="FXN52" s="0"/>
      <c r="FXO52" s="0"/>
      <c r="FXP52" s="0"/>
      <c r="FXQ52" s="0"/>
      <c r="FXR52" s="0"/>
      <c r="FXS52" s="0"/>
      <c r="FXT52" s="0"/>
      <c r="FXU52" s="0"/>
      <c r="FXV52" s="0"/>
      <c r="FXW52" s="0"/>
      <c r="FXX52" s="0"/>
      <c r="FXY52" s="0"/>
      <c r="FXZ52" s="0"/>
      <c r="FYA52" s="0"/>
      <c r="FYB52" s="0"/>
      <c r="FYC52" s="0"/>
      <c r="FYD52" s="0"/>
      <c r="FYE52" s="0"/>
      <c r="FYF52" s="0"/>
      <c r="FYG52" s="0"/>
      <c r="FYH52" s="0"/>
      <c r="FYI52" s="0"/>
      <c r="FYJ52" s="0"/>
      <c r="FYK52" s="0"/>
      <c r="FYL52" s="0"/>
      <c r="FYM52" s="0"/>
      <c r="FYN52" s="0"/>
      <c r="FYO52" s="0"/>
      <c r="FYP52" s="0"/>
      <c r="FYQ52" s="0"/>
      <c r="FYR52" s="0"/>
      <c r="FYS52" s="0"/>
      <c r="FYT52" s="0"/>
      <c r="FYU52" s="0"/>
      <c r="FYV52" s="0"/>
      <c r="FYW52" s="0"/>
      <c r="FYX52" s="0"/>
      <c r="FYY52" s="0"/>
      <c r="FYZ52" s="0"/>
      <c r="FZA52" s="0"/>
      <c r="FZB52" s="0"/>
      <c r="FZC52" s="0"/>
      <c r="FZD52" s="0"/>
      <c r="FZE52" s="0"/>
      <c r="FZF52" s="0"/>
      <c r="FZG52" s="0"/>
      <c r="FZH52" s="0"/>
      <c r="FZI52" s="0"/>
      <c r="FZJ52" s="0"/>
      <c r="FZK52" s="0"/>
      <c r="FZL52" s="0"/>
      <c r="FZM52" s="0"/>
      <c r="FZN52" s="0"/>
      <c r="FZO52" s="0"/>
      <c r="FZP52" s="0"/>
      <c r="FZQ52" s="0"/>
      <c r="FZR52" s="0"/>
      <c r="FZS52" s="0"/>
      <c r="FZT52" s="0"/>
      <c r="FZU52" s="0"/>
      <c r="FZV52" s="0"/>
      <c r="FZW52" s="0"/>
      <c r="FZX52" s="0"/>
      <c r="FZY52" s="0"/>
      <c r="FZZ52" s="0"/>
      <c r="GAA52" s="0"/>
      <c r="GAB52" s="0"/>
      <c r="GAC52" s="0"/>
      <c r="GAD52" s="0"/>
      <c r="GAE52" s="0"/>
      <c r="GAF52" s="0"/>
      <c r="GAG52" s="0"/>
      <c r="GAH52" s="0"/>
      <c r="GAI52" s="0"/>
      <c r="GAJ52" s="0"/>
      <c r="GAK52" s="0"/>
      <c r="GAL52" s="0"/>
      <c r="GAM52" s="0"/>
      <c r="GAN52" s="0"/>
      <c r="GAO52" s="0"/>
      <c r="GAP52" s="0"/>
      <c r="GAQ52" s="0"/>
      <c r="GAR52" s="0"/>
      <c r="GAS52" s="0"/>
      <c r="GAT52" s="0"/>
      <c r="GAU52" s="0"/>
      <c r="GAV52" s="0"/>
      <c r="GAW52" s="0"/>
      <c r="GAX52" s="0"/>
      <c r="GAY52" s="0"/>
      <c r="GAZ52" s="0"/>
      <c r="GBA52" s="0"/>
      <c r="GBB52" s="0"/>
      <c r="GBC52" s="0"/>
      <c r="GBD52" s="0"/>
      <c r="GBE52" s="0"/>
      <c r="GBF52" s="0"/>
      <c r="GBG52" s="0"/>
      <c r="GBH52" s="0"/>
      <c r="GBI52" s="0"/>
      <c r="GBJ52" s="0"/>
      <c r="GBK52" s="0"/>
      <c r="GBL52" s="0"/>
      <c r="GBM52" s="0"/>
      <c r="GBN52" s="0"/>
      <c r="GBO52" s="0"/>
      <c r="GBP52" s="0"/>
      <c r="GBQ52" s="0"/>
      <c r="GBR52" s="0"/>
      <c r="GBS52" s="0"/>
      <c r="GBT52" s="0"/>
      <c r="GBU52" s="0"/>
      <c r="GBV52" s="0"/>
      <c r="GBW52" s="0"/>
      <c r="GBX52" s="0"/>
      <c r="GBY52" s="0"/>
      <c r="GBZ52" s="0"/>
      <c r="GCA52" s="0"/>
      <c r="GCB52" s="0"/>
      <c r="GCC52" s="0"/>
      <c r="GCD52" s="0"/>
      <c r="GCE52" s="0"/>
      <c r="GCF52" s="0"/>
      <c r="GCG52" s="0"/>
      <c r="GCH52" s="0"/>
      <c r="GCI52" s="0"/>
      <c r="GCJ52" s="0"/>
      <c r="GCK52" s="0"/>
      <c r="GCL52" s="0"/>
      <c r="GCM52" s="0"/>
      <c r="GCN52" s="0"/>
      <c r="GCO52" s="0"/>
      <c r="GCP52" s="0"/>
      <c r="GCQ52" s="0"/>
      <c r="GCR52" s="0"/>
      <c r="GCS52" s="0"/>
      <c r="GCT52" s="0"/>
      <c r="GCU52" s="0"/>
      <c r="GCV52" s="0"/>
      <c r="GCW52" s="0"/>
      <c r="GCX52" s="0"/>
      <c r="GCY52" s="0"/>
      <c r="GCZ52" s="0"/>
      <c r="GDA52" s="0"/>
      <c r="GDB52" s="0"/>
      <c r="GDC52" s="0"/>
      <c r="GDD52" s="0"/>
      <c r="GDE52" s="0"/>
      <c r="GDF52" s="0"/>
      <c r="GDG52" s="0"/>
      <c r="GDH52" s="0"/>
      <c r="GDI52" s="0"/>
      <c r="GDJ52" s="0"/>
      <c r="GDK52" s="0"/>
      <c r="GDL52" s="0"/>
      <c r="GDM52" s="0"/>
      <c r="GDN52" s="0"/>
      <c r="GDO52" s="0"/>
      <c r="GDP52" s="0"/>
      <c r="GDQ52" s="0"/>
      <c r="GDR52" s="0"/>
      <c r="GDS52" s="0"/>
      <c r="GDT52" s="0"/>
      <c r="GDU52" s="0"/>
      <c r="GDV52" s="0"/>
      <c r="GDW52" s="0"/>
      <c r="GDX52" s="0"/>
      <c r="GDY52" s="0"/>
      <c r="GDZ52" s="0"/>
      <c r="GEA52" s="0"/>
      <c r="GEB52" s="0"/>
      <c r="GEC52" s="0"/>
      <c r="GED52" s="0"/>
      <c r="GEE52" s="0"/>
      <c r="GEF52" s="0"/>
      <c r="GEG52" s="0"/>
      <c r="GEH52" s="0"/>
      <c r="GEI52" s="0"/>
      <c r="GEJ52" s="0"/>
      <c r="GEK52" s="0"/>
      <c r="GEL52" s="0"/>
      <c r="GEM52" s="0"/>
      <c r="GEN52" s="0"/>
      <c r="GEO52" s="0"/>
      <c r="GEP52" s="0"/>
      <c r="GEQ52" s="0"/>
      <c r="GER52" s="0"/>
      <c r="GES52" s="0"/>
      <c r="GET52" s="0"/>
      <c r="GEU52" s="0"/>
      <c r="GEV52" s="0"/>
      <c r="GEW52" s="0"/>
      <c r="GEX52" s="0"/>
      <c r="GEY52" s="0"/>
      <c r="GEZ52" s="0"/>
      <c r="GFA52" s="0"/>
      <c r="GFB52" s="0"/>
      <c r="GFC52" s="0"/>
      <c r="GFD52" s="0"/>
      <c r="GFE52" s="0"/>
      <c r="GFF52" s="0"/>
      <c r="GFG52" s="0"/>
      <c r="GFH52" s="0"/>
      <c r="GFI52" s="0"/>
      <c r="GFJ52" s="0"/>
      <c r="GFK52" s="0"/>
      <c r="GFL52" s="0"/>
      <c r="GFM52" s="0"/>
      <c r="GFN52" s="0"/>
      <c r="GFO52" s="0"/>
      <c r="GFP52" s="0"/>
      <c r="GFQ52" s="0"/>
      <c r="GFR52" s="0"/>
      <c r="GFS52" s="0"/>
      <c r="GFT52" s="0"/>
      <c r="GFU52" s="0"/>
      <c r="GFV52" s="0"/>
      <c r="GFW52" s="0"/>
      <c r="GFX52" s="0"/>
      <c r="GFY52" s="0"/>
      <c r="GFZ52" s="0"/>
      <c r="GGA52" s="0"/>
      <c r="GGB52" s="0"/>
      <c r="GGC52" s="0"/>
      <c r="GGD52" s="0"/>
      <c r="GGE52" s="0"/>
      <c r="GGF52" s="0"/>
      <c r="GGG52" s="0"/>
      <c r="GGH52" s="0"/>
      <c r="GGI52" s="0"/>
      <c r="GGJ52" s="0"/>
      <c r="GGK52" s="0"/>
      <c r="GGL52" s="0"/>
      <c r="GGM52" s="0"/>
      <c r="GGN52" s="0"/>
      <c r="GGO52" s="0"/>
      <c r="GGP52" s="0"/>
      <c r="GGQ52" s="0"/>
      <c r="GGR52" s="0"/>
      <c r="GGS52" s="0"/>
      <c r="GGT52" s="0"/>
      <c r="GGU52" s="0"/>
      <c r="GGV52" s="0"/>
      <c r="GGW52" s="0"/>
      <c r="GGX52" s="0"/>
      <c r="GGY52" s="0"/>
      <c r="GGZ52" s="0"/>
      <c r="GHA52" s="0"/>
      <c r="GHB52" s="0"/>
      <c r="GHC52" s="0"/>
      <c r="GHD52" s="0"/>
      <c r="GHE52" s="0"/>
      <c r="GHF52" s="0"/>
      <c r="GHG52" s="0"/>
      <c r="GHH52" s="0"/>
      <c r="GHI52" s="0"/>
      <c r="GHJ52" s="0"/>
      <c r="GHK52" s="0"/>
      <c r="GHL52" s="0"/>
      <c r="GHM52" s="0"/>
      <c r="GHN52" s="0"/>
      <c r="GHO52" s="0"/>
      <c r="GHP52" s="0"/>
      <c r="GHQ52" s="0"/>
      <c r="GHR52" s="0"/>
      <c r="GHS52" s="0"/>
      <c r="GHT52" s="0"/>
      <c r="GHU52" s="0"/>
      <c r="GHV52" s="0"/>
      <c r="GHW52" s="0"/>
      <c r="GHX52" s="0"/>
      <c r="GHY52" s="0"/>
      <c r="GHZ52" s="0"/>
      <c r="GIA52" s="0"/>
      <c r="GIB52" s="0"/>
      <c r="GIC52" s="0"/>
      <c r="GID52" s="0"/>
      <c r="GIE52" s="0"/>
      <c r="GIF52" s="0"/>
      <c r="GIG52" s="0"/>
      <c r="GIH52" s="0"/>
      <c r="GII52" s="0"/>
      <c r="GIJ52" s="0"/>
      <c r="GIK52" s="0"/>
      <c r="GIL52" s="0"/>
      <c r="GIM52" s="0"/>
      <c r="GIN52" s="0"/>
      <c r="GIO52" s="0"/>
      <c r="GIP52" s="0"/>
      <c r="GIQ52" s="0"/>
      <c r="GIR52" s="0"/>
      <c r="GIS52" s="0"/>
      <c r="GIT52" s="0"/>
      <c r="GIU52" s="0"/>
      <c r="GIV52" s="0"/>
      <c r="GIW52" s="0"/>
      <c r="GIX52" s="0"/>
      <c r="GIY52" s="0"/>
      <c r="GIZ52" s="0"/>
      <c r="GJA52" s="0"/>
      <c r="GJB52" s="0"/>
      <c r="GJC52" s="0"/>
      <c r="GJD52" s="0"/>
      <c r="GJE52" s="0"/>
      <c r="GJF52" s="0"/>
      <c r="GJG52" s="0"/>
      <c r="GJH52" s="0"/>
      <c r="GJI52" s="0"/>
      <c r="GJJ52" s="0"/>
      <c r="GJK52" s="0"/>
      <c r="GJL52" s="0"/>
      <c r="GJM52" s="0"/>
      <c r="GJN52" s="0"/>
      <c r="GJO52" s="0"/>
      <c r="GJP52" s="0"/>
      <c r="GJQ52" s="0"/>
      <c r="GJR52" s="0"/>
      <c r="GJS52" s="0"/>
      <c r="GJT52" s="0"/>
      <c r="GJU52" s="0"/>
      <c r="GJV52" s="0"/>
      <c r="GJW52" s="0"/>
      <c r="GJX52" s="0"/>
      <c r="GJY52" s="0"/>
      <c r="GJZ52" s="0"/>
      <c r="GKA52" s="0"/>
      <c r="GKB52" s="0"/>
      <c r="GKC52" s="0"/>
      <c r="GKD52" s="0"/>
      <c r="GKE52" s="0"/>
      <c r="GKF52" s="0"/>
      <c r="GKG52" s="0"/>
      <c r="GKH52" s="0"/>
      <c r="GKI52" s="0"/>
      <c r="GKJ52" s="0"/>
      <c r="GKK52" s="0"/>
      <c r="GKL52" s="0"/>
      <c r="GKM52" s="0"/>
      <c r="GKN52" s="0"/>
      <c r="GKO52" s="0"/>
      <c r="GKP52" s="0"/>
      <c r="GKQ52" s="0"/>
      <c r="GKR52" s="0"/>
      <c r="GKS52" s="0"/>
      <c r="GKT52" s="0"/>
      <c r="GKU52" s="0"/>
      <c r="GKV52" s="0"/>
      <c r="GKW52" s="0"/>
      <c r="GKX52" s="0"/>
      <c r="GKY52" s="0"/>
      <c r="GKZ52" s="0"/>
      <c r="GLA52" s="0"/>
      <c r="GLB52" s="0"/>
      <c r="GLC52" s="0"/>
      <c r="GLD52" s="0"/>
      <c r="GLE52" s="0"/>
      <c r="GLF52" s="0"/>
      <c r="GLG52" s="0"/>
      <c r="GLH52" s="0"/>
      <c r="GLI52" s="0"/>
      <c r="GLJ52" s="0"/>
      <c r="GLK52" s="0"/>
      <c r="GLL52" s="0"/>
      <c r="GLM52" s="0"/>
      <c r="GLN52" s="0"/>
      <c r="GLO52" s="0"/>
      <c r="GLP52" s="0"/>
      <c r="GLQ52" s="0"/>
      <c r="GLR52" s="0"/>
      <c r="GLS52" s="0"/>
      <c r="GLT52" s="0"/>
      <c r="GLU52" s="0"/>
      <c r="GLV52" s="0"/>
      <c r="GLW52" s="0"/>
      <c r="GLX52" s="0"/>
      <c r="GLY52" s="0"/>
      <c r="GLZ52" s="0"/>
      <c r="GMA52" s="0"/>
      <c r="GMB52" s="0"/>
      <c r="GMC52" s="0"/>
      <c r="GMD52" s="0"/>
      <c r="GME52" s="0"/>
      <c r="GMF52" s="0"/>
      <c r="GMG52" s="0"/>
      <c r="GMH52" s="0"/>
      <c r="GMI52" s="0"/>
      <c r="GMJ52" s="0"/>
      <c r="GMK52" s="0"/>
      <c r="GML52" s="0"/>
      <c r="GMM52" s="0"/>
      <c r="GMN52" s="0"/>
      <c r="GMO52" s="0"/>
      <c r="GMP52" s="0"/>
      <c r="GMQ52" s="0"/>
      <c r="GMR52" s="0"/>
      <c r="GMS52" s="0"/>
      <c r="GMT52" s="0"/>
      <c r="GMU52" s="0"/>
      <c r="GMV52" s="0"/>
      <c r="GMW52" s="0"/>
      <c r="GMX52" s="0"/>
      <c r="GMY52" s="0"/>
      <c r="GMZ52" s="0"/>
      <c r="GNA52" s="0"/>
      <c r="GNB52" s="0"/>
      <c r="GNC52" s="0"/>
      <c r="GND52" s="0"/>
      <c r="GNE52" s="0"/>
      <c r="GNF52" s="0"/>
      <c r="GNG52" s="0"/>
      <c r="GNH52" s="0"/>
      <c r="GNI52" s="0"/>
      <c r="GNJ52" s="0"/>
      <c r="GNK52" s="0"/>
      <c r="GNL52" s="0"/>
      <c r="GNM52" s="0"/>
      <c r="GNN52" s="0"/>
      <c r="GNO52" s="0"/>
      <c r="GNP52" s="0"/>
      <c r="GNQ52" s="0"/>
      <c r="GNR52" s="0"/>
      <c r="GNS52" s="0"/>
      <c r="GNT52" s="0"/>
      <c r="GNU52" s="0"/>
      <c r="GNV52" s="0"/>
      <c r="GNW52" s="0"/>
      <c r="GNX52" s="0"/>
      <c r="GNY52" s="0"/>
      <c r="GNZ52" s="0"/>
      <c r="GOA52" s="0"/>
      <c r="GOB52" s="0"/>
      <c r="GOC52" s="0"/>
      <c r="GOD52" s="0"/>
      <c r="GOE52" s="0"/>
      <c r="GOF52" s="0"/>
      <c r="GOG52" s="0"/>
      <c r="GOH52" s="0"/>
      <c r="GOI52" s="0"/>
      <c r="GOJ52" s="0"/>
      <c r="GOK52" s="0"/>
      <c r="GOL52" s="0"/>
      <c r="GOM52" s="0"/>
      <c r="GON52" s="0"/>
      <c r="GOO52" s="0"/>
      <c r="GOP52" s="0"/>
      <c r="GOQ52" s="0"/>
      <c r="GOR52" s="0"/>
      <c r="GOS52" s="0"/>
      <c r="GOT52" s="0"/>
      <c r="GOU52" s="0"/>
      <c r="GOV52" s="0"/>
      <c r="GOW52" s="0"/>
      <c r="GOX52" s="0"/>
      <c r="GOY52" s="0"/>
      <c r="GOZ52" s="0"/>
      <c r="GPA52" s="0"/>
      <c r="GPB52" s="0"/>
      <c r="GPC52" s="0"/>
      <c r="GPD52" s="0"/>
      <c r="GPE52" s="0"/>
      <c r="GPF52" s="0"/>
      <c r="GPG52" s="0"/>
      <c r="GPH52" s="0"/>
      <c r="GPI52" s="0"/>
      <c r="GPJ52" s="0"/>
      <c r="GPK52" s="0"/>
      <c r="GPL52" s="0"/>
      <c r="GPM52" s="0"/>
      <c r="GPN52" s="0"/>
      <c r="GPO52" s="0"/>
      <c r="GPP52" s="0"/>
      <c r="GPQ52" s="0"/>
      <c r="GPR52" s="0"/>
      <c r="GPS52" s="0"/>
      <c r="GPT52" s="0"/>
      <c r="GPU52" s="0"/>
      <c r="GPV52" s="0"/>
      <c r="GPW52" s="0"/>
      <c r="GPX52" s="0"/>
      <c r="GPY52" s="0"/>
      <c r="GPZ52" s="0"/>
      <c r="GQA52" s="0"/>
      <c r="GQB52" s="0"/>
      <c r="GQC52" s="0"/>
      <c r="GQD52" s="0"/>
      <c r="GQE52" s="0"/>
      <c r="GQF52" s="0"/>
      <c r="GQG52" s="0"/>
      <c r="GQH52" s="0"/>
      <c r="GQI52" s="0"/>
      <c r="GQJ52" s="0"/>
      <c r="GQK52" s="0"/>
      <c r="GQL52" s="0"/>
      <c r="GQM52" s="0"/>
      <c r="GQN52" s="0"/>
      <c r="GQO52" s="0"/>
      <c r="GQP52" s="0"/>
      <c r="GQQ52" s="0"/>
      <c r="GQR52" s="0"/>
      <c r="GQS52" s="0"/>
      <c r="GQT52" s="0"/>
      <c r="GQU52" s="0"/>
      <c r="GQV52" s="0"/>
      <c r="GQW52" s="0"/>
      <c r="GQX52" s="0"/>
      <c r="GQY52" s="0"/>
      <c r="GQZ52" s="0"/>
      <c r="GRA52" s="0"/>
      <c r="GRB52" s="0"/>
      <c r="GRC52" s="0"/>
      <c r="GRD52" s="0"/>
      <c r="GRE52" s="0"/>
      <c r="GRF52" s="0"/>
      <c r="GRG52" s="0"/>
      <c r="GRH52" s="0"/>
      <c r="GRI52" s="0"/>
      <c r="GRJ52" s="0"/>
      <c r="GRK52" s="0"/>
      <c r="GRL52" s="0"/>
      <c r="GRM52" s="0"/>
      <c r="GRN52" s="0"/>
      <c r="GRO52" s="0"/>
      <c r="GRP52" s="0"/>
      <c r="GRQ52" s="0"/>
      <c r="GRR52" s="0"/>
      <c r="GRS52" s="0"/>
      <c r="GRT52" s="0"/>
      <c r="GRU52" s="0"/>
      <c r="GRV52" s="0"/>
      <c r="GRW52" s="0"/>
      <c r="GRX52" s="0"/>
      <c r="GRY52" s="0"/>
      <c r="GRZ52" s="0"/>
      <c r="GSA52" s="0"/>
      <c r="GSB52" s="0"/>
      <c r="GSC52" s="0"/>
      <c r="GSD52" s="0"/>
      <c r="GSE52" s="0"/>
      <c r="GSF52" s="0"/>
      <c r="GSG52" s="0"/>
      <c r="GSH52" s="0"/>
      <c r="GSI52" s="0"/>
      <c r="GSJ52" s="0"/>
      <c r="GSK52" s="0"/>
      <c r="GSL52" s="0"/>
      <c r="GSM52" s="0"/>
      <c r="GSN52" s="0"/>
      <c r="GSO52" s="0"/>
      <c r="GSP52" s="0"/>
      <c r="GSQ52" s="0"/>
      <c r="GSR52" s="0"/>
      <c r="GSS52" s="0"/>
      <c r="GST52" s="0"/>
      <c r="GSU52" s="0"/>
      <c r="GSV52" s="0"/>
      <c r="GSW52" s="0"/>
      <c r="GSX52" s="0"/>
      <c r="GSY52" s="0"/>
      <c r="GSZ52" s="0"/>
      <c r="GTA52" s="0"/>
      <c r="GTB52" s="0"/>
      <c r="GTC52" s="0"/>
      <c r="GTD52" s="0"/>
      <c r="GTE52" s="0"/>
      <c r="GTF52" s="0"/>
      <c r="GTG52" s="0"/>
      <c r="GTH52" s="0"/>
      <c r="GTI52" s="0"/>
      <c r="GTJ52" s="0"/>
      <c r="GTK52" s="0"/>
      <c r="GTL52" s="0"/>
      <c r="GTM52" s="0"/>
      <c r="GTN52" s="0"/>
      <c r="GTO52" s="0"/>
      <c r="GTP52" s="0"/>
      <c r="GTQ52" s="0"/>
      <c r="GTR52" s="0"/>
      <c r="GTS52" s="0"/>
      <c r="GTT52" s="0"/>
      <c r="GTU52" s="0"/>
      <c r="GTV52" s="0"/>
      <c r="GTW52" s="0"/>
      <c r="GTX52" s="0"/>
      <c r="GTY52" s="0"/>
      <c r="GTZ52" s="0"/>
      <c r="GUA52" s="0"/>
      <c r="GUB52" s="0"/>
      <c r="GUC52" s="0"/>
      <c r="GUD52" s="0"/>
      <c r="GUE52" s="0"/>
      <c r="GUF52" s="0"/>
      <c r="GUG52" s="0"/>
      <c r="GUH52" s="0"/>
      <c r="GUI52" s="0"/>
      <c r="GUJ52" s="0"/>
      <c r="GUK52" s="0"/>
      <c r="GUL52" s="0"/>
      <c r="GUM52" s="0"/>
      <c r="GUN52" s="0"/>
      <c r="GUO52" s="0"/>
      <c r="GUP52" s="0"/>
      <c r="GUQ52" s="0"/>
      <c r="GUR52" s="0"/>
      <c r="GUS52" s="0"/>
      <c r="GUT52" s="0"/>
      <c r="GUU52" s="0"/>
      <c r="GUV52" s="0"/>
      <c r="GUW52" s="0"/>
      <c r="GUX52" s="0"/>
      <c r="GUY52" s="0"/>
      <c r="GUZ52" s="0"/>
      <c r="GVA52" s="0"/>
      <c r="GVB52" s="0"/>
      <c r="GVC52" s="0"/>
      <c r="GVD52" s="0"/>
      <c r="GVE52" s="0"/>
      <c r="GVF52" s="0"/>
      <c r="GVG52" s="0"/>
      <c r="GVH52" s="0"/>
      <c r="GVI52" s="0"/>
      <c r="GVJ52" s="0"/>
      <c r="GVK52" s="0"/>
      <c r="GVL52" s="0"/>
      <c r="GVM52" s="0"/>
      <c r="GVN52" s="0"/>
      <c r="GVO52" s="0"/>
      <c r="GVP52" s="0"/>
      <c r="GVQ52" s="0"/>
      <c r="GVR52" s="0"/>
      <c r="GVS52" s="0"/>
      <c r="GVT52" s="0"/>
      <c r="GVU52" s="0"/>
      <c r="GVV52" s="0"/>
      <c r="GVW52" s="0"/>
      <c r="GVX52" s="0"/>
      <c r="GVY52" s="0"/>
      <c r="GVZ52" s="0"/>
      <c r="GWA52" s="0"/>
      <c r="GWB52" s="0"/>
      <c r="GWC52" s="0"/>
      <c r="GWD52" s="0"/>
      <c r="GWE52" s="0"/>
      <c r="GWF52" s="0"/>
      <c r="GWG52" s="0"/>
      <c r="GWH52" s="0"/>
      <c r="GWI52" s="0"/>
      <c r="GWJ52" s="0"/>
      <c r="GWK52" s="0"/>
      <c r="GWL52" s="0"/>
      <c r="GWM52" s="0"/>
      <c r="GWN52" s="0"/>
      <c r="GWO52" s="0"/>
      <c r="GWP52" s="0"/>
      <c r="GWQ52" s="0"/>
      <c r="GWR52" s="0"/>
      <c r="GWS52" s="0"/>
      <c r="GWT52" s="0"/>
      <c r="GWU52" s="0"/>
      <c r="GWV52" s="0"/>
      <c r="GWW52" s="0"/>
      <c r="GWX52" s="0"/>
      <c r="GWY52" s="0"/>
      <c r="GWZ52" s="0"/>
      <c r="GXA52" s="0"/>
      <c r="GXB52" s="0"/>
      <c r="GXC52" s="0"/>
      <c r="GXD52" s="0"/>
      <c r="GXE52" s="0"/>
      <c r="GXF52" s="0"/>
      <c r="GXG52" s="0"/>
      <c r="GXH52" s="0"/>
      <c r="GXI52" s="0"/>
      <c r="GXJ52" s="0"/>
      <c r="GXK52" s="0"/>
      <c r="GXL52" s="0"/>
      <c r="GXM52" s="0"/>
      <c r="GXN52" s="0"/>
      <c r="GXO52" s="0"/>
      <c r="GXP52" s="0"/>
      <c r="GXQ52" s="0"/>
      <c r="GXR52" s="0"/>
      <c r="GXS52" s="0"/>
      <c r="GXT52" s="0"/>
      <c r="GXU52" s="0"/>
      <c r="GXV52" s="0"/>
      <c r="GXW52" s="0"/>
      <c r="GXX52" s="0"/>
      <c r="GXY52" s="0"/>
      <c r="GXZ52" s="0"/>
      <c r="GYA52" s="0"/>
      <c r="GYB52" s="0"/>
      <c r="GYC52" s="0"/>
      <c r="GYD52" s="0"/>
      <c r="GYE52" s="0"/>
      <c r="GYF52" s="0"/>
      <c r="GYG52" s="0"/>
      <c r="GYH52" s="0"/>
      <c r="GYI52" s="0"/>
      <c r="GYJ52" s="0"/>
      <c r="GYK52" s="0"/>
      <c r="GYL52" s="0"/>
      <c r="GYM52" s="0"/>
      <c r="GYN52" s="0"/>
      <c r="GYO52" s="0"/>
      <c r="GYP52" s="0"/>
      <c r="GYQ52" s="0"/>
      <c r="GYR52" s="0"/>
      <c r="GYS52" s="0"/>
      <c r="GYT52" s="0"/>
      <c r="GYU52" s="0"/>
      <c r="GYV52" s="0"/>
      <c r="GYW52" s="0"/>
      <c r="GYX52" s="0"/>
      <c r="GYY52" s="0"/>
      <c r="GYZ52" s="0"/>
      <c r="GZA52" s="0"/>
      <c r="GZB52" s="0"/>
      <c r="GZC52" s="0"/>
      <c r="GZD52" s="0"/>
      <c r="GZE52" s="0"/>
      <c r="GZF52" s="0"/>
      <c r="GZG52" s="0"/>
      <c r="GZH52" s="0"/>
      <c r="GZI52" s="0"/>
      <c r="GZJ52" s="0"/>
      <c r="GZK52" s="0"/>
      <c r="GZL52" s="0"/>
      <c r="GZM52" s="0"/>
      <c r="GZN52" s="0"/>
      <c r="GZO52" s="0"/>
      <c r="GZP52" s="0"/>
      <c r="GZQ52" s="0"/>
      <c r="GZR52" s="0"/>
      <c r="GZS52" s="0"/>
      <c r="GZT52" s="0"/>
      <c r="GZU52" s="0"/>
      <c r="GZV52" s="0"/>
      <c r="GZW52" s="0"/>
      <c r="GZX52" s="0"/>
      <c r="GZY52" s="0"/>
      <c r="GZZ52" s="0"/>
      <c r="HAA52" s="0"/>
      <c r="HAB52" s="0"/>
      <c r="HAC52" s="0"/>
      <c r="HAD52" s="0"/>
      <c r="HAE52" s="0"/>
      <c r="HAF52" s="0"/>
      <c r="HAG52" s="0"/>
      <c r="HAH52" s="0"/>
      <c r="HAI52" s="0"/>
      <c r="HAJ52" s="0"/>
      <c r="HAK52" s="0"/>
      <c r="HAL52" s="0"/>
      <c r="HAM52" s="0"/>
      <c r="HAN52" s="0"/>
      <c r="HAO52" s="0"/>
      <c r="HAP52" s="0"/>
      <c r="HAQ52" s="0"/>
      <c r="HAR52" s="0"/>
      <c r="HAS52" s="0"/>
      <c r="HAT52" s="0"/>
      <c r="HAU52" s="0"/>
      <c r="HAV52" s="0"/>
      <c r="HAW52" s="0"/>
      <c r="HAX52" s="0"/>
      <c r="HAY52" s="0"/>
      <c r="HAZ52" s="0"/>
      <c r="HBA52" s="0"/>
      <c r="HBB52" s="0"/>
      <c r="HBC52" s="0"/>
      <c r="HBD52" s="0"/>
      <c r="HBE52" s="0"/>
      <c r="HBF52" s="0"/>
      <c r="HBG52" s="0"/>
      <c r="HBH52" s="0"/>
      <c r="HBI52" s="0"/>
      <c r="HBJ52" s="0"/>
      <c r="HBK52" s="0"/>
      <c r="HBL52" s="0"/>
      <c r="HBM52" s="0"/>
      <c r="HBN52" s="0"/>
      <c r="HBO52" s="0"/>
      <c r="HBP52" s="0"/>
      <c r="HBQ52" s="0"/>
      <c r="HBR52" s="0"/>
      <c r="HBS52" s="0"/>
      <c r="HBT52" s="0"/>
      <c r="HBU52" s="0"/>
      <c r="HBV52" s="0"/>
      <c r="HBW52" s="0"/>
      <c r="HBX52" s="0"/>
      <c r="HBY52" s="0"/>
      <c r="HBZ52" s="0"/>
      <c r="HCA52" s="0"/>
      <c r="HCB52" s="0"/>
      <c r="HCC52" s="0"/>
      <c r="HCD52" s="0"/>
      <c r="HCE52" s="0"/>
      <c r="HCF52" s="0"/>
      <c r="HCG52" s="0"/>
      <c r="HCH52" s="0"/>
      <c r="HCI52" s="0"/>
      <c r="HCJ52" s="0"/>
      <c r="HCK52" s="0"/>
      <c r="HCL52" s="0"/>
      <c r="HCM52" s="0"/>
      <c r="HCN52" s="0"/>
      <c r="HCO52" s="0"/>
      <c r="HCP52" s="0"/>
      <c r="HCQ52" s="0"/>
      <c r="HCR52" s="0"/>
      <c r="HCS52" s="0"/>
      <c r="HCT52" s="0"/>
      <c r="HCU52" s="0"/>
      <c r="HCV52" s="0"/>
      <c r="HCW52" s="0"/>
      <c r="HCX52" s="0"/>
      <c r="HCY52" s="0"/>
      <c r="HCZ52" s="0"/>
      <c r="HDA52" s="0"/>
      <c r="HDB52" s="0"/>
      <c r="HDC52" s="0"/>
      <c r="HDD52" s="0"/>
      <c r="HDE52" s="0"/>
      <c r="HDF52" s="0"/>
      <c r="HDG52" s="0"/>
      <c r="HDH52" s="0"/>
      <c r="HDI52" s="0"/>
      <c r="HDJ52" s="0"/>
      <c r="HDK52" s="0"/>
      <c r="HDL52" s="0"/>
      <c r="HDM52" s="0"/>
      <c r="HDN52" s="0"/>
      <c r="HDO52" s="0"/>
      <c r="HDP52" s="0"/>
      <c r="HDQ52" s="0"/>
      <c r="HDR52" s="0"/>
      <c r="HDS52" s="0"/>
      <c r="HDT52" s="0"/>
      <c r="HDU52" s="0"/>
      <c r="HDV52" s="0"/>
      <c r="HDW52" s="0"/>
      <c r="HDX52" s="0"/>
      <c r="HDY52" s="0"/>
      <c r="HDZ52" s="0"/>
      <c r="HEA52" s="0"/>
      <c r="HEB52" s="0"/>
      <c r="HEC52" s="0"/>
      <c r="HED52" s="0"/>
      <c r="HEE52" s="0"/>
      <c r="HEF52" s="0"/>
      <c r="HEG52" s="0"/>
      <c r="HEH52" s="0"/>
      <c r="HEI52" s="0"/>
      <c r="HEJ52" s="0"/>
      <c r="HEK52" s="0"/>
      <c r="HEL52" s="0"/>
      <c r="HEM52" s="0"/>
      <c r="HEN52" s="0"/>
      <c r="HEO52" s="0"/>
      <c r="HEP52" s="0"/>
      <c r="HEQ52" s="0"/>
      <c r="HER52" s="0"/>
      <c r="HES52" s="0"/>
      <c r="HET52" s="0"/>
      <c r="HEU52" s="0"/>
      <c r="HEV52" s="0"/>
      <c r="HEW52" s="0"/>
      <c r="HEX52" s="0"/>
      <c r="HEY52" s="0"/>
      <c r="HEZ52" s="0"/>
      <c r="HFA52" s="0"/>
      <c r="HFB52" s="0"/>
      <c r="HFC52" s="0"/>
      <c r="HFD52" s="0"/>
      <c r="HFE52" s="0"/>
      <c r="HFF52" s="0"/>
      <c r="HFG52" s="0"/>
      <c r="HFH52" s="0"/>
      <c r="HFI52" s="0"/>
      <c r="HFJ52" s="0"/>
      <c r="HFK52" s="0"/>
      <c r="HFL52" s="0"/>
      <c r="HFM52" s="0"/>
      <c r="HFN52" s="0"/>
      <c r="HFO52" s="0"/>
      <c r="HFP52" s="0"/>
      <c r="HFQ52" s="0"/>
      <c r="HFR52" s="0"/>
      <c r="HFS52" s="0"/>
      <c r="HFT52" s="0"/>
      <c r="HFU52" s="0"/>
      <c r="HFV52" s="0"/>
      <c r="HFW52" s="0"/>
      <c r="HFX52" s="0"/>
      <c r="HFY52" s="0"/>
      <c r="HFZ52" s="0"/>
      <c r="HGA52" s="0"/>
      <c r="HGB52" s="0"/>
      <c r="HGC52" s="0"/>
      <c r="HGD52" s="0"/>
      <c r="HGE52" s="0"/>
      <c r="HGF52" s="0"/>
      <c r="HGG52" s="0"/>
      <c r="HGH52" s="0"/>
      <c r="HGI52" s="0"/>
      <c r="HGJ52" s="0"/>
      <c r="HGK52" s="0"/>
      <c r="HGL52" s="0"/>
      <c r="HGM52" s="0"/>
      <c r="HGN52" s="0"/>
      <c r="HGO52" s="0"/>
      <c r="HGP52" s="0"/>
      <c r="HGQ52" s="0"/>
      <c r="HGR52" s="0"/>
      <c r="HGS52" s="0"/>
      <c r="HGT52" s="0"/>
      <c r="HGU52" s="0"/>
      <c r="HGV52" s="0"/>
      <c r="HGW52" s="0"/>
      <c r="HGX52" s="0"/>
      <c r="HGY52" s="0"/>
      <c r="HGZ52" s="0"/>
      <c r="HHA52" s="0"/>
      <c r="HHB52" s="0"/>
      <c r="HHC52" s="0"/>
      <c r="HHD52" s="0"/>
      <c r="HHE52" s="0"/>
      <c r="HHF52" s="0"/>
      <c r="HHG52" s="0"/>
      <c r="HHH52" s="0"/>
      <c r="HHI52" s="0"/>
      <c r="HHJ52" s="0"/>
      <c r="HHK52" s="0"/>
      <c r="HHL52" s="0"/>
      <c r="HHM52" s="0"/>
      <c r="HHN52" s="0"/>
      <c r="HHO52" s="0"/>
      <c r="HHP52" s="0"/>
      <c r="HHQ52" s="0"/>
      <c r="HHR52" s="0"/>
      <c r="HHS52" s="0"/>
      <c r="HHT52" s="0"/>
      <c r="HHU52" s="0"/>
      <c r="HHV52" s="0"/>
      <c r="HHW52" s="0"/>
      <c r="HHX52" s="0"/>
      <c r="HHY52" s="0"/>
      <c r="HHZ52" s="0"/>
      <c r="HIA52" s="0"/>
      <c r="HIB52" s="0"/>
      <c r="HIC52" s="0"/>
      <c r="HID52" s="0"/>
      <c r="HIE52" s="0"/>
      <c r="HIF52" s="0"/>
      <c r="HIG52" s="0"/>
      <c r="HIH52" s="0"/>
      <c r="HII52" s="0"/>
      <c r="HIJ52" s="0"/>
      <c r="HIK52" s="0"/>
      <c r="HIL52" s="0"/>
      <c r="HIM52" s="0"/>
      <c r="HIN52" s="0"/>
      <c r="HIO52" s="0"/>
      <c r="HIP52" s="0"/>
      <c r="HIQ52" s="0"/>
      <c r="HIR52" s="0"/>
      <c r="HIS52" s="0"/>
      <c r="HIT52" s="0"/>
      <c r="HIU52" s="0"/>
      <c r="HIV52" s="0"/>
      <c r="HIW52" s="0"/>
      <c r="HIX52" s="0"/>
      <c r="HIY52" s="0"/>
      <c r="HIZ52" s="0"/>
      <c r="HJA52" s="0"/>
      <c r="HJB52" s="0"/>
      <c r="HJC52" s="0"/>
      <c r="HJD52" s="0"/>
      <c r="HJE52" s="0"/>
      <c r="HJF52" s="0"/>
      <c r="HJG52" s="0"/>
      <c r="HJH52" s="0"/>
      <c r="HJI52" s="0"/>
      <c r="HJJ52" s="0"/>
      <c r="HJK52" s="0"/>
      <c r="HJL52" s="0"/>
      <c r="HJM52" s="0"/>
      <c r="HJN52" s="0"/>
      <c r="HJO52" s="0"/>
      <c r="HJP52" s="0"/>
      <c r="HJQ52" s="0"/>
      <c r="HJR52" s="0"/>
      <c r="HJS52" s="0"/>
      <c r="HJT52" s="0"/>
      <c r="HJU52" s="0"/>
      <c r="HJV52" s="0"/>
      <c r="HJW52" s="0"/>
      <c r="HJX52" s="0"/>
      <c r="HJY52" s="0"/>
      <c r="HJZ52" s="0"/>
      <c r="HKA52" s="0"/>
      <c r="HKB52" s="0"/>
      <c r="HKC52" s="0"/>
      <c r="HKD52" s="0"/>
      <c r="HKE52" s="0"/>
      <c r="HKF52" s="0"/>
      <c r="HKG52" s="0"/>
      <c r="HKH52" s="0"/>
      <c r="HKI52" s="0"/>
      <c r="HKJ52" s="0"/>
      <c r="HKK52" s="0"/>
      <c r="HKL52" s="0"/>
      <c r="HKM52" s="0"/>
      <c r="HKN52" s="0"/>
      <c r="HKO52" s="0"/>
      <c r="HKP52" s="0"/>
      <c r="HKQ52" s="0"/>
      <c r="HKR52" s="0"/>
      <c r="HKS52" s="0"/>
      <c r="HKT52" s="0"/>
      <c r="HKU52" s="0"/>
      <c r="HKV52" s="0"/>
      <c r="HKW52" s="0"/>
      <c r="HKX52" s="0"/>
      <c r="HKY52" s="0"/>
      <c r="HKZ52" s="0"/>
      <c r="HLA52" s="0"/>
      <c r="HLB52" s="0"/>
      <c r="HLC52" s="0"/>
      <c r="HLD52" s="0"/>
      <c r="HLE52" s="0"/>
      <c r="HLF52" s="0"/>
      <c r="HLG52" s="0"/>
      <c r="HLH52" s="0"/>
      <c r="HLI52" s="0"/>
      <c r="HLJ52" s="0"/>
      <c r="HLK52" s="0"/>
      <c r="HLL52" s="0"/>
      <c r="HLM52" s="0"/>
      <c r="HLN52" s="0"/>
      <c r="HLO52" s="0"/>
      <c r="HLP52" s="0"/>
      <c r="HLQ52" s="0"/>
      <c r="HLR52" s="0"/>
      <c r="HLS52" s="0"/>
      <c r="HLT52" s="0"/>
      <c r="HLU52" s="0"/>
      <c r="HLV52" s="0"/>
      <c r="HLW52" s="0"/>
      <c r="HLX52" s="0"/>
      <c r="HLY52" s="0"/>
      <c r="HLZ52" s="0"/>
      <c r="HMA52" s="0"/>
      <c r="HMB52" s="0"/>
      <c r="HMC52" s="0"/>
      <c r="HMD52" s="0"/>
      <c r="HME52" s="0"/>
      <c r="HMF52" s="0"/>
      <c r="HMG52" s="0"/>
      <c r="HMH52" s="0"/>
      <c r="HMI52" s="0"/>
      <c r="HMJ52" s="0"/>
      <c r="HMK52" s="0"/>
      <c r="HML52" s="0"/>
      <c r="HMM52" s="0"/>
      <c r="HMN52" s="0"/>
      <c r="HMO52" s="0"/>
      <c r="HMP52" s="0"/>
      <c r="HMQ52" s="0"/>
      <c r="HMR52" s="0"/>
      <c r="HMS52" s="0"/>
      <c r="HMT52" s="0"/>
      <c r="HMU52" s="0"/>
      <c r="HMV52" s="0"/>
      <c r="HMW52" s="0"/>
      <c r="HMX52" s="0"/>
      <c r="HMY52" s="0"/>
      <c r="HMZ52" s="0"/>
      <c r="HNA52" s="0"/>
      <c r="HNB52" s="0"/>
      <c r="HNC52" s="0"/>
      <c r="HND52" s="0"/>
      <c r="HNE52" s="0"/>
      <c r="HNF52" s="0"/>
      <c r="HNG52" s="0"/>
      <c r="HNH52" s="0"/>
      <c r="HNI52" s="0"/>
      <c r="HNJ52" s="0"/>
      <c r="HNK52" s="0"/>
      <c r="HNL52" s="0"/>
      <c r="HNM52" s="0"/>
      <c r="HNN52" s="0"/>
      <c r="HNO52" s="0"/>
      <c r="HNP52" s="0"/>
      <c r="HNQ52" s="0"/>
      <c r="HNR52" s="0"/>
      <c r="HNS52" s="0"/>
      <c r="HNT52" s="0"/>
      <c r="HNU52" s="0"/>
      <c r="HNV52" s="0"/>
      <c r="HNW52" s="0"/>
      <c r="HNX52" s="0"/>
      <c r="HNY52" s="0"/>
      <c r="HNZ52" s="0"/>
      <c r="HOA52" s="0"/>
      <c r="HOB52" s="0"/>
      <c r="HOC52" s="0"/>
      <c r="HOD52" s="0"/>
      <c r="HOE52" s="0"/>
      <c r="HOF52" s="0"/>
      <c r="HOG52" s="0"/>
      <c r="HOH52" s="0"/>
      <c r="HOI52" s="0"/>
      <c r="HOJ52" s="0"/>
      <c r="HOK52" s="0"/>
      <c r="HOL52" s="0"/>
      <c r="HOM52" s="0"/>
      <c r="HON52" s="0"/>
      <c r="HOO52" s="0"/>
      <c r="HOP52" s="0"/>
      <c r="HOQ52" s="0"/>
      <c r="HOR52" s="0"/>
      <c r="HOS52" s="0"/>
      <c r="HOT52" s="0"/>
      <c r="HOU52" s="0"/>
      <c r="HOV52" s="0"/>
      <c r="HOW52" s="0"/>
      <c r="HOX52" s="0"/>
      <c r="HOY52" s="0"/>
      <c r="HOZ52" s="0"/>
      <c r="HPA52" s="0"/>
      <c r="HPB52" s="0"/>
      <c r="HPC52" s="0"/>
      <c r="HPD52" s="0"/>
      <c r="HPE52" s="0"/>
      <c r="HPF52" s="0"/>
      <c r="HPG52" s="0"/>
      <c r="HPH52" s="0"/>
      <c r="HPI52" s="0"/>
      <c r="HPJ52" s="0"/>
      <c r="HPK52" s="0"/>
      <c r="HPL52" s="0"/>
      <c r="HPM52" s="0"/>
      <c r="HPN52" s="0"/>
      <c r="HPO52" s="0"/>
      <c r="HPP52" s="0"/>
      <c r="HPQ52" s="0"/>
      <c r="HPR52" s="0"/>
      <c r="HPS52" s="0"/>
      <c r="HPT52" s="0"/>
      <c r="HPU52" s="0"/>
      <c r="HPV52" s="0"/>
      <c r="HPW52" s="0"/>
      <c r="HPX52" s="0"/>
      <c r="HPY52" s="0"/>
      <c r="HPZ52" s="0"/>
      <c r="HQA52" s="0"/>
      <c r="HQB52" s="0"/>
      <c r="HQC52" s="0"/>
      <c r="HQD52" s="0"/>
      <c r="HQE52" s="0"/>
      <c r="HQF52" s="0"/>
      <c r="HQG52" s="0"/>
      <c r="HQH52" s="0"/>
      <c r="HQI52" s="0"/>
      <c r="HQJ52" s="0"/>
      <c r="HQK52" s="0"/>
      <c r="HQL52" s="0"/>
      <c r="HQM52" s="0"/>
      <c r="HQN52" s="0"/>
      <c r="HQO52" s="0"/>
      <c r="HQP52" s="0"/>
      <c r="HQQ52" s="0"/>
      <c r="HQR52" s="0"/>
      <c r="HQS52" s="0"/>
      <c r="HQT52" s="0"/>
      <c r="HQU52" s="0"/>
      <c r="HQV52" s="0"/>
      <c r="HQW52" s="0"/>
      <c r="HQX52" s="0"/>
      <c r="HQY52" s="0"/>
      <c r="HQZ52" s="0"/>
      <c r="HRA52" s="0"/>
      <c r="HRB52" s="0"/>
      <c r="HRC52" s="0"/>
      <c r="HRD52" s="0"/>
      <c r="HRE52" s="0"/>
      <c r="HRF52" s="0"/>
      <c r="HRG52" s="0"/>
      <c r="HRH52" s="0"/>
      <c r="HRI52" s="0"/>
      <c r="HRJ52" s="0"/>
      <c r="HRK52" s="0"/>
      <c r="HRL52" s="0"/>
      <c r="HRM52" s="0"/>
      <c r="HRN52" s="0"/>
      <c r="HRO52" s="0"/>
      <c r="HRP52" s="0"/>
      <c r="HRQ52" s="0"/>
      <c r="HRR52" s="0"/>
      <c r="HRS52" s="0"/>
      <c r="HRT52" s="0"/>
      <c r="HRU52" s="0"/>
      <c r="HRV52" s="0"/>
      <c r="HRW52" s="0"/>
      <c r="HRX52" s="0"/>
      <c r="HRY52" s="0"/>
      <c r="HRZ52" s="0"/>
      <c r="HSA52" s="0"/>
      <c r="HSB52" s="0"/>
      <c r="HSC52" s="0"/>
      <c r="HSD52" s="0"/>
      <c r="HSE52" s="0"/>
      <c r="HSF52" s="0"/>
      <c r="HSG52" s="0"/>
      <c r="HSH52" s="0"/>
      <c r="HSI52" s="0"/>
      <c r="HSJ52" s="0"/>
      <c r="HSK52" s="0"/>
      <c r="HSL52" s="0"/>
      <c r="HSM52" s="0"/>
      <c r="HSN52" s="0"/>
      <c r="HSO52" s="0"/>
      <c r="HSP52" s="0"/>
      <c r="HSQ52" s="0"/>
      <c r="HSR52" s="0"/>
      <c r="HSS52" s="0"/>
      <c r="HST52" s="0"/>
      <c r="HSU52" s="0"/>
      <c r="HSV52" s="0"/>
      <c r="HSW52" s="0"/>
      <c r="HSX52" s="0"/>
      <c r="HSY52" s="0"/>
      <c r="HSZ52" s="0"/>
      <c r="HTA52" s="0"/>
      <c r="HTB52" s="0"/>
      <c r="HTC52" s="0"/>
      <c r="HTD52" s="0"/>
      <c r="HTE52" s="0"/>
      <c r="HTF52" s="0"/>
      <c r="HTG52" s="0"/>
      <c r="HTH52" s="0"/>
      <c r="HTI52" s="0"/>
      <c r="HTJ52" s="0"/>
      <c r="HTK52" s="0"/>
      <c r="HTL52" s="0"/>
      <c r="HTM52" s="0"/>
      <c r="HTN52" s="0"/>
      <c r="HTO52" s="0"/>
      <c r="HTP52" s="0"/>
      <c r="HTQ52" s="0"/>
      <c r="HTR52" s="0"/>
      <c r="HTS52" s="0"/>
      <c r="HTT52" s="0"/>
      <c r="HTU52" s="0"/>
      <c r="HTV52" s="0"/>
      <c r="HTW52" s="0"/>
      <c r="HTX52" s="0"/>
      <c r="HTY52" s="0"/>
      <c r="HTZ52" s="0"/>
      <c r="HUA52" s="0"/>
      <c r="HUB52" s="0"/>
      <c r="HUC52" s="0"/>
      <c r="HUD52" s="0"/>
      <c r="HUE52" s="0"/>
      <c r="HUF52" s="0"/>
      <c r="HUG52" s="0"/>
      <c r="HUH52" s="0"/>
      <c r="HUI52" s="0"/>
      <c r="HUJ52" s="0"/>
      <c r="HUK52" s="0"/>
      <c r="HUL52" s="0"/>
      <c r="HUM52" s="0"/>
      <c r="HUN52" s="0"/>
      <c r="HUO52" s="0"/>
      <c r="HUP52" s="0"/>
      <c r="HUQ52" s="0"/>
      <c r="HUR52" s="0"/>
      <c r="HUS52" s="0"/>
      <c r="HUT52" s="0"/>
      <c r="HUU52" s="0"/>
      <c r="HUV52" s="0"/>
      <c r="HUW52" s="0"/>
      <c r="HUX52" s="0"/>
      <c r="HUY52" s="0"/>
      <c r="HUZ52" s="0"/>
      <c r="HVA52" s="0"/>
      <c r="HVB52" s="0"/>
      <c r="HVC52" s="0"/>
      <c r="HVD52" s="0"/>
      <c r="HVE52" s="0"/>
      <c r="HVF52" s="0"/>
      <c r="HVG52" s="0"/>
      <c r="HVH52" s="0"/>
      <c r="HVI52" s="0"/>
      <c r="HVJ52" s="0"/>
      <c r="HVK52" s="0"/>
      <c r="HVL52" s="0"/>
      <c r="HVM52" s="0"/>
      <c r="HVN52" s="0"/>
      <c r="HVO52" s="0"/>
      <c r="HVP52" s="0"/>
      <c r="HVQ52" s="0"/>
      <c r="HVR52" s="0"/>
      <c r="HVS52" s="0"/>
      <c r="HVT52" s="0"/>
      <c r="HVU52" s="0"/>
      <c r="HVV52" s="0"/>
      <c r="HVW52" s="0"/>
      <c r="HVX52" s="0"/>
      <c r="HVY52" s="0"/>
      <c r="HVZ52" s="0"/>
      <c r="HWA52" s="0"/>
      <c r="HWB52" s="0"/>
      <c r="HWC52" s="0"/>
      <c r="HWD52" s="0"/>
      <c r="HWE52" s="0"/>
      <c r="HWF52" s="0"/>
      <c r="HWG52" s="0"/>
      <c r="HWH52" s="0"/>
      <c r="HWI52" s="0"/>
      <c r="HWJ52" s="0"/>
      <c r="HWK52" s="0"/>
      <c r="HWL52" s="0"/>
      <c r="HWM52" s="0"/>
      <c r="HWN52" s="0"/>
      <c r="HWO52" s="0"/>
      <c r="HWP52" s="0"/>
      <c r="HWQ52" s="0"/>
      <c r="HWR52" s="0"/>
      <c r="HWS52" s="0"/>
      <c r="HWT52" s="0"/>
      <c r="HWU52" s="0"/>
      <c r="HWV52" s="0"/>
      <c r="HWW52" s="0"/>
      <c r="HWX52" s="0"/>
      <c r="HWY52" s="0"/>
      <c r="HWZ52" s="0"/>
      <c r="HXA52" s="0"/>
      <c r="HXB52" s="0"/>
      <c r="HXC52" s="0"/>
      <c r="HXD52" s="0"/>
      <c r="HXE52" s="0"/>
      <c r="HXF52" s="0"/>
      <c r="HXG52" s="0"/>
      <c r="HXH52" s="0"/>
      <c r="HXI52" s="0"/>
      <c r="HXJ52" s="0"/>
      <c r="HXK52" s="0"/>
      <c r="HXL52" s="0"/>
      <c r="HXM52" s="0"/>
      <c r="HXN52" s="0"/>
      <c r="HXO52" s="0"/>
      <c r="HXP52" s="0"/>
      <c r="HXQ52" s="0"/>
      <c r="HXR52" s="0"/>
      <c r="HXS52" s="0"/>
      <c r="HXT52" s="0"/>
      <c r="HXU52" s="0"/>
      <c r="HXV52" s="0"/>
      <c r="HXW52" s="0"/>
      <c r="HXX52" s="0"/>
      <c r="HXY52" s="0"/>
      <c r="HXZ52" s="0"/>
      <c r="HYA52" s="0"/>
      <c r="HYB52" s="0"/>
      <c r="HYC52" s="0"/>
      <c r="HYD52" s="0"/>
      <c r="HYE52" s="0"/>
      <c r="HYF52" s="0"/>
      <c r="HYG52" s="0"/>
      <c r="HYH52" s="0"/>
      <c r="HYI52" s="0"/>
      <c r="HYJ52" s="0"/>
      <c r="HYK52" s="0"/>
      <c r="HYL52" s="0"/>
      <c r="HYM52" s="0"/>
      <c r="HYN52" s="0"/>
      <c r="HYO52" s="0"/>
      <c r="HYP52" s="0"/>
      <c r="HYQ52" s="0"/>
      <c r="HYR52" s="0"/>
      <c r="HYS52" s="0"/>
      <c r="HYT52" s="0"/>
      <c r="HYU52" s="0"/>
      <c r="HYV52" s="0"/>
      <c r="HYW52" s="0"/>
      <c r="HYX52" s="0"/>
      <c r="HYY52" s="0"/>
      <c r="HYZ52" s="0"/>
      <c r="HZA52" s="0"/>
      <c r="HZB52" s="0"/>
      <c r="HZC52" s="0"/>
      <c r="HZD52" s="0"/>
      <c r="HZE52" s="0"/>
      <c r="HZF52" s="0"/>
      <c r="HZG52" s="0"/>
      <c r="HZH52" s="0"/>
      <c r="HZI52" s="0"/>
      <c r="HZJ52" s="0"/>
      <c r="HZK52" s="0"/>
      <c r="HZL52" s="0"/>
      <c r="HZM52" s="0"/>
      <c r="HZN52" s="0"/>
      <c r="HZO52" s="0"/>
      <c r="HZP52" s="0"/>
      <c r="HZQ52" s="0"/>
      <c r="HZR52" s="0"/>
      <c r="HZS52" s="0"/>
      <c r="HZT52" s="0"/>
      <c r="HZU52" s="0"/>
      <c r="HZV52" s="0"/>
      <c r="HZW52" s="0"/>
      <c r="HZX52" s="0"/>
      <c r="HZY52" s="0"/>
      <c r="HZZ52" s="0"/>
      <c r="IAA52" s="0"/>
      <c r="IAB52" s="0"/>
      <c r="IAC52" s="0"/>
      <c r="IAD52" s="0"/>
      <c r="IAE52" s="0"/>
      <c r="IAF52" s="0"/>
      <c r="IAG52" s="0"/>
      <c r="IAH52" s="0"/>
      <c r="IAI52" s="0"/>
      <c r="IAJ52" s="0"/>
      <c r="IAK52" s="0"/>
      <c r="IAL52" s="0"/>
      <c r="IAM52" s="0"/>
      <c r="IAN52" s="0"/>
      <c r="IAO52" s="0"/>
      <c r="IAP52" s="0"/>
      <c r="IAQ52" s="0"/>
      <c r="IAR52" s="0"/>
      <c r="IAS52" s="0"/>
      <c r="IAT52" s="0"/>
      <c r="IAU52" s="0"/>
      <c r="IAV52" s="0"/>
      <c r="IAW52" s="0"/>
      <c r="IAX52" s="0"/>
      <c r="IAY52" s="0"/>
      <c r="IAZ52" s="0"/>
      <c r="IBA52" s="0"/>
      <c r="IBB52" s="0"/>
      <c r="IBC52" s="0"/>
      <c r="IBD52" s="0"/>
      <c r="IBE52" s="0"/>
      <c r="IBF52" s="0"/>
      <c r="IBG52" s="0"/>
      <c r="IBH52" s="0"/>
      <c r="IBI52" s="0"/>
      <c r="IBJ52" s="0"/>
      <c r="IBK52" s="0"/>
      <c r="IBL52" s="0"/>
      <c r="IBM52" s="0"/>
      <c r="IBN52" s="0"/>
      <c r="IBO52" s="0"/>
      <c r="IBP52" s="0"/>
      <c r="IBQ52" s="0"/>
      <c r="IBR52" s="0"/>
      <c r="IBS52" s="0"/>
      <c r="IBT52" s="0"/>
      <c r="IBU52" s="0"/>
      <c r="IBV52" s="0"/>
      <c r="IBW52" s="0"/>
      <c r="IBX52" s="0"/>
      <c r="IBY52" s="0"/>
      <c r="IBZ52" s="0"/>
      <c r="ICA52" s="0"/>
      <c r="ICB52" s="0"/>
      <c r="ICC52" s="0"/>
      <c r="ICD52" s="0"/>
      <c r="ICE52" s="0"/>
      <c r="ICF52" s="0"/>
      <c r="ICG52" s="0"/>
      <c r="ICH52" s="0"/>
      <c r="ICI52" s="0"/>
      <c r="ICJ52" s="0"/>
      <c r="ICK52" s="0"/>
      <c r="ICL52" s="0"/>
      <c r="ICM52" s="0"/>
      <c r="ICN52" s="0"/>
      <c r="ICO52" s="0"/>
      <c r="ICP52" s="0"/>
      <c r="ICQ52" s="0"/>
      <c r="ICR52" s="0"/>
      <c r="ICS52" s="0"/>
      <c r="ICT52" s="0"/>
      <c r="ICU52" s="0"/>
      <c r="ICV52" s="0"/>
      <c r="ICW52" s="0"/>
      <c r="ICX52" s="0"/>
      <c r="ICY52" s="0"/>
      <c r="ICZ52" s="0"/>
      <c r="IDA52" s="0"/>
      <c r="IDB52" s="0"/>
      <c r="IDC52" s="0"/>
      <c r="IDD52" s="0"/>
      <c r="IDE52" s="0"/>
      <c r="IDF52" s="0"/>
      <c r="IDG52" s="0"/>
      <c r="IDH52" s="0"/>
      <c r="IDI52" s="0"/>
      <c r="IDJ52" s="0"/>
      <c r="IDK52" s="0"/>
      <c r="IDL52" s="0"/>
      <c r="IDM52" s="0"/>
      <c r="IDN52" s="0"/>
      <c r="IDO52" s="0"/>
      <c r="IDP52" s="0"/>
      <c r="IDQ52" s="0"/>
      <c r="IDR52" s="0"/>
      <c r="IDS52" s="0"/>
      <c r="IDT52" s="0"/>
      <c r="IDU52" s="0"/>
      <c r="IDV52" s="0"/>
      <c r="IDW52" s="0"/>
      <c r="IDX52" s="0"/>
      <c r="IDY52" s="0"/>
      <c r="IDZ52" s="0"/>
      <c r="IEA52" s="0"/>
      <c r="IEB52" s="0"/>
      <c r="IEC52" s="0"/>
      <c r="IED52" s="0"/>
      <c r="IEE52" s="0"/>
      <c r="IEF52" s="0"/>
      <c r="IEG52" s="0"/>
      <c r="IEH52" s="0"/>
      <c r="IEI52" s="0"/>
      <c r="IEJ52" s="0"/>
      <c r="IEK52" s="0"/>
      <c r="IEL52" s="0"/>
      <c r="IEM52" s="0"/>
      <c r="IEN52" s="0"/>
      <c r="IEO52" s="0"/>
      <c r="IEP52" s="0"/>
      <c r="IEQ52" s="0"/>
      <c r="IER52" s="0"/>
      <c r="IES52" s="0"/>
      <c r="IET52" s="0"/>
      <c r="IEU52" s="0"/>
      <c r="IEV52" s="0"/>
      <c r="IEW52" s="0"/>
      <c r="IEX52" s="0"/>
      <c r="IEY52" s="0"/>
      <c r="IEZ52" s="0"/>
      <c r="IFA52" s="0"/>
      <c r="IFB52" s="0"/>
      <c r="IFC52" s="0"/>
      <c r="IFD52" s="0"/>
      <c r="IFE52" s="0"/>
      <c r="IFF52" s="0"/>
      <c r="IFG52" s="0"/>
      <c r="IFH52" s="0"/>
      <c r="IFI52" s="0"/>
      <c r="IFJ52" s="0"/>
      <c r="IFK52" s="0"/>
      <c r="IFL52" s="0"/>
      <c r="IFM52" s="0"/>
      <c r="IFN52" s="0"/>
      <c r="IFO52" s="0"/>
      <c r="IFP52" s="0"/>
      <c r="IFQ52" s="0"/>
      <c r="IFR52" s="0"/>
      <c r="IFS52" s="0"/>
      <c r="IFT52" s="0"/>
      <c r="IFU52" s="0"/>
      <c r="IFV52" s="0"/>
      <c r="IFW52" s="0"/>
      <c r="IFX52" s="0"/>
      <c r="IFY52" s="0"/>
      <c r="IFZ52" s="0"/>
      <c r="IGA52" s="0"/>
      <c r="IGB52" s="0"/>
      <c r="IGC52" s="0"/>
      <c r="IGD52" s="0"/>
      <c r="IGE52" s="0"/>
      <c r="IGF52" s="0"/>
      <c r="IGG52" s="0"/>
      <c r="IGH52" s="0"/>
      <c r="IGI52" s="0"/>
      <c r="IGJ52" s="0"/>
      <c r="IGK52" s="0"/>
      <c r="IGL52" s="0"/>
      <c r="IGM52" s="0"/>
      <c r="IGN52" s="0"/>
      <c r="IGO52" s="0"/>
      <c r="IGP52" s="0"/>
      <c r="IGQ52" s="0"/>
      <c r="IGR52" s="0"/>
      <c r="IGS52" s="0"/>
      <c r="IGT52" s="0"/>
      <c r="IGU52" s="0"/>
      <c r="IGV52" s="0"/>
      <c r="IGW52" s="0"/>
      <c r="IGX52" s="0"/>
      <c r="IGY52" s="0"/>
      <c r="IGZ52" s="0"/>
      <c r="IHA52" s="0"/>
      <c r="IHB52" s="0"/>
      <c r="IHC52" s="0"/>
      <c r="IHD52" s="0"/>
      <c r="IHE52" s="0"/>
      <c r="IHF52" s="0"/>
      <c r="IHG52" s="0"/>
      <c r="IHH52" s="0"/>
      <c r="IHI52" s="0"/>
      <c r="IHJ52" s="0"/>
      <c r="IHK52" s="0"/>
      <c r="IHL52" s="0"/>
      <c r="IHM52" s="0"/>
      <c r="IHN52" s="0"/>
      <c r="IHO52" s="0"/>
      <c r="IHP52" s="0"/>
      <c r="IHQ52" s="0"/>
      <c r="IHR52" s="0"/>
      <c r="IHS52" s="0"/>
      <c r="IHT52" s="0"/>
      <c r="IHU52" s="0"/>
      <c r="IHV52" s="0"/>
      <c r="IHW52" s="0"/>
      <c r="IHX52" s="0"/>
      <c r="IHY52" s="0"/>
      <c r="IHZ52" s="0"/>
      <c r="IIA52" s="0"/>
      <c r="IIB52" s="0"/>
      <c r="IIC52" s="0"/>
      <c r="IID52" s="0"/>
      <c r="IIE52" s="0"/>
      <c r="IIF52" s="0"/>
      <c r="IIG52" s="0"/>
      <c r="IIH52" s="0"/>
      <c r="III52" s="0"/>
      <c r="IIJ52" s="0"/>
      <c r="IIK52" s="0"/>
      <c r="IIL52" s="0"/>
      <c r="IIM52" s="0"/>
      <c r="IIN52" s="0"/>
      <c r="IIO52" s="0"/>
      <c r="IIP52" s="0"/>
      <c r="IIQ52" s="0"/>
      <c r="IIR52" s="0"/>
      <c r="IIS52" s="0"/>
      <c r="IIT52" s="0"/>
      <c r="IIU52" s="0"/>
      <c r="IIV52" s="0"/>
      <c r="IIW52" s="0"/>
      <c r="IIX52" s="0"/>
      <c r="IIY52" s="0"/>
      <c r="IIZ52" s="0"/>
      <c r="IJA52" s="0"/>
      <c r="IJB52" s="0"/>
      <c r="IJC52" s="0"/>
      <c r="IJD52" s="0"/>
      <c r="IJE52" s="0"/>
      <c r="IJF52" s="0"/>
      <c r="IJG52" s="0"/>
      <c r="IJH52" s="0"/>
      <c r="IJI52" s="0"/>
      <c r="IJJ52" s="0"/>
      <c r="IJK52" s="0"/>
      <c r="IJL52" s="0"/>
      <c r="IJM52" s="0"/>
      <c r="IJN52" s="0"/>
      <c r="IJO52" s="0"/>
      <c r="IJP52" s="0"/>
      <c r="IJQ52" s="0"/>
      <c r="IJR52" s="0"/>
      <c r="IJS52" s="0"/>
      <c r="IJT52" s="0"/>
      <c r="IJU52" s="0"/>
      <c r="IJV52" s="0"/>
      <c r="IJW52" s="0"/>
      <c r="IJX52" s="0"/>
      <c r="IJY52" s="0"/>
      <c r="IJZ52" s="0"/>
      <c r="IKA52" s="0"/>
      <c r="IKB52" s="0"/>
      <c r="IKC52" s="0"/>
      <c r="IKD52" s="0"/>
      <c r="IKE52" s="0"/>
      <c r="IKF52" s="0"/>
      <c r="IKG52" s="0"/>
      <c r="IKH52" s="0"/>
      <c r="IKI52" s="0"/>
      <c r="IKJ52" s="0"/>
      <c r="IKK52" s="0"/>
      <c r="IKL52" s="0"/>
      <c r="IKM52" s="0"/>
      <c r="IKN52" s="0"/>
      <c r="IKO52" s="0"/>
      <c r="IKP52" s="0"/>
      <c r="IKQ52" s="0"/>
      <c r="IKR52" s="0"/>
      <c r="IKS52" s="0"/>
      <c r="IKT52" s="0"/>
      <c r="IKU52" s="0"/>
      <c r="IKV52" s="0"/>
      <c r="IKW52" s="0"/>
      <c r="IKX52" s="0"/>
      <c r="IKY52" s="0"/>
      <c r="IKZ52" s="0"/>
      <c r="ILA52" s="0"/>
      <c r="ILB52" s="0"/>
      <c r="ILC52" s="0"/>
      <c r="ILD52" s="0"/>
      <c r="ILE52" s="0"/>
      <c r="ILF52" s="0"/>
      <c r="ILG52" s="0"/>
      <c r="ILH52" s="0"/>
      <c r="ILI52" s="0"/>
      <c r="ILJ52" s="0"/>
      <c r="ILK52" s="0"/>
      <c r="ILL52" s="0"/>
      <c r="ILM52" s="0"/>
      <c r="ILN52" s="0"/>
      <c r="ILO52" s="0"/>
      <c r="ILP52" s="0"/>
      <c r="ILQ52" s="0"/>
      <c r="ILR52" s="0"/>
      <c r="ILS52" s="0"/>
      <c r="ILT52" s="0"/>
      <c r="ILU52" s="0"/>
      <c r="ILV52" s="0"/>
      <c r="ILW52" s="0"/>
      <c r="ILX52" s="0"/>
      <c r="ILY52" s="0"/>
      <c r="ILZ52" s="0"/>
      <c r="IMA52" s="0"/>
      <c r="IMB52" s="0"/>
      <c r="IMC52" s="0"/>
      <c r="IMD52" s="0"/>
      <c r="IME52" s="0"/>
      <c r="IMF52" s="0"/>
      <c r="IMG52" s="0"/>
      <c r="IMH52" s="0"/>
      <c r="IMI52" s="0"/>
      <c r="IMJ52" s="0"/>
      <c r="IMK52" s="0"/>
      <c r="IML52" s="0"/>
      <c r="IMM52" s="0"/>
      <c r="IMN52" s="0"/>
      <c r="IMO52" s="0"/>
      <c r="IMP52" s="0"/>
      <c r="IMQ52" s="0"/>
      <c r="IMR52" s="0"/>
      <c r="IMS52" s="0"/>
      <c r="IMT52" s="0"/>
      <c r="IMU52" s="0"/>
      <c r="IMV52" s="0"/>
      <c r="IMW52" s="0"/>
      <c r="IMX52" s="0"/>
      <c r="IMY52" s="0"/>
      <c r="IMZ52" s="0"/>
      <c r="INA52" s="0"/>
      <c r="INB52" s="0"/>
      <c r="INC52" s="0"/>
      <c r="IND52" s="0"/>
      <c r="INE52" s="0"/>
      <c r="INF52" s="0"/>
      <c r="ING52" s="0"/>
      <c r="INH52" s="0"/>
      <c r="INI52" s="0"/>
      <c r="INJ52" s="0"/>
      <c r="INK52" s="0"/>
      <c r="INL52" s="0"/>
      <c r="INM52" s="0"/>
      <c r="INN52" s="0"/>
      <c r="INO52" s="0"/>
      <c r="INP52" s="0"/>
      <c r="INQ52" s="0"/>
      <c r="INR52" s="0"/>
      <c r="INS52" s="0"/>
      <c r="INT52" s="0"/>
      <c r="INU52" s="0"/>
      <c r="INV52" s="0"/>
      <c r="INW52" s="0"/>
      <c r="INX52" s="0"/>
      <c r="INY52" s="0"/>
      <c r="INZ52" s="0"/>
      <c r="IOA52" s="0"/>
      <c r="IOB52" s="0"/>
      <c r="IOC52" s="0"/>
      <c r="IOD52" s="0"/>
      <c r="IOE52" s="0"/>
      <c r="IOF52" s="0"/>
      <c r="IOG52" s="0"/>
      <c r="IOH52" s="0"/>
      <c r="IOI52" s="0"/>
      <c r="IOJ52" s="0"/>
      <c r="IOK52" s="0"/>
      <c r="IOL52" s="0"/>
      <c r="IOM52" s="0"/>
      <c r="ION52" s="0"/>
      <c r="IOO52" s="0"/>
      <c r="IOP52" s="0"/>
      <c r="IOQ52" s="0"/>
      <c r="IOR52" s="0"/>
      <c r="IOS52" s="0"/>
      <c r="IOT52" s="0"/>
      <c r="IOU52" s="0"/>
      <c r="IOV52" s="0"/>
      <c r="IOW52" s="0"/>
      <c r="IOX52" s="0"/>
      <c r="IOY52" s="0"/>
      <c r="IOZ52" s="0"/>
      <c r="IPA52" s="0"/>
      <c r="IPB52" s="0"/>
      <c r="IPC52" s="0"/>
      <c r="IPD52" s="0"/>
      <c r="IPE52" s="0"/>
      <c r="IPF52" s="0"/>
      <c r="IPG52" s="0"/>
      <c r="IPH52" s="0"/>
      <c r="IPI52" s="0"/>
      <c r="IPJ52" s="0"/>
      <c r="IPK52" s="0"/>
      <c r="IPL52" s="0"/>
      <c r="IPM52" s="0"/>
      <c r="IPN52" s="0"/>
      <c r="IPO52" s="0"/>
      <c r="IPP52" s="0"/>
      <c r="IPQ52" s="0"/>
      <c r="IPR52" s="0"/>
      <c r="IPS52" s="0"/>
      <c r="IPT52" s="0"/>
      <c r="IPU52" s="0"/>
      <c r="IPV52" s="0"/>
      <c r="IPW52" s="0"/>
      <c r="IPX52" s="0"/>
      <c r="IPY52" s="0"/>
      <c r="IPZ52" s="0"/>
      <c r="IQA52" s="0"/>
      <c r="IQB52" s="0"/>
      <c r="IQC52" s="0"/>
      <c r="IQD52" s="0"/>
      <c r="IQE52" s="0"/>
      <c r="IQF52" s="0"/>
      <c r="IQG52" s="0"/>
      <c r="IQH52" s="0"/>
      <c r="IQI52" s="0"/>
      <c r="IQJ52" s="0"/>
      <c r="IQK52" s="0"/>
      <c r="IQL52" s="0"/>
      <c r="IQM52" s="0"/>
      <c r="IQN52" s="0"/>
      <c r="IQO52" s="0"/>
      <c r="IQP52" s="0"/>
      <c r="IQQ52" s="0"/>
      <c r="IQR52" s="0"/>
      <c r="IQS52" s="0"/>
      <c r="IQT52" s="0"/>
      <c r="IQU52" s="0"/>
      <c r="IQV52" s="0"/>
      <c r="IQW52" s="0"/>
      <c r="IQX52" s="0"/>
      <c r="IQY52" s="0"/>
      <c r="IQZ52" s="0"/>
      <c r="IRA52" s="0"/>
      <c r="IRB52" s="0"/>
      <c r="IRC52" s="0"/>
      <c r="IRD52" s="0"/>
      <c r="IRE52" s="0"/>
      <c r="IRF52" s="0"/>
      <c r="IRG52" s="0"/>
      <c r="IRH52" s="0"/>
      <c r="IRI52" s="0"/>
      <c r="IRJ52" s="0"/>
      <c r="IRK52" s="0"/>
      <c r="IRL52" s="0"/>
      <c r="IRM52" s="0"/>
      <c r="IRN52" s="0"/>
      <c r="IRO52" s="0"/>
      <c r="IRP52" s="0"/>
      <c r="IRQ52" s="0"/>
      <c r="IRR52" s="0"/>
      <c r="IRS52" s="0"/>
      <c r="IRT52" s="0"/>
      <c r="IRU52" s="0"/>
      <c r="IRV52" s="0"/>
      <c r="IRW52" s="0"/>
      <c r="IRX52" s="0"/>
      <c r="IRY52" s="0"/>
      <c r="IRZ52" s="0"/>
      <c r="ISA52" s="0"/>
      <c r="ISB52" s="0"/>
      <c r="ISC52" s="0"/>
      <c r="ISD52" s="0"/>
      <c r="ISE52" s="0"/>
      <c r="ISF52" s="0"/>
      <c r="ISG52" s="0"/>
      <c r="ISH52" s="0"/>
      <c r="ISI52" s="0"/>
      <c r="ISJ52" s="0"/>
      <c r="ISK52" s="0"/>
      <c r="ISL52" s="0"/>
      <c r="ISM52" s="0"/>
      <c r="ISN52" s="0"/>
      <c r="ISO52" s="0"/>
      <c r="ISP52" s="0"/>
      <c r="ISQ52" s="0"/>
      <c r="ISR52" s="0"/>
      <c r="ISS52" s="0"/>
      <c r="IST52" s="0"/>
      <c r="ISU52" s="0"/>
      <c r="ISV52" s="0"/>
      <c r="ISW52" s="0"/>
      <c r="ISX52" s="0"/>
      <c r="ISY52" s="0"/>
      <c r="ISZ52" s="0"/>
      <c r="ITA52" s="0"/>
      <c r="ITB52" s="0"/>
      <c r="ITC52" s="0"/>
      <c r="ITD52" s="0"/>
      <c r="ITE52" s="0"/>
      <c r="ITF52" s="0"/>
      <c r="ITG52" s="0"/>
      <c r="ITH52" s="0"/>
      <c r="ITI52" s="0"/>
      <c r="ITJ52" s="0"/>
      <c r="ITK52" s="0"/>
      <c r="ITL52" s="0"/>
      <c r="ITM52" s="0"/>
      <c r="ITN52" s="0"/>
      <c r="ITO52" s="0"/>
      <c r="ITP52" s="0"/>
      <c r="ITQ52" s="0"/>
      <c r="ITR52" s="0"/>
      <c r="ITS52" s="0"/>
      <c r="ITT52" s="0"/>
      <c r="ITU52" s="0"/>
      <c r="ITV52" s="0"/>
      <c r="ITW52" s="0"/>
      <c r="ITX52" s="0"/>
      <c r="ITY52" s="0"/>
      <c r="ITZ52" s="0"/>
      <c r="IUA52" s="0"/>
      <c r="IUB52" s="0"/>
      <c r="IUC52" s="0"/>
      <c r="IUD52" s="0"/>
      <c r="IUE52" s="0"/>
      <c r="IUF52" s="0"/>
      <c r="IUG52" s="0"/>
      <c r="IUH52" s="0"/>
      <c r="IUI52" s="0"/>
      <c r="IUJ52" s="0"/>
      <c r="IUK52" s="0"/>
      <c r="IUL52" s="0"/>
      <c r="IUM52" s="0"/>
      <c r="IUN52" s="0"/>
      <c r="IUO52" s="0"/>
      <c r="IUP52" s="0"/>
      <c r="IUQ52" s="0"/>
      <c r="IUR52" s="0"/>
      <c r="IUS52" s="0"/>
      <c r="IUT52" s="0"/>
      <c r="IUU52" s="0"/>
      <c r="IUV52" s="0"/>
      <c r="IUW52" s="0"/>
      <c r="IUX52" s="0"/>
      <c r="IUY52" s="0"/>
      <c r="IUZ52" s="0"/>
      <c r="IVA52" s="0"/>
      <c r="IVB52" s="0"/>
      <c r="IVC52" s="0"/>
      <c r="IVD52" s="0"/>
      <c r="IVE52" s="0"/>
      <c r="IVF52" s="0"/>
      <c r="IVG52" s="0"/>
      <c r="IVH52" s="0"/>
      <c r="IVI52" s="0"/>
      <c r="IVJ52" s="0"/>
      <c r="IVK52" s="0"/>
      <c r="IVL52" s="0"/>
      <c r="IVM52" s="0"/>
      <c r="IVN52" s="0"/>
      <c r="IVO52" s="0"/>
      <c r="IVP52" s="0"/>
      <c r="IVQ52" s="0"/>
      <c r="IVR52" s="0"/>
      <c r="IVS52" s="0"/>
      <c r="IVT52" s="0"/>
      <c r="IVU52" s="0"/>
      <c r="IVV52" s="0"/>
      <c r="IVW52" s="0"/>
      <c r="IVX52" s="0"/>
      <c r="IVY52" s="0"/>
      <c r="IVZ52" s="0"/>
      <c r="IWA52" s="0"/>
      <c r="IWB52" s="0"/>
      <c r="IWC52" s="0"/>
      <c r="IWD52" s="0"/>
      <c r="IWE52" s="0"/>
      <c r="IWF52" s="0"/>
      <c r="IWG52" s="0"/>
      <c r="IWH52" s="0"/>
      <c r="IWI52" s="0"/>
      <c r="IWJ52" s="0"/>
      <c r="IWK52" s="0"/>
      <c r="IWL52" s="0"/>
      <c r="IWM52" s="0"/>
      <c r="IWN52" s="0"/>
      <c r="IWO52" s="0"/>
      <c r="IWP52" s="0"/>
      <c r="IWQ52" s="0"/>
      <c r="IWR52" s="0"/>
      <c r="IWS52" s="0"/>
      <c r="IWT52" s="0"/>
      <c r="IWU52" s="0"/>
      <c r="IWV52" s="0"/>
      <c r="IWW52" s="0"/>
      <c r="IWX52" s="0"/>
      <c r="IWY52" s="0"/>
      <c r="IWZ52" s="0"/>
      <c r="IXA52" s="0"/>
      <c r="IXB52" s="0"/>
      <c r="IXC52" s="0"/>
      <c r="IXD52" s="0"/>
      <c r="IXE52" s="0"/>
      <c r="IXF52" s="0"/>
      <c r="IXG52" s="0"/>
      <c r="IXH52" s="0"/>
      <c r="IXI52" s="0"/>
      <c r="IXJ52" s="0"/>
      <c r="IXK52" s="0"/>
      <c r="IXL52" s="0"/>
      <c r="IXM52" s="0"/>
      <c r="IXN52" s="0"/>
      <c r="IXO52" s="0"/>
      <c r="IXP52" s="0"/>
      <c r="IXQ52" s="0"/>
      <c r="IXR52" s="0"/>
      <c r="IXS52" s="0"/>
      <c r="IXT52" s="0"/>
      <c r="IXU52" s="0"/>
      <c r="IXV52" s="0"/>
      <c r="IXW52" s="0"/>
      <c r="IXX52" s="0"/>
      <c r="IXY52" s="0"/>
      <c r="IXZ52" s="0"/>
      <c r="IYA52" s="0"/>
      <c r="IYB52" s="0"/>
      <c r="IYC52" s="0"/>
      <c r="IYD52" s="0"/>
      <c r="IYE52" s="0"/>
      <c r="IYF52" s="0"/>
      <c r="IYG52" s="0"/>
      <c r="IYH52" s="0"/>
      <c r="IYI52" s="0"/>
      <c r="IYJ52" s="0"/>
      <c r="IYK52" s="0"/>
      <c r="IYL52" s="0"/>
      <c r="IYM52" s="0"/>
      <c r="IYN52" s="0"/>
      <c r="IYO52" s="0"/>
      <c r="IYP52" s="0"/>
      <c r="IYQ52" s="0"/>
      <c r="IYR52" s="0"/>
      <c r="IYS52" s="0"/>
      <c r="IYT52" s="0"/>
      <c r="IYU52" s="0"/>
      <c r="IYV52" s="0"/>
      <c r="IYW52" s="0"/>
      <c r="IYX52" s="0"/>
      <c r="IYY52" s="0"/>
      <c r="IYZ52" s="0"/>
      <c r="IZA52" s="0"/>
      <c r="IZB52" s="0"/>
      <c r="IZC52" s="0"/>
      <c r="IZD52" s="0"/>
      <c r="IZE52" s="0"/>
      <c r="IZF52" s="0"/>
      <c r="IZG52" s="0"/>
      <c r="IZH52" s="0"/>
      <c r="IZI52" s="0"/>
      <c r="IZJ52" s="0"/>
      <c r="IZK52" s="0"/>
      <c r="IZL52" s="0"/>
      <c r="IZM52" s="0"/>
      <c r="IZN52" s="0"/>
      <c r="IZO52" s="0"/>
      <c r="IZP52" s="0"/>
      <c r="IZQ52" s="0"/>
      <c r="IZR52" s="0"/>
      <c r="IZS52" s="0"/>
      <c r="IZT52" s="0"/>
      <c r="IZU52" s="0"/>
      <c r="IZV52" s="0"/>
      <c r="IZW52" s="0"/>
      <c r="IZX52" s="0"/>
      <c r="IZY52" s="0"/>
      <c r="IZZ52" s="0"/>
      <c r="JAA52" s="0"/>
      <c r="JAB52" s="0"/>
      <c r="JAC52" s="0"/>
      <c r="JAD52" s="0"/>
      <c r="JAE52" s="0"/>
      <c r="JAF52" s="0"/>
      <c r="JAG52" s="0"/>
      <c r="JAH52" s="0"/>
      <c r="JAI52" s="0"/>
      <c r="JAJ52" s="0"/>
      <c r="JAK52" s="0"/>
      <c r="JAL52" s="0"/>
      <c r="JAM52" s="0"/>
      <c r="JAN52" s="0"/>
      <c r="JAO52" s="0"/>
      <c r="JAP52" s="0"/>
      <c r="JAQ52" s="0"/>
      <c r="JAR52" s="0"/>
      <c r="JAS52" s="0"/>
      <c r="JAT52" s="0"/>
      <c r="JAU52" s="0"/>
      <c r="JAV52" s="0"/>
      <c r="JAW52" s="0"/>
      <c r="JAX52" s="0"/>
      <c r="JAY52" s="0"/>
      <c r="JAZ52" s="0"/>
      <c r="JBA52" s="0"/>
      <c r="JBB52" s="0"/>
      <c r="JBC52" s="0"/>
      <c r="JBD52" s="0"/>
      <c r="JBE52" s="0"/>
      <c r="JBF52" s="0"/>
      <c r="JBG52" s="0"/>
      <c r="JBH52" s="0"/>
      <c r="JBI52" s="0"/>
      <c r="JBJ52" s="0"/>
      <c r="JBK52" s="0"/>
      <c r="JBL52" s="0"/>
      <c r="JBM52" s="0"/>
      <c r="JBN52" s="0"/>
      <c r="JBO52" s="0"/>
      <c r="JBP52" s="0"/>
      <c r="JBQ52" s="0"/>
      <c r="JBR52" s="0"/>
      <c r="JBS52" s="0"/>
      <c r="JBT52" s="0"/>
      <c r="JBU52" s="0"/>
      <c r="JBV52" s="0"/>
      <c r="JBW52" s="0"/>
      <c r="JBX52" s="0"/>
      <c r="JBY52" s="0"/>
      <c r="JBZ52" s="0"/>
      <c r="JCA52" s="0"/>
      <c r="JCB52" s="0"/>
      <c r="JCC52" s="0"/>
      <c r="JCD52" s="0"/>
      <c r="JCE52" s="0"/>
      <c r="JCF52" s="0"/>
      <c r="JCG52" s="0"/>
      <c r="JCH52" s="0"/>
      <c r="JCI52" s="0"/>
      <c r="JCJ52" s="0"/>
      <c r="JCK52" s="0"/>
      <c r="JCL52" s="0"/>
      <c r="JCM52" s="0"/>
      <c r="JCN52" s="0"/>
      <c r="JCO52" s="0"/>
      <c r="JCP52" s="0"/>
      <c r="JCQ52" s="0"/>
      <c r="JCR52" s="0"/>
      <c r="JCS52" s="0"/>
      <c r="JCT52" s="0"/>
      <c r="JCU52" s="0"/>
      <c r="JCV52" s="0"/>
      <c r="JCW52" s="0"/>
      <c r="JCX52" s="0"/>
      <c r="JCY52" s="0"/>
      <c r="JCZ52" s="0"/>
      <c r="JDA52" s="0"/>
      <c r="JDB52" s="0"/>
      <c r="JDC52" s="0"/>
      <c r="JDD52" s="0"/>
      <c r="JDE52" s="0"/>
      <c r="JDF52" s="0"/>
      <c r="JDG52" s="0"/>
      <c r="JDH52" s="0"/>
      <c r="JDI52" s="0"/>
      <c r="JDJ52" s="0"/>
      <c r="JDK52" s="0"/>
      <c r="JDL52" s="0"/>
      <c r="JDM52" s="0"/>
      <c r="JDN52" s="0"/>
      <c r="JDO52" s="0"/>
      <c r="JDP52" s="0"/>
      <c r="JDQ52" s="0"/>
      <c r="JDR52" s="0"/>
      <c r="JDS52" s="0"/>
      <c r="JDT52" s="0"/>
      <c r="JDU52" s="0"/>
      <c r="JDV52" s="0"/>
      <c r="JDW52" s="0"/>
      <c r="JDX52" s="0"/>
      <c r="JDY52" s="0"/>
      <c r="JDZ52" s="0"/>
      <c r="JEA52" s="0"/>
      <c r="JEB52" s="0"/>
      <c r="JEC52" s="0"/>
      <c r="JED52" s="0"/>
      <c r="JEE52" s="0"/>
      <c r="JEF52" s="0"/>
      <c r="JEG52" s="0"/>
      <c r="JEH52" s="0"/>
      <c r="JEI52" s="0"/>
      <c r="JEJ52" s="0"/>
      <c r="JEK52" s="0"/>
      <c r="JEL52" s="0"/>
      <c r="JEM52" s="0"/>
      <c r="JEN52" s="0"/>
      <c r="JEO52" s="0"/>
      <c r="JEP52" s="0"/>
      <c r="JEQ52" s="0"/>
      <c r="JER52" s="0"/>
      <c r="JES52" s="0"/>
      <c r="JET52" s="0"/>
      <c r="JEU52" s="0"/>
      <c r="JEV52" s="0"/>
      <c r="JEW52" s="0"/>
      <c r="JEX52" s="0"/>
      <c r="JEY52" s="0"/>
      <c r="JEZ52" s="0"/>
      <c r="JFA52" s="0"/>
      <c r="JFB52" s="0"/>
      <c r="JFC52" s="0"/>
      <c r="JFD52" s="0"/>
      <c r="JFE52" s="0"/>
      <c r="JFF52" s="0"/>
      <c r="JFG52" s="0"/>
      <c r="JFH52" s="0"/>
      <c r="JFI52" s="0"/>
      <c r="JFJ52" s="0"/>
      <c r="JFK52" s="0"/>
      <c r="JFL52" s="0"/>
      <c r="JFM52" s="0"/>
      <c r="JFN52" s="0"/>
      <c r="JFO52" s="0"/>
      <c r="JFP52" s="0"/>
      <c r="JFQ52" s="0"/>
      <c r="JFR52" s="0"/>
      <c r="JFS52" s="0"/>
      <c r="JFT52" s="0"/>
      <c r="JFU52" s="0"/>
      <c r="JFV52" s="0"/>
      <c r="JFW52" s="0"/>
      <c r="JFX52" s="0"/>
      <c r="JFY52" s="0"/>
      <c r="JFZ52" s="0"/>
      <c r="JGA52" s="0"/>
      <c r="JGB52" s="0"/>
      <c r="JGC52" s="0"/>
      <c r="JGD52" s="0"/>
      <c r="JGE52" s="0"/>
      <c r="JGF52" s="0"/>
      <c r="JGG52" s="0"/>
      <c r="JGH52" s="0"/>
      <c r="JGI52" s="0"/>
      <c r="JGJ52" s="0"/>
      <c r="JGK52" s="0"/>
      <c r="JGL52" s="0"/>
      <c r="JGM52" s="0"/>
      <c r="JGN52" s="0"/>
      <c r="JGO52" s="0"/>
      <c r="JGP52" s="0"/>
      <c r="JGQ52" s="0"/>
      <c r="JGR52" s="0"/>
      <c r="JGS52" s="0"/>
      <c r="JGT52" s="0"/>
      <c r="JGU52" s="0"/>
      <c r="JGV52" s="0"/>
      <c r="JGW52" s="0"/>
      <c r="JGX52" s="0"/>
      <c r="JGY52" s="0"/>
      <c r="JGZ52" s="0"/>
      <c r="JHA52" s="0"/>
      <c r="JHB52" s="0"/>
      <c r="JHC52" s="0"/>
      <c r="JHD52" s="0"/>
      <c r="JHE52" s="0"/>
      <c r="JHF52" s="0"/>
      <c r="JHG52" s="0"/>
      <c r="JHH52" s="0"/>
      <c r="JHI52" s="0"/>
      <c r="JHJ52" s="0"/>
      <c r="JHK52" s="0"/>
      <c r="JHL52" s="0"/>
      <c r="JHM52" s="0"/>
      <c r="JHN52" s="0"/>
      <c r="JHO52" s="0"/>
      <c r="JHP52" s="0"/>
      <c r="JHQ52" s="0"/>
      <c r="JHR52" s="0"/>
      <c r="JHS52" s="0"/>
      <c r="JHT52" s="0"/>
      <c r="JHU52" s="0"/>
      <c r="JHV52" s="0"/>
      <c r="JHW52" s="0"/>
      <c r="JHX52" s="0"/>
      <c r="JHY52" s="0"/>
      <c r="JHZ52" s="0"/>
      <c r="JIA52" s="0"/>
      <c r="JIB52" s="0"/>
      <c r="JIC52" s="0"/>
      <c r="JID52" s="0"/>
      <c r="JIE52" s="0"/>
      <c r="JIF52" s="0"/>
      <c r="JIG52" s="0"/>
      <c r="JIH52" s="0"/>
      <c r="JII52" s="0"/>
      <c r="JIJ52" s="0"/>
      <c r="JIK52" s="0"/>
      <c r="JIL52" s="0"/>
      <c r="JIM52" s="0"/>
      <c r="JIN52" s="0"/>
      <c r="JIO52" s="0"/>
      <c r="JIP52" s="0"/>
      <c r="JIQ52" s="0"/>
      <c r="JIR52" s="0"/>
      <c r="JIS52" s="0"/>
      <c r="JIT52" s="0"/>
      <c r="JIU52" s="0"/>
      <c r="JIV52" s="0"/>
      <c r="JIW52" s="0"/>
      <c r="JIX52" s="0"/>
      <c r="JIY52" s="0"/>
      <c r="JIZ52" s="0"/>
      <c r="JJA52" s="0"/>
      <c r="JJB52" s="0"/>
      <c r="JJC52" s="0"/>
      <c r="JJD52" s="0"/>
      <c r="JJE52" s="0"/>
      <c r="JJF52" s="0"/>
      <c r="JJG52" s="0"/>
      <c r="JJH52" s="0"/>
      <c r="JJI52" s="0"/>
      <c r="JJJ52" s="0"/>
      <c r="JJK52" s="0"/>
      <c r="JJL52" s="0"/>
      <c r="JJM52" s="0"/>
      <c r="JJN52" s="0"/>
      <c r="JJO52" s="0"/>
      <c r="JJP52" s="0"/>
      <c r="JJQ52" s="0"/>
      <c r="JJR52" s="0"/>
      <c r="JJS52" s="0"/>
      <c r="JJT52" s="0"/>
      <c r="JJU52" s="0"/>
      <c r="JJV52" s="0"/>
      <c r="JJW52" s="0"/>
      <c r="JJX52" s="0"/>
      <c r="JJY52" s="0"/>
      <c r="JJZ52" s="0"/>
      <c r="JKA52" s="0"/>
      <c r="JKB52" s="0"/>
      <c r="JKC52" s="0"/>
      <c r="JKD52" s="0"/>
      <c r="JKE52" s="0"/>
      <c r="JKF52" s="0"/>
      <c r="JKG52" s="0"/>
      <c r="JKH52" s="0"/>
      <c r="JKI52" s="0"/>
      <c r="JKJ52" s="0"/>
      <c r="JKK52" s="0"/>
      <c r="JKL52" s="0"/>
      <c r="JKM52" s="0"/>
      <c r="JKN52" s="0"/>
      <c r="JKO52" s="0"/>
      <c r="JKP52" s="0"/>
      <c r="JKQ52" s="0"/>
      <c r="JKR52" s="0"/>
      <c r="JKS52" s="0"/>
      <c r="JKT52" s="0"/>
      <c r="JKU52" s="0"/>
      <c r="JKV52" s="0"/>
      <c r="JKW52" s="0"/>
      <c r="JKX52" s="0"/>
      <c r="JKY52" s="0"/>
      <c r="JKZ52" s="0"/>
      <c r="JLA52" s="0"/>
      <c r="JLB52" s="0"/>
      <c r="JLC52" s="0"/>
      <c r="JLD52" s="0"/>
      <c r="JLE52" s="0"/>
      <c r="JLF52" s="0"/>
      <c r="JLG52" s="0"/>
      <c r="JLH52" s="0"/>
      <c r="JLI52" s="0"/>
      <c r="JLJ52" s="0"/>
      <c r="JLK52" s="0"/>
      <c r="JLL52" s="0"/>
      <c r="JLM52" s="0"/>
      <c r="JLN52" s="0"/>
      <c r="JLO52" s="0"/>
      <c r="JLP52" s="0"/>
      <c r="JLQ52" s="0"/>
      <c r="JLR52" s="0"/>
      <c r="JLS52" s="0"/>
      <c r="JLT52" s="0"/>
      <c r="JLU52" s="0"/>
      <c r="JLV52" s="0"/>
      <c r="JLW52" s="0"/>
      <c r="JLX52" s="0"/>
      <c r="JLY52" s="0"/>
      <c r="JLZ52" s="0"/>
      <c r="JMA52" s="0"/>
      <c r="JMB52" s="0"/>
      <c r="JMC52" s="0"/>
      <c r="JMD52" s="0"/>
      <c r="JME52" s="0"/>
      <c r="JMF52" s="0"/>
      <c r="JMG52" s="0"/>
      <c r="JMH52" s="0"/>
      <c r="JMI52" s="0"/>
      <c r="JMJ52" s="0"/>
      <c r="JMK52" s="0"/>
      <c r="JML52" s="0"/>
      <c r="JMM52" s="0"/>
      <c r="JMN52" s="0"/>
      <c r="JMO52" s="0"/>
      <c r="JMP52" s="0"/>
      <c r="JMQ52" s="0"/>
      <c r="JMR52" s="0"/>
      <c r="JMS52" s="0"/>
      <c r="JMT52" s="0"/>
      <c r="JMU52" s="0"/>
      <c r="JMV52" s="0"/>
      <c r="JMW52" s="0"/>
      <c r="JMX52" s="0"/>
      <c r="JMY52" s="0"/>
      <c r="JMZ52" s="0"/>
      <c r="JNA52" s="0"/>
      <c r="JNB52" s="0"/>
      <c r="JNC52" s="0"/>
      <c r="JND52" s="0"/>
      <c r="JNE52" s="0"/>
      <c r="JNF52" s="0"/>
      <c r="JNG52" s="0"/>
      <c r="JNH52" s="0"/>
      <c r="JNI52" s="0"/>
      <c r="JNJ52" s="0"/>
      <c r="JNK52" s="0"/>
      <c r="JNL52" s="0"/>
      <c r="JNM52" s="0"/>
      <c r="JNN52" s="0"/>
      <c r="JNO52" s="0"/>
      <c r="JNP52" s="0"/>
      <c r="JNQ52" s="0"/>
      <c r="JNR52" s="0"/>
      <c r="JNS52" s="0"/>
      <c r="JNT52" s="0"/>
      <c r="JNU52" s="0"/>
      <c r="JNV52" s="0"/>
      <c r="JNW52" s="0"/>
      <c r="JNX52" s="0"/>
      <c r="JNY52" s="0"/>
      <c r="JNZ52" s="0"/>
      <c r="JOA52" s="0"/>
      <c r="JOB52" s="0"/>
      <c r="JOC52" s="0"/>
      <c r="JOD52" s="0"/>
      <c r="JOE52" s="0"/>
      <c r="JOF52" s="0"/>
      <c r="JOG52" s="0"/>
      <c r="JOH52" s="0"/>
      <c r="JOI52" s="0"/>
      <c r="JOJ52" s="0"/>
      <c r="JOK52" s="0"/>
      <c r="JOL52" s="0"/>
      <c r="JOM52" s="0"/>
      <c r="JON52" s="0"/>
      <c r="JOO52" s="0"/>
      <c r="JOP52" s="0"/>
      <c r="JOQ52" s="0"/>
      <c r="JOR52" s="0"/>
      <c r="JOS52" s="0"/>
      <c r="JOT52" s="0"/>
      <c r="JOU52" s="0"/>
      <c r="JOV52" s="0"/>
      <c r="JOW52" s="0"/>
      <c r="JOX52" s="0"/>
      <c r="JOY52" s="0"/>
      <c r="JOZ52" s="0"/>
      <c r="JPA52" s="0"/>
      <c r="JPB52" s="0"/>
      <c r="JPC52" s="0"/>
      <c r="JPD52" s="0"/>
      <c r="JPE52" s="0"/>
      <c r="JPF52" s="0"/>
      <c r="JPG52" s="0"/>
      <c r="JPH52" s="0"/>
      <c r="JPI52" s="0"/>
      <c r="JPJ52" s="0"/>
      <c r="JPK52" s="0"/>
      <c r="JPL52" s="0"/>
      <c r="JPM52" s="0"/>
      <c r="JPN52" s="0"/>
      <c r="JPO52" s="0"/>
      <c r="JPP52" s="0"/>
      <c r="JPQ52" s="0"/>
      <c r="JPR52" s="0"/>
      <c r="JPS52" s="0"/>
      <c r="JPT52" s="0"/>
      <c r="JPU52" s="0"/>
      <c r="JPV52" s="0"/>
      <c r="JPW52" s="0"/>
      <c r="JPX52" s="0"/>
      <c r="JPY52" s="0"/>
      <c r="JPZ52" s="0"/>
      <c r="JQA52" s="0"/>
      <c r="JQB52" s="0"/>
      <c r="JQC52" s="0"/>
      <c r="JQD52" s="0"/>
      <c r="JQE52" s="0"/>
      <c r="JQF52" s="0"/>
      <c r="JQG52" s="0"/>
      <c r="JQH52" s="0"/>
      <c r="JQI52" s="0"/>
      <c r="JQJ52" s="0"/>
      <c r="JQK52" s="0"/>
      <c r="JQL52" s="0"/>
      <c r="JQM52" s="0"/>
      <c r="JQN52" s="0"/>
      <c r="JQO52" s="0"/>
      <c r="JQP52" s="0"/>
      <c r="JQQ52" s="0"/>
      <c r="JQR52" s="0"/>
      <c r="JQS52" s="0"/>
      <c r="JQT52" s="0"/>
      <c r="JQU52" s="0"/>
      <c r="JQV52" s="0"/>
      <c r="JQW52" s="0"/>
      <c r="JQX52" s="0"/>
      <c r="JQY52" s="0"/>
      <c r="JQZ52" s="0"/>
      <c r="JRA52" s="0"/>
      <c r="JRB52" s="0"/>
      <c r="JRC52" s="0"/>
      <c r="JRD52" s="0"/>
      <c r="JRE52" s="0"/>
      <c r="JRF52" s="0"/>
      <c r="JRG52" s="0"/>
      <c r="JRH52" s="0"/>
      <c r="JRI52" s="0"/>
      <c r="JRJ52" s="0"/>
      <c r="JRK52" s="0"/>
      <c r="JRL52" s="0"/>
      <c r="JRM52" s="0"/>
      <c r="JRN52" s="0"/>
      <c r="JRO52" s="0"/>
      <c r="JRP52" s="0"/>
      <c r="JRQ52" s="0"/>
      <c r="JRR52" s="0"/>
      <c r="JRS52" s="0"/>
      <c r="JRT52" s="0"/>
      <c r="JRU52" s="0"/>
      <c r="JRV52" s="0"/>
      <c r="JRW52" s="0"/>
      <c r="JRX52" s="0"/>
      <c r="JRY52" s="0"/>
      <c r="JRZ52" s="0"/>
      <c r="JSA52" s="0"/>
      <c r="JSB52" s="0"/>
      <c r="JSC52" s="0"/>
      <c r="JSD52" s="0"/>
      <c r="JSE52" s="0"/>
      <c r="JSF52" s="0"/>
      <c r="JSG52" s="0"/>
      <c r="JSH52" s="0"/>
      <c r="JSI52" s="0"/>
      <c r="JSJ52" s="0"/>
      <c r="JSK52" s="0"/>
      <c r="JSL52" s="0"/>
      <c r="JSM52" s="0"/>
      <c r="JSN52" s="0"/>
      <c r="JSO52" s="0"/>
      <c r="JSP52" s="0"/>
      <c r="JSQ52" s="0"/>
      <c r="JSR52" s="0"/>
      <c r="JSS52" s="0"/>
      <c r="JST52" s="0"/>
      <c r="JSU52" s="0"/>
      <c r="JSV52" s="0"/>
      <c r="JSW52" s="0"/>
      <c r="JSX52" s="0"/>
      <c r="JSY52" s="0"/>
      <c r="JSZ52" s="0"/>
      <c r="JTA52" s="0"/>
      <c r="JTB52" s="0"/>
      <c r="JTC52" s="0"/>
      <c r="JTD52" s="0"/>
      <c r="JTE52" s="0"/>
      <c r="JTF52" s="0"/>
      <c r="JTG52" s="0"/>
      <c r="JTH52" s="0"/>
      <c r="JTI52" s="0"/>
      <c r="JTJ52" s="0"/>
      <c r="JTK52" s="0"/>
      <c r="JTL52" s="0"/>
      <c r="JTM52" s="0"/>
      <c r="JTN52" s="0"/>
      <c r="JTO52" s="0"/>
      <c r="JTP52" s="0"/>
      <c r="JTQ52" s="0"/>
      <c r="JTR52" s="0"/>
      <c r="JTS52" s="0"/>
      <c r="JTT52" s="0"/>
      <c r="JTU52" s="0"/>
      <c r="JTV52" s="0"/>
      <c r="JTW52" s="0"/>
      <c r="JTX52" s="0"/>
      <c r="JTY52" s="0"/>
      <c r="JTZ52" s="0"/>
      <c r="JUA52" s="0"/>
      <c r="JUB52" s="0"/>
      <c r="JUC52" s="0"/>
      <c r="JUD52" s="0"/>
      <c r="JUE52" s="0"/>
      <c r="JUF52" s="0"/>
      <c r="JUG52" s="0"/>
      <c r="JUH52" s="0"/>
      <c r="JUI52" s="0"/>
      <c r="JUJ52" s="0"/>
      <c r="JUK52" s="0"/>
      <c r="JUL52" s="0"/>
      <c r="JUM52" s="0"/>
      <c r="JUN52" s="0"/>
      <c r="JUO52" s="0"/>
      <c r="JUP52" s="0"/>
      <c r="JUQ52" s="0"/>
      <c r="JUR52" s="0"/>
      <c r="JUS52" s="0"/>
      <c r="JUT52" s="0"/>
      <c r="JUU52" s="0"/>
      <c r="JUV52" s="0"/>
      <c r="JUW52" s="0"/>
      <c r="JUX52" s="0"/>
      <c r="JUY52" s="0"/>
      <c r="JUZ52" s="0"/>
      <c r="JVA52" s="0"/>
      <c r="JVB52" s="0"/>
      <c r="JVC52" s="0"/>
      <c r="JVD52" s="0"/>
      <c r="JVE52" s="0"/>
      <c r="JVF52" s="0"/>
      <c r="JVG52" s="0"/>
      <c r="JVH52" s="0"/>
      <c r="JVI52" s="0"/>
      <c r="JVJ52" s="0"/>
      <c r="JVK52" s="0"/>
      <c r="JVL52" s="0"/>
      <c r="JVM52" s="0"/>
      <c r="JVN52" s="0"/>
      <c r="JVO52" s="0"/>
      <c r="JVP52" s="0"/>
      <c r="JVQ52" s="0"/>
      <c r="JVR52" s="0"/>
      <c r="JVS52" s="0"/>
      <c r="JVT52" s="0"/>
      <c r="JVU52" s="0"/>
      <c r="JVV52" s="0"/>
      <c r="JVW52" s="0"/>
      <c r="JVX52" s="0"/>
      <c r="JVY52" s="0"/>
      <c r="JVZ52" s="0"/>
      <c r="JWA52" s="0"/>
      <c r="JWB52" s="0"/>
      <c r="JWC52" s="0"/>
      <c r="JWD52" s="0"/>
      <c r="JWE52" s="0"/>
      <c r="JWF52" s="0"/>
      <c r="JWG52" s="0"/>
      <c r="JWH52" s="0"/>
      <c r="JWI52" s="0"/>
      <c r="JWJ52" s="0"/>
      <c r="JWK52" s="0"/>
      <c r="JWL52" s="0"/>
      <c r="JWM52" s="0"/>
      <c r="JWN52" s="0"/>
      <c r="JWO52" s="0"/>
      <c r="JWP52" s="0"/>
      <c r="JWQ52" s="0"/>
      <c r="JWR52" s="0"/>
      <c r="JWS52" s="0"/>
      <c r="JWT52" s="0"/>
      <c r="JWU52" s="0"/>
      <c r="JWV52" s="0"/>
      <c r="JWW52" s="0"/>
      <c r="JWX52" s="0"/>
      <c r="JWY52" s="0"/>
      <c r="JWZ52" s="0"/>
      <c r="JXA52" s="0"/>
      <c r="JXB52" s="0"/>
      <c r="JXC52" s="0"/>
      <c r="JXD52" s="0"/>
      <c r="JXE52" s="0"/>
      <c r="JXF52" s="0"/>
      <c r="JXG52" s="0"/>
      <c r="JXH52" s="0"/>
      <c r="JXI52" s="0"/>
      <c r="JXJ52" s="0"/>
      <c r="JXK52" s="0"/>
      <c r="JXL52" s="0"/>
      <c r="JXM52" s="0"/>
      <c r="JXN52" s="0"/>
      <c r="JXO52" s="0"/>
      <c r="JXP52" s="0"/>
      <c r="JXQ52" s="0"/>
      <c r="JXR52" s="0"/>
      <c r="JXS52" s="0"/>
      <c r="JXT52" s="0"/>
      <c r="JXU52" s="0"/>
      <c r="JXV52" s="0"/>
      <c r="JXW52" s="0"/>
      <c r="JXX52" s="0"/>
      <c r="JXY52" s="0"/>
      <c r="JXZ52" s="0"/>
      <c r="JYA52" s="0"/>
      <c r="JYB52" s="0"/>
      <c r="JYC52" s="0"/>
      <c r="JYD52" s="0"/>
      <c r="JYE52" s="0"/>
      <c r="JYF52" s="0"/>
      <c r="JYG52" s="0"/>
      <c r="JYH52" s="0"/>
      <c r="JYI52" s="0"/>
      <c r="JYJ52" s="0"/>
      <c r="JYK52" s="0"/>
      <c r="JYL52" s="0"/>
      <c r="JYM52" s="0"/>
      <c r="JYN52" s="0"/>
      <c r="JYO52" s="0"/>
      <c r="JYP52" s="0"/>
      <c r="JYQ52" s="0"/>
      <c r="JYR52" s="0"/>
      <c r="JYS52" s="0"/>
      <c r="JYT52" s="0"/>
      <c r="JYU52" s="0"/>
      <c r="JYV52" s="0"/>
      <c r="JYW52" s="0"/>
      <c r="JYX52" s="0"/>
      <c r="JYY52" s="0"/>
      <c r="JYZ52" s="0"/>
      <c r="JZA52" s="0"/>
      <c r="JZB52" s="0"/>
      <c r="JZC52" s="0"/>
      <c r="JZD52" s="0"/>
      <c r="JZE52" s="0"/>
      <c r="JZF52" s="0"/>
      <c r="JZG52" s="0"/>
      <c r="JZH52" s="0"/>
      <c r="JZI52" s="0"/>
      <c r="JZJ52" s="0"/>
      <c r="JZK52" s="0"/>
      <c r="JZL52" s="0"/>
      <c r="JZM52" s="0"/>
      <c r="JZN52" s="0"/>
      <c r="JZO52" s="0"/>
      <c r="JZP52" s="0"/>
      <c r="JZQ52" s="0"/>
      <c r="JZR52" s="0"/>
      <c r="JZS52" s="0"/>
      <c r="JZT52" s="0"/>
      <c r="JZU52" s="0"/>
      <c r="JZV52" s="0"/>
      <c r="JZW52" s="0"/>
      <c r="JZX52" s="0"/>
      <c r="JZY52" s="0"/>
      <c r="JZZ52" s="0"/>
      <c r="KAA52" s="0"/>
      <c r="KAB52" s="0"/>
      <c r="KAC52" s="0"/>
      <c r="KAD52" s="0"/>
      <c r="KAE52" s="0"/>
      <c r="KAF52" s="0"/>
      <c r="KAG52" s="0"/>
      <c r="KAH52" s="0"/>
      <c r="KAI52" s="0"/>
      <c r="KAJ52" s="0"/>
      <c r="KAK52" s="0"/>
      <c r="KAL52" s="0"/>
      <c r="KAM52" s="0"/>
      <c r="KAN52" s="0"/>
      <c r="KAO52" s="0"/>
      <c r="KAP52" s="0"/>
      <c r="KAQ52" s="0"/>
      <c r="KAR52" s="0"/>
      <c r="KAS52" s="0"/>
      <c r="KAT52" s="0"/>
      <c r="KAU52" s="0"/>
      <c r="KAV52" s="0"/>
      <c r="KAW52" s="0"/>
      <c r="KAX52" s="0"/>
      <c r="KAY52" s="0"/>
      <c r="KAZ52" s="0"/>
      <c r="KBA52" s="0"/>
      <c r="KBB52" s="0"/>
      <c r="KBC52" s="0"/>
      <c r="KBD52" s="0"/>
      <c r="KBE52" s="0"/>
      <c r="KBF52" s="0"/>
      <c r="KBG52" s="0"/>
      <c r="KBH52" s="0"/>
      <c r="KBI52" s="0"/>
      <c r="KBJ52" s="0"/>
      <c r="KBK52" s="0"/>
      <c r="KBL52" s="0"/>
      <c r="KBM52" s="0"/>
      <c r="KBN52" s="0"/>
      <c r="KBO52" s="0"/>
      <c r="KBP52" s="0"/>
      <c r="KBQ52" s="0"/>
      <c r="KBR52" s="0"/>
      <c r="KBS52" s="0"/>
      <c r="KBT52" s="0"/>
      <c r="KBU52" s="0"/>
      <c r="KBV52" s="0"/>
      <c r="KBW52" s="0"/>
      <c r="KBX52" s="0"/>
      <c r="KBY52" s="0"/>
      <c r="KBZ52" s="0"/>
      <c r="KCA52" s="0"/>
      <c r="KCB52" s="0"/>
      <c r="KCC52" s="0"/>
      <c r="KCD52" s="0"/>
      <c r="KCE52" s="0"/>
      <c r="KCF52" s="0"/>
      <c r="KCG52" s="0"/>
      <c r="KCH52" s="0"/>
      <c r="KCI52" s="0"/>
      <c r="KCJ52" s="0"/>
      <c r="KCK52" s="0"/>
      <c r="KCL52" s="0"/>
      <c r="KCM52" s="0"/>
      <c r="KCN52" s="0"/>
      <c r="KCO52" s="0"/>
      <c r="KCP52" s="0"/>
      <c r="KCQ52" s="0"/>
      <c r="KCR52" s="0"/>
      <c r="KCS52" s="0"/>
      <c r="KCT52" s="0"/>
      <c r="KCU52" s="0"/>
      <c r="KCV52" s="0"/>
      <c r="KCW52" s="0"/>
      <c r="KCX52" s="0"/>
      <c r="KCY52" s="0"/>
      <c r="KCZ52" s="0"/>
      <c r="KDA52" s="0"/>
      <c r="KDB52" s="0"/>
      <c r="KDC52" s="0"/>
      <c r="KDD52" s="0"/>
      <c r="KDE52" s="0"/>
      <c r="KDF52" s="0"/>
      <c r="KDG52" s="0"/>
      <c r="KDH52" s="0"/>
      <c r="KDI52" s="0"/>
      <c r="KDJ52" s="0"/>
      <c r="KDK52" s="0"/>
      <c r="KDL52" s="0"/>
      <c r="KDM52" s="0"/>
      <c r="KDN52" s="0"/>
      <c r="KDO52" s="0"/>
      <c r="KDP52" s="0"/>
      <c r="KDQ52" s="0"/>
      <c r="KDR52" s="0"/>
      <c r="KDS52" s="0"/>
      <c r="KDT52" s="0"/>
      <c r="KDU52" s="0"/>
      <c r="KDV52" s="0"/>
      <c r="KDW52" s="0"/>
      <c r="KDX52" s="0"/>
      <c r="KDY52" s="0"/>
      <c r="KDZ52" s="0"/>
      <c r="KEA52" s="0"/>
      <c r="KEB52" s="0"/>
      <c r="KEC52" s="0"/>
      <c r="KED52" s="0"/>
      <c r="KEE52" s="0"/>
      <c r="KEF52" s="0"/>
      <c r="KEG52" s="0"/>
      <c r="KEH52" s="0"/>
      <c r="KEI52" s="0"/>
      <c r="KEJ52" s="0"/>
      <c r="KEK52" s="0"/>
      <c r="KEL52" s="0"/>
      <c r="KEM52" s="0"/>
      <c r="KEN52" s="0"/>
      <c r="KEO52" s="0"/>
      <c r="KEP52" s="0"/>
      <c r="KEQ52" s="0"/>
      <c r="KER52" s="0"/>
      <c r="KES52" s="0"/>
      <c r="KET52" s="0"/>
      <c r="KEU52" s="0"/>
      <c r="KEV52" s="0"/>
      <c r="KEW52" s="0"/>
      <c r="KEX52" s="0"/>
      <c r="KEY52" s="0"/>
      <c r="KEZ52" s="0"/>
      <c r="KFA52" s="0"/>
      <c r="KFB52" s="0"/>
      <c r="KFC52" s="0"/>
      <c r="KFD52" s="0"/>
      <c r="KFE52" s="0"/>
      <c r="KFF52" s="0"/>
      <c r="KFG52" s="0"/>
      <c r="KFH52" s="0"/>
      <c r="KFI52" s="0"/>
      <c r="KFJ52" s="0"/>
      <c r="KFK52" s="0"/>
      <c r="KFL52" s="0"/>
      <c r="KFM52" s="0"/>
      <c r="KFN52" s="0"/>
      <c r="KFO52" s="0"/>
      <c r="KFP52" s="0"/>
      <c r="KFQ52" s="0"/>
      <c r="KFR52" s="0"/>
      <c r="KFS52" s="0"/>
      <c r="KFT52" s="0"/>
      <c r="KFU52" s="0"/>
      <c r="KFV52" s="0"/>
      <c r="KFW52" s="0"/>
      <c r="KFX52" s="0"/>
      <c r="KFY52" s="0"/>
      <c r="KFZ52" s="0"/>
      <c r="KGA52" s="0"/>
      <c r="KGB52" s="0"/>
      <c r="KGC52" s="0"/>
      <c r="KGD52" s="0"/>
      <c r="KGE52" s="0"/>
      <c r="KGF52" s="0"/>
      <c r="KGG52" s="0"/>
      <c r="KGH52" s="0"/>
      <c r="KGI52" s="0"/>
      <c r="KGJ52" s="0"/>
      <c r="KGK52" s="0"/>
      <c r="KGL52" s="0"/>
      <c r="KGM52" s="0"/>
      <c r="KGN52" s="0"/>
      <c r="KGO52" s="0"/>
      <c r="KGP52" s="0"/>
      <c r="KGQ52" s="0"/>
      <c r="KGR52" s="0"/>
      <c r="KGS52" s="0"/>
      <c r="KGT52" s="0"/>
      <c r="KGU52" s="0"/>
      <c r="KGV52" s="0"/>
      <c r="KGW52" s="0"/>
      <c r="KGX52" s="0"/>
      <c r="KGY52" s="0"/>
      <c r="KGZ52" s="0"/>
      <c r="KHA52" s="0"/>
      <c r="KHB52" s="0"/>
      <c r="KHC52" s="0"/>
      <c r="KHD52" s="0"/>
      <c r="KHE52" s="0"/>
      <c r="KHF52" s="0"/>
      <c r="KHG52" s="0"/>
      <c r="KHH52" s="0"/>
      <c r="KHI52" s="0"/>
      <c r="KHJ52" s="0"/>
      <c r="KHK52" s="0"/>
      <c r="KHL52" s="0"/>
      <c r="KHM52" s="0"/>
      <c r="KHN52" s="0"/>
      <c r="KHO52" s="0"/>
      <c r="KHP52" s="0"/>
      <c r="KHQ52" s="0"/>
      <c r="KHR52" s="0"/>
      <c r="KHS52" s="0"/>
      <c r="KHT52" s="0"/>
      <c r="KHU52" s="0"/>
      <c r="KHV52" s="0"/>
      <c r="KHW52" s="0"/>
      <c r="KHX52" s="0"/>
      <c r="KHY52" s="0"/>
      <c r="KHZ52" s="0"/>
      <c r="KIA52" s="0"/>
      <c r="KIB52" s="0"/>
      <c r="KIC52" s="0"/>
      <c r="KID52" s="0"/>
      <c r="KIE52" s="0"/>
      <c r="KIF52" s="0"/>
      <c r="KIG52" s="0"/>
      <c r="KIH52" s="0"/>
      <c r="KII52" s="0"/>
      <c r="KIJ52" s="0"/>
      <c r="KIK52" s="0"/>
      <c r="KIL52" s="0"/>
      <c r="KIM52" s="0"/>
      <c r="KIN52" s="0"/>
      <c r="KIO52" s="0"/>
      <c r="KIP52" s="0"/>
      <c r="KIQ52" s="0"/>
      <c r="KIR52" s="0"/>
      <c r="KIS52" s="0"/>
      <c r="KIT52" s="0"/>
      <c r="KIU52" s="0"/>
      <c r="KIV52" s="0"/>
      <c r="KIW52" s="0"/>
      <c r="KIX52" s="0"/>
      <c r="KIY52" s="0"/>
      <c r="KIZ52" s="0"/>
      <c r="KJA52" s="0"/>
      <c r="KJB52" s="0"/>
      <c r="KJC52" s="0"/>
      <c r="KJD52" s="0"/>
      <c r="KJE52" s="0"/>
      <c r="KJF52" s="0"/>
      <c r="KJG52" s="0"/>
      <c r="KJH52" s="0"/>
      <c r="KJI52" s="0"/>
      <c r="KJJ52" s="0"/>
      <c r="KJK52" s="0"/>
      <c r="KJL52" s="0"/>
      <c r="KJM52" s="0"/>
      <c r="KJN52" s="0"/>
      <c r="KJO52" s="0"/>
      <c r="KJP52" s="0"/>
      <c r="KJQ52" s="0"/>
      <c r="KJR52" s="0"/>
      <c r="KJS52" s="0"/>
      <c r="KJT52" s="0"/>
      <c r="KJU52" s="0"/>
      <c r="KJV52" s="0"/>
      <c r="KJW52" s="0"/>
      <c r="KJX52" s="0"/>
      <c r="KJY52" s="0"/>
      <c r="KJZ52" s="0"/>
      <c r="KKA52" s="0"/>
      <c r="KKB52" s="0"/>
      <c r="KKC52" s="0"/>
      <c r="KKD52" s="0"/>
      <c r="KKE52" s="0"/>
      <c r="KKF52" s="0"/>
      <c r="KKG52" s="0"/>
      <c r="KKH52" s="0"/>
      <c r="KKI52" s="0"/>
      <c r="KKJ52" s="0"/>
      <c r="KKK52" s="0"/>
      <c r="KKL52" s="0"/>
      <c r="KKM52" s="0"/>
      <c r="KKN52" s="0"/>
      <c r="KKO52" s="0"/>
      <c r="KKP52" s="0"/>
      <c r="KKQ52" s="0"/>
      <c r="KKR52" s="0"/>
      <c r="KKS52" s="0"/>
      <c r="KKT52" s="0"/>
      <c r="KKU52" s="0"/>
      <c r="KKV52" s="0"/>
      <c r="KKW52" s="0"/>
      <c r="KKX52" s="0"/>
      <c r="KKY52" s="0"/>
      <c r="KKZ52" s="0"/>
      <c r="KLA52" s="0"/>
      <c r="KLB52" s="0"/>
      <c r="KLC52" s="0"/>
      <c r="KLD52" s="0"/>
      <c r="KLE52" s="0"/>
      <c r="KLF52" s="0"/>
      <c r="KLG52" s="0"/>
      <c r="KLH52" s="0"/>
      <c r="KLI52" s="0"/>
      <c r="KLJ52" s="0"/>
      <c r="KLK52" s="0"/>
      <c r="KLL52" s="0"/>
      <c r="KLM52" s="0"/>
      <c r="KLN52" s="0"/>
      <c r="KLO52" s="0"/>
      <c r="KLP52" s="0"/>
      <c r="KLQ52" s="0"/>
      <c r="KLR52" s="0"/>
      <c r="KLS52" s="0"/>
      <c r="KLT52" s="0"/>
      <c r="KLU52" s="0"/>
      <c r="KLV52" s="0"/>
      <c r="KLW52" s="0"/>
      <c r="KLX52" s="0"/>
      <c r="KLY52" s="0"/>
      <c r="KLZ52" s="0"/>
      <c r="KMA52" s="0"/>
      <c r="KMB52" s="0"/>
      <c r="KMC52" s="0"/>
      <c r="KMD52" s="0"/>
      <c r="KME52" s="0"/>
      <c r="KMF52" s="0"/>
      <c r="KMG52" s="0"/>
      <c r="KMH52" s="0"/>
      <c r="KMI52" s="0"/>
      <c r="KMJ52" s="0"/>
      <c r="KMK52" s="0"/>
      <c r="KML52" s="0"/>
      <c r="KMM52" s="0"/>
      <c r="KMN52" s="0"/>
      <c r="KMO52" s="0"/>
      <c r="KMP52" s="0"/>
      <c r="KMQ52" s="0"/>
      <c r="KMR52" s="0"/>
      <c r="KMS52" s="0"/>
      <c r="KMT52" s="0"/>
      <c r="KMU52" s="0"/>
      <c r="KMV52" s="0"/>
      <c r="KMW52" s="0"/>
      <c r="KMX52" s="0"/>
      <c r="KMY52" s="0"/>
      <c r="KMZ52" s="0"/>
      <c r="KNA52" s="0"/>
      <c r="KNB52" s="0"/>
      <c r="KNC52" s="0"/>
      <c r="KND52" s="0"/>
      <c r="KNE52" s="0"/>
      <c r="KNF52" s="0"/>
      <c r="KNG52" s="0"/>
      <c r="KNH52" s="0"/>
      <c r="KNI52" s="0"/>
      <c r="KNJ52" s="0"/>
      <c r="KNK52" s="0"/>
      <c r="KNL52" s="0"/>
      <c r="KNM52" s="0"/>
      <c r="KNN52" s="0"/>
      <c r="KNO52" s="0"/>
      <c r="KNP52" s="0"/>
      <c r="KNQ52" s="0"/>
      <c r="KNR52" s="0"/>
      <c r="KNS52" s="0"/>
      <c r="KNT52" s="0"/>
      <c r="KNU52" s="0"/>
      <c r="KNV52" s="0"/>
      <c r="KNW52" s="0"/>
      <c r="KNX52" s="0"/>
      <c r="KNY52" s="0"/>
      <c r="KNZ52" s="0"/>
      <c r="KOA52" s="0"/>
      <c r="KOB52" s="0"/>
      <c r="KOC52" s="0"/>
      <c r="KOD52" s="0"/>
      <c r="KOE52" s="0"/>
      <c r="KOF52" s="0"/>
      <c r="KOG52" s="0"/>
      <c r="KOH52" s="0"/>
      <c r="KOI52" s="0"/>
      <c r="KOJ52" s="0"/>
      <c r="KOK52" s="0"/>
      <c r="KOL52" s="0"/>
      <c r="KOM52" s="0"/>
      <c r="KON52" s="0"/>
      <c r="KOO52" s="0"/>
      <c r="KOP52" s="0"/>
      <c r="KOQ52" s="0"/>
      <c r="KOR52" s="0"/>
      <c r="KOS52" s="0"/>
      <c r="KOT52" s="0"/>
      <c r="KOU52" s="0"/>
      <c r="KOV52" s="0"/>
      <c r="KOW52" s="0"/>
      <c r="KOX52" s="0"/>
      <c r="KOY52" s="0"/>
      <c r="KOZ52" s="0"/>
      <c r="KPA52" s="0"/>
      <c r="KPB52" s="0"/>
      <c r="KPC52" s="0"/>
      <c r="KPD52" s="0"/>
      <c r="KPE52" s="0"/>
      <c r="KPF52" s="0"/>
      <c r="KPG52" s="0"/>
      <c r="KPH52" s="0"/>
      <c r="KPI52" s="0"/>
      <c r="KPJ52" s="0"/>
      <c r="KPK52" s="0"/>
      <c r="KPL52" s="0"/>
      <c r="KPM52" s="0"/>
      <c r="KPN52" s="0"/>
      <c r="KPO52" s="0"/>
      <c r="KPP52" s="0"/>
      <c r="KPQ52" s="0"/>
      <c r="KPR52" s="0"/>
      <c r="KPS52" s="0"/>
      <c r="KPT52" s="0"/>
      <c r="KPU52" s="0"/>
      <c r="KPV52" s="0"/>
      <c r="KPW52" s="0"/>
      <c r="KPX52" s="0"/>
      <c r="KPY52" s="0"/>
      <c r="KPZ52" s="0"/>
      <c r="KQA52" s="0"/>
      <c r="KQB52" s="0"/>
      <c r="KQC52" s="0"/>
      <c r="KQD52" s="0"/>
      <c r="KQE52" s="0"/>
      <c r="KQF52" s="0"/>
      <c r="KQG52" s="0"/>
      <c r="KQH52" s="0"/>
      <c r="KQI52" s="0"/>
      <c r="KQJ52" s="0"/>
      <c r="KQK52" s="0"/>
      <c r="KQL52" s="0"/>
      <c r="KQM52" s="0"/>
      <c r="KQN52" s="0"/>
      <c r="KQO52" s="0"/>
      <c r="KQP52" s="0"/>
      <c r="KQQ52" s="0"/>
      <c r="KQR52" s="0"/>
      <c r="KQS52" s="0"/>
      <c r="KQT52" s="0"/>
      <c r="KQU52" s="0"/>
      <c r="KQV52" s="0"/>
      <c r="KQW52" s="0"/>
      <c r="KQX52" s="0"/>
      <c r="KQY52" s="0"/>
      <c r="KQZ52" s="0"/>
      <c r="KRA52" s="0"/>
      <c r="KRB52" s="0"/>
      <c r="KRC52" s="0"/>
      <c r="KRD52" s="0"/>
      <c r="KRE52" s="0"/>
      <c r="KRF52" s="0"/>
      <c r="KRG52" s="0"/>
      <c r="KRH52" s="0"/>
      <c r="KRI52" s="0"/>
      <c r="KRJ52" s="0"/>
      <c r="KRK52" s="0"/>
      <c r="KRL52" s="0"/>
      <c r="KRM52" s="0"/>
      <c r="KRN52" s="0"/>
      <c r="KRO52" s="0"/>
      <c r="KRP52" s="0"/>
      <c r="KRQ52" s="0"/>
      <c r="KRR52" s="0"/>
      <c r="KRS52" s="0"/>
      <c r="KRT52" s="0"/>
      <c r="KRU52" s="0"/>
      <c r="KRV52" s="0"/>
      <c r="KRW52" s="0"/>
      <c r="KRX52" s="0"/>
      <c r="KRY52" s="0"/>
      <c r="KRZ52" s="0"/>
      <c r="KSA52" s="0"/>
      <c r="KSB52" s="0"/>
      <c r="KSC52" s="0"/>
      <c r="KSD52" s="0"/>
      <c r="KSE52" s="0"/>
      <c r="KSF52" s="0"/>
      <c r="KSG52" s="0"/>
      <c r="KSH52" s="0"/>
      <c r="KSI52" s="0"/>
      <c r="KSJ52" s="0"/>
      <c r="KSK52" s="0"/>
      <c r="KSL52" s="0"/>
      <c r="KSM52" s="0"/>
      <c r="KSN52" s="0"/>
      <c r="KSO52" s="0"/>
      <c r="KSP52" s="0"/>
      <c r="KSQ52" s="0"/>
      <c r="KSR52" s="0"/>
      <c r="KSS52" s="0"/>
      <c r="KST52" s="0"/>
      <c r="KSU52" s="0"/>
      <c r="KSV52" s="0"/>
      <c r="KSW52" s="0"/>
      <c r="KSX52" s="0"/>
      <c r="KSY52" s="0"/>
      <c r="KSZ52" s="0"/>
      <c r="KTA52" s="0"/>
      <c r="KTB52" s="0"/>
      <c r="KTC52" s="0"/>
      <c r="KTD52" s="0"/>
      <c r="KTE52" s="0"/>
      <c r="KTF52" s="0"/>
      <c r="KTG52" s="0"/>
      <c r="KTH52" s="0"/>
      <c r="KTI52" s="0"/>
      <c r="KTJ52" s="0"/>
      <c r="KTK52" s="0"/>
      <c r="KTL52" s="0"/>
      <c r="KTM52" s="0"/>
      <c r="KTN52" s="0"/>
      <c r="KTO52" s="0"/>
      <c r="KTP52" s="0"/>
      <c r="KTQ52" s="0"/>
      <c r="KTR52" s="0"/>
      <c r="KTS52" s="0"/>
      <c r="KTT52" s="0"/>
      <c r="KTU52" s="0"/>
      <c r="KTV52" s="0"/>
      <c r="KTW52" s="0"/>
      <c r="KTX52" s="0"/>
      <c r="KTY52" s="0"/>
      <c r="KTZ52" s="0"/>
      <c r="KUA52" s="0"/>
      <c r="KUB52" s="0"/>
      <c r="KUC52" s="0"/>
      <c r="KUD52" s="0"/>
      <c r="KUE52" s="0"/>
      <c r="KUF52" s="0"/>
      <c r="KUG52" s="0"/>
      <c r="KUH52" s="0"/>
      <c r="KUI52" s="0"/>
      <c r="KUJ52" s="0"/>
      <c r="KUK52" s="0"/>
      <c r="KUL52" s="0"/>
      <c r="KUM52" s="0"/>
      <c r="KUN52" s="0"/>
      <c r="KUO52" s="0"/>
      <c r="KUP52" s="0"/>
      <c r="KUQ52" s="0"/>
      <c r="KUR52" s="0"/>
      <c r="KUS52" s="0"/>
      <c r="KUT52" s="0"/>
      <c r="KUU52" s="0"/>
      <c r="KUV52" s="0"/>
      <c r="KUW52" s="0"/>
      <c r="KUX52" s="0"/>
      <c r="KUY52" s="0"/>
      <c r="KUZ52" s="0"/>
      <c r="KVA52" s="0"/>
      <c r="KVB52" s="0"/>
      <c r="KVC52" s="0"/>
      <c r="KVD52" s="0"/>
      <c r="KVE52" s="0"/>
      <c r="KVF52" s="0"/>
      <c r="KVG52" s="0"/>
      <c r="KVH52" s="0"/>
      <c r="KVI52" s="0"/>
      <c r="KVJ52" s="0"/>
      <c r="KVK52" s="0"/>
      <c r="KVL52" s="0"/>
      <c r="KVM52" s="0"/>
      <c r="KVN52" s="0"/>
      <c r="KVO52" s="0"/>
      <c r="KVP52" s="0"/>
      <c r="KVQ52" s="0"/>
      <c r="KVR52" s="0"/>
      <c r="KVS52" s="0"/>
      <c r="KVT52" s="0"/>
      <c r="KVU52" s="0"/>
      <c r="KVV52" s="0"/>
      <c r="KVW52" s="0"/>
      <c r="KVX52" s="0"/>
      <c r="KVY52" s="0"/>
      <c r="KVZ52" s="0"/>
      <c r="KWA52" s="0"/>
      <c r="KWB52" s="0"/>
      <c r="KWC52" s="0"/>
      <c r="KWD52" s="0"/>
      <c r="KWE52" s="0"/>
      <c r="KWF52" s="0"/>
      <c r="KWG52" s="0"/>
      <c r="KWH52" s="0"/>
      <c r="KWI52" s="0"/>
      <c r="KWJ52" s="0"/>
      <c r="KWK52" s="0"/>
      <c r="KWL52" s="0"/>
      <c r="KWM52" s="0"/>
      <c r="KWN52" s="0"/>
      <c r="KWO52" s="0"/>
      <c r="KWP52" s="0"/>
      <c r="KWQ52" s="0"/>
      <c r="KWR52" s="0"/>
      <c r="KWS52" s="0"/>
      <c r="KWT52" s="0"/>
      <c r="KWU52" s="0"/>
      <c r="KWV52" s="0"/>
      <c r="KWW52" s="0"/>
      <c r="KWX52" s="0"/>
      <c r="KWY52" s="0"/>
      <c r="KWZ52" s="0"/>
      <c r="KXA52" s="0"/>
      <c r="KXB52" s="0"/>
      <c r="KXC52" s="0"/>
      <c r="KXD52" s="0"/>
      <c r="KXE52" s="0"/>
      <c r="KXF52" s="0"/>
      <c r="KXG52" s="0"/>
      <c r="KXH52" s="0"/>
      <c r="KXI52" s="0"/>
      <c r="KXJ52" s="0"/>
      <c r="KXK52" s="0"/>
      <c r="KXL52" s="0"/>
      <c r="KXM52" s="0"/>
      <c r="KXN52" s="0"/>
      <c r="KXO52" s="0"/>
      <c r="KXP52" s="0"/>
      <c r="KXQ52" s="0"/>
      <c r="KXR52" s="0"/>
      <c r="KXS52" s="0"/>
      <c r="KXT52" s="0"/>
      <c r="KXU52" s="0"/>
      <c r="KXV52" s="0"/>
      <c r="KXW52" s="0"/>
      <c r="KXX52" s="0"/>
      <c r="KXY52" s="0"/>
      <c r="KXZ52" s="0"/>
      <c r="KYA52" s="0"/>
      <c r="KYB52" s="0"/>
      <c r="KYC52" s="0"/>
      <c r="KYD52" s="0"/>
      <c r="KYE52" s="0"/>
      <c r="KYF52" s="0"/>
      <c r="KYG52" s="0"/>
      <c r="KYH52" s="0"/>
      <c r="KYI52" s="0"/>
      <c r="KYJ52" s="0"/>
      <c r="KYK52" s="0"/>
      <c r="KYL52" s="0"/>
      <c r="KYM52" s="0"/>
      <c r="KYN52" s="0"/>
      <c r="KYO52" s="0"/>
      <c r="KYP52" s="0"/>
      <c r="KYQ52" s="0"/>
      <c r="KYR52" s="0"/>
      <c r="KYS52" s="0"/>
      <c r="KYT52" s="0"/>
      <c r="KYU52" s="0"/>
      <c r="KYV52" s="0"/>
      <c r="KYW52" s="0"/>
      <c r="KYX52" s="0"/>
      <c r="KYY52" s="0"/>
      <c r="KYZ52" s="0"/>
      <c r="KZA52" s="0"/>
      <c r="KZB52" s="0"/>
      <c r="KZC52" s="0"/>
      <c r="KZD52" s="0"/>
      <c r="KZE52" s="0"/>
      <c r="KZF52" s="0"/>
      <c r="KZG52" s="0"/>
      <c r="KZH52" s="0"/>
      <c r="KZI52" s="0"/>
      <c r="KZJ52" s="0"/>
      <c r="KZK52" s="0"/>
      <c r="KZL52" s="0"/>
      <c r="KZM52" s="0"/>
      <c r="KZN52" s="0"/>
      <c r="KZO52" s="0"/>
      <c r="KZP52" s="0"/>
      <c r="KZQ52" s="0"/>
      <c r="KZR52" s="0"/>
      <c r="KZS52" s="0"/>
      <c r="KZT52" s="0"/>
      <c r="KZU52" s="0"/>
      <c r="KZV52" s="0"/>
      <c r="KZW52" s="0"/>
      <c r="KZX52" s="0"/>
      <c r="KZY52" s="0"/>
      <c r="KZZ52" s="0"/>
      <c r="LAA52" s="0"/>
      <c r="LAB52" s="0"/>
      <c r="LAC52" s="0"/>
      <c r="LAD52" s="0"/>
      <c r="LAE52" s="0"/>
      <c r="LAF52" s="0"/>
      <c r="LAG52" s="0"/>
      <c r="LAH52" s="0"/>
      <c r="LAI52" s="0"/>
      <c r="LAJ52" s="0"/>
      <c r="LAK52" s="0"/>
      <c r="LAL52" s="0"/>
      <c r="LAM52" s="0"/>
      <c r="LAN52" s="0"/>
      <c r="LAO52" s="0"/>
      <c r="LAP52" s="0"/>
      <c r="LAQ52" s="0"/>
      <c r="LAR52" s="0"/>
      <c r="LAS52" s="0"/>
      <c r="LAT52" s="0"/>
      <c r="LAU52" s="0"/>
      <c r="LAV52" s="0"/>
      <c r="LAW52" s="0"/>
      <c r="LAX52" s="0"/>
      <c r="LAY52" s="0"/>
      <c r="LAZ52" s="0"/>
      <c r="LBA52" s="0"/>
      <c r="LBB52" s="0"/>
      <c r="LBC52" s="0"/>
      <c r="LBD52" s="0"/>
      <c r="LBE52" s="0"/>
      <c r="LBF52" s="0"/>
      <c r="LBG52" s="0"/>
      <c r="LBH52" s="0"/>
      <c r="LBI52" s="0"/>
      <c r="LBJ52" s="0"/>
      <c r="LBK52" s="0"/>
      <c r="LBL52" s="0"/>
      <c r="LBM52" s="0"/>
      <c r="LBN52" s="0"/>
      <c r="LBO52" s="0"/>
      <c r="LBP52" s="0"/>
      <c r="LBQ52" s="0"/>
      <c r="LBR52" s="0"/>
      <c r="LBS52" s="0"/>
      <c r="LBT52" s="0"/>
      <c r="LBU52" s="0"/>
      <c r="LBV52" s="0"/>
      <c r="LBW52" s="0"/>
      <c r="LBX52" s="0"/>
      <c r="LBY52" s="0"/>
      <c r="LBZ52" s="0"/>
      <c r="LCA52" s="0"/>
      <c r="LCB52" s="0"/>
      <c r="LCC52" s="0"/>
      <c r="LCD52" s="0"/>
      <c r="LCE52" s="0"/>
      <c r="LCF52" s="0"/>
      <c r="LCG52" s="0"/>
      <c r="LCH52" s="0"/>
      <c r="LCI52" s="0"/>
      <c r="LCJ52" s="0"/>
      <c r="LCK52" s="0"/>
      <c r="LCL52" s="0"/>
      <c r="LCM52" s="0"/>
      <c r="LCN52" s="0"/>
      <c r="LCO52" s="0"/>
      <c r="LCP52" s="0"/>
      <c r="LCQ52" s="0"/>
      <c r="LCR52" s="0"/>
      <c r="LCS52" s="0"/>
      <c r="LCT52" s="0"/>
      <c r="LCU52" s="0"/>
      <c r="LCV52" s="0"/>
      <c r="LCW52" s="0"/>
      <c r="LCX52" s="0"/>
      <c r="LCY52" s="0"/>
      <c r="LCZ52" s="0"/>
      <c r="LDA52" s="0"/>
      <c r="LDB52" s="0"/>
      <c r="LDC52" s="0"/>
      <c r="LDD52" s="0"/>
      <c r="LDE52" s="0"/>
      <c r="LDF52" s="0"/>
      <c r="LDG52" s="0"/>
      <c r="LDH52" s="0"/>
      <c r="LDI52" s="0"/>
      <c r="LDJ52" s="0"/>
      <c r="LDK52" s="0"/>
      <c r="LDL52" s="0"/>
      <c r="LDM52" s="0"/>
      <c r="LDN52" s="0"/>
      <c r="LDO52" s="0"/>
      <c r="LDP52" s="0"/>
      <c r="LDQ52" s="0"/>
      <c r="LDR52" s="0"/>
      <c r="LDS52" s="0"/>
      <c r="LDT52" s="0"/>
      <c r="LDU52" s="0"/>
      <c r="LDV52" s="0"/>
      <c r="LDW52" s="0"/>
      <c r="LDX52" s="0"/>
      <c r="LDY52" s="0"/>
      <c r="LDZ52" s="0"/>
      <c r="LEA52" s="0"/>
      <c r="LEB52" s="0"/>
      <c r="LEC52" s="0"/>
      <c r="LED52" s="0"/>
      <c r="LEE52" s="0"/>
      <c r="LEF52" s="0"/>
      <c r="LEG52" s="0"/>
      <c r="LEH52" s="0"/>
      <c r="LEI52" s="0"/>
      <c r="LEJ52" s="0"/>
      <c r="LEK52" s="0"/>
      <c r="LEL52" s="0"/>
      <c r="LEM52" s="0"/>
      <c r="LEN52" s="0"/>
      <c r="LEO52" s="0"/>
      <c r="LEP52" s="0"/>
      <c r="LEQ52" s="0"/>
      <c r="LER52" s="0"/>
      <c r="LES52" s="0"/>
      <c r="LET52" s="0"/>
      <c r="LEU52" s="0"/>
      <c r="LEV52" s="0"/>
      <c r="LEW52" s="0"/>
      <c r="LEX52" s="0"/>
      <c r="LEY52" s="0"/>
      <c r="LEZ52" s="0"/>
      <c r="LFA52" s="0"/>
      <c r="LFB52" s="0"/>
      <c r="LFC52" s="0"/>
      <c r="LFD52" s="0"/>
      <c r="LFE52" s="0"/>
      <c r="LFF52" s="0"/>
      <c r="LFG52" s="0"/>
      <c r="LFH52" s="0"/>
      <c r="LFI52" s="0"/>
      <c r="LFJ52" s="0"/>
      <c r="LFK52" s="0"/>
      <c r="LFL52" s="0"/>
      <c r="LFM52" s="0"/>
      <c r="LFN52" s="0"/>
      <c r="LFO52" s="0"/>
      <c r="LFP52" s="0"/>
      <c r="LFQ52" s="0"/>
      <c r="LFR52" s="0"/>
      <c r="LFS52" s="0"/>
      <c r="LFT52" s="0"/>
      <c r="LFU52" s="0"/>
      <c r="LFV52" s="0"/>
      <c r="LFW52" s="0"/>
      <c r="LFX52" s="0"/>
      <c r="LFY52" s="0"/>
      <c r="LFZ52" s="0"/>
      <c r="LGA52" s="0"/>
      <c r="LGB52" s="0"/>
      <c r="LGC52" s="0"/>
      <c r="LGD52" s="0"/>
      <c r="LGE52" s="0"/>
      <c r="LGF52" s="0"/>
      <c r="LGG52" s="0"/>
      <c r="LGH52" s="0"/>
      <c r="LGI52" s="0"/>
      <c r="LGJ52" s="0"/>
      <c r="LGK52" s="0"/>
      <c r="LGL52" s="0"/>
      <c r="LGM52" s="0"/>
      <c r="LGN52" s="0"/>
      <c r="LGO52" s="0"/>
      <c r="LGP52" s="0"/>
      <c r="LGQ52" s="0"/>
      <c r="LGR52" s="0"/>
      <c r="LGS52" s="0"/>
      <c r="LGT52" s="0"/>
      <c r="LGU52" s="0"/>
      <c r="LGV52" s="0"/>
      <c r="LGW52" s="0"/>
      <c r="LGX52" s="0"/>
      <c r="LGY52" s="0"/>
      <c r="LGZ52" s="0"/>
      <c r="LHA52" s="0"/>
      <c r="LHB52" s="0"/>
      <c r="LHC52" s="0"/>
      <c r="LHD52" s="0"/>
      <c r="LHE52" s="0"/>
      <c r="LHF52" s="0"/>
      <c r="LHG52" s="0"/>
      <c r="LHH52" s="0"/>
      <c r="LHI52" s="0"/>
      <c r="LHJ52" s="0"/>
      <c r="LHK52" s="0"/>
      <c r="LHL52" s="0"/>
      <c r="LHM52" s="0"/>
      <c r="LHN52" s="0"/>
      <c r="LHO52" s="0"/>
      <c r="LHP52" s="0"/>
      <c r="LHQ52" s="0"/>
      <c r="LHR52" s="0"/>
      <c r="LHS52" s="0"/>
      <c r="LHT52" s="0"/>
      <c r="LHU52" s="0"/>
      <c r="LHV52" s="0"/>
      <c r="LHW52" s="0"/>
      <c r="LHX52" s="0"/>
      <c r="LHY52" s="0"/>
      <c r="LHZ52" s="0"/>
      <c r="LIA52" s="0"/>
      <c r="LIB52" s="0"/>
      <c r="LIC52" s="0"/>
      <c r="LID52" s="0"/>
      <c r="LIE52" s="0"/>
      <c r="LIF52" s="0"/>
      <c r="LIG52" s="0"/>
      <c r="LIH52" s="0"/>
      <c r="LII52" s="0"/>
      <c r="LIJ52" s="0"/>
      <c r="LIK52" s="0"/>
      <c r="LIL52" s="0"/>
      <c r="LIM52" s="0"/>
      <c r="LIN52" s="0"/>
      <c r="LIO52" s="0"/>
      <c r="LIP52" s="0"/>
      <c r="LIQ52" s="0"/>
      <c r="LIR52" s="0"/>
      <c r="LIS52" s="0"/>
      <c r="LIT52" s="0"/>
      <c r="LIU52" s="0"/>
      <c r="LIV52" s="0"/>
      <c r="LIW52" s="0"/>
      <c r="LIX52" s="0"/>
      <c r="LIY52" s="0"/>
      <c r="LIZ52" s="0"/>
      <c r="LJA52" s="0"/>
      <c r="LJB52" s="0"/>
      <c r="LJC52" s="0"/>
      <c r="LJD52" s="0"/>
      <c r="LJE52" s="0"/>
      <c r="LJF52" s="0"/>
      <c r="LJG52" s="0"/>
      <c r="LJH52" s="0"/>
      <c r="LJI52" s="0"/>
      <c r="LJJ52" s="0"/>
      <c r="LJK52" s="0"/>
      <c r="LJL52" s="0"/>
      <c r="LJM52" s="0"/>
      <c r="LJN52" s="0"/>
      <c r="LJO52" s="0"/>
      <c r="LJP52" s="0"/>
      <c r="LJQ52" s="0"/>
      <c r="LJR52" s="0"/>
      <c r="LJS52" s="0"/>
      <c r="LJT52" s="0"/>
      <c r="LJU52" s="0"/>
      <c r="LJV52" s="0"/>
      <c r="LJW52" s="0"/>
      <c r="LJX52" s="0"/>
      <c r="LJY52" s="0"/>
      <c r="LJZ52" s="0"/>
      <c r="LKA52" s="0"/>
      <c r="LKB52" s="0"/>
      <c r="LKC52" s="0"/>
      <c r="LKD52" s="0"/>
      <c r="LKE52" s="0"/>
      <c r="LKF52" s="0"/>
      <c r="LKG52" s="0"/>
      <c r="LKH52" s="0"/>
      <c r="LKI52" s="0"/>
      <c r="LKJ52" s="0"/>
      <c r="LKK52" s="0"/>
      <c r="LKL52" s="0"/>
      <c r="LKM52" s="0"/>
      <c r="LKN52" s="0"/>
      <c r="LKO52" s="0"/>
      <c r="LKP52" s="0"/>
      <c r="LKQ52" s="0"/>
      <c r="LKR52" s="0"/>
      <c r="LKS52" s="0"/>
      <c r="LKT52" s="0"/>
      <c r="LKU52" s="0"/>
      <c r="LKV52" s="0"/>
      <c r="LKW52" s="0"/>
      <c r="LKX52" s="0"/>
      <c r="LKY52" s="0"/>
      <c r="LKZ52" s="0"/>
      <c r="LLA52" s="0"/>
      <c r="LLB52" s="0"/>
      <c r="LLC52" s="0"/>
      <c r="LLD52" s="0"/>
      <c r="LLE52" s="0"/>
      <c r="LLF52" s="0"/>
      <c r="LLG52" s="0"/>
      <c r="LLH52" s="0"/>
      <c r="LLI52" s="0"/>
      <c r="LLJ52" s="0"/>
      <c r="LLK52" s="0"/>
      <c r="LLL52" s="0"/>
      <c r="LLM52" s="0"/>
      <c r="LLN52" s="0"/>
      <c r="LLO52" s="0"/>
      <c r="LLP52" s="0"/>
      <c r="LLQ52" s="0"/>
      <c r="LLR52" s="0"/>
      <c r="LLS52" s="0"/>
      <c r="LLT52" s="0"/>
      <c r="LLU52" s="0"/>
      <c r="LLV52" s="0"/>
      <c r="LLW52" s="0"/>
      <c r="LLX52" s="0"/>
      <c r="LLY52" s="0"/>
      <c r="LLZ52" s="0"/>
      <c r="LMA52" s="0"/>
      <c r="LMB52" s="0"/>
      <c r="LMC52" s="0"/>
      <c r="LMD52" s="0"/>
      <c r="LME52" s="0"/>
      <c r="LMF52" s="0"/>
      <c r="LMG52" s="0"/>
      <c r="LMH52" s="0"/>
      <c r="LMI52" s="0"/>
      <c r="LMJ52" s="0"/>
      <c r="LMK52" s="0"/>
      <c r="LML52" s="0"/>
      <c r="LMM52" s="0"/>
      <c r="LMN52" s="0"/>
      <c r="LMO52" s="0"/>
      <c r="LMP52" s="0"/>
      <c r="LMQ52" s="0"/>
      <c r="LMR52" s="0"/>
      <c r="LMS52" s="0"/>
      <c r="LMT52" s="0"/>
      <c r="LMU52" s="0"/>
      <c r="LMV52" s="0"/>
      <c r="LMW52" s="0"/>
      <c r="LMX52" s="0"/>
      <c r="LMY52" s="0"/>
      <c r="LMZ52" s="0"/>
      <c r="LNA52" s="0"/>
      <c r="LNB52" s="0"/>
      <c r="LNC52" s="0"/>
      <c r="LND52" s="0"/>
      <c r="LNE52" s="0"/>
      <c r="LNF52" s="0"/>
      <c r="LNG52" s="0"/>
      <c r="LNH52" s="0"/>
      <c r="LNI52" s="0"/>
      <c r="LNJ52" s="0"/>
      <c r="LNK52" s="0"/>
      <c r="LNL52" s="0"/>
      <c r="LNM52" s="0"/>
      <c r="LNN52" s="0"/>
      <c r="LNO52" s="0"/>
      <c r="LNP52" s="0"/>
      <c r="LNQ52" s="0"/>
      <c r="LNR52" s="0"/>
      <c r="LNS52" s="0"/>
      <c r="LNT52" s="0"/>
      <c r="LNU52" s="0"/>
      <c r="LNV52" s="0"/>
      <c r="LNW52" s="0"/>
      <c r="LNX52" s="0"/>
      <c r="LNY52" s="0"/>
      <c r="LNZ52" s="0"/>
      <c r="LOA52" s="0"/>
      <c r="LOB52" s="0"/>
      <c r="LOC52" s="0"/>
      <c r="LOD52" s="0"/>
      <c r="LOE52" s="0"/>
      <c r="LOF52" s="0"/>
      <c r="LOG52" s="0"/>
      <c r="LOH52" s="0"/>
      <c r="LOI52" s="0"/>
      <c r="LOJ52" s="0"/>
      <c r="LOK52" s="0"/>
      <c r="LOL52" s="0"/>
      <c r="LOM52" s="0"/>
      <c r="LON52" s="0"/>
      <c r="LOO52" s="0"/>
      <c r="LOP52" s="0"/>
      <c r="LOQ52" s="0"/>
      <c r="LOR52" s="0"/>
      <c r="LOS52" s="0"/>
      <c r="LOT52" s="0"/>
      <c r="LOU52" s="0"/>
      <c r="LOV52" s="0"/>
      <c r="LOW52" s="0"/>
      <c r="LOX52" s="0"/>
      <c r="LOY52" s="0"/>
      <c r="LOZ52" s="0"/>
      <c r="LPA52" s="0"/>
      <c r="LPB52" s="0"/>
      <c r="LPC52" s="0"/>
      <c r="LPD52" s="0"/>
      <c r="LPE52" s="0"/>
      <c r="LPF52" s="0"/>
      <c r="LPG52" s="0"/>
      <c r="LPH52" s="0"/>
      <c r="LPI52" s="0"/>
      <c r="LPJ52" s="0"/>
      <c r="LPK52" s="0"/>
      <c r="LPL52" s="0"/>
      <c r="LPM52" s="0"/>
      <c r="LPN52" s="0"/>
      <c r="LPO52" s="0"/>
      <c r="LPP52" s="0"/>
      <c r="LPQ52" s="0"/>
      <c r="LPR52" s="0"/>
      <c r="LPS52" s="0"/>
      <c r="LPT52" s="0"/>
      <c r="LPU52" s="0"/>
      <c r="LPV52" s="0"/>
      <c r="LPW52" s="0"/>
      <c r="LPX52" s="0"/>
      <c r="LPY52" s="0"/>
      <c r="LPZ52" s="0"/>
      <c r="LQA52" s="0"/>
      <c r="LQB52" s="0"/>
      <c r="LQC52" s="0"/>
      <c r="LQD52" s="0"/>
      <c r="LQE52" s="0"/>
      <c r="LQF52" s="0"/>
      <c r="LQG52" s="0"/>
      <c r="LQH52" s="0"/>
      <c r="LQI52" s="0"/>
      <c r="LQJ52" s="0"/>
      <c r="LQK52" s="0"/>
      <c r="LQL52" s="0"/>
      <c r="LQM52" s="0"/>
      <c r="LQN52" s="0"/>
      <c r="LQO52" s="0"/>
      <c r="LQP52" s="0"/>
      <c r="LQQ52" s="0"/>
      <c r="LQR52" s="0"/>
      <c r="LQS52" s="0"/>
      <c r="LQT52" s="0"/>
      <c r="LQU52" s="0"/>
      <c r="LQV52" s="0"/>
      <c r="LQW52" s="0"/>
      <c r="LQX52" s="0"/>
      <c r="LQY52" s="0"/>
      <c r="LQZ52" s="0"/>
      <c r="LRA52" s="0"/>
      <c r="LRB52" s="0"/>
      <c r="LRC52" s="0"/>
      <c r="LRD52" s="0"/>
      <c r="LRE52" s="0"/>
      <c r="LRF52" s="0"/>
      <c r="LRG52" s="0"/>
      <c r="LRH52" s="0"/>
      <c r="LRI52" s="0"/>
      <c r="LRJ52" s="0"/>
      <c r="LRK52" s="0"/>
      <c r="LRL52" s="0"/>
      <c r="LRM52" s="0"/>
      <c r="LRN52" s="0"/>
      <c r="LRO52" s="0"/>
      <c r="LRP52" s="0"/>
      <c r="LRQ52" s="0"/>
      <c r="LRR52" s="0"/>
      <c r="LRS52" s="0"/>
      <c r="LRT52" s="0"/>
      <c r="LRU52" s="0"/>
      <c r="LRV52" s="0"/>
      <c r="LRW52" s="0"/>
      <c r="LRX52" s="0"/>
      <c r="LRY52" s="0"/>
      <c r="LRZ52" s="0"/>
      <c r="LSA52" s="0"/>
      <c r="LSB52" s="0"/>
      <c r="LSC52" s="0"/>
      <c r="LSD52" s="0"/>
      <c r="LSE52" s="0"/>
      <c r="LSF52" s="0"/>
      <c r="LSG52" s="0"/>
      <c r="LSH52" s="0"/>
      <c r="LSI52" s="0"/>
      <c r="LSJ52" s="0"/>
      <c r="LSK52" s="0"/>
      <c r="LSL52" s="0"/>
      <c r="LSM52" s="0"/>
      <c r="LSN52" s="0"/>
      <c r="LSO52" s="0"/>
      <c r="LSP52" s="0"/>
      <c r="LSQ52" s="0"/>
      <c r="LSR52" s="0"/>
      <c r="LSS52" s="0"/>
      <c r="LST52" s="0"/>
      <c r="LSU52" s="0"/>
      <c r="LSV52" s="0"/>
      <c r="LSW52" s="0"/>
      <c r="LSX52" s="0"/>
      <c r="LSY52" s="0"/>
      <c r="LSZ52" s="0"/>
      <c r="LTA52" s="0"/>
      <c r="LTB52" s="0"/>
      <c r="LTC52" s="0"/>
      <c r="LTD52" s="0"/>
      <c r="LTE52" s="0"/>
      <c r="LTF52" s="0"/>
      <c r="LTG52" s="0"/>
      <c r="LTH52" s="0"/>
      <c r="LTI52" s="0"/>
      <c r="LTJ52" s="0"/>
      <c r="LTK52" s="0"/>
      <c r="LTL52" s="0"/>
      <c r="LTM52" s="0"/>
      <c r="LTN52" s="0"/>
      <c r="LTO52" s="0"/>
      <c r="LTP52" s="0"/>
      <c r="LTQ52" s="0"/>
      <c r="LTR52" s="0"/>
      <c r="LTS52" s="0"/>
      <c r="LTT52" s="0"/>
      <c r="LTU52" s="0"/>
      <c r="LTV52" s="0"/>
      <c r="LTW52" s="0"/>
      <c r="LTX52" s="0"/>
      <c r="LTY52" s="0"/>
      <c r="LTZ52" s="0"/>
      <c r="LUA52" s="0"/>
      <c r="LUB52" s="0"/>
      <c r="LUC52" s="0"/>
      <c r="LUD52" s="0"/>
      <c r="LUE52" s="0"/>
      <c r="LUF52" s="0"/>
      <c r="LUG52" s="0"/>
      <c r="LUH52" s="0"/>
      <c r="LUI52" s="0"/>
      <c r="LUJ52" s="0"/>
      <c r="LUK52" s="0"/>
      <c r="LUL52" s="0"/>
      <c r="LUM52" s="0"/>
      <c r="LUN52" s="0"/>
      <c r="LUO52" s="0"/>
      <c r="LUP52" s="0"/>
      <c r="LUQ52" s="0"/>
      <c r="LUR52" s="0"/>
      <c r="LUS52" s="0"/>
      <c r="LUT52" s="0"/>
      <c r="LUU52" s="0"/>
      <c r="LUV52" s="0"/>
      <c r="LUW52" s="0"/>
      <c r="LUX52" s="0"/>
      <c r="LUY52" s="0"/>
      <c r="LUZ52" s="0"/>
      <c r="LVA52" s="0"/>
      <c r="LVB52" s="0"/>
      <c r="LVC52" s="0"/>
      <c r="LVD52" s="0"/>
      <c r="LVE52" s="0"/>
      <c r="LVF52" s="0"/>
      <c r="LVG52" s="0"/>
      <c r="LVH52" s="0"/>
      <c r="LVI52" s="0"/>
      <c r="LVJ52" s="0"/>
      <c r="LVK52" s="0"/>
      <c r="LVL52" s="0"/>
      <c r="LVM52" s="0"/>
      <c r="LVN52" s="0"/>
      <c r="LVO52" s="0"/>
      <c r="LVP52" s="0"/>
      <c r="LVQ52" s="0"/>
      <c r="LVR52" s="0"/>
      <c r="LVS52" s="0"/>
      <c r="LVT52" s="0"/>
      <c r="LVU52" s="0"/>
      <c r="LVV52" s="0"/>
      <c r="LVW52" s="0"/>
      <c r="LVX52" s="0"/>
      <c r="LVY52" s="0"/>
      <c r="LVZ52" s="0"/>
      <c r="LWA52" s="0"/>
      <c r="LWB52" s="0"/>
      <c r="LWC52" s="0"/>
      <c r="LWD52" s="0"/>
      <c r="LWE52" s="0"/>
      <c r="LWF52" s="0"/>
      <c r="LWG52" s="0"/>
      <c r="LWH52" s="0"/>
      <c r="LWI52" s="0"/>
      <c r="LWJ52" s="0"/>
      <c r="LWK52" s="0"/>
      <c r="LWL52" s="0"/>
      <c r="LWM52" s="0"/>
      <c r="LWN52" s="0"/>
      <c r="LWO52" s="0"/>
      <c r="LWP52" s="0"/>
      <c r="LWQ52" s="0"/>
      <c r="LWR52" s="0"/>
      <c r="LWS52" s="0"/>
      <c r="LWT52" s="0"/>
      <c r="LWU52" s="0"/>
      <c r="LWV52" s="0"/>
      <c r="LWW52" s="0"/>
      <c r="LWX52" s="0"/>
      <c r="LWY52" s="0"/>
      <c r="LWZ52" s="0"/>
      <c r="LXA52" s="0"/>
      <c r="LXB52" s="0"/>
      <c r="LXC52" s="0"/>
      <c r="LXD52" s="0"/>
      <c r="LXE52" s="0"/>
      <c r="LXF52" s="0"/>
      <c r="LXG52" s="0"/>
      <c r="LXH52" s="0"/>
      <c r="LXI52" s="0"/>
      <c r="LXJ52" s="0"/>
      <c r="LXK52" s="0"/>
      <c r="LXL52" s="0"/>
      <c r="LXM52" s="0"/>
      <c r="LXN52" s="0"/>
      <c r="LXO52" s="0"/>
      <c r="LXP52" s="0"/>
      <c r="LXQ52" s="0"/>
      <c r="LXR52" s="0"/>
      <c r="LXS52" s="0"/>
      <c r="LXT52" s="0"/>
      <c r="LXU52" s="0"/>
      <c r="LXV52" s="0"/>
      <c r="LXW52" s="0"/>
      <c r="LXX52" s="0"/>
      <c r="LXY52" s="0"/>
      <c r="LXZ52" s="0"/>
      <c r="LYA52" s="0"/>
      <c r="LYB52" s="0"/>
      <c r="LYC52" s="0"/>
      <c r="LYD52" s="0"/>
      <c r="LYE52" s="0"/>
      <c r="LYF52" s="0"/>
      <c r="LYG52" s="0"/>
      <c r="LYH52" s="0"/>
      <c r="LYI52" s="0"/>
      <c r="LYJ52" s="0"/>
      <c r="LYK52" s="0"/>
      <c r="LYL52" s="0"/>
      <c r="LYM52" s="0"/>
      <c r="LYN52" s="0"/>
      <c r="LYO52" s="0"/>
      <c r="LYP52" s="0"/>
      <c r="LYQ52" s="0"/>
      <c r="LYR52" s="0"/>
      <c r="LYS52" s="0"/>
      <c r="LYT52" s="0"/>
      <c r="LYU52" s="0"/>
      <c r="LYV52" s="0"/>
      <c r="LYW52" s="0"/>
      <c r="LYX52" s="0"/>
      <c r="LYY52" s="0"/>
      <c r="LYZ52" s="0"/>
      <c r="LZA52" s="0"/>
      <c r="LZB52" s="0"/>
      <c r="LZC52" s="0"/>
      <c r="LZD52" s="0"/>
      <c r="LZE52" s="0"/>
      <c r="LZF52" s="0"/>
      <c r="LZG52" s="0"/>
      <c r="LZH52" s="0"/>
      <c r="LZI52" s="0"/>
      <c r="LZJ52" s="0"/>
      <c r="LZK52" s="0"/>
      <c r="LZL52" s="0"/>
      <c r="LZM52" s="0"/>
      <c r="LZN52" s="0"/>
      <c r="LZO52" s="0"/>
      <c r="LZP52" s="0"/>
      <c r="LZQ52" s="0"/>
      <c r="LZR52" s="0"/>
      <c r="LZS52" s="0"/>
      <c r="LZT52" s="0"/>
      <c r="LZU52" s="0"/>
      <c r="LZV52" s="0"/>
      <c r="LZW52" s="0"/>
      <c r="LZX52" s="0"/>
      <c r="LZY52" s="0"/>
      <c r="LZZ52" s="0"/>
      <c r="MAA52" s="0"/>
      <c r="MAB52" s="0"/>
      <c r="MAC52" s="0"/>
      <c r="MAD52" s="0"/>
      <c r="MAE52" s="0"/>
      <c r="MAF52" s="0"/>
      <c r="MAG52" s="0"/>
      <c r="MAH52" s="0"/>
      <c r="MAI52" s="0"/>
      <c r="MAJ52" s="0"/>
      <c r="MAK52" s="0"/>
      <c r="MAL52" s="0"/>
      <c r="MAM52" s="0"/>
      <c r="MAN52" s="0"/>
      <c r="MAO52" s="0"/>
      <c r="MAP52" s="0"/>
      <c r="MAQ52" s="0"/>
      <c r="MAR52" s="0"/>
      <c r="MAS52" s="0"/>
      <c r="MAT52" s="0"/>
      <c r="MAU52" s="0"/>
      <c r="MAV52" s="0"/>
      <c r="MAW52" s="0"/>
      <c r="MAX52" s="0"/>
      <c r="MAY52" s="0"/>
      <c r="MAZ52" s="0"/>
      <c r="MBA52" s="0"/>
      <c r="MBB52" s="0"/>
      <c r="MBC52" s="0"/>
      <c r="MBD52" s="0"/>
      <c r="MBE52" s="0"/>
      <c r="MBF52" s="0"/>
      <c r="MBG52" s="0"/>
      <c r="MBH52" s="0"/>
      <c r="MBI52" s="0"/>
      <c r="MBJ52" s="0"/>
      <c r="MBK52" s="0"/>
      <c r="MBL52" s="0"/>
      <c r="MBM52" s="0"/>
      <c r="MBN52" s="0"/>
      <c r="MBO52" s="0"/>
      <c r="MBP52" s="0"/>
      <c r="MBQ52" s="0"/>
      <c r="MBR52" s="0"/>
      <c r="MBS52" s="0"/>
      <c r="MBT52" s="0"/>
      <c r="MBU52" s="0"/>
      <c r="MBV52" s="0"/>
      <c r="MBW52" s="0"/>
      <c r="MBX52" s="0"/>
      <c r="MBY52" s="0"/>
      <c r="MBZ52" s="0"/>
      <c r="MCA52" s="0"/>
      <c r="MCB52" s="0"/>
      <c r="MCC52" s="0"/>
      <c r="MCD52" s="0"/>
      <c r="MCE52" s="0"/>
      <c r="MCF52" s="0"/>
      <c r="MCG52" s="0"/>
      <c r="MCH52" s="0"/>
      <c r="MCI52" s="0"/>
      <c r="MCJ52" s="0"/>
      <c r="MCK52" s="0"/>
      <c r="MCL52" s="0"/>
      <c r="MCM52" s="0"/>
      <c r="MCN52" s="0"/>
      <c r="MCO52" s="0"/>
      <c r="MCP52" s="0"/>
      <c r="MCQ52" s="0"/>
      <c r="MCR52" s="0"/>
      <c r="MCS52" s="0"/>
      <c r="MCT52" s="0"/>
      <c r="MCU52" s="0"/>
      <c r="MCV52" s="0"/>
      <c r="MCW52" s="0"/>
      <c r="MCX52" s="0"/>
      <c r="MCY52" s="0"/>
      <c r="MCZ52" s="0"/>
      <c r="MDA52" s="0"/>
      <c r="MDB52" s="0"/>
      <c r="MDC52" s="0"/>
      <c r="MDD52" s="0"/>
      <c r="MDE52" s="0"/>
      <c r="MDF52" s="0"/>
      <c r="MDG52" s="0"/>
      <c r="MDH52" s="0"/>
      <c r="MDI52" s="0"/>
      <c r="MDJ52" s="0"/>
      <c r="MDK52" s="0"/>
      <c r="MDL52" s="0"/>
      <c r="MDM52" s="0"/>
      <c r="MDN52" s="0"/>
      <c r="MDO52" s="0"/>
      <c r="MDP52" s="0"/>
      <c r="MDQ52" s="0"/>
      <c r="MDR52" s="0"/>
      <c r="MDS52" s="0"/>
      <c r="MDT52" s="0"/>
      <c r="MDU52" s="0"/>
      <c r="MDV52" s="0"/>
      <c r="MDW52" s="0"/>
      <c r="MDX52" s="0"/>
      <c r="MDY52" s="0"/>
      <c r="MDZ52" s="0"/>
      <c r="MEA52" s="0"/>
      <c r="MEB52" s="0"/>
      <c r="MEC52" s="0"/>
      <c r="MED52" s="0"/>
      <c r="MEE52" s="0"/>
      <c r="MEF52" s="0"/>
      <c r="MEG52" s="0"/>
      <c r="MEH52" s="0"/>
      <c r="MEI52" s="0"/>
      <c r="MEJ52" s="0"/>
      <c r="MEK52" s="0"/>
      <c r="MEL52" s="0"/>
      <c r="MEM52" s="0"/>
      <c r="MEN52" s="0"/>
      <c r="MEO52" s="0"/>
      <c r="MEP52" s="0"/>
      <c r="MEQ52" s="0"/>
      <c r="MER52" s="0"/>
      <c r="MES52" s="0"/>
      <c r="MET52" s="0"/>
      <c r="MEU52" s="0"/>
      <c r="MEV52" s="0"/>
      <c r="MEW52" s="0"/>
      <c r="MEX52" s="0"/>
      <c r="MEY52" s="0"/>
      <c r="MEZ52" s="0"/>
      <c r="MFA52" s="0"/>
      <c r="MFB52" s="0"/>
      <c r="MFC52" s="0"/>
      <c r="MFD52" s="0"/>
      <c r="MFE52" s="0"/>
      <c r="MFF52" s="0"/>
      <c r="MFG52" s="0"/>
      <c r="MFH52" s="0"/>
      <c r="MFI52" s="0"/>
      <c r="MFJ52" s="0"/>
      <c r="MFK52" s="0"/>
      <c r="MFL52" s="0"/>
      <c r="MFM52" s="0"/>
      <c r="MFN52" s="0"/>
      <c r="MFO52" s="0"/>
      <c r="MFP52" s="0"/>
      <c r="MFQ52" s="0"/>
      <c r="MFR52" s="0"/>
      <c r="MFS52" s="0"/>
      <c r="MFT52" s="0"/>
      <c r="MFU52" s="0"/>
      <c r="MFV52" s="0"/>
      <c r="MFW52" s="0"/>
      <c r="MFX52" s="0"/>
      <c r="MFY52" s="0"/>
      <c r="MFZ52" s="0"/>
      <c r="MGA52" s="0"/>
      <c r="MGB52" s="0"/>
      <c r="MGC52" s="0"/>
      <c r="MGD52" s="0"/>
      <c r="MGE52" s="0"/>
      <c r="MGF52" s="0"/>
      <c r="MGG52" s="0"/>
      <c r="MGH52" s="0"/>
      <c r="MGI52" s="0"/>
      <c r="MGJ52" s="0"/>
      <c r="MGK52" s="0"/>
      <c r="MGL52" s="0"/>
      <c r="MGM52" s="0"/>
      <c r="MGN52" s="0"/>
      <c r="MGO52" s="0"/>
      <c r="MGP52" s="0"/>
      <c r="MGQ52" s="0"/>
      <c r="MGR52" s="0"/>
      <c r="MGS52" s="0"/>
      <c r="MGT52" s="0"/>
      <c r="MGU52" s="0"/>
      <c r="MGV52" s="0"/>
      <c r="MGW52" s="0"/>
      <c r="MGX52" s="0"/>
      <c r="MGY52" s="0"/>
      <c r="MGZ52" s="0"/>
      <c r="MHA52" s="0"/>
      <c r="MHB52" s="0"/>
      <c r="MHC52" s="0"/>
      <c r="MHD52" s="0"/>
      <c r="MHE52" s="0"/>
      <c r="MHF52" s="0"/>
      <c r="MHG52" s="0"/>
      <c r="MHH52" s="0"/>
      <c r="MHI52" s="0"/>
      <c r="MHJ52" s="0"/>
      <c r="MHK52" s="0"/>
      <c r="MHL52" s="0"/>
      <c r="MHM52" s="0"/>
      <c r="MHN52" s="0"/>
      <c r="MHO52" s="0"/>
      <c r="MHP52" s="0"/>
      <c r="MHQ52" s="0"/>
      <c r="MHR52" s="0"/>
      <c r="MHS52" s="0"/>
      <c r="MHT52" s="0"/>
      <c r="MHU52" s="0"/>
      <c r="MHV52" s="0"/>
      <c r="MHW52" s="0"/>
      <c r="MHX52" s="0"/>
      <c r="MHY52" s="0"/>
      <c r="MHZ52" s="0"/>
      <c r="MIA52" s="0"/>
      <c r="MIB52" s="0"/>
      <c r="MIC52" s="0"/>
      <c r="MID52" s="0"/>
      <c r="MIE52" s="0"/>
      <c r="MIF52" s="0"/>
      <c r="MIG52" s="0"/>
      <c r="MIH52" s="0"/>
      <c r="MII52" s="0"/>
      <c r="MIJ52" s="0"/>
      <c r="MIK52" s="0"/>
      <c r="MIL52" s="0"/>
      <c r="MIM52" s="0"/>
      <c r="MIN52" s="0"/>
      <c r="MIO52" s="0"/>
      <c r="MIP52" s="0"/>
      <c r="MIQ52" s="0"/>
      <c r="MIR52" s="0"/>
      <c r="MIS52" s="0"/>
      <c r="MIT52" s="0"/>
      <c r="MIU52" s="0"/>
      <c r="MIV52" s="0"/>
      <c r="MIW52" s="0"/>
      <c r="MIX52" s="0"/>
      <c r="MIY52" s="0"/>
      <c r="MIZ52" s="0"/>
      <c r="MJA52" s="0"/>
      <c r="MJB52" s="0"/>
      <c r="MJC52" s="0"/>
      <c r="MJD52" s="0"/>
      <c r="MJE52" s="0"/>
      <c r="MJF52" s="0"/>
      <c r="MJG52" s="0"/>
      <c r="MJH52" s="0"/>
      <c r="MJI52" s="0"/>
      <c r="MJJ52" s="0"/>
      <c r="MJK52" s="0"/>
      <c r="MJL52" s="0"/>
      <c r="MJM52" s="0"/>
      <c r="MJN52" s="0"/>
      <c r="MJO52" s="0"/>
      <c r="MJP52" s="0"/>
      <c r="MJQ52" s="0"/>
      <c r="MJR52" s="0"/>
      <c r="MJS52" s="0"/>
      <c r="MJT52" s="0"/>
      <c r="MJU52" s="0"/>
      <c r="MJV52" s="0"/>
      <c r="MJW52" s="0"/>
      <c r="MJX52" s="0"/>
      <c r="MJY52" s="0"/>
      <c r="MJZ52" s="0"/>
      <c r="MKA52" s="0"/>
      <c r="MKB52" s="0"/>
      <c r="MKC52" s="0"/>
      <c r="MKD52" s="0"/>
      <c r="MKE52" s="0"/>
      <c r="MKF52" s="0"/>
      <c r="MKG52" s="0"/>
      <c r="MKH52" s="0"/>
      <c r="MKI52" s="0"/>
      <c r="MKJ52" s="0"/>
      <c r="MKK52" s="0"/>
      <c r="MKL52" s="0"/>
      <c r="MKM52" s="0"/>
      <c r="MKN52" s="0"/>
      <c r="MKO52" s="0"/>
      <c r="MKP52" s="0"/>
      <c r="MKQ52" s="0"/>
      <c r="MKR52" s="0"/>
      <c r="MKS52" s="0"/>
      <c r="MKT52" s="0"/>
      <c r="MKU52" s="0"/>
      <c r="MKV52" s="0"/>
      <c r="MKW52" s="0"/>
      <c r="MKX52" s="0"/>
      <c r="MKY52" s="0"/>
      <c r="MKZ52" s="0"/>
      <c r="MLA52" s="0"/>
      <c r="MLB52" s="0"/>
      <c r="MLC52" s="0"/>
      <c r="MLD52" s="0"/>
      <c r="MLE52" s="0"/>
      <c r="MLF52" s="0"/>
      <c r="MLG52" s="0"/>
      <c r="MLH52" s="0"/>
      <c r="MLI52" s="0"/>
      <c r="MLJ52" s="0"/>
      <c r="MLK52" s="0"/>
      <c r="MLL52" s="0"/>
      <c r="MLM52" s="0"/>
      <c r="MLN52" s="0"/>
      <c r="MLO52" s="0"/>
      <c r="MLP52" s="0"/>
      <c r="MLQ52" s="0"/>
      <c r="MLR52" s="0"/>
      <c r="MLS52" s="0"/>
      <c r="MLT52" s="0"/>
      <c r="MLU52" s="0"/>
      <c r="MLV52" s="0"/>
      <c r="MLW52" s="0"/>
      <c r="MLX52" s="0"/>
      <c r="MLY52" s="0"/>
      <c r="MLZ52" s="0"/>
      <c r="MMA52" s="0"/>
      <c r="MMB52" s="0"/>
      <c r="MMC52" s="0"/>
      <c r="MMD52" s="0"/>
      <c r="MME52" s="0"/>
      <c r="MMF52" s="0"/>
      <c r="MMG52" s="0"/>
      <c r="MMH52" s="0"/>
      <c r="MMI52" s="0"/>
      <c r="MMJ52" s="0"/>
      <c r="MMK52" s="0"/>
      <c r="MML52" s="0"/>
      <c r="MMM52" s="0"/>
      <c r="MMN52" s="0"/>
      <c r="MMO52" s="0"/>
      <c r="MMP52" s="0"/>
      <c r="MMQ52" s="0"/>
      <c r="MMR52" s="0"/>
      <c r="MMS52" s="0"/>
      <c r="MMT52" s="0"/>
      <c r="MMU52" s="0"/>
      <c r="MMV52" s="0"/>
      <c r="MMW52" s="0"/>
      <c r="MMX52" s="0"/>
      <c r="MMY52" s="0"/>
      <c r="MMZ52" s="0"/>
      <c r="MNA52" s="0"/>
      <c r="MNB52" s="0"/>
      <c r="MNC52" s="0"/>
      <c r="MND52" s="0"/>
      <c r="MNE52" s="0"/>
      <c r="MNF52" s="0"/>
      <c r="MNG52" s="0"/>
      <c r="MNH52" s="0"/>
      <c r="MNI52" s="0"/>
      <c r="MNJ52" s="0"/>
      <c r="MNK52" s="0"/>
      <c r="MNL52" s="0"/>
      <c r="MNM52" s="0"/>
      <c r="MNN52" s="0"/>
      <c r="MNO52" s="0"/>
      <c r="MNP52" s="0"/>
      <c r="MNQ52" s="0"/>
      <c r="MNR52" s="0"/>
      <c r="MNS52" s="0"/>
      <c r="MNT52" s="0"/>
      <c r="MNU52" s="0"/>
      <c r="MNV52" s="0"/>
      <c r="MNW52" s="0"/>
      <c r="MNX52" s="0"/>
      <c r="MNY52" s="0"/>
      <c r="MNZ52" s="0"/>
      <c r="MOA52" s="0"/>
      <c r="MOB52" s="0"/>
      <c r="MOC52" s="0"/>
      <c r="MOD52" s="0"/>
      <c r="MOE52" s="0"/>
      <c r="MOF52" s="0"/>
      <c r="MOG52" s="0"/>
      <c r="MOH52" s="0"/>
      <c r="MOI52" s="0"/>
      <c r="MOJ52" s="0"/>
      <c r="MOK52" s="0"/>
      <c r="MOL52" s="0"/>
      <c r="MOM52" s="0"/>
      <c r="MON52" s="0"/>
      <c r="MOO52" s="0"/>
      <c r="MOP52" s="0"/>
      <c r="MOQ52" s="0"/>
      <c r="MOR52" s="0"/>
      <c r="MOS52" s="0"/>
      <c r="MOT52" s="0"/>
      <c r="MOU52" s="0"/>
      <c r="MOV52" s="0"/>
      <c r="MOW52" s="0"/>
      <c r="MOX52" s="0"/>
      <c r="MOY52" s="0"/>
      <c r="MOZ52" s="0"/>
      <c r="MPA52" s="0"/>
      <c r="MPB52" s="0"/>
      <c r="MPC52" s="0"/>
      <c r="MPD52" s="0"/>
      <c r="MPE52" s="0"/>
      <c r="MPF52" s="0"/>
      <c r="MPG52" s="0"/>
      <c r="MPH52" s="0"/>
      <c r="MPI52" s="0"/>
      <c r="MPJ52" s="0"/>
      <c r="MPK52" s="0"/>
      <c r="MPL52" s="0"/>
      <c r="MPM52" s="0"/>
      <c r="MPN52" s="0"/>
      <c r="MPO52" s="0"/>
      <c r="MPP52" s="0"/>
      <c r="MPQ52" s="0"/>
      <c r="MPR52" s="0"/>
      <c r="MPS52" s="0"/>
      <c r="MPT52" s="0"/>
      <c r="MPU52" s="0"/>
      <c r="MPV52" s="0"/>
      <c r="MPW52" s="0"/>
      <c r="MPX52" s="0"/>
      <c r="MPY52" s="0"/>
      <c r="MPZ52" s="0"/>
      <c r="MQA52" s="0"/>
      <c r="MQB52" s="0"/>
      <c r="MQC52" s="0"/>
      <c r="MQD52" s="0"/>
      <c r="MQE52" s="0"/>
      <c r="MQF52" s="0"/>
      <c r="MQG52" s="0"/>
      <c r="MQH52" s="0"/>
      <c r="MQI52" s="0"/>
      <c r="MQJ52" s="0"/>
      <c r="MQK52" s="0"/>
      <c r="MQL52" s="0"/>
      <c r="MQM52" s="0"/>
      <c r="MQN52" s="0"/>
      <c r="MQO52" s="0"/>
      <c r="MQP52" s="0"/>
      <c r="MQQ52" s="0"/>
      <c r="MQR52" s="0"/>
      <c r="MQS52" s="0"/>
      <c r="MQT52" s="0"/>
      <c r="MQU52" s="0"/>
      <c r="MQV52" s="0"/>
      <c r="MQW52" s="0"/>
      <c r="MQX52" s="0"/>
      <c r="MQY52" s="0"/>
      <c r="MQZ52" s="0"/>
      <c r="MRA52" s="0"/>
      <c r="MRB52" s="0"/>
      <c r="MRC52" s="0"/>
      <c r="MRD52" s="0"/>
      <c r="MRE52" s="0"/>
      <c r="MRF52" s="0"/>
      <c r="MRG52" s="0"/>
      <c r="MRH52" s="0"/>
      <c r="MRI52" s="0"/>
      <c r="MRJ52" s="0"/>
      <c r="MRK52" s="0"/>
      <c r="MRL52" s="0"/>
      <c r="MRM52" s="0"/>
      <c r="MRN52" s="0"/>
      <c r="MRO52" s="0"/>
      <c r="MRP52" s="0"/>
      <c r="MRQ52" s="0"/>
      <c r="MRR52" s="0"/>
      <c r="MRS52" s="0"/>
      <c r="MRT52" s="0"/>
      <c r="MRU52" s="0"/>
      <c r="MRV52" s="0"/>
      <c r="MRW52" s="0"/>
      <c r="MRX52" s="0"/>
      <c r="MRY52" s="0"/>
      <c r="MRZ52" s="0"/>
      <c r="MSA52" s="0"/>
      <c r="MSB52" s="0"/>
      <c r="MSC52" s="0"/>
      <c r="MSD52" s="0"/>
      <c r="MSE52" s="0"/>
      <c r="MSF52" s="0"/>
      <c r="MSG52" s="0"/>
      <c r="MSH52" s="0"/>
      <c r="MSI52" s="0"/>
      <c r="MSJ52" s="0"/>
      <c r="MSK52" s="0"/>
      <c r="MSL52" s="0"/>
      <c r="MSM52" s="0"/>
      <c r="MSN52" s="0"/>
      <c r="MSO52" s="0"/>
      <c r="MSP52" s="0"/>
      <c r="MSQ52" s="0"/>
      <c r="MSR52" s="0"/>
      <c r="MSS52" s="0"/>
      <c r="MST52" s="0"/>
      <c r="MSU52" s="0"/>
      <c r="MSV52" s="0"/>
      <c r="MSW52" s="0"/>
      <c r="MSX52" s="0"/>
      <c r="MSY52" s="0"/>
      <c r="MSZ52" s="0"/>
      <c r="MTA52" s="0"/>
      <c r="MTB52" s="0"/>
      <c r="MTC52" s="0"/>
      <c r="MTD52" s="0"/>
      <c r="MTE52" s="0"/>
      <c r="MTF52" s="0"/>
      <c r="MTG52" s="0"/>
      <c r="MTH52" s="0"/>
      <c r="MTI52" s="0"/>
      <c r="MTJ52" s="0"/>
      <c r="MTK52" s="0"/>
      <c r="MTL52" s="0"/>
      <c r="MTM52" s="0"/>
      <c r="MTN52" s="0"/>
      <c r="MTO52" s="0"/>
      <c r="MTP52" s="0"/>
      <c r="MTQ52" s="0"/>
      <c r="MTR52" s="0"/>
      <c r="MTS52" s="0"/>
      <c r="MTT52" s="0"/>
      <c r="MTU52" s="0"/>
      <c r="MTV52" s="0"/>
      <c r="MTW52" s="0"/>
      <c r="MTX52" s="0"/>
      <c r="MTY52" s="0"/>
      <c r="MTZ52" s="0"/>
      <c r="MUA52" s="0"/>
      <c r="MUB52" s="0"/>
      <c r="MUC52" s="0"/>
      <c r="MUD52" s="0"/>
      <c r="MUE52" s="0"/>
      <c r="MUF52" s="0"/>
      <c r="MUG52" s="0"/>
      <c r="MUH52" s="0"/>
      <c r="MUI52" s="0"/>
      <c r="MUJ52" s="0"/>
      <c r="MUK52" s="0"/>
      <c r="MUL52" s="0"/>
      <c r="MUM52" s="0"/>
      <c r="MUN52" s="0"/>
      <c r="MUO52" s="0"/>
      <c r="MUP52" s="0"/>
      <c r="MUQ52" s="0"/>
      <c r="MUR52" s="0"/>
      <c r="MUS52" s="0"/>
      <c r="MUT52" s="0"/>
      <c r="MUU52" s="0"/>
      <c r="MUV52" s="0"/>
      <c r="MUW52" s="0"/>
      <c r="MUX52" s="0"/>
      <c r="MUY52" s="0"/>
      <c r="MUZ52" s="0"/>
      <c r="MVA52" s="0"/>
      <c r="MVB52" s="0"/>
      <c r="MVC52" s="0"/>
      <c r="MVD52" s="0"/>
      <c r="MVE52" s="0"/>
      <c r="MVF52" s="0"/>
      <c r="MVG52" s="0"/>
      <c r="MVH52" s="0"/>
      <c r="MVI52" s="0"/>
      <c r="MVJ52" s="0"/>
      <c r="MVK52" s="0"/>
      <c r="MVL52" s="0"/>
      <c r="MVM52" s="0"/>
      <c r="MVN52" s="0"/>
      <c r="MVO52" s="0"/>
      <c r="MVP52" s="0"/>
      <c r="MVQ52" s="0"/>
      <c r="MVR52" s="0"/>
      <c r="MVS52" s="0"/>
      <c r="MVT52" s="0"/>
      <c r="MVU52" s="0"/>
      <c r="MVV52" s="0"/>
      <c r="MVW52" s="0"/>
      <c r="MVX52" s="0"/>
      <c r="MVY52" s="0"/>
      <c r="MVZ52" s="0"/>
      <c r="MWA52" s="0"/>
      <c r="MWB52" s="0"/>
      <c r="MWC52" s="0"/>
      <c r="MWD52" s="0"/>
      <c r="MWE52" s="0"/>
      <c r="MWF52" s="0"/>
      <c r="MWG52" s="0"/>
      <c r="MWH52" s="0"/>
      <c r="MWI52" s="0"/>
      <c r="MWJ52" s="0"/>
      <c r="MWK52" s="0"/>
      <c r="MWL52" s="0"/>
      <c r="MWM52" s="0"/>
      <c r="MWN52" s="0"/>
      <c r="MWO52" s="0"/>
      <c r="MWP52" s="0"/>
      <c r="MWQ52" s="0"/>
      <c r="MWR52" s="0"/>
      <c r="MWS52" s="0"/>
      <c r="MWT52" s="0"/>
      <c r="MWU52" s="0"/>
      <c r="MWV52" s="0"/>
      <c r="MWW52" s="0"/>
      <c r="MWX52" s="0"/>
      <c r="MWY52" s="0"/>
      <c r="MWZ52" s="0"/>
      <c r="MXA52" s="0"/>
      <c r="MXB52" s="0"/>
      <c r="MXC52" s="0"/>
      <c r="MXD52" s="0"/>
      <c r="MXE52" s="0"/>
      <c r="MXF52" s="0"/>
      <c r="MXG52" s="0"/>
      <c r="MXH52" s="0"/>
      <c r="MXI52" s="0"/>
      <c r="MXJ52" s="0"/>
      <c r="MXK52" s="0"/>
      <c r="MXL52" s="0"/>
      <c r="MXM52" s="0"/>
      <c r="MXN52" s="0"/>
      <c r="MXO52" s="0"/>
      <c r="MXP52" s="0"/>
      <c r="MXQ52" s="0"/>
      <c r="MXR52" s="0"/>
      <c r="MXS52" s="0"/>
      <c r="MXT52" s="0"/>
      <c r="MXU52" s="0"/>
      <c r="MXV52" s="0"/>
      <c r="MXW52" s="0"/>
      <c r="MXX52" s="0"/>
      <c r="MXY52" s="0"/>
      <c r="MXZ52" s="0"/>
      <c r="MYA52" s="0"/>
      <c r="MYB52" s="0"/>
      <c r="MYC52" s="0"/>
      <c r="MYD52" s="0"/>
      <c r="MYE52" s="0"/>
      <c r="MYF52" s="0"/>
      <c r="MYG52" s="0"/>
      <c r="MYH52" s="0"/>
      <c r="MYI52" s="0"/>
      <c r="MYJ52" s="0"/>
      <c r="MYK52" s="0"/>
      <c r="MYL52" s="0"/>
      <c r="MYM52" s="0"/>
      <c r="MYN52" s="0"/>
      <c r="MYO52" s="0"/>
      <c r="MYP52" s="0"/>
      <c r="MYQ52" s="0"/>
      <c r="MYR52" s="0"/>
      <c r="MYS52" s="0"/>
      <c r="MYT52" s="0"/>
      <c r="MYU52" s="0"/>
      <c r="MYV52" s="0"/>
      <c r="MYW52" s="0"/>
      <c r="MYX52" s="0"/>
      <c r="MYY52" s="0"/>
      <c r="MYZ52" s="0"/>
      <c r="MZA52" s="0"/>
      <c r="MZB52" s="0"/>
      <c r="MZC52" s="0"/>
      <c r="MZD52" s="0"/>
      <c r="MZE52" s="0"/>
      <c r="MZF52" s="0"/>
      <c r="MZG52" s="0"/>
      <c r="MZH52" s="0"/>
      <c r="MZI52" s="0"/>
      <c r="MZJ52" s="0"/>
      <c r="MZK52" s="0"/>
      <c r="MZL52" s="0"/>
      <c r="MZM52" s="0"/>
      <c r="MZN52" s="0"/>
      <c r="MZO52" s="0"/>
      <c r="MZP52" s="0"/>
      <c r="MZQ52" s="0"/>
      <c r="MZR52" s="0"/>
      <c r="MZS52" s="0"/>
      <c r="MZT52" s="0"/>
      <c r="MZU52" s="0"/>
      <c r="MZV52" s="0"/>
      <c r="MZW52" s="0"/>
      <c r="MZX52" s="0"/>
      <c r="MZY52" s="0"/>
      <c r="MZZ52" s="0"/>
      <c r="NAA52" s="0"/>
      <c r="NAB52" s="0"/>
      <c r="NAC52" s="0"/>
      <c r="NAD52" s="0"/>
      <c r="NAE52" s="0"/>
      <c r="NAF52" s="0"/>
      <c r="NAG52" s="0"/>
      <c r="NAH52" s="0"/>
      <c r="NAI52" s="0"/>
      <c r="NAJ52" s="0"/>
      <c r="NAK52" s="0"/>
      <c r="NAL52" s="0"/>
      <c r="NAM52" s="0"/>
      <c r="NAN52" s="0"/>
      <c r="NAO52" s="0"/>
      <c r="NAP52" s="0"/>
      <c r="NAQ52" s="0"/>
      <c r="NAR52" s="0"/>
      <c r="NAS52" s="0"/>
      <c r="NAT52" s="0"/>
      <c r="NAU52" s="0"/>
      <c r="NAV52" s="0"/>
      <c r="NAW52" s="0"/>
      <c r="NAX52" s="0"/>
      <c r="NAY52" s="0"/>
      <c r="NAZ52" s="0"/>
      <c r="NBA52" s="0"/>
      <c r="NBB52" s="0"/>
      <c r="NBC52" s="0"/>
      <c r="NBD52" s="0"/>
      <c r="NBE52" s="0"/>
      <c r="NBF52" s="0"/>
      <c r="NBG52" s="0"/>
      <c r="NBH52" s="0"/>
      <c r="NBI52" s="0"/>
      <c r="NBJ52" s="0"/>
      <c r="NBK52" s="0"/>
      <c r="NBL52" s="0"/>
      <c r="NBM52" s="0"/>
      <c r="NBN52" s="0"/>
      <c r="NBO52" s="0"/>
      <c r="NBP52" s="0"/>
      <c r="NBQ52" s="0"/>
      <c r="NBR52" s="0"/>
      <c r="NBS52" s="0"/>
      <c r="NBT52" s="0"/>
      <c r="NBU52" s="0"/>
      <c r="NBV52" s="0"/>
      <c r="NBW52" s="0"/>
      <c r="NBX52" s="0"/>
      <c r="NBY52" s="0"/>
      <c r="NBZ52" s="0"/>
      <c r="NCA52" s="0"/>
      <c r="NCB52" s="0"/>
      <c r="NCC52" s="0"/>
      <c r="NCD52" s="0"/>
      <c r="NCE52" s="0"/>
      <c r="NCF52" s="0"/>
      <c r="NCG52" s="0"/>
      <c r="NCH52" s="0"/>
      <c r="NCI52" s="0"/>
      <c r="NCJ52" s="0"/>
      <c r="NCK52" s="0"/>
      <c r="NCL52" s="0"/>
      <c r="NCM52" s="0"/>
      <c r="NCN52" s="0"/>
      <c r="NCO52" s="0"/>
      <c r="NCP52" s="0"/>
      <c r="NCQ52" s="0"/>
      <c r="NCR52" s="0"/>
      <c r="NCS52" s="0"/>
      <c r="NCT52" s="0"/>
      <c r="NCU52" s="0"/>
      <c r="NCV52" s="0"/>
      <c r="NCW52" s="0"/>
      <c r="NCX52" s="0"/>
      <c r="NCY52" s="0"/>
      <c r="NCZ52" s="0"/>
      <c r="NDA52" s="0"/>
      <c r="NDB52" s="0"/>
      <c r="NDC52" s="0"/>
      <c r="NDD52" s="0"/>
      <c r="NDE52" s="0"/>
      <c r="NDF52" s="0"/>
      <c r="NDG52" s="0"/>
      <c r="NDH52" s="0"/>
      <c r="NDI52" s="0"/>
      <c r="NDJ52" s="0"/>
      <c r="NDK52" s="0"/>
      <c r="NDL52" s="0"/>
      <c r="NDM52" s="0"/>
      <c r="NDN52" s="0"/>
      <c r="NDO52" s="0"/>
      <c r="NDP52" s="0"/>
      <c r="NDQ52" s="0"/>
      <c r="NDR52" s="0"/>
      <c r="NDS52" s="0"/>
      <c r="NDT52" s="0"/>
      <c r="NDU52" s="0"/>
      <c r="NDV52" s="0"/>
      <c r="NDW52" s="0"/>
      <c r="NDX52" s="0"/>
      <c r="NDY52" s="0"/>
      <c r="NDZ52" s="0"/>
      <c r="NEA52" s="0"/>
      <c r="NEB52" s="0"/>
      <c r="NEC52" s="0"/>
      <c r="NED52" s="0"/>
      <c r="NEE52" s="0"/>
      <c r="NEF52" s="0"/>
      <c r="NEG52" s="0"/>
      <c r="NEH52" s="0"/>
      <c r="NEI52" s="0"/>
      <c r="NEJ52" s="0"/>
      <c r="NEK52" s="0"/>
      <c r="NEL52" s="0"/>
      <c r="NEM52" s="0"/>
      <c r="NEN52" s="0"/>
      <c r="NEO52" s="0"/>
      <c r="NEP52" s="0"/>
      <c r="NEQ52" s="0"/>
      <c r="NER52" s="0"/>
      <c r="NES52" s="0"/>
      <c r="NET52" s="0"/>
      <c r="NEU52" s="0"/>
      <c r="NEV52" s="0"/>
      <c r="NEW52" s="0"/>
      <c r="NEX52" s="0"/>
      <c r="NEY52" s="0"/>
      <c r="NEZ52" s="0"/>
      <c r="NFA52" s="0"/>
      <c r="NFB52" s="0"/>
      <c r="NFC52" s="0"/>
      <c r="NFD52" s="0"/>
      <c r="NFE52" s="0"/>
      <c r="NFF52" s="0"/>
      <c r="NFG52" s="0"/>
      <c r="NFH52" s="0"/>
      <c r="NFI52" s="0"/>
      <c r="NFJ52" s="0"/>
      <c r="NFK52" s="0"/>
      <c r="NFL52" s="0"/>
      <c r="NFM52" s="0"/>
      <c r="NFN52" s="0"/>
      <c r="NFO52" s="0"/>
      <c r="NFP52" s="0"/>
      <c r="NFQ52" s="0"/>
      <c r="NFR52" s="0"/>
      <c r="NFS52" s="0"/>
      <c r="NFT52" s="0"/>
      <c r="NFU52" s="0"/>
      <c r="NFV52" s="0"/>
      <c r="NFW52" s="0"/>
      <c r="NFX52" s="0"/>
      <c r="NFY52" s="0"/>
      <c r="NFZ52" s="0"/>
      <c r="NGA52" s="0"/>
      <c r="NGB52" s="0"/>
      <c r="NGC52" s="0"/>
      <c r="NGD52" s="0"/>
      <c r="NGE52" s="0"/>
      <c r="NGF52" s="0"/>
      <c r="NGG52" s="0"/>
      <c r="NGH52" s="0"/>
      <c r="NGI52" s="0"/>
      <c r="NGJ52" s="0"/>
      <c r="NGK52" s="0"/>
      <c r="NGL52" s="0"/>
      <c r="NGM52" s="0"/>
      <c r="NGN52" s="0"/>
      <c r="NGO52" s="0"/>
      <c r="NGP52" s="0"/>
      <c r="NGQ52" s="0"/>
      <c r="NGR52" s="0"/>
      <c r="NGS52" s="0"/>
      <c r="NGT52" s="0"/>
      <c r="NGU52" s="0"/>
      <c r="NGV52" s="0"/>
      <c r="NGW52" s="0"/>
      <c r="NGX52" s="0"/>
      <c r="NGY52" s="0"/>
      <c r="NGZ52" s="0"/>
      <c r="NHA52" s="0"/>
      <c r="NHB52" s="0"/>
      <c r="NHC52" s="0"/>
      <c r="NHD52" s="0"/>
      <c r="NHE52" s="0"/>
      <c r="NHF52" s="0"/>
      <c r="NHG52" s="0"/>
      <c r="NHH52" s="0"/>
      <c r="NHI52" s="0"/>
      <c r="NHJ52" s="0"/>
      <c r="NHK52" s="0"/>
      <c r="NHL52" s="0"/>
      <c r="NHM52" s="0"/>
      <c r="NHN52" s="0"/>
      <c r="NHO52" s="0"/>
      <c r="NHP52" s="0"/>
      <c r="NHQ52" s="0"/>
      <c r="NHR52" s="0"/>
      <c r="NHS52" s="0"/>
      <c r="NHT52" s="0"/>
      <c r="NHU52" s="0"/>
      <c r="NHV52" s="0"/>
      <c r="NHW52" s="0"/>
      <c r="NHX52" s="0"/>
      <c r="NHY52" s="0"/>
      <c r="NHZ52" s="0"/>
      <c r="NIA52" s="0"/>
      <c r="NIB52" s="0"/>
      <c r="NIC52" s="0"/>
      <c r="NID52" s="0"/>
      <c r="NIE52" s="0"/>
      <c r="NIF52" s="0"/>
      <c r="NIG52" s="0"/>
      <c r="NIH52" s="0"/>
      <c r="NII52" s="0"/>
      <c r="NIJ52" s="0"/>
      <c r="NIK52" s="0"/>
      <c r="NIL52" s="0"/>
      <c r="NIM52" s="0"/>
      <c r="NIN52" s="0"/>
      <c r="NIO52" s="0"/>
      <c r="NIP52" s="0"/>
      <c r="NIQ52" s="0"/>
      <c r="NIR52" s="0"/>
      <c r="NIS52" s="0"/>
      <c r="NIT52" s="0"/>
      <c r="NIU52" s="0"/>
      <c r="NIV52" s="0"/>
      <c r="NIW52" s="0"/>
      <c r="NIX52" s="0"/>
      <c r="NIY52" s="0"/>
      <c r="NIZ52" s="0"/>
      <c r="NJA52" s="0"/>
      <c r="NJB52" s="0"/>
      <c r="NJC52" s="0"/>
      <c r="NJD52" s="0"/>
      <c r="NJE52" s="0"/>
      <c r="NJF52" s="0"/>
      <c r="NJG52" s="0"/>
      <c r="NJH52" s="0"/>
      <c r="NJI52" s="0"/>
      <c r="NJJ52" s="0"/>
      <c r="NJK52" s="0"/>
      <c r="NJL52" s="0"/>
      <c r="NJM52" s="0"/>
      <c r="NJN52" s="0"/>
      <c r="NJO52" s="0"/>
      <c r="NJP52" s="0"/>
      <c r="NJQ52" s="0"/>
      <c r="NJR52" s="0"/>
      <c r="NJS52" s="0"/>
      <c r="NJT52" s="0"/>
      <c r="NJU52" s="0"/>
      <c r="NJV52" s="0"/>
      <c r="NJW52" s="0"/>
      <c r="NJX52" s="0"/>
      <c r="NJY52" s="0"/>
      <c r="NJZ52" s="0"/>
      <c r="NKA52" s="0"/>
      <c r="NKB52" s="0"/>
      <c r="NKC52" s="0"/>
      <c r="NKD52" s="0"/>
      <c r="NKE52" s="0"/>
      <c r="NKF52" s="0"/>
      <c r="NKG52" s="0"/>
      <c r="NKH52" s="0"/>
      <c r="NKI52" s="0"/>
      <c r="NKJ52" s="0"/>
      <c r="NKK52" s="0"/>
      <c r="NKL52" s="0"/>
      <c r="NKM52" s="0"/>
      <c r="NKN52" s="0"/>
      <c r="NKO52" s="0"/>
      <c r="NKP52" s="0"/>
      <c r="NKQ52" s="0"/>
      <c r="NKR52" s="0"/>
      <c r="NKS52" s="0"/>
      <c r="NKT52" s="0"/>
      <c r="NKU52" s="0"/>
      <c r="NKV52" s="0"/>
      <c r="NKW52" s="0"/>
      <c r="NKX52" s="0"/>
      <c r="NKY52" s="0"/>
      <c r="NKZ52" s="0"/>
      <c r="NLA52" s="0"/>
      <c r="NLB52" s="0"/>
      <c r="NLC52" s="0"/>
      <c r="NLD52" s="0"/>
      <c r="NLE52" s="0"/>
      <c r="NLF52" s="0"/>
      <c r="NLG52" s="0"/>
      <c r="NLH52" s="0"/>
      <c r="NLI52" s="0"/>
      <c r="NLJ52" s="0"/>
      <c r="NLK52" s="0"/>
      <c r="NLL52" s="0"/>
      <c r="NLM52" s="0"/>
      <c r="NLN52" s="0"/>
      <c r="NLO52" s="0"/>
      <c r="NLP52" s="0"/>
      <c r="NLQ52" s="0"/>
      <c r="NLR52" s="0"/>
      <c r="NLS52" s="0"/>
      <c r="NLT52" s="0"/>
      <c r="NLU52" s="0"/>
      <c r="NLV52" s="0"/>
      <c r="NLW52" s="0"/>
      <c r="NLX52" s="0"/>
      <c r="NLY52" s="0"/>
      <c r="NLZ52" s="0"/>
      <c r="NMA52" s="0"/>
      <c r="NMB52" s="0"/>
      <c r="NMC52" s="0"/>
      <c r="NMD52" s="0"/>
      <c r="NME52" s="0"/>
      <c r="NMF52" s="0"/>
      <c r="NMG52" s="0"/>
      <c r="NMH52" s="0"/>
      <c r="NMI52" s="0"/>
      <c r="NMJ52" s="0"/>
      <c r="NMK52" s="0"/>
      <c r="NML52" s="0"/>
      <c r="NMM52" s="0"/>
      <c r="NMN52" s="0"/>
      <c r="NMO52" s="0"/>
      <c r="NMP52" s="0"/>
      <c r="NMQ52" s="0"/>
      <c r="NMR52" s="0"/>
      <c r="NMS52" s="0"/>
      <c r="NMT52" s="0"/>
      <c r="NMU52" s="0"/>
      <c r="NMV52" s="0"/>
      <c r="NMW52" s="0"/>
      <c r="NMX52" s="0"/>
      <c r="NMY52" s="0"/>
      <c r="NMZ52" s="0"/>
      <c r="NNA52" s="0"/>
      <c r="NNB52" s="0"/>
      <c r="NNC52" s="0"/>
      <c r="NND52" s="0"/>
      <c r="NNE52" s="0"/>
      <c r="NNF52" s="0"/>
      <c r="NNG52" s="0"/>
      <c r="NNH52" s="0"/>
      <c r="NNI52" s="0"/>
      <c r="NNJ52" s="0"/>
      <c r="NNK52" s="0"/>
      <c r="NNL52" s="0"/>
      <c r="NNM52" s="0"/>
      <c r="NNN52" s="0"/>
      <c r="NNO52" s="0"/>
      <c r="NNP52" s="0"/>
      <c r="NNQ52" s="0"/>
      <c r="NNR52" s="0"/>
      <c r="NNS52" s="0"/>
      <c r="NNT52" s="0"/>
      <c r="NNU52" s="0"/>
      <c r="NNV52" s="0"/>
      <c r="NNW52" s="0"/>
      <c r="NNX52" s="0"/>
      <c r="NNY52" s="0"/>
      <c r="NNZ52" s="0"/>
      <c r="NOA52" s="0"/>
      <c r="NOB52" s="0"/>
      <c r="NOC52" s="0"/>
      <c r="NOD52" s="0"/>
      <c r="NOE52" s="0"/>
      <c r="NOF52" s="0"/>
      <c r="NOG52" s="0"/>
      <c r="NOH52" s="0"/>
      <c r="NOI52" s="0"/>
      <c r="NOJ52" s="0"/>
      <c r="NOK52" s="0"/>
      <c r="NOL52" s="0"/>
      <c r="NOM52" s="0"/>
      <c r="NON52" s="0"/>
      <c r="NOO52" s="0"/>
      <c r="NOP52" s="0"/>
      <c r="NOQ52" s="0"/>
      <c r="NOR52" s="0"/>
      <c r="NOS52" s="0"/>
      <c r="NOT52" s="0"/>
      <c r="NOU52" s="0"/>
      <c r="NOV52" s="0"/>
      <c r="NOW52" s="0"/>
      <c r="NOX52" s="0"/>
      <c r="NOY52" s="0"/>
      <c r="NOZ52" s="0"/>
      <c r="NPA52" s="0"/>
      <c r="NPB52" s="0"/>
      <c r="NPC52" s="0"/>
      <c r="NPD52" s="0"/>
      <c r="NPE52" s="0"/>
      <c r="NPF52" s="0"/>
      <c r="NPG52" s="0"/>
      <c r="NPH52" s="0"/>
      <c r="NPI52" s="0"/>
      <c r="NPJ52" s="0"/>
      <c r="NPK52" s="0"/>
      <c r="NPL52" s="0"/>
      <c r="NPM52" s="0"/>
      <c r="NPN52" s="0"/>
      <c r="NPO52" s="0"/>
      <c r="NPP52" s="0"/>
      <c r="NPQ52" s="0"/>
      <c r="NPR52" s="0"/>
      <c r="NPS52" s="0"/>
      <c r="NPT52" s="0"/>
      <c r="NPU52" s="0"/>
      <c r="NPV52" s="0"/>
      <c r="NPW52" s="0"/>
      <c r="NPX52" s="0"/>
      <c r="NPY52" s="0"/>
      <c r="NPZ52" s="0"/>
      <c r="NQA52" s="0"/>
      <c r="NQB52" s="0"/>
      <c r="NQC52" s="0"/>
      <c r="NQD52" s="0"/>
      <c r="NQE52" s="0"/>
      <c r="NQF52" s="0"/>
      <c r="NQG52" s="0"/>
      <c r="NQH52" s="0"/>
      <c r="NQI52" s="0"/>
      <c r="NQJ52" s="0"/>
      <c r="NQK52" s="0"/>
      <c r="NQL52" s="0"/>
      <c r="NQM52" s="0"/>
      <c r="NQN52" s="0"/>
      <c r="NQO52" s="0"/>
      <c r="NQP52" s="0"/>
      <c r="NQQ52" s="0"/>
      <c r="NQR52" s="0"/>
      <c r="NQS52" s="0"/>
      <c r="NQT52" s="0"/>
      <c r="NQU52" s="0"/>
      <c r="NQV52" s="0"/>
      <c r="NQW52" s="0"/>
      <c r="NQX52" s="0"/>
      <c r="NQY52" s="0"/>
      <c r="NQZ52" s="0"/>
      <c r="NRA52" s="0"/>
      <c r="NRB52" s="0"/>
      <c r="NRC52" s="0"/>
      <c r="NRD52" s="0"/>
      <c r="NRE52" s="0"/>
      <c r="NRF52" s="0"/>
      <c r="NRG52" s="0"/>
      <c r="NRH52" s="0"/>
      <c r="NRI52" s="0"/>
      <c r="NRJ52" s="0"/>
      <c r="NRK52" s="0"/>
      <c r="NRL52" s="0"/>
      <c r="NRM52" s="0"/>
      <c r="NRN52" s="0"/>
      <c r="NRO52" s="0"/>
      <c r="NRP52" s="0"/>
      <c r="NRQ52" s="0"/>
      <c r="NRR52" s="0"/>
      <c r="NRS52" s="0"/>
      <c r="NRT52" s="0"/>
      <c r="NRU52" s="0"/>
      <c r="NRV52" s="0"/>
      <c r="NRW52" s="0"/>
      <c r="NRX52" s="0"/>
      <c r="NRY52" s="0"/>
      <c r="NRZ52" s="0"/>
      <c r="NSA52" s="0"/>
      <c r="NSB52" s="0"/>
      <c r="NSC52" s="0"/>
      <c r="NSD52" s="0"/>
      <c r="NSE52" s="0"/>
      <c r="NSF52" s="0"/>
      <c r="NSG52" s="0"/>
      <c r="NSH52" s="0"/>
      <c r="NSI52" s="0"/>
      <c r="NSJ52" s="0"/>
      <c r="NSK52" s="0"/>
      <c r="NSL52" s="0"/>
      <c r="NSM52" s="0"/>
      <c r="NSN52" s="0"/>
      <c r="NSO52" s="0"/>
      <c r="NSP52" s="0"/>
      <c r="NSQ52" s="0"/>
      <c r="NSR52" s="0"/>
      <c r="NSS52" s="0"/>
      <c r="NST52" s="0"/>
      <c r="NSU52" s="0"/>
      <c r="NSV52" s="0"/>
      <c r="NSW52" s="0"/>
      <c r="NSX52" s="0"/>
      <c r="NSY52" s="0"/>
      <c r="NSZ52" s="0"/>
      <c r="NTA52" s="0"/>
      <c r="NTB52" s="0"/>
      <c r="NTC52" s="0"/>
      <c r="NTD52" s="0"/>
      <c r="NTE52" s="0"/>
      <c r="NTF52" s="0"/>
      <c r="NTG52" s="0"/>
      <c r="NTH52" s="0"/>
      <c r="NTI52" s="0"/>
      <c r="NTJ52" s="0"/>
      <c r="NTK52" s="0"/>
      <c r="NTL52" s="0"/>
      <c r="NTM52" s="0"/>
      <c r="NTN52" s="0"/>
      <c r="NTO52" s="0"/>
      <c r="NTP52" s="0"/>
      <c r="NTQ52" s="0"/>
      <c r="NTR52" s="0"/>
      <c r="NTS52" s="0"/>
      <c r="NTT52" s="0"/>
      <c r="NTU52" s="0"/>
      <c r="NTV52" s="0"/>
      <c r="NTW52" s="0"/>
      <c r="NTX52" s="0"/>
      <c r="NTY52" s="0"/>
      <c r="NTZ52" s="0"/>
      <c r="NUA52" s="0"/>
      <c r="NUB52" s="0"/>
      <c r="NUC52" s="0"/>
      <c r="NUD52" s="0"/>
      <c r="NUE52" s="0"/>
      <c r="NUF52" s="0"/>
      <c r="NUG52" s="0"/>
      <c r="NUH52" s="0"/>
      <c r="NUI52" s="0"/>
      <c r="NUJ52" s="0"/>
      <c r="NUK52" s="0"/>
      <c r="NUL52" s="0"/>
      <c r="NUM52" s="0"/>
      <c r="NUN52" s="0"/>
      <c r="NUO52" s="0"/>
      <c r="NUP52" s="0"/>
      <c r="NUQ52" s="0"/>
      <c r="NUR52" s="0"/>
      <c r="NUS52" s="0"/>
      <c r="NUT52" s="0"/>
      <c r="NUU52" s="0"/>
      <c r="NUV52" s="0"/>
      <c r="NUW52" s="0"/>
      <c r="NUX52" s="0"/>
      <c r="NUY52" s="0"/>
      <c r="NUZ52" s="0"/>
      <c r="NVA52" s="0"/>
      <c r="NVB52" s="0"/>
      <c r="NVC52" s="0"/>
      <c r="NVD52" s="0"/>
      <c r="NVE52" s="0"/>
      <c r="NVF52" s="0"/>
      <c r="NVG52" s="0"/>
      <c r="NVH52" s="0"/>
      <c r="NVI52" s="0"/>
      <c r="NVJ52" s="0"/>
      <c r="NVK52" s="0"/>
      <c r="NVL52" s="0"/>
      <c r="NVM52" s="0"/>
      <c r="NVN52" s="0"/>
      <c r="NVO52" s="0"/>
      <c r="NVP52" s="0"/>
      <c r="NVQ52" s="0"/>
      <c r="NVR52" s="0"/>
      <c r="NVS52" s="0"/>
      <c r="NVT52" s="0"/>
      <c r="NVU52" s="0"/>
      <c r="NVV52" s="0"/>
      <c r="NVW52" s="0"/>
      <c r="NVX52" s="0"/>
      <c r="NVY52" s="0"/>
      <c r="NVZ52" s="0"/>
      <c r="NWA52" s="0"/>
      <c r="NWB52" s="0"/>
      <c r="NWC52" s="0"/>
      <c r="NWD52" s="0"/>
      <c r="NWE52" s="0"/>
      <c r="NWF52" s="0"/>
      <c r="NWG52" s="0"/>
      <c r="NWH52" s="0"/>
      <c r="NWI52" s="0"/>
      <c r="NWJ52" s="0"/>
      <c r="NWK52" s="0"/>
      <c r="NWL52" s="0"/>
      <c r="NWM52" s="0"/>
      <c r="NWN52" s="0"/>
      <c r="NWO52" s="0"/>
      <c r="NWP52" s="0"/>
      <c r="NWQ52" s="0"/>
      <c r="NWR52" s="0"/>
      <c r="NWS52" s="0"/>
      <c r="NWT52" s="0"/>
      <c r="NWU52" s="0"/>
      <c r="NWV52" s="0"/>
      <c r="NWW52" s="0"/>
      <c r="NWX52" s="0"/>
      <c r="NWY52" s="0"/>
      <c r="NWZ52" s="0"/>
      <c r="NXA52" s="0"/>
      <c r="NXB52" s="0"/>
      <c r="NXC52" s="0"/>
      <c r="NXD52" s="0"/>
      <c r="NXE52" s="0"/>
      <c r="NXF52" s="0"/>
      <c r="NXG52" s="0"/>
      <c r="NXH52" s="0"/>
      <c r="NXI52" s="0"/>
      <c r="NXJ52" s="0"/>
      <c r="NXK52" s="0"/>
      <c r="NXL52" s="0"/>
      <c r="NXM52" s="0"/>
      <c r="NXN52" s="0"/>
      <c r="NXO52" s="0"/>
      <c r="NXP52" s="0"/>
      <c r="NXQ52" s="0"/>
      <c r="NXR52" s="0"/>
      <c r="NXS52" s="0"/>
      <c r="NXT52" s="0"/>
      <c r="NXU52" s="0"/>
      <c r="NXV52" s="0"/>
      <c r="NXW52" s="0"/>
      <c r="NXX52" s="0"/>
      <c r="NXY52" s="0"/>
      <c r="NXZ52" s="0"/>
      <c r="NYA52" s="0"/>
      <c r="NYB52" s="0"/>
      <c r="NYC52" s="0"/>
      <c r="NYD52" s="0"/>
      <c r="NYE52" s="0"/>
      <c r="NYF52" s="0"/>
      <c r="NYG52" s="0"/>
      <c r="NYH52" s="0"/>
      <c r="NYI52" s="0"/>
      <c r="NYJ52" s="0"/>
      <c r="NYK52" s="0"/>
      <c r="NYL52" s="0"/>
      <c r="NYM52" s="0"/>
      <c r="NYN52" s="0"/>
      <c r="NYO52" s="0"/>
      <c r="NYP52" s="0"/>
      <c r="NYQ52" s="0"/>
      <c r="NYR52" s="0"/>
      <c r="NYS52" s="0"/>
      <c r="NYT52" s="0"/>
      <c r="NYU52" s="0"/>
      <c r="NYV52" s="0"/>
      <c r="NYW52" s="0"/>
      <c r="NYX52" s="0"/>
      <c r="NYY52" s="0"/>
      <c r="NYZ52" s="0"/>
      <c r="NZA52" s="0"/>
      <c r="NZB52" s="0"/>
      <c r="NZC52" s="0"/>
      <c r="NZD52" s="0"/>
      <c r="NZE52" s="0"/>
      <c r="NZF52" s="0"/>
      <c r="NZG52" s="0"/>
      <c r="NZH52" s="0"/>
      <c r="NZI52" s="0"/>
      <c r="NZJ52" s="0"/>
      <c r="NZK52" s="0"/>
      <c r="NZL52" s="0"/>
      <c r="NZM52" s="0"/>
      <c r="NZN52" s="0"/>
      <c r="NZO52" s="0"/>
      <c r="NZP52" s="0"/>
      <c r="NZQ52" s="0"/>
      <c r="NZR52" s="0"/>
      <c r="NZS52" s="0"/>
      <c r="NZT52" s="0"/>
      <c r="NZU52" s="0"/>
      <c r="NZV52" s="0"/>
      <c r="NZW52" s="0"/>
      <c r="NZX52" s="0"/>
      <c r="NZY52" s="0"/>
      <c r="NZZ52" s="0"/>
      <c r="OAA52" s="0"/>
      <c r="OAB52" s="0"/>
      <c r="OAC52" s="0"/>
      <c r="OAD52" s="0"/>
      <c r="OAE52" s="0"/>
      <c r="OAF52" s="0"/>
      <c r="OAG52" s="0"/>
      <c r="OAH52" s="0"/>
      <c r="OAI52" s="0"/>
      <c r="OAJ52" s="0"/>
      <c r="OAK52" s="0"/>
      <c r="OAL52" s="0"/>
      <c r="OAM52" s="0"/>
      <c r="OAN52" s="0"/>
      <c r="OAO52" s="0"/>
      <c r="OAP52" s="0"/>
      <c r="OAQ52" s="0"/>
      <c r="OAR52" s="0"/>
      <c r="OAS52" s="0"/>
      <c r="OAT52" s="0"/>
      <c r="OAU52" s="0"/>
      <c r="OAV52" s="0"/>
      <c r="OAW52" s="0"/>
      <c r="OAX52" s="0"/>
      <c r="OAY52" s="0"/>
      <c r="OAZ52" s="0"/>
      <c r="OBA52" s="0"/>
      <c r="OBB52" s="0"/>
      <c r="OBC52" s="0"/>
      <c r="OBD52" s="0"/>
      <c r="OBE52" s="0"/>
      <c r="OBF52" s="0"/>
      <c r="OBG52" s="0"/>
      <c r="OBH52" s="0"/>
      <c r="OBI52" s="0"/>
      <c r="OBJ52" s="0"/>
      <c r="OBK52" s="0"/>
      <c r="OBL52" s="0"/>
      <c r="OBM52" s="0"/>
      <c r="OBN52" s="0"/>
      <c r="OBO52" s="0"/>
      <c r="OBP52" s="0"/>
      <c r="OBQ52" s="0"/>
      <c r="OBR52" s="0"/>
      <c r="OBS52" s="0"/>
      <c r="OBT52" s="0"/>
      <c r="OBU52" s="0"/>
      <c r="OBV52" s="0"/>
      <c r="OBW52" s="0"/>
      <c r="OBX52" s="0"/>
      <c r="OBY52" s="0"/>
      <c r="OBZ52" s="0"/>
      <c r="OCA52" s="0"/>
      <c r="OCB52" s="0"/>
      <c r="OCC52" s="0"/>
      <c r="OCD52" s="0"/>
      <c r="OCE52" s="0"/>
      <c r="OCF52" s="0"/>
      <c r="OCG52" s="0"/>
      <c r="OCH52" s="0"/>
      <c r="OCI52" s="0"/>
      <c r="OCJ52" s="0"/>
      <c r="OCK52" s="0"/>
      <c r="OCL52" s="0"/>
      <c r="OCM52" s="0"/>
      <c r="OCN52" s="0"/>
      <c r="OCO52" s="0"/>
      <c r="OCP52" s="0"/>
      <c r="OCQ52" s="0"/>
      <c r="OCR52" s="0"/>
      <c r="OCS52" s="0"/>
      <c r="OCT52" s="0"/>
      <c r="OCU52" s="0"/>
      <c r="OCV52" s="0"/>
      <c r="OCW52" s="0"/>
      <c r="OCX52" s="0"/>
      <c r="OCY52" s="0"/>
      <c r="OCZ52" s="0"/>
      <c r="ODA52" s="0"/>
      <c r="ODB52" s="0"/>
      <c r="ODC52" s="0"/>
      <c r="ODD52" s="0"/>
      <c r="ODE52" s="0"/>
      <c r="ODF52" s="0"/>
      <c r="ODG52" s="0"/>
      <c r="ODH52" s="0"/>
      <c r="ODI52" s="0"/>
      <c r="ODJ52" s="0"/>
      <c r="ODK52" s="0"/>
      <c r="ODL52" s="0"/>
      <c r="ODM52" s="0"/>
      <c r="ODN52" s="0"/>
      <c r="ODO52" s="0"/>
      <c r="ODP52" s="0"/>
      <c r="ODQ52" s="0"/>
      <c r="ODR52" s="0"/>
      <c r="ODS52" s="0"/>
      <c r="ODT52" s="0"/>
      <c r="ODU52" s="0"/>
      <c r="ODV52" s="0"/>
      <c r="ODW52" s="0"/>
      <c r="ODX52" s="0"/>
      <c r="ODY52" s="0"/>
      <c r="ODZ52" s="0"/>
      <c r="OEA52" s="0"/>
      <c r="OEB52" s="0"/>
      <c r="OEC52" s="0"/>
      <c r="OED52" s="0"/>
      <c r="OEE52" s="0"/>
      <c r="OEF52" s="0"/>
      <c r="OEG52" s="0"/>
      <c r="OEH52" s="0"/>
      <c r="OEI52" s="0"/>
      <c r="OEJ52" s="0"/>
      <c r="OEK52" s="0"/>
      <c r="OEL52" s="0"/>
      <c r="OEM52" s="0"/>
      <c r="OEN52" s="0"/>
      <c r="OEO52" s="0"/>
      <c r="OEP52" s="0"/>
      <c r="OEQ52" s="0"/>
      <c r="OER52" s="0"/>
      <c r="OES52" s="0"/>
      <c r="OET52" s="0"/>
      <c r="OEU52" s="0"/>
      <c r="OEV52" s="0"/>
      <c r="OEW52" s="0"/>
      <c r="OEX52" s="0"/>
      <c r="OEY52" s="0"/>
      <c r="OEZ52" s="0"/>
      <c r="OFA52" s="0"/>
      <c r="OFB52" s="0"/>
      <c r="OFC52" s="0"/>
      <c r="OFD52" s="0"/>
      <c r="OFE52" s="0"/>
      <c r="OFF52" s="0"/>
      <c r="OFG52" s="0"/>
      <c r="OFH52" s="0"/>
      <c r="OFI52" s="0"/>
      <c r="OFJ52" s="0"/>
      <c r="OFK52" s="0"/>
      <c r="OFL52" s="0"/>
      <c r="OFM52" s="0"/>
      <c r="OFN52" s="0"/>
      <c r="OFO52" s="0"/>
      <c r="OFP52" s="0"/>
      <c r="OFQ52" s="0"/>
      <c r="OFR52" s="0"/>
      <c r="OFS52" s="0"/>
      <c r="OFT52" s="0"/>
      <c r="OFU52" s="0"/>
      <c r="OFV52" s="0"/>
      <c r="OFW52" s="0"/>
      <c r="OFX52" s="0"/>
      <c r="OFY52" s="0"/>
      <c r="OFZ52" s="0"/>
      <c r="OGA52" s="0"/>
      <c r="OGB52" s="0"/>
      <c r="OGC52" s="0"/>
      <c r="OGD52" s="0"/>
      <c r="OGE52" s="0"/>
      <c r="OGF52" s="0"/>
      <c r="OGG52" s="0"/>
      <c r="OGH52" s="0"/>
      <c r="OGI52" s="0"/>
      <c r="OGJ52" s="0"/>
      <c r="OGK52" s="0"/>
      <c r="OGL52" s="0"/>
      <c r="OGM52" s="0"/>
      <c r="OGN52" s="0"/>
      <c r="OGO52" s="0"/>
      <c r="OGP52" s="0"/>
      <c r="OGQ52" s="0"/>
      <c r="OGR52" s="0"/>
      <c r="OGS52" s="0"/>
      <c r="OGT52" s="0"/>
      <c r="OGU52" s="0"/>
      <c r="OGV52" s="0"/>
      <c r="OGW52" s="0"/>
      <c r="OGX52" s="0"/>
      <c r="OGY52" s="0"/>
      <c r="OGZ52" s="0"/>
      <c r="OHA52" s="0"/>
      <c r="OHB52" s="0"/>
      <c r="OHC52" s="0"/>
      <c r="OHD52" s="0"/>
      <c r="OHE52" s="0"/>
      <c r="OHF52" s="0"/>
      <c r="OHG52" s="0"/>
      <c r="OHH52" s="0"/>
      <c r="OHI52" s="0"/>
      <c r="OHJ52" s="0"/>
      <c r="OHK52" s="0"/>
      <c r="OHL52" s="0"/>
      <c r="OHM52" s="0"/>
      <c r="OHN52" s="0"/>
      <c r="OHO52" s="0"/>
      <c r="OHP52" s="0"/>
      <c r="OHQ52" s="0"/>
      <c r="OHR52" s="0"/>
      <c r="OHS52" s="0"/>
      <c r="OHT52" s="0"/>
      <c r="OHU52" s="0"/>
      <c r="OHV52" s="0"/>
      <c r="OHW52" s="0"/>
      <c r="OHX52" s="0"/>
      <c r="OHY52" s="0"/>
      <c r="OHZ52" s="0"/>
      <c r="OIA52" s="0"/>
      <c r="OIB52" s="0"/>
      <c r="OIC52" s="0"/>
      <c r="OID52" s="0"/>
      <c r="OIE52" s="0"/>
      <c r="OIF52" s="0"/>
      <c r="OIG52" s="0"/>
      <c r="OIH52" s="0"/>
      <c r="OII52" s="0"/>
      <c r="OIJ52" s="0"/>
      <c r="OIK52" s="0"/>
      <c r="OIL52" s="0"/>
      <c r="OIM52" s="0"/>
      <c r="OIN52" s="0"/>
      <c r="OIO52" s="0"/>
      <c r="OIP52" s="0"/>
      <c r="OIQ52" s="0"/>
      <c r="OIR52" s="0"/>
      <c r="OIS52" s="0"/>
      <c r="OIT52" s="0"/>
      <c r="OIU52" s="0"/>
      <c r="OIV52" s="0"/>
      <c r="OIW52" s="0"/>
      <c r="OIX52" s="0"/>
      <c r="OIY52" s="0"/>
      <c r="OIZ52" s="0"/>
      <c r="OJA52" s="0"/>
      <c r="OJB52" s="0"/>
      <c r="OJC52" s="0"/>
      <c r="OJD52" s="0"/>
      <c r="OJE52" s="0"/>
      <c r="OJF52" s="0"/>
      <c r="OJG52" s="0"/>
      <c r="OJH52" s="0"/>
      <c r="OJI52" s="0"/>
      <c r="OJJ52" s="0"/>
      <c r="OJK52" s="0"/>
      <c r="OJL52" s="0"/>
      <c r="OJM52" s="0"/>
      <c r="OJN52" s="0"/>
      <c r="OJO52" s="0"/>
      <c r="OJP52" s="0"/>
      <c r="OJQ52" s="0"/>
      <c r="OJR52" s="0"/>
      <c r="OJS52" s="0"/>
      <c r="OJT52" s="0"/>
      <c r="OJU52" s="0"/>
      <c r="OJV52" s="0"/>
      <c r="OJW52" s="0"/>
      <c r="OJX52" s="0"/>
      <c r="OJY52" s="0"/>
      <c r="OJZ52" s="0"/>
      <c r="OKA52" s="0"/>
      <c r="OKB52" s="0"/>
      <c r="OKC52" s="0"/>
      <c r="OKD52" s="0"/>
      <c r="OKE52" s="0"/>
      <c r="OKF52" s="0"/>
      <c r="OKG52" s="0"/>
      <c r="OKH52" s="0"/>
      <c r="OKI52" s="0"/>
      <c r="OKJ52" s="0"/>
      <c r="OKK52" s="0"/>
      <c r="OKL52" s="0"/>
      <c r="OKM52" s="0"/>
      <c r="OKN52" s="0"/>
      <c r="OKO52" s="0"/>
      <c r="OKP52" s="0"/>
      <c r="OKQ52" s="0"/>
      <c r="OKR52" s="0"/>
      <c r="OKS52" s="0"/>
      <c r="OKT52" s="0"/>
      <c r="OKU52" s="0"/>
      <c r="OKV52" s="0"/>
      <c r="OKW52" s="0"/>
      <c r="OKX52" s="0"/>
      <c r="OKY52" s="0"/>
      <c r="OKZ52" s="0"/>
      <c r="OLA52" s="0"/>
      <c r="OLB52" s="0"/>
      <c r="OLC52" s="0"/>
      <c r="OLD52" s="0"/>
      <c r="OLE52" s="0"/>
      <c r="OLF52" s="0"/>
      <c r="OLG52" s="0"/>
      <c r="OLH52" s="0"/>
      <c r="OLI52" s="0"/>
      <c r="OLJ52" s="0"/>
      <c r="OLK52" s="0"/>
      <c r="OLL52" s="0"/>
      <c r="OLM52" s="0"/>
      <c r="OLN52" s="0"/>
      <c r="OLO52" s="0"/>
      <c r="OLP52" s="0"/>
      <c r="OLQ52" s="0"/>
      <c r="OLR52" s="0"/>
      <c r="OLS52" s="0"/>
      <c r="OLT52" s="0"/>
      <c r="OLU52" s="0"/>
      <c r="OLV52" s="0"/>
      <c r="OLW52" s="0"/>
      <c r="OLX52" s="0"/>
      <c r="OLY52" s="0"/>
      <c r="OLZ52" s="0"/>
      <c r="OMA52" s="0"/>
      <c r="OMB52" s="0"/>
      <c r="OMC52" s="0"/>
      <c r="OMD52" s="0"/>
      <c r="OME52" s="0"/>
      <c r="OMF52" s="0"/>
      <c r="OMG52" s="0"/>
      <c r="OMH52" s="0"/>
      <c r="OMI52" s="0"/>
      <c r="OMJ52" s="0"/>
      <c r="OMK52" s="0"/>
      <c r="OML52" s="0"/>
      <c r="OMM52" s="0"/>
      <c r="OMN52" s="0"/>
      <c r="OMO52" s="0"/>
      <c r="OMP52" s="0"/>
      <c r="OMQ52" s="0"/>
      <c r="OMR52" s="0"/>
      <c r="OMS52" s="0"/>
      <c r="OMT52" s="0"/>
      <c r="OMU52" s="0"/>
      <c r="OMV52" s="0"/>
      <c r="OMW52" s="0"/>
      <c r="OMX52" s="0"/>
      <c r="OMY52" s="0"/>
      <c r="OMZ52" s="0"/>
      <c r="ONA52" s="0"/>
      <c r="ONB52" s="0"/>
      <c r="ONC52" s="0"/>
      <c r="OND52" s="0"/>
      <c r="ONE52" s="0"/>
      <c r="ONF52" s="0"/>
      <c r="ONG52" s="0"/>
      <c r="ONH52" s="0"/>
      <c r="ONI52" s="0"/>
      <c r="ONJ52" s="0"/>
      <c r="ONK52" s="0"/>
      <c r="ONL52" s="0"/>
      <c r="ONM52" s="0"/>
      <c r="ONN52" s="0"/>
      <c r="ONO52" s="0"/>
      <c r="ONP52" s="0"/>
      <c r="ONQ52" s="0"/>
      <c r="ONR52" s="0"/>
      <c r="ONS52" s="0"/>
      <c r="ONT52" s="0"/>
      <c r="ONU52" s="0"/>
      <c r="ONV52" s="0"/>
      <c r="ONW52" s="0"/>
      <c r="ONX52" s="0"/>
      <c r="ONY52" s="0"/>
      <c r="ONZ52" s="0"/>
      <c r="OOA52" s="0"/>
      <c r="OOB52" s="0"/>
      <c r="OOC52" s="0"/>
      <c r="OOD52" s="0"/>
      <c r="OOE52" s="0"/>
      <c r="OOF52" s="0"/>
      <c r="OOG52" s="0"/>
      <c r="OOH52" s="0"/>
      <c r="OOI52" s="0"/>
      <c r="OOJ52" s="0"/>
      <c r="OOK52" s="0"/>
      <c r="OOL52" s="0"/>
      <c r="OOM52" s="0"/>
      <c r="OON52" s="0"/>
      <c r="OOO52" s="0"/>
      <c r="OOP52" s="0"/>
      <c r="OOQ52" s="0"/>
      <c r="OOR52" s="0"/>
      <c r="OOS52" s="0"/>
      <c r="OOT52" s="0"/>
      <c r="OOU52" s="0"/>
      <c r="OOV52" s="0"/>
      <c r="OOW52" s="0"/>
      <c r="OOX52" s="0"/>
      <c r="OOY52" s="0"/>
      <c r="OOZ52" s="0"/>
      <c r="OPA52" s="0"/>
      <c r="OPB52" s="0"/>
      <c r="OPC52" s="0"/>
      <c r="OPD52" s="0"/>
      <c r="OPE52" s="0"/>
      <c r="OPF52" s="0"/>
      <c r="OPG52" s="0"/>
      <c r="OPH52" s="0"/>
      <c r="OPI52" s="0"/>
      <c r="OPJ52" s="0"/>
      <c r="OPK52" s="0"/>
      <c r="OPL52" s="0"/>
      <c r="OPM52" s="0"/>
      <c r="OPN52" s="0"/>
      <c r="OPO52" s="0"/>
      <c r="OPP52" s="0"/>
      <c r="OPQ52" s="0"/>
      <c r="OPR52" s="0"/>
      <c r="OPS52" s="0"/>
      <c r="OPT52" s="0"/>
      <c r="OPU52" s="0"/>
      <c r="OPV52" s="0"/>
      <c r="OPW52" s="0"/>
      <c r="OPX52" s="0"/>
      <c r="OPY52" s="0"/>
      <c r="OPZ52" s="0"/>
      <c r="OQA52" s="0"/>
      <c r="OQB52" s="0"/>
      <c r="OQC52" s="0"/>
      <c r="OQD52" s="0"/>
      <c r="OQE52" s="0"/>
      <c r="OQF52" s="0"/>
      <c r="OQG52" s="0"/>
      <c r="OQH52" s="0"/>
      <c r="OQI52" s="0"/>
      <c r="OQJ52" s="0"/>
      <c r="OQK52" s="0"/>
      <c r="OQL52" s="0"/>
      <c r="OQM52" s="0"/>
      <c r="OQN52" s="0"/>
      <c r="OQO52" s="0"/>
      <c r="OQP52" s="0"/>
      <c r="OQQ52" s="0"/>
      <c r="OQR52" s="0"/>
      <c r="OQS52" s="0"/>
      <c r="OQT52" s="0"/>
      <c r="OQU52" s="0"/>
      <c r="OQV52" s="0"/>
      <c r="OQW52" s="0"/>
      <c r="OQX52" s="0"/>
      <c r="OQY52" s="0"/>
      <c r="OQZ52" s="0"/>
      <c r="ORA52" s="0"/>
      <c r="ORB52" s="0"/>
      <c r="ORC52" s="0"/>
      <c r="ORD52" s="0"/>
      <c r="ORE52" s="0"/>
      <c r="ORF52" s="0"/>
      <c r="ORG52" s="0"/>
      <c r="ORH52" s="0"/>
      <c r="ORI52" s="0"/>
      <c r="ORJ52" s="0"/>
      <c r="ORK52" s="0"/>
      <c r="ORL52" s="0"/>
      <c r="ORM52" s="0"/>
      <c r="ORN52" s="0"/>
      <c r="ORO52" s="0"/>
      <c r="ORP52" s="0"/>
      <c r="ORQ52" s="0"/>
      <c r="ORR52" s="0"/>
      <c r="ORS52" s="0"/>
      <c r="ORT52" s="0"/>
      <c r="ORU52" s="0"/>
      <c r="ORV52" s="0"/>
      <c r="ORW52" s="0"/>
      <c r="ORX52" s="0"/>
      <c r="ORY52" s="0"/>
      <c r="ORZ52" s="0"/>
      <c r="OSA52" s="0"/>
      <c r="OSB52" s="0"/>
      <c r="OSC52" s="0"/>
      <c r="OSD52" s="0"/>
      <c r="OSE52" s="0"/>
      <c r="OSF52" s="0"/>
      <c r="OSG52" s="0"/>
      <c r="OSH52" s="0"/>
      <c r="OSI52" s="0"/>
      <c r="OSJ52" s="0"/>
      <c r="OSK52" s="0"/>
      <c r="OSL52" s="0"/>
      <c r="OSM52" s="0"/>
      <c r="OSN52" s="0"/>
      <c r="OSO52" s="0"/>
      <c r="OSP52" s="0"/>
      <c r="OSQ52" s="0"/>
      <c r="OSR52" s="0"/>
      <c r="OSS52" s="0"/>
      <c r="OST52" s="0"/>
      <c r="OSU52" s="0"/>
      <c r="OSV52" s="0"/>
      <c r="OSW52" s="0"/>
      <c r="OSX52" s="0"/>
      <c r="OSY52" s="0"/>
      <c r="OSZ52" s="0"/>
      <c r="OTA52" s="0"/>
      <c r="OTB52" s="0"/>
      <c r="OTC52" s="0"/>
      <c r="OTD52" s="0"/>
      <c r="OTE52" s="0"/>
      <c r="OTF52" s="0"/>
      <c r="OTG52" s="0"/>
      <c r="OTH52" s="0"/>
      <c r="OTI52" s="0"/>
      <c r="OTJ52" s="0"/>
      <c r="OTK52" s="0"/>
      <c r="OTL52" s="0"/>
      <c r="OTM52" s="0"/>
      <c r="OTN52" s="0"/>
      <c r="OTO52" s="0"/>
      <c r="OTP52" s="0"/>
      <c r="OTQ52" s="0"/>
      <c r="OTR52" s="0"/>
      <c r="OTS52" s="0"/>
      <c r="OTT52" s="0"/>
      <c r="OTU52" s="0"/>
      <c r="OTV52" s="0"/>
      <c r="OTW52" s="0"/>
      <c r="OTX52" s="0"/>
      <c r="OTY52" s="0"/>
      <c r="OTZ52" s="0"/>
      <c r="OUA52" s="0"/>
      <c r="OUB52" s="0"/>
      <c r="OUC52" s="0"/>
      <c r="OUD52" s="0"/>
      <c r="OUE52" s="0"/>
      <c r="OUF52" s="0"/>
      <c r="OUG52" s="0"/>
      <c r="OUH52" s="0"/>
      <c r="OUI52" s="0"/>
      <c r="OUJ52" s="0"/>
      <c r="OUK52" s="0"/>
      <c r="OUL52" s="0"/>
      <c r="OUM52" s="0"/>
      <c r="OUN52" s="0"/>
      <c r="OUO52" s="0"/>
      <c r="OUP52" s="0"/>
      <c r="OUQ52" s="0"/>
      <c r="OUR52" s="0"/>
      <c r="OUS52" s="0"/>
      <c r="OUT52" s="0"/>
      <c r="OUU52" s="0"/>
      <c r="OUV52" s="0"/>
      <c r="OUW52" s="0"/>
      <c r="OUX52" s="0"/>
      <c r="OUY52" s="0"/>
      <c r="OUZ52" s="0"/>
      <c r="OVA52" s="0"/>
      <c r="OVB52" s="0"/>
      <c r="OVC52" s="0"/>
      <c r="OVD52" s="0"/>
      <c r="OVE52" s="0"/>
      <c r="OVF52" s="0"/>
      <c r="OVG52" s="0"/>
      <c r="OVH52" s="0"/>
      <c r="OVI52" s="0"/>
      <c r="OVJ52" s="0"/>
      <c r="OVK52" s="0"/>
      <c r="OVL52" s="0"/>
      <c r="OVM52" s="0"/>
      <c r="OVN52" s="0"/>
      <c r="OVO52" s="0"/>
      <c r="OVP52" s="0"/>
      <c r="OVQ52" s="0"/>
      <c r="OVR52" s="0"/>
      <c r="OVS52" s="0"/>
      <c r="OVT52" s="0"/>
      <c r="OVU52" s="0"/>
      <c r="OVV52" s="0"/>
      <c r="OVW52" s="0"/>
      <c r="OVX52" s="0"/>
      <c r="OVY52" s="0"/>
      <c r="OVZ52" s="0"/>
      <c r="OWA52" s="0"/>
      <c r="OWB52" s="0"/>
      <c r="OWC52" s="0"/>
      <c r="OWD52" s="0"/>
      <c r="OWE52" s="0"/>
      <c r="OWF52" s="0"/>
      <c r="OWG52" s="0"/>
      <c r="OWH52" s="0"/>
      <c r="OWI52" s="0"/>
      <c r="OWJ52" s="0"/>
      <c r="OWK52" s="0"/>
      <c r="OWL52" s="0"/>
      <c r="OWM52" s="0"/>
      <c r="OWN52" s="0"/>
      <c r="OWO52" s="0"/>
      <c r="OWP52" s="0"/>
      <c r="OWQ52" s="0"/>
      <c r="OWR52" s="0"/>
      <c r="OWS52" s="0"/>
      <c r="OWT52" s="0"/>
      <c r="OWU52" s="0"/>
      <c r="OWV52" s="0"/>
      <c r="OWW52" s="0"/>
      <c r="OWX52" s="0"/>
      <c r="OWY52" s="0"/>
      <c r="OWZ52" s="0"/>
      <c r="OXA52" s="0"/>
      <c r="OXB52" s="0"/>
      <c r="OXC52" s="0"/>
      <c r="OXD52" s="0"/>
      <c r="OXE52" s="0"/>
      <c r="OXF52" s="0"/>
      <c r="OXG52" s="0"/>
      <c r="OXH52" s="0"/>
      <c r="OXI52" s="0"/>
      <c r="OXJ52" s="0"/>
      <c r="OXK52" s="0"/>
      <c r="OXL52" s="0"/>
      <c r="OXM52" s="0"/>
      <c r="OXN52" s="0"/>
      <c r="OXO52" s="0"/>
      <c r="OXP52" s="0"/>
      <c r="OXQ52" s="0"/>
      <c r="OXR52" s="0"/>
      <c r="OXS52" s="0"/>
      <c r="OXT52" s="0"/>
      <c r="OXU52" s="0"/>
      <c r="OXV52" s="0"/>
      <c r="OXW52" s="0"/>
      <c r="OXX52" s="0"/>
      <c r="OXY52" s="0"/>
      <c r="OXZ52" s="0"/>
      <c r="OYA52" s="0"/>
      <c r="OYB52" s="0"/>
      <c r="OYC52" s="0"/>
      <c r="OYD52" s="0"/>
      <c r="OYE52" s="0"/>
      <c r="OYF52" s="0"/>
      <c r="OYG52" s="0"/>
      <c r="OYH52" s="0"/>
      <c r="OYI52" s="0"/>
      <c r="OYJ52" s="0"/>
      <c r="OYK52" s="0"/>
      <c r="OYL52" s="0"/>
      <c r="OYM52" s="0"/>
      <c r="OYN52" s="0"/>
      <c r="OYO52" s="0"/>
      <c r="OYP52" s="0"/>
      <c r="OYQ52" s="0"/>
      <c r="OYR52" s="0"/>
      <c r="OYS52" s="0"/>
      <c r="OYT52" s="0"/>
      <c r="OYU52" s="0"/>
      <c r="OYV52" s="0"/>
      <c r="OYW52" s="0"/>
      <c r="OYX52" s="0"/>
      <c r="OYY52" s="0"/>
      <c r="OYZ52" s="0"/>
      <c r="OZA52" s="0"/>
      <c r="OZB52" s="0"/>
      <c r="OZC52" s="0"/>
      <c r="OZD52" s="0"/>
      <c r="OZE52" s="0"/>
      <c r="OZF52" s="0"/>
      <c r="OZG52" s="0"/>
      <c r="OZH52" s="0"/>
      <c r="OZI52" s="0"/>
      <c r="OZJ52" s="0"/>
      <c r="OZK52" s="0"/>
      <c r="OZL52" s="0"/>
      <c r="OZM52" s="0"/>
      <c r="OZN52" s="0"/>
      <c r="OZO52" s="0"/>
      <c r="OZP52" s="0"/>
      <c r="OZQ52" s="0"/>
      <c r="OZR52" s="0"/>
      <c r="OZS52" s="0"/>
      <c r="OZT52" s="0"/>
      <c r="OZU52" s="0"/>
      <c r="OZV52" s="0"/>
      <c r="OZW52" s="0"/>
      <c r="OZX52" s="0"/>
      <c r="OZY52" s="0"/>
      <c r="OZZ52" s="0"/>
      <c r="PAA52" s="0"/>
      <c r="PAB52" s="0"/>
      <c r="PAC52" s="0"/>
      <c r="PAD52" s="0"/>
      <c r="PAE52" s="0"/>
      <c r="PAF52" s="0"/>
      <c r="PAG52" s="0"/>
      <c r="PAH52" s="0"/>
      <c r="PAI52" s="0"/>
      <c r="PAJ52" s="0"/>
      <c r="PAK52" s="0"/>
      <c r="PAL52" s="0"/>
      <c r="PAM52" s="0"/>
      <c r="PAN52" s="0"/>
      <c r="PAO52" s="0"/>
      <c r="PAP52" s="0"/>
      <c r="PAQ52" s="0"/>
      <c r="PAR52" s="0"/>
      <c r="PAS52" s="0"/>
      <c r="PAT52" s="0"/>
      <c r="PAU52" s="0"/>
      <c r="PAV52" s="0"/>
      <c r="PAW52" s="0"/>
      <c r="PAX52" s="0"/>
      <c r="PAY52" s="0"/>
      <c r="PAZ52" s="0"/>
      <c r="PBA52" s="0"/>
      <c r="PBB52" s="0"/>
      <c r="PBC52" s="0"/>
      <c r="PBD52" s="0"/>
      <c r="PBE52" s="0"/>
      <c r="PBF52" s="0"/>
      <c r="PBG52" s="0"/>
      <c r="PBH52" s="0"/>
      <c r="PBI52" s="0"/>
      <c r="PBJ52" s="0"/>
      <c r="PBK52" s="0"/>
      <c r="PBL52" s="0"/>
      <c r="PBM52" s="0"/>
      <c r="PBN52" s="0"/>
      <c r="PBO52" s="0"/>
      <c r="PBP52" s="0"/>
      <c r="PBQ52" s="0"/>
      <c r="PBR52" s="0"/>
      <c r="PBS52" s="0"/>
      <c r="PBT52" s="0"/>
      <c r="PBU52" s="0"/>
      <c r="PBV52" s="0"/>
      <c r="PBW52" s="0"/>
      <c r="PBX52" s="0"/>
      <c r="PBY52" s="0"/>
      <c r="PBZ52" s="0"/>
      <c r="PCA52" s="0"/>
      <c r="PCB52" s="0"/>
      <c r="PCC52" s="0"/>
      <c r="PCD52" s="0"/>
      <c r="PCE52" s="0"/>
      <c r="PCF52" s="0"/>
      <c r="PCG52" s="0"/>
      <c r="PCH52" s="0"/>
      <c r="PCI52" s="0"/>
      <c r="PCJ52" s="0"/>
      <c r="PCK52" s="0"/>
      <c r="PCL52" s="0"/>
      <c r="PCM52" s="0"/>
      <c r="PCN52" s="0"/>
      <c r="PCO52" s="0"/>
      <c r="PCP52" s="0"/>
      <c r="PCQ52" s="0"/>
      <c r="PCR52" s="0"/>
      <c r="PCS52" s="0"/>
      <c r="PCT52" s="0"/>
      <c r="PCU52" s="0"/>
      <c r="PCV52" s="0"/>
      <c r="PCW52" s="0"/>
      <c r="PCX52" s="0"/>
      <c r="PCY52" s="0"/>
      <c r="PCZ52" s="0"/>
      <c r="PDA52" s="0"/>
      <c r="PDB52" s="0"/>
      <c r="PDC52" s="0"/>
      <c r="PDD52" s="0"/>
      <c r="PDE52" s="0"/>
      <c r="PDF52" s="0"/>
      <c r="PDG52" s="0"/>
      <c r="PDH52" s="0"/>
      <c r="PDI52" s="0"/>
      <c r="PDJ52" s="0"/>
      <c r="PDK52" s="0"/>
      <c r="PDL52" s="0"/>
      <c r="PDM52" s="0"/>
      <c r="PDN52" s="0"/>
      <c r="PDO52" s="0"/>
      <c r="PDP52" s="0"/>
      <c r="PDQ52" s="0"/>
      <c r="PDR52" s="0"/>
      <c r="PDS52" s="0"/>
      <c r="PDT52" s="0"/>
      <c r="PDU52" s="0"/>
      <c r="PDV52" s="0"/>
      <c r="PDW52" s="0"/>
      <c r="PDX52" s="0"/>
      <c r="PDY52" s="0"/>
      <c r="PDZ52" s="0"/>
      <c r="PEA52" s="0"/>
      <c r="PEB52" s="0"/>
      <c r="PEC52" s="0"/>
      <c r="PED52" s="0"/>
      <c r="PEE52" s="0"/>
      <c r="PEF52" s="0"/>
      <c r="PEG52" s="0"/>
      <c r="PEH52" s="0"/>
      <c r="PEI52" s="0"/>
      <c r="PEJ52" s="0"/>
      <c r="PEK52" s="0"/>
      <c r="PEL52" s="0"/>
      <c r="PEM52" s="0"/>
      <c r="PEN52" s="0"/>
      <c r="PEO52" s="0"/>
      <c r="PEP52" s="0"/>
      <c r="PEQ52" s="0"/>
      <c r="PER52" s="0"/>
      <c r="PES52" s="0"/>
      <c r="PET52" s="0"/>
      <c r="PEU52" s="0"/>
      <c r="PEV52" s="0"/>
      <c r="PEW52" s="0"/>
      <c r="PEX52" s="0"/>
      <c r="PEY52" s="0"/>
      <c r="PEZ52" s="0"/>
      <c r="PFA52" s="0"/>
      <c r="PFB52" s="0"/>
      <c r="PFC52" s="0"/>
      <c r="PFD52" s="0"/>
      <c r="PFE52" s="0"/>
      <c r="PFF52" s="0"/>
      <c r="PFG52" s="0"/>
      <c r="PFH52" s="0"/>
      <c r="PFI52" s="0"/>
      <c r="PFJ52" s="0"/>
      <c r="PFK52" s="0"/>
      <c r="PFL52" s="0"/>
      <c r="PFM52" s="0"/>
      <c r="PFN52" s="0"/>
      <c r="PFO52" s="0"/>
      <c r="PFP52" s="0"/>
      <c r="PFQ52" s="0"/>
      <c r="PFR52" s="0"/>
      <c r="PFS52" s="0"/>
      <c r="PFT52" s="0"/>
      <c r="PFU52" s="0"/>
      <c r="PFV52" s="0"/>
      <c r="PFW52" s="0"/>
      <c r="PFX52" s="0"/>
      <c r="PFY52" s="0"/>
      <c r="PFZ52" s="0"/>
      <c r="PGA52" s="0"/>
      <c r="PGB52" s="0"/>
      <c r="PGC52" s="0"/>
      <c r="PGD52" s="0"/>
      <c r="PGE52" s="0"/>
      <c r="PGF52" s="0"/>
      <c r="PGG52" s="0"/>
      <c r="PGH52" s="0"/>
      <c r="PGI52" s="0"/>
      <c r="PGJ52" s="0"/>
      <c r="PGK52" s="0"/>
      <c r="PGL52" s="0"/>
      <c r="PGM52" s="0"/>
      <c r="PGN52" s="0"/>
      <c r="PGO52" s="0"/>
      <c r="PGP52" s="0"/>
      <c r="PGQ52" s="0"/>
      <c r="PGR52" s="0"/>
      <c r="PGS52" s="0"/>
      <c r="PGT52" s="0"/>
      <c r="PGU52" s="0"/>
      <c r="PGV52" s="0"/>
      <c r="PGW52" s="0"/>
      <c r="PGX52" s="0"/>
      <c r="PGY52" s="0"/>
      <c r="PGZ52" s="0"/>
      <c r="PHA52" s="0"/>
      <c r="PHB52" s="0"/>
      <c r="PHC52" s="0"/>
      <c r="PHD52" s="0"/>
      <c r="PHE52" s="0"/>
      <c r="PHF52" s="0"/>
      <c r="PHG52" s="0"/>
      <c r="PHH52" s="0"/>
      <c r="PHI52" s="0"/>
      <c r="PHJ52" s="0"/>
      <c r="PHK52" s="0"/>
      <c r="PHL52" s="0"/>
      <c r="PHM52" s="0"/>
      <c r="PHN52" s="0"/>
      <c r="PHO52" s="0"/>
      <c r="PHP52" s="0"/>
      <c r="PHQ52" s="0"/>
      <c r="PHR52" s="0"/>
      <c r="PHS52" s="0"/>
      <c r="PHT52" s="0"/>
      <c r="PHU52" s="0"/>
      <c r="PHV52" s="0"/>
      <c r="PHW52" s="0"/>
      <c r="PHX52" s="0"/>
      <c r="PHY52" s="0"/>
      <c r="PHZ52" s="0"/>
      <c r="PIA52" s="0"/>
      <c r="PIB52" s="0"/>
      <c r="PIC52" s="0"/>
      <c r="PID52" s="0"/>
      <c r="PIE52" s="0"/>
      <c r="PIF52" s="0"/>
      <c r="PIG52" s="0"/>
      <c r="PIH52" s="0"/>
      <c r="PII52" s="0"/>
      <c r="PIJ52" s="0"/>
      <c r="PIK52" s="0"/>
      <c r="PIL52" s="0"/>
      <c r="PIM52" s="0"/>
      <c r="PIN52" s="0"/>
      <c r="PIO52" s="0"/>
      <c r="PIP52" s="0"/>
      <c r="PIQ52" s="0"/>
      <c r="PIR52" s="0"/>
      <c r="PIS52" s="0"/>
      <c r="PIT52" s="0"/>
      <c r="PIU52" s="0"/>
      <c r="PIV52" s="0"/>
      <c r="PIW52" s="0"/>
      <c r="PIX52" s="0"/>
      <c r="PIY52" s="0"/>
      <c r="PIZ52" s="0"/>
      <c r="PJA52" s="0"/>
      <c r="PJB52" s="0"/>
      <c r="PJC52" s="0"/>
      <c r="PJD52" s="0"/>
      <c r="PJE52" s="0"/>
      <c r="PJF52" s="0"/>
      <c r="PJG52" s="0"/>
      <c r="PJH52" s="0"/>
      <c r="PJI52" s="0"/>
      <c r="PJJ52" s="0"/>
      <c r="PJK52" s="0"/>
      <c r="PJL52" s="0"/>
      <c r="PJM52" s="0"/>
      <c r="PJN52" s="0"/>
      <c r="PJO52" s="0"/>
      <c r="PJP52" s="0"/>
      <c r="PJQ52" s="0"/>
      <c r="PJR52" s="0"/>
      <c r="PJS52" s="0"/>
      <c r="PJT52" s="0"/>
      <c r="PJU52" s="0"/>
      <c r="PJV52" s="0"/>
      <c r="PJW52" s="0"/>
      <c r="PJX52" s="0"/>
      <c r="PJY52" s="0"/>
      <c r="PJZ52" s="0"/>
      <c r="PKA52" s="0"/>
      <c r="PKB52" s="0"/>
      <c r="PKC52" s="0"/>
      <c r="PKD52" s="0"/>
      <c r="PKE52" s="0"/>
      <c r="PKF52" s="0"/>
      <c r="PKG52" s="0"/>
      <c r="PKH52" s="0"/>
      <c r="PKI52" s="0"/>
      <c r="PKJ52" s="0"/>
      <c r="PKK52" s="0"/>
      <c r="PKL52" s="0"/>
      <c r="PKM52" s="0"/>
      <c r="PKN52" s="0"/>
      <c r="PKO52" s="0"/>
      <c r="PKP52" s="0"/>
      <c r="PKQ52" s="0"/>
      <c r="PKR52" s="0"/>
      <c r="PKS52" s="0"/>
      <c r="PKT52" s="0"/>
      <c r="PKU52" s="0"/>
      <c r="PKV52" s="0"/>
      <c r="PKW52" s="0"/>
      <c r="PKX52" s="0"/>
      <c r="PKY52" s="0"/>
      <c r="PKZ52" s="0"/>
      <c r="PLA52" s="0"/>
      <c r="PLB52" s="0"/>
      <c r="PLC52" s="0"/>
      <c r="PLD52" s="0"/>
      <c r="PLE52" s="0"/>
      <c r="PLF52" s="0"/>
      <c r="PLG52" s="0"/>
      <c r="PLH52" s="0"/>
      <c r="PLI52" s="0"/>
      <c r="PLJ52" s="0"/>
      <c r="PLK52" s="0"/>
      <c r="PLL52" s="0"/>
      <c r="PLM52" s="0"/>
      <c r="PLN52" s="0"/>
      <c r="PLO52" s="0"/>
      <c r="PLP52" s="0"/>
      <c r="PLQ52" s="0"/>
      <c r="PLR52" s="0"/>
      <c r="PLS52" s="0"/>
      <c r="PLT52" s="0"/>
      <c r="PLU52" s="0"/>
      <c r="PLV52" s="0"/>
      <c r="PLW52" s="0"/>
      <c r="PLX52" s="0"/>
      <c r="PLY52" s="0"/>
      <c r="PLZ52" s="0"/>
      <c r="PMA52" s="0"/>
      <c r="PMB52" s="0"/>
      <c r="PMC52" s="0"/>
      <c r="PMD52" s="0"/>
      <c r="PME52" s="0"/>
      <c r="PMF52" s="0"/>
      <c r="PMG52" s="0"/>
      <c r="PMH52" s="0"/>
      <c r="PMI52" s="0"/>
      <c r="PMJ52" s="0"/>
      <c r="PMK52" s="0"/>
      <c r="PML52" s="0"/>
      <c r="PMM52" s="0"/>
      <c r="PMN52" s="0"/>
      <c r="PMO52" s="0"/>
      <c r="PMP52" s="0"/>
      <c r="PMQ52" s="0"/>
      <c r="PMR52" s="0"/>
      <c r="PMS52" s="0"/>
      <c r="PMT52" s="0"/>
      <c r="PMU52" s="0"/>
      <c r="PMV52" s="0"/>
      <c r="PMW52" s="0"/>
      <c r="PMX52" s="0"/>
      <c r="PMY52" s="0"/>
      <c r="PMZ52" s="0"/>
      <c r="PNA52" s="0"/>
      <c r="PNB52" s="0"/>
      <c r="PNC52" s="0"/>
      <c r="PND52" s="0"/>
      <c r="PNE52" s="0"/>
      <c r="PNF52" s="0"/>
      <c r="PNG52" s="0"/>
      <c r="PNH52" s="0"/>
      <c r="PNI52" s="0"/>
      <c r="PNJ52" s="0"/>
      <c r="PNK52" s="0"/>
      <c r="PNL52" s="0"/>
      <c r="PNM52" s="0"/>
      <c r="PNN52" s="0"/>
      <c r="PNO52" s="0"/>
      <c r="PNP52" s="0"/>
      <c r="PNQ52" s="0"/>
      <c r="PNR52" s="0"/>
      <c r="PNS52" s="0"/>
      <c r="PNT52" s="0"/>
      <c r="PNU52" s="0"/>
      <c r="PNV52" s="0"/>
      <c r="PNW52" s="0"/>
      <c r="PNX52" s="0"/>
      <c r="PNY52" s="0"/>
      <c r="PNZ52" s="0"/>
      <c r="POA52" s="0"/>
      <c r="POB52" s="0"/>
      <c r="POC52" s="0"/>
      <c r="POD52" s="0"/>
      <c r="POE52" s="0"/>
      <c r="POF52" s="0"/>
      <c r="POG52" s="0"/>
      <c r="POH52" s="0"/>
      <c r="POI52" s="0"/>
      <c r="POJ52" s="0"/>
      <c r="POK52" s="0"/>
      <c r="POL52" s="0"/>
      <c r="POM52" s="0"/>
      <c r="PON52" s="0"/>
      <c r="POO52" s="0"/>
      <c r="POP52" s="0"/>
      <c r="POQ52" s="0"/>
      <c r="POR52" s="0"/>
      <c r="POS52" s="0"/>
      <c r="POT52" s="0"/>
      <c r="POU52" s="0"/>
      <c r="POV52" s="0"/>
      <c r="POW52" s="0"/>
      <c r="POX52" s="0"/>
      <c r="POY52" s="0"/>
      <c r="POZ52" s="0"/>
      <c r="PPA52" s="0"/>
      <c r="PPB52" s="0"/>
      <c r="PPC52" s="0"/>
      <c r="PPD52" s="0"/>
      <c r="PPE52" s="0"/>
      <c r="PPF52" s="0"/>
      <c r="PPG52" s="0"/>
      <c r="PPH52" s="0"/>
      <c r="PPI52" s="0"/>
      <c r="PPJ52" s="0"/>
      <c r="PPK52" s="0"/>
      <c r="PPL52" s="0"/>
      <c r="PPM52" s="0"/>
      <c r="PPN52" s="0"/>
      <c r="PPO52" s="0"/>
      <c r="PPP52" s="0"/>
      <c r="PPQ52" s="0"/>
      <c r="PPR52" s="0"/>
      <c r="PPS52" s="0"/>
      <c r="PPT52" s="0"/>
      <c r="PPU52" s="0"/>
      <c r="PPV52" s="0"/>
      <c r="PPW52" s="0"/>
      <c r="PPX52" s="0"/>
      <c r="PPY52" s="0"/>
      <c r="PPZ52" s="0"/>
      <c r="PQA52" s="0"/>
      <c r="PQB52" s="0"/>
      <c r="PQC52" s="0"/>
      <c r="PQD52" s="0"/>
      <c r="PQE52" s="0"/>
      <c r="PQF52" s="0"/>
      <c r="PQG52" s="0"/>
      <c r="PQH52" s="0"/>
      <c r="PQI52" s="0"/>
      <c r="PQJ52" s="0"/>
      <c r="PQK52" s="0"/>
      <c r="PQL52" s="0"/>
      <c r="PQM52" s="0"/>
      <c r="PQN52" s="0"/>
      <c r="PQO52" s="0"/>
      <c r="PQP52" s="0"/>
      <c r="PQQ52" s="0"/>
      <c r="PQR52" s="0"/>
      <c r="PQS52" s="0"/>
      <c r="PQT52" s="0"/>
      <c r="PQU52" s="0"/>
      <c r="PQV52" s="0"/>
      <c r="PQW52" s="0"/>
      <c r="PQX52" s="0"/>
      <c r="PQY52" s="0"/>
      <c r="PQZ52" s="0"/>
      <c r="PRA52" s="0"/>
      <c r="PRB52" s="0"/>
      <c r="PRC52" s="0"/>
      <c r="PRD52" s="0"/>
      <c r="PRE52" s="0"/>
      <c r="PRF52" s="0"/>
      <c r="PRG52" s="0"/>
      <c r="PRH52" s="0"/>
      <c r="PRI52" s="0"/>
      <c r="PRJ52" s="0"/>
      <c r="PRK52" s="0"/>
      <c r="PRL52" s="0"/>
      <c r="PRM52" s="0"/>
      <c r="PRN52" s="0"/>
      <c r="PRO52" s="0"/>
      <c r="PRP52" s="0"/>
      <c r="PRQ52" s="0"/>
      <c r="PRR52" s="0"/>
      <c r="PRS52" s="0"/>
      <c r="PRT52" s="0"/>
      <c r="PRU52" s="0"/>
      <c r="PRV52" s="0"/>
      <c r="PRW52" s="0"/>
      <c r="PRX52" s="0"/>
      <c r="PRY52" s="0"/>
      <c r="PRZ52" s="0"/>
      <c r="PSA52" s="0"/>
      <c r="PSB52" s="0"/>
      <c r="PSC52" s="0"/>
      <c r="PSD52" s="0"/>
      <c r="PSE52" s="0"/>
      <c r="PSF52" s="0"/>
      <c r="PSG52" s="0"/>
      <c r="PSH52" s="0"/>
      <c r="PSI52" s="0"/>
      <c r="PSJ52" s="0"/>
      <c r="PSK52" s="0"/>
      <c r="PSL52" s="0"/>
      <c r="PSM52" s="0"/>
      <c r="PSN52" s="0"/>
      <c r="PSO52" s="0"/>
      <c r="PSP52" s="0"/>
      <c r="PSQ52" s="0"/>
      <c r="PSR52" s="0"/>
      <c r="PSS52" s="0"/>
      <c r="PST52" s="0"/>
      <c r="PSU52" s="0"/>
      <c r="PSV52" s="0"/>
      <c r="PSW52" s="0"/>
      <c r="PSX52" s="0"/>
      <c r="PSY52" s="0"/>
      <c r="PSZ52" s="0"/>
      <c r="PTA52" s="0"/>
      <c r="PTB52" s="0"/>
      <c r="PTC52" s="0"/>
      <c r="PTD52" s="0"/>
      <c r="PTE52" s="0"/>
      <c r="PTF52" s="0"/>
      <c r="PTG52" s="0"/>
      <c r="PTH52" s="0"/>
      <c r="PTI52" s="0"/>
      <c r="PTJ52" s="0"/>
      <c r="PTK52" s="0"/>
      <c r="PTL52" s="0"/>
      <c r="PTM52" s="0"/>
      <c r="PTN52" s="0"/>
      <c r="PTO52" s="0"/>
      <c r="PTP52" s="0"/>
      <c r="PTQ52" s="0"/>
      <c r="PTR52" s="0"/>
      <c r="PTS52" s="0"/>
      <c r="PTT52" s="0"/>
      <c r="PTU52" s="0"/>
      <c r="PTV52" s="0"/>
      <c r="PTW52" s="0"/>
      <c r="PTX52" s="0"/>
      <c r="PTY52" s="0"/>
      <c r="PTZ52" s="0"/>
      <c r="PUA52" s="0"/>
      <c r="PUB52" s="0"/>
      <c r="PUC52" s="0"/>
      <c r="PUD52" s="0"/>
      <c r="PUE52" s="0"/>
      <c r="PUF52" s="0"/>
      <c r="PUG52" s="0"/>
      <c r="PUH52" s="0"/>
      <c r="PUI52" s="0"/>
      <c r="PUJ52" s="0"/>
      <c r="PUK52" s="0"/>
      <c r="PUL52" s="0"/>
      <c r="PUM52" s="0"/>
      <c r="PUN52" s="0"/>
      <c r="PUO52" s="0"/>
      <c r="PUP52" s="0"/>
      <c r="PUQ52" s="0"/>
      <c r="PUR52" s="0"/>
      <c r="PUS52" s="0"/>
      <c r="PUT52" s="0"/>
      <c r="PUU52" s="0"/>
      <c r="PUV52" s="0"/>
      <c r="PUW52" s="0"/>
      <c r="PUX52" s="0"/>
      <c r="PUY52" s="0"/>
      <c r="PUZ52" s="0"/>
      <c r="PVA52" s="0"/>
      <c r="PVB52" s="0"/>
      <c r="PVC52" s="0"/>
      <c r="PVD52" s="0"/>
      <c r="PVE52" s="0"/>
      <c r="PVF52" s="0"/>
      <c r="PVG52" s="0"/>
      <c r="PVH52" s="0"/>
      <c r="PVI52" s="0"/>
      <c r="PVJ52" s="0"/>
      <c r="PVK52" s="0"/>
      <c r="PVL52" s="0"/>
      <c r="PVM52" s="0"/>
      <c r="PVN52" s="0"/>
      <c r="PVO52" s="0"/>
      <c r="PVP52" s="0"/>
      <c r="PVQ52" s="0"/>
      <c r="PVR52" s="0"/>
      <c r="PVS52" s="0"/>
      <c r="PVT52" s="0"/>
      <c r="PVU52" s="0"/>
      <c r="PVV52" s="0"/>
      <c r="PVW52" s="0"/>
      <c r="PVX52" s="0"/>
      <c r="PVY52" s="0"/>
      <c r="PVZ52" s="0"/>
      <c r="PWA52" s="0"/>
      <c r="PWB52" s="0"/>
      <c r="PWC52" s="0"/>
      <c r="PWD52" s="0"/>
      <c r="PWE52" s="0"/>
      <c r="PWF52" s="0"/>
      <c r="PWG52" s="0"/>
      <c r="PWH52" s="0"/>
      <c r="PWI52" s="0"/>
      <c r="PWJ52" s="0"/>
      <c r="PWK52" s="0"/>
      <c r="PWL52" s="0"/>
      <c r="PWM52" s="0"/>
      <c r="PWN52" s="0"/>
      <c r="PWO52" s="0"/>
      <c r="PWP52" s="0"/>
      <c r="PWQ52" s="0"/>
      <c r="PWR52" s="0"/>
      <c r="PWS52" s="0"/>
      <c r="PWT52" s="0"/>
      <c r="PWU52" s="0"/>
      <c r="PWV52" s="0"/>
      <c r="PWW52" s="0"/>
      <c r="PWX52" s="0"/>
      <c r="PWY52" s="0"/>
      <c r="PWZ52" s="0"/>
      <c r="PXA52" s="0"/>
      <c r="PXB52" s="0"/>
      <c r="PXC52" s="0"/>
      <c r="PXD52" s="0"/>
      <c r="PXE52" s="0"/>
      <c r="PXF52" s="0"/>
      <c r="PXG52" s="0"/>
      <c r="PXH52" s="0"/>
      <c r="PXI52" s="0"/>
      <c r="PXJ52" s="0"/>
      <c r="PXK52" s="0"/>
      <c r="PXL52" s="0"/>
      <c r="PXM52" s="0"/>
      <c r="PXN52" s="0"/>
      <c r="PXO52" s="0"/>
      <c r="PXP52" s="0"/>
      <c r="PXQ52" s="0"/>
      <c r="PXR52" s="0"/>
      <c r="PXS52" s="0"/>
      <c r="PXT52" s="0"/>
      <c r="PXU52" s="0"/>
      <c r="PXV52" s="0"/>
      <c r="PXW52" s="0"/>
      <c r="PXX52" s="0"/>
      <c r="PXY52" s="0"/>
      <c r="PXZ52" s="0"/>
      <c r="PYA52" s="0"/>
      <c r="PYB52" s="0"/>
      <c r="PYC52" s="0"/>
      <c r="PYD52" s="0"/>
      <c r="PYE52" s="0"/>
      <c r="PYF52" s="0"/>
      <c r="PYG52" s="0"/>
      <c r="PYH52" s="0"/>
      <c r="PYI52" s="0"/>
      <c r="PYJ52" s="0"/>
      <c r="PYK52" s="0"/>
      <c r="PYL52" s="0"/>
      <c r="PYM52" s="0"/>
      <c r="PYN52" s="0"/>
      <c r="PYO52" s="0"/>
      <c r="PYP52" s="0"/>
      <c r="PYQ52" s="0"/>
      <c r="PYR52" s="0"/>
      <c r="PYS52" s="0"/>
      <c r="PYT52" s="0"/>
      <c r="PYU52" s="0"/>
      <c r="PYV52" s="0"/>
      <c r="PYW52" s="0"/>
      <c r="PYX52" s="0"/>
      <c r="PYY52" s="0"/>
      <c r="PYZ52" s="0"/>
      <c r="PZA52" s="0"/>
      <c r="PZB52" s="0"/>
      <c r="PZC52" s="0"/>
      <c r="PZD52" s="0"/>
      <c r="PZE52" s="0"/>
      <c r="PZF52" s="0"/>
      <c r="PZG52" s="0"/>
      <c r="PZH52" s="0"/>
      <c r="PZI52" s="0"/>
      <c r="PZJ52" s="0"/>
      <c r="PZK52" s="0"/>
      <c r="PZL52" s="0"/>
      <c r="PZM52" s="0"/>
      <c r="PZN52" s="0"/>
      <c r="PZO52" s="0"/>
      <c r="PZP52" s="0"/>
      <c r="PZQ52" s="0"/>
      <c r="PZR52" s="0"/>
      <c r="PZS52" s="0"/>
      <c r="PZT52" s="0"/>
      <c r="PZU52" s="0"/>
      <c r="PZV52" s="0"/>
      <c r="PZW52" s="0"/>
      <c r="PZX52" s="0"/>
      <c r="PZY52" s="0"/>
      <c r="PZZ52" s="0"/>
      <c r="QAA52" s="0"/>
      <c r="QAB52" s="0"/>
      <c r="QAC52" s="0"/>
      <c r="QAD52" s="0"/>
      <c r="QAE52" s="0"/>
      <c r="QAF52" s="0"/>
      <c r="QAG52" s="0"/>
      <c r="QAH52" s="0"/>
      <c r="QAI52" s="0"/>
      <c r="QAJ52" s="0"/>
      <c r="QAK52" s="0"/>
      <c r="QAL52" s="0"/>
      <c r="QAM52" s="0"/>
      <c r="QAN52" s="0"/>
      <c r="QAO52" s="0"/>
      <c r="QAP52" s="0"/>
      <c r="QAQ52" s="0"/>
      <c r="QAR52" s="0"/>
      <c r="QAS52" s="0"/>
      <c r="QAT52" s="0"/>
      <c r="QAU52" s="0"/>
      <c r="QAV52" s="0"/>
      <c r="QAW52" s="0"/>
      <c r="QAX52" s="0"/>
      <c r="QAY52" s="0"/>
      <c r="QAZ52" s="0"/>
      <c r="QBA52" s="0"/>
      <c r="QBB52" s="0"/>
      <c r="QBC52" s="0"/>
      <c r="QBD52" s="0"/>
      <c r="QBE52" s="0"/>
      <c r="QBF52" s="0"/>
      <c r="QBG52" s="0"/>
      <c r="QBH52" s="0"/>
      <c r="QBI52" s="0"/>
      <c r="QBJ52" s="0"/>
      <c r="QBK52" s="0"/>
      <c r="QBL52" s="0"/>
      <c r="QBM52" s="0"/>
      <c r="QBN52" s="0"/>
      <c r="QBO52" s="0"/>
      <c r="QBP52" s="0"/>
      <c r="QBQ52" s="0"/>
      <c r="QBR52" s="0"/>
      <c r="QBS52" s="0"/>
      <c r="QBT52" s="0"/>
      <c r="QBU52" s="0"/>
      <c r="QBV52" s="0"/>
      <c r="QBW52" s="0"/>
      <c r="QBX52" s="0"/>
      <c r="QBY52" s="0"/>
      <c r="QBZ52" s="0"/>
      <c r="QCA52" s="0"/>
      <c r="QCB52" s="0"/>
      <c r="QCC52" s="0"/>
      <c r="QCD52" s="0"/>
      <c r="QCE52" s="0"/>
      <c r="QCF52" s="0"/>
      <c r="QCG52" s="0"/>
      <c r="QCH52" s="0"/>
      <c r="QCI52" s="0"/>
      <c r="QCJ52" s="0"/>
      <c r="QCK52" s="0"/>
      <c r="QCL52" s="0"/>
      <c r="QCM52" s="0"/>
      <c r="QCN52" s="0"/>
      <c r="QCO52" s="0"/>
      <c r="QCP52" s="0"/>
      <c r="QCQ52" s="0"/>
      <c r="QCR52" s="0"/>
      <c r="QCS52" s="0"/>
      <c r="QCT52" s="0"/>
      <c r="QCU52" s="0"/>
      <c r="QCV52" s="0"/>
      <c r="QCW52" s="0"/>
      <c r="QCX52" s="0"/>
      <c r="QCY52" s="0"/>
      <c r="QCZ52" s="0"/>
      <c r="QDA52" s="0"/>
      <c r="QDB52" s="0"/>
      <c r="QDC52" s="0"/>
      <c r="QDD52" s="0"/>
      <c r="QDE52" s="0"/>
      <c r="QDF52" s="0"/>
      <c r="QDG52" s="0"/>
      <c r="QDH52" s="0"/>
      <c r="QDI52" s="0"/>
      <c r="QDJ52" s="0"/>
      <c r="QDK52" s="0"/>
      <c r="QDL52" s="0"/>
      <c r="QDM52" s="0"/>
      <c r="QDN52" s="0"/>
      <c r="QDO52" s="0"/>
      <c r="QDP52" s="0"/>
      <c r="QDQ52" s="0"/>
      <c r="QDR52" s="0"/>
      <c r="QDS52" s="0"/>
      <c r="QDT52" s="0"/>
      <c r="QDU52" s="0"/>
      <c r="QDV52" s="0"/>
      <c r="QDW52" s="0"/>
      <c r="QDX52" s="0"/>
      <c r="QDY52" s="0"/>
      <c r="QDZ52" s="0"/>
      <c r="QEA52" s="0"/>
      <c r="QEB52" s="0"/>
      <c r="QEC52" s="0"/>
      <c r="QED52" s="0"/>
      <c r="QEE52" s="0"/>
      <c r="QEF52" s="0"/>
      <c r="QEG52" s="0"/>
      <c r="QEH52" s="0"/>
      <c r="QEI52" s="0"/>
      <c r="QEJ52" s="0"/>
      <c r="QEK52" s="0"/>
      <c r="QEL52" s="0"/>
      <c r="QEM52" s="0"/>
      <c r="QEN52" s="0"/>
      <c r="QEO52" s="0"/>
      <c r="QEP52" s="0"/>
      <c r="QEQ52" s="0"/>
      <c r="QER52" s="0"/>
      <c r="QES52" s="0"/>
      <c r="QET52" s="0"/>
      <c r="QEU52" s="0"/>
      <c r="QEV52" s="0"/>
      <c r="QEW52" s="0"/>
      <c r="QEX52" s="0"/>
      <c r="QEY52" s="0"/>
      <c r="QEZ52" s="0"/>
      <c r="QFA52" s="0"/>
      <c r="QFB52" s="0"/>
      <c r="QFC52" s="0"/>
      <c r="QFD52" s="0"/>
      <c r="QFE52" s="0"/>
      <c r="QFF52" s="0"/>
      <c r="QFG52" s="0"/>
      <c r="QFH52" s="0"/>
      <c r="QFI52" s="0"/>
      <c r="QFJ52" s="0"/>
      <c r="QFK52" s="0"/>
      <c r="QFL52" s="0"/>
      <c r="QFM52" s="0"/>
      <c r="QFN52" s="0"/>
      <c r="QFO52" s="0"/>
      <c r="QFP52" s="0"/>
      <c r="QFQ52" s="0"/>
      <c r="QFR52" s="0"/>
      <c r="QFS52" s="0"/>
      <c r="QFT52" s="0"/>
      <c r="QFU52" s="0"/>
      <c r="QFV52" s="0"/>
      <c r="QFW52" s="0"/>
      <c r="QFX52" s="0"/>
      <c r="QFY52" s="0"/>
      <c r="QFZ52" s="0"/>
      <c r="QGA52" s="0"/>
      <c r="QGB52" s="0"/>
      <c r="QGC52" s="0"/>
      <c r="QGD52" s="0"/>
      <c r="QGE52" s="0"/>
      <c r="QGF52" s="0"/>
      <c r="QGG52" s="0"/>
      <c r="QGH52" s="0"/>
      <c r="QGI52" s="0"/>
      <c r="QGJ52" s="0"/>
      <c r="QGK52" s="0"/>
      <c r="QGL52" s="0"/>
      <c r="QGM52" s="0"/>
      <c r="QGN52" s="0"/>
      <c r="QGO52" s="0"/>
      <c r="QGP52" s="0"/>
      <c r="QGQ52" s="0"/>
      <c r="QGR52" s="0"/>
      <c r="QGS52" s="0"/>
      <c r="QGT52" s="0"/>
      <c r="QGU52" s="0"/>
      <c r="QGV52" s="0"/>
      <c r="QGW52" s="0"/>
      <c r="QGX52" s="0"/>
      <c r="QGY52" s="0"/>
      <c r="QGZ52" s="0"/>
      <c r="QHA52" s="0"/>
      <c r="QHB52" s="0"/>
      <c r="QHC52" s="0"/>
      <c r="QHD52" s="0"/>
      <c r="QHE52" s="0"/>
      <c r="QHF52" s="0"/>
      <c r="QHG52" s="0"/>
      <c r="QHH52" s="0"/>
      <c r="QHI52" s="0"/>
      <c r="QHJ52" s="0"/>
      <c r="QHK52" s="0"/>
      <c r="QHL52" s="0"/>
      <c r="QHM52" s="0"/>
      <c r="QHN52" s="0"/>
      <c r="QHO52" s="0"/>
      <c r="QHP52" s="0"/>
      <c r="QHQ52" s="0"/>
      <c r="QHR52" s="0"/>
      <c r="QHS52" s="0"/>
      <c r="QHT52" s="0"/>
      <c r="QHU52" s="0"/>
      <c r="QHV52" s="0"/>
      <c r="QHW52" s="0"/>
      <c r="QHX52" s="0"/>
      <c r="QHY52" s="0"/>
      <c r="QHZ52" s="0"/>
      <c r="QIA52" s="0"/>
      <c r="QIB52" s="0"/>
      <c r="QIC52" s="0"/>
      <c r="QID52" s="0"/>
      <c r="QIE52" s="0"/>
      <c r="QIF52" s="0"/>
      <c r="QIG52" s="0"/>
      <c r="QIH52" s="0"/>
      <c r="QII52" s="0"/>
      <c r="QIJ52" s="0"/>
      <c r="QIK52" s="0"/>
      <c r="QIL52" s="0"/>
      <c r="QIM52" s="0"/>
      <c r="QIN52" s="0"/>
      <c r="QIO52" s="0"/>
      <c r="QIP52" s="0"/>
      <c r="QIQ52" s="0"/>
      <c r="QIR52" s="0"/>
      <c r="QIS52" s="0"/>
      <c r="QIT52" s="0"/>
      <c r="QIU52" s="0"/>
      <c r="QIV52" s="0"/>
      <c r="QIW52" s="0"/>
      <c r="QIX52" s="0"/>
      <c r="QIY52" s="0"/>
      <c r="QIZ52" s="0"/>
      <c r="QJA52" s="0"/>
      <c r="QJB52" s="0"/>
      <c r="QJC52" s="0"/>
      <c r="QJD52" s="0"/>
      <c r="QJE52" s="0"/>
      <c r="QJF52" s="0"/>
      <c r="QJG52" s="0"/>
      <c r="QJH52" s="0"/>
      <c r="QJI52" s="0"/>
      <c r="QJJ52" s="0"/>
      <c r="QJK52" s="0"/>
      <c r="QJL52" s="0"/>
      <c r="QJM52" s="0"/>
      <c r="QJN52" s="0"/>
      <c r="QJO52" s="0"/>
      <c r="QJP52" s="0"/>
      <c r="QJQ52" s="0"/>
      <c r="QJR52" s="0"/>
      <c r="QJS52" s="0"/>
      <c r="QJT52" s="0"/>
      <c r="QJU52" s="0"/>
      <c r="QJV52" s="0"/>
      <c r="QJW52" s="0"/>
      <c r="QJX52" s="0"/>
      <c r="QJY52" s="0"/>
      <c r="QJZ52" s="0"/>
      <c r="QKA52" s="0"/>
      <c r="QKB52" s="0"/>
      <c r="QKC52" s="0"/>
      <c r="QKD52" s="0"/>
      <c r="QKE52" s="0"/>
      <c r="QKF52" s="0"/>
      <c r="QKG52" s="0"/>
      <c r="QKH52" s="0"/>
      <c r="QKI52" s="0"/>
      <c r="QKJ52" s="0"/>
      <c r="QKK52" s="0"/>
      <c r="QKL52" s="0"/>
      <c r="QKM52" s="0"/>
      <c r="QKN52" s="0"/>
      <c r="QKO52" s="0"/>
      <c r="QKP52" s="0"/>
      <c r="QKQ52" s="0"/>
      <c r="QKR52" s="0"/>
      <c r="QKS52" s="0"/>
      <c r="QKT52" s="0"/>
      <c r="QKU52" s="0"/>
      <c r="QKV52" s="0"/>
      <c r="QKW52" s="0"/>
      <c r="QKX52" s="0"/>
      <c r="QKY52" s="0"/>
      <c r="QKZ52" s="0"/>
      <c r="QLA52" s="0"/>
      <c r="QLB52" s="0"/>
      <c r="QLC52" s="0"/>
      <c r="QLD52" s="0"/>
      <c r="QLE52" s="0"/>
      <c r="QLF52" s="0"/>
      <c r="QLG52" s="0"/>
      <c r="QLH52" s="0"/>
      <c r="QLI52" s="0"/>
      <c r="QLJ52" s="0"/>
      <c r="QLK52" s="0"/>
      <c r="QLL52" s="0"/>
      <c r="QLM52" s="0"/>
      <c r="QLN52" s="0"/>
      <c r="QLO52" s="0"/>
      <c r="QLP52" s="0"/>
      <c r="QLQ52" s="0"/>
      <c r="QLR52" s="0"/>
      <c r="QLS52" s="0"/>
      <c r="QLT52" s="0"/>
      <c r="QLU52" s="0"/>
      <c r="QLV52" s="0"/>
      <c r="QLW52" s="0"/>
      <c r="QLX52" s="0"/>
      <c r="QLY52" s="0"/>
      <c r="QLZ52" s="0"/>
      <c r="QMA52" s="0"/>
      <c r="QMB52" s="0"/>
      <c r="QMC52" s="0"/>
      <c r="QMD52" s="0"/>
      <c r="QME52" s="0"/>
      <c r="QMF52" s="0"/>
      <c r="QMG52" s="0"/>
      <c r="QMH52" s="0"/>
      <c r="QMI52" s="0"/>
      <c r="QMJ52" s="0"/>
      <c r="QMK52" s="0"/>
      <c r="QML52" s="0"/>
      <c r="QMM52" s="0"/>
      <c r="QMN52" s="0"/>
      <c r="QMO52" s="0"/>
      <c r="QMP52" s="0"/>
      <c r="QMQ52" s="0"/>
      <c r="QMR52" s="0"/>
      <c r="QMS52" s="0"/>
      <c r="QMT52" s="0"/>
      <c r="QMU52" s="0"/>
      <c r="QMV52" s="0"/>
      <c r="QMW52" s="0"/>
      <c r="QMX52" s="0"/>
      <c r="QMY52" s="0"/>
      <c r="QMZ52" s="0"/>
      <c r="QNA52" s="0"/>
      <c r="QNB52" s="0"/>
      <c r="QNC52" s="0"/>
      <c r="QND52" s="0"/>
      <c r="QNE52" s="0"/>
      <c r="QNF52" s="0"/>
      <c r="QNG52" s="0"/>
      <c r="QNH52" s="0"/>
      <c r="QNI52" s="0"/>
      <c r="QNJ52" s="0"/>
      <c r="QNK52" s="0"/>
      <c r="QNL52" s="0"/>
      <c r="QNM52" s="0"/>
      <c r="QNN52" s="0"/>
      <c r="QNO52" s="0"/>
      <c r="QNP52" s="0"/>
      <c r="QNQ52" s="0"/>
      <c r="QNR52" s="0"/>
      <c r="QNS52" s="0"/>
      <c r="QNT52" s="0"/>
      <c r="QNU52" s="0"/>
      <c r="QNV52" s="0"/>
      <c r="QNW52" s="0"/>
      <c r="QNX52" s="0"/>
      <c r="QNY52" s="0"/>
      <c r="QNZ52" s="0"/>
      <c r="QOA52" s="0"/>
      <c r="QOB52" s="0"/>
      <c r="QOC52" s="0"/>
      <c r="QOD52" s="0"/>
      <c r="QOE52" s="0"/>
      <c r="QOF52" s="0"/>
      <c r="QOG52" s="0"/>
      <c r="QOH52" s="0"/>
      <c r="QOI52" s="0"/>
      <c r="QOJ52" s="0"/>
      <c r="QOK52" s="0"/>
      <c r="QOL52" s="0"/>
      <c r="QOM52" s="0"/>
      <c r="QON52" s="0"/>
      <c r="QOO52" s="0"/>
      <c r="QOP52" s="0"/>
      <c r="QOQ52" s="0"/>
      <c r="QOR52" s="0"/>
      <c r="QOS52" s="0"/>
      <c r="QOT52" s="0"/>
      <c r="QOU52" s="0"/>
      <c r="QOV52" s="0"/>
      <c r="QOW52" s="0"/>
      <c r="QOX52" s="0"/>
      <c r="QOY52" s="0"/>
      <c r="QOZ52" s="0"/>
      <c r="QPA52" s="0"/>
      <c r="QPB52" s="0"/>
      <c r="QPC52" s="0"/>
      <c r="QPD52" s="0"/>
      <c r="QPE52" s="0"/>
      <c r="QPF52" s="0"/>
      <c r="QPG52" s="0"/>
      <c r="QPH52" s="0"/>
      <c r="QPI52" s="0"/>
      <c r="QPJ52" s="0"/>
      <c r="QPK52" s="0"/>
      <c r="QPL52" s="0"/>
      <c r="QPM52" s="0"/>
      <c r="QPN52" s="0"/>
      <c r="QPO52" s="0"/>
      <c r="QPP52" s="0"/>
      <c r="QPQ52" s="0"/>
      <c r="QPR52" s="0"/>
      <c r="QPS52" s="0"/>
      <c r="QPT52" s="0"/>
      <c r="QPU52" s="0"/>
      <c r="QPV52" s="0"/>
      <c r="QPW52" s="0"/>
      <c r="QPX52" s="0"/>
      <c r="QPY52" s="0"/>
      <c r="QPZ52" s="0"/>
      <c r="QQA52" s="0"/>
      <c r="QQB52" s="0"/>
      <c r="QQC52" s="0"/>
      <c r="QQD52" s="0"/>
      <c r="QQE52" s="0"/>
      <c r="QQF52" s="0"/>
      <c r="QQG52" s="0"/>
      <c r="QQH52" s="0"/>
      <c r="QQI52" s="0"/>
      <c r="QQJ52" s="0"/>
      <c r="QQK52" s="0"/>
      <c r="QQL52" s="0"/>
      <c r="QQM52" s="0"/>
      <c r="QQN52" s="0"/>
      <c r="QQO52" s="0"/>
      <c r="QQP52" s="0"/>
      <c r="QQQ52" s="0"/>
      <c r="QQR52" s="0"/>
      <c r="QQS52" s="0"/>
      <c r="QQT52" s="0"/>
      <c r="QQU52" s="0"/>
      <c r="QQV52" s="0"/>
      <c r="QQW52" s="0"/>
      <c r="QQX52" s="0"/>
      <c r="QQY52" s="0"/>
      <c r="QQZ52" s="0"/>
      <c r="QRA52" s="0"/>
      <c r="QRB52" s="0"/>
      <c r="QRC52" s="0"/>
      <c r="QRD52" s="0"/>
      <c r="QRE52" s="0"/>
      <c r="QRF52" s="0"/>
      <c r="QRG52" s="0"/>
      <c r="QRH52" s="0"/>
      <c r="QRI52" s="0"/>
      <c r="QRJ52" s="0"/>
      <c r="QRK52" s="0"/>
      <c r="QRL52" s="0"/>
      <c r="QRM52" s="0"/>
      <c r="QRN52" s="0"/>
      <c r="QRO52" s="0"/>
      <c r="QRP52" s="0"/>
      <c r="QRQ52" s="0"/>
      <c r="QRR52" s="0"/>
      <c r="QRS52" s="0"/>
      <c r="QRT52" s="0"/>
      <c r="QRU52" s="0"/>
      <c r="QRV52" s="0"/>
      <c r="QRW52" s="0"/>
      <c r="QRX52" s="0"/>
      <c r="QRY52" s="0"/>
      <c r="QRZ52" s="0"/>
      <c r="QSA52" s="0"/>
      <c r="QSB52" s="0"/>
      <c r="QSC52" s="0"/>
      <c r="QSD52" s="0"/>
      <c r="QSE52" s="0"/>
      <c r="QSF52" s="0"/>
      <c r="QSG52" s="0"/>
      <c r="QSH52" s="0"/>
      <c r="QSI52" s="0"/>
      <c r="QSJ52" s="0"/>
      <c r="QSK52" s="0"/>
      <c r="QSL52" s="0"/>
      <c r="QSM52" s="0"/>
      <c r="QSN52" s="0"/>
      <c r="QSO52" s="0"/>
      <c r="QSP52" s="0"/>
      <c r="QSQ52" s="0"/>
      <c r="QSR52" s="0"/>
      <c r="QSS52" s="0"/>
      <c r="QST52" s="0"/>
      <c r="QSU52" s="0"/>
      <c r="QSV52" s="0"/>
      <c r="QSW52" s="0"/>
      <c r="QSX52" s="0"/>
      <c r="QSY52" s="0"/>
      <c r="QSZ52" s="0"/>
      <c r="QTA52" s="0"/>
      <c r="QTB52" s="0"/>
      <c r="QTC52" s="0"/>
      <c r="QTD52" s="0"/>
      <c r="QTE52" s="0"/>
      <c r="QTF52" s="0"/>
      <c r="QTG52" s="0"/>
      <c r="QTH52" s="0"/>
      <c r="QTI52" s="0"/>
      <c r="QTJ52" s="0"/>
      <c r="QTK52" s="0"/>
      <c r="QTL52" s="0"/>
      <c r="QTM52" s="0"/>
      <c r="QTN52" s="0"/>
      <c r="QTO52" s="0"/>
      <c r="QTP52" s="0"/>
      <c r="QTQ52" s="0"/>
      <c r="QTR52" s="0"/>
      <c r="QTS52" s="0"/>
      <c r="QTT52" s="0"/>
      <c r="QTU52" s="0"/>
      <c r="QTV52" s="0"/>
      <c r="QTW52" s="0"/>
      <c r="QTX52" s="0"/>
      <c r="QTY52" s="0"/>
      <c r="QTZ52" s="0"/>
      <c r="QUA52" s="0"/>
      <c r="QUB52" s="0"/>
      <c r="QUC52" s="0"/>
      <c r="QUD52" s="0"/>
      <c r="QUE52" s="0"/>
      <c r="QUF52" s="0"/>
      <c r="QUG52" s="0"/>
      <c r="QUH52" s="0"/>
      <c r="QUI52" s="0"/>
      <c r="QUJ52" s="0"/>
      <c r="QUK52" s="0"/>
      <c r="QUL52" s="0"/>
      <c r="QUM52" s="0"/>
      <c r="QUN52" s="0"/>
      <c r="QUO52" s="0"/>
      <c r="QUP52" s="0"/>
      <c r="QUQ52" s="0"/>
      <c r="QUR52" s="0"/>
      <c r="QUS52" s="0"/>
      <c r="QUT52" s="0"/>
      <c r="QUU52" s="0"/>
      <c r="QUV52" s="0"/>
      <c r="QUW52" s="0"/>
      <c r="QUX52" s="0"/>
      <c r="QUY52" s="0"/>
      <c r="QUZ52" s="0"/>
      <c r="QVA52" s="0"/>
      <c r="QVB52" s="0"/>
      <c r="QVC52" s="0"/>
      <c r="QVD52" s="0"/>
      <c r="QVE52" s="0"/>
      <c r="QVF52" s="0"/>
      <c r="QVG52" s="0"/>
      <c r="QVH52" s="0"/>
      <c r="QVI52" s="0"/>
      <c r="QVJ52" s="0"/>
      <c r="QVK52" s="0"/>
      <c r="QVL52" s="0"/>
      <c r="QVM52" s="0"/>
      <c r="QVN52" s="0"/>
      <c r="QVO52" s="0"/>
      <c r="QVP52" s="0"/>
      <c r="QVQ52" s="0"/>
      <c r="QVR52" s="0"/>
      <c r="QVS52" s="0"/>
      <c r="QVT52" s="0"/>
      <c r="QVU52" s="0"/>
      <c r="QVV52" s="0"/>
      <c r="QVW52" s="0"/>
      <c r="QVX52" s="0"/>
      <c r="QVY52" s="0"/>
      <c r="QVZ52" s="0"/>
      <c r="QWA52" s="0"/>
      <c r="QWB52" s="0"/>
      <c r="QWC52" s="0"/>
      <c r="QWD52" s="0"/>
      <c r="QWE52" s="0"/>
      <c r="QWF52" s="0"/>
      <c r="QWG52" s="0"/>
      <c r="QWH52" s="0"/>
      <c r="QWI52" s="0"/>
      <c r="QWJ52" s="0"/>
      <c r="QWK52" s="0"/>
      <c r="QWL52" s="0"/>
      <c r="QWM52" s="0"/>
      <c r="QWN52" s="0"/>
      <c r="QWO52" s="0"/>
      <c r="QWP52" s="0"/>
      <c r="QWQ52" s="0"/>
      <c r="QWR52" s="0"/>
      <c r="QWS52" s="0"/>
      <c r="QWT52" s="0"/>
      <c r="QWU52" s="0"/>
      <c r="QWV52" s="0"/>
      <c r="QWW52" s="0"/>
      <c r="QWX52" s="0"/>
      <c r="QWY52" s="0"/>
      <c r="QWZ52" s="0"/>
      <c r="QXA52" s="0"/>
      <c r="QXB52" s="0"/>
      <c r="QXC52" s="0"/>
      <c r="QXD52" s="0"/>
      <c r="QXE52" s="0"/>
      <c r="QXF52" s="0"/>
      <c r="QXG52" s="0"/>
      <c r="QXH52" s="0"/>
      <c r="QXI52" s="0"/>
      <c r="QXJ52" s="0"/>
      <c r="QXK52" s="0"/>
      <c r="QXL52" s="0"/>
      <c r="QXM52" s="0"/>
      <c r="QXN52" s="0"/>
      <c r="QXO52" s="0"/>
      <c r="QXP52" s="0"/>
      <c r="QXQ52" s="0"/>
      <c r="QXR52" s="0"/>
      <c r="QXS52" s="0"/>
      <c r="QXT52" s="0"/>
      <c r="QXU52" s="0"/>
      <c r="QXV52" s="0"/>
      <c r="QXW52" s="0"/>
      <c r="QXX52" s="0"/>
      <c r="QXY52" s="0"/>
      <c r="QXZ52" s="0"/>
      <c r="QYA52" s="0"/>
      <c r="QYB52" s="0"/>
      <c r="QYC52" s="0"/>
      <c r="QYD52" s="0"/>
      <c r="QYE52" s="0"/>
      <c r="QYF52" s="0"/>
      <c r="QYG52" s="0"/>
      <c r="QYH52" s="0"/>
      <c r="QYI52" s="0"/>
      <c r="QYJ52" s="0"/>
      <c r="QYK52" s="0"/>
      <c r="QYL52" s="0"/>
      <c r="QYM52" s="0"/>
      <c r="QYN52" s="0"/>
      <c r="QYO52" s="0"/>
      <c r="QYP52" s="0"/>
      <c r="QYQ52" s="0"/>
      <c r="QYR52" s="0"/>
      <c r="QYS52" s="0"/>
      <c r="QYT52" s="0"/>
      <c r="QYU52" s="0"/>
      <c r="QYV52" s="0"/>
      <c r="QYW52" s="0"/>
      <c r="QYX52" s="0"/>
      <c r="QYY52" s="0"/>
      <c r="QYZ52" s="0"/>
      <c r="QZA52" s="0"/>
      <c r="QZB52" s="0"/>
      <c r="QZC52" s="0"/>
      <c r="QZD52" s="0"/>
      <c r="QZE52" s="0"/>
      <c r="QZF52" s="0"/>
      <c r="QZG52" s="0"/>
      <c r="QZH52" s="0"/>
      <c r="QZI52" s="0"/>
      <c r="QZJ52" s="0"/>
      <c r="QZK52" s="0"/>
      <c r="QZL52" s="0"/>
      <c r="QZM52" s="0"/>
      <c r="QZN52" s="0"/>
      <c r="QZO52" s="0"/>
      <c r="QZP52" s="0"/>
      <c r="QZQ52" s="0"/>
      <c r="QZR52" s="0"/>
      <c r="QZS52" s="0"/>
      <c r="QZT52" s="0"/>
      <c r="QZU52" s="0"/>
      <c r="QZV52" s="0"/>
      <c r="QZW52" s="0"/>
      <c r="QZX52" s="0"/>
      <c r="QZY52" s="0"/>
      <c r="QZZ52" s="0"/>
      <c r="RAA52" s="0"/>
      <c r="RAB52" s="0"/>
      <c r="RAC52" s="0"/>
      <c r="RAD52" s="0"/>
      <c r="RAE52" s="0"/>
      <c r="RAF52" s="0"/>
      <c r="RAG52" s="0"/>
      <c r="RAH52" s="0"/>
      <c r="RAI52" s="0"/>
      <c r="RAJ52" s="0"/>
      <c r="RAK52" s="0"/>
      <c r="RAL52" s="0"/>
      <c r="RAM52" s="0"/>
      <c r="RAN52" s="0"/>
      <c r="RAO52" s="0"/>
      <c r="RAP52" s="0"/>
      <c r="RAQ52" s="0"/>
      <c r="RAR52" s="0"/>
      <c r="RAS52" s="0"/>
      <c r="RAT52" s="0"/>
      <c r="RAU52" s="0"/>
      <c r="RAV52" s="0"/>
      <c r="RAW52" s="0"/>
      <c r="RAX52" s="0"/>
      <c r="RAY52" s="0"/>
      <c r="RAZ52" s="0"/>
      <c r="RBA52" s="0"/>
      <c r="RBB52" s="0"/>
      <c r="RBC52" s="0"/>
      <c r="RBD52" s="0"/>
      <c r="RBE52" s="0"/>
      <c r="RBF52" s="0"/>
      <c r="RBG52" s="0"/>
      <c r="RBH52" s="0"/>
      <c r="RBI52" s="0"/>
      <c r="RBJ52" s="0"/>
      <c r="RBK52" s="0"/>
      <c r="RBL52" s="0"/>
      <c r="RBM52" s="0"/>
      <c r="RBN52" s="0"/>
      <c r="RBO52" s="0"/>
      <c r="RBP52" s="0"/>
      <c r="RBQ52" s="0"/>
      <c r="RBR52" s="0"/>
      <c r="RBS52" s="0"/>
      <c r="RBT52" s="0"/>
      <c r="RBU52" s="0"/>
      <c r="RBV52" s="0"/>
      <c r="RBW52" s="0"/>
      <c r="RBX52" s="0"/>
      <c r="RBY52" s="0"/>
      <c r="RBZ52" s="0"/>
      <c r="RCA52" s="0"/>
      <c r="RCB52" s="0"/>
      <c r="RCC52" s="0"/>
      <c r="RCD52" s="0"/>
      <c r="RCE52" s="0"/>
      <c r="RCF52" s="0"/>
      <c r="RCG52" s="0"/>
      <c r="RCH52" s="0"/>
      <c r="RCI52" s="0"/>
      <c r="RCJ52" s="0"/>
      <c r="RCK52" s="0"/>
      <c r="RCL52" s="0"/>
      <c r="RCM52" s="0"/>
      <c r="RCN52" s="0"/>
      <c r="RCO52" s="0"/>
      <c r="RCP52" s="0"/>
      <c r="RCQ52" s="0"/>
      <c r="RCR52" s="0"/>
      <c r="RCS52" s="0"/>
      <c r="RCT52" s="0"/>
      <c r="RCU52" s="0"/>
      <c r="RCV52" s="0"/>
      <c r="RCW52" s="0"/>
      <c r="RCX52" s="0"/>
      <c r="RCY52" s="0"/>
      <c r="RCZ52" s="0"/>
      <c r="RDA52" s="0"/>
      <c r="RDB52" s="0"/>
      <c r="RDC52" s="0"/>
      <c r="RDD52" s="0"/>
      <c r="RDE52" s="0"/>
      <c r="RDF52" s="0"/>
      <c r="RDG52" s="0"/>
      <c r="RDH52" s="0"/>
      <c r="RDI52" s="0"/>
      <c r="RDJ52" s="0"/>
      <c r="RDK52" s="0"/>
      <c r="RDL52" s="0"/>
      <c r="RDM52" s="0"/>
      <c r="RDN52" s="0"/>
      <c r="RDO52" s="0"/>
      <c r="RDP52" s="0"/>
      <c r="RDQ52" s="0"/>
      <c r="RDR52" s="0"/>
      <c r="RDS52" s="0"/>
      <c r="RDT52" s="0"/>
      <c r="RDU52" s="0"/>
      <c r="RDV52" s="0"/>
      <c r="RDW52" s="0"/>
      <c r="RDX52" s="0"/>
      <c r="RDY52" s="0"/>
      <c r="RDZ52" s="0"/>
      <c r="REA52" s="0"/>
      <c r="REB52" s="0"/>
      <c r="REC52" s="0"/>
      <c r="RED52" s="0"/>
      <c r="REE52" s="0"/>
      <c r="REF52" s="0"/>
      <c r="REG52" s="0"/>
      <c r="REH52" s="0"/>
      <c r="REI52" s="0"/>
      <c r="REJ52" s="0"/>
      <c r="REK52" s="0"/>
      <c r="REL52" s="0"/>
      <c r="REM52" s="0"/>
      <c r="REN52" s="0"/>
      <c r="REO52" s="0"/>
      <c r="REP52" s="0"/>
      <c r="REQ52" s="0"/>
      <c r="RER52" s="0"/>
      <c r="RES52" s="0"/>
      <c r="RET52" s="0"/>
      <c r="REU52" s="0"/>
      <c r="REV52" s="0"/>
      <c r="REW52" s="0"/>
      <c r="REX52" s="0"/>
      <c r="REY52" s="0"/>
      <c r="REZ52" s="0"/>
      <c r="RFA52" s="0"/>
      <c r="RFB52" s="0"/>
      <c r="RFC52" s="0"/>
      <c r="RFD52" s="0"/>
      <c r="RFE52" s="0"/>
      <c r="RFF52" s="0"/>
      <c r="RFG52" s="0"/>
      <c r="RFH52" s="0"/>
      <c r="RFI52" s="0"/>
      <c r="RFJ52" s="0"/>
      <c r="RFK52" s="0"/>
      <c r="RFL52" s="0"/>
      <c r="RFM52" s="0"/>
      <c r="RFN52" s="0"/>
      <c r="RFO52" s="0"/>
      <c r="RFP52" s="0"/>
      <c r="RFQ52" s="0"/>
      <c r="RFR52" s="0"/>
      <c r="RFS52" s="0"/>
      <c r="RFT52" s="0"/>
      <c r="RFU52" s="0"/>
      <c r="RFV52" s="0"/>
      <c r="RFW52" s="0"/>
      <c r="RFX52" s="0"/>
      <c r="RFY52" s="0"/>
      <c r="RFZ52" s="0"/>
      <c r="RGA52" s="0"/>
      <c r="RGB52" s="0"/>
      <c r="RGC52" s="0"/>
      <c r="RGD52" s="0"/>
      <c r="RGE52" s="0"/>
      <c r="RGF52" s="0"/>
      <c r="RGG52" s="0"/>
      <c r="RGH52" s="0"/>
      <c r="RGI52" s="0"/>
      <c r="RGJ52" s="0"/>
      <c r="RGK52" s="0"/>
      <c r="RGL52" s="0"/>
      <c r="RGM52" s="0"/>
      <c r="RGN52" s="0"/>
      <c r="RGO52" s="0"/>
      <c r="RGP52" s="0"/>
      <c r="RGQ52" s="0"/>
      <c r="RGR52" s="0"/>
      <c r="RGS52" s="0"/>
      <c r="RGT52" s="0"/>
      <c r="RGU52" s="0"/>
      <c r="RGV52" s="0"/>
      <c r="RGW52" s="0"/>
      <c r="RGX52" s="0"/>
      <c r="RGY52" s="0"/>
      <c r="RGZ52" s="0"/>
      <c r="RHA52" s="0"/>
      <c r="RHB52" s="0"/>
      <c r="RHC52" s="0"/>
      <c r="RHD52" s="0"/>
      <c r="RHE52" s="0"/>
      <c r="RHF52" s="0"/>
      <c r="RHG52" s="0"/>
      <c r="RHH52" s="0"/>
      <c r="RHI52" s="0"/>
      <c r="RHJ52" s="0"/>
      <c r="RHK52" s="0"/>
      <c r="RHL52" s="0"/>
      <c r="RHM52" s="0"/>
      <c r="RHN52" s="0"/>
      <c r="RHO52" s="0"/>
      <c r="RHP52" s="0"/>
      <c r="RHQ52" s="0"/>
      <c r="RHR52" s="0"/>
      <c r="RHS52" s="0"/>
      <c r="RHT52" s="0"/>
      <c r="RHU52" s="0"/>
      <c r="RHV52" s="0"/>
      <c r="RHW52" s="0"/>
      <c r="RHX52" s="0"/>
      <c r="RHY52" s="0"/>
      <c r="RHZ52" s="0"/>
      <c r="RIA52" s="0"/>
      <c r="RIB52" s="0"/>
      <c r="RIC52" s="0"/>
      <c r="RID52" s="0"/>
      <c r="RIE52" s="0"/>
      <c r="RIF52" s="0"/>
      <c r="RIG52" s="0"/>
      <c r="RIH52" s="0"/>
      <c r="RII52" s="0"/>
      <c r="RIJ52" s="0"/>
      <c r="RIK52" s="0"/>
      <c r="RIL52" s="0"/>
      <c r="RIM52" s="0"/>
      <c r="RIN52" s="0"/>
      <c r="RIO52" s="0"/>
      <c r="RIP52" s="0"/>
      <c r="RIQ52" s="0"/>
      <c r="RIR52" s="0"/>
      <c r="RIS52" s="0"/>
      <c r="RIT52" s="0"/>
      <c r="RIU52" s="0"/>
      <c r="RIV52" s="0"/>
      <c r="RIW52" s="0"/>
      <c r="RIX52" s="0"/>
      <c r="RIY52" s="0"/>
      <c r="RIZ52" s="0"/>
      <c r="RJA52" s="0"/>
      <c r="RJB52" s="0"/>
      <c r="RJC52" s="0"/>
      <c r="RJD52" s="0"/>
      <c r="RJE52" s="0"/>
      <c r="RJF52" s="0"/>
      <c r="RJG52" s="0"/>
      <c r="RJH52" s="0"/>
      <c r="RJI52" s="0"/>
      <c r="RJJ52" s="0"/>
      <c r="RJK52" s="0"/>
      <c r="RJL52" s="0"/>
      <c r="RJM52" s="0"/>
      <c r="RJN52" s="0"/>
      <c r="RJO52" s="0"/>
      <c r="RJP52" s="0"/>
      <c r="RJQ52" s="0"/>
      <c r="RJR52" s="0"/>
      <c r="RJS52" s="0"/>
      <c r="RJT52" s="0"/>
      <c r="RJU52" s="0"/>
      <c r="RJV52" s="0"/>
      <c r="RJW52" s="0"/>
      <c r="RJX52" s="0"/>
      <c r="RJY52" s="0"/>
      <c r="RJZ52" s="0"/>
      <c r="RKA52" s="0"/>
      <c r="RKB52" s="0"/>
      <c r="RKC52" s="0"/>
      <c r="RKD52" s="0"/>
      <c r="RKE52" s="0"/>
      <c r="RKF52" s="0"/>
      <c r="RKG52" s="0"/>
      <c r="RKH52" s="0"/>
      <c r="RKI52" s="0"/>
      <c r="RKJ52" s="0"/>
      <c r="RKK52" s="0"/>
      <c r="RKL52" s="0"/>
      <c r="RKM52" s="0"/>
      <c r="RKN52" s="0"/>
      <c r="RKO52" s="0"/>
      <c r="RKP52" s="0"/>
      <c r="RKQ52" s="0"/>
      <c r="RKR52" s="0"/>
      <c r="RKS52" s="0"/>
      <c r="RKT52" s="0"/>
      <c r="RKU52" s="0"/>
      <c r="RKV52" s="0"/>
      <c r="RKW52" s="0"/>
      <c r="RKX52" s="0"/>
      <c r="RKY52" s="0"/>
      <c r="RKZ52" s="0"/>
      <c r="RLA52" s="0"/>
      <c r="RLB52" s="0"/>
      <c r="RLC52" s="0"/>
      <c r="RLD52" s="0"/>
      <c r="RLE52" s="0"/>
      <c r="RLF52" s="0"/>
      <c r="RLG52" s="0"/>
      <c r="RLH52" s="0"/>
      <c r="RLI52" s="0"/>
      <c r="RLJ52" s="0"/>
      <c r="RLK52" s="0"/>
      <c r="RLL52" s="0"/>
      <c r="RLM52" s="0"/>
      <c r="RLN52" s="0"/>
      <c r="RLO52" s="0"/>
      <c r="RLP52" s="0"/>
      <c r="RLQ52" s="0"/>
      <c r="RLR52" s="0"/>
      <c r="RLS52" s="0"/>
      <c r="RLT52" s="0"/>
      <c r="RLU52" s="0"/>
      <c r="RLV52" s="0"/>
      <c r="RLW52" s="0"/>
      <c r="RLX52" s="0"/>
      <c r="RLY52" s="0"/>
      <c r="RLZ52" s="0"/>
      <c r="RMA52" s="0"/>
      <c r="RMB52" s="0"/>
      <c r="RMC52" s="0"/>
      <c r="RMD52" s="0"/>
      <c r="RME52" s="0"/>
      <c r="RMF52" s="0"/>
      <c r="RMG52" s="0"/>
      <c r="RMH52" s="0"/>
      <c r="RMI52" s="0"/>
      <c r="RMJ52" s="0"/>
      <c r="RMK52" s="0"/>
      <c r="RML52" s="0"/>
      <c r="RMM52" s="0"/>
      <c r="RMN52" s="0"/>
      <c r="RMO52" s="0"/>
      <c r="RMP52" s="0"/>
      <c r="RMQ52" s="0"/>
      <c r="RMR52" s="0"/>
      <c r="RMS52" s="0"/>
      <c r="RMT52" s="0"/>
      <c r="RMU52" s="0"/>
      <c r="RMV52" s="0"/>
      <c r="RMW52" s="0"/>
      <c r="RMX52" s="0"/>
      <c r="RMY52" s="0"/>
      <c r="RMZ52" s="0"/>
      <c r="RNA52" s="0"/>
      <c r="RNB52" s="0"/>
      <c r="RNC52" s="0"/>
      <c r="RND52" s="0"/>
      <c r="RNE52" s="0"/>
      <c r="RNF52" s="0"/>
      <c r="RNG52" s="0"/>
      <c r="RNH52" s="0"/>
      <c r="RNI52" s="0"/>
      <c r="RNJ52" s="0"/>
      <c r="RNK52" s="0"/>
      <c r="RNL52" s="0"/>
      <c r="RNM52" s="0"/>
      <c r="RNN52" s="0"/>
      <c r="RNO52" s="0"/>
      <c r="RNP52" s="0"/>
      <c r="RNQ52" s="0"/>
      <c r="RNR52" s="0"/>
      <c r="RNS52" s="0"/>
      <c r="RNT52" s="0"/>
      <c r="RNU52" s="0"/>
      <c r="RNV52" s="0"/>
      <c r="RNW52" s="0"/>
      <c r="RNX52" s="0"/>
      <c r="RNY52" s="0"/>
      <c r="RNZ52" s="0"/>
      <c r="ROA52" s="0"/>
      <c r="ROB52" s="0"/>
      <c r="ROC52" s="0"/>
      <c r="ROD52" s="0"/>
      <c r="ROE52" s="0"/>
      <c r="ROF52" s="0"/>
      <c r="ROG52" s="0"/>
      <c r="ROH52" s="0"/>
      <c r="ROI52" s="0"/>
      <c r="ROJ52" s="0"/>
      <c r="ROK52" s="0"/>
      <c r="ROL52" s="0"/>
      <c r="ROM52" s="0"/>
      <c r="RON52" s="0"/>
      <c r="ROO52" s="0"/>
      <c r="ROP52" s="0"/>
      <c r="ROQ52" s="0"/>
      <c r="ROR52" s="0"/>
      <c r="ROS52" s="0"/>
      <c r="ROT52" s="0"/>
      <c r="ROU52" s="0"/>
      <c r="ROV52" s="0"/>
      <c r="ROW52" s="0"/>
      <c r="ROX52" s="0"/>
      <c r="ROY52" s="0"/>
      <c r="ROZ52" s="0"/>
      <c r="RPA52" s="0"/>
      <c r="RPB52" s="0"/>
      <c r="RPC52" s="0"/>
      <c r="RPD52" s="0"/>
      <c r="RPE52" s="0"/>
      <c r="RPF52" s="0"/>
      <c r="RPG52" s="0"/>
      <c r="RPH52" s="0"/>
      <c r="RPI52" s="0"/>
      <c r="RPJ52" s="0"/>
      <c r="RPK52" s="0"/>
      <c r="RPL52" s="0"/>
      <c r="RPM52" s="0"/>
      <c r="RPN52" s="0"/>
      <c r="RPO52" s="0"/>
      <c r="RPP52" s="0"/>
      <c r="RPQ52" s="0"/>
      <c r="RPR52" s="0"/>
      <c r="RPS52" s="0"/>
      <c r="RPT52" s="0"/>
      <c r="RPU52" s="0"/>
      <c r="RPV52" s="0"/>
      <c r="RPW52" s="0"/>
      <c r="RPX52" s="0"/>
      <c r="RPY52" s="0"/>
      <c r="RPZ52" s="0"/>
      <c r="RQA52" s="0"/>
      <c r="RQB52" s="0"/>
      <c r="RQC52" s="0"/>
      <c r="RQD52" s="0"/>
      <c r="RQE52" s="0"/>
      <c r="RQF52" s="0"/>
      <c r="RQG52" s="0"/>
      <c r="RQH52" s="0"/>
      <c r="RQI52" s="0"/>
      <c r="RQJ52" s="0"/>
      <c r="RQK52" s="0"/>
      <c r="RQL52" s="0"/>
      <c r="RQM52" s="0"/>
      <c r="RQN52" s="0"/>
      <c r="RQO52" s="0"/>
      <c r="RQP52" s="0"/>
      <c r="RQQ52" s="0"/>
      <c r="RQR52" s="0"/>
      <c r="RQS52" s="0"/>
      <c r="RQT52" s="0"/>
      <c r="RQU52" s="0"/>
      <c r="RQV52" s="0"/>
      <c r="RQW52" s="0"/>
      <c r="RQX52" s="0"/>
      <c r="RQY52" s="0"/>
      <c r="RQZ52" s="0"/>
      <c r="RRA52" s="0"/>
      <c r="RRB52" s="0"/>
      <c r="RRC52" s="0"/>
      <c r="RRD52" s="0"/>
      <c r="RRE52" s="0"/>
      <c r="RRF52" s="0"/>
      <c r="RRG52" s="0"/>
      <c r="RRH52" s="0"/>
      <c r="RRI52" s="0"/>
      <c r="RRJ52" s="0"/>
      <c r="RRK52" s="0"/>
      <c r="RRL52" s="0"/>
      <c r="RRM52" s="0"/>
      <c r="RRN52" s="0"/>
      <c r="RRO52" s="0"/>
      <c r="RRP52" s="0"/>
      <c r="RRQ52" s="0"/>
      <c r="RRR52" s="0"/>
      <c r="RRS52" s="0"/>
      <c r="RRT52" s="0"/>
      <c r="RRU52" s="0"/>
      <c r="RRV52" s="0"/>
      <c r="RRW52" s="0"/>
      <c r="RRX52" s="0"/>
      <c r="RRY52" s="0"/>
      <c r="RRZ52" s="0"/>
      <c r="RSA52" s="0"/>
      <c r="RSB52" s="0"/>
      <c r="RSC52" s="0"/>
      <c r="RSD52" s="0"/>
      <c r="RSE52" s="0"/>
      <c r="RSF52" s="0"/>
      <c r="RSG52" s="0"/>
      <c r="RSH52" s="0"/>
      <c r="RSI52" s="0"/>
      <c r="RSJ52" s="0"/>
      <c r="RSK52" s="0"/>
      <c r="RSL52" s="0"/>
      <c r="RSM52" s="0"/>
      <c r="RSN52" s="0"/>
      <c r="RSO52" s="0"/>
      <c r="RSP52" s="0"/>
      <c r="RSQ52" s="0"/>
      <c r="RSR52" s="0"/>
      <c r="RSS52" s="0"/>
      <c r="RST52" s="0"/>
      <c r="RSU52" s="0"/>
      <c r="RSV52" s="0"/>
      <c r="RSW52" s="0"/>
      <c r="RSX52" s="0"/>
      <c r="RSY52" s="0"/>
      <c r="RSZ52" s="0"/>
      <c r="RTA52" s="0"/>
      <c r="RTB52" s="0"/>
      <c r="RTC52" s="0"/>
      <c r="RTD52" s="0"/>
      <c r="RTE52" s="0"/>
      <c r="RTF52" s="0"/>
      <c r="RTG52" s="0"/>
      <c r="RTH52" s="0"/>
      <c r="RTI52" s="0"/>
      <c r="RTJ52" s="0"/>
      <c r="RTK52" s="0"/>
      <c r="RTL52" s="0"/>
      <c r="RTM52" s="0"/>
      <c r="RTN52" s="0"/>
      <c r="RTO52" s="0"/>
      <c r="RTP52" s="0"/>
      <c r="RTQ52" s="0"/>
      <c r="RTR52" s="0"/>
      <c r="RTS52" s="0"/>
      <c r="RTT52" s="0"/>
      <c r="RTU52" s="0"/>
      <c r="RTV52" s="0"/>
      <c r="RTW52" s="0"/>
      <c r="RTX52" s="0"/>
      <c r="RTY52" s="0"/>
      <c r="RTZ52" s="0"/>
      <c r="RUA52" s="0"/>
      <c r="RUB52" s="0"/>
      <c r="RUC52" s="0"/>
      <c r="RUD52" s="0"/>
      <c r="RUE52" s="0"/>
      <c r="RUF52" s="0"/>
      <c r="RUG52" s="0"/>
      <c r="RUH52" s="0"/>
      <c r="RUI52" s="0"/>
      <c r="RUJ52" s="0"/>
      <c r="RUK52" s="0"/>
      <c r="RUL52" s="0"/>
      <c r="RUM52" s="0"/>
      <c r="RUN52" s="0"/>
      <c r="RUO52" s="0"/>
      <c r="RUP52" s="0"/>
      <c r="RUQ52" s="0"/>
      <c r="RUR52" s="0"/>
      <c r="RUS52" s="0"/>
      <c r="RUT52" s="0"/>
      <c r="RUU52" s="0"/>
      <c r="RUV52" s="0"/>
      <c r="RUW52" s="0"/>
      <c r="RUX52" s="0"/>
      <c r="RUY52" s="0"/>
      <c r="RUZ52" s="0"/>
      <c r="RVA52" s="0"/>
      <c r="RVB52" s="0"/>
      <c r="RVC52" s="0"/>
      <c r="RVD52" s="0"/>
      <c r="RVE52" s="0"/>
      <c r="RVF52" s="0"/>
      <c r="RVG52" s="0"/>
      <c r="RVH52" s="0"/>
      <c r="RVI52" s="0"/>
      <c r="RVJ52" s="0"/>
      <c r="RVK52" s="0"/>
      <c r="RVL52" s="0"/>
      <c r="RVM52" s="0"/>
      <c r="RVN52" s="0"/>
      <c r="RVO52" s="0"/>
      <c r="RVP52" s="0"/>
      <c r="RVQ52" s="0"/>
      <c r="RVR52" s="0"/>
      <c r="RVS52" s="0"/>
      <c r="RVT52" s="0"/>
      <c r="RVU52" s="0"/>
      <c r="RVV52" s="0"/>
      <c r="RVW52" s="0"/>
      <c r="RVX52" s="0"/>
      <c r="RVY52" s="0"/>
      <c r="RVZ52" s="0"/>
      <c r="RWA52" s="0"/>
      <c r="RWB52" s="0"/>
      <c r="RWC52" s="0"/>
      <c r="RWD52" s="0"/>
      <c r="RWE52" s="0"/>
      <c r="RWF52" s="0"/>
      <c r="RWG52" s="0"/>
      <c r="RWH52" s="0"/>
      <c r="RWI52" s="0"/>
      <c r="RWJ52" s="0"/>
      <c r="RWK52" s="0"/>
      <c r="RWL52" s="0"/>
      <c r="RWM52" s="0"/>
      <c r="RWN52" s="0"/>
      <c r="RWO52" s="0"/>
      <c r="RWP52" s="0"/>
      <c r="RWQ52" s="0"/>
      <c r="RWR52" s="0"/>
      <c r="RWS52" s="0"/>
      <c r="RWT52" s="0"/>
      <c r="RWU52" s="0"/>
      <c r="RWV52" s="0"/>
      <c r="RWW52" s="0"/>
      <c r="RWX52" s="0"/>
      <c r="RWY52" s="0"/>
      <c r="RWZ52" s="0"/>
      <c r="RXA52" s="0"/>
      <c r="RXB52" s="0"/>
      <c r="RXC52" s="0"/>
      <c r="RXD52" s="0"/>
      <c r="RXE52" s="0"/>
      <c r="RXF52" s="0"/>
      <c r="RXG52" s="0"/>
      <c r="RXH52" s="0"/>
      <c r="RXI52" s="0"/>
      <c r="RXJ52" s="0"/>
      <c r="RXK52" s="0"/>
      <c r="RXL52" s="0"/>
      <c r="RXM52" s="0"/>
      <c r="RXN52" s="0"/>
      <c r="RXO52" s="0"/>
      <c r="RXP52" s="0"/>
      <c r="RXQ52" s="0"/>
      <c r="RXR52" s="0"/>
      <c r="RXS52" s="0"/>
      <c r="RXT52" s="0"/>
      <c r="RXU52" s="0"/>
      <c r="RXV52" s="0"/>
      <c r="RXW52" s="0"/>
      <c r="RXX52" s="0"/>
      <c r="RXY52" s="0"/>
      <c r="RXZ52" s="0"/>
      <c r="RYA52" s="0"/>
      <c r="RYB52" s="0"/>
      <c r="RYC52" s="0"/>
      <c r="RYD52" s="0"/>
      <c r="RYE52" s="0"/>
      <c r="RYF52" s="0"/>
      <c r="RYG52" s="0"/>
      <c r="RYH52" s="0"/>
      <c r="RYI52" s="0"/>
      <c r="RYJ52" s="0"/>
      <c r="RYK52" s="0"/>
      <c r="RYL52" s="0"/>
      <c r="RYM52" s="0"/>
      <c r="RYN52" s="0"/>
      <c r="RYO52" s="0"/>
      <c r="RYP52" s="0"/>
      <c r="RYQ52" s="0"/>
      <c r="RYR52" s="0"/>
      <c r="RYS52" s="0"/>
      <c r="RYT52" s="0"/>
      <c r="RYU52" s="0"/>
      <c r="RYV52" s="0"/>
      <c r="RYW52" s="0"/>
      <c r="RYX52" s="0"/>
      <c r="RYY52" s="0"/>
      <c r="RYZ52" s="0"/>
      <c r="RZA52" s="0"/>
      <c r="RZB52" s="0"/>
      <c r="RZC52" s="0"/>
      <c r="RZD52" s="0"/>
      <c r="RZE52" s="0"/>
      <c r="RZF52" s="0"/>
      <c r="RZG52" s="0"/>
      <c r="RZH52" s="0"/>
      <c r="RZI52" s="0"/>
      <c r="RZJ52" s="0"/>
      <c r="RZK52" s="0"/>
      <c r="RZL52" s="0"/>
      <c r="RZM52" s="0"/>
      <c r="RZN52" s="0"/>
      <c r="RZO52" s="0"/>
      <c r="RZP52" s="0"/>
      <c r="RZQ52" s="0"/>
      <c r="RZR52" s="0"/>
      <c r="RZS52" s="0"/>
      <c r="RZT52" s="0"/>
      <c r="RZU52" s="0"/>
      <c r="RZV52" s="0"/>
      <c r="RZW52" s="0"/>
      <c r="RZX52" s="0"/>
      <c r="RZY52" s="0"/>
      <c r="RZZ52" s="0"/>
      <c r="SAA52" s="0"/>
      <c r="SAB52" s="0"/>
      <c r="SAC52" s="0"/>
      <c r="SAD52" s="0"/>
      <c r="SAE52" s="0"/>
      <c r="SAF52" s="0"/>
      <c r="SAG52" s="0"/>
      <c r="SAH52" s="0"/>
      <c r="SAI52" s="0"/>
      <c r="SAJ52" s="0"/>
      <c r="SAK52" s="0"/>
      <c r="SAL52" s="0"/>
      <c r="SAM52" s="0"/>
      <c r="SAN52" s="0"/>
      <c r="SAO52" s="0"/>
      <c r="SAP52" s="0"/>
      <c r="SAQ52" s="0"/>
      <c r="SAR52" s="0"/>
      <c r="SAS52" s="0"/>
      <c r="SAT52" s="0"/>
      <c r="SAU52" s="0"/>
      <c r="SAV52" s="0"/>
      <c r="SAW52" s="0"/>
      <c r="SAX52" s="0"/>
      <c r="SAY52" s="0"/>
      <c r="SAZ52" s="0"/>
      <c r="SBA52" s="0"/>
      <c r="SBB52" s="0"/>
      <c r="SBC52" s="0"/>
      <c r="SBD52" s="0"/>
      <c r="SBE52" s="0"/>
      <c r="SBF52" s="0"/>
      <c r="SBG52" s="0"/>
      <c r="SBH52" s="0"/>
      <c r="SBI52" s="0"/>
      <c r="SBJ52" s="0"/>
      <c r="SBK52" s="0"/>
      <c r="SBL52" s="0"/>
      <c r="SBM52" s="0"/>
      <c r="SBN52" s="0"/>
      <c r="SBO52" s="0"/>
      <c r="SBP52" s="0"/>
      <c r="SBQ52" s="0"/>
      <c r="SBR52" s="0"/>
      <c r="SBS52" s="0"/>
      <c r="SBT52" s="0"/>
      <c r="SBU52" s="0"/>
      <c r="SBV52" s="0"/>
      <c r="SBW52" s="0"/>
      <c r="SBX52" s="0"/>
      <c r="SBY52" s="0"/>
      <c r="SBZ52" s="0"/>
      <c r="SCA52" s="0"/>
      <c r="SCB52" s="0"/>
      <c r="SCC52" s="0"/>
      <c r="SCD52" s="0"/>
      <c r="SCE52" s="0"/>
      <c r="SCF52" s="0"/>
      <c r="SCG52" s="0"/>
      <c r="SCH52" s="0"/>
      <c r="SCI52" s="0"/>
      <c r="SCJ52" s="0"/>
      <c r="SCK52" s="0"/>
      <c r="SCL52" s="0"/>
      <c r="SCM52" s="0"/>
      <c r="SCN52" s="0"/>
      <c r="SCO52" s="0"/>
      <c r="SCP52" s="0"/>
      <c r="SCQ52" s="0"/>
      <c r="SCR52" s="0"/>
      <c r="SCS52" s="0"/>
      <c r="SCT52" s="0"/>
      <c r="SCU52" s="0"/>
      <c r="SCV52" s="0"/>
      <c r="SCW52" s="0"/>
      <c r="SCX52" s="0"/>
      <c r="SCY52" s="0"/>
      <c r="SCZ52" s="0"/>
      <c r="SDA52" s="0"/>
      <c r="SDB52" s="0"/>
      <c r="SDC52" s="0"/>
      <c r="SDD52" s="0"/>
      <c r="SDE52" s="0"/>
      <c r="SDF52" s="0"/>
      <c r="SDG52" s="0"/>
      <c r="SDH52" s="0"/>
      <c r="SDI52" s="0"/>
      <c r="SDJ52" s="0"/>
      <c r="SDK52" s="0"/>
      <c r="SDL52" s="0"/>
      <c r="SDM52" s="0"/>
      <c r="SDN52" s="0"/>
      <c r="SDO52" s="0"/>
      <c r="SDP52" s="0"/>
      <c r="SDQ52" s="0"/>
      <c r="SDR52" s="0"/>
      <c r="SDS52" s="0"/>
      <c r="SDT52" s="0"/>
      <c r="SDU52" s="0"/>
      <c r="SDV52" s="0"/>
      <c r="SDW52" s="0"/>
      <c r="SDX52" s="0"/>
      <c r="SDY52" s="0"/>
      <c r="SDZ52" s="0"/>
      <c r="SEA52" s="0"/>
      <c r="SEB52" s="0"/>
      <c r="SEC52" s="0"/>
      <c r="SED52" s="0"/>
      <c r="SEE52" s="0"/>
      <c r="SEF52" s="0"/>
      <c r="SEG52" s="0"/>
      <c r="SEH52" s="0"/>
      <c r="SEI52" s="0"/>
      <c r="SEJ52" s="0"/>
      <c r="SEK52" s="0"/>
      <c r="SEL52" s="0"/>
      <c r="SEM52" s="0"/>
      <c r="SEN52" s="0"/>
      <c r="SEO52" s="0"/>
      <c r="SEP52" s="0"/>
      <c r="SEQ52" s="0"/>
      <c r="SER52" s="0"/>
      <c r="SES52" s="0"/>
      <c r="SET52" s="0"/>
      <c r="SEU52" s="0"/>
      <c r="SEV52" s="0"/>
      <c r="SEW52" s="0"/>
      <c r="SEX52" s="0"/>
      <c r="SEY52" s="0"/>
      <c r="SEZ52" s="0"/>
      <c r="SFA52" s="0"/>
      <c r="SFB52" s="0"/>
      <c r="SFC52" s="0"/>
      <c r="SFD52" s="0"/>
      <c r="SFE52" s="0"/>
      <c r="SFF52" s="0"/>
      <c r="SFG52" s="0"/>
      <c r="SFH52" s="0"/>
      <c r="SFI52" s="0"/>
      <c r="SFJ52" s="0"/>
      <c r="SFK52" s="0"/>
      <c r="SFL52" s="0"/>
      <c r="SFM52" s="0"/>
      <c r="SFN52" s="0"/>
      <c r="SFO52" s="0"/>
      <c r="SFP52" s="0"/>
      <c r="SFQ52" s="0"/>
      <c r="SFR52" s="0"/>
      <c r="SFS52" s="0"/>
      <c r="SFT52" s="0"/>
      <c r="SFU52" s="0"/>
      <c r="SFV52" s="0"/>
      <c r="SFW52" s="0"/>
      <c r="SFX52" s="0"/>
      <c r="SFY52" s="0"/>
      <c r="SFZ52" s="0"/>
      <c r="SGA52" s="0"/>
      <c r="SGB52" s="0"/>
      <c r="SGC52" s="0"/>
      <c r="SGD52" s="0"/>
      <c r="SGE52" s="0"/>
      <c r="SGF52" s="0"/>
      <c r="SGG52" s="0"/>
      <c r="SGH52" s="0"/>
      <c r="SGI52" s="0"/>
      <c r="SGJ52" s="0"/>
      <c r="SGK52" s="0"/>
      <c r="SGL52" s="0"/>
      <c r="SGM52" s="0"/>
      <c r="SGN52" s="0"/>
      <c r="SGO52" s="0"/>
      <c r="SGP52" s="0"/>
      <c r="SGQ52" s="0"/>
      <c r="SGR52" s="0"/>
      <c r="SGS52" s="0"/>
      <c r="SGT52" s="0"/>
      <c r="SGU52" s="0"/>
      <c r="SGV52" s="0"/>
      <c r="SGW52" s="0"/>
      <c r="SGX52" s="0"/>
      <c r="SGY52" s="0"/>
      <c r="SGZ52" s="0"/>
      <c r="SHA52" s="0"/>
      <c r="SHB52" s="0"/>
      <c r="SHC52" s="0"/>
      <c r="SHD52" s="0"/>
      <c r="SHE52" s="0"/>
      <c r="SHF52" s="0"/>
      <c r="SHG52" s="0"/>
      <c r="SHH52" s="0"/>
      <c r="SHI52" s="0"/>
      <c r="SHJ52" s="0"/>
      <c r="SHK52" s="0"/>
      <c r="SHL52" s="0"/>
      <c r="SHM52" s="0"/>
      <c r="SHN52" s="0"/>
      <c r="SHO52" s="0"/>
      <c r="SHP52" s="0"/>
      <c r="SHQ52" s="0"/>
      <c r="SHR52" s="0"/>
      <c r="SHS52" s="0"/>
      <c r="SHT52" s="0"/>
      <c r="SHU52" s="0"/>
      <c r="SHV52" s="0"/>
      <c r="SHW52" s="0"/>
      <c r="SHX52" s="0"/>
      <c r="SHY52" s="0"/>
      <c r="SHZ52" s="0"/>
      <c r="SIA52" s="0"/>
      <c r="SIB52" s="0"/>
      <c r="SIC52" s="0"/>
      <c r="SID52" s="0"/>
      <c r="SIE52" s="0"/>
      <c r="SIF52" s="0"/>
      <c r="SIG52" s="0"/>
      <c r="SIH52" s="0"/>
      <c r="SII52" s="0"/>
      <c r="SIJ52" s="0"/>
      <c r="SIK52" s="0"/>
      <c r="SIL52" s="0"/>
      <c r="SIM52" s="0"/>
      <c r="SIN52" s="0"/>
      <c r="SIO52" s="0"/>
      <c r="SIP52" s="0"/>
      <c r="SIQ52" s="0"/>
      <c r="SIR52" s="0"/>
      <c r="SIS52" s="0"/>
      <c r="SIT52" s="0"/>
      <c r="SIU52" s="0"/>
      <c r="SIV52" s="0"/>
      <c r="SIW52" s="0"/>
      <c r="SIX52" s="0"/>
      <c r="SIY52" s="0"/>
      <c r="SIZ52" s="0"/>
      <c r="SJA52" s="0"/>
      <c r="SJB52" s="0"/>
      <c r="SJC52" s="0"/>
      <c r="SJD52" s="0"/>
      <c r="SJE52" s="0"/>
      <c r="SJF52" s="0"/>
      <c r="SJG52" s="0"/>
      <c r="SJH52" s="0"/>
      <c r="SJI52" s="0"/>
      <c r="SJJ52" s="0"/>
      <c r="SJK52" s="0"/>
      <c r="SJL52" s="0"/>
      <c r="SJM52" s="0"/>
      <c r="SJN52" s="0"/>
      <c r="SJO52" s="0"/>
      <c r="SJP52" s="0"/>
      <c r="SJQ52" s="0"/>
      <c r="SJR52" s="0"/>
      <c r="SJS52" s="0"/>
      <c r="SJT52" s="0"/>
      <c r="SJU52" s="0"/>
      <c r="SJV52" s="0"/>
      <c r="SJW52" s="0"/>
      <c r="SJX52" s="0"/>
      <c r="SJY52" s="0"/>
      <c r="SJZ52" s="0"/>
      <c r="SKA52" s="0"/>
      <c r="SKB52" s="0"/>
      <c r="SKC52" s="0"/>
      <c r="SKD52" s="0"/>
      <c r="SKE52" s="0"/>
      <c r="SKF52" s="0"/>
      <c r="SKG52" s="0"/>
      <c r="SKH52" s="0"/>
      <c r="SKI52" s="0"/>
      <c r="SKJ52" s="0"/>
      <c r="SKK52" s="0"/>
      <c r="SKL52" s="0"/>
      <c r="SKM52" s="0"/>
      <c r="SKN52" s="0"/>
      <c r="SKO52" s="0"/>
      <c r="SKP52" s="0"/>
      <c r="SKQ52" s="0"/>
      <c r="SKR52" s="0"/>
      <c r="SKS52" s="0"/>
      <c r="SKT52" s="0"/>
      <c r="SKU52" s="0"/>
      <c r="SKV52" s="0"/>
      <c r="SKW52" s="0"/>
      <c r="SKX52" s="0"/>
      <c r="SKY52" s="0"/>
      <c r="SKZ52" s="0"/>
      <c r="SLA52" s="0"/>
      <c r="SLB52" s="0"/>
      <c r="SLC52" s="0"/>
      <c r="SLD52" s="0"/>
      <c r="SLE52" s="0"/>
      <c r="SLF52" s="0"/>
      <c r="SLG52" s="0"/>
      <c r="SLH52" s="0"/>
      <c r="SLI52" s="0"/>
      <c r="SLJ52" s="0"/>
      <c r="SLK52" s="0"/>
      <c r="SLL52" s="0"/>
      <c r="SLM52" s="0"/>
      <c r="SLN52" s="0"/>
      <c r="SLO52" s="0"/>
      <c r="SLP52" s="0"/>
      <c r="SLQ52" s="0"/>
      <c r="SLR52" s="0"/>
      <c r="SLS52" s="0"/>
      <c r="SLT52" s="0"/>
      <c r="SLU52" s="0"/>
      <c r="SLV52" s="0"/>
      <c r="SLW52" s="0"/>
      <c r="SLX52" s="0"/>
      <c r="SLY52" s="0"/>
      <c r="SLZ52" s="0"/>
      <c r="SMA52" s="0"/>
      <c r="SMB52" s="0"/>
      <c r="SMC52" s="0"/>
      <c r="SMD52" s="0"/>
      <c r="SME52" s="0"/>
      <c r="SMF52" s="0"/>
      <c r="SMG52" s="0"/>
      <c r="SMH52" s="0"/>
      <c r="SMI52" s="0"/>
      <c r="SMJ52" s="0"/>
      <c r="SMK52" s="0"/>
      <c r="SML52" s="0"/>
      <c r="SMM52" s="0"/>
      <c r="SMN52" s="0"/>
      <c r="SMO52" s="0"/>
      <c r="SMP52" s="0"/>
      <c r="SMQ52" s="0"/>
      <c r="SMR52" s="0"/>
      <c r="SMS52" s="0"/>
      <c r="SMT52" s="0"/>
      <c r="SMU52" s="0"/>
      <c r="SMV52" s="0"/>
      <c r="SMW52" s="0"/>
      <c r="SMX52" s="0"/>
      <c r="SMY52" s="0"/>
      <c r="SMZ52" s="0"/>
      <c r="SNA52" s="0"/>
      <c r="SNB52" s="0"/>
      <c r="SNC52" s="0"/>
      <c r="SND52" s="0"/>
      <c r="SNE52" s="0"/>
      <c r="SNF52" s="0"/>
      <c r="SNG52" s="0"/>
      <c r="SNH52" s="0"/>
      <c r="SNI52" s="0"/>
      <c r="SNJ52" s="0"/>
      <c r="SNK52" s="0"/>
      <c r="SNL52" s="0"/>
      <c r="SNM52" s="0"/>
      <c r="SNN52" s="0"/>
      <c r="SNO52" s="0"/>
      <c r="SNP52" s="0"/>
      <c r="SNQ52" s="0"/>
      <c r="SNR52" s="0"/>
      <c r="SNS52" s="0"/>
      <c r="SNT52" s="0"/>
      <c r="SNU52" s="0"/>
      <c r="SNV52" s="0"/>
      <c r="SNW52" s="0"/>
      <c r="SNX52" s="0"/>
      <c r="SNY52" s="0"/>
      <c r="SNZ52" s="0"/>
      <c r="SOA52" s="0"/>
      <c r="SOB52" s="0"/>
      <c r="SOC52" s="0"/>
      <c r="SOD52" s="0"/>
      <c r="SOE52" s="0"/>
      <c r="SOF52" s="0"/>
      <c r="SOG52" s="0"/>
      <c r="SOH52" s="0"/>
      <c r="SOI52" s="0"/>
      <c r="SOJ52" s="0"/>
      <c r="SOK52" s="0"/>
      <c r="SOL52" s="0"/>
      <c r="SOM52" s="0"/>
      <c r="SON52" s="0"/>
      <c r="SOO52" s="0"/>
      <c r="SOP52" s="0"/>
      <c r="SOQ52" s="0"/>
      <c r="SOR52" s="0"/>
      <c r="SOS52" s="0"/>
      <c r="SOT52" s="0"/>
      <c r="SOU52" s="0"/>
      <c r="SOV52" s="0"/>
      <c r="SOW52" s="0"/>
      <c r="SOX52" s="0"/>
      <c r="SOY52" s="0"/>
      <c r="SOZ52" s="0"/>
      <c r="SPA52" s="0"/>
      <c r="SPB52" s="0"/>
      <c r="SPC52" s="0"/>
      <c r="SPD52" s="0"/>
      <c r="SPE52" s="0"/>
      <c r="SPF52" s="0"/>
      <c r="SPG52" s="0"/>
      <c r="SPH52" s="0"/>
      <c r="SPI52" s="0"/>
      <c r="SPJ52" s="0"/>
      <c r="SPK52" s="0"/>
      <c r="SPL52" s="0"/>
      <c r="SPM52" s="0"/>
      <c r="SPN52" s="0"/>
      <c r="SPO52" s="0"/>
      <c r="SPP52" s="0"/>
      <c r="SPQ52" s="0"/>
      <c r="SPR52" s="0"/>
      <c r="SPS52" s="0"/>
      <c r="SPT52" s="0"/>
      <c r="SPU52" s="0"/>
      <c r="SPV52" s="0"/>
      <c r="SPW52" s="0"/>
      <c r="SPX52" s="0"/>
      <c r="SPY52" s="0"/>
      <c r="SPZ52" s="0"/>
      <c r="SQA52" s="0"/>
      <c r="SQB52" s="0"/>
      <c r="SQC52" s="0"/>
      <c r="SQD52" s="0"/>
      <c r="SQE52" s="0"/>
      <c r="SQF52" s="0"/>
      <c r="SQG52" s="0"/>
      <c r="SQH52" s="0"/>
      <c r="SQI52" s="0"/>
      <c r="SQJ52" s="0"/>
      <c r="SQK52" s="0"/>
      <c r="SQL52" s="0"/>
      <c r="SQM52" s="0"/>
      <c r="SQN52" s="0"/>
      <c r="SQO52" s="0"/>
      <c r="SQP52" s="0"/>
      <c r="SQQ52" s="0"/>
      <c r="SQR52" s="0"/>
      <c r="SQS52" s="0"/>
      <c r="SQT52" s="0"/>
      <c r="SQU52" s="0"/>
      <c r="SQV52" s="0"/>
      <c r="SQW52" s="0"/>
      <c r="SQX52" s="0"/>
      <c r="SQY52" s="0"/>
      <c r="SQZ52" s="0"/>
      <c r="SRA52" s="0"/>
      <c r="SRB52" s="0"/>
      <c r="SRC52" s="0"/>
      <c r="SRD52" s="0"/>
      <c r="SRE52" s="0"/>
      <c r="SRF52" s="0"/>
      <c r="SRG52" s="0"/>
      <c r="SRH52" s="0"/>
      <c r="SRI52" s="0"/>
      <c r="SRJ52" s="0"/>
      <c r="SRK52" s="0"/>
      <c r="SRL52" s="0"/>
      <c r="SRM52" s="0"/>
      <c r="SRN52" s="0"/>
      <c r="SRO52" s="0"/>
      <c r="SRP52" s="0"/>
      <c r="SRQ52" s="0"/>
      <c r="SRR52" s="0"/>
      <c r="SRS52" s="0"/>
      <c r="SRT52" s="0"/>
      <c r="SRU52" s="0"/>
      <c r="SRV52" s="0"/>
      <c r="SRW52" s="0"/>
      <c r="SRX52" s="0"/>
      <c r="SRY52" s="0"/>
      <c r="SRZ52" s="0"/>
      <c r="SSA52" s="0"/>
      <c r="SSB52" s="0"/>
      <c r="SSC52" s="0"/>
      <c r="SSD52" s="0"/>
      <c r="SSE52" s="0"/>
      <c r="SSF52" s="0"/>
      <c r="SSG52" s="0"/>
      <c r="SSH52" s="0"/>
      <c r="SSI52" s="0"/>
      <c r="SSJ52" s="0"/>
      <c r="SSK52" s="0"/>
      <c r="SSL52" s="0"/>
      <c r="SSM52" s="0"/>
      <c r="SSN52" s="0"/>
      <c r="SSO52" s="0"/>
      <c r="SSP52" s="0"/>
      <c r="SSQ52" s="0"/>
      <c r="SSR52" s="0"/>
      <c r="SSS52" s="0"/>
      <c r="SST52" s="0"/>
      <c r="SSU52" s="0"/>
      <c r="SSV52" s="0"/>
      <c r="SSW52" s="0"/>
      <c r="SSX52" s="0"/>
      <c r="SSY52" s="0"/>
      <c r="SSZ52" s="0"/>
      <c r="STA52" s="0"/>
      <c r="STB52" s="0"/>
      <c r="STC52" s="0"/>
      <c r="STD52" s="0"/>
      <c r="STE52" s="0"/>
      <c r="STF52" s="0"/>
      <c r="STG52" s="0"/>
      <c r="STH52" s="0"/>
      <c r="STI52" s="0"/>
      <c r="STJ52" s="0"/>
      <c r="STK52" s="0"/>
      <c r="STL52" s="0"/>
      <c r="STM52" s="0"/>
      <c r="STN52" s="0"/>
      <c r="STO52" s="0"/>
      <c r="STP52" s="0"/>
      <c r="STQ52" s="0"/>
      <c r="STR52" s="0"/>
      <c r="STS52" s="0"/>
      <c r="STT52" s="0"/>
      <c r="STU52" s="0"/>
      <c r="STV52" s="0"/>
      <c r="STW52" s="0"/>
      <c r="STX52" s="0"/>
      <c r="STY52" s="0"/>
      <c r="STZ52" s="0"/>
      <c r="SUA52" s="0"/>
      <c r="SUB52" s="0"/>
      <c r="SUC52" s="0"/>
      <c r="SUD52" s="0"/>
      <c r="SUE52" s="0"/>
      <c r="SUF52" s="0"/>
      <c r="SUG52" s="0"/>
      <c r="SUH52" s="0"/>
      <c r="SUI52" s="0"/>
      <c r="SUJ52" s="0"/>
      <c r="SUK52" s="0"/>
      <c r="SUL52" s="0"/>
      <c r="SUM52" s="0"/>
      <c r="SUN52" s="0"/>
      <c r="SUO52" s="0"/>
      <c r="SUP52" s="0"/>
      <c r="SUQ52" s="0"/>
      <c r="SUR52" s="0"/>
      <c r="SUS52" s="0"/>
      <c r="SUT52" s="0"/>
      <c r="SUU52" s="0"/>
      <c r="SUV52" s="0"/>
      <c r="SUW52" s="0"/>
      <c r="SUX52" s="0"/>
      <c r="SUY52" s="0"/>
      <c r="SUZ52" s="0"/>
      <c r="SVA52" s="0"/>
      <c r="SVB52" s="0"/>
      <c r="SVC52" s="0"/>
      <c r="SVD52" s="0"/>
      <c r="SVE52" s="0"/>
      <c r="SVF52" s="0"/>
      <c r="SVG52" s="0"/>
      <c r="SVH52" s="0"/>
      <c r="SVI52" s="0"/>
      <c r="SVJ52" s="0"/>
      <c r="SVK52" s="0"/>
      <c r="SVL52" s="0"/>
      <c r="SVM52" s="0"/>
      <c r="SVN52" s="0"/>
      <c r="SVO52" s="0"/>
      <c r="SVP52" s="0"/>
      <c r="SVQ52" s="0"/>
      <c r="SVR52" s="0"/>
      <c r="SVS52" s="0"/>
      <c r="SVT52" s="0"/>
      <c r="SVU52" s="0"/>
      <c r="SVV52" s="0"/>
      <c r="SVW52" s="0"/>
      <c r="SVX52" s="0"/>
      <c r="SVY52" s="0"/>
      <c r="SVZ52" s="0"/>
      <c r="SWA52" s="0"/>
      <c r="SWB52" s="0"/>
      <c r="SWC52" s="0"/>
      <c r="SWD52" s="0"/>
      <c r="SWE52" s="0"/>
      <c r="SWF52" s="0"/>
      <c r="SWG52" s="0"/>
      <c r="SWH52" s="0"/>
      <c r="SWI52" s="0"/>
      <c r="SWJ52" s="0"/>
      <c r="SWK52" s="0"/>
      <c r="SWL52" s="0"/>
      <c r="SWM52" s="0"/>
      <c r="SWN52" s="0"/>
      <c r="SWO52" s="0"/>
      <c r="SWP52" s="0"/>
      <c r="SWQ52" s="0"/>
      <c r="SWR52" s="0"/>
      <c r="SWS52" s="0"/>
      <c r="SWT52" s="0"/>
      <c r="SWU52" s="0"/>
      <c r="SWV52" s="0"/>
      <c r="SWW52" s="0"/>
      <c r="SWX52" s="0"/>
      <c r="SWY52" s="0"/>
      <c r="SWZ52" s="0"/>
      <c r="SXA52" s="0"/>
      <c r="SXB52" s="0"/>
      <c r="SXC52" s="0"/>
      <c r="SXD52" s="0"/>
      <c r="SXE52" s="0"/>
      <c r="SXF52" s="0"/>
      <c r="SXG52" s="0"/>
      <c r="SXH52" s="0"/>
      <c r="SXI52" s="0"/>
      <c r="SXJ52" s="0"/>
      <c r="SXK52" s="0"/>
      <c r="SXL52" s="0"/>
      <c r="SXM52" s="0"/>
      <c r="SXN52" s="0"/>
      <c r="SXO52" s="0"/>
      <c r="SXP52" s="0"/>
      <c r="SXQ52" s="0"/>
      <c r="SXR52" s="0"/>
      <c r="SXS52" s="0"/>
      <c r="SXT52" s="0"/>
      <c r="SXU52" s="0"/>
      <c r="SXV52" s="0"/>
      <c r="SXW52" s="0"/>
      <c r="SXX52" s="0"/>
      <c r="SXY52" s="0"/>
      <c r="SXZ52" s="0"/>
      <c r="SYA52" s="0"/>
      <c r="SYB52" s="0"/>
      <c r="SYC52" s="0"/>
      <c r="SYD52" s="0"/>
      <c r="SYE52" s="0"/>
      <c r="SYF52" s="0"/>
      <c r="SYG52" s="0"/>
      <c r="SYH52" s="0"/>
      <c r="SYI52" s="0"/>
      <c r="SYJ52" s="0"/>
      <c r="SYK52" s="0"/>
      <c r="SYL52" s="0"/>
      <c r="SYM52" s="0"/>
      <c r="SYN52" s="0"/>
      <c r="SYO52" s="0"/>
      <c r="SYP52" s="0"/>
      <c r="SYQ52" s="0"/>
      <c r="SYR52" s="0"/>
      <c r="SYS52" s="0"/>
      <c r="SYT52" s="0"/>
      <c r="SYU52" s="0"/>
      <c r="SYV52" s="0"/>
      <c r="SYW52" s="0"/>
      <c r="SYX52" s="0"/>
      <c r="SYY52" s="0"/>
      <c r="SYZ52" s="0"/>
      <c r="SZA52" s="0"/>
      <c r="SZB52" s="0"/>
      <c r="SZC52" s="0"/>
      <c r="SZD52" s="0"/>
      <c r="SZE52" s="0"/>
      <c r="SZF52" s="0"/>
      <c r="SZG52" s="0"/>
      <c r="SZH52" s="0"/>
      <c r="SZI52" s="0"/>
      <c r="SZJ52" s="0"/>
      <c r="SZK52" s="0"/>
      <c r="SZL52" s="0"/>
      <c r="SZM52" s="0"/>
      <c r="SZN52" s="0"/>
      <c r="SZO52" s="0"/>
      <c r="SZP52" s="0"/>
      <c r="SZQ52" s="0"/>
      <c r="SZR52" s="0"/>
      <c r="SZS52" s="0"/>
      <c r="SZT52" s="0"/>
      <c r="SZU52" s="0"/>
      <c r="SZV52" s="0"/>
      <c r="SZW52" s="0"/>
      <c r="SZX52" s="0"/>
      <c r="SZY52" s="0"/>
      <c r="SZZ52" s="0"/>
      <c r="TAA52" s="0"/>
      <c r="TAB52" s="0"/>
      <c r="TAC52" s="0"/>
      <c r="TAD52" s="0"/>
      <c r="TAE52" s="0"/>
      <c r="TAF52" s="0"/>
      <c r="TAG52" s="0"/>
      <c r="TAH52" s="0"/>
      <c r="TAI52" s="0"/>
      <c r="TAJ52" s="0"/>
      <c r="TAK52" s="0"/>
      <c r="TAL52" s="0"/>
      <c r="TAM52" s="0"/>
      <c r="TAN52" s="0"/>
      <c r="TAO52" s="0"/>
      <c r="TAP52" s="0"/>
      <c r="TAQ52" s="0"/>
      <c r="TAR52" s="0"/>
      <c r="TAS52" s="0"/>
      <c r="TAT52" s="0"/>
      <c r="TAU52" s="0"/>
      <c r="TAV52" s="0"/>
      <c r="TAW52" s="0"/>
      <c r="TAX52" s="0"/>
      <c r="TAY52" s="0"/>
      <c r="TAZ52" s="0"/>
      <c r="TBA52" s="0"/>
      <c r="TBB52" s="0"/>
      <c r="TBC52" s="0"/>
      <c r="TBD52" s="0"/>
      <c r="TBE52" s="0"/>
      <c r="TBF52" s="0"/>
      <c r="TBG52" s="0"/>
      <c r="TBH52" s="0"/>
      <c r="TBI52" s="0"/>
      <c r="TBJ52" s="0"/>
      <c r="TBK52" s="0"/>
      <c r="TBL52" s="0"/>
      <c r="TBM52" s="0"/>
      <c r="TBN52" s="0"/>
      <c r="TBO52" s="0"/>
      <c r="TBP52" s="0"/>
      <c r="TBQ52" s="0"/>
      <c r="TBR52" s="0"/>
      <c r="TBS52" s="0"/>
      <c r="TBT52" s="0"/>
      <c r="TBU52" s="0"/>
      <c r="TBV52" s="0"/>
      <c r="TBW52" s="0"/>
      <c r="TBX52" s="0"/>
      <c r="TBY52" s="0"/>
      <c r="TBZ52" s="0"/>
      <c r="TCA52" s="0"/>
      <c r="TCB52" s="0"/>
      <c r="TCC52" s="0"/>
      <c r="TCD52" s="0"/>
      <c r="TCE52" s="0"/>
      <c r="TCF52" s="0"/>
      <c r="TCG52" s="0"/>
      <c r="TCH52" s="0"/>
      <c r="TCI52" s="0"/>
      <c r="TCJ52" s="0"/>
      <c r="TCK52" s="0"/>
      <c r="TCL52" s="0"/>
      <c r="TCM52" s="0"/>
      <c r="TCN52" s="0"/>
      <c r="TCO52" s="0"/>
      <c r="TCP52" s="0"/>
      <c r="TCQ52" s="0"/>
      <c r="TCR52" s="0"/>
      <c r="TCS52" s="0"/>
      <c r="TCT52" s="0"/>
      <c r="TCU52" s="0"/>
      <c r="TCV52" s="0"/>
      <c r="TCW52" s="0"/>
      <c r="TCX52" s="0"/>
      <c r="TCY52" s="0"/>
      <c r="TCZ52" s="0"/>
      <c r="TDA52" s="0"/>
      <c r="TDB52" s="0"/>
      <c r="TDC52" s="0"/>
      <c r="TDD52" s="0"/>
      <c r="TDE52" s="0"/>
      <c r="TDF52" s="0"/>
      <c r="TDG52" s="0"/>
      <c r="TDH52" s="0"/>
      <c r="TDI52" s="0"/>
      <c r="TDJ52" s="0"/>
      <c r="TDK52" s="0"/>
      <c r="TDL52" s="0"/>
      <c r="TDM52" s="0"/>
      <c r="TDN52" s="0"/>
      <c r="TDO52" s="0"/>
      <c r="TDP52" s="0"/>
      <c r="TDQ52" s="0"/>
      <c r="TDR52" s="0"/>
      <c r="TDS52" s="0"/>
      <c r="TDT52" s="0"/>
      <c r="TDU52" s="0"/>
      <c r="TDV52" s="0"/>
      <c r="TDW52" s="0"/>
      <c r="TDX52" s="0"/>
      <c r="TDY52" s="0"/>
      <c r="TDZ52" s="0"/>
      <c r="TEA52" s="0"/>
      <c r="TEB52" s="0"/>
      <c r="TEC52" s="0"/>
      <c r="TED52" s="0"/>
      <c r="TEE52" s="0"/>
      <c r="TEF52" s="0"/>
      <c r="TEG52" s="0"/>
      <c r="TEH52" s="0"/>
      <c r="TEI52" s="0"/>
      <c r="TEJ52" s="0"/>
      <c r="TEK52" s="0"/>
      <c r="TEL52" s="0"/>
      <c r="TEM52" s="0"/>
      <c r="TEN52" s="0"/>
      <c r="TEO52" s="0"/>
      <c r="TEP52" s="0"/>
      <c r="TEQ52" s="0"/>
      <c r="TER52" s="0"/>
      <c r="TES52" s="0"/>
      <c r="TET52" s="0"/>
      <c r="TEU52" s="0"/>
      <c r="TEV52" s="0"/>
      <c r="TEW52" s="0"/>
      <c r="TEX52" s="0"/>
      <c r="TEY52" s="0"/>
      <c r="TEZ52" s="0"/>
      <c r="TFA52" s="0"/>
      <c r="TFB52" s="0"/>
      <c r="TFC52" s="0"/>
      <c r="TFD52" s="0"/>
      <c r="TFE52" s="0"/>
      <c r="TFF52" s="0"/>
      <c r="TFG52" s="0"/>
      <c r="TFH52" s="0"/>
      <c r="TFI52" s="0"/>
      <c r="TFJ52" s="0"/>
      <c r="TFK52" s="0"/>
      <c r="TFL52" s="0"/>
      <c r="TFM52" s="0"/>
      <c r="TFN52" s="0"/>
      <c r="TFO52" s="0"/>
      <c r="TFP52" s="0"/>
      <c r="TFQ52" s="0"/>
      <c r="TFR52" s="0"/>
      <c r="TFS52" s="0"/>
      <c r="TFT52" s="0"/>
      <c r="TFU52" s="0"/>
      <c r="TFV52" s="0"/>
      <c r="TFW52" s="0"/>
      <c r="TFX52" s="0"/>
      <c r="TFY52" s="0"/>
      <c r="TFZ52" s="0"/>
      <c r="TGA52" s="0"/>
      <c r="TGB52" s="0"/>
      <c r="TGC52" s="0"/>
      <c r="TGD52" s="0"/>
      <c r="TGE52" s="0"/>
      <c r="TGF52" s="0"/>
      <c r="TGG52" s="0"/>
      <c r="TGH52" s="0"/>
      <c r="TGI52" s="0"/>
      <c r="TGJ52" s="0"/>
      <c r="TGK52" s="0"/>
      <c r="TGL52" s="0"/>
      <c r="TGM52" s="0"/>
      <c r="TGN52" s="0"/>
      <c r="TGO52" s="0"/>
      <c r="TGP52" s="0"/>
      <c r="TGQ52" s="0"/>
      <c r="TGR52" s="0"/>
      <c r="TGS52" s="0"/>
      <c r="TGT52" s="0"/>
      <c r="TGU52" s="0"/>
      <c r="TGV52" s="0"/>
      <c r="TGW52" s="0"/>
      <c r="TGX52" s="0"/>
      <c r="TGY52" s="0"/>
      <c r="TGZ52" s="0"/>
      <c r="THA52" s="0"/>
      <c r="THB52" s="0"/>
      <c r="THC52" s="0"/>
      <c r="THD52" s="0"/>
      <c r="THE52" s="0"/>
      <c r="THF52" s="0"/>
      <c r="THG52" s="0"/>
      <c r="THH52" s="0"/>
      <c r="THI52" s="0"/>
      <c r="THJ52" s="0"/>
      <c r="THK52" s="0"/>
      <c r="THL52" s="0"/>
      <c r="THM52" s="0"/>
      <c r="THN52" s="0"/>
      <c r="THO52" s="0"/>
      <c r="THP52" s="0"/>
      <c r="THQ52" s="0"/>
      <c r="THR52" s="0"/>
      <c r="THS52" s="0"/>
      <c r="THT52" s="0"/>
      <c r="THU52" s="0"/>
      <c r="THV52" s="0"/>
      <c r="THW52" s="0"/>
      <c r="THX52" s="0"/>
      <c r="THY52" s="0"/>
      <c r="THZ52" s="0"/>
      <c r="TIA52" s="0"/>
      <c r="TIB52" s="0"/>
      <c r="TIC52" s="0"/>
      <c r="TID52" s="0"/>
      <c r="TIE52" s="0"/>
      <c r="TIF52" s="0"/>
      <c r="TIG52" s="0"/>
      <c r="TIH52" s="0"/>
      <c r="TII52" s="0"/>
      <c r="TIJ52" s="0"/>
      <c r="TIK52" s="0"/>
      <c r="TIL52" s="0"/>
      <c r="TIM52" s="0"/>
      <c r="TIN52" s="0"/>
      <c r="TIO52" s="0"/>
      <c r="TIP52" s="0"/>
      <c r="TIQ52" s="0"/>
      <c r="TIR52" s="0"/>
      <c r="TIS52" s="0"/>
      <c r="TIT52" s="0"/>
      <c r="TIU52" s="0"/>
      <c r="TIV52" s="0"/>
      <c r="TIW52" s="0"/>
      <c r="TIX52" s="0"/>
      <c r="TIY52" s="0"/>
      <c r="TIZ52" s="0"/>
      <c r="TJA52" s="0"/>
      <c r="TJB52" s="0"/>
      <c r="TJC52" s="0"/>
      <c r="TJD52" s="0"/>
      <c r="TJE52" s="0"/>
      <c r="TJF52" s="0"/>
      <c r="TJG52" s="0"/>
      <c r="TJH52" s="0"/>
      <c r="TJI52" s="0"/>
      <c r="TJJ52" s="0"/>
      <c r="TJK52" s="0"/>
      <c r="TJL52" s="0"/>
      <c r="TJM52" s="0"/>
      <c r="TJN52" s="0"/>
      <c r="TJO52" s="0"/>
      <c r="TJP52" s="0"/>
      <c r="TJQ52" s="0"/>
      <c r="TJR52" s="0"/>
      <c r="TJS52" s="0"/>
      <c r="TJT52" s="0"/>
      <c r="TJU52" s="0"/>
      <c r="TJV52" s="0"/>
      <c r="TJW52" s="0"/>
      <c r="TJX52" s="0"/>
      <c r="TJY52" s="0"/>
      <c r="TJZ52" s="0"/>
      <c r="TKA52" s="0"/>
      <c r="TKB52" s="0"/>
      <c r="TKC52" s="0"/>
      <c r="TKD52" s="0"/>
      <c r="TKE52" s="0"/>
      <c r="TKF52" s="0"/>
      <c r="TKG52" s="0"/>
      <c r="TKH52" s="0"/>
      <c r="TKI52" s="0"/>
      <c r="TKJ52" s="0"/>
      <c r="TKK52" s="0"/>
      <c r="TKL52" s="0"/>
      <c r="TKM52" s="0"/>
      <c r="TKN52" s="0"/>
      <c r="TKO52" s="0"/>
      <c r="TKP52" s="0"/>
      <c r="TKQ52" s="0"/>
      <c r="TKR52" s="0"/>
      <c r="TKS52" s="0"/>
      <c r="TKT52" s="0"/>
      <c r="TKU52" s="0"/>
      <c r="TKV52" s="0"/>
      <c r="TKW52" s="0"/>
      <c r="TKX52" s="0"/>
      <c r="TKY52" s="0"/>
      <c r="TKZ52" s="0"/>
      <c r="TLA52" s="0"/>
      <c r="TLB52" s="0"/>
      <c r="TLC52" s="0"/>
      <c r="TLD52" s="0"/>
      <c r="TLE52" s="0"/>
      <c r="TLF52" s="0"/>
      <c r="TLG52" s="0"/>
      <c r="TLH52" s="0"/>
      <c r="TLI52" s="0"/>
      <c r="TLJ52" s="0"/>
      <c r="TLK52" s="0"/>
      <c r="TLL52" s="0"/>
      <c r="TLM52" s="0"/>
      <c r="TLN52" s="0"/>
      <c r="TLO52" s="0"/>
      <c r="TLP52" s="0"/>
      <c r="TLQ52" s="0"/>
      <c r="TLR52" s="0"/>
      <c r="TLS52" s="0"/>
      <c r="TLT52" s="0"/>
      <c r="TLU52" s="0"/>
      <c r="TLV52" s="0"/>
      <c r="TLW52" s="0"/>
      <c r="TLX52" s="0"/>
      <c r="TLY52" s="0"/>
      <c r="TLZ52" s="0"/>
      <c r="TMA52" s="0"/>
      <c r="TMB52" s="0"/>
      <c r="TMC52" s="0"/>
      <c r="TMD52" s="0"/>
      <c r="TME52" s="0"/>
      <c r="TMF52" s="0"/>
      <c r="TMG52" s="0"/>
      <c r="TMH52" s="0"/>
      <c r="TMI52" s="0"/>
      <c r="TMJ52" s="0"/>
      <c r="TMK52" s="0"/>
      <c r="TML52" s="0"/>
      <c r="TMM52" s="0"/>
      <c r="TMN52" s="0"/>
      <c r="TMO52" s="0"/>
      <c r="TMP52" s="0"/>
      <c r="TMQ52" s="0"/>
      <c r="TMR52" s="0"/>
      <c r="TMS52" s="0"/>
      <c r="TMT52" s="0"/>
      <c r="TMU52" s="0"/>
      <c r="TMV52" s="0"/>
      <c r="TMW52" s="0"/>
      <c r="TMX52" s="0"/>
      <c r="TMY52" s="0"/>
      <c r="TMZ52" s="0"/>
      <c r="TNA52" s="0"/>
      <c r="TNB52" s="0"/>
      <c r="TNC52" s="0"/>
      <c r="TND52" s="0"/>
      <c r="TNE52" s="0"/>
      <c r="TNF52" s="0"/>
      <c r="TNG52" s="0"/>
      <c r="TNH52" s="0"/>
      <c r="TNI52" s="0"/>
      <c r="TNJ52" s="0"/>
      <c r="TNK52" s="0"/>
      <c r="TNL52" s="0"/>
      <c r="TNM52" s="0"/>
      <c r="TNN52" s="0"/>
      <c r="TNO52" s="0"/>
      <c r="TNP52" s="0"/>
      <c r="TNQ52" s="0"/>
      <c r="TNR52" s="0"/>
      <c r="TNS52" s="0"/>
      <c r="TNT52" s="0"/>
      <c r="TNU52" s="0"/>
      <c r="TNV52" s="0"/>
      <c r="TNW52" s="0"/>
      <c r="TNX52" s="0"/>
      <c r="TNY52" s="0"/>
      <c r="TNZ52" s="0"/>
      <c r="TOA52" s="0"/>
      <c r="TOB52" s="0"/>
      <c r="TOC52" s="0"/>
      <c r="TOD52" s="0"/>
      <c r="TOE52" s="0"/>
      <c r="TOF52" s="0"/>
      <c r="TOG52" s="0"/>
      <c r="TOH52" s="0"/>
      <c r="TOI52" s="0"/>
      <c r="TOJ52" s="0"/>
      <c r="TOK52" s="0"/>
      <c r="TOL52" s="0"/>
      <c r="TOM52" s="0"/>
      <c r="TON52" s="0"/>
      <c r="TOO52" s="0"/>
      <c r="TOP52" s="0"/>
      <c r="TOQ52" s="0"/>
      <c r="TOR52" s="0"/>
      <c r="TOS52" s="0"/>
      <c r="TOT52" s="0"/>
      <c r="TOU52" s="0"/>
      <c r="TOV52" s="0"/>
      <c r="TOW52" s="0"/>
      <c r="TOX52" s="0"/>
      <c r="TOY52" s="0"/>
      <c r="TOZ52" s="0"/>
      <c r="TPA52" s="0"/>
      <c r="TPB52" s="0"/>
      <c r="TPC52" s="0"/>
      <c r="TPD52" s="0"/>
      <c r="TPE52" s="0"/>
      <c r="TPF52" s="0"/>
      <c r="TPG52" s="0"/>
      <c r="TPH52" s="0"/>
      <c r="TPI52" s="0"/>
      <c r="TPJ52" s="0"/>
      <c r="TPK52" s="0"/>
      <c r="TPL52" s="0"/>
      <c r="TPM52" s="0"/>
      <c r="TPN52" s="0"/>
      <c r="TPO52" s="0"/>
      <c r="TPP52" s="0"/>
      <c r="TPQ52" s="0"/>
      <c r="TPR52" s="0"/>
      <c r="TPS52" s="0"/>
      <c r="TPT52" s="0"/>
      <c r="TPU52" s="0"/>
      <c r="TPV52" s="0"/>
      <c r="TPW52" s="0"/>
      <c r="TPX52" s="0"/>
      <c r="TPY52" s="0"/>
      <c r="TPZ52" s="0"/>
      <c r="TQA52" s="0"/>
      <c r="TQB52" s="0"/>
      <c r="TQC52" s="0"/>
      <c r="TQD52" s="0"/>
      <c r="TQE52" s="0"/>
      <c r="TQF52" s="0"/>
      <c r="TQG52" s="0"/>
      <c r="TQH52" s="0"/>
      <c r="TQI52" s="0"/>
      <c r="TQJ52" s="0"/>
      <c r="TQK52" s="0"/>
      <c r="TQL52" s="0"/>
      <c r="TQM52" s="0"/>
      <c r="TQN52" s="0"/>
      <c r="TQO52" s="0"/>
      <c r="TQP52" s="0"/>
      <c r="TQQ52" s="0"/>
      <c r="TQR52" s="0"/>
      <c r="TQS52" s="0"/>
      <c r="TQT52" s="0"/>
      <c r="TQU52" s="0"/>
      <c r="TQV52" s="0"/>
      <c r="TQW52" s="0"/>
      <c r="TQX52" s="0"/>
      <c r="TQY52" s="0"/>
      <c r="TQZ52" s="0"/>
      <c r="TRA52" s="0"/>
      <c r="TRB52" s="0"/>
      <c r="TRC52" s="0"/>
      <c r="TRD52" s="0"/>
      <c r="TRE52" s="0"/>
      <c r="TRF52" s="0"/>
      <c r="TRG52" s="0"/>
      <c r="TRH52" s="0"/>
      <c r="TRI52" s="0"/>
      <c r="TRJ52" s="0"/>
      <c r="TRK52" s="0"/>
      <c r="TRL52" s="0"/>
      <c r="TRM52" s="0"/>
      <c r="TRN52" s="0"/>
      <c r="TRO52" s="0"/>
      <c r="TRP52" s="0"/>
      <c r="TRQ52" s="0"/>
      <c r="TRR52" s="0"/>
      <c r="TRS52" s="0"/>
      <c r="TRT52" s="0"/>
      <c r="TRU52" s="0"/>
      <c r="TRV52" s="0"/>
      <c r="TRW52" s="0"/>
      <c r="TRX52" s="0"/>
      <c r="TRY52" s="0"/>
      <c r="TRZ52" s="0"/>
      <c r="TSA52" s="0"/>
      <c r="TSB52" s="0"/>
      <c r="TSC52" s="0"/>
      <c r="TSD52" s="0"/>
      <c r="TSE52" s="0"/>
      <c r="TSF52" s="0"/>
      <c r="TSG52" s="0"/>
      <c r="TSH52" s="0"/>
      <c r="TSI52" s="0"/>
      <c r="TSJ52" s="0"/>
      <c r="TSK52" s="0"/>
      <c r="TSL52" s="0"/>
      <c r="TSM52" s="0"/>
      <c r="TSN52" s="0"/>
      <c r="TSO52" s="0"/>
      <c r="TSP52" s="0"/>
      <c r="TSQ52" s="0"/>
      <c r="TSR52" s="0"/>
      <c r="TSS52" s="0"/>
      <c r="TST52" s="0"/>
      <c r="TSU52" s="0"/>
      <c r="TSV52" s="0"/>
      <c r="TSW52" s="0"/>
      <c r="TSX52" s="0"/>
      <c r="TSY52" s="0"/>
      <c r="TSZ52" s="0"/>
      <c r="TTA52" s="0"/>
      <c r="TTB52" s="0"/>
      <c r="TTC52" s="0"/>
      <c r="TTD52" s="0"/>
      <c r="TTE52" s="0"/>
      <c r="TTF52" s="0"/>
      <c r="TTG52" s="0"/>
      <c r="TTH52" s="0"/>
      <c r="TTI52" s="0"/>
      <c r="TTJ52" s="0"/>
      <c r="TTK52" s="0"/>
      <c r="TTL52" s="0"/>
      <c r="TTM52" s="0"/>
      <c r="TTN52" s="0"/>
      <c r="TTO52" s="0"/>
      <c r="TTP52" s="0"/>
      <c r="TTQ52" s="0"/>
      <c r="TTR52" s="0"/>
      <c r="TTS52" s="0"/>
      <c r="TTT52" s="0"/>
      <c r="TTU52" s="0"/>
      <c r="TTV52" s="0"/>
      <c r="TTW52" s="0"/>
      <c r="TTX52" s="0"/>
      <c r="TTY52" s="0"/>
      <c r="TTZ52" s="0"/>
      <c r="TUA52" s="0"/>
      <c r="TUB52" s="0"/>
      <c r="TUC52" s="0"/>
      <c r="TUD52" s="0"/>
      <c r="TUE52" s="0"/>
      <c r="TUF52" s="0"/>
      <c r="TUG52" s="0"/>
      <c r="TUH52" s="0"/>
      <c r="TUI52" s="0"/>
      <c r="TUJ52" s="0"/>
      <c r="TUK52" s="0"/>
      <c r="TUL52" s="0"/>
      <c r="TUM52" s="0"/>
      <c r="TUN52" s="0"/>
      <c r="TUO52" s="0"/>
      <c r="TUP52" s="0"/>
      <c r="TUQ52" s="0"/>
      <c r="TUR52" s="0"/>
      <c r="TUS52" s="0"/>
      <c r="TUT52" s="0"/>
      <c r="TUU52" s="0"/>
      <c r="TUV52" s="0"/>
      <c r="TUW52" s="0"/>
      <c r="TUX52" s="0"/>
      <c r="TUY52" s="0"/>
      <c r="TUZ52" s="0"/>
      <c r="TVA52" s="0"/>
      <c r="TVB52" s="0"/>
      <c r="TVC52" s="0"/>
      <c r="TVD52" s="0"/>
      <c r="TVE52" s="0"/>
      <c r="TVF52" s="0"/>
      <c r="TVG52" s="0"/>
      <c r="TVH52" s="0"/>
      <c r="TVI52" s="0"/>
      <c r="TVJ52" s="0"/>
      <c r="TVK52" s="0"/>
      <c r="TVL52" s="0"/>
      <c r="TVM52" s="0"/>
      <c r="TVN52" s="0"/>
      <c r="TVO52" s="0"/>
      <c r="TVP52" s="0"/>
      <c r="TVQ52" s="0"/>
      <c r="TVR52" s="0"/>
      <c r="TVS52" s="0"/>
      <c r="TVT52" s="0"/>
      <c r="TVU52" s="0"/>
      <c r="TVV52" s="0"/>
      <c r="TVW52" s="0"/>
      <c r="TVX52" s="0"/>
      <c r="TVY52" s="0"/>
      <c r="TVZ52" s="0"/>
      <c r="TWA52" s="0"/>
      <c r="TWB52" s="0"/>
      <c r="TWC52" s="0"/>
      <c r="TWD52" s="0"/>
      <c r="TWE52" s="0"/>
      <c r="TWF52" s="0"/>
      <c r="TWG52" s="0"/>
      <c r="TWH52" s="0"/>
      <c r="TWI52" s="0"/>
      <c r="TWJ52" s="0"/>
      <c r="TWK52" s="0"/>
      <c r="TWL52" s="0"/>
      <c r="TWM52" s="0"/>
      <c r="TWN52" s="0"/>
      <c r="TWO52" s="0"/>
      <c r="TWP52" s="0"/>
      <c r="TWQ52" s="0"/>
      <c r="TWR52" s="0"/>
      <c r="TWS52" s="0"/>
      <c r="TWT52" s="0"/>
      <c r="TWU52" s="0"/>
      <c r="TWV52" s="0"/>
      <c r="TWW52" s="0"/>
      <c r="TWX52" s="0"/>
      <c r="TWY52" s="0"/>
      <c r="TWZ52" s="0"/>
      <c r="TXA52" s="0"/>
      <c r="TXB52" s="0"/>
      <c r="TXC52" s="0"/>
      <c r="TXD52" s="0"/>
      <c r="TXE52" s="0"/>
      <c r="TXF52" s="0"/>
      <c r="TXG52" s="0"/>
      <c r="TXH52" s="0"/>
      <c r="TXI52" s="0"/>
      <c r="TXJ52" s="0"/>
      <c r="TXK52" s="0"/>
      <c r="TXL52" s="0"/>
      <c r="TXM52" s="0"/>
      <c r="TXN52" s="0"/>
      <c r="TXO52" s="0"/>
      <c r="TXP52" s="0"/>
      <c r="TXQ52" s="0"/>
      <c r="TXR52" s="0"/>
      <c r="TXS52" s="0"/>
      <c r="TXT52" s="0"/>
      <c r="TXU52" s="0"/>
      <c r="TXV52" s="0"/>
      <c r="TXW52" s="0"/>
      <c r="TXX52" s="0"/>
      <c r="TXY52" s="0"/>
      <c r="TXZ52" s="0"/>
      <c r="TYA52" s="0"/>
      <c r="TYB52" s="0"/>
      <c r="TYC52" s="0"/>
      <c r="TYD52" s="0"/>
      <c r="TYE52" s="0"/>
      <c r="TYF52" s="0"/>
      <c r="TYG52" s="0"/>
      <c r="TYH52" s="0"/>
      <c r="TYI52" s="0"/>
      <c r="TYJ52" s="0"/>
      <c r="TYK52" s="0"/>
      <c r="TYL52" s="0"/>
      <c r="TYM52" s="0"/>
      <c r="TYN52" s="0"/>
      <c r="TYO52" s="0"/>
      <c r="TYP52" s="0"/>
      <c r="TYQ52" s="0"/>
      <c r="TYR52" s="0"/>
      <c r="TYS52" s="0"/>
      <c r="TYT52" s="0"/>
      <c r="TYU52" s="0"/>
      <c r="TYV52" s="0"/>
      <c r="TYW52" s="0"/>
      <c r="TYX52" s="0"/>
      <c r="TYY52" s="0"/>
      <c r="TYZ52" s="0"/>
      <c r="TZA52" s="0"/>
      <c r="TZB52" s="0"/>
      <c r="TZC52" s="0"/>
      <c r="TZD52" s="0"/>
      <c r="TZE52" s="0"/>
      <c r="TZF52" s="0"/>
      <c r="TZG52" s="0"/>
      <c r="TZH52" s="0"/>
      <c r="TZI52" s="0"/>
      <c r="TZJ52" s="0"/>
      <c r="TZK52" s="0"/>
      <c r="TZL52" s="0"/>
      <c r="TZM52" s="0"/>
      <c r="TZN52" s="0"/>
      <c r="TZO52" s="0"/>
      <c r="TZP52" s="0"/>
      <c r="TZQ52" s="0"/>
      <c r="TZR52" s="0"/>
      <c r="TZS52" s="0"/>
      <c r="TZT52" s="0"/>
      <c r="TZU52" s="0"/>
      <c r="TZV52" s="0"/>
      <c r="TZW52" s="0"/>
      <c r="TZX52" s="0"/>
      <c r="TZY52" s="0"/>
      <c r="TZZ52" s="0"/>
      <c r="UAA52" s="0"/>
      <c r="UAB52" s="0"/>
      <c r="UAC52" s="0"/>
      <c r="UAD52" s="0"/>
      <c r="UAE52" s="0"/>
      <c r="UAF52" s="0"/>
      <c r="UAG52" s="0"/>
      <c r="UAH52" s="0"/>
      <c r="UAI52" s="0"/>
      <c r="UAJ52" s="0"/>
      <c r="UAK52" s="0"/>
      <c r="UAL52" s="0"/>
      <c r="UAM52" s="0"/>
      <c r="UAN52" s="0"/>
      <c r="UAO52" s="0"/>
      <c r="UAP52" s="0"/>
      <c r="UAQ52" s="0"/>
      <c r="UAR52" s="0"/>
      <c r="UAS52" s="0"/>
      <c r="UAT52" s="0"/>
      <c r="UAU52" s="0"/>
      <c r="UAV52" s="0"/>
      <c r="UAW52" s="0"/>
      <c r="UAX52" s="0"/>
      <c r="UAY52" s="0"/>
      <c r="UAZ52" s="0"/>
      <c r="UBA52" s="0"/>
      <c r="UBB52" s="0"/>
      <c r="UBC52" s="0"/>
      <c r="UBD52" s="0"/>
      <c r="UBE52" s="0"/>
      <c r="UBF52" s="0"/>
      <c r="UBG52" s="0"/>
      <c r="UBH52" s="0"/>
      <c r="UBI52" s="0"/>
      <c r="UBJ52" s="0"/>
      <c r="UBK52" s="0"/>
      <c r="UBL52" s="0"/>
      <c r="UBM52" s="0"/>
      <c r="UBN52" s="0"/>
      <c r="UBO52" s="0"/>
      <c r="UBP52" s="0"/>
      <c r="UBQ52" s="0"/>
      <c r="UBR52" s="0"/>
      <c r="UBS52" s="0"/>
      <c r="UBT52" s="0"/>
      <c r="UBU52" s="0"/>
      <c r="UBV52" s="0"/>
      <c r="UBW52" s="0"/>
      <c r="UBX52" s="0"/>
      <c r="UBY52" s="0"/>
      <c r="UBZ52" s="0"/>
      <c r="UCA52" s="0"/>
      <c r="UCB52" s="0"/>
      <c r="UCC52" s="0"/>
      <c r="UCD52" s="0"/>
      <c r="UCE52" s="0"/>
      <c r="UCF52" s="0"/>
      <c r="UCG52" s="0"/>
      <c r="UCH52" s="0"/>
      <c r="UCI52" s="0"/>
      <c r="UCJ52" s="0"/>
      <c r="UCK52" s="0"/>
      <c r="UCL52" s="0"/>
      <c r="UCM52" s="0"/>
      <c r="UCN52" s="0"/>
      <c r="UCO52" s="0"/>
      <c r="UCP52" s="0"/>
      <c r="UCQ52" s="0"/>
      <c r="UCR52" s="0"/>
      <c r="UCS52" s="0"/>
      <c r="UCT52" s="0"/>
      <c r="UCU52" s="0"/>
      <c r="UCV52" s="0"/>
      <c r="UCW52" s="0"/>
      <c r="UCX52" s="0"/>
      <c r="UCY52" s="0"/>
      <c r="UCZ52" s="0"/>
      <c r="UDA52" s="0"/>
      <c r="UDB52" s="0"/>
      <c r="UDC52" s="0"/>
      <c r="UDD52" s="0"/>
      <c r="UDE52" s="0"/>
      <c r="UDF52" s="0"/>
      <c r="UDG52" s="0"/>
      <c r="UDH52" s="0"/>
      <c r="UDI52" s="0"/>
      <c r="UDJ52" s="0"/>
      <c r="UDK52" s="0"/>
      <c r="UDL52" s="0"/>
      <c r="UDM52" s="0"/>
      <c r="UDN52" s="0"/>
      <c r="UDO52" s="0"/>
      <c r="UDP52" s="0"/>
      <c r="UDQ52" s="0"/>
      <c r="UDR52" s="0"/>
      <c r="UDS52" s="0"/>
      <c r="UDT52" s="0"/>
      <c r="UDU52" s="0"/>
      <c r="UDV52" s="0"/>
      <c r="UDW52" s="0"/>
      <c r="UDX52" s="0"/>
      <c r="UDY52" s="0"/>
      <c r="UDZ52" s="0"/>
      <c r="UEA52" s="0"/>
      <c r="UEB52" s="0"/>
      <c r="UEC52" s="0"/>
      <c r="UED52" s="0"/>
      <c r="UEE52" s="0"/>
      <c r="UEF52" s="0"/>
      <c r="UEG52" s="0"/>
      <c r="UEH52" s="0"/>
      <c r="UEI52" s="0"/>
      <c r="UEJ52" s="0"/>
      <c r="UEK52" s="0"/>
      <c r="UEL52" s="0"/>
      <c r="UEM52" s="0"/>
      <c r="UEN52" s="0"/>
      <c r="UEO52" s="0"/>
      <c r="UEP52" s="0"/>
      <c r="UEQ52" s="0"/>
      <c r="UER52" s="0"/>
      <c r="UES52" s="0"/>
      <c r="UET52" s="0"/>
      <c r="UEU52" s="0"/>
      <c r="UEV52" s="0"/>
      <c r="UEW52" s="0"/>
      <c r="UEX52" s="0"/>
      <c r="UEY52" s="0"/>
      <c r="UEZ52" s="0"/>
      <c r="UFA52" s="0"/>
      <c r="UFB52" s="0"/>
      <c r="UFC52" s="0"/>
      <c r="UFD52" s="0"/>
      <c r="UFE52" s="0"/>
      <c r="UFF52" s="0"/>
      <c r="UFG52" s="0"/>
      <c r="UFH52" s="0"/>
      <c r="UFI52" s="0"/>
      <c r="UFJ52" s="0"/>
      <c r="UFK52" s="0"/>
      <c r="UFL52" s="0"/>
      <c r="UFM52" s="0"/>
      <c r="UFN52" s="0"/>
      <c r="UFO52" s="0"/>
      <c r="UFP52" s="0"/>
      <c r="UFQ52" s="0"/>
      <c r="UFR52" s="0"/>
      <c r="UFS52" s="0"/>
      <c r="UFT52" s="0"/>
      <c r="UFU52" s="0"/>
      <c r="UFV52" s="0"/>
      <c r="UFW52" s="0"/>
      <c r="UFX52" s="0"/>
      <c r="UFY52" s="0"/>
      <c r="UFZ52" s="0"/>
      <c r="UGA52" s="0"/>
      <c r="UGB52" s="0"/>
      <c r="UGC52" s="0"/>
      <c r="UGD52" s="0"/>
      <c r="UGE52" s="0"/>
      <c r="UGF52" s="0"/>
      <c r="UGG52" s="0"/>
      <c r="UGH52" s="0"/>
      <c r="UGI52" s="0"/>
      <c r="UGJ52" s="0"/>
      <c r="UGK52" s="0"/>
      <c r="UGL52" s="0"/>
      <c r="UGM52" s="0"/>
      <c r="UGN52" s="0"/>
      <c r="UGO52" s="0"/>
      <c r="UGP52" s="0"/>
      <c r="UGQ52" s="0"/>
      <c r="UGR52" s="0"/>
      <c r="UGS52" s="0"/>
      <c r="UGT52" s="0"/>
      <c r="UGU52" s="0"/>
      <c r="UGV52" s="0"/>
      <c r="UGW52" s="0"/>
      <c r="UGX52" s="0"/>
      <c r="UGY52" s="0"/>
      <c r="UGZ52" s="0"/>
      <c r="UHA52" s="0"/>
      <c r="UHB52" s="0"/>
      <c r="UHC52" s="0"/>
      <c r="UHD52" s="0"/>
      <c r="UHE52" s="0"/>
      <c r="UHF52" s="0"/>
      <c r="UHG52" s="0"/>
      <c r="UHH52" s="0"/>
      <c r="UHI52" s="0"/>
      <c r="UHJ52" s="0"/>
      <c r="UHK52" s="0"/>
      <c r="UHL52" s="0"/>
      <c r="UHM52" s="0"/>
      <c r="UHN52" s="0"/>
      <c r="UHO52" s="0"/>
      <c r="UHP52" s="0"/>
      <c r="UHQ52" s="0"/>
      <c r="UHR52" s="0"/>
      <c r="UHS52" s="0"/>
      <c r="UHT52" s="0"/>
      <c r="UHU52" s="0"/>
      <c r="UHV52" s="0"/>
      <c r="UHW52" s="0"/>
      <c r="UHX52" s="0"/>
      <c r="UHY52" s="0"/>
      <c r="UHZ52" s="0"/>
      <c r="UIA52" s="0"/>
      <c r="UIB52" s="0"/>
      <c r="UIC52" s="0"/>
      <c r="UID52" s="0"/>
      <c r="UIE52" s="0"/>
      <c r="UIF52" s="0"/>
      <c r="UIG52" s="0"/>
      <c r="UIH52" s="0"/>
      <c r="UII52" s="0"/>
      <c r="UIJ52" s="0"/>
      <c r="UIK52" s="0"/>
      <c r="UIL52" s="0"/>
      <c r="UIM52" s="0"/>
      <c r="UIN52" s="0"/>
      <c r="UIO52" s="0"/>
      <c r="UIP52" s="0"/>
      <c r="UIQ52" s="0"/>
      <c r="UIR52" s="0"/>
      <c r="UIS52" s="0"/>
      <c r="UIT52" s="0"/>
      <c r="UIU52" s="0"/>
      <c r="UIV52" s="0"/>
      <c r="UIW52" s="0"/>
      <c r="UIX52" s="0"/>
      <c r="UIY52" s="0"/>
      <c r="UIZ52" s="0"/>
      <c r="UJA52" s="0"/>
      <c r="UJB52" s="0"/>
      <c r="UJC52" s="0"/>
      <c r="UJD52" s="0"/>
      <c r="UJE52" s="0"/>
      <c r="UJF52" s="0"/>
      <c r="UJG52" s="0"/>
      <c r="UJH52" s="0"/>
      <c r="UJI52" s="0"/>
      <c r="UJJ52" s="0"/>
      <c r="UJK52" s="0"/>
      <c r="UJL52" s="0"/>
      <c r="UJM52" s="0"/>
      <c r="UJN52" s="0"/>
      <c r="UJO52" s="0"/>
      <c r="UJP52" s="0"/>
      <c r="UJQ52" s="0"/>
      <c r="UJR52" s="0"/>
      <c r="UJS52" s="0"/>
      <c r="UJT52" s="0"/>
      <c r="UJU52" s="0"/>
      <c r="UJV52" s="0"/>
      <c r="UJW52" s="0"/>
      <c r="UJX52" s="0"/>
      <c r="UJY52" s="0"/>
      <c r="UJZ52" s="0"/>
      <c r="UKA52" s="0"/>
      <c r="UKB52" s="0"/>
      <c r="UKC52" s="0"/>
      <c r="UKD52" s="0"/>
      <c r="UKE52" s="0"/>
      <c r="UKF52" s="0"/>
      <c r="UKG52" s="0"/>
      <c r="UKH52" s="0"/>
      <c r="UKI52" s="0"/>
      <c r="UKJ52" s="0"/>
      <c r="UKK52" s="0"/>
      <c r="UKL52" s="0"/>
      <c r="UKM52" s="0"/>
      <c r="UKN52" s="0"/>
      <c r="UKO52" s="0"/>
      <c r="UKP52" s="0"/>
      <c r="UKQ52" s="0"/>
      <c r="UKR52" s="0"/>
      <c r="UKS52" s="0"/>
      <c r="UKT52" s="0"/>
      <c r="UKU52" s="0"/>
      <c r="UKV52" s="0"/>
      <c r="UKW52" s="0"/>
      <c r="UKX52" s="0"/>
      <c r="UKY52" s="0"/>
      <c r="UKZ52" s="0"/>
      <c r="ULA52" s="0"/>
      <c r="ULB52" s="0"/>
      <c r="ULC52" s="0"/>
      <c r="ULD52" s="0"/>
      <c r="ULE52" s="0"/>
      <c r="ULF52" s="0"/>
      <c r="ULG52" s="0"/>
      <c r="ULH52" s="0"/>
      <c r="ULI52" s="0"/>
      <c r="ULJ52" s="0"/>
      <c r="ULK52" s="0"/>
      <c r="ULL52" s="0"/>
      <c r="ULM52" s="0"/>
      <c r="ULN52" s="0"/>
      <c r="ULO52" s="0"/>
      <c r="ULP52" s="0"/>
      <c r="ULQ52" s="0"/>
      <c r="ULR52" s="0"/>
      <c r="ULS52" s="0"/>
      <c r="ULT52" s="0"/>
      <c r="ULU52" s="0"/>
      <c r="ULV52" s="0"/>
      <c r="ULW52" s="0"/>
      <c r="ULX52" s="0"/>
      <c r="ULY52" s="0"/>
      <c r="ULZ52" s="0"/>
      <c r="UMA52" s="0"/>
      <c r="UMB52" s="0"/>
      <c r="UMC52" s="0"/>
      <c r="UMD52" s="0"/>
      <c r="UME52" s="0"/>
      <c r="UMF52" s="0"/>
      <c r="UMG52" s="0"/>
      <c r="UMH52" s="0"/>
      <c r="UMI52" s="0"/>
      <c r="UMJ52" s="0"/>
      <c r="UMK52" s="0"/>
      <c r="UML52" s="0"/>
      <c r="UMM52" s="0"/>
      <c r="UMN52" s="0"/>
      <c r="UMO52" s="0"/>
      <c r="UMP52" s="0"/>
      <c r="UMQ52" s="0"/>
      <c r="UMR52" s="0"/>
      <c r="UMS52" s="0"/>
      <c r="UMT52" s="0"/>
      <c r="UMU52" s="0"/>
      <c r="UMV52" s="0"/>
      <c r="UMW52" s="0"/>
      <c r="UMX52" s="0"/>
      <c r="UMY52" s="0"/>
      <c r="UMZ52" s="0"/>
      <c r="UNA52" s="0"/>
      <c r="UNB52" s="0"/>
      <c r="UNC52" s="0"/>
      <c r="UND52" s="0"/>
      <c r="UNE52" s="0"/>
      <c r="UNF52" s="0"/>
      <c r="UNG52" s="0"/>
      <c r="UNH52" s="0"/>
      <c r="UNI52" s="0"/>
      <c r="UNJ52" s="0"/>
      <c r="UNK52" s="0"/>
      <c r="UNL52" s="0"/>
      <c r="UNM52" s="0"/>
      <c r="UNN52" s="0"/>
      <c r="UNO52" s="0"/>
      <c r="UNP52" s="0"/>
      <c r="UNQ52" s="0"/>
      <c r="UNR52" s="0"/>
      <c r="UNS52" s="0"/>
      <c r="UNT52" s="0"/>
      <c r="UNU52" s="0"/>
      <c r="UNV52" s="0"/>
      <c r="UNW52" s="0"/>
      <c r="UNX52" s="0"/>
      <c r="UNY52" s="0"/>
      <c r="UNZ52" s="0"/>
      <c r="UOA52" s="0"/>
      <c r="UOB52" s="0"/>
      <c r="UOC52" s="0"/>
      <c r="UOD52" s="0"/>
      <c r="UOE52" s="0"/>
      <c r="UOF52" s="0"/>
      <c r="UOG52" s="0"/>
      <c r="UOH52" s="0"/>
      <c r="UOI52" s="0"/>
      <c r="UOJ52" s="0"/>
      <c r="UOK52" s="0"/>
      <c r="UOL52" s="0"/>
      <c r="UOM52" s="0"/>
      <c r="UON52" s="0"/>
      <c r="UOO52" s="0"/>
      <c r="UOP52" s="0"/>
      <c r="UOQ52" s="0"/>
      <c r="UOR52" s="0"/>
      <c r="UOS52" s="0"/>
      <c r="UOT52" s="0"/>
      <c r="UOU52" s="0"/>
      <c r="UOV52" s="0"/>
      <c r="UOW52" s="0"/>
      <c r="UOX52" s="0"/>
      <c r="UOY52" s="0"/>
      <c r="UOZ52" s="0"/>
      <c r="UPA52" s="0"/>
      <c r="UPB52" s="0"/>
      <c r="UPC52" s="0"/>
      <c r="UPD52" s="0"/>
      <c r="UPE52" s="0"/>
      <c r="UPF52" s="0"/>
      <c r="UPG52" s="0"/>
      <c r="UPH52" s="0"/>
      <c r="UPI52" s="0"/>
      <c r="UPJ52" s="0"/>
      <c r="UPK52" s="0"/>
      <c r="UPL52" s="0"/>
      <c r="UPM52" s="0"/>
      <c r="UPN52" s="0"/>
      <c r="UPO52" s="0"/>
      <c r="UPP52" s="0"/>
      <c r="UPQ52" s="0"/>
      <c r="UPR52" s="0"/>
      <c r="UPS52" s="0"/>
      <c r="UPT52" s="0"/>
      <c r="UPU52" s="0"/>
      <c r="UPV52" s="0"/>
      <c r="UPW52" s="0"/>
      <c r="UPX52" s="0"/>
      <c r="UPY52" s="0"/>
      <c r="UPZ52" s="0"/>
      <c r="UQA52" s="0"/>
      <c r="UQB52" s="0"/>
      <c r="UQC52" s="0"/>
      <c r="UQD52" s="0"/>
      <c r="UQE52" s="0"/>
      <c r="UQF52" s="0"/>
      <c r="UQG52" s="0"/>
      <c r="UQH52" s="0"/>
      <c r="UQI52" s="0"/>
      <c r="UQJ52" s="0"/>
      <c r="UQK52" s="0"/>
      <c r="UQL52" s="0"/>
      <c r="UQM52" s="0"/>
      <c r="UQN52" s="0"/>
      <c r="UQO52" s="0"/>
      <c r="UQP52" s="0"/>
      <c r="UQQ52" s="0"/>
      <c r="UQR52" s="0"/>
      <c r="UQS52" s="0"/>
      <c r="UQT52" s="0"/>
      <c r="UQU52" s="0"/>
      <c r="UQV52" s="0"/>
      <c r="UQW52" s="0"/>
      <c r="UQX52" s="0"/>
      <c r="UQY52" s="0"/>
      <c r="UQZ52" s="0"/>
      <c r="URA52" s="0"/>
      <c r="URB52" s="0"/>
      <c r="URC52" s="0"/>
      <c r="URD52" s="0"/>
      <c r="URE52" s="0"/>
      <c r="URF52" s="0"/>
      <c r="URG52" s="0"/>
      <c r="URH52" s="0"/>
      <c r="URI52" s="0"/>
      <c r="URJ52" s="0"/>
      <c r="URK52" s="0"/>
      <c r="URL52" s="0"/>
      <c r="URM52" s="0"/>
      <c r="URN52" s="0"/>
      <c r="URO52" s="0"/>
      <c r="URP52" s="0"/>
      <c r="URQ52" s="0"/>
      <c r="URR52" s="0"/>
      <c r="URS52" s="0"/>
      <c r="URT52" s="0"/>
      <c r="URU52" s="0"/>
      <c r="URV52" s="0"/>
      <c r="URW52" s="0"/>
      <c r="URX52" s="0"/>
      <c r="URY52" s="0"/>
      <c r="URZ52" s="0"/>
      <c r="USA52" s="0"/>
      <c r="USB52" s="0"/>
      <c r="USC52" s="0"/>
      <c r="USD52" s="0"/>
      <c r="USE52" s="0"/>
      <c r="USF52" s="0"/>
      <c r="USG52" s="0"/>
      <c r="USH52" s="0"/>
      <c r="USI52" s="0"/>
      <c r="USJ52" s="0"/>
      <c r="USK52" s="0"/>
      <c r="USL52" s="0"/>
      <c r="USM52" s="0"/>
      <c r="USN52" s="0"/>
      <c r="USO52" s="0"/>
      <c r="USP52" s="0"/>
      <c r="USQ52" s="0"/>
      <c r="USR52" s="0"/>
      <c r="USS52" s="0"/>
      <c r="UST52" s="0"/>
      <c r="USU52" s="0"/>
      <c r="USV52" s="0"/>
      <c r="USW52" s="0"/>
      <c r="USX52" s="0"/>
      <c r="USY52" s="0"/>
      <c r="USZ52" s="0"/>
      <c r="UTA52" s="0"/>
      <c r="UTB52" s="0"/>
      <c r="UTC52" s="0"/>
      <c r="UTD52" s="0"/>
      <c r="UTE52" s="0"/>
      <c r="UTF52" s="0"/>
      <c r="UTG52" s="0"/>
      <c r="UTH52" s="0"/>
      <c r="UTI52" s="0"/>
      <c r="UTJ52" s="0"/>
      <c r="UTK52" s="0"/>
      <c r="UTL52" s="0"/>
      <c r="UTM52" s="0"/>
      <c r="UTN52" s="0"/>
      <c r="UTO52" s="0"/>
      <c r="UTP52" s="0"/>
      <c r="UTQ52" s="0"/>
      <c r="UTR52" s="0"/>
      <c r="UTS52" s="0"/>
      <c r="UTT52" s="0"/>
      <c r="UTU52" s="0"/>
      <c r="UTV52" s="0"/>
      <c r="UTW52" s="0"/>
      <c r="UTX52" s="0"/>
      <c r="UTY52" s="0"/>
      <c r="UTZ52" s="0"/>
      <c r="UUA52" s="0"/>
      <c r="UUB52" s="0"/>
      <c r="UUC52" s="0"/>
      <c r="UUD52" s="0"/>
      <c r="UUE52" s="0"/>
      <c r="UUF52" s="0"/>
      <c r="UUG52" s="0"/>
      <c r="UUH52" s="0"/>
      <c r="UUI52" s="0"/>
      <c r="UUJ52" s="0"/>
      <c r="UUK52" s="0"/>
      <c r="UUL52" s="0"/>
      <c r="UUM52" s="0"/>
      <c r="UUN52" s="0"/>
      <c r="UUO52" s="0"/>
      <c r="UUP52" s="0"/>
      <c r="UUQ52" s="0"/>
      <c r="UUR52" s="0"/>
      <c r="UUS52" s="0"/>
      <c r="UUT52" s="0"/>
      <c r="UUU52" s="0"/>
      <c r="UUV52" s="0"/>
      <c r="UUW52" s="0"/>
      <c r="UUX52" s="0"/>
      <c r="UUY52" s="0"/>
      <c r="UUZ52" s="0"/>
      <c r="UVA52" s="0"/>
      <c r="UVB52" s="0"/>
      <c r="UVC52" s="0"/>
      <c r="UVD52" s="0"/>
      <c r="UVE52" s="0"/>
      <c r="UVF52" s="0"/>
      <c r="UVG52" s="0"/>
      <c r="UVH52" s="0"/>
      <c r="UVI52" s="0"/>
      <c r="UVJ52" s="0"/>
      <c r="UVK52" s="0"/>
      <c r="UVL52" s="0"/>
      <c r="UVM52" s="0"/>
      <c r="UVN52" s="0"/>
      <c r="UVO52" s="0"/>
      <c r="UVP52" s="0"/>
      <c r="UVQ52" s="0"/>
      <c r="UVR52" s="0"/>
      <c r="UVS52" s="0"/>
      <c r="UVT52" s="0"/>
      <c r="UVU52" s="0"/>
      <c r="UVV52" s="0"/>
      <c r="UVW52" s="0"/>
      <c r="UVX52" s="0"/>
      <c r="UVY52" s="0"/>
      <c r="UVZ52" s="0"/>
      <c r="UWA52" s="0"/>
      <c r="UWB52" s="0"/>
      <c r="UWC52" s="0"/>
      <c r="UWD52" s="0"/>
      <c r="UWE52" s="0"/>
      <c r="UWF52" s="0"/>
      <c r="UWG52" s="0"/>
      <c r="UWH52" s="0"/>
      <c r="UWI52" s="0"/>
      <c r="UWJ52" s="0"/>
      <c r="UWK52" s="0"/>
      <c r="UWL52" s="0"/>
      <c r="UWM52" s="0"/>
      <c r="UWN52" s="0"/>
      <c r="UWO52" s="0"/>
      <c r="UWP52" s="0"/>
      <c r="UWQ52" s="0"/>
      <c r="UWR52" s="0"/>
      <c r="UWS52" s="0"/>
      <c r="UWT52" s="0"/>
      <c r="UWU52" s="0"/>
      <c r="UWV52" s="0"/>
      <c r="UWW52" s="0"/>
      <c r="UWX52" s="0"/>
      <c r="UWY52" s="0"/>
      <c r="UWZ52" s="0"/>
      <c r="UXA52" s="0"/>
      <c r="UXB52" s="0"/>
      <c r="UXC52" s="0"/>
      <c r="UXD52" s="0"/>
      <c r="UXE52" s="0"/>
      <c r="UXF52" s="0"/>
      <c r="UXG52" s="0"/>
      <c r="UXH52" s="0"/>
      <c r="UXI52" s="0"/>
      <c r="UXJ52" s="0"/>
      <c r="UXK52" s="0"/>
      <c r="UXL52" s="0"/>
      <c r="UXM52" s="0"/>
      <c r="UXN52" s="0"/>
      <c r="UXO52" s="0"/>
      <c r="UXP52" s="0"/>
      <c r="UXQ52" s="0"/>
      <c r="UXR52" s="0"/>
      <c r="UXS52" s="0"/>
      <c r="UXT52" s="0"/>
      <c r="UXU52" s="0"/>
      <c r="UXV52" s="0"/>
      <c r="UXW52" s="0"/>
      <c r="UXX52" s="0"/>
      <c r="UXY52" s="0"/>
      <c r="UXZ52" s="0"/>
      <c r="UYA52" s="0"/>
      <c r="UYB52" s="0"/>
      <c r="UYC52" s="0"/>
      <c r="UYD52" s="0"/>
      <c r="UYE52" s="0"/>
      <c r="UYF52" s="0"/>
      <c r="UYG52" s="0"/>
      <c r="UYH52" s="0"/>
      <c r="UYI52" s="0"/>
      <c r="UYJ52" s="0"/>
      <c r="UYK52" s="0"/>
      <c r="UYL52" s="0"/>
      <c r="UYM52" s="0"/>
      <c r="UYN52" s="0"/>
      <c r="UYO52" s="0"/>
      <c r="UYP52" s="0"/>
      <c r="UYQ52" s="0"/>
      <c r="UYR52" s="0"/>
      <c r="UYS52" s="0"/>
      <c r="UYT52" s="0"/>
      <c r="UYU52" s="0"/>
      <c r="UYV52" s="0"/>
      <c r="UYW52" s="0"/>
      <c r="UYX52" s="0"/>
      <c r="UYY52" s="0"/>
      <c r="UYZ52" s="0"/>
      <c r="UZA52" s="0"/>
      <c r="UZB52" s="0"/>
      <c r="UZC52" s="0"/>
      <c r="UZD52" s="0"/>
      <c r="UZE52" s="0"/>
      <c r="UZF52" s="0"/>
      <c r="UZG52" s="0"/>
      <c r="UZH52" s="0"/>
      <c r="UZI52" s="0"/>
      <c r="UZJ52" s="0"/>
      <c r="UZK52" s="0"/>
      <c r="UZL52" s="0"/>
      <c r="UZM52" s="0"/>
      <c r="UZN52" s="0"/>
      <c r="UZO52" s="0"/>
      <c r="UZP52" s="0"/>
      <c r="UZQ52" s="0"/>
      <c r="UZR52" s="0"/>
      <c r="UZS52" s="0"/>
      <c r="UZT52" s="0"/>
      <c r="UZU52" s="0"/>
      <c r="UZV52" s="0"/>
      <c r="UZW52" s="0"/>
      <c r="UZX52" s="0"/>
      <c r="UZY52" s="0"/>
      <c r="UZZ52" s="0"/>
      <c r="VAA52" s="0"/>
      <c r="VAB52" s="0"/>
      <c r="VAC52" s="0"/>
      <c r="VAD52" s="0"/>
      <c r="VAE52" s="0"/>
      <c r="VAF52" s="0"/>
      <c r="VAG52" s="0"/>
      <c r="VAH52" s="0"/>
      <c r="VAI52" s="0"/>
      <c r="VAJ52" s="0"/>
      <c r="VAK52" s="0"/>
      <c r="VAL52" s="0"/>
      <c r="VAM52" s="0"/>
      <c r="VAN52" s="0"/>
      <c r="VAO52" s="0"/>
      <c r="VAP52" s="0"/>
      <c r="VAQ52" s="0"/>
      <c r="VAR52" s="0"/>
      <c r="VAS52" s="0"/>
      <c r="VAT52" s="0"/>
      <c r="VAU52" s="0"/>
      <c r="VAV52" s="0"/>
      <c r="VAW52" s="0"/>
      <c r="VAX52" s="0"/>
      <c r="VAY52" s="0"/>
      <c r="VAZ52" s="0"/>
      <c r="VBA52" s="0"/>
      <c r="VBB52" s="0"/>
      <c r="VBC52" s="0"/>
      <c r="VBD52" s="0"/>
      <c r="VBE52" s="0"/>
      <c r="VBF52" s="0"/>
      <c r="VBG52" s="0"/>
      <c r="VBH52" s="0"/>
      <c r="VBI52" s="0"/>
      <c r="VBJ52" s="0"/>
      <c r="VBK52" s="0"/>
      <c r="VBL52" s="0"/>
      <c r="VBM52" s="0"/>
      <c r="VBN52" s="0"/>
      <c r="VBO52" s="0"/>
      <c r="VBP52" s="0"/>
      <c r="VBQ52" s="0"/>
      <c r="VBR52" s="0"/>
      <c r="VBS52" s="0"/>
      <c r="VBT52" s="0"/>
      <c r="VBU52" s="0"/>
      <c r="VBV52" s="0"/>
      <c r="VBW52" s="0"/>
      <c r="VBX52" s="0"/>
      <c r="VBY52" s="0"/>
      <c r="VBZ52" s="0"/>
      <c r="VCA52" s="0"/>
      <c r="VCB52" s="0"/>
      <c r="VCC52" s="0"/>
      <c r="VCD52" s="0"/>
      <c r="VCE52" s="0"/>
      <c r="VCF52" s="0"/>
      <c r="VCG52" s="0"/>
      <c r="VCH52" s="0"/>
      <c r="VCI52" s="0"/>
      <c r="VCJ52" s="0"/>
      <c r="VCK52" s="0"/>
      <c r="VCL52" s="0"/>
      <c r="VCM52" s="0"/>
      <c r="VCN52" s="0"/>
      <c r="VCO52" s="0"/>
      <c r="VCP52" s="0"/>
      <c r="VCQ52" s="0"/>
      <c r="VCR52" s="0"/>
      <c r="VCS52" s="0"/>
      <c r="VCT52" s="0"/>
      <c r="VCU52" s="0"/>
      <c r="VCV52" s="0"/>
      <c r="VCW52" s="0"/>
      <c r="VCX52" s="0"/>
      <c r="VCY52" s="0"/>
      <c r="VCZ52" s="0"/>
      <c r="VDA52" s="0"/>
      <c r="VDB52" s="0"/>
      <c r="VDC52" s="0"/>
      <c r="VDD52" s="0"/>
      <c r="VDE52" s="0"/>
      <c r="VDF52" s="0"/>
      <c r="VDG52" s="0"/>
      <c r="VDH52" s="0"/>
      <c r="VDI52" s="0"/>
      <c r="VDJ52" s="0"/>
      <c r="VDK52" s="0"/>
      <c r="VDL52" s="0"/>
      <c r="VDM52" s="0"/>
      <c r="VDN52" s="0"/>
      <c r="VDO52" s="0"/>
      <c r="VDP52" s="0"/>
      <c r="VDQ52" s="0"/>
      <c r="VDR52" s="0"/>
      <c r="VDS52" s="0"/>
      <c r="VDT52" s="0"/>
      <c r="VDU52" s="0"/>
      <c r="VDV52" s="0"/>
      <c r="VDW52" s="0"/>
      <c r="VDX52" s="0"/>
      <c r="VDY52" s="0"/>
      <c r="VDZ52" s="0"/>
      <c r="VEA52" s="0"/>
      <c r="VEB52" s="0"/>
      <c r="VEC52" s="0"/>
      <c r="VED52" s="0"/>
      <c r="VEE52" s="0"/>
      <c r="VEF52" s="0"/>
      <c r="VEG52" s="0"/>
      <c r="VEH52" s="0"/>
      <c r="VEI52" s="0"/>
      <c r="VEJ52" s="0"/>
      <c r="VEK52" s="0"/>
      <c r="VEL52" s="0"/>
      <c r="VEM52" s="0"/>
      <c r="VEN52" s="0"/>
      <c r="VEO52" s="0"/>
      <c r="VEP52" s="0"/>
      <c r="VEQ52" s="0"/>
      <c r="VER52" s="0"/>
      <c r="VES52" s="0"/>
      <c r="VET52" s="0"/>
      <c r="VEU52" s="0"/>
      <c r="VEV52" s="0"/>
      <c r="VEW52" s="0"/>
      <c r="VEX52" s="0"/>
      <c r="VEY52" s="0"/>
      <c r="VEZ52" s="0"/>
      <c r="VFA52" s="0"/>
      <c r="VFB52" s="0"/>
      <c r="VFC52" s="0"/>
      <c r="VFD52" s="0"/>
      <c r="VFE52" s="0"/>
      <c r="VFF52" s="0"/>
      <c r="VFG52" s="0"/>
      <c r="VFH52" s="0"/>
      <c r="VFI52" s="0"/>
      <c r="VFJ52" s="0"/>
      <c r="VFK52" s="0"/>
      <c r="VFL52" s="0"/>
      <c r="VFM52" s="0"/>
      <c r="VFN52" s="0"/>
      <c r="VFO52" s="0"/>
      <c r="VFP52" s="0"/>
      <c r="VFQ52" s="0"/>
      <c r="VFR52" s="0"/>
      <c r="VFS52" s="0"/>
      <c r="VFT52" s="0"/>
      <c r="VFU52" s="0"/>
      <c r="VFV52" s="0"/>
      <c r="VFW52" s="0"/>
      <c r="VFX52" s="0"/>
      <c r="VFY52" s="0"/>
      <c r="VFZ52" s="0"/>
      <c r="VGA52" s="0"/>
      <c r="VGB52" s="0"/>
      <c r="VGC52" s="0"/>
      <c r="VGD52" s="0"/>
      <c r="VGE52" s="0"/>
      <c r="VGF52" s="0"/>
      <c r="VGG52" s="0"/>
      <c r="VGH52" s="0"/>
      <c r="VGI52" s="0"/>
      <c r="VGJ52" s="0"/>
      <c r="VGK52" s="0"/>
      <c r="VGL52" s="0"/>
      <c r="VGM52" s="0"/>
      <c r="VGN52" s="0"/>
      <c r="VGO52" s="0"/>
      <c r="VGP52" s="0"/>
      <c r="VGQ52" s="0"/>
      <c r="VGR52" s="0"/>
      <c r="VGS52" s="0"/>
      <c r="VGT52" s="0"/>
      <c r="VGU52" s="0"/>
      <c r="VGV52" s="0"/>
      <c r="VGW52" s="0"/>
      <c r="VGX52" s="0"/>
      <c r="VGY52" s="0"/>
      <c r="VGZ52" s="0"/>
      <c r="VHA52" s="0"/>
      <c r="VHB52" s="0"/>
      <c r="VHC52" s="0"/>
      <c r="VHD52" s="0"/>
      <c r="VHE52" s="0"/>
      <c r="VHF52" s="0"/>
      <c r="VHG52" s="0"/>
      <c r="VHH52" s="0"/>
      <c r="VHI52" s="0"/>
      <c r="VHJ52" s="0"/>
      <c r="VHK52" s="0"/>
      <c r="VHL52" s="0"/>
      <c r="VHM52" s="0"/>
      <c r="VHN52" s="0"/>
      <c r="VHO52" s="0"/>
      <c r="VHP52" s="0"/>
      <c r="VHQ52" s="0"/>
      <c r="VHR52" s="0"/>
      <c r="VHS52" s="0"/>
      <c r="VHT52" s="0"/>
      <c r="VHU52" s="0"/>
      <c r="VHV52" s="0"/>
      <c r="VHW52" s="0"/>
      <c r="VHX52" s="0"/>
      <c r="VHY52" s="0"/>
      <c r="VHZ52" s="0"/>
      <c r="VIA52" s="0"/>
      <c r="VIB52" s="0"/>
      <c r="VIC52" s="0"/>
      <c r="VID52" s="0"/>
      <c r="VIE52" s="0"/>
      <c r="VIF52" s="0"/>
      <c r="VIG52" s="0"/>
      <c r="VIH52" s="0"/>
      <c r="VII52" s="0"/>
      <c r="VIJ52" s="0"/>
      <c r="VIK52" s="0"/>
      <c r="VIL52" s="0"/>
      <c r="VIM52" s="0"/>
      <c r="VIN52" s="0"/>
      <c r="VIO52" s="0"/>
      <c r="VIP52" s="0"/>
      <c r="VIQ52" s="0"/>
      <c r="VIR52" s="0"/>
      <c r="VIS52" s="0"/>
      <c r="VIT52" s="0"/>
      <c r="VIU52" s="0"/>
      <c r="VIV52" s="0"/>
      <c r="VIW52" s="0"/>
      <c r="VIX52" s="0"/>
      <c r="VIY52" s="0"/>
      <c r="VIZ52" s="0"/>
      <c r="VJA52" s="0"/>
      <c r="VJB52" s="0"/>
      <c r="VJC52" s="0"/>
      <c r="VJD52" s="0"/>
      <c r="VJE52" s="0"/>
      <c r="VJF52" s="0"/>
      <c r="VJG52" s="0"/>
      <c r="VJH52" s="0"/>
      <c r="VJI52" s="0"/>
      <c r="VJJ52" s="0"/>
      <c r="VJK52" s="0"/>
      <c r="VJL52" s="0"/>
      <c r="VJM52" s="0"/>
      <c r="VJN52" s="0"/>
      <c r="VJO52" s="0"/>
      <c r="VJP52" s="0"/>
      <c r="VJQ52" s="0"/>
      <c r="VJR52" s="0"/>
      <c r="VJS52" s="0"/>
      <c r="VJT52" s="0"/>
      <c r="VJU52" s="0"/>
      <c r="VJV52" s="0"/>
      <c r="VJW52" s="0"/>
      <c r="VJX52" s="0"/>
      <c r="VJY52" s="0"/>
      <c r="VJZ52" s="0"/>
      <c r="VKA52" s="0"/>
      <c r="VKB52" s="0"/>
      <c r="VKC52" s="0"/>
      <c r="VKD52" s="0"/>
      <c r="VKE52" s="0"/>
      <c r="VKF52" s="0"/>
      <c r="VKG52" s="0"/>
      <c r="VKH52" s="0"/>
      <c r="VKI52" s="0"/>
      <c r="VKJ52" s="0"/>
      <c r="VKK52" s="0"/>
      <c r="VKL52" s="0"/>
      <c r="VKM52" s="0"/>
      <c r="VKN52" s="0"/>
      <c r="VKO52" s="0"/>
      <c r="VKP52" s="0"/>
      <c r="VKQ52" s="0"/>
      <c r="VKR52" s="0"/>
      <c r="VKS52" s="0"/>
      <c r="VKT52" s="0"/>
      <c r="VKU52" s="0"/>
      <c r="VKV52" s="0"/>
      <c r="VKW52" s="0"/>
      <c r="VKX52" s="0"/>
      <c r="VKY52" s="0"/>
      <c r="VKZ52" s="0"/>
      <c r="VLA52" s="0"/>
      <c r="VLB52" s="0"/>
      <c r="VLC52" s="0"/>
      <c r="VLD52" s="0"/>
      <c r="VLE52" s="0"/>
      <c r="VLF52" s="0"/>
      <c r="VLG52" s="0"/>
      <c r="VLH52" s="0"/>
      <c r="VLI52" s="0"/>
      <c r="VLJ52" s="0"/>
      <c r="VLK52" s="0"/>
      <c r="VLL52" s="0"/>
      <c r="VLM52" s="0"/>
      <c r="VLN52" s="0"/>
      <c r="VLO52" s="0"/>
      <c r="VLP52" s="0"/>
      <c r="VLQ52" s="0"/>
      <c r="VLR52" s="0"/>
      <c r="VLS52" s="0"/>
      <c r="VLT52" s="0"/>
      <c r="VLU52" s="0"/>
      <c r="VLV52" s="0"/>
      <c r="VLW52" s="0"/>
      <c r="VLX52" s="0"/>
      <c r="VLY52" s="0"/>
      <c r="VLZ52" s="0"/>
      <c r="VMA52" s="0"/>
      <c r="VMB52" s="0"/>
      <c r="VMC52" s="0"/>
      <c r="VMD52" s="0"/>
      <c r="VME52" s="0"/>
      <c r="VMF52" s="0"/>
      <c r="VMG52" s="0"/>
      <c r="VMH52" s="0"/>
      <c r="VMI52" s="0"/>
      <c r="VMJ52" s="0"/>
      <c r="VMK52" s="0"/>
      <c r="VML52" s="0"/>
      <c r="VMM52" s="0"/>
      <c r="VMN52" s="0"/>
      <c r="VMO52" s="0"/>
      <c r="VMP52" s="0"/>
      <c r="VMQ52" s="0"/>
      <c r="VMR52" s="0"/>
      <c r="VMS52" s="0"/>
      <c r="VMT52" s="0"/>
      <c r="VMU52" s="0"/>
      <c r="VMV52" s="0"/>
      <c r="VMW52" s="0"/>
      <c r="VMX52" s="0"/>
      <c r="VMY52" s="0"/>
      <c r="VMZ52" s="0"/>
      <c r="VNA52" s="0"/>
      <c r="VNB52" s="0"/>
      <c r="VNC52" s="0"/>
      <c r="VND52" s="0"/>
      <c r="VNE52" s="0"/>
      <c r="VNF52" s="0"/>
      <c r="VNG52" s="0"/>
      <c r="VNH52" s="0"/>
      <c r="VNI52" s="0"/>
      <c r="VNJ52" s="0"/>
      <c r="VNK52" s="0"/>
      <c r="VNL52" s="0"/>
      <c r="VNM52" s="0"/>
      <c r="VNN52" s="0"/>
      <c r="VNO52" s="0"/>
      <c r="VNP52" s="0"/>
      <c r="VNQ52" s="0"/>
      <c r="VNR52" s="0"/>
      <c r="VNS52" s="0"/>
      <c r="VNT52" s="0"/>
      <c r="VNU52" s="0"/>
      <c r="VNV52" s="0"/>
      <c r="VNW52" s="0"/>
      <c r="VNX52" s="0"/>
      <c r="VNY52" s="0"/>
      <c r="VNZ52" s="0"/>
      <c r="VOA52" s="0"/>
      <c r="VOB52" s="0"/>
      <c r="VOC52" s="0"/>
      <c r="VOD52" s="0"/>
      <c r="VOE52" s="0"/>
      <c r="VOF52" s="0"/>
      <c r="VOG52" s="0"/>
      <c r="VOH52" s="0"/>
      <c r="VOI52" s="0"/>
      <c r="VOJ52" s="0"/>
      <c r="VOK52" s="0"/>
      <c r="VOL52" s="0"/>
      <c r="VOM52" s="0"/>
      <c r="VON52" s="0"/>
      <c r="VOO52" s="0"/>
      <c r="VOP52" s="0"/>
      <c r="VOQ52" s="0"/>
      <c r="VOR52" s="0"/>
      <c r="VOS52" s="0"/>
      <c r="VOT52" s="0"/>
      <c r="VOU52" s="0"/>
      <c r="VOV52" s="0"/>
      <c r="VOW52" s="0"/>
      <c r="VOX52" s="0"/>
      <c r="VOY52" s="0"/>
      <c r="VOZ52" s="0"/>
      <c r="VPA52" s="0"/>
      <c r="VPB52" s="0"/>
      <c r="VPC52" s="0"/>
      <c r="VPD52" s="0"/>
      <c r="VPE52" s="0"/>
      <c r="VPF52" s="0"/>
      <c r="VPG52" s="0"/>
      <c r="VPH52" s="0"/>
      <c r="VPI52" s="0"/>
      <c r="VPJ52" s="0"/>
      <c r="VPK52" s="0"/>
      <c r="VPL52" s="0"/>
      <c r="VPM52" s="0"/>
      <c r="VPN52" s="0"/>
      <c r="VPO52" s="0"/>
      <c r="VPP52" s="0"/>
      <c r="VPQ52" s="0"/>
      <c r="VPR52" s="0"/>
      <c r="VPS52" s="0"/>
      <c r="VPT52" s="0"/>
      <c r="VPU52" s="0"/>
      <c r="VPV52" s="0"/>
      <c r="VPW52" s="0"/>
      <c r="VPX52" s="0"/>
      <c r="VPY52" s="0"/>
      <c r="VPZ52" s="0"/>
      <c r="VQA52" s="0"/>
      <c r="VQB52" s="0"/>
      <c r="VQC52" s="0"/>
      <c r="VQD52" s="0"/>
      <c r="VQE52" s="0"/>
      <c r="VQF52" s="0"/>
      <c r="VQG52" s="0"/>
      <c r="VQH52" s="0"/>
      <c r="VQI52" s="0"/>
      <c r="VQJ52" s="0"/>
      <c r="VQK52" s="0"/>
      <c r="VQL52" s="0"/>
      <c r="VQM52" s="0"/>
      <c r="VQN52" s="0"/>
      <c r="VQO52" s="0"/>
      <c r="VQP52" s="0"/>
      <c r="VQQ52" s="0"/>
      <c r="VQR52" s="0"/>
      <c r="VQS52" s="0"/>
      <c r="VQT52" s="0"/>
      <c r="VQU52" s="0"/>
      <c r="VQV52" s="0"/>
      <c r="VQW52" s="0"/>
      <c r="VQX52" s="0"/>
      <c r="VQY52" s="0"/>
      <c r="VQZ52" s="0"/>
      <c r="VRA52" s="0"/>
      <c r="VRB52" s="0"/>
      <c r="VRC52" s="0"/>
      <c r="VRD52" s="0"/>
      <c r="VRE52" s="0"/>
      <c r="VRF52" s="0"/>
      <c r="VRG52" s="0"/>
      <c r="VRH52" s="0"/>
      <c r="VRI52" s="0"/>
      <c r="VRJ52" s="0"/>
      <c r="VRK52" s="0"/>
      <c r="VRL52" s="0"/>
      <c r="VRM52" s="0"/>
      <c r="VRN52" s="0"/>
      <c r="VRO52" s="0"/>
      <c r="VRP52" s="0"/>
      <c r="VRQ52" s="0"/>
      <c r="VRR52" s="0"/>
      <c r="VRS52" s="0"/>
      <c r="VRT52" s="0"/>
      <c r="VRU52" s="0"/>
      <c r="VRV52" s="0"/>
      <c r="VRW52" s="0"/>
      <c r="VRX52" s="0"/>
      <c r="VRY52" s="0"/>
      <c r="VRZ52" s="0"/>
      <c r="VSA52" s="0"/>
      <c r="VSB52" s="0"/>
      <c r="VSC52" s="0"/>
      <c r="VSD52" s="0"/>
      <c r="VSE52" s="0"/>
      <c r="VSF52" s="0"/>
      <c r="VSG52" s="0"/>
      <c r="VSH52" s="0"/>
      <c r="VSI52" s="0"/>
      <c r="VSJ52" s="0"/>
      <c r="VSK52" s="0"/>
      <c r="VSL52" s="0"/>
      <c r="VSM52" s="0"/>
      <c r="VSN52" s="0"/>
      <c r="VSO52" s="0"/>
      <c r="VSP52" s="0"/>
      <c r="VSQ52" s="0"/>
      <c r="VSR52" s="0"/>
      <c r="VSS52" s="0"/>
      <c r="VST52" s="0"/>
      <c r="VSU52" s="0"/>
      <c r="VSV52" s="0"/>
      <c r="VSW52" s="0"/>
      <c r="VSX52" s="0"/>
      <c r="VSY52" s="0"/>
      <c r="VSZ52" s="0"/>
      <c r="VTA52" s="0"/>
      <c r="VTB52" s="0"/>
      <c r="VTC52" s="0"/>
      <c r="VTD52" s="0"/>
      <c r="VTE52" s="0"/>
      <c r="VTF52" s="0"/>
      <c r="VTG52" s="0"/>
      <c r="VTH52" s="0"/>
      <c r="VTI52" s="0"/>
      <c r="VTJ52" s="0"/>
      <c r="VTK52" s="0"/>
      <c r="VTL52" s="0"/>
      <c r="VTM52" s="0"/>
      <c r="VTN52" s="0"/>
      <c r="VTO52" s="0"/>
      <c r="VTP52" s="0"/>
      <c r="VTQ52" s="0"/>
      <c r="VTR52" s="0"/>
      <c r="VTS52" s="0"/>
      <c r="VTT52" s="0"/>
      <c r="VTU52" s="0"/>
      <c r="VTV52" s="0"/>
      <c r="VTW52" s="0"/>
      <c r="VTX52" s="0"/>
      <c r="VTY52" s="0"/>
      <c r="VTZ52" s="0"/>
      <c r="VUA52" s="0"/>
      <c r="VUB52" s="0"/>
      <c r="VUC52" s="0"/>
      <c r="VUD52" s="0"/>
      <c r="VUE52" s="0"/>
      <c r="VUF52" s="0"/>
      <c r="VUG52" s="0"/>
      <c r="VUH52" s="0"/>
      <c r="VUI52" s="0"/>
      <c r="VUJ52" s="0"/>
      <c r="VUK52" s="0"/>
      <c r="VUL52" s="0"/>
      <c r="VUM52" s="0"/>
      <c r="VUN52" s="0"/>
      <c r="VUO52" s="0"/>
      <c r="VUP52" s="0"/>
      <c r="VUQ52" s="0"/>
      <c r="VUR52" s="0"/>
      <c r="VUS52" s="0"/>
      <c r="VUT52" s="0"/>
      <c r="VUU52" s="0"/>
      <c r="VUV52" s="0"/>
      <c r="VUW52" s="0"/>
      <c r="VUX52" s="0"/>
      <c r="VUY52" s="0"/>
      <c r="VUZ52" s="0"/>
      <c r="VVA52" s="0"/>
      <c r="VVB52" s="0"/>
      <c r="VVC52" s="0"/>
      <c r="VVD52" s="0"/>
      <c r="VVE52" s="0"/>
      <c r="VVF52" s="0"/>
      <c r="VVG52" s="0"/>
      <c r="VVH52" s="0"/>
      <c r="VVI52" s="0"/>
      <c r="VVJ52" s="0"/>
      <c r="VVK52" s="0"/>
      <c r="VVL52" s="0"/>
      <c r="VVM52" s="0"/>
      <c r="VVN52" s="0"/>
      <c r="VVO52" s="0"/>
      <c r="VVP52" s="0"/>
      <c r="VVQ52" s="0"/>
      <c r="VVR52" s="0"/>
      <c r="VVS52" s="0"/>
      <c r="VVT52" s="0"/>
      <c r="VVU52" s="0"/>
      <c r="VVV52" s="0"/>
      <c r="VVW52" s="0"/>
      <c r="VVX52" s="0"/>
      <c r="VVY52" s="0"/>
      <c r="VVZ52" s="0"/>
      <c r="VWA52" s="0"/>
      <c r="VWB52" s="0"/>
      <c r="VWC52" s="0"/>
      <c r="VWD52" s="0"/>
      <c r="VWE52" s="0"/>
      <c r="VWF52" s="0"/>
      <c r="VWG52" s="0"/>
      <c r="VWH52" s="0"/>
      <c r="VWI52" s="0"/>
      <c r="VWJ52" s="0"/>
      <c r="VWK52" s="0"/>
      <c r="VWL52" s="0"/>
      <c r="VWM52" s="0"/>
      <c r="VWN52" s="0"/>
      <c r="VWO52" s="0"/>
      <c r="VWP52" s="0"/>
      <c r="VWQ52" s="0"/>
      <c r="VWR52" s="0"/>
      <c r="VWS52" s="0"/>
      <c r="VWT52" s="0"/>
      <c r="VWU52" s="0"/>
      <c r="VWV52" s="0"/>
      <c r="VWW52" s="0"/>
      <c r="VWX52" s="0"/>
      <c r="VWY52" s="0"/>
      <c r="VWZ52" s="0"/>
      <c r="VXA52" s="0"/>
      <c r="VXB52" s="0"/>
      <c r="VXC52" s="0"/>
      <c r="VXD52" s="0"/>
      <c r="VXE52" s="0"/>
      <c r="VXF52" s="0"/>
      <c r="VXG52" s="0"/>
      <c r="VXH52" s="0"/>
      <c r="VXI52" s="0"/>
      <c r="VXJ52" s="0"/>
      <c r="VXK52" s="0"/>
      <c r="VXL52" s="0"/>
      <c r="VXM52" s="0"/>
      <c r="VXN52" s="0"/>
      <c r="VXO52" s="0"/>
      <c r="VXP52" s="0"/>
      <c r="VXQ52" s="0"/>
      <c r="VXR52" s="0"/>
      <c r="VXS52" s="0"/>
      <c r="VXT52" s="0"/>
      <c r="VXU52" s="0"/>
      <c r="VXV52" s="0"/>
      <c r="VXW52" s="0"/>
      <c r="VXX52" s="0"/>
      <c r="VXY52" s="0"/>
      <c r="VXZ52" s="0"/>
      <c r="VYA52" s="0"/>
      <c r="VYB52" s="0"/>
      <c r="VYC52" s="0"/>
      <c r="VYD52" s="0"/>
      <c r="VYE52" s="0"/>
      <c r="VYF52" s="0"/>
      <c r="VYG52" s="0"/>
      <c r="VYH52" s="0"/>
      <c r="VYI52" s="0"/>
      <c r="VYJ52" s="0"/>
      <c r="VYK52" s="0"/>
      <c r="VYL52" s="0"/>
      <c r="VYM52" s="0"/>
      <c r="VYN52" s="0"/>
      <c r="VYO52" s="0"/>
      <c r="VYP52" s="0"/>
      <c r="VYQ52" s="0"/>
      <c r="VYR52" s="0"/>
      <c r="VYS52" s="0"/>
      <c r="VYT52" s="0"/>
      <c r="VYU52" s="0"/>
      <c r="VYV52" s="0"/>
      <c r="VYW52" s="0"/>
      <c r="VYX52" s="0"/>
      <c r="VYY52" s="0"/>
      <c r="VYZ52" s="0"/>
      <c r="VZA52" s="0"/>
      <c r="VZB52" s="0"/>
      <c r="VZC52" s="0"/>
      <c r="VZD52" s="0"/>
      <c r="VZE52" s="0"/>
      <c r="VZF52" s="0"/>
      <c r="VZG52" s="0"/>
      <c r="VZH52" s="0"/>
      <c r="VZI52" s="0"/>
      <c r="VZJ52" s="0"/>
      <c r="VZK52" s="0"/>
      <c r="VZL52" s="0"/>
      <c r="VZM52" s="0"/>
      <c r="VZN52" s="0"/>
      <c r="VZO52" s="0"/>
      <c r="VZP52" s="0"/>
      <c r="VZQ52" s="0"/>
      <c r="VZR52" s="0"/>
      <c r="VZS52" s="0"/>
      <c r="VZT52" s="0"/>
      <c r="VZU52" s="0"/>
      <c r="VZV52" s="0"/>
      <c r="VZW52" s="0"/>
      <c r="VZX52" s="0"/>
      <c r="VZY52" s="0"/>
      <c r="VZZ52" s="0"/>
      <c r="WAA52" s="0"/>
      <c r="WAB52" s="0"/>
      <c r="WAC52" s="0"/>
      <c r="WAD52" s="0"/>
      <c r="WAE52" s="0"/>
      <c r="WAF52" s="0"/>
      <c r="WAG52" s="0"/>
      <c r="WAH52" s="0"/>
      <c r="WAI52" s="0"/>
      <c r="WAJ52" s="0"/>
      <c r="WAK52" s="0"/>
      <c r="WAL52" s="0"/>
      <c r="WAM52" s="0"/>
      <c r="WAN52" s="0"/>
      <c r="WAO52" s="0"/>
      <c r="WAP52" s="0"/>
      <c r="WAQ52" s="0"/>
      <c r="WAR52" s="0"/>
      <c r="WAS52" s="0"/>
      <c r="WAT52" s="0"/>
      <c r="WAU52" s="0"/>
      <c r="WAV52" s="0"/>
      <c r="WAW52" s="0"/>
      <c r="WAX52" s="0"/>
      <c r="WAY52" s="0"/>
      <c r="WAZ52" s="0"/>
      <c r="WBA52" s="0"/>
      <c r="WBB52" s="0"/>
      <c r="WBC52" s="0"/>
      <c r="WBD52" s="0"/>
      <c r="WBE52" s="0"/>
      <c r="WBF52" s="0"/>
      <c r="WBG52" s="0"/>
      <c r="WBH52" s="0"/>
      <c r="WBI52" s="0"/>
      <c r="WBJ52" s="0"/>
      <c r="WBK52" s="0"/>
      <c r="WBL52" s="0"/>
      <c r="WBM52" s="0"/>
      <c r="WBN52" s="0"/>
      <c r="WBO52" s="0"/>
      <c r="WBP52" s="0"/>
      <c r="WBQ52" s="0"/>
      <c r="WBR52" s="0"/>
      <c r="WBS52" s="0"/>
      <c r="WBT52" s="0"/>
      <c r="WBU52" s="0"/>
      <c r="WBV52" s="0"/>
      <c r="WBW52" s="0"/>
      <c r="WBX52" s="0"/>
      <c r="WBY52" s="0"/>
      <c r="WBZ52" s="0"/>
      <c r="WCA52" s="0"/>
      <c r="WCB52" s="0"/>
      <c r="WCC52" s="0"/>
      <c r="WCD52" s="0"/>
      <c r="WCE52" s="0"/>
      <c r="WCF52" s="0"/>
      <c r="WCG52" s="0"/>
      <c r="WCH52" s="0"/>
      <c r="WCI52" s="0"/>
      <c r="WCJ52" s="0"/>
      <c r="WCK52" s="0"/>
      <c r="WCL52" s="0"/>
      <c r="WCM52" s="0"/>
      <c r="WCN52" s="0"/>
      <c r="WCO52" s="0"/>
      <c r="WCP52" s="0"/>
      <c r="WCQ52" s="0"/>
      <c r="WCR52" s="0"/>
      <c r="WCS52" s="0"/>
      <c r="WCT52" s="0"/>
      <c r="WCU52" s="0"/>
      <c r="WCV52" s="0"/>
      <c r="WCW52" s="0"/>
      <c r="WCX52" s="0"/>
      <c r="WCY52" s="0"/>
      <c r="WCZ52" s="0"/>
      <c r="WDA52" s="0"/>
      <c r="WDB52" s="0"/>
      <c r="WDC52" s="0"/>
      <c r="WDD52" s="0"/>
      <c r="WDE52" s="0"/>
      <c r="WDF52" s="0"/>
      <c r="WDG52" s="0"/>
      <c r="WDH52" s="0"/>
      <c r="WDI52" s="0"/>
      <c r="WDJ52" s="0"/>
      <c r="WDK52" s="0"/>
      <c r="WDL52" s="0"/>
      <c r="WDM52" s="0"/>
      <c r="WDN52" s="0"/>
      <c r="WDO52" s="0"/>
      <c r="WDP52" s="0"/>
      <c r="WDQ52" s="0"/>
      <c r="WDR52" s="0"/>
      <c r="WDS52" s="0"/>
      <c r="WDT52" s="0"/>
      <c r="WDU52" s="0"/>
      <c r="WDV52" s="0"/>
      <c r="WDW52" s="0"/>
      <c r="WDX52" s="0"/>
      <c r="WDY52" s="0"/>
      <c r="WDZ52" s="0"/>
      <c r="WEA52" s="0"/>
      <c r="WEB52" s="0"/>
      <c r="WEC52" s="0"/>
      <c r="WED52" s="0"/>
      <c r="WEE52" s="0"/>
      <c r="WEF52" s="0"/>
      <c r="WEG52" s="0"/>
      <c r="WEH52" s="0"/>
      <c r="WEI52" s="0"/>
      <c r="WEJ52" s="0"/>
      <c r="WEK52" s="0"/>
      <c r="WEL52" s="0"/>
      <c r="WEM52" s="0"/>
      <c r="WEN52" s="0"/>
      <c r="WEO52" s="0"/>
      <c r="WEP52" s="0"/>
      <c r="WEQ52" s="0"/>
      <c r="WER52" s="0"/>
      <c r="WES52" s="0"/>
      <c r="WET52" s="0"/>
      <c r="WEU52" s="0"/>
      <c r="WEV52" s="0"/>
      <c r="WEW52" s="0"/>
      <c r="WEX52" s="0"/>
      <c r="WEY52" s="0"/>
      <c r="WEZ52" s="0"/>
      <c r="WFA52" s="0"/>
      <c r="WFB52" s="0"/>
      <c r="WFC52" s="0"/>
      <c r="WFD52" s="0"/>
      <c r="WFE52" s="0"/>
      <c r="WFF52" s="0"/>
      <c r="WFG52" s="0"/>
      <c r="WFH52" s="0"/>
      <c r="WFI52" s="0"/>
      <c r="WFJ52" s="0"/>
      <c r="WFK52" s="0"/>
      <c r="WFL52" s="0"/>
      <c r="WFM52" s="0"/>
      <c r="WFN52" s="0"/>
      <c r="WFO52" s="0"/>
      <c r="WFP52" s="0"/>
      <c r="WFQ52" s="0"/>
      <c r="WFR52" s="0"/>
      <c r="WFS52" s="0"/>
      <c r="WFT52" s="0"/>
      <c r="WFU52" s="0"/>
      <c r="WFV52" s="0"/>
      <c r="WFW52" s="0"/>
      <c r="WFX52" s="0"/>
      <c r="WFY52" s="0"/>
      <c r="WFZ52" s="0"/>
      <c r="WGA52" s="0"/>
      <c r="WGB52" s="0"/>
      <c r="WGC52" s="0"/>
      <c r="WGD52" s="0"/>
      <c r="WGE52" s="0"/>
      <c r="WGF52" s="0"/>
      <c r="WGG52" s="0"/>
      <c r="WGH52" s="0"/>
      <c r="WGI52" s="0"/>
      <c r="WGJ52" s="0"/>
      <c r="WGK52" s="0"/>
      <c r="WGL52" s="0"/>
      <c r="WGM52" s="0"/>
      <c r="WGN52" s="0"/>
      <c r="WGO52" s="0"/>
      <c r="WGP52" s="0"/>
      <c r="WGQ52" s="0"/>
      <c r="WGR52" s="0"/>
      <c r="WGS52" s="0"/>
      <c r="WGT52" s="0"/>
      <c r="WGU52" s="0"/>
      <c r="WGV52" s="0"/>
      <c r="WGW52" s="0"/>
      <c r="WGX52" s="0"/>
      <c r="WGY52" s="0"/>
      <c r="WGZ52" s="0"/>
      <c r="WHA52" s="0"/>
      <c r="WHB52" s="0"/>
      <c r="WHC52" s="0"/>
      <c r="WHD52" s="0"/>
      <c r="WHE52" s="0"/>
      <c r="WHF52" s="0"/>
      <c r="WHG52" s="0"/>
      <c r="WHH52" s="0"/>
      <c r="WHI52" s="0"/>
      <c r="WHJ52" s="0"/>
      <c r="WHK52" s="0"/>
      <c r="WHL52" s="0"/>
      <c r="WHM52" s="0"/>
      <c r="WHN52" s="0"/>
      <c r="WHO52" s="0"/>
      <c r="WHP52" s="0"/>
      <c r="WHQ52" s="0"/>
      <c r="WHR52" s="0"/>
      <c r="WHS52" s="0"/>
      <c r="WHT52" s="0"/>
      <c r="WHU52" s="0"/>
      <c r="WHV52" s="0"/>
      <c r="WHW52" s="0"/>
      <c r="WHX52" s="0"/>
      <c r="WHY52" s="0"/>
      <c r="WHZ52" s="0"/>
      <c r="WIA52" s="0"/>
      <c r="WIB52" s="0"/>
      <c r="WIC52" s="0"/>
      <c r="WID52" s="0"/>
      <c r="WIE52" s="0"/>
      <c r="WIF52" s="0"/>
      <c r="WIG52" s="0"/>
      <c r="WIH52" s="0"/>
      <c r="WII52" s="0"/>
      <c r="WIJ52" s="0"/>
      <c r="WIK52" s="0"/>
      <c r="WIL52" s="0"/>
      <c r="WIM52" s="0"/>
      <c r="WIN52" s="0"/>
      <c r="WIO52" s="0"/>
      <c r="WIP52" s="0"/>
      <c r="WIQ52" s="0"/>
      <c r="WIR52" s="0"/>
      <c r="WIS52" s="0"/>
      <c r="WIT52" s="0"/>
      <c r="WIU52" s="0"/>
      <c r="WIV52" s="0"/>
      <c r="WIW52" s="0"/>
      <c r="WIX52" s="0"/>
      <c r="WIY52" s="0"/>
      <c r="WIZ52" s="0"/>
      <c r="WJA52" s="0"/>
      <c r="WJB52" s="0"/>
      <c r="WJC52" s="0"/>
      <c r="WJD52" s="0"/>
      <c r="WJE52" s="0"/>
      <c r="WJF52" s="0"/>
      <c r="WJG52" s="0"/>
      <c r="WJH52" s="0"/>
      <c r="WJI52" s="0"/>
      <c r="WJJ52" s="0"/>
      <c r="WJK52" s="0"/>
      <c r="WJL52" s="0"/>
      <c r="WJM52" s="0"/>
      <c r="WJN52" s="0"/>
      <c r="WJO52" s="0"/>
      <c r="WJP52" s="0"/>
      <c r="WJQ52" s="0"/>
      <c r="WJR52" s="0"/>
      <c r="WJS52" s="0"/>
      <c r="WJT52" s="0"/>
      <c r="WJU52" s="0"/>
      <c r="WJV52" s="0"/>
      <c r="WJW52" s="0"/>
      <c r="WJX52" s="0"/>
      <c r="WJY52" s="0"/>
      <c r="WJZ52" s="0"/>
      <c r="WKA52" s="0"/>
      <c r="WKB52" s="0"/>
      <c r="WKC52" s="0"/>
      <c r="WKD52" s="0"/>
      <c r="WKE52" s="0"/>
      <c r="WKF52" s="0"/>
      <c r="WKG52" s="0"/>
      <c r="WKH52" s="0"/>
      <c r="WKI52" s="0"/>
      <c r="WKJ52" s="0"/>
      <c r="WKK52" s="0"/>
      <c r="WKL52" s="0"/>
      <c r="WKM52" s="0"/>
      <c r="WKN52" s="0"/>
      <c r="WKO52" s="0"/>
      <c r="WKP52" s="0"/>
      <c r="WKQ52" s="0"/>
      <c r="WKR52" s="0"/>
      <c r="WKS52" s="0"/>
      <c r="WKT52" s="0"/>
      <c r="WKU52" s="0"/>
      <c r="WKV52" s="0"/>
      <c r="WKW52" s="0"/>
      <c r="WKX52" s="0"/>
      <c r="WKY52" s="0"/>
      <c r="WKZ52" s="0"/>
      <c r="WLA52" s="0"/>
      <c r="WLB52" s="0"/>
      <c r="WLC52" s="0"/>
      <c r="WLD52" s="0"/>
      <c r="WLE52" s="0"/>
      <c r="WLF52" s="0"/>
      <c r="WLG52" s="0"/>
      <c r="WLH52" s="0"/>
      <c r="WLI52" s="0"/>
      <c r="WLJ52" s="0"/>
      <c r="WLK52" s="0"/>
      <c r="WLL52" s="0"/>
      <c r="WLM52" s="0"/>
      <c r="WLN52" s="0"/>
      <c r="WLO52" s="0"/>
      <c r="WLP52" s="0"/>
      <c r="WLQ52" s="0"/>
      <c r="WLR52" s="0"/>
      <c r="WLS52" s="0"/>
      <c r="WLT52" s="0"/>
      <c r="WLU52" s="0"/>
      <c r="WLV52" s="0"/>
      <c r="WLW52" s="0"/>
      <c r="WLX52" s="0"/>
      <c r="WLY52" s="0"/>
      <c r="WLZ52" s="0"/>
      <c r="WMA52" s="0"/>
      <c r="WMB52" s="0"/>
      <c r="WMC52" s="0"/>
      <c r="WMD52" s="0"/>
      <c r="WME52" s="0"/>
      <c r="WMF52" s="0"/>
      <c r="WMG52" s="0"/>
      <c r="WMH52" s="0"/>
      <c r="WMI52" s="0"/>
      <c r="WMJ52" s="0"/>
      <c r="WMK52" s="0"/>
      <c r="WML52" s="0"/>
      <c r="WMM52" s="0"/>
      <c r="WMN52" s="0"/>
      <c r="WMO52" s="0"/>
      <c r="WMP52" s="0"/>
      <c r="WMQ52" s="0"/>
      <c r="WMR52" s="0"/>
      <c r="WMS52" s="0"/>
      <c r="WMT52" s="0"/>
      <c r="WMU52" s="0"/>
      <c r="WMV52" s="0"/>
      <c r="WMW52" s="0"/>
      <c r="WMX52" s="0"/>
      <c r="WMY52" s="0"/>
      <c r="WMZ52" s="0"/>
      <c r="WNA52" s="0"/>
      <c r="WNB52" s="0"/>
      <c r="WNC52" s="0"/>
      <c r="WND52" s="0"/>
      <c r="WNE52" s="0"/>
      <c r="WNF52" s="0"/>
      <c r="WNG52" s="0"/>
      <c r="WNH52" s="0"/>
      <c r="WNI52" s="0"/>
      <c r="WNJ52" s="0"/>
      <c r="WNK52" s="0"/>
      <c r="WNL52" s="0"/>
      <c r="WNM52" s="0"/>
      <c r="WNN52" s="0"/>
      <c r="WNO52" s="0"/>
      <c r="WNP52" s="0"/>
      <c r="WNQ52" s="0"/>
      <c r="WNR52" s="0"/>
      <c r="WNS52" s="0"/>
      <c r="WNT52" s="0"/>
      <c r="WNU52" s="0"/>
      <c r="WNV52" s="0"/>
      <c r="WNW52" s="0"/>
      <c r="WNX52" s="0"/>
      <c r="WNY52" s="0"/>
      <c r="WNZ52" s="0"/>
      <c r="WOA52" s="0"/>
      <c r="WOB52" s="0"/>
      <c r="WOC52" s="0"/>
      <c r="WOD52" s="0"/>
      <c r="WOE52" s="0"/>
      <c r="WOF52" s="0"/>
      <c r="WOG52" s="0"/>
      <c r="WOH52" s="0"/>
      <c r="WOI52" s="0"/>
      <c r="WOJ52" s="0"/>
      <c r="WOK52" s="0"/>
      <c r="WOL52" s="0"/>
      <c r="WOM52" s="0"/>
      <c r="WON52" s="0"/>
      <c r="WOO52" s="0"/>
      <c r="WOP52" s="0"/>
      <c r="WOQ52" s="0"/>
      <c r="WOR52" s="0"/>
      <c r="WOS52" s="0"/>
      <c r="WOT52" s="0"/>
      <c r="WOU52" s="0"/>
      <c r="WOV52" s="0"/>
      <c r="WOW52" s="0"/>
      <c r="WOX52" s="0"/>
      <c r="WOY52" s="0"/>
      <c r="WOZ52" s="0"/>
      <c r="WPA52" s="0"/>
      <c r="WPB52" s="0"/>
      <c r="WPC52" s="0"/>
      <c r="WPD52" s="0"/>
      <c r="WPE52" s="0"/>
      <c r="WPF52" s="0"/>
      <c r="WPG52" s="0"/>
      <c r="WPH52" s="0"/>
      <c r="WPI52" s="0"/>
      <c r="WPJ52" s="0"/>
      <c r="WPK52" s="0"/>
      <c r="WPL52" s="0"/>
      <c r="WPM52" s="0"/>
      <c r="WPN52" s="0"/>
      <c r="WPO52" s="0"/>
      <c r="WPP52" s="0"/>
      <c r="WPQ52" s="0"/>
      <c r="WPR52" s="0"/>
      <c r="WPS52" s="0"/>
      <c r="WPT52" s="0"/>
      <c r="WPU52" s="0"/>
      <c r="WPV52" s="0"/>
      <c r="WPW52" s="0"/>
      <c r="WPX52" s="0"/>
      <c r="WPY52" s="0"/>
      <c r="WPZ52" s="0"/>
      <c r="WQA52" s="0"/>
      <c r="WQB52" s="0"/>
      <c r="WQC52" s="0"/>
      <c r="WQD52" s="0"/>
      <c r="WQE52" s="0"/>
      <c r="WQF52" s="0"/>
      <c r="WQG52" s="0"/>
      <c r="WQH52" s="0"/>
      <c r="WQI52" s="0"/>
      <c r="WQJ52" s="0"/>
      <c r="WQK52" s="0"/>
      <c r="WQL52" s="0"/>
      <c r="WQM52" s="0"/>
      <c r="WQN52" s="0"/>
      <c r="WQO52" s="0"/>
      <c r="WQP52" s="0"/>
      <c r="WQQ52" s="0"/>
      <c r="WQR52" s="0"/>
      <c r="WQS52" s="0"/>
      <c r="WQT52" s="0"/>
      <c r="WQU52" s="0"/>
      <c r="WQV52" s="0"/>
      <c r="WQW52" s="0"/>
      <c r="WQX52" s="0"/>
      <c r="WQY52" s="0"/>
      <c r="WQZ52" s="0"/>
      <c r="WRA52" s="0"/>
      <c r="WRB52" s="0"/>
      <c r="WRC52" s="0"/>
      <c r="WRD52" s="0"/>
      <c r="WRE52" s="0"/>
      <c r="WRF52" s="0"/>
      <c r="WRG52" s="0"/>
      <c r="WRH52" s="0"/>
      <c r="WRI52" s="0"/>
      <c r="WRJ52" s="0"/>
      <c r="WRK52" s="0"/>
      <c r="WRL52" s="0"/>
      <c r="WRM52" s="0"/>
      <c r="WRN52" s="0"/>
      <c r="WRO52" s="0"/>
      <c r="WRP52" s="0"/>
      <c r="WRQ52" s="0"/>
      <c r="WRR52" s="0"/>
      <c r="WRS52" s="0"/>
      <c r="WRT52" s="0"/>
      <c r="WRU52" s="0"/>
      <c r="WRV52" s="0"/>
      <c r="WRW52" s="0"/>
      <c r="WRX52" s="0"/>
      <c r="WRY52" s="0"/>
      <c r="WRZ52" s="0"/>
      <c r="WSA52" s="0"/>
      <c r="WSB52" s="0"/>
      <c r="WSC52" s="0"/>
      <c r="WSD52" s="0"/>
      <c r="WSE52" s="0"/>
      <c r="WSF52" s="0"/>
      <c r="WSG52" s="0"/>
      <c r="WSH52" s="0"/>
      <c r="WSI52" s="0"/>
      <c r="WSJ52" s="0"/>
      <c r="WSK52" s="0"/>
      <c r="WSL52" s="0"/>
      <c r="WSM52" s="0"/>
      <c r="WSN52" s="0"/>
      <c r="WSO52" s="0"/>
      <c r="WSP52" s="0"/>
      <c r="WSQ52" s="0"/>
      <c r="WSR52" s="0"/>
      <c r="WSS52" s="0"/>
      <c r="WST52" s="0"/>
      <c r="WSU52" s="0"/>
      <c r="WSV52" s="0"/>
      <c r="WSW52" s="0"/>
      <c r="WSX52" s="0"/>
      <c r="WSY52" s="0"/>
      <c r="WSZ52" s="0"/>
      <c r="WTA52" s="0"/>
      <c r="WTB52" s="0"/>
      <c r="WTC52" s="0"/>
      <c r="WTD52" s="0"/>
      <c r="WTE52" s="0"/>
      <c r="WTF52" s="0"/>
      <c r="WTG52" s="0"/>
      <c r="WTH52" s="0"/>
      <c r="WTI52" s="0"/>
      <c r="WTJ52" s="0"/>
      <c r="WTK52" s="0"/>
      <c r="WTL52" s="0"/>
      <c r="WTM52" s="0"/>
      <c r="WTN52" s="0"/>
      <c r="WTO52" s="0"/>
      <c r="WTP52" s="0"/>
      <c r="WTQ52" s="0"/>
      <c r="WTR52" s="0"/>
      <c r="WTS52" s="0"/>
      <c r="WTT52" s="0"/>
      <c r="WTU52" s="0"/>
      <c r="WTV52" s="0"/>
      <c r="WTW52" s="0"/>
      <c r="WTX52" s="0"/>
      <c r="WTY52" s="0"/>
      <c r="WTZ52" s="0"/>
      <c r="WUA52" s="0"/>
      <c r="WUB52" s="0"/>
      <c r="WUC52" s="0"/>
      <c r="WUD52" s="0"/>
      <c r="WUE52" s="0"/>
      <c r="WUF52" s="0"/>
      <c r="WUG52" s="0"/>
      <c r="WUH52" s="0"/>
      <c r="WUI52" s="0"/>
      <c r="WUJ52" s="0"/>
      <c r="WUK52" s="0"/>
      <c r="WUL52" s="0"/>
      <c r="WUM52" s="0"/>
      <c r="WUN52" s="0"/>
      <c r="WUO52" s="0"/>
      <c r="WUP52" s="0"/>
      <c r="WUQ52" s="0"/>
      <c r="WUR52" s="0"/>
      <c r="WUS52" s="0"/>
      <c r="WUT52" s="0"/>
      <c r="WUU52" s="0"/>
      <c r="WUV52" s="0"/>
      <c r="WUW52" s="0"/>
      <c r="WUX52" s="0"/>
      <c r="WUY52" s="0"/>
      <c r="WUZ52" s="0"/>
      <c r="WVA52" s="0"/>
      <c r="WVB52" s="0"/>
      <c r="WVC52" s="0"/>
      <c r="WVD52" s="0"/>
      <c r="WVE52" s="0"/>
      <c r="WVF52" s="0"/>
      <c r="WVG52" s="0"/>
      <c r="WVH52" s="0"/>
      <c r="WVI52" s="0"/>
      <c r="WVJ52" s="0"/>
      <c r="WVK52" s="0"/>
      <c r="WVL52" s="0"/>
      <c r="WVM52" s="0"/>
      <c r="WVN52" s="0"/>
      <c r="WVO52" s="0"/>
      <c r="WVP52" s="0"/>
      <c r="WVQ52" s="0"/>
      <c r="WVR52" s="0"/>
      <c r="WVS52" s="0"/>
      <c r="WVT52" s="0"/>
      <c r="WVU52" s="0"/>
      <c r="WVV52" s="0"/>
      <c r="WVW52" s="0"/>
      <c r="WVX52" s="0"/>
      <c r="WVY52" s="0"/>
      <c r="WVZ52" s="0"/>
      <c r="WWA52" s="0"/>
      <c r="WWB52" s="0"/>
      <c r="WWC52" s="0"/>
      <c r="WWD52" s="0"/>
      <c r="WWE52" s="0"/>
      <c r="WWF52" s="0"/>
      <c r="WWG52" s="0"/>
      <c r="WWH52" s="0"/>
      <c r="WWI52" s="0"/>
      <c r="WWJ52" s="0"/>
      <c r="WWK52" s="0"/>
      <c r="WWL52" s="0"/>
      <c r="WWM52" s="0"/>
      <c r="WWN52" s="0"/>
      <c r="WWO52" s="0"/>
      <c r="WWP52" s="0"/>
      <c r="WWQ52" s="0"/>
      <c r="WWR52" s="0"/>
      <c r="WWS52" s="0"/>
      <c r="WWT52" s="0"/>
      <c r="WWU52" s="0"/>
      <c r="WWV52" s="0"/>
      <c r="WWW52" s="0"/>
      <c r="WWX52" s="0"/>
      <c r="WWY52" s="0"/>
      <c r="WWZ52" s="0"/>
      <c r="WXA52" s="0"/>
      <c r="WXB52" s="0"/>
      <c r="WXC52" s="0"/>
      <c r="WXD52" s="0"/>
      <c r="WXE52" s="0"/>
      <c r="WXF52" s="0"/>
      <c r="WXG52" s="0"/>
      <c r="WXH52" s="0"/>
      <c r="WXI52" s="0"/>
      <c r="WXJ52" s="0"/>
      <c r="WXK52" s="0"/>
      <c r="WXL52" s="0"/>
      <c r="WXM52" s="0"/>
      <c r="WXN52" s="0"/>
      <c r="WXO52" s="0"/>
      <c r="WXP52" s="0"/>
      <c r="WXQ52" s="0"/>
      <c r="WXR52" s="0"/>
      <c r="WXS52" s="0"/>
      <c r="WXT52" s="0"/>
      <c r="WXU52" s="0"/>
      <c r="WXV52" s="0"/>
      <c r="WXW52" s="0"/>
      <c r="WXX52" s="0"/>
      <c r="WXY52" s="0"/>
      <c r="WXZ52" s="0"/>
      <c r="WYA52" s="0"/>
      <c r="WYB52" s="0"/>
      <c r="WYC52" s="0"/>
      <c r="WYD52" s="0"/>
      <c r="WYE52" s="0"/>
      <c r="WYF52" s="0"/>
      <c r="WYG52" s="0"/>
      <c r="WYH52" s="0"/>
      <c r="WYI52" s="0"/>
      <c r="WYJ52" s="0"/>
      <c r="WYK52" s="0"/>
      <c r="WYL52" s="0"/>
      <c r="WYM52" s="0"/>
      <c r="WYN52" s="0"/>
      <c r="WYO52" s="0"/>
      <c r="WYP52" s="0"/>
      <c r="WYQ52" s="0"/>
      <c r="WYR52" s="0"/>
      <c r="WYS52" s="0"/>
      <c r="WYT52" s="0"/>
      <c r="WYU52" s="0"/>
      <c r="WYV52" s="0"/>
      <c r="WYW52" s="0"/>
      <c r="WYX52" s="0"/>
      <c r="WYY52" s="0"/>
      <c r="WYZ52" s="0"/>
      <c r="WZA52" s="0"/>
      <c r="WZB52" s="0"/>
      <c r="WZC52" s="0"/>
      <c r="WZD52" s="0"/>
      <c r="WZE52" s="0"/>
      <c r="WZF52" s="0"/>
      <c r="WZG52" s="0"/>
      <c r="WZH52" s="0"/>
      <c r="WZI52" s="0"/>
      <c r="WZJ52" s="0"/>
      <c r="WZK52" s="0"/>
      <c r="WZL52" s="0"/>
      <c r="WZM52" s="0"/>
      <c r="WZN52" s="0"/>
      <c r="WZO52" s="0"/>
      <c r="WZP52" s="0"/>
      <c r="WZQ52" s="0"/>
      <c r="WZR52" s="0"/>
      <c r="WZS52" s="0"/>
      <c r="WZT52" s="0"/>
      <c r="WZU52" s="0"/>
      <c r="WZV52" s="0"/>
      <c r="WZW52" s="0"/>
      <c r="WZX52" s="0"/>
      <c r="WZY52" s="0"/>
      <c r="WZZ52" s="0"/>
      <c r="XAA52" s="0"/>
      <c r="XAB52" s="0"/>
      <c r="XAC52" s="0"/>
      <c r="XAD52" s="0"/>
      <c r="XAE52" s="0"/>
      <c r="XAF52" s="0"/>
      <c r="XAG52" s="0"/>
      <c r="XAH52" s="0"/>
      <c r="XAI52" s="0"/>
      <c r="XAJ52" s="0"/>
      <c r="XAK52" s="0"/>
      <c r="XAL52" s="0"/>
      <c r="XAM52" s="0"/>
      <c r="XAN52" s="0"/>
      <c r="XAO52" s="0"/>
      <c r="XAP52" s="0"/>
      <c r="XAQ52" s="0"/>
      <c r="XAR52" s="0"/>
      <c r="XAS52" s="0"/>
      <c r="XAT52" s="0"/>
      <c r="XAU52" s="0"/>
      <c r="XAV52" s="0"/>
      <c r="XAW52" s="0"/>
      <c r="XAX52" s="0"/>
      <c r="XAY52" s="0"/>
      <c r="XAZ52" s="0"/>
      <c r="XBA52" s="0"/>
      <c r="XBB52" s="0"/>
      <c r="XBC52" s="0"/>
      <c r="XBD52" s="0"/>
      <c r="XBE52" s="0"/>
      <c r="XBF52" s="0"/>
      <c r="XBG52" s="0"/>
      <c r="XBH52" s="0"/>
      <c r="XBI52" s="0"/>
      <c r="XBJ52" s="0"/>
      <c r="XBK52" s="0"/>
      <c r="XBL52" s="0"/>
      <c r="XBM52" s="0"/>
      <c r="XBN52" s="0"/>
      <c r="XBO52" s="0"/>
      <c r="XBP52" s="0"/>
      <c r="XBQ52" s="0"/>
      <c r="XBR52" s="0"/>
      <c r="XBS52" s="0"/>
      <c r="XBT52" s="0"/>
      <c r="XBU52" s="0"/>
      <c r="XBV52" s="0"/>
      <c r="XBW52" s="0"/>
      <c r="XBX52" s="0"/>
      <c r="XBY52" s="0"/>
      <c r="XBZ52" s="0"/>
      <c r="XCA52" s="0"/>
      <c r="XCB52" s="0"/>
      <c r="XCC52" s="0"/>
      <c r="XCD52" s="0"/>
      <c r="XCE52" s="0"/>
      <c r="XCF52" s="0"/>
      <c r="XCG52" s="0"/>
      <c r="XCH52" s="0"/>
      <c r="XCI52" s="0"/>
      <c r="XCJ52" s="0"/>
      <c r="XCK52" s="0"/>
      <c r="XCL52" s="0"/>
      <c r="XCM52" s="0"/>
      <c r="XCN52" s="0"/>
      <c r="XCO52" s="0"/>
      <c r="XCP52" s="0"/>
      <c r="XCQ52" s="0"/>
      <c r="XCR52" s="0"/>
      <c r="XCS52" s="0"/>
      <c r="XCT52" s="0"/>
      <c r="XCU52" s="0"/>
      <c r="XCV52" s="0"/>
      <c r="XCW52" s="0"/>
      <c r="XCX52" s="0"/>
      <c r="XCY52" s="0"/>
      <c r="XCZ52" s="0"/>
      <c r="XDA52" s="0"/>
      <c r="XDB52" s="0"/>
      <c r="XDC52" s="0"/>
      <c r="XDD52" s="0"/>
      <c r="XDE52" s="0"/>
      <c r="XDF52" s="0"/>
      <c r="XDG52" s="0"/>
      <c r="XDH52" s="0"/>
      <c r="XDI52" s="0"/>
      <c r="XDJ52" s="0"/>
      <c r="XDK52" s="0"/>
      <c r="XDL52" s="0"/>
      <c r="XDM52" s="0"/>
      <c r="XDN52" s="0"/>
      <c r="XDO52" s="0"/>
      <c r="XDP52" s="0"/>
      <c r="XDQ52" s="0"/>
      <c r="XDR52" s="0"/>
      <c r="XDS52" s="0"/>
      <c r="XDT52" s="0"/>
      <c r="XDU52" s="0"/>
      <c r="XDV52" s="0"/>
      <c r="XDW52" s="0"/>
      <c r="XDX52" s="0"/>
      <c r="XDY52" s="0"/>
      <c r="XDZ52" s="0"/>
      <c r="XEA52" s="0"/>
      <c r="XEB52" s="0"/>
      <c r="XEC52" s="0"/>
      <c r="XED52" s="0"/>
      <c r="XEE52" s="0"/>
      <c r="XEF52" s="0"/>
      <c r="XEG52" s="0"/>
      <c r="XEH52" s="0"/>
      <c r="XEI52" s="0"/>
      <c r="XEJ52" s="0"/>
      <c r="XEK52" s="0"/>
      <c r="XEL52" s="0"/>
      <c r="XEM52" s="0"/>
      <c r="XEN52" s="0"/>
      <c r="XEO52" s="0"/>
      <c r="XEP52" s="0"/>
      <c r="XEQ52" s="0"/>
      <c r="XER52" s="0"/>
      <c r="XES52" s="0"/>
      <c r="XET52" s="0"/>
      <c r="XEU52" s="0"/>
      <c r="XEV52" s="0"/>
      <c r="XEW52" s="0"/>
      <c r="XEX52" s="0"/>
      <c r="XEY52" s="0"/>
      <c r="XEZ52" s="0"/>
      <c r="XFA52" s="0"/>
      <c r="XFB52" s="0"/>
      <c r="XFC52" s="0"/>
      <c r="XFD52" s="0"/>
    </row>
    <row r="53" customFormat="false" ht="15.75" hidden="false" customHeight="false" outlineLevel="0" collapsed="false">
      <c r="A53" s="3" t="n">
        <v>126</v>
      </c>
      <c r="B53" s="4" t="s">
        <v>855</v>
      </c>
      <c r="C53" s="9" t="n">
        <f aca="false">qualidade!A53</f>
        <v>126</v>
      </c>
      <c r="D53" s="3" t="str">
        <f aca="false">qualidade!B53</f>
        <v>10.3390/electronics12030742</v>
      </c>
      <c r="E53" s="15" t="s">
        <v>875</v>
      </c>
      <c r="F53" s="4" t="str">
        <f aca="false">qualidade!I53</f>
        <v>aprovado</v>
      </c>
      <c r="G53" s="4" t="str">
        <f aca="false">IF(AND(B53=F53,F53="aprovado"),"copiar",IF(B53&lt;&gt;F53,"corrigir",""))</f>
        <v>copiar</v>
      </c>
      <c r="I53" s="4" t="n">
        <f aca="false">qualidade!H53</f>
        <v>3</v>
      </c>
    </row>
    <row r="54" customFormat="false" ht="15.75" hidden="false" customHeight="false" outlineLevel="0" collapsed="false">
      <c r="A54" s="3" t="n">
        <v>127</v>
      </c>
      <c r="B54" s="4" t="s">
        <v>855</v>
      </c>
      <c r="C54" s="9" t="n">
        <f aca="false">qualidade!A54</f>
        <v>127</v>
      </c>
      <c r="D54" s="3" t="str">
        <f aca="false">qualidade!B54</f>
        <v>10.3390/fi17040176</v>
      </c>
      <c r="E54" s="16" t="str">
        <f aca="false">qualidade!O54</f>
        <v>Zaidani, Hajar and Koulali, Rim and Maizate, Abderrahim and Ouzzif, Mohamed</v>
      </c>
      <c r="F54" s="4" t="str">
        <f aca="false">qualidade!I54</f>
        <v>aprovado</v>
      </c>
      <c r="G54" s="4" t="str">
        <f aca="false">IF(AND(B54=F54,F54="aprovado"),"copiar",IF(B54&lt;&gt;F54,"corrigir",""))</f>
        <v>copiar</v>
      </c>
      <c r="I54" s="4" t="n">
        <f aca="false">qualidade!H54</f>
        <v>4</v>
      </c>
    </row>
    <row r="55" customFormat="false" ht="15.75" hidden="false" customHeight="false" outlineLevel="0" collapsed="false">
      <c r="A55" s="3" t="n">
        <v>128</v>
      </c>
      <c r="B55" s="4" t="s">
        <v>855</v>
      </c>
      <c r="C55" s="9" t="n">
        <f aca="false">qualidade!A55</f>
        <v>128</v>
      </c>
      <c r="D55" s="3" t="str">
        <f aca="false">qualidade!B55</f>
        <v>10.3390/app112311365</v>
      </c>
      <c r="E55" s="15" t="s">
        <v>876</v>
      </c>
      <c r="F55" s="4" t="s">
        <v>855</v>
      </c>
      <c r="G55" s="4" t="str">
        <f aca="false">IF(AND(B55=F55,F55="aprovado"),"copiar",IF(B55&lt;&gt;F55,"corrigir",""))</f>
        <v>copiar</v>
      </c>
      <c r="I55" s="4" t="n">
        <f aca="false">qualidade!H55</f>
        <v>3</v>
      </c>
    </row>
    <row r="56" customFormat="false" ht="15.75" hidden="true" customHeight="false" outlineLevel="0" collapsed="false">
      <c r="A56" s="13" t="n">
        <v>129</v>
      </c>
      <c r="B56" s="6" t="s">
        <v>873</v>
      </c>
      <c r="C56" s="14" t="n">
        <f aca="false">qualidade!A56</f>
        <v>129</v>
      </c>
      <c r="D56" s="6"/>
      <c r="E56" s="6"/>
      <c r="F56" s="6" t="s">
        <v>874</v>
      </c>
      <c r="G56" s="6" t="str">
        <f aca="false">IF(AND(B56=F56,F56="aprovado"),"copiar",IF(B56&lt;&gt;F56,"corrigir",""))</f>
        <v/>
      </c>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c r="AMK56" s="0"/>
      <c r="AML56" s="0"/>
      <c r="AMM56" s="0"/>
      <c r="AMN56" s="0"/>
      <c r="AMO56" s="0"/>
      <c r="AMP56" s="0"/>
      <c r="AMQ56" s="0"/>
      <c r="AMR56" s="0"/>
      <c r="AMS56" s="0"/>
      <c r="AMT56" s="0"/>
      <c r="AMU56" s="0"/>
      <c r="AMV56" s="0"/>
      <c r="AMW56" s="0"/>
      <c r="AMX56" s="0"/>
      <c r="AMY56" s="0"/>
      <c r="AMZ56" s="0"/>
      <c r="ANA56" s="0"/>
      <c r="ANB56" s="0"/>
      <c r="ANC56" s="0"/>
      <c r="AND56" s="0"/>
      <c r="ANE56" s="0"/>
      <c r="ANF56" s="0"/>
      <c r="ANG56" s="0"/>
      <c r="ANH56" s="0"/>
      <c r="ANI56" s="0"/>
      <c r="ANJ56" s="0"/>
      <c r="ANK56" s="0"/>
      <c r="ANL56" s="0"/>
      <c r="ANM56" s="0"/>
      <c r="ANN56" s="0"/>
      <c r="ANO56" s="0"/>
      <c r="ANP56" s="0"/>
      <c r="ANQ56" s="0"/>
      <c r="ANR56" s="0"/>
      <c r="ANS56" s="0"/>
      <c r="ANT56" s="0"/>
      <c r="ANU56" s="0"/>
      <c r="ANV56" s="0"/>
      <c r="ANW56" s="0"/>
      <c r="ANX56" s="0"/>
      <c r="ANY56" s="0"/>
      <c r="ANZ56" s="0"/>
      <c r="AOA56" s="0"/>
      <c r="AOB56" s="0"/>
      <c r="AOC56" s="0"/>
      <c r="AOD56" s="0"/>
      <c r="AOE56" s="0"/>
      <c r="AOF56" s="0"/>
      <c r="AOG56" s="0"/>
      <c r="AOH56" s="0"/>
      <c r="AOI56" s="0"/>
      <c r="AOJ56" s="0"/>
      <c r="AOK56" s="0"/>
      <c r="AOL56" s="0"/>
      <c r="AOM56" s="0"/>
      <c r="AON56" s="0"/>
      <c r="AOO56" s="0"/>
      <c r="AOP56" s="0"/>
      <c r="AOQ56" s="0"/>
      <c r="AOR56" s="0"/>
      <c r="AOS56" s="0"/>
      <c r="AOT56" s="0"/>
      <c r="AOU56" s="0"/>
      <c r="AOV56" s="0"/>
      <c r="AOW56" s="0"/>
      <c r="AOX56" s="0"/>
      <c r="AOY56" s="0"/>
      <c r="AOZ56" s="0"/>
      <c r="APA56" s="0"/>
      <c r="APB56" s="0"/>
      <c r="APC56" s="0"/>
      <c r="APD56" s="0"/>
      <c r="APE56" s="0"/>
      <c r="APF56" s="0"/>
      <c r="APG56" s="0"/>
      <c r="APH56" s="0"/>
      <c r="API56" s="0"/>
      <c r="APJ56" s="0"/>
      <c r="APK56" s="0"/>
      <c r="APL56" s="0"/>
      <c r="APM56" s="0"/>
      <c r="APN56" s="0"/>
      <c r="APO56" s="0"/>
      <c r="APP56" s="0"/>
      <c r="APQ56" s="0"/>
      <c r="APR56" s="0"/>
      <c r="APS56" s="0"/>
      <c r="APT56" s="0"/>
      <c r="APU56" s="0"/>
      <c r="APV56" s="0"/>
      <c r="APW56" s="0"/>
      <c r="APX56" s="0"/>
      <c r="APY56" s="0"/>
      <c r="APZ56" s="0"/>
      <c r="AQA56" s="0"/>
      <c r="AQB56" s="0"/>
      <c r="AQC56" s="0"/>
      <c r="AQD56" s="0"/>
      <c r="AQE56" s="0"/>
      <c r="AQF56" s="0"/>
      <c r="AQG56" s="0"/>
      <c r="AQH56" s="0"/>
      <c r="AQI56" s="0"/>
      <c r="AQJ56" s="0"/>
      <c r="AQK56" s="0"/>
      <c r="AQL56" s="0"/>
      <c r="AQM56" s="0"/>
      <c r="AQN56" s="0"/>
      <c r="AQO56" s="0"/>
      <c r="AQP56" s="0"/>
      <c r="AQQ56" s="0"/>
      <c r="AQR56" s="0"/>
      <c r="AQS56" s="0"/>
      <c r="AQT56" s="0"/>
      <c r="AQU56" s="0"/>
      <c r="AQV56" s="0"/>
      <c r="AQW56" s="0"/>
      <c r="AQX56" s="0"/>
      <c r="AQY56" s="0"/>
      <c r="AQZ56" s="0"/>
      <c r="ARA56" s="0"/>
      <c r="ARB56" s="0"/>
      <c r="ARC56" s="0"/>
      <c r="ARD56" s="0"/>
      <c r="ARE56" s="0"/>
      <c r="ARF56" s="0"/>
      <c r="ARG56" s="0"/>
      <c r="ARH56" s="0"/>
      <c r="ARI56" s="0"/>
      <c r="ARJ56" s="0"/>
      <c r="ARK56" s="0"/>
      <c r="ARL56" s="0"/>
      <c r="ARM56" s="0"/>
      <c r="ARN56" s="0"/>
      <c r="ARO56" s="0"/>
      <c r="ARP56" s="0"/>
      <c r="ARQ56" s="0"/>
      <c r="ARR56" s="0"/>
      <c r="ARS56" s="0"/>
      <c r="ART56" s="0"/>
      <c r="ARU56" s="0"/>
      <c r="ARV56" s="0"/>
      <c r="ARW56" s="0"/>
      <c r="ARX56" s="0"/>
      <c r="ARY56" s="0"/>
      <c r="ARZ56" s="0"/>
      <c r="ASA56" s="0"/>
      <c r="ASB56" s="0"/>
      <c r="ASC56" s="0"/>
      <c r="ASD56" s="0"/>
      <c r="ASE56" s="0"/>
      <c r="ASF56" s="0"/>
      <c r="ASG56" s="0"/>
      <c r="ASH56" s="0"/>
      <c r="ASI56" s="0"/>
      <c r="ASJ56" s="0"/>
      <c r="ASK56" s="0"/>
      <c r="ASL56" s="0"/>
      <c r="ASM56" s="0"/>
      <c r="ASN56" s="0"/>
      <c r="ASO56" s="0"/>
      <c r="ASP56" s="0"/>
      <c r="ASQ56" s="0"/>
      <c r="ASR56" s="0"/>
      <c r="ASS56" s="0"/>
      <c r="AST56" s="0"/>
      <c r="ASU56" s="0"/>
      <c r="ASV56" s="0"/>
      <c r="ASW56" s="0"/>
      <c r="ASX56" s="0"/>
      <c r="ASY56" s="0"/>
      <c r="ASZ56" s="0"/>
      <c r="ATA56" s="0"/>
      <c r="ATB56" s="0"/>
      <c r="ATC56" s="0"/>
      <c r="ATD56" s="0"/>
      <c r="ATE56" s="0"/>
      <c r="ATF56" s="0"/>
      <c r="ATG56" s="0"/>
      <c r="ATH56" s="0"/>
      <c r="ATI56" s="0"/>
      <c r="ATJ56" s="0"/>
      <c r="ATK56" s="0"/>
      <c r="ATL56" s="0"/>
      <c r="ATM56" s="0"/>
      <c r="ATN56" s="0"/>
      <c r="ATO56" s="0"/>
      <c r="ATP56" s="0"/>
      <c r="ATQ56" s="0"/>
      <c r="ATR56" s="0"/>
      <c r="ATS56" s="0"/>
      <c r="ATT56" s="0"/>
      <c r="ATU56" s="0"/>
      <c r="ATV56" s="0"/>
      <c r="ATW56" s="0"/>
      <c r="ATX56" s="0"/>
      <c r="ATY56" s="0"/>
      <c r="ATZ56" s="0"/>
      <c r="AUA56" s="0"/>
      <c r="AUB56" s="0"/>
      <c r="AUC56" s="0"/>
      <c r="AUD56" s="0"/>
      <c r="AUE56" s="0"/>
      <c r="AUF56" s="0"/>
      <c r="AUG56" s="0"/>
      <c r="AUH56" s="0"/>
      <c r="AUI56" s="0"/>
      <c r="AUJ56" s="0"/>
      <c r="AUK56" s="0"/>
      <c r="AUL56" s="0"/>
      <c r="AUM56" s="0"/>
      <c r="AUN56" s="0"/>
      <c r="AUO56" s="0"/>
      <c r="AUP56" s="0"/>
      <c r="AUQ56" s="0"/>
      <c r="AUR56" s="0"/>
      <c r="AUS56" s="0"/>
      <c r="AUT56" s="0"/>
      <c r="AUU56" s="0"/>
      <c r="AUV56" s="0"/>
      <c r="AUW56" s="0"/>
      <c r="AUX56" s="0"/>
      <c r="AUY56" s="0"/>
      <c r="AUZ56" s="0"/>
      <c r="AVA56" s="0"/>
      <c r="AVB56" s="0"/>
      <c r="AVC56" s="0"/>
      <c r="AVD56" s="0"/>
      <c r="AVE56" s="0"/>
      <c r="AVF56" s="0"/>
      <c r="AVG56" s="0"/>
      <c r="AVH56" s="0"/>
      <c r="AVI56" s="0"/>
      <c r="AVJ56" s="0"/>
      <c r="AVK56" s="0"/>
      <c r="AVL56" s="0"/>
      <c r="AVM56" s="0"/>
      <c r="AVN56" s="0"/>
      <c r="AVO56" s="0"/>
      <c r="AVP56" s="0"/>
      <c r="AVQ56" s="0"/>
      <c r="AVR56" s="0"/>
      <c r="AVS56" s="0"/>
      <c r="AVT56" s="0"/>
      <c r="AVU56" s="0"/>
      <c r="AVV56" s="0"/>
      <c r="AVW56" s="0"/>
      <c r="AVX56" s="0"/>
      <c r="AVY56" s="0"/>
      <c r="AVZ56" s="0"/>
      <c r="AWA56" s="0"/>
      <c r="AWB56" s="0"/>
      <c r="AWC56" s="0"/>
      <c r="AWD56" s="0"/>
      <c r="AWE56" s="0"/>
      <c r="AWF56" s="0"/>
      <c r="AWG56" s="0"/>
      <c r="AWH56" s="0"/>
      <c r="AWI56" s="0"/>
      <c r="AWJ56" s="0"/>
      <c r="AWK56" s="0"/>
      <c r="AWL56" s="0"/>
      <c r="AWM56" s="0"/>
      <c r="AWN56" s="0"/>
      <c r="AWO56" s="0"/>
      <c r="AWP56" s="0"/>
      <c r="AWQ56" s="0"/>
      <c r="AWR56" s="0"/>
      <c r="AWS56" s="0"/>
      <c r="AWT56" s="0"/>
      <c r="AWU56" s="0"/>
      <c r="AWV56" s="0"/>
      <c r="AWW56" s="0"/>
      <c r="AWX56" s="0"/>
      <c r="AWY56" s="0"/>
      <c r="AWZ56" s="0"/>
      <c r="AXA56" s="0"/>
      <c r="AXB56" s="0"/>
      <c r="AXC56" s="0"/>
      <c r="AXD56" s="0"/>
      <c r="AXE56" s="0"/>
      <c r="AXF56" s="0"/>
      <c r="AXG56" s="0"/>
      <c r="AXH56" s="0"/>
      <c r="AXI56" s="0"/>
      <c r="AXJ56" s="0"/>
      <c r="AXK56" s="0"/>
      <c r="AXL56" s="0"/>
      <c r="AXM56" s="0"/>
      <c r="AXN56" s="0"/>
      <c r="AXO56" s="0"/>
      <c r="AXP56" s="0"/>
      <c r="AXQ56" s="0"/>
      <c r="AXR56" s="0"/>
      <c r="AXS56" s="0"/>
      <c r="AXT56" s="0"/>
      <c r="AXU56" s="0"/>
      <c r="AXV56" s="0"/>
      <c r="AXW56" s="0"/>
      <c r="AXX56" s="0"/>
      <c r="AXY56" s="0"/>
      <c r="AXZ56" s="0"/>
      <c r="AYA56" s="0"/>
      <c r="AYB56" s="0"/>
      <c r="AYC56" s="0"/>
      <c r="AYD56" s="0"/>
      <c r="AYE56" s="0"/>
      <c r="AYF56" s="0"/>
      <c r="AYG56" s="0"/>
      <c r="AYH56" s="0"/>
      <c r="AYI56" s="0"/>
      <c r="AYJ56" s="0"/>
      <c r="AYK56" s="0"/>
      <c r="AYL56" s="0"/>
      <c r="AYM56" s="0"/>
      <c r="AYN56" s="0"/>
      <c r="AYO56" s="0"/>
      <c r="AYP56" s="0"/>
      <c r="AYQ56" s="0"/>
      <c r="AYR56" s="0"/>
      <c r="AYS56" s="0"/>
      <c r="AYT56" s="0"/>
      <c r="AYU56" s="0"/>
      <c r="AYV56" s="0"/>
      <c r="AYW56" s="0"/>
      <c r="AYX56" s="0"/>
      <c r="AYY56" s="0"/>
      <c r="AYZ56" s="0"/>
      <c r="AZA56" s="0"/>
      <c r="AZB56" s="0"/>
      <c r="AZC56" s="0"/>
      <c r="AZD56" s="0"/>
      <c r="AZE56" s="0"/>
      <c r="AZF56" s="0"/>
      <c r="AZG56" s="0"/>
      <c r="AZH56" s="0"/>
      <c r="AZI56" s="0"/>
      <c r="AZJ56" s="0"/>
      <c r="AZK56" s="0"/>
      <c r="AZL56" s="0"/>
      <c r="AZM56" s="0"/>
      <c r="AZN56" s="0"/>
      <c r="AZO56" s="0"/>
      <c r="AZP56" s="0"/>
      <c r="AZQ56" s="0"/>
      <c r="AZR56" s="0"/>
      <c r="AZS56" s="0"/>
      <c r="AZT56" s="0"/>
      <c r="AZU56" s="0"/>
      <c r="AZV56" s="0"/>
      <c r="AZW56" s="0"/>
      <c r="AZX56" s="0"/>
      <c r="AZY56" s="0"/>
      <c r="AZZ56" s="0"/>
      <c r="BAA56" s="0"/>
      <c r="BAB56" s="0"/>
      <c r="BAC56" s="0"/>
      <c r="BAD56" s="0"/>
      <c r="BAE56" s="0"/>
      <c r="BAF56" s="0"/>
      <c r="BAG56" s="0"/>
      <c r="BAH56" s="0"/>
      <c r="BAI56" s="0"/>
      <c r="BAJ56" s="0"/>
      <c r="BAK56" s="0"/>
      <c r="BAL56" s="0"/>
      <c r="BAM56" s="0"/>
      <c r="BAN56" s="0"/>
      <c r="BAO56" s="0"/>
      <c r="BAP56" s="0"/>
      <c r="BAQ56" s="0"/>
      <c r="BAR56" s="0"/>
      <c r="BAS56" s="0"/>
      <c r="BAT56" s="0"/>
      <c r="BAU56" s="0"/>
      <c r="BAV56" s="0"/>
      <c r="BAW56" s="0"/>
      <c r="BAX56" s="0"/>
      <c r="BAY56" s="0"/>
      <c r="BAZ56" s="0"/>
      <c r="BBA56" s="0"/>
      <c r="BBB56" s="0"/>
      <c r="BBC56" s="0"/>
      <c r="BBD56" s="0"/>
      <c r="BBE56" s="0"/>
      <c r="BBF56" s="0"/>
      <c r="BBG56" s="0"/>
      <c r="BBH56" s="0"/>
      <c r="BBI56" s="0"/>
      <c r="BBJ56" s="0"/>
      <c r="BBK56" s="0"/>
      <c r="BBL56" s="0"/>
      <c r="BBM56" s="0"/>
      <c r="BBN56" s="0"/>
      <c r="BBO56" s="0"/>
      <c r="BBP56" s="0"/>
      <c r="BBQ56" s="0"/>
      <c r="BBR56" s="0"/>
      <c r="BBS56" s="0"/>
      <c r="BBT56" s="0"/>
      <c r="BBU56" s="0"/>
      <c r="BBV56" s="0"/>
      <c r="BBW56" s="0"/>
      <c r="BBX56" s="0"/>
      <c r="BBY56" s="0"/>
      <c r="BBZ56" s="0"/>
      <c r="BCA56" s="0"/>
      <c r="BCB56" s="0"/>
      <c r="BCC56" s="0"/>
      <c r="BCD56" s="0"/>
      <c r="BCE56" s="0"/>
      <c r="BCF56" s="0"/>
      <c r="BCG56" s="0"/>
      <c r="BCH56" s="0"/>
      <c r="BCI56" s="0"/>
      <c r="BCJ56" s="0"/>
      <c r="BCK56" s="0"/>
      <c r="BCL56" s="0"/>
      <c r="BCM56" s="0"/>
      <c r="BCN56" s="0"/>
      <c r="BCO56" s="0"/>
      <c r="BCP56" s="0"/>
      <c r="BCQ56" s="0"/>
      <c r="BCR56" s="0"/>
      <c r="BCS56" s="0"/>
      <c r="BCT56" s="0"/>
      <c r="BCU56" s="0"/>
      <c r="BCV56" s="0"/>
      <c r="BCW56" s="0"/>
      <c r="BCX56" s="0"/>
      <c r="BCY56" s="0"/>
      <c r="BCZ56" s="0"/>
      <c r="BDA56" s="0"/>
      <c r="BDB56" s="0"/>
      <c r="BDC56" s="0"/>
      <c r="BDD56" s="0"/>
      <c r="BDE56" s="0"/>
      <c r="BDF56" s="0"/>
      <c r="BDG56" s="0"/>
      <c r="BDH56" s="0"/>
      <c r="BDI56" s="0"/>
      <c r="BDJ56" s="0"/>
      <c r="BDK56" s="0"/>
      <c r="BDL56" s="0"/>
      <c r="BDM56" s="0"/>
      <c r="BDN56" s="0"/>
      <c r="BDO56" s="0"/>
      <c r="BDP56" s="0"/>
      <c r="BDQ56" s="0"/>
      <c r="BDR56" s="0"/>
      <c r="BDS56" s="0"/>
      <c r="BDT56" s="0"/>
      <c r="BDU56" s="0"/>
      <c r="BDV56" s="0"/>
      <c r="BDW56" s="0"/>
      <c r="BDX56" s="0"/>
      <c r="BDY56" s="0"/>
      <c r="BDZ56" s="0"/>
      <c r="BEA56" s="0"/>
      <c r="BEB56" s="0"/>
      <c r="BEC56" s="0"/>
      <c r="BED56" s="0"/>
      <c r="BEE56" s="0"/>
      <c r="BEF56" s="0"/>
      <c r="BEG56" s="0"/>
      <c r="BEH56" s="0"/>
      <c r="BEI56" s="0"/>
      <c r="BEJ56" s="0"/>
      <c r="BEK56" s="0"/>
      <c r="BEL56" s="0"/>
      <c r="BEM56" s="0"/>
      <c r="BEN56" s="0"/>
      <c r="BEO56" s="0"/>
      <c r="BEP56" s="0"/>
      <c r="BEQ56" s="0"/>
      <c r="BER56" s="0"/>
      <c r="BES56" s="0"/>
      <c r="BET56" s="0"/>
      <c r="BEU56" s="0"/>
      <c r="BEV56" s="0"/>
      <c r="BEW56" s="0"/>
      <c r="BEX56" s="0"/>
      <c r="BEY56" s="0"/>
      <c r="BEZ56" s="0"/>
      <c r="BFA56" s="0"/>
      <c r="BFB56" s="0"/>
      <c r="BFC56" s="0"/>
      <c r="BFD56" s="0"/>
      <c r="BFE56" s="0"/>
      <c r="BFF56" s="0"/>
      <c r="BFG56" s="0"/>
      <c r="BFH56" s="0"/>
      <c r="BFI56" s="0"/>
      <c r="BFJ56" s="0"/>
      <c r="BFK56" s="0"/>
      <c r="BFL56" s="0"/>
      <c r="BFM56" s="0"/>
      <c r="BFN56" s="0"/>
      <c r="BFO56" s="0"/>
      <c r="BFP56" s="0"/>
      <c r="BFQ56" s="0"/>
      <c r="BFR56" s="0"/>
      <c r="BFS56" s="0"/>
      <c r="BFT56" s="0"/>
      <c r="BFU56" s="0"/>
      <c r="BFV56" s="0"/>
      <c r="BFW56" s="0"/>
      <c r="BFX56" s="0"/>
      <c r="BFY56" s="0"/>
      <c r="BFZ56" s="0"/>
      <c r="BGA56" s="0"/>
      <c r="BGB56" s="0"/>
      <c r="BGC56" s="0"/>
      <c r="BGD56" s="0"/>
      <c r="BGE56" s="0"/>
      <c r="BGF56" s="0"/>
      <c r="BGG56" s="0"/>
      <c r="BGH56" s="0"/>
      <c r="BGI56" s="0"/>
      <c r="BGJ56" s="0"/>
      <c r="BGK56" s="0"/>
      <c r="BGL56" s="0"/>
      <c r="BGM56" s="0"/>
      <c r="BGN56" s="0"/>
      <c r="BGO56" s="0"/>
      <c r="BGP56" s="0"/>
      <c r="BGQ56" s="0"/>
      <c r="BGR56" s="0"/>
      <c r="BGS56" s="0"/>
      <c r="BGT56" s="0"/>
      <c r="BGU56" s="0"/>
      <c r="BGV56" s="0"/>
      <c r="BGW56" s="0"/>
      <c r="BGX56" s="0"/>
      <c r="BGY56" s="0"/>
      <c r="BGZ56" s="0"/>
      <c r="BHA56" s="0"/>
      <c r="BHB56" s="0"/>
      <c r="BHC56" s="0"/>
      <c r="BHD56" s="0"/>
      <c r="BHE56" s="0"/>
      <c r="BHF56" s="0"/>
      <c r="BHG56" s="0"/>
      <c r="BHH56" s="0"/>
      <c r="BHI56" s="0"/>
      <c r="BHJ56" s="0"/>
      <c r="BHK56" s="0"/>
      <c r="BHL56" s="0"/>
      <c r="BHM56" s="0"/>
      <c r="BHN56" s="0"/>
      <c r="BHO56" s="0"/>
      <c r="BHP56" s="0"/>
      <c r="BHQ56" s="0"/>
      <c r="BHR56" s="0"/>
      <c r="BHS56" s="0"/>
      <c r="BHT56" s="0"/>
      <c r="BHU56" s="0"/>
      <c r="BHV56" s="0"/>
      <c r="BHW56" s="0"/>
      <c r="BHX56" s="0"/>
      <c r="BHY56" s="0"/>
      <c r="BHZ56" s="0"/>
      <c r="BIA56" s="0"/>
      <c r="BIB56" s="0"/>
      <c r="BIC56" s="0"/>
      <c r="BID56" s="0"/>
      <c r="BIE56" s="0"/>
      <c r="BIF56" s="0"/>
      <c r="BIG56" s="0"/>
      <c r="BIH56" s="0"/>
      <c r="BII56" s="0"/>
      <c r="BIJ56" s="0"/>
      <c r="BIK56" s="0"/>
      <c r="BIL56" s="0"/>
      <c r="BIM56" s="0"/>
      <c r="BIN56" s="0"/>
      <c r="BIO56" s="0"/>
      <c r="BIP56" s="0"/>
      <c r="BIQ56" s="0"/>
      <c r="BIR56" s="0"/>
      <c r="BIS56" s="0"/>
      <c r="BIT56" s="0"/>
      <c r="BIU56" s="0"/>
      <c r="BIV56" s="0"/>
      <c r="BIW56" s="0"/>
      <c r="BIX56" s="0"/>
      <c r="BIY56" s="0"/>
      <c r="BIZ56" s="0"/>
      <c r="BJA56" s="0"/>
      <c r="BJB56" s="0"/>
      <c r="BJC56" s="0"/>
      <c r="BJD56" s="0"/>
      <c r="BJE56" s="0"/>
      <c r="BJF56" s="0"/>
      <c r="BJG56" s="0"/>
      <c r="BJH56" s="0"/>
      <c r="BJI56" s="0"/>
      <c r="BJJ56" s="0"/>
      <c r="BJK56" s="0"/>
      <c r="BJL56" s="0"/>
      <c r="BJM56" s="0"/>
      <c r="BJN56" s="0"/>
      <c r="BJO56" s="0"/>
      <c r="BJP56" s="0"/>
      <c r="BJQ56" s="0"/>
      <c r="BJR56" s="0"/>
      <c r="BJS56" s="0"/>
      <c r="BJT56" s="0"/>
      <c r="BJU56" s="0"/>
      <c r="BJV56" s="0"/>
      <c r="BJW56" s="0"/>
      <c r="BJX56" s="0"/>
      <c r="BJY56" s="0"/>
      <c r="BJZ56" s="0"/>
      <c r="BKA56" s="0"/>
      <c r="BKB56" s="0"/>
      <c r="BKC56" s="0"/>
      <c r="BKD56" s="0"/>
      <c r="BKE56" s="0"/>
      <c r="BKF56" s="0"/>
      <c r="BKG56" s="0"/>
      <c r="BKH56" s="0"/>
      <c r="BKI56" s="0"/>
      <c r="BKJ56" s="0"/>
      <c r="BKK56" s="0"/>
      <c r="BKL56" s="0"/>
      <c r="BKM56" s="0"/>
      <c r="BKN56" s="0"/>
      <c r="BKO56" s="0"/>
      <c r="BKP56" s="0"/>
      <c r="BKQ56" s="0"/>
      <c r="BKR56" s="0"/>
      <c r="BKS56" s="0"/>
      <c r="BKT56" s="0"/>
      <c r="BKU56" s="0"/>
      <c r="BKV56" s="0"/>
      <c r="BKW56" s="0"/>
      <c r="BKX56" s="0"/>
      <c r="BKY56" s="0"/>
      <c r="BKZ56" s="0"/>
      <c r="BLA56" s="0"/>
      <c r="BLB56" s="0"/>
      <c r="BLC56" s="0"/>
      <c r="BLD56" s="0"/>
      <c r="BLE56" s="0"/>
      <c r="BLF56" s="0"/>
      <c r="BLG56" s="0"/>
      <c r="BLH56" s="0"/>
      <c r="BLI56" s="0"/>
      <c r="BLJ56" s="0"/>
      <c r="BLK56" s="0"/>
      <c r="BLL56" s="0"/>
      <c r="BLM56" s="0"/>
      <c r="BLN56" s="0"/>
      <c r="BLO56" s="0"/>
      <c r="BLP56" s="0"/>
      <c r="BLQ56" s="0"/>
      <c r="BLR56" s="0"/>
      <c r="BLS56" s="0"/>
      <c r="BLT56" s="0"/>
      <c r="BLU56" s="0"/>
      <c r="BLV56" s="0"/>
      <c r="BLW56" s="0"/>
      <c r="BLX56" s="0"/>
      <c r="BLY56" s="0"/>
      <c r="BLZ56" s="0"/>
      <c r="BMA56" s="0"/>
      <c r="BMB56" s="0"/>
      <c r="BMC56" s="0"/>
      <c r="BMD56" s="0"/>
      <c r="BME56" s="0"/>
      <c r="BMF56" s="0"/>
      <c r="BMG56" s="0"/>
      <c r="BMH56" s="0"/>
      <c r="BMI56" s="0"/>
      <c r="BMJ56" s="0"/>
      <c r="BMK56" s="0"/>
      <c r="BML56" s="0"/>
      <c r="BMM56" s="0"/>
      <c r="BMN56" s="0"/>
      <c r="BMO56" s="0"/>
      <c r="BMP56" s="0"/>
      <c r="BMQ56" s="0"/>
      <c r="BMR56" s="0"/>
      <c r="BMS56" s="0"/>
      <c r="BMT56" s="0"/>
      <c r="BMU56" s="0"/>
      <c r="BMV56" s="0"/>
      <c r="BMW56" s="0"/>
      <c r="BMX56" s="0"/>
      <c r="BMY56" s="0"/>
      <c r="BMZ56" s="0"/>
      <c r="BNA56" s="0"/>
      <c r="BNB56" s="0"/>
      <c r="BNC56" s="0"/>
      <c r="BND56" s="0"/>
      <c r="BNE56" s="0"/>
      <c r="BNF56" s="0"/>
      <c r="BNG56" s="0"/>
      <c r="BNH56" s="0"/>
      <c r="BNI56" s="0"/>
      <c r="BNJ56" s="0"/>
      <c r="BNK56" s="0"/>
      <c r="BNL56" s="0"/>
      <c r="BNM56" s="0"/>
      <c r="BNN56" s="0"/>
      <c r="BNO56" s="0"/>
      <c r="BNP56" s="0"/>
      <c r="BNQ56" s="0"/>
      <c r="BNR56" s="0"/>
      <c r="BNS56" s="0"/>
      <c r="BNT56" s="0"/>
      <c r="BNU56" s="0"/>
      <c r="BNV56" s="0"/>
      <c r="BNW56" s="0"/>
      <c r="BNX56" s="0"/>
      <c r="BNY56" s="0"/>
      <c r="BNZ56" s="0"/>
      <c r="BOA56" s="0"/>
      <c r="BOB56" s="0"/>
      <c r="BOC56" s="0"/>
      <c r="BOD56" s="0"/>
      <c r="BOE56" s="0"/>
      <c r="BOF56" s="0"/>
      <c r="BOG56" s="0"/>
      <c r="BOH56" s="0"/>
      <c r="BOI56" s="0"/>
      <c r="BOJ56" s="0"/>
      <c r="BOK56" s="0"/>
      <c r="BOL56" s="0"/>
      <c r="BOM56" s="0"/>
      <c r="BON56" s="0"/>
      <c r="BOO56" s="0"/>
      <c r="BOP56" s="0"/>
      <c r="BOQ56" s="0"/>
      <c r="BOR56" s="0"/>
      <c r="BOS56" s="0"/>
      <c r="BOT56" s="0"/>
      <c r="BOU56" s="0"/>
      <c r="BOV56" s="0"/>
      <c r="BOW56" s="0"/>
      <c r="BOX56" s="0"/>
      <c r="BOY56" s="0"/>
      <c r="BOZ56" s="0"/>
      <c r="BPA56" s="0"/>
      <c r="BPB56" s="0"/>
      <c r="BPC56" s="0"/>
      <c r="BPD56" s="0"/>
      <c r="BPE56" s="0"/>
      <c r="BPF56" s="0"/>
      <c r="BPG56" s="0"/>
      <c r="BPH56" s="0"/>
      <c r="BPI56" s="0"/>
      <c r="BPJ56" s="0"/>
      <c r="BPK56" s="0"/>
      <c r="BPL56" s="0"/>
      <c r="BPM56" s="0"/>
      <c r="BPN56" s="0"/>
      <c r="BPO56" s="0"/>
      <c r="BPP56" s="0"/>
      <c r="BPQ56" s="0"/>
      <c r="BPR56" s="0"/>
      <c r="BPS56" s="0"/>
      <c r="BPT56" s="0"/>
      <c r="BPU56" s="0"/>
      <c r="BPV56" s="0"/>
      <c r="BPW56" s="0"/>
      <c r="BPX56" s="0"/>
      <c r="BPY56" s="0"/>
      <c r="BPZ56" s="0"/>
      <c r="BQA56" s="0"/>
      <c r="BQB56" s="0"/>
      <c r="BQC56" s="0"/>
      <c r="BQD56" s="0"/>
      <c r="BQE56" s="0"/>
      <c r="BQF56" s="0"/>
      <c r="BQG56" s="0"/>
      <c r="BQH56" s="0"/>
      <c r="BQI56" s="0"/>
      <c r="BQJ56" s="0"/>
      <c r="BQK56" s="0"/>
      <c r="BQL56" s="0"/>
      <c r="BQM56" s="0"/>
      <c r="BQN56" s="0"/>
      <c r="BQO56" s="0"/>
      <c r="BQP56" s="0"/>
      <c r="BQQ56" s="0"/>
      <c r="BQR56" s="0"/>
      <c r="BQS56" s="0"/>
      <c r="BQT56" s="0"/>
      <c r="BQU56" s="0"/>
      <c r="BQV56" s="0"/>
      <c r="BQW56" s="0"/>
      <c r="BQX56" s="0"/>
      <c r="BQY56" s="0"/>
      <c r="BQZ56" s="0"/>
      <c r="BRA56" s="0"/>
      <c r="BRB56" s="0"/>
      <c r="BRC56" s="0"/>
      <c r="BRD56" s="0"/>
      <c r="BRE56" s="0"/>
      <c r="BRF56" s="0"/>
      <c r="BRG56" s="0"/>
      <c r="BRH56" s="0"/>
      <c r="BRI56" s="0"/>
      <c r="BRJ56" s="0"/>
      <c r="BRK56" s="0"/>
      <c r="BRL56" s="0"/>
      <c r="BRM56" s="0"/>
      <c r="BRN56" s="0"/>
      <c r="BRO56" s="0"/>
      <c r="BRP56" s="0"/>
      <c r="BRQ56" s="0"/>
      <c r="BRR56" s="0"/>
      <c r="BRS56" s="0"/>
      <c r="BRT56" s="0"/>
      <c r="BRU56" s="0"/>
      <c r="BRV56" s="0"/>
      <c r="BRW56" s="0"/>
      <c r="BRX56" s="0"/>
      <c r="BRY56" s="0"/>
      <c r="BRZ56" s="0"/>
      <c r="BSA56" s="0"/>
      <c r="BSB56" s="0"/>
      <c r="BSC56" s="0"/>
      <c r="BSD56" s="0"/>
      <c r="BSE56" s="0"/>
      <c r="BSF56" s="0"/>
      <c r="BSG56" s="0"/>
      <c r="BSH56" s="0"/>
      <c r="BSI56" s="0"/>
      <c r="BSJ56" s="0"/>
      <c r="BSK56" s="0"/>
      <c r="BSL56" s="0"/>
      <c r="BSM56" s="0"/>
      <c r="BSN56" s="0"/>
      <c r="BSO56" s="0"/>
      <c r="BSP56" s="0"/>
      <c r="BSQ56" s="0"/>
      <c r="BSR56" s="0"/>
      <c r="BSS56" s="0"/>
      <c r="BST56" s="0"/>
      <c r="BSU56" s="0"/>
      <c r="BSV56" s="0"/>
      <c r="BSW56" s="0"/>
      <c r="BSX56" s="0"/>
      <c r="BSY56" s="0"/>
      <c r="BSZ56" s="0"/>
      <c r="BTA56" s="0"/>
      <c r="BTB56" s="0"/>
      <c r="BTC56" s="0"/>
      <c r="BTD56" s="0"/>
      <c r="BTE56" s="0"/>
      <c r="BTF56" s="0"/>
      <c r="BTG56" s="0"/>
      <c r="BTH56" s="0"/>
      <c r="BTI56" s="0"/>
      <c r="BTJ56" s="0"/>
      <c r="BTK56" s="0"/>
      <c r="BTL56" s="0"/>
      <c r="BTM56" s="0"/>
      <c r="BTN56" s="0"/>
      <c r="BTO56" s="0"/>
      <c r="BTP56" s="0"/>
      <c r="BTQ56" s="0"/>
      <c r="BTR56" s="0"/>
      <c r="BTS56" s="0"/>
      <c r="BTT56" s="0"/>
      <c r="BTU56" s="0"/>
      <c r="BTV56" s="0"/>
      <c r="BTW56" s="0"/>
      <c r="BTX56" s="0"/>
      <c r="BTY56" s="0"/>
      <c r="BTZ56" s="0"/>
      <c r="BUA56" s="0"/>
      <c r="BUB56" s="0"/>
      <c r="BUC56" s="0"/>
      <c r="BUD56" s="0"/>
      <c r="BUE56" s="0"/>
      <c r="BUF56" s="0"/>
      <c r="BUG56" s="0"/>
      <c r="BUH56" s="0"/>
      <c r="BUI56" s="0"/>
      <c r="BUJ56" s="0"/>
      <c r="BUK56" s="0"/>
      <c r="BUL56" s="0"/>
      <c r="BUM56" s="0"/>
      <c r="BUN56" s="0"/>
      <c r="BUO56" s="0"/>
      <c r="BUP56" s="0"/>
      <c r="BUQ56" s="0"/>
      <c r="BUR56" s="0"/>
      <c r="BUS56" s="0"/>
      <c r="BUT56" s="0"/>
      <c r="BUU56" s="0"/>
      <c r="BUV56" s="0"/>
      <c r="BUW56" s="0"/>
      <c r="BUX56" s="0"/>
      <c r="BUY56" s="0"/>
      <c r="BUZ56" s="0"/>
      <c r="BVA56" s="0"/>
      <c r="BVB56" s="0"/>
      <c r="BVC56" s="0"/>
      <c r="BVD56" s="0"/>
      <c r="BVE56" s="0"/>
      <c r="BVF56" s="0"/>
      <c r="BVG56" s="0"/>
      <c r="BVH56" s="0"/>
      <c r="BVI56" s="0"/>
      <c r="BVJ56" s="0"/>
      <c r="BVK56" s="0"/>
      <c r="BVL56" s="0"/>
      <c r="BVM56" s="0"/>
      <c r="BVN56" s="0"/>
      <c r="BVO56" s="0"/>
      <c r="BVP56" s="0"/>
      <c r="BVQ56" s="0"/>
      <c r="BVR56" s="0"/>
      <c r="BVS56" s="0"/>
      <c r="BVT56" s="0"/>
      <c r="BVU56" s="0"/>
      <c r="BVV56" s="0"/>
      <c r="BVW56" s="0"/>
      <c r="BVX56" s="0"/>
      <c r="BVY56" s="0"/>
      <c r="BVZ56" s="0"/>
      <c r="BWA56" s="0"/>
      <c r="BWB56" s="0"/>
      <c r="BWC56" s="0"/>
      <c r="BWD56" s="0"/>
      <c r="BWE56" s="0"/>
      <c r="BWF56" s="0"/>
      <c r="BWG56" s="0"/>
      <c r="BWH56" s="0"/>
      <c r="BWI56" s="0"/>
      <c r="BWJ56" s="0"/>
      <c r="BWK56" s="0"/>
      <c r="BWL56" s="0"/>
      <c r="BWM56" s="0"/>
      <c r="BWN56" s="0"/>
      <c r="BWO56" s="0"/>
      <c r="BWP56" s="0"/>
      <c r="BWQ56" s="0"/>
      <c r="BWR56" s="0"/>
      <c r="BWS56" s="0"/>
      <c r="BWT56" s="0"/>
      <c r="BWU56" s="0"/>
      <c r="BWV56" s="0"/>
      <c r="BWW56" s="0"/>
      <c r="BWX56" s="0"/>
      <c r="BWY56" s="0"/>
      <c r="BWZ56" s="0"/>
      <c r="BXA56" s="0"/>
      <c r="BXB56" s="0"/>
      <c r="BXC56" s="0"/>
      <c r="BXD56" s="0"/>
      <c r="BXE56" s="0"/>
      <c r="BXF56" s="0"/>
      <c r="BXG56" s="0"/>
      <c r="BXH56" s="0"/>
      <c r="BXI56" s="0"/>
      <c r="BXJ56" s="0"/>
      <c r="BXK56" s="0"/>
      <c r="BXL56" s="0"/>
      <c r="BXM56" s="0"/>
      <c r="BXN56" s="0"/>
      <c r="BXO56" s="0"/>
      <c r="BXP56" s="0"/>
      <c r="BXQ56" s="0"/>
      <c r="BXR56" s="0"/>
      <c r="BXS56" s="0"/>
      <c r="BXT56" s="0"/>
      <c r="BXU56" s="0"/>
      <c r="BXV56" s="0"/>
      <c r="BXW56" s="0"/>
      <c r="BXX56" s="0"/>
      <c r="BXY56" s="0"/>
      <c r="BXZ56" s="0"/>
      <c r="BYA56" s="0"/>
      <c r="BYB56" s="0"/>
      <c r="BYC56" s="0"/>
      <c r="BYD56" s="0"/>
      <c r="BYE56" s="0"/>
      <c r="BYF56" s="0"/>
      <c r="BYG56" s="0"/>
      <c r="BYH56" s="0"/>
      <c r="BYI56" s="0"/>
      <c r="BYJ56" s="0"/>
      <c r="BYK56" s="0"/>
      <c r="BYL56" s="0"/>
      <c r="BYM56" s="0"/>
      <c r="BYN56" s="0"/>
      <c r="BYO56" s="0"/>
      <c r="BYP56" s="0"/>
      <c r="BYQ56" s="0"/>
      <c r="BYR56" s="0"/>
      <c r="BYS56" s="0"/>
      <c r="BYT56" s="0"/>
      <c r="BYU56" s="0"/>
      <c r="BYV56" s="0"/>
      <c r="BYW56" s="0"/>
      <c r="BYX56" s="0"/>
      <c r="BYY56" s="0"/>
      <c r="BYZ56" s="0"/>
      <c r="BZA56" s="0"/>
      <c r="BZB56" s="0"/>
      <c r="BZC56" s="0"/>
      <c r="BZD56" s="0"/>
      <c r="BZE56" s="0"/>
      <c r="BZF56" s="0"/>
      <c r="BZG56" s="0"/>
      <c r="BZH56" s="0"/>
      <c r="BZI56" s="0"/>
      <c r="BZJ56" s="0"/>
      <c r="BZK56" s="0"/>
      <c r="BZL56" s="0"/>
      <c r="BZM56" s="0"/>
      <c r="BZN56" s="0"/>
      <c r="BZO56" s="0"/>
      <c r="BZP56" s="0"/>
      <c r="BZQ56" s="0"/>
      <c r="BZR56" s="0"/>
      <c r="BZS56" s="0"/>
      <c r="BZT56" s="0"/>
      <c r="BZU56" s="0"/>
      <c r="BZV56" s="0"/>
      <c r="BZW56" s="0"/>
      <c r="BZX56" s="0"/>
      <c r="BZY56" s="0"/>
      <c r="BZZ56" s="0"/>
      <c r="CAA56" s="0"/>
      <c r="CAB56" s="0"/>
      <c r="CAC56" s="0"/>
      <c r="CAD56" s="0"/>
      <c r="CAE56" s="0"/>
      <c r="CAF56" s="0"/>
      <c r="CAG56" s="0"/>
      <c r="CAH56" s="0"/>
      <c r="CAI56" s="0"/>
      <c r="CAJ56" s="0"/>
      <c r="CAK56" s="0"/>
      <c r="CAL56" s="0"/>
      <c r="CAM56" s="0"/>
      <c r="CAN56" s="0"/>
      <c r="CAO56" s="0"/>
      <c r="CAP56" s="0"/>
      <c r="CAQ56" s="0"/>
      <c r="CAR56" s="0"/>
      <c r="CAS56" s="0"/>
      <c r="CAT56" s="0"/>
      <c r="CAU56" s="0"/>
      <c r="CAV56" s="0"/>
      <c r="CAW56" s="0"/>
      <c r="CAX56" s="0"/>
      <c r="CAY56" s="0"/>
      <c r="CAZ56" s="0"/>
      <c r="CBA56" s="0"/>
      <c r="CBB56" s="0"/>
      <c r="CBC56" s="0"/>
      <c r="CBD56" s="0"/>
      <c r="CBE56" s="0"/>
      <c r="CBF56" s="0"/>
      <c r="CBG56" s="0"/>
      <c r="CBH56" s="0"/>
      <c r="CBI56" s="0"/>
      <c r="CBJ56" s="0"/>
      <c r="CBK56" s="0"/>
      <c r="CBL56" s="0"/>
      <c r="CBM56" s="0"/>
      <c r="CBN56" s="0"/>
      <c r="CBO56" s="0"/>
      <c r="CBP56" s="0"/>
      <c r="CBQ56" s="0"/>
      <c r="CBR56" s="0"/>
      <c r="CBS56" s="0"/>
      <c r="CBT56" s="0"/>
      <c r="CBU56" s="0"/>
      <c r="CBV56" s="0"/>
      <c r="CBW56" s="0"/>
      <c r="CBX56" s="0"/>
      <c r="CBY56" s="0"/>
      <c r="CBZ56" s="0"/>
      <c r="CCA56" s="0"/>
      <c r="CCB56" s="0"/>
      <c r="CCC56" s="0"/>
      <c r="CCD56" s="0"/>
      <c r="CCE56" s="0"/>
      <c r="CCF56" s="0"/>
      <c r="CCG56" s="0"/>
      <c r="CCH56" s="0"/>
      <c r="CCI56" s="0"/>
      <c r="CCJ56" s="0"/>
      <c r="CCK56" s="0"/>
      <c r="CCL56" s="0"/>
      <c r="CCM56" s="0"/>
      <c r="CCN56" s="0"/>
      <c r="CCO56" s="0"/>
      <c r="CCP56" s="0"/>
      <c r="CCQ56" s="0"/>
      <c r="CCR56" s="0"/>
      <c r="CCS56" s="0"/>
      <c r="CCT56" s="0"/>
      <c r="CCU56" s="0"/>
      <c r="CCV56" s="0"/>
      <c r="CCW56" s="0"/>
      <c r="CCX56" s="0"/>
      <c r="CCY56" s="0"/>
      <c r="CCZ56" s="0"/>
      <c r="CDA56" s="0"/>
      <c r="CDB56" s="0"/>
      <c r="CDC56" s="0"/>
      <c r="CDD56" s="0"/>
      <c r="CDE56" s="0"/>
      <c r="CDF56" s="0"/>
      <c r="CDG56" s="0"/>
      <c r="CDH56" s="0"/>
      <c r="CDI56" s="0"/>
      <c r="CDJ56" s="0"/>
      <c r="CDK56" s="0"/>
      <c r="CDL56" s="0"/>
      <c r="CDM56" s="0"/>
      <c r="CDN56" s="0"/>
      <c r="CDO56" s="0"/>
      <c r="CDP56" s="0"/>
      <c r="CDQ56" s="0"/>
      <c r="CDR56" s="0"/>
      <c r="CDS56" s="0"/>
      <c r="CDT56" s="0"/>
      <c r="CDU56" s="0"/>
      <c r="CDV56" s="0"/>
      <c r="CDW56" s="0"/>
      <c r="CDX56" s="0"/>
      <c r="CDY56" s="0"/>
      <c r="CDZ56" s="0"/>
      <c r="CEA56" s="0"/>
      <c r="CEB56" s="0"/>
      <c r="CEC56" s="0"/>
      <c r="CED56" s="0"/>
      <c r="CEE56" s="0"/>
      <c r="CEF56" s="0"/>
      <c r="CEG56" s="0"/>
      <c r="CEH56" s="0"/>
      <c r="CEI56" s="0"/>
      <c r="CEJ56" s="0"/>
      <c r="CEK56" s="0"/>
      <c r="CEL56" s="0"/>
      <c r="CEM56" s="0"/>
      <c r="CEN56" s="0"/>
      <c r="CEO56" s="0"/>
      <c r="CEP56" s="0"/>
      <c r="CEQ56" s="0"/>
      <c r="CER56" s="0"/>
      <c r="CES56" s="0"/>
      <c r="CET56" s="0"/>
      <c r="CEU56" s="0"/>
      <c r="CEV56" s="0"/>
      <c r="CEW56" s="0"/>
      <c r="CEX56" s="0"/>
      <c r="CEY56" s="0"/>
      <c r="CEZ56" s="0"/>
      <c r="CFA56" s="0"/>
      <c r="CFB56" s="0"/>
      <c r="CFC56" s="0"/>
      <c r="CFD56" s="0"/>
      <c r="CFE56" s="0"/>
      <c r="CFF56" s="0"/>
      <c r="CFG56" s="0"/>
      <c r="CFH56" s="0"/>
      <c r="CFI56" s="0"/>
      <c r="CFJ56" s="0"/>
      <c r="CFK56" s="0"/>
      <c r="CFL56" s="0"/>
      <c r="CFM56" s="0"/>
      <c r="CFN56" s="0"/>
      <c r="CFO56" s="0"/>
      <c r="CFP56" s="0"/>
      <c r="CFQ56" s="0"/>
      <c r="CFR56" s="0"/>
      <c r="CFS56" s="0"/>
      <c r="CFT56" s="0"/>
      <c r="CFU56" s="0"/>
      <c r="CFV56" s="0"/>
      <c r="CFW56" s="0"/>
      <c r="CFX56" s="0"/>
      <c r="CFY56" s="0"/>
      <c r="CFZ56" s="0"/>
      <c r="CGA56" s="0"/>
      <c r="CGB56" s="0"/>
      <c r="CGC56" s="0"/>
      <c r="CGD56" s="0"/>
      <c r="CGE56" s="0"/>
      <c r="CGF56" s="0"/>
      <c r="CGG56" s="0"/>
      <c r="CGH56" s="0"/>
      <c r="CGI56" s="0"/>
      <c r="CGJ56" s="0"/>
      <c r="CGK56" s="0"/>
      <c r="CGL56" s="0"/>
      <c r="CGM56" s="0"/>
      <c r="CGN56" s="0"/>
      <c r="CGO56" s="0"/>
      <c r="CGP56" s="0"/>
      <c r="CGQ56" s="0"/>
      <c r="CGR56" s="0"/>
      <c r="CGS56" s="0"/>
      <c r="CGT56" s="0"/>
      <c r="CGU56" s="0"/>
      <c r="CGV56" s="0"/>
      <c r="CGW56" s="0"/>
      <c r="CGX56" s="0"/>
      <c r="CGY56" s="0"/>
      <c r="CGZ56" s="0"/>
      <c r="CHA56" s="0"/>
      <c r="CHB56" s="0"/>
      <c r="CHC56" s="0"/>
      <c r="CHD56" s="0"/>
      <c r="CHE56" s="0"/>
      <c r="CHF56" s="0"/>
      <c r="CHG56" s="0"/>
      <c r="CHH56" s="0"/>
      <c r="CHI56" s="0"/>
      <c r="CHJ56" s="0"/>
      <c r="CHK56" s="0"/>
      <c r="CHL56" s="0"/>
      <c r="CHM56" s="0"/>
      <c r="CHN56" s="0"/>
      <c r="CHO56" s="0"/>
      <c r="CHP56" s="0"/>
      <c r="CHQ56" s="0"/>
      <c r="CHR56" s="0"/>
      <c r="CHS56" s="0"/>
      <c r="CHT56" s="0"/>
      <c r="CHU56" s="0"/>
      <c r="CHV56" s="0"/>
      <c r="CHW56" s="0"/>
      <c r="CHX56" s="0"/>
      <c r="CHY56" s="0"/>
      <c r="CHZ56" s="0"/>
      <c r="CIA56" s="0"/>
      <c r="CIB56" s="0"/>
      <c r="CIC56" s="0"/>
      <c r="CID56" s="0"/>
      <c r="CIE56" s="0"/>
      <c r="CIF56" s="0"/>
      <c r="CIG56" s="0"/>
      <c r="CIH56" s="0"/>
      <c r="CII56" s="0"/>
      <c r="CIJ56" s="0"/>
      <c r="CIK56" s="0"/>
      <c r="CIL56" s="0"/>
      <c r="CIM56" s="0"/>
      <c r="CIN56" s="0"/>
      <c r="CIO56" s="0"/>
      <c r="CIP56" s="0"/>
      <c r="CIQ56" s="0"/>
      <c r="CIR56" s="0"/>
      <c r="CIS56" s="0"/>
      <c r="CIT56" s="0"/>
      <c r="CIU56" s="0"/>
      <c r="CIV56" s="0"/>
      <c r="CIW56" s="0"/>
      <c r="CIX56" s="0"/>
      <c r="CIY56" s="0"/>
      <c r="CIZ56" s="0"/>
      <c r="CJA56" s="0"/>
      <c r="CJB56" s="0"/>
      <c r="CJC56" s="0"/>
      <c r="CJD56" s="0"/>
      <c r="CJE56" s="0"/>
      <c r="CJF56" s="0"/>
      <c r="CJG56" s="0"/>
      <c r="CJH56" s="0"/>
      <c r="CJI56" s="0"/>
      <c r="CJJ56" s="0"/>
      <c r="CJK56" s="0"/>
      <c r="CJL56" s="0"/>
      <c r="CJM56" s="0"/>
      <c r="CJN56" s="0"/>
      <c r="CJO56" s="0"/>
      <c r="CJP56" s="0"/>
      <c r="CJQ56" s="0"/>
      <c r="CJR56" s="0"/>
      <c r="CJS56" s="0"/>
      <c r="CJT56" s="0"/>
      <c r="CJU56" s="0"/>
      <c r="CJV56" s="0"/>
      <c r="CJW56" s="0"/>
      <c r="CJX56" s="0"/>
      <c r="CJY56" s="0"/>
      <c r="CJZ56" s="0"/>
      <c r="CKA56" s="0"/>
      <c r="CKB56" s="0"/>
      <c r="CKC56" s="0"/>
      <c r="CKD56" s="0"/>
      <c r="CKE56" s="0"/>
      <c r="CKF56" s="0"/>
      <c r="CKG56" s="0"/>
      <c r="CKH56" s="0"/>
      <c r="CKI56" s="0"/>
      <c r="CKJ56" s="0"/>
      <c r="CKK56" s="0"/>
      <c r="CKL56" s="0"/>
      <c r="CKM56" s="0"/>
      <c r="CKN56" s="0"/>
      <c r="CKO56" s="0"/>
      <c r="CKP56" s="0"/>
      <c r="CKQ56" s="0"/>
      <c r="CKR56" s="0"/>
      <c r="CKS56" s="0"/>
      <c r="CKT56" s="0"/>
      <c r="CKU56" s="0"/>
      <c r="CKV56" s="0"/>
      <c r="CKW56" s="0"/>
      <c r="CKX56" s="0"/>
      <c r="CKY56" s="0"/>
      <c r="CKZ56" s="0"/>
      <c r="CLA56" s="0"/>
      <c r="CLB56" s="0"/>
      <c r="CLC56" s="0"/>
      <c r="CLD56" s="0"/>
      <c r="CLE56" s="0"/>
      <c r="CLF56" s="0"/>
      <c r="CLG56" s="0"/>
      <c r="CLH56" s="0"/>
      <c r="CLI56" s="0"/>
      <c r="CLJ56" s="0"/>
      <c r="CLK56" s="0"/>
      <c r="CLL56" s="0"/>
      <c r="CLM56" s="0"/>
      <c r="CLN56" s="0"/>
      <c r="CLO56" s="0"/>
      <c r="CLP56" s="0"/>
      <c r="CLQ56" s="0"/>
      <c r="CLR56" s="0"/>
      <c r="CLS56" s="0"/>
      <c r="CLT56" s="0"/>
      <c r="CLU56" s="0"/>
      <c r="CLV56" s="0"/>
      <c r="CLW56" s="0"/>
      <c r="CLX56" s="0"/>
      <c r="CLY56" s="0"/>
      <c r="CLZ56" s="0"/>
      <c r="CMA56" s="0"/>
      <c r="CMB56" s="0"/>
      <c r="CMC56" s="0"/>
      <c r="CMD56" s="0"/>
      <c r="CME56" s="0"/>
      <c r="CMF56" s="0"/>
      <c r="CMG56" s="0"/>
      <c r="CMH56" s="0"/>
      <c r="CMI56" s="0"/>
      <c r="CMJ56" s="0"/>
      <c r="CMK56" s="0"/>
      <c r="CML56" s="0"/>
      <c r="CMM56" s="0"/>
      <c r="CMN56" s="0"/>
      <c r="CMO56" s="0"/>
      <c r="CMP56" s="0"/>
      <c r="CMQ56" s="0"/>
      <c r="CMR56" s="0"/>
      <c r="CMS56" s="0"/>
      <c r="CMT56" s="0"/>
      <c r="CMU56" s="0"/>
      <c r="CMV56" s="0"/>
      <c r="CMW56" s="0"/>
      <c r="CMX56" s="0"/>
      <c r="CMY56" s="0"/>
      <c r="CMZ56" s="0"/>
      <c r="CNA56" s="0"/>
      <c r="CNB56" s="0"/>
      <c r="CNC56" s="0"/>
      <c r="CND56" s="0"/>
      <c r="CNE56" s="0"/>
      <c r="CNF56" s="0"/>
      <c r="CNG56" s="0"/>
      <c r="CNH56" s="0"/>
      <c r="CNI56" s="0"/>
      <c r="CNJ56" s="0"/>
      <c r="CNK56" s="0"/>
      <c r="CNL56" s="0"/>
      <c r="CNM56" s="0"/>
      <c r="CNN56" s="0"/>
      <c r="CNO56" s="0"/>
      <c r="CNP56" s="0"/>
      <c r="CNQ56" s="0"/>
      <c r="CNR56" s="0"/>
      <c r="CNS56" s="0"/>
      <c r="CNT56" s="0"/>
      <c r="CNU56" s="0"/>
      <c r="CNV56" s="0"/>
      <c r="CNW56" s="0"/>
      <c r="CNX56" s="0"/>
      <c r="CNY56" s="0"/>
      <c r="CNZ56" s="0"/>
      <c r="COA56" s="0"/>
      <c r="COB56" s="0"/>
      <c r="COC56" s="0"/>
      <c r="COD56" s="0"/>
      <c r="COE56" s="0"/>
      <c r="COF56" s="0"/>
      <c r="COG56" s="0"/>
      <c r="COH56" s="0"/>
      <c r="COI56" s="0"/>
      <c r="COJ56" s="0"/>
      <c r="COK56" s="0"/>
      <c r="COL56" s="0"/>
      <c r="COM56" s="0"/>
      <c r="CON56" s="0"/>
      <c r="COO56" s="0"/>
      <c r="COP56" s="0"/>
      <c r="COQ56" s="0"/>
      <c r="COR56" s="0"/>
      <c r="COS56" s="0"/>
      <c r="COT56" s="0"/>
      <c r="COU56" s="0"/>
      <c r="COV56" s="0"/>
      <c r="COW56" s="0"/>
      <c r="COX56" s="0"/>
      <c r="COY56" s="0"/>
      <c r="COZ56" s="0"/>
      <c r="CPA56" s="0"/>
      <c r="CPB56" s="0"/>
      <c r="CPC56" s="0"/>
      <c r="CPD56" s="0"/>
      <c r="CPE56" s="0"/>
      <c r="CPF56" s="0"/>
      <c r="CPG56" s="0"/>
      <c r="CPH56" s="0"/>
      <c r="CPI56" s="0"/>
      <c r="CPJ56" s="0"/>
      <c r="CPK56" s="0"/>
      <c r="CPL56" s="0"/>
      <c r="CPM56" s="0"/>
      <c r="CPN56" s="0"/>
      <c r="CPO56" s="0"/>
      <c r="CPP56" s="0"/>
      <c r="CPQ56" s="0"/>
      <c r="CPR56" s="0"/>
      <c r="CPS56" s="0"/>
      <c r="CPT56" s="0"/>
      <c r="CPU56" s="0"/>
      <c r="CPV56" s="0"/>
      <c r="CPW56" s="0"/>
      <c r="CPX56" s="0"/>
      <c r="CPY56" s="0"/>
      <c r="CPZ56" s="0"/>
      <c r="CQA56" s="0"/>
      <c r="CQB56" s="0"/>
      <c r="CQC56" s="0"/>
      <c r="CQD56" s="0"/>
      <c r="CQE56" s="0"/>
      <c r="CQF56" s="0"/>
      <c r="CQG56" s="0"/>
      <c r="CQH56" s="0"/>
      <c r="CQI56" s="0"/>
      <c r="CQJ56" s="0"/>
      <c r="CQK56" s="0"/>
      <c r="CQL56" s="0"/>
      <c r="CQM56" s="0"/>
      <c r="CQN56" s="0"/>
      <c r="CQO56" s="0"/>
      <c r="CQP56" s="0"/>
      <c r="CQQ56" s="0"/>
      <c r="CQR56" s="0"/>
      <c r="CQS56" s="0"/>
      <c r="CQT56" s="0"/>
      <c r="CQU56" s="0"/>
      <c r="CQV56" s="0"/>
      <c r="CQW56" s="0"/>
      <c r="CQX56" s="0"/>
      <c r="CQY56" s="0"/>
      <c r="CQZ56" s="0"/>
      <c r="CRA56" s="0"/>
      <c r="CRB56" s="0"/>
      <c r="CRC56" s="0"/>
      <c r="CRD56" s="0"/>
      <c r="CRE56" s="0"/>
      <c r="CRF56" s="0"/>
      <c r="CRG56" s="0"/>
      <c r="CRH56" s="0"/>
      <c r="CRI56" s="0"/>
      <c r="CRJ56" s="0"/>
      <c r="CRK56" s="0"/>
      <c r="CRL56" s="0"/>
      <c r="CRM56" s="0"/>
      <c r="CRN56" s="0"/>
      <c r="CRO56" s="0"/>
      <c r="CRP56" s="0"/>
      <c r="CRQ56" s="0"/>
      <c r="CRR56" s="0"/>
      <c r="CRS56" s="0"/>
      <c r="CRT56" s="0"/>
      <c r="CRU56" s="0"/>
      <c r="CRV56" s="0"/>
      <c r="CRW56" s="0"/>
      <c r="CRX56" s="0"/>
      <c r="CRY56" s="0"/>
      <c r="CRZ56" s="0"/>
      <c r="CSA56" s="0"/>
      <c r="CSB56" s="0"/>
      <c r="CSC56" s="0"/>
      <c r="CSD56" s="0"/>
      <c r="CSE56" s="0"/>
      <c r="CSF56" s="0"/>
      <c r="CSG56" s="0"/>
      <c r="CSH56" s="0"/>
      <c r="CSI56" s="0"/>
      <c r="CSJ56" s="0"/>
      <c r="CSK56" s="0"/>
      <c r="CSL56" s="0"/>
      <c r="CSM56" s="0"/>
      <c r="CSN56" s="0"/>
      <c r="CSO56" s="0"/>
      <c r="CSP56" s="0"/>
      <c r="CSQ56" s="0"/>
      <c r="CSR56" s="0"/>
      <c r="CSS56" s="0"/>
      <c r="CST56" s="0"/>
      <c r="CSU56" s="0"/>
      <c r="CSV56" s="0"/>
      <c r="CSW56" s="0"/>
      <c r="CSX56" s="0"/>
      <c r="CSY56" s="0"/>
      <c r="CSZ56" s="0"/>
      <c r="CTA56" s="0"/>
      <c r="CTB56" s="0"/>
      <c r="CTC56" s="0"/>
      <c r="CTD56" s="0"/>
      <c r="CTE56" s="0"/>
      <c r="CTF56" s="0"/>
      <c r="CTG56" s="0"/>
      <c r="CTH56" s="0"/>
      <c r="CTI56" s="0"/>
      <c r="CTJ56" s="0"/>
      <c r="CTK56" s="0"/>
      <c r="CTL56" s="0"/>
      <c r="CTM56" s="0"/>
      <c r="CTN56" s="0"/>
      <c r="CTO56" s="0"/>
      <c r="CTP56" s="0"/>
      <c r="CTQ56" s="0"/>
      <c r="CTR56" s="0"/>
      <c r="CTS56" s="0"/>
      <c r="CTT56" s="0"/>
      <c r="CTU56" s="0"/>
      <c r="CTV56" s="0"/>
      <c r="CTW56" s="0"/>
      <c r="CTX56" s="0"/>
      <c r="CTY56" s="0"/>
      <c r="CTZ56" s="0"/>
      <c r="CUA56" s="0"/>
      <c r="CUB56" s="0"/>
      <c r="CUC56" s="0"/>
      <c r="CUD56" s="0"/>
      <c r="CUE56" s="0"/>
      <c r="CUF56" s="0"/>
      <c r="CUG56" s="0"/>
      <c r="CUH56" s="0"/>
      <c r="CUI56" s="0"/>
      <c r="CUJ56" s="0"/>
      <c r="CUK56" s="0"/>
      <c r="CUL56" s="0"/>
      <c r="CUM56" s="0"/>
      <c r="CUN56" s="0"/>
      <c r="CUO56" s="0"/>
      <c r="CUP56" s="0"/>
      <c r="CUQ56" s="0"/>
      <c r="CUR56" s="0"/>
      <c r="CUS56" s="0"/>
      <c r="CUT56" s="0"/>
      <c r="CUU56" s="0"/>
      <c r="CUV56" s="0"/>
      <c r="CUW56" s="0"/>
      <c r="CUX56" s="0"/>
      <c r="CUY56" s="0"/>
      <c r="CUZ56" s="0"/>
      <c r="CVA56" s="0"/>
      <c r="CVB56" s="0"/>
      <c r="CVC56" s="0"/>
      <c r="CVD56" s="0"/>
      <c r="CVE56" s="0"/>
      <c r="CVF56" s="0"/>
      <c r="CVG56" s="0"/>
      <c r="CVH56" s="0"/>
      <c r="CVI56" s="0"/>
      <c r="CVJ56" s="0"/>
      <c r="CVK56" s="0"/>
      <c r="CVL56" s="0"/>
      <c r="CVM56" s="0"/>
      <c r="CVN56" s="0"/>
      <c r="CVO56" s="0"/>
      <c r="CVP56" s="0"/>
      <c r="CVQ56" s="0"/>
      <c r="CVR56" s="0"/>
      <c r="CVS56" s="0"/>
      <c r="CVT56" s="0"/>
      <c r="CVU56" s="0"/>
      <c r="CVV56" s="0"/>
      <c r="CVW56" s="0"/>
      <c r="CVX56" s="0"/>
      <c r="CVY56" s="0"/>
      <c r="CVZ56" s="0"/>
      <c r="CWA56" s="0"/>
      <c r="CWB56" s="0"/>
      <c r="CWC56" s="0"/>
      <c r="CWD56" s="0"/>
      <c r="CWE56" s="0"/>
      <c r="CWF56" s="0"/>
      <c r="CWG56" s="0"/>
      <c r="CWH56" s="0"/>
      <c r="CWI56" s="0"/>
      <c r="CWJ56" s="0"/>
      <c r="CWK56" s="0"/>
      <c r="CWL56" s="0"/>
      <c r="CWM56" s="0"/>
      <c r="CWN56" s="0"/>
      <c r="CWO56" s="0"/>
      <c r="CWP56" s="0"/>
      <c r="CWQ56" s="0"/>
      <c r="CWR56" s="0"/>
      <c r="CWS56" s="0"/>
      <c r="CWT56" s="0"/>
      <c r="CWU56" s="0"/>
      <c r="CWV56" s="0"/>
      <c r="CWW56" s="0"/>
      <c r="CWX56" s="0"/>
      <c r="CWY56" s="0"/>
      <c r="CWZ56" s="0"/>
      <c r="CXA56" s="0"/>
      <c r="CXB56" s="0"/>
      <c r="CXC56" s="0"/>
      <c r="CXD56" s="0"/>
      <c r="CXE56" s="0"/>
      <c r="CXF56" s="0"/>
      <c r="CXG56" s="0"/>
      <c r="CXH56" s="0"/>
      <c r="CXI56" s="0"/>
      <c r="CXJ56" s="0"/>
      <c r="CXK56" s="0"/>
      <c r="CXL56" s="0"/>
      <c r="CXM56" s="0"/>
      <c r="CXN56" s="0"/>
      <c r="CXO56" s="0"/>
      <c r="CXP56" s="0"/>
      <c r="CXQ56" s="0"/>
      <c r="CXR56" s="0"/>
      <c r="CXS56" s="0"/>
      <c r="CXT56" s="0"/>
      <c r="CXU56" s="0"/>
      <c r="CXV56" s="0"/>
      <c r="CXW56" s="0"/>
      <c r="CXX56" s="0"/>
      <c r="CXY56" s="0"/>
      <c r="CXZ56" s="0"/>
      <c r="CYA56" s="0"/>
      <c r="CYB56" s="0"/>
      <c r="CYC56" s="0"/>
      <c r="CYD56" s="0"/>
      <c r="CYE56" s="0"/>
      <c r="CYF56" s="0"/>
      <c r="CYG56" s="0"/>
      <c r="CYH56" s="0"/>
      <c r="CYI56" s="0"/>
      <c r="CYJ56" s="0"/>
      <c r="CYK56" s="0"/>
      <c r="CYL56" s="0"/>
      <c r="CYM56" s="0"/>
      <c r="CYN56" s="0"/>
      <c r="CYO56" s="0"/>
      <c r="CYP56" s="0"/>
      <c r="CYQ56" s="0"/>
      <c r="CYR56" s="0"/>
      <c r="CYS56" s="0"/>
      <c r="CYT56" s="0"/>
      <c r="CYU56" s="0"/>
      <c r="CYV56" s="0"/>
      <c r="CYW56" s="0"/>
      <c r="CYX56" s="0"/>
      <c r="CYY56" s="0"/>
      <c r="CYZ56" s="0"/>
      <c r="CZA56" s="0"/>
      <c r="CZB56" s="0"/>
      <c r="CZC56" s="0"/>
      <c r="CZD56" s="0"/>
      <c r="CZE56" s="0"/>
      <c r="CZF56" s="0"/>
      <c r="CZG56" s="0"/>
      <c r="CZH56" s="0"/>
      <c r="CZI56" s="0"/>
      <c r="CZJ56" s="0"/>
      <c r="CZK56" s="0"/>
      <c r="CZL56" s="0"/>
      <c r="CZM56" s="0"/>
      <c r="CZN56" s="0"/>
      <c r="CZO56" s="0"/>
      <c r="CZP56" s="0"/>
      <c r="CZQ56" s="0"/>
      <c r="CZR56" s="0"/>
      <c r="CZS56" s="0"/>
      <c r="CZT56" s="0"/>
      <c r="CZU56" s="0"/>
      <c r="CZV56" s="0"/>
      <c r="CZW56" s="0"/>
      <c r="CZX56" s="0"/>
      <c r="CZY56" s="0"/>
      <c r="CZZ56" s="0"/>
      <c r="DAA56" s="0"/>
      <c r="DAB56" s="0"/>
      <c r="DAC56" s="0"/>
      <c r="DAD56" s="0"/>
      <c r="DAE56" s="0"/>
      <c r="DAF56" s="0"/>
      <c r="DAG56" s="0"/>
      <c r="DAH56" s="0"/>
      <c r="DAI56" s="0"/>
      <c r="DAJ56" s="0"/>
      <c r="DAK56" s="0"/>
      <c r="DAL56" s="0"/>
      <c r="DAM56" s="0"/>
      <c r="DAN56" s="0"/>
      <c r="DAO56" s="0"/>
      <c r="DAP56" s="0"/>
      <c r="DAQ56" s="0"/>
      <c r="DAR56" s="0"/>
      <c r="DAS56" s="0"/>
      <c r="DAT56" s="0"/>
      <c r="DAU56" s="0"/>
      <c r="DAV56" s="0"/>
      <c r="DAW56" s="0"/>
      <c r="DAX56" s="0"/>
      <c r="DAY56" s="0"/>
      <c r="DAZ56" s="0"/>
      <c r="DBA56" s="0"/>
      <c r="DBB56" s="0"/>
      <c r="DBC56" s="0"/>
      <c r="DBD56" s="0"/>
      <c r="DBE56" s="0"/>
      <c r="DBF56" s="0"/>
      <c r="DBG56" s="0"/>
      <c r="DBH56" s="0"/>
      <c r="DBI56" s="0"/>
      <c r="DBJ56" s="0"/>
      <c r="DBK56" s="0"/>
      <c r="DBL56" s="0"/>
      <c r="DBM56" s="0"/>
      <c r="DBN56" s="0"/>
      <c r="DBO56" s="0"/>
      <c r="DBP56" s="0"/>
      <c r="DBQ56" s="0"/>
      <c r="DBR56" s="0"/>
      <c r="DBS56" s="0"/>
      <c r="DBT56" s="0"/>
      <c r="DBU56" s="0"/>
      <c r="DBV56" s="0"/>
      <c r="DBW56" s="0"/>
      <c r="DBX56" s="0"/>
      <c r="DBY56" s="0"/>
      <c r="DBZ56" s="0"/>
      <c r="DCA56" s="0"/>
      <c r="DCB56" s="0"/>
      <c r="DCC56" s="0"/>
      <c r="DCD56" s="0"/>
      <c r="DCE56" s="0"/>
      <c r="DCF56" s="0"/>
      <c r="DCG56" s="0"/>
      <c r="DCH56" s="0"/>
      <c r="DCI56" s="0"/>
      <c r="DCJ56" s="0"/>
      <c r="DCK56" s="0"/>
      <c r="DCL56" s="0"/>
      <c r="DCM56" s="0"/>
      <c r="DCN56" s="0"/>
      <c r="DCO56" s="0"/>
      <c r="DCP56" s="0"/>
      <c r="DCQ56" s="0"/>
      <c r="DCR56" s="0"/>
      <c r="DCS56" s="0"/>
      <c r="DCT56" s="0"/>
      <c r="DCU56" s="0"/>
      <c r="DCV56" s="0"/>
      <c r="DCW56" s="0"/>
      <c r="DCX56" s="0"/>
      <c r="DCY56" s="0"/>
      <c r="DCZ56" s="0"/>
      <c r="DDA56" s="0"/>
      <c r="DDB56" s="0"/>
      <c r="DDC56" s="0"/>
      <c r="DDD56" s="0"/>
      <c r="DDE56" s="0"/>
      <c r="DDF56" s="0"/>
      <c r="DDG56" s="0"/>
      <c r="DDH56" s="0"/>
      <c r="DDI56" s="0"/>
      <c r="DDJ56" s="0"/>
      <c r="DDK56" s="0"/>
      <c r="DDL56" s="0"/>
      <c r="DDM56" s="0"/>
      <c r="DDN56" s="0"/>
      <c r="DDO56" s="0"/>
      <c r="DDP56" s="0"/>
      <c r="DDQ56" s="0"/>
      <c r="DDR56" s="0"/>
      <c r="DDS56" s="0"/>
      <c r="DDT56" s="0"/>
      <c r="DDU56" s="0"/>
      <c r="DDV56" s="0"/>
      <c r="DDW56" s="0"/>
      <c r="DDX56" s="0"/>
      <c r="DDY56" s="0"/>
      <c r="DDZ56" s="0"/>
      <c r="DEA56" s="0"/>
      <c r="DEB56" s="0"/>
      <c r="DEC56" s="0"/>
      <c r="DED56" s="0"/>
      <c r="DEE56" s="0"/>
      <c r="DEF56" s="0"/>
      <c r="DEG56" s="0"/>
      <c r="DEH56" s="0"/>
      <c r="DEI56" s="0"/>
      <c r="DEJ56" s="0"/>
      <c r="DEK56" s="0"/>
      <c r="DEL56" s="0"/>
      <c r="DEM56" s="0"/>
      <c r="DEN56" s="0"/>
      <c r="DEO56" s="0"/>
      <c r="DEP56" s="0"/>
      <c r="DEQ56" s="0"/>
      <c r="DER56" s="0"/>
      <c r="DES56" s="0"/>
      <c r="DET56" s="0"/>
      <c r="DEU56" s="0"/>
      <c r="DEV56" s="0"/>
      <c r="DEW56" s="0"/>
      <c r="DEX56" s="0"/>
      <c r="DEY56" s="0"/>
      <c r="DEZ56" s="0"/>
      <c r="DFA56" s="0"/>
      <c r="DFB56" s="0"/>
      <c r="DFC56" s="0"/>
      <c r="DFD56" s="0"/>
      <c r="DFE56" s="0"/>
      <c r="DFF56" s="0"/>
      <c r="DFG56" s="0"/>
      <c r="DFH56" s="0"/>
      <c r="DFI56" s="0"/>
      <c r="DFJ56" s="0"/>
      <c r="DFK56" s="0"/>
      <c r="DFL56" s="0"/>
      <c r="DFM56" s="0"/>
      <c r="DFN56" s="0"/>
      <c r="DFO56" s="0"/>
      <c r="DFP56" s="0"/>
      <c r="DFQ56" s="0"/>
      <c r="DFR56" s="0"/>
      <c r="DFS56" s="0"/>
      <c r="DFT56" s="0"/>
      <c r="DFU56" s="0"/>
      <c r="DFV56" s="0"/>
      <c r="DFW56" s="0"/>
      <c r="DFX56" s="0"/>
      <c r="DFY56" s="0"/>
      <c r="DFZ56" s="0"/>
      <c r="DGA56" s="0"/>
      <c r="DGB56" s="0"/>
      <c r="DGC56" s="0"/>
      <c r="DGD56" s="0"/>
      <c r="DGE56" s="0"/>
      <c r="DGF56" s="0"/>
      <c r="DGG56" s="0"/>
      <c r="DGH56" s="0"/>
      <c r="DGI56" s="0"/>
      <c r="DGJ56" s="0"/>
      <c r="DGK56" s="0"/>
      <c r="DGL56" s="0"/>
      <c r="DGM56" s="0"/>
      <c r="DGN56" s="0"/>
      <c r="DGO56" s="0"/>
      <c r="DGP56" s="0"/>
      <c r="DGQ56" s="0"/>
      <c r="DGR56" s="0"/>
      <c r="DGS56" s="0"/>
      <c r="DGT56" s="0"/>
      <c r="DGU56" s="0"/>
      <c r="DGV56" s="0"/>
      <c r="DGW56" s="0"/>
      <c r="DGX56" s="0"/>
      <c r="DGY56" s="0"/>
      <c r="DGZ56" s="0"/>
      <c r="DHA56" s="0"/>
      <c r="DHB56" s="0"/>
      <c r="DHC56" s="0"/>
      <c r="DHD56" s="0"/>
      <c r="DHE56" s="0"/>
      <c r="DHF56" s="0"/>
      <c r="DHG56" s="0"/>
      <c r="DHH56" s="0"/>
      <c r="DHI56" s="0"/>
      <c r="DHJ56" s="0"/>
      <c r="DHK56" s="0"/>
      <c r="DHL56" s="0"/>
      <c r="DHM56" s="0"/>
      <c r="DHN56" s="0"/>
      <c r="DHO56" s="0"/>
      <c r="DHP56" s="0"/>
      <c r="DHQ56" s="0"/>
      <c r="DHR56" s="0"/>
      <c r="DHS56" s="0"/>
      <c r="DHT56" s="0"/>
      <c r="DHU56" s="0"/>
      <c r="DHV56" s="0"/>
      <c r="DHW56" s="0"/>
      <c r="DHX56" s="0"/>
      <c r="DHY56" s="0"/>
      <c r="DHZ56" s="0"/>
      <c r="DIA56" s="0"/>
      <c r="DIB56" s="0"/>
      <c r="DIC56" s="0"/>
      <c r="DID56" s="0"/>
      <c r="DIE56" s="0"/>
      <c r="DIF56" s="0"/>
      <c r="DIG56" s="0"/>
      <c r="DIH56" s="0"/>
      <c r="DII56" s="0"/>
      <c r="DIJ56" s="0"/>
      <c r="DIK56" s="0"/>
      <c r="DIL56" s="0"/>
      <c r="DIM56" s="0"/>
      <c r="DIN56" s="0"/>
      <c r="DIO56" s="0"/>
      <c r="DIP56" s="0"/>
      <c r="DIQ56" s="0"/>
      <c r="DIR56" s="0"/>
      <c r="DIS56" s="0"/>
      <c r="DIT56" s="0"/>
      <c r="DIU56" s="0"/>
      <c r="DIV56" s="0"/>
      <c r="DIW56" s="0"/>
      <c r="DIX56" s="0"/>
      <c r="DIY56" s="0"/>
      <c r="DIZ56" s="0"/>
      <c r="DJA56" s="0"/>
      <c r="DJB56" s="0"/>
      <c r="DJC56" s="0"/>
      <c r="DJD56" s="0"/>
      <c r="DJE56" s="0"/>
      <c r="DJF56" s="0"/>
      <c r="DJG56" s="0"/>
      <c r="DJH56" s="0"/>
      <c r="DJI56" s="0"/>
      <c r="DJJ56" s="0"/>
      <c r="DJK56" s="0"/>
      <c r="DJL56" s="0"/>
      <c r="DJM56" s="0"/>
      <c r="DJN56" s="0"/>
      <c r="DJO56" s="0"/>
      <c r="DJP56" s="0"/>
      <c r="DJQ56" s="0"/>
      <c r="DJR56" s="0"/>
      <c r="DJS56" s="0"/>
      <c r="DJT56" s="0"/>
      <c r="DJU56" s="0"/>
      <c r="DJV56" s="0"/>
      <c r="DJW56" s="0"/>
      <c r="DJX56" s="0"/>
      <c r="DJY56" s="0"/>
      <c r="DJZ56" s="0"/>
      <c r="DKA56" s="0"/>
      <c r="DKB56" s="0"/>
      <c r="DKC56" s="0"/>
      <c r="DKD56" s="0"/>
      <c r="DKE56" s="0"/>
      <c r="DKF56" s="0"/>
      <c r="DKG56" s="0"/>
      <c r="DKH56" s="0"/>
      <c r="DKI56" s="0"/>
      <c r="DKJ56" s="0"/>
      <c r="DKK56" s="0"/>
      <c r="DKL56" s="0"/>
      <c r="DKM56" s="0"/>
      <c r="DKN56" s="0"/>
      <c r="DKO56" s="0"/>
      <c r="DKP56" s="0"/>
      <c r="DKQ56" s="0"/>
      <c r="DKR56" s="0"/>
      <c r="DKS56" s="0"/>
      <c r="DKT56" s="0"/>
      <c r="DKU56" s="0"/>
      <c r="DKV56" s="0"/>
      <c r="DKW56" s="0"/>
      <c r="DKX56" s="0"/>
      <c r="DKY56" s="0"/>
      <c r="DKZ56" s="0"/>
      <c r="DLA56" s="0"/>
      <c r="DLB56" s="0"/>
      <c r="DLC56" s="0"/>
      <c r="DLD56" s="0"/>
      <c r="DLE56" s="0"/>
      <c r="DLF56" s="0"/>
      <c r="DLG56" s="0"/>
      <c r="DLH56" s="0"/>
      <c r="DLI56" s="0"/>
      <c r="DLJ56" s="0"/>
      <c r="DLK56" s="0"/>
      <c r="DLL56" s="0"/>
      <c r="DLM56" s="0"/>
      <c r="DLN56" s="0"/>
      <c r="DLO56" s="0"/>
      <c r="DLP56" s="0"/>
      <c r="DLQ56" s="0"/>
      <c r="DLR56" s="0"/>
      <c r="DLS56" s="0"/>
      <c r="DLT56" s="0"/>
      <c r="DLU56" s="0"/>
      <c r="DLV56" s="0"/>
      <c r="DLW56" s="0"/>
      <c r="DLX56" s="0"/>
      <c r="DLY56" s="0"/>
      <c r="DLZ56" s="0"/>
      <c r="DMA56" s="0"/>
      <c r="DMB56" s="0"/>
      <c r="DMC56" s="0"/>
      <c r="DMD56" s="0"/>
      <c r="DME56" s="0"/>
      <c r="DMF56" s="0"/>
      <c r="DMG56" s="0"/>
      <c r="DMH56" s="0"/>
      <c r="DMI56" s="0"/>
      <c r="DMJ56" s="0"/>
      <c r="DMK56" s="0"/>
      <c r="DML56" s="0"/>
      <c r="DMM56" s="0"/>
      <c r="DMN56" s="0"/>
      <c r="DMO56" s="0"/>
      <c r="DMP56" s="0"/>
      <c r="DMQ56" s="0"/>
      <c r="DMR56" s="0"/>
      <c r="DMS56" s="0"/>
      <c r="DMT56" s="0"/>
      <c r="DMU56" s="0"/>
      <c r="DMV56" s="0"/>
      <c r="DMW56" s="0"/>
      <c r="DMX56" s="0"/>
      <c r="DMY56" s="0"/>
      <c r="DMZ56" s="0"/>
      <c r="DNA56" s="0"/>
      <c r="DNB56" s="0"/>
      <c r="DNC56" s="0"/>
      <c r="DND56" s="0"/>
      <c r="DNE56" s="0"/>
      <c r="DNF56" s="0"/>
      <c r="DNG56" s="0"/>
      <c r="DNH56" s="0"/>
      <c r="DNI56" s="0"/>
      <c r="DNJ56" s="0"/>
      <c r="DNK56" s="0"/>
      <c r="DNL56" s="0"/>
      <c r="DNM56" s="0"/>
      <c r="DNN56" s="0"/>
      <c r="DNO56" s="0"/>
      <c r="DNP56" s="0"/>
      <c r="DNQ56" s="0"/>
      <c r="DNR56" s="0"/>
      <c r="DNS56" s="0"/>
      <c r="DNT56" s="0"/>
      <c r="DNU56" s="0"/>
      <c r="DNV56" s="0"/>
      <c r="DNW56" s="0"/>
      <c r="DNX56" s="0"/>
      <c r="DNY56" s="0"/>
      <c r="DNZ56" s="0"/>
      <c r="DOA56" s="0"/>
      <c r="DOB56" s="0"/>
      <c r="DOC56" s="0"/>
      <c r="DOD56" s="0"/>
      <c r="DOE56" s="0"/>
      <c r="DOF56" s="0"/>
      <c r="DOG56" s="0"/>
      <c r="DOH56" s="0"/>
      <c r="DOI56" s="0"/>
      <c r="DOJ56" s="0"/>
      <c r="DOK56" s="0"/>
      <c r="DOL56" s="0"/>
      <c r="DOM56" s="0"/>
      <c r="DON56" s="0"/>
      <c r="DOO56" s="0"/>
      <c r="DOP56" s="0"/>
      <c r="DOQ56" s="0"/>
      <c r="DOR56" s="0"/>
      <c r="DOS56" s="0"/>
      <c r="DOT56" s="0"/>
      <c r="DOU56" s="0"/>
      <c r="DOV56" s="0"/>
      <c r="DOW56" s="0"/>
      <c r="DOX56" s="0"/>
      <c r="DOY56" s="0"/>
      <c r="DOZ56" s="0"/>
      <c r="DPA56" s="0"/>
      <c r="DPB56" s="0"/>
      <c r="DPC56" s="0"/>
      <c r="DPD56" s="0"/>
      <c r="DPE56" s="0"/>
      <c r="DPF56" s="0"/>
      <c r="DPG56" s="0"/>
      <c r="DPH56" s="0"/>
      <c r="DPI56" s="0"/>
      <c r="DPJ56" s="0"/>
      <c r="DPK56" s="0"/>
      <c r="DPL56" s="0"/>
      <c r="DPM56" s="0"/>
      <c r="DPN56" s="0"/>
      <c r="DPO56" s="0"/>
      <c r="DPP56" s="0"/>
      <c r="DPQ56" s="0"/>
      <c r="DPR56" s="0"/>
      <c r="DPS56" s="0"/>
      <c r="DPT56" s="0"/>
      <c r="DPU56" s="0"/>
      <c r="DPV56" s="0"/>
      <c r="DPW56" s="0"/>
      <c r="DPX56" s="0"/>
      <c r="DPY56" s="0"/>
      <c r="DPZ56" s="0"/>
      <c r="DQA56" s="0"/>
      <c r="DQB56" s="0"/>
      <c r="DQC56" s="0"/>
      <c r="DQD56" s="0"/>
      <c r="DQE56" s="0"/>
      <c r="DQF56" s="0"/>
      <c r="DQG56" s="0"/>
      <c r="DQH56" s="0"/>
      <c r="DQI56" s="0"/>
      <c r="DQJ56" s="0"/>
      <c r="DQK56" s="0"/>
      <c r="DQL56" s="0"/>
      <c r="DQM56" s="0"/>
      <c r="DQN56" s="0"/>
      <c r="DQO56" s="0"/>
      <c r="DQP56" s="0"/>
      <c r="DQQ56" s="0"/>
      <c r="DQR56" s="0"/>
      <c r="DQS56" s="0"/>
      <c r="DQT56" s="0"/>
      <c r="DQU56" s="0"/>
      <c r="DQV56" s="0"/>
      <c r="DQW56" s="0"/>
      <c r="DQX56" s="0"/>
      <c r="DQY56" s="0"/>
      <c r="DQZ56" s="0"/>
      <c r="DRA56" s="0"/>
      <c r="DRB56" s="0"/>
      <c r="DRC56" s="0"/>
      <c r="DRD56" s="0"/>
      <c r="DRE56" s="0"/>
      <c r="DRF56" s="0"/>
      <c r="DRG56" s="0"/>
      <c r="DRH56" s="0"/>
      <c r="DRI56" s="0"/>
      <c r="DRJ56" s="0"/>
      <c r="DRK56" s="0"/>
      <c r="DRL56" s="0"/>
      <c r="DRM56" s="0"/>
      <c r="DRN56" s="0"/>
      <c r="DRO56" s="0"/>
      <c r="DRP56" s="0"/>
      <c r="DRQ56" s="0"/>
      <c r="DRR56" s="0"/>
      <c r="DRS56" s="0"/>
      <c r="DRT56" s="0"/>
      <c r="DRU56" s="0"/>
      <c r="DRV56" s="0"/>
      <c r="DRW56" s="0"/>
      <c r="DRX56" s="0"/>
      <c r="DRY56" s="0"/>
      <c r="DRZ56" s="0"/>
      <c r="DSA56" s="0"/>
      <c r="DSB56" s="0"/>
      <c r="DSC56" s="0"/>
      <c r="DSD56" s="0"/>
      <c r="DSE56" s="0"/>
      <c r="DSF56" s="0"/>
      <c r="DSG56" s="0"/>
      <c r="DSH56" s="0"/>
      <c r="DSI56" s="0"/>
      <c r="DSJ56" s="0"/>
      <c r="DSK56" s="0"/>
      <c r="DSL56" s="0"/>
      <c r="DSM56" s="0"/>
      <c r="DSN56" s="0"/>
      <c r="DSO56" s="0"/>
      <c r="DSP56" s="0"/>
      <c r="DSQ56" s="0"/>
      <c r="DSR56" s="0"/>
      <c r="DSS56" s="0"/>
      <c r="DST56" s="0"/>
      <c r="DSU56" s="0"/>
      <c r="DSV56" s="0"/>
      <c r="DSW56" s="0"/>
      <c r="DSX56" s="0"/>
      <c r="DSY56" s="0"/>
      <c r="DSZ56" s="0"/>
      <c r="DTA56" s="0"/>
      <c r="DTB56" s="0"/>
      <c r="DTC56" s="0"/>
      <c r="DTD56" s="0"/>
      <c r="DTE56" s="0"/>
      <c r="DTF56" s="0"/>
      <c r="DTG56" s="0"/>
      <c r="DTH56" s="0"/>
      <c r="DTI56" s="0"/>
      <c r="DTJ56" s="0"/>
      <c r="DTK56" s="0"/>
      <c r="DTL56" s="0"/>
      <c r="DTM56" s="0"/>
      <c r="DTN56" s="0"/>
      <c r="DTO56" s="0"/>
      <c r="DTP56" s="0"/>
      <c r="DTQ56" s="0"/>
      <c r="DTR56" s="0"/>
      <c r="DTS56" s="0"/>
      <c r="DTT56" s="0"/>
      <c r="DTU56" s="0"/>
      <c r="DTV56" s="0"/>
      <c r="DTW56" s="0"/>
      <c r="DTX56" s="0"/>
      <c r="DTY56" s="0"/>
      <c r="DTZ56" s="0"/>
      <c r="DUA56" s="0"/>
      <c r="DUB56" s="0"/>
      <c r="DUC56" s="0"/>
      <c r="DUD56" s="0"/>
      <c r="DUE56" s="0"/>
      <c r="DUF56" s="0"/>
      <c r="DUG56" s="0"/>
      <c r="DUH56" s="0"/>
      <c r="DUI56" s="0"/>
      <c r="DUJ56" s="0"/>
      <c r="DUK56" s="0"/>
      <c r="DUL56" s="0"/>
      <c r="DUM56" s="0"/>
      <c r="DUN56" s="0"/>
      <c r="DUO56" s="0"/>
      <c r="DUP56" s="0"/>
      <c r="DUQ56" s="0"/>
      <c r="DUR56" s="0"/>
      <c r="DUS56" s="0"/>
      <c r="DUT56" s="0"/>
      <c r="DUU56" s="0"/>
      <c r="DUV56" s="0"/>
      <c r="DUW56" s="0"/>
      <c r="DUX56" s="0"/>
      <c r="DUY56" s="0"/>
      <c r="DUZ56" s="0"/>
      <c r="DVA56" s="0"/>
      <c r="DVB56" s="0"/>
      <c r="DVC56" s="0"/>
      <c r="DVD56" s="0"/>
      <c r="DVE56" s="0"/>
      <c r="DVF56" s="0"/>
      <c r="DVG56" s="0"/>
      <c r="DVH56" s="0"/>
      <c r="DVI56" s="0"/>
      <c r="DVJ56" s="0"/>
      <c r="DVK56" s="0"/>
      <c r="DVL56" s="0"/>
      <c r="DVM56" s="0"/>
      <c r="DVN56" s="0"/>
      <c r="DVO56" s="0"/>
      <c r="DVP56" s="0"/>
      <c r="DVQ56" s="0"/>
      <c r="DVR56" s="0"/>
      <c r="DVS56" s="0"/>
      <c r="DVT56" s="0"/>
      <c r="DVU56" s="0"/>
      <c r="DVV56" s="0"/>
      <c r="DVW56" s="0"/>
      <c r="DVX56" s="0"/>
      <c r="DVY56" s="0"/>
      <c r="DVZ56" s="0"/>
      <c r="DWA56" s="0"/>
      <c r="DWB56" s="0"/>
      <c r="DWC56" s="0"/>
      <c r="DWD56" s="0"/>
      <c r="DWE56" s="0"/>
      <c r="DWF56" s="0"/>
      <c r="DWG56" s="0"/>
      <c r="DWH56" s="0"/>
      <c r="DWI56" s="0"/>
      <c r="DWJ56" s="0"/>
      <c r="DWK56" s="0"/>
      <c r="DWL56" s="0"/>
      <c r="DWM56" s="0"/>
      <c r="DWN56" s="0"/>
      <c r="DWO56" s="0"/>
      <c r="DWP56" s="0"/>
      <c r="DWQ56" s="0"/>
      <c r="DWR56" s="0"/>
      <c r="DWS56" s="0"/>
      <c r="DWT56" s="0"/>
      <c r="DWU56" s="0"/>
      <c r="DWV56" s="0"/>
      <c r="DWW56" s="0"/>
      <c r="DWX56" s="0"/>
      <c r="DWY56" s="0"/>
      <c r="DWZ56" s="0"/>
      <c r="DXA56" s="0"/>
      <c r="DXB56" s="0"/>
      <c r="DXC56" s="0"/>
      <c r="DXD56" s="0"/>
      <c r="DXE56" s="0"/>
      <c r="DXF56" s="0"/>
      <c r="DXG56" s="0"/>
      <c r="DXH56" s="0"/>
      <c r="DXI56" s="0"/>
      <c r="DXJ56" s="0"/>
      <c r="DXK56" s="0"/>
      <c r="DXL56" s="0"/>
      <c r="DXM56" s="0"/>
      <c r="DXN56" s="0"/>
      <c r="DXO56" s="0"/>
      <c r="DXP56" s="0"/>
      <c r="DXQ56" s="0"/>
      <c r="DXR56" s="0"/>
      <c r="DXS56" s="0"/>
      <c r="DXT56" s="0"/>
      <c r="DXU56" s="0"/>
      <c r="DXV56" s="0"/>
      <c r="DXW56" s="0"/>
      <c r="DXX56" s="0"/>
      <c r="DXY56" s="0"/>
      <c r="DXZ56" s="0"/>
      <c r="DYA56" s="0"/>
      <c r="DYB56" s="0"/>
      <c r="DYC56" s="0"/>
      <c r="DYD56" s="0"/>
      <c r="DYE56" s="0"/>
      <c r="DYF56" s="0"/>
      <c r="DYG56" s="0"/>
      <c r="DYH56" s="0"/>
      <c r="DYI56" s="0"/>
      <c r="DYJ56" s="0"/>
      <c r="DYK56" s="0"/>
      <c r="DYL56" s="0"/>
      <c r="DYM56" s="0"/>
      <c r="DYN56" s="0"/>
      <c r="DYO56" s="0"/>
      <c r="DYP56" s="0"/>
      <c r="DYQ56" s="0"/>
      <c r="DYR56" s="0"/>
      <c r="DYS56" s="0"/>
      <c r="DYT56" s="0"/>
      <c r="DYU56" s="0"/>
      <c r="DYV56" s="0"/>
      <c r="DYW56" s="0"/>
      <c r="DYX56" s="0"/>
      <c r="DYY56" s="0"/>
      <c r="DYZ56" s="0"/>
      <c r="DZA56" s="0"/>
      <c r="DZB56" s="0"/>
      <c r="DZC56" s="0"/>
      <c r="DZD56" s="0"/>
      <c r="DZE56" s="0"/>
      <c r="DZF56" s="0"/>
      <c r="DZG56" s="0"/>
      <c r="DZH56" s="0"/>
      <c r="DZI56" s="0"/>
      <c r="DZJ56" s="0"/>
      <c r="DZK56" s="0"/>
      <c r="DZL56" s="0"/>
      <c r="DZM56" s="0"/>
      <c r="DZN56" s="0"/>
      <c r="DZO56" s="0"/>
      <c r="DZP56" s="0"/>
      <c r="DZQ56" s="0"/>
      <c r="DZR56" s="0"/>
      <c r="DZS56" s="0"/>
      <c r="DZT56" s="0"/>
      <c r="DZU56" s="0"/>
      <c r="DZV56" s="0"/>
      <c r="DZW56" s="0"/>
      <c r="DZX56" s="0"/>
      <c r="DZY56" s="0"/>
      <c r="DZZ56" s="0"/>
      <c r="EAA56" s="0"/>
      <c r="EAB56" s="0"/>
      <c r="EAC56" s="0"/>
      <c r="EAD56" s="0"/>
      <c r="EAE56" s="0"/>
      <c r="EAF56" s="0"/>
      <c r="EAG56" s="0"/>
      <c r="EAH56" s="0"/>
      <c r="EAI56" s="0"/>
      <c r="EAJ56" s="0"/>
      <c r="EAK56" s="0"/>
      <c r="EAL56" s="0"/>
      <c r="EAM56" s="0"/>
      <c r="EAN56" s="0"/>
      <c r="EAO56" s="0"/>
      <c r="EAP56" s="0"/>
      <c r="EAQ56" s="0"/>
      <c r="EAR56" s="0"/>
      <c r="EAS56" s="0"/>
      <c r="EAT56" s="0"/>
      <c r="EAU56" s="0"/>
      <c r="EAV56" s="0"/>
      <c r="EAW56" s="0"/>
      <c r="EAX56" s="0"/>
      <c r="EAY56" s="0"/>
      <c r="EAZ56" s="0"/>
      <c r="EBA56" s="0"/>
      <c r="EBB56" s="0"/>
      <c r="EBC56" s="0"/>
      <c r="EBD56" s="0"/>
      <c r="EBE56" s="0"/>
      <c r="EBF56" s="0"/>
      <c r="EBG56" s="0"/>
      <c r="EBH56" s="0"/>
      <c r="EBI56" s="0"/>
      <c r="EBJ56" s="0"/>
      <c r="EBK56" s="0"/>
      <c r="EBL56" s="0"/>
      <c r="EBM56" s="0"/>
      <c r="EBN56" s="0"/>
      <c r="EBO56" s="0"/>
      <c r="EBP56" s="0"/>
      <c r="EBQ56" s="0"/>
      <c r="EBR56" s="0"/>
      <c r="EBS56" s="0"/>
      <c r="EBT56" s="0"/>
      <c r="EBU56" s="0"/>
      <c r="EBV56" s="0"/>
      <c r="EBW56" s="0"/>
      <c r="EBX56" s="0"/>
      <c r="EBY56" s="0"/>
      <c r="EBZ56" s="0"/>
      <c r="ECA56" s="0"/>
      <c r="ECB56" s="0"/>
      <c r="ECC56" s="0"/>
      <c r="ECD56" s="0"/>
      <c r="ECE56" s="0"/>
      <c r="ECF56" s="0"/>
      <c r="ECG56" s="0"/>
      <c r="ECH56" s="0"/>
      <c r="ECI56" s="0"/>
      <c r="ECJ56" s="0"/>
      <c r="ECK56" s="0"/>
      <c r="ECL56" s="0"/>
      <c r="ECM56" s="0"/>
      <c r="ECN56" s="0"/>
      <c r="ECO56" s="0"/>
      <c r="ECP56" s="0"/>
      <c r="ECQ56" s="0"/>
      <c r="ECR56" s="0"/>
      <c r="ECS56" s="0"/>
      <c r="ECT56" s="0"/>
      <c r="ECU56" s="0"/>
      <c r="ECV56" s="0"/>
      <c r="ECW56" s="0"/>
      <c r="ECX56" s="0"/>
      <c r="ECY56" s="0"/>
      <c r="ECZ56" s="0"/>
      <c r="EDA56" s="0"/>
      <c r="EDB56" s="0"/>
      <c r="EDC56" s="0"/>
      <c r="EDD56" s="0"/>
      <c r="EDE56" s="0"/>
      <c r="EDF56" s="0"/>
      <c r="EDG56" s="0"/>
      <c r="EDH56" s="0"/>
      <c r="EDI56" s="0"/>
      <c r="EDJ56" s="0"/>
      <c r="EDK56" s="0"/>
      <c r="EDL56" s="0"/>
      <c r="EDM56" s="0"/>
      <c r="EDN56" s="0"/>
      <c r="EDO56" s="0"/>
      <c r="EDP56" s="0"/>
      <c r="EDQ56" s="0"/>
      <c r="EDR56" s="0"/>
      <c r="EDS56" s="0"/>
      <c r="EDT56" s="0"/>
      <c r="EDU56" s="0"/>
      <c r="EDV56" s="0"/>
      <c r="EDW56" s="0"/>
      <c r="EDX56" s="0"/>
      <c r="EDY56" s="0"/>
      <c r="EDZ56" s="0"/>
      <c r="EEA56" s="0"/>
      <c r="EEB56" s="0"/>
      <c r="EEC56" s="0"/>
      <c r="EED56" s="0"/>
      <c r="EEE56" s="0"/>
      <c r="EEF56" s="0"/>
      <c r="EEG56" s="0"/>
      <c r="EEH56" s="0"/>
      <c r="EEI56" s="0"/>
      <c r="EEJ56" s="0"/>
      <c r="EEK56" s="0"/>
      <c r="EEL56" s="0"/>
      <c r="EEM56" s="0"/>
      <c r="EEN56" s="0"/>
      <c r="EEO56" s="0"/>
      <c r="EEP56" s="0"/>
      <c r="EEQ56" s="0"/>
      <c r="EER56" s="0"/>
      <c r="EES56" s="0"/>
      <c r="EET56" s="0"/>
      <c r="EEU56" s="0"/>
      <c r="EEV56" s="0"/>
      <c r="EEW56" s="0"/>
      <c r="EEX56" s="0"/>
      <c r="EEY56" s="0"/>
      <c r="EEZ56" s="0"/>
      <c r="EFA56" s="0"/>
      <c r="EFB56" s="0"/>
      <c r="EFC56" s="0"/>
      <c r="EFD56" s="0"/>
      <c r="EFE56" s="0"/>
      <c r="EFF56" s="0"/>
      <c r="EFG56" s="0"/>
      <c r="EFH56" s="0"/>
      <c r="EFI56" s="0"/>
      <c r="EFJ56" s="0"/>
      <c r="EFK56" s="0"/>
      <c r="EFL56" s="0"/>
      <c r="EFM56" s="0"/>
      <c r="EFN56" s="0"/>
      <c r="EFO56" s="0"/>
      <c r="EFP56" s="0"/>
      <c r="EFQ56" s="0"/>
      <c r="EFR56" s="0"/>
      <c r="EFS56" s="0"/>
      <c r="EFT56" s="0"/>
      <c r="EFU56" s="0"/>
      <c r="EFV56" s="0"/>
      <c r="EFW56" s="0"/>
      <c r="EFX56" s="0"/>
      <c r="EFY56" s="0"/>
      <c r="EFZ56" s="0"/>
      <c r="EGA56" s="0"/>
      <c r="EGB56" s="0"/>
      <c r="EGC56" s="0"/>
      <c r="EGD56" s="0"/>
      <c r="EGE56" s="0"/>
      <c r="EGF56" s="0"/>
      <c r="EGG56" s="0"/>
      <c r="EGH56" s="0"/>
      <c r="EGI56" s="0"/>
      <c r="EGJ56" s="0"/>
      <c r="EGK56" s="0"/>
      <c r="EGL56" s="0"/>
      <c r="EGM56" s="0"/>
      <c r="EGN56" s="0"/>
      <c r="EGO56" s="0"/>
      <c r="EGP56" s="0"/>
      <c r="EGQ56" s="0"/>
      <c r="EGR56" s="0"/>
      <c r="EGS56" s="0"/>
      <c r="EGT56" s="0"/>
      <c r="EGU56" s="0"/>
      <c r="EGV56" s="0"/>
      <c r="EGW56" s="0"/>
      <c r="EGX56" s="0"/>
      <c r="EGY56" s="0"/>
      <c r="EGZ56" s="0"/>
      <c r="EHA56" s="0"/>
      <c r="EHB56" s="0"/>
      <c r="EHC56" s="0"/>
      <c r="EHD56" s="0"/>
      <c r="EHE56" s="0"/>
      <c r="EHF56" s="0"/>
      <c r="EHG56" s="0"/>
      <c r="EHH56" s="0"/>
      <c r="EHI56" s="0"/>
      <c r="EHJ56" s="0"/>
      <c r="EHK56" s="0"/>
      <c r="EHL56" s="0"/>
      <c r="EHM56" s="0"/>
      <c r="EHN56" s="0"/>
      <c r="EHO56" s="0"/>
      <c r="EHP56" s="0"/>
      <c r="EHQ56" s="0"/>
      <c r="EHR56" s="0"/>
      <c r="EHS56" s="0"/>
      <c r="EHT56" s="0"/>
      <c r="EHU56" s="0"/>
      <c r="EHV56" s="0"/>
      <c r="EHW56" s="0"/>
      <c r="EHX56" s="0"/>
      <c r="EHY56" s="0"/>
      <c r="EHZ56" s="0"/>
      <c r="EIA56" s="0"/>
      <c r="EIB56" s="0"/>
      <c r="EIC56" s="0"/>
      <c r="EID56" s="0"/>
      <c r="EIE56" s="0"/>
      <c r="EIF56" s="0"/>
      <c r="EIG56" s="0"/>
      <c r="EIH56" s="0"/>
      <c r="EII56" s="0"/>
      <c r="EIJ56" s="0"/>
      <c r="EIK56" s="0"/>
      <c r="EIL56" s="0"/>
      <c r="EIM56" s="0"/>
      <c r="EIN56" s="0"/>
      <c r="EIO56" s="0"/>
      <c r="EIP56" s="0"/>
      <c r="EIQ56" s="0"/>
      <c r="EIR56" s="0"/>
      <c r="EIS56" s="0"/>
      <c r="EIT56" s="0"/>
      <c r="EIU56" s="0"/>
      <c r="EIV56" s="0"/>
      <c r="EIW56" s="0"/>
      <c r="EIX56" s="0"/>
      <c r="EIY56" s="0"/>
      <c r="EIZ56" s="0"/>
      <c r="EJA56" s="0"/>
      <c r="EJB56" s="0"/>
      <c r="EJC56" s="0"/>
      <c r="EJD56" s="0"/>
      <c r="EJE56" s="0"/>
      <c r="EJF56" s="0"/>
      <c r="EJG56" s="0"/>
      <c r="EJH56" s="0"/>
      <c r="EJI56" s="0"/>
      <c r="EJJ56" s="0"/>
      <c r="EJK56" s="0"/>
      <c r="EJL56" s="0"/>
      <c r="EJM56" s="0"/>
      <c r="EJN56" s="0"/>
      <c r="EJO56" s="0"/>
      <c r="EJP56" s="0"/>
      <c r="EJQ56" s="0"/>
      <c r="EJR56" s="0"/>
      <c r="EJS56" s="0"/>
      <c r="EJT56" s="0"/>
      <c r="EJU56" s="0"/>
      <c r="EJV56" s="0"/>
      <c r="EJW56" s="0"/>
      <c r="EJX56" s="0"/>
      <c r="EJY56" s="0"/>
      <c r="EJZ56" s="0"/>
      <c r="EKA56" s="0"/>
      <c r="EKB56" s="0"/>
      <c r="EKC56" s="0"/>
      <c r="EKD56" s="0"/>
      <c r="EKE56" s="0"/>
      <c r="EKF56" s="0"/>
      <c r="EKG56" s="0"/>
      <c r="EKH56" s="0"/>
      <c r="EKI56" s="0"/>
      <c r="EKJ56" s="0"/>
      <c r="EKK56" s="0"/>
      <c r="EKL56" s="0"/>
      <c r="EKM56" s="0"/>
      <c r="EKN56" s="0"/>
      <c r="EKO56" s="0"/>
      <c r="EKP56" s="0"/>
      <c r="EKQ56" s="0"/>
      <c r="EKR56" s="0"/>
      <c r="EKS56" s="0"/>
      <c r="EKT56" s="0"/>
      <c r="EKU56" s="0"/>
      <c r="EKV56" s="0"/>
      <c r="EKW56" s="0"/>
      <c r="EKX56" s="0"/>
      <c r="EKY56" s="0"/>
      <c r="EKZ56" s="0"/>
      <c r="ELA56" s="0"/>
      <c r="ELB56" s="0"/>
      <c r="ELC56" s="0"/>
      <c r="ELD56" s="0"/>
      <c r="ELE56" s="0"/>
      <c r="ELF56" s="0"/>
      <c r="ELG56" s="0"/>
      <c r="ELH56" s="0"/>
      <c r="ELI56" s="0"/>
      <c r="ELJ56" s="0"/>
      <c r="ELK56" s="0"/>
      <c r="ELL56" s="0"/>
      <c r="ELM56" s="0"/>
      <c r="ELN56" s="0"/>
      <c r="ELO56" s="0"/>
      <c r="ELP56" s="0"/>
      <c r="ELQ56" s="0"/>
      <c r="ELR56" s="0"/>
      <c r="ELS56" s="0"/>
      <c r="ELT56" s="0"/>
      <c r="ELU56" s="0"/>
      <c r="ELV56" s="0"/>
      <c r="ELW56" s="0"/>
      <c r="ELX56" s="0"/>
      <c r="ELY56" s="0"/>
      <c r="ELZ56" s="0"/>
      <c r="EMA56" s="0"/>
      <c r="EMB56" s="0"/>
      <c r="EMC56" s="0"/>
      <c r="EMD56" s="0"/>
      <c r="EME56" s="0"/>
      <c r="EMF56" s="0"/>
      <c r="EMG56" s="0"/>
      <c r="EMH56" s="0"/>
      <c r="EMI56" s="0"/>
      <c r="EMJ56" s="0"/>
      <c r="EMK56" s="0"/>
      <c r="EML56" s="0"/>
      <c r="EMM56" s="0"/>
      <c r="EMN56" s="0"/>
      <c r="EMO56" s="0"/>
      <c r="EMP56" s="0"/>
      <c r="EMQ56" s="0"/>
      <c r="EMR56" s="0"/>
      <c r="EMS56" s="0"/>
      <c r="EMT56" s="0"/>
      <c r="EMU56" s="0"/>
      <c r="EMV56" s="0"/>
      <c r="EMW56" s="0"/>
      <c r="EMX56" s="0"/>
      <c r="EMY56" s="0"/>
      <c r="EMZ56" s="0"/>
      <c r="ENA56" s="0"/>
      <c r="ENB56" s="0"/>
      <c r="ENC56" s="0"/>
      <c r="END56" s="0"/>
      <c r="ENE56" s="0"/>
      <c r="ENF56" s="0"/>
      <c r="ENG56" s="0"/>
      <c r="ENH56" s="0"/>
      <c r="ENI56" s="0"/>
      <c r="ENJ56" s="0"/>
      <c r="ENK56" s="0"/>
      <c r="ENL56" s="0"/>
      <c r="ENM56" s="0"/>
      <c r="ENN56" s="0"/>
      <c r="ENO56" s="0"/>
      <c r="ENP56" s="0"/>
      <c r="ENQ56" s="0"/>
      <c r="ENR56" s="0"/>
      <c r="ENS56" s="0"/>
      <c r="ENT56" s="0"/>
      <c r="ENU56" s="0"/>
      <c r="ENV56" s="0"/>
      <c r="ENW56" s="0"/>
      <c r="ENX56" s="0"/>
      <c r="ENY56" s="0"/>
      <c r="ENZ56" s="0"/>
      <c r="EOA56" s="0"/>
      <c r="EOB56" s="0"/>
      <c r="EOC56" s="0"/>
      <c r="EOD56" s="0"/>
      <c r="EOE56" s="0"/>
      <c r="EOF56" s="0"/>
      <c r="EOG56" s="0"/>
      <c r="EOH56" s="0"/>
      <c r="EOI56" s="0"/>
      <c r="EOJ56" s="0"/>
      <c r="EOK56" s="0"/>
      <c r="EOL56" s="0"/>
      <c r="EOM56" s="0"/>
      <c r="EON56" s="0"/>
      <c r="EOO56" s="0"/>
      <c r="EOP56" s="0"/>
      <c r="EOQ56" s="0"/>
      <c r="EOR56" s="0"/>
      <c r="EOS56" s="0"/>
      <c r="EOT56" s="0"/>
      <c r="EOU56" s="0"/>
      <c r="EOV56" s="0"/>
      <c r="EOW56" s="0"/>
      <c r="EOX56" s="0"/>
      <c r="EOY56" s="0"/>
      <c r="EOZ56" s="0"/>
      <c r="EPA56" s="0"/>
      <c r="EPB56" s="0"/>
      <c r="EPC56" s="0"/>
      <c r="EPD56" s="0"/>
      <c r="EPE56" s="0"/>
      <c r="EPF56" s="0"/>
      <c r="EPG56" s="0"/>
      <c r="EPH56" s="0"/>
      <c r="EPI56" s="0"/>
      <c r="EPJ56" s="0"/>
      <c r="EPK56" s="0"/>
      <c r="EPL56" s="0"/>
      <c r="EPM56" s="0"/>
      <c r="EPN56" s="0"/>
      <c r="EPO56" s="0"/>
      <c r="EPP56" s="0"/>
      <c r="EPQ56" s="0"/>
      <c r="EPR56" s="0"/>
      <c r="EPS56" s="0"/>
      <c r="EPT56" s="0"/>
      <c r="EPU56" s="0"/>
      <c r="EPV56" s="0"/>
      <c r="EPW56" s="0"/>
      <c r="EPX56" s="0"/>
      <c r="EPY56" s="0"/>
      <c r="EPZ56" s="0"/>
      <c r="EQA56" s="0"/>
      <c r="EQB56" s="0"/>
      <c r="EQC56" s="0"/>
      <c r="EQD56" s="0"/>
      <c r="EQE56" s="0"/>
      <c r="EQF56" s="0"/>
      <c r="EQG56" s="0"/>
      <c r="EQH56" s="0"/>
      <c r="EQI56" s="0"/>
      <c r="EQJ56" s="0"/>
      <c r="EQK56" s="0"/>
      <c r="EQL56" s="0"/>
      <c r="EQM56" s="0"/>
      <c r="EQN56" s="0"/>
      <c r="EQO56" s="0"/>
      <c r="EQP56" s="0"/>
      <c r="EQQ56" s="0"/>
      <c r="EQR56" s="0"/>
      <c r="EQS56" s="0"/>
      <c r="EQT56" s="0"/>
      <c r="EQU56" s="0"/>
      <c r="EQV56" s="0"/>
      <c r="EQW56" s="0"/>
      <c r="EQX56" s="0"/>
      <c r="EQY56" s="0"/>
      <c r="EQZ56" s="0"/>
      <c r="ERA56" s="0"/>
      <c r="ERB56" s="0"/>
      <c r="ERC56" s="0"/>
      <c r="ERD56" s="0"/>
      <c r="ERE56" s="0"/>
      <c r="ERF56" s="0"/>
      <c r="ERG56" s="0"/>
      <c r="ERH56" s="0"/>
      <c r="ERI56" s="0"/>
      <c r="ERJ56" s="0"/>
      <c r="ERK56" s="0"/>
      <c r="ERL56" s="0"/>
      <c r="ERM56" s="0"/>
      <c r="ERN56" s="0"/>
      <c r="ERO56" s="0"/>
      <c r="ERP56" s="0"/>
      <c r="ERQ56" s="0"/>
      <c r="ERR56" s="0"/>
      <c r="ERS56" s="0"/>
      <c r="ERT56" s="0"/>
      <c r="ERU56" s="0"/>
      <c r="ERV56" s="0"/>
      <c r="ERW56" s="0"/>
      <c r="ERX56" s="0"/>
      <c r="ERY56" s="0"/>
      <c r="ERZ56" s="0"/>
      <c r="ESA56" s="0"/>
      <c r="ESB56" s="0"/>
      <c r="ESC56" s="0"/>
      <c r="ESD56" s="0"/>
      <c r="ESE56" s="0"/>
      <c r="ESF56" s="0"/>
      <c r="ESG56" s="0"/>
      <c r="ESH56" s="0"/>
      <c r="ESI56" s="0"/>
      <c r="ESJ56" s="0"/>
      <c r="ESK56" s="0"/>
      <c r="ESL56" s="0"/>
      <c r="ESM56" s="0"/>
      <c r="ESN56" s="0"/>
      <c r="ESO56" s="0"/>
      <c r="ESP56" s="0"/>
      <c r="ESQ56" s="0"/>
      <c r="ESR56" s="0"/>
      <c r="ESS56" s="0"/>
      <c r="EST56" s="0"/>
      <c r="ESU56" s="0"/>
      <c r="ESV56" s="0"/>
      <c r="ESW56" s="0"/>
      <c r="ESX56" s="0"/>
      <c r="ESY56" s="0"/>
      <c r="ESZ56" s="0"/>
      <c r="ETA56" s="0"/>
      <c r="ETB56" s="0"/>
      <c r="ETC56" s="0"/>
      <c r="ETD56" s="0"/>
      <c r="ETE56" s="0"/>
      <c r="ETF56" s="0"/>
      <c r="ETG56" s="0"/>
      <c r="ETH56" s="0"/>
      <c r="ETI56" s="0"/>
      <c r="ETJ56" s="0"/>
      <c r="ETK56" s="0"/>
      <c r="ETL56" s="0"/>
      <c r="ETM56" s="0"/>
      <c r="ETN56" s="0"/>
      <c r="ETO56" s="0"/>
      <c r="ETP56" s="0"/>
      <c r="ETQ56" s="0"/>
      <c r="ETR56" s="0"/>
      <c r="ETS56" s="0"/>
      <c r="ETT56" s="0"/>
      <c r="ETU56" s="0"/>
      <c r="ETV56" s="0"/>
      <c r="ETW56" s="0"/>
      <c r="ETX56" s="0"/>
      <c r="ETY56" s="0"/>
      <c r="ETZ56" s="0"/>
      <c r="EUA56" s="0"/>
      <c r="EUB56" s="0"/>
      <c r="EUC56" s="0"/>
      <c r="EUD56" s="0"/>
      <c r="EUE56" s="0"/>
      <c r="EUF56" s="0"/>
      <c r="EUG56" s="0"/>
      <c r="EUH56" s="0"/>
      <c r="EUI56" s="0"/>
      <c r="EUJ56" s="0"/>
      <c r="EUK56" s="0"/>
      <c r="EUL56" s="0"/>
      <c r="EUM56" s="0"/>
      <c r="EUN56" s="0"/>
      <c r="EUO56" s="0"/>
      <c r="EUP56" s="0"/>
      <c r="EUQ56" s="0"/>
      <c r="EUR56" s="0"/>
      <c r="EUS56" s="0"/>
      <c r="EUT56" s="0"/>
      <c r="EUU56" s="0"/>
      <c r="EUV56" s="0"/>
      <c r="EUW56" s="0"/>
      <c r="EUX56" s="0"/>
      <c r="EUY56" s="0"/>
      <c r="EUZ56" s="0"/>
      <c r="EVA56" s="0"/>
      <c r="EVB56" s="0"/>
      <c r="EVC56" s="0"/>
      <c r="EVD56" s="0"/>
      <c r="EVE56" s="0"/>
      <c r="EVF56" s="0"/>
      <c r="EVG56" s="0"/>
      <c r="EVH56" s="0"/>
      <c r="EVI56" s="0"/>
      <c r="EVJ56" s="0"/>
      <c r="EVK56" s="0"/>
      <c r="EVL56" s="0"/>
      <c r="EVM56" s="0"/>
      <c r="EVN56" s="0"/>
      <c r="EVO56" s="0"/>
      <c r="EVP56" s="0"/>
      <c r="EVQ56" s="0"/>
      <c r="EVR56" s="0"/>
      <c r="EVS56" s="0"/>
      <c r="EVT56" s="0"/>
      <c r="EVU56" s="0"/>
      <c r="EVV56" s="0"/>
      <c r="EVW56" s="0"/>
      <c r="EVX56" s="0"/>
      <c r="EVY56" s="0"/>
      <c r="EVZ56" s="0"/>
      <c r="EWA56" s="0"/>
      <c r="EWB56" s="0"/>
      <c r="EWC56" s="0"/>
      <c r="EWD56" s="0"/>
      <c r="EWE56" s="0"/>
      <c r="EWF56" s="0"/>
      <c r="EWG56" s="0"/>
      <c r="EWH56" s="0"/>
      <c r="EWI56" s="0"/>
      <c r="EWJ56" s="0"/>
      <c r="EWK56" s="0"/>
      <c r="EWL56" s="0"/>
      <c r="EWM56" s="0"/>
      <c r="EWN56" s="0"/>
      <c r="EWO56" s="0"/>
      <c r="EWP56" s="0"/>
      <c r="EWQ56" s="0"/>
      <c r="EWR56" s="0"/>
      <c r="EWS56" s="0"/>
      <c r="EWT56" s="0"/>
      <c r="EWU56" s="0"/>
      <c r="EWV56" s="0"/>
      <c r="EWW56" s="0"/>
      <c r="EWX56" s="0"/>
      <c r="EWY56" s="0"/>
      <c r="EWZ56" s="0"/>
      <c r="EXA56" s="0"/>
      <c r="EXB56" s="0"/>
      <c r="EXC56" s="0"/>
      <c r="EXD56" s="0"/>
      <c r="EXE56" s="0"/>
      <c r="EXF56" s="0"/>
      <c r="EXG56" s="0"/>
      <c r="EXH56" s="0"/>
      <c r="EXI56" s="0"/>
      <c r="EXJ56" s="0"/>
      <c r="EXK56" s="0"/>
      <c r="EXL56" s="0"/>
      <c r="EXM56" s="0"/>
      <c r="EXN56" s="0"/>
      <c r="EXO56" s="0"/>
      <c r="EXP56" s="0"/>
      <c r="EXQ56" s="0"/>
      <c r="EXR56" s="0"/>
      <c r="EXS56" s="0"/>
      <c r="EXT56" s="0"/>
      <c r="EXU56" s="0"/>
      <c r="EXV56" s="0"/>
      <c r="EXW56" s="0"/>
      <c r="EXX56" s="0"/>
      <c r="EXY56" s="0"/>
      <c r="EXZ56" s="0"/>
      <c r="EYA56" s="0"/>
      <c r="EYB56" s="0"/>
      <c r="EYC56" s="0"/>
      <c r="EYD56" s="0"/>
      <c r="EYE56" s="0"/>
      <c r="EYF56" s="0"/>
      <c r="EYG56" s="0"/>
      <c r="EYH56" s="0"/>
      <c r="EYI56" s="0"/>
      <c r="EYJ56" s="0"/>
      <c r="EYK56" s="0"/>
      <c r="EYL56" s="0"/>
      <c r="EYM56" s="0"/>
      <c r="EYN56" s="0"/>
      <c r="EYO56" s="0"/>
      <c r="EYP56" s="0"/>
      <c r="EYQ56" s="0"/>
      <c r="EYR56" s="0"/>
      <c r="EYS56" s="0"/>
      <c r="EYT56" s="0"/>
      <c r="EYU56" s="0"/>
      <c r="EYV56" s="0"/>
      <c r="EYW56" s="0"/>
      <c r="EYX56" s="0"/>
      <c r="EYY56" s="0"/>
      <c r="EYZ56" s="0"/>
      <c r="EZA56" s="0"/>
      <c r="EZB56" s="0"/>
      <c r="EZC56" s="0"/>
      <c r="EZD56" s="0"/>
      <c r="EZE56" s="0"/>
      <c r="EZF56" s="0"/>
      <c r="EZG56" s="0"/>
      <c r="EZH56" s="0"/>
      <c r="EZI56" s="0"/>
      <c r="EZJ56" s="0"/>
      <c r="EZK56" s="0"/>
      <c r="EZL56" s="0"/>
      <c r="EZM56" s="0"/>
      <c r="EZN56" s="0"/>
      <c r="EZO56" s="0"/>
      <c r="EZP56" s="0"/>
      <c r="EZQ56" s="0"/>
      <c r="EZR56" s="0"/>
      <c r="EZS56" s="0"/>
      <c r="EZT56" s="0"/>
      <c r="EZU56" s="0"/>
      <c r="EZV56" s="0"/>
      <c r="EZW56" s="0"/>
      <c r="EZX56" s="0"/>
      <c r="EZY56" s="0"/>
      <c r="EZZ56" s="0"/>
      <c r="FAA56" s="0"/>
      <c r="FAB56" s="0"/>
      <c r="FAC56" s="0"/>
      <c r="FAD56" s="0"/>
      <c r="FAE56" s="0"/>
      <c r="FAF56" s="0"/>
      <c r="FAG56" s="0"/>
      <c r="FAH56" s="0"/>
      <c r="FAI56" s="0"/>
      <c r="FAJ56" s="0"/>
      <c r="FAK56" s="0"/>
      <c r="FAL56" s="0"/>
      <c r="FAM56" s="0"/>
      <c r="FAN56" s="0"/>
      <c r="FAO56" s="0"/>
      <c r="FAP56" s="0"/>
      <c r="FAQ56" s="0"/>
      <c r="FAR56" s="0"/>
      <c r="FAS56" s="0"/>
      <c r="FAT56" s="0"/>
      <c r="FAU56" s="0"/>
      <c r="FAV56" s="0"/>
      <c r="FAW56" s="0"/>
      <c r="FAX56" s="0"/>
      <c r="FAY56" s="0"/>
      <c r="FAZ56" s="0"/>
      <c r="FBA56" s="0"/>
      <c r="FBB56" s="0"/>
      <c r="FBC56" s="0"/>
      <c r="FBD56" s="0"/>
      <c r="FBE56" s="0"/>
      <c r="FBF56" s="0"/>
      <c r="FBG56" s="0"/>
      <c r="FBH56" s="0"/>
      <c r="FBI56" s="0"/>
      <c r="FBJ56" s="0"/>
      <c r="FBK56" s="0"/>
      <c r="FBL56" s="0"/>
      <c r="FBM56" s="0"/>
      <c r="FBN56" s="0"/>
      <c r="FBO56" s="0"/>
      <c r="FBP56" s="0"/>
      <c r="FBQ56" s="0"/>
      <c r="FBR56" s="0"/>
      <c r="FBS56" s="0"/>
      <c r="FBT56" s="0"/>
      <c r="FBU56" s="0"/>
      <c r="FBV56" s="0"/>
      <c r="FBW56" s="0"/>
      <c r="FBX56" s="0"/>
      <c r="FBY56" s="0"/>
      <c r="FBZ56" s="0"/>
      <c r="FCA56" s="0"/>
      <c r="FCB56" s="0"/>
      <c r="FCC56" s="0"/>
      <c r="FCD56" s="0"/>
      <c r="FCE56" s="0"/>
      <c r="FCF56" s="0"/>
      <c r="FCG56" s="0"/>
      <c r="FCH56" s="0"/>
      <c r="FCI56" s="0"/>
      <c r="FCJ56" s="0"/>
      <c r="FCK56" s="0"/>
      <c r="FCL56" s="0"/>
      <c r="FCM56" s="0"/>
      <c r="FCN56" s="0"/>
      <c r="FCO56" s="0"/>
      <c r="FCP56" s="0"/>
      <c r="FCQ56" s="0"/>
      <c r="FCR56" s="0"/>
      <c r="FCS56" s="0"/>
      <c r="FCT56" s="0"/>
      <c r="FCU56" s="0"/>
      <c r="FCV56" s="0"/>
      <c r="FCW56" s="0"/>
      <c r="FCX56" s="0"/>
      <c r="FCY56" s="0"/>
      <c r="FCZ56" s="0"/>
      <c r="FDA56" s="0"/>
      <c r="FDB56" s="0"/>
      <c r="FDC56" s="0"/>
      <c r="FDD56" s="0"/>
      <c r="FDE56" s="0"/>
      <c r="FDF56" s="0"/>
      <c r="FDG56" s="0"/>
      <c r="FDH56" s="0"/>
      <c r="FDI56" s="0"/>
      <c r="FDJ56" s="0"/>
      <c r="FDK56" s="0"/>
      <c r="FDL56" s="0"/>
      <c r="FDM56" s="0"/>
      <c r="FDN56" s="0"/>
      <c r="FDO56" s="0"/>
      <c r="FDP56" s="0"/>
      <c r="FDQ56" s="0"/>
      <c r="FDR56" s="0"/>
      <c r="FDS56" s="0"/>
      <c r="FDT56" s="0"/>
      <c r="FDU56" s="0"/>
      <c r="FDV56" s="0"/>
      <c r="FDW56" s="0"/>
      <c r="FDX56" s="0"/>
      <c r="FDY56" s="0"/>
      <c r="FDZ56" s="0"/>
      <c r="FEA56" s="0"/>
      <c r="FEB56" s="0"/>
      <c r="FEC56" s="0"/>
      <c r="FED56" s="0"/>
      <c r="FEE56" s="0"/>
      <c r="FEF56" s="0"/>
      <c r="FEG56" s="0"/>
      <c r="FEH56" s="0"/>
      <c r="FEI56" s="0"/>
      <c r="FEJ56" s="0"/>
      <c r="FEK56" s="0"/>
      <c r="FEL56" s="0"/>
      <c r="FEM56" s="0"/>
      <c r="FEN56" s="0"/>
      <c r="FEO56" s="0"/>
      <c r="FEP56" s="0"/>
      <c r="FEQ56" s="0"/>
      <c r="FER56" s="0"/>
      <c r="FES56" s="0"/>
      <c r="FET56" s="0"/>
      <c r="FEU56" s="0"/>
      <c r="FEV56" s="0"/>
      <c r="FEW56" s="0"/>
      <c r="FEX56" s="0"/>
      <c r="FEY56" s="0"/>
      <c r="FEZ56" s="0"/>
      <c r="FFA56" s="0"/>
      <c r="FFB56" s="0"/>
      <c r="FFC56" s="0"/>
      <c r="FFD56" s="0"/>
      <c r="FFE56" s="0"/>
      <c r="FFF56" s="0"/>
      <c r="FFG56" s="0"/>
      <c r="FFH56" s="0"/>
      <c r="FFI56" s="0"/>
      <c r="FFJ56" s="0"/>
      <c r="FFK56" s="0"/>
      <c r="FFL56" s="0"/>
      <c r="FFM56" s="0"/>
      <c r="FFN56" s="0"/>
      <c r="FFO56" s="0"/>
      <c r="FFP56" s="0"/>
      <c r="FFQ56" s="0"/>
      <c r="FFR56" s="0"/>
      <c r="FFS56" s="0"/>
      <c r="FFT56" s="0"/>
      <c r="FFU56" s="0"/>
      <c r="FFV56" s="0"/>
      <c r="FFW56" s="0"/>
      <c r="FFX56" s="0"/>
      <c r="FFY56" s="0"/>
      <c r="FFZ56" s="0"/>
      <c r="FGA56" s="0"/>
      <c r="FGB56" s="0"/>
      <c r="FGC56" s="0"/>
      <c r="FGD56" s="0"/>
      <c r="FGE56" s="0"/>
      <c r="FGF56" s="0"/>
      <c r="FGG56" s="0"/>
      <c r="FGH56" s="0"/>
      <c r="FGI56" s="0"/>
      <c r="FGJ56" s="0"/>
      <c r="FGK56" s="0"/>
      <c r="FGL56" s="0"/>
      <c r="FGM56" s="0"/>
      <c r="FGN56" s="0"/>
      <c r="FGO56" s="0"/>
      <c r="FGP56" s="0"/>
      <c r="FGQ56" s="0"/>
      <c r="FGR56" s="0"/>
      <c r="FGS56" s="0"/>
      <c r="FGT56" s="0"/>
      <c r="FGU56" s="0"/>
      <c r="FGV56" s="0"/>
      <c r="FGW56" s="0"/>
      <c r="FGX56" s="0"/>
      <c r="FGY56" s="0"/>
      <c r="FGZ56" s="0"/>
      <c r="FHA56" s="0"/>
      <c r="FHB56" s="0"/>
      <c r="FHC56" s="0"/>
      <c r="FHD56" s="0"/>
      <c r="FHE56" s="0"/>
      <c r="FHF56" s="0"/>
      <c r="FHG56" s="0"/>
      <c r="FHH56" s="0"/>
      <c r="FHI56" s="0"/>
      <c r="FHJ56" s="0"/>
      <c r="FHK56" s="0"/>
      <c r="FHL56" s="0"/>
      <c r="FHM56" s="0"/>
      <c r="FHN56" s="0"/>
      <c r="FHO56" s="0"/>
      <c r="FHP56" s="0"/>
      <c r="FHQ56" s="0"/>
      <c r="FHR56" s="0"/>
      <c r="FHS56" s="0"/>
      <c r="FHT56" s="0"/>
      <c r="FHU56" s="0"/>
      <c r="FHV56" s="0"/>
      <c r="FHW56" s="0"/>
      <c r="FHX56" s="0"/>
      <c r="FHY56" s="0"/>
      <c r="FHZ56" s="0"/>
      <c r="FIA56" s="0"/>
      <c r="FIB56" s="0"/>
      <c r="FIC56" s="0"/>
      <c r="FID56" s="0"/>
      <c r="FIE56" s="0"/>
      <c r="FIF56" s="0"/>
      <c r="FIG56" s="0"/>
      <c r="FIH56" s="0"/>
      <c r="FII56" s="0"/>
      <c r="FIJ56" s="0"/>
      <c r="FIK56" s="0"/>
      <c r="FIL56" s="0"/>
      <c r="FIM56" s="0"/>
      <c r="FIN56" s="0"/>
      <c r="FIO56" s="0"/>
      <c r="FIP56" s="0"/>
      <c r="FIQ56" s="0"/>
      <c r="FIR56" s="0"/>
      <c r="FIS56" s="0"/>
      <c r="FIT56" s="0"/>
      <c r="FIU56" s="0"/>
      <c r="FIV56" s="0"/>
      <c r="FIW56" s="0"/>
      <c r="FIX56" s="0"/>
      <c r="FIY56" s="0"/>
      <c r="FIZ56" s="0"/>
      <c r="FJA56" s="0"/>
      <c r="FJB56" s="0"/>
      <c r="FJC56" s="0"/>
      <c r="FJD56" s="0"/>
      <c r="FJE56" s="0"/>
      <c r="FJF56" s="0"/>
      <c r="FJG56" s="0"/>
      <c r="FJH56" s="0"/>
      <c r="FJI56" s="0"/>
      <c r="FJJ56" s="0"/>
      <c r="FJK56" s="0"/>
      <c r="FJL56" s="0"/>
      <c r="FJM56" s="0"/>
      <c r="FJN56" s="0"/>
      <c r="FJO56" s="0"/>
      <c r="FJP56" s="0"/>
      <c r="FJQ56" s="0"/>
      <c r="FJR56" s="0"/>
      <c r="FJS56" s="0"/>
      <c r="FJT56" s="0"/>
      <c r="FJU56" s="0"/>
      <c r="FJV56" s="0"/>
      <c r="FJW56" s="0"/>
      <c r="FJX56" s="0"/>
      <c r="FJY56" s="0"/>
      <c r="FJZ56" s="0"/>
      <c r="FKA56" s="0"/>
      <c r="FKB56" s="0"/>
      <c r="FKC56" s="0"/>
      <c r="FKD56" s="0"/>
      <c r="FKE56" s="0"/>
      <c r="FKF56" s="0"/>
      <c r="FKG56" s="0"/>
      <c r="FKH56" s="0"/>
      <c r="FKI56" s="0"/>
      <c r="FKJ56" s="0"/>
      <c r="FKK56" s="0"/>
      <c r="FKL56" s="0"/>
      <c r="FKM56" s="0"/>
      <c r="FKN56" s="0"/>
      <c r="FKO56" s="0"/>
      <c r="FKP56" s="0"/>
      <c r="FKQ56" s="0"/>
      <c r="FKR56" s="0"/>
      <c r="FKS56" s="0"/>
      <c r="FKT56" s="0"/>
      <c r="FKU56" s="0"/>
      <c r="FKV56" s="0"/>
      <c r="FKW56" s="0"/>
      <c r="FKX56" s="0"/>
      <c r="FKY56" s="0"/>
      <c r="FKZ56" s="0"/>
      <c r="FLA56" s="0"/>
      <c r="FLB56" s="0"/>
      <c r="FLC56" s="0"/>
      <c r="FLD56" s="0"/>
      <c r="FLE56" s="0"/>
      <c r="FLF56" s="0"/>
      <c r="FLG56" s="0"/>
      <c r="FLH56" s="0"/>
      <c r="FLI56" s="0"/>
      <c r="FLJ56" s="0"/>
      <c r="FLK56" s="0"/>
      <c r="FLL56" s="0"/>
      <c r="FLM56" s="0"/>
      <c r="FLN56" s="0"/>
      <c r="FLO56" s="0"/>
      <c r="FLP56" s="0"/>
      <c r="FLQ56" s="0"/>
      <c r="FLR56" s="0"/>
      <c r="FLS56" s="0"/>
      <c r="FLT56" s="0"/>
      <c r="FLU56" s="0"/>
      <c r="FLV56" s="0"/>
      <c r="FLW56" s="0"/>
      <c r="FLX56" s="0"/>
      <c r="FLY56" s="0"/>
      <c r="FLZ56" s="0"/>
      <c r="FMA56" s="0"/>
      <c r="FMB56" s="0"/>
      <c r="FMC56" s="0"/>
      <c r="FMD56" s="0"/>
      <c r="FME56" s="0"/>
      <c r="FMF56" s="0"/>
      <c r="FMG56" s="0"/>
      <c r="FMH56" s="0"/>
      <c r="FMI56" s="0"/>
      <c r="FMJ56" s="0"/>
      <c r="FMK56" s="0"/>
      <c r="FML56" s="0"/>
      <c r="FMM56" s="0"/>
      <c r="FMN56" s="0"/>
      <c r="FMO56" s="0"/>
      <c r="FMP56" s="0"/>
      <c r="FMQ56" s="0"/>
      <c r="FMR56" s="0"/>
      <c r="FMS56" s="0"/>
      <c r="FMT56" s="0"/>
      <c r="FMU56" s="0"/>
      <c r="FMV56" s="0"/>
      <c r="FMW56" s="0"/>
      <c r="FMX56" s="0"/>
      <c r="FMY56" s="0"/>
      <c r="FMZ56" s="0"/>
      <c r="FNA56" s="0"/>
      <c r="FNB56" s="0"/>
      <c r="FNC56" s="0"/>
      <c r="FND56" s="0"/>
      <c r="FNE56" s="0"/>
      <c r="FNF56" s="0"/>
      <c r="FNG56" s="0"/>
      <c r="FNH56" s="0"/>
      <c r="FNI56" s="0"/>
      <c r="FNJ56" s="0"/>
      <c r="FNK56" s="0"/>
      <c r="FNL56" s="0"/>
      <c r="FNM56" s="0"/>
      <c r="FNN56" s="0"/>
      <c r="FNO56" s="0"/>
      <c r="FNP56" s="0"/>
      <c r="FNQ56" s="0"/>
      <c r="FNR56" s="0"/>
      <c r="FNS56" s="0"/>
      <c r="FNT56" s="0"/>
      <c r="FNU56" s="0"/>
      <c r="FNV56" s="0"/>
      <c r="FNW56" s="0"/>
      <c r="FNX56" s="0"/>
      <c r="FNY56" s="0"/>
      <c r="FNZ56" s="0"/>
      <c r="FOA56" s="0"/>
      <c r="FOB56" s="0"/>
      <c r="FOC56" s="0"/>
      <c r="FOD56" s="0"/>
      <c r="FOE56" s="0"/>
      <c r="FOF56" s="0"/>
      <c r="FOG56" s="0"/>
      <c r="FOH56" s="0"/>
      <c r="FOI56" s="0"/>
      <c r="FOJ56" s="0"/>
      <c r="FOK56" s="0"/>
      <c r="FOL56" s="0"/>
      <c r="FOM56" s="0"/>
      <c r="FON56" s="0"/>
      <c r="FOO56" s="0"/>
      <c r="FOP56" s="0"/>
      <c r="FOQ56" s="0"/>
      <c r="FOR56" s="0"/>
      <c r="FOS56" s="0"/>
      <c r="FOT56" s="0"/>
      <c r="FOU56" s="0"/>
      <c r="FOV56" s="0"/>
      <c r="FOW56" s="0"/>
      <c r="FOX56" s="0"/>
      <c r="FOY56" s="0"/>
      <c r="FOZ56" s="0"/>
      <c r="FPA56" s="0"/>
      <c r="FPB56" s="0"/>
      <c r="FPC56" s="0"/>
      <c r="FPD56" s="0"/>
      <c r="FPE56" s="0"/>
      <c r="FPF56" s="0"/>
      <c r="FPG56" s="0"/>
      <c r="FPH56" s="0"/>
      <c r="FPI56" s="0"/>
      <c r="FPJ56" s="0"/>
      <c r="FPK56" s="0"/>
      <c r="FPL56" s="0"/>
      <c r="FPM56" s="0"/>
      <c r="FPN56" s="0"/>
      <c r="FPO56" s="0"/>
      <c r="FPP56" s="0"/>
      <c r="FPQ56" s="0"/>
      <c r="FPR56" s="0"/>
      <c r="FPS56" s="0"/>
      <c r="FPT56" s="0"/>
      <c r="FPU56" s="0"/>
      <c r="FPV56" s="0"/>
      <c r="FPW56" s="0"/>
      <c r="FPX56" s="0"/>
      <c r="FPY56" s="0"/>
      <c r="FPZ56" s="0"/>
      <c r="FQA56" s="0"/>
      <c r="FQB56" s="0"/>
      <c r="FQC56" s="0"/>
      <c r="FQD56" s="0"/>
      <c r="FQE56" s="0"/>
      <c r="FQF56" s="0"/>
      <c r="FQG56" s="0"/>
      <c r="FQH56" s="0"/>
      <c r="FQI56" s="0"/>
      <c r="FQJ56" s="0"/>
      <c r="FQK56" s="0"/>
      <c r="FQL56" s="0"/>
      <c r="FQM56" s="0"/>
      <c r="FQN56" s="0"/>
      <c r="FQO56" s="0"/>
      <c r="FQP56" s="0"/>
      <c r="FQQ56" s="0"/>
      <c r="FQR56" s="0"/>
      <c r="FQS56" s="0"/>
      <c r="FQT56" s="0"/>
      <c r="FQU56" s="0"/>
      <c r="FQV56" s="0"/>
      <c r="FQW56" s="0"/>
      <c r="FQX56" s="0"/>
      <c r="FQY56" s="0"/>
      <c r="FQZ56" s="0"/>
      <c r="FRA56" s="0"/>
      <c r="FRB56" s="0"/>
      <c r="FRC56" s="0"/>
      <c r="FRD56" s="0"/>
      <c r="FRE56" s="0"/>
      <c r="FRF56" s="0"/>
      <c r="FRG56" s="0"/>
      <c r="FRH56" s="0"/>
      <c r="FRI56" s="0"/>
      <c r="FRJ56" s="0"/>
      <c r="FRK56" s="0"/>
      <c r="FRL56" s="0"/>
      <c r="FRM56" s="0"/>
      <c r="FRN56" s="0"/>
      <c r="FRO56" s="0"/>
      <c r="FRP56" s="0"/>
      <c r="FRQ56" s="0"/>
      <c r="FRR56" s="0"/>
      <c r="FRS56" s="0"/>
      <c r="FRT56" s="0"/>
      <c r="FRU56" s="0"/>
      <c r="FRV56" s="0"/>
      <c r="FRW56" s="0"/>
      <c r="FRX56" s="0"/>
      <c r="FRY56" s="0"/>
      <c r="FRZ56" s="0"/>
      <c r="FSA56" s="0"/>
      <c r="FSB56" s="0"/>
      <c r="FSC56" s="0"/>
      <c r="FSD56" s="0"/>
      <c r="FSE56" s="0"/>
      <c r="FSF56" s="0"/>
      <c r="FSG56" s="0"/>
      <c r="FSH56" s="0"/>
      <c r="FSI56" s="0"/>
      <c r="FSJ56" s="0"/>
      <c r="FSK56" s="0"/>
      <c r="FSL56" s="0"/>
      <c r="FSM56" s="0"/>
      <c r="FSN56" s="0"/>
      <c r="FSO56" s="0"/>
      <c r="FSP56" s="0"/>
      <c r="FSQ56" s="0"/>
      <c r="FSR56" s="0"/>
      <c r="FSS56" s="0"/>
      <c r="FST56" s="0"/>
      <c r="FSU56" s="0"/>
      <c r="FSV56" s="0"/>
      <c r="FSW56" s="0"/>
      <c r="FSX56" s="0"/>
      <c r="FSY56" s="0"/>
      <c r="FSZ56" s="0"/>
      <c r="FTA56" s="0"/>
      <c r="FTB56" s="0"/>
      <c r="FTC56" s="0"/>
      <c r="FTD56" s="0"/>
      <c r="FTE56" s="0"/>
      <c r="FTF56" s="0"/>
      <c r="FTG56" s="0"/>
      <c r="FTH56" s="0"/>
      <c r="FTI56" s="0"/>
      <c r="FTJ56" s="0"/>
      <c r="FTK56" s="0"/>
      <c r="FTL56" s="0"/>
      <c r="FTM56" s="0"/>
      <c r="FTN56" s="0"/>
      <c r="FTO56" s="0"/>
      <c r="FTP56" s="0"/>
      <c r="FTQ56" s="0"/>
      <c r="FTR56" s="0"/>
      <c r="FTS56" s="0"/>
      <c r="FTT56" s="0"/>
      <c r="FTU56" s="0"/>
      <c r="FTV56" s="0"/>
      <c r="FTW56" s="0"/>
      <c r="FTX56" s="0"/>
      <c r="FTY56" s="0"/>
      <c r="FTZ56" s="0"/>
      <c r="FUA56" s="0"/>
      <c r="FUB56" s="0"/>
      <c r="FUC56" s="0"/>
      <c r="FUD56" s="0"/>
      <c r="FUE56" s="0"/>
      <c r="FUF56" s="0"/>
      <c r="FUG56" s="0"/>
      <c r="FUH56" s="0"/>
      <c r="FUI56" s="0"/>
      <c r="FUJ56" s="0"/>
      <c r="FUK56" s="0"/>
      <c r="FUL56" s="0"/>
      <c r="FUM56" s="0"/>
      <c r="FUN56" s="0"/>
      <c r="FUO56" s="0"/>
      <c r="FUP56" s="0"/>
      <c r="FUQ56" s="0"/>
      <c r="FUR56" s="0"/>
      <c r="FUS56" s="0"/>
      <c r="FUT56" s="0"/>
      <c r="FUU56" s="0"/>
      <c r="FUV56" s="0"/>
      <c r="FUW56" s="0"/>
      <c r="FUX56" s="0"/>
      <c r="FUY56" s="0"/>
      <c r="FUZ56" s="0"/>
      <c r="FVA56" s="0"/>
      <c r="FVB56" s="0"/>
      <c r="FVC56" s="0"/>
      <c r="FVD56" s="0"/>
      <c r="FVE56" s="0"/>
      <c r="FVF56" s="0"/>
      <c r="FVG56" s="0"/>
      <c r="FVH56" s="0"/>
      <c r="FVI56" s="0"/>
      <c r="FVJ56" s="0"/>
      <c r="FVK56" s="0"/>
      <c r="FVL56" s="0"/>
      <c r="FVM56" s="0"/>
      <c r="FVN56" s="0"/>
      <c r="FVO56" s="0"/>
      <c r="FVP56" s="0"/>
      <c r="FVQ56" s="0"/>
      <c r="FVR56" s="0"/>
      <c r="FVS56" s="0"/>
      <c r="FVT56" s="0"/>
      <c r="FVU56" s="0"/>
      <c r="FVV56" s="0"/>
      <c r="FVW56" s="0"/>
      <c r="FVX56" s="0"/>
      <c r="FVY56" s="0"/>
      <c r="FVZ56" s="0"/>
      <c r="FWA56" s="0"/>
      <c r="FWB56" s="0"/>
      <c r="FWC56" s="0"/>
      <c r="FWD56" s="0"/>
      <c r="FWE56" s="0"/>
      <c r="FWF56" s="0"/>
      <c r="FWG56" s="0"/>
      <c r="FWH56" s="0"/>
      <c r="FWI56" s="0"/>
      <c r="FWJ56" s="0"/>
      <c r="FWK56" s="0"/>
      <c r="FWL56" s="0"/>
      <c r="FWM56" s="0"/>
      <c r="FWN56" s="0"/>
      <c r="FWO56" s="0"/>
      <c r="FWP56" s="0"/>
      <c r="FWQ56" s="0"/>
      <c r="FWR56" s="0"/>
      <c r="FWS56" s="0"/>
      <c r="FWT56" s="0"/>
      <c r="FWU56" s="0"/>
      <c r="FWV56" s="0"/>
      <c r="FWW56" s="0"/>
      <c r="FWX56" s="0"/>
      <c r="FWY56" s="0"/>
      <c r="FWZ56" s="0"/>
      <c r="FXA56" s="0"/>
      <c r="FXB56" s="0"/>
      <c r="FXC56" s="0"/>
      <c r="FXD56" s="0"/>
      <c r="FXE56" s="0"/>
      <c r="FXF56" s="0"/>
      <c r="FXG56" s="0"/>
      <c r="FXH56" s="0"/>
      <c r="FXI56" s="0"/>
      <c r="FXJ56" s="0"/>
      <c r="FXK56" s="0"/>
      <c r="FXL56" s="0"/>
      <c r="FXM56" s="0"/>
      <c r="FXN56" s="0"/>
      <c r="FXO56" s="0"/>
      <c r="FXP56" s="0"/>
      <c r="FXQ56" s="0"/>
      <c r="FXR56" s="0"/>
      <c r="FXS56" s="0"/>
      <c r="FXT56" s="0"/>
      <c r="FXU56" s="0"/>
      <c r="FXV56" s="0"/>
      <c r="FXW56" s="0"/>
      <c r="FXX56" s="0"/>
      <c r="FXY56" s="0"/>
      <c r="FXZ56" s="0"/>
      <c r="FYA56" s="0"/>
      <c r="FYB56" s="0"/>
      <c r="FYC56" s="0"/>
      <c r="FYD56" s="0"/>
      <c r="FYE56" s="0"/>
      <c r="FYF56" s="0"/>
      <c r="FYG56" s="0"/>
      <c r="FYH56" s="0"/>
      <c r="FYI56" s="0"/>
      <c r="FYJ56" s="0"/>
      <c r="FYK56" s="0"/>
      <c r="FYL56" s="0"/>
      <c r="FYM56" s="0"/>
      <c r="FYN56" s="0"/>
      <c r="FYO56" s="0"/>
      <c r="FYP56" s="0"/>
      <c r="FYQ56" s="0"/>
      <c r="FYR56" s="0"/>
      <c r="FYS56" s="0"/>
      <c r="FYT56" s="0"/>
      <c r="FYU56" s="0"/>
      <c r="FYV56" s="0"/>
      <c r="FYW56" s="0"/>
      <c r="FYX56" s="0"/>
      <c r="FYY56" s="0"/>
      <c r="FYZ56" s="0"/>
      <c r="FZA56" s="0"/>
      <c r="FZB56" s="0"/>
      <c r="FZC56" s="0"/>
      <c r="FZD56" s="0"/>
      <c r="FZE56" s="0"/>
      <c r="FZF56" s="0"/>
      <c r="FZG56" s="0"/>
      <c r="FZH56" s="0"/>
      <c r="FZI56" s="0"/>
      <c r="FZJ56" s="0"/>
      <c r="FZK56" s="0"/>
      <c r="FZL56" s="0"/>
      <c r="FZM56" s="0"/>
      <c r="FZN56" s="0"/>
      <c r="FZO56" s="0"/>
      <c r="FZP56" s="0"/>
      <c r="FZQ56" s="0"/>
      <c r="FZR56" s="0"/>
      <c r="FZS56" s="0"/>
      <c r="FZT56" s="0"/>
      <c r="FZU56" s="0"/>
      <c r="FZV56" s="0"/>
      <c r="FZW56" s="0"/>
      <c r="FZX56" s="0"/>
      <c r="FZY56" s="0"/>
      <c r="FZZ56" s="0"/>
      <c r="GAA56" s="0"/>
      <c r="GAB56" s="0"/>
      <c r="GAC56" s="0"/>
      <c r="GAD56" s="0"/>
      <c r="GAE56" s="0"/>
      <c r="GAF56" s="0"/>
      <c r="GAG56" s="0"/>
      <c r="GAH56" s="0"/>
      <c r="GAI56" s="0"/>
      <c r="GAJ56" s="0"/>
      <c r="GAK56" s="0"/>
      <c r="GAL56" s="0"/>
      <c r="GAM56" s="0"/>
      <c r="GAN56" s="0"/>
      <c r="GAO56" s="0"/>
      <c r="GAP56" s="0"/>
      <c r="GAQ56" s="0"/>
      <c r="GAR56" s="0"/>
      <c r="GAS56" s="0"/>
      <c r="GAT56" s="0"/>
      <c r="GAU56" s="0"/>
      <c r="GAV56" s="0"/>
      <c r="GAW56" s="0"/>
      <c r="GAX56" s="0"/>
      <c r="GAY56" s="0"/>
      <c r="GAZ56" s="0"/>
      <c r="GBA56" s="0"/>
      <c r="GBB56" s="0"/>
      <c r="GBC56" s="0"/>
      <c r="GBD56" s="0"/>
      <c r="GBE56" s="0"/>
      <c r="GBF56" s="0"/>
      <c r="GBG56" s="0"/>
      <c r="GBH56" s="0"/>
      <c r="GBI56" s="0"/>
      <c r="GBJ56" s="0"/>
      <c r="GBK56" s="0"/>
      <c r="GBL56" s="0"/>
      <c r="GBM56" s="0"/>
      <c r="GBN56" s="0"/>
      <c r="GBO56" s="0"/>
      <c r="GBP56" s="0"/>
      <c r="GBQ56" s="0"/>
      <c r="GBR56" s="0"/>
      <c r="GBS56" s="0"/>
      <c r="GBT56" s="0"/>
      <c r="GBU56" s="0"/>
      <c r="GBV56" s="0"/>
      <c r="GBW56" s="0"/>
      <c r="GBX56" s="0"/>
      <c r="GBY56" s="0"/>
      <c r="GBZ56" s="0"/>
      <c r="GCA56" s="0"/>
      <c r="GCB56" s="0"/>
      <c r="GCC56" s="0"/>
      <c r="GCD56" s="0"/>
      <c r="GCE56" s="0"/>
      <c r="GCF56" s="0"/>
      <c r="GCG56" s="0"/>
      <c r="GCH56" s="0"/>
      <c r="GCI56" s="0"/>
      <c r="GCJ56" s="0"/>
      <c r="GCK56" s="0"/>
      <c r="GCL56" s="0"/>
      <c r="GCM56" s="0"/>
      <c r="GCN56" s="0"/>
      <c r="GCO56" s="0"/>
      <c r="GCP56" s="0"/>
      <c r="GCQ56" s="0"/>
      <c r="GCR56" s="0"/>
      <c r="GCS56" s="0"/>
      <c r="GCT56" s="0"/>
      <c r="GCU56" s="0"/>
      <c r="GCV56" s="0"/>
      <c r="GCW56" s="0"/>
      <c r="GCX56" s="0"/>
      <c r="GCY56" s="0"/>
      <c r="GCZ56" s="0"/>
      <c r="GDA56" s="0"/>
      <c r="GDB56" s="0"/>
      <c r="GDC56" s="0"/>
      <c r="GDD56" s="0"/>
      <c r="GDE56" s="0"/>
      <c r="GDF56" s="0"/>
      <c r="GDG56" s="0"/>
      <c r="GDH56" s="0"/>
      <c r="GDI56" s="0"/>
      <c r="GDJ56" s="0"/>
      <c r="GDK56" s="0"/>
      <c r="GDL56" s="0"/>
      <c r="GDM56" s="0"/>
      <c r="GDN56" s="0"/>
      <c r="GDO56" s="0"/>
      <c r="GDP56" s="0"/>
      <c r="GDQ56" s="0"/>
      <c r="GDR56" s="0"/>
      <c r="GDS56" s="0"/>
      <c r="GDT56" s="0"/>
      <c r="GDU56" s="0"/>
      <c r="GDV56" s="0"/>
      <c r="GDW56" s="0"/>
      <c r="GDX56" s="0"/>
      <c r="GDY56" s="0"/>
      <c r="GDZ56" s="0"/>
      <c r="GEA56" s="0"/>
      <c r="GEB56" s="0"/>
      <c r="GEC56" s="0"/>
      <c r="GED56" s="0"/>
      <c r="GEE56" s="0"/>
      <c r="GEF56" s="0"/>
      <c r="GEG56" s="0"/>
      <c r="GEH56" s="0"/>
      <c r="GEI56" s="0"/>
      <c r="GEJ56" s="0"/>
      <c r="GEK56" s="0"/>
      <c r="GEL56" s="0"/>
      <c r="GEM56" s="0"/>
      <c r="GEN56" s="0"/>
      <c r="GEO56" s="0"/>
      <c r="GEP56" s="0"/>
      <c r="GEQ56" s="0"/>
      <c r="GER56" s="0"/>
      <c r="GES56" s="0"/>
      <c r="GET56" s="0"/>
      <c r="GEU56" s="0"/>
      <c r="GEV56" s="0"/>
      <c r="GEW56" s="0"/>
      <c r="GEX56" s="0"/>
      <c r="GEY56" s="0"/>
      <c r="GEZ56" s="0"/>
      <c r="GFA56" s="0"/>
      <c r="GFB56" s="0"/>
      <c r="GFC56" s="0"/>
      <c r="GFD56" s="0"/>
      <c r="GFE56" s="0"/>
      <c r="GFF56" s="0"/>
      <c r="GFG56" s="0"/>
      <c r="GFH56" s="0"/>
      <c r="GFI56" s="0"/>
      <c r="GFJ56" s="0"/>
      <c r="GFK56" s="0"/>
      <c r="GFL56" s="0"/>
      <c r="GFM56" s="0"/>
      <c r="GFN56" s="0"/>
      <c r="GFO56" s="0"/>
      <c r="GFP56" s="0"/>
      <c r="GFQ56" s="0"/>
      <c r="GFR56" s="0"/>
      <c r="GFS56" s="0"/>
      <c r="GFT56" s="0"/>
      <c r="GFU56" s="0"/>
      <c r="GFV56" s="0"/>
      <c r="GFW56" s="0"/>
      <c r="GFX56" s="0"/>
      <c r="GFY56" s="0"/>
      <c r="GFZ56" s="0"/>
      <c r="GGA56" s="0"/>
      <c r="GGB56" s="0"/>
      <c r="GGC56" s="0"/>
      <c r="GGD56" s="0"/>
      <c r="GGE56" s="0"/>
      <c r="GGF56" s="0"/>
      <c r="GGG56" s="0"/>
      <c r="GGH56" s="0"/>
      <c r="GGI56" s="0"/>
      <c r="GGJ56" s="0"/>
      <c r="GGK56" s="0"/>
      <c r="GGL56" s="0"/>
      <c r="GGM56" s="0"/>
      <c r="GGN56" s="0"/>
      <c r="GGO56" s="0"/>
      <c r="GGP56" s="0"/>
      <c r="GGQ56" s="0"/>
      <c r="GGR56" s="0"/>
      <c r="GGS56" s="0"/>
      <c r="GGT56" s="0"/>
      <c r="GGU56" s="0"/>
      <c r="GGV56" s="0"/>
      <c r="GGW56" s="0"/>
      <c r="GGX56" s="0"/>
      <c r="GGY56" s="0"/>
      <c r="GGZ56" s="0"/>
      <c r="GHA56" s="0"/>
      <c r="GHB56" s="0"/>
      <c r="GHC56" s="0"/>
      <c r="GHD56" s="0"/>
      <c r="GHE56" s="0"/>
      <c r="GHF56" s="0"/>
      <c r="GHG56" s="0"/>
      <c r="GHH56" s="0"/>
      <c r="GHI56" s="0"/>
      <c r="GHJ56" s="0"/>
      <c r="GHK56" s="0"/>
      <c r="GHL56" s="0"/>
      <c r="GHM56" s="0"/>
      <c r="GHN56" s="0"/>
      <c r="GHO56" s="0"/>
      <c r="GHP56" s="0"/>
      <c r="GHQ56" s="0"/>
      <c r="GHR56" s="0"/>
      <c r="GHS56" s="0"/>
      <c r="GHT56" s="0"/>
      <c r="GHU56" s="0"/>
      <c r="GHV56" s="0"/>
      <c r="GHW56" s="0"/>
      <c r="GHX56" s="0"/>
      <c r="GHY56" s="0"/>
      <c r="GHZ56" s="0"/>
      <c r="GIA56" s="0"/>
      <c r="GIB56" s="0"/>
      <c r="GIC56" s="0"/>
      <c r="GID56" s="0"/>
      <c r="GIE56" s="0"/>
      <c r="GIF56" s="0"/>
      <c r="GIG56" s="0"/>
      <c r="GIH56" s="0"/>
      <c r="GII56" s="0"/>
      <c r="GIJ56" s="0"/>
      <c r="GIK56" s="0"/>
      <c r="GIL56" s="0"/>
      <c r="GIM56" s="0"/>
      <c r="GIN56" s="0"/>
      <c r="GIO56" s="0"/>
      <c r="GIP56" s="0"/>
      <c r="GIQ56" s="0"/>
      <c r="GIR56" s="0"/>
      <c r="GIS56" s="0"/>
      <c r="GIT56" s="0"/>
      <c r="GIU56" s="0"/>
      <c r="GIV56" s="0"/>
      <c r="GIW56" s="0"/>
      <c r="GIX56" s="0"/>
      <c r="GIY56" s="0"/>
      <c r="GIZ56" s="0"/>
      <c r="GJA56" s="0"/>
      <c r="GJB56" s="0"/>
      <c r="GJC56" s="0"/>
      <c r="GJD56" s="0"/>
      <c r="GJE56" s="0"/>
      <c r="GJF56" s="0"/>
      <c r="GJG56" s="0"/>
      <c r="GJH56" s="0"/>
      <c r="GJI56" s="0"/>
      <c r="GJJ56" s="0"/>
      <c r="GJK56" s="0"/>
      <c r="GJL56" s="0"/>
      <c r="GJM56" s="0"/>
      <c r="GJN56" s="0"/>
      <c r="GJO56" s="0"/>
      <c r="GJP56" s="0"/>
      <c r="GJQ56" s="0"/>
      <c r="GJR56" s="0"/>
      <c r="GJS56" s="0"/>
      <c r="GJT56" s="0"/>
      <c r="GJU56" s="0"/>
      <c r="GJV56" s="0"/>
      <c r="GJW56" s="0"/>
      <c r="GJX56" s="0"/>
      <c r="GJY56" s="0"/>
      <c r="GJZ56" s="0"/>
      <c r="GKA56" s="0"/>
      <c r="GKB56" s="0"/>
      <c r="GKC56" s="0"/>
      <c r="GKD56" s="0"/>
      <c r="GKE56" s="0"/>
      <c r="GKF56" s="0"/>
      <c r="GKG56" s="0"/>
      <c r="GKH56" s="0"/>
      <c r="GKI56" s="0"/>
      <c r="GKJ56" s="0"/>
      <c r="GKK56" s="0"/>
      <c r="GKL56" s="0"/>
      <c r="GKM56" s="0"/>
      <c r="GKN56" s="0"/>
      <c r="GKO56" s="0"/>
      <c r="GKP56" s="0"/>
      <c r="GKQ56" s="0"/>
      <c r="GKR56" s="0"/>
      <c r="GKS56" s="0"/>
      <c r="GKT56" s="0"/>
      <c r="GKU56" s="0"/>
      <c r="GKV56" s="0"/>
      <c r="GKW56" s="0"/>
      <c r="GKX56" s="0"/>
      <c r="GKY56" s="0"/>
      <c r="GKZ56" s="0"/>
      <c r="GLA56" s="0"/>
      <c r="GLB56" s="0"/>
      <c r="GLC56" s="0"/>
      <c r="GLD56" s="0"/>
      <c r="GLE56" s="0"/>
      <c r="GLF56" s="0"/>
      <c r="GLG56" s="0"/>
      <c r="GLH56" s="0"/>
      <c r="GLI56" s="0"/>
      <c r="GLJ56" s="0"/>
      <c r="GLK56" s="0"/>
      <c r="GLL56" s="0"/>
      <c r="GLM56" s="0"/>
      <c r="GLN56" s="0"/>
      <c r="GLO56" s="0"/>
      <c r="GLP56" s="0"/>
      <c r="GLQ56" s="0"/>
      <c r="GLR56" s="0"/>
      <c r="GLS56" s="0"/>
      <c r="GLT56" s="0"/>
      <c r="GLU56" s="0"/>
      <c r="GLV56" s="0"/>
      <c r="GLW56" s="0"/>
      <c r="GLX56" s="0"/>
      <c r="GLY56" s="0"/>
      <c r="GLZ56" s="0"/>
      <c r="GMA56" s="0"/>
      <c r="GMB56" s="0"/>
      <c r="GMC56" s="0"/>
      <c r="GMD56" s="0"/>
      <c r="GME56" s="0"/>
      <c r="GMF56" s="0"/>
      <c r="GMG56" s="0"/>
      <c r="GMH56" s="0"/>
      <c r="GMI56" s="0"/>
      <c r="GMJ56" s="0"/>
      <c r="GMK56" s="0"/>
      <c r="GML56" s="0"/>
      <c r="GMM56" s="0"/>
      <c r="GMN56" s="0"/>
      <c r="GMO56" s="0"/>
      <c r="GMP56" s="0"/>
      <c r="GMQ56" s="0"/>
      <c r="GMR56" s="0"/>
      <c r="GMS56" s="0"/>
      <c r="GMT56" s="0"/>
      <c r="GMU56" s="0"/>
      <c r="GMV56" s="0"/>
      <c r="GMW56" s="0"/>
      <c r="GMX56" s="0"/>
      <c r="GMY56" s="0"/>
      <c r="GMZ56" s="0"/>
      <c r="GNA56" s="0"/>
      <c r="GNB56" s="0"/>
      <c r="GNC56" s="0"/>
      <c r="GND56" s="0"/>
      <c r="GNE56" s="0"/>
      <c r="GNF56" s="0"/>
      <c r="GNG56" s="0"/>
      <c r="GNH56" s="0"/>
      <c r="GNI56" s="0"/>
      <c r="GNJ56" s="0"/>
      <c r="GNK56" s="0"/>
      <c r="GNL56" s="0"/>
      <c r="GNM56" s="0"/>
      <c r="GNN56" s="0"/>
      <c r="GNO56" s="0"/>
      <c r="GNP56" s="0"/>
      <c r="GNQ56" s="0"/>
      <c r="GNR56" s="0"/>
      <c r="GNS56" s="0"/>
      <c r="GNT56" s="0"/>
      <c r="GNU56" s="0"/>
      <c r="GNV56" s="0"/>
      <c r="GNW56" s="0"/>
      <c r="GNX56" s="0"/>
      <c r="GNY56" s="0"/>
      <c r="GNZ56" s="0"/>
      <c r="GOA56" s="0"/>
      <c r="GOB56" s="0"/>
      <c r="GOC56" s="0"/>
      <c r="GOD56" s="0"/>
      <c r="GOE56" s="0"/>
      <c r="GOF56" s="0"/>
      <c r="GOG56" s="0"/>
      <c r="GOH56" s="0"/>
      <c r="GOI56" s="0"/>
      <c r="GOJ56" s="0"/>
      <c r="GOK56" s="0"/>
      <c r="GOL56" s="0"/>
      <c r="GOM56" s="0"/>
      <c r="GON56" s="0"/>
      <c r="GOO56" s="0"/>
      <c r="GOP56" s="0"/>
      <c r="GOQ56" s="0"/>
      <c r="GOR56" s="0"/>
      <c r="GOS56" s="0"/>
      <c r="GOT56" s="0"/>
      <c r="GOU56" s="0"/>
      <c r="GOV56" s="0"/>
      <c r="GOW56" s="0"/>
      <c r="GOX56" s="0"/>
      <c r="GOY56" s="0"/>
      <c r="GOZ56" s="0"/>
      <c r="GPA56" s="0"/>
      <c r="GPB56" s="0"/>
      <c r="GPC56" s="0"/>
      <c r="GPD56" s="0"/>
      <c r="GPE56" s="0"/>
      <c r="GPF56" s="0"/>
      <c r="GPG56" s="0"/>
      <c r="GPH56" s="0"/>
      <c r="GPI56" s="0"/>
      <c r="GPJ56" s="0"/>
      <c r="GPK56" s="0"/>
      <c r="GPL56" s="0"/>
      <c r="GPM56" s="0"/>
      <c r="GPN56" s="0"/>
      <c r="GPO56" s="0"/>
      <c r="GPP56" s="0"/>
      <c r="GPQ56" s="0"/>
      <c r="GPR56" s="0"/>
      <c r="GPS56" s="0"/>
      <c r="GPT56" s="0"/>
      <c r="GPU56" s="0"/>
      <c r="GPV56" s="0"/>
      <c r="GPW56" s="0"/>
      <c r="GPX56" s="0"/>
      <c r="GPY56" s="0"/>
      <c r="GPZ56" s="0"/>
      <c r="GQA56" s="0"/>
      <c r="GQB56" s="0"/>
      <c r="GQC56" s="0"/>
      <c r="GQD56" s="0"/>
      <c r="GQE56" s="0"/>
      <c r="GQF56" s="0"/>
      <c r="GQG56" s="0"/>
      <c r="GQH56" s="0"/>
      <c r="GQI56" s="0"/>
      <c r="GQJ56" s="0"/>
      <c r="GQK56" s="0"/>
      <c r="GQL56" s="0"/>
      <c r="GQM56" s="0"/>
      <c r="GQN56" s="0"/>
      <c r="GQO56" s="0"/>
      <c r="GQP56" s="0"/>
      <c r="GQQ56" s="0"/>
      <c r="GQR56" s="0"/>
      <c r="GQS56" s="0"/>
      <c r="GQT56" s="0"/>
      <c r="GQU56" s="0"/>
      <c r="GQV56" s="0"/>
      <c r="GQW56" s="0"/>
      <c r="GQX56" s="0"/>
      <c r="GQY56" s="0"/>
      <c r="GQZ56" s="0"/>
      <c r="GRA56" s="0"/>
      <c r="GRB56" s="0"/>
      <c r="GRC56" s="0"/>
      <c r="GRD56" s="0"/>
      <c r="GRE56" s="0"/>
      <c r="GRF56" s="0"/>
      <c r="GRG56" s="0"/>
      <c r="GRH56" s="0"/>
      <c r="GRI56" s="0"/>
      <c r="GRJ56" s="0"/>
      <c r="GRK56" s="0"/>
      <c r="GRL56" s="0"/>
      <c r="GRM56" s="0"/>
      <c r="GRN56" s="0"/>
      <c r="GRO56" s="0"/>
      <c r="GRP56" s="0"/>
      <c r="GRQ56" s="0"/>
      <c r="GRR56" s="0"/>
      <c r="GRS56" s="0"/>
      <c r="GRT56" s="0"/>
      <c r="GRU56" s="0"/>
      <c r="GRV56" s="0"/>
      <c r="GRW56" s="0"/>
      <c r="GRX56" s="0"/>
      <c r="GRY56" s="0"/>
      <c r="GRZ56" s="0"/>
      <c r="GSA56" s="0"/>
      <c r="GSB56" s="0"/>
      <c r="GSC56" s="0"/>
      <c r="GSD56" s="0"/>
      <c r="GSE56" s="0"/>
      <c r="GSF56" s="0"/>
      <c r="GSG56" s="0"/>
      <c r="GSH56" s="0"/>
      <c r="GSI56" s="0"/>
      <c r="GSJ56" s="0"/>
      <c r="GSK56" s="0"/>
      <c r="GSL56" s="0"/>
      <c r="GSM56" s="0"/>
      <c r="GSN56" s="0"/>
      <c r="GSO56" s="0"/>
      <c r="GSP56" s="0"/>
      <c r="GSQ56" s="0"/>
      <c r="GSR56" s="0"/>
      <c r="GSS56" s="0"/>
      <c r="GST56" s="0"/>
      <c r="GSU56" s="0"/>
      <c r="GSV56" s="0"/>
      <c r="GSW56" s="0"/>
      <c r="GSX56" s="0"/>
      <c r="GSY56" s="0"/>
      <c r="GSZ56" s="0"/>
      <c r="GTA56" s="0"/>
      <c r="GTB56" s="0"/>
      <c r="GTC56" s="0"/>
      <c r="GTD56" s="0"/>
      <c r="GTE56" s="0"/>
      <c r="GTF56" s="0"/>
      <c r="GTG56" s="0"/>
      <c r="GTH56" s="0"/>
      <c r="GTI56" s="0"/>
      <c r="GTJ56" s="0"/>
      <c r="GTK56" s="0"/>
      <c r="GTL56" s="0"/>
      <c r="GTM56" s="0"/>
      <c r="GTN56" s="0"/>
      <c r="GTO56" s="0"/>
      <c r="GTP56" s="0"/>
      <c r="GTQ56" s="0"/>
      <c r="GTR56" s="0"/>
      <c r="GTS56" s="0"/>
      <c r="GTT56" s="0"/>
      <c r="GTU56" s="0"/>
      <c r="GTV56" s="0"/>
      <c r="GTW56" s="0"/>
      <c r="GTX56" s="0"/>
      <c r="GTY56" s="0"/>
      <c r="GTZ56" s="0"/>
      <c r="GUA56" s="0"/>
      <c r="GUB56" s="0"/>
      <c r="GUC56" s="0"/>
      <c r="GUD56" s="0"/>
      <c r="GUE56" s="0"/>
      <c r="GUF56" s="0"/>
      <c r="GUG56" s="0"/>
      <c r="GUH56" s="0"/>
      <c r="GUI56" s="0"/>
      <c r="GUJ56" s="0"/>
      <c r="GUK56" s="0"/>
      <c r="GUL56" s="0"/>
      <c r="GUM56" s="0"/>
      <c r="GUN56" s="0"/>
      <c r="GUO56" s="0"/>
      <c r="GUP56" s="0"/>
      <c r="GUQ56" s="0"/>
      <c r="GUR56" s="0"/>
      <c r="GUS56" s="0"/>
      <c r="GUT56" s="0"/>
      <c r="GUU56" s="0"/>
      <c r="GUV56" s="0"/>
      <c r="GUW56" s="0"/>
      <c r="GUX56" s="0"/>
      <c r="GUY56" s="0"/>
      <c r="GUZ56" s="0"/>
      <c r="GVA56" s="0"/>
      <c r="GVB56" s="0"/>
      <c r="GVC56" s="0"/>
      <c r="GVD56" s="0"/>
      <c r="GVE56" s="0"/>
      <c r="GVF56" s="0"/>
      <c r="GVG56" s="0"/>
      <c r="GVH56" s="0"/>
      <c r="GVI56" s="0"/>
      <c r="GVJ56" s="0"/>
      <c r="GVK56" s="0"/>
      <c r="GVL56" s="0"/>
      <c r="GVM56" s="0"/>
      <c r="GVN56" s="0"/>
      <c r="GVO56" s="0"/>
      <c r="GVP56" s="0"/>
      <c r="GVQ56" s="0"/>
      <c r="GVR56" s="0"/>
      <c r="GVS56" s="0"/>
      <c r="GVT56" s="0"/>
      <c r="GVU56" s="0"/>
      <c r="GVV56" s="0"/>
      <c r="GVW56" s="0"/>
      <c r="GVX56" s="0"/>
      <c r="GVY56" s="0"/>
      <c r="GVZ56" s="0"/>
      <c r="GWA56" s="0"/>
      <c r="GWB56" s="0"/>
      <c r="GWC56" s="0"/>
      <c r="GWD56" s="0"/>
      <c r="GWE56" s="0"/>
      <c r="GWF56" s="0"/>
      <c r="GWG56" s="0"/>
      <c r="GWH56" s="0"/>
      <c r="GWI56" s="0"/>
      <c r="GWJ56" s="0"/>
      <c r="GWK56" s="0"/>
      <c r="GWL56" s="0"/>
      <c r="GWM56" s="0"/>
      <c r="GWN56" s="0"/>
      <c r="GWO56" s="0"/>
      <c r="GWP56" s="0"/>
      <c r="GWQ56" s="0"/>
      <c r="GWR56" s="0"/>
      <c r="GWS56" s="0"/>
      <c r="GWT56" s="0"/>
      <c r="GWU56" s="0"/>
      <c r="GWV56" s="0"/>
      <c r="GWW56" s="0"/>
      <c r="GWX56" s="0"/>
      <c r="GWY56" s="0"/>
      <c r="GWZ56" s="0"/>
      <c r="GXA56" s="0"/>
      <c r="GXB56" s="0"/>
      <c r="GXC56" s="0"/>
      <c r="GXD56" s="0"/>
      <c r="GXE56" s="0"/>
      <c r="GXF56" s="0"/>
      <c r="GXG56" s="0"/>
      <c r="GXH56" s="0"/>
      <c r="GXI56" s="0"/>
      <c r="GXJ56" s="0"/>
      <c r="GXK56" s="0"/>
      <c r="GXL56" s="0"/>
      <c r="GXM56" s="0"/>
      <c r="GXN56" s="0"/>
      <c r="GXO56" s="0"/>
      <c r="GXP56" s="0"/>
      <c r="GXQ56" s="0"/>
      <c r="GXR56" s="0"/>
      <c r="GXS56" s="0"/>
      <c r="GXT56" s="0"/>
      <c r="GXU56" s="0"/>
      <c r="GXV56" s="0"/>
      <c r="GXW56" s="0"/>
      <c r="GXX56" s="0"/>
      <c r="GXY56" s="0"/>
      <c r="GXZ56" s="0"/>
      <c r="GYA56" s="0"/>
      <c r="GYB56" s="0"/>
      <c r="GYC56" s="0"/>
      <c r="GYD56" s="0"/>
      <c r="GYE56" s="0"/>
      <c r="GYF56" s="0"/>
      <c r="GYG56" s="0"/>
      <c r="GYH56" s="0"/>
      <c r="GYI56" s="0"/>
      <c r="GYJ56" s="0"/>
      <c r="GYK56" s="0"/>
      <c r="GYL56" s="0"/>
      <c r="GYM56" s="0"/>
      <c r="GYN56" s="0"/>
      <c r="GYO56" s="0"/>
      <c r="GYP56" s="0"/>
      <c r="GYQ56" s="0"/>
      <c r="GYR56" s="0"/>
      <c r="GYS56" s="0"/>
      <c r="GYT56" s="0"/>
      <c r="GYU56" s="0"/>
      <c r="GYV56" s="0"/>
      <c r="GYW56" s="0"/>
      <c r="GYX56" s="0"/>
      <c r="GYY56" s="0"/>
      <c r="GYZ56" s="0"/>
      <c r="GZA56" s="0"/>
      <c r="GZB56" s="0"/>
      <c r="GZC56" s="0"/>
      <c r="GZD56" s="0"/>
      <c r="GZE56" s="0"/>
      <c r="GZF56" s="0"/>
      <c r="GZG56" s="0"/>
      <c r="GZH56" s="0"/>
      <c r="GZI56" s="0"/>
      <c r="GZJ56" s="0"/>
      <c r="GZK56" s="0"/>
      <c r="GZL56" s="0"/>
      <c r="GZM56" s="0"/>
      <c r="GZN56" s="0"/>
      <c r="GZO56" s="0"/>
      <c r="GZP56" s="0"/>
      <c r="GZQ56" s="0"/>
      <c r="GZR56" s="0"/>
      <c r="GZS56" s="0"/>
      <c r="GZT56" s="0"/>
      <c r="GZU56" s="0"/>
      <c r="GZV56" s="0"/>
      <c r="GZW56" s="0"/>
      <c r="GZX56" s="0"/>
      <c r="GZY56" s="0"/>
      <c r="GZZ56" s="0"/>
      <c r="HAA56" s="0"/>
      <c r="HAB56" s="0"/>
      <c r="HAC56" s="0"/>
      <c r="HAD56" s="0"/>
      <c r="HAE56" s="0"/>
      <c r="HAF56" s="0"/>
      <c r="HAG56" s="0"/>
      <c r="HAH56" s="0"/>
      <c r="HAI56" s="0"/>
      <c r="HAJ56" s="0"/>
      <c r="HAK56" s="0"/>
      <c r="HAL56" s="0"/>
      <c r="HAM56" s="0"/>
      <c r="HAN56" s="0"/>
      <c r="HAO56" s="0"/>
      <c r="HAP56" s="0"/>
      <c r="HAQ56" s="0"/>
      <c r="HAR56" s="0"/>
      <c r="HAS56" s="0"/>
      <c r="HAT56" s="0"/>
      <c r="HAU56" s="0"/>
      <c r="HAV56" s="0"/>
      <c r="HAW56" s="0"/>
      <c r="HAX56" s="0"/>
      <c r="HAY56" s="0"/>
      <c r="HAZ56" s="0"/>
      <c r="HBA56" s="0"/>
      <c r="HBB56" s="0"/>
      <c r="HBC56" s="0"/>
      <c r="HBD56" s="0"/>
      <c r="HBE56" s="0"/>
      <c r="HBF56" s="0"/>
      <c r="HBG56" s="0"/>
      <c r="HBH56" s="0"/>
      <c r="HBI56" s="0"/>
      <c r="HBJ56" s="0"/>
      <c r="HBK56" s="0"/>
      <c r="HBL56" s="0"/>
      <c r="HBM56" s="0"/>
      <c r="HBN56" s="0"/>
      <c r="HBO56" s="0"/>
      <c r="HBP56" s="0"/>
      <c r="HBQ56" s="0"/>
      <c r="HBR56" s="0"/>
      <c r="HBS56" s="0"/>
      <c r="HBT56" s="0"/>
      <c r="HBU56" s="0"/>
      <c r="HBV56" s="0"/>
      <c r="HBW56" s="0"/>
      <c r="HBX56" s="0"/>
      <c r="HBY56" s="0"/>
      <c r="HBZ56" s="0"/>
      <c r="HCA56" s="0"/>
      <c r="HCB56" s="0"/>
      <c r="HCC56" s="0"/>
      <c r="HCD56" s="0"/>
      <c r="HCE56" s="0"/>
      <c r="HCF56" s="0"/>
      <c r="HCG56" s="0"/>
      <c r="HCH56" s="0"/>
      <c r="HCI56" s="0"/>
      <c r="HCJ56" s="0"/>
      <c r="HCK56" s="0"/>
      <c r="HCL56" s="0"/>
      <c r="HCM56" s="0"/>
      <c r="HCN56" s="0"/>
      <c r="HCO56" s="0"/>
      <c r="HCP56" s="0"/>
      <c r="HCQ56" s="0"/>
      <c r="HCR56" s="0"/>
      <c r="HCS56" s="0"/>
      <c r="HCT56" s="0"/>
      <c r="HCU56" s="0"/>
      <c r="HCV56" s="0"/>
      <c r="HCW56" s="0"/>
      <c r="HCX56" s="0"/>
      <c r="HCY56" s="0"/>
      <c r="HCZ56" s="0"/>
      <c r="HDA56" s="0"/>
      <c r="HDB56" s="0"/>
      <c r="HDC56" s="0"/>
      <c r="HDD56" s="0"/>
      <c r="HDE56" s="0"/>
      <c r="HDF56" s="0"/>
      <c r="HDG56" s="0"/>
      <c r="HDH56" s="0"/>
      <c r="HDI56" s="0"/>
      <c r="HDJ56" s="0"/>
      <c r="HDK56" s="0"/>
      <c r="HDL56" s="0"/>
      <c r="HDM56" s="0"/>
      <c r="HDN56" s="0"/>
      <c r="HDO56" s="0"/>
      <c r="HDP56" s="0"/>
      <c r="HDQ56" s="0"/>
      <c r="HDR56" s="0"/>
      <c r="HDS56" s="0"/>
      <c r="HDT56" s="0"/>
      <c r="HDU56" s="0"/>
      <c r="HDV56" s="0"/>
      <c r="HDW56" s="0"/>
      <c r="HDX56" s="0"/>
      <c r="HDY56" s="0"/>
      <c r="HDZ56" s="0"/>
      <c r="HEA56" s="0"/>
      <c r="HEB56" s="0"/>
      <c r="HEC56" s="0"/>
      <c r="HED56" s="0"/>
      <c r="HEE56" s="0"/>
      <c r="HEF56" s="0"/>
      <c r="HEG56" s="0"/>
      <c r="HEH56" s="0"/>
      <c r="HEI56" s="0"/>
      <c r="HEJ56" s="0"/>
      <c r="HEK56" s="0"/>
      <c r="HEL56" s="0"/>
      <c r="HEM56" s="0"/>
      <c r="HEN56" s="0"/>
      <c r="HEO56" s="0"/>
      <c r="HEP56" s="0"/>
      <c r="HEQ56" s="0"/>
      <c r="HER56" s="0"/>
      <c r="HES56" s="0"/>
      <c r="HET56" s="0"/>
      <c r="HEU56" s="0"/>
      <c r="HEV56" s="0"/>
      <c r="HEW56" s="0"/>
      <c r="HEX56" s="0"/>
      <c r="HEY56" s="0"/>
      <c r="HEZ56" s="0"/>
      <c r="HFA56" s="0"/>
      <c r="HFB56" s="0"/>
      <c r="HFC56" s="0"/>
      <c r="HFD56" s="0"/>
      <c r="HFE56" s="0"/>
      <c r="HFF56" s="0"/>
      <c r="HFG56" s="0"/>
      <c r="HFH56" s="0"/>
      <c r="HFI56" s="0"/>
      <c r="HFJ56" s="0"/>
      <c r="HFK56" s="0"/>
      <c r="HFL56" s="0"/>
      <c r="HFM56" s="0"/>
      <c r="HFN56" s="0"/>
      <c r="HFO56" s="0"/>
      <c r="HFP56" s="0"/>
      <c r="HFQ56" s="0"/>
      <c r="HFR56" s="0"/>
      <c r="HFS56" s="0"/>
      <c r="HFT56" s="0"/>
      <c r="HFU56" s="0"/>
      <c r="HFV56" s="0"/>
      <c r="HFW56" s="0"/>
      <c r="HFX56" s="0"/>
      <c r="HFY56" s="0"/>
      <c r="HFZ56" s="0"/>
      <c r="HGA56" s="0"/>
      <c r="HGB56" s="0"/>
      <c r="HGC56" s="0"/>
      <c r="HGD56" s="0"/>
      <c r="HGE56" s="0"/>
      <c r="HGF56" s="0"/>
      <c r="HGG56" s="0"/>
      <c r="HGH56" s="0"/>
      <c r="HGI56" s="0"/>
      <c r="HGJ56" s="0"/>
      <c r="HGK56" s="0"/>
      <c r="HGL56" s="0"/>
      <c r="HGM56" s="0"/>
      <c r="HGN56" s="0"/>
      <c r="HGO56" s="0"/>
      <c r="HGP56" s="0"/>
      <c r="HGQ56" s="0"/>
      <c r="HGR56" s="0"/>
      <c r="HGS56" s="0"/>
      <c r="HGT56" s="0"/>
      <c r="HGU56" s="0"/>
      <c r="HGV56" s="0"/>
      <c r="HGW56" s="0"/>
      <c r="HGX56" s="0"/>
      <c r="HGY56" s="0"/>
      <c r="HGZ56" s="0"/>
      <c r="HHA56" s="0"/>
      <c r="HHB56" s="0"/>
      <c r="HHC56" s="0"/>
      <c r="HHD56" s="0"/>
      <c r="HHE56" s="0"/>
      <c r="HHF56" s="0"/>
      <c r="HHG56" s="0"/>
      <c r="HHH56" s="0"/>
      <c r="HHI56" s="0"/>
      <c r="HHJ56" s="0"/>
      <c r="HHK56" s="0"/>
      <c r="HHL56" s="0"/>
      <c r="HHM56" s="0"/>
      <c r="HHN56" s="0"/>
      <c r="HHO56" s="0"/>
      <c r="HHP56" s="0"/>
      <c r="HHQ56" s="0"/>
      <c r="HHR56" s="0"/>
      <c r="HHS56" s="0"/>
      <c r="HHT56" s="0"/>
      <c r="HHU56" s="0"/>
      <c r="HHV56" s="0"/>
      <c r="HHW56" s="0"/>
      <c r="HHX56" s="0"/>
      <c r="HHY56" s="0"/>
      <c r="HHZ56" s="0"/>
      <c r="HIA56" s="0"/>
      <c r="HIB56" s="0"/>
      <c r="HIC56" s="0"/>
      <c r="HID56" s="0"/>
      <c r="HIE56" s="0"/>
      <c r="HIF56" s="0"/>
      <c r="HIG56" s="0"/>
      <c r="HIH56" s="0"/>
      <c r="HII56" s="0"/>
      <c r="HIJ56" s="0"/>
      <c r="HIK56" s="0"/>
      <c r="HIL56" s="0"/>
      <c r="HIM56" s="0"/>
      <c r="HIN56" s="0"/>
      <c r="HIO56" s="0"/>
      <c r="HIP56" s="0"/>
      <c r="HIQ56" s="0"/>
      <c r="HIR56" s="0"/>
      <c r="HIS56" s="0"/>
      <c r="HIT56" s="0"/>
      <c r="HIU56" s="0"/>
      <c r="HIV56" s="0"/>
      <c r="HIW56" s="0"/>
      <c r="HIX56" s="0"/>
      <c r="HIY56" s="0"/>
      <c r="HIZ56" s="0"/>
      <c r="HJA56" s="0"/>
      <c r="HJB56" s="0"/>
      <c r="HJC56" s="0"/>
      <c r="HJD56" s="0"/>
      <c r="HJE56" s="0"/>
      <c r="HJF56" s="0"/>
      <c r="HJG56" s="0"/>
      <c r="HJH56" s="0"/>
      <c r="HJI56" s="0"/>
      <c r="HJJ56" s="0"/>
      <c r="HJK56" s="0"/>
      <c r="HJL56" s="0"/>
      <c r="HJM56" s="0"/>
      <c r="HJN56" s="0"/>
      <c r="HJO56" s="0"/>
      <c r="HJP56" s="0"/>
      <c r="HJQ56" s="0"/>
      <c r="HJR56" s="0"/>
      <c r="HJS56" s="0"/>
      <c r="HJT56" s="0"/>
      <c r="HJU56" s="0"/>
      <c r="HJV56" s="0"/>
      <c r="HJW56" s="0"/>
      <c r="HJX56" s="0"/>
      <c r="HJY56" s="0"/>
      <c r="HJZ56" s="0"/>
      <c r="HKA56" s="0"/>
      <c r="HKB56" s="0"/>
      <c r="HKC56" s="0"/>
      <c r="HKD56" s="0"/>
      <c r="HKE56" s="0"/>
      <c r="HKF56" s="0"/>
      <c r="HKG56" s="0"/>
      <c r="HKH56" s="0"/>
      <c r="HKI56" s="0"/>
      <c r="HKJ56" s="0"/>
      <c r="HKK56" s="0"/>
      <c r="HKL56" s="0"/>
      <c r="HKM56" s="0"/>
      <c r="HKN56" s="0"/>
      <c r="HKO56" s="0"/>
      <c r="HKP56" s="0"/>
      <c r="HKQ56" s="0"/>
      <c r="HKR56" s="0"/>
      <c r="HKS56" s="0"/>
      <c r="HKT56" s="0"/>
      <c r="HKU56" s="0"/>
      <c r="HKV56" s="0"/>
      <c r="HKW56" s="0"/>
      <c r="HKX56" s="0"/>
      <c r="HKY56" s="0"/>
      <c r="HKZ56" s="0"/>
      <c r="HLA56" s="0"/>
      <c r="HLB56" s="0"/>
      <c r="HLC56" s="0"/>
      <c r="HLD56" s="0"/>
      <c r="HLE56" s="0"/>
      <c r="HLF56" s="0"/>
      <c r="HLG56" s="0"/>
      <c r="HLH56" s="0"/>
      <c r="HLI56" s="0"/>
      <c r="HLJ56" s="0"/>
      <c r="HLK56" s="0"/>
      <c r="HLL56" s="0"/>
      <c r="HLM56" s="0"/>
      <c r="HLN56" s="0"/>
      <c r="HLO56" s="0"/>
      <c r="HLP56" s="0"/>
      <c r="HLQ56" s="0"/>
      <c r="HLR56" s="0"/>
      <c r="HLS56" s="0"/>
      <c r="HLT56" s="0"/>
      <c r="HLU56" s="0"/>
      <c r="HLV56" s="0"/>
      <c r="HLW56" s="0"/>
      <c r="HLX56" s="0"/>
      <c r="HLY56" s="0"/>
      <c r="HLZ56" s="0"/>
      <c r="HMA56" s="0"/>
      <c r="HMB56" s="0"/>
      <c r="HMC56" s="0"/>
      <c r="HMD56" s="0"/>
      <c r="HME56" s="0"/>
      <c r="HMF56" s="0"/>
      <c r="HMG56" s="0"/>
      <c r="HMH56" s="0"/>
      <c r="HMI56" s="0"/>
      <c r="HMJ56" s="0"/>
      <c r="HMK56" s="0"/>
      <c r="HML56" s="0"/>
      <c r="HMM56" s="0"/>
      <c r="HMN56" s="0"/>
      <c r="HMO56" s="0"/>
      <c r="HMP56" s="0"/>
      <c r="HMQ56" s="0"/>
      <c r="HMR56" s="0"/>
      <c r="HMS56" s="0"/>
      <c r="HMT56" s="0"/>
      <c r="HMU56" s="0"/>
      <c r="HMV56" s="0"/>
      <c r="HMW56" s="0"/>
      <c r="HMX56" s="0"/>
      <c r="HMY56" s="0"/>
      <c r="HMZ56" s="0"/>
      <c r="HNA56" s="0"/>
      <c r="HNB56" s="0"/>
      <c r="HNC56" s="0"/>
      <c r="HND56" s="0"/>
      <c r="HNE56" s="0"/>
      <c r="HNF56" s="0"/>
      <c r="HNG56" s="0"/>
      <c r="HNH56" s="0"/>
      <c r="HNI56" s="0"/>
      <c r="HNJ56" s="0"/>
      <c r="HNK56" s="0"/>
      <c r="HNL56" s="0"/>
      <c r="HNM56" s="0"/>
      <c r="HNN56" s="0"/>
      <c r="HNO56" s="0"/>
      <c r="HNP56" s="0"/>
      <c r="HNQ56" s="0"/>
      <c r="HNR56" s="0"/>
      <c r="HNS56" s="0"/>
      <c r="HNT56" s="0"/>
      <c r="HNU56" s="0"/>
      <c r="HNV56" s="0"/>
      <c r="HNW56" s="0"/>
      <c r="HNX56" s="0"/>
      <c r="HNY56" s="0"/>
      <c r="HNZ56" s="0"/>
      <c r="HOA56" s="0"/>
      <c r="HOB56" s="0"/>
      <c r="HOC56" s="0"/>
      <c r="HOD56" s="0"/>
      <c r="HOE56" s="0"/>
      <c r="HOF56" s="0"/>
      <c r="HOG56" s="0"/>
      <c r="HOH56" s="0"/>
      <c r="HOI56" s="0"/>
      <c r="HOJ56" s="0"/>
      <c r="HOK56" s="0"/>
      <c r="HOL56" s="0"/>
      <c r="HOM56" s="0"/>
      <c r="HON56" s="0"/>
      <c r="HOO56" s="0"/>
      <c r="HOP56" s="0"/>
      <c r="HOQ56" s="0"/>
      <c r="HOR56" s="0"/>
      <c r="HOS56" s="0"/>
      <c r="HOT56" s="0"/>
      <c r="HOU56" s="0"/>
      <c r="HOV56" s="0"/>
      <c r="HOW56" s="0"/>
      <c r="HOX56" s="0"/>
      <c r="HOY56" s="0"/>
      <c r="HOZ56" s="0"/>
      <c r="HPA56" s="0"/>
      <c r="HPB56" s="0"/>
      <c r="HPC56" s="0"/>
      <c r="HPD56" s="0"/>
      <c r="HPE56" s="0"/>
      <c r="HPF56" s="0"/>
      <c r="HPG56" s="0"/>
      <c r="HPH56" s="0"/>
      <c r="HPI56" s="0"/>
      <c r="HPJ56" s="0"/>
      <c r="HPK56" s="0"/>
      <c r="HPL56" s="0"/>
      <c r="HPM56" s="0"/>
      <c r="HPN56" s="0"/>
      <c r="HPO56" s="0"/>
      <c r="HPP56" s="0"/>
      <c r="HPQ56" s="0"/>
      <c r="HPR56" s="0"/>
      <c r="HPS56" s="0"/>
      <c r="HPT56" s="0"/>
      <c r="HPU56" s="0"/>
      <c r="HPV56" s="0"/>
      <c r="HPW56" s="0"/>
      <c r="HPX56" s="0"/>
      <c r="HPY56" s="0"/>
      <c r="HPZ56" s="0"/>
      <c r="HQA56" s="0"/>
      <c r="HQB56" s="0"/>
      <c r="HQC56" s="0"/>
      <c r="HQD56" s="0"/>
      <c r="HQE56" s="0"/>
      <c r="HQF56" s="0"/>
      <c r="HQG56" s="0"/>
      <c r="HQH56" s="0"/>
      <c r="HQI56" s="0"/>
      <c r="HQJ56" s="0"/>
      <c r="HQK56" s="0"/>
      <c r="HQL56" s="0"/>
      <c r="HQM56" s="0"/>
      <c r="HQN56" s="0"/>
      <c r="HQO56" s="0"/>
      <c r="HQP56" s="0"/>
      <c r="HQQ56" s="0"/>
      <c r="HQR56" s="0"/>
      <c r="HQS56" s="0"/>
      <c r="HQT56" s="0"/>
      <c r="HQU56" s="0"/>
      <c r="HQV56" s="0"/>
      <c r="HQW56" s="0"/>
      <c r="HQX56" s="0"/>
      <c r="HQY56" s="0"/>
      <c r="HQZ56" s="0"/>
      <c r="HRA56" s="0"/>
      <c r="HRB56" s="0"/>
      <c r="HRC56" s="0"/>
      <c r="HRD56" s="0"/>
      <c r="HRE56" s="0"/>
      <c r="HRF56" s="0"/>
      <c r="HRG56" s="0"/>
      <c r="HRH56" s="0"/>
      <c r="HRI56" s="0"/>
      <c r="HRJ56" s="0"/>
      <c r="HRK56" s="0"/>
      <c r="HRL56" s="0"/>
      <c r="HRM56" s="0"/>
      <c r="HRN56" s="0"/>
      <c r="HRO56" s="0"/>
      <c r="HRP56" s="0"/>
      <c r="HRQ56" s="0"/>
      <c r="HRR56" s="0"/>
      <c r="HRS56" s="0"/>
      <c r="HRT56" s="0"/>
      <c r="HRU56" s="0"/>
      <c r="HRV56" s="0"/>
      <c r="HRW56" s="0"/>
      <c r="HRX56" s="0"/>
      <c r="HRY56" s="0"/>
      <c r="HRZ56" s="0"/>
      <c r="HSA56" s="0"/>
      <c r="HSB56" s="0"/>
      <c r="HSC56" s="0"/>
      <c r="HSD56" s="0"/>
      <c r="HSE56" s="0"/>
      <c r="HSF56" s="0"/>
      <c r="HSG56" s="0"/>
      <c r="HSH56" s="0"/>
      <c r="HSI56" s="0"/>
      <c r="HSJ56" s="0"/>
      <c r="HSK56" s="0"/>
      <c r="HSL56" s="0"/>
      <c r="HSM56" s="0"/>
      <c r="HSN56" s="0"/>
      <c r="HSO56" s="0"/>
      <c r="HSP56" s="0"/>
      <c r="HSQ56" s="0"/>
      <c r="HSR56" s="0"/>
      <c r="HSS56" s="0"/>
      <c r="HST56" s="0"/>
      <c r="HSU56" s="0"/>
      <c r="HSV56" s="0"/>
      <c r="HSW56" s="0"/>
      <c r="HSX56" s="0"/>
      <c r="HSY56" s="0"/>
      <c r="HSZ56" s="0"/>
      <c r="HTA56" s="0"/>
      <c r="HTB56" s="0"/>
      <c r="HTC56" s="0"/>
      <c r="HTD56" s="0"/>
      <c r="HTE56" s="0"/>
      <c r="HTF56" s="0"/>
      <c r="HTG56" s="0"/>
      <c r="HTH56" s="0"/>
      <c r="HTI56" s="0"/>
      <c r="HTJ56" s="0"/>
      <c r="HTK56" s="0"/>
      <c r="HTL56" s="0"/>
      <c r="HTM56" s="0"/>
      <c r="HTN56" s="0"/>
      <c r="HTO56" s="0"/>
      <c r="HTP56" s="0"/>
      <c r="HTQ56" s="0"/>
      <c r="HTR56" s="0"/>
      <c r="HTS56" s="0"/>
      <c r="HTT56" s="0"/>
      <c r="HTU56" s="0"/>
      <c r="HTV56" s="0"/>
      <c r="HTW56" s="0"/>
      <c r="HTX56" s="0"/>
      <c r="HTY56" s="0"/>
      <c r="HTZ56" s="0"/>
      <c r="HUA56" s="0"/>
      <c r="HUB56" s="0"/>
      <c r="HUC56" s="0"/>
      <c r="HUD56" s="0"/>
      <c r="HUE56" s="0"/>
      <c r="HUF56" s="0"/>
      <c r="HUG56" s="0"/>
      <c r="HUH56" s="0"/>
      <c r="HUI56" s="0"/>
      <c r="HUJ56" s="0"/>
      <c r="HUK56" s="0"/>
      <c r="HUL56" s="0"/>
      <c r="HUM56" s="0"/>
      <c r="HUN56" s="0"/>
      <c r="HUO56" s="0"/>
      <c r="HUP56" s="0"/>
      <c r="HUQ56" s="0"/>
      <c r="HUR56" s="0"/>
      <c r="HUS56" s="0"/>
      <c r="HUT56" s="0"/>
      <c r="HUU56" s="0"/>
      <c r="HUV56" s="0"/>
      <c r="HUW56" s="0"/>
      <c r="HUX56" s="0"/>
      <c r="HUY56" s="0"/>
      <c r="HUZ56" s="0"/>
      <c r="HVA56" s="0"/>
      <c r="HVB56" s="0"/>
      <c r="HVC56" s="0"/>
      <c r="HVD56" s="0"/>
      <c r="HVE56" s="0"/>
      <c r="HVF56" s="0"/>
      <c r="HVG56" s="0"/>
      <c r="HVH56" s="0"/>
      <c r="HVI56" s="0"/>
      <c r="HVJ56" s="0"/>
      <c r="HVK56" s="0"/>
      <c r="HVL56" s="0"/>
      <c r="HVM56" s="0"/>
      <c r="HVN56" s="0"/>
      <c r="HVO56" s="0"/>
      <c r="HVP56" s="0"/>
      <c r="HVQ56" s="0"/>
      <c r="HVR56" s="0"/>
      <c r="HVS56" s="0"/>
      <c r="HVT56" s="0"/>
      <c r="HVU56" s="0"/>
      <c r="HVV56" s="0"/>
      <c r="HVW56" s="0"/>
      <c r="HVX56" s="0"/>
      <c r="HVY56" s="0"/>
      <c r="HVZ56" s="0"/>
      <c r="HWA56" s="0"/>
      <c r="HWB56" s="0"/>
      <c r="HWC56" s="0"/>
      <c r="HWD56" s="0"/>
      <c r="HWE56" s="0"/>
      <c r="HWF56" s="0"/>
      <c r="HWG56" s="0"/>
      <c r="HWH56" s="0"/>
      <c r="HWI56" s="0"/>
      <c r="HWJ56" s="0"/>
      <c r="HWK56" s="0"/>
      <c r="HWL56" s="0"/>
      <c r="HWM56" s="0"/>
      <c r="HWN56" s="0"/>
      <c r="HWO56" s="0"/>
      <c r="HWP56" s="0"/>
      <c r="HWQ56" s="0"/>
      <c r="HWR56" s="0"/>
      <c r="HWS56" s="0"/>
      <c r="HWT56" s="0"/>
      <c r="HWU56" s="0"/>
      <c r="HWV56" s="0"/>
      <c r="HWW56" s="0"/>
      <c r="HWX56" s="0"/>
      <c r="HWY56" s="0"/>
      <c r="HWZ56" s="0"/>
      <c r="HXA56" s="0"/>
      <c r="HXB56" s="0"/>
      <c r="HXC56" s="0"/>
      <c r="HXD56" s="0"/>
      <c r="HXE56" s="0"/>
      <c r="HXF56" s="0"/>
      <c r="HXG56" s="0"/>
      <c r="HXH56" s="0"/>
      <c r="HXI56" s="0"/>
      <c r="HXJ56" s="0"/>
      <c r="HXK56" s="0"/>
      <c r="HXL56" s="0"/>
      <c r="HXM56" s="0"/>
      <c r="HXN56" s="0"/>
      <c r="HXO56" s="0"/>
      <c r="HXP56" s="0"/>
      <c r="HXQ56" s="0"/>
      <c r="HXR56" s="0"/>
      <c r="HXS56" s="0"/>
      <c r="HXT56" s="0"/>
      <c r="HXU56" s="0"/>
      <c r="HXV56" s="0"/>
      <c r="HXW56" s="0"/>
      <c r="HXX56" s="0"/>
      <c r="HXY56" s="0"/>
      <c r="HXZ56" s="0"/>
      <c r="HYA56" s="0"/>
      <c r="HYB56" s="0"/>
      <c r="HYC56" s="0"/>
      <c r="HYD56" s="0"/>
      <c r="HYE56" s="0"/>
      <c r="HYF56" s="0"/>
      <c r="HYG56" s="0"/>
      <c r="HYH56" s="0"/>
      <c r="HYI56" s="0"/>
      <c r="HYJ56" s="0"/>
      <c r="HYK56" s="0"/>
      <c r="HYL56" s="0"/>
      <c r="HYM56" s="0"/>
      <c r="HYN56" s="0"/>
      <c r="HYO56" s="0"/>
      <c r="HYP56" s="0"/>
      <c r="HYQ56" s="0"/>
      <c r="HYR56" s="0"/>
      <c r="HYS56" s="0"/>
      <c r="HYT56" s="0"/>
      <c r="HYU56" s="0"/>
      <c r="HYV56" s="0"/>
      <c r="HYW56" s="0"/>
      <c r="HYX56" s="0"/>
      <c r="HYY56" s="0"/>
      <c r="HYZ56" s="0"/>
      <c r="HZA56" s="0"/>
      <c r="HZB56" s="0"/>
      <c r="HZC56" s="0"/>
      <c r="HZD56" s="0"/>
      <c r="HZE56" s="0"/>
      <c r="HZF56" s="0"/>
      <c r="HZG56" s="0"/>
      <c r="HZH56" s="0"/>
      <c r="HZI56" s="0"/>
      <c r="HZJ56" s="0"/>
      <c r="HZK56" s="0"/>
      <c r="HZL56" s="0"/>
      <c r="HZM56" s="0"/>
      <c r="HZN56" s="0"/>
      <c r="HZO56" s="0"/>
      <c r="HZP56" s="0"/>
      <c r="HZQ56" s="0"/>
      <c r="HZR56" s="0"/>
      <c r="HZS56" s="0"/>
      <c r="HZT56" s="0"/>
      <c r="HZU56" s="0"/>
      <c r="HZV56" s="0"/>
      <c r="HZW56" s="0"/>
      <c r="HZX56" s="0"/>
      <c r="HZY56" s="0"/>
      <c r="HZZ56" s="0"/>
      <c r="IAA56" s="0"/>
      <c r="IAB56" s="0"/>
      <c r="IAC56" s="0"/>
      <c r="IAD56" s="0"/>
      <c r="IAE56" s="0"/>
      <c r="IAF56" s="0"/>
      <c r="IAG56" s="0"/>
      <c r="IAH56" s="0"/>
      <c r="IAI56" s="0"/>
      <c r="IAJ56" s="0"/>
      <c r="IAK56" s="0"/>
      <c r="IAL56" s="0"/>
      <c r="IAM56" s="0"/>
      <c r="IAN56" s="0"/>
      <c r="IAO56" s="0"/>
      <c r="IAP56" s="0"/>
      <c r="IAQ56" s="0"/>
      <c r="IAR56" s="0"/>
      <c r="IAS56" s="0"/>
      <c r="IAT56" s="0"/>
      <c r="IAU56" s="0"/>
      <c r="IAV56" s="0"/>
      <c r="IAW56" s="0"/>
      <c r="IAX56" s="0"/>
      <c r="IAY56" s="0"/>
      <c r="IAZ56" s="0"/>
      <c r="IBA56" s="0"/>
      <c r="IBB56" s="0"/>
      <c r="IBC56" s="0"/>
      <c r="IBD56" s="0"/>
      <c r="IBE56" s="0"/>
      <c r="IBF56" s="0"/>
      <c r="IBG56" s="0"/>
      <c r="IBH56" s="0"/>
      <c r="IBI56" s="0"/>
      <c r="IBJ56" s="0"/>
      <c r="IBK56" s="0"/>
      <c r="IBL56" s="0"/>
      <c r="IBM56" s="0"/>
      <c r="IBN56" s="0"/>
      <c r="IBO56" s="0"/>
      <c r="IBP56" s="0"/>
      <c r="IBQ56" s="0"/>
      <c r="IBR56" s="0"/>
      <c r="IBS56" s="0"/>
      <c r="IBT56" s="0"/>
      <c r="IBU56" s="0"/>
      <c r="IBV56" s="0"/>
      <c r="IBW56" s="0"/>
      <c r="IBX56" s="0"/>
      <c r="IBY56" s="0"/>
      <c r="IBZ56" s="0"/>
      <c r="ICA56" s="0"/>
      <c r="ICB56" s="0"/>
      <c r="ICC56" s="0"/>
      <c r="ICD56" s="0"/>
      <c r="ICE56" s="0"/>
      <c r="ICF56" s="0"/>
      <c r="ICG56" s="0"/>
      <c r="ICH56" s="0"/>
      <c r="ICI56" s="0"/>
      <c r="ICJ56" s="0"/>
      <c r="ICK56" s="0"/>
      <c r="ICL56" s="0"/>
      <c r="ICM56" s="0"/>
      <c r="ICN56" s="0"/>
      <c r="ICO56" s="0"/>
      <c r="ICP56" s="0"/>
      <c r="ICQ56" s="0"/>
      <c r="ICR56" s="0"/>
      <c r="ICS56" s="0"/>
      <c r="ICT56" s="0"/>
      <c r="ICU56" s="0"/>
      <c r="ICV56" s="0"/>
      <c r="ICW56" s="0"/>
      <c r="ICX56" s="0"/>
      <c r="ICY56" s="0"/>
      <c r="ICZ56" s="0"/>
      <c r="IDA56" s="0"/>
      <c r="IDB56" s="0"/>
      <c r="IDC56" s="0"/>
      <c r="IDD56" s="0"/>
      <c r="IDE56" s="0"/>
      <c r="IDF56" s="0"/>
      <c r="IDG56" s="0"/>
      <c r="IDH56" s="0"/>
      <c r="IDI56" s="0"/>
      <c r="IDJ56" s="0"/>
      <c r="IDK56" s="0"/>
      <c r="IDL56" s="0"/>
      <c r="IDM56" s="0"/>
      <c r="IDN56" s="0"/>
      <c r="IDO56" s="0"/>
      <c r="IDP56" s="0"/>
      <c r="IDQ56" s="0"/>
      <c r="IDR56" s="0"/>
      <c r="IDS56" s="0"/>
      <c r="IDT56" s="0"/>
      <c r="IDU56" s="0"/>
      <c r="IDV56" s="0"/>
      <c r="IDW56" s="0"/>
      <c r="IDX56" s="0"/>
      <c r="IDY56" s="0"/>
      <c r="IDZ56" s="0"/>
      <c r="IEA56" s="0"/>
      <c r="IEB56" s="0"/>
      <c r="IEC56" s="0"/>
      <c r="IED56" s="0"/>
      <c r="IEE56" s="0"/>
      <c r="IEF56" s="0"/>
      <c r="IEG56" s="0"/>
      <c r="IEH56" s="0"/>
      <c r="IEI56" s="0"/>
      <c r="IEJ56" s="0"/>
      <c r="IEK56" s="0"/>
      <c r="IEL56" s="0"/>
      <c r="IEM56" s="0"/>
      <c r="IEN56" s="0"/>
      <c r="IEO56" s="0"/>
      <c r="IEP56" s="0"/>
      <c r="IEQ56" s="0"/>
      <c r="IER56" s="0"/>
      <c r="IES56" s="0"/>
      <c r="IET56" s="0"/>
      <c r="IEU56" s="0"/>
      <c r="IEV56" s="0"/>
      <c r="IEW56" s="0"/>
      <c r="IEX56" s="0"/>
      <c r="IEY56" s="0"/>
      <c r="IEZ56" s="0"/>
      <c r="IFA56" s="0"/>
      <c r="IFB56" s="0"/>
      <c r="IFC56" s="0"/>
      <c r="IFD56" s="0"/>
      <c r="IFE56" s="0"/>
      <c r="IFF56" s="0"/>
      <c r="IFG56" s="0"/>
      <c r="IFH56" s="0"/>
      <c r="IFI56" s="0"/>
      <c r="IFJ56" s="0"/>
      <c r="IFK56" s="0"/>
      <c r="IFL56" s="0"/>
      <c r="IFM56" s="0"/>
      <c r="IFN56" s="0"/>
      <c r="IFO56" s="0"/>
      <c r="IFP56" s="0"/>
      <c r="IFQ56" s="0"/>
      <c r="IFR56" s="0"/>
      <c r="IFS56" s="0"/>
      <c r="IFT56" s="0"/>
      <c r="IFU56" s="0"/>
      <c r="IFV56" s="0"/>
      <c r="IFW56" s="0"/>
      <c r="IFX56" s="0"/>
      <c r="IFY56" s="0"/>
      <c r="IFZ56" s="0"/>
      <c r="IGA56" s="0"/>
      <c r="IGB56" s="0"/>
      <c r="IGC56" s="0"/>
      <c r="IGD56" s="0"/>
      <c r="IGE56" s="0"/>
      <c r="IGF56" s="0"/>
      <c r="IGG56" s="0"/>
      <c r="IGH56" s="0"/>
      <c r="IGI56" s="0"/>
      <c r="IGJ56" s="0"/>
      <c r="IGK56" s="0"/>
      <c r="IGL56" s="0"/>
      <c r="IGM56" s="0"/>
      <c r="IGN56" s="0"/>
      <c r="IGO56" s="0"/>
      <c r="IGP56" s="0"/>
      <c r="IGQ56" s="0"/>
      <c r="IGR56" s="0"/>
      <c r="IGS56" s="0"/>
      <c r="IGT56" s="0"/>
      <c r="IGU56" s="0"/>
      <c r="IGV56" s="0"/>
      <c r="IGW56" s="0"/>
      <c r="IGX56" s="0"/>
      <c r="IGY56" s="0"/>
      <c r="IGZ56" s="0"/>
      <c r="IHA56" s="0"/>
      <c r="IHB56" s="0"/>
      <c r="IHC56" s="0"/>
      <c r="IHD56" s="0"/>
      <c r="IHE56" s="0"/>
      <c r="IHF56" s="0"/>
      <c r="IHG56" s="0"/>
      <c r="IHH56" s="0"/>
      <c r="IHI56" s="0"/>
      <c r="IHJ56" s="0"/>
      <c r="IHK56" s="0"/>
      <c r="IHL56" s="0"/>
      <c r="IHM56" s="0"/>
      <c r="IHN56" s="0"/>
      <c r="IHO56" s="0"/>
      <c r="IHP56" s="0"/>
      <c r="IHQ56" s="0"/>
      <c r="IHR56" s="0"/>
      <c r="IHS56" s="0"/>
      <c r="IHT56" s="0"/>
      <c r="IHU56" s="0"/>
      <c r="IHV56" s="0"/>
      <c r="IHW56" s="0"/>
      <c r="IHX56" s="0"/>
      <c r="IHY56" s="0"/>
      <c r="IHZ56" s="0"/>
      <c r="IIA56" s="0"/>
      <c r="IIB56" s="0"/>
      <c r="IIC56" s="0"/>
      <c r="IID56" s="0"/>
      <c r="IIE56" s="0"/>
      <c r="IIF56" s="0"/>
      <c r="IIG56" s="0"/>
      <c r="IIH56" s="0"/>
      <c r="III56" s="0"/>
      <c r="IIJ56" s="0"/>
      <c r="IIK56" s="0"/>
      <c r="IIL56" s="0"/>
      <c r="IIM56" s="0"/>
      <c r="IIN56" s="0"/>
      <c r="IIO56" s="0"/>
      <c r="IIP56" s="0"/>
      <c r="IIQ56" s="0"/>
      <c r="IIR56" s="0"/>
      <c r="IIS56" s="0"/>
      <c r="IIT56" s="0"/>
      <c r="IIU56" s="0"/>
      <c r="IIV56" s="0"/>
      <c r="IIW56" s="0"/>
      <c r="IIX56" s="0"/>
      <c r="IIY56" s="0"/>
      <c r="IIZ56" s="0"/>
      <c r="IJA56" s="0"/>
      <c r="IJB56" s="0"/>
      <c r="IJC56" s="0"/>
      <c r="IJD56" s="0"/>
      <c r="IJE56" s="0"/>
      <c r="IJF56" s="0"/>
      <c r="IJG56" s="0"/>
      <c r="IJH56" s="0"/>
      <c r="IJI56" s="0"/>
      <c r="IJJ56" s="0"/>
      <c r="IJK56" s="0"/>
      <c r="IJL56" s="0"/>
      <c r="IJM56" s="0"/>
      <c r="IJN56" s="0"/>
      <c r="IJO56" s="0"/>
      <c r="IJP56" s="0"/>
      <c r="IJQ56" s="0"/>
      <c r="IJR56" s="0"/>
      <c r="IJS56" s="0"/>
      <c r="IJT56" s="0"/>
      <c r="IJU56" s="0"/>
      <c r="IJV56" s="0"/>
      <c r="IJW56" s="0"/>
      <c r="IJX56" s="0"/>
      <c r="IJY56" s="0"/>
      <c r="IJZ56" s="0"/>
      <c r="IKA56" s="0"/>
      <c r="IKB56" s="0"/>
      <c r="IKC56" s="0"/>
      <c r="IKD56" s="0"/>
      <c r="IKE56" s="0"/>
      <c r="IKF56" s="0"/>
      <c r="IKG56" s="0"/>
      <c r="IKH56" s="0"/>
      <c r="IKI56" s="0"/>
      <c r="IKJ56" s="0"/>
      <c r="IKK56" s="0"/>
      <c r="IKL56" s="0"/>
      <c r="IKM56" s="0"/>
      <c r="IKN56" s="0"/>
      <c r="IKO56" s="0"/>
      <c r="IKP56" s="0"/>
      <c r="IKQ56" s="0"/>
      <c r="IKR56" s="0"/>
      <c r="IKS56" s="0"/>
      <c r="IKT56" s="0"/>
      <c r="IKU56" s="0"/>
      <c r="IKV56" s="0"/>
      <c r="IKW56" s="0"/>
      <c r="IKX56" s="0"/>
      <c r="IKY56" s="0"/>
      <c r="IKZ56" s="0"/>
      <c r="ILA56" s="0"/>
      <c r="ILB56" s="0"/>
      <c r="ILC56" s="0"/>
      <c r="ILD56" s="0"/>
      <c r="ILE56" s="0"/>
      <c r="ILF56" s="0"/>
      <c r="ILG56" s="0"/>
      <c r="ILH56" s="0"/>
      <c r="ILI56" s="0"/>
      <c r="ILJ56" s="0"/>
      <c r="ILK56" s="0"/>
      <c r="ILL56" s="0"/>
      <c r="ILM56" s="0"/>
      <c r="ILN56" s="0"/>
      <c r="ILO56" s="0"/>
      <c r="ILP56" s="0"/>
      <c r="ILQ56" s="0"/>
      <c r="ILR56" s="0"/>
      <c r="ILS56" s="0"/>
      <c r="ILT56" s="0"/>
      <c r="ILU56" s="0"/>
      <c r="ILV56" s="0"/>
      <c r="ILW56" s="0"/>
      <c r="ILX56" s="0"/>
      <c r="ILY56" s="0"/>
      <c r="ILZ56" s="0"/>
      <c r="IMA56" s="0"/>
      <c r="IMB56" s="0"/>
      <c r="IMC56" s="0"/>
      <c r="IMD56" s="0"/>
      <c r="IME56" s="0"/>
      <c r="IMF56" s="0"/>
      <c r="IMG56" s="0"/>
      <c r="IMH56" s="0"/>
      <c r="IMI56" s="0"/>
      <c r="IMJ56" s="0"/>
      <c r="IMK56" s="0"/>
      <c r="IML56" s="0"/>
      <c r="IMM56" s="0"/>
      <c r="IMN56" s="0"/>
      <c r="IMO56" s="0"/>
      <c r="IMP56" s="0"/>
      <c r="IMQ56" s="0"/>
      <c r="IMR56" s="0"/>
      <c r="IMS56" s="0"/>
      <c r="IMT56" s="0"/>
      <c r="IMU56" s="0"/>
      <c r="IMV56" s="0"/>
      <c r="IMW56" s="0"/>
      <c r="IMX56" s="0"/>
      <c r="IMY56" s="0"/>
      <c r="IMZ56" s="0"/>
      <c r="INA56" s="0"/>
      <c r="INB56" s="0"/>
      <c r="INC56" s="0"/>
      <c r="IND56" s="0"/>
      <c r="INE56" s="0"/>
      <c r="INF56" s="0"/>
      <c r="ING56" s="0"/>
      <c r="INH56" s="0"/>
      <c r="INI56" s="0"/>
      <c r="INJ56" s="0"/>
      <c r="INK56" s="0"/>
      <c r="INL56" s="0"/>
      <c r="INM56" s="0"/>
      <c r="INN56" s="0"/>
      <c r="INO56" s="0"/>
      <c r="INP56" s="0"/>
      <c r="INQ56" s="0"/>
      <c r="INR56" s="0"/>
      <c r="INS56" s="0"/>
      <c r="INT56" s="0"/>
      <c r="INU56" s="0"/>
      <c r="INV56" s="0"/>
      <c r="INW56" s="0"/>
      <c r="INX56" s="0"/>
      <c r="INY56" s="0"/>
      <c r="INZ56" s="0"/>
      <c r="IOA56" s="0"/>
      <c r="IOB56" s="0"/>
      <c r="IOC56" s="0"/>
      <c r="IOD56" s="0"/>
      <c r="IOE56" s="0"/>
      <c r="IOF56" s="0"/>
      <c r="IOG56" s="0"/>
      <c r="IOH56" s="0"/>
      <c r="IOI56" s="0"/>
      <c r="IOJ56" s="0"/>
      <c r="IOK56" s="0"/>
      <c r="IOL56" s="0"/>
      <c r="IOM56" s="0"/>
      <c r="ION56" s="0"/>
      <c r="IOO56" s="0"/>
      <c r="IOP56" s="0"/>
      <c r="IOQ56" s="0"/>
      <c r="IOR56" s="0"/>
      <c r="IOS56" s="0"/>
      <c r="IOT56" s="0"/>
      <c r="IOU56" s="0"/>
      <c r="IOV56" s="0"/>
      <c r="IOW56" s="0"/>
      <c r="IOX56" s="0"/>
      <c r="IOY56" s="0"/>
      <c r="IOZ56" s="0"/>
      <c r="IPA56" s="0"/>
      <c r="IPB56" s="0"/>
      <c r="IPC56" s="0"/>
      <c r="IPD56" s="0"/>
      <c r="IPE56" s="0"/>
      <c r="IPF56" s="0"/>
      <c r="IPG56" s="0"/>
      <c r="IPH56" s="0"/>
      <c r="IPI56" s="0"/>
      <c r="IPJ56" s="0"/>
      <c r="IPK56" s="0"/>
      <c r="IPL56" s="0"/>
      <c r="IPM56" s="0"/>
      <c r="IPN56" s="0"/>
      <c r="IPO56" s="0"/>
      <c r="IPP56" s="0"/>
      <c r="IPQ56" s="0"/>
      <c r="IPR56" s="0"/>
      <c r="IPS56" s="0"/>
      <c r="IPT56" s="0"/>
      <c r="IPU56" s="0"/>
      <c r="IPV56" s="0"/>
      <c r="IPW56" s="0"/>
      <c r="IPX56" s="0"/>
      <c r="IPY56" s="0"/>
      <c r="IPZ56" s="0"/>
      <c r="IQA56" s="0"/>
      <c r="IQB56" s="0"/>
      <c r="IQC56" s="0"/>
      <c r="IQD56" s="0"/>
      <c r="IQE56" s="0"/>
      <c r="IQF56" s="0"/>
      <c r="IQG56" s="0"/>
      <c r="IQH56" s="0"/>
      <c r="IQI56" s="0"/>
      <c r="IQJ56" s="0"/>
      <c r="IQK56" s="0"/>
      <c r="IQL56" s="0"/>
      <c r="IQM56" s="0"/>
      <c r="IQN56" s="0"/>
      <c r="IQO56" s="0"/>
      <c r="IQP56" s="0"/>
      <c r="IQQ56" s="0"/>
      <c r="IQR56" s="0"/>
      <c r="IQS56" s="0"/>
      <c r="IQT56" s="0"/>
      <c r="IQU56" s="0"/>
      <c r="IQV56" s="0"/>
      <c r="IQW56" s="0"/>
      <c r="IQX56" s="0"/>
      <c r="IQY56" s="0"/>
      <c r="IQZ56" s="0"/>
      <c r="IRA56" s="0"/>
      <c r="IRB56" s="0"/>
      <c r="IRC56" s="0"/>
      <c r="IRD56" s="0"/>
      <c r="IRE56" s="0"/>
      <c r="IRF56" s="0"/>
      <c r="IRG56" s="0"/>
      <c r="IRH56" s="0"/>
      <c r="IRI56" s="0"/>
      <c r="IRJ56" s="0"/>
      <c r="IRK56" s="0"/>
      <c r="IRL56" s="0"/>
      <c r="IRM56" s="0"/>
      <c r="IRN56" s="0"/>
      <c r="IRO56" s="0"/>
      <c r="IRP56" s="0"/>
      <c r="IRQ56" s="0"/>
      <c r="IRR56" s="0"/>
      <c r="IRS56" s="0"/>
      <c r="IRT56" s="0"/>
      <c r="IRU56" s="0"/>
      <c r="IRV56" s="0"/>
      <c r="IRW56" s="0"/>
      <c r="IRX56" s="0"/>
      <c r="IRY56" s="0"/>
      <c r="IRZ56" s="0"/>
      <c r="ISA56" s="0"/>
      <c r="ISB56" s="0"/>
      <c r="ISC56" s="0"/>
      <c r="ISD56" s="0"/>
      <c r="ISE56" s="0"/>
      <c r="ISF56" s="0"/>
      <c r="ISG56" s="0"/>
      <c r="ISH56" s="0"/>
      <c r="ISI56" s="0"/>
      <c r="ISJ56" s="0"/>
      <c r="ISK56" s="0"/>
      <c r="ISL56" s="0"/>
      <c r="ISM56" s="0"/>
      <c r="ISN56" s="0"/>
      <c r="ISO56" s="0"/>
      <c r="ISP56" s="0"/>
      <c r="ISQ56" s="0"/>
      <c r="ISR56" s="0"/>
      <c r="ISS56" s="0"/>
      <c r="IST56" s="0"/>
      <c r="ISU56" s="0"/>
      <c r="ISV56" s="0"/>
      <c r="ISW56" s="0"/>
      <c r="ISX56" s="0"/>
      <c r="ISY56" s="0"/>
      <c r="ISZ56" s="0"/>
      <c r="ITA56" s="0"/>
      <c r="ITB56" s="0"/>
      <c r="ITC56" s="0"/>
      <c r="ITD56" s="0"/>
      <c r="ITE56" s="0"/>
      <c r="ITF56" s="0"/>
      <c r="ITG56" s="0"/>
      <c r="ITH56" s="0"/>
      <c r="ITI56" s="0"/>
      <c r="ITJ56" s="0"/>
      <c r="ITK56" s="0"/>
      <c r="ITL56" s="0"/>
      <c r="ITM56" s="0"/>
      <c r="ITN56" s="0"/>
      <c r="ITO56" s="0"/>
      <c r="ITP56" s="0"/>
      <c r="ITQ56" s="0"/>
      <c r="ITR56" s="0"/>
      <c r="ITS56" s="0"/>
      <c r="ITT56" s="0"/>
      <c r="ITU56" s="0"/>
      <c r="ITV56" s="0"/>
      <c r="ITW56" s="0"/>
      <c r="ITX56" s="0"/>
      <c r="ITY56" s="0"/>
      <c r="ITZ56" s="0"/>
      <c r="IUA56" s="0"/>
      <c r="IUB56" s="0"/>
      <c r="IUC56" s="0"/>
      <c r="IUD56" s="0"/>
      <c r="IUE56" s="0"/>
      <c r="IUF56" s="0"/>
      <c r="IUG56" s="0"/>
      <c r="IUH56" s="0"/>
      <c r="IUI56" s="0"/>
      <c r="IUJ56" s="0"/>
      <c r="IUK56" s="0"/>
      <c r="IUL56" s="0"/>
      <c r="IUM56" s="0"/>
      <c r="IUN56" s="0"/>
      <c r="IUO56" s="0"/>
      <c r="IUP56" s="0"/>
      <c r="IUQ56" s="0"/>
      <c r="IUR56" s="0"/>
      <c r="IUS56" s="0"/>
      <c r="IUT56" s="0"/>
      <c r="IUU56" s="0"/>
      <c r="IUV56" s="0"/>
      <c r="IUW56" s="0"/>
      <c r="IUX56" s="0"/>
      <c r="IUY56" s="0"/>
      <c r="IUZ56" s="0"/>
      <c r="IVA56" s="0"/>
      <c r="IVB56" s="0"/>
      <c r="IVC56" s="0"/>
      <c r="IVD56" s="0"/>
      <c r="IVE56" s="0"/>
      <c r="IVF56" s="0"/>
      <c r="IVG56" s="0"/>
      <c r="IVH56" s="0"/>
      <c r="IVI56" s="0"/>
      <c r="IVJ56" s="0"/>
      <c r="IVK56" s="0"/>
      <c r="IVL56" s="0"/>
      <c r="IVM56" s="0"/>
      <c r="IVN56" s="0"/>
      <c r="IVO56" s="0"/>
      <c r="IVP56" s="0"/>
      <c r="IVQ56" s="0"/>
      <c r="IVR56" s="0"/>
      <c r="IVS56" s="0"/>
      <c r="IVT56" s="0"/>
      <c r="IVU56" s="0"/>
      <c r="IVV56" s="0"/>
      <c r="IVW56" s="0"/>
      <c r="IVX56" s="0"/>
      <c r="IVY56" s="0"/>
      <c r="IVZ56" s="0"/>
      <c r="IWA56" s="0"/>
      <c r="IWB56" s="0"/>
      <c r="IWC56" s="0"/>
      <c r="IWD56" s="0"/>
      <c r="IWE56" s="0"/>
      <c r="IWF56" s="0"/>
      <c r="IWG56" s="0"/>
      <c r="IWH56" s="0"/>
      <c r="IWI56" s="0"/>
      <c r="IWJ56" s="0"/>
      <c r="IWK56" s="0"/>
      <c r="IWL56" s="0"/>
      <c r="IWM56" s="0"/>
      <c r="IWN56" s="0"/>
      <c r="IWO56" s="0"/>
      <c r="IWP56" s="0"/>
      <c r="IWQ56" s="0"/>
      <c r="IWR56" s="0"/>
      <c r="IWS56" s="0"/>
      <c r="IWT56" s="0"/>
      <c r="IWU56" s="0"/>
      <c r="IWV56" s="0"/>
      <c r="IWW56" s="0"/>
      <c r="IWX56" s="0"/>
      <c r="IWY56" s="0"/>
      <c r="IWZ56" s="0"/>
      <c r="IXA56" s="0"/>
      <c r="IXB56" s="0"/>
      <c r="IXC56" s="0"/>
      <c r="IXD56" s="0"/>
      <c r="IXE56" s="0"/>
      <c r="IXF56" s="0"/>
      <c r="IXG56" s="0"/>
      <c r="IXH56" s="0"/>
      <c r="IXI56" s="0"/>
      <c r="IXJ56" s="0"/>
      <c r="IXK56" s="0"/>
      <c r="IXL56" s="0"/>
      <c r="IXM56" s="0"/>
      <c r="IXN56" s="0"/>
      <c r="IXO56" s="0"/>
      <c r="IXP56" s="0"/>
      <c r="IXQ56" s="0"/>
      <c r="IXR56" s="0"/>
      <c r="IXS56" s="0"/>
      <c r="IXT56" s="0"/>
      <c r="IXU56" s="0"/>
      <c r="IXV56" s="0"/>
      <c r="IXW56" s="0"/>
      <c r="IXX56" s="0"/>
      <c r="IXY56" s="0"/>
      <c r="IXZ56" s="0"/>
      <c r="IYA56" s="0"/>
      <c r="IYB56" s="0"/>
      <c r="IYC56" s="0"/>
      <c r="IYD56" s="0"/>
      <c r="IYE56" s="0"/>
      <c r="IYF56" s="0"/>
      <c r="IYG56" s="0"/>
      <c r="IYH56" s="0"/>
      <c r="IYI56" s="0"/>
      <c r="IYJ56" s="0"/>
      <c r="IYK56" s="0"/>
      <c r="IYL56" s="0"/>
      <c r="IYM56" s="0"/>
      <c r="IYN56" s="0"/>
      <c r="IYO56" s="0"/>
      <c r="IYP56" s="0"/>
      <c r="IYQ56" s="0"/>
      <c r="IYR56" s="0"/>
      <c r="IYS56" s="0"/>
      <c r="IYT56" s="0"/>
      <c r="IYU56" s="0"/>
      <c r="IYV56" s="0"/>
      <c r="IYW56" s="0"/>
      <c r="IYX56" s="0"/>
      <c r="IYY56" s="0"/>
      <c r="IYZ56" s="0"/>
      <c r="IZA56" s="0"/>
      <c r="IZB56" s="0"/>
      <c r="IZC56" s="0"/>
      <c r="IZD56" s="0"/>
      <c r="IZE56" s="0"/>
      <c r="IZF56" s="0"/>
      <c r="IZG56" s="0"/>
      <c r="IZH56" s="0"/>
      <c r="IZI56" s="0"/>
      <c r="IZJ56" s="0"/>
      <c r="IZK56" s="0"/>
      <c r="IZL56" s="0"/>
      <c r="IZM56" s="0"/>
      <c r="IZN56" s="0"/>
      <c r="IZO56" s="0"/>
      <c r="IZP56" s="0"/>
      <c r="IZQ56" s="0"/>
      <c r="IZR56" s="0"/>
      <c r="IZS56" s="0"/>
      <c r="IZT56" s="0"/>
      <c r="IZU56" s="0"/>
      <c r="IZV56" s="0"/>
      <c r="IZW56" s="0"/>
      <c r="IZX56" s="0"/>
      <c r="IZY56" s="0"/>
      <c r="IZZ56" s="0"/>
      <c r="JAA56" s="0"/>
      <c r="JAB56" s="0"/>
      <c r="JAC56" s="0"/>
      <c r="JAD56" s="0"/>
      <c r="JAE56" s="0"/>
      <c r="JAF56" s="0"/>
      <c r="JAG56" s="0"/>
      <c r="JAH56" s="0"/>
      <c r="JAI56" s="0"/>
      <c r="JAJ56" s="0"/>
      <c r="JAK56" s="0"/>
      <c r="JAL56" s="0"/>
      <c r="JAM56" s="0"/>
      <c r="JAN56" s="0"/>
      <c r="JAO56" s="0"/>
      <c r="JAP56" s="0"/>
      <c r="JAQ56" s="0"/>
      <c r="JAR56" s="0"/>
      <c r="JAS56" s="0"/>
      <c r="JAT56" s="0"/>
      <c r="JAU56" s="0"/>
      <c r="JAV56" s="0"/>
      <c r="JAW56" s="0"/>
      <c r="JAX56" s="0"/>
      <c r="JAY56" s="0"/>
      <c r="JAZ56" s="0"/>
      <c r="JBA56" s="0"/>
      <c r="JBB56" s="0"/>
      <c r="JBC56" s="0"/>
      <c r="JBD56" s="0"/>
      <c r="JBE56" s="0"/>
      <c r="JBF56" s="0"/>
      <c r="JBG56" s="0"/>
      <c r="JBH56" s="0"/>
      <c r="JBI56" s="0"/>
      <c r="JBJ56" s="0"/>
      <c r="JBK56" s="0"/>
      <c r="JBL56" s="0"/>
      <c r="JBM56" s="0"/>
      <c r="JBN56" s="0"/>
      <c r="JBO56" s="0"/>
      <c r="JBP56" s="0"/>
      <c r="JBQ56" s="0"/>
      <c r="JBR56" s="0"/>
      <c r="JBS56" s="0"/>
      <c r="JBT56" s="0"/>
      <c r="JBU56" s="0"/>
      <c r="JBV56" s="0"/>
      <c r="JBW56" s="0"/>
      <c r="JBX56" s="0"/>
      <c r="JBY56" s="0"/>
      <c r="JBZ56" s="0"/>
      <c r="JCA56" s="0"/>
      <c r="JCB56" s="0"/>
      <c r="JCC56" s="0"/>
      <c r="JCD56" s="0"/>
      <c r="JCE56" s="0"/>
      <c r="JCF56" s="0"/>
      <c r="JCG56" s="0"/>
      <c r="JCH56" s="0"/>
      <c r="JCI56" s="0"/>
      <c r="JCJ56" s="0"/>
      <c r="JCK56" s="0"/>
      <c r="JCL56" s="0"/>
      <c r="JCM56" s="0"/>
      <c r="JCN56" s="0"/>
      <c r="JCO56" s="0"/>
      <c r="JCP56" s="0"/>
      <c r="JCQ56" s="0"/>
      <c r="JCR56" s="0"/>
      <c r="JCS56" s="0"/>
      <c r="JCT56" s="0"/>
      <c r="JCU56" s="0"/>
      <c r="JCV56" s="0"/>
      <c r="JCW56" s="0"/>
      <c r="JCX56" s="0"/>
      <c r="JCY56" s="0"/>
      <c r="JCZ56" s="0"/>
      <c r="JDA56" s="0"/>
      <c r="JDB56" s="0"/>
      <c r="JDC56" s="0"/>
      <c r="JDD56" s="0"/>
      <c r="JDE56" s="0"/>
      <c r="JDF56" s="0"/>
      <c r="JDG56" s="0"/>
      <c r="JDH56" s="0"/>
      <c r="JDI56" s="0"/>
      <c r="JDJ56" s="0"/>
      <c r="JDK56" s="0"/>
      <c r="JDL56" s="0"/>
      <c r="JDM56" s="0"/>
      <c r="JDN56" s="0"/>
      <c r="JDO56" s="0"/>
      <c r="JDP56" s="0"/>
      <c r="JDQ56" s="0"/>
      <c r="JDR56" s="0"/>
      <c r="JDS56" s="0"/>
      <c r="JDT56" s="0"/>
      <c r="JDU56" s="0"/>
      <c r="JDV56" s="0"/>
      <c r="JDW56" s="0"/>
      <c r="JDX56" s="0"/>
      <c r="JDY56" s="0"/>
      <c r="JDZ56" s="0"/>
      <c r="JEA56" s="0"/>
      <c r="JEB56" s="0"/>
      <c r="JEC56" s="0"/>
      <c r="JED56" s="0"/>
      <c r="JEE56" s="0"/>
      <c r="JEF56" s="0"/>
      <c r="JEG56" s="0"/>
      <c r="JEH56" s="0"/>
      <c r="JEI56" s="0"/>
      <c r="JEJ56" s="0"/>
      <c r="JEK56" s="0"/>
      <c r="JEL56" s="0"/>
      <c r="JEM56" s="0"/>
      <c r="JEN56" s="0"/>
      <c r="JEO56" s="0"/>
      <c r="JEP56" s="0"/>
      <c r="JEQ56" s="0"/>
      <c r="JER56" s="0"/>
      <c r="JES56" s="0"/>
      <c r="JET56" s="0"/>
      <c r="JEU56" s="0"/>
      <c r="JEV56" s="0"/>
      <c r="JEW56" s="0"/>
      <c r="JEX56" s="0"/>
      <c r="JEY56" s="0"/>
      <c r="JEZ56" s="0"/>
      <c r="JFA56" s="0"/>
      <c r="JFB56" s="0"/>
      <c r="JFC56" s="0"/>
      <c r="JFD56" s="0"/>
      <c r="JFE56" s="0"/>
      <c r="JFF56" s="0"/>
      <c r="JFG56" s="0"/>
      <c r="JFH56" s="0"/>
      <c r="JFI56" s="0"/>
      <c r="JFJ56" s="0"/>
      <c r="JFK56" s="0"/>
      <c r="JFL56" s="0"/>
      <c r="JFM56" s="0"/>
      <c r="JFN56" s="0"/>
      <c r="JFO56" s="0"/>
      <c r="JFP56" s="0"/>
      <c r="JFQ56" s="0"/>
      <c r="JFR56" s="0"/>
      <c r="JFS56" s="0"/>
      <c r="JFT56" s="0"/>
      <c r="JFU56" s="0"/>
      <c r="JFV56" s="0"/>
      <c r="JFW56" s="0"/>
      <c r="JFX56" s="0"/>
      <c r="JFY56" s="0"/>
      <c r="JFZ56" s="0"/>
      <c r="JGA56" s="0"/>
      <c r="JGB56" s="0"/>
      <c r="JGC56" s="0"/>
      <c r="JGD56" s="0"/>
      <c r="JGE56" s="0"/>
      <c r="JGF56" s="0"/>
      <c r="JGG56" s="0"/>
      <c r="JGH56" s="0"/>
      <c r="JGI56" s="0"/>
      <c r="JGJ56" s="0"/>
      <c r="JGK56" s="0"/>
      <c r="JGL56" s="0"/>
      <c r="JGM56" s="0"/>
      <c r="JGN56" s="0"/>
      <c r="JGO56" s="0"/>
      <c r="JGP56" s="0"/>
      <c r="JGQ56" s="0"/>
      <c r="JGR56" s="0"/>
      <c r="JGS56" s="0"/>
      <c r="JGT56" s="0"/>
      <c r="JGU56" s="0"/>
      <c r="JGV56" s="0"/>
      <c r="JGW56" s="0"/>
      <c r="JGX56" s="0"/>
      <c r="JGY56" s="0"/>
      <c r="JGZ56" s="0"/>
      <c r="JHA56" s="0"/>
      <c r="JHB56" s="0"/>
      <c r="JHC56" s="0"/>
      <c r="JHD56" s="0"/>
      <c r="JHE56" s="0"/>
      <c r="JHF56" s="0"/>
      <c r="JHG56" s="0"/>
      <c r="JHH56" s="0"/>
      <c r="JHI56" s="0"/>
      <c r="JHJ56" s="0"/>
      <c r="JHK56" s="0"/>
      <c r="JHL56" s="0"/>
      <c r="JHM56" s="0"/>
      <c r="JHN56" s="0"/>
      <c r="JHO56" s="0"/>
      <c r="JHP56" s="0"/>
      <c r="JHQ56" s="0"/>
      <c r="JHR56" s="0"/>
      <c r="JHS56" s="0"/>
      <c r="JHT56" s="0"/>
      <c r="JHU56" s="0"/>
      <c r="JHV56" s="0"/>
      <c r="JHW56" s="0"/>
      <c r="JHX56" s="0"/>
      <c r="JHY56" s="0"/>
      <c r="JHZ56" s="0"/>
      <c r="JIA56" s="0"/>
      <c r="JIB56" s="0"/>
      <c r="JIC56" s="0"/>
      <c r="JID56" s="0"/>
      <c r="JIE56" s="0"/>
      <c r="JIF56" s="0"/>
      <c r="JIG56" s="0"/>
      <c r="JIH56" s="0"/>
      <c r="JII56" s="0"/>
      <c r="JIJ56" s="0"/>
      <c r="JIK56" s="0"/>
      <c r="JIL56" s="0"/>
      <c r="JIM56" s="0"/>
      <c r="JIN56" s="0"/>
      <c r="JIO56" s="0"/>
      <c r="JIP56" s="0"/>
      <c r="JIQ56" s="0"/>
      <c r="JIR56" s="0"/>
      <c r="JIS56" s="0"/>
      <c r="JIT56" s="0"/>
      <c r="JIU56" s="0"/>
      <c r="JIV56" s="0"/>
      <c r="JIW56" s="0"/>
      <c r="JIX56" s="0"/>
      <c r="JIY56" s="0"/>
      <c r="JIZ56" s="0"/>
      <c r="JJA56" s="0"/>
      <c r="JJB56" s="0"/>
      <c r="JJC56" s="0"/>
      <c r="JJD56" s="0"/>
      <c r="JJE56" s="0"/>
      <c r="JJF56" s="0"/>
      <c r="JJG56" s="0"/>
      <c r="JJH56" s="0"/>
      <c r="JJI56" s="0"/>
      <c r="JJJ56" s="0"/>
      <c r="JJK56" s="0"/>
      <c r="JJL56" s="0"/>
      <c r="JJM56" s="0"/>
      <c r="JJN56" s="0"/>
      <c r="JJO56" s="0"/>
      <c r="JJP56" s="0"/>
      <c r="JJQ56" s="0"/>
      <c r="JJR56" s="0"/>
      <c r="JJS56" s="0"/>
      <c r="JJT56" s="0"/>
      <c r="JJU56" s="0"/>
      <c r="JJV56" s="0"/>
      <c r="JJW56" s="0"/>
      <c r="JJX56" s="0"/>
      <c r="JJY56" s="0"/>
      <c r="JJZ56" s="0"/>
      <c r="JKA56" s="0"/>
      <c r="JKB56" s="0"/>
      <c r="JKC56" s="0"/>
      <c r="JKD56" s="0"/>
      <c r="JKE56" s="0"/>
      <c r="JKF56" s="0"/>
      <c r="JKG56" s="0"/>
      <c r="JKH56" s="0"/>
      <c r="JKI56" s="0"/>
      <c r="JKJ56" s="0"/>
      <c r="JKK56" s="0"/>
      <c r="JKL56" s="0"/>
      <c r="JKM56" s="0"/>
      <c r="JKN56" s="0"/>
      <c r="JKO56" s="0"/>
      <c r="JKP56" s="0"/>
      <c r="JKQ56" s="0"/>
      <c r="JKR56" s="0"/>
      <c r="JKS56" s="0"/>
      <c r="JKT56" s="0"/>
      <c r="JKU56" s="0"/>
      <c r="JKV56" s="0"/>
      <c r="JKW56" s="0"/>
      <c r="JKX56" s="0"/>
      <c r="JKY56" s="0"/>
      <c r="JKZ56" s="0"/>
      <c r="JLA56" s="0"/>
      <c r="JLB56" s="0"/>
      <c r="JLC56" s="0"/>
      <c r="JLD56" s="0"/>
      <c r="JLE56" s="0"/>
      <c r="JLF56" s="0"/>
      <c r="JLG56" s="0"/>
      <c r="JLH56" s="0"/>
      <c r="JLI56" s="0"/>
      <c r="JLJ56" s="0"/>
      <c r="JLK56" s="0"/>
      <c r="JLL56" s="0"/>
      <c r="JLM56" s="0"/>
      <c r="JLN56" s="0"/>
      <c r="JLO56" s="0"/>
      <c r="JLP56" s="0"/>
      <c r="JLQ56" s="0"/>
      <c r="JLR56" s="0"/>
      <c r="JLS56" s="0"/>
      <c r="JLT56" s="0"/>
      <c r="JLU56" s="0"/>
      <c r="JLV56" s="0"/>
      <c r="JLW56" s="0"/>
      <c r="JLX56" s="0"/>
      <c r="JLY56" s="0"/>
      <c r="JLZ56" s="0"/>
      <c r="JMA56" s="0"/>
      <c r="JMB56" s="0"/>
      <c r="JMC56" s="0"/>
      <c r="JMD56" s="0"/>
      <c r="JME56" s="0"/>
      <c r="JMF56" s="0"/>
      <c r="JMG56" s="0"/>
      <c r="JMH56" s="0"/>
      <c r="JMI56" s="0"/>
      <c r="JMJ56" s="0"/>
      <c r="JMK56" s="0"/>
      <c r="JML56" s="0"/>
      <c r="JMM56" s="0"/>
      <c r="JMN56" s="0"/>
      <c r="JMO56" s="0"/>
      <c r="JMP56" s="0"/>
      <c r="JMQ56" s="0"/>
      <c r="JMR56" s="0"/>
      <c r="JMS56" s="0"/>
      <c r="JMT56" s="0"/>
      <c r="JMU56" s="0"/>
      <c r="JMV56" s="0"/>
      <c r="JMW56" s="0"/>
      <c r="JMX56" s="0"/>
      <c r="JMY56" s="0"/>
      <c r="JMZ56" s="0"/>
      <c r="JNA56" s="0"/>
      <c r="JNB56" s="0"/>
      <c r="JNC56" s="0"/>
      <c r="JND56" s="0"/>
      <c r="JNE56" s="0"/>
      <c r="JNF56" s="0"/>
      <c r="JNG56" s="0"/>
      <c r="JNH56" s="0"/>
      <c r="JNI56" s="0"/>
      <c r="JNJ56" s="0"/>
      <c r="JNK56" s="0"/>
      <c r="JNL56" s="0"/>
      <c r="JNM56" s="0"/>
      <c r="JNN56" s="0"/>
      <c r="JNO56" s="0"/>
      <c r="JNP56" s="0"/>
      <c r="JNQ56" s="0"/>
      <c r="JNR56" s="0"/>
      <c r="JNS56" s="0"/>
      <c r="JNT56" s="0"/>
      <c r="JNU56" s="0"/>
      <c r="JNV56" s="0"/>
      <c r="JNW56" s="0"/>
      <c r="JNX56" s="0"/>
      <c r="JNY56" s="0"/>
      <c r="JNZ56" s="0"/>
      <c r="JOA56" s="0"/>
      <c r="JOB56" s="0"/>
      <c r="JOC56" s="0"/>
      <c r="JOD56" s="0"/>
      <c r="JOE56" s="0"/>
      <c r="JOF56" s="0"/>
      <c r="JOG56" s="0"/>
      <c r="JOH56" s="0"/>
      <c r="JOI56" s="0"/>
      <c r="JOJ56" s="0"/>
      <c r="JOK56" s="0"/>
      <c r="JOL56" s="0"/>
      <c r="JOM56" s="0"/>
      <c r="JON56" s="0"/>
      <c r="JOO56" s="0"/>
      <c r="JOP56" s="0"/>
      <c r="JOQ56" s="0"/>
      <c r="JOR56" s="0"/>
      <c r="JOS56" s="0"/>
      <c r="JOT56" s="0"/>
      <c r="JOU56" s="0"/>
      <c r="JOV56" s="0"/>
      <c r="JOW56" s="0"/>
      <c r="JOX56" s="0"/>
      <c r="JOY56" s="0"/>
      <c r="JOZ56" s="0"/>
      <c r="JPA56" s="0"/>
      <c r="JPB56" s="0"/>
      <c r="JPC56" s="0"/>
      <c r="JPD56" s="0"/>
      <c r="JPE56" s="0"/>
      <c r="JPF56" s="0"/>
      <c r="JPG56" s="0"/>
      <c r="JPH56" s="0"/>
      <c r="JPI56" s="0"/>
      <c r="JPJ56" s="0"/>
      <c r="JPK56" s="0"/>
      <c r="JPL56" s="0"/>
      <c r="JPM56" s="0"/>
      <c r="JPN56" s="0"/>
      <c r="JPO56" s="0"/>
      <c r="JPP56" s="0"/>
      <c r="JPQ56" s="0"/>
      <c r="JPR56" s="0"/>
      <c r="JPS56" s="0"/>
      <c r="JPT56" s="0"/>
      <c r="JPU56" s="0"/>
      <c r="JPV56" s="0"/>
      <c r="JPW56" s="0"/>
      <c r="JPX56" s="0"/>
      <c r="JPY56" s="0"/>
      <c r="JPZ56" s="0"/>
      <c r="JQA56" s="0"/>
      <c r="JQB56" s="0"/>
      <c r="JQC56" s="0"/>
      <c r="JQD56" s="0"/>
      <c r="JQE56" s="0"/>
      <c r="JQF56" s="0"/>
      <c r="JQG56" s="0"/>
      <c r="JQH56" s="0"/>
      <c r="JQI56" s="0"/>
      <c r="JQJ56" s="0"/>
      <c r="JQK56" s="0"/>
      <c r="JQL56" s="0"/>
      <c r="JQM56" s="0"/>
      <c r="JQN56" s="0"/>
      <c r="JQO56" s="0"/>
      <c r="JQP56" s="0"/>
      <c r="JQQ56" s="0"/>
      <c r="JQR56" s="0"/>
      <c r="JQS56" s="0"/>
      <c r="JQT56" s="0"/>
      <c r="JQU56" s="0"/>
      <c r="JQV56" s="0"/>
      <c r="JQW56" s="0"/>
      <c r="JQX56" s="0"/>
      <c r="JQY56" s="0"/>
      <c r="JQZ56" s="0"/>
      <c r="JRA56" s="0"/>
      <c r="JRB56" s="0"/>
      <c r="JRC56" s="0"/>
      <c r="JRD56" s="0"/>
      <c r="JRE56" s="0"/>
      <c r="JRF56" s="0"/>
      <c r="JRG56" s="0"/>
      <c r="JRH56" s="0"/>
      <c r="JRI56" s="0"/>
      <c r="JRJ56" s="0"/>
      <c r="JRK56" s="0"/>
      <c r="JRL56" s="0"/>
      <c r="JRM56" s="0"/>
      <c r="JRN56" s="0"/>
      <c r="JRO56" s="0"/>
      <c r="JRP56" s="0"/>
      <c r="JRQ56" s="0"/>
      <c r="JRR56" s="0"/>
      <c r="JRS56" s="0"/>
      <c r="JRT56" s="0"/>
      <c r="JRU56" s="0"/>
      <c r="JRV56" s="0"/>
      <c r="JRW56" s="0"/>
      <c r="JRX56" s="0"/>
      <c r="JRY56" s="0"/>
      <c r="JRZ56" s="0"/>
      <c r="JSA56" s="0"/>
      <c r="JSB56" s="0"/>
      <c r="JSC56" s="0"/>
      <c r="JSD56" s="0"/>
      <c r="JSE56" s="0"/>
      <c r="JSF56" s="0"/>
      <c r="JSG56" s="0"/>
      <c r="JSH56" s="0"/>
      <c r="JSI56" s="0"/>
      <c r="JSJ56" s="0"/>
      <c r="JSK56" s="0"/>
      <c r="JSL56" s="0"/>
      <c r="JSM56" s="0"/>
      <c r="JSN56" s="0"/>
      <c r="JSO56" s="0"/>
      <c r="JSP56" s="0"/>
      <c r="JSQ56" s="0"/>
      <c r="JSR56" s="0"/>
      <c r="JSS56" s="0"/>
      <c r="JST56" s="0"/>
      <c r="JSU56" s="0"/>
      <c r="JSV56" s="0"/>
      <c r="JSW56" s="0"/>
      <c r="JSX56" s="0"/>
      <c r="JSY56" s="0"/>
      <c r="JSZ56" s="0"/>
      <c r="JTA56" s="0"/>
      <c r="JTB56" s="0"/>
      <c r="JTC56" s="0"/>
      <c r="JTD56" s="0"/>
      <c r="JTE56" s="0"/>
      <c r="JTF56" s="0"/>
      <c r="JTG56" s="0"/>
      <c r="JTH56" s="0"/>
      <c r="JTI56" s="0"/>
      <c r="JTJ56" s="0"/>
      <c r="JTK56" s="0"/>
      <c r="JTL56" s="0"/>
      <c r="JTM56" s="0"/>
      <c r="JTN56" s="0"/>
      <c r="JTO56" s="0"/>
      <c r="JTP56" s="0"/>
      <c r="JTQ56" s="0"/>
      <c r="JTR56" s="0"/>
      <c r="JTS56" s="0"/>
      <c r="JTT56" s="0"/>
      <c r="JTU56" s="0"/>
      <c r="JTV56" s="0"/>
      <c r="JTW56" s="0"/>
      <c r="JTX56" s="0"/>
      <c r="JTY56" s="0"/>
      <c r="JTZ56" s="0"/>
      <c r="JUA56" s="0"/>
      <c r="JUB56" s="0"/>
      <c r="JUC56" s="0"/>
      <c r="JUD56" s="0"/>
      <c r="JUE56" s="0"/>
      <c r="JUF56" s="0"/>
      <c r="JUG56" s="0"/>
      <c r="JUH56" s="0"/>
      <c r="JUI56" s="0"/>
      <c r="JUJ56" s="0"/>
      <c r="JUK56" s="0"/>
      <c r="JUL56" s="0"/>
      <c r="JUM56" s="0"/>
      <c r="JUN56" s="0"/>
      <c r="JUO56" s="0"/>
      <c r="JUP56" s="0"/>
      <c r="JUQ56" s="0"/>
      <c r="JUR56" s="0"/>
      <c r="JUS56" s="0"/>
      <c r="JUT56" s="0"/>
      <c r="JUU56" s="0"/>
      <c r="JUV56" s="0"/>
      <c r="JUW56" s="0"/>
      <c r="JUX56" s="0"/>
      <c r="JUY56" s="0"/>
      <c r="JUZ56" s="0"/>
      <c r="JVA56" s="0"/>
      <c r="JVB56" s="0"/>
      <c r="JVC56" s="0"/>
      <c r="JVD56" s="0"/>
      <c r="JVE56" s="0"/>
      <c r="JVF56" s="0"/>
      <c r="JVG56" s="0"/>
      <c r="JVH56" s="0"/>
      <c r="JVI56" s="0"/>
      <c r="JVJ56" s="0"/>
      <c r="JVK56" s="0"/>
      <c r="JVL56" s="0"/>
      <c r="JVM56" s="0"/>
      <c r="JVN56" s="0"/>
      <c r="JVO56" s="0"/>
      <c r="JVP56" s="0"/>
      <c r="JVQ56" s="0"/>
      <c r="JVR56" s="0"/>
      <c r="JVS56" s="0"/>
      <c r="JVT56" s="0"/>
      <c r="JVU56" s="0"/>
      <c r="JVV56" s="0"/>
      <c r="JVW56" s="0"/>
      <c r="JVX56" s="0"/>
      <c r="JVY56" s="0"/>
      <c r="JVZ56" s="0"/>
      <c r="JWA56" s="0"/>
      <c r="JWB56" s="0"/>
      <c r="JWC56" s="0"/>
      <c r="JWD56" s="0"/>
      <c r="JWE56" s="0"/>
      <c r="JWF56" s="0"/>
      <c r="JWG56" s="0"/>
      <c r="JWH56" s="0"/>
      <c r="JWI56" s="0"/>
      <c r="JWJ56" s="0"/>
      <c r="JWK56" s="0"/>
      <c r="JWL56" s="0"/>
      <c r="JWM56" s="0"/>
      <c r="JWN56" s="0"/>
      <c r="JWO56" s="0"/>
      <c r="JWP56" s="0"/>
      <c r="JWQ56" s="0"/>
      <c r="JWR56" s="0"/>
      <c r="JWS56" s="0"/>
      <c r="JWT56" s="0"/>
      <c r="JWU56" s="0"/>
      <c r="JWV56" s="0"/>
      <c r="JWW56" s="0"/>
      <c r="JWX56" s="0"/>
      <c r="JWY56" s="0"/>
      <c r="JWZ56" s="0"/>
      <c r="JXA56" s="0"/>
      <c r="JXB56" s="0"/>
      <c r="JXC56" s="0"/>
      <c r="JXD56" s="0"/>
      <c r="JXE56" s="0"/>
      <c r="JXF56" s="0"/>
      <c r="JXG56" s="0"/>
      <c r="JXH56" s="0"/>
      <c r="JXI56" s="0"/>
      <c r="JXJ56" s="0"/>
      <c r="JXK56" s="0"/>
      <c r="JXL56" s="0"/>
      <c r="JXM56" s="0"/>
      <c r="JXN56" s="0"/>
      <c r="JXO56" s="0"/>
      <c r="JXP56" s="0"/>
      <c r="JXQ56" s="0"/>
      <c r="JXR56" s="0"/>
      <c r="JXS56" s="0"/>
      <c r="JXT56" s="0"/>
      <c r="JXU56" s="0"/>
      <c r="JXV56" s="0"/>
      <c r="JXW56" s="0"/>
      <c r="JXX56" s="0"/>
      <c r="JXY56" s="0"/>
      <c r="JXZ56" s="0"/>
      <c r="JYA56" s="0"/>
      <c r="JYB56" s="0"/>
      <c r="JYC56" s="0"/>
      <c r="JYD56" s="0"/>
      <c r="JYE56" s="0"/>
      <c r="JYF56" s="0"/>
      <c r="JYG56" s="0"/>
      <c r="JYH56" s="0"/>
      <c r="JYI56" s="0"/>
      <c r="JYJ56" s="0"/>
      <c r="JYK56" s="0"/>
      <c r="JYL56" s="0"/>
      <c r="JYM56" s="0"/>
      <c r="JYN56" s="0"/>
      <c r="JYO56" s="0"/>
      <c r="JYP56" s="0"/>
      <c r="JYQ56" s="0"/>
      <c r="JYR56" s="0"/>
      <c r="JYS56" s="0"/>
      <c r="JYT56" s="0"/>
      <c r="JYU56" s="0"/>
      <c r="JYV56" s="0"/>
      <c r="JYW56" s="0"/>
      <c r="JYX56" s="0"/>
      <c r="JYY56" s="0"/>
      <c r="JYZ56" s="0"/>
      <c r="JZA56" s="0"/>
      <c r="JZB56" s="0"/>
      <c r="JZC56" s="0"/>
      <c r="JZD56" s="0"/>
      <c r="JZE56" s="0"/>
      <c r="JZF56" s="0"/>
      <c r="JZG56" s="0"/>
      <c r="JZH56" s="0"/>
      <c r="JZI56" s="0"/>
      <c r="JZJ56" s="0"/>
      <c r="JZK56" s="0"/>
      <c r="JZL56" s="0"/>
      <c r="JZM56" s="0"/>
      <c r="JZN56" s="0"/>
      <c r="JZO56" s="0"/>
      <c r="JZP56" s="0"/>
      <c r="JZQ56" s="0"/>
      <c r="JZR56" s="0"/>
      <c r="JZS56" s="0"/>
      <c r="JZT56" s="0"/>
      <c r="JZU56" s="0"/>
      <c r="JZV56" s="0"/>
      <c r="JZW56" s="0"/>
      <c r="JZX56" s="0"/>
      <c r="JZY56" s="0"/>
      <c r="JZZ56" s="0"/>
      <c r="KAA56" s="0"/>
      <c r="KAB56" s="0"/>
      <c r="KAC56" s="0"/>
      <c r="KAD56" s="0"/>
      <c r="KAE56" s="0"/>
      <c r="KAF56" s="0"/>
      <c r="KAG56" s="0"/>
      <c r="KAH56" s="0"/>
      <c r="KAI56" s="0"/>
      <c r="KAJ56" s="0"/>
      <c r="KAK56" s="0"/>
      <c r="KAL56" s="0"/>
      <c r="KAM56" s="0"/>
      <c r="KAN56" s="0"/>
      <c r="KAO56" s="0"/>
      <c r="KAP56" s="0"/>
      <c r="KAQ56" s="0"/>
      <c r="KAR56" s="0"/>
      <c r="KAS56" s="0"/>
      <c r="KAT56" s="0"/>
      <c r="KAU56" s="0"/>
      <c r="KAV56" s="0"/>
      <c r="KAW56" s="0"/>
      <c r="KAX56" s="0"/>
      <c r="KAY56" s="0"/>
      <c r="KAZ56" s="0"/>
      <c r="KBA56" s="0"/>
      <c r="KBB56" s="0"/>
      <c r="KBC56" s="0"/>
      <c r="KBD56" s="0"/>
      <c r="KBE56" s="0"/>
      <c r="KBF56" s="0"/>
      <c r="KBG56" s="0"/>
      <c r="KBH56" s="0"/>
      <c r="KBI56" s="0"/>
      <c r="KBJ56" s="0"/>
      <c r="KBK56" s="0"/>
      <c r="KBL56" s="0"/>
      <c r="KBM56" s="0"/>
      <c r="KBN56" s="0"/>
      <c r="KBO56" s="0"/>
      <c r="KBP56" s="0"/>
      <c r="KBQ56" s="0"/>
      <c r="KBR56" s="0"/>
      <c r="KBS56" s="0"/>
      <c r="KBT56" s="0"/>
      <c r="KBU56" s="0"/>
      <c r="KBV56" s="0"/>
      <c r="KBW56" s="0"/>
      <c r="KBX56" s="0"/>
      <c r="KBY56" s="0"/>
      <c r="KBZ56" s="0"/>
      <c r="KCA56" s="0"/>
      <c r="KCB56" s="0"/>
      <c r="KCC56" s="0"/>
      <c r="KCD56" s="0"/>
      <c r="KCE56" s="0"/>
      <c r="KCF56" s="0"/>
      <c r="KCG56" s="0"/>
      <c r="KCH56" s="0"/>
      <c r="KCI56" s="0"/>
      <c r="KCJ56" s="0"/>
      <c r="KCK56" s="0"/>
      <c r="KCL56" s="0"/>
      <c r="KCM56" s="0"/>
      <c r="KCN56" s="0"/>
      <c r="KCO56" s="0"/>
      <c r="KCP56" s="0"/>
      <c r="KCQ56" s="0"/>
      <c r="KCR56" s="0"/>
      <c r="KCS56" s="0"/>
      <c r="KCT56" s="0"/>
      <c r="KCU56" s="0"/>
      <c r="KCV56" s="0"/>
      <c r="KCW56" s="0"/>
      <c r="KCX56" s="0"/>
      <c r="KCY56" s="0"/>
      <c r="KCZ56" s="0"/>
      <c r="KDA56" s="0"/>
      <c r="KDB56" s="0"/>
      <c r="KDC56" s="0"/>
      <c r="KDD56" s="0"/>
      <c r="KDE56" s="0"/>
      <c r="KDF56" s="0"/>
      <c r="KDG56" s="0"/>
      <c r="KDH56" s="0"/>
      <c r="KDI56" s="0"/>
      <c r="KDJ56" s="0"/>
      <c r="KDK56" s="0"/>
      <c r="KDL56" s="0"/>
      <c r="KDM56" s="0"/>
      <c r="KDN56" s="0"/>
      <c r="KDO56" s="0"/>
      <c r="KDP56" s="0"/>
      <c r="KDQ56" s="0"/>
      <c r="KDR56" s="0"/>
      <c r="KDS56" s="0"/>
      <c r="KDT56" s="0"/>
      <c r="KDU56" s="0"/>
      <c r="KDV56" s="0"/>
      <c r="KDW56" s="0"/>
      <c r="KDX56" s="0"/>
      <c r="KDY56" s="0"/>
      <c r="KDZ56" s="0"/>
      <c r="KEA56" s="0"/>
      <c r="KEB56" s="0"/>
      <c r="KEC56" s="0"/>
      <c r="KED56" s="0"/>
      <c r="KEE56" s="0"/>
      <c r="KEF56" s="0"/>
      <c r="KEG56" s="0"/>
      <c r="KEH56" s="0"/>
      <c r="KEI56" s="0"/>
      <c r="KEJ56" s="0"/>
      <c r="KEK56" s="0"/>
      <c r="KEL56" s="0"/>
      <c r="KEM56" s="0"/>
      <c r="KEN56" s="0"/>
      <c r="KEO56" s="0"/>
      <c r="KEP56" s="0"/>
      <c r="KEQ56" s="0"/>
      <c r="KER56" s="0"/>
      <c r="KES56" s="0"/>
      <c r="KET56" s="0"/>
      <c r="KEU56" s="0"/>
      <c r="KEV56" s="0"/>
      <c r="KEW56" s="0"/>
      <c r="KEX56" s="0"/>
      <c r="KEY56" s="0"/>
      <c r="KEZ56" s="0"/>
      <c r="KFA56" s="0"/>
      <c r="KFB56" s="0"/>
      <c r="KFC56" s="0"/>
      <c r="KFD56" s="0"/>
      <c r="KFE56" s="0"/>
      <c r="KFF56" s="0"/>
      <c r="KFG56" s="0"/>
      <c r="KFH56" s="0"/>
      <c r="KFI56" s="0"/>
      <c r="KFJ56" s="0"/>
      <c r="KFK56" s="0"/>
      <c r="KFL56" s="0"/>
      <c r="KFM56" s="0"/>
      <c r="KFN56" s="0"/>
      <c r="KFO56" s="0"/>
      <c r="KFP56" s="0"/>
      <c r="KFQ56" s="0"/>
      <c r="KFR56" s="0"/>
      <c r="KFS56" s="0"/>
      <c r="KFT56" s="0"/>
      <c r="KFU56" s="0"/>
      <c r="KFV56" s="0"/>
      <c r="KFW56" s="0"/>
      <c r="KFX56" s="0"/>
      <c r="KFY56" s="0"/>
      <c r="KFZ56" s="0"/>
      <c r="KGA56" s="0"/>
      <c r="KGB56" s="0"/>
      <c r="KGC56" s="0"/>
      <c r="KGD56" s="0"/>
      <c r="KGE56" s="0"/>
      <c r="KGF56" s="0"/>
      <c r="KGG56" s="0"/>
      <c r="KGH56" s="0"/>
      <c r="KGI56" s="0"/>
      <c r="KGJ56" s="0"/>
      <c r="KGK56" s="0"/>
      <c r="KGL56" s="0"/>
      <c r="KGM56" s="0"/>
      <c r="KGN56" s="0"/>
      <c r="KGO56" s="0"/>
      <c r="KGP56" s="0"/>
      <c r="KGQ56" s="0"/>
      <c r="KGR56" s="0"/>
      <c r="KGS56" s="0"/>
      <c r="KGT56" s="0"/>
      <c r="KGU56" s="0"/>
      <c r="KGV56" s="0"/>
      <c r="KGW56" s="0"/>
      <c r="KGX56" s="0"/>
      <c r="KGY56" s="0"/>
      <c r="KGZ56" s="0"/>
      <c r="KHA56" s="0"/>
      <c r="KHB56" s="0"/>
      <c r="KHC56" s="0"/>
      <c r="KHD56" s="0"/>
      <c r="KHE56" s="0"/>
      <c r="KHF56" s="0"/>
      <c r="KHG56" s="0"/>
      <c r="KHH56" s="0"/>
      <c r="KHI56" s="0"/>
      <c r="KHJ56" s="0"/>
      <c r="KHK56" s="0"/>
      <c r="KHL56" s="0"/>
      <c r="KHM56" s="0"/>
      <c r="KHN56" s="0"/>
      <c r="KHO56" s="0"/>
      <c r="KHP56" s="0"/>
      <c r="KHQ56" s="0"/>
      <c r="KHR56" s="0"/>
      <c r="KHS56" s="0"/>
      <c r="KHT56" s="0"/>
      <c r="KHU56" s="0"/>
      <c r="KHV56" s="0"/>
      <c r="KHW56" s="0"/>
      <c r="KHX56" s="0"/>
      <c r="KHY56" s="0"/>
      <c r="KHZ56" s="0"/>
      <c r="KIA56" s="0"/>
      <c r="KIB56" s="0"/>
      <c r="KIC56" s="0"/>
      <c r="KID56" s="0"/>
      <c r="KIE56" s="0"/>
      <c r="KIF56" s="0"/>
      <c r="KIG56" s="0"/>
      <c r="KIH56" s="0"/>
      <c r="KII56" s="0"/>
      <c r="KIJ56" s="0"/>
      <c r="KIK56" s="0"/>
      <c r="KIL56" s="0"/>
      <c r="KIM56" s="0"/>
      <c r="KIN56" s="0"/>
      <c r="KIO56" s="0"/>
      <c r="KIP56" s="0"/>
      <c r="KIQ56" s="0"/>
      <c r="KIR56" s="0"/>
      <c r="KIS56" s="0"/>
      <c r="KIT56" s="0"/>
      <c r="KIU56" s="0"/>
      <c r="KIV56" s="0"/>
      <c r="KIW56" s="0"/>
      <c r="KIX56" s="0"/>
      <c r="KIY56" s="0"/>
      <c r="KIZ56" s="0"/>
      <c r="KJA56" s="0"/>
      <c r="KJB56" s="0"/>
      <c r="KJC56" s="0"/>
      <c r="KJD56" s="0"/>
      <c r="KJE56" s="0"/>
      <c r="KJF56" s="0"/>
      <c r="KJG56" s="0"/>
      <c r="KJH56" s="0"/>
      <c r="KJI56" s="0"/>
      <c r="KJJ56" s="0"/>
      <c r="KJK56" s="0"/>
      <c r="KJL56" s="0"/>
      <c r="KJM56" s="0"/>
      <c r="KJN56" s="0"/>
      <c r="KJO56" s="0"/>
      <c r="KJP56" s="0"/>
      <c r="KJQ56" s="0"/>
      <c r="KJR56" s="0"/>
      <c r="KJS56" s="0"/>
      <c r="KJT56" s="0"/>
      <c r="KJU56" s="0"/>
      <c r="KJV56" s="0"/>
      <c r="KJW56" s="0"/>
      <c r="KJX56" s="0"/>
      <c r="KJY56" s="0"/>
      <c r="KJZ56" s="0"/>
      <c r="KKA56" s="0"/>
      <c r="KKB56" s="0"/>
      <c r="KKC56" s="0"/>
      <c r="KKD56" s="0"/>
      <c r="KKE56" s="0"/>
      <c r="KKF56" s="0"/>
      <c r="KKG56" s="0"/>
      <c r="KKH56" s="0"/>
      <c r="KKI56" s="0"/>
      <c r="KKJ56" s="0"/>
      <c r="KKK56" s="0"/>
      <c r="KKL56" s="0"/>
      <c r="KKM56" s="0"/>
      <c r="KKN56" s="0"/>
      <c r="KKO56" s="0"/>
      <c r="KKP56" s="0"/>
      <c r="KKQ56" s="0"/>
      <c r="KKR56" s="0"/>
      <c r="KKS56" s="0"/>
      <c r="KKT56" s="0"/>
      <c r="KKU56" s="0"/>
      <c r="KKV56" s="0"/>
      <c r="KKW56" s="0"/>
      <c r="KKX56" s="0"/>
      <c r="KKY56" s="0"/>
      <c r="KKZ56" s="0"/>
      <c r="KLA56" s="0"/>
      <c r="KLB56" s="0"/>
      <c r="KLC56" s="0"/>
      <c r="KLD56" s="0"/>
      <c r="KLE56" s="0"/>
      <c r="KLF56" s="0"/>
      <c r="KLG56" s="0"/>
      <c r="KLH56" s="0"/>
      <c r="KLI56" s="0"/>
      <c r="KLJ56" s="0"/>
      <c r="KLK56" s="0"/>
      <c r="KLL56" s="0"/>
      <c r="KLM56" s="0"/>
      <c r="KLN56" s="0"/>
      <c r="KLO56" s="0"/>
      <c r="KLP56" s="0"/>
      <c r="KLQ56" s="0"/>
      <c r="KLR56" s="0"/>
      <c r="KLS56" s="0"/>
      <c r="KLT56" s="0"/>
      <c r="KLU56" s="0"/>
      <c r="KLV56" s="0"/>
      <c r="KLW56" s="0"/>
      <c r="KLX56" s="0"/>
      <c r="KLY56" s="0"/>
      <c r="KLZ56" s="0"/>
      <c r="KMA56" s="0"/>
      <c r="KMB56" s="0"/>
      <c r="KMC56" s="0"/>
      <c r="KMD56" s="0"/>
      <c r="KME56" s="0"/>
      <c r="KMF56" s="0"/>
      <c r="KMG56" s="0"/>
      <c r="KMH56" s="0"/>
      <c r="KMI56" s="0"/>
      <c r="KMJ56" s="0"/>
      <c r="KMK56" s="0"/>
      <c r="KML56" s="0"/>
      <c r="KMM56" s="0"/>
      <c r="KMN56" s="0"/>
      <c r="KMO56" s="0"/>
      <c r="KMP56" s="0"/>
      <c r="KMQ56" s="0"/>
      <c r="KMR56" s="0"/>
      <c r="KMS56" s="0"/>
      <c r="KMT56" s="0"/>
      <c r="KMU56" s="0"/>
      <c r="KMV56" s="0"/>
      <c r="KMW56" s="0"/>
      <c r="KMX56" s="0"/>
      <c r="KMY56" s="0"/>
      <c r="KMZ56" s="0"/>
      <c r="KNA56" s="0"/>
      <c r="KNB56" s="0"/>
      <c r="KNC56" s="0"/>
      <c r="KND56" s="0"/>
      <c r="KNE56" s="0"/>
      <c r="KNF56" s="0"/>
      <c r="KNG56" s="0"/>
      <c r="KNH56" s="0"/>
      <c r="KNI56" s="0"/>
      <c r="KNJ56" s="0"/>
      <c r="KNK56" s="0"/>
      <c r="KNL56" s="0"/>
      <c r="KNM56" s="0"/>
      <c r="KNN56" s="0"/>
      <c r="KNO56" s="0"/>
      <c r="KNP56" s="0"/>
      <c r="KNQ56" s="0"/>
      <c r="KNR56" s="0"/>
      <c r="KNS56" s="0"/>
      <c r="KNT56" s="0"/>
      <c r="KNU56" s="0"/>
      <c r="KNV56" s="0"/>
      <c r="KNW56" s="0"/>
      <c r="KNX56" s="0"/>
      <c r="KNY56" s="0"/>
      <c r="KNZ56" s="0"/>
      <c r="KOA56" s="0"/>
      <c r="KOB56" s="0"/>
      <c r="KOC56" s="0"/>
      <c r="KOD56" s="0"/>
      <c r="KOE56" s="0"/>
      <c r="KOF56" s="0"/>
      <c r="KOG56" s="0"/>
      <c r="KOH56" s="0"/>
      <c r="KOI56" s="0"/>
      <c r="KOJ56" s="0"/>
      <c r="KOK56" s="0"/>
      <c r="KOL56" s="0"/>
      <c r="KOM56" s="0"/>
      <c r="KON56" s="0"/>
      <c r="KOO56" s="0"/>
      <c r="KOP56" s="0"/>
      <c r="KOQ56" s="0"/>
      <c r="KOR56" s="0"/>
      <c r="KOS56" s="0"/>
      <c r="KOT56" s="0"/>
      <c r="KOU56" s="0"/>
      <c r="KOV56" s="0"/>
      <c r="KOW56" s="0"/>
      <c r="KOX56" s="0"/>
      <c r="KOY56" s="0"/>
      <c r="KOZ56" s="0"/>
      <c r="KPA56" s="0"/>
      <c r="KPB56" s="0"/>
      <c r="KPC56" s="0"/>
      <c r="KPD56" s="0"/>
      <c r="KPE56" s="0"/>
      <c r="KPF56" s="0"/>
      <c r="KPG56" s="0"/>
      <c r="KPH56" s="0"/>
      <c r="KPI56" s="0"/>
      <c r="KPJ56" s="0"/>
      <c r="KPK56" s="0"/>
      <c r="KPL56" s="0"/>
      <c r="KPM56" s="0"/>
      <c r="KPN56" s="0"/>
      <c r="KPO56" s="0"/>
      <c r="KPP56" s="0"/>
      <c r="KPQ56" s="0"/>
      <c r="KPR56" s="0"/>
      <c r="KPS56" s="0"/>
      <c r="KPT56" s="0"/>
      <c r="KPU56" s="0"/>
      <c r="KPV56" s="0"/>
      <c r="KPW56" s="0"/>
      <c r="KPX56" s="0"/>
      <c r="KPY56" s="0"/>
      <c r="KPZ56" s="0"/>
      <c r="KQA56" s="0"/>
      <c r="KQB56" s="0"/>
      <c r="KQC56" s="0"/>
      <c r="KQD56" s="0"/>
      <c r="KQE56" s="0"/>
      <c r="KQF56" s="0"/>
      <c r="KQG56" s="0"/>
      <c r="KQH56" s="0"/>
      <c r="KQI56" s="0"/>
      <c r="KQJ56" s="0"/>
      <c r="KQK56" s="0"/>
      <c r="KQL56" s="0"/>
      <c r="KQM56" s="0"/>
      <c r="KQN56" s="0"/>
      <c r="KQO56" s="0"/>
      <c r="KQP56" s="0"/>
      <c r="KQQ56" s="0"/>
      <c r="KQR56" s="0"/>
      <c r="KQS56" s="0"/>
      <c r="KQT56" s="0"/>
      <c r="KQU56" s="0"/>
      <c r="KQV56" s="0"/>
      <c r="KQW56" s="0"/>
      <c r="KQX56" s="0"/>
      <c r="KQY56" s="0"/>
      <c r="KQZ56" s="0"/>
      <c r="KRA56" s="0"/>
      <c r="KRB56" s="0"/>
      <c r="KRC56" s="0"/>
      <c r="KRD56" s="0"/>
      <c r="KRE56" s="0"/>
      <c r="KRF56" s="0"/>
      <c r="KRG56" s="0"/>
      <c r="KRH56" s="0"/>
      <c r="KRI56" s="0"/>
      <c r="KRJ56" s="0"/>
      <c r="KRK56" s="0"/>
      <c r="KRL56" s="0"/>
      <c r="KRM56" s="0"/>
      <c r="KRN56" s="0"/>
      <c r="KRO56" s="0"/>
      <c r="KRP56" s="0"/>
      <c r="KRQ56" s="0"/>
      <c r="KRR56" s="0"/>
      <c r="KRS56" s="0"/>
      <c r="KRT56" s="0"/>
      <c r="KRU56" s="0"/>
      <c r="KRV56" s="0"/>
      <c r="KRW56" s="0"/>
      <c r="KRX56" s="0"/>
      <c r="KRY56" s="0"/>
      <c r="KRZ56" s="0"/>
      <c r="KSA56" s="0"/>
      <c r="KSB56" s="0"/>
      <c r="KSC56" s="0"/>
      <c r="KSD56" s="0"/>
      <c r="KSE56" s="0"/>
      <c r="KSF56" s="0"/>
      <c r="KSG56" s="0"/>
      <c r="KSH56" s="0"/>
      <c r="KSI56" s="0"/>
      <c r="KSJ56" s="0"/>
      <c r="KSK56" s="0"/>
      <c r="KSL56" s="0"/>
      <c r="KSM56" s="0"/>
      <c r="KSN56" s="0"/>
      <c r="KSO56" s="0"/>
      <c r="KSP56" s="0"/>
      <c r="KSQ56" s="0"/>
      <c r="KSR56" s="0"/>
      <c r="KSS56" s="0"/>
      <c r="KST56" s="0"/>
      <c r="KSU56" s="0"/>
      <c r="KSV56" s="0"/>
      <c r="KSW56" s="0"/>
      <c r="KSX56" s="0"/>
      <c r="KSY56" s="0"/>
      <c r="KSZ56" s="0"/>
      <c r="KTA56" s="0"/>
      <c r="KTB56" s="0"/>
      <c r="KTC56" s="0"/>
      <c r="KTD56" s="0"/>
      <c r="KTE56" s="0"/>
      <c r="KTF56" s="0"/>
      <c r="KTG56" s="0"/>
      <c r="KTH56" s="0"/>
      <c r="KTI56" s="0"/>
      <c r="KTJ56" s="0"/>
      <c r="KTK56" s="0"/>
      <c r="KTL56" s="0"/>
      <c r="KTM56" s="0"/>
      <c r="KTN56" s="0"/>
      <c r="KTO56" s="0"/>
      <c r="KTP56" s="0"/>
      <c r="KTQ56" s="0"/>
      <c r="KTR56" s="0"/>
      <c r="KTS56" s="0"/>
      <c r="KTT56" s="0"/>
      <c r="KTU56" s="0"/>
      <c r="KTV56" s="0"/>
      <c r="KTW56" s="0"/>
      <c r="KTX56" s="0"/>
      <c r="KTY56" s="0"/>
      <c r="KTZ56" s="0"/>
      <c r="KUA56" s="0"/>
      <c r="KUB56" s="0"/>
      <c r="KUC56" s="0"/>
      <c r="KUD56" s="0"/>
      <c r="KUE56" s="0"/>
      <c r="KUF56" s="0"/>
      <c r="KUG56" s="0"/>
      <c r="KUH56" s="0"/>
      <c r="KUI56" s="0"/>
      <c r="KUJ56" s="0"/>
      <c r="KUK56" s="0"/>
      <c r="KUL56" s="0"/>
      <c r="KUM56" s="0"/>
      <c r="KUN56" s="0"/>
      <c r="KUO56" s="0"/>
      <c r="KUP56" s="0"/>
      <c r="KUQ56" s="0"/>
      <c r="KUR56" s="0"/>
      <c r="KUS56" s="0"/>
      <c r="KUT56" s="0"/>
      <c r="KUU56" s="0"/>
      <c r="KUV56" s="0"/>
      <c r="KUW56" s="0"/>
      <c r="KUX56" s="0"/>
      <c r="KUY56" s="0"/>
      <c r="KUZ56" s="0"/>
      <c r="KVA56" s="0"/>
      <c r="KVB56" s="0"/>
      <c r="KVC56" s="0"/>
      <c r="KVD56" s="0"/>
      <c r="KVE56" s="0"/>
      <c r="KVF56" s="0"/>
      <c r="KVG56" s="0"/>
      <c r="KVH56" s="0"/>
      <c r="KVI56" s="0"/>
      <c r="KVJ56" s="0"/>
      <c r="KVK56" s="0"/>
      <c r="KVL56" s="0"/>
      <c r="KVM56" s="0"/>
      <c r="KVN56" s="0"/>
      <c r="KVO56" s="0"/>
      <c r="KVP56" s="0"/>
      <c r="KVQ56" s="0"/>
      <c r="KVR56" s="0"/>
      <c r="KVS56" s="0"/>
      <c r="KVT56" s="0"/>
      <c r="KVU56" s="0"/>
      <c r="KVV56" s="0"/>
      <c r="KVW56" s="0"/>
      <c r="KVX56" s="0"/>
      <c r="KVY56" s="0"/>
      <c r="KVZ56" s="0"/>
      <c r="KWA56" s="0"/>
      <c r="KWB56" s="0"/>
      <c r="KWC56" s="0"/>
      <c r="KWD56" s="0"/>
      <c r="KWE56" s="0"/>
      <c r="KWF56" s="0"/>
      <c r="KWG56" s="0"/>
      <c r="KWH56" s="0"/>
      <c r="KWI56" s="0"/>
      <c r="KWJ56" s="0"/>
      <c r="KWK56" s="0"/>
      <c r="KWL56" s="0"/>
      <c r="KWM56" s="0"/>
      <c r="KWN56" s="0"/>
      <c r="KWO56" s="0"/>
      <c r="KWP56" s="0"/>
      <c r="KWQ56" s="0"/>
      <c r="KWR56" s="0"/>
      <c r="KWS56" s="0"/>
      <c r="KWT56" s="0"/>
      <c r="KWU56" s="0"/>
      <c r="KWV56" s="0"/>
      <c r="KWW56" s="0"/>
      <c r="KWX56" s="0"/>
      <c r="KWY56" s="0"/>
      <c r="KWZ56" s="0"/>
      <c r="KXA56" s="0"/>
      <c r="KXB56" s="0"/>
      <c r="KXC56" s="0"/>
      <c r="KXD56" s="0"/>
      <c r="KXE56" s="0"/>
      <c r="KXF56" s="0"/>
      <c r="KXG56" s="0"/>
      <c r="KXH56" s="0"/>
      <c r="KXI56" s="0"/>
      <c r="KXJ56" s="0"/>
      <c r="KXK56" s="0"/>
      <c r="KXL56" s="0"/>
      <c r="KXM56" s="0"/>
      <c r="KXN56" s="0"/>
      <c r="KXO56" s="0"/>
      <c r="KXP56" s="0"/>
      <c r="KXQ56" s="0"/>
      <c r="KXR56" s="0"/>
      <c r="KXS56" s="0"/>
      <c r="KXT56" s="0"/>
      <c r="KXU56" s="0"/>
      <c r="KXV56" s="0"/>
      <c r="KXW56" s="0"/>
      <c r="KXX56" s="0"/>
      <c r="KXY56" s="0"/>
      <c r="KXZ56" s="0"/>
      <c r="KYA56" s="0"/>
      <c r="KYB56" s="0"/>
      <c r="KYC56" s="0"/>
      <c r="KYD56" s="0"/>
      <c r="KYE56" s="0"/>
      <c r="KYF56" s="0"/>
      <c r="KYG56" s="0"/>
      <c r="KYH56" s="0"/>
      <c r="KYI56" s="0"/>
      <c r="KYJ56" s="0"/>
      <c r="KYK56" s="0"/>
      <c r="KYL56" s="0"/>
      <c r="KYM56" s="0"/>
      <c r="KYN56" s="0"/>
      <c r="KYO56" s="0"/>
      <c r="KYP56" s="0"/>
      <c r="KYQ56" s="0"/>
      <c r="KYR56" s="0"/>
      <c r="KYS56" s="0"/>
      <c r="KYT56" s="0"/>
      <c r="KYU56" s="0"/>
      <c r="KYV56" s="0"/>
      <c r="KYW56" s="0"/>
      <c r="KYX56" s="0"/>
      <c r="KYY56" s="0"/>
      <c r="KYZ56" s="0"/>
      <c r="KZA56" s="0"/>
      <c r="KZB56" s="0"/>
      <c r="KZC56" s="0"/>
      <c r="KZD56" s="0"/>
      <c r="KZE56" s="0"/>
      <c r="KZF56" s="0"/>
      <c r="KZG56" s="0"/>
      <c r="KZH56" s="0"/>
      <c r="KZI56" s="0"/>
      <c r="KZJ56" s="0"/>
      <c r="KZK56" s="0"/>
      <c r="KZL56" s="0"/>
      <c r="KZM56" s="0"/>
      <c r="KZN56" s="0"/>
      <c r="KZO56" s="0"/>
      <c r="KZP56" s="0"/>
      <c r="KZQ56" s="0"/>
      <c r="KZR56" s="0"/>
      <c r="KZS56" s="0"/>
      <c r="KZT56" s="0"/>
      <c r="KZU56" s="0"/>
      <c r="KZV56" s="0"/>
      <c r="KZW56" s="0"/>
      <c r="KZX56" s="0"/>
      <c r="KZY56" s="0"/>
      <c r="KZZ56" s="0"/>
      <c r="LAA56" s="0"/>
      <c r="LAB56" s="0"/>
      <c r="LAC56" s="0"/>
      <c r="LAD56" s="0"/>
      <c r="LAE56" s="0"/>
      <c r="LAF56" s="0"/>
      <c r="LAG56" s="0"/>
      <c r="LAH56" s="0"/>
      <c r="LAI56" s="0"/>
      <c r="LAJ56" s="0"/>
      <c r="LAK56" s="0"/>
      <c r="LAL56" s="0"/>
      <c r="LAM56" s="0"/>
      <c r="LAN56" s="0"/>
      <c r="LAO56" s="0"/>
      <c r="LAP56" s="0"/>
      <c r="LAQ56" s="0"/>
      <c r="LAR56" s="0"/>
      <c r="LAS56" s="0"/>
      <c r="LAT56" s="0"/>
      <c r="LAU56" s="0"/>
      <c r="LAV56" s="0"/>
      <c r="LAW56" s="0"/>
      <c r="LAX56" s="0"/>
      <c r="LAY56" s="0"/>
      <c r="LAZ56" s="0"/>
      <c r="LBA56" s="0"/>
      <c r="LBB56" s="0"/>
      <c r="LBC56" s="0"/>
      <c r="LBD56" s="0"/>
      <c r="LBE56" s="0"/>
      <c r="LBF56" s="0"/>
      <c r="LBG56" s="0"/>
      <c r="LBH56" s="0"/>
      <c r="LBI56" s="0"/>
      <c r="LBJ56" s="0"/>
      <c r="LBK56" s="0"/>
      <c r="LBL56" s="0"/>
      <c r="LBM56" s="0"/>
      <c r="LBN56" s="0"/>
      <c r="LBO56" s="0"/>
      <c r="LBP56" s="0"/>
      <c r="LBQ56" s="0"/>
      <c r="LBR56" s="0"/>
      <c r="LBS56" s="0"/>
      <c r="LBT56" s="0"/>
      <c r="LBU56" s="0"/>
      <c r="LBV56" s="0"/>
      <c r="LBW56" s="0"/>
      <c r="LBX56" s="0"/>
      <c r="LBY56" s="0"/>
      <c r="LBZ56" s="0"/>
      <c r="LCA56" s="0"/>
      <c r="LCB56" s="0"/>
      <c r="LCC56" s="0"/>
      <c r="LCD56" s="0"/>
      <c r="LCE56" s="0"/>
      <c r="LCF56" s="0"/>
      <c r="LCG56" s="0"/>
      <c r="LCH56" s="0"/>
      <c r="LCI56" s="0"/>
      <c r="LCJ56" s="0"/>
      <c r="LCK56" s="0"/>
      <c r="LCL56" s="0"/>
      <c r="LCM56" s="0"/>
      <c r="LCN56" s="0"/>
      <c r="LCO56" s="0"/>
      <c r="LCP56" s="0"/>
      <c r="LCQ56" s="0"/>
      <c r="LCR56" s="0"/>
      <c r="LCS56" s="0"/>
      <c r="LCT56" s="0"/>
      <c r="LCU56" s="0"/>
      <c r="LCV56" s="0"/>
      <c r="LCW56" s="0"/>
      <c r="LCX56" s="0"/>
      <c r="LCY56" s="0"/>
      <c r="LCZ56" s="0"/>
      <c r="LDA56" s="0"/>
      <c r="LDB56" s="0"/>
      <c r="LDC56" s="0"/>
      <c r="LDD56" s="0"/>
      <c r="LDE56" s="0"/>
      <c r="LDF56" s="0"/>
      <c r="LDG56" s="0"/>
      <c r="LDH56" s="0"/>
      <c r="LDI56" s="0"/>
      <c r="LDJ56" s="0"/>
      <c r="LDK56" s="0"/>
      <c r="LDL56" s="0"/>
      <c r="LDM56" s="0"/>
      <c r="LDN56" s="0"/>
      <c r="LDO56" s="0"/>
      <c r="LDP56" s="0"/>
      <c r="LDQ56" s="0"/>
      <c r="LDR56" s="0"/>
      <c r="LDS56" s="0"/>
      <c r="LDT56" s="0"/>
      <c r="LDU56" s="0"/>
      <c r="LDV56" s="0"/>
      <c r="LDW56" s="0"/>
      <c r="LDX56" s="0"/>
      <c r="LDY56" s="0"/>
      <c r="LDZ56" s="0"/>
      <c r="LEA56" s="0"/>
      <c r="LEB56" s="0"/>
      <c r="LEC56" s="0"/>
      <c r="LED56" s="0"/>
      <c r="LEE56" s="0"/>
      <c r="LEF56" s="0"/>
      <c r="LEG56" s="0"/>
      <c r="LEH56" s="0"/>
      <c r="LEI56" s="0"/>
      <c r="LEJ56" s="0"/>
      <c r="LEK56" s="0"/>
      <c r="LEL56" s="0"/>
      <c r="LEM56" s="0"/>
      <c r="LEN56" s="0"/>
      <c r="LEO56" s="0"/>
      <c r="LEP56" s="0"/>
      <c r="LEQ56" s="0"/>
      <c r="LER56" s="0"/>
      <c r="LES56" s="0"/>
      <c r="LET56" s="0"/>
      <c r="LEU56" s="0"/>
      <c r="LEV56" s="0"/>
      <c r="LEW56" s="0"/>
      <c r="LEX56" s="0"/>
      <c r="LEY56" s="0"/>
      <c r="LEZ56" s="0"/>
      <c r="LFA56" s="0"/>
      <c r="LFB56" s="0"/>
      <c r="LFC56" s="0"/>
      <c r="LFD56" s="0"/>
      <c r="LFE56" s="0"/>
      <c r="LFF56" s="0"/>
      <c r="LFG56" s="0"/>
      <c r="LFH56" s="0"/>
      <c r="LFI56" s="0"/>
      <c r="LFJ56" s="0"/>
      <c r="LFK56" s="0"/>
      <c r="LFL56" s="0"/>
      <c r="LFM56" s="0"/>
      <c r="LFN56" s="0"/>
      <c r="LFO56" s="0"/>
      <c r="LFP56" s="0"/>
      <c r="LFQ56" s="0"/>
      <c r="LFR56" s="0"/>
      <c r="LFS56" s="0"/>
      <c r="LFT56" s="0"/>
      <c r="LFU56" s="0"/>
      <c r="LFV56" s="0"/>
      <c r="LFW56" s="0"/>
      <c r="LFX56" s="0"/>
      <c r="LFY56" s="0"/>
      <c r="LFZ56" s="0"/>
      <c r="LGA56" s="0"/>
      <c r="LGB56" s="0"/>
      <c r="LGC56" s="0"/>
      <c r="LGD56" s="0"/>
      <c r="LGE56" s="0"/>
      <c r="LGF56" s="0"/>
      <c r="LGG56" s="0"/>
      <c r="LGH56" s="0"/>
      <c r="LGI56" s="0"/>
      <c r="LGJ56" s="0"/>
      <c r="LGK56" s="0"/>
      <c r="LGL56" s="0"/>
      <c r="LGM56" s="0"/>
      <c r="LGN56" s="0"/>
      <c r="LGO56" s="0"/>
      <c r="LGP56" s="0"/>
      <c r="LGQ56" s="0"/>
      <c r="LGR56" s="0"/>
      <c r="LGS56" s="0"/>
      <c r="LGT56" s="0"/>
      <c r="LGU56" s="0"/>
      <c r="LGV56" s="0"/>
      <c r="LGW56" s="0"/>
      <c r="LGX56" s="0"/>
      <c r="LGY56" s="0"/>
      <c r="LGZ56" s="0"/>
      <c r="LHA56" s="0"/>
      <c r="LHB56" s="0"/>
      <c r="LHC56" s="0"/>
      <c r="LHD56" s="0"/>
      <c r="LHE56" s="0"/>
      <c r="LHF56" s="0"/>
      <c r="LHG56" s="0"/>
      <c r="LHH56" s="0"/>
      <c r="LHI56" s="0"/>
      <c r="LHJ56" s="0"/>
      <c r="LHK56" s="0"/>
      <c r="LHL56" s="0"/>
      <c r="LHM56" s="0"/>
      <c r="LHN56" s="0"/>
      <c r="LHO56" s="0"/>
      <c r="LHP56" s="0"/>
      <c r="LHQ56" s="0"/>
      <c r="LHR56" s="0"/>
      <c r="LHS56" s="0"/>
      <c r="LHT56" s="0"/>
      <c r="LHU56" s="0"/>
      <c r="LHV56" s="0"/>
      <c r="LHW56" s="0"/>
      <c r="LHX56" s="0"/>
      <c r="LHY56" s="0"/>
      <c r="LHZ56" s="0"/>
      <c r="LIA56" s="0"/>
      <c r="LIB56" s="0"/>
      <c r="LIC56" s="0"/>
      <c r="LID56" s="0"/>
      <c r="LIE56" s="0"/>
      <c r="LIF56" s="0"/>
      <c r="LIG56" s="0"/>
      <c r="LIH56" s="0"/>
      <c r="LII56" s="0"/>
      <c r="LIJ56" s="0"/>
      <c r="LIK56" s="0"/>
      <c r="LIL56" s="0"/>
      <c r="LIM56" s="0"/>
      <c r="LIN56" s="0"/>
      <c r="LIO56" s="0"/>
      <c r="LIP56" s="0"/>
      <c r="LIQ56" s="0"/>
      <c r="LIR56" s="0"/>
      <c r="LIS56" s="0"/>
      <c r="LIT56" s="0"/>
      <c r="LIU56" s="0"/>
      <c r="LIV56" s="0"/>
      <c r="LIW56" s="0"/>
      <c r="LIX56" s="0"/>
      <c r="LIY56" s="0"/>
      <c r="LIZ56" s="0"/>
      <c r="LJA56" s="0"/>
      <c r="LJB56" s="0"/>
      <c r="LJC56" s="0"/>
      <c r="LJD56" s="0"/>
      <c r="LJE56" s="0"/>
      <c r="LJF56" s="0"/>
      <c r="LJG56" s="0"/>
      <c r="LJH56" s="0"/>
      <c r="LJI56" s="0"/>
      <c r="LJJ56" s="0"/>
      <c r="LJK56" s="0"/>
      <c r="LJL56" s="0"/>
      <c r="LJM56" s="0"/>
      <c r="LJN56" s="0"/>
      <c r="LJO56" s="0"/>
      <c r="LJP56" s="0"/>
      <c r="LJQ56" s="0"/>
      <c r="LJR56" s="0"/>
      <c r="LJS56" s="0"/>
      <c r="LJT56" s="0"/>
      <c r="LJU56" s="0"/>
      <c r="LJV56" s="0"/>
      <c r="LJW56" s="0"/>
      <c r="LJX56" s="0"/>
      <c r="LJY56" s="0"/>
      <c r="LJZ56" s="0"/>
      <c r="LKA56" s="0"/>
      <c r="LKB56" s="0"/>
      <c r="LKC56" s="0"/>
      <c r="LKD56" s="0"/>
      <c r="LKE56" s="0"/>
      <c r="LKF56" s="0"/>
      <c r="LKG56" s="0"/>
      <c r="LKH56" s="0"/>
      <c r="LKI56" s="0"/>
      <c r="LKJ56" s="0"/>
      <c r="LKK56" s="0"/>
      <c r="LKL56" s="0"/>
      <c r="LKM56" s="0"/>
      <c r="LKN56" s="0"/>
      <c r="LKO56" s="0"/>
      <c r="LKP56" s="0"/>
      <c r="LKQ56" s="0"/>
      <c r="LKR56" s="0"/>
      <c r="LKS56" s="0"/>
      <c r="LKT56" s="0"/>
      <c r="LKU56" s="0"/>
      <c r="LKV56" s="0"/>
      <c r="LKW56" s="0"/>
      <c r="LKX56" s="0"/>
      <c r="LKY56" s="0"/>
      <c r="LKZ56" s="0"/>
      <c r="LLA56" s="0"/>
      <c r="LLB56" s="0"/>
      <c r="LLC56" s="0"/>
      <c r="LLD56" s="0"/>
      <c r="LLE56" s="0"/>
      <c r="LLF56" s="0"/>
      <c r="LLG56" s="0"/>
      <c r="LLH56" s="0"/>
      <c r="LLI56" s="0"/>
      <c r="LLJ56" s="0"/>
      <c r="LLK56" s="0"/>
      <c r="LLL56" s="0"/>
      <c r="LLM56" s="0"/>
      <c r="LLN56" s="0"/>
      <c r="LLO56" s="0"/>
      <c r="LLP56" s="0"/>
      <c r="LLQ56" s="0"/>
      <c r="LLR56" s="0"/>
      <c r="LLS56" s="0"/>
      <c r="LLT56" s="0"/>
      <c r="LLU56" s="0"/>
      <c r="LLV56" s="0"/>
      <c r="LLW56" s="0"/>
      <c r="LLX56" s="0"/>
      <c r="LLY56" s="0"/>
      <c r="LLZ56" s="0"/>
      <c r="LMA56" s="0"/>
      <c r="LMB56" s="0"/>
      <c r="LMC56" s="0"/>
      <c r="LMD56" s="0"/>
      <c r="LME56" s="0"/>
      <c r="LMF56" s="0"/>
      <c r="LMG56" s="0"/>
      <c r="LMH56" s="0"/>
      <c r="LMI56" s="0"/>
      <c r="LMJ56" s="0"/>
      <c r="LMK56" s="0"/>
      <c r="LML56" s="0"/>
      <c r="LMM56" s="0"/>
      <c r="LMN56" s="0"/>
      <c r="LMO56" s="0"/>
      <c r="LMP56" s="0"/>
      <c r="LMQ56" s="0"/>
      <c r="LMR56" s="0"/>
      <c r="LMS56" s="0"/>
      <c r="LMT56" s="0"/>
      <c r="LMU56" s="0"/>
      <c r="LMV56" s="0"/>
      <c r="LMW56" s="0"/>
      <c r="LMX56" s="0"/>
      <c r="LMY56" s="0"/>
      <c r="LMZ56" s="0"/>
      <c r="LNA56" s="0"/>
      <c r="LNB56" s="0"/>
      <c r="LNC56" s="0"/>
      <c r="LND56" s="0"/>
      <c r="LNE56" s="0"/>
      <c r="LNF56" s="0"/>
      <c r="LNG56" s="0"/>
      <c r="LNH56" s="0"/>
      <c r="LNI56" s="0"/>
      <c r="LNJ56" s="0"/>
      <c r="LNK56" s="0"/>
      <c r="LNL56" s="0"/>
      <c r="LNM56" s="0"/>
      <c r="LNN56" s="0"/>
      <c r="LNO56" s="0"/>
      <c r="LNP56" s="0"/>
      <c r="LNQ56" s="0"/>
      <c r="LNR56" s="0"/>
      <c r="LNS56" s="0"/>
      <c r="LNT56" s="0"/>
      <c r="LNU56" s="0"/>
      <c r="LNV56" s="0"/>
      <c r="LNW56" s="0"/>
      <c r="LNX56" s="0"/>
      <c r="LNY56" s="0"/>
      <c r="LNZ56" s="0"/>
      <c r="LOA56" s="0"/>
      <c r="LOB56" s="0"/>
      <c r="LOC56" s="0"/>
      <c r="LOD56" s="0"/>
      <c r="LOE56" s="0"/>
      <c r="LOF56" s="0"/>
      <c r="LOG56" s="0"/>
      <c r="LOH56" s="0"/>
      <c r="LOI56" s="0"/>
      <c r="LOJ56" s="0"/>
      <c r="LOK56" s="0"/>
      <c r="LOL56" s="0"/>
      <c r="LOM56" s="0"/>
      <c r="LON56" s="0"/>
      <c r="LOO56" s="0"/>
      <c r="LOP56" s="0"/>
      <c r="LOQ56" s="0"/>
      <c r="LOR56" s="0"/>
      <c r="LOS56" s="0"/>
      <c r="LOT56" s="0"/>
      <c r="LOU56" s="0"/>
      <c r="LOV56" s="0"/>
      <c r="LOW56" s="0"/>
      <c r="LOX56" s="0"/>
      <c r="LOY56" s="0"/>
      <c r="LOZ56" s="0"/>
      <c r="LPA56" s="0"/>
      <c r="LPB56" s="0"/>
      <c r="LPC56" s="0"/>
      <c r="LPD56" s="0"/>
      <c r="LPE56" s="0"/>
      <c r="LPF56" s="0"/>
      <c r="LPG56" s="0"/>
      <c r="LPH56" s="0"/>
      <c r="LPI56" s="0"/>
      <c r="LPJ56" s="0"/>
      <c r="LPK56" s="0"/>
      <c r="LPL56" s="0"/>
      <c r="LPM56" s="0"/>
      <c r="LPN56" s="0"/>
      <c r="LPO56" s="0"/>
      <c r="LPP56" s="0"/>
      <c r="LPQ56" s="0"/>
      <c r="LPR56" s="0"/>
      <c r="LPS56" s="0"/>
      <c r="LPT56" s="0"/>
      <c r="LPU56" s="0"/>
      <c r="LPV56" s="0"/>
      <c r="LPW56" s="0"/>
      <c r="LPX56" s="0"/>
      <c r="LPY56" s="0"/>
      <c r="LPZ56" s="0"/>
      <c r="LQA56" s="0"/>
      <c r="LQB56" s="0"/>
      <c r="LQC56" s="0"/>
      <c r="LQD56" s="0"/>
      <c r="LQE56" s="0"/>
      <c r="LQF56" s="0"/>
      <c r="LQG56" s="0"/>
      <c r="LQH56" s="0"/>
      <c r="LQI56" s="0"/>
      <c r="LQJ56" s="0"/>
      <c r="LQK56" s="0"/>
      <c r="LQL56" s="0"/>
      <c r="LQM56" s="0"/>
      <c r="LQN56" s="0"/>
      <c r="LQO56" s="0"/>
      <c r="LQP56" s="0"/>
      <c r="LQQ56" s="0"/>
      <c r="LQR56" s="0"/>
      <c r="LQS56" s="0"/>
      <c r="LQT56" s="0"/>
      <c r="LQU56" s="0"/>
      <c r="LQV56" s="0"/>
      <c r="LQW56" s="0"/>
      <c r="LQX56" s="0"/>
      <c r="LQY56" s="0"/>
      <c r="LQZ56" s="0"/>
      <c r="LRA56" s="0"/>
      <c r="LRB56" s="0"/>
      <c r="LRC56" s="0"/>
      <c r="LRD56" s="0"/>
      <c r="LRE56" s="0"/>
      <c r="LRF56" s="0"/>
      <c r="LRG56" s="0"/>
      <c r="LRH56" s="0"/>
      <c r="LRI56" s="0"/>
      <c r="LRJ56" s="0"/>
      <c r="LRK56" s="0"/>
      <c r="LRL56" s="0"/>
      <c r="LRM56" s="0"/>
      <c r="LRN56" s="0"/>
      <c r="LRO56" s="0"/>
      <c r="LRP56" s="0"/>
      <c r="LRQ56" s="0"/>
      <c r="LRR56" s="0"/>
      <c r="LRS56" s="0"/>
      <c r="LRT56" s="0"/>
      <c r="LRU56" s="0"/>
      <c r="LRV56" s="0"/>
      <c r="LRW56" s="0"/>
      <c r="LRX56" s="0"/>
      <c r="LRY56" s="0"/>
      <c r="LRZ56" s="0"/>
      <c r="LSA56" s="0"/>
      <c r="LSB56" s="0"/>
      <c r="LSC56" s="0"/>
      <c r="LSD56" s="0"/>
      <c r="LSE56" s="0"/>
      <c r="LSF56" s="0"/>
      <c r="LSG56" s="0"/>
      <c r="LSH56" s="0"/>
      <c r="LSI56" s="0"/>
      <c r="LSJ56" s="0"/>
      <c r="LSK56" s="0"/>
      <c r="LSL56" s="0"/>
      <c r="LSM56" s="0"/>
      <c r="LSN56" s="0"/>
      <c r="LSO56" s="0"/>
      <c r="LSP56" s="0"/>
      <c r="LSQ56" s="0"/>
      <c r="LSR56" s="0"/>
      <c r="LSS56" s="0"/>
      <c r="LST56" s="0"/>
      <c r="LSU56" s="0"/>
      <c r="LSV56" s="0"/>
      <c r="LSW56" s="0"/>
      <c r="LSX56" s="0"/>
      <c r="LSY56" s="0"/>
      <c r="LSZ56" s="0"/>
      <c r="LTA56" s="0"/>
      <c r="LTB56" s="0"/>
      <c r="LTC56" s="0"/>
      <c r="LTD56" s="0"/>
      <c r="LTE56" s="0"/>
      <c r="LTF56" s="0"/>
      <c r="LTG56" s="0"/>
      <c r="LTH56" s="0"/>
      <c r="LTI56" s="0"/>
      <c r="LTJ56" s="0"/>
      <c r="LTK56" s="0"/>
      <c r="LTL56" s="0"/>
      <c r="LTM56" s="0"/>
      <c r="LTN56" s="0"/>
      <c r="LTO56" s="0"/>
      <c r="LTP56" s="0"/>
      <c r="LTQ56" s="0"/>
      <c r="LTR56" s="0"/>
      <c r="LTS56" s="0"/>
      <c r="LTT56" s="0"/>
      <c r="LTU56" s="0"/>
      <c r="LTV56" s="0"/>
      <c r="LTW56" s="0"/>
      <c r="LTX56" s="0"/>
      <c r="LTY56" s="0"/>
      <c r="LTZ56" s="0"/>
      <c r="LUA56" s="0"/>
      <c r="LUB56" s="0"/>
      <c r="LUC56" s="0"/>
      <c r="LUD56" s="0"/>
      <c r="LUE56" s="0"/>
      <c r="LUF56" s="0"/>
      <c r="LUG56" s="0"/>
      <c r="LUH56" s="0"/>
      <c r="LUI56" s="0"/>
      <c r="LUJ56" s="0"/>
      <c r="LUK56" s="0"/>
      <c r="LUL56" s="0"/>
      <c r="LUM56" s="0"/>
      <c r="LUN56" s="0"/>
      <c r="LUO56" s="0"/>
      <c r="LUP56" s="0"/>
      <c r="LUQ56" s="0"/>
      <c r="LUR56" s="0"/>
      <c r="LUS56" s="0"/>
      <c r="LUT56" s="0"/>
      <c r="LUU56" s="0"/>
      <c r="LUV56" s="0"/>
      <c r="LUW56" s="0"/>
      <c r="LUX56" s="0"/>
      <c r="LUY56" s="0"/>
      <c r="LUZ56" s="0"/>
      <c r="LVA56" s="0"/>
      <c r="LVB56" s="0"/>
      <c r="LVC56" s="0"/>
      <c r="LVD56" s="0"/>
      <c r="LVE56" s="0"/>
      <c r="LVF56" s="0"/>
      <c r="LVG56" s="0"/>
      <c r="LVH56" s="0"/>
      <c r="LVI56" s="0"/>
      <c r="LVJ56" s="0"/>
      <c r="LVK56" s="0"/>
      <c r="LVL56" s="0"/>
      <c r="LVM56" s="0"/>
      <c r="LVN56" s="0"/>
      <c r="LVO56" s="0"/>
      <c r="LVP56" s="0"/>
      <c r="LVQ56" s="0"/>
      <c r="LVR56" s="0"/>
      <c r="LVS56" s="0"/>
      <c r="LVT56" s="0"/>
      <c r="LVU56" s="0"/>
      <c r="LVV56" s="0"/>
      <c r="LVW56" s="0"/>
      <c r="LVX56" s="0"/>
      <c r="LVY56" s="0"/>
      <c r="LVZ56" s="0"/>
      <c r="LWA56" s="0"/>
      <c r="LWB56" s="0"/>
      <c r="LWC56" s="0"/>
      <c r="LWD56" s="0"/>
      <c r="LWE56" s="0"/>
      <c r="LWF56" s="0"/>
      <c r="LWG56" s="0"/>
      <c r="LWH56" s="0"/>
      <c r="LWI56" s="0"/>
      <c r="LWJ56" s="0"/>
      <c r="LWK56" s="0"/>
      <c r="LWL56" s="0"/>
      <c r="LWM56" s="0"/>
      <c r="LWN56" s="0"/>
      <c r="LWO56" s="0"/>
      <c r="LWP56" s="0"/>
      <c r="LWQ56" s="0"/>
      <c r="LWR56" s="0"/>
      <c r="LWS56" s="0"/>
      <c r="LWT56" s="0"/>
      <c r="LWU56" s="0"/>
      <c r="LWV56" s="0"/>
      <c r="LWW56" s="0"/>
      <c r="LWX56" s="0"/>
      <c r="LWY56" s="0"/>
      <c r="LWZ56" s="0"/>
      <c r="LXA56" s="0"/>
      <c r="LXB56" s="0"/>
      <c r="LXC56" s="0"/>
      <c r="LXD56" s="0"/>
      <c r="LXE56" s="0"/>
      <c r="LXF56" s="0"/>
      <c r="LXG56" s="0"/>
      <c r="LXH56" s="0"/>
      <c r="LXI56" s="0"/>
      <c r="LXJ56" s="0"/>
      <c r="LXK56" s="0"/>
      <c r="LXL56" s="0"/>
      <c r="LXM56" s="0"/>
      <c r="LXN56" s="0"/>
      <c r="LXO56" s="0"/>
      <c r="LXP56" s="0"/>
      <c r="LXQ56" s="0"/>
      <c r="LXR56" s="0"/>
      <c r="LXS56" s="0"/>
      <c r="LXT56" s="0"/>
      <c r="LXU56" s="0"/>
      <c r="LXV56" s="0"/>
      <c r="LXW56" s="0"/>
      <c r="LXX56" s="0"/>
      <c r="LXY56" s="0"/>
      <c r="LXZ56" s="0"/>
      <c r="LYA56" s="0"/>
      <c r="LYB56" s="0"/>
      <c r="LYC56" s="0"/>
      <c r="LYD56" s="0"/>
      <c r="LYE56" s="0"/>
      <c r="LYF56" s="0"/>
      <c r="LYG56" s="0"/>
      <c r="LYH56" s="0"/>
      <c r="LYI56" s="0"/>
      <c r="LYJ56" s="0"/>
      <c r="LYK56" s="0"/>
      <c r="LYL56" s="0"/>
      <c r="LYM56" s="0"/>
      <c r="LYN56" s="0"/>
      <c r="LYO56" s="0"/>
      <c r="LYP56" s="0"/>
      <c r="LYQ56" s="0"/>
      <c r="LYR56" s="0"/>
      <c r="LYS56" s="0"/>
      <c r="LYT56" s="0"/>
      <c r="LYU56" s="0"/>
      <c r="LYV56" s="0"/>
      <c r="LYW56" s="0"/>
      <c r="LYX56" s="0"/>
      <c r="LYY56" s="0"/>
      <c r="LYZ56" s="0"/>
      <c r="LZA56" s="0"/>
      <c r="LZB56" s="0"/>
      <c r="LZC56" s="0"/>
      <c r="LZD56" s="0"/>
      <c r="LZE56" s="0"/>
      <c r="LZF56" s="0"/>
      <c r="LZG56" s="0"/>
      <c r="LZH56" s="0"/>
      <c r="LZI56" s="0"/>
      <c r="LZJ56" s="0"/>
      <c r="LZK56" s="0"/>
      <c r="LZL56" s="0"/>
      <c r="LZM56" s="0"/>
      <c r="LZN56" s="0"/>
      <c r="LZO56" s="0"/>
      <c r="LZP56" s="0"/>
      <c r="LZQ56" s="0"/>
      <c r="LZR56" s="0"/>
      <c r="LZS56" s="0"/>
      <c r="LZT56" s="0"/>
      <c r="LZU56" s="0"/>
      <c r="LZV56" s="0"/>
      <c r="LZW56" s="0"/>
      <c r="LZX56" s="0"/>
      <c r="LZY56" s="0"/>
      <c r="LZZ56" s="0"/>
      <c r="MAA56" s="0"/>
      <c r="MAB56" s="0"/>
      <c r="MAC56" s="0"/>
      <c r="MAD56" s="0"/>
      <c r="MAE56" s="0"/>
      <c r="MAF56" s="0"/>
      <c r="MAG56" s="0"/>
      <c r="MAH56" s="0"/>
      <c r="MAI56" s="0"/>
      <c r="MAJ56" s="0"/>
      <c r="MAK56" s="0"/>
      <c r="MAL56" s="0"/>
      <c r="MAM56" s="0"/>
      <c r="MAN56" s="0"/>
      <c r="MAO56" s="0"/>
      <c r="MAP56" s="0"/>
      <c r="MAQ56" s="0"/>
      <c r="MAR56" s="0"/>
      <c r="MAS56" s="0"/>
      <c r="MAT56" s="0"/>
      <c r="MAU56" s="0"/>
      <c r="MAV56" s="0"/>
      <c r="MAW56" s="0"/>
      <c r="MAX56" s="0"/>
      <c r="MAY56" s="0"/>
      <c r="MAZ56" s="0"/>
      <c r="MBA56" s="0"/>
      <c r="MBB56" s="0"/>
      <c r="MBC56" s="0"/>
      <c r="MBD56" s="0"/>
      <c r="MBE56" s="0"/>
      <c r="MBF56" s="0"/>
      <c r="MBG56" s="0"/>
      <c r="MBH56" s="0"/>
      <c r="MBI56" s="0"/>
      <c r="MBJ56" s="0"/>
      <c r="MBK56" s="0"/>
      <c r="MBL56" s="0"/>
      <c r="MBM56" s="0"/>
      <c r="MBN56" s="0"/>
      <c r="MBO56" s="0"/>
      <c r="MBP56" s="0"/>
      <c r="MBQ56" s="0"/>
      <c r="MBR56" s="0"/>
      <c r="MBS56" s="0"/>
      <c r="MBT56" s="0"/>
      <c r="MBU56" s="0"/>
      <c r="MBV56" s="0"/>
      <c r="MBW56" s="0"/>
      <c r="MBX56" s="0"/>
      <c r="MBY56" s="0"/>
      <c r="MBZ56" s="0"/>
      <c r="MCA56" s="0"/>
      <c r="MCB56" s="0"/>
      <c r="MCC56" s="0"/>
      <c r="MCD56" s="0"/>
      <c r="MCE56" s="0"/>
      <c r="MCF56" s="0"/>
      <c r="MCG56" s="0"/>
      <c r="MCH56" s="0"/>
      <c r="MCI56" s="0"/>
      <c r="MCJ56" s="0"/>
      <c r="MCK56" s="0"/>
      <c r="MCL56" s="0"/>
      <c r="MCM56" s="0"/>
      <c r="MCN56" s="0"/>
      <c r="MCO56" s="0"/>
      <c r="MCP56" s="0"/>
      <c r="MCQ56" s="0"/>
      <c r="MCR56" s="0"/>
      <c r="MCS56" s="0"/>
      <c r="MCT56" s="0"/>
      <c r="MCU56" s="0"/>
      <c r="MCV56" s="0"/>
      <c r="MCW56" s="0"/>
      <c r="MCX56" s="0"/>
      <c r="MCY56" s="0"/>
      <c r="MCZ56" s="0"/>
      <c r="MDA56" s="0"/>
      <c r="MDB56" s="0"/>
      <c r="MDC56" s="0"/>
      <c r="MDD56" s="0"/>
      <c r="MDE56" s="0"/>
      <c r="MDF56" s="0"/>
      <c r="MDG56" s="0"/>
      <c r="MDH56" s="0"/>
      <c r="MDI56" s="0"/>
      <c r="MDJ56" s="0"/>
      <c r="MDK56" s="0"/>
      <c r="MDL56" s="0"/>
      <c r="MDM56" s="0"/>
      <c r="MDN56" s="0"/>
      <c r="MDO56" s="0"/>
      <c r="MDP56" s="0"/>
      <c r="MDQ56" s="0"/>
      <c r="MDR56" s="0"/>
      <c r="MDS56" s="0"/>
      <c r="MDT56" s="0"/>
      <c r="MDU56" s="0"/>
      <c r="MDV56" s="0"/>
      <c r="MDW56" s="0"/>
      <c r="MDX56" s="0"/>
      <c r="MDY56" s="0"/>
      <c r="MDZ56" s="0"/>
      <c r="MEA56" s="0"/>
      <c r="MEB56" s="0"/>
      <c r="MEC56" s="0"/>
      <c r="MED56" s="0"/>
      <c r="MEE56" s="0"/>
      <c r="MEF56" s="0"/>
      <c r="MEG56" s="0"/>
      <c r="MEH56" s="0"/>
      <c r="MEI56" s="0"/>
      <c r="MEJ56" s="0"/>
      <c r="MEK56" s="0"/>
      <c r="MEL56" s="0"/>
      <c r="MEM56" s="0"/>
      <c r="MEN56" s="0"/>
      <c r="MEO56" s="0"/>
      <c r="MEP56" s="0"/>
      <c r="MEQ56" s="0"/>
      <c r="MER56" s="0"/>
      <c r="MES56" s="0"/>
      <c r="MET56" s="0"/>
      <c r="MEU56" s="0"/>
      <c r="MEV56" s="0"/>
      <c r="MEW56" s="0"/>
      <c r="MEX56" s="0"/>
      <c r="MEY56" s="0"/>
      <c r="MEZ56" s="0"/>
      <c r="MFA56" s="0"/>
      <c r="MFB56" s="0"/>
      <c r="MFC56" s="0"/>
      <c r="MFD56" s="0"/>
      <c r="MFE56" s="0"/>
      <c r="MFF56" s="0"/>
      <c r="MFG56" s="0"/>
      <c r="MFH56" s="0"/>
      <c r="MFI56" s="0"/>
      <c r="MFJ56" s="0"/>
      <c r="MFK56" s="0"/>
      <c r="MFL56" s="0"/>
      <c r="MFM56" s="0"/>
      <c r="MFN56" s="0"/>
      <c r="MFO56" s="0"/>
      <c r="MFP56" s="0"/>
      <c r="MFQ56" s="0"/>
      <c r="MFR56" s="0"/>
      <c r="MFS56" s="0"/>
      <c r="MFT56" s="0"/>
      <c r="MFU56" s="0"/>
      <c r="MFV56" s="0"/>
      <c r="MFW56" s="0"/>
      <c r="MFX56" s="0"/>
      <c r="MFY56" s="0"/>
      <c r="MFZ56" s="0"/>
      <c r="MGA56" s="0"/>
      <c r="MGB56" s="0"/>
      <c r="MGC56" s="0"/>
      <c r="MGD56" s="0"/>
      <c r="MGE56" s="0"/>
      <c r="MGF56" s="0"/>
      <c r="MGG56" s="0"/>
      <c r="MGH56" s="0"/>
      <c r="MGI56" s="0"/>
      <c r="MGJ56" s="0"/>
      <c r="MGK56" s="0"/>
      <c r="MGL56" s="0"/>
      <c r="MGM56" s="0"/>
      <c r="MGN56" s="0"/>
      <c r="MGO56" s="0"/>
      <c r="MGP56" s="0"/>
      <c r="MGQ56" s="0"/>
      <c r="MGR56" s="0"/>
      <c r="MGS56" s="0"/>
      <c r="MGT56" s="0"/>
      <c r="MGU56" s="0"/>
      <c r="MGV56" s="0"/>
      <c r="MGW56" s="0"/>
      <c r="MGX56" s="0"/>
      <c r="MGY56" s="0"/>
      <c r="MGZ56" s="0"/>
      <c r="MHA56" s="0"/>
      <c r="MHB56" s="0"/>
      <c r="MHC56" s="0"/>
      <c r="MHD56" s="0"/>
      <c r="MHE56" s="0"/>
      <c r="MHF56" s="0"/>
      <c r="MHG56" s="0"/>
      <c r="MHH56" s="0"/>
      <c r="MHI56" s="0"/>
      <c r="MHJ56" s="0"/>
      <c r="MHK56" s="0"/>
      <c r="MHL56" s="0"/>
      <c r="MHM56" s="0"/>
      <c r="MHN56" s="0"/>
      <c r="MHO56" s="0"/>
      <c r="MHP56" s="0"/>
      <c r="MHQ56" s="0"/>
      <c r="MHR56" s="0"/>
      <c r="MHS56" s="0"/>
      <c r="MHT56" s="0"/>
      <c r="MHU56" s="0"/>
      <c r="MHV56" s="0"/>
      <c r="MHW56" s="0"/>
      <c r="MHX56" s="0"/>
      <c r="MHY56" s="0"/>
      <c r="MHZ56" s="0"/>
      <c r="MIA56" s="0"/>
      <c r="MIB56" s="0"/>
      <c r="MIC56" s="0"/>
      <c r="MID56" s="0"/>
      <c r="MIE56" s="0"/>
      <c r="MIF56" s="0"/>
      <c r="MIG56" s="0"/>
      <c r="MIH56" s="0"/>
      <c r="MII56" s="0"/>
      <c r="MIJ56" s="0"/>
      <c r="MIK56" s="0"/>
      <c r="MIL56" s="0"/>
      <c r="MIM56" s="0"/>
      <c r="MIN56" s="0"/>
      <c r="MIO56" s="0"/>
      <c r="MIP56" s="0"/>
      <c r="MIQ56" s="0"/>
      <c r="MIR56" s="0"/>
      <c r="MIS56" s="0"/>
      <c r="MIT56" s="0"/>
      <c r="MIU56" s="0"/>
      <c r="MIV56" s="0"/>
      <c r="MIW56" s="0"/>
      <c r="MIX56" s="0"/>
      <c r="MIY56" s="0"/>
      <c r="MIZ56" s="0"/>
      <c r="MJA56" s="0"/>
      <c r="MJB56" s="0"/>
      <c r="MJC56" s="0"/>
      <c r="MJD56" s="0"/>
      <c r="MJE56" s="0"/>
      <c r="MJF56" s="0"/>
      <c r="MJG56" s="0"/>
      <c r="MJH56" s="0"/>
      <c r="MJI56" s="0"/>
      <c r="MJJ56" s="0"/>
      <c r="MJK56" s="0"/>
      <c r="MJL56" s="0"/>
      <c r="MJM56" s="0"/>
      <c r="MJN56" s="0"/>
      <c r="MJO56" s="0"/>
      <c r="MJP56" s="0"/>
      <c r="MJQ56" s="0"/>
      <c r="MJR56" s="0"/>
      <c r="MJS56" s="0"/>
      <c r="MJT56" s="0"/>
      <c r="MJU56" s="0"/>
      <c r="MJV56" s="0"/>
      <c r="MJW56" s="0"/>
      <c r="MJX56" s="0"/>
      <c r="MJY56" s="0"/>
      <c r="MJZ56" s="0"/>
      <c r="MKA56" s="0"/>
      <c r="MKB56" s="0"/>
      <c r="MKC56" s="0"/>
      <c r="MKD56" s="0"/>
      <c r="MKE56" s="0"/>
      <c r="MKF56" s="0"/>
      <c r="MKG56" s="0"/>
      <c r="MKH56" s="0"/>
      <c r="MKI56" s="0"/>
      <c r="MKJ56" s="0"/>
      <c r="MKK56" s="0"/>
      <c r="MKL56" s="0"/>
      <c r="MKM56" s="0"/>
      <c r="MKN56" s="0"/>
      <c r="MKO56" s="0"/>
      <c r="MKP56" s="0"/>
      <c r="MKQ56" s="0"/>
      <c r="MKR56" s="0"/>
      <c r="MKS56" s="0"/>
      <c r="MKT56" s="0"/>
      <c r="MKU56" s="0"/>
      <c r="MKV56" s="0"/>
      <c r="MKW56" s="0"/>
      <c r="MKX56" s="0"/>
      <c r="MKY56" s="0"/>
      <c r="MKZ56" s="0"/>
      <c r="MLA56" s="0"/>
      <c r="MLB56" s="0"/>
      <c r="MLC56" s="0"/>
      <c r="MLD56" s="0"/>
      <c r="MLE56" s="0"/>
      <c r="MLF56" s="0"/>
      <c r="MLG56" s="0"/>
      <c r="MLH56" s="0"/>
      <c r="MLI56" s="0"/>
      <c r="MLJ56" s="0"/>
      <c r="MLK56" s="0"/>
      <c r="MLL56" s="0"/>
      <c r="MLM56" s="0"/>
      <c r="MLN56" s="0"/>
      <c r="MLO56" s="0"/>
      <c r="MLP56" s="0"/>
      <c r="MLQ56" s="0"/>
      <c r="MLR56" s="0"/>
      <c r="MLS56" s="0"/>
      <c r="MLT56" s="0"/>
      <c r="MLU56" s="0"/>
      <c r="MLV56" s="0"/>
      <c r="MLW56" s="0"/>
      <c r="MLX56" s="0"/>
      <c r="MLY56" s="0"/>
      <c r="MLZ56" s="0"/>
      <c r="MMA56" s="0"/>
      <c r="MMB56" s="0"/>
      <c r="MMC56" s="0"/>
      <c r="MMD56" s="0"/>
      <c r="MME56" s="0"/>
      <c r="MMF56" s="0"/>
      <c r="MMG56" s="0"/>
      <c r="MMH56" s="0"/>
      <c r="MMI56" s="0"/>
      <c r="MMJ56" s="0"/>
      <c r="MMK56" s="0"/>
      <c r="MML56" s="0"/>
      <c r="MMM56" s="0"/>
      <c r="MMN56" s="0"/>
      <c r="MMO56" s="0"/>
      <c r="MMP56" s="0"/>
      <c r="MMQ56" s="0"/>
      <c r="MMR56" s="0"/>
      <c r="MMS56" s="0"/>
      <c r="MMT56" s="0"/>
      <c r="MMU56" s="0"/>
      <c r="MMV56" s="0"/>
      <c r="MMW56" s="0"/>
      <c r="MMX56" s="0"/>
      <c r="MMY56" s="0"/>
      <c r="MMZ56" s="0"/>
      <c r="MNA56" s="0"/>
      <c r="MNB56" s="0"/>
      <c r="MNC56" s="0"/>
      <c r="MND56" s="0"/>
      <c r="MNE56" s="0"/>
      <c r="MNF56" s="0"/>
      <c r="MNG56" s="0"/>
      <c r="MNH56" s="0"/>
      <c r="MNI56" s="0"/>
      <c r="MNJ56" s="0"/>
      <c r="MNK56" s="0"/>
      <c r="MNL56" s="0"/>
      <c r="MNM56" s="0"/>
      <c r="MNN56" s="0"/>
      <c r="MNO56" s="0"/>
      <c r="MNP56" s="0"/>
      <c r="MNQ56" s="0"/>
      <c r="MNR56" s="0"/>
      <c r="MNS56" s="0"/>
      <c r="MNT56" s="0"/>
      <c r="MNU56" s="0"/>
      <c r="MNV56" s="0"/>
      <c r="MNW56" s="0"/>
      <c r="MNX56" s="0"/>
      <c r="MNY56" s="0"/>
      <c r="MNZ56" s="0"/>
      <c r="MOA56" s="0"/>
      <c r="MOB56" s="0"/>
      <c r="MOC56" s="0"/>
      <c r="MOD56" s="0"/>
      <c r="MOE56" s="0"/>
      <c r="MOF56" s="0"/>
      <c r="MOG56" s="0"/>
      <c r="MOH56" s="0"/>
      <c r="MOI56" s="0"/>
      <c r="MOJ56" s="0"/>
      <c r="MOK56" s="0"/>
      <c r="MOL56" s="0"/>
      <c r="MOM56" s="0"/>
      <c r="MON56" s="0"/>
      <c r="MOO56" s="0"/>
      <c r="MOP56" s="0"/>
      <c r="MOQ56" s="0"/>
      <c r="MOR56" s="0"/>
      <c r="MOS56" s="0"/>
      <c r="MOT56" s="0"/>
      <c r="MOU56" s="0"/>
      <c r="MOV56" s="0"/>
      <c r="MOW56" s="0"/>
      <c r="MOX56" s="0"/>
      <c r="MOY56" s="0"/>
      <c r="MOZ56" s="0"/>
      <c r="MPA56" s="0"/>
      <c r="MPB56" s="0"/>
      <c r="MPC56" s="0"/>
      <c r="MPD56" s="0"/>
      <c r="MPE56" s="0"/>
      <c r="MPF56" s="0"/>
      <c r="MPG56" s="0"/>
      <c r="MPH56" s="0"/>
      <c r="MPI56" s="0"/>
      <c r="MPJ56" s="0"/>
      <c r="MPK56" s="0"/>
      <c r="MPL56" s="0"/>
      <c r="MPM56" s="0"/>
      <c r="MPN56" s="0"/>
      <c r="MPO56" s="0"/>
      <c r="MPP56" s="0"/>
      <c r="MPQ56" s="0"/>
      <c r="MPR56" s="0"/>
      <c r="MPS56" s="0"/>
      <c r="MPT56" s="0"/>
      <c r="MPU56" s="0"/>
      <c r="MPV56" s="0"/>
      <c r="MPW56" s="0"/>
      <c r="MPX56" s="0"/>
      <c r="MPY56" s="0"/>
      <c r="MPZ56" s="0"/>
      <c r="MQA56" s="0"/>
      <c r="MQB56" s="0"/>
      <c r="MQC56" s="0"/>
      <c r="MQD56" s="0"/>
      <c r="MQE56" s="0"/>
      <c r="MQF56" s="0"/>
      <c r="MQG56" s="0"/>
      <c r="MQH56" s="0"/>
      <c r="MQI56" s="0"/>
      <c r="MQJ56" s="0"/>
      <c r="MQK56" s="0"/>
      <c r="MQL56" s="0"/>
      <c r="MQM56" s="0"/>
      <c r="MQN56" s="0"/>
      <c r="MQO56" s="0"/>
      <c r="MQP56" s="0"/>
      <c r="MQQ56" s="0"/>
      <c r="MQR56" s="0"/>
      <c r="MQS56" s="0"/>
      <c r="MQT56" s="0"/>
      <c r="MQU56" s="0"/>
      <c r="MQV56" s="0"/>
      <c r="MQW56" s="0"/>
      <c r="MQX56" s="0"/>
      <c r="MQY56" s="0"/>
      <c r="MQZ56" s="0"/>
      <c r="MRA56" s="0"/>
      <c r="MRB56" s="0"/>
      <c r="MRC56" s="0"/>
      <c r="MRD56" s="0"/>
      <c r="MRE56" s="0"/>
      <c r="MRF56" s="0"/>
      <c r="MRG56" s="0"/>
      <c r="MRH56" s="0"/>
      <c r="MRI56" s="0"/>
      <c r="MRJ56" s="0"/>
      <c r="MRK56" s="0"/>
      <c r="MRL56" s="0"/>
      <c r="MRM56" s="0"/>
      <c r="MRN56" s="0"/>
      <c r="MRO56" s="0"/>
      <c r="MRP56" s="0"/>
      <c r="MRQ56" s="0"/>
      <c r="MRR56" s="0"/>
      <c r="MRS56" s="0"/>
      <c r="MRT56" s="0"/>
      <c r="MRU56" s="0"/>
      <c r="MRV56" s="0"/>
      <c r="MRW56" s="0"/>
      <c r="MRX56" s="0"/>
      <c r="MRY56" s="0"/>
      <c r="MRZ56" s="0"/>
      <c r="MSA56" s="0"/>
      <c r="MSB56" s="0"/>
      <c r="MSC56" s="0"/>
      <c r="MSD56" s="0"/>
      <c r="MSE56" s="0"/>
      <c r="MSF56" s="0"/>
      <c r="MSG56" s="0"/>
      <c r="MSH56" s="0"/>
      <c r="MSI56" s="0"/>
      <c r="MSJ56" s="0"/>
      <c r="MSK56" s="0"/>
      <c r="MSL56" s="0"/>
      <c r="MSM56" s="0"/>
      <c r="MSN56" s="0"/>
      <c r="MSO56" s="0"/>
      <c r="MSP56" s="0"/>
      <c r="MSQ56" s="0"/>
      <c r="MSR56" s="0"/>
      <c r="MSS56" s="0"/>
      <c r="MST56" s="0"/>
      <c r="MSU56" s="0"/>
      <c r="MSV56" s="0"/>
      <c r="MSW56" s="0"/>
      <c r="MSX56" s="0"/>
      <c r="MSY56" s="0"/>
      <c r="MSZ56" s="0"/>
      <c r="MTA56" s="0"/>
      <c r="MTB56" s="0"/>
      <c r="MTC56" s="0"/>
      <c r="MTD56" s="0"/>
      <c r="MTE56" s="0"/>
      <c r="MTF56" s="0"/>
      <c r="MTG56" s="0"/>
      <c r="MTH56" s="0"/>
      <c r="MTI56" s="0"/>
      <c r="MTJ56" s="0"/>
      <c r="MTK56" s="0"/>
      <c r="MTL56" s="0"/>
      <c r="MTM56" s="0"/>
      <c r="MTN56" s="0"/>
      <c r="MTO56" s="0"/>
      <c r="MTP56" s="0"/>
      <c r="MTQ56" s="0"/>
      <c r="MTR56" s="0"/>
      <c r="MTS56" s="0"/>
      <c r="MTT56" s="0"/>
      <c r="MTU56" s="0"/>
      <c r="MTV56" s="0"/>
      <c r="MTW56" s="0"/>
      <c r="MTX56" s="0"/>
      <c r="MTY56" s="0"/>
      <c r="MTZ56" s="0"/>
      <c r="MUA56" s="0"/>
      <c r="MUB56" s="0"/>
      <c r="MUC56" s="0"/>
      <c r="MUD56" s="0"/>
      <c r="MUE56" s="0"/>
      <c r="MUF56" s="0"/>
      <c r="MUG56" s="0"/>
      <c r="MUH56" s="0"/>
      <c r="MUI56" s="0"/>
      <c r="MUJ56" s="0"/>
      <c r="MUK56" s="0"/>
      <c r="MUL56" s="0"/>
      <c r="MUM56" s="0"/>
      <c r="MUN56" s="0"/>
      <c r="MUO56" s="0"/>
      <c r="MUP56" s="0"/>
      <c r="MUQ56" s="0"/>
      <c r="MUR56" s="0"/>
      <c r="MUS56" s="0"/>
      <c r="MUT56" s="0"/>
      <c r="MUU56" s="0"/>
      <c r="MUV56" s="0"/>
      <c r="MUW56" s="0"/>
      <c r="MUX56" s="0"/>
      <c r="MUY56" s="0"/>
      <c r="MUZ56" s="0"/>
      <c r="MVA56" s="0"/>
      <c r="MVB56" s="0"/>
      <c r="MVC56" s="0"/>
      <c r="MVD56" s="0"/>
      <c r="MVE56" s="0"/>
      <c r="MVF56" s="0"/>
      <c r="MVG56" s="0"/>
      <c r="MVH56" s="0"/>
      <c r="MVI56" s="0"/>
      <c r="MVJ56" s="0"/>
      <c r="MVK56" s="0"/>
      <c r="MVL56" s="0"/>
      <c r="MVM56" s="0"/>
      <c r="MVN56" s="0"/>
      <c r="MVO56" s="0"/>
      <c r="MVP56" s="0"/>
      <c r="MVQ56" s="0"/>
      <c r="MVR56" s="0"/>
      <c r="MVS56" s="0"/>
      <c r="MVT56" s="0"/>
      <c r="MVU56" s="0"/>
      <c r="MVV56" s="0"/>
      <c r="MVW56" s="0"/>
      <c r="MVX56" s="0"/>
      <c r="MVY56" s="0"/>
      <c r="MVZ56" s="0"/>
      <c r="MWA56" s="0"/>
      <c r="MWB56" s="0"/>
      <c r="MWC56" s="0"/>
      <c r="MWD56" s="0"/>
      <c r="MWE56" s="0"/>
      <c r="MWF56" s="0"/>
      <c r="MWG56" s="0"/>
      <c r="MWH56" s="0"/>
      <c r="MWI56" s="0"/>
      <c r="MWJ56" s="0"/>
      <c r="MWK56" s="0"/>
      <c r="MWL56" s="0"/>
      <c r="MWM56" s="0"/>
      <c r="MWN56" s="0"/>
      <c r="MWO56" s="0"/>
      <c r="MWP56" s="0"/>
      <c r="MWQ56" s="0"/>
      <c r="MWR56" s="0"/>
      <c r="MWS56" s="0"/>
      <c r="MWT56" s="0"/>
      <c r="MWU56" s="0"/>
      <c r="MWV56" s="0"/>
      <c r="MWW56" s="0"/>
      <c r="MWX56" s="0"/>
      <c r="MWY56" s="0"/>
      <c r="MWZ56" s="0"/>
      <c r="MXA56" s="0"/>
      <c r="MXB56" s="0"/>
      <c r="MXC56" s="0"/>
      <c r="MXD56" s="0"/>
      <c r="MXE56" s="0"/>
      <c r="MXF56" s="0"/>
      <c r="MXG56" s="0"/>
      <c r="MXH56" s="0"/>
      <c r="MXI56" s="0"/>
      <c r="MXJ56" s="0"/>
      <c r="MXK56" s="0"/>
      <c r="MXL56" s="0"/>
      <c r="MXM56" s="0"/>
      <c r="MXN56" s="0"/>
      <c r="MXO56" s="0"/>
      <c r="MXP56" s="0"/>
      <c r="MXQ56" s="0"/>
      <c r="MXR56" s="0"/>
      <c r="MXS56" s="0"/>
      <c r="MXT56" s="0"/>
      <c r="MXU56" s="0"/>
      <c r="MXV56" s="0"/>
      <c r="MXW56" s="0"/>
      <c r="MXX56" s="0"/>
      <c r="MXY56" s="0"/>
      <c r="MXZ56" s="0"/>
      <c r="MYA56" s="0"/>
      <c r="MYB56" s="0"/>
      <c r="MYC56" s="0"/>
      <c r="MYD56" s="0"/>
      <c r="MYE56" s="0"/>
      <c r="MYF56" s="0"/>
      <c r="MYG56" s="0"/>
      <c r="MYH56" s="0"/>
      <c r="MYI56" s="0"/>
      <c r="MYJ56" s="0"/>
      <c r="MYK56" s="0"/>
      <c r="MYL56" s="0"/>
      <c r="MYM56" s="0"/>
      <c r="MYN56" s="0"/>
      <c r="MYO56" s="0"/>
      <c r="MYP56" s="0"/>
      <c r="MYQ56" s="0"/>
      <c r="MYR56" s="0"/>
      <c r="MYS56" s="0"/>
      <c r="MYT56" s="0"/>
      <c r="MYU56" s="0"/>
      <c r="MYV56" s="0"/>
      <c r="MYW56" s="0"/>
      <c r="MYX56" s="0"/>
      <c r="MYY56" s="0"/>
      <c r="MYZ56" s="0"/>
      <c r="MZA56" s="0"/>
      <c r="MZB56" s="0"/>
      <c r="MZC56" s="0"/>
      <c r="MZD56" s="0"/>
      <c r="MZE56" s="0"/>
      <c r="MZF56" s="0"/>
      <c r="MZG56" s="0"/>
      <c r="MZH56" s="0"/>
      <c r="MZI56" s="0"/>
      <c r="MZJ56" s="0"/>
      <c r="MZK56" s="0"/>
      <c r="MZL56" s="0"/>
      <c r="MZM56" s="0"/>
      <c r="MZN56" s="0"/>
      <c r="MZO56" s="0"/>
      <c r="MZP56" s="0"/>
      <c r="MZQ56" s="0"/>
      <c r="MZR56" s="0"/>
      <c r="MZS56" s="0"/>
      <c r="MZT56" s="0"/>
      <c r="MZU56" s="0"/>
      <c r="MZV56" s="0"/>
      <c r="MZW56" s="0"/>
      <c r="MZX56" s="0"/>
      <c r="MZY56" s="0"/>
      <c r="MZZ56" s="0"/>
      <c r="NAA56" s="0"/>
      <c r="NAB56" s="0"/>
      <c r="NAC56" s="0"/>
      <c r="NAD56" s="0"/>
      <c r="NAE56" s="0"/>
      <c r="NAF56" s="0"/>
      <c r="NAG56" s="0"/>
      <c r="NAH56" s="0"/>
      <c r="NAI56" s="0"/>
      <c r="NAJ56" s="0"/>
      <c r="NAK56" s="0"/>
      <c r="NAL56" s="0"/>
      <c r="NAM56" s="0"/>
      <c r="NAN56" s="0"/>
      <c r="NAO56" s="0"/>
      <c r="NAP56" s="0"/>
      <c r="NAQ56" s="0"/>
      <c r="NAR56" s="0"/>
      <c r="NAS56" s="0"/>
      <c r="NAT56" s="0"/>
      <c r="NAU56" s="0"/>
      <c r="NAV56" s="0"/>
      <c r="NAW56" s="0"/>
      <c r="NAX56" s="0"/>
      <c r="NAY56" s="0"/>
      <c r="NAZ56" s="0"/>
      <c r="NBA56" s="0"/>
      <c r="NBB56" s="0"/>
      <c r="NBC56" s="0"/>
      <c r="NBD56" s="0"/>
      <c r="NBE56" s="0"/>
      <c r="NBF56" s="0"/>
      <c r="NBG56" s="0"/>
      <c r="NBH56" s="0"/>
      <c r="NBI56" s="0"/>
      <c r="NBJ56" s="0"/>
      <c r="NBK56" s="0"/>
      <c r="NBL56" s="0"/>
      <c r="NBM56" s="0"/>
      <c r="NBN56" s="0"/>
      <c r="NBO56" s="0"/>
      <c r="NBP56" s="0"/>
      <c r="NBQ56" s="0"/>
      <c r="NBR56" s="0"/>
      <c r="NBS56" s="0"/>
      <c r="NBT56" s="0"/>
      <c r="NBU56" s="0"/>
      <c r="NBV56" s="0"/>
      <c r="NBW56" s="0"/>
      <c r="NBX56" s="0"/>
      <c r="NBY56" s="0"/>
      <c r="NBZ56" s="0"/>
      <c r="NCA56" s="0"/>
      <c r="NCB56" s="0"/>
      <c r="NCC56" s="0"/>
      <c r="NCD56" s="0"/>
      <c r="NCE56" s="0"/>
      <c r="NCF56" s="0"/>
      <c r="NCG56" s="0"/>
      <c r="NCH56" s="0"/>
      <c r="NCI56" s="0"/>
      <c r="NCJ56" s="0"/>
      <c r="NCK56" s="0"/>
      <c r="NCL56" s="0"/>
      <c r="NCM56" s="0"/>
      <c r="NCN56" s="0"/>
      <c r="NCO56" s="0"/>
      <c r="NCP56" s="0"/>
      <c r="NCQ56" s="0"/>
      <c r="NCR56" s="0"/>
      <c r="NCS56" s="0"/>
      <c r="NCT56" s="0"/>
      <c r="NCU56" s="0"/>
      <c r="NCV56" s="0"/>
      <c r="NCW56" s="0"/>
      <c r="NCX56" s="0"/>
      <c r="NCY56" s="0"/>
      <c r="NCZ56" s="0"/>
      <c r="NDA56" s="0"/>
      <c r="NDB56" s="0"/>
      <c r="NDC56" s="0"/>
      <c r="NDD56" s="0"/>
      <c r="NDE56" s="0"/>
      <c r="NDF56" s="0"/>
      <c r="NDG56" s="0"/>
      <c r="NDH56" s="0"/>
      <c r="NDI56" s="0"/>
      <c r="NDJ56" s="0"/>
      <c r="NDK56" s="0"/>
      <c r="NDL56" s="0"/>
      <c r="NDM56" s="0"/>
      <c r="NDN56" s="0"/>
      <c r="NDO56" s="0"/>
      <c r="NDP56" s="0"/>
      <c r="NDQ56" s="0"/>
      <c r="NDR56" s="0"/>
      <c r="NDS56" s="0"/>
      <c r="NDT56" s="0"/>
      <c r="NDU56" s="0"/>
      <c r="NDV56" s="0"/>
      <c r="NDW56" s="0"/>
      <c r="NDX56" s="0"/>
      <c r="NDY56" s="0"/>
      <c r="NDZ56" s="0"/>
      <c r="NEA56" s="0"/>
      <c r="NEB56" s="0"/>
      <c r="NEC56" s="0"/>
      <c r="NED56" s="0"/>
      <c r="NEE56" s="0"/>
      <c r="NEF56" s="0"/>
      <c r="NEG56" s="0"/>
      <c r="NEH56" s="0"/>
      <c r="NEI56" s="0"/>
      <c r="NEJ56" s="0"/>
      <c r="NEK56" s="0"/>
      <c r="NEL56" s="0"/>
      <c r="NEM56" s="0"/>
      <c r="NEN56" s="0"/>
      <c r="NEO56" s="0"/>
      <c r="NEP56" s="0"/>
      <c r="NEQ56" s="0"/>
      <c r="NER56" s="0"/>
      <c r="NES56" s="0"/>
      <c r="NET56" s="0"/>
      <c r="NEU56" s="0"/>
      <c r="NEV56" s="0"/>
      <c r="NEW56" s="0"/>
      <c r="NEX56" s="0"/>
      <c r="NEY56" s="0"/>
      <c r="NEZ56" s="0"/>
      <c r="NFA56" s="0"/>
      <c r="NFB56" s="0"/>
      <c r="NFC56" s="0"/>
      <c r="NFD56" s="0"/>
      <c r="NFE56" s="0"/>
      <c r="NFF56" s="0"/>
      <c r="NFG56" s="0"/>
      <c r="NFH56" s="0"/>
      <c r="NFI56" s="0"/>
      <c r="NFJ56" s="0"/>
      <c r="NFK56" s="0"/>
      <c r="NFL56" s="0"/>
      <c r="NFM56" s="0"/>
      <c r="NFN56" s="0"/>
      <c r="NFO56" s="0"/>
      <c r="NFP56" s="0"/>
      <c r="NFQ56" s="0"/>
      <c r="NFR56" s="0"/>
      <c r="NFS56" s="0"/>
      <c r="NFT56" s="0"/>
      <c r="NFU56" s="0"/>
      <c r="NFV56" s="0"/>
      <c r="NFW56" s="0"/>
      <c r="NFX56" s="0"/>
      <c r="NFY56" s="0"/>
      <c r="NFZ56" s="0"/>
      <c r="NGA56" s="0"/>
      <c r="NGB56" s="0"/>
      <c r="NGC56" s="0"/>
      <c r="NGD56" s="0"/>
      <c r="NGE56" s="0"/>
      <c r="NGF56" s="0"/>
      <c r="NGG56" s="0"/>
      <c r="NGH56" s="0"/>
      <c r="NGI56" s="0"/>
      <c r="NGJ56" s="0"/>
      <c r="NGK56" s="0"/>
      <c r="NGL56" s="0"/>
      <c r="NGM56" s="0"/>
      <c r="NGN56" s="0"/>
      <c r="NGO56" s="0"/>
      <c r="NGP56" s="0"/>
      <c r="NGQ56" s="0"/>
      <c r="NGR56" s="0"/>
      <c r="NGS56" s="0"/>
      <c r="NGT56" s="0"/>
      <c r="NGU56" s="0"/>
      <c r="NGV56" s="0"/>
      <c r="NGW56" s="0"/>
      <c r="NGX56" s="0"/>
      <c r="NGY56" s="0"/>
      <c r="NGZ56" s="0"/>
      <c r="NHA56" s="0"/>
      <c r="NHB56" s="0"/>
      <c r="NHC56" s="0"/>
      <c r="NHD56" s="0"/>
      <c r="NHE56" s="0"/>
      <c r="NHF56" s="0"/>
      <c r="NHG56" s="0"/>
      <c r="NHH56" s="0"/>
      <c r="NHI56" s="0"/>
      <c r="NHJ56" s="0"/>
      <c r="NHK56" s="0"/>
      <c r="NHL56" s="0"/>
      <c r="NHM56" s="0"/>
      <c r="NHN56" s="0"/>
      <c r="NHO56" s="0"/>
      <c r="NHP56" s="0"/>
      <c r="NHQ56" s="0"/>
      <c r="NHR56" s="0"/>
      <c r="NHS56" s="0"/>
      <c r="NHT56" s="0"/>
      <c r="NHU56" s="0"/>
      <c r="NHV56" s="0"/>
      <c r="NHW56" s="0"/>
      <c r="NHX56" s="0"/>
      <c r="NHY56" s="0"/>
      <c r="NHZ56" s="0"/>
      <c r="NIA56" s="0"/>
      <c r="NIB56" s="0"/>
      <c r="NIC56" s="0"/>
      <c r="NID56" s="0"/>
      <c r="NIE56" s="0"/>
      <c r="NIF56" s="0"/>
      <c r="NIG56" s="0"/>
      <c r="NIH56" s="0"/>
      <c r="NII56" s="0"/>
      <c r="NIJ56" s="0"/>
      <c r="NIK56" s="0"/>
      <c r="NIL56" s="0"/>
      <c r="NIM56" s="0"/>
      <c r="NIN56" s="0"/>
      <c r="NIO56" s="0"/>
      <c r="NIP56" s="0"/>
      <c r="NIQ56" s="0"/>
      <c r="NIR56" s="0"/>
      <c r="NIS56" s="0"/>
      <c r="NIT56" s="0"/>
      <c r="NIU56" s="0"/>
      <c r="NIV56" s="0"/>
      <c r="NIW56" s="0"/>
      <c r="NIX56" s="0"/>
      <c r="NIY56" s="0"/>
      <c r="NIZ56" s="0"/>
      <c r="NJA56" s="0"/>
      <c r="NJB56" s="0"/>
      <c r="NJC56" s="0"/>
      <c r="NJD56" s="0"/>
      <c r="NJE56" s="0"/>
      <c r="NJF56" s="0"/>
      <c r="NJG56" s="0"/>
      <c r="NJH56" s="0"/>
      <c r="NJI56" s="0"/>
      <c r="NJJ56" s="0"/>
      <c r="NJK56" s="0"/>
      <c r="NJL56" s="0"/>
      <c r="NJM56" s="0"/>
      <c r="NJN56" s="0"/>
      <c r="NJO56" s="0"/>
      <c r="NJP56" s="0"/>
      <c r="NJQ56" s="0"/>
      <c r="NJR56" s="0"/>
      <c r="NJS56" s="0"/>
      <c r="NJT56" s="0"/>
      <c r="NJU56" s="0"/>
      <c r="NJV56" s="0"/>
      <c r="NJW56" s="0"/>
      <c r="NJX56" s="0"/>
      <c r="NJY56" s="0"/>
      <c r="NJZ56" s="0"/>
      <c r="NKA56" s="0"/>
      <c r="NKB56" s="0"/>
      <c r="NKC56" s="0"/>
      <c r="NKD56" s="0"/>
      <c r="NKE56" s="0"/>
      <c r="NKF56" s="0"/>
      <c r="NKG56" s="0"/>
      <c r="NKH56" s="0"/>
      <c r="NKI56" s="0"/>
      <c r="NKJ56" s="0"/>
      <c r="NKK56" s="0"/>
      <c r="NKL56" s="0"/>
      <c r="NKM56" s="0"/>
      <c r="NKN56" s="0"/>
      <c r="NKO56" s="0"/>
      <c r="NKP56" s="0"/>
      <c r="NKQ56" s="0"/>
      <c r="NKR56" s="0"/>
      <c r="NKS56" s="0"/>
      <c r="NKT56" s="0"/>
      <c r="NKU56" s="0"/>
      <c r="NKV56" s="0"/>
      <c r="NKW56" s="0"/>
      <c r="NKX56" s="0"/>
      <c r="NKY56" s="0"/>
      <c r="NKZ56" s="0"/>
      <c r="NLA56" s="0"/>
      <c r="NLB56" s="0"/>
      <c r="NLC56" s="0"/>
      <c r="NLD56" s="0"/>
      <c r="NLE56" s="0"/>
      <c r="NLF56" s="0"/>
      <c r="NLG56" s="0"/>
      <c r="NLH56" s="0"/>
      <c r="NLI56" s="0"/>
      <c r="NLJ56" s="0"/>
      <c r="NLK56" s="0"/>
      <c r="NLL56" s="0"/>
      <c r="NLM56" s="0"/>
      <c r="NLN56" s="0"/>
      <c r="NLO56" s="0"/>
      <c r="NLP56" s="0"/>
      <c r="NLQ56" s="0"/>
      <c r="NLR56" s="0"/>
      <c r="NLS56" s="0"/>
      <c r="NLT56" s="0"/>
      <c r="NLU56" s="0"/>
      <c r="NLV56" s="0"/>
      <c r="NLW56" s="0"/>
      <c r="NLX56" s="0"/>
      <c r="NLY56" s="0"/>
      <c r="NLZ56" s="0"/>
      <c r="NMA56" s="0"/>
      <c r="NMB56" s="0"/>
      <c r="NMC56" s="0"/>
      <c r="NMD56" s="0"/>
      <c r="NME56" s="0"/>
      <c r="NMF56" s="0"/>
      <c r="NMG56" s="0"/>
      <c r="NMH56" s="0"/>
      <c r="NMI56" s="0"/>
      <c r="NMJ56" s="0"/>
      <c r="NMK56" s="0"/>
      <c r="NML56" s="0"/>
      <c r="NMM56" s="0"/>
      <c r="NMN56" s="0"/>
      <c r="NMO56" s="0"/>
      <c r="NMP56" s="0"/>
      <c r="NMQ56" s="0"/>
      <c r="NMR56" s="0"/>
      <c r="NMS56" s="0"/>
      <c r="NMT56" s="0"/>
      <c r="NMU56" s="0"/>
      <c r="NMV56" s="0"/>
      <c r="NMW56" s="0"/>
      <c r="NMX56" s="0"/>
      <c r="NMY56" s="0"/>
      <c r="NMZ56" s="0"/>
      <c r="NNA56" s="0"/>
      <c r="NNB56" s="0"/>
      <c r="NNC56" s="0"/>
      <c r="NND56" s="0"/>
      <c r="NNE56" s="0"/>
      <c r="NNF56" s="0"/>
      <c r="NNG56" s="0"/>
      <c r="NNH56" s="0"/>
      <c r="NNI56" s="0"/>
      <c r="NNJ56" s="0"/>
      <c r="NNK56" s="0"/>
      <c r="NNL56" s="0"/>
      <c r="NNM56" s="0"/>
      <c r="NNN56" s="0"/>
      <c r="NNO56" s="0"/>
      <c r="NNP56" s="0"/>
      <c r="NNQ56" s="0"/>
      <c r="NNR56" s="0"/>
      <c r="NNS56" s="0"/>
      <c r="NNT56" s="0"/>
      <c r="NNU56" s="0"/>
      <c r="NNV56" s="0"/>
      <c r="NNW56" s="0"/>
      <c r="NNX56" s="0"/>
      <c r="NNY56" s="0"/>
      <c r="NNZ56" s="0"/>
      <c r="NOA56" s="0"/>
      <c r="NOB56" s="0"/>
      <c r="NOC56" s="0"/>
      <c r="NOD56" s="0"/>
      <c r="NOE56" s="0"/>
      <c r="NOF56" s="0"/>
      <c r="NOG56" s="0"/>
      <c r="NOH56" s="0"/>
      <c r="NOI56" s="0"/>
      <c r="NOJ56" s="0"/>
      <c r="NOK56" s="0"/>
      <c r="NOL56" s="0"/>
      <c r="NOM56" s="0"/>
      <c r="NON56" s="0"/>
      <c r="NOO56" s="0"/>
      <c r="NOP56" s="0"/>
      <c r="NOQ56" s="0"/>
      <c r="NOR56" s="0"/>
      <c r="NOS56" s="0"/>
      <c r="NOT56" s="0"/>
      <c r="NOU56" s="0"/>
      <c r="NOV56" s="0"/>
      <c r="NOW56" s="0"/>
      <c r="NOX56" s="0"/>
      <c r="NOY56" s="0"/>
      <c r="NOZ56" s="0"/>
      <c r="NPA56" s="0"/>
      <c r="NPB56" s="0"/>
      <c r="NPC56" s="0"/>
      <c r="NPD56" s="0"/>
      <c r="NPE56" s="0"/>
      <c r="NPF56" s="0"/>
      <c r="NPG56" s="0"/>
      <c r="NPH56" s="0"/>
      <c r="NPI56" s="0"/>
      <c r="NPJ56" s="0"/>
      <c r="NPK56" s="0"/>
      <c r="NPL56" s="0"/>
      <c r="NPM56" s="0"/>
      <c r="NPN56" s="0"/>
      <c r="NPO56" s="0"/>
      <c r="NPP56" s="0"/>
      <c r="NPQ56" s="0"/>
      <c r="NPR56" s="0"/>
      <c r="NPS56" s="0"/>
      <c r="NPT56" s="0"/>
      <c r="NPU56" s="0"/>
      <c r="NPV56" s="0"/>
      <c r="NPW56" s="0"/>
      <c r="NPX56" s="0"/>
      <c r="NPY56" s="0"/>
      <c r="NPZ56" s="0"/>
      <c r="NQA56" s="0"/>
      <c r="NQB56" s="0"/>
      <c r="NQC56" s="0"/>
      <c r="NQD56" s="0"/>
      <c r="NQE56" s="0"/>
      <c r="NQF56" s="0"/>
      <c r="NQG56" s="0"/>
      <c r="NQH56" s="0"/>
      <c r="NQI56" s="0"/>
      <c r="NQJ56" s="0"/>
      <c r="NQK56" s="0"/>
      <c r="NQL56" s="0"/>
      <c r="NQM56" s="0"/>
      <c r="NQN56" s="0"/>
      <c r="NQO56" s="0"/>
      <c r="NQP56" s="0"/>
      <c r="NQQ56" s="0"/>
      <c r="NQR56" s="0"/>
      <c r="NQS56" s="0"/>
      <c r="NQT56" s="0"/>
      <c r="NQU56" s="0"/>
      <c r="NQV56" s="0"/>
      <c r="NQW56" s="0"/>
      <c r="NQX56" s="0"/>
      <c r="NQY56" s="0"/>
      <c r="NQZ56" s="0"/>
      <c r="NRA56" s="0"/>
      <c r="NRB56" s="0"/>
      <c r="NRC56" s="0"/>
      <c r="NRD56" s="0"/>
      <c r="NRE56" s="0"/>
      <c r="NRF56" s="0"/>
      <c r="NRG56" s="0"/>
      <c r="NRH56" s="0"/>
      <c r="NRI56" s="0"/>
      <c r="NRJ56" s="0"/>
      <c r="NRK56" s="0"/>
      <c r="NRL56" s="0"/>
      <c r="NRM56" s="0"/>
      <c r="NRN56" s="0"/>
      <c r="NRO56" s="0"/>
      <c r="NRP56" s="0"/>
      <c r="NRQ56" s="0"/>
      <c r="NRR56" s="0"/>
      <c r="NRS56" s="0"/>
      <c r="NRT56" s="0"/>
      <c r="NRU56" s="0"/>
      <c r="NRV56" s="0"/>
      <c r="NRW56" s="0"/>
      <c r="NRX56" s="0"/>
      <c r="NRY56" s="0"/>
      <c r="NRZ56" s="0"/>
      <c r="NSA56" s="0"/>
      <c r="NSB56" s="0"/>
      <c r="NSC56" s="0"/>
      <c r="NSD56" s="0"/>
      <c r="NSE56" s="0"/>
      <c r="NSF56" s="0"/>
      <c r="NSG56" s="0"/>
      <c r="NSH56" s="0"/>
      <c r="NSI56" s="0"/>
      <c r="NSJ56" s="0"/>
      <c r="NSK56" s="0"/>
      <c r="NSL56" s="0"/>
      <c r="NSM56" s="0"/>
      <c r="NSN56" s="0"/>
      <c r="NSO56" s="0"/>
      <c r="NSP56" s="0"/>
      <c r="NSQ56" s="0"/>
      <c r="NSR56" s="0"/>
      <c r="NSS56" s="0"/>
      <c r="NST56" s="0"/>
      <c r="NSU56" s="0"/>
      <c r="NSV56" s="0"/>
      <c r="NSW56" s="0"/>
      <c r="NSX56" s="0"/>
      <c r="NSY56" s="0"/>
      <c r="NSZ56" s="0"/>
      <c r="NTA56" s="0"/>
      <c r="NTB56" s="0"/>
      <c r="NTC56" s="0"/>
      <c r="NTD56" s="0"/>
      <c r="NTE56" s="0"/>
      <c r="NTF56" s="0"/>
      <c r="NTG56" s="0"/>
      <c r="NTH56" s="0"/>
      <c r="NTI56" s="0"/>
      <c r="NTJ56" s="0"/>
      <c r="NTK56" s="0"/>
      <c r="NTL56" s="0"/>
      <c r="NTM56" s="0"/>
      <c r="NTN56" s="0"/>
      <c r="NTO56" s="0"/>
      <c r="NTP56" s="0"/>
      <c r="NTQ56" s="0"/>
      <c r="NTR56" s="0"/>
      <c r="NTS56" s="0"/>
      <c r="NTT56" s="0"/>
      <c r="NTU56" s="0"/>
      <c r="NTV56" s="0"/>
      <c r="NTW56" s="0"/>
      <c r="NTX56" s="0"/>
      <c r="NTY56" s="0"/>
      <c r="NTZ56" s="0"/>
      <c r="NUA56" s="0"/>
      <c r="NUB56" s="0"/>
      <c r="NUC56" s="0"/>
      <c r="NUD56" s="0"/>
      <c r="NUE56" s="0"/>
      <c r="NUF56" s="0"/>
      <c r="NUG56" s="0"/>
      <c r="NUH56" s="0"/>
      <c r="NUI56" s="0"/>
      <c r="NUJ56" s="0"/>
      <c r="NUK56" s="0"/>
      <c r="NUL56" s="0"/>
      <c r="NUM56" s="0"/>
      <c r="NUN56" s="0"/>
      <c r="NUO56" s="0"/>
      <c r="NUP56" s="0"/>
      <c r="NUQ56" s="0"/>
      <c r="NUR56" s="0"/>
      <c r="NUS56" s="0"/>
      <c r="NUT56" s="0"/>
      <c r="NUU56" s="0"/>
      <c r="NUV56" s="0"/>
      <c r="NUW56" s="0"/>
      <c r="NUX56" s="0"/>
      <c r="NUY56" s="0"/>
      <c r="NUZ56" s="0"/>
      <c r="NVA56" s="0"/>
      <c r="NVB56" s="0"/>
      <c r="NVC56" s="0"/>
      <c r="NVD56" s="0"/>
      <c r="NVE56" s="0"/>
      <c r="NVF56" s="0"/>
      <c r="NVG56" s="0"/>
      <c r="NVH56" s="0"/>
      <c r="NVI56" s="0"/>
      <c r="NVJ56" s="0"/>
      <c r="NVK56" s="0"/>
      <c r="NVL56" s="0"/>
      <c r="NVM56" s="0"/>
      <c r="NVN56" s="0"/>
      <c r="NVO56" s="0"/>
      <c r="NVP56" s="0"/>
      <c r="NVQ56" s="0"/>
      <c r="NVR56" s="0"/>
      <c r="NVS56" s="0"/>
      <c r="NVT56" s="0"/>
      <c r="NVU56" s="0"/>
      <c r="NVV56" s="0"/>
      <c r="NVW56" s="0"/>
      <c r="NVX56" s="0"/>
      <c r="NVY56" s="0"/>
      <c r="NVZ56" s="0"/>
      <c r="NWA56" s="0"/>
      <c r="NWB56" s="0"/>
      <c r="NWC56" s="0"/>
      <c r="NWD56" s="0"/>
      <c r="NWE56" s="0"/>
      <c r="NWF56" s="0"/>
      <c r="NWG56" s="0"/>
      <c r="NWH56" s="0"/>
      <c r="NWI56" s="0"/>
      <c r="NWJ56" s="0"/>
      <c r="NWK56" s="0"/>
      <c r="NWL56" s="0"/>
      <c r="NWM56" s="0"/>
      <c r="NWN56" s="0"/>
      <c r="NWO56" s="0"/>
      <c r="NWP56" s="0"/>
      <c r="NWQ56" s="0"/>
      <c r="NWR56" s="0"/>
      <c r="NWS56" s="0"/>
      <c r="NWT56" s="0"/>
      <c r="NWU56" s="0"/>
      <c r="NWV56" s="0"/>
      <c r="NWW56" s="0"/>
      <c r="NWX56" s="0"/>
      <c r="NWY56" s="0"/>
      <c r="NWZ56" s="0"/>
      <c r="NXA56" s="0"/>
      <c r="NXB56" s="0"/>
      <c r="NXC56" s="0"/>
      <c r="NXD56" s="0"/>
      <c r="NXE56" s="0"/>
      <c r="NXF56" s="0"/>
      <c r="NXG56" s="0"/>
      <c r="NXH56" s="0"/>
      <c r="NXI56" s="0"/>
      <c r="NXJ56" s="0"/>
      <c r="NXK56" s="0"/>
      <c r="NXL56" s="0"/>
      <c r="NXM56" s="0"/>
      <c r="NXN56" s="0"/>
      <c r="NXO56" s="0"/>
      <c r="NXP56" s="0"/>
      <c r="NXQ56" s="0"/>
      <c r="NXR56" s="0"/>
      <c r="NXS56" s="0"/>
      <c r="NXT56" s="0"/>
      <c r="NXU56" s="0"/>
      <c r="NXV56" s="0"/>
      <c r="NXW56" s="0"/>
      <c r="NXX56" s="0"/>
      <c r="NXY56" s="0"/>
      <c r="NXZ56" s="0"/>
      <c r="NYA56" s="0"/>
      <c r="NYB56" s="0"/>
      <c r="NYC56" s="0"/>
      <c r="NYD56" s="0"/>
      <c r="NYE56" s="0"/>
      <c r="NYF56" s="0"/>
      <c r="NYG56" s="0"/>
      <c r="NYH56" s="0"/>
      <c r="NYI56" s="0"/>
      <c r="NYJ56" s="0"/>
      <c r="NYK56" s="0"/>
      <c r="NYL56" s="0"/>
      <c r="NYM56" s="0"/>
      <c r="NYN56" s="0"/>
      <c r="NYO56" s="0"/>
      <c r="NYP56" s="0"/>
      <c r="NYQ56" s="0"/>
      <c r="NYR56" s="0"/>
      <c r="NYS56" s="0"/>
      <c r="NYT56" s="0"/>
      <c r="NYU56" s="0"/>
      <c r="NYV56" s="0"/>
      <c r="NYW56" s="0"/>
      <c r="NYX56" s="0"/>
      <c r="NYY56" s="0"/>
      <c r="NYZ56" s="0"/>
      <c r="NZA56" s="0"/>
      <c r="NZB56" s="0"/>
      <c r="NZC56" s="0"/>
      <c r="NZD56" s="0"/>
      <c r="NZE56" s="0"/>
      <c r="NZF56" s="0"/>
      <c r="NZG56" s="0"/>
      <c r="NZH56" s="0"/>
      <c r="NZI56" s="0"/>
      <c r="NZJ56" s="0"/>
      <c r="NZK56" s="0"/>
      <c r="NZL56" s="0"/>
      <c r="NZM56" s="0"/>
      <c r="NZN56" s="0"/>
      <c r="NZO56" s="0"/>
      <c r="NZP56" s="0"/>
      <c r="NZQ56" s="0"/>
      <c r="NZR56" s="0"/>
      <c r="NZS56" s="0"/>
      <c r="NZT56" s="0"/>
      <c r="NZU56" s="0"/>
      <c r="NZV56" s="0"/>
      <c r="NZW56" s="0"/>
      <c r="NZX56" s="0"/>
      <c r="NZY56" s="0"/>
      <c r="NZZ56" s="0"/>
      <c r="OAA56" s="0"/>
      <c r="OAB56" s="0"/>
      <c r="OAC56" s="0"/>
      <c r="OAD56" s="0"/>
      <c r="OAE56" s="0"/>
      <c r="OAF56" s="0"/>
      <c r="OAG56" s="0"/>
      <c r="OAH56" s="0"/>
      <c r="OAI56" s="0"/>
      <c r="OAJ56" s="0"/>
      <c r="OAK56" s="0"/>
      <c r="OAL56" s="0"/>
      <c r="OAM56" s="0"/>
      <c r="OAN56" s="0"/>
      <c r="OAO56" s="0"/>
      <c r="OAP56" s="0"/>
      <c r="OAQ56" s="0"/>
      <c r="OAR56" s="0"/>
      <c r="OAS56" s="0"/>
      <c r="OAT56" s="0"/>
      <c r="OAU56" s="0"/>
      <c r="OAV56" s="0"/>
      <c r="OAW56" s="0"/>
      <c r="OAX56" s="0"/>
      <c r="OAY56" s="0"/>
      <c r="OAZ56" s="0"/>
      <c r="OBA56" s="0"/>
      <c r="OBB56" s="0"/>
      <c r="OBC56" s="0"/>
      <c r="OBD56" s="0"/>
      <c r="OBE56" s="0"/>
      <c r="OBF56" s="0"/>
      <c r="OBG56" s="0"/>
      <c r="OBH56" s="0"/>
      <c r="OBI56" s="0"/>
      <c r="OBJ56" s="0"/>
      <c r="OBK56" s="0"/>
      <c r="OBL56" s="0"/>
      <c r="OBM56" s="0"/>
      <c r="OBN56" s="0"/>
      <c r="OBO56" s="0"/>
      <c r="OBP56" s="0"/>
      <c r="OBQ56" s="0"/>
      <c r="OBR56" s="0"/>
      <c r="OBS56" s="0"/>
      <c r="OBT56" s="0"/>
      <c r="OBU56" s="0"/>
      <c r="OBV56" s="0"/>
      <c r="OBW56" s="0"/>
      <c r="OBX56" s="0"/>
      <c r="OBY56" s="0"/>
      <c r="OBZ56" s="0"/>
      <c r="OCA56" s="0"/>
      <c r="OCB56" s="0"/>
      <c r="OCC56" s="0"/>
      <c r="OCD56" s="0"/>
      <c r="OCE56" s="0"/>
      <c r="OCF56" s="0"/>
      <c r="OCG56" s="0"/>
      <c r="OCH56" s="0"/>
      <c r="OCI56" s="0"/>
      <c r="OCJ56" s="0"/>
      <c r="OCK56" s="0"/>
      <c r="OCL56" s="0"/>
      <c r="OCM56" s="0"/>
      <c r="OCN56" s="0"/>
      <c r="OCO56" s="0"/>
      <c r="OCP56" s="0"/>
      <c r="OCQ56" s="0"/>
      <c r="OCR56" s="0"/>
      <c r="OCS56" s="0"/>
      <c r="OCT56" s="0"/>
      <c r="OCU56" s="0"/>
      <c r="OCV56" s="0"/>
      <c r="OCW56" s="0"/>
      <c r="OCX56" s="0"/>
      <c r="OCY56" s="0"/>
      <c r="OCZ56" s="0"/>
      <c r="ODA56" s="0"/>
      <c r="ODB56" s="0"/>
      <c r="ODC56" s="0"/>
      <c r="ODD56" s="0"/>
      <c r="ODE56" s="0"/>
      <c r="ODF56" s="0"/>
      <c r="ODG56" s="0"/>
      <c r="ODH56" s="0"/>
      <c r="ODI56" s="0"/>
      <c r="ODJ56" s="0"/>
      <c r="ODK56" s="0"/>
      <c r="ODL56" s="0"/>
      <c r="ODM56" s="0"/>
      <c r="ODN56" s="0"/>
      <c r="ODO56" s="0"/>
      <c r="ODP56" s="0"/>
      <c r="ODQ56" s="0"/>
      <c r="ODR56" s="0"/>
      <c r="ODS56" s="0"/>
      <c r="ODT56" s="0"/>
      <c r="ODU56" s="0"/>
      <c r="ODV56" s="0"/>
      <c r="ODW56" s="0"/>
      <c r="ODX56" s="0"/>
      <c r="ODY56" s="0"/>
      <c r="ODZ56" s="0"/>
      <c r="OEA56" s="0"/>
      <c r="OEB56" s="0"/>
      <c r="OEC56" s="0"/>
      <c r="OED56" s="0"/>
      <c r="OEE56" s="0"/>
      <c r="OEF56" s="0"/>
      <c r="OEG56" s="0"/>
      <c r="OEH56" s="0"/>
      <c r="OEI56" s="0"/>
      <c r="OEJ56" s="0"/>
      <c r="OEK56" s="0"/>
      <c r="OEL56" s="0"/>
      <c r="OEM56" s="0"/>
      <c r="OEN56" s="0"/>
      <c r="OEO56" s="0"/>
      <c r="OEP56" s="0"/>
      <c r="OEQ56" s="0"/>
      <c r="OER56" s="0"/>
      <c r="OES56" s="0"/>
      <c r="OET56" s="0"/>
      <c r="OEU56" s="0"/>
      <c r="OEV56" s="0"/>
      <c r="OEW56" s="0"/>
      <c r="OEX56" s="0"/>
      <c r="OEY56" s="0"/>
      <c r="OEZ56" s="0"/>
      <c r="OFA56" s="0"/>
      <c r="OFB56" s="0"/>
      <c r="OFC56" s="0"/>
      <c r="OFD56" s="0"/>
      <c r="OFE56" s="0"/>
      <c r="OFF56" s="0"/>
      <c r="OFG56" s="0"/>
      <c r="OFH56" s="0"/>
      <c r="OFI56" s="0"/>
      <c r="OFJ56" s="0"/>
      <c r="OFK56" s="0"/>
      <c r="OFL56" s="0"/>
      <c r="OFM56" s="0"/>
      <c r="OFN56" s="0"/>
      <c r="OFO56" s="0"/>
      <c r="OFP56" s="0"/>
      <c r="OFQ56" s="0"/>
      <c r="OFR56" s="0"/>
      <c r="OFS56" s="0"/>
      <c r="OFT56" s="0"/>
      <c r="OFU56" s="0"/>
      <c r="OFV56" s="0"/>
      <c r="OFW56" s="0"/>
      <c r="OFX56" s="0"/>
      <c r="OFY56" s="0"/>
      <c r="OFZ56" s="0"/>
      <c r="OGA56" s="0"/>
      <c r="OGB56" s="0"/>
      <c r="OGC56" s="0"/>
      <c r="OGD56" s="0"/>
      <c r="OGE56" s="0"/>
      <c r="OGF56" s="0"/>
      <c r="OGG56" s="0"/>
      <c r="OGH56" s="0"/>
      <c r="OGI56" s="0"/>
      <c r="OGJ56" s="0"/>
      <c r="OGK56" s="0"/>
      <c r="OGL56" s="0"/>
      <c r="OGM56" s="0"/>
      <c r="OGN56" s="0"/>
      <c r="OGO56" s="0"/>
      <c r="OGP56" s="0"/>
      <c r="OGQ56" s="0"/>
      <c r="OGR56" s="0"/>
      <c r="OGS56" s="0"/>
      <c r="OGT56" s="0"/>
      <c r="OGU56" s="0"/>
      <c r="OGV56" s="0"/>
      <c r="OGW56" s="0"/>
      <c r="OGX56" s="0"/>
      <c r="OGY56" s="0"/>
      <c r="OGZ56" s="0"/>
      <c r="OHA56" s="0"/>
      <c r="OHB56" s="0"/>
      <c r="OHC56" s="0"/>
      <c r="OHD56" s="0"/>
      <c r="OHE56" s="0"/>
      <c r="OHF56" s="0"/>
      <c r="OHG56" s="0"/>
      <c r="OHH56" s="0"/>
      <c r="OHI56" s="0"/>
      <c r="OHJ56" s="0"/>
      <c r="OHK56" s="0"/>
      <c r="OHL56" s="0"/>
      <c r="OHM56" s="0"/>
      <c r="OHN56" s="0"/>
      <c r="OHO56" s="0"/>
      <c r="OHP56" s="0"/>
      <c r="OHQ56" s="0"/>
      <c r="OHR56" s="0"/>
      <c r="OHS56" s="0"/>
      <c r="OHT56" s="0"/>
      <c r="OHU56" s="0"/>
      <c r="OHV56" s="0"/>
      <c r="OHW56" s="0"/>
      <c r="OHX56" s="0"/>
      <c r="OHY56" s="0"/>
      <c r="OHZ56" s="0"/>
      <c r="OIA56" s="0"/>
      <c r="OIB56" s="0"/>
      <c r="OIC56" s="0"/>
      <c r="OID56" s="0"/>
      <c r="OIE56" s="0"/>
      <c r="OIF56" s="0"/>
      <c r="OIG56" s="0"/>
      <c r="OIH56" s="0"/>
      <c r="OII56" s="0"/>
      <c r="OIJ56" s="0"/>
      <c r="OIK56" s="0"/>
      <c r="OIL56" s="0"/>
      <c r="OIM56" s="0"/>
      <c r="OIN56" s="0"/>
      <c r="OIO56" s="0"/>
      <c r="OIP56" s="0"/>
      <c r="OIQ56" s="0"/>
      <c r="OIR56" s="0"/>
      <c r="OIS56" s="0"/>
      <c r="OIT56" s="0"/>
      <c r="OIU56" s="0"/>
      <c r="OIV56" s="0"/>
      <c r="OIW56" s="0"/>
      <c r="OIX56" s="0"/>
      <c r="OIY56" s="0"/>
      <c r="OIZ56" s="0"/>
      <c r="OJA56" s="0"/>
      <c r="OJB56" s="0"/>
      <c r="OJC56" s="0"/>
      <c r="OJD56" s="0"/>
      <c r="OJE56" s="0"/>
      <c r="OJF56" s="0"/>
      <c r="OJG56" s="0"/>
      <c r="OJH56" s="0"/>
      <c r="OJI56" s="0"/>
      <c r="OJJ56" s="0"/>
      <c r="OJK56" s="0"/>
      <c r="OJL56" s="0"/>
      <c r="OJM56" s="0"/>
      <c r="OJN56" s="0"/>
      <c r="OJO56" s="0"/>
      <c r="OJP56" s="0"/>
      <c r="OJQ56" s="0"/>
      <c r="OJR56" s="0"/>
      <c r="OJS56" s="0"/>
      <c r="OJT56" s="0"/>
      <c r="OJU56" s="0"/>
      <c r="OJV56" s="0"/>
      <c r="OJW56" s="0"/>
      <c r="OJX56" s="0"/>
      <c r="OJY56" s="0"/>
      <c r="OJZ56" s="0"/>
      <c r="OKA56" s="0"/>
      <c r="OKB56" s="0"/>
      <c r="OKC56" s="0"/>
      <c r="OKD56" s="0"/>
      <c r="OKE56" s="0"/>
      <c r="OKF56" s="0"/>
      <c r="OKG56" s="0"/>
      <c r="OKH56" s="0"/>
      <c r="OKI56" s="0"/>
      <c r="OKJ56" s="0"/>
      <c r="OKK56" s="0"/>
      <c r="OKL56" s="0"/>
      <c r="OKM56" s="0"/>
      <c r="OKN56" s="0"/>
      <c r="OKO56" s="0"/>
      <c r="OKP56" s="0"/>
      <c r="OKQ56" s="0"/>
      <c r="OKR56" s="0"/>
      <c r="OKS56" s="0"/>
      <c r="OKT56" s="0"/>
      <c r="OKU56" s="0"/>
      <c r="OKV56" s="0"/>
      <c r="OKW56" s="0"/>
      <c r="OKX56" s="0"/>
      <c r="OKY56" s="0"/>
      <c r="OKZ56" s="0"/>
      <c r="OLA56" s="0"/>
      <c r="OLB56" s="0"/>
      <c r="OLC56" s="0"/>
      <c r="OLD56" s="0"/>
      <c r="OLE56" s="0"/>
      <c r="OLF56" s="0"/>
      <c r="OLG56" s="0"/>
      <c r="OLH56" s="0"/>
      <c r="OLI56" s="0"/>
      <c r="OLJ56" s="0"/>
      <c r="OLK56" s="0"/>
      <c r="OLL56" s="0"/>
      <c r="OLM56" s="0"/>
      <c r="OLN56" s="0"/>
      <c r="OLO56" s="0"/>
      <c r="OLP56" s="0"/>
      <c r="OLQ56" s="0"/>
      <c r="OLR56" s="0"/>
      <c r="OLS56" s="0"/>
      <c r="OLT56" s="0"/>
      <c r="OLU56" s="0"/>
      <c r="OLV56" s="0"/>
      <c r="OLW56" s="0"/>
      <c r="OLX56" s="0"/>
      <c r="OLY56" s="0"/>
      <c r="OLZ56" s="0"/>
      <c r="OMA56" s="0"/>
      <c r="OMB56" s="0"/>
      <c r="OMC56" s="0"/>
      <c r="OMD56" s="0"/>
      <c r="OME56" s="0"/>
      <c r="OMF56" s="0"/>
      <c r="OMG56" s="0"/>
      <c r="OMH56" s="0"/>
      <c r="OMI56" s="0"/>
      <c r="OMJ56" s="0"/>
      <c r="OMK56" s="0"/>
      <c r="OML56" s="0"/>
      <c r="OMM56" s="0"/>
      <c r="OMN56" s="0"/>
      <c r="OMO56" s="0"/>
      <c r="OMP56" s="0"/>
      <c r="OMQ56" s="0"/>
      <c r="OMR56" s="0"/>
      <c r="OMS56" s="0"/>
      <c r="OMT56" s="0"/>
      <c r="OMU56" s="0"/>
      <c r="OMV56" s="0"/>
      <c r="OMW56" s="0"/>
      <c r="OMX56" s="0"/>
      <c r="OMY56" s="0"/>
      <c r="OMZ56" s="0"/>
      <c r="ONA56" s="0"/>
      <c r="ONB56" s="0"/>
      <c r="ONC56" s="0"/>
      <c r="OND56" s="0"/>
      <c r="ONE56" s="0"/>
      <c r="ONF56" s="0"/>
      <c r="ONG56" s="0"/>
      <c r="ONH56" s="0"/>
      <c r="ONI56" s="0"/>
      <c r="ONJ56" s="0"/>
      <c r="ONK56" s="0"/>
      <c r="ONL56" s="0"/>
      <c r="ONM56" s="0"/>
      <c r="ONN56" s="0"/>
      <c r="ONO56" s="0"/>
      <c r="ONP56" s="0"/>
      <c r="ONQ56" s="0"/>
      <c r="ONR56" s="0"/>
      <c r="ONS56" s="0"/>
      <c r="ONT56" s="0"/>
      <c r="ONU56" s="0"/>
      <c r="ONV56" s="0"/>
      <c r="ONW56" s="0"/>
      <c r="ONX56" s="0"/>
      <c r="ONY56" s="0"/>
      <c r="ONZ56" s="0"/>
      <c r="OOA56" s="0"/>
      <c r="OOB56" s="0"/>
      <c r="OOC56" s="0"/>
      <c r="OOD56" s="0"/>
      <c r="OOE56" s="0"/>
      <c r="OOF56" s="0"/>
      <c r="OOG56" s="0"/>
      <c r="OOH56" s="0"/>
      <c r="OOI56" s="0"/>
      <c r="OOJ56" s="0"/>
      <c r="OOK56" s="0"/>
      <c r="OOL56" s="0"/>
      <c r="OOM56" s="0"/>
      <c r="OON56" s="0"/>
      <c r="OOO56" s="0"/>
      <c r="OOP56" s="0"/>
      <c r="OOQ56" s="0"/>
      <c r="OOR56" s="0"/>
      <c r="OOS56" s="0"/>
      <c r="OOT56" s="0"/>
      <c r="OOU56" s="0"/>
      <c r="OOV56" s="0"/>
      <c r="OOW56" s="0"/>
      <c r="OOX56" s="0"/>
      <c r="OOY56" s="0"/>
      <c r="OOZ56" s="0"/>
      <c r="OPA56" s="0"/>
      <c r="OPB56" s="0"/>
      <c r="OPC56" s="0"/>
      <c r="OPD56" s="0"/>
      <c r="OPE56" s="0"/>
      <c r="OPF56" s="0"/>
      <c r="OPG56" s="0"/>
      <c r="OPH56" s="0"/>
      <c r="OPI56" s="0"/>
      <c r="OPJ56" s="0"/>
      <c r="OPK56" s="0"/>
      <c r="OPL56" s="0"/>
      <c r="OPM56" s="0"/>
      <c r="OPN56" s="0"/>
      <c r="OPO56" s="0"/>
      <c r="OPP56" s="0"/>
      <c r="OPQ56" s="0"/>
      <c r="OPR56" s="0"/>
      <c r="OPS56" s="0"/>
      <c r="OPT56" s="0"/>
      <c r="OPU56" s="0"/>
      <c r="OPV56" s="0"/>
      <c r="OPW56" s="0"/>
      <c r="OPX56" s="0"/>
      <c r="OPY56" s="0"/>
      <c r="OPZ56" s="0"/>
      <c r="OQA56" s="0"/>
      <c r="OQB56" s="0"/>
      <c r="OQC56" s="0"/>
      <c r="OQD56" s="0"/>
      <c r="OQE56" s="0"/>
      <c r="OQF56" s="0"/>
      <c r="OQG56" s="0"/>
      <c r="OQH56" s="0"/>
      <c r="OQI56" s="0"/>
      <c r="OQJ56" s="0"/>
      <c r="OQK56" s="0"/>
      <c r="OQL56" s="0"/>
      <c r="OQM56" s="0"/>
      <c r="OQN56" s="0"/>
      <c r="OQO56" s="0"/>
      <c r="OQP56" s="0"/>
      <c r="OQQ56" s="0"/>
      <c r="OQR56" s="0"/>
      <c r="OQS56" s="0"/>
      <c r="OQT56" s="0"/>
      <c r="OQU56" s="0"/>
      <c r="OQV56" s="0"/>
      <c r="OQW56" s="0"/>
      <c r="OQX56" s="0"/>
      <c r="OQY56" s="0"/>
      <c r="OQZ56" s="0"/>
      <c r="ORA56" s="0"/>
      <c r="ORB56" s="0"/>
      <c r="ORC56" s="0"/>
      <c r="ORD56" s="0"/>
      <c r="ORE56" s="0"/>
      <c r="ORF56" s="0"/>
      <c r="ORG56" s="0"/>
      <c r="ORH56" s="0"/>
      <c r="ORI56" s="0"/>
      <c r="ORJ56" s="0"/>
      <c r="ORK56" s="0"/>
      <c r="ORL56" s="0"/>
      <c r="ORM56" s="0"/>
      <c r="ORN56" s="0"/>
      <c r="ORO56" s="0"/>
      <c r="ORP56" s="0"/>
      <c r="ORQ56" s="0"/>
      <c r="ORR56" s="0"/>
      <c r="ORS56" s="0"/>
      <c r="ORT56" s="0"/>
      <c r="ORU56" s="0"/>
      <c r="ORV56" s="0"/>
      <c r="ORW56" s="0"/>
      <c r="ORX56" s="0"/>
      <c r="ORY56" s="0"/>
      <c r="ORZ56" s="0"/>
      <c r="OSA56" s="0"/>
      <c r="OSB56" s="0"/>
      <c r="OSC56" s="0"/>
      <c r="OSD56" s="0"/>
      <c r="OSE56" s="0"/>
      <c r="OSF56" s="0"/>
      <c r="OSG56" s="0"/>
      <c r="OSH56" s="0"/>
      <c r="OSI56" s="0"/>
      <c r="OSJ56" s="0"/>
      <c r="OSK56" s="0"/>
      <c r="OSL56" s="0"/>
      <c r="OSM56" s="0"/>
      <c r="OSN56" s="0"/>
      <c r="OSO56" s="0"/>
      <c r="OSP56" s="0"/>
      <c r="OSQ56" s="0"/>
      <c r="OSR56" s="0"/>
      <c r="OSS56" s="0"/>
      <c r="OST56" s="0"/>
      <c r="OSU56" s="0"/>
      <c r="OSV56" s="0"/>
      <c r="OSW56" s="0"/>
      <c r="OSX56" s="0"/>
      <c r="OSY56" s="0"/>
      <c r="OSZ56" s="0"/>
      <c r="OTA56" s="0"/>
      <c r="OTB56" s="0"/>
      <c r="OTC56" s="0"/>
      <c r="OTD56" s="0"/>
      <c r="OTE56" s="0"/>
      <c r="OTF56" s="0"/>
      <c r="OTG56" s="0"/>
      <c r="OTH56" s="0"/>
      <c r="OTI56" s="0"/>
      <c r="OTJ56" s="0"/>
      <c r="OTK56" s="0"/>
      <c r="OTL56" s="0"/>
      <c r="OTM56" s="0"/>
      <c r="OTN56" s="0"/>
      <c r="OTO56" s="0"/>
      <c r="OTP56" s="0"/>
      <c r="OTQ56" s="0"/>
      <c r="OTR56" s="0"/>
      <c r="OTS56" s="0"/>
      <c r="OTT56" s="0"/>
      <c r="OTU56" s="0"/>
      <c r="OTV56" s="0"/>
      <c r="OTW56" s="0"/>
      <c r="OTX56" s="0"/>
      <c r="OTY56" s="0"/>
      <c r="OTZ56" s="0"/>
      <c r="OUA56" s="0"/>
      <c r="OUB56" s="0"/>
      <c r="OUC56" s="0"/>
      <c r="OUD56" s="0"/>
      <c r="OUE56" s="0"/>
      <c r="OUF56" s="0"/>
      <c r="OUG56" s="0"/>
      <c r="OUH56" s="0"/>
      <c r="OUI56" s="0"/>
      <c r="OUJ56" s="0"/>
      <c r="OUK56" s="0"/>
      <c r="OUL56" s="0"/>
      <c r="OUM56" s="0"/>
      <c r="OUN56" s="0"/>
      <c r="OUO56" s="0"/>
      <c r="OUP56" s="0"/>
      <c r="OUQ56" s="0"/>
      <c r="OUR56" s="0"/>
      <c r="OUS56" s="0"/>
      <c r="OUT56" s="0"/>
      <c r="OUU56" s="0"/>
      <c r="OUV56" s="0"/>
      <c r="OUW56" s="0"/>
      <c r="OUX56" s="0"/>
      <c r="OUY56" s="0"/>
      <c r="OUZ56" s="0"/>
      <c r="OVA56" s="0"/>
      <c r="OVB56" s="0"/>
      <c r="OVC56" s="0"/>
      <c r="OVD56" s="0"/>
      <c r="OVE56" s="0"/>
      <c r="OVF56" s="0"/>
      <c r="OVG56" s="0"/>
      <c r="OVH56" s="0"/>
      <c r="OVI56" s="0"/>
      <c r="OVJ56" s="0"/>
      <c r="OVK56" s="0"/>
      <c r="OVL56" s="0"/>
      <c r="OVM56" s="0"/>
      <c r="OVN56" s="0"/>
      <c r="OVO56" s="0"/>
      <c r="OVP56" s="0"/>
      <c r="OVQ56" s="0"/>
      <c r="OVR56" s="0"/>
      <c r="OVS56" s="0"/>
      <c r="OVT56" s="0"/>
      <c r="OVU56" s="0"/>
      <c r="OVV56" s="0"/>
      <c r="OVW56" s="0"/>
      <c r="OVX56" s="0"/>
      <c r="OVY56" s="0"/>
      <c r="OVZ56" s="0"/>
      <c r="OWA56" s="0"/>
      <c r="OWB56" s="0"/>
      <c r="OWC56" s="0"/>
      <c r="OWD56" s="0"/>
      <c r="OWE56" s="0"/>
      <c r="OWF56" s="0"/>
      <c r="OWG56" s="0"/>
      <c r="OWH56" s="0"/>
      <c r="OWI56" s="0"/>
      <c r="OWJ56" s="0"/>
      <c r="OWK56" s="0"/>
      <c r="OWL56" s="0"/>
      <c r="OWM56" s="0"/>
      <c r="OWN56" s="0"/>
      <c r="OWO56" s="0"/>
      <c r="OWP56" s="0"/>
      <c r="OWQ56" s="0"/>
      <c r="OWR56" s="0"/>
      <c r="OWS56" s="0"/>
      <c r="OWT56" s="0"/>
      <c r="OWU56" s="0"/>
      <c r="OWV56" s="0"/>
      <c r="OWW56" s="0"/>
      <c r="OWX56" s="0"/>
      <c r="OWY56" s="0"/>
      <c r="OWZ56" s="0"/>
      <c r="OXA56" s="0"/>
      <c r="OXB56" s="0"/>
      <c r="OXC56" s="0"/>
      <c r="OXD56" s="0"/>
      <c r="OXE56" s="0"/>
      <c r="OXF56" s="0"/>
      <c r="OXG56" s="0"/>
      <c r="OXH56" s="0"/>
      <c r="OXI56" s="0"/>
      <c r="OXJ56" s="0"/>
      <c r="OXK56" s="0"/>
      <c r="OXL56" s="0"/>
      <c r="OXM56" s="0"/>
      <c r="OXN56" s="0"/>
      <c r="OXO56" s="0"/>
      <c r="OXP56" s="0"/>
      <c r="OXQ56" s="0"/>
      <c r="OXR56" s="0"/>
      <c r="OXS56" s="0"/>
      <c r="OXT56" s="0"/>
      <c r="OXU56" s="0"/>
      <c r="OXV56" s="0"/>
      <c r="OXW56" s="0"/>
      <c r="OXX56" s="0"/>
      <c r="OXY56" s="0"/>
      <c r="OXZ56" s="0"/>
      <c r="OYA56" s="0"/>
      <c r="OYB56" s="0"/>
      <c r="OYC56" s="0"/>
      <c r="OYD56" s="0"/>
      <c r="OYE56" s="0"/>
      <c r="OYF56" s="0"/>
      <c r="OYG56" s="0"/>
      <c r="OYH56" s="0"/>
      <c r="OYI56" s="0"/>
      <c r="OYJ56" s="0"/>
      <c r="OYK56" s="0"/>
      <c r="OYL56" s="0"/>
      <c r="OYM56" s="0"/>
      <c r="OYN56" s="0"/>
      <c r="OYO56" s="0"/>
      <c r="OYP56" s="0"/>
      <c r="OYQ56" s="0"/>
      <c r="OYR56" s="0"/>
      <c r="OYS56" s="0"/>
      <c r="OYT56" s="0"/>
      <c r="OYU56" s="0"/>
      <c r="OYV56" s="0"/>
      <c r="OYW56" s="0"/>
      <c r="OYX56" s="0"/>
      <c r="OYY56" s="0"/>
      <c r="OYZ56" s="0"/>
      <c r="OZA56" s="0"/>
      <c r="OZB56" s="0"/>
      <c r="OZC56" s="0"/>
      <c r="OZD56" s="0"/>
      <c r="OZE56" s="0"/>
      <c r="OZF56" s="0"/>
      <c r="OZG56" s="0"/>
      <c r="OZH56" s="0"/>
      <c r="OZI56" s="0"/>
      <c r="OZJ56" s="0"/>
      <c r="OZK56" s="0"/>
      <c r="OZL56" s="0"/>
      <c r="OZM56" s="0"/>
      <c r="OZN56" s="0"/>
      <c r="OZO56" s="0"/>
      <c r="OZP56" s="0"/>
      <c r="OZQ56" s="0"/>
      <c r="OZR56" s="0"/>
      <c r="OZS56" s="0"/>
      <c r="OZT56" s="0"/>
      <c r="OZU56" s="0"/>
      <c r="OZV56" s="0"/>
      <c r="OZW56" s="0"/>
      <c r="OZX56" s="0"/>
      <c r="OZY56" s="0"/>
      <c r="OZZ56" s="0"/>
      <c r="PAA56" s="0"/>
      <c r="PAB56" s="0"/>
      <c r="PAC56" s="0"/>
      <c r="PAD56" s="0"/>
      <c r="PAE56" s="0"/>
      <c r="PAF56" s="0"/>
      <c r="PAG56" s="0"/>
      <c r="PAH56" s="0"/>
      <c r="PAI56" s="0"/>
      <c r="PAJ56" s="0"/>
      <c r="PAK56" s="0"/>
      <c r="PAL56" s="0"/>
      <c r="PAM56" s="0"/>
      <c r="PAN56" s="0"/>
      <c r="PAO56" s="0"/>
      <c r="PAP56" s="0"/>
      <c r="PAQ56" s="0"/>
      <c r="PAR56" s="0"/>
      <c r="PAS56" s="0"/>
      <c r="PAT56" s="0"/>
      <c r="PAU56" s="0"/>
      <c r="PAV56" s="0"/>
      <c r="PAW56" s="0"/>
      <c r="PAX56" s="0"/>
      <c r="PAY56" s="0"/>
      <c r="PAZ56" s="0"/>
      <c r="PBA56" s="0"/>
      <c r="PBB56" s="0"/>
      <c r="PBC56" s="0"/>
      <c r="PBD56" s="0"/>
      <c r="PBE56" s="0"/>
      <c r="PBF56" s="0"/>
      <c r="PBG56" s="0"/>
      <c r="PBH56" s="0"/>
      <c r="PBI56" s="0"/>
      <c r="PBJ56" s="0"/>
      <c r="PBK56" s="0"/>
      <c r="PBL56" s="0"/>
      <c r="PBM56" s="0"/>
      <c r="PBN56" s="0"/>
      <c r="PBO56" s="0"/>
      <c r="PBP56" s="0"/>
      <c r="PBQ56" s="0"/>
      <c r="PBR56" s="0"/>
      <c r="PBS56" s="0"/>
      <c r="PBT56" s="0"/>
      <c r="PBU56" s="0"/>
      <c r="PBV56" s="0"/>
      <c r="PBW56" s="0"/>
      <c r="PBX56" s="0"/>
      <c r="PBY56" s="0"/>
      <c r="PBZ56" s="0"/>
      <c r="PCA56" s="0"/>
      <c r="PCB56" s="0"/>
      <c r="PCC56" s="0"/>
      <c r="PCD56" s="0"/>
      <c r="PCE56" s="0"/>
      <c r="PCF56" s="0"/>
      <c r="PCG56" s="0"/>
      <c r="PCH56" s="0"/>
      <c r="PCI56" s="0"/>
      <c r="PCJ56" s="0"/>
      <c r="PCK56" s="0"/>
      <c r="PCL56" s="0"/>
      <c r="PCM56" s="0"/>
      <c r="PCN56" s="0"/>
      <c r="PCO56" s="0"/>
      <c r="PCP56" s="0"/>
      <c r="PCQ56" s="0"/>
      <c r="PCR56" s="0"/>
      <c r="PCS56" s="0"/>
      <c r="PCT56" s="0"/>
      <c r="PCU56" s="0"/>
      <c r="PCV56" s="0"/>
      <c r="PCW56" s="0"/>
      <c r="PCX56" s="0"/>
      <c r="PCY56" s="0"/>
      <c r="PCZ56" s="0"/>
      <c r="PDA56" s="0"/>
      <c r="PDB56" s="0"/>
      <c r="PDC56" s="0"/>
      <c r="PDD56" s="0"/>
      <c r="PDE56" s="0"/>
      <c r="PDF56" s="0"/>
      <c r="PDG56" s="0"/>
      <c r="PDH56" s="0"/>
      <c r="PDI56" s="0"/>
      <c r="PDJ56" s="0"/>
      <c r="PDK56" s="0"/>
      <c r="PDL56" s="0"/>
      <c r="PDM56" s="0"/>
      <c r="PDN56" s="0"/>
      <c r="PDO56" s="0"/>
      <c r="PDP56" s="0"/>
      <c r="PDQ56" s="0"/>
      <c r="PDR56" s="0"/>
      <c r="PDS56" s="0"/>
      <c r="PDT56" s="0"/>
      <c r="PDU56" s="0"/>
      <c r="PDV56" s="0"/>
      <c r="PDW56" s="0"/>
      <c r="PDX56" s="0"/>
      <c r="PDY56" s="0"/>
      <c r="PDZ56" s="0"/>
      <c r="PEA56" s="0"/>
      <c r="PEB56" s="0"/>
      <c r="PEC56" s="0"/>
      <c r="PED56" s="0"/>
      <c r="PEE56" s="0"/>
      <c r="PEF56" s="0"/>
      <c r="PEG56" s="0"/>
      <c r="PEH56" s="0"/>
      <c r="PEI56" s="0"/>
      <c r="PEJ56" s="0"/>
      <c r="PEK56" s="0"/>
      <c r="PEL56" s="0"/>
      <c r="PEM56" s="0"/>
      <c r="PEN56" s="0"/>
      <c r="PEO56" s="0"/>
      <c r="PEP56" s="0"/>
      <c r="PEQ56" s="0"/>
      <c r="PER56" s="0"/>
      <c r="PES56" s="0"/>
      <c r="PET56" s="0"/>
      <c r="PEU56" s="0"/>
      <c r="PEV56" s="0"/>
      <c r="PEW56" s="0"/>
      <c r="PEX56" s="0"/>
      <c r="PEY56" s="0"/>
      <c r="PEZ56" s="0"/>
      <c r="PFA56" s="0"/>
      <c r="PFB56" s="0"/>
      <c r="PFC56" s="0"/>
      <c r="PFD56" s="0"/>
      <c r="PFE56" s="0"/>
      <c r="PFF56" s="0"/>
      <c r="PFG56" s="0"/>
      <c r="PFH56" s="0"/>
      <c r="PFI56" s="0"/>
      <c r="PFJ56" s="0"/>
      <c r="PFK56" s="0"/>
      <c r="PFL56" s="0"/>
      <c r="PFM56" s="0"/>
      <c r="PFN56" s="0"/>
      <c r="PFO56" s="0"/>
      <c r="PFP56" s="0"/>
      <c r="PFQ56" s="0"/>
      <c r="PFR56" s="0"/>
      <c r="PFS56" s="0"/>
      <c r="PFT56" s="0"/>
      <c r="PFU56" s="0"/>
      <c r="PFV56" s="0"/>
      <c r="PFW56" s="0"/>
      <c r="PFX56" s="0"/>
      <c r="PFY56" s="0"/>
      <c r="PFZ56" s="0"/>
      <c r="PGA56" s="0"/>
      <c r="PGB56" s="0"/>
      <c r="PGC56" s="0"/>
      <c r="PGD56" s="0"/>
      <c r="PGE56" s="0"/>
      <c r="PGF56" s="0"/>
      <c r="PGG56" s="0"/>
      <c r="PGH56" s="0"/>
      <c r="PGI56" s="0"/>
      <c r="PGJ56" s="0"/>
      <c r="PGK56" s="0"/>
      <c r="PGL56" s="0"/>
      <c r="PGM56" s="0"/>
      <c r="PGN56" s="0"/>
      <c r="PGO56" s="0"/>
      <c r="PGP56" s="0"/>
      <c r="PGQ56" s="0"/>
      <c r="PGR56" s="0"/>
      <c r="PGS56" s="0"/>
      <c r="PGT56" s="0"/>
      <c r="PGU56" s="0"/>
      <c r="PGV56" s="0"/>
      <c r="PGW56" s="0"/>
      <c r="PGX56" s="0"/>
      <c r="PGY56" s="0"/>
      <c r="PGZ56" s="0"/>
      <c r="PHA56" s="0"/>
      <c r="PHB56" s="0"/>
      <c r="PHC56" s="0"/>
      <c r="PHD56" s="0"/>
      <c r="PHE56" s="0"/>
      <c r="PHF56" s="0"/>
      <c r="PHG56" s="0"/>
      <c r="PHH56" s="0"/>
      <c r="PHI56" s="0"/>
      <c r="PHJ56" s="0"/>
      <c r="PHK56" s="0"/>
      <c r="PHL56" s="0"/>
      <c r="PHM56" s="0"/>
      <c r="PHN56" s="0"/>
      <c r="PHO56" s="0"/>
      <c r="PHP56" s="0"/>
      <c r="PHQ56" s="0"/>
      <c r="PHR56" s="0"/>
      <c r="PHS56" s="0"/>
      <c r="PHT56" s="0"/>
      <c r="PHU56" s="0"/>
      <c r="PHV56" s="0"/>
      <c r="PHW56" s="0"/>
      <c r="PHX56" s="0"/>
      <c r="PHY56" s="0"/>
      <c r="PHZ56" s="0"/>
      <c r="PIA56" s="0"/>
      <c r="PIB56" s="0"/>
      <c r="PIC56" s="0"/>
      <c r="PID56" s="0"/>
      <c r="PIE56" s="0"/>
      <c r="PIF56" s="0"/>
      <c r="PIG56" s="0"/>
      <c r="PIH56" s="0"/>
      <c r="PII56" s="0"/>
      <c r="PIJ56" s="0"/>
      <c r="PIK56" s="0"/>
      <c r="PIL56" s="0"/>
      <c r="PIM56" s="0"/>
      <c r="PIN56" s="0"/>
      <c r="PIO56" s="0"/>
      <c r="PIP56" s="0"/>
      <c r="PIQ56" s="0"/>
      <c r="PIR56" s="0"/>
      <c r="PIS56" s="0"/>
      <c r="PIT56" s="0"/>
      <c r="PIU56" s="0"/>
      <c r="PIV56" s="0"/>
      <c r="PIW56" s="0"/>
      <c r="PIX56" s="0"/>
      <c r="PIY56" s="0"/>
      <c r="PIZ56" s="0"/>
      <c r="PJA56" s="0"/>
      <c r="PJB56" s="0"/>
      <c r="PJC56" s="0"/>
      <c r="PJD56" s="0"/>
      <c r="PJE56" s="0"/>
      <c r="PJF56" s="0"/>
      <c r="PJG56" s="0"/>
      <c r="PJH56" s="0"/>
      <c r="PJI56" s="0"/>
      <c r="PJJ56" s="0"/>
      <c r="PJK56" s="0"/>
      <c r="PJL56" s="0"/>
      <c r="PJM56" s="0"/>
      <c r="PJN56" s="0"/>
      <c r="PJO56" s="0"/>
      <c r="PJP56" s="0"/>
      <c r="PJQ56" s="0"/>
      <c r="PJR56" s="0"/>
      <c r="PJS56" s="0"/>
      <c r="PJT56" s="0"/>
      <c r="PJU56" s="0"/>
      <c r="PJV56" s="0"/>
      <c r="PJW56" s="0"/>
      <c r="PJX56" s="0"/>
      <c r="PJY56" s="0"/>
      <c r="PJZ56" s="0"/>
      <c r="PKA56" s="0"/>
      <c r="PKB56" s="0"/>
      <c r="PKC56" s="0"/>
      <c r="PKD56" s="0"/>
      <c r="PKE56" s="0"/>
      <c r="PKF56" s="0"/>
      <c r="PKG56" s="0"/>
      <c r="PKH56" s="0"/>
      <c r="PKI56" s="0"/>
      <c r="PKJ56" s="0"/>
      <c r="PKK56" s="0"/>
      <c r="PKL56" s="0"/>
      <c r="PKM56" s="0"/>
      <c r="PKN56" s="0"/>
      <c r="PKO56" s="0"/>
      <c r="PKP56" s="0"/>
      <c r="PKQ56" s="0"/>
      <c r="PKR56" s="0"/>
      <c r="PKS56" s="0"/>
      <c r="PKT56" s="0"/>
      <c r="PKU56" s="0"/>
      <c r="PKV56" s="0"/>
      <c r="PKW56" s="0"/>
      <c r="PKX56" s="0"/>
      <c r="PKY56" s="0"/>
      <c r="PKZ56" s="0"/>
      <c r="PLA56" s="0"/>
      <c r="PLB56" s="0"/>
      <c r="PLC56" s="0"/>
      <c r="PLD56" s="0"/>
      <c r="PLE56" s="0"/>
      <c r="PLF56" s="0"/>
      <c r="PLG56" s="0"/>
      <c r="PLH56" s="0"/>
      <c r="PLI56" s="0"/>
      <c r="PLJ56" s="0"/>
      <c r="PLK56" s="0"/>
      <c r="PLL56" s="0"/>
      <c r="PLM56" s="0"/>
      <c r="PLN56" s="0"/>
      <c r="PLO56" s="0"/>
      <c r="PLP56" s="0"/>
      <c r="PLQ56" s="0"/>
      <c r="PLR56" s="0"/>
      <c r="PLS56" s="0"/>
      <c r="PLT56" s="0"/>
      <c r="PLU56" s="0"/>
      <c r="PLV56" s="0"/>
      <c r="PLW56" s="0"/>
      <c r="PLX56" s="0"/>
      <c r="PLY56" s="0"/>
      <c r="PLZ56" s="0"/>
      <c r="PMA56" s="0"/>
      <c r="PMB56" s="0"/>
      <c r="PMC56" s="0"/>
      <c r="PMD56" s="0"/>
      <c r="PME56" s="0"/>
      <c r="PMF56" s="0"/>
      <c r="PMG56" s="0"/>
      <c r="PMH56" s="0"/>
      <c r="PMI56" s="0"/>
      <c r="PMJ56" s="0"/>
      <c r="PMK56" s="0"/>
      <c r="PML56" s="0"/>
      <c r="PMM56" s="0"/>
      <c r="PMN56" s="0"/>
      <c r="PMO56" s="0"/>
      <c r="PMP56" s="0"/>
      <c r="PMQ56" s="0"/>
      <c r="PMR56" s="0"/>
      <c r="PMS56" s="0"/>
      <c r="PMT56" s="0"/>
      <c r="PMU56" s="0"/>
      <c r="PMV56" s="0"/>
      <c r="PMW56" s="0"/>
      <c r="PMX56" s="0"/>
      <c r="PMY56" s="0"/>
      <c r="PMZ56" s="0"/>
      <c r="PNA56" s="0"/>
      <c r="PNB56" s="0"/>
      <c r="PNC56" s="0"/>
      <c r="PND56" s="0"/>
      <c r="PNE56" s="0"/>
      <c r="PNF56" s="0"/>
      <c r="PNG56" s="0"/>
      <c r="PNH56" s="0"/>
      <c r="PNI56" s="0"/>
      <c r="PNJ56" s="0"/>
      <c r="PNK56" s="0"/>
      <c r="PNL56" s="0"/>
      <c r="PNM56" s="0"/>
      <c r="PNN56" s="0"/>
      <c r="PNO56" s="0"/>
      <c r="PNP56" s="0"/>
      <c r="PNQ56" s="0"/>
      <c r="PNR56" s="0"/>
      <c r="PNS56" s="0"/>
      <c r="PNT56" s="0"/>
      <c r="PNU56" s="0"/>
      <c r="PNV56" s="0"/>
      <c r="PNW56" s="0"/>
      <c r="PNX56" s="0"/>
      <c r="PNY56" s="0"/>
      <c r="PNZ56" s="0"/>
      <c r="POA56" s="0"/>
      <c r="POB56" s="0"/>
      <c r="POC56" s="0"/>
      <c r="POD56" s="0"/>
      <c r="POE56" s="0"/>
      <c r="POF56" s="0"/>
      <c r="POG56" s="0"/>
      <c r="POH56" s="0"/>
      <c r="POI56" s="0"/>
      <c r="POJ56" s="0"/>
      <c r="POK56" s="0"/>
      <c r="POL56" s="0"/>
      <c r="POM56" s="0"/>
      <c r="PON56" s="0"/>
      <c r="POO56" s="0"/>
      <c r="POP56" s="0"/>
      <c r="POQ56" s="0"/>
      <c r="POR56" s="0"/>
      <c r="POS56" s="0"/>
      <c r="POT56" s="0"/>
      <c r="POU56" s="0"/>
      <c r="POV56" s="0"/>
      <c r="POW56" s="0"/>
      <c r="POX56" s="0"/>
      <c r="POY56" s="0"/>
      <c r="POZ56" s="0"/>
      <c r="PPA56" s="0"/>
      <c r="PPB56" s="0"/>
      <c r="PPC56" s="0"/>
      <c r="PPD56" s="0"/>
      <c r="PPE56" s="0"/>
      <c r="PPF56" s="0"/>
      <c r="PPG56" s="0"/>
      <c r="PPH56" s="0"/>
      <c r="PPI56" s="0"/>
      <c r="PPJ56" s="0"/>
      <c r="PPK56" s="0"/>
      <c r="PPL56" s="0"/>
      <c r="PPM56" s="0"/>
      <c r="PPN56" s="0"/>
      <c r="PPO56" s="0"/>
      <c r="PPP56" s="0"/>
      <c r="PPQ56" s="0"/>
      <c r="PPR56" s="0"/>
      <c r="PPS56" s="0"/>
      <c r="PPT56" s="0"/>
      <c r="PPU56" s="0"/>
      <c r="PPV56" s="0"/>
      <c r="PPW56" s="0"/>
      <c r="PPX56" s="0"/>
      <c r="PPY56" s="0"/>
      <c r="PPZ56" s="0"/>
      <c r="PQA56" s="0"/>
      <c r="PQB56" s="0"/>
      <c r="PQC56" s="0"/>
      <c r="PQD56" s="0"/>
      <c r="PQE56" s="0"/>
      <c r="PQF56" s="0"/>
      <c r="PQG56" s="0"/>
      <c r="PQH56" s="0"/>
      <c r="PQI56" s="0"/>
      <c r="PQJ56" s="0"/>
      <c r="PQK56" s="0"/>
      <c r="PQL56" s="0"/>
      <c r="PQM56" s="0"/>
      <c r="PQN56" s="0"/>
      <c r="PQO56" s="0"/>
      <c r="PQP56" s="0"/>
      <c r="PQQ56" s="0"/>
      <c r="PQR56" s="0"/>
      <c r="PQS56" s="0"/>
      <c r="PQT56" s="0"/>
      <c r="PQU56" s="0"/>
      <c r="PQV56" s="0"/>
      <c r="PQW56" s="0"/>
      <c r="PQX56" s="0"/>
      <c r="PQY56" s="0"/>
      <c r="PQZ56" s="0"/>
      <c r="PRA56" s="0"/>
      <c r="PRB56" s="0"/>
      <c r="PRC56" s="0"/>
      <c r="PRD56" s="0"/>
      <c r="PRE56" s="0"/>
      <c r="PRF56" s="0"/>
      <c r="PRG56" s="0"/>
      <c r="PRH56" s="0"/>
      <c r="PRI56" s="0"/>
      <c r="PRJ56" s="0"/>
      <c r="PRK56" s="0"/>
      <c r="PRL56" s="0"/>
      <c r="PRM56" s="0"/>
      <c r="PRN56" s="0"/>
      <c r="PRO56" s="0"/>
      <c r="PRP56" s="0"/>
      <c r="PRQ56" s="0"/>
      <c r="PRR56" s="0"/>
      <c r="PRS56" s="0"/>
      <c r="PRT56" s="0"/>
      <c r="PRU56" s="0"/>
      <c r="PRV56" s="0"/>
      <c r="PRW56" s="0"/>
      <c r="PRX56" s="0"/>
      <c r="PRY56" s="0"/>
      <c r="PRZ56" s="0"/>
      <c r="PSA56" s="0"/>
      <c r="PSB56" s="0"/>
      <c r="PSC56" s="0"/>
      <c r="PSD56" s="0"/>
      <c r="PSE56" s="0"/>
      <c r="PSF56" s="0"/>
      <c r="PSG56" s="0"/>
      <c r="PSH56" s="0"/>
      <c r="PSI56" s="0"/>
      <c r="PSJ56" s="0"/>
      <c r="PSK56" s="0"/>
      <c r="PSL56" s="0"/>
      <c r="PSM56" s="0"/>
      <c r="PSN56" s="0"/>
      <c r="PSO56" s="0"/>
      <c r="PSP56" s="0"/>
      <c r="PSQ56" s="0"/>
      <c r="PSR56" s="0"/>
      <c r="PSS56" s="0"/>
      <c r="PST56" s="0"/>
      <c r="PSU56" s="0"/>
      <c r="PSV56" s="0"/>
      <c r="PSW56" s="0"/>
      <c r="PSX56" s="0"/>
      <c r="PSY56" s="0"/>
      <c r="PSZ56" s="0"/>
      <c r="PTA56" s="0"/>
      <c r="PTB56" s="0"/>
      <c r="PTC56" s="0"/>
      <c r="PTD56" s="0"/>
      <c r="PTE56" s="0"/>
      <c r="PTF56" s="0"/>
      <c r="PTG56" s="0"/>
      <c r="PTH56" s="0"/>
      <c r="PTI56" s="0"/>
      <c r="PTJ56" s="0"/>
      <c r="PTK56" s="0"/>
      <c r="PTL56" s="0"/>
      <c r="PTM56" s="0"/>
      <c r="PTN56" s="0"/>
      <c r="PTO56" s="0"/>
      <c r="PTP56" s="0"/>
      <c r="PTQ56" s="0"/>
      <c r="PTR56" s="0"/>
      <c r="PTS56" s="0"/>
      <c r="PTT56" s="0"/>
      <c r="PTU56" s="0"/>
      <c r="PTV56" s="0"/>
      <c r="PTW56" s="0"/>
      <c r="PTX56" s="0"/>
      <c r="PTY56" s="0"/>
      <c r="PTZ56" s="0"/>
      <c r="PUA56" s="0"/>
      <c r="PUB56" s="0"/>
      <c r="PUC56" s="0"/>
      <c r="PUD56" s="0"/>
      <c r="PUE56" s="0"/>
      <c r="PUF56" s="0"/>
      <c r="PUG56" s="0"/>
      <c r="PUH56" s="0"/>
      <c r="PUI56" s="0"/>
      <c r="PUJ56" s="0"/>
      <c r="PUK56" s="0"/>
      <c r="PUL56" s="0"/>
      <c r="PUM56" s="0"/>
      <c r="PUN56" s="0"/>
      <c r="PUO56" s="0"/>
      <c r="PUP56" s="0"/>
      <c r="PUQ56" s="0"/>
      <c r="PUR56" s="0"/>
      <c r="PUS56" s="0"/>
      <c r="PUT56" s="0"/>
      <c r="PUU56" s="0"/>
      <c r="PUV56" s="0"/>
      <c r="PUW56" s="0"/>
      <c r="PUX56" s="0"/>
      <c r="PUY56" s="0"/>
      <c r="PUZ56" s="0"/>
      <c r="PVA56" s="0"/>
      <c r="PVB56" s="0"/>
      <c r="PVC56" s="0"/>
      <c r="PVD56" s="0"/>
      <c r="PVE56" s="0"/>
      <c r="PVF56" s="0"/>
      <c r="PVG56" s="0"/>
      <c r="PVH56" s="0"/>
      <c r="PVI56" s="0"/>
      <c r="PVJ56" s="0"/>
      <c r="PVK56" s="0"/>
      <c r="PVL56" s="0"/>
      <c r="PVM56" s="0"/>
      <c r="PVN56" s="0"/>
      <c r="PVO56" s="0"/>
      <c r="PVP56" s="0"/>
      <c r="PVQ56" s="0"/>
      <c r="PVR56" s="0"/>
      <c r="PVS56" s="0"/>
      <c r="PVT56" s="0"/>
      <c r="PVU56" s="0"/>
      <c r="PVV56" s="0"/>
      <c r="PVW56" s="0"/>
      <c r="PVX56" s="0"/>
      <c r="PVY56" s="0"/>
      <c r="PVZ56" s="0"/>
      <c r="PWA56" s="0"/>
      <c r="PWB56" s="0"/>
      <c r="PWC56" s="0"/>
      <c r="PWD56" s="0"/>
      <c r="PWE56" s="0"/>
      <c r="PWF56" s="0"/>
      <c r="PWG56" s="0"/>
      <c r="PWH56" s="0"/>
      <c r="PWI56" s="0"/>
      <c r="PWJ56" s="0"/>
      <c r="PWK56" s="0"/>
      <c r="PWL56" s="0"/>
      <c r="PWM56" s="0"/>
      <c r="PWN56" s="0"/>
      <c r="PWO56" s="0"/>
      <c r="PWP56" s="0"/>
      <c r="PWQ56" s="0"/>
      <c r="PWR56" s="0"/>
      <c r="PWS56" s="0"/>
      <c r="PWT56" s="0"/>
      <c r="PWU56" s="0"/>
      <c r="PWV56" s="0"/>
      <c r="PWW56" s="0"/>
      <c r="PWX56" s="0"/>
      <c r="PWY56" s="0"/>
      <c r="PWZ56" s="0"/>
      <c r="PXA56" s="0"/>
      <c r="PXB56" s="0"/>
      <c r="PXC56" s="0"/>
      <c r="PXD56" s="0"/>
      <c r="PXE56" s="0"/>
      <c r="PXF56" s="0"/>
      <c r="PXG56" s="0"/>
      <c r="PXH56" s="0"/>
      <c r="PXI56" s="0"/>
      <c r="PXJ56" s="0"/>
      <c r="PXK56" s="0"/>
      <c r="PXL56" s="0"/>
      <c r="PXM56" s="0"/>
      <c r="PXN56" s="0"/>
      <c r="PXO56" s="0"/>
      <c r="PXP56" s="0"/>
      <c r="PXQ56" s="0"/>
      <c r="PXR56" s="0"/>
      <c r="PXS56" s="0"/>
      <c r="PXT56" s="0"/>
      <c r="PXU56" s="0"/>
      <c r="PXV56" s="0"/>
      <c r="PXW56" s="0"/>
      <c r="PXX56" s="0"/>
      <c r="PXY56" s="0"/>
      <c r="PXZ56" s="0"/>
      <c r="PYA56" s="0"/>
      <c r="PYB56" s="0"/>
      <c r="PYC56" s="0"/>
      <c r="PYD56" s="0"/>
      <c r="PYE56" s="0"/>
      <c r="PYF56" s="0"/>
      <c r="PYG56" s="0"/>
      <c r="PYH56" s="0"/>
      <c r="PYI56" s="0"/>
      <c r="PYJ56" s="0"/>
      <c r="PYK56" s="0"/>
      <c r="PYL56" s="0"/>
      <c r="PYM56" s="0"/>
      <c r="PYN56" s="0"/>
      <c r="PYO56" s="0"/>
      <c r="PYP56" s="0"/>
      <c r="PYQ56" s="0"/>
      <c r="PYR56" s="0"/>
      <c r="PYS56" s="0"/>
      <c r="PYT56" s="0"/>
      <c r="PYU56" s="0"/>
      <c r="PYV56" s="0"/>
      <c r="PYW56" s="0"/>
      <c r="PYX56" s="0"/>
      <c r="PYY56" s="0"/>
      <c r="PYZ56" s="0"/>
      <c r="PZA56" s="0"/>
      <c r="PZB56" s="0"/>
      <c r="PZC56" s="0"/>
      <c r="PZD56" s="0"/>
      <c r="PZE56" s="0"/>
      <c r="PZF56" s="0"/>
      <c r="PZG56" s="0"/>
      <c r="PZH56" s="0"/>
      <c r="PZI56" s="0"/>
      <c r="PZJ56" s="0"/>
      <c r="PZK56" s="0"/>
      <c r="PZL56" s="0"/>
      <c r="PZM56" s="0"/>
      <c r="PZN56" s="0"/>
      <c r="PZO56" s="0"/>
      <c r="PZP56" s="0"/>
      <c r="PZQ56" s="0"/>
      <c r="PZR56" s="0"/>
      <c r="PZS56" s="0"/>
      <c r="PZT56" s="0"/>
      <c r="PZU56" s="0"/>
      <c r="PZV56" s="0"/>
      <c r="PZW56" s="0"/>
      <c r="PZX56" s="0"/>
      <c r="PZY56" s="0"/>
      <c r="PZZ56" s="0"/>
      <c r="QAA56" s="0"/>
      <c r="QAB56" s="0"/>
      <c r="QAC56" s="0"/>
      <c r="QAD56" s="0"/>
      <c r="QAE56" s="0"/>
      <c r="QAF56" s="0"/>
      <c r="QAG56" s="0"/>
      <c r="QAH56" s="0"/>
      <c r="QAI56" s="0"/>
      <c r="QAJ56" s="0"/>
      <c r="QAK56" s="0"/>
      <c r="QAL56" s="0"/>
      <c r="QAM56" s="0"/>
      <c r="QAN56" s="0"/>
      <c r="QAO56" s="0"/>
      <c r="QAP56" s="0"/>
      <c r="QAQ56" s="0"/>
      <c r="QAR56" s="0"/>
      <c r="QAS56" s="0"/>
      <c r="QAT56" s="0"/>
      <c r="QAU56" s="0"/>
      <c r="QAV56" s="0"/>
      <c r="QAW56" s="0"/>
      <c r="QAX56" s="0"/>
      <c r="QAY56" s="0"/>
      <c r="QAZ56" s="0"/>
      <c r="QBA56" s="0"/>
      <c r="QBB56" s="0"/>
      <c r="QBC56" s="0"/>
      <c r="QBD56" s="0"/>
      <c r="QBE56" s="0"/>
      <c r="QBF56" s="0"/>
      <c r="QBG56" s="0"/>
      <c r="QBH56" s="0"/>
      <c r="QBI56" s="0"/>
      <c r="QBJ56" s="0"/>
      <c r="QBK56" s="0"/>
      <c r="QBL56" s="0"/>
      <c r="QBM56" s="0"/>
      <c r="QBN56" s="0"/>
      <c r="QBO56" s="0"/>
      <c r="QBP56" s="0"/>
      <c r="QBQ56" s="0"/>
      <c r="QBR56" s="0"/>
      <c r="QBS56" s="0"/>
      <c r="QBT56" s="0"/>
      <c r="QBU56" s="0"/>
      <c r="QBV56" s="0"/>
      <c r="QBW56" s="0"/>
      <c r="QBX56" s="0"/>
      <c r="QBY56" s="0"/>
      <c r="QBZ56" s="0"/>
      <c r="QCA56" s="0"/>
      <c r="QCB56" s="0"/>
      <c r="QCC56" s="0"/>
      <c r="QCD56" s="0"/>
      <c r="QCE56" s="0"/>
      <c r="QCF56" s="0"/>
      <c r="QCG56" s="0"/>
      <c r="QCH56" s="0"/>
      <c r="QCI56" s="0"/>
      <c r="QCJ56" s="0"/>
      <c r="QCK56" s="0"/>
      <c r="QCL56" s="0"/>
      <c r="QCM56" s="0"/>
      <c r="QCN56" s="0"/>
      <c r="QCO56" s="0"/>
      <c r="QCP56" s="0"/>
      <c r="QCQ56" s="0"/>
      <c r="QCR56" s="0"/>
      <c r="QCS56" s="0"/>
      <c r="QCT56" s="0"/>
      <c r="QCU56" s="0"/>
      <c r="QCV56" s="0"/>
      <c r="QCW56" s="0"/>
      <c r="QCX56" s="0"/>
      <c r="QCY56" s="0"/>
      <c r="QCZ56" s="0"/>
      <c r="QDA56" s="0"/>
      <c r="QDB56" s="0"/>
      <c r="QDC56" s="0"/>
      <c r="QDD56" s="0"/>
      <c r="QDE56" s="0"/>
      <c r="QDF56" s="0"/>
      <c r="QDG56" s="0"/>
      <c r="QDH56" s="0"/>
      <c r="QDI56" s="0"/>
      <c r="QDJ56" s="0"/>
      <c r="QDK56" s="0"/>
      <c r="QDL56" s="0"/>
      <c r="QDM56" s="0"/>
      <c r="QDN56" s="0"/>
      <c r="QDO56" s="0"/>
      <c r="QDP56" s="0"/>
      <c r="QDQ56" s="0"/>
      <c r="QDR56" s="0"/>
      <c r="QDS56" s="0"/>
      <c r="QDT56" s="0"/>
      <c r="QDU56" s="0"/>
      <c r="QDV56" s="0"/>
      <c r="QDW56" s="0"/>
      <c r="QDX56" s="0"/>
      <c r="QDY56" s="0"/>
      <c r="QDZ56" s="0"/>
      <c r="QEA56" s="0"/>
      <c r="QEB56" s="0"/>
      <c r="QEC56" s="0"/>
      <c r="QED56" s="0"/>
      <c r="QEE56" s="0"/>
      <c r="QEF56" s="0"/>
      <c r="QEG56" s="0"/>
      <c r="QEH56" s="0"/>
      <c r="QEI56" s="0"/>
      <c r="QEJ56" s="0"/>
      <c r="QEK56" s="0"/>
      <c r="QEL56" s="0"/>
      <c r="QEM56" s="0"/>
      <c r="QEN56" s="0"/>
      <c r="QEO56" s="0"/>
      <c r="QEP56" s="0"/>
      <c r="QEQ56" s="0"/>
      <c r="QER56" s="0"/>
      <c r="QES56" s="0"/>
      <c r="QET56" s="0"/>
      <c r="QEU56" s="0"/>
      <c r="QEV56" s="0"/>
      <c r="QEW56" s="0"/>
      <c r="QEX56" s="0"/>
      <c r="QEY56" s="0"/>
      <c r="QEZ56" s="0"/>
      <c r="QFA56" s="0"/>
      <c r="QFB56" s="0"/>
      <c r="QFC56" s="0"/>
      <c r="QFD56" s="0"/>
      <c r="QFE56" s="0"/>
      <c r="QFF56" s="0"/>
      <c r="QFG56" s="0"/>
      <c r="QFH56" s="0"/>
      <c r="QFI56" s="0"/>
      <c r="QFJ56" s="0"/>
      <c r="QFK56" s="0"/>
      <c r="QFL56" s="0"/>
      <c r="QFM56" s="0"/>
      <c r="QFN56" s="0"/>
      <c r="QFO56" s="0"/>
      <c r="QFP56" s="0"/>
      <c r="QFQ56" s="0"/>
      <c r="QFR56" s="0"/>
      <c r="QFS56" s="0"/>
      <c r="QFT56" s="0"/>
      <c r="QFU56" s="0"/>
      <c r="QFV56" s="0"/>
      <c r="QFW56" s="0"/>
      <c r="QFX56" s="0"/>
      <c r="QFY56" s="0"/>
      <c r="QFZ56" s="0"/>
      <c r="QGA56" s="0"/>
      <c r="QGB56" s="0"/>
      <c r="QGC56" s="0"/>
      <c r="QGD56" s="0"/>
      <c r="QGE56" s="0"/>
      <c r="QGF56" s="0"/>
      <c r="QGG56" s="0"/>
      <c r="QGH56" s="0"/>
      <c r="QGI56" s="0"/>
      <c r="QGJ56" s="0"/>
      <c r="QGK56" s="0"/>
      <c r="QGL56" s="0"/>
      <c r="QGM56" s="0"/>
      <c r="QGN56" s="0"/>
      <c r="QGO56" s="0"/>
      <c r="QGP56" s="0"/>
      <c r="QGQ56" s="0"/>
      <c r="QGR56" s="0"/>
      <c r="QGS56" s="0"/>
      <c r="QGT56" s="0"/>
      <c r="QGU56" s="0"/>
      <c r="QGV56" s="0"/>
      <c r="QGW56" s="0"/>
      <c r="QGX56" s="0"/>
      <c r="QGY56" s="0"/>
      <c r="QGZ56" s="0"/>
      <c r="QHA56" s="0"/>
      <c r="QHB56" s="0"/>
      <c r="QHC56" s="0"/>
      <c r="QHD56" s="0"/>
      <c r="QHE56" s="0"/>
      <c r="QHF56" s="0"/>
      <c r="QHG56" s="0"/>
      <c r="QHH56" s="0"/>
      <c r="QHI56" s="0"/>
      <c r="QHJ56" s="0"/>
      <c r="QHK56" s="0"/>
      <c r="QHL56" s="0"/>
      <c r="QHM56" s="0"/>
      <c r="QHN56" s="0"/>
      <c r="QHO56" s="0"/>
      <c r="QHP56" s="0"/>
      <c r="QHQ56" s="0"/>
      <c r="QHR56" s="0"/>
      <c r="QHS56" s="0"/>
      <c r="QHT56" s="0"/>
      <c r="QHU56" s="0"/>
      <c r="QHV56" s="0"/>
      <c r="QHW56" s="0"/>
      <c r="QHX56" s="0"/>
      <c r="QHY56" s="0"/>
      <c r="QHZ56" s="0"/>
      <c r="QIA56" s="0"/>
      <c r="QIB56" s="0"/>
      <c r="QIC56" s="0"/>
      <c r="QID56" s="0"/>
      <c r="QIE56" s="0"/>
      <c r="QIF56" s="0"/>
      <c r="QIG56" s="0"/>
      <c r="QIH56" s="0"/>
      <c r="QII56" s="0"/>
      <c r="QIJ56" s="0"/>
      <c r="QIK56" s="0"/>
      <c r="QIL56" s="0"/>
      <c r="QIM56" s="0"/>
      <c r="QIN56" s="0"/>
      <c r="QIO56" s="0"/>
      <c r="QIP56" s="0"/>
      <c r="QIQ56" s="0"/>
      <c r="QIR56" s="0"/>
      <c r="QIS56" s="0"/>
      <c r="QIT56" s="0"/>
      <c r="QIU56" s="0"/>
      <c r="QIV56" s="0"/>
      <c r="QIW56" s="0"/>
      <c r="QIX56" s="0"/>
      <c r="QIY56" s="0"/>
      <c r="QIZ56" s="0"/>
      <c r="QJA56" s="0"/>
      <c r="QJB56" s="0"/>
      <c r="QJC56" s="0"/>
      <c r="QJD56" s="0"/>
      <c r="QJE56" s="0"/>
      <c r="QJF56" s="0"/>
      <c r="QJG56" s="0"/>
      <c r="QJH56" s="0"/>
      <c r="QJI56" s="0"/>
      <c r="QJJ56" s="0"/>
      <c r="QJK56" s="0"/>
      <c r="QJL56" s="0"/>
      <c r="QJM56" s="0"/>
      <c r="QJN56" s="0"/>
      <c r="QJO56" s="0"/>
      <c r="QJP56" s="0"/>
      <c r="QJQ56" s="0"/>
      <c r="QJR56" s="0"/>
      <c r="QJS56" s="0"/>
      <c r="QJT56" s="0"/>
      <c r="QJU56" s="0"/>
      <c r="QJV56" s="0"/>
      <c r="QJW56" s="0"/>
      <c r="QJX56" s="0"/>
      <c r="QJY56" s="0"/>
      <c r="QJZ56" s="0"/>
      <c r="QKA56" s="0"/>
      <c r="QKB56" s="0"/>
      <c r="QKC56" s="0"/>
      <c r="QKD56" s="0"/>
      <c r="QKE56" s="0"/>
      <c r="QKF56" s="0"/>
      <c r="QKG56" s="0"/>
      <c r="QKH56" s="0"/>
      <c r="QKI56" s="0"/>
      <c r="QKJ56" s="0"/>
      <c r="QKK56" s="0"/>
      <c r="QKL56" s="0"/>
      <c r="QKM56" s="0"/>
      <c r="QKN56" s="0"/>
      <c r="QKO56" s="0"/>
      <c r="QKP56" s="0"/>
      <c r="QKQ56" s="0"/>
      <c r="QKR56" s="0"/>
      <c r="QKS56" s="0"/>
      <c r="QKT56" s="0"/>
      <c r="QKU56" s="0"/>
      <c r="QKV56" s="0"/>
      <c r="QKW56" s="0"/>
      <c r="QKX56" s="0"/>
      <c r="QKY56" s="0"/>
      <c r="QKZ56" s="0"/>
      <c r="QLA56" s="0"/>
      <c r="QLB56" s="0"/>
      <c r="QLC56" s="0"/>
      <c r="QLD56" s="0"/>
      <c r="QLE56" s="0"/>
      <c r="QLF56" s="0"/>
      <c r="QLG56" s="0"/>
      <c r="QLH56" s="0"/>
      <c r="QLI56" s="0"/>
      <c r="QLJ56" s="0"/>
      <c r="QLK56" s="0"/>
      <c r="QLL56" s="0"/>
      <c r="QLM56" s="0"/>
      <c r="QLN56" s="0"/>
      <c r="QLO56" s="0"/>
      <c r="QLP56" s="0"/>
      <c r="QLQ56" s="0"/>
      <c r="QLR56" s="0"/>
      <c r="QLS56" s="0"/>
      <c r="QLT56" s="0"/>
      <c r="QLU56" s="0"/>
      <c r="QLV56" s="0"/>
      <c r="QLW56" s="0"/>
      <c r="QLX56" s="0"/>
      <c r="QLY56" s="0"/>
      <c r="QLZ56" s="0"/>
      <c r="QMA56" s="0"/>
      <c r="QMB56" s="0"/>
      <c r="QMC56" s="0"/>
      <c r="QMD56" s="0"/>
      <c r="QME56" s="0"/>
      <c r="QMF56" s="0"/>
      <c r="QMG56" s="0"/>
      <c r="QMH56" s="0"/>
      <c r="QMI56" s="0"/>
      <c r="QMJ56" s="0"/>
      <c r="QMK56" s="0"/>
      <c r="QML56" s="0"/>
      <c r="QMM56" s="0"/>
      <c r="QMN56" s="0"/>
      <c r="QMO56" s="0"/>
      <c r="QMP56" s="0"/>
      <c r="QMQ56" s="0"/>
      <c r="QMR56" s="0"/>
      <c r="QMS56" s="0"/>
      <c r="QMT56" s="0"/>
      <c r="QMU56" s="0"/>
      <c r="QMV56" s="0"/>
      <c r="QMW56" s="0"/>
      <c r="QMX56" s="0"/>
      <c r="QMY56" s="0"/>
      <c r="QMZ56" s="0"/>
      <c r="QNA56" s="0"/>
      <c r="QNB56" s="0"/>
      <c r="QNC56" s="0"/>
      <c r="QND56" s="0"/>
      <c r="QNE56" s="0"/>
      <c r="QNF56" s="0"/>
      <c r="QNG56" s="0"/>
      <c r="QNH56" s="0"/>
      <c r="QNI56" s="0"/>
      <c r="QNJ56" s="0"/>
      <c r="QNK56" s="0"/>
      <c r="QNL56" s="0"/>
      <c r="QNM56" s="0"/>
      <c r="QNN56" s="0"/>
      <c r="QNO56" s="0"/>
      <c r="QNP56" s="0"/>
      <c r="QNQ56" s="0"/>
      <c r="QNR56" s="0"/>
      <c r="QNS56" s="0"/>
      <c r="QNT56" s="0"/>
      <c r="QNU56" s="0"/>
      <c r="QNV56" s="0"/>
      <c r="QNW56" s="0"/>
      <c r="QNX56" s="0"/>
      <c r="QNY56" s="0"/>
      <c r="QNZ56" s="0"/>
      <c r="QOA56" s="0"/>
      <c r="QOB56" s="0"/>
      <c r="QOC56" s="0"/>
      <c r="QOD56" s="0"/>
      <c r="QOE56" s="0"/>
      <c r="QOF56" s="0"/>
      <c r="QOG56" s="0"/>
      <c r="QOH56" s="0"/>
      <c r="QOI56" s="0"/>
      <c r="QOJ56" s="0"/>
      <c r="QOK56" s="0"/>
      <c r="QOL56" s="0"/>
      <c r="QOM56" s="0"/>
      <c r="QON56" s="0"/>
      <c r="QOO56" s="0"/>
      <c r="QOP56" s="0"/>
      <c r="QOQ56" s="0"/>
      <c r="QOR56" s="0"/>
      <c r="QOS56" s="0"/>
      <c r="QOT56" s="0"/>
      <c r="QOU56" s="0"/>
      <c r="QOV56" s="0"/>
      <c r="QOW56" s="0"/>
      <c r="QOX56" s="0"/>
      <c r="QOY56" s="0"/>
      <c r="QOZ56" s="0"/>
      <c r="QPA56" s="0"/>
      <c r="QPB56" s="0"/>
      <c r="QPC56" s="0"/>
      <c r="QPD56" s="0"/>
      <c r="QPE56" s="0"/>
      <c r="QPF56" s="0"/>
      <c r="QPG56" s="0"/>
      <c r="QPH56" s="0"/>
      <c r="QPI56" s="0"/>
      <c r="QPJ56" s="0"/>
      <c r="QPK56" s="0"/>
      <c r="QPL56" s="0"/>
      <c r="QPM56" s="0"/>
      <c r="QPN56" s="0"/>
      <c r="QPO56" s="0"/>
      <c r="QPP56" s="0"/>
      <c r="QPQ56" s="0"/>
      <c r="QPR56" s="0"/>
      <c r="QPS56" s="0"/>
      <c r="QPT56" s="0"/>
      <c r="QPU56" s="0"/>
      <c r="QPV56" s="0"/>
      <c r="QPW56" s="0"/>
      <c r="QPX56" s="0"/>
      <c r="QPY56" s="0"/>
      <c r="QPZ56" s="0"/>
      <c r="QQA56" s="0"/>
      <c r="QQB56" s="0"/>
      <c r="QQC56" s="0"/>
      <c r="QQD56" s="0"/>
      <c r="QQE56" s="0"/>
      <c r="QQF56" s="0"/>
      <c r="QQG56" s="0"/>
      <c r="QQH56" s="0"/>
      <c r="QQI56" s="0"/>
      <c r="QQJ56" s="0"/>
      <c r="QQK56" s="0"/>
      <c r="QQL56" s="0"/>
      <c r="QQM56" s="0"/>
      <c r="QQN56" s="0"/>
      <c r="QQO56" s="0"/>
      <c r="QQP56" s="0"/>
      <c r="QQQ56" s="0"/>
      <c r="QQR56" s="0"/>
      <c r="QQS56" s="0"/>
      <c r="QQT56" s="0"/>
      <c r="QQU56" s="0"/>
      <c r="QQV56" s="0"/>
      <c r="QQW56" s="0"/>
      <c r="QQX56" s="0"/>
      <c r="QQY56" s="0"/>
      <c r="QQZ56" s="0"/>
      <c r="QRA56" s="0"/>
      <c r="QRB56" s="0"/>
      <c r="QRC56" s="0"/>
      <c r="QRD56" s="0"/>
      <c r="QRE56" s="0"/>
      <c r="QRF56" s="0"/>
      <c r="QRG56" s="0"/>
      <c r="QRH56" s="0"/>
      <c r="QRI56" s="0"/>
      <c r="QRJ56" s="0"/>
      <c r="QRK56" s="0"/>
      <c r="QRL56" s="0"/>
      <c r="QRM56" s="0"/>
      <c r="QRN56" s="0"/>
      <c r="QRO56" s="0"/>
      <c r="QRP56" s="0"/>
      <c r="QRQ56" s="0"/>
      <c r="QRR56" s="0"/>
      <c r="QRS56" s="0"/>
      <c r="QRT56" s="0"/>
      <c r="QRU56" s="0"/>
      <c r="QRV56" s="0"/>
      <c r="QRW56" s="0"/>
      <c r="QRX56" s="0"/>
      <c r="QRY56" s="0"/>
      <c r="QRZ56" s="0"/>
      <c r="QSA56" s="0"/>
      <c r="QSB56" s="0"/>
      <c r="QSC56" s="0"/>
      <c r="QSD56" s="0"/>
      <c r="QSE56" s="0"/>
      <c r="QSF56" s="0"/>
      <c r="QSG56" s="0"/>
      <c r="QSH56" s="0"/>
      <c r="QSI56" s="0"/>
      <c r="QSJ56" s="0"/>
      <c r="QSK56" s="0"/>
      <c r="QSL56" s="0"/>
      <c r="QSM56" s="0"/>
      <c r="QSN56" s="0"/>
      <c r="QSO56" s="0"/>
      <c r="QSP56" s="0"/>
      <c r="QSQ56" s="0"/>
      <c r="QSR56" s="0"/>
      <c r="QSS56" s="0"/>
      <c r="QST56" s="0"/>
      <c r="QSU56" s="0"/>
      <c r="QSV56" s="0"/>
      <c r="QSW56" s="0"/>
      <c r="QSX56" s="0"/>
      <c r="QSY56" s="0"/>
      <c r="QSZ56" s="0"/>
      <c r="QTA56" s="0"/>
      <c r="QTB56" s="0"/>
      <c r="QTC56" s="0"/>
      <c r="QTD56" s="0"/>
      <c r="QTE56" s="0"/>
      <c r="QTF56" s="0"/>
      <c r="QTG56" s="0"/>
      <c r="QTH56" s="0"/>
      <c r="QTI56" s="0"/>
      <c r="QTJ56" s="0"/>
      <c r="QTK56" s="0"/>
      <c r="QTL56" s="0"/>
      <c r="QTM56" s="0"/>
      <c r="QTN56" s="0"/>
      <c r="QTO56" s="0"/>
      <c r="QTP56" s="0"/>
      <c r="QTQ56" s="0"/>
      <c r="QTR56" s="0"/>
      <c r="QTS56" s="0"/>
      <c r="QTT56" s="0"/>
      <c r="QTU56" s="0"/>
      <c r="QTV56" s="0"/>
      <c r="QTW56" s="0"/>
      <c r="QTX56" s="0"/>
      <c r="QTY56" s="0"/>
      <c r="QTZ56" s="0"/>
      <c r="QUA56" s="0"/>
      <c r="QUB56" s="0"/>
      <c r="QUC56" s="0"/>
      <c r="QUD56" s="0"/>
      <c r="QUE56" s="0"/>
      <c r="QUF56" s="0"/>
      <c r="QUG56" s="0"/>
      <c r="QUH56" s="0"/>
      <c r="QUI56" s="0"/>
      <c r="QUJ56" s="0"/>
      <c r="QUK56" s="0"/>
      <c r="QUL56" s="0"/>
      <c r="QUM56" s="0"/>
      <c r="QUN56" s="0"/>
      <c r="QUO56" s="0"/>
      <c r="QUP56" s="0"/>
      <c r="QUQ56" s="0"/>
      <c r="QUR56" s="0"/>
      <c r="QUS56" s="0"/>
      <c r="QUT56" s="0"/>
      <c r="QUU56" s="0"/>
      <c r="QUV56" s="0"/>
      <c r="QUW56" s="0"/>
      <c r="QUX56" s="0"/>
      <c r="QUY56" s="0"/>
      <c r="QUZ56" s="0"/>
      <c r="QVA56" s="0"/>
      <c r="QVB56" s="0"/>
      <c r="QVC56" s="0"/>
      <c r="QVD56" s="0"/>
      <c r="QVE56" s="0"/>
      <c r="QVF56" s="0"/>
      <c r="QVG56" s="0"/>
      <c r="QVH56" s="0"/>
      <c r="QVI56" s="0"/>
      <c r="QVJ56" s="0"/>
      <c r="QVK56" s="0"/>
      <c r="QVL56" s="0"/>
      <c r="QVM56" s="0"/>
      <c r="QVN56" s="0"/>
      <c r="QVO56" s="0"/>
      <c r="QVP56" s="0"/>
      <c r="QVQ56" s="0"/>
      <c r="QVR56" s="0"/>
      <c r="QVS56" s="0"/>
      <c r="QVT56" s="0"/>
      <c r="QVU56" s="0"/>
      <c r="QVV56" s="0"/>
      <c r="QVW56" s="0"/>
      <c r="QVX56" s="0"/>
      <c r="QVY56" s="0"/>
      <c r="QVZ56" s="0"/>
      <c r="QWA56" s="0"/>
      <c r="QWB56" s="0"/>
      <c r="QWC56" s="0"/>
      <c r="QWD56" s="0"/>
      <c r="QWE56" s="0"/>
      <c r="QWF56" s="0"/>
      <c r="QWG56" s="0"/>
      <c r="QWH56" s="0"/>
      <c r="QWI56" s="0"/>
      <c r="QWJ56" s="0"/>
      <c r="QWK56" s="0"/>
      <c r="QWL56" s="0"/>
      <c r="QWM56" s="0"/>
      <c r="QWN56" s="0"/>
      <c r="QWO56" s="0"/>
      <c r="QWP56" s="0"/>
      <c r="QWQ56" s="0"/>
      <c r="QWR56" s="0"/>
      <c r="QWS56" s="0"/>
      <c r="QWT56" s="0"/>
      <c r="QWU56" s="0"/>
      <c r="QWV56" s="0"/>
      <c r="QWW56" s="0"/>
      <c r="QWX56" s="0"/>
      <c r="QWY56" s="0"/>
      <c r="QWZ56" s="0"/>
      <c r="QXA56" s="0"/>
      <c r="QXB56" s="0"/>
      <c r="QXC56" s="0"/>
      <c r="QXD56" s="0"/>
      <c r="QXE56" s="0"/>
      <c r="QXF56" s="0"/>
      <c r="QXG56" s="0"/>
      <c r="QXH56" s="0"/>
      <c r="QXI56" s="0"/>
      <c r="QXJ56" s="0"/>
      <c r="QXK56" s="0"/>
      <c r="QXL56" s="0"/>
      <c r="QXM56" s="0"/>
      <c r="QXN56" s="0"/>
      <c r="QXO56" s="0"/>
      <c r="QXP56" s="0"/>
      <c r="QXQ56" s="0"/>
      <c r="QXR56" s="0"/>
      <c r="QXS56" s="0"/>
      <c r="QXT56" s="0"/>
      <c r="QXU56" s="0"/>
      <c r="QXV56" s="0"/>
      <c r="QXW56" s="0"/>
      <c r="QXX56" s="0"/>
      <c r="QXY56" s="0"/>
      <c r="QXZ56" s="0"/>
      <c r="QYA56" s="0"/>
      <c r="QYB56" s="0"/>
      <c r="QYC56" s="0"/>
      <c r="QYD56" s="0"/>
      <c r="QYE56" s="0"/>
      <c r="QYF56" s="0"/>
      <c r="QYG56" s="0"/>
      <c r="QYH56" s="0"/>
      <c r="QYI56" s="0"/>
      <c r="QYJ56" s="0"/>
      <c r="QYK56" s="0"/>
      <c r="QYL56" s="0"/>
      <c r="QYM56" s="0"/>
      <c r="QYN56" s="0"/>
      <c r="QYO56" s="0"/>
      <c r="QYP56" s="0"/>
      <c r="QYQ56" s="0"/>
      <c r="QYR56" s="0"/>
      <c r="QYS56" s="0"/>
      <c r="QYT56" s="0"/>
      <c r="QYU56" s="0"/>
      <c r="QYV56" s="0"/>
      <c r="QYW56" s="0"/>
      <c r="QYX56" s="0"/>
      <c r="QYY56" s="0"/>
      <c r="QYZ56" s="0"/>
      <c r="QZA56" s="0"/>
      <c r="QZB56" s="0"/>
      <c r="QZC56" s="0"/>
      <c r="QZD56" s="0"/>
      <c r="QZE56" s="0"/>
      <c r="QZF56" s="0"/>
      <c r="QZG56" s="0"/>
      <c r="QZH56" s="0"/>
      <c r="QZI56" s="0"/>
      <c r="QZJ56" s="0"/>
      <c r="QZK56" s="0"/>
      <c r="QZL56" s="0"/>
      <c r="QZM56" s="0"/>
      <c r="QZN56" s="0"/>
      <c r="QZO56" s="0"/>
      <c r="QZP56" s="0"/>
      <c r="QZQ56" s="0"/>
      <c r="QZR56" s="0"/>
      <c r="QZS56" s="0"/>
      <c r="QZT56" s="0"/>
      <c r="QZU56" s="0"/>
      <c r="QZV56" s="0"/>
      <c r="QZW56" s="0"/>
      <c r="QZX56" s="0"/>
      <c r="QZY56" s="0"/>
      <c r="QZZ56" s="0"/>
      <c r="RAA56" s="0"/>
      <c r="RAB56" s="0"/>
      <c r="RAC56" s="0"/>
      <c r="RAD56" s="0"/>
      <c r="RAE56" s="0"/>
      <c r="RAF56" s="0"/>
      <c r="RAG56" s="0"/>
      <c r="RAH56" s="0"/>
      <c r="RAI56" s="0"/>
      <c r="RAJ56" s="0"/>
      <c r="RAK56" s="0"/>
      <c r="RAL56" s="0"/>
      <c r="RAM56" s="0"/>
      <c r="RAN56" s="0"/>
      <c r="RAO56" s="0"/>
      <c r="RAP56" s="0"/>
      <c r="RAQ56" s="0"/>
      <c r="RAR56" s="0"/>
      <c r="RAS56" s="0"/>
      <c r="RAT56" s="0"/>
      <c r="RAU56" s="0"/>
      <c r="RAV56" s="0"/>
      <c r="RAW56" s="0"/>
      <c r="RAX56" s="0"/>
      <c r="RAY56" s="0"/>
      <c r="RAZ56" s="0"/>
      <c r="RBA56" s="0"/>
      <c r="RBB56" s="0"/>
      <c r="RBC56" s="0"/>
      <c r="RBD56" s="0"/>
      <c r="RBE56" s="0"/>
      <c r="RBF56" s="0"/>
      <c r="RBG56" s="0"/>
      <c r="RBH56" s="0"/>
      <c r="RBI56" s="0"/>
      <c r="RBJ56" s="0"/>
      <c r="RBK56" s="0"/>
      <c r="RBL56" s="0"/>
      <c r="RBM56" s="0"/>
      <c r="RBN56" s="0"/>
      <c r="RBO56" s="0"/>
      <c r="RBP56" s="0"/>
      <c r="RBQ56" s="0"/>
      <c r="RBR56" s="0"/>
      <c r="RBS56" s="0"/>
      <c r="RBT56" s="0"/>
      <c r="RBU56" s="0"/>
      <c r="RBV56" s="0"/>
      <c r="RBW56" s="0"/>
      <c r="RBX56" s="0"/>
      <c r="RBY56" s="0"/>
      <c r="RBZ56" s="0"/>
      <c r="RCA56" s="0"/>
      <c r="RCB56" s="0"/>
      <c r="RCC56" s="0"/>
      <c r="RCD56" s="0"/>
      <c r="RCE56" s="0"/>
      <c r="RCF56" s="0"/>
      <c r="RCG56" s="0"/>
      <c r="RCH56" s="0"/>
      <c r="RCI56" s="0"/>
      <c r="RCJ56" s="0"/>
      <c r="RCK56" s="0"/>
      <c r="RCL56" s="0"/>
      <c r="RCM56" s="0"/>
      <c r="RCN56" s="0"/>
      <c r="RCO56" s="0"/>
      <c r="RCP56" s="0"/>
      <c r="RCQ56" s="0"/>
      <c r="RCR56" s="0"/>
      <c r="RCS56" s="0"/>
      <c r="RCT56" s="0"/>
      <c r="RCU56" s="0"/>
      <c r="RCV56" s="0"/>
      <c r="RCW56" s="0"/>
      <c r="RCX56" s="0"/>
      <c r="RCY56" s="0"/>
      <c r="RCZ56" s="0"/>
      <c r="RDA56" s="0"/>
      <c r="RDB56" s="0"/>
      <c r="RDC56" s="0"/>
      <c r="RDD56" s="0"/>
      <c r="RDE56" s="0"/>
      <c r="RDF56" s="0"/>
      <c r="RDG56" s="0"/>
      <c r="RDH56" s="0"/>
      <c r="RDI56" s="0"/>
      <c r="RDJ56" s="0"/>
      <c r="RDK56" s="0"/>
      <c r="RDL56" s="0"/>
      <c r="RDM56" s="0"/>
      <c r="RDN56" s="0"/>
      <c r="RDO56" s="0"/>
      <c r="RDP56" s="0"/>
      <c r="RDQ56" s="0"/>
      <c r="RDR56" s="0"/>
      <c r="RDS56" s="0"/>
      <c r="RDT56" s="0"/>
      <c r="RDU56" s="0"/>
      <c r="RDV56" s="0"/>
      <c r="RDW56" s="0"/>
      <c r="RDX56" s="0"/>
      <c r="RDY56" s="0"/>
      <c r="RDZ56" s="0"/>
      <c r="REA56" s="0"/>
      <c r="REB56" s="0"/>
      <c r="REC56" s="0"/>
      <c r="RED56" s="0"/>
      <c r="REE56" s="0"/>
      <c r="REF56" s="0"/>
      <c r="REG56" s="0"/>
      <c r="REH56" s="0"/>
      <c r="REI56" s="0"/>
      <c r="REJ56" s="0"/>
      <c r="REK56" s="0"/>
      <c r="REL56" s="0"/>
      <c r="REM56" s="0"/>
      <c r="REN56" s="0"/>
      <c r="REO56" s="0"/>
      <c r="REP56" s="0"/>
      <c r="REQ56" s="0"/>
      <c r="RER56" s="0"/>
      <c r="RES56" s="0"/>
      <c r="RET56" s="0"/>
      <c r="REU56" s="0"/>
      <c r="REV56" s="0"/>
      <c r="REW56" s="0"/>
      <c r="REX56" s="0"/>
      <c r="REY56" s="0"/>
      <c r="REZ56" s="0"/>
      <c r="RFA56" s="0"/>
      <c r="RFB56" s="0"/>
      <c r="RFC56" s="0"/>
      <c r="RFD56" s="0"/>
      <c r="RFE56" s="0"/>
      <c r="RFF56" s="0"/>
      <c r="RFG56" s="0"/>
      <c r="RFH56" s="0"/>
      <c r="RFI56" s="0"/>
      <c r="RFJ56" s="0"/>
      <c r="RFK56" s="0"/>
      <c r="RFL56" s="0"/>
      <c r="RFM56" s="0"/>
      <c r="RFN56" s="0"/>
      <c r="RFO56" s="0"/>
      <c r="RFP56" s="0"/>
      <c r="RFQ56" s="0"/>
      <c r="RFR56" s="0"/>
      <c r="RFS56" s="0"/>
      <c r="RFT56" s="0"/>
      <c r="RFU56" s="0"/>
      <c r="RFV56" s="0"/>
      <c r="RFW56" s="0"/>
      <c r="RFX56" s="0"/>
      <c r="RFY56" s="0"/>
      <c r="RFZ56" s="0"/>
      <c r="RGA56" s="0"/>
      <c r="RGB56" s="0"/>
      <c r="RGC56" s="0"/>
      <c r="RGD56" s="0"/>
      <c r="RGE56" s="0"/>
      <c r="RGF56" s="0"/>
      <c r="RGG56" s="0"/>
      <c r="RGH56" s="0"/>
      <c r="RGI56" s="0"/>
      <c r="RGJ56" s="0"/>
      <c r="RGK56" s="0"/>
      <c r="RGL56" s="0"/>
      <c r="RGM56" s="0"/>
      <c r="RGN56" s="0"/>
      <c r="RGO56" s="0"/>
      <c r="RGP56" s="0"/>
      <c r="RGQ56" s="0"/>
      <c r="RGR56" s="0"/>
      <c r="RGS56" s="0"/>
      <c r="RGT56" s="0"/>
      <c r="RGU56" s="0"/>
      <c r="RGV56" s="0"/>
      <c r="RGW56" s="0"/>
      <c r="RGX56" s="0"/>
      <c r="RGY56" s="0"/>
      <c r="RGZ56" s="0"/>
      <c r="RHA56" s="0"/>
      <c r="RHB56" s="0"/>
      <c r="RHC56" s="0"/>
      <c r="RHD56" s="0"/>
      <c r="RHE56" s="0"/>
      <c r="RHF56" s="0"/>
      <c r="RHG56" s="0"/>
      <c r="RHH56" s="0"/>
      <c r="RHI56" s="0"/>
      <c r="RHJ56" s="0"/>
      <c r="RHK56" s="0"/>
      <c r="RHL56" s="0"/>
      <c r="RHM56" s="0"/>
      <c r="RHN56" s="0"/>
      <c r="RHO56" s="0"/>
      <c r="RHP56" s="0"/>
      <c r="RHQ56" s="0"/>
      <c r="RHR56" s="0"/>
      <c r="RHS56" s="0"/>
      <c r="RHT56" s="0"/>
      <c r="RHU56" s="0"/>
      <c r="RHV56" s="0"/>
      <c r="RHW56" s="0"/>
      <c r="RHX56" s="0"/>
      <c r="RHY56" s="0"/>
      <c r="RHZ56" s="0"/>
      <c r="RIA56" s="0"/>
      <c r="RIB56" s="0"/>
      <c r="RIC56" s="0"/>
      <c r="RID56" s="0"/>
      <c r="RIE56" s="0"/>
      <c r="RIF56" s="0"/>
      <c r="RIG56" s="0"/>
      <c r="RIH56" s="0"/>
      <c r="RII56" s="0"/>
      <c r="RIJ56" s="0"/>
      <c r="RIK56" s="0"/>
      <c r="RIL56" s="0"/>
      <c r="RIM56" s="0"/>
      <c r="RIN56" s="0"/>
      <c r="RIO56" s="0"/>
      <c r="RIP56" s="0"/>
      <c r="RIQ56" s="0"/>
      <c r="RIR56" s="0"/>
      <c r="RIS56" s="0"/>
      <c r="RIT56" s="0"/>
      <c r="RIU56" s="0"/>
      <c r="RIV56" s="0"/>
      <c r="RIW56" s="0"/>
      <c r="RIX56" s="0"/>
      <c r="RIY56" s="0"/>
      <c r="RIZ56" s="0"/>
      <c r="RJA56" s="0"/>
      <c r="RJB56" s="0"/>
      <c r="RJC56" s="0"/>
      <c r="RJD56" s="0"/>
      <c r="RJE56" s="0"/>
      <c r="RJF56" s="0"/>
      <c r="RJG56" s="0"/>
      <c r="RJH56" s="0"/>
      <c r="RJI56" s="0"/>
      <c r="RJJ56" s="0"/>
      <c r="RJK56" s="0"/>
      <c r="RJL56" s="0"/>
      <c r="RJM56" s="0"/>
      <c r="RJN56" s="0"/>
      <c r="RJO56" s="0"/>
      <c r="RJP56" s="0"/>
      <c r="RJQ56" s="0"/>
      <c r="RJR56" s="0"/>
      <c r="RJS56" s="0"/>
      <c r="RJT56" s="0"/>
      <c r="RJU56" s="0"/>
      <c r="RJV56" s="0"/>
      <c r="RJW56" s="0"/>
      <c r="RJX56" s="0"/>
      <c r="RJY56" s="0"/>
      <c r="RJZ56" s="0"/>
      <c r="RKA56" s="0"/>
      <c r="RKB56" s="0"/>
      <c r="RKC56" s="0"/>
      <c r="RKD56" s="0"/>
      <c r="RKE56" s="0"/>
      <c r="RKF56" s="0"/>
      <c r="RKG56" s="0"/>
      <c r="RKH56" s="0"/>
      <c r="RKI56" s="0"/>
      <c r="RKJ56" s="0"/>
      <c r="RKK56" s="0"/>
      <c r="RKL56" s="0"/>
      <c r="RKM56" s="0"/>
      <c r="RKN56" s="0"/>
      <c r="RKO56" s="0"/>
      <c r="RKP56" s="0"/>
      <c r="RKQ56" s="0"/>
      <c r="RKR56" s="0"/>
      <c r="RKS56" s="0"/>
      <c r="RKT56" s="0"/>
      <c r="RKU56" s="0"/>
      <c r="RKV56" s="0"/>
      <c r="RKW56" s="0"/>
      <c r="RKX56" s="0"/>
      <c r="RKY56" s="0"/>
      <c r="RKZ56" s="0"/>
      <c r="RLA56" s="0"/>
      <c r="RLB56" s="0"/>
      <c r="RLC56" s="0"/>
      <c r="RLD56" s="0"/>
      <c r="RLE56" s="0"/>
      <c r="RLF56" s="0"/>
      <c r="RLG56" s="0"/>
      <c r="RLH56" s="0"/>
      <c r="RLI56" s="0"/>
      <c r="RLJ56" s="0"/>
      <c r="RLK56" s="0"/>
      <c r="RLL56" s="0"/>
      <c r="RLM56" s="0"/>
      <c r="RLN56" s="0"/>
      <c r="RLO56" s="0"/>
      <c r="RLP56" s="0"/>
      <c r="RLQ56" s="0"/>
      <c r="RLR56" s="0"/>
      <c r="RLS56" s="0"/>
      <c r="RLT56" s="0"/>
      <c r="RLU56" s="0"/>
      <c r="RLV56" s="0"/>
      <c r="RLW56" s="0"/>
      <c r="RLX56" s="0"/>
      <c r="RLY56" s="0"/>
      <c r="RLZ56" s="0"/>
      <c r="RMA56" s="0"/>
      <c r="RMB56" s="0"/>
      <c r="RMC56" s="0"/>
      <c r="RMD56" s="0"/>
      <c r="RME56" s="0"/>
      <c r="RMF56" s="0"/>
      <c r="RMG56" s="0"/>
      <c r="RMH56" s="0"/>
      <c r="RMI56" s="0"/>
      <c r="RMJ56" s="0"/>
      <c r="RMK56" s="0"/>
      <c r="RML56" s="0"/>
      <c r="RMM56" s="0"/>
      <c r="RMN56" s="0"/>
      <c r="RMO56" s="0"/>
      <c r="RMP56" s="0"/>
      <c r="RMQ56" s="0"/>
      <c r="RMR56" s="0"/>
      <c r="RMS56" s="0"/>
      <c r="RMT56" s="0"/>
      <c r="RMU56" s="0"/>
      <c r="RMV56" s="0"/>
      <c r="RMW56" s="0"/>
      <c r="RMX56" s="0"/>
      <c r="RMY56" s="0"/>
      <c r="RMZ56" s="0"/>
      <c r="RNA56" s="0"/>
      <c r="RNB56" s="0"/>
      <c r="RNC56" s="0"/>
      <c r="RND56" s="0"/>
      <c r="RNE56" s="0"/>
      <c r="RNF56" s="0"/>
      <c r="RNG56" s="0"/>
      <c r="RNH56" s="0"/>
      <c r="RNI56" s="0"/>
      <c r="RNJ56" s="0"/>
      <c r="RNK56" s="0"/>
      <c r="RNL56" s="0"/>
      <c r="RNM56" s="0"/>
      <c r="RNN56" s="0"/>
      <c r="RNO56" s="0"/>
      <c r="RNP56" s="0"/>
      <c r="RNQ56" s="0"/>
      <c r="RNR56" s="0"/>
      <c r="RNS56" s="0"/>
      <c r="RNT56" s="0"/>
      <c r="RNU56" s="0"/>
      <c r="RNV56" s="0"/>
      <c r="RNW56" s="0"/>
      <c r="RNX56" s="0"/>
      <c r="RNY56" s="0"/>
      <c r="RNZ56" s="0"/>
      <c r="ROA56" s="0"/>
      <c r="ROB56" s="0"/>
      <c r="ROC56" s="0"/>
      <c r="ROD56" s="0"/>
      <c r="ROE56" s="0"/>
      <c r="ROF56" s="0"/>
      <c r="ROG56" s="0"/>
      <c r="ROH56" s="0"/>
      <c r="ROI56" s="0"/>
      <c r="ROJ56" s="0"/>
      <c r="ROK56" s="0"/>
      <c r="ROL56" s="0"/>
      <c r="ROM56" s="0"/>
      <c r="RON56" s="0"/>
      <c r="ROO56" s="0"/>
      <c r="ROP56" s="0"/>
      <c r="ROQ56" s="0"/>
      <c r="ROR56" s="0"/>
      <c r="ROS56" s="0"/>
      <c r="ROT56" s="0"/>
      <c r="ROU56" s="0"/>
      <c r="ROV56" s="0"/>
      <c r="ROW56" s="0"/>
      <c r="ROX56" s="0"/>
      <c r="ROY56" s="0"/>
      <c r="ROZ56" s="0"/>
      <c r="RPA56" s="0"/>
      <c r="RPB56" s="0"/>
      <c r="RPC56" s="0"/>
      <c r="RPD56" s="0"/>
      <c r="RPE56" s="0"/>
      <c r="RPF56" s="0"/>
      <c r="RPG56" s="0"/>
      <c r="RPH56" s="0"/>
      <c r="RPI56" s="0"/>
      <c r="RPJ56" s="0"/>
      <c r="RPK56" s="0"/>
      <c r="RPL56" s="0"/>
      <c r="RPM56" s="0"/>
      <c r="RPN56" s="0"/>
      <c r="RPO56" s="0"/>
      <c r="RPP56" s="0"/>
      <c r="RPQ56" s="0"/>
      <c r="RPR56" s="0"/>
      <c r="RPS56" s="0"/>
      <c r="RPT56" s="0"/>
      <c r="RPU56" s="0"/>
      <c r="RPV56" s="0"/>
      <c r="RPW56" s="0"/>
      <c r="RPX56" s="0"/>
      <c r="RPY56" s="0"/>
      <c r="RPZ56" s="0"/>
      <c r="RQA56" s="0"/>
      <c r="RQB56" s="0"/>
      <c r="RQC56" s="0"/>
      <c r="RQD56" s="0"/>
      <c r="RQE56" s="0"/>
      <c r="RQF56" s="0"/>
      <c r="RQG56" s="0"/>
      <c r="RQH56" s="0"/>
      <c r="RQI56" s="0"/>
      <c r="RQJ56" s="0"/>
      <c r="RQK56" s="0"/>
      <c r="RQL56" s="0"/>
      <c r="RQM56" s="0"/>
      <c r="RQN56" s="0"/>
      <c r="RQO56" s="0"/>
      <c r="RQP56" s="0"/>
      <c r="RQQ56" s="0"/>
      <c r="RQR56" s="0"/>
      <c r="RQS56" s="0"/>
      <c r="RQT56" s="0"/>
      <c r="RQU56" s="0"/>
      <c r="RQV56" s="0"/>
      <c r="RQW56" s="0"/>
      <c r="RQX56" s="0"/>
      <c r="RQY56" s="0"/>
      <c r="RQZ56" s="0"/>
      <c r="RRA56" s="0"/>
      <c r="RRB56" s="0"/>
      <c r="RRC56" s="0"/>
      <c r="RRD56" s="0"/>
      <c r="RRE56" s="0"/>
      <c r="RRF56" s="0"/>
      <c r="RRG56" s="0"/>
      <c r="RRH56" s="0"/>
      <c r="RRI56" s="0"/>
      <c r="RRJ56" s="0"/>
      <c r="RRK56" s="0"/>
      <c r="RRL56" s="0"/>
      <c r="RRM56" s="0"/>
      <c r="RRN56" s="0"/>
      <c r="RRO56" s="0"/>
      <c r="RRP56" s="0"/>
      <c r="RRQ56" s="0"/>
      <c r="RRR56" s="0"/>
      <c r="RRS56" s="0"/>
      <c r="RRT56" s="0"/>
      <c r="RRU56" s="0"/>
      <c r="RRV56" s="0"/>
      <c r="RRW56" s="0"/>
      <c r="RRX56" s="0"/>
      <c r="RRY56" s="0"/>
      <c r="RRZ56" s="0"/>
      <c r="RSA56" s="0"/>
      <c r="RSB56" s="0"/>
      <c r="RSC56" s="0"/>
      <c r="RSD56" s="0"/>
      <c r="RSE56" s="0"/>
      <c r="RSF56" s="0"/>
      <c r="RSG56" s="0"/>
      <c r="RSH56" s="0"/>
      <c r="RSI56" s="0"/>
      <c r="RSJ56" s="0"/>
      <c r="RSK56" s="0"/>
      <c r="RSL56" s="0"/>
      <c r="RSM56" s="0"/>
      <c r="RSN56" s="0"/>
      <c r="RSO56" s="0"/>
      <c r="RSP56" s="0"/>
      <c r="RSQ56" s="0"/>
      <c r="RSR56" s="0"/>
      <c r="RSS56" s="0"/>
      <c r="RST56" s="0"/>
      <c r="RSU56" s="0"/>
      <c r="RSV56" s="0"/>
      <c r="RSW56" s="0"/>
      <c r="RSX56" s="0"/>
      <c r="RSY56" s="0"/>
      <c r="RSZ56" s="0"/>
      <c r="RTA56" s="0"/>
      <c r="RTB56" s="0"/>
      <c r="RTC56" s="0"/>
      <c r="RTD56" s="0"/>
      <c r="RTE56" s="0"/>
      <c r="RTF56" s="0"/>
      <c r="RTG56" s="0"/>
      <c r="RTH56" s="0"/>
      <c r="RTI56" s="0"/>
      <c r="RTJ56" s="0"/>
      <c r="RTK56" s="0"/>
      <c r="RTL56" s="0"/>
      <c r="RTM56" s="0"/>
      <c r="RTN56" s="0"/>
      <c r="RTO56" s="0"/>
      <c r="RTP56" s="0"/>
      <c r="RTQ56" s="0"/>
      <c r="RTR56" s="0"/>
      <c r="RTS56" s="0"/>
      <c r="RTT56" s="0"/>
      <c r="RTU56" s="0"/>
      <c r="RTV56" s="0"/>
      <c r="RTW56" s="0"/>
      <c r="RTX56" s="0"/>
      <c r="RTY56" s="0"/>
      <c r="RTZ56" s="0"/>
      <c r="RUA56" s="0"/>
      <c r="RUB56" s="0"/>
      <c r="RUC56" s="0"/>
      <c r="RUD56" s="0"/>
      <c r="RUE56" s="0"/>
      <c r="RUF56" s="0"/>
      <c r="RUG56" s="0"/>
      <c r="RUH56" s="0"/>
      <c r="RUI56" s="0"/>
      <c r="RUJ56" s="0"/>
      <c r="RUK56" s="0"/>
      <c r="RUL56" s="0"/>
      <c r="RUM56" s="0"/>
      <c r="RUN56" s="0"/>
      <c r="RUO56" s="0"/>
      <c r="RUP56" s="0"/>
      <c r="RUQ56" s="0"/>
      <c r="RUR56" s="0"/>
      <c r="RUS56" s="0"/>
      <c r="RUT56" s="0"/>
      <c r="RUU56" s="0"/>
      <c r="RUV56" s="0"/>
      <c r="RUW56" s="0"/>
      <c r="RUX56" s="0"/>
      <c r="RUY56" s="0"/>
      <c r="RUZ56" s="0"/>
      <c r="RVA56" s="0"/>
      <c r="RVB56" s="0"/>
      <c r="RVC56" s="0"/>
      <c r="RVD56" s="0"/>
      <c r="RVE56" s="0"/>
      <c r="RVF56" s="0"/>
      <c r="RVG56" s="0"/>
      <c r="RVH56" s="0"/>
      <c r="RVI56" s="0"/>
      <c r="RVJ56" s="0"/>
      <c r="RVK56" s="0"/>
      <c r="RVL56" s="0"/>
      <c r="RVM56" s="0"/>
      <c r="RVN56" s="0"/>
      <c r="RVO56" s="0"/>
      <c r="RVP56" s="0"/>
      <c r="RVQ56" s="0"/>
      <c r="RVR56" s="0"/>
      <c r="RVS56" s="0"/>
      <c r="RVT56" s="0"/>
      <c r="RVU56" s="0"/>
      <c r="RVV56" s="0"/>
      <c r="RVW56" s="0"/>
      <c r="RVX56" s="0"/>
      <c r="RVY56" s="0"/>
      <c r="RVZ56" s="0"/>
      <c r="RWA56" s="0"/>
      <c r="RWB56" s="0"/>
      <c r="RWC56" s="0"/>
      <c r="RWD56" s="0"/>
      <c r="RWE56" s="0"/>
      <c r="RWF56" s="0"/>
      <c r="RWG56" s="0"/>
      <c r="RWH56" s="0"/>
      <c r="RWI56" s="0"/>
      <c r="RWJ56" s="0"/>
      <c r="RWK56" s="0"/>
      <c r="RWL56" s="0"/>
      <c r="RWM56" s="0"/>
      <c r="RWN56" s="0"/>
      <c r="RWO56" s="0"/>
      <c r="RWP56" s="0"/>
      <c r="RWQ56" s="0"/>
      <c r="RWR56" s="0"/>
      <c r="RWS56" s="0"/>
      <c r="RWT56" s="0"/>
      <c r="RWU56" s="0"/>
      <c r="RWV56" s="0"/>
      <c r="RWW56" s="0"/>
      <c r="RWX56" s="0"/>
      <c r="RWY56" s="0"/>
      <c r="RWZ56" s="0"/>
      <c r="RXA56" s="0"/>
      <c r="RXB56" s="0"/>
      <c r="RXC56" s="0"/>
      <c r="RXD56" s="0"/>
      <c r="RXE56" s="0"/>
      <c r="RXF56" s="0"/>
      <c r="RXG56" s="0"/>
      <c r="RXH56" s="0"/>
      <c r="RXI56" s="0"/>
      <c r="RXJ56" s="0"/>
      <c r="RXK56" s="0"/>
      <c r="RXL56" s="0"/>
      <c r="RXM56" s="0"/>
      <c r="RXN56" s="0"/>
      <c r="RXO56" s="0"/>
      <c r="RXP56" s="0"/>
      <c r="RXQ56" s="0"/>
      <c r="RXR56" s="0"/>
      <c r="RXS56" s="0"/>
      <c r="RXT56" s="0"/>
      <c r="RXU56" s="0"/>
      <c r="RXV56" s="0"/>
      <c r="RXW56" s="0"/>
      <c r="RXX56" s="0"/>
      <c r="RXY56" s="0"/>
      <c r="RXZ56" s="0"/>
      <c r="RYA56" s="0"/>
      <c r="RYB56" s="0"/>
      <c r="RYC56" s="0"/>
      <c r="RYD56" s="0"/>
      <c r="RYE56" s="0"/>
      <c r="RYF56" s="0"/>
      <c r="RYG56" s="0"/>
      <c r="RYH56" s="0"/>
      <c r="RYI56" s="0"/>
      <c r="RYJ56" s="0"/>
      <c r="RYK56" s="0"/>
      <c r="RYL56" s="0"/>
      <c r="RYM56" s="0"/>
      <c r="RYN56" s="0"/>
      <c r="RYO56" s="0"/>
      <c r="RYP56" s="0"/>
      <c r="RYQ56" s="0"/>
      <c r="RYR56" s="0"/>
      <c r="RYS56" s="0"/>
      <c r="RYT56" s="0"/>
      <c r="RYU56" s="0"/>
      <c r="RYV56" s="0"/>
      <c r="RYW56" s="0"/>
      <c r="RYX56" s="0"/>
      <c r="RYY56" s="0"/>
      <c r="RYZ56" s="0"/>
      <c r="RZA56" s="0"/>
      <c r="RZB56" s="0"/>
      <c r="RZC56" s="0"/>
      <c r="RZD56" s="0"/>
      <c r="RZE56" s="0"/>
      <c r="RZF56" s="0"/>
      <c r="RZG56" s="0"/>
      <c r="RZH56" s="0"/>
      <c r="RZI56" s="0"/>
      <c r="RZJ56" s="0"/>
      <c r="RZK56" s="0"/>
      <c r="RZL56" s="0"/>
      <c r="RZM56" s="0"/>
      <c r="RZN56" s="0"/>
      <c r="RZO56" s="0"/>
      <c r="RZP56" s="0"/>
      <c r="RZQ56" s="0"/>
      <c r="RZR56" s="0"/>
      <c r="RZS56" s="0"/>
      <c r="RZT56" s="0"/>
      <c r="RZU56" s="0"/>
      <c r="RZV56" s="0"/>
      <c r="RZW56" s="0"/>
      <c r="RZX56" s="0"/>
      <c r="RZY56" s="0"/>
      <c r="RZZ56" s="0"/>
      <c r="SAA56" s="0"/>
      <c r="SAB56" s="0"/>
      <c r="SAC56" s="0"/>
      <c r="SAD56" s="0"/>
      <c r="SAE56" s="0"/>
      <c r="SAF56" s="0"/>
      <c r="SAG56" s="0"/>
      <c r="SAH56" s="0"/>
      <c r="SAI56" s="0"/>
      <c r="SAJ56" s="0"/>
      <c r="SAK56" s="0"/>
      <c r="SAL56" s="0"/>
      <c r="SAM56" s="0"/>
      <c r="SAN56" s="0"/>
      <c r="SAO56" s="0"/>
      <c r="SAP56" s="0"/>
      <c r="SAQ56" s="0"/>
      <c r="SAR56" s="0"/>
      <c r="SAS56" s="0"/>
      <c r="SAT56" s="0"/>
      <c r="SAU56" s="0"/>
      <c r="SAV56" s="0"/>
      <c r="SAW56" s="0"/>
      <c r="SAX56" s="0"/>
      <c r="SAY56" s="0"/>
      <c r="SAZ56" s="0"/>
      <c r="SBA56" s="0"/>
      <c r="SBB56" s="0"/>
      <c r="SBC56" s="0"/>
      <c r="SBD56" s="0"/>
      <c r="SBE56" s="0"/>
      <c r="SBF56" s="0"/>
      <c r="SBG56" s="0"/>
      <c r="SBH56" s="0"/>
      <c r="SBI56" s="0"/>
      <c r="SBJ56" s="0"/>
      <c r="SBK56" s="0"/>
      <c r="SBL56" s="0"/>
      <c r="SBM56" s="0"/>
      <c r="SBN56" s="0"/>
      <c r="SBO56" s="0"/>
      <c r="SBP56" s="0"/>
      <c r="SBQ56" s="0"/>
      <c r="SBR56" s="0"/>
      <c r="SBS56" s="0"/>
      <c r="SBT56" s="0"/>
      <c r="SBU56" s="0"/>
      <c r="SBV56" s="0"/>
      <c r="SBW56" s="0"/>
      <c r="SBX56" s="0"/>
      <c r="SBY56" s="0"/>
      <c r="SBZ56" s="0"/>
      <c r="SCA56" s="0"/>
      <c r="SCB56" s="0"/>
      <c r="SCC56" s="0"/>
      <c r="SCD56" s="0"/>
      <c r="SCE56" s="0"/>
      <c r="SCF56" s="0"/>
      <c r="SCG56" s="0"/>
      <c r="SCH56" s="0"/>
      <c r="SCI56" s="0"/>
      <c r="SCJ56" s="0"/>
      <c r="SCK56" s="0"/>
      <c r="SCL56" s="0"/>
      <c r="SCM56" s="0"/>
      <c r="SCN56" s="0"/>
      <c r="SCO56" s="0"/>
      <c r="SCP56" s="0"/>
      <c r="SCQ56" s="0"/>
      <c r="SCR56" s="0"/>
      <c r="SCS56" s="0"/>
      <c r="SCT56" s="0"/>
      <c r="SCU56" s="0"/>
      <c r="SCV56" s="0"/>
      <c r="SCW56" s="0"/>
      <c r="SCX56" s="0"/>
      <c r="SCY56" s="0"/>
      <c r="SCZ56" s="0"/>
      <c r="SDA56" s="0"/>
      <c r="SDB56" s="0"/>
      <c r="SDC56" s="0"/>
      <c r="SDD56" s="0"/>
      <c r="SDE56" s="0"/>
      <c r="SDF56" s="0"/>
      <c r="SDG56" s="0"/>
      <c r="SDH56" s="0"/>
      <c r="SDI56" s="0"/>
      <c r="SDJ56" s="0"/>
      <c r="SDK56" s="0"/>
      <c r="SDL56" s="0"/>
      <c r="SDM56" s="0"/>
      <c r="SDN56" s="0"/>
      <c r="SDO56" s="0"/>
      <c r="SDP56" s="0"/>
      <c r="SDQ56" s="0"/>
      <c r="SDR56" s="0"/>
      <c r="SDS56" s="0"/>
      <c r="SDT56" s="0"/>
      <c r="SDU56" s="0"/>
      <c r="SDV56" s="0"/>
      <c r="SDW56" s="0"/>
      <c r="SDX56" s="0"/>
      <c r="SDY56" s="0"/>
      <c r="SDZ56" s="0"/>
      <c r="SEA56" s="0"/>
      <c r="SEB56" s="0"/>
      <c r="SEC56" s="0"/>
      <c r="SED56" s="0"/>
      <c r="SEE56" s="0"/>
      <c r="SEF56" s="0"/>
      <c r="SEG56" s="0"/>
      <c r="SEH56" s="0"/>
      <c r="SEI56" s="0"/>
      <c r="SEJ56" s="0"/>
      <c r="SEK56" s="0"/>
      <c r="SEL56" s="0"/>
      <c r="SEM56" s="0"/>
      <c r="SEN56" s="0"/>
      <c r="SEO56" s="0"/>
      <c r="SEP56" s="0"/>
      <c r="SEQ56" s="0"/>
      <c r="SER56" s="0"/>
      <c r="SES56" s="0"/>
      <c r="SET56" s="0"/>
      <c r="SEU56" s="0"/>
      <c r="SEV56" s="0"/>
      <c r="SEW56" s="0"/>
      <c r="SEX56" s="0"/>
      <c r="SEY56" s="0"/>
      <c r="SEZ56" s="0"/>
      <c r="SFA56" s="0"/>
      <c r="SFB56" s="0"/>
      <c r="SFC56" s="0"/>
      <c r="SFD56" s="0"/>
      <c r="SFE56" s="0"/>
      <c r="SFF56" s="0"/>
      <c r="SFG56" s="0"/>
      <c r="SFH56" s="0"/>
      <c r="SFI56" s="0"/>
      <c r="SFJ56" s="0"/>
      <c r="SFK56" s="0"/>
      <c r="SFL56" s="0"/>
      <c r="SFM56" s="0"/>
      <c r="SFN56" s="0"/>
      <c r="SFO56" s="0"/>
      <c r="SFP56" s="0"/>
      <c r="SFQ56" s="0"/>
      <c r="SFR56" s="0"/>
      <c r="SFS56" s="0"/>
      <c r="SFT56" s="0"/>
      <c r="SFU56" s="0"/>
      <c r="SFV56" s="0"/>
      <c r="SFW56" s="0"/>
      <c r="SFX56" s="0"/>
      <c r="SFY56" s="0"/>
      <c r="SFZ56" s="0"/>
      <c r="SGA56" s="0"/>
      <c r="SGB56" s="0"/>
      <c r="SGC56" s="0"/>
      <c r="SGD56" s="0"/>
      <c r="SGE56" s="0"/>
      <c r="SGF56" s="0"/>
      <c r="SGG56" s="0"/>
      <c r="SGH56" s="0"/>
      <c r="SGI56" s="0"/>
      <c r="SGJ56" s="0"/>
      <c r="SGK56" s="0"/>
      <c r="SGL56" s="0"/>
      <c r="SGM56" s="0"/>
      <c r="SGN56" s="0"/>
      <c r="SGO56" s="0"/>
      <c r="SGP56" s="0"/>
      <c r="SGQ56" s="0"/>
      <c r="SGR56" s="0"/>
      <c r="SGS56" s="0"/>
      <c r="SGT56" s="0"/>
      <c r="SGU56" s="0"/>
      <c r="SGV56" s="0"/>
      <c r="SGW56" s="0"/>
      <c r="SGX56" s="0"/>
      <c r="SGY56" s="0"/>
      <c r="SGZ56" s="0"/>
      <c r="SHA56" s="0"/>
      <c r="SHB56" s="0"/>
      <c r="SHC56" s="0"/>
      <c r="SHD56" s="0"/>
      <c r="SHE56" s="0"/>
      <c r="SHF56" s="0"/>
      <c r="SHG56" s="0"/>
      <c r="SHH56" s="0"/>
      <c r="SHI56" s="0"/>
      <c r="SHJ56" s="0"/>
      <c r="SHK56" s="0"/>
      <c r="SHL56" s="0"/>
      <c r="SHM56" s="0"/>
      <c r="SHN56" s="0"/>
      <c r="SHO56" s="0"/>
      <c r="SHP56" s="0"/>
      <c r="SHQ56" s="0"/>
      <c r="SHR56" s="0"/>
      <c r="SHS56" s="0"/>
      <c r="SHT56" s="0"/>
      <c r="SHU56" s="0"/>
      <c r="SHV56" s="0"/>
      <c r="SHW56" s="0"/>
      <c r="SHX56" s="0"/>
      <c r="SHY56" s="0"/>
      <c r="SHZ56" s="0"/>
      <c r="SIA56" s="0"/>
      <c r="SIB56" s="0"/>
      <c r="SIC56" s="0"/>
      <c r="SID56" s="0"/>
      <c r="SIE56" s="0"/>
      <c r="SIF56" s="0"/>
      <c r="SIG56" s="0"/>
      <c r="SIH56" s="0"/>
      <c r="SII56" s="0"/>
      <c r="SIJ56" s="0"/>
      <c r="SIK56" s="0"/>
      <c r="SIL56" s="0"/>
      <c r="SIM56" s="0"/>
      <c r="SIN56" s="0"/>
      <c r="SIO56" s="0"/>
      <c r="SIP56" s="0"/>
      <c r="SIQ56" s="0"/>
      <c r="SIR56" s="0"/>
      <c r="SIS56" s="0"/>
      <c r="SIT56" s="0"/>
      <c r="SIU56" s="0"/>
      <c r="SIV56" s="0"/>
      <c r="SIW56" s="0"/>
      <c r="SIX56" s="0"/>
      <c r="SIY56" s="0"/>
      <c r="SIZ56" s="0"/>
      <c r="SJA56" s="0"/>
      <c r="SJB56" s="0"/>
      <c r="SJC56" s="0"/>
      <c r="SJD56" s="0"/>
      <c r="SJE56" s="0"/>
      <c r="SJF56" s="0"/>
      <c r="SJG56" s="0"/>
      <c r="SJH56" s="0"/>
      <c r="SJI56" s="0"/>
      <c r="SJJ56" s="0"/>
      <c r="SJK56" s="0"/>
      <c r="SJL56" s="0"/>
      <c r="SJM56" s="0"/>
      <c r="SJN56" s="0"/>
      <c r="SJO56" s="0"/>
      <c r="SJP56" s="0"/>
      <c r="SJQ56" s="0"/>
      <c r="SJR56" s="0"/>
      <c r="SJS56" s="0"/>
      <c r="SJT56" s="0"/>
      <c r="SJU56" s="0"/>
      <c r="SJV56" s="0"/>
      <c r="SJW56" s="0"/>
      <c r="SJX56" s="0"/>
      <c r="SJY56" s="0"/>
      <c r="SJZ56" s="0"/>
      <c r="SKA56" s="0"/>
      <c r="SKB56" s="0"/>
      <c r="SKC56" s="0"/>
      <c r="SKD56" s="0"/>
      <c r="SKE56" s="0"/>
      <c r="SKF56" s="0"/>
      <c r="SKG56" s="0"/>
      <c r="SKH56" s="0"/>
      <c r="SKI56" s="0"/>
      <c r="SKJ56" s="0"/>
      <c r="SKK56" s="0"/>
      <c r="SKL56" s="0"/>
      <c r="SKM56" s="0"/>
      <c r="SKN56" s="0"/>
      <c r="SKO56" s="0"/>
      <c r="SKP56" s="0"/>
      <c r="SKQ56" s="0"/>
      <c r="SKR56" s="0"/>
      <c r="SKS56" s="0"/>
      <c r="SKT56" s="0"/>
      <c r="SKU56" s="0"/>
      <c r="SKV56" s="0"/>
      <c r="SKW56" s="0"/>
      <c r="SKX56" s="0"/>
      <c r="SKY56" s="0"/>
      <c r="SKZ56" s="0"/>
      <c r="SLA56" s="0"/>
      <c r="SLB56" s="0"/>
      <c r="SLC56" s="0"/>
      <c r="SLD56" s="0"/>
      <c r="SLE56" s="0"/>
      <c r="SLF56" s="0"/>
      <c r="SLG56" s="0"/>
      <c r="SLH56" s="0"/>
      <c r="SLI56" s="0"/>
      <c r="SLJ56" s="0"/>
      <c r="SLK56" s="0"/>
      <c r="SLL56" s="0"/>
      <c r="SLM56" s="0"/>
      <c r="SLN56" s="0"/>
      <c r="SLO56" s="0"/>
      <c r="SLP56" s="0"/>
      <c r="SLQ56" s="0"/>
      <c r="SLR56" s="0"/>
      <c r="SLS56" s="0"/>
      <c r="SLT56" s="0"/>
      <c r="SLU56" s="0"/>
      <c r="SLV56" s="0"/>
      <c r="SLW56" s="0"/>
      <c r="SLX56" s="0"/>
      <c r="SLY56" s="0"/>
      <c r="SLZ56" s="0"/>
      <c r="SMA56" s="0"/>
      <c r="SMB56" s="0"/>
      <c r="SMC56" s="0"/>
      <c r="SMD56" s="0"/>
      <c r="SME56" s="0"/>
      <c r="SMF56" s="0"/>
      <c r="SMG56" s="0"/>
      <c r="SMH56" s="0"/>
      <c r="SMI56" s="0"/>
      <c r="SMJ56" s="0"/>
      <c r="SMK56" s="0"/>
      <c r="SML56" s="0"/>
      <c r="SMM56" s="0"/>
      <c r="SMN56" s="0"/>
      <c r="SMO56" s="0"/>
      <c r="SMP56" s="0"/>
      <c r="SMQ56" s="0"/>
      <c r="SMR56" s="0"/>
      <c r="SMS56" s="0"/>
      <c r="SMT56" s="0"/>
      <c r="SMU56" s="0"/>
      <c r="SMV56" s="0"/>
      <c r="SMW56" s="0"/>
      <c r="SMX56" s="0"/>
      <c r="SMY56" s="0"/>
      <c r="SMZ56" s="0"/>
      <c r="SNA56" s="0"/>
      <c r="SNB56" s="0"/>
      <c r="SNC56" s="0"/>
      <c r="SND56" s="0"/>
      <c r="SNE56" s="0"/>
      <c r="SNF56" s="0"/>
      <c r="SNG56" s="0"/>
      <c r="SNH56" s="0"/>
      <c r="SNI56" s="0"/>
      <c r="SNJ56" s="0"/>
      <c r="SNK56" s="0"/>
      <c r="SNL56" s="0"/>
      <c r="SNM56" s="0"/>
      <c r="SNN56" s="0"/>
      <c r="SNO56" s="0"/>
      <c r="SNP56" s="0"/>
      <c r="SNQ56" s="0"/>
      <c r="SNR56" s="0"/>
      <c r="SNS56" s="0"/>
      <c r="SNT56" s="0"/>
      <c r="SNU56" s="0"/>
      <c r="SNV56" s="0"/>
      <c r="SNW56" s="0"/>
      <c r="SNX56" s="0"/>
      <c r="SNY56" s="0"/>
      <c r="SNZ56" s="0"/>
      <c r="SOA56" s="0"/>
      <c r="SOB56" s="0"/>
      <c r="SOC56" s="0"/>
      <c r="SOD56" s="0"/>
      <c r="SOE56" s="0"/>
      <c r="SOF56" s="0"/>
      <c r="SOG56" s="0"/>
      <c r="SOH56" s="0"/>
      <c r="SOI56" s="0"/>
      <c r="SOJ56" s="0"/>
      <c r="SOK56" s="0"/>
      <c r="SOL56" s="0"/>
      <c r="SOM56" s="0"/>
      <c r="SON56" s="0"/>
      <c r="SOO56" s="0"/>
      <c r="SOP56" s="0"/>
      <c r="SOQ56" s="0"/>
      <c r="SOR56" s="0"/>
      <c r="SOS56" s="0"/>
      <c r="SOT56" s="0"/>
      <c r="SOU56" s="0"/>
      <c r="SOV56" s="0"/>
      <c r="SOW56" s="0"/>
      <c r="SOX56" s="0"/>
      <c r="SOY56" s="0"/>
      <c r="SOZ56" s="0"/>
      <c r="SPA56" s="0"/>
      <c r="SPB56" s="0"/>
      <c r="SPC56" s="0"/>
      <c r="SPD56" s="0"/>
      <c r="SPE56" s="0"/>
      <c r="SPF56" s="0"/>
      <c r="SPG56" s="0"/>
      <c r="SPH56" s="0"/>
      <c r="SPI56" s="0"/>
      <c r="SPJ56" s="0"/>
      <c r="SPK56" s="0"/>
      <c r="SPL56" s="0"/>
      <c r="SPM56" s="0"/>
      <c r="SPN56" s="0"/>
      <c r="SPO56" s="0"/>
      <c r="SPP56" s="0"/>
      <c r="SPQ56" s="0"/>
      <c r="SPR56" s="0"/>
      <c r="SPS56" s="0"/>
      <c r="SPT56" s="0"/>
      <c r="SPU56" s="0"/>
      <c r="SPV56" s="0"/>
      <c r="SPW56" s="0"/>
      <c r="SPX56" s="0"/>
      <c r="SPY56" s="0"/>
      <c r="SPZ56" s="0"/>
      <c r="SQA56" s="0"/>
      <c r="SQB56" s="0"/>
      <c r="SQC56" s="0"/>
      <c r="SQD56" s="0"/>
      <c r="SQE56" s="0"/>
      <c r="SQF56" s="0"/>
      <c r="SQG56" s="0"/>
      <c r="SQH56" s="0"/>
      <c r="SQI56" s="0"/>
      <c r="SQJ56" s="0"/>
      <c r="SQK56" s="0"/>
      <c r="SQL56" s="0"/>
      <c r="SQM56" s="0"/>
      <c r="SQN56" s="0"/>
      <c r="SQO56" s="0"/>
      <c r="SQP56" s="0"/>
      <c r="SQQ56" s="0"/>
      <c r="SQR56" s="0"/>
      <c r="SQS56" s="0"/>
      <c r="SQT56" s="0"/>
      <c r="SQU56" s="0"/>
      <c r="SQV56" s="0"/>
      <c r="SQW56" s="0"/>
      <c r="SQX56" s="0"/>
      <c r="SQY56" s="0"/>
      <c r="SQZ56" s="0"/>
      <c r="SRA56" s="0"/>
      <c r="SRB56" s="0"/>
      <c r="SRC56" s="0"/>
      <c r="SRD56" s="0"/>
      <c r="SRE56" s="0"/>
      <c r="SRF56" s="0"/>
      <c r="SRG56" s="0"/>
      <c r="SRH56" s="0"/>
      <c r="SRI56" s="0"/>
      <c r="SRJ56" s="0"/>
      <c r="SRK56" s="0"/>
      <c r="SRL56" s="0"/>
      <c r="SRM56" s="0"/>
      <c r="SRN56" s="0"/>
      <c r="SRO56" s="0"/>
      <c r="SRP56" s="0"/>
      <c r="SRQ56" s="0"/>
      <c r="SRR56" s="0"/>
      <c r="SRS56" s="0"/>
      <c r="SRT56" s="0"/>
      <c r="SRU56" s="0"/>
      <c r="SRV56" s="0"/>
      <c r="SRW56" s="0"/>
      <c r="SRX56" s="0"/>
      <c r="SRY56" s="0"/>
      <c r="SRZ56" s="0"/>
      <c r="SSA56" s="0"/>
      <c r="SSB56" s="0"/>
      <c r="SSC56" s="0"/>
      <c r="SSD56" s="0"/>
      <c r="SSE56" s="0"/>
      <c r="SSF56" s="0"/>
      <c r="SSG56" s="0"/>
      <c r="SSH56" s="0"/>
      <c r="SSI56" s="0"/>
      <c r="SSJ56" s="0"/>
      <c r="SSK56" s="0"/>
      <c r="SSL56" s="0"/>
      <c r="SSM56" s="0"/>
      <c r="SSN56" s="0"/>
      <c r="SSO56" s="0"/>
      <c r="SSP56" s="0"/>
      <c r="SSQ56" s="0"/>
      <c r="SSR56" s="0"/>
      <c r="SSS56" s="0"/>
      <c r="SST56" s="0"/>
      <c r="SSU56" s="0"/>
      <c r="SSV56" s="0"/>
      <c r="SSW56" s="0"/>
      <c r="SSX56" s="0"/>
      <c r="SSY56" s="0"/>
      <c r="SSZ56" s="0"/>
      <c r="STA56" s="0"/>
      <c r="STB56" s="0"/>
      <c r="STC56" s="0"/>
      <c r="STD56" s="0"/>
      <c r="STE56" s="0"/>
      <c r="STF56" s="0"/>
      <c r="STG56" s="0"/>
      <c r="STH56" s="0"/>
      <c r="STI56" s="0"/>
      <c r="STJ56" s="0"/>
      <c r="STK56" s="0"/>
      <c r="STL56" s="0"/>
      <c r="STM56" s="0"/>
      <c r="STN56" s="0"/>
      <c r="STO56" s="0"/>
      <c r="STP56" s="0"/>
      <c r="STQ56" s="0"/>
      <c r="STR56" s="0"/>
      <c r="STS56" s="0"/>
      <c r="STT56" s="0"/>
      <c r="STU56" s="0"/>
      <c r="STV56" s="0"/>
      <c r="STW56" s="0"/>
      <c r="STX56" s="0"/>
      <c r="STY56" s="0"/>
      <c r="STZ56" s="0"/>
      <c r="SUA56" s="0"/>
      <c r="SUB56" s="0"/>
      <c r="SUC56" s="0"/>
      <c r="SUD56" s="0"/>
      <c r="SUE56" s="0"/>
      <c r="SUF56" s="0"/>
      <c r="SUG56" s="0"/>
      <c r="SUH56" s="0"/>
      <c r="SUI56" s="0"/>
      <c r="SUJ56" s="0"/>
      <c r="SUK56" s="0"/>
      <c r="SUL56" s="0"/>
      <c r="SUM56" s="0"/>
      <c r="SUN56" s="0"/>
      <c r="SUO56" s="0"/>
      <c r="SUP56" s="0"/>
      <c r="SUQ56" s="0"/>
      <c r="SUR56" s="0"/>
      <c r="SUS56" s="0"/>
      <c r="SUT56" s="0"/>
      <c r="SUU56" s="0"/>
      <c r="SUV56" s="0"/>
      <c r="SUW56" s="0"/>
      <c r="SUX56" s="0"/>
      <c r="SUY56" s="0"/>
      <c r="SUZ56" s="0"/>
      <c r="SVA56" s="0"/>
      <c r="SVB56" s="0"/>
      <c r="SVC56" s="0"/>
      <c r="SVD56" s="0"/>
      <c r="SVE56" s="0"/>
      <c r="SVF56" s="0"/>
      <c r="SVG56" s="0"/>
      <c r="SVH56" s="0"/>
      <c r="SVI56" s="0"/>
      <c r="SVJ56" s="0"/>
      <c r="SVK56" s="0"/>
      <c r="SVL56" s="0"/>
      <c r="SVM56" s="0"/>
      <c r="SVN56" s="0"/>
      <c r="SVO56" s="0"/>
      <c r="SVP56" s="0"/>
      <c r="SVQ56" s="0"/>
      <c r="SVR56" s="0"/>
      <c r="SVS56" s="0"/>
      <c r="SVT56" s="0"/>
      <c r="SVU56" s="0"/>
      <c r="SVV56" s="0"/>
      <c r="SVW56" s="0"/>
      <c r="SVX56" s="0"/>
      <c r="SVY56" s="0"/>
      <c r="SVZ56" s="0"/>
      <c r="SWA56" s="0"/>
      <c r="SWB56" s="0"/>
      <c r="SWC56" s="0"/>
      <c r="SWD56" s="0"/>
      <c r="SWE56" s="0"/>
      <c r="SWF56" s="0"/>
      <c r="SWG56" s="0"/>
      <c r="SWH56" s="0"/>
      <c r="SWI56" s="0"/>
      <c r="SWJ56" s="0"/>
      <c r="SWK56" s="0"/>
      <c r="SWL56" s="0"/>
      <c r="SWM56" s="0"/>
      <c r="SWN56" s="0"/>
      <c r="SWO56" s="0"/>
      <c r="SWP56" s="0"/>
      <c r="SWQ56" s="0"/>
      <c r="SWR56" s="0"/>
      <c r="SWS56" s="0"/>
      <c r="SWT56" s="0"/>
      <c r="SWU56" s="0"/>
      <c r="SWV56" s="0"/>
      <c r="SWW56" s="0"/>
      <c r="SWX56" s="0"/>
      <c r="SWY56" s="0"/>
      <c r="SWZ56" s="0"/>
      <c r="SXA56" s="0"/>
      <c r="SXB56" s="0"/>
      <c r="SXC56" s="0"/>
      <c r="SXD56" s="0"/>
      <c r="SXE56" s="0"/>
      <c r="SXF56" s="0"/>
      <c r="SXG56" s="0"/>
      <c r="SXH56" s="0"/>
      <c r="SXI56" s="0"/>
      <c r="SXJ56" s="0"/>
      <c r="SXK56" s="0"/>
      <c r="SXL56" s="0"/>
      <c r="SXM56" s="0"/>
      <c r="SXN56" s="0"/>
      <c r="SXO56" s="0"/>
      <c r="SXP56" s="0"/>
      <c r="SXQ56" s="0"/>
      <c r="SXR56" s="0"/>
      <c r="SXS56" s="0"/>
      <c r="SXT56" s="0"/>
      <c r="SXU56" s="0"/>
      <c r="SXV56" s="0"/>
      <c r="SXW56" s="0"/>
      <c r="SXX56" s="0"/>
      <c r="SXY56" s="0"/>
      <c r="SXZ56" s="0"/>
      <c r="SYA56" s="0"/>
      <c r="SYB56" s="0"/>
      <c r="SYC56" s="0"/>
      <c r="SYD56" s="0"/>
      <c r="SYE56" s="0"/>
      <c r="SYF56" s="0"/>
      <c r="SYG56" s="0"/>
      <c r="SYH56" s="0"/>
      <c r="SYI56" s="0"/>
      <c r="SYJ56" s="0"/>
      <c r="SYK56" s="0"/>
      <c r="SYL56" s="0"/>
      <c r="SYM56" s="0"/>
      <c r="SYN56" s="0"/>
      <c r="SYO56" s="0"/>
      <c r="SYP56" s="0"/>
      <c r="SYQ56" s="0"/>
      <c r="SYR56" s="0"/>
      <c r="SYS56" s="0"/>
      <c r="SYT56" s="0"/>
      <c r="SYU56" s="0"/>
      <c r="SYV56" s="0"/>
      <c r="SYW56" s="0"/>
      <c r="SYX56" s="0"/>
      <c r="SYY56" s="0"/>
      <c r="SYZ56" s="0"/>
      <c r="SZA56" s="0"/>
      <c r="SZB56" s="0"/>
      <c r="SZC56" s="0"/>
      <c r="SZD56" s="0"/>
      <c r="SZE56" s="0"/>
      <c r="SZF56" s="0"/>
      <c r="SZG56" s="0"/>
      <c r="SZH56" s="0"/>
      <c r="SZI56" s="0"/>
      <c r="SZJ56" s="0"/>
      <c r="SZK56" s="0"/>
      <c r="SZL56" s="0"/>
      <c r="SZM56" s="0"/>
      <c r="SZN56" s="0"/>
      <c r="SZO56" s="0"/>
      <c r="SZP56" s="0"/>
      <c r="SZQ56" s="0"/>
      <c r="SZR56" s="0"/>
      <c r="SZS56" s="0"/>
      <c r="SZT56" s="0"/>
      <c r="SZU56" s="0"/>
      <c r="SZV56" s="0"/>
      <c r="SZW56" s="0"/>
      <c r="SZX56" s="0"/>
      <c r="SZY56" s="0"/>
      <c r="SZZ56" s="0"/>
      <c r="TAA56" s="0"/>
      <c r="TAB56" s="0"/>
      <c r="TAC56" s="0"/>
      <c r="TAD56" s="0"/>
      <c r="TAE56" s="0"/>
      <c r="TAF56" s="0"/>
      <c r="TAG56" s="0"/>
      <c r="TAH56" s="0"/>
      <c r="TAI56" s="0"/>
      <c r="TAJ56" s="0"/>
      <c r="TAK56" s="0"/>
      <c r="TAL56" s="0"/>
      <c r="TAM56" s="0"/>
      <c r="TAN56" s="0"/>
      <c r="TAO56" s="0"/>
      <c r="TAP56" s="0"/>
      <c r="TAQ56" s="0"/>
      <c r="TAR56" s="0"/>
      <c r="TAS56" s="0"/>
      <c r="TAT56" s="0"/>
      <c r="TAU56" s="0"/>
      <c r="TAV56" s="0"/>
      <c r="TAW56" s="0"/>
      <c r="TAX56" s="0"/>
      <c r="TAY56" s="0"/>
      <c r="TAZ56" s="0"/>
      <c r="TBA56" s="0"/>
      <c r="TBB56" s="0"/>
      <c r="TBC56" s="0"/>
      <c r="TBD56" s="0"/>
      <c r="TBE56" s="0"/>
      <c r="TBF56" s="0"/>
      <c r="TBG56" s="0"/>
      <c r="TBH56" s="0"/>
      <c r="TBI56" s="0"/>
      <c r="TBJ56" s="0"/>
      <c r="TBK56" s="0"/>
      <c r="TBL56" s="0"/>
      <c r="TBM56" s="0"/>
      <c r="TBN56" s="0"/>
      <c r="TBO56" s="0"/>
      <c r="TBP56" s="0"/>
      <c r="TBQ56" s="0"/>
      <c r="TBR56" s="0"/>
      <c r="TBS56" s="0"/>
      <c r="TBT56" s="0"/>
      <c r="TBU56" s="0"/>
      <c r="TBV56" s="0"/>
      <c r="TBW56" s="0"/>
      <c r="TBX56" s="0"/>
      <c r="TBY56" s="0"/>
      <c r="TBZ56" s="0"/>
      <c r="TCA56" s="0"/>
      <c r="TCB56" s="0"/>
      <c r="TCC56" s="0"/>
      <c r="TCD56" s="0"/>
      <c r="TCE56" s="0"/>
      <c r="TCF56" s="0"/>
      <c r="TCG56" s="0"/>
      <c r="TCH56" s="0"/>
      <c r="TCI56" s="0"/>
      <c r="TCJ56" s="0"/>
      <c r="TCK56" s="0"/>
      <c r="TCL56" s="0"/>
      <c r="TCM56" s="0"/>
      <c r="TCN56" s="0"/>
      <c r="TCO56" s="0"/>
      <c r="TCP56" s="0"/>
      <c r="TCQ56" s="0"/>
      <c r="TCR56" s="0"/>
      <c r="TCS56" s="0"/>
      <c r="TCT56" s="0"/>
      <c r="TCU56" s="0"/>
      <c r="TCV56" s="0"/>
      <c r="TCW56" s="0"/>
      <c r="TCX56" s="0"/>
      <c r="TCY56" s="0"/>
      <c r="TCZ56" s="0"/>
      <c r="TDA56" s="0"/>
      <c r="TDB56" s="0"/>
      <c r="TDC56" s="0"/>
      <c r="TDD56" s="0"/>
      <c r="TDE56" s="0"/>
      <c r="TDF56" s="0"/>
      <c r="TDG56" s="0"/>
      <c r="TDH56" s="0"/>
      <c r="TDI56" s="0"/>
      <c r="TDJ56" s="0"/>
      <c r="TDK56" s="0"/>
      <c r="TDL56" s="0"/>
      <c r="TDM56" s="0"/>
      <c r="TDN56" s="0"/>
      <c r="TDO56" s="0"/>
      <c r="TDP56" s="0"/>
      <c r="TDQ56" s="0"/>
      <c r="TDR56" s="0"/>
      <c r="TDS56" s="0"/>
      <c r="TDT56" s="0"/>
      <c r="TDU56" s="0"/>
      <c r="TDV56" s="0"/>
      <c r="TDW56" s="0"/>
      <c r="TDX56" s="0"/>
      <c r="TDY56" s="0"/>
      <c r="TDZ56" s="0"/>
      <c r="TEA56" s="0"/>
      <c r="TEB56" s="0"/>
      <c r="TEC56" s="0"/>
      <c r="TED56" s="0"/>
      <c r="TEE56" s="0"/>
      <c r="TEF56" s="0"/>
      <c r="TEG56" s="0"/>
      <c r="TEH56" s="0"/>
      <c r="TEI56" s="0"/>
      <c r="TEJ56" s="0"/>
      <c r="TEK56" s="0"/>
      <c r="TEL56" s="0"/>
      <c r="TEM56" s="0"/>
      <c r="TEN56" s="0"/>
      <c r="TEO56" s="0"/>
      <c r="TEP56" s="0"/>
      <c r="TEQ56" s="0"/>
      <c r="TER56" s="0"/>
      <c r="TES56" s="0"/>
      <c r="TET56" s="0"/>
      <c r="TEU56" s="0"/>
      <c r="TEV56" s="0"/>
      <c r="TEW56" s="0"/>
      <c r="TEX56" s="0"/>
      <c r="TEY56" s="0"/>
      <c r="TEZ56" s="0"/>
      <c r="TFA56" s="0"/>
      <c r="TFB56" s="0"/>
      <c r="TFC56" s="0"/>
      <c r="TFD56" s="0"/>
      <c r="TFE56" s="0"/>
      <c r="TFF56" s="0"/>
      <c r="TFG56" s="0"/>
      <c r="TFH56" s="0"/>
      <c r="TFI56" s="0"/>
      <c r="TFJ56" s="0"/>
      <c r="TFK56" s="0"/>
      <c r="TFL56" s="0"/>
      <c r="TFM56" s="0"/>
      <c r="TFN56" s="0"/>
      <c r="TFO56" s="0"/>
      <c r="TFP56" s="0"/>
      <c r="TFQ56" s="0"/>
      <c r="TFR56" s="0"/>
      <c r="TFS56" s="0"/>
      <c r="TFT56" s="0"/>
      <c r="TFU56" s="0"/>
      <c r="TFV56" s="0"/>
      <c r="TFW56" s="0"/>
      <c r="TFX56" s="0"/>
      <c r="TFY56" s="0"/>
      <c r="TFZ56" s="0"/>
      <c r="TGA56" s="0"/>
      <c r="TGB56" s="0"/>
      <c r="TGC56" s="0"/>
      <c r="TGD56" s="0"/>
      <c r="TGE56" s="0"/>
      <c r="TGF56" s="0"/>
      <c r="TGG56" s="0"/>
      <c r="TGH56" s="0"/>
      <c r="TGI56" s="0"/>
      <c r="TGJ56" s="0"/>
      <c r="TGK56" s="0"/>
      <c r="TGL56" s="0"/>
      <c r="TGM56" s="0"/>
      <c r="TGN56" s="0"/>
      <c r="TGO56" s="0"/>
      <c r="TGP56" s="0"/>
      <c r="TGQ56" s="0"/>
      <c r="TGR56" s="0"/>
      <c r="TGS56" s="0"/>
      <c r="TGT56" s="0"/>
      <c r="TGU56" s="0"/>
      <c r="TGV56" s="0"/>
      <c r="TGW56" s="0"/>
      <c r="TGX56" s="0"/>
      <c r="TGY56" s="0"/>
      <c r="TGZ56" s="0"/>
      <c r="THA56" s="0"/>
      <c r="THB56" s="0"/>
      <c r="THC56" s="0"/>
      <c r="THD56" s="0"/>
      <c r="THE56" s="0"/>
      <c r="THF56" s="0"/>
      <c r="THG56" s="0"/>
      <c r="THH56" s="0"/>
      <c r="THI56" s="0"/>
      <c r="THJ56" s="0"/>
      <c r="THK56" s="0"/>
      <c r="THL56" s="0"/>
      <c r="THM56" s="0"/>
      <c r="THN56" s="0"/>
      <c r="THO56" s="0"/>
      <c r="THP56" s="0"/>
      <c r="THQ56" s="0"/>
      <c r="THR56" s="0"/>
      <c r="THS56" s="0"/>
      <c r="THT56" s="0"/>
      <c r="THU56" s="0"/>
      <c r="THV56" s="0"/>
      <c r="THW56" s="0"/>
      <c r="THX56" s="0"/>
      <c r="THY56" s="0"/>
      <c r="THZ56" s="0"/>
      <c r="TIA56" s="0"/>
      <c r="TIB56" s="0"/>
      <c r="TIC56" s="0"/>
      <c r="TID56" s="0"/>
      <c r="TIE56" s="0"/>
      <c r="TIF56" s="0"/>
      <c r="TIG56" s="0"/>
      <c r="TIH56" s="0"/>
      <c r="TII56" s="0"/>
      <c r="TIJ56" s="0"/>
      <c r="TIK56" s="0"/>
      <c r="TIL56" s="0"/>
      <c r="TIM56" s="0"/>
      <c r="TIN56" s="0"/>
      <c r="TIO56" s="0"/>
      <c r="TIP56" s="0"/>
      <c r="TIQ56" s="0"/>
      <c r="TIR56" s="0"/>
      <c r="TIS56" s="0"/>
      <c r="TIT56" s="0"/>
      <c r="TIU56" s="0"/>
      <c r="TIV56" s="0"/>
      <c r="TIW56" s="0"/>
      <c r="TIX56" s="0"/>
      <c r="TIY56" s="0"/>
      <c r="TIZ56" s="0"/>
      <c r="TJA56" s="0"/>
      <c r="TJB56" s="0"/>
      <c r="TJC56" s="0"/>
      <c r="TJD56" s="0"/>
      <c r="TJE56" s="0"/>
      <c r="TJF56" s="0"/>
      <c r="TJG56" s="0"/>
      <c r="TJH56" s="0"/>
      <c r="TJI56" s="0"/>
      <c r="TJJ56" s="0"/>
      <c r="TJK56" s="0"/>
      <c r="TJL56" s="0"/>
      <c r="TJM56" s="0"/>
      <c r="TJN56" s="0"/>
      <c r="TJO56" s="0"/>
      <c r="TJP56" s="0"/>
      <c r="TJQ56" s="0"/>
      <c r="TJR56" s="0"/>
      <c r="TJS56" s="0"/>
      <c r="TJT56" s="0"/>
      <c r="TJU56" s="0"/>
      <c r="TJV56" s="0"/>
      <c r="TJW56" s="0"/>
      <c r="TJX56" s="0"/>
      <c r="TJY56" s="0"/>
      <c r="TJZ56" s="0"/>
      <c r="TKA56" s="0"/>
      <c r="TKB56" s="0"/>
      <c r="TKC56" s="0"/>
      <c r="TKD56" s="0"/>
      <c r="TKE56" s="0"/>
      <c r="TKF56" s="0"/>
      <c r="TKG56" s="0"/>
      <c r="TKH56" s="0"/>
      <c r="TKI56" s="0"/>
      <c r="TKJ56" s="0"/>
      <c r="TKK56" s="0"/>
      <c r="TKL56" s="0"/>
      <c r="TKM56" s="0"/>
      <c r="TKN56" s="0"/>
      <c r="TKO56" s="0"/>
      <c r="TKP56" s="0"/>
      <c r="TKQ56" s="0"/>
      <c r="TKR56" s="0"/>
      <c r="TKS56" s="0"/>
      <c r="TKT56" s="0"/>
      <c r="TKU56" s="0"/>
      <c r="TKV56" s="0"/>
      <c r="TKW56" s="0"/>
      <c r="TKX56" s="0"/>
      <c r="TKY56" s="0"/>
      <c r="TKZ56" s="0"/>
      <c r="TLA56" s="0"/>
      <c r="TLB56" s="0"/>
      <c r="TLC56" s="0"/>
      <c r="TLD56" s="0"/>
      <c r="TLE56" s="0"/>
      <c r="TLF56" s="0"/>
      <c r="TLG56" s="0"/>
      <c r="TLH56" s="0"/>
      <c r="TLI56" s="0"/>
      <c r="TLJ56" s="0"/>
      <c r="TLK56" s="0"/>
      <c r="TLL56" s="0"/>
      <c r="TLM56" s="0"/>
      <c r="TLN56" s="0"/>
      <c r="TLO56" s="0"/>
      <c r="TLP56" s="0"/>
      <c r="TLQ56" s="0"/>
      <c r="TLR56" s="0"/>
      <c r="TLS56" s="0"/>
      <c r="TLT56" s="0"/>
      <c r="TLU56" s="0"/>
      <c r="TLV56" s="0"/>
      <c r="TLW56" s="0"/>
      <c r="TLX56" s="0"/>
      <c r="TLY56" s="0"/>
      <c r="TLZ56" s="0"/>
      <c r="TMA56" s="0"/>
      <c r="TMB56" s="0"/>
      <c r="TMC56" s="0"/>
      <c r="TMD56" s="0"/>
      <c r="TME56" s="0"/>
      <c r="TMF56" s="0"/>
      <c r="TMG56" s="0"/>
      <c r="TMH56" s="0"/>
      <c r="TMI56" s="0"/>
      <c r="TMJ56" s="0"/>
      <c r="TMK56" s="0"/>
      <c r="TML56" s="0"/>
      <c r="TMM56" s="0"/>
      <c r="TMN56" s="0"/>
      <c r="TMO56" s="0"/>
      <c r="TMP56" s="0"/>
      <c r="TMQ56" s="0"/>
      <c r="TMR56" s="0"/>
      <c r="TMS56" s="0"/>
      <c r="TMT56" s="0"/>
      <c r="TMU56" s="0"/>
      <c r="TMV56" s="0"/>
      <c r="TMW56" s="0"/>
      <c r="TMX56" s="0"/>
      <c r="TMY56" s="0"/>
      <c r="TMZ56" s="0"/>
      <c r="TNA56" s="0"/>
      <c r="TNB56" s="0"/>
      <c r="TNC56" s="0"/>
      <c r="TND56" s="0"/>
      <c r="TNE56" s="0"/>
      <c r="TNF56" s="0"/>
      <c r="TNG56" s="0"/>
      <c r="TNH56" s="0"/>
      <c r="TNI56" s="0"/>
      <c r="TNJ56" s="0"/>
      <c r="TNK56" s="0"/>
      <c r="TNL56" s="0"/>
      <c r="TNM56" s="0"/>
      <c r="TNN56" s="0"/>
      <c r="TNO56" s="0"/>
      <c r="TNP56" s="0"/>
      <c r="TNQ56" s="0"/>
      <c r="TNR56" s="0"/>
      <c r="TNS56" s="0"/>
      <c r="TNT56" s="0"/>
      <c r="TNU56" s="0"/>
      <c r="TNV56" s="0"/>
      <c r="TNW56" s="0"/>
      <c r="TNX56" s="0"/>
      <c r="TNY56" s="0"/>
      <c r="TNZ56" s="0"/>
      <c r="TOA56" s="0"/>
      <c r="TOB56" s="0"/>
      <c r="TOC56" s="0"/>
      <c r="TOD56" s="0"/>
      <c r="TOE56" s="0"/>
      <c r="TOF56" s="0"/>
      <c r="TOG56" s="0"/>
      <c r="TOH56" s="0"/>
      <c r="TOI56" s="0"/>
      <c r="TOJ56" s="0"/>
      <c r="TOK56" s="0"/>
      <c r="TOL56" s="0"/>
      <c r="TOM56" s="0"/>
      <c r="TON56" s="0"/>
      <c r="TOO56" s="0"/>
      <c r="TOP56" s="0"/>
      <c r="TOQ56" s="0"/>
      <c r="TOR56" s="0"/>
      <c r="TOS56" s="0"/>
      <c r="TOT56" s="0"/>
      <c r="TOU56" s="0"/>
      <c r="TOV56" s="0"/>
      <c r="TOW56" s="0"/>
      <c r="TOX56" s="0"/>
      <c r="TOY56" s="0"/>
      <c r="TOZ56" s="0"/>
      <c r="TPA56" s="0"/>
      <c r="TPB56" s="0"/>
      <c r="TPC56" s="0"/>
      <c r="TPD56" s="0"/>
      <c r="TPE56" s="0"/>
      <c r="TPF56" s="0"/>
      <c r="TPG56" s="0"/>
      <c r="TPH56" s="0"/>
      <c r="TPI56" s="0"/>
      <c r="TPJ56" s="0"/>
      <c r="TPK56" s="0"/>
      <c r="TPL56" s="0"/>
      <c r="TPM56" s="0"/>
      <c r="TPN56" s="0"/>
      <c r="TPO56" s="0"/>
      <c r="TPP56" s="0"/>
      <c r="TPQ56" s="0"/>
      <c r="TPR56" s="0"/>
      <c r="TPS56" s="0"/>
      <c r="TPT56" s="0"/>
      <c r="TPU56" s="0"/>
      <c r="TPV56" s="0"/>
      <c r="TPW56" s="0"/>
      <c r="TPX56" s="0"/>
      <c r="TPY56" s="0"/>
      <c r="TPZ56" s="0"/>
      <c r="TQA56" s="0"/>
      <c r="TQB56" s="0"/>
      <c r="TQC56" s="0"/>
      <c r="TQD56" s="0"/>
      <c r="TQE56" s="0"/>
      <c r="TQF56" s="0"/>
      <c r="TQG56" s="0"/>
      <c r="TQH56" s="0"/>
      <c r="TQI56" s="0"/>
      <c r="TQJ56" s="0"/>
      <c r="TQK56" s="0"/>
      <c r="TQL56" s="0"/>
      <c r="TQM56" s="0"/>
      <c r="TQN56" s="0"/>
      <c r="TQO56" s="0"/>
      <c r="TQP56" s="0"/>
      <c r="TQQ56" s="0"/>
      <c r="TQR56" s="0"/>
      <c r="TQS56" s="0"/>
      <c r="TQT56" s="0"/>
      <c r="TQU56" s="0"/>
      <c r="TQV56" s="0"/>
      <c r="TQW56" s="0"/>
      <c r="TQX56" s="0"/>
      <c r="TQY56" s="0"/>
      <c r="TQZ56" s="0"/>
      <c r="TRA56" s="0"/>
      <c r="TRB56" s="0"/>
      <c r="TRC56" s="0"/>
      <c r="TRD56" s="0"/>
      <c r="TRE56" s="0"/>
      <c r="TRF56" s="0"/>
      <c r="TRG56" s="0"/>
      <c r="TRH56" s="0"/>
      <c r="TRI56" s="0"/>
      <c r="TRJ56" s="0"/>
      <c r="TRK56" s="0"/>
      <c r="TRL56" s="0"/>
      <c r="TRM56" s="0"/>
      <c r="TRN56" s="0"/>
      <c r="TRO56" s="0"/>
      <c r="TRP56" s="0"/>
      <c r="TRQ56" s="0"/>
      <c r="TRR56" s="0"/>
      <c r="TRS56" s="0"/>
      <c r="TRT56" s="0"/>
      <c r="TRU56" s="0"/>
      <c r="TRV56" s="0"/>
      <c r="TRW56" s="0"/>
      <c r="TRX56" s="0"/>
      <c r="TRY56" s="0"/>
      <c r="TRZ56" s="0"/>
      <c r="TSA56" s="0"/>
      <c r="TSB56" s="0"/>
      <c r="TSC56" s="0"/>
      <c r="TSD56" s="0"/>
      <c r="TSE56" s="0"/>
      <c r="TSF56" s="0"/>
      <c r="TSG56" s="0"/>
      <c r="TSH56" s="0"/>
      <c r="TSI56" s="0"/>
      <c r="TSJ56" s="0"/>
      <c r="TSK56" s="0"/>
      <c r="TSL56" s="0"/>
      <c r="TSM56" s="0"/>
      <c r="TSN56" s="0"/>
      <c r="TSO56" s="0"/>
      <c r="TSP56" s="0"/>
      <c r="TSQ56" s="0"/>
      <c r="TSR56" s="0"/>
      <c r="TSS56" s="0"/>
      <c r="TST56" s="0"/>
      <c r="TSU56" s="0"/>
      <c r="TSV56" s="0"/>
      <c r="TSW56" s="0"/>
      <c r="TSX56" s="0"/>
      <c r="TSY56" s="0"/>
      <c r="TSZ56" s="0"/>
      <c r="TTA56" s="0"/>
      <c r="TTB56" s="0"/>
      <c r="TTC56" s="0"/>
      <c r="TTD56" s="0"/>
      <c r="TTE56" s="0"/>
      <c r="TTF56" s="0"/>
      <c r="TTG56" s="0"/>
      <c r="TTH56" s="0"/>
      <c r="TTI56" s="0"/>
      <c r="TTJ56" s="0"/>
      <c r="TTK56" s="0"/>
      <c r="TTL56" s="0"/>
      <c r="TTM56" s="0"/>
      <c r="TTN56" s="0"/>
      <c r="TTO56" s="0"/>
      <c r="TTP56" s="0"/>
      <c r="TTQ56" s="0"/>
      <c r="TTR56" s="0"/>
      <c r="TTS56" s="0"/>
      <c r="TTT56" s="0"/>
      <c r="TTU56" s="0"/>
      <c r="TTV56" s="0"/>
      <c r="TTW56" s="0"/>
      <c r="TTX56" s="0"/>
      <c r="TTY56" s="0"/>
      <c r="TTZ56" s="0"/>
      <c r="TUA56" s="0"/>
      <c r="TUB56" s="0"/>
      <c r="TUC56" s="0"/>
      <c r="TUD56" s="0"/>
      <c r="TUE56" s="0"/>
      <c r="TUF56" s="0"/>
      <c r="TUG56" s="0"/>
      <c r="TUH56" s="0"/>
      <c r="TUI56" s="0"/>
      <c r="TUJ56" s="0"/>
      <c r="TUK56" s="0"/>
      <c r="TUL56" s="0"/>
      <c r="TUM56" s="0"/>
      <c r="TUN56" s="0"/>
      <c r="TUO56" s="0"/>
      <c r="TUP56" s="0"/>
      <c r="TUQ56" s="0"/>
      <c r="TUR56" s="0"/>
      <c r="TUS56" s="0"/>
      <c r="TUT56" s="0"/>
      <c r="TUU56" s="0"/>
      <c r="TUV56" s="0"/>
      <c r="TUW56" s="0"/>
      <c r="TUX56" s="0"/>
      <c r="TUY56" s="0"/>
      <c r="TUZ56" s="0"/>
      <c r="TVA56" s="0"/>
      <c r="TVB56" s="0"/>
      <c r="TVC56" s="0"/>
      <c r="TVD56" s="0"/>
      <c r="TVE56" s="0"/>
      <c r="TVF56" s="0"/>
      <c r="TVG56" s="0"/>
      <c r="TVH56" s="0"/>
      <c r="TVI56" s="0"/>
      <c r="TVJ56" s="0"/>
      <c r="TVK56" s="0"/>
      <c r="TVL56" s="0"/>
      <c r="TVM56" s="0"/>
      <c r="TVN56" s="0"/>
      <c r="TVO56" s="0"/>
      <c r="TVP56" s="0"/>
      <c r="TVQ56" s="0"/>
      <c r="TVR56" s="0"/>
      <c r="TVS56" s="0"/>
      <c r="TVT56" s="0"/>
      <c r="TVU56" s="0"/>
      <c r="TVV56" s="0"/>
      <c r="TVW56" s="0"/>
      <c r="TVX56" s="0"/>
      <c r="TVY56" s="0"/>
      <c r="TVZ56" s="0"/>
      <c r="TWA56" s="0"/>
      <c r="TWB56" s="0"/>
      <c r="TWC56" s="0"/>
      <c r="TWD56" s="0"/>
      <c r="TWE56" s="0"/>
      <c r="TWF56" s="0"/>
      <c r="TWG56" s="0"/>
      <c r="TWH56" s="0"/>
      <c r="TWI56" s="0"/>
      <c r="TWJ56" s="0"/>
      <c r="TWK56" s="0"/>
      <c r="TWL56" s="0"/>
      <c r="TWM56" s="0"/>
      <c r="TWN56" s="0"/>
      <c r="TWO56" s="0"/>
      <c r="TWP56" s="0"/>
      <c r="TWQ56" s="0"/>
      <c r="TWR56" s="0"/>
      <c r="TWS56" s="0"/>
      <c r="TWT56" s="0"/>
      <c r="TWU56" s="0"/>
      <c r="TWV56" s="0"/>
      <c r="TWW56" s="0"/>
      <c r="TWX56" s="0"/>
      <c r="TWY56" s="0"/>
      <c r="TWZ56" s="0"/>
      <c r="TXA56" s="0"/>
      <c r="TXB56" s="0"/>
      <c r="TXC56" s="0"/>
      <c r="TXD56" s="0"/>
      <c r="TXE56" s="0"/>
      <c r="TXF56" s="0"/>
      <c r="TXG56" s="0"/>
      <c r="TXH56" s="0"/>
      <c r="TXI56" s="0"/>
      <c r="TXJ56" s="0"/>
      <c r="TXK56" s="0"/>
      <c r="TXL56" s="0"/>
      <c r="TXM56" s="0"/>
      <c r="TXN56" s="0"/>
      <c r="TXO56" s="0"/>
      <c r="TXP56" s="0"/>
      <c r="TXQ56" s="0"/>
      <c r="TXR56" s="0"/>
      <c r="TXS56" s="0"/>
      <c r="TXT56" s="0"/>
      <c r="TXU56" s="0"/>
      <c r="TXV56" s="0"/>
      <c r="TXW56" s="0"/>
      <c r="TXX56" s="0"/>
      <c r="TXY56" s="0"/>
      <c r="TXZ56" s="0"/>
      <c r="TYA56" s="0"/>
      <c r="TYB56" s="0"/>
      <c r="TYC56" s="0"/>
      <c r="TYD56" s="0"/>
      <c r="TYE56" s="0"/>
      <c r="TYF56" s="0"/>
      <c r="TYG56" s="0"/>
      <c r="TYH56" s="0"/>
      <c r="TYI56" s="0"/>
      <c r="TYJ56" s="0"/>
      <c r="TYK56" s="0"/>
      <c r="TYL56" s="0"/>
      <c r="TYM56" s="0"/>
      <c r="TYN56" s="0"/>
      <c r="TYO56" s="0"/>
      <c r="TYP56" s="0"/>
      <c r="TYQ56" s="0"/>
      <c r="TYR56" s="0"/>
      <c r="TYS56" s="0"/>
      <c r="TYT56" s="0"/>
      <c r="TYU56" s="0"/>
      <c r="TYV56" s="0"/>
      <c r="TYW56" s="0"/>
      <c r="TYX56" s="0"/>
      <c r="TYY56" s="0"/>
      <c r="TYZ56" s="0"/>
      <c r="TZA56" s="0"/>
      <c r="TZB56" s="0"/>
      <c r="TZC56" s="0"/>
      <c r="TZD56" s="0"/>
      <c r="TZE56" s="0"/>
      <c r="TZF56" s="0"/>
      <c r="TZG56" s="0"/>
      <c r="TZH56" s="0"/>
      <c r="TZI56" s="0"/>
      <c r="TZJ56" s="0"/>
      <c r="TZK56" s="0"/>
      <c r="TZL56" s="0"/>
      <c r="TZM56" s="0"/>
      <c r="TZN56" s="0"/>
      <c r="TZO56" s="0"/>
      <c r="TZP56" s="0"/>
      <c r="TZQ56" s="0"/>
      <c r="TZR56" s="0"/>
      <c r="TZS56" s="0"/>
      <c r="TZT56" s="0"/>
      <c r="TZU56" s="0"/>
      <c r="TZV56" s="0"/>
      <c r="TZW56" s="0"/>
      <c r="TZX56" s="0"/>
      <c r="TZY56" s="0"/>
      <c r="TZZ56" s="0"/>
      <c r="UAA56" s="0"/>
      <c r="UAB56" s="0"/>
      <c r="UAC56" s="0"/>
      <c r="UAD56" s="0"/>
      <c r="UAE56" s="0"/>
      <c r="UAF56" s="0"/>
      <c r="UAG56" s="0"/>
      <c r="UAH56" s="0"/>
      <c r="UAI56" s="0"/>
      <c r="UAJ56" s="0"/>
      <c r="UAK56" s="0"/>
      <c r="UAL56" s="0"/>
      <c r="UAM56" s="0"/>
      <c r="UAN56" s="0"/>
      <c r="UAO56" s="0"/>
      <c r="UAP56" s="0"/>
      <c r="UAQ56" s="0"/>
      <c r="UAR56" s="0"/>
      <c r="UAS56" s="0"/>
      <c r="UAT56" s="0"/>
      <c r="UAU56" s="0"/>
      <c r="UAV56" s="0"/>
      <c r="UAW56" s="0"/>
      <c r="UAX56" s="0"/>
      <c r="UAY56" s="0"/>
      <c r="UAZ56" s="0"/>
      <c r="UBA56" s="0"/>
      <c r="UBB56" s="0"/>
      <c r="UBC56" s="0"/>
      <c r="UBD56" s="0"/>
      <c r="UBE56" s="0"/>
      <c r="UBF56" s="0"/>
      <c r="UBG56" s="0"/>
      <c r="UBH56" s="0"/>
      <c r="UBI56" s="0"/>
      <c r="UBJ56" s="0"/>
      <c r="UBK56" s="0"/>
      <c r="UBL56" s="0"/>
      <c r="UBM56" s="0"/>
      <c r="UBN56" s="0"/>
      <c r="UBO56" s="0"/>
      <c r="UBP56" s="0"/>
      <c r="UBQ56" s="0"/>
      <c r="UBR56" s="0"/>
      <c r="UBS56" s="0"/>
      <c r="UBT56" s="0"/>
      <c r="UBU56" s="0"/>
      <c r="UBV56" s="0"/>
      <c r="UBW56" s="0"/>
      <c r="UBX56" s="0"/>
      <c r="UBY56" s="0"/>
      <c r="UBZ56" s="0"/>
      <c r="UCA56" s="0"/>
      <c r="UCB56" s="0"/>
      <c r="UCC56" s="0"/>
      <c r="UCD56" s="0"/>
      <c r="UCE56" s="0"/>
      <c r="UCF56" s="0"/>
      <c r="UCG56" s="0"/>
      <c r="UCH56" s="0"/>
      <c r="UCI56" s="0"/>
      <c r="UCJ56" s="0"/>
      <c r="UCK56" s="0"/>
      <c r="UCL56" s="0"/>
      <c r="UCM56" s="0"/>
      <c r="UCN56" s="0"/>
      <c r="UCO56" s="0"/>
      <c r="UCP56" s="0"/>
      <c r="UCQ56" s="0"/>
      <c r="UCR56" s="0"/>
      <c r="UCS56" s="0"/>
      <c r="UCT56" s="0"/>
      <c r="UCU56" s="0"/>
      <c r="UCV56" s="0"/>
      <c r="UCW56" s="0"/>
      <c r="UCX56" s="0"/>
      <c r="UCY56" s="0"/>
      <c r="UCZ56" s="0"/>
      <c r="UDA56" s="0"/>
      <c r="UDB56" s="0"/>
      <c r="UDC56" s="0"/>
      <c r="UDD56" s="0"/>
      <c r="UDE56" s="0"/>
      <c r="UDF56" s="0"/>
      <c r="UDG56" s="0"/>
      <c r="UDH56" s="0"/>
      <c r="UDI56" s="0"/>
      <c r="UDJ56" s="0"/>
      <c r="UDK56" s="0"/>
      <c r="UDL56" s="0"/>
      <c r="UDM56" s="0"/>
      <c r="UDN56" s="0"/>
      <c r="UDO56" s="0"/>
      <c r="UDP56" s="0"/>
      <c r="UDQ56" s="0"/>
      <c r="UDR56" s="0"/>
      <c r="UDS56" s="0"/>
      <c r="UDT56" s="0"/>
      <c r="UDU56" s="0"/>
      <c r="UDV56" s="0"/>
      <c r="UDW56" s="0"/>
      <c r="UDX56" s="0"/>
      <c r="UDY56" s="0"/>
      <c r="UDZ56" s="0"/>
      <c r="UEA56" s="0"/>
      <c r="UEB56" s="0"/>
      <c r="UEC56" s="0"/>
      <c r="UED56" s="0"/>
      <c r="UEE56" s="0"/>
      <c r="UEF56" s="0"/>
      <c r="UEG56" s="0"/>
      <c r="UEH56" s="0"/>
      <c r="UEI56" s="0"/>
      <c r="UEJ56" s="0"/>
      <c r="UEK56" s="0"/>
      <c r="UEL56" s="0"/>
      <c r="UEM56" s="0"/>
      <c r="UEN56" s="0"/>
      <c r="UEO56" s="0"/>
      <c r="UEP56" s="0"/>
      <c r="UEQ56" s="0"/>
      <c r="UER56" s="0"/>
      <c r="UES56" s="0"/>
      <c r="UET56" s="0"/>
      <c r="UEU56" s="0"/>
      <c r="UEV56" s="0"/>
      <c r="UEW56" s="0"/>
      <c r="UEX56" s="0"/>
      <c r="UEY56" s="0"/>
      <c r="UEZ56" s="0"/>
      <c r="UFA56" s="0"/>
      <c r="UFB56" s="0"/>
      <c r="UFC56" s="0"/>
      <c r="UFD56" s="0"/>
      <c r="UFE56" s="0"/>
      <c r="UFF56" s="0"/>
      <c r="UFG56" s="0"/>
      <c r="UFH56" s="0"/>
      <c r="UFI56" s="0"/>
      <c r="UFJ56" s="0"/>
      <c r="UFK56" s="0"/>
      <c r="UFL56" s="0"/>
      <c r="UFM56" s="0"/>
      <c r="UFN56" s="0"/>
      <c r="UFO56" s="0"/>
      <c r="UFP56" s="0"/>
      <c r="UFQ56" s="0"/>
      <c r="UFR56" s="0"/>
      <c r="UFS56" s="0"/>
      <c r="UFT56" s="0"/>
      <c r="UFU56" s="0"/>
      <c r="UFV56" s="0"/>
      <c r="UFW56" s="0"/>
      <c r="UFX56" s="0"/>
      <c r="UFY56" s="0"/>
      <c r="UFZ56" s="0"/>
      <c r="UGA56" s="0"/>
      <c r="UGB56" s="0"/>
      <c r="UGC56" s="0"/>
      <c r="UGD56" s="0"/>
      <c r="UGE56" s="0"/>
      <c r="UGF56" s="0"/>
      <c r="UGG56" s="0"/>
      <c r="UGH56" s="0"/>
      <c r="UGI56" s="0"/>
      <c r="UGJ56" s="0"/>
      <c r="UGK56" s="0"/>
      <c r="UGL56" s="0"/>
      <c r="UGM56" s="0"/>
      <c r="UGN56" s="0"/>
      <c r="UGO56" s="0"/>
      <c r="UGP56" s="0"/>
      <c r="UGQ56" s="0"/>
      <c r="UGR56" s="0"/>
      <c r="UGS56" s="0"/>
      <c r="UGT56" s="0"/>
      <c r="UGU56" s="0"/>
      <c r="UGV56" s="0"/>
      <c r="UGW56" s="0"/>
      <c r="UGX56" s="0"/>
      <c r="UGY56" s="0"/>
      <c r="UGZ56" s="0"/>
      <c r="UHA56" s="0"/>
      <c r="UHB56" s="0"/>
      <c r="UHC56" s="0"/>
      <c r="UHD56" s="0"/>
      <c r="UHE56" s="0"/>
      <c r="UHF56" s="0"/>
      <c r="UHG56" s="0"/>
      <c r="UHH56" s="0"/>
      <c r="UHI56" s="0"/>
      <c r="UHJ56" s="0"/>
      <c r="UHK56" s="0"/>
      <c r="UHL56" s="0"/>
      <c r="UHM56" s="0"/>
      <c r="UHN56" s="0"/>
      <c r="UHO56" s="0"/>
      <c r="UHP56" s="0"/>
      <c r="UHQ56" s="0"/>
      <c r="UHR56" s="0"/>
      <c r="UHS56" s="0"/>
      <c r="UHT56" s="0"/>
      <c r="UHU56" s="0"/>
      <c r="UHV56" s="0"/>
      <c r="UHW56" s="0"/>
      <c r="UHX56" s="0"/>
      <c r="UHY56" s="0"/>
      <c r="UHZ56" s="0"/>
      <c r="UIA56" s="0"/>
      <c r="UIB56" s="0"/>
      <c r="UIC56" s="0"/>
      <c r="UID56" s="0"/>
      <c r="UIE56" s="0"/>
      <c r="UIF56" s="0"/>
      <c r="UIG56" s="0"/>
      <c r="UIH56" s="0"/>
      <c r="UII56" s="0"/>
      <c r="UIJ56" s="0"/>
      <c r="UIK56" s="0"/>
      <c r="UIL56" s="0"/>
      <c r="UIM56" s="0"/>
      <c r="UIN56" s="0"/>
      <c r="UIO56" s="0"/>
      <c r="UIP56" s="0"/>
      <c r="UIQ56" s="0"/>
      <c r="UIR56" s="0"/>
      <c r="UIS56" s="0"/>
      <c r="UIT56" s="0"/>
      <c r="UIU56" s="0"/>
      <c r="UIV56" s="0"/>
      <c r="UIW56" s="0"/>
      <c r="UIX56" s="0"/>
      <c r="UIY56" s="0"/>
      <c r="UIZ56" s="0"/>
      <c r="UJA56" s="0"/>
      <c r="UJB56" s="0"/>
      <c r="UJC56" s="0"/>
      <c r="UJD56" s="0"/>
      <c r="UJE56" s="0"/>
      <c r="UJF56" s="0"/>
      <c r="UJG56" s="0"/>
      <c r="UJH56" s="0"/>
      <c r="UJI56" s="0"/>
      <c r="UJJ56" s="0"/>
      <c r="UJK56" s="0"/>
      <c r="UJL56" s="0"/>
      <c r="UJM56" s="0"/>
      <c r="UJN56" s="0"/>
      <c r="UJO56" s="0"/>
      <c r="UJP56" s="0"/>
      <c r="UJQ56" s="0"/>
      <c r="UJR56" s="0"/>
      <c r="UJS56" s="0"/>
      <c r="UJT56" s="0"/>
      <c r="UJU56" s="0"/>
      <c r="UJV56" s="0"/>
      <c r="UJW56" s="0"/>
      <c r="UJX56" s="0"/>
      <c r="UJY56" s="0"/>
      <c r="UJZ56" s="0"/>
      <c r="UKA56" s="0"/>
      <c r="UKB56" s="0"/>
      <c r="UKC56" s="0"/>
      <c r="UKD56" s="0"/>
      <c r="UKE56" s="0"/>
      <c r="UKF56" s="0"/>
      <c r="UKG56" s="0"/>
      <c r="UKH56" s="0"/>
      <c r="UKI56" s="0"/>
      <c r="UKJ56" s="0"/>
      <c r="UKK56" s="0"/>
      <c r="UKL56" s="0"/>
      <c r="UKM56" s="0"/>
      <c r="UKN56" s="0"/>
      <c r="UKO56" s="0"/>
      <c r="UKP56" s="0"/>
      <c r="UKQ56" s="0"/>
      <c r="UKR56" s="0"/>
      <c r="UKS56" s="0"/>
      <c r="UKT56" s="0"/>
      <c r="UKU56" s="0"/>
      <c r="UKV56" s="0"/>
      <c r="UKW56" s="0"/>
      <c r="UKX56" s="0"/>
      <c r="UKY56" s="0"/>
      <c r="UKZ56" s="0"/>
      <c r="ULA56" s="0"/>
      <c r="ULB56" s="0"/>
      <c r="ULC56" s="0"/>
      <c r="ULD56" s="0"/>
      <c r="ULE56" s="0"/>
      <c r="ULF56" s="0"/>
      <c r="ULG56" s="0"/>
      <c r="ULH56" s="0"/>
      <c r="ULI56" s="0"/>
      <c r="ULJ56" s="0"/>
      <c r="ULK56" s="0"/>
      <c r="ULL56" s="0"/>
      <c r="ULM56" s="0"/>
      <c r="ULN56" s="0"/>
      <c r="ULO56" s="0"/>
      <c r="ULP56" s="0"/>
      <c r="ULQ56" s="0"/>
      <c r="ULR56" s="0"/>
      <c r="ULS56" s="0"/>
      <c r="ULT56" s="0"/>
      <c r="ULU56" s="0"/>
      <c r="ULV56" s="0"/>
      <c r="ULW56" s="0"/>
      <c r="ULX56" s="0"/>
      <c r="ULY56" s="0"/>
      <c r="ULZ56" s="0"/>
      <c r="UMA56" s="0"/>
      <c r="UMB56" s="0"/>
      <c r="UMC56" s="0"/>
      <c r="UMD56" s="0"/>
      <c r="UME56" s="0"/>
      <c r="UMF56" s="0"/>
      <c r="UMG56" s="0"/>
      <c r="UMH56" s="0"/>
      <c r="UMI56" s="0"/>
      <c r="UMJ56" s="0"/>
      <c r="UMK56" s="0"/>
      <c r="UML56" s="0"/>
      <c r="UMM56" s="0"/>
      <c r="UMN56" s="0"/>
      <c r="UMO56" s="0"/>
      <c r="UMP56" s="0"/>
      <c r="UMQ56" s="0"/>
      <c r="UMR56" s="0"/>
      <c r="UMS56" s="0"/>
      <c r="UMT56" s="0"/>
      <c r="UMU56" s="0"/>
      <c r="UMV56" s="0"/>
      <c r="UMW56" s="0"/>
      <c r="UMX56" s="0"/>
      <c r="UMY56" s="0"/>
      <c r="UMZ56" s="0"/>
      <c r="UNA56" s="0"/>
      <c r="UNB56" s="0"/>
      <c r="UNC56" s="0"/>
      <c r="UND56" s="0"/>
      <c r="UNE56" s="0"/>
      <c r="UNF56" s="0"/>
      <c r="UNG56" s="0"/>
      <c r="UNH56" s="0"/>
      <c r="UNI56" s="0"/>
      <c r="UNJ56" s="0"/>
      <c r="UNK56" s="0"/>
      <c r="UNL56" s="0"/>
      <c r="UNM56" s="0"/>
      <c r="UNN56" s="0"/>
      <c r="UNO56" s="0"/>
      <c r="UNP56" s="0"/>
      <c r="UNQ56" s="0"/>
      <c r="UNR56" s="0"/>
      <c r="UNS56" s="0"/>
      <c r="UNT56" s="0"/>
      <c r="UNU56" s="0"/>
      <c r="UNV56" s="0"/>
      <c r="UNW56" s="0"/>
      <c r="UNX56" s="0"/>
      <c r="UNY56" s="0"/>
      <c r="UNZ56" s="0"/>
      <c r="UOA56" s="0"/>
      <c r="UOB56" s="0"/>
      <c r="UOC56" s="0"/>
      <c r="UOD56" s="0"/>
      <c r="UOE56" s="0"/>
      <c r="UOF56" s="0"/>
      <c r="UOG56" s="0"/>
      <c r="UOH56" s="0"/>
      <c r="UOI56" s="0"/>
      <c r="UOJ56" s="0"/>
      <c r="UOK56" s="0"/>
      <c r="UOL56" s="0"/>
      <c r="UOM56" s="0"/>
      <c r="UON56" s="0"/>
      <c r="UOO56" s="0"/>
      <c r="UOP56" s="0"/>
      <c r="UOQ56" s="0"/>
      <c r="UOR56" s="0"/>
      <c r="UOS56" s="0"/>
      <c r="UOT56" s="0"/>
      <c r="UOU56" s="0"/>
      <c r="UOV56" s="0"/>
      <c r="UOW56" s="0"/>
      <c r="UOX56" s="0"/>
      <c r="UOY56" s="0"/>
      <c r="UOZ56" s="0"/>
      <c r="UPA56" s="0"/>
      <c r="UPB56" s="0"/>
      <c r="UPC56" s="0"/>
      <c r="UPD56" s="0"/>
      <c r="UPE56" s="0"/>
      <c r="UPF56" s="0"/>
      <c r="UPG56" s="0"/>
      <c r="UPH56" s="0"/>
      <c r="UPI56" s="0"/>
      <c r="UPJ56" s="0"/>
      <c r="UPK56" s="0"/>
      <c r="UPL56" s="0"/>
      <c r="UPM56" s="0"/>
      <c r="UPN56" s="0"/>
      <c r="UPO56" s="0"/>
      <c r="UPP56" s="0"/>
      <c r="UPQ56" s="0"/>
      <c r="UPR56" s="0"/>
      <c r="UPS56" s="0"/>
      <c r="UPT56" s="0"/>
      <c r="UPU56" s="0"/>
      <c r="UPV56" s="0"/>
      <c r="UPW56" s="0"/>
      <c r="UPX56" s="0"/>
      <c r="UPY56" s="0"/>
      <c r="UPZ56" s="0"/>
      <c r="UQA56" s="0"/>
      <c r="UQB56" s="0"/>
      <c r="UQC56" s="0"/>
      <c r="UQD56" s="0"/>
      <c r="UQE56" s="0"/>
      <c r="UQF56" s="0"/>
      <c r="UQG56" s="0"/>
      <c r="UQH56" s="0"/>
      <c r="UQI56" s="0"/>
      <c r="UQJ56" s="0"/>
      <c r="UQK56" s="0"/>
      <c r="UQL56" s="0"/>
      <c r="UQM56" s="0"/>
      <c r="UQN56" s="0"/>
      <c r="UQO56" s="0"/>
      <c r="UQP56" s="0"/>
      <c r="UQQ56" s="0"/>
      <c r="UQR56" s="0"/>
      <c r="UQS56" s="0"/>
      <c r="UQT56" s="0"/>
      <c r="UQU56" s="0"/>
      <c r="UQV56" s="0"/>
      <c r="UQW56" s="0"/>
      <c r="UQX56" s="0"/>
      <c r="UQY56" s="0"/>
      <c r="UQZ56" s="0"/>
      <c r="URA56" s="0"/>
      <c r="URB56" s="0"/>
      <c r="URC56" s="0"/>
      <c r="URD56" s="0"/>
      <c r="URE56" s="0"/>
      <c r="URF56" s="0"/>
      <c r="URG56" s="0"/>
      <c r="URH56" s="0"/>
      <c r="URI56" s="0"/>
      <c r="URJ56" s="0"/>
      <c r="URK56" s="0"/>
      <c r="URL56" s="0"/>
      <c r="URM56" s="0"/>
      <c r="URN56" s="0"/>
      <c r="URO56" s="0"/>
      <c r="URP56" s="0"/>
      <c r="URQ56" s="0"/>
      <c r="URR56" s="0"/>
      <c r="URS56" s="0"/>
      <c r="URT56" s="0"/>
      <c r="URU56" s="0"/>
      <c r="URV56" s="0"/>
      <c r="URW56" s="0"/>
      <c r="URX56" s="0"/>
      <c r="URY56" s="0"/>
      <c r="URZ56" s="0"/>
      <c r="USA56" s="0"/>
      <c r="USB56" s="0"/>
      <c r="USC56" s="0"/>
      <c r="USD56" s="0"/>
      <c r="USE56" s="0"/>
      <c r="USF56" s="0"/>
      <c r="USG56" s="0"/>
      <c r="USH56" s="0"/>
      <c r="USI56" s="0"/>
      <c r="USJ56" s="0"/>
      <c r="USK56" s="0"/>
      <c r="USL56" s="0"/>
      <c r="USM56" s="0"/>
      <c r="USN56" s="0"/>
      <c r="USO56" s="0"/>
      <c r="USP56" s="0"/>
      <c r="USQ56" s="0"/>
      <c r="USR56" s="0"/>
      <c r="USS56" s="0"/>
      <c r="UST56" s="0"/>
      <c r="USU56" s="0"/>
      <c r="USV56" s="0"/>
      <c r="USW56" s="0"/>
      <c r="USX56" s="0"/>
      <c r="USY56" s="0"/>
      <c r="USZ56" s="0"/>
      <c r="UTA56" s="0"/>
      <c r="UTB56" s="0"/>
      <c r="UTC56" s="0"/>
      <c r="UTD56" s="0"/>
      <c r="UTE56" s="0"/>
      <c r="UTF56" s="0"/>
      <c r="UTG56" s="0"/>
      <c r="UTH56" s="0"/>
      <c r="UTI56" s="0"/>
      <c r="UTJ56" s="0"/>
      <c r="UTK56" s="0"/>
      <c r="UTL56" s="0"/>
      <c r="UTM56" s="0"/>
      <c r="UTN56" s="0"/>
      <c r="UTO56" s="0"/>
      <c r="UTP56" s="0"/>
      <c r="UTQ56" s="0"/>
      <c r="UTR56" s="0"/>
      <c r="UTS56" s="0"/>
      <c r="UTT56" s="0"/>
      <c r="UTU56" s="0"/>
      <c r="UTV56" s="0"/>
      <c r="UTW56" s="0"/>
      <c r="UTX56" s="0"/>
      <c r="UTY56" s="0"/>
      <c r="UTZ56" s="0"/>
      <c r="UUA56" s="0"/>
      <c r="UUB56" s="0"/>
      <c r="UUC56" s="0"/>
      <c r="UUD56" s="0"/>
      <c r="UUE56" s="0"/>
      <c r="UUF56" s="0"/>
      <c r="UUG56" s="0"/>
      <c r="UUH56" s="0"/>
      <c r="UUI56" s="0"/>
      <c r="UUJ56" s="0"/>
      <c r="UUK56" s="0"/>
      <c r="UUL56" s="0"/>
      <c r="UUM56" s="0"/>
      <c r="UUN56" s="0"/>
      <c r="UUO56" s="0"/>
      <c r="UUP56" s="0"/>
      <c r="UUQ56" s="0"/>
      <c r="UUR56" s="0"/>
      <c r="UUS56" s="0"/>
      <c r="UUT56" s="0"/>
      <c r="UUU56" s="0"/>
      <c r="UUV56" s="0"/>
      <c r="UUW56" s="0"/>
      <c r="UUX56" s="0"/>
      <c r="UUY56" s="0"/>
      <c r="UUZ56" s="0"/>
      <c r="UVA56" s="0"/>
      <c r="UVB56" s="0"/>
      <c r="UVC56" s="0"/>
      <c r="UVD56" s="0"/>
      <c r="UVE56" s="0"/>
      <c r="UVF56" s="0"/>
      <c r="UVG56" s="0"/>
      <c r="UVH56" s="0"/>
      <c r="UVI56" s="0"/>
      <c r="UVJ56" s="0"/>
      <c r="UVK56" s="0"/>
      <c r="UVL56" s="0"/>
      <c r="UVM56" s="0"/>
      <c r="UVN56" s="0"/>
      <c r="UVO56" s="0"/>
      <c r="UVP56" s="0"/>
      <c r="UVQ56" s="0"/>
      <c r="UVR56" s="0"/>
      <c r="UVS56" s="0"/>
      <c r="UVT56" s="0"/>
      <c r="UVU56" s="0"/>
      <c r="UVV56" s="0"/>
      <c r="UVW56" s="0"/>
      <c r="UVX56" s="0"/>
      <c r="UVY56" s="0"/>
      <c r="UVZ56" s="0"/>
      <c r="UWA56" s="0"/>
      <c r="UWB56" s="0"/>
      <c r="UWC56" s="0"/>
      <c r="UWD56" s="0"/>
      <c r="UWE56" s="0"/>
      <c r="UWF56" s="0"/>
      <c r="UWG56" s="0"/>
      <c r="UWH56" s="0"/>
      <c r="UWI56" s="0"/>
      <c r="UWJ56" s="0"/>
      <c r="UWK56" s="0"/>
      <c r="UWL56" s="0"/>
      <c r="UWM56" s="0"/>
      <c r="UWN56" s="0"/>
      <c r="UWO56" s="0"/>
      <c r="UWP56" s="0"/>
      <c r="UWQ56" s="0"/>
      <c r="UWR56" s="0"/>
      <c r="UWS56" s="0"/>
      <c r="UWT56" s="0"/>
      <c r="UWU56" s="0"/>
      <c r="UWV56" s="0"/>
      <c r="UWW56" s="0"/>
      <c r="UWX56" s="0"/>
      <c r="UWY56" s="0"/>
      <c r="UWZ56" s="0"/>
      <c r="UXA56" s="0"/>
      <c r="UXB56" s="0"/>
      <c r="UXC56" s="0"/>
      <c r="UXD56" s="0"/>
      <c r="UXE56" s="0"/>
      <c r="UXF56" s="0"/>
      <c r="UXG56" s="0"/>
      <c r="UXH56" s="0"/>
      <c r="UXI56" s="0"/>
      <c r="UXJ56" s="0"/>
      <c r="UXK56" s="0"/>
      <c r="UXL56" s="0"/>
      <c r="UXM56" s="0"/>
      <c r="UXN56" s="0"/>
      <c r="UXO56" s="0"/>
      <c r="UXP56" s="0"/>
      <c r="UXQ56" s="0"/>
      <c r="UXR56" s="0"/>
      <c r="UXS56" s="0"/>
      <c r="UXT56" s="0"/>
      <c r="UXU56" s="0"/>
      <c r="UXV56" s="0"/>
      <c r="UXW56" s="0"/>
      <c r="UXX56" s="0"/>
      <c r="UXY56" s="0"/>
      <c r="UXZ56" s="0"/>
      <c r="UYA56" s="0"/>
      <c r="UYB56" s="0"/>
      <c r="UYC56" s="0"/>
      <c r="UYD56" s="0"/>
      <c r="UYE56" s="0"/>
      <c r="UYF56" s="0"/>
      <c r="UYG56" s="0"/>
      <c r="UYH56" s="0"/>
      <c r="UYI56" s="0"/>
      <c r="UYJ56" s="0"/>
      <c r="UYK56" s="0"/>
      <c r="UYL56" s="0"/>
      <c r="UYM56" s="0"/>
      <c r="UYN56" s="0"/>
      <c r="UYO56" s="0"/>
      <c r="UYP56" s="0"/>
      <c r="UYQ56" s="0"/>
      <c r="UYR56" s="0"/>
      <c r="UYS56" s="0"/>
      <c r="UYT56" s="0"/>
      <c r="UYU56" s="0"/>
      <c r="UYV56" s="0"/>
      <c r="UYW56" s="0"/>
      <c r="UYX56" s="0"/>
      <c r="UYY56" s="0"/>
      <c r="UYZ56" s="0"/>
      <c r="UZA56" s="0"/>
      <c r="UZB56" s="0"/>
      <c r="UZC56" s="0"/>
      <c r="UZD56" s="0"/>
      <c r="UZE56" s="0"/>
      <c r="UZF56" s="0"/>
      <c r="UZG56" s="0"/>
      <c r="UZH56" s="0"/>
      <c r="UZI56" s="0"/>
      <c r="UZJ56" s="0"/>
      <c r="UZK56" s="0"/>
      <c r="UZL56" s="0"/>
      <c r="UZM56" s="0"/>
      <c r="UZN56" s="0"/>
      <c r="UZO56" s="0"/>
      <c r="UZP56" s="0"/>
      <c r="UZQ56" s="0"/>
      <c r="UZR56" s="0"/>
      <c r="UZS56" s="0"/>
      <c r="UZT56" s="0"/>
      <c r="UZU56" s="0"/>
      <c r="UZV56" s="0"/>
      <c r="UZW56" s="0"/>
      <c r="UZX56" s="0"/>
      <c r="UZY56" s="0"/>
      <c r="UZZ56" s="0"/>
      <c r="VAA56" s="0"/>
      <c r="VAB56" s="0"/>
      <c r="VAC56" s="0"/>
      <c r="VAD56" s="0"/>
      <c r="VAE56" s="0"/>
      <c r="VAF56" s="0"/>
      <c r="VAG56" s="0"/>
      <c r="VAH56" s="0"/>
      <c r="VAI56" s="0"/>
      <c r="VAJ56" s="0"/>
      <c r="VAK56" s="0"/>
      <c r="VAL56" s="0"/>
      <c r="VAM56" s="0"/>
      <c r="VAN56" s="0"/>
      <c r="VAO56" s="0"/>
      <c r="VAP56" s="0"/>
      <c r="VAQ56" s="0"/>
      <c r="VAR56" s="0"/>
      <c r="VAS56" s="0"/>
      <c r="VAT56" s="0"/>
      <c r="VAU56" s="0"/>
      <c r="VAV56" s="0"/>
      <c r="VAW56" s="0"/>
      <c r="VAX56" s="0"/>
      <c r="VAY56" s="0"/>
      <c r="VAZ56" s="0"/>
      <c r="VBA56" s="0"/>
      <c r="VBB56" s="0"/>
      <c r="VBC56" s="0"/>
      <c r="VBD56" s="0"/>
      <c r="VBE56" s="0"/>
      <c r="VBF56" s="0"/>
      <c r="VBG56" s="0"/>
      <c r="VBH56" s="0"/>
      <c r="VBI56" s="0"/>
      <c r="VBJ56" s="0"/>
      <c r="VBK56" s="0"/>
      <c r="VBL56" s="0"/>
      <c r="VBM56" s="0"/>
      <c r="VBN56" s="0"/>
      <c r="VBO56" s="0"/>
      <c r="VBP56" s="0"/>
      <c r="VBQ56" s="0"/>
      <c r="VBR56" s="0"/>
      <c r="VBS56" s="0"/>
      <c r="VBT56" s="0"/>
      <c r="VBU56" s="0"/>
      <c r="VBV56" s="0"/>
      <c r="VBW56" s="0"/>
      <c r="VBX56" s="0"/>
      <c r="VBY56" s="0"/>
      <c r="VBZ56" s="0"/>
      <c r="VCA56" s="0"/>
      <c r="VCB56" s="0"/>
      <c r="VCC56" s="0"/>
      <c r="VCD56" s="0"/>
      <c r="VCE56" s="0"/>
      <c r="VCF56" s="0"/>
      <c r="VCG56" s="0"/>
      <c r="VCH56" s="0"/>
      <c r="VCI56" s="0"/>
      <c r="VCJ56" s="0"/>
      <c r="VCK56" s="0"/>
      <c r="VCL56" s="0"/>
      <c r="VCM56" s="0"/>
      <c r="VCN56" s="0"/>
      <c r="VCO56" s="0"/>
      <c r="VCP56" s="0"/>
      <c r="VCQ56" s="0"/>
      <c r="VCR56" s="0"/>
      <c r="VCS56" s="0"/>
      <c r="VCT56" s="0"/>
      <c r="VCU56" s="0"/>
      <c r="VCV56" s="0"/>
      <c r="VCW56" s="0"/>
      <c r="VCX56" s="0"/>
      <c r="VCY56" s="0"/>
      <c r="VCZ56" s="0"/>
      <c r="VDA56" s="0"/>
      <c r="VDB56" s="0"/>
      <c r="VDC56" s="0"/>
      <c r="VDD56" s="0"/>
      <c r="VDE56" s="0"/>
      <c r="VDF56" s="0"/>
      <c r="VDG56" s="0"/>
      <c r="VDH56" s="0"/>
      <c r="VDI56" s="0"/>
      <c r="VDJ56" s="0"/>
      <c r="VDK56" s="0"/>
      <c r="VDL56" s="0"/>
      <c r="VDM56" s="0"/>
      <c r="VDN56" s="0"/>
      <c r="VDO56" s="0"/>
      <c r="VDP56" s="0"/>
      <c r="VDQ56" s="0"/>
      <c r="VDR56" s="0"/>
      <c r="VDS56" s="0"/>
      <c r="VDT56" s="0"/>
      <c r="VDU56" s="0"/>
      <c r="VDV56" s="0"/>
      <c r="VDW56" s="0"/>
      <c r="VDX56" s="0"/>
      <c r="VDY56" s="0"/>
      <c r="VDZ56" s="0"/>
      <c r="VEA56" s="0"/>
      <c r="VEB56" s="0"/>
      <c r="VEC56" s="0"/>
      <c r="VED56" s="0"/>
      <c r="VEE56" s="0"/>
      <c r="VEF56" s="0"/>
      <c r="VEG56" s="0"/>
      <c r="VEH56" s="0"/>
      <c r="VEI56" s="0"/>
      <c r="VEJ56" s="0"/>
      <c r="VEK56" s="0"/>
      <c r="VEL56" s="0"/>
      <c r="VEM56" s="0"/>
      <c r="VEN56" s="0"/>
      <c r="VEO56" s="0"/>
      <c r="VEP56" s="0"/>
      <c r="VEQ56" s="0"/>
      <c r="VER56" s="0"/>
      <c r="VES56" s="0"/>
      <c r="VET56" s="0"/>
      <c r="VEU56" s="0"/>
      <c r="VEV56" s="0"/>
      <c r="VEW56" s="0"/>
      <c r="VEX56" s="0"/>
      <c r="VEY56" s="0"/>
      <c r="VEZ56" s="0"/>
      <c r="VFA56" s="0"/>
      <c r="VFB56" s="0"/>
      <c r="VFC56" s="0"/>
      <c r="VFD56" s="0"/>
      <c r="VFE56" s="0"/>
      <c r="VFF56" s="0"/>
      <c r="VFG56" s="0"/>
      <c r="VFH56" s="0"/>
      <c r="VFI56" s="0"/>
      <c r="VFJ56" s="0"/>
      <c r="VFK56" s="0"/>
      <c r="VFL56" s="0"/>
      <c r="VFM56" s="0"/>
      <c r="VFN56" s="0"/>
      <c r="VFO56" s="0"/>
      <c r="VFP56" s="0"/>
      <c r="VFQ56" s="0"/>
      <c r="VFR56" s="0"/>
      <c r="VFS56" s="0"/>
      <c r="VFT56" s="0"/>
      <c r="VFU56" s="0"/>
      <c r="VFV56" s="0"/>
      <c r="VFW56" s="0"/>
      <c r="VFX56" s="0"/>
      <c r="VFY56" s="0"/>
      <c r="VFZ56" s="0"/>
      <c r="VGA56" s="0"/>
      <c r="VGB56" s="0"/>
      <c r="VGC56" s="0"/>
      <c r="VGD56" s="0"/>
      <c r="VGE56" s="0"/>
      <c r="VGF56" s="0"/>
      <c r="VGG56" s="0"/>
      <c r="VGH56" s="0"/>
      <c r="VGI56" s="0"/>
      <c r="VGJ56" s="0"/>
      <c r="VGK56" s="0"/>
      <c r="VGL56" s="0"/>
      <c r="VGM56" s="0"/>
      <c r="VGN56" s="0"/>
      <c r="VGO56" s="0"/>
      <c r="VGP56" s="0"/>
      <c r="VGQ56" s="0"/>
      <c r="VGR56" s="0"/>
      <c r="VGS56" s="0"/>
      <c r="VGT56" s="0"/>
      <c r="VGU56" s="0"/>
      <c r="VGV56" s="0"/>
      <c r="VGW56" s="0"/>
      <c r="VGX56" s="0"/>
      <c r="VGY56" s="0"/>
      <c r="VGZ56" s="0"/>
      <c r="VHA56" s="0"/>
      <c r="VHB56" s="0"/>
      <c r="VHC56" s="0"/>
      <c r="VHD56" s="0"/>
      <c r="VHE56" s="0"/>
      <c r="VHF56" s="0"/>
      <c r="VHG56" s="0"/>
      <c r="VHH56" s="0"/>
      <c r="VHI56" s="0"/>
      <c r="VHJ56" s="0"/>
      <c r="VHK56" s="0"/>
      <c r="VHL56" s="0"/>
      <c r="VHM56" s="0"/>
      <c r="VHN56" s="0"/>
      <c r="VHO56" s="0"/>
      <c r="VHP56" s="0"/>
      <c r="VHQ56" s="0"/>
      <c r="VHR56" s="0"/>
      <c r="VHS56" s="0"/>
      <c r="VHT56" s="0"/>
      <c r="VHU56" s="0"/>
      <c r="VHV56" s="0"/>
      <c r="VHW56" s="0"/>
      <c r="VHX56" s="0"/>
      <c r="VHY56" s="0"/>
      <c r="VHZ56" s="0"/>
      <c r="VIA56" s="0"/>
      <c r="VIB56" s="0"/>
      <c r="VIC56" s="0"/>
      <c r="VID56" s="0"/>
      <c r="VIE56" s="0"/>
      <c r="VIF56" s="0"/>
      <c r="VIG56" s="0"/>
      <c r="VIH56" s="0"/>
      <c r="VII56" s="0"/>
      <c r="VIJ56" s="0"/>
      <c r="VIK56" s="0"/>
      <c r="VIL56" s="0"/>
      <c r="VIM56" s="0"/>
      <c r="VIN56" s="0"/>
      <c r="VIO56" s="0"/>
      <c r="VIP56" s="0"/>
      <c r="VIQ56" s="0"/>
      <c r="VIR56" s="0"/>
      <c r="VIS56" s="0"/>
      <c r="VIT56" s="0"/>
      <c r="VIU56" s="0"/>
      <c r="VIV56" s="0"/>
      <c r="VIW56" s="0"/>
      <c r="VIX56" s="0"/>
      <c r="VIY56" s="0"/>
      <c r="VIZ56" s="0"/>
      <c r="VJA56" s="0"/>
      <c r="VJB56" s="0"/>
      <c r="VJC56" s="0"/>
      <c r="VJD56" s="0"/>
      <c r="VJE56" s="0"/>
      <c r="VJF56" s="0"/>
      <c r="VJG56" s="0"/>
      <c r="VJH56" s="0"/>
      <c r="VJI56" s="0"/>
      <c r="VJJ56" s="0"/>
      <c r="VJK56" s="0"/>
      <c r="VJL56" s="0"/>
      <c r="VJM56" s="0"/>
      <c r="VJN56" s="0"/>
      <c r="VJO56" s="0"/>
      <c r="VJP56" s="0"/>
      <c r="VJQ56" s="0"/>
      <c r="VJR56" s="0"/>
      <c r="VJS56" s="0"/>
      <c r="VJT56" s="0"/>
      <c r="VJU56" s="0"/>
      <c r="VJV56" s="0"/>
      <c r="VJW56" s="0"/>
      <c r="VJX56" s="0"/>
      <c r="VJY56" s="0"/>
      <c r="VJZ56" s="0"/>
      <c r="VKA56" s="0"/>
      <c r="VKB56" s="0"/>
      <c r="VKC56" s="0"/>
      <c r="VKD56" s="0"/>
      <c r="VKE56" s="0"/>
      <c r="VKF56" s="0"/>
      <c r="VKG56" s="0"/>
      <c r="VKH56" s="0"/>
      <c r="VKI56" s="0"/>
      <c r="VKJ56" s="0"/>
      <c r="VKK56" s="0"/>
      <c r="VKL56" s="0"/>
      <c r="VKM56" s="0"/>
      <c r="VKN56" s="0"/>
      <c r="VKO56" s="0"/>
      <c r="VKP56" s="0"/>
      <c r="VKQ56" s="0"/>
      <c r="VKR56" s="0"/>
      <c r="VKS56" s="0"/>
      <c r="VKT56" s="0"/>
      <c r="VKU56" s="0"/>
      <c r="VKV56" s="0"/>
      <c r="VKW56" s="0"/>
      <c r="VKX56" s="0"/>
      <c r="VKY56" s="0"/>
      <c r="VKZ56" s="0"/>
      <c r="VLA56" s="0"/>
      <c r="VLB56" s="0"/>
      <c r="VLC56" s="0"/>
      <c r="VLD56" s="0"/>
      <c r="VLE56" s="0"/>
      <c r="VLF56" s="0"/>
      <c r="VLG56" s="0"/>
      <c r="VLH56" s="0"/>
      <c r="VLI56" s="0"/>
      <c r="VLJ56" s="0"/>
      <c r="VLK56" s="0"/>
      <c r="VLL56" s="0"/>
      <c r="VLM56" s="0"/>
      <c r="VLN56" s="0"/>
      <c r="VLO56" s="0"/>
      <c r="VLP56" s="0"/>
      <c r="VLQ56" s="0"/>
      <c r="VLR56" s="0"/>
      <c r="VLS56" s="0"/>
      <c r="VLT56" s="0"/>
      <c r="VLU56" s="0"/>
      <c r="VLV56" s="0"/>
      <c r="VLW56" s="0"/>
      <c r="VLX56" s="0"/>
      <c r="VLY56" s="0"/>
      <c r="VLZ56" s="0"/>
      <c r="VMA56" s="0"/>
      <c r="VMB56" s="0"/>
      <c r="VMC56" s="0"/>
      <c r="VMD56" s="0"/>
      <c r="VME56" s="0"/>
      <c r="VMF56" s="0"/>
      <c r="VMG56" s="0"/>
      <c r="VMH56" s="0"/>
      <c r="VMI56" s="0"/>
      <c r="VMJ56" s="0"/>
      <c r="VMK56" s="0"/>
      <c r="VML56" s="0"/>
      <c r="VMM56" s="0"/>
      <c r="VMN56" s="0"/>
      <c r="VMO56" s="0"/>
      <c r="VMP56" s="0"/>
      <c r="VMQ56" s="0"/>
      <c r="VMR56" s="0"/>
      <c r="VMS56" s="0"/>
      <c r="VMT56" s="0"/>
      <c r="VMU56" s="0"/>
      <c r="VMV56" s="0"/>
      <c r="VMW56" s="0"/>
      <c r="VMX56" s="0"/>
      <c r="VMY56" s="0"/>
      <c r="VMZ56" s="0"/>
      <c r="VNA56" s="0"/>
      <c r="VNB56" s="0"/>
      <c r="VNC56" s="0"/>
      <c r="VND56" s="0"/>
      <c r="VNE56" s="0"/>
      <c r="VNF56" s="0"/>
      <c r="VNG56" s="0"/>
      <c r="VNH56" s="0"/>
      <c r="VNI56" s="0"/>
      <c r="VNJ56" s="0"/>
      <c r="VNK56" s="0"/>
      <c r="VNL56" s="0"/>
      <c r="VNM56" s="0"/>
      <c r="VNN56" s="0"/>
      <c r="VNO56" s="0"/>
      <c r="VNP56" s="0"/>
      <c r="VNQ56" s="0"/>
      <c r="VNR56" s="0"/>
      <c r="VNS56" s="0"/>
      <c r="VNT56" s="0"/>
      <c r="VNU56" s="0"/>
      <c r="VNV56" s="0"/>
      <c r="VNW56" s="0"/>
      <c r="VNX56" s="0"/>
      <c r="VNY56" s="0"/>
      <c r="VNZ56" s="0"/>
      <c r="VOA56" s="0"/>
      <c r="VOB56" s="0"/>
      <c r="VOC56" s="0"/>
      <c r="VOD56" s="0"/>
      <c r="VOE56" s="0"/>
      <c r="VOF56" s="0"/>
      <c r="VOG56" s="0"/>
      <c r="VOH56" s="0"/>
      <c r="VOI56" s="0"/>
      <c r="VOJ56" s="0"/>
      <c r="VOK56" s="0"/>
      <c r="VOL56" s="0"/>
      <c r="VOM56" s="0"/>
      <c r="VON56" s="0"/>
      <c r="VOO56" s="0"/>
      <c r="VOP56" s="0"/>
      <c r="VOQ56" s="0"/>
      <c r="VOR56" s="0"/>
      <c r="VOS56" s="0"/>
      <c r="VOT56" s="0"/>
      <c r="VOU56" s="0"/>
      <c r="VOV56" s="0"/>
      <c r="VOW56" s="0"/>
      <c r="VOX56" s="0"/>
      <c r="VOY56" s="0"/>
      <c r="VOZ56" s="0"/>
      <c r="VPA56" s="0"/>
      <c r="VPB56" s="0"/>
      <c r="VPC56" s="0"/>
      <c r="VPD56" s="0"/>
      <c r="VPE56" s="0"/>
      <c r="VPF56" s="0"/>
      <c r="VPG56" s="0"/>
      <c r="VPH56" s="0"/>
      <c r="VPI56" s="0"/>
      <c r="VPJ56" s="0"/>
      <c r="VPK56" s="0"/>
      <c r="VPL56" s="0"/>
      <c r="VPM56" s="0"/>
      <c r="VPN56" s="0"/>
      <c r="VPO56" s="0"/>
      <c r="VPP56" s="0"/>
      <c r="VPQ56" s="0"/>
      <c r="VPR56" s="0"/>
      <c r="VPS56" s="0"/>
      <c r="VPT56" s="0"/>
      <c r="VPU56" s="0"/>
      <c r="VPV56" s="0"/>
      <c r="VPW56" s="0"/>
      <c r="VPX56" s="0"/>
      <c r="VPY56" s="0"/>
      <c r="VPZ56" s="0"/>
      <c r="VQA56" s="0"/>
      <c r="VQB56" s="0"/>
      <c r="VQC56" s="0"/>
      <c r="VQD56" s="0"/>
      <c r="VQE56" s="0"/>
      <c r="VQF56" s="0"/>
      <c r="VQG56" s="0"/>
      <c r="VQH56" s="0"/>
      <c r="VQI56" s="0"/>
      <c r="VQJ56" s="0"/>
      <c r="VQK56" s="0"/>
      <c r="VQL56" s="0"/>
      <c r="VQM56" s="0"/>
      <c r="VQN56" s="0"/>
      <c r="VQO56" s="0"/>
      <c r="VQP56" s="0"/>
      <c r="VQQ56" s="0"/>
      <c r="VQR56" s="0"/>
      <c r="VQS56" s="0"/>
      <c r="VQT56" s="0"/>
      <c r="VQU56" s="0"/>
      <c r="VQV56" s="0"/>
      <c r="VQW56" s="0"/>
      <c r="VQX56" s="0"/>
      <c r="VQY56" s="0"/>
      <c r="VQZ56" s="0"/>
      <c r="VRA56" s="0"/>
      <c r="VRB56" s="0"/>
      <c r="VRC56" s="0"/>
      <c r="VRD56" s="0"/>
      <c r="VRE56" s="0"/>
      <c r="VRF56" s="0"/>
      <c r="VRG56" s="0"/>
      <c r="VRH56" s="0"/>
      <c r="VRI56" s="0"/>
      <c r="VRJ56" s="0"/>
      <c r="VRK56" s="0"/>
      <c r="VRL56" s="0"/>
      <c r="VRM56" s="0"/>
      <c r="VRN56" s="0"/>
      <c r="VRO56" s="0"/>
      <c r="VRP56" s="0"/>
      <c r="VRQ56" s="0"/>
      <c r="VRR56" s="0"/>
      <c r="VRS56" s="0"/>
      <c r="VRT56" s="0"/>
      <c r="VRU56" s="0"/>
      <c r="VRV56" s="0"/>
      <c r="VRW56" s="0"/>
      <c r="VRX56" s="0"/>
      <c r="VRY56" s="0"/>
      <c r="VRZ56" s="0"/>
      <c r="VSA56" s="0"/>
      <c r="VSB56" s="0"/>
      <c r="VSC56" s="0"/>
      <c r="VSD56" s="0"/>
      <c r="VSE56" s="0"/>
      <c r="VSF56" s="0"/>
      <c r="VSG56" s="0"/>
      <c r="VSH56" s="0"/>
      <c r="VSI56" s="0"/>
      <c r="VSJ56" s="0"/>
      <c r="VSK56" s="0"/>
      <c r="VSL56" s="0"/>
      <c r="VSM56" s="0"/>
      <c r="VSN56" s="0"/>
      <c r="VSO56" s="0"/>
      <c r="VSP56" s="0"/>
      <c r="VSQ56" s="0"/>
      <c r="VSR56" s="0"/>
      <c r="VSS56" s="0"/>
      <c r="VST56" s="0"/>
      <c r="VSU56" s="0"/>
      <c r="VSV56" s="0"/>
      <c r="VSW56" s="0"/>
      <c r="VSX56" s="0"/>
      <c r="VSY56" s="0"/>
      <c r="VSZ56" s="0"/>
      <c r="VTA56" s="0"/>
      <c r="VTB56" s="0"/>
      <c r="VTC56" s="0"/>
      <c r="VTD56" s="0"/>
      <c r="VTE56" s="0"/>
      <c r="VTF56" s="0"/>
      <c r="VTG56" s="0"/>
      <c r="VTH56" s="0"/>
      <c r="VTI56" s="0"/>
      <c r="VTJ56" s="0"/>
      <c r="VTK56" s="0"/>
      <c r="VTL56" s="0"/>
      <c r="VTM56" s="0"/>
      <c r="VTN56" s="0"/>
      <c r="VTO56" s="0"/>
      <c r="VTP56" s="0"/>
      <c r="VTQ56" s="0"/>
      <c r="VTR56" s="0"/>
      <c r="VTS56" s="0"/>
      <c r="VTT56" s="0"/>
      <c r="VTU56" s="0"/>
      <c r="VTV56" s="0"/>
      <c r="VTW56" s="0"/>
      <c r="VTX56" s="0"/>
      <c r="VTY56" s="0"/>
      <c r="VTZ56" s="0"/>
      <c r="VUA56" s="0"/>
      <c r="VUB56" s="0"/>
      <c r="VUC56" s="0"/>
      <c r="VUD56" s="0"/>
      <c r="VUE56" s="0"/>
      <c r="VUF56" s="0"/>
      <c r="VUG56" s="0"/>
      <c r="VUH56" s="0"/>
      <c r="VUI56" s="0"/>
      <c r="VUJ56" s="0"/>
      <c r="VUK56" s="0"/>
      <c r="VUL56" s="0"/>
      <c r="VUM56" s="0"/>
      <c r="VUN56" s="0"/>
      <c r="VUO56" s="0"/>
      <c r="VUP56" s="0"/>
      <c r="VUQ56" s="0"/>
      <c r="VUR56" s="0"/>
      <c r="VUS56" s="0"/>
      <c r="VUT56" s="0"/>
      <c r="VUU56" s="0"/>
      <c r="VUV56" s="0"/>
      <c r="VUW56" s="0"/>
      <c r="VUX56" s="0"/>
      <c r="VUY56" s="0"/>
      <c r="VUZ56" s="0"/>
      <c r="VVA56" s="0"/>
      <c r="VVB56" s="0"/>
      <c r="VVC56" s="0"/>
      <c r="VVD56" s="0"/>
      <c r="VVE56" s="0"/>
      <c r="VVF56" s="0"/>
      <c r="VVG56" s="0"/>
      <c r="VVH56" s="0"/>
      <c r="VVI56" s="0"/>
      <c r="VVJ56" s="0"/>
      <c r="VVK56" s="0"/>
      <c r="VVL56" s="0"/>
      <c r="VVM56" s="0"/>
      <c r="VVN56" s="0"/>
      <c r="VVO56" s="0"/>
      <c r="VVP56" s="0"/>
      <c r="VVQ56" s="0"/>
      <c r="VVR56" s="0"/>
      <c r="VVS56" s="0"/>
      <c r="VVT56" s="0"/>
      <c r="VVU56" s="0"/>
      <c r="VVV56" s="0"/>
      <c r="VVW56" s="0"/>
      <c r="VVX56" s="0"/>
      <c r="VVY56" s="0"/>
      <c r="VVZ56" s="0"/>
      <c r="VWA56" s="0"/>
      <c r="VWB56" s="0"/>
      <c r="VWC56" s="0"/>
      <c r="VWD56" s="0"/>
      <c r="VWE56" s="0"/>
      <c r="VWF56" s="0"/>
      <c r="VWG56" s="0"/>
      <c r="VWH56" s="0"/>
      <c r="VWI56" s="0"/>
      <c r="VWJ56" s="0"/>
      <c r="VWK56" s="0"/>
      <c r="VWL56" s="0"/>
      <c r="VWM56" s="0"/>
      <c r="VWN56" s="0"/>
      <c r="VWO56" s="0"/>
      <c r="VWP56" s="0"/>
      <c r="VWQ56" s="0"/>
      <c r="VWR56" s="0"/>
      <c r="VWS56" s="0"/>
      <c r="VWT56" s="0"/>
      <c r="VWU56" s="0"/>
      <c r="VWV56" s="0"/>
      <c r="VWW56" s="0"/>
      <c r="VWX56" s="0"/>
      <c r="VWY56" s="0"/>
      <c r="VWZ56" s="0"/>
      <c r="VXA56" s="0"/>
      <c r="VXB56" s="0"/>
      <c r="VXC56" s="0"/>
      <c r="VXD56" s="0"/>
      <c r="VXE56" s="0"/>
      <c r="VXF56" s="0"/>
      <c r="VXG56" s="0"/>
      <c r="VXH56" s="0"/>
      <c r="VXI56" s="0"/>
      <c r="VXJ56" s="0"/>
      <c r="VXK56" s="0"/>
      <c r="VXL56" s="0"/>
      <c r="VXM56" s="0"/>
      <c r="VXN56" s="0"/>
      <c r="VXO56" s="0"/>
      <c r="VXP56" s="0"/>
      <c r="VXQ56" s="0"/>
      <c r="VXR56" s="0"/>
      <c r="VXS56" s="0"/>
      <c r="VXT56" s="0"/>
      <c r="VXU56" s="0"/>
      <c r="VXV56" s="0"/>
      <c r="VXW56" s="0"/>
      <c r="VXX56" s="0"/>
      <c r="VXY56" s="0"/>
      <c r="VXZ56" s="0"/>
      <c r="VYA56" s="0"/>
      <c r="VYB56" s="0"/>
      <c r="VYC56" s="0"/>
      <c r="VYD56" s="0"/>
      <c r="VYE56" s="0"/>
      <c r="VYF56" s="0"/>
      <c r="VYG56" s="0"/>
      <c r="VYH56" s="0"/>
      <c r="VYI56" s="0"/>
      <c r="VYJ56" s="0"/>
      <c r="VYK56" s="0"/>
      <c r="VYL56" s="0"/>
      <c r="VYM56" s="0"/>
      <c r="VYN56" s="0"/>
      <c r="VYO56" s="0"/>
      <c r="VYP56" s="0"/>
      <c r="VYQ56" s="0"/>
      <c r="VYR56" s="0"/>
      <c r="VYS56" s="0"/>
      <c r="VYT56" s="0"/>
      <c r="VYU56" s="0"/>
      <c r="VYV56" s="0"/>
      <c r="VYW56" s="0"/>
      <c r="VYX56" s="0"/>
      <c r="VYY56" s="0"/>
      <c r="VYZ56" s="0"/>
      <c r="VZA56" s="0"/>
      <c r="VZB56" s="0"/>
      <c r="VZC56" s="0"/>
      <c r="VZD56" s="0"/>
      <c r="VZE56" s="0"/>
      <c r="VZF56" s="0"/>
      <c r="VZG56" s="0"/>
      <c r="VZH56" s="0"/>
      <c r="VZI56" s="0"/>
      <c r="VZJ56" s="0"/>
      <c r="VZK56" s="0"/>
      <c r="VZL56" s="0"/>
      <c r="VZM56" s="0"/>
      <c r="VZN56" s="0"/>
      <c r="VZO56" s="0"/>
      <c r="VZP56" s="0"/>
      <c r="VZQ56" s="0"/>
      <c r="VZR56" s="0"/>
      <c r="VZS56" s="0"/>
      <c r="VZT56" s="0"/>
      <c r="VZU56" s="0"/>
      <c r="VZV56" s="0"/>
      <c r="VZW56" s="0"/>
      <c r="VZX56" s="0"/>
      <c r="VZY56" s="0"/>
      <c r="VZZ56" s="0"/>
      <c r="WAA56" s="0"/>
      <c r="WAB56" s="0"/>
      <c r="WAC56" s="0"/>
      <c r="WAD56" s="0"/>
      <c r="WAE56" s="0"/>
      <c r="WAF56" s="0"/>
      <c r="WAG56" s="0"/>
      <c r="WAH56" s="0"/>
      <c r="WAI56" s="0"/>
      <c r="WAJ56" s="0"/>
      <c r="WAK56" s="0"/>
      <c r="WAL56" s="0"/>
      <c r="WAM56" s="0"/>
      <c r="WAN56" s="0"/>
      <c r="WAO56" s="0"/>
      <c r="WAP56" s="0"/>
      <c r="WAQ56" s="0"/>
      <c r="WAR56" s="0"/>
      <c r="WAS56" s="0"/>
      <c r="WAT56" s="0"/>
      <c r="WAU56" s="0"/>
      <c r="WAV56" s="0"/>
      <c r="WAW56" s="0"/>
      <c r="WAX56" s="0"/>
      <c r="WAY56" s="0"/>
      <c r="WAZ56" s="0"/>
      <c r="WBA56" s="0"/>
      <c r="WBB56" s="0"/>
      <c r="WBC56" s="0"/>
      <c r="WBD56" s="0"/>
      <c r="WBE56" s="0"/>
      <c r="WBF56" s="0"/>
      <c r="WBG56" s="0"/>
      <c r="WBH56" s="0"/>
      <c r="WBI56" s="0"/>
      <c r="WBJ56" s="0"/>
      <c r="WBK56" s="0"/>
      <c r="WBL56" s="0"/>
      <c r="WBM56" s="0"/>
      <c r="WBN56" s="0"/>
      <c r="WBO56" s="0"/>
      <c r="WBP56" s="0"/>
      <c r="WBQ56" s="0"/>
      <c r="WBR56" s="0"/>
      <c r="WBS56" s="0"/>
      <c r="WBT56" s="0"/>
      <c r="WBU56" s="0"/>
      <c r="WBV56" s="0"/>
      <c r="WBW56" s="0"/>
      <c r="WBX56" s="0"/>
      <c r="WBY56" s="0"/>
      <c r="WBZ56" s="0"/>
      <c r="WCA56" s="0"/>
      <c r="WCB56" s="0"/>
      <c r="WCC56" s="0"/>
      <c r="WCD56" s="0"/>
      <c r="WCE56" s="0"/>
      <c r="WCF56" s="0"/>
      <c r="WCG56" s="0"/>
      <c r="WCH56" s="0"/>
      <c r="WCI56" s="0"/>
      <c r="WCJ56" s="0"/>
      <c r="WCK56" s="0"/>
      <c r="WCL56" s="0"/>
      <c r="WCM56" s="0"/>
      <c r="WCN56" s="0"/>
      <c r="WCO56" s="0"/>
      <c r="WCP56" s="0"/>
      <c r="WCQ56" s="0"/>
      <c r="WCR56" s="0"/>
      <c r="WCS56" s="0"/>
      <c r="WCT56" s="0"/>
      <c r="WCU56" s="0"/>
      <c r="WCV56" s="0"/>
      <c r="WCW56" s="0"/>
      <c r="WCX56" s="0"/>
      <c r="WCY56" s="0"/>
      <c r="WCZ56" s="0"/>
      <c r="WDA56" s="0"/>
      <c r="WDB56" s="0"/>
      <c r="WDC56" s="0"/>
      <c r="WDD56" s="0"/>
      <c r="WDE56" s="0"/>
      <c r="WDF56" s="0"/>
      <c r="WDG56" s="0"/>
      <c r="WDH56" s="0"/>
      <c r="WDI56" s="0"/>
      <c r="WDJ56" s="0"/>
      <c r="WDK56" s="0"/>
      <c r="WDL56" s="0"/>
      <c r="WDM56" s="0"/>
      <c r="WDN56" s="0"/>
      <c r="WDO56" s="0"/>
      <c r="WDP56" s="0"/>
      <c r="WDQ56" s="0"/>
      <c r="WDR56" s="0"/>
      <c r="WDS56" s="0"/>
      <c r="WDT56" s="0"/>
      <c r="WDU56" s="0"/>
      <c r="WDV56" s="0"/>
      <c r="WDW56" s="0"/>
      <c r="WDX56" s="0"/>
      <c r="WDY56" s="0"/>
      <c r="WDZ56" s="0"/>
      <c r="WEA56" s="0"/>
      <c r="WEB56" s="0"/>
      <c r="WEC56" s="0"/>
      <c r="WED56" s="0"/>
      <c r="WEE56" s="0"/>
      <c r="WEF56" s="0"/>
      <c r="WEG56" s="0"/>
      <c r="WEH56" s="0"/>
      <c r="WEI56" s="0"/>
      <c r="WEJ56" s="0"/>
      <c r="WEK56" s="0"/>
      <c r="WEL56" s="0"/>
      <c r="WEM56" s="0"/>
      <c r="WEN56" s="0"/>
      <c r="WEO56" s="0"/>
      <c r="WEP56" s="0"/>
      <c r="WEQ56" s="0"/>
      <c r="WER56" s="0"/>
      <c r="WES56" s="0"/>
      <c r="WET56" s="0"/>
      <c r="WEU56" s="0"/>
      <c r="WEV56" s="0"/>
      <c r="WEW56" s="0"/>
      <c r="WEX56" s="0"/>
      <c r="WEY56" s="0"/>
      <c r="WEZ56" s="0"/>
      <c r="WFA56" s="0"/>
      <c r="WFB56" s="0"/>
      <c r="WFC56" s="0"/>
      <c r="WFD56" s="0"/>
      <c r="WFE56" s="0"/>
      <c r="WFF56" s="0"/>
      <c r="WFG56" s="0"/>
      <c r="WFH56" s="0"/>
      <c r="WFI56" s="0"/>
      <c r="WFJ56" s="0"/>
      <c r="WFK56" s="0"/>
      <c r="WFL56" s="0"/>
      <c r="WFM56" s="0"/>
      <c r="WFN56" s="0"/>
      <c r="WFO56" s="0"/>
      <c r="WFP56" s="0"/>
      <c r="WFQ56" s="0"/>
      <c r="WFR56" s="0"/>
      <c r="WFS56" s="0"/>
      <c r="WFT56" s="0"/>
      <c r="WFU56" s="0"/>
      <c r="WFV56" s="0"/>
      <c r="WFW56" s="0"/>
      <c r="WFX56" s="0"/>
      <c r="WFY56" s="0"/>
      <c r="WFZ56" s="0"/>
      <c r="WGA56" s="0"/>
      <c r="WGB56" s="0"/>
      <c r="WGC56" s="0"/>
      <c r="WGD56" s="0"/>
      <c r="WGE56" s="0"/>
      <c r="WGF56" s="0"/>
      <c r="WGG56" s="0"/>
      <c r="WGH56" s="0"/>
      <c r="WGI56" s="0"/>
      <c r="WGJ56" s="0"/>
      <c r="WGK56" s="0"/>
      <c r="WGL56" s="0"/>
      <c r="WGM56" s="0"/>
      <c r="WGN56" s="0"/>
      <c r="WGO56" s="0"/>
      <c r="WGP56" s="0"/>
      <c r="WGQ56" s="0"/>
      <c r="WGR56" s="0"/>
      <c r="WGS56" s="0"/>
      <c r="WGT56" s="0"/>
      <c r="WGU56" s="0"/>
      <c r="WGV56" s="0"/>
      <c r="WGW56" s="0"/>
      <c r="WGX56" s="0"/>
      <c r="WGY56" s="0"/>
      <c r="WGZ56" s="0"/>
      <c r="WHA56" s="0"/>
      <c r="WHB56" s="0"/>
      <c r="WHC56" s="0"/>
      <c r="WHD56" s="0"/>
      <c r="WHE56" s="0"/>
      <c r="WHF56" s="0"/>
      <c r="WHG56" s="0"/>
      <c r="WHH56" s="0"/>
      <c r="WHI56" s="0"/>
      <c r="WHJ56" s="0"/>
      <c r="WHK56" s="0"/>
      <c r="WHL56" s="0"/>
      <c r="WHM56" s="0"/>
      <c r="WHN56" s="0"/>
      <c r="WHO56" s="0"/>
      <c r="WHP56" s="0"/>
      <c r="WHQ56" s="0"/>
      <c r="WHR56" s="0"/>
      <c r="WHS56" s="0"/>
      <c r="WHT56" s="0"/>
      <c r="WHU56" s="0"/>
      <c r="WHV56" s="0"/>
      <c r="WHW56" s="0"/>
      <c r="WHX56" s="0"/>
      <c r="WHY56" s="0"/>
      <c r="WHZ56" s="0"/>
      <c r="WIA56" s="0"/>
      <c r="WIB56" s="0"/>
      <c r="WIC56" s="0"/>
      <c r="WID56" s="0"/>
      <c r="WIE56" s="0"/>
      <c r="WIF56" s="0"/>
      <c r="WIG56" s="0"/>
      <c r="WIH56" s="0"/>
      <c r="WII56" s="0"/>
      <c r="WIJ56" s="0"/>
      <c r="WIK56" s="0"/>
      <c r="WIL56" s="0"/>
      <c r="WIM56" s="0"/>
      <c r="WIN56" s="0"/>
      <c r="WIO56" s="0"/>
      <c r="WIP56" s="0"/>
      <c r="WIQ56" s="0"/>
      <c r="WIR56" s="0"/>
      <c r="WIS56" s="0"/>
      <c r="WIT56" s="0"/>
      <c r="WIU56" s="0"/>
      <c r="WIV56" s="0"/>
      <c r="WIW56" s="0"/>
      <c r="WIX56" s="0"/>
      <c r="WIY56" s="0"/>
      <c r="WIZ56" s="0"/>
      <c r="WJA56" s="0"/>
      <c r="WJB56" s="0"/>
      <c r="WJC56" s="0"/>
      <c r="WJD56" s="0"/>
      <c r="WJE56" s="0"/>
      <c r="WJF56" s="0"/>
      <c r="WJG56" s="0"/>
      <c r="WJH56" s="0"/>
      <c r="WJI56" s="0"/>
      <c r="WJJ56" s="0"/>
      <c r="WJK56" s="0"/>
      <c r="WJL56" s="0"/>
      <c r="WJM56" s="0"/>
      <c r="WJN56" s="0"/>
      <c r="WJO56" s="0"/>
      <c r="WJP56" s="0"/>
      <c r="WJQ56" s="0"/>
      <c r="WJR56" s="0"/>
      <c r="WJS56" s="0"/>
      <c r="WJT56" s="0"/>
      <c r="WJU56" s="0"/>
      <c r="WJV56" s="0"/>
      <c r="WJW56" s="0"/>
      <c r="WJX56" s="0"/>
      <c r="WJY56" s="0"/>
      <c r="WJZ56" s="0"/>
      <c r="WKA56" s="0"/>
      <c r="WKB56" s="0"/>
      <c r="WKC56" s="0"/>
      <c r="WKD56" s="0"/>
      <c r="WKE56" s="0"/>
      <c r="WKF56" s="0"/>
      <c r="WKG56" s="0"/>
      <c r="WKH56" s="0"/>
      <c r="WKI56" s="0"/>
      <c r="WKJ56" s="0"/>
      <c r="WKK56" s="0"/>
      <c r="WKL56" s="0"/>
      <c r="WKM56" s="0"/>
      <c r="WKN56" s="0"/>
      <c r="WKO56" s="0"/>
      <c r="WKP56" s="0"/>
      <c r="WKQ56" s="0"/>
      <c r="WKR56" s="0"/>
      <c r="WKS56" s="0"/>
      <c r="WKT56" s="0"/>
      <c r="WKU56" s="0"/>
      <c r="WKV56" s="0"/>
      <c r="WKW56" s="0"/>
      <c r="WKX56" s="0"/>
      <c r="WKY56" s="0"/>
      <c r="WKZ56" s="0"/>
      <c r="WLA56" s="0"/>
      <c r="WLB56" s="0"/>
      <c r="WLC56" s="0"/>
      <c r="WLD56" s="0"/>
      <c r="WLE56" s="0"/>
      <c r="WLF56" s="0"/>
      <c r="WLG56" s="0"/>
      <c r="WLH56" s="0"/>
      <c r="WLI56" s="0"/>
      <c r="WLJ56" s="0"/>
      <c r="WLK56" s="0"/>
      <c r="WLL56" s="0"/>
      <c r="WLM56" s="0"/>
      <c r="WLN56" s="0"/>
      <c r="WLO56" s="0"/>
      <c r="WLP56" s="0"/>
      <c r="WLQ56" s="0"/>
      <c r="WLR56" s="0"/>
      <c r="WLS56" s="0"/>
      <c r="WLT56" s="0"/>
      <c r="WLU56" s="0"/>
      <c r="WLV56" s="0"/>
      <c r="WLW56" s="0"/>
      <c r="WLX56" s="0"/>
      <c r="WLY56" s="0"/>
      <c r="WLZ56" s="0"/>
      <c r="WMA56" s="0"/>
      <c r="WMB56" s="0"/>
      <c r="WMC56" s="0"/>
      <c r="WMD56" s="0"/>
      <c r="WME56" s="0"/>
      <c r="WMF56" s="0"/>
      <c r="WMG56" s="0"/>
      <c r="WMH56" s="0"/>
      <c r="WMI56" s="0"/>
      <c r="WMJ56" s="0"/>
      <c r="WMK56" s="0"/>
      <c r="WML56" s="0"/>
      <c r="WMM56" s="0"/>
      <c r="WMN56" s="0"/>
      <c r="WMO56" s="0"/>
      <c r="WMP56" s="0"/>
      <c r="WMQ56" s="0"/>
      <c r="WMR56" s="0"/>
      <c r="WMS56" s="0"/>
      <c r="WMT56" s="0"/>
      <c r="WMU56" s="0"/>
      <c r="WMV56" s="0"/>
      <c r="WMW56" s="0"/>
      <c r="WMX56" s="0"/>
      <c r="WMY56" s="0"/>
      <c r="WMZ56" s="0"/>
      <c r="WNA56" s="0"/>
      <c r="WNB56" s="0"/>
      <c r="WNC56" s="0"/>
      <c r="WND56" s="0"/>
      <c r="WNE56" s="0"/>
      <c r="WNF56" s="0"/>
      <c r="WNG56" s="0"/>
      <c r="WNH56" s="0"/>
      <c r="WNI56" s="0"/>
      <c r="WNJ56" s="0"/>
      <c r="WNK56" s="0"/>
      <c r="WNL56" s="0"/>
      <c r="WNM56" s="0"/>
      <c r="WNN56" s="0"/>
      <c r="WNO56" s="0"/>
      <c r="WNP56" s="0"/>
      <c r="WNQ56" s="0"/>
      <c r="WNR56" s="0"/>
      <c r="WNS56" s="0"/>
      <c r="WNT56" s="0"/>
      <c r="WNU56" s="0"/>
      <c r="WNV56" s="0"/>
      <c r="WNW56" s="0"/>
      <c r="WNX56" s="0"/>
      <c r="WNY56" s="0"/>
      <c r="WNZ56" s="0"/>
      <c r="WOA56" s="0"/>
      <c r="WOB56" s="0"/>
      <c r="WOC56" s="0"/>
      <c r="WOD56" s="0"/>
      <c r="WOE56" s="0"/>
      <c r="WOF56" s="0"/>
      <c r="WOG56" s="0"/>
      <c r="WOH56" s="0"/>
      <c r="WOI56" s="0"/>
      <c r="WOJ56" s="0"/>
      <c r="WOK56" s="0"/>
      <c r="WOL56" s="0"/>
      <c r="WOM56" s="0"/>
      <c r="WON56" s="0"/>
      <c r="WOO56" s="0"/>
      <c r="WOP56" s="0"/>
      <c r="WOQ56" s="0"/>
      <c r="WOR56" s="0"/>
      <c r="WOS56" s="0"/>
      <c r="WOT56" s="0"/>
      <c r="WOU56" s="0"/>
      <c r="WOV56" s="0"/>
      <c r="WOW56" s="0"/>
      <c r="WOX56" s="0"/>
      <c r="WOY56" s="0"/>
      <c r="WOZ56" s="0"/>
      <c r="WPA56" s="0"/>
      <c r="WPB56" s="0"/>
      <c r="WPC56" s="0"/>
      <c r="WPD56" s="0"/>
      <c r="WPE56" s="0"/>
      <c r="WPF56" s="0"/>
      <c r="WPG56" s="0"/>
      <c r="WPH56" s="0"/>
      <c r="WPI56" s="0"/>
      <c r="WPJ56" s="0"/>
      <c r="WPK56" s="0"/>
      <c r="WPL56" s="0"/>
      <c r="WPM56" s="0"/>
      <c r="WPN56" s="0"/>
      <c r="WPO56" s="0"/>
      <c r="WPP56" s="0"/>
      <c r="WPQ56" s="0"/>
      <c r="WPR56" s="0"/>
      <c r="WPS56" s="0"/>
      <c r="WPT56" s="0"/>
      <c r="WPU56" s="0"/>
      <c r="WPV56" s="0"/>
      <c r="WPW56" s="0"/>
      <c r="WPX56" s="0"/>
      <c r="WPY56" s="0"/>
      <c r="WPZ56" s="0"/>
      <c r="WQA56" s="0"/>
      <c r="WQB56" s="0"/>
      <c r="WQC56" s="0"/>
      <c r="WQD56" s="0"/>
      <c r="WQE56" s="0"/>
      <c r="WQF56" s="0"/>
      <c r="WQG56" s="0"/>
      <c r="WQH56" s="0"/>
      <c r="WQI56" s="0"/>
      <c r="WQJ56" s="0"/>
      <c r="WQK56" s="0"/>
      <c r="WQL56" s="0"/>
      <c r="WQM56" s="0"/>
      <c r="WQN56" s="0"/>
      <c r="WQO56" s="0"/>
      <c r="WQP56" s="0"/>
      <c r="WQQ56" s="0"/>
      <c r="WQR56" s="0"/>
      <c r="WQS56" s="0"/>
      <c r="WQT56" s="0"/>
      <c r="WQU56" s="0"/>
      <c r="WQV56" s="0"/>
      <c r="WQW56" s="0"/>
      <c r="WQX56" s="0"/>
      <c r="WQY56" s="0"/>
      <c r="WQZ56" s="0"/>
      <c r="WRA56" s="0"/>
      <c r="WRB56" s="0"/>
      <c r="WRC56" s="0"/>
      <c r="WRD56" s="0"/>
      <c r="WRE56" s="0"/>
      <c r="WRF56" s="0"/>
      <c r="WRG56" s="0"/>
      <c r="WRH56" s="0"/>
      <c r="WRI56" s="0"/>
      <c r="WRJ56" s="0"/>
      <c r="WRK56" s="0"/>
      <c r="WRL56" s="0"/>
      <c r="WRM56" s="0"/>
      <c r="WRN56" s="0"/>
      <c r="WRO56" s="0"/>
      <c r="WRP56" s="0"/>
      <c r="WRQ56" s="0"/>
      <c r="WRR56" s="0"/>
      <c r="WRS56" s="0"/>
      <c r="WRT56" s="0"/>
      <c r="WRU56" s="0"/>
      <c r="WRV56" s="0"/>
      <c r="WRW56" s="0"/>
      <c r="WRX56" s="0"/>
      <c r="WRY56" s="0"/>
      <c r="WRZ56" s="0"/>
      <c r="WSA56" s="0"/>
      <c r="WSB56" s="0"/>
      <c r="WSC56" s="0"/>
      <c r="WSD56" s="0"/>
      <c r="WSE56" s="0"/>
      <c r="WSF56" s="0"/>
      <c r="WSG56" s="0"/>
      <c r="WSH56" s="0"/>
      <c r="WSI56" s="0"/>
      <c r="WSJ56" s="0"/>
      <c r="WSK56" s="0"/>
      <c r="WSL56" s="0"/>
      <c r="WSM56" s="0"/>
      <c r="WSN56" s="0"/>
      <c r="WSO56" s="0"/>
      <c r="WSP56" s="0"/>
      <c r="WSQ56" s="0"/>
      <c r="WSR56" s="0"/>
      <c r="WSS56" s="0"/>
      <c r="WST56" s="0"/>
      <c r="WSU56" s="0"/>
      <c r="WSV56" s="0"/>
      <c r="WSW56" s="0"/>
      <c r="WSX56" s="0"/>
      <c r="WSY56" s="0"/>
      <c r="WSZ56" s="0"/>
      <c r="WTA56" s="0"/>
      <c r="WTB56" s="0"/>
      <c r="WTC56" s="0"/>
      <c r="WTD56" s="0"/>
      <c r="WTE56" s="0"/>
      <c r="WTF56" s="0"/>
      <c r="WTG56" s="0"/>
      <c r="WTH56" s="0"/>
      <c r="WTI56" s="0"/>
      <c r="WTJ56" s="0"/>
      <c r="WTK56" s="0"/>
      <c r="WTL56" s="0"/>
      <c r="WTM56" s="0"/>
      <c r="WTN56" s="0"/>
      <c r="WTO56" s="0"/>
      <c r="WTP56" s="0"/>
      <c r="WTQ56" s="0"/>
      <c r="WTR56" s="0"/>
      <c r="WTS56" s="0"/>
      <c r="WTT56" s="0"/>
      <c r="WTU56" s="0"/>
      <c r="WTV56" s="0"/>
      <c r="WTW56" s="0"/>
      <c r="WTX56" s="0"/>
      <c r="WTY56" s="0"/>
      <c r="WTZ56" s="0"/>
      <c r="WUA56" s="0"/>
      <c r="WUB56" s="0"/>
      <c r="WUC56" s="0"/>
      <c r="WUD56" s="0"/>
      <c r="WUE56" s="0"/>
      <c r="WUF56" s="0"/>
      <c r="WUG56" s="0"/>
      <c r="WUH56" s="0"/>
      <c r="WUI56" s="0"/>
      <c r="WUJ56" s="0"/>
      <c r="WUK56" s="0"/>
      <c r="WUL56" s="0"/>
      <c r="WUM56" s="0"/>
      <c r="WUN56" s="0"/>
      <c r="WUO56" s="0"/>
      <c r="WUP56" s="0"/>
      <c r="WUQ56" s="0"/>
      <c r="WUR56" s="0"/>
      <c r="WUS56" s="0"/>
      <c r="WUT56" s="0"/>
      <c r="WUU56" s="0"/>
      <c r="WUV56" s="0"/>
      <c r="WUW56" s="0"/>
      <c r="WUX56" s="0"/>
      <c r="WUY56" s="0"/>
      <c r="WUZ56" s="0"/>
      <c r="WVA56" s="0"/>
      <c r="WVB56" s="0"/>
      <c r="WVC56" s="0"/>
      <c r="WVD56" s="0"/>
      <c r="WVE56" s="0"/>
      <c r="WVF56" s="0"/>
      <c r="WVG56" s="0"/>
      <c r="WVH56" s="0"/>
      <c r="WVI56" s="0"/>
      <c r="WVJ56" s="0"/>
      <c r="WVK56" s="0"/>
      <c r="WVL56" s="0"/>
      <c r="WVM56" s="0"/>
      <c r="WVN56" s="0"/>
      <c r="WVO56" s="0"/>
      <c r="WVP56" s="0"/>
      <c r="WVQ56" s="0"/>
      <c r="WVR56" s="0"/>
      <c r="WVS56" s="0"/>
      <c r="WVT56" s="0"/>
      <c r="WVU56" s="0"/>
      <c r="WVV56" s="0"/>
      <c r="WVW56" s="0"/>
      <c r="WVX56" s="0"/>
      <c r="WVY56" s="0"/>
      <c r="WVZ56" s="0"/>
      <c r="WWA56" s="0"/>
      <c r="WWB56" s="0"/>
      <c r="WWC56" s="0"/>
      <c r="WWD56" s="0"/>
      <c r="WWE56" s="0"/>
      <c r="WWF56" s="0"/>
      <c r="WWG56" s="0"/>
      <c r="WWH56" s="0"/>
      <c r="WWI56" s="0"/>
      <c r="WWJ56" s="0"/>
      <c r="WWK56" s="0"/>
      <c r="WWL56" s="0"/>
      <c r="WWM56" s="0"/>
      <c r="WWN56" s="0"/>
      <c r="WWO56" s="0"/>
      <c r="WWP56" s="0"/>
      <c r="WWQ56" s="0"/>
      <c r="WWR56" s="0"/>
      <c r="WWS56" s="0"/>
      <c r="WWT56" s="0"/>
      <c r="WWU56" s="0"/>
      <c r="WWV56" s="0"/>
      <c r="WWW56" s="0"/>
      <c r="WWX56" s="0"/>
      <c r="WWY56" s="0"/>
      <c r="WWZ56" s="0"/>
      <c r="WXA56" s="0"/>
      <c r="WXB56" s="0"/>
      <c r="WXC56" s="0"/>
      <c r="WXD56" s="0"/>
      <c r="WXE56" s="0"/>
      <c r="WXF56" s="0"/>
      <c r="WXG56" s="0"/>
      <c r="WXH56" s="0"/>
      <c r="WXI56" s="0"/>
      <c r="WXJ56" s="0"/>
      <c r="WXK56" s="0"/>
      <c r="WXL56" s="0"/>
      <c r="WXM56" s="0"/>
      <c r="WXN56" s="0"/>
      <c r="WXO56" s="0"/>
      <c r="WXP56" s="0"/>
      <c r="WXQ56" s="0"/>
      <c r="WXR56" s="0"/>
      <c r="WXS56" s="0"/>
      <c r="WXT56" s="0"/>
      <c r="WXU56" s="0"/>
      <c r="WXV56" s="0"/>
      <c r="WXW56" s="0"/>
      <c r="WXX56" s="0"/>
      <c r="WXY56" s="0"/>
      <c r="WXZ56" s="0"/>
      <c r="WYA56" s="0"/>
      <c r="WYB56" s="0"/>
      <c r="WYC56" s="0"/>
      <c r="WYD56" s="0"/>
      <c r="WYE56" s="0"/>
      <c r="WYF56" s="0"/>
      <c r="WYG56" s="0"/>
      <c r="WYH56" s="0"/>
      <c r="WYI56" s="0"/>
      <c r="WYJ56" s="0"/>
      <c r="WYK56" s="0"/>
      <c r="WYL56" s="0"/>
      <c r="WYM56" s="0"/>
      <c r="WYN56" s="0"/>
      <c r="WYO56" s="0"/>
      <c r="WYP56" s="0"/>
      <c r="WYQ56" s="0"/>
      <c r="WYR56" s="0"/>
      <c r="WYS56" s="0"/>
      <c r="WYT56" s="0"/>
      <c r="WYU56" s="0"/>
      <c r="WYV56" s="0"/>
      <c r="WYW56" s="0"/>
      <c r="WYX56" s="0"/>
      <c r="WYY56" s="0"/>
      <c r="WYZ56" s="0"/>
      <c r="WZA56" s="0"/>
      <c r="WZB56" s="0"/>
      <c r="WZC56" s="0"/>
      <c r="WZD56" s="0"/>
      <c r="WZE56" s="0"/>
      <c r="WZF56" s="0"/>
      <c r="WZG56" s="0"/>
      <c r="WZH56" s="0"/>
      <c r="WZI56" s="0"/>
      <c r="WZJ56" s="0"/>
      <c r="WZK56" s="0"/>
      <c r="WZL56" s="0"/>
      <c r="WZM56" s="0"/>
      <c r="WZN56" s="0"/>
      <c r="WZO56" s="0"/>
      <c r="WZP56" s="0"/>
      <c r="WZQ56" s="0"/>
      <c r="WZR56" s="0"/>
      <c r="WZS56" s="0"/>
      <c r="WZT56" s="0"/>
      <c r="WZU56" s="0"/>
      <c r="WZV56" s="0"/>
      <c r="WZW56" s="0"/>
      <c r="WZX56" s="0"/>
      <c r="WZY56" s="0"/>
      <c r="WZZ56" s="0"/>
      <c r="XAA56" s="0"/>
      <c r="XAB56" s="0"/>
      <c r="XAC56" s="0"/>
      <c r="XAD56" s="0"/>
      <c r="XAE56" s="0"/>
      <c r="XAF56" s="0"/>
      <c r="XAG56" s="0"/>
      <c r="XAH56" s="0"/>
      <c r="XAI56" s="0"/>
      <c r="XAJ56" s="0"/>
      <c r="XAK56" s="0"/>
      <c r="XAL56" s="0"/>
      <c r="XAM56" s="0"/>
      <c r="XAN56" s="0"/>
      <c r="XAO56" s="0"/>
      <c r="XAP56" s="0"/>
      <c r="XAQ56" s="0"/>
      <c r="XAR56" s="0"/>
      <c r="XAS56" s="0"/>
      <c r="XAT56" s="0"/>
      <c r="XAU56" s="0"/>
      <c r="XAV56" s="0"/>
      <c r="XAW56" s="0"/>
      <c r="XAX56" s="0"/>
      <c r="XAY56" s="0"/>
      <c r="XAZ56" s="0"/>
      <c r="XBA56" s="0"/>
      <c r="XBB56" s="0"/>
      <c r="XBC56" s="0"/>
      <c r="XBD56" s="0"/>
      <c r="XBE56" s="0"/>
      <c r="XBF56" s="0"/>
      <c r="XBG56" s="0"/>
      <c r="XBH56" s="0"/>
      <c r="XBI56" s="0"/>
      <c r="XBJ56" s="0"/>
      <c r="XBK56" s="0"/>
      <c r="XBL56" s="0"/>
      <c r="XBM56" s="0"/>
      <c r="XBN56" s="0"/>
      <c r="XBO56" s="0"/>
      <c r="XBP56" s="0"/>
      <c r="XBQ56" s="0"/>
      <c r="XBR56" s="0"/>
      <c r="XBS56" s="0"/>
      <c r="XBT56" s="0"/>
      <c r="XBU56" s="0"/>
      <c r="XBV56" s="0"/>
      <c r="XBW56" s="0"/>
      <c r="XBX56" s="0"/>
      <c r="XBY56" s="0"/>
      <c r="XBZ56" s="0"/>
      <c r="XCA56" s="0"/>
      <c r="XCB56" s="0"/>
      <c r="XCC56" s="0"/>
      <c r="XCD56" s="0"/>
      <c r="XCE56" s="0"/>
      <c r="XCF56" s="0"/>
      <c r="XCG56" s="0"/>
      <c r="XCH56" s="0"/>
      <c r="XCI56" s="0"/>
      <c r="XCJ56" s="0"/>
      <c r="XCK56" s="0"/>
      <c r="XCL56" s="0"/>
      <c r="XCM56" s="0"/>
      <c r="XCN56" s="0"/>
      <c r="XCO56" s="0"/>
      <c r="XCP56" s="0"/>
      <c r="XCQ56" s="0"/>
      <c r="XCR56" s="0"/>
      <c r="XCS56" s="0"/>
      <c r="XCT56" s="0"/>
      <c r="XCU56" s="0"/>
      <c r="XCV56" s="0"/>
      <c r="XCW56" s="0"/>
      <c r="XCX56" s="0"/>
      <c r="XCY56" s="0"/>
      <c r="XCZ56" s="0"/>
      <c r="XDA56" s="0"/>
      <c r="XDB56" s="0"/>
      <c r="XDC56" s="0"/>
      <c r="XDD56" s="0"/>
      <c r="XDE56" s="0"/>
      <c r="XDF56" s="0"/>
      <c r="XDG56" s="0"/>
      <c r="XDH56" s="0"/>
      <c r="XDI56" s="0"/>
      <c r="XDJ56" s="0"/>
      <c r="XDK56" s="0"/>
      <c r="XDL56" s="0"/>
      <c r="XDM56" s="0"/>
      <c r="XDN56" s="0"/>
      <c r="XDO56" s="0"/>
      <c r="XDP56" s="0"/>
      <c r="XDQ56" s="0"/>
      <c r="XDR56" s="0"/>
      <c r="XDS56" s="0"/>
      <c r="XDT56" s="0"/>
      <c r="XDU56" s="0"/>
      <c r="XDV56" s="0"/>
      <c r="XDW56" s="0"/>
      <c r="XDX56" s="0"/>
      <c r="XDY56" s="0"/>
      <c r="XDZ56" s="0"/>
      <c r="XEA56" s="0"/>
      <c r="XEB56" s="0"/>
      <c r="XEC56" s="0"/>
      <c r="XED56" s="0"/>
      <c r="XEE56" s="0"/>
      <c r="XEF56" s="0"/>
      <c r="XEG56" s="0"/>
      <c r="XEH56" s="0"/>
      <c r="XEI56" s="0"/>
      <c r="XEJ56" s="0"/>
      <c r="XEK56" s="0"/>
      <c r="XEL56" s="0"/>
      <c r="XEM56" s="0"/>
      <c r="XEN56" s="0"/>
      <c r="XEO56" s="0"/>
      <c r="XEP56" s="0"/>
      <c r="XEQ56" s="0"/>
      <c r="XER56" s="0"/>
      <c r="XES56" s="0"/>
      <c r="XET56" s="0"/>
      <c r="XEU56" s="0"/>
      <c r="XEV56" s="0"/>
      <c r="XEW56" s="0"/>
      <c r="XEX56" s="0"/>
      <c r="XEY56" s="0"/>
      <c r="XEZ56" s="0"/>
      <c r="XFA56" s="0"/>
      <c r="XFB56" s="0"/>
      <c r="XFC56" s="0"/>
      <c r="XFD56" s="0"/>
    </row>
    <row r="57" customFormat="false" ht="15.75" hidden="false" customHeight="false" outlineLevel="0" collapsed="false">
      <c r="A57" s="3" t="n">
        <v>130</v>
      </c>
      <c r="B57" s="4" t="s">
        <v>855</v>
      </c>
      <c r="C57" s="9" t="n">
        <f aca="false">qualidade!A57</f>
        <v>130</v>
      </c>
      <c r="D57" s="3" t="str">
        <f aca="false">qualidade!B57</f>
        <v>10.3390/fi14050144</v>
      </c>
      <c r="E57" s="16" t="str">
        <f aca="false">qualidade!O57</f>
        <v>Gatziolis, Kleanthis G. and Tselikas, Nikolaos D. and Moscholios, Ioannis D.</v>
      </c>
      <c r="F57" s="4" t="str">
        <f aca="false">qualidade!I57</f>
        <v>aprovado</v>
      </c>
      <c r="G57" s="4" t="str">
        <f aca="false">IF(AND(B57=F57,F57="aprovado"),"copiar",IF(B57&lt;&gt;F57,"corrigir",""))</f>
        <v>copiar</v>
      </c>
      <c r="I57" s="4" t="n">
        <f aca="false">qualidade!H57</f>
        <v>4</v>
      </c>
    </row>
    <row r="58" customFormat="false" ht="15.75" hidden="false" customHeight="false" outlineLevel="0" collapsed="false">
      <c r="A58" s="3" t="n">
        <v>134</v>
      </c>
      <c r="B58" s="4" t="s">
        <v>855</v>
      </c>
      <c r="C58" s="9" t="n">
        <f aca="false">qualidade!A58</f>
        <v>134</v>
      </c>
      <c r="D58" s="3" t="str">
        <f aca="false">qualidade!B58</f>
        <v>10.1108/ACI-03-2021-0070</v>
      </c>
      <c r="E58" s="16" t="str">
        <f aca="false">qualidade!O58</f>
        <v>Mozgovoy, Vadym</v>
      </c>
      <c r="F58" s="4" t="str">
        <f aca="false">qualidade!I58</f>
        <v>aprovado</v>
      </c>
      <c r="G58" s="4" t="str">
        <f aca="false">IF(AND(B58=F58,F58="aprovado"),"copiar",IF(B58&lt;&gt;F58,"corrigir",""))</f>
        <v>copiar</v>
      </c>
      <c r="I58" s="4" t="n">
        <f aca="false">qualidade!H58</f>
        <v>4</v>
      </c>
    </row>
    <row r="59" customFormat="false" ht="15.75" hidden="false" customHeight="false" outlineLevel="0" collapsed="false">
      <c r="A59" s="3" t="n">
        <v>136</v>
      </c>
      <c r="B59" s="4" t="s">
        <v>855</v>
      </c>
      <c r="C59" s="9" t="n">
        <f aca="false">qualidade!A59</f>
        <v>136</v>
      </c>
      <c r="D59" s="3" t="str">
        <f aca="false">qualidade!B59</f>
        <v>10.1109/TSIPN.2022.3193252</v>
      </c>
      <c r="E59" s="15" t="s">
        <v>877</v>
      </c>
      <c r="F59" s="4" t="str">
        <f aca="false">qualidade!I59</f>
        <v>aprovado</v>
      </c>
      <c r="G59" s="4" t="str">
        <f aca="false">IF(AND(B59=F59,F59="aprovado"),"copiar",IF(B59&lt;&gt;F59,"corrigir",""))</f>
        <v>copiar</v>
      </c>
      <c r="I59" s="4" t="n">
        <f aca="false">qualidade!H59</f>
        <v>4</v>
      </c>
    </row>
    <row r="60" customFormat="false" ht="15.75" hidden="false" customHeight="false" outlineLevel="0" collapsed="false">
      <c r="A60" s="3" t="n">
        <v>138</v>
      </c>
      <c r="B60" s="4" t="s">
        <v>855</v>
      </c>
      <c r="C60" s="9" t="n">
        <f aca="false">qualidade!A60</f>
        <v>138</v>
      </c>
      <c r="D60" s="3" t="str">
        <f aca="false">qualidade!B60</f>
        <v>10.3390/ijgi11050318</v>
      </c>
      <c r="E60" s="16" t="str">
        <f aca="false">qualidade!O60</f>
        <v>Zhao, Xinjie and Wang, Shiyun and Wang, Hao</v>
      </c>
      <c r="F60" s="4" t="str">
        <f aca="false">qualidade!I60</f>
        <v>aprovado</v>
      </c>
      <c r="G60" s="4" t="str">
        <f aca="false">IF(AND(B60=F60,F60="aprovado"),"copiar",IF(B60&lt;&gt;F60,"corrigir",""))</f>
        <v>copiar</v>
      </c>
      <c r="I60" s="4" t="n">
        <f aca="false">qualidade!H60</f>
        <v>4</v>
      </c>
    </row>
    <row r="61" customFormat="false" ht="15.75" hidden="false" customHeight="false" outlineLevel="0" collapsed="false">
      <c r="A61" s="3" t="n">
        <v>144</v>
      </c>
      <c r="B61" s="4" t="s">
        <v>855</v>
      </c>
      <c r="C61" s="9" t="n">
        <f aca="false">qualidade!A61</f>
        <v>144</v>
      </c>
      <c r="D61" s="3" t="str">
        <f aca="false">qualidade!B61</f>
        <v>10.3390/rs13040681</v>
      </c>
      <c r="E61" s="4" t="s">
        <v>878</v>
      </c>
      <c r="F61" s="4" t="str">
        <f aca="false">qualidade!I61</f>
        <v>aprovado</v>
      </c>
      <c r="G61" s="4" t="str">
        <f aca="false">IF(AND(B61=F61,F61="aprovado"),"copiar",IF(B61&lt;&gt;F61,"corrigir",""))</f>
        <v>copiar</v>
      </c>
      <c r="I61" s="4" t="n">
        <f aca="false">qualidade!H61</f>
        <v>3</v>
      </c>
    </row>
    <row r="62" customFormat="false" ht="15.75" hidden="false" customHeight="false" outlineLevel="0" collapsed="false">
      <c r="A62" s="3" t="n">
        <v>146</v>
      </c>
      <c r="B62" s="4" t="s">
        <v>855</v>
      </c>
      <c r="C62" s="9" t="n">
        <f aca="false">qualidade!A62</f>
        <v>146</v>
      </c>
      <c r="D62" s="3" t="str">
        <f aca="false">qualidade!B62</f>
        <v>10.3390/s21227470</v>
      </c>
      <c r="E62" s="15" t="s">
        <v>879</v>
      </c>
      <c r="F62" s="4" t="str">
        <f aca="false">qualidade!I62</f>
        <v>aprovado</v>
      </c>
      <c r="G62" s="4" t="str">
        <f aca="false">IF(AND(B62=F62,F62="aprovado"),"copiar",IF(B62&lt;&gt;F62,"corrigir",""))</f>
        <v>copiar</v>
      </c>
      <c r="I62" s="4" t="n">
        <f aca="false">qualidade!H62</f>
        <v>4</v>
      </c>
    </row>
    <row r="63" customFormat="false" ht="15.75" hidden="true" customHeight="false" outlineLevel="0" collapsed="false">
      <c r="A63" s="13" t="n">
        <v>147</v>
      </c>
      <c r="B63" s="6" t="s">
        <v>854</v>
      </c>
      <c r="C63" s="14" t="n">
        <f aca="false">qualidade!A63</f>
        <v>147</v>
      </c>
      <c r="D63" s="6"/>
      <c r="E63" s="6"/>
      <c r="F63" s="6" t="str">
        <f aca="false">qualidade!I63</f>
        <v>reprovado</v>
      </c>
      <c r="G63" s="6" t="str">
        <f aca="false">IF(AND(B63=F63,F63="aprovado"),"copiar",IF(B63&lt;&gt;F63,"corrigir",""))</f>
        <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c r="AMK63" s="0"/>
      <c r="AML63" s="0"/>
      <c r="AMM63" s="0"/>
      <c r="AMN63" s="0"/>
      <c r="AMO63" s="0"/>
      <c r="AMP63" s="0"/>
      <c r="AMQ63" s="0"/>
      <c r="AMR63" s="0"/>
      <c r="AMS63" s="0"/>
      <c r="AMT63" s="0"/>
      <c r="AMU63" s="0"/>
      <c r="AMV63" s="0"/>
      <c r="AMW63" s="0"/>
      <c r="AMX63" s="0"/>
      <c r="AMY63" s="0"/>
      <c r="AMZ63" s="0"/>
      <c r="ANA63" s="0"/>
      <c r="ANB63" s="0"/>
      <c r="ANC63" s="0"/>
      <c r="AND63" s="0"/>
      <c r="ANE63" s="0"/>
      <c r="ANF63" s="0"/>
      <c r="ANG63" s="0"/>
      <c r="ANH63" s="0"/>
      <c r="ANI63" s="0"/>
      <c r="ANJ63" s="0"/>
      <c r="ANK63" s="0"/>
      <c r="ANL63" s="0"/>
      <c r="ANM63" s="0"/>
      <c r="ANN63" s="0"/>
      <c r="ANO63" s="0"/>
      <c r="ANP63" s="0"/>
      <c r="ANQ63" s="0"/>
      <c r="ANR63" s="0"/>
      <c r="ANS63" s="0"/>
      <c r="ANT63" s="0"/>
      <c r="ANU63" s="0"/>
      <c r="ANV63" s="0"/>
      <c r="ANW63" s="0"/>
      <c r="ANX63" s="0"/>
      <c r="ANY63" s="0"/>
      <c r="ANZ63" s="0"/>
      <c r="AOA63" s="0"/>
      <c r="AOB63" s="0"/>
      <c r="AOC63" s="0"/>
      <c r="AOD63" s="0"/>
      <c r="AOE63" s="0"/>
      <c r="AOF63" s="0"/>
      <c r="AOG63" s="0"/>
      <c r="AOH63" s="0"/>
      <c r="AOI63" s="0"/>
      <c r="AOJ63" s="0"/>
      <c r="AOK63" s="0"/>
      <c r="AOL63" s="0"/>
      <c r="AOM63" s="0"/>
      <c r="AON63" s="0"/>
      <c r="AOO63" s="0"/>
      <c r="AOP63" s="0"/>
      <c r="AOQ63" s="0"/>
      <c r="AOR63" s="0"/>
      <c r="AOS63" s="0"/>
      <c r="AOT63" s="0"/>
      <c r="AOU63" s="0"/>
      <c r="AOV63" s="0"/>
      <c r="AOW63" s="0"/>
      <c r="AOX63" s="0"/>
      <c r="AOY63" s="0"/>
      <c r="AOZ63" s="0"/>
      <c r="APA63" s="0"/>
      <c r="APB63" s="0"/>
      <c r="APC63" s="0"/>
      <c r="APD63" s="0"/>
      <c r="APE63" s="0"/>
      <c r="APF63" s="0"/>
      <c r="APG63" s="0"/>
      <c r="APH63" s="0"/>
      <c r="API63" s="0"/>
      <c r="APJ63" s="0"/>
      <c r="APK63" s="0"/>
      <c r="APL63" s="0"/>
      <c r="APM63" s="0"/>
      <c r="APN63" s="0"/>
      <c r="APO63" s="0"/>
      <c r="APP63" s="0"/>
      <c r="APQ63" s="0"/>
      <c r="APR63" s="0"/>
      <c r="APS63" s="0"/>
      <c r="APT63" s="0"/>
      <c r="APU63" s="0"/>
      <c r="APV63" s="0"/>
      <c r="APW63" s="0"/>
      <c r="APX63" s="0"/>
      <c r="APY63" s="0"/>
      <c r="APZ63" s="0"/>
      <c r="AQA63" s="0"/>
      <c r="AQB63" s="0"/>
      <c r="AQC63" s="0"/>
      <c r="AQD63" s="0"/>
      <c r="AQE63" s="0"/>
      <c r="AQF63" s="0"/>
      <c r="AQG63" s="0"/>
      <c r="AQH63" s="0"/>
      <c r="AQI63" s="0"/>
      <c r="AQJ63" s="0"/>
      <c r="AQK63" s="0"/>
      <c r="AQL63" s="0"/>
      <c r="AQM63" s="0"/>
      <c r="AQN63" s="0"/>
      <c r="AQO63" s="0"/>
      <c r="AQP63" s="0"/>
      <c r="AQQ63" s="0"/>
      <c r="AQR63" s="0"/>
      <c r="AQS63" s="0"/>
      <c r="AQT63" s="0"/>
      <c r="AQU63" s="0"/>
      <c r="AQV63" s="0"/>
      <c r="AQW63" s="0"/>
      <c r="AQX63" s="0"/>
      <c r="AQY63" s="0"/>
      <c r="AQZ63" s="0"/>
      <c r="ARA63" s="0"/>
      <c r="ARB63" s="0"/>
      <c r="ARC63" s="0"/>
      <c r="ARD63" s="0"/>
      <c r="ARE63" s="0"/>
      <c r="ARF63" s="0"/>
      <c r="ARG63" s="0"/>
      <c r="ARH63" s="0"/>
      <c r="ARI63" s="0"/>
      <c r="ARJ63" s="0"/>
      <c r="ARK63" s="0"/>
      <c r="ARL63" s="0"/>
      <c r="ARM63" s="0"/>
      <c r="ARN63" s="0"/>
      <c r="ARO63" s="0"/>
      <c r="ARP63" s="0"/>
      <c r="ARQ63" s="0"/>
      <c r="ARR63" s="0"/>
      <c r="ARS63" s="0"/>
      <c r="ART63" s="0"/>
      <c r="ARU63" s="0"/>
      <c r="ARV63" s="0"/>
      <c r="ARW63" s="0"/>
      <c r="ARX63" s="0"/>
      <c r="ARY63" s="0"/>
      <c r="ARZ63" s="0"/>
      <c r="ASA63" s="0"/>
      <c r="ASB63" s="0"/>
      <c r="ASC63" s="0"/>
      <c r="ASD63" s="0"/>
      <c r="ASE63" s="0"/>
      <c r="ASF63" s="0"/>
      <c r="ASG63" s="0"/>
      <c r="ASH63" s="0"/>
      <c r="ASI63" s="0"/>
      <c r="ASJ63" s="0"/>
      <c r="ASK63" s="0"/>
      <c r="ASL63" s="0"/>
      <c r="ASM63" s="0"/>
      <c r="ASN63" s="0"/>
      <c r="ASO63" s="0"/>
      <c r="ASP63" s="0"/>
      <c r="ASQ63" s="0"/>
      <c r="ASR63" s="0"/>
      <c r="ASS63" s="0"/>
      <c r="AST63" s="0"/>
      <c r="ASU63" s="0"/>
      <c r="ASV63" s="0"/>
      <c r="ASW63" s="0"/>
      <c r="ASX63" s="0"/>
      <c r="ASY63" s="0"/>
      <c r="ASZ63" s="0"/>
      <c r="ATA63" s="0"/>
      <c r="ATB63" s="0"/>
      <c r="ATC63" s="0"/>
      <c r="ATD63" s="0"/>
      <c r="ATE63" s="0"/>
      <c r="ATF63" s="0"/>
      <c r="ATG63" s="0"/>
      <c r="ATH63" s="0"/>
      <c r="ATI63" s="0"/>
      <c r="ATJ63" s="0"/>
      <c r="ATK63" s="0"/>
      <c r="ATL63" s="0"/>
      <c r="ATM63" s="0"/>
      <c r="ATN63" s="0"/>
      <c r="ATO63" s="0"/>
      <c r="ATP63" s="0"/>
      <c r="ATQ63" s="0"/>
      <c r="ATR63" s="0"/>
      <c r="ATS63" s="0"/>
      <c r="ATT63" s="0"/>
      <c r="ATU63" s="0"/>
      <c r="ATV63" s="0"/>
      <c r="ATW63" s="0"/>
      <c r="ATX63" s="0"/>
      <c r="ATY63" s="0"/>
      <c r="ATZ63" s="0"/>
      <c r="AUA63" s="0"/>
      <c r="AUB63" s="0"/>
      <c r="AUC63" s="0"/>
      <c r="AUD63" s="0"/>
      <c r="AUE63" s="0"/>
      <c r="AUF63" s="0"/>
      <c r="AUG63" s="0"/>
      <c r="AUH63" s="0"/>
      <c r="AUI63" s="0"/>
      <c r="AUJ63" s="0"/>
      <c r="AUK63" s="0"/>
      <c r="AUL63" s="0"/>
      <c r="AUM63" s="0"/>
      <c r="AUN63" s="0"/>
      <c r="AUO63" s="0"/>
      <c r="AUP63" s="0"/>
      <c r="AUQ63" s="0"/>
      <c r="AUR63" s="0"/>
      <c r="AUS63" s="0"/>
      <c r="AUT63" s="0"/>
      <c r="AUU63" s="0"/>
      <c r="AUV63" s="0"/>
      <c r="AUW63" s="0"/>
      <c r="AUX63" s="0"/>
      <c r="AUY63" s="0"/>
      <c r="AUZ63" s="0"/>
      <c r="AVA63" s="0"/>
      <c r="AVB63" s="0"/>
      <c r="AVC63" s="0"/>
      <c r="AVD63" s="0"/>
      <c r="AVE63" s="0"/>
      <c r="AVF63" s="0"/>
      <c r="AVG63" s="0"/>
      <c r="AVH63" s="0"/>
      <c r="AVI63" s="0"/>
      <c r="AVJ63" s="0"/>
      <c r="AVK63" s="0"/>
      <c r="AVL63" s="0"/>
      <c r="AVM63" s="0"/>
      <c r="AVN63" s="0"/>
      <c r="AVO63" s="0"/>
      <c r="AVP63" s="0"/>
      <c r="AVQ63" s="0"/>
      <c r="AVR63" s="0"/>
      <c r="AVS63" s="0"/>
      <c r="AVT63" s="0"/>
      <c r="AVU63" s="0"/>
      <c r="AVV63" s="0"/>
      <c r="AVW63" s="0"/>
      <c r="AVX63" s="0"/>
      <c r="AVY63" s="0"/>
      <c r="AVZ63" s="0"/>
      <c r="AWA63" s="0"/>
      <c r="AWB63" s="0"/>
      <c r="AWC63" s="0"/>
      <c r="AWD63" s="0"/>
      <c r="AWE63" s="0"/>
      <c r="AWF63" s="0"/>
      <c r="AWG63" s="0"/>
      <c r="AWH63" s="0"/>
      <c r="AWI63" s="0"/>
      <c r="AWJ63" s="0"/>
      <c r="AWK63" s="0"/>
      <c r="AWL63" s="0"/>
      <c r="AWM63" s="0"/>
      <c r="AWN63" s="0"/>
      <c r="AWO63" s="0"/>
      <c r="AWP63" s="0"/>
      <c r="AWQ63" s="0"/>
      <c r="AWR63" s="0"/>
      <c r="AWS63" s="0"/>
      <c r="AWT63" s="0"/>
      <c r="AWU63" s="0"/>
      <c r="AWV63" s="0"/>
      <c r="AWW63" s="0"/>
      <c r="AWX63" s="0"/>
      <c r="AWY63" s="0"/>
      <c r="AWZ63" s="0"/>
      <c r="AXA63" s="0"/>
      <c r="AXB63" s="0"/>
      <c r="AXC63" s="0"/>
      <c r="AXD63" s="0"/>
      <c r="AXE63" s="0"/>
      <c r="AXF63" s="0"/>
      <c r="AXG63" s="0"/>
      <c r="AXH63" s="0"/>
      <c r="AXI63" s="0"/>
      <c r="AXJ63" s="0"/>
      <c r="AXK63" s="0"/>
      <c r="AXL63" s="0"/>
      <c r="AXM63" s="0"/>
      <c r="AXN63" s="0"/>
      <c r="AXO63" s="0"/>
      <c r="AXP63" s="0"/>
      <c r="AXQ63" s="0"/>
      <c r="AXR63" s="0"/>
      <c r="AXS63" s="0"/>
      <c r="AXT63" s="0"/>
      <c r="AXU63" s="0"/>
      <c r="AXV63" s="0"/>
      <c r="AXW63" s="0"/>
      <c r="AXX63" s="0"/>
      <c r="AXY63" s="0"/>
      <c r="AXZ63" s="0"/>
      <c r="AYA63" s="0"/>
      <c r="AYB63" s="0"/>
      <c r="AYC63" s="0"/>
      <c r="AYD63" s="0"/>
      <c r="AYE63" s="0"/>
      <c r="AYF63" s="0"/>
      <c r="AYG63" s="0"/>
      <c r="AYH63" s="0"/>
      <c r="AYI63" s="0"/>
      <c r="AYJ63" s="0"/>
      <c r="AYK63" s="0"/>
      <c r="AYL63" s="0"/>
      <c r="AYM63" s="0"/>
      <c r="AYN63" s="0"/>
      <c r="AYO63" s="0"/>
      <c r="AYP63" s="0"/>
      <c r="AYQ63" s="0"/>
      <c r="AYR63" s="0"/>
      <c r="AYS63" s="0"/>
      <c r="AYT63" s="0"/>
      <c r="AYU63" s="0"/>
      <c r="AYV63" s="0"/>
      <c r="AYW63" s="0"/>
      <c r="AYX63" s="0"/>
      <c r="AYY63" s="0"/>
      <c r="AYZ63" s="0"/>
      <c r="AZA63" s="0"/>
      <c r="AZB63" s="0"/>
      <c r="AZC63" s="0"/>
      <c r="AZD63" s="0"/>
      <c r="AZE63" s="0"/>
      <c r="AZF63" s="0"/>
      <c r="AZG63" s="0"/>
      <c r="AZH63" s="0"/>
      <c r="AZI63" s="0"/>
      <c r="AZJ63" s="0"/>
      <c r="AZK63" s="0"/>
      <c r="AZL63" s="0"/>
      <c r="AZM63" s="0"/>
      <c r="AZN63" s="0"/>
      <c r="AZO63" s="0"/>
      <c r="AZP63" s="0"/>
      <c r="AZQ63" s="0"/>
      <c r="AZR63" s="0"/>
      <c r="AZS63" s="0"/>
      <c r="AZT63" s="0"/>
      <c r="AZU63" s="0"/>
      <c r="AZV63" s="0"/>
      <c r="AZW63" s="0"/>
      <c r="AZX63" s="0"/>
      <c r="AZY63" s="0"/>
      <c r="AZZ63" s="0"/>
      <c r="BAA63" s="0"/>
      <c r="BAB63" s="0"/>
      <c r="BAC63" s="0"/>
      <c r="BAD63" s="0"/>
      <c r="BAE63" s="0"/>
      <c r="BAF63" s="0"/>
      <c r="BAG63" s="0"/>
      <c r="BAH63" s="0"/>
      <c r="BAI63" s="0"/>
      <c r="BAJ63" s="0"/>
      <c r="BAK63" s="0"/>
      <c r="BAL63" s="0"/>
      <c r="BAM63" s="0"/>
      <c r="BAN63" s="0"/>
      <c r="BAO63" s="0"/>
      <c r="BAP63" s="0"/>
      <c r="BAQ63" s="0"/>
      <c r="BAR63" s="0"/>
      <c r="BAS63" s="0"/>
      <c r="BAT63" s="0"/>
      <c r="BAU63" s="0"/>
      <c r="BAV63" s="0"/>
      <c r="BAW63" s="0"/>
      <c r="BAX63" s="0"/>
      <c r="BAY63" s="0"/>
      <c r="BAZ63" s="0"/>
      <c r="BBA63" s="0"/>
      <c r="BBB63" s="0"/>
      <c r="BBC63" s="0"/>
      <c r="BBD63" s="0"/>
      <c r="BBE63" s="0"/>
      <c r="BBF63" s="0"/>
      <c r="BBG63" s="0"/>
      <c r="BBH63" s="0"/>
      <c r="BBI63" s="0"/>
      <c r="BBJ63" s="0"/>
      <c r="BBK63" s="0"/>
      <c r="BBL63" s="0"/>
      <c r="BBM63" s="0"/>
      <c r="BBN63" s="0"/>
      <c r="BBO63" s="0"/>
      <c r="BBP63" s="0"/>
      <c r="BBQ63" s="0"/>
      <c r="BBR63" s="0"/>
      <c r="BBS63" s="0"/>
      <c r="BBT63" s="0"/>
      <c r="BBU63" s="0"/>
      <c r="BBV63" s="0"/>
      <c r="BBW63" s="0"/>
      <c r="BBX63" s="0"/>
      <c r="BBY63" s="0"/>
      <c r="BBZ63" s="0"/>
      <c r="BCA63" s="0"/>
      <c r="BCB63" s="0"/>
      <c r="BCC63" s="0"/>
      <c r="BCD63" s="0"/>
      <c r="BCE63" s="0"/>
      <c r="BCF63" s="0"/>
      <c r="BCG63" s="0"/>
      <c r="BCH63" s="0"/>
      <c r="BCI63" s="0"/>
      <c r="BCJ63" s="0"/>
      <c r="BCK63" s="0"/>
      <c r="BCL63" s="0"/>
      <c r="BCM63" s="0"/>
      <c r="BCN63" s="0"/>
      <c r="BCO63" s="0"/>
      <c r="BCP63" s="0"/>
      <c r="BCQ63" s="0"/>
      <c r="BCR63" s="0"/>
      <c r="BCS63" s="0"/>
      <c r="BCT63" s="0"/>
      <c r="BCU63" s="0"/>
      <c r="BCV63" s="0"/>
      <c r="BCW63" s="0"/>
      <c r="BCX63" s="0"/>
      <c r="BCY63" s="0"/>
      <c r="BCZ63" s="0"/>
      <c r="BDA63" s="0"/>
      <c r="BDB63" s="0"/>
      <c r="BDC63" s="0"/>
      <c r="BDD63" s="0"/>
      <c r="BDE63" s="0"/>
      <c r="BDF63" s="0"/>
      <c r="BDG63" s="0"/>
      <c r="BDH63" s="0"/>
      <c r="BDI63" s="0"/>
      <c r="BDJ63" s="0"/>
      <c r="BDK63" s="0"/>
      <c r="BDL63" s="0"/>
      <c r="BDM63" s="0"/>
      <c r="BDN63" s="0"/>
      <c r="BDO63" s="0"/>
      <c r="BDP63" s="0"/>
      <c r="BDQ63" s="0"/>
      <c r="BDR63" s="0"/>
      <c r="BDS63" s="0"/>
      <c r="BDT63" s="0"/>
      <c r="BDU63" s="0"/>
      <c r="BDV63" s="0"/>
      <c r="BDW63" s="0"/>
      <c r="BDX63" s="0"/>
      <c r="BDY63" s="0"/>
      <c r="BDZ63" s="0"/>
      <c r="BEA63" s="0"/>
      <c r="BEB63" s="0"/>
      <c r="BEC63" s="0"/>
      <c r="BED63" s="0"/>
      <c r="BEE63" s="0"/>
      <c r="BEF63" s="0"/>
      <c r="BEG63" s="0"/>
      <c r="BEH63" s="0"/>
      <c r="BEI63" s="0"/>
      <c r="BEJ63" s="0"/>
      <c r="BEK63" s="0"/>
      <c r="BEL63" s="0"/>
      <c r="BEM63" s="0"/>
      <c r="BEN63" s="0"/>
      <c r="BEO63" s="0"/>
      <c r="BEP63" s="0"/>
      <c r="BEQ63" s="0"/>
      <c r="BER63" s="0"/>
      <c r="BES63" s="0"/>
      <c r="BET63" s="0"/>
      <c r="BEU63" s="0"/>
      <c r="BEV63" s="0"/>
      <c r="BEW63" s="0"/>
      <c r="BEX63" s="0"/>
      <c r="BEY63" s="0"/>
      <c r="BEZ63" s="0"/>
      <c r="BFA63" s="0"/>
      <c r="BFB63" s="0"/>
      <c r="BFC63" s="0"/>
      <c r="BFD63" s="0"/>
      <c r="BFE63" s="0"/>
      <c r="BFF63" s="0"/>
      <c r="BFG63" s="0"/>
      <c r="BFH63" s="0"/>
      <c r="BFI63" s="0"/>
      <c r="BFJ63" s="0"/>
      <c r="BFK63" s="0"/>
      <c r="BFL63" s="0"/>
      <c r="BFM63" s="0"/>
      <c r="BFN63" s="0"/>
      <c r="BFO63" s="0"/>
      <c r="BFP63" s="0"/>
      <c r="BFQ63" s="0"/>
      <c r="BFR63" s="0"/>
      <c r="BFS63" s="0"/>
      <c r="BFT63" s="0"/>
      <c r="BFU63" s="0"/>
      <c r="BFV63" s="0"/>
      <c r="BFW63" s="0"/>
      <c r="BFX63" s="0"/>
      <c r="BFY63" s="0"/>
      <c r="BFZ63" s="0"/>
      <c r="BGA63" s="0"/>
      <c r="BGB63" s="0"/>
      <c r="BGC63" s="0"/>
      <c r="BGD63" s="0"/>
      <c r="BGE63" s="0"/>
      <c r="BGF63" s="0"/>
      <c r="BGG63" s="0"/>
      <c r="BGH63" s="0"/>
      <c r="BGI63" s="0"/>
      <c r="BGJ63" s="0"/>
      <c r="BGK63" s="0"/>
      <c r="BGL63" s="0"/>
      <c r="BGM63" s="0"/>
      <c r="BGN63" s="0"/>
      <c r="BGO63" s="0"/>
      <c r="BGP63" s="0"/>
      <c r="BGQ63" s="0"/>
      <c r="BGR63" s="0"/>
      <c r="BGS63" s="0"/>
      <c r="BGT63" s="0"/>
      <c r="BGU63" s="0"/>
      <c r="BGV63" s="0"/>
      <c r="BGW63" s="0"/>
      <c r="BGX63" s="0"/>
      <c r="BGY63" s="0"/>
      <c r="BGZ63" s="0"/>
      <c r="BHA63" s="0"/>
      <c r="BHB63" s="0"/>
      <c r="BHC63" s="0"/>
      <c r="BHD63" s="0"/>
      <c r="BHE63" s="0"/>
      <c r="BHF63" s="0"/>
      <c r="BHG63" s="0"/>
      <c r="BHH63" s="0"/>
      <c r="BHI63" s="0"/>
      <c r="BHJ63" s="0"/>
      <c r="BHK63" s="0"/>
      <c r="BHL63" s="0"/>
      <c r="BHM63" s="0"/>
      <c r="BHN63" s="0"/>
      <c r="BHO63" s="0"/>
      <c r="BHP63" s="0"/>
      <c r="BHQ63" s="0"/>
      <c r="BHR63" s="0"/>
      <c r="BHS63" s="0"/>
      <c r="BHT63" s="0"/>
      <c r="BHU63" s="0"/>
      <c r="BHV63" s="0"/>
      <c r="BHW63" s="0"/>
      <c r="BHX63" s="0"/>
      <c r="BHY63" s="0"/>
      <c r="BHZ63" s="0"/>
      <c r="BIA63" s="0"/>
      <c r="BIB63" s="0"/>
      <c r="BIC63" s="0"/>
      <c r="BID63" s="0"/>
      <c r="BIE63" s="0"/>
      <c r="BIF63" s="0"/>
      <c r="BIG63" s="0"/>
      <c r="BIH63" s="0"/>
      <c r="BII63" s="0"/>
      <c r="BIJ63" s="0"/>
      <c r="BIK63" s="0"/>
      <c r="BIL63" s="0"/>
      <c r="BIM63" s="0"/>
      <c r="BIN63" s="0"/>
      <c r="BIO63" s="0"/>
      <c r="BIP63" s="0"/>
      <c r="BIQ63" s="0"/>
      <c r="BIR63" s="0"/>
      <c r="BIS63" s="0"/>
      <c r="BIT63" s="0"/>
      <c r="BIU63" s="0"/>
      <c r="BIV63" s="0"/>
      <c r="BIW63" s="0"/>
      <c r="BIX63" s="0"/>
      <c r="BIY63" s="0"/>
      <c r="BIZ63" s="0"/>
      <c r="BJA63" s="0"/>
      <c r="BJB63" s="0"/>
      <c r="BJC63" s="0"/>
      <c r="BJD63" s="0"/>
      <c r="BJE63" s="0"/>
      <c r="BJF63" s="0"/>
      <c r="BJG63" s="0"/>
      <c r="BJH63" s="0"/>
      <c r="BJI63" s="0"/>
      <c r="BJJ63" s="0"/>
      <c r="BJK63" s="0"/>
      <c r="BJL63" s="0"/>
      <c r="BJM63" s="0"/>
      <c r="BJN63" s="0"/>
      <c r="BJO63" s="0"/>
      <c r="BJP63" s="0"/>
      <c r="BJQ63" s="0"/>
      <c r="BJR63" s="0"/>
      <c r="BJS63" s="0"/>
      <c r="BJT63" s="0"/>
      <c r="BJU63" s="0"/>
      <c r="BJV63" s="0"/>
      <c r="BJW63" s="0"/>
      <c r="BJX63" s="0"/>
      <c r="BJY63" s="0"/>
      <c r="BJZ63" s="0"/>
      <c r="BKA63" s="0"/>
      <c r="BKB63" s="0"/>
      <c r="BKC63" s="0"/>
      <c r="BKD63" s="0"/>
      <c r="BKE63" s="0"/>
      <c r="BKF63" s="0"/>
      <c r="BKG63" s="0"/>
      <c r="BKH63" s="0"/>
      <c r="BKI63" s="0"/>
      <c r="BKJ63" s="0"/>
      <c r="BKK63" s="0"/>
      <c r="BKL63" s="0"/>
      <c r="BKM63" s="0"/>
      <c r="BKN63" s="0"/>
      <c r="BKO63" s="0"/>
      <c r="BKP63" s="0"/>
      <c r="BKQ63" s="0"/>
      <c r="BKR63" s="0"/>
      <c r="BKS63" s="0"/>
      <c r="BKT63" s="0"/>
      <c r="BKU63" s="0"/>
      <c r="BKV63" s="0"/>
      <c r="BKW63" s="0"/>
      <c r="BKX63" s="0"/>
      <c r="BKY63" s="0"/>
      <c r="BKZ63" s="0"/>
      <c r="BLA63" s="0"/>
      <c r="BLB63" s="0"/>
      <c r="BLC63" s="0"/>
      <c r="BLD63" s="0"/>
      <c r="BLE63" s="0"/>
      <c r="BLF63" s="0"/>
      <c r="BLG63" s="0"/>
      <c r="BLH63" s="0"/>
      <c r="BLI63" s="0"/>
      <c r="BLJ63" s="0"/>
      <c r="BLK63" s="0"/>
      <c r="BLL63" s="0"/>
      <c r="BLM63" s="0"/>
      <c r="BLN63" s="0"/>
      <c r="BLO63" s="0"/>
      <c r="BLP63" s="0"/>
      <c r="BLQ63" s="0"/>
      <c r="BLR63" s="0"/>
      <c r="BLS63" s="0"/>
      <c r="BLT63" s="0"/>
      <c r="BLU63" s="0"/>
      <c r="BLV63" s="0"/>
      <c r="BLW63" s="0"/>
      <c r="BLX63" s="0"/>
      <c r="BLY63" s="0"/>
      <c r="BLZ63" s="0"/>
      <c r="BMA63" s="0"/>
      <c r="BMB63" s="0"/>
      <c r="BMC63" s="0"/>
      <c r="BMD63" s="0"/>
      <c r="BME63" s="0"/>
      <c r="BMF63" s="0"/>
      <c r="BMG63" s="0"/>
      <c r="BMH63" s="0"/>
      <c r="BMI63" s="0"/>
      <c r="BMJ63" s="0"/>
      <c r="BMK63" s="0"/>
      <c r="BML63" s="0"/>
      <c r="BMM63" s="0"/>
      <c r="BMN63" s="0"/>
      <c r="BMO63" s="0"/>
      <c r="BMP63" s="0"/>
      <c r="BMQ63" s="0"/>
      <c r="BMR63" s="0"/>
      <c r="BMS63" s="0"/>
      <c r="BMT63" s="0"/>
      <c r="BMU63" s="0"/>
      <c r="BMV63" s="0"/>
      <c r="BMW63" s="0"/>
      <c r="BMX63" s="0"/>
      <c r="BMY63" s="0"/>
      <c r="BMZ63" s="0"/>
      <c r="BNA63" s="0"/>
      <c r="BNB63" s="0"/>
      <c r="BNC63" s="0"/>
      <c r="BND63" s="0"/>
      <c r="BNE63" s="0"/>
      <c r="BNF63" s="0"/>
      <c r="BNG63" s="0"/>
      <c r="BNH63" s="0"/>
      <c r="BNI63" s="0"/>
      <c r="BNJ63" s="0"/>
      <c r="BNK63" s="0"/>
      <c r="BNL63" s="0"/>
      <c r="BNM63" s="0"/>
      <c r="BNN63" s="0"/>
      <c r="BNO63" s="0"/>
      <c r="BNP63" s="0"/>
      <c r="BNQ63" s="0"/>
      <c r="BNR63" s="0"/>
      <c r="BNS63" s="0"/>
      <c r="BNT63" s="0"/>
      <c r="BNU63" s="0"/>
      <c r="BNV63" s="0"/>
      <c r="BNW63" s="0"/>
      <c r="BNX63" s="0"/>
      <c r="BNY63" s="0"/>
      <c r="BNZ63" s="0"/>
      <c r="BOA63" s="0"/>
      <c r="BOB63" s="0"/>
      <c r="BOC63" s="0"/>
      <c r="BOD63" s="0"/>
      <c r="BOE63" s="0"/>
      <c r="BOF63" s="0"/>
      <c r="BOG63" s="0"/>
      <c r="BOH63" s="0"/>
      <c r="BOI63" s="0"/>
      <c r="BOJ63" s="0"/>
      <c r="BOK63" s="0"/>
      <c r="BOL63" s="0"/>
      <c r="BOM63" s="0"/>
      <c r="BON63" s="0"/>
      <c r="BOO63" s="0"/>
      <c r="BOP63" s="0"/>
      <c r="BOQ63" s="0"/>
      <c r="BOR63" s="0"/>
      <c r="BOS63" s="0"/>
      <c r="BOT63" s="0"/>
      <c r="BOU63" s="0"/>
      <c r="BOV63" s="0"/>
      <c r="BOW63" s="0"/>
      <c r="BOX63" s="0"/>
      <c r="BOY63" s="0"/>
      <c r="BOZ63" s="0"/>
      <c r="BPA63" s="0"/>
      <c r="BPB63" s="0"/>
      <c r="BPC63" s="0"/>
      <c r="BPD63" s="0"/>
      <c r="BPE63" s="0"/>
      <c r="BPF63" s="0"/>
      <c r="BPG63" s="0"/>
      <c r="BPH63" s="0"/>
      <c r="BPI63" s="0"/>
      <c r="BPJ63" s="0"/>
      <c r="BPK63" s="0"/>
      <c r="BPL63" s="0"/>
      <c r="BPM63" s="0"/>
      <c r="BPN63" s="0"/>
      <c r="BPO63" s="0"/>
      <c r="BPP63" s="0"/>
      <c r="BPQ63" s="0"/>
      <c r="BPR63" s="0"/>
      <c r="BPS63" s="0"/>
      <c r="BPT63" s="0"/>
      <c r="BPU63" s="0"/>
      <c r="BPV63" s="0"/>
      <c r="BPW63" s="0"/>
      <c r="BPX63" s="0"/>
      <c r="BPY63" s="0"/>
      <c r="BPZ63" s="0"/>
      <c r="BQA63" s="0"/>
      <c r="BQB63" s="0"/>
      <c r="BQC63" s="0"/>
      <c r="BQD63" s="0"/>
      <c r="BQE63" s="0"/>
      <c r="BQF63" s="0"/>
      <c r="BQG63" s="0"/>
      <c r="BQH63" s="0"/>
      <c r="BQI63" s="0"/>
      <c r="BQJ63" s="0"/>
      <c r="BQK63" s="0"/>
      <c r="BQL63" s="0"/>
      <c r="BQM63" s="0"/>
      <c r="BQN63" s="0"/>
      <c r="BQO63" s="0"/>
      <c r="BQP63" s="0"/>
      <c r="BQQ63" s="0"/>
      <c r="BQR63" s="0"/>
      <c r="BQS63" s="0"/>
      <c r="BQT63" s="0"/>
      <c r="BQU63" s="0"/>
      <c r="BQV63" s="0"/>
      <c r="BQW63" s="0"/>
      <c r="BQX63" s="0"/>
      <c r="BQY63" s="0"/>
      <c r="BQZ63" s="0"/>
      <c r="BRA63" s="0"/>
      <c r="BRB63" s="0"/>
      <c r="BRC63" s="0"/>
      <c r="BRD63" s="0"/>
      <c r="BRE63" s="0"/>
      <c r="BRF63" s="0"/>
      <c r="BRG63" s="0"/>
      <c r="BRH63" s="0"/>
      <c r="BRI63" s="0"/>
      <c r="BRJ63" s="0"/>
      <c r="BRK63" s="0"/>
      <c r="BRL63" s="0"/>
      <c r="BRM63" s="0"/>
      <c r="BRN63" s="0"/>
      <c r="BRO63" s="0"/>
      <c r="BRP63" s="0"/>
      <c r="BRQ63" s="0"/>
      <c r="BRR63" s="0"/>
      <c r="BRS63" s="0"/>
      <c r="BRT63" s="0"/>
      <c r="BRU63" s="0"/>
      <c r="BRV63" s="0"/>
      <c r="BRW63" s="0"/>
      <c r="BRX63" s="0"/>
      <c r="BRY63" s="0"/>
      <c r="BRZ63" s="0"/>
      <c r="BSA63" s="0"/>
      <c r="BSB63" s="0"/>
      <c r="BSC63" s="0"/>
      <c r="BSD63" s="0"/>
      <c r="BSE63" s="0"/>
      <c r="BSF63" s="0"/>
      <c r="BSG63" s="0"/>
      <c r="BSH63" s="0"/>
      <c r="BSI63" s="0"/>
      <c r="BSJ63" s="0"/>
      <c r="BSK63" s="0"/>
      <c r="BSL63" s="0"/>
      <c r="BSM63" s="0"/>
      <c r="BSN63" s="0"/>
      <c r="BSO63" s="0"/>
      <c r="BSP63" s="0"/>
      <c r="BSQ63" s="0"/>
      <c r="BSR63" s="0"/>
      <c r="BSS63" s="0"/>
      <c r="BST63" s="0"/>
      <c r="BSU63" s="0"/>
      <c r="BSV63" s="0"/>
      <c r="BSW63" s="0"/>
      <c r="BSX63" s="0"/>
      <c r="BSY63" s="0"/>
      <c r="BSZ63" s="0"/>
      <c r="BTA63" s="0"/>
      <c r="BTB63" s="0"/>
      <c r="BTC63" s="0"/>
      <c r="BTD63" s="0"/>
      <c r="BTE63" s="0"/>
      <c r="BTF63" s="0"/>
      <c r="BTG63" s="0"/>
      <c r="BTH63" s="0"/>
      <c r="BTI63" s="0"/>
      <c r="BTJ63" s="0"/>
      <c r="BTK63" s="0"/>
      <c r="BTL63" s="0"/>
      <c r="BTM63" s="0"/>
      <c r="BTN63" s="0"/>
      <c r="BTO63" s="0"/>
      <c r="BTP63" s="0"/>
      <c r="BTQ63" s="0"/>
      <c r="BTR63" s="0"/>
      <c r="BTS63" s="0"/>
      <c r="BTT63" s="0"/>
      <c r="BTU63" s="0"/>
      <c r="BTV63" s="0"/>
      <c r="BTW63" s="0"/>
      <c r="BTX63" s="0"/>
      <c r="BTY63" s="0"/>
      <c r="BTZ63" s="0"/>
      <c r="BUA63" s="0"/>
      <c r="BUB63" s="0"/>
      <c r="BUC63" s="0"/>
      <c r="BUD63" s="0"/>
      <c r="BUE63" s="0"/>
      <c r="BUF63" s="0"/>
      <c r="BUG63" s="0"/>
      <c r="BUH63" s="0"/>
      <c r="BUI63" s="0"/>
      <c r="BUJ63" s="0"/>
      <c r="BUK63" s="0"/>
      <c r="BUL63" s="0"/>
      <c r="BUM63" s="0"/>
      <c r="BUN63" s="0"/>
      <c r="BUO63" s="0"/>
      <c r="BUP63" s="0"/>
      <c r="BUQ63" s="0"/>
      <c r="BUR63" s="0"/>
      <c r="BUS63" s="0"/>
      <c r="BUT63" s="0"/>
      <c r="BUU63" s="0"/>
      <c r="BUV63" s="0"/>
      <c r="BUW63" s="0"/>
      <c r="BUX63" s="0"/>
      <c r="BUY63" s="0"/>
      <c r="BUZ63" s="0"/>
      <c r="BVA63" s="0"/>
      <c r="BVB63" s="0"/>
      <c r="BVC63" s="0"/>
      <c r="BVD63" s="0"/>
      <c r="BVE63" s="0"/>
      <c r="BVF63" s="0"/>
      <c r="BVG63" s="0"/>
      <c r="BVH63" s="0"/>
      <c r="BVI63" s="0"/>
      <c r="BVJ63" s="0"/>
      <c r="BVK63" s="0"/>
      <c r="BVL63" s="0"/>
      <c r="BVM63" s="0"/>
      <c r="BVN63" s="0"/>
      <c r="BVO63" s="0"/>
      <c r="BVP63" s="0"/>
      <c r="BVQ63" s="0"/>
      <c r="BVR63" s="0"/>
      <c r="BVS63" s="0"/>
      <c r="BVT63" s="0"/>
      <c r="BVU63" s="0"/>
      <c r="BVV63" s="0"/>
      <c r="BVW63" s="0"/>
      <c r="BVX63" s="0"/>
      <c r="BVY63" s="0"/>
      <c r="BVZ63" s="0"/>
      <c r="BWA63" s="0"/>
      <c r="BWB63" s="0"/>
      <c r="BWC63" s="0"/>
      <c r="BWD63" s="0"/>
      <c r="BWE63" s="0"/>
      <c r="BWF63" s="0"/>
      <c r="BWG63" s="0"/>
      <c r="BWH63" s="0"/>
      <c r="BWI63" s="0"/>
      <c r="BWJ63" s="0"/>
      <c r="BWK63" s="0"/>
      <c r="BWL63" s="0"/>
      <c r="BWM63" s="0"/>
      <c r="BWN63" s="0"/>
      <c r="BWO63" s="0"/>
      <c r="BWP63" s="0"/>
      <c r="BWQ63" s="0"/>
      <c r="BWR63" s="0"/>
      <c r="BWS63" s="0"/>
      <c r="BWT63" s="0"/>
      <c r="BWU63" s="0"/>
      <c r="BWV63" s="0"/>
      <c r="BWW63" s="0"/>
      <c r="BWX63" s="0"/>
      <c r="BWY63" s="0"/>
      <c r="BWZ63" s="0"/>
      <c r="BXA63" s="0"/>
      <c r="BXB63" s="0"/>
      <c r="BXC63" s="0"/>
      <c r="BXD63" s="0"/>
      <c r="BXE63" s="0"/>
      <c r="BXF63" s="0"/>
      <c r="BXG63" s="0"/>
      <c r="BXH63" s="0"/>
      <c r="BXI63" s="0"/>
      <c r="BXJ63" s="0"/>
      <c r="BXK63" s="0"/>
      <c r="BXL63" s="0"/>
      <c r="BXM63" s="0"/>
      <c r="BXN63" s="0"/>
      <c r="BXO63" s="0"/>
      <c r="BXP63" s="0"/>
      <c r="BXQ63" s="0"/>
      <c r="BXR63" s="0"/>
      <c r="BXS63" s="0"/>
      <c r="BXT63" s="0"/>
      <c r="BXU63" s="0"/>
      <c r="BXV63" s="0"/>
      <c r="BXW63" s="0"/>
      <c r="BXX63" s="0"/>
      <c r="BXY63" s="0"/>
      <c r="BXZ63" s="0"/>
      <c r="BYA63" s="0"/>
      <c r="BYB63" s="0"/>
      <c r="BYC63" s="0"/>
      <c r="BYD63" s="0"/>
      <c r="BYE63" s="0"/>
      <c r="BYF63" s="0"/>
      <c r="BYG63" s="0"/>
      <c r="BYH63" s="0"/>
      <c r="BYI63" s="0"/>
      <c r="BYJ63" s="0"/>
      <c r="BYK63" s="0"/>
      <c r="BYL63" s="0"/>
      <c r="BYM63" s="0"/>
      <c r="BYN63" s="0"/>
      <c r="BYO63" s="0"/>
      <c r="BYP63" s="0"/>
      <c r="BYQ63" s="0"/>
      <c r="BYR63" s="0"/>
      <c r="BYS63" s="0"/>
      <c r="BYT63" s="0"/>
      <c r="BYU63" s="0"/>
      <c r="BYV63" s="0"/>
      <c r="BYW63" s="0"/>
      <c r="BYX63" s="0"/>
      <c r="BYY63" s="0"/>
      <c r="BYZ63" s="0"/>
      <c r="BZA63" s="0"/>
      <c r="BZB63" s="0"/>
      <c r="BZC63" s="0"/>
      <c r="BZD63" s="0"/>
      <c r="BZE63" s="0"/>
      <c r="BZF63" s="0"/>
      <c r="BZG63" s="0"/>
      <c r="BZH63" s="0"/>
      <c r="BZI63" s="0"/>
      <c r="BZJ63" s="0"/>
      <c r="BZK63" s="0"/>
      <c r="BZL63" s="0"/>
      <c r="BZM63" s="0"/>
      <c r="BZN63" s="0"/>
      <c r="BZO63" s="0"/>
      <c r="BZP63" s="0"/>
      <c r="BZQ63" s="0"/>
      <c r="BZR63" s="0"/>
      <c r="BZS63" s="0"/>
      <c r="BZT63" s="0"/>
      <c r="BZU63" s="0"/>
      <c r="BZV63" s="0"/>
      <c r="BZW63" s="0"/>
      <c r="BZX63" s="0"/>
      <c r="BZY63" s="0"/>
      <c r="BZZ63" s="0"/>
      <c r="CAA63" s="0"/>
      <c r="CAB63" s="0"/>
      <c r="CAC63" s="0"/>
      <c r="CAD63" s="0"/>
      <c r="CAE63" s="0"/>
      <c r="CAF63" s="0"/>
      <c r="CAG63" s="0"/>
      <c r="CAH63" s="0"/>
      <c r="CAI63" s="0"/>
      <c r="CAJ63" s="0"/>
      <c r="CAK63" s="0"/>
      <c r="CAL63" s="0"/>
      <c r="CAM63" s="0"/>
      <c r="CAN63" s="0"/>
      <c r="CAO63" s="0"/>
      <c r="CAP63" s="0"/>
      <c r="CAQ63" s="0"/>
      <c r="CAR63" s="0"/>
      <c r="CAS63" s="0"/>
      <c r="CAT63" s="0"/>
      <c r="CAU63" s="0"/>
      <c r="CAV63" s="0"/>
      <c r="CAW63" s="0"/>
      <c r="CAX63" s="0"/>
      <c r="CAY63" s="0"/>
      <c r="CAZ63" s="0"/>
      <c r="CBA63" s="0"/>
      <c r="CBB63" s="0"/>
      <c r="CBC63" s="0"/>
      <c r="CBD63" s="0"/>
      <c r="CBE63" s="0"/>
      <c r="CBF63" s="0"/>
      <c r="CBG63" s="0"/>
      <c r="CBH63" s="0"/>
      <c r="CBI63" s="0"/>
      <c r="CBJ63" s="0"/>
      <c r="CBK63" s="0"/>
      <c r="CBL63" s="0"/>
      <c r="CBM63" s="0"/>
      <c r="CBN63" s="0"/>
      <c r="CBO63" s="0"/>
      <c r="CBP63" s="0"/>
      <c r="CBQ63" s="0"/>
      <c r="CBR63" s="0"/>
      <c r="CBS63" s="0"/>
      <c r="CBT63" s="0"/>
      <c r="CBU63" s="0"/>
      <c r="CBV63" s="0"/>
      <c r="CBW63" s="0"/>
      <c r="CBX63" s="0"/>
      <c r="CBY63" s="0"/>
      <c r="CBZ63" s="0"/>
      <c r="CCA63" s="0"/>
      <c r="CCB63" s="0"/>
      <c r="CCC63" s="0"/>
      <c r="CCD63" s="0"/>
      <c r="CCE63" s="0"/>
      <c r="CCF63" s="0"/>
      <c r="CCG63" s="0"/>
      <c r="CCH63" s="0"/>
      <c r="CCI63" s="0"/>
      <c r="CCJ63" s="0"/>
      <c r="CCK63" s="0"/>
      <c r="CCL63" s="0"/>
      <c r="CCM63" s="0"/>
      <c r="CCN63" s="0"/>
      <c r="CCO63" s="0"/>
      <c r="CCP63" s="0"/>
      <c r="CCQ63" s="0"/>
      <c r="CCR63" s="0"/>
      <c r="CCS63" s="0"/>
      <c r="CCT63" s="0"/>
      <c r="CCU63" s="0"/>
      <c r="CCV63" s="0"/>
      <c r="CCW63" s="0"/>
      <c r="CCX63" s="0"/>
      <c r="CCY63" s="0"/>
      <c r="CCZ63" s="0"/>
      <c r="CDA63" s="0"/>
      <c r="CDB63" s="0"/>
      <c r="CDC63" s="0"/>
      <c r="CDD63" s="0"/>
      <c r="CDE63" s="0"/>
      <c r="CDF63" s="0"/>
      <c r="CDG63" s="0"/>
      <c r="CDH63" s="0"/>
      <c r="CDI63" s="0"/>
      <c r="CDJ63" s="0"/>
      <c r="CDK63" s="0"/>
      <c r="CDL63" s="0"/>
      <c r="CDM63" s="0"/>
      <c r="CDN63" s="0"/>
      <c r="CDO63" s="0"/>
      <c r="CDP63" s="0"/>
      <c r="CDQ63" s="0"/>
      <c r="CDR63" s="0"/>
      <c r="CDS63" s="0"/>
      <c r="CDT63" s="0"/>
      <c r="CDU63" s="0"/>
      <c r="CDV63" s="0"/>
      <c r="CDW63" s="0"/>
      <c r="CDX63" s="0"/>
      <c r="CDY63" s="0"/>
      <c r="CDZ63" s="0"/>
      <c r="CEA63" s="0"/>
      <c r="CEB63" s="0"/>
      <c r="CEC63" s="0"/>
      <c r="CED63" s="0"/>
      <c r="CEE63" s="0"/>
      <c r="CEF63" s="0"/>
      <c r="CEG63" s="0"/>
      <c r="CEH63" s="0"/>
      <c r="CEI63" s="0"/>
      <c r="CEJ63" s="0"/>
      <c r="CEK63" s="0"/>
      <c r="CEL63" s="0"/>
      <c r="CEM63" s="0"/>
      <c r="CEN63" s="0"/>
      <c r="CEO63" s="0"/>
      <c r="CEP63" s="0"/>
      <c r="CEQ63" s="0"/>
      <c r="CER63" s="0"/>
      <c r="CES63" s="0"/>
      <c r="CET63" s="0"/>
      <c r="CEU63" s="0"/>
      <c r="CEV63" s="0"/>
      <c r="CEW63" s="0"/>
      <c r="CEX63" s="0"/>
      <c r="CEY63" s="0"/>
      <c r="CEZ63" s="0"/>
      <c r="CFA63" s="0"/>
      <c r="CFB63" s="0"/>
      <c r="CFC63" s="0"/>
      <c r="CFD63" s="0"/>
      <c r="CFE63" s="0"/>
      <c r="CFF63" s="0"/>
      <c r="CFG63" s="0"/>
      <c r="CFH63" s="0"/>
      <c r="CFI63" s="0"/>
      <c r="CFJ63" s="0"/>
      <c r="CFK63" s="0"/>
      <c r="CFL63" s="0"/>
      <c r="CFM63" s="0"/>
      <c r="CFN63" s="0"/>
      <c r="CFO63" s="0"/>
      <c r="CFP63" s="0"/>
      <c r="CFQ63" s="0"/>
      <c r="CFR63" s="0"/>
      <c r="CFS63" s="0"/>
      <c r="CFT63" s="0"/>
      <c r="CFU63" s="0"/>
      <c r="CFV63" s="0"/>
      <c r="CFW63" s="0"/>
      <c r="CFX63" s="0"/>
      <c r="CFY63" s="0"/>
      <c r="CFZ63" s="0"/>
      <c r="CGA63" s="0"/>
      <c r="CGB63" s="0"/>
      <c r="CGC63" s="0"/>
      <c r="CGD63" s="0"/>
      <c r="CGE63" s="0"/>
      <c r="CGF63" s="0"/>
      <c r="CGG63" s="0"/>
      <c r="CGH63" s="0"/>
      <c r="CGI63" s="0"/>
      <c r="CGJ63" s="0"/>
      <c r="CGK63" s="0"/>
      <c r="CGL63" s="0"/>
      <c r="CGM63" s="0"/>
      <c r="CGN63" s="0"/>
      <c r="CGO63" s="0"/>
      <c r="CGP63" s="0"/>
      <c r="CGQ63" s="0"/>
      <c r="CGR63" s="0"/>
      <c r="CGS63" s="0"/>
      <c r="CGT63" s="0"/>
      <c r="CGU63" s="0"/>
      <c r="CGV63" s="0"/>
      <c r="CGW63" s="0"/>
      <c r="CGX63" s="0"/>
      <c r="CGY63" s="0"/>
      <c r="CGZ63" s="0"/>
      <c r="CHA63" s="0"/>
      <c r="CHB63" s="0"/>
      <c r="CHC63" s="0"/>
      <c r="CHD63" s="0"/>
      <c r="CHE63" s="0"/>
      <c r="CHF63" s="0"/>
      <c r="CHG63" s="0"/>
      <c r="CHH63" s="0"/>
      <c r="CHI63" s="0"/>
      <c r="CHJ63" s="0"/>
      <c r="CHK63" s="0"/>
      <c r="CHL63" s="0"/>
      <c r="CHM63" s="0"/>
      <c r="CHN63" s="0"/>
      <c r="CHO63" s="0"/>
      <c r="CHP63" s="0"/>
      <c r="CHQ63" s="0"/>
      <c r="CHR63" s="0"/>
      <c r="CHS63" s="0"/>
      <c r="CHT63" s="0"/>
      <c r="CHU63" s="0"/>
      <c r="CHV63" s="0"/>
      <c r="CHW63" s="0"/>
      <c r="CHX63" s="0"/>
      <c r="CHY63" s="0"/>
      <c r="CHZ63" s="0"/>
      <c r="CIA63" s="0"/>
      <c r="CIB63" s="0"/>
      <c r="CIC63" s="0"/>
      <c r="CID63" s="0"/>
      <c r="CIE63" s="0"/>
      <c r="CIF63" s="0"/>
      <c r="CIG63" s="0"/>
      <c r="CIH63" s="0"/>
      <c r="CII63" s="0"/>
      <c r="CIJ63" s="0"/>
      <c r="CIK63" s="0"/>
      <c r="CIL63" s="0"/>
      <c r="CIM63" s="0"/>
      <c r="CIN63" s="0"/>
      <c r="CIO63" s="0"/>
      <c r="CIP63" s="0"/>
      <c r="CIQ63" s="0"/>
      <c r="CIR63" s="0"/>
      <c r="CIS63" s="0"/>
      <c r="CIT63" s="0"/>
      <c r="CIU63" s="0"/>
      <c r="CIV63" s="0"/>
      <c r="CIW63" s="0"/>
      <c r="CIX63" s="0"/>
      <c r="CIY63" s="0"/>
      <c r="CIZ63" s="0"/>
      <c r="CJA63" s="0"/>
      <c r="CJB63" s="0"/>
      <c r="CJC63" s="0"/>
      <c r="CJD63" s="0"/>
      <c r="CJE63" s="0"/>
      <c r="CJF63" s="0"/>
      <c r="CJG63" s="0"/>
      <c r="CJH63" s="0"/>
      <c r="CJI63" s="0"/>
      <c r="CJJ63" s="0"/>
      <c r="CJK63" s="0"/>
      <c r="CJL63" s="0"/>
      <c r="CJM63" s="0"/>
      <c r="CJN63" s="0"/>
      <c r="CJO63" s="0"/>
      <c r="CJP63" s="0"/>
      <c r="CJQ63" s="0"/>
      <c r="CJR63" s="0"/>
      <c r="CJS63" s="0"/>
      <c r="CJT63" s="0"/>
      <c r="CJU63" s="0"/>
      <c r="CJV63" s="0"/>
      <c r="CJW63" s="0"/>
      <c r="CJX63" s="0"/>
      <c r="CJY63" s="0"/>
      <c r="CJZ63" s="0"/>
      <c r="CKA63" s="0"/>
      <c r="CKB63" s="0"/>
      <c r="CKC63" s="0"/>
      <c r="CKD63" s="0"/>
      <c r="CKE63" s="0"/>
      <c r="CKF63" s="0"/>
      <c r="CKG63" s="0"/>
      <c r="CKH63" s="0"/>
      <c r="CKI63" s="0"/>
      <c r="CKJ63" s="0"/>
      <c r="CKK63" s="0"/>
      <c r="CKL63" s="0"/>
      <c r="CKM63" s="0"/>
      <c r="CKN63" s="0"/>
      <c r="CKO63" s="0"/>
      <c r="CKP63" s="0"/>
      <c r="CKQ63" s="0"/>
      <c r="CKR63" s="0"/>
      <c r="CKS63" s="0"/>
      <c r="CKT63" s="0"/>
      <c r="CKU63" s="0"/>
      <c r="CKV63" s="0"/>
      <c r="CKW63" s="0"/>
      <c r="CKX63" s="0"/>
      <c r="CKY63" s="0"/>
      <c r="CKZ63" s="0"/>
      <c r="CLA63" s="0"/>
      <c r="CLB63" s="0"/>
      <c r="CLC63" s="0"/>
      <c r="CLD63" s="0"/>
      <c r="CLE63" s="0"/>
      <c r="CLF63" s="0"/>
      <c r="CLG63" s="0"/>
      <c r="CLH63" s="0"/>
      <c r="CLI63" s="0"/>
      <c r="CLJ63" s="0"/>
      <c r="CLK63" s="0"/>
      <c r="CLL63" s="0"/>
      <c r="CLM63" s="0"/>
      <c r="CLN63" s="0"/>
      <c r="CLO63" s="0"/>
      <c r="CLP63" s="0"/>
      <c r="CLQ63" s="0"/>
      <c r="CLR63" s="0"/>
      <c r="CLS63" s="0"/>
      <c r="CLT63" s="0"/>
      <c r="CLU63" s="0"/>
      <c r="CLV63" s="0"/>
      <c r="CLW63" s="0"/>
      <c r="CLX63" s="0"/>
      <c r="CLY63" s="0"/>
      <c r="CLZ63" s="0"/>
      <c r="CMA63" s="0"/>
      <c r="CMB63" s="0"/>
      <c r="CMC63" s="0"/>
      <c r="CMD63" s="0"/>
      <c r="CME63" s="0"/>
      <c r="CMF63" s="0"/>
      <c r="CMG63" s="0"/>
      <c r="CMH63" s="0"/>
      <c r="CMI63" s="0"/>
      <c r="CMJ63" s="0"/>
      <c r="CMK63" s="0"/>
      <c r="CML63" s="0"/>
      <c r="CMM63" s="0"/>
      <c r="CMN63" s="0"/>
      <c r="CMO63" s="0"/>
      <c r="CMP63" s="0"/>
      <c r="CMQ63" s="0"/>
      <c r="CMR63" s="0"/>
      <c r="CMS63" s="0"/>
      <c r="CMT63" s="0"/>
      <c r="CMU63" s="0"/>
      <c r="CMV63" s="0"/>
      <c r="CMW63" s="0"/>
      <c r="CMX63" s="0"/>
      <c r="CMY63" s="0"/>
      <c r="CMZ63" s="0"/>
      <c r="CNA63" s="0"/>
      <c r="CNB63" s="0"/>
      <c r="CNC63" s="0"/>
      <c r="CND63" s="0"/>
      <c r="CNE63" s="0"/>
      <c r="CNF63" s="0"/>
      <c r="CNG63" s="0"/>
      <c r="CNH63" s="0"/>
      <c r="CNI63" s="0"/>
      <c r="CNJ63" s="0"/>
      <c r="CNK63" s="0"/>
      <c r="CNL63" s="0"/>
      <c r="CNM63" s="0"/>
      <c r="CNN63" s="0"/>
      <c r="CNO63" s="0"/>
      <c r="CNP63" s="0"/>
      <c r="CNQ63" s="0"/>
      <c r="CNR63" s="0"/>
      <c r="CNS63" s="0"/>
      <c r="CNT63" s="0"/>
      <c r="CNU63" s="0"/>
      <c r="CNV63" s="0"/>
      <c r="CNW63" s="0"/>
      <c r="CNX63" s="0"/>
      <c r="CNY63" s="0"/>
      <c r="CNZ63" s="0"/>
      <c r="COA63" s="0"/>
      <c r="COB63" s="0"/>
      <c r="COC63" s="0"/>
      <c r="COD63" s="0"/>
      <c r="COE63" s="0"/>
      <c r="COF63" s="0"/>
      <c r="COG63" s="0"/>
      <c r="COH63" s="0"/>
      <c r="COI63" s="0"/>
      <c r="COJ63" s="0"/>
      <c r="COK63" s="0"/>
      <c r="COL63" s="0"/>
      <c r="COM63" s="0"/>
      <c r="CON63" s="0"/>
      <c r="COO63" s="0"/>
      <c r="COP63" s="0"/>
      <c r="COQ63" s="0"/>
      <c r="COR63" s="0"/>
      <c r="COS63" s="0"/>
      <c r="COT63" s="0"/>
      <c r="COU63" s="0"/>
      <c r="COV63" s="0"/>
      <c r="COW63" s="0"/>
      <c r="COX63" s="0"/>
      <c r="COY63" s="0"/>
      <c r="COZ63" s="0"/>
      <c r="CPA63" s="0"/>
      <c r="CPB63" s="0"/>
      <c r="CPC63" s="0"/>
      <c r="CPD63" s="0"/>
      <c r="CPE63" s="0"/>
      <c r="CPF63" s="0"/>
      <c r="CPG63" s="0"/>
      <c r="CPH63" s="0"/>
      <c r="CPI63" s="0"/>
      <c r="CPJ63" s="0"/>
      <c r="CPK63" s="0"/>
      <c r="CPL63" s="0"/>
      <c r="CPM63" s="0"/>
      <c r="CPN63" s="0"/>
      <c r="CPO63" s="0"/>
      <c r="CPP63" s="0"/>
      <c r="CPQ63" s="0"/>
      <c r="CPR63" s="0"/>
      <c r="CPS63" s="0"/>
      <c r="CPT63" s="0"/>
      <c r="CPU63" s="0"/>
      <c r="CPV63" s="0"/>
      <c r="CPW63" s="0"/>
      <c r="CPX63" s="0"/>
      <c r="CPY63" s="0"/>
      <c r="CPZ63" s="0"/>
      <c r="CQA63" s="0"/>
      <c r="CQB63" s="0"/>
      <c r="CQC63" s="0"/>
      <c r="CQD63" s="0"/>
      <c r="CQE63" s="0"/>
      <c r="CQF63" s="0"/>
      <c r="CQG63" s="0"/>
      <c r="CQH63" s="0"/>
      <c r="CQI63" s="0"/>
      <c r="CQJ63" s="0"/>
      <c r="CQK63" s="0"/>
      <c r="CQL63" s="0"/>
      <c r="CQM63" s="0"/>
      <c r="CQN63" s="0"/>
      <c r="CQO63" s="0"/>
      <c r="CQP63" s="0"/>
      <c r="CQQ63" s="0"/>
      <c r="CQR63" s="0"/>
      <c r="CQS63" s="0"/>
      <c r="CQT63" s="0"/>
      <c r="CQU63" s="0"/>
      <c r="CQV63" s="0"/>
      <c r="CQW63" s="0"/>
      <c r="CQX63" s="0"/>
      <c r="CQY63" s="0"/>
      <c r="CQZ63" s="0"/>
      <c r="CRA63" s="0"/>
      <c r="CRB63" s="0"/>
      <c r="CRC63" s="0"/>
      <c r="CRD63" s="0"/>
      <c r="CRE63" s="0"/>
      <c r="CRF63" s="0"/>
      <c r="CRG63" s="0"/>
      <c r="CRH63" s="0"/>
      <c r="CRI63" s="0"/>
      <c r="CRJ63" s="0"/>
      <c r="CRK63" s="0"/>
      <c r="CRL63" s="0"/>
      <c r="CRM63" s="0"/>
      <c r="CRN63" s="0"/>
      <c r="CRO63" s="0"/>
      <c r="CRP63" s="0"/>
      <c r="CRQ63" s="0"/>
      <c r="CRR63" s="0"/>
      <c r="CRS63" s="0"/>
      <c r="CRT63" s="0"/>
      <c r="CRU63" s="0"/>
      <c r="CRV63" s="0"/>
      <c r="CRW63" s="0"/>
      <c r="CRX63" s="0"/>
      <c r="CRY63" s="0"/>
      <c r="CRZ63" s="0"/>
      <c r="CSA63" s="0"/>
      <c r="CSB63" s="0"/>
      <c r="CSC63" s="0"/>
      <c r="CSD63" s="0"/>
      <c r="CSE63" s="0"/>
      <c r="CSF63" s="0"/>
      <c r="CSG63" s="0"/>
      <c r="CSH63" s="0"/>
      <c r="CSI63" s="0"/>
      <c r="CSJ63" s="0"/>
      <c r="CSK63" s="0"/>
      <c r="CSL63" s="0"/>
      <c r="CSM63" s="0"/>
      <c r="CSN63" s="0"/>
      <c r="CSO63" s="0"/>
      <c r="CSP63" s="0"/>
      <c r="CSQ63" s="0"/>
      <c r="CSR63" s="0"/>
      <c r="CSS63" s="0"/>
      <c r="CST63" s="0"/>
      <c r="CSU63" s="0"/>
      <c r="CSV63" s="0"/>
      <c r="CSW63" s="0"/>
      <c r="CSX63" s="0"/>
      <c r="CSY63" s="0"/>
      <c r="CSZ63" s="0"/>
      <c r="CTA63" s="0"/>
      <c r="CTB63" s="0"/>
      <c r="CTC63" s="0"/>
      <c r="CTD63" s="0"/>
      <c r="CTE63" s="0"/>
      <c r="CTF63" s="0"/>
      <c r="CTG63" s="0"/>
      <c r="CTH63" s="0"/>
      <c r="CTI63" s="0"/>
      <c r="CTJ63" s="0"/>
      <c r="CTK63" s="0"/>
      <c r="CTL63" s="0"/>
      <c r="CTM63" s="0"/>
      <c r="CTN63" s="0"/>
      <c r="CTO63" s="0"/>
      <c r="CTP63" s="0"/>
      <c r="CTQ63" s="0"/>
      <c r="CTR63" s="0"/>
      <c r="CTS63" s="0"/>
      <c r="CTT63" s="0"/>
      <c r="CTU63" s="0"/>
      <c r="CTV63" s="0"/>
      <c r="CTW63" s="0"/>
      <c r="CTX63" s="0"/>
      <c r="CTY63" s="0"/>
      <c r="CTZ63" s="0"/>
      <c r="CUA63" s="0"/>
      <c r="CUB63" s="0"/>
      <c r="CUC63" s="0"/>
      <c r="CUD63" s="0"/>
      <c r="CUE63" s="0"/>
      <c r="CUF63" s="0"/>
      <c r="CUG63" s="0"/>
      <c r="CUH63" s="0"/>
      <c r="CUI63" s="0"/>
      <c r="CUJ63" s="0"/>
      <c r="CUK63" s="0"/>
      <c r="CUL63" s="0"/>
      <c r="CUM63" s="0"/>
      <c r="CUN63" s="0"/>
      <c r="CUO63" s="0"/>
      <c r="CUP63" s="0"/>
      <c r="CUQ63" s="0"/>
      <c r="CUR63" s="0"/>
      <c r="CUS63" s="0"/>
      <c r="CUT63" s="0"/>
      <c r="CUU63" s="0"/>
      <c r="CUV63" s="0"/>
      <c r="CUW63" s="0"/>
      <c r="CUX63" s="0"/>
      <c r="CUY63" s="0"/>
      <c r="CUZ63" s="0"/>
      <c r="CVA63" s="0"/>
      <c r="CVB63" s="0"/>
      <c r="CVC63" s="0"/>
      <c r="CVD63" s="0"/>
      <c r="CVE63" s="0"/>
      <c r="CVF63" s="0"/>
      <c r="CVG63" s="0"/>
      <c r="CVH63" s="0"/>
      <c r="CVI63" s="0"/>
      <c r="CVJ63" s="0"/>
      <c r="CVK63" s="0"/>
      <c r="CVL63" s="0"/>
      <c r="CVM63" s="0"/>
      <c r="CVN63" s="0"/>
      <c r="CVO63" s="0"/>
      <c r="CVP63" s="0"/>
      <c r="CVQ63" s="0"/>
      <c r="CVR63" s="0"/>
      <c r="CVS63" s="0"/>
      <c r="CVT63" s="0"/>
      <c r="CVU63" s="0"/>
      <c r="CVV63" s="0"/>
      <c r="CVW63" s="0"/>
      <c r="CVX63" s="0"/>
      <c r="CVY63" s="0"/>
      <c r="CVZ63" s="0"/>
      <c r="CWA63" s="0"/>
      <c r="CWB63" s="0"/>
      <c r="CWC63" s="0"/>
      <c r="CWD63" s="0"/>
      <c r="CWE63" s="0"/>
      <c r="CWF63" s="0"/>
      <c r="CWG63" s="0"/>
      <c r="CWH63" s="0"/>
      <c r="CWI63" s="0"/>
      <c r="CWJ63" s="0"/>
      <c r="CWK63" s="0"/>
      <c r="CWL63" s="0"/>
      <c r="CWM63" s="0"/>
      <c r="CWN63" s="0"/>
      <c r="CWO63" s="0"/>
      <c r="CWP63" s="0"/>
      <c r="CWQ63" s="0"/>
      <c r="CWR63" s="0"/>
      <c r="CWS63" s="0"/>
      <c r="CWT63" s="0"/>
      <c r="CWU63" s="0"/>
      <c r="CWV63" s="0"/>
      <c r="CWW63" s="0"/>
      <c r="CWX63" s="0"/>
      <c r="CWY63" s="0"/>
      <c r="CWZ63" s="0"/>
      <c r="CXA63" s="0"/>
      <c r="CXB63" s="0"/>
      <c r="CXC63" s="0"/>
      <c r="CXD63" s="0"/>
      <c r="CXE63" s="0"/>
      <c r="CXF63" s="0"/>
      <c r="CXG63" s="0"/>
      <c r="CXH63" s="0"/>
      <c r="CXI63" s="0"/>
      <c r="CXJ63" s="0"/>
      <c r="CXK63" s="0"/>
      <c r="CXL63" s="0"/>
      <c r="CXM63" s="0"/>
      <c r="CXN63" s="0"/>
      <c r="CXO63" s="0"/>
      <c r="CXP63" s="0"/>
      <c r="CXQ63" s="0"/>
      <c r="CXR63" s="0"/>
      <c r="CXS63" s="0"/>
      <c r="CXT63" s="0"/>
      <c r="CXU63" s="0"/>
      <c r="CXV63" s="0"/>
      <c r="CXW63" s="0"/>
      <c r="CXX63" s="0"/>
      <c r="CXY63" s="0"/>
      <c r="CXZ63" s="0"/>
      <c r="CYA63" s="0"/>
      <c r="CYB63" s="0"/>
      <c r="CYC63" s="0"/>
      <c r="CYD63" s="0"/>
      <c r="CYE63" s="0"/>
      <c r="CYF63" s="0"/>
      <c r="CYG63" s="0"/>
      <c r="CYH63" s="0"/>
      <c r="CYI63" s="0"/>
      <c r="CYJ63" s="0"/>
      <c r="CYK63" s="0"/>
      <c r="CYL63" s="0"/>
      <c r="CYM63" s="0"/>
      <c r="CYN63" s="0"/>
      <c r="CYO63" s="0"/>
      <c r="CYP63" s="0"/>
      <c r="CYQ63" s="0"/>
      <c r="CYR63" s="0"/>
      <c r="CYS63" s="0"/>
      <c r="CYT63" s="0"/>
      <c r="CYU63" s="0"/>
      <c r="CYV63" s="0"/>
      <c r="CYW63" s="0"/>
      <c r="CYX63" s="0"/>
      <c r="CYY63" s="0"/>
      <c r="CYZ63" s="0"/>
      <c r="CZA63" s="0"/>
      <c r="CZB63" s="0"/>
      <c r="CZC63" s="0"/>
      <c r="CZD63" s="0"/>
      <c r="CZE63" s="0"/>
      <c r="CZF63" s="0"/>
      <c r="CZG63" s="0"/>
      <c r="CZH63" s="0"/>
      <c r="CZI63" s="0"/>
      <c r="CZJ63" s="0"/>
      <c r="CZK63" s="0"/>
      <c r="CZL63" s="0"/>
      <c r="CZM63" s="0"/>
      <c r="CZN63" s="0"/>
      <c r="CZO63" s="0"/>
      <c r="CZP63" s="0"/>
      <c r="CZQ63" s="0"/>
      <c r="CZR63" s="0"/>
      <c r="CZS63" s="0"/>
      <c r="CZT63" s="0"/>
      <c r="CZU63" s="0"/>
      <c r="CZV63" s="0"/>
      <c r="CZW63" s="0"/>
      <c r="CZX63" s="0"/>
      <c r="CZY63" s="0"/>
      <c r="CZZ63" s="0"/>
      <c r="DAA63" s="0"/>
      <c r="DAB63" s="0"/>
      <c r="DAC63" s="0"/>
      <c r="DAD63" s="0"/>
      <c r="DAE63" s="0"/>
      <c r="DAF63" s="0"/>
      <c r="DAG63" s="0"/>
      <c r="DAH63" s="0"/>
      <c r="DAI63" s="0"/>
      <c r="DAJ63" s="0"/>
      <c r="DAK63" s="0"/>
      <c r="DAL63" s="0"/>
      <c r="DAM63" s="0"/>
      <c r="DAN63" s="0"/>
      <c r="DAO63" s="0"/>
      <c r="DAP63" s="0"/>
      <c r="DAQ63" s="0"/>
      <c r="DAR63" s="0"/>
      <c r="DAS63" s="0"/>
      <c r="DAT63" s="0"/>
      <c r="DAU63" s="0"/>
      <c r="DAV63" s="0"/>
      <c r="DAW63" s="0"/>
      <c r="DAX63" s="0"/>
      <c r="DAY63" s="0"/>
      <c r="DAZ63" s="0"/>
      <c r="DBA63" s="0"/>
      <c r="DBB63" s="0"/>
      <c r="DBC63" s="0"/>
      <c r="DBD63" s="0"/>
      <c r="DBE63" s="0"/>
      <c r="DBF63" s="0"/>
      <c r="DBG63" s="0"/>
      <c r="DBH63" s="0"/>
      <c r="DBI63" s="0"/>
      <c r="DBJ63" s="0"/>
      <c r="DBK63" s="0"/>
      <c r="DBL63" s="0"/>
      <c r="DBM63" s="0"/>
      <c r="DBN63" s="0"/>
      <c r="DBO63" s="0"/>
      <c r="DBP63" s="0"/>
      <c r="DBQ63" s="0"/>
      <c r="DBR63" s="0"/>
      <c r="DBS63" s="0"/>
      <c r="DBT63" s="0"/>
      <c r="DBU63" s="0"/>
      <c r="DBV63" s="0"/>
      <c r="DBW63" s="0"/>
      <c r="DBX63" s="0"/>
      <c r="DBY63" s="0"/>
      <c r="DBZ63" s="0"/>
      <c r="DCA63" s="0"/>
      <c r="DCB63" s="0"/>
      <c r="DCC63" s="0"/>
      <c r="DCD63" s="0"/>
      <c r="DCE63" s="0"/>
      <c r="DCF63" s="0"/>
      <c r="DCG63" s="0"/>
      <c r="DCH63" s="0"/>
      <c r="DCI63" s="0"/>
      <c r="DCJ63" s="0"/>
      <c r="DCK63" s="0"/>
      <c r="DCL63" s="0"/>
      <c r="DCM63" s="0"/>
      <c r="DCN63" s="0"/>
      <c r="DCO63" s="0"/>
      <c r="DCP63" s="0"/>
      <c r="DCQ63" s="0"/>
      <c r="DCR63" s="0"/>
      <c r="DCS63" s="0"/>
      <c r="DCT63" s="0"/>
      <c r="DCU63" s="0"/>
      <c r="DCV63" s="0"/>
      <c r="DCW63" s="0"/>
      <c r="DCX63" s="0"/>
      <c r="DCY63" s="0"/>
      <c r="DCZ63" s="0"/>
      <c r="DDA63" s="0"/>
      <c r="DDB63" s="0"/>
      <c r="DDC63" s="0"/>
      <c r="DDD63" s="0"/>
      <c r="DDE63" s="0"/>
      <c r="DDF63" s="0"/>
      <c r="DDG63" s="0"/>
      <c r="DDH63" s="0"/>
      <c r="DDI63" s="0"/>
      <c r="DDJ63" s="0"/>
      <c r="DDK63" s="0"/>
      <c r="DDL63" s="0"/>
      <c r="DDM63" s="0"/>
      <c r="DDN63" s="0"/>
      <c r="DDO63" s="0"/>
      <c r="DDP63" s="0"/>
      <c r="DDQ63" s="0"/>
      <c r="DDR63" s="0"/>
      <c r="DDS63" s="0"/>
      <c r="DDT63" s="0"/>
      <c r="DDU63" s="0"/>
      <c r="DDV63" s="0"/>
      <c r="DDW63" s="0"/>
      <c r="DDX63" s="0"/>
      <c r="DDY63" s="0"/>
      <c r="DDZ63" s="0"/>
      <c r="DEA63" s="0"/>
      <c r="DEB63" s="0"/>
      <c r="DEC63" s="0"/>
      <c r="DED63" s="0"/>
      <c r="DEE63" s="0"/>
      <c r="DEF63" s="0"/>
      <c r="DEG63" s="0"/>
      <c r="DEH63" s="0"/>
      <c r="DEI63" s="0"/>
      <c r="DEJ63" s="0"/>
      <c r="DEK63" s="0"/>
      <c r="DEL63" s="0"/>
      <c r="DEM63" s="0"/>
      <c r="DEN63" s="0"/>
      <c r="DEO63" s="0"/>
      <c r="DEP63" s="0"/>
      <c r="DEQ63" s="0"/>
      <c r="DER63" s="0"/>
      <c r="DES63" s="0"/>
      <c r="DET63" s="0"/>
      <c r="DEU63" s="0"/>
      <c r="DEV63" s="0"/>
      <c r="DEW63" s="0"/>
      <c r="DEX63" s="0"/>
      <c r="DEY63" s="0"/>
      <c r="DEZ63" s="0"/>
      <c r="DFA63" s="0"/>
      <c r="DFB63" s="0"/>
      <c r="DFC63" s="0"/>
      <c r="DFD63" s="0"/>
      <c r="DFE63" s="0"/>
      <c r="DFF63" s="0"/>
      <c r="DFG63" s="0"/>
      <c r="DFH63" s="0"/>
      <c r="DFI63" s="0"/>
      <c r="DFJ63" s="0"/>
      <c r="DFK63" s="0"/>
      <c r="DFL63" s="0"/>
      <c r="DFM63" s="0"/>
      <c r="DFN63" s="0"/>
      <c r="DFO63" s="0"/>
      <c r="DFP63" s="0"/>
      <c r="DFQ63" s="0"/>
      <c r="DFR63" s="0"/>
      <c r="DFS63" s="0"/>
      <c r="DFT63" s="0"/>
      <c r="DFU63" s="0"/>
      <c r="DFV63" s="0"/>
      <c r="DFW63" s="0"/>
      <c r="DFX63" s="0"/>
      <c r="DFY63" s="0"/>
      <c r="DFZ63" s="0"/>
      <c r="DGA63" s="0"/>
      <c r="DGB63" s="0"/>
      <c r="DGC63" s="0"/>
      <c r="DGD63" s="0"/>
      <c r="DGE63" s="0"/>
      <c r="DGF63" s="0"/>
      <c r="DGG63" s="0"/>
      <c r="DGH63" s="0"/>
      <c r="DGI63" s="0"/>
      <c r="DGJ63" s="0"/>
      <c r="DGK63" s="0"/>
      <c r="DGL63" s="0"/>
      <c r="DGM63" s="0"/>
      <c r="DGN63" s="0"/>
      <c r="DGO63" s="0"/>
      <c r="DGP63" s="0"/>
      <c r="DGQ63" s="0"/>
      <c r="DGR63" s="0"/>
      <c r="DGS63" s="0"/>
      <c r="DGT63" s="0"/>
      <c r="DGU63" s="0"/>
      <c r="DGV63" s="0"/>
      <c r="DGW63" s="0"/>
      <c r="DGX63" s="0"/>
      <c r="DGY63" s="0"/>
      <c r="DGZ63" s="0"/>
      <c r="DHA63" s="0"/>
      <c r="DHB63" s="0"/>
      <c r="DHC63" s="0"/>
      <c r="DHD63" s="0"/>
      <c r="DHE63" s="0"/>
      <c r="DHF63" s="0"/>
      <c r="DHG63" s="0"/>
      <c r="DHH63" s="0"/>
      <c r="DHI63" s="0"/>
      <c r="DHJ63" s="0"/>
      <c r="DHK63" s="0"/>
      <c r="DHL63" s="0"/>
      <c r="DHM63" s="0"/>
      <c r="DHN63" s="0"/>
      <c r="DHO63" s="0"/>
      <c r="DHP63" s="0"/>
      <c r="DHQ63" s="0"/>
      <c r="DHR63" s="0"/>
      <c r="DHS63" s="0"/>
      <c r="DHT63" s="0"/>
      <c r="DHU63" s="0"/>
      <c r="DHV63" s="0"/>
      <c r="DHW63" s="0"/>
      <c r="DHX63" s="0"/>
      <c r="DHY63" s="0"/>
      <c r="DHZ63" s="0"/>
      <c r="DIA63" s="0"/>
      <c r="DIB63" s="0"/>
      <c r="DIC63" s="0"/>
      <c r="DID63" s="0"/>
      <c r="DIE63" s="0"/>
      <c r="DIF63" s="0"/>
      <c r="DIG63" s="0"/>
      <c r="DIH63" s="0"/>
      <c r="DII63" s="0"/>
      <c r="DIJ63" s="0"/>
      <c r="DIK63" s="0"/>
      <c r="DIL63" s="0"/>
      <c r="DIM63" s="0"/>
      <c r="DIN63" s="0"/>
      <c r="DIO63" s="0"/>
      <c r="DIP63" s="0"/>
      <c r="DIQ63" s="0"/>
      <c r="DIR63" s="0"/>
      <c r="DIS63" s="0"/>
      <c r="DIT63" s="0"/>
      <c r="DIU63" s="0"/>
      <c r="DIV63" s="0"/>
      <c r="DIW63" s="0"/>
      <c r="DIX63" s="0"/>
      <c r="DIY63" s="0"/>
      <c r="DIZ63" s="0"/>
      <c r="DJA63" s="0"/>
      <c r="DJB63" s="0"/>
      <c r="DJC63" s="0"/>
      <c r="DJD63" s="0"/>
      <c r="DJE63" s="0"/>
      <c r="DJF63" s="0"/>
      <c r="DJG63" s="0"/>
      <c r="DJH63" s="0"/>
      <c r="DJI63" s="0"/>
      <c r="DJJ63" s="0"/>
      <c r="DJK63" s="0"/>
      <c r="DJL63" s="0"/>
      <c r="DJM63" s="0"/>
      <c r="DJN63" s="0"/>
      <c r="DJO63" s="0"/>
      <c r="DJP63" s="0"/>
      <c r="DJQ63" s="0"/>
      <c r="DJR63" s="0"/>
      <c r="DJS63" s="0"/>
      <c r="DJT63" s="0"/>
      <c r="DJU63" s="0"/>
      <c r="DJV63" s="0"/>
      <c r="DJW63" s="0"/>
      <c r="DJX63" s="0"/>
      <c r="DJY63" s="0"/>
      <c r="DJZ63" s="0"/>
      <c r="DKA63" s="0"/>
      <c r="DKB63" s="0"/>
      <c r="DKC63" s="0"/>
      <c r="DKD63" s="0"/>
      <c r="DKE63" s="0"/>
      <c r="DKF63" s="0"/>
      <c r="DKG63" s="0"/>
      <c r="DKH63" s="0"/>
      <c r="DKI63" s="0"/>
      <c r="DKJ63" s="0"/>
      <c r="DKK63" s="0"/>
      <c r="DKL63" s="0"/>
      <c r="DKM63" s="0"/>
      <c r="DKN63" s="0"/>
      <c r="DKO63" s="0"/>
      <c r="DKP63" s="0"/>
      <c r="DKQ63" s="0"/>
      <c r="DKR63" s="0"/>
      <c r="DKS63" s="0"/>
      <c r="DKT63" s="0"/>
      <c r="DKU63" s="0"/>
      <c r="DKV63" s="0"/>
      <c r="DKW63" s="0"/>
      <c r="DKX63" s="0"/>
      <c r="DKY63" s="0"/>
      <c r="DKZ63" s="0"/>
      <c r="DLA63" s="0"/>
      <c r="DLB63" s="0"/>
      <c r="DLC63" s="0"/>
      <c r="DLD63" s="0"/>
      <c r="DLE63" s="0"/>
      <c r="DLF63" s="0"/>
      <c r="DLG63" s="0"/>
      <c r="DLH63" s="0"/>
      <c r="DLI63" s="0"/>
      <c r="DLJ63" s="0"/>
      <c r="DLK63" s="0"/>
      <c r="DLL63" s="0"/>
      <c r="DLM63" s="0"/>
      <c r="DLN63" s="0"/>
      <c r="DLO63" s="0"/>
      <c r="DLP63" s="0"/>
      <c r="DLQ63" s="0"/>
      <c r="DLR63" s="0"/>
      <c r="DLS63" s="0"/>
      <c r="DLT63" s="0"/>
      <c r="DLU63" s="0"/>
      <c r="DLV63" s="0"/>
      <c r="DLW63" s="0"/>
      <c r="DLX63" s="0"/>
      <c r="DLY63" s="0"/>
      <c r="DLZ63" s="0"/>
      <c r="DMA63" s="0"/>
      <c r="DMB63" s="0"/>
      <c r="DMC63" s="0"/>
      <c r="DMD63" s="0"/>
      <c r="DME63" s="0"/>
      <c r="DMF63" s="0"/>
      <c r="DMG63" s="0"/>
      <c r="DMH63" s="0"/>
      <c r="DMI63" s="0"/>
      <c r="DMJ63" s="0"/>
      <c r="DMK63" s="0"/>
      <c r="DML63" s="0"/>
      <c r="DMM63" s="0"/>
      <c r="DMN63" s="0"/>
      <c r="DMO63" s="0"/>
      <c r="DMP63" s="0"/>
      <c r="DMQ63" s="0"/>
      <c r="DMR63" s="0"/>
      <c r="DMS63" s="0"/>
      <c r="DMT63" s="0"/>
      <c r="DMU63" s="0"/>
      <c r="DMV63" s="0"/>
      <c r="DMW63" s="0"/>
      <c r="DMX63" s="0"/>
      <c r="DMY63" s="0"/>
      <c r="DMZ63" s="0"/>
      <c r="DNA63" s="0"/>
      <c r="DNB63" s="0"/>
      <c r="DNC63" s="0"/>
      <c r="DND63" s="0"/>
      <c r="DNE63" s="0"/>
      <c r="DNF63" s="0"/>
      <c r="DNG63" s="0"/>
      <c r="DNH63" s="0"/>
      <c r="DNI63" s="0"/>
      <c r="DNJ63" s="0"/>
      <c r="DNK63" s="0"/>
      <c r="DNL63" s="0"/>
      <c r="DNM63" s="0"/>
      <c r="DNN63" s="0"/>
      <c r="DNO63" s="0"/>
      <c r="DNP63" s="0"/>
      <c r="DNQ63" s="0"/>
      <c r="DNR63" s="0"/>
      <c r="DNS63" s="0"/>
      <c r="DNT63" s="0"/>
      <c r="DNU63" s="0"/>
      <c r="DNV63" s="0"/>
      <c r="DNW63" s="0"/>
      <c r="DNX63" s="0"/>
      <c r="DNY63" s="0"/>
      <c r="DNZ63" s="0"/>
      <c r="DOA63" s="0"/>
      <c r="DOB63" s="0"/>
      <c r="DOC63" s="0"/>
      <c r="DOD63" s="0"/>
      <c r="DOE63" s="0"/>
      <c r="DOF63" s="0"/>
      <c r="DOG63" s="0"/>
      <c r="DOH63" s="0"/>
      <c r="DOI63" s="0"/>
      <c r="DOJ63" s="0"/>
      <c r="DOK63" s="0"/>
      <c r="DOL63" s="0"/>
      <c r="DOM63" s="0"/>
      <c r="DON63" s="0"/>
      <c r="DOO63" s="0"/>
      <c r="DOP63" s="0"/>
      <c r="DOQ63" s="0"/>
      <c r="DOR63" s="0"/>
      <c r="DOS63" s="0"/>
      <c r="DOT63" s="0"/>
      <c r="DOU63" s="0"/>
      <c r="DOV63" s="0"/>
      <c r="DOW63" s="0"/>
      <c r="DOX63" s="0"/>
      <c r="DOY63" s="0"/>
      <c r="DOZ63" s="0"/>
      <c r="DPA63" s="0"/>
      <c r="DPB63" s="0"/>
      <c r="DPC63" s="0"/>
      <c r="DPD63" s="0"/>
      <c r="DPE63" s="0"/>
      <c r="DPF63" s="0"/>
      <c r="DPG63" s="0"/>
      <c r="DPH63" s="0"/>
      <c r="DPI63" s="0"/>
      <c r="DPJ63" s="0"/>
      <c r="DPK63" s="0"/>
      <c r="DPL63" s="0"/>
      <c r="DPM63" s="0"/>
      <c r="DPN63" s="0"/>
      <c r="DPO63" s="0"/>
      <c r="DPP63" s="0"/>
      <c r="DPQ63" s="0"/>
      <c r="DPR63" s="0"/>
      <c r="DPS63" s="0"/>
      <c r="DPT63" s="0"/>
      <c r="DPU63" s="0"/>
      <c r="DPV63" s="0"/>
      <c r="DPW63" s="0"/>
      <c r="DPX63" s="0"/>
      <c r="DPY63" s="0"/>
      <c r="DPZ63" s="0"/>
      <c r="DQA63" s="0"/>
      <c r="DQB63" s="0"/>
      <c r="DQC63" s="0"/>
      <c r="DQD63" s="0"/>
      <c r="DQE63" s="0"/>
      <c r="DQF63" s="0"/>
      <c r="DQG63" s="0"/>
      <c r="DQH63" s="0"/>
      <c r="DQI63" s="0"/>
      <c r="DQJ63" s="0"/>
      <c r="DQK63" s="0"/>
      <c r="DQL63" s="0"/>
      <c r="DQM63" s="0"/>
      <c r="DQN63" s="0"/>
      <c r="DQO63" s="0"/>
      <c r="DQP63" s="0"/>
      <c r="DQQ63" s="0"/>
      <c r="DQR63" s="0"/>
      <c r="DQS63" s="0"/>
      <c r="DQT63" s="0"/>
      <c r="DQU63" s="0"/>
      <c r="DQV63" s="0"/>
      <c r="DQW63" s="0"/>
      <c r="DQX63" s="0"/>
      <c r="DQY63" s="0"/>
      <c r="DQZ63" s="0"/>
      <c r="DRA63" s="0"/>
      <c r="DRB63" s="0"/>
      <c r="DRC63" s="0"/>
      <c r="DRD63" s="0"/>
      <c r="DRE63" s="0"/>
      <c r="DRF63" s="0"/>
      <c r="DRG63" s="0"/>
      <c r="DRH63" s="0"/>
      <c r="DRI63" s="0"/>
      <c r="DRJ63" s="0"/>
      <c r="DRK63" s="0"/>
      <c r="DRL63" s="0"/>
      <c r="DRM63" s="0"/>
      <c r="DRN63" s="0"/>
      <c r="DRO63" s="0"/>
      <c r="DRP63" s="0"/>
      <c r="DRQ63" s="0"/>
      <c r="DRR63" s="0"/>
      <c r="DRS63" s="0"/>
      <c r="DRT63" s="0"/>
      <c r="DRU63" s="0"/>
      <c r="DRV63" s="0"/>
      <c r="DRW63" s="0"/>
      <c r="DRX63" s="0"/>
      <c r="DRY63" s="0"/>
      <c r="DRZ63" s="0"/>
      <c r="DSA63" s="0"/>
      <c r="DSB63" s="0"/>
      <c r="DSC63" s="0"/>
      <c r="DSD63" s="0"/>
      <c r="DSE63" s="0"/>
      <c r="DSF63" s="0"/>
      <c r="DSG63" s="0"/>
      <c r="DSH63" s="0"/>
      <c r="DSI63" s="0"/>
      <c r="DSJ63" s="0"/>
      <c r="DSK63" s="0"/>
      <c r="DSL63" s="0"/>
      <c r="DSM63" s="0"/>
      <c r="DSN63" s="0"/>
      <c r="DSO63" s="0"/>
      <c r="DSP63" s="0"/>
      <c r="DSQ63" s="0"/>
      <c r="DSR63" s="0"/>
      <c r="DSS63" s="0"/>
      <c r="DST63" s="0"/>
      <c r="DSU63" s="0"/>
      <c r="DSV63" s="0"/>
      <c r="DSW63" s="0"/>
      <c r="DSX63" s="0"/>
      <c r="DSY63" s="0"/>
      <c r="DSZ63" s="0"/>
      <c r="DTA63" s="0"/>
      <c r="DTB63" s="0"/>
      <c r="DTC63" s="0"/>
      <c r="DTD63" s="0"/>
      <c r="DTE63" s="0"/>
      <c r="DTF63" s="0"/>
      <c r="DTG63" s="0"/>
      <c r="DTH63" s="0"/>
      <c r="DTI63" s="0"/>
      <c r="DTJ63" s="0"/>
      <c r="DTK63" s="0"/>
      <c r="DTL63" s="0"/>
      <c r="DTM63" s="0"/>
      <c r="DTN63" s="0"/>
      <c r="DTO63" s="0"/>
      <c r="DTP63" s="0"/>
      <c r="DTQ63" s="0"/>
      <c r="DTR63" s="0"/>
      <c r="DTS63" s="0"/>
      <c r="DTT63" s="0"/>
      <c r="DTU63" s="0"/>
      <c r="DTV63" s="0"/>
      <c r="DTW63" s="0"/>
      <c r="DTX63" s="0"/>
      <c r="DTY63" s="0"/>
      <c r="DTZ63" s="0"/>
      <c r="DUA63" s="0"/>
      <c r="DUB63" s="0"/>
      <c r="DUC63" s="0"/>
      <c r="DUD63" s="0"/>
      <c r="DUE63" s="0"/>
      <c r="DUF63" s="0"/>
      <c r="DUG63" s="0"/>
      <c r="DUH63" s="0"/>
      <c r="DUI63" s="0"/>
      <c r="DUJ63" s="0"/>
      <c r="DUK63" s="0"/>
      <c r="DUL63" s="0"/>
      <c r="DUM63" s="0"/>
      <c r="DUN63" s="0"/>
      <c r="DUO63" s="0"/>
      <c r="DUP63" s="0"/>
      <c r="DUQ63" s="0"/>
      <c r="DUR63" s="0"/>
      <c r="DUS63" s="0"/>
      <c r="DUT63" s="0"/>
      <c r="DUU63" s="0"/>
      <c r="DUV63" s="0"/>
      <c r="DUW63" s="0"/>
      <c r="DUX63" s="0"/>
      <c r="DUY63" s="0"/>
      <c r="DUZ63" s="0"/>
      <c r="DVA63" s="0"/>
      <c r="DVB63" s="0"/>
      <c r="DVC63" s="0"/>
      <c r="DVD63" s="0"/>
      <c r="DVE63" s="0"/>
      <c r="DVF63" s="0"/>
      <c r="DVG63" s="0"/>
      <c r="DVH63" s="0"/>
      <c r="DVI63" s="0"/>
      <c r="DVJ63" s="0"/>
      <c r="DVK63" s="0"/>
      <c r="DVL63" s="0"/>
      <c r="DVM63" s="0"/>
      <c r="DVN63" s="0"/>
      <c r="DVO63" s="0"/>
      <c r="DVP63" s="0"/>
      <c r="DVQ63" s="0"/>
      <c r="DVR63" s="0"/>
      <c r="DVS63" s="0"/>
      <c r="DVT63" s="0"/>
      <c r="DVU63" s="0"/>
      <c r="DVV63" s="0"/>
      <c r="DVW63" s="0"/>
      <c r="DVX63" s="0"/>
      <c r="DVY63" s="0"/>
      <c r="DVZ63" s="0"/>
      <c r="DWA63" s="0"/>
      <c r="DWB63" s="0"/>
      <c r="DWC63" s="0"/>
      <c r="DWD63" s="0"/>
      <c r="DWE63" s="0"/>
      <c r="DWF63" s="0"/>
      <c r="DWG63" s="0"/>
      <c r="DWH63" s="0"/>
      <c r="DWI63" s="0"/>
      <c r="DWJ63" s="0"/>
      <c r="DWK63" s="0"/>
      <c r="DWL63" s="0"/>
      <c r="DWM63" s="0"/>
      <c r="DWN63" s="0"/>
      <c r="DWO63" s="0"/>
      <c r="DWP63" s="0"/>
      <c r="DWQ63" s="0"/>
      <c r="DWR63" s="0"/>
      <c r="DWS63" s="0"/>
      <c r="DWT63" s="0"/>
      <c r="DWU63" s="0"/>
      <c r="DWV63" s="0"/>
      <c r="DWW63" s="0"/>
      <c r="DWX63" s="0"/>
      <c r="DWY63" s="0"/>
      <c r="DWZ63" s="0"/>
      <c r="DXA63" s="0"/>
      <c r="DXB63" s="0"/>
      <c r="DXC63" s="0"/>
      <c r="DXD63" s="0"/>
      <c r="DXE63" s="0"/>
      <c r="DXF63" s="0"/>
      <c r="DXG63" s="0"/>
      <c r="DXH63" s="0"/>
      <c r="DXI63" s="0"/>
      <c r="DXJ63" s="0"/>
      <c r="DXK63" s="0"/>
      <c r="DXL63" s="0"/>
      <c r="DXM63" s="0"/>
      <c r="DXN63" s="0"/>
      <c r="DXO63" s="0"/>
      <c r="DXP63" s="0"/>
      <c r="DXQ63" s="0"/>
      <c r="DXR63" s="0"/>
      <c r="DXS63" s="0"/>
      <c r="DXT63" s="0"/>
      <c r="DXU63" s="0"/>
      <c r="DXV63" s="0"/>
      <c r="DXW63" s="0"/>
      <c r="DXX63" s="0"/>
      <c r="DXY63" s="0"/>
      <c r="DXZ63" s="0"/>
      <c r="DYA63" s="0"/>
      <c r="DYB63" s="0"/>
      <c r="DYC63" s="0"/>
      <c r="DYD63" s="0"/>
      <c r="DYE63" s="0"/>
      <c r="DYF63" s="0"/>
      <c r="DYG63" s="0"/>
      <c r="DYH63" s="0"/>
      <c r="DYI63" s="0"/>
      <c r="DYJ63" s="0"/>
      <c r="DYK63" s="0"/>
      <c r="DYL63" s="0"/>
      <c r="DYM63" s="0"/>
      <c r="DYN63" s="0"/>
      <c r="DYO63" s="0"/>
      <c r="DYP63" s="0"/>
      <c r="DYQ63" s="0"/>
      <c r="DYR63" s="0"/>
      <c r="DYS63" s="0"/>
      <c r="DYT63" s="0"/>
      <c r="DYU63" s="0"/>
      <c r="DYV63" s="0"/>
      <c r="DYW63" s="0"/>
      <c r="DYX63" s="0"/>
      <c r="DYY63" s="0"/>
      <c r="DYZ63" s="0"/>
      <c r="DZA63" s="0"/>
      <c r="DZB63" s="0"/>
      <c r="DZC63" s="0"/>
      <c r="DZD63" s="0"/>
      <c r="DZE63" s="0"/>
      <c r="DZF63" s="0"/>
      <c r="DZG63" s="0"/>
      <c r="DZH63" s="0"/>
      <c r="DZI63" s="0"/>
      <c r="DZJ63" s="0"/>
      <c r="DZK63" s="0"/>
      <c r="DZL63" s="0"/>
      <c r="DZM63" s="0"/>
      <c r="DZN63" s="0"/>
      <c r="DZO63" s="0"/>
      <c r="DZP63" s="0"/>
      <c r="DZQ63" s="0"/>
      <c r="DZR63" s="0"/>
      <c r="DZS63" s="0"/>
      <c r="DZT63" s="0"/>
      <c r="DZU63" s="0"/>
      <c r="DZV63" s="0"/>
      <c r="DZW63" s="0"/>
      <c r="DZX63" s="0"/>
      <c r="DZY63" s="0"/>
      <c r="DZZ63" s="0"/>
      <c r="EAA63" s="0"/>
      <c r="EAB63" s="0"/>
      <c r="EAC63" s="0"/>
      <c r="EAD63" s="0"/>
      <c r="EAE63" s="0"/>
      <c r="EAF63" s="0"/>
      <c r="EAG63" s="0"/>
      <c r="EAH63" s="0"/>
      <c r="EAI63" s="0"/>
      <c r="EAJ63" s="0"/>
      <c r="EAK63" s="0"/>
      <c r="EAL63" s="0"/>
      <c r="EAM63" s="0"/>
      <c r="EAN63" s="0"/>
      <c r="EAO63" s="0"/>
      <c r="EAP63" s="0"/>
      <c r="EAQ63" s="0"/>
      <c r="EAR63" s="0"/>
      <c r="EAS63" s="0"/>
      <c r="EAT63" s="0"/>
      <c r="EAU63" s="0"/>
      <c r="EAV63" s="0"/>
      <c r="EAW63" s="0"/>
      <c r="EAX63" s="0"/>
      <c r="EAY63" s="0"/>
      <c r="EAZ63" s="0"/>
      <c r="EBA63" s="0"/>
      <c r="EBB63" s="0"/>
      <c r="EBC63" s="0"/>
      <c r="EBD63" s="0"/>
      <c r="EBE63" s="0"/>
      <c r="EBF63" s="0"/>
      <c r="EBG63" s="0"/>
      <c r="EBH63" s="0"/>
      <c r="EBI63" s="0"/>
      <c r="EBJ63" s="0"/>
      <c r="EBK63" s="0"/>
      <c r="EBL63" s="0"/>
      <c r="EBM63" s="0"/>
      <c r="EBN63" s="0"/>
      <c r="EBO63" s="0"/>
      <c r="EBP63" s="0"/>
      <c r="EBQ63" s="0"/>
      <c r="EBR63" s="0"/>
      <c r="EBS63" s="0"/>
      <c r="EBT63" s="0"/>
      <c r="EBU63" s="0"/>
      <c r="EBV63" s="0"/>
      <c r="EBW63" s="0"/>
      <c r="EBX63" s="0"/>
      <c r="EBY63" s="0"/>
      <c r="EBZ63" s="0"/>
      <c r="ECA63" s="0"/>
      <c r="ECB63" s="0"/>
      <c r="ECC63" s="0"/>
      <c r="ECD63" s="0"/>
      <c r="ECE63" s="0"/>
      <c r="ECF63" s="0"/>
      <c r="ECG63" s="0"/>
      <c r="ECH63" s="0"/>
      <c r="ECI63" s="0"/>
      <c r="ECJ63" s="0"/>
      <c r="ECK63" s="0"/>
      <c r="ECL63" s="0"/>
      <c r="ECM63" s="0"/>
      <c r="ECN63" s="0"/>
      <c r="ECO63" s="0"/>
      <c r="ECP63" s="0"/>
      <c r="ECQ63" s="0"/>
      <c r="ECR63" s="0"/>
      <c r="ECS63" s="0"/>
      <c r="ECT63" s="0"/>
      <c r="ECU63" s="0"/>
      <c r="ECV63" s="0"/>
      <c r="ECW63" s="0"/>
      <c r="ECX63" s="0"/>
      <c r="ECY63" s="0"/>
      <c r="ECZ63" s="0"/>
      <c r="EDA63" s="0"/>
      <c r="EDB63" s="0"/>
      <c r="EDC63" s="0"/>
      <c r="EDD63" s="0"/>
      <c r="EDE63" s="0"/>
      <c r="EDF63" s="0"/>
      <c r="EDG63" s="0"/>
      <c r="EDH63" s="0"/>
      <c r="EDI63" s="0"/>
      <c r="EDJ63" s="0"/>
      <c r="EDK63" s="0"/>
      <c r="EDL63" s="0"/>
      <c r="EDM63" s="0"/>
      <c r="EDN63" s="0"/>
      <c r="EDO63" s="0"/>
      <c r="EDP63" s="0"/>
      <c r="EDQ63" s="0"/>
      <c r="EDR63" s="0"/>
      <c r="EDS63" s="0"/>
      <c r="EDT63" s="0"/>
      <c r="EDU63" s="0"/>
      <c r="EDV63" s="0"/>
      <c r="EDW63" s="0"/>
      <c r="EDX63" s="0"/>
      <c r="EDY63" s="0"/>
      <c r="EDZ63" s="0"/>
      <c r="EEA63" s="0"/>
      <c r="EEB63" s="0"/>
      <c r="EEC63" s="0"/>
      <c r="EED63" s="0"/>
      <c r="EEE63" s="0"/>
      <c r="EEF63" s="0"/>
      <c r="EEG63" s="0"/>
      <c r="EEH63" s="0"/>
      <c r="EEI63" s="0"/>
      <c r="EEJ63" s="0"/>
      <c r="EEK63" s="0"/>
      <c r="EEL63" s="0"/>
      <c r="EEM63" s="0"/>
      <c r="EEN63" s="0"/>
      <c r="EEO63" s="0"/>
      <c r="EEP63" s="0"/>
      <c r="EEQ63" s="0"/>
      <c r="EER63" s="0"/>
      <c r="EES63" s="0"/>
      <c r="EET63" s="0"/>
      <c r="EEU63" s="0"/>
      <c r="EEV63" s="0"/>
      <c r="EEW63" s="0"/>
      <c r="EEX63" s="0"/>
      <c r="EEY63" s="0"/>
      <c r="EEZ63" s="0"/>
      <c r="EFA63" s="0"/>
      <c r="EFB63" s="0"/>
      <c r="EFC63" s="0"/>
      <c r="EFD63" s="0"/>
      <c r="EFE63" s="0"/>
      <c r="EFF63" s="0"/>
      <c r="EFG63" s="0"/>
      <c r="EFH63" s="0"/>
      <c r="EFI63" s="0"/>
      <c r="EFJ63" s="0"/>
      <c r="EFK63" s="0"/>
      <c r="EFL63" s="0"/>
      <c r="EFM63" s="0"/>
      <c r="EFN63" s="0"/>
      <c r="EFO63" s="0"/>
      <c r="EFP63" s="0"/>
      <c r="EFQ63" s="0"/>
      <c r="EFR63" s="0"/>
      <c r="EFS63" s="0"/>
      <c r="EFT63" s="0"/>
      <c r="EFU63" s="0"/>
      <c r="EFV63" s="0"/>
      <c r="EFW63" s="0"/>
      <c r="EFX63" s="0"/>
      <c r="EFY63" s="0"/>
      <c r="EFZ63" s="0"/>
      <c r="EGA63" s="0"/>
      <c r="EGB63" s="0"/>
      <c r="EGC63" s="0"/>
      <c r="EGD63" s="0"/>
      <c r="EGE63" s="0"/>
      <c r="EGF63" s="0"/>
      <c r="EGG63" s="0"/>
      <c r="EGH63" s="0"/>
      <c r="EGI63" s="0"/>
      <c r="EGJ63" s="0"/>
      <c r="EGK63" s="0"/>
      <c r="EGL63" s="0"/>
      <c r="EGM63" s="0"/>
      <c r="EGN63" s="0"/>
      <c r="EGO63" s="0"/>
      <c r="EGP63" s="0"/>
      <c r="EGQ63" s="0"/>
      <c r="EGR63" s="0"/>
      <c r="EGS63" s="0"/>
      <c r="EGT63" s="0"/>
      <c r="EGU63" s="0"/>
      <c r="EGV63" s="0"/>
      <c r="EGW63" s="0"/>
      <c r="EGX63" s="0"/>
      <c r="EGY63" s="0"/>
      <c r="EGZ63" s="0"/>
      <c r="EHA63" s="0"/>
      <c r="EHB63" s="0"/>
      <c r="EHC63" s="0"/>
      <c r="EHD63" s="0"/>
      <c r="EHE63" s="0"/>
      <c r="EHF63" s="0"/>
      <c r="EHG63" s="0"/>
      <c r="EHH63" s="0"/>
      <c r="EHI63" s="0"/>
      <c r="EHJ63" s="0"/>
      <c r="EHK63" s="0"/>
      <c r="EHL63" s="0"/>
      <c r="EHM63" s="0"/>
      <c r="EHN63" s="0"/>
      <c r="EHO63" s="0"/>
      <c r="EHP63" s="0"/>
      <c r="EHQ63" s="0"/>
      <c r="EHR63" s="0"/>
      <c r="EHS63" s="0"/>
      <c r="EHT63" s="0"/>
      <c r="EHU63" s="0"/>
      <c r="EHV63" s="0"/>
      <c r="EHW63" s="0"/>
      <c r="EHX63" s="0"/>
      <c r="EHY63" s="0"/>
      <c r="EHZ63" s="0"/>
      <c r="EIA63" s="0"/>
      <c r="EIB63" s="0"/>
      <c r="EIC63" s="0"/>
      <c r="EID63" s="0"/>
      <c r="EIE63" s="0"/>
      <c r="EIF63" s="0"/>
      <c r="EIG63" s="0"/>
      <c r="EIH63" s="0"/>
      <c r="EII63" s="0"/>
      <c r="EIJ63" s="0"/>
      <c r="EIK63" s="0"/>
      <c r="EIL63" s="0"/>
      <c r="EIM63" s="0"/>
      <c r="EIN63" s="0"/>
      <c r="EIO63" s="0"/>
      <c r="EIP63" s="0"/>
      <c r="EIQ63" s="0"/>
      <c r="EIR63" s="0"/>
      <c r="EIS63" s="0"/>
      <c r="EIT63" s="0"/>
      <c r="EIU63" s="0"/>
      <c r="EIV63" s="0"/>
      <c r="EIW63" s="0"/>
      <c r="EIX63" s="0"/>
      <c r="EIY63" s="0"/>
      <c r="EIZ63" s="0"/>
      <c r="EJA63" s="0"/>
      <c r="EJB63" s="0"/>
      <c r="EJC63" s="0"/>
      <c r="EJD63" s="0"/>
      <c r="EJE63" s="0"/>
      <c r="EJF63" s="0"/>
      <c r="EJG63" s="0"/>
      <c r="EJH63" s="0"/>
      <c r="EJI63" s="0"/>
      <c r="EJJ63" s="0"/>
      <c r="EJK63" s="0"/>
      <c r="EJL63" s="0"/>
      <c r="EJM63" s="0"/>
      <c r="EJN63" s="0"/>
      <c r="EJO63" s="0"/>
      <c r="EJP63" s="0"/>
      <c r="EJQ63" s="0"/>
      <c r="EJR63" s="0"/>
      <c r="EJS63" s="0"/>
      <c r="EJT63" s="0"/>
      <c r="EJU63" s="0"/>
      <c r="EJV63" s="0"/>
      <c r="EJW63" s="0"/>
      <c r="EJX63" s="0"/>
      <c r="EJY63" s="0"/>
      <c r="EJZ63" s="0"/>
      <c r="EKA63" s="0"/>
      <c r="EKB63" s="0"/>
      <c r="EKC63" s="0"/>
      <c r="EKD63" s="0"/>
      <c r="EKE63" s="0"/>
      <c r="EKF63" s="0"/>
      <c r="EKG63" s="0"/>
      <c r="EKH63" s="0"/>
      <c r="EKI63" s="0"/>
      <c r="EKJ63" s="0"/>
      <c r="EKK63" s="0"/>
      <c r="EKL63" s="0"/>
      <c r="EKM63" s="0"/>
      <c r="EKN63" s="0"/>
      <c r="EKO63" s="0"/>
      <c r="EKP63" s="0"/>
      <c r="EKQ63" s="0"/>
      <c r="EKR63" s="0"/>
      <c r="EKS63" s="0"/>
      <c r="EKT63" s="0"/>
      <c r="EKU63" s="0"/>
      <c r="EKV63" s="0"/>
      <c r="EKW63" s="0"/>
      <c r="EKX63" s="0"/>
      <c r="EKY63" s="0"/>
      <c r="EKZ63" s="0"/>
      <c r="ELA63" s="0"/>
      <c r="ELB63" s="0"/>
      <c r="ELC63" s="0"/>
      <c r="ELD63" s="0"/>
      <c r="ELE63" s="0"/>
      <c r="ELF63" s="0"/>
      <c r="ELG63" s="0"/>
      <c r="ELH63" s="0"/>
      <c r="ELI63" s="0"/>
      <c r="ELJ63" s="0"/>
      <c r="ELK63" s="0"/>
      <c r="ELL63" s="0"/>
      <c r="ELM63" s="0"/>
      <c r="ELN63" s="0"/>
      <c r="ELO63" s="0"/>
      <c r="ELP63" s="0"/>
      <c r="ELQ63" s="0"/>
      <c r="ELR63" s="0"/>
      <c r="ELS63" s="0"/>
      <c r="ELT63" s="0"/>
      <c r="ELU63" s="0"/>
      <c r="ELV63" s="0"/>
      <c r="ELW63" s="0"/>
      <c r="ELX63" s="0"/>
      <c r="ELY63" s="0"/>
      <c r="ELZ63" s="0"/>
      <c r="EMA63" s="0"/>
      <c r="EMB63" s="0"/>
      <c r="EMC63" s="0"/>
      <c r="EMD63" s="0"/>
      <c r="EME63" s="0"/>
      <c r="EMF63" s="0"/>
      <c r="EMG63" s="0"/>
      <c r="EMH63" s="0"/>
      <c r="EMI63" s="0"/>
      <c r="EMJ63" s="0"/>
      <c r="EMK63" s="0"/>
      <c r="EML63" s="0"/>
      <c r="EMM63" s="0"/>
      <c r="EMN63" s="0"/>
      <c r="EMO63" s="0"/>
      <c r="EMP63" s="0"/>
      <c r="EMQ63" s="0"/>
      <c r="EMR63" s="0"/>
      <c r="EMS63" s="0"/>
      <c r="EMT63" s="0"/>
      <c r="EMU63" s="0"/>
      <c r="EMV63" s="0"/>
      <c r="EMW63" s="0"/>
      <c r="EMX63" s="0"/>
      <c r="EMY63" s="0"/>
      <c r="EMZ63" s="0"/>
      <c r="ENA63" s="0"/>
      <c r="ENB63" s="0"/>
      <c r="ENC63" s="0"/>
      <c r="END63" s="0"/>
      <c r="ENE63" s="0"/>
      <c r="ENF63" s="0"/>
      <c r="ENG63" s="0"/>
      <c r="ENH63" s="0"/>
      <c r="ENI63" s="0"/>
      <c r="ENJ63" s="0"/>
      <c r="ENK63" s="0"/>
      <c r="ENL63" s="0"/>
      <c r="ENM63" s="0"/>
      <c r="ENN63" s="0"/>
      <c r="ENO63" s="0"/>
      <c r="ENP63" s="0"/>
      <c r="ENQ63" s="0"/>
      <c r="ENR63" s="0"/>
      <c r="ENS63" s="0"/>
      <c r="ENT63" s="0"/>
      <c r="ENU63" s="0"/>
      <c r="ENV63" s="0"/>
      <c r="ENW63" s="0"/>
      <c r="ENX63" s="0"/>
      <c r="ENY63" s="0"/>
      <c r="ENZ63" s="0"/>
      <c r="EOA63" s="0"/>
      <c r="EOB63" s="0"/>
      <c r="EOC63" s="0"/>
      <c r="EOD63" s="0"/>
      <c r="EOE63" s="0"/>
      <c r="EOF63" s="0"/>
      <c r="EOG63" s="0"/>
      <c r="EOH63" s="0"/>
      <c r="EOI63" s="0"/>
      <c r="EOJ63" s="0"/>
      <c r="EOK63" s="0"/>
      <c r="EOL63" s="0"/>
      <c r="EOM63" s="0"/>
      <c r="EON63" s="0"/>
      <c r="EOO63" s="0"/>
      <c r="EOP63" s="0"/>
      <c r="EOQ63" s="0"/>
      <c r="EOR63" s="0"/>
      <c r="EOS63" s="0"/>
      <c r="EOT63" s="0"/>
      <c r="EOU63" s="0"/>
      <c r="EOV63" s="0"/>
      <c r="EOW63" s="0"/>
      <c r="EOX63" s="0"/>
      <c r="EOY63" s="0"/>
      <c r="EOZ63" s="0"/>
      <c r="EPA63" s="0"/>
      <c r="EPB63" s="0"/>
      <c r="EPC63" s="0"/>
      <c r="EPD63" s="0"/>
      <c r="EPE63" s="0"/>
      <c r="EPF63" s="0"/>
      <c r="EPG63" s="0"/>
      <c r="EPH63" s="0"/>
      <c r="EPI63" s="0"/>
      <c r="EPJ63" s="0"/>
      <c r="EPK63" s="0"/>
      <c r="EPL63" s="0"/>
      <c r="EPM63" s="0"/>
      <c r="EPN63" s="0"/>
      <c r="EPO63" s="0"/>
      <c r="EPP63" s="0"/>
      <c r="EPQ63" s="0"/>
      <c r="EPR63" s="0"/>
      <c r="EPS63" s="0"/>
      <c r="EPT63" s="0"/>
      <c r="EPU63" s="0"/>
      <c r="EPV63" s="0"/>
      <c r="EPW63" s="0"/>
      <c r="EPX63" s="0"/>
      <c r="EPY63" s="0"/>
      <c r="EPZ63" s="0"/>
      <c r="EQA63" s="0"/>
      <c r="EQB63" s="0"/>
      <c r="EQC63" s="0"/>
      <c r="EQD63" s="0"/>
      <c r="EQE63" s="0"/>
      <c r="EQF63" s="0"/>
      <c r="EQG63" s="0"/>
      <c r="EQH63" s="0"/>
      <c r="EQI63" s="0"/>
      <c r="EQJ63" s="0"/>
      <c r="EQK63" s="0"/>
      <c r="EQL63" s="0"/>
      <c r="EQM63" s="0"/>
      <c r="EQN63" s="0"/>
      <c r="EQO63" s="0"/>
      <c r="EQP63" s="0"/>
      <c r="EQQ63" s="0"/>
      <c r="EQR63" s="0"/>
      <c r="EQS63" s="0"/>
      <c r="EQT63" s="0"/>
      <c r="EQU63" s="0"/>
      <c r="EQV63" s="0"/>
      <c r="EQW63" s="0"/>
      <c r="EQX63" s="0"/>
      <c r="EQY63" s="0"/>
      <c r="EQZ63" s="0"/>
      <c r="ERA63" s="0"/>
      <c r="ERB63" s="0"/>
      <c r="ERC63" s="0"/>
      <c r="ERD63" s="0"/>
      <c r="ERE63" s="0"/>
      <c r="ERF63" s="0"/>
      <c r="ERG63" s="0"/>
      <c r="ERH63" s="0"/>
      <c r="ERI63" s="0"/>
      <c r="ERJ63" s="0"/>
      <c r="ERK63" s="0"/>
      <c r="ERL63" s="0"/>
      <c r="ERM63" s="0"/>
      <c r="ERN63" s="0"/>
      <c r="ERO63" s="0"/>
      <c r="ERP63" s="0"/>
      <c r="ERQ63" s="0"/>
      <c r="ERR63" s="0"/>
      <c r="ERS63" s="0"/>
      <c r="ERT63" s="0"/>
      <c r="ERU63" s="0"/>
      <c r="ERV63" s="0"/>
      <c r="ERW63" s="0"/>
      <c r="ERX63" s="0"/>
      <c r="ERY63" s="0"/>
      <c r="ERZ63" s="0"/>
      <c r="ESA63" s="0"/>
      <c r="ESB63" s="0"/>
      <c r="ESC63" s="0"/>
      <c r="ESD63" s="0"/>
      <c r="ESE63" s="0"/>
      <c r="ESF63" s="0"/>
      <c r="ESG63" s="0"/>
      <c r="ESH63" s="0"/>
      <c r="ESI63" s="0"/>
      <c r="ESJ63" s="0"/>
      <c r="ESK63" s="0"/>
      <c r="ESL63" s="0"/>
      <c r="ESM63" s="0"/>
      <c r="ESN63" s="0"/>
      <c r="ESO63" s="0"/>
      <c r="ESP63" s="0"/>
      <c r="ESQ63" s="0"/>
      <c r="ESR63" s="0"/>
      <c r="ESS63" s="0"/>
      <c r="EST63" s="0"/>
      <c r="ESU63" s="0"/>
      <c r="ESV63" s="0"/>
      <c r="ESW63" s="0"/>
      <c r="ESX63" s="0"/>
      <c r="ESY63" s="0"/>
      <c r="ESZ63" s="0"/>
      <c r="ETA63" s="0"/>
      <c r="ETB63" s="0"/>
      <c r="ETC63" s="0"/>
      <c r="ETD63" s="0"/>
      <c r="ETE63" s="0"/>
      <c r="ETF63" s="0"/>
      <c r="ETG63" s="0"/>
      <c r="ETH63" s="0"/>
      <c r="ETI63" s="0"/>
      <c r="ETJ63" s="0"/>
      <c r="ETK63" s="0"/>
      <c r="ETL63" s="0"/>
      <c r="ETM63" s="0"/>
      <c r="ETN63" s="0"/>
      <c r="ETO63" s="0"/>
      <c r="ETP63" s="0"/>
      <c r="ETQ63" s="0"/>
      <c r="ETR63" s="0"/>
      <c r="ETS63" s="0"/>
      <c r="ETT63" s="0"/>
      <c r="ETU63" s="0"/>
      <c r="ETV63" s="0"/>
      <c r="ETW63" s="0"/>
      <c r="ETX63" s="0"/>
      <c r="ETY63" s="0"/>
      <c r="ETZ63" s="0"/>
      <c r="EUA63" s="0"/>
      <c r="EUB63" s="0"/>
      <c r="EUC63" s="0"/>
      <c r="EUD63" s="0"/>
      <c r="EUE63" s="0"/>
      <c r="EUF63" s="0"/>
      <c r="EUG63" s="0"/>
      <c r="EUH63" s="0"/>
      <c r="EUI63" s="0"/>
      <c r="EUJ63" s="0"/>
      <c r="EUK63" s="0"/>
      <c r="EUL63" s="0"/>
      <c r="EUM63" s="0"/>
      <c r="EUN63" s="0"/>
      <c r="EUO63" s="0"/>
      <c r="EUP63" s="0"/>
      <c r="EUQ63" s="0"/>
      <c r="EUR63" s="0"/>
      <c r="EUS63" s="0"/>
      <c r="EUT63" s="0"/>
      <c r="EUU63" s="0"/>
      <c r="EUV63" s="0"/>
      <c r="EUW63" s="0"/>
      <c r="EUX63" s="0"/>
      <c r="EUY63" s="0"/>
      <c r="EUZ63" s="0"/>
      <c r="EVA63" s="0"/>
      <c r="EVB63" s="0"/>
      <c r="EVC63" s="0"/>
      <c r="EVD63" s="0"/>
      <c r="EVE63" s="0"/>
      <c r="EVF63" s="0"/>
      <c r="EVG63" s="0"/>
      <c r="EVH63" s="0"/>
      <c r="EVI63" s="0"/>
      <c r="EVJ63" s="0"/>
      <c r="EVK63" s="0"/>
      <c r="EVL63" s="0"/>
      <c r="EVM63" s="0"/>
      <c r="EVN63" s="0"/>
      <c r="EVO63" s="0"/>
      <c r="EVP63" s="0"/>
      <c r="EVQ63" s="0"/>
      <c r="EVR63" s="0"/>
      <c r="EVS63" s="0"/>
      <c r="EVT63" s="0"/>
      <c r="EVU63" s="0"/>
      <c r="EVV63" s="0"/>
      <c r="EVW63" s="0"/>
      <c r="EVX63" s="0"/>
      <c r="EVY63" s="0"/>
      <c r="EVZ63" s="0"/>
      <c r="EWA63" s="0"/>
      <c r="EWB63" s="0"/>
      <c r="EWC63" s="0"/>
      <c r="EWD63" s="0"/>
      <c r="EWE63" s="0"/>
      <c r="EWF63" s="0"/>
      <c r="EWG63" s="0"/>
      <c r="EWH63" s="0"/>
      <c r="EWI63" s="0"/>
      <c r="EWJ63" s="0"/>
      <c r="EWK63" s="0"/>
      <c r="EWL63" s="0"/>
      <c r="EWM63" s="0"/>
      <c r="EWN63" s="0"/>
      <c r="EWO63" s="0"/>
      <c r="EWP63" s="0"/>
      <c r="EWQ63" s="0"/>
      <c r="EWR63" s="0"/>
      <c r="EWS63" s="0"/>
      <c r="EWT63" s="0"/>
      <c r="EWU63" s="0"/>
      <c r="EWV63" s="0"/>
      <c r="EWW63" s="0"/>
      <c r="EWX63" s="0"/>
      <c r="EWY63" s="0"/>
      <c r="EWZ63" s="0"/>
      <c r="EXA63" s="0"/>
      <c r="EXB63" s="0"/>
      <c r="EXC63" s="0"/>
      <c r="EXD63" s="0"/>
      <c r="EXE63" s="0"/>
      <c r="EXF63" s="0"/>
      <c r="EXG63" s="0"/>
      <c r="EXH63" s="0"/>
      <c r="EXI63" s="0"/>
      <c r="EXJ63" s="0"/>
      <c r="EXK63" s="0"/>
      <c r="EXL63" s="0"/>
      <c r="EXM63" s="0"/>
      <c r="EXN63" s="0"/>
      <c r="EXO63" s="0"/>
      <c r="EXP63" s="0"/>
      <c r="EXQ63" s="0"/>
      <c r="EXR63" s="0"/>
      <c r="EXS63" s="0"/>
      <c r="EXT63" s="0"/>
      <c r="EXU63" s="0"/>
      <c r="EXV63" s="0"/>
      <c r="EXW63" s="0"/>
      <c r="EXX63" s="0"/>
      <c r="EXY63" s="0"/>
      <c r="EXZ63" s="0"/>
      <c r="EYA63" s="0"/>
      <c r="EYB63" s="0"/>
      <c r="EYC63" s="0"/>
      <c r="EYD63" s="0"/>
      <c r="EYE63" s="0"/>
      <c r="EYF63" s="0"/>
      <c r="EYG63" s="0"/>
      <c r="EYH63" s="0"/>
      <c r="EYI63" s="0"/>
      <c r="EYJ63" s="0"/>
      <c r="EYK63" s="0"/>
      <c r="EYL63" s="0"/>
      <c r="EYM63" s="0"/>
      <c r="EYN63" s="0"/>
      <c r="EYO63" s="0"/>
      <c r="EYP63" s="0"/>
      <c r="EYQ63" s="0"/>
      <c r="EYR63" s="0"/>
      <c r="EYS63" s="0"/>
      <c r="EYT63" s="0"/>
      <c r="EYU63" s="0"/>
      <c r="EYV63" s="0"/>
      <c r="EYW63" s="0"/>
      <c r="EYX63" s="0"/>
      <c r="EYY63" s="0"/>
      <c r="EYZ63" s="0"/>
      <c r="EZA63" s="0"/>
      <c r="EZB63" s="0"/>
      <c r="EZC63" s="0"/>
      <c r="EZD63" s="0"/>
      <c r="EZE63" s="0"/>
      <c r="EZF63" s="0"/>
      <c r="EZG63" s="0"/>
      <c r="EZH63" s="0"/>
      <c r="EZI63" s="0"/>
      <c r="EZJ63" s="0"/>
      <c r="EZK63" s="0"/>
      <c r="EZL63" s="0"/>
      <c r="EZM63" s="0"/>
      <c r="EZN63" s="0"/>
      <c r="EZO63" s="0"/>
      <c r="EZP63" s="0"/>
      <c r="EZQ63" s="0"/>
      <c r="EZR63" s="0"/>
      <c r="EZS63" s="0"/>
      <c r="EZT63" s="0"/>
      <c r="EZU63" s="0"/>
      <c r="EZV63" s="0"/>
      <c r="EZW63" s="0"/>
      <c r="EZX63" s="0"/>
      <c r="EZY63" s="0"/>
      <c r="EZZ63" s="0"/>
      <c r="FAA63" s="0"/>
      <c r="FAB63" s="0"/>
      <c r="FAC63" s="0"/>
      <c r="FAD63" s="0"/>
      <c r="FAE63" s="0"/>
      <c r="FAF63" s="0"/>
      <c r="FAG63" s="0"/>
      <c r="FAH63" s="0"/>
      <c r="FAI63" s="0"/>
      <c r="FAJ63" s="0"/>
      <c r="FAK63" s="0"/>
      <c r="FAL63" s="0"/>
      <c r="FAM63" s="0"/>
      <c r="FAN63" s="0"/>
      <c r="FAO63" s="0"/>
      <c r="FAP63" s="0"/>
      <c r="FAQ63" s="0"/>
      <c r="FAR63" s="0"/>
      <c r="FAS63" s="0"/>
      <c r="FAT63" s="0"/>
      <c r="FAU63" s="0"/>
      <c r="FAV63" s="0"/>
      <c r="FAW63" s="0"/>
      <c r="FAX63" s="0"/>
      <c r="FAY63" s="0"/>
      <c r="FAZ63" s="0"/>
      <c r="FBA63" s="0"/>
      <c r="FBB63" s="0"/>
      <c r="FBC63" s="0"/>
      <c r="FBD63" s="0"/>
      <c r="FBE63" s="0"/>
      <c r="FBF63" s="0"/>
      <c r="FBG63" s="0"/>
      <c r="FBH63" s="0"/>
      <c r="FBI63" s="0"/>
      <c r="FBJ63" s="0"/>
      <c r="FBK63" s="0"/>
      <c r="FBL63" s="0"/>
      <c r="FBM63" s="0"/>
      <c r="FBN63" s="0"/>
      <c r="FBO63" s="0"/>
      <c r="FBP63" s="0"/>
      <c r="FBQ63" s="0"/>
      <c r="FBR63" s="0"/>
      <c r="FBS63" s="0"/>
      <c r="FBT63" s="0"/>
      <c r="FBU63" s="0"/>
      <c r="FBV63" s="0"/>
      <c r="FBW63" s="0"/>
      <c r="FBX63" s="0"/>
      <c r="FBY63" s="0"/>
      <c r="FBZ63" s="0"/>
      <c r="FCA63" s="0"/>
      <c r="FCB63" s="0"/>
      <c r="FCC63" s="0"/>
      <c r="FCD63" s="0"/>
      <c r="FCE63" s="0"/>
      <c r="FCF63" s="0"/>
      <c r="FCG63" s="0"/>
      <c r="FCH63" s="0"/>
      <c r="FCI63" s="0"/>
      <c r="FCJ63" s="0"/>
      <c r="FCK63" s="0"/>
      <c r="FCL63" s="0"/>
      <c r="FCM63" s="0"/>
      <c r="FCN63" s="0"/>
      <c r="FCO63" s="0"/>
      <c r="FCP63" s="0"/>
      <c r="FCQ63" s="0"/>
      <c r="FCR63" s="0"/>
      <c r="FCS63" s="0"/>
      <c r="FCT63" s="0"/>
      <c r="FCU63" s="0"/>
      <c r="FCV63" s="0"/>
      <c r="FCW63" s="0"/>
      <c r="FCX63" s="0"/>
      <c r="FCY63" s="0"/>
      <c r="FCZ63" s="0"/>
      <c r="FDA63" s="0"/>
      <c r="FDB63" s="0"/>
      <c r="FDC63" s="0"/>
      <c r="FDD63" s="0"/>
      <c r="FDE63" s="0"/>
      <c r="FDF63" s="0"/>
      <c r="FDG63" s="0"/>
      <c r="FDH63" s="0"/>
      <c r="FDI63" s="0"/>
      <c r="FDJ63" s="0"/>
      <c r="FDK63" s="0"/>
      <c r="FDL63" s="0"/>
      <c r="FDM63" s="0"/>
      <c r="FDN63" s="0"/>
      <c r="FDO63" s="0"/>
      <c r="FDP63" s="0"/>
      <c r="FDQ63" s="0"/>
      <c r="FDR63" s="0"/>
      <c r="FDS63" s="0"/>
      <c r="FDT63" s="0"/>
      <c r="FDU63" s="0"/>
      <c r="FDV63" s="0"/>
      <c r="FDW63" s="0"/>
      <c r="FDX63" s="0"/>
      <c r="FDY63" s="0"/>
      <c r="FDZ63" s="0"/>
      <c r="FEA63" s="0"/>
      <c r="FEB63" s="0"/>
      <c r="FEC63" s="0"/>
      <c r="FED63" s="0"/>
      <c r="FEE63" s="0"/>
      <c r="FEF63" s="0"/>
      <c r="FEG63" s="0"/>
      <c r="FEH63" s="0"/>
      <c r="FEI63" s="0"/>
      <c r="FEJ63" s="0"/>
      <c r="FEK63" s="0"/>
      <c r="FEL63" s="0"/>
      <c r="FEM63" s="0"/>
      <c r="FEN63" s="0"/>
      <c r="FEO63" s="0"/>
      <c r="FEP63" s="0"/>
      <c r="FEQ63" s="0"/>
      <c r="FER63" s="0"/>
      <c r="FES63" s="0"/>
      <c r="FET63" s="0"/>
      <c r="FEU63" s="0"/>
      <c r="FEV63" s="0"/>
      <c r="FEW63" s="0"/>
      <c r="FEX63" s="0"/>
      <c r="FEY63" s="0"/>
      <c r="FEZ63" s="0"/>
      <c r="FFA63" s="0"/>
      <c r="FFB63" s="0"/>
      <c r="FFC63" s="0"/>
      <c r="FFD63" s="0"/>
      <c r="FFE63" s="0"/>
      <c r="FFF63" s="0"/>
      <c r="FFG63" s="0"/>
      <c r="FFH63" s="0"/>
      <c r="FFI63" s="0"/>
      <c r="FFJ63" s="0"/>
      <c r="FFK63" s="0"/>
      <c r="FFL63" s="0"/>
      <c r="FFM63" s="0"/>
      <c r="FFN63" s="0"/>
      <c r="FFO63" s="0"/>
      <c r="FFP63" s="0"/>
      <c r="FFQ63" s="0"/>
      <c r="FFR63" s="0"/>
      <c r="FFS63" s="0"/>
      <c r="FFT63" s="0"/>
      <c r="FFU63" s="0"/>
      <c r="FFV63" s="0"/>
      <c r="FFW63" s="0"/>
      <c r="FFX63" s="0"/>
      <c r="FFY63" s="0"/>
      <c r="FFZ63" s="0"/>
      <c r="FGA63" s="0"/>
      <c r="FGB63" s="0"/>
      <c r="FGC63" s="0"/>
      <c r="FGD63" s="0"/>
      <c r="FGE63" s="0"/>
      <c r="FGF63" s="0"/>
      <c r="FGG63" s="0"/>
      <c r="FGH63" s="0"/>
      <c r="FGI63" s="0"/>
      <c r="FGJ63" s="0"/>
      <c r="FGK63" s="0"/>
      <c r="FGL63" s="0"/>
      <c r="FGM63" s="0"/>
      <c r="FGN63" s="0"/>
      <c r="FGO63" s="0"/>
      <c r="FGP63" s="0"/>
      <c r="FGQ63" s="0"/>
      <c r="FGR63" s="0"/>
      <c r="FGS63" s="0"/>
      <c r="FGT63" s="0"/>
      <c r="FGU63" s="0"/>
      <c r="FGV63" s="0"/>
      <c r="FGW63" s="0"/>
      <c r="FGX63" s="0"/>
      <c r="FGY63" s="0"/>
      <c r="FGZ63" s="0"/>
      <c r="FHA63" s="0"/>
      <c r="FHB63" s="0"/>
      <c r="FHC63" s="0"/>
      <c r="FHD63" s="0"/>
      <c r="FHE63" s="0"/>
      <c r="FHF63" s="0"/>
      <c r="FHG63" s="0"/>
      <c r="FHH63" s="0"/>
      <c r="FHI63" s="0"/>
      <c r="FHJ63" s="0"/>
      <c r="FHK63" s="0"/>
      <c r="FHL63" s="0"/>
      <c r="FHM63" s="0"/>
      <c r="FHN63" s="0"/>
      <c r="FHO63" s="0"/>
      <c r="FHP63" s="0"/>
      <c r="FHQ63" s="0"/>
      <c r="FHR63" s="0"/>
      <c r="FHS63" s="0"/>
      <c r="FHT63" s="0"/>
      <c r="FHU63" s="0"/>
      <c r="FHV63" s="0"/>
      <c r="FHW63" s="0"/>
      <c r="FHX63" s="0"/>
      <c r="FHY63" s="0"/>
      <c r="FHZ63" s="0"/>
      <c r="FIA63" s="0"/>
      <c r="FIB63" s="0"/>
      <c r="FIC63" s="0"/>
      <c r="FID63" s="0"/>
      <c r="FIE63" s="0"/>
      <c r="FIF63" s="0"/>
      <c r="FIG63" s="0"/>
      <c r="FIH63" s="0"/>
      <c r="FII63" s="0"/>
      <c r="FIJ63" s="0"/>
      <c r="FIK63" s="0"/>
      <c r="FIL63" s="0"/>
      <c r="FIM63" s="0"/>
      <c r="FIN63" s="0"/>
      <c r="FIO63" s="0"/>
      <c r="FIP63" s="0"/>
      <c r="FIQ63" s="0"/>
      <c r="FIR63" s="0"/>
      <c r="FIS63" s="0"/>
      <c r="FIT63" s="0"/>
      <c r="FIU63" s="0"/>
      <c r="FIV63" s="0"/>
      <c r="FIW63" s="0"/>
      <c r="FIX63" s="0"/>
      <c r="FIY63" s="0"/>
      <c r="FIZ63" s="0"/>
      <c r="FJA63" s="0"/>
      <c r="FJB63" s="0"/>
      <c r="FJC63" s="0"/>
      <c r="FJD63" s="0"/>
      <c r="FJE63" s="0"/>
      <c r="FJF63" s="0"/>
      <c r="FJG63" s="0"/>
      <c r="FJH63" s="0"/>
      <c r="FJI63" s="0"/>
      <c r="FJJ63" s="0"/>
      <c r="FJK63" s="0"/>
      <c r="FJL63" s="0"/>
      <c r="FJM63" s="0"/>
      <c r="FJN63" s="0"/>
      <c r="FJO63" s="0"/>
      <c r="FJP63" s="0"/>
      <c r="FJQ63" s="0"/>
      <c r="FJR63" s="0"/>
      <c r="FJS63" s="0"/>
      <c r="FJT63" s="0"/>
      <c r="FJU63" s="0"/>
      <c r="FJV63" s="0"/>
      <c r="FJW63" s="0"/>
      <c r="FJX63" s="0"/>
      <c r="FJY63" s="0"/>
      <c r="FJZ63" s="0"/>
      <c r="FKA63" s="0"/>
      <c r="FKB63" s="0"/>
      <c r="FKC63" s="0"/>
      <c r="FKD63" s="0"/>
      <c r="FKE63" s="0"/>
      <c r="FKF63" s="0"/>
      <c r="FKG63" s="0"/>
      <c r="FKH63" s="0"/>
      <c r="FKI63" s="0"/>
      <c r="FKJ63" s="0"/>
      <c r="FKK63" s="0"/>
      <c r="FKL63" s="0"/>
      <c r="FKM63" s="0"/>
      <c r="FKN63" s="0"/>
      <c r="FKO63" s="0"/>
      <c r="FKP63" s="0"/>
      <c r="FKQ63" s="0"/>
      <c r="FKR63" s="0"/>
      <c r="FKS63" s="0"/>
      <c r="FKT63" s="0"/>
      <c r="FKU63" s="0"/>
      <c r="FKV63" s="0"/>
      <c r="FKW63" s="0"/>
      <c r="FKX63" s="0"/>
      <c r="FKY63" s="0"/>
      <c r="FKZ63" s="0"/>
      <c r="FLA63" s="0"/>
      <c r="FLB63" s="0"/>
      <c r="FLC63" s="0"/>
      <c r="FLD63" s="0"/>
      <c r="FLE63" s="0"/>
      <c r="FLF63" s="0"/>
      <c r="FLG63" s="0"/>
      <c r="FLH63" s="0"/>
      <c r="FLI63" s="0"/>
      <c r="FLJ63" s="0"/>
      <c r="FLK63" s="0"/>
      <c r="FLL63" s="0"/>
      <c r="FLM63" s="0"/>
      <c r="FLN63" s="0"/>
      <c r="FLO63" s="0"/>
      <c r="FLP63" s="0"/>
      <c r="FLQ63" s="0"/>
      <c r="FLR63" s="0"/>
      <c r="FLS63" s="0"/>
      <c r="FLT63" s="0"/>
      <c r="FLU63" s="0"/>
      <c r="FLV63" s="0"/>
      <c r="FLW63" s="0"/>
      <c r="FLX63" s="0"/>
      <c r="FLY63" s="0"/>
      <c r="FLZ63" s="0"/>
      <c r="FMA63" s="0"/>
      <c r="FMB63" s="0"/>
      <c r="FMC63" s="0"/>
      <c r="FMD63" s="0"/>
      <c r="FME63" s="0"/>
      <c r="FMF63" s="0"/>
      <c r="FMG63" s="0"/>
      <c r="FMH63" s="0"/>
      <c r="FMI63" s="0"/>
      <c r="FMJ63" s="0"/>
      <c r="FMK63" s="0"/>
      <c r="FML63" s="0"/>
      <c r="FMM63" s="0"/>
      <c r="FMN63" s="0"/>
      <c r="FMO63" s="0"/>
      <c r="FMP63" s="0"/>
      <c r="FMQ63" s="0"/>
      <c r="FMR63" s="0"/>
      <c r="FMS63" s="0"/>
      <c r="FMT63" s="0"/>
      <c r="FMU63" s="0"/>
      <c r="FMV63" s="0"/>
      <c r="FMW63" s="0"/>
      <c r="FMX63" s="0"/>
      <c r="FMY63" s="0"/>
      <c r="FMZ63" s="0"/>
      <c r="FNA63" s="0"/>
      <c r="FNB63" s="0"/>
      <c r="FNC63" s="0"/>
      <c r="FND63" s="0"/>
      <c r="FNE63" s="0"/>
      <c r="FNF63" s="0"/>
      <c r="FNG63" s="0"/>
      <c r="FNH63" s="0"/>
      <c r="FNI63" s="0"/>
      <c r="FNJ63" s="0"/>
      <c r="FNK63" s="0"/>
      <c r="FNL63" s="0"/>
      <c r="FNM63" s="0"/>
      <c r="FNN63" s="0"/>
      <c r="FNO63" s="0"/>
      <c r="FNP63" s="0"/>
      <c r="FNQ63" s="0"/>
      <c r="FNR63" s="0"/>
      <c r="FNS63" s="0"/>
      <c r="FNT63" s="0"/>
      <c r="FNU63" s="0"/>
      <c r="FNV63" s="0"/>
      <c r="FNW63" s="0"/>
      <c r="FNX63" s="0"/>
      <c r="FNY63" s="0"/>
      <c r="FNZ63" s="0"/>
      <c r="FOA63" s="0"/>
      <c r="FOB63" s="0"/>
      <c r="FOC63" s="0"/>
      <c r="FOD63" s="0"/>
      <c r="FOE63" s="0"/>
      <c r="FOF63" s="0"/>
      <c r="FOG63" s="0"/>
      <c r="FOH63" s="0"/>
      <c r="FOI63" s="0"/>
      <c r="FOJ63" s="0"/>
      <c r="FOK63" s="0"/>
      <c r="FOL63" s="0"/>
      <c r="FOM63" s="0"/>
      <c r="FON63" s="0"/>
      <c r="FOO63" s="0"/>
      <c r="FOP63" s="0"/>
      <c r="FOQ63" s="0"/>
      <c r="FOR63" s="0"/>
      <c r="FOS63" s="0"/>
      <c r="FOT63" s="0"/>
      <c r="FOU63" s="0"/>
      <c r="FOV63" s="0"/>
      <c r="FOW63" s="0"/>
      <c r="FOX63" s="0"/>
      <c r="FOY63" s="0"/>
      <c r="FOZ63" s="0"/>
      <c r="FPA63" s="0"/>
      <c r="FPB63" s="0"/>
      <c r="FPC63" s="0"/>
      <c r="FPD63" s="0"/>
      <c r="FPE63" s="0"/>
      <c r="FPF63" s="0"/>
      <c r="FPG63" s="0"/>
      <c r="FPH63" s="0"/>
      <c r="FPI63" s="0"/>
      <c r="FPJ63" s="0"/>
      <c r="FPK63" s="0"/>
      <c r="FPL63" s="0"/>
      <c r="FPM63" s="0"/>
      <c r="FPN63" s="0"/>
      <c r="FPO63" s="0"/>
      <c r="FPP63" s="0"/>
      <c r="FPQ63" s="0"/>
      <c r="FPR63" s="0"/>
      <c r="FPS63" s="0"/>
      <c r="FPT63" s="0"/>
      <c r="FPU63" s="0"/>
      <c r="FPV63" s="0"/>
      <c r="FPW63" s="0"/>
      <c r="FPX63" s="0"/>
      <c r="FPY63" s="0"/>
      <c r="FPZ63" s="0"/>
      <c r="FQA63" s="0"/>
      <c r="FQB63" s="0"/>
      <c r="FQC63" s="0"/>
      <c r="FQD63" s="0"/>
      <c r="FQE63" s="0"/>
      <c r="FQF63" s="0"/>
      <c r="FQG63" s="0"/>
      <c r="FQH63" s="0"/>
      <c r="FQI63" s="0"/>
      <c r="FQJ63" s="0"/>
      <c r="FQK63" s="0"/>
      <c r="FQL63" s="0"/>
      <c r="FQM63" s="0"/>
      <c r="FQN63" s="0"/>
      <c r="FQO63" s="0"/>
      <c r="FQP63" s="0"/>
      <c r="FQQ63" s="0"/>
      <c r="FQR63" s="0"/>
      <c r="FQS63" s="0"/>
      <c r="FQT63" s="0"/>
      <c r="FQU63" s="0"/>
      <c r="FQV63" s="0"/>
      <c r="FQW63" s="0"/>
      <c r="FQX63" s="0"/>
      <c r="FQY63" s="0"/>
      <c r="FQZ63" s="0"/>
      <c r="FRA63" s="0"/>
      <c r="FRB63" s="0"/>
      <c r="FRC63" s="0"/>
      <c r="FRD63" s="0"/>
      <c r="FRE63" s="0"/>
      <c r="FRF63" s="0"/>
      <c r="FRG63" s="0"/>
      <c r="FRH63" s="0"/>
      <c r="FRI63" s="0"/>
      <c r="FRJ63" s="0"/>
      <c r="FRK63" s="0"/>
      <c r="FRL63" s="0"/>
      <c r="FRM63" s="0"/>
      <c r="FRN63" s="0"/>
      <c r="FRO63" s="0"/>
      <c r="FRP63" s="0"/>
      <c r="FRQ63" s="0"/>
      <c r="FRR63" s="0"/>
      <c r="FRS63" s="0"/>
      <c r="FRT63" s="0"/>
      <c r="FRU63" s="0"/>
      <c r="FRV63" s="0"/>
      <c r="FRW63" s="0"/>
      <c r="FRX63" s="0"/>
      <c r="FRY63" s="0"/>
      <c r="FRZ63" s="0"/>
      <c r="FSA63" s="0"/>
      <c r="FSB63" s="0"/>
      <c r="FSC63" s="0"/>
      <c r="FSD63" s="0"/>
      <c r="FSE63" s="0"/>
      <c r="FSF63" s="0"/>
      <c r="FSG63" s="0"/>
      <c r="FSH63" s="0"/>
      <c r="FSI63" s="0"/>
      <c r="FSJ63" s="0"/>
      <c r="FSK63" s="0"/>
      <c r="FSL63" s="0"/>
      <c r="FSM63" s="0"/>
      <c r="FSN63" s="0"/>
      <c r="FSO63" s="0"/>
      <c r="FSP63" s="0"/>
      <c r="FSQ63" s="0"/>
      <c r="FSR63" s="0"/>
      <c r="FSS63" s="0"/>
      <c r="FST63" s="0"/>
      <c r="FSU63" s="0"/>
      <c r="FSV63" s="0"/>
      <c r="FSW63" s="0"/>
      <c r="FSX63" s="0"/>
      <c r="FSY63" s="0"/>
      <c r="FSZ63" s="0"/>
      <c r="FTA63" s="0"/>
      <c r="FTB63" s="0"/>
      <c r="FTC63" s="0"/>
      <c r="FTD63" s="0"/>
      <c r="FTE63" s="0"/>
      <c r="FTF63" s="0"/>
      <c r="FTG63" s="0"/>
      <c r="FTH63" s="0"/>
      <c r="FTI63" s="0"/>
      <c r="FTJ63" s="0"/>
      <c r="FTK63" s="0"/>
      <c r="FTL63" s="0"/>
      <c r="FTM63" s="0"/>
      <c r="FTN63" s="0"/>
      <c r="FTO63" s="0"/>
      <c r="FTP63" s="0"/>
      <c r="FTQ63" s="0"/>
      <c r="FTR63" s="0"/>
      <c r="FTS63" s="0"/>
      <c r="FTT63" s="0"/>
      <c r="FTU63" s="0"/>
      <c r="FTV63" s="0"/>
      <c r="FTW63" s="0"/>
      <c r="FTX63" s="0"/>
      <c r="FTY63" s="0"/>
      <c r="FTZ63" s="0"/>
      <c r="FUA63" s="0"/>
      <c r="FUB63" s="0"/>
      <c r="FUC63" s="0"/>
      <c r="FUD63" s="0"/>
      <c r="FUE63" s="0"/>
      <c r="FUF63" s="0"/>
      <c r="FUG63" s="0"/>
      <c r="FUH63" s="0"/>
      <c r="FUI63" s="0"/>
      <c r="FUJ63" s="0"/>
      <c r="FUK63" s="0"/>
      <c r="FUL63" s="0"/>
      <c r="FUM63" s="0"/>
      <c r="FUN63" s="0"/>
      <c r="FUO63" s="0"/>
      <c r="FUP63" s="0"/>
      <c r="FUQ63" s="0"/>
      <c r="FUR63" s="0"/>
      <c r="FUS63" s="0"/>
      <c r="FUT63" s="0"/>
      <c r="FUU63" s="0"/>
      <c r="FUV63" s="0"/>
      <c r="FUW63" s="0"/>
      <c r="FUX63" s="0"/>
      <c r="FUY63" s="0"/>
      <c r="FUZ63" s="0"/>
      <c r="FVA63" s="0"/>
      <c r="FVB63" s="0"/>
      <c r="FVC63" s="0"/>
      <c r="FVD63" s="0"/>
      <c r="FVE63" s="0"/>
      <c r="FVF63" s="0"/>
      <c r="FVG63" s="0"/>
      <c r="FVH63" s="0"/>
      <c r="FVI63" s="0"/>
      <c r="FVJ63" s="0"/>
      <c r="FVK63" s="0"/>
      <c r="FVL63" s="0"/>
      <c r="FVM63" s="0"/>
      <c r="FVN63" s="0"/>
      <c r="FVO63" s="0"/>
      <c r="FVP63" s="0"/>
      <c r="FVQ63" s="0"/>
      <c r="FVR63" s="0"/>
      <c r="FVS63" s="0"/>
      <c r="FVT63" s="0"/>
      <c r="FVU63" s="0"/>
      <c r="FVV63" s="0"/>
      <c r="FVW63" s="0"/>
      <c r="FVX63" s="0"/>
      <c r="FVY63" s="0"/>
      <c r="FVZ63" s="0"/>
      <c r="FWA63" s="0"/>
      <c r="FWB63" s="0"/>
      <c r="FWC63" s="0"/>
      <c r="FWD63" s="0"/>
      <c r="FWE63" s="0"/>
      <c r="FWF63" s="0"/>
      <c r="FWG63" s="0"/>
      <c r="FWH63" s="0"/>
      <c r="FWI63" s="0"/>
      <c r="FWJ63" s="0"/>
      <c r="FWK63" s="0"/>
      <c r="FWL63" s="0"/>
      <c r="FWM63" s="0"/>
      <c r="FWN63" s="0"/>
      <c r="FWO63" s="0"/>
      <c r="FWP63" s="0"/>
      <c r="FWQ63" s="0"/>
      <c r="FWR63" s="0"/>
      <c r="FWS63" s="0"/>
      <c r="FWT63" s="0"/>
      <c r="FWU63" s="0"/>
      <c r="FWV63" s="0"/>
      <c r="FWW63" s="0"/>
      <c r="FWX63" s="0"/>
      <c r="FWY63" s="0"/>
      <c r="FWZ63" s="0"/>
      <c r="FXA63" s="0"/>
      <c r="FXB63" s="0"/>
      <c r="FXC63" s="0"/>
      <c r="FXD63" s="0"/>
      <c r="FXE63" s="0"/>
      <c r="FXF63" s="0"/>
      <c r="FXG63" s="0"/>
      <c r="FXH63" s="0"/>
      <c r="FXI63" s="0"/>
      <c r="FXJ63" s="0"/>
      <c r="FXK63" s="0"/>
      <c r="FXL63" s="0"/>
      <c r="FXM63" s="0"/>
      <c r="FXN63" s="0"/>
      <c r="FXO63" s="0"/>
      <c r="FXP63" s="0"/>
      <c r="FXQ63" s="0"/>
      <c r="FXR63" s="0"/>
      <c r="FXS63" s="0"/>
      <c r="FXT63" s="0"/>
      <c r="FXU63" s="0"/>
      <c r="FXV63" s="0"/>
      <c r="FXW63" s="0"/>
      <c r="FXX63" s="0"/>
      <c r="FXY63" s="0"/>
      <c r="FXZ63" s="0"/>
      <c r="FYA63" s="0"/>
      <c r="FYB63" s="0"/>
      <c r="FYC63" s="0"/>
      <c r="FYD63" s="0"/>
      <c r="FYE63" s="0"/>
      <c r="FYF63" s="0"/>
      <c r="FYG63" s="0"/>
      <c r="FYH63" s="0"/>
      <c r="FYI63" s="0"/>
      <c r="FYJ63" s="0"/>
      <c r="FYK63" s="0"/>
      <c r="FYL63" s="0"/>
      <c r="FYM63" s="0"/>
      <c r="FYN63" s="0"/>
      <c r="FYO63" s="0"/>
      <c r="FYP63" s="0"/>
      <c r="FYQ63" s="0"/>
      <c r="FYR63" s="0"/>
      <c r="FYS63" s="0"/>
      <c r="FYT63" s="0"/>
      <c r="FYU63" s="0"/>
      <c r="FYV63" s="0"/>
      <c r="FYW63" s="0"/>
      <c r="FYX63" s="0"/>
      <c r="FYY63" s="0"/>
      <c r="FYZ63" s="0"/>
      <c r="FZA63" s="0"/>
      <c r="FZB63" s="0"/>
      <c r="FZC63" s="0"/>
      <c r="FZD63" s="0"/>
      <c r="FZE63" s="0"/>
      <c r="FZF63" s="0"/>
      <c r="FZG63" s="0"/>
      <c r="FZH63" s="0"/>
      <c r="FZI63" s="0"/>
      <c r="FZJ63" s="0"/>
      <c r="FZK63" s="0"/>
      <c r="FZL63" s="0"/>
      <c r="FZM63" s="0"/>
      <c r="FZN63" s="0"/>
      <c r="FZO63" s="0"/>
      <c r="FZP63" s="0"/>
      <c r="FZQ63" s="0"/>
      <c r="FZR63" s="0"/>
      <c r="FZS63" s="0"/>
      <c r="FZT63" s="0"/>
      <c r="FZU63" s="0"/>
      <c r="FZV63" s="0"/>
      <c r="FZW63" s="0"/>
      <c r="FZX63" s="0"/>
      <c r="FZY63" s="0"/>
      <c r="FZZ63" s="0"/>
      <c r="GAA63" s="0"/>
      <c r="GAB63" s="0"/>
      <c r="GAC63" s="0"/>
      <c r="GAD63" s="0"/>
      <c r="GAE63" s="0"/>
      <c r="GAF63" s="0"/>
      <c r="GAG63" s="0"/>
      <c r="GAH63" s="0"/>
      <c r="GAI63" s="0"/>
      <c r="GAJ63" s="0"/>
      <c r="GAK63" s="0"/>
      <c r="GAL63" s="0"/>
      <c r="GAM63" s="0"/>
      <c r="GAN63" s="0"/>
      <c r="GAO63" s="0"/>
      <c r="GAP63" s="0"/>
      <c r="GAQ63" s="0"/>
      <c r="GAR63" s="0"/>
      <c r="GAS63" s="0"/>
      <c r="GAT63" s="0"/>
      <c r="GAU63" s="0"/>
      <c r="GAV63" s="0"/>
      <c r="GAW63" s="0"/>
      <c r="GAX63" s="0"/>
      <c r="GAY63" s="0"/>
      <c r="GAZ63" s="0"/>
      <c r="GBA63" s="0"/>
      <c r="GBB63" s="0"/>
      <c r="GBC63" s="0"/>
      <c r="GBD63" s="0"/>
      <c r="GBE63" s="0"/>
      <c r="GBF63" s="0"/>
      <c r="GBG63" s="0"/>
      <c r="GBH63" s="0"/>
      <c r="GBI63" s="0"/>
      <c r="GBJ63" s="0"/>
      <c r="GBK63" s="0"/>
      <c r="GBL63" s="0"/>
      <c r="GBM63" s="0"/>
      <c r="GBN63" s="0"/>
      <c r="GBO63" s="0"/>
      <c r="GBP63" s="0"/>
      <c r="GBQ63" s="0"/>
      <c r="GBR63" s="0"/>
      <c r="GBS63" s="0"/>
      <c r="GBT63" s="0"/>
      <c r="GBU63" s="0"/>
      <c r="GBV63" s="0"/>
      <c r="GBW63" s="0"/>
      <c r="GBX63" s="0"/>
      <c r="GBY63" s="0"/>
      <c r="GBZ63" s="0"/>
      <c r="GCA63" s="0"/>
      <c r="GCB63" s="0"/>
      <c r="GCC63" s="0"/>
      <c r="GCD63" s="0"/>
      <c r="GCE63" s="0"/>
      <c r="GCF63" s="0"/>
      <c r="GCG63" s="0"/>
      <c r="GCH63" s="0"/>
      <c r="GCI63" s="0"/>
      <c r="GCJ63" s="0"/>
      <c r="GCK63" s="0"/>
      <c r="GCL63" s="0"/>
      <c r="GCM63" s="0"/>
      <c r="GCN63" s="0"/>
      <c r="GCO63" s="0"/>
      <c r="GCP63" s="0"/>
      <c r="GCQ63" s="0"/>
      <c r="GCR63" s="0"/>
      <c r="GCS63" s="0"/>
      <c r="GCT63" s="0"/>
      <c r="GCU63" s="0"/>
      <c r="GCV63" s="0"/>
      <c r="GCW63" s="0"/>
      <c r="GCX63" s="0"/>
      <c r="GCY63" s="0"/>
      <c r="GCZ63" s="0"/>
      <c r="GDA63" s="0"/>
      <c r="GDB63" s="0"/>
      <c r="GDC63" s="0"/>
      <c r="GDD63" s="0"/>
      <c r="GDE63" s="0"/>
      <c r="GDF63" s="0"/>
      <c r="GDG63" s="0"/>
      <c r="GDH63" s="0"/>
      <c r="GDI63" s="0"/>
      <c r="GDJ63" s="0"/>
      <c r="GDK63" s="0"/>
      <c r="GDL63" s="0"/>
      <c r="GDM63" s="0"/>
      <c r="GDN63" s="0"/>
      <c r="GDO63" s="0"/>
      <c r="GDP63" s="0"/>
      <c r="GDQ63" s="0"/>
      <c r="GDR63" s="0"/>
      <c r="GDS63" s="0"/>
      <c r="GDT63" s="0"/>
      <c r="GDU63" s="0"/>
      <c r="GDV63" s="0"/>
      <c r="GDW63" s="0"/>
      <c r="GDX63" s="0"/>
      <c r="GDY63" s="0"/>
      <c r="GDZ63" s="0"/>
      <c r="GEA63" s="0"/>
      <c r="GEB63" s="0"/>
      <c r="GEC63" s="0"/>
      <c r="GED63" s="0"/>
      <c r="GEE63" s="0"/>
      <c r="GEF63" s="0"/>
      <c r="GEG63" s="0"/>
      <c r="GEH63" s="0"/>
      <c r="GEI63" s="0"/>
      <c r="GEJ63" s="0"/>
      <c r="GEK63" s="0"/>
      <c r="GEL63" s="0"/>
      <c r="GEM63" s="0"/>
      <c r="GEN63" s="0"/>
      <c r="GEO63" s="0"/>
      <c r="GEP63" s="0"/>
      <c r="GEQ63" s="0"/>
      <c r="GER63" s="0"/>
      <c r="GES63" s="0"/>
      <c r="GET63" s="0"/>
      <c r="GEU63" s="0"/>
      <c r="GEV63" s="0"/>
      <c r="GEW63" s="0"/>
      <c r="GEX63" s="0"/>
      <c r="GEY63" s="0"/>
      <c r="GEZ63" s="0"/>
      <c r="GFA63" s="0"/>
      <c r="GFB63" s="0"/>
      <c r="GFC63" s="0"/>
      <c r="GFD63" s="0"/>
      <c r="GFE63" s="0"/>
      <c r="GFF63" s="0"/>
      <c r="GFG63" s="0"/>
      <c r="GFH63" s="0"/>
      <c r="GFI63" s="0"/>
      <c r="GFJ63" s="0"/>
      <c r="GFK63" s="0"/>
      <c r="GFL63" s="0"/>
      <c r="GFM63" s="0"/>
      <c r="GFN63" s="0"/>
      <c r="GFO63" s="0"/>
      <c r="GFP63" s="0"/>
      <c r="GFQ63" s="0"/>
      <c r="GFR63" s="0"/>
      <c r="GFS63" s="0"/>
      <c r="GFT63" s="0"/>
      <c r="GFU63" s="0"/>
      <c r="GFV63" s="0"/>
      <c r="GFW63" s="0"/>
      <c r="GFX63" s="0"/>
      <c r="GFY63" s="0"/>
      <c r="GFZ63" s="0"/>
      <c r="GGA63" s="0"/>
      <c r="GGB63" s="0"/>
      <c r="GGC63" s="0"/>
      <c r="GGD63" s="0"/>
      <c r="GGE63" s="0"/>
      <c r="GGF63" s="0"/>
      <c r="GGG63" s="0"/>
      <c r="GGH63" s="0"/>
      <c r="GGI63" s="0"/>
      <c r="GGJ63" s="0"/>
      <c r="GGK63" s="0"/>
      <c r="GGL63" s="0"/>
      <c r="GGM63" s="0"/>
      <c r="GGN63" s="0"/>
      <c r="GGO63" s="0"/>
      <c r="GGP63" s="0"/>
      <c r="GGQ63" s="0"/>
      <c r="GGR63" s="0"/>
      <c r="GGS63" s="0"/>
      <c r="GGT63" s="0"/>
      <c r="GGU63" s="0"/>
      <c r="GGV63" s="0"/>
      <c r="GGW63" s="0"/>
      <c r="GGX63" s="0"/>
      <c r="GGY63" s="0"/>
      <c r="GGZ63" s="0"/>
      <c r="GHA63" s="0"/>
      <c r="GHB63" s="0"/>
      <c r="GHC63" s="0"/>
      <c r="GHD63" s="0"/>
      <c r="GHE63" s="0"/>
      <c r="GHF63" s="0"/>
      <c r="GHG63" s="0"/>
      <c r="GHH63" s="0"/>
      <c r="GHI63" s="0"/>
      <c r="GHJ63" s="0"/>
      <c r="GHK63" s="0"/>
      <c r="GHL63" s="0"/>
      <c r="GHM63" s="0"/>
      <c r="GHN63" s="0"/>
      <c r="GHO63" s="0"/>
      <c r="GHP63" s="0"/>
      <c r="GHQ63" s="0"/>
      <c r="GHR63" s="0"/>
      <c r="GHS63" s="0"/>
      <c r="GHT63" s="0"/>
      <c r="GHU63" s="0"/>
      <c r="GHV63" s="0"/>
      <c r="GHW63" s="0"/>
      <c r="GHX63" s="0"/>
      <c r="GHY63" s="0"/>
      <c r="GHZ63" s="0"/>
      <c r="GIA63" s="0"/>
      <c r="GIB63" s="0"/>
      <c r="GIC63" s="0"/>
      <c r="GID63" s="0"/>
      <c r="GIE63" s="0"/>
      <c r="GIF63" s="0"/>
      <c r="GIG63" s="0"/>
      <c r="GIH63" s="0"/>
      <c r="GII63" s="0"/>
      <c r="GIJ63" s="0"/>
      <c r="GIK63" s="0"/>
      <c r="GIL63" s="0"/>
      <c r="GIM63" s="0"/>
      <c r="GIN63" s="0"/>
      <c r="GIO63" s="0"/>
      <c r="GIP63" s="0"/>
      <c r="GIQ63" s="0"/>
      <c r="GIR63" s="0"/>
      <c r="GIS63" s="0"/>
      <c r="GIT63" s="0"/>
      <c r="GIU63" s="0"/>
      <c r="GIV63" s="0"/>
      <c r="GIW63" s="0"/>
      <c r="GIX63" s="0"/>
      <c r="GIY63" s="0"/>
      <c r="GIZ63" s="0"/>
      <c r="GJA63" s="0"/>
      <c r="GJB63" s="0"/>
      <c r="GJC63" s="0"/>
      <c r="GJD63" s="0"/>
      <c r="GJE63" s="0"/>
      <c r="GJF63" s="0"/>
      <c r="GJG63" s="0"/>
      <c r="GJH63" s="0"/>
      <c r="GJI63" s="0"/>
      <c r="GJJ63" s="0"/>
      <c r="GJK63" s="0"/>
      <c r="GJL63" s="0"/>
      <c r="GJM63" s="0"/>
      <c r="GJN63" s="0"/>
      <c r="GJO63" s="0"/>
      <c r="GJP63" s="0"/>
      <c r="GJQ63" s="0"/>
      <c r="GJR63" s="0"/>
      <c r="GJS63" s="0"/>
      <c r="GJT63" s="0"/>
      <c r="GJU63" s="0"/>
      <c r="GJV63" s="0"/>
      <c r="GJW63" s="0"/>
      <c r="GJX63" s="0"/>
      <c r="GJY63" s="0"/>
      <c r="GJZ63" s="0"/>
      <c r="GKA63" s="0"/>
      <c r="GKB63" s="0"/>
      <c r="GKC63" s="0"/>
      <c r="GKD63" s="0"/>
      <c r="GKE63" s="0"/>
      <c r="GKF63" s="0"/>
      <c r="GKG63" s="0"/>
      <c r="GKH63" s="0"/>
      <c r="GKI63" s="0"/>
      <c r="GKJ63" s="0"/>
      <c r="GKK63" s="0"/>
      <c r="GKL63" s="0"/>
      <c r="GKM63" s="0"/>
      <c r="GKN63" s="0"/>
      <c r="GKO63" s="0"/>
      <c r="GKP63" s="0"/>
      <c r="GKQ63" s="0"/>
      <c r="GKR63" s="0"/>
      <c r="GKS63" s="0"/>
      <c r="GKT63" s="0"/>
      <c r="GKU63" s="0"/>
      <c r="GKV63" s="0"/>
      <c r="GKW63" s="0"/>
      <c r="GKX63" s="0"/>
      <c r="GKY63" s="0"/>
      <c r="GKZ63" s="0"/>
      <c r="GLA63" s="0"/>
      <c r="GLB63" s="0"/>
      <c r="GLC63" s="0"/>
      <c r="GLD63" s="0"/>
      <c r="GLE63" s="0"/>
      <c r="GLF63" s="0"/>
      <c r="GLG63" s="0"/>
      <c r="GLH63" s="0"/>
      <c r="GLI63" s="0"/>
      <c r="GLJ63" s="0"/>
      <c r="GLK63" s="0"/>
      <c r="GLL63" s="0"/>
      <c r="GLM63" s="0"/>
      <c r="GLN63" s="0"/>
      <c r="GLO63" s="0"/>
      <c r="GLP63" s="0"/>
      <c r="GLQ63" s="0"/>
      <c r="GLR63" s="0"/>
      <c r="GLS63" s="0"/>
      <c r="GLT63" s="0"/>
      <c r="GLU63" s="0"/>
      <c r="GLV63" s="0"/>
      <c r="GLW63" s="0"/>
      <c r="GLX63" s="0"/>
      <c r="GLY63" s="0"/>
      <c r="GLZ63" s="0"/>
      <c r="GMA63" s="0"/>
      <c r="GMB63" s="0"/>
      <c r="GMC63" s="0"/>
      <c r="GMD63" s="0"/>
      <c r="GME63" s="0"/>
      <c r="GMF63" s="0"/>
      <c r="GMG63" s="0"/>
      <c r="GMH63" s="0"/>
      <c r="GMI63" s="0"/>
      <c r="GMJ63" s="0"/>
      <c r="GMK63" s="0"/>
      <c r="GML63" s="0"/>
      <c r="GMM63" s="0"/>
      <c r="GMN63" s="0"/>
      <c r="GMO63" s="0"/>
      <c r="GMP63" s="0"/>
      <c r="GMQ63" s="0"/>
      <c r="GMR63" s="0"/>
      <c r="GMS63" s="0"/>
      <c r="GMT63" s="0"/>
      <c r="GMU63" s="0"/>
      <c r="GMV63" s="0"/>
      <c r="GMW63" s="0"/>
      <c r="GMX63" s="0"/>
      <c r="GMY63" s="0"/>
      <c r="GMZ63" s="0"/>
      <c r="GNA63" s="0"/>
      <c r="GNB63" s="0"/>
      <c r="GNC63" s="0"/>
      <c r="GND63" s="0"/>
      <c r="GNE63" s="0"/>
      <c r="GNF63" s="0"/>
      <c r="GNG63" s="0"/>
      <c r="GNH63" s="0"/>
      <c r="GNI63" s="0"/>
      <c r="GNJ63" s="0"/>
      <c r="GNK63" s="0"/>
      <c r="GNL63" s="0"/>
      <c r="GNM63" s="0"/>
      <c r="GNN63" s="0"/>
      <c r="GNO63" s="0"/>
      <c r="GNP63" s="0"/>
      <c r="GNQ63" s="0"/>
      <c r="GNR63" s="0"/>
      <c r="GNS63" s="0"/>
      <c r="GNT63" s="0"/>
      <c r="GNU63" s="0"/>
      <c r="GNV63" s="0"/>
      <c r="GNW63" s="0"/>
      <c r="GNX63" s="0"/>
      <c r="GNY63" s="0"/>
      <c r="GNZ63" s="0"/>
      <c r="GOA63" s="0"/>
      <c r="GOB63" s="0"/>
      <c r="GOC63" s="0"/>
      <c r="GOD63" s="0"/>
      <c r="GOE63" s="0"/>
      <c r="GOF63" s="0"/>
      <c r="GOG63" s="0"/>
      <c r="GOH63" s="0"/>
      <c r="GOI63" s="0"/>
      <c r="GOJ63" s="0"/>
      <c r="GOK63" s="0"/>
      <c r="GOL63" s="0"/>
      <c r="GOM63" s="0"/>
      <c r="GON63" s="0"/>
      <c r="GOO63" s="0"/>
      <c r="GOP63" s="0"/>
      <c r="GOQ63" s="0"/>
      <c r="GOR63" s="0"/>
      <c r="GOS63" s="0"/>
      <c r="GOT63" s="0"/>
      <c r="GOU63" s="0"/>
      <c r="GOV63" s="0"/>
      <c r="GOW63" s="0"/>
      <c r="GOX63" s="0"/>
      <c r="GOY63" s="0"/>
      <c r="GOZ63" s="0"/>
      <c r="GPA63" s="0"/>
      <c r="GPB63" s="0"/>
      <c r="GPC63" s="0"/>
      <c r="GPD63" s="0"/>
      <c r="GPE63" s="0"/>
      <c r="GPF63" s="0"/>
      <c r="GPG63" s="0"/>
      <c r="GPH63" s="0"/>
      <c r="GPI63" s="0"/>
      <c r="GPJ63" s="0"/>
      <c r="GPK63" s="0"/>
      <c r="GPL63" s="0"/>
      <c r="GPM63" s="0"/>
      <c r="GPN63" s="0"/>
      <c r="GPO63" s="0"/>
      <c r="GPP63" s="0"/>
      <c r="GPQ63" s="0"/>
      <c r="GPR63" s="0"/>
      <c r="GPS63" s="0"/>
      <c r="GPT63" s="0"/>
      <c r="GPU63" s="0"/>
      <c r="GPV63" s="0"/>
      <c r="GPW63" s="0"/>
      <c r="GPX63" s="0"/>
      <c r="GPY63" s="0"/>
      <c r="GPZ63" s="0"/>
      <c r="GQA63" s="0"/>
      <c r="GQB63" s="0"/>
      <c r="GQC63" s="0"/>
      <c r="GQD63" s="0"/>
      <c r="GQE63" s="0"/>
      <c r="GQF63" s="0"/>
      <c r="GQG63" s="0"/>
      <c r="GQH63" s="0"/>
      <c r="GQI63" s="0"/>
      <c r="GQJ63" s="0"/>
      <c r="GQK63" s="0"/>
      <c r="GQL63" s="0"/>
      <c r="GQM63" s="0"/>
      <c r="GQN63" s="0"/>
      <c r="GQO63" s="0"/>
      <c r="GQP63" s="0"/>
      <c r="GQQ63" s="0"/>
      <c r="GQR63" s="0"/>
      <c r="GQS63" s="0"/>
      <c r="GQT63" s="0"/>
      <c r="GQU63" s="0"/>
      <c r="GQV63" s="0"/>
      <c r="GQW63" s="0"/>
      <c r="GQX63" s="0"/>
      <c r="GQY63" s="0"/>
      <c r="GQZ63" s="0"/>
      <c r="GRA63" s="0"/>
      <c r="GRB63" s="0"/>
      <c r="GRC63" s="0"/>
      <c r="GRD63" s="0"/>
      <c r="GRE63" s="0"/>
      <c r="GRF63" s="0"/>
      <c r="GRG63" s="0"/>
      <c r="GRH63" s="0"/>
      <c r="GRI63" s="0"/>
      <c r="GRJ63" s="0"/>
      <c r="GRK63" s="0"/>
      <c r="GRL63" s="0"/>
      <c r="GRM63" s="0"/>
      <c r="GRN63" s="0"/>
      <c r="GRO63" s="0"/>
      <c r="GRP63" s="0"/>
      <c r="GRQ63" s="0"/>
      <c r="GRR63" s="0"/>
      <c r="GRS63" s="0"/>
      <c r="GRT63" s="0"/>
      <c r="GRU63" s="0"/>
      <c r="GRV63" s="0"/>
      <c r="GRW63" s="0"/>
      <c r="GRX63" s="0"/>
      <c r="GRY63" s="0"/>
      <c r="GRZ63" s="0"/>
      <c r="GSA63" s="0"/>
      <c r="GSB63" s="0"/>
      <c r="GSC63" s="0"/>
      <c r="GSD63" s="0"/>
      <c r="GSE63" s="0"/>
      <c r="GSF63" s="0"/>
      <c r="GSG63" s="0"/>
      <c r="GSH63" s="0"/>
      <c r="GSI63" s="0"/>
      <c r="GSJ63" s="0"/>
      <c r="GSK63" s="0"/>
      <c r="GSL63" s="0"/>
      <c r="GSM63" s="0"/>
      <c r="GSN63" s="0"/>
      <c r="GSO63" s="0"/>
      <c r="GSP63" s="0"/>
      <c r="GSQ63" s="0"/>
      <c r="GSR63" s="0"/>
      <c r="GSS63" s="0"/>
      <c r="GST63" s="0"/>
      <c r="GSU63" s="0"/>
      <c r="GSV63" s="0"/>
      <c r="GSW63" s="0"/>
      <c r="GSX63" s="0"/>
      <c r="GSY63" s="0"/>
      <c r="GSZ63" s="0"/>
      <c r="GTA63" s="0"/>
      <c r="GTB63" s="0"/>
      <c r="GTC63" s="0"/>
      <c r="GTD63" s="0"/>
      <c r="GTE63" s="0"/>
      <c r="GTF63" s="0"/>
      <c r="GTG63" s="0"/>
      <c r="GTH63" s="0"/>
      <c r="GTI63" s="0"/>
      <c r="GTJ63" s="0"/>
      <c r="GTK63" s="0"/>
      <c r="GTL63" s="0"/>
      <c r="GTM63" s="0"/>
      <c r="GTN63" s="0"/>
      <c r="GTO63" s="0"/>
      <c r="GTP63" s="0"/>
      <c r="GTQ63" s="0"/>
      <c r="GTR63" s="0"/>
      <c r="GTS63" s="0"/>
      <c r="GTT63" s="0"/>
      <c r="GTU63" s="0"/>
      <c r="GTV63" s="0"/>
      <c r="GTW63" s="0"/>
      <c r="GTX63" s="0"/>
      <c r="GTY63" s="0"/>
      <c r="GTZ63" s="0"/>
      <c r="GUA63" s="0"/>
      <c r="GUB63" s="0"/>
      <c r="GUC63" s="0"/>
      <c r="GUD63" s="0"/>
      <c r="GUE63" s="0"/>
      <c r="GUF63" s="0"/>
      <c r="GUG63" s="0"/>
      <c r="GUH63" s="0"/>
      <c r="GUI63" s="0"/>
      <c r="GUJ63" s="0"/>
      <c r="GUK63" s="0"/>
      <c r="GUL63" s="0"/>
      <c r="GUM63" s="0"/>
      <c r="GUN63" s="0"/>
      <c r="GUO63" s="0"/>
      <c r="GUP63" s="0"/>
      <c r="GUQ63" s="0"/>
      <c r="GUR63" s="0"/>
      <c r="GUS63" s="0"/>
      <c r="GUT63" s="0"/>
      <c r="GUU63" s="0"/>
      <c r="GUV63" s="0"/>
      <c r="GUW63" s="0"/>
      <c r="GUX63" s="0"/>
      <c r="GUY63" s="0"/>
      <c r="GUZ63" s="0"/>
      <c r="GVA63" s="0"/>
      <c r="GVB63" s="0"/>
      <c r="GVC63" s="0"/>
      <c r="GVD63" s="0"/>
      <c r="GVE63" s="0"/>
      <c r="GVF63" s="0"/>
      <c r="GVG63" s="0"/>
      <c r="GVH63" s="0"/>
      <c r="GVI63" s="0"/>
      <c r="GVJ63" s="0"/>
      <c r="GVK63" s="0"/>
      <c r="GVL63" s="0"/>
      <c r="GVM63" s="0"/>
      <c r="GVN63" s="0"/>
      <c r="GVO63" s="0"/>
      <c r="GVP63" s="0"/>
      <c r="GVQ63" s="0"/>
      <c r="GVR63" s="0"/>
      <c r="GVS63" s="0"/>
      <c r="GVT63" s="0"/>
      <c r="GVU63" s="0"/>
      <c r="GVV63" s="0"/>
      <c r="GVW63" s="0"/>
      <c r="GVX63" s="0"/>
      <c r="GVY63" s="0"/>
      <c r="GVZ63" s="0"/>
      <c r="GWA63" s="0"/>
      <c r="GWB63" s="0"/>
      <c r="GWC63" s="0"/>
      <c r="GWD63" s="0"/>
      <c r="GWE63" s="0"/>
      <c r="GWF63" s="0"/>
      <c r="GWG63" s="0"/>
      <c r="GWH63" s="0"/>
      <c r="GWI63" s="0"/>
      <c r="GWJ63" s="0"/>
      <c r="GWK63" s="0"/>
      <c r="GWL63" s="0"/>
      <c r="GWM63" s="0"/>
      <c r="GWN63" s="0"/>
      <c r="GWO63" s="0"/>
      <c r="GWP63" s="0"/>
      <c r="GWQ63" s="0"/>
      <c r="GWR63" s="0"/>
      <c r="GWS63" s="0"/>
      <c r="GWT63" s="0"/>
      <c r="GWU63" s="0"/>
      <c r="GWV63" s="0"/>
      <c r="GWW63" s="0"/>
      <c r="GWX63" s="0"/>
      <c r="GWY63" s="0"/>
      <c r="GWZ63" s="0"/>
      <c r="GXA63" s="0"/>
      <c r="GXB63" s="0"/>
      <c r="GXC63" s="0"/>
      <c r="GXD63" s="0"/>
      <c r="GXE63" s="0"/>
      <c r="GXF63" s="0"/>
      <c r="GXG63" s="0"/>
      <c r="GXH63" s="0"/>
      <c r="GXI63" s="0"/>
      <c r="GXJ63" s="0"/>
      <c r="GXK63" s="0"/>
      <c r="GXL63" s="0"/>
      <c r="GXM63" s="0"/>
      <c r="GXN63" s="0"/>
      <c r="GXO63" s="0"/>
      <c r="GXP63" s="0"/>
      <c r="GXQ63" s="0"/>
      <c r="GXR63" s="0"/>
      <c r="GXS63" s="0"/>
      <c r="GXT63" s="0"/>
      <c r="GXU63" s="0"/>
      <c r="GXV63" s="0"/>
      <c r="GXW63" s="0"/>
      <c r="GXX63" s="0"/>
      <c r="GXY63" s="0"/>
      <c r="GXZ63" s="0"/>
      <c r="GYA63" s="0"/>
      <c r="GYB63" s="0"/>
      <c r="GYC63" s="0"/>
      <c r="GYD63" s="0"/>
      <c r="GYE63" s="0"/>
      <c r="GYF63" s="0"/>
      <c r="GYG63" s="0"/>
      <c r="GYH63" s="0"/>
      <c r="GYI63" s="0"/>
      <c r="GYJ63" s="0"/>
      <c r="GYK63" s="0"/>
      <c r="GYL63" s="0"/>
      <c r="GYM63" s="0"/>
      <c r="GYN63" s="0"/>
      <c r="GYO63" s="0"/>
      <c r="GYP63" s="0"/>
      <c r="GYQ63" s="0"/>
      <c r="GYR63" s="0"/>
      <c r="GYS63" s="0"/>
      <c r="GYT63" s="0"/>
      <c r="GYU63" s="0"/>
      <c r="GYV63" s="0"/>
      <c r="GYW63" s="0"/>
      <c r="GYX63" s="0"/>
      <c r="GYY63" s="0"/>
      <c r="GYZ63" s="0"/>
      <c r="GZA63" s="0"/>
      <c r="GZB63" s="0"/>
      <c r="GZC63" s="0"/>
      <c r="GZD63" s="0"/>
      <c r="GZE63" s="0"/>
      <c r="GZF63" s="0"/>
      <c r="GZG63" s="0"/>
      <c r="GZH63" s="0"/>
      <c r="GZI63" s="0"/>
      <c r="GZJ63" s="0"/>
      <c r="GZK63" s="0"/>
      <c r="GZL63" s="0"/>
      <c r="GZM63" s="0"/>
      <c r="GZN63" s="0"/>
      <c r="GZO63" s="0"/>
      <c r="GZP63" s="0"/>
      <c r="GZQ63" s="0"/>
      <c r="GZR63" s="0"/>
      <c r="GZS63" s="0"/>
      <c r="GZT63" s="0"/>
      <c r="GZU63" s="0"/>
      <c r="GZV63" s="0"/>
      <c r="GZW63" s="0"/>
      <c r="GZX63" s="0"/>
      <c r="GZY63" s="0"/>
      <c r="GZZ63" s="0"/>
      <c r="HAA63" s="0"/>
      <c r="HAB63" s="0"/>
      <c r="HAC63" s="0"/>
      <c r="HAD63" s="0"/>
      <c r="HAE63" s="0"/>
      <c r="HAF63" s="0"/>
      <c r="HAG63" s="0"/>
      <c r="HAH63" s="0"/>
      <c r="HAI63" s="0"/>
      <c r="HAJ63" s="0"/>
      <c r="HAK63" s="0"/>
      <c r="HAL63" s="0"/>
      <c r="HAM63" s="0"/>
      <c r="HAN63" s="0"/>
      <c r="HAO63" s="0"/>
      <c r="HAP63" s="0"/>
      <c r="HAQ63" s="0"/>
      <c r="HAR63" s="0"/>
      <c r="HAS63" s="0"/>
      <c r="HAT63" s="0"/>
      <c r="HAU63" s="0"/>
      <c r="HAV63" s="0"/>
      <c r="HAW63" s="0"/>
      <c r="HAX63" s="0"/>
      <c r="HAY63" s="0"/>
      <c r="HAZ63" s="0"/>
      <c r="HBA63" s="0"/>
      <c r="HBB63" s="0"/>
      <c r="HBC63" s="0"/>
      <c r="HBD63" s="0"/>
      <c r="HBE63" s="0"/>
      <c r="HBF63" s="0"/>
      <c r="HBG63" s="0"/>
      <c r="HBH63" s="0"/>
      <c r="HBI63" s="0"/>
      <c r="HBJ63" s="0"/>
      <c r="HBK63" s="0"/>
      <c r="HBL63" s="0"/>
      <c r="HBM63" s="0"/>
      <c r="HBN63" s="0"/>
      <c r="HBO63" s="0"/>
      <c r="HBP63" s="0"/>
      <c r="HBQ63" s="0"/>
      <c r="HBR63" s="0"/>
      <c r="HBS63" s="0"/>
      <c r="HBT63" s="0"/>
      <c r="HBU63" s="0"/>
      <c r="HBV63" s="0"/>
      <c r="HBW63" s="0"/>
      <c r="HBX63" s="0"/>
      <c r="HBY63" s="0"/>
      <c r="HBZ63" s="0"/>
      <c r="HCA63" s="0"/>
      <c r="HCB63" s="0"/>
      <c r="HCC63" s="0"/>
      <c r="HCD63" s="0"/>
      <c r="HCE63" s="0"/>
      <c r="HCF63" s="0"/>
      <c r="HCG63" s="0"/>
      <c r="HCH63" s="0"/>
      <c r="HCI63" s="0"/>
      <c r="HCJ63" s="0"/>
      <c r="HCK63" s="0"/>
      <c r="HCL63" s="0"/>
      <c r="HCM63" s="0"/>
      <c r="HCN63" s="0"/>
      <c r="HCO63" s="0"/>
      <c r="HCP63" s="0"/>
      <c r="HCQ63" s="0"/>
      <c r="HCR63" s="0"/>
      <c r="HCS63" s="0"/>
      <c r="HCT63" s="0"/>
      <c r="HCU63" s="0"/>
      <c r="HCV63" s="0"/>
      <c r="HCW63" s="0"/>
      <c r="HCX63" s="0"/>
      <c r="HCY63" s="0"/>
      <c r="HCZ63" s="0"/>
      <c r="HDA63" s="0"/>
      <c r="HDB63" s="0"/>
      <c r="HDC63" s="0"/>
      <c r="HDD63" s="0"/>
      <c r="HDE63" s="0"/>
      <c r="HDF63" s="0"/>
      <c r="HDG63" s="0"/>
      <c r="HDH63" s="0"/>
      <c r="HDI63" s="0"/>
      <c r="HDJ63" s="0"/>
      <c r="HDK63" s="0"/>
      <c r="HDL63" s="0"/>
      <c r="HDM63" s="0"/>
      <c r="HDN63" s="0"/>
      <c r="HDO63" s="0"/>
      <c r="HDP63" s="0"/>
      <c r="HDQ63" s="0"/>
      <c r="HDR63" s="0"/>
      <c r="HDS63" s="0"/>
      <c r="HDT63" s="0"/>
      <c r="HDU63" s="0"/>
      <c r="HDV63" s="0"/>
      <c r="HDW63" s="0"/>
      <c r="HDX63" s="0"/>
      <c r="HDY63" s="0"/>
      <c r="HDZ63" s="0"/>
      <c r="HEA63" s="0"/>
      <c r="HEB63" s="0"/>
      <c r="HEC63" s="0"/>
      <c r="HED63" s="0"/>
      <c r="HEE63" s="0"/>
      <c r="HEF63" s="0"/>
      <c r="HEG63" s="0"/>
      <c r="HEH63" s="0"/>
      <c r="HEI63" s="0"/>
      <c r="HEJ63" s="0"/>
      <c r="HEK63" s="0"/>
      <c r="HEL63" s="0"/>
      <c r="HEM63" s="0"/>
      <c r="HEN63" s="0"/>
      <c r="HEO63" s="0"/>
      <c r="HEP63" s="0"/>
      <c r="HEQ63" s="0"/>
      <c r="HER63" s="0"/>
      <c r="HES63" s="0"/>
      <c r="HET63" s="0"/>
      <c r="HEU63" s="0"/>
      <c r="HEV63" s="0"/>
      <c r="HEW63" s="0"/>
      <c r="HEX63" s="0"/>
      <c r="HEY63" s="0"/>
      <c r="HEZ63" s="0"/>
      <c r="HFA63" s="0"/>
      <c r="HFB63" s="0"/>
      <c r="HFC63" s="0"/>
      <c r="HFD63" s="0"/>
      <c r="HFE63" s="0"/>
      <c r="HFF63" s="0"/>
      <c r="HFG63" s="0"/>
      <c r="HFH63" s="0"/>
      <c r="HFI63" s="0"/>
      <c r="HFJ63" s="0"/>
      <c r="HFK63" s="0"/>
      <c r="HFL63" s="0"/>
      <c r="HFM63" s="0"/>
      <c r="HFN63" s="0"/>
      <c r="HFO63" s="0"/>
      <c r="HFP63" s="0"/>
      <c r="HFQ63" s="0"/>
      <c r="HFR63" s="0"/>
      <c r="HFS63" s="0"/>
      <c r="HFT63" s="0"/>
      <c r="HFU63" s="0"/>
      <c r="HFV63" s="0"/>
      <c r="HFW63" s="0"/>
      <c r="HFX63" s="0"/>
      <c r="HFY63" s="0"/>
      <c r="HFZ63" s="0"/>
      <c r="HGA63" s="0"/>
      <c r="HGB63" s="0"/>
      <c r="HGC63" s="0"/>
      <c r="HGD63" s="0"/>
      <c r="HGE63" s="0"/>
      <c r="HGF63" s="0"/>
      <c r="HGG63" s="0"/>
      <c r="HGH63" s="0"/>
      <c r="HGI63" s="0"/>
      <c r="HGJ63" s="0"/>
      <c r="HGK63" s="0"/>
      <c r="HGL63" s="0"/>
      <c r="HGM63" s="0"/>
      <c r="HGN63" s="0"/>
      <c r="HGO63" s="0"/>
      <c r="HGP63" s="0"/>
      <c r="HGQ63" s="0"/>
      <c r="HGR63" s="0"/>
      <c r="HGS63" s="0"/>
      <c r="HGT63" s="0"/>
      <c r="HGU63" s="0"/>
      <c r="HGV63" s="0"/>
      <c r="HGW63" s="0"/>
      <c r="HGX63" s="0"/>
      <c r="HGY63" s="0"/>
      <c r="HGZ63" s="0"/>
      <c r="HHA63" s="0"/>
      <c r="HHB63" s="0"/>
      <c r="HHC63" s="0"/>
      <c r="HHD63" s="0"/>
      <c r="HHE63" s="0"/>
      <c r="HHF63" s="0"/>
      <c r="HHG63" s="0"/>
      <c r="HHH63" s="0"/>
      <c r="HHI63" s="0"/>
      <c r="HHJ63" s="0"/>
      <c r="HHK63" s="0"/>
      <c r="HHL63" s="0"/>
      <c r="HHM63" s="0"/>
      <c r="HHN63" s="0"/>
      <c r="HHO63" s="0"/>
      <c r="HHP63" s="0"/>
      <c r="HHQ63" s="0"/>
      <c r="HHR63" s="0"/>
      <c r="HHS63" s="0"/>
      <c r="HHT63" s="0"/>
      <c r="HHU63" s="0"/>
      <c r="HHV63" s="0"/>
      <c r="HHW63" s="0"/>
      <c r="HHX63" s="0"/>
      <c r="HHY63" s="0"/>
      <c r="HHZ63" s="0"/>
      <c r="HIA63" s="0"/>
      <c r="HIB63" s="0"/>
      <c r="HIC63" s="0"/>
      <c r="HID63" s="0"/>
      <c r="HIE63" s="0"/>
      <c r="HIF63" s="0"/>
      <c r="HIG63" s="0"/>
      <c r="HIH63" s="0"/>
      <c r="HII63" s="0"/>
      <c r="HIJ63" s="0"/>
      <c r="HIK63" s="0"/>
      <c r="HIL63" s="0"/>
      <c r="HIM63" s="0"/>
      <c r="HIN63" s="0"/>
      <c r="HIO63" s="0"/>
      <c r="HIP63" s="0"/>
      <c r="HIQ63" s="0"/>
      <c r="HIR63" s="0"/>
      <c r="HIS63" s="0"/>
      <c r="HIT63" s="0"/>
      <c r="HIU63" s="0"/>
      <c r="HIV63" s="0"/>
      <c r="HIW63" s="0"/>
      <c r="HIX63" s="0"/>
      <c r="HIY63" s="0"/>
      <c r="HIZ63" s="0"/>
      <c r="HJA63" s="0"/>
      <c r="HJB63" s="0"/>
      <c r="HJC63" s="0"/>
      <c r="HJD63" s="0"/>
      <c r="HJE63" s="0"/>
      <c r="HJF63" s="0"/>
      <c r="HJG63" s="0"/>
      <c r="HJH63" s="0"/>
      <c r="HJI63" s="0"/>
      <c r="HJJ63" s="0"/>
      <c r="HJK63" s="0"/>
      <c r="HJL63" s="0"/>
      <c r="HJM63" s="0"/>
      <c r="HJN63" s="0"/>
      <c r="HJO63" s="0"/>
      <c r="HJP63" s="0"/>
      <c r="HJQ63" s="0"/>
      <c r="HJR63" s="0"/>
      <c r="HJS63" s="0"/>
      <c r="HJT63" s="0"/>
      <c r="HJU63" s="0"/>
      <c r="HJV63" s="0"/>
      <c r="HJW63" s="0"/>
      <c r="HJX63" s="0"/>
      <c r="HJY63" s="0"/>
      <c r="HJZ63" s="0"/>
      <c r="HKA63" s="0"/>
      <c r="HKB63" s="0"/>
      <c r="HKC63" s="0"/>
      <c r="HKD63" s="0"/>
      <c r="HKE63" s="0"/>
      <c r="HKF63" s="0"/>
      <c r="HKG63" s="0"/>
      <c r="HKH63" s="0"/>
      <c r="HKI63" s="0"/>
      <c r="HKJ63" s="0"/>
      <c r="HKK63" s="0"/>
      <c r="HKL63" s="0"/>
      <c r="HKM63" s="0"/>
      <c r="HKN63" s="0"/>
      <c r="HKO63" s="0"/>
      <c r="HKP63" s="0"/>
      <c r="HKQ63" s="0"/>
      <c r="HKR63" s="0"/>
      <c r="HKS63" s="0"/>
      <c r="HKT63" s="0"/>
      <c r="HKU63" s="0"/>
      <c r="HKV63" s="0"/>
      <c r="HKW63" s="0"/>
      <c r="HKX63" s="0"/>
      <c r="HKY63" s="0"/>
      <c r="HKZ63" s="0"/>
      <c r="HLA63" s="0"/>
      <c r="HLB63" s="0"/>
      <c r="HLC63" s="0"/>
      <c r="HLD63" s="0"/>
      <c r="HLE63" s="0"/>
      <c r="HLF63" s="0"/>
      <c r="HLG63" s="0"/>
      <c r="HLH63" s="0"/>
      <c r="HLI63" s="0"/>
      <c r="HLJ63" s="0"/>
      <c r="HLK63" s="0"/>
      <c r="HLL63" s="0"/>
      <c r="HLM63" s="0"/>
      <c r="HLN63" s="0"/>
      <c r="HLO63" s="0"/>
      <c r="HLP63" s="0"/>
      <c r="HLQ63" s="0"/>
      <c r="HLR63" s="0"/>
      <c r="HLS63" s="0"/>
      <c r="HLT63" s="0"/>
      <c r="HLU63" s="0"/>
      <c r="HLV63" s="0"/>
      <c r="HLW63" s="0"/>
      <c r="HLX63" s="0"/>
      <c r="HLY63" s="0"/>
      <c r="HLZ63" s="0"/>
      <c r="HMA63" s="0"/>
      <c r="HMB63" s="0"/>
      <c r="HMC63" s="0"/>
      <c r="HMD63" s="0"/>
      <c r="HME63" s="0"/>
      <c r="HMF63" s="0"/>
      <c r="HMG63" s="0"/>
      <c r="HMH63" s="0"/>
      <c r="HMI63" s="0"/>
      <c r="HMJ63" s="0"/>
      <c r="HMK63" s="0"/>
      <c r="HML63" s="0"/>
      <c r="HMM63" s="0"/>
      <c r="HMN63" s="0"/>
      <c r="HMO63" s="0"/>
      <c r="HMP63" s="0"/>
      <c r="HMQ63" s="0"/>
      <c r="HMR63" s="0"/>
      <c r="HMS63" s="0"/>
      <c r="HMT63" s="0"/>
      <c r="HMU63" s="0"/>
      <c r="HMV63" s="0"/>
      <c r="HMW63" s="0"/>
      <c r="HMX63" s="0"/>
      <c r="HMY63" s="0"/>
      <c r="HMZ63" s="0"/>
      <c r="HNA63" s="0"/>
      <c r="HNB63" s="0"/>
      <c r="HNC63" s="0"/>
      <c r="HND63" s="0"/>
      <c r="HNE63" s="0"/>
      <c r="HNF63" s="0"/>
      <c r="HNG63" s="0"/>
      <c r="HNH63" s="0"/>
      <c r="HNI63" s="0"/>
      <c r="HNJ63" s="0"/>
      <c r="HNK63" s="0"/>
      <c r="HNL63" s="0"/>
      <c r="HNM63" s="0"/>
      <c r="HNN63" s="0"/>
      <c r="HNO63" s="0"/>
      <c r="HNP63" s="0"/>
      <c r="HNQ63" s="0"/>
      <c r="HNR63" s="0"/>
      <c r="HNS63" s="0"/>
      <c r="HNT63" s="0"/>
      <c r="HNU63" s="0"/>
      <c r="HNV63" s="0"/>
      <c r="HNW63" s="0"/>
      <c r="HNX63" s="0"/>
      <c r="HNY63" s="0"/>
      <c r="HNZ63" s="0"/>
      <c r="HOA63" s="0"/>
      <c r="HOB63" s="0"/>
      <c r="HOC63" s="0"/>
      <c r="HOD63" s="0"/>
      <c r="HOE63" s="0"/>
      <c r="HOF63" s="0"/>
      <c r="HOG63" s="0"/>
      <c r="HOH63" s="0"/>
      <c r="HOI63" s="0"/>
      <c r="HOJ63" s="0"/>
      <c r="HOK63" s="0"/>
      <c r="HOL63" s="0"/>
      <c r="HOM63" s="0"/>
      <c r="HON63" s="0"/>
      <c r="HOO63" s="0"/>
      <c r="HOP63" s="0"/>
      <c r="HOQ63" s="0"/>
      <c r="HOR63" s="0"/>
      <c r="HOS63" s="0"/>
      <c r="HOT63" s="0"/>
      <c r="HOU63" s="0"/>
      <c r="HOV63" s="0"/>
      <c r="HOW63" s="0"/>
      <c r="HOX63" s="0"/>
      <c r="HOY63" s="0"/>
      <c r="HOZ63" s="0"/>
      <c r="HPA63" s="0"/>
      <c r="HPB63" s="0"/>
      <c r="HPC63" s="0"/>
      <c r="HPD63" s="0"/>
      <c r="HPE63" s="0"/>
      <c r="HPF63" s="0"/>
      <c r="HPG63" s="0"/>
      <c r="HPH63" s="0"/>
      <c r="HPI63" s="0"/>
      <c r="HPJ63" s="0"/>
      <c r="HPK63" s="0"/>
      <c r="HPL63" s="0"/>
      <c r="HPM63" s="0"/>
      <c r="HPN63" s="0"/>
      <c r="HPO63" s="0"/>
      <c r="HPP63" s="0"/>
      <c r="HPQ63" s="0"/>
      <c r="HPR63" s="0"/>
      <c r="HPS63" s="0"/>
      <c r="HPT63" s="0"/>
      <c r="HPU63" s="0"/>
      <c r="HPV63" s="0"/>
      <c r="HPW63" s="0"/>
      <c r="HPX63" s="0"/>
      <c r="HPY63" s="0"/>
      <c r="HPZ63" s="0"/>
      <c r="HQA63" s="0"/>
      <c r="HQB63" s="0"/>
      <c r="HQC63" s="0"/>
      <c r="HQD63" s="0"/>
      <c r="HQE63" s="0"/>
      <c r="HQF63" s="0"/>
      <c r="HQG63" s="0"/>
      <c r="HQH63" s="0"/>
      <c r="HQI63" s="0"/>
      <c r="HQJ63" s="0"/>
      <c r="HQK63" s="0"/>
      <c r="HQL63" s="0"/>
      <c r="HQM63" s="0"/>
      <c r="HQN63" s="0"/>
      <c r="HQO63" s="0"/>
      <c r="HQP63" s="0"/>
      <c r="HQQ63" s="0"/>
      <c r="HQR63" s="0"/>
      <c r="HQS63" s="0"/>
      <c r="HQT63" s="0"/>
      <c r="HQU63" s="0"/>
      <c r="HQV63" s="0"/>
      <c r="HQW63" s="0"/>
      <c r="HQX63" s="0"/>
      <c r="HQY63" s="0"/>
      <c r="HQZ63" s="0"/>
      <c r="HRA63" s="0"/>
      <c r="HRB63" s="0"/>
      <c r="HRC63" s="0"/>
      <c r="HRD63" s="0"/>
      <c r="HRE63" s="0"/>
      <c r="HRF63" s="0"/>
      <c r="HRG63" s="0"/>
      <c r="HRH63" s="0"/>
      <c r="HRI63" s="0"/>
      <c r="HRJ63" s="0"/>
      <c r="HRK63" s="0"/>
      <c r="HRL63" s="0"/>
      <c r="HRM63" s="0"/>
      <c r="HRN63" s="0"/>
      <c r="HRO63" s="0"/>
      <c r="HRP63" s="0"/>
      <c r="HRQ63" s="0"/>
      <c r="HRR63" s="0"/>
      <c r="HRS63" s="0"/>
      <c r="HRT63" s="0"/>
      <c r="HRU63" s="0"/>
      <c r="HRV63" s="0"/>
      <c r="HRW63" s="0"/>
      <c r="HRX63" s="0"/>
      <c r="HRY63" s="0"/>
      <c r="HRZ63" s="0"/>
      <c r="HSA63" s="0"/>
      <c r="HSB63" s="0"/>
      <c r="HSC63" s="0"/>
      <c r="HSD63" s="0"/>
      <c r="HSE63" s="0"/>
      <c r="HSF63" s="0"/>
      <c r="HSG63" s="0"/>
      <c r="HSH63" s="0"/>
      <c r="HSI63" s="0"/>
      <c r="HSJ63" s="0"/>
      <c r="HSK63" s="0"/>
      <c r="HSL63" s="0"/>
      <c r="HSM63" s="0"/>
      <c r="HSN63" s="0"/>
      <c r="HSO63" s="0"/>
      <c r="HSP63" s="0"/>
      <c r="HSQ63" s="0"/>
      <c r="HSR63" s="0"/>
      <c r="HSS63" s="0"/>
      <c r="HST63" s="0"/>
      <c r="HSU63" s="0"/>
      <c r="HSV63" s="0"/>
      <c r="HSW63" s="0"/>
      <c r="HSX63" s="0"/>
      <c r="HSY63" s="0"/>
      <c r="HSZ63" s="0"/>
      <c r="HTA63" s="0"/>
      <c r="HTB63" s="0"/>
      <c r="HTC63" s="0"/>
      <c r="HTD63" s="0"/>
      <c r="HTE63" s="0"/>
      <c r="HTF63" s="0"/>
      <c r="HTG63" s="0"/>
      <c r="HTH63" s="0"/>
      <c r="HTI63" s="0"/>
      <c r="HTJ63" s="0"/>
      <c r="HTK63" s="0"/>
      <c r="HTL63" s="0"/>
      <c r="HTM63" s="0"/>
      <c r="HTN63" s="0"/>
      <c r="HTO63" s="0"/>
      <c r="HTP63" s="0"/>
      <c r="HTQ63" s="0"/>
      <c r="HTR63" s="0"/>
      <c r="HTS63" s="0"/>
      <c r="HTT63" s="0"/>
      <c r="HTU63" s="0"/>
      <c r="HTV63" s="0"/>
      <c r="HTW63" s="0"/>
      <c r="HTX63" s="0"/>
      <c r="HTY63" s="0"/>
      <c r="HTZ63" s="0"/>
      <c r="HUA63" s="0"/>
      <c r="HUB63" s="0"/>
      <c r="HUC63" s="0"/>
      <c r="HUD63" s="0"/>
      <c r="HUE63" s="0"/>
      <c r="HUF63" s="0"/>
      <c r="HUG63" s="0"/>
      <c r="HUH63" s="0"/>
      <c r="HUI63" s="0"/>
      <c r="HUJ63" s="0"/>
      <c r="HUK63" s="0"/>
      <c r="HUL63" s="0"/>
      <c r="HUM63" s="0"/>
      <c r="HUN63" s="0"/>
      <c r="HUO63" s="0"/>
      <c r="HUP63" s="0"/>
      <c r="HUQ63" s="0"/>
      <c r="HUR63" s="0"/>
      <c r="HUS63" s="0"/>
      <c r="HUT63" s="0"/>
      <c r="HUU63" s="0"/>
      <c r="HUV63" s="0"/>
      <c r="HUW63" s="0"/>
      <c r="HUX63" s="0"/>
      <c r="HUY63" s="0"/>
      <c r="HUZ63" s="0"/>
      <c r="HVA63" s="0"/>
      <c r="HVB63" s="0"/>
      <c r="HVC63" s="0"/>
      <c r="HVD63" s="0"/>
      <c r="HVE63" s="0"/>
      <c r="HVF63" s="0"/>
      <c r="HVG63" s="0"/>
      <c r="HVH63" s="0"/>
      <c r="HVI63" s="0"/>
      <c r="HVJ63" s="0"/>
      <c r="HVK63" s="0"/>
      <c r="HVL63" s="0"/>
      <c r="HVM63" s="0"/>
      <c r="HVN63" s="0"/>
      <c r="HVO63" s="0"/>
      <c r="HVP63" s="0"/>
      <c r="HVQ63" s="0"/>
      <c r="HVR63" s="0"/>
      <c r="HVS63" s="0"/>
      <c r="HVT63" s="0"/>
      <c r="HVU63" s="0"/>
      <c r="HVV63" s="0"/>
      <c r="HVW63" s="0"/>
      <c r="HVX63" s="0"/>
      <c r="HVY63" s="0"/>
      <c r="HVZ63" s="0"/>
      <c r="HWA63" s="0"/>
      <c r="HWB63" s="0"/>
      <c r="HWC63" s="0"/>
      <c r="HWD63" s="0"/>
      <c r="HWE63" s="0"/>
      <c r="HWF63" s="0"/>
      <c r="HWG63" s="0"/>
      <c r="HWH63" s="0"/>
      <c r="HWI63" s="0"/>
      <c r="HWJ63" s="0"/>
      <c r="HWK63" s="0"/>
      <c r="HWL63" s="0"/>
      <c r="HWM63" s="0"/>
      <c r="HWN63" s="0"/>
      <c r="HWO63" s="0"/>
      <c r="HWP63" s="0"/>
      <c r="HWQ63" s="0"/>
      <c r="HWR63" s="0"/>
      <c r="HWS63" s="0"/>
      <c r="HWT63" s="0"/>
      <c r="HWU63" s="0"/>
      <c r="HWV63" s="0"/>
      <c r="HWW63" s="0"/>
      <c r="HWX63" s="0"/>
      <c r="HWY63" s="0"/>
      <c r="HWZ63" s="0"/>
      <c r="HXA63" s="0"/>
      <c r="HXB63" s="0"/>
      <c r="HXC63" s="0"/>
      <c r="HXD63" s="0"/>
      <c r="HXE63" s="0"/>
      <c r="HXF63" s="0"/>
      <c r="HXG63" s="0"/>
      <c r="HXH63" s="0"/>
      <c r="HXI63" s="0"/>
      <c r="HXJ63" s="0"/>
      <c r="HXK63" s="0"/>
      <c r="HXL63" s="0"/>
      <c r="HXM63" s="0"/>
      <c r="HXN63" s="0"/>
      <c r="HXO63" s="0"/>
      <c r="HXP63" s="0"/>
      <c r="HXQ63" s="0"/>
      <c r="HXR63" s="0"/>
      <c r="HXS63" s="0"/>
      <c r="HXT63" s="0"/>
      <c r="HXU63" s="0"/>
      <c r="HXV63" s="0"/>
      <c r="HXW63" s="0"/>
      <c r="HXX63" s="0"/>
      <c r="HXY63" s="0"/>
      <c r="HXZ63" s="0"/>
      <c r="HYA63" s="0"/>
      <c r="HYB63" s="0"/>
      <c r="HYC63" s="0"/>
      <c r="HYD63" s="0"/>
      <c r="HYE63" s="0"/>
      <c r="HYF63" s="0"/>
      <c r="HYG63" s="0"/>
      <c r="HYH63" s="0"/>
      <c r="HYI63" s="0"/>
      <c r="HYJ63" s="0"/>
      <c r="HYK63" s="0"/>
      <c r="HYL63" s="0"/>
      <c r="HYM63" s="0"/>
      <c r="HYN63" s="0"/>
      <c r="HYO63" s="0"/>
      <c r="HYP63" s="0"/>
      <c r="HYQ63" s="0"/>
      <c r="HYR63" s="0"/>
      <c r="HYS63" s="0"/>
      <c r="HYT63" s="0"/>
      <c r="HYU63" s="0"/>
      <c r="HYV63" s="0"/>
      <c r="HYW63" s="0"/>
      <c r="HYX63" s="0"/>
      <c r="HYY63" s="0"/>
      <c r="HYZ63" s="0"/>
      <c r="HZA63" s="0"/>
      <c r="HZB63" s="0"/>
      <c r="HZC63" s="0"/>
      <c r="HZD63" s="0"/>
      <c r="HZE63" s="0"/>
      <c r="HZF63" s="0"/>
      <c r="HZG63" s="0"/>
      <c r="HZH63" s="0"/>
      <c r="HZI63" s="0"/>
      <c r="HZJ63" s="0"/>
      <c r="HZK63" s="0"/>
      <c r="HZL63" s="0"/>
      <c r="HZM63" s="0"/>
      <c r="HZN63" s="0"/>
      <c r="HZO63" s="0"/>
      <c r="HZP63" s="0"/>
      <c r="HZQ63" s="0"/>
      <c r="HZR63" s="0"/>
      <c r="HZS63" s="0"/>
      <c r="HZT63" s="0"/>
      <c r="HZU63" s="0"/>
      <c r="HZV63" s="0"/>
      <c r="HZW63" s="0"/>
      <c r="HZX63" s="0"/>
      <c r="HZY63" s="0"/>
      <c r="HZZ63" s="0"/>
      <c r="IAA63" s="0"/>
      <c r="IAB63" s="0"/>
      <c r="IAC63" s="0"/>
      <c r="IAD63" s="0"/>
      <c r="IAE63" s="0"/>
      <c r="IAF63" s="0"/>
      <c r="IAG63" s="0"/>
      <c r="IAH63" s="0"/>
      <c r="IAI63" s="0"/>
      <c r="IAJ63" s="0"/>
      <c r="IAK63" s="0"/>
      <c r="IAL63" s="0"/>
      <c r="IAM63" s="0"/>
      <c r="IAN63" s="0"/>
      <c r="IAO63" s="0"/>
      <c r="IAP63" s="0"/>
      <c r="IAQ63" s="0"/>
      <c r="IAR63" s="0"/>
      <c r="IAS63" s="0"/>
      <c r="IAT63" s="0"/>
      <c r="IAU63" s="0"/>
      <c r="IAV63" s="0"/>
      <c r="IAW63" s="0"/>
      <c r="IAX63" s="0"/>
      <c r="IAY63" s="0"/>
      <c r="IAZ63" s="0"/>
      <c r="IBA63" s="0"/>
      <c r="IBB63" s="0"/>
      <c r="IBC63" s="0"/>
      <c r="IBD63" s="0"/>
      <c r="IBE63" s="0"/>
      <c r="IBF63" s="0"/>
      <c r="IBG63" s="0"/>
      <c r="IBH63" s="0"/>
      <c r="IBI63" s="0"/>
      <c r="IBJ63" s="0"/>
      <c r="IBK63" s="0"/>
      <c r="IBL63" s="0"/>
      <c r="IBM63" s="0"/>
      <c r="IBN63" s="0"/>
      <c r="IBO63" s="0"/>
      <c r="IBP63" s="0"/>
      <c r="IBQ63" s="0"/>
      <c r="IBR63" s="0"/>
      <c r="IBS63" s="0"/>
      <c r="IBT63" s="0"/>
      <c r="IBU63" s="0"/>
      <c r="IBV63" s="0"/>
      <c r="IBW63" s="0"/>
      <c r="IBX63" s="0"/>
      <c r="IBY63" s="0"/>
      <c r="IBZ63" s="0"/>
      <c r="ICA63" s="0"/>
      <c r="ICB63" s="0"/>
      <c r="ICC63" s="0"/>
      <c r="ICD63" s="0"/>
      <c r="ICE63" s="0"/>
      <c r="ICF63" s="0"/>
      <c r="ICG63" s="0"/>
      <c r="ICH63" s="0"/>
      <c r="ICI63" s="0"/>
      <c r="ICJ63" s="0"/>
      <c r="ICK63" s="0"/>
      <c r="ICL63" s="0"/>
      <c r="ICM63" s="0"/>
      <c r="ICN63" s="0"/>
      <c r="ICO63" s="0"/>
      <c r="ICP63" s="0"/>
      <c r="ICQ63" s="0"/>
      <c r="ICR63" s="0"/>
      <c r="ICS63" s="0"/>
      <c r="ICT63" s="0"/>
      <c r="ICU63" s="0"/>
      <c r="ICV63" s="0"/>
      <c r="ICW63" s="0"/>
      <c r="ICX63" s="0"/>
      <c r="ICY63" s="0"/>
      <c r="ICZ63" s="0"/>
      <c r="IDA63" s="0"/>
      <c r="IDB63" s="0"/>
      <c r="IDC63" s="0"/>
      <c r="IDD63" s="0"/>
      <c r="IDE63" s="0"/>
      <c r="IDF63" s="0"/>
      <c r="IDG63" s="0"/>
      <c r="IDH63" s="0"/>
      <c r="IDI63" s="0"/>
      <c r="IDJ63" s="0"/>
      <c r="IDK63" s="0"/>
      <c r="IDL63" s="0"/>
      <c r="IDM63" s="0"/>
      <c r="IDN63" s="0"/>
      <c r="IDO63" s="0"/>
      <c r="IDP63" s="0"/>
      <c r="IDQ63" s="0"/>
      <c r="IDR63" s="0"/>
      <c r="IDS63" s="0"/>
      <c r="IDT63" s="0"/>
      <c r="IDU63" s="0"/>
      <c r="IDV63" s="0"/>
      <c r="IDW63" s="0"/>
      <c r="IDX63" s="0"/>
      <c r="IDY63" s="0"/>
      <c r="IDZ63" s="0"/>
      <c r="IEA63" s="0"/>
      <c r="IEB63" s="0"/>
      <c r="IEC63" s="0"/>
      <c r="IED63" s="0"/>
      <c r="IEE63" s="0"/>
      <c r="IEF63" s="0"/>
      <c r="IEG63" s="0"/>
      <c r="IEH63" s="0"/>
      <c r="IEI63" s="0"/>
      <c r="IEJ63" s="0"/>
      <c r="IEK63" s="0"/>
      <c r="IEL63" s="0"/>
      <c r="IEM63" s="0"/>
      <c r="IEN63" s="0"/>
      <c r="IEO63" s="0"/>
      <c r="IEP63" s="0"/>
      <c r="IEQ63" s="0"/>
      <c r="IER63" s="0"/>
      <c r="IES63" s="0"/>
      <c r="IET63" s="0"/>
      <c r="IEU63" s="0"/>
      <c r="IEV63" s="0"/>
      <c r="IEW63" s="0"/>
      <c r="IEX63" s="0"/>
      <c r="IEY63" s="0"/>
      <c r="IEZ63" s="0"/>
      <c r="IFA63" s="0"/>
      <c r="IFB63" s="0"/>
      <c r="IFC63" s="0"/>
      <c r="IFD63" s="0"/>
      <c r="IFE63" s="0"/>
      <c r="IFF63" s="0"/>
      <c r="IFG63" s="0"/>
      <c r="IFH63" s="0"/>
      <c r="IFI63" s="0"/>
      <c r="IFJ63" s="0"/>
      <c r="IFK63" s="0"/>
      <c r="IFL63" s="0"/>
      <c r="IFM63" s="0"/>
      <c r="IFN63" s="0"/>
      <c r="IFO63" s="0"/>
      <c r="IFP63" s="0"/>
      <c r="IFQ63" s="0"/>
      <c r="IFR63" s="0"/>
      <c r="IFS63" s="0"/>
      <c r="IFT63" s="0"/>
      <c r="IFU63" s="0"/>
      <c r="IFV63" s="0"/>
      <c r="IFW63" s="0"/>
      <c r="IFX63" s="0"/>
      <c r="IFY63" s="0"/>
      <c r="IFZ63" s="0"/>
      <c r="IGA63" s="0"/>
      <c r="IGB63" s="0"/>
      <c r="IGC63" s="0"/>
      <c r="IGD63" s="0"/>
      <c r="IGE63" s="0"/>
      <c r="IGF63" s="0"/>
      <c r="IGG63" s="0"/>
      <c r="IGH63" s="0"/>
      <c r="IGI63" s="0"/>
      <c r="IGJ63" s="0"/>
      <c r="IGK63" s="0"/>
      <c r="IGL63" s="0"/>
      <c r="IGM63" s="0"/>
      <c r="IGN63" s="0"/>
      <c r="IGO63" s="0"/>
      <c r="IGP63" s="0"/>
      <c r="IGQ63" s="0"/>
      <c r="IGR63" s="0"/>
      <c r="IGS63" s="0"/>
      <c r="IGT63" s="0"/>
      <c r="IGU63" s="0"/>
      <c r="IGV63" s="0"/>
      <c r="IGW63" s="0"/>
      <c r="IGX63" s="0"/>
      <c r="IGY63" s="0"/>
      <c r="IGZ63" s="0"/>
      <c r="IHA63" s="0"/>
      <c r="IHB63" s="0"/>
      <c r="IHC63" s="0"/>
      <c r="IHD63" s="0"/>
      <c r="IHE63" s="0"/>
      <c r="IHF63" s="0"/>
      <c r="IHG63" s="0"/>
      <c r="IHH63" s="0"/>
      <c r="IHI63" s="0"/>
      <c r="IHJ63" s="0"/>
      <c r="IHK63" s="0"/>
      <c r="IHL63" s="0"/>
      <c r="IHM63" s="0"/>
      <c r="IHN63" s="0"/>
      <c r="IHO63" s="0"/>
      <c r="IHP63" s="0"/>
      <c r="IHQ63" s="0"/>
      <c r="IHR63" s="0"/>
      <c r="IHS63" s="0"/>
      <c r="IHT63" s="0"/>
      <c r="IHU63" s="0"/>
      <c r="IHV63" s="0"/>
      <c r="IHW63" s="0"/>
      <c r="IHX63" s="0"/>
      <c r="IHY63" s="0"/>
      <c r="IHZ63" s="0"/>
      <c r="IIA63" s="0"/>
      <c r="IIB63" s="0"/>
      <c r="IIC63" s="0"/>
      <c r="IID63" s="0"/>
      <c r="IIE63" s="0"/>
      <c r="IIF63" s="0"/>
      <c r="IIG63" s="0"/>
      <c r="IIH63" s="0"/>
      <c r="III63" s="0"/>
      <c r="IIJ63" s="0"/>
      <c r="IIK63" s="0"/>
      <c r="IIL63" s="0"/>
      <c r="IIM63" s="0"/>
      <c r="IIN63" s="0"/>
      <c r="IIO63" s="0"/>
      <c r="IIP63" s="0"/>
      <c r="IIQ63" s="0"/>
      <c r="IIR63" s="0"/>
      <c r="IIS63" s="0"/>
      <c r="IIT63" s="0"/>
      <c r="IIU63" s="0"/>
      <c r="IIV63" s="0"/>
      <c r="IIW63" s="0"/>
      <c r="IIX63" s="0"/>
      <c r="IIY63" s="0"/>
      <c r="IIZ63" s="0"/>
      <c r="IJA63" s="0"/>
      <c r="IJB63" s="0"/>
      <c r="IJC63" s="0"/>
      <c r="IJD63" s="0"/>
      <c r="IJE63" s="0"/>
      <c r="IJF63" s="0"/>
      <c r="IJG63" s="0"/>
      <c r="IJH63" s="0"/>
      <c r="IJI63" s="0"/>
      <c r="IJJ63" s="0"/>
      <c r="IJK63" s="0"/>
      <c r="IJL63" s="0"/>
      <c r="IJM63" s="0"/>
      <c r="IJN63" s="0"/>
      <c r="IJO63" s="0"/>
      <c r="IJP63" s="0"/>
      <c r="IJQ63" s="0"/>
      <c r="IJR63" s="0"/>
      <c r="IJS63" s="0"/>
      <c r="IJT63" s="0"/>
      <c r="IJU63" s="0"/>
      <c r="IJV63" s="0"/>
      <c r="IJW63" s="0"/>
      <c r="IJX63" s="0"/>
      <c r="IJY63" s="0"/>
      <c r="IJZ63" s="0"/>
      <c r="IKA63" s="0"/>
      <c r="IKB63" s="0"/>
      <c r="IKC63" s="0"/>
      <c r="IKD63" s="0"/>
      <c r="IKE63" s="0"/>
      <c r="IKF63" s="0"/>
      <c r="IKG63" s="0"/>
      <c r="IKH63" s="0"/>
      <c r="IKI63" s="0"/>
      <c r="IKJ63" s="0"/>
      <c r="IKK63" s="0"/>
      <c r="IKL63" s="0"/>
      <c r="IKM63" s="0"/>
      <c r="IKN63" s="0"/>
      <c r="IKO63" s="0"/>
      <c r="IKP63" s="0"/>
      <c r="IKQ63" s="0"/>
      <c r="IKR63" s="0"/>
      <c r="IKS63" s="0"/>
      <c r="IKT63" s="0"/>
      <c r="IKU63" s="0"/>
      <c r="IKV63" s="0"/>
      <c r="IKW63" s="0"/>
      <c r="IKX63" s="0"/>
      <c r="IKY63" s="0"/>
      <c r="IKZ63" s="0"/>
      <c r="ILA63" s="0"/>
      <c r="ILB63" s="0"/>
      <c r="ILC63" s="0"/>
      <c r="ILD63" s="0"/>
      <c r="ILE63" s="0"/>
      <c r="ILF63" s="0"/>
      <c r="ILG63" s="0"/>
      <c r="ILH63" s="0"/>
      <c r="ILI63" s="0"/>
      <c r="ILJ63" s="0"/>
      <c r="ILK63" s="0"/>
      <c r="ILL63" s="0"/>
      <c r="ILM63" s="0"/>
      <c r="ILN63" s="0"/>
      <c r="ILO63" s="0"/>
      <c r="ILP63" s="0"/>
      <c r="ILQ63" s="0"/>
      <c r="ILR63" s="0"/>
      <c r="ILS63" s="0"/>
      <c r="ILT63" s="0"/>
      <c r="ILU63" s="0"/>
      <c r="ILV63" s="0"/>
      <c r="ILW63" s="0"/>
      <c r="ILX63" s="0"/>
      <c r="ILY63" s="0"/>
      <c r="ILZ63" s="0"/>
      <c r="IMA63" s="0"/>
      <c r="IMB63" s="0"/>
      <c r="IMC63" s="0"/>
      <c r="IMD63" s="0"/>
      <c r="IME63" s="0"/>
      <c r="IMF63" s="0"/>
      <c r="IMG63" s="0"/>
      <c r="IMH63" s="0"/>
      <c r="IMI63" s="0"/>
      <c r="IMJ63" s="0"/>
      <c r="IMK63" s="0"/>
      <c r="IML63" s="0"/>
      <c r="IMM63" s="0"/>
      <c r="IMN63" s="0"/>
      <c r="IMO63" s="0"/>
      <c r="IMP63" s="0"/>
      <c r="IMQ63" s="0"/>
      <c r="IMR63" s="0"/>
      <c r="IMS63" s="0"/>
      <c r="IMT63" s="0"/>
      <c r="IMU63" s="0"/>
      <c r="IMV63" s="0"/>
      <c r="IMW63" s="0"/>
      <c r="IMX63" s="0"/>
      <c r="IMY63" s="0"/>
      <c r="IMZ63" s="0"/>
      <c r="INA63" s="0"/>
      <c r="INB63" s="0"/>
      <c r="INC63" s="0"/>
      <c r="IND63" s="0"/>
      <c r="INE63" s="0"/>
      <c r="INF63" s="0"/>
      <c r="ING63" s="0"/>
      <c r="INH63" s="0"/>
      <c r="INI63" s="0"/>
      <c r="INJ63" s="0"/>
      <c r="INK63" s="0"/>
      <c r="INL63" s="0"/>
      <c r="INM63" s="0"/>
      <c r="INN63" s="0"/>
      <c r="INO63" s="0"/>
      <c r="INP63" s="0"/>
      <c r="INQ63" s="0"/>
      <c r="INR63" s="0"/>
      <c r="INS63" s="0"/>
      <c r="INT63" s="0"/>
      <c r="INU63" s="0"/>
      <c r="INV63" s="0"/>
      <c r="INW63" s="0"/>
      <c r="INX63" s="0"/>
      <c r="INY63" s="0"/>
      <c r="INZ63" s="0"/>
      <c r="IOA63" s="0"/>
      <c r="IOB63" s="0"/>
      <c r="IOC63" s="0"/>
      <c r="IOD63" s="0"/>
      <c r="IOE63" s="0"/>
      <c r="IOF63" s="0"/>
      <c r="IOG63" s="0"/>
      <c r="IOH63" s="0"/>
      <c r="IOI63" s="0"/>
      <c r="IOJ63" s="0"/>
      <c r="IOK63" s="0"/>
      <c r="IOL63" s="0"/>
      <c r="IOM63" s="0"/>
      <c r="ION63" s="0"/>
      <c r="IOO63" s="0"/>
      <c r="IOP63" s="0"/>
      <c r="IOQ63" s="0"/>
      <c r="IOR63" s="0"/>
      <c r="IOS63" s="0"/>
      <c r="IOT63" s="0"/>
      <c r="IOU63" s="0"/>
      <c r="IOV63" s="0"/>
      <c r="IOW63" s="0"/>
      <c r="IOX63" s="0"/>
      <c r="IOY63" s="0"/>
      <c r="IOZ63" s="0"/>
      <c r="IPA63" s="0"/>
      <c r="IPB63" s="0"/>
      <c r="IPC63" s="0"/>
      <c r="IPD63" s="0"/>
      <c r="IPE63" s="0"/>
      <c r="IPF63" s="0"/>
      <c r="IPG63" s="0"/>
      <c r="IPH63" s="0"/>
      <c r="IPI63" s="0"/>
      <c r="IPJ63" s="0"/>
      <c r="IPK63" s="0"/>
      <c r="IPL63" s="0"/>
      <c r="IPM63" s="0"/>
      <c r="IPN63" s="0"/>
      <c r="IPO63" s="0"/>
      <c r="IPP63" s="0"/>
      <c r="IPQ63" s="0"/>
      <c r="IPR63" s="0"/>
      <c r="IPS63" s="0"/>
      <c r="IPT63" s="0"/>
      <c r="IPU63" s="0"/>
      <c r="IPV63" s="0"/>
      <c r="IPW63" s="0"/>
      <c r="IPX63" s="0"/>
      <c r="IPY63" s="0"/>
      <c r="IPZ63" s="0"/>
      <c r="IQA63" s="0"/>
      <c r="IQB63" s="0"/>
      <c r="IQC63" s="0"/>
      <c r="IQD63" s="0"/>
      <c r="IQE63" s="0"/>
      <c r="IQF63" s="0"/>
      <c r="IQG63" s="0"/>
      <c r="IQH63" s="0"/>
      <c r="IQI63" s="0"/>
      <c r="IQJ63" s="0"/>
      <c r="IQK63" s="0"/>
      <c r="IQL63" s="0"/>
      <c r="IQM63" s="0"/>
      <c r="IQN63" s="0"/>
      <c r="IQO63" s="0"/>
      <c r="IQP63" s="0"/>
      <c r="IQQ63" s="0"/>
      <c r="IQR63" s="0"/>
      <c r="IQS63" s="0"/>
      <c r="IQT63" s="0"/>
      <c r="IQU63" s="0"/>
      <c r="IQV63" s="0"/>
      <c r="IQW63" s="0"/>
      <c r="IQX63" s="0"/>
      <c r="IQY63" s="0"/>
      <c r="IQZ63" s="0"/>
      <c r="IRA63" s="0"/>
      <c r="IRB63" s="0"/>
      <c r="IRC63" s="0"/>
      <c r="IRD63" s="0"/>
      <c r="IRE63" s="0"/>
      <c r="IRF63" s="0"/>
      <c r="IRG63" s="0"/>
      <c r="IRH63" s="0"/>
      <c r="IRI63" s="0"/>
      <c r="IRJ63" s="0"/>
      <c r="IRK63" s="0"/>
      <c r="IRL63" s="0"/>
      <c r="IRM63" s="0"/>
      <c r="IRN63" s="0"/>
      <c r="IRO63" s="0"/>
      <c r="IRP63" s="0"/>
      <c r="IRQ63" s="0"/>
      <c r="IRR63" s="0"/>
      <c r="IRS63" s="0"/>
      <c r="IRT63" s="0"/>
      <c r="IRU63" s="0"/>
      <c r="IRV63" s="0"/>
      <c r="IRW63" s="0"/>
      <c r="IRX63" s="0"/>
      <c r="IRY63" s="0"/>
      <c r="IRZ63" s="0"/>
      <c r="ISA63" s="0"/>
      <c r="ISB63" s="0"/>
      <c r="ISC63" s="0"/>
      <c r="ISD63" s="0"/>
      <c r="ISE63" s="0"/>
      <c r="ISF63" s="0"/>
      <c r="ISG63" s="0"/>
      <c r="ISH63" s="0"/>
      <c r="ISI63" s="0"/>
      <c r="ISJ63" s="0"/>
      <c r="ISK63" s="0"/>
      <c r="ISL63" s="0"/>
      <c r="ISM63" s="0"/>
      <c r="ISN63" s="0"/>
      <c r="ISO63" s="0"/>
      <c r="ISP63" s="0"/>
      <c r="ISQ63" s="0"/>
      <c r="ISR63" s="0"/>
      <c r="ISS63" s="0"/>
      <c r="IST63" s="0"/>
      <c r="ISU63" s="0"/>
      <c r="ISV63" s="0"/>
      <c r="ISW63" s="0"/>
      <c r="ISX63" s="0"/>
      <c r="ISY63" s="0"/>
      <c r="ISZ63" s="0"/>
      <c r="ITA63" s="0"/>
      <c r="ITB63" s="0"/>
      <c r="ITC63" s="0"/>
      <c r="ITD63" s="0"/>
      <c r="ITE63" s="0"/>
      <c r="ITF63" s="0"/>
      <c r="ITG63" s="0"/>
      <c r="ITH63" s="0"/>
      <c r="ITI63" s="0"/>
      <c r="ITJ63" s="0"/>
      <c r="ITK63" s="0"/>
      <c r="ITL63" s="0"/>
      <c r="ITM63" s="0"/>
      <c r="ITN63" s="0"/>
      <c r="ITO63" s="0"/>
      <c r="ITP63" s="0"/>
      <c r="ITQ63" s="0"/>
      <c r="ITR63" s="0"/>
      <c r="ITS63" s="0"/>
      <c r="ITT63" s="0"/>
      <c r="ITU63" s="0"/>
      <c r="ITV63" s="0"/>
      <c r="ITW63" s="0"/>
      <c r="ITX63" s="0"/>
      <c r="ITY63" s="0"/>
      <c r="ITZ63" s="0"/>
      <c r="IUA63" s="0"/>
      <c r="IUB63" s="0"/>
      <c r="IUC63" s="0"/>
      <c r="IUD63" s="0"/>
      <c r="IUE63" s="0"/>
      <c r="IUF63" s="0"/>
      <c r="IUG63" s="0"/>
      <c r="IUH63" s="0"/>
      <c r="IUI63" s="0"/>
      <c r="IUJ63" s="0"/>
      <c r="IUK63" s="0"/>
      <c r="IUL63" s="0"/>
      <c r="IUM63" s="0"/>
      <c r="IUN63" s="0"/>
      <c r="IUO63" s="0"/>
      <c r="IUP63" s="0"/>
      <c r="IUQ63" s="0"/>
      <c r="IUR63" s="0"/>
      <c r="IUS63" s="0"/>
      <c r="IUT63" s="0"/>
      <c r="IUU63" s="0"/>
      <c r="IUV63" s="0"/>
      <c r="IUW63" s="0"/>
      <c r="IUX63" s="0"/>
      <c r="IUY63" s="0"/>
      <c r="IUZ63" s="0"/>
      <c r="IVA63" s="0"/>
      <c r="IVB63" s="0"/>
      <c r="IVC63" s="0"/>
      <c r="IVD63" s="0"/>
      <c r="IVE63" s="0"/>
      <c r="IVF63" s="0"/>
      <c r="IVG63" s="0"/>
      <c r="IVH63" s="0"/>
      <c r="IVI63" s="0"/>
      <c r="IVJ63" s="0"/>
      <c r="IVK63" s="0"/>
      <c r="IVL63" s="0"/>
      <c r="IVM63" s="0"/>
      <c r="IVN63" s="0"/>
      <c r="IVO63" s="0"/>
      <c r="IVP63" s="0"/>
      <c r="IVQ63" s="0"/>
      <c r="IVR63" s="0"/>
      <c r="IVS63" s="0"/>
      <c r="IVT63" s="0"/>
      <c r="IVU63" s="0"/>
      <c r="IVV63" s="0"/>
      <c r="IVW63" s="0"/>
      <c r="IVX63" s="0"/>
      <c r="IVY63" s="0"/>
      <c r="IVZ63" s="0"/>
      <c r="IWA63" s="0"/>
      <c r="IWB63" s="0"/>
      <c r="IWC63" s="0"/>
      <c r="IWD63" s="0"/>
      <c r="IWE63" s="0"/>
      <c r="IWF63" s="0"/>
      <c r="IWG63" s="0"/>
      <c r="IWH63" s="0"/>
      <c r="IWI63" s="0"/>
      <c r="IWJ63" s="0"/>
      <c r="IWK63" s="0"/>
      <c r="IWL63" s="0"/>
      <c r="IWM63" s="0"/>
      <c r="IWN63" s="0"/>
      <c r="IWO63" s="0"/>
      <c r="IWP63" s="0"/>
      <c r="IWQ63" s="0"/>
      <c r="IWR63" s="0"/>
      <c r="IWS63" s="0"/>
      <c r="IWT63" s="0"/>
      <c r="IWU63" s="0"/>
      <c r="IWV63" s="0"/>
      <c r="IWW63" s="0"/>
      <c r="IWX63" s="0"/>
      <c r="IWY63" s="0"/>
      <c r="IWZ63" s="0"/>
      <c r="IXA63" s="0"/>
      <c r="IXB63" s="0"/>
      <c r="IXC63" s="0"/>
      <c r="IXD63" s="0"/>
      <c r="IXE63" s="0"/>
      <c r="IXF63" s="0"/>
      <c r="IXG63" s="0"/>
      <c r="IXH63" s="0"/>
      <c r="IXI63" s="0"/>
      <c r="IXJ63" s="0"/>
      <c r="IXK63" s="0"/>
      <c r="IXL63" s="0"/>
      <c r="IXM63" s="0"/>
      <c r="IXN63" s="0"/>
      <c r="IXO63" s="0"/>
      <c r="IXP63" s="0"/>
      <c r="IXQ63" s="0"/>
      <c r="IXR63" s="0"/>
      <c r="IXS63" s="0"/>
      <c r="IXT63" s="0"/>
      <c r="IXU63" s="0"/>
      <c r="IXV63" s="0"/>
      <c r="IXW63" s="0"/>
      <c r="IXX63" s="0"/>
      <c r="IXY63" s="0"/>
      <c r="IXZ63" s="0"/>
      <c r="IYA63" s="0"/>
      <c r="IYB63" s="0"/>
      <c r="IYC63" s="0"/>
      <c r="IYD63" s="0"/>
      <c r="IYE63" s="0"/>
      <c r="IYF63" s="0"/>
      <c r="IYG63" s="0"/>
      <c r="IYH63" s="0"/>
      <c r="IYI63" s="0"/>
      <c r="IYJ63" s="0"/>
      <c r="IYK63" s="0"/>
      <c r="IYL63" s="0"/>
      <c r="IYM63" s="0"/>
      <c r="IYN63" s="0"/>
      <c r="IYO63" s="0"/>
      <c r="IYP63" s="0"/>
      <c r="IYQ63" s="0"/>
      <c r="IYR63" s="0"/>
      <c r="IYS63" s="0"/>
      <c r="IYT63" s="0"/>
      <c r="IYU63" s="0"/>
      <c r="IYV63" s="0"/>
      <c r="IYW63" s="0"/>
      <c r="IYX63" s="0"/>
      <c r="IYY63" s="0"/>
      <c r="IYZ63" s="0"/>
      <c r="IZA63" s="0"/>
      <c r="IZB63" s="0"/>
      <c r="IZC63" s="0"/>
      <c r="IZD63" s="0"/>
      <c r="IZE63" s="0"/>
      <c r="IZF63" s="0"/>
      <c r="IZG63" s="0"/>
      <c r="IZH63" s="0"/>
      <c r="IZI63" s="0"/>
      <c r="IZJ63" s="0"/>
      <c r="IZK63" s="0"/>
      <c r="IZL63" s="0"/>
      <c r="IZM63" s="0"/>
      <c r="IZN63" s="0"/>
      <c r="IZO63" s="0"/>
      <c r="IZP63" s="0"/>
      <c r="IZQ63" s="0"/>
      <c r="IZR63" s="0"/>
      <c r="IZS63" s="0"/>
      <c r="IZT63" s="0"/>
      <c r="IZU63" s="0"/>
      <c r="IZV63" s="0"/>
      <c r="IZW63" s="0"/>
      <c r="IZX63" s="0"/>
      <c r="IZY63" s="0"/>
      <c r="IZZ63" s="0"/>
      <c r="JAA63" s="0"/>
      <c r="JAB63" s="0"/>
      <c r="JAC63" s="0"/>
      <c r="JAD63" s="0"/>
      <c r="JAE63" s="0"/>
      <c r="JAF63" s="0"/>
      <c r="JAG63" s="0"/>
      <c r="JAH63" s="0"/>
      <c r="JAI63" s="0"/>
      <c r="JAJ63" s="0"/>
      <c r="JAK63" s="0"/>
      <c r="JAL63" s="0"/>
      <c r="JAM63" s="0"/>
      <c r="JAN63" s="0"/>
      <c r="JAO63" s="0"/>
      <c r="JAP63" s="0"/>
      <c r="JAQ63" s="0"/>
      <c r="JAR63" s="0"/>
      <c r="JAS63" s="0"/>
      <c r="JAT63" s="0"/>
      <c r="JAU63" s="0"/>
      <c r="JAV63" s="0"/>
      <c r="JAW63" s="0"/>
      <c r="JAX63" s="0"/>
      <c r="JAY63" s="0"/>
      <c r="JAZ63" s="0"/>
      <c r="JBA63" s="0"/>
      <c r="JBB63" s="0"/>
      <c r="JBC63" s="0"/>
      <c r="JBD63" s="0"/>
      <c r="JBE63" s="0"/>
      <c r="JBF63" s="0"/>
      <c r="JBG63" s="0"/>
      <c r="JBH63" s="0"/>
      <c r="JBI63" s="0"/>
      <c r="JBJ63" s="0"/>
      <c r="JBK63" s="0"/>
      <c r="JBL63" s="0"/>
      <c r="JBM63" s="0"/>
      <c r="JBN63" s="0"/>
      <c r="JBO63" s="0"/>
      <c r="JBP63" s="0"/>
      <c r="JBQ63" s="0"/>
      <c r="JBR63" s="0"/>
      <c r="JBS63" s="0"/>
      <c r="JBT63" s="0"/>
      <c r="JBU63" s="0"/>
      <c r="JBV63" s="0"/>
      <c r="JBW63" s="0"/>
      <c r="JBX63" s="0"/>
      <c r="JBY63" s="0"/>
      <c r="JBZ63" s="0"/>
      <c r="JCA63" s="0"/>
      <c r="JCB63" s="0"/>
      <c r="JCC63" s="0"/>
      <c r="JCD63" s="0"/>
      <c r="JCE63" s="0"/>
      <c r="JCF63" s="0"/>
      <c r="JCG63" s="0"/>
      <c r="JCH63" s="0"/>
      <c r="JCI63" s="0"/>
      <c r="JCJ63" s="0"/>
      <c r="JCK63" s="0"/>
      <c r="JCL63" s="0"/>
      <c r="JCM63" s="0"/>
      <c r="JCN63" s="0"/>
      <c r="JCO63" s="0"/>
      <c r="JCP63" s="0"/>
      <c r="JCQ63" s="0"/>
      <c r="JCR63" s="0"/>
      <c r="JCS63" s="0"/>
      <c r="JCT63" s="0"/>
      <c r="JCU63" s="0"/>
      <c r="JCV63" s="0"/>
      <c r="JCW63" s="0"/>
      <c r="JCX63" s="0"/>
      <c r="JCY63" s="0"/>
      <c r="JCZ63" s="0"/>
      <c r="JDA63" s="0"/>
      <c r="JDB63" s="0"/>
      <c r="JDC63" s="0"/>
      <c r="JDD63" s="0"/>
      <c r="JDE63" s="0"/>
      <c r="JDF63" s="0"/>
      <c r="JDG63" s="0"/>
      <c r="JDH63" s="0"/>
      <c r="JDI63" s="0"/>
      <c r="JDJ63" s="0"/>
      <c r="JDK63" s="0"/>
      <c r="JDL63" s="0"/>
      <c r="JDM63" s="0"/>
      <c r="JDN63" s="0"/>
      <c r="JDO63" s="0"/>
      <c r="JDP63" s="0"/>
      <c r="JDQ63" s="0"/>
      <c r="JDR63" s="0"/>
      <c r="JDS63" s="0"/>
      <c r="JDT63" s="0"/>
      <c r="JDU63" s="0"/>
      <c r="JDV63" s="0"/>
      <c r="JDW63" s="0"/>
      <c r="JDX63" s="0"/>
      <c r="JDY63" s="0"/>
      <c r="JDZ63" s="0"/>
      <c r="JEA63" s="0"/>
      <c r="JEB63" s="0"/>
      <c r="JEC63" s="0"/>
      <c r="JED63" s="0"/>
      <c r="JEE63" s="0"/>
      <c r="JEF63" s="0"/>
      <c r="JEG63" s="0"/>
      <c r="JEH63" s="0"/>
      <c r="JEI63" s="0"/>
      <c r="JEJ63" s="0"/>
      <c r="JEK63" s="0"/>
      <c r="JEL63" s="0"/>
      <c r="JEM63" s="0"/>
      <c r="JEN63" s="0"/>
      <c r="JEO63" s="0"/>
      <c r="JEP63" s="0"/>
      <c r="JEQ63" s="0"/>
      <c r="JER63" s="0"/>
      <c r="JES63" s="0"/>
      <c r="JET63" s="0"/>
      <c r="JEU63" s="0"/>
      <c r="JEV63" s="0"/>
      <c r="JEW63" s="0"/>
      <c r="JEX63" s="0"/>
      <c r="JEY63" s="0"/>
      <c r="JEZ63" s="0"/>
      <c r="JFA63" s="0"/>
      <c r="JFB63" s="0"/>
      <c r="JFC63" s="0"/>
      <c r="JFD63" s="0"/>
      <c r="JFE63" s="0"/>
      <c r="JFF63" s="0"/>
      <c r="JFG63" s="0"/>
      <c r="JFH63" s="0"/>
      <c r="JFI63" s="0"/>
      <c r="JFJ63" s="0"/>
      <c r="JFK63" s="0"/>
      <c r="JFL63" s="0"/>
      <c r="JFM63" s="0"/>
      <c r="JFN63" s="0"/>
      <c r="JFO63" s="0"/>
      <c r="JFP63" s="0"/>
      <c r="JFQ63" s="0"/>
      <c r="JFR63" s="0"/>
      <c r="JFS63" s="0"/>
      <c r="JFT63" s="0"/>
      <c r="JFU63" s="0"/>
      <c r="JFV63" s="0"/>
      <c r="JFW63" s="0"/>
      <c r="JFX63" s="0"/>
      <c r="JFY63" s="0"/>
      <c r="JFZ63" s="0"/>
      <c r="JGA63" s="0"/>
      <c r="JGB63" s="0"/>
      <c r="JGC63" s="0"/>
      <c r="JGD63" s="0"/>
      <c r="JGE63" s="0"/>
      <c r="JGF63" s="0"/>
      <c r="JGG63" s="0"/>
      <c r="JGH63" s="0"/>
      <c r="JGI63" s="0"/>
      <c r="JGJ63" s="0"/>
      <c r="JGK63" s="0"/>
      <c r="JGL63" s="0"/>
      <c r="JGM63" s="0"/>
      <c r="JGN63" s="0"/>
      <c r="JGO63" s="0"/>
      <c r="JGP63" s="0"/>
      <c r="JGQ63" s="0"/>
      <c r="JGR63" s="0"/>
      <c r="JGS63" s="0"/>
      <c r="JGT63" s="0"/>
      <c r="JGU63" s="0"/>
      <c r="JGV63" s="0"/>
      <c r="JGW63" s="0"/>
      <c r="JGX63" s="0"/>
      <c r="JGY63" s="0"/>
      <c r="JGZ63" s="0"/>
      <c r="JHA63" s="0"/>
      <c r="JHB63" s="0"/>
      <c r="JHC63" s="0"/>
      <c r="JHD63" s="0"/>
      <c r="JHE63" s="0"/>
      <c r="JHF63" s="0"/>
      <c r="JHG63" s="0"/>
      <c r="JHH63" s="0"/>
      <c r="JHI63" s="0"/>
      <c r="JHJ63" s="0"/>
      <c r="JHK63" s="0"/>
      <c r="JHL63" s="0"/>
      <c r="JHM63" s="0"/>
      <c r="JHN63" s="0"/>
      <c r="JHO63" s="0"/>
      <c r="JHP63" s="0"/>
      <c r="JHQ63" s="0"/>
      <c r="JHR63" s="0"/>
      <c r="JHS63" s="0"/>
      <c r="JHT63" s="0"/>
      <c r="JHU63" s="0"/>
      <c r="JHV63" s="0"/>
      <c r="JHW63" s="0"/>
      <c r="JHX63" s="0"/>
      <c r="JHY63" s="0"/>
      <c r="JHZ63" s="0"/>
      <c r="JIA63" s="0"/>
      <c r="JIB63" s="0"/>
      <c r="JIC63" s="0"/>
      <c r="JID63" s="0"/>
      <c r="JIE63" s="0"/>
      <c r="JIF63" s="0"/>
      <c r="JIG63" s="0"/>
      <c r="JIH63" s="0"/>
      <c r="JII63" s="0"/>
      <c r="JIJ63" s="0"/>
      <c r="JIK63" s="0"/>
      <c r="JIL63" s="0"/>
      <c r="JIM63" s="0"/>
      <c r="JIN63" s="0"/>
      <c r="JIO63" s="0"/>
      <c r="JIP63" s="0"/>
      <c r="JIQ63" s="0"/>
      <c r="JIR63" s="0"/>
      <c r="JIS63" s="0"/>
      <c r="JIT63" s="0"/>
      <c r="JIU63" s="0"/>
      <c r="JIV63" s="0"/>
      <c r="JIW63" s="0"/>
      <c r="JIX63" s="0"/>
      <c r="JIY63" s="0"/>
      <c r="JIZ63" s="0"/>
      <c r="JJA63" s="0"/>
      <c r="JJB63" s="0"/>
      <c r="JJC63" s="0"/>
      <c r="JJD63" s="0"/>
      <c r="JJE63" s="0"/>
      <c r="JJF63" s="0"/>
      <c r="JJG63" s="0"/>
      <c r="JJH63" s="0"/>
      <c r="JJI63" s="0"/>
      <c r="JJJ63" s="0"/>
      <c r="JJK63" s="0"/>
      <c r="JJL63" s="0"/>
      <c r="JJM63" s="0"/>
      <c r="JJN63" s="0"/>
      <c r="JJO63" s="0"/>
      <c r="JJP63" s="0"/>
      <c r="JJQ63" s="0"/>
      <c r="JJR63" s="0"/>
      <c r="JJS63" s="0"/>
      <c r="JJT63" s="0"/>
      <c r="JJU63" s="0"/>
      <c r="JJV63" s="0"/>
      <c r="JJW63" s="0"/>
      <c r="JJX63" s="0"/>
      <c r="JJY63" s="0"/>
      <c r="JJZ63" s="0"/>
      <c r="JKA63" s="0"/>
      <c r="JKB63" s="0"/>
      <c r="JKC63" s="0"/>
      <c r="JKD63" s="0"/>
      <c r="JKE63" s="0"/>
      <c r="JKF63" s="0"/>
      <c r="JKG63" s="0"/>
      <c r="JKH63" s="0"/>
      <c r="JKI63" s="0"/>
      <c r="JKJ63" s="0"/>
      <c r="JKK63" s="0"/>
      <c r="JKL63" s="0"/>
      <c r="JKM63" s="0"/>
      <c r="JKN63" s="0"/>
      <c r="JKO63" s="0"/>
      <c r="JKP63" s="0"/>
      <c r="JKQ63" s="0"/>
      <c r="JKR63" s="0"/>
      <c r="JKS63" s="0"/>
      <c r="JKT63" s="0"/>
      <c r="JKU63" s="0"/>
      <c r="JKV63" s="0"/>
      <c r="JKW63" s="0"/>
      <c r="JKX63" s="0"/>
      <c r="JKY63" s="0"/>
      <c r="JKZ63" s="0"/>
      <c r="JLA63" s="0"/>
      <c r="JLB63" s="0"/>
      <c r="JLC63" s="0"/>
      <c r="JLD63" s="0"/>
      <c r="JLE63" s="0"/>
      <c r="JLF63" s="0"/>
      <c r="JLG63" s="0"/>
      <c r="JLH63" s="0"/>
      <c r="JLI63" s="0"/>
      <c r="JLJ63" s="0"/>
      <c r="JLK63" s="0"/>
      <c r="JLL63" s="0"/>
      <c r="JLM63" s="0"/>
      <c r="JLN63" s="0"/>
      <c r="JLO63" s="0"/>
      <c r="JLP63" s="0"/>
      <c r="JLQ63" s="0"/>
      <c r="JLR63" s="0"/>
      <c r="JLS63" s="0"/>
      <c r="JLT63" s="0"/>
      <c r="JLU63" s="0"/>
      <c r="JLV63" s="0"/>
      <c r="JLW63" s="0"/>
      <c r="JLX63" s="0"/>
      <c r="JLY63" s="0"/>
      <c r="JLZ63" s="0"/>
      <c r="JMA63" s="0"/>
      <c r="JMB63" s="0"/>
      <c r="JMC63" s="0"/>
      <c r="JMD63" s="0"/>
      <c r="JME63" s="0"/>
      <c r="JMF63" s="0"/>
      <c r="JMG63" s="0"/>
      <c r="JMH63" s="0"/>
      <c r="JMI63" s="0"/>
      <c r="JMJ63" s="0"/>
      <c r="JMK63" s="0"/>
      <c r="JML63" s="0"/>
      <c r="JMM63" s="0"/>
      <c r="JMN63" s="0"/>
      <c r="JMO63" s="0"/>
      <c r="JMP63" s="0"/>
      <c r="JMQ63" s="0"/>
      <c r="JMR63" s="0"/>
      <c r="JMS63" s="0"/>
      <c r="JMT63" s="0"/>
      <c r="JMU63" s="0"/>
      <c r="JMV63" s="0"/>
      <c r="JMW63" s="0"/>
      <c r="JMX63" s="0"/>
      <c r="JMY63" s="0"/>
      <c r="JMZ63" s="0"/>
      <c r="JNA63" s="0"/>
      <c r="JNB63" s="0"/>
      <c r="JNC63" s="0"/>
      <c r="JND63" s="0"/>
      <c r="JNE63" s="0"/>
      <c r="JNF63" s="0"/>
      <c r="JNG63" s="0"/>
      <c r="JNH63" s="0"/>
      <c r="JNI63" s="0"/>
      <c r="JNJ63" s="0"/>
      <c r="JNK63" s="0"/>
      <c r="JNL63" s="0"/>
      <c r="JNM63" s="0"/>
      <c r="JNN63" s="0"/>
      <c r="JNO63" s="0"/>
      <c r="JNP63" s="0"/>
      <c r="JNQ63" s="0"/>
      <c r="JNR63" s="0"/>
      <c r="JNS63" s="0"/>
      <c r="JNT63" s="0"/>
      <c r="JNU63" s="0"/>
      <c r="JNV63" s="0"/>
      <c r="JNW63" s="0"/>
      <c r="JNX63" s="0"/>
      <c r="JNY63" s="0"/>
      <c r="JNZ63" s="0"/>
      <c r="JOA63" s="0"/>
      <c r="JOB63" s="0"/>
      <c r="JOC63" s="0"/>
      <c r="JOD63" s="0"/>
      <c r="JOE63" s="0"/>
      <c r="JOF63" s="0"/>
      <c r="JOG63" s="0"/>
      <c r="JOH63" s="0"/>
      <c r="JOI63" s="0"/>
      <c r="JOJ63" s="0"/>
      <c r="JOK63" s="0"/>
      <c r="JOL63" s="0"/>
      <c r="JOM63" s="0"/>
      <c r="JON63" s="0"/>
      <c r="JOO63" s="0"/>
      <c r="JOP63" s="0"/>
      <c r="JOQ63" s="0"/>
      <c r="JOR63" s="0"/>
      <c r="JOS63" s="0"/>
      <c r="JOT63" s="0"/>
      <c r="JOU63" s="0"/>
      <c r="JOV63" s="0"/>
      <c r="JOW63" s="0"/>
      <c r="JOX63" s="0"/>
      <c r="JOY63" s="0"/>
      <c r="JOZ63" s="0"/>
      <c r="JPA63" s="0"/>
      <c r="JPB63" s="0"/>
      <c r="JPC63" s="0"/>
      <c r="JPD63" s="0"/>
      <c r="JPE63" s="0"/>
      <c r="JPF63" s="0"/>
      <c r="JPG63" s="0"/>
      <c r="JPH63" s="0"/>
      <c r="JPI63" s="0"/>
      <c r="JPJ63" s="0"/>
      <c r="JPK63" s="0"/>
      <c r="JPL63" s="0"/>
      <c r="JPM63" s="0"/>
      <c r="JPN63" s="0"/>
      <c r="JPO63" s="0"/>
      <c r="JPP63" s="0"/>
      <c r="JPQ63" s="0"/>
      <c r="JPR63" s="0"/>
      <c r="JPS63" s="0"/>
      <c r="JPT63" s="0"/>
      <c r="JPU63" s="0"/>
      <c r="JPV63" s="0"/>
      <c r="JPW63" s="0"/>
      <c r="JPX63" s="0"/>
      <c r="JPY63" s="0"/>
      <c r="JPZ63" s="0"/>
      <c r="JQA63" s="0"/>
      <c r="JQB63" s="0"/>
      <c r="JQC63" s="0"/>
      <c r="JQD63" s="0"/>
      <c r="JQE63" s="0"/>
      <c r="JQF63" s="0"/>
      <c r="JQG63" s="0"/>
      <c r="JQH63" s="0"/>
      <c r="JQI63" s="0"/>
      <c r="JQJ63" s="0"/>
      <c r="JQK63" s="0"/>
      <c r="JQL63" s="0"/>
      <c r="JQM63" s="0"/>
      <c r="JQN63" s="0"/>
      <c r="JQO63" s="0"/>
      <c r="JQP63" s="0"/>
      <c r="JQQ63" s="0"/>
      <c r="JQR63" s="0"/>
      <c r="JQS63" s="0"/>
      <c r="JQT63" s="0"/>
      <c r="JQU63" s="0"/>
      <c r="JQV63" s="0"/>
      <c r="JQW63" s="0"/>
      <c r="JQX63" s="0"/>
      <c r="JQY63" s="0"/>
      <c r="JQZ63" s="0"/>
      <c r="JRA63" s="0"/>
      <c r="JRB63" s="0"/>
      <c r="JRC63" s="0"/>
      <c r="JRD63" s="0"/>
      <c r="JRE63" s="0"/>
      <c r="JRF63" s="0"/>
      <c r="JRG63" s="0"/>
      <c r="JRH63" s="0"/>
      <c r="JRI63" s="0"/>
      <c r="JRJ63" s="0"/>
      <c r="JRK63" s="0"/>
      <c r="JRL63" s="0"/>
      <c r="JRM63" s="0"/>
      <c r="JRN63" s="0"/>
      <c r="JRO63" s="0"/>
      <c r="JRP63" s="0"/>
      <c r="JRQ63" s="0"/>
      <c r="JRR63" s="0"/>
      <c r="JRS63" s="0"/>
      <c r="JRT63" s="0"/>
      <c r="JRU63" s="0"/>
      <c r="JRV63" s="0"/>
      <c r="JRW63" s="0"/>
      <c r="JRX63" s="0"/>
      <c r="JRY63" s="0"/>
      <c r="JRZ63" s="0"/>
      <c r="JSA63" s="0"/>
      <c r="JSB63" s="0"/>
      <c r="JSC63" s="0"/>
      <c r="JSD63" s="0"/>
      <c r="JSE63" s="0"/>
      <c r="JSF63" s="0"/>
      <c r="JSG63" s="0"/>
      <c r="JSH63" s="0"/>
      <c r="JSI63" s="0"/>
      <c r="JSJ63" s="0"/>
      <c r="JSK63" s="0"/>
      <c r="JSL63" s="0"/>
      <c r="JSM63" s="0"/>
      <c r="JSN63" s="0"/>
      <c r="JSO63" s="0"/>
      <c r="JSP63" s="0"/>
      <c r="JSQ63" s="0"/>
      <c r="JSR63" s="0"/>
      <c r="JSS63" s="0"/>
      <c r="JST63" s="0"/>
      <c r="JSU63" s="0"/>
      <c r="JSV63" s="0"/>
      <c r="JSW63" s="0"/>
      <c r="JSX63" s="0"/>
      <c r="JSY63" s="0"/>
      <c r="JSZ63" s="0"/>
      <c r="JTA63" s="0"/>
      <c r="JTB63" s="0"/>
      <c r="JTC63" s="0"/>
      <c r="JTD63" s="0"/>
      <c r="JTE63" s="0"/>
      <c r="JTF63" s="0"/>
      <c r="JTG63" s="0"/>
      <c r="JTH63" s="0"/>
      <c r="JTI63" s="0"/>
      <c r="JTJ63" s="0"/>
      <c r="JTK63" s="0"/>
      <c r="JTL63" s="0"/>
      <c r="JTM63" s="0"/>
      <c r="JTN63" s="0"/>
      <c r="JTO63" s="0"/>
      <c r="JTP63" s="0"/>
      <c r="JTQ63" s="0"/>
      <c r="JTR63" s="0"/>
      <c r="JTS63" s="0"/>
      <c r="JTT63" s="0"/>
      <c r="JTU63" s="0"/>
      <c r="JTV63" s="0"/>
      <c r="JTW63" s="0"/>
      <c r="JTX63" s="0"/>
      <c r="JTY63" s="0"/>
      <c r="JTZ63" s="0"/>
      <c r="JUA63" s="0"/>
      <c r="JUB63" s="0"/>
      <c r="JUC63" s="0"/>
      <c r="JUD63" s="0"/>
      <c r="JUE63" s="0"/>
      <c r="JUF63" s="0"/>
      <c r="JUG63" s="0"/>
      <c r="JUH63" s="0"/>
      <c r="JUI63" s="0"/>
      <c r="JUJ63" s="0"/>
      <c r="JUK63" s="0"/>
      <c r="JUL63" s="0"/>
      <c r="JUM63" s="0"/>
      <c r="JUN63" s="0"/>
      <c r="JUO63" s="0"/>
      <c r="JUP63" s="0"/>
      <c r="JUQ63" s="0"/>
      <c r="JUR63" s="0"/>
      <c r="JUS63" s="0"/>
      <c r="JUT63" s="0"/>
      <c r="JUU63" s="0"/>
      <c r="JUV63" s="0"/>
      <c r="JUW63" s="0"/>
      <c r="JUX63" s="0"/>
      <c r="JUY63" s="0"/>
      <c r="JUZ63" s="0"/>
      <c r="JVA63" s="0"/>
      <c r="JVB63" s="0"/>
      <c r="JVC63" s="0"/>
      <c r="JVD63" s="0"/>
      <c r="JVE63" s="0"/>
      <c r="JVF63" s="0"/>
      <c r="JVG63" s="0"/>
      <c r="JVH63" s="0"/>
      <c r="JVI63" s="0"/>
      <c r="JVJ63" s="0"/>
      <c r="JVK63" s="0"/>
      <c r="JVL63" s="0"/>
      <c r="JVM63" s="0"/>
      <c r="JVN63" s="0"/>
      <c r="JVO63" s="0"/>
      <c r="JVP63" s="0"/>
      <c r="JVQ63" s="0"/>
      <c r="JVR63" s="0"/>
      <c r="JVS63" s="0"/>
      <c r="JVT63" s="0"/>
      <c r="JVU63" s="0"/>
      <c r="JVV63" s="0"/>
      <c r="JVW63" s="0"/>
      <c r="JVX63" s="0"/>
      <c r="JVY63" s="0"/>
      <c r="JVZ63" s="0"/>
      <c r="JWA63" s="0"/>
      <c r="JWB63" s="0"/>
      <c r="JWC63" s="0"/>
      <c r="JWD63" s="0"/>
      <c r="JWE63" s="0"/>
      <c r="JWF63" s="0"/>
      <c r="JWG63" s="0"/>
      <c r="JWH63" s="0"/>
      <c r="JWI63" s="0"/>
      <c r="JWJ63" s="0"/>
      <c r="JWK63" s="0"/>
      <c r="JWL63" s="0"/>
      <c r="JWM63" s="0"/>
      <c r="JWN63" s="0"/>
      <c r="JWO63" s="0"/>
      <c r="JWP63" s="0"/>
      <c r="JWQ63" s="0"/>
      <c r="JWR63" s="0"/>
      <c r="JWS63" s="0"/>
      <c r="JWT63" s="0"/>
      <c r="JWU63" s="0"/>
      <c r="JWV63" s="0"/>
      <c r="JWW63" s="0"/>
      <c r="JWX63" s="0"/>
      <c r="JWY63" s="0"/>
      <c r="JWZ63" s="0"/>
      <c r="JXA63" s="0"/>
      <c r="JXB63" s="0"/>
      <c r="JXC63" s="0"/>
      <c r="JXD63" s="0"/>
      <c r="JXE63" s="0"/>
      <c r="JXF63" s="0"/>
      <c r="JXG63" s="0"/>
      <c r="JXH63" s="0"/>
      <c r="JXI63" s="0"/>
      <c r="JXJ63" s="0"/>
      <c r="JXK63" s="0"/>
      <c r="JXL63" s="0"/>
      <c r="JXM63" s="0"/>
      <c r="JXN63" s="0"/>
      <c r="JXO63" s="0"/>
      <c r="JXP63" s="0"/>
      <c r="JXQ63" s="0"/>
      <c r="JXR63" s="0"/>
      <c r="JXS63" s="0"/>
      <c r="JXT63" s="0"/>
      <c r="JXU63" s="0"/>
      <c r="JXV63" s="0"/>
      <c r="JXW63" s="0"/>
      <c r="JXX63" s="0"/>
      <c r="JXY63" s="0"/>
      <c r="JXZ63" s="0"/>
      <c r="JYA63" s="0"/>
      <c r="JYB63" s="0"/>
      <c r="JYC63" s="0"/>
      <c r="JYD63" s="0"/>
      <c r="JYE63" s="0"/>
      <c r="JYF63" s="0"/>
      <c r="JYG63" s="0"/>
      <c r="JYH63" s="0"/>
      <c r="JYI63" s="0"/>
      <c r="JYJ63" s="0"/>
      <c r="JYK63" s="0"/>
      <c r="JYL63" s="0"/>
      <c r="JYM63" s="0"/>
      <c r="JYN63" s="0"/>
      <c r="JYO63" s="0"/>
      <c r="JYP63" s="0"/>
      <c r="JYQ63" s="0"/>
      <c r="JYR63" s="0"/>
      <c r="JYS63" s="0"/>
      <c r="JYT63" s="0"/>
      <c r="JYU63" s="0"/>
      <c r="JYV63" s="0"/>
      <c r="JYW63" s="0"/>
      <c r="JYX63" s="0"/>
      <c r="JYY63" s="0"/>
      <c r="JYZ63" s="0"/>
      <c r="JZA63" s="0"/>
      <c r="JZB63" s="0"/>
      <c r="JZC63" s="0"/>
      <c r="JZD63" s="0"/>
      <c r="JZE63" s="0"/>
      <c r="JZF63" s="0"/>
      <c r="JZG63" s="0"/>
      <c r="JZH63" s="0"/>
      <c r="JZI63" s="0"/>
      <c r="JZJ63" s="0"/>
      <c r="JZK63" s="0"/>
      <c r="JZL63" s="0"/>
      <c r="JZM63" s="0"/>
      <c r="JZN63" s="0"/>
      <c r="JZO63" s="0"/>
      <c r="JZP63" s="0"/>
      <c r="JZQ63" s="0"/>
      <c r="JZR63" s="0"/>
      <c r="JZS63" s="0"/>
      <c r="JZT63" s="0"/>
      <c r="JZU63" s="0"/>
      <c r="JZV63" s="0"/>
      <c r="JZW63" s="0"/>
      <c r="JZX63" s="0"/>
      <c r="JZY63" s="0"/>
      <c r="JZZ63" s="0"/>
      <c r="KAA63" s="0"/>
      <c r="KAB63" s="0"/>
      <c r="KAC63" s="0"/>
      <c r="KAD63" s="0"/>
      <c r="KAE63" s="0"/>
      <c r="KAF63" s="0"/>
      <c r="KAG63" s="0"/>
      <c r="KAH63" s="0"/>
      <c r="KAI63" s="0"/>
      <c r="KAJ63" s="0"/>
      <c r="KAK63" s="0"/>
      <c r="KAL63" s="0"/>
      <c r="KAM63" s="0"/>
      <c r="KAN63" s="0"/>
      <c r="KAO63" s="0"/>
      <c r="KAP63" s="0"/>
      <c r="KAQ63" s="0"/>
      <c r="KAR63" s="0"/>
      <c r="KAS63" s="0"/>
      <c r="KAT63" s="0"/>
      <c r="KAU63" s="0"/>
      <c r="KAV63" s="0"/>
      <c r="KAW63" s="0"/>
      <c r="KAX63" s="0"/>
      <c r="KAY63" s="0"/>
      <c r="KAZ63" s="0"/>
      <c r="KBA63" s="0"/>
      <c r="KBB63" s="0"/>
      <c r="KBC63" s="0"/>
      <c r="KBD63" s="0"/>
      <c r="KBE63" s="0"/>
      <c r="KBF63" s="0"/>
      <c r="KBG63" s="0"/>
      <c r="KBH63" s="0"/>
      <c r="KBI63" s="0"/>
      <c r="KBJ63" s="0"/>
      <c r="KBK63" s="0"/>
      <c r="KBL63" s="0"/>
      <c r="KBM63" s="0"/>
      <c r="KBN63" s="0"/>
      <c r="KBO63" s="0"/>
      <c r="KBP63" s="0"/>
      <c r="KBQ63" s="0"/>
      <c r="KBR63" s="0"/>
      <c r="KBS63" s="0"/>
      <c r="KBT63" s="0"/>
      <c r="KBU63" s="0"/>
      <c r="KBV63" s="0"/>
      <c r="KBW63" s="0"/>
      <c r="KBX63" s="0"/>
      <c r="KBY63" s="0"/>
      <c r="KBZ63" s="0"/>
      <c r="KCA63" s="0"/>
      <c r="KCB63" s="0"/>
      <c r="KCC63" s="0"/>
      <c r="KCD63" s="0"/>
      <c r="KCE63" s="0"/>
      <c r="KCF63" s="0"/>
      <c r="KCG63" s="0"/>
      <c r="KCH63" s="0"/>
      <c r="KCI63" s="0"/>
      <c r="KCJ63" s="0"/>
      <c r="KCK63" s="0"/>
      <c r="KCL63" s="0"/>
      <c r="KCM63" s="0"/>
      <c r="KCN63" s="0"/>
      <c r="KCO63" s="0"/>
      <c r="KCP63" s="0"/>
      <c r="KCQ63" s="0"/>
      <c r="KCR63" s="0"/>
      <c r="KCS63" s="0"/>
      <c r="KCT63" s="0"/>
      <c r="KCU63" s="0"/>
      <c r="KCV63" s="0"/>
      <c r="KCW63" s="0"/>
      <c r="KCX63" s="0"/>
      <c r="KCY63" s="0"/>
      <c r="KCZ63" s="0"/>
      <c r="KDA63" s="0"/>
      <c r="KDB63" s="0"/>
      <c r="KDC63" s="0"/>
      <c r="KDD63" s="0"/>
      <c r="KDE63" s="0"/>
      <c r="KDF63" s="0"/>
      <c r="KDG63" s="0"/>
      <c r="KDH63" s="0"/>
      <c r="KDI63" s="0"/>
      <c r="KDJ63" s="0"/>
      <c r="KDK63" s="0"/>
      <c r="KDL63" s="0"/>
      <c r="KDM63" s="0"/>
      <c r="KDN63" s="0"/>
      <c r="KDO63" s="0"/>
      <c r="KDP63" s="0"/>
      <c r="KDQ63" s="0"/>
      <c r="KDR63" s="0"/>
      <c r="KDS63" s="0"/>
      <c r="KDT63" s="0"/>
      <c r="KDU63" s="0"/>
      <c r="KDV63" s="0"/>
      <c r="KDW63" s="0"/>
      <c r="KDX63" s="0"/>
      <c r="KDY63" s="0"/>
      <c r="KDZ63" s="0"/>
      <c r="KEA63" s="0"/>
      <c r="KEB63" s="0"/>
      <c r="KEC63" s="0"/>
      <c r="KED63" s="0"/>
      <c r="KEE63" s="0"/>
      <c r="KEF63" s="0"/>
      <c r="KEG63" s="0"/>
      <c r="KEH63" s="0"/>
      <c r="KEI63" s="0"/>
      <c r="KEJ63" s="0"/>
      <c r="KEK63" s="0"/>
      <c r="KEL63" s="0"/>
      <c r="KEM63" s="0"/>
      <c r="KEN63" s="0"/>
      <c r="KEO63" s="0"/>
      <c r="KEP63" s="0"/>
      <c r="KEQ63" s="0"/>
      <c r="KER63" s="0"/>
      <c r="KES63" s="0"/>
      <c r="KET63" s="0"/>
      <c r="KEU63" s="0"/>
      <c r="KEV63" s="0"/>
      <c r="KEW63" s="0"/>
      <c r="KEX63" s="0"/>
      <c r="KEY63" s="0"/>
      <c r="KEZ63" s="0"/>
      <c r="KFA63" s="0"/>
      <c r="KFB63" s="0"/>
      <c r="KFC63" s="0"/>
      <c r="KFD63" s="0"/>
      <c r="KFE63" s="0"/>
      <c r="KFF63" s="0"/>
      <c r="KFG63" s="0"/>
      <c r="KFH63" s="0"/>
      <c r="KFI63" s="0"/>
      <c r="KFJ63" s="0"/>
      <c r="KFK63" s="0"/>
      <c r="KFL63" s="0"/>
      <c r="KFM63" s="0"/>
      <c r="KFN63" s="0"/>
      <c r="KFO63" s="0"/>
      <c r="KFP63" s="0"/>
      <c r="KFQ63" s="0"/>
      <c r="KFR63" s="0"/>
      <c r="KFS63" s="0"/>
      <c r="KFT63" s="0"/>
      <c r="KFU63" s="0"/>
      <c r="KFV63" s="0"/>
      <c r="KFW63" s="0"/>
      <c r="KFX63" s="0"/>
      <c r="KFY63" s="0"/>
      <c r="KFZ63" s="0"/>
      <c r="KGA63" s="0"/>
      <c r="KGB63" s="0"/>
      <c r="KGC63" s="0"/>
      <c r="KGD63" s="0"/>
      <c r="KGE63" s="0"/>
      <c r="KGF63" s="0"/>
      <c r="KGG63" s="0"/>
      <c r="KGH63" s="0"/>
      <c r="KGI63" s="0"/>
      <c r="KGJ63" s="0"/>
      <c r="KGK63" s="0"/>
      <c r="KGL63" s="0"/>
      <c r="KGM63" s="0"/>
      <c r="KGN63" s="0"/>
      <c r="KGO63" s="0"/>
      <c r="KGP63" s="0"/>
      <c r="KGQ63" s="0"/>
      <c r="KGR63" s="0"/>
      <c r="KGS63" s="0"/>
      <c r="KGT63" s="0"/>
      <c r="KGU63" s="0"/>
      <c r="KGV63" s="0"/>
      <c r="KGW63" s="0"/>
      <c r="KGX63" s="0"/>
      <c r="KGY63" s="0"/>
      <c r="KGZ63" s="0"/>
      <c r="KHA63" s="0"/>
      <c r="KHB63" s="0"/>
      <c r="KHC63" s="0"/>
      <c r="KHD63" s="0"/>
      <c r="KHE63" s="0"/>
      <c r="KHF63" s="0"/>
      <c r="KHG63" s="0"/>
      <c r="KHH63" s="0"/>
      <c r="KHI63" s="0"/>
      <c r="KHJ63" s="0"/>
      <c r="KHK63" s="0"/>
      <c r="KHL63" s="0"/>
      <c r="KHM63" s="0"/>
      <c r="KHN63" s="0"/>
      <c r="KHO63" s="0"/>
      <c r="KHP63" s="0"/>
      <c r="KHQ63" s="0"/>
      <c r="KHR63" s="0"/>
      <c r="KHS63" s="0"/>
      <c r="KHT63" s="0"/>
      <c r="KHU63" s="0"/>
      <c r="KHV63" s="0"/>
      <c r="KHW63" s="0"/>
      <c r="KHX63" s="0"/>
      <c r="KHY63" s="0"/>
      <c r="KHZ63" s="0"/>
      <c r="KIA63" s="0"/>
      <c r="KIB63" s="0"/>
      <c r="KIC63" s="0"/>
      <c r="KID63" s="0"/>
      <c r="KIE63" s="0"/>
      <c r="KIF63" s="0"/>
      <c r="KIG63" s="0"/>
      <c r="KIH63" s="0"/>
      <c r="KII63" s="0"/>
      <c r="KIJ63" s="0"/>
      <c r="KIK63" s="0"/>
      <c r="KIL63" s="0"/>
      <c r="KIM63" s="0"/>
      <c r="KIN63" s="0"/>
      <c r="KIO63" s="0"/>
      <c r="KIP63" s="0"/>
      <c r="KIQ63" s="0"/>
      <c r="KIR63" s="0"/>
      <c r="KIS63" s="0"/>
      <c r="KIT63" s="0"/>
      <c r="KIU63" s="0"/>
      <c r="KIV63" s="0"/>
      <c r="KIW63" s="0"/>
      <c r="KIX63" s="0"/>
      <c r="KIY63" s="0"/>
      <c r="KIZ63" s="0"/>
      <c r="KJA63" s="0"/>
      <c r="KJB63" s="0"/>
      <c r="KJC63" s="0"/>
      <c r="KJD63" s="0"/>
      <c r="KJE63" s="0"/>
      <c r="KJF63" s="0"/>
      <c r="KJG63" s="0"/>
      <c r="KJH63" s="0"/>
      <c r="KJI63" s="0"/>
      <c r="KJJ63" s="0"/>
      <c r="KJK63" s="0"/>
      <c r="KJL63" s="0"/>
      <c r="KJM63" s="0"/>
      <c r="KJN63" s="0"/>
      <c r="KJO63" s="0"/>
      <c r="KJP63" s="0"/>
      <c r="KJQ63" s="0"/>
      <c r="KJR63" s="0"/>
      <c r="KJS63" s="0"/>
      <c r="KJT63" s="0"/>
      <c r="KJU63" s="0"/>
      <c r="KJV63" s="0"/>
      <c r="KJW63" s="0"/>
      <c r="KJX63" s="0"/>
      <c r="KJY63" s="0"/>
      <c r="KJZ63" s="0"/>
      <c r="KKA63" s="0"/>
      <c r="KKB63" s="0"/>
      <c r="KKC63" s="0"/>
      <c r="KKD63" s="0"/>
      <c r="KKE63" s="0"/>
      <c r="KKF63" s="0"/>
      <c r="KKG63" s="0"/>
      <c r="KKH63" s="0"/>
      <c r="KKI63" s="0"/>
      <c r="KKJ63" s="0"/>
      <c r="KKK63" s="0"/>
      <c r="KKL63" s="0"/>
      <c r="KKM63" s="0"/>
      <c r="KKN63" s="0"/>
      <c r="KKO63" s="0"/>
      <c r="KKP63" s="0"/>
      <c r="KKQ63" s="0"/>
      <c r="KKR63" s="0"/>
      <c r="KKS63" s="0"/>
      <c r="KKT63" s="0"/>
      <c r="KKU63" s="0"/>
      <c r="KKV63" s="0"/>
      <c r="KKW63" s="0"/>
      <c r="KKX63" s="0"/>
      <c r="KKY63" s="0"/>
      <c r="KKZ63" s="0"/>
      <c r="KLA63" s="0"/>
      <c r="KLB63" s="0"/>
      <c r="KLC63" s="0"/>
      <c r="KLD63" s="0"/>
      <c r="KLE63" s="0"/>
      <c r="KLF63" s="0"/>
      <c r="KLG63" s="0"/>
      <c r="KLH63" s="0"/>
      <c r="KLI63" s="0"/>
      <c r="KLJ63" s="0"/>
      <c r="KLK63" s="0"/>
      <c r="KLL63" s="0"/>
      <c r="KLM63" s="0"/>
      <c r="KLN63" s="0"/>
      <c r="KLO63" s="0"/>
      <c r="KLP63" s="0"/>
      <c r="KLQ63" s="0"/>
      <c r="KLR63" s="0"/>
      <c r="KLS63" s="0"/>
      <c r="KLT63" s="0"/>
      <c r="KLU63" s="0"/>
      <c r="KLV63" s="0"/>
      <c r="KLW63" s="0"/>
      <c r="KLX63" s="0"/>
      <c r="KLY63" s="0"/>
      <c r="KLZ63" s="0"/>
      <c r="KMA63" s="0"/>
      <c r="KMB63" s="0"/>
      <c r="KMC63" s="0"/>
      <c r="KMD63" s="0"/>
      <c r="KME63" s="0"/>
      <c r="KMF63" s="0"/>
      <c r="KMG63" s="0"/>
      <c r="KMH63" s="0"/>
      <c r="KMI63" s="0"/>
      <c r="KMJ63" s="0"/>
      <c r="KMK63" s="0"/>
      <c r="KML63" s="0"/>
      <c r="KMM63" s="0"/>
      <c r="KMN63" s="0"/>
      <c r="KMO63" s="0"/>
      <c r="KMP63" s="0"/>
      <c r="KMQ63" s="0"/>
      <c r="KMR63" s="0"/>
      <c r="KMS63" s="0"/>
      <c r="KMT63" s="0"/>
      <c r="KMU63" s="0"/>
      <c r="KMV63" s="0"/>
      <c r="KMW63" s="0"/>
      <c r="KMX63" s="0"/>
      <c r="KMY63" s="0"/>
      <c r="KMZ63" s="0"/>
      <c r="KNA63" s="0"/>
      <c r="KNB63" s="0"/>
      <c r="KNC63" s="0"/>
      <c r="KND63" s="0"/>
      <c r="KNE63" s="0"/>
      <c r="KNF63" s="0"/>
      <c r="KNG63" s="0"/>
      <c r="KNH63" s="0"/>
      <c r="KNI63" s="0"/>
      <c r="KNJ63" s="0"/>
      <c r="KNK63" s="0"/>
      <c r="KNL63" s="0"/>
      <c r="KNM63" s="0"/>
      <c r="KNN63" s="0"/>
      <c r="KNO63" s="0"/>
      <c r="KNP63" s="0"/>
      <c r="KNQ63" s="0"/>
      <c r="KNR63" s="0"/>
      <c r="KNS63" s="0"/>
      <c r="KNT63" s="0"/>
      <c r="KNU63" s="0"/>
      <c r="KNV63" s="0"/>
      <c r="KNW63" s="0"/>
      <c r="KNX63" s="0"/>
      <c r="KNY63" s="0"/>
      <c r="KNZ63" s="0"/>
      <c r="KOA63" s="0"/>
      <c r="KOB63" s="0"/>
      <c r="KOC63" s="0"/>
      <c r="KOD63" s="0"/>
      <c r="KOE63" s="0"/>
      <c r="KOF63" s="0"/>
      <c r="KOG63" s="0"/>
      <c r="KOH63" s="0"/>
      <c r="KOI63" s="0"/>
      <c r="KOJ63" s="0"/>
      <c r="KOK63" s="0"/>
      <c r="KOL63" s="0"/>
      <c r="KOM63" s="0"/>
      <c r="KON63" s="0"/>
      <c r="KOO63" s="0"/>
      <c r="KOP63" s="0"/>
      <c r="KOQ63" s="0"/>
      <c r="KOR63" s="0"/>
      <c r="KOS63" s="0"/>
      <c r="KOT63" s="0"/>
      <c r="KOU63" s="0"/>
      <c r="KOV63" s="0"/>
      <c r="KOW63" s="0"/>
      <c r="KOX63" s="0"/>
      <c r="KOY63" s="0"/>
      <c r="KOZ63" s="0"/>
      <c r="KPA63" s="0"/>
      <c r="KPB63" s="0"/>
      <c r="KPC63" s="0"/>
      <c r="KPD63" s="0"/>
      <c r="KPE63" s="0"/>
      <c r="KPF63" s="0"/>
      <c r="KPG63" s="0"/>
      <c r="KPH63" s="0"/>
      <c r="KPI63" s="0"/>
      <c r="KPJ63" s="0"/>
      <c r="KPK63" s="0"/>
      <c r="KPL63" s="0"/>
      <c r="KPM63" s="0"/>
      <c r="KPN63" s="0"/>
      <c r="KPO63" s="0"/>
      <c r="KPP63" s="0"/>
      <c r="KPQ63" s="0"/>
      <c r="KPR63" s="0"/>
      <c r="KPS63" s="0"/>
      <c r="KPT63" s="0"/>
      <c r="KPU63" s="0"/>
      <c r="KPV63" s="0"/>
      <c r="KPW63" s="0"/>
      <c r="KPX63" s="0"/>
      <c r="KPY63" s="0"/>
      <c r="KPZ63" s="0"/>
      <c r="KQA63" s="0"/>
      <c r="KQB63" s="0"/>
      <c r="KQC63" s="0"/>
      <c r="KQD63" s="0"/>
      <c r="KQE63" s="0"/>
      <c r="KQF63" s="0"/>
      <c r="KQG63" s="0"/>
      <c r="KQH63" s="0"/>
      <c r="KQI63" s="0"/>
      <c r="KQJ63" s="0"/>
      <c r="KQK63" s="0"/>
      <c r="KQL63" s="0"/>
      <c r="KQM63" s="0"/>
      <c r="KQN63" s="0"/>
      <c r="KQO63" s="0"/>
      <c r="KQP63" s="0"/>
      <c r="KQQ63" s="0"/>
      <c r="KQR63" s="0"/>
      <c r="KQS63" s="0"/>
      <c r="KQT63" s="0"/>
      <c r="KQU63" s="0"/>
      <c r="KQV63" s="0"/>
      <c r="KQW63" s="0"/>
      <c r="KQX63" s="0"/>
      <c r="KQY63" s="0"/>
      <c r="KQZ63" s="0"/>
      <c r="KRA63" s="0"/>
      <c r="KRB63" s="0"/>
      <c r="KRC63" s="0"/>
      <c r="KRD63" s="0"/>
      <c r="KRE63" s="0"/>
      <c r="KRF63" s="0"/>
      <c r="KRG63" s="0"/>
      <c r="KRH63" s="0"/>
      <c r="KRI63" s="0"/>
      <c r="KRJ63" s="0"/>
      <c r="KRK63" s="0"/>
      <c r="KRL63" s="0"/>
      <c r="KRM63" s="0"/>
      <c r="KRN63" s="0"/>
      <c r="KRO63" s="0"/>
      <c r="KRP63" s="0"/>
      <c r="KRQ63" s="0"/>
      <c r="KRR63" s="0"/>
      <c r="KRS63" s="0"/>
      <c r="KRT63" s="0"/>
      <c r="KRU63" s="0"/>
      <c r="KRV63" s="0"/>
      <c r="KRW63" s="0"/>
      <c r="KRX63" s="0"/>
      <c r="KRY63" s="0"/>
      <c r="KRZ63" s="0"/>
      <c r="KSA63" s="0"/>
      <c r="KSB63" s="0"/>
      <c r="KSC63" s="0"/>
      <c r="KSD63" s="0"/>
      <c r="KSE63" s="0"/>
      <c r="KSF63" s="0"/>
      <c r="KSG63" s="0"/>
      <c r="KSH63" s="0"/>
      <c r="KSI63" s="0"/>
      <c r="KSJ63" s="0"/>
      <c r="KSK63" s="0"/>
      <c r="KSL63" s="0"/>
      <c r="KSM63" s="0"/>
      <c r="KSN63" s="0"/>
      <c r="KSO63" s="0"/>
      <c r="KSP63" s="0"/>
      <c r="KSQ63" s="0"/>
      <c r="KSR63" s="0"/>
      <c r="KSS63" s="0"/>
      <c r="KST63" s="0"/>
      <c r="KSU63" s="0"/>
      <c r="KSV63" s="0"/>
      <c r="KSW63" s="0"/>
      <c r="KSX63" s="0"/>
      <c r="KSY63" s="0"/>
      <c r="KSZ63" s="0"/>
      <c r="KTA63" s="0"/>
      <c r="KTB63" s="0"/>
      <c r="KTC63" s="0"/>
      <c r="KTD63" s="0"/>
      <c r="KTE63" s="0"/>
      <c r="KTF63" s="0"/>
      <c r="KTG63" s="0"/>
      <c r="KTH63" s="0"/>
      <c r="KTI63" s="0"/>
      <c r="KTJ63" s="0"/>
      <c r="KTK63" s="0"/>
      <c r="KTL63" s="0"/>
      <c r="KTM63" s="0"/>
      <c r="KTN63" s="0"/>
      <c r="KTO63" s="0"/>
      <c r="KTP63" s="0"/>
      <c r="KTQ63" s="0"/>
      <c r="KTR63" s="0"/>
      <c r="KTS63" s="0"/>
      <c r="KTT63" s="0"/>
      <c r="KTU63" s="0"/>
      <c r="KTV63" s="0"/>
      <c r="KTW63" s="0"/>
      <c r="KTX63" s="0"/>
      <c r="KTY63" s="0"/>
      <c r="KTZ63" s="0"/>
      <c r="KUA63" s="0"/>
      <c r="KUB63" s="0"/>
      <c r="KUC63" s="0"/>
      <c r="KUD63" s="0"/>
      <c r="KUE63" s="0"/>
      <c r="KUF63" s="0"/>
      <c r="KUG63" s="0"/>
      <c r="KUH63" s="0"/>
      <c r="KUI63" s="0"/>
      <c r="KUJ63" s="0"/>
      <c r="KUK63" s="0"/>
      <c r="KUL63" s="0"/>
      <c r="KUM63" s="0"/>
      <c r="KUN63" s="0"/>
      <c r="KUO63" s="0"/>
      <c r="KUP63" s="0"/>
      <c r="KUQ63" s="0"/>
      <c r="KUR63" s="0"/>
      <c r="KUS63" s="0"/>
      <c r="KUT63" s="0"/>
      <c r="KUU63" s="0"/>
      <c r="KUV63" s="0"/>
      <c r="KUW63" s="0"/>
      <c r="KUX63" s="0"/>
      <c r="KUY63" s="0"/>
      <c r="KUZ63" s="0"/>
      <c r="KVA63" s="0"/>
      <c r="KVB63" s="0"/>
      <c r="KVC63" s="0"/>
      <c r="KVD63" s="0"/>
      <c r="KVE63" s="0"/>
      <c r="KVF63" s="0"/>
      <c r="KVG63" s="0"/>
      <c r="KVH63" s="0"/>
      <c r="KVI63" s="0"/>
      <c r="KVJ63" s="0"/>
      <c r="KVK63" s="0"/>
      <c r="KVL63" s="0"/>
      <c r="KVM63" s="0"/>
      <c r="KVN63" s="0"/>
      <c r="KVO63" s="0"/>
      <c r="KVP63" s="0"/>
      <c r="KVQ63" s="0"/>
      <c r="KVR63" s="0"/>
      <c r="KVS63" s="0"/>
      <c r="KVT63" s="0"/>
      <c r="KVU63" s="0"/>
      <c r="KVV63" s="0"/>
      <c r="KVW63" s="0"/>
      <c r="KVX63" s="0"/>
      <c r="KVY63" s="0"/>
      <c r="KVZ63" s="0"/>
      <c r="KWA63" s="0"/>
      <c r="KWB63" s="0"/>
      <c r="KWC63" s="0"/>
      <c r="KWD63" s="0"/>
      <c r="KWE63" s="0"/>
      <c r="KWF63" s="0"/>
      <c r="KWG63" s="0"/>
      <c r="KWH63" s="0"/>
      <c r="KWI63" s="0"/>
      <c r="KWJ63" s="0"/>
      <c r="KWK63" s="0"/>
      <c r="KWL63" s="0"/>
      <c r="KWM63" s="0"/>
      <c r="KWN63" s="0"/>
      <c r="KWO63" s="0"/>
      <c r="KWP63" s="0"/>
      <c r="KWQ63" s="0"/>
      <c r="KWR63" s="0"/>
      <c r="KWS63" s="0"/>
      <c r="KWT63" s="0"/>
      <c r="KWU63" s="0"/>
      <c r="KWV63" s="0"/>
      <c r="KWW63" s="0"/>
      <c r="KWX63" s="0"/>
      <c r="KWY63" s="0"/>
      <c r="KWZ63" s="0"/>
      <c r="KXA63" s="0"/>
      <c r="KXB63" s="0"/>
      <c r="KXC63" s="0"/>
      <c r="KXD63" s="0"/>
      <c r="KXE63" s="0"/>
      <c r="KXF63" s="0"/>
      <c r="KXG63" s="0"/>
      <c r="KXH63" s="0"/>
      <c r="KXI63" s="0"/>
      <c r="KXJ63" s="0"/>
      <c r="KXK63" s="0"/>
      <c r="KXL63" s="0"/>
      <c r="KXM63" s="0"/>
      <c r="KXN63" s="0"/>
      <c r="KXO63" s="0"/>
      <c r="KXP63" s="0"/>
      <c r="KXQ63" s="0"/>
      <c r="KXR63" s="0"/>
      <c r="KXS63" s="0"/>
      <c r="KXT63" s="0"/>
      <c r="KXU63" s="0"/>
      <c r="KXV63" s="0"/>
      <c r="KXW63" s="0"/>
      <c r="KXX63" s="0"/>
      <c r="KXY63" s="0"/>
      <c r="KXZ63" s="0"/>
      <c r="KYA63" s="0"/>
      <c r="KYB63" s="0"/>
      <c r="KYC63" s="0"/>
      <c r="KYD63" s="0"/>
      <c r="KYE63" s="0"/>
      <c r="KYF63" s="0"/>
      <c r="KYG63" s="0"/>
      <c r="KYH63" s="0"/>
      <c r="KYI63" s="0"/>
      <c r="KYJ63" s="0"/>
      <c r="KYK63" s="0"/>
      <c r="KYL63" s="0"/>
      <c r="KYM63" s="0"/>
      <c r="KYN63" s="0"/>
      <c r="KYO63" s="0"/>
      <c r="KYP63" s="0"/>
      <c r="KYQ63" s="0"/>
      <c r="KYR63" s="0"/>
      <c r="KYS63" s="0"/>
      <c r="KYT63" s="0"/>
      <c r="KYU63" s="0"/>
      <c r="KYV63" s="0"/>
      <c r="KYW63" s="0"/>
      <c r="KYX63" s="0"/>
      <c r="KYY63" s="0"/>
      <c r="KYZ63" s="0"/>
      <c r="KZA63" s="0"/>
      <c r="KZB63" s="0"/>
      <c r="KZC63" s="0"/>
      <c r="KZD63" s="0"/>
      <c r="KZE63" s="0"/>
      <c r="KZF63" s="0"/>
      <c r="KZG63" s="0"/>
      <c r="KZH63" s="0"/>
      <c r="KZI63" s="0"/>
      <c r="KZJ63" s="0"/>
      <c r="KZK63" s="0"/>
      <c r="KZL63" s="0"/>
      <c r="KZM63" s="0"/>
      <c r="KZN63" s="0"/>
      <c r="KZO63" s="0"/>
      <c r="KZP63" s="0"/>
      <c r="KZQ63" s="0"/>
      <c r="KZR63" s="0"/>
      <c r="KZS63" s="0"/>
      <c r="KZT63" s="0"/>
      <c r="KZU63" s="0"/>
      <c r="KZV63" s="0"/>
      <c r="KZW63" s="0"/>
      <c r="KZX63" s="0"/>
      <c r="KZY63" s="0"/>
      <c r="KZZ63" s="0"/>
      <c r="LAA63" s="0"/>
      <c r="LAB63" s="0"/>
      <c r="LAC63" s="0"/>
      <c r="LAD63" s="0"/>
      <c r="LAE63" s="0"/>
      <c r="LAF63" s="0"/>
      <c r="LAG63" s="0"/>
      <c r="LAH63" s="0"/>
      <c r="LAI63" s="0"/>
      <c r="LAJ63" s="0"/>
      <c r="LAK63" s="0"/>
      <c r="LAL63" s="0"/>
      <c r="LAM63" s="0"/>
      <c r="LAN63" s="0"/>
      <c r="LAO63" s="0"/>
      <c r="LAP63" s="0"/>
      <c r="LAQ63" s="0"/>
      <c r="LAR63" s="0"/>
      <c r="LAS63" s="0"/>
      <c r="LAT63" s="0"/>
      <c r="LAU63" s="0"/>
      <c r="LAV63" s="0"/>
      <c r="LAW63" s="0"/>
      <c r="LAX63" s="0"/>
      <c r="LAY63" s="0"/>
      <c r="LAZ63" s="0"/>
      <c r="LBA63" s="0"/>
      <c r="LBB63" s="0"/>
      <c r="LBC63" s="0"/>
      <c r="LBD63" s="0"/>
      <c r="LBE63" s="0"/>
      <c r="LBF63" s="0"/>
      <c r="LBG63" s="0"/>
      <c r="LBH63" s="0"/>
      <c r="LBI63" s="0"/>
      <c r="LBJ63" s="0"/>
      <c r="LBK63" s="0"/>
      <c r="LBL63" s="0"/>
      <c r="LBM63" s="0"/>
      <c r="LBN63" s="0"/>
      <c r="LBO63" s="0"/>
      <c r="LBP63" s="0"/>
      <c r="LBQ63" s="0"/>
      <c r="LBR63" s="0"/>
      <c r="LBS63" s="0"/>
      <c r="LBT63" s="0"/>
      <c r="LBU63" s="0"/>
      <c r="LBV63" s="0"/>
      <c r="LBW63" s="0"/>
      <c r="LBX63" s="0"/>
      <c r="LBY63" s="0"/>
      <c r="LBZ63" s="0"/>
      <c r="LCA63" s="0"/>
      <c r="LCB63" s="0"/>
      <c r="LCC63" s="0"/>
      <c r="LCD63" s="0"/>
      <c r="LCE63" s="0"/>
      <c r="LCF63" s="0"/>
      <c r="LCG63" s="0"/>
      <c r="LCH63" s="0"/>
      <c r="LCI63" s="0"/>
      <c r="LCJ63" s="0"/>
      <c r="LCK63" s="0"/>
      <c r="LCL63" s="0"/>
      <c r="LCM63" s="0"/>
      <c r="LCN63" s="0"/>
      <c r="LCO63" s="0"/>
      <c r="LCP63" s="0"/>
      <c r="LCQ63" s="0"/>
      <c r="LCR63" s="0"/>
      <c r="LCS63" s="0"/>
      <c r="LCT63" s="0"/>
      <c r="LCU63" s="0"/>
      <c r="LCV63" s="0"/>
      <c r="LCW63" s="0"/>
      <c r="LCX63" s="0"/>
      <c r="LCY63" s="0"/>
      <c r="LCZ63" s="0"/>
      <c r="LDA63" s="0"/>
      <c r="LDB63" s="0"/>
      <c r="LDC63" s="0"/>
      <c r="LDD63" s="0"/>
      <c r="LDE63" s="0"/>
      <c r="LDF63" s="0"/>
      <c r="LDG63" s="0"/>
      <c r="LDH63" s="0"/>
      <c r="LDI63" s="0"/>
      <c r="LDJ63" s="0"/>
      <c r="LDK63" s="0"/>
      <c r="LDL63" s="0"/>
      <c r="LDM63" s="0"/>
      <c r="LDN63" s="0"/>
      <c r="LDO63" s="0"/>
      <c r="LDP63" s="0"/>
      <c r="LDQ63" s="0"/>
      <c r="LDR63" s="0"/>
      <c r="LDS63" s="0"/>
      <c r="LDT63" s="0"/>
      <c r="LDU63" s="0"/>
      <c r="LDV63" s="0"/>
      <c r="LDW63" s="0"/>
      <c r="LDX63" s="0"/>
      <c r="LDY63" s="0"/>
      <c r="LDZ63" s="0"/>
      <c r="LEA63" s="0"/>
      <c r="LEB63" s="0"/>
      <c r="LEC63" s="0"/>
      <c r="LED63" s="0"/>
      <c r="LEE63" s="0"/>
      <c r="LEF63" s="0"/>
      <c r="LEG63" s="0"/>
      <c r="LEH63" s="0"/>
      <c r="LEI63" s="0"/>
      <c r="LEJ63" s="0"/>
      <c r="LEK63" s="0"/>
      <c r="LEL63" s="0"/>
      <c r="LEM63" s="0"/>
      <c r="LEN63" s="0"/>
      <c r="LEO63" s="0"/>
      <c r="LEP63" s="0"/>
      <c r="LEQ63" s="0"/>
      <c r="LER63" s="0"/>
      <c r="LES63" s="0"/>
      <c r="LET63" s="0"/>
      <c r="LEU63" s="0"/>
      <c r="LEV63" s="0"/>
      <c r="LEW63" s="0"/>
      <c r="LEX63" s="0"/>
      <c r="LEY63" s="0"/>
      <c r="LEZ63" s="0"/>
      <c r="LFA63" s="0"/>
      <c r="LFB63" s="0"/>
      <c r="LFC63" s="0"/>
      <c r="LFD63" s="0"/>
      <c r="LFE63" s="0"/>
      <c r="LFF63" s="0"/>
      <c r="LFG63" s="0"/>
      <c r="LFH63" s="0"/>
      <c r="LFI63" s="0"/>
      <c r="LFJ63" s="0"/>
      <c r="LFK63" s="0"/>
      <c r="LFL63" s="0"/>
      <c r="LFM63" s="0"/>
      <c r="LFN63" s="0"/>
      <c r="LFO63" s="0"/>
      <c r="LFP63" s="0"/>
      <c r="LFQ63" s="0"/>
      <c r="LFR63" s="0"/>
      <c r="LFS63" s="0"/>
      <c r="LFT63" s="0"/>
      <c r="LFU63" s="0"/>
      <c r="LFV63" s="0"/>
      <c r="LFW63" s="0"/>
      <c r="LFX63" s="0"/>
      <c r="LFY63" s="0"/>
      <c r="LFZ63" s="0"/>
      <c r="LGA63" s="0"/>
      <c r="LGB63" s="0"/>
      <c r="LGC63" s="0"/>
      <c r="LGD63" s="0"/>
      <c r="LGE63" s="0"/>
      <c r="LGF63" s="0"/>
      <c r="LGG63" s="0"/>
      <c r="LGH63" s="0"/>
      <c r="LGI63" s="0"/>
      <c r="LGJ63" s="0"/>
      <c r="LGK63" s="0"/>
      <c r="LGL63" s="0"/>
      <c r="LGM63" s="0"/>
      <c r="LGN63" s="0"/>
      <c r="LGO63" s="0"/>
      <c r="LGP63" s="0"/>
      <c r="LGQ63" s="0"/>
      <c r="LGR63" s="0"/>
      <c r="LGS63" s="0"/>
      <c r="LGT63" s="0"/>
      <c r="LGU63" s="0"/>
      <c r="LGV63" s="0"/>
      <c r="LGW63" s="0"/>
      <c r="LGX63" s="0"/>
      <c r="LGY63" s="0"/>
      <c r="LGZ63" s="0"/>
      <c r="LHA63" s="0"/>
      <c r="LHB63" s="0"/>
      <c r="LHC63" s="0"/>
      <c r="LHD63" s="0"/>
      <c r="LHE63" s="0"/>
      <c r="LHF63" s="0"/>
      <c r="LHG63" s="0"/>
      <c r="LHH63" s="0"/>
      <c r="LHI63" s="0"/>
      <c r="LHJ63" s="0"/>
      <c r="LHK63" s="0"/>
      <c r="LHL63" s="0"/>
      <c r="LHM63" s="0"/>
      <c r="LHN63" s="0"/>
      <c r="LHO63" s="0"/>
      <c r="LHP63" s="0"/>
      <c r="LHQ63" s="0"/>
      <c r="LHR63" s="0"/>
      <c r="LHS63" s="0"/>
      <c r="LHT63" s="0"/>
      <c r="LHU63" s="0"/>
      <c r="LHV63" s="0"/>
      <c r="LHW63" s="0"/>
      <c r="LHX63" s="0"/>
      <c r="LHY63" s="0"/>
      <c r="LHZ63" s="0"/>
      <c r="LIA63" s="0"/>
      <c r="LIB63" s="0"/>
      <c r="LIC63" s="0"/>
      <c r="LID63" s="0"/>
      <c r="LIE63" s="0"/>
      <c r="LIF63" s="0"/>
      <c r="LIG63" s="0"/>
      <c r="LIH63" s="0"/>
      <c r="LII63" s="0"/>
      <c r="LIJ63" s="0"/>
      <c r="LIK63" s="0"/>
      <c r="LIL63" s="0"/>
      <c r="LIM63" s="0"/>
      <c r="LIN63" s="0"/>
      <c r="LIO63" s="0"/>
      <c r="LIP63" s="0"/>
      <c r="LIQ63" s="0"/>
      <c r="LIR63" s="0"/>
      <c r="LIS63" s="0"/>
      <c r="LIT63" s="0"/>
      <c r="LIU63" s="0"/>
      <c r="LIV63" s="0"/>
      <c r="LIW63" s="0"/>
      <c r="LIX63" s="0"/>
      <c r="LIY63" s="0"/>
      <c r="LIZ63" s="0"/>
      <c r="LJA63" s="0"/>
      <c r="LJB63" s="0"/>
      <c r="LJC63" s="0"/>
      <c r="LJD63" s="0"/>
      <c r="LJE63" s="0"/>
      <c r="LJF63" s="0"/>
      <c r="LJG63" s="0"/>
      <c r="LJH63" s="0"/>
      <c r="LJI63" s="0"/>
      <c r="LJJ63" s="0"/>
      <c r="LJK63" s="0"/>
      <c r="LJL63" s="0"/>
      <c r="LJM63" s="0"/>
      <c r="LJN63" s="0"/>
      <c r="LJO63" s="0"/>
      <c r="LJP63" s="0"/>
      <c r="LJQ63" s="0"/>
      <c r="LJR63" s="0"/>
      <c r="LJS63" s="0"/>
      <c r="LJT63" s="0"/>
      <c r="LJU63" s="0"/>
      <c r="LJV63" s="0"/>
      <c r="LJW63" s="0"/>
      <c r="LJX63" s="0"/>
      <c r="LJY63" s="0"/>
      <c r="LJZ63" s="0"/>
      <c r="LKA63" s="0"/>
      <c r="LKB63" s="0"/>
      <c r="LKC63" s="0"/>
      <c r="LKD63" s="0"/>
      <c r="LKE63" s="0"/>
      <c r="LKF63" s="0"/>
      <c r="LKG63" s="0"/>
      <c r="LKH63" s="0"/>
      <c r="LKI63" s="0"/>
      <c r="LKJ63" s="0"/>
      <c r="LKK63" s="0"/>
      <c r="LKL63" s="0"/>
      <c r="LKM63" s="0"/>
      <c r="LKN63" s="0"/>
      <c r="LKO63" s="0"/>
      <c r="LKP63" s="0"/>
      <c r="LKQ63" s="0"/>
      <c r="LKR63" s="0"/>
      <c r="LKS63" s="0"/>
      <c r="LKT63" s="0"/>
      <c r="LKU63" s="0"/>
      <c r="LKV63" s="0"/>
      <c r="LKW63" s="0"/>
      <c r="LKX63" s="0"/>
      <c r="LKY63" s="0"/>
      <c r="LKZ63" s="0"/>
      <c r="LLA63" s="0"/>
      <c r="LLB63" s="0"/>
      <c r="LLC63" s="0"/>
      <c r="LLD63" s="0"/>
      <c r="LLE63" s="0"/>
      <c r="LLF63" s="0"/>
      <c r="LLG63" s="0"/>
      <c r="LLH63" s="0"/>
      <c r="LLI63" s="0"/>
      <c r="LLJ63" s="0"/>
      <c r="LLK63" s="0"/>
      <c r="LLL63" s="0"/>
      <c r="LLM63" s="0"/>
      <c r="LLN63" s="0"/>
      <c r="LLO63" s="0"/>
      <c r="LLP63" s="0"/>
      <c r="LLQ63" s="0"/>
      <c r="LLR63" s="0"/>
      <c r="LLS63" s="0"/>
      <c r="LLT63" s="0"/>
      <c r="LLU63" s="0"/>
      <c r="LLV63" s="0"/>
      <c r="LLW63" s="0"/>
      <c r="LLX63" s="0"/>
      <c r="LLY63" s="0"/>
      <c r="LLZ63" s="0"/>
      <c r="LMA63" s="0"/>
      <c r="LMB63" s="0"/>
      <c r="LMC63" s="0"/>
      <c r="LMD63" s="0"/>
      <c r="LME63" s="0"/>
      <c r="LMF63" s="0"/>
      <c r="LMG63" s="0"/>
      <c r="LMH63" s="0"/>
      <c r="LMI63" s="0"/>
      <c r="LMJ63" s="0"/>
      <c r="LMK63" s="0"/>
      <c r="LML63" s="0"/>
      <c r="LMM63" s="0"/>
      <c r="LMN63" s="0"/>
      <c r="LMO63" s="0"/>
      <c r="LMP63" s="0"/>
      <c r="LMQ63" s="0"/>
      <c r="LMR63" s="0"/>
      <c r="LMS63" s="0"/>
      <c r="LMT63" s="0"/>
      <c r="LMU63" s="0"/>
      <c r="LMV63" s="0"/>
      <c r="LMW63" s="0"/>
      <c r="LMX63" s="0"/>
      <c r="LMY63" s="0"/>
      <c r="LMZ63" s="0"/>
      <c r="LNA63" s="0"/>
      <c r="LNB63" s="0"/>
      <c r="LNC63" s="0"/>
      <c r="LND63" s="0"/>
      <c r="LNE63" s="0"/>
      <c r="LNF63" s="0"/>
      <c r="LNG63" s="0"/>
      <c r="LNH63" s="0"/>
      <c r="LNI63" s="0"/>
      <c r="LNJ63" s="0"/>
      <c r="LNK63" s="0"/>
      <c r="LNL63" s="0"/>
      <c r="LNM63" s="0"/>
      <c r="LNN63" s="0"/>
      <c r="LNO63" s="0"/>
      <c r="LNP63" s="0"/>
      <c r="LNQ63" s="0"/>
      <c r="LNR63" s="0"/>
      <c r="LNS63" s="0"/>
      <c r="LNT63" s="0"/>
      <c r="LNU63" s="0"/>
      <c r="LNV63" s="0"/>
      <c r="LNW63" s="0"/>
      <c r="LNX63" s="0"/>
      <c r="LNY63" s="0"/>
      <c r="LNZ63" s="0"/>
      <c r="LOA63" s="0"/>
      <c r="LOB63" s="0"/>
      <c r="LOC63" s="0"/>
      <c r="LOD63" s="0"/>
      <c r="LOE63" s="0"/>
      <c r="LOF63" s="0"/>
      <c r="LOG63" s="0"/>
      <c r="LOH63" s="0"/>
      <c r="LOI63" s="0"/>
      <c r="LOJ63" s="0"/>
      <c r="LOK63" s="0"/>
      <c r="LOL63" s="0"/>
      <c r="LOM63" s="0"/>
      <c r="LON63" s="0"/>
      <c r="LOO63" s="0"/>
      <c r="LOP63" s="0"/>
      <c r="LOQ63" s="0"/>
      <c r="LOR63" s="0"/>
      <c r="LOS63" s="0"/>
      <c r="LOT63" s="0"/>
      <c r="LOU63" s="0"/>
      <c r="LOV63" s="0"/>
      <c r="LOW63" s="0"/>
      <c r="LOX63" s="0"/>
      <c r="LOY63" s="0"/>
      <c r="LOZ63" s="0"/>
      <c r="LPA63" s="0"/>
      <c r="LPB63" s="0"/>
      <c r="LPC63" s="0"/>
      <c r="LPD63" s="0"/>
      <c r="LPE63" s="0"/>
      <c r="LPF63" s="0"/>
      <c r="LPG63" s="0"/>
      <c r="LPH63" s="0"/>
      <c r="LPI63" s="0"/>
      <c r="LPJ63" s="0"/>
      <c r="LPK63" s="0"/>
      <c r="LPL63" s="0"/>
      <c r="LPM63" s="0"/>
      <c r="LPN63" s="0"/>
      <c r="LPO63" s="0"/>
      <c r="LPP63" s="0"/>
      <c r="LPQ63" s="0"/>
      <c r="LPR63" s="0"/>
      <c r="LPS63" s="0"/>
      <c r="LPT63" s="0"/>
      <c r="LPU63" s="0"/>
      <c r="LPV63" s="0"/>
      <c r="LPW63" s="0"/>
      <c r="LPX63" s="0"/>
      <c r="LPY63" s="0"/>
      <c r="LPZ63" s="0"/>
      <c r="LQA63" s="0"/>
      <c r="LQB63" s="0"/>
      <c r="LQC63" s="0"/>
      <c r="LQD63" s="0"/>
      <c r="LQE63" s="0"/>
      <c r="LQF63" s="0"/>
      <c r="LQG63" s="0"/>
      <c r="LQH63" s="0"/>
      <c r="LQI63" s="0"/>
      <c r="LQJ63" s="0"/>
      <c r="LQK63" s="0"/>
      <c r="LQL63" s="0"/>
      <c r="LQM63" s="0"/>
      <c r="LQN63" s="0"/>
      <c r="LQO63" s="0"/>
      <c r="LQP63" s="0"/>
      <c r="LQQ63" s="0"/>
      <c r="LQR63" s="0"/>
      <c r="LQS63" s="0"/>
      <c r="LQT63" s="0"/>
      <c r="LQU63" s="0"/>
      <c r="LQV63" s="0"/>
      <c r="LQW63" s="0"/>
      <c r="LQX63" s="0"/>
      <c r="LQY63" s="0"/>
      <c r="LQZ63" s="0"/>
      <c r="LRA63" s="0"/>
      <c r="LRB63" s="0"/>
      <c r="LRC63" s="0"/>
      <c r="LRD63" s="0"/>
      <c r="LRE63" s="0"/>
      <c r="LRF63" s="0"/>
      <c r="LRG63" s="0"/>
      <c r="LRH63" s="0"/>
      <c r="LRI63" s="0"/>
      <c r="LRJ63" s="0"/>
      <c r="LRK63" s="0"/>
      <c r="LRL63" s="0"/>
      <c r="LRM63" s="0"/>
      <c r="LRN63" s="0"/>
      <c r="LRO63" s="0"/>
      <c r="LRP63" s="0"/>
      <c r="LRQ63" s="0"/>
      <c r="LRR63" s="0"/>
      <c r="LRS63" s="0"/>
      <c r="LRT63" s="0"/>
      <c r="LRU63" s="0"/>
      <c r="LRV63" s="0"/>
      <c r="LRW63" s="0"/>
      <c r="LRX63" s="0"/>
      <c r="LRY63" s="0"/>
      <c r="LRZ63" s="0"/>
      <c r="LSA63" s="0"/>
      <c r="LSB63" s="0"/>
      <c r="LSC63" s="0"/>
      <c r="LSD63" s="0"/>
      <c r="LSE63" s="0"/>
      <c r="LSF63" s="0"/>
      <c r="LSG63" s="0"/>
      <c r="LSH63" s="0"/>
      <c r="LSI63" s="0"/>
      <c r="LSJ63" s="0"/>
      <c r="LSK63" s="0"/>
      <c r="LSL63" s="0"/>
      <c r="LSM63" s="0"/>
      <c r="LSN63" s="0"/>
      <c r="LSO63" s="0"/>
      <c r="LSP63" s="0"/>
      <c r="LSQ63" s="0"/>
      <c r="LSR63" s="0"/>
      <c r="LSS63" s="0"/>
      <c r="LST63" s="0"/>
      <c r="LSU63" s="0"/>
      <c r="LSV63" s="0"/>
      <c r="LSW63" s="0"/>
      <c r="LSX63" s="0"/>
      <c r="LSY63" s="0"/>
      <c r="LSZ63" s="0"/>
      <c r="LTA63" s="0"/>
      <c r="LTB63" s="0"/>
      <c r="LTC63" s="0"/>
      <c r="LTD63" s="0"/>
      <c r="LTE63" s="0"/>
      <c r="LTF63" s="0"/>
      <c r="LTG63" s="0"/>
      <c r="LTH63" s="0"/>
      <c r="LTI63" s="0"/>
      <c r="LTJ63" s="0"/>
      <c r="LTK63" s="0"/>
      <c r="LTL63" s="0"/>
      <c r="LTM63" s="0"/>
      <c r="LTN63" s="0"/>
      <c r="LTO63" s="0"/>
      <c r="LTP63" s="0"/>
      <c r="LTQ63" s="0"/>
      <c r="LTR63" s="0"/>
      <c r="LTS63" s="0"/>
      <c r="LTT63" s="0"/>
      <c r="LTU63" s="0"/>
      <c r="LTV63" s="0"/>
      <c r="LTW63" s="0"/>
      <c r="LTX63" s="0"/>
      <c r="LTY63" s="0"/>
      <c r="LTZ63" s="0"/>
      <c r="LUA63" s="0"/>
      <c r="LUB63" s="0"/>
      <c r="LUC63" s="0"/>
      <c r="LUD63" s="0"/>
      <c r="LUE63" s="0"/>
      <c r="LUF63" s="0"/>
      <c r="LUG63" s="0"/>
      <c r="LUH63" s="0"/>
      <c r="LUI63" s="0"/>
      <c r="LUJ63" s="0"/>
      <c r="LUK63" s="0"/>
      <c r="LUL63" s="0"/>
      <c r="LUM63" s="0"/>
      <c r="LUN63" s="0"/>
      <c r="LUO63" s="0"/>
      <c r="LUP63" s="0"/>
      <c r="LUQ63" s="0"/>
      <c r="LUR63" s="0"/>
      <c r="LUS63" s="0"/>
      <c r="LUT63" s="0"/>
      <c r="LUU63" s="0"/>
      <c r="LUV63" s="0"/>
      <c r="LUW63" s="0"/>
      <c r="LUX63" s="0"/>
      <c r="LUY63" s="0"/>
      <c r="LUZ63" s="0"/>
      <c r="LVA63" s="0"/>
      <c r="LVB63" s="0"/>
      <c r="LVC63" s="0"/>
      <c r="LVD63" s="0"/>
      <c r="LVE63" s="0"/>
      <c r="LVF63" s="0"/>
      <c r="LVG63" s="0"/>
      <c r="LVH63" s="0"/>
      <c r="LVI63" s="0"/>
      <c r="LVJ63" s="0"/>
      <c r="LVK63" s="0"/>
      <c r="LVL63" s="0"/>
      <c r="LVM63" s="0"/>
      <c r="LVN63" s="0"/>
      <c r="LVO63" s="0"/>
      <c r="LVP63" s="0"/>
      <c r="LVQ63" s="0"/>
      <c r="LVR63" s="0"/>
      <c r="LVS63" s="0"/>
      <c r="LVT63" s="0"/>
      <c r="LVU63" s="0"/>
      <c r="LVV63" s="0"/>
      <c r="LVW63" s="0"/>
      <c r="LVX63" s="0"/>
      <c r="LVY63" s="0"/>
      <c r="LVZ63" s="0"/>
      <c r="LWA63" s="0"/>
      <c r="LWB63" s="0"/>
      <c r="LWC63" s="0"/>
      <c r="LWD63" s="0"/>
      <c r="LWE63" s="0"/>
      <c r="LWF63" s="0"/>
      <c r="LWG63" s="0"/>
      <c r="LWH63" s="0"/>
      <c r="LWI63" s="0"/>
      <c r="LWJ63" s="0"/>
      <c r="LWK63" s="0"/>
      <c r="LWL63" s="0"/>
      <c r="LWM63" s="0"/>
      <c r="LWN63" s="0"/>
      <c r="LWO63" s="0"/>
      <c r="LWP63" s="0"/>
      <c r="LWQ63" s="0"/>
      <c r="LWR63" s="0"/>
      <c r="LWS63" s="0"/>
      <c r="LWT63" s="0"/>
      <c r="LWU63" s="0"/>
      <c r="LWV63" s="0"/>
      <c r="LWW63" s="0"/>
      <c r="LWX63" s="0"/>
      <c r="LWY63" s="0"/>
      <c r="LWZ63" s="0"/>
      <c r="LXA63" s="0"/>
      <c r="LXB63" s="0"/>
      <c r="LXC63" s="0"/>
      <c r="LXD63" s="0"/>
      <c r="LXE63" s="0"/>
      <c r="LXF63" s="0"/>
      <c r="LXG63" s="0"/>
      <c r="LXH63" s="0"/>
      <c r="LXI63" s="0"/>
      <c r="LXJ63" s="0"/>
      <c r="LXK63" s="0"/>
      <c r="LXL63" s="0"/>
      <c r="LXM63" s="0"/>
      <c r="LXN63" s="0"/>
      <c r="LXO63" s="0"/>
      <c r="LXP63" s="0"/>
      <c r="LXQ63" s="0"/>
      <c r="LXR63" s="0"/>
      <c r="LXS63" s="0"/>
      <c r="LXT63" s="0"/>
      <c r="LXU63" s="0"/>
      <c r="LXV63" s="0"/>
      <c r="LXW63" s="0"/>
      <c r="LXX63" s="0"/>
      <c r="LXY63" s="0"/>
      <c r="LXZ63" s="0"/>
      <c r="LYA63" s="0"/>
      <c r="LYB63" s="0"/>
      <c r="LYC63" s="0"/>
      <c r="LYD63" s="0"/>
      <c r="LYE63" s="0"/>
      <c r="LYF63" s="0"/>
      <c r="LYG63" s="0"/>
      <c r="LYH63" s="0"/>
      <c r="LYI63" s="0"/>
      <c r="LYJ63" s="0"/>
      <c r="LYK63" s="0"/>
      <c r="LYL63" s="0"/>
      <c r="LYM63" s="0"/>
      <c r="LYN63" s="0"/>
      <c r="LYO63" s="0"/>
      <c r="LYP63" s="0"/>
      <c r="LYQ63" s="0"/>
      <c r="LYR63" s="0"/>
      <c r="LYS63" s="0"/>
      <c r="LYT63" s="0"/>
      <c r="LYU63" s="0"/>
      <c r="LYV63" s="0"/>
      <c r="LYW63" s="0"/>
      <c r="LYX63" s="0"/>
      <c r="LYY63" s="0"/>
      <c r="LYZ63" s="0"/>
      <c r="LZA63" s="0"/>
      <c r="LZB63" s="0"/>
      <c r="LZC63" s="0"/>
      <c r="LZD63" s="0"/>
      <c r="LZE63" s="0"/>
      <c r="LZF63" s="0"/>
      <c r="LZG63" s="0"/>
      <c r="LZH63" s="0"/>
      <c r="LZI63" s="0"/>
      <c r="LZJ63" s="0"/>
      <c r="LZK63" s="0"/>
      <c r="LZL63" s="0"/>
      <c r="LZM63" s="0"/>
      <c r="LZN63" s="0"/>
      <c r="LZO63" s="0"/>
      <c r="LZP63" s="0"/>
      <c r="LZQ63" s="0"/>
      <c r="LZR63" s="0"/>
      <c r="LZS63" s="0"/>
      <c r="LZT63" s="0"/>
      <c r="LZU63" s="0"/>
      <c r="LZV63" s="0"/>
      <c r="LZW63" s="0"/>
      <c r="LZX63" s="0"/>
      <c r="LZY63" s="0"/>
      <c r="LZZ63" s="0"/>
      <c r="MAA63" s="0"/>
      <c r="MAB63" s="0"/>
      <c r="MAC63" s="0"/>
      <c r="MAD63" s="0"/>
      <c r="MAE63" s="0"/>
      <c r="MAF63" s="0"/>
      <c r="MAG63" s="0"/>
      <c r="MAH63" s="0"/>
      <c r="MAI63" s="0"/>
      <c r="MAJ63" s="0"/>
      <c r="MAK63" s="0"/>
      <c r="MAL63" s="0"/>
      <c r="MAM63" s="0"/>
      <c r="MAN63" s="0"/>
      <c r="MAO63" s="0"/>
      <c r="MAP63" s="0"/>
      <c r="MAQ63" s="0"/>
      <c r="MAR63" s="0"/>
      <c r="MAS63" s="0"/>
      <c r="MAT63" s="0"/>
      <c r="MAU63" s="0"/>
      <c r="MAV63" s="0"/>
      <c r="MAW63" s="0"/>
      <c r="MAX63" s="0"/>
      <c r="MAY63" s="0"/>
      <c r="MAZ63" s="0"/>
      <c r="MBA63" s="0"/>
      <c r="MBB63" s="0"/>
      <c r="MBC63" s="0"/>
      <c r="MBD63" s="0"/>
      <c r="MBE63" s="0"/>
      <c r="MBF63" s="0"/>
      <c r="MBG63" s="0"/>
      <c r="MBH63" s="0"/>
      <c r="MBI63" s="0"/>
      <c r="MBJ63" s="0"/>
      <c r="MBK63" s="0"/>
      <c r="MBL63" s="0"/>
      <c r="MBM63" s="0"/>
      <c r="MBN63" s="0"/>
      <c r="MBO63" s="0"/>
      <c r="MBP63" s="0"/>
      <c r="MBQ63" s="0"/>
      <c r="MBR63" s="0"/>
      <c r="MBS63" s="0"/>
      <c r="MBT63" s="0"/>
      <c r="MBU63" s="0"/>
      <c r="MBV63" s="0"/>
      <c r="MBW63" s="0"/>
      <c r="MBX63" s="0"/>
      <c r="MBY63" s="0"/>
      <c r="MBZ63" s="0"/>
      <c r="MCA63" s="0"/>
      <c r="MCB63" s="0"/>
      <c r="MCC63" s="0"/>
      <c r="MCD63" s="0"/>
      <c r="MCE63" s="0"/>
      <c r="MCF63" s="0"/>
      <c r="MCG63" s="0"/>
      <c r="MCH63" s="0"/>
      <c r="MCI63" s="0"/>
      <c r="MCJ63" s="0"/>
      <c r="MCK63" s="0"/>
      <c r="MCL63" s="0"/>
      <c r="MCM63" s="0"/>
      <c r="MCN63" s="0"/>
      <c r="MCO63" s="0"/>
      <c r="MCP63" s="0"/>
      <c r="MCQ63" s="0"/>
      <c r="MCR63" s="0"/>
      <c r="MCS63" s="0"/>
      <c r="MCT63" s="0"/>
      <c r="MCU63" s="0"/>
      <c r="MCV63" s="0"/>
      <c r="MCW63" s="0"/>
      <c r="MCX63" s="0"/>
      <c r="MCY63" s="0"/>
      <c r="MCZ63" s="0"/>
      <c r="MDA63" s="0"/>
      <c r="MDB63" s="0"/>
      <c r="MDC63" s="0"/>
      <c r="MDD63" s="0"/>
      <c r="MDE63" s="0"/>
      <c r="MDF63" s="0"/>
      <c r="MDG63" s="0"/>
      <c r="MDH63" s="0"/>
      <c r="MDI63" s="0"/>
      <c r="MDJ63" s="0"/>
      <c r="MDK63" s="0"/>
      <c r="MDL63" s="0"/>
      <c r="MDM63" s="0"/>
      <c r="MDN63" s="0"/>
      <c r="MDO63" s="0"/>
      <c r="MDP63" s="0"/>
      <c r="MDQ63" s="0"/>
      <c r="MDR63" s="0"/>
      <c r="MDS63" s="0"/>
      <c r="MDT63" s="0"/>
      <c r="MDU63" s="0"/>
      <c r="MDV63" s="0"/>
      <c r="MDW63" s="0"/>
      <c r="MDX63" s="0"/>
      <c r="MDY63" s="0"/>
      <c r="MDZ63" s="0"/>
      <c r="MEA63" s="0"/>
      <c r="MEB63" s="0"/>
      <c r="MEC63" s="0"/>
      <c r="MED63" s="0"/>
      <c r="MEE63" s="0"/>
      <c r="MEF63" s="0"/>
      <c r="MEG63" s="0"/>
      <c r="MEH63" s="0"/>
      <c r="MEI63" s="0"/>
      <c r="MEJ63" s="0"/>
      <c r="MEK63" s="0"/>
      <c r="MEL63" s="0"/>
      <c r="MEM63" s="0"/>
      <c r="MEN63" s="0"/>
      <c r="MEO63" s="0"/>
      <c r="MEP63" s="0"/>
      <c r="MEQ63" s="0"/>
      <c r="MER63" s="0"/>
      <c r="MES63" s="0"/>
      <c r="MET63" s="0"/>
      <c r="MEU63" s="0"/>
      <c r="MEV63" s="0"/>
      <c r="MEW63" s="0"/>
      <c r="MEX63" s="0"/>
      <c r="MEY63" s="0"/>
      <c r="MEZ63" s="0"/>
      <c r="MFA63" s="0"/>
      <c r="MFB63" s="0"/>
      <c r="MFC63" s="0"/>
      <c r="MFD63" s="0"/>
      <c r="MFE63" s="0"/>
      <c r="MFF63" s="0"/>
      <c r="MFG63" s="0"/>
      <c r="MFH63" s="0"/>
      <c r="MFI63" s="0"/>
      <c r="MFJ63" s="0"/>
      <c r="MFK63" s="0"/>
      <c r="MFL63" s="0"/>
      <c r="MFM63" s="0"/>
      <c r="MFN63" s="0"/>
      <c r="MFO63" s="0"/>
      <c r="MFP63" s="0"/>
      <c r="MFQ63" s="0"/>
      <c r="MFR63" s="0"/>
      <c r="MFS63" s="0"/>
      <c r="MFT63" s="0"/>
      <c r="MFU63" s="0"/>
      <c r="MFV63" s="0"/>
      <c r="MFW63" s="0"/>
      <c r="MFX63" s="0"/>
      <c r="MFY63" s="0"/>
      <c r="MFZ63" s="0"/>
      <c r="MGA63" s="0"/>
      <c r="MGB63" s="0"/>
      <c r="MGC63" s="0"/>
      <c r="MGD63" s="0"/>
      <c r="MGE63" s="0"/>
      <c r="MGF63" s="0"/>
      <c r="MGG63" s="0"/>
      <c r="MGH63" s="0"/>
      <c r="MGI63" s="0"/>
      <c r="MGJ63" s="0"/>
      <c r="MGK63" s="0"/>
      <c r="MGL63" s="0"/>
      <c r="MGM63" s="0"/>
      <c r="MGN63" s="0"/>
      <c r="MGO63" s="0"/>
      <c r="MGP63" s="0"/>
      <c r="MGQ63" s="0"/>
      <c r="MGR63" s="0"/>
      <c r="MGS63" s="0"/>
      <c r="MGT63" s="0"/>
      <c r="MGU63" s="0"/>
      <c r="MGV63" s="0"/>
      <c r="MGW63" s="0"/>
      <c r="MGX63" s="0"/>
      <c r="MGY63" s="0"/>
      <c r="MGZ63" s="0"/>
      <c r="MHA63" s="0"/>
      <c r="MHB63" s="0"/>
      <c r="MHC63" s="0"/>
      <c r="MHD63" s="0"/>
      <c r="MHE63" s="0"/>
      <c r="MHF63" s="0"/>
      <c r="MHG63" s="0"/>
      <c r="MHH63" s="0"/>
      <c r="MHI63" s="0"/>
      <c r="MHJ63" s="0"/>
      <c r="MHK63" s="0"/>
      <c r="MHL63" s="0"/>
      <c r="MHM63" s="0"/>
      <c r="MHN63" s="0"/>
      <c r="MHO63" s="0"/>
      <c r="MHP63" s="0"/>
      <c r="MHQ63" s="0"/>
      <c r="MHR63" s="0"/>
      <c r="MHS63" s="0"/>
      <c r="MHT63" s="0"/>
      <c r="MHU63" s="0"/>
      <c r="MHV63" s="0"/>
      <c r="MHW63" s="0"/>
      <c r="MHX63" s="0"/>
      <c r="MHY63" s="0"/>
      <c r="MHZ63" s="0"/>
      <c r="MIA63" s="0"/>
      <c r="MIB63" s="0"/>
      <c r="MIC63" s="0"/>
      <c r="MID63" s="0"/>
      <c r="MIE63" s="0"/>
      <c r="MIF63" s="0"/>
      <c r="MIG63" s="0"/>
      <c r="MIH63" s="0"/>
      <c r="MII63" s="0"/>
      <c r="MIJ63" s="0"/>
      <c r="MIK63" s="0"/>
      <c r="MIL63" s="0"/>
      <c r="MIM63" s="0"/>
      <c r="MIN63" s="0"/>
      <c r="MIO63" s="0"/>
      <c r="MIP63" s="0"/>
      <c r="MIQ63" s="0"/>
      <c r="MIR63" s="0"/>
      <c r="MIS63" s="0"/>
      <c r="MIT63" s="0"/>
      <c r="MIU63" s="0"/>
      <c r="MIV63" s="0"/>
      <c r="MIW63" s="0"/>
      <c r="MIX63" s="0"/>
      <c r="MIY63" s="0"/>
      <c r="MIZ63" s="0"/>
      <c r="MJA63" s="0"/>
      <c r="MJB63" s="0"/>
      <c r="MJC63" s="0"/>
      <c r="MJD63" s="0"/>
      <c r="MJE63" s="0"/>
      <c r="MJF63" s="0"/>
      <c r="MJG63" s="0"/>
      <c r="MJH63" s="0"/>
      <c r="MJI63" s="0"/>
      <c r="MJJ63" s="0"/>
      <c r="MJK63" s="0"/>
      <c r="MJL63" s="0"/>
      <c r="MJM63" s="0"/>
      <c r="MJN63" s="0"/>
      <c r="MJO63" s="0"/>
      <c r="MJP63" s="0"/>
      <c r="MJQ63" s="0"/>
      <c r="MJR63" s="0"/>
      <c r="MJS63" s="0"/>
      <c r="MJT63" s="0"/>
      <c r="MJU63" s="0"/>
      <c r="MJV63" s="0"/>
      <c r="MJW63" s="0"/>
      <c r="MJX63" s="0"/>
      <c r="MJY63" s="0"/>
      <c r="MJZ63" s="0"/>
      <c r="MKA63" s="0"/>
      <c r="MKB63" s="0"/>
      <c r="MKC63" s="0"/>
      <c r="MKD63" s="0"/>
      <c r="MKE63" s="0"/>
      <c r="MKF63" s="0"/>
      <c r="MKG63" s="0"/>
      <c r="MKH63" s="0"/>
      <c r="MKI63" s="0"/>
      <c r="MKJ63" s="0"/>
      <c r="MKK63" s="0"/>
      <c r="MKL63" s="0"/>
      <c r="MKM63" s="0"/>
      <c r="MKN63" s="0"/>
      <c r="MKO63" s="0"/>
      <c r="MKP63" s="0"/>
      <c r="MKQ63" s="0"/>
      <c r="MKR63" s="0"/>
      <c r="MKS63" s="0"/>
      <c r="MKT63" s="0"/>
      <c r="MKU63" s="0"/>
      <c r="MKV63" s="0"/>
      <c r="MKW63" s="0"/>
      <c r="MKX63" s="0"/>
      <c r="MKY63" s="0"/>
      <c r="MKZ63" s="0"/>
      <c r="MLA63" s="0"/>
      <c r="MLB63" s="0"/>
      <c r="MLC63" s="0"/>
      <c r="MLD63" s="0"/>
      <c r="MLE63" s="0"/>
      <c r="MLF63" s="0"/>
      <c r="MLG63" s="0"/>
      <c r="MLH63" s="0"/>
      <c r="MLI63" s="0"/>
      <c r="MLJ63" s="0"/>
      <c r="MLK63" s="0"/>
      <c r="MLL63" s="0"/>
      <c r="MLM63" s="0"/>
      <c r="MLN63" s="0"/>
      <c r="MLO63" s="0"/>
      <c r="MLP63" s="0"/>
      <c r="MLQ63" s="0"/>
      <c r="MLR63" s="0"/>
      <c r="MLS63" s="0"/>
      <c r="MLT63" s="0"/>
      <c r="MLU63" s="0"/>
      <c r="MLV63" s="0"/>
      <c r="MLW63" s="0"/>
      <c r="MLX63" s="0"/>
      <c r="MLY63" s="0"/>
      <c r="MLZ63" s="0"/>
      <c r="MMA63" s="0"/>
      <c r="MMB63" s="0"/>
      <c r="MMC63" s="0"/>
      <c r="MMD63" s="0"/>
      <c r="MME63" s="0"/>
      <c r="MMF63" s="0"/>
      <c r="MMG63" s="0"/>
      <c r="MMH63" s="0"/>
      <c r="MMI63" s="0"/>
      <c r="MMJ63" s="0"/>
      <c r="MMK63" s="0"/>
      <c r="MML63" s="0"/>
      <c r="MMM63" s="0"/>
      <c r="MMN63" s="0"/>
      <c r="MMO63" s="0"/>
      <c r="MMP63" s="0"/>
      <c r="MMQ63" s="0"/>
      <c r="MMR63" s="0"/>
      <c r="MMS63" s="0"/>
      <c r="MMT63" s="0"/>
      <c r="MMU63" s="0"/>
      <c r="MMV63" s="0"/>
      <c r="MMW63" s="0"/>
      <c r="MMX63" s="0"/>
      <c r="MMY63" s="0"/>
      <c r="MMZ63" s="0"/>
      <c r="MNA63" s="0"/>
      <c r="MNB63" s="0"/>
      <c r="MNC63" s="0"/>
      <c r="MND63" s="0"/>
      <c r="MNE63" s="0"/>
      <c r="MNF63" s="0"/>
      <c r="MNG63" s="0"/>
      <c r="MNH63" s="0"/>
      <c r="MNI63" s="0"/>
      <c r="MNJ63" s="0"/>
      <c r="MNK63" s="0"/>
      <c r="MNL63" s="0"/>
      <c r="MNM63" s="0"/>
      <c r="MNN63" s="0"/>
      <c r="MNO63" s="0"/>
      <c r="MNP63" s="0"/>
      <c r="MNQ63" s="0"/>
      <c r="MNR63" s="0"/>
      <c r="MNS63" s="0"/>
      <c r="MNT63" s="0"/>
      <c r="MNU63" s="0"/>
      <c r="MNV63" s="0"/>
      <c r="MNW63" s="0"/>
      <c r="MNX63" s="0"/>
      <c r="MNY63" s="0"/>
      <c r="MNZ63" s="0"/>
      <c r="MOA63" s="0"/>
      <c r="MOB63" s="0"/>
      <c r="MOC63" s="0"/>
      <c r="MOD63" s="0"/>
      <c r="MOE63" s="0"/>
      <c r="MOF63" s="0"/>
      <c r="MOG63" s="0"/>
      <c r="MOH63" s="0"/>
      <c r="MOI63" s="0"/>
      <c r="MOJ63" s="0"/>
      <c r="MOK63" s="0"/>
      <c r="MOL63" s="0"/>
      <c r="MOM63" s="0"/>
      <c r="MON63" s="0"/>
      <c r="MOO63" s="0"/>
      <c r="MOP63" s="0"/>
      <c r="MOQ63" s="0"/>
      <c r="MOR63" s="0"/>
      <c r="MOS63" s="0"/>
      <c r="MOT63" s="0"/>
      <c r="MOU63" s="0"/>
      <c r="MOV63" s="0"/>
      <c r="MOW63" s="0"/>
      <c r="MOX63" s="0"/>
      <c r="MOY63" s="0"/>
      <c r="MOZ63" s="0"/>
      <c r="MPA63" s="0"/>
      <c r="MPB63" s="0"/>
      <c r="MPC63" s="0"/>
      <c r="MPD63" s="0"/>
      <c r="MPE63" s="0"/>
      <c r="MPF63" s="0"/>
      <c r="MPG63" s="0"/>
      <c r="MPH63" s="0"/>
      <c r="MPI63" s="0"/>
      <c r="MPJ63" s="0"/>
      <c r="MPK63" s="0"/>
      <c r="MPL63" s="0"/>
      <c r="MPM63" s="0"/>
      <c r="MPN63" s="0"/>
      <c r="MPO63" s="0"/>
      <c r="MPP63" s="0"/>
      <c r="MPQ63" s="0"/>
      <c r="MPR63" s="0"/>
      <c r="MPS63" s="0"/>
      <c r="MPT63" s="0"/>
      <c r="MPU63" s="0"/>
      <c r="MPV63" s="0"/>
      <c r="MPW63" s="0"/>
      <c r="MPX63" s="0"/>
      <c r="MPY63" s="0"/>
      <c r="MPZ63" s="0"/>
      <c r="MQA63" s="0"/>
      <c r="MQB63" s="0"/>
      <c r="MQC63" s="0"/>
      <c r="MQD63" s="0"/>
      <c r="MQE63" s="0"/>
      <c r="MQF63" s="0"/>
      <c r="MQG63" s="0"/>
      <c r="MQH63" s="0"/>
      <c r="MQI63" s="0"/>
      <c r="MQJ63" s="0"/>
      <c r="MQK63" s="0"/>
      <c r="MQL63" s="0"/>
      <c r="MQM63" s="0"/>
      <c r="MQN63" s="0"/>
      <c r="MQO63" s="0"/>
      <c r="MQP63" s="0"/>
      <c r="MQQ63" s="0"/>
      <c r="MQR63" s="0"/>
      <c r="MQS63" s="0"/>
      <c r="MQT63" s="0"/>
      <c r="MQU63" s="0"/>
      <c r="MQV63" s="0"/>
      <c r="MQW63" s="0"/>
      <c r="MQX63" s="0"/>
      <c r="MQY63" s="0"/>
      <c r="MQZ63" s="0"/>
      <c r="MRA63" s="0"/>
      <c r="MRB63" s="0"/>
      <c r="MRC63" s="0"/>
      <c r="MRD63" s="0"/>
      <c r="MRE63" s="0"/>
      <c r="MRF63" s="0"/>
      <c r="MRG63" s="0"/>
      <c r="MRH63" s="0"/>
      <c r="MRI63" s="0"/>
      <c r="MRJ63" s="0"/>
      <c r="MRK63" s="0"/>
      <c r="MRL63" s="0"/>
      <c r="MRM63" s="0"/>
      <c r="MRN63" s="0"/>
      <c r="MRO63" s="0"/>
      <c r="MRP63" s="0"/>
      <c r="MRQ63" s="0"/>
      <c r="MRR63" s="0"/>
      <c r="MRS63" s="0"/>
      <c r="MRT63" s="0"/>
      <c r="MRU63" s="0"/>
      <c r="MRV63" s="0"/>
      <c r="MRW63" s="0"/>
      <c r="MRX63" s="0"/>
      <c r="MRY63" s="0"/>
      <c r="MRZ63" s="0"/>
      <c r="MSA63" s="0"/>
      <c r="MSB63" s="0"/>
      <c r="MSC63" s="0"/>
      <c r="MSD63" s="0"/>
      <c r="MSE63" s="0"/>
      <c r="MSF63" s="0"/>
      <c r="MSG63" s="0"/>
      <c r="MSH63" s="0"/>
      <c r="MSI63" s="0"/>
      <c r="MSJ63" s="0"/>
      <c r="MSK63" s="0"/>
      <c r="MSL63" s="0"/>
      <c r="MSM63" s="0"/>
      <c r="MSN63" s="0"/>
      <c r="MSO63" s="0"/>
      <c r="MSP63" s="0"/>
      <c r="MSQ63" s="0"/>
      <c r="MSR63" s="0"/>
      <c r="MSS63" s="0"/>
      <c r="MST63" s="0"/>
      <c r="MSU63" s="0"/>
      <c r="MSV63" s="0"/>
      <c r="MSW63" s="0"/>
      <c r="MSX63" s="0"/>
      <c r="MSY63" s="0"/>
      <c r="MSZ63" s="0"/>
      <c r="MTA63" s="0"/>
      <c r="MTB63" s="0"/>
      <c r="MTC63" s="0"/>
      <c r="MTD63" s="0"/>
      <c r="MTE63" s="0"/>
      <c r="MTF63" s="0"/>
      <c r="MTG63" s="0"/>
      <c r="MTH63" s="0"/>
      <c r="MTI63" s="0"/>
      <c r="MTJ63" s="0"/>
      <c r="MTK63" s="0"/>
      <c r="MTL63" s="0"/>
      <c r="MTM63" s="0"/>
      <c r="MTN63" s="0"/>
      <c r="MTO63" s="0"/>
      <c r="MTP63" s="0"/>
      <c r="MTQ63" s="0"/>
      <c r="MTR63" s="0"/>
      <c r="MTS63" s="0"/>
      <c r="MTT63" s="0"/>
      <c r="MTU63" s="0"/>
      <c r="MTV63" s="0"/>
      <c r="MTW63" s="0"/>
      <c r="MTX63" s="0"/>
      <c r="MTY63" s="0"/>
      <c r="MTZ63" s="0"/>
      <c r="MUA63" s="0"/>
      <c r="MUB63" s="0"/>
      <c r="MUC63" s="0"/>
      <c r="MUD63" s="0"/>
      <c r="MUE63" s="0"/>
      <c r="MUF63" s="0"/>
      <c r="MUG63" s="0"/>
      <c r="MUH63" s="0"/>
      <c r="MUI63" s="0"/>
      <c r="MUJ63" s="0"/>
      <c r="MUK63" s="0"/>
      <c r="MUL63" s="0"/>
      <c r="MUM63" s="0"/>
      <c r="MUN63" s="0"/>
      <c r="MUO63" s="0"/>
      <c r="MUP63" s="0"/>
      <c r="MUQ63" s="0"/>
      <c r="MUR63" s="0"/>
      <c r="MUS63" s="0"/>
      <c r="MUT63" s="0"/>
      <c r="MUU63" s="0"/>
      <c r="MUV63" s="0"/>
      <c r="MUW63" s="0"/>
      <c r="MUX63" s="0"/>
      <c r="MUY63" s="0"/>
      <c r="MUZ63" s="0"/>
      <c r="MVA63" s="0"/>
      <c r="MVB63" s="0"/>
      <c r="MVC63" s="0"/>
      <c r="MVD63" s="0"/>
      <c r="MVE63" s="0"/>
      <c r="MVF63" s="0"/>
      <c r="MVG63" s="0"/>
      <c r="MVH63" s="0"/>
      <c r="MVI63" s="0"/>
      <c r="MVJ63" s="0"/>
      <c r="MVK63" s="0"/>
      <c r="MVL63" s="0"/>
      <c r="MVM63" s="0"/>
      <c r="MVN63" s="0"/>
      <c r="MVO63" s="0"/>
      <c r="MVP63" s="0"/>
      <c r="MVQ63" s="0"/>
      <c r="MVR63" s="0"/>
      <c r="MVS63" s="0"/>
      <c r="MVT63" s="0"/>
      <c r="MVU63" s="0"/>
      <c r="MVV63" s="0"/>
      <c r="MVW63" s="0"/>
      <c r="MVX63" s="0"/>
      <c r="MVY63" s="0"/>
      <c r="MVZ63" s="0"/>
      <c r="MWA63" s="0"/>
      <c r="MWB63" s="0"/>
      <c r="MWC63" s="0"/>
      <c r="MWD63" s="0"/>
      <c r="MWE63" s="0"/>
      <c r="MWF63" s="0"/>
      <c r="MWG63" s="0"/>
      <c r="MWH63" s="0"/>
      <c r="MWI63" s="0"/>
      <c r="MWJ63" s="0"/>
      <c r="MWK63" s="0"/>
      <c r="MWL63" s="0"/>
      <c r="MWM63" s="0"/>
      <c r="MWN63" s="0"/>
      <c r="MWO63" s="0"/>
      <c r="MWP63" s="0"/>
      <c r="MWQ63" s="0"/>
      <c r="MWR63" s="0"/>
      <c r="MWS63" s="0"/>
      <c r="MWT63" s="0"/>
      <c r="MWU63" s="0"/>
      <c r="MWV63" s="0"/>
      <c r="MWW63" s="0"/>
      <c r="MWX63" s="0"/>
      <c r="MWY63" s="0"/>
      <c r="MWZ63" s="0"/>
      <c r="MXA63" s="0"/>
      <c r="MXB63" s="0"/>
      <c r="MXC63" s="0"/>
      <c r="MXD63" s="0"/>
      <c r="MXE63" s="0"/>
      <c r="MXF63" s="0"/>
      <c r="MXG63" s="0"/>
      <c r="MXH63" s="0"/>
      <c r="MXI63" s="0"/>
      <c r="MXJ63" s="0"/>
      <c r="MXK63" s="0"/>
      <c r="MXL63" s="0"/>
      <c r="MXM63" s="0"/>
      <c r="MXN63" s="0"/>
      <c r="MXO63" s="0"/>
      <c r="MXP63" s="0"/>
      <c r="MXQ63" s="0"/>
      <c r="MXR63" s="0"/>
      <c r="MXS63" s="0"/>
      <c r="MXT63" s="0"/>
      <c r="MXU63" s="0"/>
      <c r="MXV63" s="0"/>
      <c r="MXW63" s="0"/>
      <c r="MXX63" s="0"/>
      <c r="MXY63" s="0"/>
      <c r="MXZ63" s="0"/>
      <c r="MYA63" s="0"/>
      <c r="MYB63" s="0"/>
      <c r="MYC63" s="0"/>
      <c r="MYD63" s="0"/>
      <c r="MYE63" s="0"/>
      <c r="MYF63" s="0"/>
      <c r="MYG63" s="0"/>
      <c r="MYH63" s="0"/>
      <c r="MYI63" s="0"/>
      <c r="MYJ63" s="0"/>
      <c r="MYK63" s="0"/>
      <c r="MYL63" s="0"/>
      <c r="MYM63" s="0"/>
      <c r="MYN63" s="0"/>
      <c r="MYO63" s="0"/>
      <c r="MYP63" s="0"/>
      <c r="MYQ63" s="0"/>
      <c r="MYR63" s="0"/>
      <c r="MYS63" s="0"/>
      <c r="MYT63" s="0"/>
      <c r="MYU63" s="0"/>
      <c r="MYV63" s="0"/>
      <c r="MYW63" s="0"/>
      <c r="MYX63" s="0"/>
      <c r="MYY63" s="0"/>
      <c r="MYZ63" s="0"/>
      <c r="MZA63" s="0"/>
      <c r="MZB63" s="0"/>
      <c r="MZC63" s="0"/>
      <c r="MZD63" s="0"/>
      <c r="MZE63" s="0"/>
      <c r="MZF63" s="0"/>
      <c r="MZG63" s="0"/>
      <c r="MZH63" s="0"/>
      <c r="MZI63" s="0"/>
      <c r="MZJ63" s="0"/>
      <c r="MZK63" s="0"/>
      <c r="MZL63" s="0"/>
      <c r="MZM63" s="0"/>
      <c r="MZN63" s="0"/>
      <c r="MZO63" s="0"/>
      <c r="MZP63" s="0"/>
      <c r="MZQ63" s="0"/>
      <c r="MZR63" s="0"/>
      <c r="MZS63" s="0"/>
      <c r="MZT63" s="0"/>
      <c r="MZU63" s="0"/>
      <c r="MZV63" s="0"/>
      <c r="MZW63" s="0"/>
      <c r="MZX63" s="0"/>
      <c r="MZY63" s="0"/>
      <c r="MZZ63" s="0"/>
      <c r="NAA63" s="0"/>
      <c r="NAB63" s="0"/>
      <c r="NAC63" s="0"/>
      <c r="NAD63" s="0"/>
      <c r="NAE63" s="0"/>
      <c r="NAF63" s="0"/>
      <c r="NAG63" s="0"/>
      <c r="NAH63" s="0"/>
      <c r="NAI63" s="0"/>
      <c r="NAJ63" s="0"/>
      <c r="NAK63" s="0"/>
      <c r="NAL63" s="0"/>
      <c r="NAM63" s="0"/>
      <c r="NAN63" s="0"/>
      <c r="NAO63" s="0"/>
      <c r="NAP63" s="0"/>
      <c r="NAQ63" s="0"/>
      <c r="NAR63" s="0"/>
      <c r="NAS63" s="0"/>
      <c r="NAT63" s="0"/>
      <c r="NAU63" s="0"/>
      <c r="NAV63" s="0"/>
      <c r="NAW63" s="0"/>
      <c r="NAX63" s="0"/>
      <c r="NAY63" s="0"/>
      <c r="NAZ63" s="0"/>
      <c r="NBA63" s="0"/>
      <c r="NBB63" s="0"/>
      <c r="NBC63" s="0"/>
      <c r="NBD63" s="0"/>
      <c r="NBE63" s="0"/>
      <c r="NBF63" s="0"/>
      <c r="NBG63" s="0"/>
      <c r="NBH63" s="0"/>
      <c r="NBI63" s="0"/>
      <c r="NBJ63" s="0"/>
      <c r="NBK63" s="0"/>
      <c r="NBL63" s="0"/>
      <c r="NBM63" s="0"/>
      <c r="NBN63" s="0"/>
      <c r="NBO63" s="0"/>
      <c r="NBP63" s="0"/>
      <c r="NBQ63" s="0"/>
      <c r="NBR63" s="0"/>
      <c r="NBS63" s="0"/>
      <c r="NBT63" s="0"/>
      <c r="NBU63" s="0"/>
      <c r="NBV63" s="0"/>
      <c r="NBW63" s="0"/>
      <c r="NBX63" s="0"/>
      <c r="NBY63" s="0"/>
      <c r="NBZ63" s="0"/>
      <c r="NCA63" s="0"/>
      <c r="NCB63" s="0"/>
      <c r="NCC63" s="0"/>
      <c r="NCD63" s="0"/>
      <c r="NCE63" s="0"/>
      <c r="NCF63" s="0"/>
      <c r="NCG63" s="0"/>
      <c r="NCH63" s="0"/>
      <c r="NCI63" s="0"/>
      <c r="NCJ63" s="0"/>
      <c r="NCK63" s="0"/>
      <c r="NCL63" s="0"/>
      <c r="NCM63" s="0"/>
      <c r="NCN63" s="0"/>
      <c r="NCO63" s="0"/>
      <c r="NCP63" s="0"/>
      <c r="NCQ63" s="0"/>
      <c r="NCR63" s="0"/>
      <c r="NCS63" s="0"/>
      <c r="NCT63" s="0"/>
      <c r="NCU63" s="0"/>
      <c r="NCV63" s="0"/>
      <c r="NCW63" s="0"/>
      <c r="NCX63" s="0"/>
      <c r="NCY63" s="0"/>
      <c r="NCZ63" s="0"/>
      <c r="NDA63" s="0"/>
      <c r="NDB63" s="0"/>
      <c r="NDC63" s="0"/>
      <c r="NDD63" s="0"/>
      <c r="NDE63" s="0"/>
      <c r="NDF63" s="0"/>
      <c r="NDG63" s="0"/>
      <c r="NDH63" s="0"/>
      <c r="NDI63" s="0"/>
      <c r="NDJ63" s="0"/>
      <c r="NDK63" s="0"/>
      <c r="NDL63" s="0"/>
      <c r="NDM63" s="0"/>
      <c r="NDN63" s="0"/>
      <c r="NDO63" s="0"/>
      <c r="NDP63" s="0"/>
      <c r="NDQ63" s="0"/>
      <c r="NDR63" s="0"/>
      <c r="NDS63" s="0"/>
      <c r="NDT63" s="0"/>
      <c r="NDU63" s="0"/>
      <c r="NDV63" s="0"/>
      <c r="NDW63" s="0"/>
      <c r="NDX63" s="0"/>
      <c r="NDY63" s="0"/>
      <c r="NDZ63" s="0"/>
      <c r="NEA63" s="0"/>
      <c r="NEB63" s="0"/>
      <c r="NEC63" s="0"/>
      <c r="NED63" s="0"/>
      <c r="NEE63" s="0"/>
      <c r="NEF63" s="0"/>
      <c r="NEG63" s="0"/>
      <c r="NEH63" s="0"/>
      <c r="NEI63" s="0"/>
      <c r="NEJ63" s="0"/>
      <c r="NEK63" s="0"/>
      <c r="NEL63" s="0"/>
      <c r="NEM63" s="0"/>
      <c r="NEN63" s="0"/>
      <c r="NEO63" s="0"/>
      <c r="NEP63" s="0"/>
      <c r="NEQ63" s="0"/>
      <c r="NER63" s="0"/>
      <c r="NES63" s="0"/>
      <c r="NET63" s="0"/>
      <c r="NEU63" s="0"/>
      <c r="NEV63" s="0"/>
      <c r="NEW63" s="0"/>
      <c r="NEX63" s="0"/>
      <c r="NEY63" s="0"/>
      <c r="NEZ63" s="0"/>
      <c r="NFA63" s="0"/>
      <c r="NFB63" s="0"/>
      <c r="NFC63" s="0"/>
      <c r="NFD63" s="0"/>
      <c r="NFE63" s="0"/>
      <c r="NFF63" s="0"/>
      <c r="NFG63" s="0"/>
      <c r="NFH63" s="0"/>
      <c r="NFI63" s="0"/>
      <c r="NFJ63" s="0"/>
      <c r="NFK63" s="0"/>
      <c r="NFL63" s="0"/>
      <c r="NFM63" s="0"/>
      <c r="NFN63" s="0"/>
      <c r="NFO63" s="0"/>
      <c r="NFP63" s="0"/>
      <c r="NFQ63" s="0"/>
      <c r="NFR63" s="0"/>
      <c r="NFS63" s="0"/>
      <c r="NFT63" s="0"/>
      <c r="NFU63" s="0"/>
      <c r="NFV63" s="0"/>
      <c r="NFW63" s="0"/>
      <c r="NFX63" s="0"/>
      <c r="NFY63" s="0"/>
      <c r="NFZ63" s="0"/>
      <c r="NGA63" s="0"/>
      <c r="NGB63" s="0"/>
      <c r="NGC63" s="0"/>
      <c r="NGD63" s="0"/>
      <c r="NGE63" s="0"/>
      <c r="NGF63" s="0"/>
      <c r="NGG63" s="0"/>
      <c r="NGH63" s="0"/>
      <c r="NGI63" s="0"/>
      <c r="NGJ63" s="0"/>
      <c r="NGK63" s="0"/>
      <c r="NGL63" s="0"/>
      <c r="NGM63" s="0"/>
      <c r="NGN63" s="0"/>
      <c r="NGO63" s="0"/>
      <c r="NGP63" s="0"/>
      <c r="NGQ63" s="0"/>
      <c r="NGR63" s="0"/>
      <c r="NGS63" s="0"/>
      <c r="NGT63" s="0"/>
      <c r="NGU63" s="0"/>
      <c r="NGV63" s="0"/>
      <c r="NGW63" s="0"/>
      <c r="NGX63" s="0"/>
      <c r="NGY63" s="0"/>
      <c r="NGZ63" s="0"/>
      <c r="NHA63" s="0"/>
      <c r="NHB63" s="0"/>
      <c r="NHC63" s="0"/>
      <c r="NHD63" s="0"/>
      <c r="NHE63" s="0"/>
      <c r="NHF63" s="0"/>
      <c r="NHG63" s="0"/>
      <c r="NHH63" s="0"/>
      <c r="NHI63" s="0"/>
      <c r="NHJ63" s="0"/>
      <c r="NHK63" s="0"/>
      <c r="NHL63" s="0"/>
      <c r="NHM63" s="0"/>
      <c r="NHN63" s="0"/>
      <c r="NHO63" s="0"/>
      <c r="NHP63" s="0"/>
      <c r="NHQ63" s="0"/>
      <c r="NHR63" s="0"/>
      <c r="NHS63" s="0"/>
      <c r="NHT63" s="0"/>
      <c r="NHU63" s="0"/>
      <c r="NHV63" s="0"/>
      <c r="NHW63" s="0"/>
      <c r="NHX63" s="0"/>
      <c r="NHY63" s="0"/>
      <c r="NHZ63" s="0"/>
      <c r="NIA63" s="0"/>
      <c r="NIB63" s="0"/>
      <c r="NIC63" s="0"/>
      <c r="NID63" s="0"/>
      <c r="NIE63" s="0"/>
      <c r="NIF63" s="0"/>
      <c r="NIG63" s="0"/>
      <c r="NIH63" s="0"/>
      <c r="NII63" s="0"/>
      <c r="NIJ63" s="0"/>
      <c r="NIK63" s="0"/>
      <c r="NIL63" s="0"/>
      <c r="NIM63" s="0"/>
      <c r="NIN63" s="0"/>
      <c r="NIO63" s="0"/>
      <c r="NIP63" s="0"/>
      <c r="NIQ63" s="0"/>
      <c r="NIR63" s="0"/>
      <c r="NIS63" s="0"/>
      <c r="NIT63" s="0"/>
      <c r="NIU63" s="0"/>
      <c r="NIV63" s="0"/>
      <c r="NIW63" s="0"/>
      <c r="NIX63" s="0"/>
      <c r="NIY63" s="0"/>
      <c r="NIZ63" s="0"/>
      <c r="NJA63" s="0"/>
      <c r="NJB63" s="0"/>
      <c r="NJC63" s="0"/>
      <c r="NJD63" s="0"/>
      <c r="NJE63" s="0"/>
      <c r="NJF63" s="0"/>
      <c r="NJG63" s="0"/>
      <c r="NJH63" s="0"/>
      <c r="NJI63" s="0"/>
      <c r="NJJ63" s="0"/>
      <c r="NJK63" s="0"/>
      <c r="NJL63" s="0"/>
      <c r="NJM63" s="0"/>
      <c r="NJN63" s="0"/>
      <c r="NJO63" s="0"/>
      <c r="NJP63" s="0"/>
      <c r="NJQ63" s="0"/>
      <c r="NJR63" s="0"/>
      <c r="NJS63" s="0"/>
      <c r="NJT63" s="0"/>
      <c r="NJU63" s="0"/>
      <c r="NJV63" s="0"/>
      <c r="NJW63" s="0"/>
      <c r="NJX63" s="0"/>
      <c r="NJY63" s="0"/>
      <c r="NJZ63" s="0"/>
      <c r="NKA63" s="0"/>
      <c r="NKB63" s="0"/>
      <c r="NKC63" s="0"/>
      <c r="NKD63" s="0"/>
      <c r="NKE63" s="0"/>
      <c r="NKF63" s="0"/>
      <c r="NKG63" s="0"/>
      <c r="NKH63" s="0"/>
      <c r="NKI63" s="0"/>
      <c r="NKJ63" s="0"/>
      <c r="NKK63" s="0"/>
      <c r="NKL63" s="0"/>
      <c r="NKM63" s="0"/>
      <c r="NKN63" s="0"/>
      <c r="NKO63" s="0"/>
      <c r="NKP63" s="0"/>
      <c r="NKQ63" s="0"/>
      <c r="NKR63" s="0"/>
      <c r="NKS63" s="0"/>
      <c r="NKT63" s="0"/>
      <c r="NKU63" s="0"/>
      <c r="NKV63" s="0"/>
      <c r="NKW63" s="0"/>
      <c r="NKX63" s="0"/>
      <c r="NKY63" s="0"/>
      <c r="NKZ63" s="0"/>
      <c r="NLA63" s="0"/>
      <c r="NLB63" s="0"/>
      <c r="NLC63" s="0"/>
      <c r="NLD63" s="0"/>
      <c r="NLE63" s="0"/>
      <c r="NLF63" s="0"/>
      <c r="NLG63" s="0"/>
      <c r="NLH63" s="0"/>
      <c r="NLI63" s="0"/>
      <c r="NLJ63" s="0"/>
      <c r="NLK63" s="0"/>
      <c r="NLL63" s="0"/>
      <c r="NLM63" s="0"/>
      <c r="NLN63" s="0"/>
      <c r="NLO63" s="0"/>
      <c r="NLP63" s="0"/>
      <c r="NLQ63" s="0"/>
      <c r="NLR63" s="0"/>
      <c r="NLS63" s="0"/>
      <c r="NLT63" s="0"/>
      <c r="NLU63" s="0"/>
      <c r="NLV63" s="0"/>
      <c r="NLW63" s="0"/>
      <c r="NLX63" s="0"/>
      <c r="NLY63" s="0"/>
      <c r="NLZ63" s="0"/>
      <c r="NMA63" s="0"/>
      <c r="NMB63" s="0"/>
      <c r="NMC63" s="0"/>
      <c r="NMD63" s="0"/>
      <c r="NME63" s="0"/>
      <c r="NMF63" s="0"/>
      <c r="NMG63" s="0"/>
      <c r="NMH63" s="0"/>
      <c r="NMI63" s="0"/>
      <c r="NMJ63" s="0"/>
      <c r="NMK63" s="0"/>
      <c r="NML63" s="0"/>
      <c r="NMM63" s="0"/>
      <c r="NMN63" s="0"/>
      <c r="NMO63" s="0"/>
      <c r="NMP63" s="0"/>
      <c r="NMQ63" s="0"/>
      <c r="NMR63" s="0"/>
      <c r="NMS63" s="0"/>
      <c r="NMT63" s="0"/>
      <c r="NMU63" s="0"/>
      <c r="NMV63" s="0"/>
      <c r="NMW63" s="0"/>
      <c r="NMX63" s="0"/>
      <c r="NMY63" s="0"/>
      <c r="NMZ63" s="0"/>
      <c r="NNA63" s="0"/>
      <c r="NNB63" s="0"/>
      <c r="NNC63" s="0"/>
      <c r="NND63" s="0"/>
      <c r="NNE63" s="0"/>
      <c r="NNF63" s="0"/>
      <c r="NNG63" s="0"/>
      <c r="NNH63" s="0"/>
      <c r="NNI63" s="0"/>
      <c r="NNJ63" s="0"/>
      <c r="NNK63" s="0"/>
      <c r="NNL63" s="0"/>
      <c r="NNM63" s="0"/>
      <c r="NNN63" s="0"/>
      <c r="NNO63" s="0"/>
      <c r="NNP63" s="0"/>
      <c r="NNQ63" s="0"/>
      <c r="NNR63" s="0"/>
      <c r="NNS63" s="0"/>
      <c r="NNT63" s="0"/>
      <c r="NNU63" s="0"/>
      <c r="NNV63" s="0"/>
      <c r="NNW63" s="0"/>
      <c r="NNX63" s="0"/>
      <c r="NNY63" s="0"/>
      <c r="NNZ63" s="0"/>
      <c r="NOA63" s="0"/>
      <c r="NOB63" s="0"/>
      <c r="NOC63" s="0"/>
      <c r="NOD63" s="0"/>
      <c r="NOE63" s="0"/>
      <c r="NOF63" s="0"/>
      <c r="NOG63" s="0"/>
      <c r="NOH63" s="0"/>
      <c r="NOI63" s="0"/>
      <c r="NOJ63" s="0"/>
      <c r="NOK63" s="0"/>
      <c r="NOL63" s="0"/>
      <c r="NOM63" s="0"/>
      <c r="NON63" s="0"/>
      <c r="NOO63" s="0"/>
      <c r="NOP63" s="0"/>
      <c r="NOQ63" s="0"/>
      <c r="NOR63" s="0"/>
      <c r="NOS63" s="0"/>
      <c r="NOT63" s="0"/>
      <c r="NOU63" s="0"/>
      <c r="NOV63" s="0"/>
      <c r="NOW63" s="0"/>
      <c r="NOX63" s="0"/>
      <c r="NOY63" s="0"/>
      <c r="NOZ63" s="0"/>
      <c r="NPA63" s="0"/>
      <c r="NPB63" s="0"/>
      <c r="NPC63" s="0"/>
      <c r="NPD63" s="0"/>
      <c r="NPE63" s="0"/>
      <c r="NPF63" s="0"/>
      <c r="NPG63" s="0"/>
      <c r="NPH63" s="0"/>
      <c r="NPI63" s="0"/>
      <c r="NPJ63" s="0"/>
      <c r="NPK63" s="0"/>
      <c r="NPL63" s="0"/>
      <c r="NPM63" s="0"/>
      <c r="NPN63" s="0"/>
      <c r="NPO63" s="0"/>
      <c r="NPP63" s="0"/>
      <c r="NPQ63" s="0"/>
      <c r="NPR63" s="0"/>
      <c r="NPS63" s="0"/>
      <c r="NPT63" s="0"/>
      <c r="NPU63" s="0"/>
      <c r="NPV63" s="0"/>
      <c r="NPW63" s="0"/>
      <c r="NPX63" s="0"/>
      <c r="NPY63" s="0"/>
      <c r="NPZ63" s="0"/>
      <c r="NQA63" s="0"/>
      <c r="NQB63" s="0"/>
      <c r="NQC63" s="0"/>
      <c r="NQD63" s="0"/>
      <c r="NQE63" s="0"/>
      <c r="NQF63" s="0"/>
      <c r="NQG63" s="0"/>
      <c r="NQH63" s="0"/>
      <c r="NQI63" s="0"/>
      <c r="NQJ63" s="0"/>
      <c r="NQK63" s="0"/>
      <c r="NQL63" s="0"/>
      <c r="NQM63" s="0"/>
      <c r="NQN63" s="0"/>
      <c r="NQO63" s="0"/>
      <c r="NQP63" s="0"/>
      <c r="NQQ63" s="0"/>
      <c r="NQR63" s="0"/>
      <c r="NQS63" s="0"/>
      <c r="NQT63" s="0"/>
      <c r="NQU63" s="0"/>
      <c r="NQV63" s="0"/>
      <c r="NQW63" s="0"/>
      <c r="NQX63" s="0"/>
      <c r="NQY63" s="0"/>
      <c r="NQZ63" s="0"/>
      <c r="NRA63" s="0"/>
      <c r="NRB63" s="0"/>
      <c r="NRC63" s="0"/>
      <c r="NRD63" s="0"/>
      <c r="NRE63" s="0"/>
      <c r="NRF63" s="0"/>
      <c r="NRG63" s="0"/>
      <c r="NRH63" s="0"/>
      <c r="NRI63" s="0"/>
      <c r="NRJ63" s="0"/>
      <c r="NRK63" s="0"/>
      <c r="NRL63" s="0"/>
      <c r="NRM63" s="0"/>
      <c r="NRN63" s="0"/>
      <c r="NRO63" s="0"/>
      <c r="NRP63" s="0"/>
      <c r="NRQ63" s="0"/>
      <c r="NRR63" s="0"/>
      <c r="NRS63" s="0"/>
      <c r="NRT63" s="0"/>
      <c r="NRU63" s="0"/>
      <c r="NRV63" s="0"/>
      <c r="NRW63" s="0"/>
      <c r="NRX63" s="0"/>
      <c r="NRY63" s="0"/>
      <c r="NRZ63" s="0"/>
      <c r="NSA63" s="0"/>
      <c r="NSB63" s="0"/>
      <c r="NSC63" s="0"/>
      <c r="NSD63" s="0"/>
      <c r="NSE63" s="0"/>
      <c r="NSF63" s="0"/>
      <c r="NSG63" s="0"/>
      <c r="NSH63" s="0"/>
      <c r="NSI63" s="0"/>
      <c r="NSJ63" s="0"/>
      <c r="NSK63" s="0"/>
      <c r="NSL63" s="0"/>
      <c r="NSM63" s="0"/>
      <c r="NSN63" s="0"/>
      <c r="NSO63" s="0"/>
      <c r="NSP63" s="0"/>
      <c r="NSQ63" s="0"/>
      <c r="NSR63" s="0"/>
      <c r="NSS63" s="0"/>
      <c r="NST63" s="0"/>
      <c r="NSU63" s="0"/>
      <c r="NSV63" s="0"/>
      <c r="NSW63" s="0"/>
      <c r="NSX63" s="0"/>
      <c r="NSY63" s="0"/>
      <c r="NSZ63" s="0"/>
      <c r="NTA63" s="0"/>
      <c r="NTB63" s="0"/>
      <c r="NTC63" s="0"/>
      <c r="NTD63" s="0"/>
      <c r="NTE63" s="0"/>
      <c r="NTF63" s="0"/>
      <c r="NTG63" s="0"/>
      <c r="NTH63" s="0"/>
      <c r="NTI63" s="0"/>
      <c r="NTJ63" s="0"/>
      <c r="NTK63" s="0"/>
      <c r="NTL63" s="0"/>
      <c r="NTM63" s="0"/>
      <c r="NTN63" s="0"/>
      <c r="NTO63" s="0"/>
      <c r="NTP63" s="0"/>
      <c r="NTQ63" s="0"/>
      <c r="NTR63" s="0"/>
      <c r="NTS63" s="0"/>
      <c r="NTT63" s="0"/>
      <c r="NTU63" s="0"/>
      <c r="NTV63" s="0"/>
      <c r="NTW63" s="0"/>
      <c r="NTX63" s="0"/>
      <c r="NTY63" s="0"/>
      <c r="NTZ63" s="0"/>
      <c r="NUA63" s="0"/>
      <c r="NUB63" s="0"/>
      <c r="NUC63" s="0"/>
      <c r="NUD63" s="0"/>
      <c r="NUE63" s="0"/>
      <c r="NUF63" s="0"/>
      <c r="NUG63" s="0"/>
      <c r="NUH63" s="0"/>
      <c r="NUI63" s="0"/>
      <c r="NUJ63" s="0"/>
      <c r="NUK63" s="0"/>
      <c r="NUL63" s="0"/>
      <c r="NUM63" s="0"/>
      <c r="NUN63" s="0"/>
      <c r="NUO63" s="0"/>
      <c r="NUP63" s="0"/>
      <c r="NUQ63" s="0"/>
      <c r="NUR63" s="0"/>
      <c r="NUS63" s="0"/>
      <c r="NUT63" s="0"/>
      <c r="NUU63" s="0"/>
      <c r="NUV63" s="0"/>
      <c r="NUW63" s="0"/>
      <c r="NUX63" s="0"/>
      <c r="NUY63" s="0"/>
      <c r="NUZ63" s="0"/>
      <c r="NVA63" s="0"/>
      <c r="NVB63" s="0"/>
      <c r="NVC63" s="0"/>
      <c r="NVD63" s="0"/>
      <c r="NVE63" s="0"/>
      <c r="NVF63" s="0"/>
      <c r="NVG63" s="0"/>
      <c r="NVH63" s="0"/>
      <c r="NVI63" s="0"/>
      <c r="NVJ63" s="0"/>
      <c r="NVK63" s="0"/>
      <c r="NVL63" s="0"/>
      <c r="NVM63" s="0"/>
      <c r="NVN63" s="0"/>
      <c r="NVO63" s="0"/>
      <c r="NVP63" s="0"/>
      <c r="NVQ63" s="0"/>
      <c r="NVR63" s="0"/>
      <c r="NVS63" s="0"/>
      <c r="NVT63" s="0"/>
      <c r="NVU63" s="0"/>
      <c r="NVV63" s="0"/>
      <c r="NVW63" s="0"/>
      <c r="NVX63" s="0"/>
      <c r="NVY63" s="0"/>
      <c r="NVZ63" s="0"/>
      <c r="NWA63" s="0"/>
      <c r="NWB63" s="0"/>
      <c r="NWC63" s="0"/>
      <c r="NWD63" s="0"/>
      <c r="NWE63" s="0"/>
      <c r="NWF63" s="0"/>
      <c r="NWG63" s="0"/>
      <c r="NWH63" s="0"/>
      <c r="NWI63" s="0"/>
      <c r="NWJ63" s="0"/>
      <c r="NWK63" s="0"/>
      <c r="NWL63" s="0"/>
      <c r="NWM63" s="0"/>
      <c r="NWN63" s="0"/>
      <c r="NWO63" s="0"/>
      <c r="NWP63" s="0"/>
      <c r="NWQ63" s="0"/>
      <c r="NWR63" s="0"/>
      <c r="NWS63" s="0"/>
      <c r="NWT63" s="0"/>
      <c r="NWU63" s="0"/>
      <c r="NWV63" s="0"/>
      <c r="NWW63" s="0"/>
      <c r="NWX63" s="0"/>
      <c r="NWY63" s="0"/>
      <c r="NWZ63" s="0"/>
      <c r="NXA63" s="0"/>
      <c r="NXB63" s="0"/>
      <c r="NXC63" s="0"/>
      <c r="NXD63" s="0"/>
      <c r="NXE63" s="0"/>
      <c r="NXF63" s="0"/>
      <c r="NXG63" s="0"/>
      <c r="NXH63" s="0"/>
      <c r="NXI63" s="0"/>
      <c r="NXJ63" s="0"/>
      <c r="NXK63" s="0"/>
      <c r="NXL63" s="0"/>
      <c r="NXM63" s="0"/>
      <c r="NXN63" s="0"/>
      <c r="NXO63" s="0"/>
      <c r="NXP63" s="0"/>
      <c r="NXQ63" s="0"/>
      <c r="NXR63" s="0"/>
      <c r="NXS63" s="0"/>
      <c r="NXT63" s="0"/>
      <c r="NXU63" s="0"/>
      <c r="NXV63" s="0"/>
      <c r="NXW63" s="0"/>
      <c r="NXX63" s="0"/>
      <c r="NXY63" s="0"/>
      <c r="NXZ63" s="0"/>
      <c r="NYA63" s="0"/>
      <c r="NYB63" s="0"/>
      <c r="NYC63" s="0"/>
      <c r="NYD63" s="0"/>
      <c r="NYE63" s="0"/>
      <c r="NYF63" s="0"/>
      <c r="NYG63" s="0"/>
      <c r="NYH63" s="0"/>
      <c r="NYI63" s="0"/>
      <c r="NYJ63" s="0"/>
      <c r="NYK63" s="0"/>
      <c r="NYL63" s="0"/>
      <c r="NYM63" s="0"/>
      <c r="NYN63" s="0"/>
      <c r="NYO63" s="0"/>
      <c r="NYP63" s="0"/>
      <c r="NYQ63" s="0"/>
      <c r="NYR63" s="0"/>
      <c r="NYS63" s="0"/>
      <c r="NYT63" s="0"/>
      <c r="NYU63" s="0"/>
      <c r="NYV63" s="0"/>
      <c r="NYW63" s="0"/>
      <c r="NYX63" s="0"/>
      <c r="NYY63" s="0"/>
      <c r="NYZ63" s="0"/>
      <c r="NZA63" s="0"/>
      <c r="NZB63" s="0"/>
      <c r="NZC63" s="0"/>
      <c r="NZD63" s="0"/>
      <c r="NZE63" s="0"/>
      <c r="NZF63" s="0"/>
      <c r="NZG63" s="0"/>
      <c r="NZH63" s="0"/>
      <c r="NZI63" s="0"/>
      <c r="NZJ63" s="0"/>
      <c r="NZK63" s="0"/>
      <c r="NZL63" s="0"/>
      <c r="NZM63" s="0"/>
      <c r="NZN63" s="0"/>
      <c r="NZO63" s="0"/>
      <c r="NZP63" s="0"/>
      <c r="NZQ63" s="0"/>
      <c r="NZR63" s="0"/>
      <c r="NZS63" s="0"/>
      <c r="NZT63" s="0"/>
      <c r="NZU63" s="0"/>
      <c r="NZV63" s="0"/>
      <c r="NZW63" s="0"/>
      <c r="NZX63" s="0"/>
      <c r="NZY63" s="0"/>
      <c r="NZZ63" s="0"/>
      <c r="OAA63" s="0"/>
      <c r="OAB63" s="0"/>
      <c r="OAC63" s="0"/>
      <c r="OAD63" s="0"/>
      <c r="OAE63" s="0"/>
      <c r="OAF63" s="0"/>
      <c r="OAG63" s="0"/>
      <c r="OAH63" s="0"/>
      <c r="OAI63" s="0"/>
      <c r="OAJ63" s="0"/>
      <c r="OAK63" s="0"/>
      <c r="OAL63" s="0"/>
      <c r="OAM63" s="0"/>
      <c r="OAN63" s="0"/>
      <c r="OAO63" s="0"/>
      <c r="OAP63" s="0"/>
      <c r="OAQ63" s="0"/>
      <c r="OAR63" s="0"/>
      <c r="OAS63" s="0"/>
      <c r="OAT63" s="0"/>
      <c r="OAU63" s="0"/>
      <c r="OAV63" s="0"/>
      <c r="OAW63" s="0"/>
      <c r="OAX63" s="0"/>
      <c r="OAY63" s="0"/>
      <c r="OAZ63" s="0"/>
      <c r="OBA63" s="0"/>
      <c r="OBB63" s="0"/>
      <c r="OBC63" s="0"/>
      <c r="OBD63" s="0"/>
      <c r="OBE63" s="0"/>
      <c r="OBF63" s="0"/>
      <c r="OBG63" s="0"/>
      <c r="OBH63" s="0"/>
      <c r="OBI63" s="0"/>
      <c r="OBJ63" s="0"/>
      <c r="OBK63" s="0"/>
      <c r="OBL63" s="0"/>
      <c r="OBM63" s="0"/>
      <c r="OBN63" s="0"/>
      <c r="OBO63" s="0"/>
      <c r="OBP63" s="0"/>
      <c r="OBQ63" s="0"/>
      <c r="OBR63" s="0"/>
      <c r="OBS63" s="0"/>
      <c r="OBT63" s="0"/>
      <c r="OBU63" s="0"/>
      <c r="OBV63" s="0"/>
      <c r="OBW63" s="0"/>
      <c r="OBX63" s="0"/>
      <c r="OBY63" s="0"/>
      <c r="OBZ63" s="0"/>
      <c r="OCA63" s="0"/>
      <c r="OCB63" s="0"/>
      <c r="OCC63" s="0"/>
      <c r="OCD63" s="0"/>
      <c r="OCE63" s="0"/>
      <c r="OCF63" s="0"/>
      <c r="OCG63" s="0"/>
      <c r="OCH63" s="0"/>
      <c r="OCI63" s="0"/>
      <c r="OCJ63" s="0"/>
      <c r="OCK63" s="0"/>
      <c r="OCL63" s="0"/>
      <c r="OCM63" s="0"/>
      <c r="OCN63" s="0"/>
      <c r="OCO63" s="0"/>
      <c r="OCP63" s="0"/>
      <c r="OCQ63" s="0"/>
      <c r="OCR63" s="0"/>
      <c r="OCS63" s="0"/>
      <c r="OCT63" s="0"/>
      <c r="OCU63" s="0"/>
      <c r="OCV63" s="0"/>
      <c r="OCW63" s="0"/>
      <c r="OCX63" s="0"/>
      <c r="OCY63" s="0"/>
      <c r="OCZ63" s="0"/>
      <c r="ODA63" s="0"/>
      <c r="ODB63" s="0"/>
      <c r="ODC63" s="0"/>
      <c r="ODD63" s="0"/>
      <c r="ODE63" s="0"/>
      <c r="ODF63" s="0"/>
      <c r="ODG63" s="0"/>
      <c r="ODH63" s="0"/>
      <c r="ODI63" s="0"/>
      <c r="ODJ63" s="0"/>
      <c r="ODK63" s="0"/>
      <c r="ODL63" s="0"/>
      <c r="ODM63" s="0"/>
      <c r="ODN63" s="0"/>
      <c r="ODO63" s="0"/>
      <c r="ODP63" s="0"/>
      <c r="ODQ63" s="0"/>
      <c r="ODR63" s="0"/>
      <c r="ODS63" s="0"/>
      <c r="ODT63" s="0"/>
      <c r="ODU63" s="0"/>
      <c r="ODV63" s="0"/>
      <c r="ODW63" s="0"/>
      <c r="ODX63" s="0"/>
      <c r="ODY63" s="0"/>
      <c r="ODZ63" s="0"/>
      <c r="OEA63" s="0"/>
      <c r="OEB63" s="0"/>
      <c r="OEC63" s="0"/>
      <c r="OED63" s="0"/>
      <c r="OEE63" s="0"/>
      <c r="OEF63" s="0"/>
      <c r="OEG63" s="0"/>
      <c r="OEH63" s="0"/>
      <c r="OEI63" s="0"/>
      <c r="OEJ63" s="0"/>
      <c r="OEK63" s="0"/>
      <c r="OEL63" s="0"/>
      <c r="OEM63" s="0"/>
      <c r="OEN63" s="0"/>
      <c r="OEO63" s="0"/>
      <c r="OEP63" s="0"/>
      <c r="OEQ63" s="0"/>
      <c r="OER63" s="0"/>
      <c r="OES63" s="0"/>
      <c r="OET63" s="0"/>
      <c r="OEU63" s="0"/>
      <c r="OEV63" s="0"/>
      <c r="OEW63" s="0"/>
      <c r="OEX63" s="0"/>
      <c r="OEY63" s="0"/>
      <c r="OEZ63" s="0"/>
      <c r="OFA63" s="0"/>
      <c r="OFB63" s="0"/>
      <c r="OFC63" s="0"/>
      <c r="OFD63" s="0"/>
      <c r="OFE63" s="0"/>
      <c r="OFF63" s="0"/>
      <c r="OFG63" s="0"/>
      <c r="OFH63" s="0"/>
      <c r="OFI63" s="0"/>
      <c r="OFJ63" s="0"/>
      <c r="OFK63" s="0"/>
      <c r="OFL63" s="0"/>
      <c r="OFM63" s="0"/>
      <c r="OFN63" s="0"/>
      <c r="OFO63" s="0"/>
      <c r="OFP63" s="0"/>
      <c r="OFQ63" s="0"/>
      <c r="OFR63" s="0"/>
      <c r="OFS63" s="0"/>
      <c r="OFT63" s="0"/>
      <c r="OFU63" s="0"/>
      <c r="OFV63" s="0"/>
      <c r="OFW63" s="0"/>
      <c r="OFX63" s="0"/>
      <c r="OFY63" s="0"/>
      <c r="OFZ63" s="0"/>
      <c r="OGA63" s="0"/>
      <c r="OGB63" s="0"/>
      <c r="OGC63" s="0"/>
      <c r="OGD63" s="0"/>
      <c r="OGE63" s="0"/>
      <c r="OGF63" s="0"/>
      <c r="OGG63" s="0"/>
      <c r="OGH63" s="0"/>
      <c r="OGI63" s="0"/>
      <c r="OGJ63" s="0"/>
      <c r="OGK63" s="0"/>
      <c r="OGL63" s="0"/>
      <c r="OGM63" s="0"/>
      <c r="OGN63" s="0"/>
      <c r="OGO63" s="0"/>
      <c r="OGP63" s="0"/>
      <c r="OGQ63" s="0"/>
      <c r="OGR63" s="0"/>
      <c r="OGS63" s="0"/>
      <c r="OGT63" s="0"/>
      <c r="OGU63" s="0"/>
      <c r="OGV63" s="0"/>
      <c r="OGW63" s="0"/>
      <c r="OGX63" s="0"/>
      <c r="OGY63" s="0"/>
      <c r="OGZ63" s="0"/>
      <c r="OHA63" s="0"/>
      <c r="OHB63" s="0"/>
      <c r="OHC63" s="0"/>
      <c r="OHD63" s="0"/>
      <c r="OHE63" s="0"/>
      <c r="OHF63" s="0"/>
      <c r="OHG63" s="0"/>
      <c r="OHH63" s="0"/>
      <c r="OHI63" s="0"/>
      <c r="OHJ63" s="0"/>
      <c r="OHK63" s="0"/>
      <c r="OHL63" s="0"/>
      <c r="OHM63" s="0"/>
      <c r="OHN63" s="0"/>
      <c r="OHO63" s="0"/>
      <c r="OHP63" s="0"/>
      <c r="OHQ63" s="0"/>
      <c r="OHR63" s="0"/>
      <c r="OHS63" s="0"/>
      <c r="OHT63" s="0"/>
      <c r="OHU63" s="0"/>
      <c r="OHV63" s="0"/>
      <c r="OHW63" s="0"/>
      <c r="OHX63" s="0"/>
      <c r="OHY63" s="0"/>
      <c r="OHZ63" s="0"/>
      <c r="OIA63" s="0"/>
      <c r="OIB63" s="0"/>
      <c r="OIC63" s="0"/>
      <c r="OID63" s="0"/>
      <c r="OIE63" s="0"/>
      <c r="OIF63" s="0"/>
      <c r="OIG63" s="0"/>
      <c r="OIH63" s="0"/>
      <c r="OII63" s="0"/>
      <c r="OIJ63" s="0"/>
      <c r="OIK63" s="0"/>
      <c r="OIL63" s="0"/>
      <c r="OIM63" s="0"/>
      <c r="OIN63" s="0"/>
      <c r="OIO63" s="0"/>
      <c r="OIP63" s="0"/>
      <c r="OIQ63" s="0"/>
      <c r="OIR63" s="0"/>
      <c r="OIS63" s="0"/>
      <c r="OIT63" s="0"/>
      <c r="OIU63" s="0"/>
      <c r="OIV63" s="0"/>
      <c r="OIW63" s="0"/>
      <c r="OIX63" s="0"/>
      <c r="OIY63" s="0"/>
      <c r="OIZ63" s="0"/>
      <c r="OJA63" s="0"/>
      <c r="OJB63" s="0"/>
      <c r="OJC63" s="0"/>
      <c r="OJD63" s="0"/>
      <c r="OJE63" s="0"/>
      <c r="OJF63" s="0"/>
      <c r="OJG63" s="0"/>
      <c r="OJH63" s="0"/>
      <c r="OJI63" s="0"/>
      <c r="OJJ63" s="0"/>
      <c r="OJK63" s="0"/>
      <c r="OJL63" s="0"/>
      <c r="OJM63" s="0"/>
      <c r="OJN63" s="0"/>
      <c r="OJO63" s="0"/>
      <c r="OJP63" s="0"/>
      <c r="OJQ63" s="0"/>
      <c r="OJR63" s="0"/>
      <c r="OJS63" s="0"/>
      <c r="OJT63" s="0"/>
      <c r="OJU63" s="0"/>
      <c r="OJV63" s="0"/>
      <c r="OJW63" s="0"/>
      <c r="OJX63" s="0"/>
      <c r="OJY63" s="0"/>
      <c r="OJZ63" s="0"/>
      <c r="OKA63" s="0"/>
      <c r="OKB63" s="0"/>
      <c r="OKC63" s="0"/>
      <c r="OKD63" s="0"/>
      <c r="OKE63" s="0"/>
      <c r="OKF63" s="0"/>
      <c r="OKG63" s="0"/>
      <c r="OKH63" s="0"/>
      <c r="OKI63" s="0"/>
      <c r="OKJ63" s="0"/>
      <c r="OKK63" s="0"/>
      <c r="OKL63" s="0"/>
      <c r="OKM63" s="0"/>
      <c r="OKN63" s="0"/>
      <c r="OKO63" s="0"/>
      <c r="OKP63" s="0"/>
      <c r="OKQ63" s="0"/>
      <c r="OKR63" s="0"/>
      <c r="OKS63" s="0"/>
      <c r="OKT63" s="0"/>
      <c r="OKU63" s="0"/>
      <c r="OKV63" s="0"/>
      <c r="OKW63" s="0"/>
      <c r="OKX63" s="0"/>
      <c r="OKY63" s="0"/>
      <c r="OKZ63" s="0"/>
      <c r="OLA63" s="0"/>
      <c r="OLB63" s="0"/>
      <c r="OLC63" s="0"/>
      <c r="OLD63" s="0"/>
      <c r="OLE63" s="0"/>
      <c r="OLF63" s="0"/>
      <c r="OLG63" s="0"/>
      <c r="OLH63" s="0"/>
      <c r="OLI63" s="0"/>
      <c r="OLJ63" s="0"/>
      <c r="OLK63" s="0"/>
      <c r="OLL63" s="0"/>
      <c r="OLM63" s="0"/>
      <c r="OLN63" s="0"/>
      <c r="OLO63" s="0"/>
      <c r="OLP63" s="0"/>
      <c r="OLQ63" s="0"/>
      <c r="OLR63" s="0"/>
      <c r="OLS63" s="0"/>
      <c r="OLT63" s="0"/>
      <c r="OLU63" s="0"/>
      <c r="OLV63" s="0"/>
      <c r="OLW63" s="0"/>
      <c r="OLX63" s="0"/>
      <c r="OLY63" s="0"/>
      <c r="OLZ63" s="0"/>
      <c r="OMA63" s="0"/>
      <c r="OMB63" s="0"/>
      <c r="OMC63" s="0"/>
      <c r="OMD63" s="0"/>
      <c r="OME63" s="0"/>
      <c r="OMF63" s="0"/>
      <c r="OMG63" s="0"/>
      <c r="OMH63" s="0"/>
      <c r="OMI63" s="0"/>
      <c r="OMJ63" s="0"/>
      <c r="OMK63" s="0"/>
      <c r="OML63" s="0"/>
      <c r="OMM63" s="0"/>
      <c r="OMN63" s="0"/>
      <c r="OMO63" s="0"/>
      <c r="OMP63" s="0"/>
      <c r="OMQ63" s="0"/>
      <c r="OMR63" s="0"/>
      <c r="OMS63" s="0"/>
      <c r="OMT63" s="0"/>
      <c r="OMU63" s="0"/>
      <c r="OMV63" s="0"/>
      <c r="OMW63" s="0"/>
      <c r="OMX63" s="0"/>
      <c r="OMY63" s="0"/>
      <c r="OMZ63" s="0"/>
      <c r="ONA63" s="0"/>
      <c r="ONB63" s="0"/>
      <c r="ONC63" s="0"/>
      <c r="OND63" s="0"/>
      <c r="ONE63" s="0"/>
      <c r="ONF63" s="0"/>
      <c r="ONG63" s="0"/>
      <c r="ONH63" s="0"/>
      <c r="ONI63" s="0"/>
      <c r="ONJ63" s="0"/>
      <c r="ONK63" s="0"/>
      <c r="ONL63" s="0"/>
      <c r="ONM63" s="0"/>
      <c r="ONN63" s="0"/>
      <c r="ONO63" s="0"/>
      <c r="ONP63" s="0"/>
      <c r="ONQ63" s="0"/>
      <c r="ONR63" s="0"/>
      <c r="ONS63" s="0"/>
      <c r="ONT63" s="0"/>
      <c r="ONU63" s="0"/>
      <c r="ONV63" s="0"/>
      <c r="ONW63" s="0"/>
      <c r="ONX63" s="0"/>
      <c r="ONY63" s="0"/>
      <c r="ONZ63" s="0"/>
      <c r="OOA63" s="0"/>
      <c r="OOB63" s="0"/>
      <c r="OOC63" s="0"/>
      <c r="OOD63" s="0"/>
      <c r="OOE63" s="0"/>
      <c r="OOF63" s="0"/>
      <c r="OOG63" s="0"/>
      <c r="OOH63" s="0"/>
      <c r="OOI63" s="0"/>
      <c r="OOJ63" s="0"/>
      <c r="OOK63" s="0"/>
      <c r="OOL63" s="0"/>
      <c r="OOM63" s="0"/>
      <c r="OON63" s="0"/>
      <c r="OOO63" s="0"/>
      <c r="OOP63" s="0"/>
      <c r="OOQ63" s="0"/>
      <c r="OOR63" s="0"/>
      <c r="OOS63" s="0"/>
      <c r="OOT63" s="0"/>
      <c r="OOU63" s="0"/>
      <c r="OOV63" s="0"/>
      <c r="OOW63" s="0"/>
      <c r="OOX63" s="0"/>
      <c r="OOY63" s="0"/>
      <c r="OOZ63" s="0"/>
      <c r="OPA63" s="0"/>
      <c r="OPB63" s="0"/>
      <c r="OPC63" s="0"/>
      <c r="OPD63" s="0"/>
      <c r="OPE63" s="0"/>
      <c r="OPF63" s="0"/>
      <c r="OPG63" s="0"/>
      <c r="OPH63" s="0"/>
      <c r="OPI63" s="0"/>
      <c r="OPJ63" s="0"/>
      <c r="OPK63" s="0"/>
      <c r="OPL63" s="0"/>
      <c r="OPM63" s="0"/>
      <c r="OPN63" s="0"/>
      <c r="OPO63" s="0"/>
      <c r="OPP63" s="0"/>
      <c r="OPQ63" s="0"/>
      <c r="OPR63" s="0"/>
      <c r="OPS63" s="0"/>
      <c r="OPT63" s="0"/>
      <c r="OPU63" s="0"/>
      <c r="OPV63" s="0"/>
      <c r="OPW63" s="0"/>
      <c r="OPX63" s="0"/>
      <c r="OPY63" s="0"/>
      <c r="OPZ63" s="0"/>
      <c r="OQA63" s="0"/>
      <c r="OQB63" s="0"/>
      <c r="OQC63" s="0"/>
      <c r="OQD63" s="0"/>
      <c r="OQE63" s="0"/>
      <c r="OQF63" s="0"/>
      <c r="OQG63" s="0"/>
      <c r="OQH63" s="0"/>
      <c r="OQI63" s="0"/>
      <c r="OQJ63" s="0"/>
      <c r="OQK63" s="0"/>
      <c r="OQL63" s="0"/>
      <c r="OQM63" s="0"/>
      <c r="OQN63" s="0"/>
      <c r="OQO63" s="0"/>
      <c r="OQP63" s="0"/>
      <c r="OQQ63" s="0"/>
      <c r="OQR63" s="0"/>
      <c r="OQS63" s="0"/>
      <c r="OQT63" s="0"/>
      <c r="OQU63" s="0"/>
      <c r="OQV63" s="0"/>
      <c r="OQW63" s="0"/>
      <c r="OQX63" s="0"/>
      <c r="OQY63" s="0"/>
      <c r="OQZ63" s="0"/>
      <c r="ORA63" s="0"/>
      <c r="ORB63" s="0"/>
      <c r="ORC63" s="0"/>
      <c r="ORD63" s="0"/>
      <c r="ORE63" s="0"/>
      <c r="ORF63" s="0"/>
      <c r="ORG63" s="0"/>
      <c r="ORH63" s="0"/>
      <c r="ORI63" s="0"/>
      <c r="ORJ63" s="0"/>
      <c r="ORK63" s="0"/>
      <c r="ORL63" s="0"/>
      <c r="ORM63" s="0"/>
      <c r="ORN63" s="0"/>
      <c r="ORO63" s="0"/>
      <c r="ORP63" s="0"/>
      <c r="ORQ63" s="0"/>
      <c r="ORR63" s="0"/>
      <c r="ORS63" s="0"/>
      <c r="ORT63" s="0"/>
      <c r="ORU63" s="0"/>
      <c r="ORV63" s="0"/>
      <c r="ORW63" s="0"/>
      <c r="ORX63" s="0"/>
      <c r="ORY63" s="0"/>
      <c r="ORZ63" s="0"/>
      <c r="OSA63" s="0"/>
      <c r="OSB63" s="0"/>
      <c r="OSC63" s="0"/>
      <c r="OSD63" s="0"/>
      <c r="OSE63" s="0"/>
      <c r="OSF63" s="0"/>
      <c r="OSG63" s="0"/>
      <c r="OSH63" s="0"/>
      <c r="OSI63" s="0"/>
      <c r="OSJ63" s="0"/>
      <c r="OSK63" s="0"/>
      <c r="OSL63" s="0"/>
      <c r="OSM63" s="0"/>
      <c r="OSN63" s="0"/>
      <c r="OSO63" s="0"/>
      <c r="OSP63" s="0"/>
      <c r="OSQ63" s="0"/>
      <c r="OSR63" s="0"/>
      <c r="OSS63" s="0"/>
      <c r="OST63" s="0"/>
      <c r="OSU63" s="0"/>
      <c r="OSV63" s="0"/>
      <c r="OSW63" s="0"/>
      <c r="OSX63" s="0"/>
      <c r="OSY63" s="0"/>
      <c r="OSZ63" s="0"/>
      <c r="OTA63" s="0"/>
      <c r="OTB63" s="0"/>
      <c r="OTC63" s="0"/>
      <c r="OTD63" s="0"/>
      <c r="OTE63" s="0"/>
      <c r="OTF63" s="0"/>
      <c r="OTG63" s="0"/>
      <c r="OTH63" s="0"/>
      <c r="OTI63" s="0"/>
      <c r="OTJ63" s="0"/>
      <c r="OTK63" s="0"/>
      <c r="OTL63" s="0"/>
      <c r="OTM63" s="0"/>
      <c r="OTN63" s="0"/>
      <c r="OTO63" s="0"/>
      <c r="OTP63" s="0"/>
      <c r="OTQ63" s="0"/>
      <c r="OTR63" s="0"/>
      <c r="OTS63" s="0"/>
      <c r="OTT63" s="0"/>
      <c r="OTU63" s="0"/>
      <c r="OTV63" s="0"/>
      <c r="OTW63" s="0"/>
      <c r="OTX63" s="0"/>
      <c r="OTY63" s="0"/>
      <c r="OTZ63" s="0"/>
      <c r="OUA63" s="0"/>
      <c r="OUB63" s="0"/>
      <c r="OUC63" s="0"/>
      <c r="OUD63" s="0"/>
      <c r="OUE63" s="0"/>
      <c r="OUF63" s="0"/>
      <c r="OUG63" s="0"/>
      <c r="OUH63" s="0"/>
      <c r="OUI63" s="0"/>
      <c r="OUJ63" s="0"/>
      <c r="OUK63" s="0"/>
      <c r="OUL63" s="0"/>
      <c r="OUM63" s="0"/>
      <c r="OUN63" s="0"/>
      <c r="OUO63" s="0"/>
      <c r="OUP63" s="0"/>
      <c r="OUQ63" s="0"/>
      <c r="OUR63" s="0"/>
      <c r="OUS63" s="0"/>
      <c r="OUT63" s="0"/>
      <c r="OUU63" s="0"/>
      <c r="OUV63" s="0"/>
      <c r="OUW63" s="0"/>
      <c r="OUX63" s="0"/>
      <c r="OUY63" s="0"/>
      <c r="OUZ63" s="0"/>
      <c r="OVA63" s="0"/>
      <c r="OVB63" s="0"/>
      <c r="OVC63" s="0"/>
      <c r="OVD63" s="0"/>
      <c r="OVE63" s="0"/>
      <c r="OVF63" s="0"/>
      <c r="OVG63" s="0"/>
      <c r="OVH63" s="0"/>
      <c r="OVI63" s="0"/>
      <c r="OVJ63" s="0"/>
      <c r="OVK63" s="0"/>
      <c r="OVL63" s="0"/>
      <c r="OVM63" s="0"/>
      <c r="OVN63" s="0"/>
      <c r="OVO63" s="0"/>
      <c r="OVP63" s="0"/>
      <c r="OVQ63" s="0"/>
      <c r="OVR63" s="0"/>
      <c r="OVS63" s="0"/>
      <c r="OVT63" s="0"/>
      <c r="OVU63" s="0"/>
      <c r="OVV63" s="0"/>
      <c r="OVW63" s="0"/>
      <c r="OVX63" s="0"/>
      <c r="OVY63" s="0"/>
      <c r="OVZ63" s="0"/>
      <c r="OWA63" s="0"/>
      <c r="OWB63" s="0"/>
      <c r="OWC63" s="0"/>
      <c r="OWD63" s="0"/>
      <c r="OWE63" s="0"/>
      <c r="OWF63" s="0"/>
      <c r="OWG63" s="0"/>
      <c r="OWH63" s="0"/>
      <c r="OWI63" s="0"/>
      <c r="OWJ63" s="0"/>
      <c r="OWK63" s="0"/>
      <c r="OWL63" s="0"/>
      <c r="OWM63" s="0"/>
      <c r="OWN63" s="0"/>
      <c r="OWO63" s="0"/>
      <c r="OWP63" s="0"/>
      <c r="OWQ63" s="0"/>
      <c r="OWR63" s="0"/>
      <c r="OWS63" s="0"/>
      <c r="OWT63" s="0"/>
      <c r="OWU63" s="0"/>
      <c r="OWV63" s="0"/>
      <c r="OWW63" s="0"/>
      <c r="OWX63" s="0"/>
      <c r="OWY63" s="0"/>
      <c r="OWZ63" s="0"/>
      <c r="OXA63" s="0"/>
      <c r="OXB63" s="0"/>
      <c r="OXC63" s="0"/>
      <c r="OXD63" s="0"/>
      <c r="OXE63" s="0"/>
      <c r="OXF63" s="0"/>
      <c r="OXG63" s="0"/>
      <c r="OXH63" s="0"/>
      <c r="OXI63" s="0"/>
      <c r="OXJ63" s="0"/>
      <c r="OXK63" s="0"/>
      <c r="OXL63" s="0"/>
      <c r="OXM63" s="0"/>
      <c r="OXN63" s="0"/>
      <c r="OXO63" s="0"/>
      <c r="OXP63" s="0"/>
      <c r="OXQ63" s="0"/>
      <c r="OXR63" s="0"/>
      <c r="OXS63" s="0"/>
      <c r="OXT63" s="0"/>
      <c r="OXU63" s="0"/>
      <c r="OXV63" s="0"/>
      <c r="OXW63" s="0"/>
      <c r="OXX63" s="0"/>
      <c r="OXY63" s="0"/>
      <c r="OXZ63" s="0"/>
      <c r="OYA63" s="0"/>
      <c r="OYB63" s="0"/>
      <c r="OYC63" s="0"/>
      <c r="OYD63" s="0"/>
      <c r="OYE63" s="0"/>
      <c r="OYF63" s="0"/>
      <c r="OYG63" s="0"/>
      <c r="OYH63" s="0"/>
      <c r="OYI63" s="0"/>
      <c r="OYJ63" s="0"/>
      <c r="OYK63" s="0"/>
      <c r="OYL63" s="0"/>
      <c r="OYM63" s="0"/>
      <c r="OYN63" s="0"/>
      <c r="OYO63" s="0"/>
      <c r="OYP63" s="0"/>
      <c r="OYQ63" s="0"/>
      <c r="OYR63" s="0"/>
      <c r="OYS63" s="0"/>
      <c r="OYT63" s="0"/>
      <c r="OYU63" s="0"/>
      <c r="OYV63" s="0"/>
      <c r="OYW63" s="0"/>
      <c r="OYX63" s="0"/>
      <c r="OYY63" s="0"/>
      <c r="OYZ63" s="0"/>
      <c r="OZA63" s="0"/>
      <c r="OZB63" s="0"/>
      <c r="OZC63" s="0"/>
      <c r="OZD63" s="0"/>
      <c r="OZE63" s="0"/>
      <c r="OZF63" s="0"/>
      <c r="OZG63" s="0"/>
      <c r="OZH63" s="0"/>
      <c r="OZI63" s="0"/>
      <c r="OZJ63" s="0"/>
      <c r="OZK63" s="0"/>
      <c r="OZL63" s="0"/>
      <c r="OZM63" s="0"/>
      <c r="OZN63" s="0"/>
      <c r="OZO63" s="0"/>
      <c r="OZP63" s="0"/>
      <c r="OZQ63" s="0"/>
      <c r="OZR63" s="0"/>
      <c r="OZS63" s="0"/>
      <c r="OZT63" s="0"/>
      <c r="OZU63" s="0"/>
      <c r="OZV63" s="0"/>
      <c r="OZW63" s="0"/>
      <c r="OZX63" s="0"/>
      <c r="OZY63" s="0"/>
      <c r="OZZ63" s="0"/>
      <c r="PAA63" s="0"/>
      <c r="PAB63" s="0"/>
      <c r="PAC63" s="0"/>
      <c r="PAD63" s="0"/>
      <c r="PAE63" s="0"/>
      <c r="PAF63" s="0"/>
      <c r="PAG63" s="0"/>
      <c r="PAH63" s="0"/>
      <c r="PAI63" s="0"/>
      <c r="PAJ63" s="0"/>
      <c r="PAK63" s="0"/>
      <c r="PAL63" s="0"/>
      <c r="PAM63" s="0"/>
      <c r="PAN63" s="0"/>
      <c r="PAO63" s="0"/>
      <c r="PAP63" s="0"/>
      <c r="PAQ63" s="0"/>
      <c r="PAR63" s="0"/>
      <c r="PAS63" s="0"/>
      <c r="PAT63" s="0"/>
      <c r="PAU63" s="0"/>
      <c r="PAV63" s="0"/>
      <c r="PAW63" s="0"/>
      <c r="PAX63" s="0"/>
      <c r="PAY63" s="0"/>
      <c r="PAZ63" s="0"/>
      <c r="PBA63" s="0"/>
      <c r="PBB63" s="0"/>
      <c r="PBC63" s="0"/>
      <c r="PBD63" s="0"/>
      <c r="PBE63" s="0"/>
      <c r="PBF63" s="0"/>
      <c r="PBG63" s="0"/>
      <c r="PBH63" s="0"/>
      <c r="PBI63" s="0"/>
      <c r="PBJ63" s="0"/>
      <c r="PBK63" s="0"/>
      <c r="PBL63" s="0"/>
      <c r="PBM63" s="0"/>
      <c r="PBN63" s="0"/>
      <c r="PBO63" s="0"/>
      <c r="PBP63" s="0"/>
      <c r="PBQ63" s="0"/>
      <c r="PBR63" s="0"/>
      <c r="PBS63" s="0"/>
      <c r="PBT63" s="0"/>
      <c r="PBU63" s="0"/>
      <c r="PBV63" s="0"/>
      <c r="PBW63" s="0"/>
      <c r="PBX63" s="0"/>
      <c r="PBY63" s="0"/>
      <c r="PBZ63" s="0"/>
      <c r="PCA63" s="0"/>
      <c r="PCB63" s="0"/>
      <c r="PCC63" s="0"/>
      <c r="PCD63" s="0"/>
      <c r="PCE63" s="0"/>
      <c r="PCF63" s="0"/>
      <c r="PCG63" s="0"/>
      <c r="PCH63" s="0"/>
      <c r="PCI63" s="0"/>
      <c r="PCJ63" s="0"/>
      <c r="PCK63" s="0"/>
      <c r="PCL63" s="0"/>
      <c r="PCM63" s="0"/>
      <c r="PCN63" s="0"/>
      <c r="PCO63" s="0"/>
      <c r="PCP63" s="0"/>
      <c r="PCQ63" s="0"/>
      <c r="PCR63" s="0"/>
      <c r="PCS63" s="0"/>
      <c r="PCT63" s="0"/>
      <c r="PCU63" s="0"/>
      <c r="PCV63" s="0"/>
      <c r="PCW63" s="0"/>
      <c r="PCX63" s="0"/>
      <c r="PCY63" s="0"/>
      <c r="PCZ63" s="0"/>
      <c r="PDA63" s="0"/>
      <c r="PDB63" s="0"/>
      <c r="PDC63" s="0"/>
      <c r="PDD63" s="0"/>
      <c r="PDE63" s="0"/>
      <c r="PDF63" s="0"/>
      <c r="PDG63" s="0"/>
      <c r="PDH63" s="0"/>
      <c r="PDI63" s="0"/>
      <c r="PDJ63" s="0"/>
      <c r="PDK63" s="0"/>
      <c r="PDL63" s="0"/>
      <c r="PDM63" s="0"/>
      <c r="PDN63" s="0"/>
      <c r="PDO63" s="0"/>
      <c r="PDP63" s="0"/>
      <c r="PDQ63" s="0"/>
      <c r="PDR63" s="0"/>
      <c r="PDS63" s="0"/>
      <c r="PDT63" s="0"/>
      <c r="PDU63" s="0"/>
      <c r="PDV63" s="0"/>
      <c r="PDW63" s="0"/>
      <c r="PDX63" s="0"/>
      <c r="PDY63" s="0"/>
      <c r="PDZ63" s="0"/>
      <c r="PEA63" s="0"/>
      <c r="PEB63" s="0"/>
      <c r="PEC63" s="0"/>
      <c r="PED63" s="0"/>
      <c r="PEE63" s="0"/>
      <c r="PEF63" s="0"/>
      <c r="PEG63" s="0"/>
      <c r="PEH63" s="0"/>
      <c r="PEI63" s="0"/>
      <c r="PEJ63" s="0"/>
      <c r="PEK63" s="0"/>
      <c r="PEL63" s="0"/>
      <c r="PEM63" s="0"/>
      <c r="PEN63" s="0"/>
      <c r="PEO63" s="0"/>
      <c r="PEP63" s="0"/>
      <c r="PEQ63" s="0"/>
      <c r="PER63" s="0"/>
      <c r="PES63" s="0"/>
      <c r="PET63" s="0"/>
      <c r="PEU63" s="0"/>
      <c r="PEV63" s="0"/>
      <c r="PEW63" s="0"/>
      <c r="PEX63" s="0"/>
      <c r="PEY63" s="0"/>
      <c r="PEZ63" s="0"/>
      <c r="PFA63" s="0"/>
      <c r="PFB63" s="0"/>
      <c r="PFC63" s="0"/>
      <c r="PFD63" s="0"/>
      <c r="PFE63" s="0"/>
      <c r="PFF63" s="0"/>
      <c r="PFG63" s="0"/>
      <c r="PFH63" s="0"/>
      <c r="PFI63" s="0"/>
      <c r="PFJ63" s="0"/>
      <c r="PFK63" s="0"/>
      <c r="PFL63" s="0"/>
      <c r="PFM63" s="0"/>
      <c r="PFN63" s="0"/>
      <c r="PFO63" s="0"/>
      <c r="PFP63" s="0"/>
      <c r="PFQ63" s="0"/>
      <c r="PFR63" s="0"/>
      <c r="PFS63" s="0"/>
      <c r="PFT63" s="0"/>
      <c r="PFU63" s="0"/>
      <c r="PFV63" s="0"/>
      <c r="PFW63" s="0"/>
      <c r="PFX63" s="0"/>
      <c r="PFY63" s="0"/>
      <c r="PFZ63" s="0"/>
      <c r="PGA63" s="0"/>
      <c r="PGB63" s="0"/>
      <c r="PGC63" s="0"/>
      <c r="PGD63" s="0"/>
      <c r="PGE63" s="0"/>
      <c r="PGF63" s="0"/>
      <c r="PGG63" s="0"/>
      <c r="PGH63" s="0"/>
      <c r="PGI63" s="0"/>
      <c r="PGJ63" s="0"/>
      <c r="PGK63" s="0"/>
      <c r="PGL63" s="0"/>
      <c r="PGM63" s="0"/>
      <c r="PGN63" s="0"/>
      <c r="PGO63" s="0"/>
      <c r="PGP63" s="0"/>
      <c r="PGQ63" s="0"/>
      <c r="PGR63" s="0"/>
      <c r="PGS63" s="0"/>
      <c r="PGT63" s="0"/>
      <c r="PGU63" s="0"/>
      <c r="PGV63" s="0"/>
      <c r="PGW63" s="0"/>
      <c r="PGX63" s="0"/>
      <c r="PGY63" s="0"/>
      <c r="PGZ63" s="0"/>
      <c r="PHA63" s="0"/>
      <c r="PHB63" s="0"/>
      <c r="PHC63" s="0"/>
      <c r="PHD63" s="0"/>
      <c r="PHE63" s="0"/>
      <c r="PHF63" s="0"/>
      <c r="PHG63" s="0"/>
      <c r="PHH63" s="0"/>
      <c r="PHI63" s="0"/>
      <c r="PHJ63" s="0"/>
      <c r="PHK63" s="0"/>
      <c r="PHL63" s="0"/>
      <c r="PHM63" s="0"/>
      <c r="PHN63" s="0"/>
      <c r="PHO63" s="0"/>
      <c r="PHP63" s="0"/>
      <c r="PHQ63" s="0"/>
      <c r="PHR63" s="0"/>
      <c r="PHS63" s="0"/>
      <c r="PHT63" s="0"/>
      <c r="PHU63" s="0"/>
      <c r="PHV63" s="0"/>
      <c r="PHW63" s="0"/>
      <c r="PHX63" s="0"/>
      <c r="PHY63" s="0"/>
      <c r="PHZ63" s="0"/>
      <c r="PIA63" s="0"/>
      <c r="PIB63" s="0"/>
      <c r="PIC63" s="0"/>
      <c r="PID63" s="0"/>
      <c r="PIE63" s="0"/>
      <c r="PIF63" s="0"/>
      <c r="PIG63" s="0"/>
      <c r="PIH63" s="0"/>
      <c r="PII63" s="0"/>
      <c r="PIJ63" s="0"/>
      <c r="PIK63" s="0"/>
      <c r="PIL63" s="0"/>
      <c r="PIM63" s="0"/>
      <c r="PIN63" s="0"/>
      <c r="PIO63" s="0"/>
      <c r="PIP63" s="0"/>
      <c r="PIQ63" s="0"/>
      <c r="PIR63" s="0"/>
      <c r="PIS63" s="0"/>
      <c r="PIT63" s="0"/>
      <c r="PIU63" s="0"/>
      <c r="PIV63" s="0"/>
      <c r="PIW63" s="0"/>
      <c r="PIX63" s="0"/>
      <c r="PIY63" s="0"/>
      <c r="PIZ63" s="0"/>
      <c r="PJA63" s="0"/>
      <c r="PJB63" s="0"/>
      <c r="PJC63" s="0"/>
      <c r="PJD63" s="0"/>
      <c r="PJE63" s="0"/>
      <c r="PJF63" s="0"/>
      <c r="PJG63" s="0"/>
      <c r="PJH63" s="0"/>
      <c r="PJI63" s="0"/>
      <c r="PJJ63" s="0"/>
      <c r="PJK63" s="0"/>
      <c r="PJL63" s="0"/>
      <c r="PJM63" s="0"/>
      <c r="PJN63" s="0"/>
      <c r="PJO63" s="0"/>
      <c r="PJP63" s="0"/>
      <c r="PJQ63" s="0"/>
      <c r="PJR63" s="0"/>
      <c r="PJS63" s="0"/>
      <c r="PJT63" s="0"/>
      <c r="PJU63" s="0"/>
      <c r="PJV63" s="0"/>
      <c r="PJW63" s="0"/>
      <c r="PJX63" s="0"/>
      <c r="PJY63" s="0"/>
      <c r="PJZ63" s="0"/>
      <c r="PKA63" s="0"/>
      <c r="PKB63" s="0"/>
      <c r="PKC63" s="0"/>
      <c r="PKD63" s="0"/>
      <c r="PKE63" s="0"/>
      <c r="PKF63" s="0"/>
      <c r="PKG63" s="0"/>
      <c r="PKH63" s="0"/>
      <c r="PKI63" s="0"/>
      <c r="PKJ63" s="0"/>
      <c r="PKK63" s="0"/>
      <c r="PKL63" s="0"/>
      <c r="PKM63" s="0"/>
      <c r="PKN63" s="0"/>
      <c r="PKO63" s="0"/>
      <c r="PKP63" s="0"/>
      <c r="PKQ63" s="0"/>
      <c r="PKR63" s="0"/>
      <c r="PKS63" s="0"/>
      <c r="PKT63" s="0"/>
      <c r="PKU63" s="0"/>
      <c r="PKV63" s="0"/>
      <c r="PKW63" s="0"/>
      <c r="PKX63" s="0"/>
      <c r="PKY63" s="0"/>
      <c r="PKZ63" s="0"/>
      <c r="PLA63" s="0"/>
      <c r="PLB63" s="0"/>
      <c r="PLC63" s="0"/>
      <c r="PLD63" s="0"/>
      <c r="PLE63" s="0"/>
      <c r="PLF63" s="0"/>
      <c r="PLG63" s="0"/>
      <c r="PLH63" s="0"/>
      <c r="PLI63" s="0"/>
      <c r="PLJ63" s="0"/>
      <c r="PLK63" s="0"/>
      <c r="PLL63" s="0"/>
      <c r="PLM63" s="0"/>
      <c r="PLN63" s="0"/>
      <c r="PLO63" s="0"/>
      <c r="PLP63" s="0"/>
      <c r="PLQ63" s="0"/>
      <c r="PLR63" s="0"/>
      <c r="PLS63" s="0"/>
      <c r="PLT63" s="0"/>
      <c r="PLU63" s="0"/>
      <c r="PLV63" s="0"/>
      <c r="PLW63" s="0"/>
      <c r="PLX63" s="0"/>
      <c r="PLY63" s="0"/>
      <c r="PLZ63" s="0"/>
      <c r="PMA63" s="0"/>
      <c r="PMB63" s="0"/>
      <c r="PMC63" s="0"/>
      <c r="PMD63" s="0"/>
      <c r="PME63" s="0"/>
      <c r="PMF63" s="0"/>
      <c r="PMG63" s="0"/>
      <c r="PMH63" s="0"/>
      <c r="PMI63" s="0"/>
      <c r="PMJ63" s="0"/>
      <c r="PMK63" s="0"/>
      <c r="PML63" s="0"/>
      <c r="PMM63" s="0"/>
      <c r="PMN63" s="0"/>
      <c r="PMO63" s="0"/>
      <c r="PMP63" s="0"/>
      <c r="PMQ63" s="0"/>
      <c r="PMR63" s="0"/>
      <c r="PMS63" s="0"/>
      <c r="PMT63" s="0"/>
      <c r="PMU63" s="0"/>
      <c r="PMV63" s="0"/>
      <c r="PMW63" s="0"/>
      <c r="PMX63" s="0"/>
      <c r="PMY63" s="0"/>
      <c r="PMZ63" s="0"/>
      <c r="PNA63" s="0"/>
      <c r="PNB63" s="0"/>
      <c r="PNC63" s="0"/>
      <c r="PND63" s="0"/>
      <c r="PNE63" s="0"/>
      <c r="PNF63" s="0"/>
      <c r="PNG63" s="0"/>
      <c r="PNH63" s="0"/>
      <c r="PNI63" s="0"/>
      <c r="PNJ63" s="0"/>
      <c r="PNK63" s="0"/>
      <c r="PNL63" s="0"/>
      <c r="PNM63" s="0"/>
      <c r="PNN63" s="0"/>
      <c r="PNO63" s="0"/>
      <c r="PNP63" s="0"/>
      <c r="PNQ63" s="0"/>
      <c r="PNR63" s="0"/>
      <c r="PNS63" s="0"/>
      <c r="PNT63" s="0"/>
      <c r="PNU63" s="0"/>
      <c r="PNV63" s="0"/>
      <c r="PNW63" s="0"/>
      <c r="PNX63" s="0"/>
      <c r="PNY63" s="0"/>
      <c r="PNZ63" s="0"/>
      <c r="POA63" s="0"/>
      <c r="POB63" s="0"/>
      <c r="POC63" s="0"/>
      <c r="POD63" s="0"/>
      <c r="POE63" s="0"/>
      <c r="POF63" s="0"/>
      <c r="POG63" s="0"/>
      <c r="POH63" s="0"/>
      <c r="POI63" s="0"/>
      <c r="POJ63" s="0"/>
      <c r="POK63" s="0"/>
      <c r="POL63" s="0"/>
      <c r="POM63" s="0"/>
      <c r="PON63" s="0"/>
      <c r="POO63" s="0"/>
      <c r="POP63" s="0"/>
      <c r="POQ63" s="0"/>
      <c r="POR63" s="0"/>
      <c r="POS63" s="0"/>
      <c r="POT63" s="0"/>
      <c r="POU63" s="0"/>
      <c r="POV63" s="0"/>
      <c r="POW63" s="0"/>
      <c r="POX63" s="0"/>
      <c r="POY63" s="0"/>
      <c r="POZ63" s="0"/>
      <c r="PPA63" s="0"/>
      <c r="PPB63" s="0"/>
      <c r="PPC63" s="0"/>
      <c r="PPD63" s="0"/>
      <c r="PPE63" s="0"/>
      <c r="PPF63" s="0"/>
      <c r="PPG63" s="0"/>
      <c r="PPH63" s="0"/>
      <c r="PPI63" s="0"/>
      <c r="PPJ63" s="0"/>
      <c r="PPK63" s="0"/>
      <c r="PPL63" s="0"/>
      <c r="PPM63" s="0"/>
      <c r="PPN63" s="0"/>
      <c r="PPO63" s="0"/>
      <c r="PPP63" s="0"/>
      <c r="PPQ63" s="0"/>
      <c r="PPR63" s="0"/>
      <c r="PPS63" s="0"/>
      <c r="PPT63" s="0"/>
      <c r="PPU63" s="0"/>
      <c r="PPV63" s="0"/>
      <c r="PPW63" s="0"/>
      <c r="PPX63" s="0"/>
      <c r="PPY63" s="0"/>
      <c r="PPZ63" s="0"/>
      <c r="PQA63" s="0"/>
      <c r="PQB63" s="0"/>
      <c r="PQC63" s="0"/>
      <c r="PQD63" s="0"/>
      <c r="PQE63" s="0"/>
      <c r="PQF63" s="0"/>
      <c r="PQG63" s="0"/>
      <c r="PQH63" s="0"/>
      <c r="PQI63" s="0"/>
      <c r="PQJ63" s="0"/>
      <c r="PQK63" s="0"/>
      <c r="PQL63" s="0"/>
      <c r="PQM63" s="0"/>
      <c r="PQN63" s="0"/>
      <c r="PQO63" s="0"/>
      <c r="PQP63" s="0"/>
      <c r="PQQ63" s="0"/>
      <c r="PQR63" s="0"/>
      <c r="PQS63" s="0"/>
      <c r="PQT63" s="0"/>
      <c r="PQU63" s="0"/>
      <c r="PQV63" s="0"/>
      <c r="PQW63" s="0"/>
      <c r="PQX63" s="0"/>
      <c r="PQY63" s="0"/>
      <c r="PQZ63" s="0"/>
      <c r="PRA63" s="0"/>
      <c r="PRB63" s="0"/>
      <c r="PRC63" s="0"/>
      <c r="PRD63" s="0"/>
      <c r="PRE63" s="0"/>
      <c r="PRF63" s="0"/>
      <c r="PRG63" s="0"/>
      <c r="PRH63" s="0"/>
      <c r="PRI63" s="0"/>
      <c r="PRJ63" s="0"/>
      <c r="PRK63" s="0"/>
      <c r="PRL63" s="0"/>
      <c r="PRM63" s="0"/>
      <c r="PRN63" s="0"/>
      <c r="PRO63" s="0"/>
      <c r="PRP63" s="0"/>
      <c r="PRQ63" s="0"/>
      <c r="PRR63" s="0"/>
      <c r="PRS63" s="0"/>
      <c r="PRT63" s="0"/>
      <c r="PRU63" s="0"/>
      <c r="PRV63" s="0"/>
      <c r="PRW63" s="0"/>
      <c r="PRX63" s="0"/>
      <c r="PRY63" s="0"/>
      <c r="PRZ63" s="0"/>
      <c r="PSA63" s="0"/>
      <c r="PSB63" s="0"/>
      <c r="PSC63" s="0"/>
      <c r="PSD63" s="0"/>
      <c r="PSE63" s="0"/>
      <c r="PSF63" s="0"/>
      <c r="PSG63" s="0"/>
      <c r="PSH63" s="0"/>
      <c r="PSI63" s="0"/>
      <c r="PSJ63" s="0"/>
      <c r="PSK63" s="0"/>
      <c r="PSL63" s="0"/>
      <c r="PSM63" s="0"/>
      <c r="PSN63" s="0"/>
      <c r="PSO63" s="0"/>
      <c r="PSP63" s="0"/>
      <c r="PSQ63" s="0"/>
      <c r="PSR63" s="0"/>
      <c r="PSS63" s="0"/>
      <c r="PST63" s="0"/>
      <c r="PSU63" s="0"/>
      <c r="PSV63" s="0"/>
      <c r="PSW63" s="0"/>
      <c r="PSX63" s="0"/>
      <c r="PSY63" s="0"/>
      <c r="PSZ63" s="0"/>
      <c r="PTA63" s="0"/>
      <c r="PTB63" s="0"/>
      <c r="PTC63" s="0"/>
      <c r="PTD63" s="0"/>
      <c r="PTE63" s="0"/>
      <c r="PTF63" s="0"/>
      <c r="PTG63" s="0"/>
      <c r="PTH63" s="0"/>
      <c r="PTI63" s="0"/>
      <c r="PTJ63" s="0"/>
      <c r="PTK63" s="0"/>
      <c r="PTL63" s="0"/>
      <c r="PTM63" s="0"/>
      <c r="PTN63" s="0"/>
      <c r="PTO63" s="0"/>
      <c r="PTP63" s="0"/>
      <c r="PTQ63" s="0"/>
      <c r="PTR63" s="0"/>
      <c r="PTS63" s="0"/>
      <c r="PTT63" s="0"/>
      <c r="PTU63" s="0"/>
      <c r="PTV63" s="0"/>
      <c r="PTW63" s="0"/>
      <c r="PTX63" s="0"/>
      <c r="PTY63" s="0"/>
      <c r="PTZ63" s="0"/>
      <c r="PUA63" s="0"/>
      <c r="PUB63" s="0"/>
      <c r="PUC63" s="0"/>
      <c r="PUD63" s="0"/>
      <c r="PUE63" s="0"/>
      <c r="PUF63" s="0"/>
      <c r="PUG63" s="0"/>
      <c r="PUH63" s="0"/>
      <c r="PUI63" s="0"/>
      <c r="PUJ63" s="0"/>
      <c r="PUK63" s="0"/>
      <c r="PUL63" s="0"/>
      <c r="PUM63" s="0"/>
      <c r="PUN63" s="0"/>
      <c r="PUO63" s="0"/>
      <c r="PUP63" s="0"/>
      <c r="PUQ63" s="0"/>
      <c r="PUR63" s="0"/>
      <c r="PUS63" s="0"/>
      <c r="PUT63" s="0"/>
      <c r="PUU63" s="0"/>
      <c r="PUV63" s="0"/>
      <c r="PUW63" s="0"/>
      <c r="PUX63" s="0"/>
      <c r="PUY63" s="0"/>
      <c r="PUZ63" s="0"/>
      <c r="PVA63" s="0"/>
      <c r="PVB63" s="0"/>
      <c r="PVC63" s="0"/>
      <c r="PVD63" s="0"/>
      <c r="PVE63" s="0"/>
      <c r="PVF63" s="0"/>
      <c r="PVG63" s="0"/>
      <c r="PVH63" s="0"/>
      <c r="PVI63" s="0"/>
      <c r="PVJ63" s="0"/>
      <c r="PVK63" s="0"/>
      <c r="PVL63" s="0"/>
      <c r="PVM63" s="0"/>
      <c r="PVN63" s="0"/>
      <c r="PVO63" s="0"/>
      <c r="PVP63" s="0"/>
      <c r="PVQ63" s="0"/>
      <c r="PVR63" s="0"/>
      <c r="PVS63" s="0"/>
      <c r="PVT63" s="0"/>
      <c r="PVU63" s="0"/>
      <c r="PVV63" s="0"/>
      <c r="PVW63" s="0"/>
      <c r="PVX63" s="0"/>
      <c r="PVY63" s="0"/>
      <c r="PVZ63" s="0"/>
      <c r="PWA63" s="0"/>
      <c r="PWB63" s="0"/>
      <c r="PWC63" s="0"/>
      <c r="PWD63" s="0"/>
      <c r="PWE63" s="0"/>
      <c r="PWF63" s="0"/>
      <c r="PWG63" s="0"/>
      <c r="PWH63" s="0"/>
      <c r="PWI63" s="0"/>
      <c r="PWJ63" s="0"/>
      <c r="PWK63" s="0"/>
      <c r="PWL63" s="0"/>
      <c r="PWM63" s="0"/>
      <c r="PWN63" s="0"/>
      <c r="PWO63" s="0"/>
      <c r="PWP63" s="0"/>
      <c r="PWQ63" s="0"/>
      <c r="PWR63" s="0"/>
      <c r="PWS63" s="0"/>
      <c r="PWT63" s="0"/>
      <c r="PWU63" s="0"/>
      <c r="PWV63" s="0"/>
      <c r="PWW63" s="0"/>
      <c r="PWX63" s="0"/>
      <c r="PWY63" s="0"/>
      <c r="PWZ63" s="0"/>
      <c r="PXA63" s="0"/>
      <c r="PXB63" s="0"/>
      <c r="PXC63" s="0"/>
      <c r="PXD63" s="0"/>
      <c r="PXE63" s="0"/>
      <c r="PXF63" s="0"/>
      <c r="PXG63" s="0"/>
      <c r="PXH63" s="0"/>
      <c r="PXI63" s="0"/>
      <c r="PXJ63" s="0"/>
      <c r="PXK63" s="0"/>
      <c r="PXL63" s="0"/>
      <c r="PXM63" s="0"/>
      <c r="PXN63" s="0"/>
      <c r="PXO63" s="0"/>
      <c r="PXP63" s="0"/>
      <c r="PXQ63" s="0"/>
      <c r="PXR63" s="0"/>
      <c r="PXS63" s="0"/>
      <c r="PXT63" s="0"/>
      <c r="PXU63" s="0"/>
      <c r="PXV63" s="0"/>
      <c r="PXW63" s="0"/>
      <c r="PXX63" s="0"/>
      <c r="PXY63" s="0"/>
      <c r="PXZ63" s="0"/>
      <c r="PYA63" s="0"/>
      <c r="PYB63" s="0"/>
      <c r="PYC63" s="0"/>
      <c r="PYD63" s="0"/>
      <c r="PYE63" s="0"/>
      <c r="PYF63" s="0"/>
      <c r="PYG63" s="0"/>
      <c r="PYH63" s="0"/>
      <c r="PYI63" s="0"/>
      <c r="PYJ63" s="0"/>
      <c r="PYK63" s="0"/>
      <c r="PYL63" s="0"/>
      <c r="PYM63" s="0"/>
      <c r="PYN63" s="0"/>
      <c r="PYO63" s="0"/>
      <c r="PYP63" s="0"/>
      <c r="PYQ63" s="0"/>
      <c r="PYR63" s="0"/>
      <c r="PYS63" s="0"/>
      <c r="PYT63" s="0"/>
      <c r="PYU63" s="0"/>
      <c r="PYV63" s="0"/>
      <c r="PYW63" s="0"/>
      <c r="PYX63" s="0"/>
      <c r="PYY63" s="0"/>
      <c r="PYZ63" s="0"/>
      <c r="PZA63" s="0"/>
      <c r="PZB63" s="0"/>
      <c r="PZC63" s="0"/>
      <c r="PZD63" s="0"/>
      <c r="PZE63" s="0"/>
      <c r="PZF63" s="0"/>
      <c r="PZG63" s="0"/>
      <c r="PZH63" s="0"/>
      <c r="PZI63" s="0"/>
      <c r="PZJ63" s="0"/>
      <c r="PZK63" s="0"/>
      <c r="PZL63" s="0"/>
      <c r="PZM63" s="0"/>
      <c r="PZN63" s="0"/>
      <c r="PZO63" s="0"/>
      <c r="PZP63" s="0"/>
      <c r="PZQ63" s="0"/>
      <c r="PZR63" s="0"/>
      <c r="PZS63" s="0"/>
      <c r="PZT63" s="0"/>
      <c r="PZU63" s="0"/>
      <c r="PZV63" s="0"/>
      <c r="PZW63" s="0"/>
      <c r="PZX63" s="0"/>
      <c r="PZY63" s="0"/>
      <c r="PZZ63" s="0"/>
      <c r="QAA63" s="0"/>
      <c r="QAB63" s="0"/>
      <c r="QAC63" s="0"/>
      <c r="QAD63" s="0"/>
      <c r="QAE63" s="0"/>
      <c r="QAF63" s="0"/>
      <c r="QAG63" s="0"/>
      <c r="QAH63" s="0"/>
      <c r="QAI63" s="0"/>
      <c r="QAJ63" s="0"/>
      <c r="QAK63" s="0"/>
      <c r="QAL63" s="0"/>
      <c r="QAM63" s="0"/>
      <c r="QAN63" s="0"/>
      <c r="QAO63" s="0"/>
      <c r="QAP63" s="0"/>
      <c r="QAQ63" s="0"/>
      <c r="QAR63" s="0"/>
      <c r="QAS63" s="0"/>
      <c r="QAT63" s="0"/>
      <c r="QAU63" s="0"/>
      <c r="QAV63" s="0"/>
      <c r="QAW63" s="0"/>
      <c r="QAX63" s="0"/>
      <c r="QAY63" s="0"/>
      <c r="QAZ63" s="0"/>
      <c r="QBA63" s="0"/>
      <c r="QBB63" s="0"/>
      <c r="QBC63" s="0"/>
      <c r="QBD63" s="0"/>
      <c r="QBE63" s="0"/>
      <c r="QBF63" s="0"/>
      <c r="QBG63" s="0"/>
      <c r="QBH63" s="0"/>
      <c r="QBI63" s="0"/>
      <c r="QBJ63" s="0"/>
      <c r="QBK63" s="0"/>
      <c r="QBL63" s="0"/>
      <c r="QBM63" s="0"/>
      <c r="QBN63" s="0"/>
      <c r="QBO63" s="0"/>
      <c r="QBP63" s="0"/>
      <c r="QBQ63" s="0"/>
      <c r="QBR63" s="0"/>
      <c r="QBS63" s="0"/>
      <c r="QBT63" s="0"/>
      <c r="QBU63" s="0"/>
      <c r="QBV63" s="0"/>
      <c r="QBW63" s="0"/>
      <c r="QBX63" s="0"/>
      <c r="QBY63" s="0"/>
      <c r="QBZ63" s="0"/>
      <c r="QCA63" s="0"/>
      <c r="QCB63" s="0"/>
      <c r="QCC63" s="0"/>
      <c r="QCD63" s="0"/>
      <c r="QCE63" s="0"/>
      <c r="QCF63" s="0"/>
      <c r="QCG63" s="0"/>
      <c r="QCH63" s="0"/>
      <c r="QCI63" s="0"/>
      <c r="QCJ63" s="0"/>
      <c r="QCK63" s="0"/>
      <c r="QCL63" s="0"/>
      <c r="QCM63" s="0"/>
      <c r="QCN63" s="0"/>
      <c r="QCO63" s="0"/>
      <c r="QCP63" s="0"/>
      <c r="QCQ63" s="0"/>
      <c r="QCR63" s="0"/>
      <c r="QCS63" s="0"/>
      <c r="QCT63" s="0"/>
      <c r="QCU63" s="0"/>
      <c r="QCV63" s="0"/>
      <c r="QCW63" s="0"/>
      <c r="QCX63" s="0"/>
      <c r="QCY63" s="0"/>
      <c r="QCZ63" s="0"/>
      <c r="QDA63" s="0"/>
      <c r="QDB63" s="0"/>
      <c r="QDC63" s="0"/>
      <c r="QDD63" s="0"/>
      <c r="QDE63" s="0"/>
      <c r="QDF63" s="0"/>
      <c r="QDG63" s="0"/>
      <c r="QDH63" s="0"/>
      <c r="QDI63" s="0"/>
      <c r="QDJ63" s="0"/>
      <c r="QDK63" s="0"/>
      <c r="QDL63" s="0"/>
      <c r="QDM63" s="0"/>
      <c r="QDN63" s="0"/>
      <c r="QDO63" s="0"/>
      <c r="QDP63" s="0"/>
      <c r="QDQ63" s="0"/>
      <c r="QDR63" s="0"/>
      <c r="QDS63" s="0"/>
      <c r="QDT63" s="0"/>
      <c r="QDU63" s="0"/>
      <c r="QDV63" s="0"/>
      <c r="QDW63" s="0"/>
      <c r="QDX63" s="0"/>
      <c r="QDY63" s="0"/>
      <c r="QDZ63" s="0"/>
      <c r="QEA63" s="0"/>
      <c r="QEB63" s="0"/>
      <c r="QEC63" s="0"/>
      <c r="QED63" s="0"/>
      <c r="QEE63" s="0"/>
      <c r="QEF63" s="0"/>
      <c r="QEG63" s="0"/>
      <c r="QEH63" s="0"/>
      <c r="QEI63" s="0"/>
      <c r="QEJ63" s="0"/>
      <c r="QEK63" s="0"/>
      <c r="QEL63" s="0"/>
      <c r="QEM63" s="0"/>
      <c r="QEN63" s="0"/>
      <c r="QEO63" s="0"/>
      <c r="QEP63" s="0"/>
      <c r="QEQ63" s="0"/>
      <c r="QER63" s="0"/>
      <c r="QES63" s="0"/>
      <c r="QET63" s="0"/>
      <c r="QEU63" s="0"/>
      <c r="QEV63" s="0"/>
      <c r="QEW63" s="0"/>
      <c r="QEX63" s="0"/>
      <c r="QEY63" s="0"/>
      <c r="QEZ63" s="0"/>
      <c r="QFA63" s="0"/>
      <c r="QFB63" s="0"/>
      <c r="QFC63" s="0"/>
      <c r="QFD63" s="0"/>
      <c r="QFE63" s="0"/>
      <c r="QFF63" s="0"/>
      <c r="QFG63" s="0"/>
      <c r="QFH63" s="0"/>
      <c r="QFI63" s="0"/>
      <c r="QFJ63" s="0"/>
      <c r="QFK63" s="0"/>
      <c r="QFL63" s="0"/>
      <c r="QFM63" s="0"/>
      <c r="QFN63" s="0"/>
      <c r="QFO63" s="0"/>
      <c r="QFP63" s="0"/>
      <c r="QFQ63" s="0"/>
      <c r="QFR63" s="0"/>
      <c r="QFS63" s="0"/>
      <c r="QFT63" s="0"/>
      <c r="QFU63" s="0"/>
      <c r="QFV63" s="0"/>
      <c r="QFW63" s="0"/>
      <c r="QFX63" s="0"/>
      <c r="QFY63" s="0"/>
      <c r="QFZ63" s="0"/>
      <c r="QGA63" s="0"/>
      <c r="QGB63" s="0"/>
      <c r="QGC63" s="0"/>
      <c r="QGD63" s="0"/>
      <c r="QGE63" s="0"/>
      <c r="QGF63" s="0"/>
      <c r="QGG63" s="0"/>
      <c r="QGH63" s="0"/>
      <c r="QGI63" s="0"/>
      <c r="QGJ63" s="0"/>
      <c r="QGK63" s="0"/>
      <c r="QGL63" s="0"/>
      <c r="QGM63" s="0"/>
      <c r="QGN63" s="0"/>
      <c r="QGO63" s="0"/>
      <c r="QGP63" s="0"/>
      <c r="QGQ63" s="0"/>
      <c r="QGR63" s="0"/>
      <c r="QGS63" s="0"/>
      <c r="QGT63" s="0"/>
      <c r="QGU63" s="0"/>
      <c r="QGV63" s="0"/>
      <c r="QGW63" s="0"/>
      <c r="QGX63" s="0"/>
      <c r="QGY63" s="0"/>
      <c r="QGZ63" s="0"/>
      <c r="QHA63" s="0"/>
      <c r="QHB63" s="0"/>
      <c r="QHC63" s="0"/>
      <c r="QHD63" s="0"/>
      <c r="QHE63" s="0"/>
      <c r="QHF63" s="0"/>
      <c r="QHG63" s="0"/>
      <c r="QHH63" s="0"/>
      <c r="QHI63" s="0"/>
      <c r="QHJ63" s="0"/>
      <c r="QHK63" s="0"/>
      <c r="QHL63" s="0"/>
      <c r="QHM63" s="0"/>
      <c r="QHN63" s="0"/>
      <c r="QHO63" s="0"/>
      <c r="QHP63" s="0"/>
      <c r="QHQ63" s="0"/>
      <c r="QHR63" s="0"/>
      <c r="QHS63" s="0"/>
      <c r="QHT63" s="0"/>
      <c r="QHU63" s="0"/>
      <c r="QHV63" s="0"/>
      <c r="QHW63" s="0"/>
      <c r="QHX63" s="0"/>
      <c r="QHY63" s="0"/>
      <c r="QHZ63" s="0"/>
      <c r="QIA63" s="0"/>
      <c r="QIB63" s="0"/>
      <c r="QIC63" s="0"/>
      <c r="QID63" s="0"/>
      <c r="QIE63" s="0"/>
      <c r="QIF63" s="0"/>
      <c r="QIG63" s="0"/>
      <c r="QIH63" s="0"/>
      <c r="QII63" s="0"/>
      <c r="QIJ63" s="0"/>
      <c r="QIK63" s="0"/>
      <c r="QIL63" s="0"/>
      <c r="QIM63" s="0"/>
      <c r="QIN63" s="0"/>
      <c r="QIO63" s="0"/>
      <c r="QIP63" s="0"/>
      <c r="QIQ63" s="0"/>
      <c r="QIR63" s="0"/>
      <c r="QIS63" s="0"/>
      <c r="QIT63" s="0"/>
      <c r="QIU63" s="0"/>
      <c r="QIV63" s="0"/>
      <c r="QIW63" s="0"/>
      <c r="QIX63" s="0"/>
      <c r="QIY63" s="0"/>
      <c r="QIZ63" s="0"/>
      <c r="QJA63" s="0"/>
      <c r="QJB63" s="0"/>
      <c r="QJC63" s="0"/>
      <c r="QJD63" s="0"/>
      <c r="QJE63" s="0"/>
      <c r="QJF63" s="0"/>
      <c r="QJG63" s="0"/>
      <c r="QJH63" s="0"/>
      <c r="QJI63" s="0"/>
      <c r="QJJ63" s="0"/>
      <c r="QJK63" s="0"/>
      <c r="QJL63" s="0"/>
      <c r="QJM63" s="0"/>
      <c r="QJN63" s="0"/>
      <c r="QJO63" s="0"/>
      <c r="QJP63" s="0"/>
      <c r="QJQ63" s="0"/>
      <c r="QJR63" s="0"/>
      <c r="QJS63" s="0"/>
      <c r="QJT63" s="0"/>
      <c r="QJU63" s="0"/>
      <c r="QJV63" s="0"/>
      <c r="QJW63" s="0"/>
      <c r="QJX63" s="0"/>
      <c r="QJY63" s="0"/>
      <c r="QJZ63" s="0"/>
      <c r="QKA63" s="0"/>
      <c r="QKB63" s="0"/>
      <c r="QKC63" s="0"/>
      <c r="QKD63" s="0"/>
      <c r="QKE63" s="0"/>
      <c r="QKF63" s="0"/>
      <c r="QKG63" s="0"/>
      <c r="QKH63" s="0"/>
      <c r="QKI63" s="0"/>
      <c r="QKJ63" s="0"/>
      <c r="QKK63" s="0"/>
      <c r="QKL63" s="0"/>
      <c r="QKM63" s="0"/>
      <c r="QKN63" s="0"/>
      <c r="QKO63" s="0"/>
      <c r="QKP63" s="0"/>
      <c r="QKQ63" s="0"/>
      <c r="QKR63" s="0"/>
      <c r="QKS63" s="0"/>
      <c r="QKT63" s="0"/>
      <c r="QKU63" s="0"/>
      <c r="QKV63" s="0"/>
      <c r="QKW63" s="0"/>
      <c r="QKX63" s="0"/>
      <c r="QKY63" s="0"/>
      <c r="QKZ63" s="0"/>
      <c r="QLA63" s="0"/>
      <c r="QLB63" s="0"/>
      <c r="QLC63" s="0"/>
      <c r="QLD63" s="0"/>
      <c r="QLE63" s="0"/>
      <c r="QLF63" s="0"/>
      <c r="QLG63" s="0"/>
      <c r="QLH63" s="0"/>
      <c r="QLI63" s="0"/>
      <c r="QLJ63" s="0"/>
      <c r="QLK63" s="0"/>
      <c r="QLL63" s="0"/>
      <c r="QLM63" s="0"/>
      <c r="QLN63" s="0"/>
      <c r="QLO63" s="0"/>
      <c r="QLP63" s="0"/>
      <c r="QLQ63" s="0"/>
      <c r="QLR63" s="0"/>
      <c r="QLS63" s="0"/>
      <c r="QLT63" s="0"/>
      <c r="QLU63" s="0"/>
      <c r="QLV63" s="0"/>
      <c r="QLW63" s="0"/>
      <c r="QLX63" s="0"/>
      <c r="QLY63" s="0"/>
      <c r="QLZ63" s="0"/>
      <c r="QMA63" s="0"/>
      <c r="QMB63" s="0"/>
      <c r="QMC63" s="0"/>
      <c r="QMD63" s="0"/>
      <c r="QME63" s="0"/>
      <c r="QMF63" s="0"/>
      <c r="QMG63" s="0"/>
      <c r="QMH63" s="0"/>
      <c r="QMI63" s="0"/>
      <c r="QMJ63" s="0"/>
      <c r="QMK63" s="0"/>
      <c r="QML63" s="0"/>
      <c r="QMM63" s="0"/>
      <c r="QMN63" s="0"/>
      <c r="QMO63" s="0"/>
      <c r="QMP63" s="0"/>
      <c r="QMQ63" s="0"/>
      <c r="QMR63" s="0"/>
      <c r="QMS63" s="0"/>
      <c r="QMT63" s="0"/>
      <c r="QMU63" s="0"/>
      <c r="QMV63" s="0"/>
      <c r="QMW63" s="0"/>
      <c r="QMX63" s="0"/>
      <c r="QMY63" s="0"/>
      <c r="QMZ63" s="0"/>
      <c r="QNA63" s="0"/>
      <c r="QNB63" s="0"/>
      <c r="QNC63" s="0"/>
      <c r="QND63" s="0"/>
      <c r="QNE63" s="0"/>
      <c r="QNF63" s="0"/>
      <c r="QNG63" s="0"/>
      <c r="QNH63" s="0"/>
      <c r="QNI63" s="0"/>
      <c r="QNJ63" s="0"/>
      <c r="QNK63" s="0"/>
      <c r="QNL63" s="0"/>
      <c r="QNM63" s="0"/>
      <c r="QNN63" s="0"/>
      <c r="QNO63" s="0"/>
      <c r="QNP63" s="0"/>
      <c r="QNQ63" s="0"/>
      <c r="QNR63" s="0"/>
      <c r="QNS63" s="0"/>
      <c r="QNT63" s="0"/>
      <c r="QNU63" s="0"/>
      <c r="QNV63" s="0"/>
      <c r="QNW63" s="0"/>
      <c r="QNX63" s="0"/>
      <c r="QNY63" s="0"/>
      <c r="QNZ63" s="0"/>
      <c r="QOA63" s="0"/>
      <c r="QOB63" s="0"/>
      <c r="QOC63" s="0"/>
      <c r="QOD63" s="0"/>
      <c r="QOE63" s="0"/>
      <c r="QOF63" s="0"/>
      <c r="QOG63" s="0"/>
      <c r="QOH63" s="0"/>
      <c r="QOI63" s="0"/>
      <c r="QOJ63" s="0"/>
      <c r="QOK63" s="0"/>
      <c r="QOL63" s="0"/>
      <c r="QOM63" s="0"/>
      <c r="QON63" s="0"/>
      <c r="QOO63" s="0"/>
      <c r="QOP63" s="0"/>
      <c r="QOQ63" s="0"/>
      <c r="QOR63" s="0"/>
      <c r="QOS63" s="0"/>
      <c r="QOT63" s="0"/>
      <c r="QOU63" s="0"/>
      <c r="QOV63" s="0"/>
      <c r="QOW63" s="0"/>
      <c r="QOX63" s="0"/>
      <c r="QOY63" s="0"/>
      <c r="QOZ63" s="0"/>
      <c r="QPA63" s="0"/>
      <c r="QPB63" s="0"/>
      <c r="QPC63" s="0"/>
      <c r="QPD63" s="0"/>
      <c r="QPE63" s="0"/>
      <c r="QPF63" s="0"/>
      <c r="QPG63" s="0"/>
      <c r="QPH63" s="0"/>
      <c r="QPI63" s="0"/>
      <c r="QPJ63" s="0"/>
      <c r="QPK63" s="0"/>
      <c r="QPL63" s="0"/>
      <c r="QPM63" s="0"/>
      <c r="QPN63" s="0"/>
      <c r="QPO63" s="0"/>
      <c r="QPP63" s="0"/>
      <c r="QPQ63" s="0"/>
      <c r="QPR63" s="0"/>
      <c r="QPS63" s="0"/>
      <c r="QPT63" s="0"/>
      <c r="QPU63" s="0"/>
      <c r="QPV63" s="0"/>
      <c r="QPW63" s="0"/>
      <c r="QPX63" s="0"/>
      <c r="QPY63" s="0"/>
      <c r="QPZ63" s="0"/>
      <c r="QQA63" s="0"/>
      <c r="QQB63" s="0"/>
      <c r="QQC63" s="0"/>
      <c r="QQD63" s="0"/>
      <c r="QQE63" s="0"/>
      <c r="QQF63" s="0"/>
      <c r="QQG63" s="0"/>
      <c r="QQH63" s="0"/>
      <c r="QQI63" s="0"/>
      <c r="QQJ63" s="0"/>
      <c r="QQK63" s="0"/>
      <c r="QQL63" s="0"/>
      <c r="QQM63" s="0"/>
      <c r="QQN63" s="0"/>
      <c r="QQO63" s="0"/>
      <c r="QQP63" s="0"/>
      <c r="QQQ63" s="0"/>
      <c r="QQR63" s="0"/>
      <c r="QQS63" s="0"/>
      <c r="QQT63" s="0"/>
      <c r="QQU63" s="0"/>
      <c r="QQV63" s="0"/>
      <c r="QQW63" s="0"/>
      <c r="QQX63" s="0"/>
      <c r="QQY63" s="0"/>
      <c r="QQZ63" s="0"/>
      <c r="QRA63" s="0"/>
      <c r="QRB63" s="0"/>
      <c r="QRC63" s="0"/>
      <c r="QRD63" s="0"/>
      <c r="QRE63" s="0"/>
      <c r="QRF63" s="0"/>
      <c r="QRG63" s="0"/>
      <c r="QRH63" s="0"/>
      <c r="QRI63" s="0"/>
      <c r="QRJ63" s="0"/>
      <c r="QRK63" s="0"/>
      <c r="QRL63" s="0"/>
      <c r="QRM63" s="0"/>
      <c r="QRN63" s="0"/>
      <c r="QRO63" s="0"/>
      <c r="QRP63" s="0"/>
      <c r="QRQ63" s="0"/>
      <c r="QRR63" s="0"/>
      <c r="QRS63" s="0"/>
      <c r="QRT63" s="0"/>
      <c r="QRU63" s="0"/>
      <c r="QRV63" s="0"/>
      <c r="QRW63" s="0"/>
      <c r="QRX63" s="0"/>
      <c r="QRY63" s="0"/>
      <c r="QRZ63" s="0"/>
      <c r="QSA63" s="0"/>
      <c r="QSB63" s="0"/>
      <c r="QSC63" s="0"/>
      <c r="QSD63" s="0"/>
      <c r="QSE63" s="0"/>
      <c r="QSF63" s="0"/>
      <c r="QSG63" s="0"/>
      <c r="QSH63" s="0"/>
      <c r="QSI63" s="0"/>
      <c r="QSJ63" s="0"/>
      <c r="QSK63" s="0"/>
      <c r="QSL63" s="0"/>
      <c r="QSM63" s="0"/>
      <c r="QSN63" s="0"/>
      <c r="QSO63" s="0"/>
      <c r="QSP63" s="0"/>
      <c r="QSQ63" s="0"/>
      <c r="QSR63" s="0"/>
      <c r="QSS63" s="0"/>
      <c r="QST63" s="0"/>
      <c r="QSU63" s="0"/>
      <c r="QSV63" s="0"/>
      <c r="QSW63" s="0"/>
      <c r="QSX63" s="0"/>
      <c r="QSY63" s="0"/>
      <c r="QSZ63" s="0"/>
      <c r="QTA63" s="0"/>
      <c r="QTB63" s="0"/>
      <c r="QTC63" s="0"/>
      <c r="QTD63" s="0"/>
      <c r="QTE63" s="0"/>
      <c r="QTF63" s="0"/>
      <c r="QTG63" s="0"/>
      <c r="QTH63" s="0"/>
      <c r="QTI63" s="0"/>
      <c r="QTJ63" s="0"/>
      <c r="QTK63" s="0"/>
      <c r="QTL63" s="0"/>
      <c r="QTM63" s="0"/>
      <c r="QTN63" s="0"/>
      <c r="QTO63" s="0"/>
      <c r="QTP63" s="0"/>
      <c r="QTQ63" s="0"/>
      <c r="QTR63" s="0"/>
      <c r="QTS63" s="0"/>
      <c r="QTT63" s="0"/>
      <c r="QTU63" s="0"/>
      <c r="QTV63" s="0"/>
      <c r="QTW63" s="0"/>
      <c r="QTX63" s="0"/>
      <c r="QTY63" s="0"/>
      <c r="QTZ63" s="0"/>
      <c r="QUA63" s="0"/>
      <c r="QUB63" s="0"/>
      <c r="QUC63" s="0"/>
      <c r="QUD63" s="0"/>
      <c r="QUE63" s="0"/>
      <c r="QUF63" s="0"/>
      <c r="QUG63" s="0"/>
      <c r="QUH63" s="0"/>
      <c r="QUI63" s="0"/>
      <c r="QUJ63" s="0"/>
      <c r="QUK63" s="0"/>
      <c r="QUL63" s="0"/>
      <c r="QUM63" s="0"/>
      <c r="QUN63" s="0"/>
      <c r="QUO63" s="0"/>
      <c r="QUP63" s="0"/>
      <c r="QUQ63" s="0"/>
      <c r="QUR63" s="0"/>
      <c r="QUS63" s="0"/>
      <c r="QUT63" s="0"/>
      <c r="QUU63" s="0"/>
      <c r="QUV63" s="0"/>
      <c r="QUW63" s="0"/>
      <c r="QUX63" s="0"/>
      <c r="QUY63" s="0"/>
      <c r="QUZ63" s="0"/>
      <c r="QVA63" s="0"/>
      <c r="QVB63" s="0"/>
      <c r="QVC63" s="0"/>
      <c r="QVD63" s="0"/>
      <c r="QVE63" s="0"/>
      <c r="QVF63" s="0"/>
      <c r="QVG63" s="0"/>
      <c r="QVH63" s="0"/>
      <c r="QVI63" s="0"/>
      <c r="QVJ63" s="0"/>
      <c r="QVK63" s="0"/>
      <c r="QVL63" s="0"/>
      <c r="QVM63" s="0"/>
      <c r="QVN63" s="0"/>
      <c r="QVO63" s="0"/>
      <c r="QVP63" s="0"/>
      <c r="QVQ63" s="0"/>
      <c r="QVR63" s="0"/>
      <c r="QVS63" s="0"/>
      <c r="QVT63" s="0"/>
      <c r="QVU63" s="0"/>
      <c r="QVV63" s="0"/>
      <c r="QVW63" s="0"/>
      <c r="QVX63" s="0"/>
      <c r="QVY63" s="0"/>
      <c r="QVZ63" s="0"/>
      <c r="QWA63" s="0"/>
      <c r="QWB63" s="0"/>
      <c r="QWC63" s="0"/>
      <c r="QWD63" s="0"/>
      <c r="QWE63" s="0"/>
      <c r="QWF63" s="0"/>
      <c r="QWG63" s="0"/>
      <c r="QWH63" s="0"/>
      <c r="QWI63" s="0"/>
      <c r="QWJ63" s="0"/>
      <c r="QWK63" s="0"/>
      <c r="QWL63" s="0"/>
      <c r="QWM63" s="0"/>
      <c r="QWN63" s="0"/>
      <c r="QWO63" s="0"/>
      <c r="QWP63" s="0"/>
      <c r="QWQ63" s="0"/>
      <c r="QWR63" s="0"/>
      <c r="QWS63" s="0"/>
      <c r="QWT63" s="0"/>
      <c r="QWU63" s="0"/>
      <c r="QWV63" s="0"/>
      <c r="QWW63" s="0"/>
      <c r="QWX63" s="0"/>
      <c r="QWY63" s="0"/>
      <c r="QWZ63" s="0"/>
      <c r="QXA63" s="0"/>
      <c r="QXB63" s="0"/>
      <c r="QXC63" s="0"/>
      <c r="QXD63" s="0"/>
      <c r="QXE63" s="0"/>
      <c r="QXF63" s="0"/>
      <c r="QXG63" s="0"/>
      <c r="QXH63" s="0"/>
      <c r="QXI63" s="0"/>
      <c r="QXJ63" s="0"/>
      <c r="QXK63" s="0"/>
      <c r="QXL63" s="0"/>
      <c r="QXM63" s="0"/>
      <c r="QXN63" s="0"/>
      <c r="QXO63" s="0"/>
      <c r="QXP63" s="0"/>
      <c r="QXQ63" s="0"/>
      <c r="QXR63" s="0"/>
      <c r="QXS63" s="0"/>
      <c r="QXT63" s="0"/>
      <c r="QXU63" s="0"/>
      <c r="QXV63" s="0"/>
      <c r="QXW63" s="0"/>
      <c r="QXX63" s="0"/>
      <c r="QXY63" s="0"/>
      <c r="QXZ63" s="0"/>
      <c r="QYA63" s="0"/>
      <c r="QYB63" s="0"/>
      <c r="QYC63" s="0"/>
      <c r="QYD63" s="0"/>
      <c r="QYE63" s="0"/>
      <c r="QYF63" s="0"/>
      <c r="QYG63" s="0"/>
      <c r="QYH63" s="0"/>
      <c r="QYI63" s="0"/>
      <c r="QYJ63" s="0"/>
      <c r="QYK63" s="0"/>
      <c r="QYL63" s="0"/>
      <c r="QYM63" s="0"/>
      <c r="QYN63" s="0"/>
      <c r="QYO63" s="0"/>
      <c r="QYP63" s="0"/>
      <c r="QYQ63" s="0"/>
      <c r="QYR63" s="0"/>
      <c r="QYS63" s="0"/>
      <c r="QYT63" s="0"/>
      <c r="QYU63" s="0"/>
      <c r="QYV63" s="0"/>
      <c r="QYW63" s="0"/>
      <c r="QYX63" s="0"/>
      <c r="QYY63" s="0"/>
      <c r="QYZ63" s="0"/>
      <c r="QZA63" s="0"/>
      <c r="QZB63" s="0"/>
      <c r="QZC63" s="0"/>
      <c r="QZD63" s="0"/>
      <c r="QZE63" s="0"/>
      <c r="QZF63" s="0"/>
      <c r="QZG63" s="0"/>
      <c r="QZH63" s="0"/>
      <c r="QZI63" s="0"/>
      <c r="QZJ63" s="0"/>
      <c r="QZK63" s="0"/>
      <c r="QZL63" s="0"/>
      <c r="QZM63" s="0"/>
      <c r="QZN63" s="0"/>
      <c r="QZO63" s="0"/>
      <c r="QZP63" s="0"/>
      <c r="QZQ63" s="0"/>
      <c r="QZR63" s="0"/>
      <c r="QZS63" s="0"/>
      <c r="QZT63" s="0"/>
      <c r="QZU63" s="0"/>
      <c r="QZV63" s="0"/>
      <c r="QZW63" s="0"/>
      <c r="QZX63" s="0"/>
      <c r="QZY63" s="0"/>
      <c r="QZZ63" s="0"/>
      <c r="RAA63" s="0"/>
      <c r="RAB63" s="0"/>
      <c r="RAC63" s="0"/>
      <c r="RAD63" s="0"/>
      <c r="RAE63" s="0"/>
      <c r="RAF63" s="0"/>
      <c r="RAG63" s="0"/>
      <c r="RAH63" s="0"/>
      <c r="RAI63" s="0"/>
      <c r="RAJ63" s="0"/>
      <c r="RAK63" s="0"/>
      <c r="RAL63" s="0"/>
      <c r="RAM63" s="0"/>
      <c r="RAN63" s="0"/>
      <c r="RAO63" s="0"/>
      <c r="RAP63" s="0"/>
      <c r="RAQ63" s="0"/>
      <c r="RAR63" s="0"/>
      <c r="RAS63" s="0"/>
      <c r="RAT63" s="0"/>
      <c r="RAU63" s="0"/>
      <c r="RAV63" s="0"/>
      <c r="RAW63" s="0"/>
      <c r="RAX63" s="0"/>
      <c r="RAY63" s="0"/>
      <c r="RAZ63" s="0"/>
      <c r="RBA63" s="0"/>
      <c r="RBB63" s="0"/>
      <c r="RBC63" s="0"/>
      <c r="RBD63" s="0"/>
      <c r="RBE63" s="0"/>
      <c r="RBF63" s="0"/>
      <c r="RBG63" s="0"/>
      <c r="RBH63" s="0"/>
      <c r="RBI63" s="0"/>
      <c r="RBJ63" s="0"/>
      <c r="RBK63" s="0"/>
      <c r="RBL63" s="0"/>
      <c r="RBM63" s="0"/>
      <c r="RBN63" s="0"/>
      <c r="RBO63" s="0"/>
      <c r="RBP63" s="0"/>
      <c r="RBQ63" s="0"/>
      <c r="RBR63" s="0"/>
      <c r="RBS63" s="0"/>
      <c r="RBT63" s="0"/>
      <c r="RBU63" s="0"/>
      <c r="RBV63" s="0"/>
      <c r="RBW63" s="0"/>
      <c r="RBX63" s="0"/>
      <c r="RBY63" s="0"/>
      <c r="RBZ63" s="0"/>
      <c r="RCA63" s="0"/>
      <c r="RCB63" s="0"/>
      <c r="RCC63" s="0"/>
      <c r="RCD63" s="0"/>
      <c r="RCE63" s="0"/>
      <c r="RCF63" s="0"/>
      <c r="RCG63" s="0"/>
      <c r="RCH63" s="0"/>
      <c r="RCI63" s="0"/>
      <c r="RCJ63" s="0"/>
      <c r="RCK63" s="0"/>
      <c r="RCL63" s="0"/>
      <c r="RCM63" s="0"/>
      <c r="RCN63" s="0"/>
      <c r="RCO63" s="0"/>
      <c r="RCP63" s="0"/>
      <c r="RCQ63" s="0"/>
      <c r="RCR63" s="0"/>
      <c r="RCS63" s="0"/>
      <c r="RCT63" s="0"/>
      <c r="RCU63" s="0"/>
      <c r="RCV63" s="0"/>
      <c r="RCW63" s="0"/>
      <c r="RCX63" s="0"/>
      <c r="RCY63" s="0"/>
      <c r="RCZ63" s="0"/>
      <c r="RDA63" s="0"/>
      <c r="RDB63" s="0"/>
      <c r="RDC63" s="0"/>
      <c r="RDD63" s="0"/>
      <c r="RDE63" s="0"/>
      <c r="RDF63" s="0"/>
      <c r="RDG63" s="0"/>
      <c r="RDH63" s="0"/>
      <c r="RDI63" s="0"/>
      <c r="RDJ63" s="0"/>
      <c r="RDK63" s="0"/>
      <c r="RDL63" s="0"/>
      <c r="RDM63" s="0"/>
      <c r="RDN63" s="0"/>
      <c r="RDO63" s="0"/>
      <c r="RDP63" s="0"/>
      <c r="RDQ63" s="0"/>
      <c r="RDR63" s="0"/>
      <c r="RDS63" s="0"/>
      <c r="RDT63" s="0"/>
      <c r="RDU63" s="0"/>
      <c r="RDV63" s="0"/>
      <c r="RDW63" s="0"/>
      <c r="RDX63" s="0"/>
      <c r="RDY63" s="0"/>
      <c r="RDZ63" s="0"/>
      <c r="REA63" s="0"/>
      <c r="REB63" s="0"/>
      <c r="REC63" s="0"/>
      <c r="RED63" s="0"/>
      <c r="REE63" s="0"/>
      <c r="REF63" s="0"/>
      <c r="REG63" s="0"/>
      <c r="REH63" s="0"/>
      <c r="REI63" s="0"/>
      <c r="REJ63" s="0"/>
      <c r="REK63" s="0"/>
      <c r="REL63" s="0"/>
      <c r="REM63" s="0"/>
      <c r="REN63" s="0"/>
      <c r="REO63" s="0"/>
      <c r="REP63" s="0"/>
      <c r="REQ63" s="0"/>
      <c r="RER63" s="0"/>
      <c r="RES63" s="0"/>
      <c r="RET63" s="0"/>
      <c r="REU63" s="0"/>
      <c r="REV63" s="0"/>
      <c r="REW63" s="0"/>
      <c r="REX63" s="0"/>
      <c r="REY63" s="0"/>
      <c r="REZ63" s="0"/>
      <c r="RFA63" s="0"/>
      <c r="RFB63" s="0"/>
      <c r="RFC63" s="0"/>
      <c r="RFD63" s="0"/>
      <c r="RFE63" s="0"/>
      <c r="RFF63" s="0"/>
      <c r="RFG63" s="0"/>
      <c r="RFH63" s="0"/>
      <c r="RFI63" s="0"/>
      <c r="RFJ63" s="0"/>
      <c r="RFK63" s="0"/>
      <c r="RFL63" s="0"/>
      <c r="RFM63" s="0"/>
      <c r="RFN63" s="0"/>
      <c r="RFO63" s="0"/>
      <c r="RFP63" s="0"/>
      <c r="RFQ63" s="0"/>
      <c r="RFR63" s="0"/>
      <c r="RFS63" s="0"/>
      <c r="RFT63" s="0"/>
      <c r="RFU63" s="0"/>
      <c r="RFV63" s="0"/>
      <c r="RFW63" s="0"/>
      <c r="RFX63" s="0"/>
      <c r="RFY63" s="0"/>
      <c r="RFZ63" s="0"/>
      <c r="RGA63" s="0"/>
      <c r="RGB63" s="0"/>
      <c r="RGC63" s="0"/>
      <c r="RGD63" s="0"/>
      <c r="RGE63" s="0"/>
      <c r="RGF63" s="0"/>
      <c r="RGG63" s="0"/>
      <c r="RGH63" s="0"/>
      <c r="RGI63" s="0"/>
      <c r="RGJ63" s="0"/>
      <c r="RGK63" s="0"/>
      <c r="RGL63" s="0"/>
      <c r="RGM63" s="0"/>
      <c r="RGN63" s="0"/>
      <c r="RGO63" s="0"/>
      <c r="RGP63" s="0"/>
      <c r="RGQ63" s="0"/>
      <c r="RGR63" s="0"/>
      <c r="RGS63" s="0"/>
      <c r="RGT63" s="0"/>
      <c r="RGU63" s="0"/>
      <c r="RGV63" s="0"/>
      <c r="RGW63" s="0"/>
      <c r="RGX63" s="0"/>
      <c r="RGY63" s="0"/>
      <c r="RGZ63" s="0"/>
      <c r="RHA63" s="0"/>
      <c r="RHB63" s="0"/>
      <c r="RHC63" s="0"/>
      <c r="RHD63" s="0"/>
      <c r="RHE63" s="0"/>
      <c r="RHF63" s="0"/>
      <c r="RHG63" s="0"/>
      <c r="RHH63" s="0"/>
      <c r="RHI63" s="0"/>
      <c r="RHJ63" s="0"/>
      <c r="RHK63" s="0"/>
      <c r="RHL63" s="0"/>
      <c r="RHM63" s="0"/>
      <c r="RHN63" s="0"/>
      <c r="RHO63" s="0"/>
      <c r="RHP63" s="0"/>
      <c r="RHQ63" s="0"/>
      <c r="RHR63" s="0"/>
      <c r="RHS63" s="0"/>
      <c r="RHT63" s="0"/>
      <c r="RHU63" s="0"/>
      <c r="RHV63" s="0"/>
      <c r="RHW63" s="0"/>
      <c r="RHX63" s="0"/>
      <c r="RHY63" s="0"/>
      <c r="RHZ63" s="0"/>
      <c r="RIA63" s="0"/>
      <c r="RIB63" s="0"/>
      <c r="RIC63" s="0"/>
      <c r="RID63" s="0"/>
      <c r="RIE63" s="0"/>
      <c r="RIF63" s="0"/>
      <c r="RIG63" s="0"/>
      <c r="RIH63" s="0"/>
      <c r="RII63" s="0"/>
      <c r="RIJ63" s="0"/>
      <c r="RIK63" s="0"/>
      <c r="RIL63" s="0"/>
      <c r="RIM63" s="0"/>
      <c r="RIN63" s="0"/>
      <c r="RIO63" s="0"/>
      <c r="RIP63" s="0"/>
      <c r="RIQ63" s="0"/>
      <c r="RIR63" s="0"/>
      <c r="RIS63" s="0"/>
      <c r="RIT63" s="0"/>
      <c r="RIU63" s="0"/>
      <c r="RIV63" s="0"/>
      <c r="RIW63" s="0"/>
      <c r="RIX63" s="0"/>
      <c r="RIY63" s="0"/>
      <c r="RIZ63" s="0"/>
      <c r="RJA63" s="0"/>
      <c r="RJB63" s="0"/>
      <c r="RJC63" s="0"/>
      <c r="RJD63" s="0"/>
      <c r="RJE63" s="0"/>
      <c r="RJF63" s="0"/>
      <c r="RJG63" s="0"/>
      <c r="RJH63" s="0"/>
      <c r="RJI63" s="0"/>
      <c r="RJJ63" s="0"/>
      <c r="RJK63" s="0"/>
      <c r="RJL63" s="0"/>
      <c r="RJM63" s="0"/>
      <c r="RJN63" s="0"/>
      <c r="RJO63" s="0"/>
      <c r="RJP63" s="0"/>
      <c r="RJQ63" s="0"/>
      <c r="RJR63" s="0"/>
      <c r="RJS63" s="0"/>
      <c r="RJT63" s="0"/>
      <c r="RJU63" s="0"/>
      <c r="RJV63" s="0"/>
      <c r="RJW63" s="0"/>
      <c r="RJX63" s="0"/>
      <c r="RJY63" s="0"/>
      <c r="RJZ63" s="0"/>
      <c r="RKA63" s="0"/>
      <c r="RKB63" s="0"/>
      <c r="RKC63" s="0"/>
      <c r="RKD63" s="0"/>
      <c r="RKE63" s="0"/>
      <c r="RKF63" s="0"/>
      <c r="RKG63" s="0"/>
      <c r="RKH63" s="0"/>
      <c r="RKI63" s="0"/>
      <c r="RKJ63" s="0"/>
      <c r="RKK63" s="0"/>
      <c r="RKL63" s="0"/>
      <c r="RKM63" s="0"/>
      <c r="RKN63" s="0"/>
      <c r="RKO63" s="0"/>
      <c r="RKP63" s="0"/>
      <c r="RKQ63" s="0"/>
      <c r="RKR63" s="0"/>
      <c r="RKS63" s="0"/>
      <c r="RKT63" s="0"/>
      <c r="RKU63" s="0"/>
      <c r="RKV63" s="0"/>
      <c r="RKW63" s="0"/>
      <c r="RKX63" s="0"/>
      <c r="RKY63" s="0"/>
      <c r="RKZ63" s="0"/>
      <c r="RLA63" s="0"/>
      <c r="RLB63" s="0"/>
      <c r="RLC63" s="0"/>
      <c r="RLD63" s="0"/>
      <c r="RLE63" s="0"/>
      <c r="RLF63" s="0"/>
      <c r="RLG63" s="0"/>
      <c r="RLH63" s="0"/>
      <c r="RLI63" s="0"/>
      <c r="RLJ63" s="0"/>
      <c r="RLK63" s="0"/>
      <c r="RLL63" s="0"/>
      <c r="RLM63" s="0"/>
      <c r="RLN63" s="0"/>
      <c r="RLO63" s="0"/>
      <c r="RLP63" s="0"/>
      <c r="RLQ63" s="0"/>
      <c r="RLR63" s="0"/>
      <c r="RLS63" s="0"/>
      <c r="RLT63" s="0"/>
      <c r="RLU63" s="0"/>
      <c r="RLV63" s="0"/>
      <c r="RLW63" s="0"/>
      <c r="RLX63" s="0"/>
      <c r="RLY63" s="0"/>
      <c r="RLZ63" s="0"/>
      <c r="RMA63" s="0"/>
      <c r="RMB63" s="0"/>
      <c r="RMC63" s="0"/>
      <c r="RMD63" s="0"/>
      <c r="RME63" s="0"/>
      <c r="RMF63" s="0"/>
      <c r="RMG63" s="0"/>
      <c r="RMH63" s="0"/>
      <c r="RMI63" s="0"/>
      <c r="RMJ63" s="0"/>
      <c r="RMK63" s="0"/>
      <c r="RML63" s="0"/>
      <c r="RMM63" s="0"/>
      <c r="RMN63" s="0"/>
      <c r="RMO63" s="0"/>
      <c r="RMP63" s="0"/>
      <c r="RMQ63" s="0"/>
      <c r="RMR63" s="0"/>
      <c r="RMS63" s="0"/>
      <c r="RMT63" s="0"/>
      <c r="RMU63" s="0"/>
      <c r="RMV63" s="0"/>
      <c r="RMW63" s="0"/>
      <c r="RMX63" s="0"/>
      <c r="RMY63" s="0"/>
      <c r="RMZ63" s="0"/>
      <c r="RNA63" s="0"/>
      <c r="RNB63" s="0"/>
      <c r="RNC63" s="0"/>
      <c r="RND63" s="0"/>
      <c r="RNE63" s="0"/>
      <c r="RNF63" s="0"/>
      <c r="RNG63" s="0"/>
      <c r="RNH63" s="0"/>
      <c r="RNI63" s="0"/>
      <c r="RNJ63" s="0"/>
      <c r="RNK63" s="0"/>
      <c r="RNL63" s="0"/>
      <c r="RNM63" s="0"/>
      <c r="RNN63" s="0"/>
      <c r="RNO63" s="0"/>
      <c r="RNP63" s="0"/>
      <c r="RNQ63" s="0"/>
      <c r="RNR63" s="0"/>
      <c r="RNS63" s="0"/>
      <c r="RNT63" s="0"/>
      <c r="RNU63" s="0"/>
      <c r="RNV63" s="0"/>
      <c r="RNW63" s="0"/>
      <c r="RNX63" s="0"/>
      <c r="RNY63" s="0"/>
      <c r="RNZ63" s="0"/>
      <c r="ROA63" s="0"/>
      <c r="ROB63" s="0"/>
      <c r="ROC63" s="0"/>
      <c r="ROD63" s="0"/>
      <c r="ROE63" s="0"/>
      <c r="ROF63" s="0"/>
      <c r="ROG63" s="0"/>
      <c r="ROH63" s="0"/>
      <c r="ROI63" s="0"/>
      <c r="ROJ63" s="0"/>
      <c r="ROK63" s="0"/>
      <c r="ROL63" s="0"/>
      <c r="ROM63" s="0"/>
      <c r="RON63" s="0"/>
      <c r="ROO63" s="0"/>
      <c r="ROP63" s="0"/>
      <c r="ROQ63" s="0"/>
      <c r="ROR63" s="0"/>
      <c r="ROS63" s="0"/>
      <c r="ROT63" s="0"/>
      <c r="ROU63" s="0"/>
      <c r="ROV63" s="0"/>
      <c r="ROW63" s="0"/>
      <c r="ROX63" s="0"/>
      <c r="ROY63" s="0"/>
      <c r="ROZ63" s="0"/>
      <c r="RPA63" s="0"/>
      <c r="RPB63" s="0"/>
      <c r="RPC63" s="0"/>
      <c r="RPD63" s="0"/>
      <c r="RPE63" s="0"/>
      <c r="RPF63" s="0"/>
      <c r="RPG63" s="0"/>
      <c r="RPH63" s="0"/>
      <c r="RPI63" s="0"/>
      <c r="RPJ63" s="0"/>
      <c r="RPK63" s="0"/>
      <c r="RPL63" s="0"/>
      <c r="RPM63" s="0"/>
      <c r="RPN63" s="0"/>
      <c r="RPO63" s="0"/>
      <c r="RPP63" s="0"/>
      <c r="RPQ63" s="0"/>
      <c r="RPR63" s="0"/>
      <c r="RPS63" s="0"/>
      <c r="RPT63" s="0"/>
      <c r="RPU63" s="0"/>
      <c r="RPV63" s="0"/>
      <c r="RPW63" s="0"/>
      <c r="RPX63" s="0"/>
      <c r="RPY63" s="0"/>
      <c r="RPZ63" s="0"/>
      <c r="RQA63" s="0"/>
      <c r="RQB63" s="0"/>
      <c r="RQC63" s="0"/>
      <c r="RQD63" s="0"/>
      <c r="RQE63" s="0"/>
      <c r="RQF63" s="0"/>
      <c r="RQG63" s="0"/>
      <c r="RQH63" s="0"/>
      <c r="RQI63" s="0"/>
      <c r="RQJ63" s="0"/>
      <c r="RQK63" s="0"/>
      <c r="RQL63" s="0"/>
      <c r="RQM63" s="0"/>
      <c r="RQN63" s="0"/>
      <c r="RQO63" s="0"/>
      <c r="RQP63" s="0"/>
      <c r="RQQ63" s="0"/>
      <c r="RQR63" s="0"/>
      <c r="RQS63" s="0"/>
      <c r="RQT63" s="0"/>
      <c r="RQU63" s="0"/>
      <c r="RQV63" s="0"/>
      <c r="RQW63" s="0"/>
      <c r="RQX63" s="0"/>
      <c r="RQY63" s="0"/>
      <c r="RQZ63" s="0"/>
      <c r="RRA63" s="0"/>
      <c r="RRB63" s="0"/>
      <c r="RRC63" s="0"/>
      <c r="RRD63" s="0"/>
      <c r="RRE63" s="0"/>
      <c r="RRF63" s="0"/>
      <c r="RRG63" s="0"/>
      <c r="RRH63" s="0"/>
      <c r="RRI63" s="0"/>
      <c r="RRJ63" s="0"/>
      <c r="RRK63" s="0"/>
      <c r="RRL63" s="0"/>
      <c r="RRM63" s="0"/>
      <c r="RRN63" s="0"/>
      <c r="RRO63" s="0"/>
      <c r="RRP63" s="0"/>
      <c r="RRQ63" s="0"/>
      <c r="RRR63" s="0"/>
      <c r="RRS63" s="0"/>
      <c r="RRT63" s="0"/>
      <c r="RRU63" s="0"/>
      <c r="RRV63" s="0"/>
      <c r="RRW63" s="0"/>
      <c r="RRX63" s="0"/>
      <c r="RRY63" s="0"/>
      <c r="RRZ63" s="0"/>
      <c r="RSA63" s="0"/>
      <c r="RSB63" s="0"/>
      <c r="RSC63" s="0"/>
      <c r="RSD63" s="0"/>
      <c r="RSE63" s="0"/>
      <c r="RSF63" s="0"/>
      <c r="RSG63" s="0"/>
      <c r="RSH63" s="0"/>
      <c r="RSI63" s="0"/>
      <c r="RSJ63" s="0"/>
      <c r="RSK63" s="0"/>
      <c r="RSL63" s="0"/>
      <c r="RSM63" s="0"/>
      <c r="RSN63" s="0"/>
      <c r="RSO63" s="0"/>
      <c r="RSP63" s="0"/>
      <c r="RSQ63" s="0"/>
      <c r="RSR63" s="0"/>
      <c r="RSS63" s="0"/>
      <c r="RST63" s="0"/>
      <c r="RSU63" s="0"/>
      <c r="RSV63" s="0"/>
      <c r="RSW63" s="0"/>
      <c r="RSX63" s="0"/>
      <c r="RSY63" s="0"/>
      <c r="RSZ63" s="0"/>
      <c r="RTA63" s="0"/>
      <c r="RTB63" s="0"/>
      <c r="RTC63" s="0"/>
      <c r="RTD63" s="0"/>
      <c r="RTE63" s="0"/>
      <c r="RTF63" s="0"/>
      <c r="RTG63" s="0"/>
      <c r="RTH63" s="0"/>
      <c r="RTI63" s="0"/>
      <c r="RTJ63" s="0"/>
      <c r="RTK63" s="0"/>
      <c r="RTL63" s="0"/>
      <c r="RTM63" s="0"/>
      <c r="RTN63" s="0"/>
      <c r="RTO63" s="0"/>
      <c r="RTP63" s="0"/>
      <c r="RTQ63" s="0"/>
      <c r="RTR63" s="0"/>
      <c r="RTS63" s="0"/>
      <c r="RTT63" s="0"/>
      <c r="RTU63" s="0"/>
      <c r="RTV63" s="0"/>
      <c r="RTW63" s="0"/>
      <c r="RTX63" s="0"/>
      <c r="RTY63" s="0"/>
      <c r="RTZ63" s="0"/>
      <c r="RUA63" s="0"/>
      <c r="RUB63" s="0"/>
      <c r="RUC63" s="0"/>
      <c r="RUD63" s="0"/>
      <c r="RUE63" s="0"/>
      <c r="RUF63" s="0"/>
      <c r="RUG63" s="0"/>
      <c r="RUH63" s="0"/>
      <c r="RUI63" s="0"/>
      <c r="RUJ63" s="0"/>
      <c r="RUK63" s="0"/>
      <c r="RUL63" s="0"/>
      <c r="RUM63" s="0"/>
      <c r="RUN63" s="0"/>
      <c r="RUO63" s="0"/>
      <c r="RUP63" s="0"/>
      <c r="RUQ63" s="0"/>
      <c r="RUR63" s="0"/>
      <c r="RUS63" s="0"/>
      <c r="RUT63" s="0"/>
      <c r="RUU63" s="0"/>
      <c r="RUV63" s="0"/>
      <c r="RUW63" s="0"/>
      <c r="RUX63" s="0"/>
      <c r="RUY63" s="0"/>
      <c r="RUZ63" s="0"/>
      <c r="RVA63" s="0"/>
      <c r="RVB63" s="0"/>
      <c r="RVC63" s="0"/>
      <c r="RVD63" s="0"/>
      <c r="RVE63" s="0"/>
      <c r="RVF63" s="0"/>
      <c r="RVG63" s="0"/>
      <c r="RVH63" s="0"/>
      <c r="RVI63" s="0"/>
      <c r="RVJ63" s="0"/>
      <c r="RVK63" s="0"/>
      <c r="RVL63" s="0"/>
      <c r="RVM63" s="0"/>
      <c r="RVN63" s="0"/>
      <c r="RVO63" s="0"/>
      <c r="RVP63" s="0"/>
      <c r="RVQ63" s="0"/>
      <c r="RVR63" s="0"/>
      <c r="RVS63" s="0"/>
      <c r="RVT63" s="0"/>
      <c r="RVU63" s="0"/>
      <c r="RVV63" s="0"/>
      <c r="RVW63" s="0"/>
      <c r="RVX63" s="0"/>
      <c r="RVY63" s="0"/>
      <c r="RVZ63" s="0"/>
      <c r="RWA63" s="0"/>
      <c r="RWB63" s="0"/>
      <c r="RWC63" s="0"/>
      <c r="RWD63" s="0"/>
      <c r="RWE63" s="0"/>
      <c r="RWF63" s="0"/>
      <c r="RWG63" s="0"/>
      <c r="RWH63" s="0"/>
      <c r="RWI63" s="0"/>
      <c r="RWJ63" s="0"/>
      <c r="RWK63" s="0"/>
      <c r="RWL63" s="0"/>
      <c r="RWM63" s="0"/>
      <c r="RWN63" s="0"/>
      <c r="RWO63" s="0"/>
      <c r="RWP63" s="0"/>
      <c r="RWQ63" s="0"/>
      <c r="RWR63" s="0"/>
      <c r="RWS63" s="0"/>
      <c r="RWT63" s="0"/>
      <c r="RWU63" s="0"/>
      <c r="RWV63" s="0"/>
      <c r="RWW63" s="0"/>
      <c r="RWX63" s="0"/>
      <c r="RWY63" s="0"/>
      <c r="RWZ63" s="0"/>
      <c r="RXA63" s="0"/>
      <c r="RXB63" s="0"/>
      <c r="RXC63" s="0"/>
      <c r="RXD63" s="0"/>
      <c r="RXE63" s="0"/>
      <c r="RXF63" s="0"/>
      <c r="RXG63" s="0"/>
      <c r="RXH63" s="0"/>
      <c r="RXI63" s="0"/>
      <c r="RXJ63" s="0"/>
      <c r="RXK63" s="0"/>
      <c r="RXL63" s="0"/>
      <c r="RXM63" s="0"/>
      <c r="RXN63" s="0"/>
      <c r="RXO63" s="0"/>
      <c r="RXP63" s="0"/>
      <c r="RXQ63" s="0"/>
      <c r="RXR63" s="0"/>
      <c r="RXS63" s="0"/>
      <c r="RXT63" s="0"/>
      <c r="RXU63" s="0"/>
      <c r="RXV63" s="0"/>
      <c r="RXW63" s="0"/>
      <c r="RXX63" s="0"/>
      <c r="RXY63" s="0"/>
      <c r="RXZ63" s="0"/>
      <c r="RYA63" s="0"/>
      <c r="RYB63" s="0"/>
      <c r="RYC63" s="0"/>
      <c r="RYD63" s="0"/>
      <c r="RYE63" s="0"/>
      <c r="RYF63" s="0"/>
      <c r="RYG63" s="0"/>
      <c r="RYH63" s="0"/>
      <c r="RYI63" s="0"/>
      <c r="RYJ63" s="0"/>
      <c r="RYK63" s="0"/>
      <c r="RYL63" s="0"/>
      <c r="RYM63" s="0"/>
      <c r="RYN63" s="0"/>
      <c r="RYO63" s="0"/>
      <c r="RYP63" s="0"/>
      <c r="RYQ63" s="0"/>
      <c r="RYR63" s="0"/>
      <c r="RYS63" s="0"/>
      <c r="RYT63" s="0"/>
      <c r="RYU63" s="0"/>
      <c r="RYV63" s="0"/>
      <c r="RYW63" s="0"/>
      <c r="RYX63" s="0"/>
      <c r="RYY63" s="0"/>
      <c r="RYZ63" s="0"/>
      <c r="RZA63" s="0"/>
      <c r="RZB63" s="0"/>
      <c r="RZC63" s="0"/>
      <c r="RZD63" s="0"/>
      <c r="RZE63" s="0"/>
      <c r="RZF63" s="0"/>
      <c r="RZG63" s="0"/>
      <c r="RZH63" s="0"/>
      <c r="RZI63" s="0"/>
      <c r="RZJ63" s="0"/>
      <c r="RZK63" s="0"/>
      <c r="RZL63" s="0"/>
      <c r="RZM63" s="0"/>
      <c r="RZN63" s="0"/>
      <c r="RZO63" s="0"/>
      <c r="RZP63" s="0"/>
      <c r="RZQ63" s="0"/>
      <c r="RZR63" s="0"/>
      <c r="RZS63" s="0"/>
      <c r="RZT63" s="0"/>
      <c r="RZU63" s="0"/>
      <c r="RZV63" s="0"/>
      <c r="RZW63" s="0"/>
      <c r="RZX63" s="0"/>
      <c r="RZY63" s="0"/>
      <c r="RZZ63" s="0"/>
      <c r="SAA63" s="0"/>
      <c r="SAB63" s="0"/>
      <c r="SAC63" s="0"/>
      <c r="SAD63" s="0"/>
      <c r="SAE63" s="0"/>
      <c r="SAF63" s="0"/>
      <c r="SAG63" s="0"/>
      <c r="SAH63" s="0"/>
      <c r="SAI63" s="0"/>
      <c r="SAJ63" s="0"/>
      <c r="SAK63" s="0"/>
      <c r="SAL63" s="0"/>
      <c r="SAM63" s="0"/>
      <c r="SAN63" s="0"/>
      <c r="SAO63" s="0"/>
      <c r="SAP63" s="0"/>
      <c r="SAQ63" s="0"/>
      <c r="SAR63" s="0"/>
      <c r="SAS63" s="0"/>
      <c r="SAT63" s="0"/>
      <c r="SAU63" s="0"/>
      <c r="SAV63" s="0"/>
      <c r="SAW63" s="0"/>
      <c r="SAX63" s="0"/>
      <c r="SAY63" s="0"/>
      <c r="SAZ63" s="0"/>
      <c r="SBA63" s="0"/>
      <c r="SBB63" s="0"/>
      <c r="SBC63" s="0"/>
      <c r="SBD63" s="0"/>
      <c r="SBE63" s="0"/>
      <c r="SBF63" s="0"/>
      <c r="SBG63" s="0"/>
      <c r="SBH63" s="0"/>
      <c r="SBI63" s="0"/>
      <c r="SBJ63" s="0"/>
      <c r="SBK63" s="0"/>
      <c r="SBL63" s="0"/>
      <c r="SBM63" s="0"/>
      <c r="SBN63" s="0"/>
      <c r="SBO63" s="0"/>
      <c r="SBP63" s="0"/>
      <c r="SBQ63" s="0"/>
      <c r="SBR63" s="0"/>
      <c r="SBS63" s="0"/>
      <c r="SBT63" s="0"/>
      <c r="SBU63" s="0"/>
      <c r="SBV63" s="0"/>
      <c r="SBW63" s="0"/>
      <c r="SBX63" s="0"/>
      <c r="SBY63" s="0"/>
      <c r="SBZ63" s="0"/>
      <c r="SCA63" s="0"/>
      <c r="SCB63" s="0"/>
      <c r="SCC63" s="0"/>
      <c r="SCD63" s="0"/>
      <c r="SCE63" s="0"/>
      <c r="SCF63" s="0"/>
      <c r="SCG63" s="0"/>
      <c r="SCH63" s="0"/>
      <c r="SCI63" s="0"/>
      <c r="SCJ63" s="0"/>
      <c r="SCK63" s="0"/>
      <c r="SCL63" s="0"/>
      <c r="SCM63" s="0"/>
      <c r="SCN63" s="0"/>
      <c r="SCO63" s="0"/>
      <c r="SCP63" s="0"/>
      <c r="SCQ63" s="0"/>
      <c r="SCR63" s="0"/>
      <c r="SCS63" s="0"/>
      <c r="SCT63" s="0"/>
      <c r="SCU63" s="0"/>
      <c r="SCV63" s="0"/>
      <c r="SCW63" s="0"/>
      <c r="SCX63" s="0"/>
      <c r="SCY63" s="0"/>
      <c r="SCZ63" s="0"/>
      <c r="SDA63" s="0"/>
      <c r="SDB63" s="0"/>
      <c r="SDC63" s="0"/>
      <c r="SDD63" s="0"/>
      <c r="SDE63" s="0"/>
      <c r="SDF63" s="0"/>
      <c r="SDG63" s="0"/>
      <c r="SDH63" s="0"/>
      <c r="SDI63" s="0"/>
      <c r="SDJ63" s="0"/>
      <c r="SDK63" s="0"/>
      <c r="SDL63" s="0"/>
      <c r="SDM63" s="0"/>
      <c r="SDN63" s="0"/>
      <c r="SDO63" s="0"/>
      <c r="SDP63" s="0"/>
      <c r="SDQ63" s="0"/>
      <c r="SDR63" s="0"/>
      <c r="SDS63" s="0"/>
      <c r="SDT63" s="0"/>
      <c r="SDU63" s="0"/>
      <c r="SDV63" s="0"/>
      <c r="SDW63" s="0"/>
      <c r="SDX63" s="0"/>
      <c r="SDY63" s="0"/>
      <c r="SDZ63" s="0"/>
      <c r="SEA63" s="0"/>
      <c r="SEB63" s="0"/>
      <c r="SEC63" s="0"/>
      <c r="SED63" s="0"/>
      <c r="SEE63" s="0"/>
      <c r="SEF63" s="0"/>
      <c r="SEG63" s="0"/>
      <c r="SEH63" s="0"/>
      <c r="SEI63" s="0"/>
      <c r="SEJ63" s="0"/>
      <c r="SEK63" s="0"/>
      <c r="SEL63" s="0"/>
      <c r="SEM63" s="0"/>
      <c r="SEN63" s="0"/>
      <c r="SEO63" s="0"/>
      <c r="SEP63" s="0"/>
      <c r="SEQ63" s="0"/>
      <c r="SER63" s="0"/>
      <c r="SES63" s="0"/>
      <c r="SET63" s="0"/>
      <c r="SEU63" s="0"/>
      <c r="SEV63" s="0"/>
      <c r="SEW63" s="0"/>
      <c r="SEX63" s="0"/>
      <c r="SEY63" s="0"/>
      <c r="SEZ63" s="0"/>
      <c r="SFA63" s="0"/>
      <c r="SFB63" s="0"/>
      <c r="SFC63" s="0"/>
      <c r="SFD63" s="0"/>
      <c r="SFE63" s="0"/>
      <c r="SFF63" s="0"/>
      <c r="SFG63" s="0"/>
      <c r="SFH63" s="0"/>
      <c r="SFI63" s="0"/>
      <c r="SFJ63" s="0"/>
      <c r="SFK63" s="0"/>
      <c r="SFL63" s="0"/>
      <c r="SFM63" s="0"/>
      <c r="SFN63" s="0"/>
      <c r="SFO63" s="0"/>
      <c r="SFP63" s="0"/>
      <c r="SFQ63" s="0"/>
      <c r="SFR63" s="0"/>
      <c r="SFS63" s="0"/>
      <c r="SFT63" s="0"/>
      <c r="SFU63" s="0"/>
      <c r="SFV63" s="0"/>
      <c r="SFW63" s="0"/>
      <c r="SFX63" s="0"/>
      <c r="SFY63" s="0"/>
      <c r="SFZ63" s="0"/>
      <c r="SGA63" s="0"/>
      <c r="SGB63" s="0"/>
      <c r="SGC63" s="0"/>
      <c r="SGD63" s="0"/>
      <c r="SGE63" s="0"/>
      <c r="SGF63" s="0"/>
      <c r="SGG63" s="0"/>
      <c r="SGH63" s="0"/>
      <c r="SGI63" s="0"/>
      <c r="SGJ63" s="0"/>
      <c r="SGK63" s="0"/>
      <c r="SGL63" s="0"/>
      <c r="SGM63" s="0"/>
      <c r="SGN63" s="0"/>
      <c r="SGO63" s="0"/>
      <c r="SGP63" s="0"/>
      <c r="SGQ63" s="0"/>
      <c r="SGR63" s="0"/>
      <c r="SGS63" s="0"/>
      <c r="SGT63" s="0"/>
      <c r="SGU63" s="0"/>
      <c r="SGV63" s="0"/>
      <c r="SGW63" s="0"/>
      <c r="SGX63" s="0"/>
      <c r="SGY63" s="0"/>
      <c r="SGZ63" s="0"/>
      <c r="SHA63" s="0"/>
      <c r="SHB63" s="0"/>
      <c r="SHC63" s="0"/>
      <c r="SHD63" s="0"/>
      <c r="SHE63" s="0"/>
      <c r="SHF63" s="0"/>
      <c r="SHG63" s="0"/>
      <c r="SHH63" s="0"/>
      <c r="SHI63" s="0"/>
      <c r="SHJ63" s="0"/>
      <c r="SHK63" s="0"/>
      <c r="SHL63" s="0"/>
      <c r="SHM63" s="0"/>
      <c r="SHN63" s="0"/>
      <c r="SHO63" s="0"/>
      <c r="SHP63" s="0"/>
      <c r="SHQ63" s="0"/>
      <c r="SHR63" s="0"/>
      <c r="SHS63" s="0"/>
      <c r="SHT63" s="0"/>
      <c r="SHU63" s="0"/>
      <c r="SHV63" s="0"/>
      <c r="SHW63" s="0"/>
      <c r="SHX63" s="0"/>
      <c r="SHY63" s="0"/>
      <c r="SHZ63" s="0"/>
      <c r="SIA63" s="0"/>
      <c r="SIB63" s="0"/>
      <c r="SIC63" s="0"/>
      <c r="SID63" s="0"/>
      <c r="SIE63" s="0"/>
      <c r="SIF63" s="0"/>
      <c r="SIG63" s="0"/>
      <c r="SIH63" s="0"/>
      <c r="SII63" s="0"/>
      <c r="SIJ63" s="0"/>
      <c r="SIK63" s="0"/>
      <c r="SIL63" s="0"/>
      <c r="SIM63" s="0"/>
      <c r="SIN63" s="0"/>
      <c r="SIO63" s="0"/>
      <c r="SIP63" s="0"/>
      <c r="SIQ63" s="0"/>
      <c r="SIR63" s="0"/>
      <c r="SIS63" s="0"/>
      <c r="SIT63" s="0"/>
      <c r="SIU63" s="0"/>
      <c r="SIV63" s="0"/>
      <c r="SIW63" s="0"/>
      <c r="SIX63" s="0"/>
      <c r="SIY63" s="0"/>
      <c r="SIZ63" s="0"/>
      <c r="SJA63" s="0"/>
      <c r="SJB63" s="0"/>
      <c r="SJC63" s="0"/>
      <c r="SJD63" s="0"/>
      <c r="SJE63" s="0"/>
      <c r="SJF63" s="0"/>
      <c r="SJG63" s="0"/>
      <c r="SJH63" s="0"/>
      <c r="SJI63" s="0"/>
      <c r="SJJ63" s="0"/>
      <c r="SJK63" s="0"/>
      <c r="SJL63" s="0"/>
      <c r="SJM63" s="0"/>
      <c r="SJN63" s="0"/>
      <c r="SJO63" s="0"/>
      <c r="SJP63" s="0"/>
      <c r="SJQ63" s="0"/>
      <c r="SJR63" s="0"/>
      <c r="SJS63" s="0"/>
      <c r="SJT63" s="0"/>
      <c r="SJU63" s="0"/>
      <c r="SJV63" s="0"/>
      <c r="SJW63" s="0"/>
      <c r="SJX63" s="0"/>
      <c r="SJY63" s="0"/>
      <c r="SJZ63" s="0"/>
      <c r="SKA63" s="0"/>
      <c r="SKB63" s="0"/>
      <c r="SKC63" s="0"/>
      <c r="SKD63" s="0"/>
      <c r="SKE63" s="0"/>
      <c r="SKF63" s="0"/>
      <c r="SKG63" s="0"/>
      <c r="SKH63" s="0"/>
      <c r="SKI63" s="0"/>
      <c r="SKJ63" s="0"/>
      <c r="SKK63" s="0"/>
      <c r="SKL63" s="0"/>
      <c r="SKM63" s="0"/>
      <c r="SKN63" s="0"/>
      <c r="SKO63" s="0"/>
      <c r="SKP63" s="0"/>
      <c r="SKQ63" s="0"/>
      <c r="SKR63" s="0"/>
      <c r="SKS63" s="0"/>
      <c r="SKT63" s="0"/>
      <c r="SKU63" s="0"/>
      <c r="SKV63" s="0"/>
      <c r="SKW63" s="0"/>
      <c r="SKX63" s="0"/>
      <c r="SKY63" s="0"/>
      <c r="SKZ63" s="0"/>
      <c r="SLA63" s="0"/>
      <c r="SLB63" s="0"/>
      <c r="SLC63" s="0"/>
      <c r="SLD63" s="0"/>
      <c r="SLE63" s="0"/>
      <c r="SLF63" s="0"/>
      <c r="SLG63" s="0"/>
      <c r="SLH63" s="0"/>
      <c r="SLI63" s="0"/>
      <c r="SLJ63" s="0"/>
      <c r="SLK63" s="0"/>
      <c r="SLL63" s="0"/>
      <c r="SLM63" s="0"/>
      <c r="SLN63" s="0"/>
      <c r="SLO63" s="0"/>
      <c r="SLP63" s="0"/>
      <c r="SLQ63" s="0"/>
      <c r="SLR63" s="0"/>
      <c r="SLS63" s="0"/>
      <c r="SLT63" s="0"/>
      <c r="SLU63" s="0"/>
      <c r="SLV63" s="0"/>
      <c r="SLW63" s="0"/>
      <c r="SLX63" s="0"/>
      <c r="SLY63" s="0"/>
      <c r="SLZ63" s="0"/>
      <c r="SMA63" s="0"/>
      <c r="SMB63" s="0"/>
      <c r="SMC63" s="0"/>
      <c r="SMD63" s="0"/>
      <c r="SME63" s="0"/>
      <c r="SMF63" s="0"/>
      <c r="SMG63" s="0"/>
      <c r="SMH63" s="0"/>
      <c r="SMI63" s="0"/>
      <c r="SMJ63" s="0"/>
      <c r="SMK63" s="0"/>
      <c r="SML63" s="0"/>
      <c r="SMM63" s="0"/>
      <c r="SMN63" s="0"/>
      <c r="SMO63" s="0"/>
      <c r="SMP63" s="0"/>
      <c r="SMQ63" s="0"/>
      <c r="SMR63" s="0"/>
      <c r="SMS63" s="0"/>
      <c r="SMT63" s="0"/>
      <c r="SMU63" s="0"/>
      <c r="SMV63" s="0"/>
      <c r="SMW63" s="0"/>
      <c r="SMX63" s="0"/>
      <c r="SMY63" s="0"/>
      <c r="SMZ63" s="0"/>
      <c r="SNA63" s="0"/>
      <c r="SNB63" s="0"/>
      <c r="SNC63" s="0"/>
      <c r="SND63" s="0"/>
      <c r="SNE63" s="0"/>
      <c r="SNF63" s="0"/>
      <c r="SNG63" s="0"/>
      <c r="SNH63" s="0"/>
      <c r="SNI63" s="0"/>
      <c r="SNJ63" s="0"/>
      <c r="SNK63" s="0"/>
      <c r="SNL63" s="0"/>
      <c r="SNM63" s="0"/>
      <c r="SNN63" s="0"/>
      <c r="SNO63" s="0"/>
      <c r="SNP63" s="0"/>
      <c r="SNQ63" s="0"/>
      <c r="SNR63" s="0"/>
      <c r="SNS63" s="0"/>
      <c r="SNT63" s="0"/>
      <c r="SNU63" s="0"/>
      <c r="SNV63" s="0"/>
      <c r="SNW63" s="0"/>
      <c r="SNX63" s="0"/>
      <c r="SNY63" s="0"/>
      <c r="SNZ63" s="0"/>
      <c r="SOA63" s="0"/>
      <c r="SOB63" s="0"/>
      <c r="SOC63" s="0"/>
      <c r="SOD63" s="0"/>
      <c r="SOE63" s="0"/>
      <c r="SOF63" s="0"/>
      <c r="SOG63" s="0"/>
      <c r="SOH63" s="0"/>
      <c r="SOI63" s="0"/>
      <c r="SOJ63" s="0"/>
      <c r="SOK63" s="0"/>
      <c r="SOL63" s="0"/>
      <c r="SOM63" s="0"/>
      <c r="SON63" s="0"/>
      <c r="SOO63" s="0"/>
      <c r="SOP63" s="0"/>
      <c r="SOQ63" s="0"/>
      <c r="SOR63" s="0"/>
      <c r="SOS63" s="0"/>
      <c r="SOT63" s="0"/>
      <c r="SOU63" s="0"/>
      <c r="SOV63" s="0"/>
      <c r="SOW63" s="0"/>
      <c r="SOX63" s="0"/>
      <c r="SOY63" s="0"/>
      <c r="SOZ63" s="0"/>
      <c r="SPA63" s="0"/>
      <c r="SPB63" s="0"/>
      <c r="SPC63" s="0"/>
      <c r="SPD63" s="0"/>
      <c r="SPE63" s="0"/>
      <c r="SPF63" s="0"/>
      <c r="SPG63" s="0"/>
      <c r="SPH63" s="0"/>
      <c r="SPI63" s="0"/>
      <c r="SPJ63" s="0"/>
      <c r="SPK63" s="0"/>
      <c r="SPL63" s="0"/>
      <c r="SPM63" s="0"/>
      <c r="SPN63" s="0"/>
      <c r="SPO63" s="0"/>
      <c r="SPP63" s="0"/>
      <c r="SPQ63" s="0"/>
      <c r="SPR63" s="0"/>
      <c r="SPS63" s="0"/>
      <c r="SPT63" s="0"/>
      <c r="SPU63" s="0"/>
      <c r="SPV63" s="0"/>
      <c r="SPW63" s="0"/>
      <c r="SPX63" s="0"/>
      <c r="SPY63" s="0"/>
      <c r="SPZ63" s="0"/>
      <c r="SQA63" s="0"/>
      <c r="SQB63" s="0"/>
      <c r="SQC63" s="0"/>
      <c r="SQD63" s="0"/>
      <c r="SQE63" s="0"/>
      <c r="SQF63" s="0"/>
      <c r="SQG63" s="0"/>
      <c r="SQH63" s="0"/>
      <c r="SQI63" s="0"/>
      <c r="SQJ63" s="0"/>
      <c r="SQK63" s="0"/>
      <c r="SQL63" s="0"/>
      <c r="SQM63" s="0"/>
      <c r="SQN63" s="0"/>
      <c r="SQO63" s="0"/>
      <c r="SQP63" s="0"/>
      <c r="SQQ63" s="0"/>
      <c r="SQR63" s="0"/>
      <c r="SQS63" s="0"/>
      <c r="SQT63" s="0"/>
      <c r="SQU63" s="0"/>
      <c r="SQV63" s="0"/>
      <c r="SQW63" s="0"/>
      <c r="SQX63" s="0"/>
      <c r="SQY63" s="0"/>
      <c r="SQZ63" s="0"/>
      <c r="SRA63" s="0"/>
      <c r="SRB63" s="0"/>
      <c r="SRC63" s="0"/>
      <c r="SRD63" s="0"/>
      <c r="SRE63" s="0"/>
      <c r="SRF63" s="0"/>
      <c r="SRG63" s="0"/>
      <c r="SRH63" s="0"/>
      <c r="SRI63" s="0"/>
      <c r="SRJ63" s="0"/>
      <c r="SRK63" s="0"/>
      <c r="SRL63" s="0"/>
      <c r="SRM63" s="0"/>
      <c r="SRN63" s="0"/>
      <c r="SRO63" s="0"/>
      <c r="SRP63" s="0"/>
      <c r="SRQ63" s="0"/>
      <c r="SRR63" s="0"/>
      <c r="SRS63" s="0"/>
      <c r="SRT63" s="0"/>
      <c r="SRU63" s="0"/>
      <c r="SRV63" s="0"/>
      <c r="SRW63" s="0"/>
      <c r="SRX63" s="0"/>
      <c r="SRY63" s="0"/>
      <c r="SRZ63" s="0"/>
      <c r="SSA63" s="0"/>
      <c r="SSB63" s="0"/>
      <c r="SSC63" s="0"/>
      <c r="SSD63" s="0"/>
      <c r="SSE63" s="0"/>
      <c r="SSF63" s="0"/>
      <c r="SSG63" s="0"/>
      <c r="SSH63" s="0"/>
      <c r="SSI63" s="0"/>
      <c r="SSJ63" s="0"/>
      <c r="SSK63" s="0"/>
      <c r="SSL63" s="0"/>
      <c r="SSM63" s="0"/>
      <c r="SSN63" s="0"/>
      <c r="SSO63" s="0"/>
      <c r="SSP63" s="0"/>
      <c r="SSQ63" s="0"/>
      <c r="SSR63" s="0"/>
      <c r="SSS63" s="0"/>
      <c r="SST63" s="0"/>
      <c r="SSU63" s="0"/>
      <c r="SSV63" s="0"/>
      <c r="SSW63" s="0"/>
      <c r="SSX63" s="0"/>
      <c r="SSY63" s="0"/>
      <c r="SSZ63" s="0"/>
      <c r="STA63" s="0"/>
      <c r="STB63" s="0"/>
      <c r="STC63" s="0"/>
      <c r="STD63" s="0"/>
      <c r="STE63" s="0"/>
      <c r="STF63" s="0"/>
      <c r="STG63" s="0"/>
      <c r="STH63" s="0"/>
      <c r="STI63" s="0"/>
      <c r="STJ63" s="0"/>
      <c r="STK63" s="0"/>
      <c r="STL63" s="0"/>
      <c r="STM63" s="0"/>
      <c r="STN63" s="0"/>
      <c r="STO63" s="0"/>
      <c r="STP63" s="0"/>
      <c r="STQ63" s="0"/>
      <c r="STR63" s="0"/>
      <c r="STS63" s="0"/>
      <c r="STT63" s="0"/>
      <c r="STU63" s="0"/>
      <c r="STV63" s="0"/>
      <c r="STW63" s="0"/>
      <c r="STX63" s="0"/>
      <c r="STY63" s="0"/>
      <c r="STZ63" s="0"/>
      <c r="SUA63" s="0"/>
      <c r="SUB63" s="0"/>
      <c r="SUC63" s="0"/>
      <c r="SUD63" s="0"/>
      <c r="SUE63" s="0"/>
      <c r="SUF63" s="0"/>
      <c r="SUG63" s="0"/>
      <c r="SUH63" s="0"/>
      <c r="SUI63" s="0"/>
      <c r="SUJ63" s="0"/>
      <c r="SUK63" s="0"/>
      <c r="SUL63" s="0"/>
      <c r="SUM63" s="0"/>
      <c r="SUN63" s="0"/>
      <c r="SUO63" s="0"/>
      <c r="SUP63" s="0"/>
      <c r="SUQ63" s="0"/>
      <c r="SUR63" s="0"/>
      <c r="SUS63" s="0"/>
      <c r="SUT63" s="0"/>
      <c r="SUU63" s="0"/>
      <c r="SUV63" s="0"/>
      <c r="SUW63" s="0"/>
      <c r="SUX63" s="0"/>
      <c r="SUY63" s="0"/>
      <c r="SUZ63" s="0"/>
      <c r="SVA63" s="0"/>
      <c r="SVB63" s="0"/>
      <c r="SVC63" s="0"/>
      <c r="SVD63" s="0"/>
      <c r="SVE63" s="0"/>
      <c r="SVF63" s="0"/>
      <c r="SVG63" s="0"/>
      <c r="SVH63" s="0"/>
      <c r="SVI63" s="0"/>
      <c r="SVJ63" s="0"/>
      <c r="SVK63" s="0"/>
      <c r="SVL63" s="0"/>
      <c r="SVM63" s="0"/>
      <c r="SVN63" s="0"/>
      <c r="SVO63" s="0"/>
      <c r="SVP63" s="0"/>
      <c r="SVQ63" s="0"/>
      <c r="SVR63" s="0"/>
      <c r="SVS63" s="0"/>
      <c r="SVT63" s="0"/>
      <c r="SVU63" s="0"/>
      <c r="SVV63" s="0"/>
      <c r="SVW63" s="0"/>
      <c r="SVX63" s="0"/>
      <c r="SVY63" s="0"/>
      <c r="SVZ63" s="0"/>
      <c r="SWA63" s="0"/>
      <c r="SWB63" s="0"/>
      <c r="SWC63" s="0"/>
      <c r="SWD63" s="0"/>
      <c r="SWE63" s="0"/>
      <c r="SWF63" s="0"/>
      <c r="SWG63" s="0"/>
      <c r="SWH63" s="0"/>
      <c r="SWI63" s="0"/>
      <c r="SWJ63" s="0"/>
      <c r="SWK63" s="0"/>
      <c r="SWL63" s="0"/>
      <c r="SWM63" s="0"/>
      <c r="SWN63" s="0"/>
      <c r="SWO63" s="0"/>
      <c r="SWP63" s="0"/>
      <c r="SWQ63" s="0"/>
      <c r="SWR63" s="0"/>
      <c r="SWS63" s="0"/>
      <c r="SWT63" s="0"/>
      <c r="SWU63" s="0"/>
      <c r="SWV63" s="0"/>
      <c r="SWW63" s="0"/>
      <c r="SWX63" s="0"/>
      <c r="SWY63" s="0"/>
      <c r="SWZ63" s="0"/>
      <c r="SXA63" s="0"/>
      <c r="SXB63" s="0"/>
      <c r="SXC63" s="0"/>
      <c r="SXD63" s="0"/>
      <c r="SXE63" s="0"/>
      <c r="SXF63" s="0"/>
      <c r="SXG63" s="0"/>
      <c r="SXH63" s="0"/>
      <c r="SXI63" s="0"/>
      <c r="SXJ63" s="0"/>
      <c r="SXK63" s="0"/>
      <c r="SXL63" s="0"/>
      <c r="SXM63" s="0"/>
      <c r="SXN63" s="0"/>
      <c r="SXO63" s="0"/>
      <c r="SXP63" s="0"/>
      <c r="SXQ63" s="0"/>
      <c r="SXR63" s="0"/>
      <c r="SXS63" s="0"/>
      <c r="SXT63" s="0"/>
      <c r="SXU63" s="0"/>
      <c r="SXV63" s="0"/>
      <c r="SXW63" s="0"/>
      <c r="SXX63" s="0"/>
      <c r="SXY63" s="0"/>
      <c r="SXZ63" s="0"/>
      <c r="SYA63" s="0"/>
      <c r="SYB63" s="0"/>
      <c r="SYC63" s="0"/>
      <c r="SYD63" s="0"/>
      <c r="SYE63" s="0"/>
      <c r="SYF63" s="0"/>
      <c r="SYG63" s="0"/>
      <c r="SYH63" s="0"/>
      <c r="SYI63" s="0"/>
      <c r="SYJ63" s="0"/>
      <c r="SYK63" s="0"/>
      <c r="SYL63" s="0"/>
      <c r="SYM63" s="0"/>
      <c r="SYN63" s="0"/>
      <c r="SYO63" s="0"/>
      <c r="SYP63" s="0"/>
      <c r="SYQ63" s="0"/>
      <c r="SYR63" s="0"/>
      <c r="SYS63" s="0"/>
      <c r="SYT63" s="0"/>
      <c r="SYU63" s="0"/>
      <c r="SYV63" s="0"/>
      <c r="SYW63" s="0"/>
      <c r="SYX63" s="0"/>
      <c r="SYY63" s="0"/>
      <c r="SYZ63" s="0"/>
      <c r="SZA63" s="0"/>
      <c r="SZB63" s="0"/>
      <c r="SZC63" s="0"/>
      <c r="SZD63" s="0"/>
      <c r="SZE63" s="0"/>
      <c r="SZF63" s="0"/>
      <c r="SZG63" s="0"/>
      <c r="SZH63" s="0"/>
      <c r="SZI63" s="0"/>
      <c r="SZJ63" s="0"/>
      <c r="SZK63" s="0"/>
      <c r="SZL63" s="0"/>
      <c r="SZM63" s="0"/>
      <c r="SZN63" s="0"/>
      <c r="SZO63" s="0"/>
      <c r="SZP63" s="0"/>
      <c r="SZQ63" s="0"/>
      <c r="SZR63" s="0"/>
      <c r="SZS63" s="0"/>
      <c r="SZT63" s="0"/>
      <c r="SZU63" s="0"/>
      <c r="SZV63" s="0"/>
      <c r="SZW63" s="0"/>
      <c r="SZX63" s="0"/>
      <c r="SZY63" s="0"/>
      <c r="SZZ63" s="0"/>
      <c r="TAA63" s="0"/>
      <c r="TAB63" s="0"/>
      <c r="TAC63" s="0"/>
      <c r="TAD63" s="0"/>
      <c r="TAE63" s="0"/>
      <c r="TAF63" s="0"/>
      <c r="TAG63" s="0"/>
      <c r="TAH63" s="0"/>
      <c r="TAI63" s="0"/>
      <c r="TAJ63" s="0"/>
      <c r="TAK63" s="0"/>
      <c r="TAL63" s="0"/>
      <c r="TAM63" s="0"/>
      <c r="TAN63" s="0"/>
      <c r="TAO63" s="0"/>
      <c r="TAP63" s="0"/>
      <c r="TAQ63" s="0"/>
      <c r="TAR63" s="0"/>
      <c r="TAS63" s="0"/>
      <c r="TAT63" s="0"/>
      <c r="TAU63" s="0"/>
      <c r="TAV63" s="0"/>
      <c r="TAW63" s="0"/>
      <c r="TAX63" s="0"/>
      <c r="TAY63" s="0"/>
      <c r="TAZ63" s="0"/>
      <c r="TBA63" s="0"/>
      <c r="TBB63" s="0"/>
      <c r="TBC63" s="0"/>
      <c r="TBD63" s="0"/>
      <c r="TBE63" s="0"/>
      <c r="TBF63" s="0"/>
      <c r="TBG63" s="0"/>
      <c r="TBH63" s="0"/>
      <c r="TBI63" s="0"/>
      <c r="TBJ63" s="0"/>
      <c r="TBK63" s="0"/>
      <c r="TBL63" s="0"/>
      <c r="TBM63" s="0"/>
      <c r="TBN63" s="0"/>
      <c r="TBO63" s="0"/>
      <c r="TBP63" s="0"/>
      <c r="TBQ63" s="0"/>
      <c r="TBR63" s="0"/>
      <c r="TBS63" s="0"/>
      <c r="TBT63" s="0"/>
      <c r="TBU63" s="0"/>
      <c r="TBV63" s="0"/>
      <c r="TBW63" s="0"/>
      <c r="TBX63" s="0"/>
      <c r="TBY63" s="0"/>
      <c r="TBZ63" s="0"/>
      <c r="TCA63" s="0"/>
      <c r="TCB63" s="0"/>
      <c r="TCC63" s="0"/>
      <c r="TCD63" s="0"/>
      <c r="TCE63" s="0"/>
      <c r="TCF63" s="0"/>
      <c r="TCG63" s="0"/>
      <c r="TCH63" s="0"/>
      <c r="TCI63" s="0"/>
      <c r="TCJ63" s="0"/>
      <c r="TCK63" s="0"/>
      <c r="TCL63" s="0"/>
      <c r="TCM63" s="0"/>
      <c r="TCN63" s="0"/>
      <c r="TCO63" s="0"/>
      <c r="TCP63" s="0"/>
      <c r="TCQ63" s="0"/>
      <c r="TCR63" s="0"/>
      <c r="TCS63" s="0"/>
      <c r="TCT63" s="0"/>
      <c r="TCU63" s="0"/>
      <c r="TCV63" s="0"/>
      <c r="TCW63" s="0"/>
      <c r="TCX63" s="0"/>
      <c r="TCY63" s="0"/>
      <c r="TCZ63" s="0"/>
      <c r="TDA63" s="0"/>
      <c r="TDB63" s="0"/>
      <c r="TDC63" s="0"/>
      <c r="TDD63" s="0"/>
      <c r="TDE63" s="0"/>
      <c r="TDF63" s="0"/>
      <c r="TDG63" s="0"/>
      <c r="TDH63" s="0"/>
      <c r="TDI63" s="0"/>
      <c r="TDJ63" s="0"/>
      <c r="TDK63" s="0"/>
      <c r="TDL63" s="0"/>
      <c r="TDM63" s="0"/>
      <c r="TDN63" s="0"/>
      <c r="TDO63" s="0"/>
      <c r="TDP63" s="0"/>
      <c r="TDQ63" s="0"/>
      <c r="TDR63" s="0"/>
      <c r="TDS63" s="0"/>
      <c r="TDT63" s="0"/>
      <c r="TDU63" s="0"/>
      <c r="TDV63" s="0"/>
      <c r="TDW63" s="0"/>
      <c r="TDX63" s="0"/>
      <c r="TDY63" s="0"/>
      <c r="TDZ63" s="0"/>
      <c r="TEA63" s="0"/>
      <c r="TEB63" s="0"/>
      <c r="TEC63" s="0"/>
      <c r="TED63" s="0"/>
      <c r="TEE63" s="0"/>
      <c r="TEF63" s="0"/>
      <c r="TEG63" s="0"/>
      <c r="TEH63" s="0"/>
      <c r="TEI63" s="0"/>
      <c r="TEJ63" s="0"/>
      <c r="TEK63" s="0"/>
      <c r="TEL63" s="0"/>
      <c r="TEM63" s="0"/>
      <c r="TEN63" s="0"/>
      <c r="TEO63" s="0"/>
      <c r="TEP63" s="0"/>
      <c r="TEQ63" s="0"/>
      <c r="TER63" s="0"/>
      <c r="TES63" s="0"/>
      <c r="TET63" s="0"/>
      <c r="TEU63" s="0"/>
      <c r="TEV63" s="0"/>
      <c r="TEW63" s="0"/>
      <c r="TEX63" s="0"/>
      <c r="TEY63" s="0"/>
      <c r="TEZ63" s="0"/>
      <c r="TFA63" s="0"/>
      <c r="TFB63" s="0"/>
      <c r="TFC63" s="0"/>
      <c r="TFD63" s="0"/>
      <c r="TFE63" s="0"/>
      <c r="TFF63" s="0"/>
      <c r="TFG63" s="0"/>
      <c r="TFH63" s="0"/>
      <c r="TFI63" s="0"/>
      <c r="TFJ63" s="0"/>
      <c r="TFK63" s="0"/>
      <c r="TFL63" s="0"/>
      <c r="TFM63" s="0"/>
      <c r="TFN63" s="0"/>
      <c r="TFO63" s="0"/>
      <c r="TFP63" s="0"/>
      <c r="TFQ63" s="0"/>
      <c r="TFR63" s="0"/>
      <c r="TFS63" s="0"/>
      <c r="TFT63" s="0"/>
      <c r="TFU63" s="0"/>
      <c r="TFV63" s="0"/>
      <c r="TFW63" s="0"/>
      <c r="TFX63" s="0"/>
      <c r="TFY63" s="0"/>
      <c r="TFZ63" s="0"/>
      <c r="TGA63" s="0"/>
      <c r="TGB63" s="0"/>
      <c r="TGC63" s="0"/>
      <c r="TGD63" s="0"/>
      <c r="TGE63" s="0"/>
      <c r="TGF63" s="0"/>
      <c r="TGG63" s="0"/>
      <c r="TGH63" s="0"/>
      <c r="TGI63" s="0"/>
      <c r="TGJ63" s="0"/>
      <c r="TGK63" s="0"/>
      <c r="TGL63" s="0"/>
      <c r="TGM63" s="0"/>
      <c r="TGN63" s="0"/>
      <c r="TGO63" s="0"/>
      <c r="TGP63" s="0"/>
      <c r="TGQ63" s="0"/>
      <c r="TGR63" s="0"/>
      <c r="TGS63" s="0"/>
      <c r="TGT63" s="0"/>
      <c r="TGU63" s="0"/>
      <c r="TGV63" s="0"/>
      <c r="TGW63" s="0"/>
      <c r="TGX63" s="0"/>
      <c r="TGY63" s="0"/>
      <c r="TGZ63" s="0"/>
      <c r="THA63" s="0"/>
      <c r="THB63" s="0"/>
      <c r="THC63" s="0"/>
      <c r="THD63" s="0"/>
      <c r="THE63" s="0"/>
      <c r="THF63" s="0"/>
      <c r="THG63" s="0"/>
      <c r="THH63" s="0"/>
      <c r="THI63" s="0"/>
      <c r="THJ63" s="0"/>
      <c r="THK63" s="0"/>
      <c r="THL63" s="0"/>
      <c r="THM63" s="0"/>
      <c r="THN63" s="0"/>
      <c r="THO63" s="0"/>
      <c r="THP63" s="0"/>
      <c r="THQ63" s="0"/>
      <c r="THR63" s="0"/>
      <c r="THS63" s="0"/>
      <c r="THT63" s="0"/>
      <c r="THU63" s="0"/>
      <c r="THV63" s="0"/>
      <c r="THW63" s="0"/>
      <c r="THX63" s="0"/>
      <c r="THY63" s="0"/>
      <c r="THZ63" s="0"/>
      <c r="TIA63" s="0"/>
      <c r="TIB63" s="0"/>
      <c r="TIC63" s="0"/>
      <c r="TID63" s="0"/>
      <c r="TIE63" s="0"/>
      <c r="TIF63" s="0"/>
      <c r="TIG63" s="0"/>
      <c r="TIH63" s="0"/>
      <c r="TII63" s="0"/>
      <c r="TIJ63" s="0"/>
      <c r="TIK63" s="0"/>
      <c r="TIL63" s="0"/>
      <c r="TIM63" s="0"/>
      <c r="TIN63" s="0"/>
      <c r="TIO63" s="0"/>
      <c r="TIP63" s="0"/>
      <c r="TIQ63" s="0"/>
      <c r="TIR63" s="0"/>
      <c r="TIS63" s="0"/>
      <c r="TIT63" s="0"/>
      <c r="TIU63" s="0"/>
      <c r="TIV63" s="0"/>
      <c r="TIW63" s="0"/>
      <c r="TIX63" s="0"/>
      <c r="TIY63" s="0"/>
      <c r="TIZ63" s="0"/>
      <c r="TJA63" s="0"/>
      <c r="TJB63" s="0"/>
      <c r="TJC63" s="0"/>
      <c r="TJD63" s="0"/>
      <c r="TJE63" s="0"/>
      <c r="TJF63" s="0"/>
      <c r="TJG63" s="0"/>
      <c r="TJH63" s="0"/>
      <c r="TJI63" s="0"/>
      <c r="TJJ63" s="0"/>
      <c r="TJK63" s="0"/>
      <c r="TJL63" s="0"/>
      <c r="TJM63" s="0"/>
      <c r="TJN63" s="0"/>
      <c r="TJO63" s="0"/>
      <c r="TJP63" s="0"/>
      <c r="TJQ63" s="0"/>
      <c r="TJR63" s="0"/>
      <c r="TJS63" s="0"/>
      <c r="TJT63" s="0"/>
      <c r="TJU63" s="0"/>
      <c r="TJV63" s="0"/>
      <c r="TJW63" s="0"/>
      <c r="TJX63" s="0"/>
      <c r="TJY63" s="0"/>
      <c r="TJZ63" s="0"/>
      <c r="TKA63" s="0"/>
      <c r="TKB63" s="0"/>
      <c r="TKC63" s="0"/>
      <c r="TKD63" s="0"/>
      <c r="TKE63" s="0"/>
      <c r="TKF63" s="0"/>
      <c r="TKG63" s="0"/>
      <c r="TKH63" s="0"/>
      <c r="TKI63" s="0"/>
      <c r="TKJ63" s="0"/>
      <c r="TKK63" s="0"/>
      <c r="TKL63" s="0"/>
      <c r="TKM63" s="0"/>
      <c r="TKN63" s="0"/>
      <c r="TKO63" s="0"/>
      <c r="TKP63" s="0"/>
      <c r="TKQ63" s="0"/>
      <c r="TKR63" s="0"/>
      <c r="TKS63" s="0"/>
      <c r="TKT63" s="0"/>
      <c r="TKU63" s="0"/>
      <c r="TKV63" s="0"/>
      <c r="TKW63" s="0"/>
      <c r="TKX63" s="0"/>
      <c r="TKY63" s="0"/>
      <c r="TKZ63" s="0"/>
      <c r="TLA63" s="0"/>
      <c r="TLB63" s="0"/>
      <c r="TLC63" s="0"/>
      <c r="TLD63" s="0"/>
      <c r="TLE63" s="0"/>
      <c r="TLF63" s="0"/>
      <c r="TLG63" s="0"/>
      <c r="TLH63" s="0"/>
      <c r="TLI63" s="0"/>
      <c r="TLJ63" s="0"/>
      <c r="TLK63" s="0"/>
      <c r="TLL63" s="0"/>
      <c r="TLM63" s="0"/>
      <c r="TLN63" s="0"/>
      <c r="TLO63" s="0"/>
      <c r="TLP63" s="0"/>
      <c r="TLQ63" s="0"/>
      <c r="TLR63" s="0"/>
      <c r="TLS63" s="0"/>
      <c r="TLT63" s="0"/>
      <c r="TLU63" s="0"/>
      <c r="TLV63" s="0"/>
      <c r="TLW63" s="0"/>
      <c r="TLX63" s="0"/>
      <c r="TLY63" s="0"/>
      <c r="TLZ63" s="0"/>
      <c r="TMA63" s="0"/>
      <c r="TMB63" s="0"/>
      <c r="TMC63" s="0"/>
      <c r="TMD63" s="0"/>
      <c r="TME63" s="0"/>
      <c r="TMF63" s="0"/>
      <c r="TMG63" s="0"/>
      <c r="TMH63" s="0"/>
      <c r="TMI63" s="0"/>
      <c r="TMJ63" s="0"/>
      <c r="TMK63" s="0"/>
      <c r="TML63" s="0"/>
      <c r="TMM63" s="0"/>
      <c r="TMN63" s="0"/>
      <c r="TMO63" s="0"/>
      <c r="TMP63" s="0"/>
      <c r="TMQ63" s="0"/>
      <c r="TMR63" s="0"/>
      <c r="TMS63" s="0"/>
      <c r="TMT63" s="0"/>
      <c r="TMU63" s="0"/>
      <c r="TMV63" s="0"/>
      <c r="TMW63" s="0"/>
      <c r="TMX63" s="0"/>
      <c r="TMY63" s="0"/>
      <c r="TMZ63" s="0"/>
      <c r="TNA63" s="0"/>
      <c r="TNB63" s="0"/>
      <c r="TNC63" s="0"/>
      <c r="TND63" s="0"/>
      <c r="TNE63" s="0"/>
      <c r="TNF63" s="0"/>
      <c r="TNG63" s="0"/>
      <c r="TNH63" s="0"/>
      <c r="TNI63" s="0"/>
      <c r="TNJ63" s="0"/>
      <c r="TNK63" s="0"/>
      <c r="TNL63" s="0"/>
      <c r="TNM63" s="0"/>
      <c r="TNN63" s="0"/>
      <c r="TNO63" s="0"/>
      <c r="TNP63" s="0"/>
      <c r="TNQ63" s="0"/>
      <c r="TNR63" s="0"/>
      <c r="TNS63" s="0"/>
      <c r="TNT63" s="0"/>
      <c r="TNU63" s="0"/>
      <c r="TNV63" s="0"/>
      <c r="TNW63" s="0"/>
      <c r="TNX63" s="0"/>
      <c r="TNY63" s="0"/>
      <c r="TNZ63" s="0"/>
      <c r="TOA63" s="0"/>
      <c r="TOB63" s="0"/>
      <c r="TOC63" s="0"/>
      <c r="TOD63" s="0"/>
      <c r="TOE63" s="0"/>
      <c r="TOF63" s="0"/>
      <c r="TOG63" s="0"/>
      <c r="TOH63" s="0"/>
      <c r="TOI63" s="0"/>
      <c r="TOJ63" s="0"/>
      <c r="TOK63" s="0"/>
      <c r="TOL63" s="0"/>
      <c r="TOM63" s="0"/>
      <c r="TON63" s="0"/>
      <c r="TOO63" s="0"/>
      <c r="TOP63" s="0"/>
      <c r="TOQ63" s="0"/>
      <c r="TOR63" s="0"/>
      <c r="TOS63" s="0"/>
      <c r="TOT63" s="0"/>
      <c r="TOU63" s="0"/>
      <c r="TOV63" s="0"/>
      <c r="TOW63" s="0"/>
      <c r="TOX63" s="0"/>
      <c r="TOY63" s="0"/>
      <c r="TOZ63" s="0"/>
      <c r="TPA63" s="0"/>
      <c r="TPB63" s="0"/>
      <c r="TPC63" s="0"/>
      <c r="TPD63" s="0"/>
      <c r="TPE63" s="0"/>
      <c r="TPF63" s="0"/>
      <c r="TPG63" s="0"/>
      <c r="TPH63" s="0"/>
      <c r="TPI63" s="0"/>
      <c r="TPJ63" s="0"/>
      <c r="TPK63" s="0"/>
      <c r="TPL63" s="0"/>
      <c r="TPM63" s="0"/>
      <c r="TPN63" s="0"/>
      <c r="TPO63" s="0"/>
      <c r="TPP63" s="0"/>
      <c r="TPQ63" s="0"/>
      <c r="TPR63" s="0"/>
      <c r="TPS63" s="0"/>
      <c r="TPT63" s="0"/>
      <c r="TPU63" s="0"/>
      <c r="TPV63" s="0"/>
      <c r="TPW63" s="0"/>
      <c r="TPX63" s="0"/>
      <c r="TPY63" s="0"/>
      <c r="TPZ63" s="0"/>
      <c r="TQA63" s="0"/>
      <c r="TQB63" s="0"/>
      <c r="TQC63" s="0"/>
      <c r="TQD63" s="0"/>
      <c r="TQE63" s="0"/>
      <c r="TQF63" s="0"/>
      <c r="TQG63" s="0"/>
      <c r="TQH63" s="0"/>
      <c r="TQI63" s="0"/>
      <c r="TQJ63" s="0"/>
      <c r="TQK63" s="0"/>
      <c r="TQL63" s="0"/>
      <c r="TQM63" s="0"/>
      <c r="TQN63" s="0"/>
      <c r="TQO63" s="0"/>
      <c r="TQP63" s="0"/>
      <c r="TQQ63" s="0"/>
      <c r="TQR63" s="0"/>
      <c r="TQS63" s="0"/>
      <c r="TQT63" s="0"/>
      <c r="TQU63" s="0"/>
      <c r="TQV63" s="0"/>
      <c r="TQW63" s="0"/>
      <c r="TQX63" s="0"/>
      <c r="TQY63" s="0"/>
      <c r="TQZ63" s="0"/>
      <c r="TRA63" s="0"/>
      <c r="TRB63" s="0"/>
      <c r="TRC63" s="0"/>
      <c r="TRD63" s="0"/>
      <c r="TRE63" s="0"/>
      <c r="TRF63" s="0"/>
      <c r="TRG63" s="0"/>
      <c r="TRH63" s="0"/>
      <c r="TRI63" s="0"/>
      <c r="TRJ63" s="0"/>
      <c r="TRK63" s="0"/>
      <c r="TRL63" s="0"/>
      <c r="TRM63" s="0"/>
      <c r="TRN63" s="0"/>
      <c r="TRO63" s="0"/>
      <c r="TRP63" s="0"/>
      <c r="TRQ63" s="0"/>
      <c r="TRR63" s="0"/>
      <c r="TRS63" s="0"/>
      <c r="TRT63" s="0"/>
      <c r="TRU63" s="0"/>
      <c r="TRV63" s="0"/>
      <c r="TRW63" s="0"/>
      <c r="TRX63" s="0"/>
      <c r="TRY63" s="0"/>
      <c r="TRZ63" s="0"/>
      <c r="TSA63" s="0"/>
      <c r="TSB63" s="0"/>
      <c r="TSC63" s="0"/>
      <c r="TSD63" s="0"/>
      <c r="TSE63" s="0"/>
      <c r="TSF63" s="0"/>
      <c r="TSG63" s="0"/>
      <c r="TSH63" s="0"/>
      <c r="TSI63" s="0"/>
      <c r="TSJ63" s="0"/>
      <c r="TSK63" s="0"/>
      <c r="TSL63" s="0"/>
      <c r="TSM63" s="0"/>
      <c r="TSN63" s="0"/>
      <c r="TSO63" s="0"/>
      <c r="TSP63" s="0"/>
      <c r="TSQ63" s="0"/>
      <c r="TSR63" s="0"/>
      <c r="TSS63" s="0"/>
      <c r="TST63" s="0"/>
      <c r="TSU63" s="0"/>
      <c r="TSV63" s="0"/>
      <c r="TSW63" s="0"/>
      <c r="TSX63" s="0"/>
      <c r="TSY63" s="0"/>
      <c r="TSZ63" s="0"/>
      <c r="TTA63" s="0"/>
      <c r="TTB63" s="0"/>
      <c r="TTC63" s="0"/>
      <c r="TTD63" s="0"/>
      <c r="TTE63" s="0"/>
      <c r="TTF63" s="0"/>
      <c r="TTG63" s="0"/>
      <c r="TTH63" s="0"/>
      <c r="TTI63" s="0"/>
      <c r="TTJ63" s="0"/>
      <c r="TTK63" s="0"/>
      <c r="TTL63" s="0"/>
      <c r="TTM63" s="0"/>
      <c r="TTN63" s="0"/>
      <c r="TTO63" s="0"/>
      <c r="TTP63" s="0"/>
      <c r="TTQ63" s="0"/>
      <c r="TTR63" s="0"/>
      <c r="TTS63" s="0"/>
      <c r="TTT63" s="0"/>
      <c r="TTU63" s="0"/>
      <c r="TTV63" s="0"/>
      <c r="TTW63" s="0"/>
      <c r="TTX63" s="0"/>
      <c r="TTY63" s="0"/>
      <c r="TTZ63" s="0"/>
      <c r="TUA63" s="0"/>
      <c r="TUB63" s="0"/>
      <c r="TUC63" s="0"/>
      <c r="TUD63" s="0"/>
      <c r="TUE63" s="0"/>
      <c r="TUF63" s="0"/>
      <c r="TUG63" s="0"/>
      <c r="TUH63" s="0"/>
      <c r="TUI63" s="0"/>
      <c r="TUJ63" s="0"/>
      <c r="TUK63" s="0"/>
      <c r="TUL63" s="0"/>
      <c r="TUM63" s="0"/>
      <c r="TUN63" s="0"/>
      <c r="TUO63" s="0"/>
      <c r="TUP63" s="0"/>
      <c r="TUQ63" s="0"/>
      <c r="TUR63" s="0"/>
      <c r="TUS63" s="0"/>
      <c r="TUT63" s="0"/>
      <c r="TUU63" s="0"/>
      <c r="TUV63" s="0"/>
      <c r="TUW63" s="0"/>
      <c r="TUX63" s="0"/>
      <c r="TUY63" s="0"/>
      <c r="TUZ63" s="0"/>
      <c r="TVA63" s="0"/>
      <c r="TVB63" s="0"/>
      <c r="TVC63" s="0"/>
      <c r="TVD63" s="0"/>
      <c r="TVE63" s="0"/>
      <c r="TVF63" s="0"/>
      <c r="TVG63" s="0"/>
      <c r="TVH63" s="0"/>
      <c r="TVI63" s="0"/>
      <c r="TVJ63" s="0"/>
      <c r="TVK63" s="0"/>
      <c r="TVL63" s="0"/>
      <c r="TVM63" s="0"/>
      <c r="TVN63" s="0"/>
      <c r="TVO63" s="0"/>
      <c r="TVP63" s="0"/>
      <c r="TVQ63" s="0"/>
      <c r="TVR63" s="0"/>
      <c r="TVS63" s="0"/>
      <c r="TVT63" s="0"/>
      <c r="TVU63" s="0"/>
      <c r="TVV63" s="0"/>
      <c r="TVW63" s="0"/>
      <c r="TVX63" s="0"/>
      <c r="TVY63" s="0"/>
      <c r="TVZ63" s="0"/>
      <c r="TWA63" s="0"/>
      <c r="TWB63" s="0"/>
      <c r="TWC63" s="0"/>
      <c r="TWD63" s="0"/>
      <c r="TWE63" s="0"/>
      <c r="TWF63" s="0"/>
      <c r="TWG63" s="0"/>
      <c r="TWH63" s="0"/>
      <c r="TWI63" s="0"/>
      <c r="TWJ63" s="0"/>
      <c r="TWK63" s="0"/>
      <c r="TWL63" s="0"/>
      <c r="TWM63" s="0"/>
      <c r="TWN63" s="0"/>
      <c r="TWO63" s="0"/>
      <c r="TWP63" s="0"/>
      <c r="TWQ63" s="0"/>
      <c r="TWR63" s="0"/>
      <c r="TWS63" s="0"/>
      <c r="TWT63" s="0"/>
      <c r="TWU63" s="0"/>
      <c r="TWV63" s="0"/>
      <c r="TWW63" s="0"/>
      <c r="TWX63" s="0"/>
      <c r="TWY63" s="0"/>
      <c r="TWZ63" s="0"/>
      <c r="TXA63" s="0"/>
      <c r="TXB63" s="0"/>
      <c r="TXC63" s="0"/>
      <c r="TXD63" s="0"/>
      <c r="TXE63" s="0"/>
      <c r="TXF63" s="0"/>
      <c r="TXG63" s="0"/>
      <c r="TXH63" s="0"/>
      <c r="TXI63" s="0"/>
      <c r="TXJ63" s="0"/>
      <c r="TXK63" s="0"/>
      <c r="TXL63" s="0"/>
      <c r="TXM63" s="0"/>
      <c r="TXN63" s="0"/>
      <c r="TXO63" s="0"/>
      <c r="TXP63" s="0"/>
      <c r="TXQ63" s="0"/>
      <c r="TXR63" s="0"/>
      <c r="TXS63" s="0"/>
      <c r="TXT63" s="0"/>
      <c r="TXU63" s="0"/>
      <c r="TXV63" s="0"/>
      <c r="TXW63" s="0"/>
      <c r="TXX63" s="0"/>
      <c r="TXY63" s="0"/>
      <c r="TXZ63" s="0"/>
      <c r="TYA63" s="0"/>
      <c r="TYB63" s="0"/>
      <c r="TYC63" s="0"/>
      <c r="TYD63" s="0"/>
      <c r="TYE63" s="0"/>
      <c r="TYF63" s="0"/>
      <c r="TYG63" s="0"/>
      <c r="TYH63" s="0"/>
      <c r="TYI63" s="0"/>
      <c r="TYJ63" s="0"/>
      <c r="TYK63" s="0"/>
      <c r="TYL63" s="0"/>
      <c r="TYM63" s="0"/>
      <c r="TYN63" s="0"/>
      <c r="TYO63" s="0"/>
      <c r="TYP63" s="0"/>
      <c r="TYQ63" s="0"/>
      <c r="TYR63" s="0"/>
      <c r="TYS63" s="0"/>
      <c r="TYT63" s="0"/>
      <c r="TYU63" s="0"/>
      <c r="TYV63" s="0"/>
      <c r="TYW63" s="0"/>
      <c r="TYX63" s="0"/>
      <c r="TYY63" s="0"/>
      <c r="TYZ63" s="0"/>
      <c r="TZA63" s="0"/>
      <c r="TZB63" s="0"/>
      <c r="TZC63" s="0"/>
      <c r="TZD63" s="0"/>
      <c r="TZE63" s="0"/>
      <c r="TZF63" s="0"/>
      <c r="TZG63" s="0"/>
      <c r="TZH63" s="0"/>
      <c r="TZI63" s="0"/>
      <c r="TZJ63" s="0"/>
      <c r="TZK63" s="0"/>
      <c r="TZL63" s="0"/>
      <c r="TZM63" s="0"/>
      <c r="TZN63" s="0"/>
      <c r="TZO63" s="0"/>
      <c r="TZP63" s="0"/>
      <c r="TZQ63" s="0"/>
      <c r="TZR63" s="0"/>
      <c r="TZS63" s="0"/>
      <c r="TZT63" s="0"/>
      <c r="TZU63" s="0"/>
      <c r="TZV63" s="0"/>
      <c r="TZW63" s="0"/>
      <c r="TZX63" s="0"/>
      <c r="TZY63" s="0"/>
      <c r="TZZ63" s="0"/>
      <c r="UAA63" s="0"/>
      <c r="UAB63" s="0"/>
      <c r="UAC63" s="0"/>
      <c r="UAD63" s="0"/>
      <c r="UAE63" s="0"/>
      <c r="UAF63" s="0"/>
      <c r="UAG63" s="0"/>
      <c r="UAH63" s="0"/>
      <c r="UAI63" s="0"/>
      <c r="UAJ63" s="0"/>
      <c r="UAK63" s="0"/>
      <c r="UAL63" s="0"/>
      <c r="UAM63" s="0"/>
      <c r="UAN63" s="0"/>
      <c r="UAO63" s="0"/>
      <c r="UAP63" s="0"/>
      <c r="UAQ63" s="0"/>
      <c r="UAR63" s="0"/>
      <c r="UAS63" s="0"/>
      <c r="UAT63" s="0"/>
      <c r="UAU63" s="0"/>
      <c r="UAV63" s="0"/>
      <c r="UAW63" s="0"/>
      <c r="UAX63" s="0"/>
      <c r="UAY63" s="0"/>
      <c r="UAZ63" s="0"/>
      <c r="UBA63" s="0"/>
      <c r="UBB63" s="0"/>
      <c r="UBC63" s="0"/>
      <c r="UBD63" s="0"/>
      <c r="UBE63" s="0"/>
      <c r="UBF63" s="0"/>
      <c r="UBG63" s="0"/>
      <c r="UBH63" s="0"/>
      <c r="UBI63" s="0"/>
      <c r="UBJ63" s="0"/>
      <c r="UBK63" s="0"/>
      <c r="UBL63" s="0"/>
      <c r="UBM63" s="0"/>
      <c r="UBN63" s="0"/>
      <c r="UBO63" s="0"/>
      <c r="UBP63" s="0"/>
      <c r="UBQ63" s="0"/>
      <c r="UBR63" s="0"/>
      <c r="UBS63" s="0"/>
      <c r="UBT63" s="0"/>
      <c r="UBU63" s="0"/>
      <c r="UBV63" s="0"/>
      <c r="UBW63" s="0"/>
      <c r="UBX63" s="0"/>
      <c r="UBY63" s="0"/>
      <c r="UBZ63" s="0"/>
      <c r="UCA63" s="0"/>
      <c r="UCB63" s="0"/>
      <c r="UCC63" s="0"/>
      <c r="UCD63" s="0"/>
      <c r="UCE63" s="0"/>
      <c r="UCF63" s="0"/>
      <c r="UCG63" s="0"/>
      <c r="UCH63" s="0"/>
      <c r="UCI63" s="0"/>
      <c r="UCJ63" s="0"/>
      <c r="UCK63" s="0"/>
      <c r="UCL63" s="0"/>
      <c r="UCM63" s="0"/>
      <c r="UCN63" s="0"/>
      <c r="UCO63" s="0"/>
      <c r="UCP63" s="0"/>
      <c r="UCQ63" s="0"/>
      <c r="UCR63" s="0"/>
      <c r="UCS63" s="0"/>
      <c r="UCT63" s="0"/>
      <c r="UCU63" s="0"/>
      <c r="UCV63" s="0"/>
      <c r="UCW63" s="0"/>
      <c r="UCX63" s="0"/>
      <c r="UCY63" s="0"/>
      <c r="UCZ63" s="0"/>
      <c r="UDA63" s="0"/>
      <c r="UDB63" s="0"/>
      <c r="UDC63" s="0"/>
      <c r="UDD63" s="0"/>
      <c r="UDE63" s="0"/>
      <c r="UDF63" s="0"/>
      <c r="UDG63" s="0"/>
      <c r="UDH63" s="0"/>
      <c r="UDI63" s="0"/>
      <c r="UDJ63" s="0"/>
      <c r="UDK63" s="0"/>
      <c r="UDL63" s="0"/>
      <c r="UDM63" s="0"/>
      <c r="UDN63" s="0"/>
      <c r="UDO63" s="0"/>
      <c r="UDP63" s="0"/>
      <c r="UDQ63" s="0"/>
      <c r="UDR63" s="0"/>
      <c r="UDS63" s="0"/>
      <c r="UDT63" s="0"/>
      <c r="UDU63" s="0"/>
      <c r="UDV63" s="0"/>
      <c r="UDW63" s="0"/>
      <c r="UDX63" s="0"/>
      <c r="UDY63" s="0"/>
      <c r="UDZ63" s="0"/>
      <c r="UEA63" s="0"/>
      <c r="UEB63" s="0"/>
      <c r="UEC63" s="0"/>
      <c r="UED63" s="0"/>
      <c r="UEE63" s="0"/>
      <c r="UEF63" s="0"/>
      <c r="UEG63" s="0"/>
      <c r="UEH63" s="0"/>
      <c r="UEI63" s="0"/>
      <c r="UEJ63" s="0"/>
      <c r="UEK63" s="0"/>
      <c r="UEL63" s="0"/>
      <c r="UEM63" s="0"/>
      <c r="UEN63" s="0"/>
      <c r="UEO63" s="0"/>
      <c r="UEP63" s="0"/>
      <c r="UEQ63" s="0"/>
      <c r="UER63" s="0"/>
      <c r="UES63" s="0"/>
      <c r="UET63" s="0"/>
      <c r="UEU63" s="0"/>
      <c r="UEV63" s="0"/>
      <c r="UEW63" s="0"/>
      <c r="UEX63" s="0"/>
      <c r="UEY63" s="0"/>
      <c r="UEZ63" s="0"/>
      <c r="UFA63" s="0"/>
      <c r="UFB63" s="0"/>
      <c r="UFC63" s="0"/>
      <c r="UFD63" s="0"/>
      <c r="UFE63" s="0"/>
      <c r="UFF63" s="0"/>
      <c r="UFG63" s="0"/>
      <c r="UFH63" s="0"/>
      <c r="UFI63" s="0"/>
      <c r="UFJ63" s="0"/>
      <c r="UFK63" s="0"/>
      <c r="UFL63" s="0"/>
      <c r="UFM63" s="0"/>
      <c r="UFN63" s="0"/>
      <c r="UFO63" s="0"/>
      <c r="UFP63" s="0"/>
      <c r="UFQ63" s="0"/>
      <c r="UFR63" s="0"/>
      <c r="UFS63" s="0"/>
      <c r="UFT63" s="0"/>
      <c r="UFU63" s="0"/>
      <c r="UFV63" s="0"/>
      <c r="UFW63" s="0"/>
      <c r="UFX63" s="0"/>
      <c r="UFY63" s="0"/>
      <c r="UFZ63" s="0"/>
      <c r="UGA63" s="0"/>
      <c r="UGB63" s="0"/>
      <c r="UGC63" s="0"/>
      <c r="UGD63" s="0"/>
      <c r="UGE63" s="0"/>
      <c r="UGF63" s="0"/>
      <c r="UGG63" s="0"/>
      <c r="UGH63" s="0"/>
      <c r="UGI63" s="0"/>
      <c r="UGJ63" s="0"/>
      <c r="UGK63" s="0"/>
      <c r="UGL63" s="0"/>
      <c r="UGM63" s="0"/>
      <c r="UGN63" s="0"/>
      <c r="UGO63" s="0"/>
      <c r="UGP63" s="0"/>
      <c r="UGQ63" s="0"/>
      <c r="UGR63" s="0"/>
      <c r="UGS63" s="0"/>
      <c r="UGT63" s="0"/>
      <c r="UGU63" s="0"/>
      <c r="UGV63" s="0"/>
      <c r="UGW63" s="0"/>
      <c r="UGX63" s="0"/>
      <c r="UGY63" s="0"/>
      <c r="UGZ63" s="0"/>
      <c r="UHA63" s="0"/>
      <c r="UHB63" s="0"/>
      <c r="UHC63" s="0"/>
      <c r="UHD63" s="0"/>
      <c r="UHE63" s="0"/>
      <c r="UHF63" s="0"/>
      <c r="UHG63" s="0"/>
      <c r="UHH63" s="0"/>
      <c r="UHI63" s="0"/>
      <c r="UHJ63" s="0"/>
      <c r="UHK63" s="0"/>
      <c r="UHL63" s="0"/>
      <c r="UHM63" s="0"/>
      <c r="UHN63" s="0"/>
      <c r="UHO63" s="0"/>
      <c r="UHP63" s="0"/>
      <c r="UHQ63" s="0"/>
      <c r="UHR63" s="0"/>
      <c r="UHS63" s="0"/>
      <c r="UHT63" s="0"/>
      <c r="UHU63" s="0"/>
      <c r="UHV63" s="0"/>
      <c r="UHW63" s="0"/>
      <c r="UHX63" s="0"/>
      <c r="UHY63" s="0"/>
      <c r="UHZ63" s="0"/>
      <c r="UIA63" s="0"/>
      <c r="UIB63" s="0"/>
      <c r="UIC63" s="0"/>
      <c r="UID63" s="0"/>
      <c r="UIE63" s="0"/>
      <c r="UIF63" s="0"/>
      <c r="UIG63" s="0"/>
      <c r="UIH63" s="0"/>
      <c r="UII63" s="0"/>
      <c r="UIJ63" s="0"/>
      <c r="UIK63" s="0"/>
      <c r="UIL63" s="0"/>
      <c r="UIM63" s="0"/>
      <c r="UIN63" s="0"/>
      <c r="UIO63" s="0"/>
      <c r="UIP63" s="0"/>
      <c r="UIQ63" s="0"/>
      <c r="UIR63" s="0"/>
      <c r="UIS63" s="0"/>
      <c r="UIT63" s="0"/>
      <c r="UIU63" s="0"/>
      <c r="UIV63" s="0"/>
      <c r="UIW63" s="0"/>
      <c r="UIX63" s="0"/>
      <c r="UIY63" s="0"/>
      <c r="UIZ63" s="0"/>
      <c r="UJA63" s="0"/>
      <c r="UJB63" s="0"/>
      <c r="UJC63" s="0"/>
      <c r="UJD63" s="0"/>
      <c r="UJE63" s="0"/>
      <c r="UJF63" s="0"/>
      <c r="UJG63" s="0"/>
      <c r="UJH63" s="0"/>
      <c r="UJI63" s="0"/>
      <c r="UJJ63" s="0"/>
      <c r="UJK63" s="0"/>
      <c r="UJL63" s="0"/>
      <c r="UJM63" s="0"/>
      <c r="UJN63" s="0"/>
      <c r="UJO63" s="0"/>
      <c r="UJP63" s="0"/>
      <c r="UJQ63" s="0"/>
      <c r="UJR63" s="0"/>
      <c r="UJS63" s="0"/>
      <c r="UJT63" s="0"/>
      <c r="UJU63" s="0"/>
      <c r="UJV63" s="0"/>
      <c r="UJW63" s="0"/>
      <c r="UJX63" s="0"/>
      <c r="UJY63" s="0"/>
      <c r="UJZ63" s="0"/>
      <c r="UKA63" s="0"/>
      <c r="UKB63" s="0"/>
      <c r="UKC63" s="0"/>
      <c r="UKD63" s="0"/>
      <c r="UKE63" s="0"/>
      <c r="UKF63" s="0"/>
      <c r="UKG63" s="0"/>
      <c r="UKH63" s="0"/>
      <c r="UKI63" s="0"/>
      <c r="UKJ63" s="0"/>
      <c r="UKK63" s="0"/>
      <c r="UKL63" s="0"/>
      <c r="UKM63" s="0"/>
      <c r="UKN63" s="0"/>
      <c r="UKO63" s="0"/>
      <c r="UKP63" s="0"/>
      <c r="UKQ63" s="0"/>
      <c r="UKR63" s="0"/>
      <c r="UKS63" s="0"/>
      <c r="UKT63" s="0"/>
      <c r="UKU63" s="0"/>
      <c r="UKV63" s="0"/>
      <c r="UKW63" s="0"/>
      <c r="UKX63" s="0"/>
      <c r="UKY63" s="0"/>
      <c r="UKZ63" s="0"/>
      <c r="ULA63" s="0"/>
      <c r="ULB63" s="0"/>
      <c r="ULC63" s="0"/>
      <c r="ULD63" s="0"/>
      <c r="ULE63" s="0"/>
      <c r="ULF63" s="0"/>
      <c r="ULG63" s="0"/>
      <c r="ULH63" s="0"/>
      <c r="ULI63" s="0"/>
      <c r="ULJ63" s="0"/>
      <c r="ULK63" s="0"/>
      <c r="ULL63" s="0"/>
      <c r="ULM63" s="0"/>
      <c r="ULN63" s="0"/>
      <c r="ULO63" s="0"/>
      <c r="ULP63" s="0"/>
      <c r="ULQ63" s="0"/>
      <c r="ULR63" s="0"/>
      <c r="ULS63" s="0"/>
      <c r="ULT63" s="0"/>
      <c r="ULU63" s="0"/>
      <c r="ULV63" s="0"/>
      <c r="ULW63" s="0"/>
      <c r="ULX63" s="0"/>
      <c r="ULY63" s="0"/>
      <c r="ULZ63" s="0"/>
      <c r="UMA63" s="0"/>
      <c r="UMB63" s="0"/>
      <c r="UMC63" s="0"/>
      <c r="UMD63" s="0"/>
      <c r="UME63" s="0"/>
      <c r="UMF63" s="0"/>
      <c r="UMG63" s="0"/>
      <c r="UMH63" s="0"/>
      <c r="UMI63" s="0"/>
      <c r="UMJ63" s="0"/>
      <c r="UMK63" s="0"/>
      <c r="UML63" s="0"/>
      <c r="UMM63" s="0"/>
      <c r="UMN63" s="0"/>
      <c r="UMO63" s="0"/>
      <c r="UMP63" s="0"/>
      <c r="UMQ63" s="0"/>
      <c r="UMR63" s="0"/>
      <c r="UMS63" s="0"/>
      <c r="UMT63" s="0"/>
      <c r="UMU63" s="0"/>
      <c r="UMV63" s="0"/>
      <c r="UMW63" s="0"/>
      <c r="UMX63" s="0"/>
      <c r="UMY63" s="0"/>
      <c r="UMZ63" s="0"/>
      <c r="UNA63" s="0"/>
      <c r="UNB63" s="0"/>
      <c r="UNC63" s="0"/>
      <c r="UND63" s="0"/>
      <c r="UNE63" s="0"/>
      <c r="UNF63" s="0"/>
      <c r="UNG63" s="0"/>
      <c r="UNH63" s="0"/>
      <c r="UNI63" s="0"/>
      <c r="UNJ63" s="0"/>
      <c r="UNK63" s="0"/>
      <c r="UNL63" s="0"/>
      <c r="UNM63" s="0"/>
      <c r="UNN63" s="0"/>
      <c r="UNO63" s="0"/>
      <c r="UNP63" s="0"/>
      <c r="UNQ63" s="0"/>
      <c r="UNR63" s="0"/>
      <c r="UNS63" s="0"/>
      <c r="UNT63" s="0"/>
      <c r="UNU63" s="0"/>
      <c r="UNV63" s="0"/>
      <c r="UNW63" s="0"/>
      <c r="UNX63" s="0"/>
      <c r="UNY63" s="0"/>
      <c r="UNZ63" s="0"/>
      <c r="UOA63" s="0"/>
      <c r="UOB63" s="0"/>
      <c r="UOC63" s="0"/>
      <c r="UOD63" s="0"/>
      <c r="UOE63" s="0"/>
      <c r="UOF63" s="0"/>
      <c r="UOG63" s="0"/>
      <c r="UOH63" s="0"/>
      <c r="UOI63" s="0"/>
      <c r="UOJ63" s="0"/>
      <c r="UOK63" s="0"/>
      <c r="UOL63" s="0"/>
      <c r="UOM63" s="0"/>
      <c r="UON63" s="0"/>
      <c r="UOO63" s="0"/>
      <c r="UOP63" s="0"/>
      <c r="UOQ63" s="0"/>
      <c r="UOR63" s="0"/>
      <c r="UOS63" s="0"/>
      <c r="UOT63" s="0"/>
      <c r="UOU63" s="0"/>
      <c r="UOV63" s="0"/>
      <c r="UOW63" s="0"/>
      <c r="UOX63" s="0"/>
      <c r="UOY63" s="0"/>
      <c r="UOZ63" s="0"/>
      <c r="UPA63" s="0"/>
      <c r="UPB63" s="0"/>
      <c r="UPC63" s="0"/>
      <c r="UPD63" s="0"/>
      <c r="UPE63" s="0"/>
      <c r="UPF63" s="0"/>
      <c r="UPG63" s="0"/>
      <c r="UPH63" s="0"/>
      <c r="UPI63" s="0"/>
      <c r="UPJ63" s="0"/>
      <c r="UPK63" s="0"/>
      <c r="UPL63" s="0"/>
      <c r="UPM63" s="0"/>
      <c r="UPN63" s="0"/>
      <c r="UPO63" s="0"/>
      <c r="UPP63" s="0"/>
      <c r="UPQ63" s="0"/>
      <c r="UPR63" s="0"/>
      <c r="UPS63" s="0"/>
      <c r="UPT63" s="0"/>
      <c r="UPU63" s="0"/>
      <c r="UPV63" s="0"/>
      <c r="UPW63" s="0"/>
      <c r="UPX63" s="0"/>
      <c r="UPY63" s="0"/>
      <c r="UPZ63" s="0"/>
      <c r="UQA63" s="0"/>
      <c r="UQB63" s="0"/>
      <c r="UQC63" s="0"/>
      <c r="UQD63" s="0"/>
      <c r="UQE63" s="0"/>
      <c r="UQF63" s="0"/>
      <c r="UQG63" s="0"/>
      <c r="UQH63" s="0"/>
      <c r="UQI63" s="0"/>
      <c r="UQJ63" s="0"/>
      <c r="UQK63" s="0"/>
      <c r="UQL63" s="0"/>
      <c r="UQM63" s="0"/>
      <c r="UQN63" s="0"/>
      <c r="UQO63" s="0"/>
      <c r="UQP63" s="0"/>
      <c r="UQQ63" s="0"/>
      <c r="UQR63" s="0"/>
      <c r="UQS63" s="0"/>
      <c r="UQT63" s="0"/>
      <c r="UQU63" s="0"/>
      <c r="UQV63" s="0"/>
      <c r="UQW63" s="0"/>
      <c r="UQX63" s="0"/>
      <c r="UQY63" s="0"/>
      <c r="UQZ63" s="0"/>
      <c r="URA63" s="0"/>
      <c r="URB63" s="0"/>
      <c r="URC63" s="0"/>
      <c r="URD63" s="0"/>
      <c r="URE63" s="0"/>
      <c r="URF63" s="0"/>
      <c r="URG63" s="0"/>
      <c r="URH63" s="0"/>
      <c r="URI63" s="0"/>
      <c r="URJ63" s="0"/>
      <c r="URK63" s="0"/>
      <c r="URL63" s="0"/>
      <c r="URM63" s="0"/>
      <c r="URN63" s="0"/>
      <c r="URO63" s="0"/>
      <c r="URP63" s="0"/>
      <c r="URQ63" s="0"/>
      <c r="URR63" s="0"/>
      <c r="URS63" s="0"/>
      <c r="URT63" s="0"/>
      <c r="URU63" s="0"/>
      <c r="URV63" s="0"/>
      <c r="URW63" s="0"/>
      <c r="URX63" s="0"/>
      <c r="URY63" s="0"/>
      <c r="URZ63" s="0"/>
      <c r="USA63" s="0"/>
      <c r="USB63" s="0"/>
      <c r="USC63" s="0"/>
      <c r="USD63" s="0"/>
      <c r="USE63" s="0"/>
      <c r="USF63" s="0"/>
      <c r="USG63" s="0"/>
      <c r="USH63" s="0"/>
      <c r="USI63" s="0"/>
      <c r="USJ63" s="0"/>
      <c r="USK63" s="0"/>
      <c r="USL63" s="0"/>
      <c r="USM63" s="0"/>
      <c r="USN63" s="0"/>
      <c r="USO63" s="0"/>
      <c r="USP63" s="0"/>
      <c r="USQ63" s="0"/>
      <c r="USR63" s="0"/>
      <c r="USS63" s="0"/>
      <c r="UST63" s="0"/>
      <c r="USU63" s="0"/>
      <c r="USV63" s="0"/>
      <c r="USW63" s="0"/>
      <c r="USX63" s="0"/>
      <c r="USY63" s="0"/>
      <c r="USZ63" s="0"/>
      <c r="UTA63" s="0"/>
      <c r="UTB63" s="0"/>
      <c r="UTC63" s="0"/>
      <c r="UTD63" s="0"/>
      <c r="UTE63" s="0"/>
      <c r="UTF63" s="0"/>
      <c r="UTG63" s="0"/>
      <c r="UTH63" s="0"/>
      <c r="UTI63" s="0"/>
      <c r="UTJ63" s="0"/>
      <c r="UTK63" s="0"/>
      <c r="UTL63" s="0"/>
      <c r="UTM63" s="0"/>
      <c r="UTN63" s="0"/>
      <c r="UTO63" s="0"/>
      <c r="UTP63" s="0"/>
      <c r="UTQ63" s="0"/>
      <c r="UTR63" s="0"/>
      <c r="UTS63" s="0"/>
      <c r="UTT63" s="0"/>
      <c r="UTU63" s="0"/>
      <c r="UTV63" s="0"/>
      <c r="UTW63" s="0"/>
      <c r="UTX63" s="0"/>
      <c r="UTY63" s="0"/>
      <c r="UTZ63" s="0"/>
      <c r="UUA63" s="0"/>
      <c r="UUB63" s="0"/>
      <c r="UUC63" s="0"/>
      <c r="UUD63" s="0"/>
      <c r="UUE63" s="0"/>
      <c r="UUF63" s="0"/>
      <c r="UUG63" s="0"/>
      <c r="UUH63" s="0"/>
      <c r="UUI63" s="0"/>
      <c r="UUJ63" s="0"/>
      <c r="UUK63" s="0"/>
      <c r="UUL63" s="0"/>
      <c r="UUM63" s="0"/>
      <c r="UUN63" s="0"/>
      <c r="UUO63" s="0"/>
      <c r="UUP63" s="0"/>
      <c r="UUQ63" s="0"/>
      <c r="UUR63" s="0"/>
      <c r="UUS63" s="0"/>
      <c r="UUT63" s="0"/>
      <c r="UUU63" s="0"/>
      <c r="UUV63" s="0"/>
      <c r="UUW63" s="0"/>
      <c r="UUX63" s="0"/>
      <c r="UUY63" s="0"/>
      <c r="UUZ63" s="0"/>
      <c r="UVA63" s="0"/>
      <c r="UVB63" s="0"/>
      <c r="UVC63" s="0"/>
      <c r="UVD63" s="0"/>
      <c r="UVE63" s="0"/>
      <c r="UVF63" s="0"/>
      <c r="UVG63" s="0"/>
      <c r="UVH63" s="0"/>
      <c r="UVI63" s="0"/>
      <c r="UVJ63" s="0"/>
      <c r="UVK63" s="0"/>
      <c r="UVL63" s="0"/>
      <c r="UVM63" s="0"/>
      <c r="UVN63" s="0"/>
      <c r="UVO63" s="0"/>
      <c r="UVP63" s="0"/>
      <c r="UVQ63" s="0"/>
      <c r="UVR63" s="0"/>
      <c r="UVS63" s="0"/>
      <c r="UVT63" s="0"/>
      <c r="UVU63" s="0"/>
      <c r="UVV63" s="0"/>
      <c r="UVW63" s="0"/>
      <c r="UVX63" s="0"/>
      <c r="UVY63" s="0"/>
      <c r="UVZ63" s="0"/>
      <c r="UWA63" s="0"/>
      <c r="UWB63" s="0"/>
      <c r="UWC63" s="0"/>
      <c r="UWD63" s="0"/>
      <c r="UWE63" s="0"/>
      <c r="UWF63" s="0"/>
      <c r="UWG63" s="0"/>
      <c r="UWH63" s="0"/>
      <c r="UWI63" s="0"/>
      <c r="UWJ63" s="0"/>
      <c r="UWK63" s="0"/>
      <c r="UWL63" s="0"/>
      <c r="UWM63" s="0"/>
      <c r="UWN63" s="0"/>
      <c r="UWO63" s="0"/>
      <c r="UWP63" s="0"/>
      <c r="UWQ63" s="0"/>
      <c r="UWR63" s="0"/>
      <c r="UWS63" s="0"/>
      <c r="UWT63" s="0"/>
      <c r="UWU63" s="0"/>
      <c r="UWV63" s="0"/>
      <c r="UWW63" s="0"/>
      <c r="UWX63" s="0"/>
      <c r="UWY63" s="0"/>
      <c r="UWZ63" s="0"/>
      <c r="UXA63" s="0"/>
      <c r="UXB63" s="0"/>
      <c r="UXC63" s="0"/>
      <c r="UXD63" s="0"/>
      <c r="UXE63" s="0"/>
      <c r="UXF63" s="0"/>
      <c r="UXG63" s="0"/>
      <c r="UXH63" s="0"/>
      <c r="UXI63" s="0"/>
      <c r="UXJ63" s="0"/>
      <c r="UXK63" s="0"/>
      <c r="UXL63" s="0"/>
      <c r="UXM63" s="0"/>
      <c r="UXN63" s="0"/>
      <c r="UXO63" s="0"/>
      <c r="UXP63" s="0"/>
      <c r="UXQ63" s="0"/>
      <c r="UXR63" s="0"/>
      <c r="UXS63" s="0"/>
      <c r="UXT63" s="0"/>
      <c r="UXU63" s="0"/>
      <c r="UXV63" s="0"/>
      <c r="UXW63" s="0"/>
      <c r="UXX63" s="0"/>
      <c r="UXY63" s="0"/>
      <c r="UXZ63" s="0"/>
      <c r="UYA63" s="0"/>
      <c r="UYB63" s="0"/>
      <c r="UYC63" s="0"/>
      <c r="UYD63" s="0"/>
      <c r="UYE63" s="0"/>
      <c r="UYF63" s="0"/>
      <c r="UYG63" s="0"/>
      <c r="UYH63" s="0"/>
      <c r="UYI63" s="0"/>
      <c r="UYJ63" s="0"/>
      <c r="UYK63" s="0"/>
      <c r="UYL63" s="0"/>
      <c r="UYM63" s="0"/>
      <c r="UYN63" s="0"/>
      <c r="UYO63" s="0"/>
      <c r="UYP63" s="0"/>
      <c r="UYQ63" s="0"/>
      <c r="UYR63" s="0"/>
      <c r="UYS63" s="0"/>
      <c r="UYT63" s="0"/>
      <c r="UYU63" s="0"/>
      <c r="UYV63" s="0"/>
      <c r="UYW63" s="0"/>
      <c r="UYX63" s="0"/>
      <c r="UYY63" s="0"/>
      <c r="UYZ63" s="0"/>
      <c r="UZA63" s="0"/>
      <c r="UZB63" s="0"/>
      <c r="UZC63" s="0"/>
      <c r="UZD63" s="0"/>
      <c r="UZE63" s="0"/>
      <c r="UZF63" s="0"/>
      <c r="UZG63" s="0"/>
      <c r="UZH63" s="0"/>
      <c r="UZI63" s="0"/>
      <c r="UZJ63" s="0"/>
      <c r="UZK63" s="0"/>
      <c r="UZL63" s="0"/>
      <c r="UZM63" s="0"/>
      <c r="UZN63" s="0"/>
      <c r="UZO63" s="0"/>
      <c r="UZP63" s="0"/>
      <c r="UZQ63" s="0"/>
      <c r="UZR63" s="0"/>
      <c r="UZS63" s="0"/>
      <c r="UZT63" s="0"/>
      <c r="UZU63" s="0"/>
      <c r="UZV63" s="0"/>
      <c r="UZW63" s="0"/>
      <c r="UZX63" s="0"/>
      <c r="UZY63" s="0"/>
      <c r="UZZ63" s="0"/>
      <c r="VAA63" s="0"/>
      <c r="VAB63" s="0"/>
      <c r="VAC63" s="0"/>
      <c r="VAD63" s="0"/>
      <c r="VAE63" s="0"/>
      <c r="VAF63" s="0"/>
      <c r="VAG63" s="0"/>
      <c r="VAH63" s="0"/>
      <c r="VAI63" s="0"/>
      <c r="VAJ63" s="0"/>
      <c r="VAK63" s="0"/>
      <c r="VAL63" s="0"/>
      <c r="VAM63" s="0"/>
      <c r="VAN63" s="0"/>
      <c r="VAO63" s="0"/>
      <c r="VAP63" s="0"/>
      <c r="VAQ63" s="0"/>
      <c r="VAR63" s="0"/>
      <c r="VAS63" s="0"/>
      <c r="VAT63" s="0"/>
      <c r="VAU63" s="0"/>
      <c r="VAV63" s="0"/>
      <c r="VAW63" s="0"/>
      <c r="VAX63" s="0"/>
      <c r="VAY63" s="0"/>
      <c r="VAZ63" s="0"/>
      <c r="VBA63" s="0"/>
      <c r="VBB63" s="0"/>
      <c r="VBC63" s="0"/>
      <c r="VBD63" s="0"/>
      <c r="VBE63" s="0"/>
      <c r="VBF63" s="0"/>
      <c r="VBG63" s="0"/>
      <c r="VBH63" s="0"/>
      <c r="VBI63" s="0"/>
      <c r="VBJ63" s="0"/>
      <c r="VBK63" s="0"/>
      <c r="VBL63" s="0"/>
      <c r="VBM63" s="0"/>
      <c r="VBN63" s="0"/>
      <c r="VBO63" s="0"/>
      <c r="VBP63" s="0"/>
      <c r="VBQ63" s="0"/>
      <c r="VBR63" s="0"/>
      <c r="VBS63" s="0"/>
      <c r="VBT63" s="0"/>
      <c r="VBU63" s="0"/>
      <c r="VBV63" s="0"/>
      <c r="VBW63" s="0"/>
      <c r="VBX63" s="0"/>
      <c r="VBY63" s="0"/>
      <c r="VBZ63" s="0"/>
      <c r="VCA63" s="0"/>
      <c r="VCB63" s="0"/>
      <c r="VCC63" s="0"/>
      <c r="VCD63" s="0"/>
      <c r="VCE63" s="0"/>
      <c r="VCF63" s="0"/>
      <c r="VCG63" s="0"/>
      <c r="VCH63" s="0"/>
      <c r="VCI63" s="0"/>
      <c r="VCJ63" s="0"/>
      <c r="VCK63" s="0"/>
      <c r="VCL63" s="0"/>
      <c r="VCM63" s="0"/>
      <c r="VCN63" s="0"/>
      <c r="VCO63" s="0"/>
      <c r="VCP63" s="0"/>
      <c r="VCQ63" s="0"/>
      <c r="VCR63" s="0"/>
      <c r="VCS63" s="0"/>
      <c r="VCT63" s="0"/>
      <c r="VCU63" s="0"/>
      <c r="VCV63" s="0"/>
      <c r="VCW63" s="0"/>
      <c r="VCX63" s="0"/>
      <c r="VCY63" s="0"/>
      <c r="VCZ63" s="0"/>
      <c r="VDA63" s="0"/>
      <c r="VDB63" s="0"/>
      <c r="VDC63" s="0"/>
      <c r="VDD63" s="0"/>
      <c r="VDE63" s="0"/>
      <c r="VDF63" s="0"/>
      <c r="VDG63" s="0"/>
      <c r="VDH63" s="0"/>
      <c r="VDI63" s="0"/>
      <c r="VDJ63" s="0"/>
      <c r="VDK63" s="0"/>
      <c r="VDL63" s="0"/>
      <c r="VDM63" s="0"/>
      <c r="VDN63" s="0"/>
      <c r="VDO63" s="0"/>
      <c r="VDP63" s="0"/>
      <c r="VDQ63" s="0"/>
      <c r="VDR63" s="0"/>
      <c r="VDS63" s="0"/>
      <c r="VDT63" s="0"/>
      <c r="VDU63" s="0"/>
      <c r="VDV63" s="0"/>
      <c r="VDW63" s="0"/>
      <c r="VDX63" s="0"/>
      <c r="VDY63" s="0"/>
      <c r="VDZ63" s="0"/>
      <c r="VEA63" s="0"/>
      <c r="VEB63" s="0"/>
      <c r="VEC63" s="0"/>
      <c r="VED63" s="0"/>
      <c r="VEE63" s="0"/>
      <c r="VEF63" s="0"/>
      <c r="VEG63" s="0"/>
      <c r="VEH63" s="0"/>
      <c r="VEI63" s="0"/>
      <c r="VEJ63" s="0"/>
      <c r="VEK63" s="0"/>
      <c r="VEL63" s="0"/>
      <c r="VEM63" s="0"/>
      <c r="VEN63" s="0"/>
      <c r="VEO63" s="0"/>
      <c r="VEP63" s="0"/>
      <c r="VEQ63" s="0"/>
      <c r="VER63" s="0"/>
      <c r="VES63" s="0"/>
      <c r="VET63" s="0"/>
      <c r="VEU63" s="0"/>
      <c r="VEV63" s="0"/>
      <c r="VEW63" s="0"/>
      <c r="VEX63" s="0"/>
      <c r="VEY63" s="0"/>
      <c r="VEZ63" s="0"/>
      <c r="VFA63" s="0"/>
      <c r="VFB63" s="0"/>
      <c r="VFC63" s="0"/>
      <c r="VFD63" s="0"/>
      <c r="VFE63" s="0"/>
      <c r="VFF63" s="0"/>
      <c r="VFG63" s="0"/>
      <c r="VFH63" s="0"/>
      <c r="VFI63" s="0"/>
      <c r="VFJ63" s="0"/>
      <c r="VFK63" s="0"/>
      <c r="VFL63" s="0"/>
      <c r="VFM63" s="0"/>
      <c r="VFN63" s="0"/>
      <c r="VFO63" s="0"/>
      <c r="VFP63" s="0"/>
      <c r="VFQ63" s="0"/>
      <c r="VFR63" s="0"/>
      <c r="VFS63" s="0"/>
      <c r="VFT63" s="0"/>
      <c r="VFU63" s="0"/>
      <c r="VFV63" s="0"/>
      <c r="VFW63" s="0"/>
      <c r="VFX63" s="0"/>
      <c r="VFY63" s="0"/>
      <c r="VFZ63" s="0"/>
      <c r="VGA63" s="0"/>
      <c r="VGB63" s="0"/>
      <c r="VGC63" s="0"/>
      <c r="VGD63" s="0"/>
      <c r="VGE63" s="0"/>
      <c r="VGF63" s="0"/>
      <c r="VGG63" s="0"/>
      <c r="VGH63" s="0"/>
      <c r="VGI63" s="0"/>
      <c r="VGJ63" s="0"/>
      <c r="VGK63" s="0"/>
      <c r="VGL63" s="0"/>
      <c r="VGM63" s="0"/>
      <c r="VGN63" s="0"/>
      <c r="VGO63" s="0"/>
      <c r="VGP63" s="0"/>
      <c r="VGQ63" s="0"/>
      <c r="VGR63" s="0"/>
      <c r="VGS63" s="0"/>
      <c r="VGT63" s="0"/>
      <c r="VGU63" s="0"/>
      <c r="VGV63" s="0"/>
      <c r="VGW63" s="0"/>
      <c r="VGX63" s="0"/>
      <c r="VGY63" s="0"/>
      <c r="VGZ63" s="0"/>
      <c r="VHA63" s="0"/>
      <c r="VHB63" s="0"/>
      <c r="VHC63" s="0"/>
      <c r="VHD63" s="0"/>
      <c r="VHE63" s="0"/>
      <c r="VHF63" s="0"/>
      <c r="VHG63" s="0"/>
      <c r="VHH63" s="0"/>
      <c r="VHI63" s="0"/>
      <c r="VHJ63" s="0"/>
      <c r="VHK63" s="0"/>
      <c r="VHL63" s="0"/>
      <c r="VHM63" s="0"/>
      <c r="VHN63" s="0"/>
      <c r="VHO63" s="0"/>
      <c r="VHP63" s="0"/>
      <c r="VHQ63" s="0"/>
      <c r="VHR63" s="0"/>
      <c r="VHS63" s="0"/>
      <c r="VHT63" s="0"/>
      <c r="VHU63" s="0"/>
      <c r="VHV63" s="0"/>
      <c r="VHW63" s="0"/>
      <c r="VHX63" s="0"/>
      <c r="VHY63" s="0"/>
      <c r="VHZ63" s="0"/>
      <c r="VIA63" s="0"/>
      <c r="VIB63" s="0"/>
      <c r="VIC63" s="0"/>
      <c r="VID63" s="0"/>
      <c r="VIE63" s="0"/>
      <c r="VIF63" s="0"/>
      <c r="VIG63" s="0"/>
      <c r="VIH63" s="0"/>
      <c r="VII63" s="0"/>
      <c r="VIJ63" s="0"/>
      <c r="VIK63" s="0"/>
      <c r="VIL63" s="0"/>
      <c r="VIM63" s="0"/>
      <c r="VIN63" s="0"/>
      <c r="VIO63" s="0"/>
      <c r="VIP63" s="0"/>
      <c r="VIQ63" s="0"/>
      <c r="VIR63" s="0"/>
      <c r="VIS63" s="0"/>
      <c r="VIT63" s="0"/>
      <c r="VIU63" s="0"/>
      <c r="VIV63" s="0"/>
      <c r="VIW63" s="0"/>
      <c r="VIX63" s="0"/>
      <c r="VIY63" s="0"/>
      <c r="VIZ63" s="0"/>
      <c r="VJA63" s="0"/>
      <c r="VJB63" s="0"/>
      <c r="VJC63" s="0"/>
      <c r="VJD63" s="0"/>
      <c r="VJE63" s="0"/>
      <c r="VJF63" s="0"/>
      <c r="VJG63" s="0"/>
      <c r="VJH63" s="0"/>
      <c r="VJI63" s="0"/>
      <c r="VJJ63" s="0"/>
      <c r="VJK63" s="0"/>
      <c r="VJL63" s="0"/>
      <c r="VJM63" s="0"/>
      <c r="VJN63" s="0"/>
      <c r="VJO63" s="0"/>
      <c r="VJP63" s="0"/>
      <c r="VJQ63" s="0"/>
      <c r="VJR63" s="0"/>
      <c r="VJS63" s="0"/>
      <c r="VJT63" s="0"/>
      <c r="VJU63" s="0"/>
      <c r="VJV63" s="0"/>
      <c r="VJW63" s="0"/>
      <c r="VJX63" s="0"/>
      <c r="VJY63" s="0"/>
      <c r="VJZ63" s="0"/>
      <c r="VKA63" s="0"/>
      <c r="VKB63" s="0"/>
      <c r="VKC63" s="0"/>
      <c r="VKD63" s="0"/>
      <c r="VKE63" s="0"/>
      <c r="VKF63" s="0"/>
      <c r="VKG63" s="0"/>
      <c r="VKH63" s="0"/>
      <c r="VKI63" s="0"/>
      <c r="VKJ63" s="0"/>
      <c r="VKK63" s="0"/>
      <c r="VKL63" s="0"/>
      <c r="VKM63" s="0"/>
      <c r="VKN63" s="0"/>
      <c r="VKO63" s="0"/>
      <c r="VKP63" s="0"/>
      <c r="VKQ63" s="0"/>
      <c r="VKR63" s="0"/>
      <c r="VKS63" s="0"/>
      <c r="VKT63" s="0"/>
      <c r="VKU63" s="0"/>
      <c r="VKV63" s="0"/>
      <c r="VKW63" s="0"/>
      <c r="VKX63" s="0"/>
      <c r="VKY63" s="0"/>
      <c r="VKZ63" s="0"/>
      <c r="VLA63" s="0"/>
      <c r="VLB63" s="0"/>
      <c r="VLC63" s="0"/>
      <c r="VLD63" s="0"/>
      <c r="VLE63" s="0"/>
      <c r="VLF63" s="0"/>
      <c r="VLG63" s="0"/>
      <c r="VLH63" s="0"/>
      <c r="VLI63" s="0"/>
      <c r="VLJ63" s="0"/>
      <c r="VLK63" s="0"/>
      <c r="VLL63" s="0"/>
      <c r="VLM63" s="0"/>
      <c r="VLN63" s="0"/>
      <c r="VLO63" s="0"/>
      <c r="VLP63" s="0"/>
      <c r="VLQ63" s="0"/>
      <c r="VLR63" s="0"/>
      <c r="VLS63" s="0"/>
      <c r="VLT63" s="0"/>
      <c r="VLU63" s="0"/>
      <c r="VLV63" s="0"/>
      <c r="VLW63" s="0"/>
      <c r="VLX63" s="0"/>
      <c r="VLY63" s="0"/>
      <c r="VLZ63" s="0"/>
      <c r="VMA63" s="0"/>
      <c r="VMB63" s="0"/>
      <c r="VMC63" s="0"/>
      <c r="VMD63" s="0"/>
      <c r="VME63" s="0"/>
      <c r="VMF63" s="0"/>
      <c r="VMG63" s="0"/>
      <c r="VMH63" s="0"/>
      <c r="VMI63" s="0"/>
      <c r="VMJ63" s="0"/>
      <c r="VMK63" s="0"/>
      <c r="VML63" s="0"/>
      <c r="VMM63" s="0"/>
      <c r="VMN63" s="0"/>
      <c r="VMO63" s="0"/>
      <c r="VMP63" s="0"/>
      <c r="VMQ63" s="0"/>
      <c r="VMR63" s="0"/>
      <c r="VMS63" s="0"/>
      <c r="VMT63" s="0"/>
      <c r="VMU63" s="0"/>
      <c r="VMV63" s="0"/>
      <c r="VMW63" s="0"/>
      <c r="VMX63" s="0"/>
      <c r="VMY63" s="0"/>
      <c r="VMZ63" s="0"/>
      <c r="VNA63" s="0"/>
      <c r="VNB63" s="0"/>
      <c r="VNC63" s="0"/>
      <c r="VND63" s="0"/>
      <c r="VNE63" s="0"/>
      <c r="VNF63" s="0"/>
      <c r="VNG63" s="0"/>
      <c r="VNH63" s="0"/>
      <c r="VNI63" s="0"/>
      <c r="VNJ63" s="0"/>
      <c r="VNK63" s="0"/>
      <c r="VNL63" s="0"/>
      <c r="VNM63" s="0"/>
      <c r="VNN63" s="0"/>
      <c r="VNO63" s="0"/>
      <c r="VNP63" s="0"/>
      <c r="VNQ63" s="0"/>
      <c r="VNR63" s="0"/>
      <c r="VNS63" s="0"/>
      <c r="VNT63" s="0"/>
      <c r="VNU63" s="0"/>
      <c r="VNV63" s="0"/>
      <c r="VNW63" s="0"/>
      <c r="VNX63" s="0"/>
      <c r="VNY63" s="0"/>
      <c r="VNZ63" s="0"/>
      <c r="VOA63" s="0"/>
      <c r="VOB63" s="0"/>
      <c r="VOC63" s="0"/>
      <c r="VOD63" s="0"/>
      <c r="VOE63" s="0"/>
      <c r="VOF63" s="0"/>
      <c r="VOG63" s="0"/>
      <c r="VOH63" s="0"/>
      <c r="VOI63" s="0"/>
      <c r="VOJ63" s="0"/>
      <c r="VOK63" s="0"/>
      <c r="VOL63" s="0"/>
      <c r="VOM63" s="0"/>
      <c r="VON63" s="0"/>
      <c r="VOO63" s="0"/>
      <c r="VOP63" s="0"/>
      <c r="VOQ63" s="0"/>
      <c r="VOR63" s="0"/>
      <c r="VOS63" s="0"/>
      <c r="VOT63" s="0"/>
      <c r="VOU63" s="0"/>
      <c r="VOV63" s="0"/>
      <c r="VOW63" s="0"/>
      <c r="VOX63" s="0"/>
      <c r="VOY63" s="0"/>
      <c r="VOZ63" s="0"/>
      <c r="VPA63" s="0"/>
      <c r="VPB63" s="0"/>
      <c r="VPC63" s="0"/>
      <c r="VPD63" s="0"/>
      <c r="VPE63" s="0"/>
      <c r="VPF63" s="0"/>
      <c r="VPG63" s="0"/>
      <c r="VPH63" s="0"/>
      <c r="VPI63" s="0"/>
      <c r="VPJ63" s="0"/>
      <c r="VPK63" s="0"/>
      <c r="VPL63" s="0"/>
      <c r="VPM63" s="0"/>
      <c r="VPN63" s="0"/>
      <c r="VPO63" s="0"/>
      <c r="VPP63" s="0"/>
      <c r="VPQ63" s="0"/>
      <c r="VPR63" s="0"/>
      <c r="VPS63" s="0"/>
      <c r="VPT63" s="0"/>
      <c r="VPU63" s="0"/>
      <c r="VPV63" s="0"/>
      <c r="VPW63" s="0"/>
      <c r="VPX63" s="0"/>
      <c r="VPY63" s="0"/>
      <c r="VPZ63" s="0"/>
      <c r="VQA63" s="0"/>
      <c r="VQB63" s="0"/>
      <c r="VQC63" s="0"/>
      <c r="VQD63" s="0"/>
      <c r="VQE63" s="0"/>
      <c r="VQF63" s="0"/>
      <c r="VQG63" s="0"/>
      <c r="VQH63" s="0"/>
      <c r="VQI63" s="0"/>
      <c r="VQJ63" s="0"/>
      <c r="VQK63" s="0"/>
      <c r="VQL63" s="0"/>
      <c r="VQM63" s="0"/>
      <c r="VQN63" s="0"/>
      <c r="VQO63" s="0"/>
      <c r="VQP63" s="0"/>
      <c r="VQQ63" s="0"/>
      <c r="VQR63" s="0"/>
      <c r="VQS63" s="0"/>
      <c r="VQT63" s="0"/>
      <c r="VQU63" s="0"/>
      <c r="VQV63" s="0"/>
      <c r="VQW63" s="0"/>
      <c r="VQX63" s="0"/>
      <c r="VQY63" s="0"/>
      <c r="VQZ63" s="0"/>
      <c r="VRA63" s="0"/>
      <c r="VRB63" s="0"/>
      <c r="VRC63" s="0"/>
      <c r="VRD63" s="0"/>
      <c r="VRE63" s="0"/>
      <c r="VRF63" s="0"/>
      <c r="VRG63" s="0"/>
      <c r="VRH63" s="0"/>
      <c r="VRI63" s="0"/>
      <c r="VRJ63" s="0"/>
      <c r="VRK63" s="0"/>
      <c r="VRL63" s="0"/>
      <c r="VRM63" s="0"/>
      <c r="VRN63" s="0"/>
      <c r="VRO63" s="0"/>
      <c r="VRP63" s="0"/>
      <c r="VRQ63" s="0"/>
      <c r="VRR63" s="0"/>
      <c r="VRS63" s="0"/>
      <c r="VRT63" s="0"/>
      <c r="VRU63" s="0"/>
      <c r="VRV63" s="0"/>
      <c r="VRW63" s="0"/>
      <c r="VRX63" s="0"/>
      <c r="VRY63" s="0"/>
      <c r="VRZ63" s="0"/>
      <c r="VSA63" s="0"/>
      <c r="VSB63" s="0"/>
      <c r="VSC63" s="0"/>
      <c r="VSD63" s="0"/>
      <c r="VSE63" s="0"/>
      <c r="VSF63" s="0"/>
      <c r="VSG63" s="0"/>
      <c r="VSH63" s="0"/>
      <c r="VSI63" s="0"/>
      <c r="VSJ63" s="0"/>
      <c r="VSK63" s="0"/>
      <c r="VSL63" s="0"/>
      <c r="VSM63" s="0"/>
      <c r="VSN63" s="0"/>
      <c r="VSO63" s="0"/>
      <c r="VSP63" s="0"/>
      <c r="VSQ63" s="0"/>
      <c r="VSR63" s="0"/>
      <c r="VSS63" s="0"/>
      <c r="VST63" s="0"/>
      <c r="VSU63" s="0"/>
      <c r="VSV63" s="0"/>
      <c r="VSW63" s="0"/>
      <c r="VSX63" s="0"/>
      <c r="VSY63" s="0"/>
      <c r="VSZ63" s="0"/>
      <c r="VTA63" s="0"/>
      <c r="VTB63" s="0"/>
      <c r="VTC63" s="0"/>
      <c r="VTD63" s="0"/>
      <c r="VTE63" s="0"/>
      <c r="VTF63" s="0"/>
      <c r="VTG63" s="0"/>
      <c r="VTH63" s="0"/>
      <c r="VTI63" s="0"/>
      <c r="VTJ63" s="0"/>
      <c r="VTK63" s="0"/>
      <c r="VTL63" s="0"/>
      <c r="VTM63" s="0"/>
      <c r="VTN63" s="0"/>
      <c r="VTO63" s="0"/>
      <c r="VTP63" s="0"/>
      <c r="VTQ63" s="0"/>
      <c r="VTR63" s="0"/>
      <c r="VTS63" s="0"/>
      <c r="VTT63" s="0"/>
      <c r="VTU63" s="0"/>
      <c r="VTV63" s="0"/>
      <c r="VTW63" s="0"/>
      <c r="VTX63" s="0"/>
      <c r="VTY63" s="0"/>
      <c r="VTZ63" s="0"/>
      <c r="VUA63" s="0"/>
      <c r="VUB63" s="0"/>
      <c r="VUC63" s="0"/>
      <c r="VUD63" s="0"/>
      <c r="VUE63" s="0"/>
      <c r="VUF63" s="0"/>
      <c r="VUG63" s="0"/>
      <c r="VUH63" s="0"/>
      <c r="VUI63" s="0"/>
      <c r="VUJ63" s="0"/>
      <c r="VUK63" s="0"/>
      <c r="VUL63" s="0"/>
      <c r="VUM63" s="0"/>
      <c r="VUN63" s="0"/>
      <c r="VUO63" s="0"/>
      <c r="VUP63" s="0"/>
      <c r="VUQ63" s="0"/>
      <c r="VUR63" s="0"/>
      <c r="VUS63" s="0"/>
      <c r="VUT63" s="0"/>
      <c r="VUU63" s="0"/>
      <c r="VUV63" s="0"/>
      <c r="VUW63" s="0"/>
      <c r="VUX63" s="0"/>
      <c r="VUY63" s="0"/>
      <c r="VUZ63" s="0"/>
      <c r="VVA63" s="0"/>
      <c r="VVB63" s="0"/>
      <c r="VVC63" s="0"/>
      <c r="VVD63" s="0"/>
      <c r="VVE63" s="0"/>
      <c r="VVF63" s="0"/>
      <c r="VVG63" s="0"/>
      <c r="VVH63" s="0"/>
      <c r="VVI63" s="0"/>
      <c r="VVJ63" s="0"/>
      <c r="VVK63" s="0"/>
      <c r="VVL63" s="0"/>
      <c r="VVM63" s="0"/>
      <c r="VVN63" s="0"/>
      <c r="VVO63" s="0"/>
      <c r="VVP63" s="0"/>
      <c r="VVQ63" s="0"/>
      <c r="VVR63" s="0"/>
      <c r="VVS63" s="0"/>
      <c r="VVT63" s="0"/>
      <c r="VVU63" s="0"/>
      <c r="VVV63" s="0"/>
      <c r="VVW63" s="0"/>
      <c r="VVX63" s="0"/>
      <c r="VVY63" s="0"/>
      <c r="VVZ63" s="0"/>
      <c r="VWA63" s="0"/>
      <c r="VWB63" s="0"/>
      <c r="VWC63" s="0"/>
      <c r="VWD63" s="0"/>
      <c r="VWE63" s="0"/>
      <c r="VWF63" s="0"/>
      <c r="VWG63" s="0"/>
      <c r="VWH63" s="0"/>
      <c r="VWI63" s="0"/>
      <c r="VWJ63" s="0"/>
      <c r="VWK63" s="0"/>
      <c r="VWL63" s="0"/>
      <c r="VWM63" s="0"/>
      <c r="VWN63" s="0"/>
      <c r="VWO63" s="0"/>
      <c r="VWP63" s="0"/>
      <c r="VWQ63" s="0"/>
      <c r="VWR63" s="0"/>
      <c r="VWS63" s="0"/>
      <c r="VWT63" s="0"/>
      <c r="VWU63" s="0"/>
      <c r="VWV63" s="0"/>
      <c r="VWW63" s="0"/>
      <c r="VWX63" s="0"/>
      <c r="VWY63" s="0"/>
      <c r="VWZ63" s="0"/>
      <c r="VXA63" s="0"/>
      <c r="VXB63" s="0"/>
      <c r="VXC63" s="0"/>
      <c r="VXD63" s="0"/>
      <c r="VXE63" s="0"/>
      <c r="VXF63" s="0"/>
      <c r="VXG63" s="0"/>
      <c r="VXH63" s="0"/>
      <c r="VXI63" s="0"/>
      <c r="VXJ63" s="0"/>
      <c r="VXK63" s="0"/>
      <c r="VXL63" s="0"/>
      <c r="VXM63" s="0"/>
      <c r="VXN63" s="0"/>
      <c r="VXO63" s="0"/>
      <c r="VXP63" s="0"/>
      <c r="VXQ63" s="0"/>
      <c r="VXR63" s="0"/>
      <c r="VXS63" s="0"/>
      <c r="VXT63" s="0"/>
      <c r="VXU63" s="0"/>
      <c r="VXV63" s="0"/>
      <c r="VXW63" s="0"/>
      <c r="VXX63" s="0"/>
      <c r="VXY63" s="0"/>
      <c r="VXZ63" s="0"/>
      <c r="VYA63" s="0"/>
      <c r="VYB63" s="0"/>
      <c r="VYC63" s="0"/>
      <c r="VYD63" s="0"/>
      <c r="VYE63" s="0"/>
      <c r="VYF63" s="0"/>
      <c r="VYG63" s="0"/>
      <c r="VYH63" s="0"/>
      <c r="VYI63" s="0"/>
      <c r="VYJ63" s="0"/>
      <c r="VYK63" s="0"/>
      <c r="VYL63" s="0"/>
      <c r="VYM63" s="0"/>
      <c r="VYN63" s="0"/>
      <c r="VYO63" s="0"/>
      <c r="VYP63" s="0"/>
      <c r="VYQ63" s="0"/>
      <c r="VYR63" s="0"/>
      <c r="VYS63" s="0"/>
      <c r="VYT63" s="0"/>
      <c r="VYU63" s="0"/>
      <c r="VYV63" s="0"/>
      <c r="VYW63" s="0"/>
      <c r="VYX63" s="0"/>
      <c r="VYY63" s="0"/>
      <c r="VYZ63" s="0"/>
      <c r="VZA63" s="0"/>
      <c r="VZB63" s="0"/>
      <c r="VZC63" s="0"/>
      <c r="VZD63" s="0"/>
      <c r="VZE63" s="0"/>
      <c r="VZF63" s="0"/>
      <c r="VZG63" s="0"/>
      <c r="VZH63" s="0"/>
      <c r="VZI63" s="0"/>
      <c r="VZJ63" s="0"/>
      <c r="VZK63" s="0"/>
      <c r="VZL63" s="0"/>
      <c r="VZM63" s="0"/>
      <c r="VZN63" s="0"/>
      <c r="VZO63" s="0"/>
      <c r="VZP63" s="0"/>
      <c r="VZQ63" s="0"/>
      <c r="VZR63" s="0"/>
      <c r="VZS63" s="0"/>
      <c r="VZT63" s="0"/>
      <c r="VZU63" s="0"/>
      <c r="VZV63" s="0"/>
      <c r="VZW63" s="0"/>
      <c r="VZX63" s="0"/>
      <c r="VZY63" s="0"/>
      <c r="VZZ63" s="0"/>
      <c r="WAA63" s="0"/>
      <c r="WAB63" s="0"/>
      <c r="WAC63" s="0"/>
      <c r="WAD63" s="0"/>
      <c r="WAE63" s="0"/>
      <c r="WAF63" s="0"/>
      <c r="WAG63" s="0"/>
      <c r="WAH63" s="0"/>
      <c r="WAI63" s="0"/>
      <c r="WAJ63" s="0"/>
      <c r="WAK63" s="0"/>
      <c r="WAL63" s="0"/>
      <c r="WAM63" s="0"/>
      <c r="WAN63" s="0"/>
      <c r="WAO63" s="0"/>
      <c r="WAP63" s="0"/>
      <c r="WAQ63" s="0"/>
      <c r="WAR63" s="0"/>
      <c r="WAS63" s="0"/>
      <c r="WAT63" s="0"/>
      <c r="WAU63" s="0"/>
      <c r="WAV63" s="0"/>
      <c r="WAW63" s="0"/>
      <c r="WAX63" s="0"/>
      <c r="WAY63" s="0"/>
      <c r="WAZ63" s="0"/>
      <c r="WBA63" s="0"/>
      <c r="WBB63" s="0"/>
      <c r="WBC63" s="0"/>
      <c r="WBD63" s="0"/>
      <c r="WBE63" s="0"/>
      <c r="WBF63" s="0"/>
      <c r="WBG63" s="0"/>
      <c r="WBH63" s="0"/>
      <c r="WBI63" s="0"/>
      <c r="WBJ63" s="0"/>
      <c r="WBK63" s="0"/>
      <c r="WBL63" s="0"/>
      <c r="WBM63" s="0"/>
      <c r="WBN63" s="0"/>
      <c r="WBO63" s="0"/>
      <c r="WBP63" s="0"/>
      <c r="WBQ63" s="0"/>
      <c r="WBR63" s="0"/>
      <c r="WBS63" s="0"/>
      <c r="WBT63" s="0"/>
      <c r="WBU63" s="0"/>
      <c r="WBV63" s="0"/>
      <c r="WBW63" s="0"/>
      <c r="WBX63" s="0"/>
      <c r="WBY63" s="0"/>
      <c r="WBZ63" s="0"/>
      <c r="WCA63" s="0"/>
      <c r="WCB63" s="0"/>
      <c r="WCC63" s="0"/>
      <c r="WCD63" s="0"/>
      <c r="WCE63" s="0"/>
      <c r="WCF63" s="0"/>
      <c r="WCG63" s="0"/>
      <c r="WCH63" s="0"/>
      <c r="WCI63" s="0"/>
      <c r="WCJ63" s="0"/>
      <c r="WCK63" s="0"/>
      <c r="WCL63" s="0"/>
      <c r="WCM63" s="0"/>
      <c r="WCN63" s="0"/>
      <c r="WCO63" s="0"/>
      <c r="WCP63" s="0"/>
      <c r="WCQ63" s="0"/>
      <c r="WCR63" s="0"/>
      <c r="WCS63" s="0"/>
      <c r="WCT63" s="0"/>
      <c r="WCU63" s="0"/>
      <c r="WCV63" s="0"/>
      <c r="WCW63" s="0"/>
      <c r="WCX63" s="0"/>
      <c r="WCY63" s="0"/>
      <c r="WCZ63" s="0"/>
      <c r="WDA63" s="0"/>
      <c r="WDB63" s="0"/>
      <c r="WDC63" s="0"/>
      <c r="WDD63" s="0"/>
      <c r="WDE63" s="0"/>
      <c r="WDF63" s="0"/>
      <c r="WDG63" s="0"/>
      <c r="WDH63" s="0"/>
      <c r="WDI63" s="0"/>
      <c r="WDJ63" s="0"/>
      <c r="WDK63" s="0"/>
      <c r="WDL63" s="0"/>
      <c r="WDM63" s="0"/>
      <c r="WDN63" s="0"/>
      <c r="WDO63" s="0"/>
      <c r="WDP63" s="0"/>
      <c r="WDQ63" s="0"/>
      <c r="WDR63" s="0"/>
      <c r="WDS63" s="0"/>
      <c r="WDT63" s="0"/>
      <c r="WDU63" s="0"/>
      <c r="WDV63" s="0"/>
      <c r="WDW63" s="0"/>
      <c r="WDX63" s="0"/>
      <c r="WDY63" s="0"/>
      <c r="WDZ63" s="0"/>
      <c r="WEA63" s="0"/>
      <c r="WEB63" s="0"/>
      <c r="WEC63" s="0"/>
      <c r="WED63" s="0"/>
      <c r="WEE63" s="0"/>
      <c r="WEF63" s="0"/>
      <c r="WEG63" s="0"/>
      <c r="WEH63" s="0"/>
      <c r="WEI63" s="0"/>
      <c r="WEJ63" s="0"/>
      <c r="WEK63" s="0"/>
      <c r="WEL63" s="0"/>
      <c r="WEM63" s="0"/>
      <c r="WEN63" s="0"/>
      <c r="WEO63" s="0"/>
      <c r="WEP63" s="0"/>
      <c r="WEQ63" s="0"/>
      <c r="WER63" s="0"/>
      <c r="WES63" s="0"/>
      <c r="WET63" s="0"/>
      <c r="WEU63" s="0"/>
      <c r="WEV63" s="0"/>
      <c r="WEW63" s="0"/>
      <c r="WEX63" s="0"/>
      <c r="WEY63" s="0"/>
      <c r="WEZ63" s="0"/>
      <c r="WFA63" s="0"/>
      <c r="WFB63" s="0"/>
      <c r="WFC63" s="0"/>
      <c r="WFD63" s="0"/>
      <c r="WFE63" s="0"/>
      <c r="WFF63" s="0"/>
      <c r="WFG63" s="0"/>
      <c r="WFH63" s="0"/>
      <c r="WFI63" s="0"/>
      <c r="WFJ63" s="0"/>
      <c r="WFK63" s="0"/>
      <c r="WFL63" s="0"/>
      <c r="WFM63" s="0"/>
      <c r="WFN63" s="0"/>
      <c r="WFO63" s="0"/>
      <c r="WFP63" s="0"/>
      <c r="WFQ63" s="0"/>
      <c r="WFR63" s="0"/>
      <c r="WFS63" s="0"/>
      <c r="WFT63" s="0"/>
      <c r="WFU63" s="0"/>
      <c r="WFV63" s="0"/>
      <c r="WFW63" s="0"/>
      <c r="WFX63" s="0"/>
      <c r="WFY63" s="0"/>
      <c r="WFZ63" s="0"/>
      <c r="WGA63" s="0"/>
      <c r="WGB63" s="0"/>
      <c r="WGC63" s="0"/>
      <c r="WGD63" s="0"/>
      <c r="WGE63" s="0"/>
      <c r="WGF63" s="0"/>
      <c r="WGG63" s="0"/>
      <c r="WGH63" s="0"/>
      <c r="WGI63" s="0"/>
      <c r="WGJ63" s="0"/>
      <c r="WGK63" s="0"/>
      <c r="WGL63" s="0"/>
      <c r="WGM63" s="0"/>
      <c r="WGN63" s="0"/>
      <c r="WGO63" s="0"/>
      <c r="WGP63" s="0"/>
      <c r="WGQ63" s="0"/>
      <c r="WGR63" s="0"/>
      <c r="WGS63" s="0"/>
      <c r="WGT63" s="0"/>
      <c r="WGU63" s="0"/>
      <c r="WGV63" s="0"/>
      <c r="WGW63" s="0"/>
      <c r="WGX63" s="0"/>
      <c r="WGY63" s="0"/>
      <c r="WGZ63" s="0"/>
      <c r="WHA63" s="0"/>
      <c r="WHB63" s="0"/>
      <c r="WHC63" s="0"/>
      <c r="WHD63" s="0"/>
      <c r="WHE63" s="0"/>
      <c r="WHF63" s="0"/>
      <c r="WHG63" s="0"/>
      <c r="WHH63" s="0"/>
      <c r="WHI63" s="0"/>
      <c r="WHJ63" s="0"/>
      <c r="WHK63" s="0"/>
      <c r="WHL63" s="0"/>
      <c r="WHM63" s="0"/>
      <c r="WHN63" s="0"/>
      <c r="WHO63" s="0"/>
      <c r="WHP63" s="0"/>
      <c r="WHQ63" s="0"/>
      <c r="WHR63" s="0"/>
      <c r="WHS63" s="0"/>
      <c r="WHT63" s="0"/>
      <c r="WHU63" s="0"/>
      <c r="WHV63" s="0"/>
      <c r="WHW63" s="0"/>
      <c r="WHX63" s="0"/>
      <c r="WHY63" s="0"/>
      <c r="WHZ63" s="0"/>
      <c r="WIA63" s="0"/>
      <c r="WIB63" s="0"/>
      <c r="WIC63" s="0"/>
      <c r="WID63" s="0"/>
      <c r="WIE63" s="0"/>
      <c r="WIF63" s="0"/>
      <c r="WIG63" s="0"/>
      <c r="WIH63" s="0"/>
      <c r="WII63" s="0"/>
      <c r="WIJ63" s="0"/>
      <c r="WIK63" s="0"/>
      <c r="WIL63" s="0"/>
      <c r="WIM63" s="0"/>
      <c r="WIN63" s="0"/>
      <c r="WIO63" s="0"/>
      <c r="WIP63" s="0"/>
      <c r="WIQ63" s="0"/>
      <c r="WIR63" s="0"/>
      <c r="WIS63" s="0"/>
      <c r="WIT63" s="0"/>
      <c r="WIU63" s="0"/>
      <c r="WIV63" s="0"/>
      <c r="WIW63" s="0"/>
      <c r="WIX63" s="0"/>
      <c r="WIY63" s="0"/>
      <c r="WIZ63" s="0"/>
      <c r="WJA63" s="0"/>
      <c r="WJB63" s="0"/>
      <c r="WJC63" s="0"/>
      <c r="WJD63" s="0"/>
      <c r="WJE63" s="0"/>
      <c r="WJF63" s="0"/>
      <c r="WJG63" s="0"/>
      <c r="WJH63" s="0"/>
      <c r="WJI63" s="0"/>
      <c r="WJJ63" s="0"/>
      <c r="WJK63" s="0"/>
      <c r="WJL63" s="0"/>
      <c r="WJM63" s="0"/>
      <c r="WJN63" s="0"/>
      <c r="WJO63" s="0"/>
      <c r="WJP63" s="0"/>
      <c r="WJQ63" s="0"/>
      <c r="WJR63" s="0"/>
      <c r="WJS63" s="0"/>
      <c r="WJT63" s="0"/>
      <c r="WJU63" s="0"/>
      <c r="WJV63" s="0"/>
      <c r="WJW63" s="0"/>
      <c r="WJX63" s="0"/>
      <c r="WJY63" s="0"/>
      <c r="WJZ63" s="0"/>
      <c r="WKA63" s="0"/>
      <c r="WKB63" s="0"/>
      <c r="WKC63" s="0"/>
      <c r="WKD63" s="0"/>
      <c r="WKE63" s="0"/>
      <c r="WKF63" s="0"/>
      <c r="WKG63" s="0"/>
      <c r="WKH63" s="0"/>
      <c r="WKI63" s="0"/>
      <c r="WKJ63" s="0"/>
      <c r="WKK63" s="0"/>
      <c r="WKL63" s="0"/>
      <c r="WKM63" s="0"/>
      <c r="WKN63" s="0"/>
      <c r="WKO63" s="0"/>
      <c r="WKP63" s="0"/>
      <c r="WKQ63" s="0"/>
      <c r="WKR63" s="0"/>
      <c r="WKS63" s="0"/>
      <c r="WKT63" s="0"/>
      <c r="WKU63" s="0"/>
      <c r="WKV63" s="0"/>
      <c r="WKW63" s="0"/>
      <c r="WKX63" s="0"/>
      <c r="WKY63" s="0"/>
      <c r="WKZ63" s="0"/>
      <c r="WLA63" s="0"/>
      <c r="WLB63" s="0"/>
      <c r="WLC63" s="0"/>
      <c r="WLD63" s="0"/>
      <c r="WLE63" s="0"/>
      <c r="WLF63" s="0"/>
      <c r="WLG63" s="0"/>
      <c r="WLH63" s="0"/>
      <c r="WLI63" s="0"/>
      <c r="WLJ63" s="0"/>
      <c r="WLK63" s="0"/>
      <c r="WLL63" s="0"/>
      <c r="WLM63" s="0"/>
      <c r="WLN63" s="0"/>
      <c r="WLO63" s="0"/>
      <c r="WLP63" s="0"/>
      <c r="WLQ63" s="0"/>
      <c r="WLR63" s="0"/>
      <c r="WLS63" s="0"/>
      <c r="WLT63" s="0"/>
      <c r="WLU63" s="0"/>
      <c r="WLV63" s="0"/>
      <c r="WLW63" s="0"/>
      <c r="WLX63" s="0"/>
      <c r="WLY63" s="0"/>
      <c r="WLZ63" s="0"/>
      <c r="WMA63" s="0"/>
      <c r="WMB63" s="0"/>
      <c r="WMC63" s="0"/>
      <c r="WMD63" s="0"/>
      <c r="WME63" s="0"/>
      <c r="WMF63" s="0"/>
      <c r="WMG63" s="0"/>
      <c r="WMH63" s="0"/>
      <c r="WMI63" s="0"/>
      <c r="WMJ63" s="0"/>
      <c r="WMK63" s="0"/>
      <c r="WML63" s="0"/>
      <c r="WMM63" s="0"/>
      <c r="WMN63" s="0"/>
      <c r="WMO63" s="0"/>
      <c r="WMP63" s="0"/>
      <c r="WMQ63" s="0"/>
      <c r="WMR63" s="0"/>
      <c r="WMS63" s="0"/>
      <c r="WMT63" s="0"/>
      <c r="WMU63" s="0"/>
      <c r="WMV63" s="0"/>
      <c r="WMW63" s="0"/>
      <c r="WMX63" s="0"/>
      <c r="WMY63" s="0"/>
      <c r="WMZ63" s="0"/>
      <c r="WNA63" s="0"/>
      <c r="WNB63" s="0"/>
      <c r="WNC63" s="0"/>
      <c r="WND63" s="0"/>
      <c r="WNE63" s="0"/>
      <c r="WNF63" s="0"/>
      <c r="WNG63" s="0"/>
      <c r="WNH63" s="0"/>
      <c r="WNI63" s="0"/>
      <c r="WNJ63" s="0"/>
      <c r="WNK63" s="0"/>
      <c r="WNL63" s="0"/>
      <c r="WNM63" s="0"/>
      <c r="WNN63" s="0"/>
      <c r="WNO63" s="0"/>
      <c r="WNP63" s="0"/>
      <c r="WNQ63" s="0"/>
      <c r="WNR63" s="0"/>
      <c r="WNS63" s="0"/>
      <c r="WNT63" s="0"/>
      <c r="WNU63" s="0"/>
      <c r="WNV63" s="0"/>
      <c r="WNW63" s="0"/>
      <c r="WNX63" s="0"/>
      <c r="WNY63" s="0"/>
      <c r="WNZ63" s="0"/>
      <c r="WOA63" s="0"/>
      <c r="WOB63" s="0"/>
      <c r="WOC63" s="0"/>
      <c r="WOD63" s="0"/>
      <c r="WOE63" s="0"/>
      <c r="WOF63" s="0"/>
      <c r="WOG63" s="0"/>
      <c r="WOH63" s="0"/>
      <c r="WOI63" s="0"/>
      <c r="WOJ63" s="0"/>
      <c r="WOK63" s="0"/>
      <c r="WOL63" s="0"/>
      <c r="WOM63" s="0"/>
      <c r="WON63" s="0"/>
      <c r="WOO63" s="0"/>
      <c r="WOP63" s="0"/>
      <c r="WOQ63" s="0"/>
      <c r="WOR63" s="0"/>
      <c r="WOS63" s="0"/>
      <c r="WOT63" s="0"/>
      <c r="WOU63" s="0"/>
      <c r="WOV63" s="0"/>
      <c r="WOW63" s="0"/>
      <c r="WOX63" s="0"/>
      <c r="WOY63" s="0"/>
      <c r="WOZ63" s="0"/>
      <c r="WPA63" s="0"/>
      <c r="WPB63" s="0"/>
      <c r="WPC63" s="0"/>
      <c r="WPD63" s="0"/>
      <c r="WPE63" s="0"/>
      <c r="WPF63" s="0"/>
      <c r="WPG63" s="0"/>
      <c r="WPH63" s="0"/>
      <c r="WPI63" s="0"/>
      <c r="WPJ63" s="0"/>
      <c r="WPK63" s="0"/>
      <c r="WPL63" s="0"/>
      <c r="WPM63" s="0"/>
      <c r="WPN63" s="0"/>
      <c r="WPO63" s="0"/>
      <c r="WPP63" s="0"/>
      <c r="WPQ63" s="0"/>
      <c r="WPR63" s="0"/>
      <c r="WPS63" s="0"/>
      <c r="WPT63" s="0"/>
      <c r="WPU63" s="0"/>
      <c r="WPV63" s="0"/>
      <c r="WPW63" s="0"/>
      <c r="WPX63" s="0"/>
      <c r="WPY63" s="0"/>
      <c r="WPZ63" s="0"/>
      <c r="WQA63" s="0"/>
      <c r="WQB63" s="0"/>
      <c r="WQC63" s="0"/>
      <c r="WQD63" s="0"/>
      <c r="WQE63" s="0"/>
      <c r="WQF63" s="0"/>
      <c r="WQG63" s="0"/>
      <c r="WQH63" s="0"/>
      <c r="WQI63" s="0"/>
      <c r="WQJ63" s="0"/>
      <c r="WQK63" s="0"/>
      <c r="WQL63" s="0"/>
      <c r="WQM63" s="0"/>
      <c r="WQN63" s="0"/>
      <c r="WQO63" s="0"/>
      <c r="WQP63" s="0"/>
      <c r="WQQ63" s="0"/>
      <c r="WQR63" s="0"/>
      <c r="WQS63" s="0"/>
      <c r="WQT63" s="0"/>
      <c r="WQU63" s="0"/>
      <c r="WQV63" s="0"/>
      <c r="WQW63" s="0"/>
      <c r="WQX63" s="0"/>
      <c r="WQY63" s="0"/>
      <c r="WQZ63" s="0"/>
      <c r="WRA63" s="0"/>
      <c r="WRB63" s="0"/>
      <c r="WRC63" s="0"/>
      <c r="WRD63" s="0"/>
      <c r="WRE63" s="0"/>
      <c r="WRF63" s="0"/>
      <c r="WRG63" s="0"/>
      <c r="WRH63" s="0"/>
      <c r="WRI63" s="0"/>
      <c r="WRJ63" s="0"/>
      <c r="WRK63" s="0"/>
      <c r="WRL63" s="0"/>
      <c r="WRM63" s="0"/>
      <c r="WRN63" s="0"/>
      <c r="WRO63" s="0"/>
      <c r="WRP63" s="0"/>
      <c r="WRQ63" s="0"/>
      <c r="WRR63" s="0"/>
      <c r="WRS63" s="0"/>
      <c r="WRT63" s="0"/>
      <c r="WRU63" s="0"/>
      <c r="WRV63" s="0"/>
      <c r="WRW63" s="0"/>
      <c r="WRX63" s="0"/>
      <c r="WRY63" s="0"/>
      <c r="WRZ63" s="0"/>
      <c r="WSA63" s="0"/>
      <c r="WSB63" s="0"/>
      <c r="WSC63" s="0"/>
      <c r="WSD63" s="0"/>
      <c r="WSE63" s="0"/>
      <c r="WSF63" s="0"/>
      <c r="WSG63" s="0"/>
      <c r="WSH63" s="0"/>
      <c r="WSI63" s="0"/>
      <c r="WSJ63" s="0"/>
      <c r="WSK63" s="0"/>
      <c r="WSL63" s="0"/>
      <c r="WSM63" s="0"/>
      <c r="WSN63" s="0"/>
      <c r="WSO63" s="0"/>
      <c r="WSP63" s="0"/>
      <c r="WSQ63" s="0"/>
      <c r="WSR63" s="0"/>
      <c r="WSS63" s="0"/>
      <c r="WST63" s="0"/>
      <c r="WSU63" s="0"/>
      <c r="WSV63" s="0"/>
      <c r="WSW63" s="0"/>
      <c r="WSX63" s="0"/>
      <c r="WSY63" s="0"/>
      <c r="WSZ63" s="0"/>
      <c r="WTA63" s="0"/>
      <c r="WTB63" s="0"/>
      <c r="WTC63" s="0"/>
      <c r="WTD63" s="0"/>
      <c r="WTE63" s="0"/>
      <c r="WTF63" s="0"/>
      <c r="WTG63" s="0"/>
      <c r="WTH63" s="0"/>
      <c r="WTI63" s="0"/>
      <c r="WTJ63" s="0"/>
      <c r="WTK63" s="0"/>
      <c r="WTL63" s="0"/>
      <c r="WTM63" s="0"/>
      <c r="WTN63" s="0"/>
      <c r="WTO63" s="0"/>
      <c r="WTP63" s="0"/>
      <c r="WTQ63" s="0"/>
      <c r="WTR63" s="0"/>
      <c r="WTS63" s="0"/>
      <c r="WTT63" s="0"/>
      <c r="WTU63" s="0"/>
      <c r="WTV63" s="0"/>
      <c r="WTW63" s="0"/>
      <c r="WTX63" s="0"/>
      <c r="WTY63" s="0"/>
      <c r="WTZ63" s="0"/>
      <c r="WUA63" s="0"/>
      <c r="WUB63" s="0"/>
      <c r="WUC63" s="0"/>
      <c r="WUD63" s="0"/>
      <c r="WUE63" s="0"/>
      <c r="WUF63" s="0"/>
      <c r="WUG63" s="0"/>
      <c r="WUH63" s="0"/>
      <c r="WUI63" s="0"/>
      <c r="WUJ63" s="0"/>
      <c r="WUK63" s="0"/>
      <c r="WUL63" s="0"/>
      <c r="WUM63" s="0"/>
      <c r="WUN63" s="0"/>
      <c r="WUO63" s="0"/>
      <c r="WUP63" s="0"/>
      <c r="WUQ63" s="0"/>
      <c r="WUR63" s="0"/>
      <c r="WUS63" s="0"/>
      <c r="WUT63" s="0"/>
      <c r="WUU63" s="0"/>
      <c r="WUV63" s="0"/>
      <c r="WUW63" s="0"/>
      <c r="WUX63" s="0"/>
      <c r="WUY63" s="0"/>
      <c r="WUZ63" s="0"/>
      <c r="WVA63" s="0"/>
      <c r="WVB63" s="0"/>
      <c r="WVC63" s="0"/>
      <c r="WVD63" s="0"/>
      <c r="WVE63" s="0"/>
      <c r="WVF63" s="0"/>
      <c r="WVG63" s="0"/>
      <c r="WVH63" s="0"/>
      <c r="WVI63" s="0"/>
      <c r="WVJ63" s="0"/>
      <c r="WVK63" s="0"/>
      <c r="WVL63" s="0"/>
      <c r="WVM63" s="0"/>
      <c r="WVN63" s="0"/>
      <c r="WVO63" s="0"/>
      <c r="WVP63" s="0"/>
      <c r="WVQ63" s="0"/>
      <c r="WVR63" s="0"/>
      <c r="WVS63" s="0"/>
      <c r="WVT63" s="0"/>
      <c r="WVU63" s="0"/>
      <c r="WVV63" s="0"/>
      <c r="WVW63" s="0"/>
      <c r="WVX63" s="0"/>
      <c r="WVY63" s="0"/>
      <c r="WVZ63" s="0"/>
      <c r="WWA63" s="0"/>
      <c r="WWB63" s="0"/>
      <c r="WWC63" s="0"/>
      <c r="WWD63" s="0"/>
      <c r="WWE63" s="0"/>
      <c r="WWF63" s="0"/>
      <c r="WWG63" s="0"/>
      <c r="WWH63" s="0"/>
      <c r="WWI63" s="0"/>
      <c r="WWJ63" s="0"/>
      <c r="WWK63" s="0"/>
      <c r="WWL63" s="0"/>
      <c r="WWM63" s="0"/>
      <c r="WWN63" s="0"/>
      <c r="WWO63" s="0"/>
      <c r="WWP63" s="0"/>
      <c r="WWQ63" s="0"/>
      <c r="WWR63" s="0"/>
      <c r="WWS63" s="0"/>
      <c r="WWT63" s="0"/>
      <c r="WWU63" s="0"/>
      <c r="WWV63" s="0"/>
      <c r="WWW63" s="0"/>
      <c r="WWX63" s="0"/>
      <c r="WWY63" s="0"/>
      <c r="WWZ63" s="0"/>
      <c r="WXA63" s="0"/>
      <c r="WXB63" s="0"/>
      <c r="WXC63" s="0"/>
      <c r="WXD63" s="0"/>
      <c r="WXE63" s="0"/>
      <c r="WXF63" s="0"/>
      <c r="WXG63" s="0"/>
      <c r="WXH63" s="0"/>
      <c r="WXI63" s="0"/>
      <c r="WXJ63" s="0"/>
      <c r="WXK63" s="0"/>
      <c r="WXL63" s="0"/>
      <c r="WXM63" s="0"/>
      <c r="WXN63" s="0"/>
      <c r="WXO63" s="0"/>
      <c r="WXP63" s="0"/>
      <c r="WXQ63" s="0"/>
      <c r="WXR63" s="0"/>
      <c r="WXS63" s="0"/>
      <c r="WXT63" s="0"/>
      <c r="WXU63" s="0"/>
      <c r="WXV63" s="0"/>
      <c r="WXW63" s="0"/>
      <c r="WXX63" s="0"/>
      <c r="WXY63" s="0"/>
      <c r="WXZ63" s="0"/>
      <c r="WYA63" s="0"/>
      <c r="WYB63" s="0"/>
      <c r="WYC63" s="0"/>
      <c r="WYD63" s="0"/>
      <c r="WYE63" s="0"/>
      <c r="WYF63" s="0"/>
      <c r="WYG63" s="0"/>
      <c r="WYH63" s="0"/>
      <c r="WYI63" s="0"/>
      <c r="WYJ63" s="0"/>
      <c r="WYK63" s="0"/>
      <c r="WYL63" s="0"/>
      <c r="WYM63" s="0"/>
      <c r="WYN63" s="0"/>
      <c r="WYO63" s="0"/>
      <c r="WYP63" s="0"/>
      <c r="WYQ63" s="0"/>
      <c r="WYR63" s="0"/>
      <c r="WYS63" s="0"/>
      <c r="WYT63" s="0"/>
      <c r="WYU63" s="0"/>
      <c r="WYV63" s="0"/>
      <c r="WYW63" s="0"/>
      <c r="WYX63" s="0"/>
      <c r="WYY63" s="0"/>
      <c r="WYZ63" s="0"/>
      <c r="WZA63" s="0"/>
      <c r="WZB63" s="0"/>
      <c r="WZC63" s="0"/>
      <c r="WZD63" s="0"/>
      <c r="WZE63" s="0"/>
      <c r="WZF63" s="0"/>
      <c r="WZG63" s="0"/>
      <c r="WZH63" s="0"/>
      <c r="WZI63" s="0"/>
      <c r="WZJ63" s="0"/>
      <c r="WZK63" s="0"/>
      <c r="WZL63" s="0"/>
      <c r="WZM63" s="0"/>
      <c r="WZN63" s="0"/>
      <c r="WZO63" s="0"/>
      <c r="WZP63" s="0"/>
      <c r="WZQ63" s="0"/>
      <c r="WZR63" s="0"/>
      <c r="WZS63" s="0"/>
      <c r="WZT63" s="0"/>
      <c r="WZU63" s="0"/>
      <c r="WZV63" s="0"/>
      <c r="WZW63" s="0"/>
      <c r="WZX63" s="0"/>
      <c r="WZY63" s="0"/>
      <c r="WZZ63" s="0"/>
      <c r="XAA63" s="0"/>
      <c r="XAB63" s="0"/>
      <c r="XAC63" s="0"/>
      <c r="XAD63" s="0"/>
      <c r="XAE63" s="0"/>
      <c r="XAF63" s="0"/>
      <c r="XAG63" s="0"/>
      <c r="XAH63" s="0"/>
      <c r="XAI63" s="0"/>
      <c r="XAJ63" s="0"/>
      <c r="XAK63" s="0"/>
      <c r="XAL63" s="0"/>
      <c r="XAM63" s="0"/>
      <c r="XAN63" s="0"/>
      <c r="XAO63" s="0"/>
      <c r="XAP63" s="0"/>
      <c r="XAQ63" s="0"/>
      <c r="XAR63" s="0"/>
      <c r="XAS63" s="0"/>
      <c r="XAT63" s="0"/>
      <c r="XAU63" s="0"/>
      <c r="XAV63" s="0"/>
      <c r="XAW63" s="0"/>
      <c r="XAX63" s="0"/>
      <c r="XAY63" s="0"/>
      <c r="XAZ63" s="0"/>
      <c r="XBA63" s="0"/>
      <c r="XBB63" s="0"/>
      <c r="XBC63" s="0"/>
      <c r="XBD63" s="0"/>
      <c r="XBE63" s="0"/>
      <c r="XBF63" s="0"/>
      <c r="XBG63" s="0"/>
      <c r="XBH63" s="0"/>
      <c r="XBI63" s="0"/>
      <c r="XBJ63" s="0"/>
      <c r="XBK63" s="0"/>
      <c r="XBL63" s="0"/>
      <c r="XBM63" s="0"/>
      <c r="XBN63" s="0"/>
      <c r="XBO63" s="0"/>
      <c r="XBP63" s="0"/>
      <c r="XBQ63" s="0"/>
      <c r="XBR63" s="0"/>
      <c r="XBS63" s="0"/>
      <c r="XBT63" s="0"/>
      <c r="XBU63" s="0"/>
      <c r="XBV63" s="0"/>
      <c r="XBW63" s="0"/>
      <c r="XBX63" s="0"/>
      <c r="XBY63" s="0"/>
      <c r="XBZ63" s="0"/>
      <c r="XCA63" s="0"/>
      <c r="XCB63" s="0"/>
      <c r="XCC63" s="0"/>
      <c r="XCD63" s="0"/>
      <c r="XCE63" s="0"/>
      <c r="XCF63" s="0"/>
      <c r="XCG63" s="0"/>
      <c r="XCH63" s="0"/>
      <c r="XCI63" s="0"/>
      <c r="XCJ63" s="0"/>
      <c r="XCK63" s="0"/>
      <c r="XCL63" s="0"/>
      <c r="XCM63" s="0"/>
      <c r="XCN63" s="0"/>
      <c r="XCO63" s="0"/>
      <c r="XCP63" s="0"/>
      <c r="XCQ63" s="0"/>
      <c r="XCR63" s="0"/>
      <c r="XCS63" s="0"/>
      <c r="XCT63" s="0"/>
      <c r="XCU63" s="0"/>
      <c r="XCV63" s="0"/>
      <c r="XCW63" s="0"/>
      <c r="XCX63" s="0"/>
      <c r="XCY63" s="0"/>
      <c r="XCZ63" s="0"/>
      <c r="XDA63" s="0"/>
      <c r="XDB63" s="0"/>
      <c r="XDC63" s="0"/>
      <c r="XDD63" s="0"/>
      <c r="XDE63" s="0"/>
      <c r="XDF63" s="0"/>
      <c r="XDG63" s="0"/>
      <c r="XDH63" s="0"/>
      <c r="XDI63" s="0"/>
      <c r="XDJ63" s="0"/>
      <c r="XDK63" s="0"/>
      <c r="XDL63" s="0"/>
      <c r="XDM63" s="0"/>
      <c r="XDN63" s="0"/>
      <c r="XDO63" s="0"/>
      <c r="XDP63" s="0"/>
      <c r="XDQ63" s="0"/>
      <c r="XDR63" s="0"/>
      <c r="XDS63" s="0"/>
      <c r="XDT63" s="0"/>
      <c r="XDU63" s="0"/>
      <c r="XDV63" s="0"/>
      <c r="XDW63" s="0"/>
      <c r="XDX63" s="0"/>
      <c r="XDY63" s="0"/>
      <c r="XDZ63" s="0"/>
      <c r="XEA63" s="0"/>
      <c r="XEB63" s="0"/>
      <c r="XEC63" s="0"/>
      <c r="XED63" s="0"/>
      <c r="XEE63" s="0"/>
      <c r="XEF63" s="0"/>
      <c r="XEG63" s="0"/>
      <c r="XEH63" s="0"/>
      <c r="XEI63" s="0"/>
      <c r="XEJ63" s="0"/>
      <c r="XEK63" s="0"/>
      <c r="XEL63" s="0"/>
      <c r="XEM63" s="0"/>
      <c r="XEN63" s="0"/>
      <c r="XEO63" s="0"/>
      <c r="XEP63" s="0"/>
      <c r="XEQ63" s="0"/>
      <c r="XER63" s="0"/>
      <c r="XES63" s="0"/>
      <c r="XET63" s="0"/>
      <c r="XEU63" s="0"/>
      <c r="XEV63" s="0"/>
      <c r="XEW63" s="0"/>
      <c r="XEX63" s="0"/>
      <c r="XEY63" s="0"/>
      <c r="XEZ63" s="0"/>
      <c r="XFA63" s="0"/>
      <c r="XFB63" s="0"/>
      <c r="XFC63" s="0"/>
      <c r="XFD63" s="0"/>
    </row>
    <row r="64" customFormat="false" ht="15.75" hidden="true" customHeight="false" outlineLevel="0" collapsed="false">
      <c r="A64" s="13" t="n">
        <v>148</v>
      </c>
      <c r="B64" s="6" t="s">
        <v>873</v>
      </c>
      <c r="C64" s="14" t="n">
        <f aca="false">qualidade!A64</f>
        <v>148</v>
      </c>
      <c r="D64" s="6"/>
      <c r="E64" s="6"/>
      <c r="F64" s="6" t="s">
        <v>874</v>
      </c>
      <c r="G64" s="6" t="str">
        <f aca="false">IF(AND(B64=F64,F64="aprovado"),"copiar",IF(B64&lt;&gt;F64,"corrigir",""))</f>
        <v/>
      </c>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c r="AMK64" s="0"/>
      <c r="AML64" s="0"/>
      <c r="AMM64" s="0"/>
      <c r="AMN64" s="0"/>
      <c r="AMO64" s="0"/>
      <c r="AMP64" s="0"/>
      <c r="AMQ64" s="0"/>
      <c r="AMR64" s="0"/>
      <c r="AMS64" s="0"/>
      <c r="AMT64" s="0"/>
      <c r="AMU64" s="0"/>
      <c r="AMV64" s="0"/>
      <c r="AMW64" s="0"/>
      <c r="AMX64" s="0"/>
      <c r="AMY64" s="0"/>
      <c r="AMZ64" s="0"/>
      <c r="ANA64" s="0"/>
      <c r="ANB64" s="0"/>
      <c r="ANC64" s="0"/>
      <c r="AND64" s="0"/>
      <c r="ANE64" s="0"/>
      <c r="ANF64" s="0"/>
      <c r="ANG64" s="0"/>
      <c r="ANH64" s="0"/>
      <c r="ANI64" s="0"/>
      <c r="ANJ64" s="0"/>
      <c r="ANK64" s="0"/>
      <c r="ANL64" s="0"/>
      <c r="ANM64" s="0"/>
      <c r="ANN64" s="0"/>
      <c r="ANO64" s="0"/>
      <c r="ANP64" s="0"/>
      <c r="ANQ64" s="0"/>
      <c r="ANR64" s="0"/>
      <c r="ANS64" s="0"/>
      <c r="ANT64" s="0"/>
      <c r="ANU64" s="0"/>
      <c r="ANV64" s="0"/>
      <c r="ANW64" s="0"/>
      <c r="ANX64" s="0"/>
      <c r="ANY64" s="0"/>
      <c r="ANZ64" s="0"/>
      <c r="AOA64" s="0"/>
      <c r="AOB64" s="0"/>
      <c r="AOC64" s="0"/>
      <c r="AOD64" s="0"/>
      <c r="AOE64" s="0"/>
      <c r="AOF64" s="0"/>
      <c r="AOG64" s="0"/>
      <c r="AOH64" s="0"/>
      <c r="AOI64" s="0"/>
      <c r="AOJ64" s="0"/>
      <c r="AOK64" s="0"/>
      <c r="AOL64" s="0"/>
      <c r="AOM64" s="0"/>
      <c r="AON64" s="0"/>
      <c r="AOO64" s="0"/>
      <c r="AOP64" s="0"/>
      <c r="AOQ64" s="0"/>
      <c r="AOR64" s="0"/>
      <c r="AOS64" s="0"/>
      <c r="AOT64" s="0"/>
      <c r="AOU64" s="0"/>
      <c r="AOV64" s="0"/>
      <c r="AOW64" s="0"/>
      <c r="AOX64" s="0"/>
      <c r="AOY64" s="0"/>
      <c r="AOZ64" s="0"/>
      <c r="APA64" s="0"/>
      <c r="APB64" s="0"/>
      <c r="APC64" s="0"/>
      <c r="APD64" s="0"/>
      <c r="APE64" s="0"/>
      <c r="APF64" s="0"/>
      <c r="APG64" s="0"/>
      <c r="APH64" s="0"/>
      <c r="API64" s="0"/>
      <c r="APJ64" s="0"/>
      <c r="APK64" s="0"/>
      <c r="APL64" s="0"/>
      <c r="APM64" s="0"/>
      <c r="APN64" s="0"/>
      <c r="APO64" s="0"/>
      <c r="APP64" s="0"/>
      <c r="APQ64" s="0"/>
      <c r="APR64" s="0"/>
      <c r="APS64" s="0"/>
      <c r="APT64" s="0"/>
      <c r="APU64" s="0"/>
      <c r="APV64" s="0"/>
      <c r="APW64" s="0"/>
      <c r="APX64" s="0"/>
      <c r="APY64" s="0"/>
      <c r="APZ64" s="0"/>
      <c r="AQA64" s="0"/>
      <c r="AQB64" s="0"/>
      <c r="AQC64" s="0"/>
      <c r="AQD64" s="0"/>
      <c r="AQE64" s="0"/>
      <c r="AQF64" s="0"/>
      <c r="AQG64" s="0"/>
      <c r="AQH64" s="0"/>
      <c r="AQI64" s="0"/>
      <c r="AQJ64" s="0"/>
      <c r="AQK64" s="0"/>
      <c r="AQL64" s="0"/>
      <c r="AQM64" s="0"/>
      <c r="AQN64" s="0"/>
      <c r="AQO64" s="0"/>
      <c r="AQP64" s="0"/>
      <c r="AQQ64" s="0"/>
      <c r="AQR64" s="0"/>
      <c r="AQS64" s="0"/>
      <c r="AQT64" s="0"/>
      <c r="AQU64" s="0"/>
      <c r="AQV64" s="0"/>
      <c r="AQW64" s="0"/>
      <c r="AQX64" s="0"/>
      <c r="AQY64" s="0"/>
      <c r="AQZ64" s="0"/>
      <c r="ARA64" s="0"/>
      <c r="ARB64" s="0"/>
      <c r="ARC64" s="0"/>
      <c r="ARD64" s="0"/>
      <c r="ARE64" s="0"/>
      <c r="ARF64" s="0"/>
      <c r="ARG64" s="0"/>
      <c r="ARH64" s="0"/>
      <c r="ARI64" s="0"/>
      <c r="ARJ64" s="0"/>
      <c r="ARK64" s="0"/>
      <c r="ARL64" s="0"/>
      <c r="ARM64" s="0"/>
      <c r="ARN64" s="0"/>
      <c r="ARO64" s="0"/>
      <c r="ARP64" s="0"/>
      <c r="ARQ64" s="0"/>
      <c r="ARR64" s="0"/>
      <c r="ARS64" s="0"/>
      <c r="ART64" s="0"/>
      <c r="ARU64" s="0"/>
      <c r="ARV64" s="0"/>
      <c r="ARW64" s="0"/>
      <c r="ARX64" s="0"/>
      <c r="ARY64" s="0"/>
      <c r="ARZ64" s="0"/>
      <c r="ASA64" s="0"/>
      <c r="ASB64" s="0"/>
      <c r="ASC64" s="0"/>
      <c r="ASD64" s="0"/>
      <c r="ASE64" s="0"/>
      <c r="ASF64" s="0"/>
      <c r="ASG64" s="0"/>
      <c r="ASH64" s="0"/>
      <c r="ASI64" s="0"/>
      <c r="ASJ64" s="0"/>
      <c r="ASK64" s="0"/>
      <c r="ASL64" s="0"/>
      <c r="ASM64" s="0"/>
      <c r="ASN64" s="0"/>
      <c r="ASO64" s="0"/>
      <c r="ASP64" s="0"/>
      <c r="ASQ64" s="0"/>
      <c r="ASR64" s="0"/>
      <c r="ASS64" s="0"/>
      <c r="AST64" s="0"/>
      <c r="ASU64" s="0"/>
      <c r="ASV64" s="0"/>
      <c r="ASW64" s="0"/>
      <c r="ASX64" s="0"/>
      <c r="ASY64" s="0"/>
      <c r="ASZ64" s="0"/>
      <c r="ATA64" s="0"/>
      <c r="ATB64" s="0"/>
      <c r="ATC64" s="0"/>
      <c r="ATD64" s="0"/>
      <c r="ATE64" s="0"/>
      <c r="ATF64" s="0"/>
      <c r="ATG64" s="0"/>
      <c r="ATH64" s="0"/>
      <c r="ATI64" s="0"/>
      <c r="ATJ64" s="0"/>
      <c r="ATK64" s="0"/>
      <c r="ATL64" s="0"/>
      <c r="ATM64" s="0"/>
      <c r="ATN64" s="0"/>
      <c r="ATO64" s="0"/>
      <c r="ATP64" s="0"/>
      <c r="ATQ64" s="0"/>
      <c r="ATR64" s="0"/>
      <c r="ATS64" s="0"/>
      <c r="ATT64" s="0"/>
      <c r="ATU64" s="0"/>
      <c r="ATV64" s="0"/>
      <c r="ATW64" s="0"/>
      <c r="ATX64" s="0"/>
      <c r="ATY64" s="0"/>
      <c r="ATZ64" s="0"/>
      <c r="AUA64" s="0"/>
      <c r="AUB64" s="0"/>
      <c r="AUC64" s="0"/>
      <c r="AUD64" s="0"/>
      <c r="AUE64" s="0"/>
      <c r="AUF64" s="0"/>
      <c r="AUG64" s="0"/>
      <c r="AUH64" s="0"/>
      <c r="AUI64" s="0"/>
      <c r="AUJ64" s="0"/>
      <c r="AUK64" s="0"/>
      <c r="AUL64" s="0"/>
      <c r="AUM64" s="0"/>
      <c r="AUN64" s="0"/>
      <c r="AUO64" s="0"/>
      <c r="AUP64" s="0"/>
      <c r="AUQ64" s="0"/>
      <c r="AUR64" s="0"/>
      <c r="AUS64" s="0"/>
      <c r="AUT64" s="0"/>
      <c r="AUU64" s="0"/>
      <c r="AUV64" s="0"/>
      <c r="AUW64" s="0"/>
      <c r="AUX64" s="0"/>
      <c r="AUY64" s="0"/>
      <c r="AUZ64" s="0"/>
      <c r="AVA64" s="0"/>
      <c r="AVB64" s="0"/>
      <c r="AVC64" s="0"/>
      <c r="AVD64" s="0"/>
      <c r="AVE64" s="0"/>
      <c r="AVF64" s="0"/>
      <c r="AVG64" s="0"/>
      <c r="AVH64" s="0"/>
      <c r="AVI64" s="0"/>
      <c r="AVJ64" s="0"/>
      <c r="AVK64" s="0"/>
      <c r="AVL64" s="0"/>
      <c r="AVM64" s="0"/>
      <c r="AVN64" s="0"/>
      <c r="AVO64" s="0"/>
      <c r="AVP64" s="0"/>
      <c r="AVQ64" s="0"/>
      <c r="AVR64" s="0"/>
      <c r="AVS64" s="0"/>
      <c r="AVT64" s="0"/>
      <c r="AVU64" s="0"/>
      <c r="AVV64" s="0"/>
      <c r="AVW64" s="0"/>
      <c r="AVX64" s="0"/>
      <c r="AVY64" s="0"/>
      <c r="AVZ64" s="0"/>
      <c r="AWA64" s="0"/>
      <c r="AWB64" s="0"/>
      <c r="AWC64" s="0"/>
      <c r="AWD64" s="0"/>
      <c r="AWE64" s="0"/>
      <c r="AWF64" s="0"/>
      <c r="AWG64" s="0"/>
      <c r="AWH64" s="0"/>
      <c r="AWI64" s="0"/>
      <c r="AWJ64" s="0"/>
      <c r="AWK64" s="0"/>
      <c r="AWL64" s="0"/>
      <c r="AWM64" s="0"/>
      <c r="AWN64" s="0"/>
      <c r="AWO64" s="0"/>
      <c r="AWP64" s="0"/>
      <c r="AWQ64" s="0"/>
      <c r="AWR64" s="0"/>
      <c r="AWS64" s="0"/>
      <c r="AWT64" s="0"/>
      <c r="AWU64" s="0"/>
      <c r="AWV64" s="0"/>
      <c r="AWW64" s="0"/>
      <c r="AWX64" s="0"/>
      <c r="AWY64" s="0"/>
      <c r="AWZ64" s="0"/>
      <c r="AXA64" s="0"/>
      <c r="AXB64" s="0"/>
      <c r="AXC64" s="0"/>
      <c r="AXD64" s="0"/>
      <c r="AXE64" s="0"/>
      <c r="AXF64" s="0"/>
      <c r="AXG64" s="0"/>
      <c r="AXH64" s="0"/>
      <c r="AXI64" s="0"/>
      <c r="AXJ64" s="0"/>
      <c r="AXK64" s="0"/>
      <c r="AXL64" s="0"/>
      <c r="AXM64" s="0"/>
      <c r="AXN64" s="0"/>
      <c r="AXO64" s="0"/>
      <c r="AXP64" s="0"/>
      <c r="AXQ64" s="0"/>
      <c r="AXR64" s="0"/>
      <c r="AXS64" s="0"/>
      <c r="AXT64" s="0"/>
      <c r="AXU64" s="0"/>
      <c r="AXV64" s="0"/>
      <c r="AXW64" s="0"/>
      <c r="AXX64" s="0"/>
      <c r="AXY64" s="0"/>
      <c r="AXZ64" s="0"/>
      <c r="AYA64" s="0"/>
      <c r="AYB64" s="0"/>
      <c r="AYC64" s="0"/>
      <c r="AYD64" s="0"/>
      <c r="AYE64" s="0"/>
      <c r="AYF64" s="0"/>
      <c r="AYG64" s="0"/>
      <c r="AYH64" s="0"/>
      <c r="AYI64" s="0"/>
      <c r="AYJ64" s="0"/>
      <c r="AYK64" s="0"/>
      <c r="AYL64" s="0"/>
      <c r="AYM64" s="0"/>
      <c r="AYN64" s="0"/>
      <c r="AYO64" s="0"/>
      <c r="AYP64" s="0"/>
      <c r="AYQ64" s="0"/>
      <c r="AYR64" s="0"/>
      <c r="AYS64" s="0"/>
      <c r="AYT64" s="0"/>
      <c r="AYU64" s="0"/>
      <c r="AYV64" s="0"/>
      <c r="AYW64" s="0"/>
      <c r="AYX64" s="0"/>
      <c r="AYY64" s="0"/>
      <c r="AYZ64" s="0"/>
      <c r="AZA64" s="0"/>
      <c r="AZB64" s="0"/>
      <c r="AZC64" s="0"/>
      <c r="AZD64" s="0"/>
      <c r="AZE64" s="0"/>
      <c r="AZF64" s="0"/>
      <c r="AZG64" s="0"/>
      <c r="AZH64" s="0"/>
      <c r="AZI64" s="0"/>
      <c r="AZJ64" s="0"/>
      <c r="AZK64" s="0"/>
      <c r="AZL64" s="0"/>
      <c r="AZM64" s="0"/>
      <c r="AZN64" s="0"/>
      <c r="AZO64" s="0"/>
      <c r="AZP64" s="0"/>
      <c r="AZQ64" s="0"/>
      <c r="AZR64" s="0"/>
      <c r="AZS64" s="0"/>
      <c r="AZT64" s="0"/>
      <c r="AZU64" s="0"/>
      <c r="AZV64" s="0"/>
      <c r="AZW64" s="0"/>
      <c r="AZX64" s="0"/>
      <c r="AZY64" s="0"/>
      <c r="AZZ64" s="0"/>
      <c r="BAA64" s="0"/>
      <c r="BAB64" s="0"/>
      <c r="BAC64" s="0"/>
      <c r="BAD64" s="0"/>
      <c r="BAE64" s="0"/>
      <c r="BAF64" s="0"/>
      <c r="BAG64" s="0"/>
      <c r="BAH64" s="0"/>
      <c r="BAI64" s="0"/>
      <c r="BAJ64" s="0"/>
      <c r="BAK64" s="0"/>
      <c r="BAL64" s="0"/>
      <c r="BAM64" s="0"/>
      <c r="BAN64" s="0"/>
      <c r="BAO64" s="0"/>
      <c r="BAP64" s="0"/>
      <c r="BAQ64" s="0"/>
      <c r="BAR64" s="0"/>
      <c r="BAS64" s="0"/>
      <c r="BAT64" s="0"/>
      <c r="BAU64" s="0"/>
      <c r="BAV64" s="0"/>
      <c r="BAW64" s="0"/>
      <c r="BAX64" s="0"/>
      <c r="BAY64" s="0"/>
      <c r="BAZ64" s="0"/>
      <c r="BBA64" s="0"/>
      <c r="BBB64" s="0"/>
      <c r="BBC64" s="0"/>
      <c r="BBD64" s="0"/>
      <c r="BBE64" s="0"/>
      <c r="BBF64" s="0"/>
      <c r="BBG64" s="0"/>
      <c r="BBH64" s="0"/>
      <c r="BBI64" s="0"/>
      <c r="BBJ64" s="0"/>
      <c r="BBK64" s="0"/>
      <c r="BBL64" s="0"/>
      <c r="BBM64" s="0"/>
      <c r="BBN64" s="0"/>
      <c r="BBO64" s="0"/>
      <c r="BBP64" s="0"/>
      <c r="BBQ64" s="0"/>
      <c r="BBR64" s="0"/>
      <c r="BBS64" s="0"/>
      <c r="BBT64" s="0"/>
      <c r="BBU64" s="0"/>
      <c r="BBV64" s="0"/>
      <c r="BBW64" s="0"/>
      <c r="BBX64" s="0"/>
      <c r="BBY64" s="0"/>
      <c r="BBZ64" s="0"/>
      <c r="BCA64" s="0"/>
      <c r="BCB64" s="0"/>
      <c r="BCC64" s="0"/>
      <c r="BCD64" s="0"/>
      <c r="BCE64" s="0"/>
      <c r="BCF64" s="0"/>
      <c r="BCG64" s="0"/>
      <c r="BCH64" s="0"/>
      <c r="BCI64" s="0"/>
      <c r="BCJ64" s="0"/>
      <c r="BCK64" s="0"/>
      <c r="BCL64" s="0"/>
      <c r="BCM64" s="0"/>
      <c r="BCN64" s="0"/>
      <c r="BCO64" s="0"/>
      <c r="BCP64" s="0"/>
      <c r="BCQ64" s="0"/>
      <c r="BCR64" s="0"/>
      <c r="BCS64" s="0"/>
      <c r="BCT64" s="0"/>
      <c r="BCU64" s="0"/>
      <c r="BCV64" s="0"/>
      <c r="BCW64" s="0"/>
      <c r="BCX64" s="0"/>
      <c r="BCY64" s="0"/>
      <c r="BCZ64" s="0"/>
      <c r="BDA64" s="0"/>
      <c r="BDB64" s="0"/>
      <c r="BDC64" s="0"/>
      <c r="BDD64" s="0"/>
      <c r="BDE64" s="0"/>
      <c r="BDF64" s="0"/>
      <c r="BDG64" s="0"/>
      <c r="BDH64" s="0"/>
      <c r="BDI64" s="0"/>
      <c r="BDJ64" s="0"/>
      <c r="BDK64" s="0"/>
      <c r="BDL64" s="0"/>
      <c r="BDM64" s="0"/>
      <c r="BDN64" s="0"/>
      <c r="BDO64" s="0"/>
      <c r="BDP64" s="0"/>
      <c r="BDQ64" s="0"/>
      <c r="BDR64" s="0"/>
      <c r="BDS64" s="0"/>
      <c r="BDT64" s="0"/>
      <c r="BDU64" s="0"/>
      <c r="BDV64" s="0"/>
      <c r="BDW64" s="0"/>
      <c r="BDX64" s="0"/>
      <c r="BDY64" s="0"/>
      <c r="BDZ64" s="0"/>
      <c r="BEA64" s="0"/>
      <c r="BEB64" s="0"/>
      <c r="BEC64" s="0"/>
      <c r="BED64" s="0"/>
      <c r="BEE64" s="0"/>
      <c r="BEF64" s="0"/>
      <c r="BEG64" s="0"/>
      <c r="BEH64" s="0"/>
      <c r="BEI64" s="0"/>
      <c r="BEJ64" s="0"/>
      <c r="BEK64" s="0"/>
      <c r="BEL64" s="0"/>
      <c r="BEM64" s="0"/>
      <c r="BEN64" s="0"/>
      <c r="BEO64" s="0"/>
      <c r="BEP64" s="0"/>
      <c r="BEQ64" s="0"/>
      <c r="BER64" s="0"/>
      <c r="BES64" s="0"/>
      <c r="BET64" s="0"/>
      <c r="BEU64" s="0"/>
      <c r="BEV64" s="0"/>
      <c r="BEW64" s="0"/>
      <c r="BEX64" s="0"/>
      <c r="BEY64" s="0"/>
      <c r="BEZ64" s="0"/>
      <c r="BFA64" s="0"/>
      <c r="BFB64" s="0"/>
      <c r="BFC64" s="0"/>
      <c r="BFD64" s="0"/>
      <c r="BFE64" s="0"/>
      <c r="BFF64" s="0"/>
      <c r="BFG64" s="0"/>
      <c r="BFH64" s="0"/>
      <c r="BFI64" s="0"/>
      <c r="BFJ64" s="0"/>
      <c r="BFK64" s="0"/>
      <c r="BFL64" s="0"/>
      <c r="BFM64" s="0"/>
      <c r="BFN64" s="0"/>
      <c r="BFO64" s="0"/>
      <c r="BFP64" s="0"/>
      <c r="BFQ64" s="0"/>
      <c r="BFR64" s="0"/>
      <c r="BFS64" s="0"/>
      <c r="BFT64" s="0"/>
      <c r="BFU64" s="0"/>
      <c r="BFV64" s="0"/>
      <c r="BFW64" s="0"/>
      <c r="BFX64" s="0"/>
      <c r="BFY64" s="0"/>
      <c r="BFZ64" s="0"/>
      <c r="BGA64" s="0"/>
      <c r="BGB64" s="0"/>
      <c r="BGC64" s="0"/>
      <c r="BGD64" s="0"/>
      <c r="BGE64" s="0"/>
      <c r="BGF64" s="0"/>
      <c r="BGG64" s="0"/>
      <c r="BGH64" s="0"/>
      <c r="BGI64" s="0"/>
      <c r="BGJ64" s="0"/>
      <c r="BGK64" s="0"/>
      <c r="BGL64" s="0"/>
      <c r="BGM64" s="0"/>
      <c r="BGN64" s="0"/>
      <c r="BGO64" s="0"/>
      <c r="BGP64" s="0"/>
      <c r="BGQ64" s="0"/>
      <c r="BGR64" s="0"/>
      <c r="BGS64" s="0"/>
      <c r="BGT64" s="0"/>
      <c r="BGU64" s="0"/>
      <c r="BGV64" s="0"/>
      <c r="BGW64" s="0"/>
      <c r="BGX64" s="0"/>
      <c r="BGY64" s="0"/>
      <c r="BGZ64" s="0"/>
      <c r="BHA64" s="0"/>
      <c r="BHB64" s="0"/>
      <c r="BHC64" s="0"/>
      <c r="BHD64" s="0"/>
      <c r="BHE64" s="0"/>
      <c r="BHF64" s="0"/>
      <c r="BHG64" s="0"/>
      <c r="BHH64" s="0"/>
      <c r="BHI64" s="0"/>
      <c r="BHJ64" s="0"/>
      <c r="BHK64" s="0"/>
      <c r="BHL64" s="0"/>
      <c r="BHM64" s="0"/>
      <c r="BHN64" s="0"/>
      <c r="BHO64" s="0"/>
      <c r="BHP64" s="0"/>
      <c r="BHQ64" s="0"/>
      <c r="BHR64" s="0"/>
      <c r="BHS64" s="0"/>
      <c r="BHT64" s="0"/>
      <c r="BHU64" s="0"/>
      <c r="BHV64" s="0"/>
      <c r="BHW64" s="0"/>
      <c r="BHX64" s="0"/>
      <c r="BHY64" s="0"/>
      <c r="BHZ64" s="0"/>
      <c r="BIA64" s="0"/>
      <c r="BIB64" s="0"/>
      <c r="BIC64" s="0"/>
      <c r="BID64" s="0"/>
      <c r="BIE64" s="0"/>
      <c r="BIF64" s="0"/>
      <c r="BIG64" s="0"/>
      <c r="BIH64" s="0"/>
      <c r="BII64" s="0"/>
      <c r="BIJ64" s="0"/>
      <c r="BIK64" s="0"/>
      <c r="BIL64" s="0"/>
      <c r="BIM64" s="0"/>
      <c r="BIN64" s="0"/>
      <c r="BIO64" s="0"/>
      <c r="BIP64" s="0"/>
      <c r="BIQ64" s="0"/>
      <c r="BIR64" s="0"/>
      <c r="BIS64" s="0"/>
      <c r="BIT64" s="0"/>
      <c r="BIU64" s="0"/>
      <c r="BIV64" s="0"/>
      <c r="BIW64" s="0"/>
      <c r="BIX64" s="0"/>
      <c r="BIY64" s="0"/>
      <c r="BIZ64" s="0"/>
      <c r="BJA64" s="0"/>
      <c r="BJB64" s="0"/>
      <c r="BJC64" s="0"/>
      <c r="BJD64" s="0"/>
      <c r="BJE64" s="0"/>
      <c r="BJF64" s="0"/>
      <c r="BJG64" s="0"/>
      <c r="BJH64" s="0"/>
      <c r="BJI64" s="0"/>
      <c r="BJJ64" s="0"/>
      <c r="BJK64" s="0"/>
      <c r="BJL64" s="0"/>
      <c r="BJM64" s="0"/>
      <c r="BJN64" s="0"/>
      <c r="BJO64" s="0"/>
      <c r="BJP64" s="0"/>
      <c r="BJQ64" s="0"/>
      <c r="BJR64" s="0"/>
      <c r="BJS64" s="0"/>
      <c r="BJT64" s="0"/>
      <c r="BJU64" s="0"/>
      <c r="BJV64" s="0"/>
      <c r="BJW64" s="0"/>
      <c r="BJX64" s="0"/>
      <c r="BJY64" s="0"/>
      <c r="BJZ64" s="0"/>
      <c r="BKA64" s="0"/>
      <c r="BKB64" s="0"/>
      <c r="BKC64" s="0"/>
      <c r="BKD64" s="0"/>
      <c r="BKE64" s="0"/>
      <c r="BKF64" s="0"/>
      <c r="BKG64" s="0"/>
      <c r="BKH64" s="0"/>
      <c r="BKI64" s="0"/>
      <c r="BKJ64" s="0"/>
      <c r="BKK64" s="0"/>
      <c r="BKL64" s="0"/>
      <c r="BKM64" s="0"/>
      <c r="BKN64" s="0"/>
      <c r="BKO64" s="0"/>
      <c r="BKP64" s="0"/>
      <c r="BKQ64" s="0"/>
      <c r="BKR64" s="0"/>
      <c r="BKS64" s="0"/>
      <c r="BKT64" s="0"/>
      <c r="BKU64" s="0"/>
      <c r="BKV64" s="0"/>
      <c r="BKW64" s="0"/>
      <c r="BKX64" s="0"/>
      <c r="BKY64" s="0"/>
      <c r="BKZ64" s="0"/>
      <c r="BLA64" s="0"/>
      <c r="BLB64" s="0"/>
      <c r="BLC64" s="0"/>
      <c r="BLD64" s="0"/>
      <c r="BLE64" s="0"/>
      <c r="BLF64" s="0"/>
      <c r="BLG64" s="0"/>
      <c r="BLH64" s="0"/>
      <c r="BLI64" s="0"/>
      <c r="BLJ64" s="0"/>
      <c r="BLK64" s="0"/>
      <c r="BLL64" s="0"/>
      <c r="BLM64" s="0"/>
      <c r="BLN64" s="0"/>
      <c r="BLO64" s="0"/>
      <c r="BLP64" s="0"/>
      <c r="BLQ64" s="0"/>
      <c r="BLR64" s="0"/>
      <c r="BLS64" s="0"/>
      <c r="BLT64" s="0"/>
      <c r="BLU64" s="0"/>
      <c r="BLV64" s="0"/>
      <c r="BLW64" s="0"/>
      <c r="BLX64" s="0"/>
      <c r="BLY64" s="0"/>
      <c r="BLZ64" s="0"/>
      <c r="BMA64" s="0"/>
      <c r="BMB64" s="0"/>
      <c r="BMC64" s="0"/>
      <c r="BMD64" s="0"/>
      <c r="BME64" s="0"/>
      <c r="BMF64" s="0"/>
      <c r="BMG64" s="0"/>
      <c r="BMH64" s="0"/>
      <c r="BMI64" s="0"/>
      <c r="BMJ64" s="0"/>
      <c r="BMK64" s="0"/>
      <c r="BML64" s="0"/>
      <c r="BMM64" s="0"/>
      <c r="BMN64" s="0"/>
      <c r="BMO64" s="0"/>
      <c r="BMP64" s="0"/>
      <c r="BMQ64" s="0"/>
      <c r="BMR64" s="0"/>
      <c r="BMS64" s="0"/>
      <c r="BMT64" s="0"/>
      <c r="BMU64" s="0"/>
      <c r="BMV64" s="0"/>
      <c r="BMW64" s="0"/>
      <c r="BMX64" s="0"/>
      <c r="BMY64" s="0"/>
      <c r="BMZ64" s="0"/>
      <c r="BNA64" s="0"/>
      <c r="BNB64" s="0"/>
      <c r="BNC64" s="0"/>
      <c r="BND64" s="0"/>
      <c r="BNE64" s="0"/>
      <c r="BNF64" s="0"/>
      <c r="BNG64" s="0"/>
      <c r="BNH64" s="0"/>
      <c r="BNI64" s="0"/>
      <c r="BNJ64" s="0"/>
      <c r="BNK64" s="0"/>
      <c r="BNL64" s="0"/>
      <c r="BNM64" s="0"/>
      <c r="BNN64" s="0"/>
      <c r="BNO64" s="0"/>
      <c r="BNP64" s="0"/>
      <c r="BNQ64" s="0"/>
      <c r="BNR64" s="0"/>
      <c r="BNS64" s="0"/>
      <c r="BNT64" s="0"/>
      <c r="BNU64" s="0"/>
      <c r="BNV64" s="0"/>
      <c r="BNW64" s="0"/>
      <c r="BNX64" s="0"/>
      <c r="BNY64" s="0"/>
      <c r="BNZ64" s="0"/>
      <c r="BOA64" s="0"/>
      <c r="BOB64" s="0"/>
      <c r="BOC64" s="0"/>
      <c r="BOD64" s="0"/>
      <c r="BOE64" s="0"/>
      <c r="BOF64" s="0"/>
      <c r="BOG64" s="0"/>
      <c r="BOH64" s="0"/>
      <c r="BOI64" s="0"/>
      <c r="BOJ64" s="0"/>
      <c r="BOK64" s="0"/>
      <c r="BOL64" s="0"/>
      <c r="BOM64" s="0"/>
      <c r="BON64" s="0"/>
      <c r="BOO64" s="0"/>
      <c r="BOP64" s="0"/>
      <c r="BOQ64" s="0"/>
      <c r="BOR64" s="0"/>
      <c r="BOS64" s="0"/>
      <c r="BOT64" s="0"/>
      <c r="BOU64" s="0"/>
      <c r="BOV64" s="0"/>
      <c r="BOW64" s="0"/>
      <c r="BOX64" s="0"/>
      <c r="BOY64" s="0"/>
      <c r="BOZ64" s="0"/>
      <c r="BPA64" s="0"/>
      <c r="BPB64" s="0"/>
      <c r="BPC64" s="0"/>
      <c r="BPD64" s="0"/>
      <c r="BPE64" s="0"/>
      <c r="BPF64" s="0"/>
      <c r="BPG64" s="0"/>
      <c r="BPH64" s="0"/>
      <c r="BPI64" s="0"/>
      <c r="BPJ64" s="0"/>
      <c r="BPK64" s="0"/>
      <c r="BPL64" s="0"/>
      <c r="BPM64" s="0"/>
      <c r="BPN64" s="0"/>
      <c r="BPO64" s="0"/>
      <c r="BPP64" s="0"/>
      <c r="BPQ64" s="0"/>
      <c r="BPR64" s="0"/>
      <c r="BPS64" s="0"/>
      <c r="BPT64" s="0"/>
      <c r="BPU64" s="0"/>
      <c r="BPV64" s="0"/>
      <c r="BPW64" s="0"/>
      <c r="BPX64" s="0"/>
      <c r="BPY64" s="0"/>
      <c r="BPZ64" s="0"/>
      <c r="BQA64" s="0"/>
      <c r="BQB64" s="0"/>
      <c r="BQC64" s="0"/>
      <c r="BQD64" s="0"/>
      <c r="BQE64" s="0"/>
      <c r="BQF64" s="0"/>
      <c r="BQG64" s="0"/>
      <c r="BQH64" s="0"/>
      <c r="BQI64" s="0"/>
      <c r="BQJ64" s="0"/>
      <c r="BQK64" s="0"/>
      <c r="BQL64" s="0"/>
      <c r="BQM64" s="0"/>
      <c r="BQN64" s="0"/>
      <c r="BQO64" s="0"/>
      <c r="BQP64" s="0"/>
      <c r="BQQ64" s="0"/>
      <c r="BQR64" s="0"/>
      <c r="BQS64" s="0"/>
      <c r="BQT64" s="0"/>
      <c r="BQU64" s="0"/>
      <c r="BQV64" s="0"/>
      <c r="BQW64" s="0"/>
      <c r="BQX64" s="0"/>
      <c r="BQY64" s="0"/>
      <c r="BQZ64" s="0"/>
      <c r="BRA64" s="0"/>
      <c r="BRB64" s="0"/>
      <c r="BRC64" s="0"/>
      <c r="BRD64" s="0"/>
      <c r="BRE64" s="0"/>
      <c r="BRF64" s="0"/>
      <c r="BRG64" s="0"/>
      <c r="BRH64" s="0"/>
      <c r="BRI64" s="0"/>
      <c r="BRJ64" s="0"/>
      <c r="BRK64" s="0"/>
      <c r="BRL64" s="0"/>
      <c r="BRM64" s="0"/>
      <c r="BRN64" s="0"/>
      <c r="BRO64" s="0"/>
      <c r="BRP64" s="0"/>
      <c r="BRQ64" s="0"/>
      <c r="BRR64" s="0"/>
      <c r="BRS64" s="0"/>
      <c r="BRT64" s="0"/>
      <c r="BRU64" s="0"/>
      <c r="BRV64" s="0"/>
      <c r="BRW64" s="0"/>
      <c r="BRX64" s="0"/>
      <c r="BRY64" s="0"/>
      <c r="BRZ64" s="0"/>
      <c r="BSA64" s="0"/>
      <c r="BSB64" s="0"/>
      <c r="BSC64" s="0"/>
      <c r="BSD64" s="0"/>
      <c r="BSE64" s="0"/>
      <c r="BSF64" s="0"/>
      <c r="BSG64" s="0"/>
      <c r="BSH64" s="0"/>
      <c r="BSI64" s="0"/>
      <c r="BSJ64" s="0"/>
      <c r="BSK64" s="0"/>
      <c r="BSL64" s="0"/>
      <c r="BSM64" s="0"/>
      <c r="BSN64" s="0"/>
      <c r="BSO64" s="0"/>
      <c r="BSP64" s="0"/>
      <c r="BSQ64" s="0"/>
      <c r="BSR64" s="0"/>
      <c r="BSS64" s="0"/>
      <c r="BST64" s="0"/>
      <c r="BSU64" s="0"/>
      <c r="BSV64" s="0"/>
      <c r="BSW64" s="0"/>
      <c r="BSX64" s="0"/>
      <c r="BSY64" s="0"/>
      <c r="BSZ64" s="0"/>
      <c r="BTA64" s="0"/>
      <c r="BTB64" s="0"/>
      <c r="BTC64" s="0"/>
      <c r="BTD64" s="0"/>
      <c r="BTE64" s="0"/>
      <c r="BTF64" s="0"/>
      <c r="BTG64" s="0"/>
      <c r="BTH64" s="0"/>
      <c r="BTI64" s="0"/>
      <c r="BTJ64" s="0"/>
      <c r="BTK64" s="0"/>
      <c r="BTL64" s="0"/>
      <c r="BTM64" s="0"/>
      <c r="BTN64" s="0"/>
      <c r="BTO64" s="0"/>
      <c r="BTP64" s="0"/>
      <c r="BTQ64" s="0"/>
      <c r="BTR64" s="0"/>
      <c r="BTS64" s="0"/>
      <c r="BTT64" s="0"/>
      <c r="BTU64" s="0"/>
      <c r="BTV64" s="0"/>
      <c r="BTW64" s="0"/>
      <c r="BTX64" s="0"/>
      <c r="BTY64" s="0"/>
      <c r="BTZ64" s="0"/>
      <c r="BUA64" s="0"/>
      <c r="BUB64" s="0"/>
      <c r="BUC64" s="0"/>
      <c r="BUD64" s="0"/>
      <c r="BUE64" s="0"/>
      <c r="BUF64" s="0"/>
      <c r="BUG64" s="0"/>
      <c r="BUH64" s="0"/>
      <c r="BUI64" s="0"/>
      <c r="BUJ64" s="0"/>
      <c r="BUK64" s="0"/>
      <c r="BUL64" s="0"/>
      <c r="BUM64" s="0"/>
      <c r="BUN64" s="0"/>
      <c r="BUO64" s="0"/>
      <c r="BUP64" s="0"/>
      <c r="BUQ64" s="0"/>
      <c r="BUR64" s="0"/>
      <c r="BUS64" s="0"/>
      <c r="BUT64" s="0"/>
      <c r="BUU64" s="0"/>
      <c r="BUV64" s="0"/>
      <c r="BUW64" s="0"/>
      <c r="BUX64" s="0"/>
      <c r="BUY64" s="0"/>
      <c r="BUZ64" s="0"/>
      <c r="BVA64" s="0"/>
      <c r="BVB64" s="0"/>
      <c r="BVC64" s="0"/>
      <c r="BVD64" s="0"/>
      <c r="BVE64" s="0"/>
      <c r="BVF64" s="0"/>
      <c r="BVG64" s="0"/>
      <c r="BVH64" s="0"/>
      <c r="BVI64" s="0"/>
      <c r="BVJ64" s="0"/>
      <c r="BVK64" s="0"/>
      <c r="BVL64" s="0"/>
      <c r="BVM64" s="0"/>
      <c r="BVN64" s="0"/>
      <c r="BVO64" s="0"/>
      <c r="BVP64" s="0"/>
      <c r="BVQ64" s="0"/>
      <c r="BVR64" s="0"/>
      <c r="BVS64" s="0"/>
      <c r="BVT64" s="0"/>
      <c r="BVU64" s="0"/>
      <c r="BVV64" s="0"/>
      <c r="BVW64" s="0"/>
      <c r="BVX64" s="0"/>
      <c r="BVY64" s="0"/>
      <c r="BVZ64" s="0"/>
      <c r="BWA64" s="0"/>
      <c r="BWB64" s="0"/>
      <c r="BWC64" s="0"/>
      <c r="BWD64" s="0"/>
      <c r="BWE64" s="0"/>
      <c r="BWF64" s="0"/>
      <c r="BWG64" s="0"/>
      <c r="BWH64" s="0"/>
      <c r="BWI64" s="0"/>
      <c r="BWJ64" s="0"/>
      <c r="BWK64" s="0"/>
      <c r="BWL64" s="0"/>
      <c r="BWM64" s="0"/>
      <c r="BWN64" s="0"/>
      <c r="BWO64" s="0"/>
      <c r="BWP64" s="0"/>
      <c r="BWQ64" s="0"/>
      <c r="BWR64" s="0"/>
      <c r="BWS64" s="0"/>
      <c r="BWT64" s="0"/>
      <c r="BWU64" s="0"/>
      <c r="BWV64" s="0"/>
      <c r="BWW64" s="0"/>
      <c r="BWX64" s="0"/>
      <c r="BWY64" s="0"/>
      <c r="BWZ64" s="0"/>
      <c r="BXA64" s="0"/>
      <c r="BXB64" s="0"/>
      <c r="BXC64" s="0"/>
      <c r="BXD64" s="0"/>
      <c r="BXE64" s="0"/>
      <c r="BXF64" s="0"/>
      <c r="BXG64" s="0"/>
      <c r="BXH64" s="0"/>
      <c r="BXI64" s="0"/>
      <c r="BXJ64" s="0"/>
      <c r="BXK64" s="0"/>
      <c r="BXL64" s="0"/>
      <c r="BXM64" s="0"/>
      <c r="BXN64" s="0"/>
      <c r="BXO64" s="0"/>
      <c r="BXP64" s="0"/>
      <c r="BXQ64" s="0"/>
      <c r="BXR64" s="0"/>
      <c r="BXS64" s="0"/>
      <c r="BXT64" s="0"/>
      <c r="BXU64" s="0"/>
      <c r="BXV64" s="0"/>
      <c r="BXW64" s="0"/>
      <c r="BXX64" s="0"/>
      <c r="BXY64" s="0"/>
      <c r="BXZ64" s="0"/>
      <c r="BYA64" s="0"/>
      <c r="BYB64" s="0"/>
      <c r="BYC64" s="0"/>
      <c r="BYD64" s="0"/>
      <c r="BYE64" s="0"/>
      <c r="BYF64" s="0"/>
      <c r="BYG64" s="0"/>
      <c r="BYH64" s="0"/>
      <c r="BYI64" s="0"/>
      <c r="BYJ64" s="0"/>
      <c r="BYK64" s="0"/>
      <c r="BYL64" s="0"/>
      <c r="BYM64" s="0"/>
      <c r="BYN64" s="0"/>
      <c r="BYO64" s="0"/>
      <c r="BYP64" s="0"/>
      <c r="BYQ64" s="0"/>
      <c r="BYR64" s="0"/>
      <c r="BYS64" s="0"/>
      <c r="BYT64" s="0"/>
      <c r="BYU64" s="0"/>
      <c r="BYV64" s="0"/>
      <c r="BYW64" s="0"/>
      <c r="BYX64" s="0"/>
      <c r="BYY64" s="0"/>
      <c r="BYZ64" s="0"/>
      <c r="BZA64" s="0"/>
      <c r="BZB64" s="0"/>
      <c r="BZC64" s="0"/>
      <c r="BZD64" s="0"/>
      <c r="BZE64" s="0"/>
      <c r="BZF64" s="0"/>
      <c r="BZG64" s="0"/>
      <c r="BZH64" s="0"/>
      <c r="BZI64" s="0"/>
      <c r="BZJ64" s="0"/>
      <c r="BZK64" s="0"/>
      <c r="BZL64" s="0"/>
      <c r="BZM64" s="0"/>
      <c r="BZN64" s="0"/>
      <c r="BZO64" s="0"/>
      <c r="BZP64" s="0"/>
      <c r="BZQ64" s="0"/>
      <c r="BZR64" s="0"/>
      <c r="BZS64" s="0"/>
      <c r="BZT64" s="0"/>
      <c r="BZU64" s="0"/>
      <c r="BZV64" s="0"/>
      <c r="BZW64" s="0"/>
      <c r="BZX64" s="0"/>
      <c r="BZY64" s="0"/>
      <c r="BZZ64" s="0"/>
      <c r="CAA64" s="0"/>
      <c r="CAB64" s="0"/>
      <c r="CAC64" s="0"/>
      <c r="CAD64" s="0"/>
      <c r="CAE64" s="0"/>
      <c r="CAF64" s="0"/>
      <c r="CAG64" s="0"/>
      <c r="CAH64" s="0"/>
      <c r="CAI64" s="0"/>
      <c r="CAJ64" s="0"/>
      <c r="CAK64" s="0"/>
      <c r="CAL64" s="0"/>
      <c r="CAM64" s="0"/>
      <c r="CAN64" s="0"/>
      <c r="CAO64" s="0"/>
      <c r="CAP64" s="0"/>
      <c r="CAQ64" s="0"/>
      <c r="CAR64" s="0"/>
      <c r="CAS64" s="0"/>
      <c r="CAT64" s="0"/>
      <c r="CAU64" s="0"/>
      <c r="CAV64" s="0"/>
      <c r="CAW64" s="0"/>
      <c r="CAX64" s="0"/>
      <c r="CAY64" s="0"/>
      <c r="CAZ64" s="0"/>
      <c r="CBA64" s="0"/>
      <c r="CBB64" s="0"/>
      <c r="CBC64" s="0"/>
      <c r="CBD64" s="0"/>
      <c r="CBE64" s="0"/>
      <c r="CBF64" s="0"/>
      <c r="CBG64" s="0"/>
      <c r="CBH64" s="0"/>
      <c r="CBI64" s="0"/>
      <c r="CBJ64" s="0"/>
      <c r="CBK64" s="0"/>
      <c r="CBL64" s="0"/>
      <c r="CBM64" s="0"/>
      <c r="CBN64" s="0"/>
      <c r="CBO64" s="0"/>
      <c r="CBP64" s="0"/>
      <c r="CBQ64" s="0"/>
      <c r="CBR64" s="0"/>
      <c r="CBS64" s="0"/>
      <c r="CBT64" s="0"/>
      <c r="CBU64" s="0"/>
      <c r="CBV64" s="0"/>
      <c r="CBW64" s="0"/>
      <c r="CBX64" s="0"/>
      <c r="CBY64" s="0"/>
      <c r="CBZ64" s="0"/>
      <c r="CCA64" s="0"/>
      <c r="CCB64" s="0"/>
      <c r="CCC64" s="0"/>
      <c r="CCD64" s="0"/>
      <c r="CCE64" s="0"/>
      <c r="CCF64" s="0"/>
      <c r="CCG64" s="0"/>
      <c r="CCH64" s="0"/>
      <c r="CCI64" s="0"/>
      <c r="CCJ64" s="0"/>
      <c r="CCK64" s="0"/>
      <c r="CCL64" s="0"/>
      <c r="CCM64" s="0"/>
      <c r="CCN64" s="0"/>
      <c r="CCO64" s="0"/>
      <c r="CCP64" s="0"/>
      <c r="CCQ64" s="0"/>
      <c r="CCR64" s="0"/>
      <c r="CCS64" s="0"/>
      <c r="CCT64" s="0"/>
      <c r="CCU64" s="0"/>
      <c r="CCV64" s="0"/>
      <c r="CCW64" s="0"/>
      <c r="CCX64" s="0"/>
      <c r="CCY64" s="0"/>
      <c r="CCZ64" s="0"/>
      <c r="CDA64" s="0"/>
      <c r="CDB64" s="0"/>
      <c r="CDC64" s="0"/>
      <c r="CDD64" s="0"/>
      <c r="CDE64" s="0"/>
      <c r="CDF64" s="0"/>
      <c r="CDG64" s="0"/>
      <c r="CDH64" s="0"/>
      <c r="CDI64" s="0"/>
      <c r="CDJ64" s="0"/>
      <c r="CDK64" s="0"/>
      <c r="CDL64" s="0"/>
      <c r="CDM64" s="0"/>
      <c r="CDN64" s="0"/>
      <c r="CDO64" s="0"/>
      <c r="CDP64" s="0"/>
      <c r="CDQ64" s="0"/>
      <c r="CDR64" s="0"/>
      <c r="CDS64" s="0"/>
      <c r="CDT64" s="0"/>
      <c r="CDU64" s="0"/>
      <c r="CDV64" s="0"/>
      <c r="CDW64" s="0"/>
      <c r="CDX64" s="0"/>
      <c r="CDY64" s="0"/>
      <c r="CDZ64" s="0"/>
      <c r="CEA64" s="0"/>
      <c r="CEB64" s="0"/>
      <c r="CEC64" s="0"/>
      <c r="CED64" s="0"/>
      <c r="CEE64" s="0"/>
      <c r="CEF64" s="0"/>
      <c r="CEG64" s="0"/>
      <c r="CEH64" s="0"/>
      <c r="CEI64" s="0"/>
      <c r="CEJ64" s="0"/>
      <c r="CEK64" s="0"/>
      <c r="CEL64" s="0"/>
      <c r="CEM64" s="0"/>
      <c r="CEN64" s="0"/>
      <c r="CEO64" s="0"/>
      <c r="CEP64" s="0"/>
      <c r="CEQ64" s="0"/>
      <c r="CER64" s="0"/>
      <c r="CES64" s="0"/>
      <c r="CET64" s="0"/>
      <c r="CEU64" s="0"/>
      <c r="CEV64" s="0"/>
      <c r="CEW64" s="0"/>
      <c r="CEX64" s="0"/>
      <c r="CEY64" s="0"/>
      <c r="CEZ64" s="0"/>
      <c r="CFA64" s="0"/>
      <c r="CFB64" s="0"/>
      <c r="CFC64" s="0"/>
      <c r="CFD64" s="0"/>
      <c r="CFE64" s="0"/>
      <c r="CFF64" s="0"/>
      <c r="CFG64" s="0"/>
      <c r="CFH64" s="0"/>
      <c r="CFI64" s="0"/>
      <c r="CFJ64" s="0"/>
      <c r="CFK64" s="0"/>
      <c r="CFL64" s="0"/>
      <c r="CFM64" s="0"/>
      <c r="CFN64" s="0"/>
      <c r="CFO64" s="0"/>
      <c r="CFP64" s="0"/>
      <c r="CFQ64" s="0"/>
      <c r="CFR64" s="0"/>
      <c r="CFS64" s="0"/>
      <c r="CFT64" s="0"/>
      <c r="CFU64" s="0"/>
      <c r="CFV64" s="0"/>
      <c r="CFW64" s="0"/>
      <c r="CFX64" s="0"/>
      <c r="CFY64" s="0"/>
      <c r="CFZ64" s="0"/>
      <c r="CGA64" s="0"/>
      <c r="CGB64" s="0"/>
      <c r="CGC64" s="0"/>
      <c r="CGD64" s="0"/>
      <c r="CGE64" s="0"/>
      <c r="CGF64" s="0"/>
      <c r="CGG64" s="0"/>
      <c r="CGH64" s="0"/>
      <c r="CGI64" s="0"/>
      <c r="CGJ64" s="0"/>
      <c r="CGK64" s="0"/>
      <c r="CGL64" s="0"/>
      <c r="CGM64" s="0"/>
      <c r="CGN64" s="0"/>
      <c r="CGO64" s="0"/>
      <c r="CGP64" s="0"/>
      <c r="CGQ64" s="0"/>
      <c r="CGR64" s="0"/>
      <c r="CGS64" s="0"/>
      <c r="CGT64" s="0"/>
      <c r="CGU64" s="0"/>
      <c r="CGV64" s="0"/>
      <c r="CGW64" s="0"/>
      <c r="CGX64" s="0"/>
      <c r="CGY64" s="0"/>
      <c r="CGZ64" s="0"/>
      <c r="CHA64" s="0"/>
      <c r="CHB64" s="0"/>
      <c r="CHC64" s="0"/>
      <c r="CHD64" s="0"/>
      <c r="CHE64" s="0"/>
      <c r="CHF64" s="0"/>
      <c r="CHG64" s="0"/>
      <c r="CHH64" s="0"/>
      <c r="CHI64" s="0"/>
      <c r="CHJ64" s="0"/>
      <c r="CHK64" s="0"/>
      <c r="CHL64" s="0"/>
      <c r="CHM64" s="0"/>
      <c r="CHN64" s="0"/>
      <c r="CHO64" s="0"/>
      <c r="CHP64" s="0"/>
      <c r="CHQ64" s="0"/>
      <c r="CHR64" s="0"/>
      <c r="CHS64" s="0"/>
      <c r="CHT64" s="0"/>
      <c r="CHU64" s="0"/>
      <c r="CHV64" s="0"/>
      <c r="CHW64" s="0"/>
      <c r="CHX64" s="0"/>
      <c r="CHY64" s="0"/>
      <c r="CHZ64" s="0"/>
      <c r="CIA64" s="0"/>
      <c r="CIB64" s="0"/>
      <c r="CIC64" s="0"/>
      <c r="CID64" s="0"/>
      <c r="CIE64" s="0"/>
      <c r="CIF64" s="0"/>
      <c r="CIG64" s="0"/>
      <c r="CIH64" s="0"/>
      <c r="CII64" s="0"/>
      <c r="CIJ64" s="0"/>
      <c r="CIK64" s="0"/>
      <c r="CIL64" s="0"/>
      <c r="CIM64" s="0"/>
      <c r="CIN64" s="0"/>
      <c r="CIO64" s="0"/>
      <c r="CIP64" s="0"/>
      <c r="CIQ64" s="0"/>
      <c r="CIR64" s="0"/>
      <c r="CIS64" s="0"/>
      <c r="CIT64" s="0"/>
      <c r="CIU64" s="0"/>
      <c r="CIV64" s="0"/>
      <c r="CIW64" s="0"/>
      <c r="CIX64" s="0"/>
      <c r="CIY64" s="0"/>
      <c r="CIZ64" s="0"/>
      <c r="CJA64" s="0"/>
      <c r="CJB64" s="0"/>
      <c r="CJC64" s="0"/>
      <c r="CJD64" s="0"/>
      <c r="CJE64" s="0"/>
      <c r="CJF64" s="0"/>
      <c r="CJG64" s="0"/>
      <c r="CJH64" s="0"/>
      <c r="CJI64" s="0"/>
      <c r="CJJ64" s="0"/>
      <c r="CJK64" s="0"/>
      <c r="CJL64" s="0"/>
      <c r="CJM64" s="0"/>
      <c r="CJN64" s="0"/>
      <c r="CJO64" s="0"/>
      <c r="CJP64" s="0"/>
      <c r="CJQ64" s="0"/>
      <c r="CJR64" s="0"/>
      <c r="CJS64" s="0"/>
      <c r="CJT64" s="0"/>
      <c r="CJU64" s="0"/>
      <c r="CJV64" s="0"/>
      <c r="CJW64" s="0"/>
      <c r="CJX64" s="0"/>
      <c r="CJY64" s="0"/>
      <c r="CJZ64" s="0"/>
      <c r="CKA64" s="0"/>
      <c r="CKB64" s="0"/>
      <c r="CKC64" s="0"/>
      <c r="CKD64" s="0"/>
      <c r="CKE64" s="0"/>
      <c r="CKF64" s="0"/>
      <c r="CKG64" s="0"/>
      <c r="CKH64" s="0"/>
      <c r="CKI64" s="0"/>
      <c r="CKJ64" s="0"/>
      <c r="CKK64" s="0"/>
      <c r="CKL64" s="0"/>
      <c r="CKM64" s="0"/>
      <c r="CKN64" s="0"/>
      <c r="CKO64" s="0"/>
      <c r="CKP64" s="0"/>
      <c r="CKQ64" s="0"/>
      <c r="CKR64" s="0"/>
      <c r="CKS64" s="0"/>
      <c r="CKT64" s="0"/>
      <c r="CKU64" s="0"/>
      <c r="CKV64" s="0"/>
      <c r="CKW64" s="0"/>
      <c r="CKX64" s="0"/>
      <c r="CKY64" s="0"/>
      <c r="CKZ64" s="0"/>
      <c r="CLA64" s="0"/>
      <c r="CLB64" s="0"/>
      <c r="CLC64" s="0"/>
      <c r="CLD64" s="0"/>
      <c r="CLE64" s="0"/>
      <c r="CLF64" s="0"/>
      <c r="CLG64" s="0"/>
      <c r="CLH64" s="0"/>
      <c r="CLI64" s="0"/>
      <c r="CLJ64" s="0"/>
      <c r="CLK64" s="0"/>
      <c r="CLL64" s="0"/>
      <c r="CLM64" s="0"/>
      <c r="CLN64" s="0"/>
      <c r="CLO64" s="0"/>
      <c r="CLP64" s="0"/>
      <c r="CLQ64" s="0"/>
      <c r="CLR64" s="0"/>
      <c r="CLS64" s="0"/>
      <c r="CLT64" s="0"/>
      <c r="CLU64" s="0"/>
      <c r="CLV64" s="0"/>
      <c r="CLW64" s="0"/>
      <c r="CLX64" s="0"/>
      <c r="CLY64" s="0"/>
      <c r="CLZ64" s="0"/>
      <c r="CMA64" s="0"/>
      <c r="CMB64" s="0"/>
      <c r="CMC64" s="0"/>
      <c r="CMD64" s="0"/>
      <c r="CME64" s="0"/>
      <c r="CMF64" s="0"/>
      <c r="CMG64" s="0"/>
      <c r="CMH64" s="0"/>
      <c r="CMI64" s="0"/>
      <c r="CMJ64" s="0"/>
      <c r="CMK64" s="0"/>
      <c r="CML64" s="0"/>
      <c r="CMM64" s="0"/>
      <c r="CMN64" s="0"/>
      <c r="CMO64" s="0"/>
      <c r="CMP64" s="0"/>
      <c r="CMQ64" s="0"/>
      <c r="CMR64" s="0"/>
      <c r="CMS64" s="0"/>
      <c r="CMT64" s="0"/>
      <c r="CMU64" s="0"/>
      <c r="CMV64" s="0"/>
      <c r="CMW64" s="0"/>
      <c r="CMX64" s="0"/>
      <c r="CMY64" s="0"/>
      <c r="CMZ64" s="0"/>
      <c r="CNA64" s="0"/>
      <c r="CNB64" s="0"/>
      <c r="CNC64" s="0"/>
      <c r="CND64" s="0"/>
      <c r="CNE64" s="0"/>
      <c r="CNF64" s="0"/>
      <c r="CNG64" s="0"/>
      <c r="CNH64" s="0"/>
      <c r="CNI64" s="0"/>
      <c r="CNJ64" s="0"/>
      <c r="CNK64" s="0"/>
      <c r="CNL64" s="0"/>
      <c r="CNM64" s="0"/>
      <c r="CNN64" s="0"/>
      <c r="CNO64" s="0"/>
      <c r="CNP64" s="0"/>
      <c r="CNQ64" s="0"/>
      <c r="CNR64" s="0"/>
      <c r="CNS64" s="0"/>
      <c r="CNT64" s="0"/>
      <c r="CNU64" s="0"/>
      <c r="CNV64" s="0"/>
      <c r="CNW64" s="0"/>
      <c r="CNX64" s="0"/>
      <c r="CNY64" s="0"/>
      <c r="CNZ64" s="0"/>
      <c r="COA64" s="0"/>
      <c r="COB64" s="0"/>
      <c r="COC64" s="0"/>
      <c r="COD64" s="0"/>
      <c r="COE64" s="0"/>
      <c r="COF64" s="0"/>
      <c r="COG64" s="0"/>
      <c r="COH64" s="0"/>
      <c r="COI64" s="0"/>
      <c r="COJ64" s="0"/>
      <c r="COK64" s="0"/>
      <c r="COL64" s="0"/>
      <c r="COM64" s="0"/>
      <c r="CON64" s="0"/>
      <c r="COO64" s="0"/>
      <c r="COP64" s="0"/>
      <c r="COQ64" s="0"/>
      <c r="COR64" s="0"/>
      <c r="COS64" s="0"/>
      <c r="COT64" s="0"/>
      <c r="COU64" s="0"/>
      <c r="COV64" s="0"/>
      <c r="COW64" s="0"/>
      <c r="COX64" s="0"/>
      <c r="COY64" s="0"/>
      <c r="COZ64" s="0"/>
      <c r="CPA64" s="0"/>
      <c r="CPB64" s="0"/>
      <c r="CPC64" s="0"/>
      <c r="CPD64" s="0"/>
      <c r="CPE64" s="0"/>
      <c r="CPF64" s="0"/>
      <c r="CPG64" s="0"/>
      <c r="CPH64" s="0"/>
      <c r="CPI64" s="0"/>
      <c r="CPJ64" s="0"/>
      <c r="CPK64" s="0"/>
      <c r="CPL64" s="0"/>
      <c r="CPM64" s="0"/>
      <c r="CPN64" s="0"/>
      <c r="CPO64" s="0"/>
      <c r="CPP64" s="0"/>
      <c r="CPQ64" s="0"/>
      <c r="CPR64" s="0"/>
      <c r="CPS64" s="0"/>
      <c r="CPT64" s="0"/>
      <c r="CPU64" s="0"/>
      <c r="CPV64" s="0"/>
      <c r="CPW64" s="0"/>
      <c r="CPX64" s="0"/>
      <c r="CPY64" s="0"/>
      <c r="CPZ64" s="0"/>
      <c r="CQA64" s="0"/>
      <c r="CQB64" s="0"/>
      <c r="CQC64" s="0"/>
      <c r="CQD64" s="0"/>
      <c r="CQE64" s="0"/>
      <c r="CQF64" s="0"/>
      <c r="CQG64" s="0"/>
      <c r="CQH64" s="0"/>
      <c r="CQI64" s="0"/>
      <c r="CQJ64" s="0"/>
      <c r="CQK64" s="0"/>
      <c r="CQL64" s="0"/>
      <c r="CQM64" s="0"/>
      <c r="CQN64" s="0"/>
      <c r="CQO64" s="0"/>
      <c r="CQP64" s="0"/>
      <c r="CQQ64" s="0"/>
      <c r="CQR64" s="0"/>
      <c r="CQS64" s="0"/>
      <c r="CQT64" s="0"/>
      <c r="CQU64" s="0"/>
      <c r="CQV64" s="0"/>
      <c r="CQW64" s="0"/>
      <c r="CQX64" s="0"/>
      <c r="CQY64" s="0"/>
      <c r="CQZ64" s="0"/>
      <c r="CRA64" s="0"/>
      <c r="CRB64" s="0"/>
      <c r="CRC64" s="0"/>
      <c r="CRD64" s="0"/>
      <c r="CRE64" s="0"/>
      <c r="CRF64" s="0"/>
      <c r="CRG64" s="0"/>
      <c r="CRH64" s="0"/>
      <c r="CRI64" s="0"/>
      <c r="CRJ64" s="0"/>
      <c r="CRK64" s="0"/>
      <c r="CRL64" s="0"/>
      <c r="CRM64" s="0"/>
      <c r="CRN64" s="0"/>
      <c r="CRO64" s="0"/>
      <c r="CRP64" s="0"/>
      <c r="CRQ64" s="0"/>
      <c r="CRR64" s="0"/>
      <c r="CRS64" s="0"/>
      <c r="CRT64" s="0"/>
      <c r="CRU64" s="0"/>
      <c r="CRV64" s="0"/>
      <c r="CRW64" s="0"/>
      <c r="CRX64" s="0"/>
      <c r="CRY64" s="0"/>
      <c r="CRZ64" s="0"/>
      <c r="CSA64" s="0"/>
      <c r="CSB64" s="0"/>
      <c r="CSC64" s="0"/>
      <c r="CSD64" s="0"/>
      <c r="CSE64" s="0"/>
      <c r="CSF64" s="0"/>
      <c r="CSG64" s="0"/>
      <c r="CSH64" s="0"/>
      <c r="CSI64" s="0"/>
      <c r="CSJ64" s="0"/>
      <c r="CSK64" s="0"/>
      <c r="CSL64" s="0"/>
      <c r="CSM64" s="0"/>
      <c r="CSN64" s="0"/>
      <c r="CSO64" s="0"/>
      <c r="CSP64" s="0"/>
      <c r="CSQ64" s="0"/>
      <c r="CSR64" s="0"/>
      <c r="CSS64" s="0"/>
      <c r="CST64" s="0"/>
      <c r="CSU64" s="0"/>
      <c r="CSV64" s="0"/>
      <c r="CSW64" s="0"/>
      <c r="CSX64" s="0"/>
      <c r="CSY64" s="0"/>
      <c r="CSZ64" s="0"/>
      <c r="CTA64" s="0"/>
      <c r="CTB64" s="0"/>
      <c r="CTC64" s="0"/>
      <c r="CTD64" s="0"/>
      <c r="CTE64" s="0"/>
      <c r="CTF64" s="0"/>
      <c r="CTG64" s="0"/>
      <c r="CTH64" s="0"/>
      <c r="CTI64" s="0"/>
      <c r="CTJ64" s="0"/>
      <c r="CTK64" s="0"/>
      <c r="CTL64" s="0"/>
      <c r="CTM64" s="0"/>
      <c r="CTN64" s="0"/>
      <c r="CTO64" s="0"/>
      <c r="CTP64" s="0"/>
      <c r="CTQ64" s="0"/>
      <c r="CTR64" s="0"/>
      <c r="CTS64" s="0"/>
      <c r="CTT64" s="0"/>
      <c r="CTU64" s="0"/>
      <c r="CTV64" s="0"/>
      <c r="CTW64" s="0"/>
      <c r="CTX64" s="0"/>
      <c r="CTY64" s="0"/>
      <c r="CTZ64" s="0"/>
      <c r="CUA64" s="0"/>
      <c r="CUB64" s="0"/>
      <c r="CUC64" s="0"/>
      <c r="CUD64" s="0"/>
      <c r="CUE64" s="0"/>
      <c r="CUF64" s="0"/>
      <c r="CUG64" s="0"/>
      <c r="CUH64" s="0"/>
      <c r="CUI64" s="0"/>
      <c r="CUJ64" s="0"/>
      <c r="CUK64" s="0"/>
      <c r="CUL64" s="0"/>
      <c r="CUM64" s="0"/>
      <c r="CUN64" s="0"/>
      <c r="CUO64" s="0"/>
      <c r="CUP64" s="0"/>
      <c r="CUQ64" s="0"/>
      <c r="CUR64" s="0"/>
      <c r="CUS64" s="0"/>
      <c r="CUT64" s="0"/>
      <c r="CUU64" s="0"/>
      <c r="CUV64" s="0"/>
      <c r="CUW64" s="0"/>
      <c r="CUX64" s="0"/>
      <c r="CUY64" s="0"/>
      <c r="CUZ64" s="0"/>
      <c r="CVA64" s="0"/>
      <c r="CVB64" s="0"/>
      <c r="CVC64" s="0"/>
      <c r="CVD64" s="0"/>
      <c r="CVE64" s="0"/>
      <c r="CVF64" s="0"/>
      <c r="CVG64" s="0"/>
      <c r="CVH64" s="0"/>
      <c r="CVI64" s="0"/>
      <c r="CVJ64" s="0"/>
      <c r="CVK64" s="0"/>
      <c r="CVL64" s="0"/>
      <c r="CVM64" s="0"/>
      <c r="CVN64" s="0"/>
      <c r="CVO64" s="0"/>
      <c r="CVP64" s="0"/>
      <c r="CVQ64" s="0"/>
      <c r="CVR64" s="0"/>
      <c r="CVS64" s="0"/>
      <c r="CVT64" s="0"/>
      <c r="CVU64" s="0"/>
      <c r="CVV64" s="0"/>
      <c r="CVW64" s="0"/>
      <c r="CVX64" s="0"/>
      <c r="CVY64" s="0"/>
      <c r="CVZ64" s="0"/>
      <c r="CWA64" s="0"/>
      <c r="CWB64" s="0"/>
      <c r="CWC64" s="0"/>
      <c r="CWD64" s="0"/>
      <c r="CWE64" s="0"/>
      <c r="CWF64" s="0"/>
      <c r="CWG64" s="0"/>
      <c r="CWH64" s="0"/>
      <c r="CWI64" s="0"/>
      <c r="CWJ64" s="0"/>
      <c r="CWK64" s="0"/>
      <c r="CWL64" s="0"/>
      <c r="CWM64" s="0"/>
      <c r="CWN64" s="0"/>
      <c r="CWO64" s="0"/>
      <c r="CWP64" s="0"/>
      <c r="CWQ64" s="0"/>
      <c r="CWR64" s="0"/>
      <c r="CWS64" s="0"/>
      <c r="CWT64" s="0"/>
      <c r="CWU64" s="0"/>
      <c r="CWV64" s="0"/>
      <c r="CWW64" s="0"/>
      <c r="CWX64" s="0"/>
      <c r="CWY64" s="0"/>
      <c r="CWZ64" s="0"/>
      <c r="CXA64" s="0"/>
      <c r="CXB64" s="0"/>
      <c r="CXC64" s="0"/>
      <c r="CXD64" s="0"/>
      <c r="CXE64" s="0"/>
      <c r="CXF64" s="0"/>
      <c r="CXG64" s="0"/>
      <c r="CXH64" s="0"/>
      <c r="CXI64" s="0"/>
      <c r="CXJ64" s="0"/>
      <c r="CXK64" s="0"/>
      <c r="CXL64" s="0"/>
      <c r="CXM64" s="0"/>
      <c r="CXN64" s="0"/>
      <c r="CXO64" s="0"/>
      <c r="CXP64" s="0"/>
      <c r="CXQ64" s="0"/>
      <c r="CXR64" s="0"/>
      <c r="CXS64" s="0"/>
      <c r="CXT64" s="0"/>
      <c r="CXU64" s="0"/>
      <c r="CXV64" s="0"/>
      <c r="CXW64" s="0"/>
      <c r="CXX64" s="0"/>
      <c r="CXY64" s="0"/>
      <c r="CXZ64" s="0"/>
      <c r="CYA64" s="0"/>
      <c r="CYB64" s="0"/>
      <c r="CYC64" s="0"/>
      <c r="CYD64" s="0"/>
      <c r="CYE64" s="0"/>
      <c r="CYF64" s="0"/>
      <c r="CYG64" s="0"/>
      <c r="CYH64" s="0"/>
      <c r="CYI64" s="0"/>
      <c r="CYJ64" s="0"/>
      <c r="CYK64" s="0"/>
      <c r="CYL64" s="0"/>
      <c r="CYM64" s="0"/>
      <c r="CYN64" s="0"/>
      <c r="CYO64" s="0"/>
      <c r="CYP64" s="0"/>
      <c r="CYQ64" s="0"/>
      <c r="CYR64" s="0"/>
      <c r="CYS64" s="0"/>
      <c r="CYT64" s="0"/>
      <c r="CYU64" s="0"/>
      <c r="CYV64" s="0"/>
      <c r="CYW64" s="0"/>
      <c r="CYX64" s="0"/>
      <c r="CYY64" s="0"/>
      <c r="CYZ64" s="0"/>
      <c r="CZA64" s="0"/>
      <c r="CZB64" s="0"/>
      <c r="CZC64" s="0"/>
      <c r="CZD64" s="0"/>
      <c r="CZE64" s="0"/>
      <c r="CZF64" s="0"/>
      <c r="CZG64" s="0"/>
      <c r="CZH64" s="0"/>
      <c r="CZI64" s="0"/>
      <c r="CZJ64" s="0"/>
      <c r="CZK64" s="0"/>
      <c r="CZL64" s="0"/>
      <c r="CZM64" s="0"/>
      <c r="CZN64" s="0"/>
      <c r="CZO64" s="0"/>
      <c r="CZP64" s="0"/>
      <c r="CZQ64" s="0"/>
      <c r="CZR64" s="0"/>
      <c r="CZS64" s="0"/>
      <c r="CZT64" s="0"/>
      <c r="CZU64" s="0"/>
      <c r="CZV64" s="0"/>
      <c r="CZW64" s="0"/>
      <c r="CZX64" s="0"/>
      <c r="CZY64" s="0"/>
      <c r="CZZ64" s="0"/>
      <c r="DAA64" s="0"/>
      <c r="DAB64" s="0"/>
      <c r="DAC64" s="0"/>
      <c r="DAD64" s="0"/>
      <c r="DAE64" s="0"/>
      <c r="DAF64" s="0"/>
      <c r="DAG64" s="0"/>
      <c r="DAH64" s="0"/>
      <c r="DAI64" s="0"/>
      <c r="DAJ64" s="0"/>
      <c r="DAK64" s="0"/>
      <c r="DAL64" s="0"/>
      <c r="DAM64" s="0"/>
      <c r="DAN64" s="0"/>
      <c r="DAO64" s="0"/>
      <c r="DAP64" s="0"/>
      <c r="DAQ64" s="0"/>
      <c r="DAR64" s="0"/>
      <c r="DAS64" s="0"/>
      <c r="DAT64" s="0"/>
      <c r="DAU64" s="0"/>
      <c r="DAV64" s="0"/>
      <c r="DAW64" s="0"/>
      <c r="DAX64" s="0"/>
      <c r="DAY64" s="0"/>
      <c r="DAZ64" s="0"/>
      <c r="DBA64" s="0"/>
      <c r="DBB64" s="0"/>
      <c r="DBC64" s="0"/>
      <c r="DBD64" s="0"/>
      <c r="DBE64" s="0"/>
      <c r="DBF64" s="0"/>
      <c r="DBG64" s="0"/>
      <c r="DBH64" s="0"/>
      <c r="DBI64" s="0"/>
      <c r="DBJ64" s="0"/>
      <c r="DBK64" s="0"/>
      <c r="DBL64" s="0"/>
      <c r="DBM64" s="0"/>
      <c r="DBN64" s="0"/>
      <c r="DBO64" s="0"/>
      <c r="DBP64" s="0"/>
      <c r="DBQ64" s="0"/>
      <c r="DBR64" s="0"/>
      <c r="DBS64" s="0"/>
      <c r="DBT64" s="0"/>
      <c r="DBU64" s="0"/>
      <c r="DBV64" s="0"/>
      <c r="DBW64" s="0"/>
      <c r="DBX64" s="0"/>
      <c r="DBY64" s="0"/>
      <c r="DBZ64" s="0"/>
      <c r="DCA64" s="0"/>
      <c r="DCB64" s="0"/>
      <c r="DCC64" s="0"/>
      <c r="DCD64" s="0"/>
      <c r="DCE64" s="0"/>
      <c r="DCF64" s="0"/>
      <c r="DCG64" s="0"/>
      <c r="DCH64" s="0"/>
      <c r="DCI64" s="0"/>
      <c r="DCJ64" s="0"/>
      <c r="DCK64" s="0"/>
      <c r="DCL64" s="0"/>
      <c r="DCM64" s="0"/>
      <c r="DCN64" s="0"/>
      <c r="DCO64" s="0"/>
      <c r="DCP64" s="0"/>
      <c r="DCQ64" s="0"/>
      <c r="DCR64" s="0"/>
      <c r="DCS64" s="0"/>
      <c r="DCT64" s="0"/>
      <c r="DCU64" s="0"/>
      <c r="DCV64" s="0"/>
      <c r="DCW64" s="0"/>
      <c r="DCX64" s="0"/>
      <c r="DCY64" s="0"/>
      <c r="DCZ64" s="0"/>
      <c r="DDA64" s="0"/>
      <c r="DDB64" s="0"/>
      <c r="DDC64" s="0"/>
      <c r="DDD64" s="0"/>
      <c r="DDE64" s="0"/>
      <c r="DDF64" s="0"/>
      <c r="DDG64" s="0"/>
      <c r="DDH64" s="0"/>
      <c r="DDI64" s="0"/>
      <c r="DDJ64" s="0"/>
      <c r="DDK64" s="0"/>
      <c r="DDL64" s="0"/>
      <c r="DDM64" s="0"/>
      <c r="DDN64" s="0"/>
      <c r="DDO64" s="0"/>
      <c r="DDP64" s="0"/>
      <c r="DDQ64" s="0"/>
      <c r="DDR64" s="0"/>
      <c r="DDS64" s="0"/>
      <c r="DDT64" s="0"/>
      <c r="DDU64" s="0"/>
      <c r="DDV64" s="0"/>
      <c r="DDW64" s="0"/>
      <c r="DDX64" s="0"/>
      <c r="DDY64" s="0"/>
      <c r="DDZ64" s="0"/>
      <c r="DEA64" s="0"/>
      <c r="DEB64" s="0"/>
      <c r="DEC64" s="0"/>
      <c r="DED64" s="0"/>
      <c r="DEE64" s="0"/>
      <c r="DEF64" s="0"/>
      <c r="DEG64" s="0"/>
      <c r="DEH64" s="0"/>
      <c r="DEI64" s="0"/>
      <c r="DEJ64" s="0"/>
      <c r="DEK64" s="0"/>
      <c r="DEL64" s="0"/>
      <c r="DEM64" s="0"/>
      <c r="DEN64" s="0"/>
      <c r="DEO64" s="0"/>
      <c r="DEP64" s="0"/>
      <c r="DEQ64" s="0"/>
      <c r="DER64" s="0"/>
      <c r="DES64" s="0"/>
      <c r="DET64" s="0"/>
      <c r="DEU64" s="0"/>
      <c r="DEV64" s="0"/>
      <c r="DEW64" s="0"/>
      <c r="DEX64" s="0"/>
      <c r="DEY64" s="0"/>
      <c r="DEZ64" s="0"/>
      <c r="DFA64" s="0"/>
      <c r="DFB64" s="0"/>
      <c r="DFC64" s="0"/>
      <c r="DFD64" s="0"/>
      <c r="DFE64" s="0"/>
      <c r="DFF64" s="0"/>
      <c r="DFG64" s="0"/>
      <c r="DFH64" s="0"/>
      <c r="DFI64" s="0"/>
      <c r="DFJ64" s="0"/>
      <c r="DFK64" s="0"/>
      <c r="DFL64" s="0"/>
      <c r="DFM64" s="0"/>
      <c r="DFN64" s="0"/>
      <c r="DFO64" s="0"/>
      <c r="DFP64" s="0"/>
      <c r="DFQ64" s="0"/>
      <c r="DFR64" s="0"/>
      <c r="DFS64" s="0"/>
      <c r="DFT64" s="0"/>
      <c r="DFU64" s="0"/>
      <c r="DFV64" s="0"/>
      <c r="DFW64" s="0"/>
      <c r="DFX64" s="0"/>
      <c r="DFY64" s="0"/>
      <c r="DFZ64" s="0"/>
      <c r="DGA64" s="0"/>
      <c r="DGB64" s="0"/>
      <c r="DGC64" s="0"/>
      <c r="DGD64" s="0"/>
      <c r="DGE64" s="0"/>
      <c r="DGF64" s="0"/>
      <c r="DGG64" s="0"/>
      <c r="DGH64" s="0"/>
      <c r="DGI64" s="0"/>
      <c r="DGJ64" s="0"/>
      <c r="DGK64" s="0"/>
      <c r="DGL64" s="0"/>
      <c r="DGM64" s="0"/>
      <c r="DGN64" s="0"/>
      <c r="DGO64" s="0"/>
      <c r="DGP64" s="0"/>
      <c r="DGQ64" s="0"/>
      <c r="DGR64" s="0"/>
      <c r="DGS64" s="0"/>
      <c r="DGT64" s="0"/>
      <c r="DGU64" s="0"/>
      <c r="DGV64" s="0"/>
      <c r="DGW64" s="0"/>
      <c r="DGX64" s="0"/>
      <c r="DGY64" s="0"/>
      <c r="DGZ64" s="0"/>
      <c r="DHA64" s="0"/>
      <c r="DHB64" s="0"/>
      <c r="DHC64" s="0"/>
      <c r="DHD64" s="0"/>
      <c r="DHE64" s="0"/>
      <c r="DHF64" s="0"/>
      <c r="DHG64" s="0"/>
      <c r="DHH64" s="0"/>
      <c r="DHI64" s="0"/>
      <c r="DHJ64" s="0"/>
      <c r="DHK64" s="0"/>
      <c r="DHL64" s="0"/>
      <c r="DHM64" s="0"/>
      <c r="DHN64" s="0"/>
      <c r="DHO64" s="0"/>
      <c r="DHP64" s="0"/>
      <c r="DHQ64" s="0"/>
      <c r="DHR64" s="0"/>
      <c r="DHS64" s="0"/>
      <c r="DHT64" s="0"/>
      <c r="DHU64" s="0"/>
      <c r="DHV64" s="0"/>
      <c r="DHW64" s="0"/>
      <c r="DHX64" s="0"/>
      <c r="DHY64" s="0"/>
      <c r="DHZ64" s="0"/>
      <c r="DIA64" s="0"/>
      <c r="DIB64" s="0"/>
      <c r="DIC64" s="0"/>
      <c r="DID64" s="0"/>
      <c r="DIE64" s="0"/>
      <c r="DIF64" s="0"/>
      <c r="DIG64" s="0"/>
      <c r="DIH64" s="0"/>
      <c r="DII64" s="0"/>
      <c r="DIJ64" s="0"/>
      <c r="DIK64" s="0"/>
      <c r="DIL64" s="0"/>
      <c r="DIM64" s="0"/>
      <c r="DIN64" s="0"/>
      <c r="DIO64" s="0"/>
      <c r="DIP64" s="0"/>
      <c r="DIQ64" s="0"/>
      <c r="DIR64" s="0"/>
      <c r="DIS64" s="0"/>
      <c r="DIT64" s="0"/>
      <c r="DIU64" s="0"/>
      <c r="DIV64" s="0"/>
      <c r="DIW64" s="0"/>
      <c r="DIX64" s="0"/>
      <c r="DIY64" s="0"/>
      <c r="DIZ64" s="0"/>
      <c r="DJA64" s="0"/>
      <c r="DJB64" s="0"/>
      <c r="DJC64" s="0"/>
      <c r="DJD64" s="0"/>
      <c r="DJE64" s="0"/>
      <c r="DJF64" s="0"/>
      <c r="DJG64" s="0"/>
      <c r="DJH64" s="0"/>
      <c r="DJI64" s="0"/>
      <c r="DJJ64" s="0"/>
      <c r="DJK64" s="0"/>
      <c r="DJL64" s="0"/>
      <c r="DJM64" s="0"/>
      <c r="DJN64" s="0"/>
      <c r="DJO64" s="0"/>
      <c r="DJP64" s="0"/>
      <c r="DJQ64" s="0"/>
      <c r="DJR64" s="0"/>
      <c r="DJS64" s="0"/>
      <c r="DJT64" s="0"/>
      <c r="DJU64" s="0"/>
      <c r="DJV64" s="0"/>
      <c r="DJW64" s="0"/>
      <c r="DJX64" s="0"/>
      <c r="DJY64" s="0"/>
      <c r="DJZ64" s="0"/>
      <c r="DKA64" s="0"/>
      <c r="DKB64" s="0"/>
      <c r="DKC64" s="0"/>
      <c r="DKD64" s="0"/>
      <c r="DKE64" s="0"/>
      <c r="DKF64" s="0"/>
      <c r="DKG64" s="0"/>
      <c r="DKH64" s="0"/>
      <c r="DKI64" s="0"/>
      <c r="DKJ64" s="0"/>
      <c r="DKK64" s="0"/>
      <c r="DKL64" s="0"/>
      <c r="DKM64" s="0"/>
      <c r="DKN64" s="0"/>
      <c r="DKO64" s="0"/>
      <c r="DKP64" s="0"/>
      <c r="DKQ64" s="0"/>
      <c r="DKR64" s="0"/>
      <c r="DKS64" s="0"/>
      <c r="DKT64" s="0"/>
      <c r="DKU64" s="0"/>
      <c r="DKV64" s="0"/>
      <c r="DKW64" s="0"/>
      <c r="DKX64" s="0"/>
      <c r="DKY64" s="0"/>
      <c r="DKZ64" s="0"/>
      <c r="DLA64" s="0"/>
      <c r="DLB64" s="0"/>
      <c r="DLC64" s="0"/>
      <c r="DLD64" s="0"/>
      <c r="DLE64" s="0"/>
      <c r="DLF64" s="0"/>
      <c r="DLG64" s="0"/>
      <c r="DLH64" s="0"/>
      <c r="DLI64" s="0"/>
      <c r="DLJ64" s="0"/>
      <c r="DLK64" s="0"/>
      <c r="DLL64" s="0"/>
      <c r="DLM64" s="0"/>
      <c r="DLN64" s="0"/>
      <c r="DLO64" s="0"/>
      <c r="DLP64" s="0"/>
      <c r="DLQ64" s="0"/>
      <c r="DLR64" s="0"/>
      <c r="DLS64" s="0"/>
      <c r="DLT64" s="0"/>
      <c r="DLU64" s="0"/>
      <c r="DLV64" s="0"/>
      <c r="DLW64" s="0"/>
      <c r="DLX64" s="0"/>
      <c r="DLY64" s="0"/>
      <c r="DLZ64" s="0"/>
      <c r="DMA64" s="0"/>
      <c r="DMB64" s="0"/>
      <c r="DMC64" s="0"/>
      <c r="DMD64" s="0"/>
      <c r="DME64" s="0"/>
      <c r="DMF64" s="0"/>
      <c r="DMG64" s="0"/>
      <c r="DMH64" s="0"/>
      <c r="DMI64" s="0"/>
      <c r="DMJ64" s="0"/>
      <c r="DMK64" s="0"/>
      <c r="DML64" s="0"/>
      <c r="DMM64" s="0"/>
      <c r="DMN64" s="0"/>
      <c r="DMO64" s="0"/>
      <c r="DMP64" s="0"/>
      <c r="DMQ64" s="0"/>
      <c r="DMR64" s="0"/>
      <c r="DMS64" s="0"/>
      <c r="DMT64" s="0"/>
      <c r="DMU64" s="0"/>
      <c r="DMV64" s="0"/>
      <c r="DMW64" s="0"/>
      <c r="DMX64" s="0"/>
      <c r="DMY64" s="0"/>
      <c r="DMZ64" s="0"/>
      <c r="DNA64" s="0"/>
      <c r="DNB64" s="0"/>
      <c r="DNC64" s="0"/>
      <c r="DND64" s="0"/>
      <c r="DNE64" s="0"/>
      <c r="DNF64" s="0"/>
      <c r="DNG64" s="0"/>
      <c r="DNH64" s="0"/>
      <c r="DNI64" s="0"/>
      <c r="DNJ64" s="0"/>
      <c r="DNK64" s="0"/>
      <c r="DNL64" s="0"/>
      <c r="DNM64" s="0"/>
      <c r="DNN64" s="0"/>
      <c r="DNO64" s="0"/>
      <c r="DNP64" s="0"/>
      <c r="DNQ64" s="0"/>
      <c r="DNR64" s="0"/>
      <c r="DNS64" s="0"/>
      <c r="DNT64" s="0"/>
      <c r="DNU64" s="0"/>
      <c r="DNV64" s="0"/>
      <c r="DNW64" s="0"/>
      <c r="DNX64" s="0"/>
      <c r="DNY64" s="0"/>
      <c r="DNZ64" s="0"/>
      <c r="DOA64" s="0"/>
      <c r="DOB64" s="0"/>
      <c r="DOC64" s="0"/>
      <c r="DOD64" s="0"/>
      <c r="DOE64" s="0"/>
      <c r="DOF64" s="0"/>
      <c r="DOG64" s="0"/>
      <c r="DOH64" s="0"/>
      <c r="DOI64" s="0"/>
      <c r="DOJ64" s="0"/>
      <c r="DOK64" s="0"/>
      <c r="DOL64" s="0"/>
      <c r="DOM64" s="0"/>
      <c r="DON64" s="0"/>
      <c r="DOO64" s="0"/>
      <c r="DOP64" s="0"/>
      <c r="DOQ64" s="0"/>
      <c r="DOR64" s="0"/>
      <c r="DOS64" s="0"/>
      <c r="DOT64" s="0"/>
      <c r="DOU64" s="0"/>
      <c r="DOV64" s="0"/>
      <c r="DOW64" s="0"/>
      <c r="DOX64" s="0"/>
      <c r="DOY64" s="0"/>
      <c r="DOZ64" s="0"/>
      <c r="DPA64" s="0"/>
      <c r="DPB64" s="0"/>
      <c r="DPC64" s="0"/>
      <c r="DPD64" s="0"/>
      <c r="DPE64" s="0"/>
      <c r="DPF64" s="0"/>
      <c r="DPG64" s="0"/>
      <c r="DPH64" s="0"/>
      <c r="DPI64" s="0"/>
      <c r="DPJ64" s="0"/>
      <c r="DPK64" s="0"/>
      <c r="DPL64" s="0"/>
      <c r="DPM64" s="0"/>
      <c r="DPN64" s="0"/>
      <c r="DPO64" s="0"/>
      <c r="DPP64" s="0"/>
      <c r="DPQ64" s="0"/>
      <c r="DPR64" s="0"/>
      <c r="DPS64" s="0"/>
      <c r="DPT64" s="0"/>
      <c r="DPU64" s="0"/>
      <c r="DPV64" s="0"/>
      <c r="DPW64" s="0"/>
      <c r="DPX64" s="0"/>
      <c r="DPY64" s="0"/>
      <c r="DPZ64" s="0"/>
      <c r="DQA64" s="0"/>
      <c r="DQB64" s="0"/>
      <c r="DQC64" s="0"/>
      <c r="DQD64" s="0"/>
      <c r="DQE64" s="0"/>
      <c r="DQF64" s="0"/>
      <c r="DQG64" s="0"/>
      <c r="DQH64" s="0"/>
      <c r="DQI64" s="0"/>
      <c r="DQJ64" s="0"/>
      <c r="DQK64" s="0"/>
      <c r="DQL64" s="0"/>
      <c r="DQM64" s="0"/>
      <c r="DQN64" s="0"/>
      <c r="DQO64" s="0"/>
      <c r="DQP64" s="0"/>
      <c r="DQQ64" s="0"/>
      <c r="DQR64" s="0"/>
      <c r="DQS64" s="0"/>
      <c r="DQT64" s="0"/>
      <c r="DQU64" s="0"/>
      <c r="DQV64" s="0"/>
      <c r="DQW64" s="0"/>
      <c r="DQX64" s="0"/>
      <c r="DQY64" s="0"/>
      <c r="DQZ64" s="0"/>
      <c r="DRA64" s="0"/>
      <c r="DRB64" s="0"/>
      <c r="DRC64" s="0"/>
      <c r="DRD64" s="0"/>
      <c r="DRE64" s="0"/>
      <c r="DRF64" s="0"/>
      <c r="DRG64" s="0"/>
      <c r="DRH64" s="0"/>
      <c r="DRI64" s="0"/>
      <c r="DRJ64" s="0"/>
      <c r="DRK64" s="0"/>
      <c r="DRL64" s="0"/>
      <c r="DRM64" s="0"/>
      <c r="DRN64" s="0"/>
      <c r="DRO64" s="0"/>
      <c r="DRP64" s="0"/>
      <c r="DRQ64" s="0"/>
      <c r="DRR64" s="0"/>
      <c r="DRS64" s="0"/>
      <c r="DRT64" s="0"/>
      <c r="DRU64" s="0"/>
      <c r="DRV64" s="0"/>
      <c r="DRW64" s="0"/>
      <c r="DRX64" s="0"/>
      <c r="DRY64" s="0"/>
      <c r="DRZ64" s="0"/>
      <c r="DSA64" s="0"/>
      <c r="DSB64" s="0"/>
      <c r="DSC64" s="0"/>
      <c r="DSD64" s="0"/>
      <c r="DSE64" s="0"/>
      <c r="DSF64" s="0"/>
      <c r="DSG64" s="0"/>
      <c r="DSH64" s="0"/>
      <c r="DSI64" s="0"/>
      <c r="DSJ64" s="0"/>
      <c r="DSK64" s="0"/>
      <c r="DSL64" s="0"/>
      <c r="DSM64" s="0"/>
      <c r="DSN64" s="0"/>
      <c r="DSO64" s="0"/>
      <c r="DSP64" s="0"/>
      <c r="DSQ64" s="0"/>
      <c r="DSR64" s="0"/>
      <c r="DSS64" s="0"/>
      <c r="DST64" s="0"/>
      <c r="DSU64" s="0"/>
      <c r="DSV64" s="0"/>
      <c r="DSW64" s="0"/>
      <c r="DSX64" s="0"/>
      <c r="DSY64" s="0"/>
      <c r="DSZ64" s="0"/>
      <c r="DTA64" s="0"/>
      <c r="DTB64" s="0"/>
      <c r="DTC64" s="0"/>
      <c r="DTD64" s="0"/>
      <c r="DTE64" s="0"/>
      <c r="DTF64" s="0"/>
      <c r="DTG64" s="0"/>
      <c r="DTH64" s="0"/>
      <c r="DTI64" s="0"/>
      <c r="DTJ64" s="0"/>
      <c r="DTK64" s="0"/>
      <c r="DTL64" s="0"/>
      <c r="DTM64" s="0"/>
      <c r="DTN64" s="0"/>
      <c r="DTO64" s="0"/>
      <c r="DTP64" s="0"/>
      <c r="DTQ64" s="0"/>
      <c r="DTR64" s="0"/>
      <c r="DTS64" s="0"/>
      <c r="DTT64" s="0"/>
      <c r="DTU64" s="0"/>
      <c r="DTV64" s="0"/>
      <c r="DTW64" s="0"/>
      <c r="DTX64" s="0"/>
      <c r="DTY64" s="0"/>
      <c r="DTZ64" s="0"/>
      <c r="DUA64" s="0"/>
      <c r="DUB64" s="0"/>
      <c r="DUC64" s="0"/>
      <c r="DUD64" s="0"/>
      <c r="DUE64" s="0"/>
      <c r="DUF64" s="0"/>
      <c r="DUG64" s="0"/>
      <c r="DUH64" s="0"/>
      <c r="DUI64" s="0"/>
      <c r="DUJ64" s="0"/>
      <c r="DUK64" s="0"/>
      <c r="DUL64" s="0"/>
      <c r="DUM64" s="0"/>
      <c r="DUN64" s="0"/>
      <c r="DUO64" s="0"/>
      <c r="DUP64" s="0"/>
      <c r="DUQ64" s="0"/>
      <c r="DUR64" s="0"/>
      <c r="DUS64" s="0"/>
      <c r="DUT64" s="0"/>
      <c r="DUU64" s="0"/>
      <c r="DUV64" s="0"/>
      <c r="DUW64" s="0"/>
      <c r="DUX64" s="0"/>
      <c r="DUY64" s="0"/>
      <c r="DUZ64" s="0"/>
      <c r="DVA64" s="0"/>
      <c r="DVB64" s="0"/>
      <c r="DVC64" s="0"/>
      <c r="DVD64" s="0"/>
      <c r="DVE64" s="0"/>
      <c r="DVF64" s="0"/>
      <c r="DVG64" s="0"/>
      <c r="DVH64" s="0"/>
      <c r="DVI64" s="0"/>
      <c r="DVJ64" s="0"/>
      <c r="DVK64" s="0"/>
      <c r="DVL64" s="0"/>
      <c r="DVM64" s="0"/>
      <c r="DVN64" s="0"/>
      <c r="DVO64" s="0"/>
      <c r="DVP64" s="0"/>
      <c r="DVQ64" s="0"/>
      <c r="DVR64" s="0"/>
      <c r="DVS64" s="0"/>
      <c r="DVT64" s="0"/>
      <c r="DVU64" s="0"/>
      <c r="DVV64" s="0"/>
      <c r="DVW64" s="0"/>
      <c r="DVX64" s="0"/>
      <c r="DVY64" s="0"/>
      <c r="DVZ64" s="0"/>
      <c r="DWA64" s="0"/>
      <c r="DWB64" s="0"/>
      <c r="DWC64" s="0"/>
      <c r="DWD64" s="0"/>
      <c r="DWE64" s="0"/>
      <c r="DWF64" s="0"/>
      <c r="DWG64" s="0"/>
      <c r="DWH64" s="0"/>
      <c r="DWI64" s="0"/>
      <c r="DWJ64" s="0"/>
      <c r="DWK64" s="0"/>
      <c r="DWL64" s="0"/>
      <c r="DWM64" s="0"/>
      <c r="DWN64" s="0"/>
      <c r="DWO64" s="0"/>
      <c r="DWP64" s="0"/>
      <c r="DWQ64" s="0"/>
      <c r="DWR64" s="0"/>
      <c r="DWS64" s="0"/>
      <c r="DWT64" s="0"/>
      <c r="DWU64" s="0"/>
      <c r="DWV64" s="0"/>
      <c r="DWW64" s="0"/>
      <c r="DWX64" s="0"/>
      <c r="DWY64" s="0"/>
      <c r="DWZ64" s="0"/>
      <c r="DXA64" s="0"/>
      <c r="DXB64" s="0"/>
      <c r="DXC64" s="0"/>
      <c r="DXD64" s="0"/>
      <c r="DXE64" s="0"/>
      <c r="DXF64" s="0"/>
      <c r="DXG64" s="0"/>
      <c r="DXH64" s="0"/>
      <c r="DXI64" s="0"/>
      <c r="DXJ64" s="0"/>
      <c r="DXK64" s="0"/>
      <c r="DXL64" s="0"/>
      <c r="DXM64" s="0"/>
      <c r="DXN64" s="0"/>
      <c r="DXO64" s="0"/>
      <c r="DXP64" s="0"/>
      <c r="DXQ64" s="0"/>
      <c r="DXR64" s="0"/>
      <c r="DXS64" s="0"/>
      <c r="DXT64" s="0"/>
      <c r="DXU64" s="0"/>
      <c r="DXV64" s="0"/>
      <c r="DXW64" s="0"/>
      <c r="DXX64" s="0"/>
      <c r="DXY64" s="0"/>
      <c r="DXZ64" s="0"/>
      <c r="DYA64" s="0"/>
      <c r="DYB64" s="0"/>
      <c r="DYC64" s="0"/>
      <c r="DYD64" s="0"/>
      <c r="DYE64" s="0"/>
      <c r="DYF64" s="0"/>
      <c r="DYG64" s="0"/>
      <c r="DYH64" s="0"/>
      <c r="DYI64" s="0"/>
      <c r="DYJ64" s="0"/>
      <c r="DYK64" s="0"/>
      <c r="DYL64" s="0"/>
      <c r="DYM64" s="0"/>
      <c r="DYN64" s="0"/>
      <c r="DYO64" s="0"/>
      <c r="DYP64" s="0"/>
      <c r="DYQ64" s="0"/>
      <c r="DYR64" s="0"/>
      <c r="DYS64" s="0"/>
      <c r="DYT64" s="0"/>
      <c r="DYU64" s="0"/>
      <c r="DYV64" s="0"/>
      <c r="DYW64" s="0"/>
      <c r="DYX64" s="0"/>
      <c r="DYY64" s="0"/>
      <c r="DYZ64" s="0"/>
      <c r="DZA64" s="0"/>
      <c r="DZB64" s="0"/>
      <c r="DZC64" s="0"/>
      <c r="DZD64" s="0"/>
      <c r="DZE64" s="0"/>
      <c r="DZF64" s="0"/>
      <c r="DZG64" s="0"/>
      <c r="DZH64" s="0"/>
      <c r="DZI64" s="0"/>
      <c r="DZJ64" s="0"/>
      <c r="DZK64" s="0"/>
      <c r="DZL64" s="0"/>
      <c r="DZM64" s="0"/>
      <c r="DZN64" s="0"/>
      <c r="DZO64" s="0"/>
      <c r="DZP64" s="0"/>
      <c r="DZQ64" s="0"/>
      <c r="DZR64" s="0"/>
      <c r="DZS64" s="0"/>
      <c r="DZT64" s="0"/>
      <c r="DZU64" s="0"/>
      <c r="DZV64" s="0"/>
      <c r="DZW64" s="0"/>
      <c r="DZX64" s="0"/>
      <c r="DZY64" s="0"/>
      <c r="DZZ64" s="0"/>
      <c r="EAA64" s="0"/>
      <c r="EAB64" s="0"/>
      <c r="EAC64" s="0"/>
      <c r="EAD64" s="0"/>
      <c r="EAE64" s="0"/>
      <c r="EAF64" s="0"/>
      <c r="EAG64" s="0"/>
      <c r="EAH64" s="0"/>
      <c r="EAI64" s="0"/>
      <c r="EAJ64" s="0"/>
      <c r="EAK64" s="0"/>
      <c r="EAL64" s="0"/>
      <c r="EAM64" s="0"/>
      <c r="EAN64" s="0"/>
      <c r="EAO64" s="0"/>
      <c r="EAP64" s="0"/>
      <c r="EAQ64" s="0"/>
      <c r="EAR64" s="0"/>
      <c r="EAS64" s="0"/>
      <c r="EAT64" s="0"/>
      <c r="EAU64" s="0"/>
      <c r="EAV64" s="0"/>
      <c r="EAW64" s="0"/>
      <c r="EAX64" s="0"/>
      <c r="EAY64" s="0"/>
      <c r="EAZ64" s="0"/>
      <c r="EBA64" s="0"/>
      <c r="EBB64" s="0"/>
      <c r="EBC64" s="0"/>
      <c r="EBD64" s="0"/>
      <c r="EBE64" s="0"/>
      <c r="EBF64" s="0"/>
      <c r="EBG64" s="0"/>
      <c r="EBH64" s="0"/>
      <c r="EBI64" s="0"/>
      <c r="EBJ64" s="0"/>
      <c r="EBK64" s="0"/>
      <c r="EBL64" s="0"/>
      <c r="EBM64" s="0"/>
      <c r="EBN64" s="0"/>
      <c r="EBO64" s="0"/>
      <c r="EBP64" s="0"/>
      <c r="EBQ64" s="0"/>
      <c r="EBR64" s="0"/>
      <c r="EBS64" s="0"/>
      <c r="EBT64" s="0"/>
      <c r="EBU64" s="0"/>
      <c r="EBV64" s="0"/>
      <c r="EBW64" s="0"/>
      <c r="EBX64" s="0"/>
      <c r="EBY64" s="0"/>
      <c r="EBZ64" s="0"/>
      <c r="ECA64" s="0"/>
      <c r="ECB64" s="0"/>
      <c r="ECC64" s="0"/>
      <c r="ECD64" s="0"/>
      <c r="ECE64" s="0"/>
      <c r="ECF64" s="0"/>
      <c r="ECG64" s="0"/>
      <c r="ECH64" s="0"/>
      <c r="ECI64" s="0"/>
      <c r="ECJ64" s="0"/>
      <c r="ECK64" s="0"/>
      <c r="ECL64" s="0"/>
      <c r="ECM64" s="0"/>
      <c r="ECN64" s="0"/>
      <c r="ECO64" s="0"/>
      <c r="ECP64" s="0"/>
      <c r="ECQ64" s="0"/>
      <c r="ECR64" s="0"/>
      <c r="ECS64" s="0"/>
      <c r="ECT64" s="0"/>
      <c r="ECU64" s="0"/>
      <c r="ECV64" s="0"/>
      <c r="ECW64" s="0"/>
      <c r="ECX64" s="0"/>
      <c r="ECY64" s="0"/>
      <c r="ECZ64" s="0"/>
      <c r="EDA64" s="0"/>
      <c r="EDB64" s="0"/>
      <c r="EDC64" s="0"/>
      <c r="EDD64" s="0"/>
      <c r="EDE64" s="0"/>
      <c r="EDF64" s="0"/>
      <c r="EDG64" s="0"/>
      <c r="EDH64" s="0"/>
      <c r="EDI64" s="0"/>
      <c r="EDJ64" s="0"/>
      <c r="EDK64" s="0"/>
      <c r="EDL64" s="0"/>
      <c r="EDM64" s="0"/>
      <c r="EDN64" s="0"/>
      <c r="EDO64" s="0"/>
      <c r="EDP64" s="0"/>
      <c r="EDQ64" s="0"/>
      <c r="EDR64" s="0"/>
      <c r="EDS64" s="0"/>
      <c r="EDT64" s="0"/>
      <c r="EDU64" s="0"/>
      <c r="EDV64" s="0"/>
      <c r="EDW64" s="0"/>
      <c r="EDX64" s="0"/>
      <c r="EDY64" s="0"/>
      <c r="EDZ64" s="0"/>
      <c r="EEA64" s="0"/>
      <c r="EEB64" s="0"/>
      <c r="EEC64" s="0"/>
      <c r="EED64" s="0"/>
      <c r="EEE64" s="0"/>
      <c r="EEF64" s="0"/>
      <c r="EEG64" s="0"/>
      <c r="EEH64" s="0"/>
      <c r="EEI64" s="0"/>
      <c r="EEJ64" s="0"/>
      <c r="EEK64" s="0"/>
      <c r="EEL64" s="0"/>
      <c r="EEM64" s="0"/>
      <c r="EEN64" s="0"/>
      <c r="EEO64" s="0"/>
      <c r="EEP64" s="0"/>
      <c r="EEQ64" s="0"/>
      <c r="EER64" s="0"/>
      <c r="EES64" s="0"/>
      <c r="EET64" s="0"/>
      <c r="EEU64" s="0"/>
      <c r="EEV64" s="0"/>
      <c r="EEW64" s="0"/>
      <c r="EEX64" s="0"/>
      <c r="EEY64" s="0"/>
      <c r="EEZ64" s="0"/>
      <c r="EFA64" s="0"/>
      <c r="EFB64" s="0"/>
      <c r="EFC64" s="0"/>
      <c r="EFD64" s="0"/>
      <c r="EFE64" s="0"/>
      <c r="EFF64" s="0"/>
      <c r="EFG64" s="0"/>
      <c r="EFH64" s="0"/>
      <c r="EFI64" s="0"/>
      <c r="EFJ64" s="0"/>
      <c r="EFK64" s="0"/>
      <c r="EFL64" s="0"/>
      <c r="EFM64" s="0"/>
      <c r="EFN64" s="0"/>
      <c r="EFO64" s="0"/>
      <c r="EFP64" s="0"/>
      <c r="EFQ64" s="0"/>
      <c r="EFR64" s="0"/>
      <c r="EFS64" s="0"/>
      <c r="EFT64" s="0"/>
      <c r="EFU64" s="0"/>
      <c r="EFV64" s="0"/>
      <c r="EFW64" s="0"/>
      <c r="EFX64" s="0"/>
      <c r="EFY64" s="0"/>
      <c r="EFZ64" s="0"/>
      <c r="EGA64" s="0"/>
      <c r="EGB64" s="0"/>
      <c r="EGC64" s="0"/>
      <c r="EGD64" s="0"/>
      <c r="EGE64" s="0"/>
      <c r="EGF64" s="0"/>
      <c r="EGG64" s="0"/>
      <c r="EGH64" s="0"/>
      <c r="EGI64" s="0"/>
      <c r="EGJ64" s="0"/>
      <c r="EGK64" s="0"/>
      <c r="EGL64" s="0"/>
      <c r="EGM64" s="0"/>
      <c r="EGN64" s="0"/>
      <c r="EGO64" s="0"/>
      <c r="EGP64" s="0"/>
      <c r="EGQ64" s="0"/>
      <c r="EGR64" s="0"/>
      <c r="EGS64" s="0"/>
      <c r="EGT64" s="0"/>
      <c r="EGU64" s="0"/>
      <c r="EGV64" s="0"/>
      <c r="EGW64" s="0"/>
      <c r="EGX64" s="0"/>
      <c r="EGY64" s="0"/>
      <c r="EGZ64" s="0"/>
      <c r="EHA64" s="0"/>
      <c r="EHB64" s="0"/>
      <c r="EHC64" s="0"/>
      <c r="EHD64" s="0"/>
      <c r="EHE64" s="0"/>
      <c r="EHF64" s="0"/>
      <c r="EHG64" s="0"/>
      <c r="EHH64" s="0"/>
      <c r="EHI64" s="0"/>
      <c r="EHJ64" s="0"/>
      <c r="EHK64" s="0"/>
      <c r="EHL64" s="0"/>
      <c r="EHM64" s="0"/>
      <c r="EHN64" s="0"/>
      <c r="EHO64" s="0"/>
      <c r="EHP64" s="0"/>
      <c r="EHQ64" s="0"/>
      <c r="EHR64" s="0"/>
      <c r="EHS64" s="0"/>
      <c r="EHT64" s="0"/>
      <c r="EHU64" s="0"/>
      <c r="EHV64" s="0"/>
      <c r="EHW64" s="0"/>
      <c r="EHX64" s="0"/>
      <c r="EHY64" s="0"/>
      <c r="EHZ64" s="0"/>
      <c r="EIA64" s="0"/>
      <c r="EIB64" s="0"/>
      <c r="EIC64" s="0"/>
      <c r="EID64" s="0"/>
      <c r="EIE64" s="0"/>
      <c r="EIF64" s="0"/>
      <c r="EIG64" s="0"/>
      <c r="EIH64" s="0"/>
      <c r="EII64" s="0"/>
      <c r="EIJ64" s="0"/>
      <c r="EIK64" s="0"/>
      <c r="EIL64" s="0"/>
      <c r="EIM64" s="0"/>
      <c r="EIN64" s="0"/>
      <c r="EIO64" s="0"/>
      <c r="EIP64" s="0"/>
      <c r="EIQ64" s="0"/>
      <c r="EIR64" s="0"/>
      <c r="EIS64" s="0"/>
      <c r="EIT64" s="0"/>
      <c r="EIU64" s="0"/>
      <c r="EIV64" s="0"/>
      <c r="EIW64" s="0"/>
      <c r="EIX64" s="0"/>
      <c r="EIY64" s="0"/>
      <c r="EIZ64" s="0"/>
      <c r="EJA64" s="0"/>
      <c r="EJB64" s="0"/>
      <c r="EJC64" s="0"/>
      <c r="EJD64" s="0"/>
      <c r="EJE64" s="0"/>
      <c r="EJF64" s="0"/>
      <c r="EJG64" s="0"/>
      <c r="EJH64" s="0"/>
      <c r="EJI64" s="0"/>
      <c r="EJJ64" s="0"/>
      <c r="EJK64" s="0"/>
      <c r="EJL64" s="0"/>
      <c r="EJM64" s="0"/>
      <c r="EJN64" s="0"/>
      <c r="EJO64" s="0"/>
      <c r="EJP64" s="0"/>
      <c r="EJQ64" s="0"/>
      <c r="EJR64" s="0"/>
      <c r="EJS64" s="0"/>
      <c r="EJT64" s="0"/>
      <c r="EJU64" s="0"/>
      <c r="EJV64" s="0"/>
      <c r="EJW64" s="0"/>
      <c r="EJX64" s="0"/>
      <c r="EJY64" s="0"/>
      <c r="EJZ64" s="0"/>
      <c r="EKA64" s="0"/>
      <c r="EKB64" s="0"/>
      <c r="EKC64" s="0"/>
      <c r="EKD64" s="0"/>
      <c r="EKE64" s="0"/>
      <c r="EKF64" s="0"/>
      <c r="EKG64" s="0"/>
      <c r="EKH64" s="0"/>
      <c r="EKI64" s="0"/>
      <c r="EKJ64" s="0"/>
      <c r="EKK64" s="0"/>
      <c r="EKL64" s="0"/>
      <c r="EKM64" s="0"/>
      <c r="EKN64" s="0"/>
      <c r="EKO64" s="0"/>
      <c r="EKP64" s="0"/>
      <c r="EKQ64" s="0"/>
      <c r="EKR64" s="0"/>
      <c r="EKS64" s="0"/>
      <c r="EKT64" s="0"/>
      <c r="EKU64" s="0"/>
      <c r="EKV64" s="0"/>
      <c r="EKW64" s="0"/>
      <c r="EKX64" s="0"/>
      <c r="EKY64" s="0"/>
      <c r="EKZ64" s="0"/>
      <c r="ELA64" s="0"/>
      <c r="ELB64" s="0"/>
      <c r="ELC64" s="0"/>
      <c r="ELD64" s="0"/>
      <c r="ELE64" s="0"/>
      <c r="ELF64" s="0"/>
      <c r="ELG64" s="0"/>
      <c r="ELH64" s="0"/>
      <c r="ELI64" s="0"/>
      <c r="ELJ64" s="0"/>
      <c r="ELK64" s="0"/>
      <c r="ELL64" s="0"/>
      <c r="ELM64" s="0"/>
      <c r="ELN64" s="0"/>
      <c r="ELO64" s="0"/>
      <c r="ELP64" s="0"/>
      <c r="ELQ64" s="0"/>
      <c r="ELR64" s="0"/>
      <c r="ELS64" s="0"/>
      <c r="ELT64" s="0"/>
      <c r="ELU64" s="0"/>
      <c r="ELV64" s="0"/>
      <c r="ELW64" s="0"/>
      <c r="ELX64" s="0"/>
      <c r="ELY64" s="0"/>
      <c r="ELZ64" s="0"/>
      <c r="EMA64" s="0"/>
      <c r="EMB64" s="0"/>
      <c r="EMC64" s="0"/>
      <c r="EMD64" s="0"/>
      <c r="EME64" s="0"/>
      <c r="EMF64" s="0"/>
      <c r="EMG64" s="0"/>
      <c r="EMH64" s="0"/>
      <c r="EMI64" s="0"/>
      <c r="EMJ64" s="0"/>
      <c r="EMK64" s="0"/>
      <c r="EML64" s="0"/>
      <c r="EMM64" s="0"/>
      <c r="EMN64" s="0"/>
      <c r="EMO64" s="0"/>
      <c r="EMP64" s="0"/>
      <c r="EMQ64" s="0"/>
      <c r="EMR64" s="0"/>
      <c r="EMS64" s="0"/>
      <c r="EMT64" s="0"/>
      <c r="EMU64" s="0"/>
      <c r="EMV64" s="0"/>
      <c r="EMW64" s="0"/>
      <c r="EMX64" s="0"/>
      <c r="EMY64" s="0"/>
      <c r="EMZ64" s="0"/>
      <c r="ENA64" s="0"/>
      <c r="ENB64" s="0"/>
      <c r="ENC64" s="0"/>
      <c r="END64" s="0"/>
      <c r="ENE64" s="0"/>
      <c r="ENF64" s="0"/>
      <c r="ENG64" s="0"/>
      <c r="ENH64" s="0"/>
      <c r="ENI64" s="0"/>
      <c r="ENJ64" s="0"/>
      <c r="ENK64" s="0"/>
      <c r="ENL64" s="0"/>
      <c r="ENM64" s="0"/>
      <c r="ENN64" s="0"/>
      <c r="ENO64" s="0"/>
      <c r="ENP64" s="0"/>
      <c r="ENQ64" s="0"/>
      <c r="ENR64" s="0"/>
      <c r="ENS64" s="0"/>
      <c r="ENT64" s="0"/>
      <c r="ENU64" s="0"/>
      <c r="ENV64" s="0"/>
      <c r="ENW64" s="0"/>
      <c r="ENX64" s="0"/>
      <c r="ENY64" s="0"/>
      <c r="ENZ64" s="0"/>
      <c r="EOA64" s="0"/>
      <c r="EOB64" s="0"/>
      <c r="EOC64" s="0"/>
      <c r="EOD64" s="0"/>
      <c r="EOE64" s="0"/>
      <c r="EOF64" s="0"/>
      <c r="EOG64" s="0"/>
      <c r="EOH64" s="0"/>
      <c r="EOI64" s="0"/>
      <c r="EOJ64" s="0"/>
      <c r="EOK64" s="0"/>
      <c r="EOL64" s="0"/>
      <c r="EOM64" s="0"/>
      <c r="EON64" s="0"/>
      <c r="EOO64" s="0"/>
      <c r="EOP64" s="0"/>
      <c r="EOQ64" s="0"/>
      <c r="EOR64" s="0"/>
      <c r="EOS64" s="0"/>
      <c r="EOT64" s="0"/>
      <c r="EOU64" s="0"/>
      <c r="EOV64" s="0"/>
      <c r="EOW64" s="0"/>
      <c r="EOX64" s="0"/>
      <c r="EOY64" s="0"/>
      <c r="EOZ64" s="0"/>
      <c r="EPA64" s="0"/>
      <c r="EPB64" s="0"/>
      <c r="EPC64" s="0"/>
      <c r="EPD64" s="0"/>
      <c r="EPE64" s="0"/>
      <c r="EPF64" s="0"/>
      <c r="EPG64" s="0"/>
      <c r="EPH64" s="0"/>
      <c r="EPI64" s="0"/>
      <c r="EPJ64" s="0"/>
      <c r="EPK64" s="0"/>
      <c r="EPL64" s="0"/>
      <c r="EPM64" s="0"/>
      <c r="EPN64" s="0"/>
      <c r="EPO64" s="0"/>
      <c r="EPP64" s="0"/>
      <c r="EPQ64" s="0"/>
      <c r="EPR64" s="0"/>
      <c r="EPS64" s="0"/>
      <c r="EPT64" s="0"/>
      <c r="EPU64" s="0"/>
      <c r="EPV64" s="0"/>
      <c r="EPW64" s="0"/>
      <c r="EPX64" s="0"/>
      <c r="EPY64" s="0"/>
      <c r="EPZ64" s="0"/>
      <c r="EQA64" s="0"/>
      <c r="EQB64" s="0"/>
      <c r="EQC64" s="0"/>
      <c r="EQD64" s="0"/>
      <c r="EQE64" s="0"/>
      <c r="EQF64" s="0"/>
      <c r="EQG64" s="0"/>
      <c r="EQH64" s="0"/>
      <c r="EQI64" s="0"/>
      <c r="EQJ64" s="0"/>
      <c r="EQK64" s="0"/>
      <c r="EQL64" s="0"/>
      <c r="EQM64" s="0"/>
      <c r="EQN64" s="0"/>
      <c r="EQO64" s="0"/>
      <c r="EQP64" s="0"/>
      <c r="EQQ64" s="0"/>
      <c r="EQR64" s="0"/>
      <c r="EQS64" s="0"/>
      <c r="EQT64" s="0"/>
      <c r="EQU64" s="0"/>
      <c r="EQV64" s="0"/>
      <c r="EQW64" s="0"/>
      <c r="EQX64" s="0"/>
      <c r="EQY64" s="0"/>
      <c r="EQZ64" s="0"/>
      <c r="ERA64" s="0"/>
      <c r="ERB64" s="0"/>
      <c r="ERC64" s="0"/>
      <c r="ERD64" s="0"/>
      <c r="ERE64" s="0"/>
      <c r="ERF64" s="0"/>
      <c r="ERG64" s="0"/>
      <c r="ERH64" s="0"/>
      <c r="ERI64" s="0"/>
      <c r="ERJ64" s="0"/>
      <c r="ERK64" s="0"/>
      <c r="ERL64" s="0"/>
      <c r="ERM64" s="0"/>
      <c r="ERN64" s="0"/>
      <c r="ERO64" s="0"/>
      <c r="ERP64" s="0"/>
      <c r="ERQ64" s="0"/>
      <c r="ERR64" s="0"/>
      <c r="ERS64" s="0"/>
      <c r="ERT64" s="0"/>
      <c r="ERU64" s="0"/>
      <c r="ERV64" s="0"/>
      <c r="ERW64" s="0"/>
      <c r="ERX64" s="0"/>
      <c r="ERY64" s="0"/>
      <c r="ERZ64" s="0"/>
      <c r="ESA64" s="0"/>
      <c r="ESB64" s="0"/>
      <c r="ESC64" s="0"/>
      <c r="ESD64" s="0"/>
      <c r="ESE64" s="0"/>
      <c r="ESF64" s="0"/>
      <c r="ESG64" s="0"/>
      <c r="ESH64" s="0"/>
      <c r="ESI64" s="0"/>
      <c r="ESJ64" s="0"/>
      <c r="ESK64" s="0"/>
      <c r="ESL64" s="0"/>
      <c r="ESM64" s="0"/>
      <c r="ESN64" s="0"/>
      <c r="ESO64" s="0"/>
      <c r="ESP64" s="0"/>
      <c r="ESQ64" s="0"/>
      <c r="ESR64" s="0"/>
      <c r="ESS64" s="0"/>
      <c r="EST64" s="0"/>
      <c r="ESU64" s="0"/>
      <c r="ESV64" s="0"/>
      <c r="ESW64" s="0"/>
      <c r="ESX64" s="0"/>
      <c r="ESY64" s="0"/>
      <c r="ESZ64" s="0"/>
      <c r="ETA64" s="0"/>
      <c r="ETB64" s="0"/>
      <c r="ETC64" s="0"/>
      <c r="ETD64" s="0"/>
      <c r="ETE64" s="0"/>
      <c r="ETF64" s="0"/>
      <c r="ETG64" s="0"/>
      <c r="ETH64" s="0"/>
      <c r="ETI64" s="0"/>
      <c r="ETJ64" s="0"/>
      <c r="ETK64" s="0"/>
      <c r="ETL64" s="0"/>
      <c r="ETM64" s="0"/>
      <c r="ETN64" s="0"/>
      <c r="ETO64" s="0"/>
      <c r="ETP64" s="0"/>
      <c r="ETQ64" s="0"/>
      <c r="ETR64" s="0"/>
      <c r="ETS64" s="0"/>
      <c r="ETT64" s="0"/>
      <c r="ETU64" s="0"/>
      <c r="ETV64" s="0"/>
      <c r="ETW64" s="0"/>
      <c r="ETX64" s="0"/>
      <c r="ETY64" s="0"/>
      <c r="ETZ64" s="0"/>
      <c r="EUA64" s="0"/>
      <c r="EUB64" s="0"/>
      <c r="EUC64" s="0"/>
      <c r="EUD64" s="0"/>
      <c r="EUE64" s="0"/>
      <c r="EUF64" s="0"/>
      <c r="EUG64" s="0"/>
      <c r="EUH64" s="0"/>
      <c r="EUI64" s="0"/>
      <c r="EUJ64" s="0"/>
      <c r="EUK64" s="0"/>
      <c r="EUL64" s="0"/>
      <c r="EUM64" s="0"/>
      <c r="EUN64" s="0"/>
      <c r="EUO64" s="0"/>
      <c r="EUP64" s="0"/>
      <c r="EUQ64" s="0"/>
      <c r="EUR64" s="0"/>
      <c r="EUS64" s="0"/>
      <c r="EUT64" s="0"/>
      <c r="EUU64" s="0"/>
      <c r="EUV64" s="0"/>
      <c r="EUW64" s="0"/>
      <c r="EUX64" s="0"/>
      <c r="EUY64" s="0"/>
      <c r="EUZ64" s="0"/>
      <c r="EVA64" s="0"/>
      <c r="EVB64" s="0"/>
      <c r="EVC64" s="0"/>
      <c r="EVD64" s="0"/>
      <c r="EVE64" s="0"/>
      <c r="EVF64" s="0"/>
      <c r="EVG64" s="0"/>
      <c r="EVH64" s="0"/>
      <c r="EVI64" s="0"/>
      <c r="EVJ64" s="0"/>
      <c r="EVK64" s="0"/>
      <c r="EVL64" s="0"/>
      <c r="EVM64" s="0"/>
      <c r="EVN64" s="0"/>
      <c r="EVO64" s="0"/>
      <c r="EVP64" s="0"/>
      <c r="EVQ64" s="0"/>
      <c r="EVR64" s="0"/>
      <c r="EVS64" s="0"/>
      <c r="EVT64" s="0"/>
      <c r="EVU64" s="0"/>
      <c r="EVV64" s="0"/>
      <c r="EVW64" s="0"/>
      <c r="EVX64" s="0"/>
      <c r="EVY64" s="0"/>
      <c r="EVZ64" s="0"/>
      <c r="EWA64" s="0"/>
      <c r="EWB64" s="0"/>
      <c r="EWC64" s="0"/>
      <c r="EWD64" s="0"/>
      <c r="EWE64" s="0"/>
      <c r="EWF64" s="0"/>
      <c r="EWG64" s="0"/>
      <c r="EWH64" s="0"/>
      <c r="EWI64" s="0"/>
      <c r="EWJ64" s="0"/>
      <c r="EWK64" s="0"/>
      <c r="EWL64" s="0"/>
      <c r="EWM64" s="0"/>
      <c r="EWN64" s="0"/>
      <c r="EWO64" s="0"/>
      <c r="EWP64" s="0"/>
      <c r="EWQ64" s="0"/>
      <c r="EWR64" s="0"/>
      <c r="EWS64" s="0"/>
      <c r="EWT64" s="0"/>
      <c r="EWU64" s="0"/>
      <c r="EWV64" s="0"/>
      <c r="EWW64" s="0"/>
      <c r="EWX64" s="0"/>
      <c r="EWY64" s="0"/>
      <c r="EWZ64" s="0"/>
      <c r="EXA64" s="0"/>
      <c r="EXB64" s="0"/>
      <c r="EXC64" s="0"/>
      <c r="EXD64" s="0"/>
      <c r="EXE64" s="0"/>
      <c r="EXF64" s="0"/>
      <c r="EXG64" s="0"/>
      <c r="EXH64" s="0"/>
      <c r="EXI64" s="0"/>
      <c r="EXJ64" s="0"/>
      <c r="EXK64" s="0"/>
      <c r="EXL64" s="0"/>
      <c r="EXM64" s="0"/>
      <c r="EXN64" s="0"/>
      <c r="EXO64" s="0"/>
      <c r="EXP64" s="0"/>
      <c r="EXQ64" s="0"/>
      <c r="EXR64" s="0"/>
      <c r="EXS64" s="0"/>
      <c r="EXT64" s="0"/>
      <c r="EXU64" s="0"/>
      <c r="EXV64" s="0"/>
      <c r="EXW64" s="0"/>
      <c r="EXX64" s="0"/>
      <c r="EXY64" s="0"/>
      <c r="EXZ64" s="0"/>
      <c r="EYA64" s="0"/>
      <c r="EYB64" s="0"/>
      <c r="EYC64" s="0"/>
      <c r="EYD64" s="0"/>
      <c r="EYE64" s="0"/>
      <c r="EYF64" s="0"/>
      <c r="EYG64" s="0"/>
      <c r="EYH64" s="0"/>
      <c r="EYI64" s="0"/>
      <c r="EYJ64" s="0"/>
      <c r="EYK64" s="0"/>
      <c r="EYL64" s="0"/>
      <c r="EYM64" s="0"/>
      <c r="EYN64" s="0"/>
      <c r="EYO64" s="0"/>
      <c r="EYP64" s="0"/>
      <c r="EYQ64" s="0"/>
      <c r="EYR64" s="0"/>
      <c r="EYS64" s="0"/>
      <c r="EYT64" s="0"/>
      <c r="EYU64" s="0"/>
      <c r="EYV64" s="0"/>
      <c r="EYW64" s="0"/>
      <c r="EYX64" s="0"/>
      <c r="EYY64" s="0"/>
      <c r="EYZ64" s="0"/>
      <c r="EZA64" s="0"/>
      <c r="EZB64" s="0"/>
      <c r="EZC64" s="0"/>
      <c r="EZD64" s="0"/>
      <c r="EZE64" s="0"/>
      <c r="EZF64" s="0"/>
      <c r="EZG64" s="0"/>
      <c r="EZH64" s="0"/>
      <c r="EZI64" s="0"/>
      <c r="EZJ64" s="0"/>
      <c r="EZK64" s="0"/>
      <c r="EZL64" s="0"/>
      <c r="EZM64" s="0"/>
      <c r="EZN64" s="0"/>
      <c r="EZO64" s="0"/>
      <c r="EZP64" s="0"/>
      <c r="EZQ64" s="0"/>
      <c r="EZR64" s="0"/>
      <c r="EZS64" s="0"/>
      <c r="EZT64" s="0"/>
      <c r="EZU64" s="0"/>
      <c r="EZV64" s="0"/>
      <c r="EZW64" s="0"/>
      <c r="EZX64" s="0"/>
      <c r="EZY64" s="0"/>
      <c r="EZZ64" s="0"/>
      <c r="FAA64" s="0"/>
      <c r="FAB64" s="0"/>
      <c r="FAC64" s="0"/>
      <c r="FAD64" s="0"/>
      <c r="FAE64" s="0"/>
      <c r="FAF64" s="0"/>
      <c r="FAG64" s="0"/>
      <c r="FAH64" s="0"/>
      <c r="FAI64" s="0"/>
      <c r="FAJ64" s="0"/>
      <c r="FAK64" s="0"/>
      <c r="FAL64" s="0"/>
      <c r="FAM64" s="0"/>
      <c r="FAN64" s="0"/>
      <c r="FAO64" s="0"/>
      <c r="FAP64" s="0"/>
      <c r="FAQ64" s="0"/>
      <c r="FAR64" s="0"/>
      <c r="FAS64" s="0"/>
      <c r="FAT64" s="0"/>
      <c r="FAU64" s="0"/>
      <c r="FAV64" s="0"/>
      <c r="FAW64" s="0"/>
      <c r="FAX64" s="0"/>
      <c r="FAY64" s="0"/>
      <c r="FAZ64" s="0"/>
      <c r="FBA64" s="0"/>
      <c r="FBB64" s="0"/>
      <c r="FBC64" s="0"/>
      <c r="FBD64" s="0"/>
      <c r="FBE64" s="0"/>
      <c r="FBF64" s="0"/>
      <c r="FBG64" s="0"/>
      <c r="FBH64" s="0"/>
      <c r="FBI64" s="0"/>
      <c r="FBJ64" s="0"/>
      <c r="FBK64" s="0"/>
      <c r="FBL64" s="0"/>
      <c r="FBM64" s="0"/>
      <c r="FBN64" s="0"/>
      <c r="FBO64" s="0"/>
      <c r="FBP64" s="0"/>
      <c r="FBQ64" s="0"/>
      <c r="FBR64" s="0"/>
      <c r="FBS64" s="0"/>
      <c r="FBT64" s="0"/>
      <c r="FBU64" s="0"/>
      <c r="FBV64" s="0"/>
      <c r="FBW64" s="0"/>
      <c r="FBX64" s="0"/>
      <c r="FBY64" s="0"/>
      <c r="FBZ64" s="0"/>
      <c r="FCA64" s="0"/>
      <c r="FCB64" s="0"/>
      <c r="FCC64" s="0"/>
      <c r="FCD64" s="0"/>
      <c r="FCE64" s="0"/>
      <c r="FCF64" s="0"/>
      <c r="FCG64" s="0"/>
      <c r="FCH64" s="0"/>
      <c r="FCI64" s="0"/>
      <c r="FCJ64" s="0"/>
      <c r="FCK64" s="0"/>
      <c r="FCL64" s="0"/>
      <c r="FCM64" s="0"/>
      <c r="FCN64" s="0"/>
      <c r="FCO64" s="0"/>
      <c r="FCP64" s="0"/>
      <c r="FCQ64" s="0"/>
      <c r="FCR64" s="0"/>
      <c r="FCS64" s="0"/>
      <c r="FCT64" s="0"/>
      <c r="FCU64" s="0"/>
      <c r="FCV64" s="0"/>
      <c r="FCW64" s="0"/>
      <c r="FCX64" s="0"/>
      <c r="FCY64" s="0"/>
      <c r="FCZ64" s="0"/>
      <c r="FDA64" s="0"/>
      <c r="FDB64" s="0"/>
      <c r="FDC64" s="0"/>
      <c r="FDD64" s="0"/>
      <c r="FDE64" s="0"/>
      <c r="FDF64" s="0"/>
      <c r="FDG64" s="0"/>
      <c r="FDH64" s="0"/>
      <c r="FDI64" s="0"/>
      <c r="FDJ64" s="0"/>
      <c r="FDK64" s="0"/>
      <c r="FDL64" s="0"/>
      <c r="FDM64" s="0"/>
      <c r="FDN64" s="0"/>
      <c r="FDO64" s="0"/>
      <c r="FDP64" s="0"/>
      <c r="FDQ64" s="0"/>
      <c r="FDR64" s="0"/>
      <c r="FDS64" s="0"/>
      <c r="FDT64" s="0"/>
      <c r="FDU64" s="0"/>
      <c r="FDV64" s="0"/>
      <c r="FDW64" s="0"/>
      <c r="FDX64" s="0"/>
      <c r="FDY64" s="0"/>
      <c r="FDZ64" s="0"/>
      <c r="FEA64" s="0"/>
      <c r="FEB64" s="0"/>
      <c r="FEC64" s="0"/>
      <c r="FED64" s="0"/>
      <c r="FEE64" s="0"/>
      <c r="FEF64" s="0"/>
      <c r="FEG64" s="0"/>
      <c r="FEH64" s="0"/>
      <c r="FEI64" s="0"/>
      <c r="FEJ64" s="0"/>
      <c r="FEK64" s="0"/>
      <c r="FEL64" s="0"/>
      <c r="FEM64" s="0"/>
      <c r="FEN64" s="0"/>
      <c r="FEO64" s="0"/>
      <c r="FEP64" s="0"/>
      <c r="FEQ64" s="0"/>
      <c r="FER64" s="0"/>
      <c r="FES64" s="0"/>
      <c r="FET64" s="0"/>
      <c r="FEU64" s="0"/>
      <c r="FEV64" s="0"/>
      <c r="FEW64" s="0"/>
      <c r="FEX64" s="0"/>
      <c r="FEY64" s="0"/>
      <c r="FEZ64" s="0"/>
      <c r="FFA64" s="0"/>
      <c r="FFB64" s="0"/>
      <c r="FFC64" s="0"/>
      <c r="FFD64" s="0"/>
      <c r="FFE64" s="0"/>
      <c r="FFF64" s="0"/>
      <c r="FFG64" s="0"/>
      <c r="FFH64" s="0"/>
      <c r="FFI64" s="0"/>
      <c r="FFJ64" s="0"/>
      <c r="FFK64" s="0"/>
      <c r="FFL64" s="0"/>
      <c r="FFM64" s="0"/>
      <c r="FFN64" s="0"/>
      <c r="FFO64" s="0"/>
      <c r="FFP64" s="0"/>
      <c r="FFQ64" s="0"/>
      <c r="FFR64" s="0"/>
      <c r="FFS64" s="0"/>
      <c r="FFT64" s="0"/>
      <c r="FFU64" s="0"/>
      <c r="FFV64" s="0"/>
      <c r="FFW64" s="0"/>
      <c r="FFX64" s="0"/>
      <c r="FFY64" s="0"/>
      <c r="FFZ64" s="0"/>
      <c r="FGA64" s="0"/>
      <c r="FGB64" s="0"/>
      <c r="FGC64" s="0"/>
      <c r="FGD64" s="0"/>
      <c r="FGE64" s="0"/>
      <c r="FGF64" s="0"/>
      <c r="FGG64" s="0"/>
      <c r="FGH64" s="0"/>
      <c r="FGI64" s="0"/>
      <c r="FGJ64" s="0"/>
      <c r="FGK64" s="0"/>
      <c r="FGL64" s="0"/>
      <c r="FGM64" s="0"/>
      <c r="FGN64" s="0"/>
      <c r="FGO64" s="0"/>
      <c r="FGP64" s="0"/>
      <c r="FGQ64" s="0"/>
      <c r="FGR64" s="0"/>
      <c r="FGS64" s="0"/>
      <c r="FGT64" s="0"/>
      <c r="FGU64" s="0"/>
      <c r="FGV64" s="0"/>
      <c r="FGW64" s="0"/>
      <c r="FGX64" s="0"/>
      <c r="FGY64" s="0"/>
      <c r="FGZ64" s="0"/>
      <c r="FHA64" s="0"/>
      <c r="FHB64" s="0"/>
      <c r="FHC64" s="0"/>
      <c r="FHD64" s="0"/>
      <c r="FHE64" s="0"/>
      <c r="FHF64" s="0"/>
      <c r="FHG64" s="0"/>
      <c r="FHH64" s="0"/>
      <c r="FHI64" s="0"/>
      <c r="FHJ64" s="0"/>
      <c r="FHK64" s="0"/>
      <c r="FHL64" s="0"/>
      <c r="FHM64" s="0"/>
      <c r="FHN64" s="0"/>
      <c r="FHO64" s="0"/>
      <c r="FHP64" s="0"/>
      <c r="FHQ64" s="0"/>
      <c r="FHR64" s="0"/>
      <c r="FHS64" s="0"/>
      <c r="FHT64" s="0"/>
      <c r="FHU64" s="0"/>
      <c r="FHV64" s="0"/>
      <c r="FHW64" s="0"/>
      <c r="FHX64" s="0"/>
      <c r="FHY64" s="0"/>
      <c r="FHZ64" s="0"/>
      <c r="FIA64" s="0"/>
      <c r="FIB64" s="0"/>
      <c r="FIC64" s="0"/>
      <c r="FID64" s="0"/>
      <c r="FIE64" s="0"/>
      <c r="FIF64" s="0"/>
      <c r="FIG64" s="0"/>
      <c r="FIH64" s="0"/>
      <c r="FII64" s="0"/>
      <c r="FIJ64" s="0"/>
      <c r="FIK64" s="0"/>
      <c r="FIL64" s="0"/>
      <c r="FIM64" s="0"/>
      <c r="FIN64" s="0"/>
      <c r="FIO64" s="0"/>
      <c r="FIP64" s="0"/>
      <c r="FIQ64" s="0"/>
      <c r="FIR64" s="0"/>
      <c r="FIS64" s="0"/>
      <c r="FIT64" s="0"/>
      <c r="FIU64" s="0"/>
      <c r="FIV64" s="0"/>
      <c r="FIW64" s="0"/>
      <c r="FIX64" s="0"/>
      <c r="FIY64" s="0"/>
      <c r="FIZ64" s="0"/>
      <c r="FJA64" s="0"/>
      <c r="FJB64" s="0"/>
      <c r="FJC64" s="0"/>
      <c r="FJD64" s="0"/>
      <c r="FJE64" s="0"/>
      <c r="FJF64" s="0"/>
      <c r="FJG64" s="0"/>
      <c r="FJH64" s="0"/>
      <c r="FJI64" s="0"/>
      <c r="FJJ64" s="0"/>
      <c r="FJK64" s="0"/>
      <c r="FJL64" s="0"/>
      <c r="FJM64" s="0"/>
      <c r="FJN64" s="0"/>
      <c r="FJO64" s="0"/>
      <c r="FJP64" s="0"/>
      <c r="FJQ64" s="0"/>
      <c r="FJR64" s="0"/>
      <c r="FJS64" s="0"/>
      <c r="FJT64" s="0"/>
      <c r="FJU64" s="0"/>
      <c r="FJV64" s="0"/>
      <c r="FJW64" s="0"/>
      <c r="FJX64" s="0"/>
      <c r="FJY64" s="0"/>
      <c r="FJZ64" s="0"/>
      <c r="FKA64" s="0"/>
      <c r="FKB64" s="0"/>
      <c r="FKC64" s="0"/>
      <c r="FKD64" s="0"/>
      <c r="FKE64" s="0"/>
      <c r="FKF64" s="0"/>
      <c r="FKG64" s="0"/>
      <c r="FKH64" s="0"/>
      <c r="FKI64" s="0"/>
      <c r="FKJ64" s="0"/>
      <c r="FKK64" s="0"/>
      <c r="FKL64" s="0"/>
      <c r="FKM64" s="0"/>
      <c r="FKN64" s="0"/>
      <c r="FKO64" s="0"/>
      <c r="FKP64" s="0"/>
      <c r="FKQ64" s="0"/>
      <c r="FKR64" s="0"/>
      <c r="FKS64" s="0"/>
      <c r="FKT64" s="0"/>
      <c r="FKU64" s="0"/>
      <c r="FKV64" s="0"/>
      <c r="FKW64" s="0"/>
      <c r="FKX64" s="0"/>
      <c r="FKY64" s="0"/>
      <c r="FKZ64" s="0"/>
      <c r="FLA64" s="0"/>
      <c r="FLB64" s="0"/>
      <c r="FLC64" s="0"/>
      <c r="FLD64" s="0"/>
      <c r="FLE64" s="0"/>
      <c r="FLF64" s="0"/>
      <c r="FLG64" s="0"/>
      <c r="FLH64" s="0"/>
      <c r="FLI64" s="0"/>
      <c r="FLJ64" s="0"/>
      <c r="FLK64" s="0"/>
      <c r="FLL64" s="0"/>
      <c r="FLM64" s="0"/>
      <c r="FLN64" s="0"/>
      <c r="FLO64" s="0"/>
      <c r="FLP64" s="0"/>
      <c r="FLQ64" s="0"/>
      <c r="FLR64" s="0"/>
      <c r="FLS64" s="0"/>
      <c r="FLT64" s="0"/>
      <c r="FLU64" s="0"/>
      <c r="FLV64" s="0"/>
      <c r="FLW64" s="0"/>
      <c r="FLX64" s="0"/>
      <c r="FLY64" s="0"/>
      <c r="FLZ64" s="0"/>
      <c r="FMA64" s="0"/>
      <c r="FMB64" s="0"/>
      <c r="FMC64" s="0"/>
      <c r="FMD64" s="0"/>
      <c r="FME64" s="0"/>
      <c r="FMF64" s="0"/>
      <c r="FMG64" s="0"/>
      <c r="FMH64" s="0"/>
      <c r="FMI64" s="0"/>
      <c r="FMJ64" s="0"/>
      <c r="FMK64" s="0"/>
      <c r="FML64" s="0"/>
      <c r="FMM64" s="0"/>
      <c r="FMN64" s="0"/>
      <c r="FMO64" s="0"/>
      <c r="FMP64" s="0"/>
      <c r="FMQ64" s="0"/>
      <c r="FMR64" s="0"/>
      <c r="FMS64" s="0"/>
      <c r="FMT64" s="0"/>
      <c r="FMU64" s="0"/>
      <c r="FMV64" s="0"/>
      <c r="FMW64" s="0"/>
      <c r="FMX64" s="0"/>
      <c r="FMY64" s="0"/>
      <c r="FMZ64" s="0"/>
      <c r="FNA64" s="0"/>
      <c r="FNB64" s="0"/>
      <c r="FNC64" s="0"/>
      <c r="FND64" s="0"/>
      <c r="FNE64" s="0"/>
      <c r="FNF64" s="0"/>
      <c r="FNG64" s="0"/>
      <c r="FNH64" s="0"/>
      <c r="FNI64" s="0"/>
      <c r="FNJ64" s="0"/>
      <c r="FNK64" s="0"/>
      <c r="FNL64" s="0"/>
      <c r="FNM64" s="0"/>
      <c r="FNN64" s="0"/>
      <c r="FNO64" s="0"/>
      <c r="FNP64" s="0"/>
      <c r="FNQ64" s="0"/>
      <c r="FNR64" s="0"/>
      <c r="FNS64" s="0"/>
      <c r="FNT64" s="0"/>
      <c r="FNU64" s="0"/>
      <c r="FNV64" s="0"/>
      <c r="FNW64" s="0"/>
      <c r="FNX64" s="0"/>
      <c r="FNY64" s="0"/>
      <c r="FNZ64" s="0"/>
      <c r="FOA64" s="0"/>
      <c r="FOB64" s="0"/>
      <c r="FOC64" s="0"/>
      <c r="FOD64" s="0"/>
      <c r="FOE64" s="0"/>
      <c r="FOF64" s="0"/>
      <c r="FOG64" s="0"/>
      <c r="FOH64" s="0"/>
      <c r="FOI64" s="0"/>
      <c r="FOJ64" s="0"/>
      <c r="FOK64" s="0"/>
      <c r="FOL64" s="0"/>
      <c r="FOM64" s="0"/>
      <c r="FON64" s="0"/>
      <c r="FOO64" s="0"/>
      <c r="FOP64" s="0"/>
      <c r="FOQ64" s="0"/>
      <c r="FOR64" s="0"/>
      <c r="FOS64" s="0"/>
      <c r="FOT64" s="0"/>
      <c r="FOU64" s="0"/>
      <c r="FOV64" s="0"/>
      <c r="FOW64" s="0"/>
      <c r="FOX64" s="0"/>
      <c r="FOY64" s="0"/>
      <c r="FOZ64" s="0"/>
      <c r="FPA64" s="0"/>
      <c r="FPB64" s="0"/>
      <c r="FPC64" s="0"/>
      <c r="FPD64" s="0"/>
      <c r="FPE64" s="0"/>
      <c r="FPF64" s="0"/>
      <c r="FPG64" s="0"/>
      <c r="FPH64" s="0"/>
      <c r="FPI64" s="0"/>
      <c r="FPJ64" s="0"/>
      <c r="FPK64" s="0"/>
      <c r="FPL64" s="0"/>
      <c r="FPM64" s="0"/>
      <c r="FPN64" s="0"/>
      <c r="FPO64" s="0"/>
      <c r="FPP64" s="0"/>
      <c r="FPQ64" s="0"/>
      <c r="FPR64" s="0"/>
      <c r="FPS64" s="0"/>
      <c r="FPT64" s="0"/>
      <c r="FPU64" s="0"/>
      <c r="FPV64" s="0"/>
      <c r="FPW64" s="0"/>
      <c r="FPX64" s="0"/>
      <c r="FPY64" s="0"/>
      <c r="FPZ64" s="0"/>
      <c r="FQA64" s="0"/>
      <c r="FQB64" s="0"/>
      <c r="FQC64" s="0"/>
      <c r="FQD64" s="0"/>
      <c r="FQE64" s="0"/>
      <c r="FQF64" s="0"/>
      <c r="FQG64" s="0"/>
      <c r="FQH64" s="0"/>
      <c r="FQI64" s="0"/>
      <c r="FQJ64" s="0"/>
      <c r="FQK64" s="0"/>
      <c r="FQL64" s="0"/>
      <c r="FQM64" s="0"/>
      <c r="FQN64" s="0"/>
      <c r="FQO64" s="0"/>
      <c r="FQP64" s="0"/>
      <c r="FQQ64" s="0"/>
      <c r="FQR64" s="0"/>
      <c r="FQS64" s="0"/>
      <c r="FQT64" s="0"/>
      <c r="FQU64" s="0"/>
      <c r="FQV64" s="0"/>
      <c r="FQW64" s="0"/>
      <c r="FQX64" s="0"/>
      <c r="FQY64" s="0"/>
      <c r="FQZ64" s="0"/>
      <c r="FRA64" s="0"/>
      <c r="FRB64" s="0"/>
      <c r="FRC64" s="0"/>
      <c r="FRD64" s="0"/>
      <c r="FRE64" s="0"/>
      <c r="FRF64" s="0"/>
      <c r="FRG64" s="0"/>
      <c r="FRH64" s="0"/>
      <c r="FRI64" s="0"/>
      <c r="FRJ64" s="0"/>
      <c r="FRK64" s="0"/>
      <c r="FRL64" s="0"/>
      <c r="FRM64" s="0"/>
      <c r="FRN64" s="0"/>
      <c r="FRO64" s="0"/>
      <c r="FRP64" s="0"/>
      <c r="FRQ64" s="0"/>
      <c r="FRR64" s="0"/>
      <c r="FRS64" s="0"/>
      <c r="FRT64" s="0"/>
      <c r="FRU64" s="0"/>
      <c r="FRV64" s="0"/>
      <c r="FRW64" s="0"/>
      <c r="FRX64" s="0"/>
      <c r="FRY64" s="0"/>
      <c r="FRZ64" s="0"/>
      <c r="FSA64" s="0"/>
      <c r="FSB64" s="0"/>
      <c r="FSC64" s="0"/>
      <c r="FSD64" s="0"/>
      <c r="FSE64" s="0"/>
      <c r="FSF64" s="0"/>
      <c r="FSG64" s="0"/>
      <c r="FSH64" s="0"/>
      <c r="FSI64" s="0"/>
      <c r="FSJ64" s="0"/>
      <c r="FSK64" s="0"/>
      <c r="FSL64" s="0"/>
      <c r="FSM64" s="0"/>
      <c r="FSN64" s="0"/>
      <c r="FSO64" s="0"/>
      <c r="FSP64" s="0"/>
      <c r="FSQ64" s="0"/>
      <c r="FSR64" s="0"/>
      <c r="FSS64" s="0"/>
      <c r="FST64" s="0"/>
      <c r="FSU64" s="0"/>
      <c r="FSV64" s="0"/>
      <c r="FSW64" s="0"/>
      <c r="FSX64" s="0"/>
      <c r="FSY64" s="0"/>
      <c r="FSZ64" s="0"/>
      <c r="FTA64" s="0"/>
      <c r="FTB64" s="0"/>
      <c r="FTC64" s="0"/>
      <c r="FTD64" s="0"/>
      <c r="FTE64" s="0"/>
      <c r="FTF64" s="0"/>
      <c r="FTG64" s="0"/>
      <c r="FTH64" s="0"/>
      <c r="FTI64" s="0"/>
      <c r="FTJ64" s="0"/>
      <c r="FTK64" s="0"/>
      <c r="FTL64" s="0"/>
      <c r="FTM64" s="0"/>
      <c r="FTN64" s="0"/>
      <c r="FTO64" s="0"/>
      <c r="FTP64" s="0"/>
      <c r="FTQ64" s="0"/>
      <c r="FTR64" s="0"/>
      <c r="FTS64" s="0"/>
      <c r="FTT64" s="0"/>
      <c r="FTU64" s="0"/>
      <c r="FTV64" s="0"/>
      <c r="FTW64" s="0"/>
      <c r="FTX64" s="0"/>
      <c r="FTY64" s="0"/>
      <c r="FTZ64" s="0"/>
      <c r="FUA64" s="0"/>
      <c r="FUB64" s="0"/>
      <c r="FUC64" s="0"/>
      <c r="FUD64" s="0"/>
      <c r="FUE64" s="0"/>
      <c r="FUF64" s="0"/>
      <c r="FUG64" s="0"/>
      <c r="FUH64" s="0"/>
      <c r="FUI64" s="0"/>
      <c r="FUJ64" s="0"/>
      <c r="FUK64" s="0"/>
      <c r="FUL64" s="0"/>
      <c r="FUM64" s="0"/>
      <c r="FUN64" s="0"/>
      <c r="FUO64" s="0"/>
      <c r="FUP64" s="0"/>
      <c r="FUQ64" s="0"/>
      <c r="FUR64" s="0"/>
      <c r="FUS64" s="0"/>
      <c r="FUT64" s="0"/>
      <c r="FUU64" s="0"/>
      <c r="FUV64" s="0"/>
      <c r="FUW64" s="0"/>
      <c r="FUX64" s="0"/>
      <c r="FUY64" s="0"/>
      <c r="FUZ64" s="0"/>
      <c r="FVA64" s="0"/>
      <c r="FVB64" s="0"/>
      <c r="FVC64" s="0"/>
      <c r="FVD64" s="0"/>
      <c r="FVE64" s="0"/>
      <c r="FVF64" s="0"/>
      <c r="FVG64" s="0"/>
      <c r="FVH64" s="0"/>
      <c r="FVI64" s="0"/>
      <c r="FVJ64" s="0"/>
      <c r="FVK64" s="0"/>
      <c r="FVL64" s="0"/>
      <c r="FVM64" s="0"/>
      <c r="FVN64" s="0"/>
      <c r="FVO64" s="0"/>
      <c r="FVP64" s="0"/>
      <c r="FVQ64" s="0"/>
      <c r="FVR64" s="0"/>
      <c r="FVS64" s="0"/>
      <c r="FVT64" s="0"/>
      <c r="FVU64" s="0"/>
      <c r="FVV64" s="0"/>
      <c r="FVW64" s="0"/>
      <c r="FVX64" s="0"/>
      <c r="FVY64" s="0"/>
      <c r="FVZ64" s="0"/>
      <c r="FWA64" s="0"/>
      <c r="FWB64" s="0"/>
      <c r="FWC64" s="0"/>
      <c r="FWD64" s="0"/>
      <c r="FWE64" s="0"/>
      <c r="FWF64" s="0"/>
      <c r="FWG64" s="0"/>
      <c r="FWH64" s="0"/>
      <c r="FWI64" s="0"/>
      <c r="FWJ64" s="0"/>
      <c r="FWK64" s="0"/>
      <c r="FWL64" s="0"/>
      <c r="FWM64" s="0"/>
      <c r="FWN64" s="0"/>
      <c r="FWO64" s="0"/>
      <c r="FWP64" s="0"/>
      <c r="FWQ64" s="0"/>
      <c r="FWR64" s="0"/>
      <c r="FWS64" s="0"/>
      <c r="FWT64" s="0"/>
      <c r="FWU64" s="0"/>
      <c r="FWV64" s="0"/>
      <c r="FWW64" s="0"/>
      <c r="FWX64" s="0"/>
      <c r="FWY64" s="0"/>
      <c r="FWZ64" s="0"/>
      <c r="FXA64" s="0"/>
      <c r="FXB64" s="0"/>
      <c r="FXC64" s="0"/>
      <c r="FXD64" s="0"/>
      <c r="FXE64" s="0"/>
      <c r="FXF64" s="0"/>
      <c r="FXG64" s="0"/>
      <c r="FXH64" s="0"/>
      <c r="FXI64" s="0"/>
      <c r="FXJ64" s="0"/>
      <c r="FXK64" s="0"/>
      <c r="FXL64" s="0"/>
      <c r="FXM64" s="0"/>
      <c r="FXN64" s="0"/>
      <c r="FXO64" s="0"/>
      <c r="FXP64" s="0"/>
      <c r="FXQ64" s="0"/>
      <c r="FXR64" s="0"/>
      <c r="FXS64" s="0"/>
      <c r="FXT64" s="0"/>
      <c r="FXU64" s="0"/>
      <c r="FXV64" s="0"/>
      <c r="FXW64" s="0"/>
      <c r="FXX64" s="0"/>
      <c r="FXY64" s="0"/>
      <c r="FXZ64" s="0"/>
      <c r="FYA64" s="0"/>
      <c r="FYB64" s="0"/>
      <c r="FYC64" s="0"/>
      <c r="FYD64" s="0"/>
      <c r="FYE64" s="0"/>
      <c r="FYF64" s="0"/>
      <c r="FYG64" s="0"/>
      <c r="FYH64" s="0"/>
      <c r="FYI64" s="0"/>
      <c r="FYJ64" s="0"/>
      <c r="FYK64" s="0"/>
      <c r="FYL64" s="0"/>
      <c r="FYM64" s="0"/>
      <c r="FYN64" s="0"/>
      <c r="FYO64" s="0"/>
      <c r="FYP64" s="0"/>
      <c r="FYQ64" s="0"/>
      <c r="FYR64" s="0"/>
      <c r="FYS64" s="0"/>
      <c r="FYT64" s="0"/>
      <c r="FYU64" s="0"/>
      <c r="FYV64" s="0"/>
      <c r="FYW64" s="0"/>
      <c r="FYX64" s="0"/>
      <c r="FYY64" s="0"/>
      <c r="FYZ64" s="0"/>
      <c r="FZA64" s="0"/>
      <c r="FZB64" s="0"/>
      <c r="FZC64" s="0"/>
      <c r="FZD64" s="0"/>
      <c r="FZE64" s="0"/>
      <c r="FZF64" s="0"/>
      <c r="FZG64" s="0"/>
      <c r="FZH64" s="0"/>
      <c r="FZI64" s="0"/>
      <c r="FZJ64" s="0"/>
      <c r="FZK64" s="0"/>
      <c r="FZL64" s="0"/>
      <c r="FZM64" s="0"/>
      <c r="FZN64" s="0"/>
      <c r="FZO64" s="0"/>
      <c r="FZP64" s="0"/>
      <c r="FZQ64" s="0"/>
      <c r="FZR64" s="0"/>
      <c r="FZS64" s="0"/>
      <c r="FZT64" s="0"/>
      <c r="FZU64" s="0"/>
      <c r="FZV64" s="0"/>
      <c r="FZW64" s="0"/>
      <c r="FZX64" s="0"/>
      <c r="FZY64" s="0"/>
      <c r="FZZ64" s="0"/>
      <c r="GAA64" s="0"/>
      <c r="GAB64" s="0"/>
      <c r="GAC64" s="0"/>
      <c r="GAD64" s="0"/>
      <c r="GAE64" s="0"/>
      <c r="GAF64" s="0"/>
      <c r="GAG64" s="0"/>
      <c r="GAH64" s="0"/>
      <c r="GAI64" s="0"/>
      <c r="GAJ64" s="0"/>
      <c r="GAK64" s="0"/>
      <c r="GAL64" s="0"/>
      <c r="GAM64" s="0"/>
      <c r="GAN64" s="0"/>
      <c r="GAO64" s="0"/>
      <c r="GAP64" s="0"/>
      <c r="GAQ64" s="0"/>
      <c r="GAR64" s="0"/>
      <c r="GAS64" s="0"/>
      <c r="GAT64" s="0"/>
      <c r="GAU64" s="0"/>
      <c r="GAV64" s="0"/>
      <c r="GAW64" s="0"/>
      <c r="GAX64" s="0"/>
      <c r="GAY64" s="0"/>
      <c r="GAZ64" s="0"/>
      <c r="GBA64" s="0"/>
      <c r="GBB64" s="0"/>
      <c r="GBC64" s="0"/>
      <c r="GBD64" s="0"/>
      <c r="GBE64" s="0"/>
      <c r="GBF64" s="0"/>
      <c r="GBG64" s="0"/>
      <c r="GBH64" s="0"/>
      <c r="GBI64" s="0"/>
      <c r="GBJ64" s="0"/>
      <c r="GBK64" s="0"/>
      <c r="GBL64" s="0"/>
      <c r="GBM64" s="0"/>
      <c r="GBN64" s="0"/>
      <c r="GBO64" s="0"/>
      <c r="GBP64" s="0"/>
      <c r="GBQ64" s="0"/>
      <c r="GBR64" s="0"/>
      <c r="GBS64" s="0"/>
      <c r="GBT64" s="0"/>
      <c r="GBU64" s="0"/>
      <c r="GBV64" s="0"/>
      <c r="GBW64" s="0"/>
      <c r="GBX64" s="0"/>
      <c r="GBY64" s="0"/>
      <c r="GBZ64" s="0"/>
      <c r="GCA64" s="0"/>
      <c r="GCB64" s="0"/>
      <c r="GCC64" s="0"/>
      <c r="GCD64" s="0"/>
      <c r="GCE64" s="0"/>
      <c r="GCF64" s="0"/>
      <c r="GCG64" s="0"/>
      <c r="GCH64" s="0"/>
      <c r="GCI64" s="0"/>
      <c r="GCJ64" s="0"/>
      <c r="GCK64" s="0"/>
      <c r="GCL64" s="0"/>
      <c r="GCM64" s="0"/>
      <c r="GCN64" s="0"/>
      <c r="GCO64" s="0"/>
      <c r="GCP64" s="0"/>
      <c r="GCQ64" s="0"/>
      <c r="GCR64" s="0"/>
      <c r="GCS64" s="0"/>
      <c r="GCT64" s="0"/>
      <c r="GCU64" s="0"/>
      <c r="GCV64" s="0"/>
      <c r="GCW64" s="0"/>
      <c r="GCX64" s="0"/>
      <c r="GCY64" s="0"/>
      <c r="GCZ64" s="0"/>
      <c r="GDA64" s="0"/>
      <c r="GDB64" s="0"/>
      <c r="GDC64" s="0"/>
      <c r="GDD64" s="0"/>
      <c r="GDE64" s="0"/>
      <c r="GDF64" s="0"/>
      <c r="GDG64" s="0"/>
      <c r="GDH64" s="0"/>
      <c r="GDI64" s="0"/>
      <c r="GDJ64" s="0"/>
      <c r="GDK64" s="0"/>
      <c r="GDL64" s="0"/>
      <c r="GDM64" s="0"/>
      <c r="GDN64" s="0"/>
      <c r="GDO64" s="0"/>
      <c r="GDP64" s="0"/>
      <c r="GDQ64" s="0"/>
      <c r="GDR64" s="0"/>
      <c r="GDS64" s="0"/>
      <c r="GDT64" s="0"/>
      <c r="GDU64" s="0"/>
      <c r="GDV64" s="0"/>
      <c r="GDW64" s="0"/>
      <c r="GDX64" s="0"/>
      <c r="GDY64" s="0"/>
      <c r="GDZ64" s="0"/>
      <c r="GEA64" s="0"/>
      <c r="GEB64" s="0"/>
      <c r="GEC64" s="0"/>
      <c r="GED64" s="0"/>
      <c r="GEE64" s="0"/>
      <c r="GEF64" s="0"/>
      <c r="GEG64" s="0"/>
      <c r="GEH64" s="0"/>
      <c r="GEI64" s="0"/>
      <c r="GEJ64" s="0"/>
      <c r="GEK64" s="0"/>
      <c r="GEL64" s="0"/>
      <c r="GEM64" s="0"/>
      <c r="GEN64" s="0"/>
      <c r="GEO64" s="0"/>
      <c r="GEP64" s="0"/>
      <c r="GEQ64" s="0"/>
      <c r="GER64" s="0"/>
      <c r="GES64" s="0"/>
      <c r="GET64" s="0"/>
      <c r="GEU64" s="0"/>
      <c r="GEV64" s="0"/>
      <c r="GEW64" s="0"/>
      <c r="GEX64" s="0"/>
      <c r="GEY64" s="0"/>
      <c r="GEZ64" s="0"/>
      <c r="GFA64" s="0"/>
      <c r="GFB64" s="0"/>
      <c r="GFC64" s="0"/>
      <c r="GFD64" s="0"/>
      <c r="GFE64" s="0"/>
      <c r="GFF64" s="0"/>
      <c r="GFG64" s="0"/>
      <c r="GFH64" s="0"/>
      <c r="GFI64" s="0"/>
      <c r="GFJ64" s="0"/>
      <c r="GFK64" s="0"/>
      <c r="GFL64" s="0"/>
      <c r="GFM64" s="0"/>
      <c r="GFN64" s="0"/>
      <c r="GFO64" s="0"/>
      <c r="GFP64" s="0"/>
      <c r="GFQ64" s="0"/>
      <c r="GFR64" s="0"/>
      <c r="GFS64" s="0"/>
      <c r="GFT64" s="0"/>
      <c r="GFU64" s="0"/>
      <c r="GFV64" s="0"/>
      <c r="GFW64" s="0"/>
      <c r="GFX64" s="0"/>
      <c r="GFY64" s="0"/>
      <c r="GFZ64" s="0"/>
      <c r="GGA64" s="0"/>
      <c r="GGB64" s="0"/>
      <c r="GGC64" s="0"/>
      <c r="GGD64" s="0"/>
      <c r="GGE64" s="0"/>
      <c r="GGF64" s="0"/>
      <c r="GGG64" s="0"/>
      <c r="GGH64" s="0"/>
      <c r="GGI64" s="0"/>
      <c r="GGJ64" s="0"/>
      <c r="GGK64" s="0"/>
      <c r="GGL64" s="0"/>
      <c r="GGM64" s="0"/>
      <c r="GGN64" s="0"/>
      <c r="GGO64" s="0"/>
      <c r="GGP64" s="0"/>
      <c r="GGQ64" s="0"/>
      <c r="GGR64" s="0"/>
      <c r="GGS64" s="0"/>
      <c r="GGT64" s="0"/>
      <c r="GGU64" s="0"/>
      <c r="GGV64" s="0"/>
      <c r="GGW64" s="0"/>
      <c r="GGX64" s="0"/>
      <c r="GGY64" s="0"/>
      <c r="GGZ64" s="0"/>
      <c r="GHA64" s="0"/>
      <c r="GHB64" s="0"/>
      <c r="GHC64" s="0"/>
      <c r="GHD64" s="0"/>
      <c r="GHE64" s="0"/>
      <c r="GHF64" s="0"/>
      <c r="GHG64" s="0"/>
      <c r="GHH64" s="0"/>
      <c r="GHI64" s="0"/>
      <c r="GHJ64" s="0"/>
      <c r="GHK64" s="0"/>
      <c r="GHL64" s="0"/>
      <c r="GHM64" s="0"/>
      <c r="GHN64" s="0"/>
      <c r="GHO64" s="0"/>
      <c r="GHP64" s="0"/>
      <c r="GHQ64" s="0"/>
      <c r="GHR64" s="0"/>
      <c r="GHS64" s="0"/>
      <c r="GHT64" s="0"/>
      <c r="GHU64" s="0"/>
      <c r="GHV64" s="0"/>
      <c r="GHW64" s="0"/>
      <c r="GHX64" s="0"/>
      <c r="GHY64" s="0"/>
      <c r="GHZ64" s="0"/>
      <c r="GIA64" s="0"/>
      <c r="GIB64" s="0"/>
      <c r="GIC64" s="0"/>
      <c r="GID64" s="0"/>
      <c r="GIE64" s="0"/>
      <c r="GIF64" s="0"/>
      <c r="GIG64" s="0"/>
      <c r="GIH64" s="0"/>
      <c r="GII64" s="0"/>
      <c r="GIJ64" s="0"/>
      <c r="GIK64" s="0"/>
      <c r="GIL64" s="0"/>
      <c r="GIM64" s="0"/>
      <c r="GIN64" s="0"/>
      <c r="GIO64" s="0"/>
      <c r="GIP64" s="0"/>
      <c r="GIQ64" s="0"/>
      <c r="GIR64" s="0"/>
      <c r="GIS64" s="0"/>
      <c r="GIT64" s="0"/>
      <c r="GIU64" s="0"/>
      <c r="GIV64" s="0"/>
      <c r="GIW64" s="0"/>
      <c r="GIX64" s="0"/>
      <c r="GIY64" s="0"/>
      <c r="GIZ64" s="0"/>
      <c r="GJA64" s="0"/>
      <c r="GJB64" s="0"/>
      <c r="GJC64" s="0"/>
      <c r="GJD64" s="0"/>
      <c r="GJE64" s="0"/>
      <c r="GJF64" s="0"/>
      <c r="GJG64" s="0"/>
      <c r="GJH64" s="0"/>
      <c r="GJI64" s="0"/>
      <c r="GJJ64" s="0"/>
      <c r="GJK64" s="0"/>
      <c r="GJL64" s="0"/>
      <c r="GJM64" s="0"/>
      <c r="GJN64" s="0"/>
      <c r="GJO64" s="0"/>
      <c r="GJP64" s="0"/>
      <c r="GJQ64" s="0"/>
      <c r="GJR64" s="0"/>
      <c r="GJS64" s="0"/>
      <c r="GJT64" s="0"/>
      <c r="GJU64" s="0"/>
      <c r="GJV64" s="0"/>
      <c r="GJW64" s="0"/>
      <c r="GJX64" s="0"/>
      <c r="GJY64" s="0"/>
      <c r="GJZ64" s="0"/>
      <c r="GKA64" s="0"/>
      <c r="GKB64" s="0"/>
      <c r="GKC64" s="0"/>
      <c r="GKD64" s="0"/>
      <c r="GKE64" s="0"/>
      <c r="GKF64" s="0"/>
      <c r="GKG64" s="0"/>
      <c r="GKH64" s="0"/>
      <c r="GKI64" s="0"/>
      <c r="GKJ64" s="0"/>
      <c r="GKK64" s="0"/>
      <c r="GKL64" s="0"/>
      <c r="GKM64" s="0"/>
      <c r="GKN64" s="0"/>
      <c r="GKO64" s="0"/>
      <c r="GKP64" s="0"/>
      <c r="GKQ64" s="0"/>
      <c r="GKR64" s="0"/>
      <c r="GKS64" s="0"/>
      <c r="GKT64" s="0"/>
      <c r="GKU64" s="0"/>
      <c r="GKV64" s="0"/>
      <c r="GKW64" s="0"/>
      <c r="GKX64" s="0"/>
      <c r="GKY64" s="0"/>
      <c r="GKZ64" s="0"/>
      <c r="GLA64" s="0"/>
      <c r="GLB64" s="0"/>
      <c r="GLC64" s="0"/>
      <c r="GLD64" s="0"/>
      <c r="GLE64" s="0"/>
      <c r="GLF64" s="0"/>
      <c r="GLG64" s="0"/>
      <c r="GLH64" s="0"/>
      <c r="GLI64" s="0"/>
      <c r="GLJ64" s="0"/>
      <c r="GLK64" s="0"/>
      <c r="GLL64" s="0"/>
      <c r="GLM64" s="0"/>
      <c r="GLN64" s="0"/>
      <c r="GLO64" s="0"/>
      <c r="GLP64" s="0"/>
      <c r="GLQ64" s="0"/>
      <c r="GLR64" s="0"/>
      <c r="GLS64" s="0"/>
      <c r="GLT64" s="0"/>
      <c r="GLU64" s="0"/>
      <c r="GLV64" s="0"/>
      <c r="GLW64" s="0"/>
      <c r="GLX64" s="0"/>
      <c r="GLY64" s="0"/>
      <c r="GLZ64" s="0"/>
      <c r="GMA64" s="0"/>
      <c r="GMB64" s="0"/>
      <c r="GMC64" s="0"/>
      <c r="GMD64" s="0"/>
      <c r="GME64" s="0"/>
      <c r="GMF64" s="0"/>
      <c r="GMG64" s="0"/>
      <c r="GMH64" s="0"/>
      <c r="GMI64" s="0"/>
      <c r="GMJ64" s="0"/>
      <c r="GMK64" s="0"/>
      <c r="GML64" s="0"/>
      <c r="GMM64" s="0"/>
      <c r="GMN64" s="0"/>
      <c r="GMO64" s="0"/>
      <c r="GMP64" s="0"/>
      <c r="GMQ64" s="0"/>
      <c r="GMR64" s="0"/>
      <c r="GMS64" s="0"/>
      <c r="GMT64" s="0"/>
      <c r="GMU64" s="0"/>
      <c r="GMV64" s="0"/>
      <c r="GMW64" s="0"/>
      <c r="GMX64" s="0"/>
      <c r="GMY64" s="0"/>
      <c r="GMZ64" s="0"/>
      <c r="GNA64" s="0"/>
      <c r="GNB64" s="0"/>
      <c r="GNC64" s="0"/>
      <c r="GND64" s="0"/>
      <c r="GNE64" s="0"/>
      <c r="GNF64" s="0"/>
      <c r="GNG64" s="0"/>
      <c r="GNH64" s="0"/>
      <c r="GNI64" s="0"/>
      <c r="GNJ64" s="0"/>
      <c r="GNK64" s="0"/>
      <c r="GNL64" s="0"/>
      <c r="GNM64" s="0"/>
      <c r="GNN64" s="0"/>
      <c r="GNO64" s="0"/>
      <c r="GNP64" s="0"/>
      <c r="GNQ64" s="0"/>
      <c r="GNR64" s="0"/>
      <c r="GNS64" s="0"/>
      <c r="GNT64" s="0"/>
      <c r="GNU64" s="0"/>
      <c r="GNV64" s="0"/>
      <c r="GNW64" s="0"/>
      <c r="GNX64" s="0"/>
      <c r="GNY64" s="0"/>
      <c r="GNZ64" s="0"/>
      <c r="GOA64" s="0"/>
      <c r="GOB64" s="0"/>
      <c r="GOC64" s="0"/>
      <c r="GOD64" s="0"/>
      <c r="GOE64" s="0"/>
      <c r="GOF64" s="0"/>
      <c r="GOG64" s="0"/>
      <c r="GOH64" s="0"/>
      <c r="GOI64" s="0"/>
      <c r="GOJ64" s="0"/>
      <c r="GOK64" s="0"/>
      <c r="GOL64" s="0"/>
      <c r="GOM64" s="0"/>
      <c r="GON64" s="0"/>
      <c r="GOO64" s="0"/>
      <c r="GOP64" s="0"/>
      <c r="GOQ64" s="0"/>
      <c r="GOR64" s="0"/>
      <c r="GOS64" s="0"/>
      <c r="GOT64" s="0"/>
      <c r="GOU64" s="0"/>
      <c r="GOV64" s="0"/>
      <c r="GOW64" s="0"/>
      <c r="GOX64" s="0"/>
      <c r="GOY64" s="0"/>
      <c r="GOZ64" s="0"/>
      <c r="GPA64" s="0"/>
      <c r="GPB64" s="0"/>
      <c r="GPC64" s="0"/>
      <c r="GPD64" s="0"/>
      <c r="GPE64" s="0"/>
      <c r="GPF64" s="0"/>
      <c r="GPG64" s="0"/>
      <c r="GPH64" s="0"/>
      <c r="GPI64" s="0"/>
      <c r="GPJ64" s="0"/>
      <c r="GPK64" s="0"/>
      <c r="GPL64" s="0"/>
      <c r="GPM64" s="0"/>
      <c r="GPN64" s="0"/>
      <c r="GPO64" s="0"/>
      <c r="GPP64" s="0"/>
      <c r="GPQ64" s="0"/>
      <c r="GPR64" s="0"/>
      <c r="GPS64" s="0"/>
      <c r="GPT64" s="0"/>
      <c r="GPU64" s="0"/>
      <c r="GPV64" s="0"/>
      <c r="GPW64" s="0"/>
      <c r="GPX64" s="0"/>
      <c r="GPY64" s="0"/>
      <c r="GPZ64" s="0"/>
      <c r="GQA64" s="0"/>
      <c r="GQB64" s="0"/>
      <c r="GQC64" s="0"/>
      <c r="GQD64" s="0"/>
      <c r="GQE64" s="0"/>
      <c r="GQF64" s="0"/>
      <c r="GQG64" s="0"/>
      <c r="GQH64" s="0"/>
      <c r="GQI64" s="0"/>
      <c r="GQJ64" s="0"/>
      <c r="GQK64" s="0"/>
      <c r="GQL64" s="0"/>
      <c r="GQM64" s="0"/>
      <c r="GQN64" s="0"/>
      <c r="GQO64" s="0"/>
      <c r="GQP64" s="0"/>
      <c r="GQQ64" s="0"/>
      <c r="GQR64" s="0"/>
      <c r="GQS64" s="0"/>
      <c r="GQT64" s="0"/>
      <c r="GQU64" s="0"/>
      <c r="GQV64" s="0"/>
      <c r="GQW64" s="0"/>
      <c r="GQX64" s="0"/>
      <c r="GQY64" s="0"/>
      <c r="GQZ64" s="0"/>
      <c r="GRA64" s="0"/>
      <c r="GRB64" s="0"/>
      <c r="GRC64" s="0"/>
      <c r="GRD64" s="0"/>
      <c r="GRE64" s="0"/>
      <c r="GRF64" s="0"/>
      <c r="GRG64" s="0"/>
      <c r="GRH64" s="0"/>
      <c r="GRI64" s="0"/>
      <c r="GRJ64" s="0"/>
      <c r="GRK64" s="0"/>
      <c r="GRL64" s="0"/>
      <c r="GRM64" s="0"/>
      <c r="GRN64" s="0"/>
      <c r="GRO64" s="0"/>
      <c r="GRP64" s="0"/>
      <c r="GRQ64" s="0"/>
      <c r="GRR64" s="0"/>
      <c r="GRS64" s="0"/>
      <c r="GRT64" s="0"/>
      <c r="GRU64" s="0"/>
      <c r="GRV64" s="0"/>
      <c r="GRW64" s="0"/>
      <c r="GRX64" s="0"/>
      <c r="GRY64" s="0"/>
      <c r="GRZ64" s="0"/>
      <c r="GSA64" s="0"/>
      <c r="GSB64" s="0"/>
      <c r="GSC64" s="0"/>
      <c r="GSD64" s="0"/>
      <c r="GSE64" s="0"/>
      <c r="GSF64" s="0"/>
      <c r="GSG64" s="0"/>
      <c r="GSH64" s="0"/>
      <c r="GSI64" s="0"/>
      <c r="GSJ64" s="0"/>
      <c r="GSK64" s="0"/>
      <c r="GSL64" s="0"/>
      <c r="GSM64" s="0"/>
      <c r="GSN64" s="0"/>
      <c r="GSO64" s="0"/>
      <c r="GSP64" s="0"/>
      <c r="GSQ64" s="0"/>
      <c r="GSR64" s="0"/>
      <c r="GSS64" s="0"/>
      <c r="GST64" s="0"/>
      <c r="GSU64" s="0"/>
      <c r="GSV64" s="0"/>
      <c r="GSW64" s="0"/>
      <c r="GSX64" s="0"/>
      <c r="GSY64" s="0"/>
      <c r="GSZ64" s="0"/>
      <c r="GTA64" s="0"/>
      <c r="GTB64" s="0"/>
      <c r="GTC64" s="0"/>
      <c r="GTD64" s="0"/>
      <c r="GTE64" s="0"/>
      <c r="GTF64" s="0"/>
      <c r="GTG64" s="0"/>
      <c r="GTH64" s="0"/>
      <c r="GTI64" s="0"/>
      <c r="GTJ64" s="0"/>
      <c r="GTK64" s="0"/>
      <c r="GTL64" s="0"/>
      <c r="GTM64" s="0"/>
      <c r="GTN64" s="0"/>
      <c r="GTO64" s="0"/>
      <c r="GTP64" s="0"/>
      <c r="GTQ64" s="0"/>
      <c r="GTR64" s="0"/>
      <c r="GTS64" s="0"/>
      <c r="GTT64" s="0"/>
      <c r="GTU64" s="0"/>
      <c r="GTV64" s="0"/>
      <c r="GTW64" s="0"/>
      <c r="GTX64" s="0"/>
      <c r="GTY64" s="0"/>
      <c r="GTZ64" s="0"/>
      <c r="GUA64" s="0"/>
      <c r="GUB64" s="0"/>
      <c r="GUC64" s="0"/>
      <c r="GUD64" s="0"/>
      <c r="GUE64" s="0"/>
      <c r="GUF64" s="0"/>
      <c r="GUG64" s="0"/>
      <c r="GUH64" s="0"/>
      <c r="GUI64" s="0"/>
      <c r="GUJ64" s="0"/>
      <c r="GUK64" s="0"/>
      <c r="GUL64" s="0"/>
      <c r="GUM64" s="0"/>
      <c r="GUN64" s="0"/>
      <c r="GUO64" s="0"/>
      <c r="GUP64" s="0"/>
      <c r="GUQ64" s="0"/>
      <c r="GUR64" s="0"/>
      <c r="GUS64" s="0"/>
      <c r="GUT64" s="0"/>
      <c r="GUU64" s="0"/>
      <c r="GUV64" s="0"/>
      <c r="GUW64" s="0"/>
      <c r="GUX64" s="0"/>
      <c r="GUY64" s="0"/>
      <c r="GUZ64" s="0"/>
      <c r="GVA64" s="0"/>
      <c r="GVB64" s="0"/>
      <c r="GVC64" s="0"/>
      <c r="GVD64" s="0"/>
      <c r="GVE64" s="0"/>
      <c r="GVF64" s="0"/>
      <c r="GVG64" s="0"/>
      <c r="GVH64" s="0"/>
      <c r="GVI64" s="0"/>
      <c r="GVJ64" s="0"/>
      <c r="GVK64" s="0"/>
      <c r="GVL64" s="0"/>
      <c r="GVM64" s="0"/>
      <c r="GVN64" s="0"/>
      <c r="GVO64" s="0"/>
      <c r="GVP64" s="0"/>
      <c r="GVQ64" s="0"/>
      <c r="GVR64" s="0"/>
      <c r="GVS64" s="0"/>
      <c r="GVT64" s="0"/>
      <c r="GVU64" s="0"/>
      <c r="GVV64" s="0"/>
      <c r="GVW64" s="0"/>
      <c r="GVX64" s="0"/>
      <c r="GVY64" s="0"/>
      <c r="GVZ64" s="0"/>
      <c r="GWA64" s="0"/>
      <c r="GWB64" s="0"/>
      <c r="GWC64" s="0"/>
      <c r="GWD64" s="0"/>
      <c r="GWE64" s="0"/>
      <c r="GWF64" s="0"/>
      <c r="GWG64" s="0"/>
      <c r="GWH64" s="0"/>
      <c r="GWI64" s="0"/>
      <c r="GWJ64" s="0"/>
      <c r="GWK64" s="0"/>
      <c r="GWL64" s="0"/>
      <c r="GWM64" s="0"/>
      <c r="GWN64" s="0"/>
      <c r="GWO64" s="0"/>
      <c r="GWP64" s="0"/>
      <c r="GWQ64" s="0"/>
      <c r="GWR64" s="0"/>
      <c r="GWS64" s="0"/>
      <c r="GWT64" s="0"/>
      <c r="GWU64" s="0"/>
      <c r="GWV64" s="0"/>
      <c r="GWW64" s="0"/>
      <c r="GWX64" s="0"/>
      <c r="GWY64" s="0"/>
      <c r="GWZ64" s="0"/>
      <c r="GXA64" s="0"/>
      <c r="GXB64" s="0"/>
      <c r="GXC64" s="0"/>
      <c r="GXD64" s="0"/>
      <c r="GXE64" s="0"/>
      <c r="GXF64" s="0"/>
      <c r="GXG64" s="0"/>
      <c r="GXH64" s="0"/>
      <c r="GXI64" s="0"/>
      <c r="GXJ64" s="0"/>
      <c r="GXK64" s="0"/>
      <c r="GXL64" s="0"/>
      <c r="GXM64" s="0"/>
      <c r="GXN64" s="0"/>
      <c r="GXO64" s="0"/>
      <c r="GXP64" s="0"/>
      <c r="GXQ64" s="0"/>
      <c r="GXR64" s="0"/>
      <c r="GXS64" s="0"/>
      <c r="GXT64" s="0"/>
      <c r="GXU64" s="0"/>
      <c r="GXV64" s="0"/>
      <c r="GXW64" s="0"/>
      <c r="GXX64" s="0"/>
      <c r="GXY64" s="0"/>
      <c r="GXZ64" s="0"/>
      <c r="GYA64" s="0"/>
      <c r="GYB64" s="0"/>
      <c r="GYC64" s="0"/>
      <c r="GYD64" s="0"/>
      <c r="GYE64" s="0"/>
      <c r="GYF64" s="0"/>
      <c r="GYG64" s="0"/>
      <c r="GYH64" s="0"/>
      <c r="GYI64" s="0"/>
      <c r="GYJ64" s="0"/>
      <c r="GYK64" s="0"/>
      <c r="GYL64" s="0"/>
      <c r="GYM64" s="0"/>
      <c r="GYN64" s="0"/>
      <c r="GYO64" s="0"/>
      <c r="GYP64" s="0"/>
      <c r="GYQ64" s="0"/>
      <c r="GYR64" s="0"/>
      <c r="GYS64" s="0"/>
      <c r="GYT64" s="0"/>
      <c r="GYU64" s="0"/>
      <c r="GYV64" s="0"/>
      <c r="GYW64" s="0"/>
      <c r="GYX64" s="0"/>
      <c r="GYY64" s="0"/>
      <c r="GYZ64" s="0"/>
      <c r="GZA64" s="0"/>
      <c r="GZB64" s="0"/>
      <c r="GZC64" s="0"/>
      <c r="GZD64" s="0"/>
      <c r="GZE64" s="0"/>
      <c r="GZF64" s="0"/>
      <c r="GZG64" s="0"/>
      <c r="GZH64" s="0"/>
      <c r="GZI64" s="0"/>
      <c r="GZJ64" s="0"/>
      <c r="GZK64" s="0"/>
      <c r="GZL64" s="0"/>
      <c r="GZM64" s="0"/>
      <c r="GZN64" s="0"/>
      <c r="GZO64" s="0"/>
      <c r="GZP64" s="0"/>
      <c r="GZQ64" s="0"/>
      <c r="GZR64" s="0"/>
      <c r="GZS64" s="0"/>
      <c r="GZT64" s="0"/>
      <c r="GZU64" s="0"/>
      <c r="GZV64" s="0"/>
      <c r="GZW64" s="0"/>
      <c r="GZX64" s="0"/>
      <c r="GZY64" s="0"/>
      <c r="GZZ64" s="0"/>
      <c r="HAA64" s="0"/>
      <c r="HAB64" s="0"/>
      <c r="HAC64" s="0"/>
      <c r="HAD64" s="0"/>
      <c r="HAE64" s="0"/>
      <c r="HAF64" s="0"/>
      <c r="HAG64" s="0"/>
      <c r="HAH64" s="0"/>
      <c r="HAI64" s="0"/>
      <c r="HAJ64" s="0"/>
      <c r="HAK64" s="0"/>
      <c r="HAL64" s="0"/>
      <c r="HAM64" s="0"/>
      <c r="HAN64" s="0"/>
      <c r="HAO64" s="0"/>
      <c r="HAP64" s="0"/>
      <c r="HAQ64" s="0"/>
      <c r="HAR64" s="0"/>
      <c r="HAS64" s="0"/>
      <c r="HAT64" s="0"/>
      <c r="HAU64" s="0"/>
      <c r="HAV64" s="0"/>
      <c r="HAW64" s="0"/>
      <c r="HAX64" s="0"/>
      <c r="HAY64" s="0"/>
      <c r="HAZ64" s="0"/>
      <c r="HBA64" s="0"/>
      <c r="HBB64" s="0"/>
      <c r="HBC64" s="0"/>
      <c r="HBD64" s="0"/>
      <c r="HBE64" s="0"/>
      <c r="HBF64" s="0"/>
      <c r="HBG64" s="0"/>
      <c r="HBH64" s="0"/>
      <c r="HBI64" s="0"/>
      <c r="HBJ64" s="0"/>
      <c r="HBK64" s="0"/>
      <c r="HBL64" s="0"/>
      <c r="HBM64" s="0"/>
      <c r="HBN64" s="0"/>
      <c r="HBO64" s="0"/>
      <c r="HBP64" s="0"/>
      <c r="HBQ64" s="0"/>
      <c r="HBR64" s="0"/>
      <c r="HBS64" s="0"/>
      <c r="HBT64" s="0"/>
      <c r="HBU64" s="0"/>
      <c r="HBV64" s="0"/>
      <c r="HBW64" s="0"/>
      <c r="HBX64" s="0"/>
      <c r="HBY64" s="0"/>
      <c r="HBZ64" s="0"/>
      <c r="HCA64" s="0"/>
      <c r="HCB64" s="0"/>
      <c r="HCC64" s="0"/>
      <c r="HCD64" s="0"/>
      <c r="HCE64" s="0"/>
      <c r="HCF64" s="0"/>
      <c r="HCG64" s="0"/>
      <c r="HCH64" s="0"/>
      <c r="HCI64" s="0"/>
      <c r="HCJ64" s="0"/>
      <c r="HCK64" s="0"/>
      <c r="HCL64" s="0"/>
      <c r="HCM64" s="0"/>
      <c r="HCN64" s="0"/>
      <c r="HCO64" s="0"/>
      <c r="HCP64" s="0"/>
      <c r="HCQ64" s="0"/>
      <c r="HCR64" s="0"/>
      <c r="HCS64" s="0"/>
      <c r="HCT64" s="0"/>
      <c r="HCU64" s="0"/>
      <c r="HCV64" s="0"/>
      <c r="HCW64" s="0"/>
      <c r="HCX64" s="0"/>
      <c r="HCY64" s="0"/>
      <c r="HCZ64" s="0"/>
      <c r="HDA64" s="0"/>
      <c r="HDB64" s="0"/>
      <c r="HDC64" s="0"/>
      <c r="HDD64" s="0"/>
      <c r="HDE64" s="0"/>
      <c r="HDF64" s="0"/>
      <c r="HDG64" s="0"/>
      <c r="HDH64" s="0"/>
      <c r="HDI64" s="0"/>
      <c r="HDJ64" s="0"/>
      <c r="HDK64" s="0"/>
      <c r="HDL64" s="0"/>
      <c r="HDM64" s="0"/>
      <c r="HDN64" s="0"/>
      <c r="HDO64" s="0"/>
      <c r="HDP64" s="0"/>
      <c r="HDQ64" s="0"/>
      <c r="HDR64" s="0"/>
      <c r="HDS64" s="0"/>
      <c r="HDT64" s="0"/>
      <c r="HDU64" s="0"/>
      <c r="HDV64" s="0"/>
      <c r="HDW64" s="0"/>
      <c r="HDX64" s="0"/>
      <c r="HDY64" s="0"/>
      <c r="HDZ64" s="0"/>
      <c r="HEA64" s="0"/>
      <c r="HEB64" s="0"/>
      <c r="HEC64" s="0"/>
      <c r="HED64" s="0"/>
      <c r="HEE64" s="0"/>
      <c r="HEF64" s="0"/>
      <c r="HEG64" s="0"/>
      <c r="HEH64" s="0"/>
      <c r="HEI64" s="0"/>
      <c r="HEJ64" s="0"/>
      <c r="HEK64" s="0"/>
      <c r="HEL64" s="0"/>
      <c r="HEM64" s="0"/>
      <c r="HEN64" s="0"/>
      <c r="HEO64" s="0"/>
      <c r="HEP64" s="0"/>
      <c r="HEQ64" s="0"/>
      <c r="HER64" s="0"/>
      <c r="HES64" s="0"/>
      <c r="HET64" s="0"/>
      <c r="HEU64" s="0"/>
      <c r="HEV64" s="0"/>
      <c r="HEW64" s="0"/>
      <c r="HEX64" s="0"/>
      <c r="HEY64" s="0"/>
      <c r="HEZ64" s="0"/>
      <c r="HFA64" s="0"/>
      <c r="HFB64" s="0"/>
      <c r="HFC64" s="0"/>
      <c r="HFD64" s="0"/>
      <c r="HFE64" s="0"/>
      <c r="HFF64" s="0"/>
      <c r="HFG64" s="0"/>
      <c r="HFH64" s="0"/>
      <c r="HFI64" s="0"/>
      <c r="HFJ64" s="0"/>
      <c r="HFK64" s="0"/>
      <c r="HFL64" s="0"/>
      <c r="HFM64" s="0"/>
      <c r="HFN64" s="0"/>
      <c r="HFO64" s="0"/>
      <c r="HFP64" s="0"/>
      <c r="HFQ64" s="0"/>
      <c r="HFR64" s="0"/>
      <c r="HFS64" s="0"/>
      <c r="HFT64" s="0"/>
      <c r="HFU64" s="0"/>
      <c r="HFV64" s="0"/>
      <c r="HFW64" s="0"/>
      <c r="HFX64" s="0"/>
      <c r="HFY64" s="0"/>
      <c r="HFZ64" s="0"/>
      <c r="HGA64" s="0"/>
      <c r="HGB64" s="0"/>
      <c r="HGC64" s="0"/>
      <c r="HGD64" s="0"/>
      <c r="HGE64" s="0"/>
      <c r="HGF64" s="0"/>
      <c r="HGG64" s="0"/>
      <c r="HGH64" s="0"/>
      <c r="HGI64" s="0"/>
      <c r="HGJ64" s="0"/>
      <c r="HGK64" s="0"/>
      <c r="HGL64" s="0"/>
      <c r="HGM64" s="0"/>
      <c r="HGN64" s="0"/>
      <c r="HGO64" s="0"/>
      <c r="HGP64" s="0"/>
      <c r="HGQ64" s="0"/>
      <c r="HGR64" s="0"/>
      <c r="HGS64" s="0"/>
      <c r="HGT64" s="0"/>
      <c r="HGU64" s="0"/>
      <c r="HGV64" s="0"/>
      <c r="HGW64" s="0"/>
      <c r="HGX64" s="0"/>
      <c r="HGY64" s="0"/>
      <c r="HGZ64" s="0"/>
      <c r="HHA64" s="0"/>
      <c r="HHB64" s="0"/>
      <c r="HHC64" s="0"/>
      <c r="HHD64" s="0"/>
      <c r="HHE64" s="0"/>
      <c r="HHF64" s="0"/>
      <c r="HHG64" s="0"/>
      <c r="HHH64" s="0"/>
      <c r="HHI64" s="0"/>
      <c r="HHJ64" s="0"/>
      <c r="HHK64" s="0"/>
      <c r="HHL64" s="0"/>
      <c r="HHM64" s="0"/>
      <c r="HHN64" s="0"/>
      <c r="HHO64" s="0"/>
      <c r="HHP64" s="0"/>
      <c r="HHQ64" s="0"/>
      <c r="HHR64" s="0"/>
      <c r="HHS64" s="0"/>
      <c r="HHT64" s="0"/>
      <c r="HHU64" s="0"/>
      <c r="HHV64" s="0"/>
      <c r="HHW64" s="0"/>
      <c r="HHX64" s="0"/>
      <c r="HHY64" s="0"/>
      <c r="HHZ64" s="0"/>
      <c r="HIA64" s="0"/>
      <c r="HIB64" s="0"/>
      <c r="HIC64" s="0"/>
      <c r="HID64" s="0"/>
      <c r="HIE64" s="0"/>
      <c r="HIF64" s="0"/>
      <c r="HIG64" s="0"/>
      <c r="HIH64" s="0"/>
      <c r="HII64" s="0"/>
      <c r="HIJ64" s="0"/>
      <c r="HIK64" s="0"/>
      <c r="HIL64" s="0"/>
      <c r="HIM64" s="0"/>
      <c r="HIN64" s="0"/>
      <c r="HIO64" s="0"/>
      <c r="HIP64" s="0"/>
      <c r="HIQ64" s="0"/>
      <c r="HIR64" s="0"/>
      <c r="HIS64" s="0"/>
      <c r="HIT64" s="0"/>
      <c r="HIU64" s="0"/>
      <c r="HIV64" s="0"/>
      <c r="HIW64" s="0"/>
      <c r="HIX64" s="0"/>
      <c r="HIY64" s="0"/>
      <c r="HIZ64" s="0"/>
      <c r="HJA64" s="0"/>
      <c r="HJB64" s="0"/>
      <c r="HJC64" s="0"/>
      <c r="HJD64" s="0"/>
      <c r="HJE64" s="0"/>
      <c r="HJF64" s="0"/>
      <c r="HJG64" s="0"/>
      <c r="HJH64" s="0"/>
      <c r="HJI64" s="0"/>
      <c r="HJJ64" s="0"/>
      <c r="HJK64" s="0"/>
      <c r="HJL64" s="0"/>
      <c r="HJM64" s="0"/>
      <c r="HJN64" s="0"/>
      <c r="HJO64" s="0"/>
      <c r="HJP64" s="0"/>
      <c r="HJQ64" s="0"/>
      <c r="HJR64" s="0"/>
      <c r="HJS64" s="0"/>
      <c r="HJT64" s="0"/>
      <c r="HJU64" s="0"/>
      <c r="HJV64" s="0"/>
      <c r="HJW64" s="0"/>
      <c r="HJX64" s="0"/>
      <c r="HJY64" s="0"/>
      <c r="HJZ64" s="0"/>
      <c r="HKA64" s="0"/>
      <c r="HKB64" s="0"/>
      <c r="HKC64" s="0"/>
      <c r="HKD64" s="0"/>
      <c r="HKE64" s="0"/>
      <c r="HKF64" s="0"/>
      <c r="HKG64" s="0"/>
      <c r="HKH64" s="0"/>
      <c r="HKI64" s="0"/>
      <c r="HKJ64" s="0"/>
      <c r="HKK64" s="0"/>
      <c r="HKL64" s="0"/>
      <c r="HKM64" s="0"/>
      <c r="HKN64" s="0"/>
      <c r="HKO64" s="0"/>
      <c r="HKP64" s="0"/>
      <c r="HKQ64" s="0"/>
      <c r="HKR64" s="0"/>
      <c r="HKS64" s="0"/>
      <c r="HKT64" s="0"/>
      <c r="HKU64" s="0"/>
      <c r="HKV64" s="0"/>
      <c r="HKW64" s="0"/>
      <c r="HKX64" s="0"/>
      <c r="HKY64" s="0"/>
      <c r="HKZ64" s="0"/>
      <c r="HLA64" s="0"/>
      <c r="HLB64" s="0"/>
      <c r="HLC64" s="0"/>
      <c r="HLD64" s="0"/>
      <c r="HLE64" s="0"/>
      <c r="HLF64" s="0"/>
      <c r="HLG64" s="0"/>
      <c r="HLH64" s="0"/>
      <c r="HLI64" s="0"/>
      <c r="HLJ64" s="0"/>
      <c r="HLK64" s="0"/>
      <c r="HLL64" s="0"/>
      <c r="HLM64" s="0"/>
      <c r="HLN64" s="0"/>
      <c r="HLO64" s="0"/>
      <c r="HLP64" s="0"/>
      <c r="HLQ64" s="0"/>
      <c r="HLR64" s="0"/>
      <c r="HLS64" s="0"/>
      <c r="HLT64" s="0"/>
      <c r="HLU64" s="0"/>
      <c r="HLV64" s="0"/>
      <c r="HLW64" s="0"/>
      <c r="HLX64" s="0"/>
      <c r="HLY64" s="0"/>
      <c r="HLZ64" s="0"/>
      <c r="HMA64" s="0"/>
      <c r="HMB64" s="0"/>
      <c r="HMC64" s="0"/>
      <c r="HMD64" s="0"/>
      <c r="HME64" s="0"/>
      <c r="HMF64" s="0"/>
      <c r="HMG64" s="0"/>
      <c r="HMH64" s="0"/>
      <c r="HMI64" s="0"/>
      <c r="HMJ64" s="0"/>
      <c r="HMK64" s="0"/>
      <c r="HML64" s="0"/>
      <c r="HMM64" s="0"/>
      <c r="HMN64" s="0"/>
      <c r="HMO64" s="0"/>
      <c r="HMP64" s="0"/>
      <c r="HMQ64" s="0"/>
      <c r="HMR64" s="0"/>
      <c r="HMS64" s="0"/>
      <c r="HMT64" s="0"/>
      <c r="HMU64" s="0"/>
      <c r="HMV64" s="0"/>
      <c r="HMW64" s="0"/>
      <c r="HMX64" s="0"/>
      <c r="HMY64" s="0"/>
      <c r="HMZ64" s="0"/>
      <c r="HNA64" s="0"/>
      <c r="HNB64" s="0"/>
      <c r="HNC64" s="0"/>
      <c r="HND64" s="0"/>
      <c r="HNE64" s="0"/>
      <c r="HNF64" s="0"/>
      <c r="HNG64" s="0"/>
      <c r="HNH64" s="0"/>
      <c r="HNI64" s="0"/>
      <c r="HNJ64" s="0"/>
      <c r="HNK64" s="0"/>
      <c r="HNL64" s="0"/>
      <c r="HNM64" s="0"/>
      <c r="HNN64" s="0"/>
      <c r="HNO64" s="0"/>
      <c r="HNP64" s="0"/>
      <c r="HNQ64" s="0"/>
      <c r="HNR64" s="0"/>
      <c r="HNS64" s="0"/>
      <c r="HNT64" s="0"/>
      <c r="HNU64" s="0"/>
      <c r="HNV64" s="0"/>
      <c r="HNW64" s="0"/>
      <c r="HNX64" s="0"/>
      <c r="HNY64" s="0"/>
      <c r="HNZ64" s="0"/>
      <c r="HOA64" s="0"/>
      <c r="HOB64" s="0"/>
      <c r="HOC64" s="0"/>
      <c r="HOD64" s="0"/>
      <c r="HOE64" s="0"/>
      <c r="HOF64" s="0"/>
      <c r="HOG64" s="0"/>
      <c r="HOH64" s="0"/>
      <c r="HOI64" s="0"/>
      <c r="HOJ64" s="0"/>
      <c r="HOK64" s="0"/>
      <c r="HOL64" s="0"/>
      <c r="HOM64" s="0"/>
      <c r="HON64" s="0"/>
      <c r="HOO64" s="0"/>
      <c r="HOP64" s="0"/>
      <c r="HOQ64" s="0"/>
      <c r="HOR64" s="0"/>
      <c r="HOS64" s="0"/>
      <c r="HOT64" s="0"/>
      <c r="HOU64" s="0"/>
      <c r="HOV64" s="0"/>
      <c r="HOW64" s="0"/>
      <c r="HOX64" s="0"/>
      <c r="HOY64" s="0"/>
      <c r="HOZ64" s="0"/>
      <c r="HPA64" s="0"/>
      <c r="HPB64" s="0"/>
      <c r="HPC64" s="0"/>
      <c r="HPD64" s="0"/>
      <c r="HPE64" s="0"/>
      <c r="HPF64" s="0"/>
      <c r="HPG64" s="0"/>
      <c r="HPH64" s="0"/>
      <c r="HPI64" s="0"/>
      <c r="HPJ64" s="0"/>
      <c r="HPK64" s="0"/>
      <c r="HPL64" s="0"/>
      <c r="HPM64" s="0"/>
      <c r="HPN64" s="0"/>
      <c r="HPO64" s="0"/>
      <c r="HPP64" s="0"/>
      <c r="HPQ64" s="0"/>
      <c r="HPR64" s="0"/>
      <c r="HPS64" s="0"/>
      <c r="HPT64" s="0"/>
      <c r="HPU64" s="0"/>
      <c r="HPV64" s="0"/>
      <c r="HPW64" s="0"/>
      <c r="HPX64" s="0"/>
      <c r="HPY64" s="0"/>
      <c r="HPZ64" s="0"/>
      <c r="HQA64" s="0"/>
      <c r="HQB64" s="0"/>
      <c r="HQC64" s="0"/>
      <c r="HQD64" s="0"/>
      <c r="HQE64" s="0"/>
      <c r="HQF64" s="0"/>
      <c r="HQG64" s="0"/>
      <c r="HQH64" s="0"/>
      <c r="HQI64" s="0"/>
      <c r="HQJ64" s="0"/>
      <c r="HQK64" s="0"/>
      <c r="HQL64" s="0"/>
      <c r="HQM64" s="0"/>
      <c r="HQN64" s="0"/>
      <c r="HQO64" s="0"/>
      <c r="HQP64" s="0"/>
      <c r="HQQ64" s="0"/>
      <c r="HQR64" s="0"/>
      <c r="HQS64" s="0"/>
      <c r="HQT64" s="0"/>
      <c r="HQU64" s="0"/>
      <c r="HQV64" s="0"/>
      <c r="HQW64" s="0"/>
      <c r="HQX64" s="0"/>
      <c r="HQY64" s="0"/>
      <c r="HQZ64" s="0"/>
      <c r="HRA64" s="0"/>
      <c r="HRB64" s="0"/>
      <c r="HRC64" s="0"/>
      <c r="HRD64" s="0"/>
      <c r="HRE64" s="0"/>
      <c r="HRF64" s="0"/>
      <c r="HRG64" s="0"/>
      <c r="HRH64" s="0"/>
      <c r="HRI64" s="0"/>
      <c r="HRJ64" s="0"/>
      <c r="HRK64" s="0"/>
      <c r="HRL64" s="0"/>
      <c r="HRM64" s="0"/>
      <c r="HRN64" s="0"/>
      <c r="HRO64" s="0"/>
      <c r="HRP64" s="0"/>
      <c r="HRQ64" s="0"/>
      <c r="HRR64" s="0"/>
      <c r="HRS64" s="0"/>
      <c r="HRT64" s="0"/>
      <c r="HRU64" s="0"/>
      <c r="HRV64" s="0"/>
      <c r="HRW64" s="0"/>
      <c r="HRX64" s="0"/>
      <c r="HRY64" s="0"/>
      <c r="HRZ64" s="0"/>
      <c r="HSA64" s="0"/>
      <c r="HSB64" s="0"/>
      <c r="HSC64" s="0"/>
      <c r="HSD64" s="0"/>
      <c r="HSE64" s="0"/>
      <c r="HSF64" s="0"/>
      <c r="HSG64" s="0"/>
      <c r="HSH64" s="0"/>
      <c r="HSI64" s="0"/>
      <c r="HSJ64" s="0"/>
      <c r="HSK64" s="0"/>
      <c r="HSL64" s="0"/>
      <c r="HSM64" s="0"/>
      <c r="HSN64" s="0"/>
      <c r="HSO64" s="0"/>
      <c r="HSP64" s="0"/>
      <c r="HSQ64" s="0"/>
      <c r="HSR64" s="0"/>
      <c r="HSS64" s="0"/>
      <c r="HST64" s="0"/>
      <c r="HSU64" s="0"/>
      <c r="HSV64" s="0"/>
      <c r="HSW64" s="0"/>
      <c r="HSX64" s="0"/>
      <c r="HSY64" s="0"/>
      <c r="HSZ64" s="0"/>
      <c r="HTA64" s="0"/>
      <c r="HTB64" s="0"/>
      <c r="HTC64" s="0"/>
      <c r="HTD64" s="0"/>
      <c r="HTE64" s="0"/>
      <c r="HTF64" s="0"/>
      <c r="HTG64" s="0"/>
      <c r="HTH64" s="0"/>
      <c r="HTI64" s="0"/>
      <c r="HTJ64" s="0"/>
      <c r="HTK64" s="0"/>
      <c r="HTL64" s="0"/>
      <c r="HTM64" s="0"/>
      <c r="HTN64" s="0"/>
      <c r="HTO64" s="0"/>
      <c r="HTP64" s="0"/>
      <c r="HTQ64" s="0"/>
      <c r="HTR64" s="0"/>
      <c r="HTS64" s="0"/>
      <c r="HTT64" s="0"/>
      <c r="HTU64" s="0"/>
      <c r="HTV64" s="0"/>
      <c r="HTW64" s="0"/>
      <c r="HTX64" s="0"/>
      <c r="HTY64" s="0"/>
      <c r="HTZ64" s="0"/>
      <c r="HUA64" s="0"/>
      <c r="HUB64" s="0"/>
      <c r="HUC64" s="0"/>
      <c r="HUD64" s="0"/>
      <c r="HUE64" s="0"/>
      <c r="HUF64" s="0"/>
      <c r="HUG64" s="0"/>
      <c r="HUH64" s="0"/>
      <c r="HUI64" s="0"/>
      <c r="HUJ64" s="0"/>
      <c r="HUK64" s="0"/>
      <c r="HUL64" s="0"/>
      <c r="HUM64" s="0"/>
      <c r="HUN64" s="0"/>
      <c r="HUO64" s="0"/>
      <c r="HUP64" s="0"/>
      <c r="HUQ64" s="0"/>
      <c r="HUR64" s="0"/>
      <c r="HUS64" s="0"/>
      <c r="HUT64" s="0"/>
      <c r="HUU64" s="0"/>
      <c r="HUV64" s="0"/>
      <c r="HUW64" s="0"/>
      <c r="HUX64" s="0"/>
      <c r="HUY64" s="0"/>
      <c r="HUZ64" s="0"/>
      <c r="HVA64" s="0"/>
      <c r="HVB64" s="0"/>
      <c r="HVC64" s="0"/>
      <c r="HVD64" s="0"/>
      <c r="HVE64" s="0"/>
      <c r="HVF64" s="0"/>
      <c r="HVG64" s="0"/>
      <c r="HVH64" s="0"/>
      <c r="HVI64" s="0"/>
      <c r="HVJ64" s="0"/>
      <c r="HVK64" s="0"/>
      <c r="HVL64" s="0"/>
      <c r="HVM64" s="0"/>
      <c r="HVN64" s="0"/>
      <c r="HVO64" s="0"/>
      <c r="HVP64" s="0"/>
      <c r="HVQ64" s="0"/>
      <c r="HVR64" s="0"/>
      <c r="HVS64" s="0"/>
      <c r="HVT64" s="0"/>
      <c r="HVU64" s="0"/>
      <c r="HVV64" s="0"/>
      <c r="HVW64" s="0"/>
      <c r="HVX64" s="0"/>
      <c r="HVY64" s="0"/>
      <c r="HVZ64" s="0"/>
      <c r="HWA64" s="0"/>
      <c r="HWB64" s="0"/>
      <c r="HWC64" s="0"/>
      <c r="HWD64" s="0"/>
      <c r="HWE64" s="0"/>
      <c r="HWF64" s="0"/>
      <c r="HWG64" s="0"/>
      <c r="HWH64" s="0"/>
      <c r="HWI64" s="0"/>
      <c r="HWJ64" s="0"/>
      <c r="HWK64" s="0"/>
      <c r="HWL64" s="0"/>
      <c r="HWM64" s="0"/>
      <c r="HWN64" s="0"/>
      <c r="HWO64" s="0"/>
      <c r="HWP64" s="0"/>
      <c r="HWQ64" s="0"/>
      <c r="HWR64" s="0"/>
      <c r="HWS64" s="0"/>
      <c r="HWT64" s="0"/>
      <c r="HWU64" s="0"/>
      <c r="HWV64" s="0"/>
      <c r="HWW64" s="0"/>
      <c r="HWX64" s="0"/>
      <c r="HWY64" s="0"/>
      <c r="HWZ64" s="0"/>
      <c r="HXA64" s="0"/>
      <c r="HXB64" s="0"/>
      <c r="HXC64" s="0"/>
      <c r="HXD64" s="0"/>
      <c r="HXE64" s="0"/>
      <c r="HXF64" s="0"/>
      <c r="HXG64" s="0"/>
      <c r="HXH64" s="0"/>
      <c r="HXI64" s="0"/>
      <c r="HXJ64" s="0"/>
      <c r="HXK64" s="0"/>
      <c r="HXL64" s="0"/>
      <c r="HXM64" s="0"/>
      <c r="HXN64" s="0"/>
      <c r="HXO64" s="0"/>
      <c r="HXP64" s="0"/>
      <c r="HXQ64" s="0"/>
      <c r="HXR64" s="0"/>
      <c r="HXS64" s="0"/>
      <c r="HXT64" s="0"/>
      <c r="HXU64" s="0"/>
      <c r="HXV64" s="0"/>
      <c r="HXW64" s="0"/>
      <c r="HXX64" s="0"/>
      <c r="HXY64" s="0"/>
      <c r="HXZ64" s="0"/>
      <c r="HYA64" s="0"/>
      <c r="HYB64" s="0"/>
      <c r="HYC64" s="0"/>
      <c r="HYD64" s="0"/>
      <c r="HYE64" s="0"/>
      <c r="HYF64" s="0"/>
      <c r="HYG64" s="0"/>
      <c r="HYH64" s="0"/>
      <c r="HYI64" s="0"/>
      <c r="HYJ64" s="0"/>
      <c r="HYK64" s="0"/>
      <c r="HYL64" s="0"/>
      <c r="HYM64" s="0"/>
      <c r="HYN64" s="0"/>
      <c r="HYO64" s="0"/>
      <c r="HYP64" s="0"/>
      <c r="HYQ64" s="0"/>
      <c r="HYR64" s="0"/>
      <c r="HYS64" s="0"/>
      <c r="HYT64" s="0"/>
      <c r="HYU64" s="0"/>
      <c r="HYV64" s="0"/>
      <c r="HYW64" s="0"/>
      <c r="HYX64" s="0"/>
      <c r="HYY64" s="0"/>
      <c r="HYZ64" s="0"/>
      <c r="HZA64" s="0"/>
      <c r="HZB64" s="0"/>
      <c r="HZC64" s="0"/>
      <c r="HZD64" s="0"/>
      <c r="HZE64" s="0"/>
      <c r="HZF64" s="0"/>
      <c r="HZG64" s="0"/>
      <c r="HZH64" s="0"/>
      <c r="HZI64" s="0"/>
      <c r="HZJ64" s="0"/>
      <c r="HZK64" s="0"/>
      <c r="HZL64" s="0"/>
      <c r="HZM64" s="0"/>
      <c r="HZN64" s="0"/>
      <c r="HZO64" s="0"/>
      <c r="HZP64" s="0"/>
      <c r="HZQ64" s="0"/>
      <c r="HZR64" s="0"/>
      <c r="HZS64" s="0"/>
      <c r="HZT64" s="0"/>
      <c r="HZU64" s="0"/>
      <c r="HZV64" s="0"/>
      <c r="HZW64" s="0"/>
      <c r="HZX64" s="0"/>
      <c r="HZY64" s="0"/>
      <c r="HZZ64" s="0"/>
      <c r="IAA64" s="0"/>
      <c r="IAB64" s="0"/>
      <c r="IAC64" s="0"/>
      <c r="IAD64" s="0"/>
      <c r="IAE64" s="0"/>
      <c r="IAF64" s="0"/>
      <c r="IAG64" s="0"/>
      <c r="IAH64" s="0"/>
      <c r="IAI64" s="0"/>
      <c r="IAJ64" s="0"/>
      <c r="IAK64" s="0"/>
      <c r="IAL64" s="0"/>
      <c r="IAM64" s="0"/>
      <c r="IAN64" s="0"/>
      <c r="IAO64" s="0"/>
      <c r="IAP64" s="0"/>
      <c r="IAQ64" s="0"/>
      <c r="IAR64" s="0"/>
      <c r="IAS64" s="0"/>
      <c r="IAT64" s="0"/>
      <c r="IAU64" s="0"/>
      <c r="IAV64" s="0"/>
      <c r="IAW64" s="0"/>
      <c r="IAX64" s="0"/>
      <c r="IAY64" s="0"/>
      <c r="IAZ64" s="0"/>
      <c r="IBA64" s="0"/>
      <c r="IBB64" s="0"/>
      <c r="IBC64" s="0"/>
      <c r="IBD64" s="0"/>
      <c r="IBE64" s="0"/>
      <c r="IBF64" s="0"/>
      <c r="IBG64" s="0"/>
      <c r="IBH64" s="0"/>
      <c r="IBI64" s="0"/>
      <c r="IBJ64" s="0"/>
      <c r="IBK64" s="0"/>
      <c r="IBL64" s="0"/>
      <c r="IBM64" s="0"/>
      <c r="IBN64" s="0"/>
      <c r="IBO64" s="0"/>
      <c r="IBP64" s="0"/>
      <c r="IBQ64" s="0"/>
      <c r="IBR64" s="0"/>
      <c r="IBS64" s="0"/>
      <c r="IBT64" s="0"/>
      <c r="IBU64" s="0"/>
      <c r="IBV64" s="0"/>
      <c r="IBW64" s="0"/>
      <c r="IBX64" s="0"/>
      <c r="IBY64" s="0"/>
      <c r="IBZ64" s="0"/>
      <c r="ICA64" s="0"/>
      <c r="ICB64" s="0"/>
      <c r="ICC64" s="0"/>
      <c r="ICD64" s="0"/>
      <c r="ICE64" s="0"/>
      <c r="ICF64" s="0"/>
      <c r="ICG64" s="0"/>
      <c r="ICH64" s="0"/>
      <c r="ICI64" s="0"/>
      <c r="ICJ64" s="0"/>
      <c r="ICK64" s="0"/>
      <c r="ICL64" s="0"/>
      <c r="ICM64" s="0"/>
      <c r="ICN64" s="0"/>
      <c r="ICO64" s="0"/>
      <c r="ICP64" s="0"/>
      <c r="ICQ64" s="0"/>
      <c r="ICR64" s="0"/>
      <c r="ICS64" s="0"/>
      <c r="ICT64" s="0"/>
      <c r="ICU64" s="0"/>
      <c r="ICV64" s="0"/>
      <c r="ICW64" s="0"/>
      <c r="ICX64" s="0"/>
      <c r="ICY64" s="0"/>
      <c r="ICZ64" s="0"/>
      <c r="IDA64" s="0"/>
      <c r="IDB64" s="0"/>
      <c r="IDC64" s="0"/>
      <c r="IDD64" s="0"/>
      <c r="IDE64" s="0"/>
      <c r="IDF64" s="0"/>
      <c r="IDG64" s="0"/>
      <c r="IDH64" s="0"/>
      <c r="IDI64" s="0"/>
      <c r="IDJ64" s="0"/>
      <c r="IDK64" s="0"/>
      <c r="IDL64" s="0"/>
      <c r="IDM64" s="0"/>
      <c r="IDN64" s="0"/>
      <c r="IDO64" s="0"/>
      <c r="IDP64" s="0"/>
      <c r="IDQ64" s="0"/>
      <c r="IDR64" s="0"/>
      <c r="IDS64" s="0"/>
      <c r="IDT64" s="0"/>
      <c r="IDU64" s="0"/>
      <c r="IDV64" s="0"/>
      <c r="IDW64" s="0"/>
      <c r="IDX64" s="0"/>
      <c r="IDY64" s="0"/>
      <c r="IDZ64" s="0"/>
      <c r="IEA64" s="0"/>
      <c r="IEB64" s="0"/>
      <c r="IEC64" s="0"/>
      <c r="IED64" s="0"/>
      <c r="IEE64" s="0"/>
      <c r="IEF64" s="0"/>
      <c r="IEG64" s="0"/>
      <c r="IEH64" s="0"/>
      <c r="IEI64" s="0"/>
      <c r="IEJ64" s="0"/>
      <c r="IEK64" s="0"/>
      <c r="IEL64" s="0"/>
      <c r="IEM64" s="0"/>
      <c r="IEN64" s="0"/>
      <c r="IEO64" s="0"/>
      <c r="IEP64" s="0"/>
      <c r="IEQ64" s="0"/>
      <c r="IER64" s="0"/>
      <c r="IES64" s="0"/>
      <c r="IET64" s="0"/>
      <c r="IEU64" s="0"/>
      <c r="IEV64" s="0"/>
      <c r="IEW64" s="0"/>
      <c r="IEX64" s="0"/>
      <c r="IEY64" s="0"/>
      <c r="IEZ64" s="0"/>
      <c r="IFA64" s="0"/>
      <c r="IFB64" s="0"/>
      <c r="IFC64" s="0"/>
      <c r="IFD64" s="0"/>
      <c r="IFE64" s="0"/>
      <c r="IFF64" s="0"/>
      <c r="IFG64" s="0"/>
      <c r="IFH64" s="0"/>
      <c r="IFI64" s="0"/>
      <c r="IFJ64" s="0"/>
      <c r="IFK64" s="0"/>
      <c r="IFL64" s="0"/>
      <c r="IFM64" s="0"/>
      <c r="IFN64" s="0"/>
      <c r="IFO64" s="0"/>
      <c r="IFP64" s="0"/>
      <c r="IFQ64" s="0"/>
      <c r="IFR64" s="0"/>
      <c r="IFS64" s="0"/>
      <c r="IFT64" s="0"/>
      <c r="IFU64" s="0"/>
      <c r="IFV64" s="0"/>
      <c r="IFW64" s="0"/>
      <c r="IFX64" s="0"/>
      <c r="IFY64" s="0"/>
      <c r="IFZ64" s="0"/>
      <c r="IGA64" s="0"/>
      <c r="IGB64" s="0"/>
      <c r="IGC64" s="0"/>
      <c r="IGD64" s="0"/>
      <c r="IGE64" s="0"/>
      <c r="IGF64" s="0"/>
      <c r="IGG64" s="0"/>
      <c r="IGH64" s="0"/>
      <c r="IGI64" s="0"/>
      <c r="IGJ64" s="0"/>
      <c r="IGK64" s="0"/>
      <c r="IGL64" s="0"/>
      <c r="IGM64" s="0"/>
      <c r="IGN64" s="0"/>
      <c r="IGO64" s="0"/>
      <c r="IGP64" s="0"/>
      <c r="IGQ64" s="0"/>
      <c r="IGR64" s="0"/>
      <c r="IGS64" s="0"/>
      <c r="IGT64" s="0"/>
      <c r="IGU64" s="0"/>
      <c r="IGV64" s="0"/>
      <c r="IGW64" s="0"/>
      <c r="IGX64" s="0"/>
      <c r="IGY64" s="0"/>
      <c r="IGZ64" s="0"/>
      <c r="IHA64" s="0"/>
      <c r="IHB64" s="0"/>
      <c r="IHC64" s="0"/>
      <c r="IHD64" s="0"/>
      <c r="IHE64" s="0"/>
      <c r="IHF64" s="0"/>
      <c r="IHG64" s="0"/>
      <c r="IHH64" s="0"/>
      <c r="IHI64" s="0"/>
      <c r="IHJ64" s="0"/>
      <c r="IHK64" s="0"/>
      <c r="IHL64" s="0"/>
      <c r="IHM64" s="0"/>
      <c r="IHN64" s="0"/>
      <c r="IHO64" s="0"/>
      <c r="IHP64" s="0"/>
      <c r="IHQ64" s="0"/>
      <c r="IHR64" s="0"/>
      <c r="IHS64" s="0"/>
      <c r="IHT64" s="0"/>
      <c r="IHU64" s="0"/>
      <c r="IHV64" s="0"/>
      <c r="IHW64" s="0"/>
      <c r="IHX64" s="0"/>
      <c r="IHY64" s="0"/>
      <c r="IHZ64" s="0"/>
      <c r="IIA64" s="0"/>
      <c r="IIB64" s="0"/>
      <c r="IIC64" s="0"/>
      <c r="IID64" s="0"/>
      <c r="IIE64" s="0"/>
      <c r="IIF64" s="0"/>
      <c r="IIG64" s="0"/>
      <c r="IIH64" s="0"/>
      <c r="III64" s="0"/>
      <c r="IIJ64" s="0"/>
      <c r="IIK64" s="0"/>
      <c r="IIL64" s="0"/>
      <c r="IIM64" s="0"/>
      <c r="IIN64" s="0"/>
      <c r="IIO64" s="0"/>
      <c r="IIP64" s="0"/>
      <c r="IIQ64" s="0"/>
      <c r="IIR64" s="0"/>
      <c r="IIS64" s="0"/>
      <c r="IIT64" s="0"/>
      <c r="IIU64" s="0"/>
      <c r="IIV64" s="0"/>
      <c r="IIW64" s="0"/>
      <c r="IIX64" s="0"/>
      <c r="IIY64" s="0"/>
      <c r="IIZ64" s="0"/>
      <c r="IJA64" s="0"/>
      <c r="IJB64" s="0"/>
      <c r="IJC64" s="0"/>
      <c r="IJD64" s="0"/>
      <c r="IJE64" s="0"/>
      <c r="IJF64" s="0"/>
      <c r="IJG64" s="0"/>
      <c r="IJH64" s="0"/>
      <c r="IJI64" s="0"/>
      <c r="IJJ64" s="0"/>
      <c r="IJK64" s="0"/>
      <c r="IJL64" s="0"/>
      <c r="IJM64" s="0"/>
      <c r="IJN64" s="0"/>
      <c r="IJO64" s="0"/>
      <c r="IJP64" s="0"/>
      <c r="IJQ64" s="0"/>
      <c r="IJR64" s="0"/>
      <c r="IJS64" s="0"/>
      <c r="IJT64" s="0"/>
      <c r="IJU64" s="0"/>
      <c r="IJV64" s="0"/>
      <c r="IJW64" s="0"/>
      <c r="IJX64" s="0"/>
      <c r="IJY64" s="0"/>
      <c r="IJZ64" s="0"/>
      <c r="IKA64" s="0"/>
      <c r="IKB64" s="0"/>
      <c r="IKC64" s="0"/>
      <c r="IKD64" s="0"/>
      <c r="IKE64" s="0"/>
      <c r="IKF64" s="0"/>
      <c r="IKG64" s="0"/>
      <c r="IKH64" s="0"/>
      <c r="IKI64" s="0"/>
      <c r="IKJ64" s="0"/>
      <c r="IKK64" s="0"/>
      <c r="IKL64" s="0"/>
      <c r="IKM64" s="0"/>
      <c r="IKN64" s="0"/>
      <c r="IKO64" s="0"/>
      <c r="IKP64" s="0"/>
      <c r="IKQ64" s="0"/>
      <c r="IKR64" s="0"/>
      <c r="IKS64" s="0"/>
      <c r="IKT64" s="0"/>
      <c r="IKU64" s="0"/>
      <c r="IKV64" s="0"/>
      <c r="IKW64" s="0"/>
      <c r="IKX64" s="0"/>
      <c r="IKY64" s="0"/>
      <c r="IKZ64" s="0"/>
      <c r="ILA64" s="0"/>
      <c r="ILB64" s="0"/>
      <c r="ILC64" s="0"/>
      <c r="ILD64" s="0"/>
      <c r="ILE64" s="0"/>
      <c r="ILF64" s="0"/>
      <c r="ILG64" s="0"/>
      <c r="ILH64" s="0"/>
      <c r="ILI64" s="0"/>
      <c r="ILJ64" s="0"/>
      <c r="ILK64" s="0"/>
      <c r="ILL64" s="0"/>
      <c r="ILM64" s="0"/>
      <c r="ILN64" s="0"/>
      <c r="ILO64" s="0"/>
      <c r="ILP64" s="0"/>
      <c r="ILQ64" s="0"/>
      <c r="ILR64" s="0"/>
      <c r="ILS64" s="0"/>
      <c r="ILT64" s="0"/>
      <c r="ILU64" s="0"/>
      <c r="ILV64" s="0"/>
      <c r="ILW64" s="0"/>
      <c r="ILX64" s="0"/>
      <c r="ILY64" s="0"/>
      <c r="ILZ64" s="0"/>
      <c r="IMA64" s="0"/>
      <c r="IMB64" s="0"/>
      <c r="IMC64" s="0"/>
      <c r="IMD64" s="0"/>
      <c r="IME64" s="0"/>
      <c r="IMF64" s="0"/>
      <c r="IMG64" s="0"/>
      <c r="IMH64" s="0"/>
      <c r="IMI64" s="0"/>
      <c r="IMJ64" s="0"/>
      <c r="IMK64" s="0"/>
      <c r="IML64" s="0"/>
      <c r="IMM64" s="0"/>
      <c r="IMN64" s="0"/>
      <c r="IMO64" s="0"/>
      <c r="IMP64" s="0"/>
      <c r="IMQ64" s="0"/>
      <c r="IMR64" s="0"/>
      <c r="IMS64" s="0"/>
      <c r="IMT64" s="0"/>
      <c r="IMU64" s="0"/>
      <c r="IMV64" s="0"/>
      <c r="IMW64" s="0"/>
      <c r="IMX64" s="0"/>
      <c r="IMY64" s="0"/>
      <c r="IMZ64" s="0"/>
      <c r="INA64" s="0"/>
      <c r="INB64" s="0"/>
      <c r="INC64" s="0"/>
      <c r="IND64" s="0"/>
      <c r="INE64" s="0"/>
      <c r="INF64" s="0"/>
      <c r="ING64" s="0"/>
      <c r="INH64" s="0"/>
      <c r="INI64" s="0"/>
      <c r="INJ64" s="0"/>
      <c r="INK64" s="0"/>
      <c r="INL64" s="0"/>
      <c r="INM64" s="0"/>
      <c r="INN64" s="0"/>
      <c r="INO64" s="0"/>
      <c r="INP64" s="0"/>
      <c r="INQ64" s="0"/>
      <c r="INR64" s="0"/>
      <c r="INS64" s="0"/>
      <c r="INT64" s="0"/>
      <c r="INU64" s="0"/>
      <c r="INV64" s="0"/>
      <c r="INW64" s="0"/>
      <c r="INX64" s="0"/>
      <c r="INY64" s="0"/>
      <c r="INZ64" s="0"/>
      <c r="IOA64" s="0"/>
      <c r="IOB64" s="0"/>
      <c r="IOC64" s="0"/>
      <c r="IOD64" s="0"/>
      <c r="IOE64" s="0"/>
      <c r="IOF64" s="0"/>
      <c r="IOG64" s="0"/>
      <c r="IOH64" s="0"/>
      <c r="IOI64" s="0"/>
      <c r="IOJ64" s="0"/>
      <c r="IOK64" s="0"/>
      <c r="IOL64" s="0"/>
      <c r="IOM64" s="0"/>
      <c r="ION64" s="0"/>
      <c r="IOO64" s="0"/>
      <c r="IOP64" s="0"/>
      <c r="IOQ64" s="0"/>
      <c r="IOR64" s="0"/>
      <c r="IOS64" s="0"/>
      <c r="IOT64" s="0"/>
      <c r="IOU64" s="0"/>
      <c r="IOV64" s="0"/>
      <c r="IOW64" s="0"/>
      <c r="IOX64" s="0"/>
      <c r="IOY64" s="0"/>
      <c r="IOZ64" s="0"/>
      <c r="IPA64" s="0"/>
      <c r="IPB64" s="0"/>
      <c r="IPC64" s="0"/>
      <c r="IPD64" s="0"/>
      <c r="IPE64" s="0"/>
      <c r="IPF64" s="0"/>
      <c r="IPG64" s="0"/>
      <c r="IPH64" s="0"/>
      <c r="IPI64" s="0"/>
      <c r="IPJ64" s="0"/>
      <c r="IPK64" s="0"/>
      <c r="IPL64" s="0"/>
      <c r="IPM64" s="0"/>
      <c r="IPN64" s="0"/>
      <c r="IPO64" s="0"/>
      <c r="IPP64" s="0"/>
      <c r="IPQ64" s="0"/>
      <c r="IPR64" s="0"/>
      <c r="IPS64" s="0"/>
      <c r="IPT64" s="0"/>
      <c r="IPU64" s="0"/>
      <c r="IPV64" s="0"/>
      <c r="IPW64" s="0"/>
      <c r="IPX64" s="0"/>
      <c r="IPY64" s="0"/>
      <c r="IPZ64" s="0"/>
      <c r="IQA64" s="0"/>
      <c r="IQB64" s="0"/>
      <c r="IQC64" s="0"/>
      <c r="IQD64" s="0"/>
      <c r="IQE64" s="0"/>
      <c r="IQF64" s="0"/>
      <c r="IQG64" s="0"/>
      <c r="IQH64" s="0"/>
      <c r="IQI64" s="0"/>
      <c r="IQJ64" s="0"/>
      <c r="IQK64" s="0"/>
      <c r="IQL64" s="0"/>
      <c r="IQM64" s="0"/>
      <c r="IQN64" s="0"/>
      <c r="IQO64" s="0"/>
      <c r="IQP64" s="0"/>
      <c r="IQQ64" s="0"/>
      <c r="IQR64" s="0"/>
      <c r="IQS64" s="0"/>
      <c r="IQT64" s="0"/>
      <c r="IQU64" s="0"/>
      <c r="IQV64" s="0"/>
      <c r="IQW64" s="0"/>
      <c r="IQX64" s="0"/>
      <c r="IQY64" s="0"/>
      <c r="IQZ64" s="0"/>
      <c r="IRA64" s="0"/>
      <c r="IRB64" s="0"/>
      <c r="IRC64" s="0"/>
      <c r="IRD64" s="0"/>
      <c r="IRE64" s="0"/>
      <c r="IRF64" s="0"/>
      <c r="IRG64" s="0"/>
      <c r="IRH64" s="0"/>
      <c r="IRI64" s="0"/>
      <c r="IRJ64" s="0"/>
      <c r="IRK64" s="0"/>
      <c r="IRL64" s="0"/>
      <c r="IRM64" s="0"/>
      <c r="IRN64" s="0"/>
      <c r="IRO64" s="0"/>
      <c r="IRP64" s="0"/>
      <c r="IRQ64" s="0"/>
      <c r="IRR64" s="0"/>
      <c r="IRS64" s="0"/>
      <c r="IRT64" s="0"/>
      <c r="IRU64" s="0"/>
      <c r="IRV64" s="0"/>
      <c r="IRW64" s="0"/>
      <c r="IRX64" s="0"/>
      <c r="IRY64" s="0"/>
      <c r="IRZ64" s="0"/>
      <c r="ISA64" s="0"/>
      <c r="ISB64" s="0"/>
      <c r="ISC64" s="0"/>
      <c r="ISD64" s="0"/>
      <c r="ISE64" s="0"/>
      <c r="ISF64" s="0"/>
      <c r="ISG64" s="0"/>
      <c r="ISH64" s="0"/>
      <c r="ISI64" s="0"/>
      <c r="ISJ64" s="0"/>
      <c r="ISK64" s="0"/>
      <c r="ISL64" s="0"/>
      <c r="ISM64" s="0"/>
      <c r="ISN64" s="0"/>
      <c r="ISO64" s="0"/>
      <c r="ISP64" s="0"/>
      <c r="ISQ64" s="0"/>
      <c r="ISR64" s="0"/>
      <c r="ISS64" s="0"/>
      <c r="IST64" s="0"/>
      <c r="ISU64" s="0"/>
      <c r="ISV64" s="0"/>
      <c r="ISW64" s="0"/>
      <c r="ISX64" s="0"/>
      <c r="ISY64" s="0"/>
      <c r="ISZ64" s="0"/>
      <c r="ITA64" s="0"/>
      <c r="ITB64" s="0"/>
      <c r="ITC64" s="0"/>
      <c r="ITD64" s="0"/>
      <c r="ITE64" s="0"/>
      <c r="ITF64" s="0"/>
      <c r="ITG64" s="0"/>
      <c r="ITH64" s="0"/>
      <c r="ITI64" s="0"/>
      <c r="ITJ64" s="0"/>
      <c r="ITK64" s="0"/>
      <c r="ITL64" s="0"/>
      <c r="ITM64" s="0"/>
      <c r="ITN64" s="0"/>
      <c r="ITO64" s="0"/>
      <c r="ITP64" s="0"/>
      <c r="ITQ64" s="0"/>
      <c r="ITR64" s="0"/>
      <c r="ITS64" s="0"/>
      <c r="ITT64" s="0"/>
      <c r="ITU64" s="0"/>
      <c r="ITV64" s="0"/>
      <c r="ITW64" s="0"/>
      <c r="ITX64" s="0"/>
      <c r="ITY64" s="0"/>
      <c r="ITZ64" s="0"/>
      <c r="IUA64" s="0"/>
      <c r="IUB64" s="0"/>
      <c r="IUC64" s="0"/>
      <c r="IUD64" s="0"/>
      <c r="IUE64" s="0"/>
      <c r="IUF64" s="0"/>
      <c r="IUG64" s="0"/>
      <c r="IUH64" s="0"/>
      <c r="IUI64" s="0"/>
      <c r="IUJ64" s="0"/>
      <c r="IUK64" s="0"/>
      <c r="IUL64" s="0"/>
      <c r="IUM64" s="0"/>
      <c r="IUN64" s="0"/>
      <c r="IUO64" s="0"/>
      <c r="IUP64" s="0"/>
      <c r="IUQ64" s="0"/>
      <c r="IUR64" s="0"/>
      <c r="IUS64" s="0"/>
      <c r="IUT64" s="0"/>
      <c r="IUU64" s="0"/>
      <c r="IUV64" s="0"/>
      <c r="IUW64" s="0"/>
      <c r="IUX64" s="0"/>
      <c r="IUY64" s="0"/>
      <c r="IUZ64" s="0"/>
      <c r="IVA64" s="0"/>
      <c r="IVB64" s="0"/>
      <c r="IVC64" s="0"/>
      <c r="IVD64" s="0"/>
      <c r="IVE64" s="0"/>
      <c r="IVF64" s="0"/>
      <c r="IVG64" s="0"/>
      <c r="IVH64" s="0"/>
      <c r="IVI64" s="0"/>
      <c r="IVJ64" s="0"/>
      <c r="IVK64" s="0"/>
      <c r="IVL64" s="0"/>
      <c r="IVM64" s="0"/>
      <c r="IVN64" s="0"/>
      <c r="IVO64" s="0"/>
      <c r="IVP64" s="0"/>
      <c r="IVQ64" s="0"/>
      <c r="IVR64" s="0"/>
      <c r="IVS64" s="0"/>
      <c r="IVT64" s="0"/>
      <c r="IVU64" s="0"/>
      <c r="IVV64" s="0"/>
      <c r="IVW64" s="0"/>
      <c r="IVX64" s="0"/>
      <c r="IVY64" s="0"/>
      <c r="IVZ64" s="0"/>
      <c r="IWA64" s="0"/>
      <c r="IWB64" s="0"/>
      <c r="IWC64" s="0"/>
      <c r="IWD64" s="0"/>
      <c r="IWE64" s="0"/>
      <c r="IWF64" s="0"/>
      <c r="IWG64" s="0"/>
      <c r="IWH64" s="0"/>
      <c r="IWI64" s="0"/>
      <c r="IWJ64" s="0"/>
      <c r="IWK64" s="0"/>
      <c r="IWL64" s="0"/>
      <c r="IWM64" s="0"/>
      <c r="IWN64" s="0"/>
      <c r="IWO64" s="0"/>
      <c r="IWP64" s="0"/>
      <c r="IWQ64" s="0"/>
      <c r="IWR64" s="0"/>
      <c r="IWS64" s="0"/>
      <c r="IWT64" s="0"/>
      <c r="IWU64" s="0"/>
      <c r="IWV64" s="0"/>
      <c r="IWW64" s="0"/>
      <c r="IWX64" s="0"/>
      <c r="IWY64" s="0"/>
      <c r="IWZ64" s="0"/>
      <c r="IXA64" s="0"/>
      <c r="IXB64" s="0"/>
      <c r="IXC64" s="0"/>
      <c r="IXD64" s="0"/>
      <c r="IXE64" s="0"/>
      <c r="IXF64" s="0"/>
      <c r="IXG64" s="0"/>
      <c r="IXH64" s="0"/>
      <c r="IXI64" s="0"/>
      <c r="IXJ64" s="0"/>
      <c r="IXK64" s="0"/>
      <c r="IXL64" s="0"/>
      <c r="IXM64" s="0"/>
      <c r="IXN64" s="0"/>
      <c r="IXO64" s="0"/>
      <c r="IXP64" s="0"/>
      <c r="IXQ64" s="0"/>
      <c r="IXR64" s="0"/>
      <c r="IXS64" s="0"/>
      <c r="IXT64" s="0"/>
      <c r="IXU64" s="0"/>
      <c r="IXV64" s="0"/>
      <c r="IXW64" s="0"/>
      <c r="IXX64" s="0"/>
      <c r="IXY64" s="0"/>
      <c r="IXZ64" s="0"/>
      <c r="IYA64" s="0"/>
      <c r="IYB64" s="0"/>
      <c r="IYC64" s="0"/>
      <c r="IYD64" s="0"/>
      <c r="IYE64" s="0"/>
      <c r="IYF64" s="0"/>
      <c r="IYG64" s="0"/>
      <c r="IYH64" s="0"/>
      <c r="IYI64" s="0"/>
      <c r="IYJ64" s="0"/>
      <c r="IYK64" s="0"/>
      <c r="IYL64" s="0"/>
      <c r="IYM64" s="0"/>
      <c r="IYN64" s="0"/>
      <c r="IYO64" s="0"/>
      <c r="IYP64" s="0"/>
      <c r="IYQ64" s="0"/>
      <c r="IYR64" s="0"/>
      <c r="IYS64" s="0"/>
      <c r="IYT64" s="0"/>
      <c r="IYU64" s="0"/>
      <c r="IYV64" s="0"/>
      <c r="IYW64" s="0"/>
      <c r="IYX64" s="0"/>
      <c r="IYY64" s="0"/>
      <c r="IYZ64" s="0"/>
      <c r="IZA64" s="0"/>
      <c r="IZB64" s="0"/>
      <c r="IZC64" s="0"/>
      <c r="IZD64" s="0"/>
      <c r="IZE64" s="0"/>
      <c r="IZF64" s="0"/>
      <c r="IZG64" s="0"/>
      <c r="IZH64" s="0"/>
      <c r="IZI64" s="0"/>
      <c r="IZJ64" s="0"/>
      <c r="IZK64" s="0"/>
      <c r="IZL64" s="0"/>
      <c r="IZM64" s="0"/>
      <c r="IZN64" s="0"/>
      <c r="IZO64" s="0"/>
      <c r="IZP64" s="0"/>
      <c r="IZQ64" s="0"/>
      <c r="IZR64" s="0"/>
      <c r="IZS64" s="0"/>
      <c r="IZT64" s="0"/>
      <c r="IZU64" s="0"/>
      <c r="IZV64" s="0"/>
      <c r="IZW64" s="0"/>
      <c r="IZX64" s="0"/>
      <c r="IZY64" s="0"/>
      <c r="IZZ64" s="0"/>
      <c r="JAA64" s="0"/>
      <c r="JAB64" s="0"/>
      <c r="JAC64" s="0"/>
      <c r="JAD64" s="0"/>
      <c r="JAE64" s="0"/>
      <c r="JAF64" s="0"/>
      <c r="JAG64" s="0"/>
      <c r="JAH64" s="0"/>
      <c r="JAI64" s="0"/>
      <c r="JAJ64" s="0"/>
      <c r="JAK64" s="0"/>
      <c r="JAL64" s="0"/>
      <c r="JAM64" s="0"/>
      <c r="JAN64" s="0"/>
      <c r="JAO64" s="0"/>
      <c r="JAP64" s="0"/>
      <c r="JAQ64" s="0"/>
      <c r="JAR64" s="0"/>
      <c r="JAS64" s="0"/>
      <c r="JAT64" s="0"/>
      <c r="JAU64" s="0"/>
      <c r="JAV64" s="0"/>
      <c r="JAW64" s="0"/>
      <c r="JAX64" s="0"/>
      <c r="JAY64" s="0"/>
      <c r="JAZ64" s="0"/>
      <c r="JBA64" s="0"/>
      <c r="JBB64" s="0"/>
      <c r="JBC64" s="0"/>
      <c r="JBD64" s="0"/>
      <c r="JBE64" s="0"/>
      <c r="JBF64" s="0"/>
      <c r="JBG64" s="0"/>
      <c r="JBH64" s="0"/>
      <c r="JBI64" s="0"/>
      <c r="JBJ64" s="0"/>
      <c r="JBK64" s="0"/>
      <c r="JBL64" s="0"/>
      <c r="JBM64" s="0"/>
      <c r="JBN64" s="0"/>
      <c r="JBO64" s="0"/>
      <c r="JBP64" s="0"/>
      <c r="JBQ64" s="0"/>
      <c r="JBR64" s="0"/>
      <c r="JBS64" s="0"/>
      <c r="JBT64" s="0"/>
      <c r="JBU64" s="0"/>
      <c r="JBV64" s="0"/>
      <c r="JBW64" s="0"/>
      <c r="JBX64" s="0"/>
      <c r="JBY64" s="0"/>
      <c r="JBZ64" s="0"/>
      <c r="JCA64" s="0"/>
      <c r="JCB64" s="0"/>
      <c r="JCC64" s="0"/>
      <c r="JCD64" s="0"/>
      <c r="JCE64" s="0"/>
      <c r="JCF64" s="0"/>
      <c r="JCG64" s="0"/>
      <c r="JCH64" s="0"/>
      <c r="JCI64" s="0"/>
      <c r="JCJ64" s="0"/>
      <c r="JCK64" s="0"/>
      <c r="JCL64" s="0"/>
      <c r="JCM64" s="0"/>
      <c r="JCN64" s="0"/>
      <c r="JCO64" s="0"/>
      <c r="JCP64" s="0"/>
      <c r="JCQ64" s="0"/>
      <c r="JCR64" s="0"/>
      <c r="JCS64" s="0"/>
      <c r="JCT64" s="0"/>
      <c r="JCU64" s="0"/>
      <c r="JCV64" s="0"/>
      <c r="JCW64" s="0"/>
      <c r="JCX64" s="0"/>
      <c r="JCY64" s="0"/>
      <c r="JCZ64" s="0"/>
      <c r="JDA64" s="0"/>
      <c r="JDB64" s="0"/>
      <c r="JDC64" s="0"/>
      <c r="JDD64" s="0"/>
      <c r="JDE64" s="0"/>
      <c r="JDF64" s="0"/>
      <c r="JDG64" s="0"/>
      <c r="JDH64" s="0"/>
      <c r="JDI64" s="0"/>
      <c r="JDJ64" s="0"/>
      <c r="JDK64" s="0"/>
      <c r="JDL64" s="0"/>
      <c r="JDM64" s="0"/>
      <c r="JDN64" s="0"/>
      <c r="JDO64" s="0"/>
      <c r="JDP64" s="0"/>
      <c r="JDQ64" s="0"/>
      <c r="JDR64" s="0"/>
      <c r="JDS64" s="0"/>
      <c r="JDT64" s="0"/>
      <c r="JDU64" s="0"/>
      <c r="JDV64" s="0"/>
      <c r="JDW64" s="0"/>
      <c r="JDX64" s="0"/>
      <c r="JDY64" s="0"/>
      <c r="JDZ64" s="0"/>
      <c r="JEA64" s="0"/>
      <c r="JEB64" s="0"/>
      <c r="JEC64" s="0"/>
      <c r="JED64" s="0"/>
      <c r="JEE64" s="0"/>
      <c r="JEF64" s="0"/>
      <c r="JEG64" s="0"/>
      <c r="JEH64" s="0"/>
      <c r="JEI64" s="0"/>
      <c r="JEJ64" s="0"/>
      <c r="JEK64" s="0"/>
      <c r="JEL64" s="0"/>
      <c r="JEM64" s="0"/>
      <c r="JEN64" s="0"/>
      <c r="JEO64" s="0"/>
      <c r="JEP64" s="0"/>
      <c r="JEQ64" s="0"/>
      <c r="JER64" s="0"/>
      <c r="JES64" s="0"/>
      <c r="JET64" s="0"/>
      <c r="JEU64" s="0"/>
      <c r="JEV64" s="0"/>
      <c r="JEW64" s="0"/>
      <c r="JEX64" s="0"/>
      <c r="JEY64" s="0"/>
      <c r="JEZ64" s="0"/>
      <c r="JFA64" s="0"/>
      <c r="JFB64" s="0"/>
      <c r="JFC64" s="0"/>
      <c r="JFD64" s="0"/>
      <c r="JFE64" s="0"/>
      <c r="JFF64" s="0"/>
      <c r="JFG64" s="0"/>
      <c r="JFH64" s="0"/>
      <c r="JFI64" s="0"/>
      <c r="JFJ64" s="0"/>
      <c r="JFK64" s="0"/>
      <c r="JFL64" s="0"/>
      <c r="JFM64" s="0"/>
      <c r="JFN64" s="0"/>
      <c r="JFO64" s="0"/>
      <c r="JFP64" s="0"/>
      <c r="JFQ64" s="0"/>
      <c r="JFR64" s="0"/>
      <c r="JFS64" s="0"/>
      <c r="JFT64" s="0"/>
      <c r="JFU64" s="0"/>
      <c r="JFV64" s="0"/>
      <c r="JFW64" s="0"/>
      <c r="JFX64" s="0"/>
      <c r="JFY64" s="0"/>
      <c r="JFZ64" s="0"/>
      <c r="JGA64" s="0"/>
      <c r="JGB64" s="0"/>
      <c r="JGC64" s="0"/>
      <c r="JGD64" s="0"/>
      <c r="JGE64" s="0"/>
      <c r="JGF64" s="0"/>
      <c r="JGG64" s="0"/>
      <c r="JGH64" s="0"/>
      <c r="JGI64" s="0"/>
      <c r="JGJ64" s="0"/>
      <c r="JGK64" s="0"/>
      <c r="JGL64" s="0"/>
      <c r="JGM64" s="0"/>
      <c r="JGN64" s="0"/>
      <c r="JGO64" s="0"/>
      <c r="JGP64" s="0"/>
      <c r="JGQ64" s="0"/>
      <c r="JGR64" s="0"/>
      <c r="JGS64" s="0"/>
      <c r="JGT64" s="0"/>
      <c r="JGU64" s="0"/>
      <c r="JGV64" s="0"/>
      <c r="JGW64" s="0"/>
      <c r="JGX64" s="0"/>
      <c r="JGY64" s="0"/>
      <c r="JGZ64" s="0"/>
      <c r="JHA64" s="0"/>
      <c r="JHB64" s="0"/>
      <c r="JHC64" s="0"/>
      <c r="JHD64" s="0"/>
      <c r="JHE64" s="0"/>
      <c r="JHF64" s="0"/>
      <c r="JHG64" s="0"/>
      <c r="JHH64" s="0"/>
      <c r="JHI64" s="0"/>
      <c r="JHJ64" s="0"/>
      <c r="JHK64" s="0"/>
      <c r="JHL64" s="0"/>
      <c r="JHM64" s="0"/>
      <c r="JHN64" s="0"/>
      <c r="JHO64" s="0"/>
      <c r="JHP64" s="0"/>
      <c r="JHQ64" s="0"/>
      <c r="JHR64" s="0"/>
      <c r="JHS64" s="0"/>
      <c r="JHT64" s="0"/>
      <c r="JHU64" s="0"/>
      <c r="JHV64" s="0"/>
      <c r="JHW64" s="0"/>
      <c r="JHX64" s="0"/>
      <c r="JHY64" s="0"/>
      <c r="JHZ64" s="0"/>
      <c r="JIA64" s="0"/>
      <c r="JIB64" s="0"/>
      <c r="JIC64" s="0"/>
      <c r="JID64" s="0"/>
      <c r="JIE64" s="0"/>
      <c r="JIF64" s="0"/>
      <c r="JIG64" s="0"/>
      <c r="JIH64" s="0"/>
      <c r="JII64" s="0"/>
      <c r="JIJ64" s="0"/>
      <c r="JIK64" s="0"/>
      <c r="JIL64" s="0"/>
      <c r="JIM64" s="0"/>
      <c r="JIN64" s="0"/>
      <c r="JIO64" s="0"/>
      <c r="JIP64" s="0"/>
      <c r="JIQ64" s="0"/>
      <c r="JIR64" s="0"/>
      <c r="JIS64" s="0"/>
      <c r="JIT64" s="0"/>
      <c r="JIU64" s="0"/>
      <c r="JIV64" s="0"/>
      <c r="JIW64" s="0"/>
      <c r="JIX64" s="0"/>
      <c r="JIY64" s="0"/>
      <c r="JIZ64" s="0"/>
      <c r="JJA64" s="0"/>
      <c r="JJB64" s="0"/>
      <c r="JJC64" s="0"/>
      <c r="JJD64" s="0"/>
      <c r="JJE64" s="0"/>
      <c r="JJF64" s="0"/>
      <c r="JJG64" s="0"/>
      <c r="JJH64" s="0"/>
      <c r="JJI64" s="0"/>
      <c r="JJJ64" s="0"/>
      <c r="JJK64" s="0"/>
      <c r="JJL64" s="0"/>
      <c r="JJM64" s="0"/>
      <c r="JJN64" s="0"/>
      <c r="JJO64" s="0"/>
      <c r="JJP64" s="0"/>
      <c r="JJQ64" s="0"/>
      <c r="JJR64" s="0"/>
      <c r="JJS64" s="0"/>
      <c r="JJT64" s="0"/>
      <c r="JJU64" s="0"/>
      <c r="JJV64" s="0"/>
      <c r="JJW64" s="0"/>
      <c r="JJX64" s="0"/>
      <c r="JJY64" s="0"/>
      <c r="JJZ64" s="0"/>
      <c r="JKA64" s="0"/>
      <c r="JKB64" s="0"/>
      <c r="JKC64" s="0"/>
      <c r="JKD64" s="0"/>
      <c r="JKE64" s="0"/>
      <c r="JKF64" s="0"/>
      <c r="JKG64" s="0"/>
      <c r="JKH64" s="0"/>
      <c r="JKI64" s="0"/>
      <c r="JKJ64" s="0"/>
      <c r="JKK64" s="0"/>
      <c r="JKL64" s="0"/>
      <c r="JKM64" s="0"/>
      <c r="JKN64" s="0"/>
      <c r="JKO64" s="0"/>
      <c r="JKP64" s="0"/>
      <c r="JKQ64" s="0"/>
      <c r="JKR64" s="0"/>
      <c r="JKS64" s="0"/>
      <c r="JKT64" s="0"/>
      <c r="JKU64" s="0"/>
      <c r="JKV64" s="0"/>
      <c r="JKW64" s="0"/>
      <c r="JKX64" s="0"/>
      <c r="JKY64" s="0"/>
      <c r="JKZ64" s="0"/>
      <c r="JLA64" s="0"/>
      <c r="JLB64" s="0"/>
      <c r="JLC64" s="0"/>
      <c r="JLD64" s="0"/>
      <c r="JLE64" s="0"/>
      <c r="JLF64" s="0"/>
      <c r="JLG64" s="0"/>
      <c r="JLH64" s="0"/>
      <c r="JLI64" s="0"/>
      <c r="JLJ64" s="0"/>
      <c r="JLK64" s="0"/>
      <c r="JLL64" s="0"/>
      <c r="JLM64" s="0"/>
      <c r="JLN64" s="0"/>
      <c r="JLO64" s="0"/>
      <c r="JLP64" s="0"/>
      <c r="JLQ64" s="0"/>
      <c r="JLR64" s="0"/>
      <c r="JLS64" s="0"/>
      <c r="JLT64" s="0"/>
      <c r="JLU64" s="0"/>
      <c r="JLV64" s="0"/>
      <c r="JLW64" s="0"/>
      <c r="JLX64" s="0"/>
      <c r="JLY64" s="0"/>
      <c r="JLZ64" s="0"/>
      <c r="JMA64" s="0"/>
      <c r="JMB64" s="0"/>
      <c r="JMC64" s="0"/>
      <c r="JMD64" s="0"/>
      <c r="JME64" s="0"/>
      <c r="JMF64" s="0"/>
      <c r="JMG64" s="0"/>
      <c r="JMH64" s="0"/>
      <c r="JMI64" s="0"/>
      <c r="JMJ64" s="0"/>
      <c r="JMK64" s="0"/>
      <c r="JML64" s="0"/>
      <c r="JMM64" s="0"/>
      <c r="JMN64" s="0"/>
      <c r="JMO64" s="0"/>
      <c r="JMP64" s="0"/>
      <c r="JMQ64" s="0"/>
      <c r="JMR64" s="0"/>
      <c r="JMS64" s="0"/>
      <c r="JMT64" s="0"/>
      <c r="JMU64" s="0"/>
      <c r="JMV64" s="0"/>
      <c r="JMW64" s="0"/>
      <c r="JMX64" s="0"/>
      <c r="JMY64" s="0"/>
      <c r="JMZ64" s="0"/>
      <c r="JNA64" s="0"/>
      <c r="JNB64" s="0"/>
      <c r="JNC64" s="0"/>
      <c r="JND64" s="0"/>
      <c r="JNE64" s="0"/>
      <c r="JNF64" s="0"/>
      <c r="JNG64" s="0"/>
      <c r="JNH64" s="0"/>
      <c r="JNI64" s="0"/>
      <c r="JNJ64" s="0"/>
      <c r="JNK64" s="0"/>
      <c r="JNL64" s="0"/>
      <c r="JNM64" s="0"/>
      <c r="JNN64" s="0"/>
      <c r="JNO64" s="0"/>
      <c r="JNP64" s="0"/>
      <c r="JNQ64" s="0"/>
      <c r="JNR64" s="0"/>
      <c r="JNS64" s="0"/>
      <c r="JNT64" s="0"/>
      <c r="JNU64" s="0"/>
      <c r="JNV64" s="0"/>
      <c r="JNW64" s="0"/>
      <c r="JNX64" s="0"/>
      <c r="JNY64" s="0"/>
      <c r="JNZ64" s="0"/>
      <c r="JOA64" s="0"/>
      <c r="JOB64" s="0"/>
      <c r="JOC64" s="0"/>
      <c r="JOD64" s="0"/>
      <c r="JOE64" s="0"/>
      <c r="JOF64" s="0"/>
      <c r="JOG64" s="0"/>
      <c r="JOH64" s="0"/>
      <c r="JOI64" s="0"/>
      <c r="JOJ64" s="0"/>
      <c r="JOK64" s="0"/>
      <c r="JOL64" s="0"/>
      <c r="JOM64" s="0"/>
      <c r="JON64" s="0"/>
      <c r="JOO64" s="0"/>
      <c r="JOP64" s="0"/>
      <c r="JOQ64" s="0"/>
      <c r="JOR64" s="0"/>
      <c r="JOS64" s="0"/>
      <c r="JOT64" s="0"/>
      <c r="JOU64" s="0"/>
      <c r="JOV64" s="0"/>
      <c r="JOW64" s="0"/>
      <c r="JOX64" s="0"/>
      <c r="JOY64" s="0"/>
      <c r="JOZ64" s="0"/>
      <c r="JPA64" s="0"/>
      <c r="JPB64" s="0"/>
      <c r="JPC64" s="0"/>
      <c r="JPD64" s="0"/>
      <c r="JPE64" s="0"/>
      <c r="JPF64" s="0"/>
      <c r="JPG64" s="0"/>
      <c r="JPH64" s="0"/>
      <c r="JPI64" s="0"/>
      <c r="JPJ64" s="0"/>
      <c r="JPK64" s="0"/>
      <c r="JPL64" s="0"/>
      <c r="JPM64" s="0"/>
      <c r="JPN64" s="0"/>
      <c r="JPO64" s="0"/>
      <c r="JPP64" s="0"/>
      <c r="JPQ64" s="0"/>
      <c r="JPR64" s="0"/>
      <c r="JPS64" s="0"/>
      <c r="JPT64" s="0"/>
      <c r="JPU64" s="0"/>
      <c r="JPV64" s="0"/>
      <c r="JPW64" s="0"/>
      <c r="JPX64" s="0"/>
      <c r="JPY64" s="0"/>
      <c r="JPZ64" s="0"/>
      <c r="JQA64" s="0"/>
      <c r="JQB64" s="0"/>
      <c r="JQC64" s="0"/>
      <c r="JQD64" s="0"/>
      <c r="JQE64" s="0"/>
      <c r="JQF64" s="0"/>
      <c r="JQG64" s="0"/>
      <c r="JQH64" s="0"/>
      <c r="JQI64" s="0"/>
      <c r="JQJ64" s="0"/>
      <c r="JQK64" s="0"/>
      <c r="JQL64" s="0"/>
      <c r="JQM64" s="0"/>
      <c r="JQN64" s="0"/>
      <c r="JQO64" s="0"/>
      <c r="JQP64" s="0"/>
      <c r="JQQ64" s="0"/>
      <c r="JQR64" s="0"/>
      <c r="JQS64" s="0"/>
      <c r="JQT64" s="0"/>
      <c r="JQU64" s="0"/>
      <c r="JQV64" s="0"/>
      <c r="JQW64" s="0"/>
      <c r="JQX64" s="0"/>
      <c r="JQY64" s="0"/>
      <c r="JQZ64" s="0"/>
      <c r="JRA64" s="0"/>
      <c r="JRB64" s="0"/>
      <c r="JRC64" s="0"/>
      <c r="JRD64" s="0"/>
      <c r="JRE64" s="0"/>
      <c r="JRF64" s="0"/>
      <c r="JRG64" s="0"/>
      <c r="JRH64" s="0"/>
      <c r="JRI64" s="0"/>
      <c r="JRJ64" s="0"/>
      <c r="JRK64" s="0"/>
      <c r="JRL64" s="0"/>
      <c r="JRM64" s="0"/>
      <c r="JRN64" s="0"/>
      <c r="JRO64" s="0"/>
      <c r="JRP64" s="0"/>
      <c r="JRQ64" s="0"/>
      <c r="JRR64" s="0"/>
      <c r="JRS64" s="0"/>
      <c r="JRT64" s="0"/>
      <c r="JRU64" s="0"/>
      <c r="JRV64" s="0"/>
      <c r="JRW64" s="0"/>
      <c r="JRX64" s="0"/>
      <c r="JRY64" s="0"/>
      <c r="JRZ64" s="0"/>
      <c r="JSA64" s="0"/>
      <c r="JSB64" s="0"/>
      <c r="JSC64" s="0"/>
      <c r="JSD64" s="0"/>
      <c r="JSE64" s="0"/>
      <c r="JSF64" s="0"/>
      <c r="JSG64" s="0"/>
      <c r="JSH64" s="0"/>
      <c r="JSI64" s="0"/>
      <c r="JSJ64" s="0"/>
      <c r="JSK64" s="0"/>
      <c r="JSL64" s="0"/>
      <c r="JSM64" s="0"/>
      <c r="JSN64" s="0"/>
      <c r="JSO64" s="0"/>
      <c r="JSP64" s="0"/>
      <c r="JSQ64" s="0"/>
      <c r="JSR64" s="0"/>
      <c r="JSS64" s="0"/>
      <c r="JST64" s="0"/>
      <c r="JSU64" s="0"/>
      <c r="JSV64" s="0"/>
      <c r="JSW64" s="0"/>
      <c r="JSX64" s="0"/>
      <c r="JSY64" s="0"/>
      <c r="JSZ64" s="0"/>
      <c r="JTA64" s="0"/>
      <c r="JTB64" s="0"/>
      <c r="JTC64" s="0"/>
      <c r="JTD64" s="0"/>
      <c r="JTE64" s="0"/>
      <c r="JTF64" s="0"/>
      <c r="JTG64" s="0"/>
      <c r="JTH64" s="0"/>
      <c r="JTI64" s="0"/>
      <c r="JTJ64" s="0"/>
      <c r="JTK64" s="0"/>
      <c r="JTL64" s="0"/>
      <c r="JTM64" s="0"/>
      <c r="JTN64" s="0"/>
      <c r="JTO64" s="0"/>
      <c r="JTP64" s="0"/>
      <c r="JTQ64" s="0"/>
      <c r="JTR64" s="0"/>
      <c r="JTS64" s="0"/>
      <c r="JTT64" s="0"/>
      <c r="JTU64" s="0"/>
      <c r="JTV64" s="0"/>
      <c r="JTW64" s="0"/>
      <c r="JTX64" s="0"/>
      <c r="JTY64" s="0"/>
      <c r="JTZ64" s="0"/>
      <c r="JUA64" s="0"/>
      <c r="JUB64" s="0"/>
      <c r="JUC64" s="0"/>
      <c r="JUD64" s="0"/>
      <c r="JUE64" s="0"/>
      <c r="JUF64" s="0"/>
      <c r="JUG64" s="0"/>
      <c r="JUH64" s="0"/>
      <c r="JUI64" s="0"/>
      <c r="JUJ64" s="0"/>
      <c r="JUK64" s="0"/>
      <c r="JUL64" s="0"/>
      <c r="JUM64" s="0"/>
      <c r="JUN64" s="0"/>
      <c r="JUO64" s="0"/>
      <c r="JUP64" s="0"/>
      <c r="JUQ64" s="0"/>
      <c r="JUR64" s="0"/>
      <c r="JUS64" s="0"/>
      <c r="JUT64" s="0"/>
      <c r="JUU64" s="0"/>
      <c r="JUV64" s="0"/>
      <c r="JUW64" s="0"/>
      <c r="JUX64" s="0"/>
      <c r="JUY64" s="0"/>
      <c r="JUZ64" s="0"/>
      <c r="JVA64" s="0"/>
      <c r="JVB64" s="0"/>
      <c r="JVC64" s="0"/>
      <c r="JVD64" s="0"/>
      <c r="JVE64" s="0"/>
      <c r="JVF64" s="0"/>
      <c r="JVG64" s="0"/>
      <c r="JVH64" s="0"/>
      <c r="JVI64" s="0"/>
      <c r="JVJ64" s="0"/>
      <c r="JVK64" s="0"/>
      <c r="JVL64" s="0"/>
      <c r="JVM64" s="0"/>
      <c r="JVN64" s="0"/>
      <c r="JVO64" s="0"/>
      <c r="JVP64" s="0"/>
      <c r="JVQ64" s="0"/>
      <c r="JVR64" s="0"/>
      <c r="JVS64" s="0"/>
      <c r="JVT64" s="0"/>
      <c r="JVU64" s="0"/>
      <c r="JVV64" s="0"/>
      <c r="JVW64" s="0"/>
      <c r="JVX64" s="0"/>
      <c r="JVY64" s="0"/>
      <c r="JVZ64" s="0"/>
      <c r="JWA64" s="0"/>
      <c r="JWB64" s="0"/>
      <c r="JWC64" s="0"/>
      <c r="JWD64" s="0"/>
      <c r="JWE64" s="0"/>
      <c r="JWF64" s="0"/>
      <c r="JWG64" s="0"/>
      <c r="JWH64" s="0"/>
      <c r="JWI64" s="0"/>
      <c r="JWJ64" s="0"/>
      <c r="JWK64" s="0"/>
      <c r="JWL64" s="0"/>
      <c r="JWM64" s="0"/>
      <c r="JWN64" s="0"/>
      <c r="JWO64" s="0"/>
      <c r="JWP64" s="0"/>
      <c r="JWQ64" s="0"/>
      <c r="JWR64" s="0"/>
      <c r="JWS64" s="0"/>
      <c r="JWT64" s="0"/>
      <c r="JWU64" s="0"/>
      <c r="JWV64" s="0"/>
      <c r="JWW64" s="0"/>
      <c r="JWX64" s="0"/>
      <c r="JWY64" s="0"/>
      <c r="JWZ64" s="0"/>
      <c r="JXA64" s="0"/>
      <c r="JXB64" s="0"/>
      <c r="JXC64" s="0"/>
      <c r="JXD64" s="0"/>
      <c r="JXE64" s="0"/>
      <c r="JXF64" s="0"/>
      <c r="JXG64" s="0"/>
      <c r="JXH64" s="0"/>
      <c r="JXI64" s="0"/>
      <c r="JXJ64" s="0"/>
      <c r="JXK64" s="0"/>
      <c r="JXL64" s="0"/>
      <c r="JXM64" s="0"/>
      <c r="JXN64" s="0"/>
      <c r="JXO64" s="0"/>
      <c r="JXP64" s="0"/>
      <c r="JXQ64" s="0"/>
      <c r="JXR64" s="0"/>
      <c r="JXS64" s="0"/>
      <c r="JXT64" s="0"/>
      <c r="JXU64" s="0"/>
      <c r="JXV64" s="0"/>
      <c r="JXW64" s="0"/>
      <c r="JXX64" s="0"/>
      <c r="JXY64" s="0"/>
      <c r="JXZ64" s="0"/>
      <c r="JYA64" s="0"/>
      <c r="JYB64" s="0"/>
      <c r="JYC64" s="0"/>
      <c r="JYD64" s="0"/>
      <c r="JYE64" s="0"/>
      <c r="JYF64" s="0"/>
      <c r="JYG64" s="0"/>
      <c r="JYH64" s="0"/>
      <c r="JYI64" s="0"/>
      <c r="JYJ64" s="0"/>
      <c r="JYK64" s="0"/>
      <c r="JYL64" s="0"/>
      <c r="JYM64" s="0"/>
      <c r="JYN64" s="0"/>
      <c r="JYO64" s="0"/>
      <c r="JYP64" s="0"/>
      <c r="JYQ64" s="0"/>
      <c r="JYR64" s="0"/>
      <c r="JYS64" s="0"/>
      <c r="JYT64" s="0"/>
      <c r="JYU64" s="0"/>
      <c r="JYV64" s="0"/>
      <c r="JYW64" s="0"/>
      <c r="JYX64" s="0"/>
      <c r="JYY64" s="0"/>
      <c r="JYZ64" s="0"/>
      <c r="JZA64" s="0"/>
      <c r="JZB64" s="0"/>
      <c r="JZC64" s="0"/>
      <c r="JZD64" s="0"/>
      <c r="JZE64" s="0"/>
      <c r="JZF64" s="0"/>
      <c r="JZG64" s="0"/>
      <c r="JZH64" s="0"/>
      <c r="JZI64" s="0"/>
      <c r="JZJ64" s="0"/>
      <c r="JZK64" s="0"/>
      <c r="JZL64" s="0"/>
      <c r="JZM64" s="0"/>
      <c r="JZN64" s="0"/>
      <c r="JZO64" s="0"/>
      <c r="JZP64" s="0"/>
      <c r="JZQ64" s="0"/>
      <c r="JZR64" s="0"/>
      <c r="JZS64" s="0"/>
      <c r="JZT64" s="0"/>
      <c r="JZU64" s="0"/>
      <c r="JZV64" s="0"/>
      <c r="JZW64" s="0"/>
      <c r="JZX64" s="0"/>
      <c r="JZY64" s="0"/>
      <c r="JZZ64" s="0"/>
      <c r="KAA64" s="0"/>
      <c r="KAB64" s="0"/>
      <c r="KAC64" s="0"/>
      <c r="KAD64" s="0"/>
      <c r="KAE64" s="0"/>
      <c r="KAF64" s="0"/>
      <c r="KAG64" s="0"/>
      <c r="KAH64" s="0"/>
      <c r="KAI64" s="0"/>
      <c r="KAJ64" s="0"/>
      <c r="KAK64" s="0"/>
      <c r="KAL64" s="0"/>
      <c r="KAM64" s="0"/>
      <c r="KAN64" s="0"/>
      <c r="KAO64" s="0"/>
      <c r="KAP64" s="0"/>
      <c r="KAQ64" s="0"/>
      <c r="KAR64" s="0"/>
      <c r="KAS64" s="0"/>
      <c r="KAT64" s="0"/>
      <c r="KAU64" s="0"/>
      <c r="KAV64" s="0"/>
      <c r="KAW64" s="0"/>
      <c r="KAX64" s="0"/>
      <c r="KAY64" s="0"/>
      <c r="KAZ64" s="0"/>
      <c r="KBA64" s="0"/>
      <c r="KBB64" s="0"/>
      <c r="KBC64" s="0"/>
      <c r="KBD64" s="0"/>
      <c r="KBE64" s="0"/>
      <c r="KBF64" s="0"/>
      <c r="KBG64" s="0"/>
      <c r="KBH64" s="0"/>
      <c r="KBI64" s="0"/>
      <c r="KBJ64" s="0"/>
      <c r="KBK64" s="0"/>
      <c r="KBL64" s="0"/>
      <c r="KBM64" s="0"/>
      <c r="KBN64" s="0"/>
      <c r="KBO64" s="0"/>
      <c r="KBP64" s="0"/>
      <c r="KBQ64" s="0"/>
      <c r="KBR64" s="0"/>
      <c r="KBS64" s="0"/>
      <c r="KBT64" s="0"/>
      <c r="KBU64" s="0"/>
      <c r="KBV64" s="0"/>
      <c r="KBW64" s="0"/>
      <c r="KBX64" s="0"/>
      <c r="KBY64" s="0"/>
      <c r="KBZ64" s="0"/>
      <c r="KCA64" s="0"/>
      <c r="KCB64" s="0"/>
      <c r="KCC64" s="0"/>
      <c r="KCD64" s="0"/>
      <c r="KCE64" s="0"/>
      <c r="KCF64" s="0"/>
      <c r="KCG64" s="0"/>
      <c r="KCH64" s="0"/>
      <c r="KCI64" s="0"/>
      <c r="KCJ64" s="0"/>
      <c r="KCK64" s="0"/>
      <c r="KCL64" s="0"/>
      <c r="KCM64" s="0"/>
      <c r="KCN64" s="0"/>
      <c r="KCO64" s="0"/>
      <c r="KCP64" s="0"/>
      <c r="KCQ64" s="0"/>
      <c r="KCR64" s="0"/>
      <c r="KCS64" s="0"/>
      <c r="KCT64" s="0"/>
      <c r="KCU64" s="0"/>
      <c r="KCV64" s="0"/>
      <c r="KCW64" s="0"/>
      <c r="KCX64" s="0"/>
      <c r="KCY64" s="0"/>
      <c r="KCZ64" s="0"/>
      <c r="KDA64" s="0"/>
      <c r="KDB64" s="0"/>
      <c r="KDC64" s="0"/>
      <c r="KDD64" s="0"/>
      <c r="KDE64" s="0"/>
      <c r="KDF64" s="0"/>
      <c r="KDG64" s="0"/>
      <c r="KDH64" s="0"/>
      <c r="KDI64" s="0"/>
      <c r="KDJ64" s="0"/>
      <c r="KDK64" s="0"/>
      <c r="KDL64" s="0"/>
      <c r="KDM64" s="0"/>
      <c r="KDN64" s="0"/>
      <c r="KDO64" s="0"/>
      <c r="KDP64" s="0"/>
      <c r="KDQ64" s="0"/>
      <c r="KDR64" s="0"/>
      <c r="KDS64" s="0"/>
      <c r="KDT64" s="0"/>
      <c r="KDU64" s="0"/>
      <c r="KDV64" s="0"/>
      <c r="KDW64" s="0"/>
      <c r="KDX64" s="0"/>
      <c r="KDY64" s="0"/>
      <c r="KDZ64" s="0"/>
      <c r="KEA64" s="0"/>
      <c r="KEB64" s="0"/>
      <c r="KEC64" s="0"/>
      <c r="KED64" s="0"/>
      <c r="KEE64" s="0"/>
      <c r="KEF64" s="0"/>
      <c r="KEG64" s="0"/>
      <c r="KEH64" s="0"/>
      <c r="KEI64" s="0"/>
      <c r="KEJ64" s="0"/>
      <c r="KEK64" s="0"/>
      <c r="KEL64" s="0"/>
      <c r="KEM64" s="0"/>
      <c r="KEN64" s="0"/>
      <c r="KEO64" s="0"/>
      <c r="KEP64" s="0"/>
      <c r="KEQ64" s="0"/>
      <c r="KER64" s="0"/>
      <c r="KES64" s="0"/>
      <c r="KET64" s="0"/>
      <c r="KEU64" s="0"/>
      <c r="KEV64" s="0"/>
      <c r="KEW64" s="0"/>
      <c r="KEX64" s="0"/>
      <c r="KEY64" s="0"/>
      <c r="KEZ64" s="0"/>
      <c r="KFA64" s="0"/>
      <c r="KFB64" s="0"/>
      <c r="KFC64" s="0"/>
      <c r="KFD64" s="0"/>
      <c r="KFE64" s="0"/>
      <c r="KFF64" s="0"/>
      <c r="KFG64" s="0"/>
      <c r="KFH64" s="0"/>
      <c r="KFI64" s="0"/>
      <c r="KFJ64" s="0"/>
      <c r="KFK64" s="0"/>
      <c r="KFL64" s="0"/>
      <c r="KFM64" s="0"/>
      <c r="KFN64" s="0"/>
      <c r="KFO64" s="0"/>
      <c r="KFP64" s="0"/>
      <c r="KFQ64" s="0"/>
      <c r="KFR64" s="0"/>
      <c r="KFS64" s="0"/>
      <c r="KFT64" s="0"/>
      <c r="KFU64" s="0"/>
      <c r="KFV64" s="0"/>
      <c r="KFW64" s="0"/>
      <c r="KFX64" s="0"/>
      <c r="KFY64" s="0"/>
      <c r="KFZ64" s="0"/>
      <c r="KGA64" s="0"/>
      <c r="KGB64" s="0"/>
      <c r="KGC64" s="0"/>
      <c r="KGD64" s="0"/>
      <c r="KGE64" s="0"/>
      <c r="KGF64" s="0"/>
      <c r="KGG64" s="0"/>
      <c r="KGH64" s="0"/>
      <c r="KGI64" s="0"/>
      <c r="KGJ64" s="0"/>
      <c r="KGK64" s="0"/>
      <c r="KGL64" s="0"/>
      <c r="KGM64" s="0"/>
      <c r="KGN64" s="0"/>
      <c r="KGO64" s="0"/>
      <c r="KGP64" s="0"/>
      <c r="KGQ64" s="0"/>
      <c r="KGR64" s="0"/>
      <c r="KGS64" s="0"/>
      <c r="KGT64" s="0"/>
      <c r="KGU64" s="0"/>
      <c r="KGV64" s="0"/>
      <c r="KGW64" s="0"/>
      <c r="KGX64" s="0"/>
      <c r="KGY64" s="0"/>
      <c r="KGZ64" s="0"/>
      <c r="KHA64" s="0"/>
      <c r="KHB64" s="0"/>
      <c r="KHC64" s="0"/>
      <c r="KHD64" s="0"/>
      <c r="KHE64" s="0"/>
      <c r="KHF64" s="0"/>
      <c r="KHG64" s="0"/>
      <c r="KHH64" s="0"/>
      <c r="KHI64" s="0"/>
      <c r="KHJ64" s="0"/>
      <c r="KHK64" s="0"/>
      <c r="KHL64" s="0"/>
      <c r="KHM64" s="0"/>
      <c r="KHN64" s="0"/>
      <c r="KHO64" s="0"/>
      <c r="KHP64" s="0"/>
      <c r="KHQ64" s="0"/>
      <c r="KHR64" s="0"/>
      <c r="KHS64" s="0"/>
      <c r="KHT64" s="0"/>
      <c r="KHU64" s="0"/>
      <c r="KHV64" s="0"/>
      <c r="KHW64" s="0"/>
      <c r="KHX64" s="0"/>
      <c r="KHY64" s="0"/>
      <c r="KHZ64" s="0"/>
      <c r="KIA64" s="0"/>
      <c r="KIB64" s="0"/>
      <c r="KIC64" s="0"/>
      <c r="KID64" s="0"/>
      <c r="KIE64" s="0"/>
      <c r="KIF64" s="0"/>
      <c r="KIG64" s="0"/>
      <c r="KIH64" s="0"/>
      <c r="KII64" s="0"/>
      <c r="KIJ64" s="0"/>
      <c r="KIK64" s="0"/>
      <c r="KIL64" s="0"/>
      <c r="KIM64" s="0"/>
      <c r="KIN64" s="0"/>
      <c r="KIO64" s="0"/>
      <c r="KIP64" s="0"/>
      <c r="KIQ64" s="0"/>
      <c r="KIR64" s="0"/>
      <c r="KIS64" s="0"/>
      <c r="KIT64" s="0"/>
      <c r="KIU64" s="0"/>
      <c r="KIV64" s="0"/>
      <c r="KIW64" s="0"/>
      <c r="KIX64" s="0"/>
      <c r="KIY64" s="0"/>
      <c r="KIZ64" s="0"/>
      <c r="KJA64" s="0"/>
      <c r="KJB64" s="0"/>
      <c r="KJC64" s="0"/>
      <c r="KJD64" s="0"/>
      <c r="KJE64" s="0"/>
      <c r="KJF64" s="0"/>
      <c r="KJG64" s="0"/>
      <c r="KJH64" s="0"/>
      <c r="KJI64" s="0"/>
      <c r="KJJ64" s="0"/>
      <c r="KJK64" s="0"/>
      <c r="KJL64" s="0"/>
      <c r="KJM64" s="0"/>
      <c r="KJN64" s="0"/>
      <c r="KJO64" s="0"/>
      <c r="KJP64" s="0"/>
      <c r="KJQ64" s="0"/>
      <c r="KJR64" s="0"/>
      <c r="KJS64" s="0"/>
      <c r="KJT64" s="0"/>
      <c r="KJU64" s="0"/>
      <c r="KJV64" s="0"/>
      <c r="KJW64" s="0"/>
      <c r="KJX64" s="0"/>
      <c r="KJY64" s="0"/>
      <c r="KJZ64" s="0"/>
      <c r="KKA64" s="0"/>
      <c r="KKB64" s="0"/>
      <c r="KKC64" s="0"/>
      <c r="KKD64" s="0"/>
      <c r="KKE64" s="0"/>
      <c r="KKF64" s="0"/>
      <c r="KKG64" s="0"/>
      <c r="KKH64" s="0"/>
      <c r="KKI64" s="0"/>
      <c r="KKJ64" s="0"/>
      <c r="KKK64" s="0"/>
      <c r="KKL64" s="0"/>
      <c r="KKM64" s="0"/>
      <c r="KKN64" s="0"/>
      <c r="KKO64" s="0"/>
      <c r="KKP64" s="0"/>
      <c r="KKQ64" s="0"/>
      <c r="KKR64" s="0"/>
      <c r="KKS64" s="0"/>
      <c r="KKT64" s="0"/>
      <c r="KKU64" s="0"/>
      <c r="KKV64" s="0"/>
      <c r="KKW64" s="0"/>
      <c r="KKX64" s="0"/>
      <c r="KKY64" s="0"/>
      <c r="KKZ64" s="0"/>
      <c r="KLA64" s="0"/>
      <c r="KLB64" s="0"/>
      <c r="KLC64" s="0"/>
      <c r="KLD64" s="0"/>
      <c r="KLE64" s="0"/>
      <c r="KLF64" s="0"/>
      <c r="KLG64" s="0"/>
      <c r="KLH64" s="0"/>
      <c r="KLI64" s="0"/>
      <c r="KLJ64" s="0"/>
      <c r="KLK64" s="0"/>
      <c r="KLL64" s="0"/>
      <c r="KLM64" s="0"/>
      <c r="KLN64" s="0"/>
      <c r="KLO64" s="0"/>
      <c r="KLP64" s="0"/>
      <c r="KLQ64" s="0"/>
      <c r="KLR64" s="0"/>
      <c r="KLS64" s="0"/>
      <c r="KLT64" s="0"/>
      <c r="KLU64" s="0"/>
      <c r="KLV64" s="0"/>
      <c r="KLW64" s="0"/>
      <c r="KLX64" s="0"/>
      <c r="KLY64" s="0"/>
      <c r="KLZ64" s="0"/>
      <c r="KMA64" s="0"/>
      <c r="KMB64" s="0"/>
      <c r="KMC64" s="0"/>
      <c r="KMD64" s="0"/>
      <c r="KME64" s="0"/>
      <c r="KMF64" s="0"/>
      <c r="KMG64" s="0"/>
      <c r="KMH64" s="0"/>
      <c r="KMI64" s="0"/>
      <c r="KMJ64" s="0"/>
      <c r="KMK64" s="0"/>
      <c r="KML64" s="0"/>
      <c r="KMM64" s="0"/>
      <c r="KMN64" s="0"/>
      <c r="KMO64" s="0"/>
      <c r="KMP64" s="0"/>
      <c r="KMQ64" s="0"/>
      <c r="KMR64" s="0"/>
      <c r="KMS64" s="0"/>
      <c r="KMT64" s="0"/>
      <c r="KMU64" s="0"/>
      <c r="KMV64" s="0"/>
      <c r="KMW64" s="0"/>
      <c r="KMX64" s="0"/>
      <c r="KMY64" s="0"/>
      <c r="KMZ64" s="0"/>
      <c r="KNA64" s="0"/>
      <c r="KNB64" s="0"/>
      <c r="KNC64" s="0"/>
      <c r="KND64" s="0"/>
      <c r="KNE64" s="0"/>
      <c r="KNF64" s="0"/>
      <c r="KNG64" s="0"/>
      <c r="KNH64" s="0"/>
      <c r="KNI64" s="0"/>
      <c r="KNJ64" s="0"/>
      <c r="KNK64" s="0"/>
      <c r="KNL64" s="0"/>
      <c r="KNM64" s="0"/>
      <c r="KNN64" s="0"/>
      <c r="KNO64" s="0"/>
      <c r="KNP64" s="0"/>
      <c r="KNQ64" s="0"/>
      <c r="KNR64" s="0"/>
      <c r="KNS64" s="0"/>
      <c r="KNT64" s="0"/>
      <c r="KNU64" s="0"/>
      <c r="KNV64" s="0"/>
      <c r="KNW64" s="0"/>
      <c r="KNX64" s="0"/>
      <c r="KNY64" s="0"/>
      <c r="KNZ64" s="0"/>
      <c r="KOA64" s="0"/>
      <c r="KOB64" s="0"/>
      <c r="KOC64" s="0"/>
      <c r="KOD64" s="0"/>
      <c r="KOE64" s="0"/>
      <c r="KOF64" s="0"/>
      <c r="KOG64" s="0"/>
      <c r="KOH64" s="0"/>
      <c r="KOI64" s="0"/>
      <c r="KOJ64" s="0"/>
      <c r="KOK64" s="0"/>
      <c r="KOL64" s="0"/>
      <c r="KOM64" s="0"/>
      <c r="KON64" s="0"/>
      <c r="KOO64" s="0"/>
      <c r="KOP64" s="0"/>
      <c r="KOQ64" s="0"/>
      <c r="KOR64" s="0"/>
      <c r="KOS64" s="0"/>
      <c r="KOT64" s="0"/>
      <c r="KOU64" s="0"/>
      <c r="KOV64" s="0"/>
      <c r="KOW64" s="0"/>
      <c r="KOX64" s="0"/>
      <c r="KOY64" s="0"/>
      <c r="KOZ64" s="0"/>
      <c r="KPA64" s="0"/>
      <c r="KPB64" s="0"/>
      <c r="KPC64" s="0"/>
      <c r="KPD64" s="0"/>
      <c r="KPE64" s="0"/>
      <c r="KPF64" s="0"/>
      <c r="KPG64" s="0"/>
      <c r="KPH64" s="0"/>
      <c r="KPI64" s="0"/>
      <c r="KPJ64" s="0"/>
      <c r="KPK64" s="0"/>
      <c r="KPL64" s="0"/>
      <c r="KPM64" s="0"/>
      <c r="KPN64" s="0"/>
      <c r="KPO64" s="0"/>
      <c r="KPP64" s="0"/>
      <c r="KPQ64" s="0"/>
      <c r="KPR64" s="0"/>
      <c r="KPS64" s="0"/>
      <c r="KPT64" s="0"/>
      <c r="KPU64" s="0"/>
      <c r="KPV64" s="0"/>
      <c r="KPW64" s="0"/>
      <c r="KPX64" s="0"/>
      <c r="KPY64" s="0"/>
      <c r="KPZ64" s="0"/>
      <c r="KQA64" s="0"/>
      <c r="KQB64" s="0"/>
      <c r="KQC64" s="0"/>
      <c r="KQD64" s="0"/>
      <c r="KQE64" s="0"/>
      <c r="KQF64" s="0"/>
      <c r="KQG64" s="0"/>
      <c r="KQH64" s="0"/>
      <c r="KQI64" s="0"/>
      <c r="KQJ64" s="0"/>
      <c r="KQK64" s="0"/>
      <c r="KQL64" s="0"/>
      <c r="KQM64" s="0"/>
      <c r="KQN64" s="0"/>
      <c r="KQO64" s="0"/>
      <c r="KQP64" s="0"/>
      <c r="KQQ64" s="0"/>
      <c r="KQR64" s="0"/>
      <c r="KQS64" s="0"/>
      <c r="KQT64" s="0"/>
      <c r="KQU64" s="0"/>
      <c r="KQV64" s="0"/>
      <c r="KQW64" s="0"/>
      <c r="KQX64" s="0"/>
      <c r="KQY64" s="0"/>
      <c r="KQZ64" s="0"/>
      <c r="KRA64" s="0"/>
      <c r="KRB64" s="0"/>
      <c r="KRC64" s="0"/>
      <c r="KRD64" s="0"/>
      <c r="KRE64" s="0"/>
      <c r="KRF64" s="0"/>
      <c r="KRG64" s="0"/>
      <c r="KRH64" s="0"/>
      <c r="KRI64" s="0"/>
      <c r="KRJ64" s="0"/>
      <c r="KRK64" s="0"/>
      <c r="KRL64" s="0"/>
      <c r="KRM64" s="0"/>
      <c r="KRN64" s="0"/>
      <c r="KRO64" s="0"/>
      <c r="KRP64" s="0"/>
      <c r="KRQ64" s="0"/>
      <c r="KRR64" s="0"/>
      <c r="KRS64" s="0"/>
      <c r="KRT64" s="0"/>
      <c r="KRU64" s="0"/>
      <c r="KRV64" s="0"/>
      <c r="KRW64" s="0"/>
      <c r="KRX64" s="0"/>
      <c r="KRY64" s="0"/>
      <c r="KRZ64" s="0"/>
      <c r="KSA64" s="0"/>
      <c r="KSB64" s="0"/>
      <c r="KSC64" s="0"/>
      <c r="KSD64" s="0"/>
      <c r="KSE64" s="0"/>
      <c r="KSF64" s="0"/>
      <c r="KSG64" s="0"/>
      <c r="KSH64" s="0"/>
      <c r="KSI64" s="0"/>
      <c r="KSJ64" s="0"/>
      <c r="KSK64" s="0"/>
      <c r="KSL64" s="0"/>
      <c r="KSM64" s="0"/>
      <c r="KSN64" s="0"/>
      <c r="KSO64" s="0"/>
      <c r="KSP64" s="0"/>
      <c r="KSQ64" s="0"/>
      <c r="KSR64" s="0"/>
      <c r="KSS64" s="0"/>
      <c r="KST64" s="0"/>
      <c r="KSU64" s="0"/>
      <c r="KSV64" s="0"/>
      <c r="KSW64" s="0"/>
      <c r="KSX64" s="0"/>
      <c r="KSY64" s="0"/>
      <c r="KSZ64" s="0"/>
      <c r="KTA64" s="0"/>
      <c r="KTB64" s="0"/>
      <c r="KTC64" s="0"/>
      <c r="KTD64" s="0"/>
      <c r="KTE64" s="0"/>
      <c r="KTF64" s="0"/>
      <c r="KTG64" s="0"/>
      <c r="KTH64" s="0"/>
      <c r="KTI64" s="0"/>
      <c r="KTJ64" s="0"/>
      <c r="KTK64" s="0"/>
      <c r="KTL64" s="0"/>
      <c r="KTM64" s="0"/>
      <c r="KTN64" s="0"/>
      <c r="KTO64" s="0"/>
      <c r="KTP64" s="0"/>
      <c r="KTQ64" s="0"/>
      <c r="KTR64" s="0"/>
      <c r="KTS64" s="0"/>
      <c r="KTT64" s="0"/>
      <c r="KTU64" s="0"/>
      <c r="KTV64" s="0"/>
      <c r="KTW64" s="0"/>
      <c r="KTX64" s="0"/>
      <c r="KTY64" s="0"/>
      <c r="KTZ64" s="0"/>
      <c r="KUA64" s="0"/>
      <c r="KUB64" s="0"/>
      <c r="KUC64" s="0"/>
      <c r="KUD64" s="0"/>
      <c r="KUE64" s="0"/>
      <c r="KUF64" s="0"/>
      <c r="KUG64" s="0"/>
      <c r="KUH64" s="0"/>
      <c r="KUI64" s="0"/>
      <c r="KUJ64" s="0"/>
      <c r="KUK64" s="0"/>
      <c r="KUL64" s="0"/>
      <c r="KUM64" s="0"/>
      <c r="KUN64" s="0"/>
      <c r="KUO64" s="0"/>
      <c r="KUP64" s="0"/>
      <c r="KUQ64" s="0"/>
      <c r="KUR64" s="0"/>
      <c r="KUS64" s="0"/>
      <c r="KUT64" s="0"/>
      <c r="KUU64" s="0"/>
      <c r="KUV64" s="0"/>
      <c r="KUW64" s="0"/>
      <c r="KUX64" s="0"/>
      <c r="KUY64" s="0"/>
      <c r="KUZ64" s="0"/>
      <c r="KVA64" s="0"/>
      <c r="KVB64" s="0"/>
      <c r="KVC64" s="0"/>
      <c r="KVD64" s="0"/>
      <c r="KVE64" s="0"/>
      <c r="KVF64" s="0"/>
      <c r="KVG64" s="0"/>
      <c r="KVH64" s="0"/>
      <c r="KVI64" s="0"/>
      <c r="KVJ64" s="0"/>
      <c r="KVK64" s="0"/>
      <c r="KVL64" s="0"/>
      <c r="KVM64" s="0"/>
      <c r="KVN64" s="0"/>
      <c r="KVO64" s="0"/>
      <c r="KVP64" s="0"/>
      <c r="KVQ64" s="0"/>
      <c r="KVR64" s="0"/>
      <c r="KVS64" s="0"/>
      <c r="KVT64" s="0"/>
      <c r="KVU64" s="0"/>
      <c r="KVV64" s="0"/>
      <c r="KVW64" s="0"/>
      <c r="KVX64" s="0"/>
      <c r="KVY64" s="0"/>
      <c r="KVZ64" s="0"/>
      <c r="KWA64" s="0"/>
      <c r="KWB64" s="0"/>
      <c r="KWC64" s="0"/>
      <c r="KWD64" s="0"/>
      <c r="KWE64" s="0"/>
      <c r="KWF64" s="0"/>
      <c r="KWG64" s="0"/>
      <c r="KWH64" s="0"/>
      <c r="KWI64" s="0"/>
      <c r="KWJ64" s="0"/>
      <c r="KWK64" s="0"/>
      <c r="KWL64" s="0"/>
      <c r="KWM64" s="0"/>
      <c r="KWN64" s="0"/>
      <c r="KWO64" s="0"/>
      <c r="KWP64" s="0"/>
      <c r="KWQ64" s="0"/>
      <c r="KWR64" s="0"/>
      <c r="KWS64" s="0"/>
      <c r="KWT64" s="0"/>
      <c r="KWU64" s="0"/>
      <c r="KWV64" s="0"/>
      <c r="KWW64" s="0"/>
      <c r="KWX64" s="0"/>
      <c r="KWY64" s="0"/>
      <c r="KWZ64" s="0"/>
      <c r="KXA64" s="0"/>
      <c r="KXB64" s="0"/>
      <c r="KXC64" s="0"/>
      <c r="KXD64" s="0"/>
      <c r="KXE64" s="0"/>
      <c r="KXF64" s="0"/>
      <c r="KXG64" s="0"/>
      <c r="KXH64" s="0"/>
      <c r="KXI64" s="0"/>
      <c r="KXJ64" s="0"/>
      <c r="KXK64" s="0"/>
      <c r="KXL64" s="0"/>
      <c r="KXM64" s="0"/>
      <c r="KXN64" s="0"/>
      <c r="KXO64" s="0"/>
      <c r="KXP64" s="0"/>
      <c r="KXQ64" s="0"/>
      <c r="KXR64" s="0"/>
      <c r="KXS64" s="0"/>
      <c r="KXT64" s="0"/>
      <c r="KXU64" s="0"/>
      <c r="KXV64" s="0"/>
      <c r="KXW64" s="0"/>
      <c r="KXX64" s="0"/>
      <c r="KXY64" s="0"/>
      <c r="KXZ64" s="0"/>
      <c r="KYA64" s="0"/>
      <c r="KYB64" s="0"/>
      <c r="KYC64" s="0"/>
      <c r="KYD64" s="0"/>
      <c r="KYE64" s="0"/>
      <c r="KYF64" s="0"/>
      <c r="KYG64" s="0"/>
      <c r="KYH64" s="0"/>
      <c r="KYI64" s="0"/>
      <c r="KYJ64" s="0"/>
      <c r="KYK64" s="0"/>
      <c r="KYL64" s="0"/>
      <c r="KYM64" s="0"/>
      <c r="KYN64" s="0"/>
      <c r="KYO64" s="0"/>
      <c r="KYP64" s="0"/>
      <c r="KYQ64" s="0"/>
      <c r="KYR64" s="0"/>
      <c r="KYS64" s="0"/>
      <c r="KYT64" s="0"/>
      <c r="KYU64" s="0"/>
      <c r="KYV64" s="0"/>
      <c r="KYW64" s="0"/>
      <c r="KYX64" s="0"/>
      <c r="KYY64" s="0"/>
      <c r="KYZ64" s="0"/>
      <c r="KZA64" s="0"/>
      <c r="KZB64" s="0"/>
      <c r="KZC64" s="0"/>
      <c r="KZD64" s="0"/>
      <c r="KZE64" s="0"/>
      <c r="KZF64" s="0"/>
      <c r="KZG64" s="0"/>
      <c r="KZH64" s="0"/>
      <c r="KZI64" s="0"/>
      <c r="KZJ64" s="0"/>
      <c r="KZK64" s="0"/>
      <c r="KZL64" s="0"/>
      <c r="KZM64" s="0"/>
      <c r="KZN64" s="0"/>
      <c r="KZO64" s="0"/>
      <c r="KZP64" s="0"/>
      <c r="KZQ64" s="0"/>
      <c r="KZR64" s="0"/>
      <c r="KZS64" s="0"/>
      <c r="KZT64" s="0"/>
      <c r="KZU64" s="0"/>
      <c r="KZV64" s="0"/>
      <c r="KZW64" s="0"/>
      <c r="KZX64" s="0"/>
      <c r="KZY64" s="0"/>
      <c r="KZZ64" s="0"/>
      <c r="LAA64" s="0"/>
      <c r="LAB64" s="0"/>
      <c r="LAC64" s="0"/>
      <c r="LAD64" s="0"/>
      <c r="LAE64" s="0"/>
      <c r="LAF64" s="0"/>
      <c r="LAG64" s="0"/>
      <c r="LAH64" s="0"/>
      <c r="LAI64" s="0"/>
      <c r="LAJ64" s="0"/>
      <c r="LAK64" s="0"/>
      <c r="LAL64" s="0"/>
      <c r="LAM64" s="0"/>
      <c r="LAN64" s="0"/>
      <c r="LAO64" s="0"/>
      <c r="LAP64" s="0"/>
      <c r="LAQ64" s="0"/>
      <c r="LAR64" s="0"/>
      <c r="LAS64" s="0"/>
      <c r="LAT64" s="0"/>
      <c r="LAU64" s="0"/>
      <c r="LAV64" s="0"/>
      <c r="LAW64" s="0"/>
      <c r="LAX64" s="0"/>
      <c r="LAY64" s="0"/>
      <c r="LAZ64" s="0"/>
      <c r="LBA64" s="0"/>
      <c r="LBB64" s="0"/>
      <c r="LBC64" s="0"/>
      <c r="LBD64" s="0"/>
      <c r="LBE64" s="0"/>
      <c r="LBF64" s="0"/>
      <c r="LBG64" s="0"/>
      <c r="LBH64" s="0"/>
      <c r="LBI64" s="0"/>
      <c r="LBJ64" s="0"/>
      <c r="LBK64" s="0"/>
      <c r="LBL64" s="0"/>
      <c r="LBM64" s="0"/>
      <c r="LBN64" s="0"/>
      <c r="LBO64" s="0"/>
      <c r="LBP64" s="0"/>
      <c r="LBQ64" s="0"/>
      <c r="LBR64" s="0"/>
      <c r="LBS64" s="0"/>
      <c r="LBT64" s="0"/>
      <c r="LBU64" s="0"/>
      <c r="LBV64" s="0"/>
      <c r="LBW64" s="0"/>
      <c r="LBX64" s="0"/>
      <c r="LBY64" s="0"/>
      <c r="LBZ64" s="0"/>
      <c r="LCA64" s="0"/>
      <c r="LCB64" s="0"/>
      <c r="LCC64" s="0"/>
      <c r="LCD64" s="0"/>
      <c r="LCE64" s="0"/>
      <c r="LCF64" s="0"/>
      <c r="LCG64" s="0"/>
      <c r="LCH64" s="0"/>
      <c r="LCI64" s="0"/>
      <c r="LCJ64" s="0"/>
      <c r="LCK64" s="0"/>
      <c r="LCL64" s="0"/>
      <c r="LCM64" s="0"/>
      <c r="LCN64" s="0"/>
      <c r="LCO64" s="0"/>
      <c r="LCP64" s="0"/>
      <c r="LCQ64" s="0"/>
      <c r="LCR64" s="0"/>
      <c r="LCS64" s="0"/>
      <c r="LCT64" s="0"/>
      <c r="LCU64" s="0"/>
      <c r="LCV64" s="0"/>
      <c r="LCW64" s="0"/>
      <c r="LCX64" s="0"/>
      <c r="LCY64" s="0"/>
      <c r="LCZ64" s="0"/>
      <c r="LDA64" s="0"/>
      <c r="LDB64" s="0"/>
      <c r="LDC64" s="0"/>
      <c r="LDD64" s="0"/>
      <c r="LDE64" s="0"/>
      <c r="LDF64" s="0"/>
      <c r="LDG64" s="0"/>
      <c r="LDH64" s="0"/>
      <c r="LDI64" s="0"/>
      <c r="LDJ64" s="0"/>
      <c r="LDK64" s="0"/>
      <c r="LDL64" s="0"/>
      <c r="LDM64" s="0"/>
      <c r="LDN64" s="0"/>
      <c r="LDO64" s="0"/>
      <c r="LDP64" s="0"/>
      <c r="LDQ64" s="0"/>
      <c r="LDR64" s="0"/>
      <c r="LDS64" s="0"/>
      <c r="LDT64" s="0"/>
      <c r="LDU64" s="0"/>
      <c r="LDV64" s="0"/>
      <c r="LDW64" s="0"/>
      <c r="LDX64" s="0"/>
      <c r="LDY64" s="0"/>
      <c r="LDZ64" s="0"/>
      <c r="LEA64" s="0"/>
      <c r="LEB64" s="0"/>
      <c r="LEC64" s="0"/>
      <c r="LED64" s="0"/>
      <c r="LEE64" s="0"/>
      <c r="LEF64" s="0"/>
      <c r="LEG64" s="0"/>
      <c r="LEH64" s="0"/>
      <c r="LEI64" s="0"/>
      <c r="LEJ64" s="0"/>
      <c r="LEK64" s="0"/>
      <c r="LEL64" s="0"/>
      <c r="LEM64" s="0"/>
      <c r="LEN64" s="0"/>
      <c r="LEO64" s="0"/>
      <c r="LEP64" s="0"/>
      <c r="LEQ64" s="0"/>
      <c r="LER64" s="0"/>
      <c r="LES64" s="0"/>
      <c r="LET64" s="0"/>
      <c r="LEU64" s="0"/>
      <c r="LEV64" s="0"/>
      <c r="LEW64" s="0"/>
      <c r="LEX64" s="0"/>
      <c r="LEY64" s="0"/>
      <c r="LEZ64" s="0"/>
      <c r="LFA64" s="0"/>
      <c r="LFB64" s="0"/>
      <c r="LFC64" s="0"/>
      <c r="LFD64" s="0"/>
      <c r="LFE64" s="0"/>
      <c r="LFF64" s="0"/>
      <c r="LFG64" s="0"/>
      <c r="LFH64" s="0"/>
      <c r="LFI64" s="0"/>
      <c r="LFJ64" s="0"/>
      <c r="LFK64" s="0"/>
      <c r="LFL64" s="0"/>
      <c r="LFM64" s="0"/>
      <c r="LFN64" s="0"/>
      <c r="LFO64" s="0"/>
      <c r="LFP64" s="0"/>
      <c r="LFQ64" s="0"/>
      <c r="LFR64" s="0"/>
      <c r="LFS64" s="0"/>
      <c r="LFT64" s="0"/>
      <c r="LFU64" s="0"/>
      <c r="LFV64" s="0"/>
      <c r="LFW64" s="0"/>
      <c r="LFX64" s="0"/>
      <c r="LFY64" s="0"/>
      <c r="LFZ64" s="0"/>
      <c r="LGA64" s="0"/>
      <c r="LGB64" s="0"/>
      <c r="LGC64" s="0"/>
      <c r="LGD64" s="0"/>
      <c r="LGE64" s="0"/>
      <c r="LGF64" s="0"/>
      <c r="LGG64" s="0"/>
      <c r="LGH64" s="0"/>
      <c r="LGI64" s="0"/>
      <c r="LGJ64" s="0"/>
      <c r="LGK64" s="0"/>
      <c r="LGL64" s="0"/>
      <c r="LGM64" s="0"/>
      <c r="LGN64" s="0"/>
      <c r="LGO64" s="0"/>
      <c r="LGP64" s="0"/>
      <c r="LGQ64" s="0"/>
      <c r="LGR64" s="0"/>
      <c r="LGS64" s="0"/>
      <c r="LGT64" s="0"/>
      <c r="LGU64" s="0"/>
      <c r="LGV64" s="0"/>
      <c r="LGW64" s="0"/>
      <c r="LGX64" s="0"/>
      <c r="LGY64" s="0"/>
      <c r="LGZ64" s="0"/>
      <c r="LHA64" s="0"/>
      <c r="LHB64" s="0"/>
      <c r="LHC64" s="0"/>
      <c r="LHD64" s="0"/>
      <c r="LHE64" s="0"/>
      <c r="LHF64" s="0"/>
      <c r="LHG64" s="0"/>
      <c r="LHH64" s="0"/>
      <c r="LHI64" s="0"/>
      <c r="LHJ64" s="0"/>
      <c r="LHK64" s="0"/>
      <c r="LHL64" s="0"/>
      <c r="LHM64" s="0"/>
      <c r="LHN64" s="0"/>
      <c r="LHO64" s="0"/>
      <c r="LHP64" s="0"/>
      <c r="LHQ64" s="0"/>
      <c r="LHR64" s="0"/>
      <c r="LHS64" s="0"/>
      <c r="LHT64" s="0"/>
      <c r="LHU64" s="0"/>
      <c r="LHV64" s="0"/>
      <c r="LHW64" s="0"/>
      <c r="LHX64" s="0"/>
      <c r="LHY64" s="0"/>
      <c r="LHZ64" s="0"/>
      <c r="LIA64" s="0"/>
      <c r="LIB64" s="0"/>
      <c r="LIC64" s="0"/>
      <c r="LID64" s="0"/>
      <c r="LIE64" s="0"/>
      <c r="LIF64" s="0"/>
      <c r="LIG64" s="0"/>
      <c r="LIH64" s="0"/>
      <c r="LII64" s="0"/>
      <c r="LIJ64" s="0"/>
      <c r="LIK64" s="0"/>
      <c r="LIL64" s="0"/>
      <c r="LIM64" s="0"/>
      <c r="LIN64" s="0"/>
      <c r="LIO64" s="0"/>
      <c r="LIP64" s="0"/>
      <c r="LIQ64" s="0"/>
      <c r="LIR64" s="0"/>
      <c r="LIS64" s="0"/>
      <c r="LIT64" s="0"/>
      <c r="LIU64" s="0"/>
      <c r="LIV64" s="0"/>
      <c r="LIW64" s="0"/>
      <c r="LIX64" s="0"/>
      <c r="LIY64" s="0"/>
      <c r="LIZ64" s="0"/>
      <c r="LJA64" s="0"/>
      <c r="LJB64" s="0"/>
      <c r="LJC64" s="0"/>
      <c r="LJD64" s="0"/>
      <c r="LJE64" s="0"/>
      <c r="LJF64" s="0"/>
      <c r="LJG64" s="0"/>
      <c r="LJH64" s="0"/>
      <c r="LJI64" s="0"/>
      <c r="LJJ64" s="0"/>
      <c r="LJK64" s="0"/>
      <c r="LJL64" s="0"/>
      <c r="LJM64" s="0"/>
      <c r="LJN64" s="0"/>
      <c r="LJO64" s="0"/>
      <c r="LJP64" s="0"/>
      <c r="LJQ64" s="0"/>
      <c r="LJR64" s="0"/>
      <c r="LJS64" s="0"/>
      <c r="LJT64" s="0"/>
      <c r="LJU64" s="0"/>
      <c r="LJV64" s="0"/>
      <c r="LJW64" s="0"/>
      <c r="LJX64" s="0"/>
      <c r="LJY64" s="0"/>
      <c r="LJZ64" s="0"/>
      <c r="LKA64" s="0"/>
      <c r="LKB64" s="0"/>
      <c r="LKC64" s="0"/>
      <c r="LKD64" s="0"/>
      <c r="LKE64" s="0"/>
      <c r="LKF64" s="0"/>
      <c r="LKG64" s="0"/>
      <c r="LKH64" s="0"/>
      <c r="LKI64" s="0"/>
      <c r="LKJ64" s="0"/>
      <c r="LKK64" s="0"/>
      <c r="LKL64" s="0"/>
      <c r="LKM64" s="0"/>
      <c r="LKN64" s="0"/>
      <c r="LKO64" s="0"/>
      <c r="LKP64" s="0"/>
      <c r="LKQ64" s="0"/>
      <c r="LKR64" s="0"/>
      <c r="LKS64" s="0"/>
      <c r="LKT64" s="0"/>
      <c r="LKU64" s="0"/>
      <c r="LKV64" s="0"/>
      <c r="LKW64" s="0"/>
      <c r="LKX64" s="0"/>
      <c r="LKY64" s="0"/>
      <c r="LKZ64" s="0"/>
      <c r="LLA64" s="0"/>
      <c r="LLB64" s="0"/>
      <c r="LLC64" s="0"/>
      <c r="LLD64" s="0"/>
      <c r="LLE64" s="0"/>
      <c r="LLF64" s="0"/>
      <c r="LLG64" s="0"/>
      <c r="LLH64" s="0"/>
      <c r="LLI64" s="0"/>
      <c r="LLJ64" s="0"/>
      <c r="LLK64" s="0"/>
      <c r="LLL64" s="0"/>
      <c r="LLM64" s="0"/>
      <c r="LLN64" s="0"/>
      <c r="LLO64" s="0"/>
      <c r="LLP64" s="0"/>
      <c r="LLQ64" s="0"/>
      <c r="LLR64" s="0"/>
      <c r="LLS64" s="0"/>
      <c r="LLT64" s="0"/>
      <c r="LLU64" s="0"/>
      <c r="LLV64" s="0"/>
      <c r="LLW64" s="0"/>
      <c r="LLX64" s="0"/>
      <c r="LLY64" s="0"/>
      <c r="LLZ64" s="0"/>
      <c r="LMA64" s="0"/>
      <c r="LMB64" s="0"/>
      <c r="LMC64" s="0"/>
      <c r="LMD64" s="0"/>
      <c r="LME64" s="0"/>
      <c r="LMF64" s="0"/>
      <c r="LMG64" s="0"/>
      <c r="LMH64" s="0"/>
      <c r="LMI64" s="0"/>
      <c r="LMJ64" s="0"/>
      <c r="LMK64" s="0"/>
      <c r="LML64" s="0"/>
      <c r="LMM64" s="0"/>
      <c r="LMN64" s="0"/>
      <c r="LMO64" s="0"/>
      <c r="LMP64" s="0"/>
      <c r="LMQ64" s="0"/>
      <c r="LMR64" s="0"/>
      <c r="LMS64" s="0"/>
      <c r="LMT64" s="0"/>
      <c r="LMU64" s="0"/>
      <c r="LMV64" s="0"/>
      <c r="LMW64" s="0"/>
      <c r="LMX64" s="0"/>
      <c r="LMY64" s="0"/>
      <c r="LMZ64" s="0"/>
      <c r="LNA64" s="0"/>
      <c r="LNB64" s="0"/>
      <c r="LNC64" s="0"/>
      <c r="LND64" s="0"/>
      <c r="LNE64" s="0"/>
      <c r="LNF64" s="0"/>
      <c r="LNG64" s="0"/>
      <c r="LNH64" s="0"/>
      <c r="LNI64" s="0"/>
      <c r="LNJ64" s="0"/>
      <c r="LNK64" s="0"/>
      <c r="LNL64" s="0"/>
      <c r="LNM64" s="0"/>
      <c r="LNN64" s="0"/>
      <c r="LNO64" s="0"/>
      <c r="LNP64" s="0"/>
      <c r="LNQ64" s="0"/>
      <c r="LNR64" s="0"/>
      <c r="LNS64" s="0"/>
      <c r="LNT64" s="0"/>
      <c r="LNU64" s="0"/>
      <c r="LNV64" s="0"/>
      <c r="LNW64" s="0"/>
      <c r="LNX64" s="0"/>
      <c r="LNY64" s="0"/>
      <c r="LNZ64" s="0"/>
      <c r="LOA64" s="0"/>
      <c r="LOB64" s="0"/>
      <c r="LOC64" s="0"/>
      <c r="LOD64" s="0"/>
      <c r="LOE64" s="0"/>
      <c r="LOF64" s="0"/>
      <c r="LOG64" s="0"/>
      <c r="LOH64" s="0"/>
      <c r="LOI64" s="0"/>
      <c r="LOJ64" s="0"/>
      <c r="LOK64" s="0"/>
      <c r="LOL64" s="0"/>
      <c r="LOM64" s="0"/>
      <c r="LON64" s="0"/>
      <c r="LOO64" s="0"/>
      <c r="LOP64" s="0"/>
      <c r="LOQ64" s="0"/>
      <c r="LOR64" s="0"/>
      <c r="LOS64" s="0"/>
      <c r="LOT64" s="0"/>
      <c r="LOU64" s="0"/>
      <c r="LOV64" s="0"/>
      <c r="LOW64" s="0"/>
      <c r="LOX64" s="0"/>
      <c r="LOY64" s="0"/>
      <c r="LOZ64" s="0"/>
      <c r="LPA64" s="0"/>
      <c r="LPB64" s="0"/>
      <c r="LPC64" s="0"/>
      <c r="LPD64" s="0"/>
      <c r="LPE64" s="0"/>
      <c r="LPF64" s="0"/>
      <c r="LPG64" s="0"/>
      <c r="LPH64" s="0"/>
      <c r="LPI64" s="0"/>
      <c r="LPJ64" s="0"/>
      <c r="LPK64" s="0"/>
      <c r="LPL64" s="0"/>
      <c r="LPM64" s="0"/>
      <c r="LPN64" s="0"/>
      <c r="LPO64" s="0"/>
      <c r="LPP64" s="0"/>
      <c r="LPQ64" s="0"/>
      <c r="LPR64" s="0"/>
      <c r="LPS64" s="0"/>
      <c r="LPT64" s="0"/>
      <c r="LPU64" s="0"/>
      <c r="LPV64" s="0"/>
      <c r="LPW64" s="0"/>
      <c r="LPX64" s="0"/>
      <c r="LPY64" s="0"/>
      <c r="LPZ64" s="0"/>
      <c r="LQA64" s="0"/>
      <c r="LQB64" s="0"/>
      <c r="LQC64" s="0"/>
      <c r="LQD64" s="0"/>
      <c r="LQE64" s="0"/>
      <c r="LQF64" s="0"/>
      <c r="LQG64" s="0"/>
      <c r="LQH64" s="0"/>
      <c r="LQI64" s="0"/>
      <c r="LQJ64" s="0"/>
      <c r="LQK64" s="0"/>
      <c r="LQL64" s="0"/>
      <c r="LQM64" s="0"/>
      <c r="LQN64" s="0"/>
      <c r="LQO64" s="0"/>
      <c r="LQP64" s="0"/>
      <c r="LQQ64" s="0"/>
      <c r="LQR64" s="0"/>
      <c r="LQS64" s="0"/>
      <c r="LQT64" s="0"/>
      <c r="LQU64" s="0"/>
      <c r="LQV64" s="0"/>
      <c r="LQW64" s="0"/>
      <c r="LQX64" s="0"/>
      <c r="LQY64" s="0"/>
      <c r="LQZ64" s="0"/>
      <c r="LRA64" s="0"/>
      <c r="LRB64" s="0"/>
      <c r="LRC64" s="0"/>
      <c r="LRD64" s="0"/>
      <c r="LRE64" s="0"/>
      <c r="LRF64" s="0"/>
      <c r="LRG64" s="0"/>
      <c r="LRH64" s="0"/>
      <c r="LRI64" s="0"/>
      <c r="LRJ64" s="0"/>
      <c r="LRK64" s="0"/>
      <c r="LRL64" s="0"/>
      <c r="LRM64" s="0"/>
      <c r="LRN64" s="0"/>
      <c r="LRO64" s="0"/>
      <c r="LRP64" s="0"/>
      <c r="LRQ64" s="0"/>
      <c r="LRR64" s="0"/>
      <c r="LRS64" s="0"/>
      <c r="LRT64" s="0"/>
      <c r="LRU64" s="0"/>
      <c r="LRV64" s="0"/>
      <c r="LRW64" s="0"/>
      <c r="LRX64" s="0"/>
      <c r="LRY64" s="0"/>
      <c r="LRZ64" s="0"/>
      <c r="LSA64" s="0"/>
      <c r="LSB64" s="0"/>
      <c r="LSC64" s="0"/>
      <c r="LSD64" s="0"/>
      <c r="LSE64" s="0"/>
      <c r="LSF64" s="0"/>
      <c r="LSG64" s="0"/>
      <c r="LSH64" s="0"/>
      <c r="LSI64" s="0"/>
      <c r="LSJ64" s="0"/>
      <c r="LSK64" s="0"/>
      <c r="LSL64" s="0"/>
      <c r="LSM64" s="0"/>
      <c r="LSN64" s="0"/>
      <c r="LSO64" s="0"/>
      <c r="LSP64" s="0"/>
      <c r="LSQ64" s="0"/>
      <c r="LSR64" s="0"/>
      <c r="LSS64" s="0"/>
      <c r="LST64" s="0"/>
      <c r="LSU64" s="0"/>
      <c r="LSV64" s="0"/>
      <c r="LSW64" s="0"/>
      <c r="LSX64" s="0"/>
      <c r="LSY64" s="0"/>
      <c r="LSZ64" s="0"/>
      <c r="LTA64" s="0"/>
      <c r="LTB64" s="0"/>
      <c r="LTC64" s="0"/>
      <c r="LTD64" s="0"/>
      <c r="LTE64" s="0"/>
      <c r="LTF64" s="0"/>
      <c r="LTG64" s="0"/>
      <c r="LTH64" s="0"/>
      <c r="LTI64" s="0"/>
      <c r="LTJ64" s="0"/>
      <c r="LTK64" s="0"/>
      <c r="LTL64" s="0"/>
      <c r="LTM64" s="0"/>
      <c r="LTN64" s="0"/>
      <c r="LTO64" s="0"/>
      <c r="LTP64" s="0"/>
      <c r="LTQ64" s="0"/>
      <c r="LTR64" s="0"/>
      <c r="LTS64" s="0"/>
      <c r="LTT64" s="0"/>
      <c r="LTU64" s="0"/>
      <c r="LTV64" s="0"/>
      <c r="LTW64" s="0"/>
      <c r="LTX64" s="0"/>
      <c r="LTY64" s="0"/>
      <c r="LTZ64" s="0"/>
      <c r="LUA64" s="0"/>
      <c r="LUB64" s="0"/>
      <c r="LUC64" s="0"/>
      <c r="LUD64" s="0"/>
      <c r="LUE64" s="0"/>
      <c r="LUF64" s="0"/>
      <c r="LUG64" s="0"/>
      <c r="LUH64" s="0"/>
      <c r="LUI64" s="0"/>
      <c r="LUJ64" s="0"/>
      <c r="LUK64" s="0"/>
      <c r="LUL64" s="0"/>
      <c r="LUM64" s="0"/>
      <c r="LUN64" s="0"/>
      <c r="LUO64" s="0"/>
      <c r="LUP64" s="0"/>
      <c r="LUQ64" s="0"/>
      <c r="LUR64" s="0"/>
      <c r="LUS64" s="0"/>
      <c r="LUT64" s="0"/>
      <c r="LUU64" s="0"/>
      <c r="LUV64" s="0"/>
      <c r="LUW64" s="0"/>
      <c r="LUX64" s="0"/>
      <c r="LUY64" s="0"/>
      <c r="LUZ64" s="0"/>
      <c r="LVA64" s="0"/>
      <c r="LVB64" s="0"/>
      <c r="LVC64" s="0"/>
      <c r="LVD64" s="0"/>
      <c r="LVE64" s="0"/>
      <c r="LVF64" s="0"/>
      <c r="LVG64" s="0"/>
      <c r="LVH64" s="0"/>
      <c r="LVI64" s="0"/>
      <c r="LVJ64" s="0"/>
      <c r="LVK64" s="0"/>
      <c r="LVL64" s="0"/>
      <c r="LVM64" s="0"/>
      <c r="LVN64" s="0"/>
      <c r="LVO64" s="0"/>
      <c r="LVP64" s="0"/>
      <c r="LVQ64" s="0"/>
      <c r="LVR64" s="0"/>
      <c r="LVS64" s="0"/>
      <c r="LVT64" s="0"/>
      <c r="LVU64" s="0"/>
      <c r="LVV64" s="0"/>
      <c r="LVW64" s="0"/>
      <c r="LVX64" s="0"/>
      <c r="LVY64" s="0"/>
      <c r="LVZ64" s="0"/>
      <c r="LWA64" s="0"/>
      <c r="LWB64" s="0"/>
      <c r="LWC64" s="0"/>
      <c r="LWD64" s="0"/>
      <c r="LWE64" s="0"/>
      <c r="LWF64" s="0"/>
      <c r="LWG64" s="0"/>
      <c r="LWH64" s="0"/>
      <c r="LWI64" s="0"/>
      <c r="LWJ64" s="0"/>
      <c r="LWK64" s="0"/>
      <c r="LWL64" s="0"/>
      <c r="LWM64" s="0"/>
      <c r="LWN64" s="0"/>
      <c r="LWO64" s="0"/>
      <c r="LWP64" s="0"/>
      <c r="LWQ64" s="0"/>
      <c r="LWR64" s="0"/>
      <c r="LWS64" s="0"/>
      <c r="LWT64" s="0"/>
      <c r="LWU64" s="0"/>
      <c r="LWV64" s="0"/>
      <c r="LWW64" s="0"/>
      <c r="LWX64" s="0"/>
      <c r="LWY64" s="0"/>
      <c r="LWZ64" s="0"/>
      <c r="LXA64" s="0"/>
      <c r="LXB64" s="0"/>
      <c r="LXC64" s="0"/>
      <c r="LXD64" s="0"/>
      <c r="LXE64" s="0"/>
      <c r="LXF64" s="0"/>
      <c r="LXG64" s="0"/>
      <c r="LXH64" s="0"/>
      <c r="LXI64" s="0"/>
      <c r="LXJ64" s="0"/>
      <c r="LXK64" s="0"/>
      <c r="LXL64" s="0"/>
      <c r="LXM64" s="0"/>
      <c r="LXN64" s="0"/>
      <c r="LXO64" s="0"/>
      <c r="LXP64" s="0"/>
      <c r="LXQ64" s="0"/>
      <c r="LXR64" s="0"/>
      <c r="LXS64" s="0"/>
      <c r="LXT64" s="0"/>
      <c r="LXU64" s="0"/>
      <c r="LXV64" s="0"/>
      <c r="LXW64" s="0"/>
      <c r="LXX64" s="0"/>
      <c r="LXY64" s="0"/>
      <c r="LXZ64" s="0"/>
      <c r="LYA64" s="0"/>
      <c r="LYB64" s="0"/>
      <c r="LYC64" s="0"/>
      <c r="LYD64" s="0"/>
      <c r="LYE64" s="0"/>
      <c r="LYF64" s="0"/>
      <c r="LYG64" s="0"/>
      <c r="LYH64" s="0"/>
      <c r="LYI64" s="0"/>
      <c r="LYJ64" s="0"/>
      <c r="LYK64" s="0"/>
      <c r="LYL64" s="0"/>
      <c r="LYM64" s="0"/>
      <c r="LYN64" s="0"/>
      <c r="LYO64" s="0"/>
      <c r="LYP64" s="0"/>
      <c r="LYQ64" s="0"/>
      <c r="LYR64" s="0"/>
      <c r="LYS64" s="0"/>
      <c r="LYT64" s="0"/>
      <c r="LYU64" s="0"/>
      <c r="LYV64" s="0"/>
      <c r="LYW64" s="0"/>
      <c r="LYX64" s="0"/>
      <c r="LYY64" s="0"/>
      <c r="LYZ64" s="0"/>
      <c r="LZA64" s="0"/>
      <c r="LZB64" s="0"/>
      <c r="LZC64" s="0"/>
      <c r="LZD64" s="0"/>
      <c r="LZE64" s="0"/>
      <c r="LZF64" s="0"/>
      <c r="LZG64" s="0"/>
      <c r="LZH64" s="0"/>
      <c r="LZI64" s="0"/>
      <c r="LZJ64" s="0"/>
      <c r="LZK64" s="0"/>
      <c r="LZL64" s="0"/>
      <c r="LZM64" s="0"/>
      <c r="LZN64" s="0"/>
      <c r="LZO64" s="0"/>
      <c r="LZP64" s="0"/>
      <c r="LZQ64" s="0"/>
      <c r="LZR64" s="0"/>
      <c r="LZS64" s="0"/>
      <c r="LZT64" s="0"/>
      <c r="LZU64" s="0"/>
      <c r="LZV64" s="0"/>
      <c r="LZW64" s="0"/>
      <c r="LZX64" s="0"/>
      <c r="LZY64" s="0"/>
      <c r="LZZ64" s="0"/>
      <c r="MAA64" s="0"/>
      <c r="MAB64" s="0"/>
      <c r="MAC64" s="0"/>
      <c r="MAD64" s="0"/>
      <c r="MAE64" s="0"/>
      <c r="MAF64" s="0"/>
      <c r="MAG64" s="0"/>
      <c r="MAH64" s="0"/>
      <c r="MAI64" s="0"/>
      <c r="MAJ64" s="0"/>
      <c r="MAK64" s="0"/>
      <c r="MAL64" s="0"/>
      <c r="MAM64" s="0"/>
      <c r="MAN64" s="0"/>
      <c r="MAO64" s="0"/>
      <c r="MAP64" s="0"/>
      <c r="MAQ64" s="0"/>
      <c r="MAR64" s="0"/>
      <c r="MAS64" s="0"/>
      <c r="MAT64" s="0"/>
      <c r="MAU64" s="0"/>
      <c r="MAV64" s="0"/>
      <c r="MAW64" s="0"/>
      <c r="MAX64" s="0"/>
      <c r="MAY64" s="0"/>
      <c r="MAZ64" s="0"/>
      <c r="MBA64" s="0"/>
      <c r="MBB64" s="0"/>
      <c r="MBC64" s="0"/>
      <c r="MBD64" s="0"/>
      <c r="MBE64" s="0"/>
      <c r="MBF64" s="0"/>
      <c r="MBG64" s="0"/>
      <c r="MBH64" s="0"/>
      <c r="MBI64" s="0"/>
      <c r="MBJ64" s="0"/>
      <c r="MBK64" s="0"/>
      <c r="MBL64" s="0"/>
      <c r="MBM64" s="0"/>
      <c r="MBN64" s="0"/>
      <c r="MBO64" s="0"/>
      <c r="MBP64" s="0"/>
      <c r="MBQ64" s="0"/>
      <c r="MBR64" s="0"/>
      <c r="MBS64" s="0"/>
      <c r="MBT64" s="0"/>
      <c r="MBU64" s="0"/>
      <c r="MBV64" s="0"/>
      <c r="MBW64" s="0"/>
      <c r="MBX64" s="0"/>
      <c r="MBY64" s="0"/>
      <c r="MBZ64" s="0"/>
      <c r="MCA64" s="0"/>
      <c r="MCB64" s="0"/>
      <c r="MCC64" s="0"/>
      <c r="MCD64" s="0"/>
      <c r="MCE64" s="0"/>
      <c r="MCF64" s="0"/>
      <c r="MCG64" s="0"/>
      <c r="MCH64" s="0"/>
      <c r="MCI64" s="0"/>
      <c r="MCJ64" s="0"/>
      <c r="MCK64" s="0"/>
      <c r="MCL64" s="0"/>
      <c r="MCM64" s="0"/>
      <c r="MCN64" s="0"/>
      <c r="MCO64" s="0"/>
      <c r="MCP64" s="0"/>
      <c r="MCQ64" s="0"/>
      <c r="MCR64" s="0"/>
      <c r="MCS64" s="0"/>
      <c r="MCT64" s="0"/>
      <c r="MCU64" s="0"/>
      <c r="MCV64" s="0"/>
      <c r="MCW64" s="0"/>
      <c r="MCX64" s="0"/>
      <c r="MCY64" s="0"/>
      <c r="MCZ64" s="0"/>
      <c r="MDA64" s="0"/>
      <c r="MDB64" s="0"/>
      <c r="MDC64" s="0"/>
      <c r="MDD64" s="0"/>
      <c r="MDE64" s="0"/>
      <c r="MDF64" s="0"/>
      <c r="MDG64" s="0"/>
      <c r="MDH64" s="0"/>
      <c r="MDI64" s="0"/>
      <c r="MDJ64" s="0"/>
      <c r="MDK64" s="0"/>
      <c r="MDL64" s="0"/>
      <c r="MDM64" s="0"/>
      <c r="MDN64" s="0"/>
      <c r="MDO64" s="0"/>
      <c r="MDP64" s="0"/>
      <c r="MDQ64" s="0"/>
      <c r="MDR64" s="0"/>
      <c r="MDS64" s="0"/>
      <c r="MDT64" s="0"/>
      <c r="MDU64" s="0"/>
      <c r="MDV64" s="0"/>
      <c r="MDW64" s="0"/>
      <c r="MDX64" s="0"/>
      <c r="MDY64" s="0"/>
      <c r="MDZ64" s="0"/>
      <c r="MEA64" s="0"/>
      <c r="MEB64" s="0"/>
      <c r="MEC64" s="0"/>
      <c r="MED64" s="0"/>
      <c r="MEE64" s="0"/>
      <c r="MEF64" s="0"/>
      <c r="MEG64" s="0"/>
      <c r="MEH64" s="0"/>
      <c r="MEI64" s="0"/>
      <c r="MEJ64" s="0"/>
      <c r="MEK64" s="0"/>
      <c r="MEL64" s="0"/>
      <c r="MEM64" s="0"/>
      <c r="MEN64" s="0"/>
      <c r="MEO64" s="0"/>
      <c r="MEP64" s="0"/>
      <c r="MEQ64" s="0"/>
      <c r="MER64" s="0"/>
      <c r="MES64" s="0"/>
      <c r="MET64" s="0"/>
      <c r="MEU64" s="0"/>
      <c r="MEV64" s="0"/>
      <c r="MEW64" s="0"/>
      <c r="MEX64" s="0"/>
      <c r="MEY64" s="0"/>
      <c r="MEZ64" s="0"/>
      <c r="MFA64" s="0"/>
      <c r="MFB64" s="0"/>
      <c r="MFC64" s="0"/>
      <c r="MFD64" s="0"/>
      <c r="MFE64" s="0"/>
      <c r="MFF64" s="0"/>
      <c r="MFG64" s="0"/>
      <c r="MFH64" s="0"/>
      <c r="MFI64" s="0"/>
      <c r="MFJ64" s="0"/>
      <c r="MFK64" s="0"/>
      <c r="MFL64" s="0"/>
      <c r="MFM64" s="0"/>
      <c r="MFN64" s="0"/>
      <c r="MFO64" s="0"/>
      <c r="MFP64" s="0"/>
      <c r="MFQ64" s="0"/>
      <c r="MFR64" s="0"/>
      <c r="MFS64" s="0"/>
      <c r="MFT64" s="0"/>
      <c r="MFU64" s="0"/>
      <c r="MFV64" s="0"/>
      <c r="MFW64" s="0"/>
      <c r="MFX64" s="0"/>
      <c r="MFY64" s="0"/>
      <c r="MFZ64" s="0"/>
      <c r="MGA64" s="0"/>
      <c r="MGB64" s="0"/>
      <c r="MGC64" s="0"/>
      <c r="MGD64" s="0"/>
      <c r="MGE64" s="0"/>
      <c r="MGF64" s="0"/>
      <c r="MGG64" s="0"/>
      <c r="MGH64" s="0"/>
      <c r="MGI64" s="0"/>
      <c r="MGJ64" s="0"/>
      <c r="MGK64" s="0"/>
      <c r="MGL64" s="0"/>
      <c r="MGM64" s="0"/>
      <c r="MGN64" s="0"/>
      <c r="MGO64" s="0"/>
      <c r="MGP64" s="0"/>
      <c r="MGQ64" s="0"/>
      <c r="MGR64" s="0"/>
      <c r="MGS64" s="0"/>
      <c r="MGT64" s="0"/>
      <c r="MGU64" s="0"/>
      <c r="MGV64" s="0"/>
      <c r="MGW64" s="0"/>
      <c r="MGX64" s="0"/>
      <c r="MGY64" s="0"/>
      <c r="MGZ64" s="0"/>
      <c r="MHA64" s="0"/>
      <c r="MHB64" s="0"/>
      <c r="MHC64" s="0"/>
      <c r="MHD64" s="0"/>
      <c r="MHE64" s="0"/>
      <c r="MHF64" s="0"/>
      <c r="MHG64" s="0"/>
      <c r="MHH64" s="0"/>
      <c r="MHI64" s="0"/>
      <c r="MHJ64" s="0"/>
      <c r="MHK64" s="0"/>
      <c r="MHL64" s="0"/>
      <c r="MHM64" s="0"/>
      <c r="MHN64" s="0"/>
      <c r="MHO64" s="0"/>
      <c r="MHP64" s="0"/>
      <c r="MHQ64" s="0"/>
      <c r="MHR64" s="0"/>
      <c r="MHS64" s="0"/>
      <c r="MHT64" s="0"/>
      <c r="MHU64" s="0"/>
      <c r="MHV64" s="0"/>
      <c r="MHW64" s="0"/>
      <c r="MHX64" s="0"/>
      <c r="MHY64" s="0"/>
      <c r="MHZ64" s="0"/>
      <c r="MIA64" s="0"/>
      <c r="MIB64" s="0"/>
      <c r="MIC64" s="0"/>
      <c r="MID64" s="0"/>
      <c r="MIE64" s="0"/>
      <c r="MIF64" s="0"/>
      <c r="MIG64" s="0"/>
      <c r="MIH64" s="0"/>
      <c r="MII64" s="0"/>
      <c r="MIJ64" s="0"/>
      <c r="MIK64" s="0"/>
      <c r="MIL64" s="0"/>
      <c r="MIM64" s="0"/>
      <c r="MIN64" s="0"/>
      <c r="MIO64" s="0"/>
      <c r="MIP64" s="0"/>
      <c r="MIQ64" s="0"/>
      <c r="MIR64" s="0"/>
      <c r="MIS64" s="0"/>
      <c r="MIT64" s="0"/>
      <c r="MIU64" s="0"/>
      <c r="MIV64" s="0"/>
      <c r="MIW64" s="0"/>
      <c r="MIX64" s="0"/>
      <c r="MIY64" s="0"/>
      <c r="MIZ64" s="0"/>
      <c r="MJA64" s="0"/>
      <c r="MJB64" s="0"/>
      <c r="MJC64" s="0"/>
      <c r="MJD64" s="0"/>
      <c r="MJE64" s="0"/>
      <c r="MJF64" s="0"/>
      <c r="MJG64" s="0"/>
      <c r="MJH64" s="0"/>
      <c r="MJI64" s="0"/>
      <c r="MJJ64" s="0"/>
      <c r="MJK64" s="0"/>
      <c r="MJL64" s="0"/>
      <c r="MJM64" s="0"/>
      <c r="MJN64" s="0"/>
      <c r="MJO64" s="0"/>
      <c r="MJP64" s="0"/>
      <c r="MJQ64" s="0"/>
      <c r="MJR64" s="0"/>
      <c r="MJS64" s="0"/>
      <c r="MJT64" s="0"/>
      <c r="MJU64" s="0"/>
      <c r="MJV64" s="0"/>
      <c r="MJW64" s="0"/>
      <c r="MJX64" s="0"/>
      <c r="MJY64" s="0"/>
      <c r="MJZ64" s="0"/>
      <c r="MKA64" s="0"/>
      <c r="MKB64" s="0"/>
      <c r="MKC64" s="0"/>
      <c r="MKD64" s="0"/>
      <c r="MKE64" s="0"/>
      <c r="MKF64" s="0"/>
      <c r="MKG64" s="0"/>
      <c r="MKH64" s="0"/>
      <c r="MKI64" s="0"/>
      <c r="MKJ64" s="0"/>
      <c r="MKK64" s="0"/>
      <c r="MKL64" s="0"/>
      <c r="MKM64" s="0"/>
      <c r="MKN64" s="0"/>
      <c r="MKO64" s="0"/>
      <c r="MKP64" s="0"/>
      <c r="MKQ64" s="0"/>
      <c r="MKR64" s="0"/>
      <c r="MKS64" s="0"/>
      <c r="MKT64" s="0"/>
      <c r="MKU64" s="0"/>
      <c r="MKV64" s="0"/>
      <c r="MKW64" s="0"/>
      <c r="MKX64" s="0"/>
      <c r="MKY64" s="0"/>
      <c r="MKZ64" s="0"/>
      <c r="MLA64" s="0"/>
      <c r="MLB64" s="0"/>
      <c r="MLC64" s="0"/>
      <c r="MLD64" s="0"/>
      <c r="MLE64" s="0"/>
      <c r="MLF64" s="0"/>
      <c r="MLG64" s="0"/>
      <c r="MLH64" s="0"/>
      <c r="MLI64" s="0"/>
      <c r="MLJ64" s="0"/>
      <c r="MLK64" s="0"/>
      <c r="MLL64" s="0"/>
      <c r="MLM64" s="0"/>
      <c r="MLN64" s="0"/>
      <c r="MLO64" s="0"/>
      <c r="MLP64" s="0"/>
      <c r="MLQ64" s="0"/>
      <c r="MLR64" s="0"/>
      <c r="MLS64" s="0"/>
      <c r="MLT64" s="0"/>
      <c r="MLU64" s="0"/>
      <c r="MLV64" s="0"/>
      <c r="MLW64" s="0"/>
      <c r="MLX64" s="0"/>
      <c r="MLY64" s="0"/>
      <c r="MLZ64" s="0"/>
      <c r="MMA64" s="0"/>
      <c r="MMB64" s="0"/>
      <c r="MMC64" s="0"/>
      <c r="MMD64" s="0"/>
      <c r="MME64" s="0"/>
      <c r="MMF64" s="0"/>
      <c r="MMG64" s="0"/>
      <c r="MMH64" s="0"/>
      <c r="MMI64" s="0"/>
      <c r="MMJ64" s="0"/>
      <c r="MMK64" s="0"/>
      <c r="MML64" s="0"/>
      <c r="MMM64" s="0"/>
      <c r="MMN64" s="0"/>
      <c r="MMO64" s="0"/>
      <c r="MMP64" s="0"/>
      <c r="MMQ64" s="0"/>
      <c r="MMR64" s="0"/>
      <c r="MMS64" s="0"/>
      <c r="MMT64" s="0"/>
      <c r="MMU64" s="0"/>
      <c r="MMV64" s="0"/>
      <c r="MMW64" s="0"/>
      <c r="MMX64" s="0"/>
      <c r="MMY64" s="0"/>
      <c r="MMZ64" s="0"/>
      <c r="MNA64" s="0"/>
      <c r="MNB64" s="0"/>
      <c r="MNC64" s="0"/>
      <c r="MND64" s="0"/>
      <c r="MNE64" s="0"/>
      <c r="MNF64" s="0"/>
      <c r="MNG64" s="0"/>
      <c r="MNH64" s="0"/>
      <c r="MNI64" s="0"/>
      <c r="MNJ64" s="0"/>
      <c r="MNK64" s="0"/>
      <c r="MNL64" s="0"/>
      <c r="MNM64" s="0"/>
      <c r="MNN64" s="0"/>
      <c r="MNO64" s="0"/>
      <c r="MNP64" s="0"/>
      <c r="MNQ64" s="0"/>
      <c r="MNR64" s="0"/>
      <c r="MNS64" s="0"/>
      <c r="MNT64" s="0"/>
      <c r="MNU64" s="0"/>
      <c r="MNV64" s="0"/>
      <c r="MNW64" s="0"/>
      <c r="MNX64" s="0"/>
      <c r="MNY64" s="0"/>
      <c r="MNZ64" s="0"/>
      <c r="MOA64" s="0"/>
      <c r="MOB64" s="0"/>
      <c r="MOC64" s="0"/>
      <c r="MOD64" s="0"/>
      <c r="MOE64" s="0"/>
      <c r="MOF64" s="0"/>
      <c r="MOG64" s="0"/>
      <c r="MOH64" s="0"/>
      <c r="MOI64" s="0"/>
      <c r="MOJ64" s="0"/>
      <c r="MOK64" s="0"/>
      <c r="MOL64" s="0"/>
      <c r="MOM64" s="0"/>
      <c r="MON64" s="0"/>
      <c r="MOO64" s="0"/>
      <c r="MOP64" s="0"/>
      <c r="MOQ64" s="0"/>
      <c r="MOR64" s="0"/>
      <c r="MOS64" s="0"/>
      <c r="MOT64" s="0"/>
      <c r="MOU64" s="0"/>
      <c r="MOV64" s="0"/>
      <c r="MOW64" s="0"/>
      <c r="MOX64" s="0"/>
      <c r="MOY64" s="0"/>
      <c r="MOZ64" s="0"/>
      <c r="MPA64" s="0"/>
      <c r="MPB64" s="0"/>
      <c r="MPC64" s="0"/>
      <c r="MPD64" s="0"/>
      <c r="MPE64" s="0"/>
      <c r="MPF64" s="0"/>
      <c r="MPG64" s="0"/>
      <c r="MPH64" s="0"/>
      <c r="MPI64" s="0"/>
      <c r="MPJ64" s="0"/>
      <c r="MPK64" s="0"/>
      <c r="MPL64" s="0"/>
      <c r="MPM64" s="0"/>
      <c r="MPN64" s="0"/>
      <c r="MPO64" s="0"/>
      <c r="MPP64" s="0"/>
      <c r="MPQ64" s="0"/>
      <c r="MPR64" s="0"/>
      <c r="MPS64" s="0"/>
      <c r="MPT64" s="0"/>
      <c r="MPU64" s="0"/>
      <c r="MPV64" s="0"/>
      <c r="MPW64" s="0"/>
      <c r="MPX64" s="0"/>
      <c r="MPY64" s="0"/>
      <c r="MPZ64" s="0"/>
      <c r="MQA64" s="0"/>
      <c r="MQB64" s="0"/>
      <c r="MQC64" s="0"/>
      <c r="MQD64" s="0"/>
      <c r="MQE64" s="0"/>
      <c r="MQF64" s="0"/>
      <c r="MQG64" s="0"/>
      <c r="MQH64" s="0"/>
      <c r="MQI64" s="0"/>
      <c r="MQJ64" s="0"/>
      <c r="MQK64" s="0"/>
      <c r="MQL64" s="0"/>
      <c r="MQM64" s="0"/>
      <c r="MQN64" s="0"/>
      <c r="MQO64" s="0"/>
      <c r="MQP64" s="0"/>
      <c r="MQQ64" s="0"/>
      <c r="MQR64" s="0"/>
      <c r="MQS64" s="0"/>
      <c r="MQT64" s="0"/>
      <c r="MQU64" s="0"/>
      <c r="MQV64" s="0"/>
      <c r="MQW64" s="0"/>
      <c r="MQX64" s="0"/>
      <c r="MQY64" s="0"/>
      <c r="MQZ64" s="0"/>
      <c r="MRA64" s="0"/>
      <c r="MRB64" s="0"/>
      <c r="MRC64" s="0"/>
      <c r="MRD64" s="0"/>
      <c r="MRE64" s="0"/>
      <c r="MRF64" s="0"/>
      <c r="MRG64" s="0"/>
      <c r="MRH64" s="0"/>
      <c r="MRI64" s="0"/>
      <c r="MRJ64" s="0"/>
      <c r="MRK64" s="0"/>
      <c r="MRL64" s="0"/>
      <c r="MRM64" s="0"/>
      <c r="MRN64" s="0"/>
      <c r="MRO64" s="0"/>
      <c r="MRP64" s="0"/>
      <c r="MRQ64" s="0"/>
      <c r="MRR64" s="0"/>
      <c r="MRS64" s="0"/>
      <c r="MRT64" s="0"/>
      <c r="MRU64" s="0"/>
      <c r="MRV64" s="0"/>
      <c r="MRW64" s="0"/>
      <c r="MRX64" s="0"/>
      <c r="MRY64" s="0"/>
      <c r="MRZ64" s="0"/>
      <c r="MSA64" s="0"/>
      <c r="MSB64" s="0"/>
      <c r="MSC64" s="0"/>
      <c r="MSD64" s="0"/>
      <c r="MSE64" s="0"/>
      <c r="MSF64" s="0"/>
      <c r="MSG64" s="0"/>
      <c r="MSH64" s="0"/>
      <c r="MSI64" s="0"/>
      <c r="MSJ64" s="0"/>
      <c r="MSK64" s="0"/>
      <c r="MSL64" s="0"/>
      <c r="MSM64" s="0"/>
      <c r="MSN64" s="0"/>
      <c r="MSO64" s="0"/>
      <c r="MSP64" s="0"/>
      <c r="MSQ64" s="0"/>
      <c r="MSR64" s="0"/>
      <c r="MSS64" s="0"/>
      <c r="MST64" s="0"/>
      <c r="MSU64" s="0"/>
      <c r="MSV64" s="0"/>
      <c r="MSW64" s="0"/>
      <c r="MSX64" s="0"/>
      <c r="MSY64" s="0"/>
      <c r="MSZ64" s="0"/>
      <c r="MTA64" s="0"/>
      <c r="MTB64" s="0"/>
      <c r="MTC64" s="0"/>
      <c r="MTD64" s="0"/>
      <c r="MTE64" s="0"/>
      <c r="MTF64" s="0"/>
      <c r="MTG64" s="0"/>
      <c r="MTH64" s="0"/>
      <c r="MTI64" s="0"/>
      <c r="MTJ64" s="0"/>
      <c r="MTK64" s="0"/>
      <c r="MTL64" s="0"/>
      <c r="MTM64" s="0"/>
      <c r="MTN64" s="0"/>
      <c r="MTO64" s="0"/>
      <c r="MTP64" s="0"/>
      <c r="MTQ64" s="0"/>
      <c r="MTR64" s="0"/>
      <c r="MTS64" s="0"/>
      <c r="MTT64" s="0"/>
      <c r="MTU64" s="0"/>
      <c r="MTV64" s="0"/>
      <c r="MTW64" s="0"/>
      <c r="MTX64" s="0"/>
      <c r="MTY64" s="0"/>
      <c r="MTZ64" s="0"/>
      <c r="MUA64" s="0"/>
      <c r="MUB64" s="0"/>
      <c r="MUC64" s="0"/>
      <c r="MUD64" s="0"/>
      <c r="MUE64" s="0"/>
      <c r="MUF64" s="0"/>
      <c r="MUG64" s="0"/>
      <c r="MUH64" s="0"/>
      <c r="MUI64" s="0"/>
      <c r="MUJ64" s="0"/>
      <c r="MUK64" s="0"/>
      <c r="MUL64" s="0"/>
      <c r="MUM64" s="0"/>
      <c r="MUN64" s="0"/>
      <c r="MUO64" s="0"/>
      <c r="MUP64" s="0"/>
      <c r="MUQ64" s="0"/>
      <c r="MUR64" s="0"/>
      <c r="MUS64" s="0"/>
      <c r="MUT64" s="0"/>
      <c r="MUU64" s="0"/>
      <c r="MUV64" s="0"/>
      <c r="MUW64" s="0"/>
      <c r="MUX64" s="0"/>
      <c r="MUY64" s="0"/>
      <c r="MUZ64" s="0"/>
      <c r="MVA64" s="0"/>
      <c r="MVB64" s="0"/>
      <c r="MVC64" s="0"/>
      <c r="MVD64" s="0"/>
      <c r="MVE64" s="0"/>
      <c r="MVF64" s="0"/>
      <c r="MVG64" s="0"/>
      <c r="MVH64" s="0"/>
      <c r="MVI64" s="0"/>
      <c r="MVJ64" s="0"/>
      <c r="MVK64" s="0"/>
      <c r="MVL64" s="0"/>
      <c r="MVM64" s="0"/>
      <c r="MVN64" s="0"/>
      <c r="MVO64" s="0"/>
      <c r="MVP64" s="0"/>
      <c r="MVQ64" s="0"/>
      <c r="MVR64" s="0"/>
      <c r="MVS64" s="0"/>
      <c r="MVT64" s="0"/>
      <c r="MVU64" s="0"/>
      <c r="MVV64" s="0"/>
      <c r="MVW64" s="0"/>
      <c r="MVX64" s="0"/>
      <c r="MVY64" s="0"/>
      <c r="MVZ64" s="0"/>
      <c r="MWA64" s="0"/>
      <c r="MWB64" s="0"/>
      <c r="MWC64" s="0"/>
      <c r="MWD64" s="0"/>
      <c r="MWE64" s="0"/>
      <c r="MWF64" s="0"/>
      <c r="MWG64" s="0"/>
      <c r="MWH64" s="0"/>
      <c r="MWI64" s="0"/>
      <c r="MWJ64" s="0"/>
      <c r="MWK64" s="0"/>
      <c r="MWL64" s="0"/>
      <c r="MWM64" s="0"/>
      <c r="MWN64" s="0"/>
      <c r="MWO64" s="0"/>
      <c r="MWP64" s="0"/>
      <c r="MWQ64" s="0"/>
      <c r="MWR64" s="0"/>
      <c r="MWS64" s="0"/>
      <c r="MWT64" s="0"/>
      <c r="MWU64" s="0"/>
      <c r="MWV64" s="0"/>
      <c r="MWW64" s="0"/>
      <c r="MWX64" s="0"/>
      <c r="MWY64" s="0"/>
      <c r="MWZ64" s="0"/>
      <c r="MXA64" s="0"/>
      <c r="MXB64" s="0"/>
      <c r="MXC64" s="0"/>
      <c r="MXD64" s="0"/>
      <c r="MXE64" s="0"/>
      <c r="MXF64" s="0"/>
      <c r="MXG64" s="0"/>
      <c r="MXH64" s="0"/>
      <c r="MXI64" s="0"/>
      <c r="MXJ64" s="0"/>
      <c r="MXK64" s="0"/>
      <c r="MXL64" s="0"/>
      <c r="MXM64" s="0"/>
      <c r="MXN64" s="0"/>
      <c r="MXO64" s="0"/>
      <c r="MXP64" s="0"/>
      <c r="MXQ64" s="0"/>
      <c r="MXR64" s="0"/>
      <c r="MXS64" s="0"/>
      <c r="MXT64" s="0"/>
      <c r="MXU64" s="0"/>
      <c r="MXV64" s="0"/>
      <c r="MXW64" s="0"/>
      <c r="MXX64" s="0"/>
      <c r="MXY64" s="0"/>
      <c r="MXZ64" s="0"/>
      <c r="MYA64" s="0"/>
      <c r="MYB64" s="0"/>
      <c r="MYC64" s="0"/>
      <c r="MYD64" s="0"/>
      <c r="MYE64" s="0"/>
      <c r="MYF64" s="0"/>
      <c r="MYG64" s="0"/>
      <c r="MYH64" s="0"/>
      <c r="MYI64" s="0"/>
      <c r="MYJ64" s="0"/>
      <c r="MYK64" s="0"/>
      <c r="MYL64" s="0"/>
      <c r="MYM64" s="0"/>
      <c r="MYN64" s="0"/>
      <c r="MYO64" s="0"/>
      <c r="MYP64" s="0"/>
      <c r="MYQ64" s="0"/>
      <c r="MYR64" s="0"/>
      <c r="MYS64" s="0"/>
      <c r="MYT64" s="0"/>
      <c r="MYU64" s="0"/>
      <c r="MYV64" s="0"/>
      <c r="MYW64" s="0"/>
      <c r="MYX64" s="0"/>
      <c r="MYY64" s="0"/>
      <c r="MYZ64" s="0"/>
      <c r="MZA64" s="0"/>
      <c r="MZB64" s="0"/>
      <c r="MZC64" s="0"/>
      <c r="MZD64" s="0"/>
      <c r="MZE64" s="0"/>
      <c r="MZF64" s="0"/>
      <c r="MZG64" s="0"/>
      <c r="MZH64" s="0"/>
      <c r="MZI64" s="0"/>
      <c r="MZJ64" s="0"/>
      <c r="MZK64" s="0"/>
      <c r="MZL64" s="0"/>
      <c r="MZM64" s="0"/>
      <c r="MZN64" s="0"/>
      <c r="MZO64" s="0"/>
      <c r="MZP64" s="0"/>
      <c r="MZQ64" s="0"/>
      <c r="MZR64" s="0"/>
      <c r="MZS64" s="0"/>
      <c r="MZT64" s="0"/>
      <c r="MZU64" s="0"/>
      <c r="MZV64" s="0"/>
      <c r="MZW64" s="0"/>
      <c r="MZX64" s="0"/>
      <c r="MZY64" s="0"/>
      <c r="MZZ64" s="0"/>
      <c r="NAA64" s="0"/>
      <c r="NAB64" s="0"/>
      <c r="NAC64" s="0"/>
      <c r="NAD64" s="0"/>
      <c r="NAE64" s="0"/>
      <c r="NAF64" s="0"/>
      <c r="NAG64" s="0"/>
      <c r="NAH64" s="0"/>
      <c r="NAI64" s="0"/>
      <c r="NAJ64" s="0"/>
      <c r="NAK64" s="0"/>
      <c r="NAL64" s="0"/>
      <c r="NAM64" s="0"/>
      <c r="NAN64" s="0"/>
      <c r="NAO64" s="0"/>
      <c r="NAP64" s="0"/>
      <c r="NAQ64" s="0"/>
      <c r="NAR64" s="0"/>
      <c r="NAS64" s="0"/>
      <c r="NAT64" s="0"/>
      <c r="NAU64" s="0"/>
      <c r="NAV64" s="0"/>
      <c r="NAW64" s="0"/>
      <c r="NAX64" s="0"/>
      <c r="NAY64" s="0"/>
      <c r="NAZ64" s="0"/>
      <c r="NBA64" s="0"/>
      <c r="NBB64" s="0"/>
      <c r="NBC64" s="0"/>
      <c r="NBD64" s="0"/>
      <c r="NBE64" s="0"/>
      <c r="NBF64" s="0"/>
      <c r="NBG64" s="0"/>
      <c r="NBH64" s="0"/>
      <c r="NBI64" s="0"/>
      <c r="NBJ64" s="0"/>
      <c r="NBK64" s="0"/>
      <c r="NBL64" s="0"/>
      <c r="NBM64" s="0"/>
      <c r="NBN64" s="0"/>
      <c r="NBO64" s="0"/>
      <c r="NBP64" s="0"/>
      <c r="NBQ64" s="0"/>
      <c r="NBR64" s="0"/>
      <c r="NBS64" s="0"/>
      <c r="NBT64" s="0"/>
      <c r="NBU64" s="0"/>
      <c r="NBV64" s="0"/>
      <c r="NBW64" s="0"/>
      <c r="NBX64" s="0"/>
      <c r="NBY64" s="0"/>
      <c r="NBZ64" s="0"/>
      <c r="NCA64" s="0"/>
      <c r="NCB64" s="0"/>
      <c r="NCC64" s="0"/>
      <c r="NCD64" s="0"/>
      <c r="NCE64" s="0"/>
      <c r="NCF64" s="0"/>
      <c r="NCG64" s="0"/>
      <c r="NCH64" s="0"/>
      <c r="NCI64" s="0"/>
      <c r="NCJ64" s="0"/>
      <c r="NCK64" s="0"/>
      <c r="NCL64" s="0"/>
      <c r="NCM64" s="0"/>
      <c r="NCN64" s="0"/>
      <c r="NCO64" s="0"/>
      <c r="NCP64" s="0"/>
      <c r="NCQ64" s="0"/>
      <c r="NCR64" s="0"/>
      <c r="NCS64" s="0"/>
      <c r="NCT64" s="0"/>
      <c r="NCU64" s="0"/>
      <c r="NCV64" s="0"/>
      <c r="NCW64" s="0"/>
      <c r="NCX64" s="0"/>
      <c r="NCY64" s="0"/>
      <c r="NCZ64" s="0"/>
      <c r="NDA64" s="0"/>
      <c r="NDB64" s="0"/>
      <c r="NDC64" s="0"/>
      <c r="NDD64" s="0"/>
      <c r="NDE64" s="0"/>
      <c r="NDF64" s="0"/>
      <c r="NDG64" s="0"/>
      <c r="NDH64" s="0"/>
      <c r="NDI64" s="0"/>
      <c r="NDJ64" s="0"/>
      <c r="NDK64" s="0"/>
      <c r="NDL64" s="0"/>
      <c r="NDM64" s="0"/>
      <c r="NDN64" s="0"/>
      <c r="NDO64" s="0"/>
      <c r="NDP64" s="0"/>
      <c r="NDQ64" s="0"/>
      <c r="NDR64" s="0"/>
      <c r="NDS64" s="0"/>
      <c r="NDT64" s="0"/>
      <c r="NDU64" s="0"/>
      <c r="NDV64" s="0"/>
      <c r="NDW64" s="0"/>
      <c r="NDX64" s="0"/>
      <c r="NDY64" s="0"/>
      <c r="NDZ64" s="0"/>
      <c r="NEA64" s="0"/>
      <c r="NEB64" s="0"/>
      <c r="NEC64" s="0"/>
      <c r="NED64" s="0"/>
      <c r="NEE64" s="0"/>
      <c r="NEF64" s="0"/>
      <c r="NEG64" s="0"/>
      <c r="NEH64" s="0"/>
      <c r="NEI64" s="0"/>
      <c r="NEJ64" s="0"/>
      <c r="NEK64" s="0"/>
      <c r="NEL64" s="0"/>
      <c r="NEM64" s="0"/>
      <c r="NEN64" s="0"/>
      <c r="NEO64" s="0"/>
      <c r="NEP64" s="0"/>
      <c r="NEQ64" s="0"/>
      <c r="NER64" s="0"/>
      <c r="NES64" s="0"/>
      <c r="NET64" s="0"/>
      <c r="NEU64" s="0"/>
      <c r="NEV64" s="0"/>
      <c r="NEW64" s="0"/>
      <c r="NEX64" s="0"/>
      <c r="NEY64" s="0"/>
      <c r="NEZ64" s="0"/>
      <c r="NFA64" s="0"/>
      <c r="NFB64" s="0"/>
      <c r="NFC64" s="0"/>
      <c r="NFD64" s="0"/>
      <c r="NFE64" s="0"/>
      <c r="NFF64" s="0"/>
      <c r="NFG64" s="0"/>
      <c r="NFH64" s="0"/>
      <c r="NFI64" s="0"/>
      <c r="NFJ64" s="0"/>
      <c r="NFK64" s="0"/>
      <c r="NFL64" s="0"/>
      <c r="NFM64" s="0"/>
      <c r="NFN64" s="0"/>
      <c r="NFO64" s="0"/>
      <c r="NFP64" s="0"/>
      <c r="NFQ64" s="0"/>
      <c r="NFR64" s="0"/>
      <c r="NFS64" s="0"/>
      <c r="NFT64" s="0"/>
      <c r="NFU64" s="0"/>
      <c r="NFV64" s="0"/>
      <c r="NFW64" s="0"/>
      <c r="NFX64" s="0"/>
      <c r="NFY64" s="0"/>
      <c r="NFZ64" s="0"/>
      <c r="NGA64" s="0"/>
      <c r="NGB64" s="0"/>
      <c r="NGC64" s="0"/>
      <c r="NGD64" s="0"/>
      <c r="NGE64" s="0"/>
      <c r="NGF64" s="0"/>
      <c r="NGG64" s="0"/>
      <c r="NGH64" s="0"/>
      <c r="NGI64" s="0"/>
      <c r="NGJ64" s="0"/>
      <c r="NGK64" s="0"/>
      <c r="NGL64" s="0"/>
      <c r="NGM64" s="0"/>
      <c r="NGN64" s="0"/>
      <c r="NGO64" s="0"/>
      <c r="NGP64" s="0"/>
      <c r="NGQ64" s="0"/>
      <c r="NGR64" s="0"/>
      <c r="NGS64" s="0"/>
      <c r="NGT64" s="0"/>
      <c r="NGU64" s="0"/>
      <c r="NGV64" s="0"/>
      <c r="NGW64" s="0"/>
      <c r="NGX64" s="0"/>
      <c r="NGY64" s="0"/>
      <c r="NGZ64" s="0"/>
      <c r="NHA64" s="0"/>
      <c r="NHB64" s="0"/>
      <c r="NHC64" s="0"/>
      <c r="NHD64" s="0"/>
      <c r="NHE64" s="0"/>
      <c r="NHF64" s="0"/>
      <c r="NHG64" s="0"/>
      <c r="NHH64" s="0"/>
      <c r="NHI64" s="0"/>
      <c r="NHJ64" s="0"/>
      <c r="NHK64" s="0"/>
      <c r="NHL64" s="0"/>
      <c r="NHM64" s="0"/>
      <c r="NHN64" s="0"/>
      <c r="NHO64" s="0"/>
      <c r="NHP64" s="0"/>
      <c r="NHQ64" s="0"/>
      <c r="NHR64" s="0"/>
      <c r="NHS64" s="0"/>
      <c r="NHT64" s="0"/>
      <c r="NHU64" s="0"/>
      <c r="NHV64" s="0"/>
      <c r="NHW64" s="0"/>
      <c r="NHX64" s="0"/>
      <c r="NHY64" s="0"/>
      <c r="NHZ64" s="0"/>
      <c r="NIA64" s="0"/>
      <c r="NIB64" s="0"/>
      <c r="NIC64" s="0"/>
      <c r="NID64" s="0"/>
      <c r="NIE64" s="0"/>
      <c r="NIF64" s="0"/>
      <c r="NIG64" s="0"/>
      <c r="NIH64" s="0"/>
      <c r="NII64" s="0"/>
      <c r="NIJ64" s="0"/>
      <c r="NIK64" s="0"/>
      <c r="NIL64" s="0"/>
      <c r="NIM64" s="0"/>
      <c r="NIN64" s="0"/>
      <c r="NIO64" s="0"/>
      <c r="NIP64" s="0"/>
      <c r="NIQ64" s="0"/>
      <c r="NIR64" s="0"/>
      <c r="NIS64" s="0"/>
      <c r="NIT64" s="0"/>
      <c r="NIU64" s="0"/>
      <c r="NIV64" s="0"/>
      <c r="NIW64" s="0"/>
      <c r="NIX64" s="0"/>
      <c r="NIY64" s="0"/>
      <c r="NIZ64" s="0"/>
      <c r="NJA64" s="0"/>
      <c r="NJB64" s="0"/>
      <c r="NJC64" s="0"/>
      <c r="NJD64" s="0"/>
      <c r="NJE64" s="0"/>
      <c r="NJF64" s="0"/>
      <c r="NJG64" s="0"/>
      <c r="NJH64" s="0"/>
      <c r="NJI64" s="0"/>
      <c r="NJJ64" s="0"/>
      <c r="NJK64" s="0"/>
      <c r="NJL64" s="0"/>
      <c r="NJM64" s="0"/>
      <c r="NJN64" s="0"/>
      <c r="NJO64" s="0"/>
      <c r="NJP64" s="0"/>
      <c r="NJQ64" s="0"/>
      <c r="NJR64" s="0"/>
      <c r="NJS64" s="0"/>
      <c r="NJT64" s="0"/>
      <c r="NJU64" s="0"/>
      <c r="NJV64" s="0"/>
      <c r="NJW64" s="0"/>
      <c r="NJX64" s="0"/>
      <c r="NJY64" s="0"/>
      <c r="NJZ64" s="0"/>
      <c r="NKA64" s="0"/>
      <c r="NKB64" s="0"/>
      <c r="NKC64" s="0"/>
      <c r="NKD64" s="0"/>
      <c r="NKE64" s="0"/>
      <c r="NKF64" s="0"/>
      <c r="NKG64" s="0"/>
      <c r="NKH64" s="0"/>
      <c r="NKI64" s="0"/>
      <c r="NKJ64" s="0"/>
      <c r="NKK64" s="0"/>
      <c r="NKL64" s="0"/>
      <c r="NKM64" s="0"/>
      <c r="NKN64" s="0"/>
      <c r="NKO64" s="0"/>
      <c r="NKP64" s="0"/>
      <c r="NKQ64" s="0"/>
      <c r="NKR64" s="0"/>
      <c r="NKS64" s="0"/>
      <c r="NKT64" s="0"/>
      <c r="NKU64" s="0"/>
      <c r="NKV64" s="0"/>
      <c r="NKW64" s="0"/>
      <c r="NKX64" s="0"/>
      <c r="NKY64" s="0"/>
      <c r="NKZ64" s="0"/>
      <c r="NLA64" s="0"/>
      <c r="NLB64" s="0"/>
      <c r="NLC64" s="0"/>
      <c r="NLD64" s="0"/>
      <c r="NLE64" s="0"/>
      <c r="NLF64" s="0"/>
      <c r="NLG64" s="0"/>
      <c r="NLH64" s="0"/>
      <c r="NLI64" s="0"/>
      <c r="NLJ64" s="0"/>
      <c r="NLK64" s="0"/>
      <c r="NLL64" s="0"/>
      <c r="NLM64" s="0"/>
      <c r="NLN64" s="0"/>
      <c r="NLO64" s="0"/>
      <c r="NLP64" s="0"/>
      <c r="NLQ64" s="0"/>
      <c r="NLR64" s="0"/>
      <c r="NLS64" s="0"/>
      <c r="NLT64" s="0"/>
      <c r="NLU64" s="0"/>
      <c r="NLV64" s="0"/>
      <c r="NLW64" s="0"/>
      <c r="NLX64" s="0"/>
      <c r="NLY64" s="0"/>
      <c r="NLZ64" s="0"/>
      <c r="NMA64" s="0"/>
      <c r="NMB64" s="0"/>
      <c r="NMC64" s="0"/>
      <c r="NMD64" s="0"/>
      <c r="NME64" s="0"/>
      <c r="NMF64" s="0"/>
      <c r="NMG64" s="0"/>
      <c r="NMH64" s="0"/>
      <c r="NMI64" s="0"/>
      <c r="NMJ64" s="0"/>
      <c r="NMK64" s="0"/>
      <c r="NML64" s="0"/>
      <c r="NMM64" s="0"/>
      <c r="NMN64" s="0"/>
      <c r="NMO64" s="0"/>
      <c r="NMP64" s="0"/>
      <c r="NMQ64" s="0"/>
      <c r="NMR64" s="0"/>
      <c r="NMS64" s="0"/>
      <c r="NMT64" s="0"/>
      <c r="NMU64" s="0"/>
      <c r="NMV64" s="0"/>
      <c r="NMW64" s="0"/>
      <c r="NMX64" s="0"/>
      <c r="NMY64" s="0"/>
      <c r="NMZ64" s="0"/>
      <c r="NNA64" s="0"/>
      <c r="NNB64" s="0"/>
      <c r="NNC64" s="0"/>
      <c r="NND64" s="0"/>
      <c r="NNE64" s="0"/>
      <c r="NNF64" s="0"/>
      <c r="NNG64" s="0"/>
      <c r="NNH64" s="0"/>
      <c r="NNI64" s="0"/>
      <c r="NNJ64" s="0"/>
      <c r="NNK64" s="0"/>
      <c r="NNL64" s="0"/>
      <c r="NNM64" s="0"/>
      <c r="NNN64" s="0"/>
      <c r="NNO64" s="0"/>
      <c r="NNP64" s="0"/>
      <c r="NNQ64" s="0"/>
      <c r="NNR64" s="0"/>
      <c r="NNS64" s="0"/>
      <c r="NNT64" s="0"/>
      <c r="NNU64" s="0"/>
      <c r="NNV64" s="0"/>
      <c r="NNW64" s="0"/>
      <c r="NNX64" s="0"/>
      <c r="NNY64" s="0"/>
      <c r="NNZ64" s="0"/>
      <c r="NOA64" s="0"/>
      <c r="NOB64" s="0"/>
      <c r="NOC64" s="0"/>
      <c r="NOD64" s="0"/>
      <c r="NOE64" s="0"/>
      <c r="NOF64" s="0"/>
      <c r="NOG64" s="0"/>
      <c r="NOH64" s="0"/>
      <c r="NOI64" s="0"/>
      <c r="NOJ64" s="0"/>
      <c r="NOK64" s="0"/>
      <c r="NOL64" s="0"/>
      <c r="NOM64" s="0"/>
      <c r="NON64" s="0"/>
      <c r="NOO64" s="0"/>
      <c r="NOP64" s="0"/>
      <c r="NOQ64" s="0"/>
      <c r="NOR64" s="0"/>
      <c r="NOS64" s="0"/>
      <c r="NOT64" s="0"/>
      <c r="NOU64" s="0"/>
      <c r="NOV64" s="0"/>
      <c r="NOW64" s="0"/>
      <c r="NOX64" s="0"/>
      <c r="NOY64" s="0"/>
      <c r="NOZ64" s="0"/>
      <c r="NPA64" s="0"/>
      <c r="NPB64" s="0"/>
      <c r="NPC64" s="0"/>
      <c r="NPD64" s="0"/>
      <c r="NPE64" s="0"/>
      <c r="NPF64" s="0"/>
      <c r="NPG64" s="0"/>
      <c r="NPH64" s="0"/>
      <c r="NPI64" s="0"/>
      <c r="NPJ64" s="0"/>
      <c r="NPK64" s="0"/>
      <c r="NPL64" s="0"/>
      <c r="NPM64" s="0"/>
      <c r="NPN64" s="0"/>
      <c r="NPO64" s="0"/>
      <c r="NPP64" s="0"/>
      <c r="NPQ64" s="0"/>
      <c r="NPR64" s="0"/>
      <c r="NPS64" s="0"/>
      <c r="NPT64" s="0"/>
      <c r="NPU64" s="0"/>
      <c r="NPV64" s="0"/>
      <c r="NPW64" s="0"/>
      <c r="NPX64" s="0"/>
      <c r="NPY64" s="0"/>
      <c r="NPZ64" s="0"/>
      <c r="NQA64" s="0"/>
      <c r="NQB64" s="0"/>
      <c r="NQC64" s="0"/>
      <c r="NQD64" s="0"/>
      <c r="NQE64" s="0"/>
      <c r="NQF64" s="0"/>
      <c r="NQG64" s="0"/>
      <c r="NQH64" s="0"/>
      <c r="NQI64" s="0"/>
      <c r="NQJ64" s="0"/>
      <c r="NQK64" s="0"/>
      <c r="NQL64" s="0"/>
      <c r="NQM64" s="0"/>
      <c r="NQN64" s="0"/>
      <c r="NQO64" s="0"/>
      <c r="NQP64" s="0"/>
      <c r="NQQ64" s="0"/>
      <c r="NQR64" s="0"/>
      <c r="NQS64" s="0"/>
      <c r="NQT64" s="0"/>
      <c r="NQU64" s="0"/>
      <c r="NQV64" s="0"/>
      <c r="NQW64" s="0"/>
      <c r="NQX64" s="0"/>
      <c r="NQY64" s="0"/>
      <c r="NQZ64" s="0"/>
      <c r="NRA64" s="0"/>
      <c r="NRB64" s="0"/>
      <c r="NRC64" s="0"/>
      <c r="NRD64" s="0"/>
      <c r="NRE64" s="0"/>
      <c r="NRF64" s="0"/>
      <c r="NRG64" s="0"/>
      <c r="NRH64" s="0"/>
      <c r="NRI64" s="0"/>
      <c r="NRJ64" s="0"/>
      <c r="NRK64" s="0"/>
      <c r="NRL64" s="0"/>
      <c r="NRM64" s="0"/>
      <c r="NRN64" s="0"/>
      <c r="NRO64" s="0"/>
      <c r="NRP64" s="0"/>
      <c r="NRQ64" s="0"/>
      <c r="NRR64" s="0"/>
      <c r="NRS64" s="0"/>
      <c r="NRT64" s="0"/>
      <c r="NRU64" s="0"/>
      <c r="NRV64" s="0"/>
      <c r="NRW64" s="0"/>
      <c r="NRX64" s="0"/>
      <c r="NRY64" s="0"/>
      <c r="NRZ64" s="0"/>
      <c r="NSA64" s="0"/>
      <c r="NSB64" s="0"/>
      <c r="NSC64" s="0"/>
      <c r="NSD64" s="0"/>
      <c r="NSE64" s="0"/>
      <c r="NSF64" s="0"/>
      <c r="NSG64" s="0"/>
      <c r="NSH64" s="0"/>
      <c r="NSI64" s="0"/>
      <c r="NSJ64" s="0"/>
      <c r="NSK64" s="0"/>
      <c r="NSL64" s="0"/>
      <c r="NSM64" s="0"/>
      <c r="NSN64" s="0"/>
      <c r="NSO64" s="0"/>
      <c r="NSP64" s="0"/>
      <c r="NSQ64" s="0"/>
      <c r="NSR64" s="0"/>
      <c r="NSS64" s="0"/>
      <c r="NST64" s="0"/>
      <c r="NSU64" s="0"/>
      <c r="NSV64" s="0"/>
      <c r="NSW64" s="0"/>
      <c r="NSX64" s="0"/>
      <c r="NSY64" s="0"/>
      <c r="NSZ64" s="0"/>
      <c r="NTA64" s="0"/>
      <c r="NTB64" s="0"/>
      <c r="NTC64" s="0"/>
      <c r="NTD64" s="0"/>
      <c r="NTE64" s="0"/>
      <c r="NTF64" s="0"/>
      <c r="NTG64" s="0"/>
      <c r="NTH64" s="0"/>
      <c r="NTI64" s="0"/>
      <c r="NTJ64" s="0"/>
      <c r="NTK64" s="0"/>
      <c r="NTL64" s="0"/>
      <c r="NTM64" s="0"/>
      <c r="NTN64" s="0"/>
      <c r="NTO64" s="0"/>
      <c r="NTP64" s="0"/>
      <c r="NTQ64" s="0"/>
      <c r="NTR64" s="0"/>
      <c r="NTS64" s="0"/>
      <c r="NTT64" s="0"/>
      <c r="NTU64" s="0"/>
      <c r="NTV64" s="0"/>
      <c r="NTW64" s="0"/>
      <c r="NTX64" s="0"/>
      <c r="NTY64" s="0"/>
      <c r="NTZ64" s="0"/>
      <c r="NUA64" s="0"/>
      <c r="NUB64" s="0"/>
      <c r="NUC64" s="0"/>
      <c r="NUD64" s="0"/>
      <c r="NUE64" s="0"/>
      <c r="NUF64" s="0"/>
      <c r="NUG64" s="0"/>
      <c r="NUH64" s="0"/>
      <c r="NUI64" s="0"/>
      <c r="NUJ64" s="0"/>
      <c r="NUK64" s="0"/>
      <c r="NUL64" s="0"/>
      <c r="NUM64" s="0"/>
      <c r="NUN64" s="0"/>
      <c r="NUO64" s="0"/>
      <c r="NUP64" s="0"/>
      <c r="NUQ64" s="0"/>
      <c r="NUR64" s="0"/>
      <c r="NUS64" s="0"/>
      <c r="NUT64" s="0"/>
      <c r="NUU64" s="0"/>
      <c r="NUV64" s="0"/>
      <c r="NUW64" s="0"/>
      <c r="NUX64" s="0"/>
      <c r="NUY64" s="0"/>
      <c r="NUZ64" s="0"/>
      <c r="NVA64" s="0"/>
      <c r="NVB64" s="0"/>
      <c r="NVC64" s="0"/>
      <c r="NVD64" s="0"/>
      <c r="NVE64" s="0"/>
      <c r="NVF64" s="0"/>
      <c r="NVG64" s="0"/>
      <c r="NVH64" s="0"/>
      <c r="NVI64" s="0"/>
      <c r="NVJ64" s="0"/>
      <c r="NVK64" s="0"/>
      <c r="NVL64" s="0"/>
      <c r="NVM64" s="0"/>
      <c r="NVN64" s="0"/>
      <c r="NVO64" s="0"/>
      <c r="NVP64" s="0"/>
      <c r="NVQ64" s="0"/>
      <c r="NVR64" s="0"/>
      <c r="NVS64" s="0"/>
      <c r="NVT64" s="0"/>
      <c r="NVU64" s="0"/>
      <c r="NVV64" s="0"/>
      <c r="NVW64" s="0"/>
      <c r="NVX64" s="0"/>
      <c r="NVY64" s="0"/>
      <c r="NVZ64" s="0"/>
      <c r="NWA64" s="0"/>
      <c r="NWB64" s="0"/>
      <c r="NWC64" s="0"/>
      <c r="NWD64" s="0"/>
      <c r="NWE64" s="0"/>
      <c r="NWF64" s="0"/>
      <c r="NWG64" s="0"/>
      <c r="NWH64" s="0"/>
      <c r="NWI64" s="0"/>
      <c r="NWJ64" s="0"/>
      <c r="NWK64" s="0"/>
      <c r="NWL64" s="0"/>
      <c r="NWM64" s="0"/>
      <c r="NWN64" s="0"/>
      <c r="NWO64" s="0"/>
      <c r="NWP64" s="0"/>
      <c r="NWQ64" s="0"/>
      <c r="NWR64" s="0"/>
      <c r="NWS64" s="0"/>
      <c r="NWT64" s="0"/>
      <c r="NWU64" s="0"/>
      <c r="NWV64" s="0"/>
      <c r="NWW64" s="0"/>
      <c r="NWX64" s="0"/>
      <c r="NWY64" s="0"/>
      <c r="NWZ64" s="0"/>
      <c r="NXA64" s="0"/>
      <c r="NXB64" s="0"/>
      <c r="NXC64" s="0"/>
      <c r="NXD64" s="0"/>
      <c r="NXE64" s="0"/>
      <c r="NXF64" s="0"/>
      <c r="NXG64" s="0"/>
      <c r="NXH64" s="0"/>
      <c r="NXI64" s="0"/>
      <c r="NXJ64" s="0"/>
      <c r="NXK64" s="0"/>
      <c r="NXL64" s="0"/>
      <c r="NXM64" s="0"/>
      <c r="NXN64" s="0"/>
      <c r="NXO64" s="0"/>
      <c r="NXP64" s="0"/>
      <c r="NXQ64" s="0"/>
      <c r="NXR64" s="0"/>
      <c r="NXS64" s="0"/>
      <c r="NXT64" s="0"/>
      <c r="NXU64" s="0"/>
      <c r="NXV64" s="0"/>
      <c r="NXW64" s="0"/>
      <c r="NXX64" s="0"/>
      <c r="NXY64" s="0"/>
      <c r="NXZ64" s="0"/>
      <c r="NYA64" s="0"/>
      <c r="NYB64" s="0"/>
      <c r="NYC64" s="0"/>
      <c r="NYD64" s="0"/>
      <c r="NYE64" s="0"/>
      <c r="NYF64" s="0"/>
      <c r="NYG64" s="0"/>
      <c r="NYH64" s="0"/>
      <c r="NYI64" s="0"/>
      <c r="NYJ64" s="0"/>
      <c r="NYK64" s="0"/>
      <c r="NYL64" s="0"/>
      <c r="NYM64" s="0"/>
      <c r="NYN64" s="0"/>
      <c r="NYO64" s="0"/>
      <c r="NYP64" s="0"/>
      <c r="NYQ64" s="0"/>
      <c r="NYR64" s="0"/>
      <c r="NYS64" s="0"/>
      <c r="NYT64" s="0"/>
      <c r="NYU64" s="0"/>
      <c r="NYV64" s="0"/>
      <c r="NYW64" s="0"/>
      <c r="NYX64" s="0"/>
      <c r="NYY64" s="0"/>
      <c r="NYZ64" s="0"/>
      <c r="NZA64" s="0"/>
      <c r="NZB64" s="0"/>
      <c r="NZC64" s="0"/>
      <c r="NZD64" s="0"/>
      <c r="NZE64" s="0"/>
      <c r="NZF64" s="0"/>
      <c r="NZG64" s="0"/>
      <c r="NZH64" s="0"/>
      <c r="NZI64" s="0"/>
      <c r="NZJ64" s="0"/>
      <c r="NZK64" s="0"/>
      <c r="NZL64" s="0"/>
      <c r="NZM64" s="0"/>
      <c r="NZN64" s="0"/>
      <c r="NZO64" s="0"/>
      <c r="NZP64" s="0"/>
      <c r="NZQ64" s="0"/>
      <c r="NZR64" s="0"/>
      <c r="NZS64" s="0"/>
      <c r="NZT64" s="0"/>
      <c r="NZU64" s="0"/>
      <c r="NZV64" s="0"/>
      <c r="NZW64" s="0"/>
      <c r="NZX64" s="0"/>
      <c r="NZY64" s="0"/>
      <c r="NZZ64" s="0"/>
      <c r="OAA64" s="0"/>
      <c r="OAB64" s="0"/>
      <c r="OAC64" s="0"/>
      <c r="OAD64" s="0"/>
      <c r="OAE64" s="0"/>
      <c r="OAF64" s="0"/>
      <c r="OAG64" s="0"/>
      <c r="OAH64" s="0"/>
      <c r="OAI64" s="0"/>
      <c r="OAJ64" s="0"/>
      <c r="OAK64" s="0"/>
      <c r="OAL64" s="0"/>
      <c r="OAM64" s="0"/>
      <c r="OAN64" s="0"/>
      <c r="OAO64" s="0"/>
      <c r="OAP64" s="0"/>
      <c r="OAQ64" s="0"/>
      <c r="OAR64" s="0"/>
      <c r="OAS64" s="0"/>
      <c r="OAT64" s="0"/>
      <c r="OAU64" s="0"/>
      <c r="OAV64" s="0"/>
      <c r="OAW64" s="0"/>
      <c r="OAX64" s="0"/>
      <c r="OAY64" s="0"/>
      <c r="OAZ64" s="0"/>
      <c r="OBA64" s="0"/>
      <c r="OBB64" s="0"/>
      <c r="OBC64" s="0"/>
      <c r="OBD64" s="0"/>
      <c r="OBE64" s="0"/>
      <c r="OBF64" s="0"/>
      <c r="OBG64" s="0"/>
      <c r="OBH64" s="0"/>
      <c r="OBI64" s="0"/>
      <c r="OBJ64" s="0"/>
      <c r="OBK64" s="0"/>
      <c r="OBL64" s="0"/>
      <c r="OBM64" s="0"/>
      <c r="OBN64" s="0"/>
      <c r="OBO64" s="0"/>
      <c r="OBP64" s="0"/>
      <c r="OBQ64" s="0"/>
      <c r="OBR64" s="0"/>
      <c r="OBS64" s="0"/>
      <c r="OBT64" s="0"/>
      <c r="OBU64" s="0"/>
      <c r="OBV64" s="0"/>
      <c r="OBW64" s="0"/>
      <c r="OBX64" s="0"/>
      <c r="OBY64" s="0"/>
      <c r="OBZ64" s="0"/>
      <c r="OCA64" s="0"/>
      <c r="OCB64" s="0"/>
      <c r="OCC64" s="0"/>
      <c r="OCD64" s="0"/>
      <c r="OCE64" s="0"/>
      <c r="OCF64" s="0"/>
      <c r="OCG64" s="0"/>
      <c r="OCH64" s="0"/>
      <c r="OCI64" s="0"/>
      <c r="OCJ64" s="0"/>
      <c r="OCK64" s="0"/>
      <c r="OCL64" s="0"/>
      <c r="OCM64" s="0"/>
      <c r="OCN64" s="0"/>
      <c r="OCO64" s="0"/>
      <c r="OCP64" s="0"/>
      <c r="OCQ64" s="0"/>
      <c r="OCR64" s="0"/>
      <c r="OCS64" s="0"/>
      <c r="OCT64" s="0"/>
      <c r="OCU64" s="0"/>
      <c r="OCV64" s="0"/>
      <c r="OCW64" s="0"/>
      <c r="OCX64" s="0"/>
      <c r="OCY64" s="0"/>
      <c r="OCZ64" s="0"/>
      <c r="ODA64" s="0"/>
      <c r="ODB64" s="0"/>
      <c r="ODC64" s="0"/>
      <c r="ODD64" s="0"/>
      <c r="ODE64" s="0"/>
      <c r="ODF64" s="0"/>
      <c r="ODG64" s="0"/>
      <c r="ODH64" s="0"/>
      <c r="ODI64" s="0"/>
      <c r="ODJ64" s="0"/>
      <c r="ODK64" s="0"/>
      <c r="ODL64" s="0"/>
      <c r="ODM64" s="0"/>
      <c r="ODN64" s="0"/>
      <c r="ODO64" s="0"/>
      <c r="ODP64" s="0"/>
      <c r="ODQ64" s="0"/>
      <c r="ODR64" s="0"/>
      <c r="ODS64" s="0"/>
      <c r="ODT64" s="0"/>
      <c r="ODU64" s="0"/>
      <c r="ODV64" s="0"/>
      <c r="ODW64" s="0"/>
      <c r="ODX64" s="0"/>
      <c r="ODY64" s="0"/>
      <c r="ODZ64" s="0"/>
      <c r="OEA64" s="0"/>
      <c r="OEB64" s="0"/>
      <c r="OEC64" s="0"/>
      <c r="OED64" s="0"/>
      <c r="OEE64" s="0"/>
      <c r="OEF64" s="0"/>
      <c r="OEG64" s="0"/>
      <c r="OEH64" s="0"/>
      <c r="OEI64" s="0"/>
      <c r="OEJ64" s="0"/>
      <c r="OEK64" s="0"/>
      <c r="OEL64" s="0"/>
      <c r="OEM64" s="0"/>
      <c r="OEN64" s="0"/>
      <c r="OEO64" s="0"/>
      <c r="OEP64" s="0"/>
      <c r="OEQ64" s="0"/>
      <c r="OER64" s="0"/>
      <c r="OES64" s="0"/>
      <c r="OET64" s="0"/>
      <c r="OEU64" s="0"/>
      <c r="OEV64" s="0"/>
      <c r="OEW64" s="0"/>
      <c r="OEX64" s="0"/>
      <c r="OEY64" s="0"/>
      <c r="OEZ64" s="0"/>
      <c r="OFA64" s="0"/>
      <c r="OFB64" s="0"/>
      <c r="OFC64" s="0"/>
      <c r="OFD64" s="0"/>
      <c r="OFE64" s="0"/>
      <c r="OFF64" s="0"/>
      <c r="OFG64" s="0"/>
      <c r="OFH64" s="0"/>
      <c r="OFI64" s="0"/>
      <c r="OFJ64" s="0"/>
      <c r="OFK64" s="0"/>
      <c r="OFL64" s="0"/>
      <c r="OFM64" s="0"/>
      <c r="OFN64" s="0"/>
      <c r="OFO64" s="0"/>
      <c r="OFP64" s="0"/>
      <c r="OFQ64" s="0"/>
      <c r="OFR64" s="0"/>
      <c r="OFS64" s="0"/>
      <c r="OFT64" s="0"/>
      <c r="OFU64" s="0"/>
      <c r="OFV64" s="0"/>
      <c r="OFW64" s="0"/>
      <c r="OFX64" s="0"/>
      <c r="OFY64" s="0"/>
      <c r="OFZ64" s="0"/>
      <c r="OGA64" s="0"/>
      <c r="OGB64" s="0"/>
      <c r="OGC64" s="0"/>
      <c r="OGD64" s="0"/>
      <c r="OGE64" s="0"/>
      <c r="OGF64" s="0"/>
      <c r="OGG64" s="0"/>
      <c r="OGH64" s="0"/>
      <c r="OGI64" s="0"/>
      <c r="OGJ64" s="0"/>
      <c r="OGK64" s="0"/>
      <c r="OGL64" s="0"/>
      <c r="OGM64" s="0"/>
      <c r="OGN64" s="0"/>
      <c r="OGO64" s="0"/>
      <c r="OGP64" s="0"/>
      <c r="OGQ64" s="0"/>
      <c r="OGR64" s="0"/>
      <c r="OGS64" s="0"/>
      <c r="OGT64" s="0"/>
      <c r="OGU64" s="0"/>
      <c r="OGV64" s="0"/>
      <c r="OGW64" s="0"/>
      <c r="OGX64" s="0"/>
      <c r="OGY64" s="0"/>
      <c r="OGZ64" s="0"/>
      <c r="OHA64" s="0"/>
      <c r="OHB64" s="0"/>
      <c r="OHC64" s="0"/>
      <c r="OHD64" s="0"/>
      <c r="OHE64" s="0"/>
      <c r="OHF64" s="0"/>
      <c r="OHG64" s="0"/>
      <c r="OHH64" s="0"/>
      <c r="OHI64" s="0"/>
      <c r="OHJ64" s="0"/>
      <c r="OHK64" s="0"/>
      <c r="OHL64" s="0"/>
      <c r="OHM64" s="0"/>
      <c r="OHN64" s="0"/>
      <c r="OHO64" s="0"/>
      <c r="OHP64" s="0"/>
      <c r="OHQ64" s="0"/>
      <c r="OHR64" s="0"/>
      <c r="OHS64" s="0"/>
      <c r="OHT64" s="0"/>
      <c r="OHU64" s="0"/>
      <c r="OHV64" s="0"/>
      <c r="OHW64" s="0"/>
      <c r="OHX64" s="0"/>
      <c r="OHY64" s="0"/>
      <c r="OHZ64" s="0"/>
      <c r="OIA64" s="0"/>
      <c r="OIB64" s="0"/>
      <c r="OIC64" s="0"/>
      <c r="OID64" s="0"/>
      <c r="OIE64" s="0"/>
      <c r="OIF64" s="0"/>
      <c r="OIG64" s="0"/>
      <c r="OIH64" s="0"/>
      <c r="OII64" s="0"/>
      <c r="OIJ64" s="0"/>
      <c r="OIK64" s="0"/>
      <c r="OIL64" s="0"/>
      <c r="OIM64" s="0"/>
      <c r="OIN64" s="0"/>
      <c r="OIO64" s="0"/>
      <c r="OIP64" s="0"/>
      <c r="OIQ64" s="0"/>
      <c r="OIR64" s="0"/>
      <c r="OIS64" s="0"/>
      <c r="OIT64" s="0"/>
      <c r="OIU64" s="0"/>
      <c r="OIV64" s="0"/>
      <c r="OIW64" s="0"/>
      <c r="OIX64" s="0"/>
      <c r="OIY64" s="0"/>
      <c r="OIZ64" s="0"/>
      <c r="OJA64" s="0"/>
      <c r="OJB64" s="0"/>
      <c r="OJC64" s="0"/>
      <c r="OJD64" s="0"/>
      <c r="OJE64" s="0"/>
      <c r="OJF64" s="0"/>
      <c r="OJG64" s="0"/>
      <c r="OJH64" s="0"/>
      <c r="OJI64" s="0"/>
      <c r="OJJ64" s="0"/>
      <c r="OJK64" s="0"/>
      <c r="OJL64" s="0"/>
      <c r="OJM64" s="0"/>
      <c r="OJN64" s="0"/>
      <c r="OJO64" s="0"/>
      <c r="OJP64" s="0"/>
      <c r="OJQ64" s="0"/>
      <c r="OJR64" s="0"/>
      <c r="OJS64" s="0"/>
      <c r="OJT64" s="0"/>
      <c r="OJU64" s="0"/>
      <c r="OJV64" s="0"/>
      <c r="OJW64" s="0"/>
      <c r="OJX64" s="0"/>
      <c r="OJY64" s="0"/>
      <c r="OJZ64" s="0"/>
      <c r="OKA64" s="0"/>
      <c r="OKB64" s="0"/>
      <c r="OKC64" s="0"/>
      <c r="OKD64" s="0"/>
      <c r="OKE64" s="0"/>
      <c r="OKF64" s="0"/>
      <c r="OKG64" s="0"/>
      <c r="OKH64" s="0"/>
      <c r="OKI64" s="0"/>
      <c r="OKJ64" s="0"/>
      <c r="OKK64" s="0"/>
      <c r="OKL64" s="0"/>
      <c r="OKM64" s="0"/>
      <c r="OKN64" s="0"/>
      <c r="OKO64" s="0"/>
      <c r="OKP64" s="0"/>
      <c r="OKQ64" s="0"/>
      <c r="OKR64" s="0"/>
      <c r="OKS64" s="0"/>
      <c r="OKT64" s="0"/>
      <c r="OKU64" s="0"/>
      <c r="OKV64" s="0"/>
      <c r="OKW64" s="0"/>
      <c r="OKX64" s="0"/>
      <c r="OKY64" s="0"/>
      <c r="OKZ64" s="0"/>
      <c r="OLA64" s="0"/>
      <c r="OLB64" s="0"/>
      <c r="OLC64" s="0"/>
      <c r="OLD64" s="0"/>
      <c r="OLE64" s="0"/>
      <c r="OLF64" s="0"/>
      <c r="OLG64" s="0"/>
      <c r="OLH64" s="0"/>
      <c r="OLI64" s="0"/>
      <c r="OLJ64" s="0"/>
      <c r="OLK64" s="0"/>
      <c r="OLL64" s="0"/>
      <c r="OLM64" s="0"/>
      <c r="OLN64" s="0"/>
      <c r="OLO64" s="0"/>
      <c r="OLP64" s="0"/>
      <c r="OLQ64" s="0"/>
      <c r="OLR64" s="0"/>
      <c r="OLS64" s="0"/>
      <c r="OLT64" s="0"/>
      <c r="OLU64" s="0"/>
      <c r="OLV64" s="0"/>
      <c r="OLW64" s="0"/>
      <c r="OLX64" s="0"/>
      <c r="OLY64" s="0"/>
      <c r="OLZ64" s="0"/>
      <c r="OMA64" s="0"/>
      <c r="OMB64" s="0"/>
      <c r="OMC64" s="0"/>
      <c r="OMD64" s="0"/>
      <c r="OME64" s="0"/>
      <c r="OMF64" s="0"/>
      <c r="OMG64" s="0"/>
      <c r="OMH64" s="0"/>
      <c r="OMI64" s="0"/>
      <c r="OMJ64" s="0"/>
      <c r="OMK64" s="0"/>
      <c r="OML64" s="0"/>
      <c r="OMM64" s="0"/>
      <c r="OMN64" s="0"/>
      <c r="OMO64" s="0"/>
      <c r="OMP64" s="0"/>
      <c r="OMQ64" s="0"/>
      <c r="OMR64" s="0"/>
      <c r="OMS64" s="0"/>
      <c r="OMT64" s="0"/>
      <c r="OMU64" s="0"/>
      <c r="OMV64" s="0"/>
      <c r="OMW64" s="0"/>
      <c r="OMX64" s="0"/>
      <c r="OMY64" s="0"/>
      <c r="OMZ64" s="0"/>
      <c r="ONA64" s="0"/>
      <c r="ONB64" s="0"/>
      <c r="ONC64" s="0"/>
      <c r="OND64" s="0"/>
      <c r="ONE64" s="0"/>
      <c r="ONF64" s="0"/>
      <c r="ONG64" s="0"/>
      <c r="ONH64" s="0"/>
      <c r="ONI64" s="0"/>
      <c r="ONJ64" s="0"/>
      <c r="ONK64" s="0"/>
      <c r="ONL64" s="0"/>
      <c r="ONM64" s="0"/>
      <c r="ONN64" s="0"/>
      <c r="ONO64" s="0"/>
      <c r="ONP64" s="0"/>
      <c r="ONQ64" s="0"/>
      <c r="ONR64" s="0"/>
      <c r="ONS64" s="0"/>
      <c r="ONT64" s="0"/>
      <c r="ONU64" s="0"/>
      <c r="ONV64" s="0"/>
      <c r="ONW64" s="0"/>
      <c r="ONX64" s="0"/>
      <c r="ONY64" s="0"/>
      <c r="ONZ64" s="0"/>
      <c r="OOA64" s="0"/>
      <c r="OOB64" s="0"/>
      <c r="OOC64" s="0"/>
      <c r="OOD64" s="0"/>
      <c r="OOE64" s="0"/>
      <c r="OOF64" s="0"/>
      <c r="OOG64" s="0"/>
      <c r="OOH64" s="0"/>
      <c r="OOI64" s="0"/>
      <c r="OOJ64" s="0"/>
      <c r="OOK64" s="0"/>
      <c r="OOL64" s="0"/>
      <c r="OOM64" s="0"/>
      <c r="OON64" s="0"/>
      <c r="OOO64" s="0"/>
      <c r="OOP64" s="0"/>
      <c r="OOQ64" s="0"/>
      <c r="OOR64" s="0"/>
      <c r="OOS64" s="0"/>
      <c r="OOT64" s="0"/>
      <c r="OOU64" s="0"/>
      <c r="OOV64" s="0"/>
      <c r="OOW64" s="0"/>
      <c r="OOX64" s="0"/>
      <c r="OOY64" s="0"/>
      <c r="OOZ64" s="0"/>
      <c r="OPA64" s="0"/>
      <c r="OPB64" s="0"/>
      <c r="OPC64" s="0"/>
      <c r="OPD64" s="0"/>
      <c r="OPE64" s="0"/>
      <c r="OPF64" s="0"/>
      <c r="OPG64" s="0"/>
      <c r="OPH64" s="0"/>
      <c r="OPI64" s="0"/>
      <c r="OPJ64" s="0"/>
      <c r="OPK64" s="0"/>
      <c r="OPL64" s="0"/>
      <c r="OPM64" s="0"/>
      <c r="OPN64" s="0"/>
      <c r="OPO64" s="0"/>
      <c r="OPP64" s="0"/>
      <c r="OPQ64" s="0"/>
      <c r="OPR64" s="0"/>
      <c r="OPS64" s="0"/>
      <c r="OPT64" s="0"/>
      <c r="OPU64" s="0"/>
      <c r="OPV64" s="0"/>
      <c r="OPW64" s="0"/>
      <c r="OPX64" s="0"/>
      <c r="OPY64" s="0"/>
      <c r="OPZ64" s="0"/>
      <c r="OQA64" s="0"/>
      <c r="OQB64" s="0"/>
      <c r="OQC64" s="0"/>
      <c r="OQD64" s="0"/>
      <c r="OQE64" s="0"/>
      <c r="OQF64" s="0"/>
      <c r="OQG64" s="0"/>
      <c r="OQH64" s="0"/>
      <c r="OQI64" s="0"/>
      <c r="OQJ64" s="0"/>
      <c r="OQK64" s="0"/>
      <c r="OQL64" s="0"/>
      <c r="OQM64" s="0"/>
      <c r="OQN64" s="0"/>
      <c r="OQO64" s="0"/>
      <c r="OQP64" s="0"/>
      <c r="OQQ64" s="0"/>
      <c r="OQR64" s="0"/>
      <c r="OQS64" s="0"/>
      <c r="OQT64" s="0"/>
      <c r="OQU64" s="0"/>
      <c r="OQV64" s="0"/>
      <c r="OQW64" s="0"/>
      <c r="OQX64" s="0"/>
      <c r="OQY64" s="0"/>
      <c r="OQZ64" s="0"/>
      <c r="ORA64" s="0"/>
      <c r="ORB64" s="0"/>
      <c r="ORC64" s="0"/>
      <c r="ORD64" s="0"/>
      <c r="ORE64" s="0"/>
      <c r="ORF64" s="0"/>
      <c r="ORG64" s="0"/>
      <c r="ORH64" s="0"/>
      <c r="ORI64" s="0"/>
      <c r="ORJ64" s="0"/>
      <c r="ORK64" s="0"/>
      <c r="ORL64" s="0"/>
      <c r="ORM64" s="0"/>
      <c r="ORN64" s="0"/>
      <c r="ORO64" s="0"/>
      <c r="ORP64" s="0"/>
      <c r="ORQ64" s="0"/>
      <c r="ORR64" s="0"/>
      <c r="ORS64" s="0"/>
      <c r="ORT64" s="0"/>
      <c r="ORU64" s="0"/>
      <c r="ORV64" s="0"/>
      <c r="ORW64" s="0"/>
      <c r="ORX64" s="0"/>
      <c r="ORY64" s="0"/>
      <c r="ORZ64" s="0"/>
      <c r="OSA64" s="0"/>
      <c r="OSB64" s="0"/>
      <c r="OSC64" s="0"/>
      <c r="OSD64" s="0"/>
      <c r="OSE64" s="0"/>
      <c r="OSF64" s="0"/>
      <c r="OSG64" s="0"/>
      <c r="OSH64" s="0"/>
      <c r="OSI64" s="0"/>
      <c r="OSJ64" s="0"/>
      <c r="OSK64" s="0"/>
      <c r="OSL64" s="0"/>
      <c r="OSM64" s="0"/>
      <c r="OSN64" s="0"/>
      <c r="OSO64" s="0"/>
      <c r="OSP64" s="0"/>
      <c r="OSQ64" s="0"/>
      <c r="OSR64" s="0"/>
      <c r="OSS64" s="0"/>
      <c r="OST64" s="0"/>
      <c r="OSU64" s="0"/>
      <c r="OSV64" s="0"/>
      <c r="OSW64" s="0"/>
      <c r="OSX64" s="0"/>
      <c r="OSY64" s="0"/>
      <c r="OSZ64" s="0"/>
      <c r="OTA64" s="0"/>
      <c r="OTB64" s="0"/>
      <c r="OTC64" s="0"/>
      <c r="OTD64" s="0"/>
      <c r="OTE64" s="0"/>
      <c r="OTF64" s="0"/>
      <c r="OTG64" s="0"/>
      <c r="OTH64" s="0"/>
      <c r="OTI64" s="0"/>
      <c r="OTJ64" s="0"/>
      <c r="OTK64" s="0"/>
      <c r="OTL64" s="0"/>
      <c r="OTM64" s="0"/>
      <c r="OTN64" s="0"/>
      <c r="OTO64" s="0"/>
      <c r="OTP64" s="0"/>
      <c r="OTQ64" s="0"/>
      <c r="OTR64" s="0"/>
      <c r="OTS64" s="0"/>
      <c r="OTT64" s="0"/>
      <c r="OTU64" s="0"/>
      <c r="OTV64" s="0"/>
      <c r="OTW64" s="0"/>
      <c r="OTX64" s="0"/>
      <c r="OTY64" s="0"/>
      <c r="OTZ64" s="0"/>
      <c r="OUA64" s="0"/>
      <c r="OUB64" s="0"/>
      <c r="OUC64" s="0"/>
      <c r="OUD64" s="0"/>
      <c r="OUE64" s="0"/>
      <c r="OUF64" s="0"/>
      <c r="OUG64" s="0"/>
      <c r="OUH64" s="0"/>
      <c r="OUI64" s="0"/>
      <c r="OUJ64" s="0"/>
      <c r="OUK64" s="0"/>
      <c r="OUL64" s="0"/>
      <c r="OUM64" s="0"/>
      <c r="OUN64" s="0"/>
      <c r="OUO64" s="0"/>
      <c r="OUP64" s="0"/>
      <c r="OUQ64" s="0"/>
      <c r="OUR64" s="0"/>
      <c r="OUS64" s="0"/>
      <c r="OUT64" s="0"/>
      <c r="OUU64" s="0"/>
      <c r="OUV64" s="0"/>
      <c r="OUW64" s="0"/>
      <c r="OUX64" s="0"/>
      <c r="OUY64" s="0"/>
      <c r="OUZ64" s="0"/>
      <c r="OVA64" s="0"/>
      <c r="OVB64" s="0"/>
      <c r="OVC64" s="0"/>
      <c r="OVD64" s="0"/>
      <c r="OVE64" s="0"/>
      <c r="OVF64" s="0"/>
      <c r="OVG64" s="0"/>
      <c r="OVH64" s="0"/>
      <c r="OVI64" s="0"/>
      <c r="OVJ64" s="0"/>
      <c r="OVK64" s="0"/>
      <c r="OVL64" s="0"/>
      <c r="OVM64" s="0"/>
      <c r="OVN64" s="0"/>
      <c r="OVO64" s="0"/>
      <c r="OVP64" s="0"/>
      <c r="OVQ64" s="0"/>
      <c r="OVR64" s="0"/>
      <c r="OVS64" s="0"/>
      <c r="OVT64" s="0"/>
      <c r="OVU64" s="0"/>
      <c r="OVV64" s="0"/>
      <c r="OVW64" s="0"/>
      <c r="OVX64" s="0"/>
      <c r="OVY64" s="0"/>
      <c r="OVZ64" s="0"/>
      <c r="OWA64" s="0"/>
      <c r="OWB64" s="0"/>
      <c r="OWC64" s="0"/>
      <c r="OWD64" s="0"/>
      <c r="OWE64" s="0"/>
      <c r="OWF64" s="0"/>
      <c r="OWG64" s="0"/>
      <c r="OWH64" s="0"/>
      <c r="OWI64" s="0"/>
      <c r="OWJ64" s="0"/>
      <c r="OWK64" s="0"/>
      <c r="OWL64" s="0"/>
      <c r="OWM64" s="0"/>
      <c r="OWN64" s="0"/>
      <c r="OWO64" s="0"/>
      <c r="OWP64" s="0"/>
      <c r="OWQ64" s="0"/>
      <c r="OWR64" s="0"/>
      <c r="OWS64" s="0"/>
      <c r="OWT64" s="0"/>
      <c r="OWU64" s="0"/>
      <c r="OWV64" s="0"/>
      <c r="OWW64" s="0"/>
      <c r="OWX64" s="0"/>
      <c r="OWY64" s="0"/>
      <c r="OWZ64" s="0"/>
      <c r="OXA64" s="0"/>
      <c r="OXB64" s="0"/>
      <c r="OXC64" s="0"/>
      <c r="OXD64" s="0"/>
      <c r="OXE64" s="0"/>
      <c r="OXF64" s="0"/>
      <c r="OXG64" s="0"/>
      <c r="OXH64" s="0"/>
      <c r="OXI64" s="0"/>
      <c r="OXJ64" s="0"/>
      <c r="OXK64" s="0"/>
      <c r="OXL64" s="0"/>
      <c r="OXM64" s="0"/>
      <c r="OXN64" s="0"/>
      <c r="OXO64" s="0"/>
      <c r="OXP64" s="0"/>
      <c r="OXQ64" s="0"/>
      <c r="OXR64" s="0"/>
      <c r="OXS64" s="0"/>
      <c r="OXT64" s="0"/>
      <c r="OXU64" s="0"/>
      <c r="OXV64" s="0"/>
      <c r="OXW64" s="0"/>
      <c r="OXX64" s="0"/>
      <c r="OXY64" s="0"/>
      <c r="OXZ64" s="0"/>
      <c r="OYA64" s="0"/>
      <c r="OYB64" s="0"/>
      <c r="OYC64" s="0"/>
      <c r="OYD64" s="0"/>
      <c r="OYE64" s="0"/>
      <c r="OYF64" s="0"/>
      <c r="OYG64" s="0"/>
      <c r="OYH64" s="0"/>
      <c r="OYI64" s="0"/>
      <c r="OYJ64" s="0"/>
      <c r="OYK64" s="0"/>
      <c r="OYL64" s="0"/>
      <c r="OYM64" s="0"/>
      <c r="OYN64" s="0"/>
      <c r="OYO64" s="0"/>
      <c r="OYP64" s="0"/>
      <c r="OYQ64" s="0"/>
      <c r="OYR64" s="0"/>
      <c r="OYS64" s="0"/>
      <c r="OYT64" s="0"/>
      <c r="OYU64" s="0"/>
      <c r="OYV64" s="0"/>
      <c r="OYW64" s="0"/>
      <c r="OYX64" s="0"/>
      <c r="OYY64" s="0"/>
      <c r="OYZ64" s="0"/>
      <c r="OZA64" s="0"/>
      <c r="OZB64" s="0"/>
      <c r="OZC64" s="0"/>
      <c r="OZD64" s="0"/>
      <c r="OZE64" s="0"/>
      <c r="OZF64" s="0"/>
      <c r="OZG64" s="0"/>
      <c r="OZH64" s="0"/>
      <c r="OZI64" s="0"/>
      <c r="OZJ64" s="0"/>
      <c r="OZK64" s="0"/>
      <c r="OZL64" s="0"/>
      <c r="OZM64" s="0"/>
      <c r="OZN64" s="0"/>
      <c r="OZO64" s="0"/>
      <c r="OZP64" s="0"/>
      <c r="OZQ64" s="0"/>
      <c r="OZR64" s="0"/>
      <c r="OZS64" s="0"/>
      <c r="OZT64" s="0"/>
      <c r="OZU64" s="0"/>
      <c r="OZV64" s="0"/>
      <c r="OZW64" s="0"/>
      <c r="OZX64" s="0"/>
      <c r="OZY64" s="0"/>
      <c r="OZZ64" s="0"/>
      <c r="PAA64" s="0"/>
      <c r="PAB64" s="0"/>
      <c r="PAC64" s="0"/>
      <c r="PAD64" s="0"/>
      <c r="PAE64" s="0"/>
      <c r="PAF64" s="0"/>
      <c r="PAG64" s="0"/>
      <c r="PAH64" s="0"/>
      <c r="PAI64" s="0"/>
      <c r="PAJ64" s="0"/>
      <c r="PAK64" s="0"/>
      <c r="PAL64" s="0"/>
      <c r="PAM64" s="0"/>
      <c r="PAN64" s="0"/>
      <c r="PAO64" s="0"/>
      <c r="PAP64" s="0"/>
      <c r="PAQ64" s="0"/>
      <c r="PAR64" s="0"/>
      <c r="PAS64" s="0"/>
      <c r="PAT64" s="0"/>
      <c r="PAU64" s="0"/>
      <c r="PAV64" s="0"/>
      <c r="PAW64" s="0"/>
      <c r="PAX64" s="0"/>
      <c r="PAY64" s="0"/>
      <c r="PAZ64" s="0"/>
      <c r="PBA64" s="0"/>
      <c r="PBB64" s="0"/>
      <c r="PBC64" s="0"/>
      <c r="PBD64" s="0"/>
      <c r="PBE64" s="0"/>
      <c r="PBF64" s="0"/>
      <c r="PBG64" s="0"/>
      <c r="PBH64" s="0"/>
      <c r="PBI64" s="0"/>
      <c r="PBJ64" s="0"/>
      <c r="PBK64" s="0"/>
      <c r="PBL64" s="0"/>
      <c r="PBM64" s="0"/>
      <c r="PBN64" s="0"/>
      <c r="PBO64" s="0"/>
      <c r="PBP64" s="0"/>
      <c r="PBQ64" s="0"/>
      <c r="PBR64" s="0"/>
      <c r="PBS64" s="0"/>
      <c r="PBT64" s="0"/>
      <c r="PBU64" s="0"/>
      <c r="PBV64" s="0"/>
      <c r="PBW64" s="0"/>
      <c r="PBX64" s="0"/>
      <c r="PBY64" s="0"/>
      <c r="PBZ64" s="0"/>
      <c r="PCA64" s="0"/>
      <c r="PCB64" s="0"/>
      <c r="PCC64" s="0"/>
      <c r="PCD64" s="0"/>
      <c r="PCE64" s="0"/>
      <c r="PCF64" s="0"/>
      <c r="PCG64" s="0"/>
      <c r="PCH64" s="0"/>
      <c r="PCI64" s="0"/>
      <c r="PCJ64" s="0"/>
      <c r="PCK64" s="0"/>
      <c r="PCL64" s="0"/>
      <c r="PCM64" s="0"/>
      <c r="PCN64" s="0"/>
      <c r="PCO64" s="0"/>
      <c r="PCP64" s="0"/>
      <c r="PCQ64" s="0"/>
      <c r="PCR64" s="0"/>
      <c r="PCS64" s="0"/>
      <c r="PCT64" s="0"/>
      <c r="PCU64" s="0"/>
      <c r="PCV64" s="0"/>
      <c r="PCW64" s="0"/>
      <c r="PCX64" s="0"/>
      <c r="PCY64" s="0"/>
      <c r="PCZ64" s="0"/>
      <c r="PDA64" s="0"/>
      <c r="PDB64" s="0"/>
      <c r="PDC64" s="0"/>
      <c r="PDD64" s="0"/>
      <c r="PDE64" s="0"/>
      <c r="PDF64" s="0"/>
      <c r="PDG64" s="0"/>
      <c r="PDH64" s="0"/>
      <c r="PDI64" s="0"/>
      <c r="PDJ64" s="0"/>
      <c r="PDK64" s="0"/>
      <c r="PDL64" s="0"/>
      <c r="PDM64" s="0"/>
      <c r="PDN64" s="0"/>
      <c r="PDO64" s="0"/>
      <c r="PDP64" s="0"/>
      <c r="PDQ64" s="0"/>
      <c r="PDR64" s="0"/>
      <c r="PDS64" s="0"/>
      <c r="PDT64" s="0"/>
      <c r="PDU64" s="0"/>
      <c r="PDV64" s="0"/>
      <c r="PDW64" s="0"/>
      <c r="PDX64" s="0"/>
      <c r="PDY64" s="0"/>
      <c r="PDZ64" s="0"/>
      <c r="PEA64" s="0"/>
      <c r="PEB64" s="0"/>
      <c r="PEC64" s="0"/>
      <c r="PED64" s="0"/>
      <c r="PEE64" s="0"/>
      <c r="PEF64" s="0"/>
      <c r="PEG64" s="0"/>
      <c r="PEH64" s="0"/>
      <c r="PEI64" s="0"/>
      <c r="PEJ64" s="0"/>
      <c r="PEK64" s="0"/>
      <c r="PEL64" s="0"/>
      <c r="PEM64" s="0"/>
      <c r="PEN64" s="0"/>
      <c r="PEO64" s="0"/>
      <c r="PEP64" s="0"/>
      <c r="PEQ64" s="0"/>
      <c r="PER64" s="0"/>
      <c r="PES64" s="0"/>
      <c r="PET64" s="0"/>
      <c r="PEU64" s="0"/>
      <c r="PEV64" s="0"/>
      <c r="PEW64" s="0"/>
      <c r="PEX64" s="0"/>
      <c r="PEY64" s="0"/>
      <c r="PEZ64" s="0"/>
      <c r="PFA64" s="0"/>
      <c r="PFB64" s="0"/>
      <c r="PFC64" s="0"/>
      <c r="PFD64" s="0"/>
      <c r="PFE64" s="0"/>
      <c r="PFF64" s="0"/>
      <c r="PFG64" s="0"/>
      <c r="PFH64" s="0"/>
      <c r="PFI64" s="0"/>
      <c r="PFJ64" s="0"/>
      <c r="PFK64" s="0"/>
      <c r="PFL64" s="0"/>
      <c r="PFM64" s="0"/>
      <c r="PFN64" s="0"/>
      <c r="PFO64" s="0"/>
      <c r="PFP64" s="0"/>
      <c r="PFQ64" s="0"/>
      <c r="PFR64" s="0"/>
      <c r="PFS64" s="0"/>
      <c r="PFT64" s="0"/>
      <c r="PFU64" s="0"/>
      <c r="PFV64" s="0"/>
      <c r="PFW64" s="0"/>
      <c r="PFX64" s="0"/>
      <c r="PFY64" s="0"/>
      <c r="PFZ64" s="0"/>
      <c r="PGA64" s="0"/>
      <c r="PGB64" s="0"/>
      <c r="PGC64" s="0"/>
      <c r="PGD64" s="0"/>
      <c r="PGE64" s="0"/>
      <c r="PGF64" s="0"/>
      <c r="PGG64" s="0"/>
      <c r="PGH64" s="0"/>
      <c r="PGI64" s="0"/>
      <c r="PGJ64" s="0"/>
      <c r="PGK64" s="0"/>
      <c r="PGL64" s="0"/>
      <c r="PGM64" s="0"/>
      <c r="PGN64" s="0"/>
      <c r="PGO64" s="0"/>
      <c r="PGP64" s="0"/>
      <c r="PGQ64" s="0"/>
      <c r="PGR64" s="0"/>
      <c r="PGS64" s="0"/>
      <c r="PGT64" s="0"/>
      <c r="PGU64" s="0"/>
      <c r="PGV64" s="0"/>
      <c r="PGW64" s="0"/>
      <c r="PGX64" s="0"/>
      <c r="PGY64" s="0"/>
      <c r="PGZ64" s="0"/>
      <c r="PHA64" s="0"/>
      <c r="PHB64" s="0"/>
      <c r="PHC64" s="0"/>
      <c r="PHD64" s="0"/>
      <c r="PHE64" s="0"/>
      <c r="PHF64" s="0"/>
      <c r="PHG64" s="0"/>
      <c r="PHH64" s="0"/>
      <c r="PHI64" s="0"/>
      <c r="PHJ64" s="0"/>
      <c r="PHK64" s="0"/>
      <c r="PHL64" s="0"/>
      <c r="PHM64" s="0"/>
      <c r="PHN64" s="0"/>
      <c r="PHO64" s="0"/>
      <c r="PHP64" s="0"/>
      <c r="PHQ64" s="0"/>
      <c r="PHR64" s="0"/>
      <c r="PHS64" s="0"/>
      <c r="PHT64" s="0"/>
      <c r="PHU64" s="0"/>
      <c r="PHV64" s="0"/>
      <c r="PHW64" s="0"/>
      <c r="PHX64" s="0"/>
      <c r="PHY64" s="0"/>
      <c r="PHZ64" s="0"/>
      <c r="PIA64" s="0"/>
      <c r="PIB64" s="0"/>
      <c r="PIC64" s="0"/>
      <c r="PID64" s="0"/>
      <c r="PIE64" s="0"/>
      <c r="PIF64" s="0"/>
      <c r="PIG64" s="0"/>
      <c r="PIH64" s="0"/>
      <c r="PII64" s="0"/>
      <c r="PIJ64" s="0"/>
      <c r="PIK64" s="0"/>
      <c r="PIL64" s="0"/>
      <c r="PIM64" s="0"/>
      <c r="PIN64" s="0"/>
      <c r="PIO64" s="0"/>
      <c r="PIP64" s="0"/>
      <c r="PIQ64" s="0"/>
      <c r="PIR64" s="0"/>
      <c r="PIS64" s="0"/>
      <c r="PIT64" s="0"/>
      <c r="PIU64" s="0"/>
      <c r="PIV64" s="0"/>
      <c r="PIW64" s="0"/>
      <c r="PIX64" s="0"/>
      <c r="PIY64" s="0"/>
      <c r="PIZ64" s="0"/>
      <c r="PJA64" s="0"/>
      <c r="PJB64" s="0"/>
      <c r="PJC64" s="0"/>
      <c r="PJD64" s="0"/>
      <c r="PJE64" s="0"/>
      <c r="PJF64" s="0"/>
      <c r="PJG64" s="0"/>
      <c r="PJH64" s="0"/>
      <c r="PJI64" s="0"/>
      <c r="PJJ64" s="0"/>
      <c r="PJK64" s="0"/>
      <c r="PJL64" s="0"/>
      <c r="PJM64" s="0"/>
      <c r="PJN64" s="0"/>
      <c r="PJO64" s="0"/>
      <c r="PJP64" s="0"/>
      <c r="PJQ64" s="0"/>
      <c r="PJR64" s="0"/>
      <c r="PJS64" s="0"/>
      <c r="PJT64" s="0"/>
      <c r="PJU64" s="0"/>
      <c r="PJV64" s="0"/>
      <c r="PJW64" s="0"/>
      <c r="PJX64" s="0"/>
      <c r="PJY64" s="0"/>
      <c r="PJZ64" s="0"/>
      <c r="PKA64" s="0"/>
      <c r="PKB64" s="0"/>
      <c r="PKC64" s="0"/>
      <c r="PKD64" s="0"/>
      <c r="PKE64" s="0"/>
      <c r="PKF64" s="0"/>
      <c r="PKG64" s="0"/>
      <c r="PKH64" s="0"/>
      <c r="PKI64" s="0"/>
      <c r="PKJ64" s="0"/>
      <c r="PKK64" s="0"/>
      <c r="PKL64" s="0"/>
      <c r="PKM64" s="0"/>
      <c r="PKN64" s="0"/>
      <c r="PKO64" s="0"/>
      <c r="PKP64" s="0"/>
      <c r="PKQ64" s="0"/>
      <c r="PKR64" s="0"/>
      <c r="PKS64" s="0"/>
      <c r="PKT64" s="0"/>
      <c r="PKU64" s="0"/>
      <c r="PKV64" s="0"/>
      <c r="PKW64" s="0"/>
      <c r="PKX64" s="0"/>
      <c r="PKY64" s="0"/>
      <c r="PKZ64" s="0"/>
      <c r="PLA64" s="0"/>
      <c r="PLB64" s="0"/>
      <c r="PLC64" s="0"/>
      <c r="PLD64" s="0"/>
      <c r="PLE64" s="0"/>
      <c r="PLF64" s="0"/>
      <c r="PLG64" s="0"/>
      <c r="PLH64" s="0"/>
      <c r="PLI64" s="0"/>
      <c r="PLJ64" s="0"/>
      <c r="PLK64" s="0"/>
      <c r="PLL64" s="0"/>
      <c r="PLM64" s="0"/>
      <c r="PLN64" s="0"/>
      <c r="PLO64" s="0"/>
      <c r="PLP64" s="0"/>
      <c r="PLQ64" s="0"/>
      <c r="PLR64" s="0"/>
      <c r="PLS64" s="0"/>
      <c r="PLT64" s="0"/>
      <c r="PLU64" s="0"/>
      <c r="PLV64" s="0"/>
      <c r="PLW64" s="0"/>
      <c r="PLX64" s="0"/>
      <c r="PLY64" s="0"/>
      <c r="PLZ64" s="0"/>
      <c r="PMA64" s="0"/>
      <c r="PMB64" s="0"/>
      <c r="PMC64" s="0"/>
      <c r="PMD64" s="0"/>
      <c r="PME64" s="0"/>
      <c r="PMF64" s="0"/>
      <c r="PMG64" s="0"/>
      <c r="PMH64" s="0"/>
      <c r="PMI64" s="0"/>
      <c r="PMJ64" s="0"/>
      <c r="PMK64" s="0"/>
      <c r="PML64" s="0"/>
      <c r="PMM64" s="0"/>
      <c r="PMN64" s="0"/>
      <c r="PMO64" s="0"/>
      <c r="PMP64" s="0"/>
      <c r="PMQ64" s="0"/>
      <c r="PMR64" s="0"/>
      <c r="PMS64" s="0"/>
      <c r="PMT64" s="0"/>
      <c r="PMU64" s="0"/>
      <c r="PMV64" s="0"/>
      <c r="PMW64" s="0"/>
      <c r="PMX64" s="0"/>
      <c r="PMY64" s="0"/>
      <c r="PMZ64" s="0"/>
      <c r="PNA64" s="0"/>
      <c r="PNB64" s="0"/>
      <c r="PNC64" s="0"/>
      <c r="PND64" s="0"/>
      <c r="PNE64" s="0"/>
      <c r="PNF64" s="0"/>
      <c r="PNG64" s="0"/>
      <c r="PNH64" s="0"/>
      <c r="PNI64" s="0"/>
      <c r="PNJ64" s="0"/>
      <c r="PNK64" s="0"/>
      <c r="PNL64" s="0"/>
      <c r="PNM64" s="0"/>
      <c r="PNN64" s="0"/>
      <c r="PNO64" s="0"/>
      <c r="PNP64" s="0"/>
      <c r="PNQ64" s="0"/>
      <c r="PNR64" s="0"/>
      <c r="PNS64" s="0"/>
      <c r="PNT64" s="0"/>
      <c r="PNU64" s="0"/>
      <c r="PNV64" s="0"/>
      <c r="PNW64" s="0"/>
      <c r="PNX64" s="0"/>
      <c r="PNY64" s="0"/>
      <c r="PNZ64" s="0"/>
      <c r="POA64" s="0"/>
      <c r="POB64" s="0"/>
      <c r="POC64" s="0"/>
      <c r="POD64" s="0"/>
      <c r="POE64" s="0"/>
      <c r="POF64" s="0"/>
      <c r="POG64" s="0"/>
      <c r="POH64" s="0"/>
      <c r="POI64" s="0"/>
      <c r="POJ64" s="0"/>
      <c r="POK64" s="0"/>
      <c r="POL64" s="0"/>
      <c r="POM64" s="0"/>
      <c r="PON64" s="0"/>
      <c r="POO64" s="0"/>
      <c r="POP64" s="0"/>
      <c r="POQ64" s="0"/>
      <c r="POR64" s="0"/>
      <c r="POS64" s="0"/>
      <c r="POT64" s="0"/>
      <c r="POU64" s="0"/>
      <c r="POV64" s="0"/>
      <c r="POW64" s="0"/>
      <c r="POX64" s="0"/>
      <c r="POY64" s="0"/>
      <c r="POZ64" s="0"/>
      <c r="PPA64" s="0"/>
      <c r="PPB64" s="0"/>
      <c r="PPC64" s="0"/>
      <c r="PPD64" s="0"/>
      <c r="PPE64" s="0"/>
      <c r="PPF64" s="0"/>
      <c r="PPG64" s="0"/>
      <c r="PPH64" s="0"/>
      <c r="PPI64" s="0"/>
      <c r="PPJ64" s="0"/>
      <c r="PPK64" s="0"/>
      <c r="PPL64" s="0"/>
      <c r="PPM64" s="0"/>
      <c r="PPN64" s="0"/>
      <c r="PPO64" s="0"/>
      <c r="PPP64" s="0"/>
      <c r="PPQ64" s="0"/>
      <c r="PPR64" s="0"/>
      <c r="PPS64" s="0"/>
      <c r="PPT64" s="0"/>
      <c r="PPU64" s="0"/>
      <c r="PPV64" s="0"/>
      <c r="PPW64" s="0"/>
      <c r="PPX64" s="0"/>
      <c r="PPY64" s="0"/>
      <c r="PPZ64" s="0"/>
      <c r="PQA64" s="0"/>
      <c r="PQB64" s="0"/>
      <c r="PQC64" s="0"/>
      <c r="PQD64" s="0"/>
      <c r="PQE64" s="0"/>
      <c r="PQF64" s="0"/>
      <c r="PQG64" s="0"/>
      <c r="PQH64" s="0"/>
      <c r="PQI64" s="0"/>
      <c r="PQJ64" s="0"/>
      <c r="PQK64" s="0"/>
      <c r="PQL64" s="0"/>
      <c r="PQM64" s="0"/>
      <c r="PQN64" s="0"/>
      <c r="PQO64" s="0"/>
      <c r="PQP64" s="0"/>
      <c r="PQQ64" s="0"/>
      <c r="PQR64" s="0"/>
      <c r="PQS64" s="0"/>
      <c r="PQT64" s="0"/>
      <c r="PQU64" s="0"/>
      <c r="PQV64" s="0"/>
      <c r="PQW64" s="0"/>
      <c r="PQX64" s="0"/>
      <c r="PQY64" s="0"/>
      <c r="PQZ64" s="0"/>
      <c r="PRA64" s="0"/>
      <c r="PRB64" s="0"/>
      <c r="PRC64" s="0"/>
      <c r="PRD64" s="0"/>
      <c r="PRE64" s="0"/>
      <c r="PRF64" s="0"/>
      <c r="PRG64" s="0"/>
      <c r="PRH64" s="0"/>
      <c r="PRI64" s="0"/>
      <c r="PRJ64" s="0"/>
      <c r="PRK64" s="0"/>
      <c r="PRL64" s="0"/>
      <c r="PRM64" s="0"/>
      <c r="PRN64" s="0"/>
      <c r="PRO64" s="0"/>
      <c r="PRP64" s="0"/>
      <c r="PRQ64" s="0"/>
      <c r="PRR64" s="0"/>
      <c r="PRS64" s="0"/>
      <c r="PRT64" s="0"/>
      <c r="PRU64" s="0"/>
      <c r="PRV64" s="0"/>
      <c r="PRW64" s="0"/>
      <c r="PRX64" s="0"/>
      <c r="PRY64" s="0"/>
      <c r="PRZ64" s="0"/>
      <c r="PSA64" s="0"/>
      <c r="PSB64" s="0"/>
      <c r="PSC64" s="0"/>
      <c r="PSD64" s="0"/>
      <c r="PSE64" s="0"/>
      <c r="PSF64" s="0"/>
      <c r="PSG64" s="0"/>
      <c r="PSH64" s="0"/>
      <c r="PSI64" s="0"/>
      <c r="PSJ64" s="0"/>
      <c r="PSK64" s="0"/>
      <c r="PSL64" s="0"/>
      <c r="PSM64" s="0"/>
      <c r="PSN64" s="0"/>
      <c r="PSO64" s="0"/>
      <c r="PSP64" s="0"/>
      <c r="PSQ64" s="0"/>
      <c r="PSR64" s="0"/>
      <c r="PSS64" s="0"/>
      <c r="PST64" s="0"/>
      <c r="PSU64" s="0"/>
      <c r="PSV64" s="0"/>
      <c r="PSW64" s="0"/>
      <c r="PSX64" s="0"/>
      <c r="PSY64" s="0"/>
      <c r="PSZ64" s="0"/>
      <c r="PTA64" s="0"/>
      <c r="PTB64" s="0"/>
      <c r="PTC64" s="0"/>
      <c r="PTD64" s="0"/>
      <c r="PTE64" s="0"/>
      <c r="PTF64" s="0"/>
      <c r="PTG64" s="0"/>
      <c r="PTH64" s="0"/>
      <c r="PTI64" s="0"/>
      <c r="PTJ64" s="0"/>
      <c r="PTK64" s="0"/>
      <c r="PTL64" s="0"/>
      <c r="PTM64" s="0"/>
      <c r="PTN64" s="0"/>
      <c r="PTO64" s="0"/>
      <c r="PTP64" s="0"/>
      <c r="PTQ64" s="0"/>
      <c r="PTR64" s="0"/>
      <c r="PTS64" s="0"/>
      <c r="PTT64" s="0"/>
      <c r="PTU64" s="0"/>
      <c r="PTV64" s="0"/>
      <c r="PTW64" s="0"/>
      <c r="PTX64" s="0"/>
      <c r="PTY64" s="0"/>
      <c r="PTZ64" s="0"/>
      <c r="PUA64" s="0"/>
      <c r="PUB64" s="0"/>
      <c r="PUC64" s="0"/>
      <c r="PUD64" s="0"/>
      <c r="PUE64" s="0"/>
      <c r="PUF64" s="0"/>
      <c r="PUG64" s="0"/>
      <c r="PUH64" s="0"/>
      <c r="PUI64" s="0"/>
      <c r="PUJ64" s="0"/>
      <c r="PUK64" s="0"/>
      <c r="PUL64" s="0"/>
      <c r="PUM64" s="0"/>
      <c r="PUN64" s="0"/>
      <c r="PUO64" s="0"/>
      <c r="PUP64" s="0"/>
      <c r="PUQ64" s="0"/>
      <c r="PUR64" s="0"/>
      <c r="PUS64" s="0"/>
      <c r="PUT64" s="0"/>
      <c r="PUU64" s="0"/>
      <c r="PUV64" s="0"/>
      <c r="PUW64" s="0"/>
      <c r="PUX64" s="0"/>
      <c r="PUY64" s="0"/>
      <c r="PUZ64" s="0"/>
      <c r="PVA64" s="0"/>
      <c r="PVB64" s="0"/>
      <c r="PVC64" s="0"/>
      <c r="PVD64" s="0"/>
      <c r="PVE64" s="0"/>
      <c r="PVF64" s="0"/>
      <c r="PVG64" s="0"/>
      <c r="PVH64" s="0"/>
      <c r="PVI64" s="0"/>
      <c r="PVJ64" s="0"/>
      <c r="PVK64" s="0"/>
      <c r="PVL64" s="0"/>
      <c r="PVM64" s="0"/>
      <c r="PVN64" s="0"/>
      <c r="PVO64" s="0"/>
      <c r="PVP64" s="0"/>
      <c r="PVQ64" s="0"/>
      <c r="PVR64" s="0"/>
      <c r="PVS64" s="0"/>
      <c r="PVT64" s="0"/>
      <c r="PVU64" s="0"/>
      <c r="PVV64" s="0"/>
      <c r="PVW64" s="0"/>
      <c r="PVX64" s="0"/>
      <c r="PVY64" s="0"/>
      <c r="PVZ64" s="0"/>
      <c r="PWA64" s="0"/>
      <c r="PWB64" s="0"/>
      <c r="PWC64" s="0"/>
      <c r="PWD64" s="0"/>
      <c r="PWE64" s="0"/>
      <c r="PWF64" s="0"/>
      <c r="PWG64" s="0"/>
      <c r="PWH64" s="0"/>
      <c r="PWI64" s="0"/>
      <c r="PWJ64" s="0"/>
      <c r="PWK64" s="0"/>
      <c r="PWL64" s="0"/>
      <c r="PWM64" s="0"/>
      <c r="PWN64" s="0"/>
      <c r="PWO64" s="0"/>
      <c r="PWP64" s="0"/>
      <c r="PWQ64" s="0"/>
      <c r="PWR64" s="0"/>
      <c r="PWS64" s="0"/>
      <c r="PWT64" s="0"/>
      <c r="PWU64" s="0"/>
      <c r="PWV64" s="0"/>
      <c r="PWW64" s="0"/>
      <c r="PWX64" s="0"/>
      <c r="PWY64" s="0"/>
      <c r="PWZ64" s="0"/>
      <c r="PXA64" s="0"/>
      <c r="PXB64" s="0"/>
      <c r="PXC64" s="0"/>
      <c r="PXD64" s="0"/>
      <c r="PXE64" s="0"/>
      <c r="PXF64" s="0"/>
      <c r="PXG64" s="0"/>
      <c r="PXH64" s="0"/>
      <c r="PXI64" s="0"/>
      <c r="PXJ64" s="0"/>
      <c r="PXK64" s="0"/>
      <c r="PXL64" s="0"/>
      <c r="PXM64" s="0"/>
      <c r="PXN64" s="0"/>
      <c r="PXO64" s="0"/>
      <c r="PXP64" s="0"/>
      <c r="PXQ64" s="0"/>
      <c r="PXR64" s="0"/>
      <c r="PXS64" s="0"/>
      <c r="PXT64" s="0"/>
      <c r="PXU64" s="0"/>
      <c r="PXV64" s="0"/>
      <c r="PXW64" s="0"/>
      <c r="PXX64" s="0"/>
      <c r="PXY64" s="0"/>
      <c r="PXZ64" s="0"/>
      <c r="PYA64" s="0"/>
      <c r="PYB64" s="0"/>
      <c r="PYC64" s="0"/>
      <c r="PYD64" s="0"/>
      <c r="PYE64" s="0"/>
      <c r="PYF64" s="0"/>
      <c r="PYG64" s="0"/>
      <c r="PYH64" s="0"/>
      <c r="PYI64" s="0"/>
      <c r="PYJ64" s="0"/>
      <c r="PYK64" s="0"/>
      <c r="PYL64" s="0"/>
      <c r="PYM64" s="0"/>
      <c r="PYN64" s="0"/>
      <c r="PYO64" s="0"/>
      <c r="PYP64" s="0"/>
      <c r="PYQ64" s="0"/>
      <c r="PYR64" s="0"/>
      <c r="PYS64" s="0"/>
      <c r="PYT64" s="0"/>
      <c r="PYU64" s="0"/>
      <c r="PYV64" s="0"/>
      <c r="PYW64" s="0"/>
      <c r="PYX64" s="0"/>
      <c r="PYY64" s="0"/>
      <c r="PYZ64" s="0"/>
      <c r="PZA64" s="0"/>
      <c r="PZB64" s="0"/>
      <c r="PZC64" s="0"/>
      <c r="PZD64" s="0"/>
      <c r="PZE64" s="0"/>
      <c r="PZF64" s="0"/>
      <c r="PZG64" s="0"/>
      <c r="PZH64" s="0"/>
      <c r="PZI64" s="0"/>
      <c r="PZJ64" s="0"/>
      <c r="PZK64" s="0"/>
      <c r="PZL64" s="0"/>
      <c r="PZM64" s="0"/>
      <c r="PZN64" s="0"/>
      <c r="PZO64" s="0"/>
      <c r="PZP64" s="0"/>
      <c r="PZQ64" s="0"/>
      <c r="PZR64" s="0"/>
      <c r="PZS64" s="0"/>
      <c r="PZT64" s="0"/>
      <c r="PZU64" s="0"/>
      <c r="PZV64" s="0"/>
      <c r="PZW64" s="0"/>
      <c r="PZX64" s="0"/>
      <c r="PZY64" s="0"/>
      <c r="PZZ64" s="0"/>
      <c r="QAA64" s="0"/>
      <c r="QAB64" s="0"/>
      <c r="QAC64" s="0"/>
      <c r="QAD64" s="0"/>
      <c r="QAE64" s="0"/>
      <c r="QAF64" s="0"/>
      <c r="QAG64" s="0"/>
      <c r="QAH64" s="0"/>
      <c r="QAI64" s="0"/>
      <c r="QAJ64" s="0"/>
      <c r="QAK64" s="0"/>
      <c r="QAL64" s="0"/>
      <c r="QAM64" s="0"/>
      <c r="QAN64" s="0"/>
      <c r="QAO64" s="0"/>
      <c r="QAP64" s="0"/>
      <c r="QAQ64" s="0"/>
      <c r="QAR64" s="0"/>
      <c r="QAS64" s="0"/>
      <c r="QAT64" s="0"/>
      <c r="QAU64" s="0"/>
      <c r="QAV64" s="0"/>
      <c r="QAW64" s="0"/>
      <c r="QAX64" s="0"/>
      <c r="QAY64" s="0"/>
      <c r="QAZ64" s="0"/>
      <c r="QBA64" s="0"/>
      <c r="QBB64" s="0"/>
      <c r="QBC64" s="0"/>
      <c r="QBD64" s="0"/>
      <c r="QBE64" s="0"/>
      <c r="QBF64" s="0"/>
      <c r="QBG64" s="0"/>
      <c r="QBH64" s="0"/>
      <c r="QBI64" s="0"/>
      <c r="QBJ64" s="0"/>
      <c r="QBK64" s="0"/>
      <c r="QBL64" s="0"/>
      <c r="QBM64" s="0"/>
      <c r="QBN64" s="0"/>
      <c r="QBO64" s="0"/>
      <c r="QBP64" s="0"/>
      <c r="QBQ64" s="0"/>
      <c r="QBR64" s="0"/>
      <c r="QBS64" s="0"/>
      <c r="QBT64" s="0"/>
      <c r="QBU64" s="0"/>
      <c r="QBV64" s="0"/>
      <c r="QBW64" s="0"/>
      <c r="QBX64" s="0"/>
      <c r="QBY64" s="0"/>
      <c r="QBZ64" s="0"/>
      <c r="QCA64" s="0"/>
      <c r="QCB64" s="0"/>
      <c r="QCC64" s="0"/>
      <c r="QCD64" s="0"/>
      <c r="QCE64" s="0"/>
      <c r="QCF64" s="0"/>
      <c r="QCG64" s="0"/>
      <c r="QCH64" s="0"/>
      <c r="QCI64" s="0"/>
      <c r="QCJ64" s="0"/>
      <c r="QCK64" s="0"/>
      <c r="QCL64" s="0"/>
      <c r="QCM64" s="0"/>
      <c r="QCN64" s="0"/>
      <c r="QCO64" s="0"/>
      <c r="QCP64" s="0"/>
      <c r="QCQ64" s="0"/>
      <c r="QCR64" s="0"/>
      <c r="QCS64" s="0"/>
      <c r="QCT64" s="0"/>
      <c r="QCU64" s="0"/>
      <c r="QCV64" s="0"/>
      <c r="QCW64" s="0"/>
      <c r="QCX64" s="0"/>
      <c r="QCY64" s="0"/>
      <c r="QCZ64" s="0"/>
      <c r="QDA64" s="0"/>
      <c r="QDB64" s="0"/>
      <c r="QDC64" s="0"/>
      <c r="QDD64" s="0"/>
      <c r="QDE64" s="0"/>
      <c r="QDF64" s="0"/>
      <c r="QDG64" s="0"/>
      <c r="QDH64" s="0"/>
      <c r="QDI64" s="0"/>
      <c r="QDJ64" s="0"/>
      <c r="QDK64" s="0"/>
      <c r="QDL64" s="0"/>
      <c r="QDM64" s="0"/>
      <c r="QDN64" s="0"/>
      <c r="QDO64" s="0"/>
      <c r="QDP64" s="0"/>
      <c r="QDQ64" s="0"/>
      <c r="QDR64" s="0"/>
      <c r="QDS64" s="0"/>
      <c r="QDT64" s="0"/>
      <c r="QDU64" s="0"/>
      <c r="QDV64" s="0"/>
      <c r="QDW64" s="0"/>
      <c r="QDX64" s="0"/>
      <c r="QDY64" s="0"/>
      <c r="QDZ64" s="0"/>
      <c r="QEA64" s="0"/>
      <c r="QEB64" s="0"/>
      <c r="QEC64" s="0"/>
      <c r="QED64" s="0"/>
      <c r="QEE64" s="0"/>
      <c r="QEF64" s="0"/>
      <c r="QEG64" s="0"/>
      <c r="QEH64" s="0"/>
      <c r="QEI64" s="0"/>
      <c r="QEJ64" s="0"/>
      <c r="QEK64" s="0"/>
      <c r="QEL64" s="0"/>
      <c r="QEM64" s="0"/>
      <c r="QEN64" s="0"/>
      <c r="QEO64" s="0"/>
      <c r="QEP64" s="0"/>
      <c r="QEQ64" s="0"/>
      <c r="QER64" s="0"/>
      <c r="QES64" s="0"/>
      <c r="QET64" s="0"/>
      <c r="QEU64" s="0"/>
      <c r="QEV64" s="0"/>
      <c r="QEW64" s="0"/>
      <c r="QEX64" s="0"/>
      <c r="QEY64" s="0"/>
      <c r="QEZ64" s="0"/>
      <c r="QFA64" s="0"/>
      <c r="QFB64" s="0"/>
      <c r="QFC64" s="0"/>
      <c r="QFD64" s="0"/>
      <c r="QFE64" s="0"/>
      <c r="QFF64" s="0"/>
      <c r="QFG64" s="0"/>
      <c r="QFH64" s="0"/>
      <c r="QFI64" s="0"/>
      <c r="QFJ64" s="0"/>
      <c r="QFK64" s="0"/>
      <c r="QFL64" s="0"/>
      <c r="QFM64" s="0"/>
      <c r="QFN64" s="0"/>
      <c r="QFO64" s="0"/>
      <c r="QFP64" s="0"/>
      <c r="QFQ64" s="0"/>
      <c r="QFR64" s="0"/>
      <c r="QFS64" s="0"/>
      <c r="QFT64" s="0"/>
      <c r="QFU64" s="0"/>
      <c r="QFV64" s="0"/>
      <c r="QFW64" s="0"/>
      <c r="QFX64" s="0"/>
      <c r="QFY64" s="0"/>
      <c r="QFZ64" s="0"/>
      <c r="QGA64" s="0"/>
      <c r="QGB64" s="0"/>
      <c r="QGC64" s="0"/>
      <c r="QGD64" s="0"/>
      <c r="QGE64" s="0"/>
      <c r="QGF64" s="0"/>
      <c r="QGG64" s="0"/>
      <c r="QGH64" s="0"/>
      <c r="QGI64" s="0"/>
      <c r="QGJ64" s="0"/>
      <c r="QGK64" s="0"/>
      <c r="QGL64" s="0"/>
      <c r="QGM64" s="0"/>
      <c r="QGN64" s="0"/>
      <c r="QGO64" s="0"/>
      <c r="QGP64" s="0"/>
      <c r="QGQ64" s="0"/>
      <c r="QGR64" s="0"/>
      <c r="QGS64" s="0"/>
      <c r="QGT64" s="0"/>
      <c r="QGU64" s="0"/>
      <c r="QGV64" s="0"/>
      <c r="QGW64" s="0"/>
      <c r="QGX64" s="0"/>
      <c r="QGY64" s="0"/>
      <c r="QGZ64" s="0"/>
      <c r="QHA64" s="0"/>
      <c r="QHB64" s="0"/>
      <c r="QHC64" s="0"/>
      <c r="QHD64" s="0"/>
      <c r="QHE64" s="0"/>
      <c r="QHF64" s="0"/>
      <c r="QHG64" s="0"/>
      <c r="QHH64" s="0"/>
      <c r="QHI64" s="0"/>
      <c r="QHJ64" s="0"/>
      <c r="QHK64" s="0"/>
      <c r="QHL64" s="0"/>
      <c r="QHM64" s="0"/>
      <c r="QHN64" s="0"/>
      <c r="QHO64" s="0"/>
      <c r="QHP64" s="0"/>
      <c r="QHQ64" s="0"/>
      <c r="QHR64" s="0"/>
      <c r="QHS64" s="0"/>
      <c r="QHT64" s="0"/>
      <c r="QHU64" s="0"/>
      <c r="QHV64" s="0"/>
      <c r="QHW64" s="0"/>
      <c r="QHX64" s="0"/>
      <c r="QHY64" s="0"/>
      <c r="QHZ64" s="0"/>
      <c r="QIA64" s="0"/>
      <c r="QIB64" s="0"/>
      <c r="QIC64" s="0"/>
      <c r="QID64" s="0"/>
      <c r="QIE64" s="0"/>
      <c r="QIF64" s="0"/>
      <c r="QIG64" s="0"/>
      <c r="QIH64" s="0"/>
      <c r="QII64" s="0"/>
      <c r="QIJ64" s="0"/>
      <c r="QIK64" s="0"/>
      <c r="QIL64" s="0"/>
      <c r="QIM64" s="0"/>
      <c r="QIN64" s="0"/>
      <c r="QIO64" s="0"/>
      <c r="QIP64" s="0"/>
      <c r="QIQ64" s="0"/>
      <c r="QIR64" s="0"/>
      <c r="QIS64" s="0"/>
      <c r="QIT64" s="0"/>
      <c r="QIU64" s="0"/>
      <c r="QIV64" s="0"/>
      <c r="QIW64" s="0"/>
      <c r="QIX64" s="0"/>
      <c r="QIY64" s="0"/>
      <c r="QIZ64" s="0"/>
      <c r="QJA64" s="0"/>
      <c r="QJB64" s="0"/>
      <c r="QJC64" s="0"/>
      <c r="QJD64" s="0"/>
      <c r="QJE64" s="0"/>
      <c r="QJF64" s="0"/>
      <c r="QJG64" s="0"/>
      <c r="QJH64" s="0"/>
      <c r="QJI64" s="0"/>
      <c r="QJJ64" s="0"/>
      <c r="QJK64" s="0"/>
      <c r="QJL64" s="0"/>
      <c r="QJM64" s="0"/>
      <c r="QJN64" s="0"/>
      <c r="QJO64" s="0"/>
      <c r="QJP64" s="0"/>
      <c r="QJQ64" s="0"/>
      <c r="QJR64" s="0"/>
      <c r="QJS64" s="0"/>
      <c r="QJT64" s="0"/>
      <c r="QJU64" s="0"/>
      <c r="QJV64" s="0"/>
      <c r="QJW64" s="0"/>
      <c r="QJX64" s="0"/>
      <c r="QJY64" s="0"/>
      <c r="QJZ64" s="0"/>
      <c r="QKA64" s="0"/>
      <c r="QKB64" s="0"/>
      <c r="QKC64" s="0"/>
      <c r="QKD64" s="0"/>
      <c r="QKE64" s="0"/>
      <c r="QKF64" s="0"/>
      <c r="QKG64" s="0"/>
      <c r="QKH64" s="0"/>
      <c r="QKI64" s="0"/>
      <c r="QKJ64" s="0"/>
      <c r="QKK64" s="0"/>
      <c r="QKL64" s="0"/>
      <c r="QKM64" s="0"/>
      <c r="QKN64" s="0"/>
      <c r="QKO64" s="0"/>
      <c r="QKP64" s="0"/>
      <c r="QKQ64" s="0"/>
      <c r="QKR64" s="0"/>
      <c r="QKS64" s="0"/>
      <c r="QKT64" s="0"/>
      <c r="QKU64" s="0"/>
      <c r="QKV64" s="0"/>
      <c r="QKW64" s="0"/>
      <c r="QKX64" s="0"/>
      <c r="QKY64" s="0"/>
      <c r="QKZ64" s="0"/>
      <c r="QLA64" s="0"/>
      <c r="QLB64" s="0"/>
      <c r="QLC64" s="0"/>
      <c r="QLD64" s="0"/>
      <c r="QLE64" s="0"/>
      <c r="QLF64" s="0"/>
      <c r="QLG64" s="0"/>
      <c r="QLH64" s="0"/>
      <c r="QLI64" s="0"/>
      <c r="QLJ64" s="0"/>
      <c r="QLK64" s="0"/>
      <c r="QLL64" s="0"/>
      <c r="QLM64" s="0"/>
      <c r="QLN64" s="0"/>
      <c r="QLO64" s="0"/>
      <c r="QLP64" s="0"/>
      <c r="QLQ64" s="0"/>
      <c r="QLR64" s="0"/>
      <c r="QLS64" s="0"/>
      <c r="QLT64" s="0"/>
      <c r="QLU64" s="0"/>
      <c r="QLV64" s="0"/>
      <c r="QLW64" s="0"/>
      <c r="QLX64" s="0"/>
      <c r="QLY64" s="0"/>
      <c r="QLZ64" s="0"/>
      <c r="QMA64" s="0"/>
      <c r="QMB64" s="0"/>
      <c r="QMC64" s="0"/>
      <c r="QMD64" s="0"/>
      <c r="QME64" s="0"/>
      <c r="QMF64" s="0"/>
      <c r="QMG64" s="0"/>
      <c r="QMH64" s="0"/>
      <c r="QMI64" s="0"/>
      <c r="QMJ64" s="0"/>
      <c r="QMK64" s="0"/>
      <c r="QML64" s="0"/>
      <c r="QMM64" s="0"/>
      <c r="QMN64" s="0"/>
      <c r="QMO64" s="0"/>
      <c r="QMP64" s="0"/>
      <c r="QMQ64" s="0"/>
      <c r="QMR64" s="0"/>
      <c r="QMS64" s="0"/>
      <c r="QMT64" s="0"/>
      <c r="QMU64" s="0"/>
      <c r="QMV64" s="0"/>
      <c r="QMW64" s="0"/>
      <c r="QMX64" s="0"/>
      <c r="QMY64" s="0"/>
      <c r="QMZ64" s="0"/>
      <c r="QNA64" s="0"/>
      <c r="QNB64" s="0"/>
      <c r="QNC64" s="0"/>
      <c r="QND64" s="0"/>
      <c r="QNE64" s="0"/>
      <c r="QNF64" s="0"/>
      <c r="QNG64" s="0"/>
      <c r="QNH64" s="0"/>
      <c r="QNI64" s="0"/>
      <c r="QNJ64" s="0"/>
      <c r="QNK64" s="0"/>
      <c r="QNL64" s="0"/>
      <c r="QNM64" s="0"/>
      <c r="QNN64" s="0"/>
      <c r="QNO64" s="0"/>
      <c r="QNP64" s="0"/>
      <c r="QNQ64" s="0"/>
      <c r="QNR64" s="0"/>
      <c r="QNS64" s="0"/>
      <c r="QNT64" s="0"/>
      <c r="QNU64" s="0"/>
      <c r="QNV64" s="0"/>
      <c r="QNW64" s="0"/>
      <c r="QNX64" s="0"/>
      <c r="QNY64" s="0"/>
      <c r="QNZ64" s="0"/>
      <c r="QOA64" s="0"/>
      <c r="QOB64" s="0"/>
      <c r="QOC64" s="0"/>
      <c r="QOD64" s="0"/>
      <c r="QOE64" s="0"/>
      <c r="QOF64" s="0"/>
      <c r="QOG64" s="0"/>
      <c r="QOH64" s="0"/>
      <c r="QOI64" s="0"/>
      <c r="QOJ64" s="0"/>
      <c r="QOK64" s="0"/>
      <c r="QOL64" s="0"/>
      <c r="QOM64" s="0"/>
      <c r="QON64" s="0"/>
      <c r="QOO64" s="0"/>
      <c r="QOP64" s="0"/>
      <c r="QOQ64" s="0"/>
      <c r="QOR64" s="0"/>
      <c r="QOS64" s="0"/>
      <c r="QOT64" s="0"/>
      <c r="QOU64" s="0"/>
      <c r="QOV64" s="0"/>
      <c r="QOW64" s="0"/>
      <c r="QOX64" s="0"/>
      <c r="QOY64" s="0"/>
      <c r="QOZ64" s="0"/>
      <c r="QPA64" s="0"/>
      <c r="QPB64" s="0"/>
      <c r="QPC64" s="0"/>
      <c r="QPD64" s="0"/>
      <c r="QPE64" s="0"/>
      <c r="QPF64" s="0"/>
      <c r="QPG64" s="0"/>
      <c r="QPH64" s="0"/>
      <c r="QPI64" s="0"/>
      <c r="QPJ64" s="0"/>
      <c r="QPK64" s="0"/>
      <c r="QPL64" s="0"/>
      <c r="QPM64" s="0"/>
      <c r="QPN64" s="0"/>
      <c r="QPO64" s="0"/>
      <c r="QPP64" s="0"/>
      <c r="QPQ64" s="0"/>
      <c r="QPR64" s="0"/>
      <c r="QPS64" s="0"/>
      <c r="QPT64" s="0"/>
      <c r="QPU64" s="0"/>
      <c r="QPV64" s="0"/>
      <c r="QPW64" s="0"/>
      <c r="QPX64" s="0"/>
      <c r="QPY64" s="0"/>
      <c r="QPZ64" s="0"/>
      <c r="QQA64" s="0"/>
      <c r="QQB64" s="0"/>
      <c r="QQC64" s="0"/>
      <c r="QQD64" s="0"/>
      <c r="QQE64" s="0"/>
      <c r="QQF64" s="0"/>
      <c r="QQG64" s="0"/>
      <c r="QQH64" s="0"/>
      <c r="QQI64" s="0"/>
      <c r="QQJ64" s="0"/>
      <c r="QQK64" s="0"/>
      <c r="QQL64" s="0"/>
      <c r="QQM64" s="0"/>
      <c r="QQN64" s="0"/>
      <c r="QQO64" s="0"/>
      <c r="QQP64" s="0"/>
      <c r="QQQ64" s="0"/>
      <c r="QQR64" s="0"/>
      <c r="QQS64" s="0"/>
      <c r="QQT64" s="0"/>
      <c r="QQU64" s="0"/>
      <c r="QQV64" s="0"/>
      <c r="QQW64" s="0"/>
      <c r="QQX64" s="0"/>
      <c r="QQY64" s="0"/>
      <c r="QQZ64" s="0"/>
      <c r="QRA64" s="0"/>
      <c r="QRB64" s="0"/>
      <c r="QRC64" s="0"/>
      <c r="QRD64" s="0"/>
      <c r="QRE64" s="0"/>
      <c r="QRF64" s="0"/>
      <c r="QRG64" s="0"/>
      <c r="QRH64" s="0"/>
      <c r="QRI64" s="0"/>
      <c r="QRJ64" s="0"/>
      <c r="QRK64" s="0"/>
      <c r="QRL64" s="0"/>
      <c r="QRM64" s="0"/>
      <c r="QRN64" s="0"/>
      <c r="QRO64" s="0"/>
      <c r="QRP64" s="0"/>
      <c r="QRQ64" s="0"/>
      <c r="QRR64" s="0"/>
      <c r="QRS64" s="0"/>
      <c r="QRT64" s="0"/>
      <c r="QRU64" s="0"/>
      <c r="QRV64" s="0"/>
      <c r="QRW64" s="0"/>
      <c r="QRX64" s="0"/>
      <c r="QRY64" s="0"/>
      <c r="QRZ64" s="0"/>
      <c r="QSA64" s="0"/>
      <c r="QSB64" s="0"/>
      <c r="QSC64" s="0"/>
      <c r="QSD64" s="0"/>
      <c r="QSE64" s="0"/>
      <c r="QSF64" s="0"/>
      <c r="QSG64" s="0"/>
      <c r="QSH64" s="0"/>
      <c r="QSI64" s="0"/>
      <c r="QSJ64" s="0"/>
      <c r="QSK64" s="0"/>
      <c r="QSL64" s="0"/>
      <c r="QSM64" s="0"/>
      <c r="QSN64" s="0"/>
      <c r="QSO64" s="0"/>
      <c r="QSP64" s="0"/>
      <c r="QSQ64" s="0"/>
      <c r="QSR64" s="0"/>
      <c r="QSS64" s="0"/>
      <c r="QST64" s="0"/>
      <c r="QSU64" s="0"/>
      <c r="QSV64" s="0"/>
      <c r="QSW64" s="0"/>
      <c r="QSX64" s="0"/>
      <c r="QSY64" s="0"/>
      <c r="QSZ64" s="0"/>
      <c r="QTA64" s="0"/>
      <c r="QTB64" s="0"/>
      <c r="QTC64" s="0"/>
      <c r="QTD64" s="0"/>
      <c r="QTE64" s="0"/>
      <c r="QTF64" s="0"/>
      <c r="QTG64" s="0"/>
      <c r="QTH64" s="0"/>
      <c r="QTI64" s="0"/>
      <c r="QTJ64" s="0"/>
      <c r="QTK64" s="0"/>
      <c r="QTL64" s="0"/>
      <c r="QTM64" s="0"/>
      <c r="QTN64" s="0"/>
      <c r="QTO64" s="0"/>
      <c r="QTP64" s="0"/>
      <c r="QTQ64" s="0"/>
      <c r="QTR64" s="0"/>
      <c r="QTS64" s="0"/>
      <c r="QTT64" s="0"/>
      <c r="QTU64" s="0"/>
      <c r="QTV64" s="0"/>
      <c r="QTW64" s="0"/>
      <c r="QTX64" s="0"/>
      <c r="QTY64" s="0"/>
      <c r="QTZ64" s="0"/>
      <c r="QUA64" s="0"/>
      <c r="QUB64" s="0"/>
      <c r="QUC64" s="0"/>
      <c r="QUD64" s="0"/>
      <c r="QUE64" s="0"/>
      <c r="QUF64" s="0"/>
      <c r="QUG64" s="0"/>
      <c r="QUH64" s="0"/>
      <c r="QUI64" s="0"/>
      <c r="QUJ64" s="0"/>
      <c r="QUK64" s="0"/>
      <c r="QUL64" s="0"/>
      <c r="QUM64" s="0"/>
      <c r="QUN64" s="0"/>
      <c r="QUO64" s="0"/>
      <c r="QUP64" s="0"/>
      <c r="QUQ64" s="0"/>
      <c r="QUR64" s="0"/>
      <c r="QUS64" s="0"/>
      <c r="QUT64" s="0"/>
      <c r="QUU64" s="0"/>
      <c r="QUV64" s="0"/>
      <c r="QUW64" s="0"/>
      <c r="QUX64" s="0"/>
      <c r="QUY64" s="0"/>
      <c r="QUZ64" s="0"/>
      <c r="QVA64" s="0"/>
      <c r="QVB64" s="0"/>
      <c r="QVC64" s="0"/>
      <c r="QVD64" s="0"/>
      <c r="QVE64" s="0"/>
      <c r="QVF64" s="0"/>
      <c r="QVG64" s="0"/>
      <c r="QVH64" s="0"/>
      <c r="QVI64" s="0"/>
      <c r="QVJ64" s="0"/>
      <c r="QVK64" s="0"/>
      <c r="QVL64" s="0"/>
      <c r="QVM64" s="0"/>
      <c r="QVN64" s="0"/>
      <c r="QVO64" s="0"/>
      <c r="QVP64" s="0"/>
      <c r="QVQ64" s="0"/>
      <c r="QVR64" s="0"/>
      <c r="QVS64" s="0"/>
      <c r="QVT64" s="0"/>
      <c r="QVU64" s="0"/>
      <c r="QVV64" s="0"/>
      <c r="QVW64" s="0"/>
      <c r="QVX64" s="0"/>
      <c r="QVY64" s="0"/>
      <c r="QVZ64" s="0"/>
      <c r="QWA64" s="0"/>
      <c r="QWB64" s="0"/>
      <c r="QWC64" s="0"/>
      <c r="QWD64" s="0"/>
      <c r="QWE64" s="0"/>
      <c r="QWF64" s="0"/>
      <c r="QWG64" s="0"/>
      <c r="QWH64" s="0"/>
      <c r="QWI64" s="0"/>
      <c r="QWJ64" s="0"/>
      <c r="QWK64" s="0"/>
      <c r="QWL64" s="0"/>
      <c r="QWM64" s="0"/>
      <c r="QWN64" s="0"/>
      <c r="QWO64" s="0"/>
      <c r="QWP64" s="0"/>
      <c r="QWQ64" s="0"/>
      <c r="QWR64" s="0"/>
      <c r="QWS64" s="0"/>
      <c r="QWT64" s="0"/>
      <c r="QWU64" s="0"/>
      <c r="QWV64" s="0"/>
      <c r="QWW64" s="0"/>
      <c r="QWX64" s="0"/>
      <c r="QWY64" s="0"/>
      <c r="QWZ64" s="0"/>
      <c r="QXA64" s="0"/>
      <c r="QXB64" s="0"/>
      <c r="QXC64" s="0"/>
      <c r="QXD64" s="0"/>
      <c r="QXE64" s="0"/>
      <c r="QXF64" s="0"/>
      <c r="QXG64" s="0"/>
      <c r="QXH64" s="0"/>
      <c r="QXI64" s="0"/>
      <c r="QXJ64" s="0"/>
      <c r="QXK64" s="0"/>
      <c r="QXL64" s="0"/>
      <c r="QXM64" s="0"/>
      <c r="QXN64" s="0"/>
      <c r="QXO64" s="0"/>
      <c r="QXP64" s="0"/>
      <c r="QXQ64" s="0"/>
      <c r="QXR64" s="0"/>
      <c r="QXS64" s="0"/>
      <c r="QXT64" s="0"/>
      <c r="QXU64" s="0"/>
      <c r="QXV64" s="0"/>
      <c r="QXW64" s="0"/>
      <c r="QXX64" s="0"/>
      <c r="QXY64" s="0"/>
      <c r="QXZ64" s="0"/>
      <c r="QYA64" s="0"/>
      <c r="QYB64" s="0"/>
      <c r="QYC64" s="0"/>
      <c r="QYD64" s="0"/>
      <c r="QYE64" s="0"/>
      <c r="QYF64" s="0"/>
      <c r="QYG64" s="0"/>
      <c r="QYH64" s="0"/>
      <c r="QYI64" s="0"/>
      <c r="QYJ64" s="0"/>
      <c r="QYK64" s="0"/>
      <c r="QYL64" s="0"/>
      <c r="QYM64" s="0"/>
      <c r="QYN64" s="0"/>
      <c r="QYO64" s="0"/>
      <c r="QYP64" s="0"/>
      <c r="QYQ64" s="0"/>
      <c r="QYR64" s="0"/>
      <c r="QYS64" s="0"/>
      <c r="QYT64" s="0"/>
      <c r="QYU64" s="0"/>
      <c r="QYV64" s="0"/>
      <c r="QYW64" s="0"/>
      <c r="QYX64" s="0"/>
      <c r="QYY64" s="0"/>
      <c r="QYZ64" s="0"/>
      <c r="QZA64" s="0"/>
      <c r="QZB64" s="0"/>
      <c r="QZC64" s="0"/>
      <c r="QZD64" s="0"/>
      <c r="QZE64" s="0"/>
      <c r="QZF64" s="0"/>
      <c r="QZG64" s="0"/>
      <c r="QZH64" s="0"/>
      <c r="QZI64" s="0"/>
      <c r="QZJ64" s="0"/>
      <c r="QZK64" s="0"/>
      <c r="QZL64" s="0"/>
      <c r="QZM64" s="0"/>
      <c r="QZN64" s="0"/>
      <c r="QZO64" s="0"/>
      <c r="QZP64" s="0"/>
      <c r="QZQ64" s="0"/>
      <c r="QZR64" s="0"/>
      <c r="QZS64" s="0"/>
      <c r="QZT64" s="0"/>
      <c r="QZU64" s="0"/>
      <c r="QZV64" s="0"/>
      <c r="QZW64" s="0"/>
      <c r="QZX64" s="0"/>
      <c r="QZY64" s="0"/>
      <c r="QZZ64" s="0"/>
      <c r="RAA64" s="0"/>
      <c r="RAB64" s="0"/>
      <c r="RAC64" s="0"/>
      <c r="RAD64" s="0"/>
      <c r="RAE64" s="0"/>
      <c r="RAF64" s="0"/>
      <c r="RAG64" s="0"/>
      <c r="RAH64" s="0"/>
      <c r="RAI64" s="0"/>
      <c r="RAJ64" s="0"/>
      <c r="RAK64" s="0"/>
      <c r="RAL64" s="0"/>
      <c r="RAM64" s="0"/>
      <c r="RAN64" s="0"/>
      <c r="RAO64" s="0"/>
      <c r="RAP64" s="0"/>
      <c r="RAQ64" s="0"/>
      <c r="RAR64" s="0"/>
      <c r="RAS64" s="0"/>
      <c r="RAT64" s="0"/>
      <c r="RAU64" s="0"/>
      <c r="RAV64" s="0"/>
      <c r="RAW64" s="0"/>
      <c r="RAX64" s="0"/>
      <c r="RAY64" s="0"/>
      <c r="RAZ64" s="0"/>
      <c r="RBA64" s="0"/>
      <c r="RBB64" s="0"/>
      <c r="RBC64" s="0"/>
      <c r="RBD64" s="0"/>
      <c r="RBE64" s="0"/>
      <c r="RBF64" s="0"/>
      <c r="RBG64" s="0"/>
      <c r="RBH64" s="0"/>
      <c r="RBI64" s="0"/>
      <c r="RBJ64" s="0"/>
      <c r="RBK64" s="0"/>
      <c r="RBL64" s="0"/>
      <c r="RBM64" s="0"/>
      <c r="RBN64" s="0"/>
      <c r="RBO64" s="0"/>
      <c r="RBP64" s="0"/>
      <c r="RBQ64" s="0"/>
      <c r="RBR64" s="0"/>
      <c r="RBS64" s="0"/>
      <c r="RBT64" s="0"/>
      <c r="RBU64" s="0"/>
      <c r="RBV64" s="0"/>
      <c r="RBW64" s="0"/>
      <c r="RBX64" s="0"/>
      <c r="RBY64" s="0"/>
      <c r="RBZ64" s="0"/>
      <c r="RCA64" s="0"/>
      <c r="RCB64" s="0"/>
      <c r="RCC64" s="0"/>
      <c r="RCD64" s="0"/>
      <c r="RCE64" s="0"/>
      <c r="RCF64" s="0"/>
      <c r="RCG64" s="0"/>
      <c r="RCH64" s="0"/>
      <c r="RCI64" s="0"/>
      <c r="RCJ64" s="0"/>
      <c r="RCK64" s="0"/>
      <c r="RCL64" s="0"/>
      <c r="RCM64" s="0"/>
      <c r="RCN64" s="0"/>
      <c r="RCO64" s="0"/>
      <c r="RCP64" s="0"/>
      <c r="RCQ64" s="0"/>
      <c r="RCR64" s="0"/>
      <c r="RCS64" s="0"/>
      <c r="RCT64" s="0"/>
      <c r="RCU64" s="0"/>
      <c r="RCV64" s="0"/>
      <c r="RCW64" s="0"/>
      <c r="RCX64" s="0"/>
      <c r="RCY64" s="0"/>
      <c r="RCZ64" s="0"/>
      <c r="RDA64" s="0"/>
      <c r="RDB64" s="0"/>
      <c r="RDC64" s="0"/>
      <c r="RDD64" s="0"/>
      <c r="RDE64" s="0"/>
      <c r="RDF64" s="0"/>
      <c r="RDG64" s="0"/>
      <c r="RDH64" s="0"/>
      <c r="RDI64" s="0"/>
      <c r="RDJ64" s="0"/>
      <c r="RDK64" s="0"/>
      <c r="RDL64" s="0"/>
      <c r="RDM64" s="0"/>
      <c r="RDN64" s="0"/>
      <c r="RDO64" s="0"/>
      <c r="RDP64" s="0"/>
      <c r="RDQ64" s="0"/>
      <c r="RDR64" s="0"/>
      <c r="RDS64" s="0"/>
      <c r="RDT64" s="0"/>
      <c r="RDU64" s="0"/>
      <c r="RDV64" s="0"/>
      <c r="RDW64" s="0"/>
      <c r="RDX64" s="0"/>
      <c r="RDY64" s="0"/>
      <c r="RDZ64" s="0"/>
      <c r="REA64" s="0"/>
      <c r="REB64" s="0"/>
      <c r="REC64" s="0"/>
      <c r="RED64" s="0"/>
      <c r="REE64" s="0"/>
      <c r="REF64" s="0"/>
      <c r="REG64" s="0"/>
      <c r="REH64" s="0"/>
      <c r="REI64" s="0"/>
      <c r="REJ64" s="0"/>
      <c r="REK64" s="0"/>
      <c r="REL64" s="0"/>
      <c r="REM64" s="0"/>
      <c r="REN64" s="0"/>
      <c r="REO64" s="0"/>
      <c r="REP64" s="0"/>
      <c r="REQ64" s="0"/>
      <c r="RER64" s="0"/>
      <c r="RES64" s="0"/>
      <c r="RET64" s="0"/>
      <c r="REU64" s="0"/>
      <c r="REV64" s="0"/>
      <c r="REW64" s="0"/>
      <c r="REX64" s="0"/>
      <c r="REY64" s="0"/>
      <c r="REZ64" s="0"/>
      <c r="RFA64" s="0"/>
      <c r="RFB64" s="0"/>
      <c r="RFC64" s="0"/>
      <c r="RFD64" s="0"/>
      <c r="RFE64" s="0"/>
      <c r="RFF64" s="0"/>
      <c r="RFG64" s="0"/>
      <c r="RFH64" s="0"/>
      <c r="RFI64" s="0"/>
      <c r="RFJ64" s="0"/>
      <c r="RFK64" s="0"/>
      <c r="RFL64" s="0"/>
      <c r="RFM64" s="0"/>
      <c r="RFN64" s="0"/>
      <c r="RFO64" s="0"/>
      <c r="RFP64" s="0"/>
      <c r="RFQ64" s="0"/>
      <c r="RFR64" s="0"/>
      <c r="RFS64" s="0"/>
      <c r="RFT64" s="0"/>
      <c r="RFU64" s="0"/>
      <c r="RFV64" s="0"/>
      <c r="RFW64" s="0"/>
      <c r="RFX64" s="0"/>
      <c r="RFY64" s="0"/>
      <c r="RFZ64" s="0"/>
      <c r="RGA64" s="0"/>
      <c r="RGB64" s="0"/>
      <c r="RGC64" s="0"/>
      <c r="RGD64" s="0"/>
      <c r="RGE64" s="0"/>
      <c r="RGF64" s="0"/>
      <c r="RGG64" s="0"/>
      <c r="RGH64" s="0"/>
      <c r="RGI64" s="0"/>
      <c r="RGJ64" s="0"/>
      <c r="RGK64" s="0"/>
      <c r="RGL64" s="0"/>
      <c r="RGM64" s="0"/>
      <c r="RGN64" s="0"/>
      <c r="RGO64" s="0"/>
      <c r="RGP64" s="0"/>
      <c r="RGQ64" s="0"/>
      <c r="RGR64" s="0"/>
      <c r="RGS64" s="0"/>
      <c r="RGT64" s="0"/>
      <c r="RGU64" s="0"/>
      <c r="RGV64" s="0"/>
      <c r="RGW64" s="0"/>
      <c r="RGX64" s="0"/>
      <c r="RGY64" s="0"/>
      <c r="RGZ64" s="0"/>
      <c r="RHA64" s="0"/>
      <c r="RHB64" s="0"/>
      <c r="RHC64" s="0"/>
      <c r="RHD64" s="0"/>
      <c r="RHE64" s="0"/>
      <c r="RHF64" s="0"/>
      <c r="RHG64" s="0"/>
      <c r="RHH64" s="0"/>
      <c r="RHI64" s="0"/>
      <c r="RHJ64" s="0"/>
      <c r="RHK64" s="0"/>
      <c r="RHL64" s="0"/>
      <c r="RHM64" s="0"/>
      <c r="RHN64" s="0"/>
      <c r="RHO64" s="0"/>
      <c r="RHP64" s="0"/>
      <c r="RHQ64" s="0"/>
      <c r="RHR64" s="0"/>
      <c r="RHS64" s="0"/>
      <c r="RHT64" s="0"/>
      <c r="RHU64" s="0"/>
      <c r="RHV64" s="0"/>
      <c r="RHW64" s="0"/>
      <c r="RHX64" s="0"/>
      <c r="RHY64" s="0"/>
      <c r="RHZ64" s="0"/>
      <c r="RIA64" s="0"/>
      <c r="RIB64" s="0"/>
      <c r="RIC64" s="0"/>
      <c r="RID64" s="0"/>
      <c r="RIE64" s="0"/>
      <c r="RIF64" s="0"/>
      <c r="RIG64" s="0"/>
      <c r="RIH64" s="0"/>
      <c r="RII64" s="0"/>
      <c r="RIJ64" s="0"/>
      <c r="RIK64" s="0"/>
      <c r="RIL64" s="0"/>
      <c r="RIM64" s="0"/>
      <c r="RIN64" s="0"/>
      <c r="RIO64" s="0"/>
      <c r="RIP64" s="0"/>
      <c r="RIQ64" s="0"/>
      <c r="RIR64" s="0"/>
      <c r="RIS64" s="0"/>
      <c r="RIT64" s="0"/>
      <c r="RIU64" s="0"/>
      <c r="RIV64" s="0"/>
      <c r="RIW64" s="0"/>
      <c r="RIX64" s="0"/>
      <c r="RIY64" s="0"/>
      <c r="RIZ64" s="0"/>
      <c r="RJA64" s="0"/>
      <c r="RJB64" s="0"/>
      <c r="RJC64" s="0"/>
      <c r="RJD64" s="0"/>
      <c r="RJE64" s="0"/>
      <c r="RJF64" s="0"/>
      <c r="RJG64" s="0"/>
      <c r="RJH64" s="0"/>
      <c r="RJI64" s="0"/>
      <c r="RJJ64" s="0"/>
      <c r="RJK64" s="0"/>
      <c r="RJL64" s="0"/>
      <c r="RJM64" s="0"/>
      <c r="RJN64" s="0"/>
      <c r="RJO64" s="0"/>
      <c r="RJP64" s="0"/>
      <c r="RJQ64" s="0"/>
      <c r="RJR64" s="0"/>
      <c r="RJS64" s="0"/>
      <c r="RJT64" s="0"/>
      <c r="RJU64" s="0"/>
      <c r="RJV64" s="0"/>
      <c r="RJW64" s="0"/>
      <c r="RJX64" s="0"/>
      <c r="RJY64" s="0"/>
      <c r="RJZ64" s="0"/>
      <c r="RKA64" s="0"/>
      <c r="RKB64" s="0"/>
      <c r="RKC64" s="0"/>
      <c r="RKD64" s="0"/>
      <c r="RKE64" s="0"/>
      <c r="RKF64" s="0"/>
      <c r="RKG64" s="0"/>
      <c r="RKH64" s="0"/>
      <c r="RKI64" s="0"/>
      <c r="RKJ64" s="0"/>
      <c r="RKK64" s="0"/>
      <c r="RKL64" s="0"/>
      <c r="RKM64" s="0"/>
      <c r="RKN64" s="0"/>
      <c r="RKO64" s="0"/>
      <c r="RKP64" s="0"/>
      <c r="RKQ64" s="0"/>
      <c r="RKR64" s="0"/>
      <c r="RKS64" s="0"/>
      <c r="RKT64" s="0"/>
      <c r="RKU64" s="0"/>
      <c r="RKV64" s="0"/>
      <c r="RKW64" s="0"/>
      <c r="RKX64" s="0"/>
      <c r="RKY64" s="0"/>
      <c r="RKZ64" s="0"/>
      <c r="RLA64" s="0"/>
      <c r="RLB64" s="0"/>
      <c r="RLC64" s="0"/>
      <c r="RLD64" s="0"/>
      <c r="RLE64" s="0"/>
      <c r="RLF64" s="0"/>
      <c r="RLG64" s="0"/>
      <c r="RLH64" s="0"/>
      <c r="RLI64" s="0"/>
      <c r="RLJ64" s="0"/>
      <c r="RLK64" s="0"/>
      <c r="RLL64" s="0"/>
      <c r="RLM64" s="0"/>
      <c r="RLN64" s="0"/>
      <c r="RLO64" s="0"/>
      <c r="RLP64" s="0"/>
      <c r="RLQ64" s="0"/>
      <c r="RLR64" s="0"/>
      <c r="RLS64" s="0"/>
      <c r="RLT64" s="0"/>
      <c r="RLU64" s="0"/>
      <c r="RLV64" s="0"/>
      <c r="RLW64" s="0"/>
      <c r="RLX64" s="0"/>
      <c r="RLY64" s="0"/>
      <c r="RLZ64" s="0"/>
      <c r="RMA64" s="0"/>
      <c r="RMB64" s="0"/>
      <c r="RMC64" s="0"/>
      <c r="RMD64" s="0"/>
      <c r="RME64" s="0"/>
      <c r="RMF64" s="0"/>
      <c r="RMG64" s="0"/>
      <c r="RMH64" s="0"/>
      <c r="RMI64" s="0"/>
      <c r="RMJ64" s="0"/>
      <c r="RMK64" s="0"/>
      <c r="RML64" s="0"/>
      <c r="RMM64" s="0"/>
      <c r="RMN64" s="0"/>
      <c r="RMO64" s="0"/>
      <c r="RMP64" s="0"/>
      <c r="RMQ64" s="0"/>
      <c r="RMR64" s="0"/>
      <c r="RMS64" s="0"/>
      <c r="RMT64" s="0"/>
      <c r="RMU64" s="0"/>
      <c r="RMV64" s="0"/>
      <c r="RMW64" s="0"/>
      <c r="RMX64" s="0"/>
      <c r="RMY64" s="0"/>
      <c r="RMZ64" s="0"/>
      <c r="RNA64" s="0"/>
      <c r="RNB64" s="0"/>
      <c r="RNC64" s="0"/>
      <c r="RND64" s="0"/>
      <c r="RNE64" s="0"/>
      <c r="RNF64" s="0"/>
      <c r="RNG64" s="0"/>
      <c r="RNH64" s="0"/>
      <c r="RNI64" s="0"/>
      <c r="RNJ64" s="0"/>
      <c r="RNK64" s="0"/>
      <c r="RNL64" s="0"/>
      <c r="RNM64" s="0"/>
      <c r="RNN64" s="0"/>
      <c r="RNO64" s="0"/>
      <c r="RNP64" s="0"/>
      <c r="RNQ64" s="0"/>
      <c r="RNR64" s="0"/>
      <c r="RNS64" s="0"/>
      <c r="RNT64" s="0"/>
      <c r="RNU64" s="0"/>
      <c r="RNV64" s="0"/>
      <c r="RNW64" s="0"/>
      <c r="RNX64" s="0"/>
      <c r="RNY64" s="0"/>
      <c r="RNZ64" s="0"/>
      <c r="ROA64" s="0"/>
      <c r="ROB64" s="0"/>
      <c r="ROC64" s="0"/>
      <c r="ROD64" s="0"/>
      <c r="ROE64" s="0"/>
      <c r="ROF64" s="0"/>
      <c r="ROG64" s="0"/>
      <c r="ROH64" s="0"/>
      <c r="ROI64" s="0"/>
      <c r="ROJ64" s="0"/>
      <c r="ROK64" s="0"/>
      <c r="ROL64" s="0"/>
      <c r="ROM64" s="0"/>
      <c r="RON64" s="0"/>
      <c r="ROO64" s="0"/>
      <c r="ROP64" s="0"/>
      <c r="ROQ64" s="0"/>
      <c r="ROR64" s="0"/>
      <c r="ROS64" s="0"/>
      <c r="ROT64" s="0"/>
      <c r="ROU64" s="0"/>
      <c r="ROV64" s="0"/>
      <c r="ROW64" s="0"/>
      <c r="ROX64" s="0"/>
      <c r="ROY64" s="0"/>
      <c r="ROZ64" s="0"/>
      <c r="RPA64" s="0"/>
      <c r="RPB64" s="0"/>
      <c r="RPC64" s="0"/>
      <c r="RPD64" s="0"/>
      <c r="RPE64" s="0"/>
      <c r="RPF64" s="0"/>
      <c r="RPG64" s="0"/>
      <c r="RPH64" s="0"/>
      <c r="RPI64" s="0"/>
      <c r="RPJ64" s="0"/>
      <c r="RPK64" s="0"/>
      <c r="RPL64" s="0"/>
      <c r="RPM64" s="0"/>
      <c r="RPN64" s="0"/>
      <c r="RPO64" s="0"/>
      <c r="RPP64" s="0"/>
      <c r="RPQ64" s="0"/>
      <c r="RPR64" s="0"/>
      <c r="RPS64" s="0"/>
      <c r="RPT64" s="0"/>
      <c r="RPU64" s="0"/>
      <c r="RPV64" s="0"/>
      <c r="RPW64" s="0"/>
      <c r="RPX64" s="0"/>
      <c r="RPY64" s="0"/>
      <c r="RPZ64" s="0"/>
      <c r="RQA64" s="0"/>
      <c r="RQB64" s="0"/>
      <c r="RQC64" s="0"/>
      <c r="RQD64" s="0"/>
      <c r="RQE64" s="0"/>
      <c r="RQF64" s="0"/>
      <c r="RQG64" s="0"/>
      <c r="RQH64" s="0"/>
      <c r="RQI64" s="0"/>
      <c r="RQJ64" s="0"/>
      <c r="RQK64" s="0"/>
      <c r="RQL64" s="0"/>
      <c r="RQM64" s="0"/>
      <c r="RQN64" s="0"/>
      <c r="RQO64" s="0"/>
      <c r="RQP64" s="0"/>
      <c r="RQQ64" s="0"/>
      <c r="RQR64" s="0"/>
      <c r="RQS64" s="0"/>
      <c r="RQT64" s="0"/>
      <c r="RQU64" s="0"/>
      <c r="RQV64" s="0"/>
      <c r="RQW64" s="0"/>
      <c r="RQX64" s="0"/>
      <c r="RQY64" s="0"/>
      <c r="RQZ64" s="0"/>
      <c r="RRA64" s="0"/>
      <c r="RRB64" s="0"/>
      <c r="RRC64" s="0"/>
      <c r="RRD64" s="0"/>
      <c r="RRE64" s="0"/>
      <c r="RRF64" s="0"/>
      <c r="RRG64" s="0"/>
      <c r="RRH64" s="0"/>
      <c r="RRI64" s="0"/>
      <c r="RRJ64" s="0"/>
      <c r="RRK64" s="0"/>
      <c r="RRL64" s="0"/>
      <c r="RRM64" s="0"/>
      <c r="RRN64" s="0"/>
      <c r="RRO64" s="0"/>
      <c r="RRP64" s="0"/>
      <c r="RRQ64" s="0"/>
      <c r="RRR64" s="0"/>
      <c r="RRS64" s="0"/>
      <c r="RRT64" s="0"/>
      <c r="RRU64" s="0"/>
      <c r="RRV64" s="0"/>
      <c r="RRW64" s="0"/>
      <c r="RRX64" s="0"/>
      <c r="RRY64" s="0"/>
      <c r="RRZ64" s="0"/>
      <c r="RSA64" s="0"/>
      <c r="RSB64" s="0"/>
      <c r="RSC64" s="0"/>
      <c r="RSD64" s="0"/>
      <c r="RSE64" s="0"/>
      <c r="RSF64" s="0"/>
      <c r="RSG64" s="0"/>
      <c r="RSH64" s="0"/>
      <c r="RSI64" s="0"/>
      <c r="RSJ64" s="0"/>
      <c r="RSK64" s="0"/>
      <c r="RSL64" s="0"/>
      <c r="RSM64" s="0"/>
      <c r="RSN64" s="0"/>
      <c r="RSO64" s="0"/>
      <c r="RSP64" s="0"/>
      <c r="RSQ64" s="0"/>
      <c r="RSR64" s="0"/>
      <c r="RSS64" s="0"/>
      <c r="RST64" s="0"/>
      <c r="RSU64" s="0"/>
      <c r="RSV64" s="0"/>
      <c r="RSW64" s="0"/>
      <c r="RSX64" s="0"/>
      <c r="RSY64" s="0"/>
      <c r="RSZ64" s="0"/>
      <c r="RTA64" s="0"/>
      <c r="RTB64" s="0"/>
      <c r="RTC64" s="0"/>
      <c r="RTD64" s="0"/>
      <c r="RTE64" s="0"/>
      <c r="RTF64" s="0"/>
      <c r="RTG64" s="0"/>
      <c r="RTH64" s="0"/>
      <c r="RTI64" s="0"/>
      <c r="RTJ64" s="0"/>
      <c r="RTK64" s="0"/>
      <c r="RTL64" s="0"/>
      <c r="RTM64" s="0"/>
      <c r="RTN64" s="0"/>
      <c r="RTO64" s="0"/>
      <c r="RTP64" s="0"/>
      <c r="RTQ64" s="0"/>
      <c r="RTR64" s="0"/>
      <c r="RTS64" s="0"/>
      <c r="RTT64" s="0"/>
      <c r="RTU64" s="0"/>
      <c r="RTV64" s="0"/>
      <c r="RTW64" s="0"/>
      <c r="RTX64" s="0"/>
      <c r="RTY64" s="0"/>
      <c r="RTZ64" s="0"/>
      <c r="RUA64" s="0"/>
      <c r="RUB64" s="0"/>
      <c r="RUC64" s="0"/>
      <c r="RUD64" s="0"/>
      <c r="RUE64" s="0"/>
      <c r="RUF64" s="0"/>
      <c r="RUG64" s="0"/>
      <c r="RUH64" s="0"/>
      <c r="RUI64" s="0"/>
      <c r="RUJ64" s="0"/>
      <c r="RUK64" s="0"/>
      <c r="RUL64" s="0"/>
      <c r="RUM64" s="0"/>
      <c r="RUN64" s="0"/>
      <c r="RUO64" s="0"/>
      <c r="RUP64" s="0"/>
      <c r="RUQ64" s="0"/>
      <c r="RUR64" s="0"/>
      <c r="RUS64" s="0"/>
      <c r="RUT64" s="0"/>
      <c r="RUU64" s="0"/>
      <c r="RUV64" s="0"/>
      <c r="RUW64" s="0"/>
      <c r="RUX64" s="0"/>
      <c r="RUY64" s="0"/>
      <c r="RUZ64" s="0"/>
      <c r="RVA64" s="0"/>
      <c r="RVB64" s="0"/>
      <c r="RVC64" s="0"/>
      <c r="RVD64" s="0"/>
      <c r="RVE64" s="0"/>
      <c r="RVF64" s="0"/>
      <c r="RVG64" s="0"/>
      <c r="RVH64" s="0"/>
      <c r="RVI64" s="0"/>
      <c r="RVJ64" s="0"/>
      <c r="RVK64" s="0"/>
      <c r="RVL64" s="0"/>
      <c r="RVM64" s="0"/>
      <c r="RVN64" s="0"/>
      <c r="RVO64" s="0"/>
      <c r="RVP64" s="0"/>
      <c r="RVQ64" s="0"/>
      <c r="RVR64" s="0"/>
      <c r="RVS64" s="0"/>
      <c r="RVT64" s="0"/>
      <c r="RVU64" s="0"/>
      <c r="RVV64" s="0"/>
      <c r="RVW64" s="0"/>
      <c r="RVX64" s="0"/>
      <c r="RVY64" s="0"/>
      <c r="RVZ64" s="0"/>
      <c r="RWA64" s="0"/>
      <c r="RWB64" s="0"/>
      <c r="RWC64" s="0"/>
      <c r="RWD64" s="0"/>
      <c r="RWE64" s="0"/>
      <c r="RWF64" s="0"/>
      <c r="RWG64" s="0"/>
      <c r="RWH64" s="0"/>
      <c r="RWI64" s="0"/>
      <c r="RWJ64" s="0"/>
      <c r="RWK64" s="0"/>
      <c r="RWL64" s="0"/>
      <c r="RWM64" s="0"/>
      <c r="RWN64" s="0"/>
      <c r="RWO64" s="0"/>
      <c r="RWP64" s="0"/>
      <c r="RWQ64" s="0"/>
      <c r="RWR64" s="0"/>
      <c r="RWS64" s="0"/>
      <c r="RWT64" s="0"/>
      <c r="RWU64" s="0"/>
      <c r="RWV64" s="0"/>
      <c r="RWW64" s="0"/>
      <c r="RWX64" s="0"/>
      <c r="RWY64" s="0"/>
      <c r="RWZ64" s="0"/>
      <c r="RXA64" s="0"/>
      <c r="RXB64" s="0"/>
      <c r="RXC64" s="0"/>
      <c r="RXD64" s="0"/>
      <c r="RXE64" s="0"/>
      <c r="RXF64" s="0"/>
      <c r="RXG64" s="0"/>
      <c r="RXH64" s="0"/>
      <c r="RXI64" s="0"/>
      <c r="RXJ64" s="0"/>
      <c r="RXK64" s="0"/>
      <c r="RXL64" s="0"/>
      <c r="RXM64" s="0"/>
      <c r="RXN64" s="0"/>
      <c r="RXO64" s="0"/>
      <c r="RXP64" s="0"/>
      <c r="RXQ64" s="0"/>
      <c r="RXR64" s="0"/>
      <c r="RXS64" s="0"/>
      <c r="RXT64" s="0"/>
      <c r="RXU64" s="0"/>
      <c r="RXV64" s="0"/>
      <c r="RXW64" s="0"/>
      <c r="RXX64" s="0"/>
      <c r="RXY64" s="0"/>
      <c r="RXZ64" s="0"/>
      <c r="RYA64" s="0"/>
      <c r="RYB64" s="0"/>
      <c r="RYC64" s="0"/>
      <c r="RYD64" s="0"/>
      <c r="RYE64" s="0"/>
      <c r="RYF64" s="0"/>
      <c r="RYG64" s="0"/>
      <c r="RYH64" s="0"/>
      <c r="RYI64" s="0"/>
      <c r="RYJ64" s="0"/>
      <c r="RYK64" s="0"/>
      <c r="RYL64" s="0"/>
      <c r="RYM64" s="0"/>
      <c r="RYN64" s="0"/>
      <c r="RYO64" s="0"/>
      <c r="RYP64" s="0"/>
      <c r="RYQ64" s="0"/>
      <c r="RYR64" s="0"/>
      <c r="RYS64" s="0"/>
      <c r="RYT64" s="0"/>
      <c r="RYU64" s="0"/>
      <c r="RYV64" s="0"/>
      <c r="RYW64" s="0"/>
      <c r="RYX64" s="0"/>
      <c r="RYY64" s="0"/>
      <c r="RYZ64" s="0"/>
      <c r="RZA64" s="0"/>
      <c r="RZB64" s="0"/>
      <c r="RZC64" s="0"/>
      <c r="RZD64" s="0"/>
      <c r="RZE64" s="0"/>
      <c r="RZF64" s="0"/>
      <c r="RZG64" s="0"/>
      <c r="RZH64" s="0"/>
      <c r="RZI64" s="0"/>
      <c r="RZJ64" s="0"/>
      <c r="RZK64" s="0"/>
      <c r="RZL64" s="0"/>
      <c r="RZM64" s="0"/>
      <c r="RZN64" s="0"/>
      <c r="RZO64" s="0"/>
      <c r="RZP64" s="0"/>
      <c r="RZQ64" s="0"/>
      <c r="RZR64" s="0"/>
      <c r="RZS64" s="0"/>
      <c r="RZT64" s="0"/>
      <c r="RZU64" s="0"/>
      <c r="RZV64" s="0"/>
      <c r="RZW64" s="0"/>
      <c r="RZX64" s="0"/>
      <c r="RZY64" s="0"/>
      <c r="RZZ64" s="0"/>
      <c r="SAA64" s="0"/>
      <c r="SAB64" s="0"/>
      <c r="SAC64" s="0"/>
      <c r="SAD64" s="0"/>
      <c r="SAE64" s="0"/>
      <c r="SAF64" s="0"/>
      <c r="SAG64" s="0"/>
      <c r="SAH64" s="0"/>
      <c r="SAI64" s="0"/>
      <c r="SAJ64" s="0"/>
      <c r="SAK64" s="0"/>
      <c r="SAL64" s="0"/>
      <c r="SAM64" s="0"/>
      <c r="SAN64" s="0"/>
      <c r="SAO64" s="0"/>
      <c r="SAP64" s="0"/>
      <c r="SAQ64" s="0"/>
      <c r="SAR64" s="0"/>
      <c r="SAS64" s="0"/>
      <c r="SAT64" s="0"/>
      <c r="SAU64" s="0"/>
      <c r="SAV64" s="0"/>
      <c r="SAW64" s="0"/>
      <c r="SAX64" s="0"/>
      <c r="SAY64" s="0"/>
      <c r="SAZ64" s="0"/>
      <c r="SBA64" s="0"/>
      <c r="SBB64" s="0"/>
      <c r="SBC64" s="0"/>
      <c r="SBD64" s="0"/>
      <c r="SBE64" s="0"/>
      <c r="SBF64" s="0"/>
      <c r="SBG64" s="0"/>
      <c r="SBH64" s="0"/>
      <c r="SBI64" s="0"/>
      <c r="SBJ64" s="0"/>
      <c r="SBK64" s="0"/>
      <c r="SBL64" s="0"/>
      <c r="SBM64" s="0"/>
      <c r="SBN64" s="0"/>
      <c r="SBO64" s="0"/>
      <c r="SBP64" s="0"/>
      <c r="SBQ64" s="0"/>
      <c r="SBR64" s="0"/>
      <c r="SBS64" s="0"/>
      <c r="SBT64" s="0"/>
      <c r="SBU64" s="0"/>
      <c r="SBV64" s="0"/>
      <c r="SBW64" s="0"/>
      <c r="SBX64" s="0"/>
      <c r="SBY64" s="0"/>
      <c r="SBZ64" s="0"/>
      <c r="SCA64" s="0"/>
      <c r="SCB64" s="0"/>
      <c r="SCC64" s="0"/>
      <c r="SCD64" s="0"/>
      <c r="SCE64" s="0"/>
      <c r="SCF64" s="0"/>
      <c r="SCG64" s="0"/>
      <c r="SCH64" s="0"/>
      <c r="SCI64" s="0"/>
      <c r="SCJ64" s="0"/>
      <c r="SCK64" s="0"/>
      <c r="SCL64" s="0"/>
      <c r="SCM64" s="0"/>
      <c r="SCN64" s="0"/>
      <c r="SCO64" s="0"/>
      <c r="SCP64" s="0"/>
      <c r="SCQ64" s="0"/>
      <c r="SCR64" s="0"/>
      <c r="SCS64" s="0"/>
      <c r="SCT64" s="0"/>
      <c r="SCU64" s="0"/>
      <c r="SCV64" s="0"/>
      <c r="SCW64" s="0"/>
      <c r="SCX64" s="0"/>
      <c r="SCY64" s="0"/>
      <c r="SCZ64" s="0"/>
      <c r="SDA64" s="0"/>
      <c r="SDB64" s="0"/>
      <c r="SDC64" s="0"/>
      <c r="SDD64" s="0"/>
      <c r="SDE64" s="0"/>
      <c r="SDF64" s="0"/>
      <c r="SDG64" s="0"/>
      <c r="SDH64" s="0"/>
      <c r="SDI64" s="0"/>
      <c r="SDJ64" s="0"/>
      <c r="SDK64" s="0"/>
      <c r="SDL64" s="0"/>
      <c r="SDM64" s="0"/>
      <c r="SDN64" s="0"/>
      <c r="SDO64" s="0"/>
      <c r="SDP64" s="0"/>
      <c r="SDQ64" s="0"/>
      <c r="SDR64" s="0"/>
      <c r="SDS64" s="0"/>
      <c r="SDT64" s="0"/>
      <c r="SDU64" s="0"/>
      <c r="SDV64" s="0"/>
      <c r="SDW64" s="0"/>
      <c r="SDX64" s="0"/>
      <c r="SDY64" s="0"/>
      <c r="SDZ64" s="0"/>
      <c r="SEA64" s="0"/>
      <c r="SEB64" s="0"/>
      <c r="SEC64" s="0"/>
      <c r="SED64" s="0"/>
      <c r="SEE64" s="0"/>
      <c r="SEF64" s="0"/>
      <c r="SEG64" s="0"/>
      <c r="SEH64" s="0"/>
      <c r="SEI64" s="0"/>
      <c r="SEJ64" s="0"/>
      <c r="SEK64" s="0"/>
      <c r="SEL64" s="0"/>
      <c r="SEM64" s="0"/>
      <c r="SEN64" s="0"/>
      <c r="SEO64" s="0"/>
      <c r="SEP64" s="0"/>
      <c r="SEQ64" s="0"/>
      <c r="SER64" s="0"/>
      <c r="SES64" s="0"/>
      <c r="SET64" s="0"/>
      <c r="SEU64" s="0"/>
      <c r="SEV64" s="0"/>
      <c r="SEW64" s="0"/>
      <c r="SEX64" s="0"/>
      <c r="SEY64" s="0"/>
      <c r="SEZ64" s="0"/>
      <c r="SFA64" s="0"/>
      <c r="SFB64" s="0"/>
      <c r="SFC64" s="0"/>
      <c r="SFD64" s="0"/>
      <c r="SFE64" s="0"/>
      <c r="SFF64" s="0"/>
      <c r="SFG64" s="0"/>
      <c r="SFH64" s="0"/>
      <c r="SFI64" s="0"/>
      <c r="SFJ64" s="0"/>
      <c r="SFK64" s="0"/>
      <c r="SFL64" s="0"/>
      <c r="SFM64" s="0"/>
      <c r="SFN64" s="0"/>
      <c r="SFO64" s="0"/>
      <c r="SFP64" s="0"/>
      <c r="SFQ64" s="0"/>
      <c r="SFR64" s="0"/>
      <c r="SFS64" s="0"/>
      <c r="SFT64" s="0"/>
      <c r="SFU64" s="0"/>
      <c r="SFV64" s="0"/>
      <c r="SFW64" s="0"/>
      <c r="SFX64" s="0"/>
      <c r="SFY64" s="0"/>
      <c r="SFZ64" s="0"/>
      <c r="SGA64" s="0"/>
      <c r="SGB64" s="0"/>
      <c r="SGC64" s="0"/>
      <c r="SGD64" s="0"/>
      <c r="SGE64" s="0"/>
      <c r="SGF64" s="0"/>
      <c r="SGG64" s="0"/>
      <c r="SGH64" s="0"/>
      <c r="SGI64" s="0"/>
      <c r="SGJ64" s="0"/>
      <c r="SGK64" s="0"/>
      <c r="SGL64" s="0"/>
      <c r="SGM64" s="0"/>
      <c r="SGN64" s="0"/>
      <c r="SGO64" s="0"/>
      <c r="SGP64" s="0"/>
      <c r="SGQ64" s="0"/>
      <c r="SGR64" s="0"/>
      <c r="SGS64" s="0"/>
      <c r="SGT64" s="0"/>
      <c r="SGU64" s="0"/>
      <c r="SGV64" s="0"/>
      <c r="SGW64" s="0"/>
      <c r="SGX64" s="0"/>
      <c r="SGY64" s="0"/>
      <c r="SGZ64" s="0"/>
      <c r="SHA64" s="0"/>
      <c r="SHB64" s="0"/>
      <c r="SHC64" s="0"/>
      <c r="SHD64" s="0"/>
      <c r="SHE64" s="0"/>
      <c r="SHF64" s="0"/>
      <c r="SHG64" s="0"/>
      <c r="SHH64" s="0"/>
      <c r="SHI64" s="0"/>
      <c r="SHJ64" s="0"/>
      <c r="SHK64" s="0"/>
      <c r="SHL64" s="0"/>
      <c r="SHM64" s="0"/>
      <c r="SHN64" s="0"/>
      <c r="SHO64" s="0"/>
      <c r="SHP64" s="0"/>
      <c r="SHQ64" s="0"/>
      <c r="SHR64" s="0"/>
      <c r="SHS64" s="0"/>
      <c r="SHT64" s="0"/>
      <c r="SHU64" s="0"/>
      <c r="SHV64" s="0"/>
      <c r="SHW64" s="0"/>
      <c r="SHX64" s="0"/>
      <c r="SHY64" s="0"/>
      <c r="SHZ64" s="0"/>
      <c r="SIA64" s="0"/>
      <c r="SIB64" s="0"/>
      <c r="SIC64" s="0"/>
      <c r="SID64" s="0"/>
      <c r="SIE64" s="0"/>
      <c r="SIF64" s="0"/>
      <c r="SIG64" s="0"/>
      <c r="SIH64" s="0"/>
      <c r="SII64" s="0"/>
      <c r="SIJ64" s="0"/>
      <c r="SIK64" s="0"/>
      <c r="SIL64" s="0"/>
      <c r="SIM64" s="0"/>
      <c r="SIN64" s="0"/>
      <c r="SIO64" s="0"/>
      <c r="SIP64" s="0"/>
      <c r="SIQ64" s="0"/>
      <c r="SIR64" s="0"/>
      <c r="SIS64" s="0"/>
      <c r="SIT64" s="0"/>
      <c r="SIU64" s="0"/>
      <c r="SIV64" s="0"/>
      <c r="SIW64" s="0"/>
      <c r="SIX64" s="0"/>
      <c r="SIY64" s="0"/>
      <c r="SIZ64" s="0"/>
      <c r="SJA64" s="0"/>
      <c r="SJB64" s="0"/>
      <c r="SJC64" s="0"/>
      <c r="SJD64" s="0"/>
      <c r="SJE64" s="0"/>
      <c r="SJF64" s="0"/>
      <c r="SJG64" s="0"/>
      <c r="SJH64" s="0"/>
      <c r="SJI64" s="0"/>
      <c r="SJJ64" s="0"/>
      <c r="SJK64" s="0"/>
      <c r="SJL64" s="0"/>
      <c r="SJM64" s="0"/>
      <c r="SJN64" s="0"/>
      <c r="SJO64" s="0"/>
      <c r="SJP64" s="0"/>
      <c r="SJQ64" s="0"/>
      <c r="SJR64" s="0"/>
      <c r="SJS64" s="0"/>
      <c r="SJT64" s="0"/>
      <c r="SJU64" s="0"/>
      <c r="SJV64" s="0"/>
      <c r="SJW64" s="0"/>
      <c r="SJX64" s="0"/>
      <c r="SJY64" s="0"/>
      <c r="SJZ64" s="0"/>
      <c r="SKA64" s="0"/>
      <c r="SKB64" s="0"/>
      <c r="SKC64" s="0"/>
      <c r="SKD64" s="0"/>
      <c r="SKE64" s="0"/>
      <c r="SKF64" s="0"/>
      <c r="SKG64" s="0"/>
      <c r="SKH64" s="0"/>
      <c r="SKI64" s="0"/>
      <c r="SKJ64" s="0"/>
      <c r="SKK64" s="0"/>
      <c r="SKL64" s="0"/>
      <c r="SKM64" s="0"/>
      <c r="SKN64" s="0"/>
      <c r="SKO64" s="0"/>
      <c r="SKP64" s="0"/>
      <c r="SKQ64" s="0"/>
      <c r="SKR64" s="0"/>
      <c r="SKS64" s="0"/>
      <c r="SKT64" s="0"/>
      <c r="SKU64" s="0"/>
      <c r="SKV64" s="0"/>
      <c r="SKW64" s="0"/>
      <c r="SKX64" s="0"/>
      <c r="SKY64" s="0"/>
      <c r="SKZ64" s="0"/>
      <c r="SLA64" s="0"/>
      <c r="SLB64" s="0"/>
      <c r="SLC64" s="0"/>
      <c r="SLD64" s="0"/>
      <c r="SLE64" s="0"/>
      <c r="SLF64" s="0"/>
      <c r="SLG64" s="0"/>
      <c r="SLH64" s="0"/>
      <c r="SLI64" s="0"/>
      <c r="SLJ64" s="0"/>
      <c r="SLK64" s="0"/>
      <c r="SLL64" s="0"/>
      <c r="SLM64" s="0"/>
      <c r="SLN64" s="0"/>
      <c r="SLO64" s="0"/>
      <c r="SLP64" s="0"/>
      <c r="SLQ64" s="0"/>
      <c r="SLR64" s="0"/>
      <c r="SLS64" s="0"/>
      <c r="SLT64" s="0"/>
      <c r="SLU64" s="0"/>
      <c r="SLV64" s="0"/>
      <c r="SLW64" s="0"/>
      <c r="SLX64" s="0"/>
      <c r="SLY64" s="0"/>
      <c r="SLZ64" s="0"/>
      <c r="SMA64" s="0"/>
      <c r="SMB64" s="0"/>
      <c r="SMC64" s="0"/>
      <c r="SMD64" s="0"/>
      <c r="SME64" s="0"/>
      <c r="SMF64" s="0"/>
      <c r="SMG64" s="0"/>
      <c r="SMH64" s="0"/>
      <c r="SMI64" s="0"/>
      <c r="SMJ64" s="0"/>
      <c r="SMK64" s="0"/>
      <c r="SML64" s="0"/>
      <c r="SMM64" s="0"/>
      <c r="SMN64" s="0"/>
      <c r="SMO64" s="0"/>
      <c r="SMP64" s="0"/>
      <c r="SMQ64" s="0"/>
      <c r="SMR64" s="0"/>
      <c r="SMS64" s="0"/>
      <c r="SMT64" s="0"/>
      <c r="SMU64" s="0"/>
      <c r="SMV64" s="0"/>
      <c r="SMW64" s="0"/>
      <c r="SMX64" s="0"/>
      <c r="SMY64" s="0"/>
      <c r="SMZ64" s="0"/>
      <c r="SNA64" s="0"/>
      <c r="SNB64" s="0"/>
      <c r="SNC64" s="0"/>
      <c r="SND64" s="0"/>
      <c r="SNE64" s="0"/>
      <c r="SNF64" s="0"/>
      <c r="SNG64" s="0"/>
      <c r="SNH64" s="0"/>
      <c r="SNI64" s="0"/>
      <c r="SNJ64" s="0"/>
      <c r="SNK64" s="0"/>
      <c r="SNL64" s="0"/>
      <c r="SNM64" s="0"/>
      <c r="SNN64" s="0"/>
      <c r="SNO64" s="0"/>
      <c r="SNP64" s="0"/>
      <c r="SNQ64" s="0"/>
      <c r="SNR64" s="0"/>
      <c r="SNS64" s="0"/>
      <c r="SNT64" s="0"/>
      <c r="SNU64" s="0"/>
      <c r="SNV64" s="0"/>
      <c r="SNW64" s="0"/>
      <c r="SNX64" s="0"/>
      <c r="SNY64" s="0"/>
      <c r="SNZ64" s="0"/>
      <c r="SOA64" s="0"/>
      <c r="SOB64" s="0"/>
      <c r="SOC64" s="0"/>
      <c r="SOD64" s="0"/>
      <c r="SOE64" s="0"/>
      <c r="SOF64" s="0"/>
      <c r="SOG64" s="0"/>
      <c r="SOH64" s="0"/>
      <c r="SOI64" s="0"/>
      <c r="SOJ64" s="0"/>
      <c r="SOK64" s="0"/>
      <c r="SOL64" s="0"/>
      <c r="SOM64" s="0"/>
      <c r="SON64" s="0"/>
      <c r="SOO64" s="0"/>
      <c r="SOP64" s="0"/>
      <c r="SOQ64" s="0"/>
      <c r="SOR64" s="0"/>
      <c r="SOS64" s="0"/>
      <c r="SOT64" s="0"/>
      <c r="SOU64" s="0"/>
      <c r="SOV64" s="0"/>
      <c r="SOW64" s="0"/>
      <c r="SOX64" s="0"/>
      <c r="SOY64" s="0"/>
      <c r="SOZ64" s="0"/>
      <c r="SPA64" s="0"/>
      <c r="SPB64" s="0"/>
      <c r="SPC64" s="0"/>
      <c r="SPD64" s="0"/>
      <c r="SPE64" s="0"/>
      <c r="SPF64" s="0"/>
      <c r="SPG64" s="0"/>
      <c r="SPH64" s="0"/>
      <c r="SPI64" s="0"/>
      <c r="SPJ64" s="0"/>
      <c r="SPK64" s="0"/>
      <c r="SPL64" s="0"/>
      <c r="SPM64" s="0"/>
      <c r="SPN64" s="0"/>
      <c r="SPO64" s="0"/>
      <c r="SPP64" s="0"/>
      <c r="SPQ64" s="0"/>
      <c r="SPR64" s="0"/>
      <c r="SPS64" s="0"/>
      <c r="SPT64" s="0"/>
      <c r="SPU64" s="0"/>
      <c r="SPV64" s="0"/>
      <c r="SPW64" s="0"/>
      <c r="SPX64" s="0"/>
      <c r="SPY64" s="0"/>
      <c r="SPZ64" s="0"/>
      <c r="SQA64" s="0"/>
      <c r="SQB64" s="0"/>
      <c r="SQC64" s="0"/>
      <c r="SQD64" s="0"/>
      <c r="SQE64" s="0"/>
      <c r="SQF64" s="0"/>
      <c r="SQG64" s="0"/>
      <c r="SQH64" s="0"/>
      <c r="SQI64" s="0"/>
      <c r="SQJ64" s="0"/>
      <c r="SQK64" s="0"/>
      <c r="SQL64" s="0"/>
      <c r="SQM64" s="0"/>
      <c r="SQN64" s="0"/>
      <c r="SQO64" s="0"/>
      <c r="SQP64" s="0"/>
      <c r="SQQ64" s="0"/>
      <c r="SQR64" s="0"/>
      <c r="SQS64" s="0"/>
      <c r="SQT64" s="0"/>
      <c r="SQU64" s="0"/>
      <c r="SQV64" s="0"/>
      <c r="SQW64" s="0"/>
      <c r="SQX64" s="0"/>
      <c r="SQY64" s="0"/>
      <c r="SQZ64" s="0"/>
      <c r="SRA64" s="0"/>
      <c r="SRB64" s="0"/>
      <c r="SRC64" s="0"/>
      <c r="SRD64" s="0"/>
      <c r="SRE64" s="0"/>
      <c r="SRF64" s="0"/>
      <c r="SRG64" s="0"/>
      <c r="SRH64" s="0"/>
      <c r="SRI64" s="0"/>
      <c r="SRJ64" s="0"/>
      <c r="SRK64" s="0"/>
      <c r="SRL64" s="0"/>
      <c r="SRM64" s="0"/>
      <c r="SRN64" s="0"/>
      <c r="SRO64" s="0"/>
      <c r="SRP64" s="0"/>
      <c r="SRQ64" s="0"/>
      <c r="SRR64" s="0"/>
      <c r="SRS64" s="0"/>
      <c r="SRT64" s="0"/>
      <c r="SRU64" s="0"/>
      <c r="SRV64" s="0"/>
      <c r="SRW64" s="0"/>
      <c r="SRX64" s="0"/>
      <c r="SRY64" s="0"/>
      <c r="SRZ64" s="0"/>
      <c r="SSA64" s="0"/>
      <c r="SSB64" s="0"/>
      <c r="SSC64" s="0"/>
      <c r="SSD64" s="0"/>
      <c r="SSE64" s="0"/>
      <c r="SSF64" s="0"/>
      <c r="SSG64" s="0"/>
      <c r="SSH64" s="0"/>
      <c r="SSI64" s="0"/>
      <c r="SSJ64" s="0"/>
      <c r="SSK64" s="0"/>
      <c r="SSL64" s="0"/>
      <c r="SSM64" s="0"/>
      <c r="SSN64" s="0"/>
      <c r="SSO64" s="0"/>
      <c r="SSP64" s="0"/>
      <c r="SSQ64" s="0"/>
      <c r="SSR64" s="0"/>
      <c r="SSS64" s="0"/>
      <c r="SST64" s="0"/>
      <c r="SSU64" s="0"/>
      <c r="SSV64" s="0"/>
      <c r="SSW64" s="0"/>
      <c r="SSX64" s="0"/>
      <c r="SSY64" s="0"/>
      <c r="SSZ64" s="0"/>
      <c r="STA64" s="0"/>
      <c r="STB64" s="0"/>
      <c r="STC64" s="0"/>
      <c r="STD64" s="0"/>
      <c r="STE64" s="0"/>
      <c r="STF64" s="0"/>
      <c r="STG64" s="0"/>
      <c r="STH64" s="0"/>
      <c r="STI64" s="0"/>
      <c r="STJ64" s="0"/>
      <c r="STK64" s="0"/>
      <c r="STL64" s="0"/>
      <c r="STM64" s="0"/>
      <c r="STN64" s="0"/>
      <c r="STO64" s="0"/>
      <c r="STP64" s="0"/>
      <c r="STQ64" s="0"/>
      <c r="STR64" s="0"/>
      <c r="STS64" s="0"/>
      <c r="STT64" s="0"/>
      <c r="STU64" s="0"/>
      <c r="STV64" s="0"/>
      <c r="STW64" s="0"/>
      <c r="STX64" s="0"/>
      <c r="STY64" s="0"/>
      <c r="STZ64" s="0"/>
      <c r="SUA64" s="0"/>
      <c r="SUB64" s="0"/>
      <c r="SUC64" s="0"/>
      <c r="SUD64" s="0"/>
      <c r="SUE64" s="0"/>
      <c r="SUF64" s="0"/>
      <c r="SUG64" s="0"/>
      <c r="SUH64" s="0"/>
      <c r="SUI64" s="0"/>
      <c r="SUJ64" s="0"/>
      <c r="SUK64" s="0"/>
      <c r="SUL64" s="0"/>
      <c r="SUM64" s="0"/>
      <c r="SUN64" s="0"/>
      <c r="SUO64" s="0"/>
      <c r="SUP64" s="0"/>
      <c r="SUQ64" s="0"/>
      <c r="SUR64" s="0"/>
      <c r="SUS64" s="0"/>
      <c r="SUT64" s="0"/>
      <c r="SUU64" s="0"/>
      <c r="SUV64" s="0"/>
      <c r="SUW64" s="0"/>
      <c r="SUX64" s="0"/>
      <c r="SUY64" s="0"/>
      <c r="SUZ64" s="0"/>
      <c r="SVA64" s="0"/>
      <c r="SVB64" s="0"/>
      <c r="SVC64" s="0"/>
      <c r="SVD64" s="0"/>
      <c r="SVE64" s="0"/>
      <c r="SVF64" s="0"/>
      <c r="SVG64" s="0"/>
      <c r="SVH64" s="0"/>
      <c r="SVI64" s="0"/>
      <c r="SVJ64" s="0"/>
      <c r="SVK64" s="0"/>
      <c r="SVL64" s="0"/>
      <c r="SVM64" s="0"/>
      <c r="SVN64" s="0"/>
      <c r="SVO64" s="0"/>
      <c r="SVP64" s="0"/>
      <c r="SVQ64" s="0"/>
      <c r="SVR64" s="0"/>
      <c r="SVS64" s="0"/>
      <c r="SVT64" s="0"/>
      <c r="SVU64" s="0"/>
      <c r="SVV64" s="0"/>
      <c r="SVW64" s="0"/>
      <c r="SVX64" s="0"/>
      <c r="SVY64" s="0"/>
      <c r="SVZ64" s="0"/>
      <c r="SWA64" s="0"/>
      <c r="SWB64" s="0"/>
      <c r="SWC64" s="0"/>
      <c r="SWD64" s="0"/>
      <c r="SWE64" s="0"/>
      <c r="SWF64" s="0"/>
      <c r="SWG64" s="0"/>
      <c r="SWH64" s="0"/>
      <c r="SWI64" s="0"/>
      <c r="SWJ64" s="0"/>
      <c r="SWK64" s="0"/>
      <c r="SWL64" s="0"/>
      <c r="SWM64" s="0"/>
      <c r="SWN64" s="0"/>
      <c r="SWO64" s="0"/>
      <c r="SWP64" s="0"/>
      <c r="SWQ64" s="0"/>
      <c r="SWR64" s="0"/>
      <c r="SWS64" s="0"/>
      <c r="SWT64" s="0"/>
      <c r="SWU64" s="0"/>
      <c r="SWV64" s="0"/>
      <c r="SWW64" s="0"/>
      <c r="SWX64" s="0"/>
      <c r="SWY64" s="0"/>
      <c r="SWZ64" s="0"/>
      <c r="SXA64" s="0"/>
      <c r="SXB64" s="0"/>
      <c r="SXC64" s="0"/>
      <c r="SXD64" s="0"/>
      <c r="SXE64" s="0"/>
      <c r="SXF64" s="0"/>
      <c r="SXG64" s="0"/>
      <c r="SXH64" s="0"/>
      <c r="SXI64" s="0"/>
      <c r="SXJ64" s="0"/>
      <c r="SXK64" s="0"/>
      <c r="SXL64" s="0"/>
      <c r="SXM64" s="0"/>
      <c r="SXN64" s="0"/>
      <c r="SXO64" s="0"/>
      <c r="SXP64" s="0"/>
      <c r="SXQ64" s="0"/>
      <c r="SXR64" s="0"/>
      <c r="SXS64" s="0"/>
      <c r="SXT64" s="0"/>
      <c r="SXU64" s="0"/>
      <c r="SXV64" s="0"/>
      <c r="SXW64" s="0"/>
      <c r="SXX64" s="0"/>
      <c r="SXY64" s="0"/>
      <c r="SXZ64" s="0"/>
      <c r="SYA64" s="0"/>
      <c r="SYB64" s="0"/>
      <c r="SYC64" s="0"/>
      <c r="SYD64" s="0"/>
      <c r="SYE64" s="0"/>
      <c r="SYF64" s="0"/>
      <c r="SYG64" s="0"/>
      <c r="SYH64" s="0"/>
      <c r="SYI64" s="0"/>
      <c r="SYJ64" s="0"/>
      <c r="SYK64" s="0"/>
      <c r="SYL64" s="0"/>
      <c r="SYM64" s="0"/>
      <c r="SYN64" s="0"/>
      <c r="SYO64" s="0"/>
      <c r="SYP64" s="0"/>
      <c r="SYQ64" s="0"/>
      <c r="SYR64" s="0"/>
      <c r="SYS64" s="0"/>
      <c r="SYT64" s="0"/>
      <c r="SYU64" s="0"/>
      <c r="SYV64" s="0"/>
      <c r="SYW64" s="0"/>
      <c r="SYX64" s="0"/>
      <c r="SYY64" s="0"/>
      <c r="SYZ64" s="0"/>
      <c r="SZA64" s="0"/>
      <c r="SZB64" s="0"/>
      <c r="SZC64" s="0"/>
      <c r="SZD64" s="0"/>
      <c r="SZE64" s="0"/>
      <c r="SZF64" s="0"/>
      <c r="SZG64" s="0"/>
      <c r="SZH64" s="0"/>
      <c r="SZI64" s="0"/>
      <c r="SZJ64" s="0"/>
      <c r="SZK64" s="0"/>
      <c r="SZL64" s="0"/>
      <c r="SZM64" s="0"/>
      <c r="SZN64" s="0"/>
      <c r="SZO64" s="0"/>
      <c r="SZP64" s="0"/>
      <c r="SZQ64" s="0"/>
      <c r="SZR64" s="0"/>
      <c r="SZS64" s="0"/>
      <c r="SZT64" s="0"/>
      <c r="SZU64" s="0"/>
      <c r="SZV64" s="0"/>
      <c r="SZW64" s="0"/>
      <c r="SZX64" s="0"/>
      <c r="SZY64" s="0"/>
      <c r="SZZ64" s="0"/>
      <c r="TAA64" s="0"/>
      <c r="TAB64" s="0"/>
      <c r="TAC64" s="0"/>
      <c r="TAD64" s="0"/>
      <c r="TAE64" s="0"/>
      <c r="TAF64" s="0"/>
      <c r="TAG64" s="0"/>
      <c r="TAH64" s="0"/>
      <c r="TAI64" s="0"/>
      <c r="TAJ64" s="0"/>
      <c r="TAK64" s="0"/>
      <c r="TAL64" s="0"/>
      <c r="TAM64" s="0"/>
      <c r="TAN64" s="0"/>
      <c r="TAO64" s="0"/>
      <c r="TAP64" s="0"/>
      <c r="TAQ64" s="0"/>
      <c r="TAR64" s="0"/>
      <c r="TAS64" s="0"/>
      <c r="TAT64" s="0"/>
      <c r="TAU64" s="0"/>
      <c r="TAV64" s="0"/>
      <c r="TAW64" s="0"/>
      <c r="TAX64" s="0"/>
      <c r="TAY64" s="0"/>
      <c r="TAZ64" s="0"/>
      <c r="TBA64" s="0"/>
      <c r="TBB64" s="0"/>
      <c r="TBC64" s="0"/>
      <c r="TBD64" s="0"/>
      <c r="TBE64" s="0"/>
      <c r="TBF64" s="0"/>
      <c r="TBG64" s="0"/>
      <c r="TBH64" s="0"/>
      <c r="TBI64" s="0"/>
      <c r="TBJ64" s="0"/>
      <c r="TBK64" s="0"/>
      <c r="TBL64" s="0"/>
      <c r="TBM64" s="0"/>
      <c r="TBN64" s="0"/>
      <c r="TBO64" s="0"/>
      <c r="TBP64" s="0"/>
      <c r="TBQ64" s="0"/>
      <c r="TBR64" s="0"/>
      <c r="TBS64" s="0"/>
      <c r="TBT64" s="0"/>
      <c r="TBU64" s="0"/>
      <c r="TBV64" s="0"/>
      <c r="TBW64" s="0"/>
      <c r="TBX64" s="0"/>
      <c r="TBY64" s="0"/>
      <c r="TBZ64" s="0"/>
      <c r="TCA64" s="0"/>
      <c r="TCB64" s="0"/>
      <c r="TCC64" s="0"/>
      <c r="TCD64" s="0"/>
      <c r="TCE64" s="0"/>
      <c r="TCF64" s="0"/>
      <c r="TCG64" s="0"/>
      <c r="TCH64" s="0"/>
      <c r="TCI64" s="0"/>
      <c r="TCJ64" s="0"/>
      <c r="TCK64" s="0"/>
      <c r="TCL64" s="0"/>
      <c r="TCM64" s="0"/>
      <c r="TCN64" s="0"/>
      <c r="TCO64" s="0"/>
      <c r="TCP64" s="0"/>
      <c r="TCQ64" s="0"/>
      <c r="TCR64" s="0"/>
      <c r="TCS64" s="0"/>
      <c r="TCT64" s="0"/>
      <c r="TCU64" s="0"/>
      <c r="TCV64" s="0"/>
      <c r="TCW64" s="0"/>
      <c r="TCX64" s="0"/>
      <c r="TCY64" s="0"/>
      <c r="TCZ64" s="0"/>
      <c r="TDA64" s="0"/>
      <c r="TDB64" s="0"/>
      <c r="TDC64" s="0"/>
      <c r="TDD64" s="0"/>
      <c r="TDE64" s="0"/>
      <c r="TDF64" s="0"/>
      <c r="TDG64" s="0"/>
      <c r="TDH64" s="0"/>
      <c r="TDI64" s="0"/>
      <c r="TDJ64" s="0"/>
      <c r="TDK64" s="0"/>
      <c r="TDL64" s="0"/>
      <c r="TDM64" s="0"/>
      <c r="TDN64" s="0"/>
      <c r="TDO64" s="0"/>
      <c r="TDP64" s="0"/>
      <c r="TDQ64" s="0"/>
      <c r="TDR64" s="0"/>
      <c r="TDS64" s="0"/>
      <c r="TDT64" s="0"/>
      <c r="TDU64" s="0"/>
      <c r="TDV64" s="0"/>
      <c r="TDW64" s="0"/>
      <c r="TDX64" s="0"/>
      <c r="TDY64" s="0"/>
      <c r="TDZ64" s="0"/>
      <c r="TEA64" s="0"/>
      <c r="TEB64" s="0"/>
      <c r="TEC64" s="0"/>
      <c r="TED64" s="0"/>
      <c r="TEE64" s="0"/>
      <c r="TEF64" s="0"/>
      <c r="TEG64" s="0"/>
      <c r="TEH64" s="0"/>
      <c r="TEI64" s="0"/>
      <c r="TEJ64" s="0"/>
      <c r="TEK64" s="0"/>
      <c r="TEL64" s="0"/>
      <c r="TEM64" s="0"/>
      <c r="TEN64" s="0"/>
      <c r="TEO64" s="0"/>
      <c r="TEP64" s="0"/>
      <c r="TEQ64" s="0"/>
      <c r="TER64" s="0"/>
      <c r="TES64" s="0"/>
      <c r="TET64" s="0"/>
      <c r="TEU64" s="0"/>
      <c r="TEV64" s="0"/>
      <c r="TEW64" s="0"/>
      <c r="TEX64" s="0"/>
      <c r="TEY64" s="0"/>
      <c r="TEZ64" s="0"/>
      <c r="TFA64" s="0"/>
      <c r="TFB64" s="0"/>
      <c r="TFC64" s="0"/>
      <c r="TFD64" s="0"/>
      <c r="TFE64" s="0"/>
      <c r="TFF64" s="0"/>
      <c r="TFG64" s="0"/>
      <c r="TFH64" s="0"/>
      <c r="TFI64" s="0"/>
      <c r="TFJ64" s="0"/>
      <c r="TFK64" s="0"/>
      <c r="TFL64" s="0"/>
      <c r="TFM64" s="0"/>
      <c r="TFN64" s="0"/>
      <c r="TFO64" s="0"/>
      <c r="TFP64" s="0"/>
      <c r="TFQ64" s="0"/>
      <c r="TFR64" s="0"/>
      <c r="TFS64" s="0"/>
      <c r="TFT64" s="0"/>
      <c r="TFU64" s="0"/>
      <c r="TFV64" s="0"/>
      <c r="TFW64" s="0"/>
      <c r="TFX64" s="0"/>
      <c r="TFY64" s="0"/>
      <c r="TFZ64" s="0"/>
      <c r="TGA64" s="0"/>
      <c r="TGB64" s="0"/>
      <c r="TGC64" s="0"/>
      <c r="TGD64" s="0"/>
      <c r="TGE64" s="0"/>
      <c r="TGF64" s="0"/>
      <c r="TGG64" s="0"/>
      <c r="TGH64" s="0"/>
      <c r="TGI64" s="0"/>
      <c r="TGJ64" s="0"/>
      <c r="TGK64" s="0"/>
      <c r="TGL64" s="0"/>
      <c r="TGM64" s="0"/>
      <c r="TGN64" s="0"/>
      <c r="TGO64" s="0"/>
      <c r="TGP64" s="0"/>
      <c r="TGQ64" s="0"/>
      <c r="TGR64" s="0"/>
      <c r="TGS64" s="0"/>
      <c r="TGT64" s="0"/>
      <c r="TGU64" s="0"/>
      <c r="TGV64" s="0"/>
      <c r="TGW64" s="0"/>
      <c r="TGX64" s="0"/>
      <c r="TGY64" s="0"/>
      <c r="TGZ64" s="0"/>
      <c r="THA64" s="0"/>
      <c r="THB64" s="0"/>
      <c r="THC64" s="0"/>
      <c r="THD64" s="0"/>
      <c r="THE64" s="0"/>
      <c r="THF64" s="0"/>
      <c r="THG64" s="0"/>
      <c r="THH64" s="0"/>
      <c r="THI64" s="0"/>
      <c r="THJ64" s="0"/>
      <c r="THK64" s="0"/>
      <c r="THL64" s="0"/>
      <c r="THM64" s="0"/>
      <c r="THN64" s="0"/>
      <c r="THO64" s="0"/>
      <c r="THP64" s="0"/>
      <c r="THQ64" s="0"/>
      <c r="THR64" s="0"/>
      <c r="THS64" s="0"/>
      <c r="THT64" s="0"/>
      <c r="THU64" s="0"/>
      <c r="THV64" s="0"/>
      <c r="THW64" s="0"/>
      <c r="THX64" s="0"/>
      <c r="THY64" s="0"/>
      <c r="THZ64" s="0"/>
      <c r="TIA64" s="0"/>
      <c r="TIB64" s="0"/>
      <c r="TIC64" s="0"/>
      <c r="TID64" s="0"/>
      <c r="TIE64" s="0"/>
      <c r="TIF64" s="0"/>
      <c r="TIG64" s="0"/>
      <c r="TIH64" s="0"/>
      <c r="TII64" s="0"/>
      <c r="TIJ64" s="0"/>
      <c r="TIK64" s="0"/>
      <c r="TIL64" s="0"/>
      <c r="TIM64" s="0"/>
      <c r="TIN64" s="0"/>
      <c r="TIO64" s="0"/>
      <c r="TIP64" s="0"/>
      <c r="TIQ64" s="0"/>
      <c r="TIR64" s="0"/>
      <c r="TIS64" s="0"/>
      <c r="TIT64" s="0"/>
      <c r="TIU64" s="0"/>
      <c r="TIV64" s="0"/>
      <c r="TIW64" s="0"/>
      <c r="TIX64" s="0"/>
      <c r="TIY64" s="0"/>
      <c r="TIZ64" s="0"/>
      <c r="TJA64" s="0"/>
      <c r="TJB64" s="0"/>
      <c r="TJC64" s="0"/>
      <c r="TJD64" s="0"/>
      <c r="TJE64" s="0"/>
      <c r="TJF64" s="0"/>
      <c r="TJG64" s="0"/>
      <c r="TJH64" s="0"/>
      <c r="TJI64" s="0"/>
      <c r="TJJ64" s="0"/>
      <c r="TJK64" s="0"/>
      <c r="TJL64" s="0"/>
      <c r="TJM64" s="0"/>
      <c r="TJN64" s="0"/>
      <c r="TJO64" s="0"/>
      <c r="TJP64" s="0"/>
      <c r="TJQ64" s="0"/>
      <c r="TJR64" s="0"/>
      <c r="TJS64" s="0"/>
      <c r="TJT64" s="0"/>
      <c r="TJU64" s="0"/>
      <c r="TJV64" s="0"/>
      <c r="TJW64" s="0"/>
      <c r="TJX64" s="0"/>
      <c r="TJY64" s="0"/>
      <c r="TJZ64" s="0"/>
      <c r="TKA64" s="0"/>
      <c r="TKB64" s="0"/>
      <c r="TKC64" s="0"/>
      <c r="TKD64" s="0"/>
      <c r="TKE64" s="0"/>
      <c r="TKF64" s="0"/>
      <c r="TKG64" s="0"/>
      <c r="TKH64" s="0"/>
      <c r="TKI64" s="0"/>
      <c r="TKJ64" s="0"/>
      <c r="TKK64" s="0"/>
      <c r="TKL64" s="0"/>
      <c r="TKM64" s="0"/>
      <c r="TKN64" s="0"/>
      <c r="TKO64" s="0"/>
      <c r="TKP64" s="0"/>
      <c r="TKQ64" s="0"/>
      <c r="TKR64" s="0"/>
      <c r="TKS64" s="0"/>
      <c r="TKT64" s="0"/>
      <c r="TKU64" s="0"/>
      <c r="TKV64" s="0"/>
      <c r="TKW64" s="0"/>
      <c r="TKX64" s="0"/>
      <c r="TKY64" s="0"/>
      <c r="TKZ64" s="0"/>
      <c r="TLA64" s="0"/>
      <c r="TLB64" s="0"/>
      <c r="TLC64" s="0"/>
      <c r="TLD64" s="0"/>
      <c r="TLE64" s="0"/>
      <c r="TLF64" s="0"/>
      <c r="TLG64" s="0"/>
      <c r="TLH64" s="0"/>
      <c r="TLI64" s="0"/>
      <c r="TLJ64" s="0"/>
      <c r="TLK64" s="0"/>
      <c r="TLL64" s="0"/>
      <c r="TLM64" s="0"/>
      <c r="TLN64" s="0"/>
      <c r="TLO64" s="0"/>
      <c r="TLP64" s="0"/>
      <c r="TLQ64" s="0"/>
      <c r="TLR64" s="0"/>
      <c r="TLS64" s="0"/>
      <c r="TLT64" s="0"/>
      <c r="TLU64" s="0"/>
      <c r="TLV64" s="0"/>
      <c r="TLW64" s="0"/>
      <c r="TLX64" s="0"/>
      <c r="TLY64" s="0"/>
      <c r="TLZ64" s="0"/>
      <c r="TMA64" s="0"/>
      <c r="TMB64" s="0"/>
      <c r="TMC64" s="0"/>
      <c r="TMD64" s="0"/>
      <c r="TME64" s="0"/>
      <c r="TMF64" s="0"/>
      <c r="TMG64" s="0"/>
      <c r="TMH64" s="0"/>
      <c r="TMI64" s="0"/>
      <c r="TMJ64" s="0"/>
      <c r="TMK64" s="0"/>
      <c r="TML64" s="0"/>
      <c r="TMM64" s="0"/>
      <c r="TMN64" s="0"/>
      <c r="TMO64" s="0"/>
      <c r="TMP64" s="0"/>
      <c r="TMQ64" s="0"/>
      <c r="TMR64" s="0"/>
      <c r="TMS64" s="0"/>
      <c r="TMT64" s="0"/>
      <c r="TMU64" s="0"/>
      <c r="TMV64" s="0"/>
      <c r="TMW64" s="0"/>
      <c r="TMX64" s="0"/>
      <c r="TMY64" s="0"/>
      <c r="TMZ64" s="0"/>
      <c r="TNA64" s="0"/>
      <c r="TNB64" s="0"/>
      <c r="TNC64" s="0"/>
      <c r="TND64" s="0"/>
      <c r="TNE64" s="0"/>
      <c r="TNF64" s="0"/>
      <c r="TNG64" s="0"/>
      <c r="TNH64" s="0"/>
      <c r="TNI64" s="0"/>
      <c r="TNJ64" s="0"/>
      <c r="TNK64" s="0"/>
      <c r="TNL64" s="0"/>
      <c r="TNM64" s="0"/>
      <c r="TNN64" s="0"/>
      <c r="TNO64" s="0"/>
      <c r="TNP64" s="0"/>
      <c r="TNQ64" s="0"/>
      <c r="TNR64" s="0"/>
      <c r="TNS64" s="0"/>
      <c r="TNT64" s="0"/>
      <c r="TNU64" s="0"/>
      <c r="TNV64" s="0"/>
      <c r="TNW64" s="0"/>
      <c r="TNX64" s="0"/>
      <c r="TNY64" s="0"/>
      <c r="TNZ64" s="0"/>
      <c r="TOA64" s="0"/>
      <c r="TOB64" s="0"/>
      <c r="TOC64" s="0"/>
      <c r="TOD64" s="0"/>
      <c r="TOE64" s="0"/>
      <c r="TOF64" s="0"/>
      <c r="TOG64" s="0"/>
      <c r="TOH64" s="0"/>
      <c r="TOI64" s="0"/>
      <c r="TOJ64" s="0"/>
      <c r="TOK64" s="0"/>
      <c r="TOL64" s="0"/>
      <c r="TOM64" s="0"/>
      <c r="TON64" s="0"/>
      <c r="TOO64" s="0"/>
      <c r="TOP64" s="0"/>
      <c r="TOQ64" s="0"/>
      <c r="TOR64" s="0"/>
      <c r="TOS64" s="0"/>
      <c r="TOT64" s="0"/>
      <c r="TOU64" s="0"/>
      <c r="TOV64" s="0"/>
      <c r="TOW64" s="0"/>
      <c r="TOX64" s="0"/>
      <c r="TOY64" s="0"/>
      <c r="TOZ64" s="0"/>
      <c r="TPA64" s="0"/>
      <c r="TPB64" s="0"/>
      <c r="TPC64" s="0"/>
      <c r="TPD64" s="0"/>
      <c r="TPE64" s="0"/>
      <c r="TPF64" s="0"/>
      <c r="TPG64" s="0"/>
      <c r="TPH64" s="0"/>
      <c r="TPI64" s="0"/>
      <c r="TPJ64" s="0"/>
      <c r="TPK64" s="0"/>
      <c r="TPL64" s="0"/>
      <c r="TPM64" s="0"/>
      <c r="TPN64" s="0"/>
      <c r="TPO64" s="0"/>
      <c r="TPP64" s="0"/>
      <c r="TPQ64" s="0"/>
      <c r="TPR64" s="0"/>
      <c r="TPS64" s="0"/>
      <c r="TPT64" s="0"/>
      <c r="TPU64" s="0"/>
      <c r="TPV64" s="0"/>
      <c r="TPW64" s="0"/>
      <c r="TPX64" s="0"/>
      <c r="TPY64" s="0"/>
      <c r="TPZ64" s="0"/>
      <c r="TQA64" s="0"/>
      <c r="TQB64" s="0"/>
      <c r="TQC64" s="0"/>
      <c r="TQD64" s="0"/>
      <c r="TQE64" s="0"/>
      <c r="TQF64" s="0"/>
      <c r="TQG64" s="0"/>
      <c r="TQH64" s="0"/>
      <c r="TQI64" s="0"/>
      <c r="TQJ64" s="0"/>
      <c r="TQK64" s="0"/>
      <c r="TQL64" s="0"/>
      <c r="TQM64" s="0"/>
      <c r="TQN64" s="0"/>
      <c r="TQO64" s="0"/>
      <c r="TQP64" s="0"/>
      <c r="TQQ64" s="0"/>
      <c r="TQR64" s="0"/>
      <c r="TQS64" s="0"/>
      <c r="TQT64" s="0"/>
      <c r="TQU64" s="0"/>
      <c r="TQV64" s="0"/>
      <c r="TQW64" s="0"/>
      <c r="TQX64" s="0"/>
      <c r="TQY64" s="0"/>
      <c r="TQZ64" s="0"/>
      <c r="TRA64" s="0"/>
      <c r="TRB64" s="0"/>
      <c r="TRC64" s="0"/>
      <c r="TRD64" s="0"/>
      <c r="TRE64" s="0"/>
      <c r="TRF64" s="0"/>
      <c r="TRG64" s="0"/>
      <c r="TRH64" s="0"/>
      <c r="TRI64" s="0"/>
      <c r="TRJ64" s="0"/>
      <c r="TRK64" s="0"/>
      <c r="TRL64" s="0"/>
      <c r="TRM64" s="0"/>
      <c r="TRN64" s="0"/>
      <c r="TRO64" s="0"/>
      <c r="TRP64" s="0"/>
      <c r="TRQ64" s="0"/>
      <c r="TRR64" s="0"/>
      <c r="TRS64" s="0"/>
      <c r="TRT64" s="0"/>
      <c r="TRU64" s="0"/>
      <c r="TRV64" s="0"/>
      <c r="TRW64" s="0"/>
      <c r="TRX64" s="0"/>
      <c r="TRY64" s="0"/>
      <c r="TRZ64" s="0"/>
      <c r="TSA64" s="0"/>
      <c r="TSB64" s="0"/>
      <c r="TSC64" s="0"/>
      <c r="TSD64" s="0"/>
      <c r="TSE64" s="0"/>
      <c r="TSF64" s="0"/>
      <c r="TSG64" s="0"/>
      <c r="TSH64" s="0"/>
      <c r="TSI64" s="0"/>
      <c r="TSJ64" s="0"/>
      <c r="TSK64" s="0"/>
      <c r="TSL64" s="0"/>
      <c r="TSM64" s="0"/>
      <c r="TSN64" s="0"/>
      <c r="TSO64" s="0"/>
      <c r="TSP64" s="0"/>
      <c r="TSQ64" s="0"/>
      <c r="TSR64" s="0"/>
      <c r="TSS64" s="0"/>
      <c r="TST64" s="0"/>
      <c r="TSU64" s="0"/>
      <c r="TSV64" s="0"/>
      <c r="TSW64" s="0"/>
      <c r="TSX64" s="0"/>
      <c r="TSY64" s="0"/>
      <c r="TSZ64" s="0"/>
      <c r="TTA64" s="0"/>
      <c r="TTB64" s="0"/>
      <c r="TTC64" s="0"/>
      <c r="TTD64" s="0"/>
      <c r="TTE64" s="0"/>
      <c r="TTF64" s="0"/>
      <c r="TTG64" s="0"/>
      <c r="TTH64" s="0"/>
      <c r="TTI64" s="0"/>
      <c r="TTJ64" s="0"/>
      <c r="TTK64" s="0"/>
      <c r="TTL64" s="0"/>
      <c r="TTM64" s="0"/>
      <c r="TTN64" s="0"/>
      <c r="TTO64" s="0"/>
      <c r="TTP64" s="0"/>
      <c r="TTQ64" s="0"/>
      <c r="TTR64" s="0"/>
      <c r="TTS64" s="0"/>
      <c r="TTT64" s="0"/>
      <c r="TTU64" s="0"/>
      <c r="TTV64" s="0"/>
      <c r="TTW64" s="0"/>
      <c r="TTX64" s="0"/>
      <c r="TTY64" s="0"/>
      <c r="TTZ64" s="0"/>
      <c r="TUA64" s="0"/>
      <c r="TUB64" s="0"/>
      <c r="TUC64" s="0"/>
      <c r="TUD64" s="0"/>
      <c r="TUE64" s="0"/>
      <c r="TUF64" s="0"/>
      <c r="TUG64" s="0"/>
      <c r="TUH64" s="0"/>
      <c r="TUI64" s="0"/>
      <c r="TUJ64" s="0"/>
      <c r="TUK64" s="0"/>
      <c r="TUL64" s="0"/>
      <c r="TUM64" s="0"/>
      <c r="TUN64" s="0"/>
      <c r="TUO64" s="0"/>
      <c r="TUP64" s="0"/>
      <c r="TUQ64" s="0"/>
      <c r="TUR64" s="0"/>
      <c r="TUS64" s="0"/>
      <c r="TUT64" s="0"/>
      <c r="TUU64" s="0"/>
      <c r="TUV64" s="0"/>
      <c r="TUW64" s="0"/>
      <c r="TUX64" s="0"/>
      <c r="TUY64" s="0"/>
      <c r="TUZ64" s="0"/>
      <c r="TVA64" s="0"/>
      <c r="TVB64" s="0"/>
      <c r="TVC64" s="0"/>
      <c r="TVD64" s="0"/>
      <c r="TVE64" s="0"/>
      <c r="TVF64" s="0"/>
      <c r="TVG64" s="0"/>
      <c r="TVH64" s="0"/>
      <c r="TVI64" s="0"/>
      <c r="TVJ64" s="0"/>
      <c r="TVK64" s="0"/>
      <c r="TVL64" s="0"/>
      <c r="TVM64" s="0"/>
      <c r="TVN64" s="0"/>
      <c r="TVO64" s="0"/>
      <c r="TVP64" s="0"/>
      <c r="TVQ64" s="0"/>
      <c r="TVR64" s="0"/>
      <c r="TVS64" s="0"/>
      <c r="TVT64" s="0"/>
      <c r="TVU64" s="0"/>
      <c r="TVV64" s="0"/>
      <c r="TVW64" s="0"/>
      <c r="TVX64" s="0"/>
      <c r="TVY64" s="0"/>
      <c r="TVZ64" s="0"/>
      <c r="TWA64" s="0"/>
      <c r="TWB64" s="0"/>
      <c r="TWC64" s="0"/>
      <c r="TWD64" s="0"/>
      <c r="TWE64" s="0"/>
      <c r="TWF64" s="0"/>
      <c r="TWG64" s="0"/>
      <c r="TWH64" s="0"/>
      <c r="TWI64" s="0"/>
      <c r="TWJ64" s="0"/>
      <c r="TWK64" s="0"/>
      <c r="TWL64" s="0"/>
      <c r="TWM64" s="0"/>
      <c r="TWN64" s="0"/>
      <c r="TWO64" s="0"/>
      <c r="TWP64" s="0"/>
      <c r="TWQ64" s="0"/>
      <c r="TWR64" s="0"/>
      <c r="TWS64" s="0"/>
      <c r="TWT64" s="0"/>
      <c r="TWU64" s="0"/>
      <c r="TWV64" s="0"/>
      <c r="TWW64" s="0"/>
      <c r="TWX64" s="0"/>
      <c r="TWY64" s="0"/>
      <c r="TWZ64" s="0"/>
      <c r="TXA64" s="0"/>
      <c r="TXB64" s="0"/>
      <c r="TXC64" s="0"/>
      <c r="TXD64" s="0"/>
      <c r="TXE64" s="0"/>
      <c r="TXF64" s="0"/>
      <c r="TXG64" s="0"/>
      <c r="TXH64" s="0"/>
      <c r="TXI64" s="0"/>
      <c r="TXJ64" s="0"/>
      <c r="TXK64" s="0"/>
      <c r="TXL64" s="0"/>
      <c r="TXM64" s="0"/>
      <c r="TXN64" s="0"/>
      <c r="TXO64" s="0"/>
      <c r="TXP64" s="0"/>
      <c r="TXQ64" s="0"/>
      <c r="TXR64" s="0"/>
      <c r="TXS64" s="0"/>
      <c r="TXT64" s="0"/>
      <c r="TXU64" s="0"/>
      <c r="TXV64" s="0"/>
      <c r="TXW64" s="0"/>
      <c r="TXX64" s="0"/>
      <c r="TXY64" s="0"/>
      <c r="TXZ64" s="0"/>
      <c r="TYA64" s="0"/>
      <c r="TYB64" s="0"/>
      <c r="TYC64" s="0"/>
      <c r="TYD64" s="0"/>
      <c r="TYE64" s="0"/>
      <c r="TYF64" s="0"/>
      <c r="TYG64" s="0"/>
      <c r="TYH64" s="0"/>
      <c r="TYI64" s="0"/>
      <c r="TYJ64" s="0"/>
      <c r="TYK64" s="0"/>
      <c r="TYL64" s="0"/>
      <c r="TYM64" s="0"/>
      <c r="TYN64" s="0"/>
      <c r="TYO64" s="0"/>
      <c r="TYP64" s="0"/>
      <c r="TYQ64" s="0"/>
      <c r="TYR64" s="0"/>
      <c r="TYS64" s="0"/>
      <c r="TYT64" s="0"/>
      <c r="TYU64" s="0"/>
      <c r="TYV64" s="0"/>
      <c r="TYW64" s="0"/>
      <c r="TYX64" s="0"/>
      <c r="TYY64" s="0"/>
      <c r="TYZ64" s="0"/>
      <c r="TZA64" s="0"/>
      <c r="TZB64" s="0"/>
      <c r="TZC64" s="0"/>
      <c r="TZD64" s="0"/>
      <c r="TZE64" s="0"/>
      <c r="TZF64" s="0"/>
      <c r="TZG64" s="0"/>
      <c r="TZH64" s="0"/>
      <c r="TZI64" s="0"/>
      <c r="TZJ64" s="0"/>
      <c r="TZK64" s="0"/>
      <c r="TZL64" s="0"/>
      <c r="TZM64" s="0"/>
      <c r="TZN64" s="0"/>
      <c r="TZO64" s="0"/>
      <c r="TZP64" s="0"/>
      <c r="TZQ64" s="0"/>
      <c r="TZR64" s="0"/>
      <c r="TZS64" s="0"/>
      <c r="TZT64" s="0"/>
      <c r="TZU64" s="0"/>
      <c r="TZV64" s="0"/>
      <c r="TZW64" s="0"/>
      <c r="TZX64" s="0"/>
      <c r="TZY64" s="0"/>
      <c r="TZZ64" s="0"/>
      <c r="UAA64" s="0"/>
      <c r="UAB64" s="0"/>
      <c r="UAC64" s="0"/>
      <c r="UAD64" s="0"/>
      <c r="UAE64" s="0"/>
      <c r="UAF64" s="0"/>
      <c r="UAG64" s="0"/>
      <c r="UAH64" s="0"/>
      <c r="UAI64" s="0"/>
      <c r="UAJ64" s="0"/>
      <c r="UAK64" s="0"/>
      <c r="UAL64" s="0"/>
      <c r="UAM64" s="0"/>
      <c r="UAN64" s="0"/>
      <c r="UAO64" s="0"/>
      <c r="UAP64" s="0"/>
      <c r="UAQ64" s="0"/>
      <c r="UAR64" s="0"/>
      <c r="UAS64" s="0"/>
      <c r="UAT64" s="0"/>
      <c r="UAU64" s="0"/>
      <c r="UAV64" s="0"/>
      <c r="UAW64" s="0"/>
      <c r="UAX64" s="0"/>
      <c r="UAY64" s="0"/>
      <c r="UAZ64" s="0"/>
      <c r="UBA64" s="0"/>
      <c r="UBB64" s="0"/>
      <c r="UBC64" s="0"/>
      <c r="UBD64" s="0"/>
      <c r="UBE64" s="0"/>
      <c r="UBF64" s="0"/>
      <c r="UBG64" s="0"/>
      <c r="UBH64" s="0"/>
      <c r="UBI64" s="0"/>
      <c r="UBJ64" s="0"/>
      <c r="UBK64" s="0"/>
      <c r="UBL64" s="0"/>
      <c r="UBM64" s="0"/>
      <c r="UBN64" s="0"/>
      <c r="UBO64" s="0"/>
      <c r="UBP64" s="0"/>
      <c r="UBQ64" s="0"/>
      <c r="UBR64" s="0"/>
      <c r="UBS64" s="0"/>
      <c r="UBT64" s="0"/>
      <c r="UBU64" s="0"/>
      <c r="UBV64" s="0"/>
      <c r="UBW64" s="0"/>
      <c r="UBX64" s="0"/>
      <c r="UBY64" s="0"/>
      <c r="UBZ64" s="0"/>
      <c r="UCA64" s="0"/>
      <c r="UCB64" s="0"/>
      <c r="UCC64" s="0"/>
      <c r="UCD64" s="0"/>
      <c r="UCE64" s="0"/>
      <c r="UCF64" s="0"/>
      <c r="UCG64" s="0"/>
      <c r="UCH64" s="0"/>
      <c r="UCI64" s="0"/>
      <c r="UCJ64" s="0"/>
      <c r="UCK64" s="0"/>
      <c r="UCL64" s="0"/>
      <c r="UCM64" s="0"/>
      <c r="UCN64" s="0"/>
      <c r="UCO64" s="0"/>
      <c r="UCP64" s="0"/>
      <c r="UCQ64" s="0"/>
      <c r="UCR64" s="0"/>
      <c r="UCS64" s="0"/>
      <c r="UCT64" s="0"/>
      <c r="UCU64" s="0"/>
      <c r="UCV64" s="0"/>
      <c r="UCW64" s="0"/>
      <c r="UCX64" s="0"/>
      <c r="UCY64" s="0"/>
      <c r="UCZ64" s="0"/>
      <c r="UDA64" s="0"/>
      <c r="UDB64" s="0"/>
      <c r="UDC64" s="0"/>
      <c r="UDD64" s="0"/>
      <c r="UDE64" s="0"/>
      <c r="UDF64" s="0"/>
      <c r="UDG64" s="0"/>
      <c r="UDH64" s="0"/>
      <c r="UDI64" s="0"/>
      <c r="UDJ64" s="0"/>
      <c r="UDK64" s="0"/>
      <c r="UDL64" s="0"/>
      <c r="UDM64" s="0"/>
      <c r="UDN64" s="0"/>
      <c r="UDO64" s="0"/>
      <c r="UDP64" s="0"/>
      <c r="UDQ64" s="0"/>
      <c r="UDR64" s="0"/>
      <c r="UDS64" s="0"/>
      <c r="UDT64" s="0"/>
      <c r="UDU64" s="0"/>
      <c r="UDV64" s="0"/>
      <c r="UDW64" s="0"/>
      <c r="UDX64" s="0"/>
      <c r="UDY64" s="0"/>
      <c r="UDZ64" s="0"/>
      <c r="UEA64" s="0"/>
      <c r="UEB64" s="0"/>
      <c r="UEC64" s="0"/>
      <c r="UED64" s="0"/>
      <c r="UEE64" s="0"/>
      <c r="UEF64" s="0"/>
      <c r="UEG64" s="0"/>
      <c r="UEH64" s="0"/>
      <c r="UEI64" s="0"/>
      <c r="UEJ64" s="0"/>
      <c r="UEK64" s="0"/>
      <c r="UEL64" s="0"/>
      <c r="UEM64" s="0"/>
      <c r="UEN64" s="0"/>
      <c r="UEO64" s="0"/>
      <c r="UEP64" s="0"/>
      <c r="UEQ64" s="0"/>
      <c r="UER64" s="0"/>
      <c r="UES64" s="0"/>
      <c r="UET64" s="0"/>
      <c r="UEU64" s="0"/>
      <c r="UEV64" s="0"/>
      <c r="UEW64" s="0"/>
      <c r="UEX64" s="0"/>
      <c r="UEY64" s="0"/>
      <c r="UEZ64" s="0"/>
      <c r="UFA64" s="0"/>
      <c r="UFB64" s="0"/>
      <c r="UFC64" s="0"/>
      <c r="UFD64" s="0"/>
      <c r="UFE64" s="0"/>
      <c r="UFF64" s="0"/>
      <c r="UFG64" s="0"/>
      <c r="UFH64" s="0"/>
      <c r="UFI64" s="0"/>
      <c r="UFJ64" s="0"/>
      <c r="UFK64" s="0"/>
      <c r="UFL64" s="0"/>
      <c r="UFM64" s="0"/>
      <c r="UFN64" s="0"/>
      <c r="UFO64" s="0"/>
      <c r="UFP64" s="0"/>
      <c r="UFQ64" s="0"/>
      <c r="UFR64" s="0"/>
      <c r="UFS64" s="0"/>
      <c r="UFT64" s="0"/>
      <c r="UFU64" s="0"/>
      <c r="UFV64" s="0"/>
      <c r="UFW64" s="0"/>
      <c r="UFX64" s="0"/>
      <c r="UFY64" s="0"/>
      <c r="UFZ64" s="0"/>
      <c r="UGA64" s="0"/>
      <c r="UGB64" s="0"/>
      <c r="UGC64" s="0"/>
      <c r="UGD64" s="0"/>
      <c r="UGE64" s="0"/>
      <c r="UGF64" s="0"/>
      <c r="UGG64" s="0"/>
      <c r="UGH64" s="0"/>
      <c r="UGI64" s="0"/>
      <c r="UGJ64" s="0"/>
      <c r="UGK64" s="0"/>
      <c r="UGL64" s="0"/>
      <c r="UGM64" s="0"/>
      <c r="UGN64" s="0"/>
      <c r="UGO64" s="0"/>
      <c r="UGP64" s="0"/>
      <c r="UGQ64" s="0"/>
      <c r="UGR64" s="0"/>
      <c r="UGS64" s="0"/>
      <c r="UGT64" s="0"/>
      <c r="UGU64" s="0"/>
      <c r="UGV64" s="0"/>
      <c r="UGW64" s="0"/>
      <c r="UGX64" s="0"/>
      <c r="UGY64" s="0"/>
      <c r="UGZ64" s="0"/>
      <c r="UHA64" s="0"/>
      <c r="UHB64" s="0"/>
      <c r="UHC64" s="0"/>
      <c r="UHD64" s="0"/>
      <c r="UHE64" s="0"/>
      <c r="UHF64" s="0"/>
      <c r="UHG64" s="0"/>
      <c r="UHH64" s="0"/>
      <c r="UHI64" s="0"/>
      <c r="UHJ64" s="0"/>
      <c r="UHK64" s="0"/>
      <c r="UHL64" s="0"/>
      <c r="UHM64" s="0"/>
      <c r="UHN64" s="0"/>
      <c r="UHO64" s="0"/>
      <c r="UHP64" s="0"/>
      <c r="UHQ64" s="0"/>
      <c r="UHR64" s="0"/>
      <c r="UHS64" s="0"/>
      <c r="UHT64" s="0"/>
      <c r="UHU64" s="0"/>
      <c r="UHV64" s="0"/>
      <c r="UHW64" s="0"/>
      <c r="UHX64" s="0"/>
      <c r="UHY64" s="0"/>
      <c r="UHZ64" s="0"/>
      <c r="UIA64" s="0"/>
      <c r="UIB64" s="0"/>
      <c r="UIC64" s="0"/>
      <c r="UID64" s="0"/>
      <c r="UIE64" s="0"/>
      <c r="UIF64" s="0"/>
      <c r="UIG64" s="0"/>
      <c r="UIH64" s="0"/>
      <c r="UII64" s="0"/>
      <c r="UIJ64" s="0"/>
      <c r="UIK64" s="0"/>
      <c r="UIL64" s="0"/>
      <c r="UIM64" s="0"/>
      <c r="UIN64" s="0"/>
      <c r="UIO64" s="0"/>
      <c r="UIP64" s="0"/>
      <c r="UIQ64" s="0"/>
      <c r="UIR64" s="0"/>
      <c r="UIS64" s="0"/>
      <c r="UIT64" s="0"/>
      <c r="UIU64" s="0"/>
      <c r="UIV64" s="0"/>
      <c r="UIW64" s="0"/>
      <c r="UIX64" s="0"/>
      <c r="UIY64" s="0"/>
      <c r="UIZ64" s="0"/>
      <c r="UJA64" s="0"/>
      <c r="UJB64" s="0"/>
      <c r="UJC64" s="0"/>
      <c r="UJD64" s="0"/>
      <c r="UJE64" s="0"/>
      <c r="UJF64" s="0"/>
      <c r="UJG64" s="0"/>
      <c r="UJH64" s="0"/>
      <c r="UJI64" s="0"/>
      <c r="UJJ64" s="0"/>
      <c r="UJK64" s="0"/>
      <c r="UJL64" s="0"/>
      <c r="UJM64" s="0"/>
      <c r="UJN64" s="0"/>
      <c r="UJO64" s="0"/>
      <c r="UJP64" s="0"/>
      <c r="UJQ64" s="0"/>
      <c r="UJR64" s="0"/>
      <c r="UJS64" s="0"/>
      <c r="UJT64" s="0"/>
      <c r="UJU64" s="0"/>
      <c r="UJV64" s="0"/>
      <c r="UJW64" s="0"/>
      <c r="UJX64" s="0"/>
      <c r="UJY64" s="0"/>
      <c r="UJZ64" s="0"/>
      <c r="UKA64" s="0"/>
      <c r="UKB64" s="0"/>
      <c r="UKC64" s="0"/>
      <c r="UKD64" s="0"/>
      <c r="UKE64" s="0"/>
      <c r="UKF64" s="0"/>
      <c r="UKG64" s="0"/>
      <c r="UKH64" s="0"/>
      <c r="UKI64" s="0"/>
      <c r="UKJ64" s="0"/>
      <c r="UKK64" s="0"/>
      <c r="UKL64" s="0"/>
      <c r="UKM64" s="0"/>
      <c r="UKN64" s="0"/>
      <c r="UKO64" s="0"/>
      <c r="UKP64" s="0"/>
      <c r="UKQ64" s="0"/>
      <c r="UKR64" s="0"/>
      <c r="UKS64" s="0"/>
      <c r="UKT64" s="0"/>
      <c r="UKU64" s="0"/>
      <c r="UKV64" s="0"/>
      <c r="UKW64" s="0"/>
      <c r="UKX64" s="0"/>
      <c r="UKY64" s="0"/>
      <c r="UKZ64" s="0"/>
      <c r="ULA64" s="0"/>
      <c r="ULB64" s="0"/>
      <c r="ULC64" s="0"/>
      <c r="ULD64" s="0"/>
      <c r="ULE64" s="0"/>
      <c r="ULF64" s="0"/>
      <c r="ULG64" s="0"/>
      <c r="ULH64" s="0"/>
      <c r="ULI64" s="0"/>
      <c r="ULJ64" s="0"/>
      <c r="ULK64" s="0"/>
      <c r="ULL64" s="0"/>
      <c r="ULM64" s="0"/>
      <c r="ULN64" s="0"/>
      <c r="ULO64" s="0"/>
      <c r="ULP64" s="0"/>
      <c r="ULQ64" s="0"/>
      <c r="ULR64" s="0"/>
      <c r="ULS64" s="0"/>
      <c r="ULT64" s="0"/>
      <c r="ULU64" s="0"/>
      <c r="ULV64" s="0"/>
      <c r="ULW64" s="0"/>
      <c r="ULX64" s="0"/>
      <c r="ULY64" s="0"/>
      <c r="ULZ64" s="0"/>
      <c r="UMA64" s="0"/>
      <c r="UMB64" s="0"/>
      <c r="UMC64" s="0"/>
      <c r="UMD64" s="0"/>
      <c r="UME64" s="0"/>
      <c r="UMF64" s="0"/>
      <c r="UMG64" s="0"/>
      <c r="UMH64" s="0"/>
      <c r="UMI64" s="0"/>
      <c r="UMJ64" s="0"/>
      <c r="UMK64" s="0"/>
      <c r="UML64" s="0"/>
      <c r="UMM64" s="0"/>
      <c r="UMN64" s="0"/>
      <c r="UMO64" s="0"/>
      <c r="UMP64" s="0"/>
      <c r="UMQ64" s="0"/>
      <c r="UMR64" s="0"/>
      <c r="UMS64" s="0"/>
      <c r="UMT64" s="0"/>
      <c r="UMU64" s="0"/>
      <c r="UMV64" s="0"/>
      <c r="UMW64" s="0"/>
      <c r="UMX64" s="0"/>
      <c r="UMY64" s="0"/>
      <c r="UMZ64" s="0"/>
      <c r="UNA64" s="0"/>
      <c r="UNB64" s="0"/>
      <c r="UNC64" s="0"/>
      <c r="UND64" s="0"/>
      <c r="UNE64" s="0"/>
      <c r="UNF64" s="0"/>
      <c r="UNG64" s="0"/>
      <c r="UNH64" s="0"/>
      <c r="UNI64" s="0"/>
      <c r="UNJ64" s="0"/>
      <c r="UNK64" s="0"/>
      <c r="UNL64" s="0"/>
      <c r="UNM64" s="0"/>
      <c r="UNN64" s="0"/>
      <c r="UNO64" s="0"/>
      <c r="UNP64" s="0"/>
      <c r="UNQ64" s="0"/>
      <c r="UNR64" s="0"/>
      <c r="UNS64" s="0"/>
      <c r="UNT64" s="0"/>
      <c r="UNU64" s="0"/>
      <c r="UNV64" s="0"/>
      <c r="UNW64" s="0"/>
      <c r="UNX64" s="0"/>
      <c r="UNY64" s="0"/>
      <c r="UNZ64" s="0"/>
      <c r="UOA64" s="0"/>
      <c r="UOB64" s="0"/>
      <c r="UOC64" s="0"/>
      <c r="UOD64" s="0"/>
      <c r="UOE64" s="0"/>
      <c r="UOF64" s="0"/>
      <c r="UOG64" s="0"/>
      <c r="UOH64" s="0"/>
      <c r="UOI64" s="0"/>
      <c r="UOJ64" s="0"/>
      <c r="UOK64" s="0"/>
      <c r="UOL64" s="0"/>
      <c r="UOM64" s="0"/>
      <c r="UON64" s="0"/>
      <c r="UOO64" s="0"/>
      <c r="UOP64" s="0"/>
      <c r="UOQ64" s="0"/>
      <c r="UOR64" s="0"/>
      <c r="UOS64" s="0"/>
      <c r="UOT64" s="0"/>
      <c r="UOU64" s="0"/>
      <c r="UOV64" s="0"/>
      <c r="UOW64" s="0"/>
      <c r="UOX64" s="0"/>
      <c r="UOY64" s="0"/>
      <c r="UOZ64" s="0"/>
      <c r="UPA64" s="0"/>
      <c r="UPB64" s="0"/>
      <c r="UPC64" s="0"/>
      <c r="UPD64" s="0"/>
      <c r="UPE64" s="0"/>
      <c r="UPF64" s="0"/>
      <c r="UPG64" s="0"/>
      <c r="UPH64" s="0"/>
      <c r="UPI64" s="0"/>
      <c r="UPJ64" s="0"/>
      <c r="UPK64" s="0"/>
      <c r="UPL64" s="0"/>
      <c r="UPM64" s="0"/>
      <c r="UPN64" s="0"/>
      <c r="UPO64" s="0"/>
      <c r="UPP64" s="0"/>
      <c r="UPQ64" s="0"/>
      <c r="UPR64" s="0"/>
      <c r="UPS64" s="0"/>
      <c r="UPT64" s="0"/>
      <c r="UPU64" s="0"/>
      <c r="UPV64" s="0"/>
      <c r="UPW64" s="0"/>
      <c r="UPX64" s="0"/>
      <c r="UPY64" s="0"/>
      <c r="UPZ64" s="0"/>
      <c r="UQA64" s="0"/>
      <c r="UQB64" s="0"/>
      <c r="UQC64" s="0"/>
      <c r="UQD64" s="0"/>
      <c r="UQE64" s="0"/>
      <c r="UQF64" s="0"/>
      <c r="UQG64" s="0"/>
      <c r="UQH64" s="0"/>
      <c r="UQI64" s="0"/>
      <c r="UQJ64" s="0"/>
      <c r="UQK64" s="0"/>
      <c r="UQL64" s="0"/>
      <c r="UQM64" s="0"/>
      <c r="UQN64" s="0"/>
      <c r="UQO64" s="0"/>
      <c r="UQP64" s="0"/>
      <c r="UQQ64" s="0"/>
      <c r="UQR64" s="0"/>
      <c r="UQS64" s="0"/>
      <c r="UQT64" s="0"/>
      <c r="UQU64" s="0"/>
      <c r="UQV64" s="0"/>
      <c r="UQW64" s="0"/>
      <c r="UQX64" s="0"/>
      <c r="UQY64" s="0"/>
      <c r="UQZ64" s="0"/>
      <c r="URA64" s="0"/>
      <c r="URB64" s="0"/>
      <c r="URC64" s="0"/>
      <c r="URD64" s="0"/>
      <c r="URE64" s="0"/>
      <c r="URF64" s="0"/>
      <c r="URG64" s="0"/>
      <c r="URH64" s="0"/>
      <c r="URI64" s="0"/>
      <c r="URJ64" s="0"/>
      <c r="URK64" s="0"/>
      <c r="URL64" s="0"/>
      <c r="URM64" s="0"/>
      <c r="URN64" s="0"/>
      <c r="URO64" s="0"/>
      <c r="URP64" s="0"/>
      <c r="URQ64" s="0"/>
      <c r="URR64" s="0"/>
      <c r="URS64" s="0"/>
      <c r="URT64" s="0"/>
      <c r="URU64" s="0"/>
      <c r="URV64" s="0"/>
      <c r="URW64" s="0"/>
      <c r="URX64" s="0"/>
      <c r="URY64" s="0"/>
      <c r="URZ64" s="0"/>
      <c r="USA64" s="0"/>
      <c r="USB64" s="0"/>
      <c r="USC64" s="0"/>
      <c r="USD64" s="0"/>
      <c r="USE64" s="0"/>
      <c r="USF64" s="0"/>
      <c r="USG64" s="0"/>
      <c r="USH64" s="0"/>
      <c r="USI64" s="0"/>
      <c r="USJ64" s="0"/>
      <c r="USK64" s="0"/>
      <c r="USL64" s="0"/>
      <c r="USM64" s="0"/>
      <c r="USN64" s="0"/>
      <c r="USO64" s="0"/>
      <c r="USP64" s="0"/>
      <c r="USQ64" s="0"/>
      <c r="USR64" s="0"/>
      <c r="USS64" s="0"/>
      <c r="UST64" s="0"/>
      <c r="USU64" s="0"/>
      <c r="USV64" s="0"/>
      <c r="USW64" s="0"/>
      <c r="USX64" s="0"/>
      <c r="USY64" s="0"/>
      <c r="USZ64" s="0"/>
      <c r="UTA64" s="0"/>
      <c r="UTB64" s="0"/>
      <c r="UTC64" s="0"/>
      <c r="UTD64" s="0"/>
      <c r="UTE64" s="0"/>
      <c r="UTF64" s="0"/>
      <c r="UTG64" s="0"/>
      <c r="UTH64" s="0"/>
      <c r="UTI64" s="0"/>
      <c r="UTJ64" s="0"/>
      <c r="UTK64" s="0"/>
      <c r="UTL64" s="0"/>
      <c r="UTM64" s="0"/>
      <c r="UTN64" s="0"/>
      <c r="UTO64" s="0"/>
      <c r="UTP64" s="0"/>
      <c r="UTQ64" s="0"/>
      <c r="UTR64" s="0"/>
      <c r="UTS64" s="0"/>
      <c r="UTT64" s="0"/>
      <c r="UTU64" s="0"/>
      <c r="UTV64" s="0"/>
      <c r="UTW64" s="0"/>
      <c r="UTX64" s="0"/>
      <c r="UTY64" s="0"/>
      <c r="UTZ64" s="0"/>
      <c r="UUA64" s="0"/>
      <c r="UUB64" s="0"/>
      <c r="UUC64" s="0"/>
      <c r="UUD64" s="0"/>
      <c r="UUE64" s="0"/>
      <c r="UUF64" s="0"/>
      <c r="UUG64" s="0"/>
      <c r="UUH64" s="0"/>
      <c r="UUI64" s="0"/>
      <c r="UUJ64" s="0"/>
      <c r="UUK64" s="0"/>
      <c r="UUL64" s="0"/>
      <c r="UUM64" s="0"/>
      <c r="UUN64" s="0"/>
      <c r="UUO64" s="0"/>
      <c r="UUP64" s="0"/>
      <c r="UUQ64" s="0"/>
      <c r="UUR64" s="0"/>
      <c r="UUS64" s="0"/>
      <c r="UUT64" s="0"/>
      <c r="UUU64" s="0"/>
      <c r="UUV64" s="0"/>
      <c r="UUW64" s="0"/>
      <c r="UUX64" s="0"/>
      <c r="UUY64" s="0"/>
      <c r="UUZ64" s="0"/>
      <c r="UVA64" s="0"/>
      <c r="UVB64" s="0"/>
      <c r="UVC64" s="0"/>
      <c r="UVD64" s="0"/>
      <c r="UVE64" s="0"/>
      <c r="UVF64" s="0"/>
      <c r="UVG64" s="0"/>
      <c r="UVH64" s="0"/>
      <c r="UVI64" s="0"/>
      <c r="UVJ64" s="0"/>
      <c r="UVK64" s="0"/>
      <c r="UVL64" s="0"/>
      <c r="UVM64" s="0"/>
      <c r="UVN64" s="0"/>
      <c r="UVO64" s="0"/>
      <c r="UVP64" s="0"/>
      <c r="UVQ64" s="0"/>
      <c r="UVR64" s="0"/>
      <c r="UVS64" s="0"/>
      <c r="UVT64" s="0"/>
      <c r="UVU64" s="0"/>
      <c r="UVV64" s="0"/>
      <c r="UVW64" s="0"/>
      <c r="UVX64" s="0"/>
      <c r="UVY64" s="0"/>
      <c r="UVZ64" s="0"/>
      <c r="UWA64" s="0"/>
      <c r="UWB64" s="0"/>
      <c r="UWC64" s="0"/>
      <c r="UWD64" s="0"/>
      <c r="UWE64" s="0"/>
      <c r="UWF64" s="0"/>
      <c r="UWG64" s="0"/>
      <c r="UWH64" s="0"/>
      <c r="UWI64" s="0"/>
      <c r="UWJ64" s="0"/>
      <c r="UWK64" s="0"/>
      <c r="UWL64" s="0"/>
      <c r="UWM64" s="0"/>
      <c r="UWN64" s="0"/>
      <c r="UWO64" s="0"/>
      <c r="UWP64" s="0"/>
      <c r="UWQ64" s="0"/>
      <c r="UWR64" s="0"/>
      <c r="UWS64" s="0"/>
      <c r="UWT64" s="0"/>
      <c r="UWU64" s="0"/>
      <c r="UWV64" s="0"/>
      <c r="UWW64" s="0"/>
      <c r="UWX64" s="0"/>
      <c r="UWY64" s="0"/>
      <c r="UWZ64" s="0"/>
      <c r="UXA64" s="0"/>
      <c r="UXB64" s="0"/>
      <c r="UXC64" s="0"/>
      <c r="UXD64" s="0"/>
      <c r="UXE64" s="0"/>
      <c r="UXF64" s="0"/>
      <c r="UXG64" s="0"/>
      <c r="UXH64" s="0"/>
      <c r="UXI64" s="0"/>
      <c r="UXJ64" s="0"/>
      <c r="UXK64" s="0"/>
      <c r="UXL64" s="0"/>
      <c r="UXM64" s="0"/>
      <c r="UXN64" s="0"/>
      <c r="UXO64" s="0"/>
      <c r="UXP64" s="0"/>
      <c r="UXQ64" s="0"/>
      <c r="UXR64" s="0"/>
      <c r="UXS64" s="0"/>
      <c r="UXT64" s="0"/>
      <c r="UXU64" s="0"/>
      <c r="UXV64" s="0"/>
      <c r="UXW64" s="0"/>
      <c r="UXX64" s="0"/>
      <c r="UXY64" s="0"/>
      <c r="UXZ64" s="0"/>
      <c r="UYA64" s="0"/>
      <c r="UYB64" s="0"/>
      <c r="UYC64" s="0"/>
      <c r="UYD64" s="0"/>
      <c r="UYE64" s="0"/>
      <c r="UYF64" s="0"/>
      <c r="UYG64" s="0"/>
      <c r="UYH64" s="0"/>
      <c r="UYI64" s="0"/>
      <c r="UYJ64" s="0"/>
      <c r="UYK64" s="0"/>
      <c r="UYL64" s="0"/>
      <c r="UYM64" s="0"/>
      <c r="UYN64" s="0"/>
      <c r="UYO64" s="0"/>
      <c r="UYP64" s="0"/>
      <c r="UYQ64" s="0"/>
      <c r="UYR64" s="0"/>
      <c r="UYS64" s="0"/>
      <c r="UYT64" s="0"/>
      <c r="UYU64" s="0"/>
      <c r="UYV64" s="0"/>
      <c r="UYW64" s="0"/>
      <c r="UYX64" s="0"/>
      <c r="UYY64" s="0"/>
      <c r="UYZ64" s="0"/>
      <c r="UZA64" s="0"/>
      <c r="UZB64" s="0"/>
      <c r="UZC64" s="0"/>
      <c r="UZD64" s="0"/>
      <c r="UZE64" s="0"/>
      <c r="UZF64" s="0"/>
      <c r="UZG64" s="0"/>
      <c r="UZH64" s="0"/>
      <c r="UZI64" s="0"/>
      <c r="UZJ64" s="0"/>
      <c r="UZK64" s="0"/>
      <c r="UZL64" s="0"/>
      <c r="UZM64" s="0"/>
      <c r="UZN64" s="0"/>
      <c r="UZO64" s="0"/>
      <c r="UZP64" s="0"/>
      <c r="UZQ64" s="0"/>
      <c r="UZR64" s="0"/>
      <c r="UZS64" s="0"/>
      <c r="UZT64" s="0"/>
      <c r="UZU64" s="0"/>
      <c r="UZV64" s="0"/>
      <c r="UZW64" s="0"/>
      <c r="UZX64" s="0"/>
      <c r="UZY64" s="0"/>
      <c r="UZZ64" s="0"/>
      <c r="VAA64" s="0"/>
      <c r="VAB64" s="0"/>
      <c r="VAC64" s="0"/>
      <c r="VAD64" s="0"/>
      <c r="VAE64" s="0"/>
      <c r="VAF64" s="0"/>
      <c r="VAG64" s="0"/>
      <c r="VAH64" s="0"/>
      <c r="VAI64" s="0"/>
      <c r="VAJ64" s="0"/>
      <c r="VAK64" s="0"/>
      <c r="VAL64" s="0"/>
      <c r="VAM64" s="0"/>
      <c r="VAN64" s="0"/>
      <c r="VAO64" s="0"/>
      <c r="VAP64" s="0"/>
      <c r="VAQ64" s="0"/>
      <c r="VAR64" s="0"/>
      <c r="VAS64" s="0"/>
      <c r="VAT64" s="0"/>
      <c r="VAU64" s="0"/>
      <c r="VAV64" s="0"/>
      <c r="VAW64" s="0"/>
      <c r="VAX64" s="0"/>
      <c r="VAY64" s="0"/>
      <c r="VAZ64" s="0"/>
      <c r="VBA64" s="0"/>
      <c r="VBB64" s="0"/>
      <c r="VBC64" s="0"/>
      <c r="VBD64" s="0"/>
      <c r="VBE64" s="0"/>
      <c r="VBF64" s="0"/>
      <c r="VBG64" s="0"/>
      <c r="VBH64" s="0"/>
      <c r="VBI64" s="0"/>
      <c r="VBJ64" s="0"/>
      <c r="VBK64" s="0"/>
      <c r="VBL64" s="0"/>
      <c r="VBM64" s="0"/>
      <c r="VBN64" s="0"/>
      <c r="VBO64" s="0"/>
      <c r="VBP64" s="0"/>
      <c r="VBQ64" s="0"/>
      <c r="VBR64" s="0"/>
      <c r="VBS64" s="0"/>
      <c r="VBT64" s="0"/>
      <c r="VBU64" s="0"/>
      <c r="VBV64" s="0"/>
      <c r="VBW64" s="0"/>
      <c r="VBX64" s="0"/>
      <c r="VBY64" s="0"/>
      <c r="VBZ64" s="0"/>
      <c r="VCA64" s="0"/>
      <c r="VCB64" s="0"/>
      <c r="VCC64" s="0"/>
      <c r="VCD64" s="0"/>
      <c r="VCE64" s="0"/>
      <c r="VCF64" s="0"/>
      <c r="VCG64" s="0"/>
      <c r="VCH64" s="0"/>
      <c r="VCI64" s="0"/>
      <c r="VCJ64" s="0"/>
      <c r="VCK64" s="0"/>
      <c r="VCL64" s="0"/>
      <c r="VCM64" s="0"/>
      <c r="VCN64" s="0"/>
      <c r="VCO64" s="0"/>
      <c r="VCP64" s="0"/>
      <c r="VCQ64" s="0"/>
      <c r="VCR64" s="0"/>
      <c r="VCS64" s="0"/>
      <c r="VCT64" s="0"/>
      <c r="VCU64" s="0"/>
      <c r="VCV64" s="0"/>
      <c r="VCW64" s="0"/>
      <c r="VCX64" s="0"/>
      <c r="VCY64" s="0"/>
      <c r="VCZ64" s="0"/>
      <c r="VDA64" s="0"/>
      <c r="VDB64" s="0"/>
      <c r="VDC64" s="0"/>
      <c r="VDD64" s="0"/>
      <c r="VDE64" s="0"/>
      <c r="VDF64" s="0"/>
      <c r="VDG64" s="0"/>
      <c r="VDH64" s="0"/>
      <c r="VDI64" s="0"/>
      <c r="VDJ64" s="0"/>
      <c r="VDK64" s="0"/>
      <c r="VDL64" s="0"/>
      <c r="VDM64" s="0"/>
      <c r="VDN64" s="0"/>
      <c r="VDO64" s="0"/>
      <c r="VDP64" s="0"/>
      <c r="VDQ64" s="0"/>
      <c r="VDR64" s="0"/>
      <c r="VDS64" s="0"/>
      <c r="VDT64" s="0"/>
      <c r="VDU64" s="0"/>
      <c r="VDV64" s="0"/>
      <c r="VDW64" s="0"/>
      <c r="VDX64" s="0"/>
      <c r="VDY64" s="0"/>
      <c r="VDZ64" s="0"/>
      <c r="VEA64" s="0"/>
      <c r="VEB64" s="0"/>
      <c r="VEC64" s="0"/>
      <c r="VED64" s="0"/>
      <c r="VEE64" s="0"/>
      <c r="VEF64" s="0"/>
      <c r="VEG64" s="0"/>
      <c r="VEH64" s="0"/>
      <c r="VEI64" s="0"/>
      <c r="VEJ64" s="0"/>
      <c r="VEK64" s="0"/>
      <c r="VEL64" s="0"/>
      <c r="VEM64" s="0"/>
      <c r="VEN64" s="0"/>
      <c r="VEO64" s="0"/>
      <c r="VEP64" s="0"/>
      <c r="VEQ64" s="0"/>
      <c r="VER64" s="0"/>
      <c r="VES64" s="0"/>
      <c r="VET64" s="0"/>
      <c r="VEU64" s="0"/>
      <c r="VEV64" s="0"/>
      <c r="VEW64" s="0"/>
      <c r="VEX64" s="0"/>
      <c r="VEY64" s="0"/>
      <c r="VEZ64" s="0"/>
      <c r="VFA64" s="0"/>
      <c r="VFB64" s="0"/>
      <c r="VFC64" s="0"/>
      <c r="VFD64" s="0"/>
      <c r="VFE64" s="0"/>
      <c r="VFF64" s="0"/>
      <c r="VFG64" s="0"/>
      <c r="VFH64" s="0"/>
      <c r="VFI64" s="0"/>
      <c r="VFJ64" s="0"/>
      <c r="VFK64" s="0"/>
      <c r="VFL64" s="0"/>
      <c r="VFM64" s="0"/>
      <c r="VFN64" s="0"/>
      <c r="VFO64" s="0"/>
      <c r="VFP64" s="0"/>
      <c r="VFQ64" s="0"/>
      <c r="VFR64" s="0"/>
      <c r="VFS64" s="0"/>
      <c r="VFT64" s="0"/>
      <c r="VFU64" s="0"/>
      <c r="VFV64" s="0"/>
      <c r="VFW64" s="0"/>
      <c r="VFX64" s="0"/>
      <c r="VFY64" s="0"/>
      <c r="VFZ64" s="0"/>
      <c r="VGA64" s="0"/>
      <c r="VGB64" s="0"/>
      <c r="VGC64" s="0"/>
      <c r="VGD64" s="0"/>
      <c r="VGE64" s="0"/>
      <c r="VGF64" s="0"/>
      <c r="VGG64" s="0"/>
      <c r="VGH64" s="0"/>
      <c r="VGI64" s="0"/>
      <c r="VGJ64" s="0"/>
      <c r="VGK64" s="0"/>
      <c r="VGL64" s="0"/>
      <c r="VGM64" s="0"/>
      <c r="VGN64" s="0"/>
      <c r="VGO64" s="0"/>
      <c r="VGP64" s="0"/>
      <c r="VGQ64" s="0"/>
      <c r="VGR64" s="0"/>
      <c r="VGS64" s="0"/>
      <c r="VGT64" s="0"/>
      <c r="VGU64" s="0"/>
      <c r="VGV64" s="0"/>
      <c r="VGW64" s="0"/>
      <c r="VGX64" s="0"/>
      <c r="VGY64" s="0"/>
      <c r="VGZ64" s="0"/>
      <c r="VHA64" s="0"/>
      <c r="VHB64" s="0"/>
      <c r="VHC64" s="0"/>
      <c r="VHD64" s="0"/>
      <c r="VHE64" s="0"/>
      <c r="VHF64" s="0"/>
      <c r="VHG64" s="0"/>
      <c r="VHH64" s="0"/>
      <c r="VHI64" s="0"/>
      <c r="VHJ64" s="0"/>
      <c r="VHK64" s="0"/>
      <c r="VHL64" s="0"/>
      <c r="VHM64" s="0"/>
      <c r="VHN64" s="0"/>
      <c r="VHO64" s="0"/>
      <c r="VHP64" s="0"/>
      <c r="VHQ64" s="0"/>
      <c r="VHR64" s="0"/>
      <c r="VHS64" s="0"/>
      <c r="VHT64" s="0"/>
      <c r="VHU64" s="0"/>
      <c r="VHV64" s="0"/>
      <c r="VHW64" s="0"/>
      <c r="VHX64" s="0"/>
      <c r="VHY64" s="0"/>
      <c r="VHZ64" s="0"/>
      <c r="VIA64" s="0"/>
      <c r="VIB64" s="0"/>
      <c r="VIC64" s="0"/>
      <c r="VID64" s="0"/>
      <c r="VIE64" s="0"/>
      <c r="VIF64" s="0"/>
      <c r="VIG64" s="0"/>
      <c r="VIH64" s="0"/>
      <c r="VII64" s="0"/>
      <c r="VIJ64" s="0"/>
      <c r="VIK64" s="0"/>
      <c r="VIL64" s="0"/>
      <c r="VIM64" s="0"/>
      <c r="VIN64" s="0"/>
      <c r="VIO64" s="0"/>
      <c r="VIP64" s="0"/>
      <c r="VIQ64" s="0"/>
      <c r="VIR64" s="0"/>
      <c r="VIS64" s="0"/>
      <c r="VIT64" s="0"/>
      <c r="VIU64" s="0"/>
      <c r="VIV64" s="0"/>
      <c r="VIW64" s="0"/>
      <c r="VIX64" s="0"/>
      <c r="VIY64" s="0"/>
      <c r="VIZ64" s="0"/>
      <c r="VJA64" s="0"/>
      <c r="VJB64" s="0"/>
      <c r="VJC64" s="0"/>
      <c r="VJD64" s="0"/>
      <c r="VJE64" s="0"/>
      <c r="VJF64" s="0"/>
      <c r="VJG64" s="0"/>
      <c r="VJH64" s="0"/>
      <c r="VJI64" s="0"/>
      <c r="VJJ64" s="0"/>
      <c r="VJK64" s="0"/>
      <c r="VJL64" s="0"/>
      <c r="VJM64" s="0"/>
      <c r="VJN64" s="0"/>
      <c r="VJO64" s="0"/>
      <c r="VJP64" s="0"/>
      <c r="VJQ64" s="0"/>
      <c r="VJR64" s="0"/>
      <c r="VJS64" s="0"/>
      <c r="VJT64" s="0"/>
      <c r="VJU64" s="0"/>
      <c r="VJV64" s="0"/>
      <c r="VJW64" s="0"/>
      <c r="VJX64" s="0"/>
      <c r="VJY64" s="0"/>
      <c r="VJZ64" s="0"/>
      <c r="VKA64" s="0"/>
      <c r="VKB64" s="0"/>
      <c r="VKC64" s="0"/>
      <c r="VKD64" s="0"/>
      <c r="VKE64" s="0"/>
      <c r="VKF64" s="0"/>
      <c r="VKG64" s="0"/>
      <c r="VKH64" s="0"/>
      <c r="VKI64" s="0"/>
      <c r="VKJ64" s="0"/>
      <c r="VKK64" s="0"/>
      <c r="VKL64" s="0"/>
      <c r="VKM64" s="0"/>
      <c r="VKN64" s="0"/>
      <c r="VKO64" s="0"/>
      <c r="VKP64" s="0"/>
      <c r="VKQ64" s="0"/>
      <c r="VKR64" s="0"/>
      <c r="VKS64" s="0"/>
      <c r="VKT64" s="0"/>
      <c r="VKU64" s="0"/>
      <c r="VKV64" s="0"/>
      <c r="VKW64" s="0"/>
      <c r="VKX64" s="0"/>
      <c r="VKY64" s="0"/>
      <c r="VKZ64" s="0"/>
      <c r="VLA64" s="0"/>
      <c r="VLB64" s="0"/>
      <c r="VLC64" s="0"/>
      <c r="VLD64" s="0"/>
      <c r="VLE64" s="0"/>
      <c r="VLF64" s="0"/>
      <c r="VLG64" s="0"/>
      <c r="VLH64" s="0"/>
      <c r="VLI64" s="0"/>
      <c r="VLJ64" s="0"/>
      <c r="VLK64" s="0"/>
      <c r="VLL64" s="0"/>
      <c r="VLM64" s="0"/>
      <c r="VLN64" s="0"/>
      <c r="VLO64" s="0"/>
      <c r="VLP64" s="0"/>
      <c r="VLQ64" s="0"/>
      <c r="VLR64" s="0"/>
      <c r="VLS64" s="0"/>
      <c r="VLT64" s="0"/>
      <c r="VLU64" s="0"/>
      <c r="VLV64" s="0"/>
      <c r="VLW64" s="0"/>
      <c r="VLX64" s="0"/>
      <c r="VLY64" s="0"/>
      <c r="VLZ64" s="0"/>
      <c r="VMA64" s="0"/>
      <c r="VMB64" s="0"/>
      <c r="VMC64" s="0"/>
      <c r="VMD64" s="0"/>
      <c r="VME64" s="0"/>
      <c r="VMF64" s="0"/>
      <c r="VMG64" s="0"/>
      <c r="VMH64" s="0"/>
      <c r="VMI64" s="0"/>
      <c r="VMJ64" s="0"/>
      <c r="VMK64" s="0"/>
      <c r="VML64" s="0"/>
      <c r="VMM64" s="0"/>
      <c r="VMN64" s="0"/>
      <c r="VMO64" s="0"/>
      <c r="VMP64" s="0"/>
      <c r="VMQ64" s="0"/>
      <c r="VMR64" s="0"/>
      <c r="VMS64" s="0"/>
      <c r="VMT64" s="0"/>
      <c r="VMU64" s="0"/>
      <c r="VMV64" s="0"/>
      <c r="VMW64" s="0"/>
      <c r="VMX64" s="0"/>
      <c r="VMY64" s="0"/>
      <c r="VMZ64" s="0"/>
      <c r="VNA64" s="0"/>
      <c r="VNB64" s="0"/>
      <c r="VNC64" s="0"/>
      <c r="VND64" s="0"/>
      <c r="VNE64" s="0"/>
      <c r="VNF64" s="0"/>
      <c r="VNG64" s="0"/>
      <c r="VNH64" s="0"/>
      <c r="VNI64" s="0"/>
      <c r="VNJ64" s="0"/>
      <c r="VNK64" s="0"/>
      <c r="VNL64" s="0"/>
      <c r="VNM64" s="0"/>
      <c r="VNN64" s="0"/>
      <c r="VNO64" s="0"/>
      <c r="VNP64" s="0"/>
      <c r="VNQ64" s="0"/>
      <c r="VNR64" s="0"/>
      <c r="VNS64" s="0"/>
      <c r="VNT64" s="0"/>
      <c r="VNU64" s="0"/>
      <c r="VNV64" s="0"/>
      <c r="VNW64" s="0"/>
      <c r="VNX64" s="0"/>
      <c r="VNY64" s="0"/>
      <c r="VNZ64" s="0"/>
      <c r="VOA64" s="0"/>
      <c r="VOB64" s="0"/>
      <c r="VOC64" s="0"/>
      <c r="VOD64" s="0"/>
      <c r="VOE64" s="0"/>
      <c r="VOF64" s="0"/>
      <c r="VOG64" s="0"/>
      <c r="VOH64" s="0"/>
      <c r="VOI64" s="0"/>
      <c r="VOJ64" s="0"/>
      <c r="VOK64" s="0"/>
      <c r="VOL64" s="0"/>
      <c r="VOM64" s="0"/>
      <c r="VON64" s="0"/>
      <c r="VOO64" s="0"/>
      <c r="VOP64" s="0"/>
      <c r="VOQ64" s="0"/>
      <c r="VOR64" s="0"/>
      <c r="VOS64" s="0"/>
      <c r="VOT64" s="0"/>
      <c r="VOU64" s="0"/>
      <c r="VOV64" s="0"/>
      <c r="VOW64" s="0"/>
      <c r="VOX64" s="0"/>
      <c r="VOY64" s="0"/>
      <c r="VOZ64" s="0"/>
      <c r="VPA64" s="0"/>
      <c r="VPB64" s="0"/>
      <c r="VPC64" s="0"/>
      <c r="VPD64" s="0"/>
      <c r="VPE64" s="0"/>
      <c r="VPF64" s="0"/>
      <c r="VPG64" s="0"/>
      <c r="VPH64" s="0"/>
      <c r="VPI64" s="0"/>
      <c r="VPJ64" s="0"/>
      <c r="VPK64" s="0"/>
      <c r="VPL64" s="0"/>
      <c r="VPM64" s="0"/>
      <c r="VPN64" s="0"/>
      <c r="VPO64" s="0"/>
      <c r="VPP64" s="0"/>
      <c r="VPQ64" s="0"/>
      <c r="VPR64" s="0"/>
      <c r="VPS64" s="0"/>
      <c r="VPT64" s="0"/>
      <c r="VPU64" s="0"/>
      <c r="VPV64" s="0"/>
      <c r="VPW64" s="0"/>
      <c r="VPX64" s="0"/>
      <c r="VPY64" s="0"/>
      <c r="VPZ64" s="0"/>
      <c r="VQA64" s="0"/>
      <c r="VQB64" s="0"/>
      <c r="VQC64" s="0"/>
      <c r="VQD64" s="0"/>
      <c r="VQE64" s="0"/>
      <c r="VQF64" s="0"/>
      <c r="VQG64" s="0"/>
      <c r="VQH64" s="0"/>
      <c r="VQI64" s="0"/>
      <c r="VQJ64" s="0"/>
      <c r="VQK64" s="0"/>
      <c r="VQL64" s="0"/>
      <c r="VQM64" s="0"/>
      <c r="VQN64" s="0"/>
      <c r="VQO64" s="0"/>
      <c r="VQP64" s="0"/>
      <c r="VQQ64" s="0"/>
      <c r="VQR64" s="0"/>
      <c r="VQS64" s="0"/>
      <c r="VQT64" s="0"/>
      <c r="VQU64" s="0"/>
      <c r="VQV64" s="0"/>
      <c r="VQW64" s="0"/>
      <c r="VQX64" s="0"/>
      <c r="VQY64" s="0"/>
      <c r="VQZ64" s="0"/>
      <c r="VRA64" s="0"/>
      <c r="VRB64" s="0"/>
      <c r="VRC64" s="0"/>
      <c r="VRD64" s="0"/>
      <c r="VRE64" s="0"/>
      <c r="VRF64" s="0"/>
      <c r="VRG64" s="0"/>
      <c r="VRH64" s="0"/>
      <c r="VRI64" s="0"/>
      <c r="VRJ64" s="0"/>
      <c r="VRK64" s="0"/>
      <c r="VRL64" s="0"/>
      <c r="VRM64" s="0"/>
      <c r="VRN64" s="0"/>
      <c r="VRO64" s="0"/>
      <c r="VRP64" s="0"/>
      <c r="VRQ64" s="0"/>
      <c r="VRR64" s="0"/>
      <c r="VRS64" s="0"/>
      <c r="VRT64" s="0"/>
      <c r="VRU64" s="0"/>
      <c r="VRV64" s="0"/>
      <c r="VRW64" s="0"/>
      <c r="VRX64" s="0"/>
      <c r="VRY64" s="0"/>
      <c r="VRZ64" s="0"/>
      <c r="VSA64" s="0"/>
      <c r="VSB64" s="0"/>
      <c r="VSC64" s="0"/>
      <c r="VSD64" s="0"/>
      <c r="VSE64" s="0"/>
      <c r="VSF64" s="0"/>
      <c r="VSG64" s="0"/>
      <c r="VSH64" s="0"/>
      <c r="VSI64" s="0"/>
      <c r="VSJ64" s="0"/>
      <c r="VSK64" s="0"/>
      <c r="VSL64" s="0"/>
      <c r="VSM64" s="0"/>
      <c r="VSN64" s="0"/>
      <c r="VSO64" s="0"/>
      <c r="VSP64" s="0"/>
      <c r="VSQ64" s="0"/>
      <c r="VSR64" s="0"/>
      <c r="VSS64" s="0"/>
      <c r="VST64" s="0"/>
      <c r="VSU64" s="0"/>
      <c r="VSV64" s="0"/>
      <c r="VSW64" s="0"/>
      <c r="VSX64" s="0"/>
      <c r="VSY64" s="0"/>
      <c r="VSZ64" s="0"/>
      <c r="VTA64" s="0"/>
      <c r="VTB64" s="0"/>
      <c r="VTC64" s="0"/>
      <c r="VTD64" s="0"/>
      <c r="VTE64" s="0"/>
      <c r="VTF64" s="0"/>
      <c r="VTG64" s="0"/>
      <c r="VTH64" s="0"/>
      <c r="VTI64" s="0"/>
      <c r="VTJ64" s="0"/>
      <c r="VTK64" s="0"/>
      <c r="VTL64" s="0"/>
      <c r="VTM64" s="0"/>
      <c r="VTN64" s="0"/>
      <c r="VTO64" s="0"/>
      <c r="VTP64" s="0"/>
      <c r="VTQ64" s="0"/>
      <c r="VTR64" s="0"/>
      <c r="VTS64" s="0"/>
      <c r="VTT64" s="0"/>
      <c r="VTU64" s="0"/>
      <c r="VTV64" s="0"/>
      <c r="VTW64" s="0"/>
      <c r="VTX64" s="0"/>
      <c r="VTY64" s="0"/>
      <c r="VTZ64" s="0"/>
      <c r="VUA64" s="0"/>
      <c r="VUB64" s="0"/>
      <c r="VUC64" s="0"/>
      <c r="VUD64" s="0"/>
      <c r="VUE64" s="0"/>
      <c r="VUF64" s="0"/>
      <c r="VUG64" s="0"/>
      <c r="VUH64" s="0"/>
      <c r="VUI64" s="0"/>
      <c r="VUJ64" s="0"/>
      <c r="VUK64" s="0"/>
      <c r="VUL64" s="0"/>
      <c r="VUM64" s="0"/>
      <c r="VUN64" s="0"/>
      <c r="VUO64" s="0"/>
      <c r="VUP64" s="0"/>
      <c r="VUQ64" s="0"/>
      <c r="VUR64" s="0"/>
      <c r="VUS64" s="0"/>
      <c r="VUT64" s="0"/>
      <c r="VUU64" s="0"/>
      <c r="VUV64" s="0"/>
      <c r="VUW64" s="0"/>
      <c r="VUX64" s="0"/>
      <c r="VUY64" s="0"/>
      <c r="VUZ64" s="0"/>
      <c r="VVA64" s="0"/>
      <c r="VVB64" s="0"/>
      <c r="VVC64" s="0"/>
      <c r="VVD64" s="0"/>
      <c r="VVE64" s="0"/>
      <c r="VVF64" s="0"/>
      <c r="VVG64" s="0"/>
      <c r="VVH64" s="0"/>
      <c r="VVI64" s="0"/>
      <c r="VVJ64" s="0"/>
      <c r="VVK64" s="0"/>
      <c r="VVL64" s="0"/>
      <c r="VVM64" s="0"/>
      <c r="VVN64" s="0"/>
      <c r="VVO64" s="0"/>
      <c r="VVP64" s="0"/>
      <c r="VVQ64" s="0"/>
      <c r="VVR64" s="0"/>
      <c r="VVS64" s="0"/>
      <c r="VVT64" s="0"/>
      <c r="VVU64" s="0"/>
      <c r="VVV64" s="0"/>
      <c r="VVW64" s="0"/>
      <c r="VVX64" s="0"/>
      <c r="VVY64" s="0"/>
      <c r="VVZ64" s="0"/>
      <c r="VWA64" s="0"/>
      <c r="VWB64" s="0"/>
      <c r="VWC64" s="0"/>
      <c r="VWD64" s="0"/>
      <c r="VWE64" s="0"/>
      <c r="VWF64" s="0"/>
      <c r="VWG64" s="0"/>
      <c r="VWH64" s="0"/>
      <c r="VWI64" s="0"/>
      <c r="VWJ64" s="0"/>
      <c r="VWK64" s="0"/>
      <c r="VWL64" s="0"/>
      <c r="VWM64" s="0"/>
      <c r="VWN64" s="0"/>
      <c r="VWO64" s="0"/>
      <c r="VWP64" s="0"/>
      <c r="VWQ64" s="0"/>
      <c r="VWR64" s="0"/>
      <c r="VWS64" s="0"/>
      <c r="VWT64" s="0"/>
      <c r="VWU64" s="0"/>
      <c r="VWV64" s="0"/>
      <c r="VWW64" s="0"/>
      <c r="VWX64" s="0"/>
      <c r="VWY64" s="0"/>
      <c r="VWZ64" s="0"/>
      <c r="VXA64" s="0"/>
      <c r="VXB64" s="0"/>
      <c r="VXC64" s="0"/>
      <c r="VXD64" s="0"/>
      <c r="VXE64" s="0"/>
      <c r="VXF64" s="0"/>
      <c r="VXG64" s="0"/>
      <c r="VXH64" s="0"/>
      <c r="VXI64" s="0"/>
      <c r="VXJ64" s="0"/>
      <c r="VXK64" s="0"/>
      <c r="VXL64" s="0"/>
      <c r="VXM64" s="0"/>
      <c r="VXN64" s="0"/>
      <c r="VXO64" s="0"/>
      <c r="VXP64" s="0"/>
      <c r="VXQ64" s="0"/>
      <c r="VXR64" s="0"/>
      <c r="VXS64" s="0"/>
      <c r="VXT64" s="0"/>
      <c r="VXU64" s="0"/>
      <c r="VXV64" s="0"/>
      <c r="VXW64" s="0"/>
      <c r="VXX64" s="0"/>
      <c r="VXY64" s="0"/>
      <c r="VXZ64" s="0"/>
      <c r="VYA64" s="0"/>
      <c r="VYB64" s="0"/>
      <c r="VYC64" s="0"/>
      <c r="VYD64" s="0"/>
      <c r="VYE64" s="0"/>
      <c r="VYF64" s="0"/>
      <c r="VYG64" s="0"/>
      <c r="VYH64" s="0"/>
      <c r="VYI64" s="0"/>
      <c r="VYJ64" s="0"/>
      <c r="VYK64" s="0"/>
      <c r="VYL64" s="0"/>
      <c r="VYM64" s="0"/>
      <c r="VYN64" s="0"/>
      <c r="VYO64" s="0"/>
      <c r="VYP64" s="0"/>
      <c r="VYQ64" s="0"/>
      <c r="VYR64" s="0"/>
      <c r="VYS64" s="0"/>
      <c r="VYT64" s="0"/>
      <c r="VYU64" s="0"/>
      <c r="VYV64" s="0"/>
      <c r="VYW64" s="0"/>
      <c r="VYX64" s="0"/>
      <c r="VYY64" s="0"/>
      <c r="VYZ64" s="0"/>
      <c r="VZA64" s="0"/>
      <c r="VZB64" s="0"/>
      <c r="VZC64" s="0"/>
      <c r="VZD64" s="0"/>
      <c r="VZE64" s="0"/>
      <c r="VZF64" s="0"/>
      <c r="VZG64" s="0"/>
      <c r="VZH64" s="0"/>
      <c r="VZI64" s="0"/>
      <c r="VZJ64" s="0"/>
      <c r="VZK64" s="0"/>
      <c r="VZL64" s="0"/>
      <c r="VZM64" s="0"/>
      <c r="VZN64" s="0"/>
      <c r="VZO64" s="0"/>
      <c r="VZP64" s="0"/>
      <c r="VZQ64" s="0"/>
      <c r="VZR64" s="0"/>
      <c r="VZS64" s="0"/>
      <c r="VZT64" s="0"/>
      <c r="VZU64" s="0"/>
      <c r="VZV64" s="0"/>
      <c r="VZW64" s="0"/>
      <c r="VZX64" s="0"/>
      <c r="VZY64" s="0"/>
      <c r="VZZ64" s="0"/>
      <c r="WAA64" s="0"/>
      <c r="WAB64" s="0"/>
      <c r="WAC64" s="0"/>
      <c r="WAD64" s="0"/>
      <c r="WAE64" s="0"/>
      <c r="WAF64" s="0"/>
      <c r="WAG64" s="0"/>
      <c r="WAH64" s="0"/>
      <c r="WAI64" s="0"/>
      <c r="WAJ64" s="0"/>
      <c r="WAK64" s="0"/>
      <c r="WAL64" s="0"/>
      <c r="WAM64" s="0"/>
      <c r="WAN64" s="0"/>
      <c r="WAO64" s="0"/>
      <c r="WAP64" s="0"/>
      <c r="WAQ64" s="0"/>
      <c r="WAR64" s="0"/>
      <c r="WAS64" s="0"/>
      <c r="WAT64" s="0"/>
      <c r="WAU64" s="0"/>
      <c r="WAV64" s="0"/>
      <c r="WAW64" s="0"/>
      <c r="WAX64" s="0"/>
      <c r="WAY64" s="0"/>
      <c r="WAZ64" s="0"/>
      <c r="WBA64" s="0"/>
      <c r="WBB64" s="0"/>
      <c r="WBC64" s="0"/>
      <c r="WBD64" s="0"/>
      <c r="WBE64" s="0"/>
      <c r="WBF64" s="0"/>
      <c r="WBG64" s="0"/>
      <c r="WBH64" s="0"/>
      <c r="WBI64" s="0"/>
      <c r="WBJ64" s="0"/>
      <c r="WBK64" s="0"/>
      <c r="WBL64" s="0"/>
      <c r="WBM64" s="0"/>
      <c r="WBN64" s="0"/>
      <c r="WBO64" s="0"/>
      <c r="WBP64" s="0"/>
      <c r="WBQ64" s="0"/>
      <c r="WBR64" s="0"/>
      <c r="WBS64" s="0"/>
      <c r="WBT64" s="0"/>
      <c r="WBU64" s="0"/>
      <c r="WBV64" s="0"/>
      <c r="WBW64" s="0"/>
      <c r="WBX64" s="0"/>
      <c r="WBY64" s="0"/>
      <c r="WBZ64" s="0"/>
      <c r="WCA64" s="0"/>
      <c r="WCB64" s="0"/>
      <c r="WCC64" s="0"/>
      <c r="WCD64" s="0"/>
      <c r="WCE64" s="0"/>
      <c r="WCF64" s="0"/>
      <c r="WCG64" s="0"/>
      <c r="WCH64" s="0"/>
      <c r="WCI64" s="0"/>
      <c r="WCJ64" s="0"/>
      <c r="WCK64" s="0"/>
      <c r="WCL64" s="0"/>
      <c r="WCM64" s="0"/>
      <c r="WCN64" s="0"/>
      <c r="WCO64" s="0"/>
      <c r="WCP64" s="0"/>
      <c r="WCQ64" s="0"/>
      <c r="WCR64" s="0"/>
      <c r="WCS64" s="0"/>
      <c r="WCT64" s="0"/>
      <c r="WCU64" s="0"/>
      <c r="WCV64" s="0"/>
      <c r="WCW64" s="0"/>
      <c r="WCX64" s="0"/>
      <c r="WCY64" s="0"/>
      <c r="WCZ64" s="0"/>
      <c r="WDA64" s="0"/>
      <c r="WDB64" s="0"/>
      <c r="WDC64" s="0"/>
      <c r="WDD64" s="0"/>
      <c r="WDE64" s="0"/>
      <c r="WDF64" s="0"/>
      <c r="WDG64" s="0"/>
      <c r="WDH64" s="0"/>
      <c r="WDI64" s="0"/>
      <c r="WDJ64" s="0"/>
      <c r="WDK64" s="0"/>
      <c r="WDL64" s="0"/>
      <c r="WDM64" s="0"/>
      <c r="WDN64" s="0"/>
      <c r="WDO64" s="0"/>
      <c r="WDP64" s="0"/>
      <c r="WDQ64" s="0"/>
      <c r="WDR64" s="0"/>
      <c r="WDS64" s="0"/>
      <c r="WDT64" s="0"/>
      <c r="WDU64" s="0"/>
      <c r="WDV64" s="0"/>
      <c r="WDW64" s="0"/>
      <c r="WDX64" s="0"/>
      <c r="WDY64" s="0"/>
      <c r="WDZ64" s="0"/>
      <c r="WEA64" s="0"/>
      <c r="WEB64" s="0"/>
      <c r="WEC64" s="0"/>
      <c r="WED64" s="0"/>
      <c r="WEE64" s="0"/>
      <c r="WEF64" s="0"/>
      <c r="WEG64" s="0"/>
      <c r="WEH64" s="0"/>
      <c r="WEI64" s="0"/>
      <c r="WEJ64" s="0"/>
      <c r="WEK64" s="0"/>
      <c r="WEL64" s="0"/>
      <c r="WEM64" s="0"/>
      <c r="WEN64" s="0"/>
      <c r="WEO64" s="0"/>
      <c r="WEP64" s="0"/>
      <c r="WEQ64" s="0"/>
      <c r="WER64" s="0"/>
      <c r="WES64" s="0"/>
      <c r="WET64" s="0"/>
      <c r="WEU64" s="0"/>
      <c r="WEV64" s="0"/>
      <c r="WEW64" s="0"/>
      <c r="WEX64" s="0"/>
      <c r="WEY64" s="0"/>
      <c r="WEZ64" s="0"/>
      <c r="WFA64" s="0"/>
      <c r="WFB64" s="0"/>
      <c r="WFC64" s="0"/>
      <c r="WFD64" s="0"/>
      <c r="WFE64" s="0"/>
      <c r="WFF64" s="0"/>
      <c r="WFG64" s="0"/>
      <c r="WFH64" s="0"/>
      <c r="WFI64" s="0"/>
      <c r="WFJ64" s="0"/>
      <c r="WFK64" s="0"/>
      <c r="WFL64" s="0"/>
      <c r="WFM64" s="0"/>
      <c r="WFN64" s="0"/>
      <c r="WFO64" s="0"/>
      <c r="WFP64" s="0"/>
      <c r="WFQ64" s="0"/>
      <c r="WFR64" s="0"/>
      <c r="WFS64" s="0"/>
      <c r="WFT64" s="0"/>
      <c r="WFU64" s="0"/>
      <c r="WFV64" s="0"/>
      <c r="WFW64" s="0"/>
      <c r="WFX64" s="0"/>
      <c r="WFY64" s="0"/>
      <c r="WFZ64" s="0"/>
      <c r="WGA64" s="0"/>
      <c r="WGB64" s="0"/>
      <c r="WGC64" s="0"/>
      <c r="WGD64" s="0"/>
      <c r="WGE64" s="0"/>
      <c r="WGF64" s="0"/>
      <c r="WGG64" s="0"/>
      <c r="WGH64" s="0"/>
      <c r="WGI64" s="0"/>
      <c r="WGJ64" s="0"/>
      <c r="WGK64" s="0"/>
      <c r="WGL64" s="0"/>
      <c r="WGM64" s="0"/>
      <c r="WGN64" s="0"/>
      <c r="WGO64" s="0"/>
      <c r="WGP64" s="0"/>
      <c r="WGQ64" s="0"/>
      <c r="WGR64" s="0"/>
      <c r="WGS64" s="0"/>
      <c r="WGT64" s="0"/>
      <c r="WGU64" s="0"/>
      <c r="WGV64" s="0"/>
      <c r="WGW64" s="0"/>
      <c r="WGX64" s="0"/>
      <c r="WGY64" s="0"/>
      <c r="WGZ64" s="0"/>
      <c r="WHA64" s="0"/>
      <c r="WHB64" s="0"/>
      <c r="WHC64" s="0"/>
      <c r="WHD64" s="0"/>
      <c r="WHE64" s="0"/>
      <c r="WHF64" s="0"/>
      <c r="WHG64" s="0"/>
      <c r="WHH64" s="0"/>
      <c r="WHI64" s="0"/>
      <c r="WHJ64" s="0"/>
      <c r="WHK64" s="0"/>
      <c r="WHL64" s="0"/>
      <c r="WHM64" s="0"/>
      <c r="WHN64" s="0"/>
      <c r="WHO64" s="0"/>
      <c r="WHP64" s="0"/>
      <c r="WHQ64" s="0"/>
      <c r="WHR64" s="0"/>
      <c r="WHS64" s="0"/>
      <c r="WHT64" s="0"/>
      <c r="WHU64" s="0"/>
      <c r="WHV64" s="0"/>
      <c r="WHW64" s="0"/>
      <c r="WHX64" s="0"/>
      <c r="WHY64" s="0"/>
      <c r="WHZ64" s="0"/>
      <c r="WIA64" s="0"/>
      <c r="WIB64" s="0"/>
      <c r="WIC64" s="0"/>
      <c r="WID64" s="0"/>
      <c r="WIE64" s="0"/>
      <c r="WIF64" s="0"/>
      <c r="WIG64" s="0"/>
      <c r="WIH64" s="0"/>
      <c r="WII64" s="0"/>
      <c r="WIJ64" s="0"/>
      <c r="WIK64" s="0"/>
      <c r="WIL64" s="0"/>
      <c r="WIM64" s="0"/>
      <c r="WIN64" s="0"/>
      <c r="WIO64" s="0"/>
      <c r="WIP64" s="0"/>
      <c r="WIQ64" s="0"/>
      <c r="WIR64" s="0"/>
      <c r="WIS64" s="0"/>
      <c r="WIT64" s="0"/>
      <c r="WIU64" s="0"/>
      <c r="WIV64" s="0"/>
      <c r="WIW64" s="0"/>
      <c r="WIX64" s="0"/>
      <c r="WIY64" s="0"/>
      <c r="WIZ64" s="0"/>
      <c r="WJA64" s="0"/>
      <c r="WJB64" s="0"/>
      <c r="WJC64" s="0"/>
      <c r="WJD64" s="0"/>
      <c r="WJE64" s="0"/>
      <c r="WJF64" s="0"/>
      <c r="WJG64" s="0"/>
      <c r="WJH64" s="0"/>
      <c r="WJI64" s="0"/>
      <c r="WJJ64" s="0"/>
      <c r="WJK64" s="0"/>
      <c r="WJL64" s="0"/>
      <c r="WJM64" s="0"/>
      <c r="WJN64" s="0"/>
      <c r="WJO64" s="0"/>
      <c r="WJP64" s="0"/>
      <c r="WJQ64" s="0"/>
      <c r="WJR64" s="0"/>
      <c r="WJS64" s="0"/>
      <c r="WJT64" s="0"/>
      <c r="WJU64" s="0"/>
      <c r="WJV64" s="0"/>
      <c r="WJW64" s="0"/>
      <c r="WJX64" s="0"/>
      <c r="WJY64" s="0"/>
      <c r="WJZ64" s="0"/>
      <c r="WKA64" s="0"/>
      <c r="WKB64" s="0"/>
      <c r="WKC64" s="0"/>
      <c r="WKD64" s="0"/>
      <c r="WKE64" s="0"/>
      <c r="WKF64" s="0"/>
      <c r="WKG64" s="0"/>
      <c r="WKH64" s="0"/>
      <c r="WKI64" s="0"/>
      <c r="WKJ64" s="0"/>
      <c r="WKK64" s="0"/>
      <c r="WKL64" s="0"/>
      <c r="WKM64" s="0"/>
      <c r="WKN64" s="0"/>
      <c r="WKO64" s="0"/>
      <c r="WKP64" s="0"/>
      <c r="WKQ64" s="0"/>
      <c r="WKR64" s="0"/>
      <c r="WKS64" s="0"/>
      <c r="WKT64" s="0"/>
      <c r="WKU64" s="0"/>
      <c r="WKV64" s="0"/>
      <c r="WKW64" s="0"/>
      <c r="WKX64" s="0"/>
      <c r="WKY64" s="0"/>
      <c r="WKZ64" s="0"/>
      <c r="WLA64" s="0"/>
      <c r="WLB64" s="0"/>
      <c r="WLC64" s="0"/>
      <c r="WLD64" s="0"/>
      <c r="WLE64" s="0"/>
      <c r="WLF64" s="0"/>
      <c r="WLG64" s="0"/>
      <c r="WLH64" s="0"/>
      <c r="WLI64" s="0"/>
      <c r="WLJ64" s="0"/>
      <c r="WLK64" s="0"/>
      <c r="WLL64" s="0"/>
      <c r="WLM64" s="0"/>
      <c r="WLN64" s="0"/>
      <c r="WLO64" s="0"/>
      <c r="WLP64" s="0"/>
      <c r="WLQ64" s="0"/>
      <c r="WLR64" s="0"/>
      <c r="WLS64" s="0"/>
      <c r="WLT64" s="0"/>
      <c r="WLU64" s="0"/>
      <c r="WLV64" s="0"/>
      <c r="WLW64" s="0"/>
      <c r="WLX64" s="0"/>
      <c r="WLY64" s="0"/>
      <c r="WLZ64" s="0"/>
      <c r="WMA64" s="0"/>
      <c r="WMB64" s="0"/>
      <c r="WMC64" s="0"/>
      <c r="WMD64" s="0"/>
      <c r="WME64" s="0"/>
      <c r="WMF64" s="0"/>
      <c r="WMG64" s="0"/>
      <c r="WMH64" s="0"/>
      <c r="WMI64" s="0"/>
      <c r="WMJ64" s="0"/>
      <c r="WMK64" s="0"/>
      <c r="WML64" s="0"/>
      <c r="WMM64" s="0"/>
      <c r="WMN64" s="0"/>
      <c r="WMO64" s="0"/>
      <c r="WMP64" s="0"/>
      <c r="WMQ64" s="0"/>
      <c r="WMR64" s="0"/>
      <c r="WMS64" s="0"/>
      <c r="WMT64" s="0"/>
      <c r="WMU64" s="0"/>
      <c r="WMV64" s="0"/>
      <c r="WMW64" s="0"/>
      <c r="WMX64" s="0"/>
      <c r="WMY64" s="0"/>
      <c r="WMZ64" s="0"/>
      <c r="WNA64" s="0"/>
      <c r="WNB64" s="0"/>
      <c r="WNC64" s="0"/>
      <c r="WND64" s="0"/>
      <c r="WNE64" s="0"/>
      <c r="WNF64" s="0"/>
      <c r="WNG64" s="0"/>
      <c r="WNH64" s="0"/>
      <c r="WNI64" s="0"/>
      <c r="WNJ64" s="0"/>
      <c r="WNK64" s="0"/>
      <c r="WNL64" s="0"/>
      <c r="WNM64" s="0"/>
      <c r="WNN64" s="0"/>
      <c r="WNO64" s="0"/>
      <c r="WNP64" s="0"/>
      <c r="WNQ64" s="0"/>
      <c r="WNR64" s="0"/>
      <c r="WNS64" s="0"/>
      <c r="WNT64" s="0"/>
      <c r="WNU64" s="0"/>
      <c r="WNV64" s="0"/>
      <c r="WNW64" s="0"/>
      <c r="WNX64" s="0"/>
      <c r="WNY64" s="0"/>
      <c r="WNZ64" s="0"/>
      <c r="WOA64" s="0"/>
      <c r="WOB64" s="0"/>
      <c r="WOC64" s="0"/>
      <c r="WOD64" s="0"/>
      <c r="WOE64" s="0"/>
      <c r="WOF64" s="0"/>
      <c r="WOG64" s="0"/>
      <c r="WOH64" s="0"/>
      <c r="WOI64" s="0"/>
      <c r="WOJ64" s="0"/>
      <c r="WOK64" s="0"/>
      <c r="WOL64" s="0"/>
      <c r="WOM64" s="0"/>
      <c r="WON64" s="0"/>
      <c r="WOO64" s="0"/>
      <c r="WOP64" s="0"/>
      <c r="WOQ64" s="0"/>
      <c r="WOR64" s="0"/>
      <c r="WOS64" s="0"/>
      <c r="WOT64" s="0"/>
      <c r="WOU64" s="0"/>
      <c r="WOV64" s="0"/>
      <c r="WOW64" s="0"/>
      <c r="WOX64" s="0"/>
      <c r="WOY64" s="0"/>
      <c r="WOZ64" s="0"/>
      <c r="WPA64" s="0"/>
      <c r="WPB64" s="0"/>
      <c r="WPC64" s="0"/>
      <c r="WPD64" s="0"/>
      <c r="WPE64" s="0"/>
      <c r="WPF64" s="0"/>
      <c r="WPG64" s="0"/>
      <c r="WPH64" s="0"/>
      <c r="WPI64" s="0"/>
      <c r="WPJ64" s="0"/>
      <c r="WPK64" s="0"/>
      <c r="WPL64" s="0"/>
      <c r="WPM64" s="0"/>
      <c r="WPN64" s="0"/>
      <c r="WPO64" s="0"/>
      <c r="WPP64" s="0"/>
      <c r="WPQ64" s="0"/>
      <c r="WPR64" s="0"/>
      <c r="WPS64" s="0"/>
      <c r="WPT64" s="0"/>
      <c r="WPU64" s="0"/>
      <c r="WPV64" s="0"/>
      <c r="WPW64" s="0"/>
      <c r="WPX64" s="0"/>
      <c r="WPY64" s="0"/>
      <c r="WPZ64" s="0"/>
      <c r="WQA64" s="0"/>
      <c r="WQB64" s="0"/>
      <c r="WQC64" s="0"/>
      <c r="WQD64" s="0"/>
      <c r="WQE64" s="0"/>
      <c r="WQF64" s="0"/>
      <c r="WQG64" s="0"/>
      <c r="WQH64" s="0"/>
      <c r="WQI64" s="0"/>
      <c r="WQJ64" s="0"/>
      <c r="WQK64" s="0"/>
      <c r="WQL64" s="0"/>
      <c r="WQM64" s="0"/>
      <c r="WQN64" s="0"/>
      <c r="WQO64" s="0"/>
      <c r="WQP64" s="0"/>
      <c r="WQQ64" s="0"/>
      <c r="WQR64" s="0"/>
      <c r="WQS64" s="0"/>
      <c r="WQT64" s="0"/>
      <c r="WQU64" s="0"/>
      <c r="WQV64" s="0"/>
      <c r="WQW64" s="0"/>
      <c r="WQX64" s="0"/>
      <c r="WQY64" s="0"/>
      <c r="WQZ64" s="0"/>
      <c r="WRA64" s="0"/>
      <c r="WRB64" s="0"/>
      <c r="WRC64" s="0"/>
      <c r="WRD64" s="0"/>
      <c r="WRE64" s="0"/>
      <c r="WRF64" s="0"/>
      <c r="WRG64" s="0"/>
      <c r="WRH64" s="0"/>
      <c r="WRI64" s="0"/>
      <c r="WRJ64" s="0"/>
      <c r="WRK64" s="0"/>
      <c r="WRL64" s="0"/>
      <c r="WRM64" s="0"/>
      <c r="WRN64" s="0"/>
      <c r="WRO64" s="0"/>
      <c r="WRP64" s="0"/>
      <c r="WRQ64" s="0"/>
      <c r="WRR64" s="0"/>
      <c r="WRS64" s="0"/>
      <c r="WRT64" s="0"/>
      <c r="WRU64" s="0"/>
      <c r="WRV64" s="0"/>
      <c r="WRW64" s="0"/>
      <c r="WRX64" s="0"/>
      <c r="WRY64" s="0"/>
      <c r="WRZ64" s="0"/>
      <c r="WSA64" s="0"/>
      <c r="WSB64" s="0"/>
      <c r="WSC64" s="0"/>
      <c r="WSD64" s="0"/>
      <c r="WSE64" s="0"/>
      <c r="WSF64" s="0"/>
      <c r="WSG64" s="0"/>
      <c r="WSH64" s="0"/>
      <c r="WSI64" s="0"/>
      <c r="WSJ64" s="0"/>
      <c r="WSK64" s="0"/>
      <c r="WSL64" s="0"/>
      <c r="WSM64" s="0"/>
      <c r="WSN64" s="0"/>
      <c r="WSO64" s="0"/>
      <c r="WSP64" s="0"/>
      <c r="WSQ64" s="0"/>
      <c r="WSR64" s="0"/>
      <c r="WSS64" s="0"/>
      <c r="WST64" s="0"/>
      <c r="WSU64" s="0"/>
      <c r="WSV64" s="0"/>
      <c r="WSW64" s="0"/>
      <c r="WSX64" s="0"/>
      <c r="WSY64" s="0"/>
      <c r="WSZ64" s="0"/>
      <c r="WTA64" s="0"/>
      <c r="WTB64" s="0"/>
      <c r="WTC64" s="0"/>
      <c r="WTD64" s="0"/>
      <c r="WTE64" s="0"/>
      <c r="WTF64" s="0"/>
      <c r="WTG64" s="0"/>
      <c r="WTH64" s="0"/>
      <c r="WTI64" s="0"/>
      <c r="WTJ64" s="0"/>
      <c r="WTK64" s="0"/>
      <c r="WTL64" s="0"/>
      <c r="WTM64" s="0"/>
      <c r="WTN64" s="0"/>
      <c r="WTO64" s="0"/>
      <c r="WTP64" s="0"/>
      <c r="WTQ64" s="0"/>
      <c r="WTR64" s="0"/>
      <c r="WTS64" s="0"/>
      <c r="WTT64" s="0"/>
      <c r="WTU64" s="0"/>
      <c r="WTV64" s="0"/>
      <c r="WTW64" s="0"/>
      <c r="WTX64" s="0"/>
      <c r="WTY64" s="0"/>
      <c r="WTZ64" s="0"/>
      <c r="WUA64" s="0"/>
      <c r="WUB64" s="0"/>
      <c r="WUC64" s="0"/>
      <c r="WUD64" s="0"/>
      <c r="WUE64" s="0"/>
      <c r="WUF64" s="0"/>
      <c r="WUG64" s="0"/>
      <c r="WUH64" s="0"/>
      <c r="WUI64" s="0"/>
      <c r="WUJ64" s="0"/>
      <c r="WUK64" s="0"/>
      <c r="WUL64" s="0"/>
      <c r="WUM64" s="0"/>
      <c r="WUN64" s="0"/>
      <c r="WUO64" s="0"/>
      <c r="WUP64" s="0"/>
      <c r="WUQ64" s="0"/>
      <c r="WUR64" s="0"/>
      <c r="WUS64" s="0"/>
      <c r="WUT64" s="0"/>
      <c r="WUU64" s="0"/>
      <c r="WUV64" s="0"/>
      <c r="WUW64" s="0"/>
      <c r="WUX64" s="0"/>
      <c r="WUY64" s="0"/>
      <c r="WUZ64" s="0"/>
      <c r="WVA64" s="0"/>
      <c r="WVB64" s="0"/>
      <c r="WVC64" s="0"/>
      <c r="WVD64" s="0"/>
      <c r="WVE64" s="0"/>
      <c r="WVF64" s="0"/>
      <c r="WVG64" s="0"/>
      <c r="WVH64" s="0"/>
      <c r="WVI64" s="0"/>
      <c r="WVJ64" s="0"/>
      <c r="WVK64" s="0"/>
      <c r="WVL64" s="0"/>
      <c r="WVM64" s="0"/>
      <c r="WVN64" s="0"/>
      <c r="WVO64" s="0"/>
      <c r="WVP64" s="0"/>
      <c r="WVQ64" s="0"/>
      <c r="WVR64" s="0"/>
      <c r="WVS64" s="0"/>
      <c r="WVT64" s="0"/>
      <c r="WVU64" s="0"/>
      <c r="WVV64" s="0"/>
      <c r="WVW64" s="0"/>
      <c r="WVX64" s="0"/>
      <c r="WVY64" s="0"/>
      <c r="WVZ64" s="0"/>
      <c r="WWA64" s="0"/>
      <c r="WWB64" s="0"/>
      <c r="WWC64" s="0"/>
      <c r="WWD64" s="0"/>
      <c r="WWE64" s="0"/>
      <c r="WWF64" s="0"/>
      <c r="WWG64" s="0"/>
      <c r="WWH64" s="0"/>
      <c r="WWI64" s="0"/>
      <c r="WWJ64" s="0"/>
      <c r="WWK64" s="0"/>
      <c r="WWL64" s="0"/>
      <c r="WWM64" s="0"/>
      <c r="WWN64" s="0"/>
      <c r="WWO64" s="0"/>
      <c r="WWP64" s="0"/>
      <c r="WWQ64" s="0"/>
      <c r="WWR64" s="0"/>
      <c r="WWS64" s="0"/>
      <c r="WWT64" s="0"/>
      <c r="WWU64" s="0"/>
      <c r="WWV64" s="0"/>
      <c r="WWW64" s="0"/>
      <c r="WWX64" s="0"/>
      <c r="WWY64" s="0"/>
      <c r="WWZ64" s="0"/>
      <c r="WXA64" s="0"/>
      <c r="WXB64" s="0"/>
      <c r="WXC64" s="0"/>
      <c r="WXD64" s="0"/>
      <c r="WXE64" s="0"/>
      <c r="WXF64" s="0"/>
      <c r="WXG64" s="0"/>
      <c r="WXH64" s="0"/>
      <c r="WXI64" s="0"/>
      <c r="WXJ64" s="0"/>
      <c r="WXK64" s="0"/>
      <c r="WXL64" s="0"/>
      <c r="WXM64" s="0"/>
      <c r="WXN64" s="0"/>
      <c r="WXO64" s="0"/>
      <c r="WXP64" s="0"/>
      <c r="WXQ64" s="0"/>
      <c r="WXR64" s="0"/>
      <c r="WXS64" s="0"/>
      <c r="WXT64" s="0"/>
      <c r="WXU64" s="0"/>
      <c r="WXV64" s="0"/>
      <c r="WXW64" s="0"/>
      <c r="WXX64" s="0"/>
      <c r="WXY64" s="0"/>
      <c r="WXZ64" s="0"/>
      <c r="WYA64" s="0"/>
      <c r="WYB64" s="0"/>
      <c r="WYC64" s="0"/>
      <c r="WYD64" s="0"/>
      <c r="WYE64" s="0"/>
      <c r="WYF64" s="0"/>
      <c r="WYG64" s="0"/>
      <c r="WYH64" s="0"/>
      <c r="WYI64" s="0"/>
      <c r="WYJ64" s="0"/>
      <c r="WYK64" s="0"/>
      <c r="WYL64" s="0"/>
      <c r="WYM64" s="0"/>
      <c r="WYN64" s="0"/>
      <c r="WYO64" s="0"/>
      <c r="WYP64" s="0"/>
      <c r="WYQ64" s="0"/>
      <c r="WYR64" s="0"/>
      <c r="WYS64" s="0"/>
      <c r="WYT64" s="0"/>
      <c r="WYU64" s="0"/>
      <c r="WYV64" s="0"/>
      <c r="WYW64" s="0"/>
      <c r="WYX64" s="0"/>
      <c r="WYY64" s="0"/>
      <c r="WYZ64" s="0"/>
      <c r="WZA64" s="0"/>
      <c r="WZB64" s="0"/>
      <c r="WZC64" s="0"/>
      <c r="WZD64" s="0"/>
      <c r="WZE64" s="0"/>
      <c r="WZF64" s="0"/>
      <c r="WZG64" s="0"/>
      <c r="WZH64" s="0"/>
      <c r="WZI64" s="0"/>
      <c r="WZJ64" s="0"/>
      <c r="WZK64" s="0"/>
      <c r="WZL64" s="0"/>
      <c r="WZM64" s="0"/>
      <c r="WZN64" s="0"/>
      <c r="WZO64" s="0"/>
      <c r="WZP64" s="0"/>
      <c r="WZQ64" s="0"/>
      <c r="WZR64" s="0"/>
      <c r="WZS64" s="0"/>
      <c r="WZT64" s="0"/>
      <c r="WZU64" s="0"/>
      <c r="WZV64" s="0"/>
      <c r="WZW64" s="0"/>
      <c r="WZX64" s="0"/>
      <c r="WZY64" s="0"/>
      <c r="WZZ64" s="0"/>
      <c r="XAA64" s="0"/>
      <c r="XAB64" s="0"/>
      <c r="XAC64" s="0"/>
      <c r="XAD64" s="0"/>
      <c r="XAE64" s="0"/>
      <c r="XAF64" s="0"/>
      <c r="XAG64" s="0"/>
      <c r="XAH64" s="0"/>
      <c r="XAI64" s="0"/>
      <c r="XAJ64" s="0"/>
      <c r="XAK64" s="0"/>
      <c r="XAL64" s="0"/>
      <c r="XAM64" s="0"/>
      <c r="XAN64" s="0"/>
      <c r="XAO64" s="0"/>
      <c r="XAP64" s="0"/>
      <c r="XAQ64" s="0"/>
      <c r="XAR64" s="0"/>
      <c r="XAS64" s="0"/>
      <c r="XAT64" s="0"/>
      <c r="XAU64" s="0"/>
      <c r="XAV64" s="0"/>
      <c r="XAW64" s="0"/>
      <c r="XAX64" s="0"/>
      <c r="XAY64" s="0"/>
      <c r="XAZ64" s="0"/>
      <c r="XBA64" s="0"/>
      <c r="XBB64" s="0"/>
      <c r="XBC64" s="0"/>
      <c r="XBD64" s="0"/>
      <c r="XBE64" s="0"/>
      <c r="XBF64" s="0"/>
      <c r="XBG64" s="0"/>
      <c r="XBH64" s="0"/>
      <c r="XBI64" s="0"/>
      <c r="XBJ64" s="0"/>
      <c r="XBK64" s="0"/>
      <c r="XBL64" s="0"/>
      <c r="XBM64" s="0"/>
      <c r="XBN64" s="0"/>
      <c r="XBO64" s="0"/>
      <c r="XBP64" s="0"/>
      <c r="XBQ64" s="0"/>
      <c r="XBR64" s="0"/>
      <c r="XBS64" s="0"/>
      <c r="XBT64" s="0"/>
      <c r="XBU64" s="0"/>
      <c r="XBV64" s="0"/>
      <c r="XBW64" s="0"/>
      <c r="XBX64" s="0"/>
      <c r="XBY64" s="0"/>
      <c r="XBZ64" s="0"/>
      <c r="XCA64" s="0"/>
      <c r="XCB64" s="0"/>
      <c r="XCC64" s="0"/>
      <c r="XCD64" s="0"/>
      <c r="XCE64" s="0"/>
      <c r="XCF64" s="0"/>
      <c r="XCG64" s="0"/>
      <c r="XCH64" s="0"/>
      <c r="XCI64" s="0"/>
      <c r="XCJ64" s="0"/>
      <c r="XCK64" s="0"/>
      <c r="XCL64" s="0"/>
      <c r="XCM64" s="0"/>
      <c r="XCN64" s="0"/>
      <c r="XCO64" s="0"/>
      <c r="XCP64" s="0"/>
      <c r="XCQ64" s="0"/>
      <c r="XCR64" s="0"/>
      <c r="XCS64" s="0"/>
      <c r="XCT64" s="0"/>
      <c r="XCU64" s="0"/>
      <c r="XCV64" s="0"/>
      <c r="XCW64" s="0"/>
      <c r="XCX64" s="0"/>
      <c r="XCY64" s="0"/>
      <c r="XCZ64" s="0"/>
      <c r="XDA64" s="0"/>
      <c r="XDB64" s="0"/>
      <c r="XDC64" s="0"/>
      <c r="XDD64" s="0"/>
      <c r="XDE64" s="0"/>
      <c r="XDF64" s="0"/>
      <c r="XDG64" s="0"/>
      <c r="XDH64" s="0"/>
      <c r="XDI64" s="0"/>
      <c r="XDJ64" s="0"/>
      <c r="XDK64" s="0"/>
      <c r="XDL64" s="0"/>
      <c r="XDM64" s="0"/>
      <c r="XDN64" s="0"/>
      <c r="XDO64" s="0"/>
      <c r="XDP64" s="0"/>
      <c r="XDQ64" s="0"/>
      <c r="XDR64" s="0"/>
      <c r="XDS64" s="0"/>
      <c r="XDT64" s="0"/>
      <c r="XDU64" s="0"/>
      <c r="XDV64" s="0"/>
      <c r="XDW64" s="0"/>
      <c r="XDX64" s="0"/>
      <c r="XDY64" s="0"/>
      <c r="XDZ64" s="0"/>
      <c r="XEA64" s="0"/>
      <c r="XEB64" s="0"/>
      <c r="XEC64" s="0"/>
      <c r="XED64" s="0"/>
      <c r="XEE64" s="0"/>
      <c r="XEF64" s="0"/>
      <c r="XEG64" s="0"/>
      <c r="XEH64" s="0"/>
      <c r="XEI64" s="0"/>
      <c r="XEJ64" s="0"/>
      <c r="XEK64" s="0"/>
      <c r="XEL64" s="0"/>
      <c r="XEM64" s="0"/>
      <c r="XEN64" s="0"/>
      <c r="XEO64" s="0"/>
      <c r="XEP64" s="0"/>
      <c r="XEQ64" s="0"/>
      <c r="XER64" s="0"/>
      <c r="XES64" s="0"/>
      <c r="XET64" s="0"/>
      <c r="XEU64" s="0"/>
      <c r="XEV64" s="0"/>
      <c r="XEW64" s="0"/>
      <c r="XEX64" s="0"/>
      <c r="XEY64" s="0"/>
      <c r="XEZ64" s="0"/>
      <c r="XFA64" s="0"/>
      <c r="XFB64" s="0"/>
      <c r="XFC64" s="0"/>
      <c r="XFD64" s="0"/>
    </row>
    <row r="65" customFormat="false" ht="15.75" hidden="false" customHeight="false" outlineLevel="0" collapsed="false">
      <c r="A65" s="3" t="n">
        <v>153</v>
      </c>
      <c r="B65" s="4" t="s">
        <v>855</v>
      </c>
      <c r="C65" s="9" t="n">
        <f aca="false">qualidade!A65</f>
        <v>153</v>
      </c>
      <c r="D65" s="3" t="str">
        <f aca="false">qualidade!B65</f>
        <v>10.1109/ACCESS.2020.2984013</v>
      </c>
      <c r="E65" s="16" t="str">
        <f aca="false">qualidade!O65</f>
        <v>Peng, Haoyue and Liu, Shaohua and Xing, Yao and Yue, Xiaohang</v>
      </c>
      <c r="F65" s="4" t="str">
        <f aca="false">qualidade!I65</f>
        <v>aprovado</v>
      </c>
      <c r="G65" s="4" t="str">
        <f aca="false">IF(AND(B65=F65,F65="aprovado"),"copiar",IF(B65&lt;&gt;F65,"corrigir",""))</f>
        <v>copiar</v>
      </c>
      <c r="I65" s="4" t="n">
        <f aca="false">qualidade!H65</f>
        <v>4</v>
      </c>
    </row>
    <row r="66" customFormat="false" ht="15.75" hidden="false" customHeight="false" outlineLevel="0" collapsed="false">
      <c r="A66" s="3" t="n">
        <v>155</v>
      </c>
      <c r="B66" s="4" t="s">
        <v>855</v>
      </c>
      <c r="C66" s="9" t="n">
        <f aca="false">qualidade!A66</f>
        <v>155</v>
      </c>
      <c r="D66" s="3" t="str">
        <f aca="false">qualidade!B66</f>
        <v>10.3390/info13020099</v>
      </c>
      <c r="E66" s="16" t="str">
        <f aca="false">qualidade!O66</f>
        <v>Soylu, Ahmet and Corcho, Óscar and Elvesæter, Brian and Badenes-Olmedo, Carlos and Yedro-Martínez, Francisco and Kovacic, Matej and Posinkovic, Matej and Medvešček, Mitja and Makgill, Ian and Taggart, Chris and Simperl, Elena and Lech, Till C. and Roman, Dumitru</v>
      </c>
      <c r="F66" s="4" t="str">
        <f aca="false">qualidade!I66</f>
        <v>aprovado</v>
      </c>
      <c r="G66" s="4" t="str">
        <f aca="false">IF(AND(B66=F66,F66="aprovado"),"copiar",IF(B66&lt;&gt;F66,"corrigir",""))</f>
        <v>copiar</v>
      </c>
      <c r="I66" s="4" t="n">
        <f aca="false">qualidade!H66</f>
        <v>4</v>
      </c>
    </row>
    <row r="67" customFormat="false" ht="15.75" hidden="true" customHeight="false" outlineLevel="0" collapsed="false">
      <c r="A67" s="13" t="n">
        <v>156</v>
      </c>
      <c r="B67" s="6" t="s">
        <v>854</v>
      </c>
      <c r="C67" s="14" t="n">
        <f aca="false">qualidade!A67</f>
        <v>156</v>
      </c>
      <c r="D67" s="6"/>
      <c r="E67" s="6"/>
      <c r="F67" s="6" t="str">
        <f aca="false">qualidade!I67</f>
        <v>reprovado</v>
      </c>
      <c r="G67" s="6" t="str">
        <f aca="false">IF(AND(B67=F67,F67="aprovado"),"copiar",IF(B67&lt;&gt;F67,"corrigir",""))</f>
        <v/>
      </c>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c r="AMK67" s="0"/>
      <c r="AML67" s="0"/>
      <c r="AMM67" s="0"/>
      <c r="AMN67" s="0"/>
      <c r="AMO67" s="0"/>
      <c r="AMP67" s="0"/>
      <c r="AMQ67" s="0"/>
      <c r="AMR67" s="0"/>
      <c r="AMS67" s="0"/>
      <c r="AMT67" s="0"/>
      <c r="AMU67" s="0"/>
      <c r="AMV67" s="0"/>
      <c r="AMW67" s="0"/>
      <c r="AMX67" s="0"/>
      <c r="AMY67" s="0"/>
      <c r="AMZ67" s="0"/>
      <c r="ANA67" s="0"/>
      <c r="ANB67" s="0"/>
      <c r="ANC67" s="0"/>
      <c r="AND67" s="0"/>
      <c r="ANE67" s="0"/>
      <c r="ANF67" s="0"/>
      <c r="ANG67" s="0"/>
      <c r="ANH67" s="0"/>
      <c r="ANI67" s="0"/>
      <c r="ANJ67" s="0"/>
      <c r="ANK67" s="0"/>
      <c r="ANL67" s="0"/>
      <c r="ANM67" s="0"/>
      <c r="ANN67" s="0"/>
      <c r="ANO67" s="0"/>
      <c r="ANP67" s="0"/>
      <c r="ANQ67" s="0"/>
      <c r="ANR67" s="0"/>
      <c r="ANS67" s="0"/>
      <c r="ANT67" s="0"/>
      <c r="ANU67" s="0"/>
      <c r="ANV67" s="0"/>
      <c r="ANW67" s="0"/>
      <c r="ANX67" s="0"/>
      <c r="ANY67" s="0"/>
      <c r="ANZ67" s="0"/>
      <c r="AOA67" s="0"/>
      <c r="AOB67" s="0"/>
      <c r="AOC67" s="0"/>
      <c r="AOD67" s="0"/>
      <c r="AOE67" s="0"/>
      <c r="AOF67" s="0"/>
      <c r="AOG67" s="0"/>
      <c r="AOH67" s="0"/>
      <c r="AOI67" s="0"/>
      <c r="AOJ67" s="0"/>
      <c r="AOK67" s="0"/>
      <c r="AOL67" s="0"/>
      <c r="AOM67" s="0"/>
      <c r="AON67" s="0"/>
      <c r="AOO67" s="0"/>
      <c r="AOP67" s="0"/>
      <c r="AOQ67" s="0"/>
      <c r="AOR67" s="0"/>
      <c r="AOS67" s="0"/>
      <c r="AOT67" s="0"/>
      <c r="AOU67" s="0"/>
      <c r="AOV67" s="0"/>
      <c r="AOW67" s="0"/>
      <c r="AOX67" s="0"/>
      <c r="AOY67" s="0"/>
      <c r="AOZ67" s="0"/>
      <c r="APA67" s="0"/>
      <c r="APB67" s="0"/>
      <c r="APC67" s="0"/>
      <c r="APD67" s="0"/>
      <c r="APE67" s="0"/>
      <c r="APF67" s="0"/>
      <c r="APG67" s="0"/>
      <c r="APH67" s="0"/>
      <c r="API67" s="0"/>
      <c r="APJ67" s="0"/>
      <c r="APK67" s="0"/>
      <c r="APL67" s="0"/>
      <c r="APM67" s="0"/>
      <c r="APN67" s="0"/>
      <c r="APO67" s="0"/>
      <c r="APP67" s="0"/>
      <c r="APQ67" s="0"/>
      <c r="APR67" s="0"/>
      <c r="APS67" s="0"/>
      <c r="APT67" s="0"/>
      <c r="APU67" s="0"/>
      <c r="APV67" s="0"/>
      <c r="APW67" s="0"/>
      <c r="APX67" s="0"/>
      <c r="APY67" s="0"/>
      <c r="APZ67" s="0"/>
      <c r="AQA67" s="0"/>
      <c r="AQB67" s="0"/>
      <c r="AQC67" s="0"/>
      <c r="AQD67" s="0"/>
      <c r="AQE67" s="0"/>
      <c r="AQF67" s="0"/>
      <c r="AQG67" s="0"/>
      <c r="AQH67" s="0"/>
      <c r="AQI67" s="0"/>
      <c r="AQJ67" s="0"/>
      <c r="AQK67" s="0"/>
      <c r="AQL67" s="0"/>
      <c r="AQM67" s="0"/>
      <c r="AQN67" s="0"/>
      <c r="AQO67" s="0"/>
      <c r="AQP67" s="0"/>
      <c r="AQQ67" s="0"/>
      <c r="AQR67" s="0"/>
      <c r="AQS67" s="0"/>
      <c r="AQT67" s="0"/>
      <c r="AQU67" s="0"/>
      <c r="AQV67" s="0"/>
      <c r="AQW67" s="0"/>
      <c r="AQX67" s="0"/>
      <c r="AQY67" s="0"/>
      <c r="AQZ67" s="0"/>
      <c r="ARA67" s="0"/>
      <c r="ARB67" s="0"/>
      <c r="ARC67" s="0"/>
      <c r="ARD67" s="0"/>
      <c r="ARE67" s="0"/>
      <c r="ARF67" s="0"/>
      <c r="ARG67" s="0"/>
      <c r="ARH67" s="0"/>
      <c r="ARI67" s="0"/>
      <c r="ARJ67" s="0"/>
      <c r="ARK67" s="0"/>
      <c r="ARL67" s="0"/>
      <c r="ARM67" s="0"/>
      <c r="ARN67" s="0"/>
      <c r="ARO67" s="0"/>
      <c r="ARP67" s="0"/>
      <c r="ARQ67" s="0"/>
      <c r="ARR67" s="0"/>
      <c r="ARS67" s="0"/>
      <c r="ART67" s="0"/>
      <c r="ARU67" s="0"/>
      <c r="ARV67" s="0"/>
      <c r="ARW67" s="0"/>
      <c r="ARX67" s="0"/>
      <c r="ARY67" s="0"/>
      <c r="ARZ67" s="0"/>
      <c r="ASA67" s="0"/>
      <c r="ASB67" s="0"/>
      <c r="ASC67" s="0"/>
      <c r="ASD67" s="0"/>
      <c r="ASE67" s="0"/>
      <c r="ASF67" s="0"/>
      <c r="ASG67" s="0"/>
      <c r="ASH67" s="0"/>
      <c r="ASI67" s="0"/>
      <c r="ASJ67" s="0"/>
      <c r="ASK67" s="0"/>
      <c r="ASL67" s="0"/>
      <c r="ASM67" s="0"/>
      <c r="ASN67" s="0"/>
      <c r="ASO67" s="0"/>
      <c r="ASP67" s="0"/>
      <c r="ASQ67" s="0"/>
      <c r="ASR67" s="0"/>
      <c r="ASS67" s="0"/>
      <c r="AST67" s="0"/>
      <c r="ASU67" s="0"/>
      <c r="ASV67" s="0"/>
      <c r="ASW67" s="0"/>
      <c r="ASX67" s="0"/>
      <c r="ASY67" s="0"/>
      <c r="ASZ67" s="0"/>
      <c r="ATA67" s="0"/>
      <c r="ATB67" s="0"/>
      <c r="ATC67" s="0"/>
      <c r="ATD67" s="0"/>
      <c r="ATE67" s="0"/>
      <c r="ATF67" s="0"/>
      <c r="ATG67" s="0"/>
      <c r="ATH67" s="0"/>
      <c r="ATI67" s="0"/>
      <c r="ATJ67" s="0"/>
      <c r="ATK67" s="0"/>
      <c r="ATL67" s="0"/>
      <c r="ATM67" s="0"/>
      <c r="ATN67" s="0"/>
      <c r="ATO67" s="0"/>
      <c r="ATP67" s="0"/>
      <c r="ATQ67" s="0"/>
      <c r="ATR67" s="0"/>
      <c r="ATS67" s="0"/>
      <c r="ATT67" s="0"/>
      <c r="ATU67" s="0"/>
      <c r="ATV67" s="0"/>
      <c r="ATW67" s="0"/>
      <c r="ATX67" s="0"/>
      <c r="ATY67" s="0"/>
      <c r="ATZ67" s="0"/>
      <c r="AUA67" s="0"/>
      <c r="AUB67" s="0"/>
      <c r="AUC67" s="0"/>
      <c r="AUD67" s="0"/>
      <c r="AUE67" s="0"/>
      <c r="AUF67" s="0"/>
      <c r="AUG67" s="0"/>
      <c r="AUH67" s="0"/>
      <c r="AUI67" s="0"/>
      <c r="AUJ67" s="0"/>
      <c r="AUK67" s="0"/>
      <c r="AUL67" s="0"/>
      <c r="AUM67" s="0"/>
      <c r="AUN67" s="0"/>
      <c r="AUO67" s="0"/>
      <c r="AUP67" s="0"/>
      <c r="AUQ67" s="0"/>
      <c r="AUR67" s="0"/>
      <c r="AUS67" s="0"/>
      <c r="AUT67" s="0"/>
      <c r="AUU67" s="0"/>
      <c r="AUV67" s="0"/>
      <c r="AUW67" s="0"/>
      <c r="AUX67" s="0"/>
      <c r="AUY67" s="0"/>
      <c r="AUZ67" s="0"/>
      <c r="AVA67" s="0"/>
      <c r="AVB67" s="0"/>
      <c r="AVC67" s="0"/>
      <c r="AVD67" s="0"/>
      <c r="AVE67" s="0"/>
      <c r="AVF67" s="0"/>
      <c r="AVG67" s="0"/>
      <c r="AVH67" s="0"/>
      <c r="AVI67" s="0"/>
      <c r="AVJ67" s="0"/>
      <c r="AVK67" s="0"/>
      <c r="AVL67" s="0"/>
      <c r="AVM67" s="0"/>
      <c r="AVN67" s="0"/>
      <c r="AVO67" s="0"/>
      <c r="AVP67" s="0"/>
      <c r="AVQ67" s="0"/>
      <c r="AVR67" s="0"/>
      <c r="AVS67" s="0"/>
      <c r="AVT67" s="0"/>
      <c r="AVU67" s="0"/>
      <c r="AVV67" s="0"/>
      <c r="AVW67" s="0"/>
      <c r="AVX67" s="0"/>
      <c r="AVY67" s="0"/>
      <c r="AVZ67" s="0"/>
      <c r="AWA67" s="0"/>
      <c r="AWB67" s="0"/>
      <c r="AWC67" s="0"/>
      <c r="AWD67" s="0"/>
      <c r="AWE67" s="0"/>
      <c r="AWF67" s="0"/>
      <c r="AWG67" s="0"/>
      <c r="AWH67" s="0"/>
      <c r="AWI67" s="0"/>
      <c r="AWJ67" s="0"/>
      <c r="AWK67" s="0"/>
      <c r="AWL67" s="0"/>
      <c r="AWM67" s="0"/>
      <c r="AWN67" s="0"/>
      <c r="AWO67" s="0"/>
      <c r="AWP67" s="0"/>
      <c r="AWQ67" s="0"/>
      <c r="AWR67" s="0"/>
      <c r="AWS67" s="0"/>
      <c r="AWT67" s="0"/>
      <c r="AWU67" s="0"/>
      <c r="AWV67" s="0"/>
      <c r="AWW67" s="0"/>
      <c r="AWX67" s="0"/>
      <c r="AWY67" s="0"/>
      <c r="AWZ67" s="0"/>
      <c r="AXA67" s="0"/>
      <c r="AXB67" s="0"/>
      <c r="AXC67" s="0"/>
      <c r="AXD67" s="0"/>
      <c r="AXE67" s="0"/>
      <c r="AXF67" s="0"/>
      <c r="AXG67" s="0"/>
      <c r="AXH67" s="0"/>
      <c r="AXI67" s="0"/>
      <c r="AXJ67" s="0"/>
      <c r="AXK67" s="0"/>
      <c r="AXL67" s="0"/>
      <c r="AXM67" s="0"/>
      <c r="AXN67" s="0"/>
      <c r="AXO67" s="0"/>
      <c r="AXP67" s="0"/>
      <c r="AXQ67" s="0"/>
      <c r="AXR67" s="0"/>
      <c r="AXS67" s="0"/>
      <c r="AXT67" s="0"/>
      <c r="AXU67" s="0"/>
      <c r="AXV67" s="0"/>
      <c r="AXW67" s="0"/>
      <c r="AXX67" s="0"/>
      <c r="AXY67" s="0"/>
      <c r="AXZ67" s="0"/>
      <c r="AYA67" s="0"/>
      <c r="AYB67" s="0"/>
      <c r="AYC67" s="0"/>
      <c r="AYD67" s="0"/>
      <c r="AYE67" s="0"/>
      <c r="AYF67" s="0"/>
      <c r="AYG67" s="0"/>
      <c r="AYH67" s="0"/>
      <c r="AYI67" s="0"/>
      <c r="AYJ67" s="0"/>
      <c r="AYK67" s="0"/>
      <c r="AYL67" s="0"/>
      <c r="AYM67" s="0"/>
      <c r="AYN67" s="0"/>
      <c r="AYO67" s="0"/>
      <c r="AYP67" s="0"/>
      <c r="AYQ67" s="0"/>
      <c r="AYR67" s="0"/>
      <c r="AYS67" s="0"/>
      <c r="AYT67" s="0"/>
      <c r="AYU67" s="0"/>
      <c r="AYV67" s="0"/>
      <c r="AYW67" s="0"/>
      <c r="AYX67" s="0"/>
      <c r="AYY67" s="0"/>
      <c r="AYZ67" s="0"/>
      <c r="AZA67" s="0"/>
      <c r="AZB67" s="0"/>
      <c r="AZC67" s="0"/>
      <c r="AZD67" s="0"/>
      <c r="AZE67" s="0"/>
      <c r="AZF67" s="0"/>
      <c r="AZG67" s="0"/>
      <c r="AZH67" s="0"/>
      <c r="AZI67" s="0"/>
      <c r="AZJ67" s="0"/>
      <c r="AZK67" s="0"/>
      <c r="AZL67" s="0"/>
      <c r="AZM67" s="0"/>
      <c r="AZN67" s="0"/>
      <c r="AZO67" s="0"/>
      <c r="AZP67" s="0"/>
      <c r="AZQ67" s="0"/>
      <c r="AZR67" s="0"/>
      <c r="AZS67" s="0"/>
      <c r="AZT67" s="0"/>
      <c r="AZU67" s="0"/>
      <c r="AZV67" s="0"/>
      <c r="AZW67" s="0"/>
      <c r="AZX67" s="0"/>
      <c r="AZY67" s="0"/>
      <c r="AZZ67" s="0"/>
      <c r="BAA67" s="0"/>
      <c r="BAB67" s="0"/>
      <c r="BAC67" s="0"/>
      <c r="BAD67" s="0"/>
      <c r="BAE67" s="0"/>
      <c r="BAF67" s="0"/>
      <c r="BAG67" s="0"/>
      <c r="BAH67" s="0"/>
      <c r="BAI67" s="0"/>
      <c r="BAJ67" s="0"/>
      <c r="BAK67" s="0"/>
      <c r="BAL67" s="0"/>
      <c r="BAM67" s="0"/>
      <c r="BAN67" s="0"/>
      <c r="BAO67" s="0"/>
      <c r="BAP67" s="0"/>
      <c r="BAQ67" s="0"/>
      <c r="BAR67" s="0"/>
      <c r="BAS67" s="0"/>
      <c r="BAT67" s="0"/>
      <c r="BAU67" s="0"/>
      <c r="BAV67" s="0"/>
      <c r="BAW67" s="0"/>
      <c r="BAX67" s="0"/>
      <c r="BAY67" s="0"/>
      <c r="BAZ67" s="0"/>
      <c r="BBA67" s="0"/>
      <c r="BBB67" s="0"/>
      <c r="BBC67" s="0"/>
      <c r="BBD67" s="0"/>
      <c r="BBE67" s="0"/>
      <c r="BBF67" s="0"/>
      <c r="BBG67" s="0"/>
      <c r="BBH67" s="0"/>
      <c r="BBI67" s="0"/>
      <c r="BBJ67" s="0"/>
      <c r="BBK67" s="0"/>
      <c r="BBL67" s="0"/>
      <c r="BBM67" s="0"/>
      <c r="BBN67" s="0"/>
      <c r="BBO67" s="0"/>
      <c r="BBP67" s="0"/>
      <c r="BBQ67" s="0"/>
      <c r="BBR67" s="0"/>
      <c r="BBS67" s="0"/>
      <c r="BBT67" s="0"/>
      <c r="BBU67" s="0"/>
      <c r="BBV67" s="0"/>
      <c r="BBW67" s="0"/>
      <c r="BBX67" s="0"/>
      <c r="BBY67" s="0"/>
      <c r="BBZ67" s="0"/>
      <c r="BCA67" s="0"/>
      <c r="BCB67" s="0"/>
      <c r="BCC67" s="0"/>
      <c r="BCD67" s="0"/>
      <c r="BCE67" s="0"/>
      <c r="BCF67" s="0"/>
      <c r="BCG67" s="0"/>
      <c r="BCH67" s="0"/>
      <c r="BCI67" s="0"/>
      <c r="BCJ67" s="0"/>
      <c r="BCK67" s="0"/>
      <c r="BCL67" s="0"/>
      <c r="BCM67" s="0"/>
      <c r="BCN67" s="0"/>
      <c r="BCO67" s="0"/>
      <c r="BCP67" s="0"/>
      <c r="BCQ67" s="0"/>
      <c r="BCR67" s="0"/>
      <c r="BCS67" s="0"/>
      <c r="BCT67" s="0"/>
      <c r="BCU67" s="0"/>
      <c r="BCV67" s="0"/>
      <c r="BCW67" s="0"/>
      <c r="BCX67" s="0"/>
      <c r="BCY67" s="0"/>
      <c r="BCZ67" s="0"/>
      <c r="BDA67" s="0"/>
      <c r="BDB67" s="0"/>
      <c r="BDC67" s="0"/>
      <c r="BDD67" s="0"/>
      <c r="BDE67" s="0"/>
      <c r="BDF67" s="0"/>
      <c r="BDG67" s="0"/>
      <c r="BDH67" s="0"/>
      <c r="BDI67" s="0"/>
      <c r="BDJ67" s="0"/>
      <c r="BDK67" s="0"/>
      <c r="BDL67" s="0"/>
      <c r="BDM67" s="0"/>
      <c r="BDN67" s="0"/>
      <c r="BDO67" s="0"/>
      <c r="BDP67" s="0"/>
      <c r="BDQ67" s="0"/>
      <c r="BDR67" s="0"/>
      <c r="BDS67" s="0"/>
      <c r="BDT67" s="0"/>
      <c r="BDU67" s="0"/>
      <c r="BDV67" s="0"/>
      <c r="BDW67" s="0"/>
      <c r="BDX67" s="0"/>
      <c r="BDY67" s="0"/>
      <c r="BDZ67" s="0"/>
      <c r="BEA67" s="0"/>
      <c r="BEB67" s="0"/>
      <c r="BEC67" s="0"/>
      <c r="BED67" s="0"/>
      <c r="BEE67" s="0"/>
      <c r="BEF67" s="0"/>
      <c r="BEG67" s="0"/>
      <c r="BEH67" s="0"/>
      <c r="BEI67" s="0"/>
      <c r="BEJ67" s="0"/>
      <c r="BEK67" s="0"/>
      <c r="BEL67" s="0"/>
      <c r="BEM67" s="0"/>
      <c r="BEN67" s="0"/>
      <c r="BEO67" s="0"/>
      <c r="BEP67" s="0"/>
      <c r="BEQ67" s="0"/>
      <c r="BER67" s="0"/>
      <c r="BES67" s="0"/>
      <c r="BET67" s="0"/>
      <c r="BEU67" s="0"/>
      <c r="BEV67" s="0"/>
      <c r="BEW67" s="0"/>
      <c r="BEX67" s="0"/>
      <c r="BEY67" s="0"/>
      <c r="BEZ67" s="0"/>
      <c r="BFA67" s="0"/>
      <c r="BFB67" s="0"/>
      <c r="BFC67" s="0"/>
      <c r="BFD67" s="0"/>
      <c r="BFE67" s="0"/>
      <c r="BFF67" s="0"/>
      <c r="BFG67" s="0"/>
      <c r="BFH67" s="0"/>
      <c r="BFI67" s="0"/>
      <c r="BFJ67" s="0"/>
      <c r="BFK67" s="0"/>
      <c r="BFL67" s="0"/>
      <c r="BFM67" s="0"/>
      <c r="BFN67" s="0"/>
      <c r="BFO67" s="0"/>
      <c r="BFP67" s="0"/>
      <c r="BFQ67" s="0"/>
      <c r="BFR67" s="0"/>
      <c r="BFS67" s="0"/>
      <c r="BFT67" s="0"/>
      <c r="BFU67" s="0"/>
      <c r="BFV67" s="0"/>
      <c r="BFW67" s="0"/>
      <c r="BFX67" s="0"/>
      <c r="BFY67" s="0"/>
      <c r="BFZ67" s="0"/>
      <c r="BGA67" s="0"/>
      <c r="BGB67" s="0"/>
      <c r="BGC67" s="0"/>
      <c r="BGD67" s="0"/>
      <c r="BGE67" s="0"/>
      <c r="BGF67" s="0"/>
      <c r="BGG67" s="0"/>
      <c r="BGH67" s="0"/>
      <c r="BGI67" s="0"/>
      <c r="BGJ67" s="0"/>
      <c r="BGK67" s="0"/>
      <c r="BGL67" s="0"/>
      <c r="BGM67" s="0"/>
      <c r="BGN67" s="0"/>
      <c r="BGO67" s="0"/>
      <c r="BGP67" s="0"/>
      <c r="BGQ67" s="0"/>
      <c r="BGR67" s="0"/>
      <c r="BGS67" s="0"/>
      <c r="BGT67" s="0"/>
      <c r="BGU67" s="0"/>
      <c r="BGV67" s="0"/>
      <c r="BGW67" s="0"/>
      <c r="BGX67" s="0"/>
      <c r="BGY67" s="0"/>
      <c r="BGZ67" s="0"/>
      <c r="BHA67" s="0"/>
      <c r="BHB67" s="0"/>
      <c r="BHC67" s="0"/>
      <c r="BHD67" s="0"/>
      <c r="BHE67" s="0"/>
      <c r="BHF67" s="0"/>
      <c r="BHG67" s="0"/>
      <c r="BHH67" s="0"/>
      <c r="BHI67" s="0"/>
      <c r="BHJ67" s="0"/>
      <c r="BHK67" s="0"/>
      <c r="BHL67" s="0"/>
      <c r="BHM67" s="0"/>
      <c r="BHN67" s="0"/>
      <c r="BHO67" s="0"/>
      <c r="BHP67" s="0"/>
      <c r="BHQ67" s="0"/>
      <c r="BHR67" s="0"/>
      <c r="BHS67" s="0"/>
      <c r="BHT67" s="0"/>
      <c r="BHU67" s="0"/>
      <c r="BHV67" s="0"/>
      <c r="BHW67" s="0"/>
      <c r="BHX67" s="0"/>
      <c r="BHY67" s="0"/>
      <c r="BHZ67" s="0"/>
      <c r="BIA67" s="0"/>
      <c r="BIB67" s="0"/>
      <c r="BIC67" s="0"/>
      <c r="BID67" s="0"/>
      <c r="BIE67" s="0"/>
      <c r="BIF67" s="0"/>
      <c r="BIG67" s="0"/>
      <c r="BIH67" s="0"/>
      <c r="BII67" s="0"/>
      <c r="BIJ67" s="0"/>
      <c r="BIK67" s="0"/>
      <c r="BIL67" s="0"/>
      <c r="BIM67" s="0"/>
      <c r="BIN67" s="0"/>
      <c r="BIO67" s="0"/>
      <c r="BIP67" s="0"/>
      <c r="BIQ67" s="0"/>
      <c r="BIR67" s="0"/>
      <c r="BIS67" s="0"/>
      <c r="BIT67" s="0"/>
      <c r="BIU67" s="0"/>
      <c r="BIV67" s="0"/>
      <c r="BIW67" s="0"/>
      <c r="BIX67" s="0"/>
      <c r="BIY67" s="0"/>
      <c r="BIZ67" s="0"/>
      <c r="BJA67" s="0"/>
      <c r="BJB67" s="0"/>
      <c r="BJC67" s="0"/>
      <c r="BJD67" s="0"/>
      <c r="BJE67" s="0"/>
      <c r="BJF67" s="0"/>
      <c r="BJG67" s="0"/>
      <c r="BJH67" s="0"/>
      <c r="BJI67" s="0"/>
      <c r="BJJ67" s="0"/>
      <c r="BJK67" s="0"/>
      <c r="BJL67" s="0"/>
      <c r="BJM67" s="0"/>
      <c r="BJN67" s="0"/>
      <c r="BJO67" s="0"/>
      <c r="BJP67" s="0"/>
      <c r="BJQ67" s="0"/>
      <c r="BJR67" s="0"/>
      <c r="BJS67" s="0"/>
      <c r="BJT67" s="0"/>
      <c r="BJU67" s="0"/>
      <c r="BJV67" s="0"/>
      <c r="BJW67" s="0"/>
      <c r="BJX67" s="0"/>
      <c r="BJY67" s="0"/>
      <c r="BJZ67" s="0"/>
      <c r="BKA67" s="0"/>
      <c r="BKB67" s="0"/>
      <c r="BKC67" s="0"/>
      <c r="BKD67" s="0"/>
      <c r="BKE67" s="0"/>
      <c r="BKF67" s="0"/>
      <c r="BKG67" s="0"/>
      <c r="BKH67" s="0"/>
      <c r="BKI67" s="0"/>
      <c r="BKJ67" s="0"/>
      <c r="BKK67" s="0"/>
      <c r="BKL67" s="0"/>
      <c r="BKM67" s="0"/>
      <c r="BKN67" s="0"/>
      <c r="BKO67" s="0"/>
      <c r="BKP67" s="0"/>
      <c r="BKQ67" s="0"/>
      <c r="BKR67" s="0"/>
      <c r="BKS67" s="0"/>
      <c r="BKT67" s="0"/>
      <c r="BKU67" s="0"/>
      <c r="BKV67" s="0"/>
      <c r="BKW67" s="0"/>
      <c r="BKX67" s="0"/>
      <c r="BKY67" s="0"/>
      <c r="BKZ67" s="0"/>
      <c r="BLA67" s="0"/>
      <c r="BLB67" s="0"/>
      <c r="BLC67" s="0"/>
      <c r="BLD67" s="0"/>
      <c r="BLE67" s="0"/>
      <c r="BLF67" s="0"/>
      <c r="BLG67" s="0"/>
      <c r="BLH67" s="0"/>
      <c r="BLI67" s="0"/>
      <c r="BLJ67" s="0"/>
      <c r="BLK67" s="0"/>
      <c r="BLL67" s="0"/>
      <c r="BLM67" s="0"/>
      <c r="BLN67" s="0"/>
      <c r="BLO67" s="0"/>
      <c r="BLP67" s="0"/>
      <c r="BLQ67" s="0"/>
      <c r="BLR67" s="0"/>
      <c r="BLS67" s="0"/>
      <c r="BLT67" s="0"/>
      <c r="BLU67" s="0"/>
      <c r="BLV67" s="0"/>
      <c r="BLW67" s="0"/>
      <c r="BLX67" s="0"/>
      <c r="BLY67" s="0"/>
      <c r="BLZ67" s="0"/>
      <c r="BMA67" s="0"/>
      <c r="BMB67" s="0"/>
      <c r="BMC67" s="0"/>
      <c r="BMD67" s="0"/>
      <c r="BME67" s="0"/>
      <c r="BMF67" s="0"/>
      <c r="BMG67" s="0"/>
      <c r="BMH67" s="0"/>
      <c r="BMI67" s="0"/>
      <c r="BMJ67" s="0"/>
      <c r="BMK67" s="0"/>
      <c r="BML67" s="0"/>
      <c r="BMM67" s="0"/>
      <c r="BMN67" s="0"/>
      <c r="BMO67" s="0"/>
      <c r="BMP67" s="0"/>
      <c r="BMQ67" s="0"/>
      <c r="BMR67" s="0"/>
      <c r="BMS67" s="0"/>
      <c r="BMT67" s="0"/>
      <c r="BMU67" s="0"/>
      <c r="BMV67" s="0"/>
      <c r="BMW67" s="0"/>
      <c r="BMX67" s="0"/>
      <c r="BMY67" s="0"/>
      <c r="BMZ67" s="0"/>
      <c r="BNA67" s="0"/>
      <c r="BNB67" s="0"/>
      <c r="BNC67" s="0"/>
      <c r="BND67" s="0"/>
      <c r="BNE67" s="0"/>
      <c r="BNF67" s="0"/>
      <c r="BNG67" s="0"/>
      <c r="BNH67" s="0"/>
      <c r="BNI67" s="0"/>
      <c r="BNJ67" s="0"/>
      <c r="BNK67" s="0"/>
      <c r="BNL67" s="0"/>
      <c r="BNM67" s="0"/>
      <c r="BNN67" s="0"/>
      <c r="BNO67" s="0"/>
      <c r="BNP67" s="0"/>
      <c r="BNQ67" s="0"/>
      <c r="BNR67" s="0"/>
      <c r="BNS67" s="0"/>
      <c r="BNT67" s="0"/>
      <c r="BNU67" s="0"/>
      <c r="BNV67" s="0"/>
      <c r="BNW67" s="0"/>
      <c r="BNX67" s="0"/>
      <c r="BNY67" s="0"/>
      <c r="BNZ67" s="0"/>
      <c r="BOA67" s="0"/>
      <c r="BOB67" s="0"/>
      <c r="BOC67" s="0"/>
      <c r="BOD67" s="0"/>
      <c r="BOE67" s="0"/>
      <c r="BOF67" s="0"/>
      <c r="BOG67" s="0"/>
      <c r="BOH67" s="0"/>
      <c r="BOI67" s="0"/>
      <c r="BOJ67" s="0"/>
      <c r="BOK67" s="0"/>
      <c r="BOL67" s="0"/>
      <c r="BOM67" s="0"/>
      <c r="BON67" s="0"/>
      <c r="BOO67" s="0"/>
      <c r="BOP67" s="0"/>
      <c r="BOQ67" s="0"/>
      <c r="BOR67" s="0"/>
      <c r="BOS67" s="0"/>
      <c r="BOT67" s="0"/>
      <c r="BOU67" s="0"/>
      <c r="BOV67" s="0"/>
      <c r="BOW67" s="0"/>
      <c r="BOX67" s="0"/>
      <c r="BOY67" s="0"/>
      <c r="BOZ67" s="0"/>
      <c r="BPA67" s="0"/>
      <c r="BPB67" s="0"/>
      <c r="BPC67" s="0"/>
      <c r="BPD67" s="0"/>
      <c r="BPE67" s="0"/>
      <c r="BPF67" s="0"/>
      <c r="BPG67" s="0"/>
      <c r="BPH67" s="0"/>
      <c r="BPI67" s="0"/>
      <c r="BPJ67" s="0"/>
      <c r="BPK67" s="0"/>
      <c r="BPL67" s="0"/>
      <c r="BPM67" s="0"/>
      <c r="BPN67" s="0"/>
      <c r="BPO67" s="0"/>
      <c r="BPP67" s="0"/>
      <c r="BPQ67" s="0"/>
      <c r="BPR67" s="0"/>
      <c r="BPS67" s="0"/>
      <c r="BPT67" s="0"/>
      <c r="BPU67" s="0"/>
      <c r="BPV67" s="0"/>
      <c r="BPW67" s="0"/>
      <c r="BPX67" s="0"/>
      <c r="BPY67" s="0"/>
      <c r="BPZ67" s="0"/>
      <c r="BQA67" s="0"/>
      <c r="BQB67" s="0"/>
      <c r="BQC67" s="0"/>
      <c r="BQD67" s="0"/>
      <c r="BQE67" s="0"/>
      <c r="BQF67" s="0"/>
      <c r="BQG67" s="0"/>
      <c r="BQH67" s="0"/>
      <c r="BQI67" s="0"/>
      <c r="BQJ67" s="0"/>
      <c r="BQK67" s="0"/>
      <c r="BQL67" s="0"/>
      <c r="BQM67" s="0"/>
      <c r="BQN67" s="0"/>
      <c r="BQO67" s="0"/>
      <c r="BQP67" s="0"/>
      <c r="BQQ67" s="0"/>
      <c r="BQR67" s="0"/>
      <c r="BQS67" s="0"/>
      <c r="BQT67" s="0"/>
      <c r="BQU67" s="0"/>
      <c r="BQV67" s="0"/>
      <c r="BQW67" s="0"/>
      <c r="BQX67" s="0"/>
      <c r="BQY67" s="0"/>
      <c r="BQZ67" s="0"/>
      <c r="BRA67" s="0"/>
      <c r="BRB67" s="0"/>
      <c r="BRC67" s="0"/>
      <c r="BRD67" s="0"/>
      <c r="BRE67" s="0"/>
      <c r="BRF67" s="0"/>
      <c r="BRG67" s="0"/>
      <c r="BRH67" s="0"/>
      <c r="BRI67" s="0"/>
      <c r="BRJ67" s="0"/>
      <c r="BRK67" s="0"/>
      <c r="BRL67" s="0"/>
      <c r="BRM67" s="0"/>
      <c r="BRN67" s="0"/>
      <c r="BRO67" s="0"/>
      <c r="BRP67" s="0"/>
      <c r="BRQ67" s="0"/>
      <c r="BRR67" s="0"/>
      <c r="BRS67" s="0"/>
      <c r="BRT67" s="0"/>
      <c r="BRU67" s="0"/>
      <c r="BRV67" s="0"/>
      <c r="BRW67" s="0"/>
      <c r="BRX67" s="0"/>
      <c r="BRY67" s="0"/>
      <c r="BRZ67" s="0"/>
      <c r="BSA67" s="0"/>
      <c r="BSB67" s="0"/>
      <c r="BSC67" s="0"/>
      <c r="BSD67" s="0"/>
      <c r="BSE67" s="0"/>
      <c r="BSF67" s="0"/>
      <c r="BSG67" s="0"/>
      <c r="BSH67" s="0"/>
      <c r="BSI67" s="0"/>
      <c r="BSJ67" s="0"/>
      <c r="BSK67" s="0"/>
      <c r="BSL67" s="0"/>
      <c r="BSM67" s="0"/>
      <c r="BSN67" s="0"/>
      <c r="BSO67" s="0"/>
      <c r="BSP67" s="0"/>
      <c r="BSQ67" s="0"/>
      <c r="BSR67" s="0"/>
      <c r="BSS67" s="0"/>
      <c r="BST67" s="0"/>
      <c r="BSU67" s="0"/>
      <c r="BSV67" s="0"/>
      <c r="BSW67" s="0"/>
      <c r="BSX67" s="0"/>
      <c r="BSY67" s="0"/>
      <c r="BSZ67" s="0"/>
      <c r="BTA67" s="0"/>
      <c r="BTB67" s="0"/>
      <c r="BTC67" s="0"/>
      <c r="BTD67" s="0"/>
      <c r="BTE67" s="0"/>
      <c r="BTF67" s="0"/>
      <c r="BTG67" s="0"/>
      <c r="BTH67" s="0"/>
      <c r="BTI67" s="0"/>
      <c r="BTJ67" s="0"/>
      <c r="BTK67" s="0"/>
      <c r="BTL67" s="0"/>
      <c r="BTM67" s="0"/>
      <c r="BTN67" s="0"/>
      <c r="BTO67" s="0"/>
      <c r="BTP67" s="0"/>
      <c r="BTQ67" s="0"/>
      <c r="BTR67" s="0"/>
      <c r="BTS67" s="0"/>
      <c r="BTT67" s="0"/>
      <c r="BTU67" s="0"/>
      <c r="BTV67" s="0"/>
      <c r="BTW67" s="0"/>
      <c r="BTX67" s="0"/>
      <c r="BTY67" s="0"/>
      <c r="BTZ67" s="0"/>
      <c r="BUA67" s="0"/>
      <c r="BUB67" s="0"/>
      <c r="BUC67" s="0"/>
      <c r="BUD67" s="0"/>
      <c r="BUE67" s="0"/>
      <c r="BUF67" s="0"/>
      <c r="BUG67" s="0"/>
      <c r="BUH67" s="0"/>
      <c r="BUI67" s="0"/>
      <c r="BUJ67" s="0"/>
      <c r="BUK67" s="0"/>
      <c r="BUL67" s="0"/>
      <c r="BUM67" s="0"/>
      <c r="BUN67" s="0"/>
      <c r="BUO67" s="0"/>
      <c r="BUP67" s="0"/>
      <c r="BUQ67" s="0"/>
      <c r="BUR67" s="0"/>
      <c r="BUS67" s="0"/>
      <c r="BUT67" s="0"/>
      <c r="BUU67" s="0"/>
      <c r="BUV67" s="0"/>
      <c r="BUW67" s="0"/>
      <c r="BUX67" s="0"/>
      <c r="BUY67" s="0"/>
      <c r="BUZ67" s="0"/>
      <c r="BVA67" s="0"/>
      <c r="BVB67" s="0"/>
      <c r="BVC67" s="0"/>
      <c r="BVD67" s="0"/>
      <c r="BVE67" s="0"/>
      <c r="BVF67" s="0"/>
      <c r="BVG67" s="0"/>
      <c r="BVH67" s="0"/>
      <c r="BVI67" s="0"/>
      <c r="BVJ67" s="0"/>
      <c r="BVK67" s="0"/>
      <c r="BVL67" s="0"/>
      <c r="BVM67" s="0"/>
      <c r="BVN67" s="0"/>
      <c r="BVO67" s="0"/>
      <c r="BVP67" s="0"/>
      <c r="BVQ67" s="0"/>
      <c r="BVR67" s="0"/>
      <c r="BVS67" s="0"/>
      <c r="BVT67" s="0"/>
      <c r="BVU67" s="0"/>
      <c r="BVV67" s="0"/>
      <c r="BVW67" s="0"/>
      <c r="BVX67" s="0"/>
      <c r="BVY67" s="0"/>
      <c r="BVZ67" s="0"/>
      <c r="BWA67" s="0"/>
      <c r="BWB67" s="0"/>
      <c r="BWC67" s="0"/>
      <c r="BWD67" s="0"/>
      <c r="BWE67" s="0"/>
      <c r="BWF67" s="0"/>
      <c r="BWG67" s="0"/>
      <c r="BWH67" s="0"/>
      <c r="BWI67" s="0"/>
      <c r="BWJ67" s="0"/>
      <c r="BWK67" s="0"/>
      <c r="BWL67" s="0"/>
      <c r="BWM67" s="0"/>
      <c r="BWN67" s="0"/>
      <c r="BWO67" s="0"/>
      <c r="BWP67" s="0"/>
      <c r="BWQ67" s="0"/>
      <c r="BWR67" s="0"/>
      <c r="BWS67" s="0"/>
      <c r="BWT67" s="0"/>
      <c r="BWU67" s="0"/>
      <c r="BWV67" s="0"/>
      <c r="BWW67" s="0"/>
      <c r="BWX67" s="0"/>
      <c r="BWY67" s="0"/>
      <c r="BWZ67" s="0"/>
      <c r="BXA67" s="0"/>
      <c r="BXB67" s="0"/>
      <c r="BXC67" s="0"/>
      <c r="BXD67" s="0"/>
      <c r="BXE67" s="0"/>
      <c r="BXF67" s="0"/>
      <c r="BXG67" s="0"/>
      <c r="BXH67" s="0"/>
      <c r="BXI67" s="0"/>
      <c r="BXJ67" s="0"/>
      <c r="BXK67" s="0"/>
      <c r="BXL67" s="0"/>
      <c r="BXM67" s="0"/>
      <c r="BXN67" s="0"/>
      <c r="BXO67" s="0"/>
      <c r="BXP67" s="0"/>
      <c r="BXQ67" s="0"/>
      <c r="BXR67" s="0"/>
      <c r="BXS67" s="0"/>
      <c r="BXT67" s="0"/>
      <c r="BXU67" s="0"/>
      <c r="BXV67" s="0"/>
      <c r="BXW67" s="0"/>
      <c r="BXX67" s="0"/>
      <c r="BXY67" s="0"/>
      <c r="BXZ67" s="0"/>
      <c r="BYA67" s="0"/>
      <c r="BYB67" s="0"/>
      <c r="BYC67" s="0"/>
      <c r="BYD67" s="0"/>
      <c r="BYE67" s="0"/>
      <c r="BYF67" s="0"/>
      <c r="BYG67" s="0"/>
      <c r="BYH67" s="0"/>
      <c r="BYI67" s="0"/>
      <c r="BYJ67" s="0"/>
      <c r="BYK67" s="0"/>
      <c r="BYL67" s="0"/>
      <c r="BYM67" s="0"/>
      <c r="BYN67" s="0"/>
      <c r="BYO67" s="0"/>
      <c r="BYP67" s="0"/>
      <c r="BYQ67" s="0"/>
      <c r="BYR67" s="0"/>
      <c r="BYS67" s="0"/>
      <c r="BYT67" s="0"/>
      <c r="BYU67" s="0"/>
      <c r="BYV67" s="0"/>
      <c r="BYW67" s="0"/>
      <c r="BYX67" s="0"/>
      <c r="BYY67" s="0"/>
      <c r="BYZ67" s="0"/>
      <c r="BZA67" s="0"/>
      <c r="BZB67" s="0"/>
      <c r="BZC67" s="0"/>
      <c r="BZD67" s="0"/>
      <c r="BZE67" s="0"/>
      <c r="BZF67" s="0"/>
      <c r="BZG67" s="0"/>
      <c r="BZH67" s="0"/>
      <c r="BZI67" s="0"/>
      <c r="BZJ67" s="0"/>
      <c r="BZK67" s="0"/>
      <c r="BZL67" s="0"/>
      <c r="BZM67" s="0"/>
      <c r="BZN67" s="0"/>
      <c r="BZO67" s="0"/>
      <c r="BZP67" s="0"/>
      <c r="BZQ67" s="0"/>
      <c r="BZR67" s="0"/>
      <c r="BZS67" s="0"/>
      <c r="BZT67" s="0"/>
      <c r="BZU67" s="0"/>
      <c r="BZV67" s="0"/>
      <c r="BZW67" s="0"/>
      <c r="BZX67" s="0"/>
      <c r="BZY67" s="0"/>
      <c r="BZZ67" s="0"/>
      <c r="CAA67" s="0"/>
      <c r="CAB67" s="0"/>
      <c r="CAC67" s="0"/>
      <c r="CAD67" s="0"/>
      <c r="CAE67" s="0"/>
      <c r="CAF67" s="0"/>
      <c r="CAG67" s="0"/>
      <c r="CAH67" s="0"/>
      <c r="CAI67" s="0"/>
      <c r="CAJ67" s="0"/>
      <c r="CAK67" s="0"/>
      <c r="CAL67" s="0"/>
      <c r="CAM67" s="0"/>
      <c r="CAN67" s="0"/>
      <c r="CAO67" s="0"/>
      <c r="CAP67" s="0"/>
      <c r="CAQ67" s="0"/>
      <c r="CAR67" s="0"/>
      <c r="CAS67" s="0"/>
      <c r="CAT67" s="0"/>
      <c r="CAU67" s="0"/>
      <c r="CAV67" s="0"/>
      <c r="CAW67" s="0"/>
      <c r="CAX67" s="0"/>
      <c r="CAY67" s="0"/>
      <c r="CAZ67" s="0"/>
      <c r="CBA67" s="0"/>
      <c r="CBB67" s="0"/>
      <c r="CBC67" s="0"/>
      <c r="CBD67" s="0"/>
      <c r="CBE67" s="0"/>
      <c r="CBF67" s="0"/>
      <c r="CBG67" s="0"/>
      <c r="CBH67" s="0"/>
      <c r="CBI67" s="0"/>
      <c r="CBJ67" s="0"/>
      <c r="CBK67" s="0"/>
      <c r="CBL67" s="0"/>
      <c r="CBM67" s="0"/>
      <c r="CBN67" s="0"/>
      <c r="CBO67" s="0"/>
      <c r="CBP67" s="0"/>
      <c r="CBQ67" s="0"/>
      <c r="CBR67" s="0"/>
      <c r="CBS67" s="0"/>
      <c r="CBT67" s="0"/>
      <c r="CBU67" s="0"/>
      <c r="CBV67" s="0"/>
      <c r="CBW67" s="0"/>
      <c r="CBX67" s="0"/>
      <c r="CBY67" s="0"/>
      <c r="CBZ67" s="0"/>
      <c r="CCA67" s="0"/>
      <c r="CCB67" s="0"/>
      <c r="CCC67" s="0"/>
      <c r="CCD67" s="0"/>
      <c r="CCE67" s="0"/>
      <c r="CCF67" s="0"/>
      <c r="CCG67" s="0"/>
      <c r="CCH67" s="0"/>
      <c r="CCI67" s="0"/>
      <c r="CCJ67" s="0"/>
      <c r="CCK67" s="0"/>
      <c r="CCL67" s="0"/>
      <c r="CCM67" s="0"/>
      <c r="CCN67" s="0"/>
      <c r="CCO67" s="0"/>
      <c r="CCP67" s="0"/>
      <c r="CCQ67" s="0"/>
      <c r="CCR67" s="0"/>
      <c r="CCS67" s="0"/>
      <c r="CCT67" s="0"/>
      <c r="CCU67" s="0"/>
      <c r="CCV67" s="0"/>
      <c r="CCW67" s="0"/>
      <c r="CCX67" s="0"/>
      <c r="CCY67" s="0"/>
      <c r="CCZ67" s="0"/>
      <c r="CDA67" s="0"/>
      <c r="CDB67" s="0"/>
      <c r="CDC67" s="0"/>
      <c r="CDD67" s="0"/>
      <c r="CDE67" s="0"/>
      <c r="CDF67" s="0"/>
      <c r="CDG67" s="0"/>
      <c r="CDH67" s="0"/>
      <c r="CDI67" s="0"/>
      <c r="CDJ67" s="0"/>
      <c r="CDK67" s="0"/>
      <c r="CDL67" s="0"/>
      <c r="CDM67" s="0"/>
      <c r="CDN67" s="0"/>
      <c r="CDO67" s="0"/>
      <c r="CDP67" s="0"/>
      <c r="CDQ67" s="0"/>
      <c r="CDR67" s="0"/>
      <c r="CDS67" s="0"/>
      <c r="CDT67" s="0"/>
      <c r="CDU67" s="0"/>
      <c r="CDV67" s="0"/>
      <c r="CDW67" s="0"/>
      <c r="CDX67" s="0"/>
      <c r="CDY67" s="0"/>
      <c r="CDZ67" s="0"/>
      <c r="CEA67" s="0"/>
      <c r="CEB67" s="0"/>
      <c r="CEC67" s="0"/>
      <c r="CED67" s="0"/>
      <c r="CEE67" s="0"/>
      <c r="CEF67" s="0"/>
      <c r="CEG67" s="0"/>
      <c r="CEH67" s="0"/>
      <c r="CEI67" s="0"/>
      <c r="CEJ67" s="0"/>
      <c r="CEK67" s="0"/>
      <c r="CEL67" s="0"/>
      <c r="CEM67" s="0"/>
      <c r="CEN67" s="0"/>
      <c r="CEO67" s="0"/>
      <c r="CEP67" s="0"/>
      <c r="CEQ67" s="0"/>
      <c r="CER67" s="0"/>
      <c r="CES67" s="0"/>
      <c r="CET67" s="0"/>
      <c r="CEU67" s="0"/>
      <c r="CEV67" s="0"/>
      <c r="CEW67" s="0"/>
      <c r="CEX67" s="0"/>
      <c r="CEY67" s="0"/>
      <c r="CEZ67" s="0"/>
      <c r="CFA67" s="0"/>
      <c r="CFB67" s="0"/>
      <c r="CFC67" s="0"/>
      <c r="CFD67" s="0"/>
      <c r="CFE67" s="0"/>
      <c r="CFF67" s="0"/>
      <c r="CFG67" s="0"/>
      <c r="CFH67" s="0"/>
      <c r="CFI67" s="0"/>
      <c r="CFJ67" s="0"/>
      <c r="CFK67" s="0"/>
      <c r="CFL67" s="0"/>
      <c r="CFM67" s="0"/>
      <c r="CFN67" s="0"/>
      <c r="CFO67" s="0"/>
      <c r="CFP67" s="0"/>
      <c r="CFQ67" s="0"/>
      <c r="CFR67" s="0"/>
      <c r="CFS67" s="0"/>
      <c r="CFT67" s="0"/>
      <c r="CFU67" s="0"/>
      <c r="CFV67" s="0"/>
      <c r="CFW67" s="0"/>
      <c r="CFX67" s="0"/>
      <c r="CFY67" s="0"/>
      <c r="CFZ67" s="0"/>
      <c r="CGA67" s="0"/>
      <c r="CGB67" s="0"/>
      <c r="CGC67" s="0"/>
      <c r="CGD67" s="0"/>
      <c r="CGE67" s="0"/>
      <c r="CGF67" s="0"/>
      <c r="CGG67" s="0"/>
      <c r="CGH67" s="0"/>
      <c r="CGI67" s="0"/>
      <c r="CGJ67" s="0"/>
      <c r="CGK67" s="0"/>
      <c r="CGL67" s="0"/>
      <c r="CGM67" s="0"/>
      <c r="CGN67" s="0"/>
      <c r="CGO67" s="0"/>
      <c r="CGP67" s="0"/>
      <c r="CGQ67" s="0"/>
      <c r="CGR67" s="0"/>
      <c r="CGS67" s="0"/>
      <c r="CGT67" s="0"/>
      <c r="CGU67" s="0"/>
      <c r="CGV67" s="0"/>
      <c r="CGW67" s="0"/>
      <c r="CGX67" s="0"/>
      <c r="CGY67" s="0"/>
      <c r="CGZ67" s="0"/>
      <c r="CHA67" s="0"/>
      <c r="CHB67" s="0"/>
      <c r="CHC67" s="0"/>
      <c r="CHD67" s="0"/>
      <c r="CHE67" s="0"/>
      <c r="CHF67" s="0"/>
      <c r="CHG67" s="0"/>
      <c r="CHH67" s="0"/>
      <c r="CHI67" s="0"/>
      <c r="CHJ67" s="0"/>
      <c r="CHK67" s="0"/>
      <c r="CHL67" s="0"/>
      <c r="CHM67" s="0"/>
      <c r="CHN67" s="0"/>
      <c r="CHO67" s="0"/>
      <c r="CHP67" s="0"/>
      <c r="CHQ67" s="0"/>
      <c r="CHR67" s="0"/>
      <c r="CHS67" s="0"/>
      <c r="CHT67" s="0"/>
      <c r="CHU67" s="0"/>
      <c r="CHV67" s="0"/>
      <c r="CHW67" s="0"/>
      <c r="CHX67" s="0"/>
      <c r="CHY67" s="0"/>
      <c r="CHZ67" s="0"/>
      <c r="CIA67" s="0"/>
      <c r="CIB67" s="0"/>
      <c r="CIC67" s="0"/>
      <c r="CID67" s="0"/>
      <c r="CIE67" s="0"/>
      <c r="CIF67" s="0"/>
      <c r="CIG67" s="0"/>
      <c r="CIH67" s="0"/>
      <c r="CII67" s="0"/>
      <c r="CIJ67" s="0"/>
      <c r="CIK67" s="0"/>
      <c r="CIL67" s="0"/>
      <c r="CIM67" s="0"/>
      <c r="CIN67" s="0"/>
      <c r="CIO67" s="0"/>
      <c r="CIP67" s="0"/>
      <c r="CIQ67" s="0"/>
      <c r="CIR67" s="0"/>
      <c r="CIS67" s="0"/>
      <c r="CIT67" s="0"/>
      <c r="CIU67" s="0"/>
      <c r="CIV67" s="0"/>
      <c r="CIW67" s="0"/>
      <c r="CIX67" s="0"/>
      <c r="CIY67" s="0"/>
      <c r="CIZ67" s="0"/>
      <c r="CJA67" s="0"/>
      <c r="CJB67" s="0"/>
      <c r="CJC67" s="0"/>
      <c r="CJD67" s="0"/>
      <c r="CJE67" s="0"/>
      <c r="CJF67" s="0"/>
      <c r="CJG67" s="0"/>
      <c r="CJH67" s="0"/>
      <c r="CJI67" s="0"/>
      <c r="CJJ67" s="0"/>
      <c r="CJK67" s="0"/>
      <c r="CJL67" s="0"/>
      <c r="CJM67" s="0"/>
      <c r="CJN67" s="0"/>
      <c r="CJO67" s="0"/>
      <c r="CJP67" s="0"/>
      <c r="CJQ67" s="0"/>
      <c r="CJR67" s="0"/>
      <c r="CJS67" s="0"/>
      <c r="CJT67" s="0"/>
      <c r="CJU67" s="0"/>
      <c r="CJV67" s="0"/>
      <c r="CJW67" s="0"/>
      <c r="CJX67" s="0"/>
      <c r="CJY67" s="0"/>
      <c r="CJZ67" s="0"/>
      <c r="CKA67" s="0"/>
      <c r="CKB67" s="0"/>
      <c r="CKC67" s="0"/>
      <c r="CKD67" s="0"/>
      <c r="CKE67" s="0"/>
      <c r="CKF67" s="0"/>
      <c r="CKG67" s="0"/>
      <c r="CKH67" s="0"/>
      <c r="CKI67" s="0"/>
      <c r="CKJ67" s="0"/>
      <c r="CKK67" s="0"/>
      <c r="CKL67" s="0"/>
      <c r="CKM67" s="0"/>
      <c r="CKN67" s="0"/>
      <c r="CKO67" s="0"/>
      <c r="CKP67" s="0"/>
      <c r="CKQ67" s="0"/>
      <c r="CKR67" s="0"/>
      <c r="CKS67" s="0"/>
      <c r="CKT67" s="0"/>
      <c r="CKU67" s="0"/>
      <c r="CKV67" s="0"/>
      <c r="CKW67" s="0"/>
      <c r="CKX67" s="0"/>
      <c r="CKY67" s="0"/>
      <c r="CKZ67" s="0"/>
      <c r="CLA67" s="0"/>
      <c r="CLB67" s="0"/>
      <c r="CLC67" s="0"/>
      <c r="CLD67" s="0"/>
      <c r="CLE67" s="0"/>
      <c r="CLF67" s="0"/>
      <c r="CLG67" s="0"/>
      <c r="CLH67" s="0"/>
      <c r="CLI67" s="0"/>
      <c r="CLJ67" s="0"/>
      <c r="CLK67" s="0"/>
      <c r="CLL67" s="0"/>
      <c r="CLM67" s="0"/>
      <c r="CLN67" s="0"/>
      <c r="CLO67" s="0"/>
      <c r="CLP67" s="0"/>
      <c r="CLQ67" s="0"/>
      <c r="CLR67" s="0"/>
      <c r="CLS67" s="0"/>
      <c r="CLT67" s="0"/>
      <c r="CLU67" s="0"/>
      <c r="CLV67" s="0"/>
      <c r="CLW67" s="0"/>
      <c r="CLX67" s="0"/>
      <c r="CLY67" s="0"/>
      <c r="CLZ67" s="0"/>
      <c r="CMA67" s="0"/>
      <c r="CMB67" s="0"/>
      <c r="CMC67" s="0"/>
      <c r="CMD67" s="0"/>
      <c r="CME67" s="0"/>
      <c r="CMF67" s="0"/>
      <c r="CMG67" s="0"/>
      <c r="CMH67" s="0"/>
      <c r="CMI67" s="0"/>
      <c r="CMJ67" s="0"/>
      <c r="CMK67" s="0"/>
      <c r="CML67" s="0"/>
      <c r="CMM67" s="0"/>
      <c r="CMN67" s="0"/>
      <c r="CMO67" s="0"/>
      <c r="CMP67" s="0"/>
      <c r="CMQ67" s="0"/>
      <c r="CMR67" s="0"/>
      <c r="CMS67" s="0"/>
      <c r="CMT67" s="0"/>
      <c r="CMU67" s="0"/>
      <c r="CMV67" s="0"/>
      <c r="CMW67" s="0"/>
      <c r="CMX67" s="0"/>
      <c r="CMY67" s="0"/>
      <c r="CMZ67" s="0"/>
      <c r="CNA67" s="0"/>
      <c r="CNB67" s="0"/>
      <c r="CNC67" s="0"/>
      <c r="CND67" s="0"/>
      <c r="CNE67" s="0"/>
      <c r="CNF67" s="0"/>
      <c r="CNG67" s="0"/>
      <c r="CNH67" s="0"/>
      <c r="CNI67" s="0"/>
      <c r="CNJ67" s="0"/>
      <c r="CNK67" s="0"/>
      <c r="CNL67" s="0"/>
      <c r="CNM67" s="0"/>
      <c r="CNN67" s="0"/>
      <c r="CNO67" s="0"/>
      <c r="CNP67" s="0"/>
      <c r="CNQ67" s="0"/>
      <c r="CNR67" s="0"/>
      <c r="CNS67" s="0"/>
      <c r="CNT67" s="0"/>
      <c r="CNU67" s="0"/>
      <c r="CNV67" s="0"/>
      <c r="CNW67" s="0"/>
      <c r="CNX67" s="0"/>
      <c r="CNY67" s="0"/>
      <c r="CNZ67" s="0"/>
      <c r="COA67" s="0"/>
      <c r="COB67" s="0"/>
      <c r="COC67" s="0"/>
      <c r="COD67" s="0"/>
      <c r="COE67" s="0"/>
      <c r="COF67" s="0"/>
      <c r="COG67" s="0"/>
      <c r="COH67" s="0"/>
      <c r="COI67" s="0"/>
      <c r="COJ67" s="0"/>
      <c r="COK67" s="0"/>
      <c r="COL67" s="0"/>
      <c r="COM67" s="0"/>
      <c r="CON67" s="0"/>
      <c r="COO67" s="0"/>
      <c r="COP67" s="0"/>
      <c r="COQ67" s="0"/>
      <c r="COR67" s="0"/>
      <c r="COS67" s="0"/>
      <c r="COT67" s="0"/>
      <c r="COU67" s="0"/>
      <c r="COV67" s="0"/>
      <c r="COW67" s="0"/>
      <c r="COX67" s="0"/>
      <c r="COY67" s="0"/>
      <c r="COZ67" s="0"/>
      <c r="CPA67" s="0"/>
      <c r="CPB67" s="0"/>
      <c r="CPC67" s="0"/>
      <c r="CPD67" s="0"/>
      <c r="CPE67" s="0"/>
      <c r="CPF67" s="0"/>
      <c r="CPG67" s="0"/>
      <c r="CPH67" s="0"/>
      <c r="CPI67" s="0"/>
      <c r="CPJ67" s="0"/>
      <c r="CPK67" s="0"/>
      <c r="CPL67" s="0"/>
      <c r="CPM67" s="0"/>
      <c r="CPN67" s="0"/>
      <c r="CPO67" s="0"/>
      <c r="CPP67" s="0"/>
      <c r="CPQ67" s="0"/>
      <c r="CPR67" s="0"/>
      <c r="CPS67" s="0"/>
      <c r="CPT67" s="0"/>
      <c r="CPU67" s="0"/>
      <c r="CPV67" s="0"/>
      <c r="CPW67" s="0"/>
      <c r="CPX67" s="0"/>
      <c r="CPY67" s="0"/>
      <c r="CPZ67" s="0"/>
      <c r="CQA67" s="0"/>
      <c r="CQB67" s="0"/>
      <c r="CQC67" s="0"/>
      <c r="CQD67" s="0"/>
      <c r="CQE67" s="0"/>
      <c r="CQF67" s="0"/>
      <c r="CQG67" s="0"/>
      <c r="CQH67" s="0"/>
      <c r="CQI67" s="0"/>
      <c r="CQJ67" s="0"/>
      <c r="CQK67" s="0"/>
      <c r="CQL67" s="0"/>
      <c r="CQM67" s="0"/>
      <c r="CQN67" s="0"/>
      <c r="CQO67" s="0"/>
      <c r="CQP67" s="0"/>
      <c r="CQQ67" s="0"/>
      <c r="CQR67" s="0"/>
      <c r="CQS67" s="0"/>
      <c r="CQT67" s="0"/>
      <c r="CQU67" s="0"/>
      <c r="CQV67" s="0"/>
      <c r="CQW67" s="0"/>
      <c r="CQX67" s="0"/>
      <c r="CQY67" s="0"/>
      <c r="CQZ67" s="0"/>
      <c r="CRA67" s="0"/>
      <c r="CRB67" s="0"/>
      <c r="CRC67" s="0"/>
      <c r="CRD67" s="0"/>
      <c r="CRE67" s="0"/>
      <c r="CRF67" s="0"/>
      <c r="CRG67" s="0"/>
      <c r="CRH67" s="0"/>
      <c r="CRI67" s="0"/>
      <c r="CRJ67" s="0"/>
      <c r="CRK67" s="0"/>
      <c r="CRL67" s="0"/>
      <c r="CRM67" s="0"/>
      <c r="CRN67" s="0"/>
      <c r="CRO67" s="0"/>
      <c r="CRP67" s="0"/>
      <c r="CRQ67" s="0"/>
      <c r="CRR67" s="0"/>
      <c r="CRS67" s="0"/>
      <c r="CRT67" s="0"/>
      <c r="CRU67" s="0"/>
      <c r="CRV67" s="0"/>
      <c r="CRW67" s="0"/>
      <c r="CRX67" s="0"/>
      <c r="CRY67" s="0"/>
      <c r="CRZ67" s="0"/>
      <c r="CSA67" s="0"/>
      <c r="CSB67" s="0"/>
      <c r="CSC67" s="0"/>
      <c r="CSD67" s="0"/>
      <c r="CSE67" s="0"/>
      <c r="CSF67" s="0"/>
      <c r="CSG67" s="0"/>
      <c r="CSH67" s="0"/>
      <c r="CSI67" s="0"/>
      <c r="CSJ67" s="0"/>
      <c r="CSK67" s="0"/>
      <c r="CSL67" s="0"/>
      <c r="CSM67" s="0"/>
      <c r="CSN67" s="0"/>
      <c r="CSO67" s="0"/>
      <c r="CSP67" s="0"/>
      <c r="CSQ67" s="0"/>
      <c r="CSR67" s="0"/>
      <c r="CSS67" s="0"/>
      <c r="CST67" s="0"/>
      <c r="CSU67" s="0"/>
      <c r="CSV67" s="0"/>
      <c r="CSW67" s="0"/>
      <c r="CSX67" s="0"/>
      <c r="CSY67" s="0"/>
      <c r="CSZ67" s="0"/>
      <c r="CTA67" s="0"/>
      <c r="CTB67" s="0"/>
      <c r="CTC67" s="0"/>
      <c r="CTD67" s="0"/>
      <c r="CTE67" s="0"/>
      <c r="CTF67" s="0"/>
      <c r="CTG67" s="0"/>
      <c r="CTH67" s="0"/>
      <c r="CTI67" s="0"/>
      <c r="CTJ67" s="0"/>
      <c r="CTK67" s="0"/>
      <c r="CTL67" s="0"/>
      <c r="CTM67" s="0"/>
      <c r="CTN67" s="0"/>
      <c r="CTO67" s="0"/>
      <c r="CTP67" s="0"/>
      <c r="CTQ67" s="0"/>
      <c r="CTR67" s="0"/>
      <c r="CTS67" s="0"/>
      <c r="CTT67" s="0"/>
      <c r="CTU67" s="0"/>
      <c r="CTV67" s="0"/>
      <c r="CTW67" s="0"/>
      <c r="CTX67" s="0"/>
      <c r="CTY67" s="0"/>
      <c r="CTZ67" s="0"/>
      <c r="CUA67" s="0"/>
      <c r="CUB67" s="0"/>
      <c r="CUC67" s="0"/>
      <c r="CUD67" s="0"/>
      <c r="CUE67" s="0"/>
      <c r="CUF67" s="0"/>
      <c r="CUG67" s="0"/>
      <c r="CUH67" s="0"/>
      <c r="CUI67" s="0"/>
      <c r="CUJ67" s="0"/>
      <c r="CUK67" s="0"/>
      <c r="CUL67" s="0"/>
      <c r="CUM67" s="0"/>
      <c r="CUN67" s="0"/>
      <c r="CUO67" s="0"/>
      <c r="CUP67" s="0"/>
      <c r="CUQ67" s="0"/>
      <c r="CUR67" s="0"/>
      <c r="CUS67" s="0"/>
      <c r="CUT67" s="0"/>
      <c r="CUU67" s="0"/>
      <c r="CUV67" s="0"/>
      <c r="CUW67" s="0"/>
      <c r="CUX67" s="0"/>
      <c r="CUY67" s="0"/>
      <c r="CUZ67" s="0"/>
      <c r="CVA67" s="0"/>
      <c r="CVB67" s="0"/>
      <c r="CVC67" s="0"/>
      <c r="CVD67" s="0"/>
      <c r="CVE67" s="0"/>
      <c r="CVF67" s="0"/>
      <c r="CVG67" s="0"/>
      <c r="CVH67" s="0"/>
      <c r="CVI67" s="0"/>
      <c r="CVJ67" s="0"/>
      <c r="CVK67" s="0"/>
      <c r="CVL67" s="0"/>
      <c r="CVM67" s="0"/>
      <c r="CVN67" s="0"/>
      <c r="CVO67" s="0"/>
      <c r="CVP67" s="0"/>
      <c r="CVQ67" s="0"/>
      <c r="CVR67" s="0"/>
      <c r="CVS67" s="0"/>
      <c r="CVT67" s="0"/>
      <c r="CVU67" s="0"/>
      <c r="CVV67" s="0"/>
      <c r="CVW67" s="0"/>
      <c r="CVX67" s="0"/>
      <c r="CVY67" s="0"/>
      <c r="CVZ67" s="0"/>
      <c r="CWA67" s="0"/>
      <c r="CWB67" s="0"/>
      <c r="CWC67" s="0"/>
      <c r="CWD67" s="0"/>
      <c r="CWE67" s="0"/>
      <c r="CWF67" s="0"/>
      <c r="CWG67" s="0"/>
      <c r="CWH67" s="0"/>
      <c r="CWI67" s="0"/>
      <c r="CWJ67" s="0"/>
      <c r="CWK67" s="0"/>
      <c r="CWL67" s="0"/>
      <c r="CWM67" s="0"/>
      <c r="CWN67" s="0"/>
      <c r="CWO67" s="0"/>
      <c r="CWP67" s="0"/>
      <c r="CWQ67" s="0"/>
      <c r="CWR67" s="0"/>
      <c r="CWS67" s="0"/>
      <c r="CWT67" s="0"/>
      <c r="CWU67" s="0"/>
      <c r="CWV67" s="0"/>
      <c r="CWW67" s="0"/>
      <c r="CWX67" s="0"/>
      <c r="CWY67" s="0"/>
      <c r="CWZ67" s="0"/>
      <c r="CXA67" s="0"/>
      <c r="CXB67" s="0"/>
      <c r="CXC67" s="0"/>
      <c r="CXD67" s="0"/>
      <c r="CXE67" s="0"/>
      <c r="CXF67" s="0"/>
      <c r="CXG67" s="0"/>
      <c r="CXH67" s="0"/>
      <c r="CXI67" s="0"/>
      <c r="CXJ67" s="0"/>
      <c r="CXK67" s="0"/>
      <c r="CXL67" s="0"/>
      <c r="CXM67" s="0"/>
      <c r="CXN67" s="0"/>
      <c r="CXO67" s="0"/>
      <c r="CXP67" s="0"/>
      <c r="CXQ67" s="0"/>
      <c r="CXR67" s="0"/>
      <c r="CXS67" s="0"/>
      <c r="CXT67" s="0"/>
      <c r="CXU67" s="0"/>
      <c r="CXV67" s="0"/>
      <c r="CXW67" s="0"/>
      <c r="CXX67" s="0"/>
      <c r="CXY67" s="0"/>
      <c r="CXZ67" s="0"/>
      <c r="CYA67" s="0"/>
      <c r="CYB67" s="0"/>
      <c r="CYC67" s="0"/>
      <c r="CYD67" s="0"/>
      <c r="CYE67" s="0"/>
      <c r="CYF67" s="0"/>
      <c r="CYG67" s="0"/>
      <c r="CYH67" s="0"/>
      <c r="CYI67" s="0"/>
      <c r="CYJ67" s="0"/>
      <c r="CYK67" s="0"/>
      <c r="CYL67" s="0"/>
      <c r="CYM67" s="0"/>
      <c r="CYN67" s="0"/>
      <c r="CYO67" s="0"/>
      <c r="CYP67" s="0"/>
      <c r="CYQ67" s="0"/>
      <c r="CYR67" s="0"/>
      <c r="CYS67" s="0"/>
      <c r="CYT67" s="0"/>
      <c r="CYU67" s="0"/>
      <c r="CYV67" s="0"/>
      <c r="CYW67" s="0"/>
      <c r="CYX67" s="0"/>
      <c r="CYY67" s="0"/>
      <c r="CYZ67" s="0"/>
      <c r="CZA67" s="0"/>
      <c r="CZB67" s="0"/>
      <c r="CZC67" s="0"/>
      <c r="CZD67" s="0"/>
      <c r="CZE67" s="0"/>
      <c r="CZF67" s="0"/>
      <c r="CZG67" s="0"/>
      <c r="CZH67" s="0"/>
      <c r="CZI67" s="0"/>
      <c r="CZJ67" s="0"/>
      <c r="CZK67" s="0"/>
      <c r="CZL67" s="0"/>
      <c r="CZM67" s="0"/>
      <c r="CZN67" s="0"/>
      <c r="CZO67" s="0"/>
      <c r="CZP67" s="0"/>
      <c r="CZQ67" s="0"/>
      <c r="CZR67" s="0"/>
      <c r="CZS67" s="0"/>
      <c r="CZT67" s="0"/>
      <c r="CZU67" s="0"/>
      <c r="CZV67" s="0"/>
      <c r="CZW67" s="0"/>
      <c r="CZX67" s="0"/>
      <c r="CZY67" s="0"/>
      <c r="CZZ67" s="0"/>
      <c r="DAA67" s="0"/>
      <c r="DAB67" s="0"/>
      <c r="DAC67" s="0"/>
      <c r="DAD67" s="0"/>
      <c r="DAE67" s="0"/>
      <c r="DAF67" s="0"/>
      <c r="DAG67" s="0"/>
      <c r="DAH67" s="0"/>
      <c r="DAI67" s="0"/>
      <c r="DAJ67" s="0"/>
      <c r="DAK67" s="0"/>
      <c r="DAL67" s="0"/>
      <c r="DAM67" s="0"/>
      <c r="DAN67" s="0"/>
      <c r="DAO67" s="0"/>
      <c r="DAP67" s="0"/>
      <c r="DAQ67" s="0"/>
      <c r="DAR67" s="0"/>
      <c r="DAS67" s="0"/>
      <c r="DAT67" s="0"/>
      <c r="DAU67" s="0"/>
      <c r="DAV67" s="0"/>
      <c r="DAW67" s="0"/>
      <c r="DAX67" s="0"/>
      <c r="DAY67" s="0"/>
      <c r="DAZ67" s="0"/>
      <c r="DBA67" s="0"/>
      <c r="DBB67" s="0"/>
      <c r="DBC67" s="0"/>
      <c r="DBD67" s="0"/>
      <c r="DBE67" s="0"/>
      <c r="DBF67" s="0"/>
      <c r="DBG67" s="0"/>
      <c r="DBH67" s="0"/>
      <c r="DBI67" s="0"/>
      <c r="DBJ67" s="0"/>
      <c r="DBK67" s="0"/>
      <c r="DBL67" s="0"/>
      <c r="DBM67" s="0"/>
      <c r="DBN67" s="0"/>
      <c r="DBO67" s="0"/>
      <c r="DBP67" s="0"/>
      <c r="DBQ67" s="0"/>
      <c r="DBR67" s="0"/>
      <c r="DBS67" s="0"/>
      <c r="DBT67" s="0"/>
      <c r="DBU67" s="0"/>
      <c r="DBV67" s="0"/>
      <c r="DBW67" s="0"/>
      <c r="DBX67" s="0"/>
      <c r="DBY67" s="0"/>
      <c r="DBZ67" s="0"/>
      <c r="DCA67" s="0"/>
      <c r="DCB67" s="0"/>
      <c r="DCC67" s="0"/>
      <c r="DCD67" s="0"/>
      <c r="DCE67" s="0"/>
      <c r="DCF67" s="0"/>
      <c r="DCG67" s="0"/>
      <c r="DCH67" s="0"/>
      <c r="DCI67" s="0"/>
      <c r="DCJ67" s="0"/>
      <c r="DCK67" s="0"/>
      <c r="DCL67" s="0"/>
      <c r="DCM67" s="0"/>
      <c r="DCN67" s="0"/>
      <c r="DCO67" s="0"/>
      <c r="DCP67" s="0"/>
      <c r="DCQ67" s="0"/>
      <c r="DCR67" s="0"/>
      <c r="DCS67" s="0"/>
      <c r="DCT67" s="0"/>
      <c r="DCU67" s="0"/>
      <c r="DCV67" s="0"/>
      <c r="DCW67" s="0"/>
      <c r="DCX67" s="0"/>
      <c r="DCY67" s="0"/>
      <c r="DCZ67" s="0"/>
      <c r="DDA67" s="0"/>
      <c r="DDB67" s="0"/>
      <c r="DDC67" s="0"/>
      <c r="DDD67" s="0"/>
      <c r="DDE67" s="0"/>
      <c r="DDF67" s="0"/>
      <c r="DDG67" s="0"/>
      <c r="DDH67" s="0"/>
      <c r="DDI67" s="0"/>
      <c r="DDJ67" s="0"/>
      <c r="DDK67" s="0"/>
      <c r="DDL67" s="0"/>
      <c r="DDM67" s="0"/>
      <c r="DDN67" s="0"/>
      <c r="DDO67" s="0"/>
      <c r="DDP67" s="0"/>
      <c r="DDQ67" s="0"/>
      <c r="DDR67" s="0"/>
      <c r="DDS67" s="0"/>
      <c r="DDT67" s="0"/>
      <c r="DDU67" s="0"/>
      <c r="DDV67" s="0"/>
      <c r="DDW67" s="0"/>
      <c r="DDX67" s="0"/>
      <c r="DDY67" s="0"/>
      <c r="DDZ67" s="0"/>
      <c r="DEA67" s="0"/>
      <c r="DEB67" s="0"/>
      <c r="DEC67" s="0"/>
      <c r="DED67" s="0"/>
      <c r="DEE67" s="0"/>
      <c r="DEF67" s="0"/>
      <c r="DEG67" s="0"/>
      <c r="DEH67" s="0"/>
      <c r="DEI67" s="0"/>
      <c r="DEJ67" s="0"/>
      <c r="DEK67" s="0"/>
      <c r="DEL67" s="0"/>
      <c r="DEM67" s="0"/>
      <c r="DEN67" s="0"/>
      <c r="DEO67" s="0"/>
      <c r="DEP67" s="0"/>
      <c r="DEQ67" s="0"/>
      <c r="DER67" s="0"/>
      <c r="DES67" s="0"/>
      <c r="DET67" s="0"/>
      <c r="DEU67" s="0"/>
      <c r="DEV67" s="0"/>
      <c r="DEW67" s="0"/>
      <c r="DEX67" s="0"/>
      <c r="DEY67" s="0"/>
      <c r="DEZ67" s="0"/>
      <c r="DFA67" s="0"/>
      <c r="DFB67" s="0"/>
      <c r="DFC67" s="0"/>
      <c r="DFD67" s="0"/>
      <c r="DFE67" s="0"/>
      <c r="DFF67" s="0"/>
      <c r="DFG67" s="0"/>
      <c r="DFH67" s="0"/>
      <c r="DFI67" s="0"/>
      <c r="DFJ67" s="0"/>
      <c r="DFK67" s="0"/>
      <c r="DFL67" s="0"/>
      <c r="DFM67" s="0"/>
      <c r="DFN67" s="0"/>
      <c r="DFO67" s="0"/>
      <c r="DFP67" s="0"/>
      <c r="DFQ67" s="0"/>
      <c r="DFR67" s="0"/>
      <c r="DFS67" s="0"/>
      <c r="DFT67" s="0"/>
      <c r="DFU67" s="0"/>
      <c r="DFV67" s="0"/>
      <c r="DFW67" s="0"/>
      <c r="DFX67" s="0"/>
      <c r="DFY67" s="0"/>
      <c r="DFZ67" s="0"/>
      <c r="DGA67" s="0"/>
      <c r="DGB67" s="0"/>
      <c r="DGC67" s="0"/>
      <c r="DGD67" s="0"/>
      <c r="DGE67" s="0"/>
      <c r="DGF67" s="0"/>
      <c r="DGG67" s="0"/>
      <c r="DGH67" s="0"/>
      <c r="DGI67" s="0"/>
      <c r="DGJ67" s="0"/>
      <c r="DGK67" s="0"/>
      <c r="DGL67" s="0"/>
      <c r="DGM67" s="0"/>
      <c r="DGN67" s="0"/>
      <c r="DGO67" s="0"/>
      <c r="DGP67" s="0"/>
      <c r="DGQ67" s="0"/>
      <c r="DGR67" s="0"/>
      <c r="DGS67" s="0"/>
      <c r="DGT67" s="0"/>
      <c r="DGU67" s="0"/>
      <c r="DGV67" s="0"/>
      <c r="DGW67" s="0"/>
      <c r="DGX67" s="0"/>
      <c r="DGY67" s="0"/>
      <c r="DGZ67" s="0"/>
      <c r="DHA67" s="0"/>
      <c r="DHB67" s="0"/>
      <c r="DHC67" s="0"/>
      <c r="DHD67" s="0"/>
      <c r="DHE67" s="0"/>
      <c r="DHF67" s="0"/>
      <c r="DHG67" s="0"/>
      <c r="DHH67" s="0"/>
      <c r="DHI67" s="0"/>
      <c r="DHJ67" s="0"/>
      <c r="DHK67" s="0"/>
      <c r="DHL67" s="0"/>
      <c r="DHM67" s="0"/>
      <c r="DHN67" s="0"/>
      <c r="DHO67" s="0"/>
      <c r="DHP67" s="0"/>
      <c r="DHQ67" s="0"/>
      <c r="DHR67" s="0"/>
      <c r="DHS67" s="0"/>
      <c r="DHT67" s="0"/>
      <c r="DHU67" s="0"/>
      <c r="DHV67" s="0"/>
      <c r="DHW67" s="0"/>
      <c r="DHX67" s="0"/>
      <c r="DHY67" s="0"/>
      <c r="DHZ67" s="0"/>
      <c r="DIA67" s="0"/>
      <c r="DIB67" s="0"/>
      <c r="DIC67" s="0"/>
      <c r="DID67" s="0"/>
      <c r="DIE67" s="0"/>
      <c r="DIF67" s="0"/>
      <c r="DIG67" s="0"/>
      <c r="DIH67" s="0"/>
      <c r="DII67" s="0"/>
      <c r="DIJ67" s="0"/>
      <c r="DIK67" s="0"/>
      <c r="DIL67" s="0"/>
      <c r="DIM67" s="0"/>
      <c r="DIN67" s="0"/>
      <c r="DIO67" s="0"/>
      <c r="DIP67" s="0"/>
      <c r="DIQ67" s="0"/>
      <c r="DIR67" s="0"/>
      <c r="DIS67" s="0"/>
      <c r="DIT67" s="0"/>
      <c r="DIU67" s="0"/>
      <c r="DIV67" s="0"/>
      <c r="DIW67" s="0"/>
      <c r="DIX67" s="0"/>
      <c r="DIY67" s="0"/>
      <c r="DIZ67" s="0"/>
      <c r="DJA67" s="0"/>
      <c r="DJB67" s="0"/>
      <c r="DJC67" s="0"/>
      <c r="DJD67" s="0"/>
      <c r="DJE67" s="0"/>
      <c r="DJF67" s="0"/>
      <c r="DJG67" s="0"/>
      <c r="DJH67" s="0"/>
      <c r="DJI67" s="0"/>
      <c r="DJJ67" s="0"/>
      <c r="DJK67" s="0"/>
      <c r="DJL67" s="0"/>
      <c r="DJM67" s="0"/>
      <c r="DJN67" s="0"/>
      <c r="DJO67" s="0"/>
      <c r="DJP67" s="0"/>
      <c r="DJQ67" s="0"/>
      <c r="DJR67" s="0"/>
      <c r="DJS67" s="0"/>
      <c r="DJT67" s="0"/>
      <c r="DJU67" s="0"/>
      <c r="DJV67" s="0"/>
      <c r="DJW67" s="0"/>
      <c r="DJX67" s="0"/>
      <c r="DJY67" s="0"/>
      <c r="DJZ67" s="0"/>
      <c r="DKA67" s="0"/>
      <c r="DKB67" s="0"/>
      <c r="DKC67" s="0"/>
      <c r="DKD67" s="0"/>
      <c r="DKE67" s="0"/>
      <c r="DKF67" s="0"/>
      <c r="DKG67" s="0"/>
      <c r="DKH67" s="0"/>
      <c r="DKI67" s="0"/>
      <c r="DKJ67" s="0"/>
      <c r="DKK67" s="0"/>
      <c r="DKL67" s="0"/>
      <c r="DKM67" s="0"/>
      <c r="DKN67" s="0"/>
      <c r="DKO67" s="0"/>
      <c r="DKP67" s="0"/>
      <c r="DKQ67" s="0"/>
      <c r="DKR67" s="0"/>
      <c r="DKS67" s="0"/>
      <c r="DKT67" s="0"/>
      <c r="DKU67" s="0"/>
      <c r="DKV67" s="0"/>
      <c r="DKW67" s="0"/>
      <c r="DKX67" s="0"/>
      <c r="DKY67" s="0"/>
      <c r="DKZ67" s="0"/>
      <c r="DLA67" s="0"/>
      <c r="DLB67" s="0"/>
      <c r="DLC67" s="0"/>
      <c r="DLD67" s="0"/>
      <c r="DLE67" s="0"/>
      <c r="DLF67" s="0"/>
      <c r="DLG67" s="0"/>
      <c r="DLH67" s="0"/>
      <c r="DLI67" s="0"/>
      <c r="DLJ67" s="0"/>
      <c r="DLK67" s="0"/>
      <c r="DLL67" s="0"/>
      <c r="DLM67" s="0"/>
      <c r="DLN67" s="0"/>
      <c r="DLO67" s="0"/>
      <c r="DLP67" s="0"/>
      <c r="DLQ67" s="0"/>
      <c r="DLR67" s="0"/>
      <c r="DLS67" s="0"/>
      <c r="DLT67" s="0"/>
      <c r="DLU67" s="0"/>
      <c r="DLV67" s="0"/>
      <c r="DLW67" s="0"/>
      <c r="DLX67" s="0"/>
      <c r="DLY67" s="0"/>
      <c r="DLZ67" s="0"/>
      <c r="DMA67" s="0"/>
      <c r="DMB67" s="0"/>
      <c r="DMC67" s="0"/>
      <c r="DMD67" s="0"/>
      <c r="DME67" s="0"/>
      <c r="DMF67" s="0"/>
      <c r="DMG67" s="0"/>
      <c r="DMH67" s="0"/>
      <c r="DMI67" s="0"/>
      <c r="DMJ67" s="0"/>
      <c r="DMK67" s="0"/>
      <c r="DML67" s="0"/>
      <c r="DMM67" s="0"/>
      <c r="DMN67" s="0"/>
      <c r="DMO67" s="0"/>
      <c r="DMP67" s="0"/>
      <c r="DMQ67" s="0"/>
      <c r="DMR67" s="0"/>
      <c r="DMS67" s="0"/>
      <c r="DMT67" s="0"/>
      <c r="DMU67" s="0"/>
      <c r="DMV67" s="0"/>
      <c r="DMW67" s="0"/>
      <c r="DMX67" s="0"/>
      <c r="DMY67" s="0"/>
      <c r="DMZ67" s="0"/>
      <c r="DNA67" s="0"/>
      <c r="DNB67" s="0"/>
      <c r="DNC67" s="0"/>
      <c r="DND67" s="0"/>
      <c r="DNE67" s="0"/>
      <c r="DNF67" s="0"/>
      <c r="DNG67" s="0"/>
      <c r="DNH67" s="0"/>
      <c r="DNI67" s="0"/>
      <c r="DNJ67" s="0"/>
      <c r="DNK67" s="0"/>
      <c r="DNL67" s="0"/>
      <c r="DNM67" s="0"/>
      <c r="DNN67" s="0"/>
      <c r="DNO67" s="0"/>
      <c r="DNP67" s="0"/>
      <c r="DNQ67" s="0"/>
      <c r="DNR67" s="0"/>
      <c r="DNS67" s="0"/>
      <c r="DNT67" s="0"/>
      <c r="DNU67" s="0"/>
      <c r="DNV67" s="0"/>
      <c r="DNW67" s="0"/>
      <c r="DNX67" s="0"/>
      <c r="DNY67" s="0"/>
      <c r="DNZ67" s="0"/>
      <c r="DOA67" s="0"/>
      <c r="DOB67" s="0"/>
      <c r="DOC67" s="0"/>
      <c r="DOD67" s="0"/>
      <c r="DOE67" s="0"/>
      <c r="DOF67" s="0"/>
      <c r="DOG67" s="0"/>
      <c r="DOH67" s="0"/>
      <c r="DOI67" s="0"/>
      <c r="DOJ67" s="0"/>
      <c r="DOK67" s="0"/>
      <c r="DOL67" s="0"/>
      <c r="DOM67" s="0"/>
      <c r="DON67" s="0"/>
      <c r="DOO67" s="0"/>
      <c r="DOP67" s="0"/>
      <c r="DOQ67" s="0"/>
      <c r="DOR67" s="0"/>
      <c r="DOS67" s="0"/>
      <c r="DOT67" s="0"/>
      <c r="DOU67" s="0"/>
      <c r="DOV67" s="0"/>
      <c r="DOW67" s="0"/>
      <c r="DOX67" s="0"/>
      <c r="DOY67" s="0"/>
      <c r="DOZ67" s="0"/>
      <c r="DPA67" s="0"/>
      <c r="DPB67" s="0"/>
      <c r="DPC67" s="0"/>
      <c r="DPD67" s="0"/>
      <c r="DPE67" s="0"/>
      <c r="DPF67" s="0"/>
      <c r="DPG67" s="0"/>
      <c r="DPH67" s="0"/>
      <c r="DPI67" s="0"/>
      <c r="DPJ67" s="0"/>
      <c r="DPK67" s="0"/>
      <c r="DPL67" s="0"/>
      <c r="DPM67" s="0"/>
      <c r="DPN67" s="0"/>
      <c r="DPO67" s="0"/>
      <c r="DPP67" s="0"/>
      <c r="DPQ67" s="0"/>
      <c r="DPR67" s="0"/>
      <c r="DPS67" s="0"/>
      <c r="DPT67" s="0"/>
      <c r="DPU67" s="0"/>
      <c r="DPV67" s="0"/>
      <c r="DPW67" s="0"/>
      <c r="DPX67" s="0"/>
      <c r="DPY67" s="0"/>
      <c r="DPZ67" s="0"/>
      <c r="DQA67" s="0"/>
      <c r="DQB67" s="0"/>
      <c r="DQC67" s="0"/>
      <c r="DQD67" s="0"/>
      <c r="DQE67" s="0"/>
      <c r="DQF67" s="0"/>
      <c r="DQG67" s="0"/>
      <c r="DQH67" s="0"/>
      <c r="DQI67" s="0"/>
      <c r="DQJ67" s="0"/>
      <c r="DQK67" s="0"/>
      <c r="DQL67" s="0"/>
      <c r="DQM67" s="0"/>
      <c r="DQN67" s="0"/>
      <c r="DQO67" s="0"/>
      <c r="DQP67" s="0"/>
      <c r="DQQ67" s="0"/>
      <c r="DQR67" s="0"/>
      <c r="DQS67" s="0"/>
      <c r="DQT67" s="0"/>
      <c r="DQU67" s="0"/>
      <c r="DQV67" s="0"/>
      <c r="DQW67" s="0"/>
      <c r="DQX67" s="0"/>
      <c r="DQY67" s="0"/>
      <c r="DQZ67" s="0"/>
      <c r="DRA67" s="0"/>
      <c r="DRB67" s="0"/>
      <c r="DRC67" s="0"/>
      <c r="DRD67" s="0"/>
      <c r="DRE67" s="0"/>
      <c r="DRF67" s="0"/>
      <c r="DRG67" s="0"/>
      <c r="DRH67" s="0"/>
      <c r="DRI67" s="0"/>
      <c r="DRJ67" s="0"/>
      <c r="DRK67" s="0"/>
      <c r="DRL67" s="0"/>
      <c r="DRM67" s="0"/>
      <c r="DRN67" s="0"/>
      <c r="DRO67" s="0"/>
      <c r="DRP67" s="0"/>
      <c r="DRQ67" s="0"/>
      <c r="DRR67" s="0"/>
      <c r="DRS67" s="0"/>
      <c r="DRT67" s="0"/>
      <c r="DRU67" s="0"/>
      <c r="DRV67" s="0"/>
      <c r="DRW67" s="0"/>
      <c r="DRX67" s="0"/>
      <c r="DRY67" s="0"/>
      <c r="DRZ67" s="0"/>
      <c r="DSA67" s="0"/>
      <c r="DSB67" s="0"/>
      <c r="DSC67" s="0"/>
      <c r="DSD67" s="0"/>
      <c r="DSE67" s="0"/>
      <c r="DSF67" s="0"/>
      <c r="DSG67" s="0"/>
      <c r="DSH67" s="0"/>
      <c r="DSI67" s="0"/>
      <c r="DSJ67" s="0"/>
      <c r="DSK67" s="0"/>
      <c r="DSL67" s="0"/>
      <c r="DSM67" s="0"/>
      <c r="DSN67" s="0"/>
      <c r="DSO67" s="0"/>
      <c r="DSP67" s="0"/>
      <c r="DSQ67" s="0"/>
      <c r="DSR67" s="0"/>
      <c r="DSS67" s="0"/>
      <c r="DST67" s="0"/>
      <c r="DSU67" s="0"/>
      <c r="DSV67" s="0"/>
      <c r="DSW67" s="0"/>
      <c r="DSX67" s="0"/>
      <c r="DSY67" s="0"/>
      <c r="DSZ67" s="0"/>
      <c r="DTA67" s="0"/>
      <c r="DTB67" s="0"/>
      <c r="DTC67" s="0"/>
      <c r="DTD67" s="0"/>
      <c r="DTE67" s="0"/>
      <c r="DTF67" s="0"/>
      <c r="DTG67" s="0"/>
      <c r="DTH67" s="0"/>
      <c r="DTI67" s="0"/>
      <c r="DTJ67" s="0"/>
      <c r="DTK67" s="0"/>
      <c r="DTL67" s="0"/>
      <c r="DTM67" s="0"/>
      <c r="DTN67" s="0"/>
      <c r="DTO67" s="0"/>
      <c r="DTP67" s="0"/>
      <c r="DTQ67" s="0"/>
      <c r="DTR67" s="0"/>
      <c r="DTS67" s="0"/>
      <c r="DTT67" s="0"/>
      <c r="DTU67" s="0"/>
      <c r="DTV67" s="0"/>
      <c r="DTW67" s="0"/>
      <c r="DTX67" s="0"/>
      <c r="DTY67" s="0"/>
      <c r="DTZ67" s="0"/>
      <c r="DUA67" s="0"/>
      <c r="DUB67" s="0"/>
      <c r="DUC67" s="0"/>
      <c r="DUD67" s="0"/>
      <c r="DUE67" s="0"/>
      <c r="DUF67" s="0"/>
      <c r="DUG67" s="0"/>
      <c r="DUH67" s="0"/>
      <c r="DUI67" s="0"/>
      <c r="DUJ67" s="0"/>
      <c r="DUK67" s="0"/>
      <c r="DUL67" s="0"/>
      <c r="DUM67" s="0"/>
      <c r="DUN67" s="0"/>
      <c r="DUO67" s="0"/>
      <c r="DUP67" s="0"/>
      <c r="DUQ67" s="0"/>
      <c r="DUR67" s="0"/>
      <c r="DUS67" s="0"/>
      <c r="DUT67" s="0"/>
      <c r="DUU67" s="0"/>
      <c r="DUV67" s="0"/>
      <c r="DUW67" s="0"/>
      <c r="DUX67" s="0"/>
      <c r="DUY67" s="0"/>
      <c r="DUZ67" s="0"/>
      <c r="DVA67" s="0"/>
      <c r="DVB67" s="0"/>
      <c r="DVC67" s="0"/>
      <c r="DVD67" s="0"/>
      <c r="DVE67" s="0"/>
      <c r="DVF67" s="0"/>
      <c r="DVG67" s="0"/>
      <c r="DVH67" s="0"/>
      <c r="DVI67" s="0"/>
      <c r="DVJ67" s="0"/>
      <c r="DVK67" s="0"/>
      <c r="DVL67" s="0"/>
      <c r="DVM67" s="0"/>
      <c r="DVN67" s="0"/>
      <c r="DVO67" s="0"/>
      <c r="DVP67" s="0"/>
      <c r="DVQ67" s="0"/>
      <c r="DVR67" s="0"/>
      <c r="DVS67" s="0"/>
      <c r="DVT67" s="0"/>
      <c r="DVU67" s="0"/>
      <c r="DVV67" s="0"/>
      <c r="DVW67" s="0"/>
      <c r="DVX67" s="0"/>
      <c r="DVY67" s="0"/>
      <c r="DVZ67" s="0"/>
      <c r="DWA67" s="0"/>
      <c r="DWB67" s="0"/>
      <c r="DWC67" s="0"/>
      <c r="DWD67" s="0"/>
      <c r="DWE67" s="0"/>
      <c r="DWF67" s="0"/>
      <c r="DWG67" s="0"/>
      <c r="DWH67" s="0"/>
      <c r="DWI67" s="0"/>
      <c r="DWJ67" s="0"/>
      <c r="DWK67" s="0"/>
      <c r="DWL67" s="0"/>
      <c r="DWM67" s="0"/>
      <c r="DWN67" s="0"/>
      <c r="DWO67" s="0"/>
      <c r="DWP67" s="0"/>
      <c r="DWQ67" s="0"/>
      <c r="DWR67" s="0"/>
      <c r="DWS67" s="0"/>
      <c r="DWT67" s="0"/>
      <c r="DWU67" s="0"/>
      <c r="DWV67" s="0"/>
      <c r="DWW67" s="0"/>
      <c r="DWX67" s="0"/>
      <c r="DWY67" s="0"/>
      <c r="DWZ67" s="0"/>
      <c r="DXA67" s="0"/>
      <c r="DXB67" s="0"/>
      <c r="DXC67" s="0"/>
      <c r="DXD67" s="0"/>
      <c r="DXE67" s="0"/>
      <c r="DXF67" s="0"/>
      <c r="DXG67" s="0"/>
      <c r="DXH67" s="0"/>
      <c r="DXI67" s="0"/>
      <c r="DXJ67" s="0"/>
      <c r="DXK67" s="0"/>
      <c r="DXL67" s="0"/>
      <c r="DXM67" s="0"/>
      <c r="DXN67" s="0"/>
      <c r="DXO67" s="0"/>
      <c r="DXP67" s="0"/>
      <c r="DXQ67" s="0"/>
      <c r="DXR67" s="0"/>
      <c r="DXS67" s="0"/>
      <c r="DXT67" s="0"/>
      <c r="DXU67" s="0"/>
      <c r="DXV67" s="0"/>
      <c r="DXW67" s="0"/>
      <c r="DXX67" s="0"/>
      <c r="DXY67" s="0"/>
      <c r="DXZ67" s="0"/>
      <c r="DYA67" s="0"/>
      <c r="DYB67" s="0"/>
      <c r="DYC67" s="0"/>
      <c r="DYD67" s="0"/>
      <c r="DYE67" s="0"/>
      <c r="DYF67" s="0"/>
      <c r="DYG67" s="0"/>
      <c r="DYH67" s="0"/>
      <c r="DYI67" s="0"/>
      <c r="DYJ67" s="0"/>
      <c r="DYK67" s="0"/>
      <c r="DYL67" s="0"/>
      <c r="DYM67" s="0"/>
      <c r="DYN67" s="0"/>
      <c r="DYO67" s="0"/>
      <c r="DYP67" s="0"/>
      <c r="DYQ67" s="0"/>
      <c r="DYR67" s="0"/>
      <c r="DYS67" s="0"/>
      <c r="DYT67" s="0"/>
      <c r="DYU67" s="0"/>
      <c r="DYV67" s="0"/>
      <c r="DYW67" s="0"/>
      <c r="DYX67" s="0"/>
      <c r="DYY67" s="0"/>
      <c r="DYZ67" s="0"/>
      <c r="DZA67" s="0"/>
      <c r="DZB67" s="0"/>
      <c r="DZC67" s="0"/>
      <c r="DZD67" s="0"/>
      <c r="DZE67" s="0"/>
      <c r="DZF67" s="0"/>
      <c r="DZG67" s="0"/>
      <c r="DZH67" s="0"/>
      <c r="DZI67" s="0"/>
      <c r="DZJ67" s="0"/>
      <c r="DZK67" s="0"/>
      <c r="DZL67" s="0"/>
      <c r="DZM67" s="0"/>
      <c r="DZN67" s="0"/>
      <c r="DZO67" s="0"/>
      <c r="DZP67" s="0"/>
      <c r="DZQ67" s="0"/>
      <c r="DZR67" s="0"/>
      <c r="DZS67" s="0"/>
      <c r="DZT67" s="0"/>
      <c r="DZU67" s="0"/>
      <c r="DZV67" s="0"/>
      <c r="DZW67" s="0"/>
      <c r="DZX67" s="0"/>
      <c r="DZY67" s="0"/>
      <c r="DZZ67" s="0"/>
      <c r="EAA67" s="0"/>
      <c r="EAB67" s="0"/>
      <c r="EAC67" s="0"/>
      <c r="EAD67" s="0"/>
      <c r="EAE67" s="0"/>
      <c r="EAF67" s="0"/>
      <c r="EAG67" s="0"/>
      <c r="EAH67" s="0"/>
      <c r="EAI67" s="0"/>
      <c r="EAJ67" s="0"/>
      <c r="EAK67" s="0"/>
      <c r="EAL67" s="0"/>
      <c r="EAM67" s="0"/>
      <c r="EAN67" s="0"/>
      <c r="EAO67" s="0"/>
      <c r="EAP67" s="0"/>
      <c r="EAQ67" s="0"/>
      <c r="EAR67" s="0"/>
      <c r="EAS67" s="0"/>
      <c r="EAT67" s="0"/>
      <c r="EAU67" s="0"/>
      <c r="EAV67" s="0"/>
      <c r="EAW67" s="0"/>
      <c r="EAX67" s="0"/>
      <c r="EAY67" s="0"/>
      <c r="EAZ67" s="0"/>
      <c r="EBA67" s="0"/>
      <c r="EBB67" s="0"/>
      <c r="EBC67" s="0"/>
      <c r="EBD67" s="0"/>
      <c r="EBE67" s="0"/>
      <c r="EBF67" s="0"/>
      <c r="EBG67" s="0"/>
      <c r="EBH67" s="0"/>
      <c r="EBI67" s="0"/>
      <c r="EBJ67" s="0"/>
      <c r="EBK67" s="0"/>
      <c r="EBL67" s="0"/>
      <c r="EBM67" s="0"/>
      <c r="EBN67" s="0"/>
      <c r="EBO67" s="0"/>
      <c r="EBP67" s="0"/>
      <c r="EBQ67" s="0"/>
      <c r="EBR67" s="0"/>
      <c r="EBS67" s="0"/>
      <c r="EBT67" s="0"/>
      <c r="EBU67" s="0"/>
      <c r="EBV67" s="0"/>
      <c r="EBW67" s="0"/>
      <c r="EBX67" s="0"/>
      <c r="EBY67" s="0"/>
      <c r="EBZ67" s="0"/>
      <c r="ECA67" s="0"/>
      <c r="ECB67" s="0"/>
      <c r="ECC67" s="0"/>
      <c r="ECD67" s="0"/>
      <c r="ECE67" s="0"/>
      <c r="ECF67" s="0"/>
      <c r="ECG67" s="0"/>
      <c r="ECH67" s="0"/>
      <c r="ECI67" s="0"/>
      <c r="ECJ67" s="0"/>
      <c r="ECK67" s="0"/>
      <c r="ECL67" s="0"/>
      <c r="ECM67" s="0"/>
      <c r="ECN67" s="0"/>
      <c r="ECO67" s="0"/>
      <c r="ECP67" s="0"/>
      <c r="ECQ67" s="0"/>
      <c r="ECR67" s="0"/>
      <c r="ECS67" s="0"/>
      <c r="ECT67" s="0"/>
      <c r="ECU67" s="0"/>
      <c r="ECV67" s="0"/>
      <c r="ECW67" s="0"/>
      <c r="ECX67" s="0"/>
      <c r="ECY67" s="0"/>
      <c r="ECZ67" s="0"/>
      <c r="EDA67" s="0"/>
      <c r="EDB67" s="0"/>
      <c r="EDC67" s="0"/>
      <c r="EDD67" s="0"/>
      <c r="EDE67" s="0"/>
      <c r="EDF67" s="0"/>
      <c r="EDG67" s="0"/>
      <c r="EDH67" s="0"/>
      <c r="EDI67" s="0"/>
      <c r="EDJ67" s="0"/>
      <c r="EDK67" s="0"/>
      <c r="EDL67" s="0"/>
      <c r="EDM67" s="0"/>
      <c r="EDN67" s="0"/>
      <c r="EDO67" s="0"/>
      <c r="EDP67" s="0"/>
      <c r="EDQ67" s="0"/>
      <c r="EDR67" s="0"/>
      <c r="EDS67" s="0"/>
      <c r="EDT67" s="0"/>
      <c r="EDU67" s="0"/>
      <c r="EDV67" s="0"/>
      <c r="EDW67" s="0"/>
      <c r="EDX67" s="0"/>
      <c r="EDY67" s="0"/>
      <c r="EDZ67" s="0"/>
      <c r="EEA67" s="0"/>
      <c r="EEB67" s="0"/>
      <c r="EEC67" s="0"/>
      <c r="EED67" s="0"/>
      <c r="EEE67" s="0"/>
      <c r="EEF67" s="0"/>
      <c r="EEG67" s="0"/>
      <c r="EEH67" s="0"/>
      <c r="EEI67" s="0"/>
      <c r="EEJ67" s="0"/>
      <c r="EEK67" s="0"/>
      <c r="EEL67" s="0"/>
      <c r="EEM67" s="0"/>
      <c r="EEN67" s="0"/>
      <c r="EEO67" s="0"/>
      <c r="EEP67" s="0"/>
      <c r="EEQ67" s="0"/>
      <c r="EER67" s="0"/>
      <c r="EES67" s="0"/>
      <c r="EET67" s="0"/>
      <c r="EEU67" s="0"/>
      <c r="EEV67" s="0"/>
      <c r="EEW67" s="0"/>
      <c r="EEX67" s="0"/>
      <c r="EEY67" s="0"/>
      <c r="EEZ67" s="0"/>
      <c r="EFA67" s="0"/>
      <c r="EFB67" s="0"/>
      <c r="EFC67" s="0"/>
      <c r="EFD67" s="0"/>
      <c r="EFE67" s="0"/>
      <c r="EFF67" s="0"/>
      <c r="EFG67" s="0"/>
      <c r="EFH67" s="0"/>
      <c r="EFI67" s="0"/>
      <c r="EFJ67" s="0"/>
      <c r="EFK67" s="0"/>
      <c r="EFL67" s="0"/>
      <c r="EFM67" s="0"/>
      <c r="EFN67" s="0"/>
      <c r="EFO67" s="0"/>
      <c r="EFP67" s="0"/>
      <c r="EFQ67" s="0"/>
      <c r="EFR67" s="0"/>
      <c r="EFS67" s="0"/>
      <c r="EFT67" s="0"/>
      <c r="EFU67" s="0"/>
      <c r="EFV67" s="0"/>
      <c r="EFW67" s="0"/>
      <c r="EFX67" s="0"/>
      <c r="EFY67" s="0"/>
      <c r="EFZ67" s="0"/>
      <c r="EGA67" s="0"/>
      <c r="EGB67" s="0"/>
      <c r="EGC67" s="0"/>
      <c r="EGD67" s="0"/>
      <c r="EGE67" s="0"/>
      <c r="EGF67" s="0"/>
      <c r="EGG67" s="0"/>
      <c r="EGH67" s="0"/>
      <c r="EGI67" s="0"/>
      <c r="EGJ67" s="0"/>
      <c r="EGK67" s="0"/>
      <c r="EGL67" s="0"/>
      <c r="EGM67" s="0"/>
      <c r="EGN67" s="0"/>
      <c r="EGO67" s="0"/>
      <c r="EGP67" s="0"/>
      <c r="EGQ67" s="0"/>
      <c r="EGR67" s="0"/>
      <c r="EGS67" s="0"/>
      <c r="EGT67" s="0"/>
      <c r="EGU67" s="0"/>
      <c r="EGV67" s="0"/>
      <c r="EGW67" s="0"/>
      <c r="EGX67" s="0"/>
      <c r="EGY67" s="0"/>
      <c r="EGZ67" s="0"/>
      <c r="EHA67" s="0"/>
      <c r="EHB67" s="0"/>
      <c r="EHC67" s="0"/>
      <c r="EHD67" s="0"/>
      <c r="EHE67" s="0"/>
      <c r="EHF67" s="0"/>
      <c r="EHG67" s="0"/>
      <c r="EHH67" s="0"/>
      <c r="EHI67" s="0"/>
      <c r="EHJ67" s="0"/>
      <c r="EHK67" s="0"/>
      <c r="EHL67" s="0"/>
      <c r="EHM67" s="0"/>
      <c r="EHN67" s="0"/>
      <c r="EHO67" s="0"/>
      <c r="EHP67" s="0"/>
      <c r="EHQ67" s="0"/>
      <c r="EHR67" s="0"/>
      <c r="EHS67" s="0"/>
      <c r="EHT67" s="0"/>
      <c r="EHU67" s="0"/>
      <c r="EHV67" s="0"/>
      <c r="EHW67" s="0"/>
      <c r="EHX67" s="0"/>
      <c r="EHY67" s="0"/>
      <c r="EHZ67" s="0"/>
      <c r="EIA67" s="0"/>
      <c r="EIB67" s="0"/>
      <c r="EIC67" s="0"/>
      <c r="EID67" s="0"/>
      <c r="EIE67" s="0"/>
      <c r="EIF67" s="0"/>
      <c r="EIG67" s="0"/>
      <c r="EIH67" s="0"/>
      <c r="EII67" s="0"/>
      <c r="EIJ67" s="0"/>
      <c r="EIK67" s="0"/>
      <c r="EIL67" s="0"/>
      <c r="EIM67" s="0"/>
      <c r="EIN67" s="0"/>
      <c r="EIO67" s="0"/>
      <c r="EIP67" s="0"/>
      <c r="EIQ67" s="0"/>
      <c r="EIR67" s="0"/>
      <c r="EIS67" s="0"/>
      <c r="EIT67" s="0"/>
      <c r="EIU67" s="0"/>
      <c r="EIV67" s="0"/>
      <c r="EIW67" s="0"/>
      <c r="EIX67" s="0"/>
      <c r="EIY67" s="0"/>
      <c r="EIZ67" s="0"/>
      <c r="EJA67" s="0"/>
      <c r="EJB67" s="0"/>
      <c r="EJC67" s="0"/>
      <c r="EJD67" s="0"/>
      <c r="EJE67" s="0"/>
      <c r="EJF67" s="0"/>
      <c r="EJG67" s="0"/>
      <c r="EJH67" s="0"/>
      <c r="EJI67" s="0"/>
      <c r="EJJ67" s="0"/>
      <c r="EJK67" s="0"/>
      <c r="EJL67" s="0"/>
      <c r="EJM67" s="0"/>
      <c r="EJN67" s="0"/>
      <c r="EJO67" s="0"/>
      <c r="EJP67" s="0"/>
      <c r="EJQ67" s="0"/>
      <c r="EJR67" s="0"/>
      <c r="EJS67" s="0"/>
      <c r="EJT67" s="0"/>
      <c r="EJU67" s="0"/>
      <c r="EJV67" s="0"/>
      <c r="EJW67" s="0"/>
      <c r="EJX67" s="0"/>
      <c r="EJY67" s="0"/>
      <c r="EJZ67" s="0"/>
      <c r="EKA67" s="0"/>
      <c r="EKB67" s="0"/>
      <c r="EKC67" s="0"/>
      <c r="EKD67" s="0"/>
      <c r="EKE67" s="0"/>
      <c r="EKF67" s="0"/>
      <c r="EKG67" s="0"/>
      <c r="EKH67" s="0"/>
      <c r="EKI67" s="0"/>
      <c r="EKJ67" s="0"/>
      <c r="EKK67" s="0"/>
      <c r="EKL67" s="0"/>
      <c r="EKM67" s="0"/>
      <c r="EKN67" s="0"/>
      <c r="EKO67" s="0"/>
      <c r="EKP67" s="0"/>
      <c r="EKQ67" s="0"/>
      <c r="EKR67" s="0"/>
      <c r="EKS67" s="0"/>
      <c r="EKT67" s="0"/>
      <c r="EKU67" s="0"/>
      <c r="EKV67" s="0"/>
      <c r="EKW67" s="0"/>
      <c r="EKX67" s="0"/>
      <c r="EKY67" s="0"/>
      <c r="EKZ67" s="0"/>
      <c r="ELA67" s="0"/>
      <c r="ELB67" s="0"/>
      <c r="ELC67" s="0"/>
      <c r="ELD67" s="0"/>
      <c r="ELE67" s="0"/>
      <c r="ELF67" s="0"/>
      <c r="ELG67" s="0"/>
      <c r="ELH67" s="0"/>
      <c r="ELI67" s="0"/>
      <c r="ELJ67" s="0"/>
      <c r="ELK67" s="0"/>
      <c r="ELL67" s="0"/>
      <c r="ELM67" s="0"/>
      <c r="ELN67" s="0"/>
      <c r="ELO67" s="0"/>
      <c r="ELP67" s="0"/>
      <c r="ELQ67" s="0"/>
      <c r="ELR67" s="0"/>
      <c r="ELS67" s="0"/>
      <c r="ELT67" s="0"/>
      <c r="ELU67" s="0"/>
      <c r="ELV67" s="0"/>
      <c r="ELW67" s="0"/>
      <c r="ELX67" s="0"/>
      <c r="ELY67" s="0"/>
      <c r="ELZ67" s="0"/>
      <c r="EMA67" s="0"/>
      <c r="EMB67" s="0"/>
      <c r="EMC67" s="0"/>
      <c r="EMD67" s="0"/>
      <c r="EME67" s="0"/>
      <c r="EMF67" s="0"/>
      <c r="EMG67" s="0"/>
      <c r="EMH67" s="0"/>
      <c r="EMI67" s="0"/>
      <c r="EMJ67" s="0"/>
      <c r="EMK67" s="0"/>
      <c r="EML67" s="0"/>
      <c r="EMM67" s="0"/>
      <c r="EMN67" s="0"/>
      <c r="EMO67" s="0"/>
      <c r="EMP67" s="0"/>
      <c r="EMQ67" s="0"/>
      <c r="EMR67" s="0"/>
      <c r="EMS67" s="0"/>
      <c r="EMT67" s="0"/>
      <c r="EMU67" s="0"/>
      <c r="EMV67" s="0"/>
      <c r="EMW67" s="0"/>
      <c r="EMX67" s="0"/>
      <c r="EMY67" s="0"/>
      <c r="EMZ67" s="0"/>
      <c r="ENA67" s="0"/>
      <c r="ENB67" s="0"/>
      <c r="ENC67" s="0"/>
      <c r="END67" s="0"/>
      <c r="ENE67" s="0"/>
      <c r="ENF67" s="0"/>
      <c r="ENG67" s="0"/>
      <c r="ENH67" s="0"/>
      <c r="ENI67" s="0"/>
      <c r="ENJ67" s="0"/>
      <c r="ENK67" s="0"/>
      <c r="ENL67" s="0"/>
      <c r="ENM67" s="0"/>
      <c r="ENN67" s="0"/>
      <c r="ENO67" s="0"/>
      <c r="ENP67" s="0"/>
      <c r="ENQ67" s="0"/>
      <c r="ENR67" s="0"/>
      <c r="ENS67" s="0"/>
      <c r="ENT67" s="0"/>
      <c r="ENU67" s="0"/>
      <c r="ENV67" s="0"/>
      <c r="ENW67" s="0"/>
      <c r="ENX67" s="0"/>
      <c r="ENY67" s="0"/>
      <c r="ENZ67" s="0"/>
      <c r="EOA67" s="0"/>
      <c r="EOB67" s="0"/>
      <c r="EOC67" s="0"/>
      <c r="EOD67" s="0"/>
      <c r="EOE67" s="0"/>
      <c r="EOF67" s="0"/>
      <c r="EOG67" s="0"/>
      <c r="EOH67" s="0"/>
      <c r="EOI67" s="0"/>
      <c r="EOJ67" s="0"/>
      <c r="EOK67" s="0"/>
      <c r="EOL67" s="0"/>
      <c r="EOM67" s="0"/>
      <c r="EON67" s="0"/>
      <c r="EOO67" s="0"/>
      <c r="EOP67" s="0"/>
      <c r="EOQ67" s="0"/>
      <c r="EOR67" s="0"/>
      <c r="EOS67" s="0"/>
      <c r="EOT67" s="0"/>
      <c r="EOU67" s="0"/>
      <c r="EOV67" s="0"/>
      <c r="EOW67" s="0"/>
      <c r="EOX67" s="0"/>
      <c r="EOY67" s="0"/>
      <c r="EOZ67" s="0"/>
      <c r="EPA67" s="0"/>
      <c r="EPB67" s="0"/>
      <c r="EPC67" s="0"/>
      <c r="EPD67" s="0"/>
      <c r="EPE67" s="0"/>
      <c r="EPF67" s="0"/>
      <c r="EPG67" s="0"/>
      <c r="EPH67" s="0"/>
      <c r="EPI67" s="0"/>
      <c r="EPJ67" s="0"/>
      <c r="EPK67" s="0"/>
      <c r="EPL67" s="0"/>
      <c r="EPM67" s="0"/>
      <c r="EPN67" s="0"/>
      <c r="EPO67" s="0"/>
      <c r="EPP67" s="0"/>
      <c r="EPQ67" s="0"/>
      <c r="EPR67" s="0"/>
      <c r="EPS67" s="0"/>
      <c r="EPT67" s="0"/>
      <c r="EPU67" s="0"/>
      <c r="EPV67" s="0"/>
      <c r="EPW67" s="0"/>
      <c r="EPX67" s="0"/>
      <c r="EPY67" s="0"/>
      <c r="EPZ67" s="0"/>
      <c r="EQA67" s="0"/>
      <c r="EQB67" s="0"/>
      <c r="EQC67" s="0"/>
      <c r="EQD67" s="0"/>
      <c r="EQE67" s="0"/>
      <c r="EQF67" s="0"/>
      <c r="EQG67" s="0"/>
      <c r="EQH67" s="0"/>
      <c r="EQI67" s="0"/>
      <c r="EQJ67" s="0"/>
      <c r="EQK67" s="0"/>
      <c r="EQL67" s="0"/>
      <c r="EQM67" s="0"/>
      <c r="EQN67" s="0"/>
      <c r="EQO67" s="0"/>
      <c r="EQP67" s="0"/>
      <c r="EQQ67" s="0"/>
      <c r="EQR67" s="0"/>
      <c r="EQS67" s="0"/>
      <c r="EQT67" s="0"/>
      <c r="EQU67" s="0"/>
      <c r="EQV67" s="0"/>
      <c r="EQW67" s="0"/>
      <c r="EQX67" s="0"/>
      <c r="EQY67" s="0"/>
      <c r="EQZ67" s="0"/>
      <c r="ERA67" s="0"/>
      <c r="ERB67" s="0"/>
      <c r="ERC67" s="0"/>
      <c r="ERD67" s="0"/>
      <c r="ERE67" s="0"/>
      <c r="ERF67" s="0"/>
      <c r="ERG67" s="0"/>
      <c r="ERH67" s="0"/>
      <c r="ERI67" s="0"/>
      <c r="ERJ67" s="0"/>
      <c r="ERK67" s="0"/>
      <c r="ERL67" s="0"/>
      <c r="ERM67" s="0"/>
      <c r="ERN67" s="0"/>
      <c r="ERO67" s="0"/>
      <c r="ERP67" s="0"/>
      <c r="ERQ67" s="0"/>
      <c r="ERR67" s="0"/>
      <c r="ERS67" s="0"/>
      <c r="ERT67" s="0"/>
      <c r="ERU67" s="0"/>
      <c r="ERV67" s="0"/>
      <c r="ERW67" s="0"/>
      <c r="ERX67" s="0"/>
      <c r="ERY67" s="0"/>
      <c r="ERZ67" s="0"/>
      <c r="ESA67" s="0"/>
      <c r="ESB67" s="0"/>
      <c r="ESC67" s="0"/>
      <c r="ESD67" s="0"/>
      <c r="ESE67" s="0"/>
      <c r="ESF67" s="0"/>
      <c r="ESG67" s="0"/>
      <c r="ESH67" s="0"/>
      <c r="ESI67" s="0"/>
      <c r="ESJ67" s="0"/>
      <c r="ESK67" s="0"/>
      <c r="ESL67" s="0"/>
      <c r="ESM67" s="0"/>
      <c r="ESN67" s="0"/>
      <c r="ESO67" s="0"/>
      <c r="ESP67" s="0"/>
      <c r="ESQ67" s="0"/>
      <c r="ESR67" s="0"/>
      <c r="ESS67" s="0"/>
      <c r="EST67" s="0"/>
      <c r="ESU67" s="0"/>
      <c r="ESV67" s="0"/>
      <c r="ESW67" s="0"/>
      <c r="ESX67" s="0"/>
      <c r="ESY67" s="0"/>
      <c r="ESZ67" s="0"/>
      <c r="ETA67" s="0"/>
      <c r="ETB67" s="0"/>
      <c r="ETC67" s="0"/>
      <c r="ETD67" s="0"/>
      <c r="ETE67" s="0"/>
      <c r="ETF67" s="0"/>
      <c r="ETG67" s="0"/>
      <c r="ETH67" s="0"/>
      <c r="ETI67" s="0"/>
      <c r="ETJ67" s="0"/>
      <c r="ETK67" s="0"/>
      <c r="ETL67" s="0"/>
      <c r="ETM67" s="0"/>
      <c r="ETN67" s="0"/>
      <c r="ETO67" s="0"/>
      <c r="ETP67" s="0"/>
      <c r="ETQ67" s="0"/>
      <c r="ETR67" s="0"/>
      <c r="ETS67" s="0"/>
      <c r="ETT67" s="0"/>
      <c r="ETU67" s="0"/>
      <c r="ETV67" s="0"/>
      <c r="ETW67" s="0"/>
      <c r="ETX67" s="0"/>
      <c r="ETY67" s="0"/>
      <c r="ETZ67" s="0"/>
      <c r="EUA67" s="0"/>
      <c r="EUB67" s="0"/>
      <c r="EUC67" s="0"/>
      <c r="EUD67" s="0"/>
      <c r="EUE67" s="0"/>
      <c r="EUF67" s="0"/>
      <c r="EUG67" s="0"/>
      <c r="EUH67" s="0"/>
      <c r="EUI67" s="0"/>
      <c r="EUJ67" s="0"/>
      <c r="EUK67" s="0"/>
      <c r="EUL67" s="0"/>
      <c r="EUM67" s="0"/>
      <c r="EUN67" s="0"/>
      <c r="EUO67" s="0"/>
      <c r="EUP67" s="0"/>
      <c r="EUQ67" s="0"/>
      <c r="EUR67" s="0"/>
      <c r="EUS67" s="0"/>
      <c r="EUT67" s="0"/>
      <c r="EUU67" s="0"/>
      <c r="EUV67" s="0"/>
      <c r="EUW67" s="0"/>
      <c r="EUX67" s="0"/>
      <c r="EUY67" s="0"/>
      <c r="EUZ67" s="0"/>
      <c r="EVA67" s="0"/>
      <c r="EVB67" s="0"/>
      <c r="EVC67" s="0"/>
      <c r="EVD67" s="0"/>
      <c r="EVE67" s="0"/>
      <c r="EVF67" s="0"/>
      <c r="EVG67" s="0"/>
      <c r="EVH67" s="0"/>
      <c r="EVI67" s="0"/>
      <c r="EVJ67" s="0"/>
      <c r="EVK67" s="0"/>
      <c r="EVL67" s="0"/>
      <c r="EVM67" s="0"/>
      <c r="EVN67" s="0"/>
      <c r="EVO67" s="0"/>
      <c r="EVP67" s="0"/>
      <c r="EVQ67" s="0"/>
      <c r="EVR67" s="0"/>
      <c r="EVS67" s="0"/>
      <c r="EVT67" s="0"/>
      <c r="EVU67" s="0"/>
      <c r="EVV67" s="0"/>
      <c r="EVW67" s="0"/>
      <c r="EVX67" s="0"/>
      <c r="EVY67" s="0"/>
      <c r="EVZ67" s="0"/>
      <c r="EWA67" s="0"/>
      <c r="EWB67" s="0"/>
      <c r="EWC67" s="0"/>
      <c r="EWD67" s="0"/>
      <c r="EWE67" s="0"/>
      <c r="EWF67" s="0"/>
      <c r="EWG67" s="0"/>
      <c r="EWH67" s="0"/>
      <c r="EWI67" s="0"/>
      <c r="EWJ67" s="0"/>
      <c r="EWK67" s="0"/>
      <c r="EWL67" s="0"/>
      <c r="EWM67" s="0"/>
      <c r="EWN67" s="0"/>
      <c r="EWO67" s="0"/>
      <c r="EWP67" s="0"/>
      <c r="EWQ67" s="0"/>
      <c r="EWR67" s="0"/>
      <c r="EWS67" s="0"/>
      <c r="EWT67" s="0"/>
      <c r="EWU67" s="0"/>
      <c r="EWV67" s="0"/>
      <c r="EWW67" s="0"/>
      <c r="EWX67" s="0"/>
      <c r="EWY67" s="0"/>
      <c r="EWZ67" s="0"/>
      <c r="EXA67" s="0"/>
      <c r="EXB67" s="0"/>
      <c r="EXC67" s="0"/>
      <c r="EXD67" s="0"/>
      <c r="EXE67" s="0"/>
      <c r="EXF67" s="0"/>
      <c r="EXG67" s="0"/>
      <c r="EXH67" s="0"/>
      <c r="EXI67" s="0"/>
      <c r="EXJ67" s="0"/>
      <c r="EXK67" s="0"/>
      <c r="EXL67" s="0"/>
      <c r="EXM67" s="0"/>
      <c r="EXN67" s="0"/>
      <c r="EXO67" s="0"/>
      <c r="EXP67" s="0"/>
      <c r="EXQ67" s="0"/>
      <c r="EXR67" s="0"/>
      <c r="EXS67" s="0"/>
      <c r="EXT67" s="0"/>
      <c r="EXU67" s="0"/>
      <c r="EXV67" s="0"/>
      <c r="EXW67" s="0"/>
      <c r="EXX67" s="0"/>
      <c r="EXY67" s="0"/>
      <c r="EXZ67" s="0"/>
      <c r="EYA67" s="0"/>
      <c r="EYB67" s="0"/>
      <c r="EYC67" s="0"/>
      <c r="EYD67" s="0"/>
      <c r="EYE67" s="0"/>
      <c r="EYF67" s="0"/>
      <c r="EYG67" s="0"/>
      <c r="EYH67" s="0"/>
      <c r="EYI67" s="0"/>
      <c r="EYJ67" s="0"/>
      <c r="EYK67" s="0"/>
      <c r="EYL67" s="0"/>
      <c r="EYM67" s="0"/>
      <c r="EYN67" s="0"/>
      <c r="EYO67" s="0"/>
      <c r="EYP67" s="0"/>
      <c r="EYQ67" s="0"/>
      <c r="EYR67" s="0"/>
      <c r="EYS67" s="0"/>
      <c r="EYT67" s="0"/>
      <c r="EYU67" s="0"/>
      <c r="EYV67" s="0"/>
      <c r="EYW67" s="0"/>
      <c r="EYX67" s="0"/>
      <c r="EYY67" s="0"/>
      <c r="EYZ67" s="0"/>
      <c r="EZA67" s="0"/>
      <c r="EZB67" s="0"/>
      <c r="EZC67" s="0"/>
      <c r="EZD67" s="0"/>
      <c r="EZE67" s="0"/>
      <c r="EZF67" s="0"/>
      <c r="EZG67" s="0"/>
      <c r="EZH67" s="0"/>
      <c r="EZI67" s="0"/>
      <c r="EZJ67" s="0"/>
      <c r="EZK67" s="0"/>
      <c r="EZL67" s="0"/>
      <c r="EZM67" s="0"/>
      <c r="EZN67" s="0"/>
      <c r="EZO67" s="0"/>
      <c r="EZP67" s="0"/>
      <c r="EZQ67" s="0"/>
      <c r="EZR67" s="0"/>
      <c r="EZS67" s="0"/>
      <c r="EZT67" s="0"/>
      <c r="EZU67" s="0"/>
      <c r="EZV67" s="0"/>
      <c r="EZW67" s="0"/>
      <c r="EZX67" s="0"/>
      <c r="EZY67" s="0"/>
      <c r="EZZ67" s="0"/>
      <c r="FAA67" s="0"/>
      <c r="FAB67" s="0"/>
      <c r="FAC67" s="0"/>
      <c r="FAD67" s="0"/>
      <c r="FAE67" s="0"/>
      <c r="FAF67" s="0"/>
      <c r="FAG67" s="0"/>
      <c r="FAH67" s="0"/>
      <c r="FAI67" s="0"/>
      <c r="FAJ67" s="0"/>
      <c r="FAK67" s="0"/>
      <c r="FAL67" s="0"/>
      <c r="FAM67" s="0"/>
      <c r="FAN67" s="0"/>
      <c r="FAO67" s="0"/>
      <c r="FAP67" s="0"/>
      <c r="FAQ67" s="0"/>
      <c r="FAR67" s="0"/>
      <c r="FAS67" s="0"/>
      <c r="FAT67" s="0"/>
      <c r="FAU67" s="0"/>
      <c r="FAV67" s="0"/>
      <c r="FAW67" s="0"/>
      <c r="FAX67" s="0"/>
      <c r="FAY67" s="0"/>
      <c r="FAZ67" s="0"/>
      <c r="FBA67" s="0"/>
      <c r="FBB67" s="0"/>
      <c r="FBC67" s="0"/>
      <c r="FBD67" s="0"/>
      <c r="FBE67" s="0"/>
      <c r="FBF67" s="0"/>
      <c r="FBG67" s="0"/>
      <c r="FBH67" s="0"/>
      <c r="FBI67" s="0"/>
      <c r="FBJ67" s="0"/>
      <c r="FBK67" s="0"/>
      <c r="FBL67" s="0"/>
      <c r="FBM67" s="0"/>
      <c r="FBN67" s="0"/>
      <c r="FBO67" s="0"/>
      <c r="FBP67" s="0"/>
      <c r="FBQ67" s="0"/>
      <c r="FBR67" s="0"/>
      <c r="FBS67" s="0"/>
      <c r="FBT67" s="0"/>
      <c r="FBU67" s="0"/>
      <c r="FBV67" s="0"/>
      <c r="FBW67" s="0"/>
      <c r="FBX67" s="0"/>
      <c r="FBY67" s="0"/>
      <c r="FBZ67" s="0"/>
      <c r="FCA67" s="0"/>
      <c r="FCB67" s="0"/>
      <c r="FCC67" s="0"/>
      <c r="FCD67" s="0"/>
      <c r="FCE67" s="0"/>
      <c r="FCF67" s="0"/>
      <c r="FCG67" s="0"/>
      <c r="FCH67" s="0"/>
      <c r="FCI67" s="0"/>
      <c r="FCJ67" s="0"/>
      <c r="FCK67" s="0"/>
      <c r="FCL67" s="0"/>
      <c r="FCM67" s="0"/>
      <c r="FCN67" s="0"/>
      <c r="FCO67" s="0"/>
      <c r="FCP67" s="0"/>
      <c r="FCQ67" s="0"/>
      <c r="FCR67" s="0"/>
      <c r="FCS67" s="0"/>
      <c r="FCT67" s="0"/>
      <c r="FCU67" s="0"/>
      <c r="FCV67" s="0"/>
      <c r="FCW67" s="0"/>
      <c r="FCX67" s="0"/>
      <c r="FCY67" s="0"/>
      <c r="FCZ67" s="0"/>
      <c r="FDA67" s="0"/>
      <c r="FDB67" s="0"/>
      <c r="FDC67" s="0"/>
      <c r="FDD67" s="0"/>
      <c r="FDE67" s="0"/>
      <c r="FDF67" s="0"/>
      <c r="FDG67" s="0"/>
      <c r="FDH67" s="0"/>
      <c r="FDI67" s="0"/>
      <c r="FDJ67" s="0"/>
      <c r="FDK67" s="0"/>
      <c r="FDL67" s="0"/>
      <c r="FDM67" s="0"/>
      <c r="FDN67" s="0"/>
      <c r="FDO67" s="0"/>
      <c r="FDP67" s="0"/>
      <c r="FDQ67" s="0"/>
      <c r="FDR67" s="0"/>
      <c r="FDS67" s="0"/>
      <c r="FDT67" s="0"/>
      <c r="FDU67" s="0"/>
      <c r="FDV67" s="0"/>
      <c r="FDW67" s="0"/>
      <c r="FDX67" s="0"/>
      <c r="FDY67" s="0"/>
      <c r="FDZ67" s="0"/>
      <c r="FEA67" s="0"/>
      <c r="FEB67" s="0"/>
      <c r="FEC67" s="0"/>
      <c r="FED67" s="0"/>
      <c r="FEE67" s="0"/>
      <c r="FEF67" s="0"/>
      <c r="FEG67" s="0"/>
      <c r="FEH67" s="0"/>
      <c r="FEI67" s="0"/>
      <c r="FEJ67" s="0"/>
      <c r="FEK67" s="0"/>
      <c r="FEL67" s="0"/>
      <c r="FEM67" s="0"/>
      <c r="FEN67" s="0"/>
      <c r="FEO67" s="0"/>
      <c r="FEP67" s="0"/>
      <c r="FEQ67" s="0"/>
      <c r="FER67" s="0"/>
      <c r="FES67" s="0"/>
      <c r="FET67" s="0"/>
      <c r="FEU67" s="0"/>
      <c r="FEV67" s="0"/>
      <c r="FEW67" s="0"/>
      <c r="FEX67" s="0"/>
      <c r="FEY67" s="0"/>
      <c r="FEZ67" s="0"/>
      <c r="FFA67" s="0"/>
      <c r="FFB67" s="0"/>
      <c r="FFC67" s="0"/>
      <c r="FFD67" s="0"/>
      <c r="FFE67" s="0"/>
      <c r="FFF67" s="0"/>
      <c r="FFG67" s="0"/>
      <c r="FFH67" s="0"/>
      <c r="FFI67" s="0"/>
      <c r="FFJ67" s="0"/>
      <c r="FFK67" s="0"/>
      <c r="FFL67" s="0"/>
      <c r="FFM67" s="0"/>
      <c r="FFN67" s="0"/>
      <c r="FFO67" s="0"/>
      <c r="FFP67" s="0"/>
      <c r="FFQ67" s="0"/>
      <c r="FFR67" s="0"/>
      <c r="FFS67" s="0"/>
      <c r="FFT67" s="0"/>
      <c r="FFU67" s="0"/>
      <c r="FFV67" s="0"/>
      <c r="FFW67" s="0"/>
      <c r="FFX67" s="0"/>
      <c r="FFY67" s="0"/>
      <c r="FFZ67" s="0"/>
      <c r="FGA67" s="0"/>
      <c r="FGB67" s="0"/>
      <c r="FGC67" s="0"/>
      <c r="FGD67" s="0"/>
      <c r="FGE67" s="0"/>
      <c r="FGF67" s="0"/>
      <c r="FGG67" s="0"/>
      <c r="FGH67" s="0"/>
      <c r="FGI67" s="0"/>
      <c r="FGJ67" s="0"/>
      <c r="FGK67" s="0"/>
      <c r="FGL67" s="0"/>
      <c r="FGM67" s="0"/>
      <c r="FGN67" s="0"/>
      <c r="FGO67" s="0"/>
      <c r="FGP67" s="0"/>
      <c r="FGQ67" s="0"/>
      <c r="FGR67" s="0"/>
      <c r="FGS67" s="0"/>
      <c r="FGT67" s="0"/>
      <c r="FGU67" s="0"/>
      <c r="FGV67" s="0"/>
      <c r="FGW67" s="0"/>
      <c r="FGX67" s="0"/>
      <c r="FGY67" s="0"/>
      <c r="FGZ67" s="0"/>
      <c r="FHA67" s="0"/>
      <c r="FHB67" s="0"/>
      <c r="FHC67" s="0"/>
      <c r="FHD67" s="0"/>
      <c r="FHE67" s="0"/>
      <c r="FHF67" s="0"/>
      <c r="FHG67" s="0"/>
      <c r="FHH67" s="0"/>
      <c r="FHI67" s="0"/>
      <c r="FHJ67" s="0"/>
      <c r="FHK67" s="0"/>
      <c r="FHL67" s="0"/>
      <c r="FHM67" s="0"/>
      <c r="FHN67" s="0"/>
      <c r="FHO67" s="0"/>
      <c r="FHP67" s="0"/>
      <c r="FHQ67" s="0"/>
      <c r="FHR67" s="0"/>
      <c r="FHS67" s="0"/>
      <c r="FHT67" s="0"/>
      <c r="FHU67" s="0"/>
      <c r="FHV67" s="0"/>
      <c r="FHW67" s="0"/>
      <c r="FHX67" s="0"/>
      <c r="FHY67" s="0"/>
      <c r="FHZ67" s="0"/>
      <c r="FIA67" s="0"/>
      <c r="FIB67" s="0"/>
      <c r="FIC67" s="0"/>
      <c r="FID67" s="0"/>
      <c r="FIE67" s="0"/>
      <c r="FIF67" s="0"/>
      <c r="FIG67" s="0"/>
      <c r="FIH67" s="0"/>
      <c r="FII67" s="0"/>
      <c r="FIJ67" s="0"/>
      <c r="FIK67" s="0"/>
      <c r="FIL67" s="0"/>
      <c r="FIM67" s="0"/>
      <c r="FIN67" s="0"/>
      <c r="FIO67" s="0"/>
      <c r="FIP67" s="0"/>
      <c r="FIQ67" s="0"/>
      <c r="FIR67" s="0"/>
      <c r="FIS67" s="0"/>
      <c r="FIT67" s="0"/>
      <c r="FIU67" s="0"/>
      <c r="FIV67" s="0"/>
      <c r="FIW67" s="0"/>
      <c r="FIX67" s="0"/>
      <c r="FIY67" s="0"/>
      <c r="FIZ67" s="0"/>
      <c r="FJA67" s="0"/>
      <c r="FJB67" s="0"/>
      <c r="FJC67" s="0"/>
      <c r="FJD67" s="0"/>
      <c r="FJE67" s="0"/>
      <c r="FJF67" s="0"/>
      <c r="FJG67" s="0"/>
      <c r="FJH67" s="0"/>
      <c r="FJI67" s="0"/>
      <c r="FJJ67" s="0"/>
      <c r="FJK67" s="0"/>
      <c r="FJL67" s="0"/>
      <c r="FJM67" s="0"/>
      <c r="FJN67" s="0"/>
      <c r="FJO67" s="0"/>
      <c r="FJP67" s="0"/>
      <c r="FJQ67" s="0"/>
      <c r="FJR67" s="0"/>
      <c r="FJS67" s="0"/>
      <c r="FJT67" s="0"/>
      <c r="FJU67" s="0"/>
      <c r="FJV67" s="0"/>
      <c r="FJW67" s="0"/>
      <c r="FJX67" s="0"/>
      <c r="FJY67" s="0"/>
      <c r="FJZ67" s="0"/>
      <c r="FKA67" s="0"/>
      <c r="FKB67" s="0"/>
      <c r="FKC67" s="0"/>
      <c r="FKD67" s="0"/>
      <c r="FKE67" s="0"/>
      <c r="FKF67" s="0"/>
      <c r="FKG67" s="0"/>
      <c r="FKH67" s="0"/>
      <c r="FKI67" s="0"/>
      <c r="FKJ67" s="0"/>
      <c r="FKK67" s="0"/>
      <c r="FKL67" s="0"/>
      <c r="FKM67" s="0"/>
      <c r="FKN67" s="0"/>
      <c r="FKO67" s="0"/>
      <c r="FKP67" s="0"/>
      <c r="FKQ67" s="0"/>
      <c r="FKR67" s="0"/>
      <c r="FKS67" s="0"/>
      <c r="FKT67" s="0"/>
      <c r="FKU67" s="0"/>
      <c r="FKV67" s="0"/>
      <c r="FKW67" s="0"/>
      <c r="FKX67" s="0"/>
      <c r="FKY67" s="0"/>
      <c r="FKZ67" s="0"/>
      <c r="FLA67" s="0"/>
      <c r="FLB67" s="0"/>
      <c r="FLC67" s="0"/>
      <c r="FLD67" s="0"/>
      <c r="FLE67" s="0"/>
      <c r="FLF67" s="0"/>
      <c r="FLG67" s="0"/>
      <c r="FLH67" s="0"/>
      <c r="FLI67" s="0"/>
      <c r="FLJ67" s="0"/>
      <c r="FLK67" s="0"/>
      <c r="FLL67" s="0"/>
      <c r="FLM67" s="0"/>
      <c r="FLN67" s="0"/>
      <c r="FLO67" s="0"/>
      <c r="FLP67" s="0"/>
      <c r="FLQ67" s="0"/>
      <c r="FLR67" s="0"/>
      <c r="FLS67" s="0"/>
      <c r="FLT67" s="0"/>
      <c r="FLU67" s="0"/>
      <c r="FLV67" s="0"/>
      <c r="FLW67" s="0"/>
      <c r="FLX67" s="0"/>
      <c r="FLY67" s="0"/>
      <c r="FLZ67" s="0"/>
      <c r="FMA67" s="0"/>
      <c r="FMB67" s="0"/>
      <c r="FMC67" s="0"/>
      <c r="FMD67" s="0"/>
      <c r="FME67" s="0"/>
      <c r="FMF67" s="0"/>
      <c r="FMG67" s="0"/>
      <c r="FMH67" s="0"/>
      <c r="FMI67" s="0"/>
      <c r="FMJ67" s="0"/>
      <c r="FMK67" s="0"/>
      <c r="FML67" s="0"/>
      <c r="FMM67" s="0"/>
      <c r="FMN67" s="0"/>
      <c r="FMO67" s="0"/>
      <c r="FMP67" s="0"/>
      <c r="FMQ67" s="0"/>
      <c r="FMR67" s="0"/>
      <c r="FMS67" s="0"/>
      <c r="FMT67" s="0"/>
      <c r="FMU67" s="0"/>
      <c r="FMV67" s="0"/>
      <c r="FMW67" s="0"/>
      <c r="FMX67" s="0"/>
      <c r="FMY67" s="0"/>
      <c r="FMZ67" s="0"/>
      <c r="FNA67" s="0"/>
      <c r="FNB67" s="0"/>
      <c r="FNC67" s="0"/>
      <c r="FND67" s="0"/>
      <c r="FNE67" s="0"/>
      <c r="FNF67" s="0"/>
      <c r="FNG67" s="0"/>
      <c r="FNH67" s="0"/>
      <c r="FNI67" s="0"/>
      <c r="FNJ67" s="0"/>
      <c r="FNK67" s="0"/>
      <c r="FNL67" s="0"/>
      <c r="FNM67" s="0"/>
      <c r="FNN67" s="0"/>
      <c r="FNO67" s="0"/>
      <c r="FNP67" s="0"/>
      <c r="FNQ67" s="0"/>
      <c r="FNR67" s="0"/>
      <c r="FNS67" s="0"/>
      <c r="FNT67" s="0"/>
      <c r="FNU67" s="0"/>
      <c r="FNV67" s="0"/>
      <c r="FNW67" s="0"/>
      <c r="FNX67" s="0"/>
      <c r="FNY67" s="0"/>
      <c r="FNZ67" s="0"/>
      <c r="FOA67" s="0"/>
      <c r="FOB67" s="0"/>
      <c r="FOC67" s="0"/>
      <c r="FOD67" s="0"/>
      <c r="FOE67" s="0"/>
      <c r="FOF67" s="0"/>
      <c r="FOG67" s="0"/>
      <c r="FOH67" s="0"/>
      <c r="FOI67" s="0"/>
      <c r="FOJ67" s="0"/>
      <c r="FOK67" s="0"/>
      <c r="FOL67" s="0"/>
      <c r="FOM67" s="0"/>
      <c r="FON67" s="0"/>
      <c r="FOO67" s="0"/>
      <c r="FOP67" s="0"/>
      <c r="FOQ67" s="0"/>
      <c r="FOR67" s="0"/>
      <c r="FOS67" s="0"/>
      <c r="FOT67" s="0"/>
      <c r="FOU67" s="0"/>
      <c r="FOV67" s="0"/>
      <c r="FOW67" s="0"/>
      <c r="FOX67" s="0"/>
      <c r="FOY67" s="0"/>
      <c r="FOZ67" s="0"/>
      <c r="FPA67" s="0"/>
      <c r="FPB67" s="0"/>
      <c r="FPC67" s="0"/>
      <c r="FPD67" s="0"/>
      <c r="FPE67" s="0"/>
      <c r="FPF67" s="0"/>
      <c r="FPG67" s="0"/>
      <c r="FPH67" s="0"/>
      <c r="FPI67" s="0"/>
      <c r="FPJ67" s="0"/>
      <c r="FPK67" s="0"/>
      <c r="FPL67" s="0"/>
      <c r="FPM67" s="0"/>
      <c r="FPN67" s="0"/>
      <c r="FPO67" s="0"/>
      <c r="FPP67" s="0"/>
      <c r="FPQ67" s="0"/>
      <c r="FPR67" s="0"/>
      <c r="FPS67" s="0"/>
      <c r="FPT67" s="0"/>
      <c r="FPU67" s="0"/>
      <c r="FPV67" s="0"/>
      <c r="FPW67" s="0"/>
      <c r="FPX67" s="0"/>
      <c r="FPY67" s="0"/>
      <c r="FPZ67" s="0"/>
      <c r="FQA67" s="0"/>
      <c r="FQB67" s="0"/>
      <c r="FQC67" s="0"/>
      <c r="FQD67" s="0"/>
      <c r="FQE67" s="0"/>
      <c r="FQF67" s="0"/>
      <c r="FQG67" s="0"/>
      <c r="FQH67" s="0"/>
      <c r="FQI67" s="0"/>
      <c r="FQJ67" s="0"/>
      <c r="FQK67" s="0"/>
      <c r="FQL67" s="0"/>
      <c r="FQM67" s="0"/>
      <c r="FQN67" s="0"/>
      <c r="FQO67" s="0"/>
      <c r="FQP67" s="0"/>
      <c r="FQQ67" s="0"/>
      <c r="FQR67" s="0"/>
      <c r="FQS67" s="0"/>
      <c r="FQT67" s="0"/>
      <c r="FQU67" s="0"/>
      <c r="FQV67" s="0"/>
      <c r="FQW67" s="0"/>
      <c r="FQX67" s="0"/>
      <c r="FQY67" s="0"/>
      <c r="FQZ67" s="0"/>
      <c r="FRA67" s="0"/>
      <c r="FRB67" s="0"/>
      <c r="FRC67" s="0"/>
      <c r="FRD67" s="0"/>
      <c r="FRE67" s="0"/>
      <c r="FRF67" s="0"/>
      <c r="FRG67" s="0"/>
      <c r="FRH67" s="0"/>
      <c r="FRI67" s="0"/>
      <c r="FRJ67" s="0"/>
      <c r="FRK67" s="0"/>
      <c r="FRL67" s="0"/>
      <c r="FRM67" s="0"/>
      <c r="FRN67" s="0"/>
      <c r="FRO67" s="0"/>
      <c r="FRP67" s="0"/>
      <c r="FRQ67" s="0"/>
      <c r="FRR67" s="0"/>
      <c r="FRS67" s="0"/>
      <c r="FRT67" s="0"/>
      <c r="FRU67" s="0"/>
      <c r="FRV67" s="0"/>
      <c r="FRW67" s="0"/>
      <c r="FRX67" s="0"/>
      <c r="FRY67" s="0"/>
      <c r="FRZ67" s="0"/>
      <c r="FSA67" s="0"/>
      <c r="FSB67" s="0"/>
      <c r="FSC67" s="0"/>
      <c r="FSD67" s="0"/>
      <c r="FSE67" s="0"/>
      <c r="FSF67" s="0"/>
      <c r="FSG67" s="0"/>
      <c r="FSH67" s="0"/>
      <c r="FSI67" s="0"/>
      <c r="FSJ67" s="0"/>
      <c r="FSK67" s="0"/>
      <c r="FSL67" s="0"/>
      <c r="FSM67" s="0"/>
      <c r="FSN67" s="0"/>
      <c r="FSO67" s="0"/>
      <c r="FSP67" s="0"/>
      <c r="FSQ67" s="0"/>
      <c r="FSR67" s="0"/>
      <c r="FSS67" s="0"/>
      <c r="FST67" s="0"/>
      <c r="FSU67" s="0"/>
      <c r="FSV67" s="0"/>
      <c r="FSW67" s="0"/>
      <c r="FSX67" s="0"/>
      <c r="FSY67" s="0"/>
      <c r="FSZ67" s="0"/>
      <c r="FTA67" s="0"/>
      <c r="FTB67" s="0"/>
      <c r="FTC67" s="0"/>
      <c r="FTD67" s="0"/>
      <c r="FTE67" s="0"/>
      <c r="FTF67" s="0"/>
      <c r="FTG67" s="0"/>
      <c r="FTH67" s="0"/>
      <c r="FTI67" s="0"/>
      <c r="FTJ67" s="0"/>
      <c r="FTK67" s="0"/>
      <c r="FTL67" s="0"/>
      <c r="FTM67" s="0"/>
      <c r="FTN67" s="0"/>
      <c r="FTO67" s="0"/>
      <c r="FTP67" s="0"/>
      <c r="FTQ67" s="0"/>
      <c r="FTR67" s="0"/>
      <c r="FTS67" s="0"/>
      <c r="FTT67" s="0"/>
      <c r="FTU67" s="0"/>
      <c r="FTV67" s="0"/>
      <c r="FTW67" s="0"/>
      <c r="FTX67" s="0"/>
      <c r="FTY67" s="0"/>
      <c r="FTZ67" s="0"/>
      <c r="FUA67" s="0"/>
      <c r="FUB67" s="0"/>
      <c r="FUC67" s="0"/>
      <c r="FUD67" s="0"/>
      <c r="FUE67" s="0"/>
      <c r="FUF67" s="0"/>
      <c r="FUG67" s="0"/>
      <c r="FUH67" s="0"/>
      <c r="FUI67" s="0"/>
      <c r="FUJ67" s="0"/>
      <c r="FUK67" s="0"/>
      <c r="FUL67" s="0"/>
      <c r="FUM67" s="0"/>
      <c r="FUN67" s="0"/>
      <c r="FUO67" s="0"/>
      <c r="FUP67" s="0"/>
      <c r="FUQ67" s="0"/>
      <c r="FUR67" s="0"/>
      <c r="FUS67" s="0"/>
      <c r="FUT67" s="0"/>
      <c r="FUU67" s="0"/>
      <c r="FUV67" s="0"/>
      <c r="FUW67" s="0"/>
      <c r="FUX67" s="0"/>
      <c r="FUY67" s="0"/>
      <c r="FUZ67" s="0"/>
      <c r="FVA67" s="0"/>
      <c r="FVB67" s="0"/>
      <c r="FVC67" s="0"/>
      <c r="FVD67" s="0"/>
      <c r="FVE67" s="0"/>
      <c r="FVF67" s="0"/>
      <c r="FVG67" s="0"/>
      <c r="FVH67" s="0"/>
      <c r="FVI67" s="0"/>
      <c r="FVJ67" s="0"/>
      <c r="FVK67" s="0"/>
      <c r="FVL67" s="0"/>
      <c r="FVM67" s="0"/>
      <c r="FVN67" s="0"/>
      <c r="FVO67" s="0"/>
      <c r="FVP67" s="0"/>
      <c r="FVQ67" s="0"/>
      <c r="FVR67" s="0"/>
      <c r="FVS67" s="0"/>
      <c r="FVT67" s="0"/>
      <c r="FVU67" s="0"/>
      <c r="FVV67" s="0"/>
      <c r="FVW67" s="0"/>
      <c r="FVX67" s="0"/>
      <c r="FVY67" s="0"/>
      <c r="FVZ67" s="0"/>
      <c r="FWA67" s="0"/>
      <c r="FWB67" s="0"/>
      <c r="FWC67" s="0"/>
      <c r="FWD67" s="0"/>
      <c r="FWE67" s="0"/>
      <c r="FWF67" s="0"/>
      <c r="FWG67" s="0"/>
      <c r="FWH67" s="0"/>
      <c r="FWI67" s="0"/>
      <c r="FWJ67" s="0"/>
      <c r="FWK67" s="0"/>
      <c r="FWL67" s="0"/>
      <c r="FWM67" s="0"/>
      <c r="FWN67" s="0"/>
      <c r="FWO67" s="0"/>
      <c r="FWP67" s="0"/>
      <c r="FWQ67" s="0"/>
      <c r="FWR67" s="0"/>
      <c r="FWS67" s="0"/>
      <c r="FWT67" s="0"/>
      <c r="FWU67" s="0"/>
      <c r="FWV67" s="0"/>
      <c r="FWW67" s="0"/>
      <c r="FWX67" s="0"/>
      <c r="FWY67" s="0"/>
      <c r="FWZ67" s="0"/>
      <c r="FXA67" s="0"/>
      <c r="FXB67" s="0"/>
      <c r="FXC67" s="0"/>
      <c r="FXD67" s="0"/>
      <c r="FXE67" s="0"/>
      <c r="FXF67" s="0"/>
      <c r="FXG67" s="0"/>
      <c r="FXH67" s="0"/>
      <c r="FXI67" s="0"/>
      <c r="FXJ67" s="0"/>
      <c r="FXK67" s="0"/>
      <c r="FXL67" s="0"/>
      <c r="FXM67" s="0"/>
      <c r="FXN67" s="0"/>
      <c r="FXO67" s="0"/>
      <c r="FXP67" s="0"/>
      <c r="FXQ67" s="0"/>
      <c r="FXR67" s="0"/>
      <c r="FXS67" s="0"/>
      <c r="FXT67" s="0"/>
      <c r="FXU67" s="0"/>
      <c r="FXV67" s="0"/>
      <c r="FXW67" s="0"/>
      <c r="FXX67" s="0"/>
      <c r="FXY67" s="0"/>
      <c r="FXZ67" s="0"/>
      <c r="FYA67" s="0"/>
      <c r="FYB67" s="0"/>
      <c r="FYC67" s="0"/>
      <c r="FYD67" s="0"/>
      <c r="FYE67" s="0"/>
      <c r="FYF67" s="0"/>
      <c r="FYG67" s="0"/>
      <c r="FYH67" s="0"/>
      <c r="FYI67" s="0"/>
      <c r="FYJ67" s="0"/>
      <c r="FYK67" s="0"/>
      <c r="FYL67" s="0"/>
      <c r="FYM67" s="0"/>
      <c r="FYN67" s="0"/>
      <c r="FYO67" s="0"/>
      <c r="FYP67" s="0"/>
      <c r="FYQ67" s="0"/>
      <c r="FYR67" s="0"/>
      <c r="FYS67" s="0"/>
      <c r="FYT67" s="0"/>
      <c r="FYU67" s="0"/>
      <c r="FYV67" s="0"/>
      <c r="FYW67" s="0"/>
      <c r="FYX67" s="0"/>
      <c r="FYY67" s="0"/>
      <c r="FYZ67" s="0"/>
      <c r="FZA67" s="0"/>
      <c r="FZB67" s="0"/>
      <c r="FZC67" s="0"/>
      <c r="FZD67" s="0"/>
      <c r="FZE67" s="0"/>
      <c r="FZF67" s="0"/>
      <c r="FZG67" s="0"/>
      <c r="FZH67" s="0"/>
      <c r="FZI67" s="0"/>
      <c r="FZJ67" s="0"/>
      <c r="FZK67" s="0"/>
      <c r="FZL67" s="0"/>
      <c r="FZM67" s="0"/>
      <c r="FZN67" s="0"/>
      <c r="FZO67" s="0"/>
      <c r="FZP67" s="0"/>
      <c r="FZQ67" s="0"/>
      <c r="FZR67" s="0"/>
      <c r="FZS67" s="0"/>
      <c r="FZT67" s="0"/>
      <c r="FZU67" s="0"/>
      <c r="FZV67" s="0"/>
      <c r="FZW67" s="0"/>
      <c r="FZX67" s="0"/>
      <c r="FZY67" s="0"/>
      <c r="FZZ67" s="0"/>
      <c r="GAA67" s="0"/>
      <c r="GAB67" s="0"/>
      <c r="GAC67" s="0"/>
      <c r="GAD67" s="0"/>
      <c r="GAE67" s="0"/>
      <c r="GAF67" s="0"/>
      <c r="GAG67" s="0"/>
      <c r="GAH67" s="0"/>
      <c r="GAI67" s="0"/>
      <c r="GAJ67" s="0"/>
      <c r="GAK67" s="0"/>
      <c r="GAL67" s="0"/>
      <c r="GAM67" s="0"/>
      <c r="GAN67" s="0"/>
      <c r="GAO67" s="0"/>
      <c r="GAP67" s="0"/>
      <c r="GAQ67" s="0"/>
      <c r="GAR67" s="0"/>
      <c r="GAS67" s="0"/>
      <c r="GAT67" s="0"/>
      <c r="GAU67" s="0"/>
      <c r="GAV67" s="0"/>
      <c r="GAW67" s="0"/>
      <c r="GAX67" s="0"/>
      <c r="GAY67" s="0"/>
      <c r="GAZ67" s="0"/>
      <c r="GBA67" s="0"/>
      <c r="GBB67" s="0"/>
      <c r="GBC67" s="0"/>
      <c r="GBD67" s="0"/>
      <c r="GBE67" s="0"/>
      <c r="GBF67" s="0"/>
      <c r="GBG67" s="0"/>
      <c r="GBH67" s="0"/>
      <c r="GBI67" s="0"/>
      <c r="GBJ67" s="0"/>
      <c r="GBK67" s="0"/>
      <c r="GBL67" s="0"/>
      <c r="GBM67" s="0"/>
      <c r="GBN67" s="0"/>
      <c r="GBO67" s="0"/>
      <c r="GBP67" s="0"/>
      <c r="GBQ67" s="0"/>
      <c r="GBR67" s="0"/>
      <c r="GBS67" s="0"/>
      <c r="GBT67" s="0"/>
      <c r="GBU67" s="0"/>
      <c r="GBV67" s="0"/>
      <c r="GBW67" s="0"/>
      <c r="GBX67" s="0"/>
      <c r="GBY67" s="0"/>
      <c r="GBZ67" s="0"/>
      <c r="GCA67" s="0"/>
      <c r="GCB67" s="0"/>
      <c r="GCC67" s="0"/>
      <c r="GCD67" s="0"/>
      <c r="GCE67" s="0"/>
      <c r="GCF67" s="0"/>
      <c r="GCG67" s="0"/>
      <c r="GCH67" s="0"/>
      <c r="GCI67" s="0"/>
      <c r="GCJ67" s="0"/>
      <c r="GCK67" s="0"/>
      <c r="GCL67" s="0"/>
      <c r="GCM67" s="0"/>
      <c r="GCN67" s="0"/>
      <c r="GCO67" s="0"/>
      <c r="GCP67" s="0"/>
      <c r="GCQ67" s="0"/>
      <c r="GCR67" s="0"/>
      <c r="GCS67" s="0"/>
      <c r="GCT67" s="0"/>
      <c r="GCU67" s="0"/>
      <c r="GCV67" s="0"/>
      <c r="GCW67" s="0"/>
      <c r="GCX67" s="0"/>
      <c r="GCY67" s="0"/>
      <c r="GCZ67" s="0"/>
      <c r="GDA67" s="0"/>
      <c r="GDB67" s="0"/>
      <c r="GDC67" s="0"/>
      <c r="GDD67" s="0"/>
      <c r="GDE67" s="0"/>
      <c r="GDF67" s="0"/>
      <c r="GDG67" s="0"/>
      <c r="GDH67" s="0"/>
      <c r="GDI67" s="0"/>
      <c r="GDJ67" s="0"/>
      <c r="GDK67" s="0"/>
      <c r="GDL67" s="0"/>
      <c r="GDM67" s="0"/>
      <c r="GDN67" s="0"/>
      <c r="GDO67" s="0"/>
      <c r="GDP67" s="0"/>
      <c r="GDQ67" s="0"/>
      <c r="GDR67" s="0"/>
      <c r="GDS67" s="0"/>
      <c r="GDT67" s="0"/>
      <c r="GDU67" s="0"/>
      <c r="GDV67" s="0"/>
      <c r="GDW67" s="0"/>
      <c r="GDX67" s="0"/>
      <c r="GDY67" s="0"/>
      <c r="GDZ67" s="0"/>
      <c r="GEA67" s="0"/>
      <c r="GEB67" s="0"/>
      <c r="GEC67" s="0"/>
      <c r="GED67" s="0"/>
      <c r="GEE67" s="0"/>
      <c r="GEF67" s="0"/>
      <c r="GEG67" s="0"/>
      <c r="GEH67" s="0"/>
      <c r="GEI67" s="0"/>
      <c r="GEJ67" s="0"/>
      <c r="GEK67" s="0"/>
      <c r="GEL67" s="0"/>
      <c r="GEM67" s="0"/>
      <c r="GEN67" s="0"/>
      <c r="GEO67" s="0"/>
      <c r="GEP67" s="0"/>
      <c r="GEQ67" s="0"/>
      <c r="GER67" s="0"/>
      <c r="GES67" s="0"/>
      <c r="GET67" s="0"/>
      <c r="GEU67" s="0"/>
      <c r="GEV67" s="0"/>
      <c r="GEW67" s="0"/>
      <c r="GEX67" s="0"/>
      <c r="GEY67" s="0"/>
      <c r="GEZ67" s="0"/>
      <c r="GFA67" s="0"/>
      <c r="GFB67" s="0"/>
      <c r="GFC67" s="0"/>
      <c r="GFD67" s="0"/>
      <c r="GFE67" s="0"/>
      <c r="GFF67" s="0"/>
      <c r="GFG67" s="0"/>
      <c r="GFH67" s="0"/>
      <c r="GFI67" s="0"/>
      <c r="GFJ67" s="0"/>
      <c r="GFK67" s="0"/>
      <c r="GFL67" s="0"/>
      <c r="GFM67" s="0"/>
      <c r="GFN67" s="0"/>
      <c r="GFO67" s="0"/>
      <c r="GFP67" s="0"/>
      <c r="GFQ67" s="0"/>
      <c r="GFR67" s="0"/>
      <c r="GFS67" s="0"/>
      <c r="GFT67" s="0"/>
      <c r="GFU67" s="0"/>
      <c r="GFV67" s="0"/>
      <c r="GFW67" s="0"/>
      <c r="GFX67" s="0"/>
      <c r="GFY67" s="0"/>
      <c r="GFZ67" s="0"/>
      <c r="GGA67" s="0"/>
      <c r="GGB67" s="0"/>
      <c r="GGC67" s="0"/>
      <c r="GGD67" s="0"/>
      <c r="GGE67" s="0"/>
      <c r="GGF67" s="0"/>
      <c r="GGG67" s="0"/>
      <c r="GGH67" s="0"/>
      <c r="GGI67" s="0"/>
      <c r="GGJ67" s="0"/>
      <c r="GGK67" s="0"/>
      <c r="GGL67" s="0"/>
      <c r="GGM67" s="0"/>
      <c r="GGN67" s="0"/>
      <c r="GGO67" s="0"/>
      <c r="GGP67" s="0"/>
      <c r="GGQ67" s="0"/>
      <c r="GGR67" s="0"/>
      <c r="GGS67" s="0"/>
      <c r="GGT67" s="0"/>
      <c r="GGU67" s="0"/>
      <c r="GGV67" s="0"/>
      <c r="GGW67" s="0"/>
      <c r="GGX67" s="0"/>
      <c r="GGY67" s="0"/>
      <c r="GGZ67" s="0"/>
      <c r="GHA67" s="0"/>
      <c r="GHB67" s="0"/>
      <c r="GHC67" s="0"/>
      <c r="GHD67" s="0"/>
      <c r="GHE67" s="0"/>
      <c r="GHF67" s="0"/>
      <c r="GHG67" s="0"/>
      <c r="GHH67" s="0"/>
      <c r="GHI67" s="0"/>
      <c r="GHJ67" s="0"/>
      <c r="GHK67" s="0"/>
      <c r="GHL67" s="0"/>
      <c r="GHM67" s="0"/>
      <c r="GHN67" s="0"/>
      <c r="GHO67" s="0"/>
      <c r="GHP67" s="0"/>
      <c r="GHQ67" s="0"/>
      <c r="GHR67" s="0"/>
      <c r="GHS67" s="0"/>
      <c r="GHT67" s="0"/>
      <c r="GHU67" s="0"/>
      <c r="GHV67" s="0"/>
      <c r="GHW67" s="0"/>
      <c r="GHX67" s="0"/>
      <c r="GHY67" s="0"/>
      <c r="GHZ67" s="0"/>
      <c r="GIA67" s="0"/>
      <c r="GIB67" s="0"/>
      <c r="GIC67" s="0"/>
      <c r="GID67" s="0"/>
      <c r="GIE67" s="0"/>
      <c r="GIF67" s="0"/>
      <c r="GIG67" s="0"/>
      <c r="GIH67" s="0"/>
      <c r="GII67" s="0"/>
      <c r="GIJ67" s="0"/>
      <c r="GIK67" s="0"/>
      <c r="GIL67" s="0"/>
      <c r="GIM67" s="0"/>
      <c r="GIN67" s="0"/>
      <c r="GIO67" s="0"/>
      <c r="GIP67" s="0"/>
      <c r="GIQ67" s="0"/>
      <c r="GIR67" s="0"/>
      <c r="GIS67" s="0"/>
      <c r="GIT67" s="0"/>
      <c r="GIU67" s="0"/>
      <c r="GIV67" s="0"/>
      <c r="GIW67" s="0"/>
      <c r="GIX67" s="0"/>
      <c r="GIY67" s="0"/>
      <c r="GIZ67" s="0"/>
      <c r="GJA67" s="0"/>
      <c r="GJB67" s="0"/>
      <c r="GJC67" s="0"/>
      <c r="GJD67" s="0"/>
      <c r="GJE67" s="0"/>
      <c r="GJF67" s="0"/>
      <c r="GJG67" s="0"/>
      <c r="GJH67" s="0"/>
      <c r="GJI67" s="0"/>
      <c r="GJJ67" s="0"/>
      <c r="GJK67" s="0"/>
      <c r="GJL67" s="0"/>
      <c r="GJM67" s="0"/>
      <c r="GJN67" s="0"/>
      <c r="GJO67" s="0"/>
      <c r="GJP67" s="0"/>
      <c r="GJQ67" s="0"/>
      <c r="GJR67" s="0"/>
      <c r="GJS67" s="0"/>
      <c r="GJT67" s="0"/>
      <c r="GJU67" s="0"/>
      <c r="GJV67" s="0"/>
      <c r="GJW67" s="0"/>
      <c r="GJX67" s="0"/>
      <c r="GJY67" s="0"/>
      <c r="GJZ67" s="0"/>
      <c r="GKA67" s="0"/>
      <c r="GKB67" s="0"/>
      <c r="GKC67" s="0"/>
      <c r="GKD67" s="0"/>
      <c r="GKE67" s="0"/>
      <c r="GKF67" s="0"/>
      <c r="GKG67" s="0"/>
      <c r="GKH67" s="0"/>
      <c r="GKI67" s="0"/>
      <c r="GKJ67" s="0"/>
      <c r="GKK67" s="0"/>
      <c r="GKL67" s="0"/>
      <c r="GKM67" s="0"/>
      <c r="GKN67" s="0"/>
      <c r="GKO67" s="0"/>
      <c r="GKP67" s="0"/>
      <c r="GKQ67" s="0"/>
      <c r="GKR67" s="0"/>
      <c r="GKS67" s="0"/>
      <c r="GKT67" s="0"/>
      <c r="GKU67" s="0"/>
      <c r="GKV67" s="0"/>
      <c r="GKW67" s="0"/>
      <c r="GKX67" s="0"/>
      <c r="GKY67" s="0"/>
      <c r="GKZ67" s="0"/>
      <c r="GLA67" s="0"/>
      <c r="GLB67" s="0"/>
      <c r="GLC67" s="0"/>
      <c r="GLD67" s="0"/>
      <c r="GLE67" s="0"/>
      <c r="GLF67" s="0"/>
      <c r="GLG67" s="0"/>
      <c r="GLH67" s="0"/>
      <c r="GLI67" s="0"/>
      <c r="GLJ67" s="0"/>
      <c r="GLK67" s="0"/>
      <c r="GLL67" s="0"/>
      <c r="GLM67" s="0"/>
      <c r="GLN67" s="0"/>
      <c r="GLO67" s="0"/>
      <c r="GLP67" s="0"/>
      <c r="GLQ67" s="0"/>
      <c r="GLR67" s="0"/>
      <c r="GLS67" s="0"/>
      <c r="GLT67" s="0"/>
      <c r="GLU67" s="0"/>
      <c r="GLV67" s="0"/>
      <c r="GLW67" s="0"/>
      <c r="GLX67" s="0"/>
      <c r="GLY67" s="0"/>
      <c r="GLZ67" s="0"/>
      <c r="GMA67" s="0"/>
      <c r="GMB67" s="0"/>
      <c r="GMC67" s="0"/>
      <c r="GMD67" s="0"/>
      <c r="GME67" s="0"/>
      <c r="GMF67" s="0"/>
      <c r="GMG67" s="0"/>
      <c r="GMH67" s="0"/>
      <c r="GMI67" s="0"/>
      <c r="GMJ67" s="0"/>
      <c r="GMK67" s="0"/>
      <c r="GML67" s="0"/>
      <c r="GMM67" s="0"/>
      <c r="GMN67" s="0"/>
      <c r="GMO67" s="0"/>
      <c r="GMP67" s="0"/>
      <c r="GMQ67" s="0"/>
      <c r="GMR67" s="0"/>
      <c r="GMS67" s="0"/>
      <c r="GMT67" s="0"/>
      <c r="GMU67" s="0"/>
      <c r="GMV67" s="0"/>
      <c r="GMW67" s="0"/>
      <c r="GMX67" s="0"/>
      <c r="GMY67" s="0"/>
      <c r="GMZ67" s="0"/>
      <c r="GNA67" s="0"/>
      <c r="GNB67" s="0"/>
      <c r="GNC67" s="0"/>
      <c r="GND67" s="0"/>
      <c r="GNE67" s="0"/>
      <c r="GNF67" s="0"/>
      <c r="GNG67" s="0"/>
      <c r="GNH67" s="0"/>
      <c r="GNI67" s="0"/>
      <c r="GNJ67" s="0"/>
      <c r="GNK67" s="0"/>
      <c r="GNL67" s="0"/>
      <c r="GNM67" s="0"/>
      <c r="GNN67" s="0"/>
      <c r="GNO67" s="0"/>
      <c r="GNP67" s="0"/>
      <c r="GNQ67" s="0"/>
      <c r="GNR67" s="0"/>
      <c r="GNS67" s="0"/>
      <c r="GNT67" s="0"/>
      <c r="GNU67" s="0"/>
      <c r="GNV67" s="0"/>
      <c r="GNW67" s="0"/>
      <c r="GNX67" s="0"/>
      <c r="GNY67" s="0"/>
      <c r="GNZ67" s="0"/>
      <c r="GOA67" s="0"/>
      <c r="GOB67" s="0"/>
      <c r="GOC67" s="0"/>
      <c r="GOD67" s="0"/>
      <c r="GOE67" s="0"/>
      <c r="GOF67" s="0"/>
      <c r="GOG67" s="0"/>
      <c r="GOH67" s="0"/>
      <c r="GOI67" s="0"/>
      <c r="GOJ67" s="0"/>
      <c r="GOK67" s="0"/>
      <c r="GOL67" s="0"/>
      <c r="GOM67" s="0"/>
      <c r="GON67" s="0"/>
      <c r="GOO67" s="0"/>
      <c r="GOP67" s="0"/>
      <c r="GOQ67" s="0"/>
      <c r="GOR67" s="0"/>
      <c r="GOS67" s="0"/>
      <c r="GOT67" s="0"/>
      <c r="GOU67" s="0"/>
      <c r="GOV67" s="0"/>
      <c r="GOW67" s="0"/>
      <c r="GOX67" s="0"/>
      <c r="GOY67" s="0"/>
      <c r="GOZ67" s="0"/>
      <c r="GPA67" s="0"/>
      <c r="GPB67" s="0"/>
      <c r="GPC67" s="0"/>
      <c r="GPD67" s="0"/>
      <c r="GPE67" s="0"/>
      <c r="GPF67" s="0"/>
      <c r="GPG67" s="0"/>
      <c r="GPH67" s="0"/>
      <c r="GPI67" s="0"/>
      <c r="GPJ67" s="0"/>
      <c r="GPK67" s="0"/>
      <c r="GPL67" s="0"/>
      <c r="GPM67" s="0"/>
      <c r="GPN67" s="0"/>
      <c r="GPO67" s="0"/>
      <c r="GPP67" s="0"/>
      <c r="GPQ67" s="0"/>
      <c r="GPR67" s="0"/>
      <c r="GPS67" s="0"/>
      <c r="GPT67" s="0"/>
      <c r="GPU67" s="0"/>
      <c r="GPV67" s="0"/>
      <c r="GPW67" s="0"/>
      <c r="GPX67" s="0"/>
      <c r="GPY67" s="0"/>
      <c r="GPZ67" s="0"/>
      <c r="GQA67" s="0"/>
      <c r="GQB67" s="0"/>
      <c r="GQC67" s="0"/>
      <c r="GQD67" s="0"/>
      <c r="GQE67" s="0"/>
      <c r="GQF67" s="0"/>
      <c r="GQG67" s="0"/>
      <c r="GQH67" s="0"/>
      <c r="GQI67" s="0"/>
      <c r="GQJ67" s="0"/>
      <c r="GQK67" s="0"/>
      <c r="GQL67" s="0"/>
      <c r="GQM67" s="0"/>
      <c r="GQN67" s="0"/>
      <c r="GQO67" s="0"/>
      <c r="GQP67" s="0"/>
      <c r="GQQ67" s="0"/>
      <c r="GQR67" s="0"/>
      <c r="GQS67" s="0"/>
      <c r="GQT67" s="0"/>
      <c r="GQU67" s="0"/>
      <c r="GQV67" s="0"/>
      <c r="GQW67" s="0"/>
      <c r="GQX67" s="0"/>
      <c r="GQY67" s="0"/>
      <c r="GQZ67" s="0"/>
      <c r="GRA67" s="0"/>
      <c r="GRB67" s="0"/>
      <c r="GRC67" s="0"/>
      <c r="GRD67" s="0"/>
      <c r="GRE67" s="0"/>
      <c r="GRF67" s="0"/>
      <c r="GRG67" s="0"/>
      <c r="GRH67" s="0"/>
      <c r="GRI67" s="0"/>
      <c r="GRJ67" s="0"/>
      <c r="GRK67" s="0"/>
      <c r="GRL67" s="0"/>
      <c r="GRM67" s="0"/>
      <c r="GRN67" s="0"/>
      <c r="GRO67" s="0"/>
      <c r="GRP67" s="0"/>
      <c r="GRQ67" s="0"/>
      <c r="GRR67" s="0"/>
      <c r="GRS67" s="0"/>
      <c r="GRT67" s="0"/>
      <c r="GRU67" s="0"/>
      <c r="GRV67" s="0"/>
      <c r="GRW67" s="0"/>
      <c r="GRX67" s="0"/>
      <c r="GRY67" s="0"/>
      <c r="GRZ67" s="0"/>
      <c r="GSA67" s="0"/>
      <c r="GSB67" s="0"/>
      <c r="GSC67" s="0"/>
      <c r="GSD67" s="0"/>
      <c r="GSE67" s="0"/>
      <c r="GSF67" s="0"/>
      <c r="GSG67" s="0"/>
      <c r="GSH67" s="0"/>
      <c r="GSI67" s="0"/>
      <c r="GSJ67" s="0"/>
      <c r="GSK67" s="0"/>
      <c r="GSL67" s="0"/>
      <c r="GSM67" s="0"/>
      <c r="GSN67" s="0"/>
      <c r="GSO67" s="0"/>
      <c r="GSP67" s="0"/>
      <c r="GSQ67" s="0"/>
      <c r="GSR67" s="0"/>
      <c r="GSS67" s="0"/>
      <c r="GST67" s="0"/>
      <c r="GSU67" s="0"/>
      <c r="GSV67" s="0"/>
      <c r="GSW67" s="0"/>
      <c r="GSX67" s="0"/>
      <c r="GSY67" s="0"/>
      <c r="GSZ67" s="0"/>
      <c r="GTA67" s="0"/>
      <c r="GTB67" s="0"/>
      <c r="GTC67" s="0"/>
      <c r="GTD67" s="0"/>
      <c r="GTE67" s="0"/>
      <c r="GTF67" s="0"/>
      <c r="GTG67" s="0"/>
      <c r="GTH67" s="0"/>
      <c r="GTI67" s="0"/>
      <c r="GTJ67" s="0"/>
      <c r="GTK67" s="0"/>
      <c r="GTL67" s="0"/>
      <c r="GTM67" s="0"/>
      <c r="GTN67" s="0"/>
      <c r="GTO67" s="0"/>
      <c r="GTP67" s="0"/>
      <c r="GTQ67" s="0"/>
      <c r="GTR67" s="0"/>
      <c r="GTS67" s="0"/>
      <c r="GTT67" s="0"/>
      <c r="GTU67" s="0"/>
      <c r="GTV67" s="0"/>
      <c r="GTW67" s="0"/>
      <c r="GTX67" s="0"/>
      <c r="GTY67" s="0"/>
      <c r="GTZ67" s="0"/>
      <c r="GUA67" s="0"/>
      <c r="GUB67" s="0"/>
      <c r="GUC67" s="0"/>
      <c r="GUD67" s="0"/>
      <c r="GUE67" s="0"/>
      <c r="GUF67" s="0"/>
      <c r="GUG67" s="0"/>
      <c r="GUH67" s="0"/>
      <c r="GUI67" s="0"/>
      <c r="GUJ67" s="0"/>
      <c r="GUK67" s="0"/>
      <c r="GUL67" s="0"/>
      <c r="GUM67" s="0"/>
      <c r="GUN67" s="0"/>
      <c r="GUO67" s="0"/>
      <c r="GUP67" s="0"/>
      <c r="GUQ67" s="0"/>
      <c r="GUR67" s="0"/>
      <c r="GUS67" s="0"/>
      <c r="GUT67" s="0"/>
      <c r="GUU67" s="0"/>
      <c r="GUV67" s="0"/>
      <c r="GUW67" s="0"/>
      <c r="GUX67" s="0"/>
      <c r="GUY67" s="0"/>
      <c r="GUZ67" s="0"/>
      <c r="GVA67" s="0"/>
      <c r="GVB67" s="0"/>
      <c r="GVC67" s="0"/>
      <c r="GVD67" s="0"/>
      <c r="GVE67" s="0"/>
      <c r="GVF67" s="0"/>
      <c r="GVG67" s="0"/>
      <c r="GVH67" s="0"/>
      <c r="GVI67" s="0"/>
      <c r="GVJ67" s="0"/>
      <c r="GVK67" s="0"/>
      <c r="GVL67" s="0"/>
      <c r="GVM67" s="0"/>
      <c r="GVN67" s="0"/>
      <c r="GVO67" s="0"/>
      <c r="GVP67" s="0"/>
      <c r="GVQ67" s="0"/>
      <c r="GVR67" s="0"/>
      <c r="GVS67" s="0"/>
      <c r="GVT67" s="0"/>
      <c r="GVU67" s="0"/>
      <c r="GVV67" s="0"/>
      <c r="GVW67" s="0"/>
      <c r="GVX67" s="0"/>
      <c r="GVY67" s="0"/>
      <c r="GVZ67" s="0"/>
      <c r="GWA67" s="0"/>
      <c r="GWB67" s="0"/>
      <c r="GWC67" s="0"/>
      <c r="GWD67" s="0"/>
      <c r="GWE67" s="0"/>
      <c r="GWF67" s="0"/>
      <c r="GWG67" s="0"/>
      <c r="GWH67" s="0"/>
      <c r="GWI67" s="0"/>
      <c r="GWJ67" s="0"/>
      <c r="GWK67" s="0"/>
      <c r="GWL67" s="0"/>
      <c r="GWM67" s="0"/>
      <c r="GWN67" s="0"/>
      <c r="GWO67" s="0"/>
      <c r="GWP67" s="0"/>
      <c r="GWQ67" s="0"/>
      <c r="GWR67" s="0"/>
      <c r="GWS67" s="0"/>
      <c r="GWT67" s="0"/>
      <c r="GWU67" s="0"/>
      <c r="GWV67" s="0"/>
      <c r="GWW67" s="0"/>
      <c r="GWX67" s="0"/>
      <c r="GWY67" s="0"/>
      <c r="GWZ67" s="0"/>
      <c r="GXA67" s="0"/>
      <c r="GXB67" s="0"/>
      <c r="GXC67" s="0"/>
      <c r="GXD67" s="0"/>
      <c r="GXE67" s="0"/>
      <c r="GXF67" s="0"/>
      <c r="GXG67" s="0"/>
      <c r="GXH67" s="0"/>
      <c r="GXI67" s="0"/>
      <c r="GXJ67" s="0"/>
      <c r="GXK67" s="0"/>
      <c r="GXL67" s="0"/>
      <c r="GXM67" s="0"/>
      <c r="GXN67" s="0"/>
      <c r="GXO67" s="0"/>
      <c r="GXP67" s="0"/>
      <c r="GXQ67" s="0"/>
      <c r="GXR67" s="0"/>
      <c r="GXS67" s="0"/>
      <c r="GXT67" s="0"/>
      <c r="GXU67" s="0"/>
      <c r="GXV67" s="0"/>
      <c r="GXW67" s="0"/>
      <c r="GXX67" s="0"/>
      <c r="GXY67" s="0"/>
      <c r="GXZ67" s="0"/>
      <c r="GYA67" s="0"/>
      <c r="GYB67" s="0"/>
      <c r="GYC67" s="0"/>
      <c r="GYD67" s="0"/>
      <c r="GYE67" s="0"/>
      <c r="GYF67" s="0"/>
      <c r="GYG67" s="0"/>
      <c r="GYH67" s="0"/>
      <c r="GYI67" s="0"/>
      <c r="GYJ67" s="0"/>
      <c r="GYK67" s="0"/>
      <c r="GYL67" s="0"/>
      <c r="GYM67" s="0"/>
      <c r="GYN67" s="0"/>
      <c r="GYO67" s="0"/>
      <c r="GYP67" s="0"/>
      <c r="GYQ67" s="0"/>
      <c r="GYR67" s="0"/>
      <c r="GYS67" s="0"/>
      <c r="GYT67" s="0"/>
      <c r="GYU67" s="0"/>
      <c r="GYV67" s="0"/>
      <c r="GYW67" s="0"/>
      <c r="GYX67" s="0"/>
      <c r="GYY67" s="0"/>
      <c r="GYZ67" s="0"/>
      <c r="GZA67" s="0"/>
      <c r="GZB67" s="0"/>
      <c r="GZC67" s="0"/>
      <c r="GZD67" s="0"/>
      <c r="GZE67" s="0"/>
      <c r="GZF67" s="0"/>
      <c r="GZG67" s="0"/>
      <c r="GZH67" s="0"/>
      <c r="GZI67" s="0"/>
      <c r="GZJ67" s="0"/>
      <c r="GZK67" s="0"/>
      <c r="GZL67" s="0"/>
      <c r="GZM67" s="0"/>
      <c r="GZN67" s="0"/>
      <c r="GZO67" s="0"/>
      <c r="GZP67" s="0"/>
      <c r="GZQ67" s="0"/>
      <c r="GZR67" s="0"/>
      <c r="GZS67" s="0"/>
      <c r="GZT67" s="0"/>
      <c r="GZU67" s="0"/>
      <c r="GZV67" s="0"/>
      <c r="GZW67" s="0"/>
      <c r="GZX67" s="0"/>
      <c r="GZY67" s="0"/>
      <c r="GZZ67" s="0"/>
      <c r="HAA67" s="0"/>
      <c r="HAB67" s="0"/>
      <c r="HAC67" s="0"/>
      <c r="HAD67" s="0"/>
      <c r="HAE67" s="0"/>
      <c r="HAF67" s="0"/>
      <c r="HAG67" s="0"/>
      <c r="HAH67" s="0"/>
      <c r="HAI67" s="0"/>
      <c r="HAJ67" s="0"/>
      <c r="HAK67" s="0"/>
      <c r="HAL67" s="0"/>
      <c r="HAM67" s="0"/>
      <c r="HAN67" s="0"/>
      <c r="HAO67" s="0"/>
      <c r="HAP67" s="0"/>
      <c r="HAQ67" s="0"/>
      <c r="HAR67" s="0"/>
      <c r="HAS67" s="0"/>
      <c r="HAT67" s="0"/>
      <c r="HAU67" s="0"/>
      <c r="HAV67" s="0"/>
      <c r="HAW67" s="0"/>
      <c r="HAX67" s="0"/>
      <c r="HAY67" s="0"/>
      <c r="HAZ67" s="0"/>
      <c r="HBA67" s="0"/>
      <c r="HBB67" s="0"/>
      <c r="HBC67" s="0"/>
      <c r="HBD67" s="0"/>
      <c r="HBE67" s="0"/>
      <c r="HBF67" s="0"/>
      <c r="HBG67" s="0"/>
      <c r="HBH67" s="0"/>
      <c r="HBI67" s="0"/>
      <c r="HBJ67" s="0"/>
      <c r="HBK67" s="0"/>
      <c r="HBL67" s="0"/>
      <c r="HBM67" s="0"/>
      <c r="HBN67" s="0"/>
      <c r="HBO67" s="0"/>
      <c r="HBP67" s="0"/>
      <c r="HBQ67" s="0"/>
      <c r="HBR67" s="0"/>
      <c r="HBS67" s="0"/>
      <c r="HBT67" s="0"/>
      <c r="HBU67" s="0"/>
      <c r="HBV67" s="0"/>
      <c r="HBW67" s="0"/>
      <c r="HBX67" s="0"/>
      <c r="HBY67" s="0"/>
      <c r="HBZ67" s="0"/>
      <c r="HCA67" s="0"/>
      <c r="HCB67" s="0"/>
      <c r="HCC67" s="0"/>
      <c r="HCD67" s="0"/>
      <c r="HCE67" s="0"/>
      <c r="HCF67" s="0"/>
      <c r="HCG67" s="0"/>
      <c r="HCH67" s="0"/>
      <c r="HCI67" s="0"/>
      <c r="HCJ67" s="0"/>
      <c r="HCK67" s="0"/>
      <c r="HCL67" s="0"/>
      <c r="HCM67" s="0"/>
      <c r="HCN67" s="0"/>
      <c r="HCO67" s="0"/>
      <c r="HCP67" s="0"/>
      <c r="HCQ67" s="0"/>
      <c r="HCR67" s="0"/>
      <c r="HCS67" s="0"/>
      <c r="HCT67" s="0"/>
      <c r="HCU67" s="0"/>
      <c r="HCV67" s="0"/>
      <c r="HCW67" s="0"/>
      <c r="HCX67" s="0"/>
      <c r="HCY67" s="0"/>
      <c r="HCZ67" s="0"/>
      <c r="HDA67" s="0"/>
      <c r="HDB67" s="0"/>
      <c r="HDC67" s="0"/>
      <c r="HDD67" s="0"/>
      <c r="HDE67" s="0"/>
      <c r="HDF67" s="0"/>
      <c r="HDG67" s="0"/>
      <c r="HDH67" s="0"/>
      <c r="HDI67" s="0"/>
      <c r="HDJ67" s="0"/>
      <c r="HDK67" s="0"/>
      <c r="HDL67" s="0"/>
      <c r="HDM67" s="0"/>
      <c r="HDN67" s="0"/>
      <c r="HDO67" s="0"/>
      <c r="HDP67" s="0"/>
      <c r="HDQ67" s="0"/>
      <c r="HDR67" s="0"/>
      <c r="HDS67" s="0"/>
      <c r="HDT67" s="0"/>
      <c r="HDU67" s="0"/>
      <c r="HDV67" s="0"/>
      <c r="HDW67" s="0"/>
      <c r="HDX67" s="0"/>
      <c r="HDY67" s="0"/>
      <c r="HDZ67" s="0"/>
      <c r="HEA67" s="0"/>
      <c r="HEB67" s="0"/>
      <c r="HEC67" s="0"/>
      <c r="HED67" s="0"/>
      <c r="HEE67" s="0"/>
      <c r="HEF67" s="0"/>
      <c r="HEG67" s="0"/>
      <c r="HEH67" s="0"/>
      <c r="HEI67" s="0"/>
      <c r="HEJ67" s="0"/>
      <c r="HEK67" s="0"/>
      <c r="HEL67" s="0"/>
      <c r="HEM67" s="0"/>
      <c r="HEN67" s="0"/>
      <c r="HEO67" s="0"/>
      <c r="HEP67" s="0"/>
      <c r="HEQ67" s="0"/>
      <c r="HER67" s="0"/>
      <c r="HES67" s="0"/>
      <c r="HET67" s="0"/>
      <c r="HEU67" s="0"/>
      <c r="HEV67" s="0"/>
      <c r="HEW67" s="0"/>
      <c r="HEX67" s="0"/>
      <c r="HEY67" s="0"/>
      <c r="HEZ67" s="0"/>
      <c r="HFA67" s="0"/>
      <c r="HFB67" s="0"/>
      <c r="HFC67" s="0"/>
      <c r="HFD67" s="0"/>
      <c r="HFE67" s="0"/>
      <c r="HFF67" s="0"/>
      <c r="HFG67" s="0"/>
      <c r="HFH67" s="0"/>
      <c r="HFI67" s="0"/>
      <c r="HFJ67" s="0"/>
      <c r="HFK67" s="0"/>
      <c r="HFL67" s="0"/>
      <c r="HFM67" s="0"/>
      <c r="HFN67" s="0"/>
      <c r="HFO67" s="0"/>
      <c r="HFP67" s="0"/>
      <c r="HFQ67" s="0"/>
      <c r="HFR67" s="0"/>
      <c r="HFS67" s="0"/>
      <c r="HFT67" s="0"/>
      <c r="HFU67" s="0"/>
      <c r="HFV67" s="0"/>
      <c r="HFW67" s="0"/>
      <c r="HFX67" s="0"/>
      <c r="HFY67" s="0"/>
      <c r="HFZ67" s="0"/>
      <c r="HGA67" s="0"/>
      <c r="HGB67" s="0"/>
      <c r="HGC67" s="0"/>
      <c r="HGD67" s="0"/>
      <c r="HGE67" s="0"/>
      <c r="HGF67" s="0"/>
      <c r="HGG67" s="0"/>
      <c r="HGH67" s="0"/>
      <c r="HGI67" s="0"/>
      <c r="HGJ67" s="0"/>
      <c r="HGK67" s="0"/>
      <c r="HGL67" s="0"/>
      <c r="HGM67" s="0"/>
      <c r="HGN67" s="0"/>
      <c r="HGO67" s="0"/>
      <c r="HGP67" s="0"/>
      <c r="HGQ67" s="0"/>
      <c r="HGR67" s="0"/>
      <c r="HGS67" s="0"/>
      <c r="HGT67" s="0"/>
      <c r="HGU67" s="0"/>
      <c r="HGV67" s="0"/>
      <c r="HGW67" s="0"/>
      <c r="HGX67" s="0"/>
      <c r="HGY67" s="0"/>
      <c r="HGZ67" s="0"/>
      <c r="HHA67" s="0"/>
      <c r="HHB67" s="0"/>
      <c r="HHC67" s="0"/>
      <c r="HHD67" s="0"/>
      <c r="HHE67" s="0"/>
      <c r="HHF67" s="0"/>
      <c r="HHG67" s="0"/>
      <c r="HHH67" s="0"/>
      <c r="HHI67" s="0"/>
      <c r="HHJ67" s="0"/>
      <c r="HHK67" s="0"/>
      <c r="HHL67" s="0"/>
      <c r="HHM67" s="0"/>
      <c r="HHN67" s="0"/>
      <c r="HHO67" s="0"/>
      <c r="HHP67" s="0"/>
      <c r="HHQ67" s="0"/>
      <c r="HHR67" s="0"/>
      <c r="HHS67" s="0"/>
      <c r="HHT67" s="0"/>
      <c r="HHU67" s="0"/>
      <c r="HHV67" s="0"/>
      <c r="HHW67" s="0"/>
      <c r="HHX67" s="0"/>
      <c r="HHY67" s="0"/>
      <c r="HHZ67" s="0"/>
      <c r="HIA67" s="0"/>
      <c r="HIB67" s="0"/>
      <c r="HIC67" s="0"/>
      <c r="HID67" s="0"/>
      <c r="HIE67" s="0"/>
      <c r="HIF67" s="0"/>
      <c r="HIG67" s="0"/>
      <c r="HIH67" s="0"/>
      <c r="HII67" s="0"/>
      <c r="HIJ67" s="0"/>
      <c r="HIK67" s="0"/>
      <c r="HIL67" s="0"/>
      <c r="HIM67" s="0"/>
      <c r="HIN67" s="0"/>
      <c r="HIO67" s="0"/>
      <c r="HIP67" s="0"/>
      <c r="HIQ67" s="0"/>
      <c r="HIR67" s="0"/>
      <c r="HIS67" s="0"/>
      <c r="HIT67" s="0"/>
      <c r="HIU67" s="0"/>
      <c r="HIV67" s="0"/>
      <c r="HIW67" s="0"/>
      <c r="HIX67" s="0"/>
      <c r="HIY67" s="0"/>
      <c r="HIZ67" s="0"/>
      <c r="HJA67" s="0"/>
      <c r="HJB67" s="0"/>
      <c r="HJC67" s="0"/>
      <c r="HJD67" s="0"/>
      <c r="HJE67" s="0"/>
      <c r="HJF67" s="0"/>
      <c r="HJG67" s="0"/>
      <c r="HJH67" s="0"/>
      <c r="HJI67" s="0"/>
      <c r="HJJ67" s="0"/>
      <c r="HJK67" s="0"/>
      <c r="HJL67" s="0"/>
      <c r="HJM67" s="0"/>
      <c r="HJN67" s="0"/>
      <c r="HJO67" s="0"/>
      <c r="HJP67" s="0"/>
      <c r="HJQ67" s="0"/>
      <c r="HJR67" s="0"/>
      <c r="HJS67" s="0"/>
      <c r="HJT67" s="0"/>
      <c r="HJU67" s="0"/>
      <c r="HJV67" s="0"/>
      <c r="HJW67" s="0"/>
      <c r="HJX67" s="0"/>
      <c r="HJY67" s="0"/>
      <c r="HJZ67" s="0"/>
      <c r="HKA67" s="0"/>
      <c r="HKB67" s="0"/>
      <c r="HKC67" s="0"/>
      <c r="HKD67" s="0"/>
      <c r="HKE67" s="0"/>
      <c r="HKF67" s="0"/>
      <c r="HKG67" s="0"/>
      <c r="HKH67" s="0"/>
      <c r="HKI67" s="0"/>
      <c r="HKJ67" s="0"/>
      <c r="HKK67" s="0"/>
      <c r="HKL67" s="0"/>
      <c r="HKM67" s="0"/>
      <c r="HKN67" s="0"/>
      <c r="HKO67" s="0"/>
      <c r="HKP67" s="0"/>
      <c r="HKQ67" s="0"/>
      <c r="HKR67" s="0"/>
      <c r="HKS67" s="0"/>
      <c r="HKT67" s="0"/>
      <c r="HKU67" s="0"/>
      <c r="HKV67" s="0"/>
      <c r="HKW67" s="0"/>
      <c r="HKX67" s="0"/>
      <c r="HKY67" s="0"/>
      <c r="HKZ67" s="0"/>
      <c r="HLA67" s="0"/>
      <c r="HLB67" s="0"/>
      <c r="HLC67" s="0"/>
      <c r="HLD67" s="0"/>
      <c r="HLE67" s="0"/>
      <c r="HLF67" s="0"/>
      <c r="HLG67" s="0"/>
      <c r="HLH67" s="0"/>
      <c r="HLI67" s="0"/>
      <c r="HLJ67" s="0"/>
      <c r="HLK67" s="0"/>
      <c r="HLL67" s="0"/>
      <c r="HLM67" s="0"/>
      <c r="HLN67" s="0"/>
      <c r="HLO67" s="0"/>
      <c r="HLP67" s="0"/>
      <c r="HLQ67" s="0"/>
      <c r="HLR67" s="0"/>
      <c r="HLS67" s="0"/>
      <c r="HLT67" s="0"/>
      <c r="HLU67" s="0"/>
      <c r="HLV67" s="0"/>
      <c r="HLW67" s="0"/>
      <c r="HLX67" s="0"/>
      <c r="HLY67" s="0"/>
      <c r="HLZ67" s="0"/>
      <c r="HMA67" s="0"/>
      <c r="HMB67" s="0"/>
      <c r="HMC67" s="0"/>
      <c r="HMD67" s="0"/>
      <c r="HME67" s="0"/>
      <c r="HMF67" s="0"/>
      <c r="HMG67" s="0"/>
      <c r="HMH67" s="0"/>
      <c r="HMI67" s="0"/>
      <c r="HMJ67" s="0"/>
      <c r="HMK67" s="0"/>
      <c r="HML67" s="0"/>
      <c r="HMM67" s="0"/>
      <c r="HMN67" s="0"/>
      <c r="HMO67" s="0"/>
      <c r="HMP67" s="0"/>
      <c r="HMQ67" s="0"/>
      <c r="HMR67" s="0"/>
      <c r="HMS67" s="0"/>
      <c r="HMT67" s="0"/>
      <c r="HMU67" s="0"/>
      <c r="HMV67" s="0"/>
      <c r="HMW67" s="0"/>
      <c r="HMX67" s="0"/>
      <c r="HMY67" s="0"/>
      <c r="HMZ67" s="0"/>
      <c r="HNA67" s="0"/>
      <c r="HNB67" s="0"/>
      <c r="HNC67" s="0"/>
      <c r="HND67" s="0"/>
      <c r="HNE67" s="0"/>
      <c r="HNF67" s="0"/>
      <c r="HNG67" s="0"/>
      <c r="HNH67" s="0"/>
      <c r="HNI67" s="0"/>
      <c r="HNJ67" s="0"/>
      <c r="HNK67" s="0"/>
      <c r="HNL67" s="0"/>
      <c r="HNM67" s="0"/>
      <c r="HNN67" s="0"/>
      <c r="HNO67" s="0"/>
      <c r="HNP67" s="0"/>
      <c r="HNQ67" s="0"/>
      <c r="HNR67" s="0"/>
      <c r="HNS67" s="0"/>
      <c r="HNT67" s="0"/>
      <c r="HNU67" s="0"/>
      <c r="HNV67" s="0"/>
      <c r="HNW67" s="0"/>
      <c r="HNX67" s="0"/>
      <c r="HNY67" s="0"/>
      <c r="HNZ67" s="0"/>
      <c r="HOA67" s="0"/>
      <c r="HOB67" s="0"/>
      <c r="HOC67" s="0"/>
      <c r="HOD67" s="0"/>
      <c r="HOE67" s="0"/>
      <c r="HOF67" s="0"/>
      <c r="HOG67" s="0"/>
      <c r="HOH67" s="0"/>
      <c r="HOI67" s="0"/>
      <c r="HOJ67" s="0"/>
      <c r="HOK67" s="0"/>
      <c r="HOL67" s="0"/>
      <c r="HOM67" s="0"/>
      <c r="HON67" s="0"/>
      <c r="HOO67" s="0"/>
      <c r="HOP67" s="0"/>
      <c r="HOQ67" s="0"/>
      <c r="HOR67" s="0"/>
      <c r="HOS67" s="0"/>
      <c r="HOT67" s="0"/>
      <c r="HOU67" s="0"/>
      <c r="HOV67" s="0"/>
      <c r="HOW67" s="0"/>
      <c r="HOX67" s="0"/>
      <c r="HOY67" s="0"/>
      <c r="HOZ67" s="0"/>
      <c r="HPA67" s="0"/>
      <c r="HPB67" s="0"/>
      <c r="HPC67" s="0"/>
      <c r="HPD67" s="0"/>
      <c r="HPE67" s="0"/>
      <c r="HPF67" s="0"/>
      <c r="HPG67" s="0"/>
      <c r="HPH67" s="0"/>
      <c r="HPI67" s="0"/>
      <c r="HPJ67" s="0"/>
      <c r="HPK67" s="0"/>
      <c r="HPL67" s="0"/>
      <c r="HPM67" s="0"/>
      <c r="HPN67" s="0"/>
      <c r="HPO67" s="0"/>
      <c r="HPP67" s="0"/>
      <c r="HPQ67" s="0"/>
      <c r="HPR67" s="0"/>
      <c r="HPS67" s="0"/>
      <c r="HPT67" s="0"/>
      <c r="HPU67" s="0"/>
      <c r="HPV67" s="0"/>
      <c r="HPW67" s="0"/>
      <c r="HPX67" s="0"/>
      <c r="HPY67" s="0"/>
      <c r="HPZ67" s="0"/>
      <c r="HQA67" s="0"/>
      <c r="HQB67" s="0"/>
      <c r="HQC67" s="0"/>
      <c r="HQD67" s="0"/>
      <c r="HQE67" s="0"/>
      <c r="HQF67" s="0"/>
      <c r="HQG67" s="0"/>
      <c r="HQH67" s="0"/>
      <c r="HQI67" s="0"/>
      <c r="HQJ67" s="0"/>
      <c r="HQK67" s="0"/>
      <c r="HQL67" s="0"/>
      <c r="HQM67" s="0"/>
      <c r="HQN67" s="0"/>
      <c r="HQO67" s="0"/>
      <c r="HQP67" s="0"/>
      <c r="HQQ67" s="0"/>
      <c r="HQR67" s="0"/>
      <c r="HQS67" s="0"/>
      <c r="HQT67" s="0"/>
      <c r="HQU67" s="0"/>
      <c r="HQV67" s="0"/>
      <c r="HQW67" s="0"/>
      <c r="HQX67" s="0"/>
      <c r="HQY67" s="0"/>
      <c r="HQZ67" s="0"/>
      <c r="HRA67" s="0"/>
      <c r="HRB67" s="0"/>
      <c r="HRC67" s="0"/>
      <c r="HRD67" s="0"/>
      <c r="HRE67" s="0"/>
      <c r="HRF67" s="0"/>
      <c r="HRG67" s="0"/>
      <c r="HRH67" s="0"/>
      <c r="HRI67" s="0"/>
      <c r="HRJ67" s="0"/>
      <c r="HRK67" s="0"/>
      <c r="HRL67" s="0"/>
      <c r="HRM67" s="0"/>
      <c r="HRN67" s="0"/>
      <c r="HRO67" s="0"/>
      <c r="HRP67" s="0"/>
      <c r="HRQ67" s="0"/>
      <c r="HRR67" s="0"/>
      <c r="HRS67" s="0"/>
      <c r="HRT67" s="0"/>
      <c r="HRU67" s="0"/>
      <c r="HRV67" s="0"/>
      <c r="HRW67" s="0"/>
      <c r="HRX67" s="0"/>
      <c r="HRY67" s="0"/>
      <c r="HRZ67" s="0"/>
      <c r="HSA67" s="0"/>
      <c r="HSB67" s="0"/>
      <c r="HSC67" s="0"/>
      <c r="HSD67" s="0"/>
      <c r="HSE67" s="0"/>
      <c r="HSF67" s="0"/>
      <c r="HSG67" s="0"/>
      <c r="HSH67" s="0"/>
      <c r="HSI67" s="0"/>
      <c r="HSJ67" s="0"/>
      <c r="HSK67" s="0"/>
      <c r="HSL67" s="0"/>
      <c r="HSM67" s="0"/>
      <c r="HSN67" s="0"/>
      <c r="HSO67" s="0"/>
      <c r="HSP67" s="0"/>
      <c r="HSQ67" s="0"/>
      <c r="HSR67" s="0"/>
      <c r="HSS67" s="0"/>
      <c r="HST67" s="0"/>
      <c r="HSU67" s="0"/>
      <c r="HSV67" s="0"/>
      <c r="HSW67" s="0"/>
      <c r="HSX67" s="0"/>
      <c r="HSY67" s="0"/>
      <c r="HSZ67" s="0"/>
      <c r="HTA67" s="0"/>
      <c r="HTB67" s="0"/>
      <c r="HTC67" s="0"/>
      <c r="HTD67" s="0"/>
      <c r="HTE67" s="0"/>
      <c r="HTF67" s="0"/>
      <c r="HTG67" s="0"/>
      <c r="HTH67" s="0"/>
      <c r="HTI67" s="0"/>
      <c r="HTJ67" s="0"/>
      <c r="HTK67" s="0"/>
      <c r="HTL67" s="0"/>
      <c r="HTM67" s="0"/>
      <c r="HTN67" s="0"/>
      <c r="HTO67" s="0"/>
      <c r="HTP67" s="0"/>
      <c r="HTQ67" s="0"/>
      <c r="HTR67" s="0"/>
      <c r="HTS67" s="0"/>
      <c r="HTT67" s="0"/>
      <c r="HTU67" s="0"/>
      <c r="HTV67" s="0"/>
      <c r="HTW67" s="0"/>
      <c r="HTX67" s="0"/>
      <c r="HTY67" s="0"/>
      <c r="HTZ67" s="0"/>
      <c r="HUA67" s="0"/>
      <c r="HUB67" s="0"/>
      <c r="HUC67" s="0"/>
      <c r="HUD67" s="0"/>
      <c r="HUE67" s="0"/>
      <c r="HUF67" s="0"/>
      <c r="HUG67" s="0"/>
      <c r="HUH67" s="0"/>
      <c r="HUI67" s="0"/>
      <c r="HUJ67" s="0"/>
      <c r="HUK67" s="0"/>
      <c r="HUL67" s="0"/>
      <c r="HUM67" s="0"/>
      <c r="HUN67" s="0"/>
      <c r="HUO67" s="0"/>
      <c r="HUP67" s="0"/>
      <c r="HUQ67" s="0"/>
      <c r="HUR67" s="0"/>
      <c r="HUS67" s="0"/>
      <c r="HUT67" s="0"/>
      <c r="HUU67" s="0"/>
      <c r="HUV67" s="0"/>
      <c r="HUW67" s="0"/>
      <c r="HUX67" s="0"/>
      <c r="HUY67" s="0"/>
      <c r="HUZ67" s="0"/>
      <c r="HVA67" s="0"/>
      <c r="HVB67" s="0"/>
      <c r="HVC67" s="0"/>
      <c r="HVD67" s="0"/>
      <c r="HVE67" s="0"/>
      <c r="HVF67" s="0"/>
      <c r="HVG67" s="0"/>
      <c r="HVH67" s="0"/>
      <c r="HVI67" s="0"/>
      <c r="HVJ67" s="0"/>
      <c r="HVK67" s="0"/>
      <c r="HVL67" s="0"/>
      <c r="HVM67" s="0"/>
      <c r="HVN67" s="0"/>
      <c r="HVO67" s="0"/>
      <c r="HVP67" s="0"/>
      <c r="HVQ67" s="0"/>
      <c r="HVR67" s="0"/>
      <c r="HVS67" s="0"/>
      <c r="HVT67" s="0"/>
      <c r="HVU67" s="0"/>
      <c r="HVV67" s="0"/>
      <c r="HVW67" s="0"/>
      <c r="HVX67" s="0"/>
      <c r="HVY67" s="0"/>
      <c r="HVZ67" s="0"/>
      <c r="HWA67" s="0"/>
      <c r="HWB67" s="0"/>
      <c r="HWC67" s="0"/>
      <c r="HWD67" s="0"/>
      <c r="HWE67" s="0"/>
      <c r="HWF67" s="0"/>
      <c r="HWG67" s="0"/>
      <c r="HWH67" s="0"/>
      <c r="HWI67" s="0"/>
      <c r="HWJ67" s="0"/>
      <c r="HWK67" s="0"/>
      <c r="HWL67" s="0"/>
      <c r="HWM67" s="0"/>
      <c r="HWN67" s="0"/>
      <c r="HWO67" s="0"/>
      <c r="HWP67" s="0"/>
      <c r="HWQ67" s="0"/>
      <c r="HWR67" s="0"/>
      <c r="HWS67" s="0"/>
      <c r="HWT67" s="0"/>
      <c r="HWU67" s="0"/>
      <c r="HWV67" s="0"/>
      <c r="HWW67" s="0"/>
      <c r="HWX67" s="0"/>
      <c r="HWY67" s="0"/>
      <c r="HWZ67" s="0"/>
      <c r="HXA67" s="0"/>
      <c r="HXB67" s="0"/>
      <c r="HXC67" s="0"/>
      <c r="HXD67" s="0"/>
      <c r="HXE67" s="0"/>
      <c r="HXF67" s="0"/>
      <c r="HXG67" s="0"/>
      <c r="HXH67" s="0"/>
      <c r="HXI67" s="0"/>
      <c r="HXJ67" s="0"/>
      <c r="HXK67" s="0"/>
      <c r="HXL67" s="0"/>
      <c r="HXM67" s="0"/>
      <c r="HXN67" s="0"/>
      <c r="HXO67" s="0"/>
      <c r="HXP67" s="0"/>
      <c r="HXQ67" s="0"/>
      <c r="HXR67" s="0"/>
      <c r="HXS67" s="0"/>
      <c r="HXT67" s="0"/>
      <c r="HXU67" s="0"/>
      <c r="HXV67" s="0"/>
      <c r="HXW67" s="0"/>
      <c r="HXX67" s="0"/>
      <c r="HXY67" s="0"/>
      <c r="HXZ67" s="0"/>
      <c r="HYA67" s="0"/>
      <c r="HYB67" s="0"/>
      <c r="HYC67" s="0"/>
      <c r="HYD67" s="0"/>
      <c r="HYE67" s="0"/>
      <c r="HYF67" s="0"/>
      <c r="HYG67" s="0"/>
      <c r="HYH67" s="0"/>
      <c r="HYI67" s="0"/>
      <c r="HYJ67" s="0"/>
      <c r="HYK67" s="0"/>
      <c r="HYL67" s="0"/>
      <c r="HYM67" s="0"/>
      <c r="HYN67" s="0"/>
      <c r="HYO67" s="0"/>
      <c r="HYP67" s="0"/>
      <c r="HYQ67" s="0"/>
      <c r="HYR67" s="0"/>
      <c r="HYS67" s="0"/>
      <c r="HYT67" s="0"/>
      <c r="HYU67" s="0"/>
      <c r="HYV67" s="0"/>
      <c r="HYW67" s="0"/>
      <c r="HYX67" s="0"/>
      <c r="HYY67" s="0"/>
      <c r="HYZ67" s="0"/>
      <c r="HZA67" s="0"/>
      <c r="HZB67" s="0"/>
      <c r="HZC67" s="0"/>
      <c r="HZD67" s="0"/>
      <c r="HZE67" s="0"/>
      <c r="HZF67" s="0"/>
      <c r="HZG67" s="0"/>
      <c r="HZH67" s="0"/>
      <c r="HZI67" s="0"/>
      <c r="HZJ67" s="0"/>
      <c r="HZK67" s="0"/>
      <c r="HZL67" s="0"/>
      <c r="HZM67" s="0"/>
      <c r="HZN67" s="0"/>
      <c r="HZO67" s="0"/>
      <c r="HZP67" s="0"/>
      <c r="HZQ67" s="0"/>
      <c r="HZR67" s="0"/>
      <c r="HZS67" s="0"/>
      <c r="HZT67" s="0"/>
      <c r="HZU67" s="0"/>
      <c r="HZV67" s="0"/>
      <c r="HZW67" s="0"/>
      <c r="HZX67" s="0"/>
      <c r="HZY67" s="0"/>
      <c r="HZZ67" s="0"/>
      <c r="IAA67" s="0"/>
      <c r="IAB67" s="0"/>
      <c r="IAC67" s="0"/>
      <c r="IAD67" s="0"/>
      <c r="IAE67" s="0"/>
      <c r="IAF67" s="0"/>
      <c r="IAG67" s="0"/>
      <c r="IAH67" s="0"/>
      <c r="IAI67" s="0"/>
      <c r="IAJ67" s="0"/>
      <c r="IAK67" s="0"/>
      <c r="IAL67" s="0"/>
      <c r="IAM67" s="0"/>
      <c r="IAN67" s="0"/>
      <c r="IAO67" s="0"/>
      <c r="IAP67" s="0"/>
      <c r="IAQ67" s="0"/>
      <c r="IAR67" s="0"/>
      <c r="IAS67" s="0"/>
      <c r="IAT67" s="0"/>
      <c r="IAU67" s="0"/>
      <c r="IAV67" s="0"/>
      <c r="IAW67" s="0"/>
      <c r="IAX67" s="0"/>
      <c r="IAY67" s="0"/>
      <c r="IAZ67" s="0"/>
      <c r="IBA67" s="0"/>
      <c r="IBB67" s="0"/>
      <c r="IBC67" s="0"/>
      <c r="IBD67" s="0"/>
      <c r="IBE67" s="0"/>
      <c r="IBF67" s="0"/>
      <c r="IBG67" s="0"/>
      <c r="IBH67" s="0"/>
      <c r="IBI67" s="0"/>
      <c r="IBJ67" s="0"/>
      <c r="IBK67" s="0"/>
      <c r="IBL67" s="0"/>
      <c r="IBM67" s="0"/>
      <c r="IBN67" s="0"/>
      <c r="IBO67" s="0"/>
      <c r="IBP67" s="0"/>
      <c r="IBQ67" s="0"/>
      <c r="IBR67" s="0"/>
      <c r="IBS67" s="0"/>
      <c r="IBT67" s="0"/>
      <c r="IBU67" s="0"/>
      <c r="IBV67" s="0"/>
      <c r="IBW67" s="0"/>
      <c r="IBX67" s="0"/>
      <c r="IBY67" s="0"/>
      <c r="IBZ67" s="0"/>
      <c r="ICA67" s="0"/>
      <c r="ICB67" s="0"/>
      <c r="ICC67" s="0"/>
      <c r="ICD67" s="0"/>
      <c r="ICE67" s="0"/>
      <c r="ICF67" s="0"/>
      <c r="ICG67" s="0"/>
      <c r="ICH67" s="0"/>
      <c r="ICI67" s="0"/>
      <c r="ICJ67" s="0"/>
      <c r="ICK67" s="0"/>
      <c r="ICL67" s="0"/>
      <c r="ICM67" s="0"/>
      <c r="ICN67" s="0"/>
      <c r="ICO67" s="0"/>
      <c r="ICP67" s="0"/>
      <c r="ICQ67" s="0"/>
      <c r="ICR67" s="0"/>
      <c r="ICS67" s="0"/>
      <c r="ICT67" s="0"/>
      <c r="ICU67" s="0"/>
      <c r="ICV67" s="0"/>
      <c r="ICW67" s="0"/>
      <c r="ICX67" s="0"/>
      <c r="ICY67" s="0"/>
      <c r="ICZ67" s="0"/>
      <c r="IDA67" s="0"/>
      <c r="IDB67" s="0"/>
      <c r="IDC67" s="0"/>
      <c r="IDD67" s="0"/>
      <c r="IDE67" s="0"/>
      <c r="IDF67" s="0"/>
      <c r="IDG67" s="0"/>
      <c r="IDH67" s="0"/>
      <c r="IDI67" s="0"/>
      <c r="IDJ67" s="0"/>
      <c r="IDK67" s="0"/>
      <c r="IDL67" s="0"/>
      <c r="IDM67" s="0"/>
      <c r="IDN67" s="0"/>
      <c r="IDO67" s="0"/>
      <c r="IDP67" s="0"/>
      <c r="IDQ67" s="0"/>
      <c r="IDR67" s="0"/>
      <c r="IDS67" s="0"/>
      <c r="IDT67" s="0"/>
      <c r="IDU67" s="0"/>
      <c r="IDV67" s="0"/>
      <c r="IDW67" s="0"/>
      <c r="IDX67" s="0"/>
      <c r="IDY67" s="0"/>
      <c r="IDZ67" s="0"/>
      <c r="IEA67" s="0"/>
      <c r="IEB67" s="0"/>
      <c r="IEC67" s="0"/>
      <c r="IED67" s="0"/>
      <c r="IEE67" s="0"/>
      <c r="IEF67" s="0"/>
      <c r="IEG67" s="0"/>
      <c r="IEH67" s="0"/>
      <c r="IEI67" s="0"/>
      <c r="IEJ67" s="0"/>
      <c r="IEK67" s="0"/>
      <c r="IEL67" s="0"/>
      <c r="IEM67" s="0"/>
      <c r="IEN67" s="0"/>
      <c r="IEO67" s="0"/>
      <c r="IEP67" s="0"/>
      <c r="IEQ67" s="0"/>
      <c r="IER67" s="0"/>
      <c r="IES67" s="0"/>
      <c r="IET67" s="0"/>
      <c r="IEU67" s="0"/>
      <c r="IEV67" s="0"/>
      <c r="IEW67" s="0"/>
      <c r="IEX67" s="0"/>
      <c r="IEY67" s="0"/>
      <c r="IEZ67" s="0"/>
      <c r="IFA67" s="0"/>
      <c r="IFB67" s="0"/>
      <c r="IFC67" s="0"/>
      <c r="IFD67" s="0"/>
      <c r="IFE67" s="0"/>
      <c r="IFF67" s="0"/>
      <c r="IFG67" s="0"/>
      <c r="IFH67" s="0"/>
      <c r="IFI67" s="0"/>
      <c r="IFJ67" s="0"/>
      <c r="IFK67" s="0"/>
      <c r="IFL67" s="0"/>
      <c r="IFM67" s="0"/>
      <c r="IFN67" s="0"/>
      <c r="IFO67" s="0"/>
      <c r="IFP67" s="0"/>
      <c r="IFQ67" s="0"/>
      <c r="IFR67" s="0"/>
      <c r="IFS67" s="0"/>
      <c r="IFT67" s="0"/>
      <c r="IFU67" s="0"/>
      <c r="IFV67" s="0"/>
      <c r="IFW67" s="0"/>
      <c r="IFX67" s="0"/>
      <c r="IFY67" s="0"/>
      <c r="IFZ67" s="0"/>
      <c r="IGA67" s="0"/>
      <c r="IGB67" s="0"/>
      <c r="IGC67" s="0"/>
      <c r="IGD67" s="0"/>
      <c r="IGE67" s="0"/>
      <c r="IGF67" s="0"/>
      <c r="IGG67" s="0"/>
      <c r="IGH67" s="0"/>
      <c r="IGI67" s="0"/>
      <c r="IGJ67" s="0"/>
      <c r="IGK67" s="0"/>
      <c r="IGL67" s="0"/>
      <c r="IGM67" s="0"/>
      <c r="IGN67" s="0"/>
      <c r="IGO67" s="0"/>
      <c r="IGP67" s="0"/>
      <c r="IGQ67" s="0"/>
      <c r="IGR67" s="0"/>
      <c r="IGS67" s="0"/>
      <c r="IGT67" s="0"/>
      <c r="IGU67" s="0"/>
      <c r="IGV67" s="0"/>
      <c r="IGW67" s="0"/>
      <c r="IGX67" s="0"/>
      <c r="IGY67" s="0"/>
      <c r="IGZ67" s="0"/>
      <c r="IHA67" s="0"/>
      <c r="IHB67" s="0"/>
      <c r="IHC67" s="0"/>
      <c r="IHD67" s="0"/>
      <c r="IHE67" s="0"/>
      <c r="IHF67" s="0"/>
      <c r="IHG67" s="0"/>
      <c r="IHH67" s="0"/>
      <c r="IHI67" s="0"/>
      <c r="IHJ67" s="0"/>
      <c r="IHK67" s="0"/>
      <c r="IHL67" s="0"/>
      <c r="IHM67" s="0"/>
      <c r="IHN67" s="0"/>
      <c r="IHO67" s="0"/>
      <c r="IHP67" s="0"/>
      <c r="IHQ67" s="0"/>
      <c r="IHR67" s="0"/>
      <c r="IHS67" s="0"/>
      <c r="IHT67" s="0"/>
      <c r="IHU67" s="0"/>
      <c r="IHV67" s="0"/>
      <c r="IHW67" s="0"/>
      <c r="IHX67" s="0"/>
      <c r="IHY67" s="0"/>
      <c r="IHZ67" s="0"/>
      <c r="IIA67" s="0"/>
      <c r="IIB67" s="0"/>
      <c r="IIC67" s="0"/>
      <c r="IID67" s="0"/>
      <c r="IIE67" s="0"/>
      <c r="IIF67" s="0"/>
      <c r="IIG67" s="0"/>
      <c r="IIH67" s="0"/>
      <c r="III67" s="0"/>
      <c r="IIJ67" s="0"/>
      <c r="IIK67" s="0"/>
      <c r="IIL67" s="0"/>
      <c r="IIM67" s="0"/>
      <c r="IIN67" s="0"/>
      <c r="IIO67" s="0"/>
      <c r="IIP67" s="0"/>
      <c r="IIQ67" s="0"/>
      <c r="IIR67" s="0"/>
      <c r="IIS67" s="0"/>
      <c r="IIT67" s="0"/>
      <c r="IIU67" s="0"/>
      <c r="IIV67" s="0"/>
      <c r="IIW67" s="0"/>
      <c r="IIX67" s="0"/>
      <c r="IIY67" s="0"/>
      <c r="IIZ67" s="0"/>
      <c r="IJA67" s="0"/>
      <c r="IJB67" s="0"/>
      <c r="IJC67" s="0"/>
      <c r="IJD67" s="0"/>
      <c r="IJE67" s="0"/>
      <c r="IJF67" s="0"/>
      <c r="IJG67" s="0"/>
      <c r="IJH67" s="0"/>
      <c r="IJI67" s="0"/>
      <c r="IJJ67" s="0"/>
      <c r="IJK67" s="0"/>
      <c r="IJL67" s="0"/>
      <c r="IJM67" s="0"/>
      <c r="IJN67" s="0"/>
      <c r="IJO67" s="0"/>
      <c r="IJP67" s="0"/>
      <c r="IJQ67" s="0"/>
      <c r="IJR67" s="0"/>
      <c r="IJS67" s="0"/>
      <c r="IJT67" s="0"/>
      <c r="IJU67" s="0"/>
      <c r="IJV67" s="0"/>
      <c r="IJW67" s="0"/>
      <c r="IJX67" s="0"/>
      <c r="IJY67" s="0"/>
      <c r="IJZ67" s="0"/>
      <c r="IKA67" s="0"/>
      <c r="IKB67" s="0"/>
      <c r="IKC67" s="0"/>
      <c r="IKD67" s="0"/>
      <c r="IKE67" s="0"/>
      <c r="IKF67" s="0"/>
      <c r="IKG67" s="0"/>
      <c r="IKH67" s="0"/>
      <c r="IKI67" s="0"/>
      <c r="IKJ67" s="0"/>
      <c r="IKK67" s="0"/>
      <c r="IKL67" s="0"/>
      <c r="IKM67" s="0"/>
      <c r="IKN67" s="0"/>
      <c r="IKO67" s="0"/>
      <c r="IKP67" s="0"/>
      <c r="IKQ67" s="0"/>
      <c r="IKR67" s="0"/>
      <c r="IKS67" s="0"/>
      <c r="IKT67" s="0"/>
      <c r="IKU67" s="0"/>
      <c r="IKV67" s="0"/>
      <c r="IKW67" s="0"/>
      <c r="IKX67" s="0"/>
      <c r="IKY67" s="0"/>
      <c r="IKZ67" s="0"/>
      <c r="ILA67" s="0"/>
      <c r="ILB67" s="0"/>
      <c r="ILC67" s="0"/>
      <c r="ILD67" s="0"/>
      <c r="ILE67" s="0"/>
      <c r="ILF67" s="0"/>
      <c r="ILG67" s="0"/>
      <c r="ILH67" s="0"/>
      <c r="ILI67" s="0"/>
      <c r="ILJ67" s="0"/>
      <c r="ILK67" s="0"/>
      <c r="ILL67" s="0"/>
      <c r="ILM67" s="0"/>
      <c r="ILN67" s="0"/>
      <c r="ILO67" s="0"/>
      <c r="ILP67" s="0"/>
      <c r="ILQ67" s="0"/>
      <c r="ILR67" s="0"/>
      <c r="ILS67" s="0"/>
      <c r="ILT67" s="0"/>
      <c r="ILU67" s="0"/>
      <c r="ILV67" s="0"/>
      <c r="ILW67" s="0"/>
      <c r="ILX67" s="0"/>
      <c r="ILY67" s="0"/>
      <c r="ILZ67" s="0"/>
      <c r="IMA67" s="0"/>
      <c r="IMB67" s="0"/>
      <c r="IMC67" s="0"/>
      <c r="IMD67" s="0"/>
      <c r="IME67" s="0"/>
      <c r="IMF67" s="0"/>
      <c r="IMG67" s="0"/>
      <c r="IMH67" s="0"/>
      <c r="IMI67" s="0"/>
      <c r="IMJ67" s="0"/>
      <c r="IMK67" s="0"/>
      <c r="IML67" s="0"/>
      <c r="IMM67" s="0"/>
      <c r="IMN67" s="0"/>
      <c r="IMO67" s="0"/>
      <c r="IMP67" s="0"/>
      <c r="IMQ67" s="0"/>
      <c r="IMR67" s="0"/>
      <c r="IMS67" s="0"/>
      <c r="IMT67" s="0"/>
      <c r="IMU67" s="0"/>
      <c r="IMV67" s="0"/>
      <c r="IMW67" s="0"/>
      <c r="IMX67" s="0"/>
      <c r="IMY67" s="0"/>
      <c r="IMZ67" s="0"/>
      <c r="INA67" s="0"/>
      <c r="INB67" s="0"/>
      <c r="INC67" s="0"/>
      <c r="IND67" s="0"/>
      <c r="INE67" s="0"/>
      <c r="INF67" s="0"/>
      <c r="ING67" s="0"/>
      <c r="INH67" s="0"/>
      <c r="INI67" s="0"/>
      <c r="INJ67" s="0"/>
      <c r="INK67" s="0"/>
      <c r="INL67" s="0"/>
      <c r="INM67" s="0"/>
      <c r="INN67" s="0"/>
      <c r="INO67" s="0"/>
      <c r="INP67" s="0"/>
      <c r="INQ67" s="0"/>
      <c r="INR67" s="0"/>
      <c r="INS67" s="0"/>
      <c r="INT67" s="0"/>
      <c r="INU67" s="0"/>
      <c r="INV67" s="0"/>
      <c r="INW67" s="0"/>
      <c r="INX67" s="0"/>
      <c r="INY67" s="0"/>
      <c r="INZ67" s="0"/>
      <c r="IOA67" s="0"/>
      <c r="IOB67" s="0"/>
      <c r="IOC67" s="0"/>
      <c r="IOD67" s="0"/>
      <c r="IOE67" s="0"/>
      <c r="IOF67" s="0"/>
      <c r="IOG67" s="0"/>
      <c r="IOH67" s="0"/>
      <c r="IOI67" s="0"/>
      <c r="IOJ67" s="0"/>
      <c r="IOK67" s="0"/>
      <c r="IOL67" s="0"/>
      <c r="IOM67" s="0"/>
      <c r="ION67" s="0"/>
      <c r="IOO67" s="0"/>
      <c r="IOP67" s="0"/>
      <c r="IOQ67" s="0"/>
      <c r="IOR67" s="0"/>
      <c r="IOS67" s="0"/>
      <c r="IOT67" s="0"/>
      <c r="IOU67" s="0"/>
      <c r="IOV67" s="0"/>
      <c r="IOW67" s="0"/>
      <c r="IOX67" s="0"/>
      <c r="IOY67" s="0"/>
      <c r="IOZ67" s="0"/>
      <c r="IPA67" s="0"/>
      <c r="IPB67" s="0"/>
      <c r="IPC67" s="0"/>
      <c r="IPD67" s="0"/>
      <c r="IPE67" s="0"/>
      <c r="IPF67" s="0"/>
      <c r="IPG67" s="0"/>
      <c r="IPH67" s="0"/>
      <c r="IPI67" s="0"/>
      <c r="IPJ67" s="0"/>
      <c r="IPK67" s="0"/>
      <c r="IPL67" s="0"/>
      <c r="IPM67" s="0"/>
      <c r="IPN67" s="0"/>
      <c r="IPO67" s="0"/>
      <c r="IPP67" s="0"/>
      <c r="IPQ67" s="0"/>
      <c r="IPR67" s="0"/>
      <c r="IPS67" s="0"/>
      <c r="IPT67" s="0"/>
      <c r="IPU67" s="0"/>
      <c r="IPV67" s="0"/>
      <c r="IPW67" s="0"/>
      <c r="IPX67" s="0"/>
      <c r="IPY67" s="0"/>
      <c r="IPZ67" s="0"/>
      <c r="IQA67" s="0"/>
      <c r="IQB67" s="0"/>
      <c r="IQC67" s="0"/>
      <c r="IQD67" s="0"/>
      <c r="IQE67" s="0"/>
      <c r="IQF67" s="0"/>
      <c r="IQG67" s="0"/>
      <c r="IQH67" s="0"/>
      <c r="IQI67" s="0"/>
      <c r="IQJ67" s="0"/>
      <c r="IQK67" s="0"/>
      <c r="IQL67" s="0"/>
      <c r="IQM67" s="0"/>
      <c r="IQN67" s="0"/>
      <c r="IQO67" s="0"/>
      <c r="IQP67" s="0"/>
      <c r="IQQ67" s="0"/>
      <c r="IQR67" s="0"/>
      <c r="IQS67" s="0"/>
      <c r="IQT67" s="0"/>
      <c r="IQU67" s="0"/>
      <c r="IQV67" s="0"/>
      <c r="IQW67" s="0"/>
      <c r="IQX67" s="0"/>
      <c r="IQY67" s="0"/>
      <c r="IQZ67" s="0"/>
      <c r="IRA67" s="0"/>
      <c r="IRB67" s="0"/>
      <c r="IRC67" s="0"/>
      <c r="IRD67" s="0"/>
      <c r="IRE67" s="0"/>
      <c r="IRF67" s="0"/>
      <c r="IRG67" s="0"/>
      <c r="IRH67" s="0"/>
      <c r="IRI67" s="0"/>
      <c r="IRJ67" s="0"/>
      <c r="IRK67" s="0"/>
      <c r="IRL67" s="0"/>
      <c r="IRM67" s="0"/>
      <c r="IRN67" s="0"/>
      <c r="IRO67" s="0"/>
      <c r="IRP67" s="0"/>
      <c r="IRQ67" s="0"/>
      <c r="IRR67" s="0"/>
      <c r="IRS67" s="0"/>
      <c r="IRT67" s="0"/>
      <c r="IRU67" s="0"/>
      <c r="IRV67" s="0"/>
      <c r="IRW67" s="0"/>
      <c r="IRX67" s="0"/>
      <c r="IRY67" s="0"/>
      <c r="IRZ67" s="0"/>
      <c r="ISA67" s="0"/>
      <c r="ISB67" s="0"/>
      <c r="ISC67" s="0"/>
      <c r="ISD67" s="0"/>
      <c r="ISE67" s="0"/>
      <c r="ISF67" s="0"/>
      <c r="ISG67" s="0"/>
      <c r="ISH67" s="0"/>
      <c r="ISI67" s="0"/>
      <c r="ISJ67" s="0"/>
      <c r="ISK67" s="0"/>
      <c r="ISL67" s="0"/>
      <c r="ISM67" s="0"/>
      <c r="ISN67" s="0"/>
      <c r="ISO67" s="0"/>
      <c r="ISP67" s="0"/>
      <c r="ISQ67" s="0"/>
      <c r="ISR67" s="0"/>
      <c r="ISS67" s="0"/>
      <c r="IST67" s="0"/>
      <c r="ISU67" s="0"/>
      <c r="ISV67" s="0"/>
      <c r="ISW67" s="0"/>
      <c r="ISX67" s="0"/>
      <c r="ISY67" s="0"/>
      <c r="ISZ67" s="0"/>
      <c r="ITA67" s="0"/>
      <c r="ITB67" s="0"/>
      <c r="ITC67" s="0"/>
      <c r="ITD67" s="0"/>
      <c r="ITE67" s="0"/>
      <c r="ITF67" s="0"/>
      <c r="ITG67" s="0"/>
      <c r="ITH67" s="0"/>
      <c r="ITI67" s="0"/>
      <c r="ITJ67" s="0"/>
      <c r="ITK67" s="0"/>
      <c r="ITL67" s="0"/>
      <c r="ITM67" s="0"/>
      <c r="ITN67" s="0"/>
      <c r="ITO67" s="0"/>
      <c r="ITP67" s="0"/>
      <c r="ITQ67" s="0"/>
      <c r="ITR67" s="0"/>
      <c r="ITS67" s="0"/>
      <c r="ITT67" s="0"/>
      <c r="ITU67" s="0"/>
      <c r="ITV67" s="0"/>
      <c r="ITW67" s="0"/>
      <c r="ITX67" s="0"/>
      <c r="ITY67" s="0"/>
      <c r="ITZ67" s="0"/>
      <c r="IUA67" s="0"/>
      <c r="IUB67" s="0"/>
      <c r="IUC67" s="0"/>
      <c r="IUD67" s="0"/>
      <c r="IUE67" s="0"/>
      <c r="IUF67" s="0"/>
      <c r="IUG67" s="0"/>
      <c r="IUH67" s="0"/>
      <c r="IUI67" s="0"/>
      <c r="IUJ67" s="0"/>
      <c r="IUK67" s="0"/>
      <c r="IUL67" s="0"/>
      <c r="IUM67" s="0"/>
      <c r="IUN67" s="0"/>
      <c r="IUO67" s="0"/>
      <c r="IUP67" s="0"/>
      <c r="IUQ67" s="0"/>
      <c r="IUR67" s="0"/>
      <c r="IUS67" s="0"/>
      <c r="IUT67" s="0"/>
      <c r="IUU67" s="0"/>
      <c r="IUV67" s="0"/>
      <c r="IUW67" s="0"/>
      <c r="IUX67" s="0"/>
      <c r="IUY67" s="0"/>
      <c r="IUZ67" s="0"/>
      <c r="IVA67" s="0"/>
      <c r="IVB67" s="0"/>
      <c r="IVC67" s="0"/>
      <c r="IVD67" s="0"/>
      <c r="IVE67" s="0"/>
      <c r="IVF67" s="0"/>
      <c r="IVG67" s="0"/>
      <c r="IVH67" s="0"/>
      <c r="IVI67" s="0"/>
      <c r="IVJ67" s="0"/>
      <c r="IVK67" s="0"/>
      <c r="IVL67" s="0"/>
      <c r="IVM67" s="0"/>
      <c r="IVN67" s="0"/>
      <c r="IVO67" s="0"/>
      <c r="IVP67" s="0"/>
      <c r="IVQ67" s="0"/>
      <c r="IVR67" s="0"/>
      <c r="IVS67" s="0"/>
      <c r="IVT67" s="0"/>
      <c r="IVU67" s="0"/>
      <c r="IVV67" s="0"/>
      <c r="IVW67" s="0"/>
      <c r="IVX67" s="0"/>
      <c r="IVY67" s="0"/>
      <c r="IVZ67" s="0"/>
      <c r="IWA67" s="0"/>
      <c r="IWB67" s="0"/>
      <c r="IWC67" s="0"/>
      <c r="IWD67" s="0"/>
      <c r="IWE67" s="0"/>
      <c r="IWF67" s="0"/>
      <c r="IWG67" s="0"/>
      <c r="IWH67" s="0"/>
      <c r="IWI67" s="0"/>
      <c r="IWJ67" s="0"/>
      <c r="IWK67" s="0"/>
      <c r="IWL67" s="0"/>
      <c r="IWM67" s="0"/>
      <c r="IWN67" s="0"/>
      <c r="IWO67" s="0"/>
      <c r="IWP67" s="0"/>
      <c r="IWQ67" s="0"/>
      <c r="IWR67" s="0"/>
      <c r="IWS67" s="0"/>
      <c r="IWT67" s="0"/>
      <c r="IWU67" s="0"/>
      <c r="IWV67" s="0"/>
      <c r="IWW67" s="0"/>
      <c r="IWX67" s="0"/>
      <c r="IWY67" s="0"/>
      <c r="IWZ67" s="0"/>
      <c r="IXA67" s="0"/>
      <c r="IXB67" s="0"/>
      <c r="IXC67" s="0"/>
      <c r="IXD67" s="0"/>
      <c r="IXE67" s="0"/>
      <c r="IXF67" s="0"/>
      <c r="IXG67" s="0"/>
      <c r="IXH67" s="0"/>
      <c r="IXI67" s="0"/>
      <c r="IXJ67" s="0"/>
      <c r="IXK67" s="0"/>
      <c r="IXL67" s="0"/>
      <c r="IXM67" s="0"/>
      <c r="IXN67" s="0"/>
      <c r="IXO67" s="0"/>
      <c r="IXP67" s="0"/>
      <c r="IXQ67" s="0"/>
      <c r="IXR67" s="0"/>
      <c r="IXS67" s="0"/>
      <c r="IXT67" s="0"/>
      <c r="IXU67" s="0"/>
      <c r="IXV67" s="0"/>
      <c r="IXW67" s="0"/>
      <c r="IXX67" s="0"/>
      <c r="IXY67" s="0"/>
      <c r="IXZ67" s="0"/>
      <c r="IYA67" s="0"/>
      <c r="IYB67" s="0"/>
      <c r="IYC67" s="0"/>
      <c r="IYD67" s="0"/>
      <c r="IYE67" s="0"/>
      <c r="IYF67" s="0"/>
      <c r="IYG67" s="0"/>
      <c r="IYH67" s="0"/>
      <c r="IYI67" s="0"/>
      <c r="IYJ67" s="0"/>
      <c r="IYK67" s="0"/>
      <c r="IYL67" s="0"/>
      <c r="IYM67" s="0"/>
      <c r="IYN67" s="0"/>
      <c r="IYO67" s="0"/>
      <c r="IYP67" s="0"/>
      <c r="IYQ67" s="0"/>
      <c r="IYR67" s="0"/>
      <c r="IYS67" s="0"/>
      <c r="IYT67" s="0"/>
      <c r="IYU67" s="0"/>
      <c r="IYV67" s="0"/>
      <c r="IYW67" s="0"/>
      <c r="IYX67" s="0"/>
      <c r="IYY67" s="0"/>
      <c r="IYZ67" s="0"/>
      <c r="IZA67" s="0"/>
      <c r="IZB67" s="0"/>
      <c r="IZC67" s="0"/>
      <c r="IZD67" s="0"/>
      <c r="IZE67" s="0"/>
      <c r="IZF67" s="0"/>
      <c r="IZG67" s="0"/>
      <c r="IZH67" s="0"/>
      <c r="IZI67" s="0"/>
      <c r="IZJ67" s="0"/>
      <c r="IZK67" s="0"/>
      <c r="IZL67" s="0"/>
      <c r="IZM67" s="0"/>
      <c r="IZN67" s="0"/>
      <c r="IZO67" s="0"/>
      <c r="IZP67" s="0"/>
      <c r="IZQ67" s="0"/>
      <c r="IZR67" s="0"/>
      <c r="IZS67" s="0"/>
      <c r="IZT67" s="0"/>
      <c r="IZU67" s="0"/>
      <c r="IZV67" s="0"/>
      <c r="IZW67" s="0"/>
      <c r="IZX67" s="0"/>
      <c r="IZY67" s="0"/>
      <c r="IZZ67" s="0"/>
      <c r="JAA67" s="0"/>
      <c r="JAB67" s="0"/>
      <c r="JAC67" s="0"/>
      <c r="JAD67" s="0"/>
      <c r="JAE67" s="0"/>
      <c r="JAF67" s="0"/>
      <c r="JAG67" s="0"/>
      <c r="JAH67" s="0"/>
      <c r="JAI67" s="0"/>
      <c r="JAJ67" s="0"/>
      <c r="JAK67" s="0"/>
      <c r="JAL67" s="0"/>
      <c r="JAM67" s="0"/>
      <c r="JAN67" s="0"/>
      <c r="JAO67" s="0"/>
      <c r="JAP67" s="0"/>
      <c r="JAQ67" s="0"/>
      <c r="JAR67" s="0"/>
      <c r="JAS67" s="0"/>
      <c r="JAT67" s="0"/>
      <c r="JAU67" s="0"/>
      <c r="JAV67" s="0"/>
      <c r="JAW67" s="0"/>
      <c r="JAX67" s="0"/>
      <c r="JAY67" s="0"/>
      <c r="JAZ67" s="0"/>
      <c r="JBA67" s="0"/>
      <c r="JBB67" s="0"/>
      <c r="JBC67" s="0"/>
      <c r="JBD67" s="0"/>
      <c r="JBE67" s="0"/>
      <c r="JBF67" s="0"/>
      <c r="JBG67" s="0"/>
      <c r="JBH67" s="0"/>
      <c r="JBI67" s="0"/>
      <c r="JBJ67" s="0"/>
      <c r="JBK67" s="0"/>
      <c r="JBL67" s="0"/>
      <c r="JBM67" s="0"/>
      <c r="JBN67" s="0"/>
      <c r="JBO67" s="0"/>
      <c r="JBP67" s="0"/>
      <c r="JBQ67" s="0"/>
      <c r="JBR67" s="0"/>
      <c r="JBS67" s="0"/>
      <c r="JBT67" s="0"/>
      <c r="JBU67" s="0"/>
      <c r="JBV67" s="0"/>
      <c r="JBW67" s="0"/>
      <c r="JBX67" s="0"/>
      <c r="JBY67" s="0"/>
      <c r="JBZ67" s="0"/>
      <c r="JCA67" s="0"/>
      <c r="JCB67" s="0"/>
      <c r="JCC67" s="0"/>
      <c r="JCD67" s="0"/>
      <c r="JCE67" s="0"/>
      <c r="JCF67" s="0"/>
      <c r="JCG67" s="0"/>
      <c r="JCH67" s="0"/>
      <c r="JCI67" s="0"/>
      <c r="JCJ67" s="0"/>
      <c r="JCK67" s="0"/>
      <c r="JCL67" s="0"/>
      <c r="JCM67" s="0"/>
      <c r="JCN67" s="0"/>
      <c r="JCO67" s="0"/>
      <c r="JCP67" s="0"/>
      <c r="JCQ67" s="0"/>
      <c r="JCR67" s="0"/>
      <c r="JCS67" s="0"/>
      <c r="JCT67" s="0"/>
      <c r="JCU67" s="0"/>
      <c r="JCV67" s="0"/>
      <c r="JCW67" s="0"/>
      <c r="JCX67" s="0"/>
      <c r="JCY67" s="0"/>
      <c r="JCZ67" s="0"/>
      <c r="JDA67" s="0"/>
      <c r="JDB67" s="0"/>
      <c r="JDC67" s="0"/>
      <c r="JDD67" s="0"/>
      <c r="JDE67" s="0"/>
      <c r="JDF67" s="0"/>
      <c r="JDG67" s="0"/>
      <c r="JDH67" s="0"/>
      <c r="JDI67" s="0"/>
      <c r="JDJ67" s="0"/>
      <c r="JDK67" s="0"/>
      <c r="JDL67" s="0"/>
      <c r="JDM67" s="0"/>
      <c r="JDN67" s="0"/>
      <c r="JDO67" s="0"/>
      <c r="JDP67" s="0"/>
      <c r="JDQ67" s="0"/>
      <c r="JDR67" s="0"/>
      <c r="JDS67" s="0"/>
      <c r="JDT67" s="0"/>
      <c r="JDU67" s="0"/>
      <c r="JDV67" s="0"/>
      <c r="JDW67" s="0"/>
      <c r="JDX67" s="0"/>
      <c r="JDY67" s="0"/>
      <c r="JDZ67" s="0"/>
      <c r="JEA67" s="0"/>
      <c r="JEB67" s="0"/>
      <c r="JEC67" s="0"/>
      <c r="JED67" s="0"/>
      <c r="JEE67" s="0"/>
      <c r="JEF67" s="0"/>
      <c r="JEG67" s="0"/>
      <c r="JEH67" s="0"/>
      <c r="JEI67" s="0"/>
      <c r="JEJ67" s="0"/>
      <c r="JEK67" s="0"/>
      <c r="JEL67" s="0"/>
      <c r="JEM67" s="0"/>
      <c r="JEN67" s="0"/>
      <c r="JEO67" s="0"/>
      <c r="JEP67" s="0"/>
      <c r="JEQ67" s="0"/>
      <c r="JER67" s="0"/>
      <c r="JES67" s="0"/>
      <c r="JET67" s="0"/>
      <c r="JEU67" s="0"/>
      <c r="JEV67" s="0"/>
      <c r="JEW67" s="0"/>
      <c r="JEX67" s="0"/>
      <c r="JEY67" s="0"/>
      <c r="JEZ67" s="0"/>
      <c r="JFA67" s="0"/>
      <c r="JFB67" s="0"/>
      <c r="JFC67" s="0"/>
      <c r="JFD67" s="0"/>
      <c r="JFE67" s="0"/>
      <c r="JFF67" s="0"/>
      <c r="JFG67" s="0"/>
      <c r="JFH67" s="0"/>
      <c r="JFI67" s="0"/>
      <c r="JFJ67" s="0"/>
      <c r="JFK67" s="0"/>
      <c r="JFL67" s="0"/>
      <c r="JFM67" s="0"/>
      <c r="JFN67" s="0"/>
      <c r="JFO67" s="0"/>
      <c r="JFP67" s="0"/>
      <c r="JFQ67" s="0"/>
      <c r="JFR67" s="0"/>
      <c r="JFS67" s="0"/>
      <c r="JFT67" s="0"/>
      <c r="JFU67" s="0"/>
      <c r="JFV67" s="0"/>
      <c r="JFW67" s="0"/>
      <c r="JFX67" s="0"/>
      <c r="JFY67" s="0"/>
      <c r="JFZ67" s="0"/>
      <c r="JGA67" s="0"/>
      <c r="JGB67" s="0"/>
      <c r="JGC67" s="0"/>
      <c r="JGD67" s="0"/>
      <c r="JGE67" s="0"/>
      <c r="JGF67" s="0"/>
      <c r="JGG67" s="0"/>
      <c r="JGH67" s="0"/>
      <c r="JGI67" s="0"/>
      <c r="JGJ67" s="0"/>
      <c r="JGK67" s="0"/>
      <c r="JGL67" s="0"/>
      <c r="JGM67" s="0"/>
      <c r="JGN67" s="0"/>
      <c r="JGO67" s="0"/>
      <c r="JGP67" s="0"/>
      <c r="JGQ67" s="0"/>
      <c r="JGR67" s="0"/>
      <c r="JGS67" s="0"/>
      <c r="JGT67" s="0"/>
      <c r="JGU67" s="0"/>
      <c r="JGV67" s="0"/>
      <c r="JGW67" s="0"/>
      <c r="JGX67" s="0"/>
      <c r="JGY67" s="0"/>
      <c r="JGZ67" s="0"/>
      <c r="JHA67" s="0"/>
      <c r="JHB67" s="0"/>
      <c r="JHC67" s="0"/>
      <c r="JHD67" s="0"/>
      <c r="JHE67" s="0"/>
      <c r="JHF67" s="0"/>
      <c r="JHG67" s="0"/>
      <c r="JHH67" s="0"/>
      <c r="JHI67" s="0"/>
      <c r="JHJ67" s="0"/>
      <c r="JHK67" s="0"/>
      <c r="JHL67" s="0"/>
      <c r="JHM67" s="0"/>
      <c r="JHN67" s="0"/>
      <c r="JHO67" s="0"/>
      <c r="JHP67" s="0"/>
      <c r="JHQ67" s="0"/>
      <c r="JHR67" s="0"/>
      <c r="JHS67" s="0"/>
      <c r="JHT67" s="0"/>
      <c r="JHU67" s="0"/>
      <c r="JHV67" s="0"/>
      <c r="JHW67" s="0"/>
      <c r="JHX67" s="0"/>
      <c r="JHY67" s="0"/>
      <c r="JHZ67" s="0"/>
      <c r="JIA67" s="0"/>
      <c r="JIB67" s="0"/>
      <c r="JIC67" s="0"/>
      <c r="JID67" s="0"/>
      <c r="JIE67" s="0"/>
      <c r="JIF67" s="0"/>
      <c r="JIG67" s="0"/>
      <c r="JIH67" s="0"/>
      <c r="JII67" s="0"/>
      <c r="JIJ67" s="0"/>
      <c r="JIK67" s="0"/>
      <c r="JIL67" s="0"/>
      <c r="JIM67" s="0"/>
      <c r="JIN67" s="0"/>
      <c r="JIO67" s="0"/>
      <c r="JIP67" s="0"/>
      <c r="JIQ67" s="0"/>
      <c r="JIR67" s="0"/>
      <c r="JIS67" s="0"/>
      <c r="JIT67" s="0"/>
      <c r="JIU67" s="0"/>
      <c r="JIV67" s="0"/>
      <c r="JIW67" s="0"/>
      <c r="JIX67" s="0"/>
      <c r="JIY67" s="0"/>
      <c r="JIZ67" s="0"/>
      <c r="JJA67" s="0"/>
      <c r="JJB67" s="0"/>
      <c r="JJC67" s="0"/>
      <c r="JJD67" s="0"/>
      <c r="JJE67" s="0"/>
      <c r="JJF67" s="0"/>
      <c r="JJG67" s="0"/>
      <c r="JJH67" s="0"/>
      <c r="JJI67" s="0"/>
      <c r="JJJ67" s="0"/>
      <c r="JJK67" s="0"/>
      <c r="JJL67" s="0"/>
      <c r="JJM67" s="0"/>
      <c r="JJN67" s="0"/>
      <c r="JJO67" s="0"/>
      <c r="JJP67" s="0"/>
      <c r="JJQ67" s="0"/>
      <c r="JJR67" s="0"/>
      <c r="JJS67" s="0"/>
      <c r="JJT67" s="0"/>
      <c r="JJU67" s="0"/>
      <c r="JJV67" s="0"/>
      <c r="JJW67" s="0"/>
      <c r="JJX67" s="0"/>
      <c r="JJY67" s="0"/>
      <c r="JJZ67" s="0"/>
      <c r="JKA67" s="0"/>
      <c r="JKB67" s="0"/>
      <c r="JKC67" s="0"/>
      <c r="JKD67" s="0"/>
      <c r="JKE67" s="0"/>
      <c r="JKF67" s="0"/>
      <c r="JKG67" s="0"/>
      <c r="JKH67" s="0"/>
      <c r="JKI67" s="0"/>
      <c r="JKJ67" s="0"/>
      <c r="JKK67" s="0"/>
      <c r="JKL67" s="0"/>
      <c r="JKM67" s="0"/>
      <c r="JKN67" s="0"/>
      <c r="JKO67" s="0"/>
      <c r="JKP67" s="0"/>
      <c r="JKQ67" s="0"/>
      <c r="JKR67" s="0"/>
      <c r="JKS67" s="0"/>
      <c r="JKT67" s="0"/>
      <c r="JKU67" s="0"/>
      <c r="JKV67" s="0"/>
      <c r="JKW67" s="0"/>
      <c r="JKX67" s="0"/>
      <c r="JKY67" s="0"/>
      <c r="JKZ67" s="0"/>
      <c r="JLA67" s="0"/>
      <c r="JLB67" s="0"/>
      <c r="JLC67" s="0"/>
      <c r="JLD67" s="0"/>
      <c r="JLE67" s="0"/>
      <c r="JLF67" s="0"/>
      <c r="JLG67" s="0"/>
      <c r="JLH67" s="0"/>
      <c r="JLI67" s="0"/>
      <c r="JLJ67" s="0"/>
      <c r="JLK67" s="0"/>
      <c r="JLL67" s="0"/>
      <c r="JLM67" s="0"/>
      <c r="JLN67" s="0"/>
      <c r="JLO67" s="0"/>
      <c r="JLP67" s="0"/>
      <c r="JLQ67" s="0"/>
      <c r="JLR67" s="0"/>
      <c r="JLS67" s="0"/>
      <c r="JLT67" s="0"/>
      <c r="JLU67" s="0"/>
      <c r="JLV67" s="0"/>
      <c r="JLW67" s="0"/>
      <c r="JLX67" s="0"/>
      <c r="JLY67" s="0"/>
      <c r="JLZ67" s="0"/>
      <c r="JMA67" s="0"/>
      <c r="JMB67" s="0"/>
      <c r="JMC67" s="0"/>
      <c r="JMD67" s="0"/>
      <c r="JME67" s="0"/>
      <c r="JMF67" s="0"/>
      <c r="JMG67" s="0"/>
      <c r="JMH67" s="0"/>
      <c r="JMI67" s="0"/>
      <c r="JMJ67" s="0"/>
      <c r="JMK67" s="0"/>
      <c r="JML67" s="0"/>
      <c r="JMM67" s="0"/>
      <c r="JMN67" s="0"/>
      <c r="JMO67" s="0"/>
      <c r="JMP67" s="0"/>
      <c r="JMQ67" s="0"/>
      <c r="JMR67" s="0"/>
      <c r="JMS67" s="0"/>
      <c r="JMT67" s="0"/>
      <c r="JMU67" s="0"/>
      <c r="JMV67" s="0"/>
      <c r="JMW67" s="0"/>
      <c r="JMX67" s="0"/>
      <c r="JMY67" s="0"/>
      <c r="JMZ67" s="0"/>
      <c r="JNA67" s="0"/>
      <c r="JNB67" s="0"/>
      <c r="JNC67" s="0"/>
      <c r="JND67" s="0"/>
      <c r="JNE67" s="0"/>
      <c r="JNF67" s="0"/>
      <c r="JNG67" s="0"/>
      <c r="JNH67" s="0"/>
      <c r="JNI67" s="0"/>
      <c r="JNJ67" s="0"/>
      <c r="JNK67" s="0"/>
      <c r="JNL67" s="0"/>
      <c r="JNM67" s="0"/>
      <c r="JNN67" s="0"/>
      <c r="JNO67" s="0"/>
      <c r="JNP67" s="0"/>
      <c r="JNQ67" s="0"/>
      <c r="JNR67" s="0"/>
      <c r="JNS67" s="0"/>
      <c r="JNT67" s="0"/>
      <c r="JNU67" s="0"/>
      <c r="JNV67" s="0"/>
      <c r="JNW67" s="0"/>
      <c r="JNX67" s="0"/>
      <c r="JNY67" s="0"/>
      <c r="JNZ67" s="0"/>
      <c r="JOA67" s="0"/>
      <c r="JOB67" s="0"/>
      <c r="JOC67" s="0"/>
      <c r="JOD67" s="0"/>
      <c r="JOE67" s="0"/>
      <c r="JOF67" s="0"/>
      <c r="JOG67" s="0"/>
      <c r="JOH67" s="0"/>
      <c r="JOI67" s="0"/>
      <c r="JOJ67" s="0"/>
      <c r="JOK67" s="0"/>
      <c r="JOL67" s="0"/>
      <c r="JOM67" s="0"/>
      <c r="JON67" s="0"/>
      <c r="JOO67" s="0"/>
      <c r="JOP67" s="0"/>
      <c r="JOQ67" s="0"/>
      <c r="JOR67" s="0"/>
      <c r="JOS67" s="0"/>
      <c r="JOT67" s="0"/>
      <c r="JOU67" s="0"/>
      <c r="JOV67" s="0"/>
      <c r="JOW67" s="0"/>
      <c r="JOX67" s="0"/>
      <c r="JOY67" s="0"/>
      <c r="JOZ67" s="0"/>
      <c r="JPA67" s="0"/>
      <c r="JPB67" s="0"/>
      <c r="JPC67" s="0"/>
      <c r="JPD67" s="0"/>
      <c r="JPE67" s="0"/>
      <c r="JPF67" s="0"/>
      <c r="JPG67" s="0"/>
      <c r="JPH67" s="0"/>
      <c r="JPI67" s="0"/>
      <c r="JPJ67" s="0"/>
      <c r="JPK67" s="0"/>
      <c r="JPL67" s="0"/>
      <c r="JPM67" s="0"/>
      <c r="JPN67" s="0"/>
      <c r="JPO67" s="0"/>
      <c r="JPP67" s="0"/>
      <c r="JPQ67" s="0"/>
      <c r="JPR67" s="0"/>
      <c r="JPS67" s="0"/>
      <c r="JPT67" s="0"/>
      <c r="JPU67" s="0"/>
      <c r="JPV67" s="0"/>
      <c r="JPW67" s="0"/>
      <c r="JPX67" s="0"/>
      <c r="JPY67" s="0"/>
      <c r="JPZ67" s="0"/>
      <c r="JQA67" s="0"/>
      <c r="JQB67" s="0"/>
      <c r="JQC67" s="0"/>
      <c r="JQD67" s="0"/>
      <c r="JQE67" s="0"/>
      <c r="JQF67" s="0"/>
      <c r="JQG67" s="0"/>
      <c r="JQH67" s="0"/>
      <c r="JQI67" s="0"/>
      <c r="JQJ67" s="0"/>
      <c r="JQK67" s="0"/>
      <c r="JQL67" s="0"/>
      <c r="JQM67" s="0"/>
      <c r="JQN67" s="0"/>
      <c r="JQO67" s="0"/>
      <c r="JQP67" s="0"/>
      <c r="JQQ67" s="0"/>
      <c r="JQR67" s="0"/>
      <c r="JQS67" s="0"/>
      <c r="JQT67" s="0"/>
      <c r="JQU67" s="0"/>
      <c r="JQV67" s="0"/>
      <c r="JQW67" s="0"/>
      <c r="JQX67" s="0"/>
      <c r="JQY67" s="0"/>
      <c r="JQZ67" s="0"/>
      <c r="JRA67" s="0"/>
      <c r="JRB67" s="0"/>
      <c r="JRC67" s="0"/>
      <c r="JRD67" s="0"/>
      <c r="JRE67" s="0"/>
      <c r="JRF67" s="0"/>
      <c r="JRG67" s="0"/>
      <c r="JRH67" s="0"/>
      <c r="JRI67" s="0"/>
      <c r="JRJ67" s="0"/>
      <c r="JRK67" s="0"/>
      <c r="JRL67" s="0"/>
      <c r="JRM67" s="0"/>
      <c r="JRN67" s="0"/>
      <c r="JRO67" s="0"/>
      <c r="JRP67" s="0"/>
      <c r="JRQ67" s="0"/>
      <c r="JRR67" s="0"/>
      <c r="JRS67" s="0"/>
      <c r="JRT67" s="0"/>
      <c r="JRU67" s="0"/>
      <c r="JRV67" s="0"/>
      <c r="JRW67" s="0"/>
      <c r="JRX67" s="0"/>
      <c r="JRY67" s="0"/>
      <c r="JRZ67" s="0"/>
      <c r="JSA67" s="0"/>
      <c r="JSB67" s="0"/>
      <c r="JSC67" s="0"/>
      <c r="JSD67" s="0"/>
      <c r="JSE67" s="0"/>
      <c r="JSF67" s="0"/>
      <c r="JSG67" s="0"/>
      <c r="JSH67" s="0"/>
      <c r="JSI67" s="0"/>
      <c r="JSJ67" s="0"/>
      <c r="JSK67" s="0"/>
      <c r="JSL67" s="0"/>
      <c r="JSM67" s="0"/>
      <c r="JSN67" s="0"/>
      <c r="JSO67" s="0"/>
      <c r="JSP67" s="0"/>
      <c r="JSQ67" s="0"/>
      <c r="JSR67" s="0"/>
      <c r="JSS67" s="0"/>
      <c r="JST67" s="0"/>
      <c r="JSU67" s="0"/>
      <c r="JSV67" s="0"/>
      <c r="JSW67" s="0"/>
      <c r="JSX67" s="0"/>
      <c r="JSY67" s="0"/>
      <c r="JSZ67" s="0"/>
      <c r="JTA67" s="0"/>
      <c r="JTB67" s="0"/>
      <c r="JTC67" s="0"/>
      <c r="JTD67" s="0"/>
      <c r="JTE67" s="0"/>
      <c r="JTF67" s="0"/>
      <c r="JTG67" s="0"/>
      <c r="JTH67" s="0"/>
      <c r="JTI67" s="0"/>
      <c r="JTJ67" s="0"/>
      <c r="JTK67" s="0"/>
      <c r="JTL67" s="0"/>
      <c r="JTM67" s="0"/>
      <c r="JTN67" s="0"/>
      <c r="JTO67" s="0"/>
      <c r="JTP67" s="0"/>
      <c r="JTQ67" s="0"/>
      <c r="JTR67" s="0"/>
      <c r="JTS67" s="0"/>
      <c r="JTT67" s="0"/>
      <c r="JTU67" s="0"/>
      <c r="JTV67" s="0"/>
      <c r="JTW67" s="0"/>
      <c r="JTX67" s="0"/>
      <c r="JTY67" s="0"/>
      <c r="JTZ67" s="0"/>
      <c r="JUA67" s="0"/>
      <c r="JUB67" s="0"/>
      <c r="JUC67" s="0"/>
      <c r="JUD67" s="0"/>
      <c r="JUE67" s="0"/>
      <c r="JUF67" s="0"/>
      <c r="JUG67" s="0"/>
      <c r="JUH67" s="0"/>
      <c r="JUI67" s="0"/>
      <c r="JUJ67" s="0"/>
      <c r="JUK67" s="0"/>
      <c r="JUL67" s="0"/>
      <c r="JUM67" s="0"/>
      <c r="JUN67" s="0"/>
      <c r="JUO67" s="0"/>
      <c r="JUP67" s="0"/>
      <c r="JUQ67" s="0"/>
      <c r="JUR67" s="0"/>
      <c r="JUS67" s="0"/>
      <c r="JUT67" s="0"/>
      <c r="JUU67" s="0"/>
      <c r="JUV67" s="0"/>
      <c r="JUW67" s="0"/>
      <c r="JUX67" s="0"/>
      <c r="JUY67" s="0"/>
      <c r="JUZ67" s="0"/>
      <c r="JVA67" s="0"/>
      <c r="JVB67" s="0"/>
      <c r="JVC67" s="0"/>
      <c r="JVD67" s="0"/>
      <c r="JVE67" s="0"/>
      <c r="JVF67" s="0"/>
      <c r="JVG67" s="0"/>
      <c r="JVH67" s="0"/>
      <c r="JVI67" s="0"/>
      <c r="JVJ67" s="0"/>
      <c r="JVK67" s="0"/>
      <c r="JVL67" s="0"/>
      <c r="JVM67" s="0"/>
      <c r="JVN67" s="0"/>
      <c r="JVO67" s="0"/>
      <c r="JVP67" s="0"/>
      <c r="JVQ67" s="0"/>
      <c r="JVR67" s="0"/>
      <c r="JVS67" s="0"/>
      <c r="JVT67" s="0"/>
      <c r="JVU67" s="0"/>
      <c r="JVV67" s="0"/>
      <c r="JVW67" s="0"/>
      <c r="JVX67" s="0"/>
      <c r="JVY67" s="0"/>
      <c r="JVZ67" s="0"/>
      <c r="JWA67" s="0"/>
      <c r="JWB67" s="0"/>
      <c r="JWC67" s="0"/>
      <c r="JWD67" s="0"/>
      <c r="JWE67" s="0"/>
      <c r="JWF67" s="0"/>
      <c r="JWG67" s="0"/>
      <c r="JWH67" s="0"/>
      <c r="JWI67" s="0"/>
      <c r="JWJ67" s="0"/>
      <c r="JWK67" s="0"/>
      <c r="JWL67" s="0"/>
      <c r="JWM67" s="0"/>
      <c r="JWN67" s="0"/>
      <c r="JWO67" s="0"/>
      <c r="JWP67" s="0"/>
      <c r="JWQ67" s="0"/>
      <c r="JWR67" s="0"/>
      <c r="JWS67" s="0"/>
      <c r="JWT67" s="0"/>
      <c r="JWU67" s="0"/>
      <c r="JWV67" s="0"/>
      <c r="JWW67" s="0"/>
      <c r="JWX67" s="0"/>
      <c r="JWY67" s="0"/>
      <c r="JWZ67" s="0"/>
      <c r="JXA67" s="0"/>
      <c r="JXB67" s="0"/>
      <c r="JXC67" s="0"/>
      <c r="JXD67" s="0"/>
      <c r="JXE67" s="0"/>
      <c r="JXF67" s="0"/>
      <c r="JXG67" s="0"/>
      <c r="JXH67" s="0"/>
      <c r="JXI67" s="0"/>
      <c r="JXJ67" s="0"/>
      <c r="JXK67" s="0"/>
      <c r="JXL67" s="0"/>
      <c r="JXM67" s="0"/>
      <c r="JXN67" s="0"/>
      <c r="JXO67" s="0"/>
      <c r="JXP67" s="0"/>
      <c r="JXQ67" s="0"/>
      <c r="JXR67" s="0"/>
      <c r="JXS67" s="0"/>
      <c r="JXT67" s="0"/>
      <c r="JXU67" s="0"/>
      <c r="JXV67" s="0"/>
      <c r="JXW67" s="0"/>
      <c r="JXX67" s="0"/>
      <c r="JXY67" s="0"/>
      <c r="JXZ67" s="0"/>
      <c r="JYA67" s="0"/>
      <c r="JYB67" s="0"/>
      <c r="JYC67" s="0"/>
      <c r="JYD67" s="0"/>
      <c r="JYE67" s="0"/>
      <c r="JYF67" s="0"/>
      <c r="JYG67" s="0"/>
      <c r="JYH67" s="0"/>
      <c r="JYI67" s="0"/>
      <c r="JYJ67" s="0"/>
      <c r="JYK67" s="0"/>
      <c r="JYL67" s="0"/>
      <c r="JYM67" s="0"/>
      <c r="JYN67" s="0"/>
      <c r="JYO67" s="0"/>
      <c r="JYP67" s="0"/>
      <c r="JYQ67" s="0"/>
      <c r="JYR67" s="0"/>
      <c r="JYS67" s="0"/>
      <c r="JYT67" s="0"/>
      <c r="JYU67" s="0"/>
      <c r="JYV67" s="0"/>
      <c r="JYW67" s="0"/>
      <c r="JYX67" s="0"/>
      <c r="JYY67" s="0"/>
      <c r="JYZ67" s="0"/>
      <c r="JZA67" s="0"/>
      <c r="JZB67" s="0"/>
      <c r="JZC67" s="0"/>
      <c r="JZD67" s="0"/>
      <c r="JZE67" s="0"/>
      <c r="JZF67" s="0"/>
      <c r="JZG67" s="0"/>
      <c r="JZH67" s="0"/>
      <c r="JZI67" s="0"/>
      <c r="JZJ67" s="0"/>
      <c r="JZK67" s="0"/>
      <c r="JZL67" s="0"/>
      <c r="JZM67" s="0"/>
      <c r="JZN67" s="0"/>
      <c r="JZO67" s="0"/>
      <c r="JZP67" s="0"/>
      <c r="JZQ67" s="0"/>
      <c r="JZR67" s="0"/>
      <c r="JZS67" s="0"/>
      <c r="JZT67" s="0"/>
      <c r="JZU67" s="0"/>
      <c r="JZV67" s="0"/>
      <c r="JZW67" s="0"/>
      <c r="JZX67" s="0"/>
      <c r="JZY67" s="0"/>
      <c r="JZZ67" s="0"/>
      <c r="KAA67" s="0"/>
      <c r="KAB67" s="0"/>
      <c r="KAC67" s="0"/>
      <c r="KAD67" s="0"/>
      <c r="KAE67" s="0"/>
      <c r="KAF67" s="0"/>
      <c r="KAG67" s="0"/>
      <c r="KAH67" s="0"/>
      <c r="KAI67" s="0"/>
      <c r="KAJ67" s="0"/>
      <c r="KAK67" s="0"/>
      <c r="KAL67" s="0"/>
      <c r="KAM67" s="0"/>
      <c r="KAN67" s="0"/>
      <c r="KAO67" s="0"/>
      <c r="KAP67" s="0"/>
      <c r="KAQ67" s="0"/>
      <c r="KAR67" s="0"/>
      <c r="KAS67" s="0"/>
      <c r="KAT67" s="0"/>
      <c r="KAU67" s="0"/>
      <c r="KAV67" s="0"/>
      <c r="KAW67" s="0"/>
      <c r="KAX67" s="0"/>
      <c r="KAY67" s="0"/>
      <c r="KAZ67" s="0"/>
      <c r="KBA67" s="0"/>
      <c r="KBB67" s="0"/>
      <c r="KBC67" s="0"/>
      <c r="KBD67" s="0"/>
      <c r="KBE67" s="0"/>
      <c r="KBF67" s="0"/>
      <c r="KBG67" s="0"/>
      <c r="KBH67" s="0"/>
      <c r="KBI67" s="0"/>
      <c r="KBJ67" s="0"/>
      <c r="KBK67" s="0"/>
      <c r="KBL67" s="0"/>
      <c r="KBM67" s="0"/>
      <c r="KBN67" s="0"/>
      <c r="KBO67" s="0"/>
      <c r="KBP67" s="0"/>
      <c r="KBQ67" s="0"/>
      <c r="KBR67" s="0"/>
      <c r="KBS67" s="0"/>
      <c r="KBT67" s="0"/>
      <c r="KBU67" s="0"/>
      <c r="KBV67" s="0"/>
      <c r="KBW67" s="0"/>
      <c r="KBX67" s="0"/>
      <c r="KBY67" s="0"/>
      <c r="KBZ67" s="0"/>
      <c r="KCA67" s="0"/>
      <c r="KCB67" s="0"/>
      <c r="KCC67" s="0"/>
      <c r="KCD67" s="0"/>
      <c r="KCE67" s="0"/>
      <c r="KCF67" s="0"/>
      <c r="KCG67" s="0"/>
      <c r="KCH67" s="0"/>
      <c r="KCI67" s="0"/>
      <c r="KCJ67" s="0"/>
      <c r="KCK67" s="0"/>
      <c r="KCL67" s="0"/>
      <c r="KCM67" s="0"/>
      <c r="KCN67" s="0"/>
      <c r="KCO67" s="0"/>
      <c r="KCP67" s="0"/>
      <c r="KCQ67" s="0"/>
      <c r="KCR67" s="0"/>
      <c r="KCS67" s="0"/>
      <c r="KCT67" s="0"/>
      <c r="KCU67" s="0"/>
      <c r="KCV67" s="0"/>
      <c r="KCW67" s="0"/>
      <c r="KCX67" s="0"/>
      <c r="KCY67" s="0"/>
      <c r="KCZ67" s="0"/>
      <c r="KDA67" s="0"/>
      <c r="KDB67" s="0"/>
      <c r="KDC67" s="0"/>
      <c r="KDD67" s="0"/>
      <c r="KDE67" s="0"/>
      <c r="KDF67" s="0"/>
      <c r="KDG67" s="0"/>
      <c r="KDH67" s="0"/>
      <c r="KDI67" s="0"/>
      <c r="KDJ67" s="0"/>
      <c r="KDK67" s="0"/>
      <c r="KDL67" s="0"/>
      <c r="KDM67" s="0"/>
      <c r="KDN67" s="0"/>
      <c r="KDO67" s="0"/>
      <c r="KDP67" s="0"/>
      <c r="KDQ67" s="0"/>
      <c r="KDR67" s="0"/>
      <c r="KDS67" s="0"/>
      <c r="KDT67" s="0"/>
      <c r="KDU67" s="0"/>
      <c r="KDV67" s="0"/>
      <c r="KDW67" s="0"/>
      <c r="KDX67" s="0"/>
      <c r="KDY67" s="0"/>
      <c r="KDZ67" s="0"/>
      <c r="KEA67" s="0"/>
      <c r="KEB67" s="0"/>
      <c r="KEC67" s="0"/>
      <c r="KED67" s="0"/>
      <c r="KEE67" s="0"/>
      <c r="KEF67" s="0"/>
      <c r="KEG67" s="0"/>
      <c r="KEH67" s="0"/>
      <c r="KEI67" s="0"/>
      <c r="KEJ67" s="0"/>
      <c r="KEK67" s="0"/>
      <c r="KEL67" s="0"/>
      <c r="KEM67" s="0"/>
      <c r="KEN67" s="0"/>
      <c r="KEO67" s="0"/>
      <c r="KEP67" s="0"/>
      <c r="KEQ67" s="0"/>
      <c r="KER67" s="0"/>
      <c r="KES67" s="0"/>
      <c r="KET67" s="0"/>
      <c r="KEU67" s="0"/>
      <c r="KEV67" s="0"/>
      <c r="KEW67" s="0"/>
      <c r="KEX67" s="0"/>
      <c r="KEY67" s="0"/>
      <c r="KEZ67" s="0"/>
      <c r="KFA67" s="0"/>
      <c r="KFB67" s="0"/>
      <c r="KFC67" s="0"/>
      <c r="KFD67" s="0"/>
      <c r="KFE67" s="0"/>
      <c r="KFF67" s="0"/>
      <c r="KFG67" s="0"/>
      <c r="KFH67" s="0"/>
      <c r="KFI67" s="0"/>
      <c r="KFJ67" s="0"/>
      <c r="KFK67" s="0"/>
      <c r="KFL67" s="0"/>
      <c r="KFM67" s="0"/>
      <c r="KFN67" s="0"/>
      <c r="KFO67" s="0"/>
      <c r="KFP67" s="0"/>
      <c r="KFQ67" s="0"/>
      <c r="KFR67" s="0"/>
      <c r="KFS67" s="0"/>
      <c r="KFT67" s="0"/>
      <c r="KFU67" s="0"/>
      <c r="KFV67" s="0"/>
      <c r="KFW67" s="0"/>
      <c r="KFX67" s="0"/>
      <c r="KFY67" s="0"/>
      <c r="KFZ67" s="0"/>
      <c r="KGA67" s="0"/>
      <c r="KGB67" s="0"/>
      <c r="KGC67" s="0"/>
      <c r="KGD67" s="0"/>
      <c r="KGE67" s="0"/>
      <c r="KGF67" s="0"/>
      <c r="KGG67" s="0"/>
      <c r="KGH67" s="0"/>
      <c r="KGI67" s="0"/>
      <c r="KGJ67" s="0"/>
      <c r="KGK67" s="0"/>
      <c r="KGL67" s="0"/>
      <c r="KGM67" s="0"/>
      <c r="KGN67" s="0"/>
      <c r="KGO67" s="0"/>
      <c r="KGP67" s="0"/>
      <c r="KGQ67" s="0"/>
      <c r="KGR67" s="0"/>
      <c r="KGS67" s="0"/>
      <c r="KGT67" s="0"/>
      <c r="KGU67" s="0"/>
      <c r="KGV67" s="0"/>
      <c r="KGW67" s="0"/>
      <c r="KGX67" s="0"/>
      <c r="KGY67" s="0"/>
      <c r="KGZ67" s="0"/>
      <c r="KHA67" s="0"/>
      <c r="KHB67" s="0"/>
      <c r="KHC67" s="0"/>
      <c r="KHD67" s="0"/>
      <c r="KHE67" s="0"/>
      <c r="KHF67" s="0"/>
      <c r="KHG67" s="0"/>
      <c r="KHH67" s="0"/>
      <c r="KHI67" s="0"/>
      <c r="KHJ67" s="0"/>
      <c r="KHK67" s="0"/>
      <c r="KHL67" s="0"/>
      <c r="KHM67" s="0"/>
      <c r="KHN67" s="0"/>
      <c r="KHO67" s="0"/>
      <c r="KHP67" s="0"/>
      <c r="KHQ67" s="0"/>
      <c r="KHR67" s="0"/>
      <c r="KHS67" s="0"/>
      <c r="KHT67" s="0"/>
      <c r="KHU67" s="0"/>
      <c r="KHV67" s="0"/>
      <c r="KHW67" s="0"/>
      <c r="KHX67" s="0"/>
      <c r="KHY67" s="0"/>
      <c r="KHZ67" s="0"/>
      <c r="KIA67" s="0"/>
      <c r="KIB67" s="0"/>
      <c r="KIC67" s="0"/>
      <c r="KID67" s="0"/>
      <c r="KIE67" s="0"/>
      <c r="KIF67" s="0"/>
      <c r="KIG67" s="0"/>
      <c r="KIH67" s="0"/>
      <c r="KII67" s="0"/>
      <c r="KIJ67" s="0"/>
      <c r="KIK67" s="0"/>
      <c r="KIL67" s="0"/>
      <c r="KIM67" s="0"/>
      <c r="KIN67" s="0"/>
      <c r="KIO67" s="0"/>
      <c r="KIP67" s="0"/>
      <c r="KIQ67" s="0"/>
      <c r="KIR67" s="0"/>
      <c r="KIS67" s="0"/>
      <c r="KIT67" s="0"/>
      <c r="KIU67" s="0"/>
      <c r="KIV67" s="0"/>
      <c r="KIW67" s="0"/>
      <c r="KIX67" s="0"/>
      <c r="KIY67" s="0"/>
      <c r="KIZ67" s="0"/>
      <c r="KJA67" s="0"/>
      <c r="KJB67" s="0"/>
      <c r="KJC67" s="0"/>
      <c r="KJD67" s="0"/>
      <c r="KJE67" s="0"/>
      <c r="KJF67" s="0"/>
      <c r="KJG67" s="0"/>
      <c r="KJH67" s="0"/>
      <c r="KJI67" s="0"/>
      <c r="KJJ67" s="0"/>
      <c r="KJK67" s="0"/>
      <c r="KJL67" s="0"/>
      <c r="KJM67" s="0"/>
      <c r="KJN67" s="0"/>
      <c r="KJO67" s="0"/>
      <c r="KJP67" s="0"/>
      <c r="KJQ67" s="0"/>
      <c r="KJR67" s="0"/>
      <c r="KJS67" s="0"/>
      <c r="KJT67" s="0"/>
      <c r="KJU67" s="0"/>
      <c r="KJV67" s="0"/>
      <c r="KJW67" s="0"/>
      <c r="KJX67" s="0"/>
      <c r="KJY67" s="0"/>
      <c r="KJZ67" s="0"/>
      <c r="KKA67" s="0"/>
      <c r="KKB67" s="0"/>
      <c r="KKC67" s="0"/>
      <c r="KKD67" s="0"/>
      <c r="KKE67" s="0"/>
      <c r="KKF67" s="0"/>
      <c r="KKG67" s="0"/>
      <c r="KKH67" s="0"/>
      <c r="KKI67" s="0"/>
      <c r="KKJ67" s="0"/>
      <c r="KKK67" s="0"/>
      <c r="KKL67" s="0"/>
      <c r="KKM67" s="0"/>
      <c r="KKN67" s="0"/>
      <c r="KKO67" s="0"/>
      <c r="KKP67" s="0"/>
      <c r="KKQ67" s="0"/>
      <c r="KKR67" s="0"/>
      <c r="KKS67" s="0"/>
      <c r="KKT67" s="0"/>
      <c r="KKU67" s="0"/>
      <c r="KKV67" s="0"/>
      <c r="KKW67" s="0"/>
      <c r="KKX67" s="0"/>
      <c r="KKY67" s="0"/>
      <c r="KKZ67" s="0"/>
      <c r="KLA67" s="0"/>
      <c r="KLB67" s="0"/>
      <c r="KLC67" s="0"/>
      <c r="KLD67" s="0"/>
      <c r="KLE67" s="0"/>
      <c r="KLF67" s="0"/>
      <c r="KLG67" s="0"/>
      <c r="KLH67" s="0"/>
      <c r="KLI67" s="0"/>
      <c r="KLJ67" s="0"/>
      <c r="KLK67" s="0"/>
      <c r="KLL67" s="0"/>
      <c r="KLM67" s="0"/>
      <c r="KLN67" s="0"/>
      <c r="KLO67" s="0"/>
      <c r="KLP67" s="0"/>
      <c r="KLQ67" s="0"/>
      <c r="KLR67" s="0"/>
      <c r="KLS67" s="0"/>
      <c r="KLT67" s="0"/>
      <c r="KLU67" s="0"/>
      <c r="KLV67" s="0"/>
      <c r="KLW67" s="0"/>
      <c r="KLX67" s="0"/>
      <c r="KLY67" s="0"/>
      <c r="KLZ67" s="0"/>
      <c r="KMA67" s="0"/>
      <c r="KMB67" s="0"/>
      <c r="KMC67" s="0"/>
      <c r="KMD67" s="0"/>
      <c r="KME67" s="0"/>
      <c r="KMF67" s="0"/>
      <c r="KMG67" s="0"/>
      <c r="KMH67" s="0"/>
      <c r="KMI67" s="0"/>
      <c r="KMJ67" s="0"/>
      <c r="KMK67" s="0"/>
      <c r="KML67" s="0"/>
      <c r="KMM67" s="0"/>
      <c r="KMN67" s="0"/>
      <c r="KMO67" s="0"/>
      <c r="KMP67" s="0"/>
      <c r="KMQ67" s="0"/>
      <c r="KMR67" s="0"/>
      <c r="KMS67" s="0"/>
      <c r="KMT67" s="0"/>
      <c r="KMU67" s="0"/>
      <c r="KMV67" s="0"/>
      <c r="KMW67" s="0"/>
      <c r="KMX67" s="0"/>
      <c r="KMY67" s="0"/>
      <c r="KMZ67" s="0"/>
      <c r="KNA67" s="0"/>
      <c r="KNB67" s="0"/>
      <c r="KNC67" s="0"/>
      <c r="KND67" s="0"/>
      <c r="KNE67" s="0"/>
      <c r="KNF67" s="0"/>
      <c r="KNG67" s="0"/>
      <c r="KNH67" s="0"/>
      <c r="KNI67" s="0"/>
      <c r="KNJ67" s="0"/>
      <c r="KNK67" s="0"/>
      <c r="KNL67" s="0"/>
      <c r="KNM67" s="0"/>
      <c r="KNN67" s="0"/>
      <c r="KNO67" s="0"/>
      <c r="KNP67" s="0"/>
      <c r="KNQ67" s="0"/>
      <c r="KNR67" s="0"/>
      <c r="KNS67" s="0"/>
      <c r="KNT67" s="0"/>
      <c r="KNU67" s="0"/>
      <c r="KNV67" s="0"/>
      <c r="KNW67" s="0"/>
      <c r="KNX67" s="0"/>
      <c r="KNY67" s="0"/>
      <c r="KNZ67" s="0"/>
      <c r="KOA67" s="0"/>
      <c r="KOB67" s="0"/>
      <c r="KOC67" s="0"/>
      <c r="KOD67" s="0"/>
      <c r="KOE67" s="0"/>
      <c r="KOF67" s="0"/>
      <c r="KOG67" s="0"/>
      <c r="KOH67" s="0"/>
      <c r="KOI67" s="0"/>
      <c r="KOJ67" s="0"/>
      <c r="KOK67" s="0"/>
      <c r="KOL67" s="0"/>
      <c r="KOM67" s="0"/>
      <c r="KON67" s="0"/>
      <c r="KOO67" s="0"/>
      <c r="KOP67" s="0"/>
      <c r="KOQ67" s="0"/>
      <c r="KOR67" s="0"/>
      <c r="KOS67" s="0"/>
      <c r="KOT67" s="0"/>
      <c r="KOU67" s="0"/>
      <c r="KOV67" s="0"/>
      <c r="KOW67" s="0"/>
      <c r="KOX67" s="0"/>
      <c r="KOY67" s="0"/>
      <c r="KOZ67" s="0"/>
      <c r="KPA67" s="0"/>
      <c r="KPB67" s="0"/>
      <c r="KPC67" s="0"/>
      <c r="KPD67" s="0"/>
      <c r="KPE67" s="0"/>
      <c r="KPF67" s="0"/>
      <c r="KPG67" s="0"/>
      <c r="KPH67" s="0"/>
      <c r="KPI67" s="0"/>
      <c r="KPJ67" s="0"/>
      <c r="KPK67" s="0"/>
      <c r="KPL67" s="0"/>
      <c r="KPM67" s="0"/>
      <c r="KPN67" s="0"/>
      <c r="KPO67" s="0"/>
      <c r="KPP67" s="0"/>
      <c r="KPQ67" s="0"/>
      <c r="KPR67" s="0"/>
      <c r="KPS67" s="0"/>
      <c r="KPT67" s="0"/>
      <c r="KPU67" s="0"/>
      <c r="KPV67" s="0"/>
      <c r="KPW67" s="0"/>
      <c r="KPX67" s="0"/>
      <c r="KPY67" s="0"/>
      <c r="KPZ67" s="0"/>
      <c r="KQA67" s="0"/>
      <c r="KQB67" s="0"/>
      <c r="KQC67" s="0"/>
      <c r="KQD67" s="0"/>
      <c r="KQE67" s="0"/>
      <c r="KQF67" s="0"/>
      <c r="KQG67" s="0"/>
      <c r="KQH67" s="0"/>
      <c r="KQI67" s="0"/>
      <c r="KQJ67" s="0"/>
      <c r="KQK67" s="0"/>
      <c r="KQL67" s="0"/>
      <c r="KQM67" s="0"/>
      <c r="KQN67" s="0"/>
      <c r="KQO67" s="0"/>
      <c r="KQP67" s="0"/>
      <c r="KQQ67" s="0"/>
      <c r="KQR67" s="0"/>
      <c r="KQS67" s="0"/>
      <c r="KQT67" s="0"/>
      <c r="KQU67" s="0"/>
      <c r="KQV67" s="0"/>
      <c r="KQW67" s="0"/>
      <c r="KQX67" s="0"/>
      <c r="KQY67" s="0"/>
      <c r="KQZ67" s="0"/>
      <c r="KRA67" s="0"/>
      <c r="KRB67" s="0"/>
      <c r="KRC67" s="0"/>
      <c r="KRD67" s="0"/>
      <c r="KRE67" s="0"/>
      <c r="KRF67" s="0"/>
      <c r="KRG67" s="0"/>
      <c r="KRH67" s="0"/>
      <c r="KRI67" s="0"/>
      <c r="KRJ67" s="0"/>
      <c r="KRK67" s="0"/>
      <c r="KRL67" s="0"/>
      <c r="KRM67" s="0"/>
      <c r="KRN67" s="0"/>
      <c r="KRO67" s="0"/>
      <c r="KRP67" s="0"/>
      <c r="KRQ67" s="0"/>
      <c r="KRR67" s="0"/>
      <c r="KRS67" s="0"/>
      <c r="KRT67" s="0"/>
      <c r="KRU67" s="0"/>
      <c r="KRV67" s="0"/>
      <c r="KRW67" s="0"/>
      <c r="KRX67" s="0"/>
      <c r="KRY67" s="0"/>
      <c r="KRZ67" s="0"/>
      <c r="KSA67" s="0"/>
      <c r="KSB67" s="0"/>
      <c r="KSC67" s="0"/>
      <c r="KSD67" s="0"/>
      <c r="KSE67" s="0"/>
      <c r="KSF67" s="0"/>
      <c r="KSG67" s="0"/>
      <c r="KSH67" s="0"/>
      <c r="KSI67" s="0"/>
      <c r="KSJ67" s="0"/>
      <c r="KSK67" s="0"/>
      <c r="KSL67" s="0"/>
      <c r="KSM67" s="0"/>
      <c r="KSN67" s="0"/>
      <c r="KSO67" s="0"/>
      <c r="KSP67" s="0"/>
      <c r="KSQ67" s="0"/>
      <c r="KSR67" s="0"/>
      <c r="KSS67" s="0"/>
      <c r="KST67" s="0"/>
      <c r="KSU67" s="0"/>
      <c r="KSV67" s="0"/>
      <c r="KSW67" s="0"/>
      <c r="KSX67" s="0"/>
      <c r="KSY67" s="0"/>
      <c r="KSZ67" s="0"/>
      <c r="KTA67" s="0"/>
      <c r="KTB67" s="0"/>
      <c r="KTC67" s="0"/>
      <c r="KTD67" s="0"/>
      <c r="KTE67" s="0"/>
      <c r="KTF67" s="0"/>
      <c r="KTG67" s="0"/>
      <c r="KTH67" s="0"/>
      <c r="KTI67" s="0"/>
      <c r="KTJ67" s="0"/>
      <c r="KTK67" s="0"/>
      <c r="KTL67" s="0"/>
      <c r="KTM67" s="0"/>
      <c r="KTN67" s="0"/>
      <c r="KTO67" s="0"/>
      <c r="KTP67" s="0"/>
      <c r="KTQ67" s="0"/>
      <c r="KTR67" s="0"/>
      <c r="KTS67" s="0"/>
      <c r="KTT67" s="0"/>
      <c r="KTU67" s="0"/>
      <c r="KTV67" s="0"/>
      <c r="KTW67" s="0"/>
      <c r="KTX67" s="0"/>
      <c r="KTY67" s="0"/>
      <c r="KTZ67" s="0"/>
      <c r="KUA67" s="0"/>
      <c r="KUB67" s="0"/>
      <c r="KUC67" s="0"/>
      <c r="KUD67" s="0"/>
      <c r="KUE67" s="0"/>
      <c r="KUF67" s="0"/>
      <c r="KUG67" s="0"/>
      <c r="KUH67" s="0"/>
      <c r="KUI67" s="0"/>
      <c r="KUJ67" s="0"/>
      <c r="KUK67" s="0"/>
      <c r="KUL67" s="0"/>
      <c r="KUM67" s="0"/>
      <c r="KUN67" s="0"/>
      <c r="KUO67" s="0"/>
      <c r="KUP67" s="0"/>
      <c r="KUQ67" s="0"/>
      <c r="KUR67" s="0"/>
      <c r="KUS67" s="0"/>
      <c r="KUT67" s="0"/>
      <c r="KUU67" s="0"/>
      <c r="KUV67" s="0"/>
      <c r="KUW67" s="0"/>
      <c r="KUX67" s="0"/>
      <c r="KUY67" s="0"/>
      <c r="KUZ67" s="0"/>
      <c r="KVA67" s="0"/>
      <c r="KVB67" s="0"/>
      <c r="KVC67" s="0"/>
      <c r="KVD67" s="0"/>
      <c r="KVE67" s="0"/>
      <c r="KVF67" s="0"/>
      <c r="KVG67" s="0"/>
      <c r="KVH67" s="0"/>
      <c r="KVI67" s="0"/>
      <c r="KVJ67" s="0"/>
      <c r="KVK67" s="0"/>
      <c r="KVL67" s="0"/>
      <c r="KVM67" s="0"/>
      <c r="KVN67" s="0"/>
      <c r="KVO67" s="0"/>
      <c r="KVP67" s="0"/>
      <c r="KVQ67" s="0"/>
      <c r="KVR67" s="0"/>
      <c r="KVS67" s="0"/>
      <c r="KVT67" s="0"/>
      <c r="KVU67" s="0"/>
      <c r="KVV67" s="0"/>
      <c r="KVW67" s="0"/>
      <c r="KVX67" s="0"/>
      <c r="KVY67" s="0"/>
      <c r="KVZ67" s="0"/>
      <c r="KWA67" s="0"/>
      <c r="KWB67" s="0"/>
      <c r="KWC67" s="0"/>
      <c r="KWD67" s="0"/>
      <c r="KWE67" s="0"/>
      <c r="KWF67" s="0"/>
      <c r="KWG67" s="0"/>
      <c r="KWH67" s="0"/>
      <c r="KWI67" s="0"/>
      <c r="KWJ67" s="0"/>
      <c r="KWK67" s="0"/>
      <c r="KWL67" s="0"/>
      <c r="KWM67" s="0"/>
      <c r="KWN67" s="0"/>
      <c r="KWO67" s="0"/>
      <c r="KWP67" s="0"/>
      <c r="KWQ67" s="0"/>
      <c r="KWR67" s="0"/>
      <c r="KWS67" s="0"/>
      <c r="KWT67" s="0"/>
      <c r="KWU67" s="0"/>
      <c r="KWV67" s="0"/>
      <c r="KWW67" s="0"/>
      <c r="KWX67" s="0"/>
      <c r="KWY67" s="0"/>
      <c r="KWZ67" s="0"/>
      <c r="KXA67" s="0"/>
      <c r="KXB67" s="0"/>
      <c r="KXC67" s="0"/>
      <c r="KXD67" s="0"/>
      <c r="KXE67" s="0"/>
      <c r="KXF67" s="0"/>
      <c r="KXG67" s="0"/>
      <c r="KXH67" s="0"/>
      <c r="KXI67" s="0"/>
      <c r="KXJ67" s="0"/>
      <c r="KXK67" s="0"/>
      <c r="KXL67" s="0"/>
      <c r="KXM67" s="0"/>
      <c r="KXN67" s="0"/>
      <c r="KXO67" s="0"/>
      <c r="KXP67" s="0"/>
      <c r="KXQ67" s="0"/>
      <c r="KXR67" s="0"/>
      <c r="KXS67" s="0"/>
      <c r="KXT67" s="0"/>
      <c r="KXU67" s="0"/>
      <c r="KXV67" s="0"/>
      <c r="KXW67" s="0"/>
      <c r="KXX67" s="0"/>
      <c r="KXY67" s="0"/>
      <c r="KXZ67" s="0"/>
      <c r="KYA67" s="0"/>
      <c r="KYB67" s="0"/>
      <c r="KYC67" s="0"/>
      <c r="KYD67" s="0"/>
      <c r="KYE67" s="0"/>
      <c r="KYF67" s="0"/>
      <c r="KYG67" s="0"/>
      <c r="KYH67" s="0"/>
      <c r="KYI67" s="0"/>
      <c r="KYJ67" s="0"/>
      <c r="KYK67" s="0"/>
      <c r="KYL67" s="0"/>
      <c r="KYM67" s="0"/>
      <c r="KYN67" s="0"/>
      <c r="KYO67" s="0"/>
      <c r="KYP67" s="0"/>
      <c r="KYQ67" s="0"/>
      <c r="KYR67" s="0"/>
      <c r="KYS67" s="0"/>
      <c r="KYT67" s="0"/>
      <c r="KYU67" s="0"/>
      <c r="KYV67" s="0"/>
      <c r="KYW67" s="0"/>
      <c r="KYX67" s="0"/>
      <c r="KYY67" s="0"/>
      <c r="KYZ67" s="0"/>
      <c r="KZA67" s="0"/>
      <c r="KZB67" s="0"/>
      <c r="KZC67" s="0"/>
      <c r="KZD67" s="0"/>
      <c r="KZE67" s="0"/>
      <c r="KZF67" s="0"/>
      <c r="KZG67" s="0"/>
      <c r="KZH67" s="0"/>
      <c r="KZI67" s="0"/>
      <c r="KZJ67" s="0"/>
      <c r="KZK67" s="0"/>
      <c r="KZL67" s="0"/>
      <c r="KZM67" s="0"/>
      <c r="KZN67" s="0"/>
      <c r="KZO67" s="0"/>
      <c r="KZP67" s="0"/>
      <c r="KZQ67" s="0"/>
      <c r="KZR67" s="0"/>
      <c r="KZS67" s="0"/>
      <c r="KZT67" s="0"/>
      <c r="KZU67" s="0"/>
      <c r="KZV67" s="0"/>
      <c r="KZW67" s="0"/>
      <c r="KZX67" s="0"/>
      <c r="KZY67" s="0"/>
      <c r="KZZ67" s="0"/>
      <c r="LAA67" s="0"/>
      <c r="LAB67" s="0"/>
      <c r="LAC67" s="0"/>
      <c r="LAD67" s="0"/>
      <c r="LAE67" s="0"/>
      <c r="LAF67" s="0"/>
      <c r="LAG67" s="0"/>
      <c r="LAH67" s="0"/>
      <c r="LAI67" s="0"/>
      <c r="LAJ67" s="0"/>
      <c r="LAK67" s="0"/>
      <c r="LAL67" s="0"/>
      <c r="LAM67" s="0"/>
      <c r="LAN67" s="0"/>
      <c r="LAO67" s="0"/>
      <c r="LAP67" s="0"/>
      <c r="LAQ67" s="0"/>
      <c r="LAR67" s="0"/>
      <c r="LAS67" s="0"/>
      <c r="LAT67" s="0"/>
      <c r="LAU67" s="0"/>
      <c r="LAV67" s="0"/>
      <c r="LAW67" s="0"/>
      <c r="LAX67" s="0"/>
      <c r="LAY67" s="0"/>
      <c r="LAZ67" s="0"/>
      <c r="LBA67" s="0"/>
      <c r="LBB67" s="0"/>
      <c r="LBC67" s="0"/>
      <c r="LBD67" s="0"/>
      <c r="LBE67" s="0"/>
      <c r="LBF67" s="0"/>
      <c r="LBG67" s="0"/>
      <c r="LBH67" s="0"/>
      <c r="LBI67" s="0"/>
      <c r="LBJ67" s="0"/>
      <c r="LBK67" s="0"/>
      <c r="LBL67" s="0"/>
      <c r="LBM67" s="0"/>
      <c r="LBN67" s="0"/>
      <c r="LBO67" s="0"/>
      <c r="LBP67" s="0"/>
      <c r="LBQ67" s="0"/>
      <c r="LBR67" s="0"/>
      <c r="LBS67" s="0"/>
      <c r="LBT67" s="0"/>
      <c r="LBU67" s="0"/>
      <c r="LBV67" s="0"/>
      <c r="LBW67" s="0"/>
      <c r="LBX67" s="0"/>
      <c r="LBY67" s="0"/>
      <c r="LBZ67" s="0"/>
      <c r="LCA67" s="0"/>
      <c r="LCB67" s="0"/>
      <c r="LCC67" s="0"/>
      <c r="LCD67" s="0"/>
      <c r="LCE67" s="0"/>
      <c r="LCF67" s="0"/>
      <c r="LCG67" s="0"/>
      <c r="LCH67" s="0"/>
      <c r="LCI67" s="0"/>
      <c r="LCJ67" s="0"/>
      <c r="LCK67" s="0"/>
      <c r="LCL67" s="0"/>
      <c r="LCM67" s="0"/>
      <c r="LCN67" s="0"/>
      <c r="LCO67" s="0"/>
      <c r="LCP67" s="0"/>
      <c r="LCQ67" s="0"/>
      <c r="LCR67" s="0"/>
      <c r="LCS67" s="0"/>
      <c r="LCT67" s="0"/>
      <c r="LCU67" s="0"/>
      <c r="LCV67" s="0"/>
      <c r="LCW67" s="0"/>
      <c r="LCX67" s="0"/>
      <c r="LCY67" s="0"/>
      <c r="LCZ67" s="0"/>
      <c r="LDA67" s="0"/>
      <c r="LDB67" s="0"/>
      <c r="LDC67" s="0"/>
      <c r="LDD67" s="0"/>
      <c r="LDE67" s="0"/>
      <c r="LDF67" s="0"/>
      <c r="LDG67" s="0"/>
      <c r="LDH67" s="0"/>
      <c r="LDI67" s="0"/>
      <c r="LDJ67" s="0"/>
      <c r="LDK67" s="0"/>
      <c r="LDL67" s="0"/>
      <c r="LDM67" s="0"/>
      <c r="LDN67" s="0"/>
      <c r="LDO67" s="0"/>
      <c r="LDP67" s="0"/>
      <c r="LDQ67" s="0"/>
      <c r="LDR67" s="0"/>
      <c r="LDS67" s="0"/>
      <c r="LDT67" s="0"/>
      <c r="LDU67" s="0"/>
      <c r="LDV67" s="0"/>
      <c r="LDW67" s="0"/>
      <c r="LDX67" s="0"/>
      <c r="LDY67" s="0"/>
      <c r="LDZ67" s="0"/>
      <c r="LEA67" s="0"/>
      <c r="LEB67" s="0"/>
      <c r="LEC67" s="0"/>
      <c r="LED67" s="0"/>
      <c r="LEE67" s="0"/>
      <c r="LEF67" s="0"/>
      <c r="LEG67" s="0"/>
      <c r="LEH67" s="0"/>
      <c r="LEI67" s="0"/>
      <c r="LEJ67" s="0"/>
      <c r="LEK67" s="0"/>
      <c r="LEL67" s="0"/>
      <c r="LEM67" s="0"/>
      <c r="LEN67" s="0"/>
      <c r="LEO67" s="0"/>
      <c r="LEP67" s="0"/>
      <c r="LEQ67" s="0"/>
      <c r="LER67" s="0"/>
      <c r="LES67" s="0"/>
      <c r="LET67" s="0"/>
      <c r="LEU67" s="0"/>
      <c r="LEV67" s="0"/>
      <c r="LEW67" s="0"/>
      <c r="LEX67" s="0"/>
      <c r="LEY67" s="0"/>
      <c r="LEZ67" s="0"/>
      <c r="LFA67" s="0"/>
      <c r="LFB67" s="0"/>
      <c r="LFC67" s="0"/>
      <c r="LFD67" s="0"/>
      <c r="LFE67" s="0"/>
      <c r="LFF67" s="0"/>
      <c r="LFG67" s="0"/>
      <c r="LFH67" s="0"/>
      <c r="LFI67" s="0"/>
      <c r="LFJ67" s="0"/>
      <c r="LFK67" s="0"/>
      <c r="LFL67" s="0"/>
      <c r="LFM67" s="0"/>
      <c r="LFN67" s="0"/>
      <c r="LFO67" s="0"/>
      <c r="LFP67" s="0"/>
      <c r="LFQ67" s="0"/>
      <c r="LFR67" s="0"/>
      <c r="LFS67" s="0"/>
      <c r="LFT67" s="0"/>
      <c r="LFU67" s="0"/>
      <c r="LFV67" s="0"/>
      <c r="LFW67" s="0"/>
      <c r="LFX67" s="0"/>
      <c r="LFY67" s="0"/>
      <c r="LFZ67" s="0"/>
      <c r="LGA67" s="0"/>
      <c r="LGB67" s="0"/>
      <c r="LGC67" s="0"/>
      <c r="LGD67" s="0"/>
      <c r="LGE67" s="0"/>
      <c r="LGF67" s="0"/>
      <c r="LGG67" s="0"/>
      <c r="LGH67" s="0"/>
      <c r="LGI67" s="0"/>
      <c r="LGJ67" s="0"/>
      <c r="LGK67" s="0"/>
      <c r="LGL67" s="0"/>
      <c r="LGM67" s="0"/>
      <c r="LGN67" s="0"/>
      <c r="LGO67" s="0"/>
      <c r="LGP67" s="0"/>
      <c r="LGQ67" s="0"/>
      <c r="LGR67" s="0"/>
      <c r="LGS67" s="0"/>
      <c r="LGT67" s="0"/>
      <c r="LGU67" s="0"/>
      <c r="LGV67" s="0"/>
      <c r="LGW67" s="0"/>
      <c r="LGX67" s="0"/>
      <c r="LGY67" s="0"/>
      <c r="LGZ67" s="0"/>
      <c r="LHA67" s="0"/>
      <c r="LHB67" s="0"/>
      <c r="LHC67" s="0"/>
      <c r="LHD67" s="0"/>
      <c r="LHE67" s="0"/>
      <c r="LHF67" s="0"/>
      <c r="LHG67" s="0"/>
      <c r="LHH67" s="0"/>
      <c r="LHI67" s="0"/>
      <c r="LHJ67" s="0"/>
      <c r="LHK67" s="0"/>
      <c r="LHL67" s="0"/>
      <c r="LHM67" s="0"/>
      <c r="LHN67" s="0"/>
      <c r="LHO67" s="0"/>
      <c r="LHP67" s="0"/>
      <c r="LHQ67" s="0"/>
      <c r="LHR67" s="0"/>
      <c r="LHS67" s="0"/>
      <c r="LHT67" s="0"/>
      <c r="LHU67" s="0"/>
      <c r="LHV67" s="0"/>
      <c r="LHW67" s="0"/>
      <c r="LHX67" s="0"/>
      <c r="LHY67" s="0"/>
      <c r="LHZ67" s="0"/>
      <c r="LIA67" s="0"/>
      <c r="LIB67" s="0"/>
      <c r="LIC67" s="0"/>
      <c r="LID67" s="0"/>
      <c r="LIE67" s="0"/>
      <c r="LIF67" s="0"/>
      <c r="LIG67" s="0"/>
      <c r="LIH67" s="0"/>
      <c r="LII67" s="0"/>
      <c r="LIJ67" s="0"/>
      <c r="LIK67" s="0"/>
      <c r="LIL67" s="0"/>
      <c r="LIM67" s="0"/>
      <c r="LIN67" s="0"/>
      <c r="LIO67" s="0"/>
      <c r="LIP67" s="0"/>
      <c r="LIQ67" s="0"/>
      <c r="LIR67" s="0"/>
      <c r="LIS67" s="0"/>
      <c r="LIT67" s="0"/>
      <c r="LIU67" s="0"/>
      <c r="LIV67" s="0"/>
      <c r="LIW67" s="0"/>
      <c r="LIX67" s="0"/>
      <c r="LIY67" s="0"/>
      <c r="LIZ67" s="0"/>
      <c r="LJA67" s="0"/>
      <c r="LJB67" s="0"/>
      <c r="LJC67" s="0"/>
      <c r="LJD67" s="0"/>
      <c r="LJE67" s="0"/>
      <c r="LJF67" s="0"/>
      <c r="LJG67" s="0"/>
      <c r="LJH67" s="0"/>
      <c r="LJI67" s="0"/>
      <c r="LJJ67" s="0"/>
      <c r="LJK67" s="0"/>
      <c r="LJL67" s="0"/>
      <c r="LJM67" s="0"/>
      <c r="LJN67" s="0"/>
      <c r="LJO67" s="0"/>
      <c r="LJP67" s="0"/>
      <c r="LJQ67" s="0"/>
      <c r="LJR67" s="0"/>
      <c r="LJS67" s="0"/>
      <c r="LJT67" s="0"/>
      <c r="LJU67" s="0"/>
      <c r="LJV67" s="0"/>
      <c r="LJW67" s="0"/>
      <c r="LJX67" s="0"/>
      <c r="LJY67" s="0"/>
      <c r="LJZ67" s="0"/>
      <c r="LKA67" s="0"/>
      <c r="LKB67" s="0"/>
      <c r="LKC67" s="0"/>
      <c r="LKD67" s="0"/>
      <c r="LKE67" s="0"/>
      <c r="LKF67" s="0"/>
      <c r="LKG67" s="0"/>
      <c r="LKH67" s="0"/>
      <c r="LKI67" s="0"/>
      <c r="LKJ67" s="0"/>
      <c r="LKK67" s="0"/>
      <c r="LKL67" s="0"/>
      <c r="LKM67" s="0"/>
      <c r="LKN67" s="0"/>
      <c r="LKO67" s="0"/>
      <c r="LKP67" s="0"/>
      <c r="LKQ67" s="0"/>
      <c r="LKR67" s="0"/>
      <c r="LKS67" s="0"/>
      <c r="LKT67" s="0"/>
      <c r="LKU67" s="0"/>
      <c r="LKV67" s="0"/>
      <c r="LKW67" s="0"/>
      <c r="LKX67" s="0"/>
      <c r="LKY67" s="0"/>
      <c r="LKZ67" s="0"/>
      <c r="LLA67" s="0"/>
      <c r="LLB67" s="0"/>
      <c r="LLC67" s="0"/>
      <c r="LLD67" s="0"/>
      <c r="LLE67" s="0"/>
      <c r="LLF67" s="0"/>
      <c r="LLG67" s="0"/>
      <c r="LLH67" s="0"/>
      <c r="LLI67" s="0"/>
      <c r="LLJ67" s="0"/>
      <c r="LLK67" s="0"/>
      <c r="LLL67" s="0"/>
      <c r="LLM67" s="0"/>
      <c r="LLN67" s="0"/>
      <c r="LLO67" s="0"/>
      <c r="LLP67" s="0"/>
      <c r="LLQ67" s="0"/>
      <c r="LLR67" s="0"/>
      <c r="LLS67" s="0"/>
      <c r="LLT67" s="0"/>
      <c r="LLU67" s="0"/>
      <c r="LLV67" s="0"/>
      <c r="LLW67" s="0"/>
      <c r="LLX67" s="0"/>
      <c r="LLY67" s="0"/>
      <c r="LLZ67" s="0"/>
      <c r="LMA67" s="0"/>
      <c r="LMB67" s="0"/>
      <c r="LMC67" s="0"/>
      <c r="LMD67" s="0"/>
      <c r="LME67" s="0"/>
      <c r="LMF67" s="0"/>
      <c r="LMG67" s="0"/>
      <c r="LMH67" s="0"/>
      <c r="LMI67" s="0"/>
      <c r="LMJ67" s="0"/>
      <c r="LMK67" s="0"/>
      <c r="LML67" s="0"/>
      <c r="LMM67" s="0"/>
      <c r="LMN67" s="0"/>
      <c r="LMO67" s="0"/>
      <c r="LMP67" s="0"/>
      <c r="LMQ67" s="0"/>
      <c r="LMR67" s="0"/>
      <c r="LMS67" s="0"/>
      <c r="LMT67" s="0"/>
      <c r="LMU67" s="0"/>
      <c r="LMV67" s="0"/>
      <c r="LMW67" s="0"/>
      <c r="LMX67" s="0"/>
      <c r="LMY67" s="0"/>
      <c r="LMZ67" s="0"/>
      <c r="LNA67" s="0"/>
      <c r="LNB67" s="0"/>
      <c r="LNC67" s="0"/>
      <c r="LND67" s="0"/>
      <c r="LNE67" s="0"/>
      <c r="LNF67" s="0"/>
      <c r="LNG67" s="0"/>
      <c r="LNH67" s="0"/>
      <c r="LNI67" s="0"/>
      <c r="LNJ67" s="0"/>
      <c r="LNK67" s="0"/>
      <c r="LNL67" s="0"/>
      <c r="LNM67" s="0"/>
      <c r="LNN67" s="0"/>
      <c r="LNO67" s="0"/>
      <c r="LNP67" s="0"/>
      <c r="LNQ67" s="0"/>
      <c r="LNR67" s="0"/>
      <c r="LNS67" s="0"/>
      <c r="LNT67" s="0"/>
      <c r="LNU67" s="0"/>
      <c r="LNV67" s="0"/>
      <c r="LNW67" s="0"/>
      <c r="LNX67" s="0"/>
      <c r="LNY67" s="0"/>
      <c r="LNZ67" s="0"/>
      <c r="LOA67" s="0"/>
      <c r="LOB67" s="0"/>
      <c r="LOC67" s="0"/>
      <c r="LOD67" s="0"/>
      <c r="LOE67" s="0"/>
      <c r="LOF67" s="0"/>
      <c r="LOG67" s="0"/>
      <c r="LOH67" s="0"/>
      <c r="LOI67" s="0"/>
      <c r="LOJ67" s="0"/>
      <c r="LOK67" s="0"/>
      <c r="LOL67" s="0"/>
      <c r="LOM67" s="0"/>
      <c r="LON67" s="0"/>
      <c r="LOO67" s="0"/>
      <c r="LOP67" s="0"/>
      <c r="LOQ67" s="0"/>
      <c r="LOR67" s="0"/>
      <c r="LOS67" s="0"/>
      <c r="LOT67" s="0"/>
      <c r="LOU67" s="0"/>
      <c r="LOV67" s="0"/>
      <c r="LOW67" s="0"/>
      <c r="LOX67" s="0"/>
      <c r="LOY67" s="0"/>
      <c r="LOZ67" s="0"/>
      <c r="LPA67" s="0"/>
      <c r="LPB67" s="0"/>
      <c r="LPC67" s="0"/>
      <c r="LPD67" s="0"/>
      <c r="LPE67" s="0"/>
      <c r="LPF67" s="0"/>
      <c r="LPG67" s="0"/>
      <c r="LPH67" s="0"/>
      <c r="LPI67" s="0"/>
      <c r="LPJ67" s="0"/>
      <c r="LPK67" s="0"/>
      <c r="LPL67" s="0"/>
      <c r="LPM67" s="0"/>
      <c r="LPN67" s="0"/>
      <c r="LPO67" s="0"/>
      <c r="LPP67" s="0"/>
      <c r="LPQ67" s="0"/>
      <c r="LPR67" s="0"/>
      <c r="LPS67" s="0"/>
      <c r="LPT67" s="0"/>
      <c r="LPU67" s="0"/>
      <c r="LPV67" s="0"/>
      <c r="LPW67" s="0"/>
      <c r="LPX67" s="0"/>
      <c r="LPY67" s="0"/>
      <c r="LPZ67" s="0"/>
      <c r="LQA67" s="0"/>
      <c r="LQB67" s="0"/>
      <c r="LQC67" s="0"/>
      <c r="LQD67" s="0"/>
      <c r="LQE67" s="0"/>
      <c r="LQF67" s="0"/>
      <c r="LQG67" s="0"/>
      <c r="LQH67" s="0"/>
      <c r="LQI67" s="0"/>
      <c r="LQJ67" s="0"/>
      <c r="LQK67" s="0"/>
      <c r="LQL67" s="0"/>
      <c r="LQM67" s="0"/>
      <c r="LQN67" s="0"/>
      <c r="LQO67" s="0"/>
      <c r="LQP67" s="0"/>
      <c r="LQQ67" s="0"/>
      <c r="LQR67" s="0"/>
      <c r="LQS67" s="0"/>
      <c r="LQT67" s="0"/>
      <c r="LQU67" s="0"/>
      <c r="LQV67" s="0"/>
      <c r="LQW67" s="0"/>
      <c r="LQX67" s="0"/>
      <c r="LQY67" s="0"/>
      <c r="LQZ67" s="0"/>
      <c r="LRA67" s="0"/>
      <c r="LRB67" s="0"/>
      <c r="LRC67" s="0"/>
      <c r="LRD67" s="0"/>
      <c r="LRE67" s="0"/>
      <c r="LRF67" s="0"/>
      <c r="LRG67" s="0"/>
      <c r="LRH67" s="0"/>
      <c r="LRI67" s="0"/>
      <c r="LRJ67" s="0"/>
      <c r="LRK67" s="0"/>
      <c r="LRL67" s="0"/>
      <c r="LRM67" s="0"/>
      <c r="LRN67" s="0"/>
      <c r="LRO67" s="0"/>
      <c r="LRP67" s="0"/>
      <c r="LRQ67" s="0"/>
      <c r="LRR67" s="0"/>
      <c r="LRS67" s="0"/>
      <c r="LRT67" s="0"/>
      <c r="LRU67" s="0"/>
      <c r="LRV67" s="0"/>
      <c r="LRW67" s="0"/>
      <c r="LRX67" s="0"/>
      <c r="LRY67" s="0"/>
      <c r="LRZ67" s="0"/>
      <c r="LSA67" s="0"/>
      <c r="LSB67" s="0"/>
      <c r="LSC67" s="0"/>
      <c r="LSD67" s="0"/>
      <c r="LSE67" s="0"/>
      <c r="LSF67" s="0"/>
      <c r="LSG67" s="0"/>
      <c r="LSH67" s="0"/>
      <c r="LSI67" s="0"/>
      <c r="LSJ67" s="0"/>
      <c r="LSK67" s="0"/>
      <c r="LSL67" s="0"/>
      <c r="LSM67" s="0"/>
      <c r="LSN67" s="0"/>
      <c r="LSO67" s="0"/>
      <c r="LSP67" s="0"/>
      <c r="LSQ67" s="0"/>
      <c r="LSR67" s="0"/>
      <c r="LSS67" s="0"/>
      <c r="LST67" s="0"/>
      <c r="LSU67" s="0"/>
      <c r="LSV67" s="0"/>
      <c r="LSW67" s="0"/>
      <c r="LSX67" s="0"/>
      <c r="LSY67" s="0"/>
      <c r="LSZ67" s="0"/>
      <c r="LTA67" s="0"/>
      <c r="LTB67" s="0"/>
      <c r="LTC67" s="0"/>
      <c r="LTD67" s="0"/>
      <c r="LTE67" s="0"/>
      <c r="LTF67" s="0"/>
      <c r="LTG67" s="0"/>
      <c r="LTH67" s="0"/>
      <c r="LTI67" s="0"/>
      <c r="LTJ67" s="0"/>
      <c r="LTK67" s="0"/>
      <c r="LTL67" s="0"/>
      <c r="LTM67" s="0"/>
      <c r="LTN67" s="0"/>
      <c r="LTO67" s="0"/>
      <c r="LTP67" s="0"/>
      <c r="LTQ67" s="0"/>
      <c r="LTR67" s="0"/>
      <c r="LTS67" s="0"/>
      <c r="LTT67" s="0"/>
      <c r="LTU67" s="0"/>
      <c r="LTV67" s="0"/>
      <c r="LTW67" s="0"/>
      <c r="LTX67" s="0"/>
      <c r="LTY67" s="0"/>
      <c r="LTZ67" s="0"/>
      <c r="LUA67" s="0"/>
      <c r="LUB67" s="0"/>
      <c r="LUC67" s="0"/>
      <c r="LUD67" s="0"/>
      <c r="LUE67" s="0"/>
      <c r="LUF67" s="0"/>
      <c r="LUG67" s="0"/>
      <c r="LUH67" s="0"/>
      <c r="LUI67" s="0"/>
      <c r="LUJ67" s="0"/>
      <c r="LUK67" s="0"/>
      <c r="LUL67" s="0"/>
      <c r="LUM67" s="0"/>
      <c r="LUN67" s="0"/>
      <c r="LUO67" s="0"/>
      <c r="LUP67" s="0"/>
      <c r="LUQ67" s="0"/>
      <c r="LUR67" s="0"/>
      <c r="LUS67" s="0"/>
      <c r="LUT67" s="0"/>
      <c r="LUU67" s="0"/>
      <c r="LUV67" s="0"/>
      <c r="LUW67" s="0"/>
      <c r="LUX67" s="0"/>
      <c r="LUY67" s="0"/>
      <c r="LUZ67" s="0"/>
      <c r="LVA67" s="0"/>
      <c r="LVB67" s="0"/>
      <c r="LVC67" s="0"/>
      <c r="LVD67" s="0"/>
      <c r="LVE67" s="0"/>
      <c r="LVF67" s="0"/>
      <c r="LVG67" s="0"/>
      <c r="LVH67" s="0"/>
      <c r="LVI67" s="0"/>
      <c r="LVJ67" s="0"/>
      <c r="LVK67" s="0"/>
      <c r="LVL67" s="0"/>
      <c r="LVM67" s="0"/>
      <c r="LVN67" s="0"/>
      <c r="LVO67" s="0"/>
      <c r="LVP67" s="0"/>
      <c r="LVQ67" s="0"/>
      <c r="LVR67" s="0"/>
      <c r="LVS67" s="0"/>
      <c r="LVT67" s="0"/>
      <c r="LVU67" s="0"/>
      <c r="LVV67" s="0"/>
      <c r="LVW67" s="0"/>
      <c r="LVX67" s="0"/>
      <c r="LVY67" s="0"/>
      <c r="LVZ67" s="0"/>
      <c r="LWA67" s="0"/>
      <c r="LWB67" s="0"/>
      <c r="LWC67" s="0"/>
      <c r="LWD67" s="0"/>
      <c r="LWE67" s="0"/>
      <c r="LWF67" s="0"/>
      <c r="LWG67" s="0"/>
      <c r="LWH67" s="0"/>
      <c r="LWI67" s="0"/>
      <c r="LWJ67" s="0"/>
      <c r="LWK67" s="0"/>
      <c r="LWL67" s="0"/>
      <c r="LWM67" s="0"/>
      <c r="LWN67" s="0"/>
      <c r="LWO67" s="0"/>
      <c r="LWP67" s="0"/>
      <c r="LWQ67" s="0"/>
      <c r="LWR67" s="0"/>
      <c r="LWS67" s="0"/>
      <c r="LWT67" s="0"/>
      <c r="LWU67" s="0"/>
      <c r="LWV67" s="0"/>
      <c r="LWW67" s="0"/>
      <c r="LWX67" s="0"/>
      <c r="LWY67" s="0"/>
      <c r="LWZ67" s="0"/>
      <c r="LXA67" s="0"/>
      <c r="LXB67" s="0"/>
      <c r="LXC67" s="0"/>
      <c r="LXD67" s="0"/>
      <c r="LXE67" s="0"/>
      <c r="LXF67" s="0"/>
      <c r="LXG67" s="0"/>
      <c r="LXH67" s="0"/>
      <c r="LXI67" s="0"/>
      <c r="LXJ67" s="0"/>
      <c r="LXK67" s="0"/>
      <c r="LXL67" s="0"/>
      <c r="LXM67" s="0"/>
      <c r="LXN67" s="0"/>
      <c r="LXO67" s="0"/>
      <c r="LXP67" s="0"/>
      <c r="LXQ67" s="0"/>
      <c r="LXR67" s="0"/>
      <c r="LXS67" s="0"/>
      <c r="LXT67" s="0"/>
      <c r="LXU67" s="0"/>
      <c r="LXV67" s="0"/>
      <c r="LXW67" s="0"/>
      <c r="LXX67" s="0"/>
      <c r="LXY67" s="0"/>
      <c r="LXZ67" s="0"/>
      <c r="LYA67" s="0"/>
      <c r="LYB67" s="0"/>
      <c r="LYC67" s="0"/>
      <c r="LYD67" s="0"/>
      <c r="LYE67" s="0"/>
      <c r="LYF67" s="0"/>
      <c r="LYG67" s="0"/>
      <c r="LYH67" s="0"/>
      <c r="LYI67" s="0"/>
      <c r="LYJ67" s="0"/>
      <c r="LYK67" s="0"/>
      <c r="LYL67" s="0"/>
      <c r="LYM67" s="0"/>
      <c r="LYN67" s="0"/>
      <c r="LYO67" s="0"/>
      <c r="LYP67" s="0"/>
      <c r="LYQ67" s="0"/>
      <c r="LYR67" s="0"/>
      <c r="LYS67" s="0"/>
      <c r="LYT67" s="0"/>
      <c r="LYU67" s="0"/>
      <c r="LYV67" s="0"/>
      <c r="LYW67" s="0"/>
      <c r="LYX67" s="0"/>
      <c r="LYY67" s="0"/>
      <c r="LYZ67" s="0"/>
      <c r="LZA67" s="0"/>
      <c r="LZB67" s="0"/>
      <c r="LZC67" s="0"/>
      <c r="LZD67" s="0"/>
      <c r="LZE67" s="0"/>
      <c r="LZF67" s="0"/>
      <c r="LZG67" s="0"/>
      <c r="LZH67" s="0"/>
      <c r="LZI67" s="0"/>
      <c r="LZJ67" s="0"/>
      <c r="LZK67" s="0"/>
      <c r="LZL67" s="0"/>
      <c r="LZM67" s="0"/>
      <c r="LZN67" s="0"/>
      <c r="LZO67" s="0"/>
      <c r="LZP67" s="0"/>
      <c r="LZQ67" s="0"/>
      <c r="LZR67" s="0"/>
      <c r="LZS67" s="0"/>
      <c r="LZT67" s="0"/>
      <c r="LZU67" s="0"/>
      <c r="LZV67" s="0"/>
      <c r="LZW67" s="0"/>
      <c r="LZX67" s="0"/>
      <c r="LZY67" s="0"/>
      <c r="LZZ67" s="0"/>
      <c r="MAA67" s="0"/>
      <c r="MAB67" s="0"/>
      <c r="MAC67" s="0"/>
      <c r="MAD67" s="0"/>
      <c r="MAE67" s="0"/>
      <c r="MAF67" s="0"/>
      <c r="MAG67" s="0"/>
      <c r="MAH67" s="0"/>
      <c r="MAI67" s="0"/>
      <c r="MAJ67" s="0"/>
      <c r="MAK67" s="0"/>
      <c r="MAL67" s="0"/>
      <c r="MAM67" s="0"/>
      <c r="MAN67" s="0"/>
      <c r="MAO67" s="0"/>
      <c r="MAP67" s="0"/>
      <c r="MAQ67" s="0"/>
      <c r="MAR67" s="0"/>
      <c r="MAS67" s="0"/>
      <c r="MAT67" s="0"/>
      <c r="MAU67" s="0"/>
      <c r="MAV67" s="0"/>
      <c r="MAW67" s="0"/>
      <c r="MAX67" s="0"/>
      <c r="MAY67" s="0"/>
      <c r="MAZ67" s="0"/>
      <c r="MBA67" s="0"/>
      <c r="MBB67" s="0"/>
      <c r="MBC67" s="0"/>
      <c r="MBD67" s="0"/>
      <c r="MBE67" s="0"/>
      <c r="MBF67" s="0"/>
      <c r="MBG67" s="0"/>
      <c r="MBH67" s="0"/>
      <c r="MBI67" s="0"/>
      <c r="MBJ67" s="0"/>
      <c r="MBK67" s="0"/>
      <c r="MBL67" s="0"/>
      <c r="MBM67" s="0"/>
      <c r="MBN67" s="0"/>
      <c r="MBO67" s="0"/>
      <c r="MBP67" s="0"/>
      <c r="MBQ67" s="0"/>
      <c r="MBR67" s="0"/>
      <c r="MBS67" s="0"/>
      <c r="MBT67" s="0"/>
      <c r="MBU67" s="0"/>
      <c r="MBV67" s="0"/>
      <c r="MBW67" s="0"/>
      <c r="MBX67" s="0"/>
      <c r="MBY67" s="0"/>
      <c r="MBZ67" s="0"/>
      <c r="MCA67" s="0"/>
      <c r="MCB67" s="0"/>
      <c r="MCC67" s="0"/>
      <c r="MCD67" s="0"/>
      <c r="MCE67" s="0"/>
      <c r="MCF67" s="0"/>
      <c r="MCG67" s="0"/>
      <c r="MCH67" s="0"/>
      <c r="MCI67" s="0"/>
      <c r="MCJ67" s="0"/>
      <c r="MCK67" s="0"/>
      <c r="MCL67" s="0"/>
      <c r="MCM67" s="0"/>
      <c r="MCN67" s="0"/>
      <c r="MCO67" s="0"/>
      <c r="MCP67" s="0"/>
      <c r="MCQ67" s="0"/>
      <c r="MCR67" s="0"/>
      <c r="MCS67" s="0"/>
      <c r="MCT67" s="0"/>
      <c r="MCU67" s="0"/>
      <c r="MCV67" s="0"/>
      <c r="MCW67" s="0"/>
      <c r="MCX67" s="0"/>
      <c r="MCY67" s="0"/>
      <c r="MCZ67" s="0"/>
      <c r="MDA67" s="0"/>
      <c r="MDB67" s="0"/>
      <c r="MDC67" s="0"/>
      <c r="MDD67" s="0"/>
      <c r="MDE67" s="0"/>
      <c r="MDF67" s="0"/>
      <c r="MDG67" s="0"/>
      <c r="MDH67" s="0"/>
      <c r="MDI67" s="0"/>
      <c r="MDJ67" s="0"/>
      <c r="MDK67" s="0"/>
      <c r="MDL67" s="0"/>
      <c r="MDM67" s="0"/>
      <c r="MDN67" s="0"/>
      <c r="MDO67" s="0"/>
      <c r="MDP67" s="0"/>
      <c r="MDQ67" s="0"/>
      <c r="MDR67" s="0"/>
      <c r="MDS67" s="0"/>
      <c r="MDT67" s="0"/>
      <c r="MDU67" s="0"/>
      <c r="MDV67" s="0"/>
      <c r="MDW67" s="0"/>
      <c r="MDX67" s="0"/>
      <c r="MDY67" s="0"/>
      <c r="MDZ67" s="0"/>
      <c r="MEA67" s="0"/>
      <c r="MEB67" s="0"/>
      <c r="MEC67" s="0"/>
      <c r="MED67" s="0"/>
      <c r="MEE67" s="0"/>
      <c r="MEF67" s="0"/>
      <c r="MEG67" s="0"/>
      <c r="MEH67" s="0"/>
      <c r="MEI67" s="0"/>
      <c r="MEJ67" s="0"/>
      <c r="MEK67" s="0"/>
      <c r="MEL67" s="0"/>
      <c r="MEM67" s="0"/>
      <c r="MEN67" s="0"/>
      <c r="MEO67" s="0"/>
      <c r="MEP67" s="0"/>
      <c r="MEQ67" s="0"/>
      <c r="MER67" s="0"/>
      <c r="MES67" s="0"/>
      <c r="MET67" s="0"/>
      <c r="MEU67" s="0"/>
      <c r="MEV67" s="0"/>
      <c r="MEW67" s="0"/>
      <c r="MEX67" s="0"/>
      <c r="MEY67" s="0"/>
      <c r="MEZ67" s="0"/>
      <c r="MFA67" s="0"/>
      <c r="MFB67" s="0"/>
      <c r="MFC67" s="0"/>
      <c r="MFD67" s="0"/>
      <c r="MFE67" s="0"/>
      <c r="MFF67" s="0"/>
      <c r="MFG67" s="0"/>
      <c r="MFH67" s="0"/>
      <c r="MFI67" s="0"/>
      <c r="MFJ67" s="0"/>
      <c r="MFK67" s="0"/>
      <c r="MFL67" s="0"/>
      <c r="MFM67" s="0"/>
      <c r="MFN67" s="0"/>
      <c r="MFO67" s="0"/>
      <c r="MFP67" s="0"/>
      <c r="MFQ67" s="0"/>
      <c r="MFR67" s="0"/>
      <c r="MFS67" s="0"/>
      <c r="MFT67" s="0"/>
      <c r="MFU67" s="0"/>
      <c r="MFV67" s="0"/>
      <c r="MFW67" s="0"/>
      <c r="MFX67" s="0"/>
      <c r="MFY67" s="0"/>
      <c r="MFZ67" s="0"/>
      <c r="MGA67" s="0"/>
      <c r="MGB67" s="0"/>
      <c r="MGC67" s="0"/>
      <c r="MGD67" s="0"/>
      <c r="MGE67" s="0"/>
      <c r="MGF67" s="0"/>
      <c r="MGG67" s="0"/>
      <c r="MGH67" s="0"/>
      <c r="MGI67" s="0"/>
      <c r="MGJ67" s="0"/>
      <c r="MGK67" s="0"/>
      <c r="MGL67" s="0"/>
      <c r="MGM67" s="0"/>
      <c r="MGN67" s="0"/>
      <c r="MGO67" s="0"/>
      <c r="MGP67" s="0"/>
      <c r="MGQ67" s="0"/>
      <c r="MGR67" s="0"/>
      <c r="MGS67" s="0"/>
      <c r="MGT67" s="0"/>
      <c r="MGU67" s="0"/>
      <c r="MGV67" s="0"/>
      <c r="MGW67" s="0"/>
      <c r="MGX67" s="0"/>
      <c r="MGY67" s="0"/>
      <c r="MGZ67" s="0"/>
      <c r="MHA67" s="0"/>
      <c r="MHB67" s="0"/>
      <c r="MHC67" s="0"/>
      <c r="MHD67" s="0"/>
      <c r="MHE67" s="0"/>
      <c r="MHF67" s="0"/>
      <c r="MHG67" s="0"/>
      <c r="MHH67" s="0"/>
      <c r="MHI67" s="0"/>
      <c r="MHJ67" s="0"/>
      <c r="MHK67" s="0"/>
      <c r="MHL67" s="0"/>
      <c r="MHM67" s="0"/>
      <c r="MHN67" s="0"/>
      <c r="MHO67" s="0"/>
      <c r="MHP67" s="0"/>
      <c r="MHQ67" s="0"/>
      <c r="MHR67" s="0"/>
      <c r="MHS67" s="0"/>
      <c r="MHT67" s="0"/>
      <c r="MHU67" s="0"/>
      <c r="MHV67" s="0"/>
      <c r="MHW67" s="0"/>
      <c r="MHX67" s="0"/>
      <c r="MHY67" s="0"/>
      <c r="MHZ67" s="0"/>
      <c r="MIA67" s="0"/>
      <c r="MIB67" s="0"/>
      <c r="MIC67" s="0"/>
      <c r="MID67" s="0"/>
      <c r="MIE67" s="0"/>
      <c r="MIF67" s="0"/>
      <c r="MIG67" s="0"/>
      <c r="MIH67" s="0"/>
      <c r="MII67" s="0"/>
      <c r="MIJ67" s="0"/>
      <c r="MIK67" s="0"/>
      <c r="MIL67" s="0"/>
      <c r="MIM67" s="0"/>
      <c r="MIN67" s="0"/>
      <c r="MIO67" s="0"/>
      <c r="MIP67" s="0"/>
      <c r="MIQ67" s="0"/>
      <c r="MIR67" s="0"/>
      <c r="MIS67" s="0"/>
      <c r="MIT67" s="0"/>
      <c r="MIU67" s="0"/>
      <c r="MIV67" s="0"/>
      <c r="MIW67" s="0"/>
      <c r="MIX67" s="0"/>
      <c r="MIY67" s="0"/>
      <c r="MIZ67" s="0"/>
      <c r="MJA67" s="0"/>
      <c r="MJB67" s="0"/>
      <c r="MJC67" s="0"/>
      <c r="MJD67" s="0"/>
      <c r="MJE67" s="0"/>
      <c r="MJF67" s="0"/>
      <c r="MJG67" s="0"/>
      <c r="MJH67" s="0"/>
      <c r="MJI67" s="0"/>
      <c r="MJJ67" s="0"/>
      <c r="MJK67" s="0"/>
      <c r="MJL67" s="0"/>
      <c r="MJM67" s="0"/>
      <c r="MJN67" s="0"/>
      <c r="MJO67" s="0"/>
      <c r="MJP67" s="0"/>
      <c r="MJQ67" s="0"/>
      <c r="MJR67" s="0"/>
      <c r="MJS67" s="0"/>
      <c r="MJT67" s="0"/>
      <c r="MJU67" s="0"/>
      <c r="MJV67" s="0"/>
      <c r="MJW67" s="0"/>
      <c r="MJX67" s="0"/>
      <c r="MJY67" s="0"/>
      <c r="MJZ67" s="0"/>
      <c r="MKA67" s="0"/>
      <c r="MKB67" s="0"/>
      <c r="MKC67" s="0"/>
      <c r="MKD67" s="0"/>
      <c r="MKE67" s="0"/>
      <c r="MKF67" s="0"/>
      <c r="MKG67" s="0"/>
      <c r="MKH67" s="0"/>
      <c r="MKI67" s="0"/>
      <c r="MKJ67" s="0"/>
      <c r="MKK67" s="0"/>
      <c r="MKL67" s="0"/>
      <c r="MKM67" s="0"/>
      <c r="MKN67" s="0"/>
      <c r="MKO67" s="0"/>
      <c r="MKP67" s="0"/>
      <c r="MKQ67" s="0"/>
      <c r="MKR67" s="0"/>
      <c r="MKS67" s="0"/>
      <c r="MKT67" s="0"/>
      <c r="MKU67" s="0"/>
      <c r="MKV67" s="0"/>
      <c r="MKW67" s="0"/>
      <c r="MKX67" s="0"/>
      <c r="MKY67" s="0"/>
      <c r="MKZ67" s="0"/>
      <c r="MLA67" s="0"/>
      <c r="MLB67" s="0"/>
      <c r="MLC67" s="0"/>
      <c r="MLD67" s="0"/>
      <c r="MLE67" s="0"/>
      <c r="MLF67" s="0"/>
      <c r="MLG67" s="0"/>
      <c r="MLH67" s="0"/>
      <c r="MLI67" s="0"/>
      <c r="MLJ67" s="0"/>
      <c r="MLK67" s="0"/>
      <c r="MLL67" s="0"/>
      <c r="MLM67" s="0"/>
      <c r="MLN67" s="0"/>
      <c r="MLO67" s="0"/>
      <c r="MLP67" s="0"/>
      <c r="MLQ67" s="0"/>
      <c r="MLR67" s="0"/>
      <c r="MLS67" s="0"/>
      <c r="MLT67" s="0"/>
      <c r="MLU67" s="0"/>
      <c r="MLV67" s="0"/>
      <c r="MLW67" s="0"/>
      <c r="MLX67" s="0"/>
      <c r="MLY67" s="0"/>
      <c r="MLZ67" s="0"/>
      <c r="MMA67" s="0"/>
      <c r="MMB67" s="0"/>
      <c r="MMC67" s="0"/>
      <c r="MMD67" s="0"/>
      <c r="MME67" s="0"/>
      <c r="MMF67" s="0"/>
      <c r="MMG67" s="0"/>
      <c r="MMH67" s="0"/>
      <c r="MMI67" s="0"/>
      <c r="MMJ67" s="0"/>
      <c r="MMK67" s="0"/>
      <c r="MML67" s="0"/>
      <c r="MMM67" s="0"/>
      <c r="MMN67" s="0"/>
      <c r="MMO67" s="0"/>
      <c r="MMP67" s="0"/>
      <c r="MMQ67" s="0"/>
      <c r="MMR67" s="0"/>
      <c r="MMS67" s="0"/>
      <c r="MMT67" s="0"/>
      <c r="MMU67" s="0"/>
      <c r="MMV67" s="0"/>
      <c r="MMW67" s="0"/>
      <c r="MMX67" s="0"/>
      <c r="MMY67" s="0"/>
      <c r="MMZ67" s="0"/>
      <c r="MNA67" s="0"/>
      <c r="MNB67" s="0"/>
      <c r="MNC67" s="0"/>
      <c r="MND67" s="0"/>
      <c r="MNE67" s="0"/>
      <c r="MNF67" s="0"/>
      <c r="MNG67" s="0"/>
      <c r="MNH67" s="0"/>
      <c r="MNI67" s="0"/>
      <c r="MNJ67" s="0"/>
      <c r="MNK67" s="0"/>
      <c r="MNL67" s="0"/>
      <c r="MNM67" s="0"/>
      <c r="MNN67" s="0"/>
      <c r="MNO67" s="0"/>
      <c r="MNP67" s="0"/>
      <c r="MNQ67" s="0"/>
      <c r="MNR67" s="0"/>
      <c r="MNS67" s="0"/>
      <c r="MNT67" s="0"/>
      <c r="MNU67" s="0"/>
      <c r="MNV67" s="0"/>
      <c r="MNW67" s="0"/>
      <c r="MNX67" s="0"/>
      <c r="MNY67" s="0"/>
      <c r="MNZ67" s="0"/>
      <c r="MOA67" s="0"/>
      <c r="MOB67" s="0"/>
      <c r="MOC67" s="0"/>
      <c r="MOD67" s="0"/>
      <c r="MOE67" s="0"/>
      <c r="MOF67" s="0"/>
      <c r="MOG67" s="0"/>
      <c r="MOH67" s="0"/>
      <c r="MOI67" s="0"/>
      <c r="MOJ67" s="0"/>
      <c r="MOK67" s="0"/>
      <c r="MOL67" s="0"/>
      <c r="MOM67" s="0"/>
      <c r="MON67" s="0"/>
      <c r="MOO67" s="0"/>
      <c r="MOP67" s="0"/>
      <c r="MOQ67" s="0"/>
      <c r="MOR67" s="0"/>
      <c r="MOS67" s="0"/>
      <c r="MOT67" s="0"/>
      <c r="MOU67" s="0"/>
      <c r="MOV67" s="0"/>
      <c r="MOW67" s="0"/>
      <c r="MOX67" s="0"/>
      <c r="MOY67" s="0"/>
      <c r="MOZ67" s="0"/>
      <c r="MPA67" s="0"/>
      <c r="MPB67" s="0"/>
      <c r="MPC67" s="0"/>
      <c r="MPD67" s="0"/>
      <c r="MPE67" s="0"/>
      <c r="MPF67" s="0"/>
      <c r="MPG67" s="0"/>
      <c r="MPH67" s="0"/>
      <c r="MPI67" s="0"/>
      <c r="MPJ67" s="0"/>
      <c r="MPK67" s="0"/>
      <c r="MPL67" s="0"/>
      <c r="MPM67" s="0"/>
      <c r="MPN67" s="0"/>
      <c r="MPO67" s="0"/>
      <c r="MPP67" s="0"/>
      <c r="MPQ67" s="0"/>
      <c r="MPR67" s="0"/>
      <c r="MPS67" s="0"/>
      <c r="MPT67" s="0"/>
      <c r="MPU67" s="0"/>
      <c r="MPV67" s="0"/>
      <c r="MPW67" s="0"/>
      <c r="MPX67" s="0"/>
      <c r="MPY67" s="0"/>
      <c r="MPZ67" s="0"/>
      <c r="MQA67" s="0"/>
      <c r="MQB67" s="0"/>
      <c r="MQC67" s="0"/>
      <c r="MQD67" s="0"/>
      <c r="MQE67" s="0"/>
      <c r="MQF67" s="0"/>
      <c r="MQG67" s="0"/>
      <c r="MQH67" s="0"/>
      <c r="MQI67" s="0"/>
      <c r="MQJ67" s="0"/>
      <c r="MQK67" s="0"/>
      <c r="MQL67" s="0"/>
      <c r="MQM67" s="0"/>
      <c r="MQN67" s="0"/>
      <c r="MQO67" s="0"/>
      <c r="MQP67" s="0"/>
      <c r="MQQ67" s="0"/>
      <c r="MQR67" s="0"/>
      <c r="MQS67" s="0"/>
      <c r="MQT67" s="0"/>
      <c r="MQU67" s="0"/>
      <c r="MQV67" s="0"/>
      <c r="MQW67" s="0"/>
      <c r="MQX67" s="0"/>
      <c r="MQY67" s="0"/>
      <c r="MQZ67" s="0"/>
      <c r="MRA67" s="0"/>
      <c r="MRB67" s="0"/>
      <c r="MRC67" s="0"/>
      <c r="MRD67" s="0"/>
      <c r="MRE67" s="0"/>
      <c r="MRF67" s="0"/>
      <c r="MRG67" s="0"/>
      <c r="MRH67" s="0"/>
      <c r="MRI67" s="0"/>
      <c r="MRJ67" s="0"/>
      <c r="MRK67" s="0"/>
      <c r="MRL67" s="0"/>
      <c r="MRM67" s="0"/>
      <c r="MRN67" s="0"/>
      <c r="MRO67" s="0"/>
      <c r="MRP67" s="0"/>
      <c r="MRQ67" s="0"/>
      <c r="MRR67" s="0"/>
      <c r="MRS67" s="0"/>
      <c r="MRT67" s="0"/>
      <c r="MRU67" s="0"/>
      <c r="MRV67" s="0"/>
      <c r="MRW67" s="0"/>
      <c r="MRX67" s="0"/>
      <c r="MRY67" s="0"/>
      <c r="MRZ67" s="0"/>
      <c r="MSA67" s="0"/>
      <c r="MSB67" s="0"/>
      <c r="MSC67" s="0"/>
      <c r="MSD67" s="0"/>
      <c r="MSE67" s="0"/>
      <c r="MSF67" s="0"/>
      <c r="MSG67" s="0"/>
      <c r="MSH67" s="0"/>
      <c r="MSI67" s="0"/>
      <c r="MSJ67" s="0"/>
      <c r="MSK67" s="0"/>
      <c r="MSL67" s="0"/>
      <c r="MSM67" s="0"/>
      <c r="MSN67" s="0"/>
      <c r="MSO67" s="0"/>
      <c r="MSP67" s="0"/>
      <c r="MSQ67" s="0"/>
      <c r="MSR67" s="0"/>
      <c r="MSS67" s="0"/>
      <c r="MST67" s="0"/>
      <c r="MSU67" s="0"/>
      <c r="MSV67" s="0"/>
      <c r="MSW67" s="0"/>
      <c r="MSX67" s="0"/>
      <c r="MSY67" s="0"/>
      <c r="MSZ67" s="0"/>
      <c r="MTA67" s="0"/>
      <c r="MTB67" s="0"/>
      <c r="MTC67" s="0"/>
      <c r="MTD67" s="0"/>
      <c r="MTE67" s="0"/>
      <c r="MTF67" s="0"/>
      <c r="MTG67" s="0"/>
      <c r="MTH67" s="0"/>
      <c r="MTI67" s="0"/>
      <c r="MTJ67" s="0"/>
      <c r="MTK67" s="0"/>
      <c r="MTL67" s="0"/>
      <c r="MTM67" s="0"/>
      <c r="MTN67" s="0"/>
      <c r="MTO67" s="0"/>
      <c r="MTP67" s="0"/>
      <c r="MTQ67" s="0"/>
      <c r="MTR67" s="0"/>
      <c r="MTS67" s="0"/>
      <c r="MTT67" s="0"/>
      <c r="MTU67" s="0"/>
      <c r="MTV67" s="0"/>
      <c r="MTW67" s="0"/>
      <c r="MTX67" s="0"/>
      <c r="MTY67" s="0"/>
      <c r="MTZ67" s="0"/>
      <c r="MUA67" s="0"/>
      <c r="MUB67" s="0"/>
      <c r="MUC67" s="0"/>
      <c r="MUD67" s="0"/>
      <c r="MUE67" s="0"/>
      <c r="MUF67" s="0"/>
      <c r="MUG67" s="0"/>
      <c r="MUH67" s="0"/>
      <c r="MUI67" s="0"/>
      <c r="MUJ67" s="0"/>
      <c r="MUK67" s="0"/>
      <c r="MUL67" s="0"/>
      <c r="MUM67" s="0"/>
      <c r="MUN67" s="0"/>
      <c r="MUO67" s="0"/>
      <c r="MUP67" s="0"/>
      <c r="MUQ67" s="0"/>
      <c r="MUR67" s="0"/>
      <c r="MUS67" s="0"/>
      <c r="MUT67" s="0"/>
      <c r="MUU67" s="0"/>
      <c r="MUV67" s="0"/>
      <c r="MUW67" s="0"/>
      <c r="MUX67" s="0"/>
      <c r="MUY67" s="0"/>
      <c r="MUZ67" s="0"/>
      <c r="MVA67" s="0"/>
      <c r="MVB67" s="0"/>
      <c r="MVC67" s="0"/>
      <c r="MVD67" s="0"/>
      <c r="MVE67" s="0"/>
      <c r="MVF67" s="0"/>
      <c r="MVG67" s="0"/>
      <c r="MVH67" s="0"/>
      <c r="MVI67" s="0"/>
      <c r="MVJ67" s="0"/>
      <c r="MVK67" s="0"/>
      <c r="MVL67" s="0"/>
      <c r="MVM67" s="0"/>
      <c r="MVN67" s="0"/>
      <c r="MVO67" s="0"/>
      <c r="MVP67" s="0"/>
      <c r="MVQ67" s="0"/>
      <c r="MVR67" s="0"/>
      <c r="MVS67" s="0"/>
      <c r="MVT67" s="0"/>
      <c r="MVU67" s="0"/>
      <c r="MVV67" s="0"/>
      <c r="MVW67" s="0"/>
      <c r="MVX67" s="0"/>
      <c r="MVY67" s="0"/>
      <c r="MVZ67" s="0"/>
      <c r="MWA67" s="0"/>
      <c r="MWB67" s="0"/>
      <c r="MWC67" s="0"/>
      <c r="MWD67" s="0"/>
      <c r="MWE67" s="0"/>
      <c r="MWF67" s="0"/>
      <c r="MWG67" s="0"/>
      <c r="MWH67" s="0"/>
      <c r="MWI67" s="0"/>
      <c r="MWJ67" s="0"/>
      <c r="MWK67" s="0"/>
      <c r="MWL67" s="0"/>
      <c r="MWM67" s="0"/>
      <c r="MWN67" s="0"/>
      <c r="MWO67" s="0"/>
      <c r="MWP67" s="0"/>
      <c r="MWQ67" s="0"/>
      <c r="MWR67" s="0"/>
      <c r="MWS67" s="0"/>
      <c r="MWT67" s="0"/>
      <c r="MWU67" s="0"/>
      <c r="MWV67" s="0"/>
      <c r="MWW67" s="0"/>
      <c r="MWX67" s="0"/>
      <c r="MWY67" s="0"/>
      <c r="MWZ67" s="0"/>
      <c r="MXA67" s="0"/>
      <c r="MXB67" s="0"/>
      <c r="MXC67" s="0"/>
      <c r="MXD67" s="0"/>
      <c r="MXE67" s="0"/>
      <c r="MXF67" s="0"/>
      <c r="MXG67" s="0"/>
      <c r="MXH67" s="0"/>
      <c r="MXI67" s="0"/>
      <c r="MXJ67" s="0"/>
      <c r="MXK67" s="0"/>
      <c r="MXL67" s="0"/>
      <c r="MXM67" s="0"/>
      <c r="MXN67" s="0"/>
      <c r="MXO67" s="0"/>
      <c r="MXP67" s="0"/>
      <c r="MXQ67" s="0"/>
      <c r="MXR67" s="0"/>
      <c r="MXS67" s="0"/>
      <c r="MXT67" s="0"/>
      <c r="MXU67" s="0"/>
      <c r="MXV67" s="0"/>
      <c r="MXW67" s="0"/>
      <c r="MXX67" s="0"/>
      <c r="MXY67" s="0"/>
      <c r="MXZ67" s="0"/>
      <c r="MYA67" s="0"/>
      <c r="MYB67" s="0"/>
      <c r="MYC67" s="0"/>
      <c r="MYD67" s="0"/>
      <c r="MYE67" s="0"/>
      <c r="MYF67" s="0"/>
      <c r="MYG67" s="0"/>
      <c r="MYH67" s="0"/>
      <c r="MYI67" s="0"/>
      <c r="MYJ67" s="0"/>
      <c r="MYK67" s="0"/>
      <c r="MYL67" s="0"/>
      <c r="MYM67" s="0"/>
      <c r="MYN67" s="0"/>
      <c r="MYO67" s="0"/>
      <c r="MYP67" s="0"/>
      <c r="MYQ67" s="0"/>
      <c r="MYR67" s="0"/>
      <c r="MYS67" s="0"/>
      <c r="MYT67" s="0"/>
      <c r="MYU67" s="0"/>
      <c r="MYV67" s="0"/>
      <c r="MYW67" s="0"/>
      <c r="MYX67" s="0"/>
      <c r="MYY67" s="0"/>
      <c r="MYZ67" s="0"/>
      <c r="MZA67" s="0"/>
      <c r="MZB67" s="0"/>
      <c r="MZC67" s="0"/>
      <c r="MZD67" s="0"/>
      <c r="MZE67" s="0"/>
      <c r="MZF67" s="0"/>
      <c r="MZG67" s="0"/>
      <c r="MZH67" s="0"/>
      <c r="MZI67" s="0"/>
      <c r="MZJ67" s="0"/>
      <c r="MZK67" s="0"/>
      <c r="MZL67" s="0"/>
      <c r="MZM67" s="0"/>
      <c r="MZN67" s="0"/>
      <c r="MZO67" s="0"/>
      <c r="MZP67" s="0"/>
      <c r="MZQ67" s="0"/>
      <c r="MZR67" s="0"/>
      <c r="MZS67" s="0"/>
      <c r="MZT67" s="0"/>
      <c r="MZU67" s="0"/>
      <c r="MZV67" s="0"/>
      <c r="MZW67" s="0"/>
      <c r="MZX67" s="0"/>
      <c r="MZY67" s="0"/>
      <c r="MZZ67" s="0"/>
      <c r="NAA67" s="0"/>
      <c r="NAB67" s="0"/>
      <c r="NAC67" s="0"/>
      <c r="NAD67" s="0"/>
      <c r="NAE67" s="0"/>
      <c r="NAF67" s="0"/>
      <c r="NAG67" s="0"/>
      <c r="NAH67" s="0"/>
      <c r="NAI67" s="0"/>
      <c r="NAJ67" s="0"/>
      <c r="NAK67" s="0"/>
      <c r="NAL67" s="0"/>
      <c r="NAM67" s="0"/>
      <c r="NAN67" s="0"/>
      <c r="NAO67" s="0"/>
      <c r="NAP67" s="0"/>
      <c r="NAQ67" s="0"/>
      <c r="NAR67" s="0"/>
      <c r="NAS67" s="0"/>
      <c r="NAT67" s="0"/>
      <c r="NAU67" s="0"/>
      <c r="NAV67" s="0"/>
      <c r="NAW67" s="0"/>
      <c r="NAX67" s="0"/>
      <c r="NAY67" s="0"/>
      <c r="NAZ67" s="0"/>
      <c r="NBA67" s="0"/>
      <c r="NBB67" s="0"/>
      <c r="NBC67" s="0"/>
      <c r="NBD67" s="0"/>
      <c r="NBE67" s="0"/>
      <c r="NBF67" s="0"/>
      <c r="NBG67" s="0"/>
      <c r="NBH67" s="0"/>
      <c r="NBI67" s="0"/>
      <c r="NBJ67" s="0"/>
      <c r="NBK67" s="0"/>
      <c r="NBL67" s="0"/>
      <c r="NBM67" s="0"/>
      <c r="NBN67" s="0"/>
      <c r="NBO67" s="0"/>
      <c r="NBP67" s="0"/>
      <c r="NBQ67" s="0"/>
      <c r="NBR67" s="0"/>
      <c r="NBS67" s="0"/>
      <c r="NBT67" s="0"/>
      <c r="NBU67" s="0"/>
      <c r="NBV67" s="0"/>
      <c r="NBW67" s="0"/>
      <c r="NBX67" s="0"/>
      <c r="NBY67" s="0"/>
      <c r="NBZ67" s="0"/>
      <c r="NCA67" s="0"/>
      <c r="NCB67" s="0"/>
      <c r="NCC67" s="0"/>
      <c r="NCD67" s="0"/>
      <c r="NCE67" s="0"/>
      <c r="NCF67" s="0"/>
      <c r="NCG67" s="0"/>
      <c r="NCH67" s="0"/>
      <c r="NCI67" s="0"/>
      <c r="NCJ67" s="0"/>
      <c r="NCK67" s="0"/>
      <c r="NCL67" s="0"/>
      <c r="NCM67" s="0"/>
      <c r="NCN67" s="0"/>
      <c r="NCO67" s="0"/>
      <c r="NCP67" s="0"/>
      <c r="NCQ67" s="0"/>
      <c r="NCR67" s="0"/>
      <c r="NCS67" s="0"/>
      <c r="NCT67" s="0"/>
      <c r="NCU67" s="0"/>
      <c r="NCV67" s="0"/>
      <c r="NCW67" s="0"/>
      <c r="NCX67" s="0"/>
      <c r="NCY67" s="0"/>
      <c r="NCZ67" s="0"/>
      <c r="NDA67" s="0"/>
      <c r="NDB67" s="0"/>
      <c r="NDC67" s="0"/>
      <c r="NDD67" s="0"/>
      <c r="NDE67" s="0"/>
      <c r="NDF67" s="0"/>
      <c r="NDG67" s="0"/>
      <c r="NDH67" s="0"/>
      <c r="NDI67" s="0"/>
      <c r="NDJ67" s="0"/>
      <c r="NDK67" s="0"/>
      <c r="NDL67" s="0"/>
      <c r="NDM67" s="0"/>
      <c r="NDN67" s="0"/>
      <c r="NDO67" s="0"/>
      <c r="NDP67" s="0"/>
      <c r="NDQ67" s="0"/>
      <c r="NDR67" s="0"/>
      <c r="NDS67" s="0"/>
      <c r="NDT67" s="0"/>
      <c r="NDU67" s="0"/>
      <c r="NDV67" s="0"/>
      <c r="NDW67" s="0"/>
      <c r="NDX67" s="0"/>
      <c r="NDY67" s="0"/>
      <c r="NDZ67" s="0"/>
      <c r="NEA67" s="0"/>
      <c r="NEB67" s="0"/>
      <c r="NEC67" s="0"/>
      <c r="NED67" s="0"/>
      <c r="NEE67" s="0"/>
      <c r="NEF67" s="0"/>
      <c r="NEG67" s="0"/>
      <c r="NEH67" s="0"/>
      <c r="NEI67" s="0"/>
      <c r="NEJ67" s="0"/>
      <c r="NEK67" s="0"/>
      <c r="NEL67" s="0"/>
      <c r="NEM67" s="0"/>
      <c r="NEN67" s="0"/>
      <c r="NEO67" s="0"/>
      <c r="NEP67" s="0"/>
      <c r="NEQ67" s="0"/>
      <c r="NER67" s="0"/>
      <c r="NES67" s="0"/>
      <c r="NET67" s="0"/>
      <c r="NEU67" s="0"/>
      <c r="NEV67" s="0"/>
      <c r="NEW67" s="0"/>
      <c r="NEX67" s="0"/>
      <c r="NEY67" s="0"/>
      <c r="NEZ67" s="0"/>
      <c r="NFA67" s="0"/>
      <c r="NFB67" s="0"/>
      <c r="NFC67" s="0"/>
      <c r="NFD67" s="0"/>
      <c r="NFE67" s="0"/>
      <c r="NFF67" s="0"/>
      <c r="NFG67" s="0"/>
      <c r="NFH67" s="0"/>
      <c r="NFI67" s="0"/>
      <c r="NFJ67" s="0"/>
      <c r="NFK67" s="0"/>
      <c r="NFL67" s="0"/>
      <c r="NFM67" s="0"/>
      <c r="NFN67" s="0"/>
      <c r="NFO67" s="0"/>
      <c r="NFP67" s="0"/>
      <c r="NFQ67" s="0"/>
      <c r="NFR67" s="0"/>
      <c r="NFS67" s="0"/>
      <c r="NFT67" s="0"/>
      <c r="NFU67" s="0"/>
      <c r="NFV67" s="0"/>
      <c r="NFW67" s="0"/>
      <c r="NFX67" s="0"/>
      <c r="NFY67" s="0"/>
      <c r="NFZ67" s="0"/>
      <c r="NGA67" s="0"/>
      <c r="NGB67" s="0"/>
      <c r="NGC67" s="0"/>
      <c r="NGD67" s="0"/>
      <c r="NGE67" s="0"/>
      <c r="NGF67" s="0"/>
      <c r="NGG67" s="0"/>
      <c r="NGH67" s="0"/>
      <c r="NGI67" s="0"/>
      <c r="NGJ67" s="0"/>
      <c r="NGK67" s="0"/>
      <c r="NGL67" s="0"/>
      <c r="NGM67" s="0"/>
      <c r="NGN67" s="0"/>
      <c r="NGO67" s="0"/>
      <c r="NGP67" s="0"/>
      <c r="NGQ67" s="0"/>
      <c r="NGR67" s="0"/>
      <c r="NGS67" s="0"/>
      <c r="NGT67" s="0"/>
      <c r="NGU67" s="0"/>
      <c r="NGV67" s="0"/>
      <c r="NGW67" s="0"/>
      <c r="NGX67" s="0"/>
      <c r="NGY67" s="0"/>
      <c r="NGZ67" s="0"/>
      <c r="NHA67" s="0"/>
      <c r="NHB67" s="0"/>
      <c r="NHC67" s="0"/>
      <c r="NHD67" s="0"/>
      <c r="NHE67" s="0"/>
      <c r="NHF67" s="0"/>
      <c r="NHG67" s="0"/>
      <c r="NHH67" s="0"/>
      <c r="NHI67" s="0"/>
      <c r="NHJ67" s="0"/>
      <c r="NHK67" s="0"/>
      <c r="NHL67" s="0"/>
      <c r="NHM67" s="0"/>
      <c r="NHN67" s="0"/>
      <c r="NHO67" s="0"/>
      <c r="NHP67" s="0"/>
      <c r="NHQ67" s="0"/>
      <c r="NHR67" s="0"/>
      <c r="NHS67" s="0"/>
      <c r="NHT67" s="0"/>
      <c r="NHU67" s="0"/>
      <c r="NHV67" s="0"/>
      <c r="NHW67" s="0"/>
      <c r="NHX67" s="0"/>
      <c r="NHY67" s="0"/>
      <c r="NHZ67" s="0"/>
      <c r="NIA67" s="0"/>
      <c r="NIB67" s="0"/>
      <c r="NIC67" s="0"/>
      <c r="NID67" s="0"/>
      <c r="NIE67" s="0"/>
      <c r="NIF67" s="0"/>
      <c r="NIG67" s="0"/>
      <c r="NIH67" s="0"/>
      <c r="NII67" s="0"/>
      <c r="NIJ67" s="0"/>
      <c r="NIK67" s="0"/>
      <c r="NIL67" s="0"/>
      <c r="NIM67" s="0"/>
      <c r="NIN67" s="0"/>
      <c r="NIO67" s="0"/>
      <c r="NIP67" s="0"/>
      <c r="NIQ67" s="0"/>
      <c r="NIR67" s="0"/>
      <c r="NIS67" s="0"/>
      <c r="NIT67" s="0"/>
      <c r="NIU67" s="0"/>
      <c r="NIV67" s="0"/>
      <c r="NIW67" s="0"/>
      <c r="NIX67" s="0"/>
      <c r="NIY67" s="0"/>
      <c r="NIZ67" s="0"/>
      <c r="NJA67" s="0"/>
      <c r="NJB67" s="0"/>
      <c r="NJC67" s="0"/>
      <c r="NJD67" s="0"/>
      <c r="NJE67" s="0"/>
      <c r="NJF67" s="0"/>
      <c r="NJG67" s="0"/>
      <c r="NJH67" s="0"/>
      <c r="NJI67" s="0"/>
      <c r="NJJ67" s="0"/>
      <c r="NJK67" s="0"/>
      <c r="NJL67" s="0"/>
      <c r="NJM67" s="0"/>
      <c r="NJN67" s="0"/>
      <c r="NJO67" s="0"/>
      <c r="NJP67" s="0"/>
      <c r="NJQ67" s="0"/>
      <c r="NJR67" s="0"/>
      <c r="NJS67" s="0"/>
      <c r="NJT67" s="0"/>
      <c r="NJU67" s="0"/>
      <c r="NJV67" s="0"/>
      <c r="NJW67" s="0"/>
      <c r="NJX67" s="0"/>
      <c r="NJY67" s="0"/>
      <c r="NJZ67" s="0"/>
      <c r="NKA67" s="0"/>
      <c r="NKB67" s="0"/>
      <c r="NKC67" s="0"/>
      <c r="NKD67" s="0"/>
      <c r="NKE67" s="0"/>
      <c r="NKF67" s="0"/>
      <c r="NKG67" s="0"/>
      <c r="NKH67" s="0"/>
      <c r="NKI67" s="0"/>
      <c r="NKJ67" s="0"/>
      <c r="NKK67" s="0"/>
      <c r="NKL67" s="0"/>
      <c r="NKM67" s="0"/>
      <c r="NKN67" s="0"/>
      <c r="NKO67" s="0"/>
      <c r="NKP67" s="0"/>
      <c r="NKQ67" s="0"/>
      <c r="NKR67" s="0"/>
      <c r="NKS67" s="0"/>
      <c r="NKT67" s="0"/>
      <c r="NKU67" s="0"/>
      <c r="NKV67" s="0"/>
      <c r="NKW67" s="0"/>
      <c r="NKX67" s="0"/>
      <c r="NKY67" s="0"/>
      <c r="NKZ67" s="0"/>
      <c r="NLA67" s="0"/>
      <c r="NLB67" s="0"/>
      <c r="NLC67" s="0"/>
      <c r="NLD67" s="0"/>
      <c r="NLE67" s="0"/>
      <c r="NLF67" s="0"/>
      <c r="NLG67" s="0"/>
      <c r="NLH67" s="0"/>
      <c r="NLI67" s="0"/>
      <c r="NLJ67" s="0"/>
      <c r="NLK67" s="0"/>
      <c r="NLL67" s="0"/>
      <c r="NLM67" s="0"/>
      <c r="NLN67" s="0"/>
      <c r="NLO67" s="0"/>
      <c r="NLP67" s="0"/>
      <c r="NLQ67" s="0"/>
      <c r="NLR67" s="0"/>
      <c r="NLS67" s="0"/>
      <c r="NLT67" s="0"/>
      <c r="NLU67" s="0"/>
      <c r="NLV67" s="0"/>
      <c r="NLW67" s="0"/>
      <c r="NLX67" s="0"/>
      <c r="NLY67" s="0"/>
      <c r="NLZ67" s="0"/>
      <c r="NMA67" s="0"/>
      <c r="NMB67" s="0"/>
      <c r="NMC67" s="0"/>
      <c r="NMD67" s="0"/>
      <c r="NME67" s="0"/>
      <c r="NMF67" s="0"/>
      <c r="NMG67" s="0"/>
      <c r="NMH67" s="0"/>
      <c r="NMI67" s="0"/>
      <c r="NMJ67" s="0"/>
      <c r="NMK67" s="0"/>
      <c r="NML67" s="0"/>
      <c r="NMM67" s="0"/>
      <c r="NMN67" s="0"/>
      <c r="NMO67" s="0"/>
      <c r="NMP67" s="0"/>
      <c r="NMQ67" s="0"/>
      <c r="NMR67" s="0"/>
      <c r="NMS67" s="0"/>
      <c r="NMT67" s="0"/>
      <c r="NMU67" s="0"/>
      <c r="NMV67" s="0"/>
      <c r="NMW67" s="0"/>
      <c r="NMX67" s="0"/>
      <c r="NMY67" s="0"/>
      <c r="NMZ67" s="0"/>
      <c r="NNA67" s="0"/>
      <c r="NNB67" s="0"/>
      <c r="NNC67" s="0"/>
      <c r="NND67" s="0"/>
      <c r="NNE67" s="0"/>
      <c r="NNF67" s="0"/>
      <c r="NNG67" s="0"/>
      <c r="NNH67" s="0"/>
      <c r="NNI67" s="0"/>
      <c r="NNJ67" s="0"/>
      <c r="NNK67" s="0"/>
      <c r="NNL67" s="0"/>
      <c r="NNM67" s="0"/>
      <c r="NNN67" s="0"/>
      <c r="NNO67" s="0"/>
      <c r="NNP67" s="0"/>
      <c r="NNQ67" s="0"/>
      <c r="NNR67" s="0"/>
      <c r="NNS67" s="0"/>
      <c r="NNT67" s="0"/>
      <c r="NNU67" s="0"/>
      <c r="NNV67" s="0"/>
      <c r="NNW67" s="0"/>
      <c r="NNX67" s="0"/>
      <c r="NNY67" s="0"/>
      <c r="NNZ67" s="0"/>
      <c r="NOA67" s="0"/>
      <c r="NOB67" s="0"/>
      <c r="NOC67" s="0"/>
      <c r="NOD67" s="0"/>
      <c r="NOE67" s="0"/>
      <c r="NOF67" s="0"/>
      <c r="NOG67" s="0"/>
      <c r="NOH67" s="0"/>
      <c r="NOI67" s="0"/>
      <c r="NOJ67" s="0"/>
      <c r="NOK67" s="0"/>
      <c r="NOL67" s="0"/>
      <c r="NOM67" s="0"/>
      <c r="NON67" s="0"/>
      <c r="NOO67" s="0"/>
      <c r="NOP67" s="0"/>
      <c r="NOQ67" s="0"/>
      <c r="NOR67" s="0"/>
      <c r="NOS67" s="0"/>
      <c r="NOT67" s="0"/>
      <c r="NOU67" s="0"/>
      <c r="NOV67" s="0"/>
      <c r="NOW67" s="0"/>
      <c r="NOX67" s="0"/>
      <c r="NOY67" s="0"/>
      <c r="NOZ67" s="0"/>
      <c r="NPA67" s="0"/>
      <c r="NPB67" s="0"/>
      <c r="NPC67" s="0"/>
      <c r="NPD67" s="0"/>
      <c r="NPE67" s="0"/>
      <c r="NPF67" s="0"/>
      <c r="NPG67" s="0"/>
      <c r="NPH67" s="0"/>
      <c r="NPI67" s="0"/>
      <c r="NPJ67" s="0"/>
      <c r="NPK67" s="0"/>
      <c r="NPL67" s="0"/>
      <c r="NPM67" s="0"/>
      <c r="NPN67" s="0"/>
      <c r="NPO67" s="0"/>
      <c r="NPP67" s="0"/>
      <c r="NPQ67" s="0"/>
      <c r="NPR67" s="0"/>
      <c r="NPS67" s="0"/>
      <c r="NPT67" s="0"/>
      <c r="NPU67" s="0"/>
      <c r="NPV67" s="0"/>
      <c r="NPW67" s="0"/>
      <c r="NPX67" s="0"/>
      <c r="NPY67" s="0"/>
      <c r="NPZ67" s="0"/>
      <c r="NQA67" s="0"/>
      <c r="NQB67" s="0"/>
      <c r="NQC67" s="0"/>
      <c r="NQD67" s="0"/>
      <c r="NQE67" s="0"/>
      <c r="NQF67" s="0"/>
      <c r="NQG67" s="0"/>
      <c r="NQH67" s="0"/>
      <c r="NQI67" s="0"/>
      <c r="NQJ67" s="0"/>
      <c r="NQK67" s="0"/>
      <c r="NQL67" s="0"/>
      <c r="NQM67" s="0"/>
      <c r="NQN67" s="0"/>
      <c r="NQO67" s="0"/>
      <c r="NQP67" s="0"/>
      <c r="NQQ67" s="0"/>
      <c r="NQR67" s="0"/>
      <c r="NQS67" s="0"/>
      <c r="NQT67" s="0"/>
      <c r="NQU67" s="0"/>
      <c r="NQV67" s="0"/>
      <c r="NQW67" s="0"/>
      <c r="NQX67" s="0"/>
      <c r="NQY67" s="0"/>
      <c r="NQZ67" s="0"/>
      <c r="NRA67" s="0"/>
      <c r="NRB67" s="0"/>
      <c r="NRC67" s="0"/>
      <c r="NRD67" s="0"/>
      <c r="NRE67" s="0"/>
      <c r="NRF67" s="0"/>
      <c r="NRG67" s="0"/>
      <c r="NRH67" s="0"/>
      <c r="NRI67" s="0"/>
      <c r="NRJ67" s="0"/>
      <c r="NRK67" s="0"/>
      <c r="NRL67" s="0"/>
      <c r="NRM67" s="0"/>
      <c r="NRN67" s="0"/>
      <c r="NRO67" s="0"/>
      <c r="NRP67" s="0"/>
      <c r="NRQ67" s="0"/>
      <c r="NRR67" s="0"/>
      <c r="NRS67" s="0"/>
      <c r="NRT67" s="0"/>
      <c r="NRU67" s="0"/>
      <c r="NRV67" s="0"/>
      <c r="NRW67" s="0"/>
      <c r="NRX67" s="0"/>
      <c r="NRY67" s="0"/>
      <c r="NRZ67" s="0"/>
      <c r="NSA67" s="0"/>
      <c r="NSB67" s="0"/>
      <c r="NSC67" s="0"/>
      <c r="NSD67" s="0"/>
      <c r="NSE67" s="0"/>
      <c r="NSF67" s="0"/>
      <c r="NSG67" s="0"/>
      <c r="NSH67" s="0"/>
      <c r="NSI67" s="0"/>
      <c r="NSJ67" s="0"/>
      <c r="NSK67" s="0"/>
      <c r="NSL67" s="0"/>
      <c r="NSM67" s="0"/>
      <c r="NSN67" s="0"/>
      <c r="NSO67" s="0"/>
      <c r="NSP67" s="0"/>
      <c r="NSQ67" s="0"/>
      <c r="NSR67" s="0"/>
      <c r="NSS67" s="0"/>
      <c r="NST67" s="0"/>
      <c r="NSU67" s="0"/>
      <c r="NSV67" s="0"/>
      <c r="NSW67" s="0"/>
      <c r="NSX67" s="0"/>
      <c r="NSY67" s="0"/>
      <c r="NSZ67" s="0"/>
      <c r="NTA67" s="0"/>
      <c r="NTB67" s="0"/>
      <c r="NTC67" s="0"/>
      <c r="NTD67" s="0"/>
      <c r="NTE67" s="0"/>
      <c r="NTF67" s="0"/>
      <c r="NTG67" s="0"/>
      <c r="NTH67" s="0"/>
      <c r="NTI67" s="0"/>
      <c r="NTJ67" s="0"/>
      <c r="NTK67" s="0"/>
      <c r="NTL67" s="0"/>
      <c r="NTM67" s="0"/>
      <c r="NTN67" s="0"/>
      <c r="NTO67" s="0"/>
      <c r="NTP67" s="0"/>
      <c r="NTQ67" s="0"/>
      <c r="NTR67" s="0"/>
      <c r="NTS67" s="0"/>
      <c r="NTT67" s="0"/>
      <c r="NTU67" s="0"/>
      <c r="NTV67" s="0"/>
      <c r="NTW67" s="0"/>
      <c r="NTX67" s="0"/>
      <c r="NTY67" s="0"/>
      <c r="NTZ67" s="0"/>
      <c r="NUA67" s="0"/>
      <c r="NUB67" s="0"/>
      <c r="NUC67" s="0"/>
      <c r="NUD67" s="0"/>
      <c r="NUE67" s="0"/>
      <c r="NUF67" s="0"/>
      <c r="NUG67" s="0"/>
      <c r="NUH67" s="0"/>
      <c r="NUI67" s="0"/>
      <c r="NUJ67" s="0"/>
      <c r="NUK67" s="0"/>
      <c r="NUL67" s="0"/>
      <c r="NUM67" s="0"/>
      <c r="NUN67" s="0"/>
      <c r="NUO67" s="0"/>
      <c r="NUP67" s="0"/>
      <c r="NUQ67" s="0"/>
      <c r="NUR67" s="0"/>
      <c r="NUS67" s="0"/>
      <c r="NUT67" s="0"/>
      <c r="NUU67" s="0"/>
      <c r="NUV67" s="0"/>
      <c r="NUW67" s="0"/>
      <c r="NUX67" s="0"/>
      <c r="NUY67" s="0"/>
      <c r="NUZ67" s="0"/>
      <c r="NVA67" s="0"/>
      <c r="NVB67" s="0"/>
      <c r="NVC67" s="0"/>
      <c r="NVD67" s="0"/>
      <c r="NVE67" s="0"/>
      <c r="NVF67" s="0"/>
      <c r="NVG67" s="0"/>
      <c r="NVH67" s="0"/>
      <c r="NVI67" s="0"/>
      <c r="NVJ67" s="0"/>
      <c r="NVK67" s="0"/>
      <c r="NVL67" s="0"/>
      <c r="NVM67" s="0"/>
      <c r="NVN67" s="0"/>
      <c r="NVO67" s="0"/>
      <c r="NVP67" s="0"/>
      <c r="NVQ67" s="0"/>
      <c r="NVR67" s="0"/>
      <c r="NVS67" s="0"/>
      <c r="NVT67" s="0"/>
      <c r="NVU67" s="0"/>
      <c r="NVV67" s="0"/>
      <c r="NVW67" s="0"/>
      <c r="NVX67" s="0"/>
      <c r="NVY67" s="0"/>
      <c r="NVZ67" s="0"/>
      <c r="NWA67" s="0"/>
      <c r="NWB67" s="0"/>
      <c r="NWC67" s="0"/>
      <c r="NWD67" s="0"/>
      <c r="NWE67" s="0"/>
      <c r="NWF67" s="0"/>
      <c r="NWG67" s="0"/>
      <c r="NWH67" s="0"/>
      <c r="NWI67" s="0"/>
      <c r="NWJ67" s="0"/>
      <c r="NWK67" s="0"/>
      <c r="NWL67" s="0"/>
      <c r="NWM67" s="0"/>
      <c r="NWN67" s="0"/>
      <c r="NWO67" s="0"/>
      <c r="NWP67" s="0"/>
      <c r="NWQ67" s="0"/>
      <c r="NWR67" s="0"/>
      <c r="NWS67" s="0"/>
      <c r="NWT67" s="0"/>
      <c r="NWU67" s="0"/>
      <c r="NWV67" s="0"/>
      <c r="NWW67" s="0"/>
      <c r="NWX67" s="0"/>
      <c r="NWY67" s="0"/>
      <c r="NWZ67" s="0"/>
      <c r="NXA67" s="0"/>
      <c r="NXB67" s="0"/>
      <c r="NXC67" s="0"/>
      <c r="NXD67" s="0"/>
      <c r="NXE67" s="0"/>
      <c r="NXF67" s="0"/>
      <c r="NXG67" s="0"/>
      <c r="NXH67" s="0"/>
      <c r="NXI67" s="0"/>
      <c r="NXJ67" s="0"/>
      <c r="NXK67" s="0"/>
      <c r="NXL67" s="0"/>
      <c r="NXM67" s="0"/>
      <c r="NXN67" s="0"/>
      <c r="NXO67" s="0"/>
      <c r="NXP67" s="0"/>
      <c r="NXQ67" s="0"/>
      <c r="NXR67" s="0"/>
      <c r="NXS67" s="0"/>
      <c r="NXT67" s="0"/>
      <c r="NXU67" s="0"/>
      <c r="NXV67" s="0"/>
      <c r="NXW67" s="0"/>
      <c r="NXX67" s="0"/>
      <c r="NXY67" s="0"/>
      <c r="NXZ67" s="0"/>
      <c r="NYA67" s="0"/>
      <c r="NYB67" s="0"/>
      <c r="NYC67" s="0"/>
      <c r="NYD67" s="0"/>
      <c r="NYE67" s="0"/>
      <c r="NYF67" s="0"/>
      <c r="NYG67" s="0"/>
      <c r="NYH67" s="0"/>
      <c r="NYI67" s="0"/>
      <c r="NYJ67" s="0"/>
      <c r="NYK67" s="0"/>
      <c r="NYL67" s="0"/>
      <c r="NYM67" s="0"/>
      <c r="NYN67" s="0"/>
      <c r="NYO67" s="0"/>
      <c r="NYP67" s="0"/>
      <c r="NYQ67" s="0"/>
      <c r="NYR67" s="0"/>
      <c r="NYS67" s="0"/>
      <c r="NYT67" s="0"/>
      <c r="NYU67" s="0"/>
      <c r="NYV67" s="0"/>
      <c r="NYW67" s="0"/>
      <c r="NYX67" s="0"/>
      <c r="NYY67" s="0"/>
      <c r="NYZ67" s="0"/>
      <c r="NZA67" s="0"/>
      <c r="NZB67" s="0"/>
      <c r="NZC67" s="0"/>
      <c r="NZD67" s="0"/>
      <c r="NZE67" s="0"/>
      <c r="NZF67" s="0"/>
      <c r="NZG67" s="0"/>
      <c r="NZH67" s="0"/>
      <c r="NZI67" s="0"/>
      <c r="NZJ67" s="0"/>
      <c r="NZK67" s="0"/>
      <c r="NZL67" s="0"/>
      <c r="NZM67" s="0"/>
      <c r="NZN67" s="0"/>
      <c r="NZO67" s="0"/>
      <c r="NZP67" s="0"/>
      <c r="NZQ67" s="0"/>
      <c r="NZR67" s="0"/>
      <c r="NZS67" s="0"/>
      <c r="NZT67" s="0"/>
      <c r="NZU67" s="0"/>
      <c r="NZV67" s="0"/>
      <c r="NZW67" s="0"/>
      <c r="NZX67" s="0"/>
      <c r="NZY67" s="0"/>
      <c r="NZZ67" s="0"/>
      <c r="OAA67" s="0"/>
      <c r="OAB67" s="0"/>
      <c r="OAC67" s="0"/>
      <c r="OAD67" s="0"/>
      <c r="OAE67" s="0"/>
      <c r="OAF67" s="0"/>
      <c r="OAG67" s="0"/>
      <c r="OAH67" s="0"/>
      <c r="OAI67" s="0"/>
      <c r="OAJ67" s="0"/>
      <c r="OAK67" s="0"/>
      <c r="OAL67" s="0"/>
      <c r="OAM67" s="0"/>
      <c r="OAN67" s="0"/>
      <c r="OAO67" s="0"/>
      <c r="OAP67" s="0"/>
      <c r="OAQ67" s="0"/>
      <c r="OAR67" s="0"/>
      <c r="OAS67" s="0"/>
      <c r="OAT67" s="0"/>
      <c r="OAU67" s="0"/>
      <c r="OAV67" s="0"/>
      <c r="OAW67" s="0"/>
      <c r="OAX67" s="0"/>
      <c r="OAY67" s="0"/>
      <c r="OAZ67" s="0"/>
      <c r="OBA67" s="0"/>
      <c r="OBB67" s="0"/>
      <c r="OBC67" s="0"/>
      <c r="OBD67" s="0"/>
      <c r="OBE67" s="0"/>
      <c r="OBF67" s="0"/>
      <c r="OBG67" s="0"/>
      <c r="OBH67" s="0"/>
      <c r="OBI67" s="0"/>
      <c r="OBJ67" s="0"/>
      <c r="OBK67" s="0"/>
      <c r="OBL67" s="0"/>
      <c r="OBM67" s="0"/>
      <c r="OBN67" s="0"/>
      <c r="OBO67" s="0"/>
      <c r="OBP67" s="0"/>
      <c r="OBQ67" s="0"/>
      <c r="OBR67" s="0"/>
      <c r="OBS67" s="0"/>
      <c r="OBT67" s="0"/>
      <c r="OBU67" s="0"/>
      <c r="OBV67" s="0"/>
      <c r="OBW67" s="0"/>
      <c r="OBX67" s="0"/>
      <c r="OBY67" s="0"/>
      <c r="OBZ67" s="0"/>
      <c r="OCA67" s="0"/>
      <c r="OCB67" s="0"/>
      <c r="OCC67" s="0"/>
      <c r="OCD67" s="0"/>
      <c r="OCE67" s="0"/>
      <c r="OCF67" s="0"/>
      <c r="OCG67" s="0"/>
      <c r="OCH67" s="0"/>
      <c r="OCI67" s="0"/>
      <c r="OCJ67" s="0"/>
      <c r="OCK67" s="0"/>
      <c r="OCL67" s="0"/>
      <c r="OCM67" s="0"/>
      <c r="OCN67" s="0"/>
      <c r="OCO67" s="0"/>
      <c r="OCP67" s="0"/>
      <c r="OCQ67" s="0"/>
      <c r="OCR67" s="0"/>
      <c r="OCS67" s="0"/>
      <c r="OCT67" s="0"/>
      <c r="OCU67" s="0"/>
      <c r="OCV67" s="0"/>
      <c r="OCW67" s="0"/>
      <c r="OCX67" s="0"/>
      <c r="OCY67" s="0"/>
      <c r="OCZ67" s="0"/>
      <c r="ODA67" s="0"/>
      <c r="ODB67" s="0"/>
      <c r="ODC67" s="0"/>
      <c r="ODD67" s="0"/>
      <c r="ODE67" s="0"/>
      <c r="ODF67" s="0"/>
      <c r="ODG67" s="0"/>
      <c r="ODH67" s="0"/>
      <c r="ODI67" s="0"/>
      <c r="ODJ67" s="0"/>
      <c r="ODK67" s="0"/>
      <c r="ODL67" s="0"/>
      <c r="ODM67" s="0"/>
      <c r="ODN67" s="0"/>
      <c r="ODO67" s="0"/>
      <c r="ODP67" s="0"/>
      <c r="ODQ67" s="0"/>
      <c r="ODR67" s="0"/>
      <c r="ODS67" s="0"/>
      <c r="ODT67" s="0"/>
      <c r="ODU67" s="0"/>
      <c r="ODV67" s="0"/>
      <c r="ODW67" s="0"/>
      <c r="ODX67" s="0"/>
      <c r="ODY67" s="0"/>
      <c r="ODZ67" s="0"/>
      <c r="OEA67" s="0"/>
      <c r="OEB67" s="0"/>
      <c r="OEC67" s="0"/>
      <c r="OED67" s="0"/>
      <c r="OEE67" s="0"/>
      <c r="OEF67" s="0"/>
      <c r="OEG67" s="0"/>
      <c r="OEH67" s="0"/>
      <c r="OEI67" s="0"/>
      <c r="OEJ67" s="0"/>
      <c r="OEK67" s="0"/>
      <c r="OEL67" s="0"/>
      <c r="OEM67" s="0"/>
      <c r="OEN67" s="0"/>
      <c r="OEO67" s="0"/>
      <c r="OEP67" s="0"/>
      <c r="OEQ67" s="0"/>
      <c r="OER67" s="0"/>
      <c r="OES67" s="0"/>
      <c r="OET67" s="0"/>
      <c r="OEU67" s="0"/>
      <c r="OEV67" s="0"/>
      <c r="OEW67" s="0"/>
      <c r="OEX67" s="0"/>
      <c r="OEY67" s="0"/>
      <c r="OEZ67" s="0"/>
      <c r="OFA67" s="0"/>
      <c r="OFB67" s="0"/>
      <c r="OFC67" s="0"/>
      <c r="OFD67" s="0"/>
      <c r="OFE67" s="0"/>
      <c r="OFF67" s="0"/>
      <c r="OFG67" s="0"/>
      <c r="OFH67" s="0"/>
      <c r="OFI67" s="0"/>
      <c r="OFJ67" s="0"/>
      <c r="OFK67" s="0"/>
      <c r="OFL67" s="0"/>
      <c r="OFM67" s="0"/>
      <c r="OFN67" s="0"/>
      <c r="OFO67" s="0"/>
      <c r="OFP67" s="0"/>
      <c r="OFQ67" s="0"/>
      <c r="OFR67" s="0"/>
      <c r="OFS67" s="0"/>
      <c r="OFT67" s="0"/>
      <c r="OFU67" s="0"/>
      <c r="OFV67" s="0"/>
      <c r="OFW67" s="0"/>
      <c r="OFX67" s="0"/>
      <c r="OFY67" s="0"/>
      <c r="OFZ67" s="0"/>
      <c r="OGA67" s="0"/>
      <c r="OGB67" s="0"/>
      <c r="OGC67" s="0"/>
      <c r="OGD67" s="0"/>
      <c r="OGE67" s="0"/>
      <c r="OGF67" s="0"/>
      <c r="OGG67" s="0"/>
      <c r="OGH67" s="0"/>
      <c r="OGI67" s="0"/>
      <c r="OGJ67" s="0"/>
      <c r="OGK67" s="0"/>
      <c r="OGL67" s="0"/>
      <c r="OGM67" s="0"/>
      <c r="OGN67" s="0"/>
      <c r="OGO67" s="0"/>
      <c r="OGP67" s="0"/>
      <c r="OGQ67" s="0"/>
      <c r="OGR67" s="0"/>
      <c r="OGS67" s="0"/>
      <c r="OGT67" s="0"/>
      <c r="OGU67" s="0"/>
      <c r="OGV67" s="0"/>
      <c r="OGW67" s="0"/>
      <c r="OGX67" s="0"/>
      <c r="OGY67" s="0"/>
      <c r="OGZ67" s="0"/>
      <c r="OHA67" s="0"/>
      <c r="OHB67" s="0"/>
      <c r="OHC67" s="0"/>
      <c r="OHD67" s="0"/>
      <c r="OHE67" s="0"/>
      <c r="OHF67" s="0"/>
      <c r="OHG67" s="0"/>
      <c r="OHH67" s="0"/>
      <c r="OHI67" s="0"/>
      <c r="OHJ67" s="0"/>
      <c r="OHK67" s="0"/>
      <c r="OHL67" s="0"/>
      <c r="OHM67" s="0"/>
      <c r="OHN67" s="0"/>
      <c r="OHO67" s="0"/>
      <c r="OHP67" s="0"/>
      <c r="OHQ67" s="0"/>
      <c r="OHR67" s="0"/>
      <c r="OHS67" s="0"/>
      <c r="OHT67" s="0"/>
      <c r="OHU67" s="0"/>
      <c r="OHV67" s="0"/>
      <c r="OHW67" s="0"/>
      <c r="OHX67" s="0"/>
      <c r="OHY67" s="0"/>
      <c r="OHZ67" s="0"/>
      <c r="OIA67" s="0"/>
      <c r="OIB67" s="0"/>
      <c r="OIC67" s="0"/>
      <c r="OID67" s="0"/>
      <c r="OIE67" s="0"/>
      <c r="OIF67" s="0"/>
      <c r="OIG67" s="0"/>
      <c r="OIH67" s="0"/>
      <c r="OII67" s="0"/>
      <c r="OIJ67" s="0"/>
      <c r="OIK67" s="0"/>
      <c r="OIL67" s="0"/>
      <c r="OIM67" s="0"/>
      <c r="OIN67" s="0"/>
      <c r="OIO67" s="0"/>
      <c r="OIP67" s="0"/>
      <c r="OIQ67" s="0"/>
      <c r="OIR67" s="0"/>
      <c r="OIS67" s="0"/>
      <c r="OIT67" s="0"/>
      <c r="OIU67" s="0"/>
      <c r="OIV67" s="0"/>
      <c r="OIW67" s="0"/>
      <c r="OIX67" s="0"/>
      <c r="OIY67" s="0"/>
      <c r="OIZ67" s="0"/>
      <c r="OJA67" s="0"/>
      <c r="OJB67" s="0"/>
      <c r="OJC67" s="0"/>
      <c r="OJD67" s="0"/>
      <c r="OJE67" s="0"/>
      <c r="OJF67" s="0"/>
      <c r="OJG67" s="0"/>
      <c r="OJH67" s="0"/>
      <c r="OJI67" s="0"/>
      <c r="OJJ67" s="0"/>
      <c r="OJK67" s="0"/>
      <c r="OJL67" s="0"/>
      <c r="OJM67" s="0"/>
      <c r="OJN67" s="0"/>
      <c r="OJO67" s="0"/>
      <c r="OJP67" s="0"/>
      <c r="OJQ67" s="0"/>
      <c r="OJR67" s="0"/>
      <c r="OJS67" s="0"/>
      <c r="OJT67" s="0"/>
      <c r="OJU67" s="0"/>
      <c r="OJV67" s="0"/>
      <c r="OJW67" s="0"/>
      <c r="OJX67" s="0"/>
      <c r="OJY67" s="0"/>
      <c r="OJZ67" s="0"/>
      <c r="OKA67" s="0"/>
      <c r="OKB67" s="0"/>
      <c r="OKC67" s="0"/>
      <c r="OKD67" s="0"/>
      <c r="OKE67" s="0"/>
      <c r="OKF67" s="0"/>
      <c r="OKG67" s="0"/>
      <c r="OKH67" s="0"/>
      <c r="OKI67" s="0"/>
      <c r="OKJ67" s="0"/>
      <c r="OKK67" s="0"/>
      <c r="OKL67" s="0"/>
      <c r="OKM67" s="0"/>
      <c r="OKN67" s="0"/>
      <c r="OKO67" s="0"/>
      <c r="OKP67" s="0"/>
      <c r="OKQ67" s="0"/>
      <c r="OKR67" s="0"/>
      <c r="OKS67" s="0"/>
      <c r="OKT67" s="0"/>
      <c r="OKU67" s="0"/>
      <c r="OKV67" s="0"/>
      <c r="OKW67" s="0"/>
      <c r="OKX67" s="0"/>
      <c r="OKY67" s="0"/>
      <c r="OKZ67" s="0"/>
      <c r="OLA67" s="0"/>
      <c r="OLB67" s="0"/>
      <c r="OLC67" s="0"/>
      <c r="OLD67" s="0"/>
      <c r="OLE67" s="0"/>
      <c r="OLF67" s="0"/>
      <c r="OLG67" s="0"/>
      <c r="OLH67" s="0"/>
      <c r="OLI67" s="0"/>
      <c r="OLJ67" s="0"/>
      <c r="OLK67" s="0"/>
      <c r="OLL67" s="0"/>
      <c r="OLM67" s="0"/>
      <c r="OLN67" s="0"/>
      <c r="OLO67" s="0"/>
      <c r="OLP67" s="0"/>
      <c r="OLQ67" s="0"/>
      <c r="OLR67" s="0"/>
      <c r="OLS67" s="0"/>
      <c r="OLT67" s="0"/>
      <c r="OLU67" s="0"/>
      <c r="OLV67" s="0"/>
      <c r="OLW67" s="0"/>
      <c r="OLX67" s="0"/>
      <c r="OLY67" s="0"/>
      <c r="OLZ67" s="0"/>
      <c r="OMA67" s="0"/>
      <c r="OMB67" s="0"/>
      <c r="OMC67" s="0"/>
      <c r="OMD67" s="0"/>
      <c r="OME67" s="0"/>
      <c r="OMF67" s="0"/>
      <c r="OMG67" s="0"/>
      <c r="OMH67" s="0"/>
      <c r="OMI67" s="0"/>
      <c r="OMJ67" s="0"/>
      <c r="OMK67" s="0"/>
      <c r="OML67" s="0"/>
      <c r="OMM67" s="0"/>
      <c r="OMN67" s="0"/>
      <c r="OMO67" s="0"/>
      <c r="OMP67" s="0"/>
      <c r="OMQ67" s="0"/>
      <c r="OMR67" s="0"/>
      <c r="OMS67" s="0"/>
      <c r="OMT67" s="0"/>
      <c r="OMU67" s="0"/>
      <c r="OMV67" s="0"/>
      <c r="OMW67" s="0"/>
      <c r="OMX67" s="0"/>
      <c r="OMY67" s="0"/>
      <c r="OMZ67" s="0"/>
      <c r="ONA67" s="0"/>
      <c r="ONB67" s="0"/>
      <c r="ONC67" s="0"/>
      <c r="OND67" s="0"/>
      <c r="ONE67" s="0"/>
      <c r="ONF67" s="0"/>
      <c r="ONG67" s="0"/>
      <c r="ONH67" s="0"/>
      <c r="ONI67" s="0"/>
      <c r="ONJ67" s="0"/>
      <c r="ONK67" s="0"/>
      <c r="ONL67" s="0"/>
      <c r="ONM67" s="0"/>
      <c r="ONN67" s="0"/>
      <c r="ONO67" s="0"/>
      <c r="ONP67" s="0"/>
      <c r="ONQ67" s="0"/>
      <c r="ONR67" s="0"/>
      <c r="ONS67" s="0"/>
      <c r="ONT67" s="0"/>
      <c r="ONU67" s="0"/>
      <c r="ONV67" s="0"/>
      <c r="ONW67" s="0"/>
      <c r="ONX67" s="0"/>
      <c r="ONY67" s="0"/>
      <c r="ONZ67" s="0"/>
      <c r="OOA67" s="0"/>
      <c r="OOB67" s="0"/>
      <c r="OOC67" s="0"/>
      <c r="OOD67" s="0"/>
      <c r="OOE67" s="0"/>
      <c r="OOF67" s="0"/>
      <c r="OOG67" s="0"/>
      <c r="OOH67" s="0"/>
      <c r="OOI67" s="0"/>
      <c r="OOJ67" s="0"/>
      <c r="OOK67" s="0"/>
      <c r="OOL67" s="0"/>
      <c r="OOM67" s="0"/>
      <c r="OON67" s="0"/>
      <c r="OOO67" s="0"/>
      <c r="OOP67" s="0"/>
      <c r="OOQ67" s="0"/>
      <c r="OOR67" s="0"/>
      <c r="OOS67" s="0"/>
      <c r="OOT67" s="0"/>
      <c r="OOU67" s="0"/>
      <c r="OOV67" s="0"/>
      <c r="OOW67" s="0"/>
      <c r="OOX67" s="0"/>
      <c r="OOY67" s="0"/>
      <c r="OOZ67" s="0"/>
      <c r="OPA67" s="0"/>
      <c r="OPB67" s="0"/>
      <c r="OPC67" s="0"/>
      <c r="OPD67" s="0"/>
      <c r="OPE67" s="0"/>
      <c r="OPF67" s="0"/>
      <c r="OPG67" s="0"/>
      <c r="OPH67" s="0"/>
      <c r="OPI67" s="0"/>
      <c r="OPJ67" s="0"/>
      <c r="OPK67" s="0"/>
      <c r="OPL67" s="0"/>
      <c r="OPM67" s="0"/>
      <c r="OPN67" s="0"/>
      <c r="OPO67" s="0"/>
      <c r="OPP67" s="0"/>
      <c r="OPQ67" s="0"/>
      <c r="OPR67" s="0"/>
      <c r="OPS67" s="0"/>
      <c r="OPT67" s="0"/>
      <c r="OPU67" s="0"/>
      <c r="OPV67" s="0"/>
      <c r="OPW67" s="0"/>
      <c r="OPX67" s="0"/>
      <c r="OPY67" s="0"/>
      <c r="OPZ67" s="0"/>
      <c r="OQA67" s="0"/>
      <c r="OQB67" s="0"/>
      <c r="OQC67" s="0"/>
      <c r="OQD67" s="0"/>
      <c r="OQE67" s="0"/>
      <c r="OQF67" s="0"/>
      <c r="OQG67" s="0"/>
      <c r="OQH67" s="0"/>
      <c r="OQI67" s="0"/>
      <c r="OQJ67" s="0"/>
      <c r="OQK67" s="0"/>
      <c r="OQL67" s="0"/>
      <c r="OQM67" s="0"/>
      <c r="OQN67" s="0"/>
      <c r="OQO67" s="0"/>
      <c r="OQP67" s="0"/>
      <c r="OQQ67" s="0"/>
      <c r="OQR67" s="0"/>
      <c r="OQS67" s="0"/>
      <c r="OQT67" s="0"/>
      <c r="OQU67" s="0"/>
      <c r="OQV67" s="0"/>
      <c r="OQW67" s="0"/>
      <c r="OQX67" s="0"/>
      <c r="OQY67" s="0"/>
      <c r="OQZ67" s="0"/>
      <c r="ORA67" s="0"/>
      <c r="ORB67" s="0"/>
      <c r="ORC67" s="0"/>
      <c r="ORD67" s="0"/>
      <c r="ORE67" s="0"/>
      <c r="ORF67" s="0"/>
      <c r="ORG67" s="0"/>
      <c r="ORH67" s="0"/>
      <c r="ORI67" s="0"/>
      <c r="ORJ67" s="0"/>
      <c r="ORK67" s="0"/>
      <c r="ORL67" s="0"/>
      <c r="ORM67" s="0"/>
      <c r="ORN67" s="0"/>
      <c r="ORO67" s="0"/>
      <c r="ORP67" s="0"/>
      <c r="ORQ67" s="0"/>
      <c r="ORR67" s="0"/>
      <c r="ORS67" s="0"/>
      <c r="ORT67" s="0"/>
      <c r="ORU67" s="0"/>
      <c r="ORV67" s="0"/>
      <c r="ORW67" s="0"/>
      <c r="ORX67" s="0"/>
      <c r="ORY67" s="0"/>
      <c r="ORZ67" s="0"/>
      <c r="OSA67" s="0"/>
      <c r="OSB67" s="0"/>
      <c r="OSC67" s="0"/>
      <c r="OSD67" s="0"/>
      <c r="OSE67" s="0"/>
      <c r="OSF67" s="0"/>
      <c r="OSG67" s="0"/>
      <c r="OSH67" s="0"/>
      <c r="OSI67" s="0"/>
      <c r="OSJ67" s="0"/>
      <c r="OSK67" s="0"/>
      <c r="OSL67" s="0"/>
      <c r="OSM67" s="0"/>
      <c r="OSN67" s="0"/>
      <c r="OSO67" s="0"/>
      <c r="OSP67" s="0"/>
      <c r="OSQ67" s="0"/>
      <c r="OSR67" s="0"/>
      <c r="OSS67" s="0"/>
      <c r="OST67" s="0"/>
      <c r="OSU67" s="0"/>
      <c r="OSV67" s="0"/>
      <c r="OSW67" s="0"/>
      <c r="OSX67" s="0"/>
      <c r="OSY67" s="0"/>
      <c r="OSZ67" s="0"/>
      <c r="OTA67" s="0"/>
      <c r="OTB67" s="0"/>
      <c r="OTC67" s="0"/>
      <c r="OTD67" s="0"/>
      <c r="OTE67" s="0"/>
      <c r="OTF67" s="0"/>
      <c r="OTG67" s="0"/>
      <c r="OTH67" s="0"/>
      <c r="OTI67" s="0"/>
      <c r="OTJ67" s="0"/>
      <c r="OTK67" s="0"/>
      <c r="OTL67" s="0"/>
      <c r="OTM67" s="0"/>
      <c r="OTN67" s="0"/>
      <c r="OTO67" s="0"/>
      <c r="OTP67" s="0"/>
      <c r="OTQ67" s="0"/>
      <c r="OTR67" s="0"/>
      <c r="OTS67" s="0"/>
      <c r="OTT67" s="0"/>
      <c r="OTU67" s="0"/>
      <c r="OTV67" s="0"/>
      <c r="OTW67" s="0"/>
      <c r="OTX67" s="0"/>
      <c r="OTY67" s="0"/>
      <c r="OTZ67" s="0"/>
      <c r="OUA67" s="0"/>
      <c r="OUB67" s="0"/>
      <c r="OUC67" s="0"/>
      <c r="OUD67" s="0"/>
      <c r="OUE67" s="0"/>
      <c r="OUF67" s="0"/>
      <c r="OUG67" s="0"/>
      <c r="OUH67" s="0"/>
      <c r="OUI67" s="0"/>
      <c r="OUJ67" s="0"/>
      <c r="OUK67" s="0"/>
      <c r="OUL67" s="0"/>
      <c r="OUM67" s="0"/>
      <c r="OUN67" s="0"/>
      <c r="OUO67" s="0"/>
      <c r="OUP67" s="0"/>
      <c r="OUQ67" s="0"/>
      <c r="OUR67" s="0"/>
      <c r="OUS67" s="0"/>
      <c r="OUT67" s="0"/>
      <c r="OUU67" s="0"/>
      <c r="OUV67" s="0"/>
      <c r="OUW67" s="0"/>
      <c r="OUX67" s="0"/>
      <c r="OUY67" s="0"/>
      <c r="OUZ67" s="0"/>
      <c r="OVA67" s="0"/>
      <c r="OVB67" s="0"/>
      <c r="OVC67" s="0"/>
      <c r="OVD67" s="0"/>
      <c r="OVE67" s="0"/>
      <c r="OVF67" s="0"/>
      <c r="OVG67" s="0"/>
      <c r="OVH67" s="0"/>
      <c r="OVI67" s="0"/>
      <c r="OVJ67" s="0"/>
      <c r="OVK67" s="0"/>
      <c r="OVL67" s="0"/>
      <c r="OVM67" s="0"/>
      <c r="OVN67" s="0"/>
      <c r="OVO67" s="0"/>
      <c r="OVP67" s="0"/>
      <c r="OVQ67" s="0"/>
      <c r="OVR67" s="0"/>
      <c r="OVS67" s="0"/>
      <c r="OVT67" s="0"/>
      <c r="OVU67" s="0"/>
      <c r="OVV67" s="0"/>
      <c r="OVW67" s="0"/>
      <c r="OVX67" s="0"/>
      <c r="OVY67" s="0"/>
      <c r="OVZ67" s="0"/>
      <c r="OWA67" s="0"/>
      <c r="OWB67" s="0"/>
      <c r="OWC67" s="0"/>
      <c r="OWD67" s="0"/>
      <c r="OWE67" s="0"/>
      <c r="OWF67" s="0"/>
      <c r="OWG67" s="0"/>
      <c r="OWH67" s="0"/>
      <c r="OWI67" s="0"/>
      <c r="OWJ67" s="0"/>
      <c r="OWK67" s="0"/>
      <c r="OWL67" s="0"/>
      <c r="OWM67" s="0"/>
      <c r="OWN67" s="0"/>
      <c r="OWO67" s="0"/>
      <c r="OWP67" s="0"/>
      <c r="OWQ67" s="0"/>
      <c r="OWR67" s="0"/>
      <c r="OWS67" s="0"/>
      <c r="OWT67" s="0"/>
      <c r="OWU67" s="0"/>
      <c r="OWV67" s="0"/>
      <c r="OWW67" s="0"/>
      <c r="OWX67" s="0"/>
      <c r="OWY67" s="0"/>
      <c r="OWZ67" s="0"/>
      <c r="OXA67" s="0"/>
      <c r="OXB67" s="0"/>
      <c r="OXC67" s="0"/>
      <c r="OXD67" s="0"/>
      <c r="OXE67" s="0"/>
      <c r="OXF67" s="0"/>
      <c r="OXG67" s="0"/>
      <c r="OXH67" s="0"/>
      <c r="OXI67" s="0"/>
      <c r="OXJ67" s="0"/>
      <c r="OXK67" s="0"/>
      <c r="OXL67" s="0"/>
      <c r="OXM67" s="0"/>
      <c r="OXN67" s="0"/>
      <c r="OXO67" s="0"/>
      <c r="OXP67" s="0"/>
      <c r="OXQ67" s="0"/>
      <c r="OXR67" s="0"/>
      <c r="OXS67" s="0"/>
      <c r="OXT67" s="0"/>
      <c r="OXU67" s="0"/>
      <c r="OXV67" s="0"/>
      <c r="OXW67" s="0"/>
      <c r="OXX67" s="0"/>
      <c r="OXY67" s="0"/>
      <c r="OXZ67" s="0"/>
      <c r="OYA67" s="0"/>
      <c r="OYB67" s="0"/>
      <c r="OYC67" s="0"/>
      <c r="OYD67" s="0"/>
      <c r="OYE67" s="0"/>
      <c r="OYF67" s="0"/>
      <c r="OYG67" s="0"/>
      <c r="OYH67" s="0"/>
      <c r="OYI67" s="0"/>
      <c r="OYJ67" s="0"/>
      <c r="OYK67" s="0"/>
      <c r="OYL67" s="0"/>
      <c r="OYM67" s="0"/>
      <c r="OYN67" s="0"/>
      <c r="OYO67" s="0"/>
      <c r="OYP67" s="0"/>
      <c r="OYQ67" s="0"/>
      <c r="OYR67" s="0"/>
      <c r="OYS67" s="0"/>
      <c r="OYT67" s="0"/>
      <c r="OYU67" s="0"/>
      <c r="OYV67" s="0"/>
      <c r="OYW67" s="0"/>
      <c r="OYX67" s="0"/>
      <c r="OYY67" s="0"/>
      <c r="OYZ67" s="0"/>
      <c r="OZA67" s="0"/>
      <c r="OZB67" s="0"/>
      <c r="OZC67" s="0"/>
      <c r="OZD67" s="0"/>
      <c r="OZE67" s="0"/>
      <c r="OZF67" s="0"/>
      <c r="OZG67" s="0"/>
      <c r="OZH67" s="0"/>
      <c r="OZI67" s="0"/>
      <c r="OZJ67" s="0"/>
      <c r="OZK67" s="0"/>
      <c r="OZL67" s="0"/>
      <c r="OZM67" s="0"/>
      <c r="OZN67" s="0"/>
      <c r="OZO67" s="0"/>
      <c r="OZP67" s="0"/>
      <c r="OZQ67" s="0"/>
      <c r="OZR67" s="0"/>
      <c r="OZS67" s="0"/>
      <c r="OZT67" s="0"/>
      <c r="OZU67" s="0"/>
      <c r="OZV67" s="0"/>
      <c r="OZW67" s="0"/>
      <c r="OZX67" s="0"/>
      <c r="OZY67" s="0"/>
      <c r="OZZ67" s="0"/>
      <c r="PAA67" s="0"/>
      <c r="PAB67" s="0"/>
      <c r="PAC67" s="0"/>
      <c r="PAD67" s="0"/>
      <c r="PAE67" s="0"/>
      <c r="PAF67" s="0"/>
      <c r="PAG67" s="0"/>
      <c r="PAH67" s="0"/>
      <c r="PAI67" s="0"/>
      <c r="PAJ67" s="0"/>
      <c r="PAK67" s="0"/>
      <c r="PAL67" s="0"/>
      <c r="PAM67" s="0"/>
      <c r="PAN67" s="0"/>
      <c r="PAO67" s="0"/>
      <c r="PAP67" s="0"/>
      <c r="PAQ67" s="0"/>
      <c r="PAR67" s="0"/>
      <c r="PAS67" s="0"/>
      <c r="PAT67" s="0"/>
      <c r="PAU67" s="0"/>
      <c r="PAV67" s="0"/>
      <c r="PAW67" s="0"/>
      <c r="PAX67" s="0"/>
      <c r="PAY67" s="0"/>
      <c r="PAZ67" s="0"/>
      <c r="PBA67" s="0"/>
      <c r="PBB67" s="0"/>
      <c r="PBC67" s="0"/>
      <c r="PBD67" s="0"/>
      <c r="PBE67" s="0"/>
      <c r="PBF67" s="0"/>
      <c r="PBG67" s="0"/>
      <c r="PBH67" s="0"/>
      <c r="PBI67" s="0"/>
      <c r="PBJ67" s="0"/>
      <c r="PBK67" s="0"/>
      <c r="PBL67" s="0"/>
      <c r="PBM67" s="0"/>
      <c r="PBN67" s="0"/>
      <c r="PBO67" s="0"/>
      <c r="PBP67" s="0"/>
      <c r="PBQ67" s="0"/>
      <c r="PBR67" s="0"/>
      <c r="PBS67" s="0"/>
      <c r="PBT67" s="0"/>
      <c r="PBU67" s="0"/>
      <c r="PBV67" s="0"/>
      <c r="PBW67" s="0"/>
      <c r="PBX67" s="0"/>
      <c r="PBY67" s="0"/>
      <c r="PBZ67" s="0"/>
      <c r="PCA67" s="0"/>
      <c r="PCB67" s="0"/>
      <c r="PCC67" s="0"/>
      <c r="PCD67" s="0"/>
      <c r="PCE67" s="0"/>
      <c r="PCF67" s="0"/>
      <c r="PCG67" s="0"/>
      <c r="PCH67" s="0"/>
      <c r="PCI67" s="0"/>
      <c r="PCJ67" s="0"/>
      <c r="PCK67" s="0"/>
      <c r="PCL67" s="0"/>
      <c r="PCM67" s="0"/>
      <c r="PCN67" s="0"/>
      <c r="PCO67" s="0"/>
      <c r="PCP67" s="0"/>
      <c r="PCQ67" s="0"/>
      <c r="PCR67" s="0"/>
      <c r="PCS67" s="0"/>
      <c r="PCT67" s="0"/>
      <c r="PCU67" s="0"/>
      <c r="PCV67" s="0"/>
      <c r="PCW67" s="0"/>
      <c r="PCX67" s="0"/>
      <c r="PCY67" s="0"/>
      <c r="PCZ67" s="0"/>
      <c r="PDA67" s="0"/>
      <c r="PDB67" s="0"/>
      <c r="PDC67" s="0"/>
      <c r="PDD67" s="0"/>
      <c r="PDE67" s="0"/>
      <c r="PDF67" s="0"/>
      <c r="PDG67" s="0"/>
      <c r="PDH67" s="0"/>
      <c r="PDI67" s="0"/>
      <c r="PDJ67" s="0"/>
      <c r="PDK67" s="0"/>
      <c r="PDL67" s="0"/>
      <c r="PDM67" s="0"/>
      <c r="PDN67" s="0"/>
      <c r="PDO67" s="0"/>
      <c r="PDP67" s="0"/>
      <c r="PDQ67" s="0"/>
      <c r="PDR67" s="0"/>
      <c r="PDS67" s="0"/>
      <c r="PDT67" s="0"/>
      <c r="PDU67" s="0"/>
      <c r="PDV67" s="0"/>
      <c r="PDW67" s="0"/>
      <c r="PDX67" s="0"/>
      <c r="PDY67" s="0"/>
      <c r="PDZ67" s="0"/>
      <c r="PEA67" s="0"/>
      <c r="PEB67" s="0"/>
      <c r="PEC67" s="0"/>
      <c r="PED67" s="0"/>
      <c r="PEE67" s="0"/>
      <c r="PEF67" s="0"/>
      <c r="PEG67" s="0"/>
      <c r="PEH67" s="0"/>
      <c r="PEI67" s="0"/>
      <c r="PEJ67" s="0"/>
      <c r="PEK67" s="0"/>
      <c r="PEL67" s="0"/>
      <c r="PEM67" s="0"/>
      <c r="PEN67" s="0"/>
      <c r="PEO67" s="0"/>
      <c r="PEP67" s="0"/>
      <c r="PEQ67" s="0"/>
      <c r="PER67" s="0"/>
      <c r="PES67" s="0"/>
      <c r="PET67" s="0"/>
      <c r="PEU67" s="0"/>
      <c r="PEV67" s="0"/>
      <c r="PEW67" s="0"/>
      <c r="PEX67" s="0"/>
      <c r="PEY67" s="0"/>
      <c r="PEZ67" s="0"/>
      <c r="PFA67" s="0"/>
      <c r="PFB67" s="0"/>
      <c r="PFC67" s="0"/>
      <c r="PFD67" s="0"/>
      <c r="PFE67" s="0"/>
      <c r="PFF67" s="0"/>
      <c r="PFG67" s="0"/>
      <c r="PFH67" s="0"/>
      <c r="PFI67" s="0"/>
      <c r="PFJ67" s="0"/>
      <c r="PFK67" s="0"/>
      <c r="PFL67" s="0"/>
      <c r="PFM67" s="0"/>
      <c r="PFN67" s="0"/>
      <c r="PFO67" s="0"/>
      <c r="PFP67" s="0"/>
      <c r="PFQ67" s="0"/>
      <c r="PFR67" s="0"/>
      <c r="PFS67" s="0"/>
      <c r="PFT67" s="0"/>
      <c r="PFU67" s="0"/>
      <c r="PFV67" s="0"/>
      <c r="PFW67" s="0"/>
      <c r="PFX67" s="0"/>
      <c r="PFY67" s="0"/>
      <c r="PFZ67" s="0"/>
      <c r="PGA67" s="0"/>
      <c r="PGB67" s="0"/>
      <c r="PGC67" s="0"/>
      <c r="PGD67" s="0"/>
      <c r="PGE67" s="0"/>
      <c r="PGF67" s="0"/>
      <c r="PGG67" s="0"/>
      <c r="PGH67" s="0"/>
      <c r="PGI67" s="0"/>
      <c r="PGJ67" s="0"/>
      <c r="PGK67" s="0"/>
      <c r="PGL67" s="0"/>
      <c r="PGM67" s="0"/>
      <c r="PGN67" s="0"/>
      <c r="PGO67" s="0"/>
      <c r="PGP67" s="0"/>
      <c r="PGQ67" s="0"/>
      <c r="PGR67" s="0"/>
      <c r="PGS67" s="0"/>
      <c r="PGT67" s="0"/>
      <c r="PGU67" s="0"/>
      <c r="PGV67" s="0"/>
      <c r="PGW67" s="0"/>
      <c r="PGX67" s="0"/>
      <c r="PGY67" s="0"/>
      <c r="PGZ67" s="0"/>
      <c r="PHA67" s="0"/>
      <c r="PHB67" s="0"/>
      <c r="PHC67" s="0"/>
      <c r="PHD67" s="0"/>
      <c r="PHE67" s="0"/>
      <c r="PHF67" s="0"/>
      <c r="PHG67" s="0"/>
      <c r="PHH67" s="0"/>
      <c r="PHI67" s="0"/>
      <c r="PHJ67" s="0"/>
      <c r="PHK67" s="0"/>
      <c r="PHL67" s="0"/>
      <c r="PHM67" s="0"/>
      <c r="PHN67" s="0"/>
      <c r="PHO67" s="0"/>
      <c r="PHP67" s="0"/>
      <c r="PHQ67" s="0"/>
      <c r="PHR67" s="0"/>
      <c r="PHS67" s="0"/>
      <c r="PHT67" s="0"/>
      <c r="PHU67" s="0"/>
      <c r="PHV67" s="0"/>
      <c r="PHW67" s="0"/>
      <c r="PHX67" s="0"/>
      <c r="PHY67" s="0"/>
      <c r="PHZ67" s="0"/>
      <c r="PIA67" s="0"/>
      <c r="PIB67" s="0"/>
      <c r="PIC67" s="0"/>
      <c r="PID67" s="0"/>
      <c r="PIE67" s="0"/>
      <c r="PIF67" s="0"/>
      <c r="PIG67" s="0"/>
      <c r="PIH67" s="0"/>
      <c r="PII67" s="0"/>
      <c r="PIJ67" s="0"/>
      <c r="PIK67" s="0"/>
      <c r="PIL67" s="0"/>
      <c r="PIM67" s="0"/>
      <c r="PIN67" s="0"/>
      <c r="PIO67" s="0"/>
      <c r="PIP67" s="0"/>
      <c r="PIQ67" s="0"/>
      <c r="PIR67" s="0"/>
      <c r="PIS67" s="0"/>
      <c r="PIT67" s="0"/>
      <c r="PIU67" s="0"/>
      <c r="PIV67" s="0"/>
      <c r="PIW67" s="0"/>
      <c r="PIX67" s="0"/>
      <c r="PIY67" s="0"/>
      <c r="PIZ67" s="0"/>
      <c r="PJA67" s="0"/>
      <c r="PJB67" s="0"/>
      <c r="PJC67" s="0"/>
      <c r="PJD67" s="0"/>
      <c r="PJE67" s="0"/>
      <c r="PJF67" s="0"/>
      <c r="PJG67" s="0"/>
      <c r="PJH67" s="0"/>
      <c r="PJI67" s="0"/>
      <c r="PJJ67" s="0"/>
      <c r="PJK67" s="0"/>
      <c r="PJL67" s="0"/>
      <c r="PJM67" s="0"/>
      <c r="PJN67" s="0"/>
      <c r="PJO67" s="0"/>
      <c r="PJP67" s="0"/>
      <c r="PJQ67" s="0"/>
      <c r="PJR67" s="0"/>
      <c r="PJS67" s="0"/>
      <c r="PJT67" s="0"/>
      <c r="PJU67" s="0"/>
      <c r="PJV67" s="0"/>
      <c r="PJW67" s="0"/>
      <c r="PJX67" s="0"/>
      <c r="PJY67" s="0"/>
      <c r="PJZ67" s="0"/>
      <c r="PKA67" s="0"/>
      <c r="PKB67" s="0"/>
      <c r="PKC67" s="0"/>
      <c r="PKD67" s="0"/>
      <c r="PKE67" s="0"/>
      <c r="PKF67" s="0"/>
      <c r="PKG67" s="0"/>
      <c r="PKH67" s="0"/>
      <c r="PKI67" s="0"/>
      <c r="PKJ67" s="0"/>
      <c r="PKK67" s="0"/>
      <c r="PKL67" s="0"/>
      <c r="PKM67" s="0"/>
      <c r="PKN67" s="0"/>
      <c r="PKO67" s="0"/>
      <c r="PKP67" s="0"/>
      <c r="PKQ67" s="0"/>
      <c r="PKR67" s="0"/>
      <c r="PKS67" s="0"/>
      <c r="PKT67" s="0"/>
      <c r="PKU67" s="0"/>
      <c r="PKV67" s="0"/>
      <c r="PKW67" s="0"/>
      <c r="PKX67" s="0"/>
      <c r="PKY67" s="0"/>
      <c r="PKZ67" s="0"/>
      <c r="PLA67" s="0"/>
      <c r="PLB67" s="0"/>
      <c r="PLC67" s="0"/>
      <c r="PLD67" s="0"/>
      <c r="PLE67" s="0"/>
      <c r="PLF67" s="0"/>
      <c r="PLG67" s="0"/>
      <c r="PLH67" s="0"/>
      <c r="PLI67" s="0"/>
      <c r="PLJ67" s="0"/>
      <c r="PLK67" s="0"/>
      <c r="PLL67" s="0"/>
      <c r="PLM67" s="0"/>
      <c r="PLN67" s="0"/>
      <c r="PLO67" s="0"/>
      <c r="PLP67" s="0"/>
      <c r="PLQ67" s="0"/>
      <c r="PLR67" s="0"/>
      <c r="PLS67" s="0"/>
      <c r="PLT67" s="0"/>
      <c r="PLU67" s="0"/>
      <c r="PLV67" s="0"/>
      <c r="PLW67" s="0"/>
      <c r="PLX67" s="0"/>
      <c r="PLY67" s="0"/>
      <c r="PLZ67" s="0"/>
      <c r="PMA67" s="0"/>
      <c r="PMB67" s="0"/>
      <c r="PMC67" s="0"/>
      <c r="PMD67" s="0"/>
      <c r="PME67" s="0"/>
      <c r="PMF67" s="0"/>
      <c r="PMG67" s="0"/>
      <c r="PMH67" s="0"/>
      <c r="PMI67" s="0"/>
      <c r="PMJ67" s="0"/>
      <c r="PMK67" s="0"/>
      <c r="PML67" s="0"/>
      <c r="PMM67" s="0"/>
      <c r="PMN67" s="0"/>
      <c r="PMO67" s="0"/>
      <c r="PMP67" s="0"/>
      <c r="PMQ67" s="0"/>
      <c r="PMR67" s="0"/>
      <c r="PMS67" s="0"/>
      <c r="PMT67" s="0"/>
      <c r="PMU67" s="0"/>
      <c r="PMV67" s="0"/>
      <c r="PMW67" s="0"/>
      <c r="PMX67" s="0"/>
      <c r="PMY67" s="0"/>
      <c r="PMZ67" s="0"/>
      <c r="PNA67" s="0"/>
      <c r="PNB67" s="0"/>
      <c r="PNC67" s="0"/>
      <c r="PND67" s="0"/>
      <c r="PNE67" s="0"/>
      <c r="PNF67" s="0"/>
      <c r="PNG67" s="0"/>
      <c r="PNH67" s="0"/>
      <c r="PNI67" s="0"/>
      <c r="PNJ67" s="0"/>
      <c r="PNK67" s="0"/>
      <c r="PNL67" s="0"/>
      <c r="PNM67" s="0"/>
      <c r="PNN67" s="0"/>
      <c r="PNO67" s="0"/>
      <c r="PNP67" s="0"/>
      <c r="PNQ67" s="0"/>
      <c r="PNR67" s="0"/>
      <c r="PNS67" s="0"/>
      <c r="PNT67" s="0"/>
      <c r="PNU67" s="0"/>
      <c r="PNV67" s="0"/>
      <c r="PNW67" s="0"/>
      <c r="PNX67" s="0"/>
      <c r="PNY67" s="0"/>
      <c r="PNZ67" s="0"/>
      <c r="POA67" s="0"/>
      <c r="POB67" s="0"/>
      <c r="POC67" s="0"/>
      <c r="POD67" s="0"/>
      <c r="POE67" s="0"/>
      <c r="POF67" s="0"/>
      <c r="POG67" s="0"/>
      <c r="POH67" s="0"/>
      <c r="POI67" s="0"/>
      <c r="POJ67" s="0"/>
      <c r="POK67" s="0"/>
      <c r="POL67" s="0"/>
      <c r="POM67" s="0"/>
      <c r="PON67" s="0"/>
      <c r="POO67" s="0"/>
      <c r="POP67" s="0"/>
      <c r="POQ67" s="0"/>
      <c r="POR67" s="0"/>
      <c r="POS67" s="0"/>
      <c r="POT67" s="0"/>
      <c r="POU67" s="0"/>
      <c r="POV67" s="0"/>
      <c r="POW67" s="0"/>
      <c r="POX67" s="0"/>
      <c r="POY67" s="0"/>
      <c r="POZ67" s="0"/>
      <c r="PPA67" s="0"/>
      <c r="PPB67" s="0"/>
      <c r="PPC67" s="0"/>
      <c r="PPD67" s="0"/>
      <c r="PPE67" s="0"/>
      <c r="PPF67" s="0"/>
      <c r="PPG67" s="0"/>
      <c r="PPH67" s="0"/>
      <c r="PPI67" s="0"/>
      <c r="PPJ67" s="0"/>
      <c r="PPK67" s="0"/>
      <c r="PPL67" s="0"/>
      <c r="PPM67" s="0"/>
      <c r="PPN67" s="0"/>
      <c r="PPO67" s="0"/>
      <c r="PPP67" s="0"/>
      <c r="PPQ67" s="0"/>
      <c r="PPR67" s="0"/>
      <c r="PPS67" s="0"/>
      <c r="PPT67" s="0"/>
      <c r="PPU67" s="0"/>
      <c r="PPV67" s="0"/>
      <c r="PPW67" s="0"/>
      <c r="PPX67" s="0"/>
      <c r="PPY67" s="0"/>
      <c r="PPZ67" s="0"/>
      <c r="PQA67" s="0"/>
      <c r="PQB67" s="0"/>
      <c r="PQC67" s="0"/>
      <c r="PQD67" s="0"/>
      <c r="PQE67" s="0"/>
      <c r="PQF67" s="0"/>
      <c r="PQG67" s="0"/>
      <c r="PQH67" s="0"/>
      <c r="PQI67" s="0"/>
      <c r="PQJ67" s="0"/>
      <c r="PQK67" s="0"/>
      <c r="PQL67" s="0"/>
      <c r="PQM67" s="0"/>
      <c r="PQN67" s="0"/>
      <c r="PQO67" s="0"/>
      <c r="PQP67" s="0"/>
      <c r="PQQ67" s="0"/>
      <c r="PQR67" s="0"/>
      <c r="PQS67" s="0"/>
      <c r="PQT67" s="0"/>
      <c r="PQU67" s="0"/>
      <c r="PQV67" s="0"/>
      <c r="PQW67" s="0"/>
      <c r="PQX67" s="0"/>
      <c r="PQY67" s="0"/>
      <c r="PQZ67" s="0"/>
      <c r="PRA67" s="0"/>
      <c r="PRB67" s="0"/>
      <c r="PRC67" s="0"/>
      <c r="PRD67" s="0"/>
      <c r="PRE67" s="0"/>
      <c r="PRF67" s="0"/>
      <c r="PRG67" s="0"/>
      <c r="PRH67" s="0"/>
      <c r="PRI67" s="0"/>
      <c r="PRJ67" s="0"/>
      <c r="PRK67" s="0"/>
      <c r="PRL67" s="0"/>
      <c r="PRM67" s="0"/>
      <c r="PRN67" s="0"/>
      <c r="PRO67" s="0"/>
      <c r="PRP67" s="0"/>
      <c r="PRQ67" s="0"/>
      <c r="PRR67" s="0"/>
      <c r="PRS67" s="0"/>
      <c r="PRT67" s="0"/>
      <c r="PRU67" s="0"/>
      <c r="PRV67" s="0"/>
      <c r="PRW67" s="0"/>
      <c r="PRX67" s="0"/>
      <c r="PRY67" s="0"/>
      <c r="PRZ67" s="0"/>
      <c r="PSA67" s="0"/>
      <c r="PSB67" s="0"/>
      <c r="PSC67" s="0"/>
      <c r="PSD67" s="0"/>
      <c r="PSE67" s="0"/>
      <c r="PSF67" s="0"/>
      <c r="PSG67" s="0"/>
      <c r="PSH67" s="0"/>
      <c r="PSI67" s="0"/>
      <c r="PSJ67" s="0"/>
      <c r="PSK67" s="0"/>
      <c r="PSL67" s="0"/>
      <c r="PSM67" s="0"/>
      <c r="PSN67" s="0"/>
      <c r="PSO67" s="0"/>
      <c r="PSP67" s="0"/>
      <c r="PSQ67" s="0"/>
      <c r="PSR67" s="0"/>
      <c r="PSS67" s="0"/>
      <c r="PST67" s="0"/>
      <c r="PSU67" s="0"/>
      <c r="PSV67" s="0"/>
      <c r="PSW67" s="0"/>
      <c r="PSX67" s="0"/>
      <c r="PSY67" s="0"/>
      <c r="PSZ67" s="0"/>
      <c r="PTA67" s="0"/>
      <c r="PTB67" s="0"/>
      <c r="PTC67" s="0"/>
      <c r="PTD67" s="0"/>
      <c r="PTE67" s="0"/>
      <c r="PTF67" s="0"/>
      <c r="PTG67" s="0"/>
      <c r="PTH67" s="0"/>
      <c r="PTI67" s="0"/>
      <c r="PTJ67" s="0"/>
      <c r="PTK67" s="0"/>
      <c r="PTL67" s="0"/>
      <c r="PTM67" s="0"/>
      <c r="PTN67" s="0"/>
      <c r="PTO67" s="0"/>
      <c r="PTP67" s="0"/>
      <c r="PTQ67" s="0"/>
      <c r="PTR67" s="0"/>
      <c r="PTS67" s="0"/>
      <c r="PTT67" s="0"/>
      <c r="PTU67" s="0"/>
      <c r="PTV67" s="0"/>
      <c r="PTW67" s="0"/>
      <c r="PTX67" s="0"/>
      <c r="PTY67" s="0"/>
      <c r="PTZ67" s="0"/>
      <c r="PUA67" s="0"/>
      <c r="PUB67" s="0"/>
      <c r="PUC67" s="0"/>
      <c r="PUD67" s="0"/>
      <c r="PUE67" s="0"/>
      <c r="PUF67" s="0"/>
      <c r="PUG67" s="0"/>
      <c r="PUH67" s="0"/>
      <c r="PUI67" s="0"/>
      <c r="PUJ67" s="0"/>
      <c r="PUK67" s="0"/>
      <c r="PUL67" s="0"/>
      <c r="PUM67" s="0"/>
      <c r="PUN67" s="0"/>
      <c r="PUO67" s="0"/>
      <c r="PUP67" s="0"/>
      <c r="PUQ67" s="0"/>
      <c r="PUR67" s="0"/>
      <c r="PUS67" s="0"/>
      <c r="PUT67" s="0"/>
      <c r="PUU67" s="0"/>
      <c r="PUV67" s="0"/>
      <c r="PUW67" s="0"/>
      <c r="PUX67" s="0"/>
      <c r="PUY67" s="0"/>
      <c r="PUZ67" s="0"/>
      <c r="PVA67" s="0"/>
      <c r="PVB67" s="0"/>
      <c r="PVC67" s="0"/>
      <c r="PVD67" s="0"/>
      <c r="PVE67" s="0"/>
      <c r="PVF67" s="0"/>
      <c r="PVG67" s="0"/>
      <c r="PVH67" s="0"/>
      <c r="PVI67" s="0"/>
      <c r="PVJ67" s="0"/>
      <c r="PVK67" s="0"/>
      <c r="PVL67" s="0"/>
      <c r="PVM67" s="0"/>
      <c r="PVN67" s="0"/>
      <c r="PVO67" s="0"/>
      <c r="PVP67" s="0"/>
      <c r="PVQ67" s="0"/>
      <c r="PVR67" s="0"/>
      <c r="PVS67" s="0"/>
      <c r="PVT67" s="0"/>
      <c r="PVU67" s="0"/>
      <c r="PVV67" s="0"/>
      <c r="PVW67" s="0"/>
      <c r="PVX67" s="0"/>
      <c r="PVY67" s="0"/>
      <c r="PVZ67" s="0"/>
      <c r="PWA67" s="0"/>
      <c r="PWB67" s="0"/>
      <c r="PWC67" s="0"/>
      <c r="PWD67" s="0"/>
      <c r="PWE67" s="0"/>
      <c r="PWF67" s="0"/>
      <c r="PWG67" s="0"/>
      <c r="PWH67" s="0"/>
      <c r="PWI67" s="0"/>
      <c r="PWJ67" s="0"/>
      <c r="PWK67" s="0"/>
      <c r="PWL67" s="0"/>
      <c r="PWM67" s="0"/>
      <c r="PWN67" s="0"/>
      <c r="PWO67" s="0"/>
      <c r="PWP67" s="0"/>
      <c r="PWQ67" s="0"/>
      <c r="PWR67" s="0"/>
      <c r="PWS67" s="0"/>
      <c r="PWT67" s="0"/>
      <c r="PWU67" s="0"/>
      <c r="PWV67" s="0"/>
      <c r="PWW67" s="0"/>
      <c r="PWX67" s="0"/>
      <c r="PWY67" s="0"/>
      <c r="PWZ67" s="0"/>
      <c r="PXA67" s="0"/>
      <c r="PXB67" s="0"/>
      <c r="PXC67" s="0"/>
      <c r="PXD67" s="0"/>
      <c r="PXE67" s="0"/>
      <c r="PXF67" s="0"/>
      <c r="PXG67" s="0"/>
      <c r="PXH67" s="0"/>
      <c r="PXI67" s="0"/>
      <c r="PXJ67" s="0"/>
      <c r="PXK67" s="0"/>
      <c r="PXL67" s="0"/>
      <c r="PXM67" s="0"/>
      <c r="PXN67" s="0"/>
      <c r="PXO67" s="0"/>
      <c r="PXP67" s="0"/>
      <c r="PXQ67" s="0"/>
      <c r="PXR67" s="0"/>
      <c r="PXS67" s="0"/>
      <c r="PXT67" s="0"/>
      <c r="PXU67" s="0"/>
      <c r="PXV67" s="0"/>
      <c r="PXW67" s="0"/>
      <c r="PXX67" s="0"/>
      <c r="PXY67" s="0"/>
      <c r="PXZ67" s="0"/>
      <c r="PYA67" s="0"/>
      <c r="PYB67" s="0"/>
      <c r="PYC67" s="0"/>
      <c r="PYD67" s="0"/>
      <c r="PYE67" s="0"/>
      <c r="PYF67" s="0"/>
      <c r="PYG67" s="0"/>
      <c r="PYH67" s="0"/>
      <c r="PYI67" s="0"/>
      <c r="PYJ67" s="0"/>
      <c r="PYK67" s="0"/>
      <c r="PYL67" s="0"/>
      <c r="PYM67" s="0"/>
      <c r="PYN67" s="0"/>
      <c r="PYO67" s="0"/>
      <c r="PYP67" s="0"/>
      <c r="PYQ67" s="0"/>
      <c r="PYR67" s="0"/>
      <c r="PYS67" s="0"/>
      <c r="PYT67" s="0"/>
      <c r="PYU67" s="0"/>
      <c r="PYV67" s="0"/>
      <c r="PYW67" s="0"/>
      <c r="PYX67" s="0"/>
      <c r="PYY67" s="0"/>
      <c r="PYZ67" s="0"/>
      <c r="PZA67" s="0"/>
      <c r="PZB67" s="0"/>
      <c r="PZC67" s="0"/>
      <c r="PZD67" s="0"/>
      <c r="PZE67" s="0"/>
      <c r="PZF67" s="0"/>
      <c r="PZG67" s="0"/>
      <c r="PZH67" s="0"/>
      <c r="PZI67" s="0"/>
      <c r="PZJ67" s="0"/>
      <c r="PZK67" s="0"/>
      <c r="PZL67" s="0"/>
      <c r="PZM67" s="0"/>
      <c r="PZN67" s="0"/>
      <c r="PZO67" s="0"/>
      <c r="PZP67" s="0"/>
      <c r="PZQ67" s="0"/>
      <c r="PZR67" s="0"/>
      <c r="PZS67" s="0"/>
      <c r="PZT67" s="0"/>
      <c r="PZU67" s="0"/>
      <c r="PZV67" s="0"/>
      <c r="PZW67" s="0"/>
      <c r="PZX67" s="0"/>
      <c r="PZY67" s="0"/>
      <c r="PZZ67" s="0"/>
      <c r="QAA67" s="0"/>
      <c r="QAB67" s="0"/>
      <c r="QAC67" s="0"/>
      <c r="QAD67" s="0"/>
      <c r="QAE67" s="0"/>
      <c r="QAF67" s="0"/>
      <c r="QAG67" s="0"/>
      <c r="QAH67" s="0"/>
      <c r="QAI67" s="0"/>
      <c r="QAJ67" s="0"/>
      <c r="QAK67" s="0"/>
      <c r="QAL67" s="0"/>
      <c r="QAM67" s="0"/>
      <c r="QAN67" s="0"/>
      <c r="QAO67" s="0"/>
      <c r="QAP67" s="0"/>
      <c r="QAQ67" s="0"/>
      <c r="QAR67" s="0"/>
      <c r="QAS67" s="0"/>
      <c r="QAT67" s="0"/>
      <c r="QAU67" s="0"/>
      <c r="QAV67" s="0"/>
      <c r="QAW67" s="0"/>
      <c r="QAX67" s="0"/>
      <c r="QAY67" s="0"/>
      <c r="QAZ67" s="0"/>
      <c r="QBA67" s="0"/>
      <c r="QBB67" s="0"/>
      <c r="QBC67" s="0"/>
      <c r="QBD67" s="0"/>
      <c r="QBE67" s="0"/>
      <c r="QBF67" s="0"/>
      <c r="QBG67" s="0"/>
      <c r="QBH67" s="0"/>
      <c r="QBI67" s="0"/>
      <c r="QBJ67" s="0"/>
      <c r="QBK67" s="0"/>
      <c r="QBL67" s="0"/>
      <c r="QBM67" s="0"/>
      <c r="QBN67" s="0"/>
      <c r="QBO67" s="0"/>
      <c r="QBP67" s="0"/>
      <c r="QBQ67" s="0"/>
      <c r="QBR67" s="0"/>
      <c r="QBS67" s="0"/>
      <c r="QBT67" s="0"/>
      <c r="QBU67" s="0"/>
      <c r="QBV67" s="0"/>
      <c r="QBW67" s="0"/>
      <c r="QBX67" s="0"/>
      <c r="QBY67" s="0"/>
      <c r="QBZ67" s="0"/>
      <c r="QCA67" s="0"/>
      <c r="QCB67" s="0"/>
      <c r="QCC67" s="0"/>
      <c r="QCD67" s="0"/>
      <c r="QCE67" s="0"/>
      <c r="QCF67" s="0"/>
      <c r="QCG67" s="0"/>
      <c r="QCH67" s="0"/>
      <c r="QCI67" s="0"/>
      <c r="QCJ67" s="0"/>
      <c r="QCK67" s="0"/>
      <c r="QCL67" s="0"/>
      <c r="QCM67" s="0"/>
      <c r="QCN67" s="0"/>
      <c r="QCO67" s="0"/>
      <c r="QCP67" s="0"/>
      <c r="QCQ67" s="0"/>
      <c r="QCR67" s="0"/>
      <c r="QCS67" s="0"/>
      <c r="QCT67" s="0"/>
      <c r="QCU67" s="0"/>
      <c r="QCV67" s="0"/>
      <c r="QCW67" s="0"/>
      <c r="QCX67" s="0"/>
      <c r="QCY67" s="0"/>
      <c r="QCZ67" s="0"/>
      <c r="QDA67" s="0"/>
      <c r="QDB67" s="0"/>
      <c r="QDC67" s="0"/>
      <c r="QDD67" s="0"/>
      <c r="QDE67" s="0"/>
      <c r="QDF67" s="0"/>
      <c r="QDG67" s="0"/>
      <c r="QDH67" s="0"/>
      <c r="QDI67" s="0"/>
      <c r="QDJ67" s="0"/>
      <c r="QDK67" s="0"/>
      <c r="QDL67" s="0"/>
      <c r="QDM67" s="0"/>
      <c r="QDN67" s="0"/>
      <c r="QDO67" s="0"/>
      <c r="QDP67" s="0"/>
      <c r="QDQ67" s="0"/>
      <c r="QDR67" s="0"/>
      <c r="QDS67" s="0"/>
      <c r="QDT67" s="0"/>
      <c r="QDU67" s="0"/>
      <c r="QDV67" s="0"/>
      <c r="QDW67" s="0"/>
      <c r="QDX67" s="0"/>
      <c r="QDY67" s="0"/>
      <c r="QDZ67" s="0"/>
      <c r="QEA67" s="0"/>
      <c r="QEB67" s="0"/>
      <c r="QEC67" s="0"/>
      <c r="QED67" s="0"/>
      <c r="QEE67" s="0"/>
      <c r="QEF67" s="0"/>
      <c r="QEG67" s="0"/>
      <c r="QEH67" s="0"/>
      <c r="QEI67" s="0"/>
      <c r="QEJ67" s="0"/>
      <c r="QEK67" s="0"/>
      <c r="QEL67" s="0"/>
      <c r="QEM67" s="0"/>
      <c r="QEN67" s="0"/>
      <c r="QEO67" s="0"/>
      <c r="QEP67" s="0"/>
      <c r="QEQ67" s="0"/>
      <c r="QER67" s="0"/>
      <c r="QES67" s="0"/>
      <c r="QET67" s="0"/>
      <c r="QEU67" s="0"/>
      <c r="QEV67" s="0"/>
      <c r="QEW67" s="0"/>
      <c r="QEX67" s="0"/>
      <c r="QEY67" s="0"/>
      <c r="QEZ67" s="0"/>
      <c r="QFA67" s="0"/>
      <c r="QFB67" s="0"/>
      <c r="QFC67" s="0"/>
      <c r="QFD67" s="0"/>
      <c r="QFE67" s="0"/>
      <c r="QFF67" s="0"/>
      <c r="QFG67" s="0"/>
      <c r="QFH67" s="0"/>
      <c r="QFI67" s="0"/>
      <c r="QFJ67" s="0"/>
      <c r="QFK67" s="0"/>
      <c r="QFL67" s="0"/>
      <c r="QFM67" s="0"/>
      <c r="QFN67" s="0"/>
      <c r="QFO67" s="0"/>
      <c r="QFP67" s="0"/>
      <c r="QFQ67" s="0"/>
      <c r="QFR67" s="0"/>
      <c r="QFS67" s="0"/>
      <c r="QFT67" s="0"/>
      <c r="QFU67" s="0"/>
      <c r="QFV67" s="0"/>
      <c r="QFW67" s="0"/>
      <c r="QFX67" s="0"/>
      <c r="QFY67" s="0"/>
      <c r="QFZ67" s="0"/>
      <c r="QGA67" s="0"/>
      <c r="QGB67" s="0"/>
      <c r="QGC67" s="0"/>
      <c r="QGD67" s="0"/>
      <c r="QGE67" s="0"/>
      <c r="QGF67" s="0"/>
      <c r="QGG67" s="0"/>
      <c r="QGH67" s="0"/>
      <c r="QGI67" s="0"/>
      <c r="QGJ67" s="0"/>
      <c r="QGK67" s="0"/>
      <c r="QGL67" s="0"/>
      <c r="QGM67" s="0"/>
      <c r="QGN67" s="0"/>
      <c r="QGO67" s="0"/>
      <c r="QGP67" s="0"/>
      <c r="QGQ67" s="0"/>
      <c r="QGR67" s="0"/>
      <c r="QGS67" s="0"/>
      <c r="QGT67" s="0"/>
      <c r="QGU67" s="0"/>
      <c r="QGV67" s="0"/>
      <c r="QGW67" s="0"/>
      <c r="QGX67" s="0"/>
      <c r="QGY67" s="0"/>
      <c r="QGZ67" s="0"/>
      <c r="QHA67" s="0"/>
      <c r="QHB67" s="0"/>
      <c r="QHC67" s="0"/>
      <c r="QHD67" s="0"/>
      <c r="QHE67" s="0"/>
      <c r="QHF67" s="0"/>
      <c r="QHG67" s="0"/>
      <c r="QHH67" s="0"/>
      <c r="QHI67" s="0"/>
      <c r="QHJ67" s="0"/>
      <c r="QHK67" s="0"/>
      <c r="QHL67" s="0"/>
      <c r="QHM67" s="0"/>
      <c r="QHN67" s="0"/>
      <c r="QHO67" s="0"/>
      <c r="QHP67" s="0"/>
      <c r="QHQ67" s="0"/>
      <c r="QHR67" s="0"/>
      <c r="QHS67" s="0"/>
      <c r="QHT67" s="0"/>
      <c r="QHU67" s="0"/>
      <c r="QHV67" s="0"/>
      <c r="QHW67" s="0"/>
      <c r="QHX67" s="0"/>
      <c r="QHY67" s="0"/>
      <c r="QHZ67" s="0"/>
      <c r="QIA67" s="0"/>
      <c r="QIB67" s="0"/>
      <c r="QIC67" s="0"/>
      <c r="QID67" s="0"/>
      <c r="QIE67" s="0"/>
      <c r="QIF67" s="0"/>
      <c r="QIG67" s="0"/>
      <c r="QIH67" s="0"/>
      <c r="QII67" s="0"/>
      <c r="QIJ67" s="0"/>
      <c r="QIK67" s="0"/>
      <c r="QIL67" s="0"/>
      <c r="QIM67" s="0"/>
      <c r="QIN67" s="0"/>
      <c r="QIO67" s="0"/>
      <c r="QIP67" s="0"/>
      <c r="QIQ67" s="0"/>
      <c r="QIR67" s="0"/>
      <c r="QIS67" s="0"/>
      <c r="QIT67" s="0"/>
      <c r="QIU67" s="0"/>
      <c r="QIV67" s="0"/>
      <c r="QIW67" s="0"/>
      <c r="QIX67" s="0"/>
      <c r="QIY67" s="0"/>
      <c r="QIZ67" s="0"/>
      <c r="QJA67" s="0"/>
      <c r="QJB67" s="0"/>
      <c r="QJC67" s="0"/>
      <c r="QJD67" s="0"/>
      <c r="QJE67" s="0"/>
      <c r="QJF67" s="0"/>
      <c r="QJG67" s="0"/>
      <c r="QJH67" s="0"/>
      <c r="QJI67" s="0"/>
      <c r="QJJ67" s="0"/>
      <c r="QJK67" s="0"/>
      <c r="QJL67" s="0"/>
      <c r="QJM67" s="0"/>
      <c r="QJN67" s="0"/>
      <c r="QJO67" s="0"/>
      <c r="QJP67" s="0"/>
      <c r="QJQ67" s="0"/>
      <c r="QJR67" s="0"/>
      <c r="QJS67" s="0"/>
      <c r="QJT67" s="0"/>
      <c r="QJU67" s="0"/>
      <c r="QJV67" s="0"/>
      <c r="QJW67" s="0"/>
      <c r="QJX67" s="0"/>
      <c r="QJY67" s="0"/>
      <c r="QJZ67" s="0"/>
      <c r="QKA67" s="0"/>
      <c r="QKB67" s="0"/>
      <c r="QKC67" s="0"/>
      <c r="QKD67" s="0"/>
      <c r="QKE67" s="0"/>
      <c r="QKF67" s="0"/>
      <c r="QKG67" s="0"/>
      <c r="QKH67" s="0"/>
      <c r="QKI67" s="0"/>
      <c r="QKJ67" s="0"/>
      <c r="QKK67" s="0"/>
      <c r="QKL67" s="0"/>
      <c r="QKM67" s="0"/>
      <c r="QKN67" s="0"/>
      <c r="QKO67" s="0"/>
      <c r="QKP67" s="0"/>
      <c r="QKQ67" s="0"/>
      <c r="QKR67" s="0"/>
      <c r="QKS67" s="0"/>
      <c r="QKT67" s="0"/>
      <c r="QKU67" s="0"/>
      <c r="QKV67" s="0"/>
      <c r="QKW67" s="0"/>
      <c r="QKX67" s="0"/>
      <c r="QKY67" s="0"/>
      <c r="QKZ67" s="0"/>
      <c r="QLA67" s="0"/>
      <c r="QLB67" s="0"/>
      <c r="QLC67" s="0"/>
      <c r="QLD67" s="0"/>
      <c r="QLE67" s="0"/>
      <c r="QLF67" s="0"/>
      <c r="QLG67" s="0"/>
      <c r="QLH67" s="0"/>
      <c r="QLI67" s="0"/>
      <c r="QLJ67" s="0"/>
      <c r="QLK67" s="0"/>
      <c r="QLL67" s="0"/>
      <c r="QLM67" s="0"/>
      <c r="QLN67" s="0"/>
      <c r="QLO67" s="0"/>
      <c r="QLP67" s="0"/>
      <c r="QLQ67" s="0"/>
      <c r="QLR67" s="0"/>
      <c r="QLS67" s="0"/>
      <c r="QLT67" s="0"/>
      <c r="QLU67" s="0"/>
      <c r="QLV67" s="0"/>
      <c r="QLW67" s="0"/>
      <c r="QLX67" s="0"/>
      <c r="QLY67" s="0"/>
      <c r="QLZ67" s="0"/>
      <c r="QMA67" s="0"/>
      <c r="QMB67" s="0"/>
      <c r="QMC67" s="0"/>
      <c r="QMD67" s="0"/>
      <c r="QME67" s="0"/>
      <c r="QMF67" s="0"/>
      <c r="QMG67" s="0"/>
      <c r="QMH67" s="0"/>
      <c r="QMI67" s="0"/>
      <c r="QMJ67" s="0"/>
      <c r="QMK67" s="0"/>
      <c r="QML67" s="0"/>
      <c r="QMM67" s="0"/>
      <c r="QMN67" s="0"/>
      <c r="QMO67" s="0"/>
      <c r="QMP67" s="0"/>
      <c r="QMQ67" s="0"/>
      <c r="QMR67" s="0"/>
      <c r="QMS67" s="0"/>
      <c r="QMT67" s="0"/>
      <c r="QMU67" s="0"/>
      <c r="QMV67" s="0"/>
      <c r="QMW67" s="0"/>
      <c r="QMX67" s="0"/>
      <c r="QMY67" s="0"/>
      <c r="QMZ67" s="0"/>
      <c r="QNA67" s="0"/>
      <c r="QNB67" s="0"/>
      <c r="QNC67" s="0"/>
      <c r="QND67" s="0"/>
      <c r="QNE67" s="0"/>
      <c r="QNF67" s="0"/>
      <c r="QNG67" s="0"/>
      <c r="QNH67" s="0"/>
      <c r="QNI67" s="0"/>
      <c r="QNJ67" s="0"/>
      <c r="QNK67" s="0"/>
      <c r="QNL67" s="0"/>
      <c r="QNM67" s="0"/>
      <c r="QNN67" s="0"/>
      <c r="QNO67" s="0"/>
      <c r="QNP67" s="0"/>
      <c r="QNQ67" s="0"/>
      <c r="QNR67" s="0"/>
      <c r="QNS67" s="0"/>
      <c r="QNT67" s="0"/>
      <c r="QNU67" s="0"/>
      <c r="QNV67" s="0"/>
      <c r="QNW67" s="0"/>
      <c r="QNX67" s="0"/>
      <c r="QNY67" s="0"/>
      <c r="QNZ67" s="0"/>
      <c r="QOA67" s="0"/>
      <c r="QOB67" s="0"/>
      <c r="QOC67" s="0"/>
      <c r="QOD67" s="0"/>
      <c r="QOE67" s="0"/>
      <c r="QOF67" s="0"/>
      <c r="QOG67" s="0"/>
      <c r="QOH67" s="0"/>
      <c r="QOI67" s="0"/>
      <c r="QOJ67" s="0"/>
      <c r="QOK67" s="0"/>
      <c r="QOL67" s="0"/>
      <c r="QOM67" s="0"/>
      <c r="QON67" s="0"/>
      <c r="QOO67" s="0"/>
      <c r="QOP67" s="0"/>
      <c r="QOQ67" s="0"/>
      <c r="QOR67" s="0"/>
      <c r="QOS67" s="0"/>
      <c r="QOT67" s="0"/>
      <c r="QOU67" s="0"/>
      <c r="QOV67" s="0"/>
      <c r="QOW67" s="0"/>
      <c r="QOX67" s="0"/>
      <c r="QOY67" s="0"/>
      <c r="QOZ67" s="0"/>
      <c r="QPA67" s="0"/>
      <c r="QPB67" s="0"/>
      <c r="QPC67" s="0"/>
      <c r="QPD67" s="0"/>
      <c r="QPE67" s="0"/>
      <c r="QPF67" s="0"/>
      <c r="QPG67" s="0"/>
      <c r="QPH67" s="0"/>
      <c r="QPI67" s="0"/>
      <c r="QPJ67" s="0"/>
      <c r="QPK67" s="0"/>
      <c r="QPL67" s="0"/>
      <c r="QPM67" s="0"/>
      <c r="QPN67" s="0"/>
      <c r="QPO67" s="0"/>
      <c r="QPP67" s="0"/>
      <c r="QPQ67" s="0"/>
      <c r="QPR67" s="0"/>
      <c r="QPS67" s="0"/>
      <c r="QPT67" s="0"/>
      <c r="QPU67" s="0"/>
      <c r="QPV67" s="0"/>
      <c r="QPW67" s="0"/>
      <c r="QPX67" s="0"/>
      <c r="QPY67" s="0"/>
      <c r="QPZ67" s="0"/>
      <c r="QQA67" s="0"/>
      <c r="QQB67" s="0"/>
      <c r="QQC67" s="0"/>
      <c r="QQD67" s="0"/>
      <c r="QQE67" s="0"/>
      <c r="QQF67" s="0"/>
      <c r="QQG67" s="0"/>
      <c r="QQH67" s="0"/>
      <c r="QQI67" s="0"/>
      <c r="QQJ67" s="0"/>
      <c r="QQK67" s="0"/>
      <c r="QQL67" s="0"/>
      <c r="QQM67" s="0"/>
      <c r="QQN67" s="0"/>
      <c r="QQO67" s="0"/>
      <c r="QQP67" s="0"/>
      <c r="QQQ67" s="0"/>
      <c r="QQR67" s="0"/>
      <c r="QQS67" s="0"/>
      <c r="QQT67" s="0"/>
      <c r="QQU67" s="0"/>
      <c r="QQV67" s="0"/>
      <c r="QQW67" s="0"/>
      <c r="QQX67" s="0"/>
      <c r="QQY67" s="0"/>
      <c r="QQZ67" s="0"/>
      <c r="QRA67" s="0"/>
      <c r="QRB67" s="0"/>
      <c r="QRC67" s="0"/>
      <c r="QRD67" s="0"/>
      <c r="QRE67" s="0"/>
      <c r="QRF67" s="0"/>
      <c r="QRG67" s="0"/>
      <c r="QRH67" s="0"/>
      <c r="QRI67" s="0"/>
      <c r="QRJ67" s="0"/>
      <c r="QRK67" s="0"/>
      <c r="QRL67" s="0"/>
      <c r="QRM67" s="0"/>
      <c r="QRN67" s="0"/>
      <c r="QRO67" s="0"/>
      <c r="QRP67" s="0"/>
      <c r="QRQ67" s="0"/>
      <c r="QRR67" s="0"/>
      <c r="QRS67" s="0"/>
      <c r="QRT67" s="0"/>
      <c r="QRU67" s="0"/>
      <c r="QRV67" s="0"/>
      <c r="QRW67" s="0"/>
      <c r="QRX67" s="0"/>
      <c r="QRY67" s="0"/>
      <c r="QRZ67" s="0"/>
      <c r="QSA67" s="0"/>
      <c r="QSB67" s="0"/>
      <c r="QSC67" s="0"/>
      <c r="QSD67" s="0"/>
      <c r="QSE67" s="0"/>
      <c r="QSF67" s="0"/>
      <c r="QSG67" s="0"/>
      <c r="QSH67" s="0"/>
      <c r="QSI67" s="0"/>
      <c r="QSJ67" s="0"/>
      <c r="QSK67" s="0"/>
      <c r="QSL67" s="0"/>
      <c r="QSM67" s="0"/>
      <c r="QSN67" s="0"/>
      <c r="QSO67" s="0"/>
      <c r="QSP67" s="0"/>
      <c r="QSQ67" s="0"/>
      <c r="QSR67" s="0"/>
      <c r="QSS67" s="0"/>
      <c r="QST67" s="0"/>
      <c r="QSU67" s="0"/>
      <c r="QSV67" s="0"/>
      <c r="QSW67" s="0"/>
      <c r="QSX67" s="0"/>
      <c r="QSY67" s="0"/>
      <c r="QSZ67" s="0"/>
      <c r="QTA67" s="0"/>
      <c r="QTB67" s="0"/>
      <c r="QTC67" s="0"/>
      <c r="QTD67" s="0"/>
      <c r="QTE67" s="0"/>
      <c r="QTF67" s="0"/>
      <c r="QTG67" s="0"/>
      <c r="QTH67" s="0"/>
      <c r="QTI67" s="0"/>
      <c r="QTJ67" s="0"/>
      <c r="QTK67" s="0"/>
      <c r="QTL67" s="0"/>
      <c r="QTM67" s="0"/>
      <c r="QTN67" s="0"/>
      <c r="QTO67" s="0"/>
      <c r="QTP67" s="0"/>
      <c r="QTQ67" s="0"/>
      <c r="QTR67" s="0"/>
      <c r="QTS67" s="0"/>
      <c r="QTT67" s="0"/>
      <c r="QTU67" s="0"/>
      <c r="QTV67" s="0"/>
      <c r="QTW67" s="0"/>
      <c r="QTX67" s="0"/>
      <c r="QTY67" s="0"/>
      <c r="QTZ67" s="0"/>
      <c r="QUA67" s="0"/>
      <c r="QUB67" s="0"/>
      <c r="QUC67" s="0"/>
      <c r="QUD67" s="0"/>
      <c r="QUE67" s="0"/>
      <c r="QUF67" s="0"/>
      <c r="QUG67" s="0"/>
      <c r="QUH67" s="0"/>
      <c r="QUI67" s="0"/>
      <c r="QUJ67" s="0"/>
      <c r="QUK67" s="0"/>
      <c r="QUL67" s="0"/>
      <c r="QUM67" s="0"/>
      <c r="QUN67" s="0"/>
      <c r="QUO67" s="0"/>
      <c r="QUP67" s="0"/>
      <c r="QUQ67" s="0"/>
      <c r="QUR67" s="0"/>
      <c r="QUS67" s="0"/>
      <c r="QUT67" s="0"/>
      <c r="QUU67" s="0"/>
      <c r="QUV67" s="0"/>
      <c r="QUW67" s="0"/>
      <c r="QUX67" s="0"/>
      <c r="QUY67" s="0"/>
      <c r="QUZ67" s="0"/>
      <c r="QVA67" s="0"/>
      <c r="QVB67" s="0"/>
      <c r="QVC67" s="0"/>
      <c r="QVD67" s="0"/>
      <c r="QVE67" s="0"/>
      <c r="QVF67" s="0"/>
      <c r="QVG67" s="0"/>
      <c r="QVH67" s="0"/>
      <c r="QVI67" s="0"/>
      <c r="QVJ67" s="0"/>
      <c r="QVK67" s="0"/>
      <c r="QVL67" s="0"/>
      <c r="QVM67" s="0"/>
      <c r="QVN67" s="0"/>
      <c r="QVO67" s="0"/>
      <c r="QVP67" s="0"/>
      <c r="QVQ67" s="0"/>
      <c r="QVR67" s="0"/>
      <c r="QVS67" s="0"/>
      <c r="QVT67" s="0"/>
      <c r="QVU67" s="0"/>
      <c r="QVV67" s="0"/>
      <c r="QVW67" s="0"/>
      <c r="QVX67" s="0"/>
      <c r="QVY67" s="0"/>
      <c r="QVZ67" s="0"/>
      <c r="QWA67" s="0"/>
      <c r="QWB67" s="0"/>
      <c r="QWC67" s="0"/>
      <c r="QWD67" s="0"/>
      <c r="QWE67" s="0"/>
      <c r="QWF67" s="0"/>
      <c r="QWG67" s="0"/>
      <c r="QWH67" s="0"/>
      <c r="QWI67" s="0"/>
      <c r="QWJ67" s="0"/>
      <c r="QWK67" s="0"/>
      <c r="QWL67" s="0"/>
      <c r="QWM67" s="0"/>
      <c r="QWN67" s="0"/>
      <c r="QWO67" s="0"/>
      <c r="QWP67" s="0"/>
      <c r="QWQ67" s="0"/>
      <c r="QWR67" s="0"/>
      <c r="QWS67" s="0"/>
      <c r="QWT67" s="0"/>
      <c r="QWU67" s="0"/>
      <c r="QWV67" s="0"/>
      <c r="QWW67" s="0"/>
      <c r="QWX67" s="0"/>
      <c r="QWY67" s="0"/>
      <c r="QWZ67" s="0"/>
      <c r="QXA67" s="0"/>
      <c r="QXB67" s="0"/>
      <c r="QXC67" s="0"/>
      <c r="QXD67" s="0"/>
      <c r="QXE67" s="0"/>
      <c r="QXF67" s="0"/>
      <c r="QXG67" s="0"/>
      <c r="QXH67" s="0"/>
      <c r="QXI67" s="0"/>
      <c r="QXJ67" s="0"/>
      <c r="QXK67" s="0"/>
      <c r="QXL67" s="0"/>
      <c r="QXM67" s="0"/>
      <c r="QXN67" s="0"/>
      <c r="QXO67" s="0"/>
      <c r="QXP67" s="0"/>
      <c r="QXQ67" s="0"/>
      <c r="QXR67" s="0"/>
      <c r="QXS67" s="0"/>
      <c r="QXT67" s="0"/>
      <c r="QXU67" s="0"/>
      <c r="QXV67" s="0"/>
      <c r="QXW67" s="0"/>
      <c r="QXX67" s="0"/>
      <c r="QXY67" s="0"/>
      <c r="QXZ67" s="0"/>
      <c r="QYA67" s="0"/>
      <c r="QYB67" s="0"/>
      <c r="QYC67" s="0"/>
      <c r="QYD67" s="0"/>
      <c r="QYE67" s="0"/>
      <c r="QYF67" s="0"/>
      <c r="QYG67" s="0"/>
      <c r="QYH67" s="0"/>
      <c r="QYI67" s="0"/>
      <c r="QYJ67" s="0"/>
      <c r="QYK67" s="0"/>
      <c r="QYL67" s="0"/>
      <c r="QYM67" s="0"/>
      <c r="QYN67" s="0"/>
      <c r="QYO67" s="0"/>
      <c r="QYP67" s="0"/>
      <c r="QYQ67" s="0"/>
      <c r="QYR67" s="0"/>
      <c r="QYS67" s="0"/>
      <c r="QYT67" s="0"/>
      <c r="QYU67" s="0"/>
      <c r="QYV67" s="0"/>
      <c r="QYW67" s="0"/>
      <c r="QYX67" s="0"/>
      <c r="QYY67" s="0"/>
      <c r="QYZ67" s="0"/>
      <c r="QZA67" s="0"/>
      <c r="QZB67" s="0"/>
      <c r="QZC67" s="0"/>
      <c r="QZD67" s="0"/>
      <c r="QZE67" s="0"/>
      <c r="QZF67" s="0"/>
      <c r="QZG67" s="0"/>
      <c r="QZH67" s="0"/>
      <c r="QZI67" s="0"/>
      <c r="QZJ67" s="0"/>
      <c r="QZK67" s="0"/>
      <c r="QZL67" s="0"/>
      <c r="QZM67" s="0"/>
      <c r="QZN67" s="0"/>
      <c r="QZO67" s="0"/>
      <c r="QZP67" s="0"/>
      <c r="QZQ67" s="0"/>
      <c r="QZR67" s="0"/>
      <c r="QZS67" s="0"/>
      <c r="QZT67" s="0"/>
      <c r="QZU67" s="0"/>
      <c r="QZV67" s="0"/>
      <c r="QZW67" s="0"/>
      <c r="QZX67" s="0"/>
      <c r="QZY67" s="0"/>
      <c r="QZZ67" s="0"/>
      <c r="RAA67" s="0"/>
      <c r="RAB67" s="0"/>
      <c r="RAC67" s="0"/>
      <c r="RAD67" s="0"/>
      <c r="RAE67" s="0"/>
      <c r="RAF67" s="0"/>
      <c r="RAG67" s="0"/>
      <c r="RAH67" s="0"/>
      <c r="RAI67" s="0"/>
      <c r="RAJ67" s="0"/>
      <c r="RAK67" s="0"/>
      <c r="RAL67" s="0"/>
      <c r="RAM67" s="0"/>
      <c r="RAN67" s="0"/>
      <c r="RAO67" s="0"/>
      <c r="RAP67" s="0"/>
      <c r="RAQ67" s="0"/>
      <c r="RAR67" s="0"/>
      <c r="RAS67" s="0"/>
      <c r="RAT67" s="0"/>
      <c r="RAU67" s="0"/>
      <c r="RAV67" s="0"/>
      <c r="RAW67" s="0"/>
      <c r="RAX67" s="0"/>
      <c r="RAY67" s="0"/>
      <c r="RAZ67" s="0"/>
      <c r="RBA67" s="0"/>
      <c r="RBB67" s="0"/>
      <c r="RBC67" s="0"/>
      <c r="RBD67" s="0"/>
      <c r="RBE67" s="0"/>
      <c r="RBF67" s="0"/>
      <c r="RBG67" s="0"/>
      <c r="RBH67" s="0"/>
      <c r="RBI67" s="0"/>
      <c r="RBJ67" s="0"/>
      <c r="RBK67" s="0"/>
      <c r="RBL67" s="0"/>
      <c r="RBM67" s="0"/>
      <c r="RBN67" s="0"/>
      <c r="RBO67" s="0"/>
      <c r="RBP67" s="0"/>
      <c r="RBQ67" s="0"/>
      <c r="RBR67" s="0"/>
      <c r="RBS67" s="0"/>
      <c r="RBT67" s="0"/>
      <c r="RBU67" s="0"/>
      <c r="RBV67" s="0"/>
      <c r="RBW67" s="0"/>
      <c r="RBX67" s="0"/>
      <c r="RBY67" s="0"/>
      <c r="RBZ67" s="0"/>
      <c r="RCA67" s="0"/>
      <c r="RCB67" s="0"/>
      <c r="RCC67" s="0"/>
      <c r="RCD67" s="0"/>
      <c r="RCE67" s="0"/>
      <c r="RCF67" s="0"/>
      <c r="RCG67" s="0"/>
      <c r="RCH67" s="0"/>
      <c r="RCI67" s="0"/>
      <c r="RCJ67" s="0"/>
      <c r="RCK67" s="0"/>
      <c r="RCL67" s="0"/>
      <c r="RCM67" s="0"/>
      <c r="RCN67" s="0"/>
      <c r="RCO67" s="0"/>
      <c r="RCP67" s="0"/>
      <c r="RCQ67" s="0"/>
      <c r="RCR67" s="0"/>
      <c r="RCS67" s="0"/>
      <c r="RCT67" s="0"/>
      <c r="RCU67" s="0"/>
      <c r="RCV67" s="0"/>
      <c r="RCW67" s="0"/>
      <c r="RCX67" s="0"/>
      <c r="RCY67" s="0"/>
      <c r="RCZ67" s="0"/>
      <c r="RDA67" s="0"/>
      <c r="RDB67" s="0"/>
      <c r="RDC67" s="0"/>
      <c r="RDD67" s="0"/>
      <c r="RDE67" s="0"/>
      <c r="RDF67" s="0"/>
      <c r="RDG67" s="0"/>
      <c r="RDH67" s="0"/>
      <c r="RDI67" s="0"/>
      <c r="RDJ67" s="0"/>
      <c r="RDK67" s="0"/>
      <c r="RDL67" s="0"/>
      <c r="RDM67" s="0"/>
      <c r="RDN67" s="0"/>
      <c r="RDO67" s="0"/>
      <c r="RDP67" s="0"/>
      <c r="RDQ67" s="0"/>
      <c r="RDR67" s="0"/>
      <c r="RDS67" s="0"/>
      <c r="RDT67" s="0"/>
      <c r="RDU67" s="0"/>
      <c r="RDV67" s="0"/>
      <c r="RDW67" s="0"/>
      <c r="RDX67" s="0"/>
      <c r="RDY67" s="0"/>
      <c r="RDZ67" s="0"/>
      <c r="REA67" s="0"/>
      <c r="REB67" s="0"/>
      <c r="REC67" s="0"/>
      <c r="RED67" s="0"/>
      <c r="REE67" s="0"/>
      <c r="REF67" s="0"/>
      <c r="REG67" s="0"/>
      <c r="REH67" s="0"/>
      <c r="REI67" s="0"/>
      <c r="REJ67" s="0"/>
      <c r="REK67" s="0"/>
      <c r="REL67" s="0"/>
      <c r="REM67" s="0"/>
      <c r="REN67" s="0"/>
      <c r="REO67" s="0"/>
      <c r="REP67" s="0"/>
      <c r="REQ67" s="0"/>
      <c r="RER67" s="0"/>
      <c r="RES67" s="0"/>
      <c r="RET67" s="0"/>
      <c r="REU67" s="0"/>
      <c r="REV67" s="0"/>
      <c r="REW67" s="0"/>
      <c r="REX67" s="0"/>
      <c r="REY67" s="0"/>
      <c r="REZ67" s="0"/>
      <c r="RFA67" s="0"/>
      <c r="RFB67" s="0"/>
      <c r="RFC67" s="0"/>
      <c r="RFD67" s="0"/>
      <c r="RFE67" s="0"/>
      <c r="RFF67" s="0"/>
      <c r="RFG67" s="0"/>
      <c r="RFH67" s="0"/>
      <c r="RFI67" s="0"/>
      <c r="RFJ67" s="0"/>
      <c r="RFK67" s="0"/>
      <c r="RFL67" s="0"/>
      <c r="RFM67" s="0"/>
      <c r="RFN67" s="0"/>
      <c r="RFO67" s="0"/>
      <c r="RFP67" s="0"/>
      <c r="RFQ67" s="0"/>
      <c r="RFR67" s="0"/>
      <c r="RFS67" s="0"/>
      <c r="RFT67" s="0"/>
      <c r="RFU67" s="0"/>
      <c r="RFV67" s="0"/>
      <c r="RFW67" s="0"/>
      <c r="RFX67" s="0"/>
      <c r="RFY67" s="0"/>
      <c r="RFZ67" s="0"/>
      <c r="RGA67" s="0"/>
      <c r="RGB67" s="0"/>
      <c r="RGC67" s="0"/>
      <c r="RGD67" s="0"/>
      <c r="RGE67" s="0"/>
      <c r="RGF67" s="0"/>
      <c r="RGG67" s="0"/>
      <c r="RGH67" s="0"/>
      <c r="RGI67" s="0"/>
      <c r="RGJ67" s="0"/>
      <c r="RGK67" s="0"/>
      <c r="RGL67" s="0"/>
      <c r="RGM67" s="0"/>
      <c r="RGN67" s="0"/>
      <c r="RGO67" s="0"/>
      <c r="RGP67" s="0"/>
      <c r="RGQ67" s="0"/>
      <c r="RGR67" s="0"/>
      <c r="RGS67" s="0"/>
      <c r="RGT67" s="0"/>
      <c r="RGU67" s="0"/>
      <c r="RGV67" s="0"/>
      <c r="RGW67" s="0"/>
      <c r="RGX67" s="0"/>
      <c r="RGY67" s="0"/>
      <c r="RGZ67" s="0"/>
      <c r="RHA67" s="0"/>
      <c r="RHB67" s="0"/>
      <c r="RHC67" s="0"/>
      <c r="RHD67" s="0"/>
      <c r="RHE67" s="0"/>
      <c r="RHF67" s="0"/>
      <c r="RHG67" s="0"/>
      <c r="RHH67" s="0"/>
      <c r="RHI67" s="0"/>
      <c r="RHJ67" s="0"/>
      <c r="RHK67" s="0"/>
      <c r="RHL67" s="0"/>
      <c r="RHM67" s="0"/>
      <c r="RHN67" s="0"/>
      <c r="RHO67" s="0"/>
      <c r="RHP67" s="0"/>
      <c r="RHQ67" s="0"/>
      <c r="RHR67" s="0"/>
      <c r="RHS67" s="0"/>
      <c r="RHT67" s="0"/>
      <c r="RHU67" s="0"/>
      <c r="RHV67" s="0"/>
      <c r="RHW67" s="0"/>
      <c r="RHX67" s="0"/>
      <c r="RHY67" s="0"/>
      <c r="RHZ67" s="0"/>
      <c r="RIA67" s="0"/>
      <c r="RIB67" s="0"/>
      <c r="RIC67" s="0"/>
      <c r="RID67" s="0"/>
      <c r="RIE67" s="0"/>
      <c r="RIF67" s="0"/>
      <c r="RIG67" s="0"/>
      <c r="RIH67" s="0"/>
      <c r="RII67" s="0"/>
      <c r="RIJ67" s="0"/>
      <c r="RIK67" s="0"/>
      <c r="RIL67" s="0"/>
      <c r="RIM67" s="0"/>
      <c r="RIN67" s="0"/>
      <c r="RIO67" s="0"/>
      <c r="RIP67" s="0"/>
      <c r="RIQ67" s="0"/>
      <c r="RIR67" s="0"/>
      <c r="RIS67" s="0"/>
      <c r="RIT67" s="0"/>
      <c r="RIU67" s="0"/>
      <c r="RIV67" s="0"/>
      <c r="RIW67" s="0"/>
      <c r="RIX67" s="0"/>
      <c r="RIY67" s="0"/>
      <c r="RIZ67" s="0"/>
      <c r="RJA67" s="0"/>
      <c r="RJB67" s="0"/>
      <c r="RJC67" s="0"/>
      <c r="RJD67" s="0"/>
      <c r="RJE67" s="0"/>
      <c r="RJF67" s="0"/>
      <c r="RJG67" s="0"/>
      <c r="RJH67" s="0"/>
      <c r="RJI67" s="0"/>
      <c r="RJJ67" s="0"/>
      <c r="RJK67" s="0"/>
      <c r="RJL67" s="0"/>
      <c r="RJM67" s="0"/>
      <c r="RJN67" s="0"/>
      <c r="RJO67" s="0"/>
      <c r="RJP67" s="0"/>
      <c r="RJQ67" s="0"/>
      <c r="RJR67" s="0"/>
      <c r="RJS67" s="0"/>
      <c r="RJT67" s="0"/>
      <c r="RJU67" s="0"/>
      <c r="RJV67" s="0"/>
      <c r="RJW67" s="0"/>
      <c r="RJX67" s="0"/>
      <c r="RJY67" s="0"/>
      <c r="RJZ67" s="0"/>
      <c r="RKA67" s="0"/>
      <c r="RKB67" s="0"/>
      <c r="RKC67" s="0"/>
      <c r="RKD67" s="0"/>
      <c r="RKE67" s="0"/>
      <c r="RKF67" s="0"/>
      <c r="RKG67" s="0"/>
      <c r="RKH67" s="0"/>
      <c r="RKI67" s="0"/>
      <c r="RKJ67" s="0"/>
      <c r="RKK67" s="0"/>
      <c r="RKL67" s="0"/>
      <c r="RKM67" s="0"/>
      <c r="RKN67" s="0"/>
      <c r="RKO67" s="0"/>
      <c r="RKP67" s="0"/>
      <c r="RKQ67" s="0"/>
      <c r="RKR67" s="0"/>
      <c r="RKS67" s="0"/>
      <c r="RKT67" s="0"/>
      <c r="RKU67" s="0"/>
      <c r="RKV67" s="0"/>
      <c r="RKW67" s="0"/>
      <c r="RKX67" s="0"/>
      <c r="RKY67" s="0"/>
      <c r="RKZ67" s="0"/>
      <c r="RLA67" s="0"/>
      <c r="RLB67" s="0"/>
      <c r="RLC67" s="0"/>
      <c r="RLD67" s="0"/>
      <c r="RLE67" s="0"/>
      <c r="RLF67" s="0"/>
      <c r="RLG67" s="0"/>
      <c r="RLH67" s="0"/>
      <c r="RLI67" s="0"/>
      <c r="RLJ67" s="0"/>
      <c r="RLK67" s="0"/>
      <c r="RLL67" s="0"/>
      <c r="RLM67" s="0"/>
      <c r="RLN67" s="0"/>
      <c r="RLO67" s="0"/>
      <c r="RLP67" s="0"/>
      <c r="RLQ67" s="0"/>
      <c r="RLR67" s="0"/>
      <c r="RLS67" s="0"/>
      <c r="RLT67" s="0"/>
      <c r="RLU67" s="0"/>
      <c r="RLV67" s="0"/>
      <c r="RLW67" s="0"/>
      <c r="RLX67" s="0"/>
      <c r="RLY67" s="0"/>
      <c r="RLZ67" s="0"/>
      <c r="RMA67" s="0"/>
      <c r="RMB67" s="0"/>
      <c r="RMC67" s="0"/>
      <c r="RMD67" s="0"/>
      <c r="RME67" s="0"/>
      <c r="RMF67" s="0"/>
      <c r="RMG67" s="0"/>
      <c r="RMH67" s="0"/>
      <c r="RMI67" s="0"/>
      <c r="RMJ67" s="0"/>
      <c r="RMK67" s="0"/>
      <c r="RML67" s="0"/>
      <c r="RMM67" s="0"/>
      <c r="RMN67" s="0"/>
      <c r="RMO67" s="0"/>
      <c r="RMP67" s="0"/>
      <c r="RMQ67" s="0"/>
      <c r="RMR67" s="0"/>
      <c r="RMS67" s="0"/>
      <c r="RMT67" s="0"/>
      <c r="RMU67" s="0"/>
      <c r="RMV67" s="0"/>
      <c r="RMW67" s="0"/>
      <c r="RMX67" s="0"/>
      <c r="RMY67" s="0"/>
      <c r="RMZ67" s="0"/>
      <c r="RNA67" s="0"/>
      <c r="RNB67" s="0"/>
      <c r="RNC67" s="0"/>
      <c r="RND67" s="0"/>
      <c r="RNE67" s="0"/>
      <c r="RNF67" s="0"/>
      <c r="RNG67" s="0"/>
      <c r="RNH67" s="0"/>
      <c r="RNI67" s="0"/>
      <c r="RNJ67" s="0"/>
      <c r="RNK67" s="0"/>
      <c r="RNL67" s="0"/>
      <c r="RNM67" s="0"/>
      <c r="RNN67" s="0"/>
      <c r="RNO67" s="0"/>
      <c r="RNP67" s="0"/>
      <c r="RNQ67" s="0"/>
      <c r="RNR67" s="0"/>
      <c r="RNS67" s="0"/>
      <c r="RNT67" s="0"/>
      <c r="RNU67" s="0"/>
      <c r="RNV67" s="0"/>
      <c r="RNW67" s="0"/>
      <c r="RNX67" s="0"/>
      <c r="RNY67" s="0"/>
      <c r="RNZ67" s="0"/>
      <c r="ROA67" s="0"/>
      <c r="ROB67" s="0"/>
      <c r="ROC67" s="0"/>
      <c r="ROD67" s="0"/>
      <c r="ROE67" s="0"/>
      <c r="ROF67" s="0"/>
      <c r="ROG67" s="0"/>
      <c r="ROH67" s="0"/>
      <c r="ROI67" s="0"/>
      <c r="ROJ67" s="0"/>
      <c r="ROK67" s="0"/>
      <c r="ROL67" s="0"/>
      <c r="ROM67" s="0"/>
      <c r="RON67" s="0"/>
      <c r="ROO67" s="0"/>
      <c r="ROP67" s="0"/>
      <c r="ROQ67" s="0"/>
      <c r="ROR67" s="0"/>
      <c r="ROS67" s="0"/>
      <c r="ROT67" s="0"/>
      <c r="ROU67" s="0"/>
      <c r="ROV67" s="0"/>
      <c r="ROW67" s="0"/>
      <c r="ROX67" s="0"/>
      <c r="ROY67" s="0"/>
      <c r="ROZ67" s="0"/>
      <c r="RPA67" s="0"/>
      <c r="RPB67" s="0"/>
      <c r="RPC67" s="0"/>
      <c r="RPD67" s="0"/>
      <c r="RPE67" s="0"/>
      <c r="RPF67" s="0"/>
      <c r="RPG67" s="0"/>
      <c r="RPH67" s="0"/>
      <c r="RPI67" s="0"/>
      <c r="RPJ67" s="0"/>
      <c r="RPK67" s="0"/>
      <c r="RPL67" s="0"/>
      <c r="RPM67" s="0"/>
      <c r="RPN67" s="0"/>
      <c r="RPO67" s="0"/>
      <c r="RPP67" s="0"/>
      <c r="RPQ67" s="0"/>
      <c r="RPR67" s="0"/>
      <c r="RPS67" s="0"/>
      <c r="RPT67" s="0"/>
      <c r="RPU67" s="0"/>
      <c r="RPV67" s="0"/>
      <c r="RPW67" s="0"/>
      <c r="RPX67" s="0"/>
      <c r="RPY67" s="0"/>
      <c r="RPZ67" s="0"/>
      <c r="RQA67" s="0"/>
      <c r="RQB67" s="0"/>
      <c r="RQC67" s="0"/>
      <c r="RQD67" s="0"/>
      <c r="RQE67" s="0"/>
      <c r="RQF67" s="0"/>
      <c r="RQG67" s="0"/>
      <c r="RQH67" s="0"/>
      <c r="RQI67" s="0"/>
      <c r="RQJ67" s="0"/>
      <c r="RQK67" s="0"/>
      <c r="RQL67" s="0"/>
      <c r="RQM67" s="0"/>
      <c r="RQN67" s="0"/>
      <c r="RQO67" s="0"/>
      <c r="RQP67" s="0"/>
      <c r="RQQ67" s="0"/>
      <c r="RQR67" s="0"/>
      <c r="RQS67" s="0"/>
      <c r="RQT67" s="0"/>
      <c r="RQU67" s="0"/>
      <c r="RQV67" s="0"/>
      <c r="RQW67" s="0"/>
      <c r="RQX67" s="0"/>
      <c r="RQY67" s="0"/>
      <c r="RQZ67" s="0"/>
      <c r="RRA67" s="0"/>
      <c r="RRB67" s="0"/>
      <c r="RRC67" s="0"/>
      <c r="RRD67" s="0"/>
      <c r="RRE67" s="0"/>
      <c r="RRF67" s="0"/>
      <c r="RRG67" s="0"/>
      <c r="RRH67" s="0"/>
      <c r="RRI67" s="0"/>
      <c r="RRJ67" s="0"/>
      <c r="RRK67" s="0"/>
      <c r="RRL67" s="0"/>
      <c r="RRM67" s="0"/>
      <c r="RRN67" s="0"/>
      <c r="RRO67" s="0"/>
      <c r="RRP67" s="0"/>
      <c r="RRQ67" s="0"/>
      <c r="RRR67" s="0"/>
      <c r="RRS67" s="0"/>
      <c r="RRT67" s="0"/>
      <c r="RRU67" s="0"/>
      <c r="RRV67" s="0"/>
      <c r="RRW67" s="0"/>
      <c r="RRX67" s="0"/>
      <c r="RRY67" s="0"/>
      <c r="RRZ67" s="0"/>
      <c r="RSA67" s="0"/>
      <c r="RSB67" s="0"/>
      <c r="RSC67" s="0"/>
      <c r="RSD67" s="0"/>
      <c r="RSE67" s="0"/>
      <c r="RSF67" s="0"/>
      <c r="RSG67" s="0"/>
      <c r="RSH67" s="0"/>
      <c r="RSI67" s="0"/>
      <c r="RSJ67" s="0"/>
      <c r="RSK67" s="0"/>
      <c r="RSL67" s="0"/>
      <c r="RSM67" s="0"/>
      <c r="RSN67" s="0"/>
      <c r="RSO67" s="0"/>
      <c r="RSP67" s="0"/>
      <c r="RSQ67" s="0"/>
      <c r="RSR67" s="0"/>
      <c r="RSS67" s="0"/>
      <c r="RST67" s="0"/>
      <c r="RSU67" s="0"/>
      <c r="RSV67" s="0"/>
      <c r="RSW67" s="0"/>
      <c r="RSX67" s="0"/>
      <c r="RSY67" s="0"/>
      <c r="RSZ67" s="0"/>
      <c r="RTA67" s="0"/>
      <c r="RTB67" s="0"/>
      <c r="RTC67" s="0"/>
      <c r="RTD67" s="0"/>
      <c r="RTE67" s="0"/>
      <c r="RTF67" s="0"/>
      <c r="RTG67" s="0"/>
      <c r="RTH67" s="0"/>
      <c r="RTI67" s="0"/>
      <c r="RTJ67" s="0"/>
      <c r="RTK67" s="0"/>
      <c r="RTL67" s="0"/>
      <c r="RTM67" s="0"/>
      <c r="RTN67" s="0"/>
      <c r="RTO67" s="0"/>
      <c r="RTP67" s="0"/>
      <c r="RTQ67" s="0"/>
      <c r="RTR67" s="0"/>
      <c r="RTS67" s="0"/>
      <c r="RTT67" s="0"/>
      <c r="RTU67" s="0"/>
      <c r="RTV67" s="0"/>
      <c r="RTW67" s="0"/>
      <c r="RTX67" s="0"/>
      <c r="RTY67" s="0"/>
      <c r="RTZ67" s="0"/>
      <c r="RUA67" s="0"/>
      <c r="RUB67" s="0"/>
      <c r="RUC67" s="0"/>
      <c r="RUD67" s="0"/>
      <c r="RUE67" s="0"/>
      <c r="RUF67" s="0"/>
      <c r="RUG67" s="0"/>
      <c r="RUH67" s="0"/>
      <c r="RUI67" s="0"/>
      <c r="RUJ67" s="0"/>
      <c r="RUK67" s="0"/>
      <c r="RUL67" s="0"/>
      <c r="RUM67" s="0"/>
      <c r="RUN67" s="0"/>
      <c r="RUO67" s="0"/>
      <c r="RUP67" s="0"/>
      <c r="RUQ67" s="0"/>
      <c r="RUR67" s="0"/>
      <c r="RUS67" s="0"/>
      <c r="RUT67" s="0"/>
      <c r="RUU67" s="0"/>
      <c r="RUV67" s="0"/>
      <c r="RUW67" s="0"/>
      <c r="RUX67" s="0"/>
      <c r="RUY67" s="0"/>
      <c r="RUZ67" s="0"/>
      <c r="RVA67" s="0"/>
      <c r="RVB67" s="0"/>
      <c r="RVC67" s="0"/>
      <c r="RVD67" s="0"/>
      <c r="RVE67" s="0"/>
      <c r="RVF67" s="0"/>
      <c r="RVG67" s="0"/>
      <c r="RVH67" s="0"/>
      <c r="RVI67" s="0"/>
      <c r="RVJ67" s="0"/>
      <c r="RVK67" s="0"/>
      <c r="RVL67" s="0"/>
      <c r="RVM67" s="0"/>
      <c r="RVN67" s="0"/>
      <c r="RVO67" s="0"/>
      <c r="RVP67" s="0"/>
      <c r="RVQ67" s="0"/>
      <c r="RVR67" s="0"/>
      <c r="RVS67" s="0"/>
      <c r="RVT67" s="0"/>
      <c r="RVU67" s="0"/>
      <c r="RVV67" s="0"/>
      <c r="RVW67" s="0"/>
      <c r="RVX67" s="0"/>
      <c r="RVY67" s="0"/>
      <c r="RVZ67" s="0"/>
      <c r="RWA67" s="0"/>
      <c r="RWB67" s="0"/>
      <c r="RWC67" s="0"/>
      <c r="RWD67" s="0"/>
      <c r="RWE67" s="0"/>
      <c r="RWF67" s="0"/>
      <c r="RWG67" s="0"/>
      <c r="RWH67" s="0"/>
      <c r="RWI67" s="0"/>
      <c r="RWJ67" s="0"/>
      <c r="RWK67" s="0"/>
      <c r="RWL67" s="0"/>
      <c r="RWM67" s="0"/>
      <c r="RWN67" s="0"/>
      <c r="RWO67" s="0"/>
      <c r="RWP67" s="0"/>
      <c r="RWQ67" s="0"/>
      <c r="RWR67" s="0"/>
      <c r="RWS67" s="0"/>
      <c r="RWT67" s="0"/>
      <c r="RWU67" s="0"/>
      <c r="RWV67" s="0"/>
      <c r="RWW67" s="0"/>
      <c r="RWX67" s="0"/>
      <c r="RWY67" s="0"/>
      <c r="RWZ67" s="0"/>
      <c r="RXA67" s="0"/>
      <c r="RXB67" s="0"/>
      <c r="RXC67" s="0"/>
      <c r="RXD67" s="0"/>
      <c r="RXE67" s="0"/>
      <c r="RXF67" s="0"/>
      <c r="RXG67" s="0"/>
      <c r="RXH67" s="0"/>
      <c r="RXI67" s="0"/>
      <c r="RXJ67" s="0"/>
      <c r="RXK67" s="0"/>
      <c r="RXL67" s="0"/>
      <c r="RXM67" s="0"/>
      <c r="RXN67" s="0"/>
      <c r="RXO67" s="0"/>
      <c r="RXP67" s="0"/>
      <c r="RXQ67" s="0"/>
      <c r="RXR67" s="0"/>
      <c r="RXS67" s="0"/>
      <c r="RXT67" s="0"/>
      <c r="RXU67" s="0"/>
      <c r="RXV67" s="0"/>
      <c r="RXW67" s="0"/>
      <c r="RXX67" s="0"/>
      <c r="RXY67" s="0"/>
      <c r="RXZ67" s="0"/>
      <c r="RYA67" s="0"/>
      <c r="RYB67" s="0"/>
      <c r="RYC67" s="0"/>
      <c r="RYD67" s="0"/>
      <c r="RYE67" s="0"/>
      <c r="RYF67" s="0"/>
      <c r="RYG67" s="0"/>
      <c r="RYH67" s="0"/>
      <c r="RYI67" s="0"/>
      <c r="RYJ67" s="0"/>
      <c r="RYK67" s="0"/>
      <c r="RYL67" s="0"/>
      <c r="RYM67" s="0"/>
      <c r="RYN67" s="0"/>
      <c r="RYO67" s="0"/>
      <c r="RYP67" s="0"/>
      <c r="RYQ67" s="0"/>
      <c r="RYR67" s="0"/>
      <c r="RYS67" s="0"/>
      <c r="RYT67" s="0"/>
      <c r="RYU67" s="0"/>
      <c r="RYV67" s="0"/>
      <c r="RYW67" s="0"/>
      <c r="RYX67" s="0"/>
      <c r="RYY67" s="0"/>
      <c r="RYZ67" s="0"/>
      <c r="RZA67" s="0"/>
      <c r="RZB67" s="0"/>
      <c r="RZC67" s="0"/>
      <c r="RZD67" s="0"/>
      <c r="RZE67" s="0"/>
      <c r="RZF67" s="0"/>
      <c r="RZG67" s="0"/>
      <c r="RZH67" s="0"/>
      <c r="RZI67" s="0"/>
      <c r="RZJ67" s="0"/>
      <c r="RZK67" s="0"/>
      <c r="RZL67" s="0"/>
      <c r="RZM67" s="0"/>
      <c r="RZN67" s="0"/>
      <c r="RZO67" s="0"/>
      <c r="RZP67" s="0"/>
      <c r="RZQ67" s="0"/>
      <c r="RZR67" s="0"/>
      <c r="RZS67" s="0"/>
      <c r="RZT67" s="0"/>
      <c r="RZU67" s="0"/>
      <c r="RZV67" s="0"/>
      <c r="RZW67" s="0"/>
      <c r="RZX67" s="0"/>
      <c r="RZY67" s="0"/>
      <c r="RZZ67" s="0"/>
      <c r="SAA67" s="0"/>
      <c r="SAB67" s="0"/>
      <c r="SAC67" s="0"/>
      <c r="SAD67" s="0"/>
      <c r="SAE67" s="0"/>
      <c r="SAF67" s="0"/>
      <c r="SAG67" s="0"/>
      <c r="SAH67" s="0"/>
      <c r="SAI67" s="0"/>
      <c r="SAJ67" s="0"/>
      <c r="SAK67" s="0"/>
      <c r="SAL67" s="0"/>
      <c r="SAM67" s="0"/>
      <c r="SAN67" s="0"/>
      <c r="SAO67" s="0"/>
      <c r="SAP67" s="0"/>
      <c r="SAQ67" s="0"/>
      <c r="SAR67" s="0"/>
      <c r="SAS67" s="0"/>
      <c r="SAT67" s="0"/>
      <c r="SAU67" s="0"/>
      <c r="SAV67" s="0"/>
      <c r="SAW67" s="0"/>
      <c r="SAX67" s="0"/>
      <c r="SAY67" s="0"/>
      <c r="SAZ67" s="0"/>
      <c r="SBA67" s="0"/>
      <c r="SBB67" s="0"/>
      <c r="SBC67" s="0"/>
      <c r="SBD67" s="0"/>
      <c r="SBE67" s="0"/>
      <c r="SBF67" s="0"/>
      <c r="SBG67" s="0"/>
      <c r="SBH67" s="0"/>
      <c r="SBI67" s="0"/>
      <c r="SBJ67" s="0"/>
      <c r="SBK67" s="0"/>
      <c r="SBL67" s="0"/>
      <c r="SBM67" s="0"/>
      <c r="SBN67" s="0"/>
      <c r="SBO67" s="0"/>
      <c r="SBP67" s="0"/>
      <c r="SBQ67" s="0"/>
      <c r="SBR67" s="0"/>
      <c r="SBS67" s="0"/>
      <c r="SBT67" s="0"/>
      <c r="SBU67" s="0"/>
      <c r="SBV67" s="0"/>
      <c r="SBW67" s="0"/>
      <c r="SBX67" s="0"/>
      <c r="SBY67" s="0"/>
      <c r="SBZ67" s="0"/>
      <c r="SCA67" s="0"/>
      <c r="SCB67" s="0"/>
      <c r="SCC67" s="0"/>
      <c r="SCD67" s="0"/>
      <c r="SCE67" s="0"/>
      <c r="SCF67" s="0"/>
      <c r="SCG67" s="0"/>
      <c r="SCH67" s="0"/>
      <c r="SCI67" s="0"/>
      <c r="SCJ67" s="0"/>
      <c r="SCK67" s="0"/>
      <c r="SCL67" s="0"/>
      <c r="SCM67" s="0"/>
      <c r="SCN67" s="0"/>
      <c r="SCO67" s="0"/>
      <c r="SCP67" s="0"/>
      <c r="SCQ67" s="0"/>
      <c r="SCR67" s="0"/>
      <c r="SCS67" s="0"/>
      <c r="SCT67" s="0"/>
      <c r="SCU67" s="0"/>
      <c r="SCV67" s="0"/>
      <c r="SCW67" s="0"/>
      <c r="SCX67" s="0"/>
      <c r="SCY67" s="0"/>
      <c r="SCZ67" s="0"/>
      <c r="SDA67" s="0"/>
      <c r="SDB67" s="0"/>
      <c r="SDC67" s="0"/>
      <c r="SDD67" s="0"/>
      <c r="SDE67" s="0"/>
      <c r="SDF67" s="0"/>
      <c r="SDG67" s="0"/>
      <c r="SDH67" s="0"/>
      <c r="SDI67" s="0"/>
      <c r="SDJ67" s="0"/>
      <c r="SDK67" s="0"/>
      <c r="SDL67" s="0"/>
      <c r="SDM67" s="0"/>
      <c r="SDN67" s="0"/>
      <c r="SDO67" s="0"/>
      <c r="SDP67" s="0"/>
      <c r="SDQ67" s="0"/>
      <c r="SDR67" s="0"/>
      <c r="SDS67" s="0"/>
      <c r="SDT67" s="0"/>
      <c r="SDU67" s="0"/>
      <c r="SDV67" s="0"/>
      <c r="SDW67" s="0"/>
      <c r="SDX67" s="0"/>
      <c r="SDY67" s="0"/>
      <c r="SDZ67" s="0"/>
      <c r="SEA67" s="0"/>
      <c r="SEB67" s="0"/>
      <c r="SEC67" s="0"/>
      <c r="SED67" s="0"/>
      <c r="SEE67" s="0"/>
      <c r="SEF67" s="0"/>
      <c r="SEG67" s="0"/>
      <c r="SEH67" s="0"/>
      <c r="SEI67" s="0"/>
      <c r="SEJ67" s="0"/>
      <c r="SEK67" s="0"/>
      <c r="SEL67" s="0"/>
      <c r="SEM67" s="0"/>
      <c r="SEN67" s="0"/>
      <c r="SEO67" s="0"/>
      <c r="SEP67" s="0"/>
      <c r="SEQ67" s="0"/>
      <c r="SER67" s="0"/>
      <c r="SES67" s="0"/>
      <c r="SET67" s="0"/>
      <c r="SEU67" s="0"/>
      <c r="SEV67" s="0"/>
      <c r="SEW67" s="0"/>
      <c r="SEX67" s="0"/>
      <c r="SEY67" s="0"/>
      <c r="SEZ67" s="0"/>
      <c r="SFA67" s="0"/>
      <c r="SFB67" s="0"/>
      <c r="SFC67" s="0"/>
      <c r="SFD67" s="0"/>
      <c r="SFE67" s="0"/>
      <c r="SFF67" s="0"/>
      <c r="SFG67" s="0"/>
      <c r="SFH67" s="0"/>
      <c r="SFI67" s="0"/>
      <c r="SFJ67" s="0"/>
      <c r="SFK67" s="0"/>
      <c r="SFL67" s="0"/>
      <c r="SFM67" s="0"/>
      <c r="SFN67" s="0"/>
      <c r="SFO67" s="0"/>
      <c r="SFP67" s="0"/>
      <c r="SFQ67" s="0"/>
      <c r="SFR67" s="0"/>
      <c r="SFS67" s="0"/>
      <c r="SFT67" s="0"/>
      <c r="SFU67" s="0"/>
      <c r="SFV67" s="0"/>
      <c r="SFW67" s="0"/>
      <c r="SFX67" s="0"/>
      <c r="SFY67" s="0"/>
      <c r="SFZ67" s="0"/>
      <c r="SGA67" s="0"/>
      <c r="SGB67" s="0"/>
      <c r="SGC67" s="0"/>
      <c r="SGD67" s="0"/>
      <c r="SGE67" s="0"/>
      <c r="SGF67" s="0"/>
      <c r="SGG67" s="0"/>
      <c r="SGH67" s="0"/>
      <c r="SGI67" s="0"/>
      <c r="SGJ67" s="0"/>
      <c r="SGK67" s="0"/>
      <c r="SGL67" s="0"/>
      <c r="SGM67" s="0"/>
      <c r="SGN67" s="0"/>
      <c r="SGO67" s="0"/>
      <c r="SGP67" s="0"/>
      <c r="SGQ67" s="0"/>
      <c r="SGR67" s="0"/>
      <c r="SGS67" s="0"/>
      <c r="SGT67" s="0"/>
      <c r="SGU67" s="0"/>
      <c r="SGV67" s="0"/>
      <c r="SGW67" s="0"/>
      <c r="SGX67" s="0"/>
      <c r="SGY67" s="0"/>
      <c r="SGZ67" s="0"/>
      <c r="SHA67" s="0"/>
      <c r="SHB67" s="0"/>
      <c r="SHC67" s="0"/>
      <c r="SHD67" s="0"/>
      <c r="SHE67" s="0"/>
      <c r="SHF67" s="0"/>
      <c r="SHG67" s="0"/>
      <c r="SHH67" s="0"/>
      <c r="SHI67" s="0"/>
      <c r="SHJ67" s="0"/>
      <c r="SHK67" s="0"/>
      <c r="SHL67" s="0"/>
      <c r="SHM67" s="0"/>
      <c r="SHN67" s="0"/>
      <c r="SHO67" s="0"/>
      <c r="SHP67" s="0"/>
      <c r="SHQ67" s="0"/>
      <c r="SHR67" s="0"/>
      <c r="SHS67" s="0"/>
      <c r="SHT67" s="0"/>
      <c r="SHU67" s="0"/>
      <c r="SHV67" s="0"/>
      <c r="SHW67" s="0"/>
      <c r="SHX67" s="0"/>
      <c r="SHY67" s="0"/>
      <c r="SHZ67" s="0"/>
      <c r="SIA67" s="0"/>
      <c r="SIB67" s="0"/>
      <c r="SIC67" s="0"/>
      <c r="SID67" s="0"/>
      <c r="SIE67" s="0"/>
      <c r="SIF67" s="0"/>
      <c r="SIG67" s="0"/>
      <c r="SIH67" s="0"/>
      <c r="SII67" s="0"/>
      <c r="SIJ67" s="0"/>
      <c r="SIK67" s="0"/>
      <c r="SIL67" s="0"/>
      <c r="SIM67" s="0"/>
      <c r="SIN67" s="0"/>
      <c r="SIO67" s="0"/>
      <c r="SIP67" s="0"/>
      <c r="SIQ67" s="0"/>
      <c r="SIR67" s="0"/>
      <c r="SIS67" s="0"/>
      <c r="SIT67" s="0"/>
      <c r="SIU67" s="0"/>
      <c r="SIV67" s="0"/>
      <c r="SIW67" s="0"/>
      <c r="SIX67" s="0"/>
      <c r="SIY67" s="0"/>
      <c r="SIZ67" s="0"/>
      <c r="SJA67" s="0"/>
      <c r="SJB67" s="0"/>
      <c r="SJC67" s="0"/>
      <c r="SJD67" s="0"/>
      <c r="SJE67" s="0"/>
      <c r="SJF67" s="0"/>
      <c r="SJG67" s="0"/>
      <c r="SJH67" s="0"/>
      <c r="SJI67" s="0"/>
      <c r="SJJ67" s="0"/>
      <c r="SJK67" s="0"/>
      <c r="SJL67" s="0"/>
      <c r="SJM67" s="0"/>
      <c r="SJN67" s="0"/>
      <c r="SJO67" s="0"/>
      <c r="SJP67" s="0"/>
      <c r="SJQ67" s="0"/>
      <c r="SJR67" s="0"/>
      <c r="SJS67" s="0"/>
      <c r="SJT67" s="0"/>
      <c r="SJU67" s="0"/>
      <c r="SJV67" s="0"/>
      <c r="SJW67" s="0"/>
      <c r="SJX67" s="0"/>
      <c r="SJY67" s="0"/>
      <c r="SJZ67" s="0"/>
      <c r="SKA67" s="0"/>
      <c r="SKB67" s="0"/>
      <c r="SKC67" s="0"/>
      <c r="SKD67" s="0"/>
      <c r="SKE67" s="0"/>
      <c r="SKF67" s="0"/>
      <c r="SKG67" s="0"/>
      <c r="SKH67" s="0"/>
      <c r="SKI67" s="0"/>
      <c r="SKJ67" s="0"/>
      <c r="SKK67" s="0"/>
      <c r="SKL67" s="0"/>
      <c r="SKM67" s="0"/>
      <c r="SKN67" s="0"/>
      <c r="SKO67" s="0"/>
      <c r="SKP67" s="0"/>
      <c r="SKQ67" s="0"/>
      <c r="SKR67" s="0"/>
      <c r="SKS67" s="0"/>
      <c r="SKT67" s="0"/>
      <c r="SKU67" s="0"/>
      <c r="SKV67" s="0"/>
      <c r="SKW67" s="0"/>
      <c r="SKX67" s="0"/>
      <c r="SKY67" s="0"/>
      <c r="SKZ67" s="0"/>
      <c r="SLA67" s="0"/>
      <c r="SLB67" s="0"/>
      <c r="SLC67" s="0"/>
      <c r="SLD67" s="0"/>
      <c r="SLE67" s="0"/>
      <c r="SLF67" s="0"/>
      <c r="SLG67" s="0"/>
      <c r="SLH67" s="0"/>
      <c r="SLI67" s="0"/>
      <c r="SLJ67" s="0"/>
      <c r="SLK67" s="0"/>
      <c r="SLL67" s="0"/>
      <c r="SLM67" s="0"/>
      <c r="SLN67" s="0"/>
      <c r="SLO67" s="0"/>
      <c r="SLP67" s="0"/>
      <c r="SLQ67" s="0"/>
      <c r="SLR67" s="0"/>
      <c r="SLS67" s="0"/>
      <c r="SLT67" s="0"/>
      <c r="SLU67" s="0"/>
      <c r="SLV67" s="0"/>
      <c r="SLW67" s="0"/>
      <c r="SLX67" s="0"/>
      <c r="SLY67" s="0"/>
      <c r="SLZ67" s="0"/>
      <c r="SMA67" s="0"/>
      <c r="SMB67" s="0"/>
      <c r="SMC67" s="0"/>
      <c r="SMD67" s="0"/>
      <c r="SME67" s="0"/>
      <c r="SMF67" s="0"/>
      <c r="SMG67" s="0"/>
      <c r="SMH67" s="0"/>
      <c r="SMI67" s="0"/>
      <c r="SMJ67" s="0"/>
      <c r="SMK67" s="0"/>
      <c r="SML67" s="0"/>
      <c r="SMM67" s="0"/>
      <c r="SMN67" s="0"/>
      <c r="SMO67" s="0"/>
      <c r="SMP67" s="0"/>
      <c r="SMQ67" s="0"/>
      <c r="SMR67" s="0"/>
      <c r="SMS67" s="0"/>
      <c r="SMT67" s="0"/>
      <c r="SMU67" s="0"/>
      <c r="SMV67" s="0"/>
      <c r="SMW67" s="0"/>
      <c r="SMX67" s="0"/>
      <c r="SMY67" s="0"/>
      <c r="SMZ67" s="0"/>
      <c r="SNA67" s="0"/>
      <c r="SNB67" s="0"/>
      <c r="SNC67" s="0"/>
      <c r="SND67" s="0"/>
      <c r="SNE67" s="0"/>
      <c r="SNF67" s="0"/>
      <c r="SNG67" s="0"/>
      <c r="SNH67" s="0"/>
      <c r="SNI67" s="0"/>
      <c r="SNJ67" s="0"/>
      <c r="SNK67" s="0"/>
      <c r="SNL67" s="0"/>
      <c r="SNM67" s="0"/>
      <c r="SNN67" s="0"/>
      <c r="SNO67" s="0"/>
      <c r="SNP67" s="0"/>
      <c r="SNQ67" s="0"/>
      <c r="SNR67" s="0"/>
      <c r="SNS67" s="0"/>
      <c r="SNT67" s="0"/>
      <c r="SNU67" s="0"/>
      <c r="SNV67" s="0"/>
      <c r="SNW67" s="0"/>
      <c r="SNX67" s="0"/>
      <c r="SNY67" s="0"/>
      <c r="SNZ67" s="0"/>
      <c r="SOA67" s="0"/>
      <c r="SOB67" s="0"/>
      <c r="SOC67" s="0"/>
      <c r="SOD67" s="0"/>
      <c r="SOE67" s="0"/>
      <c r="SOF67" s="0"/>
      <c r="SOG67" s="0"/>
      <c r="SOH67" s="0"/>
      <c r="SOI67" s="0"/>
      <c r="SOJ67" s="0"/>
      <c r="SOK67" s="0"/>
      <c r="SOL67" s="0"/>
      <c r="SOM67" s="0"/>
      <c r="SON67" s="0"/>
      <c r="SOO67" s="0"/>
      <c r="SOP67" s="0"/>
      <c r="SOQ67" s="0"/>
      <c r="SOR67" s="0"/>
      <c r="SOS67" s="0"/>
      <c r="SOT67" s="0"/>
      <c r="SOU67" s="0"/>
      <c r="SOV67" s="0"/>
      <c r="SOW67" s="0"/>
      <c r="SOX67" s="0"/>
      <c r="SOY67" s="0"/>
      <c r="SOZ67" s="0"/>
      <c r="SPA67" s="0"/>
      <c r="SPB67" s="0"/>
      <c r="SPC67" s="0"/>
      <c r="SPD67" s="0"/>
      <c r="SPE67" s="0"/>
      <c r="SPF67" s="0"/>
      <c r="SPG67" s="0"/>
      <c r="SPH67" s="0"/>
      <c r="SPI67" s="0"/>
      <c r="SPJ67" s="0"/>
      <c r="SPK67" s="0"/>
      <c r="SPL67" s="0"/>
      <c r="SPM67" s="0"/>
      <c r="SPN67" s="0"/>
      <c r="SPO67" s="0"/>
      <c r="SPP67" s="0"/>
      <c r="SPQ67" s="0"/>
      <c r="SPR67" s="0"/>
      <c r="SPS67" s="0"/>
      <c r="SPT67" s="0"/>
      <c r="SPU67" s="0"/>
      <c r="SPV67" s="0"/>
      <c r="SPW67" s="0"/>
      <c r="SPX67" s="0"/>
      <c r="SPY67" s="0"/>
      <c r="SPZ67" s="0"/>
      <c r="SQA67" s="0"/>
      <c r="SQB67" s="0"/>
      <c r="SQC67" s="0"/>
      <c r="SQD67" s="0"/>
      <c r="SQE67" s="0"/>
      <c r="SQF67" s="0"/>
      <c r="SQG67" s="0"/>
      <c r="SQH67" s="0"/>
      <c r="SQI67" s="0"/>
      <c r="SQJ67" s="0"/>
      <c r="SQK67" s="0"/>
      <c r="SQL67" s="0"/>
      <c r="SQM67" s="0"/>
      <c r="SQN67" s="0"/>
      <c r="SQO67" s="0"/>
      <c r="SQP67" s="0"/>
      <c r="SQQ67" s="0"/>
      <c r="SQR67" s="0"/>
      <c r="SQS67" s="0"/>
      <c r="SQT67" s="0"/>
      <c r="SQU67" s="0"/>
      <c r="SQV67" s="0"/>
      <c r="SQW67" s="0"/>
      <c r="SQX67" s="0"/>
      <c r="SQY67" s="0"/>
      <c r="SQZ67" s="0"/>
      <c r="SRA67" s="0"/>
      <c r="SRB67" s="0"/>
      <c r="SRC67" s="0"/>
      <c r="SRD67" s="0"/>
      <c r="SRE67" s="0"/>
      <c r="SRF67" s="0"/>
      <c r="SRG67" s="0"/>
      <c r="SRH67" s="0"/>
      <c r="SRI67" s="0"/>
      <c r="SRJ67" s="0"/>
      <c r="SRK67" s="0"/>
      <c r="SRL67" s="0"/>
      <c r="SRM67" s="0"/>
      <c r="SRN67" s="0"/>
      <c r="SRO67" s="0"/>
      <c r="SRP67" s="0"/>
      <c r="SRQ67" s="0"/>
      <c r="SRR67" s="0"/>
      <c r="SRS67" s="0"/>
      <c r="SRT67" s="0"/>
      <c r="SRU67" s="0"/>
      <c r="SRV67" s="0"/>
      <c r="SRW67" s="0"/>
      <c r="SRX67" s="0"/>
      <c r="SRY67" s="0"/>
      <c r="SRZ67" s="0"/>
      <c r="SSA67" s="0"/>
      <c r="SSB67" s="0"/>
      <c r="SSC67" s="0"/>
      <c r="SSD67" s="0"/>
      <c r="SSE67" s="0"/>
      <c r="SSF67" s="0"/>
      <c r="SSG67" s="0"/>
      <c r="SSH67" s="0"/>
      <c r="SSI67" s="0"/>
      <c r="SSJ67" s="0"/>
      <c r="SSK67" s="0"/>
      <c r="SSL67" s="0"/>
      <c r="SSM67" s="0"/>
      <c r="SSN67" s="0"/>
      <c r="SSO67" s="0"/>
      <c r="SSP67" s="0"/>
      <c r="SSQ67" s="0"/>
      <c r="SSR67" s="0"/>
      <c r="SSS67" s="0"/>
      <c r="SST67" s="0"/>
      <c r="SSU67" s="0"/>
      <c r="SSV67" s="0"/>
      <c r="SSW67" s="0"/>
      <c r="SSX67" s="0"/>
      <c r="SSY67" s="0"/>
      <c r="SSZ67" s="0"/>
      <c r="STA67" s="0"/>
      <c r="STB67" s="0"/>
      <c r="STC67" s="0"/>
      <c r="STD67" s="0"/>
      <c r="STE67" s="0"/>
      <c r="STF67" s="0"/>
      <c r="STG67" s="0"/>
      <c r="STH67" s="0"/>
      <c r="STI67" s="0"/>
      <c r="STJ67" s="0"/>
      <c r="STK67" s="0"/>
      <c r="STL67" s="0"/>
      <c r="STM67" s="0"/>
      <c r="STN67" s="0"/>
      <c r="STO67" s="0"/>
      <c r="STP67" s="0"/>
      <c r="STQ67" s="0"/>
      <c r="STR67" s="0"/>
      <c r="STS67" s="0"/>
      <c r="STT67" s="0"/>
      <c r="STU67" s="0"/>
      <c r="STV67" s="0"/>
      <c r="STW67" s="0"/>
      <c r="STX67" s="0"/>
      <c r="STY67" s="0"/>
      <c r="STZ67" s="0"/>
      <c r="SUA67" s="0"/>
      <c r="SUB67" s="0"/>
      <c r="SUC67" s="0"/>
      <c r="SUD67" s="0"/>
      <c r="SUE67" s="0"/>
      <c r="SUF67" s="0"/>
      <c r="SUG67" s="0"/>
      <c r="SUH67" s="0"/>
      <c r="SUI67" s="0"/>
      <c r="SUJ67" s="0"/>
      <c r="SUK67" s="0"/>
      <c r="SUL67" s="0"/>
      <c r="SUM67" s="0"/>
      <c r="SUN67" s="0"/>
      <c r="SUO67" s="0"/>
      <c r="SUP67" s="0"/>
      <c r="SUQ67" s="0"/>
      <c r="SUR67" s="0"/>
      <c r="SUS67" s="0"/>
      <c r="SUT67" s="0"/>
      <c r="SUU67" s="0"/>
      <c r="SUV67" s="0"/>
      <c r="SUW67" s="0"/>
      <c r="SUX67" s="0"/>
      <c r="SUY67" s="0"/>
      <c r="SUZ67" s="0"/>
      <c r="SVA67" s="0"/>
      <c r="SVB67" s="0"/>
      <c r="SVC67" s="0"/>
      <c r="SVD67" s="0"/>
      <c r="SVE67" s="0"/>
      <c r="SVF67" s="0"/>
      <c r="SVG67" s="0"/>
      <c r="SVH67" s="0"/>
      <c r="SVI67" s="0"/>
      <c r="SVJ67" s="0"/>
      <c r="SVK67" s="0"/>
      <c r="SVL67" s="0"/>
      <c r="SVM67" s="0"/>
      <c r="SVN67" s="0"/>
      <c r="SVO67" s="0"/>
      <c r="SVP67" s="0"/>
      <c r="SVQ67" s="0"/>
      <c r="SVR67" s="0"/>
      <c r="SVS67" s="0"/>
      <c r="SVT67" s="0"/>
      <c r="SVU67" s="0"/>
      <c r="SVV67" s="0"/>
      <c r="SVW67" s="0"/>
      <c r="SVX67" s="0"/>
      <c r="SVY67" s="0"/>
      <c r="SVZ67" s="0"/>
      <c r="SWA67" s="0"/>
      <c r="SWB67" s="0"/>
      <c r="SWC67" s="0"/>
      <c r="SWD67" s="0"/>
      <c r="SWE67" s="0"/>
      <c r="SWF67" s="0"/>
      <c r="SWG67" s="0"/>
      <c r="SWH67" s="0"/>
      <c r="SWI67" s="0"/>
      <c r="SWJ67" s="0"/>
      <c r="SWK67" s="0"/>
      <c r="SWL67" s="0"/>
      <c r="SWM67" s="0"/>
      <c r="SWN67" s="0"/>
      <c r="SWO67" s="0"/>
      <c r="SWP67" s="0"/>
      <c r="SWQ67" s="0"/>
      <c r="SWR67" s="0"/>
      <c r="SWS67" s="0"/>
      <c r="SWT67" s="0"/>
      <c r="SWU67" s="0"/>
      <c r="SWV67" s="0"/>
      <c r="SWW67" s="0"/>
      <c r="SWX67" s="0"/>
      <c r="SWY67" s="0"/>
      <c r="SWZ67" s="0"/>
      <c r="SXA67" s="0"/>
      <c r="SXB67" s="0"/>
      <c r="SXC67" s="0"/>
      <c r="SXD67" s="0"/>
      <c r="SXE67" s="0"/>
      <c r="SXF67" s="0"/>
      <c r="SXG67" s="0"/>
      <c r="SXH67" s="0"/>
      <c r="SXI67" s="0"/>
      <c r="SXJ67" s="0"/>
      <c r="SXK67" s="0"/>
      <c r="SXL67" s="0"/>
      <c r="SXM67" s="0"/>
      <c r="SXN67" s="0"/>
      <c r="SXO67" s="0"/>
      <c r="SXP67" s="0"/>
      <c r="SXQ67" s="0"/>
      <c r="SXR67" s="0"/>
      <c r="SXS67" s="0"/>
      <c r="SXT67" s="0"/>
      <c r="SXU67" s="0"/>
      <c r="SXV67" s="0"/>
      <c r="SXW67" s="0"/>
      <c r="SXX67" s="0"/>
      <c r="SXY67" s="0"/>
      <c r="SXZ67" s="0"/>
      <c r="SYA67" s="0"/>
      <c r="SYB67" s="0"/>
      <c r="SYC67" s="0"/>
      <c r="SYD67" s="0"/>
      <c r="SYE67" s="0"/>
      <c r="SYF67" s="0"/>
      <c r="SYG67" s="0"/>
      <c r="SYH67" s="0"/>
      <c r="SYI67" s="0"/>
      <c r="SYJ67" s="0"/>
      <c r="SYK67" s="0"/>
      <c r="SYL67" s="0"/>
      <c r="SYM67" s="0"/>
      <c r="SYN67" s="0"/>
      <c r="SYO67" s="0"/>
      <c r="SYP67" s="0"/>
      <c r="SYQ67" s="0"/>
      <c r="SYR67" s="0"/>
      <c r="SYS67" s="0"/>
      <c r="SYT67" s="0"/>
      <c r="SYU67" s="0"/>
      <c r="SYV67" s="0"/>
      <c r="SYW67" s="0"/>
      <c r="SYX67" s="0"/>
      <c r="SYY67" s="0"/>
      <c r="SYZ67" s="0"/>
      <c r="SZA67" s="0"/>
      <c r="SZB67" s="0"/>
      <c r="SZC67" s="0"/>
      <c r="SZD67" s="0"/>
      <c r="SZE67" s="0"/>
      <c r="SZF67" s="0"/>
      <c r="SZG67" s="0"/>
      <c r="SZH67" s="0"/>
      <c r="SZI67" s="0"/>
      <c r="SZJ67" s="0"/>
      <c r="SZK67" s="0"/>
      <c r="SZL67" s="0"/>
      <c r="SZM67" s="0"/>
      <c r="SZN67" s="0"/>
      <c r="SZO67" s="0"/>
      <c r="SZP67" s="0"/>
      <c r="SZQ67" s="0"/>
      <c r="SZR67" s="0"/>
      <c r="SZS67" s="0"/>
      <c r="SZT67" s="0"/>
      <c r="SZU67" s="0"/>
      <c r="SZV67" s="0"/>
      <c r="SZW67" s="0"/>
      <c r="SZX67" s="0"/>
      <c r="SZY67" s="0"/>
      <c r="SZZ67" s="0"/>
      <c r="TAA67" s="0"/>
      <c r="TAB67" s="0"/>
      <c r="TAC67" s="0"/>
      <c r="TAD67" s="0"/>
      <c r="TAE67" s="0"/>
      <c r="TAF67" s="0"/>
      <c r="TAG67" s="0"/>
      <c r="TAH67" s="0"/>
      <c r="TAI67" s="0"/>
      <c r="TAJ67" s="0"/>
      <c r="TAK67" s="0"/>
      <c r="TAL67" s="0"/>
      <c r="TAM67" s="0"/>
      <c r="TAN67" s="0"/>
      <c r="TAO67" s="0"/>
      <c r="TAP67" s="0"/>
      <c r="TAQ67" s="0"/>
      <c r="TAR67" s="0"/>
      <c r="TAS67" s="0"/>
      <c r="TAT67" s="0"/>
      <c r="TAU67" s="0"/>
      <c r="TAV67" s="0"/>
      <c r="TAW67" s="0"/>
      <c r="TAX67" s="0"/>
      <c r="TAY67" s="0"/>
      <c r="TAZ67" s="0"/>
      <c r="TBA67" s="0"/>
      <c r="TBB67" s="0"/>
      <c r="TBC67" s="0"/>
      <c r="TBD67" s="0"/>
      <c r="TBE67" s="0"/>
      <c r="TBF67" s="0"/>
      <c r="TBG67" s="0"/>
      <c r="TBH67" s="0"/>
      <c r="TBI67" s="0"/>
      <c r="TBJ67" s="0"/>
      <c r="TBK67" s="0"/>
      <c r="TBL67" s="0"/>
      <c r="TBM67" s="0"/>
      <c r="TBN67" s="0"/>
      <c r="TBO67" s="0"/>
      <c r="TBP67" s="0"/>
      <c r="TBQ67" s="0"/>
      <c r="TBR67" s="0"/>
      <c r="TBS67" s="0"/>
      <c r="TBT67" s="0"/>
      <c r="TBU67" s="0"/>
      <c r="TBV67" s="0"/>
      <c r="TBW67" s="0"/>
      <c r="TBX67" s="0"/>
      <c r="TBY67" s="0"/>
      <c r="TBZ67" s="0"/>
      <c r="TCA67" s="0"/>
      <c r="TCB67" s="0"/>
      <c r="TCC67" s="0"/>
      <c r="TCD67" s="0"/>
      <c r="TCE67" s="0"/>
      <c r="TCF67" s="0"/>
      <c r="TCG67" s="0"/>
      <c r="TCH67" s="0"/>
      <c r="TCI67" s="0"/>
      <c r="TCJ67" s="0"/>
      <c r="TCK67" s="0"/>
      <c r="TCL67" s="0"/>
      <c r="TCM67" s="0"/>
      <c r="TCN67" s="0"/>
      <c r="TCO67" s="0"/>
      <c r="TCP67" s="0"/>
      <c r="TCQ67" s="0"/>
      <c r="TCR67" s="0"/>
      <c r="TCS67" s="0"/>
      <c r="TCT67" s="0"/>
      <c r="TCU67" s="0"/>
      <c r="TCV67" s="0"/>
      <c r="TCW67" s="0"/>
      <c r="TCX67" s="0"/>
      <c r="TCY67" s="0"/>
      <c r="TCZ67" s="0"/>
      <c r="TDA67" s="0"/>
      <c r="TDB67" s="0"/>
      <c r="TDC67" s="0"/>
      <c r="TDD67" s="0"/>
      <c r="TDE67" s="0"/>
      <c r="TDF67" s="0"/>
      <c r="TDG67" s="0"/>
      <c r="TDH67" s="0"/>
      <c r="TDI67" s="0"/>
      <c r="TDJ67" s="0"/>
      <c r="TDK67" s="0"/>
      <c r="TDL67" s="0"/>
      <c r="TDM67" s="0"/>
      <c r="TDN67" s="0"/>
      <c r="TDO67" s="0"/>
      <c r="TDP67" s="0"/>
      <c r="TDQ67" s="0"/>
      <c r="TDR67" s="0"/>
      <c r="TDS67" s="0"/>
      <c r="TDT67" s="0"/>
      <c r="TDU67" s="0"/>
      <c r="TDV67" s="0"/>
      <c r="TDW67" s="0"/>
      <c r="TDX67" s="0"/>
      <c r="TDY67" s="0"/>
      <c r="TDZ67" s="0"/>
      <c r="TEA67" s="0"/>
      <c r="TEB67" s="0"/>
      <c r="TEC67" s="0"/>
      <c r="TED67" s="0"/>
      <c r="TEE67" s="0"/>
      <c r="TEF67" s="0"/>
      <c r="TEG67" s="0"/>
      <c r="TEH67" s="0"/>
      <c r="TEI67" s="0"/>
      <c r="TEJ67" s="0"/>
      <c r="TEK67" s="0"/>
      <c r="TEL67" s="0"/>
      <c r="TEM67" s="0"/>
      <c r="TEN67" s="0"/>
      <c r="TEO67" s="0"/>
      <c r="TEP67" s="0"/>
      <c r="TEQ67" s="0"/>
      <c r="TER67" s="0"/>
      <c r="TES67" s="0"/>
      <c r="TET67" s="0"/>
      <c r="TEU67" s="0"/>
      <c r="TEV67" s="0"/>
      <c r="TEW67" s="0"/>
      <c r="TEX67" s="0"/>
      <c r="TEY67" s="0"/>
      <c r="TEZ67" s="0"/>
      <c r="TFA67" s="0"/>
      <c r="TFB67" s="0"/>
      <c r="TFC67" s="0"/>
      <c r="TFD67" s="0"/>
      <c r="TFE67" s="0"/>
      <c r="TFF67" s="0"/>
      <c r="TFG67" s="0"/>
      <c r="TFH67" s="0"/>
      <c r="TFI67" s="0"/>
      <c r="TFJ67" s="0"/>
      <c r="TFK67" s="0"/>
      <c r="TFL67" s="0"/>
      <c r="TFM67" s="0"/>
      <c r="TFN67" s="0"/>
      <c r="TFO67" s="0"/>
      <c r="TFP67" s="0"/>
      <c r="TFQ67" s="0"/>
      <c r="TFR67" s="0"/>
      <c r="TFS67" s="0"/>
      <c r="TFT67" s="0"/>
      <c r="TFU67" s="0"/>
      <c r="TFV67" s="0"/>
      <c r="TFW67" s="0"/>
      <c r="TFX67" s="0"/>
      <c r="TFY67" s="0"/>
      <c r="TFZ67" s="0"/>
      <c r="TGA67" s="0"/>
      <c r="TGB67" s="0"/>
      <c r="TGC67" s="0"/>
      <c r="TGD67" s="0"/>
      <c r="TGE67" s="0"/>
      <c r="TGF67" s="0"/>
      <c r="TGG67" s="0"/>
      <c r="TGH67" s="0"/>
      <c r="TGI67" s="0"/>
      <c r="TGJ67" s="0"/>
      <c r="TGK67" s="0"/>
      <c r="TGL67" s="0"/>
      <c r="TGM67" s="0"/>
      <c r="TGN67" s="0"/>
      <c r="TGO67" s="0"/>
      <c r="TGP67" s="0"/>
      <c r="TGQ67" s="0"/>
      <c r="TGR67" s="0"/>
      <c r="TGS67" s="0"/>
      <c r="TGT67" s="0"/>
      <c r="TGU67" s="0"/>
      <c r="TGV67" s="0"/>
      <c r="TGW67" s="0"/>
      <c r="TGX67" s="0"/>
      <c r="TGY67" s="0"/>
      <c r="TGZ67" s="0"/>
      <c r="THA67" s="0"/>
      <c r="THB67" s="0"/>
      <c r="THC67" s="0"/>
      <c r="THD67" s="0"/>
      <c r="THE67" s="0"/>
      <c r="THF67" s="0"/>
      <c r="THG67" s="0"/>
      <c r="THH67" s="0"/>
      <c r="THI67" s="0"/>
      <c r="THJ67" s="0"/>
      <c r="THK67" s="0"/>
      <c r="THL67" s="0"/>
      <c r="THM67" s="0"/>
      <c r="THN67" s="0"/>
      <c r="THO67" s="0"/>
      <c r="THP67" s="0"/>
      <c r="THQ67" s="0"/>
      <c r="THR67" s="0"/>
      <c r="THS67" s="0"/>
      <c r="THT67" s="0"/>
      <c r="THU67" s="0"/>
      <c r="THV67" s="0"/>
      <c r="THW67" s="0"/>
      <c r="THX67" s="0"/>
      <c r="THY67" s="0"/>
      <c r="THZ67" s="0"/>
      <c r="TIA67" s="0"/>
      <c r="TIB67" s="0"/>
      <c r="TIC67" s="0"/>
      <c r="TID67" s="0"/>
      <c r="TIE67" s="0"/>
      <c r="TIF67" s="0"/>
      <c r="TIG67" s="0"/>
      <c r="TIH67" s="0"/>
      <c r="TII67" s="0"/>
      <c r="TIJ67" s="0"/>
      <c r="TIK67" s="0"/>
      <c r="TIL67" s="0"/>
      <c r="TIM67" s="0"/>
      <c r="TIN67" s="0"/>
      <c r="TIO67" s="0"/>
      <c r="TIP67" s="0"/>
      <c r="TIQ67" s="0"/>
      <c r="TIR67" s="0"/>
      <c r="TIS67" s="0"/>
      <c r="TIT67" s="0"/>
      <c r="TIU67" s="0"/>
      <c r="TIV67" s="0"/>
      <c r="TIW67" s="0"/>
      <c r="TIX67" s="0"/>
      <c r="TIY67" s="0"/>
      <c r="TIZ67" s="0"/>
      <c r="TJA67" s="0"/>
      <c r="TJB67" s="0"/>
      <c r="TJC67" s="0"/>
      <c r="TJD67" s="0"/>
      <c r="TJE67" s="0"/>
      <c r="TJF67" s="0"/>
      <c r="TJG67" s="0"/>
      <c r="TJH67" s="0"/>
      <c r="TJI67" s="0"/>
      <c r="TJJ67" s="0"/>
      <c r="TJK67" s="0"/>
      <c r="TJL67" s="0"/>
      <c r="TJM67" s="0"/>
      <c r="TJN67" s="0"/>
      <c r="TJO67" s="0"/>
      <c r="TJP67" s="0"/>
      <c r="TJQ67" s="0"/>
      <c r="TJR67" s="0"/>
      <c r="TJS67" s="0"/>
      <c r="TJT67" s="0"/>
      <c r="TJU67" s="0"/>
      <c r="TJV67" s="0"/>
      <c r="TJW67" s="0"/>
      <c r="TJX67" s="0"/>
      <c r="TJY67" s="0"/>
      <c r="TJZ67" s="0"/>
      <c r="TKA67" s="0"/>
      <c r="TKB67" s="0"/>
      <c r="TKC67" s="0"/>
      <c r="TKD67" s="0"/>
      <c r="TKE67" s="0"/>
      <c r="TKF67" s="0"/>
      <c r="TKG67" s="0"/>
      <c r="TKH67" s="0"/>
      <c r="TKI67" s="0"/>
      <c r="TKJ67" s="0"/>
      <c r="TKK67" s="0"/>
      <c r="TKL67" s="0"/>
      <c r="TKM67" s="0"/>
      <c r="TKN67" s="0"/>
      <c r="TKO67" s="0"/>
      <c r="TKP67" s="0"/>
      <c r="TKQ67" s="0"/>
      <c r="TKR67" s="0"/>
      <c r="TKS67" s="0"/>
      <c r="TKT67" s="0"/>
      <c r="TKU67" s="0"/>
      <c r="TKV67" s="0"/>
      <c r="TKW67" s="0"/>
      <c r="TKX67" s="0"/>
      <c r="TKY67" s="0"/>
      <c r="TKZ67" s="0"/>
      <c r="TLA67" s="0"/>
      <c r="TLB67" s="0"/>
      <c r="TLC67" s="0"/>
      <c r="TLD67" s="0"/>
      <c r="TLE67" s="0"/>
      <c r="TLF67" s="0"/>
      <c r="TLG67" s="0"/>
      <c r="TLH67" s="0"/>
      <c r="TLI67" s="0"/>
      <c r="TLJ67" s="0"/>
      <c r="TLK67" s="0"/>
      <c r="TLL67" s="0"/>
      <c r="TLM67" s="0"/>
      <c r="TLN67" s="0"/>
      <c r="TLO67" s="0"/>
      <c r="TLP67" s="0"/>
      <c r="TLQ67" s="0"/>
      <c r="TLR67" s="0"/>
      <c r="TLS67" s="0"/>
      <c r="TLT67" s="0"/>
      <c r="TLU67" s="0"/>
      <c r="TLV67" s="0"/>
      <c r="TLW67" s="0"/>
      <c r="TLX67" s="0"/>
      <c r="TLY67" s="0"/>
      <c r="TLZ67" s="0"/>
      <c r="TMA67" s="0"/>
      <c r="TMB67" s="0"/>
      <c r="TMC67" s="0"/>
      <c r="TMD67" s="0"/>
      <c r="TME67" s="0"/>
      <c r="TMF67" s="0"/>
      <c r="TMG67" s="0"/>
      <c r="TMH67" s="0"/>
      <c r="TMI67" s="0"/>
      <c r="TMJ67" s="0"/>
      <c r="TMK67" s="0"/>
      <c r="TML67" s="0"/>
      <c r="TMM67" s="0"/>
      <c r="TMN67" s="0"/>
      <c r="TMO67" s="0"/>
      <c r="TMP67" s="0"/>
      <c r="TMQ67" s="0"/>
      <c r="TMR67" s="0"/>
      <c r="TMS67" s="0"/>
      <c r="TMT67" s="0"/>
      <c r="TMU67" s="0"/>
      <c r="TMV67" s="0"/>
      <c r="TMW67" s="0"/>
      <c r="TMX67" s="0"/>
      <c r="TMY67" s="0"/>
      <c r="TMZ67" s="0"/>
      <c r="TNA67" s="0"/>
      <c r="TNB67" s="0"/>
      <c r="TNC67" s="0"/>
      <c r="TND67" s="0"/>
      <c r="TNE67" s="0"/>
      <c r="TNF67" s="0"/>
      <c r="TNG67" s="0"/>
      <c r="TNH67" s="0"/>
      <c r="TNI67" s="0"/>
      <c r="TNJ67" s="0"/>
      <c r="TNK67" s="0"/>
      <c r="TNL67" s="0"/>
      <c r="TNM67" s="0"/>
      <c r="TNN67" s="0"/>
      <c r="TNO67" s="0"/>
      <c r="TNP67" s="0"/>
      <c r="TNQ67" s="0"/>
      <c r="TNR67" s="0"/>
      <c r="TNS67" s="0"/>
      <c r="TNT67" s="0"/>
      <c r="TNU67" s="0"/>
      <c r="TNV67" s="0"/>
      <c r="TNW67" s="0"/>
      <c r="TNX67" s="0"/>
      <c r="TNY67" s="0"/>
      <c r="TNZ67" s="0"/>
      <c r="TOA67" s="0"/>
      <c r="TOB67" s="0"/>
      <c r="TOC67" s="0"/>
      <c r="TOD67" s="0"/>
      <c r="TOE67" s="0"/>
      <c r="TOF67" s="0"/>
      <c r="TOG67" s="0"/>
      <c r="TOH67" s="0"/>
      <c r="TOI67" s="0"/>
      <c r="TOJ67" s="0"/>
      <c r="TOK67" s="0"/>
      <c r="TOL67" s="0"/>
      <c r="TOM67" s="0"/>
      <c r="TON67" s="0"/>
      <c r="TOO67" s="0"/>
      <c r="TOP67" s="0"/>
      <c r="TOQ67" s="0"/>
      <c r="TOR67" s="0"/>
      <c r="TOS67" s="0"/>
      <c r="TOT67" s="0"/>
      <c r="TOU67" s="0"/>
      <c r="TOV67" s="0"/>
      <c r="TOW67" s="0"/>
      <c r="TOX67" s="0"/>
      <c r="TOY67" s="0"/>
      <c r="TOZ67" s="0"/>
      <c r="TPA67" s="0"/>
      <c r="TPB67" s="0"/>
      <c r="TPC67" s="0"/>
      <c r="TPD67" s="0"/>
      <c r="TPE67" s="0"/>
      <c r="TPF67" s="0"/>
      <c r="TPG67" s="0"/>
      <c r="TPH67" s="0"/>
      <c r="TPI67" s="0"/>
      <c r="TPJ67" s="0"/>
      <c r="TPK67" s="0"/>
      <c r="TPL67" s="0"/>
      <c r="TPM67" s="0"/>
      <c r="TPN67" s="0"/>
      <c r="TPO67" s="0"/>
      <c r="TPP67" s="0"/>
      <c r="TPQ67" s="0"/>
      <c r="TPR67" s="0"/>
      <c r="TPS67" s="0"/>
      <c r="TPT67" s="0"/>
      <c r="TPU67" s="0"/>
      <c r="TPV67" s="0"/>
      <c r="TPW67" s="0"/>
      <c r="TPX67" s="0"/>
      <c r="TPY67" s="0"/>
      <c r="TPZ67" s="0"/>
      <c r="TQA67" s="0"/>
      <c r="TQB67" s="0"/>
      <c r="TQC67" s="0"/>
      <c r="TQD67" s="0"/>
      <c r="TQE67" s="0"/>
      <c r="TQF67" s="0"/>
      <c r="TQG67" s="0"/>
      <c r="TQH67" s="0"/>
      <c r="TQI67" s="0"/>
      <c r="TQJ67" s="0"/>
      <c r="TQK67" s="0"/>
      <c r="TQL67" s="0"/>
      <c r="TQM67" s="0"/>
      <c r="TQN67" s="0"/>
      <c r="TQO67" s="0"/>
      <c r="TQP67" s="0"/>
      <c r="TQQ67" s="0"/>
      <c r="TQR67" s="0"/>
      <c r="TQS67" s="0"/>
      <c r="TQT67" s="0"/>
      <c r="TQU67" s="0"/>
      <c r="TQV67" s="0"/>
      <c r="TQW67" s="0"/>
      <c r="TQX67" s="0"/>
      <c r="TQY67" s="0"/>
      <c r="TQZ67" s="0"/>
      <c r="TRA67" s="0"/>
      <c r="TRB67" s="0"/>
      <c r="TRC67" s="0"/>
      <c r="TRD67" s="0"/>
      <c r="TRE67" s="0"/>
      <c r="TRF67" s="0"/>
      <c r="TRG67" s="0"/>
      <c r="TRH67" s="0"/>
      <c r="TRI67" s="0"/>
      <c r="TRJ67" s="0"/>
      <c r="TRK67" s="0"/>
      <c r="TRL67" s="0"/>
      <c r="TRM67" s="0"/>
      <c r="TRN67" s="0"/>
      <c r="TRO67" s="0"/>
      <c r="TRP67" s="0"/>
      <c r="TRQ67" s="0"/>
      <c r="TRR67" s="0"/>
      <c r="TRS67" s="0"/>
      <c r="TRT67" s="0"/>
      <c r="TRU67" s="0"/>
      <c r="TRV67" s="0"/>
      <c r="TRW67" s="0"/>
      <c r="TRX67" s="0"/>
      <c r="TRY67" s="0"/>
      <c r="TRZ67" s="0"/>
      <c r="TSA67" s="0"/>
      <c r="TSB67" s="0"/>
      <c r="TSC67" s="0"/>
      <c r="TSD67" s="0"/>
      <c r="TSE67" s="0"/>
      <c r="TSF67" s="0"/>
      <c r="TSG67" s="0"/>
      <c r="TSH67" s="0"/>
      <c r="TSI67" s="0"/>
      <c r="TSJ67" s="0"/>
      <c r="TSK67" s="0"/>
      <c r="TSL67" s="0"/>
      <c r="TSM67" s="0"/>
      <c r="TSN67" s="0"/>
      <c r="TSO67" s="0"/>
      <c r="TSP67" s="0"/>
      <c r="TSQ67" s="0"/>
      <c r="TSR67" s="0"/>
      <c r="TSS67" s="0"/>
      <c r="TST67" s="0"/>
      <c r="TSU67" s="0"/>
      <c r="TSV67" s="0"/>
      <c r="TSW67" s="0"/>
      <c r="TSX67" s="0"/>
      <c r="TSY67" s="0"/>
      <c r="TSZ67" s="0"/>
      <c r="TTA67" s="0"/>
      <c r="TTB67" s="0"/>
      <c r="TTC67" s="0"/>
      <c r="TTD67" s="0"/>
      <c r="TTE67" s="0"/>
      <c r="TTF67" s="0"/>
      <c r="TTG67" s="0"/>
      <c r="TTH67" s="0"/>
      <c r="TTI67" s="0"/>
      <c r="TTJ67" s="0"/>
      <c r="TTK67" s="0"/>
      <c r="TTL67" s="0"/>
      <c r="TTM67" s="0"/>
      <c r="TTN67" s="0"/>
      <c r="TTO67" s="0"/>
      <c r="TTP67" s="0"/>
      <c r="TTQ67" s="0"/>
      <c r="TTR67" s="0"/>
      <c r="TTS67" s="0"/>
      <c r="TTT67" s="0"/>
      <c r="TTU67" s="0"/>
      <c r="TTV67" s="0"/>
      <c r="TTW67" s="0"/>
      <c r="TTX67" s="0"/>
      <c r="TTY67" s="0"/>
      <c r="TTZ67" s="0"/>
      <c r="TUA67" s="0"/>
      <c r="TUB67" s="0"/>
      <c r="TUC67" s="0"/>
      <c r="TUD67" s="0"/>
      <c r="TUE67" s="0"/>
      <c r="TUF67" s="0"/>
      <c r="TUG67" s="0"/>
      <c r="TUH67" s="0"/>
      <c r="TUI67" s="0"/>
      <c r="TUJ67" s="0"/>
      <c r="TUK67" s="0"/>
      <c r="TUL67" s="0"/>
      <c r="TUM67" s="0"/>
      <c r="TUN67" s="0"/>
      <c r="TUO67" s="0"/>
      <c r="TUP67" s="0"/>
      <c r="TUQ67" s="0"/>
      <c r="TUR67" s="0"/>
      <c r="TUS67" s="0"/>
      <c r="TUT67" s="0"/>
      <c r="TUU67" s="0"/>
      <c r="TUV67" s="0"/>
      <c r="TUW67" s="0"/>
      <c r="TUX67" s="0"/>
      <c r="TUY67" s="0"/>
      <c r="TUZ67" s="0"/>
      <c r="TVA67" s="0"/>
      <c r="TVB67" s="0"/>
      <c r="TVC67" s="0"/>
      <c r="TVD67" s="0"/>
      <c r="TVE67" s="0"/>
      <c r="TVF67" s="0"/>
      <c r="TVG67" s="0"/>
      <c r="TVH67" s="0"/>
      <c r="TVI67" s="0"/>
      <c r="TVJ67" s="0"/>
      <c r="TVK67" s="0"/>
      <c r="TVL67" s="0"/>
      <c r="TVM67" s="0"/>
      <c r="TVN67" s="0"/>
      <c r="TVO67" s="0"/>
      <c r="TVP67" s="0"/>
      <c r="TVQ67" s="0"/>
      <c r="TVR67" s="0"/>
      <c r="TVS67" s="0"/>
      <c r="TVT67" s="0"/>
      <c r="TVU67" s="0"/>
      <c r="TVV67" s="0"/>
      <c r="TVW67" s="0"/>
      <c r="TVX67" s="0"/>
      <c r="TVY67" s="0"/>
      <c r="TVZ67" s="0"/>
      <c r="TWA67" s="0"/>
      <c r="TWB67" s="0"/>
      <c r="TWC67" s="0"/>
      <c r="TWD67" s="0"/>
      <c r="TWE67" s="0"/>
      <c r="TWF67" s="0"/>
      <c r="TWG67" s="0"/>
      <c r="TWH67" s="0"/>
      <c r="TWI67" s="0"/>
      <c r="TWJ67" s="0"/>
      <c r="TWK67" s="0"/>
      <c r="TWL67" s="0"/>
      <c r="TWM67" s="0"/>
      <c r="TWN67" s="0"/>
      <c r="TWO67" s="0"/>
      <c r="TWP67" s="0"/>
      <c r="TWQ67" s="0"/>
      <c r="TWR67" s="0"/>
      <c r="TWS67" s="0"/>
      <c r="TWT67" s="0"/>
      <c r="TWU67" s="0"/>
      <c r="TWV67" s="0"/>
      <c r="TWW67" s="0"/>
      <c r="TWX67" s="0"/>
      <c r="TWY67" s="0"/>
      <c r="TWZ67" s="0"/>
      <c r="TXA67" s="0"/>
      <c r="TXB67" s="0"/>
      <c r="TXC67" s="0"/>
      <c r="TXD67" s="0"/>
      <c r="TXE67" s="0"/>
      <c r="TXF67" s="0"/>
      <c r="TXG67" s="0"/>
      <c r="TXH67" s="0"/>
      <c r="TXI67" s="0"/>
      <c r="TXJ67" s="0"/>
      <c r="TXK67" s="0"/>
      <c r="TXL67" s="0"/>
      <c r="TXM67" s="0"/>
      <c r="TXN67" s="0"/>
      <c r="TXO67" s="0"/>
      <c r="TXP67" s="0"/>
      <c r="TXQ67" s="0"/>
      <c r="TXR67" s="0"/>
      <c r="TXS67" s="0"/>
      <c r="TXT67" s="0"/>
      <c r="TXU67" s="0"/>
      <c r="TXV67" s="0"/>
      <c r="TXW67" s="0"/>
      <c r="TXX67" s="0"/>
      <c r="TXY67" s="0"/>
      <c r="TXZ67" s="0"/>
      <c r="TYA67" s="0"/>
      <c r="TYB67" s="0"/>
      <c r="TYC67" s="0"/>
      <c r="TYD67" s="0"/>
      <c r="TYE67" s="0"/>
      <c r="TYF67" s="0"/>
      <c r="TYG67" s="0"/>
      <c r="TYH67" s="0"/>
      <c r="TYI67" s="0"/>
      <c r="TYJ67" s="0"/>
      <c r="TYK67" s="0"/>
      <c r="TYL67" s="0"/>
      <c r="TYM67" s="0"/>
      <c r="TYN67" s="0"/>
      <c r="TYO67" s="0"/>
      <c r="TYP67" s="0"/>
      <c r="TYQ67" s="0"/>
      <c r="TYR67" s="0"/>
      <c r="TYS67" s="0"/>
      <c r="TYT67" s="0"/>
      <c r="TYU67" s="0"/>
      <c r="TYV67" s="0"/>
      <c r="TYW67" s="0"/>
      <c r="TYX67" s="0"/>
      <c r="TYY67" s="0"/>
      <c r="TYZ67" s="0"/>
      <c r="TZA67" s="0"/>
      <c r="TZB67" s="0"/>
      <c r="TZC67" s="0"/>
      <c r="TZD67" s="0"/>
      <c r="TZE67" s="0"/>
      <c r="TZF67" s="0"/>
      <c r="TZG67" s="0"/>
      <c r="TZH67" s="0"/>
      <c r="TZI67" s="0"/>
      <c r="TZJ67" s="0"/>
      <c r="TZK67" s="0"/>
      <c r="TZL67" s="0"/>
      <c r="TZM67" s="0"/>
      <c r="TZN67" s="0"/>
      <c r="TZO67" s="0"/>
      <c r="TZP67" s="0"/>
      <c r="TZQ67" s="0"/>
      <c r="TZR67" s="0"/>
      <c r="TZS67" s="0"/>
      <c r="TZT67" s="0"/>
      <c r="TZU67" s="0"/>
      <c r="TZV67" s="0"/>
      <c r="TZW67" s="0"/>
      <c r="TZX67" s="0"/>
      <c r="TZY67" s="0"/>
      <c r="TZZ67" s="0"/>
      <c r="UAA67" s="0"/>
      <c r="UAB67" s="0"/>
      <c r="UAC67" s="0"/>
      <c r="UAD67" s="0"/>
      <c r="UAE67" s="0"/>
      <c r="UAF67" s="0"/>
      <c r="UAG67" s="0"/>
      <c r="UAH67" s="0"/>
      <c r="UAI67" s="0"/>
      <c r="UAJ67" s="0"/>
      <c r="UAK67" s="0"/>
      <c r="UAL67" s="0"/>
      <c r="UAM67" s="0"/>
      <c r="UAN67" s="0"/>
      <c r="UAO67" s="0"/>
      <c r="UAP67" s="0"/>
      <c r="UAQ67" s="0"/>
      <c r="UAR67" s="0"/>
      <c r="UAS67" s="0"/>
      <c r="UAT67" s="0"/>
      <c r="UAU67" s="0"/>
      <c r="UAV67" s="0"/>
      <c r="UAW67" s="0"/>
      <c r="UAX67" s="0"/>
      <c r="UAY67" s="0"/>
      <c r="UAZ67" s="0"/>
      <c r="UBA67" s="0"/>
      <c r="UBB67" s="0"/>
      <c r="UBC67" s="0"/>
      <c r="UBD67" s="0"/>
      <c r="UBE67" s="0"/>
      <c r="UBF67" s="0"/>
      <c r="UBG67" s="0"/>
      <c r="UBH67" s="0"/>
      <c r="UBI67" s="0"/>
      <c r="UBJ67" s="0"/>
      <c r="UBK67" s="0"/>
      <c r="UBL67" s="0"/>
      <c r="UBM67" s="0"/>
      <c r="UBN67" s="0"/>
      <c r="UBO67" s="0"/>
      <c r="UBP67" s="0"/>
      <c r="UBQ67" s="0"/>
      <c r="UBR67" s="0"/>
      <c r="UBS67" s="0"/>
      <c r="UBT67" s="0"/>
      <c r="UBU67" s="0"/>
      <c r="UBV67" s="0"/>
      <c r="UBW67" s="0"/>
      <c r="UBX67" s="0"/>
      <c r="UBY67" s="0"/>
      <c r="UBZ67" s="0"/>
      <c r="UCA67" s="0"/>
      <c r="UCB67" s="0"/>
      <c r="UCC67" s="0"/>
      <c r="UCD67" s="0"/>
      <c r="UCE67" s="0"/>
      <c r="UCF67" s="0"/>
      <c r="UCG67" s="0"/>
      <c r="UCH67" s="0"/>
      <c r="UCI67" s="0"/>
      <c r="UCJ67" s="0"/>
      <c r="UCK67" s="0"/>
      <c r="UCL67" s="0"/>
      <c r="UCM67" s="0"/>
      <c r="UCN67" s="0"/>
      <c r="UCO67" s="0"/>
      <c r="UCP67" s="0"/>
      <c r="UCQ67" s="0"/>
      <c r="UCR67" s="0"/>
      <c r="UCS67" s="0"/>
      <c r="UCT67" s="0"/>
      <c r="UCU67" s="0"/>
      <c r="UCV67" s="0"/>
      <c r="UCW67" s="0"/>
      <c r="UCX67" s="0"/>
      <c r="UCY67" s="0"/>
      <c r="UCZ67" s="0"/>
      <c r="UDA67" s="0"/>
      <c r="UDB67" s="0"/>
      <c r="UDC67" s="0"/>
      <c r="UDD67" s="0"/>
      <c r="UDE67" s="0"/>
      <c r="UDF67" s="0"/>
      <c r="UDG67" s="0"/>
      <c r="UDH67" s="0"/>
      <c r="UDI67" s="0"/>
      <c r="UDJ67" s="0"/>
      <c r="UDK67" s="0"/>
      <c r="UDL67" s="0"/>
      <c r="UDM67" s="0"/>
      <c r="UDN67" s="0"/>
      <c r="UDO67" s="0"/>
      <c r="UDP67" s="0"/>
      <c r="UDQ67" s="0"/>
      <c r="UDR67" s="0"/>
      <c r="UDS67" s="0"/>
      <c r="UDT67" s="0"/>
      <c r="UDU67" s="0"/>
      <c r="UDV67" s="0"/>
      <c r="UDW67" s="0"/>
      <c r="UDX67" s="0"/>
      <c r="UDY67" s="0"/>
      <c r="UDZ67" s="0"/>
      <c r="UEA67" s="0"/>
      <c r="UEB67" s="0"/>
      <c r="UEC67" s="0"/>
      <c r="UED67" s="0"/>
      <c r="UEE67" s="0"/>
      <c r="UEF67" s="0"/>
      <c r="UEG67" s="0"/>
      <c r="UEH67" s="0"/>
      <c r="UEI67" s="0"/>
      <c r="UEJ67" s="0"/>
      <c r="UEK67" s="0"/>
      <c r="UEL67" s="0"/>
      <c r="UEM67" s="0"/>
      <c r="UEN67" s="0"/>
      <c r="UEO67" s="0"/>
      <c r="UEP67" s="0"/>
      <c r="UEQ67" s="0"/>
      <c r="UER67" s="0"/>
      <c r="UES67" s="0"/>
      <c r="UET67" s="0"/>
      <c r="UEU67" s="0"/>
      <c r="UEV67" s="0"/>
      <c r="UEW67" s="0"/>
      <c r="UEX67" s="0"/>
      <c r="UEY67" s="0"/>
      <c r="UEZ67" s="0"/>
      <c r="UFA67" s="0"/>
      <c r="UFB67" s="0"/>
      <c r="UFC67" s="0"/>
      <c r="UFD67" s="0"/>
      <c r="UFE67" s="0"/>
      <c r="UFF67" s="0"/>
      <c r="UFG67" s="0"/>
      <c r="UFH67" s="0"/>
      <c r="UFI67" s="0"/>
      <c r="UFJ67" s="0"/>
      <c r="UFK67" s="0"/>
      <c r="UFL67" s="0"/>
      <c r="UFM67" s="0"/>
      <c r="UFN67" s="0"/>
      <c r="UFO67" s="0"/>
      <c r="UFP67" s="0"/>
      <c r="UFQ67" s="0"/>
      <c r="UFR67" s="0"/>
      <c r="UFS67" s="0"/>
      <c r="UFT67" s="0"/>
      <c r="UFU67" s="0"/>
      <c r="UFV67" s="0"/>
      <c r="UFW67" s="0"/>
      <c r="UFX67" s="0"/>
      <c r="UFY67" s="0"/>
      <c r="UFZ67" s="0"/>
      <c r="UGA67" s="0"/>
      <c r="UGB67" s="0"/>
      <c r="UGC67" s="0"/>
      <c r="UGD67" s="0"/>
      <c r="UGE67" s="0"/>
      <c r="UGF67" s="0"/>
      <c r="UGG67" s="0"/>
      <c r="UGH67" s="0"/>
      <c r="UGI67" s="0"/>
      <c r="UGJ67" s="0"/>
      <c r="UGK67" s="0"/>
      <c r="UGL67" s="0"/>
      <c r="UGM67" s="0"/>
      <c r="UGN67" s="0"/>
      <c r="UGO67" s="0"/>
      <c r="UGP67" s="0"/>
      <c r="UGQ67" s="0"/>
      <c r="UGR67" s="0"/>
      <c r="UGS67" s="0"/>
      <c r="UGT67" s="0"/>
      <c r="UGU67" s="0"/>
      <c r="UGV67" s="0"/>
      <c r="UGW67" s="0"/>
      <c r="UGX67" s="0"/>
      <c r="UGY67" s="0"/>
      <c r="UGZ67" s="0"/>
      <c r="UHA67" s="0"/>
      <c r="UHB67" s="0"/>
      <c r="UHC67" s="0"/>
      <c r="UHD67" s="0"/>
      <c r="UHE67" s="0"/>
      <c r="UHF67" s="0"/>
      <c r="UHG67" s="0"/>
      <c r="UHH67" s="0"/>
      <c r="UHI67" s="0"/>
      <c r="UHJ67" s="0"/>
      <c r="UHK67" s="0"/>
      <c r="UHL67" s="0"/>
      <c r="UHM67" s="0"/>
      <c r="UHN67" s="0"/>
      <c r="UHO67" s="0"/>
      <c r="UHP67" s="0"/>
      <c r="UHQ67" s="0"/>
      <c r="UHR67" s="0"/>
      <c r="UHS67" s="0"/>
      <c r="UHT67" s="0"/>
      <c r="UHU67" s="0"/>
      <c r="UHV67" s="0"/>
      <c r="UHW67" s="0"/>
      <c r="UHX67" s="0"/>
      <c r="UHY67" s="0"/>
      <c r="UHZ67" s="0"/>
      <c r="UIA67" s="0"/>
      <c r="UIB67" s="0"/>
      <c r="UIC67" s="0"/>
      <c r="UID67" s="0"/>
      <c r="UIE67" s="0"/>
      <c r="UIF67" s="0"/>
      <c r="UIG67" s="0"/>
      <c r="UIH67" s="0"/>
      <c r="UII67" s="0"/>
      <c r="UIJ67" s="0"/>
      <c r="UIK67" s="0"/>
      <c r="UIL67" s="0"/>
      <c r="UIM67" s="0"/>
      <c r="UIN67" s="0"/>
      <c r="UIO67" s="0"/>
      <c r="UIP67" s="0"/>
      <c r="UIQ67" s="0"/>
      <c r="UIR67" s="0"/>
      <c r="UIS67" s="0"/>
      <c r="UIT67" s="0"/>
      <c r="UIU67" s="0"/>
      <c r="UIV67" s="0"/>
      <c r="UIW67" s="0"/>
      <c r="UIX67" s="0"/>
      <c r="UIY67" s="0"/>
      <c r="UIZ67" s="0"/>
      <c r="UJA67" s="0"/>
      <c r="UJB67" s="0"/>
      <c r="UJC67" s="0"/>
      <c r="UJD67" s="0"/>
      <c r="UJE67" s="0"/>
      <c r="UJF67" s="0"/>
      <c r="UJG67" s="0"/>
      <c r="UJH67" s="0"/>
      <c r="UJI67" s="0"/>
      <c r="UJJ67" s="0"/>
      <c r="UJK67" s="0"/>
      <c r="UJL67" s="0"/>
      <c r="UJM67" s="0"/>
      <c r="UJN67" s="0"/>
      <c r="UJO67" s="0"/>
      <c r="UJP67" s="0"/>
      <c r="UJQ67" s="0"/>
      <c r="UJR67" s="0"/>
      <c r="UJS67" s="0"/>
      <c r="UJT67" s="0"/>
      <c r="UJU67" s="0"/>
      <c r="UJV67" s="0"/>
      <c r="UJW67" s="0"/>
      <c r="UJX67" s="0"/>
      <c r="UJY67" s="0"/>
      <c r="UJZ67" s="0"/>
      <c r="UKA67" s="0"/>
      <c r="UKB67" s="0"/>
      <c r="UKC67" s="0"/>
      <c r="UKD67" s="0"/>
      <c r="UKE67" s="0"/>
      <c r="UKF67" s="0"/>
      <c r="UKG67" s="0"/>
      <c r="UKH67" s="0"/>
      <c r="UKI67" s="0"/>
      <c r="UKJ67" s="0"/>
      <c r="UKK67" s="0"/>
      <c r="UKL67" s="0"/>
      <c r="UKM67" s="0"/>
      <c r="UKN67" s="0"/>
      <c r="UKO67" s="0"/>
      <c r="UKP67" s="0"/>
      <c r="UKQ67" s="0"/>
      <c r="UKR67" s="0"/>
      <c r="UKS67" s="0"/>
      <c r="UKT67" s="0"/>
      <c r="UKU67" s="0"/>
      <c r="UKV67" s="0"/>
      <c r="UKW67" s="0"/>
      <c r="UKX67" s="0"/>
      <c r="UKY67" s="0"/>
      <c r="UKZ67" s="0"/>
      <c r="ULA67" s="0"/>
      <c r="ULB67" s="0"/>
      <c r="ULC67" s="0"/>
      <c r="ULD67" s="0"/>
      <c r="ULE67" s="0"/>
      <c r="ULF67" s="0"/>
      <c r="ULG67" s="0"/>
      <c r="ULH67" s="0"/>
      <c r="ULI67" s="0"/>
      <c r="ULJ67" s="0"/>
      <c r="ULK67" s="0"/>
      <c r="ULL67" s="0"/>
      <c r="ULM67" s="0"/>
      <c r="ULN67" s="0"/>
      <c r="ULO67" s="0"/>
      <c r="ULP67" s="0"/>
      <c r="ULQ67" s="0"/>
      <c r="ULR67" s="0"/>
      <c r="ULS67" s="0"/>
      <c r="ULT67" s="0"/>
      <c r="ULU67" s="0"/>
      <c r="ULV67" s="0"/>
      <c r="ULW67" s="0"/>
      <c r="ULX67" s="0"/>
      <c r="ULY67" s="0"/>
      <c r="ULZ67" s="0"/>
      <c r="UMA67" s="0"/>
      <c r="UMB67" s="0"/>
      <c r="UMC67" s="0"/>
      <c r="UMD67" s="0"/>
      <c r="UME67" s="0"/>
      <c r="UMF67" s="0"/>
      <c r="UMG67" s="0"/>
      <c r="UMH67" s="0"/>
      <c r="UMI67" s="0"/>
      <c r="UMJ67" s="0"/>
      <c r="UMK67" s="0"/>
      <c r="UML67" s="0"/>
      <c r="UMM67" s="0"/>
      <c r="UMN67" s="0"/>
      <c r="UMO67" s="0"/>
      <c r="UMP67" s="0"/>
      <c r="UMQ67" s="0"/>
      <c r="UMR67" s="0"/>
      <c r="UMS67" s="0"/>
      <c r="UMT67" s="0"/>
      <c r="UMU67" s="0"/>
      <c r="UMV67" s="0"/>
      <c r="UMW67" s="0"/>
      <c r="UMX67" s="0"/>
      <c r="UMY67" s="0"/>
      <c r="UMZ67" s="0"/>
      <c r="UNA67" s="0"/>
      <c r="UNB67" s="0"/>
      <c r="UNC67" s="0"/>
      <c r="UND67" s="0"/>
      <c r="UNE67" s="0"/>
      <c r="UNF67" s="0"/>
      <c r="UNG67" s="0"/>
      <c r="UNH67" s="0"/>
      <c r="UNI67" s="0"/>
      <c r="UNJ67" s="0"/>
      <c r="UNK67" s="0"/>
      <c r="UNL67" s="0"/>
      <c r="UNM67" s="0"/>
      <c r="UNN67" s="0"/>
      <c r="UNO67" s="0"/>
      <c r="UNP67" s="0"/>
      <c r="UNQ67" s="0"/>
      <c r="UNR67" s="0"/>
      <c r="UNS67" s="0"/>
      <c r="UNT67" s="0"/>
      <c r="UNU67" s="0"/>
      <c r="UNV67" s="0"/>
      <c r="UNW67" s="0"/>
      <c r="UNX67" s="0"/>
      <c r="UNY67" s="0"/>
      <c r="UNZ67" s="0"/>
      <c r="UOA67" s="0"/>
      <c r="UOB67" s="0"/>
      <c r="UOC67" s="0"/>
      <c r="UOD67" s="0"/>
      <c r="UOE67" s="0"/>
      <c r="UOF67" s="0"/>
      <c r="UOG67" s="0"/>
      <c r="UOH67" s="0"/>
      <c r="UOI67" s="0"/>
      <c r="UOJ67" s="0"/>
      <c r="UOK67" s="0"/>
      <c r="UOL67" s="0"/>
      <c r="UOM67" s="0"/>
      <c r="UON67" s="0"/>
      <c r="UOO67" s="0"/>
      <c r="UOP67" s="0"/>
      <c r="UOQ67" s="0"/>
      <c r="UOR67" s="0"/>
      <c r="UOS67" s="0"/>
      <c r="UOT67" s="0"/>
      <c r="UOU67" s="0"/>
      <c r="UOV67" s="0"/>
      <c r="UOW67" s="0"/>
      <c r="UOX67" s="0"/>
      <c r="UOY67" s="0"/>
      <c r="UOZ67" s="0"/>
      <c r="UPA67" s="0"/>
      <c r="UPB67" s="0"/>
      <c r="UPC67" s="0"/>
      <c r="UPD67" s="0"/>
      <c r="UPE67" s="0"/>
      <c r="UPF67" s="0"/>
      <c r="UPG67" s="0"/>
      <c r="UPH67" s="0"/>
      <c r="UPI67" s="0"/>
      <c r="UPJ67" s="0"/>
      <c r="UPK67" s="0"/>
      <c r="UPL67" s="0"/>
      <c r="UPM67" s="0"/>
      <c r="UPN67" s="0"/>
      <c r="UPO67" s="0"/>
      <c r="UPP67" s="0"/>
      <c r="UPQ67" s="0"/>
      <c r="UPR67" s="0"/>
      <c r="UPS67" s="0"/>
      <c r="UPT67" s="0"/>
      <c r="UPU67" s="0"/>
      <c r="UPV67" s="0"/>
      <c r="UPW67" s="0"/>
      <c r="UPX67" s="0"/>
      <c r="UPY67" s="0"/>
      <c r="UPZ67" s="0"/>
      <c r="UQA67" s="0"/>
      <c r="UQB67" s="0"/>
      <c r="UQC67" s="0"/>
      <c r="UQD67" s="0"/>
      <c r="UQE67" s="0"/>
      <c r="UQF67" s="0"/>
      <c r="UQG67" s="0"/>
      <c r="UQH67" s="0"/>
      <c r="UQI67" s="0"/>
      <c r="UQJ67" s="0"/>
      <c r="UQK67" s="0"/>
      <c r="UQL67" s="0"/>
      <c r="UQM67" s="0"/>
      <c r="UQN67" s="0"/>
      <c r="UQO67" s="0"/>
      <c r="UQP67" s="0"/>
      <c r="UQQ67" s="0"/>
      <c r="UQR67" s="0"/>
      <c r="UQS67" s="0"/>
      <c r="UQT67" s="0"/>
      <c r="UQU67" s="0"/>
      <c r="UQV67" s="0"/>
      <c r="UQW67" s="0"/>
      <c r="UQX67" s="0"/>
      <c r="UQY67" s="0"/>
      <c r="UQZ67" s="0"/>
      <c r="URA67" s="0"/>
      <c r="URB67" s="0"/>
      <c r="URC67" s="0"/>
      <c r="URD67" s="0"/>
      <c r="URE67" s="0"/>
      <c r="URF67" s="0"/>
      <c r="URG67" s="0"/>
      <c r="URH67" s="0"/>
      <c r="URI67" s="0"/>
      <c r="URJ67" s="0"/>
      <c r="URK67" s="0"/>
      <c r="URL67" s="0"/>
      <c r="URM67" s="0"/>
      <c r="URN67" s="0"/>
      <c r="URO67" s="0"/>
      <c r="URP67" s="0"/>
      <c r="URQ67" s="0"/>
      <c r="URR67" s="0"/>
      <c r="URS67" s="0"/>
      <c r="URT67" s="0"/>
      <c r="URU67" s="0"/>
      <c r="URV67" s="0"/>
      <c r="URW67" s="0"/>
      <c r="URX67" s="0"/>
      <c r="URY67" s="0"/>
      <c r="URZ67" s="0"/>
      <c r="USA67" s="0"/>
      <c r="USB67" s="0"/>
      <c r="USC67" s="0"/>
      <c r="USD67" s="0"/>
      <c r="USE67" s="0"/>
      <c r="USF67" s="0"/>
      <c r="USG67" s="0"/>
      <c r="USH67" s="0"/>
      <c r="USI67" s="0"/>
      <c r="USJ67" s="0"/>
      <c r="USK67" s="0"/>
      <c r="USL67" s="0"/>
      <c r="USM67" s="0"/>
      <c r="USN67" s="0"/>
      <c r="USO67" s="0"/>
      <c r="USP67" s="0"/>
      <c r="USQ67" s="0"/>
      <c r="USR67" s="0"/>
      <c r="USS67" s="0"/>
      <c r="UST67" s="0"/>
      <c r="USU67" s="0"/>
      <c r="USV67" s="0"/>
      <c r="USW67" s="0"/>
      <c r="USX67" s="0"/>
      <c r="USY67" s="0"/>
      <c r="USZ67" s="0"/>
      <c r="UTA67" s="0"/>
      <c r="UTB67" s="0"/>
      <c r="UTC67" s="0"/>
      <c r="UTD67" s="0"/>
      <c r="UTE67" s="0"/>
      <c r="UTF67" s="0"/>
      <c r="UTG67" s="0"/>
      <c r="UTH67" s="0"/>
      <c r="UTI67" s="0"/>
      <c r="UTJ67" s="0"/>
      <c r="UTK67" s="0"/>
      <c r="UTL67" s="0"/>
      <c r="UTM67" s="0"/>
      <c r="UTN67" s="0"/>
      <c r="UTO67" s="0"/>
      <c r="UTP67" s="0"/>
      <c r="UTQ67" s="0"/>
      <c r="UTR67" s="0"/>
      <c r="UTS67" s="0"/>
      <c r="UTT67" s="0"/>
      <c r="UTU67" s="0"/>
      <c r="UTV67" s="0"/>
      <c r="UTW67" s="0"/>
      <c r="UTX67" s="0"/>
      <c r="UTY67" s="0"/>
      <c r="UTZ67" s="0"/>
      <c r="UUA67" s="0"/>
      <c r="UUB67" s="0"/>
      <c r="UUC67" s="0"/>
      <c r="UUD67" s="0"/>
      <c r="UUE67" s="0"/>
      <c r="UUF67" s="0"/>
      <c r="UUG67" s="0"/>
      <c r="UUH67" s="0"/>
      <c r="UUI67" s="0"/>
      <c r="UUJ67" s="0"/>
      <c r="UUK67" s="0"/>
      <c r="UUL67" s="0"/>
      <c r="UUM67" s="0"/>
      <c r="UUN67" s="0"/>
      <c r="UUO67" s="0"/>
      <c r="UUP67" s="0"/>
      <c r="UUQ67" s="0"/>
      <c r="UUR67" s="0"/>
      <c r="UUS67" s="0"/>
      <c r="UUT67" s="0"/>
      <c r="UUU67" s="0"/>
      <c r="UUV67" s="0"/>
      <c r="UUW67" s="0"/>
      <c r="UUX67" s="0"/>
      <c r="UUY67" s="0"/>
      <c r="UUZ67" s="0"/>
      <c r="UVA67" s="0"/>
      <c r="UVB67" s="0"/>
      <c r="UVC67" s="0"/>
      <c r="UVD67" s="0"/>
      <c r="UVE67" s="0"/>
      <c r="UVF67" s="0"/>
      <c r="UVG67" s="0"/>
      <c r="UVH67" s="0"/>
      <c r="UVI67" s="0"/>
      <c r="UVJ67" s="0"/>
      <c r="UVK67" s="0"/>
      <c r="UVL67" s="0"/>
      <c r="UVM67" s="0"/>
      <c r="UVN67" s="0"/>
      <c r="UVO67" s="0"/>
      <c r="UVP67" s="0"/>
      <c r="UVQ67" s="0"/>
      <c r="UVR67" s="0"/>
      <c r="UVS67" s="0"/>
      <c r="UVT67" s="0"/>
      <c r="UVU67" s="0"/>
      <c r="UVV67" s="0"/>
      <c r="UVW67" s="0"/>
      <c r="UVX67" s="0"/>
      <c r="UVY67" s="0"/>
      <c r="UVZ67" s="0"/>
      <c r="UWA67" s="0"/>
      <c r="UWB67" s="0"/>
      <c r="UWC67" s="0"/>
      <c r="UWD67" s="0"/>
      <c r="UWE67" s="0"/>
      <c r="UWF67" s="0"/>
      <c r="UWG67" s="0"/>
      <c r="UWH67" s="0"/>
      <c r="UWI67" s="0"/>
      <c r="UWJ67" s="0"/>
      <c r="UWK67" s="0"/>
      <c r="UWL67" s="0"/>
      <c r="UWM67" s="0"/>
      <c r="UWN67" s="0"/>
      <c r="UWO67" s="0"/>
      <c r="UWP67" s="0"/>
      <c r="UWQ67" s="0"/>
      <c r="UWR67" s="0"/>
      <c r="UWS67" s="0"/>
      <c r="UWT67" s="0"/>
      <c r="UWU67" s="0"/>
      <c r="UWV67" s="0"/>
      <c r="UWW67" s="0"/>
      <c r="UWX67" s="0"/>
      <c r="UWY67" s="0"/>
      <c r="UWZ67" s="0"/>
      <c r="UXA67" s="0"/>
      <c r="UXB67" s="0"/>
      <c r="UXC67" s="0"/>
      <c r="UXD67" s="0"/>
      <c r="UXE67" s="0"/>
      <c r="UXF67" s="0"/>
      <c r="UXG67" s="0"/>
      <c r="UXH67" s="0"/>
      <c r="UXI67" s="0"/>
      <c r="UXJ67" s="0"/>
      <c r="UXK67" s="0"/>
      <c r="UXL67" s="0"/>
      <c r="UXM67" s="0"/>
      <c r="UXN67" s="0"/>
      <c r="UXO67" s="0"/>
      <c r="UXP67" s="0"/>
      <c r="UXQ67" s="0"/>
      <c r="UXR67" s="0"/>
      <c r="UXS67" s="0"/>
      <c r="UXT67" s="0"/>
      <c r="UXU67" s="0"/>
      <c r="UXV67" s="0"/>
      <c r="UXW67" s="0"/>
      <c r="UXX67" s="0"/>
      <c r="UXY67" s="0"/>
      <c r="UXZ67" s="0"/>
      <c r="UYA67" s="0"/>
      <c r="UYB67" s="0"/>
      <c r="UYC67" s="0"/>
      <c r="UYD67" s="0"/>
      <c r="UYE67" s="0"/>
      <c r="UYF67" s="0"/>
      <c r="UYG67" s="0"/>
      <c r="UYH67" s="0"/>
      <c r="UYI67" s="0"/>
      <c r="UYJ67" s="0"/>
      <c r="UYK67" s="0"/>
      <c r="UYL67" s="0"/>
      <c r="UYM67" s="0"/>
      <c r="UYN67" s="0"/>
      <c r="UYO67" s="0"/>
      <c r="UYP67" s="0"/>
      <c r="UYQ67" s="0"/>
      <c r="UYR67" s="0"/>
      <c r="UYS67" s="0"/>
      <c r="UYT67" s="0"/>
      <c r="UYU67" s="0"/>
      <c r="UYV67" s="0"/>
      <c r="UYW67" s="0"/>
      <c r="UYX67" s="0"/>
      <c r="UYY67" s="0"/>
      <c r="UYZ67" s="0"/>
      <c r="UZA67" s="0"/>
      <c r="UZB67" s="0"/>
      <c r="UZC67" s="0"/>
      <c r="UZD67" s="0"/>
      <c r="UZE67" s="0"/>
      <c r="UZF67" s="0"/>
      <c r="UZG67" s="0"/>
      <c r="UZH67" s="0"/>
      <c r="UZI67" s="0"/>
      <c r="UZJ67" s="0"/>
      <c r="UZK67" s="0"/>
      <c r="UZL67" s="0"/>
      <c r="UZM67" s="0"/>
      <c r="UZN67" s="0"/>
      <c r="UZO67" s="0"/>
      <c r="UZP67" s="0"/>
      <c r="UZQ67" s="0"/>
      <c r="UZR67" s="0"/>
      <c r="UZS67" s="0"/>
      <c r="UZT67" s="0"/>
      <c r="UZU67" s="0"/>
      <c r="UZV67" s="0"/>
      <c r="UZW67" s="0"/>
      <c r="UZX67" s="0"/>
      <c r="UZY67" s="0"/>
      <c r="UZZ67" s="0"/>
      <c r="VAA67" s="0"/>
      <c r="VAB67" s="0"/>
      <c r="VAC67" s="0"/>
      <c r="VAD67" s="0"/>
      <c r="VAE67" s="0"/>
      <c r="VAF67" s="0"/>
      <c r="VAG67" s="0"/>
      <c r="VAH67" s="0"/>
      <c r="VAI67" s="0"/>
      <c r="VAJ67" s="0"/>
      <c r="VAK67" s="0"/>
      <c r="VAL67" s="0"/>
      <c r="VAM67" s="0"/>
      <c r="VAN67" s="0"/>
      <c r="VAO67" s="0"/>
      <c r="VAP67" s="0"/>
      <c r="VAQ67" s="0"/>
      <c r="VAR67" s="0"/>
      <c r="VAS67" s="0"/>
      <c r="VAT67" s="0"/>
      <c r="VAU67" s="0"/>
      <c r="VAV67" s="0"/>
      <c r="VAW67" s="0"/>
      <c r="VAX67" s="0"/>
      <c r="VAY67" s="0"/>
      <c r="VAZ67" s="0"/>
      <c r="VBA67" s="0"/>
      <c r="VBB67" s="0"/>
      <c r="VBC67" s="0"/>
      <c r="VBD67" s="0"/>
      <c r="VBE67" s="0"/>
      <c r="VBF67" s="0"/>
      <c r="VBG67" s="0"/>
      <c r="VBH67" s="0"/>
      <c r="VBI67" s="0"/>
      <c r="VBJ67" s="0"/>
      <c r="VBK67" s="0"/>
      <c r="VBL67" s="0"/>
      <c r="VBM67" s="0"/>
      <c r="VBN67" s="0"/>
      <c r="VBO67" s="0"/>
      <c r="VBP67" s="0"/>
      <c r="VBQ67" s="0"/>
      <c r="VBR67" s="0"/>
      <c r="VBS67" s="0"/>
      <c r="VBT67" s="0"/>
      <c r="VBU67" s="0"/>
      <c r="VBV67" s="0"/>
      <c r="VBW67" s="0"/>
      <c r="VBX67" s="0"/>
      <c r="VBY67" s="0"/>
      <c r="VBZ67" s="0"/>
      <c r="VCA67" s="0"/>
      <c r="VCB67" s="0"/>
      <c r="VCC67" s="0"/>
      <c r="VCD67" s="0"/>
      <c r="VCE67" s="0"/>
      <c r="VCF67" s="0"/>
      <c r="VCG67" s="0"/>
      <c r="VCH67" s="0"/>
      <c r="VCI67" s="0"/>
      <c r="VCJ67" s="0"/>
      <c r="VCK67" s="0"/>
      <c r="VCL67" s="0"/>
      <c r="VCM67" s="0"/>
      <c r="VCN67" s="0"/>
      <c r="VCO67" s="0"/>
      <c r="VCP67" s="0"/>
      <c r="VCQ67" s="0"/>
      <c r="VCR67" s="0"/>
      <c r="VCS67" s="0"/>
      <c r="VCT67" s="0"/>
      <c r="VCU67" s="0"/>
      <c r="VCV67" s="0"/>
      <c r="VCW67" s="0"/>
      <c r="VCX67" s="0"/>
      <c r="VCY67" s="0"/>
      <c r="VCZ67" s="0"/>
      <c r="VDA67" s="0"/>
      <c r="VDB67" s="0"/>
      <c r="VDC67" s="0"/>
      <c r="VDD67" s="0"/>
      <c r="VDE67" s="0"/>
      <c r="VDF67" s="0"/>
      <c r="VDG67" s="0"/>
      <c r="VDH67" s="0"/>
      <c r="VDI67" s="0"/>
      <c r="VDJ67" s="0"/>
      <c r="VDK67" s="0"/>
      <c r="VDL67" s="0"/>
      <c r="VDM67" s="0"/>
      <c r="VDN67" s="0"/>
      <c r="VDO67" s="0"/>
      <c r="VDP67" s="0"/>
      <c r="VDQ67" s="0"/>
      <c r="VDR67" s="0"/>
      <c r="VDS67" s="0"/>
      <c r="VDT67" s="0"/>
      <c r="VDU67" s="0"/>
      <c r="VDV67" s="0"/>
      <c r="VDW67" s="0"/>
      <c r="VDX67" s="0"/>
      <c r="VDY67" s="0"/>
      <c r="VDZ67" s="0"/>
      <c r="VEA67" s="0"/>
      <c r="VEB67" s="0"/>
      <c r="VEC67" s="0"/>
      <c r="VED67" s="0"/>
      <c r="VEE67" s="0"/>
      <c r="VEF67" s="0"/>
      <c r="VEG67" s="0"/>
      <c r="VEH67" s="0"/>
      <c r="VEI67" s="0"/>
      <c r="VEJ67" s="0"/>
      <c r="VEK67" s="0"/>
      <c r="VEL67" s="0"/>
      <c r="VEM67" s="0"/>
      <c r="VEN67" s="0"/>
      <c r="VEO67" s="0"/>
      <c r="VEP67" s="0"/>
      <c r="VEQ67" s="0"/>
      <c r="VER67" s="0"/>
      <c r="VES67" s="0"/>
      <c r="VET67" s="0"/>
      <c r="VEU67" s="0"/>
      <c r="VEV67" s="0"/>
      <c r="VEW67" s="0"/>
      <c r="VEX67" s="0"/>
      <c r="VEY67" s="0"/>
      <c r="VEZ67" s="0"/>
      <c r="VFA67" s="0"/>
      <c r="VFB67" s="0"/>
      <c r="VFC67" s="0"/>
      <c r="VFD67" s="0"/>
      <c r="VFE67" s="0"/>
      <c r="VFF67" s="0"/>
      <c r="VFG67" s="0"/>
      <c r="VFH67" s="0"/>
      <c r="VFI67" s="0"/>
      <c r="VFJ67" s="0"/>
      <c r="VFK67" s="0"/>
      <c r="VFL67" s="0"/>
      <c r="VFM67" s="0"/>
      <c r="VFN67" s="0"/>
      <c r="VFO67" s="0"/>
      <c r="VFP67" s="0"/>
      <c r="VFQ67" s="0"/>
      <c r="VFR67" s="0"/>
      <c r="VFS67" s="0"/>
      <c r="VFT67" s="0"/>
      <c r="VFU67" s="0"/>
      <c r="VFV67" s="0"/>
      <c r="VFW67" s="0"/>
      <c r="VFX67" s="0"/>
      <c r="VFY67" s="0"/>
      <c r="VFZ67" s="0"/>
      <c r="VGA67" s="0"/>
      <c r="VGB67" s="0"/>
      <c r="VGC67" s="0"/>
      <c r="VGD67" s="0"/>
      <c r="VGE67" s="0"/>
      <c r="VGF67" s="0"/>
      <c r="VGG67" s="0"/>
      <c r="VGH67" s="0"/>
      <c r="VGI67" s="0"/>
      <c r="VGJ67" s="0"/>
      <c r="VGK67" s="0"/>
      <c r="VGL67" s="0"/>
      <c r="VGM67" s="0"/>
      <c r="VGN67" s="0"/>
      <c r="VGO67" s="0"/>
      <c r="VGP67" s="0"/>
      <c r="VGQ67" s="0"/>
      <c r="VGR67" s="0"/>
      <c r="VGS67" s="0"/>
      <c r="VGT67" s="0"/>
      <c r="VGU67" s="0"/>
      <c r="VGV67" s="0"/>
      <c r="VGW67" s="0"/>
      <c r="VGX67" s="0"/>
      <c r="VGY67" s="0"/>
      <c r="VGZ67" s="0"/>
      <c r="VHA67" s="0"/>
      <c r="VHB67" s="0"/>
      <c r="VHC67" s="0"/>
      <c r="VHD67" s="0"/>
      <c r="VHE67" s="0"/>
      <c r="VHF67" s="0"/>
      <c r="VHG67" s="0"/>
      <c r="VHH67" s="0"/>
      <c r="VHI67" s="0"/>
      <c r="VHJ67" s="0"/>
      <c r="VHK67" s="0"/>
      <c r="VHL67" s="0"/>
      <c r="VHM67" s="0"/>
      <c r="VHN67" s="0"/>
      <c r="VHO67" s="0"/>
      <c r="VHP67" s="0"/>
      <c r="VHQ67" s="0"/>
      <c r="VHR67" s="0"/>
      <c r="VHS67" s="0"/>
      <c r="VHT67" s="0"/>
      <c r="VHU67" s="0"/>
      <c r="VHV67" s="0"/>
      <c r="VHW67" s="0"/>
      <c r="VHX67" s="0"/>
      <c r="VHY67" s="0"/>
      <c r="VHZ67" s="0"/>
      <c r="VIA67" s="0"/>
      <c r="VIB67" s="0"/>
      <c r="VIC67" s="0"/>
      <c r="VID67" s="0"/>
      <c r="VIE67" s="0"/>
      <c r="VIF67" s="0"/>
      <c r="VIG67" s="0"/>
      <c r="VIH67" s="0"/>
      <c r="VII67" s="0"/>
      <c r="VIJ67" s="0"/>
      <c r="VIK67" s="0"/>
      <c r="VIL67" s="0"/>
      <c r="VIM67" s="0"/>
      <c r="VIN67" s="0"/>
      <c r="VIO67" s="0"/>
      <c r="VIP67" s="0"/>
      <c r="VIQ67" s="0"/>
      <c r="VIR67" s="0"/>
      <c r="VIS67" s="0"/>
      <c r="VIT67" s="0"/>
      <c r="VIU67" s="0"/>
      <c r="VIV67" s="0"/>
      <c r="VIW67" s="0"/>
      <c r="VIX67" s="0"/>
      <c r="VIY67" s="0"/>
      <c r="VIZ67" s="0"/>
      <c r="VJA67" s="0"/>
      <c r="VJB67" s="0"/>
      <c r="VJC67" s="0"/>
      <c r="VJD67" s="0"/>
      <c r="VJE67" s="0"/>
      <c r="VJF67" s="0"/>
      <c r="VJG67" s="0"/>
      <c r="VJH67" s="0"/>
      <c r="VJI67" s="0"/>
      <c r="VJJ67" s="0"/>
      <c r="VJK67" s="0"/>
      <c r="VJL67" s="0"/>
      <c r="VJM67" s="0"/>
      <c r="VJN67" s="0"/>
      <c r="VJO67" s="0"/>
      <c r="VJP67" s="0"/>
      <c r="VJQ67" s="0"/>
      <c r="VJR67" s="0"/>
      <c r="VJS67" s="0"/>
      <c r="VJT67" s="0"/>
      <c r="VJU67" s="0"/>
      <c r="VJV67" s="0"/>
      <c r="VJW67" s="0"/>
      <c r="VJX67" s="0"/>
      <c r="VJY67" s="0"/>
      <c r="VJZ67" s="0"/>
      <c r="VKA67" s="0"/>
      <c r="VKB67" s="0"/>
      <c r="VKC67" s="0"/>
      <c r="VKD67" s="0"/>
      <c r="VKE67" s="0"/>
      <c r="VKF67" s="0"/>
      <c r="VKG67" s="0"/>
      <c r="VKH67" s="0"/>
      <c r="VKI67" s="0"/>
      <c r="VKJ67" s="0"/>
      <c r="VKK67" s="0"/>
      <c r="VKL67" s="0"/>
      <c r="VKM67" s="0"/>
      <c r="VKN67" s="0"/>
      <c r="VKO67" s="0"/>
      <c r="VKP67" s="0"/>
      <c r="VKQ67" s="0"/>
      <c r="VKR67" s="0"/>
      <c r="VKS67" s="0"/>
      <c r="VKT67" s="0"/>
      <c r="VKU67" s="0"/>
      <c r="VKV67" s="0"/>
      <c r="VKW67" s="0"/>
      <c r="VKX67" s="0"/>
      <c r="VKY67" s="0"/>
      <c r="VKZ67" s="0"/>
      <c r="VLA67" s="0"/>
      <c r="VLB67" s="0"/>
      <c r="VLC67" s="0"/>
      <c r="VLD67" s="0"/>
      <c r="VLE67" s="0"/>
      <c r="VLF67" s="0"/>
      <c r="VLG67" s="0"/>
      <c r="VLH67" s="0"/>
      <c r="VLI67" s="0"/>
      <c r="VLJ67" s="0"/>
      <c r="VLK67" s="0"/>
      <c r="VLL67" s="0"/>
      <c r="VLM67" s="0"/>
      <c r="VLN67" s="0"/>
      <c r="VLO67" s="0"/>
      <c r="VLP67" s="0"/>
      <c r="VLQ67" s="0"/>
      <c r="VLR67" s="0"/>
      <c r="VLS67" s="0"/>
      <c r="VLT67" s="0"/>
      <c r="VLU67" s="0"/>
      <c r="VLV67" s="0"/>
      <c r="VLW67" s="0"/>
      <c r="VLX67" s="0"/>
      <c r="VLY67" s="0"/>
      <c r="VLZ67" s="0"/>
      <c r="VMA67" s="0"/>
      <c r="VMB67" s="0"/>
      <c r="VMC67" s="0"/>
      <c r="VMD67" s="0"/>
      <c r="VME67" s="0"/>
      <c r="VMF67" s="0"/>
      <c r="VMG67" s="0"/>
      <c r="VMH67" s="0"/>
      <c r="VMI67" s="0"/>
      <c r="VMJ67" s="0"/>
      <c r="VMK67" s="0"/>
      <c r="VML67" s="0"/>
      <c r="VMM67" s="0"/>
      <c r="VMN67" s="0"/>
      <c r="VMO67" s="0"/>
      <c r="VMP67" s="0"/>
      <c r="VMQ67" s="0"/>
      <c r="VMR67" s="0"/>
      <c r="VMS67" s="0"/>
      <c r="VMT67" s="0"/>
      <c r="VMU67" s="0"/>
      <c r="VMV67" s="0"/>
      <c r="VMW67" s="0"/>
      <c r="VMX67" s="0"/>
      <c r="VMY67" s="0"/>
      <c r="VMZ67" s="0"/>
      <c r="VNA67" s="0"/>
      <c r="VNB67" s="0"/>
      <c r="VNC67" s="0"/>
      <c r="VND67" s="0"/>
      <c r="VNE67" s="0"/>
      <c r="VNF67" s="0"/>
      <c r="VNG67" s="0"/>
      <c r="VNH67" s="0"/>
      <c r="VNI67" s="0"/>
      <c r="VNJ67" s="0"/>
      <c r="VNK67" s="0"/>
      <c r="VNL67" s="0"/>
      <c r="VNM67" s="0"/>
      <c r="VNN67" s="0"/>
      <c r="VNO67" s="0"/>
      <c r="VNP67" s="0"/>
      <c r="VNQ67" s="0"/>
      <c r="VNR67" s="0"/>
      <c r="VNS67" s="0"/>
      <c r="VNT67" s="0"/>
      <c r="VNU67" s="0"/>
      <c r="VNV67" s="0"/>
      <c r="VNW67" s="0"/>
      <c r="VNX67" s="0"/>
      <c r="VNY67" s="0"/>
      <c r="VNZ67" s="0"/>
      <c r="VOA67" s="0"/>
      <c r="VOB67" s="0"/>
      <c r="VOC67" s="0"/>
      <c r="VOD67" s="0"/>
      <c r="VOE67" s="0"/>
      <c r="VOF67" s="0"/>
      <c r="VOG67" s="0"/>
      <c r="VOH67" s="0"/>
      <c r="VOI67" s="0"/>
      <c r="VOJ67" s="0"/>
      <c r="VOK67" s="0"/>
      <c r="VOL67" s="0"/>
      <c r="VOM67" s="0"/>
      <c r="VON67" s="0"/>
      <c r="VOO67" s="0"/>
      <c r="VOP67" s="0"/>
      <c r="VOQ67" s="0"/>
      <c r="VOR67" s="0"/>
      <c r="VOS67" s="0"/>
      <c r="VOT67" s="0"/>
      <c r="VOU67" s="0"/>
      <c r="VOV67" s="0"/>
      <c r="VOW67" s="0"/>
      <c r="VOX67" s="0"/>
      <c r="VOY67" s="0"/>
      <c r="VOZ67" s="0"/>
      <c r="VPA67" s="0"/>
      <c r="VPB67" s="0"/>
      <c r="VPC67" s="0"/>
      <c r="VPD67" s="0"/>
      <c r="VPE67" s="0"/>
      <c r="VPF67" s="0"/>
      <c r="VPG67" s="0"/>
      <c r="VPH67" s="0"/>
      <c r="VPI67" s="0"/>
      <c r="VPJ67" s="0"/>
      <c r="VPK67" s="0"/>
      <c r="VPL67" s="0"/>
      <c r="VPM67" s="0"/>
      <c r="VPN67" s="0"/>
      <c r="VPO67" s="0"/>
      <c r="VPP67" s="0"/>
      <c r="VPQ67" s="0"/>
      <c r="VPR67" s="0"/>
      <c r="VPS67" s="0"/>
      <c r="VPT67" s="0"/>
      <c r="VPU67" s="0"/>
      <c r="VPV67" s="0"/>
      <c r="VPW67" s="0"/>
      <c r="VPX67" s="0"/>
      <c r="VPY67" s="0"/>
      <c r="VPZ67" s="0"/>
      <c r="VQA67" s="0"/>
      <c r="VQB67" s="0"/>
      <c r="VQC67" s="0"/>
      <c r="VQD67" s="0"/>
      <c r="VQE67" s="0"/>
      <c r="VQF67" s="0"/>
      <c r="VQG67" s="0"/>
      <c r="VQH67" s="0"/>
      <c r="VQI67" s="0"/>
      <c r="VQJ67" s="0"/>
      <c r="VQK67" s="0"/>
      <c r="VQL67" s="0"/>
      <c r="VQM67" s="0"/>
      <c r="VQN67" s="0"/>
      <c r="VQO67" s="0"/>
      <c r="VQP67" s="0"/>
      <c r="VQQ67" s="0"/>
      <c r="VQR67" s="0"/>
      <c r="VQS67" s="0"/>
      <c r="VQT67" s="0"/>
      <c r="VQU67" s="0"/>
      <c r="VQV67" s="0"/>
      <c r="VQW67" s="0"/>
      <c r="VQX67" s="0"/>
      <c r="VQY67" s="0"/>
      <c r="VQZ67" s="0"/>
      <c r="VRA67" s="0"/>
      <c r="VRB67" s="0"/>
      <c r="VRC67" s="0"/>
      <c r="VRD67" s="0"/>
      <c r="VRE67" s="0"/>
      <c r="VRF67" s="0"/>
      <c r="VRG67" s="0"/>
      <c r="VRH67" s="0"/>
      <c r="VRI67" s="0"/>
      <c r="VRJ67" s="0"/>
      <c r="VRK67" s="0"/>
      <c r="VRL67" s="0"/>
      <c r="VRM67" s="0"/>
      <c r="VRN67" s="0"/>
      <c r="VRO67" s="0"/>
      <c r="VRP67" s="0"/>
      <c r="VRQ67" s="0"/>
      <c r="VRR67" s="0"/>
      <c r="VRS67" s="0"/>
      <c r="VRT67" s="0"/>
      <c r="VRU67" s="0"/>
      <c r="VRV67" s="0"/>
      <c r="VRW67" s="0"/>
      <c r="VRX67" s="0"/>
      <c r="VRY67" s="0"/>
      <c r="VRZ67" s="0"/>
      <c r="VSA67" s="0"/>
      <c r="VSB67" s="0"/>
      <c r="VSC67" s="0"/>
      <c r="VSD67" s="0"/>
      <c r="VSE67" s="0"/>
      <c r="VSF67" s="0"/>
      <c r="VSG67" s="0"/>
      <c r="VSH67" s="0"/>
      <c r="VSI67" s="0"/>
      <c r="VSJ67" s="0"/>
      <c r="VSK67" s="0"/>
      <c r="VSL67" s="0"/>
      <c r="VSM67" s="0"/>
      <c r="VSN67" s="0"/>
      <c r="VSO67" s="0"/>
      <c r="VSP67" s="0"/>
      <c r="VSQ67" s="0"/>
      <c r="VSR67" s="0"/>
      <c r="VSS67" s="0"/>
      <c r="VST67" s="0"/>
      <c r="VSU67" s="0"/>
      <c r="VSV67" s="0"/>
      <c r="VSW67" s="0"/>
      <c r="VSX67" s="0"/>
      <c r="VSY67" s="0"/>
      <c r="VSZ67" s="0"/>
      <c r="VTA67" s="0"/>
      <c r="VTB67" s="0"/>
      <c r="VTC67" s="0"/>
      <c r="VTD67" s="0"/>
      <c r="VTE67" s="0"/>
      <c r="VTF67" s="0"/>
      <c r="VTG67" s="0"/>
      <c r="VTH67" s="0"/>
      <c r="VTI67" s="0"/>
      <c r="VTJ67" s="0"/>
      <c r="VTK67" s="0"/>
      <c r="VTL67" s="0"/>
      <c r="VTM67" s="0"/>
      <c r="VTN67" s="0"/>
      <c r="VTO67" s="0"/>
      <c r="VTP67" s="0"/>
      <c r="VTQ67" s="0"/>
      <c r="VTR67" s="0"/>
      <c r="VTS67" s="0"/>
      <c r="VTT67" s="0"/>
      <c r="VTU67" s="0"/>
      <c r="VTV67" s="0"/>
      <c r="VTW67" s="0"/>
      <c r="VTX67" s="0"/>
      <c r="VTY67" s="0"/>
      <c r="VTZ67" s="0"/>
      <c r="VUA67" s="0"/>
      <c r="VUB67" s="0"/>
      <c r="VUC67" s="0"/>
      <c r="VUD67" s="0"/>
      <c r="VUE67" s="0"/>
      <c r="VUF67" s="0"/>
      <c r="VUG67" s="0"/>
      <c r="VUH67" s="0"/>
      <c r="VUI67" s="0"/>
      <c r="VUJ67" s="0"/>
      <c r="VUK67" s="0"/>
      <c r="VUL67" s="0"/>
      <c r="VUM67" s="0"/>
      <c r="VUN67" s="0"/>
      <c r="VUO67" s="0"/>
      <c r="VUP67" s="0"/>
      <c r="VUQ67" s="0"/>
      <c r="VUR67" s="0"/>
      <c r="VUS67" s="0"/>
      <c r="VUT67" s="0"/>
      <c r="VUU67" s="0"/>
      <c r="VUV67" s="0"/>
      <c r="VUW67" s="0"/>
      <c r="VUX67" s="0"/>
      <c r="VUY67" s="0"/>
      <c r="VUZ67" s="0"/>
      <c r="VVA67" s="0"/>
      <c r="VVB67" s="0"/>
      <c r="VVC67" s="0"/>
      <c r="VVD67" s="0"/>
      <c r="VVE67" s="0"/>
      <c r="VVF67" s="0"/>
      <c r="VVG67" s="0"/>
      <c r="VVH67" s="0"/>
      <c r="VVI67" s="0"/>
      <c r="VVJ67" s="0"/>
      <c r="VVK67" s="0"/>
      <c r="VVL67" s="0"/>
      <c r="VVM67" s="0"/>
      <c r="VVN67" s="0"/>
      <c r="VVO67" s="0"/>
      <c r="VVP67" s="0"/>
      <c r="VVQ67" s="0"/>
      <c r="VVR67" s="0"/>
      <c r="VVS67" s="0"/>
      <c r="VVT67" s="0"/>
      <c r="VVU67" s="0"/>
      <c r="VVV67" s="0"/>
      <c r="VVW67" s="0"/>
      <c r="VVX67" s="0"/>
      <c r="VVY67" s="0"/>
      <c r="VVZ67" s="0"/>
      <c r="VWA67" s="0"/>
      <c r="VWB67" s="0"/>
      <c r="VWC67" s="0"/>
      <c r="VWD67" s="0"/>
      <c r="VWE67" s="0"/>
      <c r="VWF67" s="0"/>
      <c r="VWG67" s="0"/>
      <c r="VWH67" s="0"/>
      <c r="VWI67" s="0"/>
      <c r="VWJ67" s="0"/>
      <c r="VWK67" s="0"/>
      <c r="VWL67" s="0"/>
      <c r="VWM67" s="0"/>
      <c r="VWN67" s="0"/>
      <c r="VWO67" s="0"/>
      <c r="VWP67" s="0"/>
      <c r="VWQ67" s="0"/>
      <c r="VWR67" s="0"/>
      <c r="VWS67" s="0"/>
      <c r="VWT67" s="0"/>
      <c r="VWU67" s="0"/>
      <c r="VWV67" s="0"/>
      <c r="VWW67" s="0"/>
      <c r="VWX67" s="0"/>
      <c r="VWY67" s="0"/>
      <c r="VWZ67" s="0"/>
      <c r="VXA67" s="0"/>
      <c r="VXB67" s="0"/>
      <c r="VXC67" s="0"/>
      <c r="VXD67" s="0"/>
      <c r="VXE67" s="0"/>
      <c r="VXF67" s="0"/>
      <c r="VXG67" s="0"/>
      <c r="VXH67" s="0"/>
      <c r="VXI67" s="0"/>
      <c r="VXJ67" s="0"/>
      <c r="VXK67" s="0"/>
      <c r="VXL67" s="0"/>
      <c r="VXM67" s="0"/>
      <c r="VXN67" s="0"/>
      <c r="VXO67" s="0"/>
      <c r="VXP67" s="0"/>
      <c r="VXQ67" s="0"/>
      <c r="VXR67" s="0"/>
      <c r="VXS67" s="0"/>
      <c r="VXT67" s="0"/>
      <c r="VXU67" s="0"/>
      <c r="VXV67" s="0"/>
      <c r="VXW67" s="0"/>
      <c r="VXX67" s="0"/>
      <c r="VXY67" s="0"/>
      <c r="VXZ67" s="0"/>
      <c r="VYA67" s="0"/>
      <c r="VYB67" s="0"/>
      <c r="VYC67" s="0"/>
      <c r="VYD67" s="0"/>
      <c r="VYE67" s="0"/>
      <c r="VYF67" s="0"/>
      <c r="VYG67" s="0"/>
      <c r="VYH67" s="0"/>
      <c r="VYI67" s="0"/>
      <c r="VYJ67" s="0"/>
      <c r="VYK67" s="0"/>
      <c r="VYL67" s="0"/>
      <c r="VYM67" s="0"/>
      <c r="VYN67" s="0"/>
      <c r="VYO67" s="0"/>
      <c r="VYP67" s="0"/>
      <c r="VYQ67" s="0"/>
      <c r="VYR67" s="0"/>
      <c r="VYS67" s="0"/>
      <c r="VYT67" s="0"/>
      <c r="VYU67" s="0"/>
      <c r="VYV67" s="0"/>
      <c r="VYW67" s="0"/>
      <c r="VYX67" s="0"/>
      <c r="VYY67" s="0"/>
      <c r="VYZ67" s="0"/>
      <c r="VZA67" s="0"/>
      <c r="VZB67" s="0"/>
      <c r="VZC67" s="0"/>
      <c r="VZD67" s="0"/>
      <c r="VZE67" s="0"/>
      <c r="VZF67" s="0"/>
      <c r="VZG67" s="0"/>
      <c r="VZH67" s="0"/>
      <c r="VZI67" s="0"/>
      <c r="VZJ67" s="0"/>
      <c r="VZK67" s="0"/>
      <c r="VZL67" s="0"/>
      <c r="VZM67" s="0"/>
      <c r="VZN67" s="0"/>
      <c r="VZO67" s="0"/>
      <c r="VZP67" s="0"/>
      <c r="VZQ67" s="0"/>
      <c r="VZR67" s="0"/>
      <c r="VZS67" s="0"/>
      <c r="VZT67" s="0"/>
      <c r="VZU67" s="0"/>
      <c r="VZV67" s="0"/>
      <c r="VZW67" s="0"/>
      <c r="VZX67" s="0"/>
      <c r="VZY67" s="0"/>
      <c r="VZZ67" s="0"/>
      <c r="WAA67" s="0"/>
      <c r="WAB67" s="0"/>
      <c r="WAC67" s="0"/>
      <c r="WAD67" s="0"/>
      <c r="WAE67" s="0"/>
      <c r="WAF67" s="0"/>
      <c r="WAG67" s="0"/>
      <c r="WAH67" s="0"/>
      <c r="WAI67" s="0"/>
      <c r="WAJ67" s="0"/>
      <c r="WAK67" s="0"/>
      <c r="WAL67" s="0"/>
      <c r="WAM67" s="0"/>
      <c r="WAN67" s="0"/>
      <c r="WAO67" s="0"/>
      <c r="WAP67" s="0"/>
      <c r="WAQ67" s="0"/>
      <c r="WAR67" s="0"/>
      <c r="WAS67" s="0"/>
      <c r="WAT67" s="0"/>
      <c r="WAU67" s="0"/>
      <c r="WAV67" s="0"/>
      <c r="WAW67" s="0"/>
      <c r="WAX67" s="0"/>
      <c r="WAY67" s="0"/>
      <c r="WAZ67" s="0"/>
      <c r="WBA67" s="0"/>
      <c r="WBB67" s="0"/>
      <c r="WBC67" s="0"/>
      <c r="WBD67" s="0"/>
      <c r="WBE67" s="0"/>
      <c r="WBF67" s="0"/>
      <c r="WBG67" s="0"/>
      <c r="WBH67" s="0"/>
      <c r="WBI67" s="0"/>
      <c r="WBJ67" s="0"/>
      <c r="WBK67" s="0"/>
      <c r="WBL67" s="0"/>
      <c r="WBM67" s="0"/>
      <c r="WBN67" s="0"/>
      <c r="WBO67" s="0"/>
      <c r="WBP67" s="0"/>
      <c r="WBQ67" s="0"/>
      <c r="WBR67" s="0"/>
      <c r="WBS67" s="0"/>
      <c r="WBT67" s="0"/>
      <c r="WBU67" s="0"/>
      <c r="WBV67" s="0"/>
      <c r="WBW67" s="0"/>
      <c r="WBX67" s="0"/>
      <c r="WBY67" s="0"/>
      <c r="WBZ67" s="0"/>
      <c r="WCA67" s="0"/>
      <c r="WCB67" s="0"/>
      <c r="WCC67" s="0"/>
      <c r="WCD67" s="0"/>
      <c r="WCE67" s="0"/>
      <c r="WCF67" s="0"/>
      <c r="WCG67" s="0"/>
      <c r="WCH67" s="0"/>
      <c r="WCI67" s="0"/>
      <c r="WCJ67" s="0"/>
      <c r="WCK67" s="0"/>
      <c r="WCL67" s="0"/>
      <c r="WCM67" s="0"/>
      <c r="WCN67" s="0"/>
      <c r="WCO67" s="0"/>
      <c r="WCP67" s="0"/>
      <c r="WCQ67" s="0"/>
      <c r="WCR67" s="0"/>
      <c r="WCS67" s="0"/>
      <c r="WCT67" s="0"/>
      <c r="WCU67" s="0"/>
      <c r="WCV67" s="0"/>
      <c r="WCW67" s="0"/>
      <c r="WCX67" s="0"/>
      <c r="WCY67" s="0"/>
      <c r="WCZ67" s="0"/>
      <c r="WDA67" s="0"/>
      <c r="WDB67" s="0"/>
      <c r="WDC67" s="0"/>
      <c r="WDD67" s="0"/>
      <c r="WDE67" s="0"/>
      <c r="WDF67" s="0"/>
      <c r="WDG67" s="0"/>
      <c r="WDH67" s="0"/>
      <c r="WDI67" s="0"/>
      <c r="WDJ67" s="0"/>
      <c r="WDK67" s="0"/>
      <c r="WDL67" s="0"/>
      <c r="WDM67" s="0"/>
      <c r="WDN67" s="0"/>
      <c r="WDO67" s="0"/>
      <c r="WDP67" s="0"/>
      <c r="WDQ67" s="0"/>
      <c r="WDR67" s="0"/>
      <c r="WDS67" s="0"/>
      <c r="WDT67" s="0"/>
      <c r="WDU67" s="0"/>
      <c r="WDV67" s="0"/>
      <c r="WDW67" s="0"/>
      <c r="WDX67" s="0"/>
      <c r="WDY67" s="0"/>
      <c r="WDZ67" s="0"/>
      <c r="WEA67" s="0"/>
      <c r="WEB67" s="0"/>
      <c r="WEC67" s="0"/>
      <c r="WED67" s="0"/>
      <c r="WEE67" s="0"/>
      <c r="WEF67" s="0"/>
      <c r="WEG67" s="0"/>
      <c r="WEH67" s="0"/>
      <c r="WEI67" s="0"/>
      <c r="WEJ67" s="0"/>
      <c r="WEK67" s="0"/>
      <c r="WEL67" s="0"/>
      <c r="WEM67" s="0"/>
      <c r="WEN67" s="0"/>
      <c r="WEO67" s="0"/>
      <c r="WEP67" s="0"/>
      <c r="WEQ67" s="0"/>
      <c r="WER67" s="0"/>
      <c r="WES67" s="0"/>
      <c r="WET67" s="0"/>
      <c r="WEU67" s="0"/>
      <c r="WEV67" s="0"/>
      <c r="WEW67" s="0"/>
      <c r="WEX67" s="0"/>
      <c r="WEY67" s="0"/>
      <c r="WEZ67" s="0"/>
      <c r="WFA67" s="0"/>
      <c r="WFB67" s="0"/>
      <c r="WFC67" s="0"/>
      <c r="WFD67" s="0"/>
      <c r="WFE67" s="0"/>
      <c r="WFF67" s="0"/>
      <c r="WFG67" s="0"/>
      <c r="WFH67" s="0"/>
      <c r="WFI67" s="0"/>
      <c r="WFJ67" s="0"/>
      <c r="WFK67" s="0"/>
      <c r="WFL67" s="0"/>
      <c r="WFM67" s="0"/>
      <c r="WFN67" s="0"/>
      <c r="WFO67" s="0"/>
      <c r="WFP67" s="0"/>
      <c r="WFQ67" s="0"/>
      <c r="WFR67" s="0"/>
      <c r="WFS67" s="0"/>
      <c r="WFT67" s="0"/>
      <c r="WFU67" s="0"/>
      <c r="WFV67" s="0"/>
      <c r="WFW67" s="0"/>
      <c r="WFX67" s="0"/>
      <c r="WFY67" s="0"/>
      <c r="WFZ67" s="0"/>
      <c r="WGA67" s="0"/>
      <c r="WGB67" s="0"/>
      <c r="WGC67" s="0"/>
      <c r="WGD67" s="0"/>
      <c r="WGE67" s="0"/>
      <c r="WGF67" s="0"/>
      <c r="WGG67" s="0"/>
      <c r="WGH67" s="0"/>
      <c r="WGI67" s="0"/>
      <c r="WGJ67" s="0"/>
      <c r="WGK67" s="0"/>
      <c r="WGL67" s="0"/>
      <c r="WGM67" s="0"/>
      <c r="WGN67" s="0"/>
      <c r="WGO67" s="0"/>
      <c r="WGP67" s="0"/>
      <c r="WGQ67" s="0"/>
      <c r="WGR67" s="0"/>
      <c r="WGS67" s="0"/>
      <c r="WGT67" s="0"/>
      <c r="WGU67" s="0"/>
      <c r="WGV67" s="0"/>
      <c r="WGW67" s="0"/>
      <c r="WGX67" s="0"/>
      <c r="WGY67" s="0"/>
      <c r="WGZ67" s="0"/>
      <c r="WHA67" s="0"/>
      <c r="WHB67" s="0"/>
      <c r="WHC67" s="0"/>
      <c r="WHD67" s="0"/>
      <c r="WHE67" s="0"/>
      <c r="WHF67" s="0"/>
      <c r="WHG67" s="0"/>
      <c r="WHH67" s="0"/>
      <c r="WHI67" s="0"/>
      <c r="WHJ67" s="0"/>
      <c r="WHK67" s="0"/>
      <c r="WHL67" s="0"/>
      <c r="WHM67" s="0"/>
      <c r="WHN67" s="0"/>
      <c r="WHO67" s="0"/>
      <c r="WHP67" s="0"/>
      <c r="WHQ67" s="0"/>
      <c r="WHR67" s="0"/>
      <c r="WHS67" s="0"/>
      <c r="WHT67" s="0"/>
      <c r="WHU67" s="0"/>
      <c r="WHV67" s="0"/>
      <c r="WHW67" s="0"/>
      <c r="WHX67" s="0"/>
      <c r="WHY67" s="0"/>
      <c r="WHZ67" s="0"/>
      <c r="WIA67" s="0"/>
      <c r="WIB67" s="0"/>
      <c r="WIC67" s="0"/>
      <c r="WID67" s="0"/>
      <c r="WIE67" s="0"/>
      <c r="WIF67" s="0"/>
      <c r="WIG67" s="0"/>
      <c r="WIH67" s="0"/>
      <c r="WII67" s="0"/>
      <c r="WIJ67" s="0"/>
      <c r="WIK67" s="0"/>
      <c r="WIL67" s="0"/>
      <c r="WIM67" s="0"/>
      <c r="WIN67" s="0"/>
      <c r="WIO67" s="0"/>
      <c r="WIP67" s="0"/>
      <c r="WIQ67" s="0"/>
      <c r="WIR67" s="0"/>
      <c r="WIS67" s="0"/>
      <c r="WIT67" s="0"/>
      <c r="WIU67" s="0"/>
      <c r="WIV67" s="0"/>
      <c r="WIW67" s="0"/>
      <c r="WIX67" s="0"/>
      <c r="WIY67" s="0"/>
      <c r="WIZ67" s="0"/>
      <c r="WJA67" s="0"/>
      <c r="WJB67" s="0"/>
      <c r="WJC67" s="0"/>
      <c r="WJD67" s="0"/>
      <c r="WJE67" s="0"/>
      <c r="WJF67" s="0"/>
      <c r="WJG67" s="0"/>
      <c r="WJH67" s="0"/>
      <c r="WJI67" s="0"/>
      <c r="WJJ67" s="0"/>
      <c r="WJK67" s="0"/>
      <c r="WJL67" s="0"/>
      <c r="WJM67" s="0"/>
      <c r="WJN67" s="0"/>
      <c r="WJO67" s="0"/>
      <c r="WJP67" s="0"/>
      <c r="WJQ67" s="0"/>
      <c r="WJR67" s="0"/>
      <c r="WJS67" s="0"/>
      <c r="WJT67" s="0"/>
      <c r="WJU67" s="0"/>
      <c r="WJV67" s="0"/>
      <c r="WJW67" s="0"/>
      <c r="WJX67" s="0"/>
      <c r="WJY67" s="0"/>
      <c r="WJZ67" s="0"/>
      <c r="WKA67" s="0"/>
      <c r="WKB67" s="0"/>
      <c r="WKC67" s="0"/>
      <c r="WKD67" s="0"/>
      <c r="WKE67" s="0"/>
      <c r="WKF67" s="0"/>
      <c r="WKG67" s="0"/>
      <c r="WKH67" s="0"/>
      <c r="WKI67" s="0"/>
      <c r="WKJ67" s="0"/>
      <c r="WKK67" s="0"/>
      <c r="WKL67" s="0"/>
      <c r="WKM67" s="0"/>
      <c r="WKN67" s="0"/>
      <c r="WKO67" s="0"/>
      <c r="WKP67" s="0"/>
      <c r="WKQ67" s="0"/>
      <c r="WKR67" s="0"/>
      <c r="WKS67" s="0"/>
      <c r="WKT67" s="0"/>
      <c r="WKU67" s="0"/>
      <c r="WKV67" s="0"/>
      <c r="WKW67" s="0"/>
      <c r="WKX67" s="0"/>
      <c r="WKY67" s="0"/>
      <c r="WKZ67" s="0"/>
      <c r="WLA67" s="0"/>
      <c r="WLB67" s="0"/>
      <c r="WLC67" s="0"/>
      <c r="WLD67" s="0"/>
      <c r="WLE67" s="0"/>
      <c r="WLF67" s="0"/>
      <c r="WLG67" s="0"/>
      <c r="WLH67" s="0"/>
      <c r="WLI67" s="0"/>
      <c r="WLJ67" s="0"/>
      <c r="WLK67" s="0"/>
      <c r="WLL67" s="0"/>
      <c r="WLM67" s="0"/>
      <c r="WLN67" s="0"/>
      <c r="WLO67" s="0"/>
      <c r="WLP67" s="0"/>
      <c r="WLQ67" s="0"/>
      <c r="WLR67" s="0"/>
      <c r="WLS67" s="0"/>
      <c r="WLT67" s="0"/>
      <c r="WLU67" s="0"/>
      <c r="WLV67" s="0"/>
      <c r="WLW67" s="0"/>
      <c r="WLX67" s="0"/>
      <c r="WLY67" s="0"/>
      <c r="WLZ67" s="0"/>
      <c r="WMA67" s="0"/>
      <c r="WMB67" s="0"/>
      <c r="WMC67" s="0"/>
      <c r="WMD67" s="0"/>
      <c r="WME67" s="0"/>
      <c r="WMF67" s="0"/>
      <c r="WMG67" s="0"/>
      <c r="WMH67" s="0"/>
      <c r="WMI67" s="0"/>
      <c r="WMJ67" s="0"/>
      <c r="WMK67" s="0"/>
      <c r="WML67" s="0"/>
      <c r="WMM67" s="0"/>
      <c r="WMN67" s="0"/>
      <c r="WMO67" s="0"/>
      <c r="WMP67" s="0"/>
      <c r="WMQ67" s="0"/>
      <c r="WMR67" s="0"/>
      <c r="WMS67" s="0"/>
      <c r="WMT67" s="0"/>
      <c r="WMU67" s="0"/>
      <c r="WMV67" s="0"/>
      <c r="WMW67" s="0"/>
      <c r="WMX67" s="0"/>
      <c r="WMY67" s="0"/>
      <c r="WMZ67" s="0"/>
      <c r="WNA67" s="0"/>
      <c r="WNB67" s="0"/>
      <c r="WNC67" s="0"/>
      <c r="WND67" s="0"/>
      <c r="WNE67" s="0"/>
      <c r="WNF67" s="0"/>
      <c r="WNG67" s="0"/>
      <c r="WNH67" s="0"/>
      <c r="WNI67" s="0"/>
      <c r="WNJ67" s="0"/>
      <c r="WNK67" s="0"/>
      <c r="WNL67" s="0"/>
      <c r="WNM67" s="0"/>
      <c r="WNN67" s="0"/>
      <c r="WNO67" s="0"/>
      <c r="WNP67" s="0"/>
      <c r="WNQ67" s="0"/>
      <c r="WNR67" s="0"/>
      <c r="WNS67" s="0"/>
      <c r="WNT67" s="0"/>
      <c r="WNU67" s="0"/>
      <c r="WNV67" s="0"/>
      <c r="WNW67" s="0"/>
      <c r="WNX67" s="0"/>
      <c r="WNY67" s="0"/>
      <c r="WNZ67" s="0"/>
      <c r="WOA67" s="0"/>
      <c r="WOB67" s="0"/>
      <c r="WOC67" s="0"/>
      <c r="WOD67" s="0"/>
      <c r="WOE67" s="0"/>
      <c r="WOF67" s="0"/>
      <c r="WOG67" s="0"/>
      <c r="WOH67" s="0"/>
      <c r="WOI67" s="0"/>
      <c r="WOJ67" s="0"/>
      <c r="WOK67" s="0"/>
      <c r="WOL67" s="0"/>
      <c r="WOM67" s="0"/>
      <c r="WON67" s="0"/>
      <c r="WOO67" s="0"/>
      <c r="WOP67" s="0"/>
      <c r="WOQ67" s="0"/>
      <c r="WOR67" s="0"/>
      <c r="WOS67" s="0"/>
      <c r="WOT67" s="0"/>
      <c r="WOU67" s="0"/>
      <c r="WOV67" s="0"/>
      <c r="WOW67" s="0"/>
      <c r="WOX67" s="0"/>
      <c r="WOY67" s="0"/>
      <c r="WOZ67" s="0"/>
      <c r="WPA67" s="0"/>
      <c r="WPB67" s="0"/>
      <c r="WPC67" s="0"/>
      <c r="WPD67" s="0"/>
      <c r="WPE67" s="0"/>
      <c r="WPF67" s="0"/>
      <c r="WPG67" s="0"/>
      <c r="WPH67" s="0"/>
      <c r="WPI67" s="0"/>
      <c r="WPJ67" s="0"/>
      <c r="WPK67" s="0"/>
      <c r="WPL67" s="0"/>
      <c r="WPM67" s="0"/>
      <c r="WPN67" s="0"/>
      <c r="WPO67" s="0"/>
      <c r="WPP67" s="0"/>
      <c r="WPQ67" s="0"/>
      <c r="WPR67" s="0"/>
      <c r="WPS67" s="0"/>
      <c r="WPT67" s="0"/>
      <c r="WPU67" s="0"/>
      <c r="WPV67" s="0"/>
      <c r="WPW67" s="0"/>
      <c r="WPX67" s="0"/>
      <c r="WPY67" s="0"/>
      <c r="WPZ67" s="0"/>
      <c r="WQA67" s="0"/>
      <c r="WQB67" s="0"/>
      <c r="WQC67" s="0"/>
      <c r="WQD67" s="0"/>
      <c r="WQE67" s="0"/>
      <c r="WQF67" s="0"/>
      <c r="WQG67" s="0"/>
      <c r="WQH67" s="0"/>
      <c r="WQI67" s="0"/>
      <c r="WQJ67" s="0"/>
      <c r="WQK67" s="0"/>
      <c r="WQL67" s="0"/>
      <c r="WQM67" s="0"/>
      <c r="WQN67" s="0"/>
      <c r="WQO67" s="0"/>
      <c r="WQP67" s="0"/>
      <c r="WQQ67" s="0"/>
      <c r="WQR67" s="0"/>
      <c r="WQS67" s="0"/>
      <c r="WQT67" s="0"/>
      <c r="WQU67" s="0"/>
      <c r="WQV67" s="0"/>
      <c r="WQW67" s="0"/>
      <c r="WQX67" s="0"/>
      <c r="WQY67" s="0"/>
      <c r="WQZ67" s="0"/>
      <c r="WRA67" s="0"/>
      <c r="WRB67" s="0"/>
      <c r="WRC67" s="0"/>
      <c r="WRD67" s="0"/>
      <c r="WRE67" s="0"/>
      <c r="WRF67" s="0"/>
      <c r="WRG67" s="0"/>
      <c r="WRH67" s="0"/>
      <c r="WRI67" s="0"/>
      <c r="WRJ67" s="0"/>
      <c r="WRK67" s="0"/>
      <c r="WRL67" s="0"/>
      <c r="WRM67" s="0"/>
      <c r="WRN67" s="0"/>
      <c r="WRO67" s="0"/>
      <c r="WRP67" s="0"/>
      <c r="WRQ67" s="0"/>
      <c r="WRR67" s="0"/>
      <c r="WRS67" s="0"/>
      <c r="WRT67" s="0"/>
      <c r="WRU67" s="0"/>
      <c r="WRV67" s="0"/>
      <c r="WRW67" s="0"/>
      <c r="WRX67" s="0"/>
      <c r="WRY67" s="0"/>
      <c r="WRZ67" s="0"/>
      <c r="WSA67" s="0"/>
      <c r="WSB67" s="0"/>
      <c r="WSC67" s="0"/>
      <c r="WSD67" s="0"/>
      <c r="WSE67" s="0"/>
      <c r="WSF67" s="0"/>
      <c r="WSG67" s="0"/>
      <c r="WSH67" s="0"/>
      <c r="WSI67" s="0"/>
      <c r="WSJ67" s="0"/>
      <c r="WSK67" s="0"/>
      <c r="WSL67" s="0"/>
      <c r="WSM67" s="0"/>
      <c r="WSN67" s="0"/>
      <c r="WSO67" s="0"/>
      <c r="WSP67" s="0"/>
      <c r="WSQ67" s="0"/>
      <c r="WSR67" s="0"/>
      <c r="WSS67" s="0"/>
      <c r="WST67" s="0"/>
      <c r="WSU67" s="0"/>
      <c r="WSV67" s="0"/>
      <c r="WSW67" s="0"/>
      <c r="WSX67" s="0"/>
      <c r="WSY67" s="0"/>
      <c r="WSZ67" s="0"/>
      <c r="WTA67" s="0"/>
      <c r="WTB67" s="0"/>
      <c r="WTC67" s="0"/>
      <c r="WTD67" s="0"/>
      <c r="WTE67" s="0"/>
      <c r="WTF67" s="0"/>
      <c r="WTG67" s="0"/>
      <c r="WTH67" s="0"/>
      <c r="WTI67" s="0"/>
      <c r="WTJ67" s="0"/>
      <c r="WTK67" s="0"/>
      <c r="WTL67" s="0"/>
      <c r="WTM67" s="0"/>
      <c r="WTN67" s="0"/>
      <c r="WTO67" s="0"/>
      <c r="WTP67" s="0"/>
      <c r="WTQ67" s="0"/>
      <c r="WTR67" s="0"/>
      <c r="WTS67" s="0"/>
      <c r="WTT67" s="0"/>
      <c r="WTU67" s="0"/>
      <c r="WTV67" s="0"/>
      <c r="WTW67" s="0"/>
      <c r="WTX67" s="0"/>
      <c r="WTY67" s="0"/>
      <c r="WTZ67" s="0"/>
      <c r="WUA67" s="0"/>
      <c r="WUB67" s="0"/>
      <c r="WUC67" s="0"/>
      <c r="WUD67" s="0"/>
      <c r="WUE67" s="0"/>
      <c r="WUF67" s="0"/>
      <c r="WUG67" s="0"/>
      <c r="WUH67" s="0"/>
      <c r="WUI67" s="0"/>
      <c r="WUJ67" s="0"/>
      <c r="WUK67" s="0"/>
      <c r="WUL67" s="0"/>
      <c r="WUM67" s="0"/>
      <c r="WUN67" s="0"/>
      <c r="WUO67" s="0"/>
      <c r="WUP67" s="0"/>
      <c r="WUQ67" s="0"/>
      <c r="WUR67" s="0"/>
      <c r="WUS67" s="0"/>
      <c r="WUT67" s="0"/>
      <c r="WUU67" s="0"/>
      <c r="WUV67" s="0"/>
      <c r="WUW67" s="0"/>
      <c r="WUX67" s="0"/>
      <c r="WUY67" s="0"/>
      <c r="WUZ67" s="0"/>
      <c r="WVA67" s="0"/>
      <c r="WVB67" s="0"/>
      <c r="WVC67" s="0"/>
      <c r="WVD67" s="0"/>
      <c r="WVE67" s="0"/>
      <c r="WVF67" s="0"/>
      <c r="WVG67" s="0"/>
      <c r="WVH67" s="0"/>
      <c r="WVI67" s="0"/>
      <c r="WVJ67" s="0"/>
      <c r="WVK67" s="0"/>
      <c r="WVL67" s="0"/>
      <c r="WVM67" s="0"/>
      <c r="WVN67" s="0"/>
      <c r="WVO67" s="0"/>
      <c r="WVP67" s="0"/>
      <c r="WVQ67" s="0"/>
      <c r="WVR67" s="0"/>
      <c r="WVS67" s="0"/>
      <c r="WVT67" s="0"/>
      <c r="WVU67" s="0"/>
      <c r="WVV67" s="0"/>
      <c r="WVW67" s="0"/>
      <c r="WVX67" s="0"/>
      <c r="WVY67" s="0"/>
      <c r="WVZ67" s="0"/>
      <c r="WWA67" s="0"/>
      <c r="WWB67" s="0"/>
      <c r="WWC67" s="0"/>
      <c r="WWD67" s="0"/>
      <c r="WWE67" s="0"/>
      <c r="WWF67" s="0"/>
      <c r="WWG67" s="0"/>
      <c r="WWH67" s="0"/>
      <c r="WWI67" s="0"/>
      <c r="WWJ67" s="0"/>
      <c r="WWK67" s="0"/>
      <c r="WWL67" s="0"/>
      <c r="WWM67" s="0"/>
      <c r="WWN67" s="0"/>
      <c r="WWO67" s="0"/>
      <c r="WWP67" s="0"/>
      <c r="WWQ67" s="0"/>
      <c r="WWR67" s="0"/>
      <c r="WWS67" s="0"/>
      <c r="WWT67" s="0"/>
      <c r="WWU67" s="0"/>
      <c r="WWV67" s="0"/>
      <c r="WWW67" s="0"/>
      <c r="WWX67" s="0"/>
      <c r="WWY67" s="0"/>
      <c r="WWZ67" s="0"/>
      <c r="WXA67" s="0"/>
      <c r="WXB67" s="0"/>
      <c r="WXC67" s="0"/>
      <c r="WXD67" s="0"/>
      <c r="WXE67" s="0"/>
      <c r="WXF67" s="0"/>
      <c r="WXG67" s="0"/>
      <c r="WXH67" s="0"/>
      <c r="WXI67" s="0"/>
      <c r="WXJ67" s="0"/>
      <c r="WXK67" s="0"/>
      <c r="WXL67" s="0"/>
      <c r="WXM67" s="0"/>
      <c r="WXN67" s="0"/>
      <c r="WXO67" s="0"/>
      <c r="WXP67" s="0"/>
      <c r="WXQ67" s="0"/>
      <c r="WXR67" s="0"/>
      <c r="WXS67" s="0"/>
      <c r="WXT67" s="0"/>
      <c r="WXU67" s="0"/>
      <c r="WXV67" s="0"/>
      <c r="WXW67" s="0"/>
      <c r="WXX67" s="0"/>
      <c r="WXY67" s="0"/>
      <c r="WXZ67" s="0"/>
      <c r="WYA67" s="0"/>
      <c r="WYB67" s="0"/>
      <c r="WYC67" s="0"/>
      <c r="WYD67" s="0"/>
      <c r="WYE67" s="0"/>
      <c r="WYF67" s="0"/>
      <c r="WYG67" s="0"/>
      <c r="WYH67" s="0"/>
      <c r="WYI67" s="0"/>
      <c r="WYJ67" s="0"/>
      <c r="WYK67" s="0"/>
      <c r="WYL67" s="0"/>
      <c r="WYM67" s="0"/>
      <c r="WYN67" s="0"/>
      <c r="WYO67" s="0"/>
      <c r="WYP67" s="0"/>
      <c r="WYQ67" s="0"/>
      <c r="WYR67" s="0"/>
      <c r="WYS67" s="0"/>
      <c r="WYT67" s="0"/>
      <c r="WYU67" s="0"/>
      <c r="WYV67" s="0"/>
      <c r="WYW67" s="0"/>
      <c r="WYX67" s="0"/>
      <c r="WYY67" s="0"/>
      <c r="WYZ67" s="0"/>
      <c r="WZA67" s="0"/>
      <c r="WZB67" s="0"/>
      <c r="WZC67" s="0"/>
      <c r="WZD67" s="0"/>
      <c r="WZE67" s="0"/>
      <c r="WZF67" s="0"/>
      <c r="WZG67" s="0"/>
      <c r="WZH67" s="0"/>
      <c r="WZI67" s="0"/>
      <c r="WZJ67" s="0"/>
      <c r="WZK67" s="0"/>
      <c r="WZL67" s="0"/>
      <c r="WZM67" s="0"/>
      <c r="WZN67" s="0"/>
      <c r="WZO67" s="0"/>
      <c r="WZP67" s="0"/>
      <c r="WZQ67" s="0"/>
      <c r="WZR67" s="0"/>
      <c r="WZS67" s="0"/>
      <c r="WZT67" s="0"/>
      <c r="WZU67" s="0"/>
      <c r="WZV67" s="0"/>
      <c r="WZW67" s="0"/>
      <c r="WZX67" s="0"/>
      <c r="WZY67" s="0"/>
      <c r="WZZ67" s="0"/>
      <c r="XAA67" s="0"/>
      <c r="XAB67" s="0"/>
      <c r="XAC67" s="0"/>
      <c r="XAD67" s="0"/>
      <c r="XAE67" s="0"/>
      <c r="XAF67" s="0"/>
      <c r="XAG67" s="0"/>
      <c r="XAH67" s="0"/>
      <c r="XAI67" s="0"/>
      <c r="XAJ67" s="0"/>
      <c r="XAK67" s="0"/>
      <c r="XAL67" s="0"/>
      <c r="XAM67" s="0"/>
      <c r="XAN67" s="0"/>
      <c r="XAO67" s="0"/>
      <c r="XAP67" s="0"/>
      <c r="XAQ67" s="0"/>
      <c r="XAR67" s="0"/>
      <c r="XAS67" s="0"/>
      <c r="XAT67" s="0"/>
      <c r="XAU67" s="0"/>
      <c r="XAV67" s="0"/>
      <c r="XAW67" s="0"/>
      <c r="XAX67" s="0"/>
      <c r="XAY67" s="0"/>
      <c r="XAZ67" s="0"/>
      <c r="XBA67" s="0"/>
      <c r="XBB67" s="0"/>
      <c r="XBC67" s="0"/>
      <c r="XBD67" s="0"/>
      <c r="XBE67" s="0"/>
      <c r="XBF67" s="0"/>
      <c r="XBG67" s="0"/>
      <c r="XBH67" s="0"/>
      <c r="XBI67" s="0"/>
      <c r="XBJ67" s="0"/>
      <c r="XBK67" s="0"/>
      <c r="XBL67" s="0"/>
      <c r="XBM67" s="0"/>
      <c r="XBN67" s="0"/>
      <c r="XBO67" s="0"/>
      <c r="XBP67" s="0"/>
      <c r="XBQ67" s="0"/>
      <c r="XBR67" s="0"/>
      <c r="XBS67" s="0"/>
      <c r="XBT67" s="0"/>
      <c r="XBU67" s="0"/>
      <c r="XBV67" s="0"/>
      <c r="XBW67" s="0"/>
      <c r="XBX67" s="0"/>
      <c r="XBY67" s="0"/>
      <c r="XBZ67" s="0"/>
      <c r="XCA67" s="0"/>
      <c r="XCB67" s="0"/>
      <c r="XCC67" s="0"/>
      <c r="XCD67" s="0"/>
      <c r="XCE67" s="0"/>
      <c r="XCF67" s="0"/>
      <c r="XCG67" s="0"/>
      <c r="XCH67" s="0"/>
      <c r="XCI67" s="0"/>
      <c r="XCJ67" s="0"/>
      <c r="XCK67" s="0"/>
      <c r="XCL67" s="0"/>
      <c r="XCM67" s="0"/>
      <c r="XCN67" s="0"/>
      <c r="XCO67" s="0"/>
      <c r="XCP67" s="0"/>
      <c r="XCQ67" s="0"/>
      <c r="XCR67" s="0"/>
      <c r="XCS67" s="0"/>
      <c r="XCT67" s="0"/>
      <c r="XCU67" s="0"/>
      <c r="XCV67" s="0"/>
      <c r="XCW67" s="0"/>
      <c r="XCX67" s="0"/>
      <c r="XCY67" s="0"/>
      <c r="XCZ67" s="0"/>
      <c r="XDA67" s="0"/>
      <c r="XDB67" s="0"/>
      <c r="XDC67" s="0"/>
      <c r="XDD67" s="0"/>
      <c r="XDE67" s="0"/>
      <c r="XDF67" s="0"/>
      <c r="XDG67" s="0"/>
      <c r="XDH67" s="0"/>
      <c r="XDI67" s="0"/>
      <c r="XDJ67" s="0"/>
      <c r="XDK67" s="0"/>
      <c r="XDL67" s="0"/>
      <c r="XDM67" s="0"/>
      <c r="XDN67" s="0"/>
      <c r="XDO67" s="0"/>
      <c r="XDP67" s="0"/>
      <c r="XDQ67" s="0"/>
      <c r="XDR67" s="0"/>
      <c r="XDS67" s="0"/>
      <c r="XDT67" s="0"/>
      <c r="XDU67" s="0"/>
      <c r="XDV67" s="0"/>
      <c r="XDW67" s="0"/>
      <c r="XDX67" s="0"/>
      <c r="XDY67" s="0"/>
      <c r="XDZ67" s="0"/>
      <c r="XEA67" s="0"/>
      <c r="XEB67" s="0"/>
      <c r="XEC67" s="0"/>
      <c r="XED67" s="0"/>
      <c r="XEE67" s="0"/>
      <c r="XEF67" s="0"/>
      <c r="XEG67" s="0"/>
      <c r="XEH67" s="0"/>
      <c r="XEI67" s="0"/>
      <c r="XEJ67" s="0"/>
      <c r="XEK67" s="0"/>
      <c r="XEL67" s="0"/>
      <c r="XEM67" s="0"/>
      <c r="XEN67" s="0"/>
      <c r="XEO67" s="0"/>
      <c r="XEP67" s="0"/>
      <c r="XEQ67" s="0"/>
      <c r="XER67" s="0"/>
      <c r="XES67" s="0"/>
      <c r="XET67" s="0"/>
      <c r="XEU67" s="0"/>
      <c r="XEV67" s="0"/>
      <c r="XEW67" s="0"/>
      <c r="XEX67" s="0"/>
      <c r="XEY67" s="0"/>
      <c r="XEZ67" s="0"/>
      <c r="XFA67" s="0"/>
      <c r="XFB67" s="0"/>
      <c r="XFC67" s="0"/>
      <c r="XFD67" s="0"/>
    </row>
    <row r="68" customFormat="false" ht="15.75" hidden="true" customHeight="false" outlineLevel="0" collapsed="false">
      <c r="A68" s="13" t="n">
        <v>157</v>
      </c>
      <c r="B68" s="6" t="s">
        <v>854</v>
      </c>
      <c r="C68" s="14" t="n">
        <f aca="false">qualidade!A68</f>
        <v>157</v>
      </c>
      <c r="D68" s="6"/>
      <c r="E68" s="6"/>
      <c r="F68" s="6" t="str">
        <f aca="false">qualidade!I68</f>
        <v>reprovado</v>
      </c>
      <c r="G68" s="6" t="str">
        <f aca="false">IF(AND(B68=F68,F68="aprovado"),"copiar",IF(B68&lt;&gt;F68,"corrigir",""))</f>
        <v/>
      </c>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c r="AMK68" s="0"/>
      <c r="AML68" s="0"/>
      <c r="AMM68" s="0"/>
      <c r="AMN68" s="0"/>
      <c r="AMO68" s="0"/>
      <c r="AMP68" s="0"/>
      <c r="AMQ68" s="0"/>
      <c r="AMR68" s="0"/>
      <c r="AMS68" s="0"/>
      <c r="AMT68" s="0"/>
      <c r="AMU68" s="0"/>
      <c r="AMV68" s="0"/>
      <c r="AMW68" s="0"/>
      <c r="AMX68" s="0"/>
      <c r="AMY68" s="0"/>
      <c r="AMZ68" s="0"/>
      <c r="ANA68" s="0"/>
      <c r="ANB68" s="0"/>
      <c r="ANC68" s="0"/>
      <c r="AND68" s="0"/>
      <c r="ANE68" s="0"/>
      <c r="ANF68" s="0"/>
      <c r="ANG68" s="0"/>
      <c r="ANH68" s="0"/>
      <c r="ANI68" s="0"/>
      <c r="ANJ68" s="0"/>
      <c r="ANK68" s="0"/>
      <c r="ANL68" s="0"/>
      <c r="ANM68" s="0"/>
      <c r="ANN68" s="0"/>
      <c r="ANO68" s="0"/>
      <c r="ANP68" s="0"/>
      <c r="ANQ68" s="0"/>
      <c r="ANR68" s="0"/>
      <c r="ANS68" s="0"/>
      <c r="ANT68" s="0"/>
      <c r="ANU68" s="0"/>
      <c r="ANV68" s="0"/>
      <c r="ANW68" s="0"/>
      <c r="ANX68" s="0"/>
      <c r="ANY68" s="0"/>
      <c r="ANZ68" s="0"/>
      <c r="AOA68" s="0"/>
      <c r="AOB68" s="0"/>
      <c r="AOC68" s="0"/>
      <c r="AOD68" s="0"/>
      <c r="AOE68" s="0"/>
      <c r="AOF68" s="0"/>
      <c r="AOG68" s="0"/>
      <c r="AOH68" s="0"/>
      <c r="AOI68" s="0"/>
      <c r="AOJ68" s="0"/>
      <c r="AOK68" s="0"/>
      <c r="AOL68" s="0"/>
      <c r="AOM68" s="0"/>
      <c r="AON68" s="0"/>
      <c r="AOO68" s="0"/>
      <c r="AOP68" s="0"/>
      <c r="AOQ68" s="0"/>
      <c r="AOR68" s="0"/>
      <c r="AOS68" s="0"/>
      <c r="AOT68" s="0"/>
      <c r="AOU68" s="0"/>
      <c r="AOV68" s="0"/>
      <c r="AOW68" s="0"/>
      <c r="AOX68" s="0"/>
      <c r="AOY68" s="0"/>
      <c r="AOZ68" s="0"/>
      <c r="APA68" s="0"/>
      <c r="APB68" s="0"/>
      <c r="APC68" s="0"/>
      <c r="APD68" s="0"/>
      <c r="APE68" s="0"/>
      <c r="APF68" s="0"/>
      <c r="APG68" s="0"/>
      <c r="APH68" s="0"/>
      <c r="API68" s="0"/>
      <c r="APJ68" s="0"/>
      <c r="APK68" s="0"/>
      <c r="APL68" s="0"/>
      <c r="APM68" s="0"/>
      <c r="APN68" s="0"/>
      <c r="APO68" s="0"/>
      <c r="APP68" s="0"/>
      <c r="APQ68" s="0"/>
      <c r="APR68" s="0"/>
      <c r="APS68" s="0"/>
      <c r="APT68" s="0"/>
      <c r="APU68" s="0"/>
      <c r="APV68" s="0"/>
      <c r="APW68" s="0"/>
      <c r="APX68" s="0"/>
      <c r="APY68" s="0"/>
      <c r="APZ68" s="0"/>
      <c r="AQA68" s="0"/>
      <c r="AQB68" s="0"/>
      <c r="AQC68" s="0"/>
      <c r="AQD68" s="0"/>
      <c r="AQE68" s="0"/>
      <c r="AQF68" s="0"/>
      <c r="AQG68" s="0"/>
      <c r="AQH68" s="0"/>
      <c r="AQI68" s="0"/>
      <c r="AQJ68" s="0"/>
      <c r="AQK68" s="0"/>
      <c r="AQL68" s="0"/>
      <c r="AQM68" s="0"/>
      <c r="AQN68" s="0"/>
      <c r="AQO68" s="0"/>
      <c r="AQP68" s="0"/>
      <c r="AQQ68" s="0"/>
      <c r="AQR68" s="0"/>
      <c r="AQS68" s="0"/>
      <c r="AQT68" s="0"/>
      <c r="AQU68" s="0"/>
      <c r="AQV68" s="0"/>
      <c r="AQW68" s="0"/>
      <c r="AQX68" s="0"/>
      <c r="AQY68" s="0"/>
      <c r="AQZ68" s="0"/>
      <c r="ARA68" s="0"/>
      <c r="ARB68" s="0"/>
      <c r="ARC68" s="0"/>
      <c r="ARD68" s="0"/>
      <c r="ARE68" s="0"/>
      <c r="ARF68" s="0"/>
      <c r="ARG68" s="0"/>
      <c r="ARH68" s="0"/>
      <c r="ARI68" s="0"/>
      <c r="ARJ68" s="0"/>
      <c r="ARK68" s="0"/>
      <c r="ARL68" s="0"/>
      <c r="ARM68" s="0"/>
      <c r="ARN68" s="0"/>
      <c r="ARO68" s="0"/>
      <c r="ARP68" s="0"/>
      <c r="ARQ68" s="0"/>
      <c r="ARR68" s="0"/>
      <c r="ARS68" s="0"/>
      <c r="ART68" s="0"/>
      <c r="ARU68" s="0"/>
      <c r="ARV68" s="0"/>
      <c r="ARW68" s="0"/>
      <c r="ARX68" s="0"/>
      <c r="ARY68" s="0"/>
      <c r="ARZ68" s="0"/>
      <c r="ASA68" s="0"/>
      <c r="ASB68" s="0"/>
      <c r="ASC68" s="0"/>
      <c r="ASD68" s="0"/>
      <c r="ASE68" s="0"/>
      <c r="ASF68" s="0"/>
      <c r="ASG68" s="0"/>
      <c r="ASH68" s="0"/>
      <c r="ASI68" s="0"/>
      <c r="ASJ68" s="0"/>
      <c r="ASK68" s="0"/>
      <c r="ASL68" s="0"/>
      <c r="ASM68" s="0"/>
      <c r="ASN68" s="0"/>
      <c r="ASO68" s="0"/>
      <c r="ASP68" s="0"/>
      <c r="ASQ68" s="0"/>
      <c r="ASR68" s="0"/>
      <c r="ASS68" s="0"/>
      <c r="AST68" s="0"/>
      <c r="ASU68" s="0"/>
      <c r="ASV68" s="0"/>
      <c r="ASW68" s="0"/>
      <c r="ASX68" s="0"/>
      <c r="ASY68" s="0"/>
      <c r="ASZ68" s="0"/>
      <c r="ATA68" s="0"/>
      <c r="ATB68" s="0"/>
      <c r="ATC68" s="0"/>
      <c r="ATD68" s="0"/>
      <c r="ATE68" s="0"/>
      <c r="ATF68" s="0"/>
      <c r="ATG68" s="0"/>
      <c r="ATH68" s="0"/>
      <c r="ATI68" s="0"/>
      <c r="ATJ68" s="0"/>
      <c r="ATK68" s="0"/>
      <c r="ATL68" s="0"/>
      <c r="ATM68" s="0"/>
      <c r="ATN68" s="0"/>
      <c r="ATO68" s="0"/>
      <c r="ATP68" s="0"/>
      <c r="ATQ68" s="0"/>
      <c r="ATR68" s="0"/>
      <c r="ATS68" s="0"/>
      <c r="ATT68" s="0"/>
      <c r="ATU68" s="0"/>
      <c r="ATV68" s="0"/>
      <c r="ATW68" s="0"/>
      <c r="ATX68" s="0"/>
      <c r="ATY68" s="0"/>
      <c r="ATZ68" s="0"/>
      <c r="AUA68" s="0"/>
      <c r="AUB68" s="0"/>
      <c r="AUC68" s="0"/>
      <c r="AUD68" s="0"/>
      <c r="AUE68" s="0"/>
      <c r="AUF68" s="0"/>
      <c r="AUG68" s="0"/>
      <c r="AUH68" s="0"/>
      <c r="AUI68" s="0"/>
      <c r="AUJ68" s="0"/>
      <c r="AUK68" s="0"/>
      <c r="AUL68" s="0"/>
      <c r="AUM68" s="0"/>
      <c r="AUN68" s="0"/>
      <c r="AUO68" s="0"/>
      <c r="AUP68" s="0"/>
      <c r="AUQ68" s="0"/>
      <c r="AUR68" s="0"/>
      <c r="AUS68" s="0"/>
      <c r="AUT68" s="0"/>
      <c r="AUU68" s="0"/>
      <c r="AUV68" s="0"/>
      <c r="AUW68" s="0"/>
      <c r="AUX68" s="0"/>
      <c r="AUY68" s="0"/>
      <c r="AUZ68" s="0"/>
      <c r="AVA68" s="0"/>
      <c r="AVB68" s="0"/>
      <c r="AVC68" s="0"/>
      <c r="AVD68" s="0"/>
      <c r="AVE68" s="0"/>
      <c r="AVF68" s="0"/>
      <c r="AVG68" s="0"/>
      <c r="AVH68" s="0"/>
      <c r="AVI68" s="0"/>
      <c r="AVJ68" s="0"/>
      <c r="AVK68" s="0"/>
      <c r="AVL68" s="0"/>
      <c r="AVM68" s="0"/>
      <c r="AVN68" s="0"/>
      <c r="AVO68" s="0"/>
      <c r="AVP68" s="0"/>
      <c r="AVQ68" s="0"/>
      <c r="AVR68" s="0"/>
      <c r="AVS68" s="0"/>
      <c r="AVT68" s="0"/>
      <c r="AVU68" s="0"/>
      <c r="AVV68" s="0"/>
      <c r="AVW68" s="0"/>
      <c r="AVX68" s="0"/>
      <c r="AVY68" s="0"/>
      <c r="AVZ68" s="0"/>
      <c r="AWA68" s="0"/>
      <c r="AWB68" s="0"/>
      <c r="AWC68" s="0"/>
      <c r="AWD68" s="0"/>
      <c r="AWE68" s="0"/>
      <c r="AWF68" s="0"/>
      <c r="AWG68" s="0"/>
      <c r="AWH68" s="0"/>
      <c r="AWI68" s="0"/>
      <c r="AWJ68" s="0"/>
      <c r="AWK68" s="0"/>
      <c r="AWL68" s="0"/>
      <c r="AWM68" s="0"/>
      <c r="AWN68" s="0"/>
      <c r="AWO68" s="0"/>
      <c r="AWP68" s="0"/>
      <c r="AWQ68" s="0"/>
      <c r="AWR68" s="0"/>
      <c r="AWS68" s="0"/>
      <c r="AWT68" s="0"/>
      <c r="AWU68" s="0"/>
      <c r="AWV68" s="0"/>
      <c r="AWW68" s="0"/>
      <c r="AWX68" s="0"/>
      <c r="AWY68" s="0"/>
      <c r="AWZ68" s="0"/>
      <c r="AXA68" s="0"/>
      <c r="AXB68" s="0"/>
      <c r="AXC68" s="0"/>
      <c r="AXD68" s="0"/>
      <c r="AXE68" s="0"/>
      <c r="AXF68" s="0"/>
      <c r="AXG68" s="0"/>
      <c r="AXH68" s="0"/>
      <c r="AXI68" s="0"/>
      <c r="AXJ68" s="0"/>
      <c r="AXK68" s="0"/>
      <c r="AXL68" s="0"/>
      <c r="AXM68" s="0"/>
      <c r="AXN68" s="0"/>
      <c r="AXO68" s="0"/>
      <c r="AXP68" s="0"/>
      <c r="AXQ68" s="0"/>
      <c r="AXR68" s="0"/>
      <c r="AXS68" s="0"/>
      <c r="AXT68" s="0"/>
      <c r="AXU68" s="0"/>
      <c r="AXV68" s="0"/>
      <c r="AXW68" s="0"/>
      <c r="AXX68" s="0"/>
      <c r="AXY68" s="0"/>
      <c r="AXZ68" s="0"/>
      <c r="AYA68" s="0"/>
      <c r="AYB68" s="0"/>
      <c r="AYC68" s="0"/>
      <c r="AYD68" s="0"/>
      <c r="AYE68" s="0"/>
      <c r="AYF68" s="0"/>
      <c r="AYG68" s="0"/>
      <c r="AYH68" s="0"/>
      <c r="AYI68" s="0"/>
      <c r="AYJ68" s="0"/>
      <c r="AYK68" s="0"/>
      <c r="AYL68" s="0"/>
      <c r="AYM68" s="0"/>
      <c r="AYN68" s="0"/>
      <c r="AYO68" s="0"/>
      <c r="AYP68" s="0"/>
      <c r="AYQ68" s="0"/>
      <c r="AYR68" s="0"/>
      <c r="AYS68" s="0"/>
      <c r="AYT68" s="0"/>
      <c r="AYU68" s="0"/>
      <c r="AYV68" s="0"/>
      <c r="AYW68" s="0"/>
      <c r="AYX68" s="0"/>
      <c r="AYY68" s="0"/>
      <c r="AYZ68" s="0"/>
      <c r="AZA68" s="0"/>
      <c r="AZB68" s="0"/>
      <c r="AZC68" s="0"/>
      <c r="AZD68" s="0"/>
      <c r="AZE68" s="0"/>
      <c r="AZF68" s="0"/>
      <c r="AZG68" s="0"/>
      <c r="AZH68" s="0"/>
      <c r="AZI68" s="0"/>
      <c r="AZJ68" s="0"/>
      <c r="AZK68" s="0"/>
      <c r="AZL68" s="0"/>
      <c r="AZM68" s="0"/>
      <c r="AZN68" s="0"/>
      <c r="AZO68" s="0"/>
      <c r="AZP68" s="0"/>
      <c r="AZQ68" s="0"/>
      <c r="AZR68" s="0"/>
      <c r="AZS68" s="0"/>
      <c r="AZT68" s="0"/>
      <c r="AZU68" s="0"/>
      <c r="AZV68" s="0"/>
      <c r="AZW68" s="0"/>
      <c r="AZX68" s="0"/>
      <c r="AZY68" s="0"/>
      <c r="AZZ68" s="0"/>
      <c r="BAA68" s="0"/>
      <c r="BAB68" s="0"/>
      <c r="BAC68" s="0"/>
      <c r="BAD68" s="0"/>
      <c r="BAE68" s="0"/>
      <c r="BAF68" s="0"/>
      <c r="BAG68" s="0"/>
      <c r="BAH68" s="0"/>
      <c r="BAI68" s="0"/>
      <c r="BAJ68" s="0"/>
      <c r="BAK68" s="0"/>
      <c r="BAL68" s="0"/>
      <c r="BAM68" s="0"/>
      <c r="BAN68" s="0"/>
      <c r="BAO68" s="0"/>
      <c r="BAP68" s="0"/>
      <c r="BAQ68" s="0"/>
      <c r="BAR68" s="0"/>
      <c r="BAS68" s="0"/>
      <c r="BAT68" s="0"/>
      <c r="BAU68" s="0"/>
      <c r="BAV68" s="0"/>
      <c r="BAW68" s="0"/>
      <c r="BAX68" s="0"/>
      <c r="BAY68" s="0"/>
      <c r="BAZ68" s="0"/>
      <c r="BBA68" s="0"/>
      <c r="BBB68" s="0"/>
      <c r="BBC68" s="0"/>
      <c r="BBD68" s="0"/>
      <c r="BBE68" s="0"/>
      <c r="BBF68" s="0"/>
      <c r="BBG68" s="0"/>
      <c r="BBH68" s="0"/>
      <c r="BBI68" s="0"/>
      <c r="BBJ68" s="0"/>
      <c r="BBK68" s="0"/>
      <c r="BBL68" s="0"/>
      <c r="BBM68" s="0"/>
      <c r="BBN68" s="0"/>
      <c r="BBO68" s="0"/>
      <c r="BBP68" s="0"/>
      <c r="BBQ68" s="0"/>
      <c r="BBR68" s="0"/>
      <c r="BBS68" s="0"/>
      <c r="BBT68" s="0"/>
      <c r="BBU68" s="0"/>
      <c r="BBV68" s="0"/>
      <c r="BBW68" s="0"/>
      <c r="BBX68" s="0"/>
      <c r="BBY68" s="0"/>
      <c r="BBZ68" s="0"/>
      <c r="BCA68" s="0"/>
      <c r="BCB68" s="0"/>
      <c r="BCC68" s="0"/>
      <c r="BCD68" s="0"/>
      <c r="BCE68" s="0"/>
      <c r="BCF68" s="0"/>
      <c r="BCG68" s="0"/>
      <c r="BCH68" s="0"/>
      <c r="BCI68" s="0"/>
      <c r="BCJ68" s="0"/>
      <c r="BCK68" s="0"/>
      <c r="BCL68" s="0"/>
      <c r="BCM68" s="0"/>
      <c r="BCN68" s="0"/>
      <c r="BCO68" s="0"/>
      <c r="BCP68" s="0"/>
      <c r="BCQ68" s="0"/>
      <c r="BCR68" s="0"/>
      <c r="BCS68" s="0"/>
      <c r="BCT68" s="0"/>
      <c r="BCU68" s="0"/>
      <c r="BCV68" s="0"/>
      <c r="BCW68" s="0"/>
      <c r="BCX68" s="0"/>
      <c r="BCY68" s="0"/>
      <c r="BCZ68" s="0"/>
      <c r="BDA68" s="0"/>
      <c r="BDB68" s="0"/>
      <c r="BDC68" s="0"/>
      <c r="BDD68" s="0"/>
      <c r="BDE68" s="0"/>
      <c r="BDF68" s="0"/>
      <c r="BDG68" s="0"/>
      <c r="BDH68" s="0"/>
      <c r="BDI68" s="0"/>
      <c r="BDJ68" s="0"/>
      <c r="BDK68" s="0"/>
      <c r="BDL68" s="0"/>
      <c r="BDM68" s="0"/>
      <c r="BDN68" s="0"/>
      <c r="BDO68" s="0"/>
      <c r="BDP68" s="0"/>
      <c r="BDQ68" s="0"/>
      <c r="BDR68" s="0"/>
      <c r="BDS68" s="0"/>
      <c r="BDT68" s="0"/>
      <c r="BDU68" s="0"/>
      <c r="BDV68" s="0"/>
      <c r="BDW68" s="0"/>
      <c r="BDX68" s="0"/>
      <c r="BDY68" s="0"/>
      <c r="BDZ68" s="0"/>
      <c r="BEA68" s="0"/>
      <c r="BEB68" s="0"/>
      <c r="BEC68" s="0"/>
      <c r="BED68" s="0"/>
      <c r="BEE68" s="0"/>
      <c r="BEF68" s="0"/>
      <c r="BEG68" s="0"/>
      <c r="BEH68" s="0"/>
      <c r="BEI68" s="0"/>
      <c r="BEJ68" s="0"/>
      <c r="BEK68" s="0"/>
      <c r="BEL68" s="0"/>
      <c r="BEM68" s="0"/>
      <c r="BEN68" s="0"/>
      <c r="BEO68" s="0"/>
      <c r="BEP68" s="0"/>
      <c r="BEQ68" s="0"/>
      <c r="BER68" s="0"/>
      <c r="BES68" s="0"/>
      <c r="BET68" s="0"/>
      <c r="BEU68" s="0"/>
      <c r="BEV68" s="0"/>
      <c r="BEW68" s="0"/>
      <c r="BEX68" s="0"/>
      <c r="BEY68" s="0"/>
      <c r="BEZ68" s="0"/>
      <c r="BFA68" s="0"/>
      <c r="BFB68" s="0"/>
      <c r="BFC68" s="0"/>
      <c r="BFD68" s="0"/>
      <c r="BFE68" s="0"/>
      <c r="BFF68" s="0"/>
      <c r="BFG68" s="0"/>
      <c r="BFH68" s="0"/>
      <c r="BFI68" s="0"/>
      <c r="BFJ68" s="0"/>
      <c r="BFK68" s="0"/>
      <c r="BFL68" s="0"/>
      <c r="BFM68" s="0"/>
      <c r="BFN68" s="0"/>
      <c r="BFO68" s="0"/>
      <c r="BFP68" s="0"/>
      <c r="BFQ68" s="0"/>
      <c r="BFR68" s="0"/>
      <c r="BFS68" s="0"/>
      <c r="BFT68" s="0"/>
      <c r="BFU68" s="0"/>
      <c r="BFV68" s="0"/>
      <c r="BFW68" s="0"/>
      <c r="BFX68" s="0"/>
      <c r="BFY68" s="0"/>
      <c r="BFZ68" s="0"/>
      <c r="BGA68" s="0"/>
      <c r="BGB68" s="0"/>
      <c r="BGC68" s="0"/>
      <c r="BGD68" s="0"/>
      <c r="BGE68" s="0"/>
      <c r="BGF68" s="0"/>
      <c r="BGG68" s="0"/>
      <c r="BGH68" s="0"/>
      <c r="BGI68" s="0"/>
      <c r="BGJ68" s="0"/>
      <c r="BGK68" s="0"/>
      <c r="BGL68" s="0"/>
      <c r="BGM68" s="0"/>
      <c r="BGN68" s="0"/>
      <c r="BGO68" s="0"/>
      <c r="BGP68" s="0"/>
      <c r="BGQ68" s="0"/>
      <c r="BGR68" s="0"/>
      <c r="BGS68" s="0"/>
      <c r="BGT68" s="0"/>
      <c r="BGU68" s="0"/>
      <c r="BGV68" s="0"/>
      <c r="BGW68" s="0"/>
      <c r="BGX68" s="0"/>
      <c r="BGY68" s="0"/>
      <c r="BGZ68" s="0"/>
      <c r="BHA68" s="0"/>
      <c r="BHB68" s="0"/>
      <c r="BHC68" s="0"/>
      <c r="BHD68" s="0"/>
      <c r="BHE68" s="0"/>
      <c r="BHF68" s="0"/>
      <c r="BHG68" s="0"/>
      <c r="BHH68" s="0"/>
      <c r="BHI68" s="0"/>
      <c r="BHJ68" s="0"/>
      <c r="BHK68" s="0"/>
      <c r="BHL68" s="0"/>
      <c r="BHM68" s="0"/>
      <c r="BHN68" s="0"/>
      <c r="BHO68" s="0"/>
      <c r="BHP68" s="0"/>
      <c r="BHQ68" s="0"/>
      <c r="BHR68" s="0"/>
      <c r="BHS68" s="0"/>
      <c r="BHT68" s="0"/>
      <c r="BHU68" s="0"/>
      <c r="BHV68" s="0"/>
      <c r="BHW68" s="0"/>
      <c r="BHX68" s="0"/>
      <c r="BHY68" s="0"/>
      <c r="BHZ68" s="0"/>
      <c r="BIA68" s="0"/>
      <c r="BIB68" s="0"/>
      <c r="BIC68" s="0"/>
      <c r="BID68" s="0"/>
      <c r="BIE68" s="0"/>
      <c r="BIF68" s="0"/>
      <c r="BIG68" s="0"/>
      <c r="BIH68" s="0"/>
      <c r="BII68" s="0"/>
      <c r="BIJ68" s="0"/>
      <c r="BIK68" s="0"/>
      <c r="BIL68" s="0"/>
      <c r="BIM68" s="0"/>
      <c r="BIN68" s="0"/>
      <c r="BIO68" s="0"/>
      <c r="BIP68" s="0"/>
      <c r="BIQ68" s="0"/>
      <c r="BIR68" s="0"/>
      <c r="BIS68" s="0"/>
      <c r="BIT68" s="0"/>
      <c r="BIU68" s="0"/>
      <c r="BIV68" s="0"/>
      <c r="BIW68" s="0"/>
      <c r="BIX68" s="0"/>
      <c r="BIY68" s="0"/>
      <c r="BIZ68" s="0"/>
      <c r="BJA68" s="0"/>
      <c r="BJB68" s="0"/>
      <c r="BJC68" s="0"/>
      <c r="BJD68" s="0"/>
      <c r="BJE68" s="0"/>
      <c r="BJF68" s="0"/>
      <c r="BJG68" s="0"/>
      <c r="BJH68" s="0"/>
      <c r="BJI68" s="0"/>
      <c r="BJJ68" s="0"/>
      <c r="BJK68" s="0"/>
      <c r="BJL68" s="0"/>
      <c r="BJM68" s="0"/>
      <c r="BJN68" s="0"/>
      <c r="BJO68" s="0"/>
      <c r="BJP68" s="0"/>
      <c r="BJQ68" s="0"/>
      <c r="BJR68" s="0"/>
      <c r="BJS68" s="0"/>
      <c r="BJT68" s="0"/>
      <c r="BJU68" s="0"/>
      <c r="BJV68" s="0"/>
      <c r="BJW68" s="0"/>
      <c r="BJX68" s="0"/>
      <c r="BJY68" s="0"/>
      <c r="BJZ68" s="0"/>
      <c r="BKA68" s="0"/>
      <c r="BKB68" s="0"/>
      <c r="BKC68" s="0"/>
      <c r="BKD68" s="0"/>
      <c r="BKE68" s="0"/>
      <c r="BKF68" s="0"/>
      <c r="BKG68" s="0"/>
      <c r="BKH68" s="0"/>
      <c r="BKI68" s="0"/>
      <c r="BKJ68" s="0"/>
      <c r="BKK68" s="0"/>
      <c r="BKL68" s="0"/>
      <c r="BKM68" s="0"/>
      <c r="BKN68" s="0"/>
      <c r="BKO68" s="0"/>
      <c r="BKP68" s="0"/>
      <c r="BKQ68" s="0"/>
      <c r="BKR68" s="0"/>
      <c r="BKS68" s="0"/>
      <c r="BKT68" s="0"/>
      <c r="BKU68" s="0"/>
      <c r="BKV68" s="0"/>
      <c r="BKW68" s="0"/>
      <c r="BKX68" s="0"/>
      <c r="BKY68" s="0"/>
      <c r="BKZ68" s="0"/>
      <c r="BLA68" s="0"/>
      <c r="BLB68" s="0"/>
      <c r="BLC68" s="0"/>
      <c r="BLD68" s="0"/>
      <c r="BLE68" s="0"/>
      <c r="BLF68" s="0"/>
      <c r="BLG68" s="0"/>
      <c r="BLH68" s="0"/>
      <c r="BLI68" s="0"/>
      <c r="BLJ68" s="0"/>
      <c r="BLK68" s="0"/>
      <c r="BLL68" s="0"/>
      <c r="BLM68" s="0"/>
      <c r="BLN68" s="0"/>
      <c r="BLO68" s="0"/>
      <c r="BLP68" s="0"/>
      <c r="BLQ68" s="0"/>
      <c r="BLR68" s="0"/>
      <c r="BLS68" s="0"/>
      <c r="BLT68" s="0"/>
      <c r="BLU68" s="0"/>
      <c r="BLV68" s="0"/>
      <c r="BLW68" s="0"/>
      <c r="BLX68" s="0"/>
      <c r="BLY68" s="0"/>
      <c r="BLZ68" s="0"/>
      <c r="BMA68" s="0"/>
      <c r="BMB68" s="0"/>
      <c r="BMC68" s="0"/>
      <c r="BMD68" s="0"/>
      <c r="BME68" s="0"/>
      <c r="BMF68" s="0"/>
      <c r="BMG68" s="0"/>
      <c r="BMH68" s="0"/>
      <c r="BMI68" s="0"/>
      <c r="BMJ68" s="0"/>
      <c r="BMK68" s="0"/>
      <c r="BML68" s="0"/>
      <c r="BMM68" s="0"/>
      <c r="BMN68" s="0"/>
      <c r="BMO68" s="0"/>
      <c r="BMP68" s="0"/>
      <c r="BMQ68" s="0"/>
      <c r="BMR68" s="0"/>
      <c r="BMS68" s="0"/>
      <c r="BMT68" s="0"/>
      <c r="BMU68" s="0"/>
      <c r="BMV68" s="0"/>
      <c r="BMW68" s="0"/>
      <c r="BMX68" s="0"/>
      <c r="BMY68" s="0"/>
      <c r="BMZ68" s="0"/>
      <c r="BNA68" s="0"/>
      <c r="BNB68" s="0"/>
      <c r="BNC68" s="0"/>
      <c r="BND68" s="0"/>
      <c r="BNE68" s="0"/>
      <c r="BNF68" s="0"/>
      <c r="BNG68" s="0"/>
      <c r="BNH68" s="0"/>
      <c r="BNI68" s="0"/>
      <c r="BNJ68" s="0"/>
      <c r="BNK68" s="0"/>
      <c r="BNL68" s="0"/>
      <c r="BNM68" s="0"/>
      <c r="BNN68" s="0"/>
      <c r="BNO68" s="0"/>
      <c r="BNP68" s="0"/>
      <c r="BNQ68" s="0"/>
      <c r="BNR68" s="0"/>
      <c r="BNS68" s="0"/>
      <c r="BNT68" s="0"/>
      <c r="BNU68" s="0"/>
      <c r="BNV68" s="0"/>
      <c r="BNW68" s="0"/>
      <c r="BNX68" s="0"/>
      <c r="BNY68" s="0"/>
      <c r="BNZ68" s="0"/>
      <c r="BOA68" s="0"/>
      <c r="BOB68" s="0"/>
      <c r="BOC68" s="0"/>
      <c r="BOD68" s="0"/>
      <c r="BOE68" s="0"/>
      <c r="BOF68" s="0"/>
      <c r="BOG68" s="0"/>
      <c r="BOH68" s="0"/>
      <c r="BOI68" s="0"/>
      <c r="BOJ68" s="0"/>
      <c r="BOK68" s="0"/>
      <c r="BOL68" s="0"/>
      <c r="BOM68" s="0"/>
      <c r="BON68" s="0"/>
      <c r="BOO68" s="0"/>
      <c r="BOP68" s="0"/>
      <c r="BOQ68" s="0"/>
      <c r="BOR68" s="0"/>
      <c r="BOS68" s="0"/>
      <c r="BOT68" s="0"/>
      <c r="BOU68" s="0"/>
      <c r="BOV68" s="0"/>
      <c r="BOW68" s="0"/>
      <c r="BOX68" s="0"/>
      <c r="BOY68" s="0"/>
      <c r="BOZ68" s="0"/>
      <c r="BPA68" s="0"/>
      <c r="BPB68" s="0"/>
      <c r="BPC68" s="0"/>
      <c r="BPD68" s="0"/>
      <c r="BPE68" s="0"/>
      <c r="BPF68" s="0"/>
      <c r="BPG68" s="0"/>
      <c r="BPH68" s="0"/>
      <c r="BPI68" s="0"/>
      <c r="BPJ68" s="0"/>
      <c r="BPK68" s="0"/>
      <c r="BPL68" s="0"/>
      <c r="BPM68" s="0"/>
      <c r="BPN68" s="0"/>
      <c r="BPO68" s="0"/>
      <c r="BPP68" s="0"/>
      <c r="BPQ68" s="0"/>
      <c r="BPR68" s="0"/>
      <c r="BPS68" s="0"/>
      <c r="BPT68" s="0"/>
      <c r="BPU68" s="0"/>
      <c r="BPV68" s="0"/>
      <c r="BPW68" s="0"/>
      <c r="BPX68" s="0"/>
      <c r="BPY68" s="0"/>
      <c r="BPZ68" s="0"/>
      <c r="BQA68" s="0"/>
      <c r="BQB68" s="0"/>
      <c r="BQC68" s="0"/>
      <c r="BQD68" s="0"/>
      <c r="BQE68" s="0"/>
      <c r="BQF68" s="0"/>
      <c r="BQG68" s="0"/>
      <c r="BQH68" s="0"/>
      <c r="BQI68" s="0"/>
      <c r="BQJ68" s="0"/>
      <c r="BQK68" s="0"/>
      <c r="BQL68" s="0"/>
      <c r="BQM68" s="0"/>
      <c r="BQN68" s="0"/>
      <c r="BQO68" s="0"/>
      <c r="BQP68" s="0"/>
      <c r="BQQ68" s="0"/>
      <c r="BQR68" s="0"/>
      <c r="BQS68" s="0"/>
      <c r="BQT68" s="0"/>
      <c r="BQU68" s="0"/>
      <c r="BQV68" s="0"/>
      <c r="BQW68" s="0"/>
      <c r="BQX68" s="0"/>
      <c r="BQY68" s="0"/>
      <c r="BQZ68" s="0"/>
      <c r="BRA68" s="0"/>
      <c r="BRB68" s="0"/>
      <c r="BRC68" s="0"/>
      <c r="BRD68" s="0"/>
      <c r="BRE68" s="0"/>
      <c r="BRF68" s="0"/>
      <c r="BRG68" s="0"/>
      <c r="BRH68" s="0"/>
      <c r="BRI68" s="0"/>
      <c r="BRJ68" s="0"/>
      <c r="BRK68" s="0"/>
      <c r="BRL68" s="0"/>
      <c r="BRM68" s="0"/>
      <c r="BRN68" s="0"/>
      <c r="BRO68" s="0"/>
      <c r="BRP68" s="0"/>
      <c r="BRQ68" s="0"/>
      <c r="BRR68" s="0"/>
      <c r="BRS68" s="0"/>
      <c r="BRT68" s="0"/>
      <c r="BRU68" s="0"/>
      <c r="BRV68" s="0"/>
      <c r="BRW68" s="0"/>
      <c r="BRX68" s="0"/>
      <c r="BRY68" s="0"/>
      <c r="BRZ68" s="0"/>
      <c r="BSA68" s="0"/>
      <c r="BSB68" s="0"/>
      <c r="BSC68" s="0"/>
      <c r="BSD68" s="0"/>
      <c r="BSE68" s="0"/>
      <c r="BSF68" s="0"/>
      <c r="BSG68" s="0"/>
      <c r="BSH68" s="0"/>
      <c r="BSI68" s="0"/>
      <c r="BSJ68" s="0"/>
      <c r="BSK68" s="0"/>
      <c r="BSL68" s="0"/>
      <c r="BSM68" s="0"/>
      <c r="BSN68" s="0"/>
      <c r="BSO68" s="0"/>
      <c r="BSP68" s="0"/>
      <c r="BSQ68" s="0"/>
      <c r="BSR68" s="0"/>
      <c r="BSS68" s="0"/>
      <c r="BST68" s="0"/>
      <c r="BSU68" s="0"/>
      <c r="BSV68" s="0"/>
      <c r="BSW68" s="0"/>
      <c r="BSX68" s="0"/>
      <c r="BSY68" s="0"/>
      <c r="BSZ68" s="0"/>
      <c r="BTA68" s="0"/>
      <c r="BTB68" s="0"/>
      <c r="BTC68" s="0"/>
      <c r="BTD68" s="0"/>
      <c r="BTE68" s="0"/>
      <c r="BTF68" s="0"/>
      <c r="BTG68" s="0"/>
      <c r="BTH68" s="0"/>
      <c r="BTI68" s="0"/>
      <c r="BTJ68" s="0"/>
      <c r="BTK68" s="0"/>
      <c r="BTL68" s="0"/>
      <c r="BTM68" s="0"/>
      <c r="BTN68" s="0"/>
      <c r="BTO68" s="0"/>
      <c r="BTP68" s="0"/>
      <c r="BTQ68" s="0"/>
      <c r="BTR68" s="0"/>
      <c r="BTS68" s="0"/>
      <c r="BTT68" s="0"/>
      <c r="BTU68" s="0"/>
      <c r="BTV68" s="0"/>
      <c r="BTW68" s="0"/>
      <c r="BTX68" s="0"/>
      <c r="BTY68" s="0"/>
      <c r="BTZ68" s="0"/>
      <c r="BUA68" s="0"/>
      <c r="BUB68" s="0"/>
      <c r="BUC68" s="0"/>
      <c r="BUD68" s="0"/>
      <c r="BUE68" s="0"/>
      <c r="BUF68" s="0"/>
      <c r="BUG68" s="0"/>
      <c r="BUH68" s="0"/>
      <c r="BUI68" s="0"/>
      <c r="BUJ68" s="0"/>
      <c r="BUK68" s="0"/>
      <c r="BUL68" s="0"/>
      <c r="BUM68" s="0"/>
      <c r="BUN68" s="0"/>
      <c r="BUO68" s="0"/>
      <c r="BUP68" s="0"/>
      <c r="BUQ68" s="0"/>
      <c r="BUR68" s="0"/>
      <c r="BUS68" s="0"/>
      <c r="BUT68" s="0"/>
      <c r="BUU68" s="0"/>
      <c r="BUV68" s="0"/>
      <c r="BUW68" s="0"/>
      <c r="BUX68" s="0"/>
      <c r="BUY68" s="0"/>
      <c r="BUZ68" s="0"/>
      <c r="BVA68" s="0"/>
      <c r="BVB68" s="0"/>
      <c r="BVC68" s="0"/>
      <c r="BVD68" s="0"/>
      <c r="BVE68" s="0"/>
      <c r="BVF68" s="0"/>
      <c r="BVG68" s="0"/>
      <c r="BVH68" s="0"/>
      <c r="BVI68" s="0"/>
      <c r="BVJ68" s="0"/>
      <c r="BVK68" s="0"/>
      <c r="BVL68" s="0"/>
      <c r="BVM68" s="0"/>
      <c r="BVN68" s="0"/>
      <c r="BVO68" s="0"/>
      <c r="BVP68" s="0"/>
      <c r="BVQ68" s="0"/>
      <c r="BVR68" s="0"/>
      <c r="BVS68" s="0"/>
      <c r="BVT68" s="0"/>
      <c r="BVU68" s="0"/>
      <c r="BVV68" s="0"/>
      <c r="BVW68" s="0"/>
      <c r="BVX68" s="0"/>
      <c r="BVY68" s="0"/>
      <c r="BVZ68" s="0"/>
      <c r="BWA68" s="0"/>
      <c r="BWB68" s="0"/>
      <c r="BWC68" s="0"/>
      <c r="BWD68" s="0"/>
      <c r="BWE68" s="0"/>
      <c r="BWF68" s="0"/>
      <c r="BWG68" s="0"/>
      <c r="BWH68" s="0"/>
      <c r="BWI68" s="0"/>
      <c r="BWJ68" s="0"/>
      <c r="BWK68" s="0"/>
      <c r="BWL68" s="0"/>
      <c r="BWM68" s="0"/>
      <c r="BWN68" s="0"/>
      <c r="BWO68" s="0"/>
      <c r="BWP68" s="0"/>
      <c r="BWQ68" s="0"/>
      <c r="BWR68" s="0"/>
      <c r="BWS68" s="0"/>
      <c r="BWT68" s="0"/>
      <c r="BWU68" s="0"/>
      <c r="BWV68" s="0"/>
      <c r="BWW68" s="0"/>
      <c r="BWX68" s="0"/>
      <c r="BWY68" s="0"/>
      <c r="BWZ68" s="0"/>
      <c r="BXA68" s="0"/>
      <c r="BXB68" s="0"/>
      <c r="BXC68" s="0"/>
      <c r="BXD68" s="0"/>
      <c r="BXE68" s="0"/>
      <c r="BXF68" s="0"/>
      <c r="BXG68" s="0"/>
      <c r="BXH68" s="0"/>
      <c r="BXI68" s="0"/>
      <c r="BXJ68" s="0"/>
      <c r="BXK68" s="0"/>
      <c r="BXL68" s="0"/>
      <c r="BXM68" s="0"/>
      <c r="BXN68" s="0"/>
      <c r="BXO68" s="0"/>
      <c r="BXP68" s="0"/>
      <c r="BXQ68" s="0"/>
      <c r="BXR68" s="0"/>
      <c r="BXS68" s="0"/>
      <c r="BXT68" s="0"/>
      <c r="BXU68" s="0"/>
      <c r="BXV68" s="0"/>
      <c r="BXW68" s="0"/>
      <c r="BXX68" s="0"/>
      <c r="BXY68" s="0"/>
      <c r="BXZ68" s="0"/>
      <c r="BYA68" s="0"/>
      <c r="BYB68" s="0"/>
      <c r="BYC68" s="0"/>
      <c r="BYD68" s="0"/>
      <c r="BYE68" s="0"/>
      <c r="BYF68" s="0"/>
      <c r="BYG68" s="0"/>
      <c r="BYH68" s="0"/>
      <c r="BYI68" s="0"/>
      <c r="BYJ68" s="0"/>
      <c r="BYK68" s="0"/>
      <c r="BYL68" s="0"/>
      <c r="BYM68" s="0"/>
      <c r="BYN68" s="0"/>
      <c r="BYO68" s="0"/>
      <c r="BYP68" s="0"/>
      <c r="BYQ68" s="0"/>
      <c r="BYR68" s="0"/>
      <c r="BYS68" s="0"/>
      <c r="BYT68" s="0"/>
      <c r="BYU68" s="0"/>
      <c r="BYV68" s="0"/>
      <c r="BYW68" s="0"/>
      <c r="BYX68" s="0"/>
      <c r="BYY68" s="0"/>
      <c r="BYZ68" s="0"/>
      <c r="BZA68" s="0"/>
      <c r="BZB68" s="0"/>
      <c r="BZC68" s="0"/>
      <c r="BZD68" s="0"/>
      <c r="BZE68" s="0"/>
      <c r="BZF68" s="0"/>
      <c r="BZG68" s="0"/>
      <c r="BZH68" s="0"/>
      <c r="BZI68" s="0"/>
      <c r="BZJ68" s="0"/>
      <c r="BZK68" s="0"/>
      <c r="BZL68" s="0"/>
      <c r="BZM68" s="0"/>
      <c r="BZN68" s="0"/>
      <c r="BZO68" s="0"/>
      <c r="BZP68" s="0"/>
      <c r="BZQ68" s="0"/>
      <c r="BZR68" s="0"/>
      <c r="BZS68" s="0"/>
      <c r="BZT68" s="0"/>
      <c r="BZU68" s="0"/>
      <c r="BZV68" s="0"/>
      <c r="BZW68" s="0"/>
      <c r="BZX68" s="0"/>
      <c r="BZY68" s="0"/>
      <c r="BZZ68" s="0"/>
      <c r="CAA68" s="0"/>
      <c r="CAB68" s="0"/>
      <c r="CAC68" s="0"/>
      <c r="CAD68" s="0"/>
      <c r="CAE68" s="0"/>
      <c r="CAF68" s="0"/>
      <c r="CAG68" s="0"/>
      <c r="CAH68" s="0"/>
      <c r="CAI68" s="0"/>
      <c r="CAJ68" s="0"/>
      <c r="CAK68" s="0"/>
      <c r="CAL68" s="0"/>
      <c r="CAM68" s="0"/>
      <c r="CAN68" s="0"/>
      <c r="CAO68" s="0"/>
      <c r="CAP68" s="0"/>
      <c r="CAQ68" s="0"/>
      <c r="CAR68" s="0"/>
      <c r="CAS68" s="0"/>
      <c r="CAT68" s="0"/>
      <c r="CAU68" s="0"/>
      <c r="CAV68" s="0"/>
      <c r="CAW68" s="0"/>
      <c r="CAX68" s="0"/>
      <c r="CAY68" s="0"/>
      <c r="CAZ68" s="0"/>
      <c r="CBA68" s="0"/>
      <c r="CBB68" s="0"/>
      <c r="CBC68" s="0"/>
      <c r="CBD68" s="0"/>
      <c r="CBE68" s="0"/>
      <c r="CBF68" s="0"/>
      <c r="CBG68" s="0"/>
      <c r="CBH68" s="0"/>
      <c r="CBI68" s="0"/>
      <c r="CBJ68" s="0"/>
      <c r="CBK68" s="0"/>
      <c r="CBL68" s="0"/>
      <c r="CBM68" s="0"/>
      <c r="CBN68" s="0"/>
      <c r="CBO68" s="0"/>
      <c r="CBP68" s="0"/>
      <c r="CBQ68" s="0"/>
      <c r="CBR68" s="0"/>
      <c r="CBS68" s="0"/>
      <c r="CBT68" s="0"/>
      <c r="CBU68" s="0"/>
      <c r="CBV68" s="0"/>
      <c r="CBW68" s="0"/>
      <c r="CBX68" s="0"/>
      <c r="CBY68" s="0"/>
      <c r="CBZ68" s="0"/>
      <c r="CCA68" s="0"/>
      <c r="CCB68" s="0"/>
      <c r="CCC68" s="0"/>
      <c r="CCD68" s="0"/>
      <c r="CCE68" s="0"/>
      <c r="CCF68" s="0"/>
      <c r="CCG68" s="0"/>
      <c r="CCH68" s="0"/>
      <c r="CCI68" s="0"/>
      <c r="CCJ68" s="0"/>
      <c r="CCK68" s="0"/>
      <c r="CCL68" s="0"/>
      <c r="CCM68" s="0"/>
      <c r="CCN68" s="0"/>
      <c r="CCO68" s="0"/>
      <c r="CCP68" s="0"/>
      <c r="CCQ68" s="0"/>
      <c r="CCR68" s="0"/>
      <c r="CCS68" s="0"/>
      <c r="CCT68" s="0"/>
      <c r="CCU68" s="0"/>
      <c r="CCV68" s="0"/>
      <c r="CCW68" s="0"/>
      <c r="CCX68" s="0"/>
      <c r="CCY68" s="0"/>
      <c r="CCZ68" s="0"/>
      <c r="CDA68" s="0"/>
      <c r="CDB68" s="0"/>
      <c r="CDC68" s="0"/>
      <c r="CDD68" s="0"/>
      <c r="CDE68" s="0"/>
      <c r="CDF68" s="0"/>
      <c r="CDG68" s="0"/>
      <c r="CDH68" s="0"/>
      <c r="CDI68" s="0"/>
      <c r="CDJ68" s="0"/>
      <c r="CDK68" s="0"/>
      <c r="CDL68" s="0"/>
      <c r="CDM68" s="0"/>
      <c r="CDN68" s="0"/>
      <c r="CDO68" s="0"/>
      <c r="CDP68" s="0"/>
      <c r="CDQ68" s="0"/>
      <c r="CDR68" s="0"/>
      <c r="CDS68" s="0"/>
      <c r="CDT68" s="0"/>
      <c r="CDU68" s="0"/>
      <c r="CDV68" s="0"/>
      <c r="CDW68" s="0"/>
      <c r="CDX68" s="0"/>
      <c r="CDY68" s="0"/>
      <c r="CDZ68" s="0"/>
      <c r="CEA68" s="0"/>
      <c r="CEB68" s="0"/>
      <c r="CEC68" s="0"/>
      <c r="CED68" s="0"/>
      <c r="CEE68" s="0"/>
      <c r="CEF68" s="0"/>
      <c r="CEG68" s="0"/>
      <c r="CEH68" s="0"/>
      <c r="CEI68" s="0"/>
      <c r="CEJ68" s="0"/>
      <c r="CEK68" s="0"/>
      <c r="CEL68" s="0"/>
      <c r="CEM68" s="0"/>
      <c r="CEN68" s="0"/>
      <c r="CEO68" s="0"/>
      <c r="CEP68" s="0"/>
      <c r="CEQ68" s="0"/>
      <c r="CER68" s="0"/>
      <c r="CES68" s="0"/>
      <c r="CET68" s="0"/>
      <c r="CEU68" s="0"/>
      <c r="CEV68" s="0"/>
      <c r="CEW68" s="0"/>
      <c r="CEX68" s="0"/>
      <c r="CEY68" s="0"/>
      <c r="CEZ68" s="0"/>
      <c r="CFA68" s="0"/>
      <c r="CFB68" s="0"/>
      <c r="CFC68" s="0"/>
      <c r="CFD68" s="0"/>
      <c r="CFE68" s="0"/>
      <c r="CFF68" s="0"/>
      <c r="CFG68" s="0"/>
      <c r="CFH68" s="0"/>
      <c r="CFI68" s="0"/>
      <c r="CFJ68" s="0"/>
      <c r="CFK68" s="0"/>
      <c r="CFL68" s="0"/>
      <c r="CFM68" s="0"/>
      <c r="CFN68" s="0"/>
      <c r="CFO68" s="0"/>
      <c r="CFP68" s="0"/>
      <c r="CFQ68" s="0"/>
      <c r="CFR68" s="0"/>
      <c r="CFS68" s="0"/>
      <c r="CFT68" s="0"/>
      <c r="CFU68" s="0"/>
      <c r="CFV68" s="0"/>
      <c r="CFW68" s="0"/>
      <c r="CFX68" s="0"/>
      <c r="CFY68" s="0"/>
      <c r="CFZ68" s="0"/>
      <c r="CGA68" s="0"/>
      <c r="CGB68" s="0"/>
      <c r="CGC68" s="0"/>
      <c r="CGD68" s="0"/>
      <c r="CGE68" s="0"/>
      <c r="CGF68" s="0"/>
      <c r="CGG68" s="0"/>
      <c r="CGH68" s="0"/>
      <c r="CGI68" s="0"/>
      <c r="CGJ68" s="0"/>
      <c r="CGK68" s="0"/>
      <c r="CGL68" s="0"/>
      <c r="CGM68" s="0"/>
      <c r="CGN68" s="0"/>
      <c r="CGO68" s="0"/>
      <c r="CGP68" s="0"/>
      <c r="CGQ68" s="0"/>
      <c r="CGR68" s="0"/>
      <c r="CGS68" s="0"/>
      <c r="CGT68" s="0"/>
      <c r="CGU68" s="0"/>
      <c r="CGV68" s="0"/>
      <c r="CGW68" s="0"/>
      <c r="CGX68" s="0"/>
      <c r="CGY68" s="0"/>
      <c r="CGZ68" s="0"/>
      <c r="CHA68" s="0"/>
      <c r="CHB68" s="0"/>
      <c r="CHC68" s="0"/>
      <c r="CHD68" s="0"/>
      <c r="CHE68" s="0"/>
      <c r="CHF68" s="0"/>
      <c r="CHG68" s="0"/>
      <c r="CHH68" s="0"/>
      <c r="CHI68" s="0"/>
      <c r="CHJ68" s="0"/>
      <c r="CHK68" s="0"/>
      <c r="CHL68" s="0"/>
      <c r="CHM68" s="0"/>
      <c r="CHN68" s="0"/>
      <c r="CHO68" s="0"/>
      <c r="CHP68" s="0"/>
      <c r="CHQ68" s="0"/>
      <c r="CHR68" s="0"/>
      <c r="CHS68" s="0"/>
      <c r="CHT68" s="0"/>
      <c r="CHU68" s="0"/>
      <c r="CHV68" s="0"/>
      <c r="CHW68" s="0"/>
      <c r="CHX68" s="0"/>
      <c r="CHY68" s="0"/>
      <c r="CHZ68" s="0"/>
      <c r="CIA68" s="0"/>
      <c r="CIB68" s="0"/>
      <c r="CIC68" s="0"/>
      <c r="CID68" s="0"/>
      <c r="CIE68" s="0"/>
      <c r="CIF68" s="0"/>
      <c r="CIG68" s="0"/>
      <c r="CIH68" s="0"/>
      <c r="CII68" s="0"/>
      <c r="CIJ68" s="0"/>
      <c r="CIK68" s="0"/>
      <c r="CIL68" s="0"/>
      <c r="CIM68" s="0"/>
      <c r="CIN68" s="0"/>
      <c r="CIO68" s="0"/>
      <c r="CIP68" s="0"/>
      <c r="CIQ68" s="0"/>
      <c r="CIR68" s="0"/>
      <c r="CIS68" s="0"/>
      <c r="CIT68" s="0"/>
      <c r="CIU68" s="0"/>
      <c r="CIV68" s="0"/>
      <c r="CIW68" s="0"/>
      <c r="CIX68" s="0"/>
      <c r="CIY68" s="0"/>
      <c r="CIZ68" s="0"/>
      <c r="CJA68" s="0"/>
      <c r="CJB68" s="0"/>
      <c r="CJC68" s="0"/>
      <c r="CJD68" s="0"/>
      <c r="CJE68" s="0"/>
      <c r="CJF68" s="0"/>
      <c r="CJG68" s="0"/>
      <c r="CJH68" s="0"/>
      <c r="CJI68" s="0"/>
      <c r="CJJ68" s="0"/>
      <c r="CJK68" s="0"/>
      <c r="CJL68" s="0"/>
      <c r="CJM68" s="0"/>
      <c r="CJN68" s="0"/>
      <c r="CJO68" s="0"/>
      <c r="CJP68" s="0"/>
      <c r="CJQ68" s="0"/>
      <c r="CJR68" s="0"/>
      <c r="CJS68" s="0"/>
      <c r="CJT68" s="0"/>
      <c r="CJU68" s="0"/>
      <c r="CJV68" s="0"/>
      <c r="CJW68" s="0"/>
      <c r="CJX68" s="0"/>
      <c r="CJY68" s="0"/>
      <c r="CJZ68" s="0"/>
      <c r="CKA68" s="0"/>
      <c r="CKB68" s="0"/>
      <c r="CKC68" s="0"/>
      <c r="CKD68" s="0"/>
      <c r="CKE68" s="0"/>
      <c r="CKF68" s="0"/>
      <c r="CKG68" s="0"/>
      <c r="CKH68" s="0"/>
      <c r="CKI68" s="0"/>
      <c r="CKJ68" s="0"/>
      <c r="CKK68" s="0"/>
      <c r="CKL68" s="0"/>
      <c r="CKM68" s="0"/>
      <c r="CKN68" s="0"/>
      <c r="CKO68" s="0"/>
      <c r="CKP68" s="0"/>
      <c r="CKQ68" s="0"/>
      <c r="CKR68" s="0"/>
      <c r="CKS68" s="0"/>
      <c r="CKT68" s="0"/>
      <c r="CKU68" s="0"/>
      <c r="CKV68" s="0"/>
      <c r="CKW68" s="0"/>
      <c r="CKX68" s="0"/>
      <c r="CKY68" s="0"/>
      <c r="CKZ68" s="0"/>
      <c r="CLA68" s="0"/>
      <c r="CLB68" s="0"/>
      <c r="CLC68" s="0"/>
      <c r="CLD68" s="0"/>
      <c r="CLE68" s="0"/>
      <c r="CLF68" s="0"/>
      <c r="CLG68" s="0"/>
      <c r="CLH68" s="0"/>
      <c r="CLI68" s="0"/>
      <c r="CLJ68" s="0"/>
      <c r="CLK68" s="0"/>
      <c r="CLL68" s="0"/>
      <c r="CLM68" s="0"/>
      <c r="CLN68" s="0"/>
      <c r="CLO68" s="0"/>
      <c r="CLP68" s="0"/>
      <c r="CLQ68" s="0"/>
      <c r="CLR68" s="0"/>
      <c r="CLS68" s="0"/>
      <c r="CLT68" s="0"/>
      <c r="CLU68" s="0"/>
      <c r="CLV68" s="0"/>
      <c r="CLW68" s="0"/>
      <c r="CLX68" s="0"/>
      <c r="CLY68" s="0"/>
      <c r="CLZ68" s="0"/>
      <c r="CMA68" s="0"/>
      <c r="CMB68" s="0"/>
      <c r="CMC68" s="0"/>
      <c r="CMD68" s="0"/>
      <c r="CME68" s="0"/>
      <c r="CMF68" s="0"/>
      <c r="CMG68" s="0"/>
      <c r="CMH68" s="0"/>
      <c r="CMI68" s="0"/>
      <c r="CMJ68" s="0"/>
      <c r="CMK68" s="0"/>
      <c r="CML68" s="0"/>
      <c r="CMM68" s="0"/>
      <c r="CMN68" s="0"/>
      <c r="CMO68" s="0"/>
      <c r="CMP68" s="0"/>
      <c r="CMQ68" s="0"/>
      <c r="CMR68" s="0"/>
      <c r="CMS68" s="0"/>
      <c r="CMT68" s="0"/>
      <c r="CMU68" s="0"/>
      <c r="CMV68" s="0"/>
      <c r="CMW68" s="0"/>
      <c r="CMX68" s="0"/>
      <c r="CMY68" s="0"/>
      <c r="CMZ68" s="0"/>
      <c r="CNA68" s="0"/>
      <c r="CNB68" s="0"/>
      <c r="CNC68" s="0"/>
      <c r="CND68" s="0"/>
      <c r="CNE68" s="0"/>
      <c r="CNF68" s="0"/>
      <c r="CNG68" s="0"/>
      <c r="CNH68" s="0"/>
      <c r="CNI68" s="0"/>
      <c r="CNJ68" s="0"/>
      <c r="CNK68" s="0"/>
      <c r="CNL68" s="0"/>
      <c r="CNM68" s="0"/>
      <c r="CNN68" s="0"/>
      <c r="CNO68" s="0"/>
      <c r="CNP68" s="0"/>
      <c r="CNQ68" s="0"/>
      <c r="CNR68" s="0"/>
      <c r="CNS68" s="0"/>
      <c r="CNT68" s="0"/>
      <c r="CNU68" s="0"/>
      <c r="CNV68" s="0"/>
      <c r="CNW68" s="0"/>
      <c r="CNX68" s="0"/>
      <c r="CNY68" s="0"/>
      <c r="CNZ68" s="0"/>
      <c r="COA68" s="0"/>
      <c r="COB68" s="0"/>
      <c r="COC68" s="0"/>
      <c r="COD68" s="0"/>
      <c r="COE68" s="0"/>
      <c r="COF68" s="0"/>
      <c r="COG68" s="0"/>
      <c r="COH68" s="0"/>
      <c r="COI68" s="0"/>
      <c r="COJ68" s="0"/>
      <c r="COK68" s="0"/>
      <c r="COL68" s="0"/>
      <c r="COM68" s="0"/>
      <c r="CON68" s="0"/>
      <c r="COO68" s="0"/>
      <c r="COP68" s="0"/>
      <c r="COQ68" s="0"/>
      <c r="COR68" s="0"/>
      <c r="COS68" s="0"/>
      <c r="COT68" s="0"/>
      <c r="COU68" s="0"/>
      <c r="COV68" s="0"/>
      <c r="COW68" s="0"/>
      <c r="COX68" s="0"/>
      <c r="COY68" s="0"/>
      <c r="COZ68" s="0"/>
      <c r="CPA68" s="0"/>
      <c r="CPB68" s="0"/>
      <c r="CPC68" s="0"/>
      <c r="CPD68" s="0"/>
      <c r="CPE68" s="0"/>
      <c r="CPF68" s="0"/>
      <c r="CPG68" s="0"/>
      <c r="CPH68" s="0"/>
      <c r="CPI68" s="0"/>
      <c r="CPJ68" s="0"/>
      <c r="CPK68" s="0"/>
      <c r="CPL68" s="0"/>
      <c r="CPM68" s="0"/>
      <c r="CPN68" s="0"/>
      <c r="CPO68" s="0"/>
      <c r="CPP68" s="0"/>
      <c r="CPQ68" s="0"/>
      <c r="CPR68" s="0"/>
      <c r="CPS68" s="0"/>
      <c r="CPT68" s="0"/>
      <c r="CPU68" s="0"/>
      <c r="CPV68" s="0"/>
      <c r="CPW68" s="0"/>
      <c r="CPX68" s="0"/>
      <c r="CPY68" s="0"/>
      <c r="CPZ68" s="0"/>
      <c r="CQA68" s="0"/>
      <c r="CQB68" s="0"/>
      <c r="CQC68" s="0"/>
      <c r="CQD68" s="0"/>
      <c r="CQE68" s="0"/>
      <c r="CQF68" s="0"/>
      <c r="CQG68" s="0"/>
      <c r="CQH68" s="0"/>
      <c r="CQI68" s="0"/>
      <c r="CQJ68" s="0"/>
      <c r="CQK68" s="0"/>
      <c r="CQL68" s="0"/>
      <c r="CQM68" s="0"/>
      <c r="CQN68" s="0"/>
      <c r="CQO68" s="0"/>
      <c r="CQP68" s="0"/>
      <c r="CQQ68" s="0"/>
      <c r="CQR68" s="0"/>
      <c r="CQS68" s="0"/>
      <c r="CQT68" s="0"/>
      <c r="CQU68" s="0"/>
      <c r="CQV68" s="0"/>
      <c r="CQW68" s="0"/>
      <c r="CQX68" s="0"/>
      <c r="CQY68" s="0"/>
      <c r="CQZ68" s="0"/>
      <c r="CRA68" s="0"/>
      <c r="CRB68" s="0"/>
      <c r="CRC68" s="0"/>
      <c r="CRD68" s="0"/>
      <c r="CRE68" s="0"/>
      <c r="CRF68" s="0"/>
      <c r="CRG68" s="0"/>
      <c r="CRH68" s="0"/>
      <c r="CRI68" s="0"/>
      <c r="CRJ68" s="0"/>
      <c r="CRK68" s="0"/>
      <c r="CRL68" s="0"/>
      <c r="CRM68" s="0"/>
      <c r="CRN68" s="0"/>
      <c r="CRO68" s="0"/>
      <c r="CRP68" s="0"/>
      <c r="CRQ68" s="0"/>
      <c r="CRR68" s="0"/>
      <c r="CRS68" s="0"/>
      <c r="CRT68" s="0"/>
      <c r="CRU68" s="0"/>
      <c r="CRV68" s="0"/>
      <c r="CRW68" s="0"/>
      <c r="CRX68" s="0"/>
      <c r="CRY68" s="0"/>
      <c r="CRZ68" s="0"/>
      <c r="CSA68" s="0"/>
      <c r="CSB68" s="0"/>
      <c r="CSC68" s="0"/>
      <c r="CSD68" s="0"/>
      <c r="CSE68" s="0"/>
      <c r="CSF68" s="0"/>
      <c r="CSG68" s="0"/>
      <c r="CSH68" s="0"/>
      <c r="CSI68" s="0"/>
      <c r="CSJ68" s="0"/>
      <c r="CSK68" s="0"/>
      <c r="CSL68" s="0"/>
      <c r="CSM68" s="0"/>
      <c r="CSN68" s="0"/>
      <c r="CSO68" s="0"/>
      <c r="CSP68" s="0"/>
      <c r="CSQ68" s="0"/>
      <c r="CSR68" s="0"/>
      <c r="CSS68" s="0"/>
      <c r="CST68" s="0"/>
      <c r="CSU68" s="0"/>
      <c r="CSV68" s="0"/>
      <c r="CSW68" s="0"/>
      <c r="CSX68" s="0"/>
      <c r="CSY68" s="0"/>
      <c r="CSZ68" s="0"/>
      <c r="CTA68" s="0"/>
      <c r="CTB68" s="0"/>
      <c r="CTC68" s="0"/>
      <c r="CTD68" s="0"/>
      <c r="CTE68" s="0"/>
      <c r="CTF68" s="0"/>
      <c r="CTG68" s="0"/>
      <c r="CTH68" s="0"/>
      <c r="CTI68" s="0"/>
      <c r="CTJ68" s="0"/>
      <c r="CTK68" s="0"/>
      <c r="CTL68" s="0"/>
      <c r="CTM68" s="0"/>
      <c r="CTN68" s="0"/>
      <c r="CTO68" s="0"/>
      <c r="CTP68" s="0"/>
      <c r="CTQ68" s="0"/>
      <c r="CTR68" s="0"/>
      <c r="CTS68" s="0"/>
      <c r="CTT68" s="0"/>
      <c r="CTU68" s="0"/>
      <c r="CTV68" s="0"/>
      <c r="CTW68" s="0"/>
      <c r="CTX68" s="0"/>
      <c r="CTY68" s="0"/>
      <c r="CTZ68" s="0"/>
      <c r="CUA68" s="0"/>
      <c r="CUB68" s="0"/>
      <c r="CUC68" s="0"/>
      <c r="CUD68" s="0"/>
      <c r="CUE68" s="0"/>
      <c r="CUF68" s="0"/>
      <c r="CUG68" s="0"/>
      <c r="CUH68" s="0"/>
      <c r="CUI68" s="0"/>
      <c r="CUJ68" s="0"/>
      <c r="CUK68" s="0"/>
      <c r="CUL68" s="0"/>
      <c r="CUM68" s="0"/>
      <c r="CUN68" s="0"/>
      <c r="CUO68" s="0"/>
      <c r="CUP68" s="0"/>
      <c r="CUQ68" s="0"/>
      <c r="CUR68" s="0"/>
      <c r="CUS68" s="0"/>
      <c r="CUT68" s="0"/>
      <c r="CUU68" s="0"/>
      <c r="CUV68" s="0"/>
      <c r="CUW68" s="0"/>
      <c r="CUX68" s="0"/>
      <c r="CUY68" s="0"/>
      <c r="CUZ68" s="0"/>
      <c r="CVA68" s="0"/>
      <c r="CVB68" s="0"/>
      <c r="CVC68" s="0"/>
      <c r="CVD68" s="0"/>
      <c r="CVE68" s="0"/>
      <c r="CVF68" s="0"/>
      <c r="CVG68" s="0"/>
      <c r="CVH68" s="0"/>
      <c r="CVI68" s="0"/>
      <c r="CVJ68" s="0"/>
      <c r="CVK68" s="0"/>
      <c r="CVL68" s="0"/>
      <c r="CVM68" s="0"/>
      <c r="CVN68" s="0"/>
      <c r="CVO68" s="0"/>
      <c r="CVP68" s="0"/>
      <c r="CVQ68" s="0"/>
      <c r="CVR68" s="0"/>
      <c r="CVS68" s="0"/>
      <c r="CVT68" s="0"/>
      <c r="CVU68" s="0"/>
      <c r="CVV68" s="0"/>
      <c r="CVW68" s="0"/>
      <c r="CVX68" s="0"/>
      <c r="CVY68" s="0"/>
      <c r="CVZ68" s="0"/>
      <c r="CWA68" s="0"/>
      <c r="CWB68" s="0"/>
      <c r="CWC68" s="0"/>
      <c r="CWD68" s="0"/>
      <c r="CWE68" s="0"/>
      <c r="CWF68" s="0"/>
      <c r="CWG68" s="0"/>
      <c r="CWH68" s="0"/>
      <c r="CWI68" s="0"/>
      <c r="CWJ68" s="0"/>
      <c r="CWK68" s="0"/>
      <c r="CWL68" s="0"/>
      <c r="CWM68" s="0"/>
      <c r="CWN68" s="0"/>
      <c r="CWO68" s="0"/>
      <c r="CWP68" s="0"/>
      <c r="CWQ68" s="0"/>
      <c r="CWR68" s="0"/>
      <c r="CWS68" s="0"/>
      <c r="CWT68" s="0"/>
      <c r="CWU68" s="0"/>
      <c r="CWV68" s="0"/>
      <c r="CWW68" s="0"/>
      <c r="CWX68" s="0"/>
      <c r="CWY68" s="0"/>
      <c r="CWZ68" s="0"/>
      <c r="CXA68" s="0"/>
      <c r="CXB68" s="0"/>
      <c r="CXC68" s="0"/>
      <c r="CXD68" s="0"/>
      <c r="CXE68" s="0"/>
      <c r="CXF68" s="0"/>
      <c r="CXG68" s="0"/>
      <c r="CXH68" s="0"/>
      <c r="CXI68" s="0"/>
      <c r="CXJ68" s="0"/>
      <c r="CXK68" s="0"/>
      <c r="CXL68" s="0"/>
      <c r="CXM68" s="0"/>
      <c r="CXN68" s="0"/>
      <c r="CXO68" s="0"/>
      <c r="CXP68" s="0"/>
      <c r="CXQ68" s="0"/>
      <c r="CXR68" s="0"/>
      <c r="CXS68" s="0"/>
      <c r="CXT68" s="0"/>
      <c r="CXU68" s="0"/>
      <c r="CXV68" s="0"/>
      <c r="CXW68" s="0"/>
      <c r="CXX68" s="0"/>
      <c r="CXY68" s="0"/>
      <c r="CXZ68" s="0"/>
      <c r="CYA68" s="0"/>
      <c r="CYB68" s="0"/>
      <c r="CYC68" s="0"/>
      <c r="CYD68" s="0"/>
      <c r="CYE68" s="0"/>
      <c r="CYF68" s="0"/>
      <c r="CYG68" s="0"/>
      <c r="CYH68" s="0"/>
      <c r="CYI68" s="0"/>
      <c r="CYJ68" s="0"/>
      <c r="CYK68" s="0"/>
      <c r="CYL68" s="0"/>
      <c r="CYM68" s="0"/>
      <c r="CYN68" s="0"/>
      <c r="CYO68" s="0"/>
      <c r="CYP68" s="0"/>
      <c r="CYQ68" s="0"/>
      <c r="CYR68" s="0"/>
      <c r="CYS68" s="0"/>
      <c r="CYT68" s="0"/>
      <c r="CYU68" s="0"/>
      <c r="CYV68" s="0"/>
      <c r="CYW68" s="0"/>
      <c r="CYX68" s="0"/>
      <c r="CYY68" s="0"/>
      <c r="CYZ68" s="0"/>
      <c r="CZA68" s="0"/>
      <c r="CZB68" s="0"/>
      <c r="CZC68" s="0"/>
      <c r="CZD68" s="0"/>
      <c r="CZE68" s="0"/>
      <c r="CZF68" s="0"/>
      <c r="CZG68" s="0"/>
      <c r="CZH68" s="0"/>
      <c r="CZI68" s="0"/>
      <c r="CZJ68" s="0"/>
      <c r="CZK68" s="0"/>
      <c r="CZL68" s="0"/>
      <c r="CZM68" s="0"/>
      <c r="CZN68" s="0"/>
      <c r="CZO68" s="0"/>
      <c r="CZP68" s="0"/>
      <c r="CZQ68" s="0"/>
      <c r="CZR68" s="0"/>
      <c r="CZS68" s="0"/>
      <c r="CZT68" s="0"/>
      <c r="CZU68" s="0"/>
      <c r="CZV68" s="0"/>
      <c r="CZW68" s="0"/>
      <c r="CZX68" s="0"/>
      <c r="CZY68" s="0"/>
      <c r="CZZ68" s="0"/>
      <c r="DAA68" s="0"/>
      <c r="DAB68" s="0"/>
      <c r="DAC68" s="0"/>
      <c r="DAD68" s="0"/>
      <c r="DAE68" s="0"/>
      <c r="DAF68" s="0"/>
      <c r="DAG68" s="0"/>
      <c r="DAH68" s="0"/>
      <c r="DAI68" s="0"/>
      <c r="DAJ68" s="0"/>
      <c r="DAK68" s="0"/>
      <c r="DAL68" s="0"/>
      <c r="DAM68" s="0"/>
      <c r="DAN68" s="0"/>
      <c r="DAO68" s="0"/>
      <c r="DAP68" s="0"/>
      <c r="DAQ68" s="0"/>
      <c r="DAR68" s="0"/>
      <c r="DAS68" s="0"/>
      <c r="DAT68" s="0"/>
      <c r="DAU68" s="0"/>
      <c r="DAV68" s="0"/>
      <c r="DAW68" s="0"/>
      <c r="DAX68" s="0"/>
      <c r="DAY68" s="0"/>
      <c r="DAZ68" s="0"/>
      <c r="DBA68" s="0"/>
      <c r="DBB68" s="0"/>
      <c r="DBC68" s="0"/>
      <c r="DBD68" s="0"/>
      <c r="DBE68" s="0"/>
      <c r="DBF68" s="0"/>
      <c r="DBG68" s="0"/>
      <c r="DBH68" s="0"/>
      <c r="DBI68" s="0"/>
      <c r="DBJ68" s="0"/>
      <c r="DBK68" s="0"/>
      <c r="DBL68" s="0"/>
      <c r="DBM68" s="0"/>
      <c r="DBN68" s="0"/>
      <c r="DBO68" s="0"/>
      <c r="DBP68" s="0"/>
      <c r="DBQ68" s="0"/>
      <c r="DBR68" s="0"/>
      <c r="DBS68" s="0"/>
      <c r="DBT68" s="0"/>
      <c r="DBU68" s="0"/>
      <c r="DBV68" s="0"/>
      <c r="DBW68" s="0"/>
      <c r="DBX68" s="0"/>
      <c r="DBY68" s="0"/>
      <c r="DBZ68" s="0"/>
      <c r="DCA68" s="0"/>
      <c r="DCB68" s="0"/>
      <c r="DCC68" s="0"/>
      <c r="DCD68" s="0"/>
      <c r="DCE68" s="0"/>
      <c r="DCF68" s="0"/>
      <c r="DCG68" s="0"/>
      <c r="DCH68" s="0"/>
      <c r="DCI68" s="0"/>
      <c r="DCJ68" s="0"/>
      <c r="DCK68" s="0"/>
      <c r="DCL68" s="0"/>
      <c r="DCM68" s="0"/>
      <c r="DCN68" s="0"/>
      <c r="DCO68" s="0"/>
      <c r="DCP68" s="0"/>
      <c r="DCQ68" s="0"/>
      <c r="DCR68" s="0"/>
      <c r="DCS68" s="0"/>
      <c r="DCT68" s="0"/>
      <c r="DCU68" s="0"/>
      <c r="DCV68" s="0"/>
      <c r="DCW68" s="0"/>
      <c r="DCX68" s="0"/>
      <c r="DCY68" s="0"/>
      <c r="DCZ68" s="0"/>
      <c r="DDA68" s="0"/>
      <c r="DDB68" s="0"/>
      <c r="DDC68" s="0"/>
      <c r="DDD68" s="0"/>
      <c r="DDE68" s="0"/>
      <c r="DDF68" s="0"/>
      <c r="DDG68" s="0"/>
      <c r="DDH68" s="0"/>
      <c r="DDI68" s="0"/>
      <c r="DDJ68" s="0"/>
      <c r="DDK68" s="0"/>
      <c r="DDL68" s="0"/>
      <c r="DDM68" s="0"/>
      <c r="DDN68" s="0"/>
      <c r="DDO68" s="0"/>
      <c r="DDP68" s="0"/>
      <c r="DDQ68" s="0"/>
      <c r="DDR68" s="0"/>
      <c r="DDS68" s="0"/>
      <c r="DDT68" s="0"/>
      <c r="DDU68" s="0"/>
      <c r="DDV68" s="0"/>
      <c r="DDW68" s="0"/>
      <c r="DDX68" s="0"/>
      <c r="DDY68" s="0"/>
      <c r="DDZ68" s="0"/>
      <c r="DEA68" s="0"/>
      <c r="DEB68" s="0"/>
      <c r="DEC68" s="0"/>
      <c r="DED68" s="0"/>
      <c r="DEE68" s="0"/>
      <c r="DEF68" s="0"/>
      <c r="DEG68" s="0"/>
      <c r="DEH68" s="0"/>
      <c r="DEI68" s="0"/>
      <c r="DEJ68" s="0"/>
      <c r="DEK68" s="0"/>
      <c r="DEL68" s="0"/>
      <c r="DEM68" s="0"/>
      <c r="DEN68" s="0"/>
      <c r="DEO68" s="0"/>
      <c r="DEP68" s="0"/>
      <c r="DEQ68" s="0"/>
      <c r="DER68" s="0"/>
      <c r="DES68" s="0"/>
      <c r="DET68" s="0"/>
      <c r="DEU68" s="0"/>
      <c r="DEV68" s="0"/>
      <c r="DEW68" s="0"/>
      <c r="DEX68" s="0"/>
      <c r="DEY68" s="0"/>
      <c r="DEZ68" s="0"/>
      <c r="DFA68" s="0"/>
      <c r="DFB68" s="0"/>
      <c r="DFC68" s="0"/>
      <c r="DFD68" s="0"/>
      <c r="DFE68" s="0"/>
      <c r="DFF68" s="0"/>
      <c r="DFG68" s="0"/>
      <c r="DFH68" s="0"/>
      <c r="DFI68" s="0"/>
      <c r="DFJ68" s="0"/>
      <c r="DFK68" s="0"/>
      <c r="DFL68" s="0"/>
      <c r="DFM68" s="0"/>
      <c r="DFN68" s="0"/>
      <c r="DFO68" s="0"/>
      <c r="DFP68" s="0"/>
      <c r="DFQ68" s="0"/>
      <c r="DFR68" s="0"/>
      <c r="DFS68" s="0"/>
      <c r="DFT68" s="0"/>
      <c r="DFU68" s="0"/>
      <c r="DFV68" s="0"/>
      <c r="DFW68" s="0"/>
      <c r="DFX68" s="0"/>
      <c r="DFY68" s="0"/>
      <c r="DFZ68" s="0"/>
      <c r="DGA68" s="0"/>
      <c r="DGB68" s="0"/>
      <c r="DGC68" s="0"/>
      <c r="DGD68" s="0"/>
      <c r="DGE68" s="0"/>
      <c r="DGF68" s="0"/>
      <c r="DGG68" s="0"/>
      <c r="DGH68" s="0"/>
      <c r="DGI68" s="0"/>
      <c r="DGJ68" s="0"/>
      <c r="DGK68" s="0"/>
      <c r="DGL68" s="0"/>
      <c r="DGM68" s="0"/>
      <c r="DGN68" s="0"/>
      <c r="DGO68" s="0"/>
      <c r="DGP68" s="0"/>
      <c r="DGQ68" s="0"/>
      <c r="DGR68" s="0"/>
      <c r="DGS68" s="0"/>
      <c r="DGT68" s="0"/>
      <c r="DGU68" s="0"/>
      <c r="DGV68" s="0"/>
      <c r="DGW68" s="0"/>
      <c r="DGX68" s="0"/>
      <c r="DGY68" s="0"/>
      <c r="DGZ68" s="0"/>
      <c r="DHA68" s="0"/>
      <c r="DHB68" s="0"/>
      <c r="DHC68" s="0"/>
      <c r="DHD68" s="0"/>
      <c r="DHE68" s="0"/>
      <c r="DHF68" s="0"/>
      <c r="DHG68" s="0"/>
      <c r="DHH68" s="0"/>
      <c r="DHI68" s="0"/>
      <c r="DHJ68" s="0"/>
      <c r="DHK68" s="0"/>
      <c r="DHL68" s="0"/>
      <c r="DHM68" s="0"/>
      <c r="DHN68" s="0"/>
      <c r="DHO68" s="0"/>
      <c r="DHP68" s="0"/>
      <c r="DHQ68" s="0"/>
      <c r="DHR68" s="0"/>
      <c r="DHS68" s="0"/>
      <c r="DHT68" s="0"/>
      <c r="DHU68" s="0"/>
      <c r="DHV68" s="0"/>
      <c r="DHW68" s="0"/>
      <c r="DHX68" s="0"/>
      <c r="DHY68" s="0"/>
      <c r="DHZ68" s="0"/>
      <c r="DIA68" s="0"/>
      <c r="DIB68" s="0"/>
      <c r="DIC68" s="0"/>
      <c r="DID68" s="0"/>
      <c r="DIE68" s="0"/>
      <c r="DIF68" s="0"/>
      <c r="DIG68" s="0"/>
      <c r="DIH68" s="0"/>
      <c r="DII68" s="0"/>
      <c r="DIJ68" s="0"/>
      <c r="DIK68" s="0"/>
      <c r="DIL68" s="0"/>
      <c r="DIM68" s="0"/>
      <c r="DIN68" s="0"/>
      <c r="DIO68" s="0"/>
      <c r="DIP68" s="0"/>
      <c r="DIQ68" s="0"/>
      <c r="DIR68" s="0"/>
      <c r="DIS68" s="0"/>
      <c r="DIT68" s="0"/>
      <c r="DIU68" s="0"/>
      <c r="DIV68" s="0"/>
      <c r="DIW68" s="0"/>
      <c r="DIX68" s="0"/>
      <c r="DIY68" s="0"/>
      <c r="DIZ68" s="0"/>
      <c r="DJA68" s="0"/>
      <c r="DJB68" s="0"/>
      <c r="DJC68" s="0"/>
      <c r="DJD68" s="0"/>
      <c r="DJE68" s="0"/>
      <c r="DJF68" s="0"/>
      <c r="DJG68" s="0"/>
      <c r="DJH68" s="0"/>
      <c r="DJI68" s="0"/>
      <c r="DJJ68" s="0"/>
      <c r="DJK68" s="0"/>
      <c r="DJL68" s="0"/>
      <c r="DJM68" s="0"/>
      <c r="DJN68" s="0"/>
      <c r="DJO68" s="0"/>
      <c r="DJP68" s="0"/>
      <c r="DJQ68" s="0"/>
      <c r="DJR68" s="0"/>
      <c r="DJS68" s="0"/>
      <c r="DJT68" s="0"/>
      <c r="DJU68" s="0"/>
      <c r="DJV68" s="0"/>
      <c r="DJW68" s="0"/>
      <c r="DJX68" s="0"/>
      <c r="DJY68" s="0"/>
      <c r="DJZ68" s="0"/>
      <c r="DKA68" s="0"/>
      <c r="DKB68" s="0"/>
      <c r="DKC68" s="0"/>
      <c r="DKD68" s="0"/>
      <c r="DKE68" s="0"/>
      <c r="DKF68" s="0"/>
      <c r="DKG68" s="0"/>
      <c r="DKH68" s="0"/>
      <c r="DKI68" s="0"/>
      <c r="DKJ68" s="0"/>
      <c r="DKK68" s="0"/>
      <c r="DKL68" s="0"/>
      <c r="DKM68" s="0"/>
      <c r="DKN68" s="0"/>
      <c r="DKO68" s="0"/>
      <c r="DKP68" s="0"/>
      <c r="DKQ68" s="0"/>
      <c r="DKR68" s="0"/>
      <c r="DKS68" s="0"/>
      <c r="DKT68" s="0"/>
      <c r="DKU68" s="0"/>
      <c r="DKV68" s="0"/>
      <c r="DKW68" s="0"/>
      <c r="DKX68" s="0"/>
      <c r="DKY68" s="0"/>
      <c r="DKZ68" s="0"/>
      <c r="DLA68" s="0"/>
      <c r="DLB68" s="0"/>
      <c r="DLC68" s="0"/>
      <c r="DLD68" s="0"/>
      <c r="DLE68" s="0"/>
      <c r="DLF68" s="0"/>
      <c r="DLG68" s="0"/>
      <c r="DLH68" s="0"/>
      <c r="DLI68" s="0"/>
      <c r="DLJ68" s="0"/>
      <c r="DLK68" s="0"/>
      <c r="DLL68" s="0"/>
      <c r="DLM68" s="0"/>
      <c r="DLN68" s="0"/>
      <c r="DLO68" s="0"/>
      <c r="DLP68" s="0"/>
      <c r="DLQ68" s="0"/>
      <c r="DLR68" s="0"/>
      <c r="DLS68" s="0"/>
      <c r="DLT68" s="0"/>
      <c r="DLU68" s="0"/>
      <c r="DLV68" s="0"/>
      <c r="DLW68" s="0"/>
      <c r="DLX68" s="0"/>
      <c r="DLY68" s="0"/>
      <c r="DLZ68" s="0"/>
      <c r="DMA68" s="0"/>
      <c r="DMB68" s="0"/>
      <c r="DMC68" s="0"/>
      <c r="DMD68" s="0"/>
      <c r="DME68" s="0"/>
      <c r="DMF68" s="0"/>
      <c r="DMG68" s="0"/>
      <c r="DMH68" s="0"/>
      <c r="DMI68" s="0"/>
      <c r="DMJ68" s="0"/>
      <c r="DMK68" s="0"/>
      <c r="DML68" s="0"/>
      <c r="DMM68" s="0"/>
      <c r="DMN68" s="0"/>
      <c r="DMO68" s="0"/>
      <c r="DMP68" s="0"/>
      <c r="DMQ68" s="0"/>
      <c r="DMR68" s="0"/>
      <c r="DMS68" s="0"/>
      <c r="DMT68" s="0"/>
      <c r="DMU68" s="0"/>
      <c r="DMV68" s="0"/>
      <c r="DMW68" s="0"/>
      <c r="DMX68" s="0"/>
      <c r="DMY68" s="0"/>
      <c r="DMZ68" s="0"/>
      <c r="DNA68" s="0"/>
      <c r="DNB68" s="0"/>
      <c r="DNC68" s="0"/>
      <c r="DND68" s="0"/>
      <c r="DNE68" s="0"/>
      <c r="DNF68" s="0"/>
      <c r="DNG68" s="0"/>
      <c r="DNH68" s="0"/>
      <c r="DNI68" s="0"/>
      <c r="DNJ68" s="0"/>
      <c r="DNK68" s="0"/>
      <c r="DNL68" s="0"/>
      <c r="DNM68" s="0"/>
      <c r="DNN68" s="0"/>
      <c r="DNO68" s="0"/>
      <c r="DNP68" s="0"/>
      <c r="DNQ68" s="0"/>
      <c r="DNR68" s="0"/>
      <c r="DNS68" s="0"/>
      <c r="DNT68" s="0"/>
      <c r="DNU68" s="0"/>
      <c r="DNV68" s="0"/>
      <c r="DNW68" s="0"/>
      <c r="DNX68" s="0"/>
      <c r="DNY68" s="0"/>
      <c r="DNZ68" s="0"/>
      <c r="DOA68" s="0"/>
      <c r="DOB68" s="0"/>
      <c r="DOC68" s="0"/>
      <c r="DOD68" s="0"/>
      <c r="DOE68" s="0"/>
      <c r="DOF68" s="0"/>
      <c r="DOG68" s="0"/>
      <c r="DOH68" s="0"/>
      <c r="DOI68" s="0"/>
      <c r="DOJ68" s="0"/>
      <c r="DOK68" s="0"/>
      <c r="DOL68" s="0"/>
      <c r="DOM68" s="0"/>
      <c r="DON68" s="0"/>
      <c r="DOO68" s="0"/>
      <c r="DOP68" s="0"/>
      <c r="DOQ68" s="0"/>
      <c r="DOR68" s="0"/>
      <c r="DOS68" s="0"/>
      <c r="DOT68" s="0"/>
      <c r="DOU68" s="0"/>
      <c r="DOV68" s="0"/>
      <c r="DOW68" s="0"/>
      <c r="DOX68" s="0"/>
      <c r="DOY68" s="0"/>
      <c r="DOZ68" s="0"/>
      <c r="DPA68" s="0"/>
      <c r="DPB68" s="0"/>
      <c r="DPC68" s="0"/>
      <c r="DPD68" s="0"/>
      <c r="DPE68" s="0"/>
      <c r="DPF68" s="0"/>
      <c r="DPG68" s="0"/>
      <c r="DPH68" s="0"/>
      <c r="DPI68" s="0"/>
      <c r="DPJ68" s="0"/>
      <c r="DPK68" s="0"/>
      <c r="DPL68" s="0"/>
      <c r="DPM68" s="0"/>
      <c r="DPN68" s="0"/>
      <c r="DPO68" s="0"/>
      <c r="DPP68" s="0"/>
      <c r="DPQ68" s="0"/>
      <c r="DPR68" s="0"/>
      <c r="DPS68" s="0"/>
      <c r="DPT68" s="0"/>
      <c r="DPU68" s="0"/>
      <c r="DPV68" s="0"/>
      <c r="DPW68" s="0"/>
      <c r="DPX68" s="0"/>
      <c r="DPY68" s="0"/>
      <c r="DPZ68" s="0"/>
      <c r="DQA68" s="0"/>
      <c r="DQB68" s="0"/>
      <c r="DQC68" s="0"/>
      <c r="DQD68" s="0"/>
      <c r="DQE68" s="0"/>
      <c r="DQF68" s="0"/>
      <c r="DQG68" s="0"/>
      <c r="DQH68" s="0"/>
      <c r="DQI68" s="0"/>
      <c r="DQJ68" s="0"/>
      <c r="DQK68" s="0"/>
      <c r="DQL68" s="0"/>
      <c r="DQM68" s="0"/>
      <c r="DQN68" s="0"/>
      <c r="DQO68" s="0"/>
      <c r="DQP68" s="0"/>
      <c r="DQQ68" s="0"/>
      <c r="DQR68" s="0"/>
      <c r="DQS68" s="0"/>
      <c r="DQT68" s="0"/>
      <c r="DQU68" s="0"/>
      <c r="DQV68" s="0"/>
      <c r="DQW68" s="0"/>
      <c r="DQX68" s="0"/>
      <c r="DQY68" s="0"/>
      <c r="DQZ68" s="0"/>
      <c r="DRA68" s="0"/>
      <c r="DRB68" s="0"/>
      <c r="DRC68" s="0"/>
      <c r="DRD68" s="0"/>
      <c r="DRE68" s="0"/>
      <c r="DRF68" s="0"/>
      <c r="DRG68" s="0"/>
      <c r="DRH68" s="0"/>
      <c r="DRI68" s="0"/>
      <c r="DRJ68" s="0"/>
      <c r="DRK68" s="0"/>
      <c r="DRL68" s="0"/>
      <c r="DRM68" s="0"/>
      <c r="DRN68" s="0"/>
      <c r="DRO68" s="0"/>
      <c r="DRP68" s="0"/>
      <c r="DRQ68" s="0"/>
      <c r="DRR68" s="0"/>
      <c r="DRS68" s="0"/>
      <c r="DRT68" s="0"/>
      <c r="DRU68" s="0"/>
      <c r="DRV68" s="0"/>
      <c r="DRW68" s="0"/>
      <c r="DRX68" s="0"/>
      <c r="DRY68" s="0"/>
      <c r="DRZ68" s="0"/>
      <c r="DSA68" s="0"/>
      <c r="DSB68" s="0"/>
      <c r="DSC68" s="0"/>
      <c r="DSD68" s="0"/>
      <c r="DSE68" s="0"/>
      <c r="DSF68" s="0"/>
      <c r="DSG68" s="0"/>
      <c r="DSH68" s="0"/>
      <c r="DSI68" s="0"/>
      <c r="DSJ68" s="0"/>
      <c r="DSK68" s="0"/>
      <c r="DSL68" s="0"/>
      <c r="DSM68" s="0"/>
      <c r="DSN68" s="0"/>
      <c r="DSO68" s="0"/>
      <c r="DSP68" s="0"/>
      <c r="DSQ68" s="0"/>
      <c r="DSR68" s="0"/>
      <c r="DSS68" s="0"/>
      <c r="DST68" s="0"/>
      <c r="DSU68" s="0"/>
      <c r="DSV68" s="0"/>
      <c r="DSW68" s="0"/>
      <c r="DSX68" s="0"/>
      <c r="DSY68" s="0"/>
      <c r="DSZ68" s="0"/>
      <c r="DTA68" s="0"/>
      <c r="DTB68" s="0"/>
      <c r="DTC68" s="0"/>
      <c r="DTD68" s="0"/>
      <c r="DTE68" s="0"/>
      <c r="DTF68" s="0"/>
      <c r="DTG68" s="0"/>
      <c r="DTH68" s="0"/>
      <c r="DTI68" s="0"/>
      <c r="DTJ68" s="0"/>
      <c r="DTK68" s="0"/>
      <c r="DTL68" s="0"/>
      <c r="DTM68" s="0"/>
      <c r="DTN68" s="0"/>
      <c r="DTO68" s="0"/>
      <c r="DTP68" s="0"/>
      <c r="DTQ68" s="0"/>
      <c r="DTR68" s="0"/>
      <c r="DTS68" s="0"/>
      <c r="DTT68" s="0"/>
      <c r="DTU68" s="0"/>
      <c r="DTV68" s="0"/>
      <c r="DTW68" s="0"/>
      <c r="DTX68" s="0"/>
      <c r="DTY68" s="0"/>
      <c r="DTZ68" s="0"/>
      <c r="DUA68" s="0"/>
      <c r="DUB68" s="0"/>
      <c r="DUC68" s="0"/>
      <c r="DUD68" s="0"/>
      <c r="DUE68" s="0"/>
      <c r="DUF68" s="0"/>
      <c r="DUG68" s="0"/>
      <c r="DUH68" s="0"/>
      <c r="DUI68" s="0"/>
      <c r="DUJ68" s="0"/>
      <c r="DUK68" s="0"/>
      <c r="DUL68" s="0"/>
      <c r="DUM68" s="0"/>
      <c r="DUN68" s="0"/>
      <c r="DUO68" s="0"/>
      <c r="DUP68" s="0"/>
      <c r="DUQ68" s="0"/>
      <c r="DUR68" s="0"/>
      <c r="DUS68" s="0"/>
      <c r="DUT68" s="0"/>
      <c r="DUU68" s="0"/>
      <c r="DUV68" s="0"/>
      <c r="DUW68" s="0"/>
      <c r="DUX68" s="0"/>
      <c r="DUY68" s="0"/>
      <c r="DUZ68" s="0"/>
      <c r="DVA68" s="0"/>
      <c r="DVB68" s="0"/>
      <c r="DVC68" s="0"/>
      <c r="DVD68" s="0"/>
      <c r="DVE68" s="0"/>
      <c r="DVF68" s="0"/>
      <c r="DVG68" s="0"/>
      <c r="DVH68" s="0"/>
      <c r="DVI68" s="0"/>
      <c r="DVJ68" s="0"/>
      <c r="DVK68" s="0"/>
      <c r="DVL68" s="0"/>
      <c r="DVM68" s="0"/>
      <c r="DVN68" s="0"/>
      <c r="DVO68" s="0"/>
      <c r="DVP68" s="0"/>
      <c r="DVQ68" s="0"/>
      <c r="DVR68" s="0"/>
      <c r="DVS68" s="0"/>
      <c r="DVT68" s="0"/>
      <c r="DVU68" s="0"/>
      <c r="DVV68" s="0"/>
      <c r="DVW68" s="0"/>
      <c r="DVX68" s="0"/>
      <c r="DVY68" s="0"/>
      <c r="DVZ68" s="0"/>
      <c r="DWA68" s="0"/>
      <c r="DWB68" s="0"/>
      <c r="DWC68" s="0"/>
      <c r="DWD68" s="0"/>
      <c r="DWE68" s="0"/>
      <c r="DWF68" s="0"/>
      <c r="DWG68" s="0"/>
      <c r="DWH68" s="0"/>
      <c r="DWI68" s="0"/>
      <c r="DWJ68" s="0"/>
      <c r="DWK68" s="0"/>
      <c r="DWL68" s="0"/>
      <c r="DWM68" s="0"/>
      <c r="DWN68" s="0"/>
      <c r="DWO68" s="0"/>
      <c r="DWP68" s="0"/>
      <c r="DWQ68" s="0"/>
      <c r="DWR68" s="0"/>
      <c r="DWS68" s="0"/>
      <c r="DWT68" s="0"/>
      <c r="DWU68" s="0"/>
      <c r="DWV68" s="0"/>
      <c r="DWW68" s="0"/>
      <c r="DWX68" s="0"/>
      <c r="DWY68" s="0"/>
      <c r="DWZ68" s="0"/>
      <c r="DXA68" s="0"/>
      <c r="DXB68" s="0"/>
      <c r="DXC68" s="0"/>
      <c r="DXD68" s="0"/>
      <c r="DXE68" s="0"/>
      <c r="DXF68" s="0"/>
      <c r="DXG68" s="0"/>
      <c r="DXH68" s="0"/>
      <c r="DXI68" s="0"/>
      <c r="DXJ68" s="0"/>
      <c r="DXK68" s="0"/>
      <c r="DXL68" s="0"/>
      <c r="DXM68" s="0"/>
      <c r="DXN68" s="0"/>
      <c r="DXO68" s="0"/>
      <c r="DXP68" s="0"/>
      <c r="DXQ68" s="0"/>
      <c r="DXR68" s="0"/>
      <c r="DXS68" s="0"/>
      <c r="DXT68" s="0"/>
      <c r="DXU68" s="0"/>
      <c r="DXV68" s="0"/>
      <c r="DXW68" s="0"/>
      <c r="DXX68" s="0"/>
      <c r="DXY68" s="0"/>
      <c r="DXZ68" s="0"/>
      <c r="DYA68" s="0"/>
      <c r="DYB68" s="0"/>
      <c r="DYC68" s="0"/>
      <c r="DYD68" s="0"/>
      <c r="DYE68" s="0"/>
      <c r="DYF68" s="0"/>
      <c r="DYG68" s="0"/>
      <c r="DYH68" s="0"/>
      <c r="DYI68" s="0"/>
      <c r="DYJ68" s="0"/>
      <c r="DYK68" s="0"/>
      <c r="DYL68" s="0"/>
      <c r="DYM68" s="0"/>
      <c r="DYN68" s="0"/>
      <c r="DYO68" s="0"/>
      <c r="DYP68" s="0"/>
      <c r="DYQ68" s="0"/>
      <c r="DYR68" s="0"/>
      <c r="DYS68" s="0"/>
      <c r="DYT68" s="0"/>
      <c r="DYU68" s="0"/>
      <c r="DYV68" s="0"/>
      <c r="DYW68" s="0"/>
      <c r="DYX68" s="0"/>
      <c r="DYY68" s="0"/>
      <c r="DYZ68" s="0"/>
      <c r="DZA68" s="0"/>
      <c r="DZB68" s="0"/>
      <c r="DZC68" s="0"/>
      <c r="DZD68" s="0"/>
      <c r="DZE68" s="0"/>
      <c r="DZF68" s="0"/>
      <c r="DZG68" s="0"/>
      <c r="DZH68" s="0"/>
      <c r="DZI68" s="0"/>
      <c r="DZJ68" s="0"/>
      <c r="DZK68" s="0"/>
      <c r="DZL68" s="0"/>
      <c r="DZM68" s="0"/>
      <c r="DZN68" s="0"/>
      <c r="DZO68" s="0"/>
      <c r="DZP68" s="0"/>
      <c r="DZQ68" s="0"/>
      <c r="DZR68" s="0"/>
      <c r="DZS68" s="0"/>
      <c r="DZT68" s="0"/>
      <c r="DZU68" s="0"/>
      <c r="DZV68" s="0"/>
      <c r="DZW68" s="0"/>
      <c r="DZX68" s="0"/>
      <c r="DZY68" s="0"/>
      <c r="DZZ68" s="0"/>
      <c r="EAA68" s="0"/>
      <c r="EAB68" s="0"/>
      <c r="EAC68" s="0"/>
      <c r="EAD68" s="0"/>
      <c r="EAE68" s="0"/>
      <c r="EAF68" s="0"/>
      <c r="EAG68" s="0"/>
      <c r="EAH68" s="0"/>
      <c r="EAI68" s="0"/>
      <c r="EAJ68" s="0"/>
      <c r="EAK68" s="0"/>
      <c r="EAL68" s="0"/>
      <c r="EAM68" s="0"/>
      <c r="EAN68" s="0"/>
      <c r="EAO68" s="0"/>
      <c r="EAP68" s="0"/>
      <c r="EAQ68" s="0"/>
      <c r="EAR68" s="0"/>
      <c r="EAS68" s="0"/>
      <c r="EAT68" s="0"/>
      <c r="EAU68" s="0"/>
      <c r="EAV68" s="0"/>
      <c r="EAW68" s="0"/>
      <c r="EAX68" s="0"/>
      <c r="EAY68" s="0"/>
      <c r="EAZ68" s="0"/>
      <c r="EBA68" s="0"/>
      <c r="EBB68" s="0"/>
      <c r="EBC68" s="0"/>
      <c r="EBD68" s="0"/>
      <c r="EBE68" s="0"/>
      <c r="EBF68" s="0"/>
      <c r="EBG68" s="0"/>
      <c r="EBH68" s="0"/>
      <c r="EBI68" s="0"/>
      <c r="EBJ68" s="0"/>
      <c r="EBK68" s="0"/>
      <c r="EBL68" s="0"/>
      <c r="EBM68" s="0"/>
      <c r="EBN68" s="0"/>
      <c r="EBO68" s="0"/>
      <c r="EBP68" s="0"/>
      <c r="EBQ68" s="0"/>
      <c r="EBR68" s="0"/>
      <c r="EBS68" s="0"/>
      <c r="EBT68" s="0"/>
      <c r="EBU68" s="0"/>
      <c r="EBV68" s="0"/>
      <c r="EBW68" s="0"/>
      <c r="EBX68" s="0"/>
      <c r="EBY68" s="0"/>
      <c r="EBZ68" s="0"/>
      <c r="ECA68" s="0"/>
      <c r="ECB68" s="0"/>
      <c r="ECC68" s="0"/>
      <c r="ECD68" s="0"/>
      <c r="ECE68" s="0"/>
      <c r="ECF68" s="0"/>
      <c r="ECG68" s="0"/>
      <c r="ECH68" s="0"/>
      <c r="ECI68" s="0"/>
      <c r="ECJ68" s="0"/>
      <c r="ECK68" s="0"/>
      <c r="ECL68" s="0"/>
      <c r="ECM68" s="0"/>
      <c r="ECN68" s="0"/>
      <c r="ECO68" s="0"/>
      <c r="ECP68" s="0"/>
      <c r="ECQ68" s="0"/>
      <c r="ECR68" s="0"/>
      <c r="ECS68" s="0"/>
      <c r="ECT68" s="0"/>
      <c r="ECU68" s="0"/>
      <c r="ECV68" s="0"/>
      <c r="ECW68" s="0"/>
      <c r="ECX68" s="0"/>
      <c r="ECY68" s="0"/>
      <c r="ECZ68" s="0"/>
      <c r="EDA68" s="0"/>
      <c r="EDB68" s="0"/>
      <c r="EDC68" s="0"/>
      <c r="EDD68" s="0"/>
      <c r="EDE68" s="0"/>
      <c r="EDF68" s="0"/>
      <c r="EDG68" s="0"/>
      <c r="EDH68" s="0"/>
      <c r="EDI68" s="0"/>
      <c r="EDJ68" s="0"/>
      <c r="EDK68" s="0"/>
      <c r="EDL68" s="0"/>
      <c r="EDM68" s="0"/>
      <c r="EDN68" s="0"/>
      <c r="EDO68" s="0"/>
      <c r="EDP68" s="0"/>
      <c r="EDQ68" s="0"/>
      <c r="EDR68" s="0"/>
      <c r="EDS68" s="0"/>
      <c r="EDT68" s="0"/>
      <c r="EDU68" s="0"/>
      <c r="EDV68" s="0"/>
      <c r="EDW68" s="0"/>
      <c r="EDX68" s="0"/>
      <c r="EDY68" s="0"/>
      <c r="EDZ68" s="0"/>
      <c r="EEA68" s="0"/>
      <c r="EEB68" s="0"/>
      <c r="EEC68" s="0"/>
      <c r="EED68" s="0"/>
      <c r="EEE68" s="0"/>
      <c r="EEF68" s="0"/>
      <c r="EEG68" s="0"/>
      <c r="EEH68" s="0"/>
      <c r="EEI68" s="0"/>
      <c r="EEJ68" s="0"/>
      <c r="EEK68" s="0"/>
      <c r="EEL68" s="0"/>
      <c r="EEM68" s="0"/>
      <c r="EEN68" s="0"/>
      <c r="EEO68" s="0"/>
      <c r="EEP68" s="0"/>
      <c r="EEQ68" s="0"/>
      <c r="EER68" s="0"/>
      <c r="EES68" s="0"/>
      <c r="EET68" s="0"/>
      <c r="EEU68" s="0"/>
      <c r="EEV68" s="0"/>
      <c r="EEW68" s="0"/>
      <c r="EEX68" s="0"/>
      <c r="EEY68" s="0"/>
      <c r="EEZ68" s="0"/>
      <c r="EFA68" s="0"/>
      <c r="EFB68" s="0"/>
      <c r="EFC68" s="0"/>
      <c r="EFD68" s="0"/>
      <c r="EFE68" s="0"/>
      <c r="EFF68" s="0"/>
      <c r="EFG68" s="0"/>
      <c r="EFH68" s="0"/>
      <c r="EFI68" s="0"/>
      <c r="EFJ68" s="0"/>
      <c r="EFK68" s="0"/>
      <c r="EFL68" s="0"/>
      <c r="EFM68" s="0"/>
      <c r="EFN68" s="0"/>
      <c r="EFO68" s="0"/>
      <c r="EFP68" s="0"/>
      <c r="EFQ68" s="0"/>
      <c r="EFR68" s="0"/>
      <c r="EFS68" s="0"/>
      <c r="EFT68" s="0"/>
      <c r="EFU68" s="0"/>
      <c r="EFV68" s="0"/>
      <c r="EFW68" s="0"/>
      <c r="EFX68" s="0"/>
      <c r="EFY68" s="0"/>
      <c r="EFZ68" s="0"/>
      <c r="EGA68" s="0"/>
      <c r="EGB68" s="0"/>
      <c r="EGC68" s="0"/>
      <c r="EGD68" s="0"/>
      <c r="EGE68" s="0"/>
      <c r="EGF68" s="0"/>
      <c r="EGG68" s="0"/>
      <c r="EGH68" s="0"/>
      <c r="EGI68" s="0"/>
      <c r="EGJ68" s="0"/>
      <c r="EGK68" s="0"/>
      <c r="EGL68" s="0"/>
      <c r="EGM68" s="0"/>
      <c r="EGN68" s="0"/>
      <c r="EGO68" s="0"/>
      <c r="EGP68" s="0"/>
      <c r="EGQ68" s="0"/>
      <c r="EGR68" s="0"/>
      <c r="EGS68" s="0"/>
      <c r="EGT68" s="0"/>
      <c r="EGU68" s="0"/>
      <c r="EGV68" s="0"/>
      <c r="EGW68" s="0"/>
      <c r="EGX68" s="0"/>
      <c r="EGY68" s="0"/>
      <c r="EGZ68" s="0"/>
      <c r="EHA68" s="0"/>
      <c r="EHB68" s="0"/>
      <c r="EHC68" s="0"/>
      <c r="EHD68" s="0"/>
      <c r="EHE68" s="0"/>
      <c r="EHF68" s="0"/>
      <c r="EHG68" s="0"/>
      <c r="EHH68" s="0"/>
      <c r="EHI68" s="0"/>
      <c r="EHJ68" s="0"/>
      <c r="EHK68" s="0"/>
      <c r="EHL68" s="0"/>
      <c r="EHM68" s="0"/>
      <c r="EHN68" s="0"/>
      <c r="EHO68" s="0"/>
      <c r="EHP68" s="0"/>
      <c r="EHQ68" s="0"/>
      <c r="EHR68" s="0"/>
      <c r="EHS68" s="0"/>
      <c r="EHT68" s="0"/>
      <c r="EHU68" s="0"/>
      <c r="EHV68" s="0"/>
      <c r="EHW68" s="0"/>
      <c r="EHX68" s="0"/>
      <c r="EHY68" s="0"/>
      <c r="EHZ68" s="0"/>
      <c r="EIA68" s="0"/>
      <c r="EIB68" s="0"/>
      <c r="EIC68" s="0"/>
      <c r="EID68" s="0"/>
      <c r="EIE68" s="0"/>
      <c r="EIF68" s="0"/>
      <c r="EIG68" s="0"/>
      <c r="EIH68" s="0"/>
      <c r="EII68" s="0"/>
      <c r="EIJ68" s="0"/>
      <c r="EIK68" s="0"/>
      <c r="EIL68" s="0"/>
      <c r="EIM68" s="0"/>
      <c r="EIN68" s="0"/>
      <c r="EIO68" s="0"/>
      <c r="EIP68" s="0"/>
      <c r="EIQ68" s="0"/>
      <c r="EIR68" s="0"/>
      <c r="EIS68" s="0"/>
      <c r="EIT68" s="0"/>
      <c r="EIU68" s="0"/>
      <c r="EIV68" s="0"/>
      <c r="EIW68" s="0"/>
      <c r="EIX68" s="0"/>
      <c r="EIY68" s="0"/>
      <c r="EIZ68" s="0"/>
      <c r="EJA68" s="0"/>
      <c r="EJB68" s="0"/>
      <c r="EJC68" s="0"/>
      <c r="EJD68" s="0"/>
      <c r="EJE68" s="0"/>
      <c r="EJF68" s="0"/>
      <c r="EJG68" s="0"/>
      <c r="EJH68" s="0"/>
      <c r="EJI68" s="0"/>
      <c r="EJJ68" s="0"/>
      <c r="EJK68" s="0"/>
      <c r="EJL68" s="0"/>
      <c r="EJM68" s="0"/>
      <c r="EJN68" s="0"/>
      <c r="EJO68" s="0"/>
      <c r="EJP68" s="0"/>
      <c r="EJQ68" s="0"/>
      <c r="EJR68" s="0"/>
      <c r="EJS68" s="0"/>
      <c r="EJT68" s="0"/>
      <c r="EJU68" s="0"/>
      <c r="EJV68" s="0"/>
      <c r="EJW68" s="0"/>
      <c r="EJX68" s="0"/>
      <c r="EJY68" s="0"/>
      <c r="EJZ68" s="0"/>
      <c r="EKA68" s="0"/>
      <c r="EKB68" s="0"/>
      <c r="EKC68" s="0"/>
      <c r="EKD68" s="0"/>
      <c r="EKE68" s="0"/>
      <c r="EKF68" s="0"/>
      <c r="EKG68" s="0"/>
      <c r="EKH68" s="0"/>
      <c r="EKI68" s="0"/>
      <c r="EKJ68" s="0"/>
      <c r="EKK68" s="0"/>
      <c r="EKL68" s="0"/>
      <c r="EKM68" s="0"/>
      <c r="EKN68" s="0"/>
      <c r="EKO68" s="0"/>
      <c r="EKP68" s="0"/>
      <c r="EKQ68" s="0"/>
      <c r="EKR68" s="0"/>
      <c r="EKS68" s="0"/>
      <c r="EKT68" s="0"/>
      <c r="EKU68" s="0"/>
      <c r="EKV68" s="0"/>
      <c r="EKW68" s="0"/>
      <c r="EKX68" s="0"/>
      <c r="EKY68" s="0"/>
      <c r="EKZ68" s="0"/>
      <c r="ELA68" s="0"/>
      <c r="ELB68" s="0"/>
      <c r="ELC68" s="0"/>
      <c r="ELD68" s="0"/>
      <c r="ELE68" s="0"/>
      <c r="ELF68" s="0"/>
      <c r="ELG68" s="0"/>
      <c r="ELH68" s="0"/>
      <c r="ELI68" s="0"/>
      <c r="ELJ68" s="0"/>
      <c r="ELK68" s="0"/>
      <c r="ELL68" s="0"/>
      <c r="ELM68" s="0"/>
      <c r="ELN68" s="0"/>
      <c r="ELO68" s="0"/>
      <c r="ELP68" s="0"/>
      <c r="ELQ68" s="0"/>
      <c r="ELR68" s="0"/>
      <c r="ELS68" s="0"/>
      <c r="ELT68" s="0"/>
      <c r="ELU68" s="0"/>
      <c r="ELV68" s="0"/>
      <c r="ELW68" s="0"/>
      <c r="ELX68" s="0"/>
      <c r="ELY68" s="0"/>
      <c r="ELZ68" s="0"/>
      <c r="EMA68" s="0"/>
      <c r="EMB68" s="0"/>
      <c r="EMC68" s="0"/>
      <c r="EMD68" s="0"/>
      <c r="EME68" s="0"/>
      <c r="EMF68" s="0"/>
      <c r="EMG68" s="0"/>
      <c r="EMH68" s="0"/>
      <c r="EMI68" s="0"/>
      <c r="EMJ68" s="0"/>
      <c r="EMK68" s="0"/>
      <c r="EML68" s="0"/>
      <c r="EMM68" s="0"/>
      <c r="EMN68" s="0"/>
      <c r="EMO68" s="0"/>
      <c r="EMP68" s="0"/>
      <c r="EMQ68" s="0"/>
      <c r="EMR68" s="0"/>
      <c r="EMS68" s="0"/>
      <c r="EMT68" s="0"/>
      <c r="EMU68" s="0"/>
      <c r="EMV68" s="0"/>
      <c r="EMW68" s="0"/>
      <c r="EMX68" s="0"/>
      <c r="EMY68" s="0"/>
      <c r="EMZ68" s="0"/>
      <c r="ENA68" s="0"/>
      <c r="ENB68" s="0"/>
      <c r="ENC68" s="0"/>
      <c r="END68" s="0"/>
      <c r="ENE68" s="0"/>
      <c r="ENF68" s="0"/>
      <c r="ENG68" s="0"/>
      <c r="ENH68" s="0"/>
      <c r="ENI68" s="0"/>
      <c r="ENJ68" s="0"/>
      <c r="ENK68" s="0"/>
      <c r="ENL68" s="0"/>
      <c r="ENM68" s="0"/>
      <c r="ENN68" s="0"/>
      <c r="ENO68" s="0"/>
      <c r="ENP68" s="0"/>
      <c r="ENQ68" s="0"/>
      <c r="ENR68" s="0"/>
      <c r="ENS68" s="0"/>
      <c r="ENT68" s="0"/>
      <c r="ENU68" s="0"/>
      <c r="ENV68" s="0"/>
      <c r="ENW68" s="0"/>
      <c r="ENX68" s="0"/>
      <c r="ENY68" s="0"/>
      <c r="ENZ68" s="0"/>
      <c r="EOA68" s="0"/>
      <c r="EOB68" s="0"/>
      <c r="EOC68" s="0"/>
      <c r="EOD68" s="0"/>
      <c r="EOE68" s="0"/>
      <c r="EOF68" s="0"/>
      <c r="EOG68" s="0"/>
      <c r="EOH68" s="0"/>
      <c r="EOI68" s="0"/>
      <c r="EOJ68" s="0"/>
      <c r="EOK68" s="0"/>
      <c r="EOL68" s="0"/>
      <c r="EOM68" s="0"/>
      <c r="EON68" s="0"/>
      <c r="EOO68" s="0"/>
      <c r="EOP68" s="0"/>
      <c r="EOQ68" s="0"/>
      <c r="EOR68" s="0"/>
      <c r="EOS68" s="0"/>
      <c r="EOT68" s="0"/>
      <c r="EOU68" s="0"/>
      <c r="EOV68" s="0"/>
      <c r="EOW68" s="0"/>
      <c r="EOX68" s="0"/>
      <c r="EOY68" s="0"/>
      <c r="EOZ68" s="0"/>
      <c r="EPA68" s="0"/>
      <c r="EPB68" s="0"/>
      <c r="EPC68" s="0"/>
      <c r="EPD68" s="0"/>
      <c r="EPE68" s="0"/>
      <c r="EPF68" s="0"/>
      <c r="EPG68" s="0"/>
      <c r="EPH68" s="0"/>
      <c r="EPI68" s="0"/>
      <c r="EPJ68" s="0"/>
      <c r="EPK68" s="0"/>
      <c r="EPL68" s="0"/>
      <c r="EPM68" s="0"/>
      <c r="EPN68" s="0"/>
      <c r="EPO68" s="0"/>
      <c r="EPP68" s="0"/>
      <c r="EPQ68" s="0"/>
      <c r="EPR68" s="0"/>
      <c r="EPS68" s="0"/>
      <c r="EPT68" s="0"/>
      <c r="EPU68" s="0"/>
      <c r="EPV68" s="0"/>
      <c r="EPW68" s="0"/>
      <c r="EPX68" s="0"/>
      <c r="EPY68" s="0"/>
      <c r="EPZ68" s="0"/>
      <c r="EQA68" s="0"/>
      <c r="EQB68" s="0"/>
      <c r="EQC68" s="0"/>
      <c r="EQD68" s="0"/>
      <c r="EQE68" s="0"/>
      <c r="EQF68" s="0"/>
      <c r="EQG68" s="0"/>
      <c r="EQH68" s="0"/>
      <c r="EQI68" s="0"/>
      <c r="EQJ68" s="0"/>
      <c r="EQK68" s="0"/>
      <c r="EQL68" s="0"/>
      <c r="EQM68" s="0"/>
      <c r="EQN68" s="0"/>
      <c r="EQO68" s="0"/>
      <c r="EQP68" s="0"/>
      <c r="EQQ68" s="0"/>
      <c r="EQR68" s="0"/>
      <c r="EQS68" s="0"/>
      <c r="EQT68" s="0"/>
      <c r="EQU68" s="0"/>
      <c r="EQV68" s="0"/>
      <c r="EQW68" s="0"/>
      <c r="EQX68" s="0"/>
      <c r="EQY68" s="0"/>
      <c r="EQZ68" s="0"/>
      <c r="ERA68" s="0"/>
      <c r="ERB68" s="0"/>
      <c r="ERC68" s="0"/>
      <c r="ERD68" s="0"/>
      <c r="ERE68" s="0"/>
      <c r="ERF68" s="0"/>
      <c r="ERG68" s="0"/>
      <c r="ERH68" s="0"/>
      <c r="ERI68" s="0"/>
      <c r="ERJ68" s="0"/>
      <c r="ERK68" s="0"/>
      <c r="ERL68" s="0"/>
      <c r="ERM68" s="0"/>
      <c r="ERN68" s="0"/>
      <c r="ERO68" s="0"/>
      <c r="ERP68" s="0"/>
      <c r="ERQ68" s="0"/>
      <c r="ERR68" s="0"/>
      <c r="ERS68" s="0"/>
      <c r="ERT68" s="0"/>
      <c r="ERU68" s="0"/>
      <c r="ERV68" s="0"/>
      <c r="ERW68" s="0"/>
      <c r="ERX68" s="0"/>
      <c r="ERY68" s="0"/>
      <c r="ERZ68" s="0"/>
      <c r="ESA68" s="0"/>
      <c r="ESB68" s="0"/>
      <c r="ESC68" s="0"/>
      <c r="ESD68" s="0"/>
      <c r="ESE68" s="0"/>
      <c r="ESF68" s="0"/>
      <c r="ESG68" s="0"/>
      <c r="ESH68" s="0"/>
      <c r="ESI68" s="0"/>
      <c r="ESJ68" s="0"/>
      <c r="ESK68" s="0"/>
      <c r="ESL68" s="0"/>
      <c r="ESM68" s="0"/>
      <c r="ESN68" s="0"/>
      <c r="ESO68" s="0"/>
      <c r="ESP68" s="0"/>
      <c r="ESQ68" s="0"/>
      <c r="ESR68" s="0"/>
      <c r="ESS68" s="0"/>
      <c r="EST68" s="0"/>
      <c r="ESU68" s="0"/>
      <c r="ESV68" s="0"/>
      <c r="ESW68" s="0"/>
      <c r="ESX68" s="0"/>
      <c r="ESY68" s="0"/>
      <c r="ESZ68" s="0"/>
      <c r="ETA68" s="0"/>
      <c r="ETB68" s="0"/>
      <c r="ETC68" s="0"/>
      <c r="ETD68" s="0"/>
      <c r="ETE68" s="0"/>
      <c r="ETF68" s="0"/>
      <c r="ETG68" s="0"/>
      <c r="ETH68" s="0"/>
      <c r="ETI68" s="0"/>
      <c r="ETJ68" s="0"/>
      <c r="ETK68" s="0"/>
      <c r="ETL68" s="0"/>
      <c r="ETM68" s="0"/>
      <c r="ETN68" s="0"/>
      <c r="ETO68" s="0"/>
      <c r="ETP68" s="0"/>
      <c r="ETQ68" s="0"/>
      <c r="ETR68" s="0"/>
      <c r="ETS68" s="0"/>
      <c r="ETT68" s="0"/>
      <c r="ETU68" s="0"/>
      <c r="ETV68" s="0"/>
      <c r="ETW68" s="0"/>
      <c r="ETX68" s="0"/>
      <c r="ETY68" s="0"/>
      <c r="ETZ68" s="0"/>
      <c r="EUA68" s="0"/>
      <c r="EUB68" s="0"/>
      <c r="EUC68" s="0"/>
      <c r="EUD68" s="0"/>
      <c r="EUE68" s="0"/>
      <c r="EUF68" s="0"/>
      <c r="EUG68" s="0"/>
      <c r="EUH68" s="0"/>
      <c r="EUI68" s="0"/>
      <c r="EUJ68" s="0"/>
      <c r="EUK68" s="0"/>
      <c r="EUL68" s="0"/>
      <c r="EUM68" s="0"/>
      <c r="EUN68" s="0"/>
      <c r="EUO68" s="0"/>
      <c r="EUP68" s="0"/>
      <c r="EUQ68" s="0"/>
      <c r="EUR68" s="0"/>
      <c r="EUS68" s="0"/>
      <c r="EUT68" s="0"/>
      <c r="EUU68" s="0"/>
      <c r="EUV68" s="0"/>
      <c r="EUW68" s="0"/>
      <c r="EUX68" s="0"/>
      <c r="EUY68" s="0"/>
      <c r="EUZ68" s="0"/>
      <c r="EVA68" s="0"/>
      <c r="EVB68" s="0"/>
      <c r="EVC68" s="0"/>
      <c r="EVD68" s="0"/>
      <c r="EVE68" s="0"/>
      <c r="EVF68" s="0"/>
      <c r="EVG68" s="0"/>
      <c r="EVH68" s="0"/>
      <c r="EVI68" s="0"/>
      <c r="EVJ68" s="0"/>
      <c r="EVK68" s="0"/>
      <c r="EVL68" s="0"/>
      <c r="EVM68" s="0"/>
      <c r="EVN68" s="0"/>
      <c r="EVO68" s="0"/>
      <c r="EVP68" s="0"/>
      <c r="EVQ68" s="0"/>
      <c r="EVR68" s="0"/>
      <c r="EVS68" s="0"/>
      <c r="EVT68" s="0"/>
      <c r="EVU68" s="0"/>
      <c r="EVV68" s="0"/>
      <c r="EVW68" s="0"/>
      <c r="EVX68" s="0"/>
      <c r="EVY68" s="0"/>
      <c r="EVZ68" s="0"/>
      <c r="EWA68" s="0"/>
      <c r="EWB68" s="0"/>
      <c r="EWC68" s="0"/>
      <c r="EWD68" s="0"/>
      <c r="EWE68" s="0"/>
      <c r="EWF68" s="0"/>
      <c r="EWG68" s="0"/>
      <c r="EWH68" s="0"/>
      <c r="EWI68" s="0"/>
      <c r="EWJ68" s="0"/>
      <c r="EWK68" s="0"/>
      <c r="EWL68" s="0"/>
      <c r="EWM68" s="0"/>
      <c r="EWN68" s="0"/>
      <c r="EWO68" s="0"/>
      <c r="EWP68" s="0"/>
      <c r="EWQ68" s="0"/>
      <c r="EWR68" s="0"/>
      <c r="EWS68" s="0"/>
      <c r="EWT68" s="0"/>
      <c r="EWU68" s="0"/>
      <c r="EWV68" s="0"/>
      <c r="EWW68" s="0"/>
      <c r="EWX68" s="0"/>
      <c r="EWY68" s="0"/>
      <c r="EWZ68" s="0"/>
      <c r="EXA68" s="0"/>
      <c r="EXB68" s="0"/>
      <c r="EXC68" s="0"/>
      <c r="EXD68" s="0"/>
      <c r="EXE68" s="0"/>
      <c r="EXF68" s="0"/>
      <c r="EXG68" s="0"/>
      <c r="EXH68" s="0"/>
      <c r="EXI68" s="0"/>
      <c r="EXJ68" s="0"/>
      <c r="EXK68" s="0"/>
      <c r="EXL68" s="0"/>
      <c r="EXM68" s="0"/>
      <c r="EXN68" s="0"/>
      <c r="EXO68" s="0"/>
      <c r="EXP68" s="0"/>
      <c r="EXQ68" s="0"/>
      <c r="EXR68" s="0"/>
      <c r="EXS68" s="0"/>
      <c r="EXT68" s="0"/>
      <c r="EXU68" s="0"/>
      <c r="EXV68" s="0"/>
      <c r="EXW68" s="0"/>
      <c r="EXX68" s="0"/>
      <c r="EXY68" s="0"/>
      <c r="EXZ68" s="0"/>
      <c r="EYA68" s="0"/>
      <c r="EYB68" s="0"/>
      <c r="EYC68" s="0"/>
      <c r="EYD68" s="0"/>
      <c r="EYE68" s="0"/>
      <c r="EYF68" s="0"/>
      <c r="EYG68" s="0"/>
      <c r="EYH68" s="0"/>
      <c r="EYI68" s="0"/>
      <c r="EYJ68" s="0"/>
      <c r="EYK68" s="0"/>
      <c r="EYL68" s="0"/>
      <c r="EYM68" s="0"/>
      <c r="EYN68" s="0"/>
      <c r="EYO68" s="0"/>
      <c r="EYP68" s="0"/>
      <c r="EYQ68" s="0"/>
      <c r="EYR68" s="0"/>
      <c r="EYS68" s="0"/>
      <c r="EYT68" s="0"/>
      <c r="EYU68" s="0"/>
      <c r="EYV68" s="0"/>
      <c r="EYW68" s="0"/>
      <c r="EYX68" s="0"/>
      <c r="EYY68" s="0"/>
      <c r="EYZ68" s="0"/>
      <c r="EZA68" s="0"/>
      <c r="EZB68" s="0"/>
      <c r="EZC68" s="0"/>
      <c r="EZD68" s="0"/>
      <c r="EZE68" s="0"/>
      <c r="EZF68" s="0"/>
      <c r="EZG68" s="0"/>
      <c r="EZH68" s="0"/>
      <c r="EZI68" s="0"/>
      <c r="EZJ68" s="0"/>
      <c r="EZK68" s="0"/>
      <c r="EZL68" s="0"/>
      <c r="EZM68" s="0"/>
      <c r="EZN68" s="0"/>
      <c r="EZO68" s="0"/>
      <c r="EZP68" s="0"/>
      <c r="EZQ68" s="0"/>
      <c r="EZR68" s="0"/>
      <c r="EZS68" s="0"/>
      <c r="EZT68" s="0"/>
      <c r="EZU68" s="0"/>
      <c r="EZV68" s="0"/>
      <c r="EZW68" s="0"/>
      <c r="EZX68" s="0"/>
      <c r="EZY68" s="0"/>
      <c r="EZZ68" s="0"/>
      <c r="FAA68" s="0"/>
      <c r="FAB68" s="0"/>
      <c r="FAC68" s="0"/>
      <c r="FAD68" s="0"/>
      <c r="FAE68" s="0"/>
      <c r="FAF68" s="0"/>
      <c r="FAG68" s="0"/>
      <c r="FAH68" s="0"/>
      <c r="FAI68" s="0"/>
      <c r="FAJ68" s="0"/>
      <c r="FAK68" s="0"/>
      <c r="FAL68" s="0"/>
      <c r="FAM68" s="0"/>
      <c r="FAN68" s="0"/>
      <c r="FAO68" s="0"/>
      <c r="FAP68" s="0"/>
      <c r="FAQ68" s="0"/>
      <c r="FAR68" s="0"/>
      <c r="FAS68" s="0"/>
      <c r="FAT68" s="0"/>
      <c r="FAU68" s="0"/>
      <c r="FAV68" s="0"/>
      <c r="FAW68" s="0"/>
      <c r="FAX68" s="0"/>
      <c r="FAY68" s="0"/>
      <c r="FAZ68" s="0"/>
      <c r="FBA68" s="0"/>
      <c r="FBB68" s="0"/>
      <c r="FBC68" s="0"/>
      <c r="FBD68" s="0"/>
      <c r="FBE68" s="0"/>
      <c r="FBF68" s="0"/>
      <c r="FBG68" s="0"/>
      <c r="FBH68" s="0"/>
      <c r="FBI68" s="0"/>
      <c r="FBJ68" s="0"/>
      <c r="FBK68" s="0"/>
      <c r="FBL68" s="0"/>
      <c r="FBM68" s="0"/>
      <c r="FBN68" s="0"/>
      <c r="FBO68" s="0"/>
      <c r="FBP68" s="0"/>
      <c r="FBQ68" s="0"/>
      <c r="FBR68" s="0"/>
      <c r="FBS68" s="0"/>
      <c r="FBT68" s="0"/>
      <c r="FBU68" s="0"/>
      <c r="FBV68" s="0"/>
      <c r="FBW68" s="0"/>
      <c r="FBX68" s="0"/>
      <c r="FBY68" s="0"/>
      <c r="FBZ68" s="0"/>
      <c r="FCA68" s="0"/>
      <c r="FCB68" s="0"/>
      <c r="FCC68" s="0"/>
      <c r="FCD68" s="0"/>
      <c r="FCE68" s="0"/>
      <c r="FCF68" s="0"/>
      <c r="FCG68" s="0"/>
      <c r="FCH68" s="0"/>
      <c r="FCI68" s="0"/>
      <c r="FCJ68" s="0"/>
      <c r="FCK68" s="0"/>
      <c r="FCL68" s="0"/>
      <c r="FCM68" s="0"/>
      <c r="FCN68" s="0"/>
      <c r="FCO68" s="0"/>
      <c r="FCP68" s="0"/>
      <c r="FCQ68" s="0"/>
      <c r="FCR68" s="0"/>
      <c r="FCS68" s="0"/>
      <c r="FCT68" s="0"/>
      <c r="FCU68" s="0"/>
      <c r="FCV68" s="0"/>
      <c r="FCW68" s="0"/>
      <c r="FCX68" s="0"/>
      <c r="FCY68" s="0"/>
      <c r="FCZ68" s="0"/>
      <c r="FDA68" s="0"/>
      <c r="FDB68" s="0"/>
      <c r="FDC68" s="0"/>
      <c r="FDD68" s="0"/>
      <c r="FDE68" s="0"/>
      <c r="FDF68" s="0"/>
      <c r="FDG68" s="0"/>
      <c r="FDH68" s="0"/>
      <c r="FDI68" s="0"/>
      <c r="FDJ68" s="0"/>
      <c r="FDK68" s="0"/>
      <c r="FDL68" s="0"/>
      <c r="FDM68" s="0"/>
      <c r="FDN68" s="0"/>
      <c r="FDO68" s="0"/>
      <c r="FDP68" s="0"/>
      <c r="FDQ68" s="0"/>
      <c r="FDR68" s="0"/>
      <c r="FDS68" s="0"/>
      <c r="FDT68" s="0"/>
      <c r="FDU68" s="0"/>
      <c r="FDV68" s="0"/>
      <c r="FDW68" s="0"/>
      <c r="FDX68" s="0"/>
      <c r="FDY68" s="0"/>
      <c r="FDZ68" s="0"/>
      <c r="FEA68" s="0"/>
      <c r="FEB68" s="0"/>
      <c r="FEC68" s="0"/>
      <c r="FED68" s="0"/>
      <c r="FEE68" s="0"/>
      <c r="FEF68" s="0"/>
      <c r="FEG68" s="0"/>
      <c r="FEH68" s="0"/>
      <c r="FEI68" s="0"/>
      <c r="FEJ68" s="0"/>
      <c r="FEK68" s="0"/>
      <c r="FEL68" s="0"/>
      <c r="FEM68" s="0"/>
      <c r="FEN68" s="0"/>
      <c r="FEO68" s="0"/>
      <c r="FEP68" s="0"/>
      <c r="FEQ68" s="0"/>
      <c r="FER68" s="0"/>
      <c r="FES68" s="0"/>
      <c r="FET68" s="0"/>
      <c r="FEU68" s="0"/>
      <c r="FEV68" s="0"/>
      <c r="FEW68" s="0"/>
      <c r="FEX68" s="0"/>
      <c r="FEY68" s="0"/>
      <c r="FEZ68" s="0"/>
      <c r="FFA68" s="0"/>
      <c r="FFB68" s="0"/>
      <c r="FFC68" s="0"/>
      <c r="FFD68" s="0"/>
      <c r="FFE68" s="0"/>
      <c r="FFF68" s="0"/>
      <c r="FFG68" s="0"/>
      <c r="FFH68" s="0"/>
      <c r="FFI68" s="0"/>
      <c r="FFJ68" s="0"/>
      <c r="FFK68" s="0"/>
      <c r="FFL68" s="0"/>
      <c r="FFM68" s="0"/>
      <c r="FFN68" s="0"/>
      <c r="FFO68" s="0"/>
      <c r="FFP68" s="0"/>
      <c r="FFQ68" s="0"/>
      <c r="FFR68" s="0"/>
      <c r="FFS68" s="0"/>
      <c r="FFT68" s="0"/>
      <c r="FFU68" s="0"/>
      <c r="FFV68" s="0"/>
      <c r="FFW68" s="0"/>
      <c r="FFX68" s="0"/>
      <c r="FFY68" s="0"/>
      <c r="FFZ68" s="0"/>
      <c r="FGA68" s="0"/>
      <c r="FGB68" s="0"/>
      <c r="FGC68" s="0"/>
      <c r="FGD68" s="0"/>
      <c r="FGE68" s="0"/>
      <c r="FGF68" s="0"/>
      <c r="FGG68" s="0"/>
      <c r="FGH68" s="0"/>
      <c r="FGI68" s="0"/>
      <c r="FGJ68" s="0"/>
      <c r="FGK68" s="0"/>
      <c r="FGL68" s="0"/>
      <c r="FGM68" s="0"/>
      <c r="FGN68" s="0"/>
      <c r="FGO68" s="0"/>
      <c r="FGP68" s="0"/>
      <c r="FGQ68" s="0"/>
      <c r="FGR68" s="0"/>
      <c r="FGS68" s="0"/>
      <c r="FGT68" s="0"/>
      <c r="FGU68" s="0"/>
      <c r="FGV68" s="0"/>
      <c r="FGW68" s="0"/>
      <c r="FGX68" s="0"/>
      <c r="FGY68" s="0"/>
      <c r="FGZ68" s="0"/>
      <c r="FHA68" s="0"/>
      <c r="FHB68" s="0"/>
      <c r="FHC68" s="0"/>
      <c r="FHD68" s="0"/>
      <c r="FHE68" s="0"/>
      <c r="FHF68" s="0"/>
      <c r="FHG68" s="0"/>
      <c r="FHH68" s="0"/>
      <c r="FHI68" s="0"/>
      <c r="FHJ68" s="0"/>
      <c r="FHK68" s="0"/>
      <c r="FHL68" s="0"/>
      <c r="FHM68" s="0"/>
      <c r="FHN68" s="0"/>
      <c r="FHO68" s="0"/>
      <c r="FHP68" s="0"/>
      <c r="FHQ68" s="0"/>
      <c r="FHR68" s="0"/>
      <c r="FHS68" s="0"/>
      <c r="FHT68" s="0"/>
      <c r="FHU68" s="0"/>
      <c r="FHV68" s="0"/>
      <c r="FHW68" s="0"/>
      <c r="FHX68" s="0"/>
      <c r="FHY68" s="0"/>
      <c r="FHZ68" s="0"/>
      <c r="FIA68" s="0"/>
      <c r="FIB68" s="0"/>
      <c r="FIC68" s="0"/>
      <c r="FID68" s="0"/>
      <c r="FIE68" s="0"/>
      <c r="FIF68" s="0"/>
      <c r="FIG68" s="0"/>
      <c r="FIH68" s="0"/>
      <c r="FII68" s="0"/>
      <c r="FIJ68" s="0"/>
      <c r="FIK68" s="0"/>
      <c r="FIL68" s="0"/>
      <c r="FIM68" s="0"/>
      <c r="FIN68" s="0"/>
      <c r="FIO68" s="0"/>
      <c r="FIP68" s="0"/>
      <c r="FIQ68" s="0"/>
      <c r="FIR68" s="0"/>
      <c r="FIS68" s="0"/>
      <c r="FIT68" s="0"/>
      <c r="FIU68" s="0"/>
      <c r="FIV68" s="0"/>
      <c r="FIW68" s="0"/>
      <c r="FIX68" s="0"/>
      <c r="FIY68" s="0"/>
      <c r="FIZ68" s="0"/>
      <c r="FJA68" s="0"/>
      <c r="FJB68" s="0"/>
      <c r="FJC68" s="0"/>
      <c r="FJD68" s="0"/>
      <c r="FJE68" s="0"/>
      <c r="FJF68" s="0"/>
      <c r="FJG68" s="0"/>
      <c r="FJH68" s="0"/>
      <c r="FJI68" s="0"/>
      <c r="FJJ68" s="0"/>
      <c r="FJK68" s="0"/>
      <c r="FJL68" s="0"/>
      <c r="FJM68" s="0"/>
      <c r="FJN68" s="0"/>
      <c r="FJO68" s="0"/>
      <c r="FJP68" s="0"/>
      <c r="FJQ68" s="0"/>
      <c r="FJR68" s="0"/>
      <c r="FJS68" s="0"/>
      <c r="FJT68" s="0"/>
      <c r="FJU68" s="0"/>
      <c r="FJV68" s="0"/>
      <c r="FJW68" s="0"/>
      <c r="FJX68" s="0"/>
      <c r="FJY68" s="0"/>
      <c r="FJZ68" s="0"/>
      <c r="FKA68" s="0"/>
      <c r="FKB68" s="0"/>
      <c r="FKC68" s="0"/>
      <c r="FKD68" s="0"/>
      <c r="FKE68" s="0"/>
      <c r="FKF68" s="0"/>
      <c r="FKG68" s="0"/>
      <c r="FKH68" s="0"/>
      <c r="FKI68" s="0"/>
      <c r="FKJ68" s="0"/>
      <c r="FKK68" s="0"/>
      <c r="FKL68" s="0"/>
      <c r="FKM68" s="0"/>
      <c r="FKN68" s="0"/>
      <c r="FKO68" s="0"/>
      <c r="FKP68" s="0"/>
      <c r="FKQ68" s="0"/>
      <c r="FKR68" s="0"/>
      <c r="FKS68" s="0"/>
      <c r="FKT68" s="0"/>
      <c r="FKU68" s="0"/>
      <c r="FKV68" s="0"/>
      <c r="FKW68" s="0"/>
      <c r="FKX68" s="0"/>
      <c r="FKY68" s="0"/>
      <c r="FKZ68" s="0"/>
      <c r="FLA68" s="0"/>
      <c r="FLB68" s="0"/>
      <c r="FLC68" s="0"/>
      <c r="FLD68" s="0"/>
      <c r="FLE68" s="0"/>
      <c r="FLF68" s="0"/>
      <c r="FLG68" s="0"/>
      <c r="FLH68" s="0"/>
      <c r="FLI68" s="0"/>
      <c r="FLJ68" s="0"/>
      <c r="FLK68" s="0"/>
      <c r="FLL68" s="0"/>
      <c r="FLM68" s="0"/>
      <c r="FLN68" s="0"/>
      <c r="FLO68" s="0"/>
      <c r="FLP68" s="0"/>
      <c r="FLQ68" s="0"/>
      <c r="FLR68" s="0"/>
      <c r="FLS68" s="0"/>
      <c r="FLT68" s="0"/>
      <c r="FLU68" s="0"/>
      <c r="FLV68" s="0"/>
      <c r="FLW68" s="0"/>
      <c r="FLX68" s="0"/>
      <c r="FLY68" s="0"/>
      <c r="FLZ68" s="0"/>
      <c r="FMA68" s="0"/>
      <c r="FMB68" s="0"/>
      <c r="FMC68" s="0"/>
      <c r="FMD68" s="0"/>
      <c r="FME68" s="0"/>
      <c r="FMF68" s="0"/>
      <c r="FMG68" s="0"/>
      <c r="FMH68" s="0"/>
      <c r="FMI68" s="0"/>
      <c r="FMJ68" s="0"/>
      <c r="FMK68" s="0"/>
      <c r="FML68" s="0"/>
      <c r="FMM68" s="0"/>
      <c r="FMN68" s="0"/>
      <c r="FMO68" s="0"/>
      <c r="FMP68" s="0"/>
      <c r="FMQ68" s="0"/>
      <c r="FMR68" s="0"/>
      <c r="FMS68" s="0"/>
      <c r="FMT68" s="0"/>
      <c r="FMU68" s="0"/>
      <c r="FMV68" s="0"/>
      <c r="FMW68" s="0"/>
      <c r="FMX68" s="0"/>
      <c r="FMY68" s="0"/>
      <c r="FMZ68" s="0"/>
      <c r="FNA68" s="0"/>
      <c r="FNB68" s="0"/>
      <c r="FNC68" s="0"/>
      <c r="FND68" s="0"/>
      <c r="FNE68" s="0"/>
      <c r="FNF68" s="0"/>
      <c r="FNG68" s="0"/>
      <c r="FNH68" s="0"/>
      <c r="FNI68" s="0"/>
      <c r="FNJ68" s="0"/>
      <c r="FNK68" s="0"/>
      <c r="FNL68" s="0"/>
      <c r="FNM68" s="0"/>
      <c r="FNN68" s="0"/>
      <c r="FNO68" s="0"/>
      <c r="FNP68" s="0"/>
      <c r="FNQ68" s="0"/>
      <c r="FNR68" s="0"/>
      <c r="FNS68" s="0"/>
      <c r="FNT68" s="0"/>
      <c r="FNU68" s="0"/>
      <c r="FNV68" s="0"/>
      <c r="FNW68" s="0"/>
      <c r="FNX68" s="0"/>
      <c r="FNY68" s="0"/>
      <c r="FNZ68" s="0"/>
      <c r="FOA68" s="0"/>
      <c r="FOB68" s="0"/>
      <c r="FOC68" s="0"/>
      <c r="FOD68" s="0"/>
      <c r="FOE68" s="0"/>
      <c r="FOF68" s="0"/>
      <c r="FOG68" s="0"/>
      <c r="FOH68" s="0"/>
      <c r="FOI68" s="0"/>
      <c r="FOJ68" s="0"/>
      <c r="FOK68" s="0"/>
      <c r="FOL68" s="0"/>
      <c r="FOM68" s="0"/>
      <c r="FON68" s="0"/>
      <c r="FOO68" s="0"/>
      <c r="FOP68" s="0"/>
      <c r="FOQ68" s="0"/>
      <c r="FOR68" s="0"/>
      <c r="FOS68" s="0"/>
      <c r="FOT68" s="0"/>
      <c r="FOU68" s="0"/>
      <c r="FOV68" s="0"/>
      <c r="FOW68" s="0"/>
      <c r="FOX68" s="0"/>
      <c r="FOY68" s="0"/>
      <c r="FOZ68" s="0"/>
      <c r="FPA68" s="0"/>
      <c r="FPB68" s="0"/>
      <c r="FPC68" s="0"/>
      <c r="FPD68" s="0"/>
      <c r="FPE68" s="0"/>
      <c r="FPF68" s="0"/>
      <c r="FPG68" s="0"/>
      <c r="FPH68" s="0"/>
      <c r="FPI68" s="0"/>
      <c r="FPJ68" s="0"/>
      <c r="FPK68" s="0"/>
      <c r="FPL68" s="0"/>
      <c r="FPM68" s="0"/>
      <c r="FPN68" s="0"/>
      <c r="FPO68" s="0"/>
      <c r="FPP68" s="0"/>
      <c r="FPQ68" s="0"/>
      <c r="FPR68" s="0"/>
      <c r="FPS68" s="0"/>
      <c r="FPT68" s="0"/>
      <c r="FPU68" s="0"/>
      <c r="FPV68" s="0"/>
      <c r="FPW68" s="0"/>
      <c r="FPX68" s="0"/>
      <c r="FPY68" s="0"/>
      <c r="FPZ68" s="0"/>
      <c r="FQA68" s="0"/>
      <c r="FQB68" s="0"/>
      <c r="FQC68" s="0"/>
      <c r="FQD68" s="0"/>
      <c r="FQE68" s="0"/>
      <c r="FQF68" s="0"/>
      <c r="FQG68" s="0"/>
      <c r="FQH68" s="0"/>
      <c r="FQI68" s="0"/>
      <c r="FQJ68" s="0"/>
      <c r="FQK68" s="0"/>
      <c r="FQL68" s="0"/>
      <c r="FQM68" s="0"/>
      <c r="FQN68" s="0"/>
      <c r="FQO68" s="0"/>
      <c r="FQP68" s="0"/>
      <c r="FQQ68" s="0"/>
      <c r="FQR68" s="0"/>
      <c r="FQS68" s="0"/>
      <c r="FQT68" s="0"/>
      <c r="FQU68" s="0"/>
      <c r="FQV68" s="0"/>
      <c r="FQW68" s="0"/>
      <c r="FQX68" s="0"/>
      <c r="FQY68" s="0"/>
      <c r="FQZ68" s="0"/>
      <c r="FRA68" s="0"/>
      <c r="FRB68" s="0"/>
      <c r="FRC68" s="0"/>
      <c r="FRD68" s="0"/>
      <c r="FRE68" s="0"/>
      <c r="FRF68" s="0"/>
      <c r="FRG68" s="0"/>
      <c r="FRH68" s="0"/>
      <c r="FRI68" s="0"/>
      <c r="FRJ68" s="0"/>
      <c r="FRK68" s="0"/>
      <c r="FRL68" s="0"/>
      <c r="FRM68" s="0"/>
      <c r="FRN68" s="0"/>
      <c r="FRO68" s="0"/>
      <c r="FRP68" s="0"/>
      <c r="FRQ68" s="0"/>
      <c r="FRR68" s="0"/>
      <c r="FRS68" s="0"/>
      <c r="FRT68" s="0"/>
      <c r="FRU68" s="0"/>
      <c r="FRV68" s="0"/>
      <c r="FRW68" s="0"/>
      <c r="FRX68" s="0"/>
      <c r="FRY68" s="0"/>
      <c r="FRZ68" s="0"/>
      <c r="FSA68" s="0"/>
      <c r="FSB68" s="0"/>
      <c r="FSC68" s="0"/>
      <c r="FSD68" s="0"/>
      <c r="FSE68" s="0"/>
      <c r="FSF68" s="0"/>
      <c r="FSG68" s="0"/>
      <c r="FSH68" s="0"/>
      <c r="FSI68" s="0"/>
      <c r="FSJ68" s="0"/>
      <c r="FSK68" s="0"/>
      <c r="FSL68" s="0"/>
      <c r="FSM68" s="0"/>
      <c r="FSN68" s="0"/>
      <c r="FSO68" s="0"/>
      <c r="FSP68" s="0"/>
      <c r="FSQ68" s="0"/>
      <c r="FSR68" s="0"/>
      <c r="FSS68" s="0"/>
      <c r="FST68" s="0"/>
      <c r="FSU68" s="0"/>
      <c r="FSV68" s="0"/>
      <c r="FSW68" s="0"/>
      <c r="FSX68" s="0"/>
      <c r="FSY68" s="0"/>
      <c r="FSZ68" s="0"/>
      <c r="FTA68" s="0"/>
      <c r="FTB68" s="0"/>
      <c r="FTC68" s="0"/>
      <c r="FTD68" s="0"/>
      <c r="FTE68" s="0"/>
      <c r="FTF68" s="0"/>
      <c r="FTG68" s="0"/>
      <c r="FTH68" s="0"/>
      <c r="FTI68" s="0"/>
      <c r="FTJ68" s="0"/>
      <c r="FTK68" s="0"/>
      <c r="FTL68" s="0"/>
      <c r="FTM68" s="0"/>
      <c r="FTN68" s="0"/>
      <c r="FTO68" s="0"/>
      <c r="FTP68" s="0"/>
      <c r="FTQ68" s="0"/>
      <c r="FTR68" s="0"/>
      <c r="FTS68" s="0"/>
      <c r="FTT68" s="0"/>
      <c r="FTU68" s="0"/>
      <c r="FTV68" s="0"/>
      <c r="FTW68" s="0"/>
      <c r="FTX68" s="0"/>
      <c r="FTY68" s="0"/>
      <c r="FTZ68" s="0"/>
      <c r="FUA68" s="0"/>
      <c r="FUB68" s="0"/>
      <c r="FUC68" s="0"/>
      <c r="FUD68" s="0"/>
      <c r="FUE68" s="0"/>
      <c r="FUF68" s="0"/>
      <c r="FUG68" s="0"/>
      <c r="FUH68" s="0"/>
      <c r="FUI68" s="0"/>
      <c r="FUJ68" s="0"/>
      <c r="FUK68" s="0"/>
      <c r="FUL68" s="0"/>
      <c r="FUM68" s="0"/>
      <c r="FUN68" s="0"/>
      <c r="FUO68" s="0"/>
      <c r="FUP68" s="0"/>
      <c r="FUQ68" s="0"/>
      <c r="FUR68" s="0"/>
      <c r="FUS68" s="0"/>
      <c r="FUT68" s="0"/>
      <c r="FUU68" s="0"/>
      <c r="FUV68" s="0"/>
      <c r="FUW68" s="0"/>
      <c r="FUX68" s="0"/>
      <c r="FUY68" s="0"/>
      <c r="FUZ68" s="0"/>
      <c r="FVA68" s="0"/>
      <c r="FVB68" s="0"/>
      <c r="FVC68" s="0"/>
      <c r="FVD68" s="0"/>
      <c r="FVE68" s="0"/>
      <c r="FVF68" s="0"/>
      <c r="FVG68" s="0"/>
      <c r="FVH68" s="0"/>
      <c r="FVI68" s="0"/>
      <c r="FVJ68" s="0"/>
      <c r="FVK68" s="0"/>
      <c r="FVL68" s="0"/>
      <c r="FVM68" s="0"/>
      <c r="FVN68" s="0"/>
      <c r="FVO68" s="0"/>
      <c r="FVP68" s="0"/>
      <c r="FVQ68" s="0"/>
      <c r="FVR68" s="0"/>
      <c r="FVS68" s="0"/>
      <c r="FVT68" s="0"/>
      <c r="FVU68" s="0"/>
      <c r="FVV68" s="0"/>
      <c r="FVW68" s="0"/>
      <c r="FVX68" s="0"/>
      <c r="FVY68" s="0"/>
      <c r="FVZ68" s="0"/>
      <c r="FWA68" s="0"/>
      <c r="FWB68" s="0"/>
      <c r="FWC68" s="0"/>
      <c r="FWD68" s="0"/>
      <c r="FWE68" s="0"/>
      <c r="FWF68" s="0"/>
      <c r="FWG68" s="0"/>
      <c r="FWH68" s="0"/>
      <c r="FWI68" s="0"/>
      <c r="FWJ68" s="0"/>
      <c r="FWK68" s="0"/>
      <c r="FWL68" s="0"/>
      <c r="FWM68" s="0"/>
      <c r="FWN68" s="0"/>
      <c r="FWO68" s="0"/>
      <c r="FWP68" s="0"/>
      <c r="FWQ68" s="0"/>
      <c r="FWR68" s="0"/>
      <c r="FWS68" s="0"/>
      <c r="FWT68" s="0"/>
      <c r="FWU68" s="0"/>
      <c r="FWV68" s="0"/>
      <c r="FWW68" s="0"/>
      <c r="FWX68" s="0"/>
      <c r="FWY68" s="0"/>
      <c r="FWZ68" s="0"/>
      <c r="FXA68" s="0"/>
      <c r="FXB68" s="0"/>
      <c r="FXC68" s="0"/>
      <c r="FXD68" s="0"/>
      <c r="FXE68" s="0"/>
      <c r="FXF68" s="0"/>
      <c r="FXG68" s="0"/>
      <c r="FXH68" s="0"/>
      <c r="FXI68" s="0"/>
      <c r="FXJ68" s="0"/>
      <c r="FXK68" s="0"/>
      <c r="FXL68" s="0"/>
      <c r="FXM68" s="0"/>
      <c r="FXN68" s="0"/>
      <c r="FXO68" s="0"/>
      <c r="FXP68" s="0"/>
      <c r="FXQ68" s="0"/>
      <c r="FXR68" s="0"/>
      <c r="FXS68" s="0"/>
      <c r="FXT68" s="0"/>
      <c r="FXU68" s="0"/>
      <c r="FXV68" s="0"/>
      <c r="FXW68" s="0"/>
      <c r="FXX68" s="0"/>
      <c r="FXY68" s="0"/>
      <c r="FXZ68" s="0"/>
      <c r="FYA68" s="0"/>
      <c r="FYB68" s="0"/>
      <c r="FYC68" s="0"/>
      <c r="FYD68" s="0"/>
      <c r="FYE68" s="0"/>
      <c r="FYF68" s="0"/>
      <c r="FYG68" s="0"/>
      <c r="FYH68" s="0"/>
      <c r="FYI68" s="0"/>
      <c r="FYJ68" s="0"/>
      <c r="FYK68" s="0"/>
      <c r="FYL68" s="0"/>
      <c r="FYM68" s="0"/>
      <c r="FYN68" s="0"/>
      <c r="FYO68" s="0"/>
      <c r="FYP68" s="0"/>
      <c r="FYQ68" s="0"/>
      <c r="FYR68" s="0"/>
      <c r="FYS68" s="0"/>
      <c r="FYT68" s="0"/>
      <c r="FYU68" s="0"/>
      <c r="FYV68" s="0"/>
      <c r="FYW68" s="0"/>
      <c r="FYX68" s="0"/>
      <c r="FYY68" s="0"/>
      <c r="FYZ68" s="0"/>
      <c r="FZA68" s="0"/>
      <c r="FZB68" s="0"/>
      <c r="FZC68" s="0"/>
      <c r="FZD68" s="0"/>
      <c r="FZE68" s="0"/>
      <c r="FZF68" s="0"/>
      <c r="FZG68" s="0"/>
      <c r="FZH68" s="0"/>
      <c r="FZI68" s="0"/>
      <c r="FZJ68" s="0"/>
      <c r="FZK68" s="0"/>
      <c r="FZL68" s="0"/>
      <c r="FZM68" s="0"/>
      <c r="FZN68" s="0"/>
      <c r="FZO68" s="0"/>
      <c r="FZP68" s="0"/>
      <c r="FZQ68" s="0"/>
      <c r="FZR68" s="0"/>
      <c r="FZS68" s="0"/>
      <c r="FZT68" s="0"/>
      <c r="FZU68" s="0"/>
      <c r="FZV68" s="0"/>
      <c r="FZW68" s="0"/>
      <c r="FZX68" s="0"/>
      <c r="FZY68" s="0"/>
      <c r="FZZ68" s="0"/>
      <c r="GAA68" s="0"/>
      <c r="GAB68" s="0"/>
      <c r="GAC68" s="0"/>
      <c r="GAD68" s="0"/>
      <c r="GAE68" s="0"/>
      <c r="GAF68" s="0"/>
      <c r="GAG68" s="0"/>
      <c r="GAH68" s="0"/>
      <c r="GAI68" s="0"/>
      <c r="GAJ68" s="0"/>
      <c r="GAK68" s="0"/>
      <c r="GAL68" s="0"/>
      <c r="GAM68" s="0"/>
      <c r="GAN68" s="0"/>
      <c r="GAO68" s="0"/>
      <c r="GAP68" s="0"/>
      <c r="GAQ68" s="0"/>
      <c r="GAR68" s="0"/>
      <c r="GAS68" s="0"/>
      <c r="GAT68" s="0"/>
      <c r="GAU68" s="0"/>
      <c r="GAV68" s="0"/>
      <c r="GAW68" s="0"/>
      <c r="GAX68" s="0"/>
      <c r="GAY68" s="0"/>
      <c r="GAZ68" s="0"/>
      <c r="GBA68" s="0"/>
      <c r="GBB68" s="0"/>
      <c r="GBC68" s="0"/>
      <c r="GBD68" s="0"/>
      <c r="GBE68" s="0"/>
      <c r="GBF68" s="0"/>
      <c r="GBG68" s="0"/>
      <c r="GBH68" s="0"/>
      <c r="GBI68" s="0"/>
      <c r="GBJ68" s="0"/>
      <c r="GBK68" s="0"/>
      <c r="GBL68" s="0"/>
      <c r="GBM68" s="0"/>
      <c r="GBN68" s="0"/>
      <c r="GBO68" s="0"/>
      <c r="GBP68" s="0"/>
      <c r="GBQ68" s="0"/>
      <c r="GBR68" s="0"/>
      <c r="GBS68" s="0"/>
      <c r="GBT68" s="0"/>
      <c r="GBU68" s="0"/>
      <c r="GBV68" s="0"/>
      <c r="GBW68" s="0"/>
      <c r="GBX68" s="0"/>
      <c r="GBY68" s="0"/>
      <c r="GBZ68" s="0"/>
      <c r="GCA68" s="0"/>
      <c r="GCB68" s="0"/>
      <c r="GCC68" s="0"/>
      <c r="GCD68" s="0"/>
      <c r="GCE68" s="0"/>
      <c r="GCF68" s="0"/>
      <c r="GCG68" s="0"/>
      <c r="GCH68" s="0"/>
      <c r="GCI68" s="0"/>
      <c r="GCJ68" s="0"/>
      <c r="GCK68" s="0"/>
      <c r="GCL68" s="0"/>
      <c r="GCM68" s="0"/>
      <c r="GCN68" s="0"/>
      <c r="GCO68" s="0"/>
      <c r="GCP68" s="0"/>
      <c r="GCQ68" s="0"/>
      <c r="GCR68" s="0"/>
      <c r="GCS68" s="0"/>
      <c r="GCT68" s="0"/>
      <c r="GCU68" s="0"/>
      <c r="GCV68" s="0"/>
      <c r="GCW68" s="0"/>
      <c r="GCX68" s="0"/>
      <c r="GCY68" s="0"/>
      <c r="GCZ68" s="0"/>
      <c r="GDA68" s="0"/>
      <c r="GDB68" s="0"/>
      <c r="GDC68" s="0"/>
      <c r="GDD68" s="0"/>
      <c r="GDE68" s="0"/>
      <c r="GDF68" s="0"/>
      <c r="GDG68" s="0"/>
      <c r="GDH68" s="0"/>
      <c r="GDI68" s="0"/>
      <c r="GDJ68" s="0"/>
      <c r="GDK68" s="0"/>
      <c r="GDL68" s="0"/>
      <c r="GDM68" s="0"/>
      <c r="GDN68" s="0"/>
      <c r="GDO68" s="0"/>
      <c r="GDP68" s="0"/>
      <c r="GDQ68" s="0"/>
      <c r="GDR68" s="0"/>
      <c r="GDS68" s="0"/>
      <c r="GDT68" s="0"/>
      <c r="GDU68" s="0"/>
      <c r="GDV68" s="0"/>
      <c r="GDW68" s="0"/>
      <c r="GDX68" s="0"/>
      <c r="GDY68" s="0"/>
      <c r="GDZ68" s="0"/>
      <c r="GEA68" s="0"/>
      <c r="GEB68" s="0"/>
      <c r="GEC68" s="0"/>
      <c r="GED68" s="0"/>
      <c r="GEE68" s="0"/>
      <c r="GEF68" s="0"/>
      <c r="GEG68" s="0"/>
      <c r="GEH68" s="0"/>
      <c r="GEI68" s="0"/>
      <c r="GEJ68" s="0"/>
      <c r="GEK68" s="0"/>
      <c r="GEL68" s="0"/>
      <c r="GEM68" s="0"/>
      <c r="GEN68" s="0"/>
      <c r="GEO68" s="0"/>
      <c r="GEP68" s="0"/>
      <c r="GEQ68" s="0"/>
      <c r="GER68" s="0"/>
      <c r="GES68" s="0"/>
      <c r="GET68" s="0"/>
      <c r="GEU68" s="0"/>
      <c r="GEV68" s="0"/>
      <c r="GEW68" s="0"/>
      <c r="GEX68" s="0"/>
      <c r="GEY68" s="0"/>
      <c r="GEZ68" s="0"/>
      <c r="GFA68" s="0"/>
      <c r="GFB68" s="0"/>
      <c r="GFC68" s="0"/>
      <c r="GFD68" s="0"/>
      <c r="GFE68" s="0"/>
      <c r="GFF68" s="0"/>
      <c r="GFG68" s="0"/>
      <c r="GFH68" s="0"/>
      <c r="GFI68" s="0"/>
      <c r="GFJ68" s="0"/>
      <c r="GFK68" s="0"/>
      <c r="GFL68" s="0"/>
      <c r="GFM68" s="0"/>
      <c r="GFN68" s="0"/>
      <c r="GFO68" s="0"/>
      <c r="GFP68" s="0"/>
      <c r="GFQ68" s="0"/>
      <c r="GFR68" s="0"/>
      <c r="GFS68" s="0"/>
      <c r="GFT68" s="0"/>
      <c r="GFU68" s="0"/>
      <c r="GFV68" s="0"/>
      <c r="GFW68" s="0"/>
      <c r="GFX68" s="0"/>
      <c r="GFY68" s="0"/>
      <c r="GFZ68" s="0"/>
      <c r="GGA68" s="0"/>
      <c r="GGB68" s="0"/>
      <c r="GGC68" s="0"/>
      <c r="GGD68" s="0"/>
      <c r="GGE68" s="0"/>
      <c r="GGF68" s="0"/>
      <c r="GGG68" s="0"/>
      <c r="GGH68" s="0"/>
      <c r="GGI68" s="0"/>
      <c r="GGJ68" s="0"/>
      <c r="GGK68" s="0"/>
      <c r="GGL68" s="0"/>
      <c r="GGM68" s="0"/>
      <c r="GGN68" s="0"/>
      <c r="GGO68" s="0"/>
      <c r="GGP68" s="0"/>
      <c r="GGQ68" s="0"/>
      <c r="GGR68" s="0"/>
      <c r="GGS68" s="0"/>
      <c r="GGT68" s="0"/>
      <c r="GGU68" s="0"/>
      <c r="GGV68" s="0"/>
      <c r="GGW68" s="0"/>
      <c r="GGX68" s="0"/>
      <c r="GGY68" s="0"/>
      <c r="GGZ68" s="0"/>
      <c r="GHA68" s="0"/>
      <c r="GHB68" s="0"/>
      <c r="GHC68" s="0"/>
      <c r="GHD68" s="0"/>
      <c r="GHE68" s="0"/>
      <c r="GHF68" s="0"/>
      <c r="GHG68" s="0"/>
      <c r="GHH68" s="0"/>
      <c r="GHI68" s="0"/>
      <c r="GHJ68" s="0"/>
      <c r="GHK68" s="0"/>
      <c r="GHL68" s="0"/>
      <c r="GHM68" s="0"/>
      <c r="GHN68" s="0"/>
      <c r="GHO68" s="0"/>
      <c r="GHP68" s="0"/>
      <c r="GHQ68" s="0"/>
      <c r="GHR68" s="0"/>
      <c r="GHS68" s="0"/>
      <c r="GHT68" s="0"/>
      <c r="GHU68" s="0"/>
      <c r="GHV68" s="0"/>
      <c r="GHW68" s="0"/>
      <c r="GHX68" s="0"/>
      <c r="GHY68" s="0"/>
      <c r="GHZ68" s="0"/>
      <c r="GIA68" s="0"/>
      <c r="GIB68" s="0"/>
      <c r="GIC68" s="0"/>
      <c r="GID68" s="0"/>
      <c r="GIE68" s="0"/>
      <c r="GIF68" s="0"/>
      <c r="GIG68" s="0"/>
      <c r="GIH68" s="0"/>
      <c r="GII68" s="0"/>
      <c r="GIJ68" s="0"/>
      <c r="GIK68" s="0"/>
      <c r="GIL68" s="0"/>
      <c r="GIM68" s="0"/>
      <c r="GIN68" s="0"/>
      <c r="GIO68" s="0"/>
      <c r="GIP68" s="0"/>
      <c r="GIQ68" s="0"/>
      <c r="GIR68" s="0"/>
      <c r="GIS68" s="0"/>
      <c r="GIT68" s="0"/>
      <c r="GIU68" s="0"/>
      <c r="GIV68" s="0"/>
      <c r="GIW68" s="0"/>
      <c r="GIX68" s="0"/>
      <c r="GIY68" s="0"/>
      <c r="GIZ68" s="0"/>
      <c r="GJA68" s="0"/>
      <c r="GJB68" s="0"/>
      <c r="GJC68" s="0"/>
      <c r="GJD68" s="0"/>
      <c r="GJE68" s="0"/>
      <c r="GJF68" s="0"/>
      <c r="GJG68" s="0"/>
      <c r="GJH68" s="0"/>
      <c r="GJI68" s="0"/>
      <c r="GJJ68" s="0"/>
      <c r="GJK68" s="0"/>
      <c r="GJL68" s="0"/>
      <c r="GJM68" s="0"/>
      <c r="GJN68" s="0"/>
      <c r="GJO68" s="0"/>
      <c r="GJP68" s="0"/>
      <c r="GJQ68" s="0"/>
      <c r="GJR68" s="0"/>
      <c r="GJS68" s="0"/>
      <c r="GJT68" s="0"/>
      <c r="GJU68" s="0"/>
      <c r="GJV68" s="0"/>
      <c r="GJW68" s="0"/>
      <c r="GJX68" s="0"/>
      <c r="GJY68" s="0"/>
      <c r="GJZ68" s="0"/>
      <c r="GKA68" s="0"/>
      <c r="GKB68" s="0"/>
      <c r="GKC68" s="0"/>
      <c r="GKD68" s="0"/>
      <c r="GKE68" s="0"/>
      <c r="GKF68" s="0"/>
      <c r="GKG68" s="0"/>
      <c r="GKH68" s="0"/>
      <c r="GKI68" s="0"/>
      <c r="GKJ68" s="0"/>
      <c r="GKK68" s="0"/>
      <c r="GKL68" s="0"/>
      <c r="GKM68" s="0"/>
      <c r="GKN68" s="0"/>
      <c r="GKO68" s="0"/>
      <c r="GKP68" s="0"/>
      <c r="GKQ68" s="0"/>
      <c r="GKR68" s="0"/>
      <c r="GKS68" s="0"/>
      <c r="GKT68" s="0"/>
      <c r="GKU68" s="0"/>
      <c r="GKV68" s="0"/>
      <c r="GKW68" s="0"/>
      <c r="GKX68" s="0"/>
      <c r="GKY68" s="0"/>
      <c r="GKZ68" s="0"/>
      <c r="GLA68" s="0"/>
      <c r="GLB68" s="0"/>
      <c r="GLC68" s="0"/>
      <c r="GLD68" s="0"/>
      <c r="GLE68" s="0"/>
      <c r="GLF68" s="0"/>
      <c r="GLG68" s="0"/>
      <c r="GLH68" s="0"/>
      <c r="GLI68" s="0"/>
      <c r="GLJ68" s="0"/>
      <c r="GLK68" s="0"/>
      <c r="GLL68" s="0"/>
      <c r="GLM68" s="0"/>
      <c r="GLN68" s="0"/>
      <c r="GLO68" s="0"/>
      <c r="GLP68" s="0"/>
      <c r="GLQ68" s="0"/>
      <c r="GLR68" s="0"/>
      <c r="GLS68" s="0"/>
      <c r="GLT68" s="0"/>
      <c r="GLU68" s="0"/>
      <c r="GLV68" s="0"/>
      <c r="GLW68" s="0"/>
      <c r="GLX68" s="0"/>
      <c r="GLY68" s="0"/>
      <c r="GLZ68" s="0"/>
      <c r="GMA68" s="0"/>
      <c r="GMB68" s="0"/>
      <c r="GMC68" s="0"/>
      <c r="GMD68" s="0"/>
      <c r="GME68" s="0"/>
      <c r="GMF68" s="0"/>
      <c r="GMG68" s="0"/>
      <c r="GMH68" s="0"/>
      <c r="GMI68" s="0"/>
      <c r="GMJ68" s="0"/>
      <c r="GMK68" s="0"/>
      <c r="GML68" s="0"/>
      <c r="GMM68" s="0"/>
      <c r="GMN68" s="0"/>
      <c r="GMO68" s="0"/>
      <c r="GMP68" s="0"/>
      <c r="GMQ68" s="0"/>
      <c r="GMR68" s="0"/>
      <c r="GMS68" s="0"/>
      <c r="GMT68" s="0"/>
      <c r="GMU68" s="0"/>
      <c r="GMV68" s="0"/>
      <c r="GMW68" s="0"/>
      <c r="GMX68" s="0"/>
      <c r="GMY68" s="0"/>
      <c r="GMZ68" s="0"/>
      <c r="GNA68" s="0"/>
      <c r="GNB68" s="0"/>
      <c r="GNC68" s="0"/>
      <c r="GND68" s="0"/>
      <c r="GNE68" s="0"/>
      <c r="GNF68" s="0"/>
      <c r="GNG68" s="0"/>
      <c r="GNH68" s="0"/>
      <c r="GNI68" s="0"/>
      <c r="GNJ68" s="0"/>
      <c r="GNK68" s="0"/>
      <c r="GNL68" s="0"/>
      <c r="GNM68" s="0"/>
      <c r="GNN68" s="0"/>
      <c r="GNO68" s="0"/>
      <c r="GNP68" s="0"/>
      <c r="GNQ68" s="0"/>
      <c r="GNR68" s="0"/>
      <c r="GNS68" s="0"/>
      <c r="GNT68" s="0"/>
      <c r="GNU68" s="0"/>
      <c r="GNV68" s="0"/>
      <c r="GNW68" s="0"/>
      <c r="GNX68" s="0"/>
      <c r="GNY68" s="0"/>
      <c r="GNZ68" s="0"/>
      <c r="GOA68" s="0"/>
      <c r="GOB68" s="0"/>
      <c r="GOC68" s="0"/>
      <c r="GOD68" s="0"/>
      <c r="GOE68" s="0"/>
      <c r="GOF68" s="0"/>
      <c r="GOG68" s="0"/>
      <c r="GOH68" s="0"/>
      <c r="GOI68" s="0"/>
      <c r="GOJ68" s="0"/>
      <c r="GOK68" s="0"/>
      <c r="GOL68" s="0"/>
      <c r="GOM68" s="0"/>
      <c r="GON68" s="0"/>
      <c r="GOO68" s="0"/>
      <c r="GOP68" s="0"/>
      <c r="GOQ68" s="0"/>
      <c r="GOR68" s="0"/>
      <c r="GOS68" s="0"/>
      <c r="GOT68" s="0"/>
      <c r="GOU68" s="0"/>
      <c r="GOV68" s="0"/>
      <c r="GOW68" s="0"/>
      <c r="GOX68" s="0"/>
      <c r="GOY68" s="0"/>
      <c r="GOZ68" s="0"/>
      <c r="GPA68" s="0"/>
      <c r="GPB68" s="0"/>
      <c r="GPC68" s="0"/>
      <c r="GPD68" s="0"/>
      <c r="GPE68" s="0"/>
      <c r="GPF68" s="0"/>
      <c r="GPG68" s="0"/>
      <c r="GPH68" s="0"/>
      <c r="GPI68" s="0"/>
      <c r="GPJ68" s="0"/>
      <c r="GPK68" s="0"/>
      <c r="GPL68" s="0"/>
      <c r="GPM68" s="0"/>
      <c r="GPN68" s="0"/>
      <c r="GPO68" s="0"/>
      <c r="GPP68" s="0"/>
      <c r="GPQ68" s="0"/>
      <c r="GPR68" s="0"/>
      <c r="GPS68" s="0"/>
      <c r="GPT68" s="0"/>
      <c r="GPU68" s="0"/>
      <c r="GPV68" s="0"/>
      <c r="GPW68" s="0"/>
      <c r="GPX68" s="0"/>
      <c r="GPY68" s="0"/>
      <c r="GPZ68" s="0"/>
      <c r="GQA68" s="0"/>
      <c r="GQB68" s="0"/>
      <c r="GQC68" s="0"/>
      <c r="GQD68" s="0"/>
      <c r="GQE68" s="0"/>
      <c r="GQF68" s="0"/>
      <c r="GQG68" s="0"/>
      <c r="GQH68" s="0"/>
      <c r="GQI68" s="0"/>
      <c r="GQJ68" s="0"/>
      <c r="GQK68" s="0"/>
      <c r="GQL68" s="0"/>
      <c r="GQM68" s="0"/>
      <c r="GQN68" s="0"/>
      <c r="GQO68" s="0"/>
      <c r="GQP68" s="0"/>
      <c r="GQQ68" s="0"/>
      <c r="GQR68" s="0"/>
      <c r="GQS68" s="0"/>
      <c r="GQT68" s="0"/>
      <c r="GQU68" s="0"/>
      <c r="GQV68" s="0"/>
      <c r="GQW68" s="0"/>
      <c r="GQX68" s="0"/>
      <c r="GQY68" s="0"/>
      <c r="GQZ68" s="0"/>
      <c r="GRA68" s="0"/>
      <c r="GRB68" s="0"/>
      <c r="GRC68" s="0"/>
      <c r="GRD68" s="0"/>
      <c r="GRE68" s="0"/>
      <c r="GRF68" s="0"/>
      <c r="GRG68" s="0"/>
      <c r="GRH68" s="0"/>
      <c r="GRI68" s="0"/>
      <c r="GRJ68" s="0"/>
      <c r="GRK68" s="0"/>
      <c r="GRL68" s="0"/>
      <c r="GRM68" s="0"/>
      <c r="GRN68" s="0"/>
      <c r="GRO68" s="0"/>
      <c r="GRP68" s="0"/>
      <c r="GRQ68" s="0"/>
      <c r="GRR68" s="0"/>
      <c r="GRS68" s="0"/>
      <c r="GRT68" s="0"/>
      <c r="GRU68" s="0"/>
      <c r="GRV68" s="0"/>
      <c r="GRW68" s="0"/>
      <c r="GRX68" s="0"/>
      <c r="GRY68" s="0"/>
      <c r="GRZ68" s="0"/>
      <c r="GSA68" s="0"/>
      <c r="GSB68" s="0"/>
      <c r="GSC68" s="0"/>
      <c r="GSD68" s="0"/>
      <c r="GSE68" s="0"/>
      <c r="GSF68" s="0"/>
      <c r="GSG68" s="0"/>
      <c r="GSH68" s="0"/>
      <c r="GSI68" s="0"/>
      <c r="GSJ68" s="0"/>
      <c r="GSK68" s="0"/>
      <c r="GSL68" s="0"/>
      <c r="GSM68" s="0"/>
      <c r="GSN68" s="0"/>
      <c r="GSO68" s="0"/>
      <c r="GSP68" s="0"/>
      <c r="GSQ68" s="0"/>
      <c r="GSR68" s="0"/>
      <c r="GSS68" s="0"/>
      <c r="GST68" s="0"/>
      <c r="GSU68" s="0"/>
      <c r="GSV68" s="0"/>
      <c r="GSW68" s="0"/>
      <c r="GSX68" s="0"/>
      <c r="GSY68" s="0"/>
      <c r="GSZ68" s="0"/>
      <c r="GTA68" s="0"/>
      <c r="GTB68" s="0"/>
      <c r="GTC68" s="0"/>
      <c r="GTD68" s="0"/>
      <c r="GTE68" s="0"/>
      <c r="GTF68" s="0"/>
      <c r="GTG68" s="0"/>
      <c r="GTH68" s="0"/>
      <c r="GTI68" s="0"/>
      <c r="GTJ68" s="0"/>
      <c r="GTK68" s="0"/>
      <c r="GTL68" s="0"/>
      <c r="GTM68" s="0"/>
      <c r="GTN68" s="0"/>
      <c r="GTO68" s="0"/>
      <c r="GTP68" s="0"/>
      <c r="GTQ68" s="0"/>
      <c r="GTR68" s="0"/>
      <c r="GTS68" s="0"/>
      <c r="GTT68" s="0"/>
      <c r="GTU68" s="0"/>
      <c r="GTV68" s="0"/>
      <c r="GTW68" s="0"/>
      <c r="GTX68" s="0"/>
      <c r="GTY68" s="0"/>
      <c r="GTZ68" s="0"/>
      <c r="GUA68" s="0"/>
      <c r="GUB68" s="0"/>
      <c r="GUC68" s="0"/>
      <c r="GUD68" s="0"/>
      <c r="GUE68" s="0"/>
      <c r="GUF68" s="0"/>
      <c r="GUG68" s="0"/>
      <c r="GUH68" s="0"/>
      <c r="GUI68" s="0"/>
      <c r="GUJ68" s="0"/>
      <c r="GUK68" s="0"/>
      <c r="GUL68" s="0"/>
      <c r="GUM68" s="0"/>
      <c r="GUN68" s="0"/>
      <c r="GUO68" s="0"/>
      <c r="GUP68" s="0"/>
      <c r="GUQ68" s="0"/>
      <c r="GUR68" s="0"/>
      <c r="GUS68" s="0"/>
      <c r="GUT68" s="0"/>
      <c r="GUU68" s="0"/>
      <c r="GUV68" s="0"/>
      <c r="GUW68" s="0"/>
      <c r="GUX68" s="0"/>
      <c r="GUY68" s="0"/>
      <c r="GUZ68" s="0"/>
      <c r="GVA68" s="0"/>
      <c r="GVB68" s="0"/>
      <c r="GVC68" s="0"/>
      <c r="GVD68" s="0"/>
      <c r="GVE68" s="0"/>
      <c r="GVF68" s="0"/>
      <c r="GVG68" s="0"/>
      <c r="GVH68" s="0"/>
      <c r="GVI68" s="0"/>
      <c r="GVJ68" s="0"/>
      <c r="GVK68" s="0"/>
      <c r="GVL68" s="0"/>
      <c r="GVM68" s="0"/>
      <c r="GVN68" s="0"/>
      <c r="GVO68" s="0"/>
      <c r="GVP68" s="0"/>
      <c r="GVQ68" s="0"/>
      <c r="GVR68" s="0"/>
      <c r="GVS68" s="0"/>
      <c r="GVT68" s="0"/>
      <c r="GVU68" s="0"/>
      <c r="GVV68" s="0"/>
      <c r="GVW68" s="0"/>
      <c r="GVX68" s="0"/>
      <c r="GVY68" s="0"/>
      <c r="GVZ68" s="0"/>
      <c r="GWA68" s="0"/>
      <c r="GWB68" s="0"/>
      <c r="GWC68" s="0"/>
      <c r="GWD68" s="0"/>
      <c r="GWE68" s="0"/>
      <c r="GWF68" s="0"/>
      <c r="GWG68" s="0"/>
      <c r="GWH68" s="0"/>
      <c r="GWI68" s="0"/>
      <c r="GWJ68" s="0"/>
      <c r="GWK68" s="0"/>
      <c r="GWL68" s="0"/>
      <c r="GWM68" s="0"/>
      <c r="GWN68" s="0"/>
      <c r="GWO68" s="0"/>
      <c r="GWP68" s="0"/>
      <c r="GWQ68" s="0"/>
      <c r="GWR68" s="0"/>
      <c r="GWS68" s="0"/>
      <c r="GWT68" s="0"/>
      <c r="GWU68" s="0"/>
      <c r="GWV68" s="0"/>
      <c r="GWW68" s="0"/>
      <c r="GWX68" s="0"/>
      <c r="GWY68" s="0"/>
      <c r="GWZ68" s="0"/>
      <c r="GXA68" s="0"/>
      <c r="GXB68" s="0"/>
      <c r="GXC68" s="0"/>
      <c r="GXD68" s="0"/>
      <c r="GXE68" s="0"/>
      <c r="GXF68" s="0"/>
      <c r="GXG68" s="0"/>
      <c r="GXH68" s="0"/>
      <c r="GXI68" s="0"/>
      <c r="GXJ68" s="0"/>
      <c r="GXK68" s="0"/>
      <c r="GXL68" s="0"/>
      <c r="GXM68" s="0"/>
      <c r="GXN68" s="0"/>
      <c r="GXO68" s="0"/>
      <c r="GXP68" s="0"/>
      <c r="GXQ68" s="0"/>
      <c r="GXR68" s="0"/>
      <c r="GXS68" s="0"/>
      <c r="GXT68" s="0"/>
      <c r="GXU68" s="0"/>
      <c r="GXV68" s="0"/>
      <c r="GXW68" s="0"/>
      <c r="GXX68" s="0"/>
      <c r="GXY68" s="0"/>
      <c r="GXZ68" s="0"/>
      <c r="GYA68" s="0"/>
      <c r="GYB68" s="0"/>
      <c r="GYC68" s="0"/>
      <c r="GYD68" s="0"/>
      <c r="GYE68" s="0"/>
      <c r="GYF68" s="0"/>
      <c r="GYG68" s="0"/>
      <c r="GYH68" s="0"/>
      <c r="GYI68" s="0"/>
      <c r="GYJ68" s="0"/>
      <c r="GYK68" s="0"/>
      <c r="GYL68" s="0"/>
      <c r="GYM68" s="0"/>
      <c r="GYN68" s="0"/>
      <c r="GYO68" s="0"/>
      <c r="GYP68" s="0"/>
      <c r="GYQ68" s="0"/>
      <c r="GYR68" s="0"/>
      <c r="GYS68" s="0"/>
      <c r="GYT68" s="0"/>
      <c r="GYU68" s="0"/>
      <c r="GYV68" s="0"/>
      <c r="GYW68" s="0"/>
      <c r="GYX68" s="0"/>
      <c r="GYY68" s="0"/>
      <c r="GYZ68" s="0"/>
      <c r="GZA68" s="0"/>
      <c r="GZB68" s="0"/>
      <c r="GZC68" s="0"/>
      <c r="GZD68" s="0"/>
      <c r="GZE68" s="0"/>
      <c r="GZF68" s="0"/>
      <c r="GZG68" s="0"/>
      <c r="GZH68" s="0"/>
      <c r="GZI68" s="0"/>
      <c r="GZJ68" s="0"/>
      <c r="GZK68" s="0"/>
      <c r="GZL68" s="0"/>
      <c r="GZM68" s="0"/>
      <c r="GZN68" s="0"/>
      <c r="GZO68" s="0"/>
      <c r="GZP68" s="0"/>
      <c r="GZQ68" s="0"/>
      <c r="GZR68" s="0"/>
      <c r="GZS68" s="0"/>
      <c r="GZT68" s="0"/>
      <c r="GZU68" s="0"/>
      <c r="GZV68" s="0"/>
      <c r="GZW68" s="0"/>
      <c r="GZX68" s="0"/>
      <c r="GZY68" s="0"/>
      <c r="GZZ68" s="0"/>
      <c r="HAA68" s="0"/>
      <c r="HAB68" s="0"/>
      <c r="HAC68" s="0"/>
      <c r="HAD68" s="0"/>
      <c r="HAE68" s="0"/>
      <c r="HAF68" s="0"/>
      <c r="HAG68" s="0"/>
      <c r="HAH68" s="0"/>
      <c r="HAI68" s="0"/>
      <c r="HAJ68" s="0"/>
      <c r="HAK68" s="0"/>
      <c r="HAL68" s="0"/>
      <c r="HAM68" s="0"/>
      <c r="HAN68" s="0"/>
      <c r="HAO68" s="0"/>
      <c r="HAP68" s="0"/>
      <c r="HAQ68" s="0"/>
      <c r="HAR68" s="0"/>
      <c r="HAS68" s="0"/>
      <c r="HAT68" s="0"/>
      <c r="HAU68" s="0"/>
      <c r="HAV68" s="0"/>
      <c r="HAW68" s="0"/>
      <c r="HAX68" s="0"/>
      <c r="HAY68" s="0"/>
      <c r="HAZ68" s="0"/>
      <c r="HBA68" s="0"/>
      <c r="HBB68" s="0"/>
      <c r="HBC68" s="0"/>
      <c r="HBD68" s="0"/>
      <c r="HBE68" s="0"/>
      <c r="HBF68" s="0"/>
      <c r="HBG68" s="0"/>
      <c r="HBH68" s="0"/>
      <c r="HBI68" s="0"/>
      <c r="HBJ68" s="0"/>
      <c r="HBK68" s="0"/>
      <c r="HBL68" s="0"/>
      <c r="HBM68" s="0"/>
      <c r="HBN68" s="0"/>
      <c r="HBO68" s="0"/>
      <c r="HBP68" s="0"/>
      <c r="HBQ68" s="0"/>
      <c r="HBR68" s="0"/>
      <c r="HBS68" s="0"/>
      <c r="HBT68" s="0"/>
      <c r="HBU68" s="0"/>
      <c r="HBV68" s="0"/>
      <c r="HBW68" s="0"/>
      <c r="HBX68" s="0"/>
      <c r="HBY68" s="0"/>
      <c r="HBZ68" s="0"/>
      <c r="HCA68" s="0"/>
      <c r="HCB68" s="0"/>
      <c r="HCC68" s="0"/>
      <c r="HCD68" s="0"/>
      <c r="HCE68" s="0"/>
      <c r="HCF68" s="0"/>
      <c r="HCG68" s="0"/>
      <c r="HCH68" s="0"/>
      <c r="HCI68" s="0"/>
      <c r="HCJ68" s="0"/>
      <c r="HCK68" s="0"/>
      <c r="HCL68" s="0"/>
      <c r="HCM68" s="0"/>
      <c r="HCN68" s="0"/>
      <c r="HCO68" s="0"/>
      <c r="HCP68" s="0"/>
      <c r="HCQ68" s="0"/>
      <c r="HCR68" s="0"/>
      <c r="HCS68" s="0"/>
      <c r="HCT68" s="0"/>
      <c r="HCU68" s="0"/>
      <c r="HCV68" s="0"/>
      <c r="HCW68" s="0"/>
      <c r="HCX68" s="0"/>
      <c r="HCY68" s="0"/>
      <c r="HCZ68" s="0"/>
      <c r="HDA68" s="0"/>
      <c r="HDB68" s="0"/>
      <c r="HDC68" s="0"/>
      <c r="HDD68" s="0"/>
      <c r="HDE68" s="0"/>
      <c r="HDF68" s="0"/>
      <c r="HDG68" s="0"/>
      <c r="HDH68" s="0"/>
      <c r="HDI68" s="0"/>
      <c r="HDJ68" s="0"/>
      <c r="HDK68" s="0"/>
      <c r="HDL68" s="0"/>
      <c r="HDM68" s="0"/>
      <c r="HDN68" s="0"/>
      <c r="HDO68" s="0"/>
      <c r="HDP68" s="0"/>
      <c r="HDQ68" s="0"/>
      <c r="HDR68" s="0"/>
      <c r="HDS68" s="0"/>
      <c r="HDT68" s="0"/>
      <c r="HDU68" s="0"/>
      <c r="HDV68" s="0"/>
      <c r="HDW68" s="0"/>
      <c r="HDX68" s="0"/>
      <c r="HDY68" s="0"/>
      <c r="HDZ68" s="0"/>
      <c r="HEA68" s="0"/>
      <c r="HEB68" s="0"/>
      <c r="HEC68" s="0"/>
      <c r="HED68" s="0"/>
      <c r="HEE68" s="0"/>
      <c r="HEF68" s="0"/>
      <c r="HEG68" s="0"/>
      <c r="HEH68" s="0"/>
      <c r="HEI68" s="0"/>
      <c r="HEJ68" s="0"/>
      <c r="HEK68" s="0"/>
      <c r="HEL68" s="0"/>
      <c r="HEM68" s="0"/>
      <c r="HEN68" s="0"/>
      <c r="HEO68" s="0"/>
      <c r="HEP68" s="0"/>
      <c r="HEQ68" s="0"/>
      <c r="HER68" s="0"/>
      <c r="HES68" s="0"/>
      <c r="HET68" s="0"/>
      <c r="HEU68" s="0"/>
      <c r="HEV68" s="0"/>
      <c r="HEW68" s="0"/>
      <c r="HEX68" s="0"/>
      <c r="HEY68" s="0"/>
      <c r="HEZ68" s="0"/>
      <c r="HFA68" s="0"/>
      <c r="HFB68" s="0"/>
      <c r="HFC68" s="0"/>
      <c r="HFD68" s="0"/>
      <c r="HFE68" s="0"/>
      <c r="HFF68" s="0"/>
      <c r="HFG68" s="0"/>
      <c r="HFH68" s="0"/>
      <c r="HFI68" s="0"/>
      <c r="HFJ68" s="0"/>
      <c r="HFK68" s="0"/>
      <c r="HFL68" s="0"/>
      <c r="HFM68" s="0"/>
      <c r="HFN68" s="0"/>
      <c r="HFO68" s="0"/>
      <c r="HFP68" s="0"/>
      <c r="HFQ68" s="0"/>
      <c r="HFR68" s="0"/>
      <c r="HFS68" s="0"/>
      <c r="HFT68" s="0"/>
      <c r="HFU68" s="0"/>
      <c r="HFV68" s="0"/>
      <c r="HFW68" s="0"/>
      <c r="HFX68" s="0"/>
      <c r="HFY68" s="0"/>
      <c r="HFZ68" s="0"/>
      <c r="HGA68" s="0"/>
      <c r="HGB68" s="0"/>
      <c r="HGC68" s="0"/>
      <c r="HGD68" s="0"/>
      <c r="HGE68" s="0"/>
      <c r="HGF68" s="0"/>
      <c r="HGG68" s="0"/>
      <c r="HGH68" s="0"/>
      <c r="HGI68" s="0"/>
      <c r="HGJ68" s="0"/>
      <c r="HGK68" s="0"/>
      <c r="HGL68" s="0"/>
      <c r="HGM68" s="0"/>
      <c r="HGN68" s="0"/>
      <c r="HGO68" s="0"/>
      <c r="HGP68" s="0"/>
      <c r="HGQ68" s="0"/>
      <c r="HGR68" s="0"/>
      <c r="HGS68" s="0"/>
      <c r="HGT68" s="0"/>
      <c r="HGU68" s="0"/>
      <c r="HGV68" s="0"/>
      <c r="HGW68" s="0"/>
      <c r="HGX68" s="0"/>
      <c r="HGY68" s="0"/>
      <c r="HGZ68" s="0"/>
      <c r="HHA68" s="0"/>
      <c r="HHB68" s="0"/>
      <c r="HHC68" s="0"/>
      <c r="HHD68" s="0"/>
      <c r="HHE68" s="0"/>
      <c r="HHF68" s="0"/>
      <c r="HHG68" s="0"/>
      <c r="HHH68" s="0"/>
      <c r="HHI68" s="0"/>
      <c r="HHJ68" s="0"/>
      <c r="HHK68" s="0"/>
      <c r="HHL68" s="0"/>
      <c r="HHM68" s="0"/>
      <c r="HHN68" s="0"/>
      <c r="HHO68" s="0"/>
      <c r="HHP68" s="0"/>
      <c r="HHQ68" s="0"/>
      <c r="HHR68" s="0"/>
      <c r="HHS68" s="0"/>
      <c r="HHT68" s="0"/>
      <c r="HHU68" s="0"/>
      <c r="HHV68" s="0"/>
      <c r="HHW68" s="0"/>
      <c r="HHX68" s="0"/>
      <c r="HHY68" s="0"/>
      <c r="HHZ68" s="0"/>
      <c r="HIA68" s="0"/>
      <c r="HIB68" s="0"/>
      <c r="HIC68" s="0"/>
      <c r="HID68" s="0"/>
      <c r="HIE68" s="0"/>
      <c r="HIF68" s="0"/>
      <c r="HIG68" s="0"/>
      <c r="HIH68" s="0"/>
      <c r="HII68" s="0"/>
      <c r="HIJ68" s="0"/>
      <c r="HIK68" s="0"/>
      <c r="HIL68" s="0"/>
      <c r="HIM68" s="0"/>
      <c r="HIN68" s="0"/>
      <c r="HIO68" s="0"/>
      <c r="HIP68" s="0"/>
      <c r="HIQ68" s="0"/>
      <c r="HIR68" s="0"/>
      <c r="HIS68" s="0"/>
      <c r="HIT68" s="0"/>
      <c r="HIU68" s="0"/>
      <c r="HIV68" s="0"/>
      <c r="HIW68" s="0"/>
      <c r="HIX68" s="0"/>
      <c r="HIY68" s="0"/>
      <c r="HIZ68" s="0"/>
      <c r="HJA68" s="0"/>
      <c r="HJB68" s="0"/>
      <c r="HJC68" s="0"/>
      <c r="HJD68" s="0"/>
      <c r="HJE68" s="0"/>
      <c r="HJF68" s="0"/>
      <c r="HJG68" s="0"/>
      <c r="HJH68" s="0"/>
      <c r="HJI68" s="0"/>
      <c r="HJJ68" s="0"/>
      <c r="HJK68" s="0"/>
      <c r="HJL68" s="0"/>
      <c r="HJM68" s="0"/>
      <c r="HJN68" s="0"/>
      <c r="HJO68" s="0"/>
      <c r="HJP68" s="0"/>
      <c r="HJQ68" s="0"/>
      <c r="HJR68" s="0"/>
      <c r="HJS68" s="0"/>
      <c r="HJT68" s="0"/>
      <c r="HJU68" s="0"/>
      <c r="HJV68" s="0"/>
      <c r="HJW68" s="0"/>
      <c r="HJX68" s="0"/>
      <c r="HJY68" s="0"/>
      <c r="HJZ68" s="0"/>
      <c r="HKA68" s="0"/>
      <c r="HKB68" s="0"/>
      <c r="HKC68" s="0"/>
      <c r="HKD68" s="0"/>
      <c r="HKE68" s="0"/>
      <c r="HKF68" s="0"/>
      <c r="HKG68" s="0"/>
      <c r="HKH68" s="0"/>
      <c r="HKI68" s="0"/>
      <c r="HKJ68" s="0"/>
      <c r="HKK68" s="0"/>
      <c r="HKL68" s="0"/>
      <c r="HKM68" s="0"/>
      <c r="HKN68" s="0"/>
      <c r="HKO68" s="0"/>
      <c r="HKP68" s="0"/>
      <c r="HKQ68" s="0"/>
      <c r="HKR68" s="0"/>
      <c r="HKS68" s="0"/>
      <c r="HKT68" s="0"/>
      <c r="HKU68" s="0"/>
      <c r="HKV68" s="0"/>
      <c r="HKW68" s="0"/>
      <c r="HKX68" s="0"/>
      <c r="HKY68" s="0"/>
      <c r="HKZ68" s="0"/>
      <c r="HLA68" s="0"/>
      <c r="HLB68" s="0"/>
      <c r="HLC68" s="0"/>
      <c r="HLD68" s="0"/>
      <c r="HLE68" s="0"/>
      <c r="HLF68" s="0"/>
      <c r="HLG68" s="0"/>
      <c r="HLH68" s="0"/>
      <c r="HLI68" s="0"/>
      <c r="HLJ68" s="0"/>
      <c r="HLK68" s="0"/>
      <c r="HLL68" s="0"/>
      <c r="HLM68" s="0"/>
      <c r="HLN68" s="0"/>
      <c r="HLO68" s="0"/>
      <c r="HLP68" s="0"/>
      <c r="HLQ68" s="0"/>
      <c r="HLR68" s="0"/>
      <c r="HLS68" s="0"/>
      <c r="HLT68" s="0"/>
      <c r="HLU68" s="0"/>
      <c r="HLV68" s="0"/>
      <c r="HLW68" s="0"/>
      <c r="HLX68" s="0"/>
      <c r="HLY68" s="0"/>
      <c r="HLZ68" s="0"/>
      <c r="HMA68" s="0"/>
      <c r="HMB68" s="0"/>
      <c r="HMC68" s="0"/>
      <c r="HMD68" s="0"/>
      <c r="HME68" s="0"/>
      <c r="HMF68" s="0"/>
      <c r="HMG68" s="0"/>
      <c r="HMH68" s="0"/>
      <c r="HMI68" s="0"/>
      <c r="HMJ68" s="0"/>
      <c r="HMK68" s="0"/>
      <c r="HML68" s="0"/>
      <c r="HMM68" s="0"/>
      <c r="HMN68" s="0"/>
      <c r="HMO68" s="0"/>
      <c r="HMP68" s="0"/>
      <c r="HMQ68" s="0"/>
      <c r="HMR68" s="0"/>
      <c r="HMS68" s="0"/>
      <c r="HMT68" s="0"/>
      <c r="HMU68" s="0"/>
      <c r="HMV68" s="0"/>
      <c r="HMW68" s="0"/>
      <c r="HMX68" s="0"/>
      <c r="HMY68" s="0"/>
      <c r="HMZ68" s="0"/>
      <c r="HNA68" s="0"/>
      <c r="HNB68" s="0"/>
      <c r="HNC68" s="0"/>
      <c r="HND68" s="0"/>
      <c r="HNE68" s="0"/>
      <c r="HNF68" s="0"/>
      <c r="HNG68" s="0"/>
      <c r="HNH68" s="0"/>
      <c r="HNI68" s="0"/>
      <c r="HNJ68" s="0"/>
      <c r="HNK68" s="0"/>
      <c r="HNL68" s="0"/>
      <c r="HNM68" s="0"/>
      <c r="HNN68" s="0"/>
      <c r="HNO68" s="0"/>
      <c r="HNP68" s="0"/>
      <c r="HNQ68" s="0"/>
      <c r="HNR68" s="0"/>
      <c r="HNS68" s="0"/>
      <c r="HNT68" s="0"/>
      <c r="HNU68" s="0"/>
      <c r="HNV68" s="0"/>
      <c r="HNW68" s="0"/>
      <c r="HNX68" s="0"/>
      <c r="HNY68" s="0"/>
      <c r="HNZ68" s="0"/>
      <c r="HOA68" s="0"/>
      <c r="HOB68" s="0"/>
      <c r="HOC68" s="0"/>
      <c r="HOD68" s="0"/>
      <c r="HOE68" s="0"/>
      <c r="HOF68" s="0"/>
      <c r="HOG68" s="0"/>
      <c r="HOH68" s="0"/>
      <c r="HOI68" s="0"/>
      <c r="HOJ68" s="0"/>
      <c r="HOK68" s="0"/>
      <c r="HOL68" s="0"/>
      <c r="HOM68" s="0"/>
      <c r="HON68" s="0"/>
      <c r="HOO68" s="0"/>
      <c r="HOP68" s="0"/>
      <c r="HOQ68" s="0"/>
      <c r="HOR68" s="0"/>
      <c r="HOS68" s="0"/>
      <c r="HOT68" s="0"/>
      <c r="HOU68" s="0"/>
      <c r="HOV68" s="0"/>
      <c r="HOW68" s="0"/>
      <c r="HOX68" s="0"/>
      <c r="HOY68" s="0"/>
      <c r="HOZ68" s="0"/>
      <c r="HPA68" s="0"/>
      <c r="HPB68" s="0"/>
      <c r="HPC68" s="0"/>
      <c r="HPD68" s="0"/>
      <c r="HPE68" s="0"/>
      <c r="HPF68" s="0"/>
      <c r="HPG68" s="0"/>
      <c r="HPH68" s="0"/>
      <c r="HPI68" s="0"/>
      <c r="HPJ68" s="0"/>
      <c r="HPK68" s="0"/>
      <c r="HPL68" s="0"/>
      <c r="HPM68" s="0"/>
      <c r="HPN68" s="0"/>
      <c r="HPO68" s="0"/>
      <c r="HPP68" s="0"/>
      <c r="HPQ68" s="0"/>
      <c r="HPR68" s="0"/>
      <c r="HPS68" s="0"/>
      <c r="HPT68" s="0"/>
      <c r="HPU68" s="0"/>
      <c r="HPV68" s="0"/>
      <c r="HPW68" s="0"/>
      <c r="HPX68" s="0"/>
      <c r="HPY68" s="0"/>
      <c r="HPZ68" s="0"/>
      <c r="HQA68" s="0"/>
      <c r="HQB68" s="0"/>
      <c r="HQC68" s="0"/>
      <c r="HQD68" s="0"/>
      <c r="HQE68" s="0"/>
      <c r="HQF68" s="0"/>
      <c r="HQG68" s="0"/>
      <c r="HQH68" s="0"/>
      <c r="HQI68" s="0"/>
      <c r="HQJ68" s="0"/>
      <c r="HQK68" s="0"/>
      <c r="HQL68" s="0"/>
      <c r="HQM68" s="0"/>
      <c r="HQN68" s="0"/>
      <c r="HQO68" s="0"/>
      <c r="HQP68" s="0"/>
      <c r="HQQ68" s="0"/>
      <c r="HQR68" s="0"/>
      <c r="HQS68" s="0"/>
      <c r="HQT68" s="0"/>
      <c r="HQU68" s="0"/>
      <c r="HQV68" s="0"/>
      <c r="HQW68" s="0"/>
      <c r="HQX68" s="0"/>
      <c r="HQY68" s="0"/>
      <c r="HQZ68" s="0"/>
      <c r="HRA68" s="0"/>
      <c r="HRB68" s="0"/>
      <c r="HRC68" s="0"/>
      <c r="HRD68" s="0"/>
      <c r="HRE68" s="0"/>
      <c r="HRF68" s="0"/>
      <c r="HRG68" s="0"/>
      <c r="HRH68" s="0"/>
      <c r="HRI68" s="0"/>
      <c r="HRJ68" s="0"/>
      <c r="HRK68" s="0"/>
      <c r="HRL68" s="0"/>
      <c r="HRM68" s="0"/>
      <c r="HRN68" s="0"/>
      <c r="HRO68" s="0"/>
      <c r="HRP68" s="0"/>
      <c r="HRQ68" s="0"/>
      <c r="HRR68" s="0"/>
      <c r="HRS68" s="0"/>
      <c r="HRT68" s="0"/>
      <c r="HRU68" s="0"/>
      <c r="HRV68" s="0"/>
      <c r="HRW68" s="0"/>
      <c r="HRX68" s="0"/>
      <c r="HRY68" s="0"/>
      <c r="HRZ68" s="0"/>
      <c r="HSA68" s="0"/>
      <c r="HSB68" s="0"/>
      <c r="HSC68" s="0"/>
      <c r="HSD68" s="0"/>
      <c r="HSE68" s="0"/>
      <c r="HSF68" s="0"/>
      <c r="HSG68" s="0"/>
      <c r="HSH68" s="0"/>
      <c r="HSI68" s="0"/>
      <c r="HSJ68" s="0"/>
      <c r="HSK68" s="0"/>
      <c r="HSL68" s="0"/>
      <c r="HSM68" s="0"/>
      <c r="HSN68" s="0"/>
      <c r="HSO68" s="0"/>
      <c r="HSP68" s="0"/>
      <c r="HSQ68" s="0"/>
      <c r="HSR68" s="0"/>
      <c r="HSS68" s="0"/>
      <c r="HST68" s="0"/>
      <c r="HSU68" s="0"/>
      <c r="HSV68" s="0"/>
      <c r="HSW68" s="0"/>
      <c r="HSX68" s="0"/>
      <c r="HSY68" s="0"/>
      <c r="HSZ68" s="0"/>
      <c r="HTA68" s="0"/>
      <c r="HTB68" s="0"/>
      <c r="HTC68" s="0"/>
      <c r="HTD68" s="0"/>
      <c r="HTE68" s="0"/>
      <c r="HTF68" s="0"/>
      <c r="HTG68" s="0"/>
      <c r="HTH68" s="0"/>
      <c r="HTI68" s="0"/>
      <c r="HTJ68" s="0"/>
      <c r="HTK68" s="0"/>
      <c r="HTL68" s="0"/>
      <c r="HTM68" s="0"/>
      <c r="HTN68" s="0"/>
      <c r="HTO68" s="0"/>
      <c r="HTP68" s="0"/>
      <c r="HTQ68" s="0"/>
      <c r="HTR68" s="0"/>
      <c r="HTS68" s="0"/>
      <c r="HTT68" s="0"/>
      <c r="HTU68" s="0"/>
      <c r="HTV68" s="0"/>
      <c r="HTW68" s="0"/>
      <c r="HTX68" s="0"/>
      <c r="HTY68" s="0"/>
      <c r="HTZ68" s="0"/>
      <c r="HUA68" s="0"/>
      <c r="HUB68" s="0"/>
      <c r="HUC68" s="0"/>
      <c r="HUD68" s="0"/>
      <c r="HUE68" s="0"/>
      <c r="HUF68" s="0"/>
      <c r="HUG68" s="0"/>
      <c r="HUH68" s="0"/>
      <c r="HUI68" s="0"/>
      <c r="HUJ68" s="0"/>
      <c r="HUK68" s="0"/>
      <c r="HUL68" s="0"/>
      <c r="HUM68" s="0"/>
      <c r="HUN68" s="0"/>
      <c r="HUO68" s="0"/>
      <c r="HUP68" s="0"/>
      <c r="HUQ68" s="0"/>
      <c r="HUR68" s="0"/>
      <c r="HUS68" s="0"/>
      <c r="HUT68" s="0"/>
      <c r="HUU68" s="0"/>
      <c r="HUV68" s="0"/>
      <c r="HUW68" s="0"/>
      <c r="HUX68" s="0"/>
      <c r="HUY68" s="0"/>
      <c r="HUZ68" s="0"/>
      <c r="HVA68" s="0"/>
      <c r="HVB68" s="0"/>
      <c r="HVC68" s="0"/>
      <c r="HVD68" s="0"/>
      <c r="HVE68" s="0"/>
      <c r="HVF68" s="0"/>
      <c r="HVG68" s="0"/>
      <c r="HVH68" s="0"/>
      <c r="HVI68" s="0"/>
      <c r="HVJ68" s="0"/>
      <c r="HVK68" s="0"/>
      <c r="HVL68" s="0"/>
      <c r="HVM68" s="0"/>
      <c r="HVN68" s="0"/>
      <c r="HVO68" s="0"/>
      <c r="HVP68" s="0"/>
      <c r="HVQ68" s="0"/>
      <c r="HVR68" s="0"/>
      <c r="HVS68" s="0"/>
      <c r="HVT68" s="0"/>
      <c r="HVU68" s="0"/>
      <c r="HVV68" s="0"/>
      <c r="HVW68" s="0"/>
      <c r="HVX68" s="0"/>
      <c r="HVY68" s="0"/>
      <c r="HVZ68" s="0"/>
      <c r="HWA68" s="0"/>
      <c r="HWB68" s="0"/>
      <c r="HWC68" s="0"/>
      <c r="HWD68" s="0"/>
      <c r="HWE68" s="0"/>
      <c r="HWF68" s="0"/>
      <c r="HWG68" s="0"/>
      <c r="HWH68" s="0"/>
      <c r="HWI68" s="0"/>
      <c r="HWJ68" s="0"/>
      <c r="HWK68" s="0"/>
      <c r="HWL68" s="0"/>
      <c r="HWM68" s="0"/>
      <c r="HWN68" s="0"/>
      <c r="HWO68" s="0"/>
      <c r="HWP68" s="0"/>
      <c r="HWQ68" s="0"/>
      <c r="HWR68" s="0"/>
      <c r="HWS68" s="0"/>
      <c r="HWT68" s="0"/>
      <c r="HWU68" s="0"/>
      <c r="HWV68" s="0"/>
      <c r="HWW68" s="0"/>
      <c r="HWX68" s="0"/>
      <c r="HWY68" s="0"/>
      <c r="HWZ68" s="0"/>
      <c r="HXA68" s="0"/>
      <c r="HXB68" s="0"/>
      <c r="HXC68" s="0"/>
      <c r="HXD68" s="0"/>
      <c r="HXE68" s="0"/>
      <c r="HXF68" s="0"/>
      <c r="HXG68" s="0"/>
      <c r="HXH68" s="0"/>
      <c r="HXI68" s="0"/>
      <c r="HXJ68" s="0"/>
      <c r="HXK68" s="0"/>
      <c r="HXL68" s="0"/>
      <c r="HXM68" s="0"/>
      <c r="HXN68" s="0"/>
      <c r="HXO68" s="0"/>
      <c r="HXP68" s="0"/>
      <c r="HXQ68" s="0"/>
      <c r="HXR68" s="0"/>
      <c r="HXS68" s="0"/>
      <c r="HXT68" s="0"/>
      <c r="HXU68" s="0"/>
      <c r="HXV68" s="0"/>
      <c r="HXW68" s="0"/>
      <c r="HXX68" s="0"/>
      <c r="HXY68" s="0"/>
      <c r="HXZ68" s="0"/>
      <c r="HYA68" s="0"/>
      <c r="HYB68" s="0"/>
      <c r="HYC68" s="0"/>
      <c r="HYD68" s="0"/>
      <c r="HYE68" s="0"/>
      <c r="HYF68" s="0"/>
      <c r="HYG68" s="0"/>
      <c r="HYH68" s="0"/>
      <c r="HYI68" s="0"/>
      <c r="HYJ68" s="0"/>
      <c r="HYK68" s="0"/>
      <c r="HYL68" s="0"/>
      <c r="HYM68" s="0"/>
      <c r="HYN68" s="0"/>
      <c r="HYO68" s="0"/>
      <c r="HYP68" s="0"/>
      <c r="HYQ68" s="0"/>
      <c r="HYR68" s="0"/>
      <c r="HYS68" s="0"/>
      <c r="HYT68" s="0"/>
      <c r="HYU68" s="0"/>
      <c r="HYV68" s="0"/>
      <c r="HYW68" s="0"/>
      <c r="HYX68" s="0"/>
      <c r="HYY68" s="0"/>
      <c r="HYZ68" s="0"/>
      <c r="HZA68" s="0"/>
      <c r="HZB68" s="0"/>
      <c r="HZC68" s="0"/>
      <c r="HZD68" s="0"/>
      <c r="HZE68" s="0"/>
      <c r="HZF68" s="0"/>
      <c r="HZG68" s="0"/>
      <c r="HZH68" s="0"/>
      <c r="HZI68" s="0"/>
      <c r="HZJ68" s="0"/>
      <c r="HZK68" s="0"/>
      <c r="HZL68" s="0"/>
      <c r="HZM68" s="0"/>
      <c r="HZN68" s="0"/>
      <c r="HZO68" s="0"/>
      <c r="HZP68" s="0"/>
      <c r="HZQ68" s="0"/>
      <c r="HZR68" s="0"/>
      <c r="HZS68" s="0"/>
      <c r="HZT68" s="0"/>
      <c r="HZU68" s="0"/>
      <c r="HZV68" s="0"/>
      <c r="HZW68" s="0"/>
      <c r="HZX68" s="0"/>
      <c r="HZY68" s="0"/>
      <c r="HZZ68" s="0"/>
      <c r="IAA68" s="0"/>
      <c r="IAB68" s="0"/>
      <c r="IAC68" s="0"/>
      <c r="IAD68" s="0"/>
      <c r="IAE68" s="0"/>
      <c r="IAF68" s="0"/>
      <c r="IAG68" s="0"/>
      <c r="IAH68" s="0"/>
      <c r="IAI68" s="0"/>
      <c r="IAJ68" s="0"/>
      <c r="IAK68" s="0"/>
      <c r="IAL68" s="0"/>
      <c r="IAM68" s="0"/>
      <c r="IAN68" s="0"/>
      <c r="IAO68" s="0"/>
      <c r="IAP68" s="0"/>
      <c r="IAQ68" s="0"/>
      <c r="IAR68" s="0"/>
      <c r="IAS68" s="0"/>
      <c r="IAT68" s="0"/>
      <c r="IAU68" s="0"/>
      <c r="IAV68" s="0"/>
      <c r="IAW68" s="0"/>
      <c r="IAX68" s="0"/>
      <c r="IAY68" s="0"/>
      <c r="IAZ68" s="0"/>
      <c r="IBA68" s="0"/>
      <c r="IBB68" s="0"/>
      <c r="IBC68" s="0"/>
      <c r="IBD68" s="0"/>
      <c r="IBE68" s="0"/>
      <c r="IBF68" s="0"/>
      <c r="IBG68" s="0"/>
      <c r="IBH68" s="0"/>
      <c r="IBI68" s="0"/>
      <c r="IBJ68" s="0"/>
      <c r="IBK68" s="0"/>
      <c r="IBL68" s="0"/>
      <c r="IBM68" s="0"/>
      <c r="IBN68" s="0"/>
      <c r="IBO68" s="0"/>
      <c r="IBP68" s="0"/>
      <c r="IBQ68" s="0"/>
      <c r="IBR68" s="0"/>
      <c r="IBS68" s="0"/>
      <c r="IBT68" s="0"/>
      <c r="IBU68" s="0"/>
      <c r="IBV68" s="0"/>
      <c r="IBW68" s="0"/>
      <c r="IBX68" s="0"/>
      <c r="IBY68" s="0"/>
      <c r="IBZ68" s="0"/>
      <c r="ICA68" s="0"/>
      <c r="ICB68" s="0"/>
      <c r="ICC68" s="0"/>
      <c r="ICD68" s="0"/>
      <c r="ICE68" s="0"/>
      <c r="ICF68" s="0"/>
      <c r="ICG68" s="0"/>
      <c r="ICH68" s="0"/>
      <c r="ICI68" s="0"/>
      <c r="ICJ68" s="0"/>
      <c r="ICK68" s="0"/>
      <c r="ICL68" s="0"/>
      <c r="ICM68" s="0"/>
      <c r="ICN68" s="0"/>
      <c r="ICO68" s="0"/>
      <c r="ICP68" s="0"/>
      <c r="ICQ68" s="0"/>
      <c r="ICR68" s="0"/>
      <c r="ICS68" s="0"/>
      <c r="ICT68" s="0"/>
      <c r="ICU68" s="0"/>
      <c r="ICV68" s="0"/>
      <c r="ICW68" s="0"/>
      <c r="ICX68" s="0"/>
      <c r="ICY68" s="0"/>
      <c r="ICZ68" s="0"/>
      <c r="IDA68" s="0"/>
      <c r="IDB68" s="0"/>
      <c r="IDC68" s="0"/>
      <c r="IDD68" s="0"/>
      <c r="IDE68" s="0"/>
      <c r="IDF68" s="0"/>
      <c r="IDG68" s="0"/>
      <c r="IDH68" s="0"/>
      <c r="IDI68" s="0"/>
      <c r="IDJ68" s="0"/>
      <c r="IDK68" s="0"/>
      <c r="IDL68" s="0"/>
      <c r="IDM68" s="0"/>
      <c r="IDN68" s="0"/>
      <c r="IDO68" s="0"/>
      <c r="IDP68" s="0"/>
      <c r="IDQ68" s="0"/>
      <c r="IDR68" s="0"/>
      <c r="IDS68" s="0"/>
      <c r="IDT68" s="0"/>
      <c r="IDU68" s="0"/>
      <c r="IDV68" s="0"/>
      <c r="IDW68" s="0"/>
      <c r="IDX68" s="0"/>
      <c r="IDY68" s="0"/>
      <c r="IDZ68" s="0"/>
      <c r="IEA68" s="0"/>
      <c r="IEB68" s="0"/>
      <c r="IEC68" s="0"/>
      <c r="IED68" s="0"/>
      <c r="IEE68" s="0"/>
      <c r="IEF68" s="0"/>
      <c r="IEG68" s="0"/>
      <c r="IEH68" s="0"/>
      <c r="IEI68" s="0"/>
      <c r="IEJ68" s="0"/>
      <c r="IEK68" s="0"/>
      <c r="IEL68" s="0"/>
      <c r="IEM68" s="0"/>
      <c r="IEN68" s="0"/>
      <c r="IEO68" s="0"/>
      <c r="IEP68" s="0"/>
      <c r="IEQ68" s="0"/>
      <c r="IER68" s="0"/>
      <c r="IES68" s="0"/>
      <c r="IET68" s="0"/>
      <c r="IEU68" s="0"/>
      <c r="IEV68" s="0"/>
      <c r="IEW68" s="0"/>
      <c r="IEX68" s="0"/>
      <c r="IEY68" s="0"/>
      <c r="IEZ68" s="0"/>
      <c r="IFA68" s="0"/>
      <c r="IFB68" s="0"/>
      <c r="IFC68" s="0"/>
      <c r="IFD68" s="0"/>
      <c r="IFE68" s="0"/>
      <c r="IFF68" s="0"/>
      <c r="IFG68" s="0"/>
      <c r="IFH68" s="0"/>
      <c r="IFI68" s="0"/>
      <c r="IFJ68" s="0"/>
      <c r="IFK68" s="0"/>
      <c r="IFL68" s="0"/>
      <c r="IFM68" s="0"/>
      <c r="IFN68" s="0"/>
      <c r="IFO68" s="0"/>
      <c r="IFP68" s="0"/>
      <c r="IFQ68" s="0"/>
      <c r="IFR68" s="0"/>
      <c r="IFS68" s="0"/>
      <c r="IFT68" s="0"/>
      <c r="IFU68" s="0"/>
      <c r="IFV68" s="0"/>
      <c r="IFW68" s="0"/>
      <c r="IFX68" s="0"/>
      <c r="IFY68" s="0"/>
      <c r="IFZ68" s="0"/>
      <c r="IGA68" s="0"/>
      <c r="IGB68" s="0"/>
      <c r="IGC68" s="0"/>
      <c r="IGD68" s="0"/>
      <c r="IGE68" s="0"/>
      <c r="IGF68" s="0"/>
      <c r="IGG68" s="0"/>
      <c r="IGH68" s="0"/>
      <c r="IGI68" s="0"/>
      <c r="IGJ68" s="0"/>
      <c r="IGK68" s="0"/>
      <c r="IGL68" s="0"/>
      <c r="IGM68" s="0"/>
      <c r="IGN68" s="0"/>
      <c r="IGO68" s="0"/>
      <c r="IGP68" s="0"/>
      <c r="IGQ68" s="0"/>
      <c r="IGR68" s="0"/>
      <c r="IGS68" s="0"/>
      <c r="IGT68" s="0"/>
      <c r="IGU68" s="0"/>
      <c r="IGV68" s="0"/>
      <c r="IGW68" s="0"/>
      <c r="IGX68" s="0"/>
      <c r="IGY68" s="0"/>
      <c r="IGZ68" s="0"/>
      <c r="IHA68" s="0"/>
      <c r="IHB68" s="0"/>
      <c r="IHC68" s="0"/>
      <c r="IHD68" s="0"/>
      <c r="IHE68" s="0"/>
      <c r="IHF68" s="0"/>
      <c r="IHG68" s="0"/>
      <c r="IHH68" s="0"/>
      <c r="IHI68" s="0"/>
      <c r="IHJ68" s="0"/>
      <c r="IHK68" s="0"/>
      <c r="IHL68" s="0"/>
      <c r="IHM68" s="0"/>
      <c r="IHN68" s="0"/>
      <c r="IHO68" s="0"/>
      <c r="IHP68" s="0"/>
      <c r="IHQ68" s="0"/>
      <c r="IHR68" s="0"/>
      <c r="IHS68" s="0"/>
      <c r="IHT68" s="0"/>
      <c r="IHU68" s="0"/>
      <c r="IHV68" s="0"/>
      <c r="IHW68" s="0"/>
      <c r="IHX68" s="0"/>
      <c r="IHY68" s="0"/>
      <c r="IHZ68" s="0"/>
      <c r="IIA68" s="0"/>
      <c r="IIB68" s="0"/>
      <c r="IIC68" s="0"/>
      <c r="IID68" s="0"/>
      <c r="IIE68" s="0"/>
      <c r="IIF68" s="0"/>
      <c r="IIG68" s="0"/>
      <c r="IIH68" s="0"/>
      <c r="III68" s="0"/>
      <c r="IIJ68" s="0"/>
      <c r="IIK68" s="0"/>
      <c r="IIL68" s="0"/>
      <c r="IIM68" s="0"/>
      <c r="IIN68" s="0"/>
      <c r="IIO68" s="0"/>
      <c r="IIP68" s="0"/>
      <c r="IIQ68" s="0"/>
      <c r="IIR68" s="0"/>
      <c r="IIS68" s="0"/>
      <c r="IIT68" s="0"/>
      <c r="IIU68" s="0"/>
      <c r="IIV68" s="0"/>
      <c r="IIW68" s="0"/>
      <c r="IIX68" s="0"/>
      <c r="IIY68" s="0"/>
      <c r="IIZ68" s="0"/>
      <c r="IJA68" s="0"/>
      <c r="IJB68" s="0"/>
      <c r="IJC68" s="0"/>
      <c r="IJD68" s="0"/>
      <c r="IJE68" s="0"/>
      <c r="IJF68" s="0"/>
      <c r="IJG68" s="0"/>
      <c r="IJH68" s="0"/>
      <c r="IJI68" s="0"/>
      <c r="IJJ68" s="0"/>
      <c r="IJK68" s="0"/>
      <c r="IJL68" s="0"/>
      <c r="IJM68" s="0"/>
      <c r="IJN68" s="0"/>
      <c r="IJO68" s="0"/>
      <c r="IJP68" s="0"/>
      <c r="IJQ68" s="0"/>
      <c r="IJR68" s="0"/>
      <c r="IJS68" s="0"/>
      <c r="IJT68" s="0"/>
      <c r="IJU68" s="0"/>
      <c r="IJV68" s="0"/>
      <c r="IJW68" s="0"/>
      <c r="IJX68" s="0"/>
      <c r="IJY68" s="0"/>
      <c r="IJZ68" s="0"/>
      <c r="IKA68" s="0"/>
      <c r="IKB68" s="0"/>
      <c r="IKC68" s="0"/>
      <c r="IKD68" s="0"/>
      <c r="IKE68" s="0"/>
      <c r="IKF68" s="0"/>
      <c r="IKG68" s="0"/>
      <c r="IKH68" s="0"/>
      <c r="IKI68" s="0"/>
      <c r="IKJ68" s="0"/>
      <c r="IKK68" s="0"/>
      <c r="IKL68" s="0"/>
      <c r="IKM68" s="0"/>
      <c r="IKN68" s="0"/>
      <c r="IKO68" s="0"/>
      <c r="IKP68" s="0"/>
      <c r="IKQ68" s="0"/>
      <c r="IKR68" s="0"/>
      <c r="IKS68" s="0"/>
      <c r="IKT68" s="0"/>
      <c r="IKU68" s="0"/>
      <c r="IKV68" s="0"/>
      <c r="IKW68" s="0"/>
      <c r="IKX68" s="0"/>
      <c r="IKY68" s="0"/>
      <c r="IKZ68" s="0"/>
      <c r="ILA68" s="0"/>
      <c r="ILB68" s="0"/>
      <c r="ILC68" s="0"/>
      <c r="ILD68" s="0"/>
      <c r="ILE68" s="0"/>
      <c r="ILF68" s="0"/>
      <c r="ILG68" s="0"/>
      <c r="ILH68" s="0"/>
      <c r="ILI68" s="0"/>
      <c r="ILJ68" s="0"/>
      <c r="ILK68" s="0"/>
      <c r="ILL68" s="0"/>
      <c r="ILM68" s="0"/>
      <c r="ILN68" s="0"/>
      <c r="ILO68" s="0"/>
      <c r="ILP68" s="0"/>
      <c r="ILQ68" s="0"/>
      <c r="ILR68" s="0"/>
      <c r="ILS68" s="0"/>
      <c r="ILT68" s="0"/>
      <c r="ILU68" s="0"/>
      <c r="ILV68" s="0"/>
      <c r="ILW68" s="0"/>
      <c r="ILX68" s="0"/>
      <c r="ILY68" s="0"/>
      <c r="ILZ68" s="0"/>
      <c r="IMA68" s="0"/>
      <c r="IMB68" s="0"/>
      <c r="IMC68" s="0"/>
      <c r="IMD68" s="0"/>
      <c r="IME68" s="0"/>
      <c r="IMF68" s="0"/>
      <c r="IMG68" s="0"/>
      <c r="IMH68" s="0"/>
      <c r="IMI68" s="0"/>
      <c r="IMJ68" s="0"/>
      <c r="IMK68" s="0"/>
      <c r="IML68" s="0"/>
      <c r="IMM68" s="0"/>
      <c r="IMN68" s="0"/>
      <c r="IMO68" s="0"/>
      <c r="IMP68" s="0"/>
      <c r="IMQ68" s="0"/>
      <c r="IMR68" s="0"/>
      <c r="IMS68" s="0"/>
      <c r="IMT68" s="0"/>
      <c r="IMU68" s="0"/>
      <c r="IMV68" s="0"/>
      <c r="IMW68" s="0"/>
      <c r="IMX68" s="0"/>
      <c r="IMY68" s="0"/>
      <c r="IMZ68" s="0"/>
      <c r="INA68" s="0"/>
      <c r="INB68" s="0"/>
      <c r="INC68" s="0"/>
      <c r="IND68" s="0"/>
      <c r="INE68" s="0"/>
      <c r="INF68" s="0"/>
      <c r="ING68" s="0"/>
      <c r="INH68" s="0"/>
      <c r="INI68" s="0"/>
      <c r="INJ68" s="0"/>
      <c r="INK68" s="0"/>
      <c r="INL68" s="0"/>
      <c r="INM68" s="0"/>
      <c r="INN68" s="0"/>
      <c r="INO68" s="0"/>
      <c r="INP68" s="0"/>
      <c r="INQ68" s="0"/>
      <c r="INR68" s="0"/>
      <c r="INS68" s="0"/>
      <c r="INT68" s="0"/>
      <c r="INU68" s="0"/>
      <c r="INV68" s="0"/>
      <c r="INW68" s="0"/>
      <c r="INX68" s="0"/>
      <c r="INY68" s="0"/>
      <c r="INZ68" s="0"/>
      <c r="IOA68" s="0"/>
      <c r="IOB68" s="0"/>
      <c r="IOC68" s="0"/>
      <c r="IOD68" s="0"/>
      <c r="IOE68" s="0"/>
      <c r="IOF68" s="0"/>
      <c r="IOG68" s="0"/>
      <c r="IOH68" s="0"/>
      <c r="IOI68" s="0"/>
      <c r="IOJ68" s="0"/>
      <c r="IOK68" s="0"/>
      <c r="IOL68" s="0"/>
      <c r="IOM68" s="0"/>
      <c r="ION68" s="0"/>
      <c r="IOO68" s="0"/>
      <c r="IOP68" s="0"/>
      <c r="IOQ68" s="0"/>
      <c r="IOR68" s="0"/>
      <c r="IOS68" s="0"/>
      <c r="IOT68" s="0"/>
      <c r="IOU68" s="0"/>
      <c r="IOV68" s="0"/>
      <c r="IOW68" s="0"/>
      <c r="IOX68" s="0"/>
      <c r="IOY68" s="0"/>
      <c r="IOZ68" s="0"/>
      <c r="IPA68" s="0"/>
      <c r="IPB68" s="0"/>
      <c r="IPC68" s="0"/>
      <c r="IPD68" s="0"/>
      <c r="IPE68" s="0"/>
      <c r="IPF68" s="0"/>
      <c r="IPG68" s="0"/>
      <c r="IPH68" s="0"/>
      <c r="IPI68" s="0"/>
      <c r="IPJ68" s="0"/>
      <c r="IPK68" s="0"/>
      <c r="IPL68" s="0"/>
      <c r="IPM68" s="0"/>
      <c r="IPN68" s="0"/>
      <c r="IPO68" s="0"/>
      <c r="IPP68" s="0"/>
      <c r="IPQ68" s="0"/>
      <c r="IPR68" s="0"/>
      <c r="IPS68" s="0"/>
      <c r="IPT68" s="0"/>
      <c r="IPU68" s="0"/>
      <c r="IPV68" s="0"/>
      <c r="IPW68" s="0"/>
      <c r="IPX68" s="0"/>
      <c r="IPY68" s="0"/>
      <c r="IPZ68" s="0"/>
      <c r="IQA68" s="0"/>
      <c r="IQB68" s="0"/>
      <c r="IQC68" s="0"/>
      <c r="IQD68" s="0"/>
      <c r="IQE68" s="0"/>
      <c r="IQF68" s="0"/>
      <c r="IQG68" s="0"/>
      <c r="IQH68" s="0"/>
      <c r="IQI68" s="0"/>
      <c r="IQJ68" s="0"/>
      <c r="IQK68" s="0"/>
      <c r="IQL68" s="0"/>
      <c r="IQM68" s="0"/>
      <c r="IQN68" s="0"/>
      <c r="IQO68" s="0"/>
      <c r="IQP68" s="0"/>
      <c r="IQQ68" s="0"/>
      <c r="IQR68" s="0"/>
      <c r="IQS68" s="0"/>
      <c r="IQT68" s="0"/>
      <c r="IQU68" s="0"/>
      <c r="IQV68" s="0"/>
      <c r="IQW68" s="0"/>
      <c r="IQX68" s="0"/>
      <c r="IQY68" s="0"/>
      <c r="IQZ68" s="0"/>
      <c r="IRA68" s="0"/>
      <c r="IRB68" s="0"/>
      <c r="IRC68" s="0"/>
      <c r="IRD68" s="0"/>
      <c r="IRE68" s="0"/>
      <c r="IRF68" s="0"/>
      <c r="IRG68" s="0"/>
      <c r="IRH68" s="0"/>
      <c r="IRI68" s="0"/>
      <c r="IRJ68" s="0"/>
      <c r="IRK68" s="0"/>
      <c r="IRL68" s="0"/>
      <c r="IRM68" s="0"/>
      <c r="IRN68" s="0"/>
      <c r="IRO68" s="0"/>
      <c r="IRP68" s="0"/>
      <c r="IRQ68" s="0"/>
      <c r="IRR68" s="0"/>
      <c r="IRS68" s="0"/>
      <c r="IRT68" s="0"/>
      <c r="IRU68" s="0"/>
      <c r="IRV68" s="0"/>
      <c r="IRW68" s="0"/>
      <c r="IRX68" s="0"/>
      <c r="IRY68" s="0"/>
      <c r="IRZ68" s="0"/>
      <c r="ISA68" s="0"/>
      <c r="ISB68" s="0"/>
      <c r="ISC68" s="0"/>
      <c r="ISD68" s="0"/>
      <c r="ISE68" s="0"/>
      <c r="ISF68" s="0"/>
      <c r="ISG68" s="0"/>
      <c r="ISH68" s="0"/>
      <c r="ISI68" s="0"/>
      <c r="ISJ68" s="0"/>
      <c r="ISK68" s="0"/>
      <c r="ISL68" s="0"/>
      <c r="ISM68" s="0"/>
      <c r="ISN68" s="0"/>
      <c r="ISO68" s="0"/>
      <c r="ISP68" s="0"/>
      <c r="ISQ68" s="0"/>
      <c r="ISR68" s="0"/>
      <c r="ISS68" s="0"/>
      <c r="IST68" s="0"/>
      <c r="ISU68" s="0"/>
      <c r="ISV68" s="0"/>
      <c r="ISW68" s="0"/>
      <c r="ISX68" s="0"/>
      <c r="ISY68" s="0"/>
      <c r="ISZ68" s="0"/>
      <c r="ITA68" s="0"/>
      <c r="ITB68" s="0"/>
      <c r="ITC68" s="0"/>
      <c r="ITD68" s="0"/>
      <c r="ITE68" s="0"/>
      <c r="ITF68" s="0"/>
      <c r="ITG68" s="0"/>
      <c r="ITH68" s="0"/>
      <c r="ITI68" s="0"/>
      <c r="ITJ68" s="0"/>
      <c r="ITK68" s="0"/>
      <c r="ITL68" s="0"/>
      <c r="ITM68" s="0"/>
      <c r="ITN68" s="0"/>
      <c r="ITO68" s="0"/>
      <c r="ITP68" s="0"/>
      <c r="ITQ68" s="0"/>
      <c r="ITR68" s="0"/>
      <c r="ITS68" s="0"/>
      <c r="ITT68" s="0"/>
      <c r="ITU68" s="0"/>
      <c r="ITV68" s="0"/>
      <c r="ITW68" s="0"/>
      <c r="ITX68" s="0"/>
      <c r="ITY68" s="0"/>
      <c r="ITZ68" s="0"/>
      <c r="IUA68" s="0"/>
      <c r="IUB68" s="0"/>
      <c r="IUC68" s="0"/>
      <c r="IUD68" s="0"/>
      <c r="IUE68" s="0"/>
      <c r="IUF68" s="0"/>
      <c r="IUG68" s="0"/>
      <c r="IUH68" s="0"/>
      <c r="IUI68" s="0"/>
      <c r="IUJ68" s="0"/>
      <c r="IUK68" s="0"/>
      <c r="IUL68" s="0"/>
      <c r="IUM68" s="0"/>
      <c r="IUN68" s="0"/>
      <c r="IUO68" s="0"/>
      <c r="IUP68" s="0"/>
      <c r="IUQ68" s="0"/>
      <c r="IUR68" s="0"/>
      <c r="IUS68" s="0"/>
      <c r="IUT68" s="0"/>
      <c r="IUU68" s="0"/>
      <c r="IUV68" s="0"/>
      <c r="IUW68" s="0"/>
      <c r="IUX68" s="0"/>
      <c r="IUY68" s="0"/>
      <c r="IUZ68" s="0"/>
      <c r="IVA68" s="0"/>
      <c r="IVB68" s="0"/>
      <c r="IVC68" s="0"/>
      <c r="IVD68" s="0"/>
      <c r="IVE68" s="0"/>
      <c r="IVF68" s="0"/>
      <c r="IVG68" s="0"/>
      <c r="IVH68" s="0"/>
      <c r="IVI68" s="0"/>
      <c r="IVJ68" s="0"/>
      <c r="IVK68" s="0"/>
      <c r="IVL68" s="0"/>
      <c r="IVM68" s="0"/>
      <c r="IVN68" s="0"/>
      <c r="IVO68" s="0"/>
      <c r="IVP68" s="0"/>
      <c r="IVQ68" s="0"/>
      <c r="IVR68" s="0"/>
      <c r="IVS68" s="0"/>
      <c r="IVT68" s="0"/>
      <c r="IVU68" s="0"/>
      <c r="IVV68" s="0"/>
      <c r="IVW68" s="0"/>
      <c r="IVX68" s="0"/>
      <c r="IVY68" s="0"/>
      <c r="IVZ68" s="0"/>
      <c r="IWA68" s="0"/>
      <c r="IWB68" s="0"/>
      <c r="IWC68" s="0"/>
      <c r="IWD68" s="0"/>
      <c r="IWE68" s="0"/>
      <c r="IWF68" s="0"/>
      <c r="IWG68" s="0"/>
      <c r="IWH68" s="0"/>
      <c r="IWI68" s="0"/>
      <c r="IWJ68" s="0"/>
      <c r="IWK68" s="0"/>
      <c r="IWL68" s="0"/>
      <c r="IWM68" s="0"/>
      <c r="IWN68" s="0"/>
      <c r="IWO68" s="0"/>
      <c r="IWP68" s="0"/>
      <c r="IWQ68" s="0"/>
      <c r="IWR68" s="0"/>
      <c r="IWS68" s="0"/>
      <c r="IWT68" s="0"/>
      <c r="IWU68" s="0"/>
      <c r="IWV68" s="0"/>
      <c r="IWW68" s="0"/>
      <c r="IWX68" s="0"/>
      <c r="IWY68" s="0"/>
      <c r="IWZ68" s="0"/>
      <c r="IXA68" s="0"/>
      <c r="IXB68" s="0"/>
      <c r="IXC68" s="0"/>
      <c r="IXD68" s="0"/>
      <c r="IXE68" s="0"/>
      <c r="IXF68" s="0"/>
      <c r="IXG68" s="0"/>
      <c r="IXH68" s="0"/>
      <c r="IXI68" s="0"/>
      <c r="IXJ68" s="0"/>
      <c r="IXK68" s="0"/>
      <c r="IXL68" s="0"/>
      <c r="IXM68" s="0"/>
      <c r="IXN68" s="0"/>
      <c r="IXO68" s="0"/>
      <c r="IXP68" s="0"/>
      <c r="IXQ68" s="0"/>
      <c r="IXR68" s="0"/>
      <c r="IXS68" s="0"/>
      <c r="IXT68" s="0"/>
      <c r="IXU68" s="0"/>
      <c r="IXV68" s="0"/>
      <c r="IXW68" s="0"/>
      <c r="IXX68" s="0"/>
      <c r="IXY68" s="0"/>
      <c r="IXZ68" s="0"/>
      <c r="IYA68" s="0"/>
      <c r="IYB68" s="0"/>
      <c r="IYC68" s="0"/>
      <c r="IYD68" s="0"/>
      <c r="IYE68" s="0"/>
      <c r="IYF68" s="0"/>
      <c r="IYG68" s="0"/>
      <c r="IYH68" s="0"/>
      <c r="IYI68" s="0"/>
      <c r="IYJ68" s="0"/>
      <c r="IYK68" s="0"/>
      <c r="IYL68" s="0"/>
      <c r="IYM68" s="0"/>
      <c r="IYN68" s="0"/>
      <c r="IYO68" s="0"/>
      <c r="IYP68" s="0"/>
      <c r="IYQ68" s="0"/>
      <c r="IYR68" s="0"/>
      <c r="IYS68" s="0"/>
      <c r="IYT68" s="0"/>
      <c r="IYU68" s="0"/>
      <c r="IYV68" s="0"/>
      <c r="IYW68" s="0"/>
      <c r="IYX68" s="0"/>
      <c r="IYY68" s="0"/>
      <c r="IYZ68" s="0"/>
      <c r="IZA68" s="0"/>
      <c r="IZB68" s="0"/>
      <c r="IZC68" s="0"/>
      <c r="IZD68" s="0"/>
      <c r="IZE68" s="0"/>
      <c r="IZF68" s="0"/>
      <c r="IZG68" s="0"/>
      <c r="IZH68" s="0"/>
      <c r="IZI68" s="0"/>
      <c r="IZJ68" s="0"/>
      <c r="IZK68" s="0"/>
      <c r="IZL68" s="0"/>
      <c r="IZM68" s="0"/>
      <c r="IZN68" s="0"/>
      <c r="IZO68" s="0"/>
      <c r="IZP68" s="0"/>
      <c r="IZQ68" s="0"/>
      <c r="IZR68" s="0"/>
      <c r="IZS68" s="0"/>
      <c r="IZT68" s="0"/>
      <c r="IZU68" s="0"/>
      <c r="IZV68" s="0"/>
      <c r="IZW68" s="0"/>
      <c r="IZX68" s="0"/>
      <c r="IZY68" s="0"/>
      <c r="IZZ68" s="0"/>
      <c r="JAA68" s="0"/>
      <c r="JAB68" s="0"/>
      <c r="JAC68" s="0"/>
      <c r="JAD68" s="0"/>
      <c r="JAE68" s="0"/>
      <c r="JAF68" s="0"/>
      <c r="JAG68" s="0"/>
      <c r="JAH68" s="0"/>
      <c r="JAI68" s="0"/>
      <c r="JAJ68" s="0"/>
      <c r="JAK68" s="0"/>
      <c r="JAL68" s="0"/>
      <c r="JAM68" s="0"/>
      <c r="JAN68" s="0"/>
      <c r="JAO68" s="0"/>
      <c r="JAP68" s="0"/>
      <c r="JAQ68" s="0"/>
      <c r="JAR68" s="0"/>
      <c r="JAS68" s="0"/>
      <c r="JAT68" s="0"/>
      <c r="JAU68" s="0"/>
      <c r="JAV68" s="0"/>
      <c r="JAW68" s="0"/>
      <c r="JAX68" s="0"/>
      <c r="JAY68" s="0"/>
      <c r="JAZ68" s="0"/>
      <c r="JBA68" s="0"/>
      <c r="JBB68" s="0"/>
      <c r="JBC68" s="0"/>
      <c r="JBD68" s="0"/>
      <c r="JBE68" s="0"/>
      <c r="JBF68" s="0"/>
      <c r="JBG68" s="0"/>
      <c r="JBH68" s="0"/>
      <c r="JBI68" s="0"/>
      <c r="JBJ68" s="0"/>
      <c r="JBK68" s="0"/>
      <c r="JBL68" s="0"/>
      <c r="JBM68" s="0"/>
      <c r="JBN68" s="0"/>
      <c r="JBO68" s="0"/>
      <c r="JBP68" s="0"/>
      <c r="JBQ68" s="0"/>
      <c r="JBR68" s="0"/>
      <c r="JBS68" s="0"/>
      <c r="JBT68" s="0"/>
      <c r="JBU68" s="0"/>
      <c r="JBV68" s="0"/>
      <c r="JBW68" s="0"/>
      <c r="JBX68" s="0"/>
      <c r="JBY68" s="0"/>
      <c r="JBZ68" s="0"/>
      <c r="JCA68" s="0"/>
      <c r="JCB68" s="0"/>
      <c r="JCC68" s="0"/>
      <c r="JCD68" s="0"/>
      <c r="JCE68" s="0"/>
      <c r="JCF68" s="0"/>
      <c r="JCG68" s="0"/>
      <c r="JCH68" s="0"/>
      <c r="JCI68" s="0"/>
      <c r="JCJ68" s="0"/>
      <c r="JCK68" s="0"/>
      <c r="JCL68" s="0"/>
      <c r="JCM68" s="0"/>
      <c r="JCN68" s="0"/>
      <c r="JCO68" s="0"/>
      <c r="JCP68" s="0"/>
      <c r="JCQ68" s="0"/>
      <c r="JCR68" s="0"/>
      <c r="JCS68" s="0"/>
      <c r="JCT68" s="0"/>
      <c r="JCU68" s="0"/>
      <c r="JCV68" s="0"/>
      <c r="JCW68" s="0"/>
      <c r="JCX68" s="0"/>
      <c r="JCY68" s="0"/>
      <c r="JCZ68" s="0"/>
      <c r="JDA68" s="0"/>
      <c r="JDB68" s="0"/>
      <c r="JDC68" s="0"/>
      <c r="JDD68" s="0"/>
      <c r="JDE68" s="0"/>
      <c r="JDF68" s="0"/>
      <c r="JDG68" s="0"/>
      <c r="JDH68" s="0"/>
      <c r="JDI68" s="0"/>
      <c r="JDJ68" s="0"/>
      <c r="JDK68" s="0"/>
      <c r="JDL68" s="0"/>
      <c r="JDM68" s="0"/>
      <c r="JDN68" s="0"/>
      <c r="JDO68" s="0"/>
      <c r="JDP68" s="0"/>
      <c r="JDQ68" s="0"/>
      <c r="JDR68" s="0"/>
      <c r="JDS68" s="0"/>
      <c r="JDT68" s="0"/>
      <c r="JDU68" s="0"/>
      <c r="JDV68" s="0"/>
      <c r="JDW68" s="0"/>
      <c r="JDX68" s="0"/>
      <c r="JDY68" s="0"/>
      <c r="JDZ68" s="0"/>
      <c r="JEA68" s="0"/>
      <c r="JEB68" s="0"/>
      <c r="JEC68" s="0"/>
      <c r="JED68" s="0"/>
      <c r="JEE68" s="0"/>
      <c r="JEF68" s="0"/>
      <c r="JEG68" s="0"/>
      <c r="JEH68" s="0"/>
      <c r="JEI68" s="0"/>
      <c r="JEJ68" s="0"/>
      <c r="JEK68" s="0"/>
      <c r="JEL68" s="0"/>
      <c r="JEM68" s="0"/>
      <c r="JEN68" s="0"/>
      <c r="JEO68" s="0"/>
      <c r="JEP68" s="0"/>
      <c r="JEQ68" s="0"/>
      <c r="JER68" s="0"/>
      <c r="JES68" s="0"/>
      <c r="JET68" s="0"/>
      <c r="JEU68" s="0"/>
      <c r="JEV68" s="0"/>
      <c r="JEW68" s="0"/>
      <c r="JEX68" s="0"/>
      <c r="JEY68" s="0"/>
      <c r="JEZ68" s="0"/>
      <c r="JFA68" s="0"/>
      <c r="JFB68" s="0"/>
      <c r="JFC68" s="0"/>
      <c r="JFD68" s="0"/>
      <c r="JFE68" s="0"/>
      <c r="JFF68" s="0"/>
      <c r="JFG68" s="0"/>
      <c r="JFH68" s="0"/>
      <c r="JFI68" s="0"/>
      <c r="JFJ68" s="0"/>
      <c r="JFK68" s="0"/>
      <c r="JFL68" s="0"/>
      <c r="JFM68" s="0"/>
      <c r="JFN68" s="0"/>
      <c r="JFO68" s="0"/>
      <c r="JFP68" s="0"/>
      <c r="JFQ68" s="0"/>
      <c r="JFR68" s="0"/>
      <c r="JFS68" s="0"/>
      <c r="JFT68" s="0"/>
      <c r="JFU68" s="0"/>
      <c r="JFV68" s="0"/>
      <c r="JFW68" s="0"/>
      <c r="JFX68" s="0"/>
      <c r="JFY68" s="0"/>
      <c r="JFZ68" s="0"/>
      <c r="JGA68" s="0"/>
      <c r="JGB68" s="0"/>
      <c r="JGC68" s="0"/>
      <c r="JGD68" s="0"/>
      <c r="JGE68" s="0"/>
      <c r="JGF68" s="0"/>
      <c r="JGG68" s="0"/>
      <c r="JGH68" s="0"/>
      <c r="JGI68" s="0"/>
      <c r="JGJ68" s="0"/>
      <c r="JGK68" s="0"/>
      <c r="JGL68" s="0"/>
      <c r="JGM68" s="0"/>
      <c r="JGN68" s="0"/>
      <c r="JGO68" s="0"/>
      <c r="JGP68" s="0"/>
      <c r="JGQ68" s="0"/>
      <c r="JGR68" s="0"/>
      <c r="JGS68" s="0"/>
      <c r="JGT68" s="0"/>
      <c r="JGU68" s="0"/>
      <c r="JGV68" s="0"/>
      <c r="JGW68" s="0"/>
      <c r="JGX68" s="0"/>
      <c r="JGY68" s="0"/>
      <c r="JGZ68" s="0"/>
      <c r="JHA68" s="0"/>
      <c r="JHB68" s="0"/>
      <c r="JHC68" s="0"/>
      <c r="JHD68" s="0"/>
      <c r="JHE68" s="0"/>
      <c r="JHF68" s="0"/>
      <c r="JHG68" s="0"/>
      <c r="JHH68" s="0"/>
      <c r="JHI68" s="0"/>
      <c r="JHJ68" s="0"/>
      <c r="JHK68" s="0"/>
      <c r="JHL68" s="0"/>
      <c r="JHM68" s="0"/>
      <c r="JHN68" s="0"/>
      <c r="JHO68" s="0"/>
      <c r="JHP68" s="0"/>
      <c r="JHQ68" s="0"/>
      <c r="JHR68" s="0"/>
      <c r="JHS68" s="0"/>
      <c r="JHT68" s="0"/>
      <c r="JHU68" s="0"/>
      <c r="JHV68" s="0"/>
      <c r="JHW68" s="0"/>
      <c r="JHX68" s="0"/>
      <c r="JHY68" s="0"/>
      <c r="JHZ68" s="0"/>
      <c r="JIA68" s="0"/>
      <c r="JIB68" s="0"/>
      <c r="JIC68" s="0"/>
      <c r="JID68" s="0"/>
      <c r="JIE68" s="0"/>
      <c r="JIF68" s="0"/>
      <c r="JIG68" s="0"/>
      <c r="JIH68" s="0"/>
      <c r="JII68" s="0"/>
      <c r="JIJ68" s="0"/>
      <c r="JIK68" s="0"/>
      <c r="JIL68" s="0"/>
      <c r="JIM68" s="0"/>
      <c r="JIN68" s="0"/>
      <c r="JIO68" s="0"/>
      <c r="JIP68" s="0"/>
      <c r="JIQ68" s="0"/>
      <c r="JIR68" s="0"/>
      <c r="JIS68" s="0"/>
      <c r="JIT68" s="0"/>
      <c r="JIU68" s="0"/>
      <c r="JIV68" s="0"/>
      <c r="JIW68" s="0"/>
      <c r="JIX68" s="0"/>
      <c r="JIY68" s="0"/>
      <c r="JIZ68" s="0"/>
      <c r="JJA68" s="0"/>
      <c r="JJB68" s="0"/>
      <c r="JJC68" s="0"/>
      <c r="JJD68" s="0"/>
      <c r="JJE68" s="0"/>
      <c r="JJF68" s="0"/>
      <c r="JJG68" s="0"/>
      <c r="JJH68" s="0"/>
      <c r="JJI68" s="0"/>
      <c r="JJJ68" s="0"/>
      <c r="JJK68" s="0"/>
      <c r="JJL68" s="0"/>
      <c r="JJM68" s="0"/>
      <c r="JJN68" s="0"/>
      <c r="JJO68" s="0"/>
      <c r="JJP68" s="0"/>
      <c r="JJQ68" s="0"/>
      <c r="JJR68" s="0"/>
      <c r="JJS68" s="0"/>
      <c r="JJT68" s="0"/>
      <c r="JJU68" s="0"/>
      <c r="JJV68" s="0"/>
      <c r="JJW68" s="0"/>
      <c r="JJX68" s="0"/>
      <c r="JJY68" s="0"/>
      <c r="JJZ68" s="0"/>
      <c r="JKA68" s="0"/>
      <c r="JKB68" s="0"/>
      <c r="JKC68" s="0"/>
      <c r="JKD68" s="0"/>
      <c r="JKE68" s="0"/>
      <c r="JKF68" s="0"/>
      <c r="JKG68" s="0"/>
      <c r="JKH68" s="0"/>
      <c r="JKI68" s="0"/>
      <c r="JKJ68" s="0"/>
      <c r="JKK68" s="0"/>
      <c r="JKL68" s="0"/>
      <c r="JKM68" s="0"/>
      <c r="JKN68" s="0"/>
      <c r="JKO68" s="0"/>
      <c r="JKP68" s="0"/>
      <c r="JKQ68" s="0"/>
      <c r="JKR68" s="0"/>
      <c r="JKS68" s="0"/>
      <c r="JKT68" s="0"/>
      <c r="JKU68" s="0"/>
      <c r="JKV68" s="0"/>
      <c r="JKW68" s="0"/>
      <c r="JKX68" s="0"/>
      <c r="JKY68" s="0"/>
      <c r="JKZ68" s="0"/>
      <c r="JLA68" s="0"/>
      <c r="JLB68" s="0"/>
      <c r="JLC68" s="0"/>
      <c r="JLD68" s="0"/>
      <c r="JLE68" s="0"/>
      <c r="JLF68" s="0"/>
      <c r="JLG68" s="0"/>
      <c r="JLH68" s="0"/>
      <c r="JLI68" s="0"/>
      <c r="JLJ68" s="0"/>
      <c r="JLK68" s="0"/>
      <c r="JLL68" s="0"/>
      <c r="JLM68" s="0"/>
      <c r="JLN68" s="0"/>
      <c r="JLO68" s="0"/>
      <c r="JLP68" s="0"/>
      <c r="JLQ68" s="0"/>
      <c r="JLR68" s="0"/>
      <c r="JLS68" s="0"/>
      <c r="JLT68" s="0"/>
      <c r="JLU68" s="0"/>
      <c r="JLV68" s="0"/>
      <c r="JLW68" s="0"/>
      <c r="JLX68" s="0"/>
      <c r="JLY68" s="0"/>
      <c r="JLZ68" s="0"/>
      <c r="JMA68" s="0"/>
      <c r="JMB68" s="0"/>
      <c r="JMC68" s="0"/>
      <c r="JMD68" s="0"/>
      <c r="JME68" s="0"/>
      <c r="JMF68" s="0"/>
      <c r="JMG68" s="0"/>
      <c r="JMH68" s="0"/>
      <c r="JMI68" s="0"/>
      <c r="JMJ68" s="0"/>
      <c r="JMK68" s="0"/>
      <c r="JML68" s="0"/>
      <c r="JMM68" s="0"/>
      <c r="JMN68" s="0"/>
      <c r="JMO68" s="0"/>
      <c r="JMP68" s="0"/>
      <c r="JMQ68" s="0"/>
      <c r="JMR68" s="0"/>
      <c r="JMS68" s="0"/>
      <c r="JMT68" s="0"/>
      <c r="JMU68" s="0"/>
      <c r="JMV68" s="0"/>
      <c r="JMW68" s="0"/>
      <c r="JMX68" s="0"/>
      <c r="JMY68" s="0"/>
      <c r="JMZ68" s="0"/>
      <c r="JNA68" s="0"/>
      <c r="JNB68" s="0"/>
      <c r="JNC68" s="0"/>
      <c r="JND68" s="0"/>
      <c r="JNE68" s="0"/>
      <c r="JNF68" s="0"/>
      <c r="JNG68" s="0"/>
      <c r="JNH68" s="0"/>
      <c r="JNI68" s="0"/>
      <c r="JNJ68" s="0"/>
      <c r="JNK68" s="0"/>
      <c r="JNL68" s="0"/>
      <c r="JNM68" s="0"/>
      <c r="JNN68" s="0"/>
      <c r="JNO68" s="0"/>
      <c r="JNP68" s="0"/>
      <c r="JNQ68" s="0"/>
      <c r="JNR68" s="0"/>
      <c r="JNS68" s="0"/>
      <c r="JNT68" s="0"/>
      <c r="JNU68" s="0"/>
      <c r="JNV68" s="0"/>
      <c r="JNW68" s="0"/>
      <c r="JNX68" s="0"/>
      <c r="JNY68" s="0"/>
      <c r="JNZ68" s="0"/>
      <c r="JOA68" s="0"/>
      <c r="JOB68" s="0"/>
      <c r="JOC68" s="0"/>
      <c r="JOD68" s="0"/>
      <c r="JOE68" s="0"/>
      <c r="JOF68" s="0"/>
      <c r="JOG68" s="0"/>
      <c r="JOH68" s="0"/>
      <c r="JOI68" s="0"/>
      <c r="JOJ68" s="0"/>
      <c r="JOK68" s="0"/>
      <c r="JOL68" s="0"/>
      <c r="JOM68" s="0"/>
      <c r="JON68" s="0"/>
      <c r="JOO68" s="0"/>
      <c r="JOP68" s="0"/>
      <c r="JOQ68" s="0"/>
      <c r="JOR68" s="0"/>
      <c r="JOS68" s="0"/>
      <c r="JOT68" s="0"/>
      <c r="JOU68" s="0"/>
      <c r="JOV68" s="0"/>
      <c r="JOW68" s="0"/>
      <c r="JOX68" s="0"/>
      <c r="JOY68" s="0"/>
      <c r="JOZ68" s="0"/>
      <c r="JPA68" s="0"/>
      <c r="JPB68" s="0"/>
      <c r="JPC68" s="0"/>
      <c r="JPD68" s="0"/>
      <c r="JPE68" s="0"/>
      <c r="JPF68" s="0"/>
      <c r="JPG68" s="0"/>
      <c r="JPH68" s="0"/>
      <c r="JPI68" s="0"/>
      <c r="JPJ68" s="0"/>
      <c r="JPK68" s="0"/>
      <c r="JPL68" s="0"/>
      <c r="JPM68" s="0"/>
      <c r="JPN68" s="0"/>
      <c r="JPO68" s="0"/>
      <c r="JPP68" s="0"/>
      <c r="JPQ68" s="0"/>
      <c r="JPR68" s="0"/>
      <c r="JPS68" s="0"/>
      <c r="JPT68" s="0"/>
      <c r="JPU68" s="0"/>
      <c r="JPV68" s="0"/>
      <c r="JPW68" s="0"/>
      <c r="JPX68" s="0"/>
      <c r="JPY68" s="0"/>
      <c r="JPZ68" s="0"/>
      <c r="JQA68" s="0"/>
      <c r="JQB68" s="0"/>
      <c r="JQC68" s="0"/>
      <c r="JQD68" s="0"/>
      <c r="JQE68" s="0"/>
      <c r="JQF68" s="0"/>
      <c r="JQG68" s="0"/>
      <c r="JQH68" s="0"/>
      <c r="JQI68" s="0"/>
      <c r="JQJ68" s="0"/>
      <c r="JQK68" s="0"/>
      <c r="JQL68" s="0"/>
      <c r="JQM68" s="0"/>
      <c r="JQN68" s="0"/>
      <c r="JQO68" s="0"/>
      <c r="JQP68" s="0"/>
      <c r="JQQ68" s="0"/>
      <c r="JQR68" s="0"/>
      <c r="JQS68" s="0"/>
      <c r="JQT68" s="0"/>
      <c r="JQU68" s="0"/>
      <c r="JQV68" s="0"/>
      <c r="JQW68" s="0"/>
      <c r="JQX68" s="0"/>
      <c r="JQY68" s="0"/>
      <c r="JQZ68" s="0"/>
      <c r="JRA68" s="0"/>
      <c r="JRB68" s="0"/>
      <c r="JRC68" s="0"/>
      <c r="JRD68" s="0"/>
      <c r="JRE68" s="0"/>
      <c r="JRF68" s="0"/>
      <c r="JRG68" s="0"/>
      <c r="JRH68" s="0"/>
      <c r="JRI68" s="0"/>
      <c r="JRJ68" s="0"/>
      <c r="JRK68" s="0"/>
      <c r="JRL68" s="0"/>
      <c r="JRM68" s="0"/>
      <c r="JRN68" s="0"/>
      <c r="JRO68" s="0"/>
      <c r="JRP68" s="0"/>
      <c r="JRQ68" s="0"/>
      <c r="JRR68" s="0"/>
      <c r="JRS68" s="0"/>
      <c r="JRT68" s="0"/>
      <c r="JRU68" s="0"/>
      <c r="JRV68" s="0"/>
      <c r="JRW68" s="0"/>
      <c r="JRX68" s="0"/>
      <c r="JRY68" s="0"/>
      <c r="JRZ68" s="0"/>
      <c r="JSA68" s="0"/>
      <c r="JSB68" s="0"/>
      <c r="JSC68" s="0"/>
      <c r="JSD68" s="0"/>
      <c r="JSE68" s="0"/>
      <c r="JSF68" s="0"/>
      <c r="JSG68" s="0"/>
      <c r="JSH68" s="0"/>
      <c r="JSI68" s="0"/>
      <c r="JSJ68" s="0"/>
      <c r="JSK68" s="0"/>
      <c r="JSL68" s="0"/>
      <c r="JSM68" s="0"/>
      <c r="JSN68" s="0"/>
      <c r="JSO68" s="0"/>
      <c r="JSP68" s="0"/>
      <c r="JSQ68" s="0"/>
      <c r="JSR68" s="0"/>
      <c r="JSS68" s="0"/>
      <c r="JST68" s="0"/>
      <c r="JSU68" s="0"/>
      <c r="JSV68" s="0"/>
      <c r="JSW68" s="0"/>
      <c r="JSX68" s="0"/>
      <c r="JSY68" s="0"/>
      <c r="JSZ68" s="0"/>
      <c r="JTA68" s="0"/>
      <c r="JTB68" s="0"/>
      <c r="JTC68" s="0"/>
      <c r="JTD68" s="0"/>
      <c r="JTE68" s="0"/>
      <c r="JTF68" s="0"/>
      <c r="JTG68" s="0"/>
      <c r="JTH68" s="0"/>
      <c r="JTI68" s="0"/>
      <c r="JTJ68" s="0"/>
      <c r="JTK68" s="0"/>
      <c r="JTL68" s="0"/>
      <c r="JTM68" s="0"/>
      <c r="JTN68" s="0"/>
      <c r="JTO68" s="0"/>
      <c r="JTP68" s="0"/>
      <c r="JTQ68" s="0"/>
      <c r="JTR68" s="0"/>
      <c r="JTS68" s="0"/>
      <c r="JTT68" s="0"/>
      <c r="JTU68" s="0"/>
      <c r="JTV68" s="0"/>
      <c r="JTW68" s="0"/>
      <c r="JTX68" s="0"/>
      <c r="JTY68" s="0"/>
      <c r="JTZ68" s="0"/>
      <c r="JUA68" s="0"/>
      <c r="JUB68" s="0"/>
      <c r="JUC68" s="0"/>
      <c r="JUD68" s="0"/>
      <c r="JUE68" s="0"/>
      <c r="JUF68" s="0"/>
      <c r="JUG68" s="0"/>
      <c r="JUH68" s="0"/>
      <c r="JUI68" s="0"/>
      <c r="JUJ68" s="0"/>
      <c r="JUK68" s="0"/>
      <c r="JUL68" s="0"/>
      <c r="JUM68" s="0"/>
      <c r="JUN68" s="0"/>
      <c r="JUO68" s="0"/>
      <c r="JUP68" s="0"/>
      <c r="JUQ68" s="0"/>
      <c r="JUR68" s="0"/>
      <c r="JUS68" s="0"/>
      <c r="JUT68" s="0"/>
      <c r="JUU68" s="0"/>
      <c r="JUV68" s="0"/>
      <c r="JUW68" s="0"/>
      <c r="JUX68" s="0"/>
      <c r="JUY68" s="0"/>
      <c r="JUZ68" s="0"/>
      <c r="JVA68" s="0"/>
      <c r="JVB68" s="0"/>
      <c r="JVC68" s="0"/>
      <c r="JVD68" s="0"/>
      <c r="JVE68" s="0"/>
      <c r="JVF68" s="0"/>
      <c r="JVG68" s="0"/>
      <c r="JVH68" s="0"/>
      <c r="JVI68" s="0"/>
      <c r="JVJ68" s="0"/>
      <c r="JVK68" s="0"/>
      <c r="JVL68" s="0"/>
      <c r="JVM68" s="0"/>
      <c r="JVN68" s="0"/>
      <c r="JVO68" s="0"/>
      <c r="JVP68" s="0"/>
      <c r="JVQ68" s="0"/>
      <c r="JVR68" s="0"/>
      <c r="JVS68" s="0"/>
      <c r="JVT68" s="0"/>
      <c r="JVU68" s="0"/>
      <c r="JVV68" s="0"/>
      <c r="JVW68" s="0"/>
      <c r="JVX68" s="0"/>
      <c r="JVY68" s="0"/>
      <c r="JVZ68" s="0"/>
      <c r="JWA68" s="0"/>
      <c r="JWB68" s="0"/>
      <c r="JWC68" s="0"/>
      <c r="JWD68" s="0"/>
      <c r="JWE68" s="0"/>
      <c r="JWF68" s="0"/>
      <c r="JWG68" s="0"/>
      <c r="JWH68" s="0"/>
      <c r="JWI68" s="0"/>
      <c r="JWJ68" s="0"/>
      <c r="JWK68" s="0"/>
      <c r="JWL68" s="0"/>
      <c r="JWM68" s="0"/>
      <c r="JWN68" s="0"/>
      <c r="JWO68" s="0"/>
      <c r="JWP68" s="0"/>
      <c r="JWQ68" s="0"/>
      <c r="JWR68" s="0"/>
      <c r="JWS68" s="0"/>
      <c r="JWT68" s="0"/>
      <c r="JWU68" s="0"/>
      <c r="JWV68" s="0"/>
      <c r="JWW68" s="0"/>
      <c r="JWX68" s="0"/>
      <c r="JWY68" s="0"/>
      <c r="JWZ68" s="0"/>
      <c r="JXA68" s="0"/>
      <c r="JXB68" s="0"/>
      <c r="JXC68" s="0"/>
      <c r="JXD68" s="0"/>
      <c r="JXE68" s="0"/>
      <c r="JXF68" s="0"/>
      <c r="JXG68" s="0"/>
      <c r="JXH68" s="0"/>
      <c r="JXI68" s="0"/>
      <c r="JXJ68" s="0"/>
      <c r="JXK68" s="0"/>
      <c r="JXL68" s="0"/>
      <c r="JXM68" s="0"/>
      <c r="JXN68" s="0"/>
      <c r="JXO68" s="0"/>
      <c r="JXP68" s="0"/>
      <c r="JXQ68" s="0"/>
      <c r="JXR68" s="0"/>
      <c r="JXS68" s="0"/>
      <c r="JXT68" s="0"/>
      <c r="JXU68" s="0"/>
      <c r="JXV68" s="0"/>
      <c r="JXW68" s="0"/>
      <c r="JXX68" s="0"/>
      <c r="JXY68" s="0"/>
      <c r="JXZ68" s="0"/>
      <c r="JYA68" s="0"/>
      <c r="JYB68" s="0"/>
      <c r="JYC68" s="0"/>
      <c r="JYD68" s="0"/>
      <c r="JYE68" s="0"/>
      <c r="JYF68" s="0"/>
      <c r="JYG68" s="0"/>
      <c r="JYH68" s="0"/>
      <c r="JYI68" s="0"/>
      <c r="JYJ68" s="0"/>
      <c r="JYK68" s="0"/>
      <c r="JYL68" s="0"/>
      <c r="JYM68" s="0"/>
      <c r="JYN68" s="0"/>
      <c r="JYO68" s="0"/>
      <c r="JYP68" s="0"/>
      <c r="JYQ68" s="0"/>
      <c r="JYR68" s="0"/>
      <c r="JYS68" s="0"/>
      <c r="JYT68" s="0"/>
      <c r="JYU68" s="0"/>
      <c r="JYV68" s="0"/>
      <c r="JYW68" s="0"/>
      <c r="JYX68" s="0"/>
      <c r="JYY68" s="0"/>
      <c r="JYZ68" s="0"/>
      <c r="JZA68" s="0"/>
      <c r="JZB68" s="0"/>
      <c r="JZC68" s="0"/>
      <c r="JZD68" s="0"/>
      <c r="JZE68" s="0"/>
      <c r="JZF68" s="0"/>
      <c r="JZG68" s="0"/>
      <c r="JZH68" s="0"/>
      <c r="JZI68" s="0"/>
      <c r="JZJ68" s="0"/>
      <c r="JZK68" s="0"/>
      <c r="JZL68" s="0"/>
      <c r="JZM68" s="0"/>
      <c r="JZN68" s="0"/>
      <c r="JZO68" s="0"/>
      <c r="JZP68" s="0"/>
      <c r="JZQ68" s="0"/>
      <c r="JZR68" s="0"/>
      <c r="JZS68" s="0"/>
      <c r="JZT68" s="0"/>
      <c r="JZU68" s="0"/>
      <c r="JZV68" s="0"/>
      <c r="JZW68" s="0"/>
      <c r="JZX68" s="0"/>
      <c r="JZY68" s="0"/>
      <c r="JZZ68" s="0"/>
      <c r="KAA68" s="0"/>
      <c r="KAB68" s="0"/>
      <c r="KAC68" s="0"/>
      <c r="KAD68" s="0"/>
      <c r="KAE68" s="0"/>
      <c r="KAF68" s="0"/>
      <c r="KAG68" s="0"/>
      <c r="KAH68" s="0"/>
      <c r="KAI68" s="0"/>
      <c r="KAJ68" s="0"/>
      <c r="KAK68" s="0"/>
      <c r="KAL68" s="0"/>
      <c r="KAM68" s="0"/>
      <c r="KAN68" s="0"/>
      <c r="KAO68" s="0"/>
      <c r="KAP68" s="0"/>
      <c r="KAQ68" s="0"/>
      <c r="KAR68" s="0"/>
      <c r="KAS68" s="0"/>
      <c r="KAT68" s="0"/>
      <c r="KAU68" s="0"/>
      <c r="KAV68" s="0"/>
      <c r="KAW68" s="0"/>
      <c r="KAX68" s="0"/>
      <c r="KAY68" s="0"/>
      <c r="KAZ68" s="0"/>
      <c r="KBA68" s="0"/>
      <c r="KBB68" s="0"/>
      <c r="KBC68" s="0"/>
      <c r="KBD68" s="0"/>
      <c r="KBE68" s="0"/>
      <c r="KBF68" s="0"/>
      <c r="KBG68" s="0"/>
      <c r="KBH68" s="0"/>
      <c r="KBI68" s="0"/>
      <c r="KBJ68" s="0"/>
      <c r="KBK68" s="0"/>
      <c r="KBL68" s="0"/>
      <c r="KBM68" s="0"/>
      <c r="KBN68" s="0"/>
      <c r="KBO68" s="0"/>
      <c r="KBP68" s="0"/>
      <c r="KBQ68" s="0"/>
      <c r="KBR68" s="0"/>
      <c r="KBS68" s="0"/>
      <c r="KBT68" s="0"/>
      <c r="KBU68" s="0"/>
      <c r="KBV68" s="0"/>
      <c r="KBW68" s="0"/>
      <c r="KBX68" s="0"/>
      <c r="KBY68" s="0"/>
      <c r="KBZ68" s="0"/>
      <c r="KCA68" s="0"/>
      <c r="KCB68" s="0"/>
      <c r="KCC68" s="0"/>
      <c r="KCD68" s="0"/>
      <c r="KCE68" s="0"/>
      <c r="KCF68" s="0"/>
      <c r="KCG68" s="0"/>
      <c r="KCH68" s="0"/>
      <c r="KCI68" s="0"/>
      <c r="KCJ68" s="0"/>
      <c r="KCK68" s="0"/>
      <c r="KCL68" s="0"/>
      <c r="KCM68" s="0"/>
      <c r="KCN68" s="0"/>
      <c r="KCO68" s="0"/>
      <c r="KCP68" s="0"/>
      <c r="KCQ68" s="0"/>
      <c r="KCR68" s="0"/>
      <c r="KCS68" s="0"/>
      <c r="KCT68" s="0"/>
      <c r="KCU68" s="0"/>
      <c r="KCV68" s="0"/>
      <c r="KCW68" s="0"/>
      <c r="KCX68" s="0"/>
      <c r="KCY68" s="0"/>
      <c r="KCZ68" s="0"/>
      <c r="KDA68" s="0"/>
      <c r="KDB68" s="0"/>
      <c r="KDC68" s="0"/>
      <c r="KDD68" s="0"/>
      <c r="KDE68" s="0"/>
      <c r="KDF68" s="0"/>
      <c r="KDG68" s="0"/>
      <c r="KDH68" s="0"/>
      <c r="KDI68" s="0"/>
      <c r="KDJ68" s="0"/>
      <c r="KDK68" s="0"/>
      <c r="KDL68" s="0"/>
      <c r="KDM68" s="0"/>
      <c r="KDN68" s="0"/>
      <c r="KDO68" s="0"/>
      <c r="KDP68" s="0"/>
      <c r="KDQ68" s="0"/>
      <c r="KDR68" s="0"/>
      <c r="KDS68" s="0"/>
      <c r="KDT68" s="0"/>
      <c r="KDU68" s="0"/>
      <c r="KDV68" s="0"/>
      <c r="KDW68" s="0"/>
      <c r="KDX68" s="0"/>
      <c r="KDY68" s="0"/>
      <c r="KDZ68" s="0"/>
      <c r="KEA68" s="0"/>
      <c r="KEB68" s="0"/>
      <c r="KEC68" s="0"/>
      <c r="KED68" s="0"/>
      <c r="KEE68" s="0"/>
      <c r="KEF68" s="0"/>
      <c r="KEG68" s="0"/>
      <c r="KEH68" s="0"/>
      <c r="KEI68" s="0"/>
      <c r="KEJ68" s="0"/>
      <c r="KEK68" s="0"/>
      <c r="KEL68" s="0"/>
      <c r="KEM68" s="0"/>
      <c r="KEN68" s="0"/>
      <c r="KEO68" s="0"/>
      <c r="KEP68" s="0"/>
      <c r="KEQ68" s="0"/>
      <c r="KER68" s="0"/>
      <c r="KES68" s="0"/>
      <c r="KET68" s="0"/>
      <c r="KEU68" s="0"/>
      <c r="KEV68" s="0"/>
      <c r="KEW68" s="0"/>
      <c r="KEX68" s="0"/>
      <c r="KEY68" s="0"/>
      <c r="KEZ68" s="0"/>
      <c r="KFA68" s="0"/>
      <c r="KFB68" s="0"/>
      <c r="KFC68" s="0"/>
      <c r="KFD68" s="0"/>
      <c r="KFE68" s="0"/>
      <c r="KFF68" s="0"/>
      <c r="KFG68" s="0"/>
      <c r="KFH68" s="0"/>
      <c r="KFI68" s="0"/>
      <c r="KFJ68" s="0"/>
      <c r="KFK68" s="0"/>
      <c r="KFL68" s="0"/>
      <c r="KFM68" s="0"/>
      <c r="KFN68" s="0"/>
      <c r="KFO68" s="0"/>
      <c r="KFP68" s="0"/>
      <c r="KFQ68" s="0"/>
      <c r="KFR68" s="0"/>
      <c r="KFS68" s="0"/>
      <c r="KFT68" s="0"/>
      <c r="KFU68" s="0"/>
      <c r="KFV68" s="0"/>
      <c r="KFW68" s="0"/>
      <c r="KFX68" s="0"/>
      <c r="KFY68" s="0"/>
      <c r="KFZ68" s="0"/>
      <c r="KGA68" s="0"/>
      <c r="KGB68" s="0"/>
      <c r="KGC68" s="0"/>
      <c r="KGD68" s="0"/>
      <c r="KGE68" s="0"/>
      <c r="KGF68" s="0"/>
      <c r="KGG68" s="0"/>
      <c r="KGH68" s="0"/>
      <c r="KGI68" s="0"/>
      <c r="KGJ68" s="0"/>
      <c r="KGK68" s="0"/>
      <c r="KGL68" s="0"/>
      <c r="KGM68" s="0"/>
      <c r="KGN68" s="0"/>
      <c r="KGO68" s="0"/>
      <c r="KGP68" s="0"/>
      <c r="KGQ68" s="0"/>
      <c r="KGR68" s="0"/>
      <c r="KGS68" s="0"/>
      <c r="KGT68" s="0"/>
      <c r="KGU68" s="0"/>
      <c r="KGV68" s="0"/>
      <c r="KGW68" s="0"/>
      <c r="KGX68" s="0"/>
      <c r="KGY68" s="0"/>
      <c r="KGZ68" s="0"/>
      <c r="KHA68" s="0"/>
      <c r="KHB68" s="0"/>
      <c r="KHC68" s="0"/>
      <c r="KHD68" s="0"/>
      <c r="KHE68" s="0"/>
      <c r="KHF68" s="0"/>
      <c r="KHG68" s="0"/>
      <c r="KHH68" s="0"/>
      <c r="KHI68" s="0"/>
      <c r="KHJ68" s="0"/>
      <c r="KHK68" s="0"/>
      <c r="KHL68" s="0"/>
      <c r="KHM68" s="0"/>
      <c r="KHN68" s="0"/>
      <c r="KHO68" s="0"/>
      <c r="KHP68" s="0"/>
      <c r="KHQ68" s="0"/>
      <c r="KHR68" s="0"/>
      <c r="KHS68" s="0"/>
      <c r="KHT68" s="0"/>
      <c r="KHU68" s="0"/>
      <c r="KHV68" s="0"/>
      <c r="KHW68" s="0"/>
      <c r="KHX68" s="0"/>
      <c r="KHY68" s="0"/>
      <c r="KHZ68" s="0"/>
      <c r="KIA68" s="0"/>
      <c r="KIB68" s="0"/>
      <c r="KIC68" s="0"/>
      <c r="KID68" s="0"/>
      <c r="KIE68" s="0"/>
      <c r="KIF68" s="0"/>
      <c r="KIG68" s="0"/>
      <c r="KIH68" s="0"/>
      <c r="KII68" s="0"/>
      <c r="KIJ68" s="0"/>
      <c r="KIK68" s="0"/>
      <c r="KIL68" s="0"/>
      <c r="KIM68" s="0"/>
      <c r="KIN68" s="0"/>
      <c r="KIO68" s="0"/>
      <c r="KIP68" s="0"/>
      <c r="KIQ68" s="0"/>
      <c r="KIR68" s="0"/>
      <c r="KIS68" s="0"/>
      <c r="KIT68" s="0"/>
      <c r="KIU68" s="0"/>
      <c r="KIV68" s="0"/>
      <c r="KIW68" s="0"/>
      <c r="KIX68" s="0"/>
      <c r="KIY68" s="0"/>
      <c r="KIZ68" s="0"/>
      <c r="KJA68" s="0"/>
      <c r="KJB68" s="0"/>
      <c r="KJC68" s="0"/>
      <c r="KJD68" s="0"/>
      <c r="KJE68" s="0"/>
      <c r="KJF68" s="0"/>
      <c r="KJG68" s="0"/>
      <c r="KJH68" s="0"/>
      <c r="KJI68" s="0"/>
      <c r="KJJ68" s="0"/>
      <c r="KJK68" s="0"/>
      <c r="KJL68" s="0"/>
      <c r="KJM68" s="0"/>
      <c r="KJN68" s="0"/>
      <c r="KJO68" s="0"/>
      <c r="KJP68" s="0"/>
      <c r="KJQ68" s="0"/>
      <c r="KJR68" s="0"/>
      <c r="KJS68" s="0"/>
      <c r="KJT68" s="0"/>
      <c r="KJU68" s="0"/>
      <c r="KJV68" s="0"/>
      <c r="KJW68" s="0"/>
      <c r="KJX68" s="0"/>
      <c r="KJY68" s="0"/>
      <c r="KJZ68" s="0"/>
      <c r="KKA68" s="0"/>
      <c r="KKB68" s="0"/>
      <c r="KKC68" s="0"/>
      <c r="KKD68" s="0"/>
      <c r="KKE68" s="0"/>
      <c r="KKF68" s="0"/>
      <c r="KKG68" s="0"/>
      <c r="KKH68" s="0"/>
      <c r="KKI68" s="0"/>
      <c r="KKJ68" s="0"/>
      <c r="KKK68" s="0"/>
      <c r="KKL68" s="0"/>
      <c r="KKM68" s="0"/>
      <c r="KKN68" s="0"/>
      <c r="KKO68" s="0"/>
      <c r="KKP68" s="0"/>
      <c r="KKQ68" s="0"/>
      <c r="KKR68" s="0"/>
      <c r="KKS68" s="0"/>
      <c r="KKT68" s="0"/>
      <c r="KKU68" s="0"/>
      <c r="KKV68" s="0"/>
      <c r="KKW68" s="0"/>
      <c r="KKX68" s="0"/>
      <c r="KKY68" s="0"/>
      <c r="KKZ68" s="0"/>
      <c r="KLA68" s="0"/>
      <c r="KLB68" s="0"/>
      <c r="KLC68" s="0"/>
      <c r="KLD68" s="0"/>
      <c r="KLE68" s="0"/>
      <c r="KLF68" s="0"/>
      <c r="KLG68" s="0"/>
      <c r="KLH68" s="0"/>
      <c r="KLI68" s="0"/>
      <c r="KLJ68" s="0"/>
      <c r="KLK68" s="0"/>
      <c r="KLL68" s="0"/>
      <c r="KLM68" s="0"/>
      <c r="KLN68" s="0"/>
      <c r="KLO68" s="0"/>
      <c r="KLP68" s="0"/>
      <c r="KLQ68" s="0"/>
      <c r="KLR68" s="0"/>
      <c r="KLS68" s="0"/>
      <c r="KLT68" s="0"/>
      <c r="KLU68" s="0"/>
      <c r="KLV68" s="0"/>
      <c r="KLW68" s="0"/>
      <c r="KLX68" s="0"/>
      <c r="KLY68" s="0"/>
      <c r="KLZ68" s="0"/>
      <c r="KMA68" s="0"/>
      <c r="KMB68" s="0"/>
      <c r="KMC68" s="0"/>
      <c r="KMD68" s="0"/>
      <c r="KME68" s="0"/>
      <c r="KMF68" s="0"/>
      <c r="KMG68" s="0"/>
      <c r="KMH68" s="0"/>
      <c r="KMI68" s="0"/>
      <c r="KMJ68" s="0"/>
      <c r="KMK68" s="0"/>
      <c r="KML68" s="0"/>
      <c r="KMM68" s="0"/>
      <c r="KMN68" s="0"/>
      <c r="KMO68" s="0"/>
      <c r="KMP68" s="0"/>
      <c r="KMQ68" s="0"/>
      <c r="KMR68" s="0"/>
      <c r="KMS68" s="0"/>
      <c r="KMT68" s="0"/>
      <c r="KMU68" s="0"/>
      <c r="KMV68" s="0"/>
      <c r="KMW68" s="0"/>
      <c r="KMX68" s="0"/>
      <c r="KMY68" s="0"/>
      <c r="KMZ68" s="0"/>
      <c r="KNA68" s="0"/>
      <c r="KNB68" s="0"/>
      <c r="KNC68" s="0"/>
      <c r="KND68" s="0"/>
      <c r="KNE68" s="0"/>
      <c r="KNF68" s="0"/>
      <c r="KNG68" s="0"/>
      <c r="KNH68" s="0"/>
      <c r="KNI68" s="0"/>
      <c r="KNJ68" s="0"/>
      <c r="KNK68" s="0"/>
      <c r="KNL68" s="0"/>
      <c r="KNM68" s="0"/>
      <c r="KNN68" s="0"/>
      <c r="KNO68" s="0"/>
      <c r="KNP68" s="0"/>
      <c r="KNQ68" s="0"/>
      <c r="KNR68" s="0"/>
      <c r="KNS68" s="0"/>
      <c r="KNT68" s="0"/>
      <c r="KNU68" s="0"/>
      <c r="KNV68" s="0"/>
      <c r="KNW68" s="0"/>
      <c r="KNX68" s="0"/>
      <c r="KNY68" s="0"/>
      <c r="KNZ68" s="0"/>
      <c r="KOA68" s="0"/>
      <c r="KOB68" s="0"/>
      <c r="KOC68" s="0"/>
      <c r="KOD68" s="0"/>
      <c r="KOE68" s="0"/>
      <c r="KOF68" s="0"/>
      <c r="KOG68" s="0"/>
      <c r="KOH68" s="0"/>
      <c r="KOI68" s="0"/>
      <c r="KOJ68" s="0"/>
      <c r="KOK68" s="0"/>
      <c r="KOL68" s="0"/>
      <c r="KOM68" s="0"/>
      <c r="KON68" s="0"/>
      <c r="KOO68" s="0"/>
      <c r="KOP68" s="0"/>
      <c r="KOQ68" s="0"/>
      <c r="KOR68" s="0"/>
      <c r="KOS68" s="0"/>
      <c r="KOT68" s="0"/>
      <c r="KOU68" s="0"/>
      <c r="KOV68" s="0"/>
      <c r="KOW68" s="0"/>
      <c r="KOX68" s="0"/>
      <c r="KOY68" s="0"/>
      <c r="KOZ68" s="0"/>
      <c r="KPA68" s="0"/>
      <c r="KPB68" s="0"/>
      <c r="KPC68" s="0"/>
      <c r="KPD68" s="0"/>
      <c r="KPE68" s="0"/>
      <c r="KPF68" s="0"/>
      <c r="KPG68" s="0"/>
      <c r="KPH68" s="0"/>
      <c r="KPI68" s="0"/>
      <c r="KPJ68" s="0"/>
      <c r="KPK68" s="0"/>
      <c r="KPL68" s="0"/>
      <c r="KPM68" s="0"/>
      <c r="KPN68" s="0"/>
      <c r="KPO68" s="0"/>
      <c r="KPP68" s="0"/>
      <c r="KPQ68" s="0"/>
      <c r="KPR68" s="0"/>
      <c r="KPS68" s="0"/>
      <c r="KPT68" s="0"/>
      <c r="KPU68" s="0"/>
      <c r="KPV68" s="0"/>
      <c r="KPW68" s="0"/>
      <c r="KPX68" s="0"/>
      <c r="KPY68" s="0"/>
      <c r="KPZ68" s="0"/>
      <c r="KQA68" s="0"/>
      <c r="KQB68" s="0"/>
      <c r="KQC68" s="0"/>
      <c r="KQD68" s="0"/>
      <c r="KQE68" s="0"/>
      <c r="KQF68" s="0"/>
      <c r="KQG68" s="0"/>
      <c r="KQH68" s="0"/>
      <c r="KQI68" s="0"/>
      <c r="KQJ68" s="0"/>
      <c r="KQK68" s="0"/>
      <c r="KQL68" s="0"/>
      <c r="KQM68" s="0"/>
      <c r="KQN68" s="0"/>
      <c r="KQO68" s="0"/>
      <c r="KQP68" s="0"/>
      <c r="KQQ68" s="0"/>
      <c r="KQR68" s="0"/>
      <c r="KQS68" s="0"/>
      <c r="KQT68" s="0"/>
      <c r="KQU68" s="0"/>
      <c r="KQV68" s="0"/>
      <c r="KQW68" s="0"/>
      <c r="KQX68" s="0"/>
      <c r="KQY68" s="0"/>
      <c r="KQZ68" s="0"/>
      <c r="KRA68" s="0"/>
      <c r="KRB68" s="0"/>
      <c r="KRC68" s="0"/>
      <c r="KRD68" s="0"/>
      <c r="KRE68" s="0"/>
      <c r="KRF68" s="0"/>
      <c r="KRG68" s="0"/>
      <c r="KRH68" s="0"/>
      <c r="KRI68" s="0"/>
      <c r="KRJ68" s="0"/>
      <c r="KRK68" s="0"/>
      <c r="KRL68" s="0"/>
      <c r="KRM68" s="0"/>
      <c r="KRN68" s="0"/>
      <c r="KRO68" s="0"/>
      <c r="KRP68" s="0"/>
      <c r="KRQ68" s="0"/>
      <c r="KRR68" s="0"/>
      <c r="KRS68" s="0"/>
      <c r="KRT68" s="0"/>
      <c r="KRU68" s="0"/>
      <c r="KRV68" s="0"/>
      <c r="KRW68" s="0"/>
      <c r="KRX68" s="0"/>
      <c r="KRY68" s="0"/>
      <c r="KRZ68" s="0"/>
      <c r="KSA68" s="0"/>
      <c r="KSB68" s="0"/>
      <c r="KSC68" s="0"/>
      <c r="KSD68" s="0"/>
      <c r="KSE68" s="0"/>
      <c r="KSF68" s="0"/>
      <c r="KSG68" s="0"/>
      <c r="KSH68" s="0"/>
      <c r="KSI68" s="0"/>
      <c r="KSJ68" s="0"/>
      <c r="KSK68" s="0"/>
      <c r="KSL68" s="0"/>
      <c r="KSM68" s="0"/>
      <c r="KSN68" s="0"/>
      <c r="KSO68" s="0"/>
      <c r="KSP68" s="0"/>
      <c r="KSQ68" s="0"/>
      <c r="KSR68" s="0"/>
      <c r="KSS68" s="0"/>
      <c r="KST68" s="0"/>
      <c r="KSU68" s="0"/>
      <c r="KSV68" s="0"/>
      <c r="KSW68" s="0"/>
      <c r="KSX68" s="0"/>
      <c r="KSY68" s="0"/>
      <c r="KSZ68" s="0"/>
      <c r="KTA68" s="0"/>
      <c r="KTB68" s="0"/>
      <c r="KTC68" s="0"/>
      <c r="KTD68" s="0"/>
      <c r="KTE68" s="0"/>
      <c r="KTF68" s="0"/>
      <c r="KTG68" s="0"/>
      <c r="KTH68" s="0"/>
      <c r="KTI68" s="0"/>
      <c r="KTJ68" s="0"/>
      <c r="KTK68" s="0"/>
      <c r="KTL68" s="0"/>
      <c r="KTM68" s="0"/>
      <c r="KTN68" s="0"/>
      <c r="KTO68" s="0"/>
      <c r="KTP68" s="0"/>
      <c r="KTQ68" s="0"/>
      <c r="KTR68" s="0"/>
      <c r="KTS68" s="0"/>
      <c r="KTT68" s="0"/>
      <c r="KTU68" s="0"/>
      <c r="KTV68" s="0"/>
      <c r="KTW68" s="0"/>
      <c r="KTX68" s="0"/>
      <c r="KTY68" s="0"/>
      <c r="KTZ68" s="0"/>
      <c r="KUA68" s="0"/>
      <c r="KUB68" s="0"/>
      <c r="KUC68" s="0"/>
      <c r="KUD68" s="0"/>
      <c r="KUE68" s="0"/>
      <c r="KUF68" s="0"/>
      <c r="KUG68" s="0"/>
      <c r="KUH68" s="0"/>
      <c r="KUI68" s="0"/>
      <c r="KUJ68" s="0"/>
      <c r="KUK68" s="0"/>
      <c r="KUL68" s="0"/>
      <c r="KUM68" s="0"/>
      <c r="KUN68" s="0"/>
      <c r="KUO68" s="0"/>
      <c r="KUP68" s="0"/>
      <c r="KUQ68" s="0"/>
      <c r="KUR68" s="0"/>
      <c r="KUS68" s="0"/>
      <c r="KUT68" s="0"/>
      <c r="KUU68" s="0"/>
      <c r="KUV68" s="0"/>
      <c r="KUW68" s="0"/>
      <c r="KUX68" s="0"/>
      <c r="KUY68" s="0"/>
      <c r="KUZ68" s="0"/>
      <c r="KVA68" s="0"/>
      <c r="KVB68" s="0"/>
      <c r="KVC68" s="0"/>
      <c r="KVD68" s="0"/>
      <c r="KVE68" s="0"/>
      <c r="KVF68" s="0"/>
      <c r="KVG68" s="0"/>
      <c r="KVH68" s="0"/>
      <c r="KVI68" s="0"/>
      <c r="KVJ68" s="0"/>
      <c r="KVK68" s="0"/>
      <c r="KVL68" s="0"/>
      <c r="KVM68" s="0"/>
      <c r="KVN68" s="0"/>
      <c r="KVO68" s="0"/>
      <c r="KVP68" s="0"/>
      <c r="KVQ68" s="0"/>
      <c r="KVR68" s="0"/>
      <c r="KVS68" s="0"/>
      <c r="KVT68" s="0"/>
      <c r="KVU68" s="0"/>
      <c r="KVV68" s="0"/>
      <c r="KVW68" s="0"/>
      <c r="KVX68" s="0"/>
      <c r="KVY68" s="0"/>
      <c r="KVZ68" s="0"/>
      <c r="KWA68" s="0"/>
      <c r="KWB68" s="0"/>
      <c r="KWC68" s="0"/>
      <c r="KWD68" s="0"/>
      <c r="KWE68" s="0"/>
      <c r="KWF68" s="0"/>
      <c r="KWG68" s="0"/>
      <c r="KWH68" s="0"/>
      <c r="KWI68" s="0"/>
      <c r="KWJ68" s="0"/>
      <c r="KWK68" s="0"/>
      <c r="KWL68" s="0"/>
      <c r="KWM68" s="0"/>
      <c r="KWN68" s="0"/>
      <c r="KWO68" s="0"/>
      <c r="KWP68" s="0"/>
      <c r="KWQ68" s="0"/>
      <c r="KWR68" s="0"/>
      <c r="KWS68" s="0"/>
      <c r="KWT68" s="0"/>
      <c r="KWU68" s="0"/>
      <c r="KWV68" s="0"/>
      <c r="KWW68" s="0"/>
      <c r="KWX68" s="0"/>
      <c r="KWY68" s="0"/>
      <c r="KWZ68" s="0"/>
      <c r="KXA68" s="0"/>
      <c r="KXB68" s="0"/>
      <c r="KXC68" s="0"/>
      <c r="KXD68" s="0"/>
      <c r="KXE68" s="0"/>
      <c r="KXF68" s="0"/>
      <c r="KXG68" s="0"/>
      <c r="KXH68" s="0"/>
      <c r="KXI68" s="0"/>
      <c r="KXJ68" s="0"/>
      <c r="KXK68" s="0"/>
      <c r="KXL68" s="0"/>
      <c r="KXM68" s="0"/>
      <c r="KXN68" s="0"/>
      <c r="KXO68" s="0"/>
      <c r="KXP68" s="0"/>
      <c r="KXQ68" s="0"/>
      <c r="KXR68" s="0"/>
      <c r="KXS68" s="0"/>
      <c r="KXT68" s="0"/>
      <c r="KXU68" s="0"/>
      <c r="KXV68" s="0"/>
      <c r="KXW68" s="0"/>
      <c r="KXX68" s="0"/>
      <c r="KXY68" s="0"/>
      <c r="KXZ68" s="0"/>
      <c r="KYA68" s="0"/>
      <c r="KYB68" s="0"/>
      <c r="KYC68" s="0"/>
      <c r="KYD68" s="0"/>
      <c r="KYE68" s="0"/>
      <c r="KYF68" s="0"/>
      <c r="KYG68" s="0"/>
      <c r="KYH68" s="0"/>
      <c r="KYI68" s="0"/>
      <c r="KYJ68" s="0"/>
      <c r="KYK68" s="0"/>
      <c r="KYL68" s="0"/>
      <c r="KYM68" s="0"/>
      <c r="KYN68" s="0"/>
      <c r="KYO68" s="0"/>
      <c r="KYP68" s="0"/>
      <c r="KYQ68" s="0"/>
      <c r="KYR68" s="0"/>
      <c r="KYS68" s="0"/>
      <c r="KYT68" s="0"/>
      <c r="KYU68" s="0"/>
      <c r="KYV68" s="0"/>
      <c r="KYW68" s="0"/>
      <c r="KYX68" s="0"/>
      <c r="KYY68" s="0"/>
      <c r="KYZ68" s="0"/>
      <c r="KZA68" s="0"/>
      <c r="KZB68" s="0"/>
      <c r="KZC68" s="0"/>
      <c r="KZD68" s="0"/>
      <c r="KZE68" s="0"/>
      <c r="KZF68" s="0"/>
      <c r="KZG68" s="0"/>
      <c r="KZH68" s="0"/>
      <c r="KZI68" s="0"/>
      <c r="KZJ68" s="0"/>
      <c r="KZK68" s="0"/>
      <c r="KZL68" s="0"/>
      <c r="KZM68" s="0"/>
      <c r="KZN68" s="0"/>
      <c r="KZO68" s="0"/>
      <c r="KZP68" s="0"/>
      <c r="KZQ68" s="0"/>
      <c r="KZR68" s="0"/>
      <c r="KZS68" s="0"/>
      <c r="KZT68" s="0"/>
      <c r="KZU68" s="0"/>
      <c r="KZV68" s="0"/>
      <c r="KZW68" s="0"/>
      <c r="KZX68" s="0"/>
      <c r="KZY68" s="0"/>
      <c r="KZZ68" s="0"/>
      <c r="LAA68" s="0"/>
      <c r="LAB68" s="0"/>
      <c r="LAC68" s="0"/>
      <c r="LAD68" s="0"/>
      <c r="LAE68" s="0"/>
      <c r="LAF68" s="0"/>
      <c r="LAG68" s="0"/>
      <c r="LAH68" s="0"/>
      <c r="LAI68" s="0"/>
      <c r="LAJ68" s="0"/>
      <c r="LAK68" s="0"/>
      <c r="LAL68" s="0"/>
      <c r="LAM68" s="0"/>
      <c r="LAN68" s="0"/>
      <c r="LAO68" s="0"/>
      <c r="LAP68" s="0"/>
      <c r="LAQ68" s="0"/>
      <c r="LAR68" s="0"/>
      <c r="LAS68" s="0"/>
      <c r="LAT68" s="0"/>
      <c r="LAU68" s="0"/>
      <c r="LAV68" s="0"/>
      <c r="LAW68" s="0"/>
      <c r="LAX68" s="0"/>
      <c r="LAY68" s="0"/>
      <c r="LAZ68" s="0"/>
      <c r="LBA68" s="0"/>
      <c r="LBB68" s="0"/>
      <c r="LBC68" s="0"/>
      <c r="LBD68" s="0"/>
      <c r="LBE68" s="0"/>
      <c r="LBF68" s="0"/>
      <c r="LBG68" s="0"/>
      <c r="LBH68" s="0"/>
      <c r="LBI68" s="0"/>
      <c r="LBJ68" s="0"/>
      <c r="LBK68" s="0"/>
      <c r="LBL68" s="0"/>
      <c r="LBM68" s="0"/>
      <c r="LBN68" s="0"/>
      <c r="LBO68" s="0"/>
      <c r="LBP68" s="0"/>
      <c r="LBQ68" s="0"/>
      <c r="LBR68" s="0"/>
      <c r="LBS68" s="0"/>
      <c r="LBT68" s="0"/>
      <c r="LBU68" s="0"/>
      <c r="LBV68" s="0"/>
      <c r="LBW68" s="0"/>
      <c r="LBX68" s="0"/>
      <c r="LBY68" s="0"/>
      <c r="LBZ68" s="0"/>
      <c r="LCA68" s="0"/>
      <c r="LCB68" s="0"/>
      <c r="LCC68" s="0"/>
      <c r="LCD68" s="0"/>
      <c r="LCE68" s="0"/>
      <c r="LCF68" s="0"/>
      <c r="LCG68" s="0"/>
      <c r="LCH68" s="0"/>
      <c r="LCI68" s="0"/>
      <c r="LCJ68" s="0"/>
      <c r="LCK68" s="0"/>
      <c r="LCL68" s="0"/>
      <c r="LCM68" s="0"/>
      <c r="LCN68" s="0"/>
      <c r="LCO68" s="0"/>
      <c r="LCP68" s="0"/>
      <c r="LCQ68" s="0"/>
      <c r="LCR68" s="0"/>
      <c r="LCS68" s="0"/>
      <c r="LCT68" s="0"/>
      <c r="LCU68" s="0"/>
      <c r="LCV68" s="0"/>
      <c r="LCW68" s="0"/>
      <c r="LCX68" s="0"/>
      <c r="LCY68" s="0"/>
      <c r="LCZ68" s="0"/>
      <c r="LDA68" s="0"/>
      <c r="LDB68" s="0"/>
      <c r="LDC68" s="0"/>
      <c r="LDD68" s="0"/>
      <c r="LDE68" s="0"/>
      <c r="LDF68" s="0"/>
      <c r="LDG68" s="0"/>
      <c r="LDH68" s="0"/>
      <c r="LDI68" s="0"/>
      <c r="LDJ68" s="0"/>
      <c r="LDK68" s="0"/>
      <c r="LDL68" s="0"/>
      <c r="LDM68" s="0"/>
      <c r="LDN68" s="0"/>
      <c r="LDO68" s="0"/>
      <c r="LDP68" s="0"/>
      <c r="LDQ68" s="0"/>
      <c r="LDR68" s="0"/>
      <c r="LDS68" s="0"/>
      <c r="LDT68" s="0"/>
      <c r="LDU68" s="0"/>
      <c r="LDV68" s="0"/>
      <c r="LDW68" s="0"/>
      <c r="LDX68" s="0"/>
      <c r="LDY68" s="0"/>
      <c r="LDZ68" s="0"/>
      <c r="LEA68" s="0"/>
      <c r="LEB68" s="0"/>
      <c r="LEC68" s="0"/>
      <c r="LED68" s="0"/>
      <c r="LEE68" s="0"/>
      <c r="LEF68" s="0"/>
      <c r="LEG68" s="0"/>
      <c r="LEH68" s="0"/>
      <c r="LEI68" s="0"/>
      <c r="LEJ68" s="0"/>
      <c r="LEK68" s="0"/>
      <c r="LEL68" s="0"/>
      <c r="LEM68" s="0"/>
      <c r="LEN68" s="0"/>
      <c r="LEO68" s="0"/>
      <c r="LEP68" s="0"/>
      <c r="LEQ68" s="0"/>
      <c r="LER68" s="0"/>
      <c r="LES68" s="0"/>
      <c r="LET68" s="0"/>
      <c r="LEU68" s="0"/>
      <c r="LEV68" s="0"/>
      <c r="LEW68" s="0"/>
      <c r="LEX68" s="0"/>
      <c r="LEY68" s="0"/>
      <c r="LEZ68" s="0"/>
      <c r="LFA68" s="0"/>
      <c r="LFB68" s="0"/>
      <c r="LFC68" s="0"/>
      <c r="LFD68" s="0"/>
      <c r="LFE68" s="0"/>
      <c r="LFF68" s="0"/>
      <c r="LFG68" s="0"/>
      <c r="LFH68" s="0"/>
      <c r="LFI68" s="0"/>
      <c r="LFJ68" s="0"/>
      <c r="LFK68" s="0"/>
      <c r="LFL68" s="0"/>
      <c r="LFM68" s="0"/>
      <c r="LFN68" s="0"/>
      <c r="LFO68" s="0"/>
      <c r="LFP68" s="0"/>
      <c r="LFQ68" s="0"/>
      <c r="LFR68" s="0"/>
      <c r="LFS68" s="0"/>
      <c r="LFT68" s="0"/>
      <c r="LFU68" s="0"/>
      <c r="LFV68" s="0"/>
      <c r="LFW68" s="0"/>
      <c r="LFX68" s="0"/>
      <c r="LFY68" s="0"/>
      <c r="LFZ68" s="0"/>
      <c r="LGA68" s="0"/>
      <c r="LGB68" s="0"/>
      <c r="LGC68" s="0"/>
      <c r="LGD68" s="0"/>
      <c r="LGE68" s="0"/>
      <c r="LGF68" s="0"/>
      <c r="LGG68" s="0"/>
      <c r="LGH68" s="0"/>
      <c r="LGI68" s="0"/>
      <c r="LGJ68" s="0"/>
      <c r="LGK68" s="0"/>
      <c r="LGL68" s="0"/>
      <c r="LGM68" s="0"/>
      <c r="LGN68" s="0"/>
      <c r="LGO68" s="0"/>
      <c r="LGP68" s="0"/>
      <c r="LGQ68" s="0"/>
      <c r="LGR68" s="0"/>
      <c r="LGS68" s="0"/>
      <c r="LGT68" s="0"/>
      <c r="LGU68" s="0"/>
      <c r="LGV68" s="0"/>
      <c r="LGW68" s="0"/>
      <c r="LGX68" s="0"/>
      <c r="LGY68" s="0"/>
      <c r="LGZ68" s="0"/>
      <c r="LHA68" s="0"/>
      <c r="LHB68" s="0"/>
      <c r="LHC68" s="0"/>
      <c r="LHD68" s="0"/>
      <c r="LHE68" s="0"/>
      <c r="LHF68" s="0"/>
      <c r="LHG68" s="0"/>
      <c r="LHH68" s="0"/>
      <c r="LHI68" s="0"/>
      <c r="LHJ68" s="0"/>
      <c r="LHK68" s="0"/>
      <c r="LHL68" s="0"/>
      <c r="LHM68" s="0"/>
      <c r="LHN68" s="0"/>
      <c r="LHO68" s="0"/>
      <c r="LHP68" s="0"/>
      <c r="LHQ68" s="0"/>
      <c r="LHR68" s="0"/>
      <c r="LHS68" s="0"/>
      <c r="LHT68" s="0"/>
      <c r="LHU68" s="0"/>
      <c r="LHV68" s="0"/>
      <c r="LHW68" s="0"/>
      <c r="LHX68" s="0"/>
      <c r="LHY68" s="0"/>
      <c r="LHZ68" s="0"/>
      <c r="LIA68" s="0"/>
      <c r="LIB68" s="0"/>
      <c r="LIC68" s="0"/>
      <c r="LID68" s="0"/>
      <c r="LIE68" s="0"/>
      <c r="LIF68" s="0"/>
      <c r="LIG68" s="0"/>
      <c r="LIH68" s="0"/>
      <c r="LII68" s="0"/>
      <c r="LIJ68" s="0"/>
      <c r="LIK68" s="0"/>
      <c r="LIL68" s="0"/>
      <c r="LIM68" s="0"/>
      <c r="LIN68" s="0"/>
      <c r="LIO68" s="0"/>
      <c r="LIP68" s="0"/>
      <c r="LIQ68" s="0"/>
      <c r="LIR68" s="0"/>
      <c r="LIS68" s="0"/>
      <c r="LIT68" s="0"/>
      <c r="LIU68" s="0"/>
      <c r="LIV68" s="0"/>
      <c r="LIW68" s="0"/>
      <c r="LIX68" s="0"/>
      <c r="LIY68" s="0"/>
      <c r="LIZ68" s="0"/>
      <c r="LJA68" s="0"/>
      <c r="LJB68" s="0"/>
      <c r="LJC68" s="0"/>
      <c r="LJD68" s="0"/>
      <c r="LJE68" s="0"/>
      <c r="LJF68" s="0"/>
      <c r="LJG68" s="0"/>
      <c r="LJH68" s="0"/>
      <c r="LJI68" s="0"/>
      <c r="LJJ68" s="0"/>
      <c r="LJK68" s="0"/>
      <c r="LJL68" s="0"/>
      <c r="LJM68" s="0"/>
      <c r="LJN68" s="0"/>
      <c r="LJO68" s="0"/>
      <c r="LJP68" s="0"/>
      <c r="LJQ68" s="0"/>
      <c r="LJR68" s="0"/>
      <c r="LJS68" s="0"/>
      <c r="LJT68" s="0"/>
      <c r="LJU68" s="0"/>
      <c r="LJV68" s="0"/>
      <c r="LJW68" s="0"/>
      <c r="LJX68" s="0"/>
      <c r="LJY68" s="0"/>
      <c r="LJZ68" s="0"/>
      <c r="LKA68" s="0"/>
      <c r="LKB68" s="0"/>
      <c r="LKC68" s="0"/>
      <c r="LKD68" s="0"/>
      <c r="LKE68" s="0"/>
      <c r="LKF68" s="0"/>
      <c r="LKG68" s="0"/>
      <c r="LKH68" s="0"/>
      <c r="LKI68" s="0"/>
      <c r="LKJ68" s="0"/>
      <c r="LKK68" s="0"/>
      <c r="LKL68" s="0"/>
      <c r="LKM68" s="0"/>
      <c r="LKN68" s="0"/>
      <c r="LKO68" s="0"/>
      <c r="LKP68" s="0"/>
      <c r="LKQ68" s="0"/>
      <c r="LKR68" s="0"/>
      <c r="LKS68" s="0"/>
      <c r="LKT68" s="0"/>
      <c r="LKU68" s="0"/>
      <c r="LKV68" s="0"/>
      <c r="LKW68" s="0"/>
      <c r="LKX68" s="0"/>
      <c r="LKY68" s="0"/>
      <c r="LKZ68" s="0"/>
      <c r="LLA68" s="0"/>
      <c r="LLB68" s="0"/>
      <c r="LLC68" s="0"/>
      <c r="LLD68" s="0"/>
      <c r="LLE68" s="0"/>
      <c r="LLF68" s="0"/>
      <c r="LLG68" s="0"/>
      <c r="LLH68" s="0"/>
      <c r="LLI68" s="0"/>
      <c r="LLJ68" s="0"/>
      <c r="LLK68" s="0"/>
      <c r="LLL68" s="0"/>
      <c r="LLM68" s="0"/>
      <c r="LLN68" s="0"/>
      <c r="LLO68" s="0"/>
      <c r="LLP68" s="0"/>
      <c r="LLQ68" s="0"/>
      <c r="LLR68" s="0"/>
      <c r="LLS68" s="0"/>
      <c r="LLT68" s="0"/>
      <c r="LLU68" s="0"/>
      <c r="LLV68" s="0"/>
      <c r="LLW68" s="0"/>
      <c r="LLX68" s="0"/>
      <c r="LLY68" s="0"/>
      <c r="LLZ68" s="0"/>
      <c r="LMA68" s="0"/>
      <c r="LMB68" s="0"/>
      <c r="LMC68" s="0"/>
      <c r="LMD68" s="0"/>
      <c r="LME68" s="0"/>
      <c r="LMF68" s="0"/>
      <c r="LMG68" s="0"/>
      <c r="LMH68" s="0"/>
      <c r="LMI68" s="0"/>
      <c r="LMJ68" s="0"/>
      <c r="LMK68" s="0"/>
      <c r="LML68" s="0"/>
      <c r="LMM68" s="0"/>
      <c r="LMN68" s="0"/>
      <c r="LMO68" s="0"/>
      <c r="LMP68" s="0"/>
      <c r="LMQ68" s="0"/>
      <c r="LMR68" s="0"/>
      <c r="LMS68" s="0"/>
      <c r="LMT68" s="0"/>
      <c r="LMU68" s="0"/>
      <c r="LMV68" s="0"/>
      <c r="LMW68" s="0"/>
      <c r="LMX68" s="0"/>
      <c r="LMY68" s="0"/>
      <c r="LMZ68" s="0"/>
      <c r="LNA68" s="0"/>
      <c r="LNB68" s="0"/>
      <c r="LNC68" s="0"/>
      <c r="LND68" s="0"/>
      <c r="LNE68" s="0"/>
      <c r="LNF68" s="0"/>
      <c r="LNG68" s="0"/>
      <c r="LNH68" s="0"/>
      <c r="LNI68" s="0"/>
      <c r="LNJ68" s="0"/>
      <c r="LNK68" s="0"/>
      <c r="LNL68" s="0"/>
      <c r="LNM68" s="0"/>
      <c r="LNN68" s="0"/>
      <c r="LNO68" s="0"/>
      <c r="LNP68" s="0"/>
      <c r="LNQ68" s="0"/>
      <c r="LNR68" s="0"/>
      <c r="LNS68" s="0"/>
      <c r="LNT68" s="0"/>
      <c r="LNU68" s="0"/>
      <c r="LNV68" s="0"/>
      <c r="LNW68" s="0"/>
      <c r="LNX68" s="0"/>
      <c r="LNY68" s="0"/>
      <c r="LNZ68" s="0"/>
      <c r="LOA68" s="0"/>
      <c r="LOB68" s="0"/>
      <c r="LOC68" s="0"/>
      <c r="LOD68" s="0"/>
      <c r="LOE68" s="0"/>
      <c r="LOF68" s="0"/>
      <c r="LOG68" s="0"/>
      <c r="LOH68" s="0"/>
      <c r="LOI68" s="0"/>
      <c r="LOJ68" s="0"/>
      <c r="LOK68" s="0"/>
      <c r="LOL68" s="0"/>
      <c r="LOM68" s="0"/>
      <c r="LON68" s="0"/>
      <c r="LOO68" s="0"/>
      <c r="LOP68" s="0"/>
      <c r="LOQ68" s="0"/>
      <c r="LOR68" s="0"/>
      <c r="LOS68" s="0"/>
      <c r="LOT68" s="0"/>
      <c r="LOU68" s="0"/>
      <c r="LOV68" s="0"/>
      <c r="LOW68" s="0"/>
      <c r="LOX68" s="0"/>
      <c r="LOY68" s="0"/>
      <c r="LOZ68" s="0"/>
      <c r="LPA68" s="0"/>
      <c r="LPB68" s="0"/>
      <c r="LPC68" s="0"/>
      <c r="LPD68" s="0"/>
      <c r="LPE68" s="0"/>
      <c r="LPF68" s="0"/>
      <c r="LPG68" s="0"/>
      <c r="LPH68" s="0"/>
      <c r="LPI68" s="0"/>
      <c r="LPJ68" s="0"/>
      <c r="LPK68" s="0"/>
      <c r="LPL68" s="0"/>
      <c r="LPM68" s="0"/>
      <c r="LPN68" s="0"/>
      <c r="LPO68" s="0"/>
      <c r="LPP68" s="0"/>
      <c r="LPQ68" s="0"/>
      <c r="LPR68" s="0"/>
      <c r="LPS68" s="0"/>
      <c r="LPT68" s="0"/>
      <c r="LPU68" s="0"/>
      <c r="LPV68" s="0"/>
      <c r="LPW68" s="0"/>
      <c r="LPX68" s="0"/>
      <c r="LPY68" s="0"/>
      <c r="LPZ68" s="0"/>
      <c r="LQA68" s="0"/>
      <c r="LQB68" s="0"/>
      <c r="LQC68" s="0"/>
      <c r="LQD68" s="0"/>
      <c r="LQE68" s="0"/>
      <c r="LQF68" s="0"/>
      <c r="LQG68" s="0"/>
      <c r="LQH68" s="0"/>
      <c r="LQI68" s="0"/>
      <c r="LQJ68" s="0"/>
      <c r="LQK68" s="0"/>
      <c r="LQL68" s="0"/>
      <c r="LQM68" s="0"/>
      <c r="LQN68" s="0"/>
      <c r="LQO68" s="0"/>
      <c r="LQP68" s="0"/>
      <c r="LQQ68" s="0"/>
      <c r="LQR68" s="0"/>
      <c r="LQS68" s="0"/>
      <c r="LQT68" s="0"/>
      <c r="LQU68" s="0"/>
      <c r="LQV68" s="0"/>
      <c r="LQW68" s="0"/>
      <c r="LQX68" s="0"/>
      <c r="LQY68" s="0"/>
      <c r="LQZ68" s="0"/>
      <c r="LRA68" s="0"/>
      <c r="LRB68" s="0"/>
      <c r="LRC68" s="0"/>
      <c r="LRD68" s="0"/>
      <c r="LRE68" s="0"/>
      <c r="LRF68" s="0"/>
      <c r="LRG68" s="0"/>
      <c r="LRH68" s="0"/>
      <c r="LRI68" s="0"/>
      <c r="LRJ68" s="0"/>
      <c r="LRK68" s="0"/>
      <c r="LRL68" s="0"/>
      <c r="LRM68" s="0"/>
      <c r="LRN68" s="0"/>
      <c r="LRO68" s="0"/>
      <c r="LRP68" s="0"/>
      <c r="LRQ68" s="0"/>
      <c r="LRR68" s="0"/>
      <c r="LRS68" s="0"/>
      <c r="LRT68" s="0"/>
      <c r="LRU68" s="0"/>
      <c r="LRV68" s="0"/>
      <c r="LRW68" s="0"/>
      <c r="LRX68" s="0"/>
      <c r="LRY68" s="0"/>
      <c r="LRZ68" s="0"/>
      <c r="LSA68" s="0"/>
      <c r="LSB68" s="0"/>
      <c r="LSC68" s="0"/>
      <c r="LSD68" s="0"/>
      <c r="LSE68" s="0"/>
      <c r="LSF68" s="0"/>
      <c r="LSG68" s="0"/>
      <c r="LSH68" s="0"/>
      <c r="LSI68" s="0"/>
      <c r="LSJ68" s="0"/>
      <c r="LSK68" s="0"/>
      <c r="LSL68" s="0"/>
      <c r="LSM68" s="0"/>
      <c r="LSN68" s="0"/>
      <c r="LSO68" s="0"/>
      <c r="LSP68" s="0"/>
      <c r="LSQ68" s="0"/>
      <c r="LSR68" s="0"/>
      <c r="LSS68" s="0"/>
      <c r="LST68" s="0"/>
      <c r="LSU68" s="0"/>
      <c r="LSV68" s="0"/>
      <c r="LSW68" s="0"/>
      <c r="LSX68" s="0"/>
      <c r="LSY68" s="0"/>
      <c r="LSZ68" s="0"/>
      <c r="LTA68" s="0"/>
      <c r="LTB68" s="0"/>
      <c r="LTC68" s="0"/>
      <c r="LTD68" s="0"/>
      <c r="LTE68" s="0"/>
      <c r="LTF68" s="0"/>
      <c r="LTG68" s="0"/>
      <c r="LTH68" s="0"/>
      <c r="LTI68" s="0"/>
      <c r="LTJ68" s="0"/>
      <c r="LTK68" s="0"/>
      <c r="LTL68" s="0"/>
      <c r="LTM68" s="0"/>
      <c r="LTN68" s="0"/>
      <c r="LTO68" s="0"/>
      <c r="LTP68" s="0"/>
      <c r="LTQ68" s="0"/>
      <c r="LTR68" s="0"/>
      <c r="LTS68" s="0"/>
      <c r="LTT68" s="0"/>
      <c r="LTU68" s="0"/>
      <c r="LTV68" s="0"/>
      <c r="LTW68" s="0"/>
      <c r="LTX68" s="0"/>
      <c r="LTY68" s="0"/>
      <c r="LTZ68" s="0"/>
      <c r="LUA68" s="0"/>
      <c r="LUB68" s="0"/>
      <c r="LUC68" s="0"/>
      <c r="LUD68" s="0"/>
      <c r="LUE68" s="0"/>
      <c r="LUF68" s="0"/>
      <c r="LUG68" s="0"/>
      <c r="LUH68" s="0"/>
      <c r="LUI68" s="0"/>
      <c r="LUJ68" s="0"/>
      <c r="LUK68" s="0"/>
      <c r="LUL68" s="0"/>
      <c r="LUM68" s="0"/>
      <c r="LUN68" s="0"/>
      <c r="LUO68" s="0"/>
      <c r="LUP68" s="0"/>
      <c r="LUQ68" s="0"/>
      <c r="LUR68" s="0"/>
      <c r="LUS68" s="0"/>
      <c r="LUT68" s="0"/>
      <c r="LUU68" s="0"/>
      <c r="LUV68" s="0"/>
      <c r="LUW68" s="0"/>
      <c r="LUX68" s="0"/>
      <c r="LUY68" s="0"/>
      <c r="LUZ68" s="0"/>
      <c r="LVA68" s="0"/>
      <c r="LVB68" s="0"/>
      <c r="LVC68" s="0"/>
      <c r="LVD68" s="0"/>
      <c r="LVE68" s="0"/>
      <c r="LVF68" s="0"/>
      <c r="LVG68" s="0"/>
      <c r="LVH68" s="0"/>
      <c r="LVI68" s="0"/>
      <c r="LVJ68" s="0"/>
      <c r="LVK68" s="0"/>
      <c r="LVL68" s="0"/>
      <c r="LVM68" s="0"/>
      <c r="LVN68" s="0"/>
      <c r="LVO68" s="0"/>
      <c r="LVP68" s="0"/>
      <c r="LVQ68" s="0"/>
      <c r="LVR68" s="0"/>
      <c r="LVS68" s="0"/>
      <c r="LVT68" s="0"/>
      <c r="LVU68" s="0"/>
      <c r="LVV68" s="0"/>
      <c r="LVW68" s="0"/>
      <c r="LVX68" s="0"/>
      <c r="LVY68" s="0"/>
      <c r="LVZ68" s="0"/>
      <c r="LWA68" s="0"/>
      <c r="LWB68" s="0"/>
      <c r="LWC68" s="0"/>
      <c r="LWD68" s="0"/>
      <c r="LWE68" s="0"/>
      <c r="LWF68" s="0"/>
      <c r="LWG68" s="0"/>
      <c r="LWH68" s="0"/>
      <c r="LWI68" s="0"/>
      <c r="LWJ68" s="0"/>
      <c r="LWK68" s="0"/>
      <c r="LWL68" s="0"/>
      <c r="LWM68" s="0"/>
      <c r="LWN68" s="0"/>
      <c r="LWO68" s="0"/>
      <c r="LWP68" s="0"/>
      <c r="LWQ68" s="0"/>
      <c r="LWR68" s="0"/>
      <c r="LWS68" s="0"/>
      <c r="LWT68" s="0"/>
      <c r="LWU68" s="0"/>
      <c r="LWV68" s="0"/>
      <c r="LWW68" s="0"/>
      <c r="LWX68" s="0"/>
      <c r="LWY68" s="0"/>
      <c r="LWZ68" s="0"/>
      <c r="LXA68" s="0"/>
      <c r="LXB68" s="0"/>
      <c r="LXC68" s="0"/>
      <c r="LXD68" s="0"/>
      <c r="LXE68" s="0"/>
      <c r="LXF68" s="0"/>
      <c r="LXG68" s="0"/>
      <c r="LXH68" s="0"/>
      <c r="LXI68" s="0"/>
      <c r="LXJ68" s="0"/>
      <c r="LXK68" s="0"/>
      <c r="LXL68" s="0"/>
      <c r="LXM68" s="0"/>
      <c r="LXN68" s="0"/>
      <c r="LXO68" s="0"/>
      <c r="LXP68" s="0"/>
      <c r="LXQ68" s="0"/>
      <c r="LXR68" s="0"/>
      <c r="LXS68" s="0"/>
      <c r="LXT68" s="0"/>
      <c r="LXU68" s="0"/>
      <c r="LXV68" s="0"/>
      <c r="LXW68" s="0"/>
      <c r="LXX68" s="0"/>
      <c r="LXY68" s="0"/>
      <c r="LXZ68" s="0"/>
      <c r="LYA68" s="0"/>
      <c r="LYB68" s="0"/>
      <c r="LYC68" s="0"/>
      <c r="LYD68" s="0"/>
      <c r="LYE68" s="0"/>
      <c r="LYF68" s="0"/>
      <c r="LYG68" s="0"/>
      <c r="LYH68" s="0"/>
      <c r="LYI68" s="0"/>
      <c r="LYJ68" s="0"/>
      <c r="LYK68" s="0"/>
      <c r="LYL68" s="0"/>
      <c r="LYM68" s="0"/>
      <c r="LYN68" s="0"/>
      <c r="LYO68" s="0"/>
      <c r="LYP68" s="0"/>
      <c r="LYQ68" s="0"/>
      <c r="LYR68" s="0"/>
      <c r="LYS68" s="0"/>
      <c r="LYT68" s="0"/>
      <c r="LYU68" s="0"/>
      <c r="LYV68" s="0"/>
      <c r="LYW68" s="0"/>
      <c r="LYX68" s="0"/>
      <c r="LYY68" s="0"/>
      <c r="LYZ68" s="0"/>
      <c r="LZA68" s="0"/>
      <c r="LZB68" s="0"/>
      <c r="LZC68" s="0"/>
      <c r="LZD68" s="0"/>
      <c r="LZE68" s="0"/>
      <c r="LZF68" s="0"/>
      <c r="LZG68" s="0"/>
      <c r="LZH68" s="0"/>
      <c r="LZI68" s="0"/>
      <c r="LZJ68" s="0"/>
      <c r="LZK68" s="0"/>
      <c r="LZL68" s="0"/>
      <c r="LZM68" s="0"/>
      <c r="LZN68" s="0"/>
      <c r="LZO68" s="0"/>
      <c r="LZP68" s="0"/>
      <c r="LZQ68" s="0"/>
      <c r="LZR68" s="0"/>
      <c r="LZS68" s="0"/>
      <c r="LZT68" s="0"/>
      <c r="LZU68" s="0"/>
      <c r="LZV68" s="0"/>
      <c r="LZW68" s="0"/>
      <c r="LZX68" s="0"/>
      <c r="LZY68" s="0"/>
      <c r="LZZ68" s="0"/>
      <c r="MAA68" s="0"/>
      <c r="MAB68" s="0"/>
      <c r="MAC68" s="0"/>
      <c r="MAD68" s="0"/>
      <c r="MAE68" s="0"/>
      <c r="MAF68" s="0"/>
      <c r="MAG68" s="0"/>
      <c r="MAH68" s="0"/>
      <c r="MAI68" s="0"/>
      <c r="MAJ68" s="0"/>
      <c r="MAK68" s="0"/>
      <c r="MAL68" s="0"/>
      <c r="MAM68" s="0"/>
      <c r="MAN68" s="0"/>
      <c r="MAO68" s="0"/>
      <c r="MAP68" s="0"/>
      <c r="MAQ68" s="0"/>
      <c r="MAR68" s="0"/>
      <c r="MAS68" s="0"/>
      <c r="MAT68" s="0"/>
      <c r="MAU68" s="0"/>
      <c r="MAV68" s="0"/>
      <c r="MAW68" s="0"/>
      <c r="MAX68" s="0"/>
      <c r="MAY68" s="0"/>
      <c r="MAZ68" s="0"/>
      <c r="MBA68" s="0"/>
      <c r="MBB68" s="0"/>
      <c r="MBC68" s="0"/>
      <c r="MBD68" s="0"/>
      <c r="MBE68" s="0"/>
      <c r="MBF68" s="0"/>
      <c r="MBG68" s="0"/>
      <c r="MBH68" s="0"/>
      <c r="MBI68" s="0"/>
      <c r="MBJ68" s="0"/>
      <c r="MBK68" s="0"/>
      <c r="MBL68" s="0"/>
      <c r="MBM68" s="0"/>
      <c r="MBN68" s="0"/>
      <c r="MBO68" s="0"/>
      <c r="MBP68" s="0"/>
      <c r="MBQ68" s="0"/>
      <c r="MBR68" s="0"/>
      <c r="MBS68" s="0"/>
      <c r="MBT68" s="0"/>
      <c r="MBU68" s="0"/>
      <c r="MBV68" s="0"/>
      <c r="MBW68" s="0"/>
      <c r="MBX68" s="0"/>
      <c r="MBY68" s="0"/>
      <c r="MBZ68" s="0"/>
      <c r="MCA68" s="0"/>
      <c r="MCB68" s="0"/>
      <c r="MCC68" s="0"/>
      <c r="MCD68" s="0"/>
      <c r="MCE68" s="0"/>
      <c r="MCF68" s="0"/>
      <c r="MCG68" s="0"/>
      <c r="MCH68" s="0"/>
      <c r="MCI68" s="0"/>
      <c r="MCJ68" s="0"/>
      <c r="MCK68" s="0"/>
      <c r="MCL68" s="0"/>
      <c r="MCM68" s="0"/>
      <c r="MCN68" s="0"/>
      <c r="MCO68" s="0"/>
      <c r="MCP68" s="0"/>
      <c r="MCQ68" s="0"/>
      <c r="MCR68" s="0"/>
      <c r="MCS68" s="0"/>
      <c r="MCT68" s="0"/>
      <c r="MCU68" s="0"/>
      <c r="MCV68" s="0"/>
      <c r="MCW68" s="0"/>
      <c r="MCX68" s="0"/>
      <c r="MCY68" s="0"/>
      <c r="MCZ68" s="0"/>
      <c r="MDA68" s="0"/>
      <c r="MDB68" s="0"/>
      <c r="MDC68" s="0"/>
      <c r="MDD68" s="0"/>
      <c r="MDE68" s="0"/>
      <c r="MDF68" s="0"/>
      <c r="MDG68" s="0"/>
      <c r="MDH68" s="0"/>
      <c r="MDI68" s="0"/>
      <c r="MDJ68" s="0"/>
      <c r="MDK68" s="0"/>
      <c r="MDL68" s="0"/>
      <c r="MDM68" s="0"/>
      <c r="MDN68" s="0"/>
      <c r="MDO68" s="0"/>
      <c r="MDP68" s="0"/>
      <c r="MDQ68" s="0"/>
      <c r="MDR68" s="0"/>
      <c r="MDS68" s="0"/>
      <c r="MDT68" s="0"/>
      <c r="MDU68" s="0"/>
      <c r="MDV68" s="0"/>
      <c r="MDW68" s="0"/>
      <c r="MDX68" s="0"/>
      <c r="MDY68" s="0"/>
      <c r="MDZ68" s="0"/>
      <c r="MEA68" s="0"/>
      <c r="MEB68" s="0"/>
      <c r="MEC68" s="0"/>
      <c r="MED68" s="0"/>
      <c r="MEE68" s="0"/>
      <c r="MEF68" s="0"/>
      <c r="MEG68" s="0"/>
      <c r="MEH68" s="0"/>
      <c r="MEI68" s="0"/>
      <c r="MEJ68" s="0"/>
      <c r="MEK68" s="0"/>
      <c r="MEL68" s="0"/>
      <c r="MEM68" s="0"/>
      <c r="MEN68" s="0"/>
      <c r="MEO68" s="0"/>
      <c r="MEP68" s="0"/>
      <c r="MEQ68" s="0"/>
      <c r="MER68" s="0"/>
      <c r="MES68" s="0"/>
      <c r="MET68" s="0"/>
      <c r="MEU68" s="0"/>
      <c r="MEV68" s="0"/>
      <c r="MEW68" s="0"/>
      <c r="MEX68" s="0"/>
      <c r="MEY68" s="0"/>
      <c r="MEZ68" s="0"/>
      <c r="MFA68" s="0"/>
      <c r="MFB68" s="0"/>
      <c r="MFC68" s="0"/>
      <c r="MFD68" s="0"/>
      <c r="MFE68" s="0"/>
      <c r="MFF68" s="0"/>
      <c r="MFG68" s="0"/>
      <c r="MFH68" s="0"/>
      <c r="MFI68" s="0"/>
      <c r="MFJ68" s="0"/>
      <c r="MFK68" s="0"/>
      <c r="MFL68" s="0"/>
      <c r="MFM68" s="0"/>
      <c r="MFN68" s="0"/>
      <c r="MFO68" s="0"/>
      <c r="MFP68" s="0"/>
      <c r="MFQ68" s="0"/>
      <c r="MFR68" s="0"/>
      <c r="MFS68" s="0"/>
      <c r="MFT68" s="0"/>
      <c r="MFU68" s="0"/>
      <c r="MFV68" s="0"/>
      <c r="MFW68" s="0"/>
      <c r="MFX68" s="0"/>
      <c r="MFY68" s="0"/>
      <c r="MFZ68" s="0"/>
      <c r="MGA68" s="0"/>
      <c r="MGB68" s="0"/>
      <c r="MGC68" s="0"/>
      <c r="MGD68" s="0"/>
      <c r="MGE68" s="0"/>
      <c r="MGF68" s="0"/>
      <c r="MGG68" s="0"/>
      <c r="MGH68" s="0"/>
      <c r="MGI68" s="0"/>
      <c r="MGJ68" s="0"/>
      <c r="MGK68" s="0"/>
      <c r="MGL68" s="0"/>
      <c r="MGM68" s="0"/>
      <c r="MGN68" s="0"/>
      <c r="MGO68" s="0"/>
      <c r="MGP68" s="0"/>
      <c r="MGQ68" s="0"/>
      <c r="MGR68" s="0"/>
      <c r="MGS68" s="0"/>
      <c r="MGT68" s="0"/>
      <c r="MGU68" s="0"/>
      <c r="MGV68" s="0"/>
      <c r="MGW68" s="0"/>
      <c r="MGX68" s="0"/>
      <c r="MGY68" s="0"/>
      <c r="MGZ68" s="0"/>
      <c r="MHA68" s="0"/>
      <c r="MHB68" s="0"/>
      <c r="MHC68" s="0"/>
      <c r="MHD68" s="0"/>
      <c r="MHE68" s="0"/>
      <c r="MHF68" s="0"/>
      <c r="MHG68" s="0"/>
      <c r="MHH68" s="0"/>
      <c r="MHI68" s="0"/>
      <c r="MHJ68" s="0"/>
      <c r="MHK68" s="0"/>
      <c r="MHL68" s="0"/>
      <c r="MHM68" s="0"/>
      <c r="MHN68" s="0"/>
      <c r="MHO68" s="0"/>
      <c r="MHP68" s="0"/>
      <c r="MHQ68" s="0"/>
      <c r="MHR68" s="0"/>
      <c r="MHS68" s="0"/>
      <c r="MHT68" s="0"/>
      <c r="MHU68" s="0"/>
      <c r="MHV68" s="0"/>
      <c r="MHW68" s="0"/>
      <c r="MHX68" s="0"/>
      <c r="MHY68" s="0"/>
      <c r="MHZ68" s="0"/>
      <c r="MIA68" s="0"/>
      <c r="MIB68" s="0"/>
      <c r="MIC68" s="0"/>
      <c r="MID68" s="0"/>
      <c r="MIE68" s="0"/>
      <c r="MIF68" s="0"/>
      <c r="MIG68" s="0"/>
      <c r="MIH68" s="0"/>
      <c r="MII68" s="0"/>
      <c r="MIJ68" s="0"/>
      <c r="MIK68" s="0"/>
      <c r="MIL68" s="0"/>
      <c r="MIM68" s="0"/>
      <c r="MIN68" s="0"/>
      <c r="MIO68" s="0"/>
      <c r="MIP68" s="0"/>
      <c r="MIQ68" s="0"/>
      <c r="MIR68" s="0"/>
      <c r="MIS68" s="0"/>
      <c r="MIT68" s="0"/>
      <c r="MIU68" s="0"/>
      <c r="MIV68" s="0"/>
      <c r="MIW68" s="0"/>
      <c r="MIX68" s="0"/>
      <c r="MIY68" s="0"/>
      <c r="MIZ68" s="0"/>
      <c r="MJA68" s="0"/>
      <c r="MJB68" s="0"/>
      <c r="MJC68" s="0"/>
      <c r="MJD68" s="0"/>
      <c r="MJE68" s="0"/>
      <c r="MJF68" s="0"/>
      <c r="MJG68" s="0"/>
      <c r="MJH68" s="0"/>
      <c r="MJI68" s="0"/>
      <c r="MJJ68" s="0"/>
      <c r="MJK68" s="0"/>
      <c r="MJL68" s="0"/>
      <c r="MJM68" s="0"/>
      <c r="MJN68" s="0"/>
      <c r="MJO68" s="0"/>
      <c r="MJP68" s="0"/>
      <c r="MJQ68" s="0"/>
      <c r="MJR68" s="0"/>
      <c r="MJS68" s="0"/>
      <c r="MJT68" s="0"/>
      <c r="MJU68" s="0"/>
      <c r="MJV68" s="0"/>
      <c r="MJW68" s="0"/>
      <c r="MJX68" s="0"/>
      <c r="MJY68" s="0"/>
      <c r="MJZ68" s="0"/>
      <c r="MKA68" s="0"/>
      <c r="MKB68" s="0"/>
      <c r="MKC68" s="0"/>
      <c r="MKD68" s="0"/>
      <c r="MKE68" s="0"/>
      <c r="MKF68" s="0"/>
      <c r="MKG68" s="0"/>
      <c r="MKH68" s="0"/>
      <c r="MKI68" s="0"/>
      <c r="MKJ68" s="0"/>
      <c r="MKK68" s="0"/>
      <c r="MKL68" s="0"/>
      <c r="MKM68" s="0"/>
      <c r="MKN68" s="0"/>
      <c r="MKO68" s="0"/>
      <c r="MKP68" s="0"/>
      <c r="MKQ68" s="0"/>
      <c r="MKR68" s="0"/>
      <c r="MKS68" s="0"/>
      <c r="MKT68" s="0"/>
      <c r="MKU68" s="0"/>
      <c r="MKV68" s="0"/>
      <c r="MKW68" s="0"/>
      <c r="MKX68" s="0"/>
      <c r="MKY68" s="0"/>
      <c r="MKZ68" s="0"/>
      <c r="MLA68" s="0"/>
      <c r="MLB68" s="0"/>
      <c r="MLC68" s="0"/>
      <c r="MLD68" s="0"/>
      <c r="MLE68" s="0"/>
      <c r="MLF68" s="0"/>
      <c r="MLG68" s="0"/>
      <c r="MLH68" s="0"/>
      <c r="MLI68" s="0"/>
      <c r="MLJ68" s="0"/>
      <c r="MLK68" s="0"/>
      <c r="MLL68" s="0"/>
      <c r="MLM68" s="0"/>
      <c r="MLN68" s="0"/>
      <c r="MLO68" s="0"/>
      <c r="MLP68" s="0"/>
      <c r="MLQ68" s="0"/>
      <c r="MLR68" s="0"/>
      <c r="MLS68" s="0"/>
      <c r="MLT68" s="0"/>
      <c r="MLU68" s="0"/>
      <c r="MLV68" s="0"/>
      <c r="MLW68" s="0"/>
      <c r="MLX68" s="0"/>
      <c r="MLY68" s="0"/>
      <c r="MLZ68" s="0"/>
      <c r="MMA68" s="0"/>
      <c r="MMB68" s="0"/>
      <c r="MMC68" s="0"/>
      <c r="MMD68" s="0"/>
      <c r="MME68" s="0"/>
      <c r="MMF68" s="0"/>
      <c r="MMG68" s="0"/>
      <c r="MMH68" s="0"/>
      <c r="MMI68" s="0"/>
      <c r="MMJ68" s="0"/>
      <c r="MMK68" s="0"/>
      <c r="MML68" s="0"/>
      <c r="MMM68" s="0"/>
      <c r="MMN68" s="0"/>
      <c r="MMO68" s="0"/>
      <c r="MMP68" s="0"/>
      <c r="MMQ68" s="0"/>
      <c r="MMR68" s="0"/>
      <c r="MMS68" s="0"/>
      <c r="MMT68" s="0"/>
      <c r="MMU68" s="0"/>
      <c r="MMV68" s="0"/>
      <c r="MMW68" s="0"/>
      <c r="MMX68" s="0"/>
      <c r="MMY68" s="0"/>
      <c r="MMZ68" s="0"/>
      <c r="MNA68" s="0"/>
      <c r="MNB68" s="0"/>
      <c r="MNC68" s="0"/>
      <c r="MND68" s="0"/>
      <c r="MNE68" s="0"/>
      <c r="MNF68" s="0"/>
      <c r="MNG68" s="0"/>
      <c r="MNH68" s="0"/>
      <c r="MNI68" s="0"/>
      <c r="MNJ68" s="0"/>
      <c r="MNK68" s="0"/>
      <c r="MNL68" s="0"/>
      <c r="MNM68" s="0"/>
      <c r="MNN68" s="0"/>
      <c r="MNO68" s="0"/>
      <c r="MNP68" s="0"/>
      <c r="MNQ68" s="0"/>
      <c r="MNR68" s="0"/>
      <c r="MNS68" s="0"/>
      <c r="MNT68" s="0"/>
      <c r="MNU68" s="0"/>
      <c r="MNV68" s="0"/>
      <c r="MNW68" s="0"/>
      <c r="MNX68" s="0"/>
      <c r="MNY68" s="0"/>
      <c r="MNZ68" s="0"/>
      <c r="MOA68" s="0"/>
      <c r="MOB68" s="0"/>
      <c r="MOC68" s="0"/>
      <c r="MOD68" s="0"/>
      <c r="MOE68" s="0"/>
      <c r="MOF68" s="0"/>
      <c r="MOG68" s="0"/>
      <c r="MOH68" s="0"/>
      <c r="MOI68" s="0"/>
      <c r="MOJ68" s="0"/>
      <c r="MOK68" s="0"/>
      <c r="MOL68" s="0"/>
      <c r="MOM68" s="0"/>
      <c r="MON68" s="0"/>
      <c r="MOO68" s="0"/>
      <c r="MOP68" s="0"/>
      <c r="MOQ68" s="0"/>
      <c r="MOR68" s="0"/>
      <c r="MOS68" s="0"/>
      <c r="MOT68" s="0"/>
      <c r="MOU68" s="0"/>
      <c r="MOV68" s="0"/>
      <c r="MOW68" s="0"/>
      <c r="MOX68" s="0"/>
      <c r="MOY68" s="0"/>
      <c r="MOZ68" s="0"/>
      <c r="MPA68" s="0"/>
      <c r="MPB68" s="0"/>
      <c r="MPC68" s="0"/>
      <c r="MPD68" s="0"/>
      <c r="MPE68" s="0"/>
      <c r="MPF68" s="0"/>
      <c r="MPG68" s="0"/>
      <c r="MPH68" s="0"/>
      <c r="MPI68" s="0"/>
      <c r="MPJ68" s="0"/>
      <c r="MPK68" s="0"/>
      <c r="MPL68" s="0"/>
      <c r="MPM68" s="0"/>
      <c r="MPN68" s="0"/>
      <c r="MPO68" s="0"/>
      <c r="MPP68" s="0"/>
      <c r="MPQ68" s="0"/>
      <c r="MPR68" s="0"/>
      <c r="MPS68" s="0"/>
      <c r="MPT68" s="0"/>
      <c r="MPU68" s="0"/>
      <c r="MPV68" s="0"/>
      <c r="MPW68" s="0"/>
      <c r="MPX68" s="0"/>
      <c r="MPY68" s="0"/>
      <c r="MPZ68" s="0"/>
      <c r="MQA68" s="0"/>
      <c r="MQB68" s="0"/>
      <c r="MQC68" s="0"/>
      <c r="MQD68" s="0"/>
      <c r="MQE68" s="0"/>
      <c r="MQF68" s="0"/>
      <c r="MQG68" s="0"/>
      <c r="MQH68" s="0"/>
      <c r="MQI68" s="0"/>
      <c r="MQJ68" s="0"/>
      <c r="MQK68" s="0"/>
      <c r="MQL68" s="0"/>
      <c r="MQM68" s="0"/>
      <c r="MQN68" s="0"/>
      <c r="MQO68" s="0"/>
      <c r="MQP68" s="0"/>
      <c r="MQQ68" s="0"/>
      <c r="MQR68" s="0"/>
      <c r="MQS68" s="0"/>
      <c r="MQT68" s="0"/>
      <c r="MQU68" s="0"/>
      <c r="MQV68" s="0"/>
      <c r="MQW68" s="0"/>
      <c r="MQX68" s="0"/>
      <c r="MQY68" s="0"/>
      <c r="MQZ68" s="0"/>
      <c r="MRA68" s="0"/>
      <c r="MRB68" s="0"/>
      <c r="MRC68" s="0"/>
      <c r="MRD68" s="0"/>
      <c r="MRE68" s="0"/>
      <c r="MRF68" s="0"/>
      <c r="MRG68" s="0"/>
      <c r="MRH68" s="0"/>
      <c r="MRI68" s="0"/>
      <c r="MRJ68" s="0"/>
      <c r="MRK68" s="0"/>
      <c r="MRL68" s="0"/>
      <c r="MRM68" s="0"/>
      <c r="MRN68" s="0"/>
      <c r="MRO68" s="0"/>
      <c r="MRP68" s="0"/>
      <c r="MRQ68" s="0"/>
      <c r="MRR68" s="0"/>
      <c r="MRS68" s="0"/>
      <c r="MRT68" s="0"/>
      <c r="MRU68" s="0"/>
      <c r="MRV68" s="0"/>
      <c r="MRW68" s="0"/>
      <c r="MRX68" s="0"/>
      <c r="MRY68" s="0"/>
      <c r="MRZ68" s="0"/>
      <c r="MSA68" s="0"/>
      <c r="MSB68" s="0"/>
      <c r="MSC68" s="0"/>
      <c r="MSD68" s="0"/>
      <c r="MSE68" s="0"/>
      <c r="MSF68" s="0"/>
      <c r="MSG68" s="0"/>
      <c r="MSH68" s="0"/>
      <c r="MSI68" s="0"/>
      <c r="MSJ68" s="0"/>
      <c r="MSK68" s="0"/>
      <c r="MSL68" s="0"/>
      <c r="MSM68" s="0"/>
      <c r="MSN68" s="0"/>
      <c r="MSO68" s="0"/>
      <c r="MSP68" s="0"/>
      <c r="MSQ68" s="0"/>
      <c r="MSR68" s="0"/>
      <c r="MSS68" s="0"/>
      <c r="MST68" s="0"/>
      <c r="MSU68" s="0"/>
      <c r="MSV68" s="0"/>
      <c r="MSW68" s="0"/>
      <c r="MSX68" s="0"/>
      <c r="MSY68" s="0"/>
      <c r="MSZ68" s="0"/>
      <c r="MTA68" s="0"/>
      <c r="MTB68" s="0"/>
      <c r="MTC68" s="0"/>
      <c r="MTD68" s="0"/>
      <c r="MTE68" s="0"/>
      <c r="MTF68" s="0"/>
      <c r="MTG68" s="0"/>
      <c r="MTH68" s="0"/>
      <c r="MTI68" s="0"/>
      <c r="MTJ68" s="0"/>
      <c r="MTK68" s="0"/>
      <c r="MTL68" s="0"/>
      <c r="MTM68" s="0"/>
      <c r="MTN68" s="0"/>
      <c r="MTO68" s="0"/>
      <c r="MTP68" s="0"/>
      <c r="MTQ68" s="0"/>
      <c r="MTR68" s="0"/>
      <c r="MTS68" s="0"/>
      <c r="MTT68" s="0"/>
      <c r="MTU68" s="0"/>
      <c r="MTV68" s="0"/>
      <c r="MTW68" s="0"/>
      <c r="MTX68" s="0"/>
      <c r="MTY68" s="0"/>
      <c r="MTZ68" s="0"/>
      <c r="MUA68" s="0"/>
      <c r="MUB68" s="0"/>
      <c r="MUC68" s="0"/>
      <c r="MUD68" s="0"/>
      <c r="MUE68" s="0"/>
      <c r="MUF68" s="0"/>
      <c r="MUG68" s="0"/>
      <c r="MUH68" s="0"/>
      <c r="MUI68" s="0"/>
      <c r="MUJ68" s="0"/>
      <c r="MUK68" s="0"/>
      <c r="MUL68" s="0"/>
      <c r="MUM68" s="0"/>
      <c r="MUN68" s="0"/>
      <c r="MUO68" s="0"/>
      <c r="MUP68" s="0"/>
      <c r="MUQ68" s="0"/>
      <c r="MUR68" s="0"/>
      <c r="MUS68" s="0"/>
      <c r="MUT68" s="0"/>
      <c r="MUU68" s="0"/>
      <c r="MUV68" s="0"/>
      <c r="MUW68" s="0"/>
      <c r="MUX68" s="0"/>
      <c r="MUY68" s="0"/>
      <c r="MUZ68" s="0"/>
      <c r="MVA68" s="0"/>
      <c r="MVB68" s="0"/>
      <c r="MVC68" s="0"/>
      <c r="MVD68" s="0"/>
      <c r="MVE68" s="0"/>
      <c r="MVF68" s="0"/>
      <c r="MVG68" s="0"/>
      <c r="MVH68" s="0"/>
      <c r="MVI68" s="0"/>
      <c r="MVJ68" s="0"/>
      <c r="MVK68" s="0"/>
      <c r="MVL68" s="0"/>
      <c r="MVM68" s="0"/>
      <c r="MVN68" s="0"/>
      <c r="MVO68" s="0"/>
      <c r="MVP68" s="0"/>
      <c r="MVQ68" s="0"/>
      <c r="MVR68" s="0"/>
      <c r="MVS68" s="0"/>
      <c r="MVT68" s="0"/>
      <c r="MVU68" s="0"/>
      <c r="MVV68" s="0"/>
      <c r="MVW68" s="0"/>
      <c r="MVX68" s="0"/>
      <c r="MVY68" s="0"/>
      <c r="MVZ68" s="0"/>
      <c r="MWA68" s="0"/>
      <c r="MWB68" s="0"/>
      <c r="MWC68" s="0"/>
      <c r="MWD68" s="0"/>
      <c r="MWE68" s="0"/>
      <c r="MWF68" s="0"/>
      <c r="MWG68" s="0"/>
      <c r="MWH68" s="0"/>
      <c r="MWI68" s="0"/>
      <c r="MWJ68" s="0"/>
      <c r="MWK68" s="0"/>
      <c r="MWL68" s="0"/>
      <c r="MWM68" s="0"/>
      <c r="MWN68" s="0"/>
      <c r="MWO68" s="0"/>
      <c r="MWP68" s="0"/>
      <c r="MWQ68" s="0"/>
      <c r="MWR68" s="0"/>
      <c r="MWS68" s="0"/>
      <c r="MWT68" s="0"/>
      <c r="MWU68" s="0"/>
      <c r="MWV68" s="0"/>
      <c r="MWW68" s="0"/>
      <c r="MWX68" s="0"/>
      <c r="MWY68" s="0"/>
      <c r="MWZ68" s="0"/>
      <c r="MXA68" s="0"/>
      <c r="MXB68" s="0"/>
      <c r="MXC68" s="0"/>
      <c r="MXD68" s="0"/>
      <c r="MXE68" s="0"/>
      <c r="MXF68" s="0"/>
      <c r="MXG68" s="0"/>
      <c r="MXH68" s="0"/>
      <c r="MXI68" s="0"/>
      <c r="MXJ68" s="0"/>
      <c r="MXK68" s="0"/>
      <c r="MXL68" s="0"/>
      <c r="MXM68" s="0"/>
      <c r="MXN68" s="0"/>
      <c r="MXO68" s="0"/>
      <c r="MXP68" s="0"/>
      <c r="MXQ68" s="0"/>
      <c r="MXR68" s="0"/>
      <c r="MXS68" s="0"/>
      <c r="MXT68" s="0"/>
      <c r="MXU68" s="0"/>
      <c r="MXV68" s="0"/>
      <c r="MXW68" s="0"/>
      <c r="MXX68" s="0"/>
      <c r="MXY68" s="0"/>
      <c r="MXZ68" s="0"/>
      <c r="MYA68" s="0"/>
      <c r="MYB68" s="0"/>
      <c r="MYC68" s="0"/>
      <c r="MYD68" s="0"/>
      <c r="MYE68" s="0"/>
      <c r="MYF68" s="0"/>
      <c r="MYG68" s="0"/>
      <c r="MYH68" s="0"/>
      <c r="MYI68" s="0"/>
      <c r="MYJ68" s="0"/>
      <c r="MYK68" s="0"/>
      <c r="MYL68" s="0"/>
      <c r="MYM68" s="0"/>
      <c r="MYN68" s="0"/>
      <c r="MYO68" s="0"/>
      <c r="MYP68" s="0"/>
      <c r="MYQ68" s="0"/>
      <c r="MYR68" s="0"/>
      <c r="MYS68" s="0"/>
      <c r="MYT68" s="0"/>
      <c r="MYU68" s="0"/>
      <c r="MYV68" s="0"/>
      <c r="MYW68" s="0"/>
      <c r="MYX68" s="0"/>
      <c r="MYY68" s="0"/>
      <c r="MYZ68" s="0"/>
      <c r="MZA68" s="0"/>
      <c r="MZB68" s="0"/>
      <c r="MZC68" s="0"/>
      <c r="MZD68" s="0"/>
      <c r="MZE68" s="0"/>
      <c r="MZF68" s="0"/>
      <c r="MZG68" s="0"/>
      <c r="MZH68" s="0"/>
      <c r="MZI68" s="0"/>
      <c r="MZJ68" s="0"/>
      <c r="MZK68" s="0"/>
      <c r="MZL68" s="0"/>
      <c r="MZM68" s="0"/>
      <c r="MZN68" s="0"/>
      <c r="MZO68" s="0"/>
      <c r="MZP68" s="0"/>
      <c r="MZQ68" s="0"/>
      <c r="MZR68" s="0"/>
      <c r="MZS68" s="0"/>
      <c r="MZT68" s="0"/>
      <c r="MZU68" s="0"/>
      <c r="MZV68" s="0"/>
      <c r="MZW68" s="0"/>
      <c r="MZX68" s="0"/>
      <c r="MZY68" s="0"/>
      <c r="MZZ68" s="0"/>
      <c r="NAA68" s="0"/>
      <c r="NAB68" s="0"/>
      <c r="NAC68" s="0"/>
      <c r="NAD68" s="0"/>
      <c r="NAE68" s="0"/>
      <c r="NAF68" s="0"/>
      <c r="NAG68" s="0"/>
      <c r="NAH68" s="0"/>
      <c r="NAI68" s="0"/>
      <c r="NAJ68" s="0"/>
      <c r="NAK68" s="0"/>
      <c r="NAL68" s="0"/>
      <c r="NAM68" s="0"/>
      <c r="NAN68" s="0"/>
      <c r="NAO68" s="0"/>
      <c r="NAP68" s="0"/>
      <c r="NAQ68" s="0"/>
      <c r="NAR68" s="0"/>
      <c r="NAS68" s="0"/>
      <c r="NAT68" s="0"/>
      <c r="NAU68" s="0"/>
      <c r="NAV68" s="0"/>
      <c r="NAW68" s="0"/>
      <c r="NAX68" s="0"/>
      <c r="NAY68" s="0"/>
      <c r="NAZ68" s="0"/>
      <c r="NBA68" s="0"/>
      <c r="NBB68" s="0"/>
      <c r="NBC68" s="0"/>
      <c r="NBD68" s="0"/>
      <c r="NBE68" s="0"/>
      <c r="NBF68" s="0"/>
      <c r="NBG68" s="0"/>
      <c r="NBH68" s="0"/>
      <c r="NBI68" s="0"/>
      <c r="NBJ68" s="0"/>
      <c r="NBK68" s="0"/>
      <c r="NBL68" s="0"/>
      <c r="NBM68" s="0"/>
      <c r="NBN68" s="0"/>
      <c r="NBO68" s="0"/>
      <c r="NBP68" s="0"/>
      <c r="NBQ68" s="0"/>
      <c r="NBR68" s="0"/>
      <c r="NBS68" s="0"/>
      <c r="NBT68" s="0"/>
      <c r="NBU68" s="0"/>
      <c r="NBV68" s="0"/>
      <c r="NBW68" s="0"/>
      <c r="NBX68" s="0"/>
      <c r="NBY68" s="0"/>
      <c r="NBZ68" s="0"/>
      <c r="NCA68" s="0"/>
      <c r="NCB68" s="0"/>
      <c r="NCC68" s="0"/>
      <c r="NCD68" s="0"/>
      <c r="NCE68" s="0"/>
      <c r="NCF68" s="0"/>
      <c r="NCG68" s="0"/>
      <c r="NCH68" s="0"/>
      <c r="NCI68" s="0"/>
      <c r="NCJ68" s="0"/>
      <c r="NCK68" s="0"/>
      <c r="NCL68" s="0"/>
      <c r="NCM68" s="0"/>
      <c r="NCN68" s="0"/>
      <c r="NCO68" s="0"/>
      <c r="NCP68" s="0"/>
      <c r="NCQ68" s="0"/>
      <c r="NCR68" s="0"/>
      <c r="NCS68" s="0"/>
      <c r="NCT68" s="0"/>
      <c r="NCU68" s="0"/>
      <c r="NCV68" s="0"/>
      <c r="NCW68" s="0"/>
      <c r="NCX68" s="0"/>
      <c r="NCY68" s="0"/>
      <c r="NCZ68" s="0"/>
      <c r="NDA68" s="0"/>
      <c r="NDB68" s="0"/>
      <c r="NDC68" s="0"/>
      <c r="NDD68" s="0"/>
      <c r="NDE68" s="0"/>
      <c r="NDF68" s="0"/>
      <c r="NDG68" s="0"/>
      <c r="NDH68" s="0"/>
      <c r="NDI68" s="0"/>
      <c r="NDJ68" s="0"/>
      <c r="NDK68" s="0"/>
      <c r="NDL68" s="0"/>
      <c r="NDM68" s="0"/>
      <c r="NDN68" s="0"/>
      <c r="NDO68" s="0"/>
      <c r="NDP68" s="0"/>
      <c r="NDQ68" s="0"/>
      <c r="NDR68" s="0"/>
      <c r="NDS68" s="0"/>
      <c r="NDT68" s="0"/>
      <c r="NDU68" s="0"/>
      <c r="NDV68" s="0"/>
      <c r="NDW68" s="0"/>
      <c r="NDX68" s="0"/>
      <c r="NDY68" s="0"/>
      <c r="NDZ68" s="0"/>
      <c r="NEA68" s="0"/>
      <c r="NEB68" s="0"/>
      <c r="NEC68" s="0"/>
      <c r="NED68" s="0"/>
      <c r="NEE68" s="0"/>
      <c r="NEF68" s="0"/>
      <c r="NEG68" s="0"/>
      <c r="NEH68" s="0"/>
      <c r="NEI68" s="0"/>
      <c r="NEJ68" s="0"/>
      <c r="NEK68" s="0"/>
      <c r="NEL68" s="0"/>
      <c r="NEM68" s="0"/>
      <c r="NEN68" s="0"/>
      <c r="NEO68" s="0"/>
      <c r="NEP68" s="0"/>
      <c r="NEQ68" s="0"/>
      <c r="NER68" s="0"/>
      <c r="NES68" s="0"/>
      <c r="NET68" s="0"/>
      <c r="NEU68" s="0"/>
      <c r="NEV68" s="0"/>
      <c r="NEW68" s="0"/>
      <c r="NEX68" s="0"/>
      <c r="NEY68" s="0"/>
      <c r="NEZ68" s="0"/>
      <c r="NFA68" s="0"/>
      <c r="NFB68" s="0"/>
      <c r="NFC68" s="0"/>
      <c r="NFD68" s="0"/>
      <c r="NFE68" s="0"/>
      <c r="NFF68" s="0"/>
      <c r="NFG68" s="0"/>
      <c r="NFH68" s="0"/>
      <c r="NFI68" s="0"/>
      <c r="NFJ68" s="0"/>
      <c r="NFK68" s="0"/>
      <c r="NFL68" s="0"/>
      <c r="NFM68" s="0"/>
      <c r="NFN68" s="0"/>
      <c r="NFO68" s="0"/>
      <c r="NFP68" s="0"/>
      <c r="NFQ68" s="0"/>
      <c r="NFR68" s="0"/>
      <c r="NFS68" s="0"/>
      <c r="NFT68" s="0"/>
      <c r="NFU68" s="0"/>
      <c r="NFV68" s="0"/>
      <c r="NFW68" s="0"/>
      <c r="NFX68" s="0"/>
      <c r="NFY68" s="0"/>
      <c r="NFZ68" s="0"/>
      <c r="NGA68" s="0"/>
      <c r="NGB68" s="0"/>
      <c r="NGC68" s="0"/>
      <c r="NGD68" s="0"/>
      <c r="NGE68" s="0"/>
      <c r="NGF68" s="0"/>
      <c r="NGG68" s="0"/>
      <c r="NGH68" s="0"/>
      <c r="NGI68" s="0"/>
      <c r="NGJ68" s="0"/>
      <c r="NGK68" s="0"/>
      <c r="NGL68" s="0"/>
      <c r="NGM68" s="0"/>
      <c r="NGN68" s="0"/>
      <c r="NGO68" s="0"/>
      <c r="NGP68" s="0"/>
      <c r="NGQ68" s="0"/>
      <c r="NGR68" s="0"/>
      <c r="NGS68" s="0"/>
      <c r="NGT68" s="0"/>
      <c r="NGU68" s="0"/>
      <c r="NGV68" s="0"/>
      <c r="NGW68" s="0"/>
      <c r="NGX68" s="0"/>
      <c r="NGY68" s="0"/>
      <c r="NGZ68" s="0"/>
      <c r="NHA68" s="0"/>
      <c r="NHB68" s="0"/>
      <c r="NHC68" s="0"/>
      <c r="NHD68" s="0"/>
      <c r="NHE68" s="0"/>
      <c r="NHF68" s="0"/>
      <c r="NHG68" s="0"/>
      <c r="NHH68" s="0"/>
      <c r="NHI68" s="0"/>
      <c r="NHJ68" s="0"/>
      <c r="NHK68" s="0"/>
      <c r="NHL68" s="0"/>
      <c r="NHM68" s="0"/>
      <c r="NHN68" s="0"/>
      <c r="NHO68" s="0"/>
      <c r="NHP68" s="0"/>
      <c r="NHQ68" s="0"/>
      <c r="NHR68" s="0"/>
      <c r="NHS68" s="0"/>
      <c r="NHT68" s="0"/>
      <c r="NHU68" s="0"/>
      <c r="NHV68" s="0"/>
      <c r="NHW68" s="0"/>
      <c r="NHX68" s="0"/>
      <c r="NHY68" s="0"/>
      <c r="NHZ68" s="0"/>
      <c r="NIA68" s="0"/>
      <c r="NIB68" s="0"/>
      <c r="NIC68" s="0"/>
      <c r="NID68" s="0"/>
      <c r="NIE68" s="0"/>
      <c r="NIF68" s="0"/>
      <c r="NIG68" s="0"/>
      <c r="NIH68" s="0"/>
      <c r="NII68" s="0"/>
      <c r="NIJ68" s="0"/>
      <c r="NIK68" s="0"/>
      <c r="NIL68" s="0"/>
      <c r="NIM68" s="0"/>
      <c r="NIN68" s="0"/>
      <c r="NIO68" s="0"/>
      <c r="NIP68" s="0"/>
      <c r="NIQ68" s="0"/>
      <c r="NIR68" s="0"/>
      <c r="NIS68" s="0"/>
      <c r="NIT68" s="0"/>
      <c r="NIU68" s="0"/>
      <c r="NIV68" s="0"/>
      <c r="NIW68" s="0"/>
      <c r="NIX68" s="0"/>
      <c r="NIY68" s="0"/>
      <c r="NIZ68" s="0"/>
      <c r="NJA68" s="0"/>
      <c r="NJB68" s="0"/>
      <c r="NJC68" s="0"/>
      <c r="NJD68" s="0"/>
      <c r="NJE68" s="0"/>
      <c r="NJF68" s="0"/>
      <c r="NJG68" s="0"/>
      <c r="NJH68" s="0"/>
      <c r="NJI68" s="0"/>
      <c r="NJJ68" s="0"/>
      <c r="NJK68" s="0"/>
      <c r="NJL68" s="0"/>
      <c r="NJM68" s="0"/>
      <c r="NJN68" s="0"/>
      <c r="NJO68" s="0"/>
      <c r="NJP68" s="0"/>
      <c r="NJQ68" s="0"/>
      <c r="NJR68" s="0"/>
      <c r="NJS68" s="0"/>
      <c r="NJT68" s="0"/>
      <c r="NJU68" s="0"/>
      <c r="NJV68" s="0"/>
      <c r="NJW68" s="0"/>
      <c r="NJX68" s="0"/>
      <c r="NJY68" s="0"/>
      <c r="NJZ68" s="0"/>
      <c r="NKA68" s="0"/>
      <c r="NKB68" s="0"/>
      <c r="NKC68" s="0"/>
      <c r="NKD68" s="0"/>
      <c r="NKE68" s="0"/>
      <c r="NKF68" s="0"/>
      <c r="NKG68" s="0"/>
      <c r="NKH68" s="0"/>
      <c r="NKI68" s="0"/>
      <c r="NKJ68" s="0"/>
      <c r="NKK68" s="0"/>
      <c r="NKL68" s="0"/>
      <c r="NKM68" s="0"/>
      <c r="NKN68" s="0"/>
      <c r="NKO68" s="0"/>
      <c r="NKP68" s="0"/>
      <c r="NKQ68" s="0"/>
      <c r="NKR68" s="0"/>
      <c r="NKS68" s="0"/>
      <c r="NKT68" s="0"/>
      <c r="NKU68" s="0"/>
      <c r="NKV68" s="0"/>
      <c r="NKW68" s="0"/>
      <c r="NKX68" s="0"/>
      <c r="NKY68" s="0"/>
      <c r="NKZ68" s="0"/>
      <c r="NLA68" s="0"/>
      <c r="NLB68" s="0"/>
      <c r="NLC68" s="0"/>
      <c r="NLD68" s="0"/>
      <c r="NLE68" s="0"/>
      <c r="NLF68" s="0"/>
      <c r="NLG68" s="0"/>
      <c r="NLH68" s="0"/>
      <c r="NLI68" s="0"/>
      <c r="NLJ68" s="0"/>
      <c r="NLK68" s="0"/>
      <c r="NLL68" s="0"/>
      <c r="NLM68" s="0"/>
      <c r="NLN68" s="0"/>
      <c r="NLO68" s="0"/>
      <c r="NLP68" s="0"/>
      <c r="NLQ68" s="0"/>
      <c r="NLR68" s="0"/>
      <c r="NLS68" s="0"/>
      <c r="NLT68" s="0"/>
      <c r="NLU68" s="0"/>
      <c r="NLV68" s="0"/>
      <c r="NLW68" s="0"/>
      <c r="NLX68" s="0"/>
      <c r="NLY68" s="0"/>
      <c r="NLZ68" s="0"/>
      <c r="NMA68" s="0"/>
      <c r="NMB68" s="0"/>
      <c r="NMC68" s="0"/>
      <c r="NMD68" s="0"/>
      <c r="NME68" s="0"/>
      <c r="NMF68" s="0"/>
      <c r="NMG68" s="0"/>
      <c r="NMH68" s="0"/>
      <c r="NMI68" s="0"/>
      <c r="NMJ68" s="0"/>
      <c r="NMK68" s="0"/>
      <c r="NML68" s="0"/>
      <c r="NMM68" s="0"/>
      <c r="NMN68" s="0"/>
      <c r="NMO68" s="0"/>
      <c r="NMP68" s="0"/>
      <c r="NMQ68" s="0"/>
      <c r="NMR68" s="0"/>
      <c r="NMS68" s="0"/>
      <c r="NMT68" s="0"/>
      <c r="NMU68" s="0"/>
      <c r="NMV68" s="0"/>
      <c r="NMW68" s="0"/>
      <c r="NMX68" s="0"/>
      <c r="NMY68" s="0"/>
      <c r="NMZ68" s="0"/>
      <c r="NNA68" s="0"/>
      <c r="NNB68" s="0"/>
      <c r="NNC68" s="0"/>
      <c r="NND68" s="0"/>
      <c r="NNE68" s="0"/>
      <c r="NNF68" s="0"/>
      <c r="NNG68" s="0"/>
      <c r="NNH68" s="0"/>
      <c r="NNI68" s="0"/>
      <c r="NNJ68" s="0"/>
      <c r="NNK68" s="0"/>
      <c r="NNL68" s="0"/>
      <c r="NNM68" s="0"/>
      <c r="NNN68" s="0"/>
      <c r="NNO68" s="0"/>
      <c r="NNP68" s="0"/>
      <c r="NNQ68" s="0"/>
      <c r="NNR68" s="0"/>
      <c r="NNS68" s="0"/>
      <c r="NNT68" s="0"/>
      <c r="NNU68" s="0"/>
      <c r="NNV68" s="0"/>
      <c r="NNW68" s="0"/>
      <c r="NNX68" s="0"/>
      <c r="NNY68" s="0"/>
      <c r="NNZ68" s="0"/>
      <c r="NOA68" s="0"/>
      <c r="NOB68" s="0"/>
      <c r="NOC68" s="0"/>
      <c r="NOD68" s="0"/>
      <c r="NOE68" s="0"/>
      <c r="NOF68" s="0"/>
      <c r="NOG68" s="0"/>
      <c r="NOH68" s="0"/>
      <c r="NOI68" s="0"/>
      <c r="NOJ68" s="0"/>
      <c r="NOK68" s="0"/>
      <c r="NOL68" s="0"/>
      <c r="NOM68" s="0"/>
      <c r="NON68" s="0"/>
      <c r="NOO68" s="0"/>
      <c r="NOP68" s="0"/>
      <c r="NOQ68" s="0"/>
      <c r="NOR68" s="0"/>
      <c r="NOS68" s="0"/>
      <c r="NOT68" s="0"/>
      <c r="NOU68" s="0"/>
      <c r="NOV68" s="0"/>
      <c r="NOW68" s="0"/>
      <c r="NOX68" s="0"/>
      <c r="NOY68" s="0"/>
      <c r="NOZ68" s="0"/>
      <c r="NPA68" s="0"/>
      <c r="NPB68" s="0"/>
      <c r="NPC68" s="0"/>
      <c r="NPD68" s="0"/>
      <c r="NPE68" s="0"/>
      <c r="NPF68" s="0"/>
      <c r="NPG68" s="0"/>
      <c r="NPH68" s="0"/>
      <c r="NPI68" s="0"/>
      <c r="NPJ68" s="0"/>
      <c r="NPK68" s="0"/>
      <c r="NPL68" s="0"/>
      <c r="NPM68" s="0"/>
      <c r="NPN68" s="0"/>
      <c r="NPO68" s="0"/>
      <c r="NPP68" s="0"/>
      <c r="NPQ68" s="0"/>
      <c r="NPR68" s="0"/>
      <c r="NPS68" s="0"/>
      <c r="NPT68" s="0"/>
      <c r="NPU68" s="0"/>
      <c r="NPV68" s="0"/>
      <c r="NPW68" s="0"/>
      <c r="NPX68" s="0"/>
      <c r="NPY68" s="0"/>
      <c r="NPZ68" s="0"/>
      <c r="NQA68" s="0"/>
      <c r="NQB68" s="0"/>
      <c r="NQC68" s="0"/>
      <c r="NQD68" s="0"/>
      <c r="NQE68" s="0"/>
      <c r="NQF68" s="0"/>
      <c r="NQG68" s="0"/>
      <c r="NQH68" s="0"/>
      <c r="NQI68" s="0"/>
      <c r="NQJ68" s="0"/>
      <c r="NQK68" s="0"/>
      <c r="NQL68" s="0"/>
      <c r="NQM68" s="0"/>
      <c r="NQN68" s="0"/>
      <c r="NQO68" s="0"/>
      <c r="NQP68" s="0"/>
      <c r="NQQ68" s="0"/>
      <c r="NQR68" s="0"/>
      <c r="NQS68" s="0"/>
      <c r="NQT68" s="0"/>
      <c r="NQU68" s="0"/>
      <c r="NQV68" s="0"/>
      <c r="NQW68" s="0"/>
      <c r="NQX68" s="0"/>
      <c r="NQY68" s="0"/>
      <c r="NQZ68" s="0"/>
      <c r="NRA68" s="0"/>
      <c r="NRB68" s="0"/>
      <c r="NRC68" s="0"/>
      <c r="NRD68" s="0"/>
      <c r="NRE68" s="0"/>
      <c r="NRF68" s="0"/>
      <c r="NRG68" s="0"/>
      <c r="NRH68" s="0"/>
      <c r="NRI68" s="0"/>
      <c r="NRJ68" s="0"/>
      <c r="NRK68" s="0"/>
      <c r="NRL68" s="0"/>
      <c r="NRM68" s="0"/>
      <c r="NRN68" s="0"/>
      <c r="NRO68" s="0"/>
      <c r="NRP68" s="0"/>
      <c r="NRQ68" s="0"/>
      <c r="NRR68" s="0"/>
      <c r="NRS68" s="0"/>
      <c r="NRT68" s="0"/>
      <c r="NRU68" s="0"/>
      <c r="NRV68" s="0"/>
      <c r="NRW68" s="0"/>
      <c r="NRX68" s="0"/>
      <c r="NRY68" s="0"/>
      <c r="NRZ68" s="0"/>
      <c r="NSA68" s="0"/>
      <c r="NSB68" s="0"/>
      <c r="NSC68" s="0"/>
      <c r="NSD68" s="0"/>
      <c r="NSE68" s="0"/>
      <c r="NSF68" s="0"/>
      <c r="NSG68" s="0"/>
      <c r="NSH68" s="0"/>
      <c r="NSI68" s="0"/>
      <c r="NSJ68" s="0"/>
      <c r="NSK68" s="0"/>
      <c r="NSL68" s="0"/>
      <c r="NSM68" s="0"/>
      <c r="NSN68" s="0"/>
      <c r="NSO68" s="0"/>
      <c r="NSP68" s="0"/>
      <c r="NSQ68" s="0"/>
      <c r="NSR68" s="0"/>
      <c r="NSS68" s="0"/>
      <c r="NST68" s="0"/>
      <c r="NSU68" s="0"/>
      <c r="NSV68" s="0"/>
      <c r="NSW68" s="0"/>
      <c r="NSX68" s="0"/>
      <c r="NSY68" s="0"/>
      <c r="NSZ68" s="0"/>
      <c r="NTA68" s="0"/>
      <c r="NTB68" s="0"/>
      <c r="NTC68" s="0"/>
      <c r="NTD68" s="0"/>
      <c r="NTE68" s="0"/>
      <c r="NTF68" s="0"/>
      <c r="NTG68" s="0"/>
      <c r="NTH68" s="0"/>
      <c r="NTI68" s="0"/>
      <c r="NTJ68" s="0"/>
      <c r="NTK68" s="0"/>
      <c r="NTL68" s="0"/>
      <c r="NTM68" s="0"/>
      <c r="NTN68" s="0"/>
      <c r="NTO68" s="0"/>
      <c r="NTP68" s="0"/>
      <c r="NTQ68" s="0"/>
      <c r="NTR68" s="0"/>
      <c r="NTS68" s="0"/>
      <c r="NTT68" s="0"/>
      <c r="NTU68" s="0"/>
      <c r="NTV68" s="0"/>
      <c r="NTW68" s="0"/>
      <c r="NTX68" s="0"/>
      <c r="NTY68" s="0"/>
      <c r="NTZ68" s="0"/>
      <c r="NUA68" s="0"/>
      <c r="NUB68" s="0"/>
      <c r="NUC68" s="0"/>
      <c r="NUD68" s="0"/>
      <c r="NUE68" s="0"/>
      <c r="NUF68" s="0"/>
      <c r="NUG68" s="0"/>
      <c r="NUH68" s="0"/>
      <c r="NUI68" s="0"/>
      <c r="NUJ68" s="0"/>
      <c r="NUK68" s="0"/>
      <c r="NUL68" s="0"/>
      <c r="NUM68" s="0"/>
      <c r="NUN68" s="0"/>
      <c r="NUO68" s="0"/>
      <c r="NUP68" s="0"/>
      <c r="NUQ68" s="0"/>
      <c r="NUR68" s="0"/>
      <c r="NUS68" s="0"/>
      <c r="NUT68" s="0"/>
      <c r="NUU68" s="0"/>
      <c r="NUV68" s="0"/>
      <c r="NUW68" s="0"/>
      <c r="NUX68" s="0"/>
      <c r="NUY68" s="0"/>
      <c r="NUZ68" s="0"/>
      <c r="NVA68" s="0"/>
      <c r="NVB68" s="0"/>
      <c r="NVC68" s="0"/>
      <c r="NVD68" s="0"/>
      <c r="NVE68" s="0"/>
      <c r="NVF68" s="0"/>
      <c r="NVG68" s="0"/>
      <c r="NVH68" s="0"/>
      <c r="NVI68" s="0"/>
      <c r="NVJ68" s="0"/>
      <c r="NVK68" s="0"/>
      <c r="NVL68" s="0"/>
      <c r="NVM68" s="0"/>
      <c r="NVN68" s="0"/>
      <c r="NVO68" s="0"/>
      <c r="NVP68" s="0"/>
      <c r="NVQ68" s="0"/>
      <c r="NVR68" s="0"/>
      <c r="NVS68" s="0"/>
      <c r="NVT68" s="0"/>
      <c r="NVU68" s="0"/>
      <c r="NVV68" s="0"/>
      <c r="NVW68" s="0"/>
      <c r="NVX68" s="0"/>
      <c r="NVY68" s="0"/>
      <c r="NVZ68" s="0"/>
      <c r="NWA68" s="0"/>
      <c r="NWB68" s="0"/>
      <c r="NWC68" s="0"/>
      <c r="NWD68" s="0"/>
      <c r="NWE68" s="0"/>
      <c r="NWF68" s="0"/>
      <c r="NWG68" s="0"/>
      <c r="NWH68" s="0"/>
      <c r="NWI68" s="0"/>
      <c r="NWJ68" s="0"/>
      <c r="NWK68" s="0"/>
      <c r="NWL68" s="0"/>
      <c r="NWM68" s="0"/>
      <c r="NWN68" s="0"/>
      <c r="NWO68" s="0"/>
      <c r="NWP68" s="0"/>
      <c r="NWQ68" s="0"/>
      <c r="NWR68" s="0"/>
      <c r="NWS68" s="0"/>
      <c r="NWT68" s="0"/>
      <c r="NWU68" s="0"/>
      <c r="NWV68" s="0"/>
      <c r="NWW68" s="0"/>
      <c r="NWX68" s="0"/>
      <c r="NWY68" s="0"/>
      <c r="NWZ68" s="0"/>
      <c r="NXA68" s="0"/>
      <c r="NXB68" s="0"/>
      <c r="NXC68" s="0"/>
      <c r="NXD68" s="0"/>
      <c r="NXE68" s="0"/>
      <c r="NXF68" s="0"/>
      <c r="NXG68" s="0"/>
      <c r="NXH68" s="0"/>
      <c r="NXI68" s="0"/>
      <c r="NXJ68" s="0"/>
      <c r="NXK68" s="0"/>
      <c r="NXL68" s="0"/>
      <c r="NXM68" s="0"/>
      <c r="NXN68" s="0"/>
      <c r="NXO68" s="0"/>
      <c r="NXP68" s="0"/>
      <c r="NXQ68" s="0"/>
      <c r="NXR68" s="0"/>
      <c r="NXS68" s="0"/>
      <c r="NXT68" s="0"/>
      <c r="NXU68" s="0"/>
      <c r="NXV68" s="0"/>
      <c r="NXW68" s="0"/>
      <c r="NXX68" s="0"/>
      <c r="NXY68" s="0"/>
      <c r="NXZ68" s="0"/>
      <c r="NYA68" s="0"/>
      <c r="NYB68" s="0"/>
      <c r="NYC68" s="0"/>
      <c r="NYD68" s="0"/>
      <c r="NYE68" s="0"/>
      <c r="NYF68" s="0"/>
      <c r="NYG68" s="0"/>
      <c r="NYH68" s="0"/>
      <c r="NYI68" s="0"/>
      <c r="NYJ68" s="0"/>
      <c r="NYK68" s="0"/>
      <c r="NYL68" s="0"/>
      <c r="NYM68" s="0"/>
      <c r="NYN68" s="0"/>
      <c r="NYO68" s="0"/>
      <c r="NYP68" s="0"/>
      <c r="NYQ68" s="0"/>
      <c r="NYR68" s="0"/>
      <c r="NYS68" s="0"/>
      <c r="NYT68" s="0"/>
      <c r="NYU68" s="0"/>
      <c r="NYV68" s="0"/>
      <c r="NYW68" s="0"/>
      <c r="NYX68" s="0"/>
      <c r="NYY68" s="0"/>
      <c r="NYZ68" s="0"/>
      <c r="NZA68" s="0"/>
      <c r="NZB68" s="0"/>
      <c r="NZC68" s="0"/>
      <c r="NZD68" s="0"/>
      <c r="NZE68" s="0"/>
      <c r="NZF68" s="0"/>
      <c r="NZG68" s="0"/>
      <c r="NZH68" s="0"/>
      <c r="NZI68" s="0"/>
      <c r="NZJ68" s="0"/>
      <c r="NZK68" s="0"/>
      <c r="NZL68" s="0"/>
      <c r="NZM68" s="0"/>
      <c r="NZN68" s="0"/>
      <c r="NZO68" s="0"/>
      <c r="NZP68" s="0"/>
      <c r="NZQ68" s="0"/>
      <c r="NZR68" s="0"/>
      <c r="NZS68" s="0"/>
      <c r="NZT68" s="0"/>
      <c r="NZU68" s="0"/>
      <c r="NZV68" s="0"/>
      <c r="NZW68" s="0"/>
      <c r="NZX68" s="0"/>
      <c r="NZY68" s="0"/>
      <c r="NZZ68" s="0"/>
      <c r="OAA68" s="0"/>
      <c r="OAB68" s="0"/>
      <c r="OAC68" s="0"/>
      <c r="OAD68" s="0"/>
      <c r="OAE68" s="0"/>
      <c r="OAF68" s="0"/>
      <c r="OAG68" s="0"/>
      <c r="OAH68" s="0"/>
      <c r="OAI68" s="0"/>
      <c r="OAJ68" s="0"/>
      <c r="OAK68" s="0"/>
      <c r="OAL68" s="0"/>
      <c r="OAM68" s="0"/>
      <c r="OAN68" s="0"/>
      <c r="OAO68" s="0"/>
      <c r="OAP68" s="0"/>
      <c r="OAQ68" s="0"/>
      <c r="OAR68" s="0"/>
      <c r="OAS68" s="0"/>
      <c r="OAT68" s="0"/>
      <c r="OAU68" s="0"/>
      <c r="OAV68" s="0"/>
      <c r="OAW68" s="0"/>
      <c r="OAX68" s="0"/>
      <c r="OAY68" s="0"/>
      <c r="OAZ68" s="0"/>
      <c r="OBA68" s="0"/>
      <c r="OBB68" s="0"/>
      <c r="OBC68" s="0"/>
      <c r="OBD68" s="0"/>
      <c r="OBE68" s="0"/>
      <c r="OBF68" s="0"/>
      <c r="OBG68" s="0"/>
      <c r="OBH68" s="0"/>
      <c r="OBI68" s="0"/>
      <c r="OBJ68" s="0"/>
      <c r="OBK68" s="0"/>
      <c r="OBL68" s="0"/>
      <c r="OBM68" s="0"/>
      <c r="OBN68" s="0"/>
      <c r="OBO68" s="0"/>
      <c r="OBP68" s="0"/>
      <c r="OBQ68" s="0"/>
      <c r="OBR68" s="0"/>
      <c r="OBS68" s="0"/>
      <c r="OBT68" s="0"/>
      <c r="OBU68" s="0"/>
      <c r="OBV68" s="0"/>
      <c r="OBW68" s="0"/>
      <c r="OBX68" s="0"/>
      <c r="OBY68" s="0"/>
      <c r="OBZ68" s="0"/>
      <c r="OCA68" s="0"/>
      <c r="OCB68" s="0"/>
      <c r="OCC68" s="0"/>
      <c r="OCD68" s="0"/>
      <c r="OCE68" s="0"/>
      <c r="OCF68" s="0"/>
      <c r="OCG68" s="0"/>
      <c r="OCH68" s="0"/>
      <c r="OCI68" s="0"/>
      <c r="OCJ68" s="0"/>
      <c r="OCK68" s="0"/>
      <c r="OCL68" s="0"/>
      <c r="OCM68" s="0"/>
      <c r="OCN68" s="0"/>
      <c r="OCO68" s="0"/>
      <c r="OCP68" s="0"/>
      <c r="OCQ68" s="0"/>
      <c r="OCR68" s="0"/>
      <c r="OCS68" s="0"/>
      <c r="OCT68" s="0"/>
      <c r="OCU68" s="0"/>
      <c r="OCV68" s="0"/>
      <c r="OCW68" s="0"/>
      <c r="OCX68" s="0"/>
      <c r="OCY68" s="0"/>
      <c r="OCZ68" s="0"/>
      <c r="ODA68" s="0"/>
      <c r="ODB68" s="0"/>
      <c r="ODC68" s="0"/>
      <c r="ODD68" s="0"/>
      <c r="ODE68" s="0"/>
      <c r="ODF68" s="0"/>
      <c r="ODG68" s="0"/>
      <c r="ODH68" s="0"/>
      <c r="ODI68" s="0"/>
      <c r="ODJ68" s="0"/>
      <c r="ODK68" s="0"/>
      <c r="ODL68" s="0"/>
      <c r="ODM68" s="0"/>
      <c r="ODN68" s="0"/>
      <c r="ODO68" s="0"/>
      <c r="ODP68" s="0"/>
      <c r="ODQ68" s="0"/>
      <c r="ODR68" s="0"/>
      <c r="ODS68" s="0"/>
      <c r="ODT68" s="0"/>
      <c r="ODU68" s="0"/>
      <c r="ODV68" s="0"/>
      <c r="ODW68" s="0"/>
      <c r="ODX68" s="0"/>
      <c r="ODY68" s="0"/>
      <c r="ODZ68" s="0"/>
      <c r="OEA68" s="0"/>
      <c r="OEB68" s="0"/>
      <c r="OEC68" s="0"/>
      <c r="OED68" s="0"/>
      <c r="OEE68" s="0"/>
      <c r="OEF68" s="0"/>
      <c r="OEG68" s="0"/>
      <c r="OEH68" s="0"/>
      <c r="OEI68" s="0"/>
      <c r="OEJ68" s="0"/>
      <c r="OEK68" s="0"/>
      <c r="OEL68" s="0"/>
      <c r="OEM68" s="0"/>
      <c r="OEN68" s="0"/>
      <c r="OEO68" s="0"/>
      <c r="OEP68" s="0"/>
      <c r="OEQ68" s="0"/>
      <c r="OER68" s="0"/>
      <c r="OES68" s="0"/>
      <c r="OET68" s="0"/>
      <c r="OEU68" s="0"/>
      <c r="OEV68" s="0"/>
      <c r="OEW68" s="0"/>
      <c r="OEX68" s="0"/>
      <c r="OEY68" s="0"/>
      <c r="OEZ68" s="0"/>
      <c r="OFA68" s="0"/>
      <c r="OFB68" s="0"/>
      <c r="OFC68" s="0"/>
      <c r="OFD68" s="0"/>
      <c r="OFE68" s="0"/>
      <c r="OFF68" s="0"/>
      <c r="OFG68" s="0"/>
      <c r="OFH68" s="0"/>
      <c r="OFI68" s="0"/>
      <c r="OFJ68" s="0"/>
      <c r="OFK68" s="0"/>
      <c r="OFL68" s="0"/>
      <c r="OFM68" s="0"/>
      <c r="OFN68" s="0"/>
      <c r="OFO68" s="0"/>
      <c r="OFP68" s="0"/>
      <c r="OFQ68" s="0"/>
      <c r="OFR68" s="0"/>
      <c r="OFS68" s="0"/>
      <c r="OFT68" s="0"/>
      <c r="OFU68" s="0"/>
      <c r="OFV68" s="0"/>
      <c r="OFW68" s="0"/>
      <c r="OFX68" s="0"/>
      <c r="OFY68" s="0"/>
      <c r="OFZ68" s="0"/>
      <c r="OGA68" s="0"/>
      <c r="OGB68" s="0"/>
      <c r="OGC68" s="0"/>
      <c r="OGD68" s="0"/>
      <c r="OGE68" s="0"/>
      <c r="OGF68" s="0"/>
      <c r="OGG68" s="0"/>
      <c r="OGH68" s="0"/>
      <c r="OGI68" s="0"/>
      <c r="OGJ68" s="0"/>
      <c r="OGK68" s="0"/>
      <c r="OGL68" s="0"/>
      <c r="OGM68" s="0"/>
      <c r="OGN68" s="0"/>
      <c r="OGO68" s="0"/>
      <c r="OGP68" s="0"/>
      <c r="OGQ68" s="0"/>
      <c r="OGR68" s="0"/>
      <c r="OGS68" s="0"/>
      <c r="OGT68" s="0"/>
      <c r="OGU68" s="0"/>
      <c r="OGV68" s="0"/>
      <c r="OGW68" s="0"/>
      <c r="OGX68" s="0"/>
      <c r="OGY68" s="0"/>
      <c r="OGZ68" s="0"/>
      <c r="OHA68" s="0"/>
      <c r="OHB68" s="0"/>
      <c r="OHC68" s="0"/>
      <c r="OHD68" s="0"/>
      <c r="OHE68" s="0"/>
      <c r="OHF68" s="0"/>
      <c r="OHG68" s="0"/>
      <c r="OHH68" s="0"/>
      <c r="OHI68" s="0"/>
      <c r="OHJ68" s="0"/>
      <c r="OHK68" s="0"/>
      <c r="OHL68" s="0"/>
      <c r="OHM68" s="0"/>
      <c r="OHN68" s="0"/>
      <c r="OHO68" s="0"/>
      <c r="OHP68" s="0"/>
      <c r="OHQ68" s="0"/>
      <c r="OHR68" s="0"/>
      <c r="OHS68" s="0"/>
      <c r="OHT68" s="0"/>
      <c r="OHU68" s="0"/>
      <c r="OHV68" s="0"/>
      <c r="OHW68" s="0"/>
      <c r="OHX68" s="0"/>
      <c r="OHY68" s="0"/>
      <c r="OHZ68" s="0"/>
      <c r="OIA68" s="0"/>
      <c r="OIB68" s="0"/>
      <c r="OIC68" s="0"/>
      <c r="OID68" s="0"/>
      <c r="OIE68" s="0"/>
      <c r="OIF68" s="0"/>
      <c r="OIG68" s="0"/>
      <c r="OIH68" s="0"/>
      <c r="OII68" s="0"/>
      <c r="OIJ68" s="0"/>
      <c r="OIK68" s="0"/>
      <c r="OIL68" s="0"/>
      <c r="OIM68" s="0"/>
      <c r="OIN68" s="0"/>
      <c r="OIO68" s="0"/>
      <c r="OIP68" s="0"/>
      <c r="OIQ68" s="0"/>
      <c r="OIR68" s="0"/>
      <c r="OIS68" s="0"/>
      <c r="OIT68" s="0"/>
      <c r="OIU68" s="0"/>
      <c r="OIV68" s="0"/>
      <c r="OIW68" s="0"/>
      <c r="OIX68" s="0"/>
      <c r="OIY68" s="0"/>
      <c r="OIZ68" s="0"/>
      <c r="OJA68" s="0"/>
      <c r="OJB68" s="0"/>
      <c r="OJC68" s="0"/>
      <c r="OJD68" s="0"/>
      <c r="OJE68" s="0"/>
      <c r="OJF68" s="0"/>
      <c r="OJG68" s="0"/>
      <c r="OJH68" s="0"/>
      <c r="OJI68" s="0"/>
      <c r="OJJ68" s="0"/>
      <c r="OJK68" s="0"/>
      <c r="OJL68" s="0"/>
      <c r="OJM68" s="0"/>
      <c r="OJN68" s="0"/>
      <c r="OJO68" s="0"/>
      <c r="OJP68" s="0"/>
      <c r="OJQ68" s="0"/>
      <c r="OJR68" s="0"/>
      <c r="OJS68" s="0"/>
      <c r="OJT68" s="0"/>
      <c r="OJU68" s="0"/>
      <c r="OJV68" s="0"/>
      <c r="OJW68" s="0"/>
      <c r="OJX68" s="0"/>
      <c r="OJY68" s="0"/>
      <c r="OJZ68" s="0"/>
      <c r="OKA68" s="0"/>
      <c r="OKB68" s="0"/>
      <c r="OKC68" s="0"/>
      <c r="OKD68" s="0"/>
      <c r="OKE68" s="0"/>
      <c r="OKF68" s="0"/>
      <c r="OKG68" s="0"/>
      <c r="OKH68" s="0"/>
      <c r="OKI68" s="0"/>
      <c r="OKJ68" s="0"/>
      <c r="OKK68" s="0"/>
      <c r="OKL68" s="0"/>
      <c r="OKM68" s="0"/>
      <c r="OKN68" s="0"/>
      <c r="OKO68" s="0"/>
      <c r="OKP68" s="0"/>
      <c r="OKQ68" s="0"/>
      <c r="OKR68" s="0"/>
      <c r="OKS68" s="0"/>
      <c r="OKT68" s="0"/>
      <c r="OKU68" s="0"/>
      <c r="OKV68" s="0"/>
      <c r="OKW68" s="0"/>
      <c r="OKX68" s="0"/>
      <c r="OKY68" s="0"/>
      <c r="OKZ68" s="0"/>
      <c r="OLA68" s="0"/>
      <c r="OLB68" s="0"/>
      <c r="OLC68" s="0"/>
      <c r="OLD68" s="0"/>
      <c r="OLE68" s="0"/>
      <c r="OLF68" s="0"/>
      <c r="OLG68" s="0"/>
      <c r="OLH68" s="0"/>
      <c r="OLI68" s="0"/>
      <c r="OLJ68" s="0"/>
      <c r="OLK68" s="0"/>
      <c r="OLL68" s="0"/>
      <c r="OLM68" s="0"/>
      <c r="OLN68" s="0"/>
      <c r="OLO68" s="0"/>
      <c r="OLP68" s="0"/>
      <c r="OLQ68" s="0"/>
      <c r="OLR68" s="0"/>
      <c r="OLS68" s="0"/>
      <c r="OLT68" s="0"/>
      <c r="OLU68" s="0"/>
      <c r="OLV68" s="0"/>
      <c r="OLW68" s="0"/>
      <c r="OLX68" s="0"/>
      <c r="OLY68" s="0"/>
      <c r="OLZ68" s="0"/>
      <c r="OMA68" s="0"/>
      <c r="OMB68" s="0"/>
      <c r="OMC68" s="0"/>
      <c r="OMD68" s="0"/>
      <c r="OME68" s="0"/>
      <c r="OMF68" s="0"/>
      <c r="OMG68" s="0"/>
      <c r="OMH68" s="0"/>
      <c r="OMI68" s="0"/>
      <c r="OMJ68" s="0"/>
      <c r="OMK68" s="0"/>
      <c r="OML68" s="0"/>
      <c r="OMM68" s="0"/>
      <c r="OMN68" s="0"/>
      <c r="OMO68" s="0"/>
      <c r="OMP68" s="0"/>
      <c r="OMQ68" s="0"/>
      <c r="OMR68" s="0"/>
      <c r="OMS68" s="0"/>
      <c r="OMT68" s="0"/>
      <c r="OMU68" s="0"/>
      <c r="OMV68" s="0"/>
      <c r="OMW68" s="0"/>
      <c r="OMX68" s="0"/>
      <c r="OMY68" s="0"/>
      <c r="OMZ68" s="0"/>
      <c r="ONA68" s="0"/>
      <c r="ONB68" s="0"/>
      <c r="ONC68" s="0"/>
      <c r="OND68" s="0"/>
      <c r="ONE68" s="0"/>
      <c r="ONF68" s="0"/>
      <c r="ONG68" s="0"/>
      <c r="ONH68" s="0"/>
      <c r="ONI68" s="0"/>
      <c r="ONJ68" s="0"/>
      <c r="ONK68" s="0"/>
      <c r="ONL68" s="0"/>
      <c r="ONM68" s="0"/>
      <c r="ONN68" s="0"/>
      <c r="ONO68" s="0"/>
      <c r="ONP68" s="0"/>
      <c r="ONQ68" s="0"/>
      <c r="ONR68" s="0"/>
      <c r="ONS68" s="0"/>
      <c r="ONT68" s="0"/>
      <c r="ONU68" s="0"/>
      <c r="ONV68" s="0"/>
      <c r="ONW68" s="0"/>
      <c r="ONX68" s="0"/>
      <c r="ONY68" s="0"/>
      <c r="ONZ68" s="0"/>
      <c r="OOA68" s="0"/>
      <c r="OOB68" s="0"/>
      <c r="OOC68" s="0"/>
      <c r="OOD68" s="0"/>
      <c r="OOE68" s="0"/>
      <c r="OOF68" s="0"/>
      <c r="OOG68" s="0"/>
      <c r="OOH68" s="0"/>
      <c r="OOI68" s="0"/>
      <c r="OOJ68" s="0"/>
      <c r="OOK68" s="0"/>
      <c r="OOL68" s="0"/>
      <c r="OOM68" s="0"/>
      <c r="OON68" s="0"/>
      <c r="OOO68" s="0"/>
      <c r="OOP68" s="0"/>
      <c r="OOQ68" s="0"/>
      <c r="OOR68" s="0"/>
      <c r="OOS68" s="0"/>
      <c r="OOT68" s="0"/>
      <c r="OOU68" s="0"/>
      <c r="OOV68" s="0"/>
      <c r="OOW68" s="0"/>
      <c r="OOX68" s="0"/>
      <c r="OOY68" s="0"/>
      <c r="OOZ68" s="0"/>
      <c r="OPA68" s="0"/>
      <c r="OPB68" s="0"/>
      <c r="OPC68" s="0"/>
      <c r="OPD68" s="0"/>
      <c r="OPE68" s="0"/>
      <c r="OPF68" s="0"/>
      <c r="OPG68" s="0"/>
      <c r="OPH68" s="0"/>
      <c r="OPI68" s="0"/>
      <c r="OPJ68" s="0"/>
      <c r="OPK68" s="0"/>
      <c r="OPL68" s="0"/>
      <c r="OPM68" s="0"/>
      <c r="OPN68" s="0"/>
      <c r="OPO68" s="0"/>
      <c r="OPP68" s="0"/>
      <c r="OPQ68" s="0"/>
      <c r="OPR68" s="0"/>
      <c r="OPS68" s="0"/>
      <c r="OPT68" s="0"/>
      <c r="OPU68" s="0"/>
      <c r="OPV68" s="0"/>
      <c r="OPW68" s="0"/>
      <c r="OPX68" s="0"/>
      <c r="OPY68" s="0"/>
      <c r="OPZ68" s="0"/>
      <c r="OQA68" s="0"/>
      <c r="OQB68" s="0"/>
      <c r="OQC68" s="0"/>
      <c r="OQD68" s="0"/>
      <c r="OQE68" s="0"/>
      <c r="OQF68" s="0"/>
      <c r="OQG68" s="0"/>
      <c r="OQH68" s="0"/>
      <c r="OQI68" s="0"/>
      <c r="OQJ68" s="0"/>
      <c r="OQK68" s="0"/>
      <c r="OQL68" s="0"/>
      <c r="OQM68" s="0"/>
      <c r="OQN68" s="0"/>
      <c r="OQO68" s="0"/>
      <c r="OQP68" s="0"/>
      <c r="OQQ68" s="0"/>
      <c r="OQR68" s="0"/>
      <c r="OQS68" s="0"/>
      <c r="OQT68" s="0"/>
      <c r="OQU68" s="0"/>
      <c r="OQV68" s="0"/>
      <c r="OQW68" s="0"/>
      <c r="OQX68" s="0"/>
      <c r="OQY68" s="0"/>
      <c r="OQZ68" s="0"/>
      <c r="ORA68" s="0"/>
      <c r="ORB68" s="0"/>
      <c r="ORC68" s="0"/>
      <c r="ORD68" s="0"/>
      <c r="ORE68" s="0"/>
      <c r="ORF68" s="0"/>
      <c r="ORG68" s="0"/>
      <c r="ORH68" s="0"/>
      <c r="ORI68" s="0"/>
      <c r="ORJ68" s="0"/>
      <c r="ORK68" s="0"/>
      <c r="ORL68" s="0"/>
      <c r="ORM68" s="0"/>
      <c r="ORN68" s="0"/>
      <c r="ORO68" s="0"/>
      <c r="ORP68" s="0"/>
      <c r="ORQ68" s="0"/>
      <c r="ORR68" s="0"/>
      <c r="ORS68" s="0"/>
      <c r="ORT68" s="0"/>
      <c r="ORU68" s="0"/>
      <c r="ORV68" s="0"/>
      <c r="ORW68" s="0"/>
      <c r="ORX68" s="0"/>
      <c r="ORY68" s="0"/>
      <c r="ORZ68" s="0"/>
      <c r="OSA68" s="0"/>
      <c r="OSB68" s="0"/>
      <c r="OSC68" s="0"/>
      <c r="OSD68" s="0"/>
      <c r="OSE68" s="0"/>
      <c r="OSF68" s="0"/>
      <c r="OSG68" s="0"/>
      <c r="OSH68" s="0"/>
      <c r="OSI68" s="0"/>
      <c r="OSJ68" s="0"/>
      <c r="OSK68" s="0"/>
      <c r="OSL68" s="0"/>
      <c r="OSM68" s="0"/>
      <c r="OSN68" s="0"/>
      <c r="OSO68" s="0"/>
      <c r="OSP68" s="0"/>
      <c r="OSQ68" s="0"/>
      <c r="OSR68" s="0"/>
      <c r="OSS68" s="0"/>
      <c r="OST68" s="0"/>
      <c r="OSU68" s="0"/>
      <c r="OSV68" s="0"/>
      <c r="OSW68" s="0"/>
      <c r="OSX68" s="0"/>
      <c r="OSY68" s="0"/>
      <c r="OSZ68" s="0"/>
      <c r="OTA68" s="0"/>
      <c r="OTB68" s="0"/>
      <c r="OTC68" s="0"/>
      <c r="OTD68" s="0"/>
      <c r="OTE68" s="0"/>
      <c r="OTF68" s="0"/>
      <c r="OTG68" s="0"/>
      <c r="OTH68" s="0"/>
      <c r="OTI68" s="0"/>
      <c r="OTJ68" s="0"/>
      <c r="OTK68" s="0"/>
      <c r="OTL68" s="0"/>
      <c r="OTM68" s="0"/>
      <c r="OTN68" s="0"/>
      <c r="OTO68" s="0"/>
      <c r="OTP68" s="0"/>
      <c r="OTQ68" s="0"/>
      <c r="OTR68" s="0"/>
      <c r="OTS68" s="0"/>
      <c r="OTT68" s="0"/>
      <c r="OTU68" s="0"/>
      <c r="OTV68" s="0"/>
      <c r="OTW68" s="0"/>
      <c r="OTX68" s="0"/>
      <c r="OTY68" s="0"/>
      <c r="OTZ68" s="0"/>
      <c r="OUA68" s="0"/>
      <c r="OUB68" s="0"/>
      <c r="OUC68" s="0"/>
      <c r="OUD68" s="0"/>
      <c r="OUE68" s="0"/>
      <c r="OUF68" s="0"/>
      <c r="OUG68" s="0"/>
      <c r="OUH68" s="0"/>
      <c r="OUI68" s="0"/>
      <c r="OUJ68" s="0"/>
      <c r="OUK68" s="0"/>
      <c r="OUL68" s="0"/>
      <c r="OUM68" s="0"/>
      <c r="OUN68" s="0"/>
      <c r="OUO68" s="0"/>
      <c r="OUP68" s="0"/>
      <c r="OUQ68" s="0"/>
      <c r="OUR68" s="0"/>
      <c r="OUS68" s="0"/>
      <c r="OUT68" s="0"/>
      <c r="OUU68" s="0"/>
      <c r="OUV68" s="0"/>
      <c r="OUW68" s="0"/>
      <c r="OUX68" s="0"/>
      <c r="OUY68" s="0"/>
      <c r="OUZ68" s="0"/>
      <c r="OVA68" s="0"/>
      <c r="OVB68" s="0"/>
      <c r="OVC68" s="0"/>
      <c r="OVD68" s="0"/>
      <c r="OVE68" s="0"/>
      <c r="OVF68" s="0"/>
      <c r="OVG68" s="0"/>
      <c r="OVH68" s="0"/>
      <c r="OVI68" s="0"/>
      <c r="OVJ68" s="0"/>
      <c r="OVK68" s="0"/>
      <c r="OVL68" s="0"/>
      <c r="OVM68" s="0"/>
      <c r="OVN68" s="0"/>
      <c r="OVO68" s="0"/>
      <c r="OVP68" s="0"/>
      <c r="OVQ68" s="0"/>
      <c r="OVR68" s="0"/>
      <c r="OVS68" s="0"/>
      <c r="OVT68" s="0"/>
      <c r="OVU68" s="0"/>
      <c r="OVV68" s="0"/>
      <c r="OVW68" s="0"/>
      <c r="OVX68" s="0"/>
      <c r="OVY68" s="0"/>
      <c r="OVZ68" s="0"/>
      <c r="OWA68" s="0"/>
      <c r="OWB68" s="0"/>
      <c r="OWC68" s="0"/>
      <c r="OWD68" s="0"/>
      <c r="OWE68" s="0"/>
      <c r="OWF68" s="0"/>
      <c r="OWG68" s="0"/>
      <c r="OWH68" s="0"/>
      <c r="OWI68" s="0"/>
      <c r="OWJ68" s="0"/>
      <c r="OWK68" s="0"/>
      <c r="OWL68" s="0"/>
      <c r="OWM68" s="0"/>
      <c r="OWN68" s="0"/>
      <c r="OWO68" s="0"/>
      <c r="OWP68" s="0"/>
      <c r="OWQ68" s="0"/>
      <c r="OWR68" s="0"/>
      <c r="OWS68" s="0"/>
      <c r="OWT68" s="0"/>
      <c r="OWU68" s="0"/>
      <c r="OWV68" s="0"/>
      <c r="OWW68" s="0"/>
      <c r="OWX68" s="0"/>
      <c r="OWY68" s="0"/>
      <c r="OWZ68" s="0"/>
      <c r="OXA68" s="0"/>
      <c r="OXB68" s="0"/>
      <c r="OXC68" s="0"/>
      <c r="OXD68" s="0"/>
      <c r="OXE68" s="0"/>
      <c r="OXF68" s="0"/>
      <c r="OXG68" s="0"/>
      <c r="OXH68" s="0"/>
      <c r="OXI68" s="0"/>
      <c r="OXJ68" s="0"/>
      <c r="OXK68" s="0"/>
      <c r="OXL68" s="0"/>
      <c r="OXM68" s="0"/>
      <c r="OXN68" s="0"/>
      <c r="OXO68" s="0"/>
      <c r="OXP68" s="0"/>
      <c r="OXQ68" s="0"/>
      <c r="OXR68" s="0"/>
      <c r="OXS68" s="0"/>
      <c r="OXT68" s="0"/>
      <c r="OXU68" s="0"/>
      <c r="OXV68" s="0"/>
      <c r="OXW68" s="0"/>
      <c r="OXX68" s="0"/>
      <c r="OXY68" s="0"/>
      <c r="OXZ68" s="0"/>
      <c r="OYA68" s="0"/>
      <c r="OYB68" s="0"/>
      <c r="OYC68" s="0"/>
      <c r="OYD68" s="0"/>
      <c r="OYE68" s="0"/>
      <c r="OYF68" s="0"/>
      <c r="OYG68" s="0"/>
      <c r="OYH68" s="0"/>
      <c r="OYI68" s="0"/>
      <c r="OYJ68" s="0"/>
      <c r="OYK68" s="0"/>
      <c r="OYL68" s="0"/>
      <c r="OYM68" s="0"/>
      <c r="OYN68" s="0"/>
      <c r="OYO68" s="0"/>
      <c r="OYP68" s="0"/>
      <c r="OYQ68" s="0"/>
      <c r="OYR68" s="0"/>
      <c r="OYS68" s="0"/>
      <c r="OYT68" s="0"/>
      <c r="OYU68" s="0"/>
      <c r="OYV68" s="0"/>
      <c r="OYW68" s="0"/>
      <c r="OYX68" s="0"/>
      <c r="OYY68" s="0"/>
      <c r="OYZ68" s="0"/>
      <c r="OZA68" s="0"/>
      <c r="OZB68" s="0"/>
      <c r="OZC68" s="0"/>
      <c r="OZD68" s="0"/>
      <c r="OZE68" s="0"/>
      <c r="OZF68" s="0"/>
      <c r="OZG68" s="0"/>
      <c r="OZH68" s="0"/>
      <c r="OZI68" s="0"/>
      <c r="OZJ68" s="0"/>
      <c r="OZK68" s="0"/>
      <c r="OZL68" s="0"/>
      <c r="OZM68" s="0"/>
      <c r="OZN68" s="0"/>
      <c r="OZO68" s="0"/>
      <c r="OZP68" s="0"/>
      <c r="OZQ68" s="0"/>
      <c r="OZR68" s="0"/>
      <c r="OZS68" s="0"/>
      <c r="OZT68" s="0"/>
      <c r="OZU68" s="0"/>
      <c r="OZV68" s="0"/>
      <c r="OZW68" s="0"/>
      <c r="OZX68" s="0"/>
      <c r="OZY68" s="0"/>
      <c r="OZZ68" s="0"/>
      <c r="PAA68" s="0"/>
      <c r="PAB68" s="0"/>
      <c r="PAC68" s="0"/>
      <c r="PAD68" s="0"/>
      <c r="PAE68" s="0"/>
      <c r="PAF68" s="0"/>
      <c r="PAG68" s="0"/>
      <c r="PAH68" s="0"/>
      <c r="PAI68" s="0"/>
      <c r="PAJ68" s="0"/>
      <c r="PAK68" s="0"/>
      <c r="PAL68" s="0"/>
      <c r="PAM68" s="0"/>
      <c r="PAN68" s="0"/>
      <c r="PAO68" s="0"/>
      <c r="PAP68" s="0"/>
      <c r="PAQ68" s="0"/>
      <c r="PAR68" s="0"/>
      <c r="PAS68" s="0"/>
      <c r="PAT68" s="0"/>
      <c r="PAU68" s="0"/>
      <c r="PAV68" s="0"/>
      <c r="PAW68" s="0"/>
      <c r="PAX68" s="0"/>
      <c r="PAY68" s="0"/>
      <c r="PAZ68" s="0"/>
      <c r="PBA68" s="0"/>
      <c r="PBB68" s="0"/>
      <c r="PBC68" s="0"/>
      <c r="PBD68" s="0"/>
      <c r="PBE68" s="0"/>
      <c r="PBF68" s="0"/>
      <c r="PBG68" s="0"/>
      <c r="PBH68" s="0"/>
      <c r="PBI68" s="0"/>
      <c r="PBJ68" s="0"/>
      <c r="PBK68" s="0"/>
      <c r="PBL68" s="0"/>
      <c r="PBM68" s="0"/>
      <c r="PBN68" s="0"/>
      <c r="PBO68" s="0"/>
      <c r="PBP68" s="0"/>
      <c r="PBQ68" s="0"/>
      <c r="PBR68" s="0"/>
      <c r="PBS68" s="0"/>
      <c r="PBT68" s="0"/>
      <c r="PBU68" s="0"/>
      <c r="PBV68" s="0"/>
      <c r="PBW68" s="0"/>
      <c r="PBX68" s="0"/>
      <c r="PBY68" s="0"/>
      <c r="PBZ68" s="0"/>
      <c r="PCA68" s="0"/>
      <c r="PCB68" s="0"/>
      <c r="PCC68" s="0"/>
      <c r="PCD68" s="0"/>
      <c r="PCE68" s="0"/>
      <c r="PCF68" s="0"/>
      <c r="PCG68" s="0"/>
      <c r="PCH68" s="0"/>
      <c r="PCI68" s="0"/>
      <c r="PCJ68" s="0"/>
      <c r="PCK68" s="0"/>
      <c r="PCL68" s="0"/>
      <c r="PCM68" s="0"/>
      <c r="PCN68" s="0"/>
      <c r="PCO68" s="0"/>
      <c r="PCP68" s="0"/>
      <c r="PCQ68" s="0"/>
      <c r="PCR68" s="0"/>
      <c r="PCS68" s="0"/>
      <c r="PCT68" s="0"/>
      <c r="PCU68" s="0"/>
      <c r="PCV68" s="0"/>
      <c r="PCW68" s="0"/>
      <c r="PCX68" s="0"/>
      <c r="PCY68" s="0"/>
      <c r="PCZ68" s="0"/>
      <c r="PDA68" s="0"/>
      <c r="PDB68" s="0"/>
      <c r="PDC68" s="0"/>
      <c r="PDD68" s="0"/>
      <c r="PDE68" s="0"/>
      <c r="PDF68" s="0"/>
      <c r="PDG68" s="0"/>
      <c r="PDH68" s="0"/>
      <c r="PDI68" s="0"/>
      <c r="PDJ68" s="0"/>
      <c r="PDK68" s="0"/>
      <c r="PDL68" s="0"/>
      <c r="PDM68" s="0"/>
      <c r="PDN68" s="0"/>
      <c r="PDO68" s="0"/>
      <c r="PDP68" s="0"/>
      <c r="PDQ68" s="0"/>
      <c r="PDR68" s="0"/>
      <c r="PDS68" s="0"/>
      <c r="PDT68" s="0"/>
      <c r="PDU68" s="0"/>
      <c r="PDV68" s="0"/>
      <c r="PDW68" s="0"/>
      <c r="PDX68" s="0"/>
      <c r="PDY68" s="0"/>
      <c r="PDZ68" s="0"/>
      <c r="PEA68" s="0"/>
      <c r="PEB68" s="0"/>
      <c r="PEC68" s="0"/>
      <c r="PED68" s="0"/>
      <c r="PEE68" s="0"/>
      <c r="PEF68" s="0"/>
      <c r="PEG68" s="0"/>
      <c r="PEH68" s="0"/>
      <c r="PEI68" s="0"/>
      <c r="PEJ68" s="0"/>
      <c r="PEK68" s="0"/>
      <c r="PEL68" s="0"/>
      <c r="PEM68" s="0"/>
      <c r="PEN68" s="0"/>
      <c r="PEO68" s="0"/>
      <c r="PEP68" s="0"/>
      <c r="PEQ68" s="0"/>
      <c r="PER68" s="0"/>
      <c r="PES68" s="0"/>
      <c r="PET68" s="0"/>
      <c r="PEU68" s="0"/>
      <c r="PEV68" s="0"/>
      <c r="PEW68" s="0"/>
      <c r="PEX68" s="0"/>
      <c r="PEY68" s="0"/>
      <c r="PEZ68" s="0"/>
      <c r="PFA68" s="0"/>
      <c r="PFB68" s="0"/>
      <c r="PFC68" s="0"/>
      <c r="PFD68" s="0"/>
      <c r="PFE68" s="0"/>
      <c r="PFF68" s="0"/>
      <c r="PFG68" s="0"/>
      <c r="PFH68" s="0"/>
      <c r="PFI68" s="0"/>
      <c r="PFJ68" s="0"/>
      <c r="PFK68" s="0"/>
      <c r="PFL68" s="0"/>
      <c r="PFM68" s="0"/>
      <c r="PFN68" s="0"/>
      <c r="PFO68" s="0"/>
      <c r="PFP68" s="0"/>
      <c r="PFQ68" s="0"/>
      <c r="PFR68" s="0"/>
      <c r="PFS68" s="0"/>
      <c r="PFT68" s="0"/>
      <c r="PFU68" s="0"/>
      <c r="PFV68" s="0"/>
      <c r="PFW68" s="0"/>
      <c r="PFX68" s="0"/>
      <c r="PFY68" s="0"/>
      <c r="PFZ68" s="0"/>
      <c r="PGA68" s="0"/>
      <c r="PGB68" s="0"/>
      <c r="PGC68" s="0"/>
      <c r="PGD68" s="0"/>
      <c r="PGE68" s="0"/>
      <c r="PGF68" s="0"/>
      <c r="PGG68" s="0"/>
      <c r="PGH68" s="0"/>
      <c r="PGI68" s="0"/>
      <c r="PGJ68" s="0"/>
      <c r="PGK68" s="0"/>
      <c r="PGL68" s="0"/>
      <c r="PGM68" s="0"/>
      <c r="PGN68" s="0"/>
      <c r="PGO68" s="0"/>
      <c r="PGP68" s="0"/>
      <c r="PGQ68" s="0"/>
      <c r="PGR68" s="0"/>
      <c r="PGS68" s="0"/>
      <c r="PGT68" s="0"/>
      <c r="PGU68" s="0"/>
      <c r="PGV68" s="0"/>
      <c r="PGW68" s="0"/>
      <c r="PGX68" s="0"/>
      <c r="PGY68" s="0"/>
      <c r="PGZ68" s="0"/>
      <c r="PHA68" s="0"/>
      <c r="PHB68" s="0"/>
      <c r="PHC68" s="0"/>
      <c r="PHD68" s="0"/>
      <c r="PHE68" s="0"/>
      <c r="PHF68" s="0"/>
      <c r="PHG68" s="0"/>
      <c r="PHH68" s="0"/>
      <c r="PHI68" s="0"/>
      <c r="PHJ68" s="0"/>
      <c r="PHK68" s="0"/>
      <c r="PHL68" s="0"/>
      <c r="PHM68" s="0"/>
      <c r="PHN68" s="0"/>
      <c r="PHO68" s="0"/>
      <c r="PHP68" s="0"/>
      <c r="PHQ68" s="0"/>
      <c r="PHR68" s="0"/>
      <c r="PHS68" s="0"/>
      <c r="PHT68" s="0"/>
      <c r="PHU68" s="0"/>
      <c r="PHV68" s="0"/>
      <c r="PHW68" s="0"/>
      <c r="PHX68" s="0"/>
      <c r="PHY68" s="0"/>
      <c r="PHZ68" s="0"/>
      <c r="PIA68" s="0"/>
      <c r="PIB68" s="0"/>
      <c r="PIC68" s="0"/>
      <c r="PID68" s="0"/>
      <c r="PIE68" s="0"/>
      <c r="PIF68" s="0"/>
      <c r="PIG68" s="0"/>
      <c r="PIH68" s="0"/>
      <c r="PII68" s="0"/>
      <c r="PIJ68" s="0"/>
      <c r="PIK68" s="0"/>
      <c r="PIL68" s="0"/>
      <c r="PIM68" s="0"/>
      <c r="PIN68" s="0"/>
      <c r="PIO68" s="0"/>
      <c r="PIP68" s="0"/>
      <c r="PIQ68" s="0"/>
      <c r="PIR68" s="0"/>
      <c r="PIS68" s="0"/>
      <c r="PIT68" s="0"/>
      <c r="PIU68" s="0"/>
      <c r="PIV68" s="0"/>
      <c r="PIW68" s="0"/>
      <c r="PIX68" s="0"/>
      <c r="PIY68" s="0"/>
      <c r="PIZ68" s="0"/>
      <c r="PJA68" s="0"/>
      <c r="PJB68" s="0"/>
      <c r="PJC68" s="0"/>
      <c r="PJD68" s="0"/>
      <c r="PJE68" s="0"/>
      <c r="PJF68" s="0"/>
      <c r="PJG68" s="0"/>
      <c r="PJH68" s="0"/>
      <c r="PJI68" s="0"/>
      <c r="PJJ68" s="0"/>
      <c r="PJK68" s="0"/>
      <c r="PJL68" s="0"/>
      <c r="PJM68" s="0"/>
      <c r="PJN68" s="0"/>
      <c r="PJO68" s="0"/>
      <c r="PJP68" s="0"/>
      <c r="PJQ68" s="0"/>
      <c r="PJR68" s="0"/>
      <c r="PJS68" s="0"/>
      <c r="PJT68" s="0"/>
      <c r="PJU68" s="0"/>
      <c r="PJV68" s="0"/>
      <c r="PJW68" s="0"/>
      <c r="PJX68" s="0"/>
      <c r="PJY68" s="0"/>
      <c r="PJZ68" s="0"/>
      <c r="PKA68" s="0"/>
      <c r="PKB68" s="0"/>
      <c r="PKC68" s="0"/>
      <c r="PKD68" s="0"/>
      <c r="PKE68" s="0"/>
      <c r="PKF68" s="0"/>
      <c r="PKG68" s="0"/>
      <c r="PKH68" s="0"/>
      <c r="PKI68" s="0"/>
      <c r="PKJ68" s="0"/>
      <c r="PKK68" s="0"/>
      <c r="PKL68" s="0"/>
      <c r="PKM68" s="0"/>
      <c r="PKN68" s="0"/>
      <c r="PKO68" s="0"/>
      <c r="PKP68" s="0"/>
      <c r="PKQ68" s="0"/>
      <c r="PKR68" s="0"/>
      <c r="PKS68" s="0"/>
      <c r="PKT68" s="0"/>
      <c r="PKU68" s="0"/>
      <c r="PKV68" s="0"/>
      <c r="PKW68" s="0"/>
      <c r="PKX68" s="0"/>
      <c r="PKY68" s="0"/>
      <c r="PKZ68" s="0"/>
      <c r="PLA68" s="0"/>
      <c r="PLB68" s="0"/>
      <c r="PLC68" s="0"/>
      <c r="PLD68" s="0"/>
      <c r="PLE68" s="0"/>
      <c r="PLF68" s="0"/>
      <c r="PLG68" s="0"/>
      <c r="PLH68" s="0"/>
      <c r="PLI68" s="0"/>
      <c r="PLJ68" s="0"/>
      <c r="PLK68" s="0"/>
      <c r="PLL68" s="0"/>
      <c r="PLM68" s="0"/>
      <c r="PLN68" s="0"/>
      <c r="PLO68" s="0"/>
      <c r="PLP68" s="0"/>
      <c r="PLQ68" s="0"/>
      <c r="PLR68" s="0"/>
      <c r="PLS68" s="0"/>
      <c r="PLT68" s="0"/>
      <c r="PLU68" s="0"/>
      <c r="PLV68" s="0"/>
      <c r="PLW68" s="0"/>
      <c r="PLX68" s="0"/>
      <c r="PLY68" s="0"/>
      <c r="PLZ68" s="0"/>
      <c r="PMA68" s="0"/>
      <c r="PMB68" s="0"/>
      <c r="PMC68" s="0"/>
      <c r="PMD68" s="0"/>
      <c r="PME68" s="0"/>
      <c r="PMF68" s="0"/>
      <c r="PMG68" s="0"/>
      <c r="PMH68" s="0"/>
      <c r="PMI68" s="0"/>
      <c r="PMJ68" s="0"/>
      <c r="PMK68" s="0"/>
      <c r="PML68" s="0"/>
      <c r="PMM68" s="0"/>
      <c r="PMN68" s="0"/>
      <c r="PMO68" s="0"/>
      <c r="PMP68" s="0"/>
      <c r="PMQ68" s="0"/>
      <c r="PMR68" s="0"/>
      <c r="PMS68" s="0"/>
      <c r="PMT68" s="0"/>
      <c r="PMU68" s="0"/>
      <c r="PMV68" s="0"/>
      <c r="PMW68" s="0"/>
      <c r="PMX68" s="0"/>
      <c r="PMY68" s="0"/>
      <c r="PMZ68" s="0"/>
      <c r="PNA68" s="0"/>
      <c r="PNB68" s="0"/>
      <c r="PNC68" s="0"/>
      <c r="PND68" s="0"/>
      <c r="PNE68" s="0"/>
      <c r="PNF68" s="0"/>
      <c r="PNG68" s="0"/>
      <c r="PNH68" s="0"/>
      <c r="PNI68" s="0"/>
      <c r="PNJ68" s="0"/>
      <c r="PNK68" s="0"/>
      <c r="PNL68" s="0"/>
      <c r="PNM68" s="0"/>
      <c r="PNN68" s="0"/>
      <c r="PNO68" s="0"/>
      <c r="PNP68" s="0"/>
      <c r="PNQ68" s="0"/>
      <c r="PNR68" s="0"/>
      <c r="PNS68" s="0"/>
      <c r="PNT68" s="0"/>
      <c r="PNU68" s="0"/>
      <c r="PNV68" s="0"/>
      <c r="PNW68" s="0"/>
      <c r="PNX68" s="0"/>
      <c r="PNY68" s="0"/>
      <c r="PNZ68" s="0"/>
      <c r="POA68" s="0"/>
      <c r="POB68" s="0"/>
      <c r="POC68" s="0"/>
      <c r="POD68" s="0"/>
      <c r="POE68" s="0"/>
      <c r="POF68" s="0"/>
      <c r="POG68" s="0"/>
      <c r="POH68" s="0"/>
      <c r="POI68" s="0"/>
      <c r="POJ68" s="0"/>
      <c r="POK68" s="0"/>
      <c r="POL68" s="0"/>
      <c r="POM68" s="0"/>
      <c r="PON68" s="0"/>
      <c r="POO68" s="0"/>
      <c r="POP68" s="0"/>
      <c r="POQ68" s="0"/>
      <c r="POR68" s="0"/>
      <c r="POS68" s="0"/>
      <c r="POT68" s="0"/>
      <c r="POU68" s="0"/>
      <c r="POV68" s="0"/>
      <c r="POW68" s="0"/>
      <c r="POX68" s="0"/>
      <c r="POY68" s="0"/>
      <c r="POZ68" s="0"/>
      <c r="PPA68" s="0"/>
      <c r="PPB68" s="0"/>
      <c r="PPC68" s="0"/>
      <c r="PPD68" s="0"/>
      <c r="PPE68" s="0"/>
      <c r="PPF68" s="0"/>
      <c r="PPG68" s="0"/>
      <c r="PPH68" s="0"/>
      <c r="PPI68" s="0"/>
      <c r="PPJ68" s="0"/>
      <c r="PPK68" s="0"/>
      <c r="PPL68" s="0"/>
      <c r="PPM68" s="0"/>
      <c r="PPN68" s="0"/>
      <c r="PPO68" s="0"/>
      <c r="PPP68" s="0"/>
      <c r="PPQ68" s="0"/>
      <c r="PPR68" s="0"/>
      <c r="PPS68" s="0"/>
      <c r="PPT68" s="0"/>
      <c r="PPU68" s="0"/>
      <c r="PPV68" s="0"/>
      <c r="PPW68" s="0"/>
      <c r="PPX68" s="0"/>
      <c r="PPY68" s="0"/>
      <c r="PPZ68" s="0"/>
      <c r="PQA68" s="0"/>
      <c r="PQB68" s="0"/>
      <c r="PQC68" s="0"/>
      <c r="PQD68" s="0"/>
      <c r="PQE68" s="0"/>
      <c r="PQF68" s="0"/>
      <c r="PQG68" s="0"/>
      <c r="PQH68" s="0"/>
      <c r="PQI68" s="0"/>
      <c r="PQJ68" s="0"/>
      <c r="PQK68" s="0"/>
      <c r="PQL68" s="0"/>
      <c r="PQM68" s="0"/>
      <c r="PQN68" s="0"/>
      <c r="PQO68" s="0"/>
      <c r="PQP68" s="0"/>
      <c r="PQQ68" s="0"/>
      <c r="PQR68" s="0"/>
      <c r="PQS68" s="0"/>
      <c r="PQT68" s="0"/>
      <c r="PQU68" s="0"/>
      <c r="PQV68" s="0"/>
      <c r="PQW68" s="0"/>
      <c r="PQX68" s="0"/>
      <c r="PQY68" s="0"/>
      <c r="PQZ68" s="0"/>
      <c r="PRA68" s="0"/>
      <c r="PRB68" s="0"/>
      <c r="PRC68" s="0"/>
      <c r="PRD68" s="0"/>
      <c r="PRE68" s="0"/>
      <c r="PRF68" s="0"/>
      <c r="PRG68" s="0"/>
      <c r="PRH68" s="0"/>
      <c r="PRI68" s="0"/>
      <c r="PRJ68" s="0"/>
      <c r="PRK68" s="0"/>
      <c r="PRL68" s="0"/>
      <c r="PRM68" s="0"/>
      <c r="PRN68" s="0"/>
      <c r="PRO68" s="0"/>
      <c r="PRP68" s="0"/>
      <c r="PRQ68" s="0"/>
      <c r="PRR68" s="0"/>
      <c r="PRS68" s="0"/>
      <c r="PRT68" s="0"/>
      <c r="PRU68" s="0"/>
      <c r="PRV68" s="0"/>
      <c r="PRW68" s="0"/>
      <c r="PRX68" s="0"/>
      <c r="PRY68" s="0"/>
      <c r="PRZ68" s="0"/>
      <c r="PSA68" s="0"/>
      <c r="PSB68" s="0"/>
      <c r="PSC68" s="0"/>
      <c r="PSD68" s="0"/>
      <c r="PSE68" s="0"/>
      <c r="PSF68" s="0"/>
      <c r="PSG68" s="0"/>
      <c r="PSH68" s="0"/>
      <c r="PSI68" s="0"/>
      <c r="PSJ68" s="0"/>
      <c r="PSK68" s="0"/>
      <c r="PSL68" s="0"/>
      <c r="PSM68" s="0"/>
      <c r="PSN68" s="0"/>
      <c r="PSO68" s="0"/>
      <c r="PSP68" s="0"/>
      <c r="PSQ68" s="0"/>
      <c r="PSR68" s="0"/>
      <c r="PSS68" s="0"/>
      <c r="PST68" s="0"/>
      <c r="PSU68" s="0"/>
      <c r="PSV68" s="0"/>
      <c r="PSW68" s="0"/>
      <c r="PSX68" s="0"/>
      <c r="PSY68" s="0"/>
      <c r="PSZ68" s="0"/>
      <c r="PTA68" s="0"/>
      <c r="PTB68" s="0"/>
      <c r="PTC68" s="0"/>
      <c r="PTD68" s="0"/>
      <c r="PTE68" s="0"/>
      <c r="PTF68" s="0"/>
      <c r="PTG68" s="0"/>
      <c r="PTH68" s="0"/>
      <c r="PTI68" s="0"/>
      <c r="PTJ68" s="0"/>
      <c r="PTK68" s="0"/>
      <c r="PTL68" s="0"/>
      <c r="PTM68" s="0"/>
      <c r="PTN68" s="0"/>
      <c r="PTO68" s="0"/>
      <c r="PTP68" s="0"/>
      <c r="PTQ68" s="0"/>
      <c r="PTR68" s="0"/>
      <c r="PTS68" s="0"/>
      <c r="PTT68" s="0"/>
      <c r="PTU68" s="0"/>
      <c r="PTV68" s="0"/>
      <c r="PTW68" s="0"/>
      <c r="PTX68" s="0"/>
      <c r="PTY68" s="0"/>
      <c r="PTZ68" s="0"/>
      <c r="PUA68" s="0"/>
      <c r="PUB68" s="0"/>
      <c r="PUC68" s="0"/>
      <c r="PUD68" s="0"/>
      <c r="PUE68" s="0"/>
      <c r="PUF68" s="0"/>
      <c r="PUG68" s="0"/>
      <c r="PUH68" s="0"/>
      <c r="PUI68" s="0"/>
      <c r="PUJ68" s="0"/>
      <c r="PUK68" s="0"/>
      <c r="PUL68" s="0"/>
      <c r="PUM68" s="0"/>
      <c r="PUN68" s="0"/>
      <c r="PUO68" s="0"/>
      <c r="PUP68" s="0"/>
      <c r="PUQ68" s="0"/>
      <c r="PUR68" s="0"/>
      <c r="PUS68" s="0"/>
      <c r="PUT68" s="0"/>
      <c r="PUU68" s="0"/>
      <c r="PUV68" s="0"/>
      <c r="PUW68" s="0"/>
      <c r="PUX68" s="0"/>
      <c r="PUY68" s="0"/>
      <c r="PUZ68" s="0"/>
      <c r="PVA68" s="0"/>
      <c r="PVB68" s="0"/>
      <c r="PVC68" s="0"/>
      <c r="PVD68" s="0"/>
      <c r="PVE68" s="0"/>
      <c r="PVF68" s="0"/>
      <c r="PVG68" s="0"/>
      <c r="PVH68" s="0"/>
      <c r="PVI68" s="0"/>
      <c r="PVJ68" s="0"/>
      <c r="PVK68" s="0"/>
      <c r="PVL68" s="0"/>
      <c r="PVM68" s="0"/>
      <c r="PVN68" s="0"/>
      <c r="PVO68" s="0"/>
      <c r="PVP68" s="0"/>
      <c r="PVQ68" s="0"/>
      <c r="PVR68" s="0"/>
      <c r="PVS68" s="0"/>
      <c r="PVT68" s="0"/>
      <c r="PVU68" s="0"/>
      <c r="PVV68" s="0"/>
      <c r="PVW68" s="0"/>
      <c r="PVX68" s="0"/>
      <c r="PVY68" s="0"/>
      <c r="PVZ68" s="0"/>
      <c r="PWA68" s="0"/>
      <c r="PWB68" s="0"/>
      <c r="PWC68" s="0"/>
      <c r="PWD68" s="0"/>
      <c r="PWE68" s="0"/>
      <c r="PWF68" s="0"/>
      <c r="PWG68" s="0"/>
      <c r="PWH68" s="0"/>
      <c r="PWI68" s="0"/>
      <c r="PWJ68" s="0"/>
      <c r="PWK68" s="0"/>
      <c r="PWL68" s="0"/>
      <c r="PWM68" s="0"/>
      <c r="PWN68" s="0"/>
      <c r="PWO68" s="0"/>
      <c r="PWP68" s="0"/>
      <c r="PWQ68" s="0"/>
      <c r="PWR68" s="0"/>
      <c r="PWS68" s="0"/>
      <c r="PWT68" s="0"/>
      <c r="PWU68" s="0"/>
      <c r="PWV68" s="0"/>
      <c r="PWW68" s="0"/>
      <c r="PWX68" s="0"/>
      <c r="PWY68" s="0"/>
      <c r="PWZ68" s="0"/>
      <c r="PXA68" s="0"/>
      <c r="PXB68" s="0"/>
      <c r="PXC68" s="0"/>
      <c r="PXD68" s="0"/>
      <c r="PXE68" s="0"/>
      <c r="PXF68" s="0"/>
      <c r="PXG68" s="0"/>
      <c r="PXH68" s="0"/>
      <c r="PXI68" s="0"/>
      <c r="PXJ68" s="0"/>
      <c r="PXK68" s="0"/>
      <c r="PXL68" s="0"/>
      <c r="PXM68" s="0"/>
      <c r="PXN68" s="0"/>
      <c r="PXO68" s="0"/>
      <c r="PXP68" s="0"/>
      <c r="PXQ68" s="0"/>
      <c r="PXR68" s="0"/>
      <c r="PXS68" s="0"/>
      <c r="PXT68" s="0"/>
      <c r="PXU68" s="0"/>
      <c r="PXV68" s="0"/>
      <c r="PXW68" s="0"/>
      <c r="PXX68" s="0"/>
      <c r="PXY68" s="0"/>
      <c r="PXZ68" s="0"/>
      <c r="PYA68" s="0"/>
      <c r="PYB68" s="0"/>
      <c r="PYC68" s="0"/>
      <c r="PYD68" s="0"/>
      <c r="PYE68" s="0"/>
      <c r="PYF68" s="0"/>
      <c r="PYG68" s="0"/>
      <c r="PYH68" s="0"/>
      <c r="PYI68" s="0"/>
      <c r="PYJ68" s="0"/>
      <c r="PYK68" s="0"/>
      <c r="PYL68" s="0"/>
      <c r="PYM68" s="0"/>
      <c r="PYN68" s="0"/>
      <c r="PYO68" s="0"/>
      <c r="PYP68" s="0"/>
      <c r="PYQ68" s="0"/>
      <c r="PYR68" s="0"/>
      <c r="PYS68" s="0"/>
      <c r="PYT68" s="0"/>
      <c r="PYU68" s="0"/>
      <c r="PYV68" s="0"/>
      <c r="PYW68" s="0"/>
      <c r="PYX68" s="0"/>
      <c r="PYY68" s="0"/>
      <c r="PYZ68" s="0"/>
      <c r="PZA68" s="0"/>
      <c r="PZB68" s="0"/>
      <c r="PZC68" s="0"/>
      <c r="PZD68" s="0"/>
      <c r="PZE68" s="0"/>
      <c r="PZF68" s="0"/>
      <c r="PZG68" s="0"/>
      <c r="PZH68" s="0"/>
      <c r="PZI68" s="0"/>
      <c r="PZJ68" s="0"/>
      <c r="PZK68" s="0"/>
      <c r="PZL68" s="0"/>
      <c r="PZM68" s="0"/>
      <c r="PZN68" s="0"/>
      <c r="PZO68" s="0"/>
      <c r="PZP68" s="0"/>
      <c r="PZQ68" s="0"/>
      <c r="PZR68" s="0"/>
      <c r="PZS68" s="0"/>
      <c r="PZT68" s="0"/>
      <c r="PZU68" s="0"/>
      <c r="PZV68" s="0"/>
      <c r="PZW68" s="0"/>
      <c r="PZX68" s="0"/>
      <c r="PZY68" s="0"/>
      <c r="PZZ68" s="0"/>
      <c r="QAA68" s="0"/>
      <c r="QAB68" s="0"/>
      <c r="QAC68" s="0"/>
      <c r="QAD68" s="0"/>
      <c r="QAE68" s="0"/>
      <c r="QAF68" s="0"/>
      <c r="QAG68" s="0"/>
      <c r="QAH68" s="0"/>
      <c r="QAI68" s="0"/>
      <c r="QAJ68" s="0"/>
      <c r="QAK68" s="0"/>
      <c r="QAL68" s="0"/>
      <c r="QAM68" s="0"/>
      <c r="QAN68" s="0"/>
      <c r="QAO68" s="0"/>
      <c r="QAP68" s="0"/>
      <c r="QAQ68" s="0"/>
      <c r="QAR68" s="0"/>
      <c r="QAS68" s="0"/>
      <c r="QAT68" s="0"/>
      <c r="QAU68" s="0"/>
      <c r="QAV68" s="0"/>
      <c r="QAW68" s="0"/>
      <c r="QAX68" s="0"/>
      <c r="QAY68" s="0"/>
      <c r="QAZ68" s="0"/>
      <c r="QBA68" s="0"/>
      <c r="QBB68" s="0"/>
      <c r="QBC68" s="0"/>
      <c r="QBD68" s="0"/>
      <c r="QBE68" s="0"/>
      <c r="QBF68" s="0"/>
      <c r="QBG68" s="0"/>
      <c r="QBH68" s="0"/>
      <c r="QBI68" s="0"/>
      <c r="QBJ68" s="0"/>
      <c r="QBK68" s="0"/>
      <c r="QBL68" s="0"/>
      <c r="QBM68" s="0"/>
      <c r="QBN68" s="0"/>
      <c r="QBO68" s="0"/>
      <c r="QBP68" s="0"/>
      <c r="QBQ68" s="0"/>
      <c r="QBR68" s="0"/>
      <c r="QBS68" s="0"/>
      <c r="QBT68" s="0"/>
      <c r="QBU68" s="0"/>
      <c r="QBV68" s="0"/>
      <c r="QBW68" s="0"/>
      <c r="QBX68" s="0"/>
      <c r="QBY68" s="0"/>
      <c r="QBZ68" s="0"/>
      <c r="QCA68" s="0"/>
      <c r="QCB68" s="0"/>
      <c r="QCC68" s="0"/>
      <c r="QCD68" s="0"/>
      <c r="QCE68" s="0"/>
      <c r="QCF68" s="0"/>
      <c r="QCG68" s="0"/>
      <c r="QCH68" s="0"/>
      <c r="QCI68" s="0"/>
      <c r="QCJ68" s="0"/>
      <c r="QCK68" s="0"/>
      <c r="QCL68" s="0"/>
      <c r="QCM68" s="0"/>
      <c r="QCN68" s="0"/>
      <c r="QCO68" s="0"/>
      <c r="QCP68" s="0"/>
      <c r="QCQ68" s="0"/>
      <c r="QCR68" s="0"/>
      <c r="QCS68" s="0"/>
      <c r="QCT68" s="0"/>
      <c r="QCU68" s="0"/>
      <c r="QCV68" s="0"/>
      <c r="QCW68" s="0"/>
      <c r="QCX68" s="0"/>
      <c r="QCY68" s="0"/>
      <c r="QCZ68" s="0"/>
      <c r="QDA68" s="0"/>
      <c r="QDB68" s="0"/>
      <c r="QDC68" s="0"/>
      <c r="QDD68" s="0"/>
      <c r="QDE68" s="0"/>
      <c r="QDF68" s="0"/>
      <c r="QDG68" s="0"/>
      <c r="QDH68" s="0"/>
      <c r="QDI68" s="0"/>
      <c r="QDJ68" s="0"/>
      <c r="QDK68" s="0"/>
      <c r="QDL68" s="0"/>
      <c r="QDM68" s="0"/>
      <c r="QDN68" s="0"/>
      <c r="QDO68" s="0"/>
      <c r="QDP68" s="0"/>
      <c r="QDQ68" s="0"/>
      <c r="QDR68" s="0"/>
      <c r="QDS68" s="0"/>
      <c r="QDT68" s="0"/>
      <c r="QDU68" s="0"/>
      <c r="QDV68" s="0"/>
      <c r="QDW68" s="0"/>
      <c r="QDX68" s="0"/>
      <c r="QDY68" s="0"/>
      <c r="QDZ68" s="0"/>
      <c r="QEA68" s="0"/>
      <c r="QEB68" s="0"/>
      <c r="QEC68" s="0"/>
      <c r="QED68" s="0"/>
      <c r="QEE68" s="0"/>
      <c r="QEF68" s="0"/>
      <c r="QEG68" s="0"/>
      <c r="QEH68" s="0"/>
      <c r="QEI68" s="0"/>
      <c r="QEJ68" s="0"/>
      <c r="QEK68" s="0"/>
      <c r="QEL68" s="0"/>
      <c r="QEM68" s="0"/>
      <c r="QEN68" s="0"/>
      <c r="QEO68" s="0"/>
      <c r="QEP68" s="0"/>
      <c r="QEQ68" s="0"/>
      <c r="QER68" s="0"/>
      <c r="QES68" s="0"/>
      <c r="QET68" s="0"/>
      <c r="QEU68" s="0"/>
      <c r="QEV68" s="0"/>
      <c r="QEW68" s="0"/>
      <c r="QEX68" s="0"/>
      <c r="QEY68" s="0"/>
      <c r="QEZ68" s="0"/>
      <c r="QFA68" s="0"/>
      <c r="QFB68" s="0"/>
      <c r="QFC68" s="0"/>
      <c r="QFD68" s="0"/>
      <c r="QFE68" s="0"/>
      <c r="QFF68" s="0"/>
      <c r="QFG68" s="0"/>
      <c r="QFH68" s="0"/>
      <c r="QFI68" s="0"/>
      <c r="QFJ68" s="0"/>
      <c r="QFK68" s="0"/>
      <c r="QFL68" s="0"/>
      <c r="QFM68" s="0"/>
      <c r="QFN68" s="0"/>
      <c r="QFO68" s="0"/>
      <c r="QFP68" s="0"/>
      <c r="QFQ68" s="0"/>
      <c r="QFR68" s="0"/>
      <c r="QFS68" s="0"/>
      <c r="QFT68" s="0"/>
      <c r="QFU68" s="0"/>
      <c r="QFV68" s="0"/>
      <c r="QFW68" s="0"/>
      <c r="QFX68" s="0"/>
      <c r="QFY68" s="0"/>
      <c r="QFZ68" s="0"/>
      <c r="QGA68" s="0"/>
      <c r="QGB68" s="0"/>
      <c r="QGC68" s="0"/>
      <c r="QGD68" s="0"/>
      <c r="QGE68" s="0"/>
      <c r="QGF68" s="0"/>
      <c r="QGG68" s="0"/>
      <c r="QGH68" s="0"/>
      <c r="QGI68" s="0"/>
      <c r="QGJ68" s="0"/>
      <c r="QGK68" s="0"/>
      <c r="QGL68" s="0"/>
      <c r="QGM68" s="0"/>
      <c r="QGN68" s="0"/>
      <c r="QGO68" s="0"/>
      <c r="QGP68" s="0"/>
      <c r="QGQ68" s="0"/>
      <c r="QGR68" s="0"/>
      <c r="QGS68" s="0"/>
      <c r="QGT68" s="0"/>
      <c r="QGU68" s="0"/>
      <c r="QGV68" s="0"/>
      <c r="QGW68" s="0"/>
      <c r="QGX68" s="0"/>
      <c r="QGY68" s="0"/>
      <c r="QGZ68" s="0"/>
      <c r="QHA68" s="0"/>
      <c r="QHB68" s="0"/>
      <c r="QHC68" s="0"/>
      <c r="QHD68" s="0"/>
      <c r="QHE68" s="0"/>
      <c r="QHF68" s="0"/>
      <c r="QHG68" s="0"/>
      <c r="QHH68" s="0"/>
      <c r="QHI68" s="0"/>
      <c r="QHJ68" s="0"/>
      <c r="QHK68" s="0"/>
      <c r="QHL68" s="0"/>
      <c r="QHM68" s="0"/>
      <c r="QHN68" s="0"/>
      <c r="QHO68" s="0"/>
      <c r="QHP68" s="0"/>
      <c r="QHQ68" s="0"/>
      <c r="QHR68" s="0"/>
      <c r="QHS68" s="0"/>
      <c r="QHT68" s="0"/>
      <c r="QHU68" s="0"/>
      <c r="QHV68" s="0"/>
      <c r="QHW68" s="0"/>
      <c r="QHX68" s="0"/>
      <c r="QHY68" s="0"/>
      <c r="QHZ68" s="0"/>
      <c r="QIA68" s="0"/>
      <c r="QIB68" s="0"/>
      <c r="QIC68" s="0"/>
      <c r="QID68" s="0"/>
      <c r="QIE68" s="0"/>
      <c r="QIF68" s="0"/>
      <c r="QIG68" s="0"/>
      <c r="QIH68" s="0"/>
      <c r="QII68" s="0"/>
      <c r="QIJ68" s="0"/>
      <c r="QIK68" s="0"/>
      <c r="QIL68" s="0"/>
      <c r="QIM68" s="0"/>
      <c r="QIN68" s="0"/>
      <c r="QIO68" s="0"/>
      <c r="QIP68" s="0"/>
      <c r="QIQ68" s="0"/>
      <c r="QIR68" s="0"/>
      <c r="QIS68" s="0"/>
      <c r="QIT68" s="0"/>
      <c r="QIU68" s="0"/>
      <c r="QIV68" s="0"/>
      <c r="QIW68" s="0"/>
      <c r="QIX68" s="0"/>
      <c r="QIY68" s="0"/>
      <c r="QIZ68" s="0"/>
      <c r="QJA68" s="0"/>
      <c r="QJB68" s="0"/>
      <c r="QJC68" s="0"/>
      <c r="QJD68" s="0"/>
      <c r="QJE68" s="0"/>
      <c r="QJF68" s="0"/>
      <c r="QJG68" s="0"/>
      <c r="QJH68" s="0"/>
      <c r="QJI68" s="0"/>
      <c r="QJJ68" s="0"/>
      <c r="QJK68" s="0"/>
      <c r="QJL68" s="0"/>
      <c r="QJM68" s="0"/>
      <c r="QJN68" s="0"/>
      <c r="QJO68" s="0"/>
      <c r="QJP68" s="0"/>
      <c r="QJQ68" s="0"/>
      <c r="QJR68" s="0"/>
      <c r="QJS68" s="0"/>
      <c r="QJT68" s="0"/>
      <c r="QJU68" s="0"/>
      <c r="QJV68" s="0"/>
      <c r="QJW68" s="0"/>
      <c r="QJX68" s="0"/>
      <c r="QJY68" s="0"/>
      <c r="QJZ68" s="0"/>
      <c r="QKA68" s="0"/>
      <c r="QKB68" s="0"/>
      <c r="QKC68" s="0"/>
      <c r="QKD68" s="0"/>
      <c r="QKE68" s="0"/>
      <c r="QKF68" s="0"/>
      <c r="QKG68" s="0"/>
      <c r="QKH68" s="0"/>
      <c r="QKI68" s="0"/>
      <c r="QKJ68" s="0"/>
      <c r="QKK68" s="0"/>
      <c r="QKL68" s="0"/>
      <c r="QKM68" s="0"/>
      <c r="QKN68" s="0"/>
      <c r="QKO68" s="0"/>
      <c r="QKP68" s="0"/>
      <c r="QKQ68" s="0"/>
      <c r="QKR68" s="0"/>
      <c r="QKS68" s="0"/>
      <c r="QKT68" s="0"/>
      <c r="QKU68" s="0"/>
      <c r="QKV68" s="0"/>
      <c r="QKW68" s="0"/>
      <c r="QKX68" s="0"/>
      <c r="QKY68" s="0"/>
      <c r="QKZ68" s="0"/>
      <c r="QLA68" s="0"/>
      <c r="QLB68" s="0"/>
      <c r="QLC68" s="0"/>
      <c r="QLD68" s="0"/>
      <c r="QLE68" s="0"/>
      <c r="QLF68" s="0"/>
      <c r="QLG68" s="0"/>
      <c r="QLH68" s="0"/>
      <c r="QLI68" s="0"/>
      <c r="QLJ68" s="0"/>
      <c r="QLK68" s="0"/>
      <c r="QLL68" s="0"/>
      <c r="QLM68" s="0"/>
      <c r="QLN68" s="0"/>
      <c r="QLO68" s="0"/>
      <c r="QLP68" s="0"/>
      <c r="QLQ68" s="0"/>
      <c r="QLR68" s="0"/>
      <c r="QLS68" s="0"/>
      <c r="QLT68" s="0"/>
      <c r="QLU68" s="0"/>
      <c r="QLV68" s="0"/>
      <c r="QLW68" s="0"/>
      <c r="QLX68" s="0"/>
      <c r="QLY68" s="0"/>
      <c r="QLZ68" s="0"/>
      <c r="QMA68" s="0"/>
      <c r="QMB68" s="0"/>
      <c r="QMC68" s="0"/>
      <c r="QMD68" s="0"/>
      <c r="QME68" s="0"/>
      <c r="QMF68" s="0"/>
      <c r="QMG68" s="0"/>
      <c r="QMH68" s="0"/>
      <c r="QMI68" s="0"/>
      <c r="QMJ68" s="0"/>
      <c r="QMK68" s="0"/>
      <c r="QML68" s="0"/>
      <c r="QMM68" s="0"/>
      <c r="QMN68" s="0"/>
      <c r="QMO68" s="0"/>
      <c r="QMP68" s="0"/>
      <c r="QMQ68" s="0"/>
      <c r="QMR68" s="0"/>
      <c r="QMS68" s="0"/>
      <c r="QMT68" s="0"/>
      <c r="QMU68" s="0"/>
      <c r="QMV68" s="0"/>
      <c r="QMW68" s="0"/>
      <c r="QMX68" s="0"/>
      <c r="QMY68" s="0"/>
      <c r="QMZ68" s="0"/>
      <c r="QNA68" s="0"/>
      <c r="QNB68" s="0"/>
      <c r="QNC68" s="0"/>
      <c r="QND68" s="0"/>
      <c r="QNE68" s="0"/>
      <c r="QNF68" s="0"/>
      <c r="QNG68" s="0"/>
      <c r="QNH68" s="0"/>
      <c r="QNI68" s="0"/>
      <c r="QNJ68" s="0"/>
      <c r="QNK68" s="0"/>
      <c r="QNL68" s="0"/>
      <c r="QNM68" s="0"/>
      <c r="QNN68" s="0"/>
      <c r="QNO68" s="0"/>
      <c r="QNP68" s="0"/>
      <c r="QNQ68" s="0"/>
      <c r="QNR68" s="0"/>
      <c r="QNS68" s="0"/>
      <c r="QNT68" s="0"/>
      <c r="QNU68" s="0"/>
      <c r="QNV68" s="0"/>
      <c r="QNW68" s="0"/>
      <c r="QNX68" s="0"/>
      <c r="QNY68" s="0"/>
      <c r="QNZ68" s="0"/>
      <c r="QOA68" s="0"/>
      <c r="QOB68" s="0"/>
      <c r="QOC68" s="0"/>
      <c r="QOD68" s="0"/>
      <c r="QOE68" s="0"/>
      <c r="QOF68" s="0"/>
      <c r="QOG68" s="0"/>
      <c r="QOH68" s="0"/>
      <c r="QOI68" s="0"/>
      <c r="QOJ68" s="0"/>
      <c r="QOK68" s="0"/>
      <c r="QOL68" s="0"/>
      <c r="QOM68" s="0"/>
      <c r="QON68" s="0"/>
      <c r="QOO68" s="0"/>
      <c r="QOP68" s="0"/>
      <c r="QOQ68" s="0"/>
      <c r="QOR68" s="0"/>
      <c r="QOS68" s="0"/>
      <c r="QOT68" s="0"/>
      <c r="QOU68" s="0"/>
      <c r="QOV68" s="0"/>
      <c r="QOW68" s="0"/>
      <c r="QOX68" s="0"/>
      <c r="QOY68" s="0"/>
      <c r="QOZ68" s="0"/>
      <c r="QPA68" s="0"/>
      <c r="QPB68" s="0"/>
      <c r="QPC68" s="0"/>
      <c r="QPD68" s="0"/>
      <c r="QPE68" s="0"/>
      <c r="QPF68" s="0"/>
      <c r="QPG68" s="0"/>
      <c r="QPH68" s="0"/>
      <c r="QPI68" s="0"/>
      <c r="QPJ68" s="0"/>
      <c r="QPK68" s="0"/>
      <c r="QPL68" s="0"/>
      <c r="QPM68" s="0"/>
      <c r="QPN68" s="0"/>
      <c r="QPO68" s="0"/>
      <c r="QPP68" s="0"/>
      <c r="QPQ68" s="0"/>
      <c r="QPR68" s="0"/>
      <c r="QPS68" s="0"/>
      <c r="QPT68" s="0"/>
      <c r="QPU68" s="0"/>
      <c r="QPV68" s="0"/>
      <c r="QPW68" s="0"/>
      <c r="QPX68" s="0"/>
      <c r="QPY68" s="0"/>
      <c r="QPZ68" s="0"/>
      <c r="QQA68" s="0"/>
      <c r="QQB68" s="0"/>
      <c r="QQC68" s="0"/>
      <c r="QQD68" s="0"/>
      <c r="QQE68" s="0"/>
      <c r="QQF68" s="0"/>
      <c r="QQG68" s="0"/>
      <c r="QQH68" s="0"/>
      <c r="QQI68" s="0"/>
      <c r="QQJ68" s="0"/>
      <c r="QQK68" s="0"/>
      <c r="QQL68" s="0"/>
      <c r="QQM68" s="0"/>
      <c r="QQN68" s="0"/>
      <c r="QQO68" s="0"/>
      <c r="QQP68" s="0"/>
      <c r="QQQ68" s="0"/>
      <c r="QQR68" s="0"/>
      <c r="QQS68" s="0"/>
      <c r="QQT68" s="0"/>
      <c r="QQU68" s="0"/>
      <c r="QQV68" s="0"/>
      <c r="QQW68" s="0"/>
      <c r="QQX68" s="0"/>
      <c r="QQY68" s="0"/>
      <c r="QQZ68" s="0"/>
      <c r="QRA68" s="0"/>
      <c r="QRB68" s="0"/>
      <c r="QRC68" s="0"/>
      <c r="QRD68" s="0"/>
      <c r="QRE68" s="0"/>
      <c r="QRF68" s="0"/>
      <c r="QRG68" s="0"/>
      <c r="QRH68" s="0"/>
      <c r="QRI68" s="0"/>
      <c r="QRJ68" s="0"/>
      <c r="QRK68" s="0"/>
      <c r="QRL68" s="0"/>
      <c r="QRM68" s="0"/>
      <c r="QRN68" s="0"/>
      <c r="QRO68" s="0"/>
      <c r="QRP68" s="0"/>
      <c r="QRQ68" s="0"/>
      <c r="QRR68" s="0"/>
      <c r="QRS68" s="0"/>
      <c r="QRT68" s="0"/>
      <c r="QRU68" s="0"/>
      <c r="QRV68" s="0"/>
      <c r="QRW68" s="0"/>
      <c r="QRX68" s="0"/>
      <c r="QRY68" s="0"/>
      <c r="QRZ68" s="0"/>
      <c r="QSA68" s="0"/>
      <c r="QSB68" s="0"/>
      <c r="QSC68" s="0"/>
      <c r="QSD68" s="0"/>
      <c r="QSE68" s="0"/>
      <c r="QSF68" s="0"/>
      <c r="QSG68" s="0"/>
      <c r="QSH68" s="0"/>
      <c r="QSI68" s="0"/>
      <c r="QSJ68" s="0"/>
      <c r="QSK68" s="0"/>
      <c r="QSL68" s="0"/>
      <c r="QSM68" s="0"/>
      <c r="QSN68" s="0"/>
      <c r="QSO68" s="0"/>
      <c r="QSP68" s="0"/>
      <c r="QSQ68" s="0"/>
      <c r="QSR68" s="0"/>
      <c r="QSS68" s="0"/>
      <c r="QST68" s="0"/>
      <c r="QSU68" s="0"/>
      <c r="QSV68" s="0"/>
      <c r="QSW68" s="0"/>
      <c r="QSX68" s="0"/>
      <c r="QSY68" s="0"/>
      <c r="QSZ68" s="0"/>
      <c r="QTA68" s="0"/>
      <c r="QTB68" s="0"/>
      <c r="QTC68" s="0"/>
      <c r="QTD68" s="0"/>
      <c r="QTE68" s="0"/>
      <c r="QTF68" s="0"/>
      <c r="QTG68" s="0"/>
      <c r="QTH68" s="0"/>
      <c r="QTI68" s="0"/>
      <c r="QTJ68" s="0"/>
      <c r="QTK68" s="0"/>
      <c r="QTL68" s="0"/>
      <c r="QTM68" s="0"/>
      <c r="QTN68" s="0"/>
      <c r="QTO68" s="0"/>
      <c r="QTP68" s="0"/>
      <c r="QTQ68" s="0"/>
      <c r="QTR68" s="0"/>
      <c r="QTS68" s="0"/>
      <c r="QTT68" s="0"/>
      <c r="QTU68" s="0"/>
      <c r="QTV68" s="0"/>
      <c r="QTW68" s="0"/>
      <c r="QTX68" s="0"/>
      <c r="QTY68" s="0"/>
      <c r="QTZ68" s="0"/>
      <c r="QUA68" s="0"/>
      <c r="QUB68" s="0"/>
      <c r="QUC68" s="0"/>
      <c r="QUD68" s="0"/>
      <c r="QUE68" s="0"/>
      <c r="QUF68" s="0"/>
      <c r="QUG68" s="0"/>
      <c r="QUH68" s="0"/>
      <c r="QUI68" s="0"/>
      <c r="QUJ68" s="0"/>
      <c r="QUK68" s="0"/>
      <c r="QUL68" s="0"/>
      <c r="QUM68" s="0"/>
      <c r="QUN68" s="0"/>
      <c r="QUO68" s="0"/>
      <c r="QUP68" s="0"/>
      <c r="QUQ68" s="0"/>
      <c r="QUR68" s="0"/>
      <c r="QUS68" s="0"/>
      <c r="QUT68" s="0"/>
      <c r="QUU68" s="0"/>
      <c r="QUV68" s="0"/>
      <c r="QUW68" s="0"/>
      <c r="QUX68" s="0"/>
      <c r="QUY68" s="0"/>
      <c r="QUZ68" s="0"/>
      <c r="QVA68" s="0"/>
      <c r="QVB68" s="0"/>
      <c r="QVC68" s="0"/>
      <c r="QVD68" s="0"/>
      <c r="QVE68" s="0"/>
      <c r="QVF68" s="0"/>
      <c r="QVG68" s="0"/>
      <c r="QVH68" s="0"/>
      <c r="QVI68" s="0"/>
      <c r="QVJ68" s="0"/>
      <c r="QVK68" s="0"/>
      <c r="QVL68" s="0"/>
      <c r="QVM68" s="0"/>
      <c r="QVN68" s="0"/>
      <c r="QVO68" s="0"/>
      <c r="QVP68" s="0"/>
      <c r="QVQ68" s="0"/>
      <c r="QVR68" s="0"/>
      <c r="QVS68" s="0"/>
      <c r="QVT68" s="0"/>
      <c r="QVU68" s="0"/>
      <c r="QVV68" s="0"/>
      <c r="QVW68" s="0"/>
      <c r="QVX68" s="0"/>
      <c r="QVY68" s="0"/>
      <c r="QVZ68" s="0"/>
      <c r="QWA68" s="0"/>
      <c r="QWB68" s="0"/>
      <c r="QWC68" s="0"/>
      <c r="QWD68" s="0"/>
      <c r="QWE68" s="0"/>
      <c r="QWF68" s="0"/>
      <c r="QWG68" s="0"/>
      <c r="QWH68" s="0"/>
      <c r="QWI68" s="0"/>
      <c r="QWJ68" s="0"/>
      <c r="QWK68" s="0"/>
      <c r="QWL68" s="0"/>
      <c r="QWM68" s="0"/>
      <c r="QWN68" s="0"/>
      <c r="QWO68" s="0"/>
      <c r="QWP68" s="0"/>
      <c r="QWQ68" s="0"/>
      <c r="QWR68" s="0"/>
      <c r="QWS68" s="0"/>
      <c r="QWT68" s="0"/>
      <c r="QWU68" s="0"/>
      <c r="QWV68" s="0"/>
      <c r="QWW68" s="0"/>
      <c r="QWX68" s="0"/>
      <c r="QWY68" s="0"/>
      <c r="QWZ68" s="0"/>
      <c r="QXA68" s="0"/>
      <c r="QXB68" s="0"/>
      <c r="QXC68" s="0"/>
      <c r="QXD68" s="0"/>
      <c r="QXE68" s="0"/>
      <c r="QXF68" s="0"/>
      <c r="QXG68" s="0"/>
      <c r="QXH68" s="0"/>
      <c r="QXI68" s="0"/>
      <c r="QXJ68" s="0"/>
      <c r="QXK68" s="0"/>
      <c r="QXL68" s="0"/>
      <c r="QXM68" s="0"/>
      <c r="QXN68" s="0"/>
      <c r="QXO68" s="0"/>
      <c r="QXP68" s="0"/>
      <c r="QXQ68" s="0"/>
      <c r="QXR68" s="0"/>
      <c r="QXS68" s="0"/>
      <c r="QXT68" s="0"/>
      <c r="QXU68" s="0"/>
      <c r="QXV68" s="0"/>
      <c r="QXW68" s="0"/>
      <c r="QXX68" s="0"/>
      <c r="QXY68" s="0"/>
      <c r="QXZ68" s="0"/>
      <c r="QYA68" s="0"/>
      <c r="QYB68" s="0"/>
      <c r="QYC68" s="0"/>
      <c r="QYD68" s="0"/>
      <c r="QYE68" s="0"/>
      <c r="QYF68" s="0"/>
      <c r="QYG68" s="0"/>
      <c r="QYH68" s="0"/>
      <c r="QYI68" s="0"/>
      <c r="QYJ68" s="0"/>
      <c r="QYK68" s="0"/>
      <c r="QYL68" s="0"/>
      <c r="QYM68" s="0"/>
      <c r="QYN68" s="0"/>
      <c r="QYO68" s="0"/>
      <c r="QYP68" s="0"/>
      <c r="QYQ68" s="0"/>
      <c r="QYR68" s="0"/>
      <c r="QYS68" s="0"/>
      <c r="QYT68" s="0"/>
      <c r="QYU68" s="0"/>
      <c r="QYV68" s="0"/>
      <c r="QYW68" s="0"/>
      <c r="QYX68" s="0"/>
      <c r="QYY68" s="0"/>
      <c r="QYZ68" s="0"/>
      <c r="QZA68" s="0"/>
      <c r="QZB68" s="0"/>
      <c r="QZC68" s="0"/>
      <c r="QZD68" s="0"/>
      <c r="QZE68" s="0"/>
      <c r="QZF68" s="0"/>
      <c r="QZG68" s="0"/>
      <c r="QZH68" s="0"/>
      <c r="QZI68" s="0"/>
      <c r="QZJ68" s="0"/>
      <c r="QZK68" s="0"/>
      <c r="QZL68" s="0"/>
      <c r="QZM68" s="0"/>
      <c r="QZN68" s="0"/>
      <c r="QZO68" s="0"/>
      <c r="QZP68" s="0"/>
      <c r="QZQ68" s="0"/>
      <c r="QZR68" s="0"/>
      <c r="QZS68" s="0"/>
      <c r="QZT68" s="0"/>
      <c r="QZU68" s="0"/>
      <c r="QZV68" s="0"/>
      <c r="QZW68" s="0"/>
      <c r="QZX68" s="0"/>
      <c r="QZY68" s="0"/>
      <c r="QZZ68" s="0"/>
      <c r="RAA68" s="0"/>
      <c r="RAB68" s="0"/>
      <c r="RAC68" s="0"/>
      <c r="RAD68" s="0"/>
      <c r="RAE68" s="0"/>
      <c r="RAF68" s="0"/>
      <c r="RAG68" s="0"/>
      <c r="RAH68" s="0"/>
      <c r="RAI68" s="0"/>
      <c r="RAJ68" s="0"/>
      <c r="RAK68" s="0"/>
      <c r="RAL68" s="0"/>
      <c r="RAM68" s="0"/>
      <c r="RAN68" s="0"/>
      <c r="RAO68" s="0"/>
      <c r="RAP68" s="0"/>
      <c r="RAQ68" s="0"/>
      <c r="RAR68" s="0"/>
      <c r="RAS68" s="0"/>
      <c r="RAT68" s="0"/>
      <c r="RAU68" s="0"/>
      <c r="RAV68" s="0"/>
      <c r="RAW68" s="0"/>
      <c r="RAX68" s="0"/>
      <c r="RAY68" s="0"/>
      <c r="RAZ68" s="0"/>
      <c r="RBA68" s="0"/>
      <c r="RBB68" s="0"/>
      <c r="RBC68" s="0"/>
      <c r="RBD68" s="0"/>
      <c r="RBE68" s="0"/>
      <c r="RBF68" s="0"/>
      <c r="RBG68" s="0"/>
      <c r="RBH68" s="0"/>
      <c r="RBI68" s="0"/>
      <c r="RBJ68" s="0"/>
      <c r="RBK68" s="0"/>
      <c r="RBL68" s="0"/>
      <c r="RBM68" s="0"/>
      <c r="RBN68" s="0"/>
      <c r="RBO68" s="0"/>
      <c r="RBP68" s="0"/>
      <c r="RBQ68" s="0"/>
      <c r="RBR68" s="0"/>
      <c r="RBS68" s="0"/>
      <c r="RBT68" s="0"/>
      <c r="RBU68" s="0"/>
      <c r="RBV68" s="0"/>
      <c r="RBW68" s="0"/>
      <c r="RBX68" s="0"/>
      <c r="RBY68" s="0"/>
      <c r="RBZ68" s="0"/>
      <c r="RCA68" s="0"/>
      <c r="RCB68" s="0"/>
      <c r="RCC68" s="0"/>
      <c r="RCD68" s="0"/>
      <c r="RCE68" s="0"/>
      <c r="RCF68" s="0"/>
      <c r="RCG68" s="0"/>
      <c r="RCH68" s="0"/>
      <c r="RCI68" s="0"/>
      <c r="RCJ68" s="0"/>
      <c r="RCK68" s="0"/>
      <c r="RCL68" s="0"/>
      <c r="RCM68" s="0"/>
      <c r="RCN68" s="0"/>
      <c r="RCO68" s="0"/>
      <c r="RCP68" s="0"/>
      <c r="RCQ68" s="0"/>
      <c r="RCR68" s="0"/>
      <c r="RCS68" s="0"/>
      <c r="RCT68" s="0"/>
      <c r="RCU68" s="0"/>
      <c r="RCV68" s="0"/>
      <c r="RCW68" s="0"/>
      <c r="RCX68" s="0"/>
      <c r="RCY68" s="0"/>
      <c r="RCZ68" s="0"/>
      <c r="RDA68" s="0"/>
      <c r="RDB68" s="0"/>
      <c r="RDC68" s="0"/>
      <c r="RDD68" s="0"/>
      <c r="RDE68" s="0"/>
      <c r="RDF68" s="0"/>
      <c r="RDG68" s="0"/>
      <c r="RDH68" s="0"/>
      <c r="RDI68" s="0"/>
      <c r="RDJ68" s="0"/>
      <c r="RDK68" s="0"/>
      <c r="RDL68" s="0"/>
      <c r="RDM68" s="0"/>
      <c r="RDN68" s="0"/>
      <c r="RDO68" s="0"/>
      <c r="RDP68" s="0"/>
      <c r="RDQ68" s="0"/>
      <c r="RDR68" s="0"/>
      <c r="RDS68" s="0"/>
      <c r="RDT68" s="0"/>
      <c r="RDU68" s="0"/>
      <c r="RDV68" s="0"/>
      <c r="RDW68" s="0"/>
      <c r="RDX68" s="0"/>
      <c r="RDY68" s="0"/>
      <c r="RDZ68" s="0"/>
      <c r="REA68" s="0"/>
      <c r="REB68" s="0"/>
      <c r="REC68" s="0"/>
      <c r="RED68" s="0"/>
      <c r="REE68" s="0"/>
      <c r="REF68" s="0"/>
      <c r="REG68" s="0"/>
      <c r="REH68" s="0"/>
      <c r="REI68" s="0"/>
      <c r="REJ68" s="0"/>
      <c r="REK68" s="0"/>
      <c r="REL68" s="0"/>
      <c r="REM68" s="0"/>
      <c r="REN68" s="0"/>
      <c r="REO68" s="0"/>
      <c r="REP68" s="0"/>
      <c r="REQ68" s="0"/>
      <c r="RER68" s="0"/>
      <c r="RES68" s="0"/>
      <c r="RET68" s="0"/>
      <c r="REU68" s="0"/>
      <c r="REV68" s="0"/>
      <c r="REW68" s="0"/>
      <c r="REX68" s="0"/>
      <c r="REY68" s="0"/>
      <c r="REZ68" s="0"/>
      <c r="RFA68" s="0"/>
      <c r="RFB68" s="0"/>
      <c r="RFC68" s="0"/>
      <c r="RFD68" s="0"/>
      <c r="RFE68" s="0"/>
      <c r="RFF68" s="0"/>
      <c r="RFG68" s="0"/>
      <c r="RFH68" s="0"/>
      <c r="RFI68" s="0"/>
      <c r="RFJ68" s="0"/>
      <c r="RFK68" s="0"/>
      <c r="RFL68" s="0"/>
      <c r="RFM68" s="0"/>
      <c r="RFN68" s="0"/>
      <c r="RFO68" s="0"/>
      <c r="RFP68" s="0"/>
      <c r="RFQ68" s="0"/>
      <c r="RFR68" s="0"/>
      <c r="RFS68" s="0"/>
      <c r="RFT68" s="0"/>
      <c r="RFU68" s="0"/>
      <c r="RFV68" s="0"/>
      <c r="RFW68" s="0"/>
      <c r="RFX68" s="0"/>
      <c r="RFY68" s="0"/>
      <c r="RFZ68" s="0"/>
      <c r="RGA68" s="0"/>
      <c r="RGB68" s="0"/>
      <c r="RGC68" s="0"/>
      <c r="RGD68" s="0"/>
      <c r="RGE68" s="0"/>
      <c r="RGF68" s="0"/>
      <c r="RGG68" s="0"/>
      <c r="RGH68" s="0"/>
      <c r="RGI68" s="0"/>
      <c r="RGJ68" s="0"/>
      <c r="RGK68" s="0"/>
      <c r="RGL68" s="0"/>
      <c r="RGM68" s="0"/>
      <c r="RGN68" s="0"/>
      <c r="RGO68" s="0"/>
      <c r="RGP68" s="0"/>
      <c r="RGQ68" s="0"/>
      <c r="RGR68" s="0"/>
      <c r="RGS68" s="0"/>
      <c r="RGT68" s="0"/>
      <c r="RGU68" s="0"/>
      <c r="RGV68" s="0"/>
      <c r="RGW68" s="0"/>
      <c r="RGX68" s="0"/>
      <c r="RGY68" s="0"/>
      <c r="RGZ68" s="0"/>
      <c r="RHA68" s="0"/>
      <c r="RHB68" s="0"/>
      <c r="RHC68" s="0"/>
      <c r="RHD68" s="0"/>
      <c r="RHE68" s="0"/>
      <c r="RHF68" s="0"/>
      <c r="RHG68" s="0"/>
      <c r="RHH68" s="0"/>
      <c r="RHI68" s="0"/>
      <c r="RHJ68" s="0"/>
      <c r="RHK68" s="0"/>
      <c r="RHL68" s="0"/>
      <c r="RHM68" s="0"/>
      <c r="RHN68" s="0"/>
      <c r="RHO68" s="0"/>
      <c r="RHP68" s="0"/>
      <c r="RHQ68" s="0"/>
      <c r="RHR68" s="0"/>
      <c r="RHS68" s="0"/>
      <c r="RHT68" s="0"/>
      <c r="RHU68" s="0"/>
      <c r="RHV68" s="0"/>
      <c r="RHW68" s="0"/>
      <c r="RHX68" s="0"/>
      <c r="RHY68" s="0"/>
      <c r="RHZ68" s="0"/>
      <c r="RIA68" s="0"/>
      <c r="RIB68" s="0"/>
      <c r="RIC68" s="0"/>
      <c r="RID68" s="0"/>
      <c r="RIE68" s="0"/>
      <c r="RIF68" s="0"/>
      <c r="RIG68" s="0"/>
      <c r="RIH68" s="0"/>
      <c r="RII68" s="0"/>
      <c r="RIJ68" s="0"/>
      <c r="RIK68" s="0"/>
      <c r="RIL68" s="0"/>
      <c r="RIM68" s="0"/>
      <c r="RIN68" s="0"/>
      <c r="RIO68" s="0"/>
      <c r="RIP68" s="0"/>
      <c r="RIQ68" s="0"/>
      <c r="RIR68" s="0"/>
      <c r="RIS68" s="0"/>
      <c r="RIT68" s="0"/>
      <c r="RIU68" s="0"/>
      <c r="RIV68" s="0"/>
      <c r="RIW68" s="0"/>
      <c r="RIX68" s="0"/>
      <c r="RIY68" s="0"/>
      <c r="RIZ68" s="0"/>
      <c r="RJA68" s="0"/>
      <c r="RJB68" s="0"/>
      <c r="RJC68" s="0"/>
      <c r="RJD68" s="0"/>
      <c r="RJE68" s="0"/>
      <c r="RJF68" s="0"/>
      <c r="RJG68" s="0"/>
      <c r="RJH68" s="0"/>
      <c r="RJI68" s="0"/>
      <c r="RJJ68" s="0"/>
      <c r="RJK68" s="0"/>
      <c r="RJL68" s="0"/>
      <c r="RJM68" s="0"/>
      <c r="RJN68" s="0"/>
      <c r="RJO68" s="0"/>
      <c r="RJP68" s="0"/>
      <c r="RJQ68" s="0"/>
      <c r="RJR68" s="0"/>
      <c r="RJS68" s="0"/>
      <c r="RJT68" s="0"/>
      <c r="RJU68" s="0"/>
      <c r="RJV68" s="0"/>
      <c r="RJW68" s="0"/>
      <c r="RJX68" s="0"/>
      <c r="RJY68" s="0"/>
      <c r="RJZ68" s="0"/>
      <c r="RKA68" s="0"/>
      <c r="RKB68" s="0"/>
      <c r="RKC68" s="0"/>
      <c r="RKD68" s="0"/>
      <c r="RKE68" s="0"/>
      <c r="RKF68" s="0"/>
      <c r="RKG68" s="0"/>
      <c r="RKH68" s="0"/>
      <c r="RKI68" s="0"/>
      <c r="RKJ68" s="0"/>
      <c r="RKK68" s="0"/>
      <c r="RKL68" s="0"/>
      <c r="RKM68" s="0"/>
      <c r="RKN68" s="0"/>
      <c r="RKO68" s="0"/>
      <c r="RKP68" s="0"/>
      <c r="RKQ68" s="0"/>
      <c r="RKR68" s="0"/>
      <c r="RKS68" s="0"/>
      <c r="RKT68" s="0"/>
      <c r="RKU68" s="0"/>
      <c r="RKV68" s="0"/>
      <c r="RKW68" s="0"/>
      <c r="RKX68" s="0"/>
      <c r="RKY68" s="0"/>
      <c r="RKZ68" s="0"/>
      <c r="RLA68" s="0"/>
      <c r="RLB68" s="0"/>
      <c r="RLC68" s="0"/>
      <c r="RLD68" s="0"/>
      <c r="RLE68" s="0"/>
      <c r="RLF68" s="0"/>
      <c r="RLG68" s="0"/>
      <c r="RLH68" s="0"/>
      <c r="RLI68" s="0"/>
      <c r="RLJ68" s="0"/>
      <c r="RLK68" s="0"/>
      <c r="RLL68" s="0"/>
      <c r="RLM68" s="0"/>
      <c r="RLN68" s="0"/>
      <c r="RLO68" s="0"/>
      <c r="RLP68" s="0"/>
      <c r="RLQ68" s="0"/>
      <c r="RLR68" s="0"/>
      <c r="RLS68" s="0"/>
      <c r="RLT68" s="0"/>
      <c r="RLU68" s="0"/>
      <c r="RLV68" s="0"/>
      <c r="RLW68" s="0"/>
      <c r="RLX68" s="0"/>
      <c r="RLY68" s="0"/>
      <c r="RLZ68" s="0"/>
      <c r="RMA68" s="0"/>
      <c r="RMB68" s="0"/>
      <c r="RMC68" s="0"/>
      <c r="RMD68" s="0"/>
      <c r="RME68" s="0"/>
      <c r="RMF68" s="0"/>
      <c r="RMG68" s="0"/>
      <c r="RMH68" s="0"/>
      <c r="RMI68" s="0"/>
      <c r="RMJ68" s="0"/>
      <c r="RMK68" s="0"/>
      <c r="RML68" s="0"/>
      <c r="RMM68" s="0"/>
      <c r="RMN68" s="0"/>
      <c r="RMO68" s="0"/>
      <c r="RMP68" s="0"/>
      <c r="RMQ68" s="0"/>
      <c r="RMR68" s="0"/>
      <c r="RMS68" s="0"/>
      <c r="RMT68" s="0"/>
      <c r="RMU68" s="0"/>
      <c r="RMV68" s="0"/>
      <c r="RMW68" s="0"/>
      <c r="RMX68" s="0"/>
      <c r="RMY68" s="0"/>
      <c r="RMZ68" s="0"/>
      <c r="RNA68" s="0"/>
      <c r="RNB68" s="0"/>
      <c r="RNC68" s="0"/>
      <c r="RND68" s="0"/>
      <c r="RNE68" s="0"/>
      <c r="RNF68" s="0"/>
      <c r="RNG68" s="0"/>
      <c r="RNH68" s="0"/>
      <c r="RNI68" s="0"/>
      <c r="RNJ68" s="0"/>
      <c r="RNK68" s="0"/>
      <c r="RNL68" s="0"/>
      <c r="RNM68" s="0"/>
      <c r="RNN68" s="0"/>
      <c r="RNO68" s="0"/>
      <c r="RNP68" s="0"/>
      <c r="RNQ68" s="0"/>
      <c r="RNR68" s="0"/>
      <c r="RNS68" s="0"/>
      <c r="RNT68" s="0"/>
      <c r="RNU68" s="0"/>
      <c r="RNV68" s="0"/>
      <c r="RNW68" s="0"/>
      <c r="RNX68" s="0"/>
      <c r="RNY68" s="0"/>
      <c r="RNZ68" s="0"/>
      <c r="ROA68" s="0"/>
      <c r="ROB68" s="0"/>
      <c r="ROC68" s="0"/>
      <c r="ROD68" s="0"/>
      <c r="ROE68" s="0"/>
      <c r="ROF68" s="0"/>
      <c r="ROG68" s="0"/>
      <c r="ROH68" s="0"/>
      <c r="ROI68" s="0"/>
      <c r="ROJ68" s="0"/>
      <c r="ROK68" s="0"/>
      <c r="ROL68" s="0"/>
      <c r="ROM68" s="0"/>
      <c r="RON68" s="0"/>
      <c r="ROO68" s="0"/>
      <c r="ROP68" s="0"/>
      <c r="ROQ68" s="0"/>
      <c r="ROR68" s="0"/>
      <c r="ROS68" s="0"/>
      <c r="ROT68" s="0"/>
      <c r="ROU68" s="0"/>
      <c r="ROV68" s="0"/>
      <c r="ROW68" s="0"/>
      <c r="ROX68" s="0"/>
      <c r="ROY68" s="0"/>
      <c r="ROZ68" s="0"/>
      <c r="RPA68" s="0"/>
      <c r="RPB68" s="0"/>
      <c r="RPC68" s="0"/>
      <c r="RPD68" s="0"/>
      <c r="RPE68" s="0"/>
      <c r="RPF68" s="0"/>
      <c r="RPG68" s="0"/>
      <c r="RPH68" s="0"/>
      <c r="RPI68" s="0"/>
      <c r="RPJ68" s="0"/>
      <c r="RPK68" s="0"/>
      <c r="RPL68" s="0"/>
      <c r="RPM68" s="0"/>
      <c r="RPN68" s="0"/>
      <c r="RPO68" s="0"/>
      <c r="RPP68" s="0"/>
      <c r="RPQ68" s="0"/>
      <c r="RPR68" s="0"/>
      <c r="RPS68" s="0"/>
      <c r="RPT68" s="0"/>
      <c r="RPU68" s="0"/>
      <c r="RPV68" s="0"/>
      <c r="RPW68" s="0"/>
      <c r="RPX68" s="0"/>
      <c r="RPY68" s="0"/>
      <c r="RPZ68" s="0"/>
      <c r="RQA68" s="0"/>
      <c r="RQB68" s="0"/>
      <c r="RQC68" s="0"/>
      <c r="RQD68" s="0"/>
      <c r="RQE68" s="0"/>
      <c r="RQF68" s="0"/>
      <c r="RQG68" s="0"/>
      <c r="RQH68" s="0"/>
      <c r="RQI68" s="0"/>
      <c r="RQJ68" s="0"/>
      <c r="RQK68" s="0"/>
      <c r="RQL68" s="0"/>
      <c r="RQM68" s="0"/>
      <c r="RQN68" s="0"/>
      <c r="RQO68" s="0"/>
      <c r="RQP68" s="0"/>
      <c r="RQQ68" s="0"/>
      <c r="RQR68" s="0"/>
      <c r="RQS68" s="0"/>
      <c r="RQT68" s="0"/>
      <c r="RQU68" s="0"/>
      <c r="RQV68" s="0"/>
      <c r="RQW68" s="0"/>
      <c r="RQX68" s="0"/>
      <c r="RQY68" s="0"/>
      <c r="RQZ68" s="0"/>
      <c r="RRA68" s="0"/>
      <c r="RRB68" s="0"/>
      <c r="RRC68" s="0"/>
      <c r="RRD68" s="0"/>
      <c r="RRE68" s="0"/>
      <c r="RRF68" s="0"/>
      <c r="RRG68" s="0"/>
      <c r="RRH68" s="0"/>
      <c r="RRI68" s="0"/>
      <c r="RRJ68" s="0"/>
      <c r="RRK68" s="0"/>
      <c r="RRL68" s="0"/>
      <c r="RRM68" s="0"/>
      <c r="RRN68" s="0"/>
      <c r="RRO68" s="0"/>
      <c r="RRP68" s="0"/>
      <c r="RRQ68" s="0"/>
      <c r="RRR68" s="0"/>
      <c r="RRS68" s="0"/>
      <c r="RRT68" s="0"/>
      <c r="RRU68" s="0"/>
      <c r="RRV68" s="0"/>
      <c r="RRW68" s="0"/>
      <c r="RRX68" s="0"/>
      <c r="RRY68" s="0"/>
      <c r="RRZ68" s="0"/>
      <c r="RSA68" s="0"/>
      <c r="RSB68" s="0"/>
      <c r="RSC68" s="0"/>
      <c r="RSD68" s="0"/>
      <c r="RSE68" s="0"/>
      <c r="RSF68" s="0"/>
      <c r="RSG68" s="0"/>
      <c r="RSH68" s="0"/>
      <c r="RSI68" s="0"/>
      <c r="RSJ68" s="0"/>
      <c r="RSK68" s="0"/>
      <c r="RSL68" s="0"/>
      <c r="RSM68" s="0"/>
      <c r="RSN68" s="0"/>
      <c r="RSO68" s="0"/>
      <c r="RSP68" s="0"/>
      <c r="RSQ68" s="0"/>
      <c r="RSR68" s="0"/>
      <c r="RSS68" s="0"/>
      <c r="RST68" s="0"/>
      <c r="RSU68" s="0"/>
      <c r="RSV68" s="0"/>
      <c r="RSW68" s="0"/>
      <c r="RSX68" s="0"/>
      <c r="RSY68" s="0"/>
      <c r="RSZ68" s="0"/>
      <c r="RTA68" s="0"/>
      <c r="RTB68" s="0"/>
      <c r="RTC68" s="0"/>
      <c r="RTD68" s="0"/>
      <c r="RTE68" s="0"/>
      <c r="RTF68" s="0"/>
      <c r="RTG68" s="0"/>
      <c r="RTH68" s="0"/>
      <c r="RTI68" s="0"/>
      <c r="RTJ68" s="0"/>
      <c r="RTK68" s="0"/>
      <c r="RTL68" s="0"/>
      <c r="RTM68" s="0"/>
      <c r="RTN68" s="0"/>
      <c r="RTO68" s="0"/>
      <c r="RTP68" s="0"/>
      <c r="RTQ68" s="0"/>
      <c r="RTR68" s="0"/>
      <c r="RTS68" s="0"/>
      <c r="RTT68" s="0"/>
      <c r="RTU68" s="0"/>
      <c r="RTV68" s="0"/>
      <c r="RTW68" s="0"/>
      <c r="RTX68" s="0"/>
      <c r="RTY68" s="0"/>
      <c r="RTZ68" s="0"/>
      <c r="RUA68" s="0"/>
      <c r="RUB68" s="0"/>
      <c r="RUC68" s="0"/>
      <c r="RUD68" s="0"/>
      <c r="RUE68" s="0"/>
      <c r="RUF68" s="0"/>
      <c r="RUG68" s="0"/>
      <c r="RUH68" s="0"/>
      <c r="RUI68" s="0"/>
      <c r="RUJ68" s="0"/>
      <c r="RUK68" s="0"/>
      <c r="RUL68" s="0"/>
      <c r="RUM68" s="0"/>
      <c r="RUN68" s="0"/>
      <c r="RUO68" s="0"/>
      <c r="RUP68" s="0"/>
      <c r="RUQ68" s="0"/>
      <c r="RUR68" s="0"/>
      <c r="RUS68" s="0"/>
      <c r="RUT68" s="0"/>
      <c r="RUU68" s="0"/>
      <c r="RUV68" s="0"/>
      <c r="RUW68" s="0"/>
      <c r="RUX68" s="0"/>
      <c r="RUY68" s="0"/>
      <c r="RUZ68" s="0"/>
      <c r="RVA68" s="0"/>
      <c r="RVB68" s="0"/>
      <c r="RVC68" s="0"/>
      <c r="RVD68" s="0"/>
      <c r="RVE68" s="0"/>
      <c r="RVF68" s="0"/>
      <c r="RVG68" s="0"/>
      <c r="RVH68" s="0"/>
      <c r="RVI68" s="0"/>
      <c r="RVJ68" s="0"/>
      <c r="RVK68" s="0"/>
      <c r="RVL68" s="0"/>
      <c r="RVM68" s="0"/>
      <c r="RVN68" s="0"/>
      <c r="RVO68" s="0"/>
      <c r="RVP68" s="0"/>
      <c r="RVQ68" s="0"/>
      <c r="RVR68" s="0"/>
      <c r="RVS68" s="0"/>
      <c r="RVT68" s="0"/>
      <c r="RVU68" s="0"/>
      <c r="RVV68" s="0"/>
      <c r="RVW68" s="0"/>
      <c r="RVX68" s="0"/>
      <c r="RVY68" s="0"/>
      <c r="RVZ68" s="0"/>
      <c r="RWA68" s="0"/>
      <c r="RWB68" s="0"/>
      <c r="RWC68" s="0"/>
      <c r="RWD68" s="0"/>
      <c r="RWE68" s="0"/>
      <c r="RWF68" s="0"/>
      <c r="RWG68" s="0"/>
      <c r="RWH68" s="0"/>
      <c r="RWI68" s="0"/>
      <c r="RWJ68" s="0"/>
      <c r="RWK68" s="0"/>
      <c r="RWL68" s="0"/>
      <c r="RWM68" s="0"/>
      <c r="RWN68" s="0"/>
      <c r="RWO68" s="0"/>
      <c r="RWP68" s="0"/>
      <c r="RWQ68" s="0"/>
      <c r="RWR68" s="0"/>
      <c r="RWS68" s="0"/>
      <c r="RWT68" s="0"/>
      <c r="RWU68" s="0"/>
      <c r="RWV68" s="0"/>
      <c r="RWW68" s="0"/>
      <c r="RWX68" s="0"/>
      <c r="RWY68" s="0"/>
      <c r="RWZ68" s="0"/>
      <c r="RXA68" s="0"/>
      <c r="RXB68" s="0"/>
      <c r="RXC68" s="0"/>
      <c r="RXD68" s="0"/>
      <c r="RXE68" s="0"/>
      <c r="RXF68" s="0"/>
      <c r="RXG68" s="0"/>
      <c r="RXH68" s="0"/>
      <c r="RXI68" s="0"/>
      <c r="RXJ68" s="0"/>
      <c r="RXK68" s="0"/>
      <c r="RXL68" s="0"/>
      <c r="RXM68" s="0"/>
      <c r="RXN68" s="0"/>
      <c r="RXO68" s="0"/>
      <c r="RXP68" s="0"/>
      <c r="RXQ68" s="0"/>
      <c r="RXR68" s="0"/>
      <c r="RXS68" s="0"/>
      <c r="RXT68" s="0"/>
      <c r="RXU68" s="0"/>
      <c r="RXV68" s="0"/>
      <c r="RXW68" s="0"/>
      <c r="RXX68" s="0"/>
      <c r="RXY68" s="0"/>
      <c r="RXZ68" s="0"/>
      <c r="RYA68" s="0"/>
      <c r="RYB68" s="0"/>
      <c r="RYC68" s="0"/>
      <c r="RYD68" s="0"/>
      <c r="RYE68" s="0"/>
      <c r="RYF68" s="0"/>
      <c r="RYG68" s="0"/>
      <c r="RYH68" s="0"/>
      <c r="RYI68" s="0"/>
      <c r="RYJ68" s="0"/>
      <c r="RYK68" s="0"/>
      <c r="RYL68" s="0"/>
      <c r="RYM68" s="0"/>
      <c r="RYN68" s="0"/>
      <c r="RYO68" s="0"/>
      <c r="RYP68" s="0"/>
      <c r="RYQ68" s="0"/>
      <c r="RYR68" s="0"/>
      <c r="RYS68" s="0"/>
      <c r="RYT68" s="0"/>
      <c r="RYU68" s="0"/>
      <c r="RYV68" s="0"/>
      <c r="RYW68" s="0"/>
      <c r="RYX68" s="0"/>
      <c r="RYY68" s="0"/>
      <c r="RYZ68" s="0"/>
      <c r="RZA68" s="0"/>
      <c r="RZB68" s="0"/>
      <c r="RZC68" s="0"/>
      <c r="RZD68" s="0"/>
      <c r="RZE68" s="0"/>
      <c r="RZF68" s="0"/>
      <c r="RZG68" s="0"/>
      <c r="RZH68" s="0"/>
      <c r="RZI68" s="0"/>
      <c r="RZJ68" s="0"/>
      <c r="RZK68" s="0"/>
      <c r="RZL68" s="0"/>
      <c r="RZM68" s="0"/>
      <c r="RZN68" s="0"/>
      <c r="RZO68" s="0"/>
      <c r="RZP68" s="0"/>
      <c r="RZQ68" s="0"/>
      <c r="RZR68" s="0"/>
      <c r="RZS68" s="0"/>
      <c r="RZT68" s="0"/>
      <c r="RZU68" s="0"/>
      <c r="RZV68" s="0"/>
      <c r="RZW68" s="0"/>
      <c r="RZX68" s="0"/>
      <c r="RZY68" s="0"/>
      <c r="RZZ68" s="0"/>
      <c r="SAA68" s="0"/>
      <c r="SAB68" s="0"/>
      <c r="SAC68" s="0"/>
      <c r="SAD68" s="0"/>
      <c r="SAE68" s="0"/>
      <c r="SAF68" s="0"/>
      <c r="SAG68" s="0"/>
      <c r="SAH68" s="0"/>
      <c r="SAI68" s="0"/>
      <c r="SAJ68" s="0"/>
      <c r="SAK68" s="0"/>
      <c r="SAL68" s="0"/>
      <c r="SAM68" s="0"/>
      <c r="SAN68" s="0"/>
      <c r="SAO68" s="0"/>
      <c r="SAP68" s="0"/>
      <c r="SAQ68" s="0"/>
      <c r="SAR68" s="0"/>
      <c r="SAS68" s="0"/>
      <c r="SAT68" s="0"/>
      <c r="SAU68" s="0"/>
      <c r="SAV68" s="0"/>
      <c r="SAW68" s="0"/>
      <c r="SAX68" s="0"/>
      <c r="SAY68" s="0"/>
      <c r="SAZ68" s="0"/>
      <c r="SBA68" s="0"/>
      <c r="SBB68" s="0"/>
      <c r="SBC68" s="0"/>
      <c r="SBD68" s="0"/>
      <c r="SBE68" s="0"/>
      <c r="SBF68" s="0"/>
      <c r="SBG68" s="0"/>
      <c r="SBH68" s="0"/>
      <c r="SBI68" s="0"/>
      <c r="SBJ68" s="0"/>
      <c r="SBK68" s="0"/>
      <c r="SBL68" s="0"/>
      <c r="SBM68" s="0"/>
      <c r="SBN68" s="0"/>
      <c r="SBO68" s="0"/>
      <c r="SBP68" s="0"/>
      <c r="SBQ68" s="0"/>
      <c r="SBR68" s="0"/>
      <c r="SBS68" s="0"/>
      <c r="SBT68" s="0"/>
      <c r="SBU68" s="0"/>
      <c r="SBV68" s="0"/>
      <c r="SBW68" s="0"/>
      <c r="SBX68" s="0"/>
      <c r="SBY68" s="0"/>
      <c r="SBZ68" s="0"/>
      <c r="SCA68" s="0"/>
      <c r="SCB68" s="0"/>
      <c r="SCC68" s="0"/>
      <c r="SCD68" s="0"/>
      <c r="SCE68" s="0"/>
      <c r="SCF68" s="0"/>
      <c r="SCG68" s="0"/>
      <c r="SCH68" s="0"/>
      <c r="SCI68" s="0"/>
      <c r="SCJ68" s="0"/>
      <c r="SCK68" s="0"/>
      <c r="SCL68" s="0"/>
      <c r="SCM68" s="0"/>
      <c r="SCN68" s="0"/>
      <c r="SCO68" s="0"/>
      <c r="SCP68" s="0"/>
      <c r="SCQ68" s="0"/>
      <c r="SCR68" s="0"/>
      <c r="SCS68" s="0"/>
      <c r="SCT68" s="0"/>
      <c r="SCU68" s="0"/>
      <c r="SCV68" s="0"/>
      <c r="SCW68" s="0"/>
      <c r="SCX68" s="0"/>
      <c r="SCY68" s="0"/>
      <c r="SCZ68" s="0"/>
      <c r="SDA68" s="0"/>
      <c r="SDB68" s="0"/>
      <c r="SDC68" s="0"/>
      <c r="SDD68" s="0"/>
      <c r="SDE68" s="0"/>
      <c r="SDF68" s="0"/>
      <c r="SDG68" s="0"/>
      <c r="SDH68" s="0"/>
      <c r="SDI68" s="0"/>
      <c r="SDJ68" s="0"/>
      <c r="SDK68" s="0"/>
      <c r="SDL68" s="0"/>
      <c r="SDM68" s="0"/>
      <c r="SDN68" s="0"/>
      <c r="SDO68" s="0"/>
      <c r="SDP68" s="0"/>
      <c r="SDQ68" s="0"/>
      <c r="SDR68" s="0"/>
      <c r="SDS68" s="0"/>
      <c r="SDT68" s="0"/>
      <c r="SDU68" s="0"/>
      <c r="SDV68" s="0"/>
      <c r="SDW68" s="0"/>
      <c r="SDX68" s="0"/>
      <c r="SDY68" s="0"/>
      <c r="SDZ68" s="0"/>
      <c r="SEA68" s="0"/>
      <c r="SEB68" s="0"/>
      <c r="SEC68" s="0"/>
      <c r="SED68" s="0"/>
      <c r="SEE68" s="0"/>
      <c r="SEF68" s="0"/>
      <c r="SEG68" s="0"/>
      <c r="SEH68" s="0"/>
      <c r="SEI68" s="0"/>
      <c r="SEJ68" s="0"/>
      <c r="SEK68" s="0"/>
      <c r="SEL68" s="0"/>
      <c r="SEM68" s="0"/>
      <c r="SEN68" s="0"/>
      <c r="SEO68" s="0"/>
      <c r="SEP68" s="0"/>
      <c r="SEQ68" s="0"/>
      <c r="SER68" s="0"/>
      <c r="SES68" s="0"/>
      <c r="SET68" s="0"/>
      <c r="SEU68" s="0"/>
      <c r="SEV68" s="0"/>
      <c r="SEW68" s="0"/>
      <c r="SEX68" s="0"/>
      <c r="SEY68" s="0"/>
      <c r="SEZ68" s="0"/>
      <c r="SFA68" s="0"/>
      <c r="SFB68" s="0"/>
      <c r="SFC68" s="0"/>
      <c r="SFD68" s="0"/>
      <c r="SFE68" s="0"/>
      <c r="SFF68" s="0"/>
      <c r="SFG68" s="0"/>
      <c r="SFH68" s="0"/>
      <c r="SFI68" s="0"/>
      <c r="SFJ68" s="0"/>
      <c r="SFK68" s="0"/>
      <c r="SFL68" s="0"/>
      <c r="SFM68" s="0"/>
      <c r="SFN68" s="0"/>
      <c r="SFO68" s="0"/>
      <c r="SFP68" s="0"/>
      <c r="SFQ68" s="0"/>
      <c r="SFR68" s="0"/>
      <c r="SFS68" s="0"/>
      <c r="SFT68" s="0"/>
      <c r="SFU68" s="0"/>
      <c r="SFV68" s="0"/>
      <c r="SFW68" s="0"/>
      <c r="SFX68" s="0"/>
      <c r="SFY68" s="0"/>
      <c r="SFZ68" s="0"/>
      <c r="SGA68" s="0"/>
      <c r="SGB68" s="0"/>
      <c r="SGC68" s="0"/>
      <c r="SGD68" s="0"/>
      <c r="SGE68" s="0"/>
      <c r="SGF68" s="0"/>
      <c r="SGG68" s="0"/>
      <c r="SGH68" s="0"/>
      <c r="SGI68" s="0"/>
      <c r="SGJ68" s="0"/>
      <c r="SGK68" s="0"/>
      <c r="SGL68" s="0"/>
      <c r="SGM68" s="0"/>
      <c r="SGN68" s="0"/>
      <c r="SGO68" s="0"/>
      <c r="SGP68" s="0"/>
      <c r="SGQ68" s="0"/>
      <c r="SGR68" s="0"/>
      <c r="SGS68" s="0"/>
      <c r="SGT68" s="0"/>
      <c r="SGU68" s="0"/>
      <c r="SGV68" s="0"/>
      <c r="SGW68" s="0"/>
      <c r="SGX68" s="0"/>
      <c r="SGY68" s="0"/>
      <c r="SGZ68" s="0"/>
      <c r="SHA68" s="0"/>
      <c r="SHB68" s="0"/>
      <c r="SHC68" s="0"/>
      <c r="SHD68" s="0"/>
      <c r="SHE68" s="0"/>
      <c r="SHF68" s="0"/>
      <c r="SHG68" s="0"/>
      <c r="SHH68" s="0"/>
      <c r="SHI68" s="0"/>
      <c r="SHJ68" s="0"/>
      <c r="SHK68" s="0"/>
      <c r="SHL68" s="0"/>
      <c r="SHM68" s="0"/>
      <c r="SHN68" s="0"/>
      <c r="SHO68" s="0"/>
      <c r="SHP68" s="0"/>
      <c r="SHQ68" s="0"/>
      <c r="SHR68" s="0"/>
      <c r="SHS68" s="0"/>
      <c r="SHT68" s="0"/>
      <c r="SHU68" s="0"/>
      <c r="SHV68" s="0"/>
      <c r="SHW68" s="0"/>
      <c r="SHX68" s="0"/>
      <c r="SHY68" s="0"/>
      <c r="SHZ68" s="0"/>
      <c r="SIA68" s="0"/>
      <c r="SIB68" s="0"/>
      <c r="SIC68" s="0"/>
      <c r="SID68" s="0"/>
      <c r="SIE68" s="0"/>
      <c r="SIF68" s="0"/>
      <c r="SIG68" s="0"/>
      <c r="SIH68" s="0"/>
      <c r="SII68" s="0"/>
      <c r="SIJ68" s="0"/>
      <c r="SIK68" s="0"/>
      <c r="SIL68" s="0"/>
      <c r="SIM68" s="0"/>
      <c r="SIN68" s="0"/>
      <c r="SIO68" s="0"/>
      <c r="SIP68" s="0"/>
      <c r="SIQ68" s="0"/>
      <c r="SIR68" s="0"/>
      <c r="SIS68" s="0"/>
      <c r="SIT68" s="0"/>
      <c r="SIU68" s="0"/>
      <c r="SIV68" s="0"/>
      <c r="SIW68" s="0"/>
      <c r="SIX68" s="0"/>
      <c r="SIY68" s="0"/>
      <c r="SIZ68" s="0"/>
      <c r="SJA68" s="0"/>
      <c r="SJB68" s="0"/>
      <c r="SJC68" s="0"/>
      <c r="SJD68" s="0"/>
      <c r="SJE68" s="0"/>
      <c r="SJF68" s="0"/>
      <c r="SJG68" s="0"/>
      <c r="SJH68" s="0"/>
      <c r="SJI68" s="0"/>
      <c r="SJJ68" s="0"/>
      <c r="SJK68" s="0"/>
      <c r="SJL68" s="0"/>
      <c r="SJM68" s="0"/>
      <c r="SJN68" s="0"/>
      <c r="SJO68" s="0"/>
      <c r="SJP68" s="0"/>
      <c r="SJQ68" s="0"/>
      <c r="SJR68" s="0"/>
      <c r="SJS68" s="0"/>
      <c r="SJT68" s="0"/>
      <c r="SJU68" s="0"/>
      <c r="SJV68" s="0"/>
      <c r="SJW68" s="0"/>
      <c r="SJX68" s="0"/>
      <c r="SJY68" s="0"/>
      <c r="SJZ68" s="0"/>
      <c r="SKA68" s="0"/>
      <c r="SKB68" s="0"/>
      <c r="SKC68" s="0"/>
      <c r="SKD68" s="0"/>
      <c r="SKE68" s="0"/>
      <c r="SKF68" s="0"/>
      <c r="SKG68" s="0"/>
      <c r="SKH68" s="0"/>
      <c r="SKI68" s="0"/>
      <c r="SKJ68" s="0"/>
      <c r="SKK68" s="0"/>
      <c r="SKL68" s="0"/>
      <c r="SKM68" s="0"/>
      <c r="SKN68" s="0"/>
      <c r="SKO68" s="0"/>
      <c r="SKP68" s="0"/>
      <c r="SKQ68" s="0"/>
      <c r="SKR68" s="0"/>
      <c r="SKS68" s="0"/>
      <c r="SKT68" s="0"/>
      <c r="SKU68" s="0"/>
      <c r="SKV68" s="0"/>
      <c r="SKW68" s="0"/>
      <c r="SKX68" s="0"/>
      <c r="SKY68" s="0"/>
      <c r="SKZ68" s="0"/>
      <c r="SLA68" s="0"/>
      <c r="SLB68" s="0"/>
      <c r="SLC68" s="0"/>
      <c r="SLD68" s="0"/>
      <c r="SLE68" s="0"/>
      <c r="SLF68" s="0"/>
      <c r="SLG68" s="0"/>
      <c r="SLH68" s="0"/>
      <c r="SLI68" s="0"/>
      <c r="SLJ68" s="0"/>
      <c r="SLK68" s="0"/>
      <c r="SLL68" s="0"/>
      <c r="SLM68" s="0"/>
      <c r="SLN68" s="0"/>
      <c r="SLO68" s="0"/>
      <c r="SLP68" s="0"/>
      <c r="SLQ68" s="0"/>
      <c r="SLR68" s="0"/>
      <c r="SLS68" s="0"/>
      <c r="SLT68" s="0"/>
      <c r="SLU68" s="0"/>
      <c r="SLV68" s="0"/>
      <c r="SLW68" s="0"/>
      <c r="SLX68" s="0"/>
      <c r="SLY68" s="0"/>
      <c r="SLZ68" s="0"/>
      <c r="SMA68" s="0"/>
      <c r="SMB68" s="0"/>
      <c r="SMC68" s="0"/>
      <c r="SMD68" s="0"/>
      <c r="SME68" s="0"/>
      <c r="SMF68" s="0"/>
      <c r="SMG68" s="0"/>
      <c r="SMH68" s="0"/>
      <c r="SMI68" s="0"/>
      <c r="SMJ68" s="0"/>
      <c r="SMK68" s="0"/>
      <c r="SML68" s="0"/>
      <c r="SMM68" s="0"/>
      <c r="SMN68" s="0"/>
      <c r="SMO68" s="0"/>
      <c r="SMP68" s="0"/>
      <c r="SMQ68" s="0"/>
      <c r="SMR68" s="0"/>
      <c r="SMS68" s="0"/>
      <c r="SMT68" s="0"/>
      <c r="SMU68" s="0"/>
      <c r="SMV68" s="0"/>
      <c r="SMW68" s="0"/>
      <c r="SMX68" s="0"/>
      <c r="SMY68" s="0"/>
      <c r="SMZ68" s="0"/>
      <c r="SNA68" s="0"/>
      <c r="SNB68" s="0"/>
      <c r="SNC68" s="0"/>
      <c r="SND68" s="0"/>
      <c r="SNE68" s="0"/>
      <c r="SNF68" s="0"/>
      <c r="SNG68" s="0"/>
      <c r="SNH68" s="0"/>
      <c r="SNI68" s="0"/>
      <c r="SNJ68" s="0"/>
      <c r="SNK68" s="0"/>
      <c r="SNL68" s="0"/>
      <c r="SNM68" s="0"/>
      <c r="SNN68" s="0"/>
      <c r="SNO68" s="0"/>
      <c r="SNP68" s="0"/>
      <c r="SNQ68" s="0"/>
      <c r="SNR68" s="0"/>
      <c r="SNS68" s="0"/>
      <c r="SNT68" s="0"/>
      <c r="SNU68" s="0"/>
      <c r="SNV68" s="0"/>
      <c r="SNW68" s="0"/>
      <c r="SNX68" s="0"/>
      <c r="SNY68" s="0"/>
      <c r="SNZ68" s="0"/>
      <c r="SOA68" s="0"/>
      <c r="SOB68" s="0"/>
      <c r="SOC68" s="0"/>
      <c r="SOD68" s="0"/>
      <c r="SOE68" s="0"/>
      <c r="SOF68" s="0"/>
      <c r="SOG68" s="0"/>
      <c r="SOH68" s="0"/>
      <c r="SOI68" s="0"/>
      <c r="SOJ68" s="0"/>
      <c r="SOK68" s="0"/>
      <c r="SOL68" s="0"/>
      <c r="SOM68" s="0"/>
      <c r="SON68" s="0"/>
      <c r="SOO68" s="0"/>
      <c r="SOP68" s="0"/>
      <c r="SOQ68" s="0"/>
      <c r="SOR68" s="0"/>
      <c r="SOS68" s="0"/>
      <c r="SOT68" s="0"/>
      <c r="SOU68" s="0"/>
      <c r="SOV68" s="0"/>
      <c r="SOW68" s="0"/>
      <c r="SOX68" s="0"/>
      <c r="SOY68" s="0"/>
      <c r="SOZ68" s="0"/>
      <c r="SPA68" s="0"/>
      <c r="SPB68" s="0"/>
      <c r="SPC68" s="0"/>
      <c r="SPD68" s="0"/>
      <c r="SPE68" s="0"/>
      <c r="SPF68" s="0"/>
      <c r="SPG68" s="0"/>
      <c r="SPH68" s="0"/>
      <c r="SPI68" s="0"/>
      <c r="SPJ68" s="0"/>
      <c r="SPK68" s="0"/>
      <c r="SPL68" s="0"/>
      <c r="SPM68" s="0"/>
      <c r="SPN68" s="0"/>
      <c r="SPO68" s="0"/>
      <c r="SPP68" s="0"/>
      <c r="SPQ68" s="0"/>
      <c r="SPR68" s="0"/>
      <c r="SPS68" s="0"/>
      <c r="SPT68" s="0"/>
      <c r="SPU68" s="0"/>
      <c r="SPV68" s="0"/>
      <c r="SPW68" s="0"/>
      <c r="SPX68" s="0"/>
      <c r="SPY68" s="0"/>
      <c r="SPZ68" s="0"/>
      <c r="SQA68" s="0"/>
      <c r="SQB68" s="0"/>
      <c r="SQC68" s="0"/>
      <c r="SQD68" s="0"/>
      <c r="SQE68" s="0"/>
      <c r="SQF68" s="0"/>
      <c r="SQG68" s="0"/>
      <c r="SQH68" s="0"/>
      <c r="SQI68" s="0"/>
      <c r="SQJ68" s="0"/>
      <c r="SQK68" s="0"/>
      <c r="SQL68" s="0"/>
      <c r="SQM68" s="0"/>
      <c r="SQN68" s="0"/>
      <c r="SQO68" s="0"/>
      <c r="SQP68" s="0"/>
      <c r="SQQ68" s="0"/>
      <c r="SQR68" s="0"/>
      <c r="SQS68" s="0"/>
      <c r="SQT68" s="0"/>
      <c r="SQU68" s="0"/>
      <c r="SQV68" s="0"/>
      <c r="SQW68" s="0"/>
      <c r="SQX68" s="0"/>
      <c r="SQY68" s="0"/>
      <c r="SQZ68" s="0"/>
      <c r="SRA68" s="0"/>
      <c r="SRB68" s="0"/>
      <c r="SRC68" s="0"/>
      <c r="SRD68" s="0"/>
      <c r="SRE68" s="0"/>
      <c r="SRF68" s="0"/>
      <c r="SRG68" s="0"/>
      <c r="SRH68" s="0"/>
      <c r="SRI68" s="0"/>
      <c r="SRJ68" s="0"/>
      <c r="SRK68" s="0"/>
      <c r="SRL68" s="0"/>
      <c r="SRM68" s="0"/>
      <c r="SRN68" s="0"/>
      <c r="SRO68" s="0"/>
      <c r="SRP68" s="0"/>
      <c r="SRQ68" s="0"/>
      <c r="SRR68" s="0"/>
      <c r="SRS68" s="0"/>
      <c r="SRT68" s="0"/>
      <c r="SRU68" s="0"/>
      <c r="SRV68" s="0"/>
      <c r="SRW68" s="0"/>
      <c r="SRX68" s="0"/>
      <c r="SRY68" s="0"/>
      <c r="SRZ68" s="0"/>
      <c r="SSA68" s="0"/>
      <c r="SSB68" s="0"/>
      <c r="SSC68" s="0"/>
      <c r="SSD68" s="0"/>
      <c r="SSE68" s="0"/>
      <c r="SSF68" s="0"/>
      <c r="SSG68" s="0"/>
      <c r="SSH68" s="0"/>
      <c r="SSI68" s="0"/>
      <c r="SSJ68" s="0"/>
      <c r="SSK68" s="0"/>
      <c r="SSL68" s="0"/>
      <c r="SSM68" s="0"/>
      <c r="SSN68" s="0"/>
      <c r="SSO68" s="0"/>
      <c r="SSP68" s="0"/>
      <c r="SSQ68" s="0"/>
      <c r="SSR68" s="0"/>
      <c r="SSS68" s="0"/>
      <c r="SST68" s="0"/>
      <c r="SSU68" s="0"/>
      <c r="SSV68" s="0"/>
      <c r="SSW68" s="0"/>
      <c r="SSX68" s="0"/>
      <c r="SSY68" s="0"/>
      <c r="SSZ68" s="0"/>
      <c r="STA68" s="0"/>
      <c r="STB68" s="0"/>
      <c r="STC68" s="0"/>
      <c r="STD68" s="0"/>
      <c r="STE68" s="0"/>
      <c r="STF68" s="0"/>
      <c r="STG68" s="0"/>
      <c r="STH68" s="0"/>
      <c r="STI68" s="0"/>
      <c r="STJ68" s="0"/>
      <c r="STK68" s="0"/>
      <c r="STL68" s="0"/>
      <c r="STM68" s="0"/>
      <c r="STN68" s="0"/>
      <c r="STO68" s="0"/>
      <c r="STP68" s="0"/>
      <c r="STQ68" s="0"/>
      <c r="STR68" s="0"/>
      <c r="STS68" s="0"/>
      <c r="STT68" s="0"/>
      <c r="STU68" s="0"/>
      <c r="STV68" s="0"/>
      <c r="STW68" s="0"/>
      <c r="STX68" s="0"/>
      <c r="STY68" s="0"/>
      <c r="STZ68" s="0"/>
      <c r="SUA68" s="0"/>
      <c r="SUB68" s="0"/>
      <c r="SUC68" s="0"/>
      <c r="SUD68" s="0"/>
      <c r="SUE68" s="0"/>
      <c r="SUF68" s="0"/>
      <c r="SUG68" s="0"/>
      <c r="SUH68" s="0"/>
      <c r="SUI68" s="0"/>
      <c r="SUJ68" s="0"/>
      <c r="SUK68" s="0"/>
      <c r="SUL68" s="0"/>
      <c r="SUM68" s="0"/>
      <c r="SUN68" s="0"/>
      <c r="SUO68" s="0"/>
      <c r="SUP68" s="0"/>
      <c r="SUQ68" s="0"/>
      <c r="SUR68" s="0"/>
      <c r="SUS68" s="0"/>
      <c r="SUT68" s="0"/>
      <c r="SUU68" s="0"/>
      <c r="SUV68" s="0"/>
      <c r="SUW68" s="0"/>
      <c r="SUX68" s="0"/>
      <c r="SUY68" s="0"/>
      <c r="SUZ68" s="0"/>
      <c r="SVA68" s="0"/>
      <c r="SVB68" s="0"/>
      <c r="SVC68" s="0"/>
      <c r="SVD68" s="0"/>
      <c r="SVE68" s="0"/>
      <c r="SVF68" s="0"/>
      <c r="SVG68" s="0"/>
      <c r="SVH68" s="0"/>
      <c r="SVI68" s="0"/>
      <c r="SVJ68" s="0"/>
      <c r="SVK68" s="0"/>
      <c r="SVL68" s="0"/>
      <c r="SVM68" s="0"/>
      <c r="SVN68" s="0"/>
      <c r="SVO68" s="0"/>
      <c r="SVP68" s="0"/>
      <c r="SVQ68" s="0"/>
      <c r="SVR68" s="0"/>
      <c r="SVS68" s="0"/>
      <c r="SVT68" s="0"/>
      <c r="SVU68" s="0"/>
      <c r="SVV68" s="0"/>
      <c r="SVW68" s="0"/>
      <c r="SVX68" s="0"/>
      <c r="SVY68" s="0"/>
      <c r="SVZ68" s="0"/>
      <c r="SWA68" s="0"/>
      <c r="SWB68" s="0"/>
      <c r="SWC68" s="0"/>
      <c r="SWD68" s="0"/>
      <c r="SWE68" s="0"/>
      <c r="SWF68" s="0"/>
      <c r="SWG68" s="0"/>
      <c r="SWH68" s="0"/>
      <c r="SWI68" s="0"/>
      <c r="SWJ68" s="0"/>
      <c r="SWK68" s="0"/>
      <c r="SWL68" s="0"/>
      <c r="SWM68" s="0"/>
      <c r="SWN68" s="0"/>
      <c r="SWO68" s="0"/>
      <c r="SWP68" s="0"/>
      <c r="SWQ68" s="0"/>
      <c r="SWR68" s="0"/>
      <c r="SWS68" s="0"/>
      <c r="SWT68" s="0"/>
      <c r="SWU68" s="0"/>
      <c r="SWV68" s="0"/>
      <c r="SWW68" s="0"/>
      <c r="SWX68" s="0"/>
      <c r="SWY68" s="0"/>
      <c r="SWZ68" s="0"/>
      <c r="SXA68" s="0"/>
      <c r="SXB68" s="0"/>
      <c r="SXC68" s="0"/>
      <c r="SXD68" s="0"/>
      <c r="SXE68" s="0"/>
      <c r="SXF68" s="0"/>
      <c r="SXG68" s="0"/>
      <c r="SXH68" s="0"/>
      <c r="SXI68" s="0"/>
      <c r="SXJ68" s="0"/>
      <c r="SXK68" s="0"/>
      <c r="SXL68" s="0"/>
      <c r="SXM68" s="0"/>
      <c r="SXN68" s="0"/>
      <c r="SXO68" s="0"/>
      <c r="SXP68" s="0"/>
      <c r="SXQ68" s="0"/>
      <c r="SXR68" s="0"/>
      <c r="SXS68" s="0"/>
      <c r="SXT68" s="0"/>
      <c r="SXU68" s="0"/>
      <c r="SXV68" s="0"/>
      <c r="SXW68" s="0"/>
      <c r="SXX68" s="0"/>
      <c r="SXY68" s="0"/>
      <c r="SXZ68" s="0"/>
      <c r="SYA68" s="0"/>
      <c r="SYB68" s="0"/>
      <c r="SYC68" s="0"/>
      <c r="SYD68" s="0"/>
      <c r="SYE68" s="0"/>
      <c r="SYF68" s="0"/>
      <c r="SYG68" s="0"/>
      <c r="SYH68" s="0"/>
      <c r="SYI68" s="0"/>
      <c r="SYJ68" s="0"/>
      <c r="SYK68" s="0"/>
      <c r="SYL68" s="0"/>
      <c r="SYM68" s="0"/>
      <c r="SYN68" s="0"/>
      <c r="SYO68" s="0"/>
      <c r="SYP68" s="0"/>
      <c r="SYQ68" s="0"/>
      <c r="SYR68" s="0"/>
      <c r="SYS68" s="0"/>
      <c r="SYT68" s="0"/>
      <c r="SYU68" s="0"/>
      <c r="SYV68" s="0"/>
      <c r="SYW68" s="0"/>
      <c r="SYX68" s="0"/>
      <c r="SYY68" s="0"/>
      <c r="SYZ68" s="0"/>
      <c r="SZA68" s="0"/>
      <c r="SZB68" s="0"/>
      <c r="SZC68" s="0"/>
      <c r="SZD68" s="0"/>
      <c r="SZE68" s="0"/>
      <c r="SZF68" s="0"/>
      <c r="SZG68" s="0"/>
      <c r="SZH68" s="0"/>
      <c r="SZI68" s="0"/>
      <c r="SZJ68" s="0"/>
      <c r="SZK68" s="0"/>
      <c r="SZL68" s="0"/>
      <c r="SZM68" s="0"/>
      <c r="SZN68" s="0"/>
      <c r="SZO68" s="0"/>
      <c r="SZP68" s="0"/>
      <c r="SZQ68" s="0"/>
      <c r="SZR68" s="0"/>
      <c r="SZS68" s="0"/>
      <c r="SZT68" s="0"/>
      <c r="SZU68" s="0"/>
      <c r="SZV68" s="0"/>
      <c r="SZW68" s="0"/>
      <c r="SZX68" s="0"/>
      <c r="SZY68" s="0"/>
      <c r="SZZ68" s="0"/>
      <c r="TAA68" s="0"/>
      <c r="TAB68" s="0"/>
      <c r="TAC68" s="0"/>
      <c r="TAD68" s="0"/>
      <c r="TAE68" s="0"/>
      <c r="TAF68" s="0"/>
      <c r="TAG68" s="0"/>
      <c r="TAH68" s="0"/>
      <c r="TAI68" s="0"/>
      <c r="TAJ68" s="0"/>
      <c r="TAK68" s="0"/>
      <c r="TAL68" s="0"/>
      <c r="TAM68" s="0"/>
      <c r="TAN68" s="0"/>
      <c r="TAO68" s="0"/>
      <c r="TAP68" s="0"/>
      <c r="TAQ68" s="0"/>
      <c r="TAR68" s="0"/>
      <c r="TAS68" s="0"/>
      <c r="TAT68" s="0"/>
      <c r="TAU68" s="0"/>
      <c r="TAV68" s="0"/>
      <c r="TAW68" s="0"/>
      <c r="TAX68" s="0"/>
      <c r="TAY68" s="0"/>
      <c r="TAZ68" s="0"/>
      <c r="TBA68" s="0"/>
      <c r="TBB68" s="0"/>
      <c r="TBC68" s="0"/>
      <c r="TBD68" s="0"/>
      <c r="TBE68" s="0"/>
      <c r="TBF68" s="0"/>
      <c r="TBG68" s="0"/>
      <c r="TBH68" s="0"/>
      <c r="TBI68" s="0"/>
      <c r="TBJ68" s="0"/>
      <c r="TBK68" s="0"/>
      <c r="TBL68" s="0"/>
      <c r="TBM68" s="0"/>
      <c r="TBN68" s="0"/>
      <c r="TBO68" s="0"/>
      <c r="TBP68" s="0"/>
      <c r="TBQ68" s="0"/>
      <c r="TBR68" s="0"/>
      <c r="TBS68" s="0"/>
      <c r="TBT68" s="0"/>
      <c r="TBU68" s="0"/>
      <c r="TBV68" s="0"/>
      <c r="TBW68" s="0"/>
      <c r="TBX68" s="0"/>
      <c r="TBY68" s="0"/>
      <c r="TBZ68" s="0"/>
      <c r="TCA68" s="0"/>
      <c r="TCB68" s="0"/>
      <c r="TCC68" s="0"/>
      <c r="TCD68" s="0"/>
      <c r="TCE68" s="0"/>
      <c r="TCF68" s="0"/>
      <c r="TCG68" s="0"/>
      <c r="TCH68" s="0"/>
      <c r="TCI68" s="0"/>
      <c r="TCJ68" s="0"/>
      <c r="TCK68" s="0"/>
      <c r="TCL68" s="0"/>
      <c r="TCM68" s="0"/>
      <c r="TCN68" s="0"/>
      <c r="TCO68" s="0"/>
      <c r="TCP68" s="0"/>
      <c r="TCQ68" s="0"/>
      <c r="TCR68" s="0"/>
      <c r="TCS68" s="0"/>
      <c r="TCT68" s="0"/>
      <c r="TCU68" s="0"/>
      <c r="TCV68" s="0"/>
      <c r="TCW68" s="0"/>
      <c r="TCX68" s="0"/>
      <c r="TCY68" s="0"/>
      <c r="TCZ68" s="0"/>
      <c r="TDA68" s="0"/>
      <c r="TDB68" s="0"/>
      <c r="TDC68" s="0"/>
      <c r="TDD68" s="0"/>
      <c r="TDE68" s="0"/>
      <c r="TDF68" s="0"/>
      <c r="TDG68" s="0"/>
      <c r="TDH68" s="0"/>
      <c r="TDI68" s="0"/>
      <c r="TDJ68" s="0"/>
      <c r="TDK68" s="0"/>
      <c r="TDL68" s="0"/>
      <c r="TDM68" s="0"/>
      <c r="TDN68" s="0"/>
      <c r="TDO68" s="0"/>
      <c r="TDP68" s="0"/>
      <c r="TDQ68" s="0"/>
      <c r="TDR68" s="0"/>
      <c r="TDS68" s="0"/>
      <c r="TDT68" s="0"/>
      <c r="TDU68" s="0"/>
      <c r="TDV68" s="0"/>
      <c r="TDW68" s="0"/>
      <c r="TDX68" s="0"/>
      <c r="TDY68" s="0"/>
      <c r="TDZ68" s="0"/>
      <c r="TEA68" s="0"/>
      <c r="TEB68" s="0"/>
      <c r="TEC68" s="0"/>
      <c r="TED68" s="0"/>
      <c r="TEE68" s="0"/>
      <c r="TEF68" s="0"/>
      <c r="TEG68" s="0"/>
      <c r="TEH68" s="0"/>
      <c r="TEI68" s="0"/>
      <c r="TEJ68" s="0"/>
      <c r="TEK68" s="0"/>
      <c r="TEL68" s="0"/>
      <c r="TEM68" s="0"/>
      <c r="TEN68" s="0"/>
      <c r="TEO68" s="0"/>
      <c r="TEP68" s="0"/>
      <c r="TEQ68" s="0"/>
      <c r="TER68" s="0"/>
      <c r="TES68" s="0"/>
      <c r="TET68" s="0"/>
      <c r="TEU68" s="0"/>
      <c r="TEV68" s="0"/>
      <c r="TEW68" s="0"/>
      <c r="TEX68" s="0"/>
      <c r="TEY68" s="0"/>
      <c r="TEZ68" s="0"/>
      <c r="TFA68" s="0"/>
      <c r="TFB68" s="0"/>
      <c r="TFC68" s="0"/>
      <c r="TFD68" s="0"/>
      <c r="TFE68" s="0"/>
      <c r="TFF68" s="0"/>
      <c r="TFG68" s="0"/>
      <c r="TFH68" s="0"/>
      <c r="TFI68" s="0"/>
      <c r="TFJ68" s="0"/>
      <c r="TFK68" s="0"/>
      <c r="TFL68" s="0"/>
      <c r="TFM68" s="0"/>
      <c r="TFN68" s="0"/>
      <c r="TFO68" s="0"/>
      <c r="TFP68" s="0"/>
      <c r="TFQ68" s="0"/>
      <c r="TFR68" s="0"/>
      <c r="TFS68" s="0"/>
      <c r="TFT68" s="0"/>
      <c r="TFU68" s="0"/>
      <c r="TFV68" s="0"/>
      <c r="TFW68" s="0"/>
      <c r="TFX68" s="0"/>
      <c r="TFY68" s="0"/>
      <c r="TFZ68" s="0"/>
      <c r="TGA68" s="0"/>
      <c r="TGB68" s="0"/>
      <c r="TGC68" s="0"/>
      <c r="TGD68" s="0"/>
      <c r="TGE68" s="0"/>
      <c r="TGF68" s="0"/>
      <c r="TGG68" s="0"/>
      <c r="TGH68" s="0"/>
      <c r="TGI68" s="0"/>
      <c r="TGJ68" s="0"/>
      <c r="TGK68" s="0"/>
      <c r="TGL68" s="0"/>
      <c r="TGM68" s="0"/>
      <c r="TGN68" s="0"/>
      <c r="TGO68" s="0"/>
      <c r="TGP68" s="0"/>
      <c r="TGQ68" s="0"/>
      <c r="TGR68" s="0"/>
      <c r="TGS68" s="0"/>
      <c r="TGT68" s="0"/>
      <c r="TGU68" s="0"/>
      <c r="TGV68" s="0"/>
      <c r="TGW68" s="0"/>
      <c r="TGX68" s="0"/>
      <c r="TGY68" s="0"/>
      <c r="TGZ68" s="0"/>
      <c r="THA68" s="0"/>
      <c r="THB68" s="0"/>
      <c r="THC68" s="0"/>
      <c r="THD68" s="0"/>
      <c r="THE68" s="0"/>
      <c r="THF68" s="0"/>
      <c r="THG68" s="0"/>
      <c r="THH68" s="0"/>
      <c r="THI68" s="0"/>
      <c r="THJ68" s="0"/>
      <c r="THK68" s="0"/>
      <c r="THL68" s="0"/>
      <c r="THM68" s="0"/>
      <c r="THN68" s="0"/>
      <c r="THO68" s="0"/>
      <c r="THP68" s="0"/>
      <c r="THQ68" s="0"/>
      <c r="THR68" s="0"/>
      <c r="THS68" s="0"/>
      <c r="THT68" s="0"/>
      <c r="THU68" s="0"/>
      <c r="THV68" s="0"/>
      <c r="THW68" s="0"/>
      <c r="THX68" s="0"/>
      <c r="THY68" s="0"/>
      <c r="THZ68" s="0"/>
      <c r="TIA68" s="0"/>
      <c r="TIB68" s="0"/>
      <c r="TIC68" s="0"/>
      <c r="TID68" s="0"/>
      <c r="TIE68" s="0"/>
      <c r="TIF68" s="0"/>
      <c r="TIG68" s="0"/>
      <c r="TIH68" s="0"/>
      <c r="TII68" s="0"/>
      <c r="TIJ68" s="0"/>
      <c r="TIK68" s="0"/>
      <c r="TIL68" s="0"/>
      <c r="TIM68" s="0"/>
      <c r="TIN68" s="0"/>
      <c r="TIO68" s="0"/>
      <c r="TIP68" s="0"/>
      <c r="TIQ68" s="0"/>
      <c r="TIR68" s="0"/>
      <c r="TIS68" s="0"/>
      <c r="TIT68" s="0"/>
      <c r="TIU68" s="0"/>
      <c r="TIV68" s="0"/>
      <c r="TIW68" s="0"/>
      <c r="TIX68" s="0"/>
      <c r="TIY68" s="0"/>
      <c r="TIZ68" s="0"/>
      <c r="TJA68" s="0"/>
      <c r="TJB68" s="0"/>
      <c r="TJC68" s="0"/>
      <c r="TJD68" s="0"/>
      <c r="TJE68" s="0"/>
      <c r="TJF68" s="0"/>
      <c r="TJG68" s="0"/>
      <c r="TJH68" s="0"/>
      <c r="TJI68" s="0"/>
      <c r="TJJ68" s="0"/>
      <c r="TJK68" s="0"/>
      <c r="TJL68" s="0"/>
      <c r="TJM68" s="0"/>
      <c r="TJN68" s="0"/>
      <c r="TJO68" s="0"/>
      <c r="TJP68" s="0"/>
      <c r="TJQ68" s="0"/>
      <c r="TJR68" s="0"/>
      <c r="TJS68" s="0"/>
      <c r="TJT68" s="0"/>
      <c r="TJU68" s="0"/>
      <c r="TJV68" s="0"/>
      <c r="TJW68" s="0"/>
      <c r="TJX68" s="0"/>
      <c r="TJY68" s="0"/>
      <c r="TJZ68" s="0"/>
      <c r="TKA68" s="0"/>
      <c r="TKB68" s="0"/>
      <c r="TKC68" s="0"/>
      <c r="TKD68" s="0"/>
      <c r="TKE68" s="0"/>
      <c r="TKF68" s="0"/>
      <c r="TKG68" s="0"/>
      <c r="TKH68" s="0"/>
      <c r="TKI68" s="0"/>
      <c r="TKJ68" s="0"/>
      <c r="TKK68" s="0"/>
      <c r="TKL68" s="0"/>
      <c r="TKM68" s="0"/>
      <c r="TKN68" s="0"/>
      <c r="TKO68" s="0"/>
      <c r="TKP68" s="0"/>
      <c r="TKQ68" s="0"/>
      <c r="TKR68" s="0"/>
      <c r="TKS68" s="0"/>
      <c r="TKT68" s="0"/>
      <c r="TKU68" s="0"/>
      <c r="TKV68" s="0"/>
      <c r="TKW68" s="0"/>
      <c r="TKX68" s="0"/>
      <c r="TKY68" s="0"/>
      <c r="TKZ68" s="0"/>
      <c r="TLA68" s="0"/>
      <c r="TLB68" s="0"/>
      <c r="TLC68" s="0"/>
      <c r="TLD68" s="0"/>
      <c r="TLE68" s="0"/>
      <c r="TLF68" s="0"/>
      <c r="TLG68" s="0"/>
      <c r="TLH68" s="0"/>
      <c r="TLI68" s="0"/>
      <c r="TLJ68" s="0"/>
      <c r="TLK68" s="0"/>
      <c r="TLL68" s="0"/>
      <c r="TLM68" s="0"/>
      <c r="TLN68" s="0"/>
      <c r="TLO68" s="0"/>
      <c r="TLP68" s="0"/>
      <c r="TLQ68" s="0"/>
      <c r="TLR68" s="0"/>
      <c r="TLS68" s="0"/>
      <c r="TLT68" s="0"/>
      <c r="TLU68" s="0"/>
      <c r="TLV68" s="0"/>
      <c r="TLW68" s="0"/>
      <c r="TLX68" s="0"/>
      <c r="TLY68" s="0"/>
      <c r="TLZ68" s="0"/>
      <c r="TMA68" s="0"/>
      <c r="TMB68" s="0"/>
      <c r="TMC68" s="0"/>
      <c r="TMD68" s="0"/>
      <c r="TME68" s="0"/>
      <c r="TMF68" s="0"/>
      <c r="TMG68" s="0"/>
      <c r="TMH68" s="0"/>
      <c r="TMI68" s="0"/>
      <c r="TMJ68" s="0"/>
      <c r="TMK68" s="0"/>
      <c r="TML68" s="0"/>
      <c r="TMM68" s="0"/>
      <c r="TMN68" s="0"/>
      <c r="TMO68" s="0"/>
      <c r="TMP68" s="0"/>
      <c r="TMQ68" s="0"/>
      <c r="TMR68" s="0"/>
      <c r="TMS68" s="0"/>
      <c r="TMT68" s="0"/>
      <c r="TMU68" s="0"/>
      <c r="TMV68" s="0"/>
      <c r="TMW68" s="0"/>
      <c r="TMX68" s="0"/>
      <c r="TMY68" s="0"/>
      <c r="TMZ68" s="0"/>
      <c r="TNA68" s="0"/>
      <c r="TNB68" s="0"/>
      <c r="TNC68" s="0"/>
      <c r="TND68" s="0"/>
      <c r="TNE68" s="0"/>
      <c r="TNF68" s="0"/>
      <c r="TNG68" s="0"/>
      <c r="TNH68" s="0"/>
      <c r="TNI68" s="0"/>
      <c r="TNJ68" s="0"/>
      <c r="TNK68" s="0"/>
      <c r="TNL68" s="0"/>
      <c r="TNM68" s="0"/>
      <c r="TNN68" s="0"/>
      <c r="TNO68" s="0"/>
      <c r="TNP68" s="0"/>
      <c r="TNQ68" s="0"/>
      <c r="TNR68" s="0"/>
      <c r="TNS68" s="0"/>
      <c r="TNT68" s="0"/>
      <c r="TNU68" s="0"/>
      <c r="TNV68" s="0"/>
      <c r="TNW68" s="0"/>
      <c r="TNX68" s="0"/>
      <c r="TNY68" s="0"/>
      <c r="TNZ68" s="0"/>
      <c r="TOA68" s="0"/>
      <c r="TOB68" s="0"/>
      <c r="TOC68" s="0"/>
      <c r="TOD68" s="0"/>
      <c r="TOE68" s="0"/>
      <c r="TOF68" s="0"/>
      <c r="TOG68" s="0"/>
      <c r="TOH68" s="0"/>
      <c r="TOI68" s="0"/>
      <c r="TOJ68" s="0"/>
      <c r="TOK68" s="0"/>
      <c r="TOL68" s="0"/>
      <c r="TOM68" s="0"/>
      <c r="TON68" s="0"/>
      <c r="TOO68" s="0"/>
      <c r="TOP68" s="0"/>
      <c r="TOQ68" s="0"/>
      <c r="TOR68" s="0"/>
      <c r="TOS68" s="0"/>
      <c r="TOT68" s="0"/>
      <c r="TOU68" s="0"/>
      <c r="TOV68" s="0"/>
      <c r="TOW68" s="0"/>
      <c r="TOX68" s="0"/>
      <c r="TOY68" s="0"/>
      <c r="TOZ68" s="0"/>
      <c r="TPA68" s="0"/>
      <c r="TPB68" s="0"/>
      <c r="TPC68" s="0"/>
      <c r="TPD68" s="0"/>
      <c r="TPE68" s="0"/>
      <c r="TPF68" s="0"/>
      <c r="TPG68" s="0"/>
      <c r="TPH68" s="0"/>
      <c r="TPI68" s="0"/>
      <c r="TPJ68" s="0"/>
      <c r="TPK68" s="0"/>
      <c r="TPL68" s="0"/>
      <c r="TPM68" s="0"/>
      <c r="TPN68" s="0"/>
      <c r="TPO68" s="0"/>
      <c r="TPP68" s="0"/>
      <c r="TPQ68" s="0"/>
      <c r="TPR68" s="0"/>
      <c r="TPS68" s="0"/>
      <c r="TPT68" s="0"/>
      <c r="TPU68" s="0"/>
      <c r="TPV68" s="0"/>
      <c r="TPW68" s="0"/>
      <c r="TPX68" s="0"/>
      <c r="TPY68" s="0"/>
      <c r="TPZ68" s="0"/>
      <c r="TQA68" s="0"/>
      <c r="TQB68" s="0"/>
      <c r="TQC68" s="0"/>
      <c r="TQD68" s="0"/>
      <c r="TQE68" s="0"/>
      <c r="TQF68" s="0"/>
      <c r="TQG68" s="0"/>
      <c r="TQH68" s="0"/>
      <c r="TQI68" s="0"/>
      <c r="TQJ68" s="0"/>
      <c r="TQK68" s="0"/>
      <c r="TQL68" s="0"/>
      <c r="TQM68" s="0"/>
      <c r="TQN68" s="0"/>
      <c r="TQO68" s="0"/>
      <c r="TQP68" s="0"/>
      <c r="TQQ68" s="0"/>
      <c r="TQR68" s="0"/>
      <c r="TQS68" s="0"/>
      <c r="TQT68" s="0"/>
      <c r="TQU68" s="0"/>
      <c r="TQV68" s="0"/>
      <c r="TQW68" s="0"/>
      <c r="TQX68" s="0"/>
      <c r="TQY68" s="0"/>
      <c r="TQZ68" s="0"/>
      <c r="TRA68" s="0"/>
      <c r="TRB68" s="0"/>
      <c r="TRC68" s="0"/>
      <c r="TRD68" s="0"/>
      <c r="TRE68" s="0"/>
      <c r="TRF68" s="0"/>
      <c r="TRG68" s="0"/>
      <c r="TRH68" s="0"/>
      <c r="TRI68" s="0"/>
      <c r="TRJ68" s="0"/>
      <c r="TRK68" s="0"/>
      <c r="TRL68" s="0"/>
      <c r="TRM68" s="0"/>
      <c r="TRN68" s="0"/>
      <c r="TRO68" s="0"/>
      <c r="TRP68" s="0"/>
      <c r="TRQ68" s="0"/>
      <c r="TRR68" s="0"/>
      <c r="TRS68" s="0"/>
      <c r="TRT68" s="0"/>
      <c r="TRU68" s="0"/>
      <c r="TRV68" s="0"/>
      <c r="TRW68" s="0"/>
      <c r="TRX68" s="0"/>
      <c r="TRY68" s="0"/>
      <c r="TRZ68" s="0"/>
      <c r="TSA68" s="0"/>
      <c r="TSB68" s="0"/>
      <c r="TSC68" s="0"/>
      <c r="TSD68" s="0"/>
      <c r="TSE68" s="0"/>
      <c r="TSF68" s="0"/>
      <c r="TSG68" s="0"/>
      <c r="TSH68" s="0"/>
      <c r="TSI68" s="0"/>
      <c r="TSJ68" s="0"/>
      <c r="TSK68" s="0"/>
      <c r="TSL68" s="0"/>
      <c r="TSM68" s="0"/>
      <c r="TSN68" s="0"/>
      <c r="TSO68" s="0"/>
      <c r="TSP68" s="0"/>
      <c r="TSQ68" s="0"/>
      <c r="TSR68" s="0"/>
      <c r="TSS68" s="0"/>
      <c r="TST68" s="0"/>
      <c r="TSU68" s="0"/>
      <c r="TSV68" s="0"/>
      <c r="TSW68" s="0"/>
      <c r="TSX68" s="0"/>
      <c r="TSY68" s="0"/>
      <c r="TSZ68" s="0"/>
      <c r="TTA68" s="0"/>
      <c r="TTB68" s="0"/>
      <c r="TTC68" s="0"/>
      <c r="TTD68" s="0"/>
      <c r="TTE68" s="0"/>
      <c r="TTF68" s="0"/>
      <c r="TTG68" s="0"/>
      <c r="TTH68" s="0"/>
      <c r="TTI68" s="0"/>
      <c r="TTJ68" s="0"/>
      <c r="TTK68" s="0"/>
      <c r="TTL68" s="0"/>
      <c r="TTM68" s="0"/>
      <c r="TTN68" s="0"/>
      <c r="TTO68" s="0"/>
      <c r="TTP68" s="0"/>
      <c r="TTQ68" s="0"/>
      <c r="TTR68" s="0"/>
      <c r="TTS68" s="0"/>
      <c r="TTT68" s="0"/>
      <c r="TTU68" s="0"/>
      <c r="TTV68" s="0"/>
      <c r="TTW68" s="0"/>
      <c r="TTX68" s="0"/>
      <c r="TTY68" s="0"/>
      <c r="TTZ68" s="0"/>
      <c r="TUA68" s="0"/>
      <c r="TUB68" s="0"/>
      <c r="TUC68" s="0"/>
      <c r="TUD68" s="0"/>
      <c r="TUE68" s="0"/>
      <c r="TUF68" s="0"/>
      <c r="TUG68" s="0"/>
      <c r="TUH68" s="0"/>
      <c r="TUI68" s="0"/>
      <c r="TUJ68" s="0"/>
      <c r="TUK68" s="0"/>
      <c r="TUL68" s="0"/>
      <c r="TUM68" s="0"/>
      <c r="TUN68" s="0"/>
      <c r="TUO68" s="0"/>
      <c r="TUP68" s="0"/>
      <c r="TUQ68" s="0"/>
      <c r="TUR68" s="0"/>
      <c r="TUS68" s="0"/>
      <c r="TUT68" s="0"/>
      <c r="TUU68" s="0"/>
      <c r="TUV68" s="0"/>
      <c r="TUW68" s="0"/>
      <c r="TUX68" s="0"/>
      <c r="TUY68" s="0"/>
      <c r="TUZ68" s="0"/>
      <c r="TVA68" s="0"/>
      <c r="TVB68" s="0"/>
      <c r="TVC68" s="0"/>
      <c r="TVD68" s="0"/>
      <c r="TVE68" s="0"/>
      <c r="TVF68" s="0"/>
      <c r="TVG68" s="0"/>
      <c r="TVH68" s="0"/>
      <c r="TVI68" s="0"/>
      <c r="TVJ68" s="0"/>
      <c r="TVK68" s="0"/>
      <c r="TVL68" s="0"/>
      <c r="TVM68" s="0"/>
      <c r="TVN68" s="0"/>
      <c r="TVO68" s="0"/>
      <c r="TVP68" s="0"/>
      <c r="TVQ68" s="0"/>
      <c r="TVR68" s="0"/>
      <c r="TVS68" s="0"/>
      <c r="TVT68" s="0"/>
      <c r="TVU68" s="0"/>
      <c r="TVV68" s="0"/>
      <c r="TVW68" s="0"/>
      <c r="TVX68" s="0"/>
      <c r="TVY68" s="0"/>
      <c r="TVZ68" s="0"/>
      <c r="TWA68" s="0"/>
      <c r="TWB68" s="0"/>
      <c r="TWC68" s="0"/>
      <c r="TWD68" s="0"/>
      <c r="TWE68" s="0"/>
      <c r="TWF68" s="0"/>
      <c r="TWG68" s="0"/>
      <c r="TWH68" s="0"/>
      <c r="TWI68" s="0"/>
      <c r="TWJ68" s="0"/>
      <c r="TWK68" s="0"/>
      <c r="TWL68" s="0"/>
      <c r="TWM68" s="0"/>
      <c r="TWN68" s="0"/>
      <c r="TWO68" s="0"/>
      <c r="TWP68" s="0"/>
      <c r="TWQ68" s="0"/>
      <c r="TWR68" s="0"/>
      <c r="TWS68" s="0"/>
      <c r="TWT68" s="0"/>
      <c r="TWU68" s="0"/>
      <c r="TWV68" s="0"/>
      <c r="TWW68" s="0"/>
      <c r="TWX68" s="0"/>
      <c r="TWY68" s="0"/>
      <c r="TWZ68" s="0"/>
      <c r="TXA68" s="0"/>
      <c r="TXB68" s="0"/>
      <c r="TXC68" s="0"/>
      <c r="TXD68" s="0"/>
      <c r="TXE68" s="0"/>
      <c r="TXF68" s="0"/>
      <c r="TXG68" s="0"/>
      <c r="TXH68" s="0"/>
      <c r="TXI68" s="0"/>
      <c r="TXJ68" s="0"/>
      <c r="TXK68" s="0"/>
      <c r="TXL68" s="0"/>
      <c r="TXM68" s="0"/>
      <c r="TXN68" s="0"/>
      <c r="TXO68" s="0"/>
      <c r="TXP68" s="0"/>
      <c r="TXQ68" s="0"/>
      <c r="TXR68" s="0"/>
      <c r="TXS68" s="0"/>
      <c r="TXT68" s="0"/>
      <c r="TXU68" s="0"/>
      <c r="TXV68" s="0"/>
      <c r="TXW68" s="0"/>
      <c r="TXX68" s="0"/>
      <c r="TXY68" s="0"/>
      <c r="TXZ68" s="0"/>
      <c r="TYA68" s="0"/>
      <c r="TYB68" s="0"/>
      <c r="TYC68" s="0"/>
      <c r="TYD68" s="0"/>
      <c r="TYE68" s="0"/>
      <c r="TYF68" s="0"/>
      <c r="TYG68" s="0"/>
      <c r="TYH68" s="0"/>
      <c r="TYI68" s="0"/>
      <c r="TYJ68" s="0"/>
      <c r="TYK68" s="0"/>
      <c r="TYL68" s="0"/>
      <c r="TYM68" s="0"/>
      <c r="TYN68" s="0"/>
      <c r="TYO68" s="0"/>
      <c r="TYP68" s="0"/>
      <c r="TYQ68" s="0"/>
      <c r="TYR68" s="0"/>
      <c r="TYS68" s="0"/>
      <c r="TYT68" s="0"/>
      <c r="TYU68" s="0"/>
      <c r="TYV68" s="0"/>
      <c r="TYW68" s="0"/>
      <c r="TYX68" s="0"/>
      <c r="TYY68" s="0"/>
      <c r="TYZ68" s="0"/>
      <c r="TZA68" s="0"/>
      <c r="TZB68" s="0"/>
      <c r="TZC68" s="0"/>
      <c r="TZD68" s="0"/>
      <c r="TZE68" s="0"/>
      <c r="TZF68" s="0"/>
      <c r="TZG68" s="0"/>
      <c r="TZH68" s="0"/>
      <c r="TZI68" s="0"/>
      <c r="TZJ68" s="0"/>
      <c r="TZK68" s="0"/>
      <c r="TZL68" s="0"/>
      <c r="TZM68" s="0"/>
      <c r="TZN68" s="0"/>
      <c r="TZO68" s="0"/>
      <c r="TZP68" s="0"/>
      <c r="TZQ68" s="0"/>
      <c r="TZR68" s="0"/>
      <c r="TZS68" s="0"/>
      <c r="TZT68" s="0"/>
      <c r="TZU68" s="0"/>
      <c r="TZV68" s="0"/>
      <c r="TZW68" s="0"/>
      <c r="TZX68" s="0"/>
      <c r="TZY68" s="0"/>
      <c r="TZZ68" s="0"/>
      <c r="UAA68" s="0"/>
      <c r="UAB68" s="0"/>
      <c r="UAC68" s="0"/>
      <c r="UAD68" s="0"/>
      <c r="UAE68" s="0"/>
      <c r="UAF68" s="0"/>
      <c r="UAG68" s="0"/>
      <c r="UAH68" s="0"/>
      <c r="UAI68" s="0"/>
      <c r="UAJ68" s="0"/>
      <c r="UAK68" s="0"/>
      <c r="UAL68" s="0"/>
      <c r="UAM68" s="0"/>
      <c r="UAN68" s="0"/>
      <c r="UAO68" s="0"/>
      <c r="UAP68" s="0"/>
      <c r="UAQ68" s="0"/>
      <c r="UAR68" s="0"/>
      <c r="UAS68" s="0"/>
      <c r="UAT68" s="0"/>
      <c r="UAU68" s="0"/>
      <c r="UAV68" s="0"/>
      <c r="UAW68" s="0"/>
      <c r="UAX68" s="0"/>
      <c r="UAY68" s="0"/>
      <c r="UAZ68" s="0"/>
      <c r="UBA68" s="0"/>
      <c r="UBB68" s="0"/>
      <c r="UBC68" s="0"/>
      <c r="UBD68" s="0"/>
      <c r="UBE68" s="0"/>
      <c r="UBF68" s="0"/>
      <c r="UBG68" s="0"/>
      <c r="UBH68" s="0"/>
      <c r="UBI68" s="0"/>
      <c r="UBJ68" s="0"/>
      <c r="UBK68" s="0"/>
      <c r="UBL68" s="0"/>
      <c r="UBM68" s="0"/>
      <c r="UBN68" s="0"/>
      <c r="UBO68" s="0"/>
      <c r="UBP68" s="0"/>
      <c r="UBQ68" s="0"/>
      <c r="UBR68" s="0"/>
      <c r="UBS68" s="0"/>
      <c r="UBT68" s="0"/>
      <c r="UBU68" s="0"/>
      <c r="UBV68" s="0"/>
      <c r="UBW68" s="0"/>
      <c r="UBX68" s="0"/>
      <c r="UBY68" s="0"/>
      <c r="UBZ68" s="0"/>
      <c r="UCA68" s="0"/>
      <c r="UCB68" s="0"/>
      <c r="UCC68" s="0"/>
      <c r="UCD68" s="0"/>
      <c r="UCE68" s="0"/>
      <c r="UCF68" s="0"/>
      <c r="UCG68" s="0"/>
      <c r="UCH68" s="0"/>
      <c r="UCI68" s="0"/>
      <c r="UCJ68" s="0"/>
      <c r="UCK68" s="0"/>
      <c r="UCL68" s="0"/>
      <c r="UCM68" s="0"/>
      <c r="UCN68" s="0"/>
      <c r="UCO68" s="0"/>
      <c r="UCP68" s="0"/>
      <c r="UCQ68" s="0"/>
      <c r="UCR68" s="0"/>
      <c r="UCS68" s="0"/>
      <c r="UCT68" s="0"/>
      <c r="UCU68" s="0"/>
      <c r="UCV68" s="0"/>
      <c r="UCW68" s="0"/>
      <c r="UCX68" s="0"/>
      <c r="UCY68" s="0"/>
      <c r="UCZ68" s="0"/>
      <c r="UDA68" s="0"/>
      <c r="UDB68" s="0"/>
      <c r="UDC68" s="0"/>
      <c r="UDD68" s="0"/>
      <c r="UDE68" s="0"/>
      <c r="UDF68" s="0"/>
      <c r="UDG68" s="0"/>
      <c r="UDH68" s="0"/>
      <c r="UDI68" s="0"/>
      <c r="UDJ68" s="0"/>
      <c r="UDK68" s="0"/>
      <c r="UDL68" s="0"/>
      <c r="UDM68" s="0"/>
      <c r="UDN68" s="0"/>
      <c r="UDO68" s="0"/>
      <c r="UDP68" s="0"/>
      <c r="UDQ68" s="0"/>
      <c r="UDR68" s="0"/>
      <c r="UDS68" s="0"/>
      <c r="UDT68" s="0"/>
      <c r="UDU68" s="0"/>
      <c r="UDV68" s="0"/>
      <c r="UDW68" s="0"/>
      <c r="UDX68" s="0"/>
      <c r="UDY68" s="0"/>
      <c r="UDZ68" s="0"/>
      <c r="UEA68" s="0"/>
      <c r="UEB68" s="0"/>
      <c r="UEC68" s="0"/>
      <c r="UED68" s="0"/>
      <c r="UEE68" s="0"/>
      <c r="UEF68" s="0"/>
      <c r="UEG68" s="0"/>
      <c r="UEH68" s="0"/>
      <c r="UEI68" s="0"/>
      <c r="UEJ68" s="0"/>
      <c r="UEK68" s="0"/>
      <c r="UEL68" s="0"/>
      <c r="UEM68" s="0"/>
      <c r="UEN68" s="0"/>
      <c r="UEO68" s="0"/>
      <c r="UEP68" s="0"/>
      <c r="UEQ68" s="0"/>
      <c r="UER68" s="0"/>
      <c r="UES68" s="0"/>
      <c r="UET68" s="0"/>
      <c r="UEU68" s="0"/>
      <c r="UEV68" s="0"/>
      <c r="UEW68" s="0"/>
      <c r="UEX68" s="0"/>
      <c r="UEY68" s="0"/>
      <c r="UEZ68" s="0"/>
      <c r="UFA68" s="0"/>
      <c r="UFB68" s="0"/>
      <c r="UFC68" s="0"/>
      <c r="UFD68" s="0"/>
      <c r="UFE68" s="0"/>
      <c r="UFF68" s="0"/>
      <c r="UFG68" s="0"/>
      <c r="UFH68" s="0"/>
      <c r="UFI68" s="0"/>
      <c r="UFJ68" s="0"/>
      <c r="UFK68" s="0"/>
      <c r="UFL68" s="0"/>
      <c r="UFM68" s="0"/>
      <c r="UFN68" s="0"/>
      <c r="UFO68" s="0"/>
      <c r="UFP68" s="0"/>
      <c r="UFQ68" s="0"/>
      <c r="UFR68" s="0"/>
      <c r="UFS68" s="0"/>
      <c r="UFT68" s="0"/>
      <c r="UFU68" s="0"/>
      <c r="UFV68" s="0"/>
      <c r="UFW68" s="0"/>
      <c r="UFX68" s="0"/>
      <c r="UFY68" s="0"/>
      <c r="UFZ68" s="0"/>
      <c r="UGA68" s="0"/>
      <c r="UGB68" s="0"/>
      <c r="UGC68" s="0"/>
      <c r="UGD68" s="0"/>
      <c r="UGE68" s="0"/>
      <c r="UGF68" s="0"/>
      <c r="UGG68" s="0"/>
      <c r="UGH68" s="0"/>
      <c r="UGI68" s="0"/>
      <c r="UGJ68" s="0"/>
      <c r="UGK68" s="0"/>
      <c r="UGL68" s="0"/>
      <c r="UGM68" s="0"/>
      <c r="UGN68" s="0"/>
      <c r="UGO68" s="0"/>
      <c r="UGP68" s="0"/>
      <c r="UGQ68" s="0"/>
      <c r="UGR68" s="0"/>
      <c r="UGS68" s="0"/>
      <c r="UGT68" s="0"/>
      <c r="UGU68" s="0"/>
      <c r="UGV68" s="0"/>
      <c r="UGW68" s="0"/>
      <c r="UGX68" s="0"/>
      <c r="UGY68" s="0"/>
      <c r="UGZ68" s="0"/>
      <c r="UHA68" s="0"/>
      <c r="UHB68" s="0"/>
      <c r="UHC68" s="0"/>
      <c r="UHD68" s="0"/>
      <c r="UHE68" s="0"/>
      <c r="UHF68" s="0"/>
      <c r="UHG68" s="0"/>
      <c r="UHH68" s="0"/>
      <c r="UHI68" s="0"/>
      <c r="UHJ68" s="0"/>
      <c r="UHK68" s="0"/>
      <c r="UHL68" s="0"/>
      <c r="UHM68" s="0"/>
      <c r="UHN68" s="0"/>
      <c r="UHO68" s="0"/>
      <c r="UHP68" s="0"/>
      <c r="UHQ68" s="0"/>
      <c r="UHR68" s="0"/>
      <c r="UHS68" s="0"/>
      <c r="UHT68" s="0"/>
      <c r="UHU68" s="0"/>
      <c r="UHV68" s="0"/>
      <c r="UHW68" s="0"/>
      <c r="UHX68" s="0"/>
      <c r="UHY68" s="0"/>
      <c r="UHZ68" s="0"/>
      <c r="UIA68" s="0"/>
      <c r="UIB68" s="0"/>
      <c r="UIC68" s="0"/>
      <c r="UID68" s="0"/>
      <c r="UIE68" s="0"/>
      <c r="UIF68" s="0"/>
      <c r="UIG68" s="0"/>
      <c r="UIH68" s="0"/>
      <c r="UII68" s="0"/>
      <c r="UIJ68" s="0"/>
      <c r="UIK68" s="0"/>
      <c r="UIL68" s="0"/>
      <c r="UIM68" s="0"/>
      <c r="UIN68" s="0"/>
      <c r="UIO68" s="0"/>
      <c r="UIP68" s="0"/>
      <c r="UIQ68" s="0"/>
      <c r="UIR68" s="0"/>
      <c r="UIS68" s="0"/>
      <c r="UIT68" s="0"/>
      <c r="UIU68" s="0"/>
      <c r="UIV68" s="0"/>
      <c r="UIW68" s="0"/>
      <c r="UIX68" s="0"/>
      <c r="UIY68" s="0"/>
      <c r="UIZ68" s="0"/>
      <c r="UJA68" s="0"/>
      <c r="UJB68" s="0"/>
      <c r="UJC68" s="0"/>
      <c r="UJD68" s="0"/>
      <c r="UJE68" s="0"/>
      <c r="UJF68" s="0"/>
      <c r="UJG68" s="0"/>
      <c r="UJH68" s="0"/>
      <c r="UJI68" s="0"/>
      <c r="UJJ68" s="0"/>
      <c r="UJK68" s="0"/>
      <c r="UJL68" s="0"/>
      <c r="UJM68" s="0"/>
      <c r="UJN68" s="0"/>
      <c r="UJO68" s="0"/>
      <c r="UJP68" s="0"/>
      <c r="UJQ68" s="0"/>
      <c r="UJR68" s="0"/>
      <c r="UJS68" s="0"/>
      <c r="UJT68" s="0"/>
      <c r="UJU68" s="0"/>
      <c r="UJV68" s="0"/>
      <c r="UJW68" s="0"/>
      <c r="UJX68" s="0"/>
      <c r="UJY68" s="0"/>
      <c r="UJZ68" s="0"/>
      <c r="UKA68" s="0"/>
      <c r="UKB68" s="0"/>
      <c r="UKC68" s="0"/>
      <c r="UKD68" s="0"/>
      <c r="UKE68" s="0"/>
      <c r="UKF68" s="0"/>
      <c r="UKG68" s="0"/>
      <c r="UKH68" s="0"/>
      <c r="UKI68" s="0"/>
      <c r="UKJ68" s="0"/>
      <c r="UKK68" s="0"/>
      <c r="UKL68" s="0"/>
      <c r="UKM68" s="0"/>
      <c r="UKN68" s="0"/>
      <c r="UKO68" s="0"/>
      <c r="UKP68" s="0"/>
      <c r="UKQ68" s="0"/>
      <c r="UKR68" s="0"/>
      <c r="UKS68" s="0"/>
      <c r="UKT68" s="0"/>
      <c r="UKU68" s="0"/>
      <c r="UKV68" s="0"/>
      <c r="UKW68" s="0"/>
      <c r="UKX68" s="0"/>
      <c r="UKY68" s="0"/>
      <c r="UKZ68" s="0"/>
      <c r="ULA68" s="0"/>
      <c r="ULB68" s="0"/>
      <c r="ULC68" s="0"/>
      <c r="ULD68" s="0"/>
      <c r="ULE68" s="0"/>
      <c r="ULF68" s="0"/>
      <c r="ULG68" s="0"/>
      <c r="ULH68" s="0"/>
      <c r="ULI68" s="0"/>
      <c r="ULJ68" s="0"/>
      <c r="ULK68" s="0"/>
      <c r="ULL68" s="0"/>
      <c r="ULM68" s="0"/>
      <c r="ULN68" s="0"/>
      <c r="ULO68" s="0"/>
      <c r="ULP68" s="0"/>
      <c r="ULQ68" s="0"/>
      <c r="ULR68" s="0"/>
      <c r="ULS68" s="0"/>
      <c r="ULT68" s="0"/>
      <c r="ULU68" s="0"/>
      <c r="ULV68" s="0"/>
      <c r="ULW68" s="0"/>
      <c r="ULX68" s="0"/>
      <c r="ULY68" s="0"/>
      <c r="ULZ68" s="0"/>
      <c r="UMA68" s="0"/>
      <c r="UMB68" s="0"/>
      <c r="UMC68" s="0"/>
      <c r="UMD68" s="0"/>
      <c r="UME68" s="0"/>
      <c r="UMF68" s="0"/>
      <c r="UMG68" s="0"/>
      <c r="UMH68" s="0"/>
      <c r="UMI68" s="0"/>
      <c r="UMJ68" s="0"/>
      <c r="UMK68" s="0"/>
      <c r="UML68" s="0"/>
      <c r="UMM68" s="0"/>
      <c r="UMN68" s="0"/>
      <c r="UMO68" s="0"/>
      <c r="UMP68" s="0"/>
      <c r="UMQ68" s="0"/>
      <c r="UMR68" s="0"/>
      <c r="UMS68" s="0"/>
      <c r="UMT68" s="0"/>
      <c r="UMU68" s="0"/>
      <c r="UMV68" s="0"/>
      <c r="UMW68" s="0"/>
      <c r="UMX68" s="0"/>
      <c r="UMY68" s="0"/>
      <c r="UMZ68" s="0"/>
      <c r="UNA68" s="0"/>
      <c r="UNB68" s="0"/>
      <c r="UNC68" s="0"/>
      <c r="UND68" s="0"/>
      <c r="UNE68" s="0"/>
      <c r="UNF68" s="0"/>
      <c r="UNG68" s="0"/>
      <c r="UNH68" s="0"/>
      <c r="UNI68" s="0"/>
      <c r="UNJ68" s="0"/>
      <c r="UNK68" s="0"/>
      <c r="UNL68" s="0"/>
      <c r="UNM68" s="0"/>
      <c r="UNN68" s="0"/>
      <c r="UNO68" s="0"/>
      <c r="UNP68" s="0"/>
      <c r="UNQ68" s="0"/>
      <c r="UNR68" s="0"/>
      <c r="UNS68" s="0"/>
      <c r="UNT68" s="0"/>
      <c r="UNU68" s="0"/>
      <c r="UNV68" s="0"/>
      <c r="UNW68" s="0"/>
      <c r="UNX68" s="0"/>
      <c r="UNY68" s="0"/>
      <c r="UNZ68" s="0"/>
      <c r="UOA68" s="0"/>
      <c r="UOB68" s="0"/>
      <c r="UOC68" s="0"/>
      <c r="UOD68" s="0"/>
      <c r="UOE68" s="0"/>
      <c r="UOF68" s="0"/>
      <c r="UOG68" s="0"/>
      <c r="UOH68" s="0"/>
      <c r="UOI68" s="0"/>
      <c r="UOJ68" s="0"/>
      <c r="UOK68" s="0"/>
      <c r="UOL68" s="0"/>
      <c r="UOM68" s="0"/>
      <c r="UON68" s="0"/>
      <c r="UOO68" s="0"/>
      <c r="UOP68" s="0"/>
      <c r="UOQ68" s="0"/>
      <c r="UOR68" s="0"/>
      <c r="UOS68" s="0"/>
      <c r="UOT68" s="0"/>
      <c r="UOU68" s="0"/>
      <c r="UOV68" s="0"/>
      <c r="UOW68" s="0"/>
      <c r="UOX68" s="0"/>
      <c r="UOY68" s="0"/>
      <c r="UOZ68" s="0"/>
      <c r="UPA68" s="0"/>
      <c r="UPB68" s="0"/>
      <c r="UPC68" s="0"/>
      <c r="UPD68" s="0"/>
      <c r="UPE68" s="0"/>
      <c r="UPF68" s="0"/>
      <c r="UPG68" s="0"/>
      <c r="UPH68" s="0"/>
      <c r="UPI68" s="0"/>
      <c r="UPJ68" s="0"/>
      <c r="UPK68" s="0"/>
      <c r="UPL68" s="0"/>
      <c r="UPM68" s="0"/>
      <c r="UPN68" s="0"/>
      <c r="UPO68" s="0"/>
      <c r="UPP68" s="0"/>
      <c r="UPQ68" s="0"/>
      <c r="UPR68" s="0"/>
      <c r="UPS68" s="0"/>
      <c r="UPT68" s="0"/>
      <c r="UPU68" s="0"/>
      <c r="UPV68" s="0"/>
      <c r="UPW68" s="0"/>
      <c r="UPX68" s="0"/>
      <c r="UPY68" s="0"/>
      <c r="UPZ68" s="0"/>
      <c r="UQA68" s="0"/>
      <c r="UQB68" s="0"/>
      <c r="UQC68" s="0"/>
      <c r="UQD68" s="0"/>
      <c r="UQE68" s="0"/>
      <c r="UQF68" s="0"/>
      <c r="UQG68" s="0"/>
      <c r="UQH68" s="0"/>
      <c r="UQI68" s="0"/>
      <c r="UQJ68" s="0"/>
      <c r="UQK68" s="0"/>
      <c r="UQL68" s="0"/>
      <c r="UQM68" s="0"/>
      <c r="UQN68" s="0"/>
      <c r="UQO68" s="0"/>
      <c r="UQP68" s="0"/>
      <c r="UQQ68" s="0"/>
      <c r="UQR68" s="0"/>
      <c r="UQS68" s="0"/>
      <c r="UQT68" s="0"/>
      <c r="UQU68" s="0"/>
      <c r="UQV68" s="0"/>
      <c r="UQW68" s="0"/>
      <c r="UQX68" s="0"/>
      <c r="UQY68" s="0"/>
      <c r="UQZ68" s="0"/>
      <c r="URA68" s="0"/>
      <c r="URB68" s="0"/>
      <c r="URC68" s="0"/>
      <c r="URD68" s="0"/>
      <c r="URE68" s="0"/>
      <c r="URF68" s="0"/>
      <c r="URG68" s="0"/>
      <c r="URH68" s="0"/>
      <c r="URI68" s="0"/>
      <c r="URJ68" s="0"/>
      <c r="URK68" s="0"/>
      <c r="URL68" s="0"/>
      <c r="URM68" s="0"/>
      <c r="URN68" s="0"/>
      <c r="URO68" s="0"/>
      <c r="URP68" s="0"/>
      <c r="URQ68" s="0"/>
      <c r="URR68" s="0"/>
      <c r="URS68" s="0"/>
      <c r="URT68" s="0"/>
      <c r="URU68" s="0"/>
      <c r="URV68" s="0"/>
      <c r="URW68" s="0"/>
      <c r="URX68" s="0"/>
      <c r="URY68" s="0"/>
      <c r="URZ68" s="0"/>
      <c r="USA68" s="0"/>
      <c r="USB68" s="0"/>
      <c r="USC68" s="0"/>
      <c r="USD68" s="0"/>
      <c r="USE68" s="0"/>
      <c r="USF68" s="0"/>
      <c r="USG68" s="0"/>
      <c r="USH68" s="0"/>
      <c r="USI68" s="0"/>
      <c r="USJ68" s="0"/>
      <c r="USK68" s="0"/>
      <c r="USL68" s="0"/>
      <c r="USM68" s="0"/>
      <c r="USN68" s="0"/>
      <c r="USO68" s="0"/>
      <c r="USP68" s="0"/>
      <c r="USQ68" s="0"/>
      <c r="USR68" s="0"/>
      <c r="USS68" s="0"/>
      <c r="UST68" s="0"/>
      <c r="USU68" s="0"/>
      <c r="USV68" s="0"/>
      <c r="USW68" s="0"/>
      <c r="USX68" s="0"/>
      <c r="USY68" s="0"/>
      <c r="USZ68" s="0"/>
      <c r="UTA68" s="0"/>
      <c r="UTB68" s="0"/>
      <c r="UTC68" s="0"/>
      <c r="UTD68" s="0"/>
      <c r="UTE68" s="0"/>
      <c r="UTF68" s="0"/>
      <c r="UTG68" s="0"/>
      <c r="UTH68" s="0"/>
      <c r="UTI68" s="0"/>
      <c r="UTJ68" s="0"/>
      <c r="UTK68" s="0"/>
      <c r="UTL68" s="0"/>
      <c r="UTM68" s="0"/>
      <c r="UTN68" s="0"/>
      <c r="UTO68" s="0"/>
      <c r="UTP68" s="0"/>
      <c r="UTQ68" s="0"/>
      <c r="UTR68" s="0"/>
      <c r="UTS68" s="0"/>
      <c r="UTT68" s="0"/>
      <c r="UTU68" s="0"/>
      <c r="UTV68" s="0"/>
      <c r="UTW68" s="0"/>
      <c r="UTX68" s="0"/>
      <c r="UTY68" s="0"/>
      <c r="UTZ68" s="0"/>
      <c r="UUA68" s="0"/>
      <c r="UUB68" s="0"/>
      <c r="UUC68" s="0"/>
      <c r="UUD68" s="0"/>
      <c r="UUE68" s="0"/>
      <c r="UUF68" s="0"/>
      <c r="UUG68" s="0"/>
      <c r="UUH68" s="0"/>
      <c r="UUI68" s="0"/>
      <c r="UUJ68" s="0"/>
      <c r="UUK68" s="0"/>
      <c r="UUL68" s="0"/>
      <c r="UUM68" s="0"/>
      <c r="UUN68" s="0"/>
      <c r="UUO68" s="0"/>
      <c r="UUP68" s="0"/>
      <c r="UUQ68" s="0"/>
      <c r="UUR68" s="0"/>
      <c r="UUS68" s="0"/>
      <c r="UUT68" s="0"/>
      <c r="UUU68" s="0"/>
      <c r="UUV68" s="0"/>
      <c r="UUW68" s="0"/>
      <c r="UUX68" s="0"/>
      <c r="UUY68" s="0"/>
      <c r="UUZ68" s="0"/>
      <c r="UVA68" s="0"/>
      <c r="UVB68" s="0"/>
      <c r="UVC68" s="0"/>
      <c r="UVD68" s="0"/>
      <c r="UVE68" s="0"/>
      <c r="UVF68" s="0"/>
      <c r="UVG68" s="0"/>
      <c r="UVH68" s="0"/>
      <c r="UVI68" s="0"/>
      <c r="UVJ68" s="0"/>
      <c r="UVK68" s="0"/>
      <c r="UVL68" s="0"/>
      <c r="UVM68" s="0"/>
      <c r="UVN68" s="0"/>
      <c r="UVO68" s="0"/>
      <c r="UVP68" s="0"/>
      <c r="UVQ68" s="0"/>
      <c r="UVR68" s="0"/>
      <c r="UVS68" s="0"/>
      <c r="UVT68" s="0"/>
      <c r="UVU68" s="0"/>
      <c r="UVV68" s="0"/>
      <c r="UVW68" s="0"/>
      <c r="UVX68" s="0"/>
      <c r="UVY68" s="0"/>
      <c r="UVZ68" s="0"/>
      <c r="UWA68" s="0"/>
      <c r="UWB68" s="0"/>
      <c r="UWC68" s="0"/>
      <c r="UWD68" s="0"/>
      <c r="UWE68" s="0"/>
      <c r="UWF68" s="0"/>
      <c r="UWG68" s="0"/>
      <c r="UWH68" s="0"/>
      <c r="UWI68" s="0"/>
      <c r="UWJ68" s="0"/>
      <c r="UWK68" s="0"/>
      <c r="UWL68" s="0"/>
      <c r="UWM68" s="0"/>
      <c r="UWN68" s="0"/>
      <c r="UWO68" s="0"/>
      <c r="UWP68" s="0"/>
      <c r="UWQ68" s="0"/>
      <c r="UWR68" s="0"/>
      <c r="UWS68" s="0"/>
      <c r="UWT68" s="0"/>
      <c r="UWU68" s="0"/>
      <c r="UWV68" s="0"/>
      <c r="UWW68" s="0"/>
      <c r="UWX68" s="0"/>
      <c r="UWY68" s="0"/>
      <c r="UWZ68" s="0"/>
      <c r="UXA68" s="0"/>
      <c r="UXB68" s="0"/>
      <c r="UXC68" s="0"/>
      <c r="UXD68" s="0"/>
      <c r="UXE68" s="0"/>
      <c r="UXF68" s="0"/>
      <c r="UXG68" s="0"/>
      <c r="UXH68" s="0"/>
      <c r="UXI68" s="0"/>
      <c r="UXJ68" s="0"/>
      <c r="UXK68" s="0"/>
      <c r="UXL68" s="0"/>
      <c r="UXM68" s="0"/>
      <c r="UXN68" s="0"/>
      <c r="UXO68" s="0"/>
      <c r="UXP68" s="0"/>
      <c r="UXQ68" s="0"/>
      <c r="UXR68" s="0"/>
      <c r="UXS68" s="0"/>
      <c r="UXT68" s="0"/>
      <c r="UXU68" s="0"/>
      <c r="UXV68" s="0"/>
      <c r="UXW68" s="0"/>
      <c r="UXX68" s="0"/>
      <c r="UXY68" s="0"/>
      <c r="UXZ68" s="0"/>
      <c r="UYA68" s="0"/>
      <c r="UYB68" s="0"/>
      <c r="UYC68" s="0"/>
      <c r="UYD68" s="0"/>
      <c r="UYE68" s="0"/>
      <c r="UYF68" s="0"/>
      <c r="UYG68" s="0"/>
      <c r="UYH68" s="0"/>
      <c r="UYI68" s="0"/>
      <c r="UYJ68" s="0"/>
      <c r="UYK68" s="0"/>
      <c r="UYL68" s="0"/>
      <c r="UYM68" s="0"/>
      <c r="UYN68" s="0"/>
      <c r="UYO68" s="0"/>
      <c r="UYP68" s="0"/>
      <c r="UYQ68" s="0"/>
      <c r="UYR68" s="0"/>
      <c r="UYS68" s="0"/>
      <c r="UYT68" s="0"/>
      <c r="UYU68" s="0"/>
      <c r="UYV68" s="0"/>
      <c r="UYW68" s="0"/>
      <c r="UYX68" s="0"/>
      <c r="UYY68" s="0"/>
      <c r="UYZ68" s="0"/>
      <c r="UZA68" s="0"/>
      <c r="UZB68" s="0"/>
      <c r="UZC68" s="0"/>
      <c r="UZD68" s="0"/>
      <c r="UZE68" s="0"/>
      <c r="UZF68" s="0"/>
      <c r="UZG68" s="0"/>
      <c r="UZH68" s="0"/>
      <c r="UZI68" s="0"/>
      <c r="UZJ68" s="0"/>
      <c r="UZK68" s="0"/>
      <c r="UZL68" s="0"/>
      <c r="UZM68" s="0"/>
      <c r="UZN68" s="0"/>
      <c r="UZO68" s="0"/>
      <c r="UZP68" s="0"/>
      <c r="UZQ68" s="0"/>
      <c r="UZR68" s="0"/>
      <c r="UZS68" s="0"/>
      <c r="UZT68" s="0"/>
      <c r="UZU68" s="0"/>
      <c r="UZV68" s="0"/>
      <c r="UZW68" s="0"/>
      <c r="UZX68" s="0"/>
      <c r="UZY68" s="0"/>
      <c r="UZZ68" s="0"/>
      <c r="VAA68" s="0"/>
      <c r="VAB68" s="0"/>
      <c r="VAC68" s="0"/>
      <c r="VAD68" s="0"/>
      <c r="VAE68" s="0"/>
      <c r="VAF68" s="0"/>
      <c r="VAG68" s="0"/>
      <c r="VAH68" s="0"/>
      <c r="VAI68" s="0"/>
      <c r="VAJ68" s="0"/>
      <c r="VAK68" s="0"/>
      <c r="VAL68" s="0"/>
      <c r="VAM68" s="0"/>
      <c r="VAN68" s="0"/>
      <c r="VAO68" s="0"/>
      <c r="VAP68" s="0"/>
      <c r="VAQ68" s="0"/>
      <c r="VAR68" s="0"/>
      <c r="VAS68" s="0"/>
      <c r="VAT68" s="0"/>
      <c r="VAU68" s="0"/>
      <c r="VAV68" s="0"/>
      <c r="VAW68" s="0"/>
      <c r="VAX68" s="0"/>
      <c r="VAY68" s="0"/>
      <c r="VAZ68" s="0"/>
      <c r="VBA68" s="0"/>
      <c r="VBB68" s="0"/>
      <c r="VBC68" s="0"/>
      <c r="VBD68" s="0"/>
      <c r="VBE68" s="0"/>
      <c r="VBF68" s="0"/>
      <c r="VBG68" s="0"/>
      <c r="VBH68" s="0"/>
      <c r="VBI68" s="0"/>
      <c r="VBJ68" s="0"/>
      <c r="VBK68" s="0"/>
      <c r="VBL68" s="0"/>
      <c r="VBM68" s="0"/>
      <c r="VBN68" s="0"/>
      <c r="VBO68" s="0"/>
      <c r="VBP68" s="0"/>
      <c r="VBQ68" s="0"/>
      <c r="VBR68" s="0"/>
      <c r="VBS68" s="0"/>
      <c r="VBT68" s="0"/>
      <c r="VBU68" s="0"/>
      <c r="VBV68" s="0"/>
      <c r="VBW68" s="0"/>
      <c r="VBX68" s="0"/>
      <c r="VBY68" s="0"/>
      <c r="VBZ68" s="0"/>
      <c r="VCA68" s="0"/>
      <c r="VCB68" s="0"/>
      <c r="VCC68" s="0"/>
      <c r="VCD68" s="0"/>
      <c r="VCE68" s="0"/>
      <c r="VCF68" s="0"/>
      <c r="VCG68" s="0"/>
      <c r="VCH68" s="0"/>
      <c r="VCI68" s="0"/>
      <c r="VCJ68" s="0"/>
      <c r="VCK68" s="0"/>
      <c r="VCL68" s="0"/>
      <c r="VCM68" s="0"/>
      <c r="VCN68" s="0"/>
      <c r="VCO68" s="0"/>
      <c r="VCP68" s="0"/>
      <c r="VCQ68" s="0"/>
      <c r="VCR68" s="0"/>
      <c r="VCS68" s="0"/>
      <c r="VCT68" s="0"/>
      <c r="VCU68" s="0"/>
      <c r="VCV68" s="0"/>
      <c r="VCW68" s="0"/>
      <c r="VCX68" s="0"/>
      <c r="VCY68" s="0"/>
      <c r="VCZ68" s="0"/>
      <c r="VDA68" s="0"/>
      <c r="VDB68" s="0"/>
      <c r="VDC68" s="0"/>
      <c r="VDD68" s="0"/>
      <c r="VDE68" s="0"/>
      <c r="VDF68" s="0"/>
      <c r="VDG68" s="0"/>
      <c r="VDH68" s="0"/>
      <c r="VDI68" s="0"/>
      <c r="VDJ68" s="0"/>
      <c r="VDK68" s="0"/>
      <c r="VDL68" s="0"/>
      <c r="VDM68" s="0"/>
      <c r="VDN68" s="0"/>
      <c r="VDO68" s="0"/>
      <c r="VDP68" s="0"/>
      <c r="VDQ68" s="0"/>
      <c r="VDR68" s="0"/>
      <c r="VDS68" s="0"/>
      <c r="VDT68" s="0"/>
      <c r="VDU68" s="0"/>
      <c r="VDV68" s="0"/>
      <c r="VDW68" s="0"/>
      <c r="VDX68" s="0"/>
      <c r="VDY68" s="0"/>
      <c r="VDZ68" s="0"/>
      <c r="VEA68" s="0"/>
      <c r="VEB68" s="0"/>
      <c r="VEC68" s="0"/>
      <c r="VED68" s="0"/>
      <c r="VEE68" s="0"/>
      <c r="VEF68" s="0"/>
      <c r="VEG68" s="0"/>
      <c r="VEH68" s="0"/>
      <c r="VEI68" s="0"/>
      <c r="VEJ68" s="0"/>
      <c r="VEK68" s="0"/>
      <c r="VEL68" s="0"/>
      <c r="VEM68" s="0"/>
      <c r="VEN68" s="0"/>
      <c r="VEO68" s="0"/>
      <c r="VEP68" s="0"/>
      <c r="VEQ68" s="0"/>
      <c r="VER68" s="0"/>
      <c r="VES68" s="0"/>
      <c r="VET68" s="0"/>
      <c r="VEU68" s="0"/>
      <c r="VEV68" s="0"/>
      <c r="VEW68" s="0"/>
      <c r="VEX68" s="0"/>
      <c r="VEY68" s="0"/>
      <c r="VEZ68" s="0"/>
      <c r="VFA68" s="0"/>
      <c r="VFB68" s="0"/>
      <c r="VFC68" s="0"/>
      <c r="VFD68" s="0"/>
      <c r="VFE68" s="0"/>
      <c r="VFF68" s="0"/>
      <c r="VFG68" s="0"/>
      <c r="VFH68" s="0"/>
      <c r="VFI68" s="0"/>
      <c r="VFJ68" s="0"/>
      <c r="VFK68" s="0"/>
      <c r="VFL68" s="0"/>
      <c r="VFM68" s="0"/>
      <c r="VFN68" s="0"/>
      <c r="VFO68" s="0"/>
      <c r="VFP68" s="0"/>
      <c r="VFQ68" s="0"/>
      <c r="VFR68" s="0"/>
      <c r="VFS68" s="0"/>
      <c r="VFT68" s="0"/>
      <c r="VFU68" s="0"/>
      <c r="VFV68" s="0"/>
      <c r="VFW68" s="0"/>
      <c r="VFX68" s="0"/>
      <c r="VFY68" s="0"/>
      <c r="VFZ68" s="0"/>
      <c r="VGA68" s="0"/>
      <c r="VGB68" s="0"/>
      <c r="VGC68" s="0"/>
      <c r="VGD68" s="0"/>
      <c r="VGE68" s="0"/>
      <c r="VGF68" s="0"/>
      <c r="VGG68" s="0"/>
      <c r="VGH68" s="0"/>
      <c r="VGI68" s="0"/>
      <c r="VGJ68" s="0"/>
      <c r="VGK68" s="0"/>
      <c r="VGL68" s="0"/>
      <c r="VGM68" s="0"/>
      <c r="VGN68" s="0"/>
      <c r="VGO68" s="0"/>
      <c r="VGP68" s="0"/>
      <c r="VGQ68" s="0"/>
      <c r="VGR68" s="0"/>
      <c r="VGS68" s="0"/>
      <c r="VGT68" s="0"/>
      <c r="VGU68" s="0"/>
      <c r="VGV68" s="0"/>
      <c r="VGW68" s="0"/>
      <c r="VGX68" s="0"/>
      <c r="VGY68" s="0"/>
      <c r="VGZ68" s="0"/>
      <c r="VHA68" s="0"/>
      <c r="VHB68" s="0"/>
      <c r="VHC68" s="0"/>
      <c r="VHD68" s="0"/>
      <c r="VHE68" s="0"/>
      <c r="VHF68" s="0"/>
      <c r="VHG68" s="0"/>
      <c r="VHH68" s="0"/>
      <c r="VHI68" s="0"/>
      <c r="VHJ68" s="0"/>
      <c r="VHK68" s="0"/>
      <c r="VHL68" s="0"/>
      <c r="VHM68" s="0"/>
      <c r="VHN68" s="0"/>
      <c r="VHO68" s="0"/>
      <c r="VHP68" s="0"/>
      <c r="VHQ68" s="0"/>
      <c r="VHR68" s="0"/>
      <c r="VHS68" s="0"/>
      <c r="VHT68" s="0"/>
      <c r="VHU68" s="0"/>
      <c r="VHV68" s="0"/>
      <c r="VHW68" s="0"/>
      <c r="VHX68" s="0"/>
      <c r="VHY68" s="0"/>
      <c r="VHZ68" s="0"/>
      <c r="VIA68" s="0"/>
      <c r="VIB68" s="0"/>
      <c r="VIC68" s="0"/>
      <c r="VID68" s="0"/>
      <c r="VIE68" s="0"/>
      <c r="VIF68" s="0"/>
      <c r="VIG68" s="0"/>
      <c r="VIH68" s="0"/>
      <c r="VII68" s="0"/>
      <c r="VIJ68" s="0"/>
      <c r="VIK68" s="0"/>
      <c r="VIL68" s="0"/>
      <c r="VIM68" s="0"/>
      <c r="VIN68" s="0"/>
      <c r="VIO68" s="0"/>
      <c r="VIP68" s="0"/>
      <c r="VIQ68" s="0"/>
      <c r="VIR68" s="0"/>
      <c r="VIS68" s="0"/>
      <c r="VIT68" s="0"/>
      <c r="VIU68" s="0"/>
      <c r="VIV68" s="0"/>
      <c r="VIW68" s="0"/>
      <c r="VIX68" s="0"/>
      <c r="VIY68" s="0"/>
      <c r="VIZ68" s="0"/>
      <c r="VJA68" s="0"/>
      <c r="VJB68" s="0"/>
      <c r="VJC68" s="0"/>
      <c r="VJD68" s="0"/>
      <c r="VJE68" s="0"/>
      <c r="VJF68" s="0"/>
      <c r="VJG68" s="0"/>
      <c r="VJH68" s="0"/>
      <c r="VJI68" s="0"/>
      <c r="VJJ68" s="0"/>
      <c r="VJK68" s="0"/>
      <c r="VJL68" s="0"/>
      <c r="VJM68" s="0"/>
      <c r="VJN68" s="0"/>
      <c r="VJO68" s="0"/>
      <c r="VJP68" s="0"/>
      <c r="VJQ68" s="0"/>
      <c r="VJR68" s="0"/>
      <c r="VJS68" s="0"/>
      <c r="VJT68" s="0"/>
      <c r="VJU68" s="0"/>
      <c r="VJV68" s="0"/>
      <c r="VJW68" s="0"/>
      <c r="VJX68" s="0"/>
      <c r="VJY68" s="0"/>
      <c r="VJZ68" s="0"/>
      <c r="VKA68" s="0"/>
      <c r="VKB68" s="0"/>
      <c r="VKC68" s="0"/>
      <c r="VKD68" s="0"/>
      <c r="VKE68" s="0"/>
      <c r="VKF68" s="0"/>
      <c r="VKG68" s="0"/>
      <c r="VKH68" s="0"/>
      <c r="VKI68" s="0"/>
      <c r="VKJ68" s="0"/>
      <c r="VKK68" s="0"/>
      <c r="VKL68" s="0"/>
      <c r="VKM68" s="0"/>
      <c r="VKN68" s="0"/>
      <c r="VKO68" s="0"/>
      <c r="VKP68" s="0"/>
      <c r="VKQ68" s="0"/>
      <c r="VKR68" s="0"/>
      <c r="VKS68" s="0"/>
      <c r="VKT68" s="0"/>
      <c r="VKU68" s="0"/>
      <c r="VKV68" s="0"/>
      <c r="VKW68" s="0"/>
      <c r="VKX68" s="0"/>
      <c r="VKY68" s="0"/>
      <c r="VKZ68" s="0"/>
      <c r="VLA68" s="0"/>
      <c r="VLB68" s="0"/>
      <c r="VLC68" s="0"/>
      <c r="VLD68" s="0"/>
      <c r="VLE68" s="0"/>
      <c r="VLF68" s="0"/>
      <c r="VLG68" s="0"/>
      <c r="VLH68" s="0"/>
      <c r="VLI68" s="0"/>
      <c r="VLJ68" s="0"/>
      <c r="VLK68" s="0"/>
      <c r="VLL68" s="0"/>
      <c r="VLM68" s="0"/>
      <c r="VLN68" s="0"/>
      <c r="VLO68" s="0"/>
      <c r="VLP68" s="0"/>
      <c r="VLQ68" s="0"/>
      <c r="VLR68" s="0"/>
      <c r="VLS68" s="0"/>
      <c r="VLT68" s="0"/>
      <c r="VLU68" s="0"/>
      <c r="VLV68" s="0"/>
      <c r="VLW68" s="0"/>
      <c r="VLX68" s="0"/>
      <c r="VLY68" s="0"/>
      <c r="VLZ68" s="0"/>
      <c r="VMA68" s="0"/>
      <c r="VMB68" s="0"/>
      <c r="VMC68" s="0"/>
      <c r="VMD68" s="0"/>
      <c r="VME68" s="0"/>
      <c r="VMF68" s="0"/>
      <c r="VMG68" s="0"/>
      <c r="VMH68" s="0"/>
      <c r="VMI68" s="0"/>
      <c r="VMJ68" s="0"/>
      <c r="VMK68" s="0"/>
      <c r="VML68" s="0"/>
      <c r="VMM68" s="0"/>
      <c r="VMN68" s="0"/>
      <c r="VMO68" s="0"/>
      <c r="VMP68" s="0"/>
      <c r="VMQ68" s="0"/>
      <c r="VMR68" s="0"/>
      <c r="VMS68" s="0"/>
      <c r="VMT68" s="0"/>
      <c r="VMU68" s="0"/>
      <c r="VMV68" s="0"/>
      <c r="VMW68" s="0"/>
      <c r="VMX68" s="0"/>
      <c r="VMY68" s="0"/>
      <c r="VMZ68" s="0"/>
      <c r="VNA68" s="0"/>
      <c r="VNB68" s="0"/>
      <c r="VNC68" s="0"/>
      <c r="VND68" s="0"/>
      <c r="VNE68" s="0"/>
      <c r="VNF68" s="0"/>
      <c r="VNG68" s="0"/>
      <c r="VNH68" s="0"/>
      <c r="VNI68" s="0"/>
      <c r="VNJ68" s="0"/>
      <c r="VNK68" s="0"/>
      <c r="VNL68" s="0"/>
      <c r="VNM68" s="0"/>
      <c r="VNN68" s="0"/>
      <c r="VNO68" s="0"/>
      <c r="VNP68" s="0"/>
      <c r="VNQ68" s="0"/>
      <c r="VNR68" s="0"/>
      <c r="VNS68" s="0"/>
      <c r="VNT68" s="0"/>
      <c r="VNU68" s="0"/>
      <c r="VNV68" s="0"/>
      <c r="VNW68" s="0"/>
      <c r="VNX68" s="0"/>
      <c r="VNY68" s="0"/>
      <c r="VNZ68" s="0"/>
      <c r="VOA68" s="0"/>
      <c r="VOB68" s="0"/>
      <c r="VOC68" s="0"/>
      <c r="VOD68" s="0"/>
      <c r="VOE68" s="0"/>
      <c r="VOF68" s="0"/>
      <c r="VOG68" s="0"/>
      <c r="VOH68" s="0"/>
      <c r="VOI68" s="0"/>
      <c r="VOJ68" s="0"/>
      <c r="VOK68" s="0"/>
      <c r="VOL68" s="0"/>
      <c r="VOM68" s="0"/>
      <c r="VON68" s="0"/>
      <c r="VOO68" s="0"/>
      <c r="VOP68" s="0"/>
      <c r="VOQ68" s="0"/>
      <c r="VOR68" s="0"/>
      <c r="VOS68" s="0"/>
      <c r="VOT68" s="0"/>
      <c r="VOU68" s="0"/>
      <c r="VOV68" s="0"/>
      <c r="VOW68" s="0"/>
      <c r="VOX68" s="0"/>
      <c r="VOY68" s="0"/>
      <c r="VOZ68" s="0"/>
      <c r="VPA68" s="0"/>
      <c r="VPB68" s="0"/>
      <c r="VPC68" s="0"/>
      <c r="VPD68" s="0"/>
      <c r="VPE68" s="0"/>
      <c r="VPF68" s="0"/>
      <c r="VPG68" s="0"/>
      <c r="VPH68" s="0"/>
      <c r="VPI68" s="0"/>
      <c r="VPJ68" s="0"/>
      <c r="VPK68" s="0"/>
      <c r="VPL68" s="0"/>
      <c r="VPM68" s="0"/>
      <c r="VPN68" s="0"/>
      <c r="VPO68" s="0"/>
      <c r="VPP68" s="0"/>
      <c r="VPQ68" s="0"/>
      <c r="VPR68" s="0"/>
      <c r="VPS68" s="0"/>
      <c r="VPT68" s="0"/>
      <c r="VPU68" s="0"/>
      <c r="VPV68" s="0"/>
      <c r="VPW68" s="0"/>
      <c r="VPX68" s="0"/>
      <c r="VPY68" s="0"/>
      <c r="VPZ68" s="0"/>
      <c r="VQA68" s="0"/>
      <c r="VQB68" s="0"/>
      <c r="VQC68" s="0"/>
      <c r="VQD68" s="0"/>
      <c r="VQE68" s="0"/>
      <c r="VQF68" s="0"/>
      <c r="VQG68" s="0"/>
      <c r="VQH68" s="0"/>
      <c r="VQI68" s="0"/>
      <c r="VQJ68" s="0"/>
      <c r="VQK68" s="0"/>
      <c r="VQL68" s="0"/>
      <c r="VQM68" s="0"/>
      <c r="VQN68" s="0"/>
      <c r="VQO68" s="0"/>
      <c r="VQP68" s="0"/>
      <c r="VQQ68" s="0"/>
      <c r="VQR68" s="0"/>
      <c r="VQS68" s="0"/>
      <c r="VQT68" s="0"/>
      <c r="VQU68" s="0"/>
      <c r="VQV68" s="0"/>
      <c r="VQW68" s="0"/>
      <c r="VQX68" s="0"/>
      <c r="VQY68" s="0"/>
      <c r="VQZ68" s="0"/>
      <c r="VRA68" s="0"/>
      <c r="VRB68" s="0"/>
      <c r="VRC68" s="0"/>
      <c r="VRD68" s="0"/>
      <c r="VRE68" s="0"/>
      <c r="VRF68" s="0"/>
      <c r="VRG68" s="0"/>
      <c r="VRH68" s="0"/>
      <c r="VRI68" s="0"/>
      <c r="VRJ68" s="0"/>
      <c r="VRK68" s="0"/>
      <c r="VRL68" s="0"/>
      <c r="VRM68" s="0"/>
      <c r="VRN68" s="0"/>
      <c r="VRO68" s="0"/>
      <c r="VRP68" s="0"/>
      <c r="VRQ68" s="0"/>
      <c r="VRR68" s="0"/>
      <c r="VRS68" s="0"/>
      <c r="VRT68" s="0"/>
      <c r="VRU68" s="0"/>
      <c r="VRV68" s="0"/>
      <c r="VRW68" s="0"/>
      <c r="VRX68" s="0"/>
      <c r="VRY68" s="0"/>
      <c r="VRZ68" s="0"/>
      <c r="VSA68" s="0"/>
      <c r="VSB68" s="0"/>
      <c r="VSC68" s="0"/>
      <c r="VSD68" s="0"/>
      <c r="VSE68" s="0"/>
      <c r="VSF68" s="0"/>
      <c r="VSG68" s="0"/>
      <c r="VSH68" s="0"/>
      <c r="VSI68" s="0"/>
      <c r="VSJ68" s="0"/>
      <c r="VSK68" s="0"/>
      <c r="VSL68" s="0"/>
      <c r="VSM68" s="0"/>
      <c r="VSN68" s="0"/>
      <c r="VSO68" s="0"/>
      <c r="VSP68" s="0"/>
      <c r="VSQ68" s="0"/>
      <c r="VSR68" s="0"/>
      <c r="VSS68" s="0"/>
      <c r="VST68" s="0"/>
      <c r="VSU68" s="0"/>
      <c r="VSV68" s="0"/>
      <c r="VSW68" s="0"/>
      <c r="VSX68" s="0"/>
      <c r="VSY68" s="0"/>
      <c r="VSZ68" s="0"/>
      <c r="VTA68" s="0"/>
      <c r="VTB68" s="0"/>
      <c r="VTC68" s="0"/>
      <c r="VTD68" s="0"/>
      <c r="VTE68" s="0"/>
      <c r="VTF68" s="0"/>
      <c r="VTG68" s="0"/>
      <c r="VTH68" s="0"/>
      <c r="VTI68" s="0"/>
      <c r="VTJ68" s="0"/>
      <c r="VTK68" s="0"/>
      <c r="VTL68" s="0"/>
      <c r="VTM68" s="0"/>
      <c r="VTN68" s="0"/>
      <c r="VTO68" s="0"/>
      <c r="VTP68" s="0"/>
      <c r="VTQ68" s="0"/>
      <c r="VTR68" s="0"/>
      <c r="VTS68" s="0"/>
      <c r="VTT68" s="0"/>
      <c r="VTU68" s="0"/>
      <c r="VTV68" s="0"/>
      <c r="VTW68" s="0"/>
      <c r="VTX68" s="0"/>
      <c r="VTY68" s="0"/>
      <c r="VTZ68" s="0"/>
      <c r="VUA68" s="0"/>
      <c r="VUB68" s="0"/>
      <c r="VUC68" s="0"/>
      <c r="VUD68" s="0"/>
      <c r="VUE68" s="0"/>
      <c r="VUF68" s="0"/>
      <c r="VUG68" s="0"/>
      <c r="VUH68" s="0"/>
      <c r="VUI68" s="0"/>
      <c r="VUJ68" s="0"/>
      <c r="VUK68" s="0"/>
      <c r="VUL68" s="0"/>
      <c r="VUM68" s="0"/>
      <c r="VUN68" s="0"/>
      <c r="VUO68" s="0"/>
      <c r="VUP68" s="0"/>
      <c r="VUQ68" s="0"/>
      <c r="VUR68" s="0"/>
      <c r="VUS68" s="0"/>
      <c r="VUT68" s="0"/>
      <c r="VUU68" s="0"/>
      <c r="VUV68" s="0"/>
      <c r="VUW68" s="0"/>
      <c r="VUX68" s="0"/>
      <c r="VUY68" s="0"/>
      <c r="VUZ68" s="0"/>
      <c r="VVA68" s="0"/>
      <c r="VVB68" s="0"/>
      <c r="VVC68" s="0"/>
      <c r="VVD68" s="0"/>
      <c r="VVE68" s="0"/>
      <c r="VVF68" s="0"/>
      <c r="VVG68" s="0"/>
      <c r="VVH68" s="0"/>
      <c r="VVI68" s="0"/>
      <c r="VVJ68" s="0"/>
      <c r="VVK68" s="0"/>
      <c r="VVL68" s="0"/>
      <c r="VVM68" s="0"/>
      <c r="VVN68" s="0"/>
      <c r="VVO68" s="0"/>
      <c r="VVP68" s="0"/>
      <c r="VVQ68" s="0"/>
      <c r="VVR68" s="0"/>
      <c r="VVS68" s="0"/>
      <c r="VVT68" s="0"/>
      <c r="VVU68" s="0"/>
      <c r="VVV68" s="0"/>
      <c r="VVW68" s="0"/>
      <c r="VVX68" s="0"/>
      <c r="VVY68" s="0"/>
      <c r="VVZ68" s="0"/>
      <c r="VWA68" s="0"/>
      <c r="VWB68" s="0"/>
      <c r="VWC68" s="0"/>
      <c r="VWD68" s="0"/>
      <c r="VWE68" s="0"/>
      <c r="VWF68" s="0"/>
      <c r="VWG68" s="0"/>
      <c r="VWH68" s="0"/>
      <c r="VWI68" s="0"/>
      <c r="VWJ68" s="0"/>
      <c r="VWK68" s="0"/>
      <c r="VWL68" s="0"/>
      <c r="VWM68" s="0"/>
      <c r="VWN68" s="0"/>
      <c r="VWO68" s="0"/>
      <c r="VWP68" s="0"/>
      <c r="VWQ68" s="0"/>
      <c r="VWR68" s="0"/>
      <c r="VWS68" s="0"/>
      <c r="VWT68" s="0"/>
      <c r="VWU68" s="0"/>
      <c r="VWV68" s="0"/>
      <c r="VWW68" s="0"/>
      <c r="VWX68" s="0"/>
      <c r="VWY68" s="0"/>
      <c r="VWZ68" s="0"/>
      <c r="VXA68" s="0"/>
      <c r="VXB68" s="0"/>
      <c r="VXC68" s="0"/>
      <c r="VXD68" s="0"/>
      <c r="VXE68" s="0"/>
      <c r="VXF68" s="0"/>
      <c r="VXG68" s="0"/>
      <c r="VXH68" s="0"/>
      <c r="VXI68" s="0"/>
      <c r="VXJ68" s="0"/>
      <c r="VXK68" s="0"/>
      <c r="VXL68" s="0"/>
      <c r="VXM68" s="0"/>
      <c r="VXN68" s="0"/>
      <c r="VXO68" s="0"/>
      <c r="VXP68" s="0"/>
      <c r="VXQ68" s="0"/>
      <c r="VXR68" s="0"/>
      <c r="VXS68" s="0"/>
      <c r="VXT68" s="0"/>
      <c r="VXU68" s="0"/>
      <c r="VXV68" s="0"/>
      <c r="VXW68" s="0"/>
      <c r="VXX68" s="0"/>
      <c r="VXY68" s="0"/>
      <c r="VXZ68" s="0"/>
      <c r="VYA68" s="0"/>
      <c r="VYB68" s="0"/>
      <c r="VYC68" s="0"/>
      <c r="VYD68" s="0"/>
      <c r="VYE68" s="0"/>
      <c r="VYF68" s="0"/>
      <c r="VYG68" s="0"/>
      <c r="VYH68" s="0"/>
      <c r="VYI68" s="0"/>
      <c r="VYJ68" s="0"/>
      <c r="VYK68" s="0"/>
      <c r="VYL68" s="0"/>
      <c r="VYM68" s="0"/>
      <c r="VYN68" s="0"/>
      <c r="VYO68" s="0"/>
      <c r="VYP68" s="0"/>
      <c r="VYQ68" s="0"/>
      <c r="VYR68" s="0"/>
      <c r="VYS68" s="0"/>
      <c r="VYT68" s="0"/>
      <c r="VYU68" s="0"/>
      <c r="VYV68" s="0"/>
      <c r="VYW68" s="0"/>
      <c r="VYX68" s="0"/>
      <c r="VYY68" s="0"/>
      <c r="VYZ68" s="0"/>
      <c r="VZA68" s="0"/>
      <c r="VZB68" s="0"/>
      <c r="VZC68" s="0"/>
      <c r="VZD68" s="0"/>
      <c r="VZE68" s="0"/>
      <c r="VZF68" s="0"/>
      <c r="VZG68" s="0"/>
      <c r="VZH68" s="0"/>
      <c r="VZI68" s="0"/>
      <c r="VZJ68" s="0"/>
      <c r="VZK68" s="0"/>
      <c r="VZL68" s="0"/>
      <c r="VZM68" s="0"/>
      <c r="VZN68" s="0"/>
      <c r="VZO68" s="0"/>
      <c r="VZP68" s="0"/>
      <c r="VZQ68" s="0"/>
      <c r="VZR68" s="0"/>
      <c r="VZS68" s="0"/>
      <c r="VZT68" s="0"/>
      <c r="VZU68" s="0"/>
      <c r="VZV68" s="0"/>
      <c r="VZW68" s="0"/>
      <c r="VZX68" s="0"/>
      <c r="VZY68" s="0"/>
      <c r="VZZ68" s="0"/>
      <c r="WAA68" s="0"/>
      <c r="WAB68" s="0"/>
      <c r="WAC68" s="0"/>
      <c r="WAD68" s="0"/>
      <c r="WAE68" s="0"/>
      <c r="WAF68" s="0"/>
      <c r="WAG68" s="0"/>
      <c r="WAH68" s="0"/>
      <c r="WAI68" s="0"/>
      <c r="WAJ68" s="0"/>
      <c r="WAK68" s="0"/>
      <c r="WAL68" s="0"/>
      <c r="WAM68" s="0"/>
      <c r="WAN68" s="0"/>
      <c r="WAO68" s="0"/>
      <c r="WAP68" s="0"/>
      <c r="WAQ68" s="0"/>
      <c r="WAR68" s="0"/>
      <c r="WAS68" s="0"/>
      <c r="WAT68" s="0"/>
      <c r="WAU68" s="0"/>
      <c r="WAV68" s="0"/>
      <c r="WAW68" s="0"/>
      <c r="WAX68" s="0"/>
      <c r="WAY68" s="0"/>
      <c r="WAZ68" s="0"/>
      <c r="WBA68" s="0"/>
      <c r="WBB68" s="0"/>
      <c r="WBC68" s="0"/>
      <c r="WBD68" s="0"/>
      <c r="WBE68" s="0"/>
      <c r="WBF68" s="0"/>
      <c r="WBG68" s="0"/>
      <c r="WBH68" s="0"/>
      <c r="WBI68" s="0"/>
      <c r="WBJ68" s="0"/>
      <c r="WBK68" s="0"/>
      <c r="WBL68" s="0"/>
      <c r="WBM68" s="0"/>
      <c r="WBN68" s="0"/>
      <c r="WBO68" s="0"/>
      <c r="WBP68" s="0"/>
      <c r="WBQ68" s="0"/>
      <c r="WBR68" s="0"/>
      <c r="WBS68" s="0"/>
      <c r="WBT68" s="0"/>
      <c r="WBU68" s="0"/>
      <c r="WBV68" s="0"/>
      <c r="WBW68" s="0"/>
      <c r="WBX68" s="0"/>
      <c r="WBY68" s="0"/>
      <c r="WBZ68" s="0"/>
      <c r="WCA68" s="0"/>
      <c r="WCB68" s="0"/>
      <c r="WCC68" s="0"/>
      <c r="WCD68" s="0"/>
      <c r="WCE68" s="0"/>
      <c r="WCF68" s="0"/>
      <c r="WCG68" s="0"/>
      <c r="WCH68" s="0"/>
      <c r="WCI68" s="0"/>
      <c r="WCJ68" s="0"/>
      <c r="WCK68" s="0"/>
      <c r="WCL68" s="0"/>
      <c r="WCM68" s="0"/>
      <c r="WCN68" s="0"/>
      <c r="WCO68" s="0"/>
      <c r="WCP68" s="0"/>
      <c r="WCQ68" s="0"/>
      <c r="WCR68" s="0"/>
      <c r="WCS68" s="0"/>
      <c r="WCT68" s="0"/>
      <c r="WCU68" s="0"/>
      <c r="WCV68" s="0"/>
      <c r="WCW68" s="0"/>
      <c r="WCX68" s="0"/>
      <c r="WCY68" s="0"/>
      <c r="WCZ68" s="0"/>
      <c r="WDA68" s="0"/>
      <c r="WDB68" s="0"/>
      <c r="WDC68" s="0"/>
      <c r="WDD68" s="0"/>
      <c r="WDE68" s="0"/>
      <c r="WDF68" s="0"/>
      <c r="WDG68" s="0"/>
      <c r="WDH68" s="0"/>
      <c r="WDI68" s="0"/>
      <c r="WDJ68" s="0"/>
      <c r="WDK68" s="0"/>
      <c r="WDL68" s="0"/>
      <c r="WDM68" s="0"/>
      <c r="WDN68" s="0"/>
      <c r="WDO68" s="0"/>
      <c r="WDP68" s="0"/>
      <c r="WDQ68" s="0"/>
      <c r="WDR68" s="0"/>
      <c r="WDS68" s="0"/>
      <c r="WDT68" s="0"/>
      <c r="WDU68" s="0"/>
      <c r="WDV68" s="0"/>
      <c r="WDW68" s="0"/>
      <c r="WDX68" s="0"/>
      <c r="WDY68" s="0"/>
      <c r="WDZ68" s="0"/>
      <c r="WEA68" s="0"/>
      <c r="WEB68" s="0"/>
      <c r="WEC68" s="0"/>
      <c r="WED68" s="0"/>
      <c r="WEE68" s="0"/>
      <c r="WEF68" s="0"/>
      <c r="WEG68" s="0"/>
      <c r="WEH68" s="0"/>
      <c r="WEI68" s="0"/>
      <c r="WEJ68" s="0"/>
      <c r="WEK68" s="0"/>
      <c r="WEL68" s="0"/>
      <c r="WEM68" s="0"/>
      <c r="WEN68" s="0"/>
      <c r="WEO68" s="0"/>
      <c r="WEP68" s="0"/>
      <c r="WEQ68" s="0"/>
      <c r="WER68" s="0"/>
      <c r="WES68" s="0"/>
      <c r="WET68" s="0"/>
      <c r="WEU68" s="0"/>
      <c r="WEV68" s="0"/>
      <c r="WEW68" s="0"/>
      <c r="WEX68" s="0"/>
      <c r="WEY68" s="0"/>
      <c r="WEZ68" s="0"/>
      <c r="WFA68" s="0"/>
      <c r="WFB68" s="0"/>
      <c r="WFC68" s="0"/>
      <c r="WFD68" s="0"/>
      <c r="WFE68" s="0"/>
      <c r="WFF68" s="0"/>
      <c r="WFG68" s="0"/>
      <c r="WFH68" s="0"/>
      <c r="WFI68" s="0"/>
      <c r="WFJ68" s="0"/>
      <c r="WFK68" s="0"/>
      <c r="WFL68" s="0"/>
      <c r="WFM68" s="0"/>
      <c r="WFN68" s="0"/>
      <c r="WFO68" s="0"/>
      <c r="WFP68" s="0"/>
      <c r="WFQ68" s="0"/>
      <c r="WFR68" s="0"/>
      <c r="WFS68" s="0"/>
      <c r="WFT68" s="0"/>
      <c r="WFU68" s="0"/>
      <c r="WFV68" s="0"/>
      <c r="WFW68" s="0"/>
      <c r="WFX68" s="0"/>
      <c r="WFY68" s="0"/>
      <c r="WFZ68" s="0"/>
      <c r="WGA68" s="0"/>
      <c r="WGB68" s="0"/>
      <c r="WGC68" s="0"/>
      <c r="WGD68" s="0"/>
      <c r="WGE68" s="0"/>
      <c r="WGF68" s="0"/>
      <c r="WGG68" s="0"/>
      <c r="WGH68" s="0"/>
      <c r="WGI68" s="0"/>
      <c r="WGJ68" s="0"/>
      <c r="WGK68" s="0"/>
      <c r="WGL68" s="0"/>
      <c r="WGM68" s="0"/>
      <c r="WGN68" s="0"/>
      <c r="WGO68" s="0"/>
      <c r="WGP68" s="0"/>
      <c r="WGQ68" s="0"/>
      <c r="WGR68" s="0"/>
      <c r="WGS68" s="0"/>
      <c r="WGT68" s="0"/>
      <c r="WGU68" s="0"/>
      <c r="WGV68" s="0"/>
      <c r="WGW68" s="0"/>
      <c r="WGX68" s="0"/>
      <c r="WGY68" s="0"/>
      <c r="WGZ68" s="0"/>
      <c r="WHA68" s="0"/>
      <c r="WHB68" s="0"/>
      <c r="WHC68" s="0"/>
      <c r="WHD68" s="0"/>
      <c r="WHE68" s="0"/>
      <c r="WHF68" s="0"/>
      <c r="WHG68" s="0"/>
      <c r="WHH68" s="0"/>
      <c r="WHI68" s="0"/>
      <c r="WHJ68" s="0"/>
      <c r="WHK68" s="0"/>
      <c r="WHL68" s="0"/>
      <c r="WHM68" s="0"/>
      <c r="WHN68" s="0"/>
      <c r="WHO68" s="0"/>
      <c r="WHP68" s="0"/>
      <c r="WHQ68" s="0"/>
      <c r="WHR68" s="0"/>
      <c r="WHS68" s="0"/>
      <c r="WHT68" s="0"/>
      <c r="WHU68" s="0"/>
      <c r="WHV68" s="0"/>
      <c r="WHW68" s="0"/>
      <c r="WHX68" s="0"/>
      <c r="WHY68" s="0"/>
      <c r="WHZ68" s="0"/>
      <c r="WIA68" s="0"/>
      <c r="WIB68" s="0"/>
      <c r="WIC68" s="0"/>
      <c r="WID68" s="0"/>
      <c r="WIE68" s="0"/>
      <c r="WIF68" s="0"/>
      <c r="WIG68" s="0"/>
      <c r="WIH68" s="0"/>
      <c r="WII68" s="0"/>
      <c r="WIJ68" s="0"/>
      <c r="WIK68" s="0"/>
      <c r="WIL68" s="0"/>
      <c r="WIM68" s="0"/>
      <c r="WIN68" s="0"/>
      <c r="WIO68" s="0"/>
      <c r="WIP68" s="0"/>
      <c r="WIQ68" s="0"/>
      <c r="WIR68" s="0"/>
      <c r="WIS68" s="0"/>
      <c r="WIT68" s="0"/>
      <c r="WIU68" s="0"/>
      <c r="WIV68" s="0"/>
      <c r="WIW68" s="0"/>
      <c r="WIX68" s="0"/>
      <c r="WIY68" s="0"/>
      <c r="WIZ68" s="0"/>
      <c r="WJA68" s="0"/>
      <c r="WJB68" s="0"/>
      <c r="WJC68" s="0"/>
      <c r="WJD68" s="0"/>
      <c r="WJE68" s="0"/>
      <c r="WJF68" s="0"/>
      <c r="WJG68" s="0"/>
      <c r="WJH68" s="0"/>
      <c r="WJI68" s="0"/>
      <c r="WJJ68" s="0"/>
      <c r="WJK68" s="0"/>
      <c r="WJL68" s="0"/>
      <c r="WJM68" s="0"/>
      <c r="WJN68" s="0"/>
      <c r="WJO68" s="0"/>
      <c r="WJP68" s="0"/>
      <c r="WJQ68" s="0"/>
      <c r="WJR68" s="0"/>
      <c r="WJS68" s="0"/>
      <c r="WJT68" s="0"/>
      <c r="WJU68" s="0"/>
      <c r="WJV68" s="0"/>
      <c r="WJW68" s="0"/>
      <c r="WJX68" s="0"/>
      <c r="WJY68" s="0"/>
      <c r="WJZ68" s="0"/>
      <c r="WKA68" s="0"/>
      <c r="WKB68" s="0"/>
      <c r="WKC68" s="0"/>
      <c r="WKD68" s="0"/>
      <c r="WKE68" s="0"/>
      <c r="WKF68" s="0"/>
      <c r="WKG68" s="0"/>
      <c r="WKH68" s="0"/>
      <c r="WKI68" s="0"/>
      <c r="WKJ68" s="0"/>
      <c r="WKK68" s="0"/>
      <c r="WKL68" s="0"/>
      <c r="WKM68" s="0"/>
      <c r="WKN68" s="0"/>
      <c r="WKO68" s="0"/>
      <c r="WKP68" s="0"/>
      <c r="WKQ68" s="0"/>
      <c r="WKR68" s="0"/>
      <c r="WKS68" s="0"/>
      <c r="WKT68" s="0"/>
      <c r="WKU68" s="0"/>
      <c r="WKV68" s="0"/>
      <c r="WKW68" s="0"/>
      <c r="WKX68" s="0"/>
      <c r="WKY68" s="0"/>
      <c r="WKZ68" s="0"/>
      <c r="WLA68" s="0"/>
      <c r="WLB68" s="0"/>
      <c r="WLC68" s="0"/>
      <c r="WLD68" s="0"/>
      <c r="WLE68" s="0"/>
      <c r="WLF68" s="0"/>
      <c r="WLG68" s="0"/>
      <c r="WLH68" s="0"/>
      <c r="WLI68" s="0"/>
      <c r="WLJ68" s="0"/>
      <c r="WLK68" s="0"/>
      <c r="WLL68" s="0"/>
      <c r="WLM68" s="0"/>
      <c r="WLN68" s="0"/>
      <c r="WLO68" s="0"/>
      <c r="WLP68" s="0"/>
      <c r="WLQ68" s="0"/>
      <c r="WLR68" s="0"/>
      <c r="WLS68" s="0"/>
      <c r="WLT68" s="0"/>
      <c r="WLU68" s="0"/>
      <c r="WLV68" s="0"/>
      <c r="WLW68" s="0"/>
      <c r="WLX68" s="0"/>
      <c r="WLY68" s="0"/>
      <c r="WLZ68" s="0"/>
      <c r="WMA68" s="0"/>
      <c r="WMB68" s="0"/>
      <c r="WMC68" s="0"/>
      <c r="WMD68" s="0"/>
      <c r="WME68" s="0"/>
      <c r="WMF68" s="0"/>
      <c r="WMG68" s="0"/>
      <c r="WMH68" s="0"/>
      <c r="WMI68" s="0"/>
      <c r="WMJ68" s="0"/>
      <c r="WMK68" s="0"/>
      <c r="WML68" s="0"/>
      <c r="WMM68" s="0"/>
      <c r="WMN68" s="0"/>
      <c r="WMO68" s="0"/>
      <c r="WMP68" s="0"/>
      <c r="WMQ68" s="0"/>
      <c r="WMR68" s="0"/>
      <c r="WMS68" s="0"/>
      <c r="WMT68" s="0"/>
      <c r="WMU68" s="0"/>
      <c r="WMV68" s="0"/>
      <c r="WMW68" s="0"/>
      <c r="WMX68" s="0"/>
      <c r="WMY68" s="0"/>
      <c r="WMZ68" s="0"/>
      <c r="WNA68" s="0"/>
      <c r="WNB68" s="0"/>
      <c r="WNC68" s="0"/>
      <c r="WND68" s="0"/>
      <c r="WNE68" s="0"/>
      <c r="WNF68" s="0"/>
      <c r="WNG68" s="0"/>
      <c r="WNH68" s="0"/>
      <c r="WNI68" s="0"/>
      <c r="WNJ68" s="0"/>
      <c r="WNK68" s="0"/>
      <c r="WNL68" s="0"/>
      <c r="WNM68" s="0"/>
      <c r="WNN68" s="0"/>
      <c r="WNO68" s="0"/>
      <c r="WNP68" s="0"/>
      <c r="WNQ68" s="0"/>
      <c r="WNR68" s="0"/>
      <c r="WNS68" s="0"/>
      <c r="WNT68" s="0"/>
      <c r="WNU68" s="0"/>
      <c r="WNV68" s="0"/>
      <c r="WNW68" s="0"/>
      <c r="WNX68" s="0"/>
      <c r="WNY68" s="0"/>
      <c r="WNZ68" s="0"/>
      <c r="WOA68" s="0"/>
      <c r="WOB68" s="0"/>
      <c r="WOC68" s="0"/>
      <c r="WOD68" s="0"/>
      <c r="WOE68" s="0"/>
      <c r="WOF68" s="0"/>
      <c r="WOG68" s="0"/>
      <c r="WOH68" s="0"/>
      <c r="WOI68" s="0"/>
      <c r="WOJ68" s="0"/>
      <c r="WOK68" s="0"/>
      <c r="WOL68" s="0"/>
      <c r="WOM68" s="0"/>
      <c r="WON68" s="0"/>
      <c r="WOO68" s="0"/>
      <c r="WOP68" s="0"/>
      <c r="WOQ68" s="0"/>
      <c r="WOR68" s="0"/>
      <c r="WOS68" s="0"/>
      <c r="WOT68" s="0"/>
      <c r="WOU68" s="0"/>
      <c r="WOV68" s="0"/>
      <c r="WOW68" s="0"/>
      <c r="WOX68" s="0"/>
      <c r="WOY68" s="0"/>
      <c r="WOZ68" s="0"/>
      <c r="WPA68" s="0"/>
      <c r="WPB68" s="0"/>
      <c r="WPC68" s="0"/>
      <c r="WPD68" s="0"/>
      <c r="WPE68" s="0"/>
      <c r="WPF68" s="0"/>
      <c r="WPG68" s="0"/>
      <c r="WPH68" s="0"/>
      <c r="WPI68" s="0"/>
      <c r="WPJ68" s="0"/>
      <c r="WPK68" s="0"/>
      <c r="WPL68" s="0"/>
      <c r="WPM68" s="0"/>
      <c r="WPN68" s="0"/>
      <c r="WPO68" s="0"/>
      <c r="WPP68" s="0"/>
      <c r="WPQ68" s="0"/>
      <c r="WPR68" s="0"/>
      <c r="WPS68" s="0"/>
      <c r="WPT68" s="0"/>
      <c r="WPU68" s="0"/>
      <c r="WPV68" s="0"/>
      <c r="WPW68" s="0"/>
      <c r="WPX68" s="0"/>
      <c r="WPY68" s="0"/>
      <c r="WPZ68" s="0"/>
      <c r="WQA68" s="0"/>
      <c r="WQB68" s="0"/>
      <c r="WQC68" s="0"/>
      <c r="WQD68" s="0"/>
      <c r="WQE68" s="0"/>
      <c r="WQF68" s="0"/>
      <c r="WQG68" s="0"/>
      <c r="WQH68" s="0"/>
      <c r="WQI68" s="0"/>
      <c r="WQJ68" s="0"/>
      <c r="WQK68" s="0"/>
      <c r="WQL68" s="0"/>
      <c r="WQM68" s="0"/>
      <c r="WQN68" s="0"/>
      <c r="WQO68" s="0"/>
      <c r="WQP68" s="0"/>
      <c r="WQQ68" s="0"/>
      <c r="WQR68" s="0"/>
      <c r="WQS68" s="0"/>
      <c r="WQT68" s="0"/>
      <c r="WQU68" s="0"/>
      <c r="WQV68" s="0"/>
      <c r="WQW68" s="0"/>
      <c r="WQX68" s="0"/>
      <c r="WQY68" s="0"/>
      <c r="WQZ68" s="0"/>
      <c r="WRA68" s="0"/>
      <c r="WRB68" s="0"/>
      <c r="WRC68" s="0"/>
      <c r="WRD68" s="0"/>
      <c r="WRE68" s="0"/>
      <c r="WRF68" s="0"/>
      <c r="WRG68" s="0"/>
      <c r="WRH68" s="0"/>
      <c r="WRI68" s="0"/>
      <c r="WRJ68" s="0"/>
      <c r="WRK68" s="0"/>
      <c r="WRL68" s="0"/>
      <c r="WRM68" s="0"/>
      <c r="WRN68" s="0"/>
      <c r="WRO68" s="0"/>
      <c r="WRP68" s="0"/>
      <c r="WRQ68" s="0"/>
      <c r="WRR68" s="0"/>
      <c r="WRS68" s="0"/>
      <c r="WRT68" s="0"/>
      <c r="WRU68" s="0"/>
      <c r="WRV68" s="0"/>
      <c r="WRW68" s="0"/>
      <c r="WRX68" s="0"/>
      <c r="WRY68" s="0"/>
      <c r="WRZ68" s="0"/>
      <c r="WSA68" s="0"/>
      <c r="WSB68" s="0"/>
      <c r="WSC68" s="0"/>
      <c r="WSD68" s="0"/>
      <c r="WSE68" s="0"/>
      <c r="WSF68" s="0"/>
      <c r="WSG68" s="0"/>
      <c r="WSH68" s="0"/>
      <c r="WSI68" s="0"/>
      <c r="WSJ68" s="0"/>
      <c r="WSK68" s="0"/>
      <c r="WSL68" s="0"/>
      <c r="WSM68" s="0"/>
      <c r="WSN68" s="0"/>
      <c r="WSO68" s="0"/>
      <c r="WSP68" s="0"/>
      <c r="WSQ68" s="0"/>
      <c r="WSR68" s="0"/>
      <c r="WSS68" s="0"/>
      <c r="WST68" s="0"/>
      <c r="WSU68" s="0"/>
      <c r="WSV68" s="0"/>
      <c r="WSW68" s="0"/>
      <c r="WSX68" s="0"/>
      <c r="WSY68" s="0"/>
      <c r="WSZ68" s="0"/>
      <c r="WTA68" s="0"/>
      <c r="WTB68" s="0"/>
      <c r="WTC68" s="0"/>
      <c r="WTD68" s="0"/>
      <c r="WTE68" s="0"/>
      <c r="WTF68" s="0"/>
      <c r="WTG68" s="0"/>
      <c r="WTH68" s="0"/>
      <c r="WTI68" s="0"/>
      <c r="WTJ68" s="0"/>
      <c r="WTK68" s="0"/>
      <c r="WTL68" s="0"/>
      <c r="WTM68" s="0"/>
      <c r="WTN68" s="0"/>
      <c r="WTO68" s="0"/>
      <c r="WTP68" s="0"/>
      <c r="WTQ68" s="0"/>
      <c r="WTR68" s="0"/>
      <c r="WTS68" s="0"/>
      <c r="WTT68" s="0"/>
      <c r="WTU68" s="0"/>
      <c r="WTV68" s="0"/>
      <c r="WTW68" s="0"/>
      <c r="WTX68" s="0"/>
      <c r="WTY68" s="0"/>
      <c r="WTZ68" s="0"/>
      <c r="WUA68" s="0"/>
      <c r="WUB68" s="0"/>
      <c r="WUC68" s="0"/>
      <c r="WUD68" s="0"/>
      <c r="WUE68" s="0"/>
      <c r="WUF68" s="0"/>
      <c r="WUG68" s="0"/>
      <c r="WUH68" s="0"/>
      <c r="WUI68" s="0"/>
      <c r="WUJ68" s="0"/>
      <c r="WUK68" s="0"/>
      <c r="WUL68" s="0"/>
      <c r="WUM68" s="0"/>
      <c r="WUN68" s="0"/>
      <c r="WUO68" s="0"/>
      <c r="WUP68" s="0"/>
      <c r="WUQ68" s="0"/>
      <c r="WUR68" s="0"/>
      <c r="WUS68" s="0"/>
      <c r="WUT68" s="0"/>
      <c r="WUU68" s="0"/>
      <c r="WUV68" s="0"/>
      <c r="WUW68" s="0"/>
      <c r="WUX68" s="0"/>
      <c r="WUY68" s="0"/>
      <c r="WUZ68" s="0"/>
      <c r="WVA68" s="0"/>
      <c r="WVB68" s="0"/>
      <c r="WVC68" s="0"/>
      <c r="WVD68" s="0"/>
      <c r="WVE68" s="0"/>
      <c r="WVF68" s="0"/>
      <c r="WVG68" s="0"/>
      <c r="WVH68" s="0"/>
      <c r="WVI68" s="0"/>
      <c r="WVJ68" s="0"/>
      <c r="WVK68" s="0"/>
      <c r="WVL68" s="0"/>
      <c r="WVM68" s="0"/>
      <c r="WVN68" s="0"/>
      <c r="WVO68" s="0"/>
      <c r="WVP68" s="0"/>
      <c r="WVQ68" s="0"/>
      <c r="WVR68" s="0"/>
      <c r="WVS68" s="0"/>
      <c r="WVT68" s="0"/>
      <c r="WVU68" s="0"/>
      <c r="WVV68" s="0"/>
      <c r="WVW68" s="0"/>
      <c r="WVX68" s="0"/>
      <c r="WVY68" s="0"/>
      <c r="WVZ68" s="0"/>
      <c r="WWA68" s="0"/>
      <c r="WWB68" s="0"/>
      <c r="WWC68" s="0"/>
      <c r="WWD68" s="0"/>
      <c r="WWE68" s="0"/>
      <c r="WWF68" s="0"/>
      <c r="WWG68" s="0"/>
      <c r="WWH68" s="0"/>
      <c r="WWI68" s="0"/>
      <c r="WWJ68" s="0"/>
      <c r="WWK68" s="0"/>
      <c r="WWL68" s="0"/>
      <c r="WWM68" s="0"/>
      <c r="WWN68" s="0"/>
      <c r="WWO68" s="0"/>
      <c r="WWP68" s="0"/>
      <c r="WWQ68" s="0"/>
      <c r="WWR68" s="0"/>
      <c r="WWS68" s="0"/>
      <c r="WWT68" s="0"/>
      <c r="WWU68" s="0"/>
      <c r="WWV68" s="0"/>
      <c r="WWW68" s="0"/>
      <c r="WWX68" s="0"/>
      <c r="WWY68" s="0"/>
      <c r="WWZ68" s="0"/>
      <c r="WXA68" s="0"/>
      <c r="WXB68" s="0"/>
      <c r="WXC68" s="0"/>
      <c r="WXD68" s="0"/>
      <c r="WXE68" s="0"/>
      <c r="WXF68" s="0"/>
      <c r="WXG68" s="0"/>
      <c r="WXH68" s="0"/>
      <c r="WXI68" s="0"/>
      <c r="WXJ68" s="0"/>
      <c r="WXK68" s="0"/>
      <c r="WXL68" s="0"/>
      <c r="WXM68" s="0"/>
      <c r="WXN68" s="0"/>
      <c r="WXO68" s="0"/>
      <c r="WXP68" s="0"/>
      <c r="WXQ68" s="0"/>
      <c r="WXR68" s="0"/>
      <c r="WXS68" s="0"/>
      <c r="WXT68" s="0"/>
      <c r="WXU68" s="0"/>
      <c r="WXV68" s="0"/>
      <c r="WXW68" s="0"/>
      <c r="WXX68" s="0"/>
      <c r="WXY68" s="0"/>
      <c r="WXZ68" s="0"/>
      <c r="WYA68" s="0"/>
      <c r="WYB68" s="0"/>
      <c r="WYC68" s="0"/>
      <c r="WYD68" s="0"/>
      <c r="WYE68" s="0"/>
      <c r="WYF68" s="0"/>
      <c r="WYG68" s="0"/>
      <c r="WYH68" s="0"/>
      <c r="WYI68" s="0"/>
      <c r="WYJ68" s="0"/>
      <c r="WYK68" s="0"/>
      <c r="WYL68" s="0"/>
      <c r="WYM68" s="0"/>
      <c r="WYN68" s="0"/>
      <c r="WYO68" s="0"/>
      <c r="WYP68" s="0"/>
      <c r="WYQ68" s="0"/>
      <c r="WYR68" s="0"/>
      <c r="WYS68" s="0"/>
      <c r="WYT68" s="0"/>
      <c r="WYU68" s="0"/>
      <c r="WYV68" s="0"/>
      <c r="WYW68" s="0"/>
      <c r="WYX68" s="0"/>
      <c r="WYY68" s="0"/>
      <c r="WYZ68" s="0"/>
      <c r="WZA68" s="0"/>
      <c r="WZB68" s="0"/>
      <c r="WZC68" s="0"/>
      <c r="WZD68" s="0"/>
      <c r="WZE68" s="0"/>
      <c r="WZF68" s="0"/>
      <c r="WZG68" s="0"/>
      <c r="WZH68" s="0"/>
      <c r="WZI68" s="0"/>
      <c r="WZJ68" s="0"/>
      <c r="WZK68" s="0"/>
      <c r="WZL68" s="0"/>
      <c r="WZM68" s="0"/>
      <c r="WZN68" s="0"/>
      <c r="WZO68" s="0"/>
      <c r="WZP68" s="0"/>
      <c r="WZQ68" s="0"/>
      <c r="WZR68" s="0"/>
      <c r="WZS68" s="0"/>
      <c r="WZT68" s="0"/>
      <c r="WZU68" s="0"/>
      <c r="WZV68" s="0"/>
      <c r="WZW68" s="0"/>
      <c r="WZX68" s="0"/>
      <c r="WZY68" s="0"/>
      <c r="WZZ68" s="0"/>
      <c r="XAA68" s="0"/>
      <c r="XAB68" s="0"/>
      <c r="XAC68" s="0"/>
      <c r="XAD68" s="0"/>
      <c r="XAE68" s="0"/>
      <c r="XAF68" s="0"/>
      <c r="XAG68" s="0"/>
      <c r="XAH68" s="0"/>
      <c r="XAI68" s="0"/>
      <c r="XAJ68" s="0"/>
      <c r="XAK68" s="0"/>
      <c r="XAL68" s="0"/>
      <c r="XAM68" s="0"/>
      <c r="XAN68" s="0"/>
      <c r="XAO68" s="0"/>
      <c r="XAP68" s="0"/>
      <c r="XAQ68" s="0"/>
      <c r="XAR68" s="0"/>
      <c r="XAS68" s="0"/>
      <c r="XAT68" s="0"/>
      <c r="XAU68" s="0"/>
      <c r="XAV68" s="0"/>
      <c r="XAW68" s="0"/>
      <c r="XAX68" s="0"/>
      <c r="XAY68" s="0"/>
      <c r="XAZ68" s="0"/>
      <c r="XBA68" s="0"/>
      <c r="XBB68" s="0"/>
      <c r="XBC68" s="0"/>
      <c r="XBD68" s="0"/>
      <c r="XBE68" s="0"/>
      <c r="XBF68" s="0"/>
      <c r="XBG68" s="0"/>
      <c r="XBH68" s="0"/>
      <c r="XBI68" s="0"/>
      <c r="XBJ68" s="0"/>
      <c r="XBK68" s="0"/>
      <c r="XBL68" s="0"/>
      <c r="XBM68" s="0"/>
      <c r="XBN68" s="0"/>
      <c r="XBO68" s="0"/>
      <c r="XBP68" s="0"/>
      <c r="XBQ68" s="0"/>
      <c r="XBR68" s="0"/>
      <c r="XBS68" s="0"/>
      <c r="XBT68" s="0"/>
      <c r="XBU68" s="0"/>
      <c r="XBV68" s="0"/>
      <c r="XBW68" s="0"/>
      <c r="XBX68" s="0"/>
      <c r="XBY68" s="0"/>
      <c r="XBZ68" s="0"/>
      <c r="XCA68" s="0"/>
      <c r="XCB68" s="0"/>
      <c r="XCC68" s="0"/>
      <c r="XCD68" s="0"/>
      <c r="XCE68" s="0"/>
      <c r="XCF68" s="0"/>
      <c r="XCG68" s="0"/>
      <c r="XCH68" s="0"/>
      <c r="XCI68" s="0"/>
      <c r="XCJ68" s="0"/>
      <c r="XCK68" s="0"/>
      <c r="XCL68" s="0"/>
      <c r="XCM68" s="0"/>
      <c r="XCN68" s="0"/>
      <c r="XCO68" s="0"/>
      <c r="XCP68" s="0"/>
      <c r="XCQ68" s="0"/>
      <c r="XCR68" s="0"/>
      <c r="XCS68" s="0"/>
      <c r="XCT68" s="0"/>
      <c r="XCU68" s="0"/>
      <c r="XCV68" s="0"/>
      <c r="XCW68" s="0"/>
      <c r="XCX68" s="0"/>
      <c r="XCY68" s="0"/>
      <c r="XCZ68" s="0"/>
      <c r="XDA68" s="0"/>
      <c r="XDB68" s="0"/>
      <c r="XDC68" s="0"/>
      <c r="XDD68" s="0"/>
      <c r="XDE68" s="0"/>
      <c r="XDF68" s="0"/>
      <c r="XDG68" s="0"/>
      <c r="XDH68" s="0"/>
      <c r="XDI68" s="0"/>
      <c r="XDJ68" s="0"/>
      <c r="XDK68" s="0"/>
      <c r="XDL68" s="0"/>
      <c r="XDM68" s="0"/>
      <c r="XDN68" s="0"/>
      <c r="XDO68" s="0"/>
      <c r="XDP68" s="0"/>
      <c r="XDQ68" s="0"/>
      <c r="XDR68" s="0"/>
      <c r="XDS68" s="0"/>
      <c r="XDT68" s="0"/>
      <c r="XDU68" s="0"/>
      <c r="XDV68" s="0"/>
      <c r="XDW68" s="0"/>
      <c r="XDX68" s="0"/>
      <c r="XDY68" s="0"/>
      <c r="XDZ68" s="0"/>
      <c r="XEA68" s="0"/>
      <c r="XEB68" s="0"/>
      <c r="XEC68" s="0"/>
      <c r="XED68" s="0"/>
      <c r="XEE68" s="0"/>
      <c r="XEF68" s="0"/>
      <c r="XEG68" s="0"/>
      <c r="XEH68" s="0"/>
      <c r="XEI68" s="0"/>
      <c r="XEJ68" s="0"/>
      <c r="XEK68" s="0"/>
      <c r="XEL68" s="0"/>
      <c r="XEM68" s="0"/>
      <c r="XEN68" s="0"/>
      <c r="XEO68" s="0"/>
      <c r="XEP68" s="0"/>
      <c r="XEQ68" s="0"/>
      <c r="XER68" s="0"/>
      <c r="XES68" s="0"/>
      <c r="XET68" s="0"/>
      <c r="XEU68" s="0"/>
      <c r="XEV68" s="0"/>
      <c r="XEW68" s="0"/>
      <c r="XEX68" s="0"/>
      <c r="XEY68" s="0"/>
      <c r="XEZ68" s="0"/>
      <c r="XFA68" s="0"/>
      <c r="XFB68" s="0"/>
      <c r="XFC68" s="0"/>
      <c r="XFD68" s="0"/>
    </row>
    <row r="69" customFormat="false" ht="15.75" hidden="false" customHeight="false" outlineLevel="0" collapsed="false">
      <c r="A69" s="3" t="n">
        <v>159</v>
      </c>
      <c r="B69" s="4" t="s">
        <v>855</v>
      </c>
      <c r="C69" s="9" t="n">
        <f aca="false">qualidade!A69</f>
        <v>159</v>
      </c>
      <c r="D69" s="3" t="str">
        <f aca="false">qualidade!B69</f>
        <v>10.1017/dap.2024.83</v>
      </c>
      <c r="E69" s="4" t="s">
        <v>880</v>
      </c>
      <c r="F69" s="4" t="str">
        <f aca="false">qualidade!I69</f>
        <v>aprovado</v>
      </c>
      <c r="G69" s="4" t="str">
        <f aca="false">IF(AND(B69=F69,F69="aprovado"),"copiar",IF(B69&lt;&gt;F69,"corrigir",""))</f>
        <v>copiar</v>
      </c>
      <c r="I69" s="4" t="n">
        <f aca="false">qualidade!H69</f>
        <v>4</v>
      </c>
    </row>
    <row r="70" customFormat="false" ht="15.75" hidden="true" customHeight="false" outlineLevel="0" collapsed="false">
      <c r="A70" s="13" t="n">
        <v>161</v>
      </c>
      <c r="B70" s="6" t="s">
        <v>854</v>
      </c>
      <c r="C70" s="14" t="n">
        <f aca="false">qualidade!A70</f>
        <v>161</v>
      </c>
      <c r="D70" s="6"/>
      <c r="E70" s="6"/>
      <c r="F70" s="6" t="s">
        <v>854</v>
      </c>
      <c r="G70" s="6" t="str">
        <f aca="false">IF(AND(B70=F70,F70="aprovado"),"copiar",IF(B70&lt;&gt;F70,"corrigir",""))</f>
        <v/>
      </c>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c r="AMK70" s="0"/>
      <c r="AML70" s="0"/>
      <c r="AMM70" s="0"/>
      <c r="AMN70" s="0"/>
      <c r="AMO70" s="0"/>
      <c r="AMP70" s="0"/>
      <c r="AMQ70" s="0"/>
      <c r="AMR70" s="0"/>
      <c r="AMS70" s="0"/>
      <c r="AMT70" s="0"/>
      <c r="AMU70" s="0"/>
      <c r="AMV70" s="0"/>
      <c r="AMW70" s="0"/>
      <c r="AMX70" s="0"/>
      <c r="AMY70" s="0"/>
      <c r="AMZ70" s="0"/>
      <c r="ANA70" s="0"/>
      <c r="ANB70" s="0"/>
      <c r="ANC70" s="0"/>
      <c r="AND70" s="0"/>
      <c r="ANE70" s="0"/>
      <c r="ANF70" s="0"/>
      <c r="ANG70" s="0"/>
      <c r="ANH70" s="0"/>
      <c r="ANI70" s="0"/>
      <c r="ANJ70" s="0"/>
      <c r="ANK70" s="0"/>
      <c r="ANL70" s="0"/>
      <c r="ANM70" s="0"/>
      <c r="ANN70" s="0"/>
      <c r="ANO70" s="0"/>
      <c r="ANP70" s="0"/>
      <c r="ANQ70" s="0"/>
      <c r="ANR70" s="0"/>
      <c r="ANS70" s="0"/>
      <c r="ANT70" s="0"/>
      <c r="ANU70" s="0"/>
      <c r="ANV70" s="0"/>
      <c r="ANW70" s="0"/>
      <c r="ANX70" s="0"/>
      <c r="ANY70" s="0"/>
      <c r="ANZ70" s="0"/>
      <c r="AOA70" s="0"/>
      <c r="AOB70" s="0"/>
      <c r="AOC70" s="0"/>
      <c r="AOD70" s="0"/>
      <c r="AOE70" s="0"/>
      <c r="AOF70" s="0"/>
      <c r="AOG70" s="0"/>
      <c r="AOH70" s="0"/>
      <c r="AOI70" s="0"/>
      <c r="AOJ70" s="0"/>
      <c r="AOK70" s="0"/>
      <c r="AOL70" s="0"/>
      <c r="AOM70" s="0"/>
      <c r="AON70" s="0"/>
      <c r="AOO70" s="0"/>
      <c r="AOP70" s="0"/>
      <c r="AOQ70" s="0"/>
      <c r="AOR70" s="0"/>
      <c r="AOS70" s="0"/>
      <c r="AOT70" s="0"/>
      <c r="AOU70" s="0"/>
      <c r="AOV70" s="0"/>
      <c r="AOW70" s="0"/>
      <c r="AOX70" s="0"/>
      <c r="AOY70" s="0"/>
      <c r="AOZ70" s="0"/>
      <c r="APA70" s="0"/>
      <c r="APB70" s="0"/>
      <c r="APC70" s="0"/>
      <c r="APD70" s="0"/>
      <c r="APE70" s="0"/>
      <c r="APF70" s="0"/>
      <c r="APG70" s="0"/>
      <c r="APH70" s="0"/>
      <c r="API70" s="0"/>
      <c r="APJ70" s="0"/>
      <c r="APK70" s="0"/>
      <c r="APL70" s="0"/>
      <c r="APM70" s="0"/>
      <c r="APN70" s="0"/>
      <c r="APO70" s="0"/>
      <c r="APP70" s="0"/>
      <c r="APQ70" s="0"/>
      <c r="APR70" s="0"/>
      <c r="APS70" s="0"/>
      <c r="APT70" s="0"/>
      <c r="APU70" s="0"/>
      <c r="APV70" s="0"/>
      <c r="APW70" s="0"/>
      <c r="APX70" s="0"/>
      <c r="APY70" s="0"/>
      <c r="APZ70" s="0"/>
      <c r="AQA70" s="0"/>
      <c r="AQB70" s="0"/>
      <c r="AQC70" s="0"/>
      <c r="AQD70" s="0"/>
      <c r="AQE70" s="0"/>
      <c r="AQF70" s="0"/>
      <c r="AQG70" s="0"/>
      <c r="AQH70" s="0"/>
      <c r="AQI70" s="0"/>
      <c r="AQJ70" s="0"/>
      <c r="AQK70" s="0"/>
      <c r="AQL70" s="0"/>
      <c r="AQM70" s="0"/>
      <c r="AQN70" s="0"/>
      <c r="AQO70" s="0"/>
      <c r="AQP70" s="0"/>
      <c r="AQQ70" s="0"/>
      <c r="AQR70" s="0"/>
      <c r="AQS70" s="0"/>
      <c r="AQT70" s="0"/>
      <c r="AQU70" s="0"/>
      <c r="AQV70" s="0"/>
      <c r="AQW70" s="0"/>
      <c r="AQX70" s="0"/>
      <c r="AQY70" s="0"/>
      <c r="AQZ70" s="0"/>
      <c r="ARA70" s="0"/>
      <c r="ARB70" s="0"/>
      <c r="ARC70" s="0"/>
      <c r="ARD70" s="0"/>
      <c r="ARE70" s="0"/>
      <c r="ARF70" s="0"/>
      <c r="ARG70" s="0"/>
      <c r="ARH70" s="0"/>
      <c r="ARI70" s="0"/>
      <c r="ARJ70" s="0"/>
      <c r="ARK70" s="0"/>
      <c r="ARL70" s="0"/>
      <c r="ARM70" s="0"/>
      <c r="ARN70" s="0"/>
      <c r="ARO70" s="0"/>
      <c r="ARP70" s="0"/>
      <c r="ARQ70" s="0"/>
      <c r="ARR70" s="0"/>
      <c r="ARS70" s="0"/>
      <c r="ART70" s="0"/>
      <c r="ARU70" s="0"/>
      <c r="ARV70" s="0"/>
      <c r="ARW70" s="0"/>
      <c r="ARX70" s="0"/>
      <c r="ARY70" s="0"/>
      <c r="ARZ70" s="0"/>
      <c r="ASA70" s="0"/>
      <c r="ASB70" s="0"/>
      <c r="ASC70" s="0"/>
      <c r="ASD70" s="0"/>
      <c r="ASE70" s="0"/>
      <c r="ASF70" s="0"/>
      <c r="ASG70" s="0"/>
      <c r="ASH70" s="0"/>
      <c r="ASI70" s="0"/>
      <c r="ASJ70" s="0"/>
      <c r="ASK70" s="0"/>
      <c r="ASL70" s="0"/>
      <c r="ASM70" s="0"/>
      <c r="ASN70" s="0"/>
      <c r="ASO70" s="0"/>
      <c r="ASP70" s="0"/>
      <c r="ASQ70" s="0"/>
      <c r="ASR70" s="0"/>
      <c r="ASS70" s="0"/>
      <c r="AST70" s="0"/>
      <c r="ASU70" s="0"/>
      <c r="ASV70" s="0"/>
      <c r="ASW70" s="0"/>
      <c r="ASX70" s="0"/>
      <c r="ASY70" s="0"/>
      <c r="ASZ70" s="0"/>
      <c r="ATA70" s="0"/>
      <c r="ATB70" s="0"/>
      <c r="ATC70" s="0"/>
      <c r="ATD70" s="0"/>
      <c r="ATE70" s="0"/>
      <c r="ATF70" s="0"/>
      <c r="ATG70" s="0"/>
      <c r="ATH70" s="0"/>
      <c r="ATI70" s="0"/>
      <c r="ATJ70" s="0"/>
      <c r="ATK70" s="0"/>
      <c r="ATL70" s="0"/>
      <c r="ATM70" s="0"/>
      <c r="ATN70" s="0"/>
      <c r="ATO70" s="0"/>
      <c r="ATP70" s="0"/>
      <c r="ATQ70" s="0"/>
      <c r="ATR70" s="0"/>
      <c r="ATS70" s="0"/>
      <c r="ATT70" s="0"/>
      <c r="ATU70" s="0"/>
      <c r="ATV70" s="0"/>
      <c r="ATW70" s="0"/>
      <c r="ATX70" s="0"/>
      <c r="ATY70" s="0"/>
      <c r="ATZ70" s="0"/>
      <c r="AUA70" s="0"/>
      <c r="AUB70" s="0"/>
      <c r="AUC70" s="0"/>
      <c r="AUD70" s="0"/>
      <c r="AUE70" s="0"/>
      <c r="AUF70" s="0"/>
      <c r="AUG70" s="0"/>
      <c r="AUH70" s="0"/>
      <c r="AUI70" s="0"/>
      <c r="AUJ70" s="0"/>
      <c r="AUK70" s="0"/>
      <c r="AUL70" s="0"/>
      <c r="AUM70" s="0"/>
      <c r="AUN70" s="0"/>
      <c r="AUO70" s="0"/>
      <c r="AUP70" s="0"/>
      <c r="AUQ70" s="0"/>
      <c r="AUR70" s="0"/>
      <c r="AUS70" s="0"/>
      <c r="AUT70" s="0"/>
      <c r="AUU70" s="0"/>
      <c r="AUV70" s="0"/>
      <c r="AUW70" s="0"/>
      <c r="AUX70" s="0"/>
      <c r="AUY70" s="0"/>
      <c r="AUZ70" s="0"/>
      <c r="AVA70" s="0"/>
      <c r="AVB70" s="0"/>
      <c r="AVC70" s="0"/>
      <c r="AVD70" s="0"/>
      <c r="AVE70" s="0"/>
      <c r="AVF70" s="0"/>
      <c r="AVG70" s="0"/>
      <c r="AVH70" s="0"/>
      <c r="AVI70" s="0"/>
      <c r="AVJ70" s="0"/>
      <c r="AVK70" s="0"/>
      <c r="AVL70" s="0"/>
      <c r="AVM70" s="0"/>
      <c r="AVN70" s="0"/>
      <c r="AVO70" s="0"/>
      <c r="AVP70" s="0"/>
      <c r="AVQ70" s="0"/>
      <c r="AVR70" s="0"/>
      <c r="AVS70" s="0"/>
      <c r="AVT70" s="0"/>
      <c r="AVU70" s="0"/>
      <c r="AVV70" s="0"/>
      <c r="AVW70" s="0"/>
      <c r="AVX70" s="0"/>
      <c r="AVY70" s="0"/>
      <c r="AVZ70" s="0"/>
      <c r="AWA70" s="0"/>
      <c r="AWB70" s="0"/>
      <c r="AWC70" s="0"/>
      <c r="AWD70" s="0"/>
      <c r="AWE70" s="0"/>
      <c r="AWF70" s="0"/>
      <c r="AWG70" s="0"/>
      <c r="AWH70" s="0"/>
      <c r="AWI70" s="0"/>
      <c r="AWJ70" s="0"/>
      <c r="AWK70" s="0"/>
      <c r="AWL70" s="0"/>
      <c r="AWM70" s="0"/>
      <c r="AWN70" s="0"/>
      <c r="AWO70" s="0"/>
      <c r="AWP70" s="0"/>
      <c r="AWQ70" s="0"/>
      <c r="AWR70" s="0"/>
      <c r="AWS70" s="0"/>
      <c r="AWT70" s="0"/>
      <c r="AWU70" s="0"/>
      <c r="AWV70" s="0"/>
      <c r="AWW70" s="0"/>
      <c r="AWX70" s="0"/>
      <c r="AWY70" s="0"/>
      <c r="AWZ70" s="0"/>
      <c r="AXA70" s="0"/>
      <c r="AXB70" s="0"/>
      <c r="AXC70" s="0"/>
      <c r="AXD70" s="0"/>
      <c r="AXE70" s="0"/>
      <c r="AXF70" s="0"/>
      <c r="AXG70" s="0"/>
      <c r="AXH70" s="0"/>
      <c r="AXI70" s="0"/>
      <c r="AXJ70" s="0"/>
      <c r="AXK70" s="0"/>
      <c r="AXL70" s="0"/>
      <c r="AXM70" s="0"/>
      <c r="AXN70" s="0"/>
      <c r="AXO70" s="0"/>
      <c r="AXP70" s="0"/>
      <c r="AXQ70" s="0"/>
      <c r="AXR70" s="0"/>
      <c r="AXS70" s="0"/>
      <c r="AXT70" s="0"/>
      <c r="AXU70" s="0"/>
      <c r="AXV70" s="0"/>
      <c r="AXW70" s="0"/>
      <c r="AXX70" s="0"/>
      <c r="AXY70" s="0"/>
      <c r="AXZ70" s="0"/>
      <c r="AYA70" s="0"/>
      <c r="AYB70" s="0"/>
      <c r="AYC70" s="0"/>
      <c r="AYD70" s="0"/>
      <c r="AYE70" s="0"/>
      <c r="AYF70" s="0"/>
      <c r="AYG70" s="0"/>
      <c r="AYH70" s="0"/>
      <c r="AYI70" s="0"/>
      <c r="AYJ70" s="0"/>
      <c r="AYK70" s="0"/>
      <c r="AYL70" s="0"/>
      <c r="AYM70" s="0"/>
      <c r="AYN70" s="0"/>
      <c r="AYO70" s="0"/>
      <c r="AYP70" s="0"/>
      <c r="AYQ70" s="0"/>
      <c r="AYR70" s="0"/>
      <c r="AYS70" s="0"/>
      <c r="AYT70" s="0"/>
      <c r="AYU70" s="0"/>
      <c r="AYV70" s="0"/>
      <c r="AYW70" s="0"/>
      <c r="AYX70" s="0"/>
      <c r="AYY70" s="0"/>
      <c r="AYZ70" s="0"/>
      <c r="AZA70" s="0"/>
      <c r="AZB70" s="0"/>
      <c r="AZC70" s="0"/>
      <c r="AZD70" s="0"/>
      <c r="AZE70" s="0"/>
      <c r="AZF70" s="0"/>
      <c r="AZG70" s="0"/>
      <c r="AZH70" s="0"/>
      <c r="AZI70" s="0"/>
      <c r="AZJ70" s="0"/>
      <c r="AZK70" s="0"/>
      <c r="AZL70" s="0"/>
      <c r="AZM70" s="0"/>
      <c r="AZN70" s="0"/>
      <c r="AZO70" s="0"/>
      <c r="AZP70" s="0"/>
      <c r="AZQ70" s="0"/>
      <c r="AZR70" s="0"/>
      <c r="AZS70" s="0"/>
      <c r="AZT70" s="0"/>
      <c r="AZU70" s="0"/>
      <c r="AZV70" s="0"/>
      <c r="AZW70" s="0"/>
      <c r="AZX70" s="0"/>
      <c r="AZY70" s="0"/>
      <c r="AZZ70" s="0"/>
      <c r="BAA70" s="0"/>
      <c r="BAB70" s="0"/>
      <c r="BAC70" s="0"/>
      <c r="BAD70" s="0"/>
      <c r="BAE70" s="0"/>
      <c r="BAF70" s="0"/>
      <c r="BAG70" s="0"/>
      <c r="BAH70" s="0"/>
      <c r="BAI70" s="0"/>
      <c r="BAJ70" s="0"/>
      <c r="BAK70" s="0"/>
      <c r="BAL70" s="0"/>
      <c r="BAM70" s="0"/>
      <c r="BAN70" s="0"/>
      <c r="BAO70" s="0"/>
      <c r="BAP70" s="0"/>
      <c r="BAQ70" s="0"/>
      <c r="BAR70" s="0"/>
      <c r="BAS70" s="0"/>
      <c r="BAT70" s="0"/>
      <c r="BAU70" s="0"/>
      <c r="BAV70" s="0"/>
      <c r="BAW70" s="0"/>
      <c r="BAX70" s="0"/>
      <c r="BAY70" s="0"/>
      <c r="BAZ70" s="0"/>
      <c r="BBA70" s="0"/>
      <c r="BBB70" s="0"/>
      <c r="BBC70" s="0"/>
      <c r="BBD70" s="0"/>
      <c r="BBE70" s="0"/>
      <c r="BBF70" s="0"/>
      <c r="BBG70" s="0"/>
      <c r="BBH70" s="0"/>
      <c r="BBI70" s="0"/>
      <c r="BBJ70" s="0"/>
      <c r="BBK70" s="0"/>
      <c r="BBL70" s="0"/>
      <c r="BBM70" s="0"/>
      <c r="BBN70" s="0"/>
      <c r="BBO70" s="0"/>
      <c r="BBP70" s="0"/>
      <c r="BBQ70" s="0"/>
      <c r="BBR70" s="0"/>
      <c r="BBS70" s="0"/>
      <c r="BBT70" s="0"/>
      <c r="BBU70" s="0"/>
      <c r="BBV70" s="0"/>
      <c r="BBW70" s="0"/>
      <c r="BBX70" s="0"/>
      <c r="BBY70" s="0"/>
      <c r="BBZ70" s="0"/>
      <c r="BCA70" s="0"/>
      <c r="BCB70" s="0"/>
      <c r="BCC70" s="0"/>
      <c r="BCD70" s="0"/>
      <c r="BCE70" s="0"/>
      <c r="BCF70" s="0"/>
      <c r="BCG70" s="0"/>
      <c r="BCH70" s="0"/>
      <c r="BCI70" s="0"/>
      <c r="BCJ70" s="0"/>
      <c r="BCK70" s="0"/>
      <c r="BCL70" s="0"/>
      <c r="BCM70" s="0"/>
      <c r="BCN70" s="0"/>
      <c r="BCO70" s="0"/>
      <c r="BCP70" s="0"/>
      <c r="BCQ70" s="0"/>
      <c r="BCR70" s="0"/>
      <c r="BCS70" s="0"/>
      <c r="BCT70" s="0"/>
      <c r="BCU70" s="0"/>
      <c r="BCV70" s="0"/>
      <c r="BCW70" s="0"/>
      <c r="BCX70" s="0"/>
      <c r="BCY70" s="0"/>
      <c r="BCZ70" s="0"/>
      <c r="BDA70" s="0"/>
      <c r="BDB70" s="0"/>
      <c r="BDC70" s="0"/>
      <c r="BDD70" s="0"/>
      <c r="BDE70" s="0"/>
      <c r="BDF70" s="0"/>
      <c r="BDG70" s="0"/>
      <c r="BDH70" s="0"/>
      <c r="BDI70" s="0"/>
      <c r="BDJ70" s="0"/>
      <c r="BDK70" s="0"/>
      <c r="BDL70" s="0"/>
      <c r="BDM70" s="0"/>
      <c r="BDN70" s="0"/>
      <c r="BDO70" s="0"/>
      <c r="BDP70" s="0"/>
      <c r="BDQ70" s="0"/>
      <c r="BDR70" s="0"/>
      <c r="BDS70" s="0"/>
      <c r="BDT70" s="0"/>
      <c r="BDU70" s="0"/>
      <c r="BDV70" s="0"/>
      <c r="BDW70" s="0"/>
      <c r="BDX70" s="0"/>
      <c r="BDY70" s="0"/>
      <c r="BDZ70" s="0"/>
      <c r="BEA70" s="0"/>
      <c r="BEB70" s="0"/>
      <c r="BEC70" s="0"/>
      <c r="BED70" s="0"/>
      <c r="BEE70" s="0"/>
      <c r="BEF70" s="0"/>
      <c r="BEG70" s="0"/>
      <c r="BEH70" s="0"/>
      <c r="BEI70" s="0"/>
      <c r="BEJ70" s="0"/>
      <c r="BEK70" s="0"/>
      <c r="BEL70" s="0"/>
      <c r="BEM70" s="0"/>
      <c r="BEN70" s="0"/>
      <c r="BEO70" s="0"/>
      <c r="BEP70" s="0"/>
      <c r="BEQ70" s="0"/>
      <c r="BER70" s="0"/>
      <c r="BES70" s="0"/>
      <c r="BET70" s="0"/>
      <c r="BEU70" s="0"/>
      <c r="BEV70" s="0"/>
      <c r="BEW70" s="0"/>
      <c r="BEX70" s="0"/>
      <c r="BEY70" s="0"/>
      <c r="BEZ70" s="0"/>
      <c r="BFA70" s="0"/>
      <c r="BFB70" s="0"/>
      <c r="BFC70" s="0"/>
      <c r="BFD70" s="0"/>
      <c r="BFE70" s="0"/>
      <c r="BFF70" s="0"/>
      <c r="BFG70" s="0"/>
      <c r="BFH70" s="0"/>
      <c r="BFI70" s="0"/>
      <c r="BFJ70" s="0"/>
      <c r="BFK70" s="0"/>
      <c r="BFL70" s="0"/>
      <c r="BFM70" s="0"/>
      <c r="BFN70" s="0"/>
      <c r="BFO70" s="0"/>
      <c r="BFP70" s="0"/>
      <c r="BFQ70" s="0"/>
      <c r="BFR70" s="0"/>
      <c r="BFS70" s="0"/>
      <c r="BFT70" s="0"/>
      <c r="BFU70" s="0"/>
      <c r="BFV70" s="0"/>
      <c r="BFW70" s="0"/>
      <c r="BFX70" s="0"/>
      <c r="BFY70" s="0"/>
      <c r="BFZ70" s="0"/>
      <c r="BGA70" s="0"/>
      <c r="BGB70" s="0"/>
      <c r="BGC70" s="0"/>
      <c r="BGD70" s="0"/>
      <c r="BGE70" s="0"/>
      <c r="BGF70" s="0"/>
      <c r="BGG70" s="0"/>
      <c r="BGH70" s="0"/>
      <c r="BGI70" s="0"/>
      <c r="BGJ70" s="0"/>
      <c r="BGK70" s="0"/>
      <c r="BGL70" s="0"/>
      <c r="BGM70" s="0"/>
      <c r="BGN70" s="0"/>
      <c r="BGO70" s="0"/>
      <c r="BGP70" s="0"/>
      <c r="BGQ70" s="0"/>
      <c r="BGR70" s="0"/>
      <c r="BGS70" s="0"/>
      <c r="BGT70" s="0"/>
      <c r="BGU70" s="0"/>
      <c r="BGV70" s="0"/>
      <c r="BGW70" s="0"/>
      <c r="BGX70" s="0"/>
      <c r="BGY70" s="0"/>
      <c r="BGZ70" s="0"/>
      <c r="BHA70" s="0"/>
      <c r="BHB70" s="0"/>
      <c r="BHC70" s="0"/>
      <c r="BHD70" s="0"/>
      <c r="BHE70" s="0"/>
      <c r="BHF70" s="0"/>
      <c r="BHG70" s="0"/>
      <c r="BHH70" s="0"/>
      <c r="BHI70" s="0"/>
      <c r="BHJ70" s="0"/>
      <c r="BHK70" s="0"/>
      <c r="BHL70" s="0"/>
      <c r="BHM70" s="0"/>
      <c r="BHN70" s="0"/>
      <c r="BHO70" s="0"/>
      <c r="BHP70" s="0"/>
      <c r="BHQ70" s="0"/>
      <c r="BHR70" s="0"/>
      <c r="BHS70" s="0"/>
      <c r="BHT70" s="0"/>
      <c r="BHU70" s="0"/>
      <c r="BHV70" s="0"/>
      <c r="BHW70" s="0"/>
      <c r="BHX70" s="0"/>
      <c r="BHY70" s="0"/>
      <c r="BHZ70" s="0"/>
      <c r="BIA70" s="0"/>
      <c r="BIB70" s="0"/>
      <c r="BIC70" s="0"/>
      <c r="BID70" s="0"/>
      <c r="BIE70" s="0"/>
      <c r="BIF70" s="0"/>
      <c r="BIG70" s="0"/>
      <c r="BIH70" s="0"/>
      <c r="BII70" s="0"/>
      <c r="BIJ70" s="0"/>
      <c r="BIK70" s="0"/>
      <c r="BIL70" s="0"/>
      <c r="BIM70" s="0"/>
      <c r="BIN70" s="0"/>
      <c r="BIO70" s="0"/>
      <c r="BIP70" s="0"/>
      <c r="BIQ70" s="0"/>
      <c r="BIR70" s="0"/>
      <c r="BIS70" s="0"/>
      <c r="BIT70" s="0"/>
      <c r="BIU70" s="0"/>
      <c r="BIV70" s="0"/>
      <c r="BIW70" s="0"/>
      <c r="BIX70" s="0"/>
      <c r="BIY70" s="0"/>
      <c r="BIZ70" s="0"/>
      <c r="BJA70" s="0"/>
      <c r="BJB70" s="0"/>
      <c r="BJC70" s="0"/>
      <c r="BJD70" s="0"/>
      <c r="BJE70" s="0"/>
      <c r="BJF70" s="0"/>
      <c r="BJG70" s="0"/>
      <c r="BJH70" s="0"/>
      <c r="BJI70" s="0"/>
      <c r="BJJ70" s="0"/>
      <c r="BJK70" s="0"/>
      <c r="BJL70" s="0"/>
      <c r="BJM70" s="0"/>
      <c r="BJN70" s="0"/>
      <c r="BJO70" s="0"/>
      <c r="BJP70" s="0"/>
      <c r="BJQ70" s="0"/>
      <c r="BJR70" s="0"/>
      <c r="BJS70" s="0"/>
      <c r="BJT70" s="0"/>
      <c r="BJU70" s="0"/>
      <c r="BJV70" s="0"/>
      <c r="BJW70" s="0"/>
      <c r="BJX70" s="0"/>
      <c r="BJY70" s="0"/>
      <c r="BJZ70" s="0"/>
      <c r="BKA70" s="0"/>
      <c r="BKB70" s="0"/>
      <c r="BKC70" s="0"/>
      <c r="BKD70" s="0"/>
      <c r="BKE70" s="0"/>
      <c r="BKF70" s="0"/>
      <c r="BKG70" s="0"/>
      <c r="BKH70" s="0"/>
      <c r="BKI70" s="0"/>
      <c r="BKJ70" s="0"/>
      <c r="BKK70" s="0"/>
      <c r="BKL70" s="0"/>
      <c r="BKM70" s="0"/>
      <c r="BKN70" s="0"/>
      <c r="BKO70" s="0"/>
      <c r="BKP70" s="0"/>
      <c r="BKQ70" s="0"/>
      <c r="BKR70" s="0"/>
      <c r="BKS70" s="0"/>
      <c r="BKT70" s="0"/>
      <c r="BKU70" s="0"/>
      <c r="BKV70" s="0"/>
      <c r="BKW70" s="0"/>
      <c r="BKX70" s="0"/>
      <c r="BKY70" s="0"/>
      <c r="BKZ70" s="0"/>
      <c r="BLA70" s="0"/>
      <c r="BLB70" s="0"/>
      <c r="BLC70" s="0"/>
      <c r="BLD70" s="0"/>
      <c r="BLE70" s="0"/>
      <c r="BLF70" s="0"/>
      <c r="BLG70" s="0"/>
      <c r="BLH70" s="0"/>
      <c r="BLI70" s="0"/>
      <c r="BLJ70" s="0"/>
      <c r="BLK70" s="0"/>
      <c r="BLL70" s="0"/>
      <c r="BLM70" s="0"/>
      <c r="BLN70" s="0"/>
      <c r="BLO70" s="0"/>
      <c r="BLP70" s="0"/>
      <c r="BLQ70" s="0"/>
      <c r="BLR70" s="0"/>
      <c r="BLS70" s="0"/>
      <c r="BLT70" s="0"/>
      <c r="BLU70" s="0"/>
      <c r="BLV70" s="0"/>
      <c r="BLW70" s="0"/>
      <c r="BLX70" s="0"/>
      <c r="BLY70" s="0"/>
      <c r="BLZ70" s="0"/>
      <c r="BMA70" s="0"/>
      <c r="BMB70" s="0"/>
      <c r="BMC70" s="0"/>
      <c r="BMD70" s="0"/>
      <c r="BME70" s="0"/>
      <c r="BMF70" s="0"/>
      <c r="BMG70" s="0"/>
      <c r="BMH70" s="0"/>
      <c r="BMI70" s="0"/>
      <c r="BMJ70" s="0"/>
      <c r="BMK70" s="0"/>
      <c r="BML70" s="0"/>
      <c r="BMM70" s="0"/>
      <c r="BMN70" s="0"/>
      <c r="BMO70" s="0"/>
      <c r="BMP70" s="0"/>
      <c r="BMQ70" s="0"/>
      <c r="BMR70" s="0"/>
      <c r="BMS70" s="0"/>
      <c r="BMT70" s="0"/>
      <c r="BMU70" s="0"/>
      <c r="BMV70" s="0"/>
      <c r="BMW70" s="0"/>
      <c r="BMX70" s="0"/>
      <c r="BMY70" s="0"/>
      <c r="BMZ70" s="0"/>
      <c r="BNA70" s="0"/>
      <c r="BNB70" s="0"/>
      <c r="BNC70" s="0"/>
      <c r="BND70" s="0"/>
      <c r="BNE70" s="0"/>
      <c r="BNF70" s="0"/>
      <c r="BNG70" s="0"/>
      <c r="BNH70" s="0"/>
      <c r="BNI70" s="0"/>
      <c r="BNJ70" s="0"/>
      <c r="BNK70" s="0"/>
      <c r="BNL70" s="0"/>
      <c r="BNM70" s="0"/>
      <c r="BNN70" s="0"/>
      <c r="BNO70" s="0"/>
      <c r="BNP70" s="0"/>
      <c r="BNQ70" s="0"/>
      <c r="BNR70" s="0"/>
      <c r="BNS70" s="0"/>
      <c r="BNT70" s="0"/>
      <c r="BNU70" s="0"/>
      <c r="BNV70" s="0"/>
      <c r="BNW70" s="0"/>
      <c r="BNX70" s="0"/>
      <c r="BNY70" s="0"/>
      <c r="BNZ70" s="0"/>
      <c r="BOA70" s="0"/>
      <c r="BOB70" s="0"/>
      <c r="BOC70" s="0"/>
      <c r="BOD70" s="0"/>
      <c r="BOE70" s="0"/>
      <c r="BOF70" s="0"/>
      <c r="BOG70" s="0"/>
      <c r="BOH70" s="0"/>
      <c r="BOI70" s="0"/>
      <c r="BOJ70" s="0"/>
      <c r="BOK70" s="0"/>
      <c r="BOL70" s="0"/>
      <c r="BOM70" s="0"/>
      <c r="BON70" s="0"/>
      <c r="BOO70" s="0"/>
      <c r="BOP70" s="0"/>
      <c r="BOQ70" s="0"/>
      <c r="BOR70" s="0"/>
      <c r="BOS70" s="0"/>
      <c r="BOT70" s="0"/>
      <c r="BOU70" s="0"/>
      <c r="BOV70" s="0"/>
      <c r="BOW70" s="0"/>
      <c r="BOX70" s="0"/>
      <c r="BOY70" s="0"/>
      <c r="BOZ70" s="0"/>
      <c r="BPA70" s="0"/>
      <c r="BPB70" s="0"/>
      <c r="BPC70" s="0"/>
      <c r="BPD70" s="0"/>
      <c r="BPE70" s="0"/>
      <c r="BPF70" s="0"/>
      <c r="BPG70" s="0"/>
      <c r="BPH70" s="0"/>
      <c r="BPI70" s="0"/>
      <c r="BPJ70" s="0"/>
      <c r="BPK70" s="0"/>
      <c r="BPL70" s="0"/>
      <c r="BPM70" s="0"/>
      <c r="BPN70" s="0"/>
      <c r="BPO70" s="0"/>
      <c r="BPP70" s="0"/>
      <c r="BPQ70" s="0"/>
      <c r="BPR70" s="0"/>
      <c r="BPS70" s="0"/>
      <c r="BPT70" s="0"/>
      <c r="BPU70" s="0"/>
      <c r="BPV70" s="0"/>
      <c r="BPW70" s="0"/>
      <c r="BPX70" s="0"/>
      <c r="BPY70" s="0"/>
      <c r="BPZ70" s="0"/>
      <c r="BQA70" s="0"/>
      <c r="BQB70" s="0"/>
      <c r="BQC70" s="0"/>
      <c r="BQD70" s="0"/>
      <c r="BQE70" s="0"/>
      <c r="BQF70" s="0"/>
      <c r="BQG70" s="0"/>
      <c r="BQH70" s="0"/>
      <c r="BQI70" s="0"/>
      <c r="BQJ70" s="0"/>
      <c r="BQK70" s="0"/>
      <c r="BQL70" s="0"/>
      <c r="BQM70" s="0"/>
      <c r="BQN70" s="0"/>
      <c r="BQO70" s="0"/>
      <c r="BQP70" s="0"/>
      <c r="BQQ70" s="0"/>
      <c r="BQR70" s="0"/>
      <c r="BQS70" s="0"/>
      <c r="BQT70" s="0"/>
      <c r="BQU70" s="0"/>
      <c r="BQV70" s="0"/>
      <c r="BQW70" s="0"/>
      <c r="BQX70" s="0"/>
      <c r="BQY70" s="0"/>
      <c r="BQZ70" s="0"/>
      <c r="BRA70" s="0"/>
      <c r="BRB70" s="0"/>
      <c r="BRC70" s="0"/>
      <c r="BRD70" s="0"/>
      <c r="BRE70" s="0"/>
      <c r="BRF70" s="0"/>
      <c r="BRG70" s="0"/>
      <c r="BRH70" s="0"/>
      <c r="BRI70" s="0"/>
      <c r="BRJ70" s="0"/>
      <c r="BRK70" s="0"/>
      <c r="BRL70" s="0"/>
      <c r="BRM70" s="0"/>
      <c r="BRN70" s="0"/>
      <c r="BRO70" s="0"/>
      <c r="BRP70" s="0"/>
      <c r="BRQ70" s="0"/>
      <c r="BRR70" s="0"/>
      <c r="BRS70" s="0"/>
      <c r="BRT70" s="0"/>
      <c r="BRU70" s="0"/>
      <c r="BRV70" s="0"/>
      <c r="BRW70" s="0"/>
      <c r="BRX70" s="0"/>
      <c r="BRY70" s="0"/>
      <c r="BRZ70" s="0"/>
      <c r="BSA70" s="0"/>
      <c r="BSB70" s="0"/>
      <c r="BSC70" s="0"/>
      <c r="BSD70" s="0"/>
      <c r="BSE70" s="0"/>
      <c r="BSF70" s="0"/>
      <c r="BSG70" s="0"/>
      <c r="BSH70" s="0"/>
      <c r="BSI70" s="0"/>
      <c r="BSJ70" s="0"/>
      <c r="BSK70" s="0"/>
      <c r="BSL70" s="0"/>
      <c r="BSM70" s="0"/>
      <c r="BSN70" s="0"/>
      <c r="BSO70" s="0"/>
      <c r="BSP70" s="0"/>
      <c r="BSQ70" s="0"/>
      <c r="BSR70" s="0"/>
      <c r="BSS70" s="0"/>
      <c r="BST70" s="0"/>
      <c r="BSU70" s="0"/>
      <c r="BSV70" s="0"/>
      <c r="BSW70" s="0"/>
      <c r="BSX70" s="0"/>
      <c r="BSY70" s="0"/>
      <c r="BSZ70" s="0"/>
      <c r="BTA70" s="0"/>
      <c r="BTB70" s="0"/>
      <c r="BTC70" s="0"/>
      <c r="BTD70" s="0"/>
      <c r="BTE70" s="0"/>
      <c r="BTF70" s="0"/>
      <c r="BTG70" s="0"/>
      <c r="BTH70" s="0"/>
      <c r="BTI70" s="0"/>
      <c r="BTJ70" s="0"/>
      <c r="BTK70" s="0"/>
      <c r="BTL70" s="0"/>
      <c r="BTM70" s="0"/>
      <c r="BTN70" s="0"/>
      <c r="BTO70" s="0"/>
      <c r="BTP70" s="0"/>
      <c r="BTQ70" s="0"/>
      <c r="BTR70" s="0"/>
      <c r="BTS70" s="0"/>
      <c r="BTT70" s="0"/>
      <c r="BTU70" s="0"/>
      <c r="BTV70" s="0"/>
      <c r="BTW70" s="0"/>
      <c r="BTX70" s="0"/>
      <c r="BTY70" s="0"/>
      <c r="BTZ70" s="0"/>
      <c r="BUA70" s="0"/>
      <c r="BUB70" s="0"/>
      <c r="BUC70" s="0"/>
      <c r="BUD70" s="0"/>
      <c r="BUE70" s="0"/>
      <c r="BUF70" s="0"/>
      <c r="BUG70" s="0"/>
      <c r="BUH70" s="0"/>
      <c r="BUI70" s="0"/>
      <c r="BUJ70" s="0"/>
      <c r="BUK70" s="0"/>
      <c r="BUL70" s="0"/>
      <c r="BUM70" s="0"/>
      <c r="BUN70" s="0"/>
      <c r="BUO70" s="0"/>
      <c r="BUP70" s="0"/>
      <c r="BUQ70" s="0"/>
      <c r="BUR70" s="0"/>
      <c r="BUS70" s="0"/>
      <c r="BUT70" s="0"/>
      <c r="BUU70" s="0"/>
      <c r="BUV70" s="0"/>
      <c r="BUW70" s="0"/>
      <c r="BUX70" s="0"/>
      <c r="BUY70" s="0"/>
      <c r="BUZ70" s="0"/>
      <c r="BVA70" s="0"/>
      <c r="BVB70" s="0"/>
      <c r="BVC70" s="0"/>
      <c r="BVD70" s="0"/>
      <c r="BVE70" s="0"/>
      <c r="BVF70" s="0"/>
      <c r="BVG70" s="0"/>
      <c r="BVH70" s="0"/>
      <c r="BVI70" s="0"/>
      <c r="BVJ70" s="0"/>
      <c r="BVK70" s="0"/>
      <c r="BVL70" s="0"/>
      <c r="BVM70" s="0"/>
      <c r="BVN70" s="0"/>
      <c r="BVO70" s="0"/>
      <c r="BVP70" s="0"/>
      <c r="BVQ70" s="0"/>
      <c r="BVR70" s="0"/>
      <c r="BVS70" s="0"/>
      <c r="BVT70" s="0"/>
      <c r="BVU70" s="0"/>
      <c r="BVV70" s="0"/>
      <c r="BVW70" s="0"/>
      <c r="BVX70" s="0"/>
      <c r="BVY70" s="0"/>
      <c r="BVZ70" s="0"/>
      <c r="BWA70" s="0"/>
      <c r="BWB70" s="0"/>
      <c r="BWC70" s="0"/>
      <c r="BWD70" s="0"/>
      <c r="BWE70" s="0"/>
      <c r="BWF70" s="0"/>
      <c r="BWG70" s="0"/>
      <c r="BWH70" s="0"/>
      <c r="BWI70" s="0"/>
      <c r="BWJ70" s="0"/>
      <c r="BWK70" s="0"/>
      <c r="BWL70" s="0"/>
      <c r="BWM70" s="0"/>
      <c r="BWN70" s="0"/>
      <c r="BWO70" s="0"/>
      <c r="BWP70" s="0"/>
      <c r="BWQ70" s="0"/>
      <c r="BWR70" s="0"/>
      <c r="BWS70" s="0"/>
      <c r="BWT70" s="0"/>
      <c r="BWU70" s="0"/>
      <c r="BWV70" s="0"/>
      <c r="BWW70" s="0"/>
      <c r="BWX70" s="0"/>
      <c r="BWY70" s="0"/>
      <c r="BWZ70" s="0"/>
      <c r="BXA70" s="0"/>
      <c r="BXB70" s="0"/>
      <c r="BXC70" s="0"/>
      <c r="BXD70" s="0"/>
      <c r="BXE70" s="0"/>
      <c r="BXF70" s="0"/>
      <c r="BXG70" s="0"/>
      <c r="BXH70" s="0"/>
      <c r="BXI70" s="0"/>
      <c r="BXJ70" s="0"/>
      <c r="BXK70" s="0"/>
      <c r="BXL70" s="0"/>
      <c r="BXM70" s="0"/>
      <c r="BXN70" s="0"/>
      <c r="BXO70" s="0"/>
      <c r="BXP70" s="0"/>
      <c r="BXQ70" s="0"/>
      <c r="BXR70" s="0"/>
      <c r="BXS70" s="0"/>
      <c r="BXT70" s="0"/>
      <c r="BXU70" s="0"/>
      <c r="BXV70" s="0"/>
      <c r="BXW70" s="0"/>
      <c r="BXX70" s="0"/>
      <c r="BXY70" s="0"/>
      <c r="BXZ70" s="0"/>
      <c r="BYA70" s="0"/>
      <c r="BYB70" s="0"/>
      <c r="BYC70" s="0"/>
      <c r="BYD70" s="0"/>
      <c r="BYE70" s="0"/>
      <c r="BYF70" s="0"/>
      <c r="BYG70" s="0"/>
      <c r="BYH70" s="0"/>
      <c r="BYI70" s="0"/>
      <c r="BYJ70" s="0"/>
      <c r="BYK70" s="0"/>
      <c r="BYL70" s="0"/>
      <c r="BYM70" s="0"/>
      <c r="BYN70" s="0"/>
      <c r="BYO70" s="0"/>
      <c r="BYP70" s="0"/>
      <c r="BYQ70" s="0"/>
      <c r="BYR70" s="0"/>
      <c r="BYS70" s="0"/>
      <c r="BYT70" s="0"/>
      <c r="BYU70" s="0"/>
      <c r="BYV70" s="0"/>
      <c r="BYW70" s="0"/>
      <c r="BYX70" s="0"/>
      <c r="BYY70" s="0"/>
      <c r="BYZ70" s="0"/>
      <c r="BZA70" s="0"/>
      <c r="BZB70" s="0"/>
      <c r="BZC70" s="0"/>
      <c r="BZD70" s="0"/>
      <c r="BZE70" s="0"/>
      <c r="BZF70" s="0"/>
      <c r="BZG70" s="0"/>
      <c r="BZH70" s="0"/>
      <c r="BZI70" s="0"/>
      <c r="BZJ70" s="0"/>
      <c r="BZK70" s="0"/>
      <c r="BZL70" s="0"/>
      <c r="BZM70" s="0"/>
      <c r="BZN70" s="0"/>
      <c r="BZO70" s="0"/>
      <c r="BZP70" s="0"/>
      <c r="BZQ70" s="0"/>
      <c r="BZR70" s="0"/>
      <c r="BZS70" s="0"/>
      <c r="BZT70" s="0"/>
      <c r="BZU70" s="0"/>
      <c r="BZV70" s="0"/>
      <c r="BZW70" s="0"/>
      <c r="BZX70" s="0"/>
      <c r="BZY70" s="0"/>
      <c r="BZZ70" s="0"/>
      <c r="CAA70" s="0"/>
      <c r="CAB70" s="0"/>
      <c r="CAC70" s="0"/>
      <c r="CAD70" s="0"/>
      <c r="CAE70" s="0"/>
      <c r="CAF70" s="0"/>
      <c r="CAG70" s="0"/>
      <c r="CAH70" s="0"/>
      <c r="CAI70" s="0"/>
      <c r="CAJ70" s="0"/>
      <c r="CAK70" s="0"/>
      <c r="CAL70" s="0"/>
      <c r="CAM70" s="0"/>
      <c r="CAN70" s="0"/>
      <c r="CAO70" s="0"/>
      <c r="CAP70" s="0"/>
      <c r="CAQ70" s="0"/>
      <c r="CAR70" s="0"/>
      <c r="CAS70" s="0"/>
      <c r="CAT70" s="0"/>
      <c r="CAU70" s="0"/>
      <c r="CAV70" s="0"/>
      <c r="CAW70" s="0"/>
      <c r="CAX70" s="0"/>
      <c r="CAY70" s="0"/>
      <c r="CAZ70" s="0"/>
      <c r="CBA70" s="0"/>
      <c r="CBB70" s="0"/>
      <c r="CBC70" s="0"/>
      <c r="CBD70" s="0"/>
      <c r="CBE70" s="0"/>
      <c r="CBF70" s="0"/>
      <c r="CBG70" s="0"/>
      <c r="CBH70" s="0"/>
      <c r="CBI70" s="0"/>
      <c r="CBJ70" s="0"/>
      <c r="CBK70" s="0"/>
      <c r="CBL70" s="0"/>
      <c r="CBM70" s="0"/>
      <c r="CBN70" s="0"/>
      <c r="CBO70" s="0"/>
      <c r="CBP70" s="0"/>
      <c r="CBQ70" s="0"/>
      <c r="CBR70" s="0"/>
      <c r="CBS70" s="0"/>
      <c r="CBT70" s="0"/>
      <c r="CBU70" s="0"/>
      <c r="CBV70" s="0"/>
      <c r="CBW70" s="0"/>
      <c r="CBX70" s="0"/>
      <c r="CBY70" s="0"/>
      <c r="CBZ70" s="0"/>
      <c r="CCA70" s="0"/>
      <c r="CCB70" s="0"/>
      <c r="CCC70" s="0"/>
      <c r="CCD70" s="0"/>
      <c r="CCE70" s="0"/>
      <c r="CCF70" s="0"/>
      <c r="CCG70" s="0"/>
      <c r="CCH70" s="0"/>
      <c r="CCI70" s="0"/>
      <c r="CCJ70" s="0"/>
      <c r="CCK70" s="0"/>
      <c r="CCL70" s="0"/>
      <c r="CCM70" s="0"/>
      <c r="CCN70" s="0"/>
      <c r="CCO70" s="0"/>
      <c r="CCP70" s="0"/>
      <c r="CCQ70" s="0"/>
      <c r="CCR70" s="0"/>
      <c r="CCS70" s="0"/>
      <c r="CCT70" s="0"/>
      <c r="CCU70" s="0"/>
      <c r="CCV70" s="0"/>
      <c r="CCW70" s="0"/>
      <c r="CCX70" s="0"/>
      <c r="CCY70" s="0"/>
      <c r="CCZ70" s="0"/>
      <c r="CDA70" s="0"/>
      <c r="CDB70" s="0"/>
      <c r="CDC70" s="0"/>
      <c r="CDD70" s="0"/>
      <c r="CDE70" s="0"/>
      <c r="CDF70" s="0"/>
      <c r="CDG70" s="0"/>
      <c r="CDH70" s="0"/>
      <c r="CDI70" s="0"/>
      <c r="CDJ70" s="0"/>
      <c r="CDK70" s="0"/>
      <c r="CDL70" s="0"/>
      <c r="CDM70" s="0"/>
      <c r="CDN70" s="0"/>
      <c r="CDO70" s="0"/>
      <c r="CDP70" s="0"/>
      <c r="CDQ70" s="0"/>
      <c r="CDR70" s="0"/>
      <c r="CDS70" s="0"/>
      <c r="CDT70" s="0"/>
      <c r="CDU70" s="0"/>
      <c r="CDV70" s="0"/>
      <c r="CDW70" s="0"/>
      <c r="CDX70" s="0"/>
      <c r="CDY70" s="0"/>
      <c r="CDZ70" s="0"/>
      <c r="CEA70" s="0"/>
      <c r="CEB70" s="0"/>
      <c r="CEC70" s="0"/>
      <c r="CED70" s="0"/>
      <c r="CEE70" s="0"/>
      <c r="CEF70" s="0"/>
      <c r="CEG70" s="0"/>
      <c r="CEH70" s="0"/>
      <c r="CEI70" s="0"/>
      <c r="CEJ70" s="0"/>
      <c r="CEK70" s="0"/>
      <c r="CEL70" s="0"/>
      <c r="CEM70" s="0"/>
      <c r="CEN70" s="0"/>
      <c r="CEO70" s="0"/>
      <c r="CEP70" s="0"/>
      <c r="CEQ70" s="0"/>
      <c r="CER70" s="0"/>
      <c r="CES70" s="0"/>
      <c r="CET70" s="0"/>
      <c r="CEU70" s="0"/>
      <c r="CEV70" s="0"/>
      <c r="CEW70" s="0"/>
      <c r="CEX70" s="0"/>
      <c r="CEY70" s="0"/>
      <c r="CEZ70" s="0"/>
      <c r="CFA70" s="0"/>
      <c r="CFB70" s="0"/>
      <c r="CFC70" s="0"/>
      <c r="CFD70" s="0"/>
      <c r="CFE70" s="0"/>
      <c r="CFF70" s="0"/>
      <c r="CFG70" s="0"/>
      <c r="CFH70" s="0"/>
      <c r="CFI70" s="0"/>
      <c r="CFJ70" s="0"/>
      <c r="CFK70" s="0"/>
      <c r="CFL70" s="0"/>
      <c r="CFM70" s="0"/>
      <c r="CFN70" s="0"/>
      <c r="CFO70" s="0"/>
      <c r="CFP70" s="0"/>
      <c r="CFQ70" s="0"/>
      <c r="CFR70" s="0"/>
      <c r="CFS70" s="0"/>
      <c r="CFT70" s="0"/>
      <c r="CFU70" s="0"/>
      <c r="CFV70" s="0"/>
      <c r="CFW70" s="0"/>
      <c r="CFX70" s="0"/>
      <c r="CFY70" s="0"/>
      <c r="CFZ70" s="0"/>
      <c r="CGA70" s="0"/>
      <c r="CGB70" s="0"/>
      <c r="CGC70" s="0"/>
      <c r="CGD70" s="0"/>
      <c r="CGE70" s="0"/>
      <c r="CGF70" s="0"/>
      <c r="CGG70" s="0"/>
      <c r="CGH70" s="0"/>
      <c r="CGI70" s="0"/>
      <c r="CGJ70" s="0"/>
      <c r="CGK70" s="0"/>
      <c r="CGL70" s="0"/>
      <c r="CGM70" s="0"/>
      <c r="CGN70" s="0"/>
      <c r="CGO70" s="0"/>
      <c r="CGP70" s="0"/>
      <c r="CGQ70" s="0"/>
      <c r="CGR70" s="0"/>
      <c r="CGS70" s="0"/>
      <c r="CGT70" s="0"/>
      <c r="CGU70" s="0"/>
      <c r="CGV70" s="0"/>
      <c r="CGW70" s="0"/>
      <c r="CGX70" s="0"/>
      <c r="CGY70" s="0"/>
      <c r="CGZ70" s="0"/>
      <c r="CHA70" s="0"/>
      <c r="CHB70" s="0"/>
      <c r="CHC70" s="0"/>
      <c r="CHD70" s="0"/>
      <c r="CHE70" s="0"/>
      <c r="CHF70" s="0"/>
      <c r="CHG70" s="0"/>
      <c r="CHH70" s="0"/>
      <c r="CHI70" s="0"/>
      <c r="CHJ70" s="0"/>
      <c r="CHK70" s="0"/>
      <c r="CHL70" s="0"/>
      <c r="CHM70" s="0"/>
      <c r="CHN70" s="0"/>
      <c r="CHO70" s="0"/>
      <c r="CHP70" s="0"/>
      <c r="CHQ70" s="0"/>
      <c r="CHR70" s="0"/>
      <c r="CHS70" s="0"/>
      <c r="CHT70" s="0"/>
      <c r="CHU70" s="0"/>
      <c r="CHV70" s="0"/>
      <c r="CHW70" s="0"/>
      <c r="CHX70" s="0"/>
      <c r="CHY70" s="0"/>
      <c r="CHZ70" s="0"/>
      <c r="CIA70" s="0"/>
      <c r="CIB70" s="0"/>
      <c r="CIC70" s="0"/>
      <c r="CID70" s="0"/>
      <c r="CIE70" s="0"/>
      <c r="CIF70" s="0"/>
      <c r="CIG70" s="0"/>
      <c r="CIH70" s="0"/>
      <c r="CII70" s="0"/>
      <c r="CIJ70" s="0"/>
      <c r="CIK70" s="0"/>
      <c r="CIL70" s="0"/>
      <c r="CIM70" s="0"/>
      <c r="CIN70" s="0"/>
      <c r="CIO70" s="0"/>
      <c r="CIP70" s="0"/>
      <c r="CIQ70" s="0"/>
      <c r="CIR70" s="0"/>
      <c r="CIS70" s="0"/>
      <c r="CIT70" s="0"/>
      <c r="CIU70" s="0"/>
      <c r="CIV70" s="0"/>
      <c r="CIW70" s="0"/>
      <c r="CIX70" s="0"/>
      <c r="CIY70" s="0"/>
      <c r="CIZ70" s="0"/>
      <c r="CJA70" s="0"/>
      <c r="CJB70" s="0"/>
      <c r="CJC70" s="0"/>
      <c r="CJD70" s="0"/>
      <c r="CJE70" s="0"/>
      <c r="CJF70" s="0"/>
      <c r="CJG70" s="0"/>
      <c r="CJH70" s="0"/>
      <c r="CJI70" s="0"/>
      <c r="CJJ70" s="0"/>
      <c r="CJK70" s="0"/>
      <c r="CJL70" s="0"/>
      <c r="CJM70" s="0"/>
      <c r="CJN70" s="0"/>
      <c r="CJO70" s="0"/>
      <c r="CJP70" s="0"/>
      <c r="CJQ70" s="0"/>
      <c r="CJR70" s="0"/>
      <c r="CJS70" s="0"/>
      <c r="CJT70" s="0"/>
      <c r="CJU70" s="0"/>
      <c r="CJV70" s="0"/>
      <c r="CJW70" s="0"/>
      <c r="CJX70" s="0"/>
      <c r="CJY70" s="0"/>
      <c r="CJZ70" s="0"/>
      <c r="CKA70" s="0"/>
      <c r="CKB70" s="0"/>
      <c r="CKC70" s="0"/>
      <c r="CKD70" s="0"/>
      <c r="CKE70" s="0"/>
      <c r="CKF70" s="0"/>
      <c r="CKG70" s="0"/>
      <c r="CKH70" s="0"/>
      <c r="CKI70" s="0"/>
      <c r="CKJ70" s="0"/>
      <c r="CKK70" s="0"/>
      <c r="CKL70" s="0"/>
      <c r="CKM70" s="0"/>
      <c r="CKN70" s="0"/>
      <c r="CKO70" s="0"/>
      <c r="CKP70" s="0"/>
      <c r="CKQ70" s="0"/>
      <c r="CKR70" s="0"/>
      <c r="CKS70" s="0"/>
      <c r="CKT70" s="0"/>
      <c r="CKU70" s="0"/>
      <c r="CKV70" s="0"/>
      <c r="CKW70" s="0"/>
      <c r="CKX70" s="0"/>
      <c r="CKY70" s="0"/>
      <c r="CKZ70" s="0"/>
      <c r="CLA70" s="0"/>
      <c r="CLB70" s="0"/>
      <c r="CLC70" s="0"/>
      <c r="CLD70" s="0"/>
      <c r="CLE70" s="0"/>
      <c r="CLF70" s="0"/>
      <c r="CLG70" s="0"/>
      <c r="CLH70" s="0"/>
      <c r="CLI70" s="0"/>
      <c r="CLJ70" s="0"/>
      <c r="CLK70" s="0"/>
      <c r="CLL70" s="0"/>
      <c r="CLM70" s="0"/>
      <c r="CLN70" s="0"/>
      <c r="CLO70" s="0"/>
      <c r="CLP70" s="0"/>
      <c r="CLQ70" s="0"/>
      <c r="CLR70" s="0"/>
      <c r="CLS70" s="0"/>
      <c r="CLT70" s="0"/>
      <c r="CLU70" s="0"/>
      <c r="CLV70" s="0"/>
      <c r="CLW70" s="0"/>
      <c r="CLX70" s="0"/>
      <c r="CLY70" s="0"/>
      <c r="CLZ70" s="0"/>
      <c r="CMA70" s="0"/>
      <c r="CMB70" s="0"/>
      <c r="CMC70" s="0"/>
      <c r="CMD70" s="0"/>
      <c r="CME70" s="0"/>
      <c r="CMF70" s="0"/>
      <c r="CMG70" s="0"/>
      <c r="CMH70" s="0"/>
      <c r="CMI70" s="0"/>
      <c r="CMJ70" s="0"/>
      <c r="CMK70" s="0"/>
      <c r="CML70" s="0"/>
      <c r="CMM70" s="0"/>
      <c r="CMN70" s="0"/>
      <c r="CMO70" s="0"/>
      <c r="CMP70" s="0"/>
      <c r="CMQ70" s="0"/>
      <c r="CMR70" s="0"/>
      <c r="CMS70" s="0"/>
      <c r="CMT70" s="0"/>
      <c r="CMU70" s="0"/>
      <c r="CMV70" s="0"/>
      <c r="CMW70" s="0"/>
      <c r="CMX70" s="0"/>
      <c r="CMY70" s="0"/>
      <c r="CMZ70" s="0"/>
      <c r="CNA70" s="0"/>
      <c r="CNB70" s="0"/>
      <c r="CNC70" s="0"/>
      <c r="CND70" s="0"/>
      <c r="CNE70" s="0"/>
      <c r="CNF70" s="0"/>
      <c r="CNG70" s="0"/>
      <c r="CNH70" s="0"/>
      <c r="CNI70" s="0"/>
      <c r="CNJ70" s="0"/>
      <c r="CNK70" s="0"/>
      <c r="CNL70" s="0"/>
      <c r="CNM70" s="0"/>
      <c r="CNN70" s="0"/>
      <c r="CNO70" s="0"/>
      <c r="CNP70" s="0"/>
      <c r="CNQ70" s="0"/>
      <c r="CNR70" s="0"/>
      <c r="CNS70" s="0"/>
      <c r="CNT70" s="0"/>
      <c r="CNU70" s="0"/>
      <c r="CNV70" s="0"/>
      <c r="CNW70" s="0"/>
      <c r="CNX70" s="0"/>
      <c r="CNY70" s="0"/>
      <c r="CNZ70" s="0"/>
      <c r="COA70" s="0"/>
      <c r="COB70" s="0"/>
      <c r="COC70" s="0"/>
      <c r="COD70" s="0"/>
      <c r="COE70" s="0"/>
      <c r="COF70" s="0"/>
      <c r="COG70" s="0"/>
      <c r="COH70" s="0"/>
      <c r="COI70" s="0"/>
      <c r="COJ70" s="0"/>
      <c r="COK70" s="0"/>
      <c r="COL70" s="0"/>
      <c r="COM70" s="0"/>
      <c r="CON70" s="0"/>
      <c r="COO70" s="0"/>
      <c r="COP70" s="0"/>
      <c r="COQ70" s="0"/>
      <c r="COR70" s="0"/>
      <c r="COS70" s="0"/>
      <c r="COT70" s="0"/>
      <c r="COU70" s="0"/>
      <c r="COV70" s="0"/>
      <c r="COW70" s="0"/>
      <c r="COX70" s="0"/>
      <c r="COY70" s="0"/>
      <c r="COZ70" s="0"/>
      <c r="CPA70" s="0"/>
      <c r="CPB70" s="0"/>
      <c r="CPC70" s="0"/>
      <c r="CPD70" s="0"/>
      <c r="CPE70" s="0"/>
      <c r="CPF70" s="0"/>
      <c r="CPG70" s="0"/>
      <c r="CPH70" s="0"/>
      <c r="CPI70" s="0"/>
      <c r="CPJ70" s="0"/>
      <c r="CPK70" s="0"/>
      <c r="CPL70" s="0"/>
      <c r="CPM70" s="0"/>
      <c r="CPN70" s="0"/>
      <c r="CPO70" s="0"/>
      <c r="CPP70" s="0"/>
      <c r="CPQ70" s="0"/>
      <c r="CPR70" s="0"/>
      <c r="CPS70" s="0"/>
      <c r="CPT70" s="0"/>
      <c r="CPU70" s="0"/>
      <c r="CPV70" s="0"/>
      <c r="CPW70" s="0"/>
      <c r="CPX70" s="0"/>
      <c r="CPY70" s="0"/>
      <c r="CPZ70" s="0"/>
      <c r="CQA70" s="0"/>
      <c r="CQB70" s="0"/>
      <c r="CQC70" s="0"/>
      <c r="CQD70" s="0"/>
      <c r="CQE70" s="0"/>
      <c r="CQF70" s="0"/>
      <c r="CQG70" s="0"/>
      <c r="CQH70" s="0"/>
      <c r="CQI70" s="0"/>
      <c r="CQJ70" s="0"/>
      <c r="CQK70" s="0"/>
      <c r="CQL70" s="0"/>
      <c r="CQM70" s="0"/>
      <c r="CQN70" s="0"/>
      <c r="CQO70" s="0"/>
      <c r="CQP70" s="0"/>
      <c r="CQQ70" s="0"/>
      <c r="CQR70" s="0"/>
      <c r="CQS70" s="0"/>
      <c r="CQT70" s="0"/>
      <c r="CQU70" s="0"/>
      <c r="CQV70" s="0"/>
      <c r="CQW70" s="0"/>
      <c r="CQX70" s="0"/>
      <c r="CQY70" s="0"/>
      <c r="CQZ70" s="0"/>
      <c r="CRA70" s="0"/>
      <c r="CRB70" s="0"/>
      <c r="CRC70" s="0"/>
      <c r="CRD70" s="0"/>
      <c r="CRE70" s="0"/>
      <c r="CRF70" s="0"/>
      <c r="CRG70" s="0"/>
      <c r="CRH70" s="0"/>
      <c r="CRI70" s="0"/>
      <c r="CRJ70" s="0"/>
      <c r="CRK70" s="0"/>
      <c r="CRL70" s="0"/>
      <c r="CRM70" s="0"/>
      <c r="CRN70" s="0"/>
      <c r="CRO70" s="0"/>
      <c r="CRP70" s="0"/>
      <c r="CRQ70" s="0"/>
      <c r="CRR70" s="0"/>
      <c r="CRS70" s="0"/>
      <c r="CRT70" s="0"/>
      <c r="CRU70" s="0"/>
      <c r="CRV70" s="0"/>
      <c r="CRW70" s="0"/>
      <c r="CRX70" s="0"/>
      <c r="CRY70" s="0"/>
      <c r="CRZ70" s="0"/>
      <c r="CSA70" s="0"/>
      <c r="CSB70" s="0"/>
      <c r="CSC70" s="0"/>
      <c r="CSD70" s="0"/>
      <c r="CSE70" s="0"/>
      <c r="CSF70" s="0"/>
      <c r="CSG70" s="0"/>
      <c r="CSH70" s="0"/>
      <c r="CSI70" s="0"/>
      <c r="CSJ70" s="0"/>
      <c r="CSK70" s="0"/>
      <c r="CSL70" s="0"/>
      <c r="CSM70" s="0"/>
      <c r="CSN70" s="0"/>
      <c r="CSO70" s="0"/>
      <c r="CSP70" s="0"/>
      <c r="CSQ70" s="0"/>
      <c r="CSR70" s="0"/>
      <c r="CSS70" s="0"/>
      <c r="CST70" s="0"/>
      <c r="CSU70" s="0"/>
      <c r="CSV70" s="0"/>
      <c r="CSW70" s="0"/>
      <c r="CSX70" s="0"/>
      <c r="CSY70" s="0"/>
      <c r="CSZ70" s="0"/>
      <c r="CTA70" s="0"/>
      <c r="CTB70" s="0"/>
      <c r="CTC70" s="0"/>
      <c r="CTD70" s="0"/>
      <c r="CTE70" s="0"/>
      <c r="CTF70" s="0"/>
      <c r="CTG70" s="0"/>
      <c r="CTH70" s="0"/>
      <c r="CTI70" s="0"/>
      <c r="CTJ70" s="0"/>
      <c r="CTK70" s="0"/>
      <c r="CTL70" s="0"/>
      <c r="CTM70" s="0"/>
      <c r="CTN70" s="0"/>
      <c r="CTO70" s="0"/>
      <c r="CTP70" s="0"/>
      <c r="CTQ70" s="0"/>
      <c r="CTR70" s="0"/>
      <c r="CTS70" s="0"/>
      <c r="CTT70" s="0"/>
      <c r="CTU70" s="0"/>
      <c r="CTV70" s="0"/>
      <c r="CTW70" s="0"/>
      <c r="CTX70" s="0"/>
      <c r="CTY70" s="0"/>
      <c r="CTZ70" s="0"/>
      <c r="CUA70" s="0"/>
      <c r="CUB70" s="0"/>
      <c r="CUC70" s="0"/>
      <c r="CUD70" s="0"/>
      <c r="CUE70" s="0"/>
      <c r="CUF70" s="0"/>
      <c r="CUG70" s="0"/>
      <c r="CUH70" s="0"/>
      <c r="CUI70" s="0"/>
      <c r="CUJ70" s="0"/>
      <c r="CUK70" s="0"/>
      <c r="CUL70" s="0"/>
      <c r="CUM70" s="0"/>
      <c r="CUN70" s="0"/>
      <c r="CUO70" s="0"/>
      <c r="CUP70" s="0"/>
      <c r="CUQ70" s="0"/>
      <c r="CUR70" s="0"/>
      <c r="CUS70" s="0"/>
      <c r="CUT70" s="0"/>
      <c r="CUU70" s="0"/>
      <c r="CUV70" s="0"/>
      <c r="CUW70" s="0"/>
      <c r="CUX70" s="0"/>
      <c r="CUY70" s="0"/>
      <c r="CUZ70" s="0"/>
      <c r="CVA70" s="0"/>
      <c r="CVB70" s="0"/>
      <c r="CVC70" s="0"/>
      <c r="CVD70" s="0"/>
      <c r="CVE70" s="0"/>
      <c r="CVF70" s="0"/>
      <c r="CVG70" s="0"/>
      <c r="CVH70" s="0"/>
      <c r="CVI70" s="0"/>
      <c r="CVJ70" s="0"/>
      <c r="CVK70" s="0"/>
      <c r="CVL70" s="0"/>
      <c r="CVM70" s="0"/>
      <c r="CVN70" s="0"/>
      <c r="CVO70" s="0"/>
      <c r="CVP70" s="0"/>
      <c r="CVQ70" s="0"/>
      <c r="CVR70" s="0"/>
      <c r="CVS70" s="0"/>
      <c r="CVT70" s="0"/>
      <c r="CVU70" s="0"/>
      <c r="CVV70" s="0"/>
      <c r="CVW70" s="0"/>
      <c r="CVX70" s="0"/>
      <c r="CVY70" s="0"/>
      <c r="CVZ70" s="0"/>
      <c r="CWA70" s="0"/>
      <c r="CWB70" s="0"/>
      <c r="CWC70" s="0"/>
      <c r="CWD70" s="0"/>
      <c r="CWE70" s="0"/>
      <c r="CWF70" s="0"/>
      <c r="CWG70" s="0"/>
      <c r="CWH70" s="0"/>
      <c r="CWI70" s="0"/>
      <c r="CWJ70" s="0"/>
      <c r="CWK70" s="0"/>
      <c r="CWL70" s="0"/>
      <c r="CWM70" s="0"/>
      <c r="CWN70" s="0"/>
      <c r="CWO70" s="0"/>
      <c r="CWP70" s="0"/>
      <c r="CWQ70" s="0"/>
      <c r="CWR70" s="0"/>
      <c r="CWS70" s="0"/>
      <c r="CWT70" s="0"/>
      <c r="CWU70" s="0"/>
      <c r="CWV70" s="0"/>
      <c r="CWW70" s="0"/>
      <c r="CWX70" s="0"/>
      <c r="CWY70" s="0"/>
      <c r="CWZ70" s="0"/>
      <c r="CXA70" s="0"/>
      <c r="CXB70" s="0"/>
      <c r="CXC70" s="0"/>
      <c r="CXD70" s="0"/>
      <c r="CXE70" s="0"/>
      <c r="CXF70" s="0"/>
      <c r="CXG70" s="0"/>
      <c r="CXH70" s="0"/>
      <c r="CXI70" s="0"/>
      <c r="CXJ70" s="0"/>
      <c r="CXK70" s="0"/>
      <c r="CXL70" s="0"/>
      <c r="CXM70" s="0"/>
      <c r="CXN70" s="0"/>
      <c r="CXO70" s="0"/>
      <c r="CXP70" s="0"/>
      <c r="CXQ70" s="0"/>
      <c r="CXR70" s="0"/>
      <c r="CXS70" s="0"/>
      <c r="CXT70" s="0"/>
      <c r="CXU70" s="0"/>
      <c r="CXV70" s="0"/>
      <c r="CXW70" s="0"/>
      <c r="CXX70" s="0"/>
      <c r="CXY70" s="0"/>
      <c r="CXZ70" s="0"/>
      <c r="CYA70" s="0"/>
      <c r="CYB70" s="0"/>
      <c r="CYC70" s="0"/>
      <c r="CYD70" s="0"/>
      <c r="CYE70" s="0"/>
      <c r="CYF70" s="0"/>
      <c r="CYG70" s="0"/>
      <c r="CYH70" s="0"/>
      <c r="CYI70" s="0"/>
      <c r="CYJ70" s="0"/>
      <c r="CYK70" s="0"/>
      <c r="CYL70" s="0"/>
      <c r="CYM70" s="0"/>
      <c r="CYN70" s="0"/>
      <c r="CYO70" s="0"/>
      <c r="CYP70" s="0"/>
      <c r="CYQ70" s="0"/>
      <c r="CYR70" s="0"/>
      <c r="CYS70" s="0"/>
      <c r="CYT70" s="0"/>
      <c r="CYU70" s="0"/>
      <c r="CYV70" s="0"/>
      <c r="CYW70" s="0"/>
      <c r="CYX70" s="0"/>
      <c r="CYY70" s="0"/>
      <c r="CYZ70" s="0"/>
      <c r="CZA70" s="0"/>
      <c r="CZB70" s="0"/>
      <c r="CZC70" s="0"/>
      <c r="CZD70" s="0"/>
      <c r="CZE70" s="0"/>
      <c r="CZF70" s="0"/>
      <c r="CZG70" s="0"/>
      <c r="CZH70" s="0"/>
      <c r="CZI70" s="0"/>
      <c r="CZJ70" s="0"/>
      <c r="CZK70" s="0"/>
      <c r="CZL70" s="0"/>
      <c r="CZM70" s="0"/>
      <c r="CZN70" s="0"/>
      <c r="CZO70" s="0"/>
      <c r="CZP70" s="0"/>
      <c r="CZQ70" s="0"/>
      <c r="CZR70" s="0"/>
      <c r="CZS70" s="0"/>
      <c r="CZT70" s="0"/>
      <c r="CZU70" s="0"/>
      <c r="CZV70" s="0"/>
      <c r="CZW70" s="0"/>
      <c r="CZX70" s="0"/>
      <c r="CZY70" s="0"/>
      <c r="CZZ70" s="0"/>
      <c r="DAA70" s="0"/>
      <c r="DAB70" s="0"/>
      <c r="DAC70" s="0"/>
      <c r="DAD70" s="0"/>
      <c r="DAE70" s="0"/>
      <c r="DAF70" s="0"/>
      <c r="DAG70" s="0"/>
      <c r="DAH70" s="0"/>
      <c r="DAI70" s="0"/>
      <c r="DAJ70" s="0"/>
      <c r="DAK70" s="0"/>
      <c r="DAL70" s="0"/>
      <c r="DAM70" s="0"/>
      <c r="DAN70" s="0"/>
      <c r="DAO70" s="0"/>
      <c r="DAP70" s="0"/>
      <c r="DAQ70" s="0"/>
      <c r="DAR70" s="0"/>
      <c r="DAS70" s="0"/>
      <c r="DAT70" s="0"/>
      <c r="DAU70" s="0"/>
      <c r="DAV70" s="0"/>
      <c r="DAW70" s="0"/>
      <c r="DAX70" s="0"/>
      <c r="DAY70" s="0"/>
      <c r="DAZ70" s="0"/>
      <c r="DBA70" s="0"/>
      <c r="DBB70" s="0"/>
      <c r="DBC70" s="0"/>
      <c r="DBD70" s="0"/>
      <c r="DBE70" s="0"/>
      <c r="DBF70" s="0"/>
      <c r="DBG70" s="0"/>
      <c r="DBH70" s="0"/>
      <c r="DBI70" s="0"/>
      <c r="DBJ70" s="0"/>
      <c r="DBK70" s="0"/>
      <c r="DBL70" s="0"/>
      <c r="DBM70" s="0"/>
      <c r="DBN70" s="0"/>
      <c r="DBO70" s="0"/>
      <c r="DBP70" s="0"/>
      <c r="DBQ70" s="0"/>
      <c r="DBR70" s="0"/>
      <c r="DBS70" s="0"/>
      <c r="DBT70" s="0"/>
      <c r="DBU70" s="0"/>
      <c r="DBV70" s="0"/>
      <c r="DBW70" s="0"/>
      <c r="DBX70" s="0"/>
      <c r="DBY70" s="0"/>
      <c r="DBZ70" s="0"/>
      <c r="DCA70" s="0"/>
      <c r="DCB70" s="0"/>
      <c r="DCC70" s="0"/>
      <c r="DCD70" s="0"/>
      <c r="DCE70" s="0"/>
      <c r="DCF70" s="0"/>
      <c r="DCG70" s="0"/>
      <c r="DCH70" s="0"/>
      <c r="DCI70" s="0"/>
      <c r="DCJ70" s="0"/>
      <c r="DCK70" s="0"/>
      <c r="DCL70" s="0"/>
      <c r="DCM70" s="0"/>
      <c r="DCN70" s="0"/>
      <c r="DCO70" s="0"/>
      <c r="DCP70" s="0"/>
      <c r="DCQ70" s="0"/>
      <c r="DCR70" s="0"/>
      <c r="DCS70" s="0"/>
      <c r="DCT70" s="0"/>
      <c r="DCU70" s="0"/>
      <c r="DCV70" s="0"/>
      <c r="DCW70" s="0"/>
      <c r="DCX70" s="0"/>
      <c r="DCY70" s="0"/>
      <c r="DCZ70" s="0"/>
      <c r="DDA70" s="0"/>
      <c r="DDB70" s="0"/>
      <c r="DDC70" s="0"/>
      <c r="DDD70" s="0"/>
      <c r="DDE70" s="0"/>
      <c r="DDF70" s="0"/>
      <c r="DDG70" s="0"/>
      <c r="DDH70" s="0"/>
      <c r="DDI70" s="0"/>
      <c r="DDJ70" s="0"/>
      <c r="DDK70" s="0"/>
      <c r="DDL70" s="0"/>
      <c r="DDM70" s="0"/>
      <c r="DDN70" s="0"/>
      <c r="DDO70" s="0"/>
      <c r="DDP70" s="0"/>
      <c r="DDQ70" s="0"/>
      <c r="DDR70" s="0"/>
      <c r="DDS70" s="0"/>
      <c r="DDT70" s="0"/>
      <c r="DDU70" s="0"/>
      <c r="DDV70" s="0"/>
      <c r="DDW70" s="0"/>
      <c r="DDX70" s="0"/>
      <c r="DDY70" s="0"/>
      <c r="DDZ70" s="0"/>
      <c r="DEA70" s="0"/>
      <c r="DEB70" s="0"/>
      <c r="DEC70" s="0"/>
      <c r="DED70" s="0"/>
      <c r="DEE70" s="0"/>
      <c r="DEF70" s="0"/>
      <c r="DEG70" s="0"/>
      <c r="DEH70" s="0"/>
      <c r="DEI70" s="0"/>
      <c r="DEJ70" s="0"/>
      <c r="DEK70" s="0"/>
      <c r="DEL70" s="0"/>
      <c r="DEM70" s="0"/>
      <c r="DEN70" s="0"/>
      <c r="DEO70" s="0"/>
      <c r="DEP70" s="0"/>
      <c r="DEQ70" s="0"/>
      <c r="DER70" s="0"/>
      <c r="DES70" s="0"/>
      <c r="DET70" s="0"/>
      <c r="DEU70" s="0"/>
      <c r="DEV70" s="0"/>
      <c r="DEW70" s="0"/>
      <c r="DEX70" s="0"/>
      <c r="DEY70" s="0"/>
      <c r="DEZ70" s="0"/>
      <c r="DFA70" s="0"/>
      <c r="DFB70" s="0"/>
      <c r="DFC70" s="0"/>
      <c r="DFD70" s="0"/>
      <c r="DFE70" s="0"/>
      <c r="DFF70" s="0"/>
      <c r="DFG70" s="0"/>
      <c r="DFH70" s="0"/>
      <c r="DFI70" s="0"/>
      <c r="DFJ70" s="0"/>
      <c r="DFK70" s="0"/>
      <c r="DFL70" s="0"/>
      <c r="DFM70" s="0"/>
      <c r="DFN70" s="0"/>
      <c r="DFO70" s="0"/>
      <c r="DFP70" s="0"/>
      <c r="DFQ70" s="0"/>
      <c r="DFR70" s="0"/>
      <c r="DFS70" s="0"/>
      <c r="DFT70" s="0"/>
      <c r="DFU70" s="0"/>
      <c r="DFV70" s="0"/>
      <c r="DFW70" s="0"/>
      <c r="DFX70" s="0"/>
      <c r="DFY70" s="0"/>
      <c r="DFZ70" s="0"/>
      <c r="DGA70" s="0"/>
      <c r="DGB70" s="0"/>
      <c r="DGC70" s="0"/>
      <c r="DGD70" s="0"/>
      <c r="DGE70" s="0"/>
      <c r="DGF70" s="0"/>
      <c r="DGG70" s="0"/>
      <c r="DGH70" s="0"/>
      <c r="DGI70" s="0"/>
      <c r="DGJ70" s="0"/>
      <c r="DGK70" s="0"/>
      <c r="DGL70" s="0"/>
      <c r="DGM70" s="0"/>
      <c r="DGN70" s="0"/>
      <c r="DGO70" s="0"/>
      <c r="DGP70" s="0"/>
      <c r="DGQ70" s="0"/>
      <c r="DGR70" s="0"/>
      <c r="DGS70" s="0"/>
      <c r="DGT70" s="0"/>
      <c r="DGU70" s="0"/>
      <c r="DGV70" s="0"/>
      <c r="DGW70" s="0"/>
      <c r="DGX70" s="0"/>
      <c r="DGY70" s="0"/>
      <c r="DGZ70" s="0"/>
      <c r="DHA70" s="0"/>
      <c r="DHB70" s="0"/>
      <c r="DHC70" s="0"/>
      <c r="DHD70" s="0"/>
      <c r="DHE70" s="0"/>
      <c r="DHF70" s="0"/>
      <c r="DHG70" s="0"/>
      <c r="DHH70" s="0"/>
      <c r="DHI70" s="0"/>
      <c r="DHJ70" s="0"/>
      <c r="DHK70" s="0"/>
      <c r="DHL70" s="0"/>
      <c r="DHM70" s="0"/>
      <c r="DHN70" s="0"/>
      <c r="DHO70" s="0"/>
      <c r="DHP70" s="0"/>
      <c r="DHQ70" s="0"/>
      <c r="DHR70" s="0"/>
      <c r="DHS70" s="0"/>
      <c r="DHT70" s="0"/>
      <c r="DHU70" s="0"/>
      <c r="DHV70" s="0"/>
      <c r="DHW70" s="0"/>
      <c r="DHX70" s="0"/>
      <c r="DHY70" s="0"/>
      <c r="DHZ70" s="0"/>
      <c r="DIA70" s="0"/>
      <c r="DIB70" s="0"/>
      <c r="DIC70" s="0"/>
      <c r="DID70" s="0"/>
      <c r="DIE70" s="0"/>
      <c r="DIF70" s="0"/>
      <c r="DIG70" s="0"/>
      <c r="DIH70" s="0"/>
      <c r="DII70" s="0"/>
      <c r="DIJ70" s="0"/>
      <c r="DIK70" s="0"/>
      <c r="DIL70" s="0"/>
      <c r="DIM70" s="0"/>
      <c r="DIN70" s="0"/>
      <c r="DIO70" s="0"/>
      <c r="DIP70" s="0"/>
      <c r="DIQ70" s="0"/>
      <c r="DIR70" s="0"/>
      <c r="DIS70" s="0"/>
      <c r="DIT70" s="0"/>
      <c r="DIU70" s="0"/>
      <c r="DIV70" s="0"/>
      <c r="DIW70" s="0"/>
      <c r="DIX70" s="0"/>
      <c r="DIY70" s="0"/>
      <c r="DIZ70" s="0"/>
      <c r="DJA70" s="0"/>
      <c r="DJB70" s="0"/>
      <c r="DJC70" s="0"/>
      <c r="DJD70" s="0"/>
      <c r="DJE70" s="0"/>
      <c r="DJF70" s="0"/>
      <c r="DJG70" s="0"/>
      <c r="DJH70" s="0"/>
      <c r="DJI70" s="0"/>
      <c r="DJJ70" s="0"/>
      <c r="DJK70" s="0"/>
      <c r="DJL70" s="0"/>
      <c r="DJM70" s="0"/>
      <c r="DJN70" s="0"/>
      <c r="DJO70" s="0"/>
      <c r="DJP70" s="0"/>
      <c r="DJQ70" s="0"/>
      <c r="DJR70" s="0"/>
      <c r="DJS70" s="0"/>
      <c r="DJT70" s="0"/>
      <c r="DJU70" s="0"/>
      <c r="DJV70" s="0"/>
      <c r="DJW70" s="0"/>
      <c r="DJX70" s="0"/>
      <c r="DJY70" s="0"/>
      <c r="DJZ70" s="0"/>
      <c r="DKA70" s="0"/>
      <c r="DKB70" s="0"/>
      <c r="DKC70" s="0"/>
      <c r="DKD70" s="0"/>
      <c r="DKE70" s="0"/>
      <c r="DKF70" s="0"/>
      <c r="DKG70" s="0"/>
      <c r="DKH70" s="0"/>
      <c r="DKI70" s="0"/>
      <c r="DKJ70" s="0"/>
      <c r="DKK70" s="0"/>
      <c r="DKL70" s="0"/>
      <c r="DKM70" s="0"/>
      <c r="DKN70" s="0"/>
      <c r="DKO70" s="0"/>
      <c r="DKP70" s="0"/>
      <c r="DKQ70" s="0"/>
      <c r="DKR70" s="0"/>
      <c r="DKS70" s="0"/>
      <c r="DKT70" s="0"/>
      <c r="DKU70" s="0"/>
      <c r="DKV70" s="0"/>
      <c r="DKW70" s="0"/>
      <c r="DKX70" s="0"/>
      <c r="DKY70" s="0"/>
      <c r="DKZ70" s="0"/>
      <c r="DLA70" s="0"/>
      <c r="DLB70" s="0"/>
      <c r="DLC70" s="0"/>
      <c r="DLD70" s="0"/>
      <c r="DLE70" s="0"/>
      <c r="DLF70" s="0"/>
      <c r="DLG70" s="0"/>
      <c r="DLH70" s="0"/>
      <c r="DLI70" s="0"/>
      <c r="DLJ70" s="0"/>
      <c r="DLK70" s="0"/>
      <c r="DLL70" s="0"/>
      <c r="DLM70" s="0"/>
      <c r="DLN70" s="0"/>
      <c r="DLO70" s="0"/>
      <c r="DLP70" s="0"/>
      <c r="DLQ70" s="0"/>
      <c r="DLR70" s="0"/>
      <c r="DLS70" s="0"/>
      <c r="DLT70" s="0"/>
      <c r="DLU70" s="0"/>
      <c r="DLV70" s="0"/>
      <c r="DLW70" s="0"/>
      <c r="DLX70" s="0"/>
      <c r="DLY70" s="0"/>
      <c r="DLZ70" s="0"/>
      <c r="DMA70" s="0"/>
      <c r="DMB70" s="0"/>
      <c r="DMC70" s="0"/>
      <c r="DMD70" s="0"/>
      <c r="DME70" s="0"/>
      <c r="DMF70" s="0"/>
      <c r="DMG70" s="0"/>
      <c r="DMH70" s="0"/>
      <c r="DMI70" s="0"/>
      <c r="DMJ70" s="0"/>
      <c r="DMK70" s="0"/>
      <c r="DML70" s="0"/>
      <c r="DMM70" s="0"/>
      <c r="DMN70" s="0"/>
      <c r="DMO70" s="0"/>
      <c r="DMP70" s="0"/>
      <c r="DMQ70" s="0"/>
      <c r="DMR70" s="0"/>
      <c r="DMS70" s="0"/>
      <c r="DMT70" s="0"/>
      <c r="DMU70" s="0"/>
      <c r="DMV70" s="0"/>
      <c r="DMW70" s="0"/>
      <c r="DMX70" s="0"/>
      <c r="DMY70" s="0"/>
      <c r="DMZ70" s="0"/>
      <c r="DNA70" s="0"/>
      <c r="DNB70" s="0"/>
      <c r="DNC70" s="0"/>
      <c r="DND70" s="0"/>
      <c r="DNE70" s="0"/>
      <c r="DNF70" s="0"/>
      <c r="DNG70" s="0"/>
      <c r="DNH70" s="0"/>
      <c r="DNI70" s="0"/>
      <c r="DNJ70" s="0"/>
      <c r="DNK70" s="0"/>
      <c r="DNL70" s="0"/>
      <c r="DNM70" s="0"/>
      <c r="DNN70" s="0"/>
      <c r="DNO70" s="0"/>
      <c r="DNP70" s="0"/>
      <c r="DNQ70" s="0"/>
      <c r="DNR70" s="0"/>
      <c r="DNS70" s="0"/>
      <c r="DNT70" s="0"/>
      <c r="DNU70" s="0"/>
      <c r="DNV70" s="0"/>
      <c r="DNW70" s="0"/>
      <c r="DNX70" s="0"/>
      <c r="DNY70" s="0"/>
      <c r="DNZ70" s="0"/>
      <c r="DOA70" s="0"/>
      <c r="DOB70" s="0"/>
      <c r="DOC70" s="0"/>
      <c r="DOD70" s="0"/>
      <c r="DOE70" s="0"/>
      <c r="DOF70" s="0"/>
      <c r="DOG70" s="0"/>
      <c r="DOH70" s="0"/>
      <c r="DOI70" s="0"/>
      <c r="DOJ70" s="0"/>
      <c r="DOK70" s="0"/>
      <c r="DOL70" s="0"/>
      <c r="DOM70" s="0"/>
      <c r="DON70" s="0"/>
      <c r="DOO70" s="0"/>
      <c r="DOP70" s="0"/>
      <c r="DOQ70" s="0"/>
      <c r="DOR70" s="0"/>
      <c r="DOS70" s="0"/>
      <c r="DOT70" s="0"/>
      <c r="DOU70" s="0"/>
      <c r="DOV70" s="0"/>
      <c r="DOW70" s="0"/>
      <c r="DOX70" s="0"/>
      <c r="DOY70" s="0"/>
      <c r="DOZ70" s="0"/>
      <c r="DPA70" s="0"/>
      <c r="DPB70" s="0"/>
      <c r="DPC70" s="0"/>
      <c r="DPD70" s="0"/>
      <c r="DPE70" s="0"/>
      <c r="DPF70" s="0"/>
      <c r="DPG70" s="0"/>
      <c r="DPH70" s="0"/>
      <c r="DPI70" s="0"/>
      <c r="DPJ70" s="0"/>
      <c r="DPK70" s="0"/>
      <c r="DPL70" s="0"/>
      <c r="DPM70" s="0"/>
      <c r="DPN70" s="0"/>
      <c r="DPO70" s="0"/>
      <c r="DPP70" s="0"/>
      <c r="DPQ70" s="0"/>
      <c r="DPR70" s="0"/>
      <c r="DPS70" s="0"/>
      <c r="DPT70" s="0"/>
      <c r="DPU70" s="0"/>
      <c r="DPV70" s="0"/>
      <c r="DPW70" s="0"/>
      <c r="DPX70" s="0"/>
      <c r="DPY70" s="0"/>
      <c r="DPZ70" s="0"/>
      <c r="DQA70" s="0"/>
      <c r="DQB70" s="0"/>
      <c r="DQC70" s="0"/>
      <c r="DQD70" s="0"/>
      <c r="DQE70" s="0"/>
      <c r="DQF70" s="0"/>
      <c r="DQG70" s="0"/>
      <c r="DQH70" s="0"/>
      <c r="DQI70" s="0"/>
      <c r="DQJ70" s="0"/>
      <c r="DQK70" s="0"/>
      <c r="DQL70" s="0"/>
      <c r="DQM70" s="0"/>
      <c r="DQN70" s="0"/>
      <c r="DQO70" s="0"/>
      <c r="DQP70" s="0"/>
      <c r="DQQ70" s="0"/>
      <c r="DQR70" s="0"/>
      <c r="DQS70" s="0"/>
      <c r="DQT70" s="0"/>
      <c r="DQU70" s="0"/>
      <c r="DQV70" s="0"/>
      <c r="DQW70" s="0"/>
      <c r="DQX70" s="0"/>
      <c r="DQY70" s="0"/>
      <c r="DQZ70" s="0"/>
      <c r="DRA70" s="0"/>
      <c r="DRB70" s="0"/>
      <c r="DRC70" s="0"/>
      <c r="DRD70" s="0"/>
      <c r="DRE70" s="0"/>
      <c r="DRF70" s="0"/>
      <c r="DRG70" s="0"/>
      <c r="DRH70" s="0"/>
      <c r="DRI70" s="0"/>
      <c r="DRJ70" s="0"/>
      <c r="DRK70" s="0"/>
      <c r="DRL70" s="0"/>
      <c r="DRM70" s="0"/>
      <c r="DRN70" s="0"/>
      <c r="DRO70" s="0"/>
      <c r="DRP70" s="0"/>
      <c r="DRQ70" s="0"/>
      <c r="DRR70" s="0"/>
      <c r="DRS70" s="0"/>
      <c r="DRT70" s="0"/>
      <c r="DRU70" s="0"/>
      <c r="DRV70" s="0"/>
      <c r="DRW70" s="0"/>
      <c r="DRX70" s="0"/>
      <c r="DRY70" s="0"/>
      <c r="DRZ70" s="0"/>
      <c r="DSA70" s="0"/>
      <c r="DSB70" s="0"/>
      <c r="DSC70" s="0"/>
      <c r="DSD70" s="0"/>
      <c r="DSE70" s="0"/>
      <c r="DSF70" s="0"/>
      <c r="DSG70" s="0"/>
      <c r="DSH70" s="0"/>
      <c r="DSI70" s="0"/>
      <c r="DSJ70" s="0"/>
      <c r="DSK70" s="0"/>
      <c r="DSL70" s="0"/>
      <c r="DSM70" s="0"/>
      <c r="DSN70" s="0"/>
      <c r="DSO70" s="0"/>
      <c r="DSP70" s="0"/>
      <c r="DSQ70" s="0"/>
      <c r="DSR70" s="0"/>
      <c r="DSS70" s="0"/>
      <c r="DST70" s="0"/>
      <c r="DSU70" s="0"/>
      <c r="DSV70" s="0"/>
      <c r="DSW70" s="0"/>
      <c r="DSX70" s="0"/>
      <c r="DSY70" s="0"/>
      <c r="DSZ70" s="0"/>
      <c r="DTA70" s="0"/>
      <c r="DTB70" s="0"/>
      <c r="DTC70" s="0"/>
      <c r="DTD70" s="0"/>
      <c r="DTE70" s="0"/>
      <c r="DTF70" s="0"/>
      <c r="DTG70" s="0"/>
      <c r="DTH70" s="0"/>
      <c r="DTI70" s="0"/>
      <c r="DTJ70" s="0"/>
      <c r="DTK70" s="0"/>
      <c r="DTL70" s="0"/>
      <c r="DTM70" s="0"/>
      <c r="DTN70" s="0"/>
      <c r="DTO70" s="0"/>
      <c r="DTP70" s="0"/>
      <c r="DTQ70" s="0"/>
      <c r="DTR70" s="0"/>
      <c r="DTS70" s="0"/>
      <c r="DTT70" s="0"/>
      <c r="DTU70" s="0"/>
      <c r="DTV70" s="0"/>
      <c r="DTW70" s="0"/>
      <c r="DTX70" s="0"/>
      <c r="DTY70" s="0"/>
      <c r="DTZ70" s="0"/>
      <c r="DUA70" s="0"/>
      <c r="DUB70" s="0"/>
      <c r="DUC70" s="0"/>
      <c r="DUD70" s="0"/>
      <c r="DUE70" s="0"/>
      <c r="DUF70" s="0"/>
      <c r="DUG70" s="0"/>
      <c r="DUH70" s="0"/>
      <c r="DUI70" s="0"/>
      <c r="DUJ70" s="0"/>
      <c r="DUK70" s="0"/>
      <c r="DUL70" s="0"/>
      <c r="DUM70" s="0"/>
      <c r="DUN70" s="0"/>
      <c r="DUO70" s="0"/>
      <c r="DUP70" s="0"/>
      <c r="DUQ70" s="0"/>
      <c r="DUR70" s="0"/>
      <c r="DUS70" s="0"/>
      <c r="DUT70" s="0"/>
      <c r="DUU70" s="0"/>
      <c r="DUV70" s="0"/>
      <c r="DUW70" s="0"/>
      <c r="DUX70" s="0"/>
      <c r="DUY70" s="0"/>
      <c r="DUZ70" s="0"/>
      <c r="DVA70" s="0"/>
      <c r="DVB70" s="0"/>
      <c r="DVC70" s="0"/>
      <c r="DVD70" s="0"/>
      <c r="DVE70" s="0"/>
      <c r="DVF70" s="0"/>
      <c r="DVG70" s="0"/>
      <c r="DVH70" s="0"/>
      <c r="DVI70" s="0"/>
      <c r="DVJ70" s="0"/>
      <c r="DVK70" s="0"/>
      <c r="DVL70" s="0"/>
      <c r="DVM70" s="0"/>
      <c r="DVN70" s="0"/>
      <c r="DVO70" s="0"/>
      <c r="DVP70" s="0"/>
      <c r="DVQ70" s="0"/>
      <c r="DVR70" s="0"/>
      <c r="DVS70" s="0"/>
      <c r="DVT70" s="0"/>
      <c r="DVU70" s="0"/>
      <c r="DVV70" s="0"/>
      <c r="DVW70" s="0"/>
      <c r="DVX70" s="0"/>
      <c r="DVY70" s="0"/>
      <c r="DVZ70" s="0"/>
      <c r="DWA70" s="0"/>
      <c r="DWB70" s="0"/>
      <c r="DWC70" s="0"/>
      <c r="DWD70" s="0"/>
      <c r="DWE70" s="0"/>
      <c r="DWF70" s="0"/>
      <c r="DWG70" s="0"/>
      <c r="DWH70" s="0"/>
      <c r="DWI70" s="0"/>
      <c r="DWJ70" s="0"/>
      <c r="DWK70" s="0"/>
      <c r="DWL70" s="0"/>
      <c r="DWM70" s="0"/>
      <c r="DWN70" s="0"/>
      <c r="DWO70" s="0"/>
      <c r="DWP70" s="0"/>
      <c r="DWQ70" s="0"/>
      <c r="DWR70" s="0"/>
      <c r="DWS70" s="0"/>
      <c r="DWT70" s="0"/>
      <c r="DWU70" s="0"/>
      <c r="DWV70" s="0"/>
      <c r="DWW70" s="0"/>
      <c r="DWX70" s="0"/>
      <c r="DWY70" s="0"/>
      <c r="DWZ70" s="0"/>
      <c r="DXA70" s="0"/>
      <c r="DXB70" s="0"/>
      <c r="DXC70" s="0"/>
      <c r="DXD70" s="0"/>
      <c r="DXE70" s="0"/>
      <c r="DXF70" s="0"/>
      <c r="DXG70" s="0"/>
      <c r="DXH70" s="0"/>
      <c r="DXI70" s="0"/>
      <c r="DXJ70" s="0"/>
      <c r="DXK70" s="0"/>
      <c r="DXL70" s="0"/>
      <c r="DXM70" s="0"/>
      <c r="DXN70" s="0"/>
      <c r="DXO70" s="0"/>
      <c r="DXP70" s="0"/>
      <c r="DXQ70" s="0"/>
      <c r="DXR70" s="0"/>
      <c r="DXS70" s="0"/>
      <c r="DXT70" s="0"/>
      <c r="DXU70" s="0"/>
      <c r="DXV70" s="0"/>
      <c r="DXW70" s="0"/>
      <c r="DXX70" s="0"/>
      <c r="DXY70" s="0"/>
      <c r="DXZ70" s="0"/>
      <c r="DYA70" s="0"/>
      <c r="DYB70" s="0"/>
      <c r="DYC70" s="0"/>
      <c r="DYD70" s="0"/>
      <c r="DYE70" s="0"/>
      <c r="DYF70" s="0"/>
      <c r="DYG70" s="0"/>
      <c r="DYH70" s="0"/>
      <c r="DYI70" s="0"/>
      <c r="DYJ70" s="0"/>
      <c r="DYK70" s="0"/>
      <c r="DYL70" s="0"/>
      <c r="DYM70" s="0"/>
      <c r="DYN70" s="0"/>
      <c r="DYO70" s="0"/>
      <c r="DYP70" s="0"/>
      <c r="DYQ70" s="0"/>
      <c r="DYR70" s="0"/>
      <c r="DYS70" s="0"/>
      <c r="DYT70" s="0"/>
      <c r="DYU70" s="0"/>
      <c r="DYV70" s="0"/>
      <c r="DYW70" s="0"/>
      <c r="DYX70" s="0"/>
      <c r="DYY70" s="0"/>
      <c r="DYZ70" s="0"/>
      <c r="DZA70" s="0"/>
      <c r="DZB70" s="0"/>
      <c r="DZC70" s="0"/>
      <c r="DZD70" s="0"/>
      <c r="DZE70" s="0"/>
      <c r="DZF70" s="0"/>
      <c r="DZG70" s="0"/>
      <c r="DZH70" s="0"/>
      <c r="DZI70" s="0"/>
      <c r="DZJ70" s="0"/>
      <c r="DZK70" s="0"/>
      <c r="DZL70" s="0"/>
      <c r="DZM70" s="0"/>
      <c r="DZN70" s="0"/>
      <c r="DZO70" s="0"/>
      <c r="DZP70" s="0"/>
      <c r="DZQ70" s="0"/>
      <c r="DZR70" s="0"/>
      <c r="DZS70" s="0"/>
      <c r="DZT70" s="0"/>
      <c r="DZU70" s="0"/>
      <c r="DZV70" s="0"/>
      <c r="DZW70" s="0"/>
      <c r="DZX70" s="0"/>
      <c r="DZY70" s="0"/>
      <c r="DZZ70" s="0"/>
      <c r="EAA70" s="0"/>
      <c r="EAB70" s="0"/>
      <c r="EAC70" s="0"/>
      <c r="EAD70" s="0"/>
      <c r="EAE70" s="0"/>
      <c r="EAF70" s="0"/>
      <c r="EAG70" s="0"/>
      <c r="EAH70" s="0"/>
      <c r="EAI70" s="0"/>
      <c r="EAJ70" s="0"/>
      <c r="EAK70" s="0"/>
      <c r="EAL70" s="0"/>
      <c r="EAM70" s="0"/>
      <c r="EAN70" s="0"/>
      <c r="EAO70" s="0"/>
      <c r="EAP70" s="0"/>
      <c r="EAQ70" s="0"/>
      <c r="EAR70" s="0"/>
      <c r="EAS70" s="0"/>
      <c r="EAT70" s="0"/>
      <c r="EAU70" s="0"/>
      <c r="EAV70" s="0"/>
      <c r="EAW70" s="0"/>
      <c r="EAX70" s="0"/>
      <c r="EAY70" s="0"/>
      <c r="EAZ70" s="0"/>
      <c r="EBA70" s="0"/>
      <c r="EBB70" s="0"/>
      <c r="EBC70" s="0"/>
      <c r="EBD70" s="0"/>
      <c r="EBE70" s="0"/>
      <c r="EBF70" s="0"/>
      <c r="EBG70" s="0"/>
      <c r="EBH70" s="0"/>
      <c r="EBI70" s="0"/>
      <c r="EBJ70" s="0"/>
      <c r="EBK70" s="0"/>
      <c r="EBL70" s="0"/>
      <c r="EBM70" s="0"/>
      <c r="EBN70" s="0"/>
      <c r="EBO70" s="0"/>
      <c r="EBP70" s="0"/>
      <c r="EBQ70" s="0"/>
      <c r="EBR70" s="0"/>
      <c r="EBS70" s="0"/>
      <c r="EBT70" s="0"/>
      <c r="EBU70" s="0"/>
      <c r="EBV70" s="0"/>
      <c r="EBW70" s="0"/>
      <c r="EBX70" s="0"/>
      <c r="EBY70" s="0"/>
      <c r="EBZ70" s="0"/>
      <c r="ECA70" s="0"/>
      <c r="ECB70" s="0"/>
      <c r="ECC70" s="0"/>
      <c r="ECD70" s="0"/>
      <c r="ECE70" s="0"/>
      <c r="ECF70" s="0"/>
      <c r="ECG70" s="0"/>
      <c r="ECH70" s="0"/>
      <c r="ECI70" s="0"/>
      <c r="ECJ70" s="0"/>
      <c r="ECK70" s="0"/>
      <c r="ECL70" s="0"/>
      <c r="ECM70" s="0"/>
      <c r="ECN70" s="0"/>
      <c r="ECO70" s="0"/>
      <c r="ECP70" s="0"/>
      <c r="ECQ70" s="0"/>
      <c r="ECR70" s="0"/>
      <c r="ECS70" s="0"/>
      <c r="ECT70" s="0"/>
      <c r="ECU70" s="0"/>
      <c r="ECV70" s="0"/>
      <c r="ECW70" s="0"/>
      <c r="ECX70" s="0"/>
      <c r="ECY70" s="0"/>
      <c r="ECZ70" s="0"/>
      <c r="EDA70" s="0"/>
      <c r="EDB70" s="0"/>
      <c r="EDC70" s="0"/>
      <c r="EDD70" s="0"/>
      <c r="EDE70" s="0"/>
      <c r="EDF70" s="0"/>
      <c r="EDG70" s="0"/>
      <c r="EDH70" s="0"/>
      <c r="EDI70" s="0"/>
      <c r="EDJ70" s="0"/>
      <c r="EDK70" s="0"/>
      <c r="EDL70" s="0"/>
      <c r="EDM70" s="0"/>
      <c r="EDN70" s="0"/>
      <c r="EDO70" s="0"/>
      <c r="EDP70" s="0"/>
      <c r="EDQ70" s="0"/>
      <c r="EDR70" s="0"/>
      <c r="EDS70" s="0"/>
      <c r="EDT70" s="0"/>
      <c r="EDU70" s="0"/>
      <c r="EDV70" s="0"/>
      <c r="EDW70" s="0"/>
      <c r="EDX70" s="0"/>
      <c r="EDY70" s="0"/>
      <c r="EDZ70" s="0"/>
      <c r="EEA70" s="0"/>
      <c r="EEB70" s="0"/>
      <c r="EEC70" s="0"/>
      <c r="EED70" s="0"/>
      <c r="EEE70" s="0"/>
      <c r="EEF70" s="0"/>
      <c r="EEG70" s="0"/>
      <c r="EEH70" s="0"/>
      <c r="EEI70" s="0"/>
      <c r="EEJ70" s="0"/>
      <c r="EEK70" s="0"/>
      <c r="EEL70" s="0"/>
      <c r="EEM70" s="0"/>
      <c r="EEN70" s="0"/>
      <c r="EEO70" s="0"/>
      <c r="EEP70" s="0"/>
      <c r="EEQ70" s="0"/>
      <c r="EER70" s="0"/>
      <c r="EES70" s="0"/>
      <c r="EET70" s="0"/>
      <c r="EEU70" s="0"/>
      <c r="EEV70" s="0"/>
      <c r="EEW70" s="0"/>
      <c r="EEX70" s="0"/>
      <c r="EEY70" s="0"/>
      <c r="EEZ70" s="0"/>
      <c r="EFA70" s="0"/>
      <c r="EFB70" s="0"/>
      <c r="EFC70" s="0"/>
      <c r="EFD70" s="0"/>
      <c r="EFE70" s="0"/>
      <c r="EFF70" s="0"/>
      <c r="EFG70" s="0"/>
      <c r="EFH70" s="0"/>
      <c r="EFI70" s="0"/>
      <c r="EFJ70" s="0"/>
      <c r="EFK70" s="0"/>
      <c r="EFL70" s="0"/>
      <c r="EFM70" s="0"/>
      <c r="EFN70" s="0"/>
      <c r="EFO70" s="0"/>
      <c r="EFP70" s="0"/>
      <c r="EFQ70" s="0"/>
      <c r="EFR70" s="0"/>
      <c r="EFS70" s="0"/>
      <c r="EFT70" s="0"/>
      <c r="EFU70" s="0"/>
      <c r="EFV70" s="0"/>
      <c r="EFW70" s="0"/>
      <c r="EFX70" s="0"/>
      <c r="EFY70" s="0"/>
      <c r="EFZ70" s="0"/>
      <c r="EGA70" s="0"/>
      <c r="EGB70" s="0"/>
      <c r="EGC70" s="0"/>
      <c r="EGD70" s="0"/>
      <c r="EGE70" s="0"/>
      <c r="EGF70" s="0"/>
      <c r="EGG70" s="0"/>
      <c r="EGH70" s="0"/>
      <c r="EGI70" s="0"/>
      <c r="EGJ70" s="0"/>
      <c r="EGK70" s="0"/>
      <c r="EGL70" s="0"/>
      <c r="EGM70" s="0"/>
      <c r="EGN70" s="0"/>
      <c r="EGO70" s="0"/>
      <c r="EGP70" s="0"/>
      <c r="EGQ70" s="0"/>
      <c r="EGR70" s="0"/>
      <c r="EGS70" s="0"/>
      <c r="EGT70" s="0"/>
      <c r="EGU70" s="0"/>
      <c r="EGV70" s="0"/>
      <c r="EGW70" s="0"/>
      <c r="EGX70" s="0"/>
      <c r="EGY70" s="0"/>
      <c r="EGZ70" s="0"/>
      <c r="EHA70" s="0"/>
      <c r="EHB70" s="0"/>
      <c r="EHC70" s="0"/>
      <c r="EHD70" s="0"/>
      <c r="EHE70" s="0"/>
      <c r="EHF70" s="0"/>
      <c r="EHG70" s="0"/>
      <c r="EHH70" s="0"/>
      <c r="EHI70" s="0"/>
      <c r="EHJ70" s="0"/>
      <c r="EHK70" s="0"/>
      <c r="EHL70" s="0"/>
      <c r="EHM70" s="0"/>
      <c r="EHN70" s="0"/>
      <c r="EHO70" s="0"/>
      <c r="EHP70" s="0"/>
      <c r="EHQ70" s="0"/>
      <c r="EHR70" s="0"/>
      <c r="EHS70" s="0"/>
      <c r="EHT70" s="0"/>
      <c r="EHU70" s="0"/>
      <c r="EHV70" s="0"/>
      <c r="EHW70" s="0"/>
      <c r="EHX70" s="0"/>
      <c r="EHY70" s="0"/>
      <c r="EHZ70" s="0"/>
      <c r="EIA70" s="0"/>
      <c r="EIB70" s="0"/>
      <c r="EIC70" s="0"/>
      <c r="EID70" s="0"/>
      <c r="EIE70" s="0"/>
      <c r="EIF70" s="0"/>
      <c r="EIG70" s="0"/>
      <c r="EIH70" s="0"/>
      <c r="EII70" s="0"/>
      <c r="EIJ70" s="0"/>
      <c r="EIK70" s="0"/>
      <c r="EIL70" s="0"/>
      <c r="EIM70" s="0"/>
      <c r="EIN70" s="0"/>
      <c r="EIO70" s="0"/>
      <c r="EIP70" s="0"/>
      <c r="EIQ70" s="0"/>
      <c r="EIR70" s="0"/>
      <c r="EIS70" s="0"/>
      <c r="EIT70" s="0"/>
      <c r="EIU70" s="0"/>
      <c r="EIV70" s="0"/>
      <c r="EIW70" s="0"/>
      <c r="EIX70" s="0"/>
      <c r="EIY70" s="0"/>
      <c r="EIZ70" s="0"/>
      <c r="EJA70" s="0"/>
      <c r="EJB70" s="0"/>
      <c r="EJC70" s="0"/>
      <c r="EJD70" s="0"/>
      <c r="EJE70" s="0"/>
      <c r="EJF70" s="0"/>
      <c r="EJG70" s="0"/>
      <c r="EJH70" s="0"/>
      <c r="EJI70" s="0"/>
      <c r="EJJ70" s="0"/>
      <c r="EJK70" s="0"/>
      <c r="EJL70" s="0"/>
      <c r="EJM70" s="0"/>
      <c r="EJN70" s="0"/>
      <c r="EJO70" s="0"/>
      <c r="EJP70" s="0"/>
      <c r="EJQ70" s="0"/>
      <c r="EJR70" s="0"/>
      <c r="EJS70" s="0"/>
      <c r="EJT70" s="0"/>
      <c r="EJU70" s="0"/>
      <c r="EJV70" s="0"/>
      <c r="EJW70" s="0"/>
      <c r="EJX70" s="0"/>
      <c r="EJY70" s="0"/>
      <c r="EJZ70" s="0"/>
      <c r="EKA70" s="0"/>
      <c r="EKB70" s="0"/>
      <c r="EKC70" s="0"/>
      <c r="EKD70" s="0"/>
      <c r="EKE70" s="0"/>
      <c r="EKF70" s="0"/>
      <c r="EKG70" s="0"/>
      <c r="EKH70" s="0"/>
      <c r="EKI70" s="0"/>
      <c r="EKJ70" s="0"/>
      <c r="EKK70" s="0"/>
      <c r="EKL70" s="0"/>
      <c r="EKM70" s="0"/>
      <c r="EKN70" s="0"/>
      <c r="EKO70" s="0"/>
      <c r="EKP70" s="0"/>
      <c r="EKQ70" s="0"/>
      <c r="EKR70" s="0"/>
      <c r="EKS70" s="0"/>
      <c r="EKT70" s="0"/>
      <c r="EKU70" s="0"/>
      <c r="EKV70" s="0"/>
      <c r="EKW70" s="0"/>
      <c r="EKX70" s="0"/>
      <c r="EKY70" s="0"/>
      <c r="EKZ70" s="0"/>
      <c r="ELA70" s="0"/>
      <c r="ELB70" s="0"/>
      <c r="ELC70" s="0"/>
      <c r="ELD70" s="0"/>
      <c r="ELE70" s="0"/>
      <c r="ELF70" s="0"/>
      <c r="ELG70" s="0"/>
      <c r="ELH70" s="0"/>
      <c r="ELI70" s="0"/>
      <c r="ELJ70" s="0"/>
      <c r="ELK70" s="0"/>
      <c r="ELL70" s="0"/>
      <c r="ELM70" s="0"/>
      <c r="ELN70" s="0"/>
      <c r="ELO70" s="0"/>
      <c r="ELP70" s="0"/>
      <c r="ELQ70" s="0"/>
      <c r="ELR70" s="0"/>
      <c r="ELS70" s="0"/>
      <c r="ELT70" s="0"/>
      <c r="ELU70" s="0"/>
      <c r="ELV70" s="0"/>
      <c r="ELW70" s="0"/>
      <c r="ELX70" s="0"/>
      <c r="ELY70" s="0"/>
      <c r="ELZ70" s="0"/>
      <c r="EMA70" s="0"/>
      <c r="EMB70" s="0"/>
      <c r="EMC70" s="0"/>
      <c r="EMD70" s="0"/>
      <c r="EME70" s="0"/>
      <c r="EMF70" s="0"/>
      <c r="EMG70" s="0"/>
      <c r="EMH70" s="0"/>
      <c r="EMI70" s="0"/>
      <c r="EMJ70" s="0"/>
      <c r="EMK70" s="0"/>
      <c r="EML70" s="0"/>
      <c r="EMM70" s="0"/>
      <c r="EMN70" s="0"/>
      <c r="EMO70" s="0"/>
      <c r="EMP70" s="0"/>
      <c r="EMQ70" s="0"/>
      <c r="EMR70" s="0"/>
      <c r="EMS70" s="0"/>
      <c r="EMT70" s="0"/>
      <c r="EMU70" s="0"/>
      <c r="EMV70" s="0"/>
      <c r="EMW70" s="0"/>
      <c r="EMX70" s="0"/>
      <c r="EMY70" s="0"/>
      <c r="EMZ70" s="0"/>
      <c r="ENA70" s="0"/>
      <c r="ENB70" s="0"/>
      <c r="ENC70" s="0"/>
      <c r="END70" s="0"/>
      <c r="ENE70" s="0"/>
      <c r="ENF70" s="0"/>
      <c r="ENG70" s="0"/>
      <c r="ENH70" s="0"/>
      <c r="ENI70" s="0"/>
      <c r="ENJ70" s="0"/>
      <c r="ENK70" s="0"/>
      <c r="ENL70" s="0"/>
      <c r="ENM70" s="0"/>
      <c r="ENN70" s="0"/>
      <c r="ENO70" s="0"/>
      <c r="ENP70" s="0"/>
      <c r="ENQ70" s="0"/>
      <c r="ENR70" s="0"/>
      <c r="ENS70" s="0"/>
      <c r="ENT70" s="0"/>
      <c r="ENU70" s="0"/>
      <c r="ENV70" s="0"/>
      <c r="ENW70" s="0"/>
      <c r="ENX70" s="0"/>
      <c r="ENY70" s="0"/>
      <c r="ENZ70" s="0"/>
      <c r="EOA70" s="0"/>
      <c r="EOB70" s="0"/>
      <c r="EOC70" s="0"/>
      <c r="EOD70" s="0"/>
      <c r="EOE70" s="0"/>
      <c r="EOF70" s="0"/>
      <c r="EOG70" s="0"/>
      <c r="EOH70" s="0"/>
      <c r="EOI70" s="0"/>
      <c r="EOJ70" s="0"/>
      <c r="EOK70" s="0"/>
      <c r="EOL70" s="0"/>
      <c r="EOM70" s="0"/>
      <c r="EON70" s="0"/>
      <c r="EOO70" s="0"/>
      <c r="EOP70" s="0"/>
      <c r="EOQ70" s="0"/>
      <c r="EOR70" s="0"/>
      <c r="EOS70" s="0"/>
      <c r="EOT70" s="0"/>
      <c r="EOU70" s="0"/>
      <c r="EOV70" s="0"/>
      <c r="EOW70" s="0"/>
      <c r="EOX70" s="0"/>
      <c r="EOY70" s="0"/>
      <c r="EOZ70" s="0"/>
      <c r="EPA70" s="0"/>
      <c r="EPB70" s="0"/>
      <c r="EPC70" s="0"/>
      <c r="EPD70" s="0"/>
      <c r="EPE70" s="0"/>
      <c r="EPF70" s="0"/>
      <c r="EPG70" s="0"/>
      <c r="EPH70" s="0"/>
      <c r="EPI70" s="0"/>
      <c r="EPJ70" s="0"/>
      <c r="EPK70" s="0"/>
      <c r="EPL70" s="0"/>
      <c r="EPM70" s="0"/>
      <c r="EPN70" s="0"/>
      <c r="EPO70" s="0"/>
      <c r="EPP70" s="0"/>
      <c r="EPQ70" s="0"/>
      <c r="EPR70" s="0"/>
      <c r="EPS70" s="0"/>
      <c r="EPT70" s="0"/>
      <c r="EPU70" s="0"/>
      <c r="EPV70" s="0"/>
      <c r="EPW70" s="0"/>
      <c r="EPX70" s="0"/>
      <c r="EPY70" s="0"/>
      <c r="EPZ70" s="0"/>
      <c r="EQA70" s="0"/>
      <c r="EQB70" s="0"/>
      <c r="EQC70" s="0"/>
      <c r="EQD70" s="0"/>
      <c r="EQE70" s="0"/>
      <c r="EQF70" s="0"/>
      <c r="EQG70" s="0"/>
      <c r="EQH70" s="0"/>
      <c r="EQI70" s="0"/>
      <c r="EQJ70" s="0"/>
      <c r="EQK70" s="0"/>
      <c r="EQL70" s="0"/>
      <c r="EQM70" s="0"/>
      <c r="EQN70" s="0"/>
      <c r="EQO70" s="0"/>
      <c r="EQP70" s="0"/>
      <c r="EQQ70" s="0"/>
      <c r="EQR70" s="0"/>
      <c r="EQS70" s="0"/>
      <c r="EQT70" s="0"/>
      <c r="EQU70" s="0"/>
      <c r="EQV70" s="0"/>
      <c r="EQW70" s="0"/>
      <c r="EQX70" s="0"/>
      <c r="EQY70" s="0"/>
      <c r="EQZ70" s="0"/>
      <c r="ERA70" s="0"/>
      <c r="ERB70" s="0"/>
      <c r="ERC70" s="0"/>
      <c r="ERD70" s="0"/>
      <c r="ERE70" s="0"/>
      <c r="ERF70" s="0"/>
      <c r="ERG70" s="0"/>
      <c r="ERH70" s="0"/>
      <c r="ERI70" s="0"/>
      <c r="ERJ70" s="0"/>
      <c r="ERK70" s="0"/>
      <c r="ERL70" s="0"/>
      <c r="ERM70" s="0"/>
      <c r="ERN70" s="0"/>
      <c r="ERO70" s="0"/>
      <c r="ERP70" s="0"/>
      <c r="ERQ70" s="0"/>
      <c r="ERR70" s="0"/>
      <c r="ERS70" s="0"/>
      <c r="ERT70" s="0"/>
      <c r="ERU70" s="0"/>
      <c r="ERV70" s="0"/>
      <c r="ERW70" s="0"/>
      <c r="ERX70" s="0"/>
      <c r="ERY70" s="0"/>
      <c r="ERZ70" s="0"/>
      <c r="ESA70" s="0"/>
      <c r="ESB70" s="0"/>
      <c r="ESC70" s="0"/>
      <c r="ESD70" s="0"/>
      <c r="ESE70" s="0"/>
      <c r="ESF70" s="0"/>
      <c r="ESG70" s="0"/>
      <c r="ESH70" s="0"/>
      <c r="ESI70" s="0"/>
      <c r="ESJ70" s="0"/>
      <c r="ESK70" s="0"/>
      <c r="ESL70" s="0"/>
      <c r="ESM70" s="0"/>
      <c r="ESN70" s="0"/>
      <c r="ESO70" s="0"/>
      <c r="ESP70" s="0"/>
      <c r="ESQ70" s="0"/>
      <c r="ESR70" s="0"/>
      <c r="ESS70" s="0"/>
      <c r="EST70" s="0"/>
      <c r="ESU70" s="0"/>
      <c r="ESV70" s="0"/>
      <c r="ESW70" s="0"/>
      <c r="ESX70" s="0"/>
      <c r="ESY70" s="0"/>
      <c r="ESZ70" s="0"/>
      <c r="ETA70" s="0"/>
      <c r="ETB70" s="0"/>
      <c r="ETC70" s="0"/>
      <c r="ETD70" s="0"/>
      <c r="ETE70" s="0"/>
      <c r="ETF70" s="0"/>
      <c r="ETG70" s="0"/>
      <c r="ETH70" s="0"/>
      <c r="ETI70" s="0"/>
      <c r="ETJ70" s="0"/>
      <c r="ETK70" s="0"/>
      <c r="ETL70" s="0"/>
      <c r="ETM70" s="0"/>
      <c r="ETN70" s="0"/>
      <c r="ETO70" s="0"/>
      <c r="ETP70" s="0"/>
      <c r="ETQ70" s="0"/>
      <c r="ETR70" s="0"/>
      <c r="ETS70" s="0"/>
      <c r="ETT70" s="0"/>
      <c r="ETU70" s="0"/>
      <c r="ETV70" s="0"/>
      <c r="ETW70" s="0"/>
      <c r="ETX70" s="0"/>
      <c r="ETY70" s="0"/>
      <c r="ETZ70" s="0"/>
      <c r="EUA70" s="0"/>
      <c r="EUB70" s="0"/>
      <c r="EUC70" s="0"/>
      <c r="EUD70" s="0"/>
      <c r="EUE70" s="0"/>
      <c r="EUF70" s="0"/>
      <c r="EUG70" s="0"/>
      <c r="EUH70" s="0"/>
      <c r="EUI70" s="0"/>
      <c r="EUJ70" s="0"/>
      <c r="EUK70" s="0"/>
      <c r="EUL70" s="0"/>
      <c r="EUM70" s="0"/>
      <c r="EUN70" s="0"/>
      <c r="EUO70" s="0"/>
      <c r="EUP70" s="0"/>
      <c r="EUQ70" s="0"/>
      <c r="EUR70" s="0"/>
      <c r="EUS70" s="0"/>
      <c r="EUT70" s="0"/>
      <c r="EUU70" s="0"/>
      <c r="EUV70" s="0"/>
      <c r="EUW70" s="0"/>
      <c r="EUX70" s="0"/>
      <c r="EUY70" s="0"/>
      <c r="EUZ70" s="0"/>
      <c r="EVA70" s="0"/>
      <c r="EVB70" s="0"/>
      <c r="EVC70" s="0"/>
      <c r="EVD70" s="0"/>
      <c r="EVE70" s="0"/>
      <c r="EVF70" s="0"/>
      <c r="EVG70" s="0"/>
      <c r="EVH70" s="0"/>
      <c r="EVI70" s="0"/>
      <c r="EVJ70" s="0"/>
      <c r="EVK70" s="0"/>
      <c r="EVL70" s="0"/>
      <c r="EVM70" s="0"/>
      <c r="EVN70" s="0"/>
      <c r="EVO70" s="0"/>
      <c r="EVP70" s="0"/>
      <c r="EVQ70" s="0"/>
      <c r="EVR70" s="0"/>
      <c r="EVS70" s="0"/>
      <c r="EVT70" s="0"/>
      <c r="EVU70" s="0"/>
      <c r="EVV70" s="0"/>
      <c r="EVW70" s="0"/>
      <c r="EVX70" s="0"/>
      <c r="EVY70" s="0"/>
      <c r="EVZ70" s="0"/>
      <c r="EWA70" s="0"/>
      <c r="EWB70" s="0"/>
      <c r="EWC70" s="0"/>
      <c r="EWD70" s="0"/>
      <c r="EWE70" s="0"/>
      <c r="EWF70" s="0"/>
      <c r="EWG70" s="0"/>
      <c r="EWH70" s="0"/>
      <c r="EWI70" s="0"/>
      <c r="EWJ70" s="0"/>
      <c r="EWK70" s="0"/>
      <c r="EWL70" s="0"/>
      <c r="EWM70" s="0"/>
      <c r="EWN70" s="0"/>
      <c r="EWO70" s="0"/>
      <c r="EWP70" s="0"/>
      <c r="EWQ70" s="0"/>
      <c r="EWR70" s="0"/>
      <c r="EWS70" s="0"/>
      <c r="EWT70" s="0"/>
      <c r="EWU70" s="0"/>
      <c r="EWV70" s="0"/>
      <c r="EWW70" s="0"/>
      <c r="EWX70" s="0"/>
      <c r="EWY70" s="0"/>
      <c r="EWZ70" s="0"/>
      <c r="EXA70" s="0"/>
      <c r="EXB70" s="0"/>
      <c r="EXC70" s="0"/>
      <c r="EXD70" s="0"/>
      <c r="EXE70" s="0"/>
      <c r="EXF70" s="0"/>
      <c r="EXG70" s="0"/>
      <c r="EXH70" s="0"/>
      <c r="EXI70" s="0"/>
      <c r="EXJ70" s="0"/>
      <c r="EXK70" s="0"/>
      <c r="EXL70" s="0"/>
      <c r="EXM70" s="0"/>
      <c r="EXN70" s="0"/>
      <c r="EXO70" s="0"/>
      <c r="EXP70" s="0"/>
      <c r="EXQ70" s="0"/>
      <c r="EXR70" s="0"/>
      <c r="EXS70" s="0"/>
      <c r="EXT70" s="0"/>
      <c r="EXU70" s="0"/>
      <c r="EXV70" s="0"/>
      <c r="EXW70" s="0"/>
      <c r="EXX70" s="0"/>
      <c r="EXY70" s="0"/>
      <c r="EXZ70" s="0"/>
      <c r="EYA70" s="0"/>
      <c r="EYB70" s="0"/>
      <c r="EYC70" s="0"/>
      <c r="EYD70" s="0"/>
      <c r="EYE70" s="0"/>
      <c r="EYF70" s="0"/>
      <c r="EYG70" s="0"/>
      <c r="EYH70" s="0"/>
      <c r="EYI70" s="0"/>
      <c r="EYJ70" s="0"/>
      <c r="EYK70" s="0"/>
      <c r="EYL70" s="0"/>
      <c r="EYM70" s="0"/>
      <c r="EYN70" s="0"/>
      <c r="EYO70" s="0"/>
      <c r="EYP70" s="0"/>
      <c r="EYQ70" s="0"/>
      <c r="EYR70" s="0"/>
      <c r="EYS70" s="0"/>
      <c r="EYT70" s="0"/>
      <c r="EYU70" s="0"/>
      <c r="EYV70" s="0"/>
      <c r="EYW70" s="0"/>
      <c r="EYX70" s="0"/>
      <c r="EYY70" s="0"/>
      <c r="EYZ70" s="0"/>
      <c r="EZA70" s="0"/>
      <c r="EZB70" s="0"/>
      <c r="EZC70" s="0"/>
      <c r="EZD70" s="0"/>
      <c r="EZE70" s="0"/>
      <c r="EZF70" s="0"/>
      <c r="EZG70" s="0"/>
      <c r="EZH70" s="0"/>
      <c r="EZI70" s="0"/>
      <c r="EZJ70" s="0"/>
      <c r="EZK70" s="0"/>
      <c r="EZL70" s="0"/>
      <c r="EZM70" s="0"/>
      <c r="EZN70" s="0"/>
      <c r="EZO70" s="0"/>
      <c r="EZP70" s="0"/>
      <c r="EZQ70" s="0"/>
      <c r="EZR70" s="0"/>
      <c r="EZS70" s="0"/>
      <c r="EZT70" s="0"/>
      <c r="EZU70" s="0"/>
      <c r="EZV70" s="0"/>
      <c r="EZW70" s="0"/>
      <c r="EZX70" s="0"/>
      <c r="EZY70" s="0"/>
      <c r="EZZ70" s="0"/>
      <c r="FAA70" s="0"/>
      <c r="FAB70" s="0"/>
      <c r="FAC70" s="0"/>
      <c r="FAD70" s="0"/>
      <c r="FAE70" s="0"/>
      <c r="FAF70" s="0"/>
      <c r="FAG70" s="0"/>
      <c r="FAH70" s="0"/>
      <c r="FAI70" s="0"/>
      <c r="FAJ70" s="0"/>
      <c r="FAK70" s="0"/>
      <c r="FAL70" s="0"/>
      <c r="FAM70" s="0"/>
      <c r="FAN70" s="0"/>
      <c r="FAO70" s="0"/>
      <c r="FAP70" s="0"/>
      <c r="FAQ70" s="0"/>
      <c r="FAR70" s="0"/>
      <c r="FAS70" s="0"/>
      <c r="FAT70" s="0"/>
      <c r="FAU70" s="0"/>
      <c r="FAV70" s="0"/>
      <c r="FAW70" s="0"/>
      <c r="FAX70" s="0"/>
      <c r="FAY70" s="0"/>
      <c r="FAZ70" s="0"/>
      <c r="FBA70" s="0"/>
      <c r="FBB70" s="0"/>
      <c r="FBC70" s="0"/>
      <c r="FBD70" s="0"/>
      <c r="FBE70" s="0"/>
      <c r="FBF70" s="0"/>
      <c r="FBG70" s="0"/>
      <c r="FBH70" s="0"/>
      <c r="FBI70" s="0"/>
      <c r="FBJ70" s="0"/>
      <c r="FBK70" s="0"/>
      <c r="FBL70" s="0"/>
      <c r="FBM70" s="0"/>
      <c r="FBN70" s="0"/>
      <c r="FBO70" s="0"/>
      <c r="FBP70" s="0"/>
      <c r="FBQ70" s="0"/>
      <c r="FBR70" s="0"/>
      <c r="FBS70" s="0"/>
      <c r="FBT70" s="0"/>
      <c r="FBU70" s="0"/>
      <c r="FBV70" s="0"/>
      <c r="FBW70" s="0"/>
      <c r="FBX70" s="0"/>
      <c r="FBY70" s="0"/>
      <c r="FBZ70" s="0"/>
      <c r="FCA70" s="0"/>
      <c r="FCB70" s="0"/>
      <c r="FCC70" s="0"/>
      <c r="FCD70" s="0"/>
      <c r="FCE70" s="0"/>
      <c r="FCF70" s="0"/>
      <c r="FCG70" s="0"/>
      <c r="FCH70" s="0"/>
      <c r="FCI70" s="0"/>
      <c r="FCJ70" s="0"/>
      <c r="FCK70" s="0"/>
      <c r="FCL70" s="0"/>
      <c r="FCM70" s="0"/>
      <c r="FCN70" s="0"/>
      <c r="FCO70" s="0"/>
      <c r="FCP70" s="0"/>
      <c r="FCQ70" s="0"/>
      <c r="FCR70" s="0"/>
      <c r="FCS70" s="0"/>
      <c r="FCT70" s="0"/>
      <c r="FCU70" s="0"/>
      <c r="FCV70" s="0"/>
      <c r="FCW70" s="0"/>
      <c r="FCX70" s="0"/>
      <c r="FCY70" s="0"/>
      <c r="FCZ70" s="0"/>
      <c r="FDA70" s="0"/>
      <c r="FDB70" s="0"/>
      <c r="FDC70" s="0"/>
      <c r="FDD70" s="0"/>
      <c r="FDE70" s="0"/>
      <c r="FDF70" s="0"/>
      <c r="FDG70" s="0"/>
      <c r="FDH70" s="0"/>
      <c r="FDI70" s="0"/>
      <c r="FDJ70" s="0"/>
      <c r="FDK70" s="0"/>
      <c r="FDL70" s="0"/>
      <c r="FDM70" s="0"/>
      <c r="FDN70" s="0"/>
      <c r="FDO70" s="0"/>
      <c r="FDP70" s="0"/>
      <c r="FDQ70" s="0"/>
      <c r="FDR70" s="0"/>
      <c r="FDS70" s="0"/>
      <c r="FDT70" s="0"/>
      <c r="FDU70" s="0"/>
      <c r="FDV70" s="0"/>
      <c r="FDW70" s="0"/>
      <c r="FDX70" s="0"/>
      <c r="FDY70" s="0"/>
      <c r="FDZ70" s="0"/>
      <c r="FEA70" s="0"/>
      <c r="FEB70" s="0"/>
      <c r="FEC70" s="0"/>
      <c r="FED70" s="0"/>
      <c r="FEE70" s="0"/>
      <c r="FEF70" s="0"/>
      <c r="FEG70" s="0"/>
      <c r="FEH70" s="0"/>
      <c r="FEI70" s="0"/>
      <c r="FEJ70" s="0"/>
      <c r="FEK70" s="0"/>
      <c r="FEL70" s="0"/>
      <c r="FEM70" s="0"/>
      <c r="FEN70" s="0"/>
      <c r="FEO70" s="0"/>
      <c r="FEP70" s="0"/>
      <c r="FEQ70" s="0"/>
      <c r="FER70" s="0"/>
      <c r="FES70" s="0"/>
      <c r="FET70" s="0"/>
      <c r="FEU70" s="0"/>
      <c r="FEV70" s="0"/>
      <c r="FEW70" s="0"/>
      <c r="FEX70" s="0"/>
      <c r="FEY70" s="0"/>
      <c r="FEZ70" s="0"/>
      <c r="FFA70" s="0"/>
      <c r="FFB70" s="0"/>
      <c r="FFC70" s="0"/>
      <c r="FFD70" s="0"/>
      <c r="FFE70" s="0"/>
      <c r="FFF70" s="0"/>
      <c r="FFG70" s="0"/>
      <c r="FFH70" s="0"/>
      <c r="FFI70" s="0"/>
      <c r="FFJ70" s="0"/>
      <c r="FFK70" s="0"/>
      <c r="FFL70" s="0"/>
      <c r="FFM70" s="0"/>
      <c r="FFN70" s="0"/>
      <c r="FFO70" s="0"/>
      <c r="FFP70" s="0"/>
      <c r="FFQ70" s="0"/>
      <c r="FFR70" s="0"/>
      <c r="FFS70" s="0"/>
      <c r="FFT70" s="0"/>
      <c r="FFU70" s="0"/>
      <c r="FFV70" s="0"/>
      <c r="FFW70" s="0"/>
      <c r="FFX70" s="0"/>
      <c r="FFY70" s="0"/>
      <c r="FFZ70" s="0"/>
      <c r="FGA70" s="0"/>
      <c r="FGB70" s="0"/>
      <c r="FGC70" s="0"/>
      <c r="FGD70" s="0"/>
      <c r="FGE70" s="0"/>
      <c r="FGF70" s="0"/>
      <c r="FGG70" s="0"/>
      <c r="FGH70" s="0"/>
      <c r="FGI70" s="0"/>
      <c r="FGJ70" s="0"/>
      <c r="FGK70" s="0"/>
      <c r="FGL70" s="0"/>
      <c r="FGM70" s="0"/>
      <c r="FGN70" s="0"/>
      <c r="FGO70" s="0"/>
      <c r="FGP70" s="0"/>
      <c r="FGQ70" s="0"/>
      <c r="FGR70" s="0"/>
      <c r="FGS70" s="0"/>
      <c r="FGT70" s="0"/>
      <c r="FGU70" s="0"/>
      <c r="FGV70" s="0"/>
      <c r="FGW70" s="0"/>
      <c r="FGX70" s="0"/>
      <c r="FGY70" s="0"/>
      <c r="FGZ70" s="0"/>
      <c r="FHA70" s="0"/>
      <c r="FHB70" s="0"/>
      <c r="FHC70" s="0"/>
      <c r="FHD70" s="0"/>
      <c r="FHE70" s="0"/>
      <c r="FHF70" s="0"/>
      <c r="FHG70" s="0"/>
      <c r="FHH70" s="0"/>
      <c r="FHI70" s="0"/>
      <c r="FHJ70" s="0"/>
      <c r="FHK70" s="0"/>
      <c r="FHL70" s="0"/>
      <c r="FHM70" s="0"/>
      <c r="FHN70" s="0"/>
      <c r="FHO70" s="0"/>
      <c r="FHP70" s="0"/>
      <c r="FHQ70" s="0"/>
      <c r="FHR70" s="0"/>
      <c r="FHS70" s="0"/>
      <c r="FHT70" s="0"/>
      <c r="FHU70" s="0"/>
      <c r="FHV70" s="0"/>
      <c r="FHW70" s="0"/>
      <c r="FHX70" s="0"/>
      <c r="FHY70" s="0"/>
      <c r="FHZ70" s="0"/>
      <c r="FIA70" s="0"/>
      <c r="FIB70" s="0"/>
      <c r="FIC70" s="0"/>
      <c r="FID70" s="0"/>
      <c r="FIE70" s="0"/>
      <c r="FIF70" s="0"/>
      <c r="FIG70" s="0"/>
      <c r="FIH70" s="0"/>
      <c r="FII70" s="0"/>
      <c r="FIJ70" s="0"/>
      <c r="FIK70" s="0"/>
      <c r="FIL70" s="0"/>
      <c r="FIM70" s="0"/>
      <c r="FIN70" s="0"/>
      <c r="FIO70" s="0"/>
      <c r="FIP70" s="0"/>
      <c r="FIQ70" s="0"/>
      <c r="FIR70" s="0"/>
      <c r="FIS70" s="0"/>
      <c r="FIT70" s="0"/>
      <c r="FIU70" s="0"/>
      <c r="FIV70" s="0"/>
      <c r="FIW70" s="0"/>
      <c r="FIX70" s="0"/>
      <c r="FIY70" s="0"/>
      <c r="FIZ70" s="0"/>
      <c r="FJA70" s="0"/>
      <c r="FJB70" s="0"/>
      <c r="FJC70" s="0"/>
      <c r="FJD70" s="0"/>
      <c r="FJE70" s="0"/>
      <c r="FJF70" s="0"/>
      <c r="FJG70" s="0"/>
      <c r="FJH70" s="0"/>
      <c r="FJI70" s="0"/>
      <c r="FJJ70" s="0"/>
      <c r="FJK70" s="0"/>
      <c r="FJL70" s="0"/>
      <c r="FJM70" s="0"/>
      <c r="FJN70" s="0"/>
      <c r="FJO70" s="0"/>
      <c r="FJP70" s="0"/>
      <c r="FJQ70" s="0"/>
      <c r="FJR70" s="0"/>
      <c r="FJS70" s="0"/>
      <c r="FJT70" s="0"/>
      <c r="FJU70" s="0"/>
      <c r="FJV70" s="0"/>
      <c r="FJW70" s="0"/>
      <c r="FJX70" s="0"/>
      <c r="FJY70" s="0"/>
      <c r="FJZ70" s="0"/>
      <c r="FKA70" s="0"/>
      <c r="FKB70" s="0"/>
      <c r="FKC70" s="0"/>
      <c r="FKD70" s="0"/>
      <c r="FKE70" s="0"/>
      <c r="FKF70" s="0"/>
      <c r="FKG70" s="0"/>
      <c r="FKH70" s="0"/>
      <c r="FKI70" s="0"/>
      <c r="FKJ70" s="0"/>
      <c r="FKK70" s="0"/>
      <c r="FKL70" s="0"/>
      <c r="FKM70" s="0"/>
      <c r="FKN70" s="0"/>
      <c r="FKO70" s="0"/>
      <c r="FKP70" s="0"/>
      <c r="FKQ70" s="0"/>
      <c r="FKR70" s="0"/>
      <c r="FKS70" s="0"/>
      <c r="FKT70" s="0"/>
      <c r="FKU70" s="0"/>
      <c r="FKV70" s="0"/>
      <c r="FKW70" s="0"/>
      <c r="FKX70" s="0"/>
      <c r="FKY70" s="0"/>
      <c r="FKZ70" s="0"/>
      <c r="FLA70" s="0"/>
      <c r="FLB70" s="0"/>
      <c r="FLC70" s="0"/>
      <c r="FLD70" s="0"/>
      <c r="FLE70" s="0"/>
      <c r="FLF70" s="0"/>
      <c r="FLG70" s="0"/>
      <c r="FLH70" s="0"/>
      <c r="FLI70" s="0"/>
      <c r="FLJ70" s="0"/>
      <c r="FLK70" s="0"/>
      <c r="FLL70" s="0"/>
      <c r="FLM70" s="0"/>
      <c r="FLN70" s="0"/>
      <c r="FLO70" s="0"/>
      <c r="FLP70" s="0"/>
      <c r="FLQ70" s="0"/>
      <c r="FLR70" s="0"/>
      <c r="FLS70" s="0"/>
      <c r="FLT70" s="0"/>
      <c r="FLU70" s="0"/>
      <c r="FLV70" s="0"/>
      <c r="FLW70" s="0"/>
      <c r="FLX70" s="0"/>
      <c r="FLY70" s="0"/>
      <c r="FLZ70" s="0"/>
      <c r="FMA70" s="0"/>
      <c r="FMB70" s="0"/>
      <c r="FMC70" s="0"/>
      <c r="FMD70" s="0"/>
      <c r="FME70" s="0"/>
      <c r="FMF70" s="0"/>
      <c r="FMG70" s="0"/>
      <c r="FMH70" s="0"/>
      <c r="FMI70" s="0"/>
      <c r="FMJ70" s="0"/>
      <c r="FMK70" s="0"/>
      <c r="FML70" s="0"/>
      <c r="FMM70" s="0"/>
      <c r="FMN70" s="0"/>
      <c r="FMO70" s="0"/>
      <c r="FMP70" s="0"/>
      <c r="FMQ70" s="0"/>
      <c r="FMR70" s="0"/>
      <c r="FMS70" s="0"/>
      <c r="FMT70" s="0"/>
      <c r="FMU70" s="0"/>
      <c r="FMV70" s="0"/>
      <c r="FMW70" s="0"/>
      <c r="FMX70" s="0"/>
      <c r="FMY70" s="0"/>
      <c r="FMZ70" s="0"/>
      <c r="FNA70" s="0"/>
      <c r="FNB70" s="0"/>
      <c r="FNC70" s="0"/>
      <c r="FND70" s="0"/>
      <c r="FNE70" s="0"/>
      <c r="FNF70" s="0"/>
      <c r="FNG70" s="0"/>
      <c r="FNH70" s="0"/>
      <c r="FNI70" s="0"/>
      <c r="FNJ70" s="0"/>
      <c r="FNK70" s="0"/>
      <c r="FNL70" s="0"/>
      <c r="FNM70" s="0"/>
      <c r="FNN70" s="0"/>
      <c r="FNO70" s="0"/>
      <c r="FNP70" s="0"/>
      <c r="FNQ70" s="0"/>
      <c r="FNR70" s="0"/>
      <c r="FNS70" s="0"/>
      <c r="FNT70" s="0"/>
      <c r="FNU70" s="0"/>
      <c r="FNV70" s="0"/>
      <c r="FNW70" s="0"/>
      <c r="FNX70" s="0"/>
      <c r="FNY70" s="0"/>
      <c r="FNZ70" s="0"/>
      <c r="FOA70" s="0"/>
      <c r="FOB70" s="0"/>
      <c r="FOC70" s="0"/>
      <c r="FOD70" s="0"/>
      <c r="FOE70" s="0"/>
      <c r="FOF70" s="0"/>
      <c r="FOG70" s="0"/>
      <c r="FOH70" s="0"/>
      <c r="FOI70" s="0"/>
      <c r="FOJ70" s="0"/>
      <c r="FOK70" s="0"/>
      <c r="FOL70" s="0"/>
      <c r="FOM70" s="0"/>
      <c r="FON70" s="0"/>
      <c r="FOO70" s="0"/>
      <c r="FOP70" s="0"/>
      <c r="FOQ70" s="0"/>
      <c r="FOR70" s="0"/>
      <c r="FOS70" s="0"/>
      <c r="FOT70" s="0"/>
      <c r="FOU70" s="0"/>
      <c r="FOV70" s="0"/>
      <c r="FOW70" s="0"/>
      <c r="FOX70" s="0"/>
      <c r="FOY70" s="0"/>
      <c r="FOZ70" s="0"/>
      <c r="FPA70" s="0"/>
      <c r="FPB70" s="0"/>
      <c r="FPC70" s="0"/>
      <c r="FPD70" s="0"/>
      <c r="FPE70" s="0"/>
      <c r="FPF70" s="0"/>
      <c r="FPG70" s="0"/>
      <c r="FPH70" s="0"/>
      <c r="FPI70" s="0"/>
      <c r="FPJ70" s="0"/>
      <c r="FPK70" s="0"/>
      <c r="FPL70" s="0"/>
      <c r="FPM70" s="0"/>
      <c r="FPN70" s="0"/>
      <c r="FPO70" s="0"/>
      <c r="FPP70" s="0"/>
      <c r="FPQ70" s="0"/>
      <c r="FPR70" s="0"/>
      <c r="FPS70" s="0"/>
      <c r="FPT70" s="0"/>
      <c r="FPU70" s="0"/>
      <c r="FPV70" s="0"/>
      <c r="FPW70" s="0"/>
      <c r="FPX70" s="0"/>
      <c r="FPY70" s="0"/>
      <c r="FPZ70" s="0"/>
      <c r="FQA70" s="0"/>
      <c r="FQB70" s="0"/>
      <c r="FQC70" s="0"/>
      <c r="FQD70" s="0"/>
      <c r="FQE70" s="0"/>
      <c r="FQF70" s="0"/>
      <c r="FQG70" s="0"/>
      <c r="FQH70" s="0"/>
      <c r="FQI70" s="0"/>
      <c r="FQJ70" s="0"/>
      <c r="FQK70" s="0"/>
      <c r="FQL70" s="0"/>
      <c r="FQM70" s="0"/>
      <c r="FQN70" s="0"/>
      <c r="FQO70" s="0"/>
      <c r="FQP70" s="0"/>
      <c r="FQQ70" s="0"/>
      <c r="FQR70" s="0"/>
      <c r="FQS70" s="0"/>
      <c r="FQT70" s="0"/>
      <c r="FQU70" s="0"/>
      <c r="FQV70" s="0"/>
      <c r="FQW70" s="0"/>
      <c r="FQX70" s="0"/>
      <c r="FQY70" s="0"/>
      <c r="FQZ70" s="0"/>
      <c r="FRA70" s="0"/>
      <c r="FRB70" s="0"/>
      <c r="FRC70" s="0"/>
      <c r="FRD70" s="0"/>
      <c r="FRE70" s="0"/>
      <c r="FRF70" s="0"/>
      <c r="FRG70" s="0"/>
      <c r="FRH70" s="0"/>
      <c r="FRI70" s="0"/>
      <c r="FRJ70" s="0"/>
      <c r="FRK70" s="0"/>
      <c r="FRL70" s="0"/>
      <c r="FRM70" s="0"/>
      <c r="FRN70" s="0"/>
      <c r="FRO70" s="0"/>
      <c r="FRP70" s="0"/>
      <c r="FRQ70" s="0"/>
      <c r="FRR70" s="0"/>
      <c r="FRS70" s="0"/>
      <c r="FRT70" s="0"/>
      <c r="FRU70" s="0"/>
      <c r="FRV70" s="0"/>
      <c r="FRW70" s="0"/>
      <c r="FRX70" s="0"/>
      <c r="FRY70" s="0"/>
      <c r="FRZ70" s="0"/>
      <c r="FSA70" s="0"/>
      <c r="FSB70" s="0"/>
      <c r="FSC70" s="0"/>
      <c r="FSD70" s="0"/>
      <c r="FSE70" s="0"/>
      <c r="FSF70" s="0"/>
      <c r="FSG70" s="0"/>
      <c r="FSH70" s="0"/>
      <c r="FSI70" s="0"/>
      <c r="FSJ70" s="0"/>
      <c r="FSK70" s="0"/>
      <c r="FSL70" s="0"/>
      <c r="FSM70" s="0"/>
      <c r="FSN70" s="0"/>
      <c r="FSO70" s="0"/>
      <c r="FSP70" s="0"/>
      <c r="FSQ70" s="0"/>
      <c r="FSR70" s="0"/>
      <c r="FSS70" s="0"/>
      <c r="FST70" s="0"/>
      <c r="FSU70" s="0"/>
      <c r="FSV70" s="0"/>
      <c r="FSW70" s="0"/>
      <c r="FSX70" s="0"/>
      <c r="FSY70" s="0"/>
      <c r="FSZ70" s="0"/>
      <c r="FTA70" s="0"/>
      <c r="FTB70" s="0"/>
      <c r="FTC70" s="0"/>
      <c r="FTD70" s="0"/>
      <c r="FTE70" s="0"/>
      <c r="FTF70" s="0"/>
      <c r="FTG70" s="0"/>
      <c r="FTH70" s="0"/>
      <c r="FTI70" s="0"/>
      <c r="FTJ70" s="0"/>
      <c r="FTK70" s="0"/>
      <c r="FTL70" s="0"/>
      <c r="FTM70" s="0"/>
      <c r="FTN70" s="0"/>
      <c r="FTO70" s="0"/>
      <c r="FTP70" s="0"/>
      <c r="FTQ70" s="0"/>
      <c r="FTR70" s="0"/>
      <c r="FTS70" s="0"/>
      <c r="FTT70" s="0"/>
      <c r="FTU70" s="0"/>
      <c r="FTV70" s="0"/>
      <c r="FTW70" s="0"/>
      <c r="FTX70" s="0"/>
      <c r="FTY70" s="0"/>
      <c r="FTZ70" s="0"/>
      <c r="FUA70" s="0"/>
      <c r="FUB70" s="0"/>
      <c r="FUC70" s="0"/>
      <c r="FUD70" s="0"/>
      <c r="FUE70" s="0"/>
      <c r="FUF70" s="0"/>
      <c r="FUG70" s="0"/>
      <c r="FUH70" s="0"/>
      <c r="FUI70" s="0"/>
      <c r="FUJ70" s="0"/>
      <c r="FUK70" s="0"/>
      <c r="FUL70" s="0"/>
      <c r="FUM70" s="0"/>
      <c r="FUN70" s="0"/>
      <c r="FUO70" s="0"/>
      <c r="FUP70" s="0"/>
      <c r="FUQ70" s="0"/>
      <c r="FUR70" s="0"/>
      <c r="FUS70" s="0"/>
      <c r="FUT70" s="0"/>
      <c r="FUU70" s="0"/>
      <c r="FUV70" s="0"/>
      <c r="FUW70" s="0"/>
      <c r="FUX70" s="0"/>
      <c r="FUY70" s="0"/>
      <c r="FUZ70" s="0"/>
      <c r="FVA70" s="0"/>
      <c r="FVB70" s="0"/>
      <c r="FVC70" s="0"/>
      <c r="FVD70" s="0"/>
      <c r="FVE70" s="0"/>
      <c r="FVF70" s="0"/>
      <c r="FVG70" s="0"/>
      <c r="FVH70" s="0"/>
      <c r="FVI70" s="0"/>
      <c r="FVJ70" s="0"/>
      <c r="FVK70" s="0"/>
      <c r="FVL70" s="0"/>
      <c r="FVM70" s="0"/>
      <c r="FVN70" s="0"/>
      <c r="FVO70" s="0"/>
      <c r="FVP70" s="0"/>
      <c r="FVQ70" s="0"/>
      <c r="FVR70" s="0"/>
      <c r="FVS70" s="0"/>
      <c r="FVT70" s="0"/>
      <c r="FVU70" s="0"/>
      <c r="FVV70" s="0"/>
      <c r="FVW70" s="0"/>
      <c r="FVX70" s="0"/>
      <c r="FVY70" s="0"/>
      <c r="FVZ70" s="0"/>
      <c r="FWA70" s="0"/>
      <c r="FWB70" s="0"/>
      <c r="FWC70" s="0"/>
      <c r="FWD70" s="0"/>
      <c r="FWE70" s="0"/>
      <c r="FWF70" s="0"/>
      <c r="FWG70" s="0"/>
      <c r="FWH70" s="0"/>
      <c r="FWI70" s="0"/>
      <c r="FWJ70" s="0"/>
      <c r="FWK70" s="0"/>
      <c r="FWL70" s="0"/>
      <c r="FWM70" s="0"/>
      <c r="FWN70" s="0"/>
      <c r="FWO70" s="0"/>
      <c r="FWP70" s="0"/>
      <c r="FWQ70" s="0"/>
      <c r="FWR70" s="0"/>
      <c r="FWS70" s="0"/>
      <c r="FWT70" s="0"/>
      <c r="FWU70" s="0"/>
      <c r="FWV70" s="0"/>
      <c r="FWW70" s="0"/>
      <c r="FWX70" s="0"/>
      <c r="FWY70" s="0"/>
      <c r="FWZ70" s="0"/>
      <c r="FXA70" s="0"/>
      <c r="FXB70" s="0"/>
      <c r="FXC70" s="0"/>
      <c r="FXD70" s="0"/>
      <c r="FXE70" s="0"/>
      <c r="FXF70" s="0"/>
      <c r="FXG70" s="0"/>
      <c r="FXH70" s="0"/>
      <c r="FXI70" s="0"/>
      <c r="FXJ70" s="0"/>
      <c r="FXK70" s="0"/>
      <c r="FXL70" s="0"/>
      <c r="FXM70" s="0"/>
      <c r="FXN70" s="0"/>
      <c r="FXO70" s="0"/>
      <c r="FXP70" s="0"/>
      <c r="FXQ70" s="0"/>
      <c r="FXR70" s="0"/>
      <c r="FXS70" s="0"/>
      <c r="FXT70" s="0"/>
      <c r="FXU70" s="0"/>
      <c r="FXV70" s="0"/>
      <c r="FXW70" s="0"/>
      <c r="FXX70" s="0"/>
      <c r="FXY70" s="0"/>
      <c r="FXZ70" s="0"/>
      <c r="FYA70" s="0"/>
      <c r="FYB70" s="0"/>
      <c r="FYC70" s="0"/>
      <c r="FYD70" s="0"/>
      <c r="FYE70" s="0"/>
      <c r="FYF70" s="0"/>
      <c r="FYG70" s="0"/>
      <c r="FYH70" s="0"/>
      <c r="FYI70" s="0"/>
      <c r="FYJ70" s="0"/>
      <c r="FYK70" s="0"/>
      <c r="FYL70" s="0"/>
      <c r="FYM70" s="0"/>
      <c r="FYN70" s="0"/>
      <c r="FYO70" s="0"/>
      <c r="FYP70" s="0"/>
      <c r="FYQ70" s="0"/>
      <c r="FYR70" s="0"/>
      <c r="FYS70" s="0"/>
      <c r="FYT70" s="0"/>
      <c r="FYU70" s="0"/>
      <c r="FYV70" s="0"/>
      <c r="FYW70" s="0"/>
      <c r="FYX70" s="0"/>
      <c r="FYY70" s="0"/>
      <c r="FYZ70" s="0"/>
      <c r="FZA70" s="0"/>
      <c r="FZB70" s="0"/>
      <c r="FZC70" s="0"/>
      <c r="FZD70" s="0"/>
      <c r="FZE70" s="0"/>
      <c r="FZF70" s="0"/>
      <c r="FZG70" s="0"/>
      <c r="FZH70" s="0"/>
      <c r="FZI70" s="0"/>
      <c r="FZJ70" s="0"/>
      <c r="FZK70" s="0"/>
      <c r="FZL70" s="0"/>
      <c r="FZM70" s="0"/>
      <c r="FZN70" s="0"/>
      <c r="FZO70" s="0"/>
      <c r="FZP70" s="0"/>
      <c r="FZQ70" s="0"/>
      <c r="FZR70" s="0"/>
      <c r="FZS70" s="0"/>
      <c r="FZT70" s="0"/>
      <c r="FZU70" s="0"/>
      <c r="FZV70" s="0"/>
      <c r="FZW70" s="0"/>
      <c r="FZX70" s="0"/>
      <c r="FZY70" s="0"/>
      <c r="FZZ70" s="0"/>
      <c r="GAA70" s="0"/>
      <c r="GAB70" s="0"/>
      <c r="GAC70" s="0"/>
      <c r="GAD70" s="0"/>
      <c r="GAE70" s="0"/>
      <c r="GAF70" s="0"/>
      <c r="GAG70" s="0"/>
      <c r="GAH70" s="0"/>
      <c r="GAI70" s="0"/>
      <c r="GAJ70" s="0"/>
      <c r="GAK70" s="0"/>
      <c r="GAL70" s="0"/>
      <c r="GAM70" s="0"/>
      <c r="GAN70" s="0"/>
      <c r="GAO70" s="0"/>
      <c r="GAP70" s="0"/>
      <c r="GAQ70" s="0"/>
      <c r="GAR70" s="0"/>
      <c r="GAS70" s="0"/>
      <c r="GAT70" s="0"/>
      <c r="GAU70" s="0"/>
      <c r="GAV70" s="0"/>
      <c r="GAW70" s="0"/>
      <c r="GAX70" s="0"/>
      <c r="GAY70" s="0"/>
      <c r="GAZ70" s="0"/>
      <c r="GBA70" s="0"/>
      <c r="GBB70" s="0"/>
      <c r="GBC70" s="0"/>
      <c r="GBD70" s="0"/>
      <c r="GBE70" s="0"/>
      <c r="GBF70" s="0"/>
      <c r="GBG70" s="0"/>
      <c r="GBH70" s="0"/>
      <c r="GBI70" s="0"/>
      <c r="GBJ70" s="0"/>
      <c r="GBK70" s="0"/>
      <c r="GBL70" s="0"/>
      <c r="GBM70" s="0"/>
      <c r="GBN70" s="0"/>
      <c r="GBO70" s="0"/>
      <c r="GBP70" s="0"/>
      <c r="GBQ70" s="0"/>
      <c r="GBR70" s="0"/>
      <c r="GBS70" s="0"/>
      <c r="GBT70" s="0"/>
      <c r="GBU70" s="0"/>
      <c r="GBV70" s="0"/>
      <c r="GBW70" s="0"/>
      <c r="GBX70" s="0"/>
      <c r="GBY70" s="0"/>
      <c r="GBZ70" s="0"/>
      <c r="GCA70" s="0"/>
      <c r="GCB70" s="0"/>
      <c r="GCC70" s="0"/>
      <c r="GCD70" s="0"/>
      <c r="GCE70" s="0"/>
      <c r="GCF70" s="0"/>
      <c r="GCG70" s="0"/>
      <c r="GCH70" s="0"/>
      <c r="GCI70" s="0"/>
      <c r="GCJ70" s="0"/>
      <c r="GCK70" s="0"/>
      <c r="GCL70" s="0"/>
      <c r="GCM70" s="0"/>
      <c r="GCN70" s="0"/>
      <c r="GCO70" s="0"/>
      <c r="GCP70" s="0"/>
      <c r="GCQ70" s="0"/>
      <c r="GCR70" s="0"/>
      <c r="GCS70" s="0"/>
      <c r="GCT70" s="0"/>
      <c r="GCU70" s="0"/>
      <c r="GCV70" s="0"/>
      <c r="GCW70" s="0"/>
      <c r="GCX70" s="0"/>
      <c r="GCY70" s="0"/>
      <c r="GCZ70" s="0"/>
      <c r="GDA70" s="0"/>
      <c r="GDB70" s="0"/>
      <c r="GDC70" s="0"/>
      <c r="GDD70" s="0"/>
      <c r="GDE70" s="0"/>
      <c r="GDF70" s="0"/>
      <c r="GDG70" s="0"/>
      <c r="GDH70" s="0"/>
      <c r="GDI70" s="0"/>
      <c r="GDJ70" s="0"/>
      <c r="GDK70" s="0"/>
      <c r="GDL70" s="0"/>
      <c r="GDM70" s="0"/>
      <c r="GDN70" s="0"/>
      <c r="GDO70" s="0"/>
      <c r="GDP70" s="0"/>
      <c r="GDQ70" s="0"/>
      <c r="GDR70" s="0"/>
      <c r="GDS70" s="0"/>
      <c r="GDT70" s="0"/>
      <c r="GDU70" s="0"/>
      <c r="GDV70" s="0"/>
      <c r="GDW70" s="0"/>
      <c r="GDX70" s="0"/>
      <c r="GDY70" s="0"/>
      <c r="GDZ70" s="0"/>
      <c r="GEA70" s="0"/>
      <c r="GEB70" s="0"/>
      <c r="GEC70" s="0"/>
      <c r="GED70" s="0"/>
      <c r="GEE70" s="0"/>
      <c r="GEF70" s="0"/>
      <c r="GEG70" s="0"/>
      <c r="GEH70" s="0"/>
      <c r="GEI70" s="0"/>
      <c r="GEJ70" s="0"/>
      <c r="GEK70" s="0"/>
      <c r="GEL70" s="0"/>
      <c r="GEM70" s="0"/>
      <c r="GEN70" s="0"/>
      <c r="GEO70" s="0"/>
      <c r="GEP70" s="0"/>
      <c r="GEQ70" s="0"/>
      <c r="GER70" s="0"/>
      <c r="GES70" s="0"/>
      <c r="GET70" s="0"/>
      <c r="GEU70" s="0"/>
      <c r="GEV70" s="0"/>
      <c r="GEW70" s="0"/>
      <c r="GEX70" s="0"/>
      <c r="GEY70" s="0"/>
      <c r="GEZ70" s="0"/>
      <c r="GFA70" s="0"/>
      <c r="GFB70" s="0"/>
      <c r="GFC70" s="0"/>
      <c r="GFD70" s="0"/>
      <c r="GFE70" s="0"/>
      <c r="GFF70" s="0"/>
      <c r="GFG70" s="0"/>
      <c r="GFH70" s="0"/>
      <c r="GFI70" s="0"/>
      <c r="GFJ70" s="0"/>
      <c r="GFK70" s="0"/>
      <c r="GFL70" s="0"/>
      <c r="GFM70" s="0"/>
      <c r="GFN70" s="0"/>
      <c r="GFO70" s="0"/>
      <c r="GFP70" s="0"/>
      <c r="GFQ70" s="0"/>
      <c r="GFR70" s="0"/>
      <c r="GFS70" s="0"/>
      <c r="GFT70" s="0"/>
      <c r="GFU70" s="0"/>
      <c r="GFV70" s="0"/>
      <c r="GFW70" s="0"/>
      <c r="GFX70" s="0"/>
      <c r="GFY70" s="0"/>
      <c r="GFZ70" s="0"/>
      <c r="GGA70" s="0"/>
      <c r="GGB70" s="0"/>
      <c r="GGC70" s="0"/>
      <c r="GGD70" s="0"/>
      <c r="GGE70" s="0"/>
      <c r="GGF70" s="0"/>
      <c r="GGG70" s="0"/>
      <c r="GGH70" s="0"/>
      <c r="GGI70" s="0"/>
      <c r="GGJ70" s="0"/>
      <c r="GGK70" s="0"/>
      <c r="GGL70" s="0"/>
      <c r="GGM70" s="0"/>
      <c r="GGN70" s="0"/>
      <c r="GGO70" s="0"/>
      <c r="GGP70" s="0"/>
      <c r="GGQ70" s="0"/>
      <c r="GGR70" s="0"/>
      <c r="GGS70" s="0"/>
      <c r="GGT70" s="0"/>
      <c r="GGU70" s="0"/>
      <c r="GGV70" s="0"/>
      <c r="GGW70" s="0"/>
      <c r="GGX70" s="0"/>
      <c r="GGY70" s="0"/>
      <c r="GGZ70" s="0"/>
      <c r="GHA70" s="0"/>
      <c r="GHB70" s="0"/>
      <c r="GHC70" s="0"/>
      <c r="GHD70" s="0"/>
      <c r="GHE70" s="0"/>
      <c r="GHF70" s="0"/>
      <c r="GHG70" s="0"/>
      <c r="GHH70" s="0"/>
      <c r="GHI70" s="0"/>
      <c r="GHJ70" s="0"/>
      <c r="GHK70" s="0"/>
      <c r="GHL70" s="0"/>
      <c r="GHM70" s="0"/>
      <c r="GHN70" s="0"/>
      <c r="GHO70" s="0"/>
      <c r="GHP70" s="0"/>
      <c r="GHQ70" s="0"/>
      <c r="GHR70" s="0"/>
      <c r="GHS70" s="0"/>
      <c r="GHT70" s="0"/>
      <c r="GHU70" s="0"/>
      <c r="GHV70" s="0"/>
      <c r="GHW70" s="0"/>
      <c r="GHX70" s="0"/>
      <c r="GHY70" s="0"/>
      <c r="GHZ70" s="0"/>
      <c r="GIA70" s="0"/>
      <c r="GIB70" s="0"/>
      <c r="GIC70" s="0"/>
      <c r="GID70" s="0"/>
      <c r="GIE70" s="0"/>
      <c r="GIF70" s="0"/>
      <c r="GIG70" s="0"/>
      <c r="GIH70" s="0"/>
      <c r="GII70" s="0"/>
      <c r="GIJ70" s="0"/>
      <c r="GIK70" s="0"/>
      <c r="GIL70" s="0"/>
      <c r="GIM70" s="0"/>
      <c r="GIN70" s="0"/>
      <c r="GIO70" s="0"/>
      <c r="GIP70" s="0"/>
      <c r="GIQ70" s="0"/>
      <c r="GIR70" s="0"/>
      <c r="GIS70" s="0"/>
      <c r="GIT70" s="0"/>
      <c r="GIU70" s="0"/>
      <c r="GIV70" s="0"/>
      <c r="GIW70" s="0"/>
      <c r="GIX70" s="0"/>
      <c r="GIY70" s="0"/>
      <c r="GIZ70" s="0"/>
      <c r="GJA70" s="0"/>
      <c r="GJB70" s="0"/>
      <c r="GJC70" s="0"/>
      <c r="GJD70" s="0"/>
      <c r="GJE70" s="0"/>
      <c r="GJF70" s="0"/>
      <c r="GJG70" s="0"/>
      <c r="GJH70" s="0"/>
      <c r="GJI70" s="0"/>
      <c r="GJJ70" s="0"/>
      <c r="GJK70" s="0"/>
      <c r="GJL70" s="0"/>
      <c r="GJM70" s="0"/>
      <c r="GJN70" s="0"/>
      <c r="GJO70" s="0"/>
      <c r="GJP70" s="0"/>
      <c r="GJQ70" s="0"/>
      <c r="GJR70" s="0"/>
      <c r="GJS70" s="0"/>
      <c r="GJT70" s="0"/>
      <c r="GJU70" s="0"/>
      <c r="GJV70" s="0"/>
      <c r="GJW70" s="0"/>
      <c r="GJX70" s="0"/>
      <c r="GJY70" s="0"/>
      <c r="GJZ70" s="0"/>
      <c r="GKA70" s="0"/>
      <c r="GKB70" s="0"/>
      <c r="GKC70" s="0"/>
      <c r="GKD70" s="0"/>
      <c r="GKE70" s="0"/>
      <c r="GKF70" s="0"/>
      <c r="GKG70" s="0"/>
      <c r="GKH70" s="0"/>
      <c r="GKI70" s="0"/>
      <c r="GKJ70" s="0"/>
      <c r="GKK70" s="0"/>
      <c r="GKL70" s="0"/>
      <c r="GKM70" s="0"/>
      <c r="GKN70" s="0"/>
      <c r="GKO70" s="0"/>
      <c r="GKP70" s="0"/>
      <c r="GKQ70" s="0"/>
      <c r="GKR70" s="0"/>
      <c r="GKS70" s="0"/>
      <c r="GKT70" s="0"/>
      <c r="GKU70" s="0"/>
      <c r="GKV70" s="0"/>
      <c r="GKW70" s="0"/>
      <c r="GKX70" s="0"/>
      <c r="GKY70" s="0"/>
      <c r="GKZ70" s="0"/>
      <c r="GLA70" s="0"/>
      <c r="GLB70" s="0"/>
      <c r="GLC70" s="0"/>
      <c r="GLD70" s="0"/>
      <c r="GLE70" s="0"/>
      <c r="GLF70" s="0"/>
      <c r="GLG70" s="0"/>
      <c r="GLH70" s="0"/>
      <c r="GLI70" s="0"/>
      <c r="GLJ70" s="0"/>
      <c r="GLK70" s="0"/>
      <c r="GLL70" s="0"/>
      <c r="GLM70" s="0"/>
      <c r="GLN70" s="0"/>
      <c r="GLO70" s="0"/>
      <c r="GLP70" s="0"/>
      <c r="GLQ70" s="0"/>
      <c r="GLR70" s="0"/>
      <c r="GLS70" s="0"/>
      <c r="GLT70" s="0"/>
      <c r="GLU70" s="0"/>
      <c r="GLV70" s="0"/>
      <c r="GLW70" s="0"/>
      <c r="GLX70" s="0"/>
      <c r="GLY70" s="0"/>
      <c r="GLZ70" s="0"/>
      <c r="GMA70" s="0"/>
      <c r="GMB70" s="0"/>
      <c r="GMC70" s="0"/>
      <c r="GMD70" s="0"/>
      <c r="GME70" s="0"/>
      <c r="GMF70" s="0"/>
      <c r="GMG70" s="0"/>
      <c r="GMH70" s="0"/>
      <c r="GMI70" s="0"/>
      <c r="GMJ70" s="0"/>
      <c r="GMK70" s="0"/>
      <c r="GML70" s="0"/>
      <c r="GMM70" s="0"/>
      <c r="GMN70" s="0"/>
      <c r="GMO70" s="0"/>
      <c r="GMP70" s="0"/>
      <c r="GMQ70" s="0"/>
      <c r="GMR70" s="0"/>
      <c r="GMS70" s="0"/>
      <c r="GMT70" s="0"/>
      <c r="GMU70" s="0"/>
      <c r="GMV70" s="0"/>
      <c r="GMW70" s="0"/>
      <c r="GMX70" s="0"/>
      <c r="GMY70" s="0"/>
      <c r="GMZ70" s="0"/>
      <c r="GNA70" s="0"/>
      <c r="GNB70" s="0"/>
      <c r="GNC70" s="0"/>
      <c r="GND70" s="0"/>
      <c r="GNE70" s="0"/>
      <c r="GNF70" s="0"/>
      <c r="GNG70" s="0"/>
      <c r="GNH70" s="0"/>
      <c r="GNI70" s="0"/>
      <c r="GNJ70" s="0"/>
      <c r="GNK70" s="0"/>
      <c r="GNL70" s="0"/>
      <c r="GNM70" s="0"/>
      <c r="GNN70" s="0"/>
      <c r="GNO70" s="0"/>
      <c r="GNP70" s="0"/>
      <c r="GNQ70" s="0"/>
      <c r="GNR70" s="0"/>
      <c r="GNS70" s="0"/>
      <c r="GNT70" s="0"/>
      <c r="GNU70" s="0"/>
      <c r="GNV70" s="0"/>
      <c r="GNW70" s="0"/>
      <c r="GNX70" s="0"/>
      <c r="GNY70" s="0"/>
      <c r="GNZ70" s="0"/>
      <c r="GOA70" s="0"/>
      <c r="GOB70" s="0"/>
      <c r="GOC70" s="0"/>
      <c r="GOD70" s="0"/>
      <c r="GOE70" s="0"/>
      <c r="GOF70" s="0"/>
      <c r="GOG70" s="0"/>
      <c r="GOH70" s="0"/>
      <c r="GOI70" s="0"/>
      <c r="GOJ70" s="0"/>
      <c r="GOK70" s="0"/>
      <c r="GOL70" s="0"/>
      <c r="GOM70" s="0"/>
      <c r="GON70" s="0"/>
      <c r="GOO70" s="0"/>
      <c r="GOP70" s="0"/>
      <c r="GOQ70" s="0"/>
      <c r="GOR70" s="0"/>
      <c r="GOS70" s="0"/>
      <c r="GOT70" s="0"/>
      <c r="GOU70" s="0"/>
      <c r="GOV70" s="0"/>
      <c r="GOW70" s="0"/>
      <c r="GOX70" s="0"/>
      <c r="GOY70" s="0"/>
      <c r="GOZ70" s="0"/>
      <c r="GPA70" s="0"/>
      <c r="GPB70" s="0"/>
      <c r="GPC70" s="0"/>
      <c r="GPD70" s="0"/>
      <c r="GPE70" s="0"/>
      <c r="GPF70" s="0"/>
      <c r="GPG70" s="0"/>
      <c r="GPH70" s="0"/>
      <c r="GPI70" s="0"/>
      <c r="GPJ70" s="0"/>
      <c r="GPK70" s="0"/>
      <c r="GPL70" s="0"/>
      <c r="GPM70" s="0"/>
      <c r="GPN70" s="0"/>
      <c r="GPO70" s="0"/>
      <c r="GPP70" s="0"/>
      <c r="GPQ70" s="0"/>
      <c r="GPR70" s="0"/>
      <c r="GPS70" s="0"/>
      <c r="GPT70" s="0"/>
      <c r="GPU70" s="0"/>
      <c r="GPV70" s="0"/>
      <c r="GPW70" s="0"/>
      <c r="GPX70" s="0"/>
      <c r="GPY70" s="0"/>
      <c r="GPZ70" s="0"/>
      <c r="GQA70" s="0"/>
      <c r="GQB70" s="0"/>
      <c r="GQC70" s="0"/>
      <c r="GQD70" s="0"/>
      <c r="GQE70" s="0"/>
      <c r="GQF70" s="0"/>
      <c r="GQG70" s="0"/>
      <c r="GQH70" s="0"/>
      <c r="GQI70" s="0"/>
      <c r="GQJ70" s="0"/>
      <c r="GQK70" s="0"/>
      <c r="GQL70" s="0"/>
      <c r="GQM70" s="0"/>
      <c r="GQN70" s="0"/>
      <c r="GQO70" s="0"/>
      <c r="GQP70" s="0"/>
      <c r="GQQ70" s="0"/>
      <c r="GQR70" s="0"/>
      <c r="GQS70" s="0"/>
      <c r="GQT70" s="0"/>
      <c r="GQU70" s="0"/>
      <c r="GQV70" s="0"/>
      <c r="GQW70" s="0"/>
      <c r="GQX70" s="0"/>
      <c r="GQY70" s="0"/>
      <c r="GQZ70" s="0"/>
      <c r="GRA70" s="0"/>
      <c r="GRB70" s="0"/>
      <c r="GRC70" s="0"/>
      <c r="GRD70" s="0"/>
      <c r="GRE70" s="0"/>
      <c r="GRF70" s="0"/>
      <c r="GRG70" s="0"/>
      <c r="GRH70" s="0"/>
      <c r="GRI70" s="0"/>
      <c r="GRJ70" s="0"/>
      <c r="GRK70" s="0"/>
      <c r="GRL70" s="0"/>
      <c r="GRM70" s="0"/>
      <c r="GRN70" s="0"/>
      <c r="GRO70" s="0"/>
      <c r="GRP70" s="0"/>
      <c r="GRQ70" s="0"/>
      <c r="GRR70" s="0"/>
      <c r="GRS70" s="0"/>
      <c r="GRT70" s="0"/>
      <c r="GRU70" s="0"/>
      <c r="GRV70" s="0"/>
      <c r="GRW70" s="0"/>
      <c r="GRX70" s="0"/>
      <c r="GRY70" s="0"/>
      <c r="GRZ70" s="0"/>
      <c r="GSA70" s="0"/>
      <c r="GSB70" s="0"/>
      <c r="GSC70" s="0"/>
      <c r="GSD70" s="0"/>
      <c r="GSE70" s="0"/>
      <c r="GSF70" s="0"/>
      <c r="GSG70" s="0"/>
      <c r="GSH70" s="0"/>
      <c r="GSI70" s="0"/>
      <c r="GSJ70" s="0"/>
      <c r="GSK70" s="0"/>
      <c r="GSL70" s="0"/>
      <c r="GSM70" s="0"/>
      <c r="GSN70" s="0"/>
      <c r="GSO70" s="0"/>
      <c r="GSP70" s="0"/>
      <c r="GSQ70" s="0"/>
      <c r="GSR70" s="0"/>
      <c r="GSS70" s="0"/>
      <c r="GST70" s="0"/>
      <c r="GSU70" s="0"/>
      <c r="GSV70" s="0"/>
      <c r="GSW70" s="0"/>
      <c r="GSX70" s="0"/>
      <c r="GSY70" s="0"/>
      <c r="GSZ70" s="0"/>
      <c r="GTA70" s="0"/>
      <c r="GTB70" s="0"/>
      <c r="GTC70" s="0"/>
      <c r="GTD70" s="0"/>
      <c r="GTE70" s="0"/>
      <c r="GTF70" s="0"/>
      <c r="GTG70" s="0"/>
      <c r="GTH70" s="0"/>
      <c r="GTI70" s="0"/>
      <c r="GTJ70" s="0"/>
      <c r="GTK70" s="0"/>
      <c r="GTL70" s="0"/>
      <c r="GTM70" s="0"/>
      <c r="GTN70" s="0"/>
      <c r="GTO70" s="0"/>
      <c r="GTP70" s="0"/>
      <c r="GTQ70" s="0"/>
      <c r="GTR70" s="0"/>
      <c r="GTS70" s="0"/>
      <c r="GTT70" s="0"/>
      <c r="GTU70" s="0"/>
      <c r="GTV70" s="0"/>
      <c r="GTW70" s="0"/>
      <c r="GTX70" s="0"/>
      <c r="GTY70" s="0"/>
      <c r="GTZ70" s="0"/>
      <c r="GUA70" s="0"/>
      <c r="GUB70" s="0"/>
      <c r="GUC70" s="0"/>
      <c r="GUD70" s="0"/>
      <c r="GUE70" s="0"/>
      <c r="GUF70" s="0"/>
      <c r="GUG70" s="0"/>
      <c r="GUH70" s="0"/>
      <c r="GUI70" s="0"/>
      <c r="GUJ70" s="0"/>
      <c r="GUK70" s="0"/>
      <c r="GUL70" s="0"/>
      <c r="GUM70" s="0"/>
      <c r="GUN70" s="0"/>
      <c r="GUO70" s="0"/>
      <c r="GUP70" s="0"/>
      <c r="GUQ70" s="0"/>
      <c r="GUR70" s="0"/>
      <c r="GUS70" s="0"/>
      <c r="GUT70" s="0"/>
      <c r="GUU70" s="0"/>
      <c r="GUV70" s="0"/>
      <c r="GUW70" s="0"/>
      <c r="GUX70" s="0"/>
      <c r="GUY70" s="0"/>
      <c r="GUZ70" s="0"/>
      <c r="GVA70" s="0"/>
      <c r="GVB70" s="0"/>
      <c r="GVC70" s="0"/>
      <c r="GVD70" s="0"/>
      <c r="GVE70" s="0"/>
      <c r="GVF70" s="0"/>
      <c r="GVG70" s="0"/>
      <c r="GVH70" s="0"/>
      <c r="GVI70" s="0"/>
      <c r="GVJ70" s="0"/>
      <c r="GVK70" s="0"/>
      <c r="GVL70" s="0"/>
      <c r="GVM70" s="0"/>
      <c r="GVN70" s="0"/>
      <c r="GVO70" s="0"/>
      <c r="GVP70" s="0"/>
      <c r="GVQ70" s="0"/>
      <c r="GVR70" s="0"/>
      <c r="GVS70" s="0"/>
      <c r="GVT70" s="0"/>
      <c r="GVU70" s="0"/>
      <c r="GVV70" s="0"/>
      <c r="GVW70" s="0"/>
      <c r="GVX70" s="0"/>
      <c r="GVY70" s="0"/>
      <c r="GVZ70" s="0"/>
      <c r="GWA70" s="0"/>
      <c r="GWB70" s="0"/>
      <c r="GWC70" s="0"/>
      <c r="GWD70" s="0"/>
      <c r="GWE70" s="0"/>
      <c r="GWF70" s="0"/>
      <c r="GWG70" s="0"/>
      <c r="GWH70" s="0"/>
      <c r="GWI70" s="0"/>
      <c r="GWJ70" s="0"/>
      <c r="GWK70" s="0"/>
      <c r="GWL70" s="0"/>
      <c r="GWM70" s="0"/>
      <c r="GWN70" s="0"/>
      <c r="GWO70" s="0"/>
      <c r="GWP70" s="0"/>
      <c r="GWQ70" s="0"/>
      <c r="GWR70" s="0"/>
      <c r="GWS70" s="0"/>
      <c r="GWT70" s="0"/>
      <c r="GWU70" s="0"/>
      <c r="GWV70" s="0"/>
      <c r="GWW70" s="0"/>
      <c r="GWX70" s="0"/>
      <c r="GWY70" s="0"/>
      <c r="GWZ70" s="0"/>
      <c r="GXA70" s="0"/>
      <c r="GXB70" s="0"/>
      <c r="GXC70" s="0"/>
      <c r="GXD70" s="0"/>
      <c r="GXE70" s="0"/>
      <c r="GXF70" s="0"/>
      <c r="GXG70" s="0"/>
      <c r="GXH70" s="0"/>
      <c r="GXI70" s="0"/>
      <c r="GXJ70" s="0"/>
      <c r="GXK70" s="0"/>
      <c r="GXL70" s="0"/>
      <c r="GXM70" s="0"/>
      <c r="GXN70" s="0"/>
      <c r="GXO70" s="0"/>
      <c r="GXP70" s="0"/>
      <c r="GXQ70" s="0"/>
      <c r="GXR70" s="0"/>
      <c r="GXS70" s="0"/>
      <c r="GXT70" s="0"/>
      <c r="GXU70" s="0"/>
      <c r="GXV70" s="0"/>
      <c r="GXW70" s="0"/>
      <c r="GXX70" s="0"/>
      <c r="GXY70" s="0"/>
      <c r="GXZ70" s="0"/>
      <c r="GYA70" s="0"/>
      <c r="GYB70" s="0"/>
      <c r="GYC70" s="0"/>
      <c r="GYD70" s="0"/>
      <c r="GYE70" s="0"/>
      <c r="GYF70" s="0"/>
      <c r="GYG70" s="0"/>
      <c r="GYH70" s="0"/>
      <c r="GYI70" s="0"/>
      <c r="GYJ70" s="0"/>
      <c r="GYK70" s="0"/>
      <c r="GYL70" s="0"/>
      <c r="GYM70" s="0"/>
      <c r="GYN70" s="0"/>
      <c r="GYO70" s="0"/>
      <c r="GYP70" s="0"/>
      <c r="GYQ70" s="0"/>
      <c r="GYR70" s="0"/>
      <c r="GYS70" s="0"/>
      <c r="GYT70" s="0"/>
      <c r="GYU70" s="0"/>
      <c r="GYV70" s="0"/>
      <c r="GYW70" s="0"/>
      <c r="GYX70" s="0"/>
      <c r="GYY70" s="0"/>
      <c r="GYZ70" s="0"/>
      <c r="GZA70" s="0"/>
      <c r="GZB70" s="0"/>
      <c r="GZC70" s="0"/>
      <c r="GZD70" s="0"/>
      <c r="GZE70" s="0"/>
      <c r="GZF70" s="0"/>
      <c r="GZG70" s="0"/>
      <c r="GZH70" s="0"/>
      <c r="GZI70" s="0"/>
      <c r="GZJ70" s="0"/>
      <c r="GZK70" s="0"/>
      <c r="GZL70" s="0"/>
      <c r="GZM70" s="0"/>
      <c r="GZN70" s="0"/>
      <c r="GZO70" s="0"/>
      <c r="GZP70" s="0"/>
      <c r="GZQ70" s="0"/>
      <c r="GZR70" s="0"/>
      <c r="GZS70" s="0"/>
      <c r="GZT70" s="0"/>
      <c r="GZU70" s="0"/>
      <c r="GZV70" s="0"/>
      <c r="GZW70" s="0"/>
      <c r="GZX70" s="0"/>
      <c r="GZY70" s="0"/>
      <c r="GZZ70" s="0"/>
      <c r="HAA70" s="0"/>
      <c r="HAB70" s="0"/>
      <c r="HAC70" s="0"/>
      <c r="HAD70" s="0"/>
      <c r="HAE70" s="0"/>
      <c r="HAF70" s="0"/>
      <c r="HAG70" s="0"/>
      <c r="HAH70" s="0"/>
      <c r="HAI70" s="0"/>
      <c r="HAJ70" s="0"/>
      <c r="HAK70" s="0"/>
      <c r="HAL70" s="0"/>
      <c r="HAM70" s="0"/>
      <c r="HAN70" s="0"/>
      <c r="HAO70" s="0"/>
      <c r="HAP70" s="0"/>
      <c r="HAQ70" s="0"/>
      <c r="HAR70" s="0"/>
      <c r="HAS70" s="0"/>
      <c r="HAT70" s="0"/>
      <c r="HAU70" s="0"/>
      <c r="HAV70" s="0"/>
      <c r="HAW70" s="0"/>
      <c r="HAX70" s="0"/>
      <c r="HAY70" s="0"/>
      <c r="HAZ70" s="0"/>
      <c r="HBA70" s="0"/>
      <c r="HBB70" s="0"/>
      <c r="HBC70" s="0"/>
      <c r="HBD70" s="0"/>
      <c r="HBE70" s="0"/>
      <c r="HBF70" s="0"/>
      <c r="HBG70" s="0"/>
      <c r="HBH70" s="0"/>
      <c r="HBI70" s="0"/>
      <c r="HBJ70" s="0"/>
      <c r="HBK70" s="0"/>
      <c r="HBL70" s="0"/>
      <c r="HBM70" s="0"/>
      <c r="HBN70" s="0"/>
      <c r="HBO70" s="0"/>
      <c r="HBP70" s="0"/>
      <c r="HBQ70" s="0"/>
      <c r="HBR70" s="0"/>
      <c r="HBS70" s="0"/>
      <c r="HBT70" s="0"/>
      <c r="HBU70" s="0"/>
      <c r="HBV70" s="0"/>
      <c r="HBW70" s="0"/>
      <c r="HBX70" s="0"/>
      <c r="HBY70" s="0"/>
      <c r="HBZ70" s="0"/>
      <c r="HCA70" s="0"/>
      <c r="HCB70" s="0"/>
      <c r="HCC70" s="0"/>
      <c r="HCD70" s="0"/>
      <c r="HCE70" s="0"/>
      <c r="HCF70" s="0"/>
      <c r="HCG70" s="0"/>
      <c r="HCH70" s="0"/>
      <c r="HCI70" s="0"/>
      <c r="HCJ70" s="0"/>
      <c r="HCK70" s="0"/>
      <c r="HCL70" s="0"/>
      <c r="HCM70" s="0"/>
      <c r="HCN70" s="0"/>
      <c r="HCO70" s="0"/>
      <c r="HCP70" s="0"/>
      <c r="HCQ70" s="0"/>
      <c r="HCR70" s="0"/>
      <c r="HCS70" s="0"/>
      <c r="HCT70" s="0"/>
      <c r="HCU70" s="0"/>
      <c r="HCV70" s="0"/>
      <c r="HCW70" s="0"/>
      <c r="HCX70" s="0"/>
      <c r="HCY70" s="0"/>
      <c r="HCZ70" s="0"/>
      <c r="HDA70" s="0"/>
      <c r="HDB70" s="0"/>
      <c r="HDC70" s="0"/>
      <c r="HDD70" s="0"/>
      <c r="HDE70" s="0"/>
      <c r="HDF70" s="0"/>
      <c r="HDG70" s="0"/>
      <c r="HDH70" s="0"/>
      <c r="HDI70" s="0"/>
      <c r="HDJ70" s="0"/>
      <c r="HDK70" s="0"/>
      <c r="HDL70" s="0"/>
      <c r="HDM70" s="0"/>
      <c r="HDN70" s="0"/>
      <c r="HDO70" s="0"/>
      <c r="HDP70" s="0"/>
      <c r="HDQ70" s="0"/>
      <c r="HDR70" s="0"/>
      <c r="HDS70" s="0"/>
      <c r="HDT70" s="0"/>
      <c r="HDU70" s="0"/>
      <c r="HDV70" s="0"/>
      <c r="HDW70" s="0"/>
      <c r="HDX70" s="0"/>
      <c r="HDY70" s="0"/>
      <c r="HDZ70" s="0"/>
      <c r="HEA70" s="0"/>
      <c r="HEB70" s="0"/>
      <c r="HEC70" s="0"/>
      <c r="HED70" s="0"/>
      <c r="HEE70" s="0"/>
      <c r="HEF70" s="0"/>
      <c r="HEG70" s="0"/>
      <c r="HEH70" s="0"/>
      <c r="HEI70" s="0"/>
      <c r="HEJ70" s="0"/>
      <c r="HEK70" s="0"/>
      <c r="HEL70" s="0"/>
      <c r="HEM70" s="0"/>
      <c r="HEN70" s="0"/>
      <c r="HEO70" s="0"/>
      <c r="HEP70" s="0"/>
      <c r="HEQ70" s="0"/>
      <c r="HER70" s="0"/>
      <c r="HES70" s="0"/>
      <c r="HET70" s="0"/>
      <c r="HEU70" s="0"/>
      <c r="HEV70" s="0"/>
      <c r="HEW70" s="0"/>
      <c r="HEX70" s="0"/>
      <c r="HEY70" s="0"/>
      <c r="HEZ70" s="0"/>
      <c r="HFA70" s="0"/>
      <c r="HFB70" s="0"/>
      <c r="HFC70" s="0"/>
      <c r="HFD70" s="0"/>
      <c r="HFE70" s="0"/>
      <c r="HFF70" s="0"/>
      <c r="HFG70" s="0"/>
      <c r="HFH70" s="0"/>
      <c r="HFI70" s="0"/>
      <c r="HFJ70" s="0"/>
      <c r="HFK70" s="0"/>
      <c r="HFL70" s="0"/>
      <c r="HFM70" s="0"/>
      <c r="HFN70" s="0"/>
      <c r="HFO70" s="0"/>
      <c r="HFP70" s="0"/>
      <c r="HFQ70" s="0"/>
      <c r="HFR70" s="0"/>
      <c r="HFS70" s="0"/>
      <c r="HFT70" s="0"/>
      <c r="HFU70" s="0"/>
      <c r="HFV70" s="0"/>
      <c r="HFW70" s="0"/>
      <c r="HFX70" s="0"/>
      <c r="HFY70" s="0"/>
      <c r="HFZ70" s="0"/>
      <c r="HGA70" s="0"/>
      <c r="HGB70" s="0"/>
      <c r="HGC70" s="0"/>
      <c r="HGD70" s="0"/>
      <c r="HGE70" s="0"/>
      <c r="HGF70" s="0"/>
      <c r="HGG70" s="0"/>
      <c r="HGH70" s="0"/>
      <c r="HGI70" s="0"/>
      <c r="HGJ70" s="0"/>
      <c r="HGK70" s="0"/>
      <c r="HGL70" s="0"/>
      <c r="HGM70" s="0"/>
      <c r="HGN70" s="0"/>
      <c r="HGO70" s="0"/>
      <c r="HGP70" s="0"/>
      <c r="HGQ70" s="0"/>
      <c r="HGR70" s="0"/>
      <c r="HGS70" s="0"/>
      <c r="HGT70" s="0"/>
      <c r="HGU70" s="0"/>
      <c r="HGV70" s="0"/>
      <c r="HGW70" s="0"/>
      <c r="HGX70" s="0"/>
      <c r="HGY70" s="0"/>
      <c r="HGZ70" s="0"/>
      <c r="HHA70" s="0"/>
      <c r="HHB70" s="0"/>
      <c r="HHC70" s="0"/>
      <c r="HHD70" s="0"/>
      <c r="HHE70" s="0"/>
      <c r="HHF70" s="0"/>
      <c r="HHG70" s="0"/>
      <c r="HHH70" s="0"/>
      <c r="HHI70" s="0"/>
      <c r="HHJ70" s="0"/>
      <c r="HHK70" s="0"/>
      <c r="HHL70" s="0"/>
      <c r="HHM70" s="0"/>
      <c r="HHN70" s="0"/>
      <c r="HHO70" s="0"/>
      <c r="HHP70" s="0"/>
      <c r="HHQ70" s="0"/>
      <c r="HHR70" s="0"/>
      <c r="HHS70" s="0"/>
      <c r="HHT70" s="0"/>
      <c r="HHU70" s="0"/>
      <c r="HHV70" s="0"/>
      <c r="HHW70" s="0"/>
      <c r="HHX70" s="0"/>
      <c r="HHY70" s="0"/>
      <c r="HHZ70" s="0"/>
      <c r="HIA70" s="0"/>
      <c r="HIB70" s="0"/>
      <c r="HIC70" s="0"/>
      <c r="HID70" s="0"/>
      <c r="HIE70" s="0"/>
      <c r="HIF70" s="0"/>
      <c r="HIG70" s="0"/>
      <c r="HIH70" s="0"/>
      <c r="HII70" s="0"/>
      <c r="HIJ70" s="0"/>
      <c r="HIK70" s="0"/>
      <c r="HIL70" s="0"/>
      <c r="HIM70" s="0"/>
      <c r="HIN70" s="0"/>
      <c r="HIO70" s="0"/>
      <c r="HIP70" s="0"/>
      <c r="HIQ70" s="0"/>
      <c r="HIR70" s="0"/>
      <c r="HIS70" s="0"/>
      <c r="HIT70" s="0"/>
      <c r="HIU70" s="0"/>
      <c r="HIV70" s="0"/>
      <c r="HIW70" s="0"/>
      <c r="HIX70" s="0"/>
      <c r="HIY70" s="0"/>
      <c r="HIZ70" s="0"/>
      <c r="HJA70" s="0"/>
      <c r="HJB70" s="0"/>
      <c r="HJC70" s="0"/>
      <c r="HJD70" s="0"/>
      <c r="HJE70" s="0"/>
      <c r="HJF70" s="0"/>
      <c r="HJG70" s="0"/>
      <c r="HJH70" s="0"/>
      <c r="HJI70" s="0"/>
      <c r="HJJ70" s="0"/>
      <c r="HJK70" s="0"/>
      <c r="HJL70" s="0"/>
      <c r="HJM70" s="0"/>
      <c r="HJN70" s="0"/>
      <c r="HJO70" s="0"/>
      <c r="HJP70" s="0"/>
      <c r="HJQ70" s="0"/>
      <c r="HJR70" s="0"/>
      <c r="HJS70" s="0"/>
      <c r="HJT70" s="0"/>
      <c r="HJU70" s="0"/>
      <c r="HJV70" s="0"/>
      <c r="HJW70" s="0"/>
      <c r="HJX70" s="0"/>
      <c r="HJY70" s="0"/>
      <c r="HJZ70" s="0"/>
      <c r="HKA70" s="0"/>
      <c r="HKB70" s="0"/>
      <c r="HKC70" s="0"/>
      <c r="HKD70" s="0"/>
      <c r="HKE70" s="0"/>
      <c r="HKF70" s="0"/>
      <c r="HKG70" s="0"/>
      <c r="HKH70" s="0"/>
      <c r="HKI70" s="0"/>
      <c r="HKJ70" s="0"/>
      <c r="HKK70" s="0"/>
      <c r="HKL70" s="0"/>
      <c r="HKM70" s="0"/>
      <c r="HKN70" s="0"/>
      <c r="HKO70" s="0"/>
      <c r="HKP70" s="0"/>
      <c r="HKQ70" s="0"/>
      <c r="HKR70" s="0"/>
      <c r="HKS70" s="0"/>
      <c r="HKT70" s="0"/>
      <c r="HKU70" s="0"/>
      <c r="HKV70" s="0"/>
      <c r="HKW70" s="0"/>
      <c r="HKX70" s="0"/>
      <c r="HKY70" s="0"/>
      <c r="HKZ70" s="0"/>
      <c r="HLA70" s="0"/>
      <c r="HLB70" s="0"/>
      <c r="HLC70" s="0"/>
      <c r="HLD70" s="0"/>
      <c r="HLE70" s="0"/>
      <c r="HLF70" s="0"/>
      <c r="HLG70" s="0"/>
      <c r="HLH70" s="0"/>
      <c r="HLI70" s="0"/>
      <c r="HLJ70" s="0"/>
      <c r="HLK70" s="0"/>
      <c r="HLL70" s="0"/>
      <c r="HLM70" s="0"/>
      <c r="HLN70" s="0"/>
      <c r="HLO70" s="0"/>
      <c r="HLP70" s="0"/>
      <c r="HLQ70" s="0"/>
      <c r="HLR70" s="0"/>
      <c r="HLS70" s="0"/>
      <c r="HLT70" s="0"/>
      <c r="HLU70" s="0"/>
      <c r="HLV70" s="0"/>
      <c r="HLW70" s="0"/>
      <c r="HLX70" s="0"/>
      <c r="HLY70" s="0"/>
      <c r="HLZ70" s="0"/>
      <c r="HMA70" s="0"/>
      <c r="HMB70" s="0"/>
      <c r="HMC70" s="0"/>
      <c r="HMD70" s="0"/>
      <c r="HME70" s="0"/>
      <c r="HMF70" s="0"/>
      <c r="HMG70" s="0"/>
      <c r="HMH70" s="0"/>
      <c r="HMI70" s="0"/>
      <c r="HMJ70" s="0"/>
      <c r="HMK70" s="0"/>
      <c r="HML70" s="0"/>
      <c r="HMM70" s="0"/>
      <c r="HMN70" s="0"/>
      <c r="HMO70" s="0"/>
      <c r="HMP70" s="0"/>
      <c r="HMQ70" s="0"/>
      <c r="HMR70" s="0"/>
      <c r="HMS70" s="0"/>
      <c r="HMT70" s="0"/>
      <c r="HMU70" s="0"/>
      <c r="HMV70" s="0"/>
      <c r="HMW70" s="0"/>
      <c r="HMX70" s="0"/>
      <c r="HMY70" s="0"/>
      <c r="HMZ70" s="0"/>
      <c r="HNA70" s="0"/>
      <c r="HNB70" s="0"/>
      <c r="HNC70" s="0"/>
      <c r="HND70" s="0"/>
      <c r="HNE70" s="0"/>
      <c r="HNF70" s="0"/>
      <c r="HNG70" s="0"/>
      <c r="HNH70" s="0"/>
      <c r="HNI70" s="0"/>
      <c r="HNJ70" s="0"/>
      <c r="HNK70" s="0"/>
      <c r="HNL70" s="0"/>
      <c r="HNM70" s="0"/>
      <c r="HNN70" s="0"/>
      <c r="HNO70" s="0"/>
      <c r="HNP70" s="0"/>
      <c r="HNQ70" s="0"/>
      <c r="HNR70" s="0"/>
      <c r="HNS70" s="0"/>
      <c r="HNT70" s="0"/>
      <c r="HNU70" s="0"/>
      <c r="HNV70" s="0"/>
      <c r="HNW70" s="0"/>
      <c r="HNX70" s="0"/>
      <c r="HNY70" s="0"/>
      <c r="HNZ70" s="0"/>
      <c r="HOA70" s="0"/>
      <c r="HOB70" s="0"/>
      <c r="HOC70" s="0"/>
      <c r="HOD70" s="0"/>
      <c r="HOE70" s="0"/>
      <c r="HOF70" s="0"/>
      <c r="HOG70" s="0"/>
      <c r="HOH70" s="0"/>
      <c r="HOI70" s="0"/>
      <c r="HOJ70" s="0"/>
      <c r="HOK70" s="0"/>
      <c r="HOL70" s="0"/>
      <c r="HOM70" s="0"/>
      <c r="HON70" s="0"/>
      <c r="HOO70" s="0"/>
      <c r="HOP70" s="0"/>
      <c r="HOQ70" s="0"/>
      <c r="HOR70" s="0"/>
      <c r="HOS70" s="0"/>
      <c r="HOT70" s="0"/>
      <c r="HOU70" s="0"/>
      <c r="HOV70" s="0"/>
      <c r="HOW70" s="0"/>
      <c r="HOX70" s="0"/>
      <c r="HOY70" s="0"/>
      <c r="HOZ70" s="0"/>
      <c r="HPA70" s="0"/>
      <c r="HPB70" s="0"/>
      <c r="HPC70" s="0"/>
      <c r="HPD70" s="0"/>
      <c r="HPE70" s="0"/>
      <c r="HPF70" s="0"/>
      <c r="HPG70" s="0"/>
      <c r="HPH70" s="0"/>
      <c r="HPI70" s="0"/>
      <c r="HPJ70" s="0"/>
      <c r="HPK70" s="0"/>
      <c r="HPL70" s="0"/>
      <c r="HPM70" s="0"/>
      <c r="HPN70" s="0"/>
      <c r="HPO70" s="0"/>
      <c r="HPP70" s="0"/>
      <c r="HPQ70" s="0"/>
      <c r="HPR70" s="0"/>
      <c r="HPS70" s="0"/>
      <c r="HPT70" s="0"/>
      <c r="HPU70" s="0"/>
      <c r="HPV70" s="0"/>
      <c r="HPW70" s="0"/>
      <c r="HPX70" s="0"/>
      <c r="HPY70" s="0"/>
      <c r="HPZ70" s="0"/>
      <c r="HQA70" s="0"/>
      <c r="HQB70" s="0"/>
      <c r="HQC70" s="0"/>
      <c r="HQD70" s="0"/>
      <c r="HQE70" s="0"/>
      <c r="HQF70" s="0"/>
      <c r="HQG70" s="0"/>
      <c r="HQH70" s="0"/>
      <c r="HQI70" s="0"/>
      <c r="HQJ70" s="0"/>
      <c r="HQK70" s="0"/>
      <c r="HQL70" s="0"/>
      <c r="HQM70" s="0"/>
      <c r="HQN70" s="0"/>
      <c r="HQO70" s="0"/>
      <c r="HQP70" s="0"/>
      <c r="HQQ70" s="0"/>
      <c r="HQR70" s="0"/>
      <c r="HQS70" s="0"/>
      <c r="HQT70" s="0"/>
      <c r="HQU70" s="0"/>
      <c r="HQV70" s="0"/>
      <c r="HQW70" s="0"/>
      <c r="HQX70" s="0"/>
      <c r="HQY70" s="0"/>
      <c r="HQZ70" s="0"/>
      <c r="HRA70" s="0"/>
      <c r="HRB70" s="0"/>
      <c r="HRC70" s="0"/>
      <c r="HRD70" s="0"/>
      <c r="HRE70" s="0"/>
      <c r="HRF70" s="0"/>
      <c r="HRG70" s="0"/>
      <c r="HRH70" s="0"/>
      <c r="HRI70" s="0"/>
      <c r="HRJ70" s="0"/>
      <c r="HRK70" s="0"/>
      <c r="HRL70" s="0"/>
      <c r="HRM70" s="0"/>
      <c r="HRN70" s="0"/>
      <c r="HRO70" s="0"/>
      <c r="HRP70" s="0"/>
      <c r="HRQ70" s="0"/>
      <c r="HRR70" s="0"/>
      <c r="HRS70" s="0"/>
      <c r="HRT70" s="0"/>
      <c r="HRU70" s="0"/>
      <c r="HRV70" s="0"/>
      <c r="HRW70" s="0"/>
      <c r="HRX70" s="0"/>
      <c r="HRY70" s="0"/>
      <c r="HRZ70" s="0"/>
      <c r="HSA70" s="0"/>
      <c r="HSB70" s="0"/>
      <c r="HSC70" s="0"/>
      <c r="HSD70" s="0"/>
      <c r="HSE70" s="0"/>
      <c r="HSF70" s="0"/>
      <c r="HSG70" s="0"/>
      <c r="HSH70" s="0"/>
      <c r="HSI70" s="0"/>
      <c r="HSJ70" s="0"/>
      <c r="HSK70" s="0"/>
      <c r="HSL70" s="0"/>
      <c r="HSM70" s="0"/>
      <c r="HSN70" s="0"/>
      <c r="HSO70" s="0"/>
      <c r="HSP70" s="0"/>
      <c r="HSQ70" s="0"/>
      <c r="HSR70" s="0"/>
      <c r="HSS70" s="0"/>
      <c r="HST70" s="0"/>
      <c r="HSU70" s="0"/>
      <c r="HSV70" s="0"/>
      <c r="HSW70" s="0"/>
      <c r="HSX70" s="0"/>
      <c r="HSY70" s="0"/>
      <c r="HSZ70" s="0"/>
      <c r="HTA70" s="0"/>
      <c r="HTB70" s="0"/>
      <c r="HTC70" s="0"/>
      <c r="HTD70" s="0"/>
      <c r="HTE70" s="0"/>
      <c r="HTF70" s="0"/>
      <c r="HTG70" s="0"/>
      <c r="HTH70" s="0"/>
      <c r="HTI70" s="0"/>
      <c r="HTJ70" s="0"/>
      <c r="HTK70" s="0"/>
      <c r="HTL70" s="0"/>
      <c r="HTM70" s="0"/>
      <c r="HTN70" s="0"/>
      <c r="HTO70" s="0"/>
      <c r="HTP70" s="0"/>
      <c r="HTQ70" s="0"/>
      <c r="HTR70" s="0"/>
      <c r="HTS70" s="0"/>
      <c r="HTT70" s="0"/>
      <c r="HTU70" s="0"/>
      <c r="HTV70" s="0"/>
      <c r="HTW70" s="0"/>
      <c r="HTX70" s="0"/>
      <c r="HTY70" s="0"/>
      <c r="HTZ70" s="0"/>
      <c r="HUA70" s="0"/>
      <c r="HUB70" s="0"/>
      <c r="HUC70" s="0"/>
      <c r="HUD70" s="0"/>
      <c r="HUE70" s="0"/>
      <c r="HUF70" s="0"/>
      <c r="HUG70" s="0"/>
      <c r="HUH70" s="0"/>
      <c r="HUI70" s="0"/>
      <c r="HUJ70" s="0"/>
      <c r="HUK70" s="0"/>
      <c r="HUL70" s="0"/>
      <c r="HUM70" s="0"/>
      <c r="HUN70" s="0"/>
      <c r="HUO70" s="0"/>
      <c r="HUP70" s="0"/>
      <c r="HUQ70" s="0"/>
      <c r="HUR70" s="0"/>
      <c r="HUS70" s="0"/>
      <c r="HUT70" s="0"/>
      <c r="HUU70" s="0"/>
      <c r="HUV70" s="0"/>
      <c r="HUW70" s="0"/>
      <c r="HUX70" s="0"/>
      <c r="HUY70" s="0"/>
      <c r="HUZ70" s="0"/>
      <c r="HVA70" s="0"/>
      <c r="HVB70" s="0"/>
      <c r="HVC70" s="0"/>
      <c r="HVD70" s="0"/>
      <c r="HVE70" s="0"/>
      <c r="HVF70" s="0"/>
      <c r="HVG70" s="0"/>
      <c r="HVH70" s="0"/>
      <c r="HVI70" s="0"/>
      <c r="HVJ70" s="0"/>
      <c r="HVK70" s="0"/>
      <c r="HVL70" s="0"/>
      <c r="HVM70" s="0"/>
      <c r="HVN70" s="0"/>
      <c r="HVO70" s="0"/>
      <c r="HVP70" s="0"/>
      <c r="HVQ70" s="0"/>
      <c r="HVR70" s="0"/>
      <c r="HVS70" s="0"/>
      <c r="HVT70" s="0"/>
      <c r="HVU70" s="0"/>
      <c r="HVV70" s="0"/>
      <c r="HVW70" s="0"/>
      <c r="HVX70" s="0"/>
      <c r="HVY70" s="0"/>
      <c r="HVZ70" s="0"/>
      <c r="HWA70" s="0"/>
      <c r="HWB70" s="0"/>
      <c r="HWC70" s="0"/>
      <c r="HWD70" s="0"/>
      <c r="HWE70" s="0"/>
      <c r="HWF70" s="0"/>
      <c r="HWG70" s="0"/>
      <c r="HWH70" s="0"/>
      <c r="HWI70" s="0"/>
      <c r="HWJ70" s="0"/>
      <c r="HWK70" s="0"/>
      <c r="HWL70" s="0"/>
      <c r="HWM70" s="0"/>
      <c r="HWN70" s="0"/>
      <c r="HWO70" s="0"/>
      <c r="HWP70" s="0"/>
      <c r="HWQ70" s="0"/>
      <c r="HWR70" s="0"/>
      <c r="HWS70" s="0"/>
      <c r="HWT70" s="0"/>
      <c r="HWU70" s="0"/>
      <c r="HWV70" s="0"/>
      <c r="HWW70" s="0"/>
      <c r="HWX70" s="0"/>
      <c r="HWY70" s="0"/>
      <c r="HWZ70" s="0"/>
      <c r="HXA70" s="0"/>
      <c r="HXB70" s="0"/>
      <c r="HXC70" s="0"/>
      <c r="HXD70" s="0"/>
      <c r="HXE70" s="0"/>
      <c r="HXF70" s="0"/>
      <c r="HXG70" s="0"/>
      <c r="HXH70" s="0"/>
      <c r="HXI70" s="0"/>
      <c r="HXJ70" s="0"/>
      <c r="HXK70" s="0"/>
      <c r="HXL70" s="0"/>
      <c r="HXM70" s="0"/>
      <c r="HXN70" s="0"/>
      <c r="HXO70" s="0"/>
      <c r="HXP70" s="0"/>
      <c r="HXQ70" s="0"/>
      <c r="HXR70" s="0"/>
      <c r="HXS70" s="0"/>
      <c r="HXT70" s="0"/>
      <c r="HXU70" s="0"/>
      <c r="HXV70" s="0"/>
      <c r="HXW70" s="0"/>
      <c r="HXX70" s="0"/>
      <c r="HXY70" s="0"/>
      <c r="HXZ70" s="0"/>
      <c r="HYA70" s="0"/>
      <c r="HYB70" s="0"/>
      <c r="HYC70" s="0"/>
      <c r="HYD70" s="0"/>
      <c r="HYE70" s="0"/>
      <c r="HYF70" s="0"/>
      <c r="HYG70" s="0"/>
      <c r="HYH70" s="0"/>
      <c r="HYI70" s="0"/>
      <c r="HYJ70" s="0"/>
      <c r="HYK70" s="0"/>
      <c r="HYL70" s="0"/>
      <c r="HYM70" s="0"/>
      <c r="HYN70" s="0"/>
      <c r="HYO70" s="0"/>
      <c r="HYP70" s="0"/>
      <c r="HYQ70" s="0"/>
      <c r="HYR70" s="0"/>
      <c r="HYS70" s="0"/>
      <c r="HYT70" s="0"/>
      <c r="HYU70" s="0"/>
      <c r="HYV70" s="0"/>
      <c r="HYW70" s="0"/>
      <c r="HYX70" s="0"/>
      <c r="HYY70" s="0"/>
      <c r="HYZ70" s="0"/>
      <c r="HZA70" s="0"/>
      <c r="HZB70" s="0"/>
      <c r="HZC70" s="0"/>
      <c r="HZD70" s="0"/>
      <c r="HZE70" s="0"/>
      <c r="HZF70" s="0"/>
      <c r="HZG70" s="0"/>
      <c r="HZH70" s="0"/>
      <c r="HZI70" s="0"/>
      <c r="HZJ70" s="0"/>
      <c r="HZK70" s="0"/>
      <c r="HZL70" s="0"/>
      <c r="HZM70" s="0"/>
      <c r="HZN70" s="0"/>
      <c r="HZO70" s="0"/>
      <c r="HZP70" s="0"/>
      <c r="HZQ70" s="0"/>
      <c r="HZR70" s="0"/>
      <c r="HZS70" s="0"/>
      <c r="HZT70" s="0"/>
      <c r="HZU70" s="0"/>
      <c r="HZV70" s="0"/>
      <c r="HZW70" s="0"/>
      <c r="HZX70" s="0"/>
      <c r="HZY70" s="0"/>
      <c r="HZZ70" s="0"/>
      <c r="IAA70" s="0"/>
      <c r="IAB70" s="0"/>
      <c r="IAC70" s="0"/>
      <c r="IAD70" s="0"/>
      <c r="IAE70" s="0"/>
      <c r="IAF70" s="0"/>
      <c r="IAG70" s="0"/>
      <c r="IAH70" s="0"/>
      <c r="IAI70" s="0"/>
      <c r="IAJ70" s="0"/>
      <c r="IAK70" s="0"/>
      <c r="IAL70" s="0"/>
      <c r="IAM70" s="0"/>
      <c r="IAN70" s="0"/>
      <c r="IAO70" s="0"/>
      <c r="IAP70" s="0"/>
      <c r="IAQ70" s="0"/>
      <c r="IAR70" s="0"/>
      <c r="IAS70" s="0"/>
      <c r="IAT70" s="0"/>
      <c r="IAU70" s="0"/>
      <c r="IAV70" s="0"/>
      <c r="IAW70" s="0"/>
      <c r="IAX70" s="0"/>
      <c r="IAY70" s="0"/>
      <c r="IAZ70" s="0"/>
      <c r="IBA70" s="0"/>
      <c r="IBB70" s="0"/>
      <c r="IBC70" s="0"/>
      <c r="IBD70" s="0"/>
      <c r="IBE70" s="0"/>
      <c r="IBF70" s="0"/>
      <c r="IBG70" s="0"/>
      <c r="IBH70" s="0"/>
      <c r="IBI70" s="0"/>
      <c r="IBJ70" s="0"/>
      <c r="IBK70" s="0"/>
      <c r="IBL70" s="0"/>
      <c r="IBM70" s="0"/>
      <c r="IBN70" s="0"/>
      <c r="IBO70" s="0"/>
      <c r="IBP70" s="0"/>
      <c r="IBQ70" s="0"/>
      <c r="IBR70" s="0"/>
      <c r="IBS70" s="0"/>
      <c r="IBT70" s="0"/>
      <c r="IBU70" s="0"/>
      <c r="IBV70" s="0"/>
      <c r="IBW70" s="0"/>
      <c r="IBX70" s="0"/>
      <c r="IBY70" s="0"/>
      <c r="IBZ70" s="0"/>
      <c r="ICA70" s="0"/>
      <c r="ICB70" s="0"/>
      <c r="ICC70" s="0"/>
      <c r="ICD70" s="0"/>
      <c r="ICE70" s="0"/>
      <c r="ICF70" s="0"/>
      <c r="ICG70" s="0"/>
      <c r="ICH70" s="0"/>
      <c r="ICI70" s="0"/>
      <c r="ICJ70" s="0"/>
      <c r="ICK70" s="0"/>
      <c r="ICL70" s="0"/>
      <c r="ICM70" s="0"/>
      <c r="ICN70" s="0"/>
      <c r="ICO70" s="0"/>
      <c r="ICP70" s="0"/>
      <c r="ICQ70" s="0"/>
      <c r="ICR70" s="0"/>
      <c r="ICS70" s="0"/>
      <c r="ICT70" s="0"/>
      <c r="ICU70" s="0"/>
      <c r="ICV70" s="0"/>
      <c r="ICW70" s="0"/>
      <c r="ICX70" s="0"/>
      <c r="ICY70" s="0"/>
      <c r="ICZ70" s="0"/>
      <c r="IDA70" s="0"/>
      <c r="IDB70" s="0"/>
      <c r="IDC70" s="0"/>
      <c r="IDD70" s="0"/>
      <c r="IDE70" s="0"/>
      <c r="IDF70" s="0"/>
      <c r="IDG70" s="0"/>
      <c r="IDH70" s="0"/>
      <c r="IDI70" s="0"/>
      <c r="IDJ70" s="0"/>
      <c r="IDK70" s="0"/>
      <c r="IDL70" s="0"/>
      <c r="IDM70" s="0"/>
      <c r="IDN70" s="0"/>
      <c r="IDO70" s="0"/>
      <c r="IDP70" s="0"/>
      <c r="IDQ70" s="0"/>
      <c r="IDR70" s="0"/>
      <c r="IDS70" s="0"/>
      <c r="IDT70" s="0"/>
      <c r="IDU70" s="0"/>
      <c r="IDV70" s="0"/>
      <c r="IDW70" s="0"/>
      <c r="IDX70" s="0"/>
      <c r="IDY70" s="0"/>
      <c r="IDZ70" s="0"/>
      <c r="IEA70" s="0"/>
      <c r="IEB70" s="0"/>
      <c r="IEC70" s="0"/>
      <c r="IED70" s="0"/>
      <c r="IEE70" s="0"/>
      <c r="IEF70" s="0"/>
      <c r="IEG70" s="0"/>
      <c r="IEH70" s="0"/>
      <c r="IEI70" s="0"/>
      <c r="IEJ70" s="0"/>
      <c r="IEK70" s="0"/>
      <c r="IEL70" s="0"/>
      <c r="IEM70" s="0"/>
      <c r="IEN70" s="0"/>
      <c r="IEO70" s="0"/>
      <c r="IEP70" s="0"/>
      <c r="IEQ70" s="0"/>
      <c r="IER70" s="0"/>
      <c r="IES70" s="0"/>
      <c r="IET70" s="0"/>
      <c r="IEU70" s="0"/>
      <c r="IEV70" s="0"/>
      <c r="IEW70" s="0"/>
      <c r="IEX70" s="0"/>
      <c r="IEY70" s="0"/>
      <c r="IEZ70" s="0"/>
      <c r="IFA70" s="0"/>
      <c r="IFB70" s="0"/>
      <c r="IFC70" s="0"/>
      <c r="IFD70" s="0"/>
      <c r="IFE70" s="0"/>
      <c r="IFF70" s="0"/>
      <c r="IFG70" s="0"/>
      <c r="IFH70" s="0"/>
      <c r="IFI70" s="0"/>
      <c r="IFJ70" s="0"/>
      <c r="IFK70" s="0"/>
      <c r="IFL70" s="0"/>
      <c r="IFM70" s="0"/>
      <c r="IFN70" s="0"/>
      <c r="IFO70" s="0"/>
      <c r="IFP70" s="0"/>
      <c r="IFQ70" s="0"/>
      <c r="IFR70" s="0"/>
      <c r="IFS70" s="0"/>
      <c r="IFT70" s="0"/>
      <c r="IFU70" s="0"/>
      <c r="IFV70" s="0"/>
      <c r="IFW70" s="0"/>
      <c r="IFX70" s="0"/>
      <c r="IFY70" s="0"/>
      <c r="IFZ70" s="0"/>
      <c r="IGA70" s="0"/>
      <c r="IGB70" s="0"/>
      <c r="IGC70" s="0"/>
      <c r="IGD70" s="0"/>
      <c r="IGE70" s="0"/>
      <c r="IGF70" s="0"/>
      <c r="IGG70" s="0"/>
      <c r="IGH70" s="0"/>
      <c r="IGI70" s="0"/>
      <c r="IGJ70" s="0"/>
      <c r="IGK70" s="0"/>
      <c r="IGL70" s="0"/>
      <c r="IGM70" s="0"/>
      <c r="IGN70" s="0"/>
      <c r="IGO70" s="0"/>
      <c r="IGP70" s="0"/>
      <c r="IGQ70" s="0"/>
      <c r="IGR70" s="0"/>
      <c r="IGS70" s="0"/>
      <c r="IGT70" s="0"/>
      <c r="IGU70" s="0"/>
      <c r="IGV70" s="0"/>
      <c r="IGW70" s="0"/>
      <c r="IGX70" s="0"/>
      <c r="IGY70" s="0"/>
      <c r="IGZ70" s="0"/>
      <c r="IHA70" s="0"/>
      <c r="IHB70" s="0"/>
      <c r="IHC70" s="0"/>
      <c r="IHD70" s="0"/>
      <c r="IHE70" s="0"/>
      <c r="IHF70" s="0"/>
      <c r="IHG70" s="0"/>
      <c r="IHH70" s="0"/>
      <c r="IHI70" s="0"/>
      <c r="IHJ70" s="0"/>
      <c r="IHK70" s="0"/>
      <c r="IHL70" s="0"/>
      <c r="IHM70" s="0"/>
      <c r="IHN70" s="0"/>
      <c r="IHO70" s="0"/>
      <c r="IHP70" s="0"/>
      <c r="IHQ70" s="0"/>
      <c r="IHR70" s="0"/>
      <c r="IHS70" s="0"/>
      <c r="IHT70" s="0"/>
      <c r="IHU70" s="0"/>
      <c r="IHV70" s="0"/>
      <c r="IHW70" s="0"/>
      <c r="IHX70" s="0"/>
      <c r="IHY70" s="0"/>
      <c r="IHZ70" s="0"/>
      <c r="IIA70" s="0"/>
      <c r="IIB70" s="0"/>
      <c r="IIC70" s="0"/>
      <c r="IID70" s="0"/>
      <c r="IIE70" s="0"/>
      <c r="IIF70" s="0"/>
      <c r="IIG70" s="0"/>
      <c r="IIH70" s="0"/>
      <c r="III70" s="0"/>
      <c r="IIJ70" s="0"/>
      <c r="IIK70" s="0"/>
      <c r="IIL70" s="0"/>
      <c r="IIM70" s="0"/>
      <c r="IIN70" s="0"/>
      <c r="IIO70" s="0"/>
      <c r="IIP70" s="0"/>
      <c r="IIQ70" s="0"/>
      <c r="IIR70" s="0"/>
      <c r="IIS70" s="0"/>
      <c r="IIT70" s="0"/>
      <c r="IIU70" s="0"/>
      <c r="IIV70" s="0"/>
      <c r="IIW70" s="0"/>
      <c r="IIX70" s="0"/>
      <c r="IIY70" s="0"/>
      <c r="IIZ70" s="0"/>
      <c r="IJA70" s="0"/>
      <c r="IJB70" s="0"/>
      <c r="IJC70" s="0"/>
      <c r="IJD70" s="0"/>
      <c r="IJE70" s="0"/>
      <c r="IJF70" s="0"/>
      <c r="IJG70" s="0"/>
      <c r="IJH70" s="0"/>
      <c r="IJI70" s="0"/>
      <c r="IJJ70" s="0"/>
      <c r="IJK70" s="0"/>
      <c r="IJL70" s="0"/>
      <c r="IJM70" s="0"/>
      <c r="IJN70" s="0"/>
      <c r="IJO70" s="0"/>
      <c r="IJP70" s="0"/>
      <c r="IJQ70" s="0"/>
      <c r="IJR70" s="0"/>
      <c r="IJS70" s="0"/>
      <c r="IJT70" s="0"/>
      <c r="IJU70" s="0"/>
      <c r="IJV70" s="0"/>
      <c r="IJW70" s="0"/>
      <c r="IJX70" s="0"/>
      <c r="IJY70" s="0"/>
      <c r="IJZ70" s="0"/>
      <c r="IKA70" s="0"/>
      <c r="IKB70" s="0"/>
      <c r="IKC70" s="0"/>
      <c r="IKD70" s="0"/>
      <c r="IKE70" s="0"/>
      <c r="IKF70" s="0"/>
      <c r="IKG70" s="0"/>
      <c r="IKH70" s="0"/>
      <c r="IKI70" s="0"/>
      <c r="IKJ70" s="0"/>
      <c r="IKK70" s="0"/>
      <c r="IKL70" s="0"/>
      <c r="IKM70" s="0"/>
      <c r="IKN70" s="0"/>
      <c r="IKO70" s="0"/>
      <c r="IKP70" s="0"/>
      <c r="IKQ70" s="0"/>
      <c r="IKR70" s="0"/>
      <c r="IKS70" s="0"/>
      <c r="IKT70" s="0"/>
      <c r="IKU70" s="0"/>
      <c r="IKV70" s="0"/>
      <c r="IKW70" s="0"/>
      <c r="IKX70" s="0"/>
      <c r="IKY70" s="0"/>
      <c r="IKZ70" s="0"/>
      <c r="ILA70" s="0"/>
      <c r="ILB70" s="0"/>
      <c r="ILC70" s="0"/>
      <c r="ILD70" s="0"/>
      <c r="ILE70" s="0"/>
      <c r="ILF70" s="0"/>
      <c r="ILG70" s="0"/>
      <c r="ILH70" s="0"/>
      <c r="ILI70" s="0"/>
      <c r="ILJ70" s="0"/>
      <c r="ILK70" s="0"/>
      <c r="ILL70" s="0"/>
      <c r="ILM70" s="0"/>
      <c r="ILN70" s="0"/>
      <c r="ILO70" s="0"/>
      <c r="ILP70" s="0"/>
      <c r="ILQ70" s="0"/>
      <c r="ILR70" s="0"/>
      <c r="ILS70" s="0"/>
      <c r="ILT70" s="0"/>
      <c r="ILU70" s="0"/>
      <c r="ILV70" s="0"/>
      <c r="ILW70" s="0"/>
      <c r="ILX70" s="0"/>
      <c r="ILY70" s="0"/>
      <c r="ILZ70" s="0"/>
      <c r="IMA70" s="0"/>
      <c r="IMB70" s="0"/>
      <c r="IMC70" s="0"/>
      <c r="IMD70" s="0"/>
      <c r="IME70" s="0"/>
      <c r="IMF70" s="0"/>
      <c r="IMG70" s="0"/>
      <c r="IMH70" s="0"/>
      <c r="IMI70" s="0"/>
      <c r="IMJ70" s="0"/>
      <c r="IMK70" s="0"/>
      <c r="IML70" s="0"/>
      <c r="IMM70" s="0"/>
      <c r="IMN70" s="0"/>
      <c r="IMO70" s="0"/>
      <c r="IMP70" s="0"/>
      <c r="IMQ70" s="0"/>
      <c r="IMR70" s="0"/>
      <c r="IMS70" s="0"/>
      <c r="IMT70" s="0"/>
      <c r="IMU70" s="0"/>
      <c r="IMV70" s="0"/>
      <c r="IMW70" s="0"/>
      <c r="IMX70" s="0"/>
      <c r="IMY70" s="0"/>
      <c r="IMZ70" s="0"/>
      <c r="INA70" s="0"/>
      <c r="INB70" s="0"/>
      <c r="INC70" s="0"/>
      <c r="IND70" s="0"/>
      <c r="INE70" s="0"/>
      <c r="INF70" s="0"/>
      <c r="ING70" s="0"/>
      <c r="INH70" s="0"/>
      <c r="INI70" s="0"/>
      <c r="INJ70" s="0"/>
      <c r="INK70" s="0"/>
      <c r="INL70" s="0"/>
      <c r="INM70" s="0"/>
      <c r="INN70" s="0"/>
      <c r="INO70" s="0"/>
      <c r="INP70" s="0"/>
      <c r="INQ70" s="0"/>
      <c r="INR70" s="0"/>
      <c r="INS70" s="0"/>
      <c r="INT70" s="0"/>
      <c r="INU70" s="0"/>
      <c r="INV70" s="0"/>
      <c r="INW70" s="0"/>
      <c r="INX70" s="0"/>
      <c r="INY70" s="0"/>
      <c r="INZ70" s="0"/>
      <c r="IOA70" s="0"/>
      <c r="IOB70" s="0"/>
      <c r="IOC70" s="0"/>
      <c r="IOD70" s="0"/>
      <c r="IOE70" s="0"/>
      <c r="IOF70" s="0"/>
      <c r="IOG70" s="0"/>
      <c r="IOH70" s="0"/>
      <c r="IOI70" s="0"/>
      <c r="IOJ70" s="0"/>
      <c r="IOK70" s="0"/>
      <c r="IOL70" s="0"/>
      <c r="IOM70" s="0"/>
      <c r="ION70" s="0"/>
      <c r="IOO70" s="0"/>
      <c r="IOP70" s="0"/>
      <c r="IOQ70" s="0"/>
      <c r="IOR70" s="0"/>
      <c r="IOS70" s="0"/>
      <c r="IOT70" s="0"/>
      <c r="IOU70" s="0"/>
      <c r="IOV70" s="0"/>
      <c r="IOW70" s="0"/>
      <c r="IOX70" s="0"/>
      <c r="IOY70" s="0"/>
      <c r="IOZ70" s="0"/>
      <c r="IPA70" s="0"/>
      <c r="IPB70" s="0"/>
      <c r="IPC70" s="0"/>
      <c r="IPD70" s="0"/>
      <c r="IPE70" s="0"/>
      <c r="IPF70" s="0"/>
      <c r="IPG70" s="0"/>
      <c r="IPH70" s="0"/>
      <c r="IPI70" s="0"/>
      <c r="IPJ70" s="0"/>
      <c r="IPK70" s="0"/>
      <c r="IPL70" s="0"/>
      <c r="IPM70" s="0"/>
      <c r="IPN70" s="0"/>
      <c r="IPO70" s="0"/>
      <c r="IPP70" s="0"/>
      <c r="IPQ70" s="0"/>
      <c r="IPR70" s="0"/>
      <c r="IPS70" s="0"/>
      <c r="IPT70" s="0"/>
      <c r="IPU70" s="0"/>
      <c r="IPV70" s="0"/>
      <c r="IPW70" s="0"/>
      <c r="IPX70" s="0"/>
      <c r="IPY70" s="0"/>
      <c r="IPZ70" s="0"/>
      <c r="IQA70" s="0"/>
      <c r="IQB70" s="0"/>
      <c r="IQC70" s="0"/>
      <c r="IQD70" s="0"/>
      <c r="IQE70" s="0"/>
      <c r="IQF70" s="0"/>
      <c r="IQG70" s="0"/>
      <c r="IQH70" s="0"/>
      <c r="IQI70" s="0"/>
      <c r="IQJ70" s="0"/>
      <c r="IQK70" s="0"/>
      <c r="IQL70" s="0"/>
      <c r="IQM70" s="0"/>
      <c r="IQN70" s="0"/>
      <c r="IQO70" s="0"/>
      <c r="IQP70" s="0"/>
      <c r="IQQ70" s="0"/>
      <c r="IQR70" s="0"/>
      <c r="IQS70" s="0"/>
      <c r="IQT70" s="0"/>
      <c r="IQU70" s="0"/>
      <c r="IQV70" s="0"/>
      <c r="IQW70" s="0"/>
      <c r="IQX70" s="0"/>
      <c r="IQY70" s="0"/>
      <c r="IQZ70" s="0"/>
      <c r="IRA70" s="0"/>
      <c r="IRB70" s="0"/>
      <c r="IRC70" s="0"/>
      <c r="IRD70" s="0"/>
      <c r="IRE70" s="0"/>
      <c r="IRF70" s="0"/>
      <c r="IRG70" s="0"/>
      <c r="IRH70" s="0"/>
      <c r="IRI70" s="0"/>
      <c r="IRJ70" s="0"/>
      <c r="IRK70" s="0"/>
      <c r="IRL70" s="0"/>
      <c r="IRM70" s="0"/>
      <c r="IRN70" s="0"/>
      <c r="IRO70" s="0"/>
      <c r="IRP70" s="0"/>
      <c r="IRQ70" s="0"/>
      <c r="IRR70" s="0"/>
      <c r="IRS70" s="0"/>
      <c r="IRT70" s="0"/>
      <c r="IRU70" s="0"/>
      <c r="IRV70" s="0"/>
      <c r="IRW70" s="0"/>
      <c r="IRX70" s="0"/>
      <c r="IRY70" s="0"/>
      <c r="IRZ70" s="0"/>
      <c r="ISA70" s="0"/>
      <c r="ISB70" s="0"/>
      <c r="ISC70" s="0"/>
      <c r="ISD70" s="0"/>
      <c r="ISE70" s="0"/>
      <c r="ISF70" s="0"/>
      <c r="ISG70" s="0"/>
      <c r="ISH70" s="0"/>
      <c r="ISI70" s="0"/>
      <c r="ISJ70" s="0"/>
      <c r="ISK70" s="0"/>
      <c r="ISL70" s="0"/>
      <c r="ISM70" s="0"/>
      <c r="ISN70" s="0"/>
      <c r="ISO70" s="0"/>
      <c r="ISP70" s="0"/>
      <c r="ISQ70" s="0"/>
      <c r="ISR70" s="0"/>
      <c r="ISS70" s="0"/>
      <c r="IST70" s="0"/>
      <c r="ISU70" s="0"/>
      <c r="ISV70" s="0"/>
      <c r="ISW70" s="0"/>
      <c r="ISX70" s="0"/>
      <c r="ISY70" s="0"/>
      <c r="ISZ70" s="0"/>
      <c r="ITA70" s="0"/>
      <c r="ITB70" s="0"/>
      <c r="ITC70" s="0"/>
      <c r="ITD70" s="0"/>
      <c r="ITE70" s="0"/>
      <c r="ITF70" s="0"/>
      <c r="ITG70" s="0"/>
      <c r="ITH70" s="0"/>
      <c r="ITI70" s="0"/>
      <c r="ITJ70" s="0"/>
      <c r="ITK70" s="0"/>
      <c r="ITL70" s="0"/>
      <c r="ITM70" s="0"/>
      <c r="ITN70" s="0"/>
      <c r="ITO70" s="0"/>
      <c r="ITP70" s="0"/>
      <c r="ITQ70" s="0"/>
      <c r="ITR70" s="0"/>
      <c r="ITS70" s="0"/>
      <c r="ITT70" s="0"/>
      <c r="ITU70" s="0"/>
      <c r="ITV70" s="0"/>
      <c r="ITW70" s="0"/>
      <c r="ITX70" s="0"/>
      <c r="ITY70" s="0"/>
      <c r="ITZ70" s="0"/>
      <c r="IUA70" s="0"/>
      <c r="IUB70" s="0"/>
      <c r="IUC70" s="0"/>
      <c r="IUD70" s="0"/>
      <c r="IUE70" s="0"/>
      <c r="IUF70" s="0"/>
      <c r="IUG70" s="0"/>
      <c r="IUH70" s="0"/>
      <c r="IUI70" s="0"/>
      <c r="IUJ70" s="0"/>
      <c r="IUK70" s="0"/>
      <c r="IUL70" s="0"/>
      <c r="IUM70" s="0"/>
      <c r="IUN70" s="0"/>
      <c r="IUO70" s="0"/>
      <c r="IUP70" s="0"/>
      <c r="IUQ70" s="0"/>
      <c r="IUR70" s="0"/>
      <c r="IUS70" s="0"/>
      <c r="IUT70" s="0"/>
      <c r="IUU70" s="0"/>
      <c r="IUV70" s="0"/>
      <c r="IUW70" s="0"/>
      <c r="IUX70" s="0"/>
      <c r="IUY70" s="0"/>
      <c r="IUZ70" s="0"/>
      <c r="IVA70" s="0"/>
      <c r="IVB70" s="0"/>
      <c r="IVC70" s="0"/>
      <c r="IVD70" s="0"/>
      <c r="IVE70" s="0"/>
      <c r="IVF70" s="0"/>
      <c r="IVG70" s="0"/>
      <c r="IVH70" s="0"/>
      <c r="IVI70" s="0"/>
      <c r="IVJ70" s="0"/>
      <c r="IVK70" s="0"/>
      <c r="IVL70" s="0"/>
      <c r="IVM70" s="0"/>
      <c r="IVN70" s="0"/>
      <c r="IVO70" s="0"/>
      <c r="IVP70" s="0"/>
      <c r="IVQ70" s="0"/>
      <c r="IVR70" s="0"/>
      <c r="IVS70" s="0"/>
      <c r="IVT70" s="0"/>
      <c r="IVU70" s="0"/>
      <c r="IVV70" s="0"/>
      <c r="IVW70" s="0"/>
      <c r="IVX70" s="0"/>
      <c r="IVY70" s="0"/>
      <c r="IVZ70" s="0"/>
      <c r="IWA70" s="0"/>
      <c r="IWB70" s="0"/>
      <c r="IWC70" s="0"/>
      <c r="IWD70" s="0"/>
      <c r="IWE70" s="0"/>
      <c r="IWF70" s="0"/>
      <c r="IWG70" s="0"/>
      <c r="IWH70" s="0"/>
      <c r="IWI70" s="0"/>
      <c r="IWJ70" s="0"/>
      <c r="IWK70" s="0"/>
      <c r="IWL70" s="0"/>
      <c r="IWM70" s="0"/>
      <c r="IWN70" s="0"/>
      <c r="IWO70" s="0"/>
      <c r="IWP70" s="0"/>
      <c r="IWQ70" s="0"/>
      <c r="IWR70" s="0"/>
      <c r="IWS70" s="0"/>
      <c r="IWT70" s="0"/>
      <c r="IWU70" s="0"/>
      <c r="IWV70" s="0"/>
      <c r="IWW70" s="0"/>
      <c r="IWX70" s="0"/>
      <c r="IWY70" s="0"/>
      <c r="IWZ70" s="0"/>
      <c r="IXA70" s="0"/>
      <c r="IXB70" s="0"/>
      <c r="IXC70" s="0"/>
      <c r="IXD70" s="0"/>
      <c r="IXE70" s="0"/>
      <c r="IXF70" s="0"/>
      <c r="IXG70" s="0"/>
      <c r="IXH70" s="0"/>
      <c r="IXI70" s="0"/>
      <c r="IXJ70" s="0"/>
      <c r="IXK70" s="0"/>
      <c r="IXL70" s="0"/>
      <c r="IXM70" s="0"/>
      <c r="IXN70" s="0"/>
      <c r="IXO70" s="0"/>
      <c r="IXP70" s="0"/>
      <c r="IXQ70" s="0"/>
      <c r="IXR70" s="0"/>
      <c r="IXS70" s="0"/>
      <c r="IXT70" s="0"/>
      <c r="IXU70" s="0"/>
      <c r="IXV70" s="0"/>
      <c r="IXW70" s="0"/>
      <c r="IXX70" s="0"/>
      <c r="IXY70" s="0"/>
      <c r="IXZ70" s="0"/>
      <c r="IYA70" s="0"/>
      <c r="IYB70" s="0"/>
      <c r="IYC70" s="0"/>
      <c r="IYD70" s="0"/>
      <c r="IYE70" s="0"/>
      <c r="IYF70" s="0"/>
      <c r="IYG70" s="0"/>
      <c r="IYH70" s="0"/>
      <c r="IYI70" s="0"/>
      <c r="IYJ70" s="0"/>
      <c r="IYK70" s="0"/>
      <c r="IYL70" s="0"/>
      <c r="IYM70" s="0"/>
      <c r="IYN70" s="0"/>
      <c r="IYO70" s="0"/>
      <c r="IYP70" s="0"/>
      <c r="IYQ70" s="0"/>
      <c r="IYR70" s="0"/>
      <c r="IYS70" s="0"/>
      <c r="IYT70" s="0"/>
      <c r="IYU70" s="0"/>
      <c r="IYV70" s="0"/>
      <c r="IYW70" s="0"/>
      <c r="IYX70" s="0"/>
      <c r="IYY70" s="0"/>
      <c r="IYZ70" s="0"/>
      <c r="IZA70" s="0"/>
      <c r="IZB70" s="0"/>
      <c r="IZC70" s="0"/>
      <c r="IZD70" s="0"/>
      <c r="IZE70" s="0"/>
      <c r="IZF70" s="0"/>
      <c r="IZG70" s="0"/>
      <c r="IZH70" s="0"/>
      <c r="IZI70" s="0"/>
      <c r="IZJ70" s="0"/>
      <c r="IZK70" s="0"/>
      <c r="IZL70" s="0"/>
      <c r="IZM70" s="0"/>
      <c r="IZN70" s="0"/>
      <c r="IZO70" s="0"/>
      <c r="IZP70" s="0"/>
      <c r="IZQ70" s="0"/>
      <c r="IZR70" s="0"/>
      <c r="IZS70" s="0"/>
      <c r="IZT70" s="0"/>
      <c r="IZU70" s="0"/>
      <c r="IZV70" s="0"/>
      <c r="IZW70" s="0"/>
      <c r="IZX70" s="0"/>
      <c r="IZY70" s="0"/>
      <c r="IZZ70" s="0"/>
      <c r="JAA70" s="0"/>
      <c r="JAB70" s="0"/>
      <c r="JAC70" s="0"/>
      <c r="JAD70" s="0"/>
      <c r="JAE70" s="0"/>
      <c r="JAF70" s="0"/>
      <c r="JAG70" s="0"/>
      <c r="JAH70" s="0"/>
      <c r="JAI70" s="0"/>
      <c r="JAJ70" s="0"/>
      <c r="JAK70" s="0"/>
      <c r="JAL70" s="0"/>
      <c r="JAM70" s="0"/>
      <c r="JAN70" s="0"/>
      <c r="JAO70" s="0"/>
      <c r="JAP70" s="0"/>
      <c r="JAQ70" s="0"/>
      <c r="JAR70" s="0"/>
      <c r="JAS70" s="0"/>
      <c r="JAT70" s="0"/>
      <c r="JAU70" s="0"/>
      <c r="JAV70" s="0"/>
      <c r="JAW70" s="0"/>
      <c r="JAX70" s="0"/>
      <c r="JAY70" s="0"/>
      <c r="JAZ70" s="0"/>
      <c r="JBA70" s="0"/>
      <c r="JBB70" s="0"/>
      <c r="JBC70" s="0"/>
      <c r="JBD70" s="0"/>
      <c r="JBE70" s="0"/>
      <c r="JBF70" s="0"/>
      <c r="JBG70" s="0"/>
      <c r="JBH70" s="0"/>
      <c r="JBI70" s="0"/>
      <c r="JBJ70" s="0"/>
      <c r="JBK70" s="0"/>
      <c r="JBL70" s="0"/>
      <c r="JBM70" s="0"/>
      <c r="JBN70" s="0"/>
      <c r="JBO70" s="0"/>
      <c r="JBP70" s="0"/>
      <c r="JBQ70" s="0"/>
      <c r="JBR70" s="0"/>
      <c r="JBS70" s="0"/>
      <c r="JBT70" s="0"/>
      <c r="JBU70" s="0"/>
      <c r="JBV70" s="0"/>
      <c r="JBW70" s="0"/>
      <c r="JBX70" s="0"/>
      <c r="JBY70" s="0"/>
      <c r="JBZ70" s="0"/>
      <c r="JCA70" s="0"/>
      <c r="JCB70" s="0"/>
      <c r="JCC70" s="0"/>
      <c r="JCD70" s="0"/>
      <c r="JCE70" s="0"/>
      <c r="JCF70" s="0"/>
      <c r="JCG70" s="0"/>
      <c r="JCH70" s="0"/>
      <c r="JCI70" s="0"/>
      <c r="JCJ70" s="0"/>
      <c r="JCK70" s="0"/>
      <c r="JCL70" s="0"/>
      <c r="JCM70" s="0"/>
      <c r="JCN70" s="0"/>
      <c r="JCO70" s="0"/>
      <c r="JCP70" s="0"/>
      <c r="JCQ70" s="0"/>
      <c r="JCR70" s="0"/>
      <c r="JCS70" s="0"/>
      <c r="JCT70" s="0"/>
      <c r="JCU70" s="0"/>
      <c r="JCV70" s="0"/>
      <c r="JCW70" s="0"/>
      <c r="JCX70" s="0"/>
      <c r="JCY70" s="0"/>
      <c r="JCZ70" s="0"/>
      <c r="JDA70" s="0"/>
      <c r="JDB70" s="0"/>
      <c r="JDC70" s="0"/>
      <c r="JDD70" s="0"/>
      <c r="JDE70" s="0"/>
      <c r="JDF70" s="0"/>
      <c r="JDG70" s="0"/>
      <c r="JDH70" s="0"/>
      <c r="JDI70" s="0"/>
      <c r="JDJ70" s="0"/>
      <c r="JDK70" s="0"/>
      <c r="JDL70" s="0"/>
      <c r="JDM70" s="0"/>
      <c r="JDN70" s="0"/>
      <c r="JDO70" s="0"/>
      <c r="JDP70" s="0"/>
      <c r="JDQ70" s="0"/>
      <c r="JDR70" s="0"/>
      <c r="JDS70" s="0"/>
      <c r="JDT70" s="0"/>
      <c r="JDU70" s="0"/>
      <c r="JDV70" s="0"/>
      <c r="JDW70" s="0"/>
      <c r="JDX70" s="0"/>
      <c r="JDY70" s="0"/>
      <c r="JDZ70" s="0"/>
      <c r="JEA70" s="0"/>
      <c r="JEB70" s="0"/>
      <c r="JEC70" s="0"/>
      <c r="JED70" s="0"/>
      <c r="JEE70" s="0"/>
      <c r="JEF70" s="0"/>
      <c r="JEG70" s="0"/>
      <c r="JEH70" s="0"/>
      <c r="JEI70" s="0"/>
      <c r="JEJ70" s="0"/>
      <c r="JEK70" s="0"/>
      <c r="JEL70" s="0"/>
      <c r="JEM70" s="0"/>
      <c r="JEN70" s="0"/>
      <c r="JEO70" s="0"/>
      <c r="JEP70" s="0"/>
      <c r="JEQ70" s="0"/>
      <c r="JER70" s="0"/>
      <c r="JES70" s="0"/>
      <c r="JET70" s="0"/>
      <c r="JEU70" s="0"/>
      <c r="JEV70" s="0"/>
      <c r="JEW70" s="0"/>
      <c r="JEX70" s="0"/>
      <c r="JEY70" s="0"/>
      <c r="JEZ70" s="0"/>
      <c r="JFA70" s="0"/>
      <c r="JFB70" s="0"/>
      <c r="JFC70" s="0"/>
      <c r="JFD70" s="0"/>
      <c r="JFE70" s="0"/>
      <c r="JFF70" s="0"/>
      <c r="JFG70" s="0"/>
      <c r="JFH70" s="0"/>
      <c r="JFI70" s="0"/>
      <c r="JFJ70" s="0"/>
      <c r="JFK70" s="0"/>
      <c r="JFL70" s="0"/>
      <c r="JFM70" s="0"/>
      <c r="JFN70" s="0"/>
      <c r="JFO70" s="0"/>
      <c r="JFP70" s="0"/>
      <c r="JFQ70" s="0"/>
      <c r="JFR70" s="0"/>
      <c r="JFS70" s="0"/>
      <c r="JFT70" s="0"/>
      <c r="JFU70" s="0"/>
      <c r="JFV70" s="0"/>
      <c r="JFW70" s="0"/>
      <c r="JFX70" s="0"/>
      <c r="JFY70" s="0"/>
      <c r="JFZ70" s="0"/>
      <c r="JGA70" s="0"/>
      <c r="JGB70" s="0"/>
      <c r="JGC70" s="0"/>
      <c r="JGD70" s="0"/>
      <c r="JGE70" s="0"/>
      <c r="JGF70" s="0"/>
      <c r="JGG70" s="0"/>
      <c r="JGH70" s="0"/>
      <c r="JGI70" s="0"/>
      <c r="JGJ70" s="0"/>
      <c r="JGK70" s="0"/>
      <c r="JGL70" s="0"/>
      <c r="JGM70" s="0"/>
      <c r="JGN70" s="0"/>
      <c r="JGO70" s="0"/>
      <c r="JGP70" s="0"/>
      <c r="JGQ70" s="0"/>
      <c r="JGR70" s="0"/>
      <c r="JGS70" s="0"/>
      <c r="JGT70" s="0"/>
      <c r="JGU70" s="0"/>
      <c r="JGV70" s="0"/>
      <c r="JGW70" s="0"/>
      <c r="JGX70" s="0"/>
      <c r="JGY70" s="0"/>
      <c r="JGZ70" s="0"/>
      <c r="JHA70" s="0"/>
      <c r="JHB70" s="0"/>
      <c r="JHC70" s="0"/>
      <c r="JHD70" s="0"/>
      <c r="JHE70" s="0"/>
      <c r="JHF70" s="0"/>
      <c r="JHG70" s="0"/>
      <c r="JHH70" s="0"/>
      <c r="JHI70" s="0"/>
      <c r="JHJ70" s="0"/>
      <c r="JHK70" s="0"/>
      <c r="JHL70" s="0"/>
      <c r="JHM70" s="0"/>
      <c r="JHN70" s="0"/>
      <c r="JHO70" s="0"/>
      <c r="JHP70" s="0"/>
      <c r="JHQ70" s="0"/>
      <c r="JHR70" s="0"/>
      <c r="JHS70" s="0"/>
      <c r="JHT70" s="0"/>
      <c r="JHU70" s="0"/>
      <c r="JHV70" s="0"/>
      <c r="JHW70" s="0"/>
      <c r="JHX70" s="0"/>
      <c r="JHY70" s="0"/>
      <c r="JHZ70" s="0"/>
      <c r="JIA70" s="0"/>
      <c r="JIB70" s="0"/>
      <c r="JIC70" s="0"/>
      <c r="JID70" s="0"/>
      <c r="JIE70" s="0"/>
      <c r="JIF70" s="0"/>
      <c r="JIG70" s="0"/>
      <c r="JIH70" s="0"/>
      <c r="JII70" s="0"/>
      <c r="JIJ70" s="0"/>
      <c r="JIK70" s="0"/>
      <c r="JIL70" s="0"/>
      <c r="JIM70" s="0"/>
      <c r="JIN70" s="0"/>
      <c r="JIO70" s="0"/>
      <c r="JIP70" s="0"/>
      <c r="JIQ70" s="0"/>
      <c r="JIR70" s="0"/>
      <c r="JIS70" s="0"/>
      <c r="JIT70" s="0"/>
      <c r="JIU70" s="0"/>
      <c r="JIV70" s="0"/>
      <c r="JIW70" s="0"/>
      <c r="JIX70" s="0"/>
      <c r="JIY70" s="0"/>
      <c r="JIZ70" s="0"/>
      <c r="JJA70" s="0"/>
      <c r="JJB70" s="0"/>
      <c r="JJC70" s="0"/>
      <c r="JJD70" s="0"/>
      <c r="JJE70" s="0"/>
      <c r="JJF70" s="0"/>
      <c r="JJG70" s="0"/>
      <c r="JJH70" s="0"/>
      <c r="JJI70" s="0"/>
      <c r="JJJ70" s="0"/>
      <c r="JJK70" s="0"/>
      <c r="JJL70" s="0"/>
      <c r="JJM70" s="0"/>
      <c r="JJN70" s="0"/>
      <c r="JJO70" s="0"/>
      <c r="JJP70" s="0"/>
      <c r="JJQ70" s="0"/>
      <c r="JJR70" s="0"/>
      <c r="JJS70" s="0"/>
      <c r="JJT70" s="0"/>
      <c r="JJU70" s="0"/>
      <c r="JJV70" s="0"/>
      <c r="JJW70" s="0"/>
      <c r="JJX70" s="0"/>
      <c r="JJY70" s="0"/>
      <c r="JJZ70" s="0"/>
      <c r="JKA70" s="0"/>
      <c r="JKB70" s="0"/>
      <c r="JKC70" s="0"/>
      <c r="JKD70" s="0"/>
      <c r="JKE70" s="0"/>
      <c r="JKF70" s="0"/>
      <c r="JKG70" s="0"/>
      <c r="JKH70" s="0"/>
      <c r="JKI70" s="0"/>
      <c r="JKJ70" s="0"/>
      <c r="JKK70" s="0"/>
      <c r="JKL70" s="0"/>
      <c r="JKM70" s="0"/>
      <c r="JKN70" s="0"/>
      <c r="JKO70" s="0"/>
      <c r="JKP70" s="0"/>
      <c r="JKQ70" s="0"/>
      <c r="JKR70" s="0"/>
      <c r="JKS70" s="0"/>
      <c r="JKT70" s="0"/>
      <c r="JKU70" s="0"/>
      <c r="JKV70" s="0"/>
      <c r="JKW70" s="0"/>
      <c r="JKX70" s="0"/>
      <c r="JKY70" s="0"/>
      <c r="JKZ70" s="0"/>
      <c r="JLA70" s="0"/>
      <c r="JLB70" s="0"/>
      <c r="JLC70" s="0"/>
      <c r="JLD70" s="0"/>
      <c r="JLE70" s="0"/>
      <c r="JLF70" s="0"/>
      <c r="JLG70" s="0"/>
      <c r="JLH70" s="0"/>
      <c r="JLI70" s="0"/>
      <c r="JLJ70" s="0"/>
      <c r="JLK70" s="0"/>
      <c r="JLL70" s="0"/>
      <c r="JLM70" s="0"/>
      <c r="JLN70" s="0"/>
      <c r="JLO70" s="0"/>
      <c r="JLP70" s="0"/>
      <c r="JLQ70" s="0"/>
      <c r="JLR70" s="0"/>
      <c r="JLS70" s="0"/>
      <c r="JLT70" s="0"/>
      <c r="JLU70" s="0"/>
      <c r="JLV70" s="0"/>
      <c r="JLW70" s="0"/>
      <c r="JLX70" s="0"/>
      <c r="JLY70" s="0"/>
      <c r="JLZ70" s="0"/>
      <c r="JMA70" s="0"/>
      <c r="JMB70" s="0"/>
      <c r="JMC70" s="0"/>
      <c r="JMD70" s="0"/>
      <c r="JME70" s="0"/>
      <c r="JMF70" s="0"/>
      <c r="JMG70" s="0"/>
      <c r="JMH70" s="0"/>
      <c r="JMI70" s="0"/>
      <c r="JMJ70" s="0"/>
      <c r="JMK70" s="0"/>
      <c r="JML70" s="0"/>
      <c r="JMM70" s="0"/>
      <c r="JMN70" s="0"/>
      <c r="JMO70" s="0"/>
      <c r="JMP70" s="0"/>
      <c r="JMQ70" s="0"/>
      <c r="JMR70" s="0"/>
      <c r="JMS70" s="0"/>
      <c r="JMT70" s="0"/>
      <c r="JMU70" s="0"/>
      <c r="JMV70" s="0"/>
      <c r="JMW70" s="0"/>
      <c r="JMX70" s="0"/>
      <c r="JMY70" s="0"/>
      <c r="JMZ70" s="0"/>
      <c r="JNA70" s="0"/>
      <c r="JNB70" s="0"/>
      <c r="JNC70" s="0"/>
      <c r="JND70" s="0"/>
      <c r="JNE70" s="0"/>
      <c r="JNF70" s="0"/>
      <c r="JNG70" s="0"/>
      <c r="JNH70" s="0"/>
      <c r="JNI70" s="0"/>
      <c r="JNJ70" s="0"/>
      <c r="JNK70" s="0"/>
      <c r="JNL70" s="0"/>
      <c r="JNM70" s="0"/>
      <c r="JNN70" s="0"/>
      <c r="JNO70" s="0"/>
      <c r="JNP70" s="0"/>
      <c r="JNQ70" s="0"/>
      <c r="JNR70" s="0"/>
      <c r="JNS70" s="0"/>
      <c r="JNT70" s="0"/>
      <c r="JNU70" s="0"/>
      <c r="JNV70" s="0"/>
      <c r="JNW70" s="0"/>
      <c r="JNX70" s="0"/>
      <c r="JNY70" s="0"/>
      <c r="JNZ70" s="0"/>
      <c r="JOA70" s="0"/>
      <c r="JOB70" s="0"/>
      <c r="JOC70" s="0"/>
      <c r="JOD70" s="0"/>
      <c r="JOE70" s="0"/>
      <c r="JOF70" s="0"/>
      <c r="JOG70" s="0"/>
      <c r="JOH70" s="0"/>
      <c r="JOI70" s="0"/>
      <c r="JOJ70" s="0"/>
      <c r="JOK70" s="0"/>
      <c r="JOL70" s="0"/>
      <c r="JOM70" s="0"/>
      <c r="JON70" s="0"/>
      <c r="JOO70" s="0"/>
      <c r="JOP70" s="0"/>
      <c r="JOQ70" s="0"/>
      <c r="JOR70" s="0"/>
      <c r="JOS70" s="0"/>
      <c r="JOT70" s="0"/>
      <c r="JOU70" s="0"/>
      <c r="JOV70" s="0"/>
      <c r="JOW70" s="0"/>
      <c r="JOX70" s="0"/>
      <c r="JOY70" s="0"/>
      <c r="JOZ70" s="0"/>
      <c r="JPA70" s="0"/>
      <c r="JPB70" s="0"/>
      <c r="JPC70" s="0"/>
      <c r="JPD70" s="0"/>
      <c r="JPE70" s="0"/>
      <c r="JPF70" s="0"/>
      <c r="JPG70" s="0"/>
      <c r="JPH70" s="0"/>
      <c r="JPI70" s="0"/>
      <c r="JPJ70" s="0"/>
      <c r="JPK70" s="0"/>
      <c r="JPL70" s="0"/>
      <c r="JPM70" s="0"/>
      <c r="JPN70" s="0"/>
      <c r="JPO70" s="0"/>
      <c r="JPP70" s="0"/>
      <c r="JPQ70" s="0"/>
      <c r="JPR70" s="0"/>
      <c r="JPS70" s="0"/>
      <c r="JPT70" s="0"/>
      <c r="JPU70" s="0"/>
      <c r="JPV70" s="0"/>
      <c r="JPW70" s="0"/>
      <c r="JPX70" s="0"/>
      <c r="JPY70" s="0"/>
      <c r="JPZ70" s="0"/>
      <c r="JQA70" s="0"/>
      <c r="JQB70" s="0"/>
      <c r="JQC70" s="0"/>
      <c r="JQD70" s="0"/>
      <c r="JQE70" s="0"/>
      <c r="JQF70" s="0"/>
      <c r="JQG70" s="0"/>
      <c r="JQH70" s="0"/>
      <c r="JQI70" s="0"/>
      <c r="JQJ70" s="0"/>
      <c r="JQK70" s="0"/>
      <c r="JQL70" s="0"/>
      <c r="JQM70" s="0"/>
      <c r="JQN70" s="0"/>
      <c r="JQO70" s="0"/>
      <c r="JQP70" s="0"/>
      <c r="JQQ70" s="0"/>
      <c r="JQR70" s="0"/>
      <c r="JQS70" s="0"/>
      <c r="JQT70" s="0"/>
      <c r="JQU70" s="0"/>
      <c r="JQV70" s="0"/>
      <c r="JQW70" s="0"/>
      <c r="JQX70" s="0"/>
      <c r="JQY70" s="0"/>
      <c r="JQZ70" s="0"/>
      <c r="JRA70" s="0"/>
      <c r="JRB70" s="0"/>
      <c r="JRC70" s="0"/>
      <c r="JRD70" s="0"/>
      <c r="JRE70" s="0"/>
      <c r="JRF70" s="0"/>
      <c r="JRG70" s="0"/>
      <c r="JRH70" s="0"/>
      <c r="JRI70" s="0"/>
      <c r="JRJ70" s="0"/>
      <c r="JRK70" s="0"/>
      <c r="JRL70" s="0"/>
      <c r="JRM70" s="0"/>
      <c r="JRN70" s="0"/>
      <c r="JRO70" s="0"/>
      <c r="JRP70" s="0"/>
      <c r="JRQ70" s="0"/>
      <c r="JRR70" s="0"/>
      <c r="JRS70" s="0"/>
      <c r="JRT70" s="0"/>
      <c r="JRU70" s="0"/>
      <c r="JRV70" s="0"/>
      <c r="JRW70" s="0"/>
      <c r="JRX70" s="0"/>
      <c r="JRY70" s="0"/>
      <c r="JRZ70" s="0"/>
      <c r="JSA70" s="0"/>
      <c r="JSB70" s="0"/>
      <c r="JSC70" s="0"/>
      <c r="JSD70" s="0"/>
      <c r="JSE70" s="0"/>
      <c r="JSF70" s="0"/>
      <c r="JSG70" s="0"/>
      <c r="JSH70" s="0"/>
      <c r="JSI70" s="0"/>
      <c r="JSJ70" s="0"/>
      <c r="JSK70" s="0"/>
      <c r="JSL70" s="0"/>
      <c r="JSM70" s="0"/>
      <c r="JSN70" s="0"/>
      <c r="JSO70" s="0"/>
      <c r="JSP70" s="0"/>
      <c r="JSQ70" s="0"/>
      <c r="JSR70" s="0"/>
      <c r="JSS70" s="0"/>
      <c r="JST70" s="0"/>
      <c r="JSU70" s="0"/>
      <c r="JSV70" s="0"/>
      <c r="JSW70" s="0"/>
      <c r="JSX70" s="0"/>
      <c r="JSY70" s="0"/>
      <c r="JSZ70" s="0"/>
      <c r="JTA70" s="0"/>
      <c r="JTB70" s="0"/>
      <c r="JTC70" s="0"/>
      <c r="JTD70" s="0"/>
      <c r="JTE70" s="0"/>
      <c r="JTF70" s="0"/>
      <c r="JTG70" s="0"/>
      <c r="JTH70" s="0"/>
      <c r="JTI70" s="0"/>
      <c r="JTJ70" s="0"/>
      <c r="JTK70" s="0"/>
      <c r="JTL70" s="0"/>
      <c r="JTM70" s="0"/>
      <c r="JTN70" s="0"/>
      <c r="JTO70" s="0"/>
      <c r="JTP70" s="0"/>
      <c r="JTQ70" s="0"/>
      <c r="JTR70" s="0"/>
      <c r="JTS70" s="0"/>
      <c r="JTT70" s="0"/>
      <c r="JTU70" s="0"/>
      <c r="JTV70" s="0"/>
      <c r="JTW70" s="0"/>
      <c r="JTX70" s="0"/>
      <c r="JTY70" s="0"/>
      <c r="JTZ70" s="0"/>
      <c r="JUA70" s="0"/>
      <c r="JUB70" s="0"/>
      <c r="JUC70" s="0"/>
      <c r="JUD70" s="0"/>
      <c r="JUE70" s="0"/>
      <c r="JUF70" s="0"/>
      <c r="JUG70" s="0"/>
      <c r="JUH70" s="0"/>
      <c r="JUI70" s="0"/>
      <c r="JUJ70" s="0"/>
      <c r="JUK70" s="0"/>
      <c r="JUL70" s="0"/>
      <c r="JUM70" s="0"/>
      <c r="JUN70" s="0"/>
      <c r="JUO70" s="0"/>
      <c r="JUP70" s="0"/>
      <c r="JUQ70" s="0"/>
      <c r="JUR70" s="0"/>
      <c r="JUS70" s="0"/>
      <c r="JUT70" s="0"/>
      <c r="JUU70" s="0"/>
      <c r="JUV70" s="0"/>
      <c r="JUW70" s="0"/>
      <c r="JUX70" s="0"/>
      <c r="JUY70" s="0"/>
      <c r="JUZ70" s="0"/>
      <c r="JVA70" s="0"/>
      <c r="JVB70" s="0"/>
      <c r="JVC70" s="0"/>
      <c r="JVD70" s="0"/>
      <c r="JVE70" s="0"/>
      <c r="JVF70" s="0"/>
      <c r="JVG70" s="0"/>
      <c r="JVH70" s="0"/>
      <c r="JVI70" s="0"/>
      <c r="JVJ70" s="0"/>
      <c r="JVK70" s="0"/>
      <c r="JVL70" s="0"/>
      <c r="JVM70" s="0"/>
      <c r="JVN70" s="0"/>
      <c r="JVO70" s="0"/>
      <c r="JVP70" s="0"/>
      <c r="JVQ70" s="0"/>
      <c r="JVR70" s="0"/>
      <c r="JVS70" s="0"/>
      <c r="JVT70" s="0"/>
      <c r="JVU70" s="0"/>
      <c r="JVV70" s="0"/>
      <c r="JVW70" s="0"/>
      <c r="JVX70" s="0"/>
      <c r="JVY70" s="0"/>
      <c r="JVZ70" s="0"/>
      <c r="JWA70" s="0"/>
      <c r="JWB70" s="0"/>
      <c r="JWC70" s="0"/>
      <c r="JWD70" s="0"/>
      <c r="JWE70" s="0"/>
      <c r="JWF70" s="0"/>
      <c r="JWG70" s="0"/>
      <c r="JWH70" s="0"/>
      <c r="JWI70" s="0"/>
      <c r="JWJ70" s="0"/>
      <c r="JWK70" s="0"/>
      <c r="JWL70" s="0"/>
      <c r="JWM70" s="0"/>
      <c r="JWN70" s="0"/>
      <c r="JWO70" s="0"/>
      <c r="JWP70" s="0"/>
      <c r="JWQ70" s="0"/>
      <c r="JWR70" s="0"/>
      <c r="JWS70" s="0"/>
      <c r="JWT70" s="0"/>
      <c r="JWU70" s="0"/>
      <c r="JWV70" s="0"/>
      <c r="JWW70" s="0"/>
      <c r="JWX70" s="0"/>
      <c r="JWY70" s="0"/>
      <c r="JWZ70" s="0"/>
      <c r="JXA70" s="0"/>
      <c r="JXB70" s="0"/>
      <c r="JXC70" s="0"/>
      <c r="JXD70" s="0"/>
      <c r="JXE70" s="0"/>
      <c r="JXF70" s="0"/>
      <c r="JXG70" s="0"/>
      <c r="JXH70" s="0"/>
      <c r="JXI70" s="0"/>
      <c r="JXJ70" s="0"/>
      <c r="JXK70" s="0"/>
      <c r="JXL70" s="0"/>
      <c r="JXM70" s="0"/>
      <c r="JXN70" s="0"/>
      <c r="JXO70" s="0"/>
      <c r="JXP70" s="0"/>
      <c r="JXQ70" s="0"/>
      <c r="JXR70" s="0"/>
      <c r="JXS70" s="0"/>
      <c r="JXT70" s="0"/>
      <c r="JXU70" s="0"/>
      <c r="JXV70" s="0"/>
      <c r="JXW70" s="0"/>
      <c r="JXX70" s="0"/>
      <c r="JXY70" s="0"/>
      <c r="JXZ70" s="0"/>
      <c r="JYA70" s="0"/>
      <c r="JYB70" s="0"/>
      <c r="JYC70" s="0"/>
      <c r="JYD70" s="0"/>
      <c r="JYE70" s="0"/>
      <c r="JYF70" s="0"/>
      <c r="JYG70" s="0"/>
      <c r="JYH70" s="0"/>
      <c r="JYI70" s="0"/>
      <c r="JYJ70" s="0"/>
      <c r="JYK70" s="0"/>
      <c r="JYL70" s="0"/>
      <c r="JYM70" s="0"/>
      <c r="JYN70" s="0"/>
      <c r="JYO70" s="0"/>
      <c r="JYP70" s="0"/>
      <c r="JYQ70" s="0"/>
      <c r="JYR70" s="0"/>
      <c r="JYS70" s="0"/>
      <c r="JYT70" s="0"/>
      <c r="JYU70" s="0"/>
      <c r="JYV70" s="0"/>
      <c r="JYW70" s="0"/>
      <c r="JYX70" s="0"/>
      <c r="JYY70" s="0"/>
      <c r="JYZ70" s="0"/>
      <c r="JZA70" s="0"/>
      <c r="JZB70" s="0"/>
      <c r="JZC70" s="0"/>
      <c r="JZD70" s="0"/>
      <c r="JZE70" s="0"/>
      <c r="JZF70" s="0"/>
      <c r="JZG70" s="0"/>
      <c r="JZH70" s="0"/>
      <c r="JZI70" s="0"/>
      <c r="JZJ70" s="0"/>
      <c r="JZK70" s="0"/>
      <c r="JZL70" s="0"/>
      <c r="JZM70" s="0"/>
      <c r="JZN70" s="0"/>
      <c r="JZO70" s="0"/>
      <c r="JZP70" s="0"/>
      <c r="JZQ70" s="0"/>
      <c r="JZR70" s="0"/>
      <c r="JZS70" s="0"/>
      <c r="JZT70" s="0"/>
      <c r="JZU70" s="0"/>
      <c r="JZV70" s="0"/>
      <c r="JZW70" s="0"/>
      <c r="JZX70" s="0"/>
      <c r="JZY70" s="0"/>
      <c r="JZZ70" s="0"/>
      <c r="KAA70" s="0"/>
      <c r="KAB70" s="0"/>
      <c r="KAC70" s="0"/>
      <c r="KAD70" s="0"/>
      <c r="KAE70" s="0"/>
      <c r="KAF70" s="0"/>
      <c r="KAG70" s="0"/>
      <c r="KAH70" s="0"/>
      <c r="KAI70" s="0"/>
      <c r="KAJ70" s="0"/>
      <c r="KAK70" s="0"/>
      <c r="KAL70" s="0"/>
      <c r="KAM70" s="0"/>
      <c r="KAN70" s="0"/>
      <c r="KAO70" s="0"/>
      <c r="KAP70" s="0"/>
      <c r="KAQ70" s="0"/>
      <c r="KAR70" s="0"/>
      <c r="KAS70" s="0"/>
      <c r="KAT70" s="0"/>
      <c r="KAU70" s="0"/>
      <c r="KAV70" s="0"/>
      <c r="KAW70" s="0"/>
      <c r="KAX70" s="0"/>
      <c r="KAY70" s="0"/>
      <c r="KAZ70" s="0"/>
      <c r="KBA70" s="0"/>
      <c r="KBB70" s="0"/>
      <c r="KBC70" s="0"/>
      <c r="KBD70" s="0"/>
      <c r="KBE70" s="0"/>
      <c r="KBF70" s="0"/>
      <c r="KBG70" s="0"/>
      <c r="KBH70" s="0"/>
      <c r="KBI70" s="0"/>
      <c r="KBJ70" s="0"/>
      <c r="KBK70" s="0"/>
      <c r="KBL70" s="0"/>
      <c r="KBM70" s="0"/>
      <c r="KBN70" s="0"/>
      <c r="KBO70" s="0"/>
      <c r="KBP70" s="0"/>
      <c r="KBQ70" s="0"/>
      <c r="KBR70" s="0"/>
      <c r="KBS70" s="0"/>
      <c r="KBT70" s="0"/>
      <c r="KBU70" s="0"/>
      <c r="KBV70" s="0"/>
      <c r="KBW70" s="0"/>
      <c r="KBX70" s="0"/>
      <c r="KBY70" s="0"/>
      <c r="KBZ70" s="0"/>
      <c r="KCA70" s="0"/>
      <c r="KCB70" s="0"/>
      <c r="KCC70" s="0"/>
      <c r="KCD70" s="0"/>
      <c r="KCE70" s="0"/>
      <c r="KCF70" s="0"/>
      <c r="KCG70" s="0"/>
      <c r="KCH70" s="0"/>
      <c r="KCI70" s="0"/>
      <c r="KCJ70" s="0"/>
      <c r="KCK70" s="0"/>
      <c r="KCL70" s="0"/>
      <c r="KCM70" s="0"/>
      <c r="KCN70" s="0"/>
      <c r="KCO70" s="0"/>
      <c r="KCP70" s="0"/>
      <c r="KCQ70" s="0"/>
      <c r="KCR70" s="0"/>
      <c r="KCS70" s="0"/>
      <c r="KCT70" s="0"/>
      <c r="KCU70" s="0"/>
      <c r="KCV70" s="0"/>
      <c r="KCW70" s="0"/>
      <c r="KCX70" s="0"/>
      <c r="KCY70" s="0"/>
      <c r="KCZ70" s="0"/>
      <c r="KDA70" s="0"/>
      <c r="KDB70" s="0"/>
      <c r="KDC70" s="0"/>
      <c r="KDD70" s="0"/>
      <c r="KDE70" s="0"/>
      <c r="KDF70" s="0"/>
      <c r="KDG70" s="0"/>
      <c r="KDH70" s="0"/>
      <c r="KDI70" s="0"/>
      <c r="KDJ70" s="0"/>
      <c r="KDK70" s="0"/>
      <c r="KDL70" s="0"/>
      <c r="KDM70" s="0"/>
      <c r="KDN70" s="0"/>
      <c r="KDO70" s="0"/>
      <c r="KDP70" s="0"/>
      <c r="KDQ70" s="0"/>
      <c r="KDR70" s="0"/>
      <c r="KDS70" s="0"/>
      <c r="KDT70" s="0"/>
      <c r="KDU70" s="0"/>
      <c r="KDV70" s="0"/>
      <c r="KDW70" s="0"/>
      <c r="KDX70" s="0"/>
      <c r="KDY70" s="0"/>
      <c r="KDZ70" s="0"/>
      <c r="KEA70" s="0"/>
      <c r="KEB70" s="0"/>
      <c r="KEC70" s="0"/>
      <c r="KED70" s="0"/>
      <c r="KEE70" s="0"/>
      <c r="KEF70" s="0"/>
      <c r="KEG70" s="0"/>
      <c r="KEH70" s="0"/>
      <c r="KEI70" s="0"/>
      <c r="KEJ70" s="0"/>
      <c r="KEK70" s="0"/>
      <c r="KEL70" s="0"/>
      <c r="KEM70" s="0"/>
      <c r="KEN70" s="0"/>
      <c r="KEO70" s="0"/>
      <c r="KEP70" s="0"/>
      <c r="KEQ70" s="0"/>
      <c r="KER70" s="0"/>
      <c r="KES70" s="0"/>
      <c r="KET70" s="0"/>
      <c r="KEU70" s="0"/>
      <c r="KEV70" s="0"/>
      <c r="KEW70" s="0"/>
      <c r="KEX70" s="0"/>
      <c r="KEY70" s="0"/>
      <c r="KEZ70" s="0"/>
      <c r="KFA70" s="0"/>
      <c r="KFB70" s="0"/>
      <c r="KFC70" s="0"/>
      <c r="KFD70" s="0"/>
      <c r="KFE70" s="0"/>
      <c r="KFF70" s="0"/>
      <c r="KFG70" s="0"/>
      <c r="KFH70" s="0"/>
      <c r="KFI70" s="0"/>
      <c r="KFJ70" s="0"/>
      <c r="KFK70" s="0"/>
      <c r="KFL70" s="0"/>
      <c r="KFM70" s="0"/>
      <c r="KFN70" s="0"/>
      <c r="KFO70" s="0"/>
      <c r="KFP70" s="0"/>
      <c r="KFQ70" s="0"/>
      <c r="KFR70" s="0"/>
      <c r="KFS70" s="0"/>
      <c r="KFT70" s="0"/>
      <c r="KFU70" s="0"/>
      <c r="KFV70" s="0"/>
      <c r="KFW70" s="0"/>
      <c r="KFX70" s="0"/>
      <c r="KFY70" s="0"/>
      <c r="KFZ70" s="0"/>
      <c r="KGA70" s="0"/>
      <c r="KGB70" s="0"/>
      <c r="KGC70" s="0"/>
      <c r="KGD70" s="0"/>
      <c r="KGE70" s="0"/>
      <c r="KGF70" s="0"/>
      <c r="KGG70" s="0"/>
      <c r="KGH70" s="0"/>
      <c r="KGI70" s="0"/>
      <c r="KGJ70" s="0"/>
      <c r="KGK70" s="0"/>
      <c r="KGL70" s="0"/>
      <c r="KGM70" s="0"/>
      <c r="KGN70" s="0"/>
      <c r="KGO70" s="0"/>
      <c r="KGP70" s="0"/>
      <c r="KGQ70" s="0"/>
      <c r="KGR70" s="0"/>
      <c r="KGS70" s="0"/>
      <c r="KGT70" s="0"/>
      <c r="KGU70" s="0"/>
      <c r="KGV70" s="0"/>
      <c r="KGW70" s="0"/>
      <c r="KGX70" s="0"/>
      <c r="KGY70" s="0"/>
      <c r="KGZ70" s="0"/>
      <c r="KHA70" s="0"/>
      <c r="KHB70" s="0"/>
      <c r="KHC70" s="0"/>
      <c r="KHD70" s="0"/>
      <c r="KHE70" s="0"/>
      <c r="KHF70" s="0"/>
      <c r="KHG70" s="0"/>
      <c r="KHH70" s="0"/>
      <c r="KHI70" s="0"/>
      <c r="KHJ70" s="0"/>
      <c r="KHK70" s="0"/>
      <c r="KHL70" s="0"/>
      <c r="KHM70" s="0"/>
      <c r="KHN70" s="0"/>
      <c r="KHO70" s="0"/>
      <c r="KHP70" s="0"/>
      <c r="KHQ70" s="0"/>
      <c r="KHR70" s="0"/>
      <c r="KHS70" s="0"/>
      <c r="KHT70" s="0"/>
      <c r="KHU70" s="0"/>
      <c r="KHV70" s="0"/>
      <c r="KHW70" s="0"/>
      <c r="KHX70" s="0"/>
      <c r="KHY70" s="0"/>
      <c r="KHZ70" s="0"/>
      <c r="KIA70" s="0"/>
      <c r="KIB70" s="0"/>
      <c r="KIC70" s="0"/>
      <c r="KID70" s="0"/>
      <c r="KIE70" s="0"/>
      <c r="KIF70" s="0"/>
      <c r="KIG70" s="0"/>
      <c r="KIH70" s="0"/>
      <c r="KII70" s="0"/>
      <c r="KIJ70" s="0"/>
      <c r="KIK70" s="0"/>
      <c r="KIL70" s="0"/>
      <c r="KIM70" s="0"/>
      <c r="KIN70" s="0"/>
      <c r="KIO70" s="0"/>
      <c r="KIP70" s="0"/>
      <c r="KIQ70" s="0"/>
      <c r="KIR70" s="0"/>
      <c r="KIS70" s="0"/>
      <c r="KIT70" s="0"/>
      <c r="KIU70" s="0"/>
      <c r="KIV70" s="0"/>
      <c r="KIW70" s="0"/>
      <c r="KIX70" s="0"/>
      <c r="KIY70" s="0"/>
      <c r="KIZ70" s="0"/>
      <c r="KJA70" s="0"/>
      <c r="KJB70" s="0"/>
      <c r="KJC70" s="0"/>
      <c r="KJD70" s="0"/>
      <c r="KJE70" s="0"/>
      <c r="KJF70" s="0"/>
      <c r="KJG70" s="0"/>
      <c r="KJH70" s="0"/>
      <c r="KJI70" s="0"/>
      <c r="KJJ70" s="0"/>
      <c r="KJK70" s="0"/>
      <c r="KJL70" s="0"/>
      <c r="KJM70" s="0"/>
      <c r="KJN70" s="0"/>
      <c r="KJO70" s="0"/>
      <c r="KJP70" s="0"/>
      <c r="KJQ70" s="0"/>
      <c r="KJR70" s="0"/>
      <c r="KJS70" s="0"/>
      <c r="KJT70" s="0"/>
      <c r="KJU70" s="0"/>
      <c r="KJV70" s="0"/>
      <c r="KJW70" s="0"/>
      <c r="KJX70" s="0"/>
      <c r="KJY70" s="0"/>
      <c r="KJZ70" s="0"/>
      <c r="KKA70" s="0"/>
      <c r="KKB70" s="0"/>
      <c r="KKC70" s="0"/>
      <c r="KKD70" s="0"/>
      <c r="KKE70" s="0"/>
      <c r="KKF70" s="0"/>
      <c r="KKG70" s="0"/>
      <c r="KKH70" s="0"/>
      <c r="KKI70" s="0"/>
      <c r="KKJ70" s="0"/>
      <c r="KKK70" s="0"/>
      <c r="KKL70" s="0"/>
      <c r="KKM70" s="0"/>
      <c r="KKN70" s="0"/>
      <c r="KKO70" s="0"/>
      <c r="KKP70" s="0"/>
      <c r="KKQ70" s="0"/>
      <c r="KKR70" s="0"/>
      <c r="KKS70" s="0"/>
      <c r="KKT70" s="0"/>
      <c r="KKU70" s="0"/>
      <c r="KKV70" s="0"/>
      <c r="KKW70" s="0"/>
      <c r="KKX70" s="0"/>
      <c r="KKY70" s="0"/>
      <c r="KKZ70" s="0"/>
      <c r="KLA70" s="0"/>
      <c r="KLB70" s="0"/>
      <c r="KLC70" s="0"/>
      <c r="KLD70" s="0"/>
      <c r="KLE70" s="0"/>
      <c r="KLF70" s="0"/>
      <c r="KLG70" s="0"/>
      <c r="KLH70" s="0"/>
      <c r="KLI70" s="0"/>
      <c r="KLJ70" s="0"/>
      <c r="KLK70" s="0"/>
      <c r="KLL70" s="0"/>
      <c r="KLM70" s="0"/>
      <c r="KLN70" s="0"/>
      <c r="KLO70" s="0"/>
      <c r="KLP70" s="0"/>
      <c r="KLQ70" s="0"/>
      <c r="KLR70" s="0"/>
      <c r="KLS70" s="0"/>
      <c r="KLT70" s="0"/>
      <c r="KLU70" s="0"/>
      <c r="KLV70" s="0"/>
      <c r="KLW70" s="0"/>
      <c r="KLX70" s="0"/>
      <c r="KLY70" s="0"/>
      <c r="KLZ70" s="0"/>
      <c r="KMA70" s="0"/>
      <c r="KMB70" s="0"/>
      <c r="KMC70" s="0"/>
      <c r="KMD70" s="0"/>
      <c r="KME70" s="0"/>
      <c r="KMF70" s="0"/>
      <c r="KMG70" s="0"/>
      <c r="KMH70" s="0"/>
      <c r="KMI70" s="0"/>
      <c r="KMJ70" s="0"/>
      <c r="KMK70" s="0"/>
      <c r="KML70" s="0"/>
      <c r="KMM70" s="0"/>
      <c r="KMN70" s="0"/>
      <c r="KMO70" s="0"/>
      <c r="KMP70" s="0"/>
      <c r="KMQ70" s="0"/>
      <c r="KMR70" s="0"/>
      <c r="KMS70" s="0"/>
      <c r="KMT70" s="0"/>
      <c r="KMU70" s="0"/>
      <c r="KMV70" s="0"/>
      <c r="KMW70" s="0"/>
      <c r="KMX70" s="0"/>
      <c r="KMY70" s="0"/>
      <c r="KMZ70" s="0"/>
      <c r="KNA70" s="0"/>
      <c r="KNB70" s="0"/>
      <c r="KNC70" s="0"/>
      <c r="KND70" s="0"/>
      <c r="KNE70" s="0"/>
      <c r="KNF70" s="0"/>
      <c r="KNG70" s="0"/>
      <c r="KNH70" s="0"/>
      <c r="KNI70" s="0"/>
      <c r="KNJ70" s="0"/>
      <c r="KNK70" s="0"/>
      <c r="KNL70" s="0"/>
      <c r="KNM70" s="0"/>
      <c r="KNN70" s="0"/>
      <c r="KNO70" s="0"/>
      <c r="KNP70" s="0"/>
      <c r="KNQ70" s="0"/>
      <c r="KNR70" s="0"/>
      <c r="KNS70" s="0"/>
      <c r="KNT70" s="0"/>
      <c r="KNU70" s="0"/>
      <c r="KNV70" s="0"/>
      <c r="KNW70" s="0"/>
      <c r="KNX70" s="0"/>
      <c r="KNY70" s="0"/>
      <c r="KNZ70" s="0"/>
      <c r="KOA70" s="0"/>
      <c r="KOB70" s="0"/>
      <c r="KOC70" s="0"/>
      <c r="KOD70" s="0"/>
      <c r="KOE70" s="0"/>
      <c r="KOF70" s="0"/>
      <c r="KOG70" s="0"/>
      <c r="KOH70" s="0"/>
      <c r="KOI70" s="0"/>
      <c r="KOJ70" s="0"/>
      <c r="KOK70" s="0"/>
      <c r="KOL70" s="0"/>
      <c r="KOM70" s="0"/>
      <c r="KON70" s="0"/>
      <c r="KOO70" s="0"/>
      <c r="KOP70" s="0"/>
      <c r="KOQ70" s="0"/>
      <c r="KOR70" s="0"/>
      <c r="KOS70" s="0"/>
      <c r="KOT70" s="0"/>
      <c r="KOU70" s="0"/>
      <c r="KOV70" s="0"/>
      <c r="KOW70" s="0"/>
      <c r="KOX70" s="0"/>
      <c r="KOY70" s="0"/>
      <c r="KOZ70" s="0"/>
      <c r="KPA70" s="0"/>
      <c r="KPB70" s="0"/>
      <c r="KPC70" s="0"/>
      <c r="KPD70" s="0"/>
      <c r="KPE70" s="0"/>
      <c r="KPF70" s="0"/>
      <c r="KPG70" s="0"/>
      <c r="KPH70" s="0"/>
      <c r="KPI70" s="0"/>
      <c r="KPJ70" s="0"/>
      <c r="KPK70" s="0"/>
      <c r="KPL70" s="0"/>
      <c r="KPM70" s="0"/>
      <c r="KPN70" s="0"/>
      <c r="KPO70" s="0"/>
      <c r="KPP70" s="0"/>
      <c r="KPQ70" s="0"/>
      <c r="KPR70" s="0"/>
      <c r="KPS70" s="0"/>
      <c r="KPT70" s="0"/>
      <c r="KPU70" s="0"/>
      <c r="KPV70" s="0"/>
      <c r="KPW70" s="0"/>
      <c r="KPX70" s="0"/>
      <c r="KPY70" s="0"/>
      <c r="KPZ70" s="0"/>
      <c r="KQA70" s="0"/>
      <c r="KQB70" s="0"/>
      <c r="KQC70" s="0"/>
      <c r="KQD70" s="0"/>
      <c r="KQE70" s="0"/>
      <c r="KQF70" s="0"/>
      <c r="KQG70" s="0"/>
      <c r="KQH70" s="0"/>
      <c r="KQI70" s="0"/>
      <c r="KQJ70" s="0"/>
      <c r="KQK70" s="0"/>
      <c r="KQL70" s="0"/>
      <c r="KQM70" s="0"/>
      <c r="KQN70" s="0"/>
      <c r="KQO70" s="0"/>
      <c r="KQP70" s="0"/>
      <c r="KQQ70" s="0"/>
      <c r="KQR70" s="0"/>
      <c r="KQS70" s="0"/>
      <c r="KQT70" s="0"/>
      <c r="KQU70" s="0"/>
      <c r="KQV70" s="0"/>
      <c r="KQW70" s="0"/>
      <c r="KQX70" s="0"/>
      <c r="KQY70" s="0"/>
      <c r="KQZ70" s="0"/>
      <c r="KRA70" s="0"/>
      <c r="KRB70" s="0"/>
      <c r="KRC70" s="0"/>
      <c r="KRD70" s="0"/>
      <c r="KRE70" s="0"/>
      <c r="KRF70" s="0"/>
      <c r="KRG70" s="0"/>
      <c r="KRH70" s="0"/>
      <c r="KRI70" s="0"/>
      <c r="KRJ70" s="0"/>
      <c r="KRK70" s="0"/>
      <c r="KRL70" s="0"/>
      <c r="KRM70" s="0"/>
      <c r="KRN70" s="0"/>
      <c r="KRO70" s="0"/>
      <c r="KRP70" s="0"/>
      <c r="KRQ70" s="0"/>
      <c r="KRR70" s="0"/>
      <c r="KRS70" s="0"/>
      <c r="KRT70" s="0"/>
      <c r="KRU70" s="0"/>
      <c r="KRV70" s="0"/>
      <c r="KRW70" s="0"/>
      <c r="KRX70" s="0"/>
      <c r="KRY70" s="0"/>
      <c r="KRZ70" s="0"/>
      <c r="KSA70" s="0"/>
      <c r="KSB70" s="0"/>
      <c r="KSC70" s="0"/>
      <c r="KSD70" s="0"/>
      <c r="KSE70" s="0"/>
      <c r="KSF70" s="0"/>
      <c r="KSG70" s="0"/>
      <c r="KSH70" s="0"/>
      <c r="KSI70" s="0"/>
      <c r="KSJ70" s="0"/>
      <c r="KSK70" s="0"/>
      <c r="KSL70" s="0"/>
      <c r="KSM70" s="0"/>
      <c r="KSN70" s="0"/>
      <c r="KSO70" s="0"/>
      <c r="KSP70" s="0"/>
      <c r="KSQ70" s="0"/>
      <c r="KSR70" s="0"/>
      <c r="KSS70" s="0"/>
      <c r="KST70" s="0"/>
      <c r="KSU70" s="0"/>
      <c r="KSV70" s="0"/>
      <c r="KSW70" s="0"/>
      <c r="KSX70" s="0"/>
      <c r="KSY70" s="0"/>
      <c r="KSZ70" s="0"/>
      <c r="KTA70" s="0"/>
      <c r="KTB70" s="0"/>
      <c r="KTC70" s="0"/>
      <c r="KTD70" s="0"/>
      <c r="KTE70" s="0"/>
      <c r="KTF70" s="0"/>
      <c r="KTG70" s="0"/>
      <c r="KTH70" s="0"/>
      <c r="KTI70" s="0"/>
      <c r="KTJ70" s="0"/>
      <c r="KTK70" s="0"/>
      <c r="KTL70" s="0"/>
      <c r="KTM70" s="0"/>
      <c r="KTN70" s="0"/>
      <c r="KTO70" s="0"/>
      <c r="KTP70" s="0"/>
      <c r="KTQ70" s="0"/>
      <c r="KTR70" s="0"/>
      <c r="KTS70" s="0"/>
      <c r="KTT70" s="0"/>
      <c r="KTU70" s="0"/>
      <c r="KTV70" s="0"/>
      <c r="KTW70" s="0"/>
      <c r="KTX70" s="0"/>
      <c r="KTY70" s="0"/>
      <c r="KTZ70" s="0"/>
      <c r="KUA70" s="0"/>
      <c r="KUB70" s="0"/>
      <c r="KUC70" s="0"/>
      <c r="KUD70" s="0"/>
      <c r="KUE70" s="0"/>
      <c r="KUF70" s="0"/>
      <c r="KUG70" s="0"/>
      <c r="KUH70" s="0"/>
      <c r="KUI70" s="0"/>
      <c r="KUJ70" s="0"/>
      <c r="KUK70" s="0"/>
      <c r="KUL70" s="0"/>
      <c r="KUM70" s="0"/>
      <c r="KUN70" s="0"/>
      <c r="KUO70" s="0"/>
      <c r="KUP70" s="0"/>
      <c r="KUQ70" s="0"/>
      <c r="KUR70" s="0"/>
      <c r="KUS70" s="0"/>
      <c r="KUT70" s="0"/>
      <c r="KUU70" s="0"/>
      <c r="KUV70" s="0"/>
      <c r="KUW70" s="0"/>
      <c r="KUX70" s="0"/>
      <c r="KUY70" s="0"/>
      <c r="KUZ70" s="0"/>
      <c r="KVA70" s="0"/>
      <c r="KVB70" s="0"/>
      <c r="KVC70" s="0"/>
      <c r="KVD70" s="0"/>
      <c r="KVE70" s="0"/>
      <c r="KVF70" s="0"/>
      <c r="KVG70" s="0"/>
      <c r="KVH70" s="0"/>
      <c r="KVI70" s="0"/>
      <c r="KVJ70" s="0"/>
      <c r="KVK70" s="0"/>
      <c r="KVL70" s="0"/>
      <c r="KVM70" s="0"/>
      <c r="KVN70" s="0"/>
      <c r="KVO70" s="0"/>
      <c r="KVP70" s="0"/>
      <c r="KVQ70" s="0"/>
      <c r="KVR70" s="0"/>
      <c r="KVS70" s="0"/>
      <c r="KVT70" s="0"/>
      <c r="KVU70" s="0"/>
      <c r="KVV70" s="0"/>
      <c r="KVW70" s="0"/>
      <c r="KVX70" s="0"/>
      <c r="KVY70" s="0"/>
      <c r="KVZ70" s="0"/>
      <c r="KWA70" s="0"/>
      <c r="KWB70" s="0"/>
      <c r="KWC70" s="0"/>
      <c r="KWD70" s="0"/>
      <c r="KWE70" s="0"/>
      <c r="KWF70" s="0"/>
      <c r="KWG70" s="0"/>
      <c r="KWH70" s="0"/>
      <c r="KWI70" s="0"/>
      <c r="KWJ70" s="0"/>
      <c r="KWK70" s="0"/>
      <c r="KWL70" s="0"/>
      <c r="KWM70" s="0"/>
      <c r="KWN70" s="0"/>
      <c r="KWO70" s="0"/>
      <c r="KWP70" s="0"/>
      <c r="KWQ70" s="0"/>
      <c r="KWR70" s="0"/>
      <c r="KWS70" s="0"/>
      <c r="KWT70" s="0"/>
      <c r="KWU70" s="0"/>
      <c r="KWV70" s="0"/>
      <c r="KWW70" s="0"/>
      <c r="KWX70" s="0"/>
      <c r="KWY70" s="0"/>
      <c r="KWZ70" s="0"/>
      <c r="KXA70" s="0"/>
      <c r="KXB70" s="0"/>
      <c r="KXC70" s="0"/>
      <c r="KXD70" s="0"/>
      <c r="KXE70" s="0"/>
      <c r="KXF70" s="0"/>
      <c r="KXG70" s="0"/>
      <c r="KXH70" s="0"/>
      <c r="KXI70" s="0"/>
      <c r="KXJ70" s="0"/>
      <c r="KXK70" s="0"/>
      <c r="KXL70" s="0"/>
      <c r="KXM70" s="0"/>
      <c r="KXN70" s="0"/>
      <c r="KXO70" s="0"/>
      <c r="KXP70" s="0"/>
      <c r="KXQ70" s="0"/>
      <c r="KXR70" s="0"/>
      <c r="KXS70" s="0"/>
      <c r="KXT70" s="0"/>
      <c r="KXU70" s="0"/>
      <c r="KXV70" s="0"/>
      <c r="KXW70" s="0"/>
      <c r="KXX70" s="0"/>
      <c r="KXY70" s="0"/>
      <c r="KXZ70" s="0"/>
      <c r="KYA70" s="0"/>
      <c r="KYB70" s="0"/>
      <c r="KYC70" s="0"/>
      <c r="KYD70" s="0"/>
      <c r="KYE70" s="0"/>
      <c r="KYF70" s="0"/>
      <c r="KYG70" s="0"/>
      <c r="KYH70" s="0"/>
      <c r="KYI70" s="0"/>
      <c r="KYJ70" s="0"/>
      <c r="KYK70" s="0"/>
      <c r="KYL70" s="0"/>
      <c r="KYM70" s="0"/>
      <c r="KYN70" s="0"/>
      <c r="KYO70" s="0"/>
      <c r="KYP70" s="0"/>
      <c r="KYQ70" s="0"/>
      <c r="KYR70" s="0"/>
      <c r="KYS70" s="0"/>
      <c r="KYT70" s="0"/>
      <c r="KYU70" s="0"/>
      <c r="KYV70" s="0"/>
      <c r="KYW70" s="0"/>
      <c r="KYX70" s="0"/>
      <c r="KYY70" s="0"/>
      <c r="KYZ70" s="0"/>
      <c r="KZA70" s="0"/>
      <c r="KZB70" s="0"/>
      <c r="KZC70" s="0"/>
      <c r="KZD70" s="0"/>
      <c r="KZE70" s="0"/>
      <c r="KZF70" s="0"/>
      <c r="KZG70" s="0"/>
      <c r="KZH70" s="0"/>
      <c r="KZI70" s="0"/>
      <c r="KZJ70" s="0"/>
      <c r="KZK70" s="0"/>
      <c r="KZL70" s="0"/>
      <c r="KZM70" s="0"/>
      <c r="KZN70" s="0"/>
      <c r="KZO70" s="0"/>
      <c r="KZP70" s="0"/>
      <c r="KZQ70" s="0"/>
      <c r="KZR70" s="0"/>
      <c r="KZS70" s="0"/>
      <c r="KZT70" s="0"/>
      <c r="KZU70" s="0"/>
      <c r="KZV70" s="0"/>
      <c r="KZW70" s="0"/>
      <c r="KZX70" s="0"/>
      <c r="KZY70" s="0"/>
      <c r="KZZ70" s="0"/>
      <c r="LAA70" s="0"/>
      <c r="LAB70" s="0"/>
      <c r="LAC70" s="0"/>
      <c r="LAD70" s="0"/>
      <c r="LAE70" s="0"/>
      <c r="LAF70" s="0"/>
      <c r="LAG70" s="0"/>
      <c r="LAH70" s="0"/>
      <c r="LAI70" s="0"/>
      <c r="LAJ70" s="0"/>
      <c r="LAK70" s="0"/>
      <c r="LAL70" s="0"/>
      <c r="LAM70" s="0"/>
      <c r="LAN70" s="0"/>
      <c r="LAO70" s="0"/>
      <c r="LAP70" s="0"/>
      <c r="LAQ70" s="0"/>
      <c r="LAR70" s="0"/>
      <c r="LAS70" s="0"/>
      <c r="LAT70" s="0"/>
      <c r="LAU70" s="0"/>
      <c r="LAV70" s="0"/>
      <c r="LAW70" s="0"/>
      <c r="LAX70" s="0"/>
      <c r="LAY70" s="0"/>
      <c r="LAZ70" s="0"/>
      <c r="LBA70" s="0"/>
      <c r="LBB70" s="0"/>
      <c r="LBC70" s="0"/>
      <c r="LBD70" s="0"/>
      <c r="LBE70" s="0"/>
      <c r="LBF70" s="0"/>
      <c r="LBG70" s="0"/>
      <c r="LBH70" s="0"/>
      <c r="LBI70" s="0"/>
      <c r="LBJ70" s="0"/>
      <c r="LBK70" s="0"/>
      <c r="LBL70" s="0"/>
      <c r="LBM70" s="0"/>
      <c r="LBN70" s="0"/>
      <c r="LBO70" s="0"/>
      <c r="LBP70" s="0"/>
      <c r="LBQ70" s="0"/>
      <c r="LBR70" s="0"/>
      <c r="LBS70" s="0"/>
      <c r="LBT70" s="0"/>
      <c r="LBU70" s="0"/>
      <c r="LBV70" s="0"/>
      <c r="LBW70" s="0"/>
      <c r="LBX70" s="0"/>
      <c r="LBY70" s="0"/>
      <c r="LBZ70" s="0"/>
      <c r="LCA70" s="0"/>
      <c r="LCB70" s="0"/>
      <c r="LCC70" s="0"/>
      <c r="LCD70" s="0"/>
      <c r="LCE70" s="0"/>
      <c r="LCF70" s="0"/>
      <c r="LCG70" s="0"/>
      <c r="LCH70" s="0"/>
      <c r="LCI70" s="0"/>
      <c r="LCJ70" s="0"/>
      <c r="LCK70" s="0"/>
      <c r="LCL70" s="0"/>
      <c r="LCM70" s="0"/>
      <c r="LCN70" s="0"/>
      <c r="LCO70" s="0"/>
      <c r="LCP70" s="0"/>
      <c r="LCQ70" s="0"/>
      <c r="LCR70" s="0"/>
      <c r="LCS70" s="0"/>
      <c r="LCT70" s="0"/>
      <c r="LCU70" s="0"/>
      <c r="LCV70" s="0"/>
      <c r="LCW70" s="0"/>
      <c r="LCX70" s="0"/>
      <c r="LCY70" s="0"/>
      <c r="LCZ70" s="0"/>
      <c r="LDA70" s="0"/>
      <c r="LDB70" s="0"/>
      <c r="LDC70" s="0"/>
      <c r="LDD70" s="0"/>
      <c r="LDE70" s="0"/>
      <c r="LDF70" s="0"/>
      <c r="LDG70" s="0"/>
      <c r="LDH70" s="0"/>
      <c r="LDI70" s="0"/>
      <c r="LDJ70" s="0"/>
      <c r="LDK70" s="0"/>
      <c r="LDL70" s="0"/>
      <c r="LDM70" s="0"/>
      <c r="LDN70" s="0"/>
      <c r="LDO70" s="0"/>
      <c r="LDP70" s="0"/>
      <c r="LDQ70" s="0"/>
      <c r="LDR70" s="0"/>
      <c r="LDS70" s="0"/>
      <c r="LDT70" s="0"/>
      <c r="LDU70" s="0"/>
      <c r="LDV70" s="0"/>
      <c r="LDW70" s="0"/>
      <c r="LDX70" s="0"/>
      <c r="LDY70" s="0"/>
      <c r="LDZ70" s="0"/>
      <c r="LEA70" s="0"/>
      <c r="LEB70" s="0"/>
      <c r="LEC70" s="0"/>
      <c r="LED70" s="0"/>
      <c r="LEE70" s="0"/>
      <c r="LEF70" s="0"/>
      <c r="LEG70" s="0"/>
      <c r="LEH70" s="0"/>
      <c r="LEI70" s="0"/>
      <c r="LEJ70" s="0"/>
      <c r="LEK70" s="0"/>
      <c r="LEL70" s="0"/>
      <c r="LEM70" s="0"/>
      <c r="LEN70" s="0"/>
      <c r="LEO70" s="0"/>
      <c r="LEP70" s="0"/>
      <c r="LEQ70" s="0"/>
      <c r="LER70" s="0"/>
      <c r="LES70" s="0"/>
      <c r="LET70" s="0"/>
      <c r="LEU70" s="0"/>
      <c r="LEV70" s="0"/>
      <c r="LEW70" s="0"/>
      <c r="LEX70" s="0"/>
      <c r="LEY70" s="0"/>
      <c r="LEZ70" s="0"/>
      <c r="LFA70" s="0"/>
      <c r="LFB70" s="0"/>
      <c r="LFC70" s="0"/>
      <c r="LFD70" s="0"/>
      <c r="LFE70" s="0"/>
      <c r="LFF70" s="0"/>
      <c r="LFG70" s="0"/>
      <c r="LFH70" s="0"/>
      <c r="LFI70" s="0"/>
      <c r="LFJ70" s="0"/>
      <c r="LFK70" s="0"/>
      <c r="LFL70" s="0"/>
      <c r="LFM70" s="0"/>
      <c r="LFN70" s="0"/>
      <c r="LFO70" s="0"/>
      <c r="LFP70" s="0"/>
      <c r="LFQ70" s="0"/>
      <c r="LFR70" s="0"/>
      <c r="LFS70" s="0"/>
      <c r="LFT70" s="0"/>
      <c r="LFU70" s="0"/>
      <c r="LFV70" s="0"/>
      <c r="LFW70" s="0"/>
      <c r="LFX70" s="0"/>
      <c r="LFY70" s="0"/>
      <c r="LFZ70" s="0"/>
      <c r="LGA70" s="0"/>
      <c r="LGB70" s="0"/>
      <c r="LGC70" s="0"/>
      <c r="LGD70" s="0"/>
      <c r="LGE70" s="0"/>
      <c r="LGF70" s="0"/>
      <c r="LGG70" s="0"/>
      <c r="LGH70" s="0"/>
      <c r="LGI70" s="0"/>
      <c r="LGJ70" s="0"/>
      <c r="LGK70" s="0"/>
      <c r="LGL70" s="0"/>
      <c r="LGM70" s="0"/>
      <c r="LGN70" s="0"/>
      <c r="LGO70" s="0"/>
      <c r="LGP70" s="0"/>
      <c r="LGQ70" s="0"/>
      <c r="LGR70" s="0"/>
      <c r="LGS70" s="0"/>
      <c r="LGT70" s="0"/>
      <c r="LGU70" s="0"/>
      <c r="LGV70" s="0"/>
      <c r="LGW70" s="0"/>
      <c r="LGX70" s="0"/>
      <c r="LGY70" s="0"/>
      <c r="LGZ70" s="0"/>
      <c r="LHA70" s="0"/>
      <c r="LHB70" s="0"/>
      <c r="LHC70" s="0"/>
      <c r="LHD70" s="0"/>
      <c r="LHE70" s="0"/>
      <c r="LHF70" s="0"/>
      <c r="LHG70" s="0"/>
      <c r="LHH70" s="0"/>
      <c r="LHI70" s="0"/>
      <c r="LHJ70" s="0"/>
      <c r="LHK70" s="0"/>
      <c r="LHL70" s="0"/>
      <c r="LHM70" s="0"/>
      <c r="LHN70" s="0"/>
      <c r="LHO70" s="0"/>
      <c r="LHP70" s="0"/>
      <c r="LHQ70" s="0"/>
      <c r="LHR70" s="0"/>
      <c r="LHS70" s="0"/>
      <c r="LHT70" s="0"/>
      <c r="LHU70" s="0"/>
      <c r="LHV70" s="0"/>
      <c r="LHW70" s="0"/>
      <c r="LHX70" s="0"/>
      <c r="LHY70" s="0"/>
      <c r="LHZ70" s="0"/>
      <c r="LIA70" s="0"/>
      <c r="LIB70" s="0"/>
      <c r="LIC70" s="0"/>
      <c r="LID70" s="0"/>
      <c r="LIE70" s="0"/>
      <c r="LIF70" s="0"/>
      <c r="LIG70" s="0"/>
      <c r="LIH70" s="0"/>
      <c r="LII70" s="0"/>
      <c r="LIJ70" s="0"/>
      <c r="LIK70" s="0"/>
      <c r="LIL70" s="0"/>
      <c r="LIM70" s="0"/>
      <c r="LIN70" s="0"/>
      <c r="LIO70" s="0"/>
      <c r="LIP70" s="0"/>
      <c r="LIQ70" s="0"/>
      <c r="LIR70" s="0"/>
      <c r="LIS70" s="0"/>
      <c r="LIT70" s="0"/>
      <c r="LIU70" s="0"/>
      <c r="LIV70" s="0"/>
      <c r="LIW70" s="0"/>
      <c r="LIX70" s="0"/>
      <c r="LIY70" s="0"/>
      <c r="LIZ70" s="0"/>
      <c r="LJA70" s="0"/>
      <c r="LJB70" s="0"/>
      <c r="LJC70" s="0"/>
      <c r="LJD70" s="0"/>
      <c r="LJE70" s="0"/>
      <c r="LJF70" s="0"/>
      <c r="LJG70" s="0"/>
      <c r="LJH70" s="0"/>
      <c r="LJI70" s="0"/>
      <c r="LJJ70" s="0"/>
      <c r="LJK70" s="0"/>
      <c r="LJL70" s="0"/>
      <c r="LJM70" s="0"/>
      <c r="LJN70" s="0"/>
      <c r="LJO70" s="0"/>
      <c r="LJP70" s="0"/>
      <c r="LJQ70" s="0"/>
      <c r="LJR70" s="0"/>
      <c r="LJS70" s="0"/>
      <c r="LJT70" s="0"/>
      <c r="LJU70" s="0"/>
      <c r="LJV70" s="0"/>
      <c r="LJW70" s="0"/>
      <c r="LJX70" s="0"/>
      <c r="LJY70" s="0"/>
      <c r="LJZ70" s="0"/>
      <c r="LKA70" s="0"/>
      <c r="LKB70" s="0"/>
      <c r="LKC70" s="0"/>
      <c r="LKD70" s="0"/>
      <c r="LKE70" s="0"/>
      <c r="LKF70" s="0"/>
      <c r="LKG70" s="0"/>
      <c r="LKH70" s="0"/>
      <c r="LKI70" s="0"/>
      <c r="LKJ70" s="0"/>
      <c r="LKK70" s="0"/>
      <c r="LKL70" s="0"/>
      <c r="LKM70" s="0"/>
      <c r="LKN70" s="0"/>
      <c r="LKO70" s="0"/>
      <c r="LKP70" s="0"/>
      <c r="LKQ70" s="0"/>
      <c r="LKR70" s="0"/>
      <c r="LKS70" s="0"/>
      <c r="LKT70" s="0"/>
      <c r="LKU70" s="0"/>
      <c r="LKV70" s="0"/>
      <c r="LKW70" s="0"/>
      <c r="LKX70" s="0"/>
      <c r="LKY70" s="0"/>
      <c r="LKZ70" s="0"/>
      <c r="LLA70" s="0"/>
      <c r="LLB70" s="0"/>
      <c r="LLC70" s="0"/>
      <c r="LLD70" s="0"/>
      <c r="LLE70" s="0"/>
      <c r="LLF70" s="0"/>
      <c r="LLG70" s="0"/>
      <c r="LLH70" s="0"/>
      <c r="LLI70" s="0"/>
      <c r="LLJ70" s="0"/>
      <c r="LLK70" s="0"/>
      <c r="LLL70" s="0"/>
      <c r="LLM70" s="0"/>
      <c r="LLN70" s="0"/>
      <c r="LLO70" s="0"/>
      <c r="LLP70" s="0"/>
      <c r="LLQ70" s="0"/>
      <c r="LLR70" s="0"/>
      <c r="LLS70" s="0"/>
      <c r="LLT70" s="0"/>
      <c r="LLU70" s="0"/>
      <c r="LLV70" s="0"/>
      <c r="LLW70" s="0"/>
      <c r="LLX70" s="0"/>
      <c r="LLY70" s="0"/>
      <c r="LLZ70" s="0"/>
      <c r="LMA70" s="0"/>
      <c r="LMB70" s="0"/>
      <c r="LMC70" s="0"/>
      <c r="LMD70" s="0"/>
      <c r="LME70" s="0"/>
      <c r="LMF70" s="0"/>
      <c r="LMG70" s="0"/>
      <c r="LMH70" s="0"/>
      <c r="LMI70" s="0"/>
      <c r="LMJ70" s="0"/>
      <c r="LMK70" s="0"/>
      <c r="LML70" s="0"/>
      <c r="LMM70" s="0"/>
      <c r="LMN70" s="0"/>
      <c r="LMO70" s="0"/>
      <c r="LMP70" s="0"/>
      <c r="LMQ70" s="0"/>
      <c r="LMR70" s="0"/>
      <c r="LMS70" s="0"/>
      <c r="LMT70" s="0"/>
      <c r="LMU70" s="0"/>
      <c r="LMV70" s="0"/>
      <c r="LMW70" s="0"/>
      <c r="LMX70" s="0"/>
      <c r="LMY70" s="0"/>
      <c r="LMZ70" s="0"/>
      <c r="LNA70" s="0"/>
      <c r="LNB70" s="0"/>
      <c r="LNC70" s="0"/>
      <c r="LND70" s="0"/>
      <c r="LNE70" s="0"/>
      <c r="LNF70" s="0"/>
      <c r="LNG70" s="0"/>
      <c r="LNH70" s="0"/>
      <c r="LNI70" s="0"/>
      <c r="LNJ70" s="0"/>
      <c r="LNK70" s="0"/>
      <c r="LNL70" s="0"/>
      <c r="LNM70" s="0"/>
      <c r="LNN70" s="0"/>
      <c r="LNO70" s="0"/>
      <c r="LNP70" s="0"/>
      <c r="LNQ70" s="0"/>
      <c r="LNR70" s="0"/>
      <c r="LNS70" s="0"/>
      <c r="LNT70" s="0"/>
      <c r="LNU70" s="0"/>
      <c r="LNV70" s="0"/>
      <c r="LNW70" s="0"/>
      <c r="LNX70" s="0"/>
      <c r="LNY70" s="0"/>
      <c r="LNZ70" s="0"/>
      <c r="LOA70" s="0"/>
      <c r="LOB70" s="0"/>
      <c r="LOC70" s="0"/>
      <c r="LOD70" s="0"/>
      <c r="LOE70" s="0"/>
      <c r="LOF70" s="0"/>
      <c r="LOG70" s="0"/>
      <c r="LOH70" s="0"/>
      <c r="LOI70" s="0"/>
      <c r="LOJ70" s="0"/>
      <c r="LOK70" s="0"/>
      <c r="LOL70" s="0"/>
      <c r="LOM70" s="0"/>
      <c r="LON70" s="0"/>
      <c r="LOO70" s="0"/>
      <c r="LOP70" s="0"/>
      <c r="LOQ70" s="0"/>
      <c r="LOR70" s="0"/>
      <c r="LOS70" s="0"/>
      <c r="LOT70" s="0"/>
      <c r="LOU70" s="0"/>
      <c r="LOV70" s="0"/>
      <c r="LOW70" s="0"/>
      <c r="LOX70" s="0"/>
      <c r="LOY70" s="0"/>
      <c r="LOZ70" s="0"/>
      <c r="LPA70" s="0"/>
      <c r="LPB70" s="0"/>
      <c r="LPC70" s="0"/>
      <c r="LPD70" s="0"/>
      <c r="LPE70" s="0"/>
      <c r="LPF70" s="0"/>
      <c r="LPG70" s="0"/>
      <c r="LPH70" s="0"/>
      <c r="LPI70" s="0"/>
      <c r="LPJ70" s="0"/>
      <c r="LPK70" s="0"/>
      <c r="LPL70" s="0"/>
      <c r="LPM70" s="0"/>
      <c r="LPN70" s="0"/>
      <c r="LPO70" s="0"/>
      <c r="LPP70" s="0"/>
      <c r="LPQ70" s="0"/>
      <c r="LPR70" s="0"/>
      <c r="LPS70" s="0"/>
      <c r="LPT70" s="0"/>
      <c r="LPU70" s="0"/>
      <c r="LPV70" s="0"/>
      <c r="LPW70" s="0"/>
      <c r="LPX70" s="0"/>
      <c r="LPY70" s="0"/>
      <c r="LPZ70" s="0"/>
      <c r="LQA70" s="0"/>
      <c r="LQB70" s="0"/>
      <c r="LQC70" s="0"/>
      <c r="LQD70" s="0"/>
      <c r="LQE70" s="0"/>
      <c r="LQF70" s="0"/>
      <c r="LQG70" s="0"/>
      <c r="LQH70" s="0"/>
      <c r="LQI70" s="0"/>
      <c r="LQJ70" s="0"/>
      <c r="LQK70" s="0"/>
      <c r="LQL70" s="0"/>
      <c r="LQM70" s="0"/>
      <c r="LQN70" s="0"/>
      <c r="LQO70" s="0"/>
      <c r="LQP70" s="0"/>
      <c r="LQQ70" s="0"/>
      <c r="LQR70" s="0"/>
      <c r="LQS70" s="0"/>
      <c r="LQT70" s="0"/>
      <c r="LQU70" s="0"/>
      <c r="LQV70" s="0"/>
      <c r="LQW70" s="0"/>
      <c r="LQX70" s="0"/>
      <c r="LQY70" s="0"/>
      <c r="LQZ70" s="0"/>
      <c r="LRA70" s="0"/>
      <c r="LRB70" s="0"/>
      <c r="LRC70" s="0"/>
      <c r="LRD70" s="0"/>
      <c r="LRE70" s="0"/>
      <c r="LRF70" s="0"/>
      <c r="LRG70" s="0"/>
      <c r="LRH70" s="0"/>
      <c r="LRI70" s="0"/>
      <c r="LRJ70" s="0"/>
      <c r="LRK70" s="0"/>
      <c r="LRL70" s="0"/>
      <c r="LRM70" s="0"/>
      <c r="LRN70" s="0"/>
      <c r="LRO70" s="0"/>
      <c r="LRP70" s="0"/>
      <c r="LRQ70" s="0"/>
      <c r="LRR70" s="0"/>
      <c r="LRS70" s="0"/>
      <c r="LRT70" s="0"/>
      <c r="LRU70" s="0"/>
      <c r="LRV70" s="0"/>
      <c r="LRW70" s="0"/>
      <c r="LRX70" s="0"/>
      <c r="LRY70" s="0"/>
      <c r="LRZ70" s="0"/>
      <c r="LSA70" s="0"/>
      <c r="LSB70" s="0"/>
      <c r="LSC70" s="0"/>
      <c r="LSD70" s="0"/>
      <c r="LSE70" s="0"/>
      <c r="LSF70" s="0"/>
      <c r="LSG70" s="0"/>
      <c r="LSH70" s="0"/>
      <c r="LSI70" s="0"/>
      <c r="LSJ70" s="0"/>
      <c r="LSK70" s="0"/>
      <c r="LSL70" s="0"/>
      <c r="LSM70" s="0"/>
      <c r="LSN70" s="0"/>
      <c r="LSO70" s="0"/>
      <c r="LSP70" s="0"/>
      <c r="LSQ70" s="0"/>
      <c r="LSR70" s="0"/>
      <c r="LSS70" s="0"/>
      <c r="LST70" s="0"/>
      <c r="LSU70" s="0"/>
      <c r="LSV70" s="0"/>
      <c r="LSW70" s="0"/>
      <c r="LSX70" s="0"/>
      <c r="LSY70" s="0"/>
      <c r="LSZ70" s="0"/>
      <c r="LTA70" s="0"/>
      <c r="LTB70" s="0"/>
      <c r="LTC70" s="0"/>
      <c r="LTD70" s="0"/>
      <c r="LTE70" s="0"/>
      <c r="LTF70" s="0"/>
      <c r="LTG70" s="0"/>
      <c r="LTH70" s="0"/>
      <c r="LTI70" s="0"/>
      <c r="LTJ70" s="0"/>
      <c r="LTK70" s="0"/>
      <c r="LTL70" s="0"/>
      <c r="LTM70" s="0"/>
      <c r="LTN70" s="0"/>
      <c r="LTO70" s="0"/>
      <c r="LTP70" s="0"/>
      <c r="LTQ70" s="0"/>
      <c r="LTR70" s="0"/>
      <c r="LTS70" s="0"/>
      <c r="LTT70" s="0"/>
      <c r="LTU70" s="0"/>
      <c r="LTV70" s="0"/>
      <c r="LTW70" s="0"/>
      <c r="LTX70" s="0"/>
      <c r="LTY70" s="0"/>
      <c r="LTZ70" s="0"/>
      <c r="LUA70" s="0"/>
      <c r="LUB70" s="0"/>
      <c r="LUC70" s="0"/>
      <c r="LUD70" s="0"/>
      <c r="LUE70" s="0"/>
      <c r="LUF70" s="0"/>
      <c r="LUG70" s="0"/>
      <c r="LUH70" s="0"/>
      <c r="LUI70" s="0"/>
      <c r="LUJ70" s="0"/>
      <c r="LUK70" s="0"/>
      <c r="LUL70" s="0"/>
      <c r="LUM70" s="0"/>
      <c r="LUN70" s="0"/>
      <c r="LUO70" s="0"/>
      <c r="LUP70" s="0"/>
      <c r="LUQ70" s="0"/>
      <c r="LUR70" s="0"/>
      <c r="LUS70" s="0"/>
      <c r="LUT70" s="0"/>
      <c r="LUU70" s="0"/>
      <c r="LUV70" s="0"/>
      <c r="LUW70" s="0"/>
      <c r="LUX70" s="0"/>
      <c r="LUY70" s="0"/>
      <c r="LUZ70" s="0"/>
      <c r="LVA70" s="0"/>
      <c r="LVB70" s="0"/>
      <c r="LVC70" s="0"/>
      <c r="LVD70" s="0"/>
      <c r="LVE70" s="0"/>
      <c r="LVF70" s="0"/>
      <c r="LVG70" s="0"/>
      <c r="LVH70" s="0"/>
      <c r="LVI70" s="0"/>
      <c r="LVJ70" s="0"/>
      <c r="LVK70" s="0"/>
      <c r="LVL70" s="0"/>
      <c r="LVM70" s="0"/>
      <c r="LVN70" s="0"/>
      <c r="LVO70" s="0"/>
      <c r="LVP70" s="0"/>
      <c r="LVQ70" s="0"/>
      <c r="LVR70" s="0"/>
      <c r="LVS70" s="0"/>
      <c r="LVT70" s="0"/>
      <c r="LVU70" s="0"/>
      <c r="LVV70" s="0"/>
      <c r="LVW70" s="0"/>
      <c r="LVX70" s="0"/>
      <c r="LVY70" s="0"/>
      <c r="LVZ70" s="0"/>
      <c r="LWA70" s="0"/>
      <c r="LWB70" s="0"/>
      <c r="LWC70" s="0"/>
      <c r="LWD70" s="0"/>
      <c r="LWE70" s="0"/>
      <c r="LWF70" s="0"/>
      <c r="LWG70" s="0"/>
      <c r="LWH70" s="0"/>
      <c r="LWI70" s="0"/>
      <c r="LWJ70" s="0"/>
      <c r="LWK70" s="0"/>
      <c r="LWL70" s="0"/>
      <c r="LWM70" s="0"/>
      <c r="LWN70" s="0"/>
      <c r="LWO70" s="0"/>
      <c r="LWP70" s="0"/>
      <c r="LWQ70" s="0"/>
      <c r="LWR70" s="0"/>
      <c r="LWS70" s="0"/>
      <c r="LWT70" s="0"/>
      <c r="LWU70" s="0"/>
      <c r="LWV70" s="0"/>
      <c r="LWW70" s="0"/>
      <c r="LWX70" s="0"/>
      <c r="LWY70" s="0"/>
      <c r="LWZ70" s="0"/>
      <c r="LXA70" s="0"/>
      <c r="LXB70" s="0"/>
      <c r="LXC70" s="0"/>
      <c r="LXD70" s="0"/>
      <c r="LXE70" s="0"/>
      <c r="LXF70" s="0"/>
      <c r="LXG70" s="0"/>
      <c r="LXH70" s="0"/>
      <c r="LXI70" s="0"/>
      <c r="LXJ70" s="0"/>
      <c r="LXK70" s="0"/>
      <c r="LXL70" s="0"/>
      <c r="LXM70" s="0"/>
      <c r="LXN70" s="0"/>
      <c r="LXO70" s="0"/>
      <c r="LXP70" s="0"/>
      <c r="LXQ70" s="0"/>
      <c r="LXR70" s="0"/>
      <c r="LXS70" s="0"/>
      <c r="LXT70" s="0"/>
      <c r="LXU70" s="0"/>
      <c r="LXV70" s="0"/>
      <c r="LXW70" s="0"/>
      <c r="LXX70" s="0"/>
      <c r="LXY70" s="0"/>
      <c r="LXZ70" s="0"/>
      <c r="LYA70" s="0"/>
      <c r="LYB70" s="0"/>
      <c r="LYC70" s="0"/>
      <c r="LYD70" s="0"/>
      <c r="LYE70" s="0"/>
      <c r="LYF70" s="0"/>
      <c r="LYG70" s="0"/>
      <c r="LYH70" s="0"/>
      <c r="LYI70" s="0"/>
      <c r="LYJ70" s="0"/>
      <c r="LYK70" s="0"/>
      <c r="LYL70" s="0"/>
      <c r="LYM70" s="0"/>
      <c r="LYN70" s="0"/>
      <c r="LYO70" s="0"/>
      <c r="LYP70" s="0"/>
      <c r="LYQ70" s="0"/>
      <c r="LYR70" s="0"/>
      <c r="LYS70" s="0"/>
      <c r="LYT70" s="0"/>
      <c r="LYU70" s="0"/>
      <c r="LYV70" s="0"/>
      <c r="LYW70" s="0"/>
      <c r="LYX70" s="0"/>
      <c r="LYY70" s="0"/>
      <c r="LYZ70" s="0"/>
      <c r="LZA70" s="0"/>
      <c r="LZB70" s="0"/>
      <c r="LZC70" s="0"/>
      <c r="LZD70" s="0"/>
      <c r="LZE70" s="0"/>
      <c r="LZF70" s="0"/>
      <c r="LZG70" s="0"/>
      <c r="LZH70" s="0"/>
      <c r="LZI70" s="0"/>
      <c r="LZJ70" s="0"/>
      <c r="LZK70" s="0"/>
      <c r="LZL70" s="0"/>
      <c r="LZM70" s="0"/>
      <c r="LZN70" s="0"/>
      <c r="LZO70" s="0"/>
      <c r="LZP70" s="0"/>
      <c r="LZQ70" s="0"/>
      <c r="LZR70" s="0"/>
      <c r="LZS70" s="0"/>
      <c r="LZT70" s="0"/>
      <c r="LZU70" s="0"/>
      <c r="LZV70" s="0"/>
      <c r="LZW70" s="0"/>
      <c r="LZX70" s="0"/>
      <c r="LZY70" s="0"/>
      <c r="LZZ70" s="0"/>
      <c r="MAA70" s="0"/>
      <c r="MAB70" s="0"/>
      <c r="MAC70" s="0"/>
      <c r="MAD70" s="0"/>
      <c r="MAE70" s="0"/>
      <c r="MAF70" s="0"/>
      <c r="MAG70" s="0"/>
      <c r="MAH70" s="0"/>
      <c r="MAI70" s="0"/>
      <c r="MAJ70" s="0"/>
      <c r="MAK70" s="0"/>
      <c r="MAL70" s="0"/>
      <c r="MAM70" s="0"/>
      <c r="MAN70" s="0"/>
      <c r="MAO70" s="0"/>
      <c r="MAP70" s="0"/>
      <c r="MAQ70" s="0"/>
      <c r="MAR70" s="0"/>
      <c r="MAS70" s="0"/>
      <c r="MAT70" s="0"/>
      <c r="MAU70" s="0"/>
      <c r="MAV70" s="0"/>
      <c r="MAW70" s="0"/>
      <c r="MAX70" s="0"/>
      <c r="MAY70" s="0"/>
      <c r="MAZ70" s="0"/>
      <c r="MBA70" s="0"/>
      <c r="MBB70" s="0"/>
      <c r="MBC70" s="0"/>
      <c r="MBD70" s="0"/>
      <c r="MBE70" s="0"/>
      <c r="MBF70" s="0"/>
      <c r="MBG70" s="0"/>
      <c r="MBH70" s="0"/>
      <c r="MBI70" s="0"/>
      <c r="MBJ70" s="0"/>
      <c r="MBK70" s="0"/>
      <c r="MBL70" s="0"/>
      <c r="MBM70" s="0"/>
      <c r="MBN70" s="0"/>
      <c r="MBO70" s="0"/>
      <c r="MBP70" s="0"/>
      <c r="MBQ70" s="0"/>
      <c r="MBR70" s="0"/>
      <c r="MBS70" s="0"/>
      <c r="MBT70" s="0"/>
      <c r="MBU70" s="0"/>
      <c r="MBV70" s="0"/>
      <c r="MBW70" s="0"/>
      <c r="MBX70" s="0"/>
      <c r="MBY70" s="0"/>
      <c r="MBZ70" s="0"/>
      <c r="MCA70" s="0"/>
      <c r="MCB70" s="0"/>
      <c r="MCC70" s="0"/>
      <c r="MCD70" s="0"/>
      <c r="MCE70" s="0"/>
      <c r="MCF70" s="0"/>
      <c r="MCG70" s="0"/>
      <c r="MCH70" s="0"/>
      <c r="MCI70" s="0"/>
      <c r="MCJ70" s="0"/>
      <c r="MCK70" s="0"/>
      <c r="MCL70" s="0"/>
      <c r="MCM70" s="0"/>
      <c r="MCN70" s="0"/>
      <c r="MCO70" s="0"/>
      <c r="MCP70" s="0"/>
      <c r="MCQ70" s="0"/>
      <c r="MCR70" s="0"/>
      <c r="MCS70" s="0"/>
      <c r="MCT70" s="0"/>
      <c r="MCU70" s="0"/>
      <c r="MCV70" s="0"/>
      <c r="MCW70" s="0"/>
      <c r="MCX70" s="0"/>
      <c r="MCY70" s="0"/>
      <c r="MCZ70" s="0"/>
      <c r="MDA70" s="0"/>
      <c r="MDB70" s="0"/>
      <c r="MDC70" s="0"/>
      <c r="MDD70" s="0"/>
      <c r="MDE70" s="0"/>
      <c r="MDF70" s="0"/>
      <c r="MDG70" s="0"/>
      <c r="MDH70" s="0"/>
      <c r="MDI70" s="0"/>
      <c r="MDJ70" s="0"/>
      <c r="MDK70" s="0"/>
      <c r="MDL70" s="0"/>
      <c r="MDM70" s="0"/>
      <c r="MDN70" s="0"/>
      <c r="MDO70" s="0"/>
      <c r="MDP70" s="0"/>
      <c r="MDQ70" s="0"/>
      <c r="MDR70" s="0"/>
      <c r="MDS70" s="0"/>
      <c r="MDT70" s="0"/>
      <c r="MDU70" s="0"/>
      <c r="MDV70" s="0"/>
      <c r="MDW70" s="0"/>
      <c r="MDX70" s="0"/>
      <c r="MDY70" s="0"/>
      <c r="MDZ70" s="0"/>
      <c r="MEA70" s="0"/>
      <c r="MEB70" s="0"/>
      <c r="MEC70" s="0"/>
      <c r="MED70" s="0"/>
      <c r="MEE70" s="0"/>
      <c r="MEF70" s="0"/>
      <c r="MEG70" s="0"/>
      <c r="MEH70" s="0"/>
      <c r="MEI70" s="0"/>
      <c r="MEJ70" s="0"/>
      <c r="MEK70" s="0"/>
      <c r="MEL70" s="0"/>
      <c r="MEM70" s="0"/>
      <c r="MEN70" s="0"/>
      <c r="MEO70" s="0"/>
      <c r="MEP70" s="0"/>
      <c r="MEQ70" s="0"/>
      <c r="MER70" s="0"/>
      <c r="MES70" s="0"/>
      <c r="MET70" s="0"/>
      <c r="MEU70" s="0"/>
      <c r="MEV70" s="0"/>
      <c r="MEW70" s="0"/>
      <c r="MEX70" s="0"/>
      <c r="MEY70" s="0"/>
      <c r="MEZ70" s="0"/>
      <c r="MFA70" s="0"/>
      <c r="MFB70" s="0"/>
      <c r="MFC70" s="0"/>
      <c r="MFD70" s="0"/>
      <c r="MFE70" s="0"/>
      <c r="MFF70" s="0"/>
      <c r="MFG70" s="0"/>
      <c r="MFH70" s="0"/>
      <c r="MFI70" s="0"/>
      <c r="MFJ70" s="0"/>
      <c r="MFK70" s="0"/>
      <c r="MFL70" s="0"/>
      <c r="MFM70" s="0"/>
      <c r="MFN70" s="0"/>
      <c r="MFO70" s="0"/>
      <c r="MFP70" s="0"/>
      <c r="MFQ70" s="0"/>
      <c r="MFR70" s="0"/>
      <c r="MFS70" s="0"/>
      <c r="MFT70" s="0"/>
      <c r="MFU70" s="0"/>
      <c r="MFV70" s="0"/>
      <c r="MFW70" s="0"/>
      <c r="MFX70" s="0"/>
      <c r="MFY70" s="0"/>
      <c r="MFZ70" s="0"/>
      <c r="MGA70" s="0"/>
      <c r="MGB70" s="0"/>
      <c r="MGC70" s="0"/>
      <c r="MGD70" s="0"/>
      <c r="MGE70" s="0"/>
      <c r="MGF70" s="0"/>
      <c r="MGG70" s="0"/>
      <c r="MGH70" s="0"/>
      <c r="MGI70" s="0"/>
      <c r="MGJ70" s="0"/>
      <c r="MGK70" s="0"/>
      <c r="MGL70" s="0"/>
      <c r="MGM70" s="0"/>
      <c r="MGN70" s="0"/>
      <c r="MGO70" s="0"/>
      <c r="MGP70" s="0"/>
      <c r="MGQ70" s="0"/>
      <c r="MGR70" s="0"/>
      <c r="MGS70" s="0"/>
      <c r="MGT70" s="0"/>
      <c r="MGU70" s="0"/>
      <c r="MGV70" s="0"/>
      <c r="MGW70" s="0"/>
      <c r="MGX70" s="0"/>
      <c r="MGY70" s="0"/>
      <c r="MGZ70" s="0"/>
      <c r="MHA70" s="0"/>
      <c r="MHB70" s="0"/>
      <c r="MHC70" s="0"/>
      <c r="MHD70" s="0"/>
      <c r="MHE70" s="0"/>
      <c r="MHF70" s="0"/>
      <c r="MHG70" s="0"/>
      <c r="MHH70" s="0"/>
      <c r="MHI70" s="0"/>
      <c r="MHJ70" s="0"/>
      <c r="MHK70" s="0"/>
      <c r="MHL70" s="0"/>
      <c r="MHM70" s="0"/>
      <c r="MHN70" s="0"/>
      <c r="MHO70" s="0"/>
      <c r="MHP70" s="0"/>
      <c r="MHQ70" s="0"/>
      <c r="MHR70" s="0"/>
      <c r="MHS70" s="0"/>
      <c r="MHT70" s="0"/>
      <c r="MHU70" s="0"/>
      <c r="MHV70" s="0"/>
      <c r="MHW70" s="0"/>
      <c r="MHX70" s="0"/>
      <c r="MHY70" s="0"/>
      <c r="MHZ70" s="0"/>
      <c r="MIA70" s="0"/>
      <c r="MIB70" s="0"/>
      <c r="MIC70" s="0"/>
      <c r="MID70" s="0"/>
      <c r="MIE70" s="0"/>
      <c r="MIF70" s="0"/>
      <c r="MIG70" s="0"/>
      <c r="MIH70" s="0"/>
      <c r="MII70" s="0"/>
      <c r="MIJ70" s="0"/>
      <c r="MIK70" s="0"/>
      <c r="MIL70" s="0"/>
      <c r="MIM70" s="0"/>
      <c r="MIN70" s="0"/>
      <c r="MIO70" s="0"/>
      <c r="MIP70" s="0"/>
      <c r="MIQ70" s="0"/>
      <c r="MIR70" s="0"/>
      <c r="MIS70" s="0"/>
      <c r="MIT70" s="0"/>
      <c r="MIU70" s="0"/>
      <c r="MIV70" s="0"/>
      <c r="MIW70" s="0"/>
      <c r="MIX70" s="0"/>
      <c r="MIY70" s="0"/>
      <c r="MIZ70" s="0"/>
      <c r="MJA70" s="0"/>
      <c r="MJB70" s="0"/>
      <c r="MJC70" s="0"/>
      <c r="MJD70" s="0"/>
      <c r="MJE70" s="0"/>
      <c r="MJF70" s="0"/>
      <c r="MJG70" s="0"/>
      <c r="MJH70" s="0"/>
      <c r="MJI70" s="0"/>
      <c r="MJJ70" s="0"/>
      <c r="MJK70" s="0"/>
      <c r="MJL70" s="0"/>
      <c r="MJM70" s="0"/>
      <c r="MJN70" s="0"/>
      <c r="MJO70" s="0"/>
      <c r="MJP70" s="0"/>
      <c r="MJQ70" s="0"/>
      <c r="MJR70" s="0"/>
      <c r="MJS70" s="0"/>
      <c r="MJT70" s="0"/>
      <c r="MJU70" s="0"/>
      <c r="MJV70" s="0"/>
      <c r="MJW70" s="0"/>
      <c r="MJX70" s="0"/>
      <c r="MJY70" s="0"/>
      <c r="MJZ70" s="0"/>
      <c r="MKA70" s="0"/>
      <c r="MKB70" s="0"/>
      <c r="MKC70" s="0"/>
      <c r="MKD70" s="0"/>
      <c r="MKE70" s="0"/>
      <c r="MKF70" s="0"/>
      <c r="MKG70" s="0"/>
      <c r="MKH70" s="0"/>
      <c r="MKI70" s="0"/>
      <c r="MKJ70" s="0"/>
      <c r="MKK70" s="0"/>
      <c r="MKL70" s="0"/>
      <c r="MKM70" s="0"/>
      <c r="MKN70" s="0"/>
      <c r="MKO70" s="0"/>
      <c r="MKP70" s="0"/>
      <c r="MKQ70" s="0"/>
      <c r="MKR70" s="0"/>
      <c r="MKS70" s="0"/>
      <c r="MKT70" s="0"/>
      <c r="MKU70" s="0"/>
      <c r="MKV70" s="0"/>
      <c r="MKW70" s="0"/>
      <c r="MKX70" s="0"/>
      <c r="MKY70" s="0"/>
      <c r="MKZ70" s="0"/>
      <c r="MLA70" s="0"/>
      <c r="MLB70" s="0"/>
      <c r="MLC70" s="0"/>
      <c r="MLD70" s="0"/>
      <c r="MLE70" s="0"/>
      <c r="MLF70" s="0"/>
      <c r="MLG70" s="0"/>
      <c r="MLH70" s="0"/>
      <c r="MLI70" s="0"/>
      <c r="MLJ70" s="0"/>
      <c r="MLK70" s="0"/>
      <c r="MLL70" s="0"/>
      <c r="MLM70" s="0"/>
      <c r="MLN70" s="0"/>
      <c r="MLO70" s="0"/>
      <c r="MLP70" s="0"/>
      <c r="MLQ70" s="0"/>
      <c r="MLR70" s="0"/>
      <c r="MLS70" s="0"/>
      <c r="MLT70" s="0"/>
      <c r="MLU70" s="0"/>
      <c r="MLV70" s="0"/>
      <c r="MLW70" s="0"/>
      <c r="MLX70" s="0"/>
      <c r="MLY70" s="0"/>
      <c r="MLZ70" s="0"/>
      <c r="MMA70" s="0"/>
      <c r="MMB70" s="0"/>
      <c r="MMC70" s="0"/>
      <c r="MMD70" s="0"/>
      <c r="MME70" s="0"/>
      <c r="MMF70" s="0"/>
      <c r="MMG70" s="0"/>
      <c r="MMH70" s="0"/>
      <c r="MMI70" s="0"/>
      <c r="MMJ70" s="0"/>
      <c r="MMK70" s="0"/>
      <c r="MML70" s="0"/>
      <c r="MMM70" s="0"/>
      <c r="MMN70" s="0"/>
      <c r="MMO70" s="0"/>
      <c r="MMP70" s="0"/>
      <c r="MMQ70" s="0"/>
      <c r="MMR70" s="0"/>
      <c r="MMS70" s="0"/>
      <c r="MMT70" s="0"/>
      <c r="MMU70" s="0"/>
      <c r="MMV70" s="0"/>
      <c r="MMW70" s="0"/>
      <c r="MMX70" s="0"/>
      <c r="MMY70" s="0"/>
      <c r="MMZ70" s="0"/>
      <c r="MNA70" s="0"/>
      <c r="MNB70" s="0"/>
      <c r="MNC70" s="0"/>
      <c r="MND70" s="0"/>
      <c r="MNE70" s="0"/>
      <c r="MNF70" s="0"/>
      <c r="MNG70" s="0"/>
      <c r="MNH70" s="0"/>
      <c r="MNI70" s="0"/>
      <c r="MNJ70" s="0"/>
      <c r="MNK70" s="0"/>
      <c r="MNL70" s="0"/>
      <c r="MNM70" s="0"/>
      <c r="MNN70" s="0"/>
      <c r="MNO70" s="0"/>
      <c r="MNP70" s="0"/>
      <c r="MNQ70" s="0"/>
      <c r="MNR70" s="0"/>
      <c r="MNS70" s="0"/>
      <c r="MNT70" s="0"/>
      <c r="MNU70" s="0"/>
      <c r="MNV70" s="0"/>
      <c r="MNW70" s="0"/>
      <c r="MNX70" s="0"/>
      <c r="MNY70" s="0"/>
      <c r="MNZ70" s="0"/>
      <c r="MOA70" s="0"/>
      <c r="MOB70" s="0"/>
      <c r="MOC70" s="0"/>
      <c r="MOD70" s="0"/>
      <c r="MOE70" s="0"/>
      <c r="MOF70" s="0"/>
      <c r="MOG70" s="0"/>
      <c r="MOH70" s="0"/>
      <c r="MOI70" s="0"/>
      <c r="MOJ70" s="0"/>
      <c r="MOK70" s="0"/>
      <c r="MOL70" s="0"/>
      <c r="MOM70" s="0"/>
      <c r="MON70" s="0"/>
      <c r="MOO70" s="0"/>
      <c r="MOP70" s="0"/>
      <c r="MOQ70" s="0"/>
      <c r="MOR70" s="0"/>
      <c r="MOS70" s="0"/>
      <c r="MOT70" s="0"/>
      <c r="MOU70" s="0"/>
      <c r="MOV70" s="0"/>
      <c r="MOW70" s="0"/>
      <c r="MOX70" s="0"/>
      <c r="MOY70" s="0"/>
      <c r="MOZ70" s="0"/>
      <c r="MPA70" s="0"/>
      <c r="MPB70" s="0"/>
      <c r="MPC70" s="0"/>
      <c r="MPD70" s="0"/>
      <c r="MPE70" s="0"/>
      <c r="MPF70" s="0"/>
      <c r="MPG70" s="0"/>
      <c r="MPH70" s="0"/>
      <c r="MPI70" s="0"/>
      <c r="MPJ70" s="0"/>
      <c r="MPK70" s="0"/>
      <c r="MPL70" s="0"/>
      <c r="MPM70" s="0"/>
      <c r="MPN70" s="0"/>
      <c r="MPO70" s="0"/>
      <c r="MPP70" s="0"/>
      <c r="MPQ70" s="0"/>
      <c r="MPR70" s="0"/>
      <c r="MPS70" s="0"/>
      <c r="MPT70" s="0"/>
      <c r="MPU70" s="0"/>
      <c r="MPV70" s="0"/>
      <c r="MPW70" s="0"/>
      <c r="MPX70" s="0"/>
      <c r="MPY70" s="0"/>
      <c r="MPZ70" s="0"/>
      <c r="MQA70" s="0"/>
      <c r="MQB70" s="0"/>
      <c r="MQC70" s="0"/>
      <c r="MQD70" s="0"/>
      <c r="MQE70" s="0"/>
      <c r="MQF70" s="0"/>
      <c r="MQG70" s="0"/>
      <c r="MQH70" s="0"/>
      <c r="MQI70" s="0"/>
      <c r="MQJ70" s="0"/>
      <c r="MQK70" s="0"/>
      <c r="MQL70" s="0"/>
      <c r="MQM70" s="0"/>
      <c r="MQN70" s="0"/>
      <c r="MQO70" s="0"/>
      <c r="MQP70" s="0"/>
      <c r="MQQ70" s="0"/>
      <c r="MQR70" s="0"/>
      <c r="MQS70" s="0"/>
      <c r="MQT70" s="0"/>
      <c r="MQU70" s="0"/>
      <c r="MQV70" s="0"/>
      <c r="MQW70" s="0"/>
      <c r="MQX70" s="0"/>
      <c r="MQY70" s="0"/>
      <c r="MQZ70" s="0"/>
      <c r="MRA70" s="0"/>
      <c r="MRB70" s="0"/>
      <c r="MRC70" s="0"/>
      <c r="MRD70" s="0"/>
      <c r="MRE70" s="0"/>
      <c r="MRF70" s="0"/>
      <c r="MRG70" s="0"/>
      <c r="MRH70" s="0"/>
      <c r="MRI70" s="0"/>
      <c r="MRJ70" s="0"/>
      <c r="MRK70" s="0"/>
      <c r="MRL70" s="0"/>
      <c r="MRM70" s="0"/>
      <c r="MRN70" s="0"/>
      <c r="MRO70" s="0"/>
      <c r="MRP70" s="0"/>
      <c r="MRQ70" s="0"/>
      <c r="MRR70" s="0"/>
      <c r="MRS70" s="0"/>
      <c r="MRT70" s="0"/>
      <c r="MRU70" s="0"/>
      <c r="MRV70" s="0"/>
      <c r="MRW70" s="0"/>
      <c r="MRX70" s="0"/>
      <c r="MRY70" s="0"/>
      <c r="MRZ70" s="0"/>
      <c r="MSA70" s="0"/>
      <c r="MSB70" s="0"/>
      <c r="MSC70" s="0"/>
      <c r="MSD70" s="0"/>
      <c r="MSE70" s="0"/>
      <c r="MSF70" s="0"/>
      <c r="MSG70" s="0"/>
      <c r="MSH70" s="0"/>
      <c r="MSI70" s="0"/>
      <c r="MSJ70" s="0"/>
      <c r="MSK70" s="0"/>
      <c r="MSL70" s="0"/>
      <c r="MSM70" s="0"/>
      <c r="MSN70" s="0"/>
      <c r="MSO70" s="0"/>
      <c r="MSP70" s="0"/>
      <c r="MSQ70" s="0"/>
      <c r="MSR70" s="0"/>
      <c r="MSS70" s="0"/>
      <c r="MST70" s="0"/>
      <c r="MSU70" s="0"/>
      <c r="MSV70" s="0"/>
      <c r="MSW70" s="0"/>
      <c r="MSX70" s="0"/>
      <c r="MSY70" s="0"/>
      <c r="MSZ70" s="0"/>
      <c r="MTA70" s="0"/>
      <c r="MTB70" s="0"/>
      <c r="MTC70" s="0"/>
      <c r="MTD70" s="0"/>
      <c r="MTE70" s="0"/>
      <c r="MTF70" s="0"/>
      <c r="MTG70" s="0"/>
      <c r="MTH70" s="0"/>
      <c r="MTI70" s="0"/>
      <c r="MTJ70" s="0"/>
      <c r="MTK70" s="0"/>
      <c r="MTL70" s="0"/>
      <c r="MTM70" s="0"/>
      <c r="MTN70" s="0"/>
      <c r="MTO70" s="0"/>
      <c r="MTP70" s="0"/>
      <c r="MTQ70" s="0"/>
      <c r="MTR70" s="0"/>
      <c r="MTS70" s="0"/>
      <c r="MTT70" s="0"/>
      <c r="MTU70" s="0"/>
      <c r="MTV70" s="0"/>
      <c r="MTW70" s="0"/>
      <c r="MTX70" s="0"/>
      <c r="MTY70" s="0"/>
      <c r="MTZ70" s="0"/>
      <c r="MUA70" s="0"/>
      <c r="MUB70" s="0"/>
      <c r="MUC70" s="0"/>
      <c r="MUD70" s="0"/>
      <c r="MUE70" s="0"/>
      <c r="MUF70" s="0"/>
      <c r="MUG70" s="0"/>
      <c r="MUH70" s="0"/>
      <c r="MUI70" s="0"/>
      <c r="MUJ70" s="0"/>
      <c r="MUK70" s="0"/>
      <c r="MUL70" s="0"/>
      <c r="MUM70" s="0"/>
      <c r="MUN70" s="0"/>
      <c r="MUO70" s="0"/>
      <c r="MUP70" s="0"/>
      <c r="MUQ70" s="0"/>
      <c r="MUR70" s="0"/>
      <c r="MUS70" s="0"/>
      <c r="MUT70" s="0"/>
      <c r="MUU70" s="0"/>
      <c r="MUV70" s="0"/>
      <c r="MUW70" s="0"/>
      <c r="MUX70" s="0"/>
      <c r="MUY70" s="0"/>
      <c r="MUZ70" s="0"/>
      <c r="MVA70" s="0"/>
      <c r="MVB70" s="0"/>
      <c r="MVC70" s="0"/>
      <c r="MVD70" s="0"/>
      <c r="MVE70" s="0"/>
      <c r="MVF70" s="0"/>
      <c r="MVG70" s="0"/>
      <c r="MVH70" s="0"/>
      <c r="MVI70" s="0"/>
      <c r="MVJ70" s="0"/>
      <c r="MVK70" s="0"/>
      <c r="MVL70" s="0"/>
      <c r="MVM70" s="0"/>
      <c r="MVN70" s="0"/>
      <c r="MVO70" s="0"/>
      <c r="MVP70" s="0"/>
      <c r="MVQ70" s="0"/>
      <c r="MVR70" s="0"/>
      <c r="MVS70" s="0"/>
      <c r="MVT70" s="0"/>
      <c r="MVU70" s="0"/>
      <c r="MVV70" s="0"/>
      <c r="MVW70" s="0"/>
      <c r="MVX70" s="0"/>
      <c r="MVY70" s="0"/>
      <c r="MVZ70" s="0"/>
      <c r="MWA70" s="0"/>
      <c r="MWB70" s="0"/>
      <c r="MWC70" s="0"/>
      <c r="MWD70" s="0"/>
      <c r="MWE70" s="0"/>
      <c r="MWF70" s="0"/>
      <c r="MWG70" s="0"/>
      <c r="MWH70" s="0"/>
      <c r="MWI70" s="0"/>
      <c r="MWJ70" s="0"/>
      <c r="MWK70" s="0"/>
      <c r="MWL70" s="0"/>
      <c r="MWM70" s="0"/>
      <c r="MWN70" s="0"/>
      <c r="MWO70" s="0"/>
      <c r="MWP70" s="0"/>
      <c r="MWQ70" s="0"/>
      <c r="MWR70" s="0"/>
      <c r="MWS70" s="0"/>
      <c r="MWT70" s="0"/>
      <c r="MWU70" s="0"/>
      <c r="MWV70" s="0"/>
      <c r="MWW70" s="0"/>
      <c r="MWX70" s="0"/>
      <c r="MWY70" s="0"/>
      <c r="MWZ70" s="0"/>
      <c r="MXA70" s="0"/>
      <c r="MXB70" s="0"/>
      <c r="MXC70" s="0"/>
      <c r="MXD70" s="0"/>
      <c r="MXE70" s="0"/>
      <c r="MXF70" s="0"/>
      <c r="MXG70" s="0"/>
      <c r="MXH70" s="0"/>
      <c r="MXI70" s="0"/>
      <c r="MXJ70" s="0"/>
      <c r="MXK70" s="0"/>
      <c r="MXL70" s="0"/>
      <c r="MXM70" s="0"/>
      <c r="MXN70" s="0"/>
      <c r="MXO70" s="0"/>
      <c r="MXP70" s="0"/>
      <c r="MXQ70" s="0"/>
      <c r="MXR70" s="0"/>
      <c r="MXS70" s="0"/>
      <c r="MXT70" s="0"/>
      <c r="MXU70" s="0"/>
      <c r="MXV70" s="0"/>
      <c r="MXW70" s="0"/>
      <c r="MXX70" s="0"/>
      <c r="MXY70" s="0"/>
      <c r="MXZ70" s="0"/>
      <c r="MYA70" s="0"/>
      <c r="MYB70" s="0"/>
      <c r="MYC70" s="0"/>
      <c r="MYD70" s="0"/>
      <c r="MYE70" s="0"/>
      <c r="MYF70" s="0"/>
      <c r="MYG70" s="0"/>
      <c r="MYH70" s="0"/>
      <c r="MYI70" s="0"/>
      <c r="MYJ70" s="0"/>
      <c r="MYK70" s="0"/>
      <c r="MYL70" s="0"/>
      <c r="MYM70" s="0"/>
      <c r="MYN70" s="0"/>
      <c r="MYO70" s="0"/>
      <c r="MYP70" s="0"/>
      <c r="MYQ70" s="0"/>
      <c r="MYR70" s="0"/>
      <c r="MYS70" s="0"/>
      <c r="MYT70" s="0"/>
      <c r="MYU70" s="0"/>
      <c r="MYV70" s="0"/>
      <c r="MYW70" s="0"/>
      <c r="MYX70" s="0"/>
      <c r="MYY70" s="0"/>
      <c r="MYZ70" s="0"/>
      <c r="MZA70" s="0"/>
      <c r="MZB70" s="0"/>
      <c r="MZC70" s="0"/>
      <c r="MZD70" s="0"/>
      <c r="MZE70" s="0"/>
      <c r="MZF70" s="0"/>
      <c r="MZG70" s="0"/>
      <c r="MZH70" s="0"/>
      <c r="MZI70" s="0"/>
      <c r="MZJ70" s="0"/>
      <c r="MZK70" s="0"/>
      <c r="MZL70" s="0"/>
      <c r="MZM70" s="0"/>
      <c r="MZN70" s="0"/>
      <c r="MZO70" s="0"/>
      <c r="MZP70" s="0"/>
      <c r="MZQ70" s="0"/>
      <c r="MZR70" s="0"/>
      <c r="MZS70" s="0"/>
      <c r="MZT70" s="0"/>
      <c r="MZU70" s="0"/>
      <c r="MZV70" s="0"/>
      <c r="MZW70" s="0"/>
      <c r="MZX70" s="0"/>
      <c r="MZY70" s="0"/>
      <c r="MZZ70" s="0"/>
      <c r="NAA70" s="0"/>
      <c r="NAB70" s="0"/>
      <c r="NAC70" s="0"/>
      <c r="NAD70" s="0"/>
      <c r="NAE70" s="0"/>
      <c r="NAF70" s="0"/>
      <c r="NAG70" s="0"/>
      <c r="NAH70" s="0"/>
      <c r="NAI70" s="0"/>
      <c r="NAJ70" s="0"/>
      <c r="NAK70" s="0"/>
      <c r="NAL70" s="0"/>
      <c r="NAM70" s="0"/>
      <c r="NAN70" s="0"/>
      <c r="NAO70" s="0"/>
      <c r="NAP70" s="0"/>
      <c r="NAQ70" s="0"/>
      <c r="NAR70" s="0"/>
      <c r="NAS70" s="0"/>
      <c r="NAT70" s="0"/>
      <c r="NAU70" s="0"/>
      <c r="NAV70" s="0"/>
      <c r="NAW70" s="0"/>
      <c r="NAX70" s="0"/>
      <c r="NAY70" s="0"/>
      <c r="NAZ70" s="0"/>
      <c r="NBA70" s="0"/>
      <c r="NBB70" s="0"/>
      <c r="NBC70" s="0"/>
      <c r="NBD70" s="0"/>
      <c r="NBE70" s="0"/>
      <c r="NBF70" s="0"/>
      <c r="NBG70" s="0"/>
      <c r="NBH70" s="0"/>
      <c r="NBI70" s="0"/>
      <c r="NBJ70" s="0"/>
      <c r="NBK70" s="0"/>
      <c r="NBL70" s="0"/>
      <c r="NBM70" s="0"/>
      <c r="NBN70" s="0"/>
      <c r="NBO70" s="0"/>
      <c r="NBP70" s="0"/>
      <c r="NBQ70" s="0"/>
      <c r="NBR70" s="0"/>
      <c r="NBS70" s="0"/>
      <c r="NBT70" s="0"/>
      <c r="NBU70" s="0"/>
      <c r="NBV70" s="0"/>
      <c r="NBW70" s="0"/>
      <c r="NBX70" s="0"/>
      <c r="NBY70" s="0"/>
      <c r="NBZ70" s="0"/>
      <c r="NCA70" s="0"/>
      <c r="NCB70" s="0"/>
      <c r="NCC70" s="0"/>
      <c r="NCD70" s="0"/>
      <c r="NCE70" s="0"/>
      <c r="NCF70" s="0"/>
      <c r="NCG70" s="0"/>
      <c r="NCH70" s="0"/>
      <c r="NCI70" s="0"/>
      <c r="NCJ70" s="0"/>
      <c r="NCK70" s="0"/>
      <c r="NCL70" s="0"/>
      <c r="NCM70" s="0"/>
      <c r="NCN70" s="0"/>
      <c r="NCO70" s="0"/>
      <c r="NCP70" s="0"/>
      <c r="NCQ70" s="0"/>
      <c r="NCR70" s="0"/>
      <c r="NCS70" s="0"/>
      <c r="NCT70" s="0"/>
      <c r="NCU70" s="0"/>
      <c r="NCV70" s="0"/>
      <c r="NCW70" s="0"/>
      <c r="NCX70" s="0"/>
      <c r="NCY70" s="0"/>
      <c r="NCZ70" s="0"/>
      <c r="NDA70" s="0"/>
      <c r="NDB70" s="0"/>
      <c r="NDC70" s="0"/>
      <c r="NDD70" s="0"/>
      <c r="NDE70" s="0"/>
      <c r="NDF70" s="0"/>
      <c r="NDG70" s="0"/>
      <c r="NDH70" s="0"/>
      <c r="NDI70" s="0"/>
      <c r="NDJ70" s="0"/>
      <c r="NDK70" s="0"/>
      <c r="NDL70" s="0"/>
      <c r="NDM70" s="0"/>
      <c r="NDN70" s="0"/>
      <c r="NDO70" s="0"/>
      <c r="NDP70" s="0"/>
      <c r="NDQ70" s="0"/>
      <c r="NDR70" s="0"/>
      <c r="NDS70" s="0"/>
      <c r="NDT70" s="0"/>
      <c r="NDU70" s="0"/>
      <c r="NDV70" s="0"/>
      <c r="NDW70" s="0"/>
      <c r="NDX70" s="0"/>
      <c r="NDY70" s="0"/>
      <c r="NDZ70" s="0"/>
      <c r="NEA70" s="0"/>
      <c r="NEB70" s="0"/>
      <c r="NEC70" s="0"/>
      <c r="NED70" s="0"/>
      <c r="NEE70" s="0"/>
      <c r="NEF70" s="0"/>
      <c r="NEG70" s="0"/>
      <c r="NEH70" s="0"/>
      <c r="NEI70" s="0"/>
      <c r="NEJ70" s="0"/>
      <c r="NEK70" s="0"/>
      <c r="NEL70" s="0"/>
      <c r="NEM70" s="0"/>
      <c r="NEN70" s="0"/>
      <c r="NEO70" s="0"/>
      <c r="NEP70" s="0"/>
      <c r="NEQ70" s="0"/>
      <c r="NER70" s="0"/>
      <c r="NES70" s="0"/>
      <c r="NET70" s="0"/>
      <c r="NEU70" s="0"/>
      <c r="NEV70" s="0"/>
      <c r="NEW70" s="0"/>
      <c r="NEX70" s="0"/>
      <c r="NEY70" s="0"/>
      <c r="NEZ70" s="0"/>
      <c r="NFA70" s="0"/>
      <c r="NFB70" s="0"/>
      <c r="NFC70" s="0"/>
      <c r="NFD70" s="0"/>
      <c r="NFE70" s="0"/>
      <c r="NFF70" s="0"/>
      <c r="NFG70" s="0"/>
      <c r="NFH70" s="0"/>
      <c r="NFI70" s="0"/>
      <c r="NFJ70" s="0"/>
      <c r="NFK70" s="0"/>
      <c r="NFL70" s="0"/>
      <c r="NFM70" s="0"/>
      <c r="NFN70" s="0"/>
      <c r="NFO70" s="0"/>
      <c r="NFP70" s="0"/>
      <c r="NFQ70" s="0"/>
      <c r="NFR70" s="0"/>
      <c r="NFS70" s="0"/>
      <c r="NFT70" s="0"/>
      <c r="NFU70" s="0"/>
      <c r="NFV70" s="0"/>
      <c r="NFW70" s="0"/>
      <c r="NFX70" s="0"/>
      <c r="NFY70" s="0"/>
      <c r="NFZ70" s="0"/>
      <c r="NGA70" s="0"/>
      <c r="NGB70" s="0"/>
      <c r="NGC70" s="0"/>
      <c r="NGD70" s="0"/>
      <c r="NGE70" s="0"/>
      <c r="NGF70" s="0"/>
      <c r="NGG70" s="0"/>
      <c r="NGH70" s="0"/>
      <c r="NGI70" s="0"/>
      <c r="NGJ70" s="0"/>
      <c r="NGK70" s="0"/>
      <c r="NGL70" s="0"/>
      <c r="NGM70" s="0"/>
      <c r="NGN70" s="0"/>
      <c r="NGO70" s="0"/>
      <c r="NGP70" s="0"/>
      <c r="NGQ70" s="0"/>
      <c r="NGR70" s="0"/>
      <c r="NGS70" s="0"/>
      <c r="NGT70" s="0"/>
      <c r="NGU70" s="0"/>
      <c r="NGV70" s="0"/>
      <c r="NGW70" s="0"/>
      <c r="NGX70" s="0"/>
      <c r="NGY70" s="0"/>
      <c r="NGZ70" s="0"/>
      <c r="NHA70" s="0"/>
      <c r="NHB70" s="0"/>
      <c r="NHC70" s="0"/>
      <c r="NHD70" s="0"/>
      <c r="NHE70" s="0"/>
      <c r="NHF70" s="0"/>
      <c r="NHG70" s="0"/>
      <c r="NHH70" s="0"/>
      <c r="NHI70" s="0"/>
      <c r="NHJ70" s="0"/>
      <c r="NHK70" s="0"/>
      <c r="NHL70" s="0"/>
      <c r="NHM70" s="0"/>
      <c r="NHN70" s="0"/>
      <c r="NHO70" s="0"/>
      <c r="NHP70" s="0"/>
      <c r="NHQ70" s="0"/>
      <c r="NHR70" s="0"/>
      <c r="NHS70" s="0"/>
      <c r="NHT70" s="0"/>
      <c r="NHU70" s="0"/>
      <c r="NHV70" s="0"/>
      <c r="NHW70" s="0"/>
      <c r="NHX70" s="0"/>
      <c r="NHY70" s="0"/>
      <c r="NHZ70" s="0"/>
      <c r="NIA70" s="0"/>
      <c r="NIB70" s="0"/>
      <c r="NIC70" s="0"/>
      <c r="NID70" s="0"/>
      <c r="NIE70" s="0"/>
      <c r="NIF70" s="0"/>
      <c r="NIG70" s="0"/>
      <c r="NIH70" s="0"/>
      <c r="NII70" s="0"/>
      <c r="NIJ70" s="0"/>
      <c r="NIK70" s="0"/>
      <c r="NIL70" s="0"/>
      <c r="NIM70" s="0"/>
      <c r="NIN70" s="0"/>
      <c r="NIO70" s="0"/>
      <c r="NIP70" s="0"/>
      <c r="NIQ70" s="0"/>
      <c r="NIR70" s="0"/>
      <c r="NIS70" s="0"/>
      <c r="NIT70" s="0"/>
      <c r="NIU70" s="0"/>
      <c r="NIV70" s="0"/>
      <c r="NIW70" s="0"/>
      <c r="NIX70" s="0"/>
      <c r="NIY70" s="0"/>
      <c r="NIZ70" s="0"/>
      <c r="NJA70" s="0"/>
      <c r="NJB70" s="0"/>
      <c r="NJC70" s="0"/>
      <c r="NJD70" s="0"/>
      <c r="NJE70" s="0"/>
      <c r="NJF70" s="0"/>
      <c r="NJG70" s="0"/>
      <c r="NJH70" s="0"/>
      <c r="NJI70" s="0"/>
      <c r="NJJ70" s="0"/>
      <c r="NJK70" s="0"/>
      <c r="NJL70" s="0"/>
      <c r="NJM70" s="0"/>
      <c r="NJN70" s="0"/>
      <c r="NJO70" s="0"/>
      <c r="NJP70" s="0"/>
      <c r="NJQ70" s="0"/>
      <c r="NJR70" s="0"/>
      <c r="NJS70" s="0"/>
      <c r="NJT70" s="0"/>
      <c r="NJU70" s="0"/>
      <c r="NJV70" s="0"/>
      <c r="NJW70" s="0"/>
      <c r="NJX70" s="0"/>
      <c r="NJY70" s="0"/>
      <c r="NJZ70" s="0"/>
      <c r="NKA70" s="0"/>
      <c r="NKB70" s="0"/>
      <c r="NKC70" s="0"/>
      <c r="NKD70" s="0"/>
      <c r="NKE70" s="0"/>
      <c r="NKF70" s="0"/>
      <c r="NKG70" s="0"/>
      <c r="NKH70" s="0"/>
      <c r="NKI70" s="0"/>
      <c r="NKJ70" s="0"/>
      <c r="NKK70" s="0"/>
      <c r="NKL70" s="0"/>
      <c r="NKM70" s="0"/>
      <c r="NKN70" s="0"/>
      <c r="NKO70" s="0"/>
      <c r="NKP70" s="0"/>
      <c r="NKQ70" s="0"/>
      <c r="NKR70" s="0"/>
      <c r="NKS70" s="0"/>
      <c r="NKT70" s="0"/>
      <c r="NKU70" s="0"/>
      <c r="NKV70" s="0"/>
      <c r="NKW70" s="0"/>
      <c r="NKX70" s="0"/>
      <c r="NKY70" s="0"/>
      <c r="NKZ70" s="0"/>
      <c r="NLA70" s="0"/>
      <c r="NLB70" s="0"/>
      <c r="NLC70" s="0"/>
      <c r="NLD70" s="0"/>
      <c r="NLE70" s="0"/>
      <c r="NLF70" s="0"/>
      <c r="NLG70" s="0"/>
      <c r="NLH70" s="0"/>
      <c r="NLI70" s="0"/>
      <c r="NLJ70" s="0"/>
      <c r="NLK70" s="0"/>
      <c r="NLL70" s="0"/>
      <c r="NLM70" s="0"/>
      <c r="NLN70" s="0"/>
      <c r="NLO70" s="0"/>
      <c r="NLP70" s="0"/>
      <c r="NLQ70" s="0"/>
      <c r="NLR70" s="0"/>
      <c r="NLS70" s="0"/>
      <c r="NLT70" s="0"/>
      <c r="NLU70" s="0"/>
      <c r="NLV70" s="0"/>
      <c r="NLW70" s="0"/>
      <c r="NLX70" s="0"/>
      <c r="NLY70" s="0"/>
      <c r="NLZ70" s="0"/>
      <c r="NMA70" s="0"/>
      <c r="NMB70" s="0"/>
      <c r="NMC70" s="0"/>
      <c r="NMD70" s="0"/>
      <c r="NME70" s="0"/>
      <c r="NMF70" s="0"/>
      <c r="NMG70" s="0"/>
      <c r="NMH70" s="0"/>
      <c r="NMI70" s="0"/>
      <c r="NMJ70" s="0"/>
      <c r="NMK70" s="0"/>
      <c r="NML70" s="0"/>
      <c r="NMM70" s="0"/>
      <c r="NMN70" s="0"/>
      <c r="NMO70" s="0"/>
      <c r="NMP70" s="0"/>
      <c r="NMQ70" s="0"/>
      <c r="NMR70" s="0"/>
      <c r="NMS70" s="0"/>
      <c r="NMT70" s="0"/>
      <c r="NMU70" s="0"/>
      <c r="NMV70" s="0"/>
      <c r="NMW70" s="0"/>
      <c r="NMX70" s="0"/>
      <c r="NMY70" s="0"/>
      <c r="NMZ70" s="0"/>
      <c r="NNA70" s="0"/>
      <c r="NNB70" s="0"/>
      <c r="NNC70" s="0"/>
      <c r="NND70" s="0"/>
      <c r="NNE70" s="0"/>
      <c r="NNF70" s="0"/>
      <c r="NNG70" s="0"/>
      <c r="NNH70" s="0"/>
      <c r="NNI70" s="0"/>
      <c r="NNJ70" s="0"/>
      <c r="NNK70" s="0"/>
      <c r="NNL70" s="0"/>
      <c r="NNM70" s="0"/>
      <c r="NNN70" s="0"/>
      <c r="NNO70" s="0"/>
      <c r="NNP70" s="0"/>
      <c r="NNQ70" s="0"/>
      <c r="NNR70" s="0"/>
      <c r="NNS70" s="0"/>
      <c r="NNT70" s="0"/>
      <c r="NNU70" s="0"/>
      <c r="NNV70" s="0"/>
      <c r="NNW70" s="0"/>
      <c r="NNX70" s="0"/>
      <c r="NNY70" s="0"/>
      <c r="NNZ70" s="0"/>
      <c r="NOA70" s="0"/>
      <c r="NOB70" s="0"/>
      <c r="NOC70" s="0"/>
      <c r="NOD70" s="0"/>
      <c r="NOE70" s="0"/>
      <c r="NOF70" s="0"/>
      <c r="NOG70" s="0"/>
      <c r="NOH70" s="0"/>
      <c r="NOI70" s="0"/>
      <c r="NOJ70" s="0"/>
      <c r="NOK70" s="0"/>
      <c r="NOL70" s="0"/>
      <c r="NOM70" s="0"/>
      <c r="NON70" s="0"/>
      <c r="NOO70" s="0"/>
      <c r="NOP70" s="0"/>
      <c r="NOQ70" s="0"/>
      <c r="NOR70" s="0"/>
      <c r="NOS70" s="0"/>
      <c r="NOT70" s="0"/>
      <c r="NOU70" s="0"/>
      <c r="NOV70" s="0"/>
      <c r="NOW70" s="0"/>
      <c r="NOX70" s="0"/>
      <c r="NOY70" s="0"/>
      <c r="NOZ70" s="0"/>
      <c r="NPA70" s="0"/>
      <c r="NPB70" s="0"/>
      <c r="NPC70" s="0"/>
      <c r="NPD70" s="0"/>
      <c r="NPE70" s="0"/>
      <c r="NPF70" s="0"/>
      <c r="NPG70" s="0"/>
      <c r="NPH70" s="0"/>
      <c r="NPI70" s="0"/>
      <c r="NPJ70" s="0"/>
      <c r="NPK70" s="0"/>
      <c r="NPL70" s="0"/>
      <c r="NPM70" s="0"/>
      <c r="NPN70" s="0"/>
      <c r="NPO70" s="0"/>
      <c r="NPP70" s="0"/>
      <c r="NPQ70" s="0"/>
      <c r="NPR70" s="0"/>
      <c r="NPS70" s="0"/>
      <c r="NPT70" s="0"/>
      <c r="NPU70" s="0"/>
      <c r="NPV70" s="0"/>
      <c r="NPW70" s="0"/>
      <c r="NPX70" s="0"/>
      <c r="NPY70" s="0"/>
      <c r="NPZ70" s="0"/>
      <c r="NQA70" s="0"/>
      <c r="NQB70" s="0"/>
      <c r="NQC70" s="0"/>
      <c r="NQD70" s="0"/>
      <c r="NQE70" s="0"/>
      <c r="NQF70" s="0"/>
      <c r="NQG70" s="0"/>
      <c r="NQH70" s="0"/>
      <c r="NQI70" s="0"/>
      <c r="NQJ70" s="0"/>
      <c r="NQK70" s="0"/>
      <c r="NQL70" s="0"/>
      <c r="NQM70" s="0"/>
      <c r="NQN70" s="0"/>
      <c r="NQO70" s="0"/>
      <c r="NQP70" s="0"/>
      <c r="NQQ70" s="0"/>
      <c r="NQR70" s="0"/>
      <c r="NQS70" s="0"/>
      <c r="NQT70" s="0"/>
      <c r="NQU70" s="0"/>
      <c r="NQV70" s="0"/>
      <c r="NQW70" s="0"/>
      <c r="NQX70" s="0"/>
      <c r="NQY70" s="0"/>
      <c r="NQZ70" s="0"/>
      <c r="NRA70" s="0"/>
      <c r="NRB70" s="0"/>
      <c r="NRC70" s="0"/>
      <c r="NRD70" s="0"/>
      <c r="NRE70" s="0"/>
      <c r="NRF70" s="0"/>
      <c r="NRG70" s="0"/>
      <c r="NRH70" s="0"/>
      <c r="NRI70" s="0"/>
      <c r="NRJ70" s="0"/>
      <c r="NRK70" s="0"/>
      <c r="NRL70" s="0"/>
      <c r="NRM70" s="0"/>
      <c r="NRN70" s="0"/>
      <c r="NRO70" s="0"/>
      <c r="NRP70" s="0"/>
      <c r="NRQ70" s="0"/>
      <c r="NRR70" s="0"/>
      <c r="NRS70" s="0"/>
      <c r="NRT70" s="0"/>
      <c r="NRU70" s="0"/>
      <c r="NRV70" s="0"/>
      <c r="NRW70" s="0"/>
      <c r="NRX70" s="0"/>
      <c r="NRY70" s="0"/>
      <c r="NRZ70" s="0"/>
      <c r="NSA70" s="0"/>
      <c r="NSB70" s="0"/>
      <c r="NSC70" s="0"/>
      <c r="NSD70" s="0"/>
      <c r="NSE70" s="0"/>
      <c r="NSF70" s="0"/>
      <c r="NSG70" s="0"/>
      <c r="NSH70" s="0"/>
      <c r="NSI70" s="0"/>
      <c r="NSJ70" s="0"/>
      <c r="NSK70" s="0"/>
      <c r="NSL70" s="0"/>
      <c r="NSM70" s="0"/>
      <c r="NSN70" s="0"/>
      <c r="NSO70" s="0"/>
      <c r="NSP70" s="0"/>
      <c r="NSQ70" s="0"/>
      <c r="NSR70" s="0"/>
      <c r="NSS70" s="0"/>
      <c r="NST70" s="0"/>
      <c r="NSU70" s="0"/>
      <c r="NSV70" s="0"/>
      <c r="NSW70" s="0"/>
      <c r="NSX70" s="0"/>
      <c r="NSY70" s="0"/>
      <c r="NSZ70" s="0"/>
      <c r="NTA70" s="0"/>
      <c r="NTB70" s="0"/>
      <c r="NTC70" s="0"/>
      <c r="NTD70" s="0"/>
      <c r="NTE70" s="0"/>
      <c r="NTF70" s="0"/>
      <c r="NTG70" s="0"/>
      <c r="NTH70" s="0"/>
      <c r="NTI70" s="0"/>
      <c r="NTJ70" s="0"/>
      <c r="NTK70" s="0"/>
      <c r="NTL70" s="0"/>
      <c r="NTM70" s="0"/>
      <c r="NTN70" s="0"/>
      <c r="NTO70" s="0"/>
      <c r="NTP70" s="0"/>
      <c r="NTQ70" s="0"/>
      <c r="NTR70" s="0"/>
      <c r="NTS70" s="0"/>
      <c r="NTT70" s="0"/>
      <c r="NTU70" s="0"/>
      <c r="NTV70" s="0"/>
      <c r="NTW70" s="0"/>
      <c r="NTX70" s="0"/>
      <c r="NTY70" s="0"/>
      <c r="NTZ70" s="0"/>
      <c r="NUA70" s="0"/>
      <c r="NUB70" s="0"/>
      <c r="NUC70" s="0"/>
      <c r="NUD70" s="0"/>
      <c r="NUE70" s="0"/>
      <c r="NUF70" s="0"/>
      <c r="NUG70" s="0"/>
      <c r="NUH70" s="0"/>
      <c r="NUI70" s="0"/>
      <c r="NUJ70" s="0"/>
      <c r="NUK70" s="0"/>
      <c r="NUL70" s="0"/>
      <c r="NUM70" s="0"/>
      <c r="NUN70" s="0"/>
      <c r="NUO70" s="0"/>
      <c r="NUP70" s="0"/>
      <c r="NUQ70" s="0"/>
      <c r="NUR70" s="0"/>
      <c r="NUS70" s="0"/>
      <c r="NUT70" s="0"/>
      <c r="NUU70" s="0"/>
      <c r="NUV70" s="0"/>
      <c r="NUW70" s="0"/>
      <c r="NUX70" s="0"/>
      <c r="NUY70" s="0"/>
      <c r="NUZ70" s="0"/>
      <c r="NVA70" s="0"/>
      <c r="NVB70" s="0"/>
      <c r="NVC70" s="0"/>
      <c r="NVD70" s="0"/>
      <c r="NVE70" s="0"/>
      <c r="NVF70" s="0"/>
      <c r="NVG70" s="0"/>
      <c r="NVH70" s="0"/>
      <c r="NVI70" s="0"/>
      <c r="NVJ70" s="0"/>
      <c r="NVK70" s="0"/>
      <c r="NVL70" s="0"/>
      <c r="NVM70" s="0"/>
      <c r="NVN70" s="0"/>
      <c r="NVO70" s="0"/>
      <c r="NVP70" s="0"/>
      <c r="NVQ70" s="0"/>
      <c r="NVR70" s="0"/>
      <c r="NVS70" s="0"/>
      <c r="NVT70" s="0"/>
      <c r="NVU70" s="0"/>
      <c r="NVV70" s="0"/>
      <c r="NVW70" s="0"/>
      <c r="NVX70" s="0"/>
      <c r="NVY70" s="0"/>
      <c r="NVZ70" s="0"/>
      <c r="NWA70" s="0"/>
      <c r="NWB70" s="0"/>
      <c r="NWC70" s="0"/>
      <c r="NWD70" s="0"/>
      <c r="NWE70" s="0"/>
      <c r="NWF70" s="0"/>
      <c r="NWG70" s="0"/>
      <c r="NWH70" s="0"/>
      <c r="NWI70" s="0"/>
      <c r="NWJ70" s="0"/>
      <c r="NWK70" s="0"/>
      <c r="NWL70" s="0"/>
      <c r="NWM70" s="0"/>
      <c r="NWN70" s="0"/>
      <c r="NWO70" s="0"/>
      <c r="NWP70" s="0"/>
      <c r="NWQ70" s="0"/>
      <c r="NWR70" s="0"/>
      <c r="NWS70" s="0"/>
      <c r="NWT70" s="0"/>
      <c r="NWU70" s="0"/>
      <c r="NWV70" s="0"/>
      <c r="NWW70" s="0"/>
      <c r="NWX70" s="0"/>
      <c r="NWY70" s="0"/>
      <c r="NWZ70" s="0"/>
      <c r="NXA70" s="0"/>
      <c r="NXB70" s="0"/>
      <c r="NXC70" s="0"/>
      <c r="NXD70" s="0"/>
      <c r="NXE70" s="0"/>
      <c r="NXF70" s="0"/>
      <c r="NXG70" s="0"/>
      <c r="NXH70" s="0"/>
      <c r="NXI70" s="0"/>
      <c r="NXJ70" s="0"/>
      <c r="NXK70" s="0"/>
      <c r="NXL70" s="0"/>
      <c r="NXM70" s="0"/>
      <c r="NXN70" s="0"/>
      <c r="NXO70" s="0"/>
      <c r="NXP70" s="0"/>
      <c r="NXQ70" s="0"/>
      <c r="NXR70" s="0"/>
      <c r="NXS70" s="0"/>
      <c r="NXT70" s="0"/>
      <c r="NXU70" s="0"/>
      <c r="NXV70" s="0"/>
      <c r="NXW70" s="0"/>
      <c r="NXX70" s="0"/>
      <c r="NXY70" s="0"/>
      <c r="NXZ70" s="0"/>
      <c r="NYA70" s="0"/>
      <c r="NYB70" s="0"/>
      <c r="NYC70" s="0"/>
      <c r="NYD70" s="0"/>
      <c r="NYE70" s="0"/>
      <c r="NYF70" s="0"/>
      <c r="NYG70" s="0"/>
      <c r="NYH70" s="0"/>
      <c r="NYI70" s="0"/>
      <c r="NYJ70" s="0"/>
      <c r="NYK70" s="0"/>
      <c r="NYL70" s="0"/>
      <c r="NYM70" s="0"/>
      <c r="NYN70" s="0"/>
      <c r="NYO70" s="0"/>
      <c r="NYP70" s="0"/>
      <c r="NYQ70" s="0"/>
      <c r="NYR70" s="0"/>
      <c r="NYS70" s="0"/>
      <c r="NYT70" s="0"/>
      <c r="NYU70" s="0"/>
      <c r="NYV70" s="0"/>
      <c r="NYW70" s="0"/>
      <c r="NYX70" s="0"/>
      <c r="NYY70" s="0"/>
      <c r="NYZ70" s="0"/>
      <c r="NZA70" s="0"/>
      <c r="NZB70" s="0"/>
      <c r="NZC70" s="0"/>
      <c r="NZD70" s="0"/>
      <c r="NZE70" s="0"/>
      <c r="NZF70" s="0"/>
      <c r="NZG70" s="0"/>
      <c r="NZH70" s="0"/>
      <c r="NZI70" s="0"/>
      <c r="NZJ70" s="0"/>
      <c r="NZK70" s="0"/>
      <c r="NZL70" s="0"/>
      <c r="NZM70" s="0"/>
      <c r="NZN70" s="0"/>
      <c r="NZO70" s="0"/>
      <c r="NZP70" s="0"/>
      <c r="NZQ70" s="0"/>
      <c r="NZR70" s="0"/>
      <c r="NZS70" s="0"/>
      <c r="NZT70" s="0"/>
      <c r="NZU70" s="0"/>
      <c r="NZV70" s="0"/>
      <c r="NZW70" s="0"/>
      <c r="NZX70" s="0"/>
      <c r="NZY70" s="0"/>
      <c r="NZZ70" s="0"/>
      <c r="OAA70" s="0"/>
      <c r="OAB70" s="0"/>
      <c r="OAC70" s="0"/>
      <c r="OAD70" s="0"/>
      <c r="OAE70" s="0"/>
      <c r="OAF70" s="0"/>
      <c r="OAG70" s="0"/>
      <c r="OAH70" s="0"/>
      <c r="OAI70" s="0"/>
      <c r="OAJ70" s="0"/>
      <c r="OAK70" s="0"/>
      <c r="OAL70" s="0"/>
      <c r="OAM70" s="0"/>
      <c r="OAN70" s="0"/>
      <c r="OAO70" s="0"/>
      <c r="OAP70" s="0"/>
      <c r="OAQ70" s="0"/>
      <c r="OAR70" s="0"/>
      <c r="OAS70" s="0"/>
      <c r="OAT70" s="0"/>
      <c r="OAU70" s="0"/>
      <c r="OAV70" s="0"/>
      <c r="OAW70" s="0"/>
      <c r="OAX70" s="0"/>
      <c r="OAY70" s="0"/>
      <c r="OAZ70" s="0"/>
      <c r="OBA70" s="0"/>
      <c r="OBB70" s="0"/>
      <c r="OBC70" s="0"/>
      <c r="OBD70" s="0"/>
      <c r="OBE70" s="0"/>
      <c r="OBF70" s="0"/>
      <c r="OBG70" s="0"/>
      <c r="OBH70" s="0"/>
      <c r="OBI70" s="0"/>
      <c r="OBJ70" s="0"/>
      <c r="OBK70" s="0"/>
      <c r="OBL70" s="0"/>
      <c r="OBM70" s="0"/>
      <c r="OBN70" s="0"/>
      <c r="OBO70" s="0"/>
      <c r="OBP70" s="0"/>
      <c r="OBQ70" s="0"/>
      <c r="OBR70" s="0"/>
      <c r="OBS70" s="0"/>
      <c r="OBT70" s="0"/>
      <c r="OBU70" s="0"/>
      <c r="OBV70" s="0"/>
      <c r="OBW70" s="0"/>
      <c r="OBX70" s="0"/>
      <c r="OBY70" s="0"/>
      <c r="OBZ70" s="0"/>
      <c r="OCA70" s="0"/>
      <c r="OCB70" s="0"/>
      <c r="OCC70" s="0"/>
      <c r="OCD70" s="0"/>
      <c r="OCE70" s="0"/>
      <c r="OCF70" s="0"/>
      <c r="OCG70" s="0"/>
      <c r="OCH70" s="0"/>
      <c r="OCI70" s="0"/>
      <c r="OCJ70" s="0"/>
      <c r="OCK70" s="0"/>
      <c r="OCL70" s="0"/>
      <c r="OCM70" s="0"/>
      <c r="OCN70" s="0"/>
      <c r="OCO70" s="0"/>
      <c r="OCP70" s="0"/>
      <c r="OCQ70" s="0"/>
      <c r="OCR70" s="0"/>
      <c r="OCS70" s="0"/>
      <c r="OCT70" s="0"/>
      <c r="OCU70" s="0"/>
      <c r="OCV70" s="0"/>
      <c r="OCW70" s="0"/>
      <c r="OCX70" s="0"/>
      <c r="OCY70" s="0"/>
      <c r="OCZ70" s="0"/>
      <c r="ODA70" s="0"/>
      <c r="ODB70" s="0"/>
      <c r="ODC70" s="0"/>
      <c r="ODD70" s="0"/>
      <c r="ODE70" s="0"/>
      <c r="ODF70" s="0"/>
      <c r="ODG70" s="0"/>
      <c r="ODH70" s="0"/>
      <c r="ODI70" s="0"/>
      <c r="ODJ70" s="0"/>
      <c r="ODK70" s="0"/>
      <c r="ODL70" s="0"/>
      <c r="ODM70" s="0"/>
      <c r="ODN70" s="0"/>
      <c r="ODO70" s="0"/>
      <c r="ODP70" s="0"/>
      <c r="ODQ70" s="0"/>
      <c r="ODR70" s="0"/>
      <c r="ODS70" s="0"/>
      <c r="ODT70" s="0"/>
      <c r="ODU70" s="0"/>
      <c r="ODV70" s="0"/>
      <c r="ODW70" s="0"/>
      <c r="ODX70" s="0"/>
      <c r="ODY70" s="0"/>
      <c r="ODZ70" s="0"/>
      <c r="OEA70" s="0"/>
      <c r="OEB70" s="0"/>
      <c r="OEC70" s="0"/>
      <c r="OED70" s="0"/>
      <c r="OEE70" s="0"/>
      <c r="OEF70" s="0"/>
      <c r="OEG70" s="0"/>
      <c r="OEH70" s="0"/>
      <c r="OEI70" s="0"/>
      <c r="OEJ70" s="0"/>
      <c r="OEK70" s="0"/>
      <c r="OEL70" s="0"/>
      <c r="OEM70" s="0"/>
      <c r="OEN70" s="0"/>
      <c r="OEO70" s="0"/>
      <c r="OEP70" s="0"/>
      <c r="OEQ70" s="0"/>
      <c r="OER70" s="0"/>
      <c r="OES70" s="0"/>
      <c r="OET70" s="0"/>
      <c r="OEU70" s="0"/>
      <c r="OEV70" s="0"/>
      <c r="OEW70" s="0"/>
      <c r="OEX70" s="0"/>
      <c r="OEY70" s="0"/>
      <c r="OEZ70" s="0"/>
      <c r="OFA70" s="0"/>
      <c r="OFB70" s="0"/>
      <c r="OFC70" s="0"/>
      <c r="OFD70" s="0"/>
      <c r="OFE70" s="0"/>
      <c r="OFF70" s="0"/>
      <c r="OFG70" s="0"/>
      <c r="OFH70" s="0"/>
      <c r="OFI70" s="0"/>
      <c r="OFJ70" s="0"/>
      <c r="OFK70" s="0"/>
      <c r="OFL70" s="0"/>
      <c r="OFM70" s="0"/>
      <c r="OFN70" s="0"/>
      <c r="OFO70" s="0"/>
      <c r="OFP70" s="0"/>
      <c r="OFQ70" s="0"/>
      <c r="OFR70" s="0"/>
      <c r="OFS70" s="0"/>
      <c r="OFT70" s="0"/>
      <c r="OFU70" s="0"/>
      <c r="OFV70" s="0"/>
      <c r="OFW70" s="0"/>
      <c r="OFX70" s="0"/>
      <c r="OFY70" s="0"/>
      <c r="OFZ70" s="0"/>
      <c r="OGA70" s="0"/>
      <c r="OGB70" s="0"/>
      <c r="OGC70" s="0"/>
      <c r="OGD70" s="0"/>
      <c r="OGE70" s="0"/>
      <c r="OGF70" s="0"/>
      <c r="OGG70" s="0"/>
      <c r="OGH70" s="0"/>
      <c r="OGI70" s="0"/>
      <c r="OGJ70" s="0"/>
      <c r="OGK70" s="0"/>
      <c r="OGL70" s="0"/>
      <c r="OGM70" s="0"/>
      <c r="OGN70" s="0"/>
      <c r="OGO70" s="0"/>
      <c r="OGP70" s="0"/>
      <c r="OGQ70" s="0"/>
      <c r="OGR70" s="0"/>
      <c r="OGS70" s="0"/>
      <c r="OGT70" s="0"/>
      <c r="OGU70" s="0"/>
      <c r="OGV70" s="0"/>
      <c r="OGW70" s="0"/>
      <c r="OGX70" s="0"/>
      <c r="OGY70" s="0"/>
      <c r="OGZ70" s="0"/>
      <c r="OHA70" s="0"/>
      <c r="OHB70" s="0"/>
      <c r="OHC70" s="0"/>
      <c r="OHD70" s="0"/>
      <c r="OHE70" s="0"/>
      <c r="OHF70" s="0"/>
      <c r="OHG70" s="0"/>
      <c r="OHH70" s="0"/>
      <c r="OHI70" s="0"/>
      <c r="OHJ70" s="0"/>
      <c r="OHK70" s="0"/>
      <c r="OHL70" s="0"/>
      <c r="OHM70" s="0"/>
      <c r="OHN70" s="0"/>
      <c r="OHO70" s="0"/>
      <c r="OHP70" s="0"/>
      <c r="OHQ70" s="0"/>
      <c r="OHR70" s="0"/>
      <c r="OHS70" s="0"/>
      <c r="OHT70" s="0"/>
      <c r="OHU70" s="0"/>
      <c r="OHV70" s="0"/>
      <c r="OHW70" s="0"/>
      <c r="OHX70" s="0"/>
      <c r="OHY70" s="0"/>
      <c r="OHZ70" s="0"/>
      <c r="OIA70" s="0"/>
      <c r="OIB70" s="0"/>
      <c r="OIC70" s="0"/>
      <c r="OID70" s="0"/>
      <c r="OIE70" s="0"/>
      <c r="OIF70" s="0"/>
      <c r="OIG70" s="0"/>
      <c r="OIH70" s="0"/>
      <c r="OII70" s="0"/>
      <c r="OIJ70" s="0"/>
      <c r="OIK70" s="0"/>
      <c r="OIL70" s="0"/>
      <c r="OIM70" s="0"/>
      <c r="OIN70" s="0"/>
      <c r="OIO70" s="0"/>
      <c r="OIP70" s="0"/>
      <c r="OIQ70" s="0"/>
      <c r="OIR70" s="0"/>
      <c r="OIS70" s="0"/>
      <c r="OIT70" s="0"/>
      <c r="OIU70" s="0"/>
      <c r="OIV70" s="0"/>
      <c r="OIW70" s="0"/>
      <c r="OIX70" s="0"/>
      <c r="OIY70" s="0"/>
      <c r="OIZ70" s="0"/>
      <c r="OJA70" s="0"/>
      <c r="OJB70" s="0"/>
      <c r="OJC70" s="0"/>
      <c r="OJD70" s="0"/>
      <c r="OJE70" s="0"/>
      <c r="OJF70" s="0"/>
      <c r="OJG70" s="0"/>
      <c r="OJH70" s="0"/>
      <c r="OJI70" s="0"/>
      <c r="OJJ70" s="0"/>
      <c r="OJK70" s="0"/>
      <c r="OJL70" s="0"/>
      <c r="OJM70" s="0"/>
      <c r="OJN70" s="0"/>
      <c r="OJO70" s="0"/>
      <c r="OJP70" s="0"/>
      <c r="OJQ70" s="0"/>
      <c r="OJR70" s="0"/>
      <c r="OJS70" s="0"/>
      <c r="OJT70" s="0"/>
      <c r="OJU70" s="0"/>
      <c r="OJV70" s="0"/>
      <c r="OJW70" s="0"/>
      <c r="OJX70" s="0"/>
      <c r="OJY70" s="0"/>
      <c r="OJZ70" s="0"/>
      <c r="OKA70" s="0"/>
      <c r="OKB70" s="0"/>
      <c r="OKC70" s="0"/>
      <c r="OKD70" s="0"/>
      <c r="OKE70" s="0"/>
      <c r="OKF70" s="0"/>
      <c r="OKG70" s="0"/>
      <c r="OKH70" s="0"/>
      <c r="OKI70" s="0"/>
      <c r="OKJ70" s="0"/>
      <c r="OKK70" s="0"/>
      <c r="OKL70" s="0"/>
      <c r="OKM70" s="0"/>
      <c r="OKN70" s="0"/>
      <c r="OKO70" s="0"/>
      <c r="OKP70" s="0"/>
      <c r="OKQ70" s="0"/>
      <c r="OKR70" s="0"/>
      <c r="OKS70" s="0"/>
      <c r="OKT70" s="0"/>
      <c r="OKU70" s="0"/>
      <c r="OKV70" s="0"/>
      <c r="OKW70" s="0"/>
      <c r="OKX70" s="0"/>
      <c r="OKY70" s="0"/>
      <c r="OKZ70" s="0"/>
      <c r="OLA70" s="0"/>
      <c r="OLB70" s="0"/>
      <c r="OLC70" s="0"/>
      <c r="OLD70" s="0"/>
      <c r="OLE70" s="0"/>
      <c r="OLF70" s="0"/>
      <c r="OLG70" s="0"/>
      <c r="OLH70" s="0"/>
      <c r="OLI70" s="0"/>
      <c r="OLJ70" s="0"/>
      <c r="OLK70" s="0"/>
      <c r="OLL70" s="0"/>
      <c r="OLM70" s="0"/>
      <c r="OLN70" s="0"/>
      <c r="OLO70" s="0"/>
      <c r="OLP70" s="0"/>
      <c r="OLQ70" s="0"/>
      <c r="OLR70" s="0"/>
      <c r="OLS70" s="0"/>
      <c r="OLT70" s="0"/>
      <c r="OLU70" s="0"/>
      <c r="OLV70" s="0"/>
      <c r="OLW70" s="0"/>
      <c r="OLX70" s="0"/>
      <c r="OLY70" s="0"/>
      <c r="OLZ70" s="0"/>
      <c r="OMA70" s="0"/>
      <c r="OMB70" s="0"/>
      <c r="OMC70" s="0"/>
      <c r="OMD70" s="0"/>
      <c r="OME70" s="0"/>
      <c r="OMF70" s="0"/>
      <c r="OMG70" s="0"/>
      <c r="OMH70" s="0"/>
      <c r="OMI70" s="0"/>
      <c r="OMJ70" s="0"/>
      <c r="OMK70" s="0"/>
      <c r="OML70" s="0"/>
      <c r="OMM70" s="0"/>
      <c r="OMN70" s="0"/>
      <c r="OMO70" s="0"/>
      <c r="OMP70" s="0"/>
      <c r="OMQ70" s="0"/>
      <c r="OMR70" s="0"/>
      <c r="OMS70" s="0"/>
      <c r="OMT70" s="0"/>
      <c r="OMU70" s="0"/>
      <c r="OMV70" s="0"/>
      <c r="OMW70" s="0"/>
      <c r="OMX70" s="0"/>
      <c r="OMY70" s="0"/>
      <c r="OMZ70" s="0"/>
      <c r="ONA70" s="0"/>
      <c r="ONB70" s="0"/>
      <c r="ONC70" s="0"/>
      <c r="OND70" s="0"/>
      <c r="ONE70" s="0"/>
      <c r="ONF70" s="0"/>
      <c r="ONG70" s="0"/>
      <c r="ONH70" s="0"/>
      <c r="ONI70" s="0"/>
      <c r="ONJ70" s="0"/>
      <c r="ONK70" s="0"/>
      <c r="ONL70" s="0"/>
      <c r="ONM70" s="0"/>
      <c r="ONN70" s="0"/>
      <c r="ONO70" s="0"/>
      <c r="ONP70" s="0"/>
      <c r="ONQ70" s="0"/>
      <c r="ONR70" s="0"/>
      <c r="ONS70" s="0"/>
      <c r="ONT70" s="0"/>
      <c r="ONU70" s="0"/>
      <c r="ONV70" s="0"/>
      <c r="ONW70" s="0"/>
      <c r="ONX70" s="0"/>
      <c r="ONY70" s="0"/>
      <c r="ONZ70" s="0"/>
      <c r="OOA70" s="0"/>
      <c r="OOB70" s="0"/>
      <c r="OOC70" s="0"/>
      <c r="OOD70" s="0"/>
      <c r="OOE70" s="0"/>
      <c r="OOF70" s="0"/>
      <c r="OOG70" s="0"/>
      <c r="OOH70" s="0"/>
      <c r="OOI70" s="0"/>
      <c r="OOJ70" s="0"/>
      <c r="OOK70" s="0"/>
      <c r="OOL70" s="0"/>
      <c r="OOM70" s="0"/>
      <c r="OON70" s="0"/>
      <c r="OOO70" s="0"/>
      <c r="OOP70" s="0"/>
      <c r="OOQ70" s="0"/>
      <c r="OOR70" s="0"/>
      <c r="OOS70" s="0"/>
      <c r="OOT70" s="0"/>
      <c r="OOU70" s="0"/>
      <c r="OOV70" s="0"/>
      <c r="OOW70" s="0"/>
      <c r="OOX70" s="0"/>
      <c r="OOY70" s="0"/>
      <c r="OOZ70" s="0"/>
      <c r="OPA70" s="0"/>
      <c r="OPB70" s="0"/>
      <c r="OPC70" s="0"/>
      <c r="OPD70" s="0"/>
      <c r="OPE70" s="0"/>
      <c r="OPF70" s="0"/>
      <c r="OPG70" s="0"/>
      <c r="OPH70" s="0"/>
      <c r="OPI70" s="0"/>
      <c r="OPJ70" s="0"/>
      <c r="OPK70" s="0"/>
      <c r="OPL70" s="0"/>
      <c r="OPM70" s="0"/>
      <c r="OPN70" s="0"/>
      <c r="OPO70" s="0"/>
      <c r="OPP70" s="0"/>
      <c r="OPQ70" s="0"/>
      <c r="OPR70" s="0"/>
      <c r="OPS70" s="0"/>
      <c r="OPT70" s="0"/>
      <c r="OPU70" s="0"/>
      <c r="OPV70" s="0"/>
      <c r="OPW70" s="0"/>
      <c r="OPX70" s="0"/>
      <c r="OPY70" s="0"/>
      <c r="OPZ70" s="0"/>
      <c r="OQA70" s="0"/>
      <c r="OQB70" s="0"/>
      <c r="OQC70" s="0"/>
      <c r="OQD70" s="0"/>
      <c r="OQE70" s="0"/>
      <c r="OQF70" s="0"/>
      <c r="OQG70" s="0"/>
      <c r="OQH70" s="0"/>
      <c r="OQI70" s="0"/>
      <c r="OQJ70" s="0"/>
      <c r="OQK70" s="0"/>
      <c r="OQL70" s="0"/>
      <c r="OQM70" s="0"/>
      <c r="OQN70" s="0"/>
      <c r="OQO70" s="0"/>
      <c r="OQP70" s="0"/>
      <c r="OQQ70" s="0"/>
      <c r="OQR70" s="0"/>
      <c r="OQS70" s="0"/>
      <c r="OQT70" s="0"/>
      <c r="OQU70" s="0"/>
      <c r="OQV70" s="0"/>
      <c r="OQW70" s="0"/>
      <c r="OQX70" s="0"/>
      <c r="OQY70" s="0"/>
      <c r="OQZ70" s="0"/>
      <c r="ORA70" s="0"/>
      <c r="ORB70" s="0"/>
      <c r="ORC70" s="0"/>
      <c r="ORD70" s="0"/>
      <c r="ORE70" s="0"/>
      <c r="ORF70" s="0"/>
      <c r="ORG70" s="0"/>
      <c r="ORH70" s="0"/>
      <c r="ORI70" s="0"/>
      <c r="ORJ70" s="0"/>
      <c r="ORK70" s="0"/>
      <c r="ORL70" s="0"/>
      <c r="ORM70" s="0"/>
      <c r="ORN70" s="0"/>
      <c r="ORO70" s="0"/>
      <c r="ORP70" s="0"/>
      <c r="ORQ70" s="0"/>
      <c r="ORR70" s="0"/>
      <c r="ORS70" s="0"/>
      <c r="ORT70" s="0"/>
      <c r="ORU70" s="0"/>
      <c r="ORV70" s="0"/>
      <c r="ORW70" s="0"/>
      <c r="ORX70" s="0"/>
      <c r="ORY70" s="0"/>
      <c r="ORZ70" s="0"/>
      <c r="OSA70" s="0"/>
      <c r="OSB70" s="0"/>
      <c r="OSC70" s="0"/>
      <c r="OSD70" s="0"/>
      <c r="OSE70" s="0"/>
      <c r="OSF70" s="0"/>
      <c r="OSG70" s="0"/>
      <c r="OSH70" s="0"/>
      <c r="OSI70" s="0"/>
      <c r="OSJ70" s="0"/>
      <c r="OSK70" s="0"/>
      <c r="OSL70" s="0"/>
      <c r="OSM70" s="0"/>
      <c r="OSN70" s="0"/>
      <c r="OSO70" s="0"/>
      <c r="OSP70" s="0"/>
      <c r="OSQ70" s="0"/>
      <c r="OSR70" s="0"/>
      <c r="OSS70" s="0"/>
      <c r="OST70" s="0"/>
      <c r="OSU70" s="0"/>
      <c r="OSV70" s="0"/>
      <c r="OSW70" s="0"/>
      <c r="OSX70" s="0"/>
      <c r="OSY70" s="0"/>
      <c r="OSZ70" s="0"/>
      <c r="OTA70" s="0"/>
      <c r="OTB70" s="0"/>
      <c r="OTC70" s="0"/>
      <c r="OTD70" s="0"/>
      <c r="OTE70" s="0"/>
      <c r="OTF70" s="0"/>
      <c r="OTG70" s="0"/>
      <c r="OTH70" s="0"/>
      <c r="OTI70" s="0"/>
      <c r="OTJ70" s="0"/>
      <c r="OTK70" s="0"/>
      <c r="OTL70" s="0"/>
      <c r="OTM70" s="0"/>
      <c r="OTN70" s="0"/>
      <c r="OTO70" s="0"/>
      <c r="OTP70" s="0"/>
      <c r="OTQ70" s="0"/>
      <c r="OTR70" s="0"/>
      <c r="OTS70" s="0"/>
      <c r="OTT70" s="0"/>
      <c r="OTU70" s="0"/>
      <c r="OTV70" s="0"/>
      <c r="OTW70" s="0"/>
      <c r="OTX70" s="0"/>
      <c r="OTY70" s="0"/>
      <c r="OTZ70" s="0"/>
      <c r="OUA70" s="0"/>
      <c r="OUB70" s="0"/>
      <c r="OUC70" s="0"/>
      <c r="OUD70" s="0"/>
      <c r="OUE70" s="0"/>
      <c r="OUF70" s="0"/>
      <c r="OUG70" s="0"/>
      <c r="OUH70" s="0"/>
      <c r="OUI70" s="0"/>
      <c r="OUJ70" s="0"/>
      <c r="OUK70" s="0"/>
      <c r="OUL70" s="0"/>
      <c r="OUM70" s="0"/>
      <c r="OUN70" s="0"/>
      <c r="OUO70" s="0"/>
      <c r="OUP70" s="0"/>
      <c r="OUQ70" s="0"/>
      <c r="OUR70" s="0"/>
      <c r="OUS70" s="0"/>
      <c r="OUT70" s="0"/>
      <c r="OUU70" s="0"/>
      <c r="OUV70" s="0"/>
      <c r="OUW70" s="0"/>
      <c r="OUX70" s="0"/>
      <c r="OUY70" s="0"/>
      <c r="OUZ70" s="0"/>
      <c r="OVA70" s="0"/>
      <c r="OVB70" s="0"/>
      <c r="OVC70" s="0"/>
      <c r="OVD70" s="0"/>
      <c r="OVE70" s="0"/>
      <c r="OVF70" s="0"/>
      <c r="OVG70" s="0"/>
      <c r="OVH70" s="0"/>
      <c r="OVI70" s="0"/>
      <c r="OVJ70" s="0"/>
      <c r="OVK70" s="0"/>
      <c r="OVL70" s="0"/>
      <c r="OVM70" s="0"/>
      <c r="OVN70" s="0"/>
      <c r="OVO70" s="0"/>
      <c r="OVP70" s="0"/>
      <c r="OVQ70" s="0"/>
      <c r="OVR70" s="0"/>
      <c r="OVS70" s="0"/>
      <c r="OVT70" s="0"/>
      <c r="OVU70" s="0"/>
      <c r="OVV70" s="0"/>
      <c r="OVW70" s="0"/>
      <c r="OVX70" s="0"/>
      <c r="OVY70" s="0"/>
      <c r="OVZ70" s="0"/>
      <c r="OWA70" s="0"/>
      <c r="OWB70" s="0"/>
      <c r="OWC70" s="0"/>
      <c r="OWD70" s="0"/>
      <c r="OWE70" s="0"/>
      <c r="OWF70" s="0"/>
      <c r="OWG70" s="0"/>
      <c r="OWH70" s="0"/>
      <c r="OWI70" s="0"/>
      <c r="OWJ70" s="0"/>
      <c r="OWK70" s="0"/>
      <c r="OWL70" s="0"/>
      <c r="OWM70" s="0"/>
      <c r="OWN70" s="0"/>
      <c r="OWO70" s="0"/>
      <c r="OWP70" s="0"/>
      <c r="OWQ70" s="0"/>
      <c r="OWR70" s="0"/>
      <c r="OWS70" s="0"/>
      <c r="OWT70" s="0"/>
      <c r="OWU70" s="0"/>
      <c r="OWV70" s="0"/>
      <c r="OWW70" s="0"/>
      <c r="OWX70" s="0"/>
      <c r="OWY70" s="0"/>
      <c r="OWZ70" s="0"/>
      <c r="OXA70" s="0"/>
      <c r="OXB70" s="0"/>
      <c r="OXC70" s="0"/>
      <c r="OXD70" s="0"/>
      <c r="OXE70" s="0"/>
      <c r="OXF70" s="0"/>
      <c r="OXG70" s="0"/>
      <c r="OXH70" s="0"/>
      <c r="OXI70" s="0"/>
      <c r="OXJ70" s="0"/>
      <c r="OXK70" s="0"/>
      <c r="OXL70" s="0"/>
      <c r="OXM70" s="0"/>
      <c r="OXN70" s="0"/>
      <c r="OXO70" s="0"/>
      <c r="OXP70" s="0"/>
      <c r="OXQ70" s="0"/>
      <c r="OXR70" s="0"/>
      <c r="OXS70" s="0"/>
      <c r="OXT70" s="0"/>
      <c r="OXU70" s="0"/>
      <c r="OXV70" s="0"/>
      <c r="OXW70" s="0"/>
      <c r="OXX70" s="0"/>
      <c r="OXY70" s="0"/>
      <c r="OXZ70" s="0"/>
      <c r="OYA70" s="0"/>
      <c r="OYB70" s="0"/>
      <c r="OYC70" s="0"/>
      <c r="OYD70" s="0"/>
      <c r="OYE70" s="0"/>
      <c r="OYF70" s="0"/>
      <c r="OYG70" s="0"/>
      <c r="OYH70" s="0"/>
      <c r="OYI70" s="0"/>
      <c r="OYJ70" s="0"/>
      <c r="OYK70" s="0"/>
      <c r="OYL70" s="0"/>
      <c r="OYM70" s="0"/>
      <c r="OYN70" s="0"/>
      <c r="OYO70" s="0"/>
      <c r="OYP70" s="0"/>
      <c r="OYQ70" s="0"/>
      <c r="OYR70" s="0"/>
      <c r="OYS70" s="0"/>
      <c r="OYT70" s="0"/>
      <c r="OYU70" s="0"/>
      <c r="OYV70" s="0"/>
      <c r="OYW70" s="0"/>
      <c r="OYX70" s="0"/>
      <c r="OYY70" s="0"/>
      <c r="OYZ70" s="0"/>
      <c r="OZA70" s="0"/>
      <c r="OZB70" s="0"/>
      <c r="OZC70" s="0"/>
      <c r="OZD70" s="0"/>
      <c r="OZE70" s="0"/>
      <c r="OZF70" s="0"/>
      <c r="OZG70" s="0"/>
      <c r="OZH70" s="0"/>
      <c r="OZI70" s="0"/>
      <c r="OZJ70" s="0"/>
      <c r="OZK70" s="0"/>
      <c r="OZL70" s="0"/>
      <c r="OZM70" s="0"/>
      <c r="OZN70" s="0"/>
      <c r="OZO70" s="0"/>
      <c r="OZP70" s="0"/>
      <c r="OZQ70" s="0"/>
      <c r="OZR70" s="0"/>
      <c r="OZS70" s="0"/>
      <c r="OZT70" s="0"/>
      <c r="OZU70" s="0"/>
      <c r="OZV70" s="0"/>
      <c r="OZW70" s="0"/>
      <c r="OZX70" s="0"/>
      <c r="OZY70" s="0"/>
      <c r="OZZ70" s="0"/>
      <c r="PAA70" s="0"/>
      <c r="PAB70" s="0"/>
      <c r="PAC70" s="0"/>
      <c r="PAD70" s="0"/>
      <c r="PAE70" s="0"/>
      <c r="PAF70" s="0"/>
      <c r="PAG70" s="0"/>
      <c r="PAH70" s="0"/>
      <c r="PAI70" s="0"/>
      <c r="PAJ70" s="0"/>
      <c r="PAK70" s="0"/>
      <c r="PAL70" s="0"/>
      <c r="PAM70" s="0"/>
      <c r="PAN70" s="0"/>
      <c r="PAO70" s="0"/>
      <c r="PAP70" s="0"/>
      <c r="PAQ70" s="0"/>
      <c r="PAR70" s="0"/>
      <c r="PAS70" s="0"/>
      <c r="PAT70" s="0"/>
      <c r="PAU70" s="0"/>
      <c r="PAV70" s="0"/>
      <c r="PAW70" s="0"/>
      <c r="PAX70" s="0"/>
      <c r="PAY70" s="0"/>
      <c r="PAZ70" s="0"/>
      <c r="PBA70" s="0"/>
      <c r="PBB70" s="0"/>
      <c r="PBC70" s="0"/>
      <c r="PBD70" s="0"/>
      <c r="PBE70" s="0"/>
      <c r="PBF70" s="0"/>
      <c r="PBG70" s="0"/>
      <c r="PBH70" s="0"/>
      <c r="PBI70" s="0"/>
      <c r="PBJ70" s="0"/>
      <c r="PBK70" s="0"/>
      <c r="PBL70" s="0"/>
      <c r="PBM70" s="0"/>
      <c r="PBN70" s="0"/>
      <c r="PBO70" s="0"/>
      <c r="PBP70" s="0"/>
      <c r="PBQ70" s="0"/>
      <c r="PBR70" s="0"/>
      <c r="PBS70" s="0"/>
      <c r="PBT70" s="0"/>
      <c r="PBU70" s="0"/>
      <c r="PBV70" s="0"/>
      <c r="PBW70" s="0"/>
      <c r="PBX70" s="0"/>
      <c r="PBY70" s="0"/>
      <c r="PBZ70" s="0"/>
      <c r="PCA70" s="0"/>
      <c r="PCB70" s="0"/>
      <c r="PCC70" s="0"/>
      <c r="PCD70" s="0"/>
      <c r="PCE70" s="0"/>
      <c r="PCF70" s="0"/>
      <c r="PCG70" s="0"/>
      <c r="PCH70" s="0"/>
      <c r="PCI70" s="0"/>
      <c r="PCJ70" s="0"/>
      <c r="PCK70" s="0"/>
      <c r="PCL70" s="0"/>
      <c r="PCM70" s="0"/>
      <c r="PCN70" s="0"/>
      <c r="PCO70" s="0"/>
      <c r="PCP70" s="0"/>
      <c r="PCQ70" s="0"/>
      <c r="PCR70" s="0"/>
      <c r="PCS70" s="0"/>
      <c r="PCT70" s="0"/>
      <c r="PCU70" s="0"/>
      <c r="PCV70" s="0"/>
      <c r="PCW70" s="0"/>
      <c r="PCX70" s="0"/>
      <c r="PCY70" s="0"/>
      <c r="PCZ70" s="0"/>
      <c r="PDA70" s="0"/>
      <c r="PDB70" s="0"/>
      <c r="PDC70" s="0"/>
      <c r="PDD70" s="0"/>
      <c r="PDE70" s="0"/>
      <c r="PDF70" s="0"/>
      <c r="PDG70" s="0"/>
      <c r="PDH70" s="0"/>
      <c r="PDI70" s="0"/>
      <c r="PDJ70" s="0"/>
      <c r="PDK70" s="0"/>
      <c r="PDL70" s="0"/>
      <c r="PDM70" s="0"/>
      <c r="PDN70" s="0"/>
      <c r="PDO70" s="0"/>
      <c r="PDP70" s="0"/>
      <c r="PDQ70" s="0"/>
      <c r="PDR70" s="0"/>
      <c r="PDS70" s="0"/>
      <c r="PDT70" s="0"/>
      <c r="PDU70" s="0"/>
      <c r="PDV70" s="0"/>
      <c r="PDW70" s="0"/>
      <c r="PDX70" s="0"/>
      <c r="PDY70" s="0"/>
      <c r="PDZ70" s="0"/>
      <c r="PEA70" s="0"/>
      <c r="PEB70" s="0"/>
      <c r="PEC70" s="0"/>
      <c r="PED70" s="0"/>
      <c r="PEE70" s="0"/>
      <c r="PEF70" s="0"/>
      <c r="PEG70" s="0"/>
      <c r="PEH70" s="0"/>
      <c r="PEI70" s="0"/>
      <c r="PEJ70" s="0"/>
      <c r="PEK70" s="0"/>
      <c r="PEL70" s="0"/>
      <c r="PEM70" s="0"/>
      <c r="PEN70" s="0"/>
      <c r="PEO70" s="0"/>
      <c r="PEP70" s="0"/>
      <c r="PEQ70" s="0"/>
      <c r="PER70" s="0"/>
      <c r="PES70" s="0"/>
      <c r="PET70" s="0"/>
      <c r="PEU70" s="0"/>
      <c r="PEV70" s="0"/>
      <c r="PEW70" s="0"/>
      <c r="PEX70" s="0"/>
      <c r="PEY70" s="0"/>
      <c r="PEZ70" s="0"/>
      <c r="PFA70" s="0"/>
      <c r="PFB70" s="0"/>
      <c r="PFC70" s="0"/>
      <c r="PFD70" s="0"/>
      <c r="PFE70" s="0"/>
      <c r="PFF70" s="0"/>
      <c r="PFG70" s="0"/>
      <c r="PFH70" s="0"/>
      <c r="PFI70" s="0"/>
      <c r="PFJ70" s="0"/>
      <c r="PFK70" s="0"/>
      <c r="PFL70" s="0"/>
      <c r="PFM70" s="0"/>
      <c r="PFN70" s="0"/>
      <c r="PFO70" s="0"/>
      <c r="PFP70" s="0"/>
      <c r="PFQ70" s="0"/>
      <c r="PFR70" s="0"/>
      <c r="PFS70" s="0"/>
      <c r="PFT70" s="0"/>
      <c r="PFU70" s="0"/>
      <c r="PFV70" s="0"/>
      <c r="PFW70" s="0"/>
      <c r="PFX70" s="0"/>
      <c r="PFY70" s="0"/>
      <c r="PFZ70" s="0"/>
      <c r="PGA70" s="0"/>
      <c r="PGB70" s="0"/>
      <c r="PGC70" s="0"/>
      <c r="PGD70" s="0"/>
      <c r="PGE70" s="0"/>
      <c r="PGF70" s="0"/>
      <c r="PGG70" s="0"/>
      <c r="PGH70" s="0"/>
      <c r="PGI70" s="0"/>
      <c r="PGJ70" s="0"/>
      <c r="PGK70" s="0"/>
      <c r="PGL70" s="0"/>
      <c r="PGM70" s="0"/>
      <c r="PGN70" s="0"/>
      <c r="PGO70" s="0"/>
      <c r="PGP70" s="0"/>
      <c r="PGQ70" s="0"/>
      <c r="PGR70" s="0"/>
      <c r="PGS70" s="0"/>
      <c r="PGT70" s="0"/>
      <c r="PGU70" s="0"/>
      <c r="PGV70" s="0"/>
      <c r="PGW70" s="0"/>
      <c r="PGX70" s="0"/>
      <c r="PGY70" s="0"/>
      <c r="PGZ70" s="0"/>
      <c r="PHA70" s="0"/>
      <c r="PHB70" s="0"/>
      <c r="PHC70" s="0"/>
      <c r="PHD70" s="0"/>
      <c r="PHE70" s="0"/>
      <c r="PHF70" s="0"/>
      <c r="PHG70" s="0"/>
      <c r="PHH70" s="0"/>
      <c r="PHI70" s="0"/>
      <c r="PHJ70" s="0"/>
      <c r="PHK70" s="0"/>
      <c r="PHL70" s="0"/>
      <c r="PHM70" s="0"/>
      <c r="PHN70" s="0"/>
      <c r="PHO70" s="0"/>
      <c r="PHP70" s="0"/>
      <c r="PHQ70" s="0"/>
      <c r="PHR70" s="0"/>
      <c r="PHS70" s="0"/>
      <c r="PHT70" s="0"/>
      <c r="PHU70" s="0"/>
      <c r="PHV70" s="0"/>
      <c r="PHW70" s="0"/>
      <c r="PHX70" s="0"/>
      <c r="PHY70" s="0"/>
      <c r="PHZ70" s="0"/>
      <c r="PIA70" s="0"/>
      <c r="PIB70" s="0"/>
      <c r="PIC70" s="0"/>
      <c r="PID70" s="0"/>
      <c r="PIE70" s="0"/>
      <c r="PIF70" s="0"/>
      <c r="PIG70" s="0"/>
      <c r="PIH70" s="0"/>
      <c r="PII70" s="0"/>
      <c r="PIJ70" s="0"/>
      <c r="PIK70" s="0"/>
      <c r="PIL70" s="0"/>
      <c r="PIM70" s="0"/>
      <c r="PIN70" s="0"/>
      <c r="PIO70" s="0"/>
      <c r="PIP70" s="0"/>
      <c r="PIQ70" s="0"/>
      <c r="PIR70" s="0"/>
      <c r="PIS70" s="0"/>
      <c r="PIT70" s="0"/>
      <c r="PIU70" s="0"/>
      <c r="PIV70" s="0"/>
      <c r="PIW70" s="0"/>
      <c r="PIX70" s="0"/>
      <c r="PIY70" s="0"/>
      <c r="PIZ70" s="0"/>
      <c r="PJA70" s="0"/>
      <c r="PJB70" s="0"/>
      <c r="PJC70" s="0"/>
      <c r="PJD70" s="0"/>
      <c r="PJE70" s="0"/>
      <c r="PJF70" s="0"/>
      <c r="PJG70" s="0"/>
      <c r="PJH70" s="0"/>
      <c r="PJI70" s="0"/>
      <c r="PJJ70" s="0"/>
      <c r="PJK70" s="0"/>
      <c r="PJL70" s="0"/>
      <c r="PJM70" s="0"/>
      <c r="PJN70" s="0"/>
      <c r="PJO70" s="0"/>
      <c r="PJP70" s="0"/>
      <c r="PJQ70" s="0"/>
      <c r="PJR70" s="0"/>
      <c r="PJS70" s="0"/>
      <c r="PJT70" s="0"/>
      <c r="PJU70" s="0"/>
      <c r="PJV70" s="0"/>
      <c r="PJW70" s="0"/>
      <c r="PJX70" s="0"/>
      <c r="PJY70" s="0"/>
      <c r="PJZ70" s="0"/>
      <c r="PKA70" s="0"/>
      <c r="PKB70" s="0"/>
      <c r="PKC70" s="0"/>
      <c r="PKD70" s="0"/>
      <c r="PKE70" s="0"/>
      <c r="PKF70" s="0"/>
      <c r="PKG70" s="0"/>
      <c r="PKH70" s="0"/>
      <c r="PKI70" s="0"/>
      <c r="PKJ70" s="0"/>
      <c r="PKK70" s="0"/>
      <c r="PKL70" s="0"/>
      <c r="PKM70" s="0"/>
      <c r="PKN70" s="0"/>
      <c r="PKO70" s="0"/>
      <c r="PKP70" s="0"/>
      <c r="PKQ70" s="0"/>
      <c r="PKR70" s="0"/>
      <c r="PKS70" s="0"/>
      <c r="PKT70" s="0"/>
      <c r="PKU70" s="0"/>
      <c r="PKV70" s="0"/>
      <c r="PKW70" s="0"/>
      <c r="PKX70" s="0"/>
      <c r="PKY70" s="0"/>
      <c r="PKZ70" s="0"/>
      <c r="PLA70" s="0"/>
      <c r="PLB70" s="0"/>
      <c r="PLC70" s="0"/>
      <c r="PLD70" s="0"/>
      <c r="PLE70" s="0"/>
      <c r="PLF70" s="0"/>
      <c r="PLG70" s="0"/>
      <c r="PLH70" s="0"/>
      <c r="PLI70" s="0"/>
      <c r="PLJ70" s="0"/>
      <c r="PLK70" s="0"/>
      <c r="PLL70" s="0"/>
      <c r="PLM70" s="0"/>
      <c r="PLN70" s="0"/>
      <c r="PLO70" s="0"/>
      <c r="PLP70" s="0"/>
      <c r="PLQ70" s="0"/>
      <c r="PLR70" s="0"/>
      <c r="PLS70" s="0"/>
      <c r="PLT70" s="0"/>
      <c r="PLU70" s="0"/>
      <c r="PLV70" s="0"/>
      <c r="PLW70" s="0"/>
      <c r="PLX70" s="0"/>
      <c r="PLY70" s="0"/>
      <c r="PLZ70" s="0"/>
      <c r="PMA70" s="0"/>
      <c r="PMB70" s="0"/>
      <c r="PMC70" s="0"/>
      <c r="PMD70" s="0"/>
      <c r="PME70" s="0"/>
      <c r="PMF70" s="0"/>
      <c r="PMG70" s="0"/>
      <c r="PMH70" s="0"/>
      <c r="PMI70" s="0"/>
      <c r="PMJ70" s="0"/>
      <c r="PMK70" s="0"/>
      <c r="PML70" s="0"/>
      <c r="PMM70" s="0"/>
      <c r="PMN70" s="0"/>
      <c r="PMO70" s="0"/>
      <c r="PMP70" s="0"/>
      <c r="PMQ70" s="0"/>
      <c r="PMR70" s="0"/>
      <c r="PMS70" s="0"/>
      <c r="PMT70" s="0"/>
      <c r="PMU70" s="0"/>
      <c r="PMV70" s="0"/>
      <c r="PMW70" s="0"/>
      <c r="PMX70" s="0"/>
      <c r="PMY70" s="0"/>
      <c r="PMZ70" s="0"/>
      <c r="PNA70" s="0"/>
      <c r="PNB70" s="0"/>
      <c r="PNC70" s="0"/>
      <c r="PND70" s="0"/>
      <c r="PNE70" s="0"/>
      <c r="PNF70" s="0"/>
      <c r="PNG70" s="0"/>
      <c r="PNH70" s="0"/>
      <c r="PNI70" s="0"/>
      <c r="PNJ70" s="0"/>
      <c r="PNK70" s="0"/>
      <c r="PNL70" s="0"/>
      <c r="PNM70" s="0"/>
      <c r="PNN70" s="0"/>
      <c r="PNO70" s="0"/>
      <c r="PNP70" s="0"/>
      <c r="PNQ70" s="0"/>
      <c r="PNR70" s="0"/>
      <c r="PNS70" s="0"/>
      <c r="PNT70" s="0"/>
      <c r="PNU70" s="0"/>
      <c r="PNV70" s="0"/>
      <c r="PNW70" s="0"/>
      <c r="PNX70" s="0"/>
      <c r="PNY70" s="0"/>
      <c r="PNZ70" s="0"/>
      <c r="POA70" s="0"/>
      <c r="POB70" s="0"/>
      <c r="POC70" s="0"/>
      <c r="POD70" s="0"/>
      <c r="POE70" s="0"/>
      <c r="POF70" s="0"/>
      <c r="POG70" s="0"/>
      <c r="POH70" s="0"/>
      <c r="POI70" s="0"/>
      <c r="POJ70" s="0"/>
      <c r="POK70" s="0"/>
      <c r="POL70" s="0"/>
      <c r="POM70" s="0"/>
      <c r="PON70" s="0"/>
      <c r="POO70" s="0"/>
      <c r="POP70" s="0"/>
      <c r="POQ70" s="0"/>
      <c r="POR70" s="0"/>
      <c r="POS70" s="0"/>
      <c r="POT70" s="0"/>
      <c r="POU70" s="0"/>
      <c r="POV70" s="0"/>
      <c r="POW70" s="0"/>
      <c r="POX70" s="0"/>
      <c r="POY70" s="0"/>
      <c r="POZ70" s="0"/>
      <c r="PPA70" s="0"/>
      <c r="PPB70" s="0"/>
      <c r="PPC70" s="0"/>
      <c r="PPD70" s="0"/>
      <c r="PPE70" s="0"/>
      <c r="PPF70" s="0"/>
      <c r="PPG70" s="0"/>
      <c r="PPH70" s="0"/>
      <c r="PPI70" s="0"/>
      <c r="PPJ70" s="0"/>
      <c r="PPK70" s="0"/>
      <c r="PPL70" s="0"/>
      <c r="PPM70" s="0"/>
      <c r="PPN70" s="0"/>
      <c r="PPO70" s="0"/>
      <c r="PPP70" s="0"/>
      <c r="PPQ70" s="0"/>
      <c r="PPR70" s="0"/>
      <c r="PPS70" s="0"/>
      <c r="PPT70" s="0"/>
      <c r="PPU70" s="0"/>
      <c r="PPV70" s="0"/>
      <c r="PPW70" s="0"/>
      <c r="PPX70" s="0"/>
      <c r="PPY70" s="0"/>
      <c r="PPZ70" s="0"/>
      <c r="PQA70" s="0"/>
      <c r="PQB70" s="0"/>
      <c r="PQC70" s="0"/>
      <c r="PQD70" s="0"/>
      <c r="PQE70" s="0"/>
      <c r="PQF70" s="0"/>
      <c r="PQG70" s="0"/>
      <c r="PQH70" s="0"/>
      <c r="PQI70" s="0"/>
      <c r="PQJ70" s="0"/>
      <c r="PQK70" s="0"/>
      <c r="PQL70" s="0"/>
      <c r="PQM70" s="0"/>
      <c r="PQN70" s="0"/>
      <c r="PQO70" s="0"/>
      <c r="PQP70" s="0"/>
      <c r="PQQ70" s="0"/>
      <c r="PQR70" s="0"/>
      <c r="PQS70" s="0"/>
      <c r="PQT70" s="0"/>
      <c r="PQU70" s="0"/>
      <c r="PQV70" s="0"/>
      <c r="PQW70" s="0"/>
      <c r="PQX70" s="0"/>
      <c r="PQY70" s="0"/>
      <c r="PQZ70" s="0"/>
      <c r="PRA70" s="0"/>
      <c r="PRB70" s="0"/>
      <c r="PRC70" s="0"/>
      <c r="PRD70" s="0"/>
      <c r="PRE70" s="0"/>
      <c r="PRF70" s="0"/>
      <c r="PRG70" s="0"/>
      <c r="PRH70" s="0"/>
      <c r="PRI70" s="0"/>
      <c r="PRJ70" s="0"/>
      <c r="PRK70" s="0"/>
      <c r="PRL70" s="0"/>
      <c r="PRM70" s="0"/>
      <c r="PRN70" s="0"/>
      <c r="PRO70" s="0"/>
      <c r="PRP70" s="0"/>
      <c r="PRQ70" s="0"/>
      <c r="PRR70" s="0"/>
      <c r="PRS70" s="0"/>
      <c r="PRT70" s="0"/>
      <c r="PRU70" s="0"/>
      <c r="PRV70" s="0"/>
      <c r="PRW70" s="0"/>
      <c r="PRX70" s="0"/>
      <c r="PRY70" s="0"/>
      <c r="PRZ70" s="0"/>
      <c r="PSA70" s="0"/>
      <c r="PSB70" s="0"/>
      <c r="PSC70" s="0"/>
      <c r="PSD70" s="0"/>
      <c r="PSE70" s="0"/>
      <c r="PSF70" s="0"/>
      <c r="PSG70" s="0"/>
      <c r="PSH70" s="0"/>
      <c r="PSI70" s="0"/>
      <c r="PSJ70" s="0"/>
      <c r="PSK70" s="0"/>
      <c r="PSL70" s="0"/>
      <c r="PSM70" s="0"/>
      <c r="PSN70" s="0"/>
      <c r="PSO70" s="0"/>
      <c r="PSP70" s="0"/>
      <c r="PSQ70" s="0"/>
      <c r="PSR70" s="0"/>
      <c r="PSS70" s="0"/>
      <c r="PST70" s="0"/>
      <c r="PSU70" s="0"/>
      <c r="PSV70" s="0"/>
      <c r="PSW70" s="0"/>
      <c r="PSX70" s="0"/>
      <c r="PSY70" s="0"/>
      <c r="PSZ70" s="0"/>
      <c r="PTA70" s="0"/>
      <c r="PTB70" s="0"/>
      <c r="PTC70" s="0"/>
      <c r="PTD70" s="0"/>
      <c r="PTE70" s="0"/>
      <c r="PTF70" s="0"/>
      <c r="PTG70" s="0"/>
      <c r="PTH70" s="0"/>
      <c r="PTI70" s="0"/>
      <c r="PTJ70" s="0"/>
      <c r="PTK70" s="0"/>
      <c r="PTL70" s="0"/>
      <c r="PTM70" s="0"/>
      <c r="PTN70" s="0"/>
      <c r="PTO70" s="0"/>
      <c r="PTP70" s="0"/>
      <c r="PTQ70" s="0"/>
      <c r="PTR70" s="0"/>
      <c r="PTS70" s="0"/>
      <c r="PTT70" s="0"/>
      <c r="PTU70" s="0"/>
      <c r="PTV70" s="0"/>
      <c r="PTW70" s="0"/>
      <c r="PTX70" s="0"/>
      <c r="PTY70" s="0"/>
      <c r="PTZ70" s="0"/>
      <c r="PUA70" s="0"/>
      <c r="PUB70" s="0"/>
      <c r="PUC70" s="0"/>
      <c r="PUD70" s="0"/>
      <c r="PUE70" s="0"/>
      <c r="PUF70" s="0"/>
      <c r="PUG70" s="0"/>
      <c r="PUH70" s="0"/>
      <c r="PUI70" s="0"/>
      <c r="PUJ70" s="0"/>
      <c r="PUK70" s="0"/>
      <c r="PUL70" s="0"/>
      <c r="PUM70" s="0"/>
      <c r="PUN70" s="0"/>
      <c r="PUO70" s="0"/>
      <c r="PUP70" s="0"/>
      <c r="PUQ70" s="0"/>
      <c r="PUR70" s="0"/>
      <c r="PUS70" s="0"/>
      <c r="PUT70" s="0"/>
      <c r="PUU70" s="0"/>
      <c r="PUV70" s="0"/>
      <c r="PUW70" s="0"/>
      <c r="PUX70" s="0"/>
      <c r="PUY70" s="0"/>
      <c r="PUZ70" s="0"/>
      <c r="PVA70" s="0"/>
      <c r="PVB70" s="0"/>
      <c r="PVC70" s="0"/>
      <c r="PVD70" s="0"/>
      <c r="PVE70" s="0"/>
      <c r="PVF70" s="0"/>
      <c r="PVG70" s="0"/>
      <c r="PVH70" s="0"/>
      <c r="PVI70" s="0"/>
      <c r="PVJ70" s="0"/>
      <c r="PVK70" s="0"/>
      <c r="PVL70" s="0"/>
      <c r="PVM70" s="0"/>
      <c r="PVN70" s="0"/>
      <c r="PVO70" s="0"/>
      <c r="PVP70" s="0"/>
      <c r="PVQ70" s="0"/>
      <c r="PVR70" s="0"/>
      <c r="PVS70" s="0"/>
      <c r="PVT70" s="0"/>
      <c r="PVU70" s="0"/>
      <c r="PVV70" s="0"/>
      <c r="PVW70" s="0"/>
      <c r="PVX70" s="0"/>
      <c r="PVY70" s="0"/>
      <c r="PVZ70" s="0"/>
      <c r="PWA70" s="0"/>
      <c r="PWB70" s="0"/>
      <c r="PWC70" s="0"/>
      <c r="PWD70" s="0"/>
      <c r="PWE70" s="0"/>
      <c r="PWF70" s="0"/>
      <c r="PWG70" s="0"/>
      <c r="PWH70" s="0"/>
      <c r="PWI70" s="0"/>
      <c r="PWJ70" s="0"/>
      <c r="PWK70" s="0"/>
      <c r="PWL70" s="0"/>
      <c r="PWM70" s="0"/>
      <c r="PWN70" s="0"/>
      <c r="PWO70" s="0"/>
      <c r="PWP70" s="0"/>
      <c r="PWQ70" s="0"/>
      <c r="PWR70" s="0"/>
      <c r="PWS70" s="0"/>
      <c r="PWT70" s="0"/>
      <c r="PWU70" s="0"/>
      <c r="PWV70" s="0"/>
      <c r="PWW70" s="0"/>
      <c r="PWX70" s="0"/>
      <c r="PWY70" s="0"/>
      <c r="PWZ70" s="0"/>
      <c r="PXA70" s="0"/>
      <c r="PXB70" s="0"/>
      <c r="PXC70" s="0"/>
      <c r="PXD70" s="0"/>
      <c r="PXE70" s="0"/>
      <c r="PXF70" s="0"/>
      <c r="PXG70" s="0"/>
      <c r="PXH70" s="0"/>
      <c r="PXI70" s="0"/>
      <c r="PXJ70" s="0"/>
      <c r="PXK70" s="0"/>
      <c r="PXL70" s="0"/>
      <c r="PXM70" s="0"/>
      <c r="PXN70" s="0"/>
      <c r="PXO70" s="0"/>
      <c r="PXP70" s="0"/>
      <c r="PXQ70" s="0"/>
      <c r="PXR70" s="0"/>
      <c r="PXS70" s="0"/>
      <c r="PXT70" s="0"/>
      <c r="PXU70" s="0"/>
      <c r="PXV70" s="0"/>
      <c r="PXW70" s="0"/>
      <c r="PXX70" s="0"/>
      <c r="PXY70" s="0"/>
      <c r="PXZ70" s="0"/>
      <c r="PYA70" s="0"/>
      <c r="PYB70" s="0"/>
      <c r="PYC70" s="0"/>
      <c r="PYD70" s="0"/>
      <c r="PYE70" s="0"/>
      <c r="PYF70" s="0"/>
      <c r="PYG70" s="0"/>
      <c r="PYH70" s="0"/>
      <c r="PYI70" s="0"/>
      <c r="PYJ70" s="0"/>
      <c r="PYK70" s="0"/>
      <c r="PYL70" s="0"/>
      <c r="PYM70" s="0"/>
      <c r="PYN70" s="0"/>
      <c r="PYO70" s="0"/>
      <c r="PYP70" s="0"/>
      <c r="PYQ70" s="0"/>
      <c r="PYR70" s="0"/>
      <c r="PYS70" s="0"/>
      <c r="PYT70" s="0"/>
      <c r="PYU70" s="0"/>
      <c r="PYV70" s="0"/>
      <c r="PYW70" s="0"/>
      <c r="PYX70" s="0"/>
      <c r="PYY70" s="0"/>
      <c r="PYZ70" s="0"/>
      <c r="PZA70" s="0"/>
      <c r="PZB70" s="0"/>
      <c r="PZC70" s="0"/>
      <c r="PZD70" s="0"/>
      <c r="PZE70" s="0"/>
      <c r="PZF70" s="0"/>
      <c r="PZG70" s="0"/>
      <c r="PZH70" s="0"/>
      <c r="PZI70" s="0"/>
      <c r="PZJ70" s="0"/>
      <c r="PZK70" s="0"/>
      <c r="PZL70" s="0"/>
      <c r="PZM70" s="0"/>
      <c r="PZN70" s="0"/>
      <c r="PZO70" s="0"/>
      <c r="PZP70" s="0"/>
      <c r="PZQ70" s="0"/>
      <c r="PZR70" s="0"/>
      <c r="PZS70" s="0"/>
      <c r="PZT70" s="0"/>
      <c r="PZU70" s="0"/>
      <c r="PZV70" s="0"/>
      <c r="PZW70" s="0"/>
      <c r="PZX70" s="0"/>
      <c r="PZY70" s="0"/>
      <c r="PZZ70" s="0"/>
      <c r="QAA70" s="0"/>
      <c r="QAB70" s="0"/>
      <c r="QAC70" s="0"/>
      <c r="QAD70" s="0"/>
      <c r="QAE70" s="0"/>
      <c r="QAF70" s="0"/>
      <c r="QAG70" s="0"/>
      <c r="QAH70" s="0"/>
      <c r="QAI70" s="0"/>
      <c r="QAJ70" s="0"/>
      <c r="QAK70" s="0"/>
      <c r="QAL70" s="0"/>
      <c r="QAM70" s="0"/>
      <c r="QAN70" s="0"/>
      <c r="QAO70" s="0"/>
      <c r="QAP70" s="0"/>
      <c r="QAQ70" s="0"/>
      <c r="QAR70" s="0"/>
      <c r="QAS70" s="0"/>
      <c r="QAT70" s="0"/>
      <c r="QAU70" s="0"/>
      <c r="QAV70" s="0"/>
      <c r="QAW70" s="0"/>
      <c r="QAX70" s="0"/>
      <c r="QAY70" s="0"/>
      <c r="QAZ70" s="0"/>
      <c r="QBA70" s="0"/>
      <c r="QBB70" s="0"/>
      <c r="QBC70" s="0"/>
      <c r="QBD70" s="0"/>
      <c r="QBE70" s="0"/>
      <c r="QBF70" s="0"/>
      <c r="QBG70" s="0"/>
      <c r="QBH70" s="0"/>
      <c r="QBI70" s="0"/>
      <c r="QBJ70" s="0"/>
      <c r="QBK70" s="0"/>
      <c r="QBL70" s="0"/>
      <c r="QBM70" s="0"/>
      <c r="QBN70" s="0"/>
      <c r="QBO70" s="0"/>
      <c r="QBP70" s="0"/>
      <c r="QBQ70" s="0"/>
      <c r="QBR70" s="0"/>
      <c r="QBS70" s="0"/>
      <c r="QBT70" s="0"/>
      <c r="QBU70" s="0"/>
      <c r="QBV70" s="0"/>
      <c r="QBW70" s="0"/>
      <c r="QBX70" s="0"/>
      <c r="QBY70" s="0"/>
      <c r="QBZ70" s="0"/>
      <c r="QCA70" s="0"/>
      <c r="QCB70" s="0"/>
      <c r="QCC70" s="0"/>
      <c r="QCD70" s="0"/>
      <c r="QCE70" s="0"/>
      <c r="QCF70" s="0"/>
      <c r="QCG70" s="0"/>
      <c r="QCH70" s="0"/>
      <c r="QCI70" s="0"/>
      <c r="QCJ70" s="0"/>
      <c r="QCK70" s="0"/>
      <c r="QCL70" s="0"/>
      <c r="QCM70" s="0"/>
      <c r="QCN70" s="0"/>
      <c r="QCO70" s="0"/>
      <c r="QCP70" s="0"/>
      <c r="QCQ70" s="0"/>
      <c r="QCR70" s="0"/>
      <c r="QCS70" s="0"/>
      <c r="QCT70" s="0"/>
      <c r="QCU70" s="0"/>
      <c r="QCV70" s="0"/>
      <c r="QCW70" s="0"/>
      <c r="QCX70" s="0"/>
      <c r="QCY70" s="0"/>
      <c r="QCZ70" s="0"/>
      <c r="QDA70" s="0"/>
      <c r="QDB70" s="0"/>
      <c r="QDC70" s="0"/>
      <c r="QDD70" s="0"/>
      <c r="QDE70" s="0"/>
      <c r="QDF70" s="0"/>
      <c r="QDG70" s="0"/>
      <c r="QDH70" s="0"/>
      <c r="QDI70" s="0"/>
      <c r="QDJ70" s="0"/>
      <c r="QDK70" s="0"/>
      <c r="QDL70" s="0"/>
      <c r="QDM70" s="0"/>
      <c r="QDN70" s="0"/>
      <c r="QDO70" s="0"/>
      <c r="QDP70" s="0"/>
      <c r="QDQ70" s="0"/>
      <c r="QDR70" s="0"/>
      <c r="QDS70" s="0"/>
      <c r="QDT70" s="0"/>
      <c r="QDU70" s="0"/>
      <c r="QDV70" s="0"/>
      <c r="QDW70" s="0"/>
      <c r="QDX70" s="0"/>
      <c r="QDY70" s="0"/>
      <c r="QDZ70" s="0"/>
      <c r="QEA70" s="0"/>
      <c r="QEB70" s="0"/>
      <c r="QEC70" s="0"/>
      <c r="QED70" s="0"/>
      <c r="QEE70" s="0"/>
      <c r="QEF70" s="0"/>
      <c r="QEG70" s="0"/>
      <c r="QEH70" s="0"/>
      <c r="QEI70" s="0"/>
      <c r="QEJ70" s="0"/>
      <c r="QEK70" s="0"/>
      <c r="QEL70" s="0"/>
      <c r="QEM70" s="0"/>
      <c r="QEN70" s="0"/>
      <c r="QEO70" s="0"/>
      <c r="QEP70" s="0"/>
      <c r="QEQ70" s="0"/>
      <c r="QER70" s="0"/>
      <c r="QES70" s="0"/>
      <c r="QET70" s="0"/>
      <c r="QEU70" s="0"/>
      <c r="QEV70" s="0"/>
      <c r="QEW70" s="0"/>
      <c r="QEX70" s="0"/>
      <c r="QEY70" s="0"/>
      <c r="QEZ70" s="0"/>
      <c r="QFA70" s="0"/>
      <c r="QFB70" s="0"/>
      <c r="QFC70" s="0"/>
      <c r="QFD70" s="0"/>
      <c r="QFE70" s="0"/>
      <c r="QFF70" s="0"/>
      <c r="QFG70" s="0"/>
      <c r="QFH70" s="0"/>
      <c r="QFI70" s="0"/>
      <c r="QFJ70" s="0"/>
      <c r="QFK70" s="0"/>
      <c r="QFL70" s="0"/>
      <c r="QFM70" s="0"/>
      <c r="QFN70" s="0"/>
      <c r="QFO70" s="0"/>
      <c r="QFP70" s="0"/>
      <c r="QFQ70" s="0"/>
      <c r="QFR70" s="0"/>
      <c r="QFS70" s="0"/>
      <c r="QFT70" s="0"/>
      <c r="QFU70" s="0"/>
      <c r="QFV70" s="0"/>
      <c r="QFW70" s="0"/>
      <c r="QFX70" s="0"/>
      <c r="QFY70" s="0"/>
      <c r="QFZ70" s="0"/>
      <c r="QGA70" s="0"/>
      <c r="QGB70" s="0"/>
      <c r="QGC70" s="0"/>
      <c r="QGD70" s="0"/>
      <c r="QGE70" s="0"/>
      <c r="QGF70" s="0"/>
      <c r="QGG70" s="0"/>
      <c r="QGH70" s="0"/>
      <c r="QGI70" s="0"/>
      <c r="QGJ70" s="0"/>
      <c r="QGK70" s="0"/>
      <c r="QGL70" s="0"/>
      <c r="QGM70" s="0"/>
      <c r="QGN70" s="0"/>
      <c r="QGO70" s="0"/>
      <c r="QGP70" s="0"/>
      <c r="QGQ70" s="0"/>
      <c r="QGR70" s="0"/>
      <c r="QGS70" s="0"/>
      <c r="QGT70" s="0"/>
      <c r="QGU70" s="0"/>
      <c r="QGV70" s="0"/>
      <c r="QGW70" s="0"/>
      <c r="QGX70" s="0"/>
      <c r="QGY70" s="0"/>
      <c r="QGZ70" s="0"/>
      <c r="QHA70" s="0"/>
      <c r="QHB70" s="0"/>
      <c r="QHC70" s="0"/>
      <c r="QHD70" s="0"/>
      <c r="QHE70" s="0"/>
      <c r="QHF70" s="0"/>
      <c r="QHG70" s="0"/>
      <c r="QHH70" s="0"/>
      <c r="QHI70" s="0"/>
      <c r="QHJ70" s="0"/>
      <c r="QHK70" s="0"/>
      <c r="QHL70" s="0"/>
      <c r="QHM70" s="0"/>
      <c r="QHN70" s="0"/>
      <c r="QHO70" s="0"/>
      <c r="QHP70" s="0"/>
      <c r="QHQ70" s="0"/>
      <c r="QHR70" s="0"/>
      <c r="QHS70" s="0"/>
      <c r="QHT70" s="0"/>
      <c r="QHU70" s="0"/>
      <c r="QHV70" s="0"/>
      <c r="QHW70" s="0"/>
      <c r="QHX70" s="0"/>
      <c r="QHY70" s="0"/>
      <c r="QHZ70" s="0"/>
      <c r="QIA70" s="0"/>
      <c r="QIB70" s="0"/>
      <c r="QIC70" s="0"/>
      <c r="QID70" s="0"/>
      <c r="QIE70" s="0"/>
      <c r="QIF70" s="0"/>
      <c r="QIG70" s="0"/>
      <c r="QIH70" s="0"/>
      <c r="QII70" s="0"/>
      <c r="QIJ70" s="0"/>
      <c r="QIK70" s="0"/>
      <c r="QIL70" s="0"/>
      <c r="QIM70" s="0"/>
      <c r="QIN70" s="0"/>
      <c r="QIO70" s="0"/>
      <c r="QIP70" s="0"/>
      <c r="QIQ70" s="0"/>
      <c r="QIR70" s="0"/>
      <c r="QIS70" s="0"/>
      <c r="QIT70" s="0"/>
      <c r="QIU70" s="0"/>
      <c r="QIV70" s="0"/>
      <c r="QIW70" s="0"/>
      <c r="QIX70" s="0"/>
      <c r="QIY70" s="0"/>
      <c r="QIZ70" s="0"/>
      <c r="QJA70" s="0"/>
      <c r="QJB70" s="0"/>
      <c r="QJC70" s="0"/>
      <c r="QJD70" s="0"/>
      <c r="QJE70" s="0"/>
      <c r="QJF70" s="0"/>
      <c r="QJG70" s="0"/>
      <c r="QJH70" s="0"/>
      <c r="QJI70" s="0"/>
      <c r="QJJ70" s="0"/>
      <c r="QJK70" s="0"/>
      <c r="QJL70" s="0"/>
      <c r="QJM70" s="0"/>
      <c r="QJN70" s="0"/>
      <c r="QJO70" s="0"/>
      <c r="QJP70" s="0"/>
      <c r="QJQ70" s="0"/>
      <c r="QJR70" s="0"/>
      <c r="QJS70" s="0"/>
      <c r="QJT70" s="0"/>
      <c r="QJU70" s="0"/>
      <c r="QJV70" s="0"/>
      <c r="QJW70" s="0"/>
      <c r="QJX70" s="0"/>
      <c r="QJY70" s="0"/>
      <c r="QJZ70" s="0"/>
      <c r="QKA70" s="0"/>
      <c r="QKB70" s="0"/>
      <c r="QKC70" s="0"/>
      <c r="QKD70" s="0"/>
      <c r="QKE70" s="0"/>
      <c r="QKF70" s="0"/>
      <c r="QKG70" s="0"/>
      <c r="QKH70" s="0"/>
      <c r="QKI70" s="0"/>
      <c r="QKJ70" s="0"/>
      <c r="QKK70" s="0"/>
      <c r="QKL70" s="0"/>
      <c r="QKM70" s="0"/>
      <c r="QKN70" s="0"/>
      <c r="QKO70" s="0"/>
      <c r="QKP70" s="0"/>
      <c r="QKQ70" s="0"/>
      <c r="QKR70" s="0"/>
      <c r="QKS70" s="0"/>
      <c r="QKT70" s="0"/>
      <c r="QKU70" s="0"/>
      <c r="QKV70" s="0"/>
      <c r="QKW70" s="0"/>
      <c r="QKX70" s="0"/>
      <c r="QKY70" s="0"/>
      <c r="QKZ70" s="0"/>
      <c r="QLA70" s="0"/>
      <c r="QLB70" s="0"/>
      <c r="QLC70" s="0"/>
      <c r="QLD70" s="0"/>
      <c r="QLE70" s="0"/>
      <c r="QLF70" s="0"/>
      <c r="QLG70" s="0"/>
      <c r="QLH70" s="0"/>
      <c r="QLI70" s="0"/>
      <c r="QLJ70" s="0"/>
      <c r="QLK70" s="0"/>
      <c r="QLL70" s="0"/>
      <c r="QLM70" s="0"/>
      <c r="QLN70" s="0"/>
      <c r="QLO70" s="0"/>
      <c r="QLP70" s="0"/>
      <c r="QLQ70" s="0"/>
      <c r="QLR70" s="0"/>
      <c r="QLS70" s="0"/>
      <c r="QLT70" s="0"/>
      <c r="QLU70" s="0"/>
      <c r="QLV70" s="0"/>
      <c r="QLW70" s="0"/>
      <c r="QLX70" s="0"/>
      <c r="QLY70" s="0"/>
      <c r="QLZ70" s="0"/>
      <c r="QMA70" s="0"/>
      <c r="QMB70" s="0"/>
      <c r="QMC70" s="0"/>
      <c r="QMD70" s="0"/>
      <c r="QME70" s="0"/>
      <c r="QMF70" s="0"/>
      <c r="QMG70" s="0"/>
      <c r="QMH70" s="0"/>
      <c r="QMI70" s="0"/>
      <c r="QMJ70" s="0"/>
      <c r="QMK70" s="0"/>
      <c r="QML70" s="0"/>
      <c r="QMM70" s="0"/>
      <c r="QMN70" s="0"/>
      <c r="QMO70" s="0"/>
      <c r="QMP70" s="0"/>
      <c r="QMQ70" s="0"/>
      <c r="QMR70" s="0"/>
      <c r="QMS70" s="0"/>
      <c r="QMT70" s="0"/>
      <c r="QMU70" s="0"/>
      <c r="QMV70" s="0"/>
      <c r="QMW70" s="0"/>
      <c r="QMX70" s="0"/>
      <c r="QMY70" s="0"/>
      <c r="QMZ70" s="0"/>
      <c r="QNA70" s="0"/>
      <c r="QNB70" s="0"/>
      <c r="QNC70" s="0"/>
      <c r="QND70" s="0"/>
      <c r="QNE70" s="0"/>
      <c r="QNF70" s="0"/>
      <c r="QNG70" s="0"/>
      <c r="QNH70" s="0"/>
      <c r="QNI70" s="0"/>
      <c r="QNJ70" s="0"/>
      <c r="QNK70" s="0"/>
      <c r="QNL70" s="0"/>
      <c r="QNM70" s="0"/>
      <c r="QNN70" s="0"/>
      <c r="QNO70" s="0"/>
      <c r="QNP70" s="0"/>
      <c r="QNQ70" s="0"/>
      <c r="QNR70" s="0"/>
      <c r="QNS70" s="0"/>
      <c r="QNT70" s="0"/>
      <c r="QNU70" s="0"/>
      <c r="QNV70" s="0"/>
      <c r="QNW70" s="0"/>
      <c r="QNX70" s="0"/>
      <c r="QNY70" s="0"/>
      <c r="QNZ70" s="0"/>
      <c r="QOA70" s="0"/>
      <c r="QOB70" s="0"/>
      <c r="QOC70" s="0"/>
      <c r="QOD70" s="0"/>
      <c r="QOE70" s="0"/>
      <c r="QOF70" s="0"/>
      <c r="QOG70" s="0"/>
      <c r="QOH70" s="0"/>
      <c r="QOI70" s="0"/>
      <c r="QOJ70" s="0"/>
      <c r="QOK70" s="0"/>
      <c r="QOL70" s="0"/>
      <c r="QOM70" s="0"/>
      <c r="QON70" s="0"/>
      <c r="QOO70" s="0"/>
      <c r="QOP70" s="0"/>
      <c r="QOQ70" s="0"/>
      <c r="QOR70" s="0"/>
      <c r="QOS70" s="0"/>
      <c r="QOT70" s="0"/>
      <c r="QOU70" s="0"/>
      <c r="QOV70" s="0"/>
      <c r="QOW70" s="0"/>
      <c r="QOX70" s="0"/>
      <c r="QOY70" s="0"/>
      <c r="QOZ70" s="0"/>
      <c r="QPA70" s="0"/>
      <c r="QPB70" s="0"/>
      <c r="QPC70" s="0"/>
      <c r="QPD70" s="0"/>
      <c r="QPE70" s="0"/>
      <c r="QPF70" s="0"/>
      <c r="QPG70" s="0"/>
      <c r="QPH70" s="0"/>
      <c r="QPI70" s="0"/>
      <c r="QPJ70" s="0"/>
      <c r="QPK70" s="0"/>
      <c r="QPL70" s="0"/>
      <c r="QPM70" s="0"/>
      <c r="QPN70" s="0"/>
      <c r="QPO70" s="0"/>
      <c r="QPP70" s="0"/>
      <c r="QPQ70" s="0"/>
      <c r="QPR70" s="0"/>
      <c r="QPS70" s="0"/>
      <c r="QPT70" s="0"/>
      <c r="QPU70" s="0"/>
      <c r="QPV70" s="0"/>
      <c r="QPW70" s="0"/>
      <c r="QPX70" s="0"/>
      <c r="QPY70" s="0"/>
      <c r="QPZ70" s="0"/>
      <c r="QQA70" s="0"/>
      <c r="QQB70" s="0"/>
      <c r="QQC70" s="0"/>
      <c r="QQD70" s="0"/>
      <c r="QQE70" s="0"/>
      <c r="QQF70" s="0"/>
      <c r="QQG70" s="0"/>
      <c r="QQH70" s="0"/>
      <c r="QQI70" s="0"/>
      <c r="QQJ70" s="0"/>
      <c r="QQK70" s="0"/>
      <c r="QQL70" s="0"/>
      <c r="QQM70" s="0"/>
      <c r="QQN70" s="0"/>
      <c r="QQO70" s="0"/>
      <c r="QQP70" s="0"/>
      <c r="QQQ70" s="0"/>
      <c r="QQR70" s="0"/>
      <c r="QQS70" s="0"/>
      <c r="QQT70" s="0"/>
      <c r="QQU70" s="0"/>
      <c r="QQV70" s="0"/>
      <c r="QQW70" s="0"/>
      <c r="QQX70" s="0"/>
      <c r="QQY70" s="0"/>
      <c r="QQZ70" s="0"/>
      <c r="QRA70" s="0"/>
      <c r="QRB70" s="0"/>
      <c r="QRC70" s="0"/>
      <c r="QRD70" s="0"/>
      <c r="QRE70" s="0"/>
      <c r="QRF70" s="0"/>
      <c r="QRG70" s="0"/>
      <c r="QRH70" s="0"/>
      <c r="QRI70" s="0"/>
      <c r="QRJ70" s="0"/>
      <c r="QRK70" s="0"/>
      <c r="QRL70" s="0"/>
      <c r="QRM70" s="0"/>
      <c r="QRN70" s="0"/>
      <c r="QRO70" s="0"/>
      <c r="QRP70" s="0"/>
      <c r="QRQ70" s="0"/>
      <c r="QRR70" s="0"/>
      <c r="QRS70" s="0"/>
      <c r="QRT70" s="0"/>
      <c r="QRU70" s="0"/>
      <c r="QRV70" s="0"/>
      <c r="QRW70" s="0"/>
      <c r="QRX70" s="0"/>
      <c r="QRY70" s="0"/>
      <c r="QRZ70" s="0"/>
      <c r="QSA70" s="0"/>
      <c r="QSB70" s="0"/>
      <c r="QSC70" s="0"/>
      <c r="QSD70" s="0"/>
      <c r="QSE70" s="0"/>
      <c r="QSF70" s="0"/>
      <c r="QSG70" s="0"/>
      <c r="QSH70" s="0"/>
      <c r="QSI70" s="0"/>
      <c r="QSJ70" s="0"/>
      <c r="QSK70" s="0"/>
      <c r="QSL70" s="0"/>
      <c r="QSM70" s="0"/>
      <c r="QSN70" s="0"/>
      <c r="QSO70" s="0"/>
      <c r="QSP70" s="0"/>
      <c r="QSQ70" s="0"/>
      <c r="QSR70" s="0"/>
      <c r="QSS70" s="0"/>
      <c r="QST70" s="0"/>
      <c r="QSU70" s="0"/>
      <c r="QSV70" s="0"/>
      <c r="QSW70" s="0"/>
      <c r="QSX70" s="0"/>
      <c r="QSY70" s="0"/>
      <c r="QSZ70" s="0"/>
      <c r="QTA70" s="0"/>
      <c r="QTB70" s="0"/>
      <c r="QTC70" s="0"/>
      <c r="QTD70" s="0"/>
      <c r="QTE70" s="0"/>
      <c r="QTF70" s="0"/>
      <c r="QTG70" s="0"/>
      <c r="QTH70" s="0"/>
      <c r="QTI70" s="0"/>
      <c r="QTJ70" s="0"/>
      <c r="QTK70" s="0"/>
      <c r="QTL70" s="0"/>
      <c r="QTM70" s="0"/>
      <c r="QTN70" s="0"/>
      <c r="QTO70" s="0"/>
      <c r="QTP70" s="0"/>
      <c r="QTQ70" s="0"/>
      <c r="QTR70" s="0"/>
      <c r="QTS70" s="0"/>
      <c r="QTT70" s="0"/>
      <c r="QTU70" s="0"/>
      <c r="QTV70" s="0"/>
      <c r="QTW70" s="0"/>
      <c r="QTX70" s="0"/>
      <c r="QTY70" s="0"/>
      <c r="QTZ70" s="0"/>
      <c r="QUA70" s="0"/>
      <c r="QUB70" s="0"/>
      <c r="QUC70" s="0"/>
      <c r="QUD70" s="0"/>
      <c r="QUE70" s="0"/>
      <c r="QUF70" s="0"/>
      <c r="QUG70" s="0"/>
      <c r="QUH70" s="0"/>
      <c r="QUI70" s="0"/>
      <c r="QUJ70" s="0"/>
      <c r="QUK70" s="0"/>
      <c r="QUL70" s="0"/>
      <c r="QUM70" s="0"/>
      <c r="QUN70" s="0"/>
      <c r="QUO70" s="0"/>
      <c r="QUP70" s="0"/>
      <c r="QUQ70" s="0"/>
      <c r="QUR70" s="0"/>
      <c r="QUS70" s="0"/>
      <c r="QUT70" s="0"/>
      <c r="QUU70" s="0"/>
      <c r="QUV70" s="0"/>
      <c r="QUW70" s="0"/>
      <c r="QUX70" s="0"/>
      <c r="QUY70" s="0"/>
      <c r="QUZ70" s="0"/>
      <c r="QVA70" s="0"/>
      <c r="QVB70" s="0"/>
      <c r="QVC70" s="0"/>
      <c r="QVD70" s="0"/>
      <c r="QVE70" s="0"/>
      <c r="QVF70" s="0"/>
      <c r="QVG70" s="0"/>
      <c r="QVH70" s="0"/>
      <c r="QVI70" s="0"/>
      <c r="QVJ70" s="0"/>
      <c r="QVK70" s="0"/>
      <c r="QVL70" s="0"/>
      <c r="QVM70" s="0"/>
      <c r="QVN70" s="0"/>
      <c r="QVO70" s="0"/>
      <c r="QVP70" s="0"/>
      <c r="QVQ70" s="0"/>
      <c r="QVR70" s="0"/>
      <c r="QVS70" s="0"/>
      <c r="QVT70" s="0"/>
      <c r="QVU70" s="0"/>
      <c r="QVV70" s="0"/>
      <c r="QVW70" s="0"/>
      <c r="QVX70" s="0"/>
      <c r="QVY70" s="0"/>
      <c r="QVZ70" s="0"/>
      <c r="QWA70" s="0"/>
      <c r="QWB70" s="0"/>
      <c r="QWC70" s="0"/>
      <c r="QWD70" s="0"/>
      <c r="QWE70" s="0"/>
      <c r="QWF70" s="0"/>
      <c r="QWG70" s="0"/>
      <c r="QWH70" s="0"/>
      <c r="QWI70" s="0"/>
      <c r="QWJ70" s="0"/>
      <c r="QWK70" s="0"/>
      <c r="QWL70" s="0"/>
      <c r="QWM70" s="0"/>
      <c r="QWN70" s="0"/>
      <c r="QWO70" s="0"/>
      <c r="QWP70" s="0"/>
      <c r="QWQ70" s="0"/>
      <c r="QWR70" s="0"/>
      <c r="QWS70" s="0"/>
      <c r="QWT70" s="0"/>
      <c r="QWU70" s="0"/>
      <c r="QWV70" s="0"/>
      <c r="QWW70" s="0"/>
      <c r="QWX70" s="0"/>
      <c r="QWY70" s="0"/>
      <c r="QWZ70" s="0"/>
      <c r="QXA70" s="0"/>
      <c r="QXB70" s="0"/>
      <c r="QXC70" s="0"/>
      <c r="QXD70" s="0"/>
      <c r="QXE70" s="0"/>
      <c r="QXF70" s="0"/>
      <c r="QXG70" s="0"/>
      <c r="QXH70" s="0"/>
      <c r="QXI70" s="0"/>
      <c r="QXJ70" s="0"/>
      <c r="QXK70" s="0"/>
      <c r="QXL70" s="0"/>
      <c r="QXM70" s="0"/>
      <c r="QXN70" s="0"/>
      <c r="QXO70" s="0"/>
      <c r="QXP70" s="0"/>
      <c r="QXQ70" s="0"/>
      <c r="QXR70" s="0"/>
      <c r="QXS70" s="0"/>
      <c r="QXT70" s="0"/>
      <c r="QXU70" s="0"/>
      <c r="QXV70" s="0"/>
      <c r="QXW70" s="0"/>
      <c r="QXX70" s="0"/>
      <c r="QXY70" s="0"/>
      <c r="QXZ70" s="0"/>
      <c r="QYA70" s="0"/>
      <c r="QYB70" s="0"/>
      <c r="QYC70" s="0"/>
      <c r="QYD70" s="0"/>
      <c r="QYE70" s="0"/>
      <c r="QYF70" s="0"/>
      <c r="QYG70" s="0"/>
      <c r="QYH70" s="0"/>
      <c r="QYI70" s="0"/>
      <c r="QYJ70" s="0"/>
      <c r="QYK70" s="0"/>
      <c r="QYL70" s="0"/>
      <c r="QYM70" s="0"/>
      <c r="QYN70" s="0"/>
      <c r="QYO70" s="0"/>
      <c r="QYP70" s="0"/>
      <c r="QYQ70" s="0"/>
      <c r="QYR70" s="0"/>
      <c r="QYS70" s="0"/>
      <c r="QYT70" s="0"/>
      <c r="QYU70" s="0"/>
      <c r="QYV70" s="0"/>
      <c r="QYW70" s="0"/>
      <c r="QYX70" s="0"/>
      <c r="QYY70" s="0"/>
      <c r="QYZ70" s="0"/>
      <c r="QZA70" s="0"/>
      <c r="QZB70" s="0"/>
      <c r="QZC70" s="0"/>
      <c r="QZD70" s="0"/>
      <c r="QZE70" s="0"/>
      <c r="QZF70" s="0"/>
      <c r="QZG70" s="0"/>
      <c r="QZH70" s="0"/>
      <c r="QZI70" s="0"/>
      <c r="QZJ70" s="0"/>
      <c r="QZK70" s="0"/>
      <c r="QZL70" s="0"/>
      <c r="QZM70" s="0"/>
      <c r="QZN70" s="0"/>
      <c r="QZO70" s="0"/>
      <c r="QZP70" s="0"/>
      <c r="QZQ70" s="0"/>
      <c r="QZR70" s="0"/>
      <c r="QZS70" s="0"/>
      <c r="QZT70" s="0"/>
      <c r="QZU70" s="0"/>
      <c r="QZV70" s="0"/>
      <c r="QZW70" s="0"/>
      <c r="QZX70" s="0"/>
      <c r="QZY70" s="0"/>
      <c r="QZZ70" s="0"/>
      <c r="RAA70" s="0"/>
      <c r="RAB70" s="0"/>
      <c r="RAC70" s="0"/>
      <c r="RAD70" s="0"/>
      <c r="RAE70" s="0"/>
      <c r="RAF70" s="0"/>
      <c r="RAG70" s="0"/>
      <c r="RAH70" s="0"/>
      <c r="RAI70" s="0"/>
      <c r="RAJ70" s="0"/>
      <c r="RAK70" s="0"/>
      <c r="RAL70" s="0"/>
      <c r="RAM70" s="0"/>
      <c r="RAN70" s="0"/>
      <c r="RAO70" s="0"/>
      <c r="RAP70" s="0"/>
      <c r="RAQ70" s="0"/>
      <c r="RAR70" s="0"/>
      <c r="RAS70" s="0"/>
      <c r="RAT70" s="0"/>
      <c r="RAU70" s="0"/>
      <c r="RAV70" s="0"/>
      <c r="RAW70" s="0"/>
      <c r="RAX70" s="0"/>
      <c r="RAY70" s="0"/>
      <c r="RAZ70" s="0"/>
      <c r="RBA70" s="0"/>
      <c r="RBB70" s="0"/>
      <c r="RBC70" s="0"/>
      <c r="RBD70" s="0"/>
      <c r="RBE70" s="0"/>
      <c r="RBF70" s="0"/>
      <c r="RBG70" s="0"/>
      <c r="RBH70" s="0"/>
      <c r="RBI70" s="0"/>
      <c r="RBJ70" s="0"/>
      <c r="RBK70" s="0"/>
      <c r="RBL70" s="0"/>
      <c r="RBM70" s="0"/>
      <c r="RBN70" s="0"/>
      <c r="RBO70" s="0"/>
      <c r="RBP70" s="0"/>
      <c r="RBQ70" s="0"/>
      <c r="RBR70" s="0"/>
      <c r="RBS70" s="0"/>
      <c r="RBT70" s="0"/>
      <c r="RBU70" s="0"/>
      <c r="RBV70" s="0"/>
      <c r="RBW70" s="0"/>
      <c r="RBX70" s="0"/>
      <c r="RBY70" s="0"/>
      <c r="RBZ70" s="0"/>
      <c r="RCA70" s="0"/>
      <c r="RCB70" s="0"/>
      <c r="RCC70" s="0"/>
      <c r="RCD70" s="0"/>
      <c r="RCE70" s="0"/>
      <c r="RCF70" s="0"/>
      <c r="RCG70" s="0"/>
      <c r="RCH70" s="0"/>
      <c r="RCI70" s="0"/>
      <c r="RCJ70" s="0"/>
      <c r="RCK70" s="0"/>
      <c r="RCL70" s="0"/>
      <c r="RCM70" s="0"/>
      <c r="RCN70" s="0"/>
      <c r="RCO70" s="0"/>
      <c r="RCP70" s="0"/>
      <c r="RCQ70" s="0"/>
      <c r="RCR70" s="0"/>
      <c r="RCS70" s="0"/>
      <c r="RCT70" s="0"/>
      <c r="RCU70" s="0"/>
      <c r="RCV70" s="0"/>
      <c r="RCW70" s="0"/>
      <c r="RCX70" s="0"/>
      <c r="RCY70" s="0"/>
      <c r="RCZ70" s="0"/>
      <c r="RDA70" s="0"/>
      <c r="RDB70" s="0"/>
      <c r="RDC70" s="0"/>
      <c r="RDD70" s="0"/>
      <c r="RDE70" s="0"/>
      <c r="RDF70" s="0"/>
      <c r="RDG70" s="0"/>
      <c r="RDH70" s="0"/>
      <c r="RDI70" s="0"/>
      <c r="RDJ70" s="0"/>
      <c r="RDK70" s="0"/>
      <c r="RDL70" s="0"/>
      <c r="RDM70" s="0"/>
      <c r="RDN70" s="0"/>
      <c r="RDO70" s="0"/>
      <c r="RDP70" s="0"/>
      <c r="RDQ70" s="0"/>
      <c r="RDR70" s="0"/>
      <c r="RDS70" s="0"/>
      <c r="RDT70" s="0"/>
      <c r="RDU70" s="0"/>
      <c r="RDV70" s="0"/>
      <c r="RDW70" s="0"/>
      <c r="RDX70" s="0"/>
      <c r="RDY70" s="0"/>
      <c r="RDZ70" s="0"/>
      <c r="REA70" s="0"/>
      <c r="REB70" s="0"/>
      <c r="REC70" s="0"/>
      <c r="RED70" s="0"/>
      <c r="REE70" s="0"/>
      <c r="REF70" s="0"/>
      <c r="REG70" s="0"/>
      <c r="REH70" s="0"/>
      <c r="REI70" s="0"/>
      <c r="REJ70" s="0"/>
      <c r="REK70" s="0"/>
      <c r="REL70" s="0"/>
      <c r="REM70" s="0"/>
      <c r="REN70" s="0"/>
      <c r="REO70" s="0"/>
      <c r="REP70" s="0"/>
      <c r="REQ70" s="0"/>
      <c r="RER70" s="0"/>
      <c r="RES70" s="0"/>
      <c r="RET70" s="0"/>
      <c r="REU70" s="0"/>
      <c r="REV70" s="0"/>
      <c r="REW70" s="0"/>
      <c r="REX70" s="0"/>
      <c r="REY70" s="0"/>
      <c r="REZ70" s="0"/>
      <c r="RFA70" s="0"/>
      <c r="RFB70" s="0"/>
      <c r="RFC70" s="0"/>
      <c r="RFD70" s="0"/>
      <c r="RFE70" s="0"/>
      <c r="RFF70" s="0"/>
      <c r="RFG70" s="0"/>
      <c r="RFH70" s="0"/>
      <c r="RFI70" s="0"/>
      <c r="RFJ70" s="0"/>
      <c r="RFK70" s="0"/>
      <c r="RFL70" s="0"/>
      <c r="RFM70" s="0"/>
      <c r="RFN70" s="0"/>
      <c r="RFO70" s="0"/>
      <c r="RFP70" s="0"/>
      <c r="RFQ70" s="0"/>
      <c r="RFR70" s="0"/>
      <c r="RFS70" s="0"/>
      <c r="RFT70" s="0"/>
      <c r="RFU70" s="0"/>
      <c r="RFV70" s="0"/>
      <c r="RFW70" s="0"/>
      <c r="RFX70" s="0"/>
      <c r="RFY70" s="0"/>
      <c r="RFZ70" s="0"/>
      <c r="RGA70" s="0"/>
      <c r="RGB70" s="0"/>
      <c r="RGC70" s="0"/>
      <c r="RGD70" s="0"/>
      <c r="RGE70" s="0"/>
      <c r="RGF70" s="0"/>
      <c r="RGG70" s="0"/>
      <c r="RGH70" s="0"/>
      <c r="RGI70" s="0"/>
      <c r="RGJ70" s="0"/>
      <c r="RGK70" s="0"/>
      <c r="RGL70" s="0"/>
      <c r="RGM70" s="0"/>
      <c r="RGN70" s="0"/>
      <c r="RGO70" s="0"/>
      <c r="RGP70" s="0"/>
      <c r="RGQ70" s="0"/>
      <c r="RGR70" s="0"/>
      <c r="RGS70" s="0"/>
      <c r="RGT70" s="0"/>
      <c r="RGU70" s="0"/>
      <c r="RGV70" s="0"/>
      <c r="RGW70" s="0"/>
      <c r="RGX70" s="0"/>
      <c r="RGY70" s="0"/>
      <c r="RGZ70" s="0"/>
      <c r="RHA70" s="0"/>
      <c r="RHB70" s="0"/>
      <c r="RHC70" s="0"/>
      <c r="RHD70" s="0"/>
      <c r="RHE70" s="0"/>
      <c r="RHF70" s="0"/>
      <c r="RHG70" s="0"/>
      <c r="RHH70" s="0"/>
      <c r="RHI70" s="0"/>
      <c r="RHJ70" s="0"/>
      <c r="RHK70" s="0"/>
      <c r="RHL70" s="0"/>
      <c r="RHM70" s="0"/>
      <c r="RHN70" s="0"/>
      <c r="RHO70" s="0"/>
      <c r="RHP70" s="0"/>
      <c r="RHQ70" s="0"/>
      <c r="RHR70" s="0"/>
      <c r="RHS70" s="0"/>
      <c r="RHT70" s="0"/>
      <c r="RHU70" s="0"/>
      <c r="RHV70" s="0"/>
      <c r="RHW70" s="0"/>
      <c r="RHX70" s="0"/>
      <c r="RHY70" s="0"/>
      <c r="RHZ70" s="0"/>
      <c r="RIA70" s="0"/>
      <c r="RIB70" s="0"/>
      <c r="RIC70" s="0"/>
      <c r="RID70" s="0"/>
      <c r="RIE70" s="0"/>
      <c r="RIF70" s="0"/>
      <c r="RIG70" s="0"/>
      <c r="RIH70" s="0"/>
      <c r="RII70" s="0"/>
      <c r="RIJ70" s="0"/>
      <c r="RIK70" s="0"/>
      <c r="RIL70" s="0"/>
      <c r="RIM70" s="0"/>
      <c r="RIN70" s="0"/>
      <c r="RIO70" s="0"/>
      <c r="RIP70" s="0"/>
      <c r="RIQ70" s="0"/>
      <c r="RIR70" s="0"/>
      <c r="RIS70" s="0"/>
      <c r="RIT70" s="0"/>
      <c r="RIU70" s="0"/>
      <c r="RIV70" s="0"/>
      <c r="RIW70" s="0"/>
      <c r="RIX70" s="0"/>
      <c r="RIY70" s="0"/>
      <c r="RIZ70" s="0"/>
      <c r="RJA70" s="0"/>
      <c r="RJB70" s="0"/>
      <c r="RJC70" s="0"/>
      <c r="RJD70" s="0"/>
      <c r="RJE70" s="0"/>
      <c r="RJF70" s="0"/>
      <c r="RJG70" s="0"/>
      <c r="RJH70" s="0"/>
      <c r="RJI70" s="0"/>
      <c r="RJJ70" s="0"/>
      <c r="RJK70" s="0"/>
      <c r="RJL70" s="0"/>
      <c r="RJM70" s="0"/>
      <c r="RJN70" s="0"/>
      <c r="RJO70" s="0"/>
      <c r="RJP70" s="0"/>
      <c r="RJQ70" s="0"/>
      <c r="RJR70" s="0"/>
      <c r="RJS70" s="0"/>
      <c r="RJT70" s="0"/>
      <c r="RJU70" s="0"/>
      <c r="RJV70" s="0"/>
      <c r="RJW70" s="0"/>
      <c r="RJX70" s="0"/>
      <c r="RJY70" s="0"/>
      <c r="RJZ70" s="0"/>
      <c r="RKA70" s="0"/>
      <c r="RKB70" s="0"/>
      <c r="RKC70" s="0"/>
      <c r="RKD70" s="0"/>
      <c r="RKE70" s="0"/>
      <c r="RKF70" s="0"/>
      <c r="RKG70" s="0"/>
      <c r="RKH70" s="0"/>
      <c r="RKI70" s="0"/>
      <c r="RKJ70" s="0"/>
      <c r="RKK70" s="0"/>
      <c r="RKL70" s="0"/>
      <c r="RKM70" s="0"/>
      <c r="RKN70" s="0"/>
      <c r="RKO70" s="0"/>
      <c r="RKP70" s="0"/>
      <c r="RKQ70" s="0"/>
      <c r="RKR70" s="0"/>
      <c r="RKS70" s="0"/>
      <c r="RKT70" s="0"/>
      <c r="RKU70" s="0"/>
      <c r="RKV70" s="0"/>
      <c r="RKW70" s="0"/>
      <c r="RKX70" s="0"/>
      <c r="RKY70" s="0"/>
      <c r="RKZ70" s="0"/>
      <c r="RLA70" s="0"/>
      <c r="RLB70" s="0"/>
      <c r="RLC70" s="0"/>
      <c r="RLD70" s="0"/>
      <c r="RLE70" s="0"/>
      <c r="RLF70" s="0"/>
      <c r="RLG70" s="0"/>
      <c r="RLH70" s="0"/>
      <c r="RLI70" s="0"/>
      <c r="RLJ70" s="0"/>
      <c r="RLK70" s="0"/>
      <c r="RLL70" s="0"/>
      <c r="RLM70" s="0"/>
      <c r="RLN70" s="0"/>
      <c r="RLO70" s="0"/>
      <c r="RLP70" s="0"/>
      <c r="RLQ70" s="0"/>
      <c r="RLR70" s="0"/>
      <c r="RLS70" s="0"/>
      <c r="RLT70" s="0"/>
      <c r="RLU70" s="0"/>
      <c r="RLV70" s="0"/>
      <c r="RLW70" s="0"/>
      <c r="RLX70" s="0"/>
      <c r="RLY70" s="0"/>
      <c r="RLZ70" s="0"/>
      <c r="RMA70" s="0"/>
      <c r="RMB70" s="0"/>
      <c r="RMC70" s="0"/>
      <c r="RMD70" s="0"/>
      <c r="RME70" s="0"/>
      <c r="RMF70" s="0"/>
      <c r="RMG70" s="0"/>
      <c r="RMH70" s="0"/>
      <c r="RMI70" s="0"/>
      <c r="RMJ70" s="0"/>
      <c r="RMK70" s="0"/>
      <c r="RML70" s="0"/>
      <c r="RMM70" s="0"/>
      <c r="RMN70" s="0"/>
      <c r="RMO70" s="0"/>
      <c r="RMP70" s="0"/>
      <c r="RMQ70" s="0"/>
      <c r="RMR70" s="0"/>
      <c r="RMS70" s="0"/>
      <c r="RMT70" s="0"/>
      <c r="RMU70" s="0"/>
      <c r="RMV70" s="0"/>
      <c r="RMW70" s="0"/>
      <c r="RMX70" s="0"/>
      <c r="RMY70" s="0"/>
      <c r="RMZ70" s="0"/>
      <c r="RNA70" s="0"/>
      <c r="RNB70" s="0"/>
      <c r="RNC70" s="0"/>
      <c r="RND70" s="0"/>
      <c r="RNE70" s="0"/>
      <c r="RNF70" s="0"/>
      <c r="RNG70" s="0"/>
      <c r="RNH70" s="0"/>
      <c r="RNI70" s="0"/>
      <c r="RNJ70" s="0"/>
      <c r="RNK70" s="0"/>
      <c r="RNL70" s="0"/>
      <c r="RNM70" s="0"/>
      <c r="RNN70" s="0"/>
      <c r="RNO70" s="0"/>
      <c r="RNP70" s="0"/>
      <c r="RNQ70" s="0"/>
      <c r="RNR70" s="0"/>
      <c r="RNS70" s="0"/>
      <c r="RNT70" s="0"/>
      <c r="RNU70" s="0"/>
      <c r="RNV70" s="0"/>
      <c r="RNW70" s="0"/>
      <c r="RNX70" s="0"/>
      <c r="RNY70" s="0"/>
      <c r="RNZ70" s="0"/>
      <c r="ROA70" s="0"/>
      <c r="ROB70" s="0"/>
      <c r="ROC70" s="0"/>
      <c r="ROD70" s="0"/>
      <c r="ROE70" s="0"/>
      <c r="ROF70" s="0"/>
      <c r="ROG70" s="0"/>
      <c r="ROH70" s="0"/>
      <c r="ROI70" s="0"/>
      <c r="ROJ70" s="0"/>
      <c r="ROK70" s="0"/>
      <c r="ROL70" s="0"/>
      <c r="ROM70" s="0"/>
      <c r="RON70" s="0"/>
      <c r="ROO70" s="0"/>
      <c r="ROP70" s="0"/>
      <c r="ROQ70" s="0"/>
      <c r="ROR70" s="0"/>
      <c r="ROS70" s="0"/>
      <c r="ROT70" s="0"/>
      <c r="ROU70" s="0"/>
      <c r="ROV70" s="0"/>
      <c r="ROW70" s="0"/>
      <c r="ROX70" s="0"/>
      <c r="ROY70" s="0"/>
      <c r="ROZ70" s="0"/>
      <c r="RPA70" s="0"/>
      <c r="RPB70" s="0"/>
      <c r="RPC70" s="0"/>
      <c r="RPD70" s="0"/>
      <c r="RPE70" s="0"/>
      <c r="RPF70" s="0"/>
      <c r="RPG70" s="0"/>
      <c r="RPH70" s="0"/>
      <c r="RPI70" s="0"/>
      <c r="RPJ70" s="0"/>
      <c r="RPK70" s="0"/>
      <c r="RPL70" s="0"/>
      <c r="RPM70" s="0"/>
      <c r="RPN70" s="0"/>
      <c r="RPO70" s="0"/>
      <c r="RPP70" s="0"/>
      <c r="RPQ70" s="0"/>
      <c r="RPR70" s="0"/>
      <c r="RPS70" s="0"/>
      <c r="RPT70" s="0"/>
      <c r="RPU70" s="0"/>
      <c r="RPV70" s="0"/>
      <c r="RPW70" s="0"/>
      <c r="RPX70" s="0"/>
      <c r="RPY70" s="0"/>
      <c r="RPZ70" s="0"/>
      <c r="RQA70" s="0"/>
      <c r="RQB70" s="0"/>
      <c r="RQC70" s="0"/>
      <c r="RQD70" s="0"/>
      <c r="RQE70" s="0"/>
      <c r="RQF70" s="0"/>
      <c r="RQG70" s="0"/>
      <c r="RQH70" s="0"/>
      <c r="RQI70" s="0"/>
      <c r="RQJ70" s="0"/>
      <c r="RQK70" s="0"/>
      <c r="RQL70" s="0"/>
      <c r="RQM70" s="0"/>
      <c r="RQN70" s="0"/>
      <c r="RQO70" s="0"/>
      <c r="RQP70" s="0"/>
      <c r="RQQ70" s="0"/>
      <c r="RQR70" s="0"/>
      <c r="RQS70" s="0"/>
      <c r="RQT70" s="0"/>
      <c r="RQU70" s="0"/>
      <c r="RQV70" s="0"/>
      <c r="RQW70" s="0"/>
      <c r="RQX70" s="0"/>
      <c r="RQY70" s="0"/>
      <c r="RQZ70" s="0"/>
      <c r="RRA70" s="0"/>
      <c r="RRB70" s="0"/>
      <c r="RRC70" s="0"/>
      <c r="RRD70" s="0"/>
      <c r="RRE70" s="0"/>
      <c r="RRF70" s="0"/>
      <c r="RRG70" s="0"/>
      <c r="RRH70" s="0"/>
      <c r="RRI70" s="0"/>
      <c r="RRJ70" s="0"/>
      <c r="RRK70" s="0"/>
      <c r="RRL70" s="0"/>
      <c r="RRM70" s="0"/>
      <c r="RRN70" s="0"/>
      <c r="RRO70" s="0"/>
      <c r="RRP70" s="0"/>
      <c r="RRQ70" s="0"/>
      <c r="RRR70" s="0"/>
      <c r="RRS70" s="0"/>
      <c r="RRT70" s="0"/>
      <c r="RRU70" s="0"/>
      <c r="RRV70" s="0"/>
      <c r="RRW70" s="0"/>
      <c r="RRX70" s="0"/>
      <c r="RRY70" s="0"/>
      <c r="RRZ70" s="0"/>
      <c r="RSA70" s="0"/>
      <c r="RSB70" s="0"/>
      <c r="RSC70" s="0"/>
      <c r="RSD70" s="0"/>
      <c r="RSE70" s="0"/>
      <c r="RSF70" s="0"/>
      <c r="RSG70" s="0"/>
      <c r="RSH70" s="0"/>
      <c r="RSI70" s="0"/>
      <c r="RSJ70" s="0"/>
      <c r="RSK70" s="0"/>
      <c r="RSL70" s="0"/>
      <c r="RSM70" s="0"/>
      <c r="RSN70" s="0"/>
      <c r="RSO70" s="0"/>
      <c r="RSP70" s="0"/>
      <c r="RSQ70" s="0"/>
      <c r="RSR70" s="0"/>
      <c r="RSS70" s="0"/>
      <c r="RST70" s="0"/>
      <c r="RSU70" s="0"/>
      <c r="RSV70" s="0"/>
      <c r="RSW70" s="0"/>
      <c r="RSX70" s="0"/>
      <c r="RSY70" s="0"/>
      <c r="RSZ70" s="0"/>
      <c r="RTA70" s="0"/>
      <c r="RTB70" s="0"/>
      <c r="RTC70" s="0"/>
      <c r="RTD70" s="0"/>
      <c r="RTE70" s="0"/>
      <c r="RTF70" s="0"/>
      <c r="RTG70" s="0"/>
      <c r="RTH70" s="0"/>
      <c r="RTI70" s="0"/>
      <c r="RTJ70" s="0"/>
      <c r="RTK70" s="0"/>
      <c r="RTL70" s="0"/>
      <c r="RTM70" s="0"/>
      <c r="RTN70" s="0"/>
      <c r="RTO70" s="0"/>
      <c r="RTP70" s="0"/>
      <c r="RTQ70" s="0"/>
      <c r="RTR70" s="0"/>
      <c r="RTS70" s="0"/>
      <c r="RTT70" s="0"/>
      <c r="RTU70" s="0"/>
      <c r="RTV70" s="0"/>
      <c r="RTW70" s="0"/>
      <c r="RTX70" s="0"/>
      <c r="RTY70" s="0"/>
      <c r="RTZ70" s="0"/>
      <c r="RUA70" s="0"/>
      <c r="RUB70" s="0"/>
      <c r="RUC70" s="0"/>
      <c r="RUD70" s="0"/>
      <c r="RUE70" s="0"/>
      <c r="RUF70" s="0"/>
      <c r="RUG70" s="0"/>
      <c r="RUH70" s="0"/>
      <c r="RUI70" s="0"/>
      <c r="RUJ70" s="0"/>
      <c r="RUK70" s="0"/>
      <c r="RUL70" s="0"/>
      <c r="RUM70" s="0"/>
      <c r="RUN70" s="0"/>
      <c r="RUO70" s="0"/>
      <c r="RUP70" s="0"/>
      <c r="RUQ70" s="0"/>
      <c r="RUR70" s="0"/>
      <c r="RUS70" s="0"/>
      <c r="RUT70" s="0"/>
      <c r="RUU70" s="0"/>
      <c r="RUV70" s="0"/>
      <c r="RUW70" s="0"/>
      <c r="RUX70" s="0"/>
      <c r="RUY70" s="0"/>
      <c r="RUZ70" s="0"/>
      <c r="RVA70" s="0"/>
      <c r="RVB70" s="0"/>
      <c r="RVC70" s="0"/>
      <c r="RVD70" s="0"/>
      <c r="RVE70" s="0"/>
      <c r="RVF70" s="0"/>
      <c r="RVG70" s="0"/>
      <c r="RVH70" s="0"/>
      <c r="RVI70" s="0"/>
      <c r="RVJ70" s="0"/>
      <c r="RVK70" s="0"/>
      <c r="RVL70" s="0"/>
      <c r="RVM70" s="0"/>
      <c r="RVN70" s="0"/>
      <c r="RVO70" s="0"/>
      <c r="RVP70" s="0"/>
      <c r="RVQ70" s="0"/>
      <c r="RVR70" s="0"/>
      <c r="RVS70" s="0"/>
      <c r="RVT70" s="0"/>
      <c r="RVU70" s="0"/>
      <c r="RVV70" s="0"/>
      <c r="RVW70" s="0"/>
      <c r="RVX70" s="0"/>
      <c r="RVY70" s="0"/>
      <c r="RVZ70" s="0"/>
      <c r="RWA70" s="0"/>
      <c r="RWB70" s="0"/>
      <c r="RWC70" s="0"/>
      <c r="RWD70" s="0"/>
      <c r="RWE70" s="0"/>
      <c r="RWF70" s="0"/>
      <c r="RWG70" s="0"/>
      <c r="RWH70" s="0"/>
      <c r="RWI70" s="0"/>
      <c r="RWJ70" s="0"/>
      <c r="RWK70" s="0"/>
      <c r="RWL70" s="0"/>
      <c r="RWM70" s="0"/>
      <c r="RWN70" s="0"/>
      <c r="RWO70" s="0"/>
      <c r="RWP70" s="0"/>
      <c r="RWQ70" s="0"/>
      <c r="RWR70" s="0"/>
      <c r="RWS70" s="0"/>
      <c r="RWT70" s="0"/>
      <c r="RWU70" s="0"/>
      <c r="RWV70" s="0"/>
      <c r="RWW70" s="0"/>
      <c r="RWX70" s="0"/>
      <c r="RWY70" s="0"/>
      <c r="RWZ70" s="0"/>
      <c r="RXA70" s="0"/>
      <c r="RXB70" s="0"/>
      <c r="RXC70" s="0"/>
      <c r="RXD70" s="0"/>
      <c r="RXE70" s="0"/>
      <c r="RXF70" s="0"/>
      <c r="RXG70" s="0"/>
      <c r="RXH70" s="0"/>
      <c r="RXI70" s="0"/>
      <c r="RXJ70" s="0"/>
      <c r="RXK70" s="0"/>
      <c r="RXL70" s="0"/>
      <c r="RXM70" s="0"/>
      <c r="RXN70" s="0"/>
      <c r="RXO70" s="0"/>
      <c r="RXP70" s="0"/>
      <c r="RXQ70" s="0"/>
      <c r="RXR70" s="0"/>
      <c r="RXS70" s="0"/>
      <c r="RXT70" s="0"/>
      <c r="RXU70" s="0"/>
      <c r="RXV70" s="0"/>
      <c r="RXW70" s="0"/>
      <c r="RXX70" s="0"/>
      <c r="RXY70" s="0"/>
      <c r="RXZ70" s="0"/>
      <c r="RYA70" s="0"/>
      <c r="RYB70" s="0"/>
      <c r="RYC70" s="0"/>
      <c r="RYD70" s="0"/>
      <c r="RYE70" s="0"/>
      <c r="RYF70" s="0"/>
      <c r="RYG70" s="0"/>
      <c r="RYH70" s="0"/>
      <c r="RYI70" s="0"/>
      <c r="RYJ70" s="0"/>
      <c r="RYK70" s="0"/>
      <c r="RYL70" s="0"/>
      <c r="RYM70" s="0"/>
      <c r="RYN70" s="0"/>
      <c r="RYO70" s="0"/>
      <c r="RYP70" s="0"/>
      <c r="RYQ70" s="0"/>
      <c r="RYR70" s="0"/>
      <c r="RYS70" s="0"/>
      <c r="RYT70" s="0"/>
      <c r="RYU70" s="0"/>
      <c r="RYV70" s="0"/>
      <c r="RYW70" s="0"/>
      <c r="RYX70" s="0"/>
      <c r="RYY70" s="0"/>
      <c r="RYZ70" s="0"/>
      <c r="RZA70" s="0"/>
      <c r="RZB70" s="0"/>
      <c r="RZC70" s="0"/>
      <c r="RZD70" s="0"/>
      <c r="RZE70" s="0"/>
      <c r="RZF70" s="0"/>
      <c r="RZG70" s="0"/>
      <c r="RZH70" s="0"/>
      <c r="RZI70" s="0"/>
      <c r="RZJ70" s="0"/>
      <c r="RZK70" s="0"/>
      <c r="RZL70" s="0"/>
      <c r="RZM70" s="0"/>
      <c r="RZN70" s="0"/>
      <c r="RZO70" s="0"/>
      <c r="RZP70" s="0"/>
      <c r="RZQ70" s="0"/>
      <c r="RZR70" s="0"/>
      <c r="RZS70" s="0"/>
      <c r="RZT70" s="0"/>
      <c r="RZU70" s="0"/>
      <c r="RZV70" s="0"/>
      <c r="RZW70" s="0"/>
      <c r="RZX70" s="0"/>
      <c r="RZY70" s="0"/>
      <c r="RZZ70" s="0"/>
      <c r="SAA70" s="0"/>
      <c r="SAB70" s="0"/>
      <c r="SAC70" s="0"/>
      <c r="SAD70" s="0"/>
      <c r="SAE70" s="0"/>
      <c r="SAF70" s="0"/>
      <c r="SAG70" s="0"/>
      <c r="SAH70" s="0"/>
      <c r="SAI70" s="0"/>
      <c r="SAJ70" s="0"/>
      <c r="SAK70" s="0"/>
      <c r="SAL70" s="0"/>
      <c r="SAM70" s="0"/>
      <c r="SAN70" s="0"/>
      <c r="SAO70" s="0"/>
      <c r="SAP70" s="0"/>
      <c r="SAQ70" s="0"/>
      <c r="SAR70" s="0"/>
      <c r="SAS70" s="0"/>
      <c r="SAT70" s="0"/>
      <c r="SAU70" s="0"/>
      <c r="SAV70" s="0"/>
      <c r="SAW70" s="0"/>
      <c r="SAX70" s="0"/>
      <c r="SAY70" s="0"/>
      <c r="SAZ70" s="0"/>
      <c r="SBA70" s="0"/>
      <c r="SBB70" s="0"/>
      <c r="SBC70" s="0"/>
      <c r="SBD70" s="0"/>
      <c r="SBE70" s="0"/>
      <c r="SBF70" s="0"/>
      <c r="SBG70" s="0"/>
      <c r="SBH70" s="0"/>
      <c r="SBI70" s="0"/>
      <c r="SBJ70" s="0"/>
      <c r="SBK70" s="0"/>
      <c r="SBL70" s="0"/>
      <c r="SBM70" s="0"/>
      <c r="SBN70" s="0"/>
      <c r="SBO70" s="0"/>
      <c r="SBP70" s="0"/>
      <c r="SBQ70" s="0"/>
      <c r="SBR70" s="0"/>
      <c r="SBS70" s="0"/>
      <c r="SBT70" s="0"/>
      <c r="SBU70" s="0"/>
      <c r="SBV70" s="0"/>
      <c r="SBW70" s="0"/>
      <c r="SBX70" s="0"/>
      <c r="SBY70" s="0"/>
      <c r="SBZ70" s="0"/>
      <c r="SCA70" s="0"/>
      <c r="SCB70" s="0"/>
      <c r="SCC70" s="0"/>
      <c r="SCD70" s="0"/>
      <c r="SCE70" s="0"/>
      <c r="SCF70" s="0"/>
      <c r="SCG70" s="0"/>
      <c r="SCH70" s="0"/>
      <c r="SCI70" s="0"/>
      <c r="SCJ70" s="0"/>
      <c r="SCK70" s="0"/>
      <c r="SCL70" s="0"/>
      <c r="SCM70" s="0"/>
      <c r="SCN70" s="0"/>
      <c r="SCO70" s="0"/>
      <c r="SCP70" s="0"/>
      <c r="SCQ70" s="0"/>
      <c r="SCR70" s="0"/>
      <c r="SCS70" s="0"/>
      <c r="SCT70" s="0"/>
      <c r="SCU70" s="0"/>
      <c r="SCV70" s="0"/>
      <c r="SCW70" s="0"/>
      <c r="SCX70" s="0"/>
      <c r="SCY70" s="0"/>
      <c r="SCZ70" s="0"/>
      <c r="SDA70" s="0"/>
      <c r="SDB70" s="0"/>
      <c r="SDC70" s="0"/>
      <c r="SDD70" s="0"/>
      <c r="SDE70" s="0"/>
      <c r="SDF70" s="0"/>
      <c r="SDG70" s="0"/>
      <c r="SDH70" s="0"/>
      <c r="SDI70" s="0"/>
      <c r="SDJ70" s="0"/>
      <c r="SDK70" s="0"/>
      <c r="SDL70" s="0"/>
      <c r="SDM70" s="0"/>
      <c r="SDN70" s="0"/>
      <c r="SDO70" s="0"/>
      <c r="SDP70" s="0"/>
      <c r="SDQ70" s="0"/>
      <c r="SDR70" s="0"/>
      <c r="SDS70" s="0"/>
      <c r="SDT70" s="0"/>
      <c r="SDU70" s="0"/>
      <c r="SDV70" s="0"/>
      <c r="SDW70" s="0"/>
      <c r="SDX70" s="0"/>
      <c r="SDY70" s="0"/>
      <c r="SDZ70" s="0"/>
      <c r="SEA70" s="0"/>
      <c r="SEB70" s="0"/>
      <c r="SEC70" s="0"/>
      <c r="SED70" s="0"/>
      <c r="SEE70" s="0"/>
      <c r="SEF70" s="0"/>
      <c r="SEG70" s="0"/>
      <c r="SEH70" s="0"/>
      <c r="SEI70" s="0"/>
      <c r="SEJ70" s="0"/>
      <c r="SEK70" s="0"/>
      <c r="SEL70" s="0"/>
      <c r="SEM70" s="0"/>
      <c r="SEN70" s="0"/>
      <c r="SEO70" s="0"/>
      <c r="SEP70" s="0"/>
      <c r="SEQ70" s="0"/>
      <c r="SER70" s="0"/>
      <c r="SES70" s="0"/>
      <c r="SET70" s="0"/>
      <c r="SEU70" s="0"/>
      <c r="SEV70" s="0"/>
      <c r="SEW70" s="0"/>
      <c r="SEX70" s="0"/>
      <c r="SEY70" s="0"/>
      <c r="SEZ70" s="0"/>
      <c r="SFA70" s="0"/>
      <c r="SFB70" s="0"/>
      <c r="SFC70" s="0"/>
      <c r="SFD70" s="0"/>
      <c r="SFE70" s="0"/>
      <c r="SFF70" s="0"/>
      <c r="SFG70" s="0"/>
      <c r="SFH70" s="0"/>
      <c r="SFI70" s="0"/>
      <c r="SFJ70" s="0"/>
      <c r="SFK70" s="0"/>
      <c r="SFL70" s="0"/>
      <c r="SFM70" s="0"/>
      <c r="SFN70" s="0"/>
      <c r="SFO70" s="0"/>
      <c r="SFP70" s="0"/>
      <c r="SFQ70" s="0"/>
      <c r="SFR70" s="0"/>
      <c r="SFS70" s="0"/>
      <c r="SFT70" s="0"/>
      <c r="SFU70" s="0"/>
      <c r="SFV70" s="0"/>
      <c r="SFW70" s="0"/>
      <c r="SFX70" s="0"/>
      <c r="SFY70" s="0"/>
      <c r="SFZ70" s="0"/>
      <c r="SGA70" s="0"/>
      <c r="SGB70" s="0"/>
      <c r="SGC70" s="0"/>
      <c r="SGD70" s="0"/>
      <c r="SGE70" s="0"/>
      <c r="SGF70" s="0"/>
      <c r="SGG70" s="0"/>
      <c r="SGH70" s="0"/>
      <c r="SGI70" s="0"/>
      <c r="SGJ70" s="0"/>
      <c r="SGK70" s="0"/>
      <c r="SGL70" s="0"/>
      <c r="SGM70" s="0"/>
      <c r="SGN70" s="0"/>
      <c r="SGO70" s="0"/>
      <c r="SGP70" s="0"/>
      <c r="SGQ70" s="0"/>
      <c r="SGR70" s="0"/>
      <c r="SGS70" s="0"/>
      <c r="SGT70" s="0"/>
      <c r="SGU70" s="0"/>
      <c r="SGV70" s="0"/>
      <c r="SGW70" s="0"/>
      <c r="SGX70" s="0"/>
      <c r="SGY70" s="0"/>
      <c r="SGZ70" s="0"/>
      <c r="SHA70" s="0"/>
      <c r="SHB70" s="0"/>
      <c r="SHC70" s="0"/>
      <c r="SHD70" s="0"/>
      <c r="SHE70" s="0"/>
      <c r="SHF70" s="0"/>
      <c r="SHG70" s="0"/>
      <c r="SHH70" s="0"/>
      <c r="SHI70" s="0"/>
      <c r="SHJ70" s="0"/>
      <c r="SHK70" s="0"/>
      <c r="SHL70" s="0"/>
      <c r="SHM70" s="0"/>
      <c r="SHN70" s="0"/>
      <c r="SHO70" s="0"/>
      <c r="SHP70" s="0"/>
      <c r="SHQ70" s="0"/>
      <c r="SHR70" s="0"/>
      <c r="SHS70" s="0"/>
      <c r="SHT70" s="0"/>
      <c r="SHU70" s="0"/>
      <c r="SHV70" s="0"/>
      <c r="SHW70" s="0"/>
      <c r="SHX70" s="0"/>
      <c r="SHY70" s="0"/>
      <c r="SHZ70" s="0"/>
      <c r="SIA70" s="0"/>
      <c r="SIB70" s="0"/>
      <c r="SIC70" s="0"/>
      <c r="SID70" s="0"/>
      <c r="SIE70" s="0"/>
      <c r="SIF70" s="0"/>
      <c r="SIG70" s="0"/>
      <c r="SIH70" s="0"/>
      <c r="SII70" s="0"/>
      <c r="SIJ70" s="0"/>
      <c r="SIK70" s="0"/>
      <c r="SIL70" s="0"/>
      <c r="SIM70" s="0"/>
      <c r="SIN70" s="0"/>
      <c r="SIO70" s="0"/>
      <c r="SIP70" s="0"/>
      <c r="SIQ70" s="0"/>
      <c r="SIR70" s="0"/>
      <c r="SIS70" s="0"/>
      <c r="SIT70" s="0"/>
      <c r="SIU70" s="0"/>
      <c r="SIV70" s="0"/>
      <c r="SIW70" s="0"/>
      <c r="SIX70" s="0"/>
      <c r="SIY70" s="0"/>
      <c r="SIZ70" s="0"/>
      <c r="SJA70" s="0"/>
      <c r="SJB70" s="0"/>
      <c r="SJC70" s="0"/>
      <c r="SJD70" s="0"/>
      <c r="SJE70" s="0"/>
      <c r="SJF70" s="0"/>
      <c r="SJG70" s="0"/>
      <c r="SJH70" s="0"/>
      <c r="SJI70" s="0"/>
      <c r="SJJ70" s="0"/>
      <c r="SJK70" s="0"/>
      <c r="SJL70" s="0"/>
      <c r="SJM70" s="0"/>
      <c r="SJN70" s="0"/>
      <c r="SJO70" s="0"/>
      <c r="SJP70" s="0"/>
      <c r="SJQ70" s="0"/>
      <c r="SJR70" s="0"/>
      <c r="SJS70" s="0"/>
      <c r="SJT70" s="0"/>
      <c r="SJU70" s="0"/>
      <c r="SJV70" s="0"/>
      <c r="SJW70" s="0"/>
      <c r="SJX70" s="0"/>
      <c r="SJY70" s="0"/>
      <c r="SJZ70" s="0"/>
      <c r="SKA70" s="0"/>
      <c r="SKB70" s="0"/>
      <c r="SKC70" s="0"/>
      <c r="SKD70" s="0"/>
      <c r="SKE70" s="0"/>
      <c r="SKF70" s="0"/>
      <c r="SKG70" s="0"/>
      <c r="SKH70" s="0"/>
      <c r="SKI70" s="0"/>
      <c r="SKJ70" s="0"/>
      <c r="SKK70" s="0"/>
      <c r="SKL70" s="0"/>
      <c r="SKM70" s="0"/>
      <c r="SKN70" s="0"/>
      <c r="SKO70" s="0"/>
      <c r="SKP70" s="0"/>
      <c r="SKQ70" s="0"/>
      <c r="SKR70" s="0"/>
      <c r="SKS70" s="0"/>
      <c r="SKT70" s="0"/>
      <c r="SKU70" s="0"/>
      <c r="SKV70" s="0"/>
      <c r="SKW70" s="0"/>
      <c r="SKX70" s="0"/>
      <c r="SKY70" s="0"/>
      <c r="SKZ70" s="0"/>
      <c r="SLA70" s="0"/>
      <c r="SLB70" s="0"/>
      <c r="SLC70" s="0"/>
      <c r="SLD70" s="0"/>
      <c r="SLE70" s="0"/>
      <c r="SLF70" s="0"/>
      <c r="SLG70" s="0"/>
      <c r="SLH70" s="0"/>
      <c r="SLI70" s="0"/>
      <c r="SLJ70" s="0"/>
      <c r="SLK70" s="0"/>
      <c r="SLL70" s="0"/>
      <c r="SLM70" s="0"/>
      <c r="SLN70" s="0"/>
      <c r="SLO70" s="0"/>
      <c r="SLP70" s="0"/>
      <c r="SLQ70" s="0"/>
      <c r="SLR70" s="0"/>
      <c r="SLS70" s="0"/>
      <c r="SLT70" s="0"/>
      <c r="SLU70" s="0"/>
      <c r="SLV70" s="0"/>
      <c r="SLW70" s="0"/>
      <c r="SLX70" s="0"/>
      <c r="SLY70" s="0"/>
      <c r="SLZ70" s="0"/>
      <c r="SMA70" s="0"/>
      <c r="SMB70" s="0"/>
      <c r="SMC70" s="0"/>
      <c r="SMD70" s="0"/>
      <c r="SME70" s="0"/>
      <c r="SMF70" s="0"/>
      <c r="SMG70" s="0"/>
      <c r="SMH70" s="0"/>
      <c r="SMI70" s="0"/>
      <c r="SMJ70" s="0"/>
      <c r="SMK70" s="0"/>
      <c r="SML70" s="0"/>
      <c r="SMM70" s="0"/>
      <c r="SMN70" s="0"/>
      <c r="SMO70" s="0"/>
      <c r="SMP70" s="0"/>
      <c r="SMQ70" s="0"/>
      <c r="SMR70" s="0"/>
      <c r="SMS70" s="0"/>
      <c r="SMT70" s="0"/>
      <c r="SMU70" s="0"/>
      <c r="SMV70" s="0"/>
      <c r="SMW70" s="0"/>
      <c r="SMX70" s="0"/>
      <c r="SMY70" s="0"/>
      <c r="SMZ70" s="0"/>
      <c r="SNA70" s="0"/>
      <c r="SNB70" s="0"/>
      <c r="SNC70" s="0"/>
      <c r="SND70" s="0"/>
      <c r="SNE70" s="0"/>
      <c r="SNF70" s="0"/>
      <c r="SNG70" s="0"/>
      <c r="SNH70" s="0"/>
      <c r="SNI70" s="0"/>
      <c r="SNJ70" s="0"/>
      <c r="SNK70" s="0"/>
      <c r="SNL70" s="0"/>
      <c r="SNM70" s="0"/>
      <c r="SNN70" s="0"/>
      <c r="SNO70" s="0"/>
      <c r="SNP70" s="0"/>
      <c r="SNQ70" s="0"/>
      <c r="SNR70" s="0"/>
      <c r="SNS70" s="0"/>
      <c r="SNT70" s="0"/>
      <c r="SNU70" s="0"/>
      <c r="SNV70" s="0"/>
      <c r="SNW70" s="0"/>
      <c r="SNX70" s="0"/>
      <c r="SNY70" s="0"/>
      <c r="SNZ70" s="0"/>
      <c r="SOA70" s="0"/>
      <c r="SOB70" s="0"/>
      <c r="SOC70" s="0"/>
      <c r="SOD70" s="0"/>
      <c r="SOE70" s="0"/>
      <c r="SOF70" s="0"/>
      <c r="SOG70" s="0"/>
      <c r="SOH70" s="0"/>
      <c r="SOI70" s="0"/>
      <c r="SOJ70" s="0"/>
      <c r="SOK70" s="0"/>
      <c r="SOL70" s="0"/>
      <c r="SOM70" s="0"/>
      <c r="SON70" s="0"/>
      <c r="SOO70" s="0"/>
      <c r="SOP70" s="0"/>
      <c r="SOQ70" s="0"/>
      <c r="SOR70" s="0"/>
      <c r="SOS70" s="0"/>
      <c r="SOT70" s="0"/>
      <c r="SOU70" s="0"/>
      <c r="SOV70" s="0"/>
      <c r="SOW70" s="0"/>
      <c r="SOX70" s="0"/>
      <c r="SOY70" s="0"/>
      <c r="SOZ70" s="0"/>
      <c r="SPA70" s="0"/>
      <c r="SPB70" s="0"/>
      <c r="SPC70" s="0"/>
      <c r="SPD70" s="0"/>
      <c r="SPE70" s="0"/>
      <c r="SPF70" s="0"/>
      <c r="SPG70" s="0"/>
      <c r="SPH70" s="0"/>
      <c r="SPI70" s="0"/>
      <c r="SPJ70" s="0"/>
      <c r="SPK70" s="0"/>
      <c r="SPL70" s="0"/>
      <c r="SPM70" s="0"/>
      <c r="SPN70" s="0"/>
      <c r="SPO70" s="0"/>
      <c r="SPP70" s="0"/>
      <c r="SPQ70" s="0"/>
      <c r="SPR70" s="0"/>
      <c r="SPS70" s="0"/>
      <c r="SPT70" s="0"/>
      <c r="SPU70" s="0"/>
      <c r="SPV70" s="0"/>
      <c r="SPW70" s="0"/>
      <c r="SPX70" s="0"/>
      <c r="SPY70" s="0"/>
      <c r="SPZ70" s="0"/>
      <c r="SQA70" s="0"/>
      <c r="SQB70" s="0"/>
      <c r="SQC70" s="0"/>
      <c r="SQD70" s="0"/>
      <c r="SQE70" s="0"/>
      <c r="SQF70" s="0"/>
      <c r="SQG70" s="0"/>
      <c r="SQH70" s="0"/>
      <c r="SQI70" s="0"/>
      <c r="SQJ70" s="0"/>
      <c r="SQK70" s="0"/>
      <c r="SQL70" s="0"/>
      <c r="SQM70" s="0"/>
      <c r="SQN70" s="0"/>
      <c r="SQO70" s="0"/>
      <c r="SQP70" s="0"/>
      <c r="SQQ70" s="0"/>
      <c r="SQR70" s="0"/>
      <c r="SQS70" s="0"/>
      <c r="SQT70" s="0"/>
      <c r="SQU70" s="0"/>
      <c r="SQV70" s="0"/>
      <c r="SQW70" s="0"/>
      <c r="SQX70" s="0"/>
      <c r="SQY70" s="0"/>
      <c r="SQZ70" s="0"/>
      <c r="SRA70" s="0"/>
      <c r="SRB70" s="0"/>
      <c r="SRC70" s="0"/>
      <c r="SRD70" s="0"/>
      <c r="SRE70" s="0"/>
      <c r="SRF70" s="0"/>
      <c r="SRG70" s="0"/>
      <c r="SRH70" s="0"/>
      <c r="SRI70" s="0"/>
      <c r="SRJ70" s="0"/>
      <c r="SRK70" s="0"/>
      <c r="SRL70" s="0"/>
      <c r="SRM70" s="0"/>
      <c r="SRN70" s="0"/>
      <c r="SRO70" s="0"/>
      <c r="SRP70" s="0"/>
      <c r="SRQ70" s="0"/>
      <c r="SRR70" s="0"/>
      <c r="SRS70" s="0"/>
      <c r="SRT70" s="0"/>
      <c r="SRU70" s="0"/>
      <c r="SRV70" s="0"/>
      <c r="SRW70" s="0"/>
      <c r="SRX70" s="0"/>
      <c r="SRY70" s="0"/>
      <c r="SRZ70" s="0"/>
      <c r="SSA70" s="0"/>
      <c r="SSB70" s="0"/>
      <c r="SSC70" s="0"/>
      <c r="SSD70" s="0"/>
      <c r="SSE70" s="0"/>
      <c r="SSF70" s="0"/>
      <c r="SSG70" s="0"/>
      <c r="SSH70" s="0"/>
      <c r="SSI70" s="0"/>
      <c r="SSJ70" s="0"/>
      <c r="SSK70" s="0"/>
      <c r="SSL70" s="0"/>
      <c r="SSM70" s="0"/>
      <c r="SSN70" s="0"/>
      <c r="SSO70" s="0"/>
      <c r="SSP70" s="0"/>
      <c r="SSQ70" s="0"/>
      <c r="SSR70" s="0"/>
      <c r="SSS70" s="0"/>
      <c r="SST70" s="0"/>
      <c r="SSU70" s="0"/>
      <c r="SSV70" s="0"/>
      <c r="SSW70" s="0"/>
      <c r="SSX70" s="0"/>
      <c r="SSY70" s="0"/>
      <c r="SSZ70" s="0"/>
      <c r="STA70" s="0"/>
      <c r="STB70" s="0"/>
      <c r="STC70" s="0"/>
      <c r="STD70" s="0"/>
      <c r="STE70" s="0"/>
      <c r="STF70" s="0"/>
      <c r="STG70" s="0"/>
      <c r="STH70" s="0"/>
      <c r="STI70" s="0"/>
      <c r="STJ70" s="0"/>
      <c r="STK70" s="0"/>
      <c r="STL70" s="0"/>
      <c r="STM70" s="0"/>
      <c r="STN70" s="0"/>
      <c r="STO70" s="0"/>
      <c r="STP70" s="0"/>
      <c r="STQ70" s="0"/>
      <c r="STR70" s="0"/>
      <c r="STS70" s="0"/>
      <c r="STT70" s="0"/>
      <c r="STU70" s="0"/>
      <c r="STV70" s="0"/>
      <c r="STW70" s="0"/>
      <c r="STX70" s="0"/>
      <c r="STY70" s="0"/>
      <c r="STZ70" s="0"/>
      <c r="SUA70" s="0"/>
      <c r="SUB70" s="0"/>
      <c r="SUC70" s="0"/>
      <c r="SUD70" s="0"/>
      <c r="SUE70" s="0"/>
      <c r="SUF70" s="0"/>
      <c r="SUG70" s="0"/>
      <c r="SUH70" s="0"/>
      <c r="SUI70" s="0"/>
      <c r="SUJ70" s="0"/>
      <c r="SUK70" s="0"/>
      <c r="SUL70" s="0"/>
      <c r="SUM70" s="0"/>
      <c r="SUN70" s="0"/>
      <c r="SUO70" s="0"/>
      <c r="SUP70" s="0"/>
      <c r="SUQ70" s="0"/>
      <c r="SUR70" s="0"/>
      <c r="SUS70" s="0"/>
      <c r="SUT70" s="0"/>
      <c r="SUU70" s="0"/>
      <c r="SUV70" s="0"/>
      <c r="SUW70" s="0"/>
      <c r="SUX70" s="0"/>
      <c r="SUY70" s="0"/>
      <c r="SUZ70" s="0"/>
      <c r="SVA70" s="0"/>
      <c r="SVB70" s="0"/>
      <c r="SVC70" s="0"/>
      <c r="SVD70" s="0"/>
      <c r="SVE70" s="0"/>
      <c r="SVF70" s="0"/>
      <c r="SVG70" s="0"/>
      <c r="SVH70" s="0"/>
      <c r="SVI70" s="0"/>
      <c r="SVJ70" s="0"/>
      <c r="SVK70" s="0"/>
      <c r="SVL70" s="0"/>
      <c r="SVM70" s="0"/>
      <c r="SVN70" s="0"/>
      <c r="SVO70" s="0"/>
      <c r="SVP70" s="0"/>
      <c r="SVQ70" s="0"/>
      <c r="SVR70" s="0"/>
      <c r="SVS70" s="0"/>
      <c r="SVT70" s="0"/>
      <c r="SVU70" s="0"/>
      <c r="SVV70" s="0"/>
      <c r="SVW70" s="0"/>
      <c r="SVX70" s="0"/>
      <c r="SVY70" s="0"/>
      <c r="SVZ70" s="0"/>
      <c r="SWA70" s="0"/>
      <c r="SWB70" s="0"/>
      <c r="SWC70" s="0"/>
      <c r="SWD70" s="0"/>
      <c r="SWE70" s="0"/>
      <c r="SWF70" s="0"/>
      <c r="SWG70" s="0"/>
      <c r="SWH70" s="0"/>
      <c r="SWI70" s="0"/>
      <c r="SWJ70" s="0"/>
      <c r="SWK70" s="0"/>
      <c r="SWL70" s="0"/>
      <c r="SWM70" s="0"/>
      <c r="SWN70" s="0"/>
      <c r="SWO70" s="0"/>
      <c r="SWP70" s="0"/>
      <c r="SWQ70" s="0"/>
      <c r="SWR70" s="0"/>
      <c r="SWS70" s="0"/>
      <c r="SWT70" s="0"/>
      <c r="SWU70" s="0"/>
      <c r="SWV70" s="0"/>
      <c r="SWW70" s="0"/>
      <c r="SWX70" s="0"/>
      <c r="SWY70" s="0"/>
      <c r="SWZ70" s="0"/>
      <c r="SXA70" s="0"/>
      <c r="SXB70" s="0"/>
      <c r="SXC70" s="0"/>
      <c r="SXD70" s="0"/>
      <c r="SXE70" s="0"/>
      <c r="SXF70" s="0"/>
      <c r="SXG70" s="0"/>
      <c r="SXH70" s="0"/>
      <c r="SXI70" s="0"/>
      <c r="SXJ70" s="0"/>
      <c r="SXK70" s="0"/>
      <c r="SXL70" s="0"/>
      <c r="SXM70" s="0"/>
      <c r="SXN70" s="0"/>
      <c r="SXO70" s="0"/>
      <c r="SXP70" s="0"/>
      <c r="SXQ70" s="0"/>
      <c r="SXR70" s="0"/>
      <c r="SXS70" s="0"/>
      <c r="SXT70" s="0"/>
      <c r="SXU70" s="0"/>
      <c r="SXV70" s="0"/>
      <c r="SXW70" s="0"/>
      <c r="SXX70" s="0"/>
      <c r="SXY70" s="0"/>
      <c r="SXZ70" s="0"/>
      <c r="SYA70" s="0"/>
      <c r="SYB70" s="0"/>
      <c r="SYC70" s="0"/>
      <c r="SYD70" s="0"/>
      <c r="SYE70" s="0"/>
      <c r="SYF70" s="0"/>
      <c r="SYG70" s="0"/>
      <c r="SYH70" s="0"/>
      <c r="SYI70" s="0"/>
      <c r="SYJ70" s="0"/>
      <c r="SYK70" s="0"/>
      <c r="SYL70" s="0"/>
      <c r="SYM70" s="0"/>
      <c r="SYN70" s="0"/>
      <c r="SYO70" s="0"/>
      <c r="SYP70" s="0"/>
      <c r="SYQ70" s="0"/>
      <c r="SYR70" s="0"/>
      <c r="SYS70" s="0"/>
      <c r="SYT70" s="0"/>
      <c r="SYU70" s="0"/>
      <c r="SYV70" s="0"/>
      <c r="SYW70" s="0"/>
      <c r="SYX70" s="0"/>
      <c r="SYY70" s="0"/>
      <c r="SYZ70" s="0"/>
      <c r="SZA70" s="0"/>
      <c r="SZB70" s="0"/>
      <c r="SZC70" s="0"/>
      <c r="SZD70" s="0"/>
      <c r="SZE70" s="0"/>
      <c r="SZF70" s="0"/>
      <c r="SZG70" s="0"/>
      <c r="SZH70" s="0"/>
      <c r="SZI70" s="0"/>
      <c r="SZJ70" s="0"/>
      <c r="SZK70" s="0"/>
      <c r="SZL70" s="0"/>
      <c r="SZM70" s="0"/>
      <c r="SZN70" s="0"/>
      <c r="SZO70" s="0"/>
      <c r="SZP70" s="0"/>
      <c r="SZQ70" s="0"/>
      <c r="SZR70" s="0"/>
      <c r="SZS70" s="0"/>
      <c r="SZT70" s="0"/>
      <c r="SZU70" s="0"/>
      <c r="SZV70" s="0"/>
      <c r="SZW70" s="0"/>
      <c r="SZX70" s="0"/>
      <c r="SZY70" s="0"/>
      <c r="SZZ70" s="0"/>
      <c r="TAA70" s="0"/>
      <c r="TAB70" s="0"/>
      <c r="TAC70" s="0"/>
      <c r="TAD70" s="0"/>
      <c r="TAE70" s="0"/>
      <c r="TAF70" s="0"/>
      <c r="TAG70" s="0"/>
      <c r="TAH70" s="0"/>
      <c r="TAI70" s="0"/>
      <c r="TAJ70" s="0"/>
      <c r="TAK70" s="0"/>
      <c r="TAL70" s="0"/>
      <c r="TAM70" s="0"/>
      <c r="TAN70" s="0"/>
      <c r="TAO70" s="0"/>
      <c r="TAP70" s="0"/>
      <c r="TAQ70" s="0"/>
      <c r="TAR70" s="0"/>
      <c r="TAS70" s="0"/>
      <c r="TAT70" s="0"/>
      <c r="TAU70" s="0"/>
      <c r="TAV70" s="0"/>
      <c r="TAW70" s="0"/>
      <c r="TAX70" s="0"/>
      <c r="TAY70" s="0"/>
      <c r="TAZ70" s="0"/>
      <c r="TBA70" s="0"/>
      <c r="TBB70" s="0"/>
      <c r="TBC70" s="0"/>
      <c r="TBD70" s="0"/>
      <c r="TBE70" s="0"/>
      <c r="TBF70" s="0"/>
      <c r="TBG70" s="0"/>
      <c r="TBH70" s="0"/>
      <c r="TBI70" s="0"/>
      <c r="TBJ70" s="0"/>
      <c r="TBK70" s="0"/>
      <c r="TBL70" s="0"/>
      <c r="TBM70" s="0"/>
      <c r="TBN70" s="0"/>
      <c r="TBO70" s="0"/>
      <c r="TBP70" s="0"/>
      <c r="TBQ70" s="0"/>
      <c r="TBR70" s="0"/>
      <c r="TBS70" s="0"/>
      <c r="TBT70" s="0"/>
      <c r="TBU70" s="0"/>
      <c r="TBV70" s="0"/>
      <c r="TBW70" s="0"/>
      <c r="TBX70" s="0"/>
      <c r="TBY70" s="0"/>
      <c r="TBZ70" s="0"/>
      <c r="TCA70" s="0"/>
      <c r="TCB70" s="0"/>
      <c r="TCC70" s="0"/>
      <c r="TCD70" s="0"/>
      <c r="TCE70" s="0"/>
      <c r="TCF70" s="0"/>
      <c r="TCG70" s="0"/>
      <c r="TCH70" s="0"/>
      <c r="TCI70" s="0"/>
      <c r="TCJ70" s="0"/>
      <c r="TCK70" s="0"/>
      <c r="TCL70" s="0"/>
      <c r="TCM70" s="0"/>
      <c r="TCN70" s="0"/>
      <c r="TCO70" s="0"/>
      <c r="TCP70" s="0"/>
      <c r="TCQ70" s="0"/>
      <c r="TCR70" s="0"/>
      <c r="TCS70" s="0"/>
      <c r="TCT70" s="0"/>
      <c r="TCU70" s="0"/>
      <c r="TCV70" s="0"/>
      <c r="TCW70" s="0"/>
      <c r="TCX70" s="0"/>
      <c r="TCY70" s="0"/>
      <c r="TCZ70" s="0"/>
      <c r="TDA70" s="0"/>
      <c r="TDB70" s="0"/>
      <c r="TDC70" s="0"/>
      <c r="TDD70" s="0"/>
      <c r="TDE70" s="0"/>
      <c r="TDF70" s="0"/>
      <c r="TDG70" s="0"/>
      <c r="TDH70" s="0"/>
      <c r="TDI70" s="0"/>
      <c r="TDJ70" s="0"/>
      <c r="TDK70" s="0"/>
      <c r="TDL70" s="0"/>
      <c r="TDM70" s="0"/>
      <c r="TDN70" s="0"/>
      <c r="TDO70" s="0"/>
      <c r="TDP70" s="0"/>
      <c r="TDQ70" s="0"/>
      <c r="TDR70" s="0"/>
      <c r="TDS70" s="0"/>
      <c r="TDT70" s="0"/>
      <c r="TDU70" s="0"/>
      <c r="TDV70" s="0"/>
      <c r="TDW70" s="0"/>
      <c r="TDX70" s="0"/>
      <c r="TDY70" s="0"/>
      <c r="TDZ70" s="0"/>
      <c r="TEA70" s="0"/>
      <c r="TEB70" s="0"/>
      <c r="TEC70" s="0"/>
      <c r="TED70" s="0"/>
      <c r="TEE70" s="0"/>
      <c r="TEF70" s="0"/>
      <c r="TEG70" s="0"/>
      <c r="TEH70" s="0"/>
      <c r="TEI70" s="0"/>
      <c r="TEJ70" s="0"/>
      <c r="TEK70" s="0"/>
      <c r="TEL70" s="0"/>
      <c r="TEM70" s="0"/>
      <c r="TEN70" s="0"/>
      <c r="TEO70" s="0"/>
      <c r="TEP70" s="0"/>
      <c r="TEQ70" s="0"/>
      <c r="TER70" s="0"/>
      <c r="TES70" s="0"/>
      <c r="TET70" s="0"/>
      <c r="TEU70" s="0"/>
      <c r="TEV70" s="0"/>
      <c r="TEW70" s="0"/>
      <c r="TEX70" s="0"/>
      <c r="TEY70" s="0"/>
      <c r="TEZ70" s="0"/>
      <c r="TFA70" s="0"/>
      <c r="TFB70" s="0"/>
      <c r="TFC70" s="0"/>
      <c r="TFD70" s="0"/>
      <c r="TFE70" s="0"/>
      <c r="TFF70" s="0"/>
      <c r="TFG70" s="0"/>
      <c r="TFH70" s="0"/>
      <c r="TFI70" s="0"/>
      <c r="TFJ70" s="0"/>
      <c r="TFK70" s="0"/>
      <c r="TFL70" s="0"/>
      <c r="TFM70" s="0"/>
      <c r="TFN70" s="0"/>
      <c r="TFO70" s="0"/>
      <c r="TFP70" s="0"/>
      <c r="TFQ70" s="0"/>
      <c r="TFR70" s="0"/>
      <c r="TFS70" s="0"/>
      <c r="TFT70" s="0"/>
      <c r="TFU70" s="0"/>
      <c r="TFV70" s="0"/>
      <c r="TFW70" s="0"/>
      <c r="TFX70" s="0"/>
      <c r="TFY70" s="0"/>
      <c r="TFZ70" s="0"/>
      <c r="TGA70" s="0"/>
      <c r="TGB70" s="0"/>
      <c r="TGC70" s="0"/>
      <c r="TGD70" s="0"/>
      <c r="TGE70" s="0"/>
      <c r="TGF70" s="0"/>
      <c r="TGG70" s="0"/>
      <c r="TGH70" s="0"/>
      <c r="TGI70" s="0"/>
      <c r="TGJ70" s="0"/>
      <c r="TGK70" s="0"/>
      <c r="TGL70" s="0"/>
      <c r="TGM70" s="0"/>
      <c r="TGN70" s="0"/>
      <c r="TGO70" s="0"/>
      <c r="TGP70" s="0"/>
      <c r="TGQ70" s="0"/>
      <c r="TGR70" s="0"/>
      <c r="TGS70" s="0"/>
      <c r="TGT70" s="0"/>
      <c r="TGU70" s="0"/>
      <c r="TGV70" s="0"/>
      <c r="TGW70" s="0"/>
      <c r="TGX70" s="0"/>
      <c r="TGY70" s="0"/>
      <c r="TGZ70" s="0"/>
      <c r="THA70" s="0"/>
      <c r="THB70" s="0"/>
      <c r="THC70" s="0"/>
      <c r="THD70" s="0"/>
      <c r="THE70" s="0"/>
      <c r="THF70" s="0"/>
      <c r="THG70" s="0"/>
      <c r="THH70" s="0"/>
      <c r="THI70" s="0"/>
      <c r="THJ70" s="0"/>
      <c r="THK70" s="0"/>
      <c r="THL70" s="0"/>
      <c r="THM70" s="0"/>
      <c r="THN70" s="0"/>
      <c r="THO70" s="0"/>
      <c r="THP70" s="0"/>
      <c r="THQ70" s="0"/>
      <c r="THR70" s="0"/>
      <c r="THS70" s="0"/>
      <c r="THT70" s="0"/>
      <c r="THU70" s="0"/>
      <c r="THV70" s="0"/>
      <c r="THW70" s="0"/>
      <c r="THX70" s="0"/>
      <c r="THY70" s="0"/>
      <c r="THZ70" s="0"/>
      <c r="TIA70" s="0"/>
      <c r="TIB70" s="0"/>
      <c r="TIC70" s="0"/>
      <c r="TID70" s="0"/>
      <c r="TIE70" s="0"/>
      <c r="TIF70" s="0"/>
      <c r="TIG70" s="0"/>
      <c r="TIH70" s="0"/>
      <c r="TII70" s="0"/>
      <c r="TIJ70" s="0"/>
      <c r="TIK70" s="0"/>
      <c r="TIL70" s="0"/>
      <c r="TIM70" s="0"/>
      <c r="TIN70" s="0"/>
      <c r="TIO70" s="0"/>
      <c r="TIP70" s="0"/>
      <c r="TIQ70" s="0"/>
      <c r="TIR70" s="0"/>
      <c r="TIS70" s="0"/>
      <c r="TIT70" s="0"/>
      <c r="TIU70" s="0"/>
      <c r="TIV70" s="0"/>
      <c r="TIW70" s="0"/>
      <c r="TIX70" s="0"/>
      <c r="TIY70" s="0"/>
      <c r="TIZ70" s="0"/>
      <c r="TJA70" s="0"/>
      <c r="TJB70" s="0"/>
      <c r="TJC70" s="0"/>
      <c r="TJD70" s="0"/>
      <c r="TJE70" s="0"/>
      <c r="TJF70" s="0"/>
      <c r="TJG70" s="0"/>
      <c r="TJH70" s="0"/>
      <c r="TJI70" s="0"/>
      <c r="TJJ70" s="0"/>
      <c r="TJK70" s="0"/>
      <c r="TJL70" s="0"/>
      <c r="TJM70" s="0"/>
      <c r="TJN70" s="0"/>
      <c r="TJO70" s="0"/>
      <c r="TJP70" s="0"/>
      <c r="TJQ70" s="0"/>
      <c r="TJR70" s="0"/>
      <c r="TJS70" s="0"/>
      <c r="TJT70" s="0"/>
      <c r="TJU70" s="0"/>
      <c r="TJV70" s="0"/>
      <c r="TJW70" s="0"/>
      <c r="TJX70" s="0"/>
      <c r="TJY70" s="0"/>
      <c r="TJZ70" s="0"/>
      <c r="TKA70" s="0"/>
      <c r="TKB70" s="0"/>
      <c r="TKC70" s="0"/>
      <c r="TKD70" s="0"/>
      <c r="TKE70" s="0"/>
      <c r="TKF70" s="0"/>
      <c r="TKG70" s="0"/>
      <c r="TKH70" s="0"/>
      <c r="TKI70" s="0"/>
      <c r="TKJ70" s="0"/>
      <c r="TKK70" s="0"/>
      <c r="TKL70" s="0"/>
      <c r="TKM70" s="0"/>
      <c r="TKN70" s="0"/>
      <c r="TKO70" s="0"/>
      <c r="TKP70" s="0"/>
      <c r="TKQ70" s="0"/>
      <c r="TKR70" s="0"/>
      <c r="TKS70" s="0"/>
      <c r="TKT70" s="0"/>
      <c r="TKU70" s="0"/>
      <c r="TKV70" s="0"/>
      <c r="TKW70" s="0"/>
      <c r="TKX70" s="0"/>
      <c r="TKY70" s="0"/>
      <c r="TKZ70" s="0"/>
      <c r="TLA70" s="0"/>
      <c r="TLB70" s="0"/>
      <c r="TLC70" s="0"/>
      <c r="TLD70" s="0"/>
      <c r="TLE70" s="0"/>
      <c r="TLF70" s="0"/>
      <c r="TLG70" s="0"/>
      <c r="TLH70" s="0"/>
      <c r="TLI70" s="0"/>
      <c r="TLJ70" s="0"/>
      <c r="TLK70" s="0"/>
      <c r="TLL70" s="0"/>
      <c r="TLM70" s="0"/>
      <c r="TLN70" s="0"/>
      <c r="TLO70" s="0"/>
      <c r="TLP70" s="0"/>
      <c r="TLQ70" s="0"/>
      <c r="TLR70" s="0"/>
      <c r="TLS70" s="0"/>
      <c r="TLT70" s="0"/>
      <c r="TLU70" s="0"/>
      <c r="TLV70" s="0"/>
      <c r="TLW70" s="0"/>
      <c r="TLX70" s="0"/>
      <c r="TLY70" s="0"/>
      <c r="TLZ70" s="0"/>
      <c r="TMA70" s="0"/>
      <c r="TMB70" s="0"/>
      <c r="TMC70" s="0"/>
      <c r="TMD70" s="0"/>
      <c r="TME70" s="0"/>
      <c r="TMF70" s="0"/>
      <c r="TMG70" s="0"/>
      <c r="TMH70" s="0"/>
      <c r="TMI70" s="0"/>
      <c r="TMJ70" s="0"/>
      <c r="TMK70" s="0"/>
      <c r="TML70" s="0"/>
      <c r="TMM70" s="0"/>
      <c r="TMN70" s="0"/>
      <c r="TMO70" s="0"/>
      <c r="TMP70" s="0"/>
      <c r="TMQ70" s="0"/>
      <c r="TMR70" s="0"/>
      <c r="TMS70" s="0"/>
      <c r="TMT70" s="0"/>
      <c r="TMU70" s="0"/>
      <c r="TMV70" s="0"/>
      <c r="TMW70" s="0"/>
      <c r="TMX70" s="0"/>
      <c r="TMY70" s="0"/>
      <c r="TMZ70" s="0"/>
      <c r="TNA70" s="0"/>
      <c r="TNB70" s="0"/>
      <c r="TNC70" s="0"/>
      <c r="TND70" s="0"/>
      <c r="TNE70" s="0"/>
      <c r="TNF70" s="0"/>
      <c r="TNG70" s="0"/>
      <c r="TNH70" s="0"/>
      <c r="TNI70" s="0"/>
      <c r="TNJ70" s="0"/>
      <c r="TNK70" s="0"/>
      <c r="TNL70" s="0"/>
      <c r="TNM70" s="0"/>
      <c r="TNN70" s="0"/>
      <c r="TNO70" s="0"/>
      <c r="TNP70" s="0"/>
      <c r="TNQ70" s="0"/>
      <c r="TNR70" s="0"/>
      <c r="TNS70" s="0"/>
      <c r="TNT70" s="0"/>
      <c r="TNU70" s="0"/>
      <c r="TNV70" s="0"/>
      <c r="TNW70" s="0"/>
      <c r="TNX70" s="0"/>
      <c r="TNY70" s="0"/>
      <c r="TNZ70" s="0"/>
      <c r="TOA70" s="0"/>
      <c r="TOB70" s="0"/>
      <c r="TOC70" s="0"/>
      <c r="TOD70" s="0"/>
      <c r="TOE70" s="0"/>
      <c r="TOF70" s="0"/>
      <c r="TOG70" s="0"/>
      <c r="TOH70" s="0"/>
      <c r="TOI70" s="0"/>
      <c r="TOJ70" s="0"/>
      <c r="TOK70" s="0"/>
      <c r="TOL70" s="0"/>
      <c r="TOM70" s="0"/>
      <c r="TON70" s="0"/>
      <c r="TOO70" s="0"/>
      <c r="TOP70" s="0"/>
      <c r="TOQ70" s="0"/>
      <c r="TOR70" s="0"/>
      <c r="TOS70" s="0"/>
      <c r="TOT70" s="0"/>
      <c r="TOU70" s="0"/>
      <c r="TOV70" s="0"/>
      <c r="TOW70" s="0"/>
      <c r="TOX70" s="0"/>
      <c r="TOY70" s="0"/>
      <c r="TOZ70" s="0"/>
      <c r="TPA70" s="0"/>
      <c r="TPB70" s="0"/>
      <c r="TPC70" s="0"/>
      <c r="TPD70" s="0"/>
      <c r="TPE70" s="0"/>
      <c r="TPF70" s="0"/>
      <c r="TPG70" s="0"/>
      <c r="TPH70" s="0"/>
      <c r="TPI70" s="0"/>
      <c r="TPJ70" s="0"/>
      <c r="TPK70" s="0"/>
      <c r="TPL70" s="0"/>
      <c r="TPM70" s="0"/>
      <c r="TPN70" s="0"/>
      <c r="TPO70" s="0"/>
      <c r="TPP70" s="0"/>
      <c r="TPQ70" s="0"/>
      <c r="TPR70" s="0"/>
      <c r="TPS70" s="0"/>
      <c r="TPT70" s="0"/>
      <c r="TPU70" s="0"/>
      <c r="TPV70" s="0"/>
      <c r="TPW70" s="0"/>
      <c r="TPX70" s="0"/>
      <c r="TPY70" s="0"/>
      <c r="TPZ70" s="0"/>
      <c r="TQA70" s="0"/>
      <c r="TQB70" s="0"/>
      <c r="TQC70" s="0"/>
      <c r="TQD70" s="0"/>
      <c r="TQE70" s="0"/>
      <c r="TQF70" s="0"/>
      <c r="TQG70" s="0"/>
      <c r="TQH70" s="0"/>
      <c r="TQI70" s="0"/>
      <c r="TQJ70" s="0"/>
      <c r="TQK70" s="0"/>
      <c r="TQL70" s="0"/>
      <c r="TQM70" s="0"/>
      <c r="TQN70" s="0"/>
      <c r="TQO70" s="0"/>
      <c r="TQP70" s="0"/>
      <c r="TQQ70" s="0"/>
      <c r="TQR70" s="0"/>
      <c r="TQS70" s="0"/>
      <c r="TQT70" s="0"/>
      <c r="TQU70" s="0"/>
      <c r="TQV70" s="0"/>
      <c r="TQW70" s="0"/>
      <c r="TQX70" s="0"/>
      <c r="TQY70" s="0"/>
      <c r="TQZ70" s="0"/>
      <c r="TRA70" s="0"/>
      <c r="TRB70" s="0"/>
      <c r="TRC70" s="0"/>
      <c r="TRD70" s="0"/>
      <c r="TRE70" s="0"/>
      <c r="TRF70" s="0"/>
      <c r="TRG70" s="0"/>
      <c r="TRH70" s="0"/>
      <c r="TRI70" s="0"/>
      <c r="TRJ70" s="0"/>
      <c r="TRK70" s="0"/>
      <c r="TRL70" s="0"/>
      <c r="TRM70" s="0"/>
      <c r="TRN70" s="0"/>
      <c r="TRO70" s="0"/>
      <c r="TRP70" s="0"/>
      <c r="TRQ70" s="0"/>
      <c r="TRR70" s="0"/>
      <c r="TRS70" s="0"/>
      <c r="TRT70" s="0"/>
      <c r="TRU70" s="0"/>
      <c r="TRV70" s="0"/>
      <c r="TRW70" s="0"/>
      <c r="TRX70" s="0"/>
      <c r="TRY70" s="0"/>
      <c r="TRZ70" s="0"/>
      <c r="TSA70" s="0"/>
      <c r="TSB70" s="0"/>
      <c r="TSC70" s="0"/>
      <c r="TSD70" s="0"/>
      <c r="TSE70" s="0"/>
      <c r="TSF70" s="0"/>
      <c r="TSG70" s="0"/>
      <c r="TSH70" s="0"/>
      <c r="TSI70" s="0"/>
      <c r="TSJ70" s="0"/>
      <c r="TSK70" s="0"/>
      <c r="TSL70" s="0"/>
      <c r="TSM70" s="0"/>
      <c r="TSN70" s="0"/>
      <c r="TSO70" s="0"/>
      <c r="TSP70" s="0"/>
      <c r="TSQ70" s="0"/>
      <c r="TSR70" s="0"/>
      <c r="TSS70" s="0"/>
      <c r="TST70" s="0"/>
      <c r="TSU70" s="0"/>
      <c r="TSV70" s="0"/>
      <c r="TSW70" s="0"/>
      <c r="TSX70" s="0"/>
      <c r="TSY70" s="0"/>
      <c r="TSZ70" s="0"/>
      <c r="TTA70" s="0"/>
      <c r="TTB70" s="0"/>
      <c r="TTC70" s="0"/>
      <c r="TTD70" s="0"/>
      <c r="TTE70" s="0"/>
      <c r="TTF70" s="0"/>
      <c r="TTG70" s="0"/>
      <c r="TTH70" s="0"/>
      <c r="TTI70" s="0"/>
      <c r="TTJ70" s="0"/>
      <c r="TTK70" s="0"/>
      <c r="TTL70" s="0"/>
      <c r="TTM70" s="0"/>
      <c r="TTN70" s="0"/>
      <c r="TTO70" s="0"/>
      <c r="TTP70" s="0"/>
      <c r="TTQ70" s="0"/>
      <c r="TTR70" s="0"/>
      <c r="TTS70" s="0"/>
      <c r="TTT70" s="0"/>
      <c r="TTU70" s="0"/>
      <c r="TTV70" s="0"/>
      <c r="TTW70" s="0"/>
      <c r="TTX70" s="0"/>
      <c r="TTY70" s="0"/>
      <c r="TTZ70" s="0"/>
      <c r="TUA70" s="0"/>
      <c r="TUB70" s="0"/>
      <c r="TUC70" s="0"/>
      <c r="TUD70" s="0"/>
      <c r="TUE70" s="0"/>
      <c r="TUF70" s="0"/>
      <c r="TUG70" s="0"/>
      <c r="TUH70" s="0"/>
      <c r="TUI70" s="0"/>
      <c r="TUJ70" s="0"/>
      <c r="TUK70" s="0"/>
      <c r="TUL70" s="0"/>
      <c r="TUM70" s="0"/>
      <c r="TUN70" s="0"/>
      <c r="TUO70" s="0"/>
      <c r="TUP70" s="0"/>
      <c r="TUQ70" s="0"/>
      <c r="TUR70" s="0"/>
      <c r="TUS70" s="0"/>
      <c r="TUT70" s="0"/>
      <c r="TUU70" s="0"/>
      <c r="TUV70" s="0"/>
      <c r="TUW70" s="0"/>
      <c r="TUX70" s="0"/>
      <c r="TUY70" s="0"/>
      <c r="TUZ70" s="0"/>
      <c r="TVA70" s="0"/>
      <c r="TVB70" s="0"/>
      <c r="TVC70" s="0"/>
      <c r="TVD70" s="0"/>
      <c r="TVE70" s="0"/>
      <c r="TVF70" s="0"/>
      <c r="TVG70" s="0"/>
      <c r="TVH70" s="0"/>
      <c r="TVI70" s="0"/>
      <c r="TVJ70" s="0"/>
      <c r="TVK70" s="0"/>
      <c r="TVL70" s="0"/>
      <c r="TVM70" s="0"/>
      <c r="TVN70" s="0"/>
      <c r="TVO70" s="0"/>
      <c r="TVP70" s="0"/>
      <c r="TVQ70" s="0"/>
      <c r="TVR70" s="0"/>
      <c r="TVS70" s="0"/>
      <c r="TVT70" s="0"/>
      <c r="TVU70" s="0"/>
      <c r="TVV70" s="0"/>
      <c r="TVW70" s="0"/>
      <c r="TVX70" s="0"/>
      <c r="TVY70" s="0"/>
      <c r="TVZ70" s="0"/>
      <c r="TWA70" s="0"/>
      <c r="TWB70" s="0"/>
      <c r="TWC70" s="0"/>
      <c r="TWD70" s="0"/>
      <c r="TWE70" s="0"/>
      <c r="TWF70" s="0"/>
      <c r="TWG70" s="0"/>
      <c r="TWH70" s="0"/>
      <c r="TWI70" s="0"/>
      <c r="TWJ70" s="0"/>
      <c r="TWK70" s="0"/>
      <c r="TWL70" s="0"/>
      <c r="TWM70" s="0"/>
      <c r="TWN70" s="0"/>
      <c r="TWO70" s="0"/>
      <c r="TWP70" s="0"/>
      <c r="TWQ70" s="0"/>
      <c r="TWR70" s="0"/>
      <c r="TWS70" s="0"/>
      <c r="TWT70" s="0"/>
      <c r="TWU70" s="0"/>
      <c r="TWV70" s="0"/>
      <c r="TWW70" s="0"/>
      <c r="TWX70" s="0"/>
      <c r="TWY70" s="0"/>
      <c r="TWZ70" s="0"/>
      <c r="TXA70" s="0"/>
      <c r="TXB70" s="0"/>
      <c r="TXC70" s="0"/>
      <c r="TXD70" s="0"/>
      <c r="TXE70" s="0"/>
      <c r="TXF70" s="0"/>
      <c r="TXG70" s="0"/>
      <c r="TXH70" s="0"/>
      <c r="TXI70" s="0"/>
      <c r="TXJ70" s="0"/>
      <c r="TXK70" s="0"/>
      <c r="TXL70" s="0"/>
      <c r="TXM70" s="0"/>
      <c r="TXN70" s="0"/>
      <c r="TXO70" s="0"/>
      <c r="TXP70" s="0"/>
      <c r="TXQ70" s="0"/>
      <c r="TXR70" s="0"/>
      <c r="TXS70" s="0"/>
      <c r="TXT70" s="0"/>
      <c r="TXU70" s="0"/>
      <c r="TXV70" s="0"/>
      <c r="TXW70" s="0"/>
      <c r="TXX70" s="0"/>
      <c r="TXY70" s="0"/>
      <c r="TXZ70" s="0"/>
      <c r="TYA70" s="0"/>
      <c r="TYB70" s="0"/>
      <c r="TYC70" s="0"/>
      <c r="TYD70" s="0"/>
      <c r="TYE70" s="0"/>
      <c r="TYF70" s="0"/>
      <c r="TYG70" s="0"/>
      <c r="TYH70" s="0"/>
      <c r="TYI70" s="0"/>
      <c r="TYJ70" s="0"/>
      <c r="TYK70" s="0"/>
      <c r="TYL70" s="0"/>
      <c r="TYM70" s="0"/>
      <c r="TYN70" s="0"/>
      <c r="TYO70" s="0"/>
      <c r="TYP70" s="0"/>
      <c r="TYQ70" s="0"/>
      <c r="TYR70" s="0"/>
      <c r="TYS70" s="0"/>
      <c r="TYT70" s="0"/>
      <c r="TYU70" s="0"/>
      <c r="TYV70" s="0"/>
      <c r="TYW70" s="0"/>
      <c r="TYX70" s="0"/>
      <c r="TYY70" s="0"/>
      <c r="TYZ70" s="0"/>
      <c r="TZA70" s="0"/>
      <c r="TZB70" s="0"/>
      <c r="TZC70" s="0"/>
      <c r="TZD70" s="0"/>
      <c r="TZE70" s="0"/>
      <c r="TZF70" s="0"/>
      <c r="TZG70" s="0"/>
      <c r="TZH70" s="0"/>
      <c r="TZI70" s="0"/>
      <c r="TZJ70" s="0"/>
      <c r="TZK70" s="0"/>
      <c r="TZL70" s="0"/>
      <c r="TZM70" s="0"/>
      <c r="TZN70" s="0"/>
      <c r="TZO70" s="0"/>
      <c r="TZP70" s="0"/>
      <c r="TZQ70" s="0"/>
      <c r="TZR70" s="0"/>
      <c r="TZS70" s="0"/>
      <c r="TZT70" s="0"/>
      <c r="TZU70" s="0"/>
      <c r="TZV70" s="0"/>
      <c r="TZW70" s="0"/>
      <c r="TZX70" s="0"/>
      <c r="TZY70" s="0"/>
      <c r="TZZ70" s="0"/>
      <c r="UAA70" s="0"/>
      <c r="UAB70" s="0"/>
      <c r="UAC70" s="0"/>
      <c r="UAD70" s="0"/>
      <c r="UAE70" s="0"/>
      <c r="UAF70" s="0"/>
      <c r="UAG70" s="0"/>
      <c r="UAH70" s="0"/>
      <c r="UAI70" s="0"/>
      <c r="UAJ70" s="0"/>
      <c r="UAK70" s="0"/>
      <c r="UAL70" s="0"/>
      <c r="UAM70" s="0"/>
      <c r="UAN70" s="0"/>
      <c r="UAO70" s="0"/>
      <c r="UAP70" s="0"/>
      <c r="UAQ70" s="0"/>
      <c r="UAR70" s="0"/>
      <c r="UAS70" s="0"/>
      <c r="UAT70" s="0"/>
      <c r="UAU70" s="0"/>
      <c r="UAV70" s="0"/>
      <c r="UAW70" s="0"/>
      <c r="UAX70" s="0"/>
      <c r="UAY70" s="0"/>
      <c r="UAZ70" s="0"/>
      <c r="UBA70" s="0"/>
      <c r="UBB70" s="0"/>
      <c r="UBC70" s="0"/>
      <c r="UBD70" s="0"/>
      <c r="UBE70" s="0"/>
      <c r="UBF70" s="0"/>
      <c r="UBG70" s="0"/>
      <c r="UBH70" s="0"/>
      <c r="UBI70" s="0"/>
      <c r="UBJ70" s="0"/>
      <c r="UBK70" s="0"/>
      <c r="UBL70" s="0"/>
      <c r="UBM70" s="0"/>
      <c r="UBN70" s="0"/>
      <c r="UBO70" s="0"/>
      <c r="UBP70" s="0"/>
      <c r="UBQ70" s="0"/>
      <c r="UBR70" s="0"/>
      <c r="UBS70" s="0"/>
      <c r="UBT70" s="0"/>
      <c r="UBU70" s="0"/>
      <c r="UBV70" s="0"/>
      <c r="UBW70" s="0"/>
      <c r="UBX70" s="0"/>
      <c r="UBY70" s="0"/>
      <c r="UBZ70" s="0"/>
      <c r="UCA70" s="0"/>
      <c r="UCB70" s="0"/>
      <c r="UCC70" s="0"/>
      <c r="UCD70" s="0"/>
      <c r="UCE70" s="0"/>
      <c r="UCF70" s="0"/>
      <c r="UCG70" s="0"/>
      <c r="UCH70" s="0"/>
      <c r="UCI70" s="0"/>
      <c r="UCJ70" s="0"/>
      <c r="UCK70" s="0"/>
      <c r="UCL70" s="0"/>
      <c r="UCM70" s="0"/>
      <c r="UCN70" s="0"/>
      <c r="UCO70" s="0"/>
      <c r="UCP70" s="0"/>
      <c r="UCQ70" s="0"/>
      <c r="UCR70" s="0"/>
      <c r="UCS70" s="0"/>
      <c r="UCT70" s="0"/>
      <c r="UCU70" s="0"/>
      <c r="UCV70" s="0"/>
      <c r="UCW70" s="0"/>
      <c r="UCX70" s="0"/>
      <c r="UCY70" s="0"/>
      <c r="UCZ70" s="0"/>
      <c r="UDA70" s="0"/>
      <c r="UDB70" s="0"/>
      <c r="UDC70" s="0"/>
      <c r="UDD70" s="0"/>
      <c r="UDE70" s="0"/>
      <c r="UDF70" s="0"/>
      <c r="UDG70" s="0"/>
      <c r="UDH70" s="0"/>
      <c r="UDI70" s="0"/>
      <c r="UDJ70" s="0"/>
      <c r="UDK70" s="0"/>
      <c r="UDL70" s="0"/>
      <c r="UDM70" s="0"/>
      <c r="UDN70" s="0"/>
      <c r="UDO70" s="0"/>
      <c r="UDP70" s="0"/>
      <c r="UDQ70" s="0"/>
      <c r="UDR70" s="0"/>
      <c r="UDS70" s="0"/>
      <c r="UDT70" s="0"/>
      <c r="UDU70" s="0"/>
      <c r="UDV70" s="0"/>
      <c r="UDW70" s="0"/>
      <c r="UDX70" s="0"/>
      <c r="UDY70" s="0"/>
      <c r="UDZ70" s="0"/>
      <c r="UEA70" s="0"/>
      <c r="UEB70" s="0"/>
      <c r="UEC70" s="0"/>
      <c r="UED70" s="0"/>
      <c r="UEE70" s="0"/>
      <c r="UEF70" s="0"/>
      <c r="UEG70" s="0"/>
      <c r="UEH70" s="0"/>
      <c r="UEI70" s="0"/>
      <c r="UEJ70" s="0"/>
      <c r="UEK70" s="0"/>
      <c r="UEL70" s="0"/>
      <c r="UEM70" s="0"/>
      <c r="UEN70" s="0"/>
      <c r="UEO70" s="0"/>
      <c r="UEP70" s="0"/>
      <c r="UEQ70" s="0"/>
      <c r="UER70" s="0"/>
      <c r="UES70" s="0"/>
      <c r="UET70" s="0"/>
      <c r="UEU70" s="0"/>
      <c r="UEV70" s="0"/>
      <c r="UEW70" s="0"/>
      <c r="UEX70" s="0"/>
      <c r="UEY70" s="0"/>
      <c r="UEZ70" s="0"/>
      <c r="UFA70" s="0"/>
      <c r="UFB70" s="0"/>
      <c r="UFC70" s="0"/>
      <c r="UFD70" s="0"/>
      <c r="UFE70" s="0"/>
      <c r="UFF70" s="0"/>
      <c r="UFG70" s="0"/>
      <c r="UFH70" s="0"/>
      <c r="UFI70" s="0"/>
      <c r="UFJ70" s="0"/>
      <c r="UFK70" s="0"/>
      <c r="UFL70" s="0"/>
      <c r="UFM70" s="0"/>
      <c r="UFN70" s="0"/>
      <c r="UFO70" s="0"/>
      <c r="UFP70" s="0"/>
      <c r="UFQ70" s="0"/>
      <c r="UFR70" s="0"/>
      <c r="UFS70" s="0"/>
      <c r="UFT70" s="0"/>
      <c r="UFU70" s="0"/>
      <c r="UFV70" s="0"/>
      <c r="UFW70" s="0"/>
      <c r="UFX70" s="0"/>
      <c r="UFY70" s="0"/>
      <c r="UFZ70" s="0"/>
      <c r="UGA70" s="0"/>
      <c r="UGB70" s="0"/>
      <c r="UGC70" s="0"/>
      <c r="UGD70" s="0"/>
      <c r="UGE70" s="0"/>
      <c r="UGF70" s="0"/>
      <c r="UGG70" s="0"/>
      <c r="UGH70" s="0"/>
      <c r="UGI70" s="0"/>
      <c r="UGJ70" s="0"/>
      <c r="UGK70" s="0"/>
      <c r="UGL70" s="0"/>
      <c r="UGM70" s="0"/>
      <c r="UGN70" s="0"/>
      <c r="UGO70" s="0"/>
      <c r="UGP70" s="0"/>
      <c r="UGQ70" s="0"/>
      <c r="UGR70" s="0"/>
      <c r="UGS70" s="0"/>
      <c r="UGT70" s="0"/>
      <c r="UGU70" s="0"/>
      <c r="UGV70" s="0"/>
      <c r="UGW70" s="0"/>
      <c r="UGX70" s="0"/>
      <c r="UGY70" s="0"/>
      <c r="UGZ70" s="0"/>
      <c r="UHA70" s="0"/>
      <c r="UHB70" s="0"/>
      <c r="UHC70" s="0"/>
      <c r="UHD70" s="0"/>
      <c r="UHE70" s="0"/>
      <c r="UHF70" s="0"/>
      <c r="UHG70" s="0"/>
      <c r="UHH70" s="0"/>
      <c r="UHI70" s="0"/>
      <c r="UHJ70" s="0"/>
      <c r="UHK70" s="0"/>
      <c r="UHL70" s="0"/>
      <c r="UHM70" s="0"/>
      <c r="UHN70" s="0"/>
      <c r="UHO70" s="0"/>
      <c r="UHP70" s="0"/>
      <c r="UHQ70" s="0"/>
      <c r="UHR70" s="0"/>
      <c r="UHS70" s="0"/>
      <c r="UHT70" s="0"/>
      <c r="UHU70" s="0"/>
      <c r="UHV70" s="0"/>
      <c r="UHW70" s="0"/>
      <c r="UHX70" s="0"/>
      <c r="UHY70" s="0"/>
      <c r="UHZ70" s="0"/>
      <c r="UIA70" s="0"/>
      <c r="UIB70" s="0"/>
      <c r="UIC70" s="0"/>
      <c r="UID70" s="0"/>
      <c r="UIE70" s="0"/>
      <c r="UIF70" s="0"/>
      <c r="UIG70" s="0"/>
      <c r="UIH70" s="0"/>
      <c r="UII70" s="0"/>
      <c r="UIJ70" s="0"/>
      <c r="UIK70" s="0"/>
      <c r="UIL70" s="0"/>
      <c r="UIM70" s="0"/>
      <c r="UIN70" s="0"/>
      <c r="UIO70" s="0"/>
      <c r="UIP70" s="0"/>
      <c r="UIQ70" s="0"/>
      <c r="UIR70" s="0"/>
      <c r="UIS70" s="0"/>
      <c r="UIT70" s="0"/>
      <c r="UIU70" s="0"/>
      <c r="UIV70" s="0"/>
      <c r="UIW70" s="0"/>
      <c r="UIX70" s="0"/>
      <c r="UIY70" s="0"/>
      <c r="UIZ70" s="0"/>
      <c r="UJA70" s="0"/>
      <c r="UJB70" s="0"/>
      <c r="UJC70" s="0"/>
      <c r="UJD70" s="0"/>
      <c r="UJE70" s="0"/>
      <c r="UJF70" s="0"/>
      <c r="UJG70" s="0"/>
      <c r="UJH70" s="0"/>
      <c r="UJI70" s="0"/>
      <c r="UJJ70" s="0"/>
      <c r="UJK70" s="0"/>
      <c r="UJL70" s="0"/>
      <c r="UJM70" s="0"/>
      <c r="UJN70" s="0"/>
      <c r="UJO70" s="0"/>
      <c r="UJP70" s="0"/>
      <c r="UJQ70" s="0"/>
      <c r="UJR70" s="0"/>
      <c r="UJS70" s="0"/>
      <c r="UJT70" s="0"/>
      <c r="UJU70" s="0"/>
      <c r="UJV70" s="0"/>
      <c r="UJW70" s="0"/>
      <c r="UJX70" s="0"/>
      <c r="UJY70" s="0"/>
      <c r="UJZ70" s="0"/>
      <c r="UKA70" s="0"/>
      <c r="UKB70" s="0"/>
      <c r="UKC70" s="0"/>
      <c r="UKD70" s="0"/>
      <c r="UKE70" s="0"/>
      <c r="UKF70" s="0"/>
      <c r="UKG70" s="0"/>
      <c r="UKH70" s="0"/>
      <c r="UKI70" s="0"/>
      <c r="UKJ70" s="0"/>
      <c r="UKK70" s="0"/>
      <c r="UKL70" s="0"/>
      <c r="UKM70" s="0"/>
      <c r="UKN70" s="0"/>
      <c r="UKO70" s="0"/>
      <c r="UKP70" s="0"/>
      <c r="UKQ70" s="0"/>
      <c r="UKR70" s="0"/>
      <c r="UKS70" s="0"/>
      <c r="UKT70" s="0"/>
      <c r="UKU70" s="0"/>
      <c r="UKV70" s="0"/>
      <c r="UKW70" s="0"/>
      <c r="UKX70" s="0"/>
      <c r="UKY70" s="0"/>
      <c r="UKZ70" s="0"/>
      <c r="ULA70" s="0"/>
      <c r="ULB70" s="0"/>
      <c r="ULC70" s="0"/>
      <c r="ULD70" s="0"/>
      <c r="ULE70" s="0"/>
      <c r="ULF70" s="0"/>
      <c r="ULG70" s="0"/>
      <c r="ULH70" s="0"/>
      <c r="ULI70" s="0"/>
      <c r="ULJ70" s="0"/>
      <c r="ULK70" s="0"/>
      <c r="ULL70" s="0"/>
      <c r="ULM70" s="0"/>
      <c r="ULN70" s="0"/>
      <c r="ULO70" s="0"/>
      <c r="ULP70" s="0"/>
      <c r="ULQ70" s="0"/>
      <c r="ULR70" s="0"/>
      <c r="ULS70" s="0"/>
      <c r="ULT70" s="0"/>
      <c r="ULU70" s="0"/>
      <c r="ULV70" s="0"/>
      <c r="ULW70" s="0"/>
      <c r="ULX70" s="0"/>
      <c r="ULY70" s="0"/>
      <c r="ULZ70" s="0"/>
      <c r="UMA70" s="0"/>
      <c r="UMB70" s="0"/>
      <c r="UMC70" s="0"/>
      <c r="UMD70" s="0"/>
      <c r="UME70" s="0"/>
      <c r="UMF70" s="0"/>
      <c r="UMG70" s="0"/>
      <c r="UMH70" s="0"/>
      <c r="UMI70" s="0"/>
      <c r="UMJ70" s="0"/>
      <c r="UMK70" s="0"/>
      <c r="UML70" s="0"/>
      <c r="UMM70" s="0"/>
      <c r="UMN70" s="0"/>
      <c r="UMO70" s="0"/>
      <c r="UMP70" s="0"/>
      <c r="UMQ70" s="0"/>
      <c r="UMR70" s="0"/>
      <c r="UMS70" s="0"/>
      <c r="UMT70" s="0"/>
      <c r="UMU70" s="0"/>
      <c r="UMV70" s="0"/>
      <c r="UMW70" s="0"/>
      <c r="UMX70" s="0"/>
      <c r="UMY70" s="0"/>
      <c r="UMZ70" s="0"/>
      <c r="UNA70" s="0"/>
      <c r="UNB70" s="0"/>
      <c r="UNC70" s="0"/>
      <c r="UND70" s="0"/>
      <c r="UNE70" s="0"/>
      <c r="UNF70" s="0"/>
      <c r="UNG70" s="0"/>
      <c r="UNH70" s="0"/>
      <c r="UNI70" s="0"/>
      <c r="UNJ70" s="0"/>
      <c r="UNK70" s="0"/>
      <c r="UNL70" s="0"/>
      <c r="UNM70" s="0"/>
      <c r="UNN70" s="0"/>
      <c r="UNO70" s="0"/>
      <c r="UNP70" s="0"/>
      <c r="UNQ70" s="0"/>
      <c r="UNR70" s="0"/>
      <c r="UNS70" s="0"/>
      <c r="UNT70" s="0"/>
      <c r="UNU70" s="0"/>
      <c r="UNV70" s="0"/>
      <c r="UNW70" s="0"/>
      <c r="UNX70" s="0"/>
      <c r="UNY70" s="0"/>
      <c r="UNZ70" s="0"/>
      <c r="UOA70" s="0"/>
      <c r="UOB70" s="0"/>
      <c r="UOC70" s="0"/>
      <c r="UOD70" s="0"/>
      <c r="UOE70" s="0"/>
      <c r="UOF70" s="0"/>
      <c r="UOG70" s="0"/>
      <c r="UOH70" s="0"/>
      <c r="UOI70" s="0"/>
      <c r="UOJ70" s="0"/>
      <c r="UOK70" s="0"/>
      <c r="UOL70" s="0"/>
      <c r="UOM70" s="0"/>
      <c r="UON70" s="0"/>
      <c r="UOO70" s="0"/>
      <c r="UOP70" s="0"/>
      <c r="UOQ70" s="0"/>
      <c r="UOR70" s="0"/>
      <c r="UOS70" s="0"/>
      <c r="UOT70" s="0"/>
      <c r="UOU70" s="0"/>
      <c r="UOV70" s="0"/>
      <c r="UOW70" s="0"/>
      <c r="UOX70" s="0"/>
      <c r="UOY70" s="0"/>
      <c r="UOZ70" s="0"/>
      <c r="UPA70" s="0"/>
      <c r="UPB70" s="0"/>
      <c r="UPC70" s="0"/>
      <c r="UPD70" s="0"/>
      <c r="UPE70" s="0"/>
      <c r="UPF70" s="0"/>
      <c r="UPG70" s="0"/>
      <c r="UPH70" s="0"/>
      <c r="UPI70" s="0"/>
      <c r="UPJ70" s="0"/>
      <c r="UPK70" s="0"/>
      <c r="UPL70" s="0"/>
      <c r="UPM70" s="0"/>
      <c r="UPN70" s="0"/>
      <c r="UPO70" s="0"/>
      <c r="UPP70" s="0"/>
      <c r="UPQ70" s="0"/>
      <c r="UPR70" s="0"/>
      <c r="UPS70" s="0"/>
      <c r="UPT70" s="0"/>
      <c r="UPU70" s="0"/>
      <c r="UPV70" s="0"/>
      <c r="UPW70" s="0"/>
      <c r="UPX70" s="0"/>
      <c r="UPY70" s="0"/>
      <c r="UPZ70" s="0"/>
      <c r="UQA70" s="0"/>
      <c r="UQB70" s="0"/>
      <c r="UQC70" s="0"/>
      <c r="UQD70" s="0"/>
      <c r="UQE70" s="0"/>
      <c r="UQF70" s="0"/>
      <c r="UQG70" s="0"/>
      <c r="UQH70" s="0"/>
      <c r="UQI70" s="0"/>
      <c r="UQJ70" s="0"/>
      <c r="UQK70" s="0"/>
      <c r="UQL70" s="0"/>
      <c r="UQM70" s="0"/>
      <c r="UQN70" s="0"/>
      <c r="UQO70" s="0"/>
      <c r="UQP70" s="0"/>
      <c r="UQQ70" s="0"/>
      <c r="UQR70" s="0"/>
      <c r="UQS70" s="0"/>
      <c r="UQT70" s="0"/>
      <c r="UQU70" s="0"/>
      <c r="UQV70" s="0"/>
      <c r="UQW70" s="0"/>
      <c r="UQX70" s="0"/>
      <c r="UQY70" s="0"/>
      <c r="UQZ70" s="0"/>
      <c r="URA70" s="0"/>
      <c r="URB70" s="0"/>
      <c r="URC70" s="0"/>
      <c r="URD70" s="0"/>
      <c r="URE70" s="0"/>
      <c r="URF70" s="0"/>
      <c r="URG70" s="0"/>
      <c r="URH70" s="0"/>
      <c r="URI70" s="0"/>
      <c r="URJ70" s="0"/>
      <c r="URK70" s="0"/>
      <c r="URL70" s="0"/>
      <c r="URM70" s="0"/>
      <c r="URN70" s="0"/>
      <c r="URO70" s="0"/>
      <c r="URP70" s="0"/>
      <c r="URQ70" s="0"/>
      <c r="URR70" s="0"/>
      <c r="URS70" s="0"/>
      <c r="URT70" s="0"/>
      <c r="URU70" s="0"/>
      <c r="URV70" s="0"/>
      <c r="URW70" s="0"/>
      <c r="URX70" s="0"/>
      <c r="URY70" s="0"/>
      <c r="URZ70" s="0"/>
      <c r="USA70" s="0"/>
      <c r="USB70" s="0"/>
      <c r="USC70" s="0"/>
      <c r="USD70" s="0"/>
      <c r="USE70" s="0"/>
      <c r="USF70" s="0"/>
      <c r="USG70" s="0"/>
      <c r="USH70" s="0"/>
      <c r="USI70" s="0"/>
      <c r="USJ70" s="0"/>
      <c r="USK70" s="0"/>
      <c r="USL70" s="0"/>
      <c r="USM70" s="0"/>
      <c r="USN70" s="0"/>
      <c r="USO70" s="0"/>
      <c r="USP70" s="0"/>
      <c r="USQ70" s="0"/>
      <c r="USR70" s="0"/>
      <c r="USS70" s="0"/>
      <c r="UST70" s="0"/>
      <c r="USU70" s="0"/>
      <c r="USV70" s="0"/>
      <c r="USW70" s="0"/>
      <c r="USX70" s="0"/>
      <c r="USY70" s="0"/>
      <c r="USZ70" s="0"/>
      <c r="UTA70" s="0"/>
      <c r="UTB70" s="0"/>
      <c r="UTC70" s="0"/>
      <c r="UTD70" s="0"/>
      <c r="UTE70" s="0"/>
      <c r="UTF70" s="0"/>
      <c r="UTG70" s="0"/>
      <c r="UTH70" s="0"/>
      <c r="UTI70" s="0"/>
      <c r="UTJ70" s="0"/>
      <c r="UTK70" s="0"/>
      <c r="UTL70" s="0"/>
      <c r="UTM70" s="0"/>
      <c r="UTN70" s="0"/>
      <c r="UTO70" s="0"/>
      <c r="UTP70" s="0"/>
      <c r="UTQ70" s="0"/>
      <c r="UTR70" s="0"/>
      <c r="UTS70" s="0"/>
      <c r="UTT70" s="0"/>
      <c r="UTU70" s="0"/>
      <c r="UTV70" s="0"/>
      <c r="UTW70" s="0"/>
      <c r="UTX70" s="0"/>
      <c r="UTY70" s="0"/>
      <c r="UTZ70" s="0"/>
      <c r="UUA70" s="0"/>
      <c r="UUB70" s="0"/>
      <c r="UUC70" s="0"/>
      <c r="UUD70" s="0"/>
      <c r="UUE70" s="0"/>
      <c r="UUF70" s="0"/>
      <c r="UUG70" s="0"/>
      <c r="UUH70" s="0"/>
      <c r="UUI70" s="0"/>
      <c r="UUJ70" s="0"/>
      <c r="UUK70" s="0"/>
      <c r="UUL70" s="0"/>
      <c r="UUM70" s="0"/>
      <c r="UUN70" s="0"/>
      <c r="UUO70" s="0"/>
      <c r="UUP70" s="0"/>
      <c r="UUQ70" s="0"/>
      <c r="UUR70" s="0"/>
      <c r="UUS70" s="0"/>
      <c r="UUT70" s="0"/>
      <c r="UUU70" s="0"/>
      <c r="UUV70" s="0"/>
      <c r="UUW70" s="0"/>
      <c r="UUX70" s="0"/>
      <c r="UUY70" s="0"/>
      <c r="UUZ70" s="0"/>
      <c r="UVA70" s="0"/>
      <c r="UVB70" s="0"/>
      <c r="UVC70" s="0"/>
      <c r="UVD70" s="0"/>
      <c r="UVE70" s="0"/>
      <c r="UVF70" s="0"/>
      <c r="UVG70" s="0"/>
      <c r="UVH70" s="0"/>
      <c r="UVI70" s="0"/>
      <c r="UVJ70" s="0"/>
      <c r="UVK70" s="0"/>
      <c r="UVL70" s="0"/>
      <c r="UVM70" s="0"/>
      <c r="UVN70" s="0"/>
      <c r="UVO70" s="0"/>
      <c r="UVP70" s="0"/>
      <c r="UVQ70" s="0"/>
      <c r="UVR70" s="0"/>
      <c r="UVS70" s="0"/>
      <c r="UVT70" s="0"/>
      <c r="UVU70" s="0"/>
      <c r="UVV70" s="0"/>
      <c r="UVW70" s="0"/>
      <c r="UVX70" s="0"/>
      <c r="UVY70" s="0"/>
      <c r="UVZ70" s="0"/>
      <c r="UWA70" s="0"/>
      <c r="UWB70" s="0"/>
      <c r="UWC70" s="0"/>
      <c r="UWD70" s="0"/>
      <c r="UWE70" s="0"/>
      <c r="UWF70" s="0"/>
      <c r="UWG70" s="0"/>
      <c r="UWH70" s="0"/>
      <c r="UWI70" s="0"/>
      <c r="UWJ70" s="0"/>
      <c r="UWK70" s="0"/>
      <c r="UWL70" s="0"/>
      <c r="UWM70" s="0"/>
      <c r="UWN70" s="0"/>
      <c r="UWO70" s="0"/>
      <c r="UWP70" s="0"/>
      <c r="UWQ70" s="0"/>
      <c r="UWR70" s="0"/>
      <c r="UWS70" s="0"/>
      <c r="UWT70" s="0"/>
      <c r="UWU70" s="0"/>
      <c r="UWV70" s="0"/>
      <c r="UWW70" s="0"/>
      <c r="UWX70" s="0"/>
      <c r="UWY70" s="0"/>
      <c r="UWZ70" s="0"/>
      <c r="UXA70" s="0"/>
      <c r="UXB70" s="0"/>
      <c r="UXC70" s="0"/>
      <c r="UXD70" s="0"/>
      <c r="UXE70" s="0"/>
      <c r="UXF70" s="0"/>
      <c r="UXG70" s="0"/>
      <c r="UXH70" s="0"/>
      <c r="UXI70" s="0"/>
      <c r="UXJ70" s="0"/>
      <c r="UXK70" s="0"/>
      <c r="UXL70" s="0"/>
      <c r="UXM70" s="0"/>
      <c r="UXN70" s="0"/>
      <c r="UXO70" s="0"/>
      <c r="UXP70" s="0"/>
      <c r="UXQ70" s="0"/>
      <c r="UXR70" s="0"/>
      <c r="UXS70" s="0"/>
      <c r="UXT70" s="0"/>
      <c r="UXU70" s="0"/>
      <c r="UXV70" s="0"/>
      <c r="UXW70" s="0"/>
      <c r="UXX70" s="0"/>
      <c r="UXY70" s="0"/>
      <c r="UXZ70" s="0"/>
      <c r="UYA70" s="0"/>
      <c r="UYB70" s="0"/>
      <c r="UYC70" s="0"/>
      <c r="UYD70" s="0"/>
      <c r="UYE70" s="0"/>
      <c r="UYF70" s="0"/>
      <c r="UYG70" s="0"/>
      <c r="UYH70" s="0"/>
      <c r="UYI70" s="0"/>
      <c r="UYJ70" s="0"/>
      <c r="UYK70" s="0"/>
      <c r="UYL70" s="0"/>
      <c r="UYM70" s="0"/>
      <c r="UYN70" s="0"/>
      <c r="UYO70" s="0"/>
      <c r="UYP70" s="0"/>
      <c r="UYQ70" s="0"/>
      <c r="UYR70" s="0"/>
      <c r="UYS70" s="0"/>
      <c r="UYT70" s="0"/>
      <c r="UYU70" s="0"/>
      <c r="UYV70" s="0"/>
      <c r="UYW70" s="0"/>
      <c r="UYX70" s="0"/>
      <c r="UYY70" s="0"/>
      <c r="UYZ70" s="0"/>
      <c r="UZA70" s="0"/>
      <c r="UZB70" s="0"/>
      <c r="UZC70" s="0"/>
      <c r="UZD70" s="0"/>
      <c r="UZE70" s="0"/>
      <c r="UZF70" s="0"/>
      <c r="UZG70" s="0"/>
      <c r="UZH70" s="0"/>
      <c r="UZI70" s="0"/>
      <c r="UZJ70" s="0"/>
      <c r="UZK70" s="0"/>
      <c r="UZL70" s="0"/>
      <c r="UZM70" s="0"/>
      <c r="UZN70" s="0"/>
      <c r="UZO70" s="0"/>
      <c r="UZP70" s="0"/>
      <c r="UZQ70" s="0"/>
      <c r="UZR70" s="0"/>
      <c r="UZS70" s="0"/>
      <c r="UZT70" s="0"/>
      <c r="UZU70" s="0"/>
      <c r="UZV70" s="0"/>
      <c r="UZW70" s="0"/>
      <c r="UZX70" s="0"/>
      <c r="UZY70" s="0"/>
      <c r="UZZ70" s="0"/>
      <c r="VAA70" s="0"/>
      <c r="VAB70" s="0"/>
      <c r="VAC70" s="0"/>
      <c r="VAD70" s="0"/>
      <c r="VAE70" s="0"/>
      <c r="VAF70" s="0"/>
      <c r="VAG70" s="0"/>
      <c r="VAH70" s="0"/>
      <c r="VAI70" s="0"/>
      <c r="VAJ70" s="0"/>
      <c r="VAK70" s="0"/>
      <c r="VAL70" s="0"/>
      <c r="VAM70" s="0"/>
      <c r="VAN70" s="0"/>
      <c r="VAO70" s="0"/>
      <c r="VAP70" s="0"/>
      <c r="VAQ70" s="0"/>
      <c r="VAR70" s="0"/>
      <c r="VAS70" s="0"/>
      <c r="VAT70" s="0"/>
      <c r="VAU70" s="0"/>
      <c r="VAV70" s="0"/>
      <c r="VAW70" s="0"/>
      <c r="VAX70" s="0"/>
      <c r="VAY70" s="0"/>
      <c r="VAZ70" s="0"/>
      <c r="VBA70" s="0"/>
      <c r="VBB70" s="0"/>
      <c r="VBC70" s="0"/>
      <c r="VBD70" s="0"/>
      <c r="VBE70" s="0"/>
      <c r="VBF70" s="0"/>
      <c r="VBG70" s="0"/>
      <c r="VBH70" s="0"/>
      <c r="VBI70" s="0"/>
      <c r="VBJ70" s="0"/>
      <c r="VBK70" s="0"/>
      <c r="VBL70" s="0"/>
      <c r="VBM70" s="0"/>
      <c r="VBN70" s="0"/>
      <c r="VBO70" s="0"/>
      <c r="VBP70" s="0"/>
      <c r="VBQ70" s="0"/>
      <c r="VBR70" s="0"/>
      <c r="VBS70" s="0"/>
      <c r="VBT70" s="0"/>
      <c r="VBU70" s="0"/>
      <c r="VBV70" s="0"/>
      <c r="VBW70" s="0"/>
      <c r="VBX70" s="0"/>
      <c r="VBY70" s="0"/>
      <c r="VBZ70" s="0"/>
      <c r="VCA70" s="0"/>
      <c r="VCB70" s="0"/>
      <c r="VCC70" s="0"/>
      <c r="VCD70" s="0"/>
      <c r="VCE70" s="0"/>
      <c r="VCF70" s="0"/>
      <c r="VCG70" s="0"/>
      <c r="VCH70" s="0"/>
      <c r="VCI70" s="0"/>
      <c r="VCJ70" s="0"/>
      <c r="VCK70" s="0"/>
      <c r="VCL70" s="0"/>
      <c r="VCM70" s="0"/>
      <c r="VCN70" s="0"/>
      <c r="VCO70" s="0"/>
      <c r="VCP70" s="0"/>
      <c r="VCQ70" s="0"/>
      <c r="VCR70" s="0"/>
      <c r="VCS70" s="0"/>
      <c r="VCT70" s="0"/>
      <c r="VCU70" s="0"/>
      <c r="VCV70" s="0"/>
      <c r="VCW70" s="0"/>
      <c r="VCX70" s="0"/>
      <c r="VCY70" s="0"/>
      <c r="VCZ70" s="0"/>
      <c r="VDA70" s="0"/>
      <c r="VDB70" s="0"/>
      <c r="VDC70" s="0"/>
      <c r="VDD70" s="0"/>
      <c r="VDE70" s="0"/>
      <c r="VDF70" s="0"/>
      <c r="VDG70" s="0"/>
      <c r="VDH70" s="0"/>
      <c r="VDI70" s="0"/>
      <c r="VDJ70" s="0"/>
      <c r="VDK70" s="0"/>
      <c r="VDL70" s="0"/>
      <c r="VDM70" s="0"/>
      <c r="VDN70" s="0"/>
      <c r="VDO70" s="0"/>
      <c r="VDP70" s="0"/>
      <c r="VDQ70" s="0"/>
      <c r="VDR70" s="0"/>
      <c r="VDS70" s="0"/>
      <c r="VDT70" s="0"/>
      <c r="VDU70" s="0"/>
      <c r="VDV70" s="0"/>
      <c r="VDW70" s="0"/>
      <c r="VDX70" s="0"/>
      <c r="VDY70" s="0"/>
      <c r="VDZ70" s="0"/>
      <c r="VEA70" s="0"/>
      <c r="VEB70" s="0"/>
      <c r="VEC70" s="0"/>
      <c r="VED70" s="0"/>
      <c r="VEE70" s="0"/>
      <c r="VEF70" s="0"/>
      <c r="VEG70" s="0"/>
      <c r="VEH70" s="0"/>
      <c r="VEI70" s="0"/>
      <c r="VEJ70" s="0"/>
      <c r="VEK70" s="0"/>
      <c r="VEL70" s="0"/>
      <c r="VEM70" s="0"/>
      <c r="VEN70" s="0"/>
      <c r="VEO70" s="0"/>
      <c r="VEP70" s="0"/>
      <c r="VEQ70" s="0"/>
      <c r="VER70" s="0"/>
      <c r="VES70" s="0"/>
      <c r="VET70" s="0"/>
      <c r="VEU70" s="0"/>
      <c r="VEV70" s="0"/>
      <c r="VEW70" s="0"/>
      <c r="VEX70" s="0"/>
      <c r="VEY70" s="0"/>
      <c r="VEZ70" s="0"/>
      <c r="VFA70" s="0"/>
      <c r="VFB70" s="0"/>
      <c r="VFC70" s="0"/>
      <c r="VFD70" s="0"/>
      <c r="VFE70" s="0"/>
      <c r="VFF70" s="0"/>
      <c r="VFG70" s="0"/>
      <c r="VFH70" s="0"/>
      <c r="VFI70" s="0"/>
      <c r="VFJ70" s="0"/>
      <c r="VFK70" s="0"/>
      <c r="VFL70" s="0"/>
      <c r="VFM70" s="0"/>
      <c r="VFN70" s="0"/>
      <c r="VFO70" s="0"/>
      <c r="VFP70" s="0"/>
      <c r="VFQ70" s="0"/>
      <c r="VFR70" s="0"/>
      <c r="VFS70" s="0"/>
      <c r="VFT70" s="0"/>
      <c r="VFU70" s="0"/>
      <c r="VFV70" s="0"/>
      <c r="VFW70" s="0"/>
      <c r="VFX70" s="0"/>
      <c r="VFY70" s="0"/>
      <c r="VFZ70" s="0"/>
      <c r="VGA70" s="0"/>
      <c r="VGB70" s="0"/>
      <c r="VGC70" s="0"/>
      <c r="VGD70" s="0"/>
      <c r="VGE70" s="0"/>
      <c r="VGF70" s="0"/>
      <c r="VGG70" s="0"/>
      <c r="VGH70" s="0"/>
      <c r="VGI70" s="0"/>
      <c r="VGJ70" s="0"/>
      <c r="VGK70" s="0"/>
      <c r="VGL70" s="0"/>
      <c r="VGM70" s="0"/>
      <c r="VGN70" s="0"/>
      <c r="VGO70" s="0"/>
      <c r="VGP70" s="0"/>
      <c r="VGQ70" s="0"/>
      <c r="VGR70" s="0"/>
      <c r="VGS70" s="0"/>
      <c r="VGT70" s="0"/>
      <c r="VGU70" s="0"/>
      <c r="VGV70" s="0"/>
      <c r="VGW70" s="0"/>
      <c r="VGX70" s="0"/>
      <c r="VGY70" s="0"/>
      <c r="VGZ70" s="0"/>
      <c r="VHA70" s="0"/>
      <c r="VHB70" s="0"/>
      <c r="VHC70" s="0"/>
      <c r="VHD70" s="0"/>
      <c r="VHE70" s="0"/>
      <c r="VHF70" s="0"/>
      <c r="VHG70" s="0"/>
      <c r="VHH70" s="0"/>
      <c r="VHI70" s="0"/>
      <c r="VHJ70" s="0"/>
      <c r="VHK70" s="0"/>
      <c r="VHL70" s="0"/>
      <c r="VHM70" s="0"/>
      <c r="VHN70" s="0"/>
      <c r="VHO70" s="0"/>
      <c r="VHP70" s="0"/>
      <c r="VHQ70" s="0"/>
      <c r="VHR70" s="0"/>
      <c r="VHS70" s="0"/>
      <c r="VHT70" s="0"/>
      <c r="VHU70" s="0"/>
      <c r="VHV70" s="0"/>
      <c r="VHW70" s="0"/>
      <c r="VHX70" s="0"/>
      <c r="VHY70" s="0"/>
      <c r="VHZ70" s="0"/>
      <c r="VIA70" s="0"/>
      <c r="VIB70" s="0"/>
      <c r="VIC70" s="0"/>
      <c r="VID70" s="0"/>
      <c r="VIE70" s="0"/>
      <c r="VIF70" s="0"/>
      <c r="VIG70" s="0"/>
      <c r="VIH70" s="0"/>
      <c r="VII70" s="0"/>
      <c r="VIJ70" s="0"/>
      <c r="VIK70" s="0"/>
      <c r="VIL70" s="0"/>
      <c r="VIM70" s="0"/>
      <c r="VIN70" s="0"/>
      <c r="VIO70" s="0"/>
      <c r="VIP70" s="0"/>
      <c r="VIQ70" s="0"/>
      <c r="VIR70" s="0"/>
      <c r="VIS70" s="0"/>
      <c r="VIT70" s="0"/>
      <c r="VIU70" s="0"/>
      <c r="VIV70" s="0"/>
      <c r="VIW70" s="0"/>
      <c r="VIX70" s="0"/>
      <c r="VIY70" s="0"/>
      <c r="VIZ70" s="0"/>
      <c r="VJA70" s="0"/>
      <c r="VJB70" s="0"/>
      <c r="VJC70" s="0"/>
      <c r="VJD70" s="0"/>
      <c r="VJE70" s="0"/>
      <c r="VJF70" s="0"/>
      <c r="VJG70" s="0"/>
      <c r="VJH70" s="0"/>
      <c r="VJI70" s="0"/>
      <c r="VJJ70" s="0"/>
      <c r="VJK70" s="0"/>
      <c r="VJL70" s="0"/>
      <c r="VJM70" s="0"/>
      <c r="VJN70" s="0"/>
      <c r="VJO70" s="0"/>
      <c r="VJP70" s="0"/>
      <c r="VJQ70" s="0"/>
      <c r="VJR70" s="0"/>
      <c r="VJS70" s="0"/>
      <c r="VJT70" s="0"/>
      <c r="VJU70" s="0"/>
      <c r="VJV70" s="0"/>
      <c r="VJW70" s="0"/>
      <c r="VJX70" s="0"/>
      <c r="VJY70" s="0"/>
      <c r="VJZ70" s="0"/>
      <c r="VKA70" s="0"/>
      <c r="VKB70" s="0"/>
      <c r="VKC70" s="0"/>
      <c r="VKD70" s="0"/>
      <c r="VKE70" s="0"/>
      <c r="VKF70" s="0"/>
      <c r="VKG70" s="0"/>
      <c r="VKH70" s="0"/>
      <c r="VKI70" s="0"/>
      <c r="VKJ70" s="0"/>
      <c r="VKK70" s="0"/>
      <c r="VKL70" s="0"/>
      <c r="VKM70" s="0"/>
      <c r="VKN70" s="0"/>
      <c r="VKO70" s="0"/>
      <c r="VKP70" s="0"/>
      <c r="VKQ70" s="0"/>
      <c r="VKR70" s="0"/>
      <c r="VKS70" s="0"/>
      <c r="VKT70" s="0"/>
      <c r="VKU70" s="0"/>
      <c r="VKV70" s="0"/>
      <c r="VKW70" s="0"/>
      <c r="VKX70" s="0"/>
      <c r="VKY70" s="0"/>
      <c r="VKZ70" s="0"/>
      <c r="VLA70" s="0"/>
      <c r="VLB70" s="0"/>
      <c r="VLC70" s="0"/>
      <c r="VLD70" s="0"/>
      <c r="VLE70" s="0"/>
      <c r="VLF70" s="0"/>
      <c r="VLG70" s="0"/>
      <c r="VLH70" s="0"/>
      <c r="VLI70" s="0"/>
      <c r="VLJ70" s="0"/>
      <c r="VLK70" s="0"/>
      <c r="VLL70" s="0"/>
      <c r="VLM70" s="0"/>
      <c r="VLN70" s="0"/>
      <c r="VLO70" s="0"/>
      <c r="VLP70" s="0"/>
      <c r="VLQ70" s="0"/>
      <c r="VLR70" s="0"/>
      <c r="VLS70" s="0"/>
      <c r="VLT70" s="0"/>
      <c r="VLU70" s="0"/>
      <c r="VLV70" s="0"/>
      <c r="VLW70" s="0"/>
      <c r="VLX70" s="0"/>
      <c r="VLY70" s="0"/>
      <c r="VLZ70" s="0"/>
      <c r="VMA70" s="0"/>
      <c r="VMB70" s="0"/>
      <c r="VMC70" s="0"/>
      <c r="VMD70" s="0"/>
      <c r="VME70" s="0"/>
      <c r="VMF70" s="0"/>
      <c r="VMG70" s="0"/>
      <c r="VMH70" s="0"/>
      <c r="VMI70" s="0"/>
      <c r="VMJ70" s="0"/>
      <c r="VMK70" s="0"/>
      <c r="VML70" s="0"/>
      <c r="VMM70" s="0"/>
      <c r="VMN70" s="0"/>
      <c r="VMO70" s="0"/>
      <c r="VMP70" s="0"/>
      <c r="VMQ70" s="0"/>
      <c r="VMR70" s="0"/>
      <c r="VMS70" s="0"/>
      <c r="VMT70" s="0"/>
      <c r="VMU70" s="0"/>
      <c r="VMV70" s="0"/>
      <c r="VMW70" s="0"/>
      <c r="VMX70" s="0"/>
      <c r="VMY70" s="0"/>
      <c r="VMZ70" s="0"/>
      <c r="VNA70" s="0"/>
      <c r="VNB70" s="0"/>
      <c r="VNC70" s="0"/>
      <c r="VND70" s="0"/>
      <c r="VNE70" s="0"/>
      <c r="VNF70" s="0"/>
      <c r="VNG70" s="0"/>
      <c r="VNH70" s="0"/>
      <c r="VNI70" s="0"/>
      <c r="VNJ70" s="0"/>
      <c r="VNK70" s="0"/>
      <c r="VNL70" s="0"/>
      <c r="VNM70" s="0"/>
      <c r="VNN70" s="0"/>
      <c r="VNO70" s="0"/>
      <c r="VNP70" s="0"/>
      <c r="VNQ70" s="0"/>
      <c r="VNR70" s="0"/>
      <c r="VNS70" s="0"/>
      <c r="VNT70" s="0"/>
      <c r="VNU70" s="0"/>
      <c r="VNV70" s="0"/>
      <c r="VNW70" s="0"/>
      <c r="VNX70" s="0"/>
      <c r="VNY70" s="0"/>
      <c r="VNZ70" s="0"/>
      <c r="VOA70" s="0"/>
      <c r="VOB70" s="0"/>
      <c r="VOC70" s="0"/>
      <c r="VOD70" s="0"/>
      <c r="VOE70" s="0"/>
      <c r="VOF70" s="0"/>
      <c r="VOG70" s="0"/>
      <c r="VOH70" s="0"/>
      <c r="VOI70" s="0"/>
      <c r="VOJ70" s="0"/>
      <c r="VOK70" s="0"/>
      <c r="VOL70" s="0"/>
      <c r="VOM70" s="0"/>
      <c r="VON70" s="0"/>
      <c r="VOO70" s="0"/>
      <c r="VOP70" s="0"/>
      <c r="VOQ70" s="0"/>
      <c r="VOR70" s="0"/>
      <c r="VOS70" s="0"/>
      <c r="VOT70" s="0"/>
      <c r="VOU70" s="0"/>
      <c r="VOV70" s="0"/>
      <c r="VOW70" s="0"/>
      <c r="VOX70" s="0"/>
      <c r="VOY70" s="0"/>
      <c r="VOZ70" s="0"/>
      <c r="VPA70" s="0"/>
      <c r="VPB70" s="0"/>
      <c r="VPC70" s="0"/>
      <c r="VPD70" s="0"/>
      <c r="VPE70" s="0"/>
      <c r="VPF70" s="0"/>
      <c r="VPG70" s="0"/>
      <c r="VPH70" s="0"/>
      <c r="VPI70" s="0"/>
      <c r="VPJ70" s="0"/>
      <c r="VPK70" s="0"/>
      <c r="VPL70" s="0"/>
      <c r="VPM70" s="0"/>
      <c r="VPN70" s="0"/>
      <c r="VPO70" s="0"/>
      <c r="VPP70" s="0"/>
      <c r="VPQ70" s="0"/>
      <c r="VPR70" s="0"/>
      <c r="VPS70" s="0"/>
      <c r="VPT70" s="0"/>
      <c r="VPU70" s="0"/>
      <c r="VPV70" s="0"/>
      <c r="VPW70" s="0"/>
      <c r="VPX70" s="0"/>
      <c r="VPY70" s="0"/>
      <c r="VPZ70" s="0"/>
      <c r="VQA70" s="0"/>
      <c r="VQB70" s="0"/>
      <c r="VQC70" s="0"/>
      <c r="VQD70" s="0"/>
      <c r="VQE70" s="0"/>
      <c r="VQF70" s="0"/>
      <c r="VQG70" s="0"/>
      <c r="VQH70" s="0"/>
      <c r="VQI70" s="0"/>
      <c r="VQJ70" s="0"/>
      <c r="VQK70" s="0"/>
      <c r="VQL70" s="0"/>
      <c r="VQM70" s="0"/>
      <c r="VQN70" s="0"/>
      <c r="VQO70" s="0"/>
      <c r="VQP70" s="0"/>
      <c r="VQQ70" s="0"/>
      <c r="VQR70" s="0"/>
      <c r="VQS70" s="0"/>
      <c r="VQT70" s="0"/>
      <c r="VQU70" s="0"/>
      <c r="VQV70" s="0"/>
      <c r="VQW70" s="0"/>
      <c r="VQX70" s="0"/>
      <c r="VQY70" s="0"/>
      <c r="VQZ70" s="0"/>
      <c r="VRA70" s="0"/>
      <c r="VRB70" s="0"/>
      <c r="VRC70" s="0"/>
      <c r="VRD70" s="0"/>
      <c r="VRE70" s="0"/>
      <c r="VRF70" s="0"/>
      <c r="VRG70" s="0"/>
      <c r="VRH70" s="0"/>
      <c r="VRI70" s="0"/>
      <c r="VRJ70" s="0"/>
      <c r="VRK70" s="0"/>
      <c r="VRL70" s="0"/>
      <c r="VRM70" s="0"/>
      <c r="VRN70" s="0"/>
      <c r="VRO70" s="0"/>
      <c r="VRP70" s="0"/>
      <c r="VRQ70" s="0"/>
      <c r="VRR70" s="0"/>
      <c r="VRS70" s="0"/>
      <c r="VRT70" s="0"/>
      <c r="VRU70" s="0"/>
      <c r="VRV70" s="0"/>
      <c r="VRW70" s="0"/>
      <c r="VRX70" s="0"/>
      <c r="VRY70" s="0"/>
      <c r="VRZ70" s="0"/>
      <c r="VSA70" s="0"/>
      <c r="VSB70" s="0"/>
      <c r="VSC70" s="0"/>
      <c r="VSD70" s="0"/>
      <c r="VSE70" s="0"/>
      <c r="VSF70" s="0"/>
      <c r="VSG70" s="0"/>
      <c r="VSH70" s="0"/>
      <c r="VSI70" s="0"/>
      <c r="VSJ70" s="0"/>
      <c r="VSK70" s="0"/>
      <c r="VSL70" s="0"/>
      <c r="VSM70" s="0"/>
      <c r="VSN70" s="0"/>
      <c r="VSO70" s="0"/>
      <c r="VSP70" s="0"/>
      <c r="VSQ70" s="0"/>
      <c r="VSR70" s="0"/>
      <c r="VSS70" s="0"/>
      <c r="VST70" s="0"/>
      <c r="VSU70" s="0"/>
      <c r="VSV70" s="0"/>
      <c r="VSW70" s="0"/>
      <c r="VSX70" s="0"/>
      <c r="VSY70" s="0"/>
      <c r="VSZ70" s="0"/>
      <c r="VTA70" s="0"/>
      <c r="VTB70" s="0"/>
      <c r="VTC70" s="0"/>
      <c r="VTD70" s="0"/>
      <c r="VTE70" s="0"/>
      <c r="VTF70" s="0"/>
      <c r="VTG70" s="0"/>
      <c r="VTH70" s="0"/>
      <c r="VTI70" s="0"/>
      <c r="VTJ70" s="0"/>
      <c r="VTK70" s="0"/>
      <c r="VTL70" s="0"/>
      <c r="VTM70" s="0"/>
      <c r="VTN70" s="0"/>
      <c r="VTO70" s="0"/>
      <c r="VTP70" s="0"/>
      <c r="VTQ70" s="0"/>
      <c r="VTR70" s="0"/>
      <c r="VTS70" s="0"/>
      <c r="VTT70" s="0"/>
      <c r="VTU70" s="0"/>
      <c r="VTV70" s="0"/>
      <c r="VTW70" s="0"/>
      <c r="VTX70" s="0"/>
      <c r="VTY70" s="0"/>
      <c r="VTZ70" s="0"/>
      <c r="VUA70" s="0"/>
      <c r="VUB70" s="0"/>
      <c r="VUC70" s="0"/>
      <c r="VUD70" s="0"/>
      <c r="VUE70" s="0"/>
      <c r="VUF70" s="0"/>
      <c r="VUG70" s="0"/>
      <c r="VUH70" s="0"/>
      <c r="VUI70" s="0"/>
      <c r="VUJ70" s="0"/>
      <c r="VUK70" s="0"/>
      <c r="VUL70" s="0"/>
      <c r="VUM70" s="0"/>
      <c r="VUN70" s="0"/>
      <c r="VUO70" s="0"/>
      <c r="VUP70" s="0"/>
      <c r="VUQ70" s="0"/>
      <c r="VUR70" s="0"/>
      <c r="VUS70" s="0"/>
      <c r="VUT70" s="0"/>
      <c r="VUU70" s="0"/>
      <c r="VUV70" s="0"/>
      <c r="VUW70" s="0"/>
      <c r="VUX70" s="0"/>
      <c r="VUY70" s="0"/>
      <c r="VUZ70" s="0"/>
      <c r="VVA70" s="0"/>
      <c r="VVB70" s="0"/>
      <c r="VVC70" s="0"/>
      <c r="VVD70" s="0"/>
      <c r="VVE70" s="0"/>
      <c r="VVF70" s="0"/>
      <c r="VVG70" s="0"/>
      <c r="VVH70" s="0"/>
      <c r="VVI70" s="0"/>
      <c r="VVJ70" s="0"/>
      <c r="VVK70" s="0"/>
      <c r="VVL70" s="0"/>
      <c r="VVM70" s="0"/>
      <c r="VVN70" s="0"/>
      <c r="VVO70" s="0"/>
      <c r="VVP70" s="0"/>
      <c r="VVQ70" s="0"/>
      <c r="VVR70" s="0"/>
      <c r="VVS70" s="0"/>
      <c r="VVT70" s="0"/>
      <c r="VVU70" s="0"/>
      <c r="VVV70" s="0"/>
      <c r="VVW70" s="0"/>
      <c r="VVX70" s="0"/>
      <c r="VVY70" s="0"/>
      <c r="VVZ70" s="0"/>
      <c r="VWA70" s="0"/>
      <c r="VWB70" s="0"/>
      <c r="VWC70" s="0"/>
      <c r="VWD70" s="0"/>
      <c r="VWE70" s="0"/>
      <c r="VWF70" s="0"/>
      <c r="VWG70" s="0"/>
      <c r="VWH70" s="0"/>
      <c r="VWI70" s="0"/>
      <c r="VWJ70" s="0"/>
      <c r="VWK70" s="0"/>
      <c r="VWL70" s="0"/>
      <c r="VWM70" s="0"/>
      <c r="VWN70" s="0"/>
      <c r="VWO70" s="0"/>
      <c r="VWP70" s="0"/>
      <c r="VWQ70" s="0"/>
      <c r="VWR70" s="0"/>
      <c r="VWS70" s="0"/>
      <c r="VWT70" s="0"/>
      <c r="VWU70" s="0"/>
      <c r="VWV70" s="0"/>
      <c r="VWW70" s="0"/>
      <c r="VWX70" s="0"/>
      <c r="VWY70" s="0"/>
      <c r="VWZ70" s="0"/>
      <c r="VXA70" s="0"/>
      <c r="VXB70" s="0"/>
      <c r="VXC70" s="0"/>
      <c r="VXD70" s="0"/>
      <c r="VXE70" s="0"/>
      <c r="VXF70" s="0"/>
      <c r="VXG70" s="0"/>
      <c r="VXH70" s="0"/>
      <c r="VXI70" s="0"/>
      <c r="VXJ70" s="0"/>
      <c r="VXK70" s="0"/>
      <c r="VXL70" s="0"/>
      <c r="VXM70" s="0"/>
      <c r="VXN70" s="0"/>
      <c r="VXO70" s="0"/>
      <c r="VXP70" s="0"/>
      <c r="VXQ70" s="0"/>
      <c r="VXR70" s="0"/>
      <c r="VXS70" s="0"/>
      <c r="VXT70" s="0"/>
      <c r="VXU70" s="0"/>
      <c r="VXV70" s="0"/>
      <c r="VXW70" s="0"/>
      <c r="VXX70" s="0"/>
      <c r="VXY70" s="0"/>
      <c r="VXZ70" s="0"/>
      <c r="VYA70" s="0"/>
      <c r="VYB70" s="0"/>
      <c r="VYC70" s="0"/>
      <c r="VYD70" s="0"/>
      <c r="VYE70" s="0"/>
      <c r="VYF70" s="0"/>
      <c r="VYG70" s="0"/>
      <c r="VYH70" s="0"/>
      <c r="VYI70" s="0"/>
      <c r="VYJ70" s="0"/>
      <c r="VYK70" s="0"/>
      <c r="VYL70" s="0"/>
      <c r="VYM70" s="0"/>
      <c r="VYN70" s="0"/>
      <c r="VYO70" s="0"/>
      <c r="VYP70" s="0"/>
      <c r="VYQ70" s="0"/>
      <c r="VYR70" s="0"/>
      <c r="VYS70" s="0"/>
      <c r="VYT70" s="0"/>
      <c r="VYU70" s="0"/>
      <c r="VYV70" s="0"/>
      <c r="VYW70" s="0"/>
      <c r="VYX70" s="0"/>
      <c r="VYY70" s="0"/>
      <c r="VYZ70" s="0"/>
      <c r="VZA70" s="0"/>
      <c r="VZB70" s="0"/>
      <c r="VZC70" s="0"/>
      <c r="VZD70" s="0"/>
      <c r="VZE70" s="0"/>
      <c r="VZF70" s="0"/>
      <c r="VZG70" s="0"/>
      <c r="VZH70" s="0"/>
      <c r="VZI70" s="0"/>
      <c r="VZJ70" s="0"/>
      <c r="VZK70" s="0"/>
      <c r="VZL70" s="0"/>
      <c r="VZM70" s="0"/>
      <c r="VZN70" s="0"/>
      <c r="VZO70" s="0"/>
      <c r="VZP70" s="0"/>
      <c r="VZQ70" s="0"/>
      <c r="VZR70" s="0"/>
      <c r="VZS70" s="0"/>
      <c r="VZT70" s="0"/>
      <c r="VZU70" s="0"/>
      <c r="VZV70" s="0"/>
      <c r="VZW70" s="0"/>
      <c r="VZX70" s="0"/>
      <c r="VZY70" s="0"/>
      <c r="VZZ70" s="0"/>
      <c r="WAA70" s="0"/>
      <c r="WAB70" s="0"/>
      <c r="WAC70" s="0"/>
      <c r="WAD70" s="0"/>
      <c r="WAE70" s="0"/>
      <c r="WAF70" s="0"/>
      <c r="WAG70" s="0"/>
      <c r="WAH70" s="0"/>
      <c r="WAI70" s="0"/>
      <c r="WAJ70" s="0"/>
      <c r="WAK70" s="0"/>
      <c r="WAL70" s="0"/>
      <c r="WAM70" s="0"/>
      <c r="WAN70" s="0"/>
      <c r="WAO70" s="0"/>
      <c r="WAP70" s="0"/>
      <c r="WAQ70" s="0"/>
      <c r="WAR70" s="0"/>
      <c r="WAS70" s="0"/>
      <c r="WAT70" s="0"/>
      <c r="WAU70" s="0"/>
      <c r="WAV70" s="0"/>
      <c r="WAW70" s="0"/>
      <c r="WAX70" s="0"/>
      <c r="WAY70" s="0"/>
      <c r="WAZ70" s="0"/>
      <c r="WBA70" s="0"/>
      <c r="WBB70" s="0"/>
      <c r="WBC70" s="0"/>
      <c r="WBD70" s="0"/>
      <c r="WBE70" s="0"/>
      <c r="WBF70" s="0"/>
      <c r="WBG70" s="0"/>
      <c r="WBH70" s="0"/>
      <c r="WBI70" s="0"/>
      <c r="WBJ70" s="0"/>
      <c r="WBK70" s="0"/>
      <c r="WBL70" s="0"/>
      <c r="WBM70" s="0"/>
      <c r="WBN70" s="0"/>
      <c r="WBO70" s="0"/>
      <c r="WBP70" s="0"/>
      <c r="WBQ70" s="0"/>
      <c r="WBR70" s="0"/>
      <c r="WBS70" s="0"/>
      <c r="WBT70" s="0"/>
      <c r="WBU70" s="0"/>
      <c r="WBV70" s="0"/>
      <c r="WBW70" s="0"/>
      <c r="WBX70" s="0"/>
      <c r="WBY70" s="0"/>
      <c r="WBZ70" s="0"/>
      <c r="WCA70" s="0"/>
      <c r="WCB70" s="0"/>
      <c r="WCC70" s="0"/>
      <c r="WCD70" s="0"/>
      <c r="WCE70" s="0"/>
      <c r="WCF70" s="0"/>
      <c r="WCG70" s="0"/>
      <c r="WCH70" s="0"/>
      <c r="WCI70" s="0"/>
      <c r="WCJ70" s="0"/>
      <c r="WCK70" s="0"/>
      <c r="WCL70" s="0"/>
      <c r="WCM70" s="0"/>
      <c r="WCN70" s="0"/>
      <c r="WCO70" s="0"/>
      <c r="WCP70" s="0"/>
      <c r="WCQ70" s="0"/>
      <c r="WCR70" s="0"/>
      <c r="WCS70" s="0"/>
      <c r="WCT70" s="0"/>
      <c r="WCU70" s="0"/>
      <c r="WCV70" s="0"/>
      <c r="WCW70" s="0"/>
      <c r="WCX70" s="0"/>
      <c r="WCY70" s="0"/>
      <c r="WCZ70" s="0"/>
      <c r="WDA70" s="0"/>
      <c r="WDB70" s="0"/>
      <c r="WDC70" s="0"/>
      <c r="WDD70" s="0"/>
      <c r="WDE70" s="0"/>
      <c r="WDF70" s="0"/>
      <c r="WDG70" s="0"/>
      <c r="WDH70" s="0"/>
      <c r="WDI70" s="0"/>
      <c r="WDJ70" s="0"/>
      <c r="WDK70" s="0"/>
      <c r="WDL70" s="0"/>
      <c r="WDM70" s="0"/>
      <c r="WDN70" s="0"/>
      <c r="WDO70" s="0"/>
      <c r="WDP70" s="0"/>
      <c r="WDQ70" s="0"/>
      <c r="WDR70" s="0"/>
      <c r="WDS70" s="0"/>
      <c r="WDT70" s="0"/>
      <c r="WDU70" s="0"/>
      <c r="WDV70" s="0"/>
      <c r="WDW70" s="0"/>
      <c r="WDX70" s="0"/>
      <c r="WDY70" s="0"/>
      <c r="WDZ70" s="0"/>
      <c r="WEA70" s="0"/>
      <c r="WEB70" s="0"/>
      <c r="WEC70" s="0"/>
      <c r="WED70" s="0"/>
      <c r="WEE70" s="0"/>
      <c r="WEF70" s="0"/>
      <c r="WEG70" s="0"/>
      <c r="WEH70" s="0"/>
      <c r="WEI70" s="0"/>
      <c r="WEJ70" s="0"/>
      <c r="WEK70" s="0"/>
      <c r="WEL70" s="0"/>
      <c r="WEM70" s="0"/>
      <c r="WEN70" s="0"/>
      <c r="WEO70" s="0"/>
      <c r="WEP70" s="0"/>
      <c r="WEQ70" s="0"/>
      <c r="WER70" s="0"/>
      <c r="WES70" s="0"/>
      <c r="WET70" s="0"/>
      <c r="WEU70" s="0"/>
      <c r="WEV70" s="0"/>
      <c r="WEW70" s="0"/>
      <c r="WEX70" s="0"/>
      <c r="WEY70" s="0"/>
      <c r="WEZ70" s="0"/>
      <c r="WFA70" s="0"/>
      <c r="WFB70" s="0"/>
      <c r="WFC70" s="0"/>
      <c r="WFD70" s="0"/>
      <c r="WFE70" s="0"/>
      <c r="WFF70" s="0"/>
      <c r="WFG70" s="0"/>
      <c r="WFH70" s="0"/>
      <c r="WFI70" s="0"/>
      <c r="WFJ70" s="0"/>
      <c r="WFK70" s="0"/>
      <c r="WFL70" s="0"/>
      <c r="WFM70" s="0"/>
      <c r="WFN70" s="0"/>
      <c r="WFO70" s="0"/>
      <c r="WFP70" s="0"/>
      <c r="WFQ70" s="0"/>
      <c r="WFR70" s="0"/>
      <c r="WFS70" s="0"/>
      <c r="WFT70" s="0"/>
      <c r="WFU70" s="0"/>
      <c r="WFV70" s="0"/>
      <c r="WFW70" s="0"/>
      <c r="WFX70" s="0"/>
      <c r="WFY70" s="0"/>
      <c r="WFZ70" s="0"/>
      <c r="WGA70" s="0"/>
      <c r="WGB70" s="0"/>
      <c r="WGC70" s="0"/>
      <c r="WGD70" s="0"/>
      <c r="WGE70" s="0"/>
      <c r="WGF70" s="0"/>
      <c r="WGG70" s="0"/>
      <c r="WGH70" s="0"/>
      <c r="WGI70" s="0"/>
      <c r="WGJ70" s="0"/>
      <c r="WGK70" s="0"/>
      <c r="WGL70" s="0"/>
      <c r="WGM70" s="0"/>
      <c r="WGN70" s="0"/>
      <c r="WGO70" s="0"/>
      <c r="WGP70" s="0"/>
      <c r="WGQ70" s="0"/>
      <c r="WGR70" s="0"/>
      <c r="WGS70" s="0"/>
      <c r="WGT70" s="0"/>
      <c r="WGU70" s="0"/>
      <c r="WGV70" s="0"/>
      <c r="WGW70" s="0"/>
      <c r="WGX70" s="0"/>
      <c r="WGY70" s="0"/>
      <c r="WGZ70" s="0"/>
      <c r="WHA70" s="0"/>
      <c r="WHB70" s="0"/>
      <c r="WHC70" s="0"/>
      <c r="WHD70" s="0"/>
      <c r="WHE70" s="0"/>
      <c r="WHF70" s="0"/>
      <c r="WHG70" s="0"/>
      <c r="WHH70" s="0"/>
      <c r="WHI70" s="0"/>
      <c r="WHJ70" s="0"/>
      <c r="WHK70" s="0"/>
      <c r="WHL70" s="0"/>
      <c r="WHM70" s="0"/>
      <c r="WHN70" s="0"/>
      <c r="WHO70" s="0"/>
      <c r="WHP70" s="0"/>
      <c r="WHQ70" s="0"/>
      <c r="WHR70" s="0"/>
      <c r="WHS70" s="0"/>
      <c r="WHT70" s="0"/>
      <c r="WHU70" s="0"/>
      <c r="WHV70" s="0"/>
      <c r="WHW70" s="0"/>
      <c r="WHX70" s="0"/>
      <c r="WHY70" s="0"/>
      <c r="WHZ70" s="0"/>
      <c r="WIA70" s="0"/>
      <c r="WIB70" s="0"/>
      <c r="WIC70" s="0"/>
      <c r="WID70" s="0"/>
      <c r="WIE70" s="0"/>
      <c r="WIF70" s="0"/>
      <c r="WIG70" s="0"/>
      <c r="WIH70" s="0"/>
      <c r="WII70" s="0"/>
      <c r="WIJ70" s="0"/>
      <c r="WIK70" s="0"/>
      <c r="WIL70" s="0"/>
      <c r="WIM70" s="0"/>
      <c r="WIN70" s="0"/>
      <c r="WIO70" s="0"/>
      <c r="WIP70" s="0"/>
      <c r="WIQ70" s="0"/>
      <c r="WIR70" s="0"/>
      <c r="WIS70" s="0"/>
      <c r="WIT70" s="0"/>
      <c r="WIU70" s="0"/>
      <c r="WIV70" s="0"/>
      <c r="WIW70" s="0"/>
      <c r="WIX70" s="0"/>
      <c r="WIY70" s="0"/>
      <c r="WIZ70" s="0"/>
      <c r="WJA70" s="0"/>
      <c r="WJB70" s="0"/>
      <c r="WJC70" s="0"/>
      <c r="WJD70" s="0"/>
      <c r="WJE70" s="0"/>
      <c r="WJF70" s="0"/>
      <c r="WJG70" s="0"/>
      <c r="WJH70" s="0"/>
      <c r="WJI70" s="0"/>
      <c r="WJJ70" s="0"/>
      <c r="WJK70" s="0"/>
      <c r="WJL70" s="0"/>
      <c r="WJM70" s="0"/>
      <c r="WJN70" s="0"/>
      <c r="WJO70" s="0"/>
      <c r="WJP70" s="0"/>
      <c r="WJQ70" s="0"/>
      <c r="WJR70" s="0"/>
      <c r="WJS70" s="0"/>
      <c r="WJT70" s="0"/>
      <c r="WJU70" s="0"/>
      <c r="WJV70" s="0"/>
      <c r="WJW70" s="0"/>
      <c r="WJX70" s="0"/>
      <c r="WJY70" s="0"/>
      <c r="WJZ70" s="0"/>
      <c r="WKA70" s="0"/>
      <c r="WKB70" s="0"/>
      <c r="WKC70" s="0"/>
      <c r="WKD70" s="0"/>
      <c r="WKE70" s="0"/>
      <c r="WKF70" s="0"/>
      <c r="WKG70" s="0"/>
      <c r="WKH70" s="0"/>
      <c r="WKI70" s="0"/>
      <c r="WKJ70" s="0"/>
      <c r="WKK70" s="0"/>
      <c r="WKL70" s="0"/>
      <c r="WKM70" s="0"/>
      <c r="WKN70" s="0"/>
      <c r="WKO70" s="0"/>
      <c r="WKP70" s="0"/>
      <c r="WKQ70" s="0"/>
      <c r="WKR70" s="0"/>
      <c r="WKS70" s="0"/>
      <c r="WKT70" s="0"/>
      <c r="WKU70" s="0"/>
      <c r="WKV70" s="0"/>
      <c r="WKW70" s="0"/>
      <c r="WKX70" s="0"/>
      <c r="WKY70" s="0"/>
      <c r="WKZ70" s="0"/>
      <c r="WLA70" s="0"/>
      <c r="WLB70" s="0"/>
      <c r="WLC70" s="0"/>
      <c r="WLD70" s="0"/>
      <c r="WLE70" s="0"/>
      <c r="WLF70" s="0"/>
      <c r="WLG70" s="0"/>
      <c r="WLH70" s="0"/>
      <c r="WLI70" s="0"/>
      <c r="WLJ70" s="0"/>
      <c r="WLK70" s="0"/>
      <c r="WLL70" s="0"/>
      <c r="WLM70" s="0"/>
      <c r="WLN70" s="0"/>
      <c r="WLO70" s="0"/>
      <c r="WLP70" s="0"/>
      <c r="WLQ70" s="0"/>
      <c r="WLR70" s="0"/>
      <c r="WLS70" s="0"/>
      <c r="WLT70" s="0"/>
      <c r="WLU70" s="0"/>
      <c r="WLV70" s="0"/>
      <c r="WLW70" s="0"/>
      <c r="WLX70" s="0"/>
      <c r="WLY70" s="0"/>
      <c r="WLZ70" s="0"/>
      <c r="WMA70" s="0"/>
      <c r="WMB70" s="0"/>
      <c r="WMC70" s="0"/>
      <c r="WMD70" s="0"/>
      <c r="WME70" s="0"/>
      <c r="WMF70" s="0"/>
      <c r="WMG70" s="0"/>
      <c r="WMH70" s="0"/>
      <c r="WMI70" s="0"/>
      <c r="WMJ70" s="0"/>
      <c r="WMK70" s="0"/>
      <c r="WML70" s="0"/>
      <c r="WMM70" s="0"/>
      <c r="WMN70" s="0"/>
      <c r="WMO70" s="0"/>
      <c r="WMP70" s="0"/>
      <c r="WMQ70" s="0"/>
      <c r="WMR70" s="0"/>
      <c r="WMS70" s="0"/>
      <c r="WMT70" s="0"/>
      <c r="WMU70" s="0"/>
      <c r="WMV70" s="0"/>
      <c r="WMW70" s="0"/>
      <c r="WMX70" s="0"/>
      <c r="WMY70" s="0"/>
      <c r="WMZ70" s="0"/>
      <c r="WNA70" s="0"/>
      <c r="WNB70" s="0"/>
      <c r="WNC70" s="0"/>
      <c r="WND70" s="0"/>
      <c r="WNE70" s="0"/>
      <c r="WNF70" s="0"/>
      <c r="WNG70" s="0"/>
      <c r="WNH70" s="0"/>
      <c r="WNI70" s="0"/>
      <c r="WNJ70" s="0"/>
      <c r="WNK70" s="0"/>
      <c r="WNL70" s="0"/>
      <c r="WNM70" s="0"/>
      <c r="WNN70" s="0"/>
      <c r="WNO70" s="0"/>
      <c r="WNP70" s="0"/>
      <c r="WNQ70" s="0"/>
      <c r="WNR70" s="0"/>
      <c r="WNS70" s="0"/>
      <c r="WNT70" s="0"/>
      <c r="WNU70" s="0"/>
      <c r="WNV70" s="0"/>
      <c r="WNW70" s="0"/>
      <c r="WNX70" s="0"/>
      <c r="WNY70" s="0"/>
      <c r="WNZ70" s="0"/>
      <c r="WOA70" s="0"/>
      <c r="WOB70" s="0"/>
      <c r="WOC70" s="0"/>
      <c r="WOD70" s="0"/>
      <c r="WOE70" s="0"/>
      <c r="WOF70" s="0"/>
      <c r="WOG70" s="0"/>
      <c r="WOH70" s="0"/>
      <c r="WOI70" s="0"/>
      <c r="WOJ70" s="0"/>
      <c r="WOK70" s="0"/>
      <c r="WOL70" s="0"/>
      <c r="WOM70" s="0"/>
      <c r="WON70" s="0"/>
      <c r="WOO70" s="0"/>
      <c r="WOP70" s="0"/>
      <c r="WOQ70" s="0"/>
      <c r="WOR70" s="0"/>
      <c r="WOS70" s="0"/>
      <c r="WOT70" s="0"/>
      <c r="WOU70" s="0"/>
      <c r="WOV70" s="0"/>
      <c r="WOW70" s="0"/>
      <c r="WOX70" s="0"/>
      <c r="WOY70" s="0"/>
      <c r="WOZ70" s="0"/>
      <c r="WPA70" s="0"/>
      <c r="WPB70" s="0"/>
      <c r="WPC70" s="0"/>
      <c r="WPD70" s="0"/>
      <c r="WPE70" s="0"/>
      <c r="WPF70" s="0"/>
      <c r="WPG70" s="0"/>
      <c r="WPH70" s="0"/>
      <c r="WPI70" s="0"/>
      <c r="WPJ70" s="0"/>
      <c r="WPK70" s="0"/>
      <c r="WPL70" s="0"/>
      <c r="WPM70" s="0"/>
      <c r="WPN70" s="0"/>
      <c r="WPO70" s="0"/>
      <c r="WPP70" s="0"/>
      <c r="WPQ70" s="0"/>
      <c r="WPR70" s="0"/>
      <c r="WPS70" s="0"/>
      <c r="WPT70" s="0"/>
      <c r="WPU70" s="0"/>
      <c r="WPV70" s="0"/>
      <c r="WPW70" s="0"/>
      <c r="WPX70" s="0"/>
      <c r="WPY70" s="0"/>
      <c r="WPZ70" s="0"/>
      <c r="WQA70" s="0"/>
      <c r="WQB70" s="0"/>
      <c r="WQC70" s="0"/>
      <c r="WQD70" s="0"/>
      <c r="WQE70" s="0"/>
      <c r="WQF70" s="0"/>
      <c r="WQG70" s="0"/>
      <c r="WQH70" s="0"/>
      <c r="WQI70" s="0"/>
      <c r="WQJ70" s="0"/>
      <c r="WQK70" s="0"/>
      <c r="WQL70" s="0"/>
      <c r="WQM70" s="0"/>
      <c r="WQN70" s="0"/>
      <c r="WQO70" s="0"/>
      <c r="WQP70" s="0"/>
      <c r="WQQ70" s="0"/>
      <c r="WQR70" s="0"/>
      <c r="WQS70" s="0"/>
      <c r="WQT70" s="0"/>
      <c r="WQU70" s="0"/>
      <c r="WQV70" s="0"/>
      <c r="WQW70" s="0"/>
      <c r="WQX70" s="0"/>
      <c r="WQY70" s="0"/>
      <c r="WQZ70" s="0"/>
      <c r="WRA70" s="0"/>
      <c r="WRB70" s="0"/>
      <c r="WRC70" s="0"/>
      <c r="WRD70" s="0"/>
      <c r="WRE70" s="0"/>
      <c r="WRF70" s="0"/>
      <c r="WRG70" s="0"/>
      <c r="WRH70" s="0"/>
      <c r="WRI70" s="0"/>
      <c r="WRJ70" s="0"/>
      <c r="WRK70" s="0"/>
      <c r="WRL70" s="0"/>
      <c r="WRM70" s="0"/>
      <c r="WRN70" s="0"/>
      <c r="WRO70" s="0"/>
      <c r="WRP70" s="0"/>
      <c r="WRQ70" s="0"/>
      <c r="WRR70" s="0"/>
      <c r="WRS70" s="0"/>
      <c r="WRT70" s="0"/>
      <c r="WRU70" s="0"/>
      <c r="WRV70" s="0"/>
      <c r="WRW70" s="0"/>
      <c r="WRX70" s="0"/>
      <c r="WRY70" s="0"/>
      <c r="WRZ70" s="0"/>
      <c r="WSA70" s="0"/>
      <c r="WSB70" s="0"/>
      <c r="WSC70" s="0"/>
      <c r="WSD70" s="0"/>
      <c r="WSE70" s="0"/>
      <c r="WSF70" s="0"/>
      <c r="WSG70" s="0"/>
      <c r="WSH70" s="0"/>
      <c r="WSI70" s="0"/>
      <c r="WSJ70" s="0"/>
      <c r="WSK70" s="0"/>
      <c r="WSL70" s="0"/>
      <c r="WSM70" s="0"/>
      <c r="WSN70" s="0"/>
      <c r="WSO70" s="0"/>
      <c r="WSP70" s="0"/>
      <c r="WSQ70" s="0"/>
      <c r="WSR70" s="0"/>
      <c r="WSS70" s="0"/>
      <c r="WST70" s="0"/>
      <c r="WSU70" s="0"/>
      <c r="WSV70" s="0"/>
      <c r="WSW70" s="0"/>
      <c r="WSX70" s="0"/>
      <c r="WSY70" s="0"/>
      <c r="WSZ70" s="0"/>
      <c r="WTA70" s="0"/>
      <c r="WTB70" s="0"/>
      <c r="WTC70" s="0"/>
      <c r="WTD70" s="0"/>
      <c r="WTE70" s="0"/>
      <c r="WTF70" s="0"/>
      <c r="WTG70" s="0"/>
      <c r="WTH70" s="0"/>
      <c r="WTI70" s="0"/>
      <c r="WTJ70" s="0"/>
      <c r="WTK70" s="0"/>
      <c r="WTL70" s="0"/>
      <c r="WTM70" s="0"/>
      <c r="WTN70" s="0"/>
      <c r="WTO70" s="0"/>
      <c r="WTP70" s="0"/>
      <c r="WTQ70" s="0"/>
      <c r="WTR70" s="0"/>
      <c r="WTS70" s="0"/>
      <c r="WTT70" s="0"/>
      <c r="WTU70" s="0"/>
      <c r="WTV70" s="0"/>
      <c r="WTW70" s="0"/>
      <c r="WTX70" s="0"/>
      <c r="WTY70" s="0"/>
      <c r="WTZ70" s="0"/>
      <c r="WUA70" s="0"/>
      <c r="WUB70" s="0"/>
      <c r="WUC70" s="0"/>
      <c r="WUD70" s="0"/>
      <c r="WUE70" s="0"/>
      <c r="WUF70" s="0"/>
      <c r="WUG70" s="0"/>
      <c r="WUH70" s="0"/>
      <c r="WUI70" s="0"/>
      <c r="WUJ70" s="0"/>
      <c r="WUK70" s="0"/>
      <c r="WUL70" s="0"/>
      <c r="WUM70" s="0"/>
      <c r="WUN70" s="0"/>
      <c r="WUO70" s="0"/>
      <c r="WUP70" s="0"/>
      <c r="WUQ70" s="0"/>
      <c r="WUR70" s="0"/>
      <c r="WUS70" s="0"/>
      <c r="WUT70" s="0"/>
      <c r="WUU70" s="0"/>
      <c r="WUV70" s="0"/>
      <c r="WUW70" s="0"/>
      <c r="WUX70" s="0"/>
      <c r="WUY70" s="0"/>
      <c r="WUZ70" s="0"/>
      <c r="WVA70" s="0"/>
      <c r="WVB70" s="0"/>
      <c r="WVC70" s="0"/>
      <c r="WVD70" s="0"/>
      <c r="WVE70" s="0"/>
      <c r="WVF70" s="0"/>
      <c r="WVG70" s="0"/>
      <c r="WVH70" s="0"/>
      <c r="WVI70" s="0"/>
      <c r="WVJ70" s="0"/>
      <c r="WVK70" s="0"/>
      <c r="WVL70" s="0"/>
      <c r="WVM70" s="0"/>
      <c r="WVN70" s="0"/>
      <c r="WVO70" s="0"/>
      <c r="WVP70" s="0"/>
      <c r="WVQ70" s="0"/>
      <c r="WVR70" s="0"/>
      <c r="WVS70" s="0"/>
      <c r="WVT70" s="0"/>
      <c r="WVU70" s="0"/>
      <c r="WVV70" s="0"/>
      <c r="WVW70" s="0"/>
      <c r="WVX70" s="0"/>
      <c r="WVY70" s="0"/>
      <c r="WVZ70" s="0"/>
      <c r="WWA70" s="0"/>
      <c r="WWB70" s="0"/>
      <c r="WWC70" s="0"/>
      <c r="WWD70" s="0"/>
      <c r="WWE70" s="0"/>
      <c r="WWF70" s="0"/>
      <c r="WWG70" s="0"/>
      <c r="WWH70" s="0"/>
      <c r="WWI70" s="0"/>
      <c r="WWJ70" s="0"/>
      <c r="WWK70" s="0"/>
      <c r="WWL70" s="0"/>
      <c r="WWM70" s="0"/>
      <c r="WWN70" s="0"/>
      <c r="WWO70" s="0"/>
      <c r="WWP70" s="0"/>
      <c r="WWQ70" s="0"/>
      <c r="WWR70" s="0"/>
      <c r="WWS70" s="0"/>
      <c r="WWT70" s="0"/>
      <c r="WWU70" s="0"/>
      <c r="WWV70" s="0"/>
      <c r="WWW70" s="0"/>
      <c r="WWX70" s="0"/>
      <c r="WWY70" s="0"/>
      <c r="WWZ70" s="0"/>
      <c r="WXA70" s="0"/>
      <c r="WXB70" s="0"/>
      <c r="WXC70" s="0"/>
      <c r="WXD70" s="0"/>
      <c r="WXE70" s="0"/>
      <c r="WXF70" s="0"/>
      <c r="WXG70" s="0"/>
      <c r="WXH70" s="0"/>
      <c r="WXI70" s="0"/>
      <c r="WXJ70" s="0"/>
      <c r="WXK70" s="0"/>
      <c r="WXL70" s="0"/>
      <c r="WXM70" s="0"/>
      <c r="WXN70" s="0"/>
      <c r="WXO70" s="0"/>
      <c r="WXP70" s="0"/>
      <c r="WXQ70" s="0"/>
      <c r="WXR70" s="0"/>
      <c r="WXS70" s="0"/>
      <c r="WXT70" s="0"/>
      <c r="WXU70" s="0"/>
      <c r="WXV70" s="0"/>
      <c r="WXW70" s="0"/>
      <c r="WXX70" s="0"/>
      <c r="WXY70" s="0"/>
      <c r="WXZ70" s="0"/>
      <c r="WYA70" s="0"/>
      <c r="WYB70" s="0"/>
      <c r="WYC70" s="0"/>
      <c r="WYD70" s="0"/>
      <c r="WYE70" s="0"/>
      <c r="WYF70" s="0"/>
      <c r="WYG70" s="0"/>
      <c r="WYH70" s="0"/>
      <c r="WYI70" s="0"/>
      <c r="WYJ70" s="0"/>
      <c r="WYK70" s="0"/>
      <c r="WYL70" s="0"/>
      <c r="WYM70" s="0"/>
      <c r="WYN70" s="0"/>
      <c r="WYO70" s="0"/>
      <c r="WYP70" s="0"/>
      <c r="WYQ70" s="0"/>
      <c r="WYR70" s="0"/>
      <c r="WYS70" s="0"/>
      <c r="WYT70" s="0"/>
      <c r="WYU70" s="0"/>
      <c r="WYV70" s="0"/>
      <c r="WYW70" s="0"/>
      <c r="WYX70" s="0"/>
      <c r="WYY70" s="0"/>
      <c r="WYZ70" s="0"/>
      <c r="WZA70" s="0"/>
      <c r="WZB70" s="0"/>
      <c r="WZC70" s="0"/>
      <c r="WZD70" s="0"/>
      <c r="WZE70" s="0"/>
      <c r="WZF70" s="0"/>
      <c r="WZG70" s="0"/>
      <c r="WZH70" s="0"/>
      <c r="WZI70" s="0"/>
      <c r="WZJ70" s="0"/>
      <c r="WZK70" s="0"/>
      <c r="WZL70" s="0"/>
      <c r="WZM70" s="0"/>
      <c r="WZN70" s="0"/>
      <c r="WZO70" s="0"/>
      <c r="WZP70" s="0"/>
      <c r="WZQ70" s="0"/>
      <c r="WZR70" s="0"/>
      <c r="WZS70" s="0"/>
      <c r="WZT70" s="0"/>
      <c r="WZU70" s="0"/>
      <c r="WZV70" s="0"/>
      <c r="WZW70" s="0"/>
      <c r="WZX70" s="0"/>
      <c r="WZY70" s="0"/>
      <c r="WZZ70" s="0"/>
      <c r="XAA70" s="0"/>
      <c r="XAB70" s="0"/>
      <c r="XAC70" s="0"/>
      <c r="XAD70" s="0"/>
      <c r="XAE70" s="0"/>
      <c r="XAF70" s="0"/>
      <c r="XAG70" s="0"/>
      <c r="XAH70" s="0"/>
      <c r="XAI70" s="0"/>
      <c r="XAJ70" s="0"/>
      <c r="XAK70" s="0"/>
      <c r="XAL70" s="0"/>
      <c r="XAM70" s="0"/>
      <c r="XAN70" s="0"/>
      <c r="XAO70" s="0"/>
      <c r="XAP70" s="0"/>
      <c r="XAQ70" s="0"/>
      <c r="XAR70" s="0"/>
      <c r="XAS70" s="0"/>
      <c r="XAT70" s="0"/>
      <c r="XAU70" s="0"/>
      <c r="XAV70" s="0"/>
      <c r="XAW70" s="0"/>
      <c r="XAX70" s="0"/>
      <c r="XAY70" s="0"/>
      <c r="XAZ70" s="0"/>
      <c r="XBA70" s="0"/>
      <c r="XBB70" s="0"/>
      <c r="XBC70" s="0"/>
      <c r="XBD70" s="0"/>
      <c r="XBE70" s="0"/>
      <c r="XBF70" s="0"/>
      <c r="XBG70" s="0"/>
      <c r="XBH70" s="0"/>
      <c r="XBI70" s="0"/>
      <c r="XBJ70" s="0"/>
      <c r="XBK70" s="0"/>
      <c r="XBL70" s="0"/>
      <c r="XBM70" s="0"/>
      <c r="XBN70" s="0"/>
      <c r="XBO70" s="0"/>
      <c r="XBP70" s="0"/>
      <c r="XBQ70" s="0"/>
      <c r="XBR70" s="0"/>
      <c r="XBS70" s="0"/>
      <c r="XBT70" s="0"/>
      <c r="XBU70" s="0"/>
      <c r="XBV70" s="0"/>
      <c r="XBW70" s="0"/>
      <c r="XBX70" s="0"/>
      <c r="XBY70" s="0"/>
      <c r="XBZ70" s="0"/>
      <c r="XCA70" s="0"/>
      <c r="XCB70" s="0"/>
      <c r="XCC70" s="0"/>
      <c r="XCD70" s="0"/>
      <c r="XCE70" s="0"/>
      <c r="XCF70" s="0"/>
      <c r="XCG70" s="0"/>
      <c r="XCH70" s="0"/>
      <c r="XCI70" s="0"/>
      <c r="XCJ70" s="0"/>
      <c r="XCK70" s="0"/>
      <c r="XCL70" s="0"/>
      <c r="XCM70" s="0"/>
      <c r="XCN70" s="0"/>
      <c r="XCO70" s="0"/>
      <c r="XCP70" s="0"/>
      <c r="XCQ70" s="0"/>
      <c r="XCR70" s="0"/>
      <c r="XCS70" s="0"/>
      <c r="XCT70" s="0"/>
      <c r="XCU70" s="0"/>
      <c r="XCV70" s="0"/>
      <c r="XCW70" s="0"/>
      <c r="XCX70" s="0"/>
      <c r="XCY70" s="0"/>
      <c r="XCZ70" s="0"/>
      <c r="XDA70" s="0"/>
      <c r="XDB70" s="0"/>
      <c r="XDC70" s="0"/>
      <c r="XDD70" s="0"/>
      <c r="XDE70" s="0"/>
      <c r="XDF70" s="0"/>
      <c r="XDG70" s="0"/>
      <c r="XDH70" s="0"/>
      <c r="XDI70" s="0"/>
      <c r="XDJ70" s="0"/>
      <c r="XDK70" s="0"/>
      <c r="XDL70" s="0"/>
      <c r="XDM70" s="0"/>
      <c r="XDN70" s="0"/>
      <c r="XDO70" s="0"/>
      <c r="XDP70" s="0"/>
      <c r="XDQ70" s="0"/>
      <c r="XDR70" s="0"/>
      <c r="XDS70" s="0"/>
      <c r="XDT70" s="0"/>
      <c r="XDU70" s="0"/>
      <c r="XDV70" s="0"/>
      <c r="XDW70" s="0"/>
      <c r="XDX70" s="0"/>
      <c r="XDY70" s="0"/>
      <c r="XDZ70" s="0"/>
      <c r="XEA70" s="0"/>
      <c r="XEB70" s="0"/>
      <c r="XEC70" s="0"/>
      <c r="XED70" s="0"/>
      <c r="XEE70" s="0"/>
      <c r="XEF70" s="0"/>
      <c r="XEG70" s="0"/>
      <c r="XEH70" s="0"/>
      <c r="XEI70" s="0"/>
      <c r="XEJ70" s="0"/>
      <c r="XEK70" s="0"/>
      <c r="XEL70" s="0"/>
      <c r="XEM70" s="0"/>
      <c r="XEN70" s="0"/>
      <c r="XEO70" s="0"/>
      <c r="XEP70" s="0"/>
      <c r="XEQ70" s="0"/>
      <c r="XER70" s="0"/>
      <c r="XES70" s="0"/>
      <c r="XET70" s="0"/>
      <c r="XEU70" s="0"/>
      <c r="XEV70" s="0"/>
      <c r="XEW70" s="0"/>
      <c r="XEX70" s="0"/>
      <c r="XEY70" s="0"/>
      <c r="XEZ70" s="0"/>
      <c r="XFA70" s="0"/>
      <c r="XFB70" s="0"/>
      <c r="XFC70" s="0"/>
      <c r="XFD70" s="0"/>
    </row>
    <row r="71" customFormat="false" ht="15.75" hidden="false" customHeight="false" outlineLevel="0" collapsed="false">
      <c r="A71" s="3" t="n">
        <v>163</v>
      </c>
      <c r="B71" s="4" t="s">
        <v>855</v>
      </c>
      <c r="C71" s="9" t="n">
        <f aca="false">qualidade!A71</f>
        <v>163</v>
      </c>
      <c r="D71" s="3" t="str">
        <f aca="false">qualidade!B71</f>
        <v>10.1016/j.giq.2024.101965</v>
      </c>
      <c r="E71" s="15" t="s">
        <v>881</v>
      </c>
      <c r="F71" s="4" t="str">
        <f aca="false">qualidade!I71</f>
        <v>aprovado</v>
      </c>
      <c r="G71" s="4" t="str">
        <f aca="false">IF(AND(B71=F71,F71="aprovado"),"copiar",IF(B71&lt;&gt;F71,"corrigir",""))</f>
        <v>copiar</v>
      </c>
      <c r="I71" s="4" t="n">
        <f aca="false">qualidade!H71</f>
        <v>4</v>
      </c>
    </row>
    <row r="72" customFormat="false" ht="15.75" hidden="false" customHeight="false" outlineLevel="0" collapsed="false">
      <c r="A72" s="3" t="n">
        <v>165</v>
      </c>
      <c r="B72" s="4" t="s">
        <v>855</v>
      </c>
      <c r="C72" s="9" t="n">
        <f aca="false">qualidade!A72</f>
        <v>165</v>
      </c>
      <c r="D72" s="3" t="str">
        <f aca="false">qualidade!B72</f>
        <v>10.1016/j.ijtst.2023.10.010</v>
      </c>
      <c r="E72" s="16" t="str">
        <f aca="false">qualidade!O72</f>
        <v>Ventura, Roberto and Ghirardi, Andrea and Vetturi, David and Maternini, Giulio and Barabino, Benedetto</v>
      </c>
      <c r="F72" s="4" t="str">
        <f aca="false">qualidade!I72</f>
        <v>aprovado</v>
      </c>
      <c r="G72" s="4" t="str">
        <f aca="false">IF(AND(B72=F72,F72="aprovado"),"copiar",IF(B72&lt;&gt;F72,"corrigir",""))</f>
        <v>copiar</v>
      </c>
      <c r="I72" s="4" t="n">
        <f aca="false">qualidade!H72</f>
        <v>4</v>
      </c>
    </row>
    <row r="73" customFormat="false" ht="15.75" hidden="true" customHeight="false" outlineLevel="0" collapsed="false">
      <c r="A73" s="13" t="n">
        <v>166</v>
      </c>
      <c r="B73" s="6" t="s">
        <v>854</v>
      </c>
      <c r="C73" s="14" t="n">
        <f aca="false">qualidade!A73</f>
        <v>166</v>
      </c>
      <c r="D73" s="6"/>
      <c r="E73" s="6"/>
      <c r="F73" s="6" t="str">
        <f aca="false">qualidade!I73</f>
        <v>reprovado</v>
      </c>
      <c r="G73" s="6" t="str">
        <f aca="false">IF(AND(B73=F73,F73="aprovado"),"copiar",IF(B73&lt;&gt;F73,"corrigir",""))</f>
        <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c r="AMK73" s="0"/>
      <c r="AML73" s="0"/>
      <c r="AMM73" s="0"/>
      <c r="AMN73" s="0"/>
      <c r="AMO73" s="0"/>
      <c r="AMP73" s="0"/>
      <c r="AMQ73" s="0"/>
      <c r="AMR73" s="0"/>
      <c r="AMS73" s="0"/>
      <c r="AMT73" s="0"/>
      <c r="AMU73" s="0"/>
      <c r="AMV73" s="0"/>
      <c r="AMW73" s="0"/>
      <c r="AMX73" s="0"/>
      <c r="AMY73" s="0"/>
      <c r="AMZ73" s="0"/>
      <c r="ANA73" s="0"/>
      <c r="ANB73" s="0"/>
      <c r="ANC73" s="0"/>
      <c r="AND73" s="0"/>
      <c r="ANE73" s="0"/>
      <c r="ANF73" s="0"/>
      <c r="ANG73" s="0"/>
      <c r="ANH73" s="0"/>
      <c r="ANI73" s="0"/>
      <c r="ANJ73" s="0"/>
      <c r="ANK73" s="0"/>
      <c r="ANL73" s="0"/>
      <c r="ANM73" s="0"/>
      <c r="ANN73" s="0"/>
      <c r="ANO73" s="0"/>
      <c r="ANP73" s="0"/>
      <c r="ANQ73" s="0"/>
      <c r="ANR73" s="0"/>
      <c r="ANS73" s="0"/>
      <c r="ANT73" s="0"/>
      <c r="ANU73" s="0"/>
      <c r="ANV73" s="0"/>
      <c r="ANW73" s="0"/>
      <c r="ANX73" s="0"/>
      <c r="ANY73" s="0"/>
      <c r="ANZ73" s="0"/>
      <c r="AOA73" s="0"/>
      <c r="AOB73" s="0"/>
      <c r="AOC73" s="0"/>
      <c r="AOD73" s="0"/>
      <c r="AOE73" s="0"/>
      <c r="AOF73" s="0"/>
      <c r="AOG73" s="0"/>
      <c r="AOH73" s="0"/>
      <c r="AOI73" s="0"/>
      <c r="AOJ73" s="0"/>
      <c r="AOK73" s="0"/>
      <c r="AOL73" s="0"/>
      <c r="AOM73" s="0"/>
      <c r="AON73" s="0"/>
      <c r="AOO73" s="0"/>
      <c r="AOP73" s="0"/>
      <c r="AOQ73" s="0"/>
      <c r="AOR73" s="0"/>
      <c r="AOS73" s="0"/>
      <c r="AOT73" s="0"/>
      <c r="AOU73" s="0"/>
      <c r="AOV73" s="0"/>
      <c r="AOW73" s="0"/>
      <c r="AOX73" s="0"/>
      <c r="AOY73" s="0"/>
      <c r="AOZ73" s="0"/>
      <c r="APA73" s="0"/>
      <c r="APB73" s="0"/>
      <c r="APC73" s="0"/>
      <c r="APD73" s="0"/>
      <c r="APE73" s="0"/>
      <c r="APF73" s="0"/>
      <c r="APG73" s="0"/>
      <c r="APH73" s="0"/>
      <c r="API73" s="0"/>
      <c r="APJ73" s="0"/>
      <c r="APK73" s="0"/>
      <c r="APL73" s="0"/>
      <c r="APM73" s="0"/>
      <c r="APN73" s="0"/>
      <c r="APO73" s="0"/>
      <c r="APP73" s="0"/>
      <c r="APQ73" s="0"/>
      <c r="APR73" s="0"/>
      <c r="APS73" s="0"/>
      <c r="APT73" s="0"/>
      <c r="APU73" s="0"/>
      <c r="APV73" s="0"/>
      <c r="APW73" s="0"/>
      <c r="APX73" s="0"/>
      <c r="APY73" s="0"/>
      <c r="APZ73" s="0"/>
      <c r="AQA73" s="0"/>
      <c r="AQB73" s="0"/>
      <c r="AQC73" s="0"/>
      <c r="AQD73" s="0"/>
      <c r="AQE73" s="0"/>
      <c r="AQF73" s="0"/>
      <c r="AQG73" s="0"/>
      <c r="AQH73" s="0"/>
      <c r="AQI73" s="0"/>
      <c r="AQJ73" s="0"/>
      <c r="AQK73" s="0"/>
      <c r="AQL73" s="0"/>
      <c r="AQM73" s="0"/>
      <c r="AQN73" s="0"/>
      <c r="AQO73" s="0"/>
      <c r="AQP73" s="0"/>
      <c r="AQQ73" s="0"/>
      <c r="AQR73" s="0"/>
      <c r="AQS73" s="0"/>
      <c r="AQT73" s="0"/>
      <c r="AQU73" s="0"/>
      <c r="AQV73" s="0"/>
      <c r="AQW73" s="0"/>
      <c r="AQX73" s="0"/>
      <c r="AQY73" s="0"/>
      <c r="AQZ73" s="0"/>
      <c r="ARA73" s="0"/>
      <c r="ARB73" s="0"/>
      <c r="ARC73" s="0"/>
      <c r="ARD73" s="0"/>
      <c r="ARE73" s="0"/>
      <c r="ARF73" s="0"/>
      <c r="ARG73" s="0"/>
      <c r="ARH73" s="0"/>
      <c r="ARI73" s="0"/>
      <c r="ARJ73" s="0"/>
      <c r="ARK73" s="0"/>
      <c r="ARL73" s="0"/>
      <c r="ARM73" s="0"/>
      <c r="ARN73" s="0"/>
      <c r="ARO73" s="0"/>
      <c r="ARP73" s="0"/>
      <c r="ARQ73" s="0"/>
      <c r="ARR73" s="0"/>
      <c r="ARS73" s="0"/>
      <c r="ART73" s="0"/>
      <c r="ARU73" s="0"/>
      <c r="ARV73" s="0"/>
      <c r="ARW73" s="0"/>
      <c r="ARX73" s="0"/>
      <c r="ARY73" s="0"/>
      <c r="ARZ73" s="0"/>
      <c r="ASA73" s="0"/>
      <c r="ASB73" s="0"/>
      <c r="ASC73" s="0"/>
      <c r="ASD73" s="0"/>
      <c r="ASE73" s="0"/>
      <c r="ASF73" s="0"/>
      <c r="ASG73" s="0"/>
      <c r="ASH73" s="0"/>
      <c r="ASI73" s="0"/>
      <c r="ASJ73" s="0"/>
      <c r="ASK73" s="0"/>
      <c r="ASL73" s="0"/>
      <c r="ASM73" s="0"/>
      <c r="ASN73" s="0"/>
      <c r="ASO73" s="0"/>
      <c r="ASP73" s="0"/>
      <c r="ASQ73" s="0"/>
      <c r="ASR73" s="0"/>
      <c r="ASS73" s="0"/>
      <c r="AST73" s="0"/>
      <c r="ASU73" s="0"/>
      <c r="ASV73" s="0"/>
      <c r="ASW73" s="0"/>
      <c r="ASX73" s="0"/>
      <c r="ASY73" s="0"/>
      <c r="ASZ73" s="0"/>
      <c r="ATA73" s="0"/>
      <c r="ATB73" s="0"/>
      <c r="ATC73" s="0"/>
      <c r="ATD73" s="0"/>
      <c r="ATE73" s="0"/>
      <c r="ATF73" s="0"/>
      <c r="ATG73" s="0"/>
      <c r="ATH73" s="0"/>
      <c r="ATI73" s="0"/>
      <c r="ATJ73" s="0"/>
      <c r="ATK73" s="0"/>
      <c r="ATL73" s="0"/>
      <c r="ATM73" s="0"/>
      <c r="ATN73" s="0"/>
      <c r="ATO73" s="0"/>
      <c r="ATP73" s="0"/>
      <c r="ATQ73" s="0"/>
      <c r="ATR73" s="0"/>
      <c r="ATS73" s="0"/>
      <c r="ATT73" s="0"/>
      <c r="ATU73" s="0"/>
      <c r="ATV73" s="0"/>
      <c r="ATW73" s="0"/>
      <c r="ATX73" s="0"/>
      <c r="ATY73" s="0"/>
      <c r="ATZ73" s="0"/>
      <c r="AUA73" s="0"/>
      <c r="AUB73" s="0"/>
      <c r="AUC73" s="0"/>
      <c r="AUD73" s="0"/>
      <c r="AUE73" s="0"/>
      <c r="AUF73" s="0"/>
      <c r="AUG73" s="0"/>
      <c r="AUH73" s="0"/>
      <c r="AUI73" s="0"/>
      <c r="AUJ73" s="0"/>
      <c r="AUK73" s="0"/>
      <c r="AUL73" s="0"/>
      <c r="AUM73" s="0"/>
      <c r="AUN73" s="0"/>
      <c r="AUO73" s="0"/>
      <c r="AUP73" s="0"/>
      <c r="AUQ73" s="0"/>
      <c r="AUR73" s="0"/>
      <c r="AUS73" s="0"/>
      <c r="AUT73" s="0"/>
      <c r="AUU73" s="0"/>
      <c r="AUV73" s="0"/>
      <c r="AUW73" s="0"/>
      <c r="AUX73" s="0"/>
      <c r="AUY73" s="0"/>
      <c r="AUZ73" s="0"/>
      <c r="AVA73" s="0"/>
      <c r="AVB73" s="0"/>
      <c r="AVC73" s="0"/>
      <c r="AVD73" s="0"/>
      <c r="AVE73" s="0"/>
      <c r="AVF73" s="0"/>
      <c r="AVG73" s="0"/>
      <c r="AVH73" s="0"/>
      <c r="AVI73" s="0"/>
      <c r="AVJ73" s="0"/>
      <c r="AVK73" s="0"/>
      <c r="AVL73" s="0"/>
      <c r="AVM73" s="0"/>
      <c r="AVN73" s="0"/>
      <c r="AVO73" s="0"/>
      <c r="AVP73" s="0"/>
      <c r="AVQ73" s="0"/>
      <c r="AVR73" s="0"/>
      <c r="AVS73" s="0"/>
      <c r="AVT73" s="0"/>
      <c r="AVU73" s="0"/>
      <c r="AVV73" s="0"/>
      <c r="AVW73" s="0"/>
      <c r="AVX73" s="0"/>
      <c r="AVY73" s="0"/>
      <c r="AVZ73" s="0"/>
      <c r="AWA73" s="0"/>
      <c r="AWB73" s="0"/>
      <c r="AWC73" s="0"/>
      <c r="AWD73" s="0"/>
      <c r="AWE73" s="0"/>
      <c r="AWF73" s="0"/>
      <c r="AWG73" s="0"/>
      <c r="AWH73" s="0"/>
      <c r="AWI73" s="0"/>
      <c r="AWJ73" s="0"/>
      <c r="AWK73" s="0"/>
      <c r="AWL73" s="0"/>
      <c r="AWM73" s="0"/>
      <c r="AWN73" s="0"/>
      <c r="AWO73" s="0"/>
      <c r="AWP73" s="0"/>
      <c r="AWQ73" s="0"/>
      <c r="AWR73" s="0"/>
      <c r="AWS73" s="0"/>
      <c r="AWT73" s="0"/>
      <c r="AWU73" s="0"/>
      <c r="AWV73" s="0"/>
      <c r="AWW73" s="0"/>
      <c r="AWX73" s="0"/>
      <c r="AWY73" s="0"/>
      <c r="AWZ73" s="0"/>
      <c r="AXA73" s="0"/>
      <c r="AXB73" s="0"/>
      <c r="AXC73" s="0"/>
      <c r="AXD73" s="0"/>
      <c r="AXE73" s="0"/>
      <c r="AXF73" s="0"/>
      <c r="AXG73" s="0"/>
      <c r="AXH73" s="0"/>
      <c r="AXI73" s="0"/>
      <c r="AXJ73" s="0"/>
      <c r="AXK73" s="0"/>
      <c r="AXL73" s="0"/>
      <c r="AXM73" s="0"/>
      <c r="AXN73" s="0"/>
      <c r="AXO73" s="0"/>
      <c r="AXP73" s="0"/>
      <c r="AXQ73" s="0"/>
      <c r="AXR73" s="0"/>
      <c r="AXS73" s="0"/>
      <c r="AXT73" s="0"/>
      <c r="AXU73" s="0"/>
      <c r="AXV73" s="0"/>
      <c r="AXW73" s="0"/>
      <c r="AXX73" s="0"/>
      <c r="AXY73" s="0"/>
      <c r="AXZ73" s="0"/>
      <c r="AYA73" s="0"/>
      <c r="AYB73" s="0"/>
      <c r="AYC73" s="0"/>
      <c r="AYD73" s="0"/>
      <c r="AYE73" s="0"/>
      <c r="AYF73" s="0"/>
      <c r="AYG73" s="0"/>
      <c r="AYH73" s="0"/>
      <c r="AYI73" s="0"/>
      <c r="AYJ73" s="0"/>
      <c r="AYK73" s="0"/>
      <c r="AYL73" s="0"/>
      <c r="AYM73" s="0"/>
      <c r="AYN73" s="0"/>
      <c r="AYO73" s="0"/>
      <c r="AYP73" s="0"/>
      <c r="AYQ73" s="0"/>
      <c r="AYR73" s="0"/>
      <c r="AYS73" s="0"/>
      <c r="AYT73" s="0"/>
      <c r="AYU73" s="0"/>
      <c r="AYV73" s="0"/>
      <c r="AYW73" s="0"/>
      <c r="AYX73" s="0"/>
      <c r="AYY73" s="0"/>
      <c r="AYZ73" s="0"/>
      <c r="AZA73" s="0"/>
      <c r="AZB73" s="0"/>
      <c r="AZC73" s="0"/>
      <c r="AZD73" s="0"/>
      <c r="AZE73" s="0"/>
      <c r="AZF73" s="0"/>
      <c r="AZG73" s="0"/>
      <c r="AZH73" s="0"/>
      <c r="AZI73" s="0"/>
      <c r="AZJ73" s="0"/>
      <c r="AZK73" s="0"/>
      <c r="AZL73" s="0"/>
      <c r="AZM73" s="0"/>
      <c r="AZN73" s="0"/>
      <c r="AZO73" s="0"/>
      <c r="AZP73" s="0"/>
      <c r="AZQ73" s="0"/>
      <c r="AZR73" s="0"/>
      <c r="AZS73" s="0"/>
      <c r="AZT73" s="0"/>
      <c r="AZU73" s="0"/>
      <c r="AZV73" s="0"/>
      <c r="AZW73" s="0"/>
      <c r="AZX73" s="0"/>
      <c r="AZY73" s="0"/>
      <c r="AZZ73" s="0"/>
      <c r="BAA73" s="0"/>
      <c r="BAB73" s="0"/>
      <c r="BAC73" s="0"/>
      <c r="BAD73" s="0"/>
      <c r="BAE73" s="0"/>
      <c r="BAF73" s="0"/>
      <c r="BAG73" s="0"/>
      <c r="BAH73" s="0"/>
      <c r="BAI73" s="0"/>
      <c r="BAJ73" s="0"/>
      <c r="BAK73" s="0"/>
      <c r="BAL73" s="0"/>
      <c r="BAM73" s="0"/>
      <c r="BAN73" s="0"/>
      <c r="BAO73" s="0"/>
      <c r="BAP73" s="0"/>
      <c r="BAQ73" s="0"/>
      <c r="BAR73" s="0"/>
      <c r="BAS73" s="0"/>
      <c r="BAT73" s="0"/>
      <c r="BAU73" s="0"/>
      <c r="BAV73" s="0"/>
      <c r="BAW73" s="0"/>
      <c r="BAX73" s="0"/>
      <c r="BAY73" s="0"/>
      <c r="BAZ73" s="0"/>
      <c r="BBA73" s="0"/>
      <c r="BBB73" s="0"/>
      <c r="BBC73" s="0"/>
      <c r="BBD73" s="0"/>
      <c r="BBE73" s="0"/>
      <c r="BBF73" s="0"/>
      <c r="BBG73" s="0"/>
      <c r="BBH73" s="0"/>
      <c r="BBI73" s="0"/>
      <c r="BBJ73" s="0"/>
      <c r="BBK73" s="0"/>
      <c r="BBL73" s="0"/>
      <c r="BBM73" s="0"/>
      <c r="BBN73" s="0"/>
      <c r="BBO73" s="0"/>
      <c r="BBP73" s="0"/>
      <c r="BBQ73" s="0"/>
      <c r="BBR73" s="0"/>
      <c r="BBS73" s="0"/>
      <c r="BBT73" s="0"/>
      <c r="BBU73" s="0"/>
      <c r="BBV73" s="0"/>
      <c r="BBW73" s="0"/>
      <c r="BBX73" s="0"/>
      <c r="BBY73" s="0"/>
      <c r="BBZ73" s="0"/>
      <c r="BCA73" s="0"/>
      <c r="BCB73" s="0"/>
      <c r="BCC73" s="0"/>
      <c r="BCD73" s="0"/>
      <c r="BCE73" s="0"/>
      <c r="BCF73" s="0"/>
      <c r="BCG73" s="0"/>
      <c r="BCH73" s="0"/>
      <c r="BCI73" s="0"/>
      <c r="BCJ73" s="0"/>
      <c r="BCK73" s="0"/>
      <c r="BCL73" s="0"/>
      <c r="BCM73" s="0"/>
      <c r="BCN73" s="0"/>
      <c r="BCO73" s="0"/>
      <c r="BCP73" s="0"/>
      <c r="BCQ73" s="0"/>
      <c r="BCR73" s="0"/>
      <c r="BCS73" s="0"/>
      <c r="BCT73" s="0"/>
      <c r="BCU73" s="0"/>
      <c r="BCV73" s="0"/>
      <c r="BCW73" s="0"/>
      <c r="BCX73" s="0"/>
      <c r="BCY73" s="0"/>
      <c r="BCZ73" s="0"/>
      <c r="BDA73" s="0"/>
      <c r="BDB73" s="0"/>
      <c r="BDC73" s="0"/>
      <c r="BDD73" s="0"/>
      <c r="BDE73" s="0"/>
      <c r="BDF73" s="0"/>
      <c r="BDG73" s="0"/>
      <c r="BDH73" s="0"/>
      <c r="BDI73" s="0"/>
      <c r="BDJ73" s="0"/>
      <c r="BDK73" s="0"/>
      <c r="BDL73" s="0"/>
      <c r="BDM73" s="0"/>
      <c r="BDN73" s="0"/>
      <c r="BDO73" s="0"/>
      <c r="BDP73" s="0"/>
      <c r="BDQ73" s="0"/>
      <c r="BDR73" s="0"/>
      <c r="BDS73" s="0"/>
      <c r="BDT73" s="0"/>
      <c r="BDU73" s="0"/>
      <c r="BDV73" s="0"/>
      <c r="BDW73" s="0"/>
      <c r="BDX73" s="0"/>
      <c r="BDY73" s="0"/>
      <c r="BDZ73" s="0"/>
      <c r="BEA73" s="0"/>
      <c r="BEB73" s="0"/>
      <c r="BEC73" s="0"/>
      <c r="BED73" s="0"/>
      <c r="BEE73" s="0"/>
      <c r="BEF73" s="0"/>
      <c r="BEG73" s="0"/>
      <c r="BEH73" s="0"/>
      <c r="BEI73" s="0"/>
      <c r="BEJ73" s="0"/>
      <c r="BEK73" s="0"/>
      <c r="BEL73" s="0"/>
      <c r="BEM73" s="0"/>
      <c r="BEN73" s="0"/>
      <c r="BEO73" s="0"/>
      <c r="BEP73" s="0"/>
      <c r="BEQ73" s="0"/>
      <c r="BER73" s="0"/>
      <c r="BES73" s="0"/>
      <c r="BET73" s="0"/>
      <c r="BEU73" s="0"/>
      <c r="BEV73" s="0"/>
      <c r="BEW73" s="0"/>
      <c r="BEX73" s="0"/>
      <c r="BEY73" s="0"/>
      <c r="BEZ73" s="0"/>
      <c r="BFA73" s="0"/>
      <c r="BFB73" s="0"/>
      <c r="BFC73" s="0"/>
      <c r="BFD73" s="0"/>
      <c r="BFE73" s="0"/>
      <c r="BFF73" s="0"/>
      <c r="BFG73" s="0"/>
      <c r="BFH73" s="0"/>
      <c r="BFI73" s="0"/>
      <c r="BFJ73" s="0"/>
      <c r="BFK73" s="0"/>
      <c r="BFL73" s="0"/>
      <c r="BFM73" s="0"/>
      <c r="BFN73" s="0"/>
      <c r="BFO73" s="0"/>
      <c r="BFP73" s="0"/>
      <c r="BFQ73" s="0"/>
      <c r="BFR73" s="0"/>
      <c r="BFS73" s="0"/>
      <c r="BFT73" s="0"/>
      <c r="BFU73" s="0"/>
      <c r="BFV73" s="0"/>
      <c r="BFW73" s="0"/>
      <c r="BFX73" s="0"/>
      <c r="BFY73" s="0"/>
      <c r="BFZ73" s="0"/>
      <c r="BGA73" s="0"/>
      <c r="BGB73" s="0"/>
      <c r="BGC73" s="0"/>
      <c r="BGD73" s="0"/>
      <c r="BGE73" s="0"/>
      <c r="BGF73" s="0"/>
      <c r="BGG73" s="0"/>
      <c r="BGH73" s="0"/>
      <c r="BGI73" s="0"/>
      <c r="BGJ73" s="0"/>
      <c r="BGK73" s="0"/>
      <c r="BGL73" s="0"/>
      <c r="BGM73" s="0"/>
      <c r="BGN73" s="0"/>
      <c r="BGO73" s="0"/>
      <c r="BGP73" s="0"/>
      <c r="BGQ73" s="0"/>
      <c r="BGR73" s="0"/>
      <c r="BGS73" s="0"/>
      <c r="BGT73" s="0"/>
      <c r="BGU73" s="0"/>
      <c r="BGV73" s="0"/>
      <c r="BGW73" s="0"/>
      <c r="BGX73" s="0"/>
      <c r="BGY73" s="0"/>
      <c r="BGZ73" s="0"/>
      <c r="BHA73" s="0"/>
      <c r="BHB73" s="0"/>
      <c r="BHC73" s="0"/>
      <c r="BHD73" s="0"/>
      <c r="BHE73" s="0"/>
      <c r="BHF73" s="0"/>
      <c r="BHG73" s="0"/>
      <c r="BHH73" s="0"/>
      <c r="BHI73" s="0"/>
      <c r="BHJ73" s="0"/>
      <c r="BHK73" s="0"/>
      <c r="BHL73" s="0"/>
      <c r="BHM73" s="0"/>
      <c r="BHN73" s="0"/>
      <c r="BHO73" s="0"/>
      <c r="BHP73" s="0"/>
      <c r="BHQ73" s="0"/>
      <c r="BHR73" s="0"/>
      <c r="BHS73" s="0"/>
      <c r="BHT73" s="0"/>
      <c r="BHU73" s="0"/>
      <c r="BHV73" s="0"/>
      <c r="BHW73" s="0"/>
      <c r="BHX73" s="0"/>
      <c r="BHY73" s="0"/>
      <c r="BHZ73" s="0"/>
      <c r="BIA73" s="0"/>
      <c r="BIB73" s="0"/>
      <c r="BIC73" s="0"/>
      <c r="BID73" s="0"/>
      <c r="BIE73" s="0"/>
      <c r="BIF73" s="0"/>
      <c r="BIG73" s="0"/>
      <c r="BIH73" s="0"/>
      <c r="BII73" s="0"/>
      <c r="BIJ73" s="0"/>
      <c r="BIK73" s="0"/>
      <c r="BIL73" s="0"/>
      <c r="BIM73" s="0"/>
      <c r="BIN73" s="0"/>
      <c r="BIO73" s="0"/>
      <c r="BIP73" s="0"/>
      <c r="BIQ73" s="0"/>
      <c r="BIR73" s="0"/>
      <c r="BIS73" s="0"/>
      <c r="BIT73" s="0"/>
      <c r="BIU73" s="0"/>
      <c r="BIV73" s="0"/>
      <c r="BIW73" s="0"/>
      <c r="BIX73" s="0"/>
      <c r="BIY73" s="0"/>
      <c r="BIZ73" s="0"/>
      <c r="BJA73" s="0"/>
      <c r="BJB73" s="0"/>
      <c r="BJC73" s="0"/>
      <c r="BJD73" s="0"/>
      <c r="BJE73" s="0"/>
      <c r="BJF73" s="0"/>
      <c r="BJG73" s="0"/>
      <c r="BJH73" s="0"/>
      <c r="BJI73" s="0"/>
      <c r="BJJ73" s="0"/>
      <c r="BJK73" s="0"/>
      <c r="BJL73" s="0"/>
      <c r="BJM73" s="0"/>
      <c r="BJN73" s="0"/>
      <c r="BJO73" s="0"/>
      <c r="BJP73" s="0"/>
      <c r="BJQ73" s="0"/>
      <c r="BJR73" s="0"/>
      <c r="BJS73" s="0"/>
      <c r="BJT73" s="0"/>
      <c r="BJU73" s="0"/>
      <c r="BJV73" s="0"/>
      <c r="BJW73" s="0"/>
      <c r="BJX73" s="0"/>
      <c r="BJY73" s="0"/>
      <c r="BJZ73" s="0"/>
      <c r="BKA73" s="0"/>
      <c r="BKB73" s="0"/>
      <c r="BKC73" s="0"/>
      <c r="BKD73" s="0"/>
      <c r="BKE73" s="0"/>
      <c r="BKF73" s="0"/>
      <c r="BKG73" s="0"/>
      <c r="BKH73" s="0"/>
      <c r="BKI73" s="0"/>
      <c r="BKJ73" s="0"/>
      <c r="BKK73" s="0"/>
      <c r="BKL73" s="0"/>
      <c r="BKM73" s="0"/>
      <c r="BKN73" s="0"/>
      <c r="BKO73" s="0"/>
      <c r="BKP73" s="0"/>
      <c r="BKQ73" s="0"/>
      <c r="BKR73" s="0"/>
      <c r="BKS73" s="0"/>
      <c r="BKT73" s="0"/>
      <c r="BKU73" s="0"/>
      <c r="BKV73" s="0"/>
      <c r="BKW73" s="0"/>
      <c r="BKX73" s="0"/>
      <c r="BKY73" s="0"/>
      <c r="BKZ73" s="0"/>
      <c r="BLA73" s="0"/>
      <c r="BLB73" s="0"/>
      <c r="BLC73" s="0"/>
      <c r="BLD73" s="0"/>
      <c r="BLE73" s="0"/>
      <c r="BLF73" s="0"/>
      <c r="BLG73" s="0"/>
      <c r="BLH73" s="0"/>
      <c r="BLI73" s="0"/>
      <c r="BLJ73" s="0"/>
      <c r="BLK73" s="0"/>
      <c r="BLL73" s="0"/>
      <c r="BLM73" s="0"/>
      <c r="BLN73" s="0"/>
      <c r="BLO73" s="0"/>
      <c r="BLP73" s="0"/>
      <c r="BLQ73" s="0"/>
      <c r="BLR73" s="0"/>
      <c r="BLS73" s="0"/>
      <c r="BLT73" s="0"/>
      <c r="BLU73" s="0"/>
      <c r="BLV73" s="0"/>
      <c r="BLW73" s="0"/>
      <c r="BLX73" s="0"/>
      <c r="BLY73" s="0"/>
      <c r="BLZ73" s="0"/>
      <c r="BMA73" s="0"/>
      <c r="BMB73" s="0"/>
      <c r="BMC73" s="0"/>
      <c r="BMD73" s="0"/>
      <c r="BME73" s="0"/>
      <c r="BMF73" s="0"/>
      <c r="BMG73" s="0"/>
      <c r="BMH73" s="0"/>
      <c r="BMI73" s="0"/>
      <c r="BMJ73" s="0"/>
      <c r="BMK73" s="0"/>
      <c r="BML73" s="0"/>
      <c r="BMM73" s="0"/>
      <c r="BMN73" s="0"/>
      <c r="BMO73" s="0"/>
      <c r="BMP73" s="0"/>
      <c r="BMQ73" s="0"/>
      <c r="BMR73" s="0"/>
      <c r="BMS73" s="0"/>
      <c r="BMT73" s="0"/>
      <c r="BMU73" s="0"/>
      <c r="BMV73" s="0"/>
      <c r="BMW73" s="0"/>
      <c r="BMX73" s="0"/>
      <c r="BMY73" s="0"/>
      <c r="BMZ73" s="0"/>
      <c r="BNA73" s="0"/>
      <c r="BNB73" s="0"/>
      <c r="BNC73" s="0"/>
      <c r="BND73" s="0"/>
      <c r="BNE73" s="0"/>
      <c r="BNF73" s="0"/>
      <c r="BNG73" s="0"/>
      <c r="BNH73" s="0"/>
      <c r="BNI73" s="0"/>
      <c r="BNJ73" s="0"/>
      <c r="BNK73" s="0"/>
      <c r="BNL73" s="0"/>
      <c r="BNM73" s="0"/>
      <c r="BNN73" s="0"/>
      <c r="BNO73" s="0"/>
      <c r="BNP73" s="0"/>
      <c r="BNQ73" s="0"/>
      <c r="BNR73" s="0"/>
      <c r="BNS73" s="0"/>
      <c r="BNT73" s="0"/>
      <c r="BNU73" s="0"/>
      <c r="BNV73" s="0"/>
      <c r="BNW73" s="0"/>
      <c r="BNX73" s="0"/>
      <c r="BNY73" s="0"/>
      <c r="BNZ73" s="0"/>
      <c r="BOA73" s="0"/>
      <c r="BOB73" s="0"/>
      <c r="BOC73" s="0"/>
      <c r="BOD73" s="0"/>
      <c r="BOE73" s="0"/>
      <c r="BOF73" s="0"/>
      <c r="BOG73" s="0"/>
      <c r="BOH73" s="0"/>
      <c r="BOI73" s="0"/>
      <c r="BOJ73" s="0"/>
      <c r="BOK73" s="0"/>
      <c r="BOL73" s="0"/>
      <c r="BOM73" s="0"/>
      <c r="BON73" s="0"/>
      <c r="BOO73" s="0"/>
      <c r="BOP73" s="0"/>
      <c r="BOQ73" s="0"/>
      <c r="BOR73" s="0"/>
      <c r="BOS73" s="0"/>
      <c r="BOT73" s="0"/>
      <c r="BOU73" s="0"/>
      <c r="BOV73" s="0"/>
      <c r="BOW73" s="0"/>
      <c r="BOX73" s="0"/>
      <c r="BOY73" s="0"/>
      <c r="BOZ73" s="0"/>
      <c r="BPA73" s="0"/>
      <c r="BPB73" s="0"/>
      <c r="BPC73" s="0"/>
      <c r="BPD73" s="0"/>
      <c r="BPE73" s="0"/>
      <c r="BPF73" s="0"/>
      <c r="BPG73" s="0"/>
      <c r="BPH73" s="0"/>
      <c r="BPI73" s="0"/>
      <c r="BPJ73" s="0"/>
      <c r="BPK73" s="0"/>
      <c r="BPL73" s="0"/>
      <c r="BPM73" s="0"/>
      <c r="BPN73" s="0"/>
      <c r="BPO73" s="0"/>
      <c r="BPP73" s="0"/>
      <c r="BPQ73" s="0"/>
      <c r="BPR73" s="0"/>
      <c r="BPS73" s="0"/>
      <c r="BPT73" s="0"/>
      <c r="BPU73" s="0"/>
      <c r="BPV73" s="0"/>
      <c r="BPW73" s="0"/>
      <c r="BPX73" s="0"/>
      <c r="BPY73" s="0"/>
      <c r="BPZ73" s="0"/>
      <c r="BQA73" s="0"/>
      <c r="BQB73" s="0"/>
      <c r="BQC73" s="0"/>
      <c r="BQD73" s="0"/>
      <c r="BQE73" s="0"/>
      <c r="BQF73" s="0"/>
      <c r="BQG73" s="0"/>
      <c r="BQH73" s="0"/>
      <c r="BQI73" s="0"/>
      <c r="BQJ73" s="0"/>
      <c r="BQK73" s="0"/>
      <c r="BQL73" s="0"/>
      <c r="BQM73" s="0"/>
      <c r="BQN73" s="0"/>
      <c r="BQO73" s="0"/>
      <c r="BQP73" s="0"/>
      <c r="BQQ73" s="0"/>
      <c r="BQR73" s="0"/>
      <c r="BQS73" s="0"/>
      <c r="BQT73" s="0"/>
      <c r="BQU73" s="0"/>
      <c r="BQV73" s="0"/>
      <c r="BQW73" s="0"/>
      <c r="BQX73" s="0"/>
      <c r="BQY73" s="0"/>
      <c r="BQZ73" s="0"/>
      <c r="BRA73" s="0"/>
      <c r="BRB73" s="0"/>
      <c r="BRC73" s="0"/>
      <c r="BRD73" s="0"/>
      <c r="BRE73" s="0"/>
      <c r="BRF73" s="0"/>
      <c r="BRG73" s="0"/>
      <c r="BRH73" s="0"/>
      <c r="BRI73" s="0"/>
      <c r="BRJ73" s="0"/>
      <c r="BRK73" s="0"/>
      <c r="BRL73" s="0"/>
      <c r="BRM73" s="0"/>
      <c r="BRN73" s="0"/>
      <c r="BRO73" s="0"/>
      <c r="BRP73" s="0"/>
      <c r="BRQ73" s="0"/>
      <c r="BRR73" s="0"/>
      <c r="BRS73" s="0"/>
      <c r="BRT73" s="0"/>
      <c r="BRU73" s="0"/>
      <c r="BRV73" s="0"/>
      <c r="BRW73" s="0"/>
      <c r="BRX73" s="0"/>
      <c r="BRY73" s="0"/>
      <c r="BRZ73" s="0"/>
      <c r="BSA73" s="0"/>
      <c r="BSB73" s="0"/>
      <c r="BSC73" s="0"/>
      <c r="BSD73" s="0"/>
      <c r="BSE73" s="0"/>
      <c r="BSF73" s="0"/>
      <c r="BSG73" s="0"/>
      <c r="BSH73" s="0"/>
      <c r="BSI73" s="0"/>
      <c r="BSJ73" s="0"/>
      <c r="BSK73" s="0"/>
      <c r="BSL73" s="0"/>
      <c r="BSM73" s="0"/>
      <c r="BSN73" s="0"/>
      <c r="BSO73" s="0"/>
      <c r="BSP73" s="0"/>
      <c r="BSQ73" s="0"/>
      <c r="BSR73" s="0"/>
      <c r="BSS73" s="0"/>
      <c r="BST73" s="0"/>
      <c r="BSU73" s="0"/>
      <c r="BSV73" s="0"/>
      <c r="BSW73" s="0"/>
      <c r="BSX73" s="0"/>
      <c r="BSY73" s="0"/>
      <c r="BSZ73" s="0"/>
      <c r="BTA73" s="0"/>
      <c r="BTB73" s="0"/>
      <c r="BTC73" s="0"/>
      <c r="BTD73" s="0"/>
      <c r="BTE73" s="0"/>
      <c r="BTF73" s="0"/>
      <c r="BTG73" s="0"/>
      <c r="BTH73" s="0"/>
      <c r="BTI73" s="0"/>
      <c r="BTJ73" s="0"/>
      <c r="BTK73" s="0"/>
      <c r="BTL73" s="0"/>
      <c r="BTM73" s="0"/>
      <c r="BTN73" s="0"/>
      <c r="BTO73" s="0"/>
      <c r="BTP73" s="0"/>
      <c r="BTQ73" s="0"/>
      <c r="BTR73" s="0"/>
      <c r="BTS73" s="0"/>
      <c r="BTT73" s="0"/>
      <c r="BTU73" s="0"/>
      <c r="BTV73" s="0"/>
      <c r="BTW73" s="0"/>
      <c r="BTX73" s="0"/>
      <c r="BTY73" s="0"/>
      <c r="BTZ73" s="0"/>
      <c r="BUA73" s="0"/>
      <c r="BUB73" s="0"/>
      <c r="BUC73" s="0"/>
      <c r="BUD73" s="0"/>
      <c r="BUE73" s="0"/>
      <c r="BUF73" s="0"/>
      <c r="BUG73" s="0"/>
      <c r="BUH73" s="0"/>
      <c r="BUI73" s="0"/>
      <c r="BUJ73" s="0"/>
      <c r="BUK73" s="0"/>
      <c r="BUL73" s="0"/>
      <c r="BUM73" s="0"/>
      <c r="BUN73" s="0"/>
      <c r="BUO73" s="0"/>
      <c r="BUP73" s="0"/>
      <c r="BUQ73" s="0"/>
      <c r="BUR73" s="0"/>
      <c r="BUS73" s="0"/>
      <c r="BUT73" s="0"/>
      <c r="BUU73" s="0"/>
      <c r="BUV73" s="0"/>
      <c r="BUW73" s="0"/>
      <c r="BUX73" s="0"/>
      <c r="BUY73" s="0"/>
      <c r="BUZ73" s="0"/>
      <c r="BVA73" s="0"/>
      <c r="BVB73" s="0"/>
      <c r="BVC73" s="0"/>
      <c r="BVD73" s="0"/>
      <c r="BVE73" s="0"/>
      <c r="BVF73" s="0"/>
      <c r="BVG73" s="0"/>
      <c r="BVH73" s="0"/>
      <c r="BVI73" s="0"/>
      <c r="BVJ73" s="0"/>
      <c r="BVK73" s="0"/>
      <c r="BVL73" s="0"/>
      <c r="BVM73" s="0"/>
      <c r="BVN73" s="0"/>
      <c r="BVO73" s="0"/>
      <c r="BVP73" s="0"/>
      <c r="BVQ73" s="0"/>
      <c r="BVR73" s="0"/>
      <c r="BVS73" s="0"/>
      <c r="BVT73" s="0"/>
      <c r="BVU73" s="0"/>
      <c r="BVV73" s="0"/>
      <c r="BVW73" s="0"/>
      <c r="BVX73" s="0"/>
      <c r="BVY73" s="0"/>
      <c r="BVZ73" s="0"/>
      <c r="BWA73" s="0"/>
      <c r="BWB73" s="0"/>
      <c r="BWC73" s="0"/>
      <c r="BWD73" s="0"/>
      <c r="BWE73" s="0"/>
      <c r="BWF73" s="0"/>
      <c r="BWG73" s="0"/>
      <c r="BWH73" s="0"/>
      <c r="BWI73" s="0"/>
      <c r="BWJ73" s="0"/>
      <c r="BWK73" s="0"/>
      <c r="BWL73" s="0"/>
      <c r="BWM73" s="0"/>
      <c r="BWN73" s="0"/>
      <c r="BWO73" s="0"/>
      <c r="BWP73" s="0"/>
      <c r="BWQ73" s="0"/>
      <c r="BWR73" s="0"/>
      <c r="BWS73" s="0"/>
      <c r="BWT73" s="0"/>
      <c r="BWU73" s="0"/>
      <c r="BWV73" s="0"/>
      <c r="BWW73" s="0"/>
      <c r="BWX73" s="0"/>
      <c r="BWY73" s="0"/>
      <c r="BWZ73" s="0"/>
      <c r="BXA73" s="0"/>
      <c r="BXB73" s="0"/>
      <c r="BXC73" s="0"/>
      <c r="BXD73" s="0"/>
      <c r="BXE73" s="0"/>
      <c r="BXF73" s="0"/>
      <c r="BXG73" s="0"/>
      <c r="BXH73" s="0"/>
      <c r="BXI73" s="0"/>
      <c r="BXJ73" s="0"/>
      <c r="BXK73" s="0"/>
      <c r="BXL73" s="0"/>
      <c r="BXM73" s="0"/>
      <c r="BXN73" s="0"/>
      <c r="BXO73" s="0"/>
      <c r="BXP73" s="0"/>
      <c r="BXQ73" s="0"/>
      <c r="BXR73" s="0"/>
      <c r="BXS73" s="0"/>
      <c r="BXT73" s="0"/>
      <c r="BXU73" s="0"/>
      <c r="BXV73" s="0"/>
      <c r="BXW73" s="0"/>
      <c r="BXX73" s="0"/>
      <c r="BXY73" s="0"/>
      <c r="BXZ73" s="0"/>
      <c r="BYA73" s="0"/>
      <c r="BYB73" s="0"/>
      <c r="BYC73" s="0"/>
      <c r="BYD73" s="0"/>
      <c r="BYE73" s="0"/>
      <c r="BYF73" s="0"/>
      <c r="BYG73" s="0"/>
      <c r="BYH73" s="0"/>
      <c r="BYI73" s="0"/>
      <c r="BYJ73" s="0"/>
      <c r="BYK73" s="0"/>
      <c r="BYL73" s="0"/>
      <c r="BYM73" s="0"/>
      <c r="BYN73" s="0"/>
      <c r="BYO73" s="0"/>
      <c r="BYP73" s="0"/>
      <c r="BYQ73" s="0"/>
      <c r="BYR73" s="0"/>
      <c r="BYS73" s="0"/>
      <c r="BYT73" s="0"/>
      <c r="BYU73" s="0"/>
      <c r="BYV73" s="0"/>
      <c r="BYW73" s="0"/>
      <c r="BYX73" s="0"/>
      <c r="BYY73" s="0"/>
      <c r="BYZ73" s="0"/>
      <c r="BZA73" s="0"/>
      <c r="BZB73" s="0"/>
      <c r="BZC73" s="0"/>
      <c r="BZD73" s="0"/>
      <c r="BZE73" s="0"/>
      <c r="BZF73" s="0"/>
      <c r="BZG73" s="0"/>
      <c r="BZH73" s="0"/>
      <c r="BZI73" s="0"/>
      <c r="BZJ73" s="0"/>
      <c r="BZK73" s="0"/>
      <c r="BZL73" s="0"/>
      <c r="BZM73" s="0"/>
      <c r="BZN73" s="0"/>
      <c r="BZO73" s="0"/>
      <c r="BZP73" s="0"/>
      <c r="BZQ73" s="0"/>
      <c r="BZR73" s="0"/>
      <c r="BZS73" s="0"/>
      <c r="BZT73" s="0"/>
      <c r="BZU73" s="0"/>
      <c r="BZV73" s="0"/>
      <c r="BZW73" s="0"/>
      <c r="BZX73" s="0"/>
      <c r="BZY73" s="0"/>
      <c r="BZZ73" s="0"/>
      <c r="CAA73" s="0"/>
      <c r="CAB73" s="0"/>
      <c r="CAC73" s="0"/>
      <c r="CAD73" s="0"/>
      <c r="CAE73" s="0"/>
      <c r="CAF73" s="0"/>
      <c r="CAG73" s="0"/>
      <c r="CAH73" s="0"/>
      <c r="CAI73" s="0"/>
      <c r="CAJ73" s="0"/>
      <c r="CAK73" s="0"/>
      <c r="CAL73" s="0"/>
      <c r="CAM73" s="0"/>
      <c r="CAN73" s="0"/>
      <c r="CAO73" s="0"/>
      <c r="CAP73" s="0"/>
      <c r="CAQ73" s="0"/>
      <c r="CAR73" s="0"/>
      <c r="CAS73" s="0"/>
      <c r="CAT73" s="0"/>
      <c r="CAU73" s="0"/>
      <c r="CAV73" s="0"/>
      <c r="CAW73" s="0"/>
      <c r="CAX73" s="0"/>
      <c r="CAY73" s="0"/>
      <c r="CAZ73" s="0"/>
      <c r="CBA73" s="0"/>
      <c r="CBB73" s="0"/>
      <c r="CBC73" s="0"/>
      <c r="CBD73" s="0"/>
      <c r="CBE73" s="0"/>
      <c r="CBF73" s="0"/>
      <c r="CBG73" s="0"/>
      <c r="CBH73" s="0"/>
      <c r="CBI73" s="0"/>
      <c r="CBJ73" s="0"/>
      <c r="CBK73" s="0"/>
      <c r="CBL73" s="0"/>
      <c r="CBM73" s="0"/>
      <c r="CBN73" s="0"/>
      <c r="CBO73" s="0"/>
      <c r="CBP73" s="0"/>
      <c r="CBQ73" s="0"/>
      <c r="CBR73" s="0"/>
      <c r="CBS73" s="0"/>
      <c r="CBT73" s="0"/>
      <c r="CBU73" s="0"/>
      <c r="CBV73" s="0"/>
      <c r="CBW73" s="0"/>
      <c r="CBX73" s="0"/>
      <c r="CBY73" s="0"/>
      <c r="CBZ73" s="0"/>
      <c r="CCA73" s="0"/>
      <c r="CCB73" s="0"/>
      <c r="CCC73" s="0"/>
      <c r="CCD73" s="0"/>
      <c r="CCE73" s="0"/>
      <c r="CCF73" s="0"/>
      <c r="CCG73" s="0"/>
      <c r="CCH73" s="0"/>
      <c r="CCI73" s="0"/>
      <c r="CCJ73" s="0"/>
      <c r="CCK73" s="0"/>
      <c r="CCL73" s="0"/>
      <c r="CCM73" s="0"/>
      <c r="CCN73" s="0"/>
      <c r="CCO73" s="0"/>
      <c r="CCP73" s="0"/>
      <c r="CCQ73" s="0"/>
      <c r="CCR73" s="0"/>
      <c r="CCS73" s="0"/>
      <c r="CCT73" s="0"/>
      <c r="CCU73" s="0"/>
      <c r="CCV73" s="0"/>
      <c r="CCW73" s="0"/>
      <c r="CCX73" s="0"/>
      <c r="CCY73" s="0"/>
      <c r="CCZ73" s="0"/>
      <c r="CDA73" s="0"/>
      <c r="CDB73" s="0"/>
      <c r="CDC73" s="0"/>
      <c r="CDD73" s="0"/>
      <c r="CDE73" s="0"/>
      <c r="CDF73" s="0"/>
      <c r="CDG73" s="0"/>
      <c r="CDH73" s="0"/>
      <c r="CDI73" s="0"/>
      <c r="CDJ73" s="0"/>
      <c r="CDK73" s="0"/>
      <c r="CDL73" s="0"/>
      <c r="CDM73" s="0"/>
      <c r="CDN73" s="0"/>
      <c r="CDO73" s="0"/>
      <c r="CDP73" s="0"/>
      <c r="CDQ73" s="0"/>
      <c r="CDR73" s="0"/>
      <c r="CDS73" s="0"/>
      <c r="CDT73" s="0"/>
      <c r="CDU73" s="0"/>
      <c r="CDV73" s="0"/>
      <c r="CDW73" s="0"/>
      <c r="CDX73" s="0"/>
      <c r="CDY73" s="0"/>
      <c r="CDZ73" s="0"/>
      <c r="CEA73" s="0"/>
      <c r="CEB73" s="0"/>
      <c r="CEC73" s="0"/>
      <c r="CED73" s="0"/>
      <c r="CEE73" s="0"/>
      <c r="CEF73" s="0"/>
      <c r="CEG73" s="0"/>
      <c r="CEH73" s="0"/>
      <c r="CEI73" s="0"/>
      <c r="CEJ73" s="0"/>
      <c r="CEK73" s="0"/>
      <c r="CEL73" s="0"/>
      <c r="CEM73" s="0"/>
      <c r="CEN73" s="0"/>
      <c r="CEO73" s="0"/>
      <c r="CEP73" s="0"/>
      <c r="CEQ73" s="0"/>
      <c r="CER73" s="0"/>
      <c r="CES73" s="0"/>
      <c r="CET73" s="0"/>
      <c r="CEU73" s="0"/>
      <c r="CEV73" s="0"/>
      <c r="CEW73" s="0"/>
      <c r="CEX73" s="0"/>
      <c r="CEY73" s="0"/>
      <c r="CEZ73" s="0"/>
      <c r="CFA73" s="0"/>
      <c r="CFB73" s="0"/>
      <c r="CFC73" s="0"/>
      <c r="CFD73" s="0"/>
      <c r="CFE73" s="0"/>
      <c r="CFF73" s="0"/>
      <c r="CFG73" s="0"/>
      <c r="CFH73" s="0"/>
      <c r="CFI73" s="0"/>
      <c r="CFJ73" s="0"/>
      <c r="CFK73" s="0"/>
      <c r="CFL73" s="0"/>
      <c r="CFM73" s="0"/>
      <c r="CFN73" s="0"/>
      <c r="CFO73" s="0"/>
      <c r="CFP73" s="0"/>
      <c r="CFQ73" s="0"/>
      <c r="CFR73" s="0"/>
      <c r="CFS73" s="0"/>
      <c r="CFT73" s="0"/>
      <c r="CFU73" s="0"/>
      <c r="CFV73" s="0"/>
      <c r="CFW73" s="0"/>
      <c r="CFX73" s="0"/>
      <c r="CFY73" s="0"/>
      <c r="CFZ73" s="0"/>
      <c r="CGA73" s="0"/>
      <c r="CGB73" s="0"/>
      <c r="CGC73" s="0"/>
      <c r="CGD73" s="0"/>
      <c r="CGE73" s="0"/>
      <c r="CGF73" s="0"/>
      <c r="CGG73" s="0"/>
      <c r="CGH73" s="0"/>
      <c r="CGI73" s="0"/>
      <c r="CGJ73" s="0"/>
      <c r="CGK73" s="0"/>
      <c r="CGL73" s="0"/>
      <c r="CGM73" s="0"/>
      <c r="CGN73" s="0"/>
      <c r="CGO73" s="0"/>
      <c r="CGP73" s="0"/>
      <c r="CGQ73" s="0"/>
      <c r="CGR73" s="0"/>
      <c r="CGS73" s="0"/>
      <c r="CGT73" s="0"/>
      <c r="CGU73" s="0"/>
      <c r="CGV73" s="0"/>
      <c r="CGW73" s="0"/>
      <c r="CGX73" s="0"/>
      <c r="CGY73" s="0"/>
      <c r="CGZ73" s="0"/>
      <c r="CHA73" s="0"/>
      <c r="CHB73" s="0"/>
      <c r="CHC73" s="0"/>
      <c r="CHD73" s="0"/>
      <c r="CHE73" s="0"/>
      <c r="CHF73" s="0"/>
      <c r="CHG73" s="0"/>
      <c r="CHH73" s="0"/>
      <c r="CHI73" s="0"/>
      <c r="CHJ73" s="0"/>
      <c r="CHK73" s="0"/>
      <c r="CHL73" s="0"/>
      <c r="CHM73" s="0"/>
      <c r="CHN73" s="0"/>
      <c r="CHO73" s="0"/>
      <c r="CHP73" s="0"/>
      <c r="CHQ73" s="0"/>
      <c r="CHR73" s="0"/>
      <c r="CHS73" s="0"/>
      <c r="CHT73" s="0"/>
      <c r="CHU73" s="0"/>
      <c r="CHV73" s="0"/>
      <c r="CHW73" s="0"/>
      <c r="CHX73" s="0"/>
      <c r="CHY73" s="0"/>
      <c r="CHZ73" s="0"/>
      <c r="CIA73" s="0"/>
      <c r="CIB73" s="0"/>
      <c r="CIC73" s="0"/>
      <c r="CID73" s="0"/>
      <c r="CIE73" s="0"/>
      <c r="CIF73" s="0"/>
      <c r="CIG73" s="0"/>
      <c r="CIH73" s="0"/>
      <c r="CII73" s="0"/>
      <c r="CIJ73" s="0"/>
      <c r="CIK73" s="0"/>
      <c r="CIL73" s="0"/>
      <c r="CIM73" s="0"/>
      <c r="CIN73" s="0"/>
      <c r="CIO73" s="0"/>
      <c r="CIP73" s="0"/>
      <c r="CIQ73" s="0"/>
      <c r="CIR73" s="0"/>
      <c r="CIS73" s="0"/>
      <c r="CIT73" s="0"/>
      <c r="CIU73" s="0"/>
      <c r="CIV73" s="0"/>
      <c r="CIW73" s="0"/>
      <c r="CIX73" s="0"/>
      <c r="CIY73" s="0"/>
      <c r="CIZ73" s="0"/>
      <c r="CJA73" s="0"/>
      <c r="CJB73" s="0"/>
      <c r="CJC73" s="0"/>
      <c r="CJD73" s="0"/>
      <c r="CJE73" s="0"/>
      <c r="CJF73" s="0"/>
      <c r="CJG73" s="0"/>
      <c r="CJH73" s="0"/>
      <c r="CJI73" s="0"/>
      <c r="CJJ73" s="0"/>
      <c r="CJK73" s="0"/>
      <c r="CJL73" s="0"/>
      <c r="CJM73" s="0"/>
      <c r="CJN73" s="0"/>
      <c r="CJO73" s="0"/>
      <c r="CJP73" s="0"/>
      <c r="CJQ73" s="0"/>
      <c r="CJR73" s="0"/>
      <c r="CJS73" s="0"/>
      <c r="CJT73" s="0"/>
      <c r="CJU73" s="0"/>
      <c r="CJV73" s="0"/>
      <c r="CJW73" s="0"/>
      <c r="CJX73" s="0"/>
      <c r="CJY73" s="0"/>
      <c r="CJZ73" s="0"/>
      <c r="CKA73" s="0"/>
      <c r="CKB73" s="0"/>
      <c r="CKC73" s="0"/>
      <c r="CKD73" s="0"/>
      <c r="CKE73" s="0"/>
      <c r="CKF73" s="0"/>
      <c r="CKG73" s="0"/>
      <c r="CKH73" s="0"/>
      <c r="CKI73" s="0"/>
      <c r="CKJ73" s="0"/>
      <c r="CKK73" s="0"/>
      <c r="CKL73" s="0"/>
      <c r="CKM73" s="0"/>
      <c r="CKN73" s="0"/>
      <c r="CKO73" s="0"/>
      <c r="CKP73" s="0"/>
      <c r="CKQ73" s="0"/>
      <c r="CKR73" s="0"/>
      <c r="CKS73" s="0"/>
      <c r="CKT73" s="0"/>
      <c r="CKU73" s="0"/>
      <c r="CKV73" s="0"/>
      <c r="CKW73" s="0"/>
      <c r="CKX73" s="0"/>
      <c r="CKY73" s="0"/>
      <c r="CKZ73" s="0"/>
      <c r="CLA73" s="0"/>
      <c r="CLB73" s="0"/>
      <c r="CLC73" s="0"/>
      <c r="CLD73" s="0"/>
      <c r="CLE73" s="0"/>
      <c r="CLF73" s="0"/>
      <c r="CLG73" s="0"/>
      <c r="CLH73" s="0"/>
      <c r="CLI73" s="0"/>
      <c r="CLJ73" s="0"/>
      <c r="CLK73" s="0"/>
      <c r="CLL73" s="0"/>
      <c r="CLM73" s="0"/>
      <c r="CLN73" s="0"/>
      <c r="CLO73" s="0"/>
      <c r="CLP73" s="0"/>
      <c r="CLQ73" s="0"/>
      <c r="CLR73" s="0"/>
      <c r="CLS73" s="0"/>
      <c r="CLT73" s="0"/>
      <c r="CLU73" s="0"/>
      <c r="CLV73" s="0"/>
      <c r="CLW73" s="0"/>
      <c r="CLX73" s="0"/>
      <c r="CLY73" s="0"/>
      <c r="CLZ73" s="0"/>
      <c r="CMA73" s="0"/>
      <c r="CMB73" s="0"/>
      <c r="CMC73" s="0"/>
      <c r="CMD73" s="0"/>
      <c r="CME73" s="0"/>
      <c r="CMF73" s="0"/>
      <c r="CMG73" s="0"/>
      <c r="CMH73" s="0"/>
      <c r="CMI73" s="0"/>
      <c r="CMJ73" s="0"/>
      <c r="CMK73" s="0"/>
      <c r="CML73" s="0"/>
      <c r="CMM73" s="0"/>
      <c r="CMN73" s="0"/>
      <c r="CMO73" s="0"/>
      <c r="CMP73" s="0"/>
      <c r="CMQ73" s="0"/>
      <c r="CMR73" s="0"/>
      <c r="CMS73" s="0"/>
      <c r="CMT73" s="0"/>
      <c r="CMU73" s="0"/>
      <c r="CMV73" s="0"/>
      <c r="CMW73" s="0"/>
      <c r="CMX73" s="0"/>
      <c r="CMY73" s="0"/>
      <c r="CMZ73" s="0"/>
      <c r="CNA73" s="0"/>
      <c r="CNB73" s="0"/>
      <c r="CNC73" s="0"/>
      <c r="CND73" s="0"/>
      <c r="CNE73" s="0"/>
      <c r="CNF73" s="0"/>
      <c r="CNG73" s="0"/>
      <c r="CNH73" s="0"/>
      <c r="CNI73" s="0"/>
      <c r="CNJ73" s="0"/>
      <c r="CNK73" s="0"/>
      <c r="CNL73" s="0"/>
      <c r="CNM73" s="0"/>
      <c r="CNN73" s="0"/>
      <c r="CNO73" s="0"/>
      <c r="CNP73" s="0"/>
      <c r="CNQ73" s="0"/>
      <c r="CNR73" s="0"/>
      <c r="CNS73" s="0"/>
      <c r="CNT73" s="0"/>
      <c r="CNU73" s="0"/>
      <c r="CNV73" s="0"/>
      <c r="CNW73" s="0"/>
      <c r="CNX73" s="0"/>
      <c r="CNY73" s="0"/>
      <c r="CNZ73" s="0"/>
      <c r="COA73" s="0"/>
      <c r="COB73" s="0"/>
      <c r="COC73" s="0"/>
      <c r="COD73" s="0"/>
      <c r="COE73" s="0"/>
      <c r="COF73" s="0"/>
      <c r="COG73" s="0"/>
      <c r="COH73" s="0"/>
      <c r="COI73" s="0"/>
      <c r="COJ73" s="0"/>
      <c r="COK73" s="0"/>
      <c r="COL73" s="0"/>
      <c r="COM73" s="0"/>
      <c r="CON73" s="0"/>
      <c r="COO73" s="0"/>
      <c r="COP73" s="0"/>
      <c r="COQ73" s="0"/>
      <c r="COR73" s="0"/>
      <c r="COS73" s="0"/>
      <c r="COT73" s="0"/>
      <c r="COU73" s="0"/>
      <c r="COV73" s="0"/>
      <c r="COW73" s="0"/>
      <c r="COX73" s="0"/>
      <c r="COY73" s="0"/>
      <c r="COZ73" s="0"/>
      <c r="CPA73" s="0"/>
      <c r="CPB73" s="0"/>
      <c r="CPC73" s="0"/>
      <c r="CPD73" s="0"/>
      <c r="CPE73" s="0"/>
      <c r="CPF73" s="0"/>
      <c r="CPG73" s="0"/>
      <c r="CPH73" s="0"/>
      <c r="CPI73" s="0"/>
      <c r="CPJ73" s="0"/>
      <c r="CPK73" s="0"/>
      <c r="CPL73" s="0"/>
      <c r="CPM73" s="0"/>
      <c r="CPN73" s="0"/>
      <c r="CPO73" s="0"/>
      <c r="CPP73" s="0"/>
      <c r="CPQ73" s="0"/>
      <c r="CPR73" s="0"/>
      <c r="CPS73" s="0"/>
      <c r="CPT73" s="0"/>
      <c r="CPU73" s="0"/>
      <c r="CPV73" s="0"/>
      <c r="CPW73" s="0"/>
      <c r="CPX73" s="0"/>
      <c r="CPY73" s="0"/>
      <c r="CPZ73" s="0"/>
      <c r="CQA73" s="0"/>
      <c r="CQB73" s="0"/>
      <c r="CQC73" s="0"/>
      <c r="CQD73" s="0"/>
      <c r="CQE73" s="0"/>
      <c r="CQF73" s="0"/>
      <c r="CQG73" s="0"/>
      <c r="CQH73" s="0"/>
      <c r="CQI73" s="0"/>
      <c r="CQJ73" s="0"/>
      <c r="CQK73" s="0"/>
      <c r="CQL73" s="0"/>
      <c r="CQM73" s="0"/>
      <c r="CQN73" s="0"/>
      <c r="CQO73" s="0"/>
      <c r="CQP73" s="0"/>
      <c r="CQQ73" s="0"/>
      <c r="CQR73" s="0"/>
      <c r="CQS73" s="0"/>
      <c r="CQT73" s="0"/>
      <c r="CQU73" s="0"/>
      <c r="CQV73" s="0"/>
      <c r="CQW73" s="0"/>
      <c r="CQX73" s="0"/>
      <c r="CQY73" s="0"/>
      <c r="CQZ73" s="0"/>
      <c r="CRA73" s="0"/>
      <c r="CRB73" s="0"/>
      <c r="CRC73" s="0"/>
      <c r="CRD73" s="0"/>
      <c r="CRE73" s="0"/>
      <c r="CRF73" s="0"/>
      <c r="CRG73" s="0"/>
      <c r="CRH73" s="0"/>
      <c r="CRI73" s="0"/>
      <c r="CRJ73" s="0"/>
      <c r="CRK73" s="0"/>
      <c r="CRL73" s="0"/>
      <c r="CRM73" s="0"/>
      <c r="CRN73" s="0"/>
      <c r="CRO73" s="0"/>
      <c r="CRP73" s="0"/>
      <c r="CRQ73" s="0"/>
      <c r="CRR73" s="0"/>
      <c r="CRS73" s="0"/>
      <c r="CRT73" s="0"/>
      <c r="CRU73" s="0"/>
      <c r="CRV73" s="0"/>
      <c r="CRW73" s="0"/>
      <c r="CRX73" s="0"/>
      <c r="CRY73" s="0"/>
      <c r="CRZ73" s="0"/>
      <c r="CSA73" s="0"/>
      <c r="CSB73" s="0"/>
      <c r="CSC73" s="0"/>
      <c r="CSD73" s="0"/>
      <c r="CSE73" s="0"/>
      <c r="CSF73" s="0"/>
      <c r="CSG73" s="0"/>
      <c r="CSH73" s="0"/>
      <c r="CSI73" s="0"/>
      <c r="CSJ73" s="0"/>
      <c r="CSK73" s="0"/>
      <c r="CSL73" s="0"/>
      <c r="CSM73" s="0"/>
      <c r="CSN73" s="0"/>
      <c r="CSO73" s="0"/>
      <c r="CSP73" s="0"/>
      <c r="CSQ73" s="0"/>
      <c r="CSR73" s="0"/>
      <c r="CSS73" s="0"/>
      <c r="CST73" s="0"/>
      <c r="CSU73" s="0"/>
      <c r="CSV73" s="0"/>
      <c r="CSW73" s="0"/>
      <c r="CSX73" s="0"/>
      <c r="CSY73" s="0"/>
      <c r="CSZ73" s="0"/>
      <c r="CTA73" s="0"/>
      <c r="CTB73" s="0"/>
      <c r="CTC73" s="0"/>
      <c r="CTD73" s="0"/>
      <c r="CTE73" s="0"/>
      <c r="CTF73" s="0"/>
      <c r="CTG73" s="0"/>
      <c r="CTH73" s="0"/>
      <c r="CTI73" s="0"/>
      <c r="CTJ73" s="0"/>
      <c r="CTK73" s="0"/>
      <c r="CTL73" s="0"/>
      <c r="CTM73" s="0"/>
      <c r="CTN73" s="0"/>
      <c r="CTO73" s="0"/>
      <c r="CTP73" s="0"/>
      <c r="CTQ73" s="0"/>
      <c r="CTR73" s="0"/>
      <c r="CTS73" s="0"/>
      <c r="CTT73" s="0"/>
      <c r="CTU73" s="0"/>
      <c r="CTV73" s="0"/>
      <c r="CTW73" s="0"/>
      <c r="CTX73" s="0"/>
      <c r="CTY73" s="0"/>
      <c r="CTZ73" s="0"/>
      <c r="CUA73" s="0"/>
      <c r="CUB73" s="0"/>
      <c r="CUC73" s="0"/>
      <c r="CUD73" s="0"/>
      <c r="CUE73" s="0"/>
      <c r="CUF73" s="0"/>
      <c r="CUG73" s="0"/>
      <c r="CUH73" s="0"/>
      <c r="CUI73" s="0"/>
      <c r="CUJ73" s="0"/>
      <c r="CUK73" s="0"/>
      <c r="CUL73" s="0"/>
      <c r="CUM73" s="0"/>
      <c r="CUN73" s="0"/>
      <c r="CUO73" s="0"/>
      <c r="CUP73" s="0"/>
      <c r="CUQ73" s="0"/>
      <c r="CUR73" s="0"/>
      <c r="CUS73" s="0"/>
      <c r="CUT73" s="0"/>
      <c r="CUU73" s="0"/>
      <c r="CUV73" s="0"/>
      <c r="CUW73" s="0"/>
      <c r="CUX73" s="0"/>
      <c r="CUY73" s="0"/>
      <c r="CUZ73" s="0"/>
      <c r="CVA73" s="0"/>
      <c r="CVB73" s="0"/>
      <c r="CVC73" s="0"/>
      <c r="CVD73" s="0"/>
      <c r="CVE73" s="0"/>
      <c r="CVF73" s="0"/>
      <c r="CVG73" s="0"/>
      <c r="CVH73" s="0"/>
      <c r="CVI73" s="0"/>
      <c r="CVJ73" s="0"/>
      <c r="CVK73" s="0"/>
      <c r="CVL73" s="0"/>
      <c r="CVM73" s="0"/>
      <c r="CVN73" s="0"/>
      <c r="CVO73" s="0"/>
      <c r="CVP73" s="0"/>
      <c r="CVQ73" s="0"/>
      <c r="CVR73" s="0"/>
      <c r="CVS73" s="0"/>
      <c r="CVT73" s="0"/>
      <c r="CVU73" s="0"/>
      <c r="CVV73" s="0"/>
      <c r="CVW73" s="0"/>
      <c r="CVX73" s="0"/>
      <c r="CVY73" s="0"/>
      <c r="CVZ73" s="0"/>
      <c r="CWA73" s="0"/>
      <c r="CWB73" s="0"/>
      <c r="CWC73" s="0"/>
      <c r="CWD73" s="0"/>
      <c r="CWE73" s="0"/>
      <c r="CWF73" s="0"/>
      <c r="CWG73" s="0"/>
      <c r="CWH73" s="0"/>
      <c r="CWI73" s="0"/>
      <c r="CWJ73" s="0"/>
      <c r="CWK73" s="0"/>
      <c r="CWL73" s="0"/>
      <c r="CWM73" s="0"/>
      <c r="CWN73" s="0"/>
      <c r="CWO73" s="0"/>
      <c r="CWP73" s="0"/>
      <c r="CWQ73" s="0"/>
      <c r="CWR73" s="0"/>
      <c r="CWS73" s="0"/>
      <c r="CWT73" s="0"/>
      <c r="CWU73" s="0"/>
      <c r="CWV73" s="0"/>
      <c r="CWW73" s="0"/>
      <c r="CWX73" s="0"/>
      <c r="CWY73" s="0"/>
      <c r="CWZ73" s="0"/>
      <c r="CXA73" s="0"/>
      <c r="CXB73" s="0"/>
      <c r="CXC73" s="0"/>
      <c r="CXD73" s="0"/>
      <c r="CXE73" s="0"/>
      <c r="CXF73" s="0"/>
      <c r="CXG73" s="0"/>
      <c r="CXH73" s="0"/>
      <c r="CXI73" s="0"/>
      <c r="CXJ73" s="0"/>
      <c r="CXK73" s="0"/>
      <c r="CXL73" s="0"/>
      <c r="CXM73" s="0"/>
      <c r="CXN73" s="0"/>
      <c r="CXO73" s="0"/>
      <c r="CXP73" s="0"/>
      <c r="CXQ73" s="0"/>
      <c r="CXR73" s="0"/>
      <c r="CXS73" s="0"/>
      <c r="CXT73" s="0"/>
      <c r="CXU73" s="0"/>
      <c r="CXV73" s="0"/>
      <c r="CXW73" s="0"/>
      <c r="CXX73" s="0"/>
      <c r="CXY73" s="0"/>
      <c r="CXZ73" s="0"/>
      <c r="CYA73" s="0"/>
      <c r="CYB73" s="0"/>
      <c r="CYC73" s="0"/>
      <c r="CYD73" s="0"/>
      <c r="CYE73" s="0"/>
      <c r="CYF73" s="0"/>
      <c r="CYG73" s="0"/>
      <c r="CYH73" s="0"/>
      <c r="CYI73" s="0"/>
      <c r="CYJ73" s="0"/>
      <c r="CYK73" s="0"/>
      <c r="CYL73" s="0"/>
      <c r="CYM73" s="0"/>
      <c r="CYN73" s="0"/>
      <c r="CYO73" s="0"/>
      <c r="CYP73" s="0"/>
      <c r="CYQ73" s="0"/>
      <c r="CYR73" s="0"/>
      <c r="CYS73" s="0"/>
      <c r="CYT73" s="0"/>
      <c r="CYU73" s="0"/>
      <c r="CYV73" s="0"/>
      <c r="CYW73" s="0"/>
      <c r="CYX73" s="0"/>
      <c r="CYY73" s="0"/>
      <c r="CYZ73" s="0"/>
      <c r="CZA73" s="0"/>
      <c r="CZB73" s="0"/>
      <c r="CZC73" s="0"/>
      <c r="CZD73" s="0"/>
      <c r="CZE73" s="0"/>
      <c r="CZF73" s="0"/>
      <c r="CZG73" s="0"/>
      <c r="CZH73" s="0"/>
      <c r="CZI73" s="0"/>
      <c r="CZJ73" s="0"/>
      <c r="CZK73" s="0"/>
      <c r="CZL73" s="0"/>
      <c r="CZM73" s="0"/>
      <c r="CZN73" s="0"/>
      <c r="CZO73" s="0"/>
      <c r="CZP73" s="0"/>
      <c r="CZQ73" s="0"/>
      <c r="CZR73" s="0"/>
      <c r="CZS73" s="0"/>
      <c r="CZT73" s="0"/>
      <c r="CZU73" s="0"/>
      <c r="CZV73" s="0"/>
      <c r="CZW73" s="0"/>
      <c r="CZX73" s="0"/>
      <c r="CZY73" s="0"/>
      <c r="CZZ73" s="0"/>
      <c r="DAA73" s="0"/>
      <c r="DAB73" s="0"/>
      <c r="DAC73" s="0"/>
      <c r="DAD73" s="0"/>
      <c r="DAE73" s="0"/>
      <c r="DAF73" s="0"/>
      <c r="DAG73" s="0"/>
      <c r="DAH73" s="0"/>
      <c r="DAI73" s="0"/>
      <c r="DAJ73" s="0"/>
      <c r="DAK73" s="0"/>
      <c r="DAL73" s="0"/>
      <c r="DAM73" s="0"/>
      <c r="DAN73" s="0"/>
      <c r="DAO73" s="0"/>
      <c r="DAP73" s="0"/>
      <c r="DAQ73" s="0"/>
      <c r="DAR73" s="0"/>
      <c r="DAS73" s="0"/>
      <c r="DAT73" s="0"/>
      <c r="DAU73" s="0"/>
      <c r="DAV73" s="0"/>
      <c r="DAW73" s="0"/>
      <c r="DAX73" s="0"/>
      <c r="DAY73" s="0"/>
      <c r="DAZ73" s="0"/>
      <c r="DBA73" s="0"/>
      <c r="DBB73" s="0"/>
      <c r="DBC73" s="0"/>
      <c r="DBD73" s="0"/>
      <c r="DBE73" s="0"/>
      <c r="DBF73" s="0"/>
      <c r="DBG73" s="0"/>
      <c r="DBH73" s="0"/>
      <c r="DBI73" s="0"/>
      <c r="DBJ73" s="0"/>
      <c r="DBK73" s="0"/>
      <c r="DBL73" s="0"/>
      <c r="DBM73" s="0"/>
      <c r="DBN73" s="0"/>
      <c r="DBO73" s="0"/>
      <c r="DBP73" s="0"/>
      <c r="DBQ73" s="0"/>
      <c r="DBR73" s="0"/>
      <c r="DBS73" s="0"/>
      <c r="DBT73" s="0"/>
      <c r="DBU73" s="0"/>
      <c r="DBV73" s="0"/>
      <c r="DBW73" s="0"/>
      <c r="DBX73" s="0"/>
      <c r="DBY73" s="0"/>
      <c r="DBZ73" s="0"/>
      <c r="DCA73" s="0"/>
      <c r="DCB73" s="0"/>
      <c r="DCC73" s="0"/>
      <c r="DCD73" s="0"/>
      <c r="DCE73" s="0"/>
      <c r="DCF73" s="0"/>
      <c r="DCG73" s="0"/>
      <c r="DCH73" s="0"/>
      <c r="DCI73" s="0"/>
      <c r="DCJ73" s="0"/>
      <c r="DCK73" s="0"/>
      <c r="DCL73" s="0"/>
      <c r="DCM73" s="0"/>
      <c r="DCN73" s="0"/>
      <c r="DCO73" s="0"/>
      <c r="DCP73" s="0"/>
      <c r="DCQ73" s="0"/>
      <c r="DCR73" s="0"/>
      <c r="DCS73" s="0"/>
      <c r="DCT73" s="0"/>
      <c r="DCU73" s="0"/>
      <c r="DCV73" s="0"/>
      <c r="DCW73" s="0"/>
      <c r="DCX73" s="0"/>
      <c r="DCY73" s="0"/>
      <c r="DCZ73" s="0"/>
      <c r="DDA73" s="0"/>
      <c r="DDB73" s="0"/>
      <c r="DDC73" s="0"/>
      <c r="DDD73" s="0"/>
      <c r="DDE73" s="0"/>
      <c r="DDF73" s="0"/>
      <c r="DDG73" s="0"/>
      <c r="DDH73" s="0"/>
      <c r="DDI73" s="0"/>
      <c r="DDJ73" s="0"/>
      <c r="DDK73" s="0"/>
      <c r="DDL73" s="0"/>
      <c r="DDM73" s="0"/>
      <c r="DDN73" s="0"/>
      <c r="DDO73" s="0"/>
      <c r="DDP73" s="0"/>
      <c r="DDQ73" s="0"/>
      <c r="DDR73" s="0"/>
      <c r="DDS73" s="0"/>
      <c r="DDT73" s="0"/>
      <c r="DDU73" s="0"/>
      <c r="DDV73" s="0"/>
      <c r="DDW73" s="0"/>
      <c r="DDX73" s="0"/>
      <c r="DDY73" s="0"/>
      <c r="DDZ73" s="0"/>
      <c r="DEA73" s="0"/>
      <c r="DEB73" s="0"/>
      <c r="DEC73" s="0"/>
      <c r="DED73" s="0"/>
      <c r="DEE73" s="0"/>
      <c r="DEF73" s="0"/>
      <c r="DEG73" s="0"/>
      <c r="DEH73" s="0"/>
      <c r="DEI73" s="0"/>
      <c r="DEJ73" s="0"/>
      <c r="DEK73" s="0"/>
      <c r="DEL73" s="0"/>
      <c r="DEM73" s="0"/>
      <c r="DEN73" s="0"/>
      <c r="DEO73" s="0"/>
      <c r="DEP73" s="0"/>
      <c r="DEQ73" s="0"/>
      <c r="DER73" s="0"/>
      <c r="DES73" s="0"/>
      <c r="DET73" s="0"/>
      <c r="DEU73" s="0"/>
      <c r="DEV73" s="0"/>
      <c r="DEW73" s="0"/>
      <c r="DEX73" s="0"/>
      <c r="DEY73" s="0"/>
      <c r="DEZ73" s="0"/>
      <c r="DFA73" s="0"/>
      <c r="DFB73" s="0"/>
      <c r="DFC73" s="0"/>
      <c r="DFD73" s="0"/>
      <c r="DFE73" s="0"/>
      <c r="DFF73" s="0"/>
      <c r="DFG73" s="0"/>
      <c r="DFH73" s="0"/>
      <c r="DFI73" s="0"/>
      <c r="DFJ73" s="0"/>
      <c r="DFK73" s="0"/>
      <c r="DFL73" s="0"/>
      <c r="DFM73" s="0"/>
      <c r="DFN73" s="0"/>
      <c r="DFO73" s="0"/>
      <c r="DFP73" s="0"/>
      <c r="DFQ73" s="0"/>
      <c r="DFR73" s="0"/>
      <c r="DFS73" s="0"/>
      <c r="DFT73" s="0"/>
      <c r="DFU73" s="0"/>
      <c r="DFV73" s="0"/>
      <c r="DFW73" s="0"/>
      <c r="DFX73" s="0"/>
      <c r="DFY73" s="0"/>
      <c r="DFZ73" s="0"/>
      <c r="DGA73" s="0"/>
      <c r="DGB73" s="0"/>
      <c r="DGC73" s="0"/>
      <c r="DGD73" s="0"/>
      <c r="DGE73" s="0"/>
      <c r="DGF73" s="0"/>
      <c r="DGG73" s="0"/>
      <c r="DGH73" s="0"/>
      <c r="DGI73" s="0"/>
      <c r="DGJ73" s="0"/>
      <c r="DGK73" s="0"/>
      <c r="DGL73" s="0"/>
      <c r="DGM73" s="0"/>
      <c r="DGN73" s="0"/>
      <c r="DGO73" s="0"/>
      <c r="DGP73" s="0"/>
      <c r="DGQ73" s="0"/>
      <c r="DGR73" s="0"/>
      <c r="DGS73" s="0"/>
      <c r="DGT73" s="0"/>
      <c r="DGU73" s="0"/>
      <c r="DGV73" s="0"/>
      <c r="DGW73" s="0"/>
      <c r="DGX73" s="0"/>
      <c r="DGY73" s="0"/>
      <c r="DGZ73" s="0"/>
      <c r="DHA73" s="0"/>
      <c r="DHB73" s="0"/>
      <c r="DHC73" s="0"/>
      <c r="DHD73" s="0"/>
      <c r="DHE73" s="0"/>
      <c r="DHF73" s="0"/>
      <c r="DHG73" s="0"/>
      <c r="DHH73" s="0"/>
      <c r="DHI73" s="0"/>
      <c r="DHJ73" s="0"/>
      <c r="DHK73" s="0"/>
      <c r="DHL73" s="0"/>
      <c r="DHM73" s="0"/>
      <c r="DHN73" s="0"/>
      <c r="DHO73" s="0"/>
      <c r="DHP73" s="0"/>
      <c r="DHQ73" s="0"/>
      <c r="DHR73" s="0"/>
      <c r="DHS73" s="0"/>
      <c r="DHT73" s="0"/>
      <c r="DHU73" s="0"/>
      <c r="DHV73" s="0"/>
      <c r="DHW73" s="0"/>
      <c r="DHX73" s="0"/>
      <c r="DHY73" s="0"/>
      <c r="DHZ73" s="0"/>
      <c r="DIA73" s="0"/>
      <c r="DIB73" s="0"/>
      <c r="DIC73" s="0"/>
      <c r="DID73" s="0"/>
      <c r="DIE73" s="0"/>
      <c r="DIF73" s="0"/>
      <c r="DIG73" s="0"/>
      <c r="DIH73" s="0"/>
      <c r="DII73" s="0"/>
      <c r="DIJ73" s="0"/>
      <c r="DIK73" s="0"/>
      <c r="DIL73" s="0"/>
      <c r="DIM73" s="0"/>
      <c r="DIN73" s="0"/>
      <c r="DIO73" s="0"/>
      <c r="DIP73" s="0"/>
      <c r="DIQ73" s="0"/>
      <c r="DIR73" s="0"/>
      <c r="DIS73" s="0"/>
      <c r="DIT73" s="0"/>
      <c r="DIU73" s="0"/>
      <c r="DIV73" s="0"/>
      <c r="DIW73" s="0"/>
      <c r="DIX73" s="0"/>
      <c r="DIY73" s="0"/>
      <c r="DIZ73" s="0"/>
      <c r="DJA73" s="0"/>
      <c r="DJB73" s="0"/>
      <c r="DJC73" s="0"/>
      <c r="DJD73" s="0"/>
      <c r="DJE73" s="0"/>
      <c r="DJF73" s="0"/>
      <c r="DJG73" s="0"/>
      <c r="DJH73" s="0"/>
      <c r="DJI73" s="0"/>
      <c r="DJJ73" s="0"/>
      <c r="DJK73" s="0"/>
      <c r="DJL73" s="0"/>
      <c r="DJM73" s="0"/>
      <c r="DJN73" s="0"/>
      <c r="DJO73" s="0"/>
      <c r="DJP73" s="0"/>
      <c r="DJQ73" s="0"/>
      <c r="DJR73" s="0"/>
      <c r="DJS73" s="0"/>
      <c r="DJT73" s="0"/>
      <c r="DJU73" s="0"/>
      <c r="DJV73" s="0"/>
      <c r="DJW73" s="0"/>
      <c r="DJX73" s="0"/>
      <c r="DJY73" s="0"/>
      <c r="DJZ73" s="0"/>
      <c r="DKA73" s="0"/>
      <c r="DKB73" s="0"/>
      <c r="DKC73" s="0"/>
      <c r="DKD73" s="0"/>
      <c r="DKE73" s="0"/>
      <c r="DKF73" s="0"/>
      <c r="DKG73" s="0"/>
      <c r="DKH73" s="0"/>
      <c r="DKI73" s="0"/>
      <c r="DKJ73" s="0"/>
      <c r="DKK73" s="0"/>
      <c r="DKL73" s="0"/>
      <c r="DKM73" s="0"/>
      <c r="DKN73" s="0"/>
      <c r="DKO73" s="0"/>
      <c r="DKP73" s="0"/>
      <c r="DKQ73" s="0"/>
      <c r="DKR73" s="0"/>
      <c r="DKS73" s="0"/>
      <c r="DKT73" s="0"/>
      <c r="DKU73" s="0"/>
      <c r="DKV73" s="0"/>
      <c r="DKW73" s="0"/>
      <c r="DKX73" s="0"/>
      <c r="DKY73" s="0"/>
      <c r="DKZ73" s="0"/>
      <c r="DLA73" s="0"/>
      <c r="DLB73" s="0"/>
      <c r="DLC73" s="0"/>
      <c r="DLD73" s="0"/>
      <c r="DLE73" s="0"/>
      <c r="DLF73" s="0"/>
      <c r="DLG73" s="0"/>
      <c r="DLH73" s="0"/>
      <c r="DLI73" s="0"/>
      <c r="DLJ73" s="0"/>
      <c r="DLK73" s="0"/>
      <c r="DLL73" s="0"/>
      <c r="DLM73" s="0"/>
      <c r="DLN73" s="0"/>
      <c r="DLO73" s="0"/>
      <c r="DLP73" s="0"/>
      <c r="DLQ73" s="0"/>
      <c r="DLR73" s="0"/>
      <c r="DLS73" s="0"/>
      <c r="DLT73" s="0"/>
      <c r="DLU73" s="0"/>
      <c r="DLV73" s="0"/>
      <c r="DLW73" s="0"/>
      <c r="DLX73" s="0"/>
      <c r="DLY73" s="0"/>
      <c r="DLZ73" s="0"/>
      <c r="DMA73" s="0"/>
      <c r="DMB73" s="0"/>
      <c r="DMC73" s="0"/>
      <c r="DMD73" s="0"/>
      <c r="DME73" s="0"/>
      <c r="DMF73" s="0"/>
      <c r="DMG73" s="0"/>
      <c r="DMH73" s="0"/>
      <c r="DMI73" s="0"/>
      <c r="DMJ73" s="0"/>
      <c r="DMK73" s="0"/>
      <c r="DML73" s="0"/>
      <c r="DMM73" s="0"/>
      <c r="DMN73" s="0"/>
      <c r="DMO73" s="0"/>
      <c r="DMP73" s="0"/>
      <c r="DMQ73" s="0"/>
      <c r="DMR73" s="0"/>
      <c r="DMS73" s="0"/>
      <c r="DMT73" s="0"/>
      <c r="DMU73" s="0"/>
      <c r="DMV73" s="0"/>
      <c r="DMW73" s="0"/>
      <c r="DMX73" s="0"/>
      <c r="DMY73" s="0"/>
      <c r="DMZ73" s="0"/>
      <c r="DNA73" s="0"/>
      <c r="DNB73" s="0"/>
      <c r="DNC73" s="0"/>
      <c r="DND73" s="0"/>
      <c r="DNE73" s="0"/>
      <c r="DNF73" s="0"/>
      <c r="DNG73" s="0"/>
      <c r="DNH73" s="0"/>
      <c r="DNI73" s="0"/>
      <c r="DNJ73" s="0"/>
      <c r="DNK73" s="0"/>
      <c r="DNL73" s="0"/>
      <c r="DNM73" s="0"/>
      <c r="DNN73" s="0"/>
      <c r="DNO73" s="0"/>
      <c r="DNP73" s="0"/>
      <c r="DNQ73" s="0"/>
      <c r="DNR73" s="0"/>
      <c r="DNS73" s="0"/>
      <c r="DNT73" s="0"/>
      <c r="DNU73" s="0"/>
      <c r="DNV73" s="0"/>
      <c r="DNW73" s="0"/>
      <c r="DNX73" s="0"/>
      <c r="DNY73" s="0"/>
      <c r="DNZ73" s="0"/>
      <c r="DOA73" s="0"/>
      <c r="DOB73" s="0"/>
      <c r="DOC73" s="0"/>
      <c r="DOD73" s="0"/>
      <c r="DOE73" s="0"/>
      <c r="DOF73" s="0"/>
      <c r="DOG73" s="0"/>
      <c r="DOH73" s="0"/>
      <c r="DOI73" s="0"/>
      <c r="DOJ73" s="0"/>
      <c r="DOK73" s="0"/>
      <c r="DOL73" s="0"/>
      <c r="DOM73" s="0"/>
      <c r="DON73" s="0"/>
      <c r="DOO73" s="0"/>
      <c r="DOP73" s="0"/>
      <c r="DOQ73" s="0"/>
      <c r="DOR73" s="0"/>
      <c r="DOS73" s="0"/>
      <c r="DOT73" s="0"/>
      <c r="DOU73" s="0"/>
      <c r="DOV73" s="0"/>
      <c r="DOW73" s="0"/>
      <c r="DOX73" s="0"/>
      <c r="DOY73" s="0"/>
      <c r="DOZ73" s="0"/>
      <c r="DPA73" s="0"/>
      <c r="DPB73" s="0"/>
      <c r="DPC73" s="0"/>
      <c r="DPD73" s="0"/>
      <c r="DPE73" s="0"/>
      <c r="DPF73" s="0"/>
      <c r="DPG73" s="0"/>
      <c r="DPH73" s="0"/>
      <c r="DPI73" s="0"/>
      <c r="DPJ73" s="0"/>
      <c r="DPK73" s="0"/>
      <c r="DPL73" s="0"/>
      <c r="DPM73" s="0"/>
      <c r="DPN73" s="0"/>
      <c r="DPO73" s="0"/>
      <c r="DPP73" s="0"/>
      <c r="DPQ73" s="0"/>
      <c r="DPR73" s="0"/>
      <c r="DPS73" s="0"/>
      <c r="DPT73" s="0"/>
      <c r="DPU73" s="0"/>
      <c r="DPV73" s="0"/>
      <c r="DPW73" s="0"/>
      <c r="DPX73" s="0"/>
      <c r="DPY73" s="0"/>
      <c r="DPZ73" s="0"/>
      <c r="DQA73" s="0"/>
      <c r="DQB73" s="0"/>
      <c r="DQC73" s="0"/>
      <c r="DQD73" s="0"/>
      <c r="DQE73" s="0"/>
      <c r="DQF73" s="0"/>
      <c r="DQG73" s="0"/>
      <c r="DQH73" s="0"/>
      <c r="DQI73" s="0"/>
      <c r="DQJ73" s="0"/>
      <c r="DQK73" s="0"/>
      <c r="DQL73" s="0"/>
      <c r="DQM73" s="0"/>
      <c r="DQN73" s="0"/>
      <c r="DQO73" s="0"/>
      <c r="DQP73" s="0"/>
      <c r="DQQ73" s="0"/>
      <c r="DQR73" s="0"/>
      <c r="DQS73" s="0"/>
      <c r="DQT73" s="0"/>
      <c r="DQU73" s="0"/>
      <c r="DQV73" s="0"/>
      <c r="DQW73" s="0"/>
      <c r="DQX73" s="0"/>
      <c r="DQY73" s="0"/>
      <c r="DQZ73" s="0"/>
      <c r="DRA73" s="0"/>
      <c r="DRB73" s="0"/>
      <c r="DRC73" s="0"/>
      <c r="DRD73" s="0"/>
      <c r="DRE73" s="0"/>
      <c r="DRF73" s="0"/>
      <c r="DRG73" s="0"/>
      <c r="DRH73" s="0"/>
      <c r="DRI73" s="0"/>
      <c r="DRJ73" s="0"/>
      <c r="DRK73" s="0"/>
      <c r="DRL73" s="0"/>
      <c r="DRM73" s="0"/>
      <c r="DRN73" s="0"/>
      <c r="DRO73" s="0"/>
      <c r="DRP73" s="0"/>
      <c r="DRQ73" s="0"/>
      <c r="DRR73" s="0"/>
      <c r="DRS73" s="0"/>
      <c r="DRT73" s="0"/>
      <c r="DRU73" s="0"/>
      <c r="DRV73" s="0"/>
      <c r="DRW73" s="0"/>
      <c r="DRX73" s="0"/>
      <c r="DRY73" s="0"/>
      <c r="DRZ73" s="0"/>
      <c r="DSA73" s="0"/>
      <c r="DSB73" s="0"/>
      <c r="DSC73" s="0"/>
      <c r="DSD73" s="0"/>
      <c r="DSE73" s="0"/>
      <c r="DSF73" s="0"/>
      <c r="DSG73" s="0"/>
      <c r="DSH73" s="0"/>
      <c r="DSI73" s="0"/>
      <c r="DSJ73" s="0"/>
      <c r="DSK73" s="0"/>
      <c r="DSL73" s="0"/>
      <c r="DSM73" s="0"/>
      <c r="DSN73" s="0"/>
      <c r="DSO73" s="0"/>
      <c r="DSP73" s="0"/>
      <c r="DSQ73" s="0"/>
      <c r="DSR73" s="0"/>
      <c r="DSS73" s="0"/>
      <c r="DST73" s="0"/>
      <c r="DSU73" s="0"/>
      <c r="DSV73" s="0"/>
      <c r="DSW73" s="0"/>
      <c r="DSX73" s="0"/>
      <c r="DSY73" s="0"/>
      <c r="DSZ73" s="0"/>
      <c r="DTA73" s="0"/>
      <c r="DTB73" s="0"/>
      <c r="DTC73" s="0"/>
      <c r="DTD73" s="0"/>
      <c r="DTE73" s="0"/>
      <c r="DTF73" s="0"/>
      <c r="DTG73" s="0"/>
      <c r="DTH73" s="0"/>
      <c r="DTI73" s="0"/>
      <c r="DTJ73" s="0"/>
      <c r="DTK73" s="0"/>
      <c r="DTL73" s="0"/>
      <c r="DTM73" s="0"/>
      <c r="DTN73" s="0"/>
      <c r="DTO73" s="0"/>
      <c r="DTP73" s="0"/>
      <c r="DTQ73" s="0"/>
      <c r="DTR73" s="0"/>
      <c r="DTS73" s="0"/>
      <c r="DTT73" s="0"/>
      <c r="DTU73" s="0"/>
      <c r="DTV73" s="0"/>
      <c r="DTW73" s="0"/>
      <c r="DTX73" s="0"/>
      <c r="DTY73" s="0"/>
      <c r="DTZ73" s="0"/>
      <c r="DUA73" s="0"/>
      <c r="DUB73" s="0"/>
      <c r="DUC73" s="0"/>
      <c r="DUD73" s="0"/>
      <c r="DUE73" s="0"/>
      <c r="DUF73" s="0"/>
      <c r="DUG73" s="0"/>
      <c r="DUH73" s="0"/>
      <c r="DUI73" s="0"/>
      <c r="DUJ73" s="0"/>
      <c r="DUK73" s="0"/>
      <c r="DUL73" s="0"/>
      <c r="DUM73" s="0"/>
      <c r="DUN73" s="0"/>
      <c r="DUO73" s="0"/>
      <c r="DUP73" s="0"/>
      <c r="DUQ73" s="0"/>
      <c r="DUR73" s="0"/>
      <c r="DUS73" s="0"/>
      <c r="DUT73" s="0"/>
      <c r="DUU73" s="0"/>
      <c r="DUV73" s="0"/>
      <c r="DUW73" s="0"/>
      <c r="DUX73" s="0"/>
      <c r="DUY73" s="0"/>
      <c r="DUZ73" s="0"/>
      <c r="DVA73" s="0"/>
      <c r="DVB73" s="0"/>
      <c r="DVC73" s="0"/>
      <c r="DVD73" s="0"/>
      <c r="DVE73" s="0"/>
      <c r="DVF73" s="0"/>
      <c r="DVG73" s="0"/>
      <c r="DVH73" s="0"/>
      <c r="DVI73" s="0"/>
      <c r="DVJ73" s="0"/>
      <c r="DVK73" s="0"/>
      <c r="DVL73" s="0"/>
      <c r="DVM73" s="0"/>
      <c r="DVN73" s="0"/>
      <c r="DVO73" s="0"/>
      <c r="DVP73" s="0"/>
      <c r="DVQ73" s="0"/>
      <c r="DVR73" s="0"/>
      <c r="DVS73" s="0"/>
      <c r="DVT73" s="0"/>
      <c r="DVU73" s="0"/>
      <c r="DVV73" s="0"/>
      <c r="DVW73" s="0"/>
      <c r="DVX73" s="0"/>
      <c r="DVY73" s="0"/>
      <c r="DVZ73" s="0"/>
      <c r="DWA73" s="0"/>
      <c r="DWB73" s="0"/>
      <c r="DWC73" s="0"/>
      <c r="DWD73" s="0"/>
      <c r="DWE73" s="0"/>
      <c r="DWF73" s="0"/>
      <c r="DWG73" s="0"/>
      <c r="DWH73" s="0"/>
      <c r="DWI73" s="0"/>
      <c r="DWJ73" s="0"/>
      <c r="DWK73" s="0"/>
      <c r="DWL73" s="0"/>
      <c r="DWM73" s="0"/>
      <c r="DWN73" s="0"/>
      <c r="DWO73" s="0"/>
      <c r="DWP73" s="0"/>
      <c r="DWQ73" s="0"/>
      <c r="DWR73" s="0"/>
      <c r="DWS73" s="0"/>
      <c r="DWT73" s="0"/>
      <c r="DWU73" s="0"/>
      <c r="DWV73" s="0"/>
      <c r="DWW73" s="0"/>
      <c r="DWX73" s="0"/>
      <c r="DWY73" s="0"/>
      <c r="DWZ73" s="0"/>
      <c r="DXA73" s="0"/>
      <c r="DXB73" s="0"/>
      <c r="DXC73" s="0"/>
      <c r="DXD73" s="0"/>
      <c r="DXE73" s="0"/>
      <c r="DXF73" s="0"/>
      <c r="DXG73" s="0"/>
      <c r="DXH73" s="0"/>
      <c r="DXI73" s="0"/>
      <c r="DXJ73" s="0"/>
      <c r="DXK73" s="0"/>
      <c r="DXL73" s="0"/>
      <c r="DXM73" s="0"/>
      <c r="DXN73" s="0"/>
      <c r="DXO73" s="0"/>
      <c r="DXP73" s="0"/>
      <c r="DXQ73" s="0"/>
      <c r="DXR73" s="0"/>
      <c r="DXS73" s="0"/>
      <c r="DXT73" s="0"/>
      <c r="DXU73" s="0"/>
      <c r="DXV73" s="0"/>
      <c r="DXW73" s="0"/>
      <c r="DXX73" s="0"/>
      <c r="DXY73" s="0"/>
      <c r="DXZ73" s="0"/>
      <c r="DYA73" s="0"/>
      <c r="DYB73" s="0"/>
      <c r="DYC73" s="0"/>
      <c r="DYD73" s="0"/>
      <c r="DYE73" s="0"/>
      <c r="DYF73" s="0"/>
      <c r="DYG73" s="0"/>
      <c r="DYH73" s="0"/>
      <c r="DYI73" s="0"/>
      <c r="DYJ73" s="0"/>
      <c r="DYK73" s="0"/>
      <c r="DYL73" s="0"/>
      <c r="DYM73" s="0"/>
      <c r="DYN73" s="0"/>
      <c r="DYO73" s="0"/>
      <c r="DYP73" s="0"/>
      <c r="DYQ73" s="0"/>
      <c r="DYR73" s="0"/>
      <c r="DYS73" s="0"/>
      <c r="DYT73" s="0"/>
      <c r="DYU73" s="0"/>
      <c r="DYV73" s="0"/>
      <c r="DYW73" s="0"/>
      <c r="DYX73" s="0"/>
      <c r="DYY73" s="0"/>
      <c r="DYZ73" s="0"/>
      <c r="DZA73" s="0"/>
      <c r="DZB73" s="0"/>
      <c r="DZC73" s="0"/>
      <c r="DZD73" s="0"/>
      <c r="DZE73" s="0"/>
      <c r="DZF73" s="0"/>
      <c r="DZG73" s="0"/>
      <c r="DZH73" s="0"/>
      <c r="DZI73" s="0"/>
      <c r="DZJ73" s="0"/>
      <c r="DZK73" s="0"/>
      <c r="DZL73" s="0"/>
      <c r="DZM73" s="0"/>
      <c r="DZN73" s="0"/>
      <c r="DZO73" s="0"/>
      <c r="DZP73" s="0"/>
      <c r="DZQ73" s="0"/>
      <c r="DZR73" s="0"/>
      <c r="DZS73" s="0"/>
      <c r="DZT73" s="0"/>
      <c r="DZU73" s="0"/>
      <c r="DZV73" s="0"/>
      <c r="DZW73" s="0"/>
      <c r="DZX73" s="0"/>
      <c r="DZY73" s="0"/>
      <c r="DZZ73" s="0"/>
      <c r="EAA73" s="0"/>
      <c r="EAB73" s="0"/>
      <c r="EAC73" s="0"/>
      <c r="EAD73" s="0"/>
      <c r="EAE73" s="0"/>
      <c r="EAF73" s="0"/>
      <c r="EAG73" s="0"/>
      <c r="EAH73" s="0"/>
      <c r="EAI73" s="0"/>
      <c r="EAJ73" s="0"/>
      <c r="EAK73" s="0"/>
      <c r="EAL73" s="0"/>
      <c r="EAM73" s="0"/>
      <c r="EAN73" s="0"/>
      <c r="EAO73" s="0"/>
      <c r="EAP73" s="0"/>
      <c r="EAQ73" s="0"/>
      <c r="EAR73" s="0"/>
      <c r="EAS73" s="0"/>
      <c r="EAT73" s="0"/>
      <c r="EAU73" s="0"/>
      <c r="EAV73" s="0"/>
      <c r="EAW73" s="0"/>
      <c r="EAX73" s="0"/>
      <c r="EAY73" s="0"/>
      <c r="EAZ73" s="0"/>
      <c r="EBA73" s="0"/>
      <c r="EBB73" s="0"/>
      <c r="EBC73" s="0"/>
      <c r="EBD73" s="0"/>
      <c r="EBE73" s="0"/>
      <c r="EBF73" s="0"/>
      <c r="EBG73" s="0"/>
      <c r="EBH73" s="0"/>
      <c r="EBI73" s="0"/>
      <c r="EBJ73" s="0"/>
      <c r="EBK73" s="0"/>
      <c r="EBL73" s="0"/>
      <c r="EBM73" s="0"/>
      <c r="EBN73" s="0"/>
      <c r="EBO73" s="0"/>
      <c r="EBP73" s="0"/>
      <c r="EBQ73" s="0"/>
      <c r="EBR73" s="0"/>
      <c r="EBS73" s="0"/>
      <c r="EBT73" s="0"/>
      <c r="EBU73" s="0"/>
      <c r="EBV73" s="0"/>
      <c r="EBW73" s="0"/>
      <c r="EBX73" s="0"/>
      <c r="EBY73" s="0"/>
      <c r="EBZ73" s="0"/>
      <c r="ECA73" s="0"/>
      <c r="ECB73" s="0"/>
      <c r="ECC73" s="0"/>
      <c r="ECD73" s="0"/>
      <c r="ECE73" s="0"/>
      <c r="ECF73" s="0"/>
      <c r="ECG73" s="0"/>
      <c r="ECH73" s="0"/>
      <c r="ECI73" s="0"/>
      <c r="ECJ73" s="0"/>
      <c r="ECK73" s="0"/>
      <c r="ECL73" s="0"/>
      <c r="ECM73" s="0"/>
      <c r="ECN73" s="0"/>
      <c r="ECO73" s="0"/>
      <c r="ECP73" s="0"/>
      <c r="ECQ73" s="0"/>
      <c r="ECR73" s="0"/>
      <c r="ECS73" s="0"/>
      <c r="ECT73" s="0"/>
      <c r="ECU73" s="0"/>
      <c r="ECV73" s="0"/>
      <c r="ECW73" s="0"/>
      <c r="ECX73" s="0"/>
      <c r="ECY73" s="0"/>
      <c r="ECZ73" s="0"/>
      <c r="EDA73" s="0"/>
      <c r="EDB73" s="0"/>
      <c r="EDC73" s="0"/>
      <c r="EDD73" s="0"/>
      <c r="EDE73" s="0"/>
      <c r="EDF73" s="0"/>
      <c r="EDG73" s="0"/>
      <c r="EDH73" s="0"/>
      <c r="EDI73" s="0"/>
      <c r="EDJ73" s="0"/>
      <c r="EDK73" s="0"/>
      <c r="EDL73" s="0"/>
      <c r="EDM73" s="0"/>
      <c r="EDN73" s="0"/>
      <c r="EDO73" s="0"/>
      <c r="EDP73" s="0"/>
      <c r="EDQ73" s="0"/>
      <c r="EDR73" s="0"/>
      <c r="EDS73" s="0"/>
      <c r="EDT73" s="0"/>
      <c r="EDU73" s="0"/>
      <c r="EDV73" s="0"/>
      <c r="EDW73" s="0"/>
      <c r="EDX73" s="0"/>
      <c r="EDY73" s="0"/>
      <c r="EDZ73" s="0"/>
      <c r="EEA73" s="0"/>
      <c r="EEB73" s="0"/>
      <c r="EEC73" s="0"/>
      <c r="EED73" s="0"/>
      <c r="EEE73" s="0"/>
      <c r="EEF73" s="0"/>
      <c r="EEG73" s="0"/>
      <c r="EEH73" s="0"/>
      <c r="EEI73" s="0"/>
      <c r="EEJ73" s="0"/>
      <c r="EEK73" s="0"/>
      <c r="EEL73" s="0"/>
      <c r="EEM73" s="0"/>
      <c r="EEN73" s="0"/>
      <c r="EEO73" s="0"/>
      <c r="EEP73" s="0"/>
      <c r="EEQ73" s="0"/>
      <c r="EER73" s="0"/>
      <c r="EES73" s="0"/>
      <c r="EET73" s="0"/>
      <c r="EEU73" s="0"/>
      <c r="EEV73" s="0"/>
      <c r="EEW73" s="0"/>
      <c r="EEX73" s="0"/>
      <c r="EEY73" s="0"/>
      <c r="EEZ73" s="0"/>
      <c r="EFA73" s="0"/>
      <c r="EFB73" s="0"/>
      <c r="EFC73" s="0"/>
      <c r="EFD73" s="0"/>
      <c r="EFE73" s="0"/>
      <c r="EFF73" s="0"/>
      <c r="EFG73" s="0"/>
      <c r="EFH73" s="0"/>
      <c r="EFI73" s="0"/>
      <c r="EFJ73" s="0"/>
      <c r="EFK73" s="0"/>
      <c r="EFL73" s="0"/>
      <c r="EFM73" s="0"/>
      <c r="EFN73" s="0"/>
      <c r="EFO73" s="0"/>
      <c r="EFP73" s="0"/>
      <c r="EFQ73" s="0"/>
      <c r="EFR73" s="0"/>
      <c r="EFS73" s="0"/>
      <c r="EFT73" s="0"/>
      <c r="EFU73" s="0"/>
      <c r="EFV73" s="0"/>
      <c r="EFW73" s="0"/>
      <c r="EFX73" s="0"/>
      <c r="EFY73" s="0"/>
      <c r="EFZ73" s="0"/>
      <c r="EGA73" s="0"/>
      <c r="EGB73" s="0"/>
      <c r="EGC73" s="0"/>
      <c r="EGD73" s="0"/>
      <c r="EGE73" s="0"/>
      <c r="EGF73" s="0"/>
      <c r="EGG73" s="0"/>
      <c r="EGH73" s="0"/>
      <c r="EGI73" s="0"/>
      <c r="EGJ73" s="0"/>
      <c r="EGK73" s="0"/>
      <c r="EGL73" s="0"/>
      <c r="EGM73" s="0"/>
      <c r="EGN73" s="0"/>
      <c r="EGO73" s="0"/>
      <c r="EGP73" s="0"/>
      <c r="EGQ73" s="0"/>
      <c r="EGR73" s="0"/>
      <c r="EGS73" s="0"/>
      <c r="EGT73" s="0"/>
      <c r="EGU73" s="0"/>
      <c r="EGV73" s="0"/>
      <c r="EGW73" s="0"/>
      <c r="EGX73" s="0"/>
      <c r="EGY73" s="0"/>
      <c r="EGZ73" s="0"/>
      <c r="EHA73" s="0"/>
      <c r="EHB73" s="0"/>
      <c r="EHC73" s="0"/>
      <c r="EHD73" s="0"/>
      <c r="EHE73" s="0"/>
      <c r="EHF73" s="0"/>
      <c r="EHG73" s="0"/>
      <c r="EHH73" s="0"/>
      <c r="EHI73" s="0"/>
      <c r="EHJ73" s="0"/>
      <c r="EHK73" s="0"/>
      <c r="EHL73" s="0"/>
      <c r="EHM73" s="0"/>
      <c r="EHN73" s="0"/>
      <c r="EHO73" s="0"/>
      <c r="EHP73" s="0"/>
      <c r="EHQ73" s="0"/>
      <c r="EHR73" s="0"/>
      <c r="EHS73" s="0"/>
      <c r="EHT73" s="0"/>
      <c r="EHU73" s="0"/>
      <c r="EHV73" s="0"/>
      <c r="EHW73" s="0"/>
      <c r="EHX73" s="0"/>
      <c r="EHY73" s="0"/>
      <c r="EHZ73" s="0"/>
      <c r="EIA73" s="0"/>
      <c r="EIB73" s="0"/>
      <c r="EIC73" s="0"/>
      <c r="EID73" s="0"/>
      <c r="EIE73" s="0"/>
      <c r="EIF73" s="0"/>
      <c r="EIG73" s="0"/>
      <c r="EIH73" s="0"/>
      <c r="EII73" s="0"/>
      <c r="EIJ73" s="0"/>
      <c r="EIK73" s="0"/>
      <c r="EIL73" s="0"/>
      <c r="EIM73" s="0"/>
      <c r="EIN73" s="0"/>
      <c r="EIO73" s="0"/>
      <c r="EIP73" s="0"/>
      <c r="EIQ73" s="0"/>
      <c r="EIR73" s="0"/>
      <c r="EIS73" s="0"/>
      <c r="EIT73" s="0"/>
      <c r="EIU73" s="0"/>
      <c r="EIV73" s="0"/>
      <c r="EIW73" s="0"/>
      <c r="EIX73" s="0"/>
      <c r="EIY73" s="0"/>
      <c r="EIZ73" s="0"/>
      <c r="EJA73" s="0"/>
      <c r="EJB73" s="0"/>
      <c r="EJC73" s="0"/>
      <c r="EJD73" s="0"/>
      <c r="EJE73" s="0"/>
      <c r="EJF73" s="0"/>
      <c r="EJG73" s="0"/>
      <c r="EJH73" s="0"/>
      <c r="EJI73" s="0"/>
      <c r="EJJ73" s="0"/>
      <c r="EJK73" s="0"/>
      <c r="EJL73" s="0"/>
      <c r="EJM73" s="0"/>
      <c r="EJN73" s="0"/>
      <c r="EJO73" s="0"/>
      <c r="EJP73" s="0"/>
      <c r="EJQ73" s="0"/>
      <c r="EJR73" s="0"/>
      <c r="EJS73" s="0"/>
      <c r="EJT73" s="0"/>
      <c r="EJU73" s="0"/>
      <c r="EJV73" s="0"/>
      <c r="EJW73" s="0"/>
      <c r="EJX73" s="0"/>
      <c r="EJY73" s="0"/>
      <c r="EJZ73" s="0"/>
      <c r="EKA73" s="0"/>
      <c r="EKB73" s="0"/>
      <c r="EKC73" s="0"/>
      <c r="EKD73" s="0"/>
      <c r="EKE73" s="0"/>
      <c r="EKF73" s="0"/>
      <c r="EKG73" s="0"/>
      <c r="EKH73" s="0"/>
      <c r="EKI73" s="0"/>
      <c r="EKJ73" s="0"/>
      <c r="EKK73" s="0"/>
      <c r="EKL73" s="0"/>
      <c r="EKM73" s="0"/>
      <c r="EKN73" s="0"/>
      <c r="EKO73" s="0"/>
      <c r="EKP73" s="0"/>
      <c r="EKQ73" s="0"/>
      <c r="EKR73" s="0"/>
      <c r="EKS73" s="0"/>
      <c r="EKT73" s="0"/>
      <c r="EKU73" s="0"/>
      <c r="EKV73" s="0"/>
      <c r="EKW73" s="0"/>
      <c r="EKX73" s="0"/>
      <c r="EKY73" s="0"/>
      <c r="EKZ73" s="0"/>
      <c r="ELA73" s="0"/>
      <c r="ELB73" s="0"/>
      <c r="ELC73" s="0"/>
      <c r="ELD73" s="0"/>
      <c r="ELE73" s="0"/>
      <c r="ELF73" s="0"/>
      <c r="ELG73" s="0"/>
      <c r="ELH73" s="0"/>
      <c r="ELI73" s="0"/>
      <c r="ELJ73" s="0"/>
      <c r="ELK73" s="0"/>
      <c r="ELL73" s="0"/>
      <c r="ELM73" s="0"/>
      <c r="ELN73" s="0"/>
      <c r="ELO73" s="0"/>
      <c r="ELP73" s="0"/>
      <c r="ELQ73" s="0"/>
      <c r="ELR73" s="0"/>
      <c r="ELS73" s="0"/>
      <c r="ELT73" s="0"/>
      <c r="ELU73" s="0"/>
      <c r="ELV73" s="0"/>
      <c r="ELW73" s="0"/>
      <c r="ELX73" s="0"/>
      <c r="ELY73" s="0"/>
      <c r="ELZ73" s="0"/>
      <c r="EMA73" s="0"/>
      <c r="EMB73" s="0"/>
      <c r="EMC73" s="0"/>
      <c r="EMD73" s="0"/>
      <c r="EME73" s="0"/>
      <c r="EMF73" s="0"/>
      <c r="EMG73" s="0"/>
      <c r="EMH73" s="0"/>
      <c r="EMI73" s="0"/>
      <c r="EMJ73" s="0"/>
      <c r="EMK73" s="0"/>
      <c r="EML73" s="0"/>
      <c r="EMM73" s="0"/>
      <c r="EMN73" s="0"/>
      <c r="EMO73" s="0"/>
      <c r="EMP73" s="0"/>
      <c r="EMQ73" s="0"/>
      <c r="EMR73" s="0"/>
      <c r="EMS73" s="0"/>
      <c r="EMT73" s="0"/>
      <c r="EMU73" s="0"/>
      <c r="EMV73" s="0"/>
      <c r="EMW73" s="0"/>
      <c r="EMX73" s="0"/>
      <c r="EMY73" s="0"/>
      <c r="EMZ73" s="0"/>
      <c r="ENA73" s="0"/>
      <c r="ENB73" s="0"/>
      <c r="ENC73" s="0"/>
      <c r="END73" s="0"/>
      <c r="ENE73" s="0"/>
      <c r="ENF73" s="0"/>
      <c r="ENG73" s="0"/>
      <c r="ENH73" s="0"/>
      <c r="ENI73" s="0"/>
      <c r="ENJ73" s="0"/>
      <c r="ENK73" s="0"/>
      <c r="ENL73" s="0"/>
      <c r="ENM73" s="0"/>
      <c r="ENN73" s="0"/>
      <c r="ENO73" s="0"/>
      <c r="ENP73" s="0"/>
      <c r="ENQ73" s="0"/>
      <c r="ENR73" s="0"/>
      <c r="ENS73" s="0"/>
      <c r="ENT73" s="0"/>
      <c r="ENU73" s="0"/>
      <c r="ENV73" s="0"/>
      <c r="ENW73" s="0"/>
      <c r="ENX73" s="0"/>
      <c r="ENY73" s="0"/>
      <c r="ENZ73" s="0"/>
      <c r="EOA73" s="0"/>
      <c r="EOB73" s="0"/>
      <c r="EOC73" s="0"/>
      <c r="EOD73" s="0"/>
      <c r="EOE73" s="0"/>
      <c r="EOF73" s="0"/>
      <c r="EOG73" s="0"/>
      <c r="EOH73" s="0"/>
      <c r="EOI73" s="0"/>
      <c r="EOJ73" s="0"/>
      <c r="EOK73" s="0"/>
      <c r="EOL73" s="0"/>
      <c r="EOM73" s="0"/>
      <c r="EON73" s="0"/>
      <c r="EOO73" s="0"/>
      <c r="EOP73" s="0"/>
      <c r="EOQ73" s="0"/>
      <c r="EOR73" s="0"/>
      <c r="EOS73" s="0"/>
      <c r="EOT73" s="0"/>
      <c r="EOU73" s="0"/>
      <c r="EOV73" s="0"/>
      <c r="EOW73" s="0"/>
      <c r="EOX73" s="0"/>
      <c r="EOY73" s="0"/>
      <c r="EOZ73" s="0"/>
      <c r="EPA73" s="0"/>
      <c r="EPB73" s="0"/>
      <c r="EPC73" s="0"/>
      <c r="EPD73" s="0"/>
      <c r="EPE73" s="0"/>
      <c r="EPF73" s="0"/>
      <c r="EPG73" s="0"/>
      <c r="EPH73" s="0"/>
      <c r="EPI73" s="0"/>
      <c r="EPJ73" s="0"/>
      <c r="EPK73" s="0"/>
      <c r="EPL73" s="0"/>
      <c r="EPM73" s="0"/>
      <c r="EPN73" s="0"/>
      <c r="EPO73" s="0"/>
      <c r="EPP73" s="0"/>
      <c r="EPQ73" s="0"/>
      <c r="EPR73" s="0"/>
      <c r="EPS73" s="0"/>
      <c r="EPT73" s="0"/>
      <c r="EPU73" s="0"/>
      <c r="EPV73" s="0"/>
      <c r="EPW73" s="0"/>
      <c r="EPX73" s="0"/>
      <c r="EPY73" s="0"/>
      <c r="EPZ73" s="0"/>
      <c r="EQA73" s="0"/>
      <c r="EQB73" s="0"/>
      <c r="EQC73" s="0"/>
      <c r="EQD73" s="0"/>
      <c r="EQE73" s="0"/>
      <c r="EQF73" s="0"/>
      <c r="EQG73" s="0"/>
      <c r="EQH73" s="0"/>
      <c r="EQI73" s="0"/>
      <c r="EQJ73" s="0"/>
      <c r="EQK73" s="0"/>
      <c r="EQL73" s="0"/>
      <c r="EQM73" s="0"/>
      <c r="EQN73" s="0"/>
      <c r="EQO73" s="0"/>
      <c r="EQP73" s="0"/>
      <c r="EQQ73" s="0"/>
      <c r="EQR73" s="0"/>
      <c r="EQS73" s="0"/>
      <c r="EQT73" s="0"/>
      <c r="EQU73" s="0"/>
      <c r="EQV73" s="0"/>
      <c r="EQW73" s="0"/>
      <c r="EQX73" s="0"/>
      <c r="EQY73" s="0"/>
      <c r="EQZ73" s="0"/>
      <c r="ERA73" s="0"/>
      <c r="ERB73" s="0"/>
      <c r="ERC73" s="0"/>
      <c r="ERD73" s="0"/>
      <c r="ERE73" s="0"/>
      <c r="ERF73" s="0"/>
      <c r="ERG73" s="0"/>
      <c r="ERH73" s="0"/>
      <c r="ERI73" s="0"/>
      <c r="ERJ73" s="0"/>
      <c r="ERK73" s="0"/>
      <c r="ERL73" s="0"/>
      <c r="ERM73" s="0"/>
      <c r="ERN73" s="0"/>
      <c r="ERO73" s="0"/>
      <c r="ERP73" s="0"/>
      <c r="ERQ73" s="0"/>
      <c r="ERR73" s="0"/>
      <c r="ERS73" s="0"/>
      <c r="ERT73" s="0"/>
      <c r="ERU73" s="0"/>
      <c r="ERV73" s="0"/>
      <c r="ERW73" s="0"/>
      <c r="ERX73" s="0"/>
      <c r="ERY73" s="0"/>
      <c r="ERZ73" s="0"/>
      <c r="ESA73" s="0"/>
      <c r="ESB73" s="0"/>
      <c r="ESC73" s="0"/>
      <c r="ESD73" s="0"/>
      <c r="ESE73" s="0"/>
      <c r="ESF73" s="0"/>
      <c r="ESG73" s="0"/>
      <c r="ESH73" s="0"/>
      <c r="ESI73" s="0"/>
      <c r="ESJ73" s="0"/>
      <c r="ESK73" s="0"/>
      <c r="ESL73" s="0"/>
      <c r="ESM73" s="0"/>
      <c r="ESN73" s="0"/>
      <c r="ESO73" s="0"/>
      <c r="ESP73" s="0"/>
      <c r="ESQ73" s="0"/>
      <c r="ESR73" s="0"/>
      <c r="ESS73" s="0"/>
      <c r="EST73" s="0"/>
      <c r="ESU73" s="0"/>
      <c r="ESV73" s="0"/>
      <c r="ESW73" s="0"/>
      <c r="ESX73" s="0"/>
      <c r="ESY73" s="0"/>
      <c r="ESZ73" s="0"/>
      <c r="ETA73" s="0"/>
      <c r="ETB73" s="0"/>
      <c r="ETC73" s="0"/>
      <c r="ETD73" s="0"/>
      <c r="ETE73" s="0"/>
      <c r="ETF73" s="0"/>
      <c r="ETG73" s="0"/>
      <c r="ETH73" s="0"/>
      <c r="ETI73" s="0"/>
      <c r="ETJ73" s="0"/>
      <c r="ETK73" s="0"/>
      <c r="ETL73" s="0"/>
      <c r="ETM73" s="0"/>
      <c r="ETN73" s="0"/>
      <c r="ETO73" s="0"/>
      <c r="ETP73" s="0"/>
      <c r="ETQ73" s="0"/>
      <c r="ETR73" s="0"/>
      <c r="ETS73" s="0"/>
      <c r="ETT73" s="0"/>
      <c r="ETU73" s="0"/>
      <c r="ETV73" s="0"/>
      <c r="ETW73" s="0"/>
      <c r="ETX73" s="0"/>
      <c r="ETY73" s="0"/>
      <c r="ETZ73" s="0"/>
      <c r="EUA73" s="0"/>
      <c r="EUB73" s="0"/>
      <c r="EUC73" s="0"/>
      <c r="EUD73" s="0"/>
      <c r="EUE73" s="0"/>
      <c r="EUF73" s="0"/>
      <c r="EUG73" s="0"/>
      <c r="EUH73" s="0"/>
      <c r="EUI73" s="0"/>
      <c r="EUJ73" s="0"/>
      <c r="EUK73" s="0"/>
      <c r="EUL73" s="0"/>
      <c r="EUM73" s="0"/>
      <c r="EUN73" s="0"/>
      <c r="EUO73" s="0"/>
      <c r="EUP73" s="0"/>
      <c r="EUQ73" s="0"/>
      <c r="EUR73" s="0"/>
      <c r="EUS73" s="0"/>
      <c r="EUT73" s="0"/>
      <c r="EUU73" s="0"/>
      <c r="EUV73" s="0"/>
      <c r="EUW73" s="0"/>
      <c r="EUX73" s="0"/>
      <c r="EUY73" s="0"/>
      <c r="EUZ73" s="0"/>
      <c r="EVA73" s="0"/>
      <c r="EVB73" s="0"/>
      <c r="EVC73" s="0"/>
      <c r="EVD73" s="0"/>
      <c r="EVE73" s="0"/>
      <c r="EVF73" s="0"/>
      <c r="EVG73" s="0"/>
      <c r="EVH73" s="0"/>
      <c r="EVI73" s="0"/>
      <c r="EVJ73" s="0"/>
      <c r="EVK73" s="0"/>
      <c r="EVL73" s="0"/>
      <c r="EVM73" s="0"/>
      <c r="EVN73" s="0"/>
      <c r="EVO73" s="0"/>
      <c r="EVP73" s="0"/>
      <c r="EVQ73" s="0"/>
      <c r="EVR73" s="0"/>
      <c r="EVS73" s="0"/>
      <c r="EVT73" s="0"/>
      <c r="EVU73" s="0"/>
      <c r="EVV73" s="0"/>
      <c r="EVW73" s="0"/>
      <c r="EVX73" s="0"/>
      <c r="EVY73" s="0"/>
      <c r="EVZ73" s="0"/>
      <c r="EWA73" s="0"/>
      <c r="EWB73" s="0"/>
      <c r="EWC73" s="0"/>
      <c r="EWD73" s="0"/>
      <c r="EWE73" s="0"/>
      <c r="EWF73" s="0"/>
      <c r="EWG73" s="0"/>
      <c r="EWH73" s="0"/>
      <c r="EWI73" s="0"/>
      <c r="EWJ73" s="0"/>
      <c r="EWK73" s="0"/>
      <c r="EWL73" s="0"/>
      <c r="EWM73" s="0"/>
      <c r="EWN73" s="0"/>
      <c r="EWO73" s="0"/>
      <c r="EWP73" s="0"/>
      <c r="EWQ73" s="0"/>
      <c r="EWR73" s="0"/>
      <c r="EWS73" s="0"/>
      <c r="EWT73" s="0"/>
      <c r="EWU73" s="0"/>
      <c r="EWV73" s="0"/>
      <c r="EWW73" s="0"/>
      <c r="EWX73" s="0"/>
      <c r="EWY73" s="0"/>
      <c r="EWZ73" s="0"/>
      <c r="EXA73" s="0"/>
      <c r="EXB73" s="0"/>
      <c r="EXC73" s="0"/>
      <c r="EXD73" s="0"/>
      <c r="EXE73" s="0"/>
      <c r="EXF73" s="0"/>
      <c r="EXG73" s="0"/>
      <c r="EXH73" s="0"/>
      <c r="EXI73" s="0"/>
      <c r="EXJ73" s="0"/>
      <c r="EXK73" s="0"/>
      <c r="EXL73" s="0"/>
      <c r="EXM73" s="0"/>
      <c r="EXN73" s="0"/>
      <c r="EXO73" s="0"/>
      <c r="EXP73" s="0"/>
      <c r="EXQ73" s="0"/>
      <c r="EXR73" s="0"/>
      <c r="EXS73" s="0"/>
      <c r="EXT73" s="0"/>
      <c r="EXU73" s="0"/>
      <c r="EXV73" s="0"/>
      <c r="EXW73" s="0"/>
      <c r="EXX73" s="0"/>
      <c r="EXY73" s="0"/>
      <c r="EXZ73" s="0"/>
      <c r="EYA73" s="0"/>
      <c r="EYB73" s="0"/>
      <c r="EYC73" s="0"/>
      <c r="EYD73" s="0"/>
      <c r="EYE73" s="0"/>
      <c r="EYF73" s="0"/>
      <c r="EYG73" s="0"/>
      <c r="EYH73" s="0"/>
      <c r="EYI73" s="0"/>
      <c r="EYJ73" s="0"/>
      <c r="EYK73" s="0"/>
      <c r="EYL73" s="0"/>
      <c r="EYM73" s="0"/>
      <c r="EYN73" s="0"/>
      <c r="EYO73" s="0"/>
      <c r="EYP73" s="0"/>
      <c r="EYQ73" s="0"/>
      <c r="EYR73" s="0"/>
      <c r="EYS73" s="0"/>
      <c r="EYT73" s="0"/>
      <c r="EYU73" s="0"/>
      <c r="EYV73" s="0"/>
      <c r="EYW73" s="0"/>
      <c r="EYX73" s="0"/>
      <c r="EYY73" s="0"/>
      <c r="EYZ73" s="0"/>
      <c r="EZA73" s="0"/>
      <c r="EZB73" s="0"/>
      <c r="EZC73" s="0"/>
      <c r="EZD73" s="0"/>
      <c r="EZE73" s="0"/>
      <c r="EZF73" s="0"/>
      <c r="EZG73" s="0"/>
      <c r="EZH73" s="0"/>
      <c r="EZI73" s="0"/>
      <c r="EZJ73" s="0"/>
      <c r="EZK73" s="0"/>
      <c r="EZL73" s="0"/>
      <c r="EZM73" s="0"/>
      <c r="EZN73" s="0"/>
      <c r="EZO73" s="0"/>
      <c r="EZP73" s="0"/>
      <c r="EZQ73" s="0"/>
      <c r="EZR73" s="0"/>
      <c r="EZS73" s="0"/>
      <c r="EZT73" s="0"/>
      <c r="EZU73" s="0"/>
      <c r="EZV73" s="0"/>
      <c r="EZW73" s="0"/>
      <c r="EZX73" s="0"/>
      <c r="EZY73" s="0"/>
      <c r="EZZ73" s="0"/>
      <c r="FAA73" s="0"/>
      <c r="FAB73" s="0"/>
      <c r="FAC73" s="0"/>
      <c r="FAD73" s="0"/>
      <c r="FAE73" s="0"/>
      <c r="FAF73" s="0"/>
      <c r="FAG73" s="0"/>
      <c r="FAH73" s="0"/>
      <c r="FAI73" s="0"/>
      <c r="FAJ73" s="0"/>
      <c r="FAK73" s="0"/>
      <c r="FAL73" s="0"/>
      <c r="FAM73" s="0"/>
      <c r="FAN73" s="0"/>
      <c r="FAO73" s="0"/>
      <c r="FAP73" s="0"/>
      <c r="FAQ73" s="0"/>
      <c r="FAR73" s="0"/>
      <c r="FAS73" s="0"/>
      <c r="FAT73" s="0"/>
      <c r="FAU73" s="0"/>
      <c r="FAV73" s="0"/>
      <c r="FAW73" s="0"/>
      <c r="FAX73" s="0"/>
      <c r="FAY73" s="0"/>
      <c r="FAZ73" s="0"/>
      <c r="FBA73" s="0"/>
      <c r="FBB73" s="0"/>
      <c r="FBC73" s="0"/>
      <c r="FBD73" s="0"/>
      <c r="FBE73" s="0"/>
      <c r="FBF73" s="0"/>
      <c r="FBG73" s="0"/>
      <c r="FBH73" s="0"/>
      <c r="FBI73" s="0"/>
      <c r="FBJ73" s="0"/>
      <c r="FBK73" s="0"/>
      <c r="FBL73" s="0"/>
      <c r="FBM73" s="0"/>
      <c r="FBN73" s="0"/>
      <c r="FBO73" s="0"/>
      <c r="FBP73" s="0"/>
      <c r="FBQ73" s="0"/>
      <c r="FBR73" s="0"/>
      <c r="FBS73" s="0"/>
      <c r="FBT73" s="0"/>
      <c r="FBU73" s="0"/>
      <c r="FBV73" s="0"/>
      <c r="FBW73" s="0"/>
      <c r="FBX73" s="0"/>
      <c r="FBY73" s="0"/>
      <c r="FBZ73" s="0"/>
      <c r="FCA73" s="0"/>
      <c r="FCB73" s="0"/>
      <c r="FCC73" s="0"/>
      <c r="FCD73" s="0"/>
      <c r="FCE73" s="0"/>
      <c r="FCF73" s="0"/>
      <c r="FCG73" s="0"/>
      <c r="FCH73" s="0"/>
      <c r="FCI73" s="0"/>
      <c r="FCJ73" s="0"/>
      <c r="FCK73" s="0"/>
      <c r="FCL73" s="0"/>
      <c r="FCM73" s="0"/>
      <c r="FCN73" s="0"/>
      <c r="FCO73" s="0"/>
      <c r="FCP73" s="0"/>
      <c r="FCQ73" s="0"/>
      <c r="FCR73" s="0"/>
      <c r="FCS73" s="0"/>
      <c r="FCT73" s="0"/>
      <c r="FCU73" s="0"/>
      <c r="FCV73" s="0"/>
      <c r="FCW73" s="0"/>
      <c r="FCX73" s="0"/>
      <c r="FCY73" s="0"/>
      <c r="FCZ73" s="0"/>
      <c r="FDA73" s="0"/>
      <c r="FDB73" s="0"/>
      <c r="FDC73" s="0"/>
      <c r="FDD73" s="0"/>
      <c r="FDE73" s="0"/>
      <c r="FDF73" s="0"/>
      <c r="FDG73" s="0"/>
      <c r="FDH73" s="0"/>
      <c r="FDI73" s="0"/>
      <c r="FDJ73" s="0"/>
      <c r="FDK73" s="0"/>
      <c r="FDL73" s="0"/>
      <c r="FDM73" s="0"/>
      <c r="FDN73" s="0"/>
      <c r="FDO73" s="0"/>
      <c r="FDP73" s="0"/>
      <c r="FDQ73" s="0"/>
      <c r="FDR73" s="0"/>
      <c r="FDS73" s="0"/>
      <c r="FDT73" s="0"/>
      <c r="FDU73" s="0"/>
      <c r="FDV73" s="0"/>
      <c r="FDW73" s="0"/>
      <c r="FDX73" s="0"/>
      <c r="FDY73" s="0"/>
      <c r="FDZ73" s="0"/>
      <c r="FEA73" s="0"/>
      <c r="FEB73" s="0"/>
      <c r="FEC73" s="0"/>
      <c r="FED73" s="0"/>
      <c r="FEE73" s="0"/>
      <c r="FEF73" s="0"/>
      <c r="FEG73" s="0"/>
      <c r="FEH73" s="0"/>
      <c r="FEI73" s="0"/>
      <c r="FEJ73" s="0"/>
      <c r="FEK73" s="0"/>
      <c r="FEL73" s="0"/>
      <c r="FEM73" s="0"/>
      <c r="FEN73" s="0"/>
      <c r="FEO73" s="0"/>
      <c r="FEP73" s="0"/>
      <c r="FEQ73" s="0"/>
      <c r="FER73" s="0"/>
      <c r="FES73" s="0"/>
      <c r="FET73" s="0"/>
      <c r="FEU73" s="0"/>
      <c r="FEV73" s="0"/>
      <c r="FEW73" s="0"/>
      <c r="FEX73" s="0"/>
      <c r="FEY73" s="0"/>
      <c r="FEZ73" s="0"/>
      <c r="FFA73" s="0"/>
      <c r="FFB73" s="0"/>
      <c r="FFC73" s="0"/>
      <c r="FFD73" s="0"/>
      <c r="FFE73" s="0"/>
      <c r="FFF73" s="0"/>
      <c r="FFG73" s="0"/>
      <c r="FFH73" s="0"/>
      <c r="FFI73" s="0"/>
      <c r="FFJ73" s="0"/>
      <c r="FFK73" s="0"/>
      <c r="FFL73" s="0"/>
      <c r="FFM73" s="0"/>
      <c r="FFN73" s="0"/>
      <c r="FFO73" s="0"/>
      <c r="FFP73" s="0"/>
      <c r="FFQ73" s="0"/>
      <c r="FFR73" s="0"/>
      <c r="FFS73" s="0"/>
      <c r="FFT73" s="0"/>
      <c r="FFU73" s="0"/>
      <c r="FFV73" s="0"/>
      <c r="FFW73" s="0"/>
      <c r="FFX73" s="0"/>
      <c r="FFY73" s="0"/>
      <c r="FFZ73" s="0"/>
      <c r="FGA73" s="0"/>
      <c r="FGB73" s="0"/>
      <c r="FGC73" s="0"/>
      <c r="FGD73" s="0"/>
      <c r="FGE73" s="0"/>
      <c r="FGF73" s="0"/>
      <c r="FGG73" s="0"/>
      <c r="FGH73" s="0"/>
      <c r="FGI73" s="0"/>
      <c r="FGJ73" s="0"/>
      <c r="FGK73" s="0"/>
      <c r="FGL73" s="0"/>
      <c r="FGM73" s="0"/>
      <c r="FGN73" s="0"/>
      <c r="FGO73" s="0"/>
      <c r="FGP73" s="0"/>
      <c r="FGQ73" s="0"/>
      <c r="FGR73" s="0"/>
      <c r="FGS73" s="0"/>
      <c r="FGT73" s="0"/>
      <c r="FGU73" s="0"/>
      <c r="FGV73" s="0"/>
      <c r="FGW73" s="0"/>
      <c r="FGX73" s="0"/>
      <c r="FGY73" s="0"/>
      <c r="FGZ73" s="0"/>
      <c r="FHA73" s="0"/>
      <c r="FHB73" s="0"/>
      <c r="FHC73" s="0"/>
      <c r="FHD73" s="0"/>
      <c r="FHE73" s="0"/>
      <c r="FHF73" s="0"/>
      <c r="FHG73" s="0"/>
      <c r="FHH73" s="0"/>
      <c r="FHI73" s="0"/>
      <c r="FHJ73" s="0"/>
      <c r="FHK73" s="0"/>
      <c r="FHL73" s="0"/>
      <c r="FHM73" s="0"/>
      <c r="FHN73" s="0"/>
      <c r="FHO73" s="0"/>
      <c r="FHP73" s="0"/>
      <c r="FHQ73" s="0"/>
      <c r="FHR73" s="0"/>
      <c r="FHS73" s="0"/>
      <c r="FHT73" s="0"/>
      <c r="FHU73" s="0"/>
      <c r="FHV73" s="0"/>
      <c r="FHW73" s="0"/>
      <c r="FHX73" s="0"/>
      <c r="FHY73" s="0"/>
      <c r="FHZ73" s="0"/>
      <c r="FIA73" s="0"/>
      <c r="FIB73" s="0"/>
      <c r="FIC73" s="0"/>
      <c r="FID73" s="0"/>
      <c r="FIE73" s="0"/>
      <c r="FIF73" s="0"/>
      <c r="FIG73" s="0"/>
      <c r="FIH73" s="0"/>
      <c r="FII73" s="0"/>
      <c r="FIJ73" s="0"/>
      <c r="FIK73" s="0"/>
      <c r="FIL73" s="0"/>
      <c r="FIM73" s="0"/>
      <c r="FIN73" s="0"/>
      <c r="FIO73" s="0"/>
      <c r="FIP73" s="0"/>
      <c r="FIQ73" s="0"/>
      <c r="FIR73" s="0"/>
      <c r="FIS73" s="0"/>
      <c r="FIT73" s="0"/>
      <c r="FIU73" s="0"/>
      <c r="FIV73" s="0"/>
      <c r="FIW73" s="0"/>
      <c r="FIX73" s="0"/>
      <c r="FIY73" s="0"/>
      <c r="FIZ73" s="0"/>
      <c r="FJA73" s="0"/>
      <c r="FJB73" s="0"/>
      <c r="FJC73" s="0"/>
      <c r="FJD73" s="0"/>
      <c r="FJE73" s="0"/>
      <c r="FJF73" s="0"/>
      <c r="FJG73" s="0"/>
      <c r="FJH73" s="0"/>
      <c r="FJI73" s="0"/>
      <c r="FJJ73" s="0"/>
      <c r="FJK73" s="0"/>
      <c r="FJL73" s="0"/>
      <c r="FJM73" s="0"/>
      <c r="FJN73" s="0"/>
      <c r="FJO73" s="0"/>
      <c r="FJP73" s="0"/>
      <c r="FJQ73" s="0"/>
      <c r="FJR73" s="0"/>
      <c r="FJS73" s="0"/>
      <c r="FJT73" s="0"/>
      <c r="FJU73" s="0"/>
      <c r="FJV73" s="0"/>
      <c r="FJW73" s="0"/>
      <c r="FJX73" s="0"/>
      <c r="FJY73" s="0"/>
      <c r="FJZ73" s="0"/>
      <c r="FKA73" s="0"/>
      <c r="FKB73" s="0"/>
      <c r="FKC73" s="0"/>
      <c r="FKD73" s="0"/>
      <c r="FKE73" s="0"/>
      <c r="FKF73" s="0"/>
      <c r="FKG73" s="0"/>
      <c r="FKH73" s="0"/>
      <c r="FKI73" s="0"/>
      <c r="FKJ73" s="0"/>
      <c r="FKK73" s="0"/>
      <c r="FKL73" s="0"/>
      <c r="FKM73" s="0"/>
      <c r="FKN73" s="0"/>
      <c r="FKO73" s="0"/>
      <c r="FKP73" s="0"/>
      <c r="FKQ73" s="0"/>
      <c r="FKR73" s="0"/>
      <c r="FKS73" s="0"/>
      <c r="FKT73" s="0"/>
      <c r="FKU73" s="0"/>
      <c r="FKV73" s="0"/>
      <c r="FKW73" s="0"/>
      <c r="FKX73" s="0"/>
      <c r="FKY73" s="0"/>
      <c r="FKZ73" s="0"/>
      <c r="FLA73" s="0"/>
      <c r="FLB73" s="0"/>
      <c r="FLC73" s="0"/>
      <c r="FLD73" s="0"/>
      <c r="FLE73" s="0"/>
      <c r="FLF73" s="0"/>
      <c r="FLG73" s="0"/>
      <c r="FLH73" s="0"/>
      <c r="FLI73" s="0"/>
      <c r="FLJ73" s="0"/>
      <c r="FLK73" s="0"/>
      <c r="FLL73" s="0"/>
      <c r="FLM73" s="0"/>
      <c r="FLN73" s="0"/>
      <c r="FLO73" s="0"/>
      <c r="FLP73" s="0"/>
      <c r="FLQ73" s="0"/>
      <c r="FLR73" s="0"/>
      <c r="FLS73" s="0"/>
      <c r="FLT73" s="0"/>
      <c r="FLU73" s="0"/>
      <c r="FLV73" s="0"/>
      <c r="FLW73" s="0"/>
      <c r="FLX73" s="0"/>
      <c r="FLY73" s="0"/>
      <c r="FLZ73" s="0"/>
      <c r="FMA73" s="0"/>
      <c r="FMB73" s="0"/>
      <c r="FMC73" s="0"/>
      <c r="FMD73" s="0"/>
      <c r="FME73" s="0"/>
      <c r="FMF73" s="0"/>
      <c r="FMG73" s="0"/>
      <c r="FMH73" s="0"/>
      <c r="FMI73" s="0"/>
      <c r="FMJ73" s="0"/>
      <c r="FMK73" s="0"/>
      <c r="FML73" s="0"/>
      <c r="FMM73" s="0"/>
      <c r="FMN73" s="0"/>
      <c r="FMO73" s="0"/>
      <c r="FMP73" s="0"/>
      <c r="FMQ73" s="0"/>
      <c r="FMR73" s="0"/>
      <c r="FMS73" s="0"/>
      <c r="FMT73" s="0"/>
      <c r="FMU73" s="0"/>
      <c r="FMV73" s="0"/>
      <c r="FMW73" s="0"/>
      <c r="FMX73" s="0"/>
      <c r="FMY73" s="0"/>
      <c r="FMZ73" s="0"/>
      <c r="FNA73" s="0"/>
      <c r="FNB73" s="0"/>
      <c r="FNC73" s="0"/>
      <c r="FND73" s="0"/>
      <c r="FNE73" s="0"/>
      <c r="FNF73" s="0"/>
      <c r="FNG73" s="0"/>
      <c r="FNH73" s="0"/>
      <c r="FNI73" s="0"/>
      <c r="FNJ73" s="0"/>
      <c r="FNK73" s="0"/>
      <c r="FNL73" s="0"/>
      <c r="FNM73" s="0"/>
      <c r="FNN73" s="0"/>
      <c r="FNO73" s="0"/>
      <c r="FNP73" s="0"/>
      <c r="FNQ73" s="0"/>
      <c r="FNR73" s="0"/>
      <c r="FNS73" s="0"/>
      <c r="FNT73" s="0"/>
      <c r="FNU73" s="0"/>
      <c r="FNV73" s="0"/>
      <c r="FNW73" s="0"/>
      <c r="FNX73" s="0"/>
      <c r="FNY73" s="0"/>
      <c r="FNZ73" s="0"/>
      <c r="FOA73" s="0"/>
      <c r="FOB73" s="0"/>
      <c r="FOC73" s="0"/>
      <c r="FOD73" s="0"/>
      <c r="FOE73" s="0"/>
      <c r="FOF73" s="0"/>
      <c r="FOG73" s="0"/>
      <c r="FOH73" s="0"/>
      <c r="FOI73" s="0"/>
      <c r="FOJ73" s="0"/>
      <c r="FOK73" s="0"/>
      <c r="FOL73" s="0"/>
      <c r="FOM73" s="0"/>
      <c r="FON73" s="0"/>
      <c r="FOO73" s="0"/>
      <c r="FOP73" s="0"/>
      <c r="FOQ73" s="0"/>
      <c r="FOR73" s="0"/>
      <c r="FOS73" s="0"/>
      <c r="FOT73" s="0"/>
      <c r="FOU73" s="0"/>
      <c r="FOV73" s="0"/>
      <c r="FOW73" s="0"/>
      <c r="FOX73" s="0"/>
      <c r="FOY73" s="0"/>
      <c r="FOZ73" s="0"/>
      <c r="FPA73" s="0"/>
      <c r="FPB73" s="0"/>
      <c r="FPC73" s="0"/>
      <c r="FPD73" s="0"/>
      <c r="FPE73" s="0"/>
      <c r="FPF73" s="0"/>
      <c r="FPG73" s="0"/>
      <c r="FPH73" s="0"/>
      <c r="FPI73" s="0"/>
      <c r="FPJ73" s="0"/>
      <c r="FPK73" s="0"/>
      <c r="FPL73" s="0"/>
      <c r="FPM73" s="0"/>
      <c r="FPN73" s="0"/>
      <c r="FPO73" s="0"/>
      <c r="FPP73" s="0"/>
      <c r="FPQ73" s="0"/>
      <c r="FPR73" s="0"/>
      <c r="FPS73" s="0"/>
      <c r="FPT73" s="0"/>
      <c r="FPU73" s="0"/>
      <c r="FPV73" s="0"/>
      <c r="FPW73" s="0"/>
      <c r="FPX73" s="0"/>
      <c r="FPY73" s="0"/>
      <c r="FPZ73" s="0"/>
      <c r="FQA73" s="0"/>
      <c r="FQB73" s="0"/>
      <c r="FQC73" s="0"/>
      <c r="FQD73" s="0"/>
      <c r="FQE73" s="0"/>
      <c r="FQF73" s="0"/>
      <c r="FQG73" s="0"/>
      <c r="FQH73" s="0"/>
      <c r="FQI73" s="0"/>
      <c r="FQJ73" s="0"/>
      <c r="FQK73" s="0"/>
      <c r="FQL73" s="0"/>
      <c r="FQM73" s="0"/>
      <c r="FQN73" s="0"/>
      <c r="FQO73" s="0"/>
      <c r="FQP73" s="0"/>
      <c r="FQQ73" s="0"/>
      <c r="FQR73" s="0"/>
      <c r="FQS73" s="0"/>
      <c r="FQT73" s="0"/>
      <c r="FQU73" s="0"/>
      <c r="FQV73" s="0"/>
      <c r="FQW73" s="0"/>
      <c r="FQX73" s="0"/>
      <c r="FQY73" s="0"/>
      <c r="FQZ73" s="0"/>
      <c r="FRA73" s="0"/>
      <c r="FRB73" s="0"/>
      <c r="FRC73" s="0"/>
      <c r="FRD73" s="0"/>
      <c r="FRE73" s="0"/>
      <c r="FRF73" s="0"/>
      <c r="FRG73" s="0"/>
      <c r="FRH73" s="0"/>
      <c r="FRI73" s="0"/>
      <c r="FRJ73" s="0"/>
      <c r="FRK73" s="0"/>
      <c r="FRL73" s="0"/>
      <c r="FRM73" s="0"/>
      <c r="FRN73" s="0"/>
      <c r="FRO73" s="0"/>
      <c r="FRP73" s="0"/>
      <c r="FRQ73" s="0"/>
      <c r="FRR73" s="0"/>
      <c r="FRS73" s="0"/>
      <c r="FRT73" s="0"/>
      <c r="FRU73" s="0"/>
      <c r="FRV73" s="0"/>
      <c r="FRW73" s="0"/>
      <c r="FRX73" s="0"/>
      <c r="FRY73" s="0"/>
      <c r="FRZ73" s="0"/>
      <c r="FSA73" s="0"/>
      <c r="FSB73" s="0"/>
      <c r="FSC73" s="0"/>
      <c r="FSD73" s="0"/>
      <c r="FSE73" s="0"/>
      <c r="FSF73" s="0"/>
      <c r="FSG73" s="0"/>
      <c r="FSH73" s="0"/>
      <c r="FSI73" s="0"/>
      <c r="FSJ73" s="0"/>
      <c r="FSK73" s="0"/>
      <c r="FSL73" s="0"/>
      <c r="FSM73" s="0"/>
      <c r="FSN73" s="0"/>
      <c r="FSO73" s="0"/>
      <c r="FSP73" s="0"/>
      <c r="FSQ73" s="0"/>
      <c r="FSR73" s="0"/>
      <c r="FSS73" s="0"/>
      <c r="FST73" s="0"/>
      <c r="FSU73" s="0"/>
      <c r="FSV73" s="0"/>
      <c r="FSW73" s="0"/>
      <c r="FSX73" s="0"/>
      <c r="FSY73" s="0"/>
      <c r="FSZ73" s="0"/>
      <c r="FTA73" s="0"/>
      <c r="FTB73" s="0"/>
      <c r="FTC73" s="0"/>
      <c r="FTD73" s="0"/>
      <c r="FTE73" s="0"/>
      <c r="FTF73" s="0"/>
      <c r="FTG73" s="0"/>
      <c r="FTH73" s="0"/>
      <c r="FTI73" s="0"/>
      <c r="FTJ73" s="0"/>
      <c r="FTK73" s="0"/>
      <c r="FTL73" s="0"/>
      <c r="FTM73" s="0"/>
      <c r="FTN73" s="0"/>
      <c r="FTO73" s="0"/>
      <c r="FTP73" s="0"/>
      <c r="FTQ73" s="0"/>
      <c r="FTR73" s="0"/>
      <c r="FTS73" s="0"/>
      <c r="FTT73" s="0"/>
      <c r="FTU73" s="0"/>
      <c r="FTV73" s="0"/>
      <c r="FTW73" s="0"/>
      <c r="FTX73" s="0"/>
      <c r="FTY73" s="0"/>
      <c r="FTZ73" s="0"/>
      <c r="FUA73" s="0"/>
      <c r="FUB73" s="0"/>
      <c r="FUC73" s="0"/>
      <c r="FUD73" s="0"/>
      <c r="FUE73" s="0"/>
      <c r="FUF73" s="0"/>
      <c r="FUG73" s="0"/>
      <c r="FUH73" s="0"/>
      <c r="FUI73" s="0"/>
      <c r="FUJ73" s="0"/>
      <c r="FUK73" s="0"/>
      <c r="FUL73" s="0"/>
      <c r="FUM73" s="0"/>
      <c r="FUN73" s="0"/>
      <c r="FUO73" s="0"/>
      <c r="FUP73" s="0"/>
      <c r="FUQ73" s="0"/>
      <c r="FUR73" s="0"/>
      <c r="FUS73" s="0"/>
      <c r="FUT73" s="0"/>
      <c r="FUU73" s="0"/>
      <c r="FUV73" s="0"/>
      <c r="FUW73" s="0"/>
      <c r="FUX73" s="0"/>
      <c r="FUY73" s="0"/>
      <c r="FUZ73" s="0"/>
      <c r="FVA73" s="0"/>
      <c r="FVB73" s="0"/>
      <c r="FVC73" s="0"/>
      <c r="FVD73" s="0"/>
      <c r="FVE73" s="0"/>
      <c r="FVF73" s="0"/>
      <c r="FVG73" s="0"/>
      <c r="FVH73" s="0"/>
      <c r="FVI73" s="0"/>
      <c r="FVJ73" s="0"/>
      <c r="FVK73" s="0"/>
      <c r="FVL73" s="0"/>
      <c r="FVM73" s="0"/>
      <c r="FVN73" s="0"/>
      <c r="FVO73" s="0"/>
      <c r="FVP73" s="0"/>
      <c r="FVQ73" s="0"/>
      <c r="FVR73" s="0"/>
      <c r="FVS73" s="0"/>
      <c r="FVT73" s="0"/>
      <c r="FVU73" s="0"/>
      <c r="FVV73" s="0"/>
      <c r="FVW73" s="0"/>
      <c r="FVX73" s="0"/>
      <c r="FVY73" s="0"/>
      <c r="FVZ73" s="0"/>
      <c r="FWA73" s="0"/>
      <c r="FWB73" s="0"/>
      <c r="FWC73" s="0"/>
      <c r="FWD73" s="0"/>
      <c r="FWE73" s="0"/>
      <c r="FWF73" s="0"/>
      <c r="FWG73" s="0"/>
      <c r="FWH73" s="0"/>
      <c r="FWI73" s="0"/>
      <c r="FWJ73" s="0"/>
      <c r="FWK73" s="0"/>
      <c r="FWL73" s="0"/>
      <c r="FWM73" s="0"/>
      <c r="FWN73" s="0"/>
      <c r="FWO73" s="0"/>
      <c r="FWP73" s="0"/>
      <c r="FWQ73" s="0"/>
      <c r="FWR73" s="0"/>
      <c r="FWS73" s="0"/>
      <c r="FWT73" s="0"/>
      <c r="FWU73" s="0"/>
      <c r="FWV73" s="0"/>
      <c r="FWW73" s="0"/>
      <c r="FWX73" s="0"/>
      <c r="FWY73" s="0"/>
      <c r="FWZ73" s="0"/>
      <c r="FXA73" s="0"/>
      <c r="FXB73" s="0"/>
      <c r="FXC73" s="0"/>
      <c r="FXD73" s="0"/>
      <c r="FXE73" s="0"/>
      <c r="FXF73" s="0"/>
      <c r="FXG73" s="0"/>
      <c r="FXH73" s="0"/>
      <c r="FXI73" s="0"/>
      <c r="FXJ73" s="0"/>
      <c r="FXK73" s="0"/>
      <c r="FXL73" s="0"/>
      <c r="FXM73" s="0"/>
      <c r="FXN73" s="0"/>
      <c r="FXO73" s="0"/>
      <c r="FXP73" s="0"/>
      <c r="FXQ73" s="0"/>
      <c r="FXR73" s="0"/>
      <c r="FXS73" s="0"/>
      <c r="FXT73" s="0"/>
      <c r="FXU73" s="0"/>
      <c r="FXV73" s="0"/>
      <c r="FXW73" s="0"/>
      <c r="FXX73" s="0"/>
      <c r="FXY73" s="0"/>
      <c r="FXZ73" s="0"/>
      <c r="FYA73" s="0"/>
      <c r="FYB73" s="0"/>
      <c r="FYC73" s="0"/>
      <c r="FYD73" s="0"/>
      <c r="FYE73" s="0"/>
      <c r="FYF73" s="0"/>
      <c r="FYG73" s="0"/>
      <c r="FYH73" s="0"/>
      <c r="FYI73" s="0"/>
      <c r="FYJ73" s="0"/>
      <c r="FYK73" s="0"/>
      <c r="FYL73" s="0"/>
      <c r="FYM73" s="0"/>
      <c r="FYN73" s="0"/>
      <c r="FYO73" s="0"/>
      <c r="FYP73" s="0"/>
      <c r="FYQ73" s="0"/>
      <c r="FYR73" s="0"/>
      <c r="FYS73" s="0"/>
      <c r="FYT73" s="0"/>
      <c r="FYU73" s="0"/>
      <c r="FYV73" s="0"/>
      <c r="FYW73" s="0"/>
      <c r="FYX73" s="0"/>
      <c r="FYY73" s="0"/>
      <c r="FYZ73" s="0"/>
      <c r="FZA73" s="0"/>
      <c r="FZB73" s="0"/>
      <c r="FZC73" s="0"/>
      <c r="FZD73" s="0"/>
      <c r="FZE73" s="0"/>
      <c r="FZF73" s="0"/>
      <c r="FZG73" s="0"/>
      <c r="FZH73" s="0"/>
      <c r="FZI73" s="0"/>
      <c r="FZJ73" s="0"/>
      <c r="FZK73" s="0"/>
      <c r="FZL73" s="0"/>
      <c r="FZM73" s="0"/>
      <c r="FZN73" s="0"/>
      <c r="FZO73" s="0"/>
      <c r="FZP73" s="0"/>
      <c r="FZQ73" s="0"/>
      <c r="FZR73" s="0"/>
      <c r="FZS73" s="0"/>
      <c r="FZT73" s="0"/>
      <c r="FZU73" s="0"/>
      <c r="FZV73" s="0"/>
      <c r="FZW73" s="0"/>
      <c r="FZX73" s="0"/>
      <c r="FZY73" s="0"/>
      <c r="FZZ73" s="0"/>
      <c r="GAA73" s="0"/>
      <c r="GAB73" s="0"/>
      <c r="GAC73" s="0"/>
      <c r="GAD73" s="0"/>
      <c r="GAE73" s="0"/>
      <c r="GAF73" s="0"/>
      <c r="GAG73" s="0"/>
      <c r="GAH73" s="0"/>
      <c r="GAI73" s="0"/>
      <c r="GAJ73" s="0"/>
      <c r="GAK73" s="0"/>
      <c r="GAL73" s="0"/>
      <c r="GAM73" s="0"/>
      <c r="GAN73" s="0"/>
      <c r="GAO73" s="0"/>
      <c r="GAP73" s="0"/>
      <c r="GAQ73" s="0"/>
      <c r="GAR73" s="0"/>
      <c r="GAS73" s="0"/>
      <c r="GAT73" s="0"/>
      <c r="GAU73" s="0"/>
      <c r="GAV73" s="0"/>
      <c r="GAW73" s="0"/>
      <c r="GAX73" s="0"/>
      <c r="GAY73" s="0"/>
      <c r="GAZ73" s="0"/>
      <c r="GBA73" s="0"/>
      <c r="GBB73" s="0"/>
      <c r="GBC73" s="0"/>
      <c r="GBD73" s="0"/>
      <c r="GBE73" s="0"/>
      <c r="GBF73" s="0"/>
      <c r="GBG73" s="0"/>
      <c r="GBH73" s="0"/>
      <c r="GBI73" s="0"/>
      <c r="GBJ73" s="0"/>
      <c r="GBK73" s="0"/>
      <c r="GBL73" s="0"/>
      <c r="GBM73" s="0"/>
      <c r="GBN73" s="0"/>
      <c r="GBO73" s="0"/>
      <c r="GBP73" s="0"/>
      <c r="GBQ73" s="0"/>
      <c r="GBR73" s="0"/>
      <c r="GBS73" s="0"/>
      <c r="GBT73" s="0"/>
      <c r="GBU73" s="0"/>
      <c r="GBV73" s="0"/>
      <c r="GBW73" s="0"/>
      <c r="GBX73" s="0"/>
      <c r="GBY73" s="0"/>
      <c r="GBZ73" s="0"/>
      <c r="GCA73" s="0"/>
      <c r="GCB73" s="0"/>
      <c r="GCC73" s="0"/>
      <c r="GCD73" s="0"/>
      <c r="GCE73" s="0"/>
      <c r="GCF73" s="0"/>
      <c r="GCG73" s="0"/>
      <c r="GCH73" s="0"/>
      <c r="GCI73" s="0"/>
      <c r="GCJ73" s="0"/>
      <c r="GCK73" s="0"/>
      <c r="GCL73" s="0"/>
      <c r="GCM73" s="0"/>
      <c r="GCN73" s="0"/>
      <c r="GCO73" s="0"/>
      <c r="GCP73" s="0"/>
      <c r="GCQ73" s="0"/>
      <c r="GCR73" s="0"/>
      <c r="GCS73" s="0"/>
      <c r="GCT73" s="0"/>
      <c r="GCU73" s="0"/>
      <c r="GCV73" s="0"/>
      <c r="GCW73" s="0"/>
      <c r="GCX73" s="0"/>
      <c r="GCY73" s="0"/>
      <c r="GCZ73" s="0"/>
      <c r="GDA73" s="0"/>
      <c r="GDB73" s="0"/>
      <c r="GDC73" s="0"/>
      <c r="GDD73" s="0"/>
      <c r="GDE73" s="0"/>
      <c r="GDF73" s="0"/>
      <c r="GDG73" s="0"/>
      <c r="GDH73" s="0"/>
      <c r="GDI73" s="0"/>
      <c r="GDJ73" s="0"/>
      <c r="GDK73" s="0"/>
      <c r="GDL73" s="0"/>
      <c r="GDM73" s="0"/>
      <c r="GDN73" s="0"/>
      <c r="GDO73" s="0"/>
      <c r="GDP73" s="0"/>
      <c r="GDQ73" s="0"/>
      <c r="GDR73" s="0"/>
      <c r="GDS73" s="0"/>
      <c r="GDT73" s="0"/>
      <c r="GDU73" s="0"/>
      <c r="GDV73" s="0"/>
      <c r="GDW73" s="0"/>
      <c r="GDX73" s="0"/>
      <c r="GDY73" s="0"/>
      <c r="GDZ73" s="0"/>
      <c r="GEA73" s="0"/>
      <c r="GEB73" s="0"/>
      <c r="GEC73" s="0"/>
      <c r="GED73" s="0"/>
      <c r="GEE73" s="0"/>
      <c r="GEF73" s="0"/>
      <c r="GEG73" s="0"/>
      <c r="GEH73" s="0"/>
      <c r="GEI73" s="0"/>
      <c r="GEJ73" s="0"/>
      <c r="GEK73" s="0"/>
      <c r="GEL73" s="0"/>
      <c r="GEM73" s="0"/>
      <c r="GEN73" s="0"/>
      <c r="GEO73" s="0"/>
      <c r="GEP73" s="0"/>
      <c r="GEQ73" s="0"/>
      <c r="GER73" s="0"/>
      <c r="GES73" s="0"/>
      <c r="GET73" s="0"/>
      <c r="GEU73" s="0"/>
      <c r="GEV73" s="0"/>
      <c r="GEW73" s="0"/>
      <c r="GEX73" s="0"/>
      <c r="GEY73" s="0"/>
      <c r="GEZ73" s="0"/>
      <c r="GFA73" s="0"/>
      <c r="GFB73" s="0"/>
      <c r="GFC73" s="0"/>
      <c r="GFD73" s="0"/>
      <c r="GFE73" s="0"/>
      <c r="GFF73" s="0"/>
      <c r="GFG73" s="0"/>
      <c r="GFH73" s="0"/>
      <c r="GFI73" s="0"/>
      <c r="GFJ73" s="0"/>
      <c r="GFK73" s="0"/>
      <c r="GFL73" s="0"/>
      <c r="GFM73" s="0"/>
      <c r="GFN73" s="0"/>
      <c r="GFO73" s="0"/>
      <c r="GFP73" s="0"/>
      <c r="GFQ73" s="0"/>
      <c r="GFR73" s="0"/>
      <c r="GFS73" s="0"/>
      <c r="GFT73" s="0"/>
      <c r="GFU73" s="0"/>
      <c r="GFV73" s="0"/>
      <c r="GFW73" s="0"/>
      <c r="GFX73" s="0"/>
      <c r="GFY73" s="0"/>
      <c r="GFZ73" s="0"/>
      <c r="GGA73" s="0"/>
      <c r="GGB73" s="0"/>
      <c r="GGC73" s="0"/>
      <c r="GGD73" s="0"/>
      <c r="GGE73" s="0"/>
      <c r="GGF73" s="0"/>
      <c r="GGG73" s="0"/>
      <c r="GGH73" s="0"/>
      <c r="GGI73" s="0"/>
      <c r="GGJ73" s="0"/>
      <c r="GGK73" s="0"/>
      <c r="GGL73" s="0"/>
      <c r="GGM73" s="0"/>
      <c r="GGN73" s="0"/>
      <c r="GGO73" s="0"/>
      <c r="GGP73" s="0"/>
      <c r="GGQ73" s="0"/>
      <c r="GGR73" s="0"/>
      <c r="GGS73" s="0"/>
      <c r="GGT73" s="0"/>
      <c r="GGU73" s="0"/>
      <c r="GGV73" s="0"/>
      <c r="GGW73" s="0"/>
      <c r="GGX73" s="0"/>
      <c r="GGY73" s="0"/>
      <c r="GGZ73" s="0"/>
      <c r="GHA73" s="0"/>
      <c r="GHB73" s="0"/>
      <c r="GHC73" s="0"/>
      <c r="GHD73" s="0"/>
      <c r="GHE73" s="0"/>
      <c r="GHF73" s="0"/>
      <c r="GHG73" s="0"/>
      <c r="GHH73" s="0"/>
      <c r="GHI73" s="0"/>
      <c r="GHJ73" s="0"/>
      <c r="GHK73" s="0"/>
      <c r="GHL73" s="0"/>
      <c r="GHM73" s="0"/>
      <c r="GHN73" s="0"/>
      <c r="GHO73" s="0"/>
      <c r="GHP73" s="0"/>
      <c r="GHQ73" s="0"/>
      <c r="GHR73" s="0"/>
      <c r="GHS73" s="0"/>
      <c r="GHT73" s="0"/>
      <c r="GHU73" s="0"/>
      <c r="GHV73" s="0"/>
      <c r="GHW73" s="0"/>
      <c r="GHX73" s="0"/>
      <c r="GHY73" s="0"/>
      <c r="GHZ73" s="0"/>
      <c r="GIA73" s="0"/>
      <c r="GIB73" s="0"/>
      <c r="GIC73" s="0"/>
      <c r="GID73" s="0"/>
      <c r="GIE73" s="0"/>
      <c r="GIF73" s="0"/>
      <c r="GIG73" s="0"/>
      <c r="GIH73" s="0"/>
      <c r="GII73" s="0"/>
      <c r="GIJ73" s="0"/>
      <c r="GIK73" s="0"/>
      <c r="GIL73" s="0"/>
      <c r="GIM73" s="0"/>
      <c r="GIN73" s="0"/>
      <c r="GIO73" s="0"/>
      <c r="GIP73" s="0"/>
      <c r="GIQ73" s="0"/>
      <c r="GIR73" s="0"/>
      <c r="GIS73" s="0"/>
      <c r="GIT73" s="0"/>
      <c r="GIU73" s="0"/>
      <c r="GIV73" s="0"/>
      <c r="GIW73" s="0"/>
      <c r="GIX73" s="0"/>
      <c r="GIY73" s="0"/>
      <c r="GIZ73" s="0"/>
      <c r="GJA73" s="0"/>
      <c r="GJB73" s="0"/>
      <c r="GJC73" s="0"/>
      <c r="GJD73" s="0"/>
      <c r="GJE73" s="0"/>
      <c r="GJF73" s="0"/>
      <c r="GJG73" s="0"/>
      <c r="GJH73" s="0"/>
      <c r="GJI73" s="0"/>
      <c r="GJJ73" s="0"/>
      <c r="GJK73" s="0"/>
      <c r="GJL73" s="0"/>
      <c r="GJM73" s="0"/>
      <c r="GJN73" s="0"/>
      <c r="GJO73" s="0"/>
      <c r="GJP73" s="0"/>
      <c r="GJQ73" s="0"/>
      <c r="GJR73" s="0"/>
      <c r="GJS73" s="0"/>
      <c r="GJT73" s="0"/>
      <c r="GJU73" s="0"/>
      <c r="GJV73" s="0"/>
      <c r="GJW73" s="0"/>
      <c r="GJX73" s="0"/>
      <c r="GJY73" s="0"/>
      <c r="GJZ73" s="0"/>
      <c r="GKA73" s="0"/>
      <c r="GKB73" s="0"/>
      <c r="GKC73" s="0"/>
      <c r="GKD73" s="0"/>
      <c r="GKE73" s="0"/>
      <c r="GKF73" s="0"/>
      <c r="GKG73" s="0"/>
      <c r="GKH73" s="0"/>
      <c r="GKI73" s="0"/>
      <c r="GKJ73" s="0"/>
      <c r="GKK73" s="0"/>
      <c r="GKL73" s="0"/>
      <c r="GKM73" s="0"/>
      <c r="GKN73" s="0"/>
      <c r="GKO73" s="0"/>
      <c r="GKP73" s="0"/>
      <c r="GKQ73" s="0"/>
      <c r="GKR73" s="0"/>
      <c r="GKS73" s="0"/>
      <c r="GKT73" s="0"/>
      <c r="GKU73" s="0"/>
      <c r="GKV73" s="0"/>
      <c r="GKW73" s="0"/>
      <c r="GKX73" s="0"/>
      <c r="GKY73" s="0"/>
      <c r="GKZ73" s="0"/>
      <c r="GLA73" s="0"/>
      <c r="GLB73" s="0"/>
      <c r="GLC73" s="0"/>
      <c r="GLD73" s="0"/>
      <c r="GLE73" s="0"/>
      <c r="GLF73" s="0"/>
      <c r="GLG73" s="0"/>
      <c r="GLH73" s="0"/>
      <c r="GLI73" s="0"/>
      <c r="GLJ73" s="0"/>
      <c r="GLK73" s="0"/>
      <c r="GLL73" s="0"/>
      <c r="GLM73" s="0"/>
      <c r="GLN73" s="0"/>
      <c r="GLO73" s="0"/>
      <c r="GLP73" s="0"/>
      <c r="GLQ73" s="0"/>
      <c r="GLR73" s="0"/>
      <c r="GLS73" s="0"/>
      <c r="GLT73" s="0"/>
      <c r="GLU73" s="0"/>
      <c r="GLV73" s="0"/>
      <c r="GLW73" s="0"/>
      <c r="GLX73" s="0"/>
      <c r="GLY73" s="0"/>
      <c r="GLZ73" s="0"/>
      <c r="GMA73" s="0"/>
      <c r="GMB73" s="0"/>
      <c r="GMC73" s="0"/>
      <c r="GMD73" s="0"/>
      <c r="GME73" s="0"/>
      <c r="GMF73" s="0"/>
      <c r="GMG73" s="0"/>
      <c r="GMH73" s="0"/>
      <c r="GMI73" s="0"/>
      <c r="GMJ73" s="0"/>
      <c r="GMK73" s="0"/>
      <c r="GML73" s="0"/>
      <c r="GMM73" s="0"/>
      <c r="GMN73" s="0"/>
      <c r="GMO73" s="0"/>
      <c r="GMP73" s="0"/>
      <c r="GMQ73" s="0"/>
      <c r="GMR73" s="0"/>
      <c r="GMS73" s="0"/>
      <c r="GMT73" s="0"/>
      <c r="GMU73" s="0"/>
      <c r="GMV73" s="0"/>
      <c r="GMW73" s="0"/>
      <c r="GMX73" s="0"/>
      <c r="GMY73" s="0"/>
      <c r="GMZ73" s="0"/>
      <c r="GNA73" s="0"/>
      <c r="GNB73" s="0"/>
      <c r="GNC73" s="0"/>
      <c r="GND73" s="0"/>
      <c r="GNE73" s="0"/>
      <c r="GNF73" s="0"/>
      <c r="GNG73" s="0"/>
      <c r="GNH73" s="0"/>
      <c r="GNI73" s="0"/>
      <c r="GNJ73" s="0"/>
      <c r="GNK73" s="0"/>
      <c r="GNL73" s="0"/>
      <c r="GNM73" s="0"/>
      <c r="GNN73" s="0"/>
      <c r="GNO73" s="0"/>
      <c r="GNP73" s="0"/>
      <c r="GNQ73" s="0"/>
      <c r="GNR73" s="0"/>
      <c r="GNS73" s="0"/>
      <c r="GNT73" s="0"/>
      <c r="GNU73" s="0"/>
      <c r="GNV73" s="0"/>
      <c r="GNW73" s="0"/>
      <c r="GNX73" s="0"/>
      <c r="GNY73" s="0"/>
      <c r="GNZ73" s="0"/>
      <c r="GOA73" s="0"/>
      <c r="GOB73" s="0"/>
      <c r="GOC73" s="0"/>
      <c r="GOD73" s="0"/>
      <c r="GOE73" s="0"/>
      <c r="GOF73" s="0"/>
      <c r="GOG73" s="0"/>
      <c r="GOH73" s="0"/>
      <c r="GOI73" s="0"/>
      <c r="GOJ73" s="0"/>
      <c r="GOK73" s="0"/>
      <c r="GOL73" s="0"/>
      <c r="GOM73" s="0"/>
      <c r="GON73" s="0"/>
      <c r="GOO73" s="0"/>
      <c r="GOP73" s="0"/>
      <c r="GOQ73" s="0"/>
      <c r="GOR73" s="0"/>
      <c r="GOS73" s="0"/>
      <c r="GOT73" s="0"/>
      <c r="GOU73" s="0"/>
      <c r="GOV73" s="0"/>
      <c r="GOW73" s="0"/>
      <c r="GOX73" s="0"/>
      <c r="GOY73" s="0"/>
      <c r="GOZ73" s="0"/>
      <c r="GPA73" s="0"/>
      <c r="GPB73" s="0"/>
      <c r="GPC73" s="0"/>
      <c r="GPD73" s="0"/>
      <c r="GPE73" s="0"/>
      <c r="GPF73" s="0"/>
      <c r="GPG73" s="0"/>
      <c r="GPH73" s="0"/>
      <c r="GPI73" s="0"/>
      <c r="GPJ73" s="0"/>
      <c r="GPK73" s="0"/>
      <c r="GPL73" s="0"/>
      <c r="GPM73" s="0"/>
      <c r="GPN73" s="0"/>
      <c r="GPO73" s="0"/>
      <c r="GPP73" s="0"/>
      <c r="GPQ73" s="0"/>
      <c r="GPR73" s="0"/>
      <c r="GPS73" s="0"/>
      <c r="GPT73" s="0"/>
      <c r="GPU73" s="0"/>
      <c r="GPV73" s="0"/>
      <c r="GPW73" s="0"/>
      <c r="GPX73" s="0"/>
      <c r="GPY73" s="0"/>
      <c r="GPZ73" s="0"/>
      <c r="GQA73" s="0"/>
      <c r="GQB73" s="0"/>
      <c r="GQC73" s="0"/>
      <c r="GQD73" s="0"/>
      <c r="GQE73" s="0"/>
      <c r="GQF73" s="0"/>
      <c r="GQG73" s="0"/>
      <c r="GQH73" s="0"/>
      <c r="GQI73" s="0"/>
      <c r="GQJ73" s="0"/>
      <c r="GQK73" s="0"/>
      <c r="GQL73" s="0"/>
      <c r="GQM73" s="0"/>
      <c r="GQN73" s="0"/>
      <c r="GQO73" s="0"/>
      <c r="GQP73" s="0"/>
      <c r="GQQ73" s="0"/>
      <c r="GQR73" s="0"/>
      <c r="GQS73" s="0"/>
      <c r="GQT73" s="0"/>
      <c r="GQU73" s="0"/>
      <c r="GQV73" s="0"/>
      <c r="GQW73" s="0"/>
      <c r="GQX73" s="0"/>
      <c r="GQY73" s="0"/>
      <c r="GQZ73" s="0"/>
      <c r="GRA73" s="0"/>
      <c r="GRB73" s="0"/>
      <c r="GRC73" s="0"/>
      <c r="GRD73" s="0"/>
      <c r="GRE73" s="0"/>
      <c r="GRF73" s="0"/>
      <c r="GRG73" s="0"/>
      <c r="GRH73" s="0"/>
      <c r="GRI73" s="0"/>
      <c r="GRJ73" s="0"/>
      <c r="GRK73" s="0"/>
      <c r="GRL73" s="0"/>
      <c r="GRM73" s="0"/>
      <c r="GRN73" s="0"/>
      <c r="GRO73" s="0"/>
      <c r="GRP73" s="0"/>
      <c r="GRQ73" s="0"/>
      <c r="GRR73" s="0"/>
      <c r="GRS73" s="0"/>
      <c r="GRT73" s="0"/>
      <c r="GRU73" s="0"/>
      <c r="GRV73" s="0"/>
      <c r="GRW73" s="0"/>
      <c r="GRX73" s="0"/>
      <c r="GRY73" s="0"/>
      <c r="GRZ73" s="0"/>
      <c r="GSA73" s="0"/>
      <c r="GSB73" s="0"/>
      <c r="GSC73" s="0"/>
      <c r="GSD73" s="0"/>
      <c r="GSE73" s="0"/>
      <c r="GSF73" s="0"/>
      <c r="GSG73" s="0"/>
      <c r="GSH73" s="0"/>
      <c r="GSI73" s="0"/>
      <c r="GSJ73" s="0"/>
      <c r="GSK73" s="0"/>
      <c r="GSL73" s="0"/>
      <c r="GSM73" s="0"/>
      <c r="GSN73" s="0"/>
      <c r="GSO73" s="0"/>
      <c r="GSP73" s="0"/>
      <c r="GSQ73" s="0"/>
      <c r="GSR73" s="0"/>
      <c r="GSS73" s="0"/>
      <c r="GST73" s="0"/>
      <c r="GSU73" s="0"/>
      <c r="GSV73" s="0"/>
      <c r="GSW73" s="0"/>
      <c r="GSX73" s="0"/>
      <c r="GSY73" s="0"/>
      <c r="GSZ73" s="0"/>
      <c r="GTA73" s="0"/>
      <c r="GTB73" s="0"/>
      <c r="GTC73" s="0"/>
      <c r="GTD73" s="0"/>
      <c r="GTE73" s="0"/>
      <c r="GTF73" s="0"/>
      <c r="GTG73" s="0"/>
      <c r="GTH73" s="0"/>
      <c r="GTI73" s="0"/>
      <c r="GTJ73" s="0"/>
      <c r="GTK73" s="0"/>
      <c r="GTL73" s="0"/>
      <c r="GTM73" s="0"/>
      <c r="GTN73" s="0"/>
      <c r="GTO73" s="0"/>
      <c r="GTP73" s="0"/>
      <c r="GTQ73" s="0"/>
      <c r="GTR73" s="0"/>
      <c r="GTS73" s="0"/>
      <c r="GTT73" s="0"/>
      <c r="GTU73" s="0"/>
      <c r="GTV73" s="0"/>
      <c r="GTW73" s="0"/>
      <c r="GTX73" s="0"/>
      <c r="GTY73" s="0"/>
      <c r="GTZ73" s="0"/>
      <c r="GUA73" s="0"/>
      <c r="GUB73" s="0"/>
      <c r="GUC73" s="0"/>
      <c r="GUD73" s="0"/>
      <c r="GUE73" s="0"/>
      <c r="GUF73" s="0"/>
      <c r="GUG73" s="0"/>
      <c r="GUH73" s="0"/>
      <c r="GUI73" s="0"/>
      <c r="GUJ73" s="0"/>
      <c r="GUK73" s="0"/>
      <c r="GUL73" s="0"/>
      <c r="GUM73" s="0"/>
      <c r="GUN73" s="0"/>
      <c r="GUO73" s="0"/>
      <c r="GUP73" s="0"/>
      <c r="GUQ73" s="0"/>
      <c r="GUR73" s="0"/>
      <c r="GUS73" s="0"/>
      <c r="GUT73" s="0"/>
      <c r="GUU73" s="0"/>
      <c r="GUV73" s="0"/>
      <c r="GUW73" s="0"/>
      <c r="GUX73" s="0"/>
      <c r="GUY73" s="0"/>
      <c r="GUZ73" s="0"/>
      <c r="GVA73" s="0"/>
      <c r="GVB73" s="0"/>
      <c r="GVC73" s="0"/>
      <c r="GVD73" s="0"/>
      <c r="GVE73" s="0"/>
      <c r="GVF73" s="0"/>
      <c r="GVG73" s="0"/>
      <c r="GVH73" s="0"/>
      <c r="GVI73" s="0"/>
      <c r="GVJ73" s="0"/>
      <c r="GVK73" s="0"/>
      <c r="GVL73" s="0"/>
      <c r="GVM73" s="0"/>
      <c r="GVN73" s="0"/>
      <c r="GVO73" s="0"/>
      <c r="GVP73" s="0"/>
      <c r="GVQ73" s="0"/>
      <c r="GVR73" s="0"/>
      <c r="GVS73" s="0"/>
      <c r="GVT73" s="0"/>
      <c r="GVU73" s="0"/>
      <c r="GVV73" s="0"/>
      <c r="GVW73" s="0"/>
      <c r="GVX73" s="0"/>
      <c r="GVY73" s="0"/>
      <c r="GVZ73" s="0"/>
      <c r="GWA73" s="0"/>
      <c r="GWB73" s="0"/>
      <c r="GWC73" s="0"/>
      <c r="GWD73" s="0"/>
      <c r="GWE73" s="0"/>
      <c r="GWF73" s="0"/>
      <c r="GWG73" s="0"/>
      <c r="GWH73" s="0"/>
      <c r="GWI73" s="0"/>
      <c r="GWJ73" s="0"/>
      <c r="GWK73" s="0"/>
      <c r="GWL73" s="0"/>
      <c r="GWM73" s="0"/>
      <c r="GWN73" s="0"/>
      <c r="GWO73" s="0"/>
      <c r="GWP73" s="0"/>
      <c r="GWQ73" s="0"/>
      <c r="GWR73" s="0"/>
      <c r="GWS73" s="0"/>
      <c r="GWT73" s="0"/>
      <c r="GWU73" s="0"/>
      <c r="GWV73" s="0"/>
      <c r="GWW73" s="0"/>
      <c r="GWX73" s="0"/>
      <c r="GWY73" s="0"/>
      <c r="GWZ73" s="0"/>
      <c r="GXA73" s="0"/>
      <c r="GXB73" s="0"/>
      <c r="GXC73" s="0"/>
      <c r="GXD73" s="0"/>
      <c r="GXE73" s="0"/>
      <c r="GXF73" s="0"/>
      <c r="GXG73" s="0"/>
      <c r="GXH73" s="0"/>
      <c r="GXI73" s="0"/>
      <c r="GXJ73" s="0"/>
      <c r="GXK73" s="0"/>
      <c r="GXL73" s="0"/>
      <c r="GXM73" s="0"/>
      <c r="GXN73" s="0"/>
      <c r="GXO73" s="0"/>
      <c r="GXP73" s="0"/>
      <c r="GXQ73" s="0"/>
      <c r="GXR73" s="0"/>
      <c r="GXS73" s="0"/>
      <c r="GXT73" s="0"/>
      <c r="GXU73" s="0"/>
      <c r="GXV73" s="0"/>
      <c r="GXW73" s="0"/>
      <c r="GXX73" s="0"/>
      <c r="GXY73" s="0"/>
      <c r="GXZ73" s="0"/>
      <c r="GYA73" s="0"/>
      <c r="GYB73" s="0"/>
      <c r="GYC73" s="0"/>
      <c r="GYD73" s="0"/>
      <c r="GYE73" s="0"/>
      <c r="GYF73" s="0"/>
      <c r="GYG73" s="0"/>
      <c r="GYH73" s="0"/>
      <c r="GYI73" s="0"/>
      <c r="GYJ73" s="0"/>
      <c r="GYK73" s="0"/>
      <c r="GYL73" s="0"/>
      <c r="GYM73" s="0"/>
      <c r="GYN73" s="0"/>
      <c r="GYO73" s="0"/>
      <c r="GYP73" s="0"/>
      <c r="GYQ73" s="0"/>
      <c r="GYR73" s="0"/>
      <c r="GYS73" s="0"/>
      <c r="GYT73" s="0"/>
      <c r="GYU73" s="0"/>
      <c r="GYV73" s="0"/>
      <c r="GYW73" s="0"/>
      <c r="GYX73" s="0"/>
      <c r="GYY73" s="0"/>
      <c r="GYZ73" s="0"/>
      <c r="GZA73" s="0"/>
      <c r="GZB73" s="0"/>
      <c r="GZC73" s="0"/>
      <c r="GZD73" s="0"/>
      <c r="GZE73" s="0"/>
      <c r="GZF73" s="0"/>
      <c r="GZG73" s="0"/>
      <c r="GZH73" s="0"/>
      <c r="GZI73" s="0"/>
      <c r="GZJ73" s="0"/>
      <c r="GZK73" s="0"/>
      <c r="GZL73" s="0"/>
      <c r="GZM73" s="0"/>
      <c r="GZN73" s="0"/>
      <c r="GZO73" s="0"/>
      <c r="GZP73" s="0"/>
      <c r="GZQ73" s="0"/>
      <c r="GZR73" s="0"/>
      <c r="GZS73" s="0"/>
      <c r="GZT73" s="0"/>
      <c r="GZU73" s="0"/>
      <c r="GZV73" s="0"/>
      <c r="GZW73" s="0"/>
      <c r="GZX73" s="0"/>
      <c r="GZY73" s="0"/>
      <c r="GZZ73" s="0"/>
      <c r="HAA73" s="0"/>
      <c r="HAB73" s="0"/>
      <c r="HAC73" s="0"/>
      <c r="HAD73" s="0"/>
      <c r="HAE73" s="0"/>
      <c r="HAF73" s="0"/>
      <c r="HAG73" s="0"/>
      <c r="HAH73" s="0"/>
      <c r="HAI73" s="0"/>
      <c r="HAJ73" s="0"/>
      <c r="HAK73" s="0"/>
      <c r="HAL73" s="0"/>
      <c r="HAM73" s="0"/>
      <c r="HAN73" s="0"/>
      <c r="HAO73" s="0"/>
      <c r="HAP73" s="0"/>
      <c r="HAQ73" s="0"/>
      <c r="HAR73" s="0"/>
      <c r="HAS73" s="0"/>
      <c r="HAT73" s="0"/>
      <c r="HAU73" s="0"/>
      <c r="HAV73" s="0"/>
      <c r="HAW73" s="0"/>
      <c r="HAX73" s="0"/>
      <c r="HAY73" s="0"/>
      <c r="HAZ73" s="0"/>
      <c r="HBA73" s="0"/>
      <c r="HBB73" s="0"/>
      <c r="HBC73" s="0"/>
      <c r="HBD73" s="0"/>
      <c r="HBE73" s="0"/>
      <c r="HBF73" s="0"/>
      <c r="HBG73" s="0"/>
      <c r="HBH73" s="0"/>
      <c r="HBI73" s="0"/>
      <c r="HBJ73" s="0"/>
      <c r="HBK73" s="0"/>
      <c r="HBL73" s="0"/>
      <c r="HBM73" s="0"/>
      <c r="HBN73" s="0"/>
      <c r="HBO73" s="0"/>
      <c r="HBP73" s="0"/>
      <c r="HBQ73" s="0"/>
      <c r="HBR73" s="0"/>
      <c r="HBS73" s="0"/>
      <c r="HBT73" s="0"/>
      <c r="HBU73" s="0"/>
      <c r="HBV73" s="0"/>
      <c r="HBW73" s="0"/>
      <c r="HBX73" s="0"/>
      <c r="HBY73" s="0"/>
      <c r="HBZ73" s="0"/>
      <c r="HCA73" s="0"/>
      <c r="HCB73" s="0"/>
      <c r="HCC73" s="0"/>
      <c r="HCD73" s="0"/>
      <c r="HCE73" s="0"/>
      <c r="HCF73" s="0"/>
      <c r="HCG73" s="0"/>
      <c r="HCH73" s="0"/>
      <c r="HCI73" s="0"/>
      <c r="HCJ73" s="0"/>
      <c r="HCK73" s="0"/>
      <c r="HCL73" s="0"/>
      <c r="HCM73" s="0"/>
      <c r="HCN73" s="0"/>
      <c r="HCO73" s="0"/>
      <c r="HCP73" s="0"/>
      <c r="HCQ73" s="0"/>
      <c r="HCR73" s="0"/>
      <c r="HCS73" s="0"/>
      <c r="HCT73" s="0"/>
      <c r="HCU73" s="0"/>
      <c r="HCV73" s="0"/>
      <c r="HCW73" s="0"/>
      <c r="HCX73" s="0"/>
      <c r="HCY73" s="0"/>
      <c r="HCZ73" s="0"/>
      <c r="HDA73" s="0"/>
      <c r="HDB73" s="0"/>
      <c r="HDC73" s="0"/>
      <c r="HDD73" s="0"/>
      <c r="HDE73" s="0"/>
      <c r="HDF73" s="0"/>
      <c r="HDG73" s="0"/>
      <c r="HDH73" s="0"/>
      <c r="HDI73" s="0"/>
      <c r="HDJ73" s="0"/>
      <c r="HDK73" s="0"/>
      <c r="HDL73" s="0"/>
      <c r="HDM73" s="0"/>
      <c r="HDN73" s="0"/>
      <c r="HDO73" s="0"/>
      <c r="HDP73" s="0"/>
      <c r="HDQ73" s="0"/>
      <c r="HDR73" s="0"/>
      <c r="HDS73" s="0"/>
      <c r="HDT73" s="0"/>
      <c r="HDU73" s="0"/>
      <c r="HDV73" s="0"/>
      <c r="HDW73" s="0"/>
      <c r="HDX73" s="0"/>
      <c r="HDY73" s="0"/>
      <c r="HDZ73" s="0"/>
      <c r="HEA73" s="0"/>
      <c r="HEB73" s="0"/>
      <c r="HEC73" s="0"/>
      <c r="HED73" s="0"/>
      <c r="HEE73" s="0"/>
      <c r="HEF73" s="0"/>
      <c r="HEG73" s="0"/>
      <c r="HEH73" s="0"/>
      <c r="HEI73" s="0"/>
      <c r="HEJ73" s="0"/>
      <c r="HEK73" s="0"/>
      <c r="HEL73" s="0"/>
      <c r="HEM73" s="0"/>
      <c r="HEN73" s="0"/>
      <c r="HEO73" s="0"/>
      <c r="HEP73" s="0"/>
      <c r="HEQ73" s="0"/>
      <c r="HER73" s="0"/>
      <c r="HES73" s="0"/>
      <c r="HET73" s="0"/>
      <c r="HEU73" s="0"/>
      <c r="HEV73" s="0"/>
      <c r="HEW73" s="0"/>
      <c r="HEX73" s="0"/>
      <c r="HEY73" s="0"/>
      <c r="HEZ73" s="0"/>
      <c r="HFA73" s="0"/>
      <c r="HFB73" s="0"/>
      <c r="HFC73" s="0"/>
      <c r="HFD73" s="0"/>
      <c r="HFE73" s="0"/>
      <c r="HFF73" s="0"/>
      <c r="HFG73" s="0"/>
      <c r="HFH73" s="0"/>
      <c r="HFI73" s="0"/>
      <c r="HFJ73" s="0"/>
      <c r="HFK73" s="0"/>
      <c r="HFL73" s="0"/>
      <c r="HFM73" s="0"/>
      <c r="HFN73" s="0"/>
      <c r="HFO73" s="0"/>
      <c r="HFP73" s="0"/>
      <c r="HFQ73" s="0"/>
      <c r="HFR73" s="0"/>
      <c r="HFS73" s="0"/>
      <c r="HFT73" s="0"/>
      <c r="HFU73" s="0"/>
      <c r="HFV73" s="0"/>
      <c r="HFW73" s="0"/>
      <c r="HFX73" s="0"/>
      <c r="HFY73" s="0"/>
      <c r="HFZ73" s="0"/>
      <c r="HGA73" s="0"/>
      <c r="HGB73" s="0"/>
      <c r="HGC73" s="0"/>
      <c r="HGD73" s="0"/>
      <c r="HGE73" s="0"/>
      <c r="HGF73" s="0"/>
      <c r="HGG73" s="0"/>
      <c r="HGH73" s="0"/>
      <c r="HGI73" s="0"/>
      <c r="HGJ73" s="0"/>
      <c r="HGK73" s="0"/>
      <c r="HGL73" s="0"/>
      <c r="HGM73" s="0"/>
      <c r="HGN73" s="0"/>
      <c r="HGO73" s="0"/>
      <c r="HGP73" s="0"/>
      <c r="HGQ73" s="0"/>
      <c r="HGR73" s="0"/>
      <c r="HGS73" s="0"/>
      <c r="HGT73" s="0"/>
      <c r="HGU73" s="0"/>
      <c r="HGV73" s="0"/>
      <c r="HGW73" s="0"/>
      <c r="HGX73" s="0"/>
      <c r="HGY73" s="0"/>
      <c r="HGZ73" s="0"/>
      <c r="HHA73" s="0"/>
      <c r="HHB73" s="0"/>
      <c r="HHC73" s="0"/>
      <c r="HHD73" s="0"/>
      <c r="HHE73" s="0"/>
      <c r="HHF73" s="0"/>
      <c r="HHG73" s="0"/>
      <c r="HHH73" s="0"/>
      <c r="HHI73" s="0"/>
      <c r="HHJ73" s="0"/>
      <c r="HHK73" s="0"/>
      <c r="HHL73" s="0"/>
      <c r="HHM73" s="0"/>
      <c r="HHN73" s="0"/>
      <c r="HHO73" s="0"/>
      <c r="HHP73" s="0"/>
      <c r="HHQ73" s="0"/>
      <c r="HHR73" s="0"/>
      <c r="HHS73" s="0"/>
      <c r="HHT73" s="0"/>
      <c r="HHU73" s="0"/>
      <c r="HHV73" s="0"/>
      <c r="HHW73" s="0"/>
      <c r="HHX73" s="0"/>
      <c r="HHY73" s="0"/>
      <c r="HHZ73" s="0"/>
      <c r="HIA73" s="0"/>
      <c r="HIB73" s="0"/>
      <c r="HIC73" s="0"/>
      <c r="HID73" s="0"/>
      <c r="HIE73" s="0"/>
      <c r="HIF73" s="0"/>
      <c r="HIG73" s="0"/>
      <c r="HIH73" s="0"/>
      <c r="HII73" s="0"/>
      <c r="HIJ73" s="0"/>
      <c r="HIK73" s="0"/>
      <c r="HIL73" s="0"/>
      <c r="HIM73" s="0"/>
      <c r="HIN73" s="0"/>
      <c r="HIO73" s="0"/>
      <c r="HIP73" s="0"/>
      <c r="HIQ73" s="0"/>
      <c r="HIR73" s="0"/>
      <c r="HIS73" s="0"/>
      <c r="HIT73" s="0"/>
      <c r="HIU73" s="0"/>
      <c r="HIV73" s="0"/>
      <c r="HIW73" s="0"/>
      <c r="HIX73" s="0"/>
      <c r="HIY73" s="0"/>
      <c r="HIZ73" s="0"/>
      <c r="HJA73" s="0"/>
      <c r="HJB73" s="0"/>
      <c r="HJC73" s="0"/>
      <c r="HJD73" s="0"/>
      <c r="HJE73" s="0"/>
      <c r="HJF73" s="0"/>
      <c r="HJG73" s="0"/>
      <c r="HJH73" s="0"/>
      <c r="HJI73" s="0"/>
      <c r="HJJ73" s="0"/>
      <c r="HJK73" s="0"/>
      <c r="HJL73" s="0"/>
      <c r="HJM73" s="0"/>
      <c r="HJN73" s="0"/>
      <c r="HJO73" s="0"/>
      <c r="HJP73" s="0"/>
      <c r="HJQ73" s="0"/>
      <c r="HJR73" s="0"/>
      <c r="HJS73" s="0"/>
      <c r="HJT73" s="0"/>
      <c r="HJU73" s="0"/>
      <c r="HJV73" s="0"/>
      <c r="HJW73" s="0"/>
      <c r="HJX73" s="0"/>
      <c r="HJY73" s="0"/>
      <c r="HJZ73" s="0"/>
      <c r="HKA73" s="0"/>
      <c r="HKB73" s="0"/>
      <c r="HKC73" s="0"/>
      <c r="HKD73" s="0"/>
      <c r="HKE73" s="0"/>
      <c r="HKF73" s="0"/>
      <c r="HKG73" s="0"/>
      <c r="HKH73" s="0"/>
      <c r="HKI73" s="0"/>
      <c r="HKJ73" s="0"/>
      <c r="HKK73" s="0"/>
      <c r="HKL73" s="0"/>
      <c r="HKM73" s="0"/>
      <c r="HKN73" s="0"/>
      <c r="HKO73" s="0"/>
      <c r="HKP73" s="0"/>
      <c r="HKQ73" s="0"/>
      <c r="HKR73" s="0"/>
      <c r="HKS73" s="0"/>
      <c r="HKT73" s="0"/>
      <c r="HKU73" s="0"/>
      <c r="HKV73" s="0"/>
      <c r="HKW73" s="0"/>
      <c r="HKX73" s="0"/>
      <c r="HKY73" s="0"/>
      <c r="HKZ73" s="0"/>
      <c r="HLA73" s="0"/>
      <c r="HLB73" s="0"/>
      <c r="HLC73" s="0"/>
      <c r="HLD73" s="0"/>
      <c r="HLE73" s="0"/>
      <c r="HLF73" s="0"/>
      <c r="HLG73" s="0"/>
      <c r="HLH73" s="0"/>
      <c r="HLI73" s="0"/>
      <c r="HLJ73" s="0"/>
      <c r="HLK73" s="0"/>
      <c r="HLL73" s="0"/>
      <c r="HLM73" s="0"/>
      <c r="HLN73" s="0"/>
      <c r="HLO73" s="0"/>
      <c r="HLP73" s="0"/>
      <c r="HLQ73" s="0"/>
      <c r="HLR73" s="0"/>
      <c r="HLS73" s="0"/>
      <c r="HLT73" s="0"/>
      <c r="HLU73" s="0"/>
      <c r="HLV73" s="0"/>
      <c r="HLW73" s="0"/>
      <c r="HLX73" s="0"/>
      <c r="HLY73" s="0"/>
      <c r="HLZ73" s="0"/>
      <c r="HMA73" s="0"/>
      <c r="HMB73" s="0"/>
      <c r="HMC73" s="0"/>
      <c r="HMD73" s="0"/>
      <c r="HME73" s="0"/>
      <c r="HMF73" s="0"/>
      <c r="HMG73" s="0"/>
      <c r="HMH73" s="0"/>
      <c r="HMI73" s="0"/>
      <c r="HMJ73" s="0"/>
      <c r="HMK73" s="0"/>
      <c r="HML73" s="0"/>
      <c r="HMM73" s="0"/>
      <c r="HMN73" s="0"/>
      <c r="HMO73" s="0"/>
      <c r="HMP73" s="0"/>
      <c r="HMQ73" s="0"/>
      <c r="HMR73" s="0"/>
      <c r="HMS73" s="0"/>
      <c r="HMT73" s="0"/>
      <c r="HMU73" s="0"/>
      <c r="HMV73" s="0"/>
      <c r="HMW73" s="0"/>
      <c r="HMX73" s="0"/>
      <c r="HMY73" s="0"/>
      <c r="HMZ73" s="0"/>
      <c r="HNA73" s="0"/>
      <c r="HNB73" s="0"/>
      <c r="HNC73" s="0"/>
      <c r="HND73" s="0"/>
      <c r="HNE73" s="0"/>
      <c r="HNF73" s="0"/>
      <c r="HNG73" s="0"/>
      <c r="HNH73" s="0"/>
      <c r="HNI73" s="0"/>
      <c r="HNJ73" s="0"/>
      <c r="HNK73" s="0"/>
      <c r="HNL73" s="0"/>
      <c r="HNM73" s="0"/>
      <c r="HNN73" s="0"/>
      <c r="HNO73" s="0"/>
      <c r="HNP73" s="0"/>
      <c r="HNQ73" s="0"/>
      <c r="HNR73" s="0"/>
      <c r="HNS73" s="0"/>
      <c r="HNT73" s="0"/>
      <c r="HNU73" s="0"/>
      <c r="HNV73" s="0"/>
      <c r="HNW73" s="0"/>
      <c r="HNX73" s="0"/>
      <c r="HNY73" s="0"/>
      <c r="HNZ73" s="0"/>
      <c r="HOA73" s="0"/>
      <c r="HOB73" s="0"/>
      <c r="HOC73" s="0"/>
      <c r="HOD73" s="0"/>
      <c r="HOE73" s="0"/>
      <c r="HOF73" s="0"/>
      <c r="HOG73" s="0"/>
      <c r="HOH73" s="0"/>
      <c r="HOI73" s="0"/>
      <c r="HOJ73" s="0"/>
      <c r="HOK73" s="0"/>
      <c r="HOL73" s="0"/>
      <c r="HOM73" s="0"/>
      <c r="HON73" s="0"/>
      <c r="HOO73" s="0"/>
      <c r="HOP73" s="0"/>
      <c r="HOQ73" s="0"/>
      <c r="HOR73" s="0"/>
      <c r="HOS73" s="0"/>
      <c r="HOT73" s="0"/>
      <c r="HOU73" s="0"/>
      <c r="HOV73" s="0"/>
      <c r="HOW73" s="0"/>
      <c r="HOX73" s="0"/>
      <c r="HOY73" s="0"/>
      <c r="HOZ73" s="0"/>
      <c r="HPA73" s="0"/>
      <c r="HPB73" s="0"/>
      <c r="HPC73" s="0"/>
      <c r="HPD73" s="0"/>
      <c r="HPE73" s="0"/>
      <c r="HPF73" s="0"/>
      <c r="HPG73" s="0"/>
      <c r="HPH73" s="0"/>
      <c r="HPI73" s="0"/>
      <c r="HPJ73" s="0"/>
      <c r="HPK73" s="0"/>
      <c r="HPL73" s="0"/>
      <c r="HPM73" s="0"/>
      <c r="HPN73" s="0"/>
      <c r="HPO73" s="0"/>
      <c r="HPP73" s="0"/>
      <c r="HPQ73" s="0"/>
      <c r="HPR73" s="0"/>
      <c r="HPS73" s="0"/>
      <c r="HPT73" s="0"/>
      <c r="HPU73" s="0"/>
      <c r="HPV73" s="0"/>
      <c r="HPW73" s="0"/>
      <c r="HPX73" s="0"/>
      <c r="HPY73" s="0"/>
      <c r="HPZ73" s="0"/>
      <c r="HQA73" s="0"/>
      <c r="HQB73" s="0"/>
      <c r="HQC73" s="0"/>
      <c r="HQD73" s="0"/>
      <c r="HQE73" s="0"/>
      <c r="HQF73" s="0"/>
      <c r="HQG73" s="0"/>
      <c r="HQH73" s="0"/>
      <c r="HQI73" s="0"/>
      <c r="HQJ73" s="0"/>
      <c r="HQK73" s="0"/>
      <c r="HQL73" s="0"/>
      <c r="HQM73" s="0"/>
      <c r="HQN73" s="0"/>
      <c r="HQO73" s="0"/>
      <c r="HQP73" s="0"/>
      <c r="HQQ73" s="0"/>
      <c r="HQR73" s="0"/>
      <c r="HQS73" s="0"/>
      <c r="HQT73" s="0"/>
      <c r="HQU73" s="0"/>
      <c r="HQV73" s="0"/>
      <c r="HQW73" s="0"/>
      <c r="HQX73" s="0"/>
      <c r="HQY73" s="0"/>
      <c r="HQZ73" s="0"/>
      <c r="HRA73" s="0"/>
      <c r="HRB73" s="0"/>
      <c r="HRC73" s="0"/>
      <c r="HRD73" s="0"/>
      <c r="HRE73" s="0"/>
      <c r="HRF73" s="0"/>
      <c r="HRG73" s="0"/>
      <c r="HRH73" s="0"/>
      <c r="HRI73" s="0"/>
      <c r="HRJ73" s="0"/>
      <c r="HRK73" s="0"/>
      <c r="HRL73" s="0"/>
      <c r="HRM73" s="0"/>
      <c r="HRN73" s="0"/>
      <c r="HRO73" s="0"/>
      <c r="HRP73" s="0"/>
      <c r="HRQ73" s="0"/>
      <c r="HRR73" s="0"/>
      <c r="HRS73" s="0"/>
      <c r="HRT73" s="0"/>
      <c r="HRU73" s="0"/>
      <c r="HRV73" s="0"/>
      <c r="HRW73" s="0"/>
      <c r="HRX73" s="0"/>
      <c r="HRY73" s="0"/>
      <c r="HRZ73" s="0"/>
      <c r="HSA73" s="0"/>
      <c r="HSB73" s="0"/>
      <c r="HSC73" s="0"/>
      <c r="HSD73" s="0"/>
      <c r="HSE73" s="0"/>
      <c r="HSF73" s="0"/>
      <c r="HSG73" s="0"/>
      <c r="HSH73" s="0"/>
      <c r="HSI73" s="0"/>
      <c r="HSJ73" s="0"/>
      <c r="HSK73" s="0"/>
      <c r="HSL73" s="0"/>
      <c r="HSM73" s="0"/>
      <c r="HSN73" s="0"/>
      <c r="HSO73" s="0"/>
      <c r="HSP73" s="0"/>
      <c r="HSQ73" s="0"/>
      <c r="HSR73" s="0"/>
      <c r="HSS73" s="0"/>
      <c r="HST73" s="0"/>
      <c r="HSU73" s="0"/>
      <c r="HSV73" s="0"/>
      <c r="HSW73" s="0"/>
      <c r="HSX73" s="0"/>
      <c r="HSY73" s="0"/>
      <c r="HSZ73" s="0"/>
      <c r="HTA73" s="0"/>
      <c r="HTB73" s="0"/>
      <c r="HTC73" s="0"/>
      <c r="HTD73" s="0"/>
      <c r="HTE73" s="0"/>
      <c r="HTF73" s="0"/>
      <c r="HTG73" s="0"/>
      <c r="HTH73" s="0"/>
      <c r="HTI73" s="0"/>
      <c r="HTJ73" s="0"/>
      <c r="HTK73" s="0"/>
      <c r="HTL73" s="0"/>
      <c r="HTM73" s="0"/>
      <c r="HTN73" s="0"/>
      <c r="HTO73" s="0"/>
      <c r="HTP73" s="0"/>
      <c r="HTQ73" s="0"/>
      <c r="HTR73" s="0"/>
      <c r="HTS73" s="0"/>
      <c r="HTT73" s="0"/>
      <c r="HTU73" s="0"/>
      <c r="HTV73" s="0"/>
      <c r="HTW73" s="0"/>
      <c r="HTX73" s="0"/>
      <c r="HTY73" s="0"/>
      <c r="HTZ73" s="0"/>
      <c r="HUA73" s="0"/>
      <c r="HUB73" s="0"/>
      <c r="HUC73" s="0"/>
      <c r="HUD73" s="0"/>
      <c r="HUE73" s="0"/>
      <c r="HUF73" s="0"/>
      <c r="HUG73" s="0"/>
      <c r="HUH73" s="0"/>
      <c r="HUI73" s="0"/>
      <c r="HUJ73" s="0"/>
      <c r="HUK73" s="0"/>
      <c r="HUL73" s="0"/>
      <c r="HUM73" s="0"/>
      <c r="HUN73" s="0"/>
      <c r="HUO73" s="0"/>
      <c r="HUP73" s="0"/>
      <c r="HUQ73" s="0"/>
      <c r="HUR73" s="0"/>
      <c r="HUS73" s="0"/>
      <c r="HUT73" s="0"/>
      <c r="HUU73" s="0"/>
      <c r="HUV73" s="0"/>
      <c r="HUW73" s="0"/>
      <c r="HUX73" s="0"/>
      <c r="HUY73" s="0"/>
      <c r="HUZ73" s="0"/>
      <c r="HVA73" s="0"/>
      <c r="HVB73" s="0"/>
      <c r="HVC73" s="0"/>
      <c r="HVD73" s="0"/>
      <c r="HVE73" s="0"/>
      <c r="HVF73" s="0"/>
      <c r="HVG73" s="0"/>
      <c r="HVH73" s="0"/>
      <c r="HVI73" s="0"/>
      <c r="HVJ73" s="0"/>
      <c r="HVK73" s="0"/>
      <c r="HVL73" s="0"/>
      <c r="HVM73" s="0"/>
      <c r="HVN73" s="0"/>
      <c r="HVO73" s="0"/>
      <c r="HVP73" s="0"/>
      <c r="HVQ73" s="0"/>
      <c r="HVR73" s="0"/>
      <c r="HVS73" s="0"/>
      <c r="HVT73" s="0"/>
      <c r="HVU73" s="0"/>
      <c r="HVV73" s="0"/>
      <c r="HVW73" s="0"/>
      <c r="HVX73" s="0"/>
      <c r="HVY73" s="0"/>
      <c r="HVZ73" s="0"/>
      <c r="HWA73" s="0"/>
      <c r="HWB73" s="0"/>
      <c r="HWC73" s="0"/>
      <c r="HWD73" s="0"/>
      <c r="HWE73" s="0"/>
      <c r="HWF73" s="0"/>
      <c r="HWG73" s="0"/>
      <c r="HWH73" s="0"/>
      <c r="HWI73" s="0"/>
      <c r="HWJ73" s="0"/>
      <c r="HWK73" s="0"/>
      <c r="HWL73" s="0"/>
      <c r="HWM73" s="0"/>
      <c r="HWN73" s="0"/>
      <c r="HWO73" s="0"/>
      <c r="HWP73" s="0"/>
      <c r="HWQ73" s="0"/>
      <c r="HWR73" s="0"/>
      <c r="HWS73" s="0"/>
      <c r="HWT73" s="0"/>
      <c r="HWU73" s="0"/>
      <c r="HWV73" s="0"/>
      <c r="HWW73" s="0"/>
      <c r="HWX73" s="0"/>
      <c r="HWY73" s="0"/>
      <c r="HWZ73" s="0"/>
      <c r="HXA73" s="0"/>
      <c r="HXB73" s="0"/>
      <c r="HXC73" s="0"/>
      <c r="HXD73" s="0"/>
      <c r="HXE73" s="0"/>
      <c r="HXF73" s="0"/>
      <c r="HXG73" s="0"/>
      <c r="HXH73" s="0"/>
      <c r="HXI73" s="0"/>
      <c r="HXJ73" s="0"/>
      <c r="HXK73" s="0"/>
      <c r="HXL73" s="0"/>
      <c r="HXM73" s="0"/>
      <c r="HXN73" s="0"/>
      <c r="HXO73" s="0"/>
      <c r="HXP73" s="0"/>
      <c r="HXQ73" s="0"/>
      <c r="HXR73" s="0"/>
      <c r="HXS73" s="0"/>
      <c r="HXT73" s="0"/>
      <c r="HXU73" s="0"/>
      <c r="HXV73" s="0"/>
      <c r="HXW73" s="0"/>
      <c r="HXX73" s="0"/>
      <c r="HXY73" s="0"/>
      <c r="HXZ73" s="0"/>
      <c r="HYA73" s="0"/>
      <c r="HYB73" s="0"/>
      <c r="HYC73" s="0"/>
      <c r="HYD73" s="0"/>
      <c r="HYE73" s="0"/>
      <c r="HYF73" s="0"/>
      <c r="HYG73" s="0"/>
      <c r="HYH73" s="0"/>
      <c r="HYI73" s="0"/>
      <c r="HYJ73" s="0"/>
      <c r="HYK73" s="0"/>
      <c r="HYL73" s="0"/>
      <c r="HYM73" s="0"/>
      <c r="HYN73" s="0"/>
      <c r="HYO73" s="0"/>
      <c r="HYP73" s="0"/>
      <c r="HYQ73" s="0"/>
      <c r="HYR73" s="0"/>
      <c r="HYS73" s="0"/>
      <c r="HYT73" s="0"/>
      <c r="HYU73" s="0"/>
      <c r="HYV73" s="0"/>
      <c r="HYW73" s="0"/>
      <c r="HYX73" s="0"/>
      <c r="HYY73" s="0"/>
      <c r="HYZ73" s="0"/>
      <c r="HZA73" s="0"/>
      <c r="HZB73" s="0"/>
      <c r="HZC73" s="0"/>
      <c r="HZD73" s="0"/>
      <c r="HZE73" s="0"/>
      <c r="HZF73" s="0"/>
      <c r="HZG73" s="0"/>
      <c r="HZH73" s="0"/>
      <c r="HZI73" s="0"/>
      <c r="HZJ73" s="0"/>
      <c r="HZK73" s="0"/>
      <c r="HZL73" s="0"/>
      <c r="HZM73" s="0"/>
      <c r="HZN73" s="0"/>
      <c r="HZO73" s="0"/>
      <c r="HZP73" s="0"/>
      <c r="HZQ73" s="0"/>
      <c r="HZR73" s="0"/>
      <c r="HZS73" s="0"/>
      <c r="HZT73" s="0"/>
      <c r="HZU73" s="0"/>
      <c r="HZV73" s="0"/>
      <c r="HZW73" s="0"/>
      <c r="HZX73" s="0"/>
      <c r="HZY73" s="0"/>
      <c r="HZZ73" s="0"/>
      <c r="IAA73" s="0"/>
      <c r="IAB73" s="0"/>
      <c r="IAC73" s="0"/>
      <c r="IAD73" s="0"/>
      <c r="IAE73" s="0"/>
      <c r="IAF73" s="0"/>
      <c r="IAG73" s="0"/>
      <c r="IAH73" s="0"/>
      <c r="IAI73" s="0"/>
      <c r="IAJ73" s="0"/>
      <c r="IAK73" s="0"/>
      <c r="IAL73" s="0"/>
      <c r="IAM73" s="0"/>
      <c r="IAN73" s="0"/>
      <c r="IAO73" s="0"/>
      <c r="IAP73" s="0"/>
      <c r="IAQ73" s="0"/>
      <c r="IAR73" s="0"/>
      <c r="IAS73" s="0"/>
      <c r="IAT73" s="0"/>
      <c r="IAU73" s="0"/>
      <c r="IAV73" s="0"/>
      <c r="IAW73" s="0"/>
      <c r="IAX73" s="0"/>
      <c r="IAY73" s="0"/>
      <c r="IAZ73" s="0"/>
      <c r="IBA73" s="0"/>
      <c r="IBB73" s="0"/>
      <c r="IBC73" s="0"/>
      <c r="IBD73" s="0"/>
      <c r="IBE73" s="0"/>
      <c r="IBF73" s="0"/>
      <c r="IBG73" s="0"/>
      <c r="IBH73" s="0"/>
      <c r="IBI73" s="0"/>
      <c r="IBJ73" s="0"/>
      <c r="IBK73" s="0"/>
      <c r="IBL73" s="0"/>
      <c r="IBM73" s="0"/>
      <c r="IBN73" s="0"/>
      <c r="IBO73" s="0"/>
      <c r="IBP73" s="0"/>
      <c r="IBQ73" s="0"/>
      <c r="IBR73" s="0"/>
      <c r="IBS73" s="0"/>
      <c r="IBT73" s="0"/>
      <c r="IBU73" s="0"/>
      <c r="IBV73" s="0"/>
      <c r="IBW73" s="0"/>
      <c r="IBX73" s="0"/>
      <c r="IBY73" s="0"/>
      <c r="IBZ73" s="0"/>
      <c r="ICA73" s="0"/>
      <c r="ICB73" s="0"/>
      <c r="ICC73" s="0"/>
      <c r="ICD73" s="0"/>
      <c r="ICE73" s="0"/>
      <c r="ICF73" s="0"/>
      <c r="ICG73" s="0"/>
      <c r="ICH73" s="0"/>
      <c r="ICI73" s="0"/>
      <c r="ICJ73" s="0"/>
      <c r="ICK73" s="0"/>
      <c r="ICL73" s="0"/>
      <c r="ICM73" s="0"/>
      <c r="ICN73" s="0"/>
      <c r="ICO73" s="0"/>
      <c r="ICP73" s="0"/>
      <c r="ICQ73" s="0"/>
      <c r="ICR73" s="0"/>
      <c r="ICS73" s="0"/>
      <c r="ICT73" s="0"/>
      <c r="ICU73" s="0"/>
      <c r="ICV73" s="0"/>
      <c r="ICW73" s="0"/>
      <c r="ICX73" s="0"/>
      <c r="ICY73" s="0"/>
      <c r="ICZ73" s="0"/>
      <c r="IDA73" s="0"/>
      <c r="IDB73" s="0"/>
      <c r="IDC73" s="0"/>
      <c r="IDD73" s="0"/>
      <c r="IDE73" s="0"/>
      <c r="IDF73" s="0"/>
      <c r="IDG73" s="0"/>
      <c r="IDH73" s="0"/>
      <c r="IDI73" s="0"/>
      <c r="IDJ73" s="0"/>
      <c r="IDK73" s="0"/>
      <c r="IDL73" s="0"/>
      <c r="IDM73" s="0"/>
      <c r="IDN73" s="0"/>
      <c r="IDO73" s="0"/>
      <c r="IDP73" s="0"/>
      <c r="IDQ73" s="0"/>
      <c r="IDR73" s="0"/>
      <c r="IDS73" s="0"/>
      <c r="IDT73" s="0"/>
      <c r="IDU73" s="0"/>
      <c r="IDV73" s="0"/>
      <c r="IDW73" s="0"/>
      <c r="IDX73" s="0"/>
      <c r="IDY73" s="0"/>
      <c r="IDZ73" s="0"/>
      <c r="IEA73" s="0"/>
      <c r="IEB73" s="0"/>
      <c r="IEC73" s="0"/>
      <c r="IED73" s="0"/>
      <c r="IEE73" s="0"/>
      <c r="IEF73" s="0"/>
      <c r="IEG73" s="0"/>
      <c r="IEH73" s="0"/>
      <c r="IEI73" s="0"/>
      <c r="IEJ73" s="0"/>
      <c r="IEK73" s="0"/>
      <c r="IEL73" s="0"/>
      <c r="IEM73" s="0"/>
      <c r="IEN73" s="0"/>
      <c r="IEO73" s="0"/>
      <c r="IEP73" s="0"/>
      <c r="IEQ73" s="0"/>
      <c r="IER73" s="0"/>
      <c r="IES73" s="0"/>
      <c r="IET73" s="0"/>
      <c r="IEU73" s="0"/>
      <c r="IEV73" s="0"/>
      <c r="IEW73" s="0"/>
      <c r="IEX73" s="0"/>
      <c r="IEY73" s="0"/>
      <c r="IEZ73" s="0"/>
      <c r="IFA73" s="0"/>
      <c r="IFB73" s="0"/>
      <c r="IFC73" s="0"/>
      <c r="IFD73" s="0"/>
      <c r="IFE73" s="0"/>
      <c r="IFF73" s="0"/>
      <c r="IFG73" s="0"/>
      <c r="IFH73" s="0"/>
      <c r="IFI73" s="0"/>
      <c r="IFJ73" s="0"/>
      <c r="IFK73" s="0"/>
      <c r="IFL73" s="0"/>
      <c r="IFM73" s="0"/>
      <c r="IFN73" s="0"/>
      <c r="IFO73" s="0"/>
      <c r="IFP73" s="0"/>
      <c r="IFQ73" s="0"/>
      <c r="IFR73" s="0"/>
      <c r="IFS73" s="0"/>
      <c r="IFT73" s="0"/>
      <c r="IFU73" s="0"/>
      <c r="IFV73" s="0"/>
      <c r="IFW73" s="0"/>
      <c r="IFX73" s="0"/>
      <c r="IFY73" s="0"/>
      <c r="IFZ73" s="0"/>
      <c r="IGA73" s="0"/>
      <c r="IGB73" s="0"/>
      <c r="IGC73" s="0"/>
      <c r="IGD73" s="0"/>
      <c r="IGE73" s="0"/>
      <c r="IGF73" s="0"/>
      <c r="IGG73" s="0"/>
      <c r="IGH73" s="0"/>
      <c r="IGI73" s="0"/>
      <c r="IGJ73" s="0"/>
      <c r="IGK73" s="0"/>
      <c r="IGL73" s="0"/>
      <c r="IGM73" s="0"/>
      <c r="IGN73" s="0"/>
      <c r="IGO73" s="0"/>
      <c r="IGP73" s="0"/>
      <c r="IGQ73" s="0"/>
      <c r="IGR73" s="0"/>
      <c r="IGS73" s="0"/>
      <c r="IGT73" s="0"/>
      <c r="IGU73" s="0"/>
      <c r="IGV73" s="0"/>
      <c r="IGW73" s="0"/>
      <c r="IGX73" s="0"/>
      <c r="IGY73" s="0"/>
      <c r="IGZ73" s="0"/>
      <c r="IHA73" s="0"/>
      <c r="IHB73" s="0"/>
      <c r="IHC73" s="0"/>
      <c r="IHD73" s="0"/>
      <c r="IHE73" s="0"/>
      <c r="IHF73" s="0"/>
      <c r="IHG73" s="0"/>
      <c r="IHH73" s="0"/>
      <c r="IHI73" s="0"/>
      <c r="IHJ73" s="0"/>
      <c r="IHK73" s="0"/>
      <c r="IHL73" s="0"/>
      <c r="IHM73" s="0"/>
      <c r="IHN73" s="0"/>
      <c r="IHO73" s="0"/>
      <c r="IHP73" s="0"/>
      <c r="IHQ73" s="0"/>
      <c r="IHR73" s="0"/>
      <c r="IHS73" s="0"/>
      <c r="IHT73" s="0"/>
      <c r="IHU73" s="0"/>
      <c r="IHV73" s="0"/>
      <c r="IHW73" s="0"/>
      <c r="IHX73" s="0"/>
      <c r="IHY73" s="0"/>
      <c r="IHZ73" s="0"/>
      <c r="IIA73" s="0"/>
      <c r="IIB73" s="0"/>
      <c r="IIC73" s="0"/>
      <c r="IID73" s="0"/>
      <c r="IIE73" s="0"/>
      <c r="IIF73" s="0"/>
      <c r="IIG73" s="0"/>
      <c r="IIH73" s="0"/>
      <c r="III73" s="0"/>
      <c r="IIJ73" s="0"/>
      <c r="IIK73" s="0"/>
      <c r="IIL73" s="0"/>
      <c r="IIM73" s="0"/>
      <c r="IIN73" s="0"/>
      <c r="IIO73" s="0"/>
      <c r="IIP73" s="0"/>
      <c r="IIQ73" s="0"/>
      <c r="IIR73" s="0"/>
      <c r="IIS73" s="0"/>
      <c r="IIT73" s="0"/>
      <c r="IIU73" s="0"/>
      <c r="IIV73" s="0"/>
      <c r="IIW73" s="0"/>
      <c r="IIX73" s="0"/>
      <c r="IIY73" s="0"/>
      <c r="IIZ73" s="0"/>
      <c r="IJA73" s="0"/>
      <c r="IJB73" s="0"/>
      <c r="IJC73" s="0"/>
      <c r="IJD73" s="0"/>
      <c r="IJE73" s="0"/>
      <c r="IJF73" s="0"/>
      <c r="IJG73" s="0"/>
      <c r="IJH73" s="0"/>
      <c r="IJI73" s="0"/>
      <c r="IJJ73" s="0"/>
      <c r="IJK73" s="0"/>
      <c r="IJL73" s="0"/>
      <c r="IJM73" s="0"/>
      <c r="IJN73" s="0"/>
      <c r="IJO73" s="0"/>
      <c r="IJP73" s="0"/>
      <c r="IJQ73" s="0"/>
      <c r="IJR73" s="0"/>
      <c r="IJS73" s="0"/>
      <c r="IJT73" s="0"/>
      <c r="IJU73" s="0"/>
      <c r="IJV73" s="0"/>
      <c r="IJW73" s="0"/>
      <c r="IJX73" s="0"/>
      <c r="IJY73" s="0"/>
      <c r="IJZ73" s="0"/>
      <c r="IKA73" s="0"/>
      <c r="IKB73" s="0"/>
      <c r="IKC73" s="0"/>
      <c r="IKD73" s="0"/>
      <c r="IKE73" s="0"/>
      <c r="IKF73" s="0"/>
      <c r="IKG73" s="0"/>
      <c r="IKH73" s="0"/>
      <c r="IKI73" s="0"/>
      <c r="IKJ73" s="0"/>
      <c r="IKK73" s="0"/>
      <c r="IKL73" s="0"/>
      <c r="IKM73" s="0"/>
      <c r="IKN73" s="0"/>
      <c r="IKO73" s="0"/>
      <c r="IKP73" s="0"/>
      <c r="IKQ73" s="0"/>
      <c r="IKR73" s="0"/>
      <c r="IKS73" s="0"/>
      <c r="IKT73" s="0"/>
      <c r="IKU73" s="0"/>
      <c r="IKV73" s="0"/>
      <c r="IKW73" s="0"/>
      <c r="IKX73" s="0"/>
      <c r="IKY73" s="0"/>
      <c r="IKZ73" s="0"/>
      <c r="ILA73" s="0"/>
      <c r="ILB73" s="0"/>
      <c r="ILC73" s="0"/>
      <c r="ILD73" s="0"/>
      <c r="ILE73" s="0"/>
      <c r="ILF73" s="0"/>
      <c r="ILG73" s="0"/>
      <c r="ILH73" s="0"/>
      <c r="ILI73" s="0"/>
      <c r="ILJ73" s="0"/>
      <c r="ILK73" s="0"/>
      <c r="ILL73" s="0"/>
      <c r="ILM73" s="0"/>
      <c r="ILN73" s="0"/>
      <c r="ILO73" s="0"/>
      <c r="ILP73" s="0"/>
      <c r="ILQ73" s="0"/>
      <c r="ILR73" s="0"/>
      <c r="ILS73" s="0"/>
      <c r="ILT73" s="0"/>
      <c r="ILU73" s="0"/>
      <c r="ILV73" s="0"/>
      <c r="ILW73" s="0"/>
      <c r="ILX73" s="0"/>
      <c r="ILY73" s="0"/>
      <c r="ILZ73" s="0"/>
      <c r="IMA73" s="0"/>
      <c r="IMB73" s="0"/>
      <c r="IMC73" s="0"/>
      <c r="IMD73" s="0"/>
      <c r="IME73" s="0"/>
      <c r="IMF73" s="0"/>
      <c r="IMG73" s="0"/>
      <c r="IMH73" s="0"/>
      <c r="IMI73" s="0"/>
      <c r="IMJ73" s="0"/>
      <c r="IMK73" s="0"/>
      <c r="IML73" s="0"/>
      <c r="IMM73" s="0"/>
      <c r="IMN73" s="0"/>
      <c r="IMO73" s="0"/>
      <c r="IMP73" s="0"/>
      <c r="IMQ73" s="0"/>
      <c r="IMR73" s="0"/>
      <c r="IMS73" s="0"/>
      <c r="IMT73" s="0"/>
      <c r="IMU73" s="0"/>
      <c r="IMV73" s="0"/>
      <c r="IMW73" s="0"/>
      <c r="IMX73" s="0"/>
      <c r="IMY73" s="0"/>
      <c r="IMZ73" s="0"/>
      <c r="INA73" s="0"/>
      <c r="INB73" s="0"/>
      <c r="INC73" s="0"/>
      <c r="IND73" s="0"/>
      <c r="INE73" s="0"/>
      <c r="INF73" s="0"/>
      <c r="ING73" s="0"/>
      <c r="INH73" s="0"/>
      <c r="INI73" s="0"/>
      <c r="INJ73" s="0"/>
      <c r="INK73" s="0"/>
      <c r="INL73" s="0"/>
      <c r="INM73" s="0"/>
      <c r="INN73" s="0"/>
      <c r="INO73" s="0"/>
      <c r="INP73" s="0"/>
      <c r="INQ73" s="0"/>
      <c r="INR73" s="0"/>
      <c r="INS73" s="0"/>
      <c r="INT73" s="0"/>
      <c r="INU73" s="0"/>
      <c r="INV73" s="0"/>
      <c r="INW73" s="0"/>
      <c r="INX73" s="0"/>
      <c r="INY73" s="0"/>
      <c r="INZ73" s="0"/>
      <c r="IOA73" s="0"/>
      <c r="IOB73" s="0"/>
      <c r="IOC73" s="0"/>
      <c r="IOD73" s="0"/>
      <c r="IOE73" s="0"/>
      <c r="IOF73" s="0"/>
      <c r="IOG73" s="0"/>
      <c r="IOH73" s="0"/>
      <c r="IOI73" s="0"/>
      <c r="IOJ73" s="0"/>
      <c r="IOK73" s="0"/>
      <c r="IOL73" s="0"/>
      <c r="IOM73" s="0"/>
      <c r="ION73" s="0"/>
      <c r="IOO73" s="0"/>
      <c r="IOP73" s="0"/>
      <c r="IOQ73" s="0"/>
      <c r="IOR73" s="0"/>
      <c r="IOS73" s="0"/>
      <c r="IOT73" s="0"/>
      <c r="IOU73" s="0"/>
      <c r="IOV73" s="0"/>
      <c r="IOW73" s="0"/>
      <c r="IOX73" s="0"/>
      <c r="IOY73" s="0"/>
      <c r="IOZ73" s="0"/>
      <c r="IPA73" s="0"/>
      <c r="IPB73" s="0"/>
      <c r="IPC73" s="0"/>
      <c r="IPD73" s="0"/>
      <c r="IPE73" s="0"/>
      <c r="IPF73" s="0"/>
      <c r="IPG73" s="0"/>
      <c r="IPH73" s="0"/>
      <c r="IPI73" s="0"/>
      <c r="IPJ73" s="0"/>
      <c r="IPK73" s="0"/>
      <c r="IPL73" s="0"/>
      <c r="IPM73" s="0"/>
      <c r="IPN73" s="0"/>
      <c r="IPO73" s="0"/>
      <c r="IPP73" s="0"/>
      <c r="IPQ73" s="0"/>
      <c r="IPR73" s="0"/>
      <c r="IPS73" s="0"/>
      <c r="IPT73" s="0"/>
      <c r="IPU73" s="0"/>
      <c r="IPV73" s="0"/>
      <c r="IPW73" s="0"/>
      <c r="IPX73" s="0"/>
      <c r="IPY73" s="0"/>
      <c r="IPZ73" s="0"/>
      <c r="IQA73" s="0"/>
      <c r="IQB73" s="0"/>
      <c r="IQC73" s="0"/>
      <c r="IQD73" s="0"/>
      <c r="IQE73" s="0"/>
      <c r="IQF73" s="0"/>
      <c r="IQG73" s="0"/>
      <c r="IQH73" s="0"/>
      <c r="IQI73" s="0"/>
      <c r="IQJ73" s="0"/>
      <c r="IQK73" s="0"/>
      <c r="IQL73" s="0"/>
      <c r="IQM73" s="0"/>
      <c r="IQN73" s="0"/>
      <c r="IQO73" s="0"/>
      <c r="IQP73" s="0"/>
      <c r="IQQ73" s="0"/>
      <c r="IQR73" s="0"/>
      <c r="IQS73" s="0"/>
      <c r="IQT73" s="0"/>
      <c r="IQU73" s="0"/>
      <c r="IQV73" s="0"/>
      <c r="IQW73" s="0"/>
      <c r="IQX73" s="0"/>
      <c r="IQY73" s="0"/>
      <c r="IQZ73" s="0"/>
      <c r="IRA73" s="0"/>
      <c r="IRB73" s="0"/>
      <c r="IRC73" s="0"/>
      <c r="IRD73" s="0"/>
      <c r="IRE73" s="0"/>
      <c r="IRF73" s="0"/>
      <c r="IRG73" s="0"/>
      <c r="IRH73" s="0"/>
      <c r="IRI73" s="0"/>
      <c r="IRJ73" s="0"/>
      <c r="IRK73" s="0"/>
      <c r="IRL73" s="0"/>
      <c r="IRM73" s="0"/>
      <c r="IRN73" s="0"/>
      <c r="IRO73" s="0"/>
      <c r="IRP73" s="0"/>
      <c r="IRQ73" s="0"/>
      <c r="IRR73" s="0"/>
      <c r="IRS73" s="0"/>
      <c r="IRT73" s="0"/>
      <c r="IRU73" s="0"/>
      <c r="IRV73" s="0"/>
      <c r="IRW73" s="0"/>
      <c r="IRX73" s="0"/>
      <c r="IRY73" s="0"/>
      <c r="IRZ73" s="0"/>
      <c r="ISA73" s="0"/>
      <c r="ISB73" s="0"/>
      <c r="ISC73" s="0"/>
      <c r="ISD73" s="0"/>
      <c r="ISE73" s="0"/>
      <c r="ISF73" s="0"/>
      <c r="ISG73" s="0"/>
      <c r="ISH73" s="0"/>
      <c r="ISI73" s="0"/>
      <c r="ISJ73" s="0"/>
      <c r="ISK73" s="0"/>
      <c r="ISL73" s="0"/>
      <c r="ISM73" s="0"/>
      <c r="ISN73" s="0"/>
      <c r="ISO73" s="0"/>
      <c r="ISP73" s="0"/>
      <c r="ISQ73" s="0"/>
      <c r="ISR73" s="0"/>
      <c r="ISS73" s="0"/>
      <c r="IST73" s="0"/>
      <c r="ISU73" s="0"/>
      <c r="ISV73" s="0"/>
      <c r="ISW73" s="0"/>
      <c r="ISX73" s="0"/>
      <c r="ISY73" s="0"/>
      <c r="ISZ73" s="0"/>
      <c r="ITA73" s="0"/>
      <c r="ITB73" s="0"/>
      <c r="ITC73" s="0"/>
      <c r="ITD73" s="0"/>
      <c r="ITE73" s="0"/>
      <c r="ITF73" s="0"/>
      <c r="ITG73" s="0"/>
      <c r="ITH73" s="0"/>
      <c r="ITI73" s="0"/>
      <c r="ITJ73" s="0"/>
      <c r="ITK73" s="0"/>
      <c r="ITL73" s="0"/>
      <c r="ITM73" s="0"/>
      <c r="ITN73" s="0"/>
      <c r="ITO73" s="0"/>
      <c r="ITP73" s="0"/>
      <c r="ITQ73" s="0"/>
      <c r="ITR73" s="0"/>
      <c r="ITS73" s="0"/>
      <c r="ITT73" s="0"/>
      <c r="ITU73" s="0"/>
      <c r="ITV73" s="0"/>
      <c r="ITW73" s="0"/>
      <c r="ITX73" s="0"/>
      <c r="ITY73" s="0"/>
      <c r="ITZ73" s="0"/>
      <c r="IUA73" s="0"/>
      <c r="IUB73" s="0"/>
      <c r="IUC73" s="0"/>
      <c r="IUD73" s="0"/>
      <c r="IUE73" s="0"/>
      <c r="IUF73" s="0"/>
      <c r="IUG73" s="0"/>
      <c r="IUH73" s="0"/>
      <c r="IUI73" s="0"/>
      <c r="IUJ73" s="0"/>
      <c r="IUK73" s="0"/>
      <c r="IUL73" s="0"/>
      <c r="IUM73" s="0"/>
      <c r="IUN73" s="0"/>
      <c r="IUO73" s="0"/>
      <c r="IUP73" s="0"/>
      <c r="IUQ73" s="0"/>
      <c r="IUR73" s="0"/>
      <c r="IUS73" s="0"/>
      <c r="IUT73" s="0"/>
      <c r="IUU73" s="0"/>
      <c r="IUV73" s="0"/>
      <c r="IUW73" s="0"/>
      <c r="IUX73" s="0"/>
      <c r="IUY73" s="0"/>
      <c r="IUZ73" s="0"/>
      <c r="IVA73" s="0"/>
      <c r="IVB73" s="0"/>
      <c r="IVC73" s="0"/>
      <c r="IVD73" s="0"/>
      <c r="IVE73" s="0"/>
      <c r="IVF73" s="0"/>
      <c r="IVG73" s="0"/>
      <c r="IVH73" s="0"/>
      <c r="IVI73" s="0"/>
      <c r="IVJ73" s="0"/>
      <c r="IVK73" s="0"/>
      <c r="IVL73" s="0"/>
      <c r="IVM73" s="0"/>
      <c r="IVN73" s="0"/>
      <c r="IVO73" s="0"/>
      <c r="IVP73" s="0"/>
      <c r="IVQ73" s="0"/>
      <c r="IVR73" s="0"/>
      <c r="IVS73" s="0"/>
      <c r="IVT73" s="0"/>
      <c r="IVU73" s="0"/>
      <c r="IVV73" s="0"/>
      <c r="IVW73" s="0"/>
      <c r="IVX73" s="0"/>
      <c r="IVY73" s="0"/>
      <c r="IVZ73" s="0"/>
      <c r="IWA73" s="0"/>
      <c r="IWB73" s="0"/>
      <c r="IWC73" s="0"/>
      <c r="IWD73" s="0"/>
      <c r="IWE73" s="0"/>
      <c r="IWF73" s="0"/>
      <c r="IWG73" s="0"/>
      <c r="IWH73" s="0"/>
      <c r="IWI73" s="0"/>
      <c r="IWJ73" s="0"/>
      <c r="IWK73" s="0"/>
      <c r="IWL73" s="0"/>
      <c r="IWM73" s="0"/>
      <c r="IWN73" s="0"/>
      <c r="IWO73" s="0"/>
      <c r="IWP73" s="0"/>
      <c r="IWQ73" s="0"/>
      <c r="IWR73" s="0"/>
      <c r="IWS73" s="0"/>
      <c r="IWT73" s="0"/>
      <c r="IWU73" s="0"/>
      <c r="IWV73" s="0"/>
      <c r="IWW73" s="0"/>
      <c r="IWX73" s="0"/>
      <c r="IWY73" s="0"/>
      <c r="IWZ73" s="0"/>
      <c r="IXA73" s="0"/>
      <c r="IXB73" s="0"/>
      <c r="IXC73" s="0"/>
      <c r="IXD73" s="0"/>
      <c r="IXE73" s="0"/>
      <c r="IXF73" s="0"/>
      <c r="IXG73" s="0"/>
      <c r="IXH73" s="0"/>
      <c r="IXI73" s="0"/>
      <c r="IXJ73" s="0"/>
      <c r="IXK73" s="0"/>
      <c r="IXL73" s="0"/>
      <c r="IXM73" s="0"/>
      <c r="IXN73" s="0"/>
      <c r="IXO73" s="0"/>
      <c r="IXP73" s="0"/>
      <c r="IXQ73" s="0"/>
      <c r="IXR73" s="0"/>
      <c r="IXS73" s="0"/>
      <c r="IXT73" s="0"/>
      <c r="IXU73" s="0"/>
      <c r="IXV73" s="0"/>
      <c r="IXW73" s="0"/>
      <c r="IXX73" s="0"/>
      <c r="IXY73" s="0"/>
      <c r="IXZ73" s="0"/>
      <c r="IYA73" s="0"/>
      <c r="IYB73" s="0"/>
      <c r="IYC73" s="0"/>
      <c r="IYD73" s="0"/>
      <c r="IYE73" s="0"/>
      <c r="IYF73" s="0"/>
      <c r="IYG73" s="0"/>
      <c r="IYH73" s="0"/>
      <c r="IYI73" s="0"/>
      <c r="IYJ73" s="0"/>
      <c r="IYK73" s="0"/>
      <c r="IYL73" s="0"/>
      <c r="IYM73" s="0"/>
      <c r="IYN73" s="0"/>
      <c r="IYO73" s="0"/>
      <c r="IYP73" s="0"/>
      <c r="IYQ73" s="0"/>
      <c r="IYR73" s="0"/>
      <c r="IYS73" s="0"/>
      <c r="IYT73" s="0"/>
      <c r="IYU73" s="0"/>
      <c r="IYV73" s="0"/>
      <c r="IYW73" s="0"/>
      <c r="IYX73" s="0"/>
      <c r="IYY73" s="0"/>
      <c r="IYZ73" s="0"/>
      <c r="IZA73" s="0"/>
      <c r="IZB73" s="0"/>
      <c r="IZC73" s="0"/>
      <c r="IZD73" s="0"/>
      <c r="IZE73" s="0"/>
      <c r="IZF73" s="0"/>
      <c r="IZG73" s="0"/>
      <c r="IZH73" s="0"/>
      <c r="IZI73" s="0"/>
      <c r="IZJ73" s="0"/>
      <c r="IZK73" s="0"/>
      <c r="IZL73" s="0"/>
      <c r="IZM73" s="0"/>
      <c r="IZN73" s="0"/>
      <c r="IZO73" s="0"/>
      <c r="IZP73" s="0"/>
      <c r="IZQ73" s="0"/>
      <c r="IZR73" s="0"/>
      <c r="IZS73" s="0"/>
      <c r="IZT73" s="0"/>
      <c r="IZU73" s="0"/>
      <c r="IZV73" s="0"/>
      <c r="IZW73" s="0"/>
      <c r="IZX73" s="0"/>
      <c r="IZY73" s="0"/>
      <c r="IZZ73" s="0"/>
      <c r="JAA73" s="0"/>
      <c r="JAB73" s="0"/>
      <c r="JAC73" s="0"/>
      <c r="JAD73" s="0"/>
      <c r="JAE73" s="0"/>
      <c r="JAF73" s="0"/>
      <c r="JAG73" s="0"/>
      <c r="JAH73" s="0"/>
      <c r="JAI73" s="0"/>
      <c r="JAJ73" s="0"/>
      <c r="JAK73" s="0"/>
      <c r="JAL73" s="0"/>
      <c r="JAM73" s="0"/>
      <c r="JAN73" s="0"/>
      <c r="JAO73" s="0"/>
      <c r="JAP73" s="0"/>
      <c r="JAQ73" s="0"/>
      <c r="JAR73" s="0"/>
      <c r="JAS73" s="0"/>
      <c r="JAT73" s="0"/>
      <c r="JAU73" s="0"/>
      <c r="JAV73" s="0"/>
      <c r="JAW73" s="0"/>
      <c r="JAX73" s="0"/>
      <c r="JAY73" s="0"/>
      <c r="JAZ73" s="0"/>
      <c r="JBA73" s="0"/>
      <c r="JBB73" s="0"/>
      <c r="JBC73" s="0"/>
      <c r="JBD73" s="0"/>
      <c r="JBE73" s="0"/>
      <c r="JBF73" s="0"/>
      <c r="JBG73" s="0"/>
      <c r="JBH73" s="0"/>
      <c r="JBI73" s="0"/>
      <c r="JBJ73" s="0"/>
      <c r="JBK73" s="0"/>
      <c r="JBL73" s="0"/>
      <c r="JBM73" s="0"/>
      <c r="JBN73" s="0"/>
      <c r="JBO73" s="0"/>
      <c r="JBP73" s="0"/>
      <c r="JBQ73" s="0"/>
      <c r="JBR73" s="0"/>
      <c r="JBS73" s="0"/>
      <c r="JBT73" s="0"/>
      <c r="JBU73" s="0"/>
      <c r="JBV73" s="0"/>
      <c r="JBW73" s="0"/>
      <c r="JBX73" s="0"/>
      <c r="JBY73" s="0"/>
      <c r="JBZ73" s="0"/>
      <c r="JCA73" s="0"/>
      <c r="JCB73" s="0"/>
      <c r="JCC73" s="0"/>
      <c r="JCD73" s="0"/>
      <c r="JCE73" s="0"/>
      <c r="JCF73" s="0"/>
      <c r="JCG73" s="0"/>
      <c r="JCH73" s="0"/>
      <c r="JCI73" s="0"/>
      <c r="JCJ73" s="0"/>
      <c r="JCK73" s="0"/>
      <c r="JCL73" s="0"/>
      <c r="JCM73" s="0"/>
      <c r="JCN73" s="0"/>
      <c r="JCO73" s="0"/>
      <c r="JCP73" s="0"/>
      <c r="JCQ73" s="0"/>
      <c r="JCR73" s="0"/>
      <c r="JCS73" s="0"/>
      <c r="JCT73" s="0"/>
      <c r="JCU73" s="0"/>
      <c r="JCV73" s="0"/>
      <c r="JCW73" s="0"/>
      <c r="JCX73" s="0"/>
      <c r="JCY73" s="0"/>
      <c r="JCZ73" s="0"/>
      <c r="JDA73" s="0"/>
      <c r="JDB73" s="0"/>
      <c r="JDC73" s="0"/>
      <c r="JDD73" s="0"/>
      <c r="JDE73" s="0"/>
      <c r="JDF73" s="0"/>
      <c r="JDG73" s="0"/>
      <c r="JDH73" s="0"/>
      <c r="JDI73" s="0"/>
      <c r="JDJ73" s="0"/>
      <c r="JDK73" s="0"/>
      <c r="JDL73" s="0"/>
      <c r="JDM73" s="0"/>
      <c r="JDN73" s="0"/>
      <c r="JDO73" s="0"/>
      <c r="JDP73" s="0"/>
      <c r="JDQ73" s="0"/>
      <c r="JDR73" s="0"/>
      <c r="JDS73" s="0"/>
      <c r="JDT73" s="0"/>
      <c r="JDU73" s="0"/>
      <c r="JDV73" s="0"/>
      <c r="JDW73" s="0"/>
      <c r="JDX73" s="0"/>
      <c r="JDY73" s="0"/>
      <c r="JDZ73" s="0"/>
      <c r="JEA73" s="0"/>
      <c r="JEB73" s="0"/>
      <c r="JEC73" s="0"/>
      <c r="JED73" s="0"/>
      <c r="JEE73" s="0"/>
      <c r="JEF73" s="0"/>
      <c r="JEG73" s="0"/>
      <c r="JEH73" s="0"/>
      <c r="JEI73" s="0"/>
      <c r="JEJ73" s="0"/>
      <c r="JEK73" s="0"/>
      <c r="JEL73" s="0"/>
      <c r="JEM73" s="0"/>
      <c r="JEN73" s="0"/>
      <c r="JEO73" s="0"/>
      <c r="JEP73" s="0"/>
      <c r="JEQ73" s="0"/>
      <c r="JER73" s="0"/>
      <c r="JES73" s="0"/>
      <c r="JET73" s="0"/>
      <c r="JEU73" s="0"/>
      <c r="JEV73" s="0"/>
      <c r="JEW73" s="0"/>
      <c r="JEX73" s="0"/>
      <c r="JEY73" s="0"/>
      <c r="JEZ73" s="0"/>
      <c r="JFA73" s="0"/>
      <c r="JFB73" s="0"/>
      <c r="JFC73" s="0"/>
      <c r="JFD73" s="0"/>
      <c r="JFE73" s="0"/>
      <c r="JFF73" s="0"/>
      <c r="JFG73" s="0"/>
      <c r="JFH73" s="0"/>
      <c r="JFI73" s="0"/>
      <c r="JFJ73" s="0"/>
      <c r="JFK73" s="0"/>
      <c r="JFL73" s="0"/>
      <c r="JFM73" s="0"/>
      <c r="JFN73" s="0"/>
      <c r="JFO73" s="0"/>
      <c r="JFP73" s="0"/>
      <c r="JFQ73" s="0"/>
      <c r="JFR73" s="0"/>
      <c r="JFS73" s="0"/>
      <c r="JFT73" s="0"/>
      <c r="JFU73" s="0"/>
      <c r="JFV73" s="0"/>
      <c r="JFW73" s="0"/>
      <c r="JFX73" s="0"/>
      <c r="JFY73" s="0"/>
      <c r="JFZ73" s="0"/>
      <c r="JGA73" s="0"/>
      <c r="JGB73" s="0"/>
      <c r="JGC73" s="0"/>
      <c r="JGD73" s="0"/>
      <c r="JGE73" s="0"/>
      <c r="JGF73" s="0"/>
      <c r="JGG73" s="0"/>
      <c r="JGH73" s="0"/>
      <c r="JGI73" s="0"/>
      <c r="JGJ73" s="0"/>
      <c r="JGK73" s="0"/>
      <c r="JGL73" s="0"/>
      <c r="JGM73" s="0"/>
      <c r="JGN73" s="0"/>
      <c r="JGO73" s="0"/>
      <c r="JGP73" s="0"/>
      <c r="JGQ73" s="0"/>
      <c r="JGR73" s="0"/>
      <c r="JGS73" s="0"/>
      <c r="JGT73" s="0"/>
      <c r="JGU73" s="0"/>
      <c r="JGV73" s="0"/>
      <c r="JGW73" s="0"/>
      <c r="JGX73" s="0"/>
      <c r="JGY73" s="0"/>
      <c r="JGZ73" s="0"/>
      <c r="JHA73" s="0"/>
      <c r="JHB73" s="0"/>
      <c r="JHC73" s="0"/>
      <c r="JHD73" s="0"/>
      <c r="JHE73" s="0"/>
      <c r="JHF73" s="0"/>
      <c r="JHG73" s="0"/>
      <c r="JHH73" s="0"/>
      <c r="JHI73" s="0"/>
      <c r="JHJ73" s="0"/>
      <c r="JHK73" s="0"/>
      <c r="JHL73" s="0"/>
      <c r="JHM73" s="0"/>
      <c r="JHN73" s="0"/>
      <c r="JHO73" s="0"/>
      <c r="JHP73" s="0"/>
      <c r="JHQ73" s="0"/>
      <c r="JHR73" s="0"/>
      <c r="JHS73" s="0"/>
      <c r="JHT73" s="0"/>
      <c r="JHU73" s="0"/>
      <c r="JHV73" s="0"/>
      <c r="JHW73" s="0"/>
      <c r="JHX73" s="0"/>
      <c r="JHY73" s="0"/>
      <c r="JHZ73" s="0"/>
      <c r="JIA73" s="0"/>
      <c r="JIB73" s="0"/>
      <c r="JIC73" s="0"/>
      <c r="JID73" s="0"/>
      <c r="JIE73" s="0"/>
      <c r="JIF73" s="0"/>
      <c r="JIG73" s="0"/>
      <c r="JIH73" s="0"/>
      <c r="JII73" s="0"/>
      <c r="JIJ73" s="0"/>
      <c r="JIK73" s="0"/>
      <c r="JIL73" s="0"/>
      <c r="JIM73" s="0"/>
      <c r="JIN73" s="0"/>
      <c r="JIO73" s="0"/>
      <c r="JIP73" s="0"/>
      <c r="JIQ73" s="0"/>
      <c r="JIR73" s="0"/>
      <c r="JIS73" s="0"/>
      <c r="JIT73" s="0"/>
      <c r="JIU73" s="0"/>
      <c r="JIV73" s="0"/>
      <c r="JIW73" s="0"/>
      <c r="JIX73" s="0"/>
      <c r="JIY73" s="0"/>
      <c r="JIZ73" s="0"/>
      <c r="JJA73" s="0"/>
      <c r="JJB73" s="0"/>
      <c r="JJC73" s="0"/>
      <c r="JJD73" s="0"/>
      <c r="JJE73" s="0"/>
      <c r="JJF73" s="0"/>
      <c r="JJG73" s="0"/>
      <c r="JJH73" s="0"/>
      <c r="JJI73" s="0"/>
      <c r="JJJ73" s="0"/>
      <c r="JJK73" s="0"/>
      <c r="JJL73" s="0"/>
      <c r="JJM73" s="0"/>
      <c r="JJN73" s="0"/>
      <c r="JJO73" s="0"/>
      <c r="JJP73" s="0"/>
      <c r="JJQ73" s="0"/>
      <c r="JJR73" s="0"/>
      <c r="JJS73" s="0"/>
      <c r="JJT73" s="0"/>
      <c r="JJU73" s="0"/>
      <c r="JJV73" s="0"/>
      <c r="JJW73" s="0"/>
      <c r="JJX73" s="0"/>
      <c r="JJY73" s="0"/>
      <c r="JJZ73" s="0"/>
      <c r="JKA73" s="0"/>
      <c r="JKB73" s="0"/>
      <c r="JKC73" s="0"/>
      <c r="JKD73" s="0"/>
      <c r="JKE73" s="0"/>
      <c r="JKF73" s="0"/>
      <c r="JKG73" s="0"/>
      <c r="JKH73" s="0"/>
      <c r="JKI73" s="0"/>
      <c r="JKJ73" s="0"/>
      <c r="JKK73" s="0"/>
      <c r="JKL73" s="0"/>
      <c r="JKM73" s="0"/>
      <c r="JKN73" s="0"/>
      <c r="JKO73" s="0"/>
      <c r="JKP73" s="0"/>
      <c r="JKQ73" s="0"/>
      <c r="JKR73" s="0"/>
      <c r="JKS73" s="0"/>
      <c r="JKT73" s="0"/>
      <c r="JKU73" s="0"/>
      <c r="JKV73" s="0"/>
      <c r="JKW73" s="0"/>
      <c r="JKX73" s="0"/>
      <c r="JKY73" s="0"/>
      <c r="JKZ73" s="0"/>
      <c r="JLA73" s="0"/>
      <c r="JLB73" s="0"/>
      <c r="JLC73" s="0"/>
      <c r="JLD73" s="0"/>
      <c r="JLE73" s="0"/>
      <c r="JLF73" s="0"/>
      <c r="JLG73" s="0"/>
      <c r="JLH73" s="0"/>
      <c r="JLI73" s="0"/>
      <c r="JLJ73" s="0"/>
      <c r="JLK73" s="0"/>
      <c r="JLL73" s="0"/>
      <c r="JLM73" s="0"/>
      <c r="JLN73" s="0"/>
      <c r="JLO73" s="0"/>
      <c r="JLP73" s="0"/>
      <c r="JLQ73" s="0"/>
      <c r="JLR73" s="0"/>
      <c r="JLS73" s="0"/>
      <c r="JLT73" s="0"/>
      <c r="JLU73" s="0"/>
      <c r="JLV73" s="0"/>
      <c r="JLW73" s="0"/>
      <c r="JLX73" s="0"/>
      <c r="JLY73" s="0"/>
      <c r="JLZ73" s="0"/>
      <c r="JMA73" s="0"/>
      <c r="JMB73" s="0"/>
      <c r="JMC73" s="0"/>
      <c r="JMD73" s="0"/>
      <c r="JME73" s="0"/>
      <c r="JMF73" s="0"/>
      <c r="JMG73" s="0"/>
      <c r="JMH73" s="0"/>
      <c r="JMI73" s="0"/>
      <c r="JMJ73" s="0"/>
      <c r="JMK73" s="0"/>
      <c r="JML73" s="0"/>
      <c r="JMM73" s="0"/>
      <c r="JMN73" s="0"/>
      <c r="JMO73" s="0"/>
      <c r="JMP73" s="0"/>
      <c r="JMQ73" s="0"/>
      <c r="JMR73" s="0"/>
      <c r="JMS73" s="0"/>
      <c r="JMT73" s="0"/>
      <c r="JMU73" s="0"/>
      <c r="JMV73" s="0"/>
      <c r="JMW73" s="0"/>
      <c r="JMX73" s="0"/>
      <c r="JMY73" s="0"/>
      <c r="JMZ73" s="0"/>
      <c r="JNA73" s="0"/>
      <c r="JNB73" s="0"/>
      <c r="JNC73" s="0"/>
      <c r="JND73" s="0"/>
      <c r="JNE73" s="0"/>
      <c r="JNF73" s="0"/>
      <c r="JNG73" s="0"/>
      <c r="JNH73" s="0"/>
      <c r="JNI73" s="0"/>
      <c r="JNJ73" s="0"/>
      <c r="JNK73" s="0"/>
      <c r="JNL73" s="0"/>
      <c r="JNM73" s="0"/>
      <c r="JNN73" s="0"/>
      <c r="JNO73" s="0"/>
      <c r="JNP73" s="0"/>
      <c r="JNQ73" s="0"/>
      <c r="JNR73" s="0"/>
      <c r="JNS73" s="0"/>
      <c r="JNT73" s="0"/>
      <c r="JNU73" s="0"/>
      <c r="JNV73" s="0"/>
      <c r="JNW73" s="0"/>
      <c r="JNX73" s="0"/>
      <c r="JNY73" s="0"/>
      <c r="JNZ73" s="0"/>
      <c r="JOA73" s="0"/>
      <c r="JOB73" s="0"/>
      <c r="JOC73" s="0"/>
      <c r="JOD73" s="0"/>
      <c r="JOE73" s="0"/>
      <c r="JOF73" s="0"/>
      <c r="JOG73" s="0"/>
      <c r="JOH73" s="0"/>
      <c r="JOI73" s="0"/>
      <c r="JOJ73" s="0"/>
      <c r="JOK73" s="0"/>
      <c r="JOL73" s="0"/>
      <c r="JOM73" s="0"/>
      <c r="JON73" s="0"/>
      <c r="JOO73" s="0"/>
      <c r="JOP73" s="0"/>
      <c r="JOQ73" s="0"/>
      <c r="JOR73" s="0"/>
      <c r="JOS73" s="0"/>
      <c r="JOT73" s="0"/>
      <c r="JOU73" s="0"/>
      <c r="JOV73" s="0"/>
      <c r="JOW73" s="0"/>
      <c r="JOX73" s="0"/>
      <c r="JOY73" s="0"/>
      <c r="JOZ73" s="0"/>
      <c r="JPA73" s="0"/>
      <c r="JPB73" s="0"/>
      <c r="JPC73" s="0"/>
      <c r="JPD73" s="0"/>
      <c r="JPE73" s="0"/>
      <c r="JPF73" s="0"/>
      <c r="JPG73" s="0"/>
      <c r="JPH73" s="0"/>
      <c r="JPI73" s="0"/>
      <c r="JPJ73" s="0"/>
      <c r="JPK73" s="0"/>
      <c r="JPL73" s="0"/>
      <c r="JPM73" s="0"/>
      <c r="JPN73" s="0"/>
      <c r="JPO73" s="0"/>
      <c r="JPP73" s="0"/>
      <c r="JPQ73" s="0"/>
      <c r="JPR73" s="0"/>
      <c r="JPS73" s="0"/>
      <c r="JPT73" s="0"/>
      <c r="JPU73" s="0"/>
      <c r="JPV73" s="0"/>
      <c r="JPW73" s="0"/>
      <c r="JPX73" s="0"/>
      <c r="JPY73" s="0"/>
      <c r="JPZ73" s="0"/>
      <c r="JQA73" s="0"/>
      <c r="JQB73" s="0"/>
      <c r="JQC73" s="0"/>
      <c r="JQD73" s="0"/>
      <c r="JQE73" s="0"/>
      <c r="JQF73" s="0"/>
      <c r="JQG73" s="0"/>
      <c r="JQH73" s="0"/>
      <c r="JQI73" s="0"/>
      <c r="JQJ73" s="0"/>
      <c r="JQK73" s="0"/>
      <c r="JQL73" s="0"/>
      <c r="JQM73" s="0"/>
      <c r="JQN73" s="0"/>
      <c r="JQO73" s="0"/>
      <c r="JQP73" s="0"/>
      <c r="JQQ73" s="0"/>
      <c r="JQR73" s="0"/>
      <c r="JQS73" s="0"/>
      <c r="JQT73" s="0"/>
      <c r="JQU73" s="0"/>
      <c r="JQV73" s="0"/>
      <c r="JQW73" s="0"/>
      <c r="JQX73" s="0"/>
      <c r="JQY73" s="0"/>
      <c r="JQZ73" s="0"/>
      <c r="JRA73" s="0"/>
      <c r="JRB73" s="0"/>
      <c r="JRC73" s="0"/>
      <c r="JRD73" s="0"/>
      <c r="JRE73" s="0"/>
      <c r="JRF73" s="0"/>
      <c r="JRG73" s="0"/>
      <c r="JRH73" s="0"/>
      <c r="JRI73" s="0"/>
      <c r="JRJ73" s="0"/>
      <c r="JRK73" s="0"/>
      <c r="JRL73" s="0"/>
      <c r="JRM73" s="0"/>
      <c r="JRN73" s="0"/>
      <c r="JRO73" s="0"/>
      <c r="JRP73" s="0"/>
      <c r="JRQ73" s="0"/>
      <c r="JRR73" s="0"/>
      <c r="JRS73" s="0"/>
      <c r="JRT73" s="0"/>
      <c r="JRU73" s="0"/>
      <c r="JRV73" s="0"/>
      <c r="JRW73" s="0"/>
      <c r="JRX73" s="0"/>
      <c r="JRY73" s="0"/>
      <c r="JRZ73" s="0"/>
      <c r="JSA73" s="0"/>
      <c r="JSB73" s="0"/>
      <c r="JSC73" s="0"/>
      <c r="JSD73" s="0"/>
      <c r="JSE73" s="0"/>
      <c r="JSF73" s="0"/>
      <c r="JSG73" s="0"/>
      <c r="JSH73" s="0"/>
      <c r="JSI73" s="0"/>
      <c r="JSJ73" s="0"/>
      <c r="JSK73" s="0"/>
      <c r="JSL73" s="0"/>
      <c r="JSM73" s="0"/>
      <c r="JSN73" s="0"/>
      <c r="JSO73" s="0"/>
      <c r="JSP73" s="0"/>
      <c r="JSQ73" s="0"/>
      <c r="JSR73" s="0"/>
      <c r="JSS73" s="0"/>
      <c r="JST73" s="0"/>
      <c r="JSU73" s="0"/>
      <c r="JSV73" s="0"/>
      <c r="JSW73" s="0"/>
      <c r="JSX73" s="0"/>
      <c r="JSY73" s="0"/>
      <c r="JSZ73" s="0"/>
      <c r="JTA73" s="0"/>
      <c r="JTB73" s="0"/>
      <c r="JTC73" s="0"/>
      <c r="JTD73" s="0"/>
      <c r="JTE73" s="0"/>
      <c r="JTF73" s="0"/>
      <c r="JTG73" s="0"/>
      <c r="JTH73" s="0"/>
      <c r="JTI73" s="0"/>
      <c r="JTJ73" s="0"/>
      <c r="JTK73" s="0"/>
      <c r="JTL73" s="0"/>
      <c r="JTM73" s="0"/>
      <c r="JTN73" s="0"/>
      <c r="JTO73" s="0"/>
      <c r="JTP73" s="0"/>
      <c r="JTQ73" s="0"/>
      <c r="JTR73" s="0"/>
      <c r="JTS73" s="0"/>
      <c r="JTT73" s="0"/>
      <c r="JTU73" s="0"/>
      <c r="JTV73" s="0"/>
      <c r="JTW73" s="0"/>
      <c r="JTX73" s="0"/>
      <c r="JTY73" s="0"/>
      <c r="JTZ73" s="0"/>
      <c r="JUA73" s="0"/>
      <c r="JUB73" s="0"/>
      <c r="JUC73" s="0"/>
      <c r="JUD73" s="0"/>
      <c r="JUE73" s="0"/>
      <c r="JUF73" s="0"/>
      <c r="JUG73" s="0"/>
      <c r="JUH73" s="0"/>
      <c r="JUI73" s="0"/>
      <c r="JUJ73" s="0"/>
      <c r="JUK73" s="0"/>
      <c r="JUL73" s="0"/>
      <c r="JUM73" s="0"/>
      <c r="JUN73" s="0"/>
      <c r="JUO73" s="0"/>
      <c r="JUP73" s="0"/>
      <c r="JUQ73" s="0"/>
      <c r="JUR73" s="0"/>
      <c r="JUS73" s="0"/>
      <c r="JUT73" s="0"/>
      <c r="JUU73" s="0"/>
      <c r="JUV73" s="0"/>
      <c r="JUW73" s="0"/>
      <c r="JUX73" s="0"/>
      <c r="JUY73" s="0"/>
      <c r="JUZ73" s="0"/>
      <c r="JVA73" s="0"/>
      <c r="JVB73" s="0"/>
      <c r="JVC73" s="0"/>
      <c r="JVD73" s="0"/>
      <c r="JVE73" s="0"/>
      <c r="JVF73" s="0"/>
      <c r="JVG73" s="0"/>
      <c r="JVH73" s="0"/>
      <c r="JVI73" s="0"/>
      <c r="JVJ73" s="0"/>
      <c r="JVK73" s="0"/>
      <c r="JVL73" s="0"/>
      <c r="JVM73" s="0"/>
      <c r="JVN73" s="0"/>
      <c r="JVO73" s="0"/>
      <c r="JVP73" s="0"/>
      <c r="JVQ73" s="0"/>
      <c r="JVR73" s="0"/>
      <c r="JVS73" s="0"/>
      <c r="JVT73" s="0"/>
      <c r="JVU73" s="0"/>
      <c r="JVV73" s="0"/>
      <c r="JVW73" s="0"/>
      <c r="JVX73" s="0"/>
      <c r="JVY73" s="0"/>
      <c r="JVZ73" s="0"/>
      <c r="JWA73" s="0"/>
      <c r="JWB73" s="0"/>
      <c r="JWC73" s="0"/>
      <c r="JWD73" s="0"/>
      <c r="JWE73" s="0"/>
      <c r="JWF73" s="0"/>
      <c r="JWG73" s="0"/>
      <c r="JWH73" s="0"/>
      <c r="JWI73" s="0"/>
      <c r="JWJ73" s="0"/>
      <c r="JWK73" s="0"/>
      <c r="JWL73" s="0"/>
      <c r="JWM73" s="0"/>
      <c r="JWN73" s="0"/>
      <c r="JWO73" s="0"/>
      <c r="JWP73" s="0"/>
      <c r="JWQ73" s="0"/>
      <c r="JWR73" s="0"/>
      <c r="JWS73" s="0"/>
      <c r="JWT73" s="0"/>
      <c r="JWU73" s="0"/>
      <c r="JWV73" s="0"/>
      <c r="JWW73" s="0"/>
      <c r="JWX73" s="0"/>
      <c r="JWY73" s="0"/>
      <c r="JWZ73" s="0"/>
      <c r="JXA73" s="0"/>
      <c r="JXB73" s="0"/>
      <c r="JXC73" s="0"/>
      <c r="JXD73" s="0"/>
      <c r="JXE73" s="0"/>
      <c r="JXF73" s="0"/>
      <c r="JXG73" s="0"/>
      <c r="JXH73" s="0"/>
      <c r="JXI73" s="0"/>
      <c r="JXJ73" s="0"/>
      <c r="JXK73" s="0"/>
      <c r="JXL73" s="0"/>
      <c r="JXM73" s="0"/>
      <c r="JXN73" s="0"/>
      <c r="JXO73" s="0"/>
      <c r="JXP73" s="0"/>
      <c r="JXQ73" s="0"/>
      <c r="JXR73" s="0"/>
      <c r="JXS73" s="0"/>
      <c r="JXT73" s="0"/>
      <c r="JXU73" s="0"/>
      <c r="JXV73" s="0"/>
      <c r="JXW73" s="0"/>
      <c r="JXX73" s="0"/>
      <c r="JXY73" s="0"/>
      <c r="JXZ73" s="0"/>
      <c r="JYA73" s="0"/>
      <c r="JYB73" s="0"/>
      <c r="JYC73" s="0"/>
      <c r="JYD73" s="0"/>
      <c r="JYE73" s="0"/>
      <c r="JYF73" s="0"/>
      <c r="JYG73" s="0"/>
      <c r="JYH73" s="0"/>
      <c r="JYI73" s="0"/>
      <c r="JYJ73" s="0"/>
      <c r="JYK73" s="0"/>
      <c r="JYL73" s="0"/>
      <c r="JYM73" s="0"/>
      <c r="JYN73" s="0"/>
      <c r="JYO73" s="0"/>
      <c r="JYP73" s="0"/>
      <c r="JYQ73" s="0"/>
      <c r="JYR73" s="0"/>
      <c r="JYS73" s="0"/>
      <c r="JYT73" s="0"/>
      <c r="JYU73" s="0"/>
      <c r="JYV73" s="0"/>
      <c r="JYW73" s="0"/>
      <c r="JYX73" s="0"/>
      <c r="JYY73" s="0"/>
      <c r="JYZ73" s="0"/>
      <c r="JZA73" s="0"/>
      <c r="JZB73" s="0"/>
      <c r="JZC73" s="0"/>
      <c r="JZD73" s="0"/>
      <c r="JZE73" s="0"/>
      <c r="JZF73" s="0"/>
      <c r="JZG73" s="0"/>
      <c r="JZH73" s="0"/>
      <c r="JZI73" s="0"/>
      <c r="JZJ73" s="0"/>
      <c r="JZK73" s="0"/>
      <c r="JZL73" s="0"/>
      <c r="JZM73" s="0"/>
      <c r="JZN73" s="0"/>
      <c r="JZO73" s="0"/>
      <c r="JZP73" s="0"/>
      <c r="JZQ73" s="0"/>
      <c r="JZR73" s="0"/>
      <c r="JZS73" s="0"/>
      <c r="JZT73" s="0"/>
      <c r="JZU73" s="0"/>
      <c r="JZV73" s="0"/>
      <c r="JZW73" s="0"/>
      <c r="JZX73" s="0"/>
      <c r="JZY73" s="0"/>
      <c r="JZZ73" s="0"/>
      <c r="KAA73" s="0"/>
      <c r="KAB73" s="0"/>
      <c r="KAC73" s="0"/>
      <c r="KAD73" s="0"/>
      <c r="KAE73" s="0"/>
      <c r="KAF73" s="0"/>
      <c r="KAG73" s="0"/>
      <c r="KAH73" s="0"/>
      <c r="KAI73" s="0"/>
      <c r="KAJ73" s="0"/>
      <c r="KAK73" s="0"/>
      <c r="KAL73" s="0"/>
      <c r="KAM73" s="0"/>
      <c r="KAN73" s="0"/>
      <c r="KAO73" s="0"/>
      <c r="KAP73" s="0"/>
      <c r="KAQ73" s="0"/>
      <c r="KAR73" s="0"/>
      <c r="KAS73" s="0"/>
      <c r="KAT73" s="0"/>
      <c r="KAU73" s="0"/>
      <c r="KAV73" s="0"/>
      <c r="KAW73" s="0"/>
      <c r="KAX73" s="0"/>
      <c r="KAY73" s="0"/>
      <c r="KAZ73" s="0"/>
      <c r="KBA73" s="0"/>
      <c r="KBB73" s="0"/>
      <c r="KBC73" s="0"/>
      <c r="KBD73" s="0"/>
      <c r="KBE73" s="0"/>
      <c r="KBF73" s="0"/>
      <c r="KBG73" s="0"/>
      <c r="KBH73" s="0"/>
      <c r="KBI73" s="0"/>
      <c r="KBJ73" s="0"/>
      <c r="KBK73" s="0"/>
      <c r="KBL73" s="0"/>
      <c r="KBM73" s="0"/>
      <c r="KBN73" s="0"/>
      <c r="KBO73" s="0"/>
      <c r="KBP73" s="0"/>
      <c r="KBQ73" s="0"/>
      <c r="KBR73" s="0"/>
      <c r="KBS73" s="0"/>
      <c r="KBT73" s="0"/>
      <c r="KBU73" s="0"/>
      <c r="KBV73" s="0"/>
      <c r="KBW73" s="0"/>
      <c r="KBX73" s="0"/>
      <c r="KBY73" s="0"/>
      <c r="KBZ73" s="0"/>
      <c r="KCA73" s="0"/>
      <c r="KCB73" s="0"/>
      <c r="KCC73" s="0"/>
      <c r="KCD73" s="0"/>
      <c r="KCE73" s="0"/>
      <c r="KCF73" s="0"/>
      <c r="KCG73" s="0"/>
      <c r="KCH73" s="0"/>
      <c r="KCI73" s="0"/>
      <c r="KCJ73" s="0"/>
      <c r="KCK73" s="0"/>
      <c r="KCL73" s="0"/>
      <c r="KCM73" s="0"/>
      <c r="KCN73" s="0"/>
      <c r="KCO73" s="0"/>
      <c r="KCP73" s="0"/>
      <c r="KCQ73" s="0"/>
      <c r="KCR73" s="0"/>
      <c r="KCS73" s="0"/>
      <c r="KCT73" s="0"/>
      <c r="KCU73" s="0"/>
      <c r="KCV73" s="0"/>
      <c r="KCW73" s="0"/>
      <c r="KCX73" s="0"/>
      <c r="KCY73" s="0"/>
      <c r="KCZ73" s="0"/>
      <c r="KDA73" s="0"/>
      <c r="KDB73" s="0"/>
      <c r="KDC73" s="0"/>
      <c r="KDD73" s="0"/>
      <c r="KDE73" s="0"/>
      <c r="KDF73" s="0"/>
      <c r="KDG73" s="0"/>
      <c r="KDH73" s="0"/>
      <c r="KDI73" s="0"/>
      <c r="KDJ73" s="0"/>
      <c r="KDK73" s="0"/>
      <c r="KDL73" s="0"/>
      <c r="KDM73" s="0"/>
      <c r="KDN73" s="0"/>
      <c r="KDO73" s="0"/>
      <c r="KDP73" s="0"/>
      <c r="KDQ73" s="0"/>
      <c r="KDR73" s="0"/>
      <c r="KDS73" s="0"/>
      <c r="KDT73" s="0"/>
      <c r="KDU73" s="0"/>
      <c r="KDV73" s="0"/>
      <c r="KDW73" s="0"/>
      <c r="KDX73" s="0"/>
      <c r="KDY73" s="0"/>
      <c r="KDZ73" s="0"/>
      <c r="KEA73" s="0"/>
      <c r="KEB73" s="0"/>
      <c r="KEC73" s="0"/>
      <c r="KED73" s="0"/>
      <c r="KEE73" s="0"/>
      <c r="KEF73" s="0"/>
      <c r="KEG73" s="0"/>
      <c r="KEH73" s="0"/>
      <c r="KEI73" s="0"/>
      <c r="KEJ73" s="0"/>
      <c r="KEK73" s="0"/>
      <c r="KEL73" s="0"/>
      <c r="KEM73" s="0"/>
      <c r="KEN73" s="0"/>
      <c r="KEO73" s="0"/>
      <c r="KEP73" s="0"/>
      <c r="KEQ73" s="0"/>
      <c r="KER73" s="0"/>
      <c r="KES73" s="0"/>
      <c r="KET73" s="0"/>
      <c r="KEU73" s="0"/>
      <c r="KEV73" s="0"/>
      <c r="KEW73" s="0"/>
      <c r="KEX73" s="0"/>
      <c r="KEY73" s="0"/>
      <c r="KEZ73" s="0"/>
      <c r="KFA73" s="0"/>
      <c r="KFB73" s="0"/>
      <c r="KFC73" s="0"/>
      <c r="KFD73" s="0"/>
      <c r="KFE73" s="0"/>
      <c r="KFF73" s="0"/>
      <c r="KFG73" s="0"/>
      <c r="KFH73" s="0"/>
      <c r="KFI73" s="0"/>
      <c r="KFJ73" s="0"/>
      <c r="KFK73" s="0"/>
      <c r="KFL73" s="0"/>
      <c r="KFM73" s="0"/>
      <c r="KFN73" s="0"/>
      <c r="KFO73" s="0"/>
      <c r="KFP73" s="0"/>
      <c r="KFQ73" s="0"/>
      <c r="KFR73" s="0"/>
      <c r="KFS73" s="0"/>
      <c r="KFT73" s="0"/>
      <c r="KFU73" s="0"/>
      <c r="KFV73" s="0"/>
      <c r="KFW73" s="0"/>
      <c r="KFX73" s="0"/>
      <c r="KFY73" s="0"/>
      <c r="KFZ73" s="0"/>
      <c r="KGA73" s="0"/>
      <c r="KGB73" s="0"/>
      <c r="KGC73" s="0"/>
      <c r="KGD73" s="0"/>
      <c r="KGE73" s="0"/>
      <c r="KGF73" s="0"/>
      <c r="KGG73" s="0"/>
      <c r="KGH73" s="0"/>
      <c r="KGI73" s="0"/>
      <c r="KGJ73" s="0"/>
      <c r="KGK73" s="0"/>
      <c r="KGL73" s="0"/>
      <c r="KGM73" s="0"/>
      <c r="KGN73" s="0"/>
      <c r="KGO73" s="0"/>
      <c r="KGP73" s="0"/>
      <c r="KGQ73" s="0"/>
      <c r="KGR73" s="0"/>
      <c r="KGS73" s="0"/>
      <c r="KGT73" s="0"/>
      <c r="KGU73" s="0"/>
      <c r="KGV73" s="0"/>
      <c r="KGW73" s="0"/>
      <c r="KGX73" s="0"/>
      <c r="KGY73" s="0"/>
      <c r="KGZ73" s="0"/>
      <c r="KHA73" s="0"/>
      <c r="KHB73" s="0"/>
      <c r="KHC73" s="0"/>
      <c r="KHD73" s="0"/>
      <c r="KHE73" s="0"/>
      <c r="KHF73" s="0"/>
      <c r="KHG73" s="0"/>
      <c r="KHH73" s="0"/>
      <c r="KHI73" s="0"/>
      <c r="KHJ73" s="0"/>
      <c r="KHK73" s="0"/>
      <c r="KHL73" s="0"/>
      <c r="KHM73" s="0"/>
      <c r="KHN73" s="0"/>
      <c r="KHO73" s="0"/>
      <c r="KHP73" s="0"/>
      <c r="KHQ73" s="0"/>
      <c r="KHR73" s="0"/>
      <c r="KHS73" s="0"/>
      <c r="KHT73" s="0"/>
      <c r="KHU73" s="0"/>
      <c r="KHV73" s="0"/>
      <c r="KHW73" s="0"/>
      <c r="KHX73" s="0"/>
      <c r="KHY73" s="0"/>
      <c r="KHZ73" s="0"/>
      <c r="KIA73" s="0"/>
      <c r="KIB73" s="0"/>
      <c r="KIC73" s="0"/>
      <c r="KID73" s="0"/>
      <c r="KIE73" s="0"/>
      <c r="KIF73" s="0"/>
      <c r="KIG73" s="0"/>
      <c r="KIH73" s="0"/>
      <c r="KII73" s="0"/>
      <c r="KIJ73" s="0"/>
      <c r="KIK73" s="0"/>
      <c r="KIL73" s="0"/>
      <c r="KIM73" s="0"/>
      <c r="KIN73" s="0"/>
      <c r="KIO73" s="0"/>
      <c r="KIP73" s="0"/>
      <c r="KIQ73" s="0"/>
      <c r="KIR73" s="0"/>
      <c r="KIS73" s="0"/>
      <c r="KIT73" s="0"/>
      <c r="KIU73" s="0"/>
      <c r="KIV73" s="0"/>
      <c r="KIW73" s="0"/>
      <c r="KIX73" s="0"/>
      <c r="KIY73" s="0"/>
      <c r="KIZ73" s="0"/>
      <c r="KJA73" s="0"/>
      <c r="KJB73" s="0"/>
      <c r="KJC73" s="0"/>
      <c r="KJD73" s="0"/>
      <c r="KJE73" s="0"/>
      <c r="KJF73" s="0"/>
      <c r="KJG73" s="0"/>
      <c r="KJH73" s="0"/>
      <c r="KJI73" s="0"/>
      <c r="KJJ73" s="0"/>
      <c r="KJK73" s="0"/>
      <c r="KJL73" s="0"/>
      <c r="KJM73" s="0"/>
      <c r="KJN73" s="0"/>
      <c r="KJO73" s="0"/>
      <c r="KJP73" s="0"/>
      <c r="KJQ73" s="0"/>
      <c r="KJR73" s="0"/>
      <c r="KJS73" s="0"/>
      <c r="KJT73" s="0"/>
      <c r="KJU73" s="0"/>
      <c r="KJV73" s="0"/>
      <c r="KJW73" s="0"/>
      <c r="KJX73" s="0"/>
      <c r="KJY73" s="0"/>
      <c r="KJZ73" s="0"/>
      <c r="KKA73" s="0"/>
      <c r="KKB73" s="0"/>
      <c r="KKC73" s="0"/>
      <c r="KKD73" s="0"/>
      <c r="KKE73" s="0"/>
      <c r="KKF73" s="0"/>
      <c r="KKG73" s="0"/>
      <c r="KKH73" s="0"/>
      <c r="KKI73" s="0"/>
      <c r="KKJ73" s="0"/>
      <c r="KKK73" s="0"/>
      <c r="KKL73" s="0"/>
      <c r="KKM73" s="0"/>
      <c r="KKN73" s="0"/>
      <c r="KKO73" s="0"/>
      <c r="KKP73" s="0"/>
      <c r="KKQ73" s="0"/>
      <c r="KKR73" s="0"/>
      <c r="KKS73" s="0"/>
      <c r="KKT73" s="0"/>
      <c r="KKU73" s="0"/>
      <c r="KKV73" s="0"/>
      <c r="KKW73" s="0"/>
      <c r="KKX73" s="0"/>
      <c r="KKY73" s="0"/>
      <c r="KKZ73" s="0"/>
      <c r="KLA73" s="0"/>
      <c r="KLB73" s="0"/>
      <c r="KLC73" s="0"/>
      <c r="KLD73" s="0"/>
      <c r="KLE73" s="0"/>
      <c r="KLF73" s="0"/>
      <c r="KLG73" s="0"/>
      <c r="KLH73" s="0"/>
      <c r="KLI73" s="0"/>
      <c r="KLJ73" s="0"/>
      <c r="KLK73" s="0"/>
      <c r="KLL73" s="0"/>
      <c r="KLM73" s="0"/>
      <c r="KLN73" s="0"/>
      <c r="KLO73" s="0"/>
      <c r="KLP73" s="0"/>
      <c r="KLQ73" s="0"/>
      <c r="KLR73" s="0"/>
      <c r="KLS73" s="0"/>
      <c r="KLT73" s="0"/>
      <c r="KLU73" s="0"/>
      <c r="KLV73" s="0"/>
      <c r="KLW73" s="0"/>
      <c r="KLX73" s="0"/>
      <c r="KLY73" s="0"/>
      <c r="KLZ73" s="0"/>
      <c r="KMA73" s="0"/>
      <c r="KMB73" s="0"/>
      <c r="KMC73" s="0"/>
      <c r="KMD73" s="0"/>
      <c r="KME73" s="0"/>
      <c r="KMF73" s="0"/>
      <c r="KMG73" s="0"/>
      <c r="KMH73" s="0"/>
      <c r="KMI73" s="0"/>
      <c r="KMJ73" s="0"/>
      <c r="KMK73" s="0"/>
      <c r="KML73" s="0"/>
      <c r="KMM73" s="0"/>
      <c r="KMN73" s="0"/>
      <c r="KMO73" s="0"/>
      <c r="KMP73" s="0"/>
      <c r="KMQ73" s="0"/>
      <c r="KMR73" s="0"/>
      <c r="KMS73" s="0"/>
      <c r="KMT73" s="0"/>
      <c r="KMU73" s="0"/>
      <c r="KMV73" s="0"/>
      <c r="KMW73" s="0"/>
      <c r="KMX73" s="0"/>
      <c r="KMY73" s="0"/>
      <c r="KMZ73" s="0"/>
      <c r="KNA73" s="0"/>
      <c r="KNB73" s="0"/>
      <c r="KNC73" s="0"/>
      <c r="KND73" s="0"/>
      <c r="KNE73" s="0"/>
      <c r="KNF73" s="0"/>
      <c r="KNG73" s="0"/>
      <c r="KNH73" s="0"/>
      <c r="KNI73" s="0"/>
      <c r="KNJ73" s="0"/>
      <c r="KNK73" s="0"/>
      <c r="KNL73" s="0"/>
      <c r="KNM73" s="0"/>
      <c r="KNN73" s="0"/>
      <c r="KNO73" s="0"/>
      <c r="KNP73" s="0"/>
      <c r="KNQ73" s="0"/>
      <c r="KNR73" s="0"/>
      <c r="KNS73" s="0"/>
      <c r="KNT73" s="0"/>
      <c r="KNU73" s="0"/>
      <c r="KNV73" s="0"/>
      <c r="KNW73" s="0"/>
      <c r="KNX73" s="0"/>
      <c r="KNY73" s="0"/>
      <c r="KNZ73" s="0"/>
      <c r="KOA73" s="0"/>
      <c r="KOB73" s="0"/>
      <c r="KOC73" s="0"/>
      <c r="KOD73" s="0"/>
      <c r="KOE73" s="0"/>
      <c r="KOF73" s="0"/>
      <c r="KOG73" s="0"/>
      <c r="KOH73" s="0"/>
      <c r="KOI73" s="0"/>
      <c r="KOJ73" s="0"/>
      <c r="KOK73" s="0"/>
      <c r="KOL73" s="0"/>
      <c r="KOM73" s="0"/>
      <c r="KON73" s="0"/>
      <c r="KOO73" s="0"/>
      <c r="KOP73" s="0"/>
      <c r="KOQ73" s="0"/>
      <c r="KOR73" s="0"/>
      <c r="KOS73" s="0"/>
      <c r="KOT73" s="0"/>
      <c r="KOU73" s="0"/>
      <c r="KOV73" s="0"/>
      <c r="KOW73" s="0"/>
      <c r="KOX73" s="0"/>
      <c r="KOY73" s="0"/>
      <c r="KOZ73" s="0"/>
      <c r="KPA73" s="0"/>
      <c r="KPB73" s="0"/>
      <c r="KPC73" s="0"/>
      <c r="KPD73" s="0"/>
      <c r="KPE73" s="0"/>
      <c r="KPF73" s="0"/>
      <c r="KPG73" s="0"/>
      <c r="KPH73" s="0"/>
      <c r="KPI73" s="0"/>
      <c r="KPJ73" s="0"/>
      <c r="KPK73" s="0"/>
      <c r="KPL73" s="0"/>
      <c r="KPM73" s="0"/>
      <c r="KPN73" s="0"/>
      <c r="KPO73" s="0"/>
      <c r="KPP73" s="0"/>
      <c r="KPQ73" s="0"/>
      <c r="KPR73" s="0"/>
      <c r="KPS73" s="0"/>
      <c r="KPT73" s="0"/>
      <c r="KPU73" s="0"/>
      <c r="KPV73" s="0"/>
      <c r="KPW73" s="0"/>
      <c r="KPX73" s="0"/>
      <c r="KPY73" s="0"/>
      <c r="KPZ73" s="0"/>
      <c r="KQA73" s="0"/>
      <c r="KQB73" s="0"/>
      <c r="KQC73" s="0"/>
      <c r="KQD73" s="0"/>
      <c r="KQE73" s="0"/>
      <c r="KQF73" s="0"/>
      <c r="KQG73" s="0"/>
      <c r="KQH73" s="0"/>
      <c r="KQI73" s="0"/>
      <c r="KQJ73" s="0"/>
      <c r="KQK73" s="0"/>
      <c r="KQL73" s="0"/>
      <c r="KQM73" s="0"/>
      <c r="KQN73" s="0"/>
      <c r="KQO73" s="0"/>
      <c r="KQP73" s="0"/>
      <c r="KQQ73" s="0"/>
      <c r="KQR73" s="0"/>
      <c r="KQS73" s="0"/>
      <c r="KQT73" s="0"/>
      <c r="KQU73" s="0"/>
      <c r="KQV73" s="0"/>
      <c r="KQW73" s="0"/>
      <c r="KQX73" s="0"/>
      <c r="KQY73" s="0"/>
      <c r="KQZ73" s="0"/>
      <c r="KRA73" s="0"/>
      <c r="KRB73" s="0"/>
      <c r="KRC73" s="0"/>
      <c r="KRD73" s="0"/>
      <c r="KRE73" s="0"/>
      <c r="KRF73" s="0"/>
      <c r="KRG73" s="0"/>
      <c r="KRH73" s="0"/>
      <c r="KRI73" s="0"/>
      <c r="KRJ73" s="0"/>
      <c r="KRK73" s="0"/>
      <c r="KRL73" s="0"/>
      <c r="KRM73" s="0"/>
      <c r="KRN73" s="0"/>
      <c r="KRO73" s="0"/>
      <c r="KRP73" s="0"/>
      <c r="KRQ73" s="0"/>
      <c r="KRR73" s="0"/>
      <c r="KRS73" s="0"/>
      <c r="KRT73" s="0"/>
      <c r="KRU73" s="0"/>
      <c r="KRV73" s="0"/>
      <c r="KRW73" s="0"/>
      <c r="KRX73" s="0"/>
      <c r="KRY73" s="0"/>
      <c r="KRZ73" s="0"/>
      <c r="KSA73" s="0"/>
      <c r="KSB73" s="0"/>
      <c r="KSC73" s="0"/>
      <c r="KSD73" s="0"/>
      <c r="KSE73" s="0"/>
      <c r="KSF73" s="0"/>
      <c r="KSG73" s="0"/>
      <c r="KSH73" s="0"/>
      <c r="KSI73" s="0"/>
      <c r="KSJ73" s="0"/>
      <c r="KSK73" s="0"/>
      <c r="KSL73" s="0"/>
      <c r="KSM73" s="0"/>
      <c r="KSN73" s="0"/>
      <c r="KSO73" s="0"/>
      <c r="KSP73" s="0"/>
      <c r="KSQ73" s="0"/>
      <c r="KSR73" s="0"/>
      <c r="KSS73" s="0"/>
      <c r="KST73" s="0"/>
      <c r="KSU73" s="0"/>
      <c r="KSV73" s="0"/>
      <c r="KSW73" s="0"/>
      <c r="KSX73" s="0"/>
      <c r="KSY73" s="0"/>
      <c r="KSZ73" s="0"/>
      <c r="KTA73" s="0"/>
      <c r="KTB73" s="0"/>
      <c r="KTC73" s="0"/>
      <c r="KTD73" s="0"/>
      <c r="KTE73" s="0"/>
      <c r="KTF73" s="0"/>
      <c r="KTG73" s="0"/>
      <c r="KTH73" s="0"/>
      <c r="KTI73" s="0"/>
      <c r="KTJ73" s="0"/>
      <c r="KTK73" s="0"/>
      <c r="KTL73" s="0"/>
      <c r="KTM73" s="0"/>
      <c r="KTN73" s="0"/>
      <c r="KTO73" s="0"/>
      <c r="KTP73" s="0"/>
      <c r="KTQ73" s="0"/>
      <c r="KTR73" s="0"/>
      <c r="KTS73" s="0"/>
      <c r="KTT73" s="0"/>
      <c r="KTU73" s="0"/>
      <c r="KTV73" s="0"/>
      <c r="KTW73" s="0"/>
      <c r="KTX73" s="0"/>
      <c r="KTY73" s="0"/>
      <c r="KTZ73" s="0"/>
      <c r="KUA73" s="0"/>
      <c r="KUB73" s="0"/>
      <c r="KUC73" s="0"/>
      <c r="KUD73" s="0"/>
      <c r="KUE73" s="0"/>
      <c r="KUF73" s="0"/>
      <c r="KUG73" s="0"/>
      <c r="KUH73" s="0"/>
      <c r="KUI73" s="0"/>
      <c r="KUJ73" s="0"/>
      <c r="KUK73" s="0"/>
      <c r="KUL73" s="0"/>
      <c r="KUM73" s="0"/>
      <c r="KUN73" s="0"/>
      <c r="KUO73" s="0"/>
      <c r="KUP73" s="0"/>
      <c r="KUQ73" s="0"/>
      <c r="KUR73" s="0"/>
      <c r="KUS73" s="0"/>
      <c r="KUT73" s="0"/>
      <c r="KUU73" s="0"/>
      <c r="KUV73" s="0"/>
      <c r="KUW73" s="0"/>
      <c r="KUX73" s="0"/>
      <c r="KUY73" s="0"/>
      <c r="KUZ73" s="0"/>
      <c r="KVA73" s="0"/>
      <c r="KVB73" s="0"/>
      <c r="KVC73" s="0"/>
      <c r="KVD73" s="0"/>
      <c r="KVE73" s="0"/>
      <c r="KVF73" s="0"/>
      <c r="KVG73" s="0"/>
      <c r="KVH73" s="0"/>
      <c r="KVI73" s="0"/>
      <c r="KVJ73" s="0"/>
      <c r="KVK73" s="0"/>
      <c r="KVL73" s="0"/>
      <c r="KVM73" s="0"/>
      <c r="KVN73" s="0"/>
      <c r="KVO73" s="0"/>
      <c r="KVP73" s="0"/>
      <c r="KVQ73" s="0"/>
      <c r="KVR73" s="0"/>
      <c r="KVS73" s="0"/>
      <c r="KVT73" s="0"/>
      <c r="KVU73" s="0"/>
      <c r="KVV73" s="0"/>
      <c r="KVW73" s="0"/>
      <c r="KVX73" s="0"/>
      <c r="KVY73" s="0"/>
      <c r="KVZ73" s="0"/>
      <c r="KWA73" s="0"/>
      <c r="KWB73" s="0"/>
      <c r="KWC73" s="0"/>
      <c r="KWD73" s="0"/>
      <c r="KWE73" s="0"/>
      <c r="KWF73" s="0"/>
      <c r="KWG73" s="0"/>
      <c r="KWH73" s="0"/>
      <c r="KWI73" s="0"/>
      <c r="KWJ73" s="0"/>
      <c r="KWK73" s="0"/>
      <c r="KWL73" s="0"/>
      <c r="KWM73" s="0"/>
      <c r="KWN73" s="0"/>
      <c r="KWO73" s="0"/>
      <c r="KWP73" s="0"/>
      <c r="KWQ73" s="0"/>
      <c r="KWR73" s="0"/>
      <c r="KWS73" s="0"/>
      <c r="KWT73" s="0"/>
      <c r="KWU73" s="0"/>
      <c r="KWV73" s="0"/>
      <c r="KWW73" s="0"/>
      <c r="KWX73" s="0"/>
      <c r="KWY73" s="0"/>
      <c r="KWZ73" s="0"/>
      <c r="KXA73" s="0"/>
      <c r="KXB73" s="0"/>
      <c r="KXC73" s="0"/>
      <c r="KXD73" s="0"/>
      <c r="KXE73" s="0"/>
      <c r="KXF73" s="0"/>
      <c r="KXG73" s="0"/>
      <c r="KXH73" s="0"/>
      <c r="KXI73" s="0"/>
      <c r="KXJ73" s="0"/>
      <c r="KXK73" s="0"/>
      <c r="KXL73" s="0"/>
      <c r="KXM73" s="0"/>
      <c r="KXN73" s="0"/>
      <c r="KXO73" s="0"/>
      <c r="KXP73" s="0"/>
      <c r="KXQ73" s="0"/>
      <c r="KXR73" s="0"/>
      <c r="KXS73" s="0"/>
      <c r="KXT73" s="0"/>
      <c r="KXU73" s="0"/>
      <c r="KXV73" s="0"/>
      <c r="KXW73" s="0"/>
      <c r="KXX73" s="0"/>
      <c r="KXY73" s="0"/>
      <c r="KXZ73" s="0"/>
      <c r="KYA73" s="0"/>
      <c r="KYB73" s="0"/>
      <c r="KYC73" s="0"/>
      <c r="KYD73" s="0"/>
      <c r="KYE73" s="0"/>
      <c r="KYF73" s="0"/>
      <c r="KYG73" s="0"/>
      <c r="KYH73" s="0"/>
      <c r="KYI73" s="0"/>
      <c r="KYJ73" s="0"/>
      <c r="KYK73" s="0"/>
      <c r="KYL73" s="0"/>
      <c r="KYM73" s="0"/>
      <c r="KYN73" s="0"/>
      <c r="KYO73" s="0"/>
      <c r="KYP73" s="0"/>
      <c r="KYQ73" s="0"/>
      <c r="KYR73" s="0"/>
      <c r="KYS73" s="0"/>
      <c r="KYT73" s="0"/>
      <c r="KYU73" s="0"/>
      <c r="KYV73" s="0"/>
      <c r="KYW73" s="0"/>
      <c r="KYX73" s="0"/>
      <c r="KYY73" s="0"/>
      <c r="KYZ73" s="0"/>
      <c r="KZA73" s="0"/>
      <c r="KZB73" s="0"/>
      <c r="KZC73" s="0"/>
      <c r="KZD73" s="0"/>
      <c r="KZE73" s="0"/>
      <c r="KZF73" s="0"/>
      <c r="KZG73" s="0"/>
      <c r="KZH73" s="0"/>
      <c r="KZI73" s="0"/>
      <c r="KZJ73" s="0"/>
      <c r="KZK73" s="0"/>
      <c r="KZL73" s="0"/>
      <c r="KZM73" s="0"/>
      <c r="KZN73" s="0"/>
      <c r="KZO73" s="0"/>
      <c r="KZP73" s="0"/>
      <c r="KZQ73" s="0"/>
      <c r="KZR73" s="0"/>
      <c r="KZS73" s="0"/>
      <c r="KZT73" s="0"/>
      <c r="KZU73" s="0"/>
      <c r="KZV73" s="0"/>
      <c r="KZW73" s="0"/>
      <c r="KZX73" s="0"/>
      <c r="KZY73" s="0"/>
      <c r="KZZ73" s="0"/>
      <c r="LAA73" s="0"/>
      <c r="LAB73" s="0"/>
      <c r="LAC73" s="0"/>
      <c r="LAD73" s="0"/>
      <c r="LAE73" s="0"/>
      <c r="LAF73" s="0"/>
      <c r="LAG73" s="0"/>
      <c r="LAH73" s="0"/>
      <c r="LAI73" s="0"/>
      <c r="LAJ73" s="0"/>
      <c r="LAK73" s="0"/>
      <c r="LAL73" s="0"/>
      <c r="LAM73" s="0"/>
      <c r="LAN73" s="0"/>
      <c r="LAO73" s="0"/>
      <c r="LAP73" s="0"/>
      <c r="LAQ73" s="0"/>
      <c r="LAR73" s="0"/>
      <c r="LAS73" s="0"/>
      <c r="LAT73" s="0"/>
      <c r="LAU73" s="0"/>
      <c r="LAV73" s="0"/>
      <c r="LAW73" s="0"/>
      <c r="LAX73" s="0"/>
      <c r="LAY73" s="0"/>
      <c r="LAZ73" s="0"/>
      <c r="LBA73" s="0"/>
      <c r="LBB73" s="0"/>
      <c r="LBC73" s="0"/>
      <c r="LBD73" s="0"/>
      <c r="LBE73" s="0"/>
      <c r="LBF73" s="0"/>
      <c r="LBG73" s="0"/>
      <c r="LBH73" s="0"/>
      <c r="LBI73" s="0"/>
      <c r="LBJ73" s="0"/>
      <c r="LBK73" s="0"/>
      <c r="LBL73" s="0"/>
      <c r="LBM73" s="0"/>
      <c r="LBN73" s="0"/>
      <c r="LBO73" s="0"/>
      <c r="LBP73" s="0"/>
      <c r="LBQ73" s="0"/>
      <c r="LBR73" s="0"/>
      <c r="LBS73" s="0"/>
      <c r="LBT73" s="0"/>
      <c r="LBU73" s="0"/>
      <c r="LBV73" s="0"/>
      <c r="LBW73" s="0"/>
      <c r="LBX73" s="0"/>
      <c r="LBY73" s="0"/>
      <c r="LBZ73" s="0"/>
      <c r="LCA73" s="0"/>
      <c r="LCB73" s="0"/>
      <c r="LCC73" s="0"/>
      <c r="LCD73" s="0"/>
      <c r="LCE73" s="0"/>
      <c r="LCF73" s="0"/>
      <c r="LCG73" s="0"/>
      <c r="LCH73" s="0"/>
      <c r="LCI73" s="0"/>
      <c r="LCJ73" s="0"/>
      <c r="LCK73" s="0"/>
      <c r="LCL73" s="0"/>
      <c r="LCM73" s="0"/>
      <c r="LCN73" s="0"/>
      <c r="LCO73" s="0"/>
      <c r="LCP73" s="0"/>
      <c r="LCQ73" s="0"/>
      <c r="LCR73" s="0"/>
      <c r="LCS73" s="0"/>
      <c r="LCT73" s="0"/>
      <c r="LCU73" s="0"/>
      <c r="LCV73" s="0"/>
      <c r="LCW73" s="0"/>
      <c r="LCX73" s="0"/>
      <c r="LCY73" s="0"/>
      <c r="LCZ73" s="0"/>
      <c r="LDA73" s="0"/>
      <c r="LDB73" s="0"/>
      <c r="LDC73" s="0"/>
      <c r="LDD73" s="0"/>
      <c r="LDE73" s="0"/>
      <c r="LDF73" s="0"/>
      <c r="LDG73" s="0"/>
      <c r="LDH73" s="0"/>
      <c r="LDI73" s="0"/>
      <c r="LDJ73" s="0"/>
      <c r="LDK73" s="0"/>
      <c r="LDL73" s="0"/>
      <c r="LDM73" s="0"/>
      <c r="LDN73" s="0"/>
      <c r="LDO73" s="0"/>
      <c r="LDP73" s="0"/>
      <c r="LDQ73" s="0"/>
      <c r="LDR73" s="0"/>
      <c r="LDS73" s="0"/>
      <c r="LDT73" s="0"/>
      <c r="LDU73" s="0"/>
      <c r="LDV73" s="0"/>
      <c r="LDW73" s="0"/>
      <c r="LDX73" s="0"/>
      <c r="LDY73" s="0"/>
      <c r="LDZ73" s="0"/>
      <c r="LEA73" s="0"/>
      <c r="LEB73" s="0"/>
      <c r="LEC73" s="0"/>
      <c r="LED73" s="0"/>
      <c r="LEE73" s="0"/>
      <c r="LEF73" s="0"/>
      <c r="LEG73" s="0"/>
      <c r="LEH73" s="0"/>
      <c r="LEI73" s="0"/>
      <c r="LEJ73" s="0"/>
      <c r="LEK73" s="0"/>
      <c r="LEL73" s="0"/>
      <c r="LEM73" s="0"/>
      <c r="LEN73" s="0"/>
      <c r="LEO73" s="0"/>
      <c r="LEP73" s="0"/>
      <c r="LEQ73" s="0"/>
      <c r="LER73" s="0"/>
      <c r="LES73" s="0"/>
      <c r="LET73" s="0"/>
      <c r="LEU73" s="0"/>
      <c r="LEV73" s="0"/>
      <c r="LEW73" s="0"/>
      <c r="LEX73" s="0"/>
      <c r="LEY73" s="0"/>
      <c r="LEZ73" s="0"/>
      <c r="LFA73" s="0"/>
      <c r="LFB73" s="0"/>
      <c r="LFC73" s="0"/>
      <c r="LFD73" s="0"/>
      <c r="LFE73" s="0"/>
      <c r="LFF73" s="0"/>
      <c r="LFG73" s="0"/>
      <c r="LFH73" s="0"/>
      <c r="LFI73" s="0"/>
      <c r="LFJ73" s="0"/>
      <c r="LFK73" s="0"/>
      <c r="LFL73" s="0"/>
      <c r="LFM73" s="0"/>
      <c r="LFN73" s="0"/>
      <c r="LFO73" s="0"/>
      <c r="LFP73" s="0"/>
      <c r="LFQ73" s="0"/>
      <c r="LFR73" s="0"/>
      <c r="LFS73" s="0"/>
      <c r="LFT73" s="0"/>
      <c r="LFU73" s="0"/>
      <c r="LFV73" s="0"/>
      <c r="LFW73" s="0"/>
      <c r="LFX73" s="0"/>
      <c r="LFY73" s="0"/>
      <c r="LFZ73" s="0"/>
      <c r="LGA73" s="0"/>
      <c r="LGB73" s="0"/>
      <c r="LGC73" s="0"/>
      <c r="LGD73" s="0"/>
      <c r="LGE73" s="0"/>
      <c r="LGF73" s="0"/>
      <c r="LGG73" s="0"/>
      <c r="LGH73" s="0"/>
      <c r="LGI73" s="0"/>
      <c r="LGJ73" s="0"/>
      <c r="LGK73" s="0"/>
      <c r="LGL73" s="0"/>
      <c r="LGM73" s="0"/>
      <c r="LGN73" s="0"/>
      <c r="LGO73" s="0"/>
      <c r="LGP73" s="0"/>
      <c r="LGQ73" s="0"/>
      <c r="LGR73" s="0"/>
      <c r="LGS73" s="0"/>
      <c r="LGT73" s="0"/>
      <c r="LGU73" s="0"/>
      <c r="LGV73" s="0"/>
      <c r="LGW73" s="0"/>
      <c r="LGX73" s="0"/>
      <c r="LGY73" s="0"/>
      <c r="LGZ73" s="0"/>
      <c r="LHA73" s="0"/>
      <c r="LHB73" s="0"/>
      <c r="LHC73" s="0"/>
      <c r="LHD73" s="0"/>
      <c r="LHE73" s="0"/>
      <c r="LHF73" s="0"/>
      <c r="LHG73" s="0"/>
      <c r="LHH73" s="0"/>
      <c r="LHI73" s="0"/>
      <c r="LHJ73" s="0"/>
      <c r="LHK73" s="0"/>
      <c r="LHL73" s="0"/>
      <c r="LHM73" s="0"/>
      <c r="LHN73" s="0"/>
      <c r="LHO73" s="0"/>
      <c r="LHP73" s="0"/>
      <c r="LHQ73" s="0"/>
      <c r="LHR73" s="0"/>
      <c r="LHS73" s="0"/>
      <c r="LHT73" s="0"/>
      <c r="LHU73" s="0"/>
      <c r="LHV73" s="0"/>
      <c r="LHW73" s="0"/>
      <c r="LHX73" s="0"/>
      <c r="LHY73" s="0"/>
      <c r="LHZ73" s="0"/>
      <c r="LIA73" s="0"/>
      <c r="LIB73" s="0"/>
      <c r="LIC73" s="0"/>
      <c r="LID73" s="0"/>
      <c r="LIE73" s="0"/>
      <c r="LIF73" s="0"/>
      <c r="LIG73" s="0"/>
      <c r="LIH73" s="0"/>
      <c r="LII73" s="0"/>
      <c r="LIJ73" s="0"/>
      <c r="LIK73" s="0"/>
      <c r="LIL73" s="0"/>
      <c r="LIM73" s="0"/>
      <c r="LIN73" s="0"/>
      <c r="LIO73" s="0"/>
      <c r="LIP73" s="0"/>
      <c r="LIQ73" s="0"/>
      <c r="LIR73" s="0"/>
      <c r="LIS73" s="0"/>
      <c r="LIT73" s="0"/>
      <c r="LIU73" s="0"/>
      <c r="LIV73" s="0"/>
      <c r="LIW73" s="0"/>
      <c r="LIX73" s="0"/>
      <c r="LIY73" s="0"/>
      <c r="LIZ73" s="0"/>
      <c r="LJA73" s="0"/>
      <c r="LJB73" s="0"/>
      <c r="LJC73" s="0"/>
      <c r="LJD73" s="0"/>
      <c r="LJE73" s="0"/>
      <c r="LJF73" s="0"/>
      <c r="LJG73" s="0"/>
      <c r="LJH73" s="0"/>
      <c r="LJI73" s="0"/>
      <c r="LJJ73" s="0"/>
      <c r="LJK73" s="0"/>
      <c r="LJL73" s="0"/>
      <c r="LJM73" s="0"/>
      <c r="LJN73" s="0"/>
      <c r="LJO73" s="0"/>
      <c r="LJP73" s="0"/>
      <c r="LJQ73" s="0"/>
      <c r="LJR73" s="0"/>
      <c r="LJS73" s="0"/>
      <c r="LJT73" s="0"/>
      <c r="LJU73" s="0"/>
      <c r="LJV73" s="0"/>
      <c r="LJW73" s="0"/>
      <c r="LJX73" s="0"/>
      <c r="LJY73" s="0"/>
      <c r="LJZ73" s="0"/>
      <c r="LKA73" s="0"/>
      <c r="LKB73" s="0"/>
      <c r="LKC73" s="0"/>
      <c r="LKD73" s="0"/>
      <c r="LKE73" s="0"/>
      <c r="LKF73" s="0"/>
      <c r="LKG73" s="0"/>
      <c r="LKH73" s="0"/>
      <c r="LKI73" s="0"/>
      <c r="LKJ73" s="0"/>
      <c r="LKK73" s="0"/>
      <c r="LKL73" s="0"/>
      <c r="LKM73" s="0"/>
      <c r="LKN73" s="0"/>
      <c r="LKO73" s="0"/>
      <c r="LKP73" s="0"/>
      <c r="LKQ73" s="0"/>
      <c r="LKR73" s="0"/>
      <c r="LKS73" s="0"/>
      <c r="LKT73" s="0"/>
      <c r="LKU73" s="0"/>
      <c r="LKV73" s="0"/>
      <c r="LKW73" s="0"/>
      <c r="LKX73" s="0"/>
      <c r="LKY73" s="0"/>
      <c r="LKZ73" s="0"/>
      <c r="LLA73" s="0"/>
      <c r="LLB73" s="0"/>
      <c r="LLC73" s="0"/>
      <c r="LLD73" s="0"/>
      <c r="LLE73" s="0"/>
      <c r="LLF73" s="0"/>
      <c r="LLG73" s="0"/>
      <c r="LLH73" s="0"/>
      <c r="LLI73" s="0"/>
      <c r="LLJ73" s="0"/>
      <c r="LLK73" s="0"/>
      <c r="LLL73" s="0"/>
      <c r="LLM73" s="0"/>
      <c r="LLN73" s="0"/>
      <c r="LLO73" s="0"/>
      <c r="LLP73" s="0"/>
      <c r="LLQ73" s="0"/>
      <c r="LLR73" s="0"/>
      <c r="LLS73" s="0"/>
      <c r="LLT73" s="0"/>
      <c r="LLU73" s="0"/>
      <c r="LLV73" s="0"/>
      <c r="LLW73" s="0"/>
      <c r="LLX73" s="0"/>
      <c r="LLY73" s="0"/>
      <c r="LLZ73" s="0"/>
      <c r="LMA73" s="0"/>
      <c r="LMB73" s="0"/>
      <c r="LMC73" s="0"/>
      <c r="LMD73" s="0"/>
      <c r="LME73" s="0"/>
      <c r="LMF73" s="0"/>
      <c r="LMG73" s="0"/>
      <c r="LMH73" s="0"/>
      <c r="LMI73" s="0"/>
      <c r="LMJ73" s="0"/>
      <c r="LMK73" s="0"/>
      <c r="LML73" s="0"/>
      <c r="LMM73" s="0"/>
      <c r="LMN73" s="0"/>
      <c r="LMO73" s="0"/>
      <c r="LMP73" s="0"/>
      <c r="LMQ73" s="0"/>
      <c r="LMR73" s="0"/>
      <c r="LMS73" s="0"/>
      <c r="LMT73" s="0"/>
      <c r="LMU73" s="0"/>
      <c r="LMV73" s="0"/>
      <c r="LMW73" s="0"/>
      <c r="LMX73" s="0"/>
      <c r="LMY73" s="0"/>
      <c r="LMZ73" s="0"/>
      <c r="LNA73" s="0"/>
      <c r="LNB73" s="0"/>
      <c r="LNC73" s="0"/>
      <c r="LND73" s="0"/>
      <c r="LNE73" s="0"/>
      <c r="LNF73" s="0"/>
      <c r="LNG73" s="0"/>
      <c r="LNH73" s="0"/>
      <c r="LNI73" s="0"/>
      <c r="LNJ73" s="0"/>
      <c r="LNK73" s="0"/>
      <c r="LNL73" s="0"/>
      <c r="LNM73" s="0"/>
      <c r="LNN73" s="0"/>
      <c r="LNO73" s="0"/>
      <c r="LNP73" s="0"/>
      <c r="LNQ73" s="0"/>
      <c r="LNR73" s="0"/>
      <c r="LNS73" s="0"/>
      <c r="LNT73" s="0"/>
      <c r="LNU73" s="0"/>
      <c r="LNV73" s="0"/>
      <c r="LNW73" s="0"/>
      <c r="LNX73" s="0"/>
      <c r="LNY73" s="0"/>
      <c r="LNZ73" s="0"/>
      <c r="LOA73" s="0"/>
      <c r="LOB73" s="0"/>
      <c r="LOC73" s="0"/>
      <c r="LOD73" s="0"/>
      <c r="LOE73" s="0"/>
      <c r="LOF73" s="0"/>
      <c r="LOG73" s="0"/>
      <c r="LOH73" s="0"/>
      <c r="LOI73" s="0"/>
      <c r="LOJ73" s="0"/>
      <c r="LOK73" s="0"/>
      <c r="LOL73" s="0"/>
      <c r="LOM73" s="0"/>
      <c r="LON73" s="0"/>
      <c r="LOO73" s="0"/>
      <c r="LOP73" s="0"/>
      <c r="LOQ73" s="0"/>
      <c r="LOR73" s="0"/>
      <c r="LOS73" s="0"/>
      <c r="LOT73" s="0"/>
      <c r="LOU73" s="0"/>
      <c r="LOV73" s="0"/>
      <c r="LOW73" s="0"/>
      <c r="LOX73" s="0"/>
      <c r="LOY73" s="0"/>
      <c r="LOZ73" s="0"/>
      <c r="LPA73" s="0"/>
      <c r="LPB73" s="0"/>
      <c r="LPC73" s="0"/>
      <c r="LPD73" s="0"/>
      <c r="LPE73" s="0"/>
      <c r="LPF73" s="0"/>
      <c r="LPG73" s="0"/>
      <c r="LPH73" s="0"/>
      <c r="LPI73" s="0"/>
      <c r="LPJ73" s="0"/>
      <c r="LPK73" s="0"/>
      <c r="LPL73" s="0"/>
      <c r="LPM73" s="0"/>
      <c r="LPN73" s="0"/>
      <c r="LPO73" s="0"/>
      <c r="LPP73" s="0"/>
      <c r="LPQ73" s="0"/>
      <c r="LPR73" s="0"/>
      <c r="LPS73" s="0"/>
      <c r="LPT73" s="0"/>
      <c r="LPU73" s="0"/>
      <c r="LPV73" s="0"/>
      <c r="LPW73" s="0"/>
      <c r="LPX73" s="0"/>
      <c r="LPY73" s="0"/>
      <c r="LPZ73" s="0"/>
      <c r="LQA73" s="0"/>
      <c r="LQB73" s="0"/>
      <c r="LQC73" s="0"/>
      <c r="LQD73" s="0"/>
      <c r="LQE73" s="0"/>
      <c r="LQF73" s="0"/>
      <c r="LQG73" s="0"/>
      <c r="LQH73" s="0"/>
      <c r="LQI73" s="0"/>
      <c r="LQJ73" s="0"/>
      <c r="LQK73" s="0"/>
      <c r="LQL73" s="0"/>
      <c r="LQM73" s="0"/>
      <c r="LQN73" s="0"/>
      <c r="LQO73" s="0"/>
      <c r="LQP73" s="0"/>
      <c r="LQQ73" s="0"/>
      <c r="LQR73" s="0"/>
      <c r="LQS73" s="0"/>
      <c r="LQT73" s="0"/>
      <c r="LQU73" s="0"/>
      <c r="LQV73" s="0"/>
      <c r="LQW73" s="0"/>
      <c r="LQX73" s="0"/>
      <c r="LQY73" s="0"/>
      <c r="LQZ73" s="0"/>
      <c r="LRA73" s="0"/>
      <c r="LRB73" s="0"/>
      <c r="LRC73" s="0"/>
      <c r="LRD73" s="0"/>
      <c r="LRE73" s="0"/>
      <c r="LRF73" s="0"/>
      <c r="LRG73" s="0"/>
      <c r="LRH73" s="0"/>
      <c r="LRI73" s="0"/>
      <c r="LRJ73" s="0"/>
      <c r="LRK73" s="0"/>
      <c r="LRL73" s="0"/>
      <c r="LRM73" s="0"/>
      <c r="LRN73" s="0"/>
      <c r="LRO73" s="0"/>
      <c r="LRP73" s="0"/>
      <c r="LRQ73" s="0"/>
      <c r="LRR73" s="0"/>
      <c r="LRS73" s="0"/>
      <c r="LRT73" s="0"/>
      <c r="LRU73" s="0"/>
      <c r="LRV73" s="0"/>
      <c r="LRW73" s="0"/>
      <c r="LRX73" s="0"/>
      <c r="LRY73" s="0"/>
      <c r="LRZ73" s="0"/>
      <c r="LSA73" s="0"/>
      <c r="LSB73" s="0"/>
      <c r="LSC73" s="0"/>
      <c r="LSD73" s="0"/>
      <c r="LSE73" s="0"/>
      <c r="LSF73" s="0"/>
      <c r="LSG73" s="0"/>
      <c r="LSH73" s="0"/>
      <c r="LSI73" s="0"/>
      <c r="LSJ73" s="0"/>
      <c r="LSK73" s="0"/>
      <c r="LSL73" s="0"/>
      <c r="LSM73" s="0"/>
      <c r="LSN73" s="0"/>
      <c r="LSO73" s="0"/>
      <c r="LSP73" s="0"/>
      <c r="LSQ73" s="0"/>
      <c r="LSR73" s="0"/>
      <c r="LSS73" s="0"/>
      <c r="LST73" s="0"/>
      <c r="LSU73" s="0"/>
      <c r="LSV73" s="0"/>
      <c r="LSW73" s="0"/>
      <c r="LSX73" s="0"/>
      <c r="LSY73" s="0"/>
      <c r="LSZ73" s="0"/>
      <c r="LTA73" s="0"/>
      <c r="LTB73" s="0"/>
      <c r="LTC73" s="0"/>
      <c r="LTD73" s="0"/>
      <c r="LTE73" s="0"/>
      <c r="LTF73" s="0"/>
      <c r="LTG73" s="0"/>
      <c r="LTH73" s="0"/>
      <c r="LTI73" s="0"/>
      <c r="LTJ73" s="0"/>
      <c r="LTK73" s="0"/>
      <c r="LTL73" s="0"/>
      <c r="LTM73" s="0"/>
      <c r="LTN73" s="0"/>
      <c r="LTO73" s="0"/>
      <c r="LTP73" s="0"/>
      <c r="LTQ73" s="0"/>
      <c r="LTR73" s="0"/>
      <c r="LTS73" s="0"/>
      <c r="LTT73" s="0"/>
      <c r="LTU73" s="0"/>
      <c r="LTV73" s="0"/>
      <c r="LTW73" s="0"/>
      <c r="LTX73" s="0"/>
      <c r="LTY73" s="0"/>
      <c r="LTZ73" s="0"/>
      <c r="LUA73" s="0"/>
      <c r="LUB73" s="0"/>
      <c r="LUC73" s="0"/>
      <c r="LUD73" s="0"/>
      <c r="LUE73" s="0"/>
      <c r="LUF73" s="0"/>
      <c r="LUG73" s="0"/>
      <c r="LUH73" s="0"/>
      <c r="LUI73" s="0"/>
      <c r="LUJ73" s="0"/>
      <c r="LUK73" s="0"/>
      <c r="LUL73" s="0"/>
      <c r="LUM73" s="0"/>
      <c r="LUN73" s="0"/>
      <c r="LUO73" s="0"/>
      <c r="LUP73" s="0"/>
      <c r="LUQ73" s="0"/>
      <c r="LUR73" s="0"/>
      <c r="LUS73" s="0"/>
      <c r="LUT73" s="0"/>
      <c r="LUU73" s="0"/>
      <c r="LUV73" s="0"/>
      <c r="LUW73" s="0"/>
      <c r="LUX73" s="0"/>
      <c r="LUY73" s="0"/>
      <c r="LUZ73" s="0"/>
      <c r="LVA73" s="0"/>
      <c r="LVB73" s="0"/>
      <c r="LVC73" s="0"/>
      <c r="LVD73" s="0"/>
      <c r="LVE73" s="0"/>
      <c r="LVF73" s="0"/>
      <c r="LVG73" s="0"/>
      <c r="LVH73" s="0"/>
      <c r="LVI73" s="0"/>
      <c r="LVJ73" s="0"/>
      <c r="LVK73" s="0"/>
      <c r="LVL73" s="0"/>
      <c r="LVM73" s="0"/>
      <c r="LVN73" s="0"/>
      <c r="LVO73" s="0"/>
      <c r="LVP73" s="0"/>
      <c r="LVQ73" s="0"/>
      <c r="LVR73" s="0"/>
      <c r="LVS73" s="0"/>
      <c r="LVT73" s="0"/>
      <c r="LVU73" s="0"/>
      <c r="LVV73" s="0"/>
      <c r="LVW73" s="0"/>
      <c r="LVX73" s="0"/>
      <c r="LVY73" s="0"/>
      <c r="LVZ73" s="0"/>
      <c r="LWA73" s="0"/>
      <c r="LWB73" s="0"/>
      <c r="LWC73" s="0"/>
      <c r="LWD73" s="0"/>
      <c r="LWE73" s="0"/>
      <c r="LWF73" s="0"/>
      <c r="LWG73" s="0"/>
      <c r="LWH73" s="0"/>
      <c r="LWI73" s="0"/>
      <c r="LWJ73" s="0"/>
      <c r="LWK73" s="0"/>
      <c r="LWL73" s="0"/>
      <c r="LWM73" s="0"/>
      <c r="LWN73" s="0"/>
      <c r="LWO73" s="0"/>
      <c r="LWP73" s="0"/>
      <c r="LWQ73" s="0"/>
      <c r="LWR73" s="0"/>
      <c r="LWS73" s="0"/>
      <c r="LWT73" s="0"/>
      <c r="LWU73" s="0"/>
      <c r="LWV73" s="0"/>
      <c r="LWW73" s="0"/>
      <c r="LWX73" s="0"/>
      <c r="LWY73" s="0"/>
      <c r="LWZ73" s="0"/>
      <c r="LXA73" s="0"/>
      <c r="LXB73" s="0"/>
      <c r="LXC73" s="0"/>
      <c r="LXD73" s="0"/>
      <c r="LXE73" s="0"/>
      <c r="LXF73" s="0"/>
      <c r="LXG73" s="0"/>
      <c r="LXH73" s="0"/>
      <c r="LXI73" s="0"/>
      <c r="LXJ73" s="0"/>
      <c r="LXK73" s="0"/>
      <c r="LXL73" s="0"/>
      <c r="LXM73" s="0"/>
      <c r="LXN73" s="0"/>
      <c r="LXO73" s="0"/>
      <c r="LXP73" s="0"/>
      <c r="LXQ73" s="0"/>
      <c r="LXR73" s="0"/>
      <c r="LXS73" s="0"/>
      <c r="LXT73" s="0"/>
      <c r="LXU73" s="0"/>
      <c r="LXV73" s="0"/>
      <c r="LXW73" s="0"/>
      <c r="LXX73" s="0"/>
      <c r="LXY73" s="0"/>
      <c r="LXZ73" s="0"/>
      <c r="LYA73" s="0"/>
      <c r="LYB73" s="0"/>
      <c r="LYC73" s="0"/>
      <c r="LYD73" s="0"/>
      <c r="LYE73" s="0"/>
      <c r="LYF73" s="0"/>
      <c r="LYG73" s="0"/>
      <c r="LYH73" s="0"/>
      <c r="LYI73" s="0"/>
      <c r="LYJ73" s="0"/>
      <c r="LYK73" s="0"/>
      <c r="LYL73" s="0"/>
      <c r="LYM73" s="0"/>
      <c r="LYN73" s="0"/>
      <c r="LYO73" s="0"/>
      <c r="LYP73" s="0"/>
      <c r="LYQ73" s="0"/>
      <c r="LYR73" s="0"/>
      <c r="LYS73" s="0"/>
      <c r="LYT73" s="0"/>
      <c r="LYU73" s="0"/>
      <c r="LYV73" s="0"/>
      <c r="LYW73" s="0"/>
      <c r="LYX73" s="0"/>
      <c r="LYY73" s="0"/>
      <c r="LYZ73" s="0"/>
      <c r="LZA73" s="0"/>
      <c r="LZB73" s="0"/>
      <c r="LZC73" s="0"/>
      <c r="LZD73" s="0"/>
      <c r="LZE73" s="0"/>
      <c r="LZF73" s="0"/>
      <c r="LZG73" s="0"/>
      <c r="LZH73" s="0"/>
      <c r="LZI73" s="0"/>
      <c r="LZJ73" s="0"/>
      <c r="LZK73" s="0"/>
      <c r="LZL73" s="0"/>
      <c r="LZM73" s="0"/>
      <c r="LZN73" s="0"/>
      <c r="LZO73" s="0"/>
      <c r="LZP73" s="0"/>
      <c r="LZQ73" s="0"/>
      <c r="LZR73" s="0"/>
      <c r="LZS73" s="0"/>
      <c r="LZT73" s="0"/>
      <c r="LZU73" s="0"/>
      <c r="LZV73" s="0"/>
      <c r="LZW73" s="0"/>
      <c r="LZX73" s="0"/>
      <c r="LZY73" s="0"/>
      <c r="LZZ73" s="0"/>
      <c r="MAA73" s="0"/>
      <c r="MAB73" s="0"/>
      <c r="MAC73" s="0"/>
      <c r="MAD73" s="0"/>
      <c r="MAE73" s="0"/>
      <c r="MAF73" s="0"/>
      <c r="MAG73" s="0"/>
      <c r="MAH73" s="0"/>
      <c r="MAI73" s="0"/>
      <c r="MAJ73" s="0"/>
      <c r="MAK73" s="0"/>
      <c r="MAL73" s="0"/>
      <c r="MAM73" s="0"/>
      <c r="MAN73" s="0"/>
      <c r="MAO73" s="0"/>
      <c r="MAP73" s="0"/>
      <c r="MAQ73" s="0"/>
      <c r="MAR73" s="0"/>
      <c r="MAS73" s="0"/>
      <c r="MAT73" s="0"/>
      <c r="MAU73" s="0"/>
      <c r="MAV73" s="0"/>
      <c r="MAW73" s="0"/>
      <c r="MAX73" s="0"/>
      <c r="MAY73" s="0"/>
      <c r="MAZ73" s="0"/>
      <c r="MBA73" s="0"/>
      <c r="MBB73" s="0"/>
      <c r="MBC73" s="0"/>
      <c r="MBD73" s="0"/>
      <c r="MBE73" s="0"/>
      <c r="MBF73" s="0"/>
      <c r="MBG73" s="0"/>
      <c r="MBH73" s="0"/>
      <c r="MBI73" s="0"/>
      <c r="MBJ73" s="0"/>
      <c r="MBK73" s="0"/>
      <c r="MBL73" s="0"/>
      <c r="MBM73" s="0"/>
      <c r="MBN73" s="0"/>
      <c r="MBO73" s="0"/>
      <c r="MBP73" s="0"/>
      <c r="MBQ73" s="0"/>
      <c r="MBR73" s="0"/>
      <c r="MBS73" s="0"/>
      <c r="MBT73" s="0"/>
      <c r="MBU73" s="0"/>
      <c r="MBV73" s="0"/>
      <c r="MBW73" s="0"/>
      <c r="MBX73" s="0"/>
      <c r="MBY73" s="0"/>
      <c r="MBZ73" s="0"/>
      <c r="MCA73" s="0"/>
      <c r="MCB73" s="0"/>
      <c r="MCC73" s="0"/>
      <c r="MCD73" s="0"/>
      <c r="MCE73" s="0"/>
      <c r="MCF73" s="0"/>
      <c r="MCG73" s="0"/>
      <c r="MCH73" s="0"/>
      <c r="MCI73" s="0"/>
      <c r="MCJ73" s="0"/>
      <c r="MCK73" s="0"/>
      <c r="MCL73" s="0"/>
      <c r="MCM73" s="0"/>
      <c r="MCN73" s="0"/>
      <c r="MCO73" s="0"/>
      <c r="MCP73" s="0"/>
      <c r="MCQ73" s="0"/>
      <c r="MCR73" s="0"/>
      <c r="MCS73" s="0"/>
      <c r="MCT73" s="0"/>
      <c r="MCU73" s="0"/>
      <c r="MCV73" s="0"/>
      <c r="MCW73" s="0"/>
      <c r="MCX73" s="0"/>
      <c r="MCY73" s="0"/>
      <c r="MCZ73" s="0"/>
      <c r="MDA73" s="0"/>
      <c r="MDB73" s="0"/>
      <c r="MDC73" s="0"/>
      <c r="MDD73" s="0"/>
      <c r="MDE73" s="0"/>
      <c r="MDF73" s="0"/>
      <c r="MDG73" s="0"/>
      <c r="MDH73" s="0"/>
      <c r="MDI73" s="0"/>
      <c r="MDJ73" s="0"/>
      <c r="MDK73" s="0"/>
      <c r="MDL73" s="0"/>
      <c r="MDM73" s="0"/>
      <c r="MDN73" s="0"/>
      <c r="MDO73" s="0"/>
      <c r="MDP73" s="0"/>
      <c r="MDQ73" s="0"/>
      <c r="MDR73" s="0"/>
      <c r="MDS73" s="0"/>
      <c r="MDT73" s="0"/>
      <c r="MDU73" s="0"/>
      <c r="MDV73" s="0"/>
      <c r="MDW73" s="0"/>
      <c r="MDX73" s="0"/>
      <c r="MDY73" s="0"/>
      <c r="MDZ73" s="0"/>
      <c r="MEA73" s="0"/>
      <c r="MEB73" s="0"/>
      <c r="MEC73" s="0"/>
      <c r="MED73" s="0"/>
      <c r="MEE73" s="0"/>
      <c r="MEF73" s="0"/>
      <c r="MEG73" s="0"/>
      <c r="MEH73" s="0"/>
      <c r="MEI73" s="0"/>
      <c r="MEJ73" s="0"/>
      <c r="MEK73" s="0"/>
      <c r="MEL73" s="0"/>
      <c r="MEM73" s="0"/>
      <c r="MEN73" s="0"/>
      <c r="MEO73" s="0"/>
      <c r="MEP73" s="0"/>
      <c r="MEQ73" s="0"/>
      <c r="MER73" s="0"/>
      <c r="MES73" s="0"/>
      <c r="MET73" s="0"/>
      <c r="MEU73" s="0"/>
      <c r="MEV73" s="0"/>
      <c r="MEW73" s="0"/>
      <c r="MEX73" s="0"/>
      <c r="MEY73" s="0"/>
      <c r="MEZ73" s="0"/>
      <c r="MFA73" s="0"/>
      <c r="MFB73" s="0"/>
      <c r="MFC73" s="0"/>
      <c r="MFD73" s="0"/>
      <c r="MFE73" s="0"/>
      <c r="MFF73" s="0"/>
      <c r="MFG73" s="0"/>
      <c r="MFH73" s="0"/>
      <c r="MFI73" s="0"/>
      <c r="MFJ73" s="0"/>
      <c r="MFK73" s="0"/>
      <c r="MFL73" s="0"/>
      <c r="MFM73" s="0"/>
      <c r="MFN73" s="0"/>
      <c r="MFO73" s="0"/>
      <c r="MFP73" s="0"/>
      <c r="MFQ73" s="0"/>
      <c r="MFR73" s="0"/>
      <c r="MFS73" s="0"/>
      <c r="MFT73" s="0"/>
      <c r="MFU73" s="0"/>
      <c r="MFV73" s="0"/>
      <c r="MFW73" s="0"/>
      <c r="MFX73" s="0"/>
      <c r="MFY73" s="0"/>
      <c r="MFZ73" s="0"/>
      <c r="MGA73" s="0"/>
      <c r="MGB73" s="0"/>
      <c r="MGC73" s="0"/>
      <c r="MGD73" s="0"/>
      <c r="MGE73" s="0"/>
      <c r="MGF73" s="0"/>
      <c r="MGG73" s="0"/>
      <c r="MGH73" s="0"/>
      <c r="MGI73" s="0"/>
      <c r="MGJ73" s="0"/>
      <c r="MGK73" s="0"/>
      <c r="MGL73" s="0"/>
      <c r="MGM73" s="0"/>
      <c r="MGN73" s="0"/>
      <c r="MGO73" s="0"/>
      <c r="MGP73" s="0"/>
      <c r="MGQ73" s="0"/>
      <c r="MGR73" s="0"/>
      <c r="MGS73" s="0"/>
      <c r="MGT73" s="0"/>
      <c r="MGU73" s="0"/>
      <c r="MGV73" s="0"/>
      <c r="MGW73" s="0"/>
      <c r="MGX73" s="0"/>
      <c r="MGY73" s="0"/>
      <c r="MGZ73" s="0"/>
      <c r="MHA73" s="0"/>
      <c r="MHB73" s="0"/>
      <c r="MHC73" s="0"/>
      <c r="MHD73" s="0"/>
      <c r="MHE73" s="0"/>
      <c r="MHF73" s="0"/>
      <c r="MHG73" s="0"/>
      <c r="MHH73" s="0"/>
      <c r="MHI73" s="0"/>
      <c r="MHJ73" s="0"/>
      <c r="MHK73" s="0"/>
      <c r="MHL73" s="0"/>
      <c r="MHM73" s="0"/>
      <c r="MHN73" s="0"/>
      <c r="MHO73" s="0"/>
      <c r="MHP73" s="0"/>
      <c r="MHQ73" s="0"/>
      <c r="MHR73" s="0"/>
      <c r="MHS73" s="0"/>
      <c r="MHT73" s="0"/>
      <c r="MHU73" s="0"/>
      <c r="MHV73" s="0"/>
      <c r="MHW73" s="0"/>
      <c r="MHX73" s="0"/>
      <c r="MHY73" s="0"/>
      <c r="MHZ73" s="0"/>
      <c r="MIA73" s="0"/>
      <c r="MIB73" s="0"/>
      <c r="MIC73" s="0"/>
      <c r="MID73" s="0"/>
      <c r="MIE73" s="0"/>
      <c r="MIF73" s="0"/>
      <c r="MIG73" s="0"/>
      <c r="MIH73" s="0"/>
      <c r="MII73" s="0"/>
      <c r="MIJ73" s="0"/>
      <c r="MIK73" s="0"/>
      <c r="MIL73" s="0"/>
      <c r="MIM73" s="0"/>
      <c r="MIN73" s="0"/>
      <c r="MIO73" s="0"/>
      <c r="MIP73" s="0"/>
      <c r="MIQ73" s="0"/>
      <c r="MIR73" s="0"/>
      <c r="MIS73" s="0"/>
      <c r="MIT73" s="0"/>
      <c r="MIU73" s="0"/>
      <c r="MIV73" s="0"/>
      <c r="MIW73" s="0"/>
      <c r="MIX73" s="0"/>
      <c r="MIY73" s="0"/>
      <c r="MIZ73" s="0"/>
      <c r="MJA73" s="0"/>
      <c r="MJB73" s="0"/>
      <c r="MJC73" s="0"/>
      <c r="MJD73" s="0"/>
      <c r="MJE73" s="0"/>
      <c r="MJF73" s="0"/>
      <c r="MJG73" s="0"/>
      <c r="MJH73" s="0"/>
      <c r="MJI73" s="0"/>
      <c r="MJJ73" s="0"/>
      <c r="MJK73" s="0"/>
      <c r="MJL73" s="0"/>
      <c r="MJM73" s="0"/>
      <c r="MJN73" s="0"/>
      <c r="MJO73" s="0"/>
      <c r="MJP73" s="0"/>
      <c r="MJQ73" s="0"/>
      <c r="MJR73" s="0"/>
      <c r="MJS73" s="0"/>
      <c r="MJT73" s="0"/>
      <c r="MJU73" s="0"/>
      <c r="MJV73" s="0"/>
      <c r="MJW73" s="0"/>
      <c r="MJX73" s="0"/>
      <c r="MJY73" s="0"/>
      <c r="MJZ73" s="0"/>
      <c r="MKA73" s="0"/>
      <c r="MKB73" s="0"/>
      <c r="MKC73" s="0"/>
      <c r="MKD73" s="0"/>
      <c r="MKE73" s="0"/>
      <c r="MKF73" s="0"/>
      <c r="MKG73" s="0"/>
      <c r="MKH73" s="0"/>
      <c r="MKI73" s="0"/>
      <c r="MKJ73" s="0"/>
      <c r="MKK73" s="0"/>
      <c r="MKL73" s="0"/>
      <c r="MKM73" s="0"/>
      <c r="MKN73" s="0"/>
      <c r="MKO73" s="0"/>
      <c r="MKP73" s="0"/>
      <c r="MKQ73" s="0"/>
      <c r="MKR73" s="0"/>
      <c r="MKS73" s="0"/>
      <c r="MKT73" s="0"/>
      <c r="MKU73" s="0"/>
      <c r="MKV73" s="0"/>
      <c r="MKW73" s="0"/>
      <c r="MKX73" s="0"/>
      <c r="MKY73" s="0"/>
      <c r="MKZ73" s="0"/>
      <c r="MLA73" s="0"/>
      <c r="MLB73" s="0"/>
      <c r="MLC73" s="0"/>
      <c r="MLD73" s="0"/>
      <c r="MLE73" s="0"/>
      <c r="MLF73" s="0"/>
      <c r="MLG73" s="0"/>
      <c r="MLH73" s="0"/>
      <c r="MLI73" s="0"/>
      <c r="MLJ73" s="0"/>
      <c r="MLK73" s="0"/>
      <c r="MLL73" s="0"/>
      <c r="MLM73" s="0"/>
      <c r="MLN73" s="0"/>
      <c r="MLO73" s="0"/>
      <c r="MLP73" s="0"/>
      <c r="MLQ73" s="0"/>
      <c r="MLR73" s="0"/>
      <c r="MLS73" s="0"/>
      <c r="MLT73" s="0"/>
      <c r="MLU73" s="0"/>
      <c r="MLV73" s="0"/>
      <c r="MLW73" s="0"/>
      <c r="MLX73" s="0"/>
      <c r="MLY73" s="0"/>
      <c r="MLZ73" s="0"/>
      <c r="MMA73" s="0"/>
      <c r="MMB73" s="0"/>
      <c r="MMC73" s="0"/>
      <c r="MMD73" s="0"/>
      <c r="MME73" s="0"/>
      <c r="MMF73" s="0"/>
      <c r="MMG73" s="0"/>
      <c r="MMH73" s="0"/>
      <c r="MMI73" s="0"/>
      <c r="MMJ73" s="0"/>
      <c r="MMK73" s="0"/>
      <c r="MML73" s="0"/>
      <c r="MMM73" s="0"/>
      <c r="MMN73" s="0"/>
      <c r="MMO73" s="0"/>
      <c r="MMP73" s="0"/>
      <c r="MMQ73" s="0"/>
      <c r="MMR73" s="0"/>
      <c r="MMS73" s="0"/>
      <c r="MMT73" s="0"/>
      <c r="MMU73" s="0"/>
      <c r="MMV73" s="0"/>
      <c r="MMW73" s="0"/>
      <c r="MMX73" s="0"/>
      <c r="MMY73" s="0"/>
      <c r="MMZ73" s="0"/>
      <c r="MNA73" s="0"/>
      <c r="MNB73" s="0"/>
      <c r="MNC73" s="0"/>
      <c r="MND73" s="0"/>
      <c r="MNE73" s="0"/>
      <c r="MNF73" s="0"/>
      <c r="MNG73" s="0"/>
      <c r="MNH73" s="0"/>
      <c r="MNI73" s="0"/>
      <c r="MNJ73" s="0"/>
      <c r="MNK73" s="0"/>
      <c r="MNL73" s="0"/>
      <c r="MNM73" s="0"/>
      <c r="MNN73" s="0"/>
      <c r="MNO73" s="0"/>
      <c r="MNP73" s="0"/>
      <c r="MNQ73" s="0"/>
      <c r="MNR73" s="0"/>
      <c r="MNS73" s="0"/>
      <c r="MNT73" s="0"/>
      <c r="MNU73" s="0"/>
      <c r="MNV73" s="0"/>
      <c r="MNW73" s="0"/>
      <c r="MNX73" s="0"/>
      <c r="MNY73" s="0"/>
      <c r="MNZ73" s="0"/>
      <c r="MOA73" s="0"/>
      <c r="MOB73" s="0"/>
      <c r="MOC73" s="0"/>
      <c r="MOD73" s="0"/>
      <c r="MOE73" s="0"/>
      <c r="MOF73" s="0"/>
      <c r="MOG73" s="0"/>
      <c r="MOH73" s="0"/>
      <c r="MOI73" s="0"/>
      <c r="MOJ73" s="0"/>
      <c r="MOK73" s="0"/>
      <c r="MOL73" s="0"/>
      <c r="MOM73" s="0"/>
      <c r="MON73" s="0"/>
      <c r="MOO73" s="0"/>
      <c r="MOP73" s="0"/>
      <c r="MOQ73" s="0"/>
      <c r="MOR73" s="0"/>
      <c r="MOS73" s="0"/>
      <c r="MOT73" s="0"/>
      <c r="MOU73" s="0"/>
      <c r="MOV73" s="0"/>
      <c r="MOW73" s="0"/>
      <c r="MOX73" s="0"/>
      <c r="MOY73" s="0"/>
      <c r="MOZ73" s="0"/>
      <c r="MPA73" s="0"/>
      <c r="MPB73" s="0"/>
      <c r="MPC73" s="0"/>
      <c r="MPD73" s="0"/>
      <c r="MPE73" s="0"/>
      <c r="MPF73" s="0"/>
      <c r="MPG73" s="0"/>
      <c r="MPH73" s="0"/>
      <c r="MPI73" s="0"/>
      <c r="MPJ73" s="0"/>
      <c r="MPK73" s="0"/>
      <c r="MPL73" s="0"/>
      <c r="MPM73" s="0"/>
      <c r="MPN73" s="0"/>
      <c r="MPO73" s="0"/>
      <c r="MPP73" s="0"/>
      <c r="MPQ73" s="0"/>
      <c r="MPR73" s="0"/>
      <c r="MPS73" s="0"/>
      <c r="MPT73" s="0"/>
      <c r="MPU73" s="0"/>
      <c r="MPV73" s="0"/>
      <c r="MPW73" s="0"/>
      <c r="MPX73" s="0"/>
      <c r="MPY73" s="0"/>
      <c r="MPZ73" s="0"/>
      <c r="MQA73" s="0"/>
      <c r="MQB73" s="0"/>
      <c r="MQC73" s="0"/>
      <c r="MQD73" s="0"/>
      <c r="MQE73" s="0"/>
      <c r="MQF73" s="0"/>
      <c r="MQG73" s="0"/>
      <c r="MQH73" s="0"/>
      <c r="MQI73" s="0"/>
      <c r="MQJ73" s="0"/>
      <c r="MQK73" s="0"/>
      <c r="MQL73" s="0"/>
      <c r="MQM73" s="0"/>
      <c r="MQN73" s="0"/>
      <c r="MQO73" s="0"/>
      <c r="MQP73" s="0"/>
      <c r="MQQ73" s="0"/>
      <c r="MQR73" s="0"/>
      <c r="MQS73" s="0"/>
      <c r="MQT73" s="0"/>
      <c r="MQU73" s="0"/>
      <c r="MQV73" s="0"/>
      <c r="MQW73" s="0"/>
      <c r="MQX73" s="0"/>
      <c r="MQY73" s="0"/>
      <c r="MQZ73" s="0"/>
      <c r="MRA73" s="0"/>
      <c r="MRB73" s="0"/>
      <c r="MRC73" s="0"/>
      <c r="MRD73" s="0"/>
      <c r="MRE73" s="0"/>
      <c r="MRF73" s="0"/>
      <c r="MRG73" s="0"/>
      <c r="MRH73" s="0"/>
      <c r="MRI73" s="0"/>
      <c r="MRJ73" s="0"/>
      <c r="MRK73" s="0"/>
      <c r="MRL73" s="0"/>
      <c r="MRM73" s="0"/>
      <c r="MRN73" s="0"/>
      <c r="MRO73" s="0"/>
      <c r="MRP73" s="0"/>
      <c r="MRQ73" s="0"/>
      <c r="MRR73" s="0"/>
      <c r="MRS73" s="0"/>
      <c r="MRT73" s="0"/>
      <c r="MRU73" s="0"/>
      <c r="MRV73" s="0"/>
      <c r="MRW73" s="0"/>
      <c r="MRX73" s="0"/>
      <c r="MRY73" s="0"/>
      <c r="MRZ73" s="0"/>
      <c r="MSA73" s="0"/>
      <c r="MSB73" s="0"/>
      <c r="MSC73" s="0"/>
      <c r="MSD73" s="0"/>
      <c r="MSE73" s="0"/>
      <c r="MSF73" s="0"/>
      <c r="MSG73" s="0"/>
      <c r="MSH73" s="0"/>
      <c r="MSI73" s="0"/>
      <c r="MSJ73" s="0"/>
      <c r="MSK73" s="0"/>
      <c r="MSL73" s="0"/>
      <c r="MSM73" s="0"/>
      <c r="MSN73" s="0"/>
      <c r="MSO73" s="0"/>
      <c r="MSP73" s="0"/>
      <c r="MSQ73" s="0"/>
      <c r="MSR73" s="0"/>
      <c r="MSS73" s="0"/>
      <c r="MST73" s="0"/>
      <c r="MSU73" s="0"/>
      <c r="MSV73" s="0"/>
      <c r="MSW73" s="0"/>
      <c r="MSX73" s="0"/>
      <c r="MSY73" s="0"/>
      <c r="MSZ73" s="0"/>
      <c r="MTA73" s="0"/>
      <c r="MTB73" s="0"/>
      <c r="MTC73" s="0"/>
      <c r="MTD73" s="0"/>
      <c r="MTE73" s="0"/>
      <c r="MTF73" s="0"/>
      <c r="MTG73" s="0"/>
      <c r="MTH73" s="0"/>
      <c r="MTI73" s="0"/>
      <c r="MTJ73" s="0"/>
      <c r="MTK73" s="0"/>
      <c r="MTL73" s="0"/>
      <c r="MTM73" s="0"/>
      <c r="MTN73" s="0"/>
      <c r="MTO73" s="0"/>
      <c r="MTP73" s="0"/>
      <c r="MTQ73" s="0"/>
      <c r="MTR73" s="0"/>
      <c r="MTS73" s="0"/>
      <c r="MTT73" s="0"/>
      <c r="MTU73" s="0"/>
      <c r="MTV73" s="0"/>
      <c r="MTW73" s="0"/>
      <c r="MTX73" s="0"/>
      <c r="MTY73" s="0"/>
      <c r="MTZ73" s="0"/>
      <c r="MUA73" s="0"/>
      <c r="MUB73" s="0"/>
      <c r="MUC73" s="0"/>
      <c r="MUD73" s="0"/>
      <c r="MUE73" s="0"/>
      <c r="MUF73" s="0"/>
      <c r="MUG73" s="0"/>
      <c r="MUH73" s="0"/>
      <c r="MUI73" s="0"/>
      <c r="MUJ73" s="0"/>
      <c r="MUK73" s="0"/>
      <c r="MUL73" s="0"/>
      <c r="MUM73" s="0"/>
      <c r="MUN73" s="0"/>
      <c r="MUO73" s="0"/>
      <c r="MUP73" s="0"/>
      <c r="MUQ73" s="0"/>
      <c r="MUR73" s="0"/>
      <c r="MUS73" s="0"/>
      <c r="MUT73" s="0"/>
      <c r="MUU73" s="0"/>
      <c r="MUV73" s="0"/>
      <c r="MUW73" s="0"/>
      <c r="MUX73" s="0"/>
      <c r="MUY73" s="0"/>
      <c r="MUZ73" s="0"/>
      <c r="MVA73" s="0"/>
      <c r="MVB73" s="0"/>
      <c r="MVC73" s="0"/>
      <c r="MVD73" s="0"/>
      <c r="MVE73" s="0"/>
      <c r="MVF73" s="0"/>
      <c r="MVG73" s="0"/>
      <c r="MVH73" s="0"/>
      <c r="MVI73" s="0"/>
      <c r="MVJ73" s="0"/>
      <c r="MVK73" s="0"/>
      <c r="MVL73" s="0"/>
      <c r="MVM73" s="0"/>
      <c r="MVN73" s="0"/>
      <c r="MVO73" s="0"/>
      <c r="MVP73" s="0"/>
      <c r="MVQ73" s="0"/>
      <c r="MVR73" s="0"/>
      <c r="MVS73" s="0"/>
      <c r="MVT73" s="0"/>
      <c r="MVU73" s="0"/>
      <c r="MVV73" s="0"/>
      <c r="MVW73" s="0"/>
      <c r="MVX73" s="0"/>
      <c r="MVY73" s="0"/>
      <c r="MVZ73" s="0"/>
      <c r="MWA73" s="0"/>
      <c r="MWB73" s="0"/>
      <c r="MWC73" s="0"/>
      <c r="MWD73" s="0"/>
      <c r="MWE73" s="0"/>
      <c r="MWF73" s="0"/>
      <c r="MWG73" s="0"/>
      <c r="MWH73" s="0"/>
      <c r="MWI73" s="0"/>
      <c r="MWJ73" s="0"/>
      <c r="MWK73" s="0"/>
      <c r="MWL73" s="0"/>
      <c r="MWM73" s="0"/>
      <c r="MWN73" s="0"/>
      <c r="MWO73" s="0"/>
      <c r="MWP73" s="0"/>
      <c r="MWQ73" s="0"/>
      <c r="MWR73" s="0"/>
      <c r="MWS73" s="0"/>
      <c r="MWT73" s="0"/>
      <c r="MWU73" s="0"/>
      <c r="MWV73" s="0"/>
      <c r="MWW73" s="0"/>
      <c r="MWX73" s="0"/>
      <c r="MWY73" s="0"/>
      <c r="MWZ73" s="0"/>
      <c r="MXA73" s="0"/>
      <c r="MXB73" s="0"/>
      <c r="MXC73" s="0"/>
      <c r="MXD73" s="0"/>
      <c r="MXE73" s="0"/>
      <c r="MXF73" s="0"/>
      <c r="MXG73" s="0"/>
      <c r="MXH73" s="0"/>
      <c r="MXI73" s="0"/>
      <c r="MXJ73" s="0"/>
      <c r="MXK73" s="0"/>
      <c r="MXL73" s="0"/>
      <c r="MXM73" s="0"/>
      <c r="MXN73" s="0"/>
      <c r="MXO73" s="0"/>
      <c r="MXP73" s="0"/>
      <c r="MXQ73" s="0"/>
      <c r="MXR73" s="0"/>
      <c r="MXS73" s="0"/>
      <c r="MXT73" s="0"/>
      <c r="MXU73" s="0"/>
      <c r="MXV73" s="0"/>
      <c r="MXW73" s="0"/>
      <c r="MXX73" s="0"/>
      <c r="MXY73" s="0"/>
      <c r="MXZ73" s="0"/>
      <c r="MYA73" s="0"/>
      <c r="MYB73" s="0"/>
      <c r="MYC73" s="0"/>
      <c r="MYD73" s="0"/>
      <c r="MYE73" s="0"/>
      <c r="MYF73" s="0"/>
      <c r="MYG73" s="0"/>
      <c r="MYH73" s="0"/>
      <c r="MYI73" s="0"/>
      <c r="MYJ73" s="0"/>
      <c r="MYK73" s="0"/>
      <c r="MYL73" s="0"/>
      <c r="MYM73" s="0"/>
      <c r="MYN73" s="0"/>
      <c r="MYO73" s="0"/>
      <c r="MYP73" s="0"/>
      <c r="MYQ73" s="0"/>
      <c r="MYR73" s="0"/>
      <c r="MYS73" s="0"/>
      <c r="MYT73" s="0"/>
      <c r="MYU73" s="0"/>
      <c r="MYV73" s="0"/>
      <c r="MYW73" s="0"/>
      <c r="MYX73" s="0"/>
      <c r="MYY73" s="0"/>
      <c r="MYZ73" s="0"/>
      <c r="MZA73" s="0"/>
      <c r="MZB73" s="0"/>
      <c r="MZC73" s="0"/>
      <c r="MZD73" s="0"/>
      <c r="MZE73" s="0"/>
      <c r="MZF73" s="0"/>
      <c r="MZG73" s="0"/>
      <c r="MZH73" s="0"/>
      <c r="MZI73" s="0"/>
      <c r="MZJ73" s="0"/>
      <c r="MZK73" s="0"/>
      <c r="MZL73" s="0"/>
      <c r="MZM73" s="0"/>
      <c r="MZN73" s="0"/>
      <c r="MZO73" s="0"/>
      <c r="MZP73" s="0"/>
      <c r="MZQ73" s="0"/>
      <c r="MZR73" s="0"/>
      <c r="MZS73" s="0"/>
      <c r="MZT73" s="0"/>
      <c r="MZU73" s="0"/>
      <c r="MZV73" s="0"/>
      <c r="MZW73" s="0"/>
      <c r="MZX73" s="0"/>
      <c r="MZY73" s="0"/>
      <c r="MZZ73" s="0"/>
      <c r="NAA73" s="0"/>
      <c r="NAB73" s="0"/>
      <c r="NAC73" s="0"/>
      <c r="NAD73" s="0"/>
      <c r="NAE73" s="0"/>
      <c r="NAF73" s="0"/>
      <c r="NAG73" s="0"/>
      <c r="NAH73" s="0"/>
      <c r="NAI73" s="0"/>
      <c r="NAJ73" s="0"/>
      <c r="NAK73" s="0"/>
      <c r="NAL73" s="0"/>
      <c r="NAM73" s="0"/>
      <c r="NAN73" s="0"/>
      <c r="NAO73" s="0"/>
      <c r="NAP73" s="0"/>
      <c r="NAQ73" s="0"/>
      <c r="NAR73" s="0"/>
      <c r="NAS73" s="0"/>
      <c r="NAT73" s="0"/>
      <c r="NAU73" s="0"/>
      <c r="NAV73" s="0"/>
      <c r="NAW73" s="0"/>
      <c r="NAX73" s="0"/>
      <c r="NAY73" s="0"/>
      <c r="NAZ73" s="0"/>
      <c r="NBA73" s="0"/>
      <c r="NBB73" s="0"/>
      <c r="NBC73" s="0"/>
      <c r="NBD73" s="0"/>
      <c r="NBE73" s="0"/>
      <c r="NBF73" s="0"/>
      <c r="NBG73" s="0"/>
      <c r="NBH73" s="0"/>
      <c r="NBI73" s="0"/>
      <c r="NBJ73" s="0"/>
      <c r="NBK73" s="0"/>
      <c r="NBL73" s="0"/>
      <c r="NBM73" s="0"/>
      <c r="NBN73" s="0"/>
      <c r="NBO73" s="0"/>
      <c r="NBP73" s="0"/>
      <c r="NBQ73" s="0"/>
      <c r="NBR73" s="0"/>
      <c r="NBS73" s="0"/>
      <c r="NBT73" s="0"/>
      <c r="NBU73" s="0"/>
      <c r="NBV73" s="0"/>
      <c r="NBW73" s="0"/>
      <c r="NBX73" s="0"/>
      <c r="NBY73" s="0"/>
      <c r="NBZ73" s="0"/>
      <c r="NCA73" s="0"/>
      <c r="NCB73" s="0"/>
      <c r="NCC73" s="0"/>
      <c r="NCD73" s="0"/>
      <c r="NCE73" s="0"/>
      <c r="NCF73" s="0"/>
      <c r="NCG73" s="0"/>
      <c r="NCH73" s="0"/>
      <c r="NCI73" s="0"/>
      <c r="NCJ73" s="0"/>
      <c r="NCK73" s="0"/>
      <c r="NCL73" s="0"/>
      <c r="NCM73" s="0"/>
      <c r="NCN73" s="0"/>
      <c r="NCO73" s="0"/>
      <c r="NCP73" s="0"/>
      <c r="NCQ73" s="0"/>
      <c r="NCR73" s="0"/>
      <c r="NCS73" s="0"/>
      <c r="NCT73" s="0"/>
      <c r="NCU73" s="0"/>
      <c r="NCV73" s="0"/>
      <c r="NCW73" s="0"/>
      <c r="NCX73" s="0"/>
      <c r="NCY73" s="0"/>
      <c r="NCZ73" s="0"/>
      <c r="NDA73" s="0"/>
      <c r="NDB73" s="0"/>
      <c r="NDC73" s="0"/>
      <c r="NDD73" s="0"/>
      <c r="NDE73" s="0"/>
      <c r="NDF73" s="0"/>
      <c r="NDG73" s="0"/>
      <c r="NDH73" s="0"/>
      <c r="NDI73" s="0"/>
      <c r="NDJ73" s="0"/>
      <c r="NDK73" s="0"/>
      <c r="NDL73" s="0"/>
      <c r="NDM73" s="0"/>
      <c r="NDN73" s="0"/>
      <c r="NDO73" s="0"/>
      <c r="NDP73" s="0"/>
      <c r="NDQ73" s="0"/>
      <c r="NDR73" s="0"/>
      <c r="NDS73" s="0"/>
      <c r="NDT73" s="0"/>
      <c r="NDU73" s="0"/>
      <c r="NDV73" s="0"/>
      <c r="NDW73" s="0"/>
      <c r="NDX73" s="0"/>
      <c r="NDY73" s="0"/>
      <c r="NDZ73" s="0"/>
      <c r="NEA73" s="0"/>
      <c r="NEB73" s="0"/>
      <c r="NEC73" s="0"/>
      <c r="NED73" s="0"/>
      <c r="NEE73" s="0"/>
      <c r="NEF73" s="0"/>
      <c r="NEG73" s="0"/>
      <c r="NEH73" s="0"/>
      <c r="NEI73" s="0"/>
      <c r="NEJ73" s="0"/>
      <c r="NEK73" s="0"/>
      <c r="NEL73" s="0"/>
      <c r="NEM73" s="0"/>
      <c r="NEN73" s="0"/>
      <c r="NEO73" s="0"/>
      <c r="NEP73" s="0"/>
      <c r="NEQ73" s="0"/>
      <c r="NER73" s="0"/>
      <c r="NES73" s="0"/>
      <c r="NET73" s="0"/>
      <c r="NEU73" s="0"/>
      <c r="NEV73" s="0"/>
      <c r="NEW73" s="0"/>
      <c r="NEX73" s="0"/>
      <c r="NEY73" s="0"/>
      <c r="NEZ73" s="0"/>
      <c r="NFA73" s="0"/>
      <c r="NFB73" s="0"/>
      <c r="NFC73" s="0"/>
      <c r="NFD73" s="0"/>
      <c r="NFE73" s="0"/>
      <c r="NFF73" s="0"/>
      <c r="NFG73" s="0"/>
      <c r="NFH73" s="0"/>
      <c r="NFI73" s="0"/>
      <c r="NFJ73" s="0"/>
      <c r="NFK73" s="0"/>
      <c r="NFL73" s="0"/>
      <c r="NFM73" s="0"/>
      <c r="NFN73" s="0"/>
      <c r="NFO73" s="0"/>
      <c r="NFP73" s="0"/>
      <c r="NFQ73" s="0"/>
      <c r="NFR73" s="0"/>
      <c r="NFS73" s="0"/>
      <c r="NFT73" s="0"/>
      <c r="NFU73" s="0"/>
      <c r="NFV73" s="0"/>
      <c r="NFW73" s="0"/>
      <c r="NFX73" s="0"/>
      <c r="NFY73" s="0"/>
      <c r="NFZ73" s="0"/>
      <c r="NGA73" s="0"/>
      <c r="NGB73" s="0"/>
      <c r="NGC73" s="0"/>
      <c r="NGD73" s="0"/>
      <c r="NGE73" s="0"/>
      <c r="NGF73" s="0"/>
      <c r="NGG73" s="0"/>
      <c r="NGH73" s="0"/>
      <c r="NGI73" s="0"/>
      <c r="NGJ73" s="0"/>
      <c r="NGK73" s="0"/>
      <c r="NGL73" s="0"/>
      <c r="NGM73" s="0"/>
      <c r="NGN73" s="0"/>
      <c r="NGO73" s="0"/>
      <c r="NGP73" s="0"/>
      <c r="NGQ73" s="0"/>
      <c r="NGR73" s="0"/>
      <c r="NGS73" s="0"/>
      <c r="NGT73" s="0"/>
      <c r="NGU73" s="0"/>
      <c r="NGV73" s="0"/>
      <c r="NGW73" s="0"/>
      <c r="NGX73" s="0"/>
      <c r="NGY73" s="0"/>
      <c r="NGZ73" s="0"/>
      <c r="NHA73" s="0"/>
      <c r="NHB73" s="0"/>
      <c r="NHC73" s="0"/>
      <c r="NHD73" s="0"/>
      <c r="NHE73" s="0"/>
      <c r="NHF73" s="0"/>
      <c r="NHG73" s="0"/>
      <c r="NHH73" s="0"/>
      <c r="NHI73" s="0"/>
      <c r="NHJ73" s="0"/>
      <c r="NHK73" s="0"/>
      <c r="NHL73" s="0"/>
      <c r="NHM73" s="0"/>
      <c r="NHN73" s="0"/>
      <c r="NHO73" s="0"/>
      <c r="NHP73" s="0"/>
      <c r="NHQ73" s="0"/>
      <c r="NHR73" s="0"/>
      <c r="NHS73" s="0"/>
      <c r="NHT73" s="0"/>
      <c r="NHU73" s="0"/>
      <c r="NHV73" s="0"/>
      <c r="NHW73" s="0"/>
      <c r="NHX73" s="0"/>
      <c r="NHY73" s="0"/>
      <c r="NHZ73" s="0"/>
      <c r="NIA73" s="0"/>
      <c r="NIB73" s="0"/>
      <c r="NIC73" s="0"/>
      <c r="NID73" s="0"/>
      <c r="NIE73" s="0"/>
      <c r="NIF73" s="0"/>
      <c r="NIG73" s="0"/>
      <c r="NIH73" s="0"/>
      <c r="NII73" s="0"/>
      <c r="NIJ73" s="0"/>
      <c r="NIK73" s="0"/>
      <c r="NIL73" s="0"/>
      <c r="NIM73" s="0"/>
      <c r="NIN73" s="0"/>
      <c r="NIO73" s="0"/>
      <c r="NIP73" s="0"/>
      <c r="NIQ73" s="0"/>
      <c r="NIR73" s="0"/>
      <c r="NIS73" s="0"/>
      <c r="NIT73" s="0"/>
      <c r="NIU73" s="0"/>
      <c r="NIV73" s="0"/>
      <c r="NIW73" s="0"/>
      <c r="NIX73" s="0"/>
      <c r="NIY73" s="0"/>
      <c r="NIZ73" s="0"/>
      <c r="NJA73" s="0"/>
      <c r="NJB73" s="0"/>
      <c r="NJC73" s="0"/>
      <c r="NJD73" s="0"/>
      <c r="NJE73" s="0"/>
      <c r="NJF73" s="0"/>
      <c r="NJG73" s="0"/>
      <c r="NJH73" s="0"/>
      <c r="NJI73" s="0"/>
      <c r="NJJ73" s="0"/>
      <c r="NJK73" s="0"/>
      <c r="NJL73" s="0"/>
      <c r="NJM73" s="0"/>
      <c r="NJN73" s="0"/>
      <c r="NJO73" s="0"/>
      <c r="NJP73" s="0"/>
      <c r="NJQ73" s="0"/>
      <c r="NJR73" s="0"/>
      <c r="NJS73" s="0"/>
      <c r="NJT73" s="0"/>
      <c r="NJU73" s="0"/>
      <c r="NJV73" s="0"/>
      <c r="NJW73" s="0"/>
      <c r="NJX73" s="0"/>
      <c r="NJY73" s="0"/>
      <c r="NJZ73" s="0"/>
      <c r="NKA73" s="0"/>
      <c r="NKB73" s="0"/>
      <c r="NKC73" s="0"/>
      <c r="NKD73" s="0"/>
      <c r="NKE73" s="0"/>
      <c r="NKF73" s="0"/>
      <c r="NKG73" s="0"/>
      <c r="NKH73" s="0"/>
      <c r="NKI73" s="0"/>
      <c r="NKJ73" s="0"/>
      <c r="NKK73" s="0"/>
      <c r="NKL73" s="0"/>
      <c r="NKM73" s="0"/>
      <c r="NKN73" s="0"/>
      <c r="NKO73" s="0"/>
      <c r="NKP73" s="0"/>
      <c r="NKQ73" s="0"/>
      <c r="NKR73" s="0"/>
      <c r="NKS73" s="0"/>
      <c r="NKT73" s="0"/>
      <c r="NKU73" s="0"/>
      <c r="NKV73" s="0"/>
      <c r="NKW73" s="0"/>
      <c r="NKX73" s="0"/>
      <c r="NKY73" s="0"/>
      <c r="NKZ73" s="0"/>
      <c r="NLA73" s="0"/>
      <c r="NLB73" s="0"/>
      <c r="NLC73" s="0"/>
      <c r="NLD73" s="0"/>
      <c r="NLE73" s="0"/>
      <c r="NLF73" s="0"/>
      <c r="NLG73" s="0"/>
      <c r="NLH73" s="0"/>
      <c r="NLI73" s="0"/>
      <c r="NLJ73" s="0"/>
      <c r="NLK73" s="0"/>
      <c r="NLL73" s="0"/>
      <c r="NLM73" s="0"/>
      <c r="NLN73" s="0"/>
      <c r="NLO73" s="0"/>
      <c r="NLP73" s="0"/>
      <c r="NLQ73" s="0"/>
      <c r="NLR73" s="0"/>
      <c r="NLS73" s="0"/>
      <c r="NLT73" s="0"/>
      <c r="NLU73" s="0"/>
      <c r="NLV73" s="0"/>
      <c r="NLW73" s="0"/>
      <c r="NLX73" s="0"/>
      <c r="NLY73" s="0"/>
      <c r="NLZ73" s="0"/>
      <c r="NMA73" s="0"/>
      <c r="NMB73" s="0"/>
      <c r="NMC73" s="0"/>
      <c r="NMD73" s="0"/>
      <c r="NME73" s="0"/>
      <c r="NMF73" s="0"/>
      <c r="NMG73" s="0"/>
      <c r="NMH73" s="0"/>
      <c r="NMI73" s="0"/>
      <c r="NMJ73" s="0"/>
      <c r="NMK73" s="0"/>
      <c r="NML73" s="0"/>
      <c r="NMM73" s="0"/>
      <c r="NMN73" s="0"/>
      <c r="NMO73" s="0"/>
      <c r="NMP73" s="0"/>
      <c r="NMQ73" s="0"/>
      <c r="NMR73" s="0"/>
      <c r="NMS73" s="0"/>
      <c r="NMT73" s="0"/>
      <c r="NMU73" s="0"/>
      <c r="NMV73" s="0"/>
      <c r="NMW73" s="0"/>
      <c r="NMX73" s="0"/>
      <c r="NMY73" s="0"/>
      <c r="NMZ73" s="0"/>
      <c r="NNA73" s="0"/>
      <c r="NNB73" s="0"/>
      <c r="NNC73" s="0"/>
      <c r="NND73" s="0"/>
      <c r="NNE73" s="0"/>
      <c r="NNF73" s="0"/>
      <c r="NNG73" s="0"/>
      <c r="NNH73" s="0"/>
      <c r="NNI73" s="0"/>
      <c r="NNJ73" s="0"/>
      <c r="NNK73" s="0"/>
      <c r="NNL73" s="0"/>
      <c r="NNM73" s="0"/>
      <c r="NNN73" s="0"/>
      <c r="NNO73" s="0"/>
      <c r="NNP73" s="0"/>
      <c r="NNQ73" s="0"/>
      <c r="NNR73" s="0"/>
      <c r="NNS73" s="0"/>
      <c r="NNT73" s="0"/>
      <c r="NNU73" s="0"/>
      <c r="NNV73" s="0"/>
      <c r="NNW73" s="0"/>
      <c r="NNX73" s="0"/>
      <c r="NNY73" s="0"/>
      <c r="NNZ73" s="0"/>
      <c r="NOA73" s="0"/>
      <c r="NOB73" s="0"/>
      <c r="NOC73" s="0"/>
      <c r="NOD73" s="0"/>
      <c r="NOE73" s="0"/>
      <c r="NOF73" s="0"/>
      <c r="NOG73" s="0"/>
      <c r="NOH73" s="0"/>
      <c r="NOI73" s="0"/>
      <c r="NOJ73" s="0"/>
      <c r="NOK73" s="0"/>
      <c r="NOL73" s="0"/>
      <c r="NOM73" s="0"/>
      <c r="NON73" s="0"/>
      <c r="NOO73" s="0"/>
      <c r="NOP73" s="0"/>
      <c r="NOQ73" s="0"/>
      <c r="NOR73" s="0"/>
      <c r="NOS73" s="0"/>
      <c r="NOT73" s="0"/>
      <c r="NOU73" s="0"/>
      <c r="NOV73" s="0"/>
      <c r="NOW73" s="0"/>
      <c r="NOX73" s="0"/>
      <c r="NOY73" s="0"/>
      <c r="NOZ73" s="0"/>
      <c r="NPA73" s="0"/>
      <c r="NPB73" s="0"/>
      <c r="NPC73" s="0"/>
      <c r="NPD73" s="0"/>
      <c r="NPE73" s="0"/>
      <c r="NPF73" s="0"/>
      <c r="NPG73" s="0"/>
      <c r="NPH73" s="0"/>
      <c r="NPI73" s="0"/>
      <c r="NPJ73" s="0"/>
      <c r="NPK73" s="0"/>
      <c r="NPL73" s="0"/>
      <c r="NPM73" s="0"/>
      <c r="NPN73" s="0"/>
      <c r="NPO73" s="0"/>
      <c r="NPP73" s="0"/>
      <c r="NPQ73" s="0"/>
      <c r="NPR73" s="0"/>
      <c r="NPS73" s="0"/>
      <c r="NPT73" s="0"/>
      <c r="NPU73" s="0"/>
      <c r="NPV73" s="0"/>
      <c r="NPW73" s="0"/>
      <c r="NPX73" s="0"/>
      <c r="NPY73" s="0"/>
      <c r="NPZ73" s="0"/>
      <c r="NQA73" s="0"/>
      <c r="NQB73" s="0"/>
      <c r="NQC73" s="0"/>
      <c r="NQD73" s="0"/>
      <c r="NQE73" s="0"/>
      <c r="NQF73" s="0"/>
      <c r="NQG73" s="0"/>
      <c r="NQH73" s="0"/>
      <c r="NQI73" s="0"/>
      <c r="NQJ73" s="0"/>
      <c r="NQK73" s="0"/>
      <c r="NQL73" s="0"/>
      <c r="NQM73" s="0"/>
      <c r="NQN73" s="0"/>
      <c r="NQO73" s="0"/>
      <c r="NQP73" s="0"/>
      <c r="NQQ73" s="0"/>
      <c r="NQR73" s="0"/>
      <c r="NQS73" s="0"/>
      <c r="NQT73" s="0"/>
      <c r="NQU73" s="0"/>
      <c r="NQV73" s="0"/>
      <c r="NQW73" s="0"/>
      <c r="NQX73" s="0"/>
      <c r="NQY73" s="0"/>
      <c r="NQZ73" s="0"/>
      <c r="NRA73" s="0"/>
      <c r="NRB73" s="0"/>
      <c r="NRC73" s="0"/>
      <c r="NRD73" s="0"/>
      <c r="NRE73" s="0"/>
      <c r="NRF73" s="0"/>
      <c r="NRG73" s="0"/>
      <c r="NRH73" s="0"/>
      <c r="NRI73" s="0"/>
      <c r="NRJ73" s="0"/>
      <c r="NRK73" s="0"/>
      <c r="NRL73" s="0"/>
      <c r="NRM73" s="0"/>
      <c r="NRN73" s="0"/>
      <c r="NRO73" s="0"/>
      <c r="NRP73" s="0"/>
      <c r="NRQ73" s="0"/>
      <c r="NRR73" s="0"/>
      <c r="NRS73" s="0"/>
      <c r="NRT73" s="0"/>
      <c r="NRU73" s="0"/>
      <c r="NRV73" s="0"/>
      <c r="NRW73" s="0"/>
      <c r="NRX73" s="0"/>
      <c r="NRY73" s="0"/>
      <c r="NRZ73" s="0"/>
      <c r="NSA73" s="0"/>
      <c r="NSB73" s="0"/>
      <c r="NSC73" s="0"/>
      <c r="NSD73" s="0"/>
      <c r="NSE73" s="0"/>
      <c r="NSF73" s="0"/>
      <c r="NSG73" s="0"/>
      <c r="NSH73" s="0"/>
      <c r="NSI73" s="0"/>
      <c r="NSJ73" s="0"/>
      <c r="NSK73" s="0"/>
      <c r="NSL73" s="0"/>
      <c r="NSM73" s="0"/>
      <c r="NSN73" s="0"/>
      <c r="NSO73" s="0"/>
      <c r="NSP73" s="0"/>
      <c r="NSQ73" s="0"/>
      <c r="NSR73" s="0"/>
      <c r="NSS73" s="0"/>
      <c r="NST73" s="0"/>
      <c r="NSU73" s="0"/>
      <c r="NSV73" s="0"/>
      <c r="NSW73" s="0"/>
      <c r="NSX73" s="0"/>
      <c r="NSY73" s="0"/>
      <c r="NSZ73" s="0"/>
      <c r="NTA73" s="0"/>
      <c r="NTB73" s="0"/>
      <c r="NTC73" s="0"/>
      <c r="NTD73" s="0"/>
      <c r="NTE73" s="0"/>
      <c r="NTF73" s="0"/>
      <c r="NTG73" s="0"/>
      <c r="NTH73" s="0"/>
      <c r="NTI73" s="0"/>
      <c r="NTJ73" s="0"/>
      <c r="NTK73" s="0"/>
      <c r="NTL73" s="0"/>
      <c r="NTM73" s="0"/>
      <c r="NTN73" s="0"/>
      <c r="NTO73" s="0"/>
      <c r="NTP73" s="0"/>
      <c r="NTQ73" s="0"/>
      <c r="NTR73" s="0"/>
      <c r="NTS73" s="0"/>
      <c r="NTT73" s="0"/>
      <c r="NTU73" s="0"/>
      <c r="NTV73" s="0"/>
      <c r="NTW73" s="0"/>
      <c r="NTX73" s="0"/>
      <c r="NTY73" s="0"/>
      <c r="NTZ73" s="0"/>
      <c r="NUA73" s="0"/>
      <c r="NUB73" s="0"/>
      <c r="NUC73" s="0"/>
      <c r="NUD73" s="0"/>
      <c r="NUE73" s="0"/>
      <c r="NUF73" s="0"/>
      <c r="NUG73" s="0"/>
      <c r="NUH73" s="0"/>
      <c r="NUI73" s="0"/>
      <c r="NUJ73" s="0"/>
      <c r="NUK73" s="0"/>
      <c r="NUL73" s="0"/>
      <c r="NUM73" s="0"/>
      <c r="NUN73" s="0"/>
      <c r="NUO73" s="0"/>
      <c r="NUP73" s="0"/>
      <c r="NUQ73" s="0"/>
      <c r="NUR73" s="0"/>
      <c r="NUS73" s="0"/>
      <c r="NUT73" s="0"/>
      <c r="NUU73" s="0"/>
      <c r="NUV73" s="0"/>
      <c r="NUW73" s="0"/>
      <c r="NUX73" s="0"/>
      <c r="NUY73" s="0"/>
      <c r="NUZ73" s="0"/>
      <c r="NVA73" s="0"/>
      <c r="NVB73" s="0"/>
      <c r="NVC73" s="0"/>
      <c r="NVD73" s="0"/>
      <c r="NVE73" s="0"/>
      <c r="NVF73" s="0"/>
      <c r="NVG73" s="0"/>
      <c r="NVH73" s="0"/>
      <c r="NVI73" s="0"/>
      <c r="NVJ73" s="0"/>
      <c r="NVK73" s="0"/>
      <c r="NVL73" s="0"/>
      <c r="NVM73" s="0"/>
      <c r="NVN73" s="0"/>
      <c r="NVO73" s="0"/>
      <c r="NVP73" s="0"/>
      <c r="NVQ73" s="0"/>
      <c r="NVR73" s="0"/>
      <c r="NVS73" s="0"/>
      <c r="NVT73" s="0"/>
      <c r="NVU73" s="0"/>
      <c r="NVV73" s="0"/>
      <c r="NVW73" s="0"/>
      <c r="NVX73" s="0"/>
      <c r="NVY73" s="0"/>
      <c r="NVZ73" s="0"/>
      <c r="NWA73" s="0"/>
      <c r="NWB73" s="0"/>
      <c r="NWC73" s="0"/>
      <c r="NWD73" s="0"/>
      <c r="NWE73" s="0"/>
      <c r="NWF73" s="0"/>
      <c r="NWG73" s="0"/>
      <c r="NWH73" s="0"/>
      <c r="NWI73" s="0"/>
      <c r="NWJ73" s="0"/>
      <c r="NWK73" s="0"/>
      <c r="NWL73" s="0"/>
      <c r="NWM73" s="0"/>
      <c r="NWN73" s="0"/>
      <c r="NWO73" s="0"/>
      <c r="NWP73" s="0"/>
      <c r="NWQ73" s="0"/>
      <c r="NWR73" s="0"/>
      <c r="NWS73" s="0"/>
      <c r="NWT73" s="0"/>
      <c r="NWU73" s="0"/>
      <c r="NWV73" s="0"/>
      <c r="NWW73" s="0"/>
      <c r="NWX73" s="0"/>
      <c r="NWY73" s="0"/>
      <c r="NWZ73" s="0"/>
      <c r="NXA73" s="0"/>
      <c r="NXB73" s="0"/>
      <c r="NXC73" s="0"/>
      <c r="NXD73" s="0"/>
      <c r="NXE73" s="0"/>
      <c r="NXF73" s="0"/>
      <c r="NXG73" s="0"/>
      <c r="NXH73" s="0"/>
      <c r="NXI73" s="0"/>
      <c r="NXJ73" s="0"/>
      <c r="NXK73" s="0"/>
      <c r="NXL73" s="0"/>
      <c r="NXM73" s="0"/>
      <c r="NXN73" s="0"/>
      <c r="NXO73" s="0"/>
      <c r="NXP73" s="0"/>
      <c r="NXQ73" s="0"/>
      <c r="NXR73" s="0"/>
      <c r="NXS73" s="0"/>
      <c r="NXT73" s="0"/>
      <c r="NXU73" s="0"/>
      <c r="NXV73" s="0"/>
      <c r="NXW73" s="0"/>
      <c r="NXX73" s="0"/>
      <c r="NXY73" s="0"/>
      <c r="NXZ73" s="0"/>
      <c r="NYA73" s="0"/>
      <c r="NYB73" s="0"/>
      <c r="NYC73" s="0"/>
      <c r="NYD73" s="0"/>
      <c r="NYE73" s="0"/>
      <c r="NYF73" s="0"/>
      <c r="NYG73" s="0"/>
      <c r="NYH73" s="0"/>
      <c r="NYI73" s="0"/>
      <c r="NYJ73" s="0"/>
      <c r="NYK73" s="0"/>
      <c r="NYL73" s="0"/>
      <c r="NYM73" s="0"/>
      <c r="NYN73" s="0"/>
      <c r="NYO73" s="0"/>
      <c r="NYP73" s="0"/>
      <c r="NYQ73" s="0"/>
      <c r="NYR73" s="0"/>
      <c r="NYS73" s="0"/>
      <c r="NYT73" s="0"/>
      <c r="NYU73" s="0"/>
      <c r="NYV73" s="0"/>
      <c r="NYW73" s="0"/>
      <c r="NYX73" s="0"/>
      <c r="NYY73" s="0"/>
      <c r="NYZ73" s="0"/>
      <c r="NZA73" s="0"/>
      <c r="NZB73" s="0"/>
      <c r="NZC73" s="0"/>
      <c r="NZD73" s="0"/>
      <c r="NZE73" s="0"/>
      <c r="NZF73" s="0"/>
      <c r="NZG73" s="0"/>
      <c r="NZH73" s="0"/>
      <c r="NZI73" s="0"/>
      <c r="NZJ73" s="0"/>
      <c r="NZK73" s="0"/>
      <c r="NZL73" s="0"/>
      <c r="NZM73" s="0"/>
      <c r="NZN73" s="0"/>
      <c r="NZO73" s="0"/>
      <c r="NZP73" s="0"/>
      <c r="NZQ73" s="0"/>
      <c r="NZR73" s="0"/>
      <c r="NZS73" s="0"/>
      <c r="NZT73" s="0"/>
      <c r="NZU73" s="0"/>
      <c r="NZV73" s="0"/>
      <c r="NZW73" s="0"/>
      <c r="NZX73" s="0"/>
      <c r="NZY73" s="0"/>
      <c r="NZZ73" s="0"/>
      <c r="OAA73" s="0"/>
      <c r="OAB73" s="0"/>
      <c r="OAC73" s="0"/>
      <c r="OAD73" s="0"/>
      <c r="OAE73" s="0"/>
      <c r="OAF73" s="0"/>
      <c r="OAG73" s="0"/>
      <c r="OAH73" s="0"/>
      <c r="OAI73" s="0"/>
      <c r="OAJ73" s="0"/>
      <c r="OAK73" s="0"/>
      <c r="OAL73" s="0"/>
      <c r="OAM73" s="0"/>
      <c r="OAN73" s="0"/>
      <c r="OAO73" s="0"/>
      <c r="OAP73" s="0"/>
      <c r="OAQ73" s="0"/>
      <c r="OAR73" s="0"/>
      <c r="OAS73" s="0"/>
      <c r="OAT73" s="0"/>
      <c r="OAU73" s="0"/>
      <c r="OAV73" s="0"/>
      <c r="OAW73" s="0"/>
      <c r="OAX73" s="0"/>
      <c r="OAY73" s="0"/>
      <c r="OAZ73" s="0"/>
      <c r="OBA73" s="0"/>
      <c r="OBB73" s="0"/>
      <c r="OBC73" s="0"/>
      <c r="OBD73" s="0"/>
      <c r="OBE73" s="0"/>
      <c r="OBF73" s="0"/>
      <c r="OBG73" s="0"/>
      <c r="OBH73" s="0"/>
      <c r="OBI73" s="0"/>
      <c r="OBJ73" s="0"/>
      <c r="OBK73" s="0"/>
      <c r="OBL73" s="0"/>
      <c r="OBM73" s="0"/>
      <c r="OBN73" s="0"/>
      <c r="OBO73" s="0"/>
      <c r="OBP73" s="0"/>
      <c r="OBQ73" s="0"/>
      <c r="OBR73" s="0"/>
      <c r="OBS73" s="0"/>
      <c r="OBT73" s="0"/>
      <c r="OBU73" s="0"/>
      <c r="OBV73" s="0"/>
      <c r="OBW73" s="0"/>
      <c r="OBX73" s="0"/>
      <c r="OBY73" s="0"/>
      <c r="OBZ73" s="0"/>
      <c r="OCA73" s="0"/>
      <c r="OCB73" s="0"/>
      <c r="OCC73" s="0"/>
      <c r="OCD73" s="0"/>
      <c r="OCE73" s="0"/>
      <c r="OCF73" s="0"/>
      <c r="OCG73" s="0"/>
      <c r="OCH73" s="0"/>
      <c r="OCI73" s="0"/>
      <c r="OCJ73" s="0"/>
      <c r="OCK73" s="0"/>
      <c r="OCL73" s="0"/>
      <c r="OCM73" s="0"/>
      <c r="OCN73" s="0"/>
      <c r="OCO73" s="0"/>
      <c r="OCP73" s="0"/>
      <c r="OCQ73" s="0"/>
      <c r="OCR73" s="0"/>
      <c r="OCS73" s="0"/>
      <c r="OCT73" s="0"/>
      <c r="OCU73" s="0"/>
      <c r="OCV73" s="0"/>
      <c r="OCW73" s="0"/>
      <c r="OCX73" s="0"/>
      <c r="OCY73" s="0"/>
      <c r="OCZ73" s="0"/>
      <c r="ODA73" s="0"/>
      <c r="ODB73" s="0"/>
      <c r="ODC73" s="0"/>
      <c r="ODD73" s="0"/>
      <c r="ODE73" s="0"/>
      <c r="ODF73" s="0"/>
      <c r="ODG73" s="0"/>
      <c r="ODH73" s="0"/>
      <c r="ODI73" s="0"/>
      <c r="ODJ73" s="0"/>
      <c r="ODK73" s="0"/>
      <c r="ODL73" s="0"/>
      <c r="ODM73" s="0"/>
      <c r="ODN73" s="0"/>
      <c r="ODO73" s="0"/>
      <c r="ODP73" s="0"/>
      <c r="ODQ73" s="0"/>
      <c r="ODR73" s="0"/>
      <c r="ODS73" s="0"/>
      <c r="ODT73" s="0"/>
      <c r="ODU73" s="0"/>
      <c r="ODV73" s="0"/>
      <c r="ODW73" s="0"/>
      <c r="ODX73" s="0"/>
      <c r="ODY73" s="0"/>
      <c r="ODZ73" s="0"/>
      <c r="OEA73" s="0"/>
      <c r="OEB73" s="0"/>
      <c r="OEC73" s="0"/>
      <c r="OED73" s="0"/>
      <c r="OEE73" s="0"/>
      <c r="OEF73" s="0"/>
      <c r="OEG73" s="0"/>
      <c r="OEH73" s="0"/>
      <c r="OEI73" s="0"/>
      <c r="OEJ73" s="0"/>
      <c r="OEK73" s="0"/>
      <c r="OEL73" s="0"/>
      <c r="OEM73" s="0"/>
      <c r="OEN73" s="0"/>
      <c r="OEO73" s="0"/>
      <c r="OEP73" s="0"/>
      <c r="OEQ73" s="0"/>
      <c r="OER73" s="0"/>
      <c r="OES73" s="0"/>
      <c r="OET73" s="0"/>
      <c r="OEU73" s="0"/>
      <c r="OEV73" s="0"/>
      <c r="OEW73" s="0"/>
      <c r="OEX73" s="0"/>
      <c r="OEY73" s="0"/>
      <c r="OEZ73" s="0"/>
      <c r="OFA73" s="0"/>
      <c r="OFB73" s="0"/>
      <c r="OFC73" s="0"/>
      <c r="OFD73" s="0"/>
      <c r="OFE73" s="0"/>
      <c r="OFF73" s="0"/>
      <c r="OFG73" s="0"/>
      <c r="OFH73" s="0"/>
      <c r="OFI73" s="0"/>
      <c r="OFJ73" s="0"/>
      <c r="OFK73" s="0"/>
      <c r="OFL73" s="0"/>
      <c r="OFM73" s="0"/>
      <c r="OFN73" s="0"/>
      <c r="OFO73" s="0"/>
      <c r="OFP73" s="0"/>
      <c r="OFQ73" s="0"/>
      <c r="OFR73" s="0"/>
      <c r="OFS73" s="0"/>
      <c r="OFT73" s="0"/>
      <c r="OFU73" s="0"/>
      <c r="OFV73" s="0"/>
      <c r="OFW73" s="0"/>
      <c r="OFX73" s="0"/>
      <c r="OFY73" s="0"/>
      <c r="OFZ73" s="0"/>
      <c r="OGA73" s="0"/>
      <c r="OGB73" s="0"/>
      <c r="OGC73" s="0"/>
      <c r="OGD73" s="0"/>
      <c r="OGE73" s="0"/>
      <c r="OGF73" s="0"/>
      <c r="OGG73" s="0"/>
      <c r="OGH73" s="0"/>
      <c r="OGI73" s="0"/>
      <c r="OGJ73" s="0"/>
      <c r="OGK73" s="0"/>
      <c r="OGL73" s="0"/>
      <c r="OGM73" s="0"/>
      <c r="OGN73" s="0"/>
      <c r="OGO73" s="0"/>
      <c r="OGP73" s="0"/>
      <c r="OGQ73" s="0"/>
      <c r="OGR73" s="0"/>
      <c r="OGS73" s="0"/>
      <c r="OGT73" s="0"/>
      <c r="OGU73" s="0"/>
      <c r="OGV73" s="0"/>
      <c r="OGW73" s="0"/>
      <c r="OGX73" s="0"/>
      <c r="OGY73" s="0"/>
      <c r="OGZ73" s="0"/>
      <c r="OHA73" s="0"/>
      <c r="OHB73" s="0"/>
      <c r="OHC73" s="0"/>
      <c r="OHD73" s="0"/>
      <c r="OHE73" s="0"/>
      <c r="OHF73" s="0"/>
      <c r="OHG73" s="0"/>
      <c r="OHH73" s="0"/>
      <c r="OHI73" s="0"/>
      <c r="OHJ73" s="0"/>
      <c r="OHK73" s="0"/>
      <c r="OHL73" s="0"/>
      <c r="OHM73" s="0"/>
      <c r="OHN73" s="0"/>
      <c r="OHO73" s="0"/>
      <c r="OHP73" s="0"/>
      <c r="OHQ73" s="0"/>
      <c r="OHR73" s="0"/>
      <c r="OHS73" s="0"/>
      <c r="OHT73" s="0"/>
      <c r="OHU73" s="0"/>
      <c r="OHV73" s="0"/>
      <c r="OHW73" s="0"/>
      <c r="OHX73" s="0"/>
      <c r="OHY73" s="0"/>
      <c r="OHZ73" s="0"/>
      <c r="OIA73" s="0"/>
      <c r="OIB73" s="0"/>
      <c r="OIC73" s="0"/>
      <c r="OID73" s="0"/>
      <c r="OIE73" s="0"/>
      <c r="OIF73" s="0"/>
      <c r="OIG73" s="0"/>
      <c r="OIH73" s="0"/>
      <c r="OII73" s="0"/>
      <c r="OIJ73" s="0"/>
      <c r="OIK73" s="0"/>
      <c r="OIL73" s="0"/>
      <c r="OIM73" s="0"/>
      <c r="OIN73" s="0"/>
      <c r="OIO73" s="0"/>
      <c r="OIP73" s="0"/>
      <c r="OIQ73" s="0"/>
      <c r="OIR73" s="0"/>
      <c r="OIS73" s="0"/>
      <c r="OIT73" s="0"/>
      <c r="OIU73" s="0"/>
      <c r="OIV73" s="0"/>
      <c r="OIW73" s="0"/>
      <c r="OIX73" s="0"/>
      <c r="OIY73" s="0"/>
      <c r="OIZ73" s="0"/>
      <c r="OJA73" s="0"/>
      <c r="OJB73" s="0"/>
      <c r="OJC73" s="0"/>
      <c r="OJD73" s="0"/>
      <c r="OJE73" s="0"/>
      <c r="OJF73" s="0"/>
      <c r="OJG73" s="0"/>
      <c r="OJH73" s="0"/>
      <c r="OJI73" s="0"/>
      <c r="OJJ73" s="0"/>
      <c r="OJK73" s="0"/>
      <c r="OJL73" s="0"/>
      <c r="OJM73" s="0"/>
      <c r="OJN73" s="0"/>
      <c r="OJO73" s="0"/>
      <c r="OJP73" s="0"/>
      <c r="OJQ73" s="0"/>
      <c r="OJR73" s="0"/>
      <c r="OJS73" s="0"/>
      <c r="OJT73" s="0"/>
      <c r="OJU73" s="0"/>
      <c r="OJV73" s="0"/>
      <c r="OJW73" s="0"/>
      <c r="OJX73" s="0"/>
      <c r="OJY73" s="0"/>
      <c r="OJZ73" s="0"/>
      <c r="OKA73" s="0"/>
      <c r="OKB73" s="0"/>
      <c r="OKC73" s="0"/>
      <c r="OKD73" s="0"/>
      <c r="OKE73" s="0"/>
      <c r="OKF73" s="0"/>
      <c r="OKG73" s="0"/>
      <c r="OKH73" s="0"/>
      <c r="OKI73" s="0"/>
      <c r="OKJ73" s="0"/>
      <c r="OKK73" s="0"/>
      <c r="OKL73" s="0"/>
      <c r="OKM73" s="0"/>
      <c r="OKN73" s="0"/>
      <c r="OKO73" s="0"/>
      <c r="OKP73" s="0"/>
      <c r="OKQ73" s="0"/>
      <c r="OKR73" s="0"/>
      <c r="OKS73" s="0"/>
      <c r="OKT73" s="0"/>
      <c r="OKU73" s="0"/>
      <c r="OKV73" s="0"/>
      <c r="OKW73" s="0"/>
      <c r="OKX73" s="0"/>
      <c r="OKY73" s="0"/>
      <c r="OKZ73" s="0"/>
      <c r="OLA73" s="0"/>
      <c r="OLB73" s="0"/>
      <c r="OLC73" s="0"/>
      <c r="OLD73" s="0"/>
      <c r="OLE73" s="0"/>
      <c r="OLF73" s="0"/>
      <c r="OLG73" s="0"/>
      <c r="OLH73" s="0"/>
      <c r="OLI73" s="0"/>
      <c r="OLJ73" s="0"/>
      <c r="OLK73" s="0"/>
      <c r="OLL73" s="0"/>
      <c r="OLM73" s="0"/>
      <c r="OLN73" s="0"/>
      <c r="OLO73" s="0"/>
      <c r="OLP73" s="0"/>
      <c r="OLQ73" s="0"/>
      <c r="OLR73" s="0"/>
      <c r="OLS73" s="0"/>
      <c r="OLT73" s="0"/>
      <c r="OLU73" s="0"/>
      <c r="OLV73" s="0"/>
      <c r="OLW73" s="0"/>
      <c r="OLX73" s="0"/>
      <c r="OLY73" s="0"/>
      <c r="OLZ73" s="0"/>
      <c r="OMA73" s="0"/>
      <c r="OMB73" s="0"/>
      <c r="OMC73" s="0"/>
      <c r="OMD73" s="0"/>
      <c r="OME73" s="0"/>
      <c r="OMF73" s="0"/>
      <c r="OMG73" s="0"/>
      <c r="OMH73" s="0"/>
      <c r="OMI73" s="0"/>
      <c r="OMJ73" s="0"/>
      <c r="OMK73" s="0"/>
      <c r="OML73" s="0"/>
      <c r="OMM73" s="0"/>
      <c r="OMN73" s="0"/>
      <c r="OMO73" s="0"/>
      <c r="OMP73" s="0"/>
      <c r="OMQ73" s="0"/>
      <c r="OMR73" s="0"/>
      <c r="OMS73" s="0"/>
      <c r="OMT73" s="0"/>
      <c r="OMU73" s="0"/>
      <c r="OMV73" s="0"/>
      <c r="OMW73" s="0"/>
      <c r="OMX73" s="0"/>
      <c r="OMY73" s="0"/>
      <c r="OMZ73" s="0"/>
      <c r="ONA73" s="0"/>
      <c r="ONB73" s="0"/>
      <c r="ONC73" s="0"/>
      <c r="OND73" s="0"/>
      <c r="ONE73" s="0"/>
      <c r="ONF73" s="0"/>
      <c r="ONG73" s="0"/>
      <c r="ONH73" s="0"/>
      <c r="ONI73" s="0"/>
      <c r="ONJ73" s="0"/>
      <c r="ONK73" s="0"/>
      <c r="ONL73" s="0"/>
      <c r="ONM73" s="0"/>
      <c r="ONN73" s="0"/>
      <c r="ONO73" s="0"/>
      <c r="ONP73" s="0"/>
      <c r="ONQ73" s="0"/>
      <c r="ONR73" s="0"/>
      <c r="ONS73" s="0"/>
      <c r="ONT73" s="0"/>
      <c r="ONU73" s="0"/>
      <c r="ONV73" s="0"/>
      <c r="ONW73" s="0"/>
      <c r="ONX73" s="0"/>
      <c r="ONY73" s="0"/>
      <c r="ONZ73" s="0"/>
      <c r="OOA73" s="0"/>
      <c r="OOB73" s="0"/>
      <c r="OOC73" s="0"/>
      <c r="OOD73" s="0"/>
      <c r="OOE73" s="0"/>
      <c r="OOF73" s="0"/>
      <c r="OOG73" s="0"/>
      <c r="OOH73" s="0"/>
      <c r="OOI73" s="0"/>
      <c r="OOJ73" s="0"/>
      <c r="OOK73" s="0"/>
      <c r="OOL73" s="0"/>
      <c r="OOM73" s="0"/>
      <c r="OON73" s="0"/>
      <c r="OOO73" s="0"/>
      <c r="OOP73" s="0"/>
      <c r="OOQ73" s="0"/>
      <c r="OOR73" s="0"/>
      <c r="OOS73" s="0"/>
      <c r="OOT73" s="0"/>
      <c r="OOU73" s="0"/>
      <c r="OOV73" s="0"/>
      <c r="OOW73" s="0"/>
      <c r="OOX73" s="0"/>
      <c r="OOY73" s="0"/>
      <c r="OOZ73" s="0"/>
      <c r="OPA73" s="0"/>
      <c r="OPB73" s="0"/>
      <c r="OPC73" s="0"/>
      <c r="OPD73" s="0"/>
      <c r="OPE73" s="0"/>
      <c r="OPF73" s="0"/>
      <c r="OPG73" s="0"/>
      <c r="OPH73" s="0"/>
      <c r="OPI73" s="0"/>
      <c r="OPJ73" s="0"/>
      <c r="OPK73" s="0"/>
      <c r="OPL73" s="0"/>
      <c r="OPM73" s="0"/>
      <c r="OPN73" s="0"/>
      <c r="OPO73" s="0"/>
      <c r="OPP73" s="0"/>
      <c r="OPQ73" s="0"/>
      <c r="OPR73" s="0"/>
      <c r="OPS73" s="0"/>
      <c r="OPT73" s="0"/>
      <c r="OPU73" s="0"/>
      <c r="OPV73" s="0"/>
      <c r="OPW73" s="0"/>
      <c r="OPX73" s="0"/>
      <c r="OPY73" s="0"/>
      <c r="OPZ73" s="0"/>
      <c r="OQA73" s="0"/>
      <c r="OQB73" s="0"/>
      <c r="OQC73" s="0"/>
      <c r="OQD73" s="0"/>
      <c r="OQE73" s="0"/>
      <c r="OQF73" s="0"/>
      <c r="OQG73" s="0"/>
      <c r="OQH73" s="0"/>
      <c r="OQI73" s="0"/>
      <c r="OQJ73" s="0"/>
      <c r="OQK73" s="0"/>
      <c r="OQL73" s="0"/>
      <c r="OQM73" s="0"/>
      <c r="OQN73" s="0"/>
      <c r="OQO73" s="0"/>
      <c r="OQP73" s="0"/>
      <c r="OQQ73" s="0"/>
      <c r="OQR73" s="0"/>
      <c r="OQS73" s="0"/>
      <c r="OQT73" s="0"/>
      <c r="OQU73" s="0"/>
      <c r="OQV73" s="0"/>
      <c r="OQW73" s="0"/>
      <c r="OQX73" s="0"/>
      <c r="OQY73" s="0"/>
      <c r="OQZ73" s="0"/>
      <c r="ORA73" s="0"/>
      <c r="ORB73" s="0"/>
      <c r="ORC73" s="0"/>
      <c r="ORD73" s="0"/>
      <c r="ORE73" s="0"/>
      <c r="ORF73" s="0"/>
      <c r="ORG73" s="0"/>
      <c r="ORH73" s="0"/>
      <c r="ORI73" s="0"/>
      <c r="ORJ73" s="0"/>
      <c r="ORK73" s="0"/>
      <c r="ORL73" s="0"/>
      <c r="ORM73" s="0"/>
      <c r="ORN73" s="0"/>
      <c r="ORO73" s="0"/>
      <c r="ORP73" s="0"/>
      <c r="ORQ73" s="0"/>
      <c r="ORR73" s="0"/>
      <c r="ORS73" s="0"/>
      <c r="ORT73" s="0"/>
      <c r="ORU73" s="0"/>
      <c r="ORV73" s="0"/>
      <c r="ORW73" s="0"/>
      <c r="ORX73" s="0"/>
      <c r="ORY73" s="0"/>
      <c r="ORZ73" s="0"/>
      <c r="OSA73" s="0"/>
      <c r="OSB73" s="0"/>
      <c r="OSC73" s="0"/>
      <c r="OSD73" s="0"/>
      <c r="OSE73" s="0"/>
      <c r="OSF73" s="0"/>
      <c r="OSG73" s="0"/>
      <c r="OSH73" s="0"/>
      <c r="OSI73" s="0"/>
      <c r="OSJ73" s="0"/>
      <c r="OSK73" s="0"/>
      <c r="OSL73" s="0"/>
      <c r="OSM73" s="0"/>
      <c r="OSN73" s="0"/>
      <c r="OSO73" s="0"/>
      <c r="OSP73" s="0"/>
      <c r="OSQ73" s="0"/>
      <c r="OSR73" s="0"/>
      <c r="OSS73" s="0"/>
      <c r="OST73" s="0"/>
      <c r="OSU73" s="0"/>
      <c r="OSV73" s="0"/>
      <c r="OSW73" s="0"/>
      <c r="OSX73" s="0"/>
      <c r="OSY73" s="0"/>
      <c r="OSZ73" s="0"/>
      <c r="OTA73" s="0"/>
      <c r="OTB73" s="0"/>
      <c r="OTC73" s="0"/>
      <c r="OTD73" s="0"/>
      <c r="OTE73" s="0"/>
      <c r="OTF73" s="0"/>
      <c r="OTG73" s="0"/>
      <c r="OTH73" s="0"/>
      <c r="OTI73" s="0"/>
      <c r="OTJ73" s="0"/>
      <c r="OTK73" s="0"/>
      <c r="OTL73" s="0"/>
      <c r="OTM73" s="0"/>
      <c r="OTN73" s="0"/>
      <c r="OTO73" s="0"/>
      <c r="OTP73" s="0"/>
      <c r="OTQ73" s="0"/>
      <c r="OTR73" s="0"/>
      <c r="OTS73" s="0"/>
      <c r="OTT73" s="0"/>
      <c r="OTU73" s="0"/>
      <c r="OTV73" s="0"/>
      <c r="OTW73" s="0"/>
      <c r="OTX73" s="0"/>
      <c r="OTY73" s="0"/>
      <c r="OTZ73" s="0"/>
      <c r="OUA73" s="0"/>
      <c r="OUB73" s="0"/>
      <c r="OUC73" s="0"/>
      <c r="OUD73" s="0"/>
      <c r="OUE73" s="0"/>
      <c r="OUF73" s="0"/>
      <c r="OUG73" s="0"/>
      <c r="OUH73" s="0"/>
      <c r="OUI73" s="0"/>
      <c r="OUJ73" s="0"/>
      <c r="OUK73" s="0"/>
      <c r="OUL73" s="0"/>
      <c r="OUM73" s="0"/>
      <c r="OUN73" s="0"/>
      <c r="OUO73" s="0"/>
      <c r="OUP73" s="0"/>
      <c r="OUQ73" s="0"/>
      <c r="OUR73" s="0"/>
      <c r="OUS73" s="0"/>
      <c r="OUT73" s="0"/>
      <c r="OUU73" s="0"/>
      <c r="OUV73" s="0"/>
      <c r="OUW73" s="0"/>
      <c r="OUX73" s="0"/>
      <c r="OUY73" s="0"/>
      <c r="OUZ73" s="0"/>
      <c r="OVA73" s="0"/>
      <c r="OVB73" s="0"/>
      <c r="OVC73" s="0"/>
      <c r="OVD73" s="0"/>
      <c r="OVE73" s="0"/>
      <c r="OVF73" s="0"/>
      <c r="OVG73" s="0"/>
      <c r="OVH73" s="0"/>
      <c r="OVI73" s="0"/>
      <c r="OVJ73" s="0"/>
      <c r="OVK73" s="0"/>
      <c r="OVL73" s="0"/>
      <c r="OVM73" s="0"/>
      <c r="OVN73" s="0"/>
      <c r="OVO73" s="0"/>
      <c r="OVP73" s="0"/>
      <c r="OVQ73" s="0"/>
      <c r="OVR73" s="0"/>
      <c r="OVS73" s="0"/>
      <c r="OVT73" s="0"/>
      <c r="OVU73" s="0"/>
      <c r="OVV73" s="0"/>
      <c r="OVW73" s="0"/>
      <c r="OVX73" s="0"/>
      <c r="OVY73" s="0"/>
      <c r="OVZ73" s="0"/>
      <c r="OWA73" s="0"/>
      <c r="OWB73" s="0"/>
      <c r="OWC73" s="0"/>
      <c r="OWD73" s="0"/>
      <c r="OWE73" s="0"/>
      <c r="OWF73" s="0"/>
      <c r="OWG73" s="0"/>
      <c r="OWH73" s="0"/>
      <c r="OWI73" s="0"/>
      <c r="OWJ73" s="0"/>
      <c r="OWK73" s="0"/>
      <c r="OWL73" s="0"/>
      <c r="OWM73" s="0"/>
      <c r="OWN73" s="0"/>
      <c r="OWO73" s="0"/>
      <c r="OWP73" s="0"/>
      <c r="OWQ73" s="0"/>
      <c r="OWR73" s="0"/>
      <c r="OWS73" s="0"/>
      <c r="OWT73" s="0"/>
      <c r="OWU73" s="0"/>
      <c r="OWV73" s="0"/>
      <c r="OWW73" s="0"/>
      <c r="OWX73" s="0"/>
      <c r="OWY73" s="0"/>
      <c r="OWZ73" s="0"/>
      <c r="OXA73" s="0"/>
      <c r="OXB73" s="0"/>
      <c r="OXC73" s="0"/>
      <c r="OXD73" s="0"/>
      <c r="OXE73" s="0"/>
      <c r="OXF73" s="0"/>
      <c r="OXG73" s="0"/>
      <c r="OXH73" s="0"/>
      <c r="OXI73" s="0"/>
      <c r="OXJ73" s="0"/>
      <c r="OXK73" s="0"/>
      <c r="OXL73" s="0"/>
      <c r="OXM73" s="0"/>
      <c r="OXN73" s="0"/>
      <c r="OXO73" s="0"/>
      <c r="OXP73" s="0"/>
      <c r="OXQ73" s="0"/>
      <c r="OXR73" s="0"/>
      <c r="OXS73" s="0"/>
      <c r="OXT73" s="0"/>
      <c r="OXU73" s="0"/>
      <c r="OXV73" s="0"/>
      <c r="OXW73" s="0"/>
      <c r="OXX73" s="0"/>
      <c r="OXY73" s="0"/>
      <c r="OXZ73" s="0"/>
      <c r="OYA73" s="0"/>
      <c r="OYB73" s="0"/>
      <c r="OYC73" s="0"/>
      <c r="OYD73" s="0"/>
      <c r="OYE73" s="0"/>
      <c r="OYF73" s="0"/>
      <c r="OYG73" s="0"/>
      <c r="OYH73" s="0"/>
      <c r="OYI73" s="0"/>
      <c r="OYJ73" s="0"/>
      <c r="OYK73" s="0"/>
      <c r="OYL73" s="0"/>
      <c r="OYM73" s="0"/>
      <c r="OYN73" s="0"/>
      <c r="OYO73" s="0"/>
      <c r="OYP73" s="0"/>
      <c r="OYQ73" s="0"/>
      <c r="OYR73" s="0"/>
      <c r="OYS73" s="0"/>
      <c r="OYT73" s="0"/>
      <c r="OYU73" s="0"/>
      <c r="OYV73" s="0"/>
      <c r="OYW73" s="0"/>
      <c r="OYX73" s="0"/>
      <c r="OYY73" s="0"/>
      <c r="OYZ73" s="0"/>
      <c r="OZA73" s="0"/>
      <c r="OZB73" s="0"/>
      <c r="OZC73" s="0"/>
      <c r="OZD73" s="0"/>
      <c r="OZE73" s="0"/>
      <c r="OZF73" s="0"/>
      <c r="OZG73" s="0"/>
      <c r="OZH73" s="0"/>
      <c r="OZI73" s="0"/>
      <c r="OZJ73" s="0"/>
      <c r="OZK73" s="0"/>
      <c r="OZL73" s="0"/>
      <c r="OZM73" s="0"/>
      <c r="OZN73" s="0"/>
      <c r="OZO73" s="0"/>
      <c r="OZP73" s="0"/>
      <c r="OZQ73" s="0"/>
      <c r="OZR73" s="0"/>
      <c r="OZS73" s="0"/>
      <c r="OZT73" s="0"/>
      <c r="OZU73" s="0"/>
      <c r="OZV73" s="0"/>
      <c r="OZW73" s="0"/>
      <c r="OZX73" s="0"/>
      <c r="OZY73" s="0"/>
      <c r="OZZ73" s="0"/>
      <c r="PAA73" s="0"/>
      <c r="PAB73" s="0"/>
      <c r="PAC73" s="0"/>
      <c r="PAD73" s="0"/>
      <c r="PAE73" s="0"/>
      <c r="PAF73" s="0"/>
      <c r="PAG73" s="0"/>
      <c r="PAH73" s="0"/>
      <c r="PAI73" s="0"/>
      <c r="PAJ73" s="0"/>
      <c r="PAK73" s="0"/>
      <c r="PAL73" s="0"/>
      <c r="PAM73" s="0"/>
      <c r="PAN73" s="0"/>
      <c r="PAO73" s="0"/>
      <c r="PAP73" s="0"/>
      <c r="PAQ73" s="0"/>
      <c r="PAR73" s="0"/>
      <c r="PAS73" s="0"/>
      <c r="PAT73" s="0"/>
      <c r="PAU73" s="0"/>
      <c r="PAV73" s="0"/>
      <c r="PAW73" s="0"/>
      <c r="PAX73" s="0"/>
      <c r="PAY73" s="0"/>
      <c r="PAZ73" s="0"/>
      <c r="PBA73" s="0"/>
      <c r="PBB73" s="0"/>
      <c r="PBC73" s="0"/>
      <c r="PBD73" s="0"/>
      <c r="PBE73" s="0"/>
      <c r="PBF73" s="0"/>
      <c r="PBG73" s="0"/>
      <c r="PBH73" s="0"/>
      <c r="PBI73" s="0"/>
      <c r="PBJ73" s="0"/>
      <c r="PBK73" s="0"/>
      <c r="PBL73" s="0"/>
      <c r="PBM73" s="0"/>
      <c r="PBN73" s="0"/>
      <c r="PBO73" s="0"/>
      <c r="PBP73" s="0"/>
      <c r="PBQ73" s="0"/>
      <c r="PBR73" s="0"/>
      <c r="PBS73" s="0"/>
      <c r="PBT73" s="0"/>
      <c r="PBU73" s="0"/>
      <c r="PBV73" s="0"/>
      <c r="PBW73" s="0"/>
      <c r="PBX73" s="0"/>
      <c r="PBY73" s="0"/>
      <c r="PBZ73" s="0"/>
      <c r="PCA73" s="0"/>
      <c r="PCB73" s="0"/>
      <c r="PCC73" s="0"/>
      <c r="PCD73" s="0"/>
      <c r="PCE73" s="0"/>
      <c r="PCF73" s="0"/>
      <c r="PCG73" s="0"/>
      <c r="PCH73" s="0"/>
      <c r="PCI73" s="0"/>
      <c r="PCJ73" s="0"/>
      <c r="PCK73" s="0"/>
      <c r="PCL73" s="0"/>
      <c r="PCM73" s="0"/>
      <c r="PCN73" s="0"/>
      <c r="PCO73" s="0"/>
      <c r="PCP73" s="0"/>
      <c r="PCQ73" s="0"/>
      <c r="PCR73" s="0"/>
      <c r="PCS73" s="0"/>
      <c r="PCT73" s="0"/>
      <c r="PCU73" s="0"/>
      <c r="PCV73" s="0"/>
      <c r="PCW73" s="0"/>
      <c r="PCX73" s="0"/>
      <c r="PCY73" s="0"/>
      <c r="PCZ73" s="0"/>
      <c r="PDA73" s="0"/>
      <c r="PDB73" s="0"/>
      <c r="PDC73" s="0"/>
      <c r="PDD73" s="0"/>
      <c r="PDE73" s="0"/>
      <c r="PDF73" s="0"/>
      <c r="PDG73" s="0"/>
      <c r="PDH73" s="0"/>
      <c r="PDI73" s="0"/>
      <c r="PDJ73" s="0"/>
      <c r="PDK73" s="0"/>
      <c r="PDL73" s="0"/>
      <c r="PDM73" s="0"/>
      <c r="PDN73" s="0"/>
      <c r="PDO73" s="0"/>
      <c r="PDP73" s="0"/>
      <c r="PDQ73" s="0"/>
      <c r="PDR73" s="0"/>
      <c r="PDS73" s="0"/>
      <c r="PDT73" s="0"/>
      <c r="PDU73" s="0"/>
      <c r="PDV73" s="0"/>
      <c r="PDW73" s="0"/>
      <c r="PDX73" s="0"/>
      <c r="PDY73" s="0"/>
      <c r="PDZ73" s="0"/>
      <c r="PEA73" s="0"/>
      <c r="PEB73" s="0"/>
      <c r="PEC73" s="0"/>
      <c r="PED73" s="0"/>
      <c r="PEE73" s="0"/>
      <c r="PEF73" s="0"/>
      <c r="PEG73" s="0"/>
      <c r="PEH73" s="0"/>
      <c r="PEI73" s="0"/>
      <c r="PEJ73" s="0"/>
      <c r="PEK73" s="0"/>
      <c r="PEL73" s="0"/>
      <c r="PEM73" s="0"/>
      <c r="PEN73" s="0"/>
      <c r="PEO73" s="0"/>
      <c r="PEP73" s="0"/>
      <c r="PEQ73" s="0"/>
      <c r="PER73" s="0"/>
      <c r="PES73" s="0"/>
      <c r="PET73" s="0"/>
      <c r="PEU73" s="0"/>
      <c r="PEV73" s="0"/>
      <c r="PEW73" s="0"/>
      <c r="PEX73" s="0"/>
      <c r="PEY73" s="0"/>
      <c r="PEZ73" s="0"/>
      <c r="PFA73" s="0"/>
      <c r="PFB73" s="0"/>
      <c r="PFC73" s="0"/>
      <c r="PFD73" s="0"/>
      <c r="PFE73" s="0"/>
      <c r="PFF73" s="0"/>
      <c r="PFG73" s="0"/>
      <c r="PFH73" s="0"/>
      <c r="PFI73" s="0"/>
      <c r="PFJ73" s="0"/>
      <c r="PFK73" s="0"/>
      <c r="PFL73" s="0"/>
      <c r="PFM73" s="0"/>
      <c r="PFN73" s="0"/>
      <c r="PFO73" s="0"/>
      <c r="PFP73" s="0"/>
      <c r="PFQ73" s="0"/>
      <c r="PFR73" s="0"/>
      <c r="PFS73" s="0"/>
      <c r="PFT73" s="0"/>
      <c r="PFU73" s="0"/>
      <c r="PFV73" s="0"/>
      <c r="PFW73" s="0"/>
      <c r="PFX73" s="0"/>
      <c r="PFY73" s="0"/>
      <c r="PFZ73" s="0"/>
      <c r="PGA73" s="0"/>
      <c r="PGB73" s="0"/>
      <c r="PGC73" s="0"/>
      <c r="PGD73" s="0"/>
      <c r="PGE73" s="0"/>
      <c r="PGF73" s="0"/>
      <c r="PGG73" s="0"/>
      <c r="PGH73" s="0"/>
      <c r="PGI73" s="0"/>
      <c r="PGJ73" s="0"/>
      <c r="PGK73" s="0"/>
      <c r="PGL73" s="0"/>
      <c r="PGM73" s="0"/>
      <c r="PGN73" s="0"/>
      <c r="PGO73" s="0"/>
      <c r="PGP73" s="0"/>
      <c r="PGQ73" s="0"/>
      <c r="PGR73" s="0"/>
      <c r="PGS73" s="0"/>
      <c r="PGT73" s="0"/>
      <c r="PGU73" s="0"/>
      <c r="PGV73" s="0"/>
      <c r="PGW73" s="0"/>
      <c r="PGX73" s="0"/>
      <c r="PGY73" s="0"/>
      <c r="PGZ73" s="0"/>
      <c r="PHA73" s="0"/>
      <c r="PHB73" s="0"/>
      <c r="PHC73" s="0"/>
      <c r="PHD73" s="0"/>
      <c r="PHE73" s="0"/>
      <c r="PHF73" s="0"/>
      <c r="PHG73" s="0"/>
      <c r="PHH73" s="0"/>
      <c r="PHI73" s="0"/>
      <c r="PHJ73" s="0"/>
      <c r="PHK73" s="0"/>
      <c r="PHL73" s="0"/>
      <c r="PHM73" s="0"/>
      <c r="PHN73" s="0"/>
      <c r="PHO73" s="0"/>
      <c r="PHP73" s="0"/>
      <c r="PHQ73" s="0"/>
      <c r="PHR73" s="0"/>
      <c r="PHS73" s="0"/>
      <c r="PHT73" s="0"/>
      <c r="PHU73" s="0"/>
      <c r="PHV73" s="0"/>
      <c r="PHW73" s="0"/>
      <c r="PHX73" s="0"/>
      <c r="PHY73" s="0"/>
      <c r="PHZ73" s="0"/>
      <c r="PIA73" s="0"/>
      <c r="PIB73" s="0"/>
      <c r="PIC73" s="0"/>
      <c r="PID73" s="0"/>
      <c r="PIE73" s="0"/>
      <c r="PIF73" s="0"/>
      <c r="PIG73" s="0"/>
      <c r="PIH73" s="0"/>
      <c r="PII73" s="0"/>
      <c r="PIJ73" s="0"/>
      <c r="PIK73" s="0"/>
      <c r="PIL73" s="0"/>
      <c r="PIM73" s="0"/>
      <c r="PIN73" s="0"/>
      <c r="PIO73" s="0"/>
      <c r="PIP73" s="0"/>
      <c r="PIQ73" s="0"/>
      <c r="PIR73" s="0"/>
      <c r="PIS73" s="0"/>
      <c r="PIT73" s="0"/>
      <c r="PIU73" s="0"/>
      <c r="PIV73" s="0"/>
      <c r="PIW73" s="0"/>
      <c r="PIX73" s="0"/>
      <c r="PIY73" s="0"/>
      <c r="PIZ73" s="0"/>
      <c r="PJA73" s="0"/>
      <c r="PJB73" s="0"/>
      <c r="PJC73" s="0"/>
      <c r="PJD73" s="0"/>
      <c r="PJE73" s="0"/>
      <c r="PJF73" s="0"/>
      <c r="PJG73" s="0"/>
      <c r="PJH73" s="0"/>
      <c r="PJI73" s="0"/>
      <c r="PJJ73" s="0"/>
      <c r="PJK73" s="0"/>
      <c r="PJL73" s="0"/>
      <c r="PJM73" s="0"/>
      <c r="PJN73" s="0"/>
      <c r="PJO73" s="0"/>
      <c r="PJP73" s="0"/>
      <c r="PJQ73" s="0"/>
      <c r="PJR73" s="0"/>
      <c r="PJS73" s="0"/>
      <c r="PJT73" s="0"/>
      <c r="PJU73" s="0"/>
      <c r="PJV73" s="0"/>
      <c r="PJW73" s="0"/>
      <c r="PJX73" s="0"/>
      <c r="PJY73" s="0"/>
      <c r="PJZ73" s="0"/>
      <c r="PKA73" s="0"/>
      <c r="PKB73" s="0"/>
      <c r="PKC73" s="0"/>
      <c r="PKD73" s="0"/>
      <c r="PKE73" s="0"/>
      <c r="PKF73" s="0"/>
      <c r="PKG73" s="0"/>
      <c r="PKH73" s="0"/>
      <c r="PKI73" s="0"/>
      <c r="PKJ73" s="0"/>
      <c r="PKK73" s="0"/>
      <c r="PKL73" s="0"/>
      <c r="PKM73" s="0"/>
      <c r="PKN73" s="0"/>
      <c r="PKO73" s="0"/>
      <c r="PKP73" s="0"/>
      <c r="PKQ73" s="0"/>
      <c r="PKR73" s="0"/>
      <c r="PKS73" s="0"/>
      <c r="PKT73" s="0"/>
      <c r="PKU73" s="0"/>
      <c r="PKV73" s="0"/>
      <c r="PKW73" s="0"/>
      <c r="PKX73" s="0"/>
      <c r="PKY73" s="0"/>
      <c r="PKZ73" s="0"/>
      <c r="PLA73" s="0"/>
      <c r="PLB73" s="0"/>
      <c r="PLC73" s="0"/>
      <c r="PLD73" s="0"/>
      <c r="PLE73" s="0"/>
      <c r="PLF73" s="0"/>
      <c r="PLG73" s="0"/>
      <c r="PLH73" s="0"/>
      <c r="PLI73" s="0"/>
      <c r="PLJ73" s="0"/>
      <c r="PLK73" s="0"/>
      <c r="PLL73" s="0"/>
      <c r="PLM73" s="0"/>
      <c r="PLN73" s="0"/>
      <c r="PLO73" s="0"/>
      <c r="PLP73" s="0"/>
      <c r="PLQ73" s="0"/>
      <c r="PLR73" s="0"/>
      <c r="PLS73" s="0"/>
      <c r="PLT73" s="0"/>
      <c r="PLU73" s="0"/>
      <c r="PLV73" s="0"/>
      <c r="PLW73" s="0"/>
      <c r="PLX73" s="0"/>
      <c r="PLY73" s="0"/>
      <c r="PLZ73" s="0"/>
      <c r="PMA73" s="0"/>
      <c r="PMB73" s="0"/>
      <c r="PMC73" s="0"/>
      <c r="PMD73" s="0"/>
      <c r="PME73" s="0"/>
      <c r="PMF73" s="0"/>
      <c r="PMG73" s="0"/>
      <c r="PMH73" s="0"/>
      <c r="PMI73" s="0"/>
      <c r="PMJ73" s="0"/>
      <c r="PMK73" s="0"/>
      <c r="PML73" s="0"/>
      <c r="PMM73" s="0"/>
      <c r="PMN73" s="0"/>
      <c r="PMO73" s="0"/>
      <c r="PMP73" s="0"/>
      <c r="PMQ73" s="0"/>
      <c r="PMR73" s="0"/>
      <c r="PMS73" s="0"/>
      <c r="PMT73" s="0"/>
      <c r="PMU73" s="0"/>
      <c r="PMV73" s="0"/>
      <c r="PMW73" s="0"/>
      <c r="PMX73" s="0"/>
      <c r="PMY73" s="0"/>
      <c r="PMZ73" s="0"/>
      <c r="PNA73" s="0"/>
      <c r="PNB73" s="0"/>
      <c r="PNC73" s="0"/>
      <c r="PND73" s="0"/>
      <c r="PNE73" s="0"/>
      <c r="PNF73" s="0"/>
      <c r="PNG73" s="0"/>
      <c r="PNH73" s="0"/>
      <c r="PNI73" s="0"/>
      <c r="PNJ73" s="0"/>
      <c r="PNK73" s="0"/>
      <c r="PNL73" s="0"/>
      <c r="PNM73" s="0"/>
      <c r="PNN73" s="0"/>
      <c r="PNO73" s="0"/>
      <c r="PNP73" s="0"/>
      <c r="PNQ73" s="0"/>
      <c r="PNR73" s="0"/>
      <c r="PNS73" s="0"/>
      <c r="PNT73" s="0"/>
      <c r="PNU73" s="0"/>
      <c r="PNV73" s="0"/>
      <c r="PNW73" s="0"/>
      <c r="PNX73" s="0"/>
      <c r="PNY73" s="0"/>
      <c r="PNZ73" s="0"/>
      <c r="POA73" s="0"/>
      <c r="POB73" s="0"/>
      <c r="POC73" s="0"/>
      <c r="POD73" s="0"/>
      <c r="POE73" s="0"/>
      <c r="POF73" s="0"/>
      <c r="POG73" s="0"/>
      <c r="POH73" s="0"/>
      <c r="POI73" s="0"/>
      <c r="POJ73" s="0"/>
      <c r="POK73" s="0"/>
      <c r="POL73" s="0"/>
      <c r="POM73" s="0"/>
      <c r="PON73" s="0"/>
      <c r="POO73" s="0"/>
      <c r="POP73" s="0"/>
      <c r="POQ73" s="0"/>
      <c r="POR73" s="0"/>
      <c r="POS73" s="0"/>
      <c r="POT73" s="0"/>
      <c r="POU73" s="0"/>
      <c r="POV73" s="0"/>
      <c r="POW73" s="0"/>
      <c r="POX73" s="0"/>
      <c r="POY73" s="0"/>
      <c r="POZ73" s="0"/>
      <c r="PPA73" s="0"/>
      <c r="PPB73" s="0"/>
      <c r="PPC73" s="0"/>
      <c r="PPD73" s="0"/>
      <c r="PPE73" s="0"/>
      <c r="PPF73" s="0"/>
      <c r="PPG73" s="0"/>
      <c r="PPH73" s="0"/>
      <c r="PPI73" s="0"/>
      <c r="PPJ73" s="0"/>
      <c r="PPK73" s="0"/>
      <c r="PPL73" s="0"/>
      <c r="PPM73" s="0"/>
      <c r="PPN73" s="0"/>
      <c r="PPO73" s="0"/>
      <c r="PPP73" s="0"/>
      <c r="PPQ73" s="0"/>
      <c r="PPR73" s="0"/>
      <c r="PPS73" s="0"/>
      <c r="PPT73" s="0"/>
      <c r="PPU73" s="0"/>
      <c r="PPV73" s="0"/>
      <c r="PPW73" s="0"/>
      <c r="PPX73" s="0"/>
      <c r="PPY73" s="0"/>
      <c r="PPZ73" s="0"/>
      <c r="PQA73" s="0"/>
      <c r="PQB73" s="0"/>
      <c r="PQC73" s="0"/>
      <c r="PQD73" s="0"/>
      <c r="PQE73" s="0"/>
      <c r="PQF73" s="0"/>
      <c r="PQG73" s="0"/>
      <c r="PQH73" s="0"/>
      <c r="PQI73" s="0"/>
      <c r="PQJ73" s="0"/>
      <c r="PQK73" s="0"/>
      <c r="PQL73" s="0"/>
      <c r="PQM73" s="0"/>
      <c r="PQN73" s="0"/>
      <c r="PQO73" s="0"/>
      <c r="PQP73" s="0"/>
      <c r="PQQ73" s="0"/>
      <c r="PQR73" s="0"/>
      <c r="PQS73" s="0"/>
      <c r="PQT73" s="0"/>
      <c r="PQU73" s="0"/>
      <c r="PQV73" s="0"/>
      <c r="PQW73" s="0"/>
      <c r="PQX73" s="0"/>
      <c r="PQY73" s="0"/>
      <c r="PQZ73" s="0"/>
      <c r="PRA73" s="0"/>
      <c r="PRB73" s="0"/>
      <c r="PRC73" s="0"/>
      <c r="PRD73" s="0"/>
      <c r="PRE73" s="0"/>
      <c r="PRF73" s="0"/>
      <c r="PRG73" s="0"/>
      <c r="PRH73" s="0"/>
      <c r="PRI73" s="0"/>
      <c r="PRJ73" s="0"/>
      <c r="PRK73" s="0"/>
      <c r="PRL73" s="0"/>
      <c r="PRM73" s="0"/>
      <c r="PRN73" s="0"/>
      <c r="PRO73" s="0"/>
      <c r="PRP73" s="0"/>
      <c r="PRQ73" s="0"/>
      <c r="PRR73" s="0"/>
      <c r="PRS73" s="0"/>
      <c r="PRT73" s="0"/>
      <c r="PRU73" s="0"/>
      <c r="PRV73" s="0"/>
      <c r="PRW73" s="0"/>
      <c r="PRX73" s="0"/>
      <c r="PRY73" s="0"/>
      <c r="PRZ73" s="0"/>
      <c r="PSA73" s="0"/>
      <c r="PSB73" s="0"/>
      <c r="PSC73" s="0"/>
      <c r="PSD73" s="0"/>
      <c r="PSE73" s="0"/>
      <c r="PSF73" s="0"/>
      <c r="PSG73" s="0"/>
      <c r="PSH73" s="0"/>
      <c r="PSI73" s="0"/>
      <c r="PSJ73" s="0"/>
      <c r="PSK73" s="0"/>
      <c r="PSL73" s="0"/>
      <c r="PSM73" s="0"/>
      <c r="PSN73" s="0"/>
      <c r="PSO73" s="0"/>
      <c r="PSP73" s="0"/>
      <c r="PSQ73" s="0"/>
      <c r="PSR73" s="0"/>
      <c r="PSS73" s="0"/>
      <c r="PST73" s="0"/>
      <c r="PSU73" s="0"/>
      <c r="PSV73" s="0"/>
      <c r="PSW73" s="0"/>
      <c r="PSX73" s="0"/>
      <c r="PSY73" s="0"/>
      <c r="PSZ73" s="0"/>
      <c r="PTA73" s="0"/>
      <c r="PTB73" s="0"/>
      <c r="PTC73" s="0"/>
      <c r="PTD73" s="0"/>
      <c r="PTE73" s="0"/>
      <c r="PTF73" s="0"/>
      <c r="PTG73" s="0"/>
      <c r="PTH73" s="0"/>
      <c r="PTI73" s="0"/>
      <c r="PTJ73" s="0"/>
      <c r="PTK73" s="0"/>
      <c r="PTL73" s="0"/>
      <c r="PTM73" s="0"/>
      <c r="PTN73" s="0"/>
      <c r="PTO73" s="0"/>
      <c r="PTP73" s="0"/>
      <c r="PTQ73" s="0"/>
      <c r="PTR73" s="0"/>
      <c r="PTS73" s="0"/>
      <c r="PTT73" s="0"/>
      <c r="PTU73" s="0"/>
      <c r="PTV73" s="0"/>
      <c r="PTW73" s="0"/>
      <c r="PTX73" s="0"/>
      <c r="PTY73" s="0"/>
      <c r="PTZ73" s="0"/>
      <c r="PUA73" s="0"/>
      <c r="PUB73" s="0"/>
      <c r="PUC73" s="0"/>
      <c r="PUD73" s="0"/>
      <c r="PUE73" s="0"/>
      <c r="PUF73" s="0"/>
      <c r="PUG73" s="0"/>
      <c r="PUH73" s="0"/>
      <c r="PUI73" s="0"/>
      <c r="PUJ73" s="0"/>
      <c r="PUK73" s="0"/>
      <c r="PUL73" s="0"/>
      <c r="PUM73" s="0"/>
      <c r="PUN73" s="0"/>
      <c r="PUO73" s="0"/>
      <c r="PUP73" s="0"/>
      <c r="PUQ73" s="0"/>
      <c r="PUR73" s="0"/>
      <c r="PUS73" s="0"/>
      <c r="PUT73" s="0"/>
      <c r="PUU73" s="0"/>
      <c r="PUV73" s="0"/>
      <c r="PUW73" s="0"/>
      <c r="PUX73" s="0"/>
      <c r="PUY73" s="0"/>
      <c r="PUZ73" s="0"/>
      <c r="PVA73" s="0"/>
      <c r="PVB73" s="0"/>
      <c r="PVC73" s="0"/>
      <c r="PVD73" s="0"/>
      <c r="PVE73" s="0"/>
      <c r="PVF73" s="0"/>
      <c r="PVG73" s="0"/>
      <c r="PVH73" s="0"/>
      <c r="PVI73" s="0"/>
      <c r="PVJ73" s="0"/>
      <c r="PVK73" s="0"/>
      <c r="PVL73" s="0"/>
      <c r="PVM73" s="0"/>
      <c r="PVN73" s="0"/>
      <c r="PVO73" s="0"/>
      <c r="PVP73" s="0"/>
      <c r="PVQ73" s="0"/>
      <c r="PVR73" s="0"/>
      <c r="PVS73" s="0"/>
      <c r="PVT73" s="0"/>
      <c r="PVU73" s="0"/>
      <c r="PVV73" s="0"/>
      <c r="PVW73" s="0"/>
      <c r="PVX73" s="0"/>
      <c r="PVY73" s="0"/>
      <c r="PVZ73" s="0"/>
      <c r="PWA73" s="0"/>
      <c r="PWB73" s="0"/>
      <c r="PWC73" s="0"/>
      <c r="PWD73" s="0"/>
      <c r="PWE73" s="0"/>
      <c r="PWF73" s="0"/>
      <c r="PWG73" s="0"/>
      <c r="PWH73" s="0"/>
      <c r="PWI73" s="0"/>
      <c r="PWJ73" s="0"/>
      <c r="PWK73" s="0"/>
      <c r="PWL73" s="0"/>
      <c r="PWM73" s="0"/>
      <c r="PWN73" s="0"/>
      <c r="PWO73" s="0"/>
      <c r="PWP73" s="0"/>
      <c r="PWQ73" s="0"/>
      <c r="PWR73" s="0"/>
      <c r="PWS73" s="0"/>
      <c r="PWT73" s="0"/>
      <c r="PWU73" s="0"/>
      <c r="PWV73" s="0"/>
      <c r="PWW73" s="0"/>
      <c r="PWX73" s="0"/>
      <c r="PWY73" s="0"/>
      <c r="PWZ73" s="0"/>
      <c r="PXA73" s="0"/>
      <c r="PXB73" s="0"/>
      <c r="PXC73" s="0"/>
      <c r="PXD73" s="0"/>
      <c r="PXE73" s="0"/>
      <c r="PXF73" s="0"/>
      <c r="PXG73" s="0"/>
      <c r="PXH73" s="0"/>
      <c r="PXI73" s="0"/>
      <c r="PXJ73" s="0"/>
      <c r="PXK73" s="0"/>
      <c r="PXL73" s="0"/>
      <c r="PXM73" s="0"/>
      <c r="PXN73" s="0"/>
      <c r="PXO73" s="0"/>
      <c r="PXP73" s="0"/>
      <c r="PXQ73" s="0"/>
      <c r="PXR73" s="0"/>
      <c r="PXS73" s="0"/>
      <c r="PXT73" s="0"/>
      <c r="PXU73" s="0"/>
      <c r="PXV73" s="0"/>
      <c r="PXW73" s="0"/>
      <c r="PXX73" s="0"/>
      <c r="PXY73" s="0"/>
      <c r="PXZ73" s="0"/>
      <c r="PYA73" s="0"/>
      <c r="PYB73" s="0"/>
      <c r="PYC73" s="0"/>
      <c r="PYD73" s="0"/>
      <c r="PYE73" s="0"/>
      <c r="PYF73" s="0"/>
      <c r="PYG73" s="0"/>
      <c r="PYH73" s="0"/>
      <c r="PYI73" s="0"/>
      <c r="PYJ73" s="0"/>
      <c r="PYK73" s="0"/>
      <c r="PYL73" s="0"/>
      <c r="PYM73" s="0"/>
      <c r="PYN73" s="0"/>
      <c r="PYO73" s="0"/>
      <c r="PYP73" s="0"/>
      <c r="PYQ73" s="0"/>
      <c r="PYR73" s="0"/>
      <c r="PYS73" s="0"/>
      <c r="PYT73" s="0"/>
      <c r="PYU73" s="0"/>
      <c r="PYV73" s="0"/>
      <c r="PYW73" s="0"/>
      <c r="PYX73" s="0"/>
      <c r="PYY73" s="0"/>
      <c r="PYZ73" s="0"/>
      <c r="PZA73" s="0"/>
      <c r="PZB73" s="0"/>
      <c r="PZC73" s="0"/>
      <c r="PZD73" s="0"/>
      <c r="PZE73" s="0"/>
      <c r="PZF73" s="0"/>
      <c r="PZG73" s="0"/>
      <c r="PZH73" s="0"/>
      <c r="PZI73" s="0"/>
      <c r="PZJ73" s="0"/>
      <c r="PZK73" s="0"/>
      <c r="PZL73" s="0"/>
      <c r="PZM73" s="0"/>
      <c r="PZN73" s="0"/>
      <c r="PZO73" s="0"/>
      <c r="PZP73" s="0"/>
      <c r="PZQ73" s="0"/>
      <c r="PZR73" s="0"/>
      <c r="PZS73" s="0"/>
      <c r="PZT73" s="0"/>
      <c r="PZU73" s="0"/>
      <c r="PZV73" s="0"/>
      <c r="PZW73" s="0"/>
      <c r="PZX73" s="0"/>
      <c r="PZY73" s="0"/>
      <c r="PZZ73" s="0"/>
      <c r="QAA73" s="0"/>
      <c r="QAB73" s="0"/>
      <c r="QAC73" s="0"/>
      <c r="QAD73" s="0"/>
      <c r="QAE73" s="0"/>
      <c r="QAF73" s="0"/>
      <c r="QAG73" s="0"/>
      <c r="QAH73" s="0"/>
      <c r="QAI73" s="0"/>
      <c r="QAJ73" s="0"/>
      <c r="QAK73" s="0"/>
      <c r="QAL73" s="0"/>
      <c r="QAM73" s="0"/>
      <c r="QAN73" s="0"/>
      <c r="QAO73" s="0"/>
      <c r="QAP73" s="0"/>
      <c r="QAQ73" s="0"/>
      <c r="QAR73" s="0"/>
      <c r="QAS73" s="0"/>
      <c r="QAT73" s="0"/>
      <c r="QAU73" s="0"/>
      <c r="QAV73" s="0"/>
      <c r="QAW73" s="0"/>
      <c r="QAX73" s="0"/>
      <c r="QAY73" s="0"/>
      <c r="QAZ73" s="0"/>
      <c r="QBA73" s="0"/>
      <c r="QBB73" s="0"/>
      <c r="QBC73" s="0"/>
      <c r="QBD73" s="0"/>
      <c r="QBE73" s="0"/>
      <c r="QBF73" s="0"/>
      <c r="QBG73" s="0"/>
      <c r="QBH73" s="0"/>
      <c r="QBI73" s="0"/>
      <c r="QBJ73" s="0"/>
      <c r="QBK73" s="0"/>
      <c r="QBL73" s="0"/>
      <c r="QBM73" s="0"/>
      <c r="QBN73" s="0"/>
      <c r="QBO73" s="0"/>
      <c r="QBP73" s="0"/>
      <c r="QBQ73" s="0"/>
      <c r="QBR73" s="0"/>
      <c r="QBS73" s="0"/>
      <c r="QBT73" s="0"/>
      <c r="QBU73" s="0"/>
      <c r="QBV73" s="0"/>
      <c r="QBW73" s="0"/>
      <c r="QBX73" s="0"/>
      <c r="QBY73" s="0"/>
      <c r="QBZ73" s="0"/>
      <c r="QCA73" s="0"/>
      <c r="QCB73" s="0"/>
      <c r="QCC73" s="0"/>
      <c r="QCD73" s="0"/>
      <c r="QCE73" s="0"/>
      <c r="QCF73" s="0"/>
      <c r="QCG73" s="0"/>
      <c r="QCH73" s="0"/>
      <c r="QCI73" s="0"/>
      <c r="QCJ73" s="0"/>
      <c r="QCK73" s="0"/>
      <c r="QCL73" s="0"/>
      <c r="QCM73" s="0"/>
      <c r="QCN73" s="0"/>
      <c r="QCO73" s="0"/>
      <c r="QCP73" s="0"/>
      <c r="QCQ73" s="0"/>
      <c r="QCR73" s="0"/>
      <c r="QCS73" s="0"/>
      <c r="QCT73" s="0"/>
      <c r="QCU73" s="0"/>
      <c r="QCV73" s="0"/>
      <c r="QCW73" s="0"/>
      <c r="QCX73" s="0"/>
      <c r="QCY73" s="0"/>
      <c r="QCZ73" s="0"/>
      <c r="QDA73" s="0"/>
      <c r="QDB73" s="0"/>
      <c r="QDC73" s="0"/>
      <c r="QDD73" s="0"/>
      <c r="QDE73" s="0"/>
      <c r="QDF73" s="0"/>
      <c r="QDG73" s="0"/>
      <c r="QDH73" s="0"/>
      <c r="QDI73" s="0"/>
      <c r="QDJ73" s="0"/>
      <c r="QDK73" s="0"/>
      <c r="QDL73" s="0"/>
      <c r="QDM73" s="0"/>
      <c r="QDN73" s="0"/>
      <c r="QDO73" s="0"/>
      <c r="QDP73" s="0"/>
      <c r="QDQ73" s="0"/>
      <c r="QDR73" s="0"/>
      <c r="QDS73" s="0"/>
      <c r="QDT73" s="0"/>
      <c r="QDU73" s="0"/>
      <c r="QDV73" s="0"/>
      <c r="QDW73" s="0"/>
      <c r="QDX73" s="0"/>
      <c r="QDY73" s="0"/>
      <c r="QDZ73" s="0"/>
      <c r="QEA73" s="0"/>
      <c r="QEB73" s="0"/>
      <c r="QEC73" s="0"/>
      <c r="QED73" s="0"/>
      <c r="QEE73" s="0"/>
      <c r="QEF73" s="0"/>
      <c r="QEG73" s="0"/>
      <c r="QEH73" s="0"/>
      <c r="QEI73" s="0"/>
      <c r="QEJ73" s="0"/>
      <c r="QEK73" s="0"/>
      <c r="QEL73" s="0"/>
      <c r="QEM73" s="0"/>
      <c r="QEN73" s="0"/>
      <c r="QEO73" s="0"/>
      <c r="QEP73" s="0"/>
      <c r="QEQ73" s="0"/>
      <c r="QER73" s="0"/>
      <c r="QES73" s="0"/>
      <c r="QET73" s="0"/>
      <c r="QEU73" s="0"/>
      <c r="QEV73" s="0"/>
      <c r="QEW73" s="0"/>
      <c r="QEX73" s="0"/>
      <c r="QEY73" s="0"/>
      <c r="QEZ73" s="0"/>
      <c r="QFA73" s="0"/>
      <c r="QFB73" s="0"/>
      <c r="QFC73" s="0"/>
      <c r="QFD73" s="0"/>
      <c r="QFE73" s="0"/>
      <c r="QFF73" s="0"/>
      <c r="QFG73" s="0"/>
      <c r="QFH73" s="0"/>
      <c r="QFI73" s="0"/>
      <c r="QFJ73" s="0"/>
      <c r="QFK73" s="0"/>
      <c r="QFL73" s="0"/>
      <c r="QFM73" s="0"/>
      <c r="QFN73" s="0"/>
      <c r="QFO73" s="0"/>
      <c r="QFP73" s="0"/>
      <c r="QFQ73" s="0"/>
      <c r="QFR73" s="0"/>
      <c r="QFS73" s="0"/>
      <c r="QFT73" s="0"/>
      <c r="QFU73" s="0"/>
      <c r="QFV73" s="0"/>
      <c r="QFW73" s="0"/>
      <c r="QFX73" s="0"/>
      <c r="QFY73" s="0"/>
      <c r="QFZ73" s="0"/>
      <c r="QGA73" s="0"/>
      <c r="QGB73" s="0"/>
      <c r="QGC73" s="0"/>
      <c r="QGD73" s="0"/>
      <c r="QGE73" s="0"/>
      <c r="QGF73" s="0"/>
      <c r="QGG73" s="0"/>
      <c r="QGH73" s="0"/>
      <c r="QGI73" s="0"/>
      <c r="QGJ73" s="0"/>
      <c r="QGK73" s="0"/>
      <c r="QGL73" s="0"/>
      <c r="QGM73" s="0"/>
      <c r="QGN73" s="0"/>
      <c r="QGO73" s="0"/>
      <c r="QGP73" s="0"/>
      <c r="QGQ73" s="0"/>
      <c r="QGR73" s="0"/>
      <c r="QGS73" s="0"/>
      <c r="QGT73" s="0"/>
      <c r="QGU73" s="0"/>
      <c r="QGV73" s="0"/>
      <c r="QGW73" s="0"/>
      <c r="QGX73" s="0"/>
      <c r="QGY73" s="0"/>
      <c r="QGZ73" s="0"/>
      <c r="QHA73" s="0"/>
      <c r="QHB73" s="0"/>
      <c r="QHC73" s="0"/>
      <c r="QHD73" s="0"/>
      <c r="QHE73" s="0"/>
      <c r="QHF73" s="0"/>
      <c r="QHG73" s="0"/>
      <c r="QHH73" s="0"/>
      <c r="QHI73" s="0"/>
      <c r="QHJ73" s="0"/>
      <c r="QHK73" s="0"/>
      <c r="QHL73" s="0"/>
      <c r="QHM73" s="0"/>
      <c r="QHN73" s="0"/>
      <c r="QHO73" s="0"/>
      <c r="QHP73" s="0"/>
      <c r="QHQ73" s="0"/>
      <c r="QHR73" s="0"/>
      <c r="QHS73" s="0"/>
      <c r="QHT73" s="0"/>
      <c r="QHU73" s="0"/>
      <c r="QHV73" s="0"/>
      <c r="QHW73" s="0"/>
      <c r="QHX73" s="0"/>
      <c r="QHY73" s="0"/>
      <c r="QHZ73" s="0"/>
      <c r="QIA73" s="0"/>
      <c r="QIB73" s="0"/>
      <c r="QIC73" s="0"/>
      <c r="QID73" s="0"/>
      <c r="QIE73" s="0"/>
      <c r="QIF73" s="0"/>
      <c r="QIG73" s="0"/>
      <c r="QIH73" s="0"/>
      <c r="QII73" s="0"/>
      <c r="QIJ73" s="0"/>
      <c r="QIK73" s="0"/>
      <c r="QIL73" s="0"/>
      <c r="QIM73" s="0"/>
      <c r="QIN73" s="0"/>
      <c r="QIO73" s="0"/>
      <c r="QIP73" s="0"/>
      <c r="QIQ73" s="0"/>
      <c r="QIR73" s="0"/>
      <c r="QIS73" s="0"/>
      <c r="QIT73" s="0"/>
      <c r="QIU73" s="0"/>
      <c r="QIV73" s="0"/>
      <c r="QIW73" s="0"/>
      <c r="QIX73" s="0"/>
      <c r="QIY73" s="0"/>
      <c r="QIZ73" s="0"/>
      <c r="QJA73" s="0"/>
      <c r="QJB73" s="0"/>
      <c r="QJC73" s="0"/>
      <c r="QJD73" s="0"/>
      <c r="QJE73" s="0"/>
      <c r="QJF73" s="0"/>
      <c r="QJG73" s="0"/>
      <c r="QJH73" s="0"/>
      <c r="QJI73" s="0"/>
      <c r="QJJ73" s="0"/>
      <c r="QJK73" s="0"/>
      <c r="QJL73" s="0"/>
      <c r="QJM73" s="0"/>
      <c r="QJN73" s="0"/>
      <c r="QJO73" s="0"/>
      <c r="QJP73" s="0"/>
      <c r="QJQ73" s="0"/>
      <c r="QJR73" s="0"/>
      <c r="QJS73" s="0"/>
      <c r="QJT73" s="0"/>
      <c r="QJU73" s="0"/>
      <c r="QJV73" s="0"/>
      <c r="QJW73" s="0"/>
      <c r="QJX73" s="0"/>
      <c r="QJY73" s="0"/>
      <c r="QJZ73" s="0"/>
      <c r="QKA73" s="0"/>
      <c r="QKB73" s="0"/>
      <c r="QKC73" s="0"/>
      <c r="QKD73" s="0"/>
      <c r="QKE73" s="0"/>
      <c r="QKF73" s="0"/>
      <c r="QKG73" s="0"/>
      <c r="QKH73" s="0"/>
      <c r="QKI73" s="0"/>
      <c r="QKJ73" s="0"/>
      <c r="QKK73" s="0"/>
      <c r="QKL73" s="0"/>
      <c r="QKM73" s="0"/>
      <c r="QKN73" s="0"/>
      <c r="QKO73" s="0"/>
      <c r="QKP73" s="0"/>
      <c r="QKQ73" s="0"/>
      <c r="QKR73" s="0"/>
      <c r="QKS73" s="0"/>
      <c r="QKT73" s="0"/>
      <c r="QKU73" s="0"/>
      <c r="QKV73" s="0"/>
      <c r="QKW73" s="0"/>
      <c r="QKX73" s="0"/>
      <c r="QKY73" s="0"/>
      <c r="QKZ73" s="0"/>
      <c r="QLA73" s="0"/>
      <c r="QLB73" s="0"/>
      <c r="QLC73" s="0"/>
      <c r="QLD73" s="0"/>
      <c r="QLE73" s="0"/>
      <c r="QLF73" s="0"/>
      <c r="QLG73" s="0"/>
      <c r="QLH73" s="0"/>
      <c r="QLI73" s="0"/>
      <c r="QLJ73" s="0"/>
      <c r="QLK73" s="0"/>
      <c r="QLL73" s="0"/>
      <c r="QLM73" s="0"/>
      <c r="QLN73" s="0"/>
      <c r="QLO73" s="0"/>
      <c r="QLP73" s="0"/>
      <c r="QLQ73" s="0"/>
      <c r="QLR73" s="0"/>
      <c r="QLS73" s="0"/>
      <c r="QLT73" s="0"/>
      <c r="QLU73" s="0"/>
      <c r="QLV73" s="0"/>
      <c r="QLW73" s="0"/>
      <c r="QLX73" s="0"/>
      <c r="QLY73" s="0"/>
      <c r="QLZ73" s="0"/>
      <c r="QMA73" s="0"/>
      <c r="QMB73" s="0"/>
      <c r="QMC73" s="0"/>
      <c r="QMD73" s="0"/>
      <c r="QME73" s="0"/>
      <c r="QMF73" s="0"/>
      <c r="QMG73" s="0"/>
      <c r="QMH73" s="0"/>
      <c r="QMI73" s="0"/>
      <c r="QMJ73" s="0"/>
      <c r="QMK73" s="0"/>
      <c r="QML73" s="0"/>
      <c r="QMM73" s="0"/>
      <c r="QMN73" s="0"/>
      <c r="QMO73" s="0"/>
      <c r="QMP73" s="0"/>
      <c r="QMQ73" s="0"/>
      <c r="QMR73" s="0"/>
      <c r="QMS73" s="0"/>
      <c r="QMT73" s="0"/>
      <c r="QMU73" s="0"/>
      <c r="QMV73" s="0"/>
      <c r="QMW73" s="0"/>
      <c r="QMX73" s="0"/>
      <c r="QMY73" s="0"/>
      <c r="QMZ73" s="0"/>
      <c r="QNA73" s="0"/>
      <c r="QNB73" s="0"/>
      <c r="QNC73" s="0"/>
      <c r="QND73" s="0"/>
      <c r="QNE73" s="0"/>
      <c r="QNF73" s="0"/>
      <c r="QNG73" s="0"/>
      <c r="QNH73" s="0"/>
      <c r="QNI73" s="0"/>
      <c r="QNJ73" s="0"/>
      <c r="QNK73" s="0"/>
      <c r="QNL73" s="0"/>
      <c r="QNM73" s="0"/>
      <c r="QNN73" s="0"/>
      <c r="QNO73" s="0"/>
      <c r="QNP73" s="0"/>
      <c r="QNQ73" s="0"/>
      <c r="QNR73" s="0"/>
      <c r="QNS73" s="0"/>
      <c r="QNT73" s="0"/>
      <c r="QNU73" s="0"/>
      <c r="QNV73" s="0"/>
      <c r="QNW73" s="0"/>
      <c r="QNX73" s="0"/>
      <c r="QNY73" s="0"/>
      <c r="QNZ73" s="0"/>
      <c r="QOA73" s="0"/>
      <c r="QOB73" s="0"/>
      <c r="QOC73" s="0"/>
      <c r="QOD73" s="0"/>
      <c r="QOE73" s="0"/>
      <c r="QOF73" s="0"/>
      <c r="QOG73" s="0"/>
      <c r="QOH73" s="0"/>
      <c r="QOI73" s="0"/>
      <c r="QOJ73" s="0"/>
      <c r="QOK73" s="0"/>
      <c r="QOL73" s="0"/>
      <c r="QOM73" s="0"/>
      <c r="QON73" s="0"/>
      <c r="QOO73" s="0"/>
      <c r="QOP73" s="0"/>
      <c r="QOQ73" s="0"/>
      <c r="QOR73" s="0"/>
      <c r="QOS73" s="0"/>
      <c r="QOT73" s="0"/>
      <c r="QOU73" s="0"/>
      <c r="QOV73" s="0"/>
      <c r="QOW73" s="0"/>
      <c r="QOX73" s="0"/>
      <c r="QOY73" s="0"/>
      <c r="QOZ73" s="0"/>
      <c r="QPA73" s="0"/>
      <c r="QPB73" s="0"/>
      <c r="QPC73" s="0"/>
      <c r="QPD73" s="0"/>
      <c r="QPE73" s="0"/>
      <c r="QPF73" s="0"/>
      <c r="QPG73" s="0"/>
      <c r="QPH73" s="0"/>
      <c r="QPI73" s="0"/>
      <c r="QPJ73" s="0"/>
      <c r="QPK73" s="0"/>
      <c r="QPL73" s="0"/>
      <c r="QPM73" s="0"/>
      <c r="QPN73" s="0"/>
      <c r="QPO73" s="0"/>
      <c r="QPP73" s="0"/>
      <c r="QPQ73" s="0"/>
      <c r="QPR73" s="0"/>
      <c r="QPS73" s="0"/>
      <c r="QPT73" s="0"/>
      <c r="QPU73" s="0"/>
      <c r="QPV73" s="0"/>
      <c r="QPW73" s="0"/>
      <c r="QPX73" s="0"/>
      <c r="QPY73" s="0"/>
      <c r="QPZ73" s="0"/>
      <c r="QQA73" s="0"/>
      <c r="QQB73" s="0"/>
      <c r="QQC73" s="0"/>
      <c r="QQD73" s="0"/>
      <c r="QQE73" s="0"/>
      <c r="QQF73" s="0"/>
      <c r="QQG73" s="0"/>
      <c r="QQH73" s="0"/>
      <c r="QQI73" s="0"/>
      <c r="QQJ73" s="0"/>
      <c r="QQK73" s="0"/>
      <c r="QQL73" s="0"/>
      <c r="QQM73" s="0"/>
      <c r="QQN73" s="0"/>
      <c r="QQO73" s="0"/>
      <c r="QQP73" s="0"/>
      <c r="QQQ73" s="0"/>
      <c r="QQR73" s="0"/>
      <c r="QQS73" s="0"/>
      <c r="QQT73" s="0"/>
      <c r="QQU73" s="0"/>
      <c r="QQV73" s="0"/>
      <c r="QQW73" s="0"/>
      <c r="QQX73" s="0"/>
      <c r="QQY73" s="0"/>
      <c r="QQZ73" s="0"/>
      <c r="QRA73" s="0"/>
      <c r="QRB73" s="0"/>
      <c r="QRC73" s="0"/>
      <c r="QRD73" s="0"/>
      <c r="QRE73" s="0"/>
      <c r="QRF73" s="0"/>
      <c r="QRG73" s="0"/>
      <c r="QRH73" s="0"/>
      <c r="QRI73" s="0"/>
      <c r="QRJ73" s="0"/>
      <c r="QRK73" s="0"/>
      <c r="QRL73" s="0"/>
      <c r="QRM73" s="0"/>
      <c r="QRN73" s="0"/>
      <c r="QRO73" s="0"/>
      <c r="QRP73" s="0"/>
      <c r="QRQ73" s="0"/>
      <c r="QRR73" s="0"/>
      <c r="QRS73" s="0"/>
      <c r="QRT73" s="0"/>
      <c r="QRU73" s="0"/>
      <c r="QRV73" s="0"/>
      <c r="QRW73" s="0"/>
      <c r="QRX73" s="0"/>
      <c r="QRY73" s="0"/>
      <c r="QRZ73" s="0"/>
      <c r="QSA73" s="0"/>
      <c r="QSB73" s="0"/>
      <c r="QSC73" s="0"/>
      <c r="QSD73" s="0"/>
      <c r="QSE73" s="0"/>
      <c r="QSF73" s="0"/>
      <c r="QSG73" s="0"/>
      <c r="QSH73" s="0"/>
      <c r="QSI73" s="0"/>
      <c r="QSJ73" s="0"/>
      <c r="QSK73" s="0"/>
      <c r="QSL73" s="0"/>
      <c r="QSM73" s="0"/>
      <c r="QSN73" s="0"/>
      <c r="QSO73" s="0"/>
      <c r="QSP73" s="0"/>
      <c r="QSQ73" s="0"/>
      <c r="QSR73" s="0"/>
      <c r="QSS73" s="0"/>
      <c r="QST73" s="0"/>
      <c r="QSU73" s="0"/>
      <c r="QSV73" s="0"/>
      <c r="QSW73" s="0"/>
      <c r="QSX73" s="0"/>
      <c r="QSY73" s="0"/>
      <c r="QSZ73" s="0"/>
      <c r="QTA73" s="0"/>
      <c r="QTB73" s="0"/>
      <c r="QTC73" s="0"/>
      <c r="QTD73" s="0"/>
      <c r="QTE73" s="0"/>
      <c r="QTF73" s="0"/>
      <c r="QTG73" s="0"/>
      <c r="QTH73" s="0"/>
      <c r="QTI73" s="0"/>
      <c r="QTJ73" s="0"/>
      <c r="QTK73" s="0"/>
      <c r="QTL73" s="0"/>
      <c r="QTM73" s="0"/>
      <c r="QTN73" s="0"/>
      <c r="QTO73" s="0"/>
      <c r="QTP73" s="0"/>
      <c r="QTQ73" s="0"/>
      <c r="QTR73" s="0"/>
      <c r="QTS73" s="0"/>
      <c r="QTT73" s="0"/>
      <c r="QTU73" s="0"/>
      <c r="QTV73" s="0"/>
      <c r="QTW73" s="0"/>
      <c r="QTX73" s="0"/>
      <c r="QTY73" s="0"/>
      <c r="QTZ73" s="0"/>
      <c r="QUA73" s="0"/>
      <c r="QUB73" s="0"/>
      <c r="QUC73" s="0"/>
      <c r="QUD73" s="0"/>
      <c r="QUE73" s="0"/>
      <c r="QUF73" s="0"/>
      <c r="QUG73" s="0"/>
      <c r="QUH73" s="0"/>
      <c r="QUI73" s="0"/>
      <c r="QUJ73" s="0"/>
      <c r="QUK73" s="0"/>
      <c r="QUL73" s="0"/>
      <c r="QUM73" s="0"/>
      <c r="QUN73" s="0"/>
      <c r="QUO73" s="0"/>
      <c r="QUP73" s="0"/>
      <c r="QUQ73" s="0"/>
      <c r="QUR73" s="0"/>
      <c r="QUS73" s="0"/>
      <c r="QUT73" s="0"/>
      <c r="QUU73" s="0"/>
      <c r="QUV73" s="0"/>
      <c r="QUW73" s="0"/>
      <c r="QUX73" s="0"/>
      <c r="QUY73" s="0"/>
      <c r="QUZ73" s="0"/>
      <c r="QVA73" s="0"/>
      <c r="QVB73" s="0"/>
      <c r="QVC73" s="0"/>
      <c r="QVD73" s="0"/>
      <c r="QVE73" s="0"/>
      <c r="QVF73" s="0"/>
      <c r="QVG73" s="0"/>
      <c r="QVH73" s="0"/>
      <c r="QVI73" s="0"/>
      <c r="QVJ73" s="0"/>
      <c r="QVK73" s="0"/>
      <c r="QVL73" s="0"/>
      <c r="QVM73" s="0"/>
      <c r="QVN73" s="0"/>
      <c r="QVO73" s="0"/>
      <c r="QVP73" s="0"/>
      <c r="QVQ73" s="0"/>
      <c r="QVR73" s="0"/>
      <c r="QVS73" s="0"/>
      <c r="QVT73" s="0"/>
      <c r="QVU73" s="0"/>
      <c r="QVV73" s="0"/>
      <c r="QVW73" s="0"/>
      <c r="QVX73" s="0"/>
      <c r="QVY73" s="0"/>
      <c r="QVZ73" s="0"/>
      <c r="QWA73" s="0"/>
      <c r="QWB73" s="0"/>
      <c r="QWC73" s="0"/>
      <c r="QWD73" s="0"/>
      <c r="QWE73" s="0"/>
      <c r="QWF73" s="0"/>
      <c r="QWG73" s="0"/>
      <c r="QWH73" s="0"/>
      <c r="QWI73" s="0"/>
      <c r="QWJ73" s="0"/>
      <c r="QWK73" s="0"/>
      <c r="QWL73" s="0"/>
      <c r="QWM73" s="0"/>
      <c r="QWN73" s="0"/>
      <c r="QWO73" s="0"/>
      <c r="QWP73" s="0"/>
      <c r="QWQ73" s="0"/>
      <c r="QWR73" s="0"/>
      <c r="QWS73" s="0"/>
      <c r="QWT73" s="0"/>
      <c r="QWU73" s="0"/>
      <c r="QWV73" s="0"/>
      <c r="QWW73" s="0"/>
      <c r="QWX73" s="0"/>
      <c r="QWY73" s="0"/>
      <c r="QWZ73" s="0"/>
      <c r="QXA73" s="0"/>
      <c r="QXB73" s="0"/>
      <c r="QXC73" s="0"/>
      <c r="QXD73" s="0"/>
      <c r="QXE73" s="0"/>
      <c r="QXF73" s="0"/>
      <c r="QXG73" s="0"/>
      <c r="QXH73" s="0"/>
      <c r="QXI73" s="0"/>
      <c r="QXJ73" s="0"/>
      <c r="QXK73" s="0"/>
      <c r="QXL73" s="0"/>
      <c r="QXM73" s="0"/>
      <c r="QXN73" s="0"/>
      <c r="QXO73" s="0"/>
      <c r="QXP73" s="0"/>
      <c r="QXQ73" s="0"/>
      <c r="QXR73" s="0"/>
      <c r="QXS73" s="0"/>
      <c r="QXT73" s="0"/>
      <c r="QXU73" s="0"/>
      <c r="QXV73" s="0"/>
      <c r="QXW73" s="0"/>
      <c r="QXX73" s="0"/>
      <c r="QXY73" s="0"/>
      <c r="QXZ73" s="0"/>
      <c r="QYA73" s="0"/>
      <c r="QYB73" s="0"/>
      <c r="QYC73" s="0"/>
      <c r="QYD73" s="0"/>
      <c r="QYE73" s="0"/>
      <c r="QYF73" s="0"/>
      <c r="QYG73" s="0"/>
      <c r="QYH73" s="0"/>
      <c r="QYI73" s="0"/>
      <c r="QYJ73" s="0"/>
      <c r="QYK73" s="0"/>
      <c r="QYL73" s="0"/>
      <c r="QYM73" s="0"/>
      <c r="QYN73" s="0"/>
      <c r="QYO73" s="0"/>
      <c r="QYP73" s="0"/>
      <c r="QYQ73" s="0"/>
      <c r="QYR73" s="0"/>
      <c r="QYS73" s="0"/>
      <c r="QYT73" s="0"/>
      <c r="QYU73" s="0"/>
      <c r="QYV73" s="0"/>
      <c r="QYW73" s="0"/>
      <c r="QYX73" s="0"/>
      <c r="QYY73" s="0"/>
      <c r="QYZ73" s="0"/>
      <c r="QZA73" s="0"/>
      <c r="QZB73" s="0"/>
      <c r="QZC73" s="0"/>
      <c r="QZD73" s="0"/>
      <c r="QZE73" s="0"/>
      <c r="QZF73" s="0"/>
      <c r="QZG73" s="0"/>
      <c r="QZH73" s="0"/>
      <c r="QZI73" s="0"/>
      <c r="QZJ73" s="0"/>
      <c r="QZK73" s="0"/>
      <c r="QZL73" s="0"/>
      <c r="QZM73" s="0"/>
      <c r="QZN73" s="0"/>
      <c r="QZO73" s="0"/>
      <c r="QZP73" s="0"/>
      <c r="QZQ73" s="0"/>
      <c r="QZR73" s="0"/>
      <c r="QZS73" s="0"/>
      <c r="QZT73" s="0"/>
      <c r="QZU73" s="0"/>
      <c r="QZV73" s="0"/>
      <c r="QZW73" s="0"/>
      <c r="QZX73" s="0"/>
      <c r="QZY73" s="0"/>
      <c r="QZZ73" s="0"/>
      <c r="RAA73" s="0"/>
      <c r="RAB73" s="0"/>
      <c r="RAC73" s="0"/>
      <c r="RAD73" s="0"/>
      <c r="RAE73" s="0"/>
      <c r="RAF73" s="0"/>
      <c r="RAG73" s="0"/>
      <c r="RAH73" s="0"/>
      <c r="RAI73" s="0"/>
      <c r="RAJ73" s="0"/>
      <c r="RAK73" s="0"/>
      <c r="RAL73" s="0"/>
      <c r="RAM73" s="0"/>
      <c r="RAN73" s="0"/>
      <c r="RAO73" s="0"/>
      <c r="RAP73" s="0"/>
      <c r="RAQ73" s="0"/>
      <c r="RAR73" s="0"/>
      <c r="RAS73" s="0"/>
      <c r="RAT73" s="0"/>
      <c r="RAU73" s="0"/>
      <c r="RAV73" s="0"/>
      <c r="RAW73" s="0"/>
      <c r="RAX73" s="0"/>
      <c r="RAY73" s="0"/>
      <c r="RAZ73" s="0"/>
      <c r="RBA73" s="0"/>
      <c r="RBB73" s="0"/>
      <c r="RBC73" s="0"/>
      <c r="RBD73" s="0"/>
      <c r="RBE73" s="0"/>
      <c r="RBF73" s="0"/>
      <c r="RBG73" s="0"/>
      <c r="RBH73" s="0"/>
      <c r="RBI73" s="0"/>
      <c r="RBJ73" s="0"/>
      <c r="RBK73" s="0"/>
      <c r="RBL73" s="0"/>
      <c r="RBM73" s="0"/>
      <c r="RBN73" s="0"/>
      <c r="RBO73" s="0"/>
      <c r="RBP73" s="0"/>
      <c r="RBQ73" s="0"/>
      <c r="RBR73" s="0"/>
      <c r="RBS73" s="0"/>
      <c r="RBT73" s="0"/>
      <c r="RBU73" s="0"/>
      <c r="RBV73" s="0"/>
      <c r="RBW73" s="0"/>
      <c r="RBX73" s="0"/>
      <c r="RBY73" s="0"/>
      <c r="RBZ73" s="0"/>
      <c r="RCA73" s="0"/>
      <c r="RCB73" s="0"/>
      <c r="RCC73" s="0"/>
      <c r="RCD73" s="0"/>
      <c r="RCE73" s="0"/>
      <c r="RCF73" s="0"/>
      <c r="RCG73" s="0"/>
      <c r="RCH73" s="0"/>
      <c r="RCI73" s="0"/>
      <c r="RCJ73" s="0"/>
      <c r="RCK73" s="0"/>
      <c r="RCL73" s="0"/>
      <c r="RCM73" s="0"/>
      <c r="RCN73" s="0"/>
      <c r="RCO73" s="0"/>
      <c r="RCP73" s="0"/>
      <c r="RCQ73" s="0"/>
      <c r="RCR73" s="0"/>
      <c r="RCS73" s="0"/>
      <c r="RCT73" s="0"/>
      <c r="RCU73" s="0"/>
      <c r="RCV73" s="0"/>
      <c r="RCW73" s="0"/>
      <c r="RCX73" s="0"/>
      <c r="RCY73" s="0"/>
      <c r="RCZ73" s="0"/>
      <c r="RDA73" s="0"/>
      <c r="RDB73" s="0"/>
      <c r="RDC73" s="0"/>
      <c r="RDD73" s="0"/>
      <c r="RDE73" s="0"/>
      <c r="RDF73" s="0"/>
      <c r="RDG73" s="0"/>
      <c r="RDH73" s="0"/>
      <c r="RDI73" s="0"/>
      <c r="RDJ73" s="0"/>
      <c r="RDK73" s="0"/>
      <c r="RDL73" s="0"/>
      <c r="RDM73" s="0"/>
      <c r="RDN73" s="0"/>
      <c r="RDO73" s="0"/>
      <c r="RDP73" s="0"/>
      <c r="RDQ73" s="0"/>
      <c r="RDR73" s="0"/>
      <c r="RDS73" s="0"/>
      <c r="RDT73" s="0"/>
      <c r="RDU73" s="0"/>
      <c r="RDV73" s="0"/>
      <c r="RDW73" s="0"/>
      <c r="RDX73" s="0"/>
      <c r="RDY73" s="0"/>
      <c r="RDZ73" s="0"/>
      <c r="REA73" s="0"/>
      <c r="REB73" s="0"/>
      <c r="REC73" s="0"/>
      <c r="RED73" s="0"/>
      <c r="REE73" s="0"/>
      <c r="REF73" s="0"/>
      <c r="REG73" s="0"/>
      <c r="REH73" s="0"/>
      <c r="REI73" s="0"/>
      <c r="REJ73" s="0"/>
      <c r="REK73" s="0"/>
      <c r="REL73" s="0"/>
      <c r="REM73" s="0"/>
      <c r="REN73" s="0"/>
      <c r="REO73" s="0"/>
      <c r="REP73" s="0"/>
      <c r="REQ73" s="0"/>
      <c r="RER73" s="0"/>
      <c r="RES73" s="0"/>
      <c r="RET73" s="0"/>
      <c r="REU73" s="0"/>
      <c r="REV73" s="0"/>
      <c r="REW73" s="0"/>
      <c r="REX73" s="0"/>
      <c r="REY73" s="0"/>
      <c r="REZ73" s="0"/>
      <c r="RFA73" s="0"/>
      <c r="RFB73" s="0"/>
      <c r="RFC73" s="0"/>
      <c r="RFD73" s="0"/>
      <c r="RFE73" s="0"/>
      <c r="RFF73" s="0"/>
      <c r="RFG73" s="0"/>
      <c r="RFH73" s="0"/>
      <c r="RFI73" s="0"/>
      <c r="RFJ73" s="0"/>
      <c r="RFK73" s="0"/>
      <c r="RFL73" s="0"/>
      <c r="RFM73" s="0"/>
      <c r="RFN73" s="0"/>
      <c r="RFO73" s="0"/>
      <c r="RFP73" s="0"/>
      <c r="RFQ73" s="0"/>
      <c r="RFR73" s="0"/>
      <c r="RFS73" s="0"/>
      <c r="RFT73" s="0"/>
      <c r="RFU73" s="0"/>
      <c r="RFV73" s="0"/>
      <c r="RFW73" s="0"/>
      <c r="RFX73" s="0"/>
      <c r="RFY73" s="0"/>
      <c r="RFZ73" s="0"/>
      <c r="RGA73" s="0"/>
      <c r="RGB73" s="0"/>
      <c r="RGC73" s="0"/>
      <c r="RGD73" s="0"/>
      <c r="RGE73" s="0"/>
      <c r="RGF73" s="0"/>
      <c r="RGG73" s="0"/>
      <c r="RGH73" s="0"/>
      <c r="RGI73" s="0"/>
      <c r="RGJ73" s="0"/>
      <c r="RGK73" s="0"/>
      <c r="RGL73" s="0"/>
      <c r="RGM73" s="0"/>
      <c r="RGN73" s="0"/>
      <c r="RGO73" s="0"/>
      <c r="RGP73" s="0"/>
      <c r="RGQ73" s="0"/>
      <c r="RGR73" s="0"/>
      <c r="RGS73" s="0"/>
      <c r="RGT73" s="0"/>
      <c r="RGU73" s="0"/>
      <c r="RGV73" s="0"/>
      <c r="RGW73" s="0"/>
      <c r="RGX73" s="0"/>
      <c r="RGY73" s="0"/>
      <c r="RGZ73" s="0"/>
      <c r="RHA73" s="0"/>
      <c r="RHB73" s="0"/>
      <c r="RHC73" s="0"/>
      <c r="RHD73" s="0"/>
      <c r="RHE73" s="0"/>
      <c r="RHF73" s="0"/>
      <c r="RHG73" s="0"/>
      <c r="RHH73" s="0"/>
      <c r="RHI73" s="0"/>
      <c r="RHJ73" s="0"/>
      <c r="RHK73" s="0"/>
      <c r="RHL73" s="0"/>
      <c r="RHM73" s="0"/>
      <c r="RHN73" s="0"/>
      <c r="RHO73" s="0"/>
      <c r="RHP73" s="0"/>
      <c r="RHQ73" s="0"/>
      <c r="RHR73" s="0"/>
      <c r="RHS73" s="0"/>
      <c r="RHT73" s="0"/>
      <c r="RHU73" s="0"/>
      <c r="RHV73" s="0"/>
      <c r="RHW73" s="0"/>
      <c r="RHX73" s="0"/>
      <c r="RHY73" s="0"/>
      <c r="RHZ73" s="0"/>
      <c r="RIA73" s="0"/>
      <c r="RIB73" s="0"/>
      <c r="RIC73" s="0"/>
      <c r="RID73" s="0"/>
      <c r="RIE73" s="0"/>
      <c r="RIF73" s="0"/>
      <c r="RIG73" s="0"/>
      <c r="RIH73" s="0"/>
      <c r="RII73" s="0"/>
      <c r="RIJ73" s="0"/>
      <c r="RIK73" s="0"/>
      <c r="RIL73" s="0"/>
      <c r="RIM73" s="0"/>
      <c r="RIN73" s="0"/>
      <c r="RIO73" s="0"/>
      <c r="RIP73" s="0"/>
      <c r="RIQ73" s="0"/>
      <c r="RIR73" s="0"/>
      <c r="RIS73" s="0"/>
      <c r="RIT73" s="0"/>
      <c r="RIU73" s="0"/>
      <c r="RIV73" s="0"/>
      <c r="RIW73" s="0"/>
      <c r="RIX73" s="0"/>
      <c r="RIY73" s="0"/>
      <c r="RIZ73" s="0"/>
      <c r="RJA73" s="0"/>
      <c r="RJB73" s="0"/>
      <c r="RJC73" s="0"/>
      <c r="RJD73" s="0"/>
      <c r="RJE73" s="0"/>
      <c r="RJF73" s="0"/>
      <c r="RJG73" s="0"/>
      <c r="RJH73" s="0"/>
      <c r="RJI73" s="0"/>
      <c r="RJJ73" s="0"/>
      <c r="RJK73" s="0"/>
      <c r="RJL73" s="0"/>
      <c r="RJM73" s="0"/>
      <c r="RJN73" s="0"/>
      <c r="RJO73" s="0"/>
      <c r="RJP73" s="0"/>
      <c r="RJQ73" s="0"/>
      <c r="RJR73" s="0"/>
      <c r="RJS73" s="0"/>
      <c r="RJT73" s="0"/>
      <c r="RJU73" s="0"/>
      <c r="RJV73" s="0"/>
      <c r="RJW73" s="0"/>
      <c r="RJX73" s="0"/>
      <c r="RJY73" s="0"/>
      <c r="RJZ73" s="0"/>
      <c r="RKA73" s="0"/>
      <c r="RKB73" s="0"/>
      <c r="RKC73" s="0"/>
      <c r="RKD73" s="0"/>
      <c r="RKE73" s="0"/>
      <c r="RKF73" s="0"/>
      <c r="RKG73" s="0"/>
      <c r="RKH73" s="0"/>
      <c r="RKI73" s="0"/>
      <c r="RKJ73" s="0"/>
      <c r="RKK73" s="0"/>
      <c r="RKL73" s="0"/>
      <c r="RKM73" s="0"/>
      <c r="RKN73" s="0"/>
      <c r="RKO73" s="0"/>
      <c r="RKP73" s="0"/>
      <c r="RKQ73" s="0"/>
      <c r="RKR73" s="0"/>
      <c r="RKS73" s="0"/>
      <c r="RKT73" s="0"/>
      <c r="RKU73" s="0"/>
      <c r="RKV73" s="0"/>
      <c r="RKW73" s="0"/>
      <c r="RKX73" s="0"/>
      <c r="RKY73" s="0"/>
      <c r="RKZ73" s="0"/>
      <c r="RLA73" s="0"/>
      <c r="RLB73" s="0"/>
      <c r="RLC73" s="0"/>
      <c r="RLD73" s="0"/>
      <c r="RLE73" s="0"/>
      <c r="RLF73" s="0"/>
      <c r="RLG73" s="0"/>
      <c r="RLH73" s="0"/>
      <c r="RLI73" s="0"/>
      <c r="RLJ73" s="0"/>
      <c r="RLK73" s="0"/>
      <c r="RLL73" s="0"/>
      <c r="RLM73" s="0"/>
      <c r="RLN73" s="0"/>
      <c r="RLO73" s="0"/>
      <c r="RLP73" s="0"/>
      <c r="RLQ73" s="0"/>
      <c r="RLR73" s="0"/>
      <c r="RLS73" s="0"/>
      <c r="RLT73" s="0"/>
      <c r="RLU73" s="0"/>
      <c r="RLV73" s="0"/>
      <c r="RLW73" s="0"/>
      <c r="RLX73" s="0"/>
      <c r="RLY73" s="0"/>
      <c r="RLZ73" s="0"/>
      <c r="RMA73" s="0"/>
      <c r="RMB73" s="0"/>
      <c r="RMC73" s="0"/>
      <c r="RMD73" s="0"/>
      <c r="RME73" s="0"/>
      <c r="RMF73" s="0"/>
      <c r="RMG73" s="0"/>
      <c r="RMH73" s="0"/>
      <c r="RMI73" s="0"/>
      <c r="RMJ73" s="0"/>
      <c r="RMK73" s="0"/>
      <c r="RML73" s="0"/>
      <c r="RMM73" s="0"/>
      <c r="RMN73" s="0"/>
      <c r="RMO73" s="0"/>
      <c r="RMP73" s="0"/>
      <c r="RMQ73" s="0"/>
      <c r="RMR73" s="0"/>
      <c r="RMS73" s="0"/>
      <c r="RMT73" s="0"/>
      <c r="RMU73" s="0"/>
      <c r="RMV73" s="0"/>
      <c r="RMW73" s="0"/>
      <c r="RMX73" s="0"/>
      <c r="RMY73" s="0"/>
      <c r="RMZ73" s="0"/>
      <c r="RNA73" s="0"/>
      <c r="RNB73" s="0"/>
      <c r="RNC73" s="0"/>
      <c r="RND73" s="0"/>
      <c r="RNE73" s="0"/>
      <c r="RNF73" s="0"/>
      <c r="RNG73" s="0"/>
      <c r="RNH73" s="0"/>
      <c r="RNI73" s="0"/>
      <c r="RNJ73" s="0"/>
      <c r="RNK73" s="0"/>
      <c r="RNL73" s="0"/>
      <c r="RNM73" s="0"/>
      <c r="RNN73" s="0"/>
      <c r="RNO73" s="0"/>
      <c r="RNP73" s="0"/>
      <c r="RNQ73" s="0"/>
      <c r="RNR73" s="0"/>
      <c r="RNS73" s="0"/>
      <c r="RNT73" s="0"/>
      <c r="RNU73" s="0"/>
      <c r="RNV73" s="0"/>
      <c r="RNW73" s="0"/>
      <c r="RNX73" s="0"/>
      <c r="RNY73" s="0"/>
      <c r="RNZ73" s="0"/>
      <c r="ROA73" s="0"/>
      <c r="ROB73" s="0"/>
      <c r="ROC73" s="0"/>
      <c r="ROD73" s="0"/>
      <c r="ROE73" s="0"/>
      <c r="ROF73" s="0"/>
      <c r="ROG73" s="0"/>
      <c r="ROH73" s="0"/>
      <c r="ROI73" s="0"/>
      <c r="ROJ73" s="0"/>
      <c r="ROK73" s="0"/>
      <c r="ROL73" s="0"/>
      <c r="ROM73" s="0"/>
      <c r="RON73" s="0"/>
      <c r="ROO73" s="0"/>
      <c r="ROP73" s="0"/>
      <c r="ROQ73" s="0"/>
      <c r="ROR73" s="0"/>
      <c r="ROS73" s="0"/>
      <c r="ROT73" s="0"/>
      <c r="ROU73" s="0"/>
      <c r="ROV73" s="0"/>
      <c r="ROW73" s="0"/>
      <c r="ROX73" s="0"/>
      <c r="ROY73" s="0"/>
      <c r="ROZ73" s="0"/>
      <c r="RPA73" s="0"/>
      <c r="RPB73" s="0"/>
      <c r="RPC73" s="0"/>
      <c r="RPD73" s="0"/>
      <c r="RPE73" s="0"/>
      <c r="RPF73" s="0"/>
      <c r="RPG73" s="0"/>
      <c r="RPH73" s="0"/>
      <c r="RPI73" s="0"/>
      <c r="RPJ73" s="0"/>
      <c r="RPK73" s="0"/>
      <c r="RPL73" s="0"/>
      <c r="RPM73" s="0"/>
      <c r="RPN73" s="0"/>
      <c r="RPO73" s="0"/>
      <c r="RPP73" s="0"/>
      <c r="RPQ73" s="0"/>
      <c r="RPR73" s="0"/>
      <c r="RPS73" s="0"/>
      <c r="RPT73" s="0"/>
      <c r="RPU73" s="0"/>
      <c r="RPV73" s="0"/>
      <c r="RPW73" s="0"/>
      <c r="RPX73" s="0"/>
      <c r="RPY73" s="0"/>
      <c r="RPZ73" s="0"/>
      <c r="RQA73" s="0"/>
      <c r="RQB73" s="0"/>
      <c r="RQC73" s="0"/>
      <c r="RQD73" s="0"/>
      <c r="RQE73" s="0"/>
      <c r="RQF73" s="0"/>
      <c r="RQG73" s="0"/>
      <c r="RQH73" s="0"/>
      <c r="RQI73" s="0"/>
      <c r="RQJ73" s="0"/>
      <c r="RQK73" s="0"/>
      <c r="RQL73" s="0"/>
      <c r="RQM73" s="0"/>
      <c r="RQN73" s="0"/>
      <c r="RQO73" s="0"/>
      <c r="RQP73" s="0"/>
      <c r="RQQ73" s="0"/>
      <c r="RQR73" s="0"/>
      <c r="RQS73" s="0"/>
      <c r="RQT73" s="0"/>
      <c r="RQU73" s="0"/>
      <c r="RQV73" s="0"/>
      <c r="RQW73" s="0"/>
      <c r="RQX73" s="0"/>
      <c r="RQY73" s="0"/>
      <c r="RQZ73" s="0"/>
      <c r="RRA73" s="0"/>
      <c r="RRB73" s="0"/>
      <c r="RRC73" s="0"/>
      <c r="RRD73" s="0"/>
      <c r="RRE73" s="0"/>
      <c r="RRF73" s="0"/>
      <c r="RRG73" s="0"/>
      <c r="RRH73" s="0"/>
      <c r="RRI73" s="0"/>
      <c r="RRJ73" s="0"/>
      <c r="RRK73" s="0"/>
      <c r="RRL73" s="0"/>
      <c r="RRM73" s="0"/>
      <c r="RRN73" s="0"/>
      <c r="RRO73" s="0"/>
      <c r="RRP73" s="0"/>
      <c r="RRQ73" s="0"/>
      <c r="RRR73" s="0"/>
      <c r="RRS73" s="0"/>
      <c r="RRT73" s="0"/>
      <c r="RRU73" s="0"/>
      <c r="RRV73" s="0"/>
      <c r="RRW73" s="0"/>
      <c r="RRX73" s="0"/>
      <c r="RRY73" s="0"/>
      <c r="RRZ73" s="0"/>
      <c r="RSA73" s="0"/>
      <c r="RSB73" s="0"/>
      <c r="RSC73" s="0"/>
      <c r="RSD73" s="0"/>
      <c r="RSE73" s="0"/>
      <c r="RSF73" s="0"/>
      <c r="RSG73" s="0"/>
      <c r="RSH73" s="0"/>
      <c r="RSI73" s="0"/>
      <c r="RSJ73" s="0"/>
      <c r="RSK73" s="0"/>
      <c r="RSL73" s="0"/>
      <c r="RSM73" s="0"/>
      <c r="RSN73" s="0"/>
      <c r="RSO73" s="0"/>
      <c r="RSP73" s="0"/>
      <c r="RSQ73" s="0"/>
      <c r="RSR73" s="0"/>
      <c r="RSS73" s="0"/>
      <c r="RST73" s="0"/>
      <c r="RSU73" s="0"/>
      <c r="RSV73" s="0"/>
      <c r="RSW73" s="0"/>
      <c r="RSX73" s="0"/>
      <c r="RSY73" s="0"/>
      <c r="RSZ73" s="0"/>
      <c r="RTA73" s="0"/>
      <c r="RTB73" s="0"/>
      <c r="RTC73" s="0"/>
      <c r="RTD73" s="0"/>
      <c r="RTE73" s="0"/>
      <c r="RTF73" s="0"/>
      <c r="RTG73" s="0"/>
      <c r="RTH73" s="0"/>
      <c r="RTI73" s="0"/>
      <c r="RTJ73" s="0"/>
      <c r="RTK73" s="0"/>
      <c r="RTL73" s="0"/>
      <c r="RTM73" s="0"/>
      <c r="RTN73" s="0"/>
      <c r="RTO73" s="0"/>
      <c r="RTP73" s="0"/>
      <c r="RTQ73" s="0"/>
      <c r="RTR73" s="0"/>
      <c r="RTS73" s="0"/>
      <c r="RTT73" s="0"/>
      <c r="RTU73" s="0"/>
      <c r="RTV73" s="0"/>
      <c r="RTW73" s="0"/>
      <c r="RTX73" s="0"/>
      <c r="RTY73" s="0"/>
      <c r="RTZ73" s="0"/>
      <c r="RUA73" s="0"/>
      <c r="RUB73" s="0"/>
      <c r="RUC73" s="0"/>
      <c r="RUD73" s="0"/>
      <c r="RUE73" s="0"/>
      <c r="RUF73" s="0"/>
      <c r="RUG73" s="0"/>
      <c r="RUH73" s="0"/>
      <c r="RUI73" s="0"/>
      <c r="RUJ73" s="0"/>
      <c r="RUK73" s="0"/>
      <c r="RUL73" s="0"/>
      <c r="RUM73" s="0"/>
      <c r="RUN73" s="0"/>
      <c r="RUO73" s="0"/>
      <c r="RUP73" s="0"/>
      <c r="RUQ73" s="0"/>
      <c r="RUR73" s="0"/>
      <c r="RUS73" s="0"/>
      <c r="RUT73" s="0"/>
      <c r="RUU73" s="0"/>
      <c r="RUV73" s="0"/>
      <c r="RUW73" s="0"/>
      <c r="RUX73" s="0"/>
      <c r="RUY73" s="0"/>
      <c r="RUZ73" s="0"/>
      <c r="RVA73" s="0"/>
      <c r="RVB73" s="0"/>
      <c r="RVC73" s="0"/>
      <c r="RVD73" s="0"/>
      <c r="RVE73" s="0"/>
      <c r="RVF73" s="0"/>
      <c r="RVG73" s="0"/>
      <c r="RVH73" s="0"/>
      <c r="RVI73" s="0"/>
      <c r="RVJ73" s="0"/>
      <c r="RVK73" s="0"/>
      <c r="RVL73" s="0"/>
      <c r="RVM73" s="0"/>
      <c r="RVN73" s="0"/>
      <c r="RVO73" s="0"/>
      <c r="RVP73" s="0"/>
      <c r="RVQ73" s="0"/>
      <c r="RVR73" s="0"/>
      <c r="RVS73" s="0"/>
      <c r="RVT73" s="0"/>
      <c r="RVU73" s="0"/>
      <c r="RVV73" s="0"/>
      <c r="RVW73" s="0"/>
      <c r="RVX73" s="0"/>
      <c r="RVY73" s="0"/>
      <c r="RVZ73" s="0"/>
      <c r="RWA73" s="0"/>
      <c r="RWB73" s="0"/>
      <c r="RWC73" s="0"/>
      <c r="RWD73" s="0"/>
      <c r="RWE73" s="0"/>
      <c r="RWF73" s="0"/>
      <c r="RWG73" s="0"/>
      <c r="RWH73" s="0"/>
      <c r="RWI73" s="0"/>
      <c r="RWJ73" s="0"/>
      <c r="RWK73" s="0"/>
      <c r="RWL73" s="0"/>
      <c r="RWM73" s="0"/>
      <c r="RWN73" s="0"/>
      <c r="RWO73" s="0"/>
      <c r="RWP73" s="0"/>
      <c r="RWQ73" s="0"/>
      <c r="RWR73" s="0"/>
      <c r="RWS73" s="0"/>
      <c r="RWT73" s="0"/>
      <c r="RWU73" s="0"/>
      <c r="RWV73" s="0"/>
      <c r="RWW73" s="0"/>
      <c r="RWX73" s="0"/>
      <c r="RWY73" s="0"/>
      <c r="RWZ73" s="0"/>
      <c r="RXA73" s="0"/>
      <c r="RXB73" s="0"/>
      <c r="RXC73" s="0"/>
      <c r="RXD73" s="0"/>
      <c r="RXE73" s="0"/>
      <c r="RXF73" s="0"/>
      <c r="RXG73" s="0"/>
      <c r="RXH73" s="0"/>
      <c r="RXI73" s="0"/>
      <c r="RXJ73" s="0"/>
      <c r="RXK73" s="0"/>
      <c r="RXL73" s="0"/>
      <c r="RXM73" s="0"/>
      <c r="RXN73" s="0"/>
      <c r="RXO73" s="0"/>
      <c r="RXP73" s="0"/>
      <c r="RXQ73" s="0"/>
      <c r="RXR73" s="0"/>
      <c r="RXS73" s="0"/>
      <c r="RXT73" s="0"/>
      <c r="RXU73" s="0"/>
      <c r="RXV73" s="0"/>
      <c r="RXW73" s="0"/>
      <c r="RXX73" s="0"/>
      <c r="RXY73" s="0"/>
      <c r="RXZ73" s="0"/>
      <c r="RYA73" s="0"/>
      <c r="RYB73" s="0"/>
      <c r="RYC73" s="0"/>
      <c r="RYD73" s="0"/>
      <c r="RYE73" s="0"/>
      <c r="RYF73" s="0"/>
      <c r="RYG73" s="0"/>
      <c r="RYH73" s="0"/>
      <c r="RYI73" s="0"/>
      <c r="RYJ73" s="0"/>
      <c r="RYK73" s="0"/>
      <c r="RYL73" s="0"/>
      <c r="RYM73" s="0"/>
      <c r="RYN73" s="0"/>
      <c r="RYO73" s="0"/>
      <c r="RYP73" s="0"/>
      <c r="RYQ73" s="0"/>
      <c r="RYR73" s="0"/>
      <c r="RYS73" s="0"/>
      <c r="RYT73" s="0"/>
      <c r="RYU73" s="0"/>
      <c r="RYV73" s="0"/>
      <c r="RYW73" s="0"/>
      <c r="RYX73" s="0"/>
      <c r="RYY73" s="0"/>
      <c r="RYZ73" s="0"/>
      <c r="RZA73" s="0"/>
      <c r="RZB73" s="0"/>
      <c r="RZC73" s="0"/>
      <c r="RZD73" s="0"/>
      <c r="RZE73" s="0"/>
      <c r="RZF73" s="0"/>
      <c r="RZG73" s="0"/>
      <c r="RZH73" s="0"/>
      <c r="RZI73" s="0"/>
      <c r="RZJ73" s="0"/>
      <c r="RZK73" s="0"/>
      <c r="RZL73" s="0"/>
      <c r="RZM73" s="0"/>
      <c r="RZN73" s="0"/>
      <c r="RZO73" s="0"/>
      <c r="RZP73" s="0"/>
      <c r="RZQ73" s="0"/>
      <c r="RZR73" s="0"/>
      <c r="RZS73" s="0"/>
      <c r="RZT73" s="0"/>
      <c r="RZU73" s="0"/>
      <c r="RZV73" s="0"/>
      <c r="RZW73" s="0"/>
      <c r="RZX73" s="0"/>
      <c r="RZY73" s="0"/>
      <c r="RZZ73" s="0"/>
      <c r="SAA73" s="0"/>
      <c r="SAB73" s="0"/>
      <c r="SAC73" s="0"/>
      <c r="SAD73" s="0"/>
      <c r="SAE73" s="0"/>
      <c r="SAF73" s="0"/>
      <c r="SAG73" s="0"/>
      <c r="SAH73" s="0"/>
      <c r="SAI73" s="0"/>
      <c r="SAJ73" s="0"/>
      <c r="SAK73" s="0"/>
      <c r="SAL73" s="0"/>
      <c r="SAM73" s="0"/>
      <c r="SAN73" s="0"/>
      <c r="SAO73" s="0"/>
      <c r="SAP73" s="0"/>
      <c r="SAQ73" s="0"/>
      <c r="SAR73" s="0"/>
      <c r="SAS73" s="0"/>
      <c r="SAT73" s="0"/>
      <c r="SAU73" s="0"/>
      <c r="SAV73" s="0"/>
      <c r="SAW73" s="0"/>
      <c r="SAX73" s="0"/>
      <c r="SAY73" s="0"/>
      <c r="SAZ73" s="0"/>
      <c r="SBA73" s="0"/>
      <c r="SBB73" s="0"/>
      <c r="SBC73" s="0"/>
      <c r="SBD73" s="0"/>
      <c r="SBE73" s="0"/>
      <c r="SBF73" s="0"/>
      <c r="SBG73" s="0"/>
      <c r="SBH73" s="0"/>
      <c r="SBI73" s="0"/>
      <c r="SBJ73" s="0"/>
      <c r="SBK73" s="0"/>
      <c r="SBL73" s="0"/>
      <c r="SBM73" s="0"/>
      <c r="SBN73" s="0"/>
      <c r="SBO73" s="0"/>
      <c r="SBP73" s="0"/>
      <c r="SBQ73" s="0"/>
      <c r="SBR73" s="0"/>
      <c r="SBS73" s="0"/>
      <c r="SBT73" s="0"/>
      <c r="SBU73" s="0"/>
      <c r="SBV73" s="0"/>
      <c r="SBW73" s="0"/>
      <c r="SBX73" s="0"/>
      <c r="SBY73" s="0"/>
      <c r="SBZ73" s="0"/>
      <c r="SCA73" s="0"/>
      <c r="SCB73" s="0"/>
      <c r="SCC73" s="0"/>
      <c r="SCD73" s="0"/>
      <c r="SCE73" s="0"/>
      <c r="SCF73" s="0"/>
      <c r="SCG73" s="0"/>
      <c r="SCH73" s="0"/>
      <c r="SCI73" s="0"/>
      <c r="SCJ73" s="0"/>
      <c r="SCK73" s="0"/>
      <c r="SCL73" s="0"/>
      <c r="SCM73" s="0"/>
      <c r="SCN73" s="0"/>
      <c r="SCO73" s="0"/>
      <c r="SCP73" s="0"/>
      <c r="SCQ73" s="0"/>
      <c r="SCR73" s="0"/>
      <c r="SCS73" s="0"/>
      <c r="SCT73" s="0"/>
      <c r="SCU73" s="0"/>
      <c r="SCV73" s="0"/>
      <c r="SCW73" s="0"/>
      <c r="SCX73" s="0"/>
      <c r="SCY73" s="0"/>
      <c r="SCZ73" s="0"/>
      <c r="SDA73" s="0"/>
      <c r="SDB73" s="0"/>
      <c r="SDC73" s="0"/>
      <c r="SDD73" s="0"/>
      <c r="SDE73" s="0"/>
      <c r="SDF73" s="0"/>
      <c r="SDG73" s="0"/>
      <c r="SDH73" s="0"/>
      <c r="SDI73" s="0"/>
      <c r="SDJ73" s="0"/>
      <c r="SDK73" s="0"/>
      <c r="SDL73" s="0"/>
      <c r="SDM73" s="0"/>
      <c r="SDN73" s="0"/>
      <c r="SDO73" s="0"/>
      <c r="SDP73" s="0"/>
      <c r="SDQ73" s="0"/>
      <c r="SDR73" s="0"/>
      <c r="SDS73" s="0"/>
      <c r="SDT73" s="0"/>
      <c r="SDU73" s="0"/>
      <c r="SDV73" s="0"/>
      <c r="SDW73" s="0"/>
      <c r="SDX73" s="0"/>
      <c r="SDY73" s="0"/>
      <c r="SDZ73" s="0"/>
      <c r="SEA73" s="0"/>
      <c r="SEB73" s="0"/>
      <c r="SEC73" s="0"/>
      <c r="SED73" s="0"/>
      <c r="SEE73" s="0"/>
      <c r="SEF73" s="0"/>
      <c r="SEG73" s="0"/>
      <c r="SEH73" s="0"/>
      <c r="SEI73" s="0"/>
      <c r="SEJ73" s="0"/>
      <c r="SEK73" s="0"/>
      <c r="SEL73" s="0"/>
      <c r="SEM73" s="0"/>
      <c r="SEN73" s="0"/>
      <c r="SEO73" s="0"/>
      <c r="SEP73" s="0"/>
      <c r="SEQ73" s="0"/>
      <c r="SER73" s="0"/>
      <c r="SES73" s="0"/>
      <c r="SET73" s="0"/>
      <c r="SEU73" s="0"/>
      <c r="SEV73" s="0"/>
      <c r="SEW73" s="0"/>
      <c r="SEX73" s="0"/>
      <c r="SEY73" s="0"/>
      <c r="SEZ73" s="0"/>
      <c r="SFA73" s="0"/>
      <c r="SFB73" s="0"/>
      <c r="SFC73" s="0"/>
      <c r="SFD73" s="0"/>
      <c r="SFE73" s="0"/>
      <c r="SFF73" s="0"/>
      <c r="SFG73" s="0"/>
      <c r="SFH73" s="0"/>
      <c r="SFI73" s="0"/>
      <c r="SFJ73" s="0"/>
      <c r="SFK73" s="0"/>
      <c r="SFL73" s="0"/>
      <c r="SFM73" s="0"/>
      <c r="SFN73" s="0"/>
      <c r="SFO73" s="0"/>
      <c r="SFP73" s="0"/>
      <c r="SFQ73" s="0"/>
      <c r="SFR73" s="0"/>
      <c r="SFS73" s="0"/>
      <c r="SFT73" s="0"/>
      <c r="SFU73" s="0"/>
      <c r="SFV73" s="0"/>
      <c r="SFW73" s="0"/>
      <c r="SFX73" s="0"/>
      <c r="SFY73" s="0"/>
      <c r="SFZ73" s="0"/>
      <c r="SGA73" s="0"/>
      <c r="SGB73" s="0"/>
      <c r="SGC73" s="0"/>
      <c r="SGD73" s="0"/>
      <c r="SGE73" s="0"/>
      <c r="SGF73" s="0"/>
      <c r="SGG73" s="0"/>
      <c r="SGH73" s="0"/>
      <c r="SGI73" s="0"/>
      <c r="SGJ73" s="0"/>
      <c r="SGK73" s="0"/>
      <c r="SGL73" s="0"/>
      <c r="SGM73" s="0"/>
      <c r="SGN73" s="0"/>
      <c r="SGO73" s="0"/>
      <c r="SGP73" s="0"/>
      <c r="SGQ73" s="0"/>
      <c r="SGR73" s="0"/>
      <c r="SGS73" s="0"/>
      <c r="SGT73" s="0"/>
      <c r="SGU73" s="0"/>
      <c r="SGV73" s="0"/>
      <c r="SGW73" s="0"/>
      <c r="SGX73" s="0"/>
      <c r="SGY73" s="0"/>
      <c r="SGZ73" s="0"/>
      <c r="SHA73" s="0"/>
      <c r="SHB73" s="0"/>
      <c r="SHC73" s="0"/>
      <c r="SHD73" s="0"/>
      <c r="SHE73" s="0"/>
      <c r="SHF73" s="0"/>
      <c r="SHG73" s="0"/>
      <c r="SHH73" s="0"/>
      <c r="SHI73" s="0"/>
      <c r="SHJ73" s="0"/>
      <c r="SHK73" s="0"/>
      <c r="SHL73" s="0"/>
      <c r="SHM73" s="0"/>
      <c r="SHN73" s="0"/>
      <c r="SHO73" s="0"/>
      <c r="SHP73" s="0"/>
      <c r="SHQ73" s="0"/>
      <c r="SHR73" s="0"/>
      <c r="SHS73" s="0"/>
      <c r="SHT73" s="0"/>
      <c r="SHU73" s="0"/>
      <c r="SHV73" s="0"/>
      <c r="SHW73" s="0"/>
      <c r="SHX73" s="0"/>
      <c r="SHY73" s="0"/>
      <c r="SHZ73" s="0"/>
      <c r="SIA73" s="0"/>
      <c r="SIB73" s="0"/>
      <c r="SIC73" s="0"/>
      <c r="SID73" s="0"/>
      <c r="SIE73" s="0"/>
      <c r="SIF73" s="0"/>
      <c r="SIG73" s="0"/>
      <c r="SIH73" s="0"/>
      <c r="SII73" s="0"/>
      <c r="SIJ73" s="0"/>
      <c r="SIK73" s="0"/>
      <c r="SIL73" s="0"/>
      <c r="SIM73" s="0"/>
      <c r="SIN73" s="0"/>
      <c r="SIO73" s="0"/>
      <c r="SIP73" s="0"/>
      <c r="SIQ73" s="0"/>
      <c r="SIR73" s="0"/>
      <c r="SIS73" s="0"/>
      <c r="SIT73" s="0"/>
      <c r="SIU73" s="0"/>
      <c r="SIV73" s="0"/>
      <c r="SIW73" s="0"/>
      <c r="SIX73" s="0"/>
      <c r="SIY73" s="0"/>
      <c r="SIZ73" s="0"/>
      <c r="SJA73" s="0"/>
      <c r="SJB73" s="0"/>
      <c r="SJC73" s="0"/>
      <c r="SJD73" s="0"/>
      <c r="SJE73" s="0"/>
      <c r="SJF73" s="0"/>
      <c r="SJG73" s="0"/>
      <c r="SJH73" s="0"/>
      <c r="SJI73" s="0"/>
      <c r="SJJ73" s="0"/>
      <c r="SJK73" s="0"/>
      <c r="SJL73" s="0"/>
      <c r="SJM73" s="0"/>
      <c r="SJN73" s="0"/>
      <c r="SJO73" s="0"/>
      <c r="SJP73" s="0"/>
      <c r="SJQ73" s="0"/>
      <c r="SJR73" s="0"/>
      <c r="SJS73" s="0"/>
      <c r="SJT73" s="0"/>
      <c r="SJU73" s="0"/>
      <c r="SJV73" s="0"/>
      <c r="SJW73" s="0"/>
      <c r="SJX73" s="0"/>
      <c r="SJY73" s="0"/>
      <c r="SJZ73" s="0"/>
      <c r="SKA73" s="0"/>
      <c r="SKB73" s="0"/>
      <c r="SKC73" s="0"/>
      <c r="SKD73" s="0"/>
      <c r="SKE73" s="0"/>
      <c r="SKF73" s="0"/>
      <c r="SKG73" s="0"/>
      <c r="SKH73" s="0"/>
      <c r="SKI73" s="0"/>
      <c r="SKJ73" s="0"/>
      <c r="SKK73" s="0"/>
      <c r="SKL73" s="0"/>
      <c r="SKM73" s="0"/>
      <c r="SKN73" s="0"/>
      <c r="SKO73" s="0"/>
      <c r="SKP73" s="0"/>
      <c r="SKQ73" s="0"/>
      <c r="SKR73" s="0"/>
      <c r="SKS73" s="0"/>
      <c r="SKT73" s="0"/>
      <c r="SKU73" s="0"/>
      <c r="SKV73" s="0"/>
      <c r="SKW73" s="0"/>
      <c r="SKX73" s="0"/>
      <c r="SKY73" s="0"/>
      <c r="SKZ73" s="0"/>
      <c r="SLA73" s="0"/>
      <c r="SLB73" s="0"/>
      <c r="SLC73" s="0"/>
      <c r="SLD73" s="0"/>
      <c r="SLE73" s="0"/>
      <c r="SLF73" s="0"/>
      <c r="SLG73" s="0"/>
      <c r="SLH73" s="0"/>
      <c r="SLI73" s="0"/>
      <c r="SLJ73" s="0"/>
      <c r="SLK73" s="0"/>
      <c r="SLL73" s="0"/>
      <c r="SLM73" s="0"/>
      <c r="SLN73" s="0"/>
      <c r="SLO73" s="0"/>
      <c r="SLP73" s="0"/>
      <c r="SLQ73" s="0"/>
      <c r="SLR73" s="0"/>
      <c r="SLS73" s="0"/>
      <c r="SLT73" s="0"/>
      <c r="SLU73" s="0"/>
      <c r="SLV73" s="0"/>
      <c r="SLW73" s="0"/>
      <c r="SLX73" s="0"/>
      <c r="SLY73" s="0"/>
      <c r="SLZ73" s="0"/>
      <c r="SMA73" s="0"/>
      <c r="SMB73" s="0"/>
      <c r="SMC73" s="0"/>
      <c r="SMD73" s="0"/>
      <c r="SME73" s="0"/>
      <c r="SMF73" s="0"/>
      <c r="SMG73" s="0"/>
      <c r="SMH73" s="0"/>
      <c r="SMI73" s="0"/>
      <c r="SMJ73" s="0"/>
      <c r="SMK73" s="0"/>
      <c r="SML73" s="0"/>
      <c r="SMM73" s="0"/>
      <c r="SMN73" s="0"/>
      <c r="SMO73" s="0"/>
      <c r="SMP73" s="0"/>
      <c r="SMQ73" s="0"/>
      <c r="SMR73" s="0"/>
      <c r="SMS73" s="0"/>
      <c r="SMT73" s="0"/>
      <c r="SMU73" s="0"/>
      <c r="SMV73" s="0"/>
      <c r="SMW73" s="0"/>
      <c r="SMX73" s="0"/>
      <c r="SMY73" s="0"/>
      <c r="SMZ73" s="0"/>
      <c r="SNA73" s="0"/>
      <c r="SNB73" s="0"/>
      <c r="SNC73" s="0"/>
      <c r="SND73" s="0"/>
      <c r="SNE73" s="0"/>
      <c r="SNF73" s="0"/>
      <c r="SNG73" s="0"/>
      <c r="SNH73" s="0"/>
      <c r="SNI73" s="0"/>
      <c r="SNJ73" s="0"/>
      <c r="SNK73" s="0"/>
      <c r="SNL73" s="0"/>
      <c r="SNM73" s="0"/>
      <c r="SNN73" s="0"/>
      <c r="SNO73" s="0"/>
      <c r="SNP73" s="0"/>
      <c r="SNQ73" s="0"/>
      <c r="SNR73" s="0"/>
      <c r="SNS73" s="0"/>
      <c r="SNT73" s="0"/>
      <c r="SNU73" s="0"/>
      <c r="SNV73" s="0"/>
      <c r="SNW73" s="0"/>
      <c r="SNX73" s="0"/>
      <c r="SNY73" s="0"/>
      <c r="SNZ73" s="0"/>
      <c r="SOA73" s="0"/>
      <c r="SOB73" s="0"/>
      <c r="SOC73" s="0"/>
      <c r="SOD73" s="0"/>
      <c r="SOE73" s="0"/>
      <c r="SOF73" s="0"/>
      <c r="SOG73" s="0"/>
      <c r="SOH73" s="0"/>
      <c r="SOI73" s="0"/>
      <c r="SOJ73" s="0"/>
      <c r="SOK73" s="0"/>
      <c r="SOL73" s="0"/>
      <c r="SOM73" s="0"/>
      <c r="SON73" s="0"/>
      <c r="SOO73" s="0"/>
      <c r="SOP73" s="0"/>
      <c r="SOQ73" s="0"/>
      <c r="SOR73" s="0"/>
      <c r="SOS73" s="0"/>
      <c r="SOT73" s="0"/>
      <c r="SOU73" s="0"/>
      <c r="SOV73" s="0"/>
      <c r="SOW73" s="0"/>
      <c r="SOX73" s="0"/>
      <c r="SOY73" s="0"/>
      <c r="SOZ73" s="0"/>
      <c r="SPA73" s="0"/>
      <c r="SPB73" s="0"/>
      <c r="SPC73" s="0"/>
      <c r="SPD73" s="0"/>
      <c r="SPE73" s="0"/>
      <c r="SPF73" s="0"/>
      <c r="SPG73" s="0"/>
      <c r="SPH73" s="0"/>
      <c r="SPI73" s="0"/>
      <c r="SPJ73" s="0"/>
      <c r="SPK73" s="0"/>
      <c r="SPL73" s="0"/>
      <c r="SPM73" s="0"/>
      <c r="SPN73" s="0"/>
      <c r="SPO73" s="0"/>
      <c r="SPP73" s="0"/>
      <c r="SPQ73" s="0"/>
      <c r="SPR73" s="0"/>
      <c r="SPS73" s="0"/>
      <c r="SPT73" s="0"/>
      <c r="SPU73" s="0"/>
      <c r="SPV73" s="0"/>
      <c r="SPW73" s="0"/>
      <c r="SPX73" s="0"/>
      <c r="SPY73" s="0"/>
      <c r="SPZ73" s="0"/>
      <c r="SQA73" s="0"/>
      <c r="SQB73" s="0"/>
      <c r="SQC73" s="0"/>
      <c r="SQD73" s="0"/>
      <c r="SQE73" s="0"/>
      <c r="SQF73" s="0"/>
      <c r="SQG73" s="0"/>
      <c r="SQH73" s="0"/>
      <c r="SQI73" s="0"/>
      <c r="SQJ73" s="0"/>
      <c r="SQK73" s="0"/>
      <c r="SQL73" s="0"/>
      <c r="SQM73" s="0"/>
      <c r="SQN73" s="0"/>
      <c r="SQO73" s="0"/>
      <c r="SQP73" s="0"/>
      <c r="SQQ73" s="0"/>
      <c r="SQR73" s="0"/>
      <c r="SQS73" s="0"/>
      <c r="SQT73" s="0"/>
      <c r="SQU73" s="0"/>
      <c r="SQV73" s="0"/>
      <c r="SQW73" s="0"/>
      <c r="SQX73" s="0"/>
      <c r="SQY73" s="0"/>
      <c r="SQZ73" s="0"/>
      <c r="SRA73" s="0"/>
      <c r="SRB73" s="0"/>
      <c r="SRC73" s="0"/>
      <c r="SRD73" s="0"/>
      <c r="SRE73" s="0"/>
      <c r="SRF73" s="0"/>
      <c r="SRG73" s="0"/>
      <c r="SRH73" s="0"/>
      <c r="SRI73" s="0"/>
      <c r="SRJ73" s="0"/>
      <c r="SRK73" s="0"/>
      <c r="SRL73" s="0"/>
      <c r="SRM73" s="0"/>
      <c r="SRN73" s="0"/>
      <c r="SRO73" s="0"/>
      <c r="SRP73" s="0"/>
      <c r="SRQ73" s="0"/>
      <c r="SRR73" s="0"/>
      <c r="SRS73" s="0"/>
      <c r="SRT73" s="0"/>
      <c r="SRU73" s="0"/>
      <c r="SRV73" s="0"/>
      <c r="SRW73" s="0"/>
      <c r="SRX73" s="0"/>
      <c r="SRY73" s="0"/>
      <c r="SRZ73" s="0"/>
      <c r="SSA73" s="0"/>
      <c r="SSB73" s="0"/>
      <c r="SSC73" s="0"/>
      <c r="SSD73" s="0"/>
      <c r="SSE73" s="0"/>
      <c r="SSF73" s="0"/>
      <c r="SSG73" s="0"/>
      <c r="SSH73" s="0"/>
      <c r="SSI73" s="0"/>
      <c r="SSJ73" s="0"/>
      <c r="SSK73" s="0"/>
      <c r="SSL73" s="0"/>
      <c r="SSM73" s="0"/>
      <c r="SSN73" s="0"/>
      <c r="SSO73" s="0"/>
      <c r="SSP73" s="0"/>
      <c r="SSQ73" s="0"/>
      <c r="SSR73" s="0"/>
      <c r="SSS73" s="0"/>
      <c r="SST73" s="0"/>
      <c r="SSU73" s="0"/>
      <c r="SSV73" s="0"/>
      <c r="SSW73" s="0"/>
      <c r="SSX73" s="0"/>
      <c r="SSY73" s="0"/>
      <c r="SSZ73" s="0"/>
      <c r="STA73" s="0"/>
      <c r="STB73" s="0"/>
      <c r="STC73" s="0"/>
      <c r="STD73" s="0"/>
      <c r="STE73" s="0"/>
      <c r="STF73" s="0"/>
      <c r="STG73" s="0"/>
      <c r="STH73" s="0"/>
      <c r="STI73" s="0"/>
      <c r="STJ73" s="0"/>
      <c r="STK73" s="0"/>
      <c r="STL73" s="0"/>
      <c r="STM73" s="0"/>
      <c r="STN73" s="0"/>
      <c r="STO73" s="0"/>
      <c r="STP73" s="0"/>
      <c r="STQ73" s="0"/>
      <c r="STR73" s="0"/>
      <c r="STS73" s="0"/>
      <c r="STT73" s="0"/>
      <c r="STU73" s="0"/>
      <c r="STV73" s="0"/>
      <c r="STW73" s="0"/>
      <c r="STX73" s="0"/>
      <c r="STY73" s="0"/>
      <c r="STZ73" s="0"/>
      <c r="SUA73" s="0"/>
      <c r="SUB73" s="0"/>
      <c r="SUC73" s="0"/>
      <c r="SUD73" s="0"/>
      <c r="SUE73" s="0"/>
      <c r="SUF73" s="0"/>
      <c r="SUG73" s="0"/>
      <c r="SUH73" s="0"/>
      <c r="SUI73" s="0"/>
      <c r="SUJ73" s="0"/>
      <c r="SUK73" s="0"/>
      <c r="SUL73" s="0"/>
      <c r="SUM73" s="0"/>
      <c r="SUN73" s="0"/>
      <c r="SUO73" s="0"/>
      <c r="SUP73" s="0"/>
      <c r="SUQ73" s="0"/>
      <c r="SUR73" s="0"/>
      <c r="SUS73" s="0"/>
      <c r="SUT73" s="0"/>
      <c r="SUU73" s="0"/>
      <c r="SUV73" s="0"/>
      <c r="SUW73" s="0"/>
      <c r="SUX73" s="0"/>
      <c r="SUY73" s="0"/>
      <c r="SUZ73" s="0"/>
      <c r="SVA73" s="0"/>
      <c r="SVB73" s="0"/>
      <c r="SVC73" s="0"/>
      <c r="SVD73" s="0"/>
      <c r="SVE73" s="0"/>
      <c r="SVF73" s="0"/>
      <c r="SVG73" s="0"/>
      <c r="SVH73" s="0"/>
      <c r="SVI73" s="0"/>
      <c r="SVJ73" s="0"/>
      <c r="SVK73" s="0"/>
      <c r="SVL73" s="0"/>
      <c r="SVM73" s="0"/>
      <c r="SVN73" s="0"/>
      <c r="SVO73" s="0"/>
      <c r="SVP73" s="0"/>
      <c r="SVQ73" s="0"/>
      <c r="SVR73" s="0"/>
      <c r="SVS73" s="0"/>
      <c r="SVT73" s="0"/>
      <c r="SVU73" s="0"/>
      <c r="SVV73" s="0"/>
      <c r="SVW73" s="0"/>
      <c r="SVX73" s="0"/>
      <c r="SVY73" s="0"/>
      <c r="SVZ73" s="0"/>
      <c r="SWA73" s="0"/>
      <c r="SWB73" s="0"/>
      <c r="SWC73" s="0"/>
      <c r="SWD73" s="0"/>
      <c r="SWE73" s="0"/>
      <c r="SWF73" s="0"/>
      <c r="SWG73" s="0"/>
      <c r="SWH73" s="0"/>
      <c r="SWI73" s="0"/>
      <c r="SWJ73" s="0"/>
      <c r="SWK73" s="0"/>
      <c r="SWL73" s="0"/>
      <c r="SWM73" s="0"/>
      <c r="SWN73" s="0"/>
      <c r="SWO73" s="0"/>
      <c r="SWP73" s="0"/>
      <c r="SWQ73" s="0"/>
      <c r="SWR73" s="0"/>
      <c r="SWS73" s="0"/>
      <c r="SWT73" s="0"/>
      <c r="SWU73" s="0"/>
      <c r="SWV73" s="0"/>
      <c r="SWW73" s="0"/>
      <c r="SWX73" s="0"/>
      <c r="SWY73" s="0"/>
      <c r="SWZ73" s="0"/>
      <c r="SXA73" s="0"/>
      <c r="SXB73" s="0"/>
      <c r="SXC73" s="0"/>
      <c r="SXD73" s="0"/>
      <c r="SXE73" s="0"/>
      <c r="SXF73" s="0"/>
      <c r="SXG73" s="0"/>
      <c r="SXH73" s="0"/>
      <c r="SXI73" s="0"/>
      <c r="SXJ73" s="0"/>
      <c r="SXK73" s="0"/>
      <c r="SXL73" s="0"/>
      <c r="SXM73" s="0"/>
      <c r="SXN73" s="0"/>
      <c r="SXO73" s="0"/>
      <c r="SXP73" s="0"/>
      <c r="SXQ73" s="0"/>
      <c r="SXR73" s="0"/>
      <c r="SXS73" s="0"/>
      <c r="SXT73" s="0"/>
      <c r="SXU73" s="0"/>
      <c r="SXV73" s="0"/>
      <c r="SXW73" s="0"/>
      <c r="SXX73" s="0"/>
      <c r="SXY73" s="0"/>
      <c r="SXZ73" s="0"/>
      <c r="SYA73" s="0"/>
      <c r="SYB73" s="0"/>
      <c r="SYC73" s="0"/>
      <c r="SYD73" s="0"/>
      <c r="SYE73" s="0"/>
      <c r="SYF73" s="0"/>
      <c r="SYG73" s="0"/>
      <c r="SYH73" s="0"/>
      <c r="SYI73" s="0"/>
      <c r="SYJ73" s="0"/>
      <c r="SYK73" s="0"/>
      <c r="SYL73" s="0"/>
      <c r="SYM73" s="0"/>
      <c r="SYN73" s="0"/>
      <c r="SYO73" s="0"/>
      <c r="SYP73" s="0"/>
      <c r="SYQ73" s="0"/>
      <c r="SYR73" s="0"/>
      <c r="SYS73" s="0"/>
      <c r="SYT73" s="0"/>
      <c r="SYU73" s="0"/>
      <c r="SYV73" s="0"/>
      <c r="SYW73" s="0"/>
      <c r="SYX73" s="0"/>
      <c r="SYY73" s="0"/>
      <c r="SYZ73" s="0"/>
      <c r="SZA73" s="0"/>
      <c r="SZB73" s="0"/>
      <c r="SZC73" s="0"/>
      <c r="SZD73" s="0"/>
      <c r="SZE73" s="0"/>
      <c r="SZF73" s="0"/>
      <c r="SZG73" s="0"/>
      <c r="SZH73" s="0"/>
      <c r="SZI73" s="0"/>
      <c r="SZJ73" s="0"/>
      <c r="SZK73" s="0"/>
      <c r="SZL73" s="0"/>
      <c r="SZM73" s="0"/>
      <c r="SZN73" s="0"/>
      <c r="SZO73" s="0"/>
      <c r="SZP73" s="0"/>
      <c r="SZQ73" s="0"/>
      <c r="SZR73" s="0"/>
      <c r="SZS73" s="0"/>
      <c r="SZT73" s="0"/>
      <c r="SZU73" s="0"/>
      <c r="SZV73" s="0"/>
      <c r="SZW73" s="0"/>
      <c r="SZX73" s="0"/>
      <c r="SZY73" s="0"/>
      <c r="SZZ73" s="0"/>
      <c r="TAA73" s="0"/>
      <c r="TAB73" s="0"/>
      <c r="TAC73" s="0"/>
      <c r="TAD73" s="0"/>
      <c r="TAE73" s="0"/>
      <c r="TAF73" s="0"/>
      <c r="TAG73" s="0"/>
      <c r="TAH73" s="0"/>
      <c r="TAI73" s="0"/>
      <c r="TAJ73" s="0"/>
      <c r="TAK73" s="0"/>
      <c r="TAL73" s="0"/>
      <c r="TAM73" s="0"/>
      <c r="TAN73" s="0"/>
      <c r="TAO73" s="0"/>
      <c r="TAP73" s="0"/>
      <c r="TAQ73" s="0"/>
      <c r="TAR73" s="0"/>
      <c r="TAS73" s="0"/>
      <c r="TAT73" s="0"/>
      <c r="TAU73" s="0"/>
      <c r="TAV73" s="0"/>
      <c r="TAW73" s="0"/>
      <c r="TAX73" s="0"/>
      <c r="TAY73" s="0"/>
      <c r="TAZ73" s="0"/>
      <c r="TBA73" s="0"/>
      <c r="TBB73" s="0"/>
      <c r="TBC73" s="0"/>
      <c r="TBD73" s="0"/>
      <c r="TBE73" s="0"/>
      <c r="TBF73" s="0"/>
      <c r="TBG73" s="0"/>
      <c r="TBH73" s="0"/>
      <c r="TBI73" s="0"/>
      <c r="TBJ73" s="0"/>
      <c r="TBK73" s="0"/>
      <c r="TBL73" s="0"/>
      <c r="TBM73" s="0"/>
      <c r="TBN73" s="0"/>
      <c r="TBO73" s="0"/>
      <c r="TBP73" s="0"/>
      <c r="TBQ73" s="0"/>
      <c r="TBR73" s="0"/>
      <c r="TBS73" s="0"/>
      <c r="TBT73" s="0"/>
      <c r="TBU73" s="0"/>
      <c r="TBV73" s="0"/>
      <c r="TBW73" s="0"/>
      <c r="TBX73" s="0"/>
      <c r="TBY73" s="0"/>
      <c r="TBZ73" s="0"/>
      <c r="TCA73" s="0"/>
      <c r="TCB73" s="0"/>
      <c r="TCC73" s="0"/>
      <c r="TCD73" s="0"/>
      <c r="TCE73" s="0"/>
      <c r="TCF73" s="0"/>
      <c r="TCG73" s="0"/>
      <c r="TCH73" s="0"/>
      <c r="TCI73" s="0"/>
      <c r="TCJ73" s="0"/>
      <c r="TCK73" s="0"/>
      <c r="TCL73" s="0"/>
      <c r="TCM73" s="0"/>
      <c r="TCN73" s="0"/>
      <c r="TCO73" s="0"/>
      <c r="TCP73" s="0"/>
      <c r="TCQ73" s="0"/>
      <c r="TCR73" s="0"/>
      <c r="TCS73" s="0"/>
      <c r="TCT73" s="0"/>
      <c r="TCU73" s="0"/>
      <c r="TCV73" s="0"/>
      <c r="TCW73" s="0"/>
      <c r="TCX73" s="0"/>
      <c r="TCY73" s="0"/>
      <c r="TCZ73" s="0"/>
      <c r="TDA73" s="0"/>
      <c r="TDB73" s="0"/>
      <c r="TDC73" s="0"/>
      <c r="TDD73" s="0"/>
      <c r="TDE73" s="0"/>
      <c r="TDF73" s="0"/>
      <c r="TDG73" s="0"/>
      <c r="TDH73" s="0"/>
      <c r="TDI73" s="0"/>
      <c r="TDJ73" s="0"/>
      <c r="TDK73" s="0"/>
      <c r="TDL73" s="0"/>
      <c r="TDM73" s="0"/>
      <c r="TDN73" s="0"/>
      <c r="TDO73" s="0"/>
      <c r="TDP73" s="0"/>
      <c r="TDQ73" s="0"/>
      <c r="TDR73" s="0"/>
      <c r="TDS73" s="0"/>
      <c r="TDT73" s="0"/>
      <c r="TDU73" s="0"/>
      <c r="TDV73" s="0"/>
      <c r="TDW73" s="0"/>
      <c r="TDX73" s="0"/>
      <c r="TDY73" s="0"/>
      <c r="TDZ73" s="0"/>
      <c r="TEA73" s="0"/>
      <c r="TEB73" s="0"/>
      <c r="TEC73" s="0"/>
      <c r="TED73" s="0"/>
      <c r="TEE73" s="0"/>
      <c r="TEF73" s="0"/>
      <c r="TEG73" s="0"/>
      <c r="TEH73" s="0"/>
      <c r="TEI73" s="0"/>
      <c r="TEJ73" s="0"/>
      <c r="TEK73" s="0"/>
      <c r="TEL73" s="0"/>
      <c r="TEM73" s="0"/>
      <c r="TEN73" s="0"/>
      <c r="TEO73" s="0"/>
      <c r="TEP73" s="0"/>
      <c r="TEQ73" s="0"/>
      <c r="TER73" s="0"/>
      <c r="TES73" s="0"/>
      <c r="TET73" s="0"/>
      <c r="TEU73" s="0"/>
      <c r="TEV73" s="0"/>
      <c r="TEW73" s="0"/>
      <c r="TEX73" s="0"/>
      <c r="TEY73" s="0"/>
      <c r="TEZ73" s="0"/>
      <c r="TFA73" s="0"/>
      <c r="TFB73" s="0"/>
      <c r="TFC73" s="0"/>
      <c r="TFD73" s="0"/>
      <c r="TFE73" s="0"/>
      <c r="TFF73" s="0"/>
      <c r="TFG73" s="0"/>
      <c r="TFH73" s="0"/>
      <c r="TFI73" s="0"/>
      <c r="TFJ73" s="0"/>
      <c r="TFK73" s="0"/>
      <c r="TFL73" s="0"/>
      <c r="TFM73" s="0"/>
      <c r="TFN73" s="0"/>
      <c r="TFO73" s="0"/>
      <c r="TFP73" s="0"/>
      <c r="TFQ73" s="0"/>
      <c r="TFR73" s="0"/>
      <c r="TFS73" s="0"/>
      <c r="TFT73" s="0"/>
      <c r="TFU73" s="0"/>
      <c r="TFV73" s="0"/>
      <c r="TFW73" s="0"/>
      <c r="TFX73" s="0"/>
      <c r="TFY73" s="0"/>
      <c r="TFZ73" s="0"/>
      <c r="TGA73" s="0"/>
      <c r="TGB73" s="0"/>
      <c r="TGC73" s="0"/>
      <c r="TGD73" s="0"/>
      <c r="TGE73" s="0"/>
      <c r="TGF73" s="0"/>
      <c r="TGG73" s="0"/>
      <c r="TGH73" s="0"/>
      <c r="TGI73" s="0"/>
      <c r="TGJ73" s="0"/>
      <c r="TGK73" s="0"/>
      <c r="TGL73" s="0"/>
      <c r="TGM73" s="0"/>
      <c r="TGN73" s="0"/>
      <c r="TGO73" s="0"/>
      <c r="TGP73" s="0"/>
      <c r="TGQ73" s="0"/>
      <c r="TGR73" s="0"/>
      <c r="TGS73" s="0"/>
      <c r="TGT73" s="0"/>
      <c r="TGU73" s="0"/>
      <c r="TGV73" s="0"/>
      <c r="TGW73" s="0"/>
      <c r="TGX73" s="0"/>
      <c r="TGY73" s="0"/>
      <c r="TGZ73" s="0"/>
      <c r="THA73" s="0"/>
      <c r="THB73" s="0"/>
      <c r="THC73" s="0"/>
      <c r="THD73" s="0"/>
      <c r="THE73" s="0"/>
      <c r="THF73" s="0"/>
      <c r="THG73" s="0"/>
      <c r="THH73" s="0"/>
      <c r="THI73" s="0"/>
      <c r="THJ73" s="0"/>
      <c r="THK73" s="0"/>
      <c r="THL73" s="0"/>
      <c r="THM73" s="0"/>
      <c r="THN73" s="0"/>
      <c r="THO73" s="0"/>
      <c r="THP73" s="0"/>
      <c r="THQ73" s="0"/>
      <c r="THR73" s="0"/>
      <c r="THS73" s="0"/>
      <c r="THT73" s="0"/>
      <c r="THU73" s="0"/>
      <c r="THV73" s="0"/>
      <c r="THW73" s="0"/>
      <c r="THX73" s="0"/>
      <c r="THY73" s="0"/>
      <c r="THZ73" s="0"/>
      <c r="TIA73" s="0"/>
      <c r="TIB73" s="0"/>
      <c r="TIC73" s="0"/>
      <c r="TID73" s="0"/>
      <c r="TIE73" s="0"/>
      <c r="TIF73" s="0"/>
      <c r="TIG73" s="0"/>
      <c r="TIH73" s="0"/>
      <c r="TII73" s="0"/>
      <c r="TIJ73" s="0"/>
      <c r="TIK73" s="0"/>
      <c r="TIL73" s="0"/>
      <c r="TIM73" s="0"/>
      <c r="TIN73" s="0"/>
      <c r="TIO73" s="0"/>
      <c r="TIP73" s="0"/>
      <c r="TIQ73" s="0"/>
      <c r="TIR73" s="0"/>
      <c r="TIS73" s="0"/>
      <c r="TIT73" s="0"/>
      <c r="TIU73" s="0"/>
      <c r="TIV73" s="0"/>
      <c r="TIW73" s="0"/>
      <c r="TIX73" s="0"/>
      <c r="TIY73" s="0"/>
      <c r="TIZ73" s="0"/>
      <c r="TJA73" s="0"/>
      <c r="TJB73" s="0"/>
      <c r="TJC73" s="0"/>
      <c r="TJD73" s="0"/>
      <c r="TJE73" s="0"/>
      <c r="TJF73" s="0"/>
      <c r="TJG73" s="0"/>
      <c r="TJH73" s="0"/>
      <c r="TJI73" s="0"/>
      <c r="TJJ73" s="0"/>
      <c r="TJK73" s="0"/>
      <c r="TJL73" s="0"/>
      <c r="TJM73" s="0"/>
      <c r="TJN73" s="0"/>
      <c r="TJO73" s="0"/>
      <c r="TJP73" s="0"/>
      <c r="TJQ73" s="0"/>
      <c r="TJR73" s="0"/>
      <c r="TJS73" s="0"/>
      <c r="TJT73" s="0"/>
      <c r="TJU73" s="0"/>
      <c r="TJV73" s="0"/>
      <c r="TJW73" s="0"/>
      <c r="TJX73" s="0"/>
      <c r="TJY73" s="0"/>
      <c r="TJZ73" s="0"/>
      <c r="TKA73" s="0"/>
      <c r="TKB73" s="0"/>
      <c r="TKC73" s="0"/>
      <c r="TKD73" s="0"/>
      <c r="TKE73" s="0"/>
      <c r="TKF73" s="0"/>
      <c r="TKG73" s="0"/>
      <c r="TKH73" s="0"/>
      <c r="TKI73" s="0"/>
      <c r="TKJ73" s="0"/>
      <c r="TKK73" s="0"/>
      <c r="TKL73" s="0"/>
      <c r="TKM73" s="0"/>
      <c r="TKN73" s="0"/>
      <c r="TKO73" s="0"/>
      <c r="TKP73" s="0"/>
      <c r="TKQ73" s="0"/>
      <c r="TKR73" s="0"/>
      <c r="TKS73" s="0"/>
      <c r="TKT73" s="0"/>
      <c r="TKU73" s="0"/>
      <c r="TKV73" s="0"/>
      <c r="TKW73" s="0"/>
      <c r="TKX73" s="0"/>
      <c r="TKY73" s="0"/>
      <c r="TKZ73" s="0"/>
      <c r="TLA73" s="0"/>
      <c r="TLB73" s="0"/>
      <c r="TLC73" s="0"/>
      <c r="TLD73" s="0"/>
      <c r="TLE73" s="0"/>
      <c r="TLF73" s="0"/>
      <c r="TLG73" s="0"/>
      <c r="TLH73" s="0"/>
      <c r="TLI73" s="0"/>
      <c r="TLJ73" s="0"/>
      <c r="TLK73" s="0"/>
      <c r="TLL73" s="0"/>
      <c r="TLM73" s="0"/>
      <c r="TLN73" s="0"/>
      <c r="TLO73" s="0"/>
      <c r="TLP73" s="0"/>
      <c r="TLQ73" s="0"/>
      <c r="TLR73" s="0"/>
      <c r="TLS73" s="0"/>
      <c r="TLT73" s="0"/>
      <c r="TLU73" s="0"/>
      <c r="TLV73" s="0"/>
      <c r="TLW73" s="0"/>
      <c r="TLX73" s="0"/>
      <c r="TLY73" s="0"/>
      <c r="TLZ73" s="0"/>
      <c r="TMA73" s="0"/>
      <c r="TMB73" s="0"/>
      <c r="TMC73" s="0"/>
      <c r="TMD73" s="0"/>
      <c r="TME73" s="0"/>
      <c r="TMF73" s="0"/>
      <c r="TMG73" s="0"/>
      <c r="TMH73" s="0"/>
      <c r="TMI73" s="0"/>
      <c r="TMJ73" s="0"/>
      <c r="TMK73" s="0"/>
      <c r="TML73" s="0"/>
      <c r="TMM73" s="0"/>
      <c r="TMN73" s="0"/>
      <c r="TMO73" s="0"/>
      <c r="TMP73" s="0"/>
      <c r="TMQ73" s="0"/>
      <c r="TMR73" s="0"/>
      <c r="TMS73" s="0"/>
      <c r="TMT73" s="0"/>
      <c r="TMU73" s="0"/>
      <c r="TMV73" s="0"/>
      <c r="TMW73" s="0"/>
      <c r="TMX73" s="0"/>
      <c r="TMY73" s="0"/>
      <c r="TMZ73" s="0"/>
      <c r="TNA73" s="0"/>
      <c r="TNB73" s="0"/>
      <c r="TNC73" s="0"/>
      <c r="TND73" s="0"/>
      <c r="TNE73" s="0"/>
      <c r="TNF73" s="0"/>
      <c r="TNG73" s="0"/>
      <c r="TNH73" s="0"/>
      <c r="TNI73" s="0"/>
      <c r="TNJ73" s="0"/>
      <c r="TNK73" s="0"/>
      <c r="TNL73" s="0"/>
      <c r="TNM73" s="0"/>
      <c r="TNN73" s="0"/>
      <c r="TNO73" s="0"/>
      <c r="TNP73" s="0"/>
      <c r="TNQ73" s="0"/>
      <c r="TNR73" s="0"/>
      <c r="TNS73" s="0"/>
      <c r="TNT73" s="0"/>
      <c r="TNU73" s="0"/>
      <c r="TNV73" s="0"/>
      <c r="TNW73" s="0"/>
      <c r="TNX73" s="0"/>
      <c r="TNY73" s="0"/>
      <c r="TNZ73" s="0"/>
      <c r="TOA73" s="0"/>
      <c r="TOB73" s="0"/>
      <c r="TOC73" s="0"/>
      <c r="TOD73" s="0"/>
      <c r="TOE73" s="0"/>
      <c r="TOF73" s="0"/>
      <c r="TOG73" s="0"/>
      <c r="TOH73" s="0"/>
      <c r="TOI73" s="0"/>
      <c r="TOJ73" s="0"/>
      <c r="TOK73" s="0"/>
      <c r="TOL73" s="0"/>
      <c r="TOM73" s="0"/>
      <c r="TON73" s="0"/>
      <c r="TOO73" s="0"/>
      <c r="TOP73" s="0"/>
      <c r="TOQ73" s="0"/>
      <c r="TOR73" s="0"/>
      <c r="TOS73" s="0"/>
      <c r="TOT73" s="0"/>
      <c r="TOU73" s="0"/>
      <c r="TOV73" s="0"/>
      <c r="TOW73" s="0"/>
      <c r="TOX73" s="0"/>
      <c r="TOY73" s="0"/>
      <c r="TOZ73" s="0"/>
      <c r="TPA73" s="0"/>
      <c r="TPB73" s="0"/>
      <c r="TPC73" s="0"/>
      <c r="TPD73" s="0"/>
      <c r="TPE73" s="0"/>
      <c r="TPF73" s="0"/>
      <c r="TPG73" s="0"/>
      <c r="TPH73" s="0"/>
      <c r="TPI73" s="0"/>
      <c r="TPJ73" s="0"/>
      <c r="TPK73" s="0"/>
      <c r="TPL73" s="0"/>
      <c r="TPM73" s="0"/>
      <c r="TPN73" s="0"/>
      <c r="TPO73" s="0"/>
      <c r="TPP73" s="0"/>
      <c r="TPQ73" s="0"/>
      <c r="TPR73" s="0"/>
      <c r="TPS73" s="0"/>
      <c r="TPT73" s="0"/>
      <c r="TPU73" s="0"/>
      <c r="TPV73" s="0"/>
      <c r="TPW73" s="0"/>
      <c r="TPX73" s="0"/>
      <c r="TPY73" s="0"/>
      <c r="TPZ73" s="0"/>
      <c r="TQA73" s="0"/>
      <c r="TQB73" s="0"/>
      <c r="TQC73" s="0"/>
      <c r="TQD73" s="0"/>
      <c r="TQE73" s="0"/>
      <c r="TQF73" s="0"/>
      <c r="TQG73" s="0"/>
      <c r="TQH73" s="0"/>
      <c r="TQI73" s="0"/>
      <c r="TQJ73" s="0"/>
      <c r="TQK73" s="0"/>
      <c r="TQL73" s="0"/>
      <c r="TQM73" s="0"/>
      <c r="TQN73" s="0"/>
      <c r="TQO73" s="0"/>
      <c r="TQP73" s="0"/>
      <c r="TQQ73" s="0"/>
      <c r="TQR73" s="0"/>
      <c r="TQS73" s="0"/>
      <c r="TQT73" s="0"/>
      <c r="TQU73" s="0"/>
      <c r="TQV73" s="0"/>
      <c r="TQW73" s="0"/>
      <c r="TQX73" s="0"/>
      <c r="TQY73" s="0"/>
      <c r="TQZ73" s="0"/>
      <c r="TRA73" s="0"/>
      <c r="TRB73" s="0"/>
      <c r="TRC73" s="0"/>
      <c r="TRD73" s="0"/>
      <c r="TRE73" s="0"/>
      <c r="TRF73" s="0"/>
      <c r="TRG73" s="0"/>
      <c r="TRH73" s="0"/>
      <c r="TRI73" s="0"/>
      <c r="TRJ73" s="0"/>
      <c r="TRK73" s="0"/>
      <c r="TRL73" s="0"/>
      <c r="TRM73" s="0"/>
      <c r="TRN73" s="0"/>
      <c r="TRO73" s="0"/>
      <c r="TRP73" s="0"/>
      <c r="TRQ73" s="0"/>
      <c r="TRR73" s="0"/>
      <c r="TRS73" s="0"/>
      <c r="TRT73" s="0"/>
      <c r="TRU73" s="0"/>
      <c r="TRV73" s="0"/>
      <c r="TRW73" s="0"/>
      <c r="TRX73" s="0"/>
      <c r="TRY73" s="0"/>
      <c r="TRZ73" s="0"/>
      <c r="TSA73" s="0"/>
      <c r="TSB73" s="0"/>
      <c r="TSC73" s="0"/>
      <c r="TSD73" s="0"/>
      <c r="TSE73" s="0"/>
      <c r="TSF73" s="0"/>
      <c r="TSG73" s="0"/>
      <c r="TSH73" s="0"/>
      <c r="TSI73" s="0"/>
      <c r="TSJ73" s="0"/>
      <c r="TSK73" s="0"/>
      <c r="TSL73" s="0"/>
      <c r="TSM73" s="0"/>
      <c r="TSN73" s="0"/>
      <c r="TSO73" s="0"/>
      <c r="TSP73" s="0"/>
      <c r="TSQ73" s="0"/>
      <c r="TSR73" s="0"/>
      <c r="TSS73" s="0"/>
      <c r="TST73" s="0"/>
      <c r="TSU73" s="0"/>
      <c r="TSV73" s="0"/>
      <c r="TSW73" s="0"/>
      <c r="TSX73" s="0"/>
      <c r="TSY73" s="0"/>
      <c r="TSZ73" s="0"/>
      <c r="TTA73" s="0"/>
      <c r="TTB73" s="0"/>
      <c r="TTC73" s="0"/>
      <c r="TTD73" s="0"/>
      <c r="TTE73" s="0"/>
      <c r="TTF73" s="0"/>
      <c r="TTG73" s="0"/>
      <c r="TTH73" s="0"/>
      <c r="TTI73" s="0"/>
      <c r="TTJ73" s="0"/>
      <c r="TTK73" s="0"/>
      <c r="TTL73" s="0"/>
      <c r="TTM73" s="0"/>
      <c r="TTN73" s="0"/>
      <c r="TTO73" s="0"/>
      <c r="TTP73" s="0"/>
      <c r="TTQ73" s="0"/>
      <c r="TTR73" s="0"/>
      <c r="TTS73" s="0"/>
      <c r="TTT73" s="0"/>
      <c r="TTU73" s="0"/>
      <c r="TTV73" s="0"/>
      <c r="TTW73" s="0"/>
      <c r="TTX73" s="0"/>
      <c r="TTY73" s="0"/>
      <c r="TTZ73" s="0"/>
      <c r="TUA73" s="0"/>
      <c r="TUB73" s="0"/>
      <c r="TUC73" s="0"/>
      <c r="TUD73" s="0"/>
      <c r="TUE73" s="0"/>
      <c r="TUF73" s="0"/>
      <c r="TUG73" s="0"/>
      <c r="TUH73" s="0"/>
      <c r="TUI73" s="0"/>
      <c r="TUJ73" s="0"/>
      <c r="TUK73" s="0"/>
      <c r="TUL73" s="0"/>
      <c r="TUM73" s="0"/>
      <c r="TUN73" s="0"/>
      <c r="TUO73" s="0"/>
      <c r="TUP73" s="0"/>
      <c r="TUQ73" s="0"/>
      <c r="TUR73" s="0"/>
      <c r="TUS73" s="0"/>
      <c r="TUT73" s="0"/>
      <c r="TUU73" s="0"/>
      <c r="TUV73" s="0"/>
      <c r="TUW73" s="0"/>
      <c r="TUX73" s="0"/>
      <c r="TUY73" s="0"/>
      <c r="TUZ73" s="0"/>
      <c r="TVA73" s="0"/>
      <c r="TVB73" s="0"/>
      <c r="TVC73" s="0"/>
      <c r="TVD73" s="0"/>
      <c r="TVE73" s="0"/>
      <c r="TVF73" s="0"/>
      <c r="TVG73" s="0"/>
      <c r="TVH73" s="0"/>
      <c r="TVI73" s="0"/>
      <c r="TVJ73" s="0"/>
      <c r="TVK73" s="0"/>
      <c r="TVL73" s="0"/>
      <c r="TVM73" s="0"/>
      <c r="TVN73" s="0"/>
      <c r="TVO73" s="0"/>
      <c r="TVP73" s="0"/>
      <c r="TVQ73" s="0"/>
      <c r="TVR73" s="0"/>
      <c r="TVS73" s="0"/>
      <c r="TVT73" s="0"/>
      <c r="TVU73" s="0"/>
      <c r="TVV73" s="0"/>
      <c r="TVW73" s="0"/>
      <c r="TVX73" s="0"/>
      <c r="TVY73" s="0"/>
      <c r="TVZ73" s="0"/>
      <c r="TWA73" s="0"/>
      <c r="TWB73" s="0"/>
      <c r="TWC73" s="0"/>
      <c r="TWD73" s="0"/>
      <c r="TWE73" s="0"/>
      <c r="TWF73" s="0"/>
      <c r="TWG73" s="0"/>
      <c r="TWH73" s="0"/>
      <c r="TWI73" s="0"/>
      <c r="TWJ73" s="0"/>
      <c r="TWK73" s="0"/>
      <c r="TWL73" s="0"/>
      <c r="TWM73" s="0"/>
      <c r="TWN73" s="0"/>
      <c r="TWO73" s="0"/>
      <c r="TWP73" s="0"/>
      <c r="TWQ73" s="0"/>
      <c r="TWR73" s="0"/>
      <c r="TWS73" s="0"/>
      <c r="TWT73" s="0"/>
      <c r="TWU73" s="0"/>
      <c r="TWV73" s="0"/>
      <c r="TWW73" s="0"/>
      <c r="TWX73" s="0"/>
      <c r="TWY73" s="0"/>
      <c r="TWZ73" s="0"/>
      <c r="TXA73" s="0"/>
      <c r="TXB73" s="0"/>
      <c r="TXC73" s="0"/>
      <c r="TXD73" s="0"/>
      <c r="TXE73" s="0"/>
      <c r="TXF73" s="0"/>
      <c r="TXG73" s="0"/>
      <c r="TXH73" s="0"/>
      <c r="TXI73" s="0"/>
      <c r="TXJ73" s="0"/>
      <c r="TXK73" s="0"/>
      <c r="TXL73" s="0"/>
      <c r="TXM73" s="0"/>
      <c r="TXN73" s="0"/>
      <c r="TXO73" s="0"/>
      <c r="TXP73" s="0"/>
      <c r="TXQ73" s="0"/>
      <c r="TXR73" s="0"/>
      <c r="TXS73" s="0"/>
      <c r="TXT73" s="0"/>
      <c r="TXU73" s="0"/>
      <c r="TXV73" s="0"/>
      <c r="TXW73" s="0"/>
      <c r="TXX73" s="0"/>
      <c r="TXY73" s="0"/>
      <c r="TXZ73" s="0"/>
      <c r="TYA73" s="0"/>
      <c r="TYB73" s="0"/>
      <c r="TYC73" s="0"/>
      <c r="TYD73" s="0"/>
      <c r="TYE73" s="0"/>
      <c r="TYF73" s="0"/>
      <c r="TYG73" s="0"/>
      <c r="TYH73" s="0"/>
      <c r="TYI73" s="0"/>
      <c r="TYJ73" s="0"/>
      <c r="TYK73" s="0"/>
      <c r="TYL73" s="0"/>
      <c r="TYM73" s="0"/>
      <c r="TYN73" s="0"/>
      <c r="TYO73" s="0"/>
      <c r="TYP73" s="0"/>
      <c r="TYQ73" s="0"/>
      <c r="TYR73" s="0"/>
      <c r="TYS73" s="0"/>
      <c r="TYT73" s="0"/>
      <c r="TYU73" s="0"/>
      <c r="TYV73" s="0"/>
      <c r="TYW73" s="0"/>
      <c r="TYX73" s="0"/>
      <c r="TYY73" s="0"/>
      <c r="TYZ73" s="0"/>
      <c r="TZA73" s="0"/>
      <c r="TZB73" s="0"/>
      <c r="TZC73" s="0"/>
      <c r="TZD73" s="0"/>
      <c r="TZE73" s="0"/>
      <c r="TZF73" s="0"/>
      <c r="TZG73" s="0"/>
      <c r="TZH73" s="0"/>
      <c r="TZI73" s="0"/>
      <c r="TZJ73" s="0"/>
      <c r="TZK73" s="0"/>
      <c r="TZL73" s="0"/>
      <c r="TZM73" s="0"/>
      <c r="TZN73" s="0"/>
      <c r="TZO73" s="0"/>
      <c r="TZP73" s="0"/>
      <c r="TZQ73" s="0"/>
      <c r="TZR73" s="0"/>
      <c r="TZS73" s="0"/>
      <c r="TZT73" s="0"/>
      <c r="TZU73" s="0"/>
      <c r="TZV73" s="0"/>
      <c r="TZW73" s="0"/>
      <c r="TZX73" s="0"/>
      <c r="TZY73" s="0"/>
      <c r="TZZ73" s="0"/>
      <c r="UAA73" s="0"/>
      <c r="UAB73" s="0"/>
      <c r="UAC73" s="0"/>
      <c r="UAD73" s="0"/>
      <c r="UAE73" s="0"/>
      <c r="UAF73" s="0"/>
      <c r="UAG73" s="0"/>
      <c r="UAH73" s="0"/>
      <c r="UAI73" s="0"/>
      <c r="UAJ73" s="0"/>
      <c r="UAK73" s="0"/>
      <c r="UAL73" s="0"/>
      <c r="UAM73" s="0"/>
      <c r="UAN73" s="0"/>
      <c r="UAO73" s="0"/>
      <c r="UAP73" s="0"/>
      <c r="UAQ73" s="0"/>
      <c r="UAR73" s="0"/>
      <c r="UAS73" s="0"/>
      <c r="UAT73" s="0"/>
      <c r="UAU73" s="0"/>
      <c r="UAV73" s="0"/>
      <c r="UAW73" s="0"/>
      <c r="UAX73" s="0"/>
      <c r="UAY73" s="0"/>
      <c r="UAZ73" s="0"/>
      <c r="UBA73" s="0"/>
      <c r="UBB73" s="0"/>
      <c r="UBC73" s="0"/>
      <c r="UBD73" s="0"/>
      <c r="UBE73" s="0"/>
      <c r="UBF73" s="0"/>
      <c r="UBG73" s="0"/>
      <c r="UBH73" s="0"/>
      <c r="UBI73" s="0"/>
      <c r="UBJ73" s="0"/>
      <c r="UBK73" s="0"/>
      <c r="UBL73" s="0"/>
      <c r="UBM73" s="0"/>
      <c r="UBN73" s="0"/>
      <c r="UBO73" s="0"/>
      <c r="UBP73" s="0"/>
      <c r="UBQ73" s="0"/>
      <c r="UBR73" s="0"/>
      <c r="UBS73" s="0"/>
      <c r="UBT73" s="0"/>
      <c r="UBU73" s="0"/>
      <c r="UBV73" s="0"/>
      <c r="UBW73" s="0"/>
      <c r="UBX73" s="0"/>
      <c r="UBY73" s="0"/>
      <c r="UBZ73" s="0"/>
      <c r="UCA73" s="0"/>
      <c r="UCB73" s="0"/>
      <c r="UCC73" s="0"/>
      <c r="UCD73" s="0"/>
      <c r="UCE73" s="0"/>
      <c r="UCF73" s="0"/>
      <c r="UCG73" s="0"/>
      <c r="UCH73" s="0"/>
      <c r="UCI73" s="0"/>
      <c r="UCJ73" s="0"/>
      <c r="UCK73" s="0"/>
      <c r="UCL73" s="0"/>
      <c r="UCM73" s="0"/>
      <c r="UCN73" s="0"/>
      <c r="UCO73" s="0"/>
      <c r="UCP73" s="0"/>
      <c r="UCQ73" s="0"/>
      <c r="UCR73" s="0"/>
      <c r="UCS73" s="0"/>
      <c r="UCT73" s="0"/>
      <c r="UCU73" s="0"/>
      <c r="UCV73" s="0"/>
      <c r="UCW73" s="0"/>
      <c r="UCX73" s="0"/>
      <c r="UCY73" s="0"/>
      <c r="UCZ73" s="0"/>
      <c r="UDA73" s="0"/>
      <c r="UDB73" s="0"/>
      <c r="UDC73" s="0"/>
      <c r="UDD73" s="0"/>
      <c r="UDE73" s="0"/>
      <c r="UDF73" s="0"/>
      <c r="UDG73" s="0"/>
      <c r="UDH73" s="0"/>
      <c r="UDI73" s="0"/>
      <c r="UDJ73" s="0"/>
      <c r="UDK73" s="0"/>
      <c r="UDL73" s="0"/>
      <c r="UDM73" s="0"/>
      <c r="UDN73" s="0"/>
      <c r="UDO73" s="0"/>
      <c r="UDP73" s="0"/>
      <c r="UDQ73" s="0"/>
      <c r="UDR73" s="0"/>
      <c r="UDS73" s="0"/>
      <c r="UDT73" s="0"/>
      <c r="UDU73" s="0"/>
      <c r="UDV73" s="0"/>
      <c r="UDW73" s="0"/>
      <c r="UDX73" s="0"/>
      <c r="UDY73" s="0"/>
      <c r="UDZ73" s="0"/>
      <c r="UEA73" s="0"/>
      <c r="UEB73" s="0"/>
      <c r="UEC73" s="0"/>
      <c r="UED73" s="0"/>
      <c r="UEE73" s="0"/>
      <c r="UEF73" s="0"/>
      <c r="UEG73" s="0"/>
      <c r="UEH73" s="0"/>
      <c r="UEI73" s="0"/>
      <c r="UEJ73" s="0"/>
      <c r="UEK73" s="0"/>
      <c r="UEL73" s="0"/>
      <c r="UEM73" s="0"/>
      <c r="UEN73" s="0"/>
      <c r="UEO73" s="0"/>
      <c r="UEP73" s="0"/>
      <c r="UEQ73" s="0"/>
      <c r="UER73" s="0"/>
      <c r="UES73" s="0"/>
      <c r="UET73" s="0"/>
      <c r="UEU73" s="0"/>
      <c r="UEV73" s="0"/>
      <c r="UEW73" s="0"/>
      <c r="UEX73" s="0"/>
      <c r="UEY73" s="0"/>
      <c r="UEZ73" s="0"/>
      <c r="UFA73" s="0"/>
      <c r="UFB73" s="0"/>
      <c r="UFC73" s="0"/>
      <c r="UFD73" s="0"/>
      <c r="UFE73" s="0"/>
      <c r="UFF73" s="0"/>
      <c r="UFG73" s="0"/>
      <c r="UFH73" s="0"/>
      <c r="UFI73" s="0"/>
      <c r="UFJ73" s="0"/>
      <c r="UFK73" s="0"/>
      <c r="UFL73" s="0"/>
      <c r="UFM73" s="0"/>
      <c r="UFN73" s="0"/>
      <c r="UFO73" s="0"/>
      <c r="UFP73" s="0"/>
      <c r="UFQ73" s="0"/>
      <c r="UFR73" s="0"/>
      <c r="UFS73" s="0"/>
      <c r="UFT73" s="0"/>
      <c r="UFU73" s="0"/>
      <c r="UFV73" s="0"/>
      <c r="UFW73" s="0"/>
      <c r="UFX73" s="0"/>
      <c r="UFY73" s="0"/>
      <c r="UFZ73" s="0"/>
      <c r="UGA73" s="0"/>
      <c r="UGB73" s="0"/>
      <c r="UGC73" s="0"/>
      <c r="UGD73" s="0"/>
      <c r="UGE73" s="0"/>
      <c r="UGF73" s="0"/>
      <c r="UGG73" s="0"/>
      <c r="UGH73" s="0"/>
      <c r="UGI73" s="0"/>
      <c r="UGJ73" s="0"/>
      <c r="UGK73" s="0"/>
      <c r="UGL73" s="0"/>
      <c r="UGM73" s="0"/>
      <c r="UGN73" s="0"/>
      <c r="UGO73" s="0"/>
      <c r="UGP73" s="0"/>
      <c r="UGQ73" s="0"/>
      <c r="UGR73" s="0"/>
      <c r="UGS73" s="0"/>
      <c r="UGT73" s="0"/>
      <c r="UGU73" s="0"/>
      <c r="UGV73" s="0"/>
      <c r="UGW73" s="0"/>
      <c r="UGX73" s="0"/>
      <c r="UGY73" s="0"/>
      <c r="UGZ73" s="0"/>
      <c r="UHA73" s="0"/>
      <c r="UHB73" s="0"/>
      <c r="UHC73" s="0"/>
      <c r="UHD73" s="0"/>
      <c r="UHE73" s="0"/>
      <c r="UHF73" s="0"/>
      <c r="UHG73" s="0"/>
      <c r="UHH73" s="0"/>
      <c r="UHI73" s="0"/>
      <c r="UHJ73" s="0"/>
      <c r="UHK73" s="0"/>
      <c r="UHL73" s="0"/>
      <c r="UHM73" s="0"/>
      <c r="UHN73" s="0"/>
      <c r="UHO73" s="0"/>
      <c r="UHP73" s="0"/>
      <c r="UHQ73" s="0"/>
      <c r="UHR73" s="0"/>
      <c r="UHS73" s="0"/>
      <c r="UHT73" s="0"/>
      <c r="UHU73" s="0"/>
      <c r="UHV73" s="0"/>
      <c r="UHW73" s="0"/>
      <c r="UHX73" s="0"/>
      <c r="UHY73" s="0"/>
      <c r="UHZ73" s="0"/>
      <c r="UIA73" s="0"/>
      <c r="UIB73" s="0"/>
      <c r="UIC73" s="0"/>
      <c r="UID73" s="0"/>
      <c r="UIE73" s="0"/>
      <c r="UIF73" s="0"/>
      <c r="UIG73" s="0"/>
      <c r="UIH73" s="0"/>
      <c r="UII73" s="0"/>
      <c r="UIJ73" s="0"/>
      <c r="UIK73" s="0"/>
      <c r="UIL73" s="0"/>
      <c r="UIM73" s="0"/>
      <c r="UIN73" s="0"/>
      <c r="UIO73" s="0"/>
      <c r="UIP73" s="0"/>
      <c r="UIQ73" s="0"/>
      <c r="UIR73" s="0"/>
      <c r="UIS73" s="0"/>
      <c r="UIT73" s="0"/>
      <c r="UIU73" s="0"/>
      <c r="UIV73" s="0"/>
      <c r="UIW73" s="0"/>
      <c r="UIX73" s="0"/>
      <c r="UIY73" s="0"/>
      <c r="UIZ73" s="0"/>
      <c r="UJA73" s="0"/>
      <c r="UJB73" s="0"/>
      <c r="UJC73" s="0"/>
      <c r="UJD73" s="0"/>
      <c r="UJE73" s="0"/>
      <c r="UJF73" s="0"/>
      <c r="UJG73" s="0"/>
      <c r="UJH73" s="0"/>
      <c r="UJI73" s="0"/>
      <c r="UJJ73" s="0"/>
      <c r="UJK73" s="0"/>
      <c r="UJL73" s="0"/>
      <c r="UJM73" s="0"/>
      <c r="UJN73" s="0"/>
      <c r="UJO73" s="0"/>
      <c r="UJP73" s="0"/>
      <c r="UJQ73" s="0"/>
      <c r="UJR73" s="0"/>
      <c r="UJS73" s="0"/>
      <c r="UJT73" s="0"/>
      <c r="UJU73" s="0"/>
      <c r="UJV73" s="0"/>
      <c r="UJW73" s="0"/>
      <c r="UJX73" s="0"/>
      <c r="UJY73" s="0"/>
      <c r="UJZ73" s="0"/>
      <c r="UKA73" s="0"/>
      <c r="UKB73" s="0"/>
      <c r="UKC73" s="0"/>
      <c r="UKD73" s="0"/>
      <c r="UKE73" s="0"/>
      <c r="UKF73" s="0"/>
      <c r="UKG73" s="0"/>
      <c r="UKH73" s="0"/>
      <c r="UKI73" s="0"/>
      <c r="UKJ73" s="0"/>
      <c r="UKK73" s="0"/>
      <c r="UKL73" s="0"/>
      <c r="UKM73" s="0"/>
      <c r="UKN73" s="0"/>
      <c r="UKO73" s="0"/>
      <c r="UKP73" s="0"/>
      <c r="UKQ73" s="0"/>
      <c r="UKR73" s="0"/>
      <c r="UKS73" s="0"/>
      <c r="UKT73" s="0"/>
      <c r="UKU73" s="0"/>
      <c r="UKV73" s="0"/>
      <c r="UKW73" s="0"/>
      <c r="UKX73" s="0"/>
      <c r="UKY73" s="0"/>
      <c r="UKZ73" s="0"/>
      <c r="ULA73" s="0"/>
      <c r="ULB73" s="0"/>
      <c r="ULC73" s="0"/>
      <c r="ULD73" s="0"/>
      <c r="ULE73" s="0"/>
      <c r="ULF73" s="0"/>
      <c r="ULG73" s="0"/>
      <c r="ULH73" s="0"/>
      <c r="ULI73" s="0"/>
      <c r="ULJ73" s="0"/>
      <c r="ULK73" s="0"/>
      <c r="ULL73" s="0"/>
      <c r="ULM73" s="0"/>
      <c r="ULN73" s="0"/>
      <c r="ULO73" s="0"/>
      <c r="ULP73" s="0"/>
      <c r="ULQ73" s="0"/>
      <c r="ULR73" s="0"/>
      <c r="ULS73" s="0"/>
      <c r="ULT73" s="0"/>
      <c r="ULU73" s="0"/>
      <c r="ULV73" s="0"/>
      <c r="ULW73" s="0"/>
      <c r="ULX73" s="0"/>
      <c r="ULY73" s="0"/>
      <c r="ULZ73" s="0"/>
      <c r="UMA73" s="0"/>
      <c r="UMB73" s="0"/>
      <c r="UMC73" s="0"/>
      <c r="UMD73" s="0"/>
      <c r="UME73" s="0"/>
      <c r="UMF73" s="0"/>
      <c r="UMG73" s="0"/>
      <c r="UMH73" s="0"/>
      <c r="UMI73" s="0"/>
      <c r="UMJ73" s="0"/>
      <c r="UMK73" s="0"/>
      <c r="UML73" s="0"/>
      <c r="UMM73" s="0"/>
      <c r="UMN73" s="0"/>
      <c r="UMO73" s="0"/>
      <c r="UMP73" s="0"/>
      <c r="UMQ73" s="0"/>
      <c r="UMR73" s="0"/>
      <c r="UMS73" s="0"/>
      <c r="UMT73" s="0"/>
      <c r="UMU73" s="0"/>
      <c r="UMV73" s="0"/>
      <c r="UMW73" s="0"/>
      <c r="UMX73" s="0"/>
      <c r="UMY73" s="0"/>
      <c r="UMZ73" s="0"/>
      <c r="UNA73" s="0"/>
      <c r="UNB73" s="0"/>
      <c r="UNC73" s="0"/>
      <c r="UND73" s="0"/>
      <c r="UNE73" s="0"/>
      <c r="UNF73" s="0"/>
      <c r="UNG73" s="0"/>
      <c r="UNH73" s="0"/>
      <c r="UNI73" s="0"/>
      <c r="UNJ73" s="0"/>
      <c r="UNK73" s="0"/>
      <c r="UNL73" s="0"/>
      <c r="UNM73" s="0"/>
      <c r="UNN73" s="0"/>
      <c r="UNO73" s="0"/>
      <c r="UNP73" s="0"/>
      <c r="UNQ73" s="0"/>
      <c r="UNR73" s="0"/>
      <c r="UNS73" s="0"/>
      <c r="UNT73" s="0"/>
      <c r="UNU73" s="0"/>
      <c r="UNV73" s="0"/>
      <c r="UNW73" s="0"/>
      <c r="UNX73" s="0"/>
      <c r="UNY73" s="0"/>
      <c r="UNZ73" s="0"/>
      <c r="UOA73" s="0"/>
      <c r="UOB73" s="0"/>
      <c r="UOC73" s="0"/>
      <c r="UOD73" s="0"/>
      <c r="UOE73" s="0"/>
      <c r="UOF73" s="0"/>
      <c r="UOG73" s="0"/>
      <c r="UOH73" s="0"/>
      <c r="UOI73" s="0"/>
      <c r="UOJ73" s="0"/>
      <c r="UOK73" s="0"/>
      <c r="UOL73" s="0"/>
      <c r="UOM73" s="0"/>
      <c r="UON73" s="0"/>
      <c r="UOO73" s="0"/>
      <c r="UOP73" s="0"/>
      <c r="UOQ73" s="0"/>
      <c r="UOR73" s="0"/>
      <c r="UOS73" s="0"/>
      <c r="UOT73" s="0"/>
      <c r="UOU73" s="0"/>
      <c r="UOV73" s="0"/>
      <c r="UOW73" s="0"/>
      <c r="UOX73" s="0"/>
      <c r="UOY73" s="0"/>
      <c r="UOZ73" s="0"/>
      <c r="UPA73" s="0"/>
      <c r="UPB73" s="0"/>
      <c r="UPC73" s="0"/>
      <c r="UPD73" s="0"/>
      <c r="UPE73" s="0"/>
      <c r="UPF73" s="0"/>
      <c r="UPG73" s="0"/>
      <c r="UPH73" s="0"/>
      <c r="UPI73" s="0"/>
      <c r="UPJ73" s="0"/>
      <c r="UPK73" s="0"/>
      <c r="UPL73" s="0"/>
      <c r="UPM73" s="0"/>
      <c r="UPN73" s="0"/>
      <c r="UPO73" s="0"/>
      <c r="UPP73" s="0"/>
      <c r="UPQ73" s="0"/>
      <c r="UPR73" s="0"/>
      <c r="UPS73" s="0"/>
      <c r="UPT73" s="0"/>
      <c r="UPU73" s="0"/>
      <c r="UPV73" s="0"/>
      <c r="UPW73" s="0"/>
      <c r="UPX73" s="0"/>
      <c r="UPY73" s="0"/>
      <c r="UPZ73" s="0"/>
      <c r="UQA73" s="0"/>
      <c r="UQB73" s="0"/>
      <c r="UQC73" s="0"/>
      <c r="UQD73" s="0"/>
      <c r="UQE73" s="0"/>
      <c r="UQF73" s="0"/>
      <c r="UQG73" s="0"/>
      <c r="UQH73" s="0"/>
      <c r="UQI73" s="0"/>
      <c r="UQJ73" s="0"/>
      <c r="UQK73" s="0"/>
      <c r="UQL73" s="0"/>
      <c r="UQM73" s="0"/>
      <c r="UQN73" s="0"/>
      <c r="UQO73" s="0"/>
      <c r="UQP73" s="0"/>
      <c r="UQQ73" s="0"/>
      <c r="UQR73" s="0"/>
      <c r="UQS73" s="0"/>
      <c r="UQT73" s="0"/>
      <c r="UQU73" s="0"/>
      <c r="UQV73" s="0"/>
      <c r="UQW73" s="0"/>
      <c r="UQX73" s="0"/>
      <c r="UQY73" s="0"/>
      <c r="UQZ73" s="0"/>
      <c r="URA73" s="0"/>
      <c r="URB73" s="0"/>
      <c r="URC73" s="0"/>
      <c r="URD73" s="0"/>
      <c r="URE73" s="0"/>
      <c r="URF73" s="0"/>
      <c r="URG73" s="0"/>
      <c r="URH73" s="0"/>
      <c r="URI73" s="0"/>
      <c r="URJ73" s="0"/>
      <c r="URK73" s="0"/>
      <c r="URL73" s="0"/>
      <c r="URM73" s="0"/>
      <c r="URN73" s="0"/>
      <c r="URO73" s="0"/>
      <c r="URP73" s="0"/>
      <c r="URQ73" s="0"/>
      <c r="URR73" s="0"/>
      <c r="URS73" s="0"/>
      <c r="URT73" s="0"/>
      <c r="URU73" s="0"/>
      <c r="URV73" s="0"/>
      <c r="URW73" s="0"/>
      <c r="URX73" s="0"/>
      <c r="URY73" s="0"/>
      <c r="URZ73" s="0"/>
      <c r="USA73" s="0"/>
      <c r="USB73" s="0"/>
      <c r="USC73" s="0"/>
      <c r="USD73" s="0"/>
      <c r="USE73" s="0"/>
      <c r="USF73" s="0"/>
      <c r="USG73" s="0"/>
      <c r="USH73" s="0"/>
      <c r="USI73" s="0"/>
      <c r="USJ73" s="0"/>
      <c r="USK73" s="0"/>
      <c r="USL73" s="0"/>
      <c r="USM73" s="0"/>
      <c r="USN73" s="0"/>
      <c r="USO73" s="0"/>
      <c r="USP73" s="0"/>
      <c r="USQ73" s="0"/>
      <c r="USR73" s="0"/>
      <c r="USS73" s="0"/>
      <c r="UST73" s="0"/>
      <c r="USU73" s="0"/>
      <c r="USV73" s="0"/>
      <c r="USW73" s="0"/>
      <c r="USX73" s="0"/>
      <c r="USY73" s="0"/>
      <c r="USZ73" s="0"/>
      <c r="UTA73" s="0"/>
      <c r="UTB73" s="0"/>
      <c r="UTC73" s="0"/>
      <c r="UTD73" s="0"/>
      <c r="UTE73" s="0"/>
      <c r="UTF73" s="0"/>
      <c r="UTG73" s="0"/>
      <c r="UTH73" s="0"/>
      <c r="UTI73" s="0"/>
      <c r="UTJ73" s="0"/>
      <c r="UTK73" s="0"/>
      <c r="UTL73" s="0"/>
      <c r="UTM73" s="0"/>
      <c r="UTN73" s="0"/>
      <c r="UTO73" s="0"/>
      <c r="UTP73" s="0"/>
      <c r="UTQ73" s="0"/>
      <c r="UTR73" s="0"/>
      <c r="UTS73" s="0"/>
      <c r="UTT73" s="0"/>
      <c r="UTU73" s="0"/>
      <c r="UTV73" s="0"/>
      <c r="UTW73" s="0"/>
      <c r="UTX73" s="0"/>
      <c r="UTY73" s="0"/>
      <c r="UTZ73" s="0"/>
      <c r="UUA73" s="0"/>
      <c r="UUB73" s="0"/>
      <c r="UUC73" s="0"/>
      <c r="UUD73" s="0"/>
      <c r="UUE73" s="0"/>
      <c r="UUF73" s="0"/>
      <c r="UUG73" s="0"/>
      <c r="UUH73" s="0"/>
      <c r="UUI73" s="0"/>
      <c r="UUJ73" s="0"/>
      <c r="UUK73" s="0"/>
      <c r="UUL73" s="0"/>
      <c r="UUM73" s="0"/>
      <c r="UUN73" s="0"/>
      <c r="UUO73" s="0"/>
      <c r="UUP73" s="0"/>
      <c r="UUQ73" s="0"/>
      <c r="UUR73" s="0"/>
      <c r="UUS73" s="0"/>
      <c r="UUT73" s="0"/>
      <c r="UUU73" s="0"/>
      <c r="UUV73" s="0"/>
      <c r="UUW73" s="0"/>
      <c r="UUX73" s="0"/>
      <c r="UUY73" s="0"/>
      <c r="UUZ73" s="0"/>
      <c r="UVA73" s="0"/>
      <c r="UVB73" s="0"/>
      <c r="UVC73" s="0"/>
      <c r="UVD73" s="0"/>
      <c r="UVE73" s="0"/>
      <c r="UVF73" s="0"/>
      <c r="UVG73" s="0"/>
      <c r="UVH73" s="0"/>
      <c r="UVI73" s="0"/>
      <c r="UVJ73" s="0"/>
      <c r="UVK73" s="0"/>
      <c r="UVL73" s="0"/>
      <c r="UVM73" s="0"/>
      <c r="UVN73" s="0"/>
      <c r="UVO73" s="0"/>
      <c r="UVP73" s="0"/>
      <c r="UVQ73" s="0"/>
      <c r="UVR73" s="0"/>
      <c r="UVS73" s="0"/>
      <c r="UVT73" s="0"/>
      <c r="UVU73" s="0"/>
      <c r="UVV73" s="0"/>
      <c r="UVW73" s="0"/>
      <c r="UVX73" s="0"/>
      <c r="UVY73" s="0"/>
      <c r="UVZ73" s="0"/>
      <c r="UWA73" s="0"/>
      <c r="UWB73" s="0"/>
      <c r="UWC73" s="0"/>
      <c r="UWD73" s="0"/>
      <c r="UWE73" s="0"/>
      <c r="UWF73" s="0"/>
      <c r="UWG73" s="0"/>
      <c r="UWH73" s="0"/>
      <c r="UWI73" s="0"/>
      <c r="UWJ73" s="0"/>
      <c r="UWK73" s="0"/>
      <c r="UWL73" s="0"/>
      <c r="UWM73" s="0"/>
      <c r="UWN73" s="0"/>
      <c r="UWO73" s="0"/>
      <c r="UWP73" s="0"/>
      <c r="UWQ73" s="0"/>
      <c r="UWR73" s="0"/>
      <c r="UWS73" s="0"/>
      <c r="UWT73" s="0"/>
      <c r="UWU73" s="0"/>
      <c r="UWV73" s="0"/>
      <c r="UWW73" s="0"/>
      <c r="UWX73" s="0"/>
      <c r="UWY73" s="0"/>
      <c r="UWZ73" s="0"/>
      <c r="UXA73" s="0"/>
      <c r="UXB73" s="0"/>
      <c r="UXC73" s="0"/>
      <c r="UXD73" s="0"/>
      <c r="UXE73" s="0"/>
      <c r="UXF73" s="0"/>
      <c r="UXG73" s="0"/>
      <c r="UXH73" s="0"/>
      <c r="UXI73" s="0"/>
      <c r="UXJ73" s="0"/>
      <c r="UXK73" s="0"/>
      <c r="UXL73" s="0"/>
      <c r="UXM73" s="0"/>
      <c r="UXN73" s="0"/>
      <c r="UXO73" s="0"/>
      <c r="UXP73" s="0"/>
      <c r="UXQ73" s="0"/>
      <c r="UXR73" s="0"/>
      <c r="UXS73" s="0"/>
      <c r="UXT73" s="0"/>
      <c r="UXU73" s="0"/>
      <c r="UXV73" s="0"/>
      <c r="UXW73" s="0"/>
      <c r="UXX73" s="0"/>
      <c r="UXY73" s="0"/>
      <c r="UXZ73" s="0"/>
      <c r="UYA73" s="0"/>
      <c r="UYB73" s="0"/>
      <c r="UYC73" s="0"/>
      <c r="UYD73" s="0"/>
      <c r="UYE73" s="0"/>
      <c r="UYF73" s="0"/>
      <c r="UYG73" s="0"/>
      <c r="UYH73" s="0"/>
      <c r="UYI73" s="0"/>
      <c r="UYJ73" s="0"/>
      <c r="UYK73" s="0"/>
      <c r="UYL73" s="0"/>
      <c r="UYM73" s="0"/>
      <c r="UYN73" s="0"/>
      <c r="UYO73" s="0"/>
      <c r="UYP73" s="0"/>
      <c r="UYQ73" s="0"/>
      <c r="UYR73" s="0"/>
      <c r="UYS73" s="0"/>
      <c r="UYT73" s="0"/>
      <c r="UYU73" s="0"/>
      <c r="UYV73" s="0"/>
      <c r="UYW73" s="0"/>
      <c r="UYX73" s="0"/>
      <c r="UYY73" s="0"/>
      <c r="UYZ73" s="0"/>
      <c r="UZA73" s="0"/>
      <c r="UZB73" s="0"/>
      <c r="UZC73" s="0"/>
      <c r="UZD73" s="0"/>
      <c r="UZE73" s="0"/>
      <c r="UZF73" s="0"/>
      <c r="UZG73" s="0"/>
      <c r="UZH73" s="0"/>
      <c r="UZI73" s="0"/>
      <c r="UZJ73" s="0"/>
      <c r="UZK73" s="0"/>
      <c r="UZL73" s="0"/>
      <c r="UZM73" s="0"/>
      <c r="UZN73" s="0"/>
      <c r="UZO73" s="0"/>
      <c r="UZP73" s="0"/>
      <c r="UZQ73" s="0"/>
      <c r="UZR73" s="0"/>
      <c r="UZS73" s="0"/>
      <c r="UZT73" s="0"/>
      <c r="UZU73" s="0"/>
      <c r="UZV73" s="0"/>
      <c r="UZW73" s="0"/>
      <c r="UZX73" s="0"/>
      <c r="UZY73" s="0"/>
      <c r="UZZ73" s="0"/>
      <c r="VAA73" s="0"/>
      <c r="VAB73" s="0"/>
      <c r="VAC73" s="0"/>
      <c r="VAD73" s="0"/>
      <c r="VAE73" s="0"/>
      <c r="VAF73" s="0"/>
      <c r="VAG73" s="0"/>
      <c r="VAH73" s="0"/>
      <c r="VAI73" s="0"/>
      <c r="VAJ73" s="0"/>
      <c r="VAK73" s="0"/>
      <c r="VAL73" s="0"/>
      <c r="VAM73" s="0"/>
      <c r="VAN73" s="0"/>
      <c r="VAO73" s="0"/>
      <c r="VAP73" s="0"/>
      <c r="VAQ73" s="0"/>
      <c r="VAR73" s="0"/>
      <c r="VAS73" s="0"/>
      <c r="VAT73" s="0"/>
      <c r="VAU73" s="0"/>
      <c r="VAV73" s="0"/>
      <c r="VAW73" s="0"/>
      <c r="VAX73" s="0"/>
      <c r="VAY73" s="0"/>
      <c r="VAZ73" s="0"/>
      <c r="VBA73" s="0"/>
      <c r="VBB73" s="0"/>
      <c r="VBC73" s="0"/>
      <c r="VBD73" s="0"/>
      <c r="VBE73" s="0"/>
      <c r="VBF73" s="0"/>
      <c r="VBG73" s="0"/>
      <c r="VBH73" s="0"/>
      <c r="VBI73" s="0"/>
      <c r="VBJ73" s="0"/>
      <c r="VBK73" s="0"/>
      <c r="VBL73" s="0"/>
      <c r="VBM73" s="0"/>
      <c r="VBN73" s="0"/>
      <c r="VBO73" s="0"/>
      <c r="VBP73" s="0"/>
      <c r="VBQ73" s="0"/>
      <c r="VBR73" s="0"/>
      <c r="VBS73" s="0"/>
      <c r="VBT73" s="0"/>
      <c r="VBU73" s="0"/>
      <c r="VBV73" s="0"/>
      <c r="VBW73" s="0"/>
      <c r="VBX73" s="0"/>
      <c r="VBY73" s="0"/>
      <c r="VBZ73" s="0"/>
      <c r="VCA73" s="0"/>
      <c r="VCB73" s="0"/>
      <c r="VCC73" s="0"/>
      <c r="VCD73" s="0"/>
      <c r="VCE73" s="0"/>
      <c r="VCF73" s="0"/>
      <c r="VCG73" s="0"/>
      <c r="VCH73" s="0"/>
      <c r="VCI73" s="0"/>
      <c r="VCJ73" s="0"/>
      <c r="VCK73" s="0"/>
      <c r="VCL73" s="0"/>
      <c r="VCM73" s="0"/>
      <c r="VCN73" s="0"/>
      <c r="VCO73" s="0"/>
      <c r="VCP73" s="0"/>
      <c r="VCQ73" s="0"/>
      <c r="VCR73" s="0"/>
      <c r="VCS73" s="0"/>
      <c r="VCT73" s="0"/>
      <c r="VCU73" s="0"/>
      <c r="VCV73" s="0"/>
      <c r="VCW73" s="0"/>
      <c r="VCX73" s="0"/>
      <c r="VCY73" s="0"/>
      <c r="VCZ73" s="0"/>
      <c r="VDA73" s="0"/>
      <c r="VDB73" s="0"/>
      <c r="VDC73" s="0"/>
      <c r="VDD73" s="0"/>
      <c r="VDE73" s="0"/>
      <c r="VDF73" s="0"/>
      <c r="VDG73" s="0"/>
      <c r="VDH73" s="0"/>
      <c r="VDI73" s="0"/>
      <c r="VDJ73" s="0"/>
      <c r="VDK73" s="0"/>
      <c r="VDL73" s="0"/>
      <c r="VDM73" s="0"/>
      <c r="VDN73" s="0"/>
      <c r="VDO73" s="0"/>
      <c r="VDP73" s="0"/>
      <c r="VDQ73" s="0"/>
      <c r="VDR73" s="0"/>
      <c r="VDS73" s="0"/>
      <c r="VDT73" s="0"/>
      <c r="VDU73" s="0"/>
      <c r="VDV73" s="0"/>
      <c r="VDW73" s="0"/>
      <c r="VDX73" s="0"/>
      <c r="VDY73" s="0"/>
      <c r="VDZ73" s="0"/>
      <c r="VEA73" s="0"/>
      <c r="VEB73" s="0"/>
      <c r="VEC73" s="0"/>
      <c r="VED73" s="0"/>
      <c r="VEE73" s="0"/>
      <c r="VEF73" s="0"/>
      <c r="VEG73" s="0"/>
      <c r="VEH73" s="0"/>
      <c r="VEI73" s="0"/>
      <c r="VEJ73" s="0"/>
      <c r="VEK73" s="0"/>
      <c r="VEL73" s="0"/>
      <c r="VEM73" s="0"/>
      <c r="VEN73" s="0"/>
      <c r="VEO73" s="0"/>
      <c r="VEP73" s="0"/>
      <c r="VEQ73" s="0"/>
      <c r="VER73" s="0"/>
      <c r="VES73" s="0"/>
      <c r="VET73" s="0"/>
      <c r="VEU73" s="0"/>
      <c r="VEV73" s="0"/>
      <c r="VEW73" s="0"/>
      <c r="VEX73" s="0"/>
      <c r="VEY73" s="0"/>
      <c r="VEZ73" s="0"/>
      <c r="VFA73" s="0"/>
      <c r="VFB73" s="0"/>
      <c r="VFC73" s="0"/>
      <c r="VFD73" s="0"/>
      <c r="VFE73" s="0"/>
      <c r="VFF73" s="0"/>
      <c r="VFG73" s="0"/>
      <c r="VFH73" s="0"/>
      <c r="VFI73" s="0"/>
      <c r="VFJ73" s="0"/>
      <c r="VFK73" s="0"/>
      <c r="VFL73" s="0"/>
      <c r="VFM73" s="0"/>
      <c r="VFN73" s="0"/>
      <c r="VFO73" s="0"/>
      <c r="VFP73" s="0"/>
      <c r="VFQ73" s="0"/>
      <c r="VFR73" s="0"/>
      <c r="VFS73" s="0"/>
      <c r="VFT73" s="0"/>
      <c r="VFU73" s="0"/>
      <c r="VFV73" s="0"/>
      <c r="VFW73" s="0"/>
      <c r="VFX73" s="0"/>
      <c r="VFY73" s="0"/>
      <c r="VFZ73" s="0"/>
      <c r="VGA73" s="0"/>
      <c r="VGB73" s="0"/>
      <c r="VGC73" s="0"/>
      <c r="VGD73" s="0"/>
      <c r="VGE73" s="0"/>
      <c r="VGF73" s="0"/>
      <c r="VGG73" s="0"/>
      <c r="VGH73" s="0"/>
      <c r="VGI73" s="0"/>
      <c r="VGJ73" s="0"/>
      <c r="VGK73" s="0"/>
      <c r="VGL73" s="0"/>
      <c r="VGM73" s="0"/>
      <c r="VGN73" s="0"/>
      <c r="VGO73" s="0"/>
      <c r="VGP73" s="0"/>
      <c r="VGQ73" s="0"/>
      <c r="VGR73" s="0"/>
      <c r="VGS73" s="0"/>
      <c r="VGT73" s="0"/>
      <c r="VGU73" s="0"/>
      <c r="VGV73" s="0"/>
      <c r="VGW73" s="0"/>
      <c r="VGX73" s="0"/>
      <c r="VGY73" s="0"/>
      <c r="VGZ73" s="0"/>
      <c r="VHA73" s="0"/>
      <c r="VHB73" s="0"/>
      <c r="VHC73" s="0"/>
      <c r="VHD73" s="0"/>
      <c r="VHE73" s="0"/>
      <c r="VHF73" s="0"/>
      <c r="VHG73" s="0"/>
      <c r="VHH73" s="0"/>
      <c r="VHI73" s="0"/>
      <c r="VHJ73" s="0"/>
      <c r="VHK73" s="0"/>
      <c r="VHL73" s="0"/>
      <c r="VHM73" s="0"/>
      <c r="VHN73" s="0"/>
      <c r="VHO73" s="0"/>
      <c r="VHP73" s="0"/>
      <c r="VHQ73" s="0"/>
      <c r="VHR73" s="0"/>
      <c r="VHS73" s="0"/>
      <c r="VHT73" s="0"/>
      <c r="VHU73" s="0"/>
      <c r="VHV73" s="0"/>
      <c r="VHW73" s="0"/>
      <c r="VHX73" s="0"/>
      <c r="VHY73" s="0"/>
      <c r="VHZ73" s="0"/>
      <c r="VIA73" s="0"/>
      <c r="VIB73" s="0"/>
      <c r="VIC73" s="0"/>
      <c r="VID73" s="0"/>
      <c r="VIE73" s="0"/>
      <c r="VIF73" s="0"/>
      <c r="VIG73" s="0"/>
      <c r="VIH73" s="0"/>
      <c r="VII73" s="0"/>
      <c r="VIJ73" s="0"/>
      <c r="VIK73" s="0"/>
      <c r="VIL73" s="0"/>
      <c r="VIM73" s="0"/>
      <c r="VIN73" s="0"/>
      <c r="VIO73" s="0"/>
      <c r="VIP73" s="0"/>
      <c r="VIQ73" s="0"/>
      <c r="VIR73" s="0"/>
      <c r="VIS73" s="0"/>
      <c r="VIT73" s="0"/>
      <c r="VIU73" s="0"/>
      <c r="VIV73" s="0"/>
      <c r="VIW73" s="0"/>
      <c r="VIX73" s="0"/>
      <c r="VIY73" s="0"/>
      <c r="VIZ73" s="0"/>
      <c r="VJA73" s="0"/>
      <c r="VJB73" s="0"/>
      <c r="VJC73" s="0"/>
      <c r="VJD73" s="0"/>
      <c r="VJE73" s="0"/>
      <c r="VJF73" s="0"/>
      <c r="VJG73" s="0"/>
      <c r="VJH73" s="0"/>
      <c r="VJI73" s="0"/>
      <c r="VJJ73" s="0"/>
      <c r="VJK73" s="0"/>
      <c r="VJL73" s="0"/>
      <c r="VJM73" s="0"/>
      <c r="VJN73" s="0"/>
      <c r="VJO73" s="0"/>
      <c r="VJP73" s="0"/>
      <c r="VJQ73" s="0"/>
      <c r="VJR73" s="0"/>
      <c r="VJS73" s="0"/>
      <c r="VJT73" s="0"/>
      <c r="VJU73" s="0"/>
      <c r="VJV73" s="0"/>
      <c r="VJW73" s="0"/>
      <c r="VJX73" s="0"/>
      <c r="VJY73" s="0"/>
      <c r="VJZ73" s="0"/>
      <c r="VKA73" s="0"/>
      <c r="VKB73" s="0"/>
      <c r="VKC73" s="0"/>
      <c r="VKD73" s="0"/>
      <c r="VKE73" s="0"/>
      <c r="VKF73" s="0"/>
      <c r="VKG73" s="0"/>
      <c r="VKH73" s="0"/>
      <c r="VKI73" s="0"/>
      <c r="VKJ73" s="0"/>
      <c r="VKK73" s="0"/>
      <c r="VKL73" s="0"/>
      <c r="VKM73" s="0"/>
      <c r="VKN73" s="0"/>
      <c r="VKO73" s="0"/>
      <c r="VKP73" s="0"/>
      <c r="VKQ73" s="0"/>
      <c r="VKR73" s="0"/>
      <c r="VKS73" s="0"/>
      <c r="VKT73" s="0"/>
      <c r="VKU73" s="0"/>
      <c r="VKV73" s="0"/>
      <c r="VKW73" s="0"/>
      <c r="VKX73" s="0"/>
      <c r="VKY73" s="0"/>
      <c r="VKZ73" s="0"/>
      <c r="VLA73" s="0"/>
      <c r="VLB73" s="0"/>
      <c r="VLC73" s="0"/>
      <c r="VLD73" s="0"/>
      <c r="VLE73" s="0"/>
      <c r="VLF73" s="0"/>
      <c r="VLG73" s="0"/>
      <c r="VLH73" s="0"/>
      <c r="VLI73" s="0"/>
      <c r="VLJ73" s="0"/>
      <c r="VLK73" s="0"/>
      <c r="VLL73" s="0"/>
      <c r="VLM73" s="0"/>
      <c r="VLN73" s="0"/>
      <c r="VLO73" s="0"/>
      <c r="VLP73" s="0"/>
      <c r="VLQ73" s="0"/>
      <c r="VLR73" s="0"/>
      <c r="VLS73" s="0"/>
      <c r="VLT73" s="0"/>
      <c r="VLU73" s="0"/>
      <c r="VLV73" s="0"/>
      <c r="VLW73" s="0"/>
      <c r="VLX73" s="0"/>
      <c r="VLY73" s="0"/>
      <c r="VLZ73" s="0"/>
      <c r="VMA73" s="0"/>
      <c r="VMB73" s="0"/>
      <c r="VMC73" s="0"/>
      <c r="VMD73" s="0"/>
      <c r="VME73" s="0"/>
      <c r="VMF73" s="0"/>
      <c r="VMG73" s="0"/>
      <c r="VMH73" s="0"/>
      <c r="VMI73" s="0"/>
      <c r="VMJ73" s="0"/>
      <c r="VMK73" s="0"/>
      <c r="VML73" s="0"/>
      <c r="VMM73" s="0"/>
      <c r="VMN73" s="0"/>
      <c r="VMO73" s="0"/>
      <c r="VMP73" s="0"/>
      <c r="VMQ73" s="0"/>
      <c r="VMR73" s="0"/>
      <c r="VMS73" s="0"/>
      <c r="VMT73" s="0"/>
      <c r="VMU73" s="0"/>
      <c r="VMV73" s="0"/>
      <c r="VMW73" s="0"/>
      <c r="VMX73" s="0"/>
      <c r="VMY73" s="0"/>
      <c r="VMZ73" s="0"/>
      <c r="VNA73" s="0"/>
      <c r="VNB73" s="0"/>
      <c r="VNC73" s="0"/>
      <c r="VND73" s="0"/>
      <c r="VNE73" s="0"/>
      <c r="VNF73" s="0"/>
      <c r="VNG73" s="0"/>
      <c r="VNH73" s="0"/>
      <c r="VNI73" s="0"/>
      <c r="VNJ73" s="0"/>
      <c r="VNK73" s="0"/>
      <c r="VNL73" s="0"/>
      <c r="VNM73" s="0"/>
      <c r="VNN73" s="0"/>
      <c r="VNO73" s="0"/>
      <c r="VNP73" s="0"/>
      <c r="VNQ73" s="0"/>
      <c r="VNR73" s="0"/>
      <c r="VNS73" s="0"/>
      <c r="VNT73" s="0"/>
      <c r="VNU73" s="0"/>
      <c r="VNV73" s="0"/>
      <c r="VNW73" s="0"/>
      <c r="VNX73" s="0"/>
      <c r="VNY73" s="0"/>
      <c r="VNZ73" s="0"/>
      <c r="VOA73" s="0"/>
      <c r="VOB73" s="0"/>
      <c r="VOC73" s="0"/>
      <c r="VOD73" s="0"/>
      <c r="VOE73" s="0"/>
      <c r="VOF73" s="0"/>
      <c r="VOG73" s="0"/>
      <c r="VOH73" s="0"/>
      <c r="VOI73" s="0"/>
      <c r="VOJ73" s="0"/>
      <c r="VOK73" s="0"/>
      <c r="VOL73" s="0"/>
      <c r="VOM73" s="0"/>
      <c r="VON73" s="0"/>
      <c r="VOO73" s="0"/>
      <c r="VOP73" s="0"/>
      <c r="VOQ73" s="0"/>
      <c r="VOR73" s="0"/>
      <c r="VOS73" s="0"/>
      <c r="VOT73" s="0"/>
      <c r="VOU73" s="0"/>
      <c r="VOV73" s="0"/>
      <c r="VOW73" s="0"/>
      <c r="VOX73" s="0"/>
      <c r="VOY73" s="0"/>
      <c r="VOZ73" s="0"/>
      <c r="VPA73" s="0"/>
      <c r="VPB73" s="0"/>
      <c r="VPC73" s="0"/>
      <c r="VPD73" s="0"/>
      <c r="VPE73" s="0"/>
      <c r="VPF73" s="0"/>
      <c r="VPG73" s="0"/>
      <c r="VPH73" s="0"/>
      <c r="VPI73" s="0"/>
      <c r="VPJ73" s="0"/>
      <c r="VPK73" s="0"/>
      <c r="VPL73" s="0"/>
      <c r="VPM73" s="0"/>
      <c r="VPN73" s="0"/>
      <c r="VPO73" s="0"/>
      <c r="VPP73" s="0"/>
      <c r="VPQ73" s="0"/>
      <c r="VPR73" s="0"/>
      <c r="VPS73" s="0"/>
      <c r="VPT73" s="0"/>
      <c r="VPU73" s="0"/>
      <c r="VPV73" s="0"/>
      <c r="VPW73" s="0"/>
      <c r="VPX73" s="0"/>
      <c r="VPY73" s="0"/>
      <c r="VPZ73" s="0"/>
      <c r="VQA73" s="0"/>
      <c r="VQB73" s="0"/>
      <c r="VQC73" s="0"/>
      <c r="VQD73" s="0"/>
      <c r="VQE73" s="0"/>
      <c r="VQF73" s="0"/>
      <c r="VQG73" s="0"/>
      <c r="VQH73" s="0"/>
      <c r="VQI73" s="0"/>
      <c r="VQJ73" s="0"/>
      <c r="VQK73" s="0"/>
      <c r="VQL73" s="0"/>
      <c r="VQM73" s="0"/>
      <c r="VQN73" s="0"/>
      <c r="VQO73" s="0"/>
      <c r="VQP73" s="0"/>
      <c r="VQQ73" s="0"/>
      <c r="VQR73" s="0"/>
      <c r="VQS73" s="0"/>
      <c r="VQT73" s="0"/>
      <c r="VQU73" s="0"/>
      <c r="VQV73" s="0"/>
      <c r="VQW73" s="0"/>
      <c r="VQX73" s="0"/>
      <c r="VQY73" s="0"/>
      <c r="VQZ73" s="0"/>
      <c r="VRA73" s="0"/>
      <c r="VRB73" s="0"/>
      <c r="VRC73" s="0"/>
      <c r="VRD73" s="0"/>
      <c r="VRE73" s="0"/>
      <c r="VRF73" s="0"/>
      <c r="VRG73" s="0"/>
      <c r="VRH73" s="0"/>
      <c r="VRI73" s="0"/>
      <c r="VRJ73" s="0"/>
      <c r="VRK73" s="0"/>
      <c r="VRL73" s="0"/>
      <c r="VRM73" s="0"/>
      <c r="VRN73" s="0"/>
      <c r="VRO73" s="0"/>
      <c r="VRP73" s="0"/>
      <c r="VRQ73" s="0"/>
      <c r="VRR73" s="0"/>
      <c r="VRS73" s="0"/>
      <c r="VRT73" s="0"/>
      <c r="VRU73" s="0"/>
      <c r="VRV73" s="0"/>
      <c r="VRW73" s="0"/>
      <c r="VRX73" s="0"/>
      <c r="VRY73" s="0"/>
      <c r="VRZ73" s="0"/>
      <c r="VSA73" s="0"/>
      <c r="VSB73" s="0"/>
      <c r="VSC73" s="0"/>
      <c r="VSD73" s="0"/>
      <c r="VSE73" s="0"/>
      <c r="VSF73" s="0"/>
      <c r="VSG73" s="0"/>
      <c r="VSH73" s="0"/>
      <c r="VSI73" s="0"/>
      <c r="VSJ73" s="0"/>
      <c r="VSK73" s="0"/>
      <c r="VSL73" s="0"/>
      <c r="VSM73" s="0"/>
      <c r="VSN73" s="0"/>
      <c r="VSO73" s="0"/>
      <c r="VSP73" s="0"/>
      <c r="VSQ73" s="0"/>
      <c r="VSR73" s="0"/>
      <c r="VSS73" s="0"/>
      <c r="VST73" s="0"/>
      <c r="VSU73" s="0"/>
      <c r="VSV73" s="0"/>
      <c r="VSW73" s="0"/>
      <c r="VSX73" s="0"/>
      <c r="VSY73" s="0"/>
      <c r="VSZ73" s="0"/>
      <c r="VTA73" s="0"/>
      <c r="VTB73" s="0"/>
      <c r="VTC73" s="0"/>
      <c r="VTD73" s="0"/>
      <c r="VTE73" s="0"/>
      <c r="VTF73" s="0"/>
      <c r="VTG73" s="0"/>
      <c r="VTH73" s="0"/>
      <c r="VTI73" s="0"/>
      <c r="VTJ73" s="0"/>
      <c r="VTK73" s="0"/>
      <c r="VTL73" s="0"/>
      <c r="VTM73" s="0"/>
      <c r="VTN73" s="0"/>
      <c r="VTO73" s="0"/>
      <c r="VTP73" s="0"/>
      <c r="VTQ73" s="0"/>
      <c r="VTR73" s="0"/>
      <c r="VTS73" s="0"/>
      <c r="VTT73" s="0"/>
      <c r="VTU73" s="0"/>
      <c r="VTV73" s="0"/>
      <c r="VTW73" s="0"/>
      <c r="VTX73" s="0"/>
      <c r="VTY73" s="0"/>
      <c r="VTZ73" s="0"/>
      <c r="VUA73" s="0"/>
      <c r="VUB73" s="0"/>
      <c r="VUC73" s="0"/>
      <c r="VUD73" s="0"/>
      <c r="VUE73" s="0"/>
      <c r="VUF73" s="0"/>
      <c r="VUG73" s="0"/>
      <c r="VUH73" s="0"/>
      <c r="VUI73" s="0"/>
      <c r="VUJ73" s="0"/>
      <c r="VUK73" s="0"/>
      <c r="VUL73" s="0"/>
      <c r="VUM73" s="0"/>
      <c r="VUN73" s="0"/>
      <c r="VUO73" s="0"/>
      <c r="VUP73" s="0"/>
      <c r="VUQ73" s="0"/>
      <c r="VUR73" s="0"/>
      <c r="VUS73" s="0"/>
      <c r="VUT73" s="0"/>
      <c r="VUU73" s="0"/>
      <c r="VUV73" s="0"/>
      <c r="VUW73" s="0"/>
      <c r="VUX73" s="0"/>
      <c r="VUY73" s="0"/>
      <c r="VUZ73" s="0"/>
      <c r="VVA73" s="0"/>
      <c r="VVB73" s="0"/>
      <c r="VVC73" s="0"/>
      <c r="VVD73" s="0"/>
      <c r="VVE73" s="0"/>
      <c r="VVF73" s="0"/>
      <c r="VVG73" s="0"/>
      <c r="VVH73" s="0"/>
      <c r="VVI73" s="0"/>
      <c r="VVJ73" s="0"/>
      <c r="VVK73" s="0"/>
      <c r="VVL73" s="0"/>
      <c r="VVM73" s="0"/>
      <c r="VVN73" s="0"/>
      <c r="VVO73" s="0"/>
      <c r="VVP73" s="0"/>
      <c r="VVQ73" s="0"/>
      <c r="VVR73" s="0"/>
      <c r="VVS73" s="0"/>
      <c r="VVT73" s="0"/>
      <c r="VVU73" s="0"/>
      <c r="VVV73" s="0"/>
      <c r="VVW73" s="0"/>
      <c r="VVX73" s="0"/>
      <c r="VVY73" s="0"/>
      <c r="VVZ73" s="0"/>
      <c r="VWA73" s="0"/>
      <c r="VWB73" s="0"/>
      <c r="VWC73" s="0"/>
      <c r="VWD73" s="0"/>
      <c r="VWE73" s="0"/>
      <c r="VWF73" s="0"/>
      <c r="VWG73" s="0"/>
      <c r="VWH73" s="0"/>
      <c r="VWI73" s="0"/>
      <c r="VWJ73" s="0"/>
      <c r="VWK73" s="0"/>
      <c r="VWL73" s="0"/>
      <c r="VWM73" s="0"/>
      <c r="VWN73" s="0"/>
      <c r="VWO73" s="0"/>
      <c r="VWP73" s="0"/>
      <c r="VWQ73" s="0"/>
      <c r="VWR73" s="0"/>
      <c r="VWS73" s="0"/>
      <c r="VWT73" s="0"/>
      <c r="VWU73" s="0"/>
      <c r="VWV73" s="0"/>
      <c r="VWW73" s="0"/>
      <c r="VWX73" s="0"/>
      <c r="VWY73" s="0"/>
      <c r="VWZ73" s="0"/>
      <c r="VXA73" s="0"/>
      <c r="VXB73" s="0"/>
      <c r="VXC73" s="0"/>
      <c r="VXD73" s="0"/>
      <c r="VXE73" s="0"/>
      <c r="VXF73" s="0"/>
      <c r="VXG73" s="0"/>
      <c r="VXH73" s="0"/>
      <c r="VXI73" s="0"/>
      <c r="VXJ73" s="0"/>
      <c r="VXK73" s="0"/>
      <c r="VXL73" s="0"/>
      <c r="VXM73" s="0"/>
      <c r="VXN73" s="0"/>
      <c r="VXO73" s="0"/>
      <c r="VXP73" s="0"/>
      <c r="VXQ73" s="0"/>
      <c r="VXR73" s="0"/>
      <c r="VXS73" s="0"/>
      <c r="VXT73" s="0"/>
      <c r="VXU73" s="0"/>
      <c r="VXV73" s="0"/>
      <c r="VXW73" s="0"/>
      <c r="VXX73" s="0"/>
      <c r="VXY73" s="0"/>
      <c r="VXZ73" s="0"/>
      <c r="VYA73" s="0"/>
      <c r="VYB73" s="0"/>
      <c r="VYC73" s="0"/>
      <c r="VYD73" s="0"/>
      <c r="VYE73" s="0"/>
      <c r="VYF73" s="0"/>
      <c r="VYG73" s="0"/>
      <c r="VYH73" s="0"/>
      <c r="VYI73" s="0"/>
      <c r="VYJ73" s="0"/>
      <c r="VYK73" s="0"/>
      <c r="VYL73" s="0"/>
      <c r="VYM73" s="0"/>
      <c r="VYN73" s="0"/>
      <c r="VYO73" s="0"/>
      <c r="VYP73" s="0"/>
      <c r="VYQ73" s="0"/>
      <c r="VYR73" s="0"/>
      <c r="VYS73" s="0"/>
      <c r="VYT73" s="0"/>
      <c r="VYU73" s="0"/>
      <c r="VYV73" s="0"/>
      <c r="VYW73" s="0"/>
      <c r="VYX73" s="0"/>
      <c r="VYY73" s="0"/>
      <c r="VYZ73" s="0"/>
      <c r="VZA73" s="0"/>
      <c r="VZB73" s="0"/>
      <c r="VZC73" s="0"/>
      <c r="VZD73" s="0"/>
      <c r="VZE73" s="0"/>
      <c r="VZF73" s="0"/>
      <c r="VZG73" s="0"/>
      <c r="VZH73" s="0"/>
      <c r="VZI73" s="0"/>
      <c r="VZJ73" s="0"/>
      <c r="VZK73" s="0"/>
      <c r="VZL73" s="0"/>
      <c r="VZM73" s="0"/>
      <c r="VZN73" s="0"/>
      <c r="VZO73" s="0"/>
      <c r="VZP73" s="0"/>
      <c r="VZQ73" s="0"/>
      <c r="VZR73" s="0"/>
      <c r="VZS73" s="0"/>
      <c r="VZT73" s="0"/>
      <c r="VZU73" s="0"/>
      <c r="VZV73" s="0"/>
      <c r="VZW73" s="0"/>
      <c r="VZX73" s="0"/>
      <c r="VZY73" s="0"/>
      <c r="VZZ73" s="0"/>
      <c r="WAA73" s="0"/>
      <c r="WAB73" s="0"/>
      <c r="WAC73" s="0"/>
      <c r="WAD73" s="0"/>
      <c r="WAE73" s="0"/>
      <c r="WAF73" s="0"/>
      <c r="WAG73" s="0"/>
      <c r="WAH73" s="0"/>
      <c r="WAI73" s="0"/>
      <c r="WAJ73" s="0"/>
      <c r="WAK73" s="0"/>
      <c r="WAL73" s="0"/>
      <c r="WAM73" s="0"/>
      <c r="WAN73" s="0"/>
      <c r="WAO73" s="0"/>
      <c r="WAP73" s="0"/>
      <c r="WAQ73" s="0"/>
      <c r="WAR73" s="0"/>
      <c r="WAS73" s="0"/>
      <c r="WAT73" s="0"/>
      <c r="WAU73" s="0"/>
      <c r="WAV73" s="0"/>
      <c r="WAW73" s="0"/>
      <c r="WAX73" s="0"/>
      <c r="WAY73" s="0"/>
      <c r="WAZ73" s="0"/>
      <c r="WBA73" s="0"/>
      <c r="WBB73" s="0"/>
      <c r="WBC73" s="0"/>
      <c r="WBD73" s="0"/>
      <c r="WBE73" s="0"/>
      <c r="WBF73" s="0"/>
      <c r="WBG73" s="0"/>
      <c r="WBH73" s="0"/>
      <c r="WBI73" s="0"/>
      <c r="WBJ73" s="0"/>
      <c r="WBK73" s="0"/>
      <c r="WBL73" s="0"/>
      <c r="WBM73" s="0"/>
      <c r="WBN73" s="0"/>
      <c r="WBO73" s="0"/>
      <c r="WBP73" s="0"/>
      <c r="WBQ73" s="0"/>
      <c r="WBR73" s="0"/>
      <c r="WBS73" s="0"/>
      <c r="WBT73" s="0"/>
      <c r="WBU73" s="0"/>
      <c r="WBV73" s="0"/>
      <c r="WBW73" s="0"/>
      <c r="WBX73" s="0"/>
      <c r="WBY73" s="0"/>
      <c r="WBZ73" s="0"/>
      <c r="WCA73" s="0"/>
      <c r="WCB73" s="0"/>
      <c r="WCC73" s="0"/>
      <c r="WCD73" s="0"/>
      <c r="WCE73" s="0"/>
      <c r="WCF73" s="0"/>
      <c r="WCG73" s="0"/>
      <c r="WCH73" s="0"/>
      <c r="WCI73" s="0"/>
      <c r="WCJ73" s="0"/>
      <c r="WCK73" s="0"/>
      <c r="WCL73" s="0"/>
      <c r="WCM73" s="0"/>
      <c r="WCN73" s="0"/>
      <c r="WCO73" s="0"/>
      <c r="WCP73" s="0"/>
      <c r="WCQ73" s="0"/>
      <c r="WCR73" s="0"/>
      <c r="WCS73" s="0"/>
      <c r="WCT73" s="0"/>
      <c r="WCU73" s="0"/>
      <c r="WCV73" s="0"/>
      <c r="WCW73" s="0"/>
      <c r="WCX73" s="0"/>
      <c r="WCY73" s="0"/>
      <c r="WCZ73" s="0"/>
      <c r="WDA73" s="0"/>
      <c r="WDB73" s="0"/>
      <c r="WDC73" s="0"/>
      <c r="WDD73" s="0"/>
      <c r="WDE73" s="0"/>
      <c r="WDF73" s="0"/>
      <c r="WDG73" s="0"/>
      <c r="WDH73" s="0"/>
      <c r="WDI73" s="0"/>
      <c r="WDJ73" s="0"/>
      <c r="WDK73" s="0"/>
      <c r="WDL73" s="0"/>
      <c r="WDM73" s="0"/>
      <c r="WDN73" s="0"/>
      <c r="WDO73" s="0"/>
      <c r="WDP73" s="0"/>
      <c r="WDQ73" s="0"/>
      <c r="WDR73" s="0"/>
      <c r="WDS73" s="0"/>
      <c r="WDT73" s="0"/>
      <c r="WDU73" s="0"/>
      <c r="WDV73" s="0"/>
      <c r="WDW73" s="0"/>
      <c r="WDX73" s="0"/>
      <c r="WDY73" s="0"/>
      <c r="WDZ73" s="0"/>
      <c r="WEA73" s="0"/>
      <c r="WEB73" s="0"/>
      <c r="WEC73" s="0"/>
      <c r="WED73" s="0"/>
      <c r="WEE73" s="0"/>
      <c r="WEF73" s="0"/>
      <c r="WEG73" s="0"/>
      <c r="WEH73" s="0"/>
      <c r="WEI73" s="0"/>
      <c r="WEJ73" s="0"/>
      <c r="WEK73" s="0"/>
      <c r="WEL73" s="0"/>
      <c r="WEM73" s="0"/>
      <c r="WEN73" s="0"/>
      <c r="WEO73" s="0"/>
      <c r="WEP73" s="0"/>
      <c r="WEQ73" s="0"/>
      <c r="WER73" s="0"/>
      <c r="WES73" s="0"/>
      <c r="WET73" s="0"/>
      <c r="WEU73" s="0"/>
      <c r="WEV73" s="0"/>
      <c r="WEW73" s="0"/>
      <c r="WEX73" s="0"/>
      <c r="WEY73" s="0"/>
      <c r="WEZ73" s="0"/>
      <c r="WFA73" s="0"/>
      <c r="WFB73" s="0"/>
      <c r="WFC73" s="0"/>
      <c r="WFD73" s="0"/>
      <c r="WFE73" s="0"/>
      <c r="WFF73" s="0"/>
      <c r="WFG73" s="0"/>
      <c r="WFH73" s="0"/>
      <c r="WFI73" s="0"/>
      <c r="WFJ73" s="0"/>
      <c r="WFK73" s="0"/>
      <c r="WFL73" s="0"/>
      <c r="WFM73" s="0"/>
      <c r="WFN73" s="0"/>
      <c r="WFO73" s="0"/>
      <c r="WFP73" s="0"/>
      <c r="WFQ73" s="0"/>
      <c r="WFR73" s="0"/>
      <c r="WFS73" s="0"/>
      <c r="WFT73" s="0"/>
      <c r="WFU73" s="0"/>
      <c r="WFV73" s="0"/>
      <c r="WFW73" s="0"/>
      <c r="WFX73" s="0"/>
      <c r="WFY73" s="0"/>
      <c r="WFZ73" s="0"/>
      <c r="WGA73" s="0"/>
      <c r="WGB73" s="0"/>
      <c r="WGC73" s="0"/>
      <c r="WGD73" s="0"/>
      <c r="WGE73" s="0"/>
      <c r="WGF73" s="0"/>
      <c r="WGG73" s="0"/>
      <c r="WGH73" s="0"/>
      <c r="WGI73" s="0"/>
      <c r="WGJ73" s="0"/>
      <c r="WGK73" s="0"/>
      <c r="WGL73" s="0"/>
      <c r="WGM73" s="0"/>
      <c r="WGN73" s="0"/>
      <c r="WGO73" s="0"/>
      <c r="WGP73" s="0"/>
      <c r="WGQ73" s="0"/>
      <c r="WGR73" s="0"/>
      <c r="WGS73" s="0"/>
      <c r="WGT73" s="0"/>
      <c r="WGU73" s="0"/>
      <c r="WGV73" s="0"/>
      <c r="WGW73" s="0"/>
      <c r="WGX73" s="0"/>
      <c r="WGY73" s="0"/>
      <c r="WGZ73" s="0"/>
      <c r="WHA73" s="0"/>
      <c r="WHB73" s="0"/>
      <c r="WHC73" s="0"/>
      <c r="WHD73" s="0"/>
      <c r="WHE73" s="0"/>
      <c r="WHF73" s="0"/>
      <c r="WHG73" s="0"/>
      <c r="WHH73" s="0"/>
      <c r="WHI73" s="0"/>
      <c r="WHJ73" s="0"/>
      <c r="WHK73" s="0"/>
      <c r="WHL73" s="0"/>
      <c r="WHM73" s="0"/>
      <c r="WHN73" s="0"/>
      <c r="WHO73" s="0"/>
      <c r="WHP73" s="0"/>
      <c r="WHQ73" s="0"/>
      <c r="WHR73" s="0"/>
      <c r="WHS73" s="0"/>
      <c r="WHT73" s="0"/>
      <c r="WHU73" s="0"/>
      <c r="WHV73" s="0"/>
      <c r="WHW73" s="0"/>
      <c r="WHX73" s="0"/>
      <c r="WHY73" s="0"/>
      <c r="WHZ73" s="0"/>
      <c r="WIA73" s="0"/>
      <c r="WIB73" s="0"/>
      <c r="WIC73" s="0"/>
      <c r="WID73" s="0"/>
      <c r="WIE73" s="0"/>
      <c r="WIF73" s="0"/>
      <c r="WIG73" s="0"/>
      <c r="WIH73" s="0"/>
      <c r="WII73" s="0"/>
      <c r="WIJ73" s="0"/>
      <c r="WIK73" s="0"/>
      <c r="WIL73" s="0"/>
      <c r="WIM73" s="0"/>
      <c r="WIN73" s="0"/>
      <c r="WIO73" s="0"/>
      <c r="WIP73" s="0"/>
      <c r="WIQ73" s="0"/>
      <c r="WIR73" s="0"/>
      <c r="WIS73" s="0"/>
      <c r="WIT73" s="0"/>
      <c r="WIU73" s="0"/>
      <c r="WIV73" s="0"/>
      <c r="WIW73" s="0"/>
      <c r="WIX73" s="0"/>
      <c r="WIY73" s="0"/>
      <c r="WIZ73" s="0"/>
      <c r="WJA73" s="0"/>
      <c r="WJB73" s="0"/>
      <c r="WJC73" s="0"/>
      <c r="WJD73" s="0"/>
      <c r="WJE73" s="0"/>
      <c r="WJF73" s="0"/>
      <c r="WJG73" s="0"/>
      <c r="WJH73" s="0"/>
      <c r="WJI73" s="0"/>
      <c r="WJJ73" s="0"/>
      <c r="WJK73" s="0"/>
      <c r="WJL73" s="0"/>
      <c r="WJM73" s="0"/>
      <c r="WJN73" s="0"/>
      <c r="WJO73" s="0"/>
      <c r="WJP73" s="0"/>
      <c r="WJQ73" s="0"/>
      <c r="WJR73" s="0"/>
      <c r="WJS73" s="0"/>
      <c r="WJT73" s="0"/>
      <c r="WJU73" s="0"/>
      <c r="WJV73" s="0"/>
      <c r="WJW73" s="0"/>
      <c r="WJX73" s="0"/>
      <c r="WJY73" s="0"/>
      <c r="WJZ73" s="0"/>
      <c r="WKA73" s="0"/>
      <c r="WKB73" s="0"/>
      <c r="WKC73" s="0"/>
      <c r="WKD73" s="0"/>
      <c r="WKE73" s="0"/>
      <c r="WKF73" s="0"/>
      <c r="WKG73" s="0"/>
      <c r="WKH73" s="0"/>
      <c r="WKI73" s="0"/>
      <c r="WKJ73" s="0"/>
      <c r="WKK73" s="0"/>
      <c r="WKL73" s="0"/>
      <c r="WKM73" s="0"/>
      <c r="WKN73" s="0"/>
      <c r="WKO73" s="0"/>
      <c r="WKP73" s="0"/>
      <c r="WKQ73" s="0"/>
      <c r="WKR73" s="0"/>
      <c r="WKS73" s="0"/>
      <c r="WKT73" s="0"/>
      <c r="WKU73" s="0"/>
      <c r="WKV73" s="0"/>
      <c r="WKW73" s="0"/>
      <c r="WKX73" s="0"/>
      <c r="WKY73" s="0"/>
      <c r="WKZ73" s="0"/>
      <c r="WLA73" s="0"/>
      <c r="WLB73" s="0"/>
      <c r="WLC73" s="0"/>
      <c r="WLD73" s="0"/>
      <c r="WLE73" s="0"/>
      <c r="WLF73" s="0"/>
      <c r="WLG73" s="0"/>
      <c r="WLH73" s="0"/>
      <c r="WLI73" s="0"/>
      <c r="WLJ73" s="0"/>
      <c r="WLK73" s="0"/>
      <c r="WLL73" s="0"/>
      <c r="WLM73" s="0"/>
      <c r="WLN73" s="0"/>
      <c r="WLO73" s="0"/>
      <c r="WLP73" s="0"/>
      <c r="WLQ73" s="0"/>
      <c r="WLR73" s="0"/>
      <c r="WLS73" s="0"/>
      <c r="WLT73" s="0"/>
      <c r="WLU73" s="0"/>
      <c r="WLV73" s="0"/>
      <c r="WLW73" s="0"/>
      <c r="WLX73" s="0"/>
      <c r="WLY73" s="0"/>
      <c r="WLZ73" s="0"/>
      <c r="WMA73" s="0"/>
      <c r="WMB73" s="0"/>
      <c r="WMC73" s="0"/>
      <c r="WMD73" s="0"/>
      <c r="WME73" s="0"/>
      <c r="WMF73" s="0"/>
      <c r="WMG73" s="0"/>
      <c r="WMH73" s="0"/>
      <c r="WMI73" s="0"/>
      <c r="WMJ73" s="0"/>
      <c r="WMK73" s="0"/>
      <c r="WML73" s="0"/>
      <c r="WMM73" s="0"/>
      <c r="WMN73" s="0"/>
      <c r="WMO73" s="0"/>
      <c r="WMP73" s="0"/>
      <c r="WMQ73" s="0"/>
      <c r="WMR73" s="0"/>
      <c r="WMS73" s="0"/>
      <c r="WMT73" s="0"/>
      <c r="WMU73" s="0"/>
      <c r="WMV73" s="0"/>
      <c r="WMW73" s="0"/>
      <c r="WMX73" s="0"/>
      <c r="WMY73" s="0"/>
      <c r="WMZ73" s="0"/>
      <c r="WNA73" s="0"/>
      <c r="WNB73" s="0"/>
      <c r="WNC73" s="0"/>
      <c r="WND73" s="0"/>
      <c r="WNE73" s="0"/>
      <c r="WNF73" s="0"/>
      <c r="WNG73" s="0"/>
      <c r="WNH73" s="0"/>
      <c r="WNI73" s="0"/>
      <c r="WNJ73" s="0"/>
      <c r="WNK73" s="0"/>
      <c r="WNL73" s="0"/>
      <c r="WNM73" s="0"/>
      <c r="WNN73" s="0"/>
      <c r="WNO73" s="0"/>
      <c r="WNP73" s="0"/>
      <c r="WNQ73" s="0"/>
      <c r="WNR73" s="0"/>
      <c r="WNS73" s="0"/>
      <c r="WNT73" s="0"/>
      <c r="WNU73" s="0"/>
      <c r="WNV73" s="0"/>
      <c r="WNW73" s="0"/>
      <c r="WNX73" s="0"/>
      <c r="WNY73" s="0"/>
      <c r="WNZ73" s="0"/>
      <c r="WOA73" s="0"/>
      <c r="WOB73" s="0"/>
      <c r="WOC73" s="0"/>
      <c r="WOD73" s="0"/>
      <c r="WOE73" s="0"/>
      <c r="WOF73" s="0"/>
      <c r="WOG73" s="0"/>
      <c r="WOH73" s="0"/>
      <c r="WOI73" s="0"/>
      <c r="WOJ73" s="0"/>
      <c r="WOK73" s="0"/>
      <c r="WOL73" s="0"/>
      <c r="WOM73" s="0"/>
      <c r="WON73" s="0"/>
      <c r="WOO73" s="0"/>
      <c r="WOP73" s="0"/>
      <c r="WOQ73" s="0"/>
      <c r="WOR73" s="0"/>
      <c r="WOS73" s="0"/>
      <c r="WOT73" s="0"/>
      <c r="WOU73" s="0"/>
      <c r="WOV73" s="0"/>
      <c r="WOW73" s="0"/>
      <c r="WOX73" s="0"/>
      <c r="WOY73" s="0"/>
      <c r="WOZ73" s="0"/>
      <c r="WPA73" s="0"/>
      <c r="WPB73" s="0"/>
      <c r="WPC73" s="0"/>
      <c r="WPD73" s="0"/>
      <c r="WPE73" s="0"/>
      <c r="WPF73" s="0"/>
      <c r="WPG73" s="0"/>
      <c r="WPH73" s="0"/>
      <c r="WPI73" s="0"/>
      <c r="WPJ73" s="0"/>
      <c r="WPK73" s="0"/>
      <c r="WPL73" s="0"/>
      <c r="WPM73" s="0"/>
      <c r="WPN73" s="0"/>
      <c r="WPO73" s="0"/>
      <c r="WPP73" s="0"/>
      <c r="WPQ73" s="0"/>
      <c r="WPR73" s="0"/>
      <c r="WPS73" s="0"/>
      <c r="WPT73" s="0"/>
      <c r="WPU73" s="0"/>
      <c r="WPV73" s="0"/>
      <c r="WPW73" s="0"/>
      <c r="WPX73" s="0"/>
      <c r="WPY73" s="0"/>
      <c r="WPZ73" s="0"/>
      <c r="WQA73" s="0"/>
      <c r="WQB73" s="0"/>
      <c r="WQC73" s="0"/>
      <c r="WQD73" s="0"/>
      <c r="WQE73" s="0"/>
      <c r="WQF73" s="0"/>
      <c r="WQG73" s="0"/>
      <c r="WQH73" s="0"/>
      <c r="WQI73" s="0"/>
      <c r="WQJ73" s="0"/>
      <c r="WQK73" s="0"/>
      <c r="WQL73" s="0"/>
      <c r="WQM73" s="0"/>
      <c r="WQN73" s="0"/>
      <c r="WQO73" s="0"/>
      <c r="WQP73" s="0"/>
      <c r="WQQ73" s="0"/>
      <c r="WQR73" s="0"/>
      <c r="WQS73" s="0"/>
      <c r="WQT73" s="0"/>
      <c r="WQU73" s="0"/>
      <c r="WQV73" s="0"/>
      <c r="WQW73" s="0"/>
      <c r="WQX73" s="0"/>
      <c r="WQY73" s="0"/>
      <c r="WQZ73" s="0"/>
      <c r="WRA73" s="0"/>
      <c r="WRB73" s="0"/>
      <c r="WRC73" s="0"/>
      <c r="WRD73" s="0"/>
      <c r="WRE73" s="0"/>
      <c r="WRF73" s="0"/>
      <c r="WRG73" s="0"/>
      <c r="WRH73" s="0"/>
      <c r="WRI73" s="0"/>
      <c r="WRJ73" s="0"/>
      <c r="WRK73" s="0"/>
      <c r="WRL73" s="0"/>
      <c r="WRM73" s="0"/>
      <c r="WRN73" s="0"/>
      <c r="WRO73" s="0"/>
      <c r="WRP73" s="0"/>
      <c r="WRQ73" s="0"/>
      <c r="WRR73" s="0"/>
      <c r="WRS73" s="0"/>
      <c r="WRT73" s="0"/>
      <c r="WRU73" s="0"/>
      <c r="WRV73" s="0"/>
      <c r="WRW73" s="0"/>
      <c r="WRX73" s="0"/>
      <c r="WRY73" s="0"/>
      <c r="WRZ73" s="0"/>
      <c r="WSA73" s="0"/>
      <c r="WSB73" s="0"/>
      <c r="WSC73" s="0"/>
      <c r="WSD73" s="0"/>
      <c r="WSE73" s="0"/>
      <c r="WSF73" s="0"/>
      <c r="WSG73" s="0"/>
      <c r="WSH73" s="0"/>
      <c r="WSI73" s="0"/>
      <c r="WSJ73" s="0"/>
      <c r="WSK73" s="0"/>
      <c r="WSL73" s="0"/>
      <c r="WSM73" s="0"/>
      <c r="WSN73" s="0"/>
      <c r="WSO73" s="0"/>
      <c r="WSP73" s="0"/>
      <c r="WSQ73" s="0"/>
      <c r="WSR73" s="0"/>
      <c r="WSS73" s="0"/>
      <c r="WST73" s="0"/>
      <c r="WSU73" s="0"/>
      <c r="WSV73" s="0"/>
      <c r="WSW73" s="0"/>
      <c r="WSX73" s="0"/>
      <c r="WSY73" s="0"/>
      <c r="WSZ73" s="0"/>
      <c r="WTA73" s="0"/>
      <c r="WTB73" s="0"/>
      <c r="WTC73" s="0"/>
      <c r="WTD73" s="0"/>
      <c r="WTE73" s="0"/>
      <c r="WTF73" s="0"/>
      <c r="WTG73" s="0"/>
      <c r="WTH73" s="0"/>
      <c r="WTI73" s="0"/>
      <c r="WTJ73" s="0"/>
      <c r="WTK73" s="0"/>
      <c r="WTL73" s="0"/>
      <c r="WTM73" s="0"/>
      <c r="WTN73" s="0"/>
      <c r="WTO73" s="0"/>
      <c r="WTP73" s="0"/>
      <c r="WTQ73" s="0"/>
      <c r="WTR73" s="0"/>
      <c r="WTS73" s="0"/>
      <c r="WTT73" s="0"/>
      <c r="WTU73" s="0"/>
      <c r="WTV73" s="0"/>
      <c r="WTW73" s="0"/>
      <c r="WTX73" s="0"/>
      <c r="WTY73" s="0"/>
      <c r="WTZ73" s="0"/>
      <c r="WUA73" s="0"/>
      <c r="WUB73" s="0"/>
      <c r="WUC73" s="0"/>
      <c r="WUD73" s="0"/>
      <c r="WUE73" s="0"/>
      <c r="WUF73" s="0"/>
      <c r="WUG73" s="0"/>
      <c r="WUH73" s="0"/>
      <c r="WUI73" s="0"/>
      <c r="WUJ73" s="0"/>
      <c r="WUK73" s="0"/>
      <c r="WUL73" s="0"/>
      <c r="WUM73" s="0"/>
      <c r="WUN73" s="0"/>
      <c r="WUO73" s="0"/>
      <c r="WUP73" s="0"/>
      <c r="WUQ73" s="0"/>
      <c r="WUR73" s="0"/>
      <c r="WUS73" s="0"/>
      <c r="WUT73" s="0"/>
      <c r="WUU73" s="0"/>
      <c r="WUV73" s="0"/>
      <c r="WUW73" s="0"/>
      <c r="WUX73" s="0"/>
      <c r="WUY73" s="0"/>
      <c r="WUZ73" s="0"/>
      <c r="WVA73" s="0"/>
      <c r="WVB73" s="0"/>
      <c r="WVC73" s="0"/>
      <c r="WVD73" s="0"/>
      <c r="WVE73" s="0"/>
      <c r="WVF73" s="0"/>
      <c r="WVG73" s="0"/>
      <c r="WVH73" s="0"/>
      <c r="WVI73" s="0"/>
      <c r="WVJ73" s="0"/>
      <c r="WVK73" s="0"/>
      <c r="WVL73" s="0"/>
      <c r="WVM73" s="0"/>
      <c r="WVN73" s="0"/>
      <c r="WVO73" s="0"/>
      <c r="WVP73" s="0"/>
      <c r="WVQ73" s="0"/>
      <c r="WVR73" s="0"/>
      <c r="WVS73" s="0"/>
      <c r="WVT73" s="0"/>
      <c r="WVU73" s="0"/>
      <c r="WVV73" s="0"/>
      <c r="WVW73" s="0"/>
      <c r="WVX73" s="0"/>
      <c r="WVY73" s="0"/>
      <c r="WVZ73" s="0"/>
      <c r="WWA73" s="0"/>
      <c r="WWB73" s="0"/>
      <c r="WWC73" s="0"/>
      <c r="WWD73" s="0"/>
      <c r="WWE73" s="0"/>
      <c r="WWF73" s="0"/>
      <c r="WWG73" s="0"/>
      <c r="WWH73" s="0"/>
      <c r="WWI73" s="0"/>
      <c r="WWJ73" s="0"/>
      <c r="WWK73" s="0"/>
      <c r="WWL73" s="0"/>
      <c r="WWM73" s="0"/>
      <c r="WWN73" s="0"/>
      <c r="WWO73" s="0"/>
      <c r="WWP73" s="0"/>
      <c r="WWQ73" s="0"/>
      <c r="WWR73" s="0"/>
      <c r="WWS73" s="0"/>
      <c r="WWT73" s="0"/>
      <c r="WWU73" s="0"/>
      <c r="WWV73" s="0"/>
      <c r="WWW73" s="0"/>
      <c r="WWX73" s="0"/>
      <c r="WWY73" s="0"/>
      <c r="WWZ73" s="0"/>
      <c r="WXA73" s="0"/>
      <c r="WXB73" s="0"/>
      <c r="WXC73" s="0"/>
      <c r="WXD73" s="0"/>
      <c r="WXE73" s="0"/>
      <c r="WXF73" s="0"/>
      <c r="WXG73" s="0"/>
      <c r="WXH73" s="0"/>
      <c r="WXI73" s="0"/>
      <c r="WXJ73" s="0"/>
      <c r="WXK73" s="0"/>
      <c r="WXL73" s="0"/>
      <c r="WXM73" s="0"/>
      <c r="WXN73" s="0"/>
      <c r="WXO73" s="0"/>
      <c r="WXP73" s="0"/>
      <c r="WXQ73" s="0"/>
      <c r="WXR73" s="0"/>
      <c r="WXS73" s="0"/>
      <c r="WXT73" s="0"/>
      <c r="WXU73" s="0"/>
      <c r="WXV73" s="0"/>
      <c r="WXW73" s="0"/>
      <c r="WXX73" s="0"/>
      <c r="WXY73" s="0"/>
      <c r="WXZ73" s="0"/>
      <c r="WYA73" s="0"/>
      <c r="WYB73" s="0"/>
      <c r="WYC73" s="0"/>
      <c r="WYD73" s="0"/>
      <c r="WYE73" s="0"/>
      <c r="WYF73" s="0"/>
      <c r="WYG73" s="0"/>
      <c r="WYH73" s="0"/>
      <c r="WYI73" s="0"/>
      <c r="WYJ73" s="0"/>
      <c r="WYK73" s="0"/>
      <c r="WYL73" s="0"/>
      <c r="WYM73" s="0"/>
      <c r="WYN73" s="0"/>
      <c r="WYO73" s="0"/>
      <c r="WYP73" s="0"/>
      <c r="WYQ73" s="0"/>
      <c r="WYR73" s="0"/>
      <c r="WYS73" s="0"/>
      <c r="WYT73" s="0"/>
      <c r="WYU73" s="0"/>
      <c r="WYV73" s="0"/>
      <c r="WYW73" s="0"/>
      <c r="WYX73" s="0"/>
      <c r="WYY73" s="0"/>
      <c r="WYZ73" s="0"/>
      <c r="WZA73" s="0"/>
      <c r="WZB73" s="0"/>
      <c r="WZC73" s="0"/>
      <c r="WZD73" s="0"/>
      <c r="WZE73" s="0"/>
      <c r="WZF73" s="0"/>
      <c r="WZG73" s="0"/>
      <c r="WZH73" s="0"/>
      <c r="WZI73" s="0"/>
      <c r="WZJ73" s="0"/>
      <c r="WZK73" s="0"/>
      <c r="WZL73" s="0"/>
      <c r="WZM73" s="0"/>
      <c r="WZN73" s="0"/>
      <c r="WZO73" s="0"/>
      <c r="WZP73" s="0"/>
      <c r="WZQ73" s="0"/>
      <c r="WZR73" s="0"/>
      <c r="WZS73" s="0"/>
      <c r="WZT73" s="0"/>
      <c r="WZU73" s="0"/>
      <c r="WZV73" s="0"/>
      <c r="WZW73" s="0"/>
      <c r="WZX73" s="0"/>
      <c r="WZY73" s="0"/>
      <c r="WZZ73" s="0"/>
      <c r="XAA73" s="0"/>
      <c r="XAB73" s="0"/>
      <c r="XAC73" s="0"/>
      <c r="XAD73" s="0"/>
      <c r="XAE73" s="0"/>
      <c r="XAF73" s="0"/>
      <c r="XAG73" s="0"/>
      <c r="XAH73" s="0"/>
      <c r="XAI73" s="0"/>
      <c r="XAJ73" s="0"/>
      <c r="XAK73" s="0"/>
      <c r="XAL73" s="0"/>
      <c r="XAM73" s="0"/>
      <c r="XAN73" s="0"/>
      <c r="XAO73" s="0"/>
      <c r="XAP73" s="0"/>
      <c r="XAQ73" s="0"/>
      <c r="XAR73" s="0"/>
      <c r="XAS73" s="0"/>
      <c r="XAT73" s="0"/>
      <c r="XAU73" s="0"/>
      <c r="XAV73" s="0"/>
      <c r="XAW73" s="0"/>
      <c r="XAX73" s="0"/>
      <c r="XAY73" s="0"/>
      <c r="XAZ73" s="0"/>
      <c r="XBA73" s="0"/>
      <c r="XBB73" s="0"/>
      <c r="XBC73" s="0"/>
      <c r="XBD73" s="0"/>
      <c r="XBE73" s="0"/>
      <c r="XBF73" s="0"/>
      <c r="XBG73" s="0"/>
      <c r="XBH73" s="0"/>
      <c r="XBI73" s="0"/>
      <c r="XBJ73" s="0"/>
      <c r="XBK73" s="0"/>
      <c r="XBL73" s="0"/>
      <c r="XBM73" s="0"/>
      <c r="XBN73" s="0"/>
      <c r="XBO73" s="0"/>
      <c r="XBP73" s="0"/>
      <c r="XBQ73" s="0"/>
      <c r="XBR73" s="0"/>
      <c r="XBS73" s="0"/>
      <c r="XBT73" s="0"/>
      <c r="XBU73" s="0"/>
      <c r="XBV73" s="0"/>
      <c r="XBW73" s="0"/>
      <c r="XBX73" s="0"/>
      <c r="XBY73" s="0"/>
      <c r="XBZ73" s="0"/>
      <c r="XCA73" s="0"/>
      <c r="XCB73" s="0"/>
      <c r="XCC73" s="0"/>
      <c r="XCD73" s="0"/>
      <c r="XCE73" s="0"/>
      <c r="XCF73" s="0"/>
      <c r="XCG73" s="0"/>
      <c r="XCH73" s="0"/>
      <c r="XCI73" s="0"/>
      <c r="XCJ73" s="0"/>
      <c r="XCK73" s="0"/>
      <c r="XCL73" s="0"/>
      <c r="XCM73" s="0"/>
      <c r="XCN73" s="0"/>
      <c r="XCO73" s="0"/>
      <c r="XCP73" s="0"/>
      <c r="XCQ73" s="0"/>
      <c r="XCR73" s="0"/>
      <c r="XCS73" s="0"/>
      <c r="XCT73" s="0"/>
      <c r="XCU73" s="0"/>
      <c r="XCV73" s="0"/>
      <c r="XCW73" s="0"/>
      <c r="XCX73" s="0"/>
      <c r="XCY73" s="0"/>
      <c r="XCZ73" s="0"/>
      <c r="XDA73" s="0"/>
      <c r="XDB73" s="0"/>
      <c r="XDC73" s="0"/>
      <c r="XDD73" s="0"/>
      <c r="XDE73" s="0"/>
      <c r="XDF73" s="0"/>
      <c r="XDG73" s="0"/>
      <c r="XDH73" s="0"/>
      <c r="XDI73" s="0"/>
      <c r="XDJ73" s="0"/>
      <c r="XDK73" s="0"/>
      <c r="XDL73" s="0"/>
      <c r="XDM73" s="0"/>
      <c r="XDN73" s="0"/>
      <c r="XDO73" s="0"/>
      <c r="XDP73" s="0"/>
      <c r="XDQ73" s="0"/>
      <c r="XDR73" s="0"/>
      <c r="XDS73" s="0"/>
      <c r="XDT73" s="0"/>
      <c r="XDU73" s="0"/>
      <c r="XDV73" s="0"/>
      <c r="XDW73" s="0"/>
      <c r="XDX73" s="0"/>
      <c r="XDY73" s="0"/>
      <c r="XDZ73" s="0"/>
      <c r="XEA73" s="0"/>
      <c r="XEB73" s="0"/>
      <c r="XEC73" s="0"/>
      <c r="XED73" s="0"/>
      <c r="XEE73" s="0"/>
      <c r="XEF73" s="0"/>
      <c r="XEG73" s="0"/>
      <c r="XEH73" s="0"/>
      <c r="XEI73" s="0"/>
      <c r="XEJ73" s="0"/>
      <c r="XEK73" s="0"/>
      <c r="XEL73" s="0"/>
      <c r="XEM73" s="0"/>
      <c r="XEN73" s="0"/>
      <c r="XEO73" s="0"/>
      <c r="XEP73" s="0"/>
      <c r="XEQ73" s="0"/>
      <c r="XER73" s="0"/>
      <c r="XES73" s="0"/>
      <c r="XET73" s="0"/>
      <c r="XEU73" s="0"/>
      <c r="XEV73" s="0"/>
      <c r="XEW73" s="0"/>
      <c r="XEX73" s="0"/>
      <c r="XEY73" s="0"/>
      <c r="XEZ73" s="0"/>
      <c r="XFA73" s="0"/>
      <c r="XFB73" s="0"/>
      <c r="XFC73" s="0"/>
      <c r="XFD73" s="0"/>
    </row>
    <row r="74" customFormat="false" ht="15.75" hidden="false" customHeight="false" outlineLevel="0" collapsed="false">
      <c r="A74" s="3" t="n">
        <v>168</v>
      </c>
      <c r="B74" s="4" t="s">
        <v>855</v>
      </c>
      <c r="C74" s="9" t="n">
        <f aca="false">qualidade!A74</f>
        <v>168</v>
      </c>
      <c r="D74" s="3" t="str">
        <f aca="false">qualidade!B74</f>
        <v>10.3390/app13095238</v>
      </c>
      <c r="E74" s="15" t="s">
        <v>882</v>
      </c>
      <c r="F74" s="4" t="str">
        <f aca="false">qualidade!I74</f>
        <v>aprovado</v>
      </c>
      <c r="G74" s="4" t="str">
        <f aca="false">IF(AND(B74=F74,F74="aprovado"),"copiar",IF(B74&lt;&gt;F74,"corrigir",""))</f>
        <v>copiar</v>
      </c>
      <c r="I74" s="4" t="n">
        <f aca="false">qualidade!H74</f>
        <v>4</v>
      </c>
    </row>
    <row r="75" customFormat="false" ht="15.75" hidden="false" customHeight="false" outlineLevel="0" collapsed="false">
      <c r="A75" s="3" t="n">
        <v>171</v>
      </c>
      <c r="B75" s="4" t="s">
        <v>855</v>
      </c>
      <c r="C75" s="9" t="n">
        <f aca="false">qualidade!A75</f>
        <v>171</v>
      </c>
      <c r="D75" s="3" t="str">
        <f aca="false">qualidade!B75</f>
        <v>10.1007/s11042-021-11458-y</v>
      </c>
      <c r="E75" s="16" t="str">
        <f aca="false">qualidade!O75</f>
        <v>Nirala, Krishna Kumar and Singh, Nikhil Kumar and Purani, Vinay Shivshanker</v>
      </c>
      <c r="F75" s="4" t="str">
        <f aca="false">qualidade!I75</f>
        <v>aprovado</v>
      </c>
      <c r="G75" s="4" t="str">
        <f aca="false">IF(AND(B75=F75,F75="aprovado"),"copiar",IF(B75&lt;&gt;F75,"corrigir",""))</f>
        <v>copiar</v>
      </c>
      <c r="I75" s="4" t="n">
        <f aca="false">qualidade!H75</f>
        <v>4</v>
      </c>
    </row>
    <row r="76" customFormat="false" ht="15.75" hidden="false" customHeight="false" outlineLevel="0" collapsed="false">
      <c r="A76" s="3" t="n">
        <v>173</v>
      </c>
      <c r="B76" s="4" t="s">
        <v>855</v>
      </c>
      <c r="C76" s="9" t="n">
        <f aca="false">qualidade!A76</f>
        <v>173</v>
      </c>
      <c r="D76" s="3" t="str">
        <f aca="false">qualidade!B76</f>
        <v>10.1016/j.apgeog.2023.102870</v>
      </c>
      <c r="E76" s="4" t="s">
        <v>883</v>
      </c>
      <c r="F76" s="4" t="str">
        <f aca="false">qualidade!I76</f>
        <v>aprovado</v>
      </c>
      <c r="G76" s="4" t="str">
        <f aca="false">IF(AND(B76=F76,F76="aprovado"),"copiar",IF(B76&lt;&gt;F76,"corrigir",""))</f>
        <v>copiar</v>
      </c>
      <c r="I76" s="4" t="n">
        <f aca="false">qualidade!H76</f>
        <v>4</v>
      </c>
    </row>
    <row r="77" customFormat="false" ht="15.75" hidden="true" customHeight="false" outlineLevel="0" collapsed="false">
      <c r="A77" s="13" t="n">
        <v>174</v>
      </c>
      <c r="B77" s="6" t="s">
        <v>854</v>
      </c>
      <c r="C77" s="14" t="n">
        <f aca="false">qualidade!A77</f>
        <v>174</v>
      </c>
      <c r="D77" s="6"/>
      <c r="E77" s="6"/>
      <c r="F77" s="6" t="str">
        <f aca="false">qualidade!I77</f>
        <v>reprovado</v>
      </c>
      <c r="G77" s="6" t="str">
        <f aca="false">IF(AND(B77=F77,F77="aprovado"),"copiar",IF(B77&lt;&gt;F77,"corrigir",""))</f>
        <v/>
      </c>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c r="AMK77" s="0"/>
      <c r="AML77" s="0"/>
      <c r="AMM77" s="0"/>
      <c r="AMN77" s="0"/>
      <c r="AMO77" s="0"/>
      <c r="AMP77" s="0"/>
      <c r="AMQ77" s="0"/>
      <c r="AMR77" s="0"/>
      <c r="AMS77" s="0"/>
      <c r="AMT77" s="0"/>
      <c r="AMU77" s="0"/>
      <c r="AMV77" s="0"/>
      <c r="AMW77" s="0"/>
      <c r="AMX77" s="0"/>
      <c r="AMY77" s="0"/>
      <c r="AMZ77" s="0"/>
      <c r="ANA77" s="0"/>
      <c r="ANB77" s="0"/>
      <c r="ANC77" s="0"/>
      <c r="AND77" s="0"/>
      <c r="ANE77" s="0"/>
      <c r="ANF77" s="0"/>
      <c r="ANG77" s="0"/>
      <c r="ANH77" s="0"/>
      <c r="ANI77" s="0"/>
      <c r="ANJ77" s="0"/>
      <c r="ANK77" s="0"/>
      <c r="ANL77" s="0"/>
      <c r="ANM77" s="0"/>
      <c r="ANN77" s="0"/>
      <c r="ANO77" s="0"/>
      <c r="ANP77" s="0"/>
      <c r="ANQ77" s="0"/>
      <c r="ANR77" s="0"/>
      <c r="ANS77" s="0"/>
      <c r="ANT77" s="0"/>
      <c r="ANU77" s="0"/>
      <c r="ANV77" s="0"/>
      <c r="ANW77" s="0"/>
      <c r="ANX77" s="0"/>
      <c r="ANY77" s="0"/>
      <c r="ANZ77" s="0"/>
      <c r="AOA77" s="0"/>
      <c r="AOB77" s="0"/>
      <c r="AOC77" s="0"/>
      <c r="AOD77" s="0"/>
      <c r="AOE77" s="0"/>
      <c r="AOF77" s="0"/>
      <c r="AOG77" s="0"/>
      <c r="AOH77" s="0"/>
      <c r="AOI77" s="0"/>
      <c r="AOJ77" s="0"/>
      <c r="AOK77" s="0"/>
      <c r="AOL77" s="0"/>
      <c r="AOM77" s="0"/>
      <c r="AON77" s="0"/>
      <c r="AOO77" s="0"/>
      <c r="AOP77" s="0"/>
      <c r="AOQ77" s="0"/>
      <c r="AOR77" s="0"/>
      <c r="AOS77" s="0"/>
      <c r="AOT77" s="0"/>
      <c r="AOU77" s="0"/>
      <c r="AOV77" s="0"/>
      <c r="AOW77" s="0"/>
      <c r="AOX77" s="0"/>
      <c r="AOY77" s="0"/>
      <c r="AOZ77" s="0"/>
      <c r="APA77" s="0"/>
      <c r="APB77" s="0"/>
      <c r="APC77" s="0"/>
      <c r="APD77" s="0"/>
      <c r="APE77" s="0"/>
      <c r="APF77" s="0"/>
      <c r="APG77" s="0"/>
      <c r="APH77" s="0"/>
      <c r="API77" s="0"/>
      <c r="APJ77" s="0"/>
      <c r="APK77" s="0"/>
      <c r="APL77" s="0"/>
      <c r="APM77" s="0"/>
      <c r="APN77" s="0"/>
      <c r="APO77" s="0"/>
      <c r="APP77" s="0"/>
      <c r="APQ77" s="0"/>
      <c r="APR77" s="0"/>
      <c r="APS77" s="0"/>
      <c r="APT77" s="0"/>
      <c r="APU77" s="0"/>
      <c r="APV77" s="0"/>
      <c r="APW77" s="0"/>
      <c r="APX77" s="0"/>
      <c r="APY77" s="0"/>
      <c r="APZ77" s="0"/>
      <c r="AQA77" s="0"/>
      <c r="AQB77" s="0"/>
      <c r="AQC77" s="0"/>
      <c r="AQD77" s="0"/>
      <c r="AQE77" s="0"/>
      <c r="AQF77" s="0"/>
      <c r="AQG77" s="0"/>
      <c r="AQH77" s="0"/>
      <c r="AQI77" s="0"/>
      <c r="AQJ77" s="0"/>
      <c r="AQK77" s="0"/>
      <c r="AQL77" s="0"/>
      <c r="AQM77" s="0"/>
      <c r="AQN77" s="0"/>
      <c r="AQO77" s="0"/>
      <c r="AQP77" s="0"/>
      <c r="AQQ77" s="0"/>
      <c r="AQR77" s="0"/>
      <c r="AQS77" s="0"/>
      <c r="AQT77" s="0"/>
      <c r="AQU77" s="0"/>
      <c r="AQV77" s="0"/>
      <c r="AQW77" s="0"/>
      <c r="AQX77" s="0"/>
      <c r="AQY77" s="0"/>
      <c r="AQZ77" s="0"/>
      <c r="ARA77" s="0"/>
      <c r="ARB77" s="0"/>
      <c r="ARC77" s="0"/>
      <c r="ARD77" s="0"/>
      <c r="ARE77" s="0"/>
      <c r="ARF77" s="0"/>
      <c r="ARG77" s="0"/>
      <c r="ARH77" s="0"/>
      <c r="ARI77" s="0"/>
      <c r="ARJ77" s="0"/>
      <c r="ARK77" s="0"/>
      <c r="ARL77" s="0"/>
      <c r="ARM77" s="0"/>
      <c r="ARN77" s="0"/>
      <c r="ARO77" s="0"/>
      <c r="ARP77" s="0"/>
      <c r="ARQ77" s="0"/>
      <c r="ARR77" s="0"/>
      <c r="ARS77" s="0"/>
      <c r="ART77" s="0"/>
      <c r="ARU77" s="0"/>
      <c r="ARV77" s="0"/>
      <c r="ARW77" s="0"/>
      <c r="ARX77" s="0"/>
      <c r="ARY77" s="0"/>
      <c r="ARZ77" s="0"/>
      <c r="ASA77" s="0"/>
      <c r="ASB77" s="0"/>
      <c r="ASC77" s="0"/>
      <c r="ASD77" s="0"/>
      <c r="ASE77" s="0"/>
      <c r="ASF77" s="0"/>
      <c r="ASG77" s="0"/>
      <c r="ASH77" s="0"/>
      <c r="ASI77" s="0"/>
      <c r="ASJ77" s="0"/>
      <c r="ASK77" s="0"/>
      <c r="ASL77" s="0"/>
      <c r="ASM77" s="0"/>
      <c r="ASN77" s="0"/>
      <c r="ASO77" s="0"/>
      <c r="ASP77" s="0"/>
      <c r="ASQ77" s="0"/>
      <c r="ASR77" s="0"/>
      <c r="ASS77" s="0"/>
      <c r="AST77" s="0"/>
      <c r="ASU77" s="0"/>
      <c r="ASV77" s="0"/>
      <c r="ASW77" s="0"/>
      <c r="ASX77" s="0"/>
      <c r="ASY77" s="0"/>
      <c r="ASZ77" s="0"/>
      <c r="ATA77" s="0"/>
      <c r="ATB77" s="0"/>
      <c r="ATC77" s="0"/>
      <c r="ATD77" s="0"/>
      <c r="ATE77" s="0"/>
      <c r="ATF77" s="0"/>
      <c r="ATG77" s="0"/>
      <c r="ATH77" s="0"/>
      <c r="ATI77" s="0"/>
      <c r="ATJ77" s="0"/>
      <c r="ATK77" s="0"/>
      <c r="ATL77" s="0"/>
      <c r="ATM77" s="0"/>
      <c r="ATN77" s="0"/>
      <c r="ATO77" s="0"/>
      <c r="ATP77" s="0"/>
      <c r="ATQ77" s="0"/>
      <c r="ATR77" s="0"/>
      <c r="ATS77" s="0"/>
      <c r="ATT77" s="0"/>
      <c r="ATU77" s="0"/>
      <c r="ATV77" s="0"/>
      <c r="ATW77" s="0"/>
      <c r="ATX77" s="0"/>
      <c r="ATY77" s="0"/>
      <c r="ATZ77" s="0"/>
      <c r="AUA77" s="0"/>
      <c r="AUB77" s="0"/>
      <c r="AUC77" s="0"/>
      <c r="AUD77" s="0"/>
      <c r="AUE77" s="0"/>
      <c r="AUF77" s="0"/>
      <c r="AUG77" s="0"/>
      <c r="AUH77" s="0"/>
      <c r="AUI77" s="0"/>
      <c r="AUJ77" s="0"/>
      <c r="AUK77" s="0"/>
      <c r="AUL77" s="0"/>
      <c r="AUM77" s="0"/>
      <c r="AUN77" s="0"/>
      <c r="AUO77" s="0"/>
      <c r="AUP77" s="0"/>
      <c r="AUQ77" s="0"/>
      <c r="AUR77" s="0"/>
      <c r="AUS77" s="0"/>
      <c r="AUT77" s="0"/>
      <c r="AUU77" s="0"/>
      <c r="AUV77" s="0"/>
      <c r="AUW77" s="0"/>
      <c r="AUX77" s="0"/>
      <c r="AUY77" s="0"/>
      <c r="AUZ77" s="0"/>
      <c r="AVA77" s="0"/>
      <c r="AVB77" s="0"/>
      <c r="AVC77" s="0"/>
      <c r="AVD77" s="0"/>
      <c r="AVE77" s="0"/>
      <c r="AVF77" s="0"/>
      <c r="AVG77" s="0"/>
      <c r="AVH77" s="0"/>
      <c r="AVI77" s="0"/>
      <c r="AVJ77" s="0"/>
      <c r="AVK77" s="0"/>
      <c r="AVL77" s="0"/>
      <c r="AVM77" s="0"/>
      <c r="AVN77" s="0"/>
      <c r="AVO77" s="0"/>
      <c r="AVP77" s="0"/>
      <c r="AVQ77" s="0"/>
      <c r="AVR77" s="0"/>
      <c r="AVS77" s="0"/>
      <c r="AVT77" s="0"/>
      <c r="AVU77" s="0"/>
      <c r="AVV77" s="0"/>
      <c r="AVW77" s="0"/>
      <c r="AVX77" s="0"/>
      <c r="AVY77" s="0"/>
      <c r="AVZ77" s="0"/>
      <c r="AWA77" s="0"/>
      <c r="AWB77" s="0"/>
      <c r="AWC77" s="0"/>
      <c r="AWD77" s="0"/>
      <c r="AWE77" s="0"/>
      <c r="AWF77" s="0"/>
      <c r="AWG77" s="0"/>
      <c r="AWH77" s="0"/>
      <c r="AWI77" s="0"/>
      <c r="AWJ77" s="0"/>
      <c r="AWK77" s="0"/>
      <c r="AWL77" s="0"/>
      <c r="AWM77" s="0"/>
      <c r="AWN77" s="0"/>
      <c r="AWO77" s="0"/>
      <c r="AWP77" s="0"/>
      <c r="AWQ77" s="0"/>
      <c r="AWR77" s="0"/>
      <c r="AWS77" s="0"/>
      <c r="AWT77" s="0"/>
      <c r="AWU77" s="0"/>
      <c r="AWV77" s="0"/>
      <c r="AWW77" s="0"/>
      <c r="AWX77" s="0"/>
      <c r="AWY77" s="0"/>
      <c r="AWZ77" s="0"/>
      <c r="AXA77" s="0"/>
      <c r="AXB77" s="0"/>
      <c r="AXC77" s="0"/>
      <c r="AXD77" s="0"/>
      <c r="AXE77" s="0"/>
      <c r="AXF77" s="0"/>
      <c r="AXG77" s="0"/>
      <c r="AXH77" s="0"/>
      <c r="AXI77" s="0"/>
      <c r="AXJ77" s="0"/>
      <c r="AXK77" s="0"/>
      <c r="AXL77" s="0"/>
      <c r="AXM77" s="0"/>
      <c r="AXN77" s="0"/>
      <c r="AXO77" s="0"/>
      <c r="AXP77" s="0"/>
      <c r="AXQ77" s="0"/>
      <c r="AXR77" s="0"/>
      <c r="AXS77" s="0"/>
      <c r="AXT77" s="0"/>
      <c r="AXU77" s="0"/>
      <c r="AXV77" s="0"/>
      <c r="AXW77" s="0"/>
      <c r="AXX77" s="0"/>
      <c r="AXY77" s="0"/>
      <c r="AXZ77" s="0"/>
      <c r="AYA77" s="0"/>
      <c r="AYB77" s="0"/>
      <c r="AYC77" s="0"/>
      <c r="AYD77" s="0"/>
      <c r="AYE77" s="0"/>
      <c r="AYF77" s="0"/>
      <c r="AYG77" s="0"/>
      <c r="AYH77" s="0"/>
      <c r="AYI77" s="0"/>
      <c r="AYJ77" s="0"/>
      <c r="AYK77" s="0"/>
      <c r="AYL77" s="0"/>
      <c r="AYM77" s="0"/>
      <c r="AYN77" s="0"/>
      <c r="AYO77" s="0"/>
      <c r="AYP77" s="0"/>
      <c r="AYQ77" s="0"/>
      <c r="AYR77" s="0"/>
      <c r="AYS77" s="0"/>
      <c r="AYT77" s="0"/>
      <c r="AYU77" s="0"/>
      <c r="AYV77" s="0"/>
      <c r="AYW77" s="0"/>
      <c r="AYX77" s="0"/>
      <c r="AYY77" s="0"/>
      <c r="AYZ77" s="0"/>
      <c r="AZA77" s="0"/>
      <c r="AZB77" s="0"/>
      <c r="AZC77" s="0"/>
      <c r="AZD77" s="0"/>
      <c r="AZE77" s="0"/>
      <c r="AZF77" s="0"/>
      <c r="AZG77" s="0"/>
      <c r="AZH77" s="0"/>
      <c r="AZI77" s="0"/>
      <c r="AZJ77" s="0"/>
      <c r="AZK77" s="0"/>
      <c r="AZL77" s="0"/>
      <c r="AZM77" s="0"/>
      <c r="AZN77" s="0"/>
      <c r="AZO77" s="0"/>
      <c r="AZP77" s="0"/>
      <c r="AZQ77" s="0"/>
      <c r="AZR77" s="0"/>
      <c r="AZS77" s="0"/>
      <c r="AZT77" s="0"/>
      <c r="AZU77" s="0"/>
      <c r="AZV77" s="0"/>
      <c r="AZW77" s="0"/>
      <c r="AZX77" s="0"/>
      <c r="AZY77" s="0"/>
      <c r="AZZ77" s="0"/>
      <c r="BAA77" s="0"/>
      <c r="BAB77" s="0"/>
      <c r="BAC77" s="0"/>
      <c r="BAD77" s="0"/>
      <c r="BAE77" s="0"/>
      <c r="BAF77" s="0"/>
      <c r="BAG77" s="0"/>
      <c r="BAH77" s="0"/>
      <c r="BAI77" s="0"/>
      <c r="BAJ77" s="0"/>
      <c r="BAK77" s="0"/>
      <c r="BAL77" s="0"/>
      <c r="BAM77" s="0"/>
      <c r="BAN77" s="0"/>
      <c r="BAO77" s="0"/>
      <c r="BAP77" s="0"/>
      <c r="BAQ77" s="0"/>
      <c r="BAR77" s="0"/>
      <c r="BAS77" s="0"/>
      <c r="BAT77" s="0"/>
      <c r="BAU77" s="0"/>
      <c r="BAV77" s="0"/>
      <c r="BAW77" s="0"/>
      <c r="BAX77" s="0"/>
      <c r="BAY77" s="0"/>
      <c r="BAZ77" s="0"/>
      <c r="BBA77" s="0"/>
      <c r="BBB77" s="0"/>
      <c r="BBC77" s="0"/>
      <c r="BBD77" s="0"/>
      <c r="BBE77" s="0"/>
      <c r="BBF77" s="0"/>
      <c r="BBG77" s="0"/>
      <c r="BBH77" s="0"/>
      <c r="BBI77" s="0"/>
      <c r="BBJ77" s="0"/>
      <c r="BBK77" s="0"/>
      <c r="BBL77" s="0"/>
      <c r="BBM77" s="0"/>
      <c r="BBN77" s="0"/>
      <c r="BBO77" s="0"/>
      <c r="BBP77" s="0"/>
      <c r="BBQ77" s="0"/>
      <c r="BBR77" s="0"/>
      <c r="BBS77" s="0"/>
      <c r="BBT77" s="0"/>
      <c r="BBU77" s="0"/>
      <c r="BBV77" s="0"/>
      <c r="BBW77" s="0"/>
      <c r="BBX77" s="0"/>
      <c r="BBY77" s="0"/>
      <c r="BBZ77" s="0"/>
      <c r="BCA77" s="0"/>
      <c r="BCB77" s="0"/>
      <c r="BCC77" s="0"/>
      <c r="BCD77" s="0"/>
      <c r="BCE77" s="0"/>
      <c r="BCF77" s="0"/>
      <c r="BCG77" s="0"/>
      <c r="BCH77" s="0"/>
      <c r="BCI77" s="0"/>
      <c r="BCJ77" s="0"/>
      <c r="BCK77" s="0"/>
      <c r="BCL77" s="0"/>
      <c r="BCM77" s="0"/>
      <c r="BCN77" s="0"/>
      <c r="BCO77" s="0"/>
      <c r="BCP77" s="0"/>
      <c r="BCQ77" s="0"/>
      <c r="BCR77" s="0"/>
      <c r="BCS77" s="0"/>
      <c r="BCT77" s="0"/>
      <c r="BCU77" s="0"/>
      <c r="BCV77" s="0"/>
      <c r="BCW77" s="0"/>
      <c r="BCX77" s="0"/>
      <c r="BCY77" s="0"/>
      <c r="BCZ77" s="0"/>
      <c r="BDA77" s="0"/>
      <c r="BDB77" s="0"/>
      <c r="BDC77" s="0"/>
      <c r="BDD77" s="0"/>
      <c r="BDE77" s="0"/>
      <c r="BDF77" s="0"/>
      <c r="BDG77" s="0"/>
      <c r="BDH77" s="0"/>
      <c r="BDI77" s="0"/>
      <c r="BDJ77" s="0"/>
      <c r="BDK77" s="0"/>
      <c r="BDL77" s="0"/>
      <c r="BDM77" s="0"/>
      <c r="BDN77" s="0"/>
      <c r="BDO77" s="0"/>
      <c r="BDP77" s="0"/>
      <c r="BDQ77" s="0"/>
      <c r="BDR77" s="0"/>
      <c r="BDS77" s="0"/>
      <c r="BDT77" s="0"/>
      <c r="BDU77" s="0"/>
      <c r="BDV77" s="0"/>
      <c r="BDW77" s="0"/>
      <c r="BDX77" s="0"/>
      <c r="BDY77" s="0"/>
      <c r="BDZ77" s="0"/>
      <c r="BEA77" s="0"/>
      <c r="BEB77" s="0"/>
      <c r="BEC77" s="0"/>
      <c r="BED77" s="0"/>
      <c r="BEE77" s="0"/>
      <c r="BEF77" s="0"/>
      <c r="BEG77" s="0"/>
      <c r="BEH77" s="0"/>
      <c r="BEI77" s="0"/>
      <c r="BEJ77" s="0"/>
      <c r="BEK77" s="0"/>
      <c r="BEL77" s="0"/>
      <c r="BEM77" s="0"/>
      <c r="BEN77" s="0"/>
      <c r="BEO77" s="0"/>
      <c r="BEP77" s="0"/>
      <c r="BEQ77" s="0"/>
      <c r="BER77" s="0"/>
      <c r="BES77" s="0"/>
      <c r="BET77" s="0"/>
      <c r="BEU77" s="0"/>
      <c r="BEV77" s="0"/>
      <c r="BEW77" s="0"/>
      <c r="BEX77" s="0"/>
      <c r="BEY77" s="0"/>
      <c r="BEZ77" s="0"/>
      <c r="BFA77" s="0"/>
      <c r="BFB77" s="0"/>
      <c r="BFC77" s="0"/>
      <c r="BFD77" s="0"/>
      <c r="BFE77" s="0"/>
      <c r="BFF77" s="0"/>
      <c r="BFG77" s="0"/>
      <c r="BFH77" s="0"/>
      <c r="BFI77" s="0"/>
      <c r="BFJ77" s="0"/>
      <c r="BFK77" s="0"/>
      <c r="BFL77" s="0"/>
      <c r="BFM77" s="0"/>
      <c r="BFN77" s="0"/>
      <c r="BFO77" s="0"/>
      <c r="BFP77" s="0"/>
      <c r="BFQ77" s="0"/>
      <c r="BFR77" s="0"/>
      <c r="BFS77" s="0"/>
      <c r="BFT77" s="0"/>
      <c r="BFU77" s="0"/>
      <c r="BFV77" s="0"/>
      <c r="BFW77" s="0"/>
      <c r="BFX77" s="0"/>
      <c r="BFY77" s="0"/>
      <c r="BFZ77" s="0"/>
      <c r="BGA77" s="0"/>
      <c r="BGB77" s="0"/>
      <c r="BGC77" s="0"/>
      <c r="BGD77" s="0"/>
      <c r="BGE77" s="0"/>
      <c r="BGF77" s="0"/>
      <c r="BGG77" s="0"/>
      <c r="BGH77" s="0"/>
      <c r="BGI77" s="0"/>
      <c r="BGJ77" s="0"/>
      <c r="BGK77" s="0"/>
      <c r="BGL77" s="0"/>
      <c r="BGM77" s="0"/>
      <c r="BGN77" s="0"/>
      <c r="BGO77" s="0"/>
      <c r="BGP77" s="0"/>
      <c r="BGQ77" s="0"/>
      <c r="BGR77" s="0"/>
      <c r="BGS77" s="0"/>
      <c r="BGT77" s="0"/>
      <c r="BGU77" s="0"/>
      <c r="BGV77" s="0"/>
      <c r="BGW77" s="0"/>
      <c r="BGX77" s="0"/>
      <c r="BGY77" s="0"/>
      <c r="BGZ77" s="0"/>
      <c r="BHA77" s="0"/>
      <c r="BHB77" s="0"/>
      <c r="BHC77" s="0"/>
      <c r="BHD77" s="0"/>
      <c r="BHE77" s="0"/>
      <c r="BHF77" s="0"/>
      <c r="BHG77" s="0"/>
      <c r="BHH77" s="0"/>
      <c r="BHI77" s="0"/>
      <c r="BHJ77" s="0"/>
      <c r="BHK77" s="0"/>
      <c r="BHL77" s="0"/>
      <c r="BHM77" s="0"/>
      <c r="BHN77" s="0"/>
      <c r="BHO77" s="0"/>
      <c r="BHP77" s="0"/>
      <c r="BHQ77" s="0"/>
      <c r="BHR77" s="0"/>
      <c r="BHS77" s="0"/>
      <c r="BHT77" s="0"/>
      <c r="BHU77" s="0"/>
      <c r="BHV77" s="0"/>
      <c r="BHW77" s="0"/>
      <c r="BHX77" s="0"/>
      <c r="BHY77" s="0"/>
      <c r="BHZ77" s="0"/>
      <c r="BIA77" s="0"/>
      <c r="BIB77" s="0"/>
      <c r="BIC77" s="0"/>
      <c r="BID77" s="0"/>
      <c r="BIE77" s="0"/>
      <c r="BIF77" s="0"/>
      <c r="BIG77" s="0"/>
      <c r="BIH77" s="0"/>
      <c r="BII77" s="0"/>
      <c r="BIJ77" s="0"/>
      <c r="BIK77" s="0"/>
      <c r="BIL77" s="0"/>
      <c r="BIM77" s="0"/>
      <c r="BIN77" s="0"/>
      <c r="BIO77" s="0"/>
      <c r="BIP77" s="0"/>
      <c r="BIQ77" s="0"/>
      <c r="BIR77" s="0"/>
      <c r="BIS77" s="0"/>
      <c r="BIT77" s="0"/>
      <c r="BIU77" s="0"/>
      <c r="BIV77" s="0"/>
      <c r="BIW77" s="0"/>
      <c r="BIX77" s="0"/>
      <c r="BIY77" s="0"/>
      <c r="BIZ77" s="0"/>
      <c r="BJA77" s="0"/>
      <c r="BJB77" s="0"/>
      <c r="BJC77" s="0"/>
      <c r="BJD77" s="0"/>
      <c r="BJE77" s="0"/>
      <c r="BJF77" s="0"/>
      <c r="BJG77" s="0"/>
      <c r="BJH77" s="0"/>
      <c r="BJI77" s="0"/>
      <c r="BJJ77" s="0"/>
      <c r="BJK77" s="0"/>
      <c r="BJL77" s="0"/>
      <c r="BJM77" s="0"/>
      <c r="BJN77" s="0"/>
      <c r="BJO77" s="0"/>
      <c r="BJP77" s="0"/>
      <c r="BJQ77" s="0"/>
      <c r="BJR77" s="0"/>
      <c r="BJS77" s="0"/>
      <c r="BJT77" s="0"/>
      <c r="BJU77" s="0"/>
      <c r="BJV77" s="0"/>
      <c r="BJW77" s="0"/>
      <c r="BJX77" s="0"/>
      <c r="BJY77" s="0"/>
      <c r="BJZ77" s="0"/>
      <c r="BKA77" s="0"/>
      <c r="BKB77" s="0"/>
      <c r="BKC77" s="0"/>
      <c r="BKD77" s="0"/>
      <c r="BKE77" s="0"/>
      <c r="BKF77" s="0"/>
      <c r="BKG77" s="0"/>
      <c r="BKH77" s="0"/>
      <c r="BKI77" s="0"/>
      <c r="BKJ77" s="0"/>
      <c r="BKK77" s="0"/>
      <c r="BKL77" s="0"/>
      <c r="BKM77" s="0"/>
      <c r="BKN77" s="0"/>
      <c r="BKO77" s="0"/>
      <c r="BKP77" s="0"/>
      <c r="BKQ77" s="0"/>
      <c r="BKR77" s="0"/>
      <c r="BKS77" s="0"/>
      <c r="BKT77" s="0"/>
      <c r="BKU77" s="0"/>
      <c r="BKV77" s="0"/>
      <c r="BKW77" s="0"/>
      <c r="BKX77" s="0"/>
      <c r="BKY77" s="0"/>
      <c r="BKZ77" s="0"/>
      <c r="BLA77" s="0"/>
      <c r="BLB77" s="0"/>
      <c r="BLC77" s="0"/>
      <c r="BLD77" s="0"/>
      <c r="BLE77" s="0"/>
      <c r="BLF77" s="0"/>
      <c r="BLG77" s="0"/>
      <c r="BLH77" s="0"/>
      <c r="BLI77" s="0"/>
      <c r="BLJ77" s="0"/>
      <c r="BLK77" s="0"/>
      <c r="BLL77" s="0"/>
      <c r="BLM77" s="0"/>
      <c r="BLN77" s="0"/>
      <c r="BLO77" s="0"/>
      <c r="BLP77" s="0"/>
      <c r="BLQ77" s="0"/>
      <c r="BLR77" s="0"/>
      <c r="BLS77" s="0"/>
      <c r="BLT77" s="0"/>
      <c r="BLU77" s="0"/>
      <c r="BLV77" s="0"/>
      <c r="BLW77" s="0"/>
      <c r="BLX77" s="0"/>
      <c r="BLY77" s="0"/>
      <c r="BLZ77" s="0"/>
      <c r="BMA77" s="0"/>
      <c r="BMB77" s="0"/>
      <c r="BMC77" s="0"/>
      <c r="BMD77" s="0"/>
      <c r="BME77" s="0"/>
      <c r="BMF77" s="0"/>
      <c r="BMG77" s="0"/>
      <c r="BMH77" s="0"/>
      <c r="BMI77" s="0"/>
      <c r="BMJ77" s="0"/>
      <c r="BMK77" s="0"/>
      <c r="BML77" s="0"/>
      <c r="BMM77" s="0"/>
      <c r="BMN77" s="0"/>
      <c r="BMO77" s="0"/>
      <c r="BMP77" s="0"/>
      <c r="BMQ77" s="0"/>
      <c r="BMR77" s="0"/>
      <c r="BMS77" s="0"/>
      <c r="BMT77" s="0"/>
      <c r="BMU77" s="0"/>
      <c r="BMV77" s="0"/>
      <c r="BMW77" s="0"/>
      <c r="BMX77" s="0"/>
      <c r="BMY77" s="0"/>
      <c r="BMZ77" s="0"/>
      <c r="BNA77" s="0"/>
      <c r="BNB77" s="0"/>
      <c r="BNC77" s="0"/>
      <c r="BND77" s="0"/>
      <c r="BNE77" s="0"/>
      <c r="BNF77" s="0"/>
      <c r="BNG77" s="0"/>
      <c r="BNH77" s="0"/>
      <c r="BNI77" s="0"/>
      <c r="BNJ77" s="0"/>
      <c r="BNK77" s="0"/>
      <c r="BNL77" s="0"/>
      <c r="BNM77" s="0"/>
      <c r="BNN77" s="0"/>
      <c r="BNO77" s="0"/>
      <c r="BNP77" s="0"/>
      <c r="BNQ77" s="0"/>
      <c r="BNR77" s="0"/>
      <c r="BNS77" s="0"/>
      <c r="BNT77" s="0"/>
      <c r="BNU77" s="0"/>
      <c r="BNV77" s="0"/>
      <c r="BNW77" s="0"/>
      <c r="BNX77" s="0"/>
      <c r="BNY77" s="0"/>
      <c r="BNZ77" s="0"/>
      <c r="BOA77" s="0"/>
      <c r="BOB77" s="0"/>
      <c r="BOC77" s="0"/>
      <c r="BOD77" s="0"/>
      <c r="BOE77" s="0"/>
      <c r="BOF77" s="0"/>
      <c r="BOG77" s="0"/>
      <c r="BOH77" s="0"/>
      <c r="BOI77" s="0"/>
      <c r="BOJ77" s="0"/>
      <c r="BOK77" s="0"/>
      <c r="BOL77" s="0"/>
      <c r="BOM77" s="0"/>
      <c r="BON77" s="0"/>
      <c r="BOO77" s="0"/>
      <c r="BOP77" s="0"/>
      <c r="BOQ77" s="0"/>
      <c r="BOR77" s="0"/>
      <c r="BOS77" s="0"/>
      <c r="BOT77" s="0"/>
      <c r="BOU77" s="0"/>
      <c r="BOV77" s="0"/>
      <c r="BOW77" s="0"/>
      <c r="BOX77" s="0"/>
      <c r="BOY77" s="0"/>
      <c r="BOZ77" s="0"/>
      <c r="BPA77" s="0"/>
      <c r="BPB77" s="0"/>
      <c r="BPC77" s="0"/>
      <c r="BPD77" s="0"/>
      <c r="BPE77" s="0"/>
      <c r="BPF77" s="0"/>
      <c r="BPG77" s="0"/>
      <c r="BPH77" s="0"/>
      <c r="BPI77" s="0"/>
      <c r="BPJ77" s="0"/>
      <c r="BPK77" s="0"/>
      <c r="BPL77" s="0"/>
      <c r="BPM77" s="0"/>
      <c r="BPN77" s="0"/>
      <c r="BPO77" s="0"/>
      <c r="BPP77" s="0"/>
      <c r="BPQ77" s="0"/>
      <c r="BPR77" s="0"/>
      <c r="BPS77" s="0"/>
      <c r="BPT77" s="0"/>
      <c r="BPU77" s="0"/>
      <c r="BPV77" s="0"/>
      <c r="BPW77" s="0"/>
      <c r="BPX77" s="0"/>
      <c r="BPY77" s="0"/>
      <c r="BPZ77" s="0"/>
      <c r="BQA77" s="0"/>
      <c r="BQB77" s="0"/>
      <c r="BQC77" s="0"/>
      <c r="BQD77" s="0"/>
      <c r="BQE77" s="0"/>
      <c r="BQF77" s="0"/>
      <c r="BQG77" s="0"/>
      <c r="BQH77" s="0"/>
      <c r="BQI77" s="0"/>
      <c r="BQJ77" s="0"/>
      <c r="BQK77" s="0"/>
      <c r="BQL77" s="0"/>
      <c r="BQM77" s="0"/>
      <c r="BQN77" s="0"/>
      <c r="BQO77" s="0"/>
      <c r="BQP77" s="0"/>
      <c r="BQQ77" s="0"/>
      <c r="BQR77" s="0"/>
      <c r="BQS77" s="0"/>
      <c r="BQT77" s="0"/>
      <c r="BQU77" s="0"/>
      <c r="BQV77" s="0"/>
      <c r="BQW77" s="0"/>
      <c r="BQX77" s="0"/>
      <c r="BQY77" s="0"/>
      <c r="BQZ77" s="0"/>
      <c r="BRA77" s="0"/>
      <c r="BRB77" s="0"/>
      <c r="BRC77" s="0"/>
      <c r="BRD77" s="0"/>
      <c r="BRE77" s="0"/>
      <c r="BRF77" s="0"/>
      <c r="BRG77" s="0"/>
      <c r="BRH77" s="0"/>
      <c r="BRI77" s="0"/>
      <c r="BRJ77" s="0"/>
      <c r="BRK77" s="0"/>
      <c r="BRL77" s="0"/>
      <c r="BRM77" s="0"/>
      <c r="BRN77" s="0"/>
      <c r="BRO77" s="0"/>
      <c r="BRP77" s="0"/>
      <c r="BRQ77" s="0"/>
      <c r="BRR77" s="0"/>
      <c r="BRS77" s="0"/>
      <c r="BRT77" s="0"/>
      <c r="BRU77" s="0"/>
      <c r="BRV77" s="0"/>
      <c r="BRW77" s="0"/>
      <c r="BRX77" s="0"/>
      <c r="BRY77" s="0"/>
      <c r="BRZ77" s="0"/>
      <c r="BSA77" s="0"/>
      <c r="BSB77" s="0"/>
      <c r="BSC77" s="0"/>
      <c r="BSD77" s="0"/>
      <c r="BSE77" s="0"/>
      <c r="BSF77" s="0"/>
      <c r="BSG77" s="0"/>
      <c r="BSH77" s="0"/>
      <c r="BSI77" s="0"/>
      <c r="BSJ77" s="0"/>
      <c r="BSK77" s="0"/>
      <c r="BSL77" s="0"/>
      <c r="BSM77" s="0"/>
      <c r="BSN77" s="0"/>
      <c r="BSO77" s="0"/>
      <c r="BSP77" s="0"/>
      <c r="BSQ77" s="0"/>
      <c r="BSR77" s="0"/>
      <c r="BSS77" s="0"/>
      <c r="BST77" s="0"/>
      <c r="BSU77" s="0"/>
      <c r="BSV77" s="0"/>
      <c r="BSW77" s="0"/>
      <c r="BSX77" s="0"/>
      <c r="BSY77" s="0"/>
      <c r="BSZ77" s="0"/>
      <c r="BTA77" s="0"/>
      <c r="BTB77" s="0"/>
      <c r="BTC77" s="0"/>
      <c r="BTD77" s="0"/>
      <c r="BTE77" s="0"/>
      <c r="BTF77" s="0"/>
      <c r="BTG77" s="0"/>
      <c r="BTH77" s="0"/>
      <c r="BTI77" s="0"/>
      <c r="BTJ77" s="0"/>
      <c r="BTK77" s="0"/>
      <c r="BTL77" s="0"/>
      <c r="BTM77" s="0"/>
      <c r="BTN77" s="0"/>
      <c r="BTO77" s="0"/>
      <c r="BTP77" s="0"/>
      <c r="BTQ77" s="0"/>
      <c r="BTR77" s="0"/>
      <c r="BTS77" s="0"/>
      <c r="BTT77" s="0"/>
      <c r="BTU77" s="0"/>
      <c r="BTV77" s="0"/>
      <c r="BTW77" s="0"/>
      <c r="BTX77" s="0"/>
      <c r="BTY77" s="0"/>
      <c r="BTZ77" s="0"/>
      <c r="BUA77" s="0"/>
      <c r="BUB77" s="0"/>
      <c r="BUC77" s="0"/>
      <c r="BUD77" s="0"/>
      <c r="BUE77" s="0"/>
      <c r="BUF77" s="0"/>
      <c r="BUG77" s="0"/>
      <c r="BUH77" s="0"/>
      <c r="BUI77" s="0"/>
      <c r="BUJ77" s="0"/>
      <c r="BUK77" s="0"/>
      <c r="BUL77" s="0"/>
      <c r="BUM77" s="0"/>
      <c r="BUN77" s="0"/>
      <c r="BUO77" s="0"/>
      <c r="BUP77" s="0"/>
      <c r="BUQ77" s="0"/>
      <c r="BUR77" s="0"/>
      <c r="BUS77" s="0"/>
      <c r="BUT77" s="0"/>
      <c r="BUU77" s="0"/>
      <c r="BUV77" s="0"/>
      <c r="BUW77" s="0"/>
      <c r="BUX77" s="0"/>
      <c r="BUY77" s="0"/>
      <c r="BUZ77" s="0"/>
      <c r="BVA77" s="0"/>
      <c r="BVB77" s="0"/>
      <c r="BVC77" s="0"/>
      <c r="BVD77" s="0"/>
      <c r="BVE77" s="0"/>
      <c r="BVF77" s="0"/>
      <c r="BVG77" s="0"/>
      <c r="BVH77" s="0"/>
      <c r="BVI77" s="0"/>
      <c r="BVJ77" s="0"/>
      <c r="BVK77" s="0"/>
      <c r="BVL77" s="0"/>
      <c r="BVM77" s="0"/>
      <c r="BVN77" s="0"/>
      <c r="BVO77" s="0"/>
      <c r="BVP77" s="0"/>
      <c r="BVQ77" s="0"/>
      <c r="BVR77" s="0"/>
      <c r="BVS77" s="0"/>
      <c r="BVT77" s="0"/>
      <c r="BVU77" s="0"/>
      <c r="BVV77" s="0"/>
      <c r="BVW77" s="0"/>
      <c r="BVX77" s="0"/>
      <c r="BVY77" s="0"/>
      <c r="BVZ77" s="0"/>
      <c r="BWA77" s="0"/>
      <c r="BWB77" s="0"/>
      <c r="BWC77" s="0"/>
      <c r="BWD77" s="0"/>
      <c r="BWE77" s="0"/>
      <c r="BWF77" s="0"/>
      <c r="BWG77" s="0"/>
      <c r="BWH77" s="0"/>
      <c r="BWI77" s="0"/>
      <c r="BWJ77" s="0"/>
      <c r="BWK77" s="0"/>
      <c r="BWL77" s="0"/>
      <c r="BWM77" s="0"/>
      <c r="BWN77" s="0"/>
      <c r="BWO77" s="0"/>
      <c r="BWP77" s="0"/>
      <c r="BWQ77" s="0"/>
      <c r="BWR77" s="0"/>
      <c r="BWS77" s="0"/>
      <c r="BWT77" s="0"/>
      <c r="BWU77" s="0"/>
      <c r="BWV77" s="0"/>
      <c r="BWW77" s="0"/>
      <c r="BWX77" s="0"/>
      <c r="BWY77" s="0"/>
      <c r="BWZ77" s="0"/>
      <c r="BXA77" s="0"/>
      <c r="BXB77" s="0"/>
      <c r="BXC77" s="0"/>
      <c r="BXD77" s="0"/>
      <c r="BXE77" s="0"/>
      <c r="BXF77" s="0"/>
      <c r="BXG77" s="0"/>
      <c r="BXH77" s="0"/>
      <c r="BXI77" s="0"/>
      <c r="BXJ77" s="0"/>
      <c r="BXK77" s="0"/>
      <c r="BXL77" s="0"/>
      <c r="BXM77" s="0"/>
      <c r="BXN77" s="0"/>
      <c r="BXO77" s="0"/>
      <c r="BXP77" s="0"/>
      <c r="BXQ77" s="0"/>
      <c r="BXR77" s="0"/>
      <c r="BXS77" s="0"/>
      <c r="BXT77" s="0"/>
      <c r="BXU77" s="0"/>
      <c r="BXV77" s="0"/>
      <c r="BXW77" s="0"/>
      <c r="BXX77" s="0"/>
      <c r="BXY77" s="0"/>
      <c r="BXZ77" s="0"/>
      <c r="BYA77" s="0"/>
      <c r="BYB77" s="0"/>
      <c r="BYC77" s="0"/>
      <c r="BYD77" s="0"/>
      <c r="BYE77" s="0"/>
      <c r="BYF77" s="0"/>
      <c r="BYG77" s="0"/>
      <c r="BYH77" s="0"/>
      <c r="BYI77" s="0"/>
      <c r="BYJ77" s="0"/>
      <c r="BYK77" s="0"/>
      <c r="BYL77" s="0"/>
      <c r="BYM77" s="0"/>
      <c r="BYN77" s="0"/>
      <c r="BYO77" s="0"/>
      <c r="BYP77" s="0"/>
      <c r="BYQ77" s="0"/>
      <c r="BYR77" s="0"/>
      <c r="BYS77" s="0"/>
      <c r="BYT77" s="0"/>
      <c r="BYU77" s="0"/>
      <c r="BYV77" s="0"/>
      <c r="BYW77" s="0"/>
      <c r="BYX77" s="0"/>
      <c r="BYY77" s="0"/>
      <c r="BYZ77" s="0"/>
      <c r="BZA77" s="0"/>
      <c r="BZB77" s="0"/>
      <c r="BZC77" s="0"/>
      <c r="BZD77" s="0"/>
      <c r="BZE77" s="0"/>
      <c r="BZF77" s="0"/>
      <c r="BZG77" s="0"/>
      <c r="BZH77" s="0"/>
      <c r="BZI77" s="0"/>
      <c r="BZJ77" s="0"/>
      <c r="BZK77" s="0"/>
      <c r="BZL77" s="0"/>
      <c r="BZM77" s="0"/>
      <c r="BZN77" s="0"/>
      <c r="BZO77" s="0"/>
      <c r="BZP77" s="0"/>
      <c r="BZQ77" s="0"/>
      <c r="BZR77" s="0"/>
      <c r="BZS77" s="0"/>
      <c r="BZT77" s="0"/>
      <c r="BZU77" s="0"/>
      <c r="BZV77" s="0"/>
      <c r="BZW77" s="0"/>
      <c r="BZX77" s="0"/>
      <c r="BZY77" s="0"/>
      <c r="BZZ77" s="0"/>
      <c r="CAA77" s="0"/>
      <c r="CAB77" s="0"/>
      <c r="CAC77" s="0"/>
      <c r="CAD77" s="0"/>
      <c r="CAE77" s="0"/>
      <c r="CAF77" s="0"/>
      <c r="CAG77" s="0"/>
      <c r="CAH77" s="0"/>
      <c r="CAI77" s="0"/>
      <c r="CAJ77" s="0"/>
      <c r="CAK77" s="0"/>
      <c r="CAL77" s="0"/>
      <c r="CAM77" s="0"/>
      <c r="CAN77" s="0"/>
      <c r="CAO77" s="0"/>
      <c r="CAP77" s="0"/>
      <c r="CAQ77" s="0"/>
      <c r="CAR77" s="0"/>
      <c r="CAS77" s="0"/>
      <c r="CAT77" s="0"/>
      <c r="CAU77" s="0"/>
      <c r="CAV77" s="0"/>
      <c r="CAW77" s="0"/>
      <c r="CAX77" s="0"/>
      <c r="CAY77" s="0"/>
      <c r="CAZ77" s="0"/>
      <c r="CBA77" s="0"/>
      <c r="CBB77" s="0"/>
      <c r="CBC77" s="0"/>
      <c r="CBD77" s="0"/>
      <c r="CBE77" s="0"/>
      <c r="CBF77" s="0"/>
      <c r="CBG77" s="0"/>
      <c r="CBH77" s="0"/>
      <c r="CBI77" s="0"/>
      <c r="CBJ77" s="0"/>
      <c r="CBK77" s="0"/>
      <c r="CBL77" s="0"/>
      <c r="CBM77" s="0"/>
      <c r="CBN77" s="0"/>
      <c r="CBO77" s="0"/>
      <c r="CBP77" s="0"/>
      <c r="CBQ77" s="0"/>
      <c r="CBR77" s="0"/>
      <c r="CBS77" s="0"/>
      <c r="CBT77" s="0"/>
      <c r="CBU77" s="0"/>
      <c r="CBV77" s="0"/>
      <c r="CBW77" s="0"/>
      <c r="CBX77" s="0"/>
      <c r="CBY77" s="0"/>
      <c r="CBZ77" s="0"/>
      <c r="CCA77" s="0"/>
      <c r="CCB77" s="0"/>
      <c r="CCC77" s="0"/>
      <c r="CCD77" s="0"/>
      <c r="CCE77" s="0"/>
      <c r="CCF77" s="0"/>
      <c r="CCG77" s="0"/>
      <c r="CCH77" s="0"/>
      <c r="CCI77" s="0"/>
      <c r="CCJ77" s="0"/>
      <c r="CCK77" s="0"/>
      <c r="CCL77" s="0"/>
      <c r="CCM77" s="0"/>
      <c r="CCN77" s="0"/>
      <c r="CCO77" s="0"/>
      <c r="CCP77" s="0"/>
      <c r="CCQ77" s="0"/>
      <c r="CCR77" s="0"/>
      <c r="CCS77" s="0"/>
      <c r="CCT77" s="0"/>
      <c r="CCU77" s="0"/>
      <c r="CCV77" s="0"/>
      <c r="CCW77" s="0"/>
      <c r="CCX77" s="0"/>
      <c r="CCY77" s="0"/>
      <c r="CCZ77" s="0"/>
      <c r="CDA77" s="0"/>
      <c r="CDB77" s="0"/>
      <c r="CDC77" s="0"/>
      <c r="CDD77" s="0"/>
      <c r="CDE77" s="0"/>
      <c r="CDF77" s="0"/>
      <c r="CDG77" s="0"/>
      <c r="CDH77" s="0"/>
      <c r="CDI77" s="0"/>
      <c r="CDJ77" s="0"/>
      <c r="CDK77" s="0"/>
      <c r="CDL77" s="0"/>
      <c r="CDM77" s="0"/>
      <c r="CDN77" s="0"/>
      <c r="CDO77" s="0"/>
      <c r="CDP77" s="0"/>
      <c r="CDQ77" s="0"/>
      <c r="CDR77" s="0"/>
      <c r="CDS77" s="0"/>
      <c r="CDT77" s="0"/>
      <c r="CDU77" s="0"/>
      <c r="CDV77" s="0"/>
      <c r="CDW77" s="0"/>
      <c r="CDX77" s="0"/>
      <c r="CDY77" s="0"/>
      <c r="CDZ77" s="0"/>
      <c r="CEA77" s="0"/>
      <c r="CEB77" s="0"/>
      <c r="CEC77" s="0"/>
      <c r="CED77" s="0"/>
      <c r="CEE77" s="0"/>
      <c r="CEF77" s="0"/>
      <c r="CEG77" s="0"/>
      <c r="CEH77" s="0"/>
      <c r="CEI77" s="0"/>
      <c r="CEJ77" s="0"/>
      <c r="CEK77" s="0"/>
      <c r="CEL77" s="0"/>
      <c r="CEM77" s="0"/>
      <c r="CEN77" s="0"/>
      <c r="CEO77" s="0"/>
      <c r="CEP77" s="0"/>
      <c r="CEQ77" s="0"/>
      <c r="CER77" s="0"/>
      <c r="CES77" s="0"/>
      <c r="CET77" s="0"/>
      <c r="CEU77" s="0"/>
      <c r="CEV77" s="0"/>
      <c r="CEW77" s="0"/>
      <c r="CEX77" s="0"/>
      <c r="CEY77" s="0"/>
      <c r="CEZ77" s="0"/>
      <c r="CFA77" s="0"/>
      <c r="CFB77" s="0"/>
      <c r="CFC77" s="0"/>
      <c r="CFD77" s="0"/>
      <c r="CFE77" s="0"/>
      <c r="CFF77" s="0"/>
      <c r="CFG77" s="0"/>
      <c r="CFH77" s="0"/>
      <c r="CFI77" s="0"/>
      <c r="CFJ77" s="0"/>
      <c r="CFK77" s="0"/>
      <c r="CFL77" s="0"/>
      <c r="CFM77" s="0"/>
      <c r="CFN77" s="0"/>
      <c r="CFO77" s="0"/>
      <c r="CFP77" s="0"/>
      <c r="CFQ77" s="0"/>
      <c r="CFR77" s="0"/>
      <c r="CFS77" s="0"/>
      <c r="CFT77" s="0"/>
      <c r="CFU77" s="0"/>
      <c r="CFV77" s="0"/>
      <c r="CFW77" s="0"/>
      <c r="CFX77" s="0"/>
      <c r="CFY77" s="0"/>
      <c r="CFZ77" s="0"/>
      <c r="CGA77" s="0"/>
      <c r="CGB77" s="0"/>
      <c r="CGC77" s="0"/>
      <c r="CGD77" s="0"/>
      <c r="CGE77" s="0"/>
      <c r="CGF77" s="0"/>
      <c r="CGG77" s="0"/>
      <c r="CGH77" s="0"/>
      <c r="CGI77" s="0"/>
      <c r="CGJ77" s="0"/>
      <c r="CGK77" s="0"/>
      <c r="CGL77" s="0"/>
      <c r="CGM77" s="0"/>
      <c r="CGN77" s="0"/>
      <c r="CGO77" s="0"/>
      <c r="CGP77" s="0"/>
      <c r="CGQ77" s="0"/>
      <c r="CGR77" s="0"/>
      <c r="CGS77" s="0"/>
      <c r="CGT77" s="0"/>
      <c r="CGU77" s="0"/>
      <c r="CGV77" s="0"/>
      <c r="CGW77" s="0"/>
      <c r="CGX77" s="0"/>
      <c r="CGY77" s="0"/>
      <c r="CGZ77" s="0"/>
      <c r="CHA77" s="0"/>
      <c r="CHB77" s="0"/>
      <c r="CHC77" s="0"/>
      <c r="CHD77" s="0"/>
      <c r="CHE77" s="0"/>
      <c r="CHF77" s="0"/>
      <c r="CHG77" s="0"/>
      <c r="CHH77" s="0"/>
      <c r="CHI77" s="0"/>
      <c r="CHJ77" s="0"/>
      <c r="CHK77" s="0"/>
      <c r="CHL77" s="0"/>
      <c r="CHM77" s="0"/>
      <c r="CHN77" s="0"/>
      <c r="CHO77" s="0"/>
      <c r="CHP77" s="0"/>
      <c r="CHQ77" s="0"/>
      <c r="CHR77" s="0"/>
      <c r="CHS77" s="0"/>
      <c r="CHT77" s="0"/>
      <c r="CHU77" s="0"/>
      <c r="CHV77" s="0"/>
      <c r="CHW77" s="0"/>
      <c r="CHX77" s="0"/>
      <c r="CHY77" s="0"/>
      <c r="CHZ77" s="0"/>
      <c r="CIA77" s="0"/>
      <c r="CIB77" s="0"/>
      <c r="CIC77" s="0"/>
      <c r="CID77" s="0"/>
      <c r="CIE77" s="0"/>
      <c r="CIF77" s="0"/>
      <c r="CIG77" s="0"/>
      <c r="CIH77" s="0"/>
      <c r="CII77" s="0"/>
      <c r="CIJ77" s="0"/>
      <c r="CIK77" s="0"/>
      <c r="CIL77" s="0"/>
      <c r="CIM77" s="0"/>
      <c r="CIN77" s="0"/>
      <c r="CIO77" s="0"/>
      <c r="CIP77" s="0"/>
      <c r="CIQ77" s="0"/>
      <c r="CIR77" s="0"/>
      <c r="CIS77" s="0"/>
      <c r="CIT77" s="0"/>
      <c r="CIU77" s="0"/>
      <c r="CIV77" s="0"/>
      <c r="CIW77" s="0"/>
      <c r="CIX77" s="0"/>
      <c r="CIY77" s="0"/>
      <c r="CIZ77" s="0"/>
      <c r="CJA77" s="0"/>
      <c r="CJB77" s="0"/>
      <c r="CJC77" s="0"/>
      <c r="CJD77" s="0"/>
      <c r="CJE77" s="0"/>
      <c r="CJF77" s="0"/>
      <c r="CJG77" s="0"/>
      <c r="CJH77" s="0"/>
      <c r="CJI77" s="0"/>
      <c r="CJJ77" s="0"/>
      <c r="CJK77" s="0"/>
      <c r="CJL77" s="0"/>
      <c r="CJM77" s="0"/>
      <c r="CJN77" s="0"/>
      <c r="CJO77" s="0"/>
      <c r="CJP77" s="0"/>
      <c r="CJQ77" s="0"/>
      <c r="CJR77" s="0"/>
      <c r="CJS77" s="0"/>
      <c r="CJT77" s="0"/>
      <c r="CJU77" s="0"/>
      <c r="CJV77" s="0"/>
      <c r="CJW77" s="0"/>
      <c r="CJX77" s="0"/>
      <c r="CJY77" s="0"/>
      <c r="CJZ77" s="0"/>
      <c r="CKA77" s="0"/>
      <c r="CKB77" s="0"/>
      <c r="CKC77" s="0"/>
      <c r="CKD77" s="0"/>
      <c r="CKE77" s="0"/>
      <c r="CKF77" s="0"/>
      <c r="CKG77" s="0"/>
      <c r="CKH77" s="0"/>
      <c r="CKI77" s="0"/>
      <c r="CKJ77" s="0"/>
      <c r="CKK77" s="0"/>
      <c r="CKL77" s="0"/>
      <c r="CKM77" s="0"/>
      <c r="CKN77" s="0"/>
      <c r="CKO77" s="0"/>
      <c r="CKP77" s="0"/>
      <c r="CKQ77" s="0"/>
      <c r="CKR77" s="0"/>
      <c r="CKS77" s="0"/>
      <c r="CKT77" s="0"/>
      <c r="CKU77" s="0"/>
      <c r="CKV77" s="0"/>
      <c r="CKW77" s="0"/>
      <c r="CKX77" s="0"/>
      <c r="CKY77" s="0"/>
      <c r="CKZ77" s="0"/>
      <c r="CLA77" s="0"/>
      <c r="CLB77" s="0"/>
      <c r="CLC77" s="0"/>
      <c r="CLD77" s="0"/>
      <c r="CLE77" s="0"/>
      <c r="CLF77" s="0"/>
      <c r="CLG77" s="0"/>
      <c r="CLH77" s="0"/>
      <c r="CLI77" s="0"/>
      <c r="CLJ77" s="0"/>
      <c r="CLK77" s="0"/>
      <c r="CLL77" s="0"/>
      <c r="CLM77" s="0"/>
      <c r="CLN77" s="0"/>
      <c r="CLO77" s="0"/>
      <c r="CLP77" s="0"/>
      <c r="CLQ77" s="0"/>
      <c r="CLR77" s="0"/>
      <c r="CLS77" s="0"/>
      <c r="CLT77" s="0"/>
      <c r="CLU77" s="0"/>
      <c r="CLV77" s="0"/>
      <c r="CLW77" s="0"/>
      <c r="CLX77" s="0"/>
      <c r="CLY77" s="0"/>
      <c r="CLZ77" s="0"/>
      <c r="CMA77" s="0"/>
      <c r="CMB77" s="0"/>
      <c r="CMC77" s="0"/>
      <c r="CMD77" s="0"/>
      <c r="CME77" s="0"/>
      <c r="CMF77" s="0"/>
      <c r="CMG77" s="0"/>
      <c r="CMH77" s="0"/>
      <c r="CMI77" s="0"/>
      <c r="CMJ77" s="0"/>
      <c r="CMK77" s="0"/>
      <c r="CML77" s="0"/>
      <c r="CMM77" s="0"/>
      <c r="CMN77" s="0"/>
      <c r="CMO77" s="0"/>
      <c r="CMP77" s="0"/>
      <c r="CMQ77" s="0"/>
      <c r="CMR77" s="0"/>
      <c r="CMS77" s="0"/>
      <c r="CMT77" s="0"/>
      <c r="CMU77" s="0"/>
      <c r="CMV77" s="0"/>
      <c r="CMW77" s="0"/>
      <c r="CMX77" s="0"/>
      <c r="CMY77" s="0"/>
      <c r="CMZ77" s="0"/>
      <c r="CNA77" s="0"/>
      <c r="CNB77" s="0"/>
      <c r="CNC77" s="0"/>
      <c r="CND77" s="0"/>
      <c r="CNE77" s="0"/>
      <c r="CNF77" s="0"/>
      <c r="CNG77" s="0"/>
      <c r="CNH77" s="0"/>
      <c r="CNI77" s="0"/>
      <c r="CNJ77" s="0"/>
      <c r="CNK77" s="0"/>
      <c r="CNL77" s="0"/>
      <c r="CNM77" s="0"/>
      <c r="CNN77" s="0"/>
      <c r="CNO77" s="0"/>
      <c r="CNP77" s="0"/>
      <c r="CNQ77" s="0"/>
      <c r="CNR77" s="0"/>
      <c r="CNS77" s="0"/>
      <c r="CNT77" s="0"/>
      <c r="CNU77" s="0"/>
      <c r="CNV77" s="0"/>
      <c r="CNW77" s="0"/>
      <c r="CNX77" s="0"/>
      <c r="CNY77" s="0"/>
      <c r="CNZ77" s="0"/>
      <c r="COA77" s="0"/>
      <c r="COB77" s="0"/>
      <c r="COC77" s="0"/>
      <c r="COD77" s="0"/>
      <c r="COE77" s="0"/>
      <c r="COF77" s="0"/>
      <c r="COG77" s="0"/>
      <c r="COH77" s="0"/>
      <c r="COI77" s="0"/>
      <c r="COJ77" s="0"/>
      <c r="COK77" s="0"/>
      <c r="COL77" s="0"/>
      <c r="COM77" s="0"/>
      <c r="CON77" s="0"/>
      <c r="COO77" s="0"/>
      <c r="COP77" s="0"/>
      <c r="COQ77" s="0"/>
      <c r="COR77" s="0"/>
      <c r="COS77" s="0"/>
      <c r="COT77" s="0"/>
      <c r="COU77" s="0"/>
      <c r="COV77" s="0"/>
      <c r="COW77" s="0"/>
      <c r="COX77" s="0"/>
      <c r="COY77" s="0"/>
      <c r="COZ77" s="0"/>
      <c r="CPA77" s="0"/>
      <c r="CPB77" s="0"/>
      <c r="CPC77" s="0"/>
      <c r="CPD77" s="0"/>
      <c r="CPE77" s="0"/>
      <c r="CPF77" s="0"/>
      <c r="CPG77" s="0"/>
      <c r="CPH77" s="0"/>
      <c r="CPI77" s="0"/>
      <c r="CPJ77" s="0"/>
      <c r="CPK77" s="0"/>
      <c r="CPL77" s="0"/>
      <c r="CPM77" s="0"/>
      <c r="CPN77" s="0"/>
      <c r="CPO77" s="0"/>
      <c r="CPP77" s="0"/>
      <c r="CPQ77" s="0"/>
      <c r="CPR77" s="0"/>
      <c r="CPS77" s="0"/>
      <c r="CPT77" s="0"/>
      <c r="CPU77" s="0"/>
      <c r="CPV77" s="0"/>
      <c r="CPW77" s="0"/>
      <c r="CPX77" s="0"/>
      <c r="CPY77" s="0"/>
      <c r="CPZ77" s="0"/>
      <c r="CQA77" s="0"/>
      <c r="CQB77" s="0"/>
      <c r="CQC77" s="0"/>
      <c r="CQD77" s="0"/>
      <c r="CQE77" s="0"/>
      <c r="CQF77" s="0"/>
      <c r="CQG77" s="0"/>
      <c r="CQH77" s="0"/>
      <c r="CQI77" s="0"/>
      <c r="CQJ77" s="0"/>
      <c r="CQK77" s="0"/>
      <c r="CQL77" s="0"/>
      <c r="CQM77" s="0"/>
      <c r="CQN77" s="0"/>
      <c r="CQO77" s="0"/>
      <c r="CQP77" s="0"/>
      <c r="CQQ77" s="0"/>
      <c r="CQR77" s="0"/>
      <c r="CQS77" s="0"/>
      <c r="CQT77" s="0"/>
      <c r="CQU77" s="0"/>
      <c r="CQV77" s="0"/>
      <c r="CQW77" s="0"/>
      <c r="CQX77" s="0"/>
      <c r="CQY77" s="0"/>
      <c r="CQZ77" s="0"/>
      <c r="CRA77" s="0"/>
      <c r="CRB77" s="0"/>
      <c r="CRC77" s="0"/>
      <c r="CRD77" s="0"/>
      <c r="CRE77" s="0"/>
      <c r="CRF77" s="0"/>
      <c r="CRG77" s="0"/>
      <c r="CRH77" s="0"/>
      <c r="CRI77" s="0"/>
      <c r="CRJ77" s="0"/>
      <c r="CRK77" s="0"/>
      <c r="CRL77" s="0"/>
      <c r="CRM77" s="0"/>
      <c r="CRN77" s="0"/>
      <c r="CRO77" s="0"/>
      <c r="CRP77" s="0"/>
      <c r="CRQ77" s="0"/>
      <c r="CRR77" s="0"/>
      <c r="CRS77" s="0"/>
      <c r="CRT77" s="0"/>
      <c r="CRU77" s="0"/>
      <c r="CRV77" s="0"/>
      <c r="CRW77" s="0"/>
      <c r="CRX77" s="0"/>
      <c r="CRY77" s="0"/>
      <c r="CRZ77" s="0"/>
      <c r="CSA77" s="0"/>
      <c r="CSB77" s="0"/>
      <c r="CSC77" s="0"/>
      <c r="CSD77" s="0"/>
      <c r="CSE77" s="0"/>
      <c r="CSF77" s="0"/>
      <c r="CSG77" s="0"/>
      <c r="CSH77" s="0"/>
      <c r="CSI77" s="0"/>
      <c r="CSJ77" s="0"/>
      <c r="CSK77" s="0"/>
      <c r="CSL77" s="0"/>
      <c r="CSM77" s="0"/>
      <c r="CSN77" s="0"/>
      <c r="CSO77" s="0"/>
      <c r="CSP77" s="0"/>
      <c r="CSQ77" s="0"/>
      <c r="CSR77" s="0"/>
      <c r="CSS77" s="0"/>
      <c r="CST77" s="0"/>
      <c r="CSU77" s="0"/>
      <c r="CSV77" s="0"/>
      <c r="CSW77" s="0"/>
      <c r="CSX77" s="0"/>
      <c r="CSY77" s="0"/>
      <c r="CSZ77" s="0"/>
      <c r="CTA77" s="0"/>
      <c r="CTB77" s="0"/>
      <c r="CTC77" s="0"/>
      <c r="CTD77" s="0"/>
      <c r="CTE77" s="0"/>
      <c r="CTF77" s="0"/>
      <c r="CTG77" s="0"/>
      <c r="CTH77" s="0"/>
      <c r="CTI77" s="0"/>
      <c r="CTJ77" s="0"/>
      <c r="CTK77" s="0"/>
      <c r="CTL77" s="0"/>
      <c r="CTM77" s="0"/>
      <c r="CTN77" s="0"/>
      <c r="CTO77" s="0"/>
      <c r="CTP77" s="0"/>
      <c r="CTQ77" s="0"/>
      <c r="CTR77" s="0"/>
      <c r="CTS77" s="0"/>
      <c r="CTT77" s="0"/>
      <c r="CTU77" s="0"/>
      <c r="CTV77" s="0"/>
      <c r="CTW77" s="0"/>
      <c r="CTX77" s="0"/>
      <c r="CTY77" s="0"/>
      <c r="CTZ77" s="0"/>
      <c r="CUA77" s="0"/>
      <c r="CUB77" s="0"/>
      <c r="CUC77" s="0"/>
      <c r="CUD77" s="0"/>
      <c r="CUE77" s="0"/>
      <c r="CUF77" s="0"/>
      <c r="CUG77" s="0"/>
      <c r="CUH77" s="0"/>
      <c r="CUI77" s="0"/>
      <c r="CUJ77" s="0"/>
      <c r="CUK77" s="0"/>
      <c r="CUL77" s="0"/>
      <c r="CUM77" s="0"/>
      <c r="CUN77" s="0"/>
      <c r="CUO77" s="0"/>
      <c r="CUP77" s="0"/>
      <c r="CUQ77" s="0"/>
      <c r="CUR77" s="0"/>
      <c r="CUS77" s="0"/>
      <c r="CUT77" s="0"/>
      <c r="CUU77" s="0"/>
      <c r="CUV77" s="0"/>
      <c r="CUW77" s="0"/>
      <c r="CUX77" s="0"/>
      <c r="CUY77" s="0"/>
      <c r="CUZ77" s="0"/>
      <c r="CVA77" s="0"/>
      <c r="CVB77" s="0"/>
      <c r="CVC77" s="0"/>
      <c r="CVD77" s="0"/>
      <c r="CVE77" s="0"/>
      <c r="CVF77" s="0"/>
      <c r="CVG77" s="0"/>
      <c r="CVH77" s="0"/>
      <c r="CVI77" s="0"/>
      <c r="CVJ77" s="0"/>
      <c r="CVK77" s="0"/>
      <c r="CVL77" s="0"/>
      <c r="CVM77" s="0"/>
      <c r="CVN77" s="0"/>
      <c r="CVO77" s="0"/>
      <c r="CVP77" s="0"/>
      <c r="CVQ77" s="0"/>
      <c r="CVR77" s="0"/>
      <c r="CVS77" s="0"/>
      <c r="CVT77" s="0"/>
      <c r="CVU77" s="0"/>
      <c r="CVV77" s="0"/>
      <c r="CVW77" s="0"/>
      <c r="CVX77" s="0"/>
      <c r="CVY77" s="0"/>
      <c r="CVZ77" s="0"/>
      <c r="CWA77" s="0"/>
      <c r="CWB77" s="0"/>
      <c r="CWC77" s="0"/>
      <c r="CWD77" s="0"/>
      <c r="CWE77" s="0"/>
      <c r="CWF77" s="0"/>
      <c r="CWG77" s="0"/>
      <c r="CWH77" s="0"/>
      <c r="CWI77" s="0"/>
      <c r="CWJ77" s="0"/>
      <c r="CWK77" s="0"/>
      <c r="CWL77" s="0"/>
      <c r="CWM77" s="0"/>
      <c r="CWN77" s="0"/>
      <c r="CWO77" s="0"/>
      <c r="CWP77" s="0"/>
      <c r="CWQ77" s="0"/>
      <c r="CWR77" s="0"/>
      <c r="CWS77" s="0"/>
      <c r="CWT77" s="0"/>
      <c r="CWU77" s="0"/>
      <c r="CWV77" s="0"/>
      <c r="CWW77" s="0"/>
      <c r="CWX77" s="0"/>
      <c r="CWY77" s="0"/>
      <c r="CWZ77" s="0"/>
      <c r="CXA77" s="0"/>
      <c r="CXB77" s="0"/>
      <c r="CXC77" s="0"/>
      <c r="CXD77" s="0"/>
      <c r="CXE77" s="0"/>
      <c r="CXF77" s="0"/>
      <c r="CXG77" s="0"/>
      <c r="CXH77" s="0"/>
      <c r="CXI77" s="0"/>
      <c r="CXJ77" s="0"/>
      <c r="CXK77" s="0"/>
      <c r="CXL77" s="0"/>
      <c r="CXM77" s="0"/>
      <c r="CXN77" s="0"/>
      <c r="CXO77" s="0"/>
      <c r="CXP77" s="0"/>
      <c r="CXQ77" s="0"/>
      <c r="CXR77" s="0"/>
      <c r="CXS77" s="0"/>
      <c r="CXT77" s="0"/>
      <c r="CXU77" s="0"/>
      <c r="CXV77" s="0"/>
      <c r="CXW77" s="0"/>
      <c r="CXX77" s="0"/>
      <c r="CXY77" s="0"/>
      <c r="CXZ77" s="0"/>
      <c r="CYA77" s="0"/>
      <c r="CYB77" s="0"/>
      <c r="CYC77" s="0"/>
      <c r="CYD77" s="0"/>
      <c r="CYE77" s="0"/>
      <c r="CYF77" s="0"/>
      <c r="CYG77" s="0"/>
      <c r="CYH77" s="0"/>
      <c r="CYI77" s="0"/>
      <c r="CYJ77" s="0"/>
      <c r="CYK77" s="0"/>
      <c r="CYL77" s="0"/>
      <c r="CYM77" s="0"/>
      <c r="CYN77" s="0"/>
      <c r="CYO77" s="0"/>
      <c r="CYP77" s="0"/>
      <c r="CYQ77" s="0"/>
      <c r="CYR77" s="0"/>
      <c r="CYS77" s="0"/>
      <c r="CYT77" s="0"/>
      <c r="CYU77" s="0"/>
      <c r="CYV77" s="0"/>
      <c r="CYW77" s="0"/>
      <c r="CYX77" s="0"/>
      <c r="CYY77" s="0"/>
      <c r="CYZ77" s="0"/>
      <c r="CZA77" s="0"/>
      <c r="CZB77" s="0"/>
      <c r="CZC77" s="0"/>
      <c r="CZD77" s="0"/>
      <c r="CZE77" s="0"/>
      <c r="CZF77" s="0"/>
      <c r="CZG77" s="0"/>
      <c r="CZH77" s="0"/>
      <c r="CZI77" s="0"/>
      <c r="CZJ77" s="0"/>
      <c r="CZK77" s="0"/>
      <c r="CZL77" s="0"/>
      <c r="CZM77" s="0"/>
      <c r="CZN77" s="0"/>
      <c r="CZO77" s="0"/>
      <c r="CZP77" s="0"/>
      <c r="CZQ77" s="0"/>
      <c r="CZR77" s="0"/>
      <c r="CZS77" s="0"/>
      <c r="CZT77" s="0"/>
      <c r="CZU77" s="0"/>
      <c r="CZV77" s="0"/>
      <c r="CZW77" s="0"/>
      <c r="CZX77" s="0"/>
      <c r="CZY77" s="0"/>
      <c r="CZZ77" s="0"/>
      <c r="DAA77" s="0"/>
      <c r="DAB77" s="0"/>
      <c r="DAC77" s="0"/>
      <c r="DAD77" s="0"/>
      <c r="DAE77" s="0"/>
      <c r="DAF77" s="0"/>
      <c r="DAG77" s="0"/>
      <c r="DAH77" s="0"/>
      <c r="DAI77" s="0"/>
      <c r="DAJ77" s="0"/>
      <c r="DAK77" s="0"/>
      <c r="DAL77" s="0"/>
      <c r="DAM77" s="0"/>
      <c r="DAN77" s="0"/>
      <c r="DAO77" s="0"/>
      <c r="DAP77" s="0"/>
      <c r="DAQ77" s="0"/>
      <c r="DAR77" s="0"/>
      <c r="DAS77" s="0"/>
      <c r="DAT77" s="0"/>
      <c r="DAU77" s="0"/>
      <c r="DAV77" s="0"/>
      <c r="DAW77" s="0"/>
      <c r="DAX77" s="0"/>
      <c r="DAY77" s="0"/>
      <c r="DAZ77" s="0"/>
      <c r="DBA77" s="0"/>
      <c r="DBB77" s="0"/>
      <c r="DBC77" s="0"/>
      <c r="DBD77" s="0"/>
      <c r="DBE77" s="0"/>
      <c r="DBF77" s="0"/>
      <c r="DBG77" s="0"/>
      <c r="DBH77" s="0"/>
      <c r="DBI77" s="0"/>
      <c r="DBJ77" s="0"/>
      <c r="DBK77" s="0"/>
      <c r="DBL77" s="0"/>
      <c r="DBM77" s="0"/>
      <c r="DBN77" s="0"/>
      <c r="DBO77" s="0"/>
      <c r="DBP77" s="0"/>
      <c r="DBQ77" s="0"/>
      <c r="DBR77" s="0"/>
      <c r="DBS77" s="0"/>
      <c r="DBT77" s="0"/>
      <c r="DBU77" s="0"/>
      <c r="DBV77" s="0"/>
      <c r="DBW77" s="0"/>
      <c r="DBX77" s="0"/>
      <c r="DBY77" s="0"/>
      <c r="DBZ77" s="0"/>
      <c r="DCA77" s="0"/>
      <c r="DCB77" s="0"/>
      <c r="DCC77" s="0"/>
      <c r="DCD77" s="0"/>
      <c r="DCE77" s="0"/>
      <c r="DCF77" s="0"/>
      <c r="DCG77" s="0"/>
      <c r="DCH77" s="0"/>
      <c r="DCI77" s="0"/>
      <c r="DCJ77" s="0"/>
      <c r="DCK77" s="0"/>
      <c r="DCL77" s="0"/>
      <c r="DCM77" s="0"/>
      <c r="DCN77" s="0"/>
      <c r="DCO77" s="0"/>
      <c r="DCP77" s="0"/>
      <c r="DCQ77" s="0"/>
      <c r="DCR77" s="0"/>
      <c r="DCS77" s="0"/>
      <c r="DCT77" s="0"/>
      <c r="DCU77" s="0"/>
      <c r="DCV77" s="0"/>
      <c r="DCW77" s="0"/>
      <c r="DCX77" s="0"/>
      <c r="DCY77" s="0"/>
      <c r="DCZ77" s="0"/>
      <c r="DDA77" s="0"/>
      <c r="DDB77" s="0"/>
      <c r="DDC77" s="0"/>
      <c r="DDD77" s="0"/>
      <c r="DDE77" s="0"/>
      <c r="DDF77" s="0"/>
      <c r="DDG77" s="0"/>
      <c r="DDH77" s="0"/>
      <c r="DDI77" s="0"/>
      <c r="DDJ77" s="0"/>
      <c r="DDK77" s="0"/>
      <c r="DDL77" s="0"/>
      <c r="DDM77" s="0"/>
      <c r="DDN77" s="0"/>
      <c r="DDO77" s="0"/>
      <c r="DDP77" s="0"/>
      <c r="DDQ77" s="0"/>
      <c r="DDR77" s="0"/>
      <c r="DDS77" s="0"/>
      <c r="DDT77" s="0"/>
      <c r="DDU77" s="0"/>
      <c r="DDV77" s="0"/>
      <c r="DDW77" s="0"/>
      <c r="DDX77" s="0"/>
      <c r="DDY77" s="0"/>
      <c r="DDZ77" s="0"/>
      <c r="DEA77" s="0"/>
      <c r="DEB77" s="0"/>
      <c r="DEC77" s="0"/>
      <c r="DED77" s="0"/>
      <c r="DEE77" s="0"/>
      <c r="DEF77" s="0"/>
      <c r="DEG77" s="0"/>
      <c r="DEH77" s="0"/>
      <c r="DEI77" s="0"/>
      <c r="DEJ77" s="0"/>
      <c r="DEK77" s="0"/>
      <c r="DEL77" s="0"/>
      <c r="DEM77" s="0"/>
      <c r="DEN77" s="0"/>
      <c r="DEO77" s="0"/>
      <c r="DEP77" s="0"/>
      <c r="DEQ77" s="0"/>
      <c r="DER77" s="0"/>
      <c r="DES77" s="0"/>
      <c r="DET77" s="0"/>
      <c r="DEU77" s="0"/>
      <c r="DEV77" s="0"/>
      <c r="DEW77" s="0"/>
      <c r="DEX77" s="0"/>
      <c r="DEY77" s="0"/>
      <c r="DEZ77" s="0"/>
      <c r="DFA77" s="0"/>
      <c r="DFB77" s="0"/>
      <c r="DFC77" s="0"/>
      <c r="DFD77" s="0"/>
      <c r="DFE77" s="0"/>
      <c r="DFF77" s="0"/>
      <c r="DFG77" s="0"/>
      <c r="DFH77" s="0"/>
      <c r="DFI77" s="0"/>
      <c r="DFJ77" s="0"/>
      <c r="DFK77" s="0"/>
      <c r="DFL77" s="0"/>
      <c r="DFM77" s="0"/>
      <c r="DFN77" s="0"/>
      <c r="DFO77" s="0"/>
      <c r="DFP77" s="0"/>
      <c r="DFQ77" s="0"/>
      <c r="DFR77" s="0"/>
      <c r="DFS77" s="0"/>
      <c r="DFT77" s="0"/>
      <c r="DFU77" s="0"/>
      <c r="DFV77" s="0"/>
      <c r="DFW77" s="0"/>
      <c r="DFX77" s="0"/>
      <c r="DFY77" s="0"/>
      <c r="DFZ77" s="0"/>
      <c r="DGA77" s="0"/>
      <c r="DGB77" s="0"/>
      <c r="DGC77" s="0"/>
      <c r="DGD77" s="0"/>
      <c r="DGE77" s="0"/>
      <c r="DGF77" s="0"/>
      <c r="DGG77" s="0"/>
      <c r="DGH77" s="0"/>
      <c r="DGI77" s="0"/>
      <c r="DGJ77" s="0"/>
      <c r="DGK77" s="0"/>
      <c r="DGL77" s="0"/>
      <c r="DGM77" s="0"/>
      <c r="DGN77" s="0"/>
      <c r="DGO77" s="0"/>
      <c r="DGP77" s="0"/>
      <c r="DGQ77" s="0"/>
      <c r="DGR77" s="0"/>
      <c r="DGS77" s="0"/>
      <c r="DGT77" s="0"/>
      <c r="DGU77" s="0"/>
      <c r="DGV77" s="0"/>
      <c r="DGW77" s="0"/>
      <c r="DGX77" s="0"/>
      <c r="DGY77" s="0"/>
      <c r="DGZ77" s="0"/>
      <c r="DHA77" s="0"/>
      <c r="DHB77" s="0"/>
      <c r="DHC77" s="0"/>
      <c r="DHD77" s="0"/>
      <c r="DHE77" s="0"/>
      <c r="DHF77" s="0"/>
      <c r="DHG77" s="0"/>
      <c r="DHH77" s="0"/>
      <c r="DHI77" s="0"/>
      <c r="DHJ77" s="0"/>
      <c r="DHK77" s="0"/>
      <c r="DHL77" s="0"/>
      <c r="DHM77" s="0"/>
      <c r="DHN77" s="0"/>
      <c r="DHO77" s="0"/>
      <c r="DHP77" s="0"/>
      <c r="DHQ77" s="0"/>
      <c r="DHR77" s="0"/>
      <c r="DHS77" s="0"/>
      <c r="DHT77" s="0"/>
      <c r="DHU77" s="0"/>
      <c r="DHV77" s="0"/>
      <c r="DHW77" s="0"/>
      <c r="DHX77" s="0"/>
      <c r="DHY77" s="0"/>
      <c r="DHZ77" s="0"/>
      <c r="DIA77" s="0"/>
      <c r="DIB77" s="0"/>
      <c r="DIC77" s="0"/>
      <c r="DID77" s="0"/>
      <c r="DIE77" s="0"/>
      <c r="DIF77" s="0"/>
      <c r="DIG77" s="0"/>
      <c r="DIH77" s="0"/>
      <c r="DII77" s="0"/>
      <c r="DIJ77" s="0"/>
      <c r="DIK77" s="0"/>
      <c r="DIL77" s="0"/>
      <c r="DIM77" s="0"/>
      <c r="DIN77" s="0"/>
      <c r="DIO77" s="0"/>
      <c r="DIP77" s="0"/>
      <c r="DIQ77" s="0"/>
      <c r="DIR77" s="0"/>
      <c r="DIS77" s="0"/>
      <c r="DIT77" s="0"/>
      <c r="DIU77" s="0"/>
      <c r="DIV77" s="0"/>
      <c r="DIW77" s="0"/>
      <c r="DIX77" s="0"/>
      <c r="DIY77" s="0"/>
      <c r="DIZ77" s="0"/>
      <c r="DJA77" s="0"/>
      <c r="DJB77" s="0"/>
      <c r="DJC77" s="0"/>
      <c r="DJD77" s="0"/>
      <c r="DJE77" s="0"/>
      <c r="DJF77" s="0"/>
      <c r="DJG77" s="0"/>
      <c r="DJH77" s="0"/>
      <c r="DJI77" s="0"/>
      <c r="DJJ77" s="0"/>
      <c r="DJK77" s="0"/>
      <c r="DJL77" s="0"/>
      <c r="DJM77" s="0"/>
      <c r="DJN77" s="0"/>
      <c r="DJO77" s="0"/>
      <c r="DJP77" s="0"/>
      <c r="DJQ77" s="0"/>
      <c r="DJR77" s="0"/>
      <c r="DJS77" s="0"/>
      <c r="DJT77" s="0"/>
      <c r="DJU77" s="0"/>
      <c r="DJV77" s="0"/>
      <c r="DJW77" s="0"/>
      <c r="DJX77" s="0"/>
      <c r="DJY77" s="0"/>
      <c r="DJZ77" s="0"/>
      <c r="DKA77" s="0"/>
      <c r="DKB77" s="0"/>
      <c r="DKC77" s="0"/>
      <c r="DKD77" s="0"/>
      <c r="DKE77" s="0"/>
      <c r="DKF77" s="0"/>
      <c r="DKG77" s="0"/>
      <c r="DKH77" s="0"/>
      <c r="DKI77" s="0"/>
      <c r="DKJ77" s="0"/>
      <c r="DKK77" s="0"/>
      <c r="DKL77" s="0"/>
      <c r="DKM77" s="0"/>
      <c r="DKN77" s="0"/>
      <c r="DKO77" s="0"/>
      <c r="DKP77" s="0"/>
      <c r="DKQ77" s="0"/>
      <c r="DKR77" s="0"/>
      <c r="DKS77" s="0"/>
      <c r="DKT77" s="0"/>
      <c r="DKU77" s="0"/>
      <c r="DKV77" s="0"/>
      <c r="DKW77" s="0"/>
      <c r="DKX77" s="0"/>
      <c r="DKY77" s="0"/>
      <c r="DKZ77" s="0"/>
      <c r="DLA77" s="0"/>
      <c r="DLB77" s="0"/>
      <c r="DLC77" s="0"/>
      <c r="DLD77" s="0"/>
      <c r="DLE77" s="0"/>
      <c r="DLF77" s="0"/>
      <c r="DLG77" s="0"/>
      <c r="DLH77" s="0"/>
      <c r="DLI77" s="0"/>
      <c r="DLJ77" s="0"/>
      <c r="DLK77" s="0"/>
      <c r="DLL77" s="0"/>
      <c r="DLM77" s="0"/>
      <c r="DLN77" s="0"/>
      <c r="DLO77" s="0"/>
      <c r="DLP77" s="0"/>
      <c r="DLQ77" s="0"/>
      <c r="DLR77" s="0"/>
      <c r="DLS77" s="0"/>
      <c r="DLT77" s="0"/>
      <c r="DLU77" s="0"/>
      <c r="DLV77" s="0"/>
      <c r="DLW77" s="0"/>
      <c r="DLX77" s="0"/>
      <c r="DLY77" s="0"/>
      <c r="DLZ77" s="0"/>
      <c r="DMA77" s="0"/>
      <c r="DMB77" s="0"/>
      <c r="DMC77" s="0"/>
      <c r="DMD77" s="0"/>
      <c r="DME77" s="0"/>
      <c r="DMF77" s="0"/>
      <c r="DMG77" s="0"/>
      <c r="DMH77" s="0"/>
      <c r="DMI77" s="0"/>
      <c r="DMJ77" s="0"/>
      <c r="DMK77" s="0"/>
      <c r="DML77" s="0"/>
      <c r="DMM77" s="0"/>
      <c r="DMN77" s="0"/>
      <c r="DMO77" s="0"/>
      <c r="DMP77" s="0"/>
      <c r="DMQ77" s="0"/>
      <c r="DMR77" s="0"/>
      <c r="DMS77" s="0"/>
      <c r="DMT77" s="0"/>
      <c r="DMU77" s="0"/>
      <c r="DMV77" s="0"/>
      <c r="DMW77" s="0"/>
      <c r="DMX77" s="0"/>
      <c r="DMY77" s="0"/>
      <c r="DMZ77" s="0"/>
      <c r="DNA77" s="0"/>
      <c r="DNB77" s="0"/>
      <c r="DNC77" s="0"/>
      <c r="DND77" s="0"/>
      <c r="DNE77" s="0"/>
      <c r="DNF77" s="0"/>
      <c r="DNG77" s="0"/>
      <c r="DNH77" s="0"/>
      <c r="DNI77" s="0"/>
      <c r="DNJ77" s="0"/>
      <c r="DNK77" s="0"/>
      <c r="DNL77" s="0"/>
      <c r="DNM77" s="0"/>
      <c r="DNN77" s="0"/>
      <c r="DNO77" s="0"/>
      <c r="DNP77" s="0"/>
      <c r="DNQ77" s="0"/>
      <c r="DNR77" s="0"/>
      <c r="DNS77" s="0"/>
      <c r="DNT77" s="0"/>
      <c r="DNU77" s="0"/>
      <c r="DNV77" s="0"/>
      <c r="DNW77" s="0"/>
      <c r="DNX77" s="0"/>
      <c r="DNY77" s="0"/>
      <c r="DNZ77" s="0"/>
      <c r="DOA77" s="0"/>
      <c r="DOB77" s="0"/>
      <c r="DOC77" s="0"/>
      <c r="DOD77" s="0"/>
      <c r="DOE77" s="0"/>
      <c r="DOF77" s="0"/>
      <c r="DOG77" s="0"/>
      <c r="DOH77" s="0"/>
      <c r="DOI77" s="0"/>
      <c r="DOJ77" s="0"/>
      <c r="DOK77" s="0"/>
      <c r="DOL77" s="0"/>
      <c r="DOM77" s="0"/>
      <c r="DON77" s="0"/>
      <c r="DOO77" s="0"/>
      <c r="DOP77" s="0"/>
      <c r="DOQ77" s="0"/>
      <c r="DOR77" s="0"/>
      <c r="DOS77" s="0"/>
      <c r="DOT77" s="0"/>
      <c r="DOU77" s="0"/>
      <c r="DOV77" s="0"/>
      <c r="DOW77" s="0"/>
      <c r="DOX77" s="0"/>
      <c r="DOY77" s="0"/>
      <c r="DOZ77" s="0"/>
      <c r="DPA77" s="0"/>
      <c r="DPB77" s="0"/>
      <c r="DPC77" s="0"/>
      <c r="DPD77" s="0"/>
      <c r="DPE77" s="0"/>
      <c r="DPF77" s="0"/>
      <c r="DPG77" s="0"/>
      <c r="DPH77" s="0"/>
      <c r="DPI77" s="0"/>
      <c r="DPJ77" s="0"/>
      <c r="DPK77" s="0"/>
      <c r="DPL77" s="0"/>
      <c r="DPM77" s="0"/>
      <c r="DPN77" s="0"/>
      <c r="DPO77" s="0"/>
      <c r="DPP77" s="0"/>
      <c r="DPQ77" s="0"/>
      <c r="DPR77" s="0"/>
      <c r="DPS77" s="0"/>
      <c r="DPT77" s="0"/>
      <c r="DPU77" s="0"/>
      <c r="DPV77" s="0"/>
      <c r="DPW77" s="0"/>
      <c r="DPX77" s="0"/>
      <c r="DPY77" s="0"/>
      <c r="DPZ77" s="0"/>
      <c r="DQA77" s="0"/>
      <c r="DQB77" s="0"/>
      <c r="DQC77" s="0"/>
      <c r="DQD77" s="0"/>
      <c r="DQE77" s="0"/>
      <c r="DQF77" s="0"/>
      <c r="DQG77" s="0"/>
      <c r="DQH77" s="0"/>
      <c r="DQI77" s="0"/>
      <c r="DQJ77" s="0"/>
      <c r="DQK77" s="0"/>
      <c r="DQL77" s="0"/>
      <c r="DQM77" s="0"/>
      <c r="DQN77" s="0"/>
      <c r="DQO77" s="0"/>
      <c r="DQP77" s="0"/>
      <c r="DQQ77" s="0"/>
      <c r="DQR77" s="0"/>
      <c r="DQS77" s="0"/>
      <c r="DQT77" s="0"/>
      <c r="DQU77" s="0"/>
      <c r="DQV77" s="0"/>
      <c r="DQW77" s="0"/>
      <c r="DQX77" s="0"/>
      <c r="DQY77" s="0"/>
      <c r="DQZ77" s="0"/>
      <c r="DRA77" s="0"/>
      <c r="DRB77" s="0"/>
      <c r="DRC77" s="0"/>
      <c r="DRD77" s="0"/>
      <c r="DRE77" s="0"/>
      <c r="DRF77" s="0"/>
      <c r="DRG77" s="0"/>
      <c r="DRH77" s="0"/>
      <c r="DRI77" s="0"/>
      <c r="DRJ77" s="0"/>
      <c r="DRK77" s="0"/>
      <c r="DRL77" s="0"/>
      <c r="DRM77" s="0"/>
      <c r="DRN77" s="0"/>
      <c r="DRO77" s="0"/>
      <c r="DRP77" s="0"/>
      <c r="DRQ77" s="0"/>
      <c r="DRR77" s="0"/>
      <c r="DRS77" s="0"/>
      <c r="DRT77" s="0"/>
      <c r="DRU77" s="0"/>
      <c r="DRV77" s="0"/>
      <c r="DRW77" s="0"/>
      <c r="DRX77" s="0"/>
      <c r="DRY77" s="0"/>
      <c r="DRZ77" s="0"/>
      <c r="DSA77" s="0"/>
      <c r="DSB77" s="0"/>
      <c r="DSC77" s="0"/>
      <c r="DSD77" s="0"/>
      <c r="DSE77" s="0"/>
      <c r="DSF77" s="0"/>
      <c r="DSG77" s="0"/>
      <c r="DSH77" s="0"/>
      <c r="DSI77" s="0"/>
      <c r="DSJ77" s="0"/>
      <c r="DSK77" s="0"/>
      <c r="DSL77" s="0"/>
      <c r="DSM77" s="0"/>
      <c r="DSN77" s="0"/>
      <c r="DSO77" s="0"/>
      <c r="DSP77" s="0"/>
      <c r="DSQ77" s="0"/>
      <c r="DSR77" s="0"/>
      <c r="DSS77" s="0"/>
      <c r="DST77" s="0"/>
      <c r="DSU77" s="0"/>
      <c r="DSV77" s="0"/>
      <c r="DSW77" s="0"/>
      <c r="DSX77" s="0"/>
      <c r="DSY77" s="0"/>
      <c r="DSZ77" s="0"/>
      <c r="DTA77" s="0"/>
      <c r="DTB77" s="0"/>
      <c r="DTC77" s="0"/>
      <c r="DTD77" s="0"/>
      <c r="DTE77" s="0"/>
      <c r="DTF77" s="0"/>
      <c r="DTG77" s="0"/>
      <c r="DTH77" s="0"/>
      <c r="DTI77" s="0"/>
      <c r="DTJ77" s="0"/>
      <c r="DTK77" s="0"/>
      <c r="DTL77" s="0"/>
      <c r="DTM77" s="0"/>
      <c r="DTN77" s="0"/>
      <c r="DTO77" s="0"/>
      <c r="DTP77" s="0"/>
      <c r="DTQ77" s="0"/>
      <c r="DTR77" s="0"/>
      <c r="DTS77" s="0"/>
      <c r="DTT77" s="0"/>
      <c r="DTU77" s="0"/>
      <c r="DTV77" s="0"/>
      <c r="DTW77" s="0"/>
      <c r="DTX77" s="0"/>
      <c r="DTY77" s="0"/>
      <c r="DTZ77" s="0"/>
      <c r="DUA77" s="0"/>
      <c r="DUB77" s="0"/>
      <c r="DUC77" s="0"/>
      <c r="DUD77" s="0"/>
      <c r="DUE77" s="0"/>
      <c r="DUF77" s="0"/>
      <c r="DUG77" s="0"/>
      <c r="DUH77" s="0"/>
      <c r="DUI77" s="0"/>
      <c r="DUJ77" s="0"/>
      <c r="DUK77" s="0"/>
      <c r="DUL77" s="0"/>
      <c r="DUM77" s="0"/>
      <c r="DUN77" s="0"/>
      <c r="DUO77" s="0"/>
      <c r="DUP77" s="0"/>
      <c r="DUQ77" s="0"/>
      <c r="DUR77" s="0"/>
      <c r="DUS77" s="0"/>
      <c r="DUT77" s="0"/>
      <c r="DUU77" s="0"/>
      <c r="DUV77" s="0"/>
      <c r="DUW77" s="0"/>
      <c r="DUX77" s="0"/>
      <c r="DUY77" s="0"/>
      <c r="DUZ77" s="0"/>
      <c r="DVA77" s="0"/>
      <c r="DVB77" s="0"/>
      <c r="DVC77" s="0"/>
      <c r="DVD77" s="0"/>
      <c r="DVE77" s="0"/>
      <c r="DVF77" s="0"/>
      <c r="DVG77" s="0"/>
      <c r="DVH77" s="0"/>
      <c r="DVI77" s="0"/>
      <c r="DVJ77" s="0"/>
      <c r="DVK77" s="0"/>
      <c r="DVL77" s="0"/>
      <c r="DVM77" s="0"/>
      <c r="DVN77" s="0"/>
      <c r="DVO77" s="0"/>
      <c r="DVP77" s="0"/>
      <c r="DVQ77" s="0"/>
      <c r="DVR77" s="0"/>
      <c r="DVS77" s="0"/>
      <c r="DVT77" s="0"/>
      <c r="DVU77" s="0"/>
      <c r="DVV77" s="0"/>
      <c r="DVW77" s="0"/>
      <c r="DVX77" s="0"/>
      <c r="DVY77" s="0"/>
      <c r="DVZ77" s="0"/>
      <c r="DWA77" s="0"/>
      <c r="DWB77" s="0"/>
      <c r="DWC77" s="0"/>
      <c r="DWD77" s="0"/>
      <c r="DWE77" s="0"/>
      <c r="DWF77" s="0"/>
      <c r="DWG77" s="0"/>
      <c r="DWH77" s="0"/>
      <c r="DWI77" s="0"/>
      <c r="DWJ77" s="0"/>
      <c r="DWK77" s="0"/>
      <c r="DWL77" s="0"/>
      <c r="DWM77" s="0"/>
      <c r="DWN77" s="0"/>
      <c r="DWO77" s="0"/>
      <c r="DWP77" s="0"/>
      <c r="DWQ77" s="0"/>
      <c r="DWR77" s="0"/>
      <c r="DWS77" s="0"/>
      <c r="DWT77" s="0"/>
      <c r="DWU77" s="0"/>
      <c r="DWV77" s="0"/>
      <c r="DWW77" s="0"/>
      <c r="DWX77" s="0"/>
      <c r="DWY77" s="0"/>
      <c r="DWZ77" s="0"/>
      <c r="DXA77" s="0"/>
      <c r="DXB77" s="0"/>
      <c r="DXC77" s="0"/>
      <c r="DXD77" s="0"/>
      <c r="DXE77" s="0"/>
      <c r="DXF77" s="0"/>
      <c r="DXG77" s="0"/>
      <c r="DXH77" s="0"/>
      <c r="DXI77" s="0"/>
      <c r="DXJ77" s="0"/>
      <c r="DXK77" s="0"/>
      <c r="DXL77" s="0"/>
      <c r="DXM77" s="0"/>
      <c r="DXN77" s="0"/>
      <c r="DXO77" s="0"/>
      <c r="DXP77" s="0"/>
      <c r="DXQ77" s="0"/>
      <c r="DXR77" s="0"/>
      <c r="DXS77" s="0"/>
      <c r="DXT77" s="0"/>
      <c r="DXU77" s="0"/>
      <c r="DXV77" s="0"/>
      <c r="DXW77" s="0"/>
      <c r="DXX77" s="0"/>
      <c r="DXY77" s="0"/>
      <c r="DXZ77" s="0"/>
      <c r="DYA77" s="0"/>
      <c r="DYB77" s="0"/>
      <c r="DYC77" s="0"/>
      <c r="DYD77" s="0"/>
      <c r="DYE77" s="0"/>
      <c r="DYF77" s="0"/>
      <c r="DYG77" s="0"/>
      <c r="DYH77" s="0"/>
      <c r="DYI77" s="0"/>
      <c r="DYJ77" s="0"/>
      <c r="DYK77" s="0"/>
      <c r="DYL77" s="0"/>
      <c r="DYM77" s="0"/>
      <c r="DYN77" s="0"/>
      <c r="DYO77" s="0"/>
      <c r="DYP77" s="0"/>
      <c r="DYQ77" s="0"/>
      <c r="DYR77" s="0"/>
      <c r="DYS77" s="0"/>
      <c r="DYT77" s="0"/>
      <c r="DYU77" s="0"/>
      <c r="DYV77" s="0"/>
      <c r="DYW77" s="0"/>
      <c r="DYX77" s="0"/>
      <c r="DYY77" s="0"/>
      <c r="DYZ77" s="0"/>
      <c r="DZA77" s="0"/>
      <c r="DZB77" s="0"/>
      <c r="DZC77" s="0"/>
      <c r="DZD77" s="0"/>
      <c r="DZE77" s="0"/>
      <c r="DZF77" s="0"/>
      <c r="DZG77" s="0"/>
      <c r="DZH77" s="0"/>
      <c r="DZI77" s="0"/>
      <c r="DZJ77" s="0"/>
      <c r="DZK77" s="0"/>
      <c r="DZL77" s="0"/>
      <c r="DZM77" s="0"/>
      <c r="DZN77" s="0"/>
      <c r="DZO77" s="0"/>
      <c r="DZP77" s="0"/>
      <c r="DZQ77" s="0"/>
      <c r="DZR77" s="0"/>
      <c r="DZS77" s="0"/>
      <c r="DZT77" s="0"/>
      <c r="DZU77" s="0"/>
      <c r="DZV77" s="0"/>
      <c r="DZW77" s="0"/>
      <c r="DZX77" s="0"/>
      <c r="DZY77" s="0"/>
      <c r="DZZ77" s="0"/>
      <c r="EAA77" s="0"/>
      <c r="EAB77" s="0"/>
      <c r="EAC77" s="0"/>
      <c r="EAD77" s="0"/>
      <c r="EAE77" s="0"/>
      <c r="EAF77" s="0"/>
      <c r="EAG77" s="0"/>
      <c r="EAH77" s="0"/>
      <c r="EAI77" s="0"/>
      <c r="EAJ77" s="0"/>
      <c r="EAK77" s="0"/>
      <c r="EAL77" s="0"/>
      <c r="EAM77" s="0"/>
      <c r="EAN77" s="0"/>
      <c r="EAO77" s="0"/>
      <c r="EAP77" s="0"/>
      <c r="EAQ77" s="0"/>
      <c r="EAR77" s="0"/>
      <c r="EAS77" s="0"/>
      <c r="EAT77" s="0"/>
      <c r="EAU77" s="0"/>
      <c r="EAV77" s="0"/>
      <c r="EAW77" s="0"/>
      <c r="EAX77" s="0"/>
      <c r="EAY77" s="0"/>
      <c r="EAZ77" s="0"/>
      <c r="EBA77" s="0"/>
      <c r="EBB77" s="0"/>
      <c r="EBC77" s="0"/>
      <c r="EBD77" s="0"/>
      <c r="EBE77" s="0"/>
      <c r="EBF77" s="0"/>
      <c r="EBG77" s="0"/>
      <c r="EBH77" s="0"/>
      <c r="EBI77" s="0"/>
      <c r="EBJ77" s="0"/>
      <c r="EBK77" s="0"/>
      <c r="EBL77" s="0"/>
      <c r="EBM77" s="0"/>
      <c r="EBN77" s="0"/>
      <c r="EBO77" s="0"/>
      <c r="EBP77" s="0"/>
      <c r="EBQ77" s="0"/>
      <c r="EBR77" s="0"/>
      <c r="EBS77" s="0"/>
      <c r="EBT77" s="0"/>
      <c r="EBU77" s="0"/>
      <c r="EBV77" s="0"/>
      <c r="EBW77" s="0"/>
      <c r="EBX77" s="0"/>
      <c r="EBY77" s="0"/>
      <c r="EBZ77" s="0"/>
      <c r="ECA77" s="0"/>
      <c r="ECB77" s="0"/>
      <c r="ECC77" s="0"/>
      <c r="ECD77" s="0"/>
      <c r="ECE77" s="0"/>
      <c r="ECF77" s="0"/>
      <c r="ECG77" s="0"/>
      <c r="ECH77" s="0"/>
      <c r="ECI77" s="0"/>
      <c r="ECJ77" s="0"/>
      <c r="ECK77" s="0"/>
      <c r="ECL77" s="0"/>
      <c r="ECM77" s="0"/>
      <c r="ECN77" s="0"/>
      <c r="ECO77" s="0"/>
      <c r="ECP77" s="0"/>
      <c r="ECQ77" s="0"/>
      <c r="ECR77" s="0"/>
      <c r="ECS77" s="0"/>
      <c r="ECT77" s="0"/>
      <c r="ECU77" s="0"/>
      <c r="ECV77" s="0"/>
      <c r="ECW77" s="0"/>
      <c r="ECX77" s="0"/>
      <c r="ECY77" s="0"/>
      <c r="ECZ77" s="0"/>
      <c r="EDA77" s="0"/>
      <c r="EDB77" s="0"/>
      <c r="EDC77" s="0"/>
      <c r="EDD77" s="0"/>
      <c r="EDE77" s="0"/>
      <c r="EDF77" s="0"/>
      <c r="EDG77" s="0"/>
      <c r="EDH77" s="0"/>
      <c r="EDI77" s="0"/>
      <c r="EDJ77" s="0"/>
      <c r="EDK77" s="0"/>
      <c r="EDL77" s="0"/>
      <c r="EDM77" s="0"/>
      <c r="EDN77" s="0"/>
      <c r="EDO77" s="0"/>
      <c r="EDP77" s="0"/>
      <c r="EDQ77" s="0"/>
      <c r="EDR77" s="0"/>
      <c r="EDS77" s="0"/>
      <c r="EDT77" s="0"/>
      <c r="EDU77" s="0"/>
      <c r="EDV77" s="0"/>
      <c r="EDW77" s="0"/>
      <c r="EDX77" s="0"/>
      <c r="EDY77" s="0"/>
      <c r="EDZ77" s="0"/>
      <c r="EEA77" s="0"/>
      <c r="EEB77" s="0"/>
      <c r="EEC77" s="0"/>
      <c r="EED77" s="0"/>
      <c r="EEE77" s="0"/>
      <c r="EEF77" s="0"/>
      <c r="EEG77" s="0"/>
      <c r="EEH77" s="0"/>
      <c r="EEI77" s="0"/>
      <c r="EEJ77" s="0"/>
      <c r="EEK77" s="0"/>
      <c r="EEL77" s="0"/>
      <c r="EEM77" s="0"/>
      <c r="EEN77" s="0"/>
      <c r="EEO77" s="0"/>
      <c r="EEP77" s="0"/>
      <c r="EEQ77" s="0"/>
      <c r="EER77" s="0"/>
      <c r="EES77" s="0"/>
      <c r="EET77" s="0"/>
      <c r="EEU77" s="0"/>
      <c r="EEV77" s="0"/>
      <c r="EEW77" s="0"/>
      <c r="EEX77" s="0"/>
      <c r="EEY77" s="0"/>
      <c r="EEZ77" s="0"/>
      <c r="EFA77" s="0"/>
      <c r="EFB77" s="0"/>
      <c r="EFC77" s="0"/>
      <c r="EFD77" s="0"/>
      <c r="EFE77" s="0"/>
      <c r="EFF77" s="0"/>
      <c r="EFG77" s="0"/>
      <c r="EFH77" s="0"/>
      <c r="EFI77" s="0"/>
      <c r="EFJ77" s="0"/>
      <c r="EFK77" s="0"/>
      <c r="EFL77" s="0"/>
      <c r="EFM77" s="0"/>
      <c r="EFN77" s="0"/>
      <c r="EFO77" s="0"/>
      <c r="EFP77" s="0"/>
      <c r="EFQ77" s="0"/>
      <c r="EFR77" s="0"/>
      <c r="EFS77" s="0"/>
      <c r="EFT77" s="0"/>
      <c r="EFU77" s="0"/>
      <c r="EFV77" s="0"/>
      <c r="EFW77" s="0"/>
      <c r="EFX77" s="0"/>
      <c r="EFY77" s="0"/>
      <c r="EFZ77" s="0"/>
      <c r="EGA77" s="0"/>
      <c r="EGB77" s="0"/>
      <c r="EGC77" s="0"/>
      <c r="EGD77" s="0"/>
      <c r="EGE77" s="0"/>
      <c r="EGF77" s="0"/>
      <c r="EGG77" s="0"/>
      <c r="EGH77" s="0"/>
      <c r="EGI77" s="0"/>
      <c r="EGJ77" s="0"/>
      <c r="EGK77" s="0"/>
      <c r="EGL77" s="0"/>
      <c r="EGM77" s="0"/>
      <c r="EGN77" s="0"/>
      <c r="EGO77" s="0"/>
      <c r="EGP77" s="0"/>
      <c r="EGQ77" s="0"/>
      <c r="EGR77" s="0"/>
      <c r="EGS77" s="0"/>
      <c r="EGT77" s="0"/>
      <c r="EGU77" s="0"/>
      <c r="EGV77" s="0"/>
      <c r="EGW77" s="0"/>
      <c r="EGX77" s="0"/>
      <c r="EGY77" s="0"/>
      <c r="EGZ77" s="0"/>
      <c r="EHA77" s="0"/>
      <c r="EHB77" s="0"/>
      <c r="EHC77" s="0"/>
      <c r="EHD77" s="0"/>
      <c r="EHE77" s="0"/>
      <c r="EHF77" s="0"/>
      <c r="EHG77" s="0"/>
      <c r="EHH77" s="0"/>
      <c r="EHI77" s="0"/>
      <c r="EHJ77" s="0"/>
      <c r="EHK77" s="0"/>
      <c r="EHL77" s="0"/>
      <c r="EHM77" s="0"/>
      <c r="EHN77" s="0"/>
      <c r="EHO77" s="0"/>
      <c r="EHP77" s="0"/>
      <c r="EHQ77" s="0"/>
      <c r="EHR77" s="0"/>
      <c r="EHS77" s="0"/>
      <c r="EHT77" s="0"/>
      <c r="EHU77" s="0"/>
      <c r="EHV77" s="0"/>
      <c r="EHW77" s="0"/>
      <c r="EHX77" s="0"/>
      <c r="EHY77" s="0"/>
      <c r="EHZ77" s="0"/>
      <c r="EIA77" s="0"/>
      <c r="EIB77" s="0"/>
      <c r="EIC77" s="0"/>
      <c r="EID77" s="0"/>
      <c r="EIE77" s="0"/>
      <c r="EIF77" s="0"/>
      <c r="EIG77" s="0"/>
      <c r="EIH77" s="0"/>
      <c r="EII77" s="0"/>
      <c r="EIJ77" s="0"/>
      <c r="EIK77" s="0"/>
      <c r="EIL77" s="0"/>
      <c r="EIM77" s="0"/>
      <c r="EIN77" s="0"/>
      <c r="EIO77" s="0"/>
      <c r="EIP77" s="0"/>
      <c r="EIQ77" s="0"/>
      <c r="EIR77" s="0"/>
      <c r="EIS77" s="0"/>
      <c r="EIT77" s="0"/>
      <c r="EIU77" s="0"/>
      <c r="EIV77" s="0"/>
      <c r="EIW77" s="0"/>
      <c r="EIX77" s="0"/>
      <c r="EIY77" s="0"/>
      <c r="EIZ77" s="0"/>
      <c r="EJA77" s="0"/>
      <c r="EJB77" s="0"/>
      <c r="EJC77" s="0"/>
      <c r="EJD77" s="0"/>
      <c r="EJE77" s="0"/>
      <c r="EJF77" s="0"/>
      <c r="EJG77" s="0"/>
      <c r="EJH77" s="0"/>
      <c r="EJI77" s="0"/>
      <c r="EJJ77" s="0"/>
      <c r="EJK77" s="0"/>
      <c r="EJL77" s="0"/>
      <c r="EJM77" s="0"/>
      <c r="EJN77" s="0"/>
      <c r="EJO77" s="0"/>
      <c r="EJP77" s="0"/>
      <c r="EJQ77" s="0"/>
      <c r="EJR77" s="0"/>
      <c r="EJS77" s="0"/>
      <c r="EJT77" s="0"/>
      <c r="EJU77" s="0"/>
      <c r="EJV77" s="0"/>
      <c r="EJW77" s="0"/>
      <c r="EJX77" s="0"/>
      <c r="EJY77" s="0"/>
      <c r="EJZ77" s="0"/>
      <c r="EKA77" s="0"/>
      <c r="EKB77" s="0"/>
      <c r="EKC77" s="0"/>
      <c r="EKD77" s="0"/>
      <c r="EKE77" s="0"/>
      <c r="EKF77" s="0"/>
      <c r="EKG77" s="0"/>
      <c r="EKH77" s="0"/>
      <c r="EKI77" s="0"/>
      <c r="EKJ77" s="0"/>
      <c r="EKK77" s="0"/>
      <c r="EKL77" s="0"/>
      <c r="EKM77" s="0"/>
      <c r="EKN77" s="0"/>
      <c r="EKO77" s="0"/>
      <c r="EKP77" s="0"/>
      <c r="EKQ77" s="0"/>
      <c r="EKR77" s="0"/>
      <c r="EKS77" s="0"/>
      <c r="EKT77" s="0"/>
      <c r="EKU77" s="0"/>
      <c r="EKV77" s="0"/>
      <c r="EKW77" s="0"/>
      <c r="EKX77" s="0"/>
      <c r="EKY77" s="0"/>
      <c r="EKZ77" s="0"/>
      <c r="ELA77" s="0"/>
      <c r="ELB77" s="0"/>
      <c r="ELC77" s="0"/>
      <c r="ELD77" s="0"/>
      <c r="ELE77" s="0"/>
      <c r="ELF77" s="0"/>
      <c r="ELG77" s="0"/>
      <c r="ELH77" s="0"/>
      <c r="ELI77" s="0"/>
      <c r="ELJ77" s="0"/>
      <c r="ELK77" s="0"/>
      <c r="ELL77" s="0"/>
      <c r="ELM77" s="0"/>
      <c r="ELN77" s="0"/>
      <c r="ELO77" s="0"/>
      <c r="ELP77" s="0"/>
      <c r="ELQ77" s="0"/>
      <c r="ELR77" s="0"/>
      <c r="ELS77" s="0"/>
      <c r="ELT77" s="0"/>
      <c r="ELU77" s="0"/>
      <c r="ELV77" s="0"/>
      <c r="ELW77" s="0"/>
      <c r="ELX77" s="0"/>
      <c r="ELY77" s="0"/>
      <c r="ELZ77" s="0"/>
      <c r="EMA77" s="0"/>
      <c r="EMB77" s="0"/>
      <c r="EMC77" s="0"/>
      <c r="EMD77" s="0"/>
      <c r="EME77" s="0"/>
      <c r="EMF77" s="0"/>
      <c r="EMG77" s="0"/>
      <c r="EMH77" s="0"/>
      <c r="EMI77" s="0"/>
      <c r="EMJ77" s="0"/>
      <c r="EMK77" s="0"/>
      <c r="EML77" s="0"/>
      <c r="EMM77" s="0"/>
      <c r="EMN77" s="0"/>
      <c r="EMO77" s="0"/>
      <c r="EMP77" s="0"/>
      <c r="EMQ77" s="0"/>
      <c r="EMR77" s="0"/>
      <c r="EMS77" s="0"/>
      <c r="EMT77" s="0"/>
      <c r="EMU77" s="0"/>
      <c r="EMV77" s="0"/>
      <c r="EMW77" s="0"/>
      <c r="EMX77" s="0"/>
      <c r="EMY77" s="0"/>
      <c r="EMZ77" s="0"/>
      <c r="ENA77" s="0"/>
      <c r="ENB77" s="0"/>
      <c r="ENC77" s="0"/>
      <c r="END77" s="0"/>
      <c r="ENE77" s="0"/>
      <c r="ENF77" s="0"/>
      <c r="ENG77" s="0"/>
      <c r="ENH77" s="0"/>
      <c r="ENI77" s="0"/>
      <c r="ENJ77" s="0"/>
      <c r="ENK77" s="0"/>
      <c r="ENL77" s="0"/>
      <c r="ENM77" s="0"/>
      <c r="ENN77" s="0"/>
      <c r="ENO77" s="0"/>
      <c r="ENP77" s="0"/>
      <c r="ENQ77" s="0"/>
      <c r="ENR77" s="0"/>
      <c r="ENS77" s="0"/>
      <c r="ENT77" s="0"/>
      <c r="ENU77" s="0"/>
      <c r="ENV77" s="0"/>
      <c r="ENW77" s="0"/>
      <c r="ENX77" s="0"/>
      <c r="ENY77" s="0"/>
      <c r="ENZ77" s="0"/>
      <c r="EOA77" s="0"/>
      <c r="EOB77" s="0"/>
      <c r="EOC77" s="0"/>
      <c r="EOD77" s="0"/>
      <c r="EOE77" s="0"/>
      <c r="EOF77" s="0"/>
      <c r="EOG77" s="0"/>
      <c r="EOH77" s="0"/>
      <c r="EOI77" s="0"/>
      <c r="EOJ77" s="0"/>
      <c r="EOK77" s="0"/>
      <c r="EOL77" s="0"/>
      <c r="EOM77" s="0"/>
      <c r="EON77" s="0"/>
      <c r="EOO77" s="0"/>
      <c r="EOP77" s="0"/>
      <c r="EOQ77" s="0"/>
      <c r="EOR77" s="0"/>
      <c r="EOS77" s="0"/>
      <c r="EOT77" s="0"/>
      <c r="EOU77" s="0"/>
      <c r="EOV77" s="0"/>
      <c r="EOW77" s="0"/>
      <c r="EOX77" s="0"/>
      <c r="EOY77" s="0"/>
      <c r="EOZ77" s="0"/>
      <c r="EPA77" s="0"/>
      <c r="EPB77" s="0"/>
      <c r="EPC77" s="0"/>
      <c r="EPD77" s="0"/>
      <c r="EPE77" s="0"/>
      <c r="EPF77" s="0"/>
      <c r="EPG77" s="0"/>
      <c r="EPH77" s="0"/>
      <c r="EPI77" s="0"/>
      <c r="EPJ77" s="0"/>
      <c r="EPK77" s="0"/>
      <c r="EPL77" s="0"/>
      <c r="EPM77" s="0"/>
      <c r="EPN77" s="0"/>
      <c r="EPO77" s="0"/>
      <c r="EPP77" s="0"/>
      <c r="EPQ77" s="0"/>
      <c r="EPR77" s="0"/>
      <c r="EPS77" s="0"/>
      <c r="EPT77" s="0"/>
      <c r="EPU77" s="0"/>
      <c r="EPV77" s="0"/>
      <c r="EPW77" s="0"/>
      <c r="EPX77" s="0"/>
      <c r="EPY77" s="0"/>
      <c r="EPZ77" s="0"/>
      <c r="EQA77" s="0"/>
      <c r="EQB77" s="0"/>
      <c r="EQC77" s="0"/>
      <c r="EQD77" s="0"/>
      <c r="EQE77" s="0"/>
      <c r="EQF77" s="0"/>
      <c r="EQG77" s="0"/>
      <c r="EQH77" s="0"/>
      <c r="EQI77" s="0"/>
      <c r="EQJ77" s="0"/>
      <c r="EQK77" s="0"/>
      <c r="EQL77" s="0"/>
      <c r="EQM77" s="0"/>
      <c r="EQN77" s="0"/>
      <c r="EQO77" s="0"/>
      <c r="EQP77" s="0"/>
      <c r="EQQ77" s="0"/>
      <c r="EQR77" s="0"/>
      <c r="EQS77" s="0"/>
      <c r="EQT77" s="0"/>
      <c r="EQU77" s="0"/>
      <c r="EQV77" s="0"/>
      <c r="EQW77" s="0"/>
      <c r="EQX77" s="0"/>
      <c r="EQY77" s="0"/>
      <c r="EQZ77" s="0"/>
      <c r="ERA77" s="0"/>
      <c r="ERB77" s="0"/>
      <c r="ERC77" s="0"/>
      <c r="ERD77" s="0"/>
      <c r="ERE77" s="0"/>
      <c r="ERF77" s="0"/>
      <c r="ERG77" s="0"/>
      <c r="ERH77" s="0"/>
      <c r="ERI77" s="0"/>
      <c r="ERJ77" s="0"/>
      <c r="ERK77" s="0"/>
      <c r="ERL77" s="0"/>
      <c r="ERM77" s="0"/>
      <c r="ERN77" s="0"/>
      <c r="ERO77" s="0"/>
      <c r="ERP77" s="0"/>
      <c r="ERQ77" s="0"/>
      <c r="ERR77" s="0"/>
      <c r="ERS77" s="0"/>
      <c r="ERT77" s="0"/>
      <c r="ERU77" s="0"/>
      <c r="ERV77" s="0"/>
      <c r="ERW77" s="0"/>
      <c r="ERX77" s="0"/>
      <c r="ERY77" s="0"/>
      <c r="ERZ77" s="0"/>
      <c r="ESA77" s="0"/>
      <c r="ESB77" s="0"/>
      <c r="ESC77" s="0"/>
      <c r="ESD77" s="0"/>
      <c r="ESE77" s="0"/>
      <c r="ESF77" s="0"/>
      <c r="ESG77" s="0"/>
      <c r="ESH77" s="0"/>
      <c r="ESI77" s="0"/>
      <c r="ESJ77" s="0"/>
      <c r="ESK77" s="0"/>
      <c r="ESL77" s="0"/>
      <c r="ESM77" s="0"/>
      <c r="ESN77" s="0"/>
      <c r="ESO77" s="0"/>
      <c r="ESP77" s="0"/>
      <c r="ESQ77" s="0"/>
      <c r="ESR77" s="0"/>
      <c r="ESS77" s="0"/>
      <c r="EST77" s="0"/>
      <c r="ESU77" s="0"/>
      <c r="ESV77" s="0"/>
      <c r="ESW77" s="0"/>
      <c r="ESX77" s="0"/>
      <c r="ESY77" s="0"/>
      <c r="ESZ77" s="0"/>
      <c r="ETA77" s="0"/>
      <c r="ETB77" s="0"/>
      <c r="ETC77" s="0"/>
      <c r="ETD77" s="0"/>
      <c r="ETE77" s="0"/>
      <c r="ETF77" s="0"/>
      <c r="ETG77" s="0"/>
      <c r="ETH77" s="0"/>
      <c r="ETI77" s="0"/>
      <c r="ETJ77" s="0"/>
      <c r="ETK77" s="0"/>
      <c r="ETL77" s="0"/>
      <c r="ETM77" s="0"/>
      <c r="ETN77" s="0"/>
      <c r="ETO77" s="0"/>
      <c r="ETP77" s="0"/>
      <c r="ETQ77" s="0"/>
      <c r="ETR77" s="0"/>
      <c r="ETS77" s="0"/>
      <c r="ETT77" s="0"/>
      <c r="ETU77" s="0"/>
      <c r="ETV77" s="0"/>
      <c r="ETW77" s="0"/>
      <c r="ETX77" s="0"/>
      <c r="ETY77" s="0"/>
      <c r="ETZ77" s="0"/>
      <c r="EUA77" s="0"/>
      <c r="EUB77" s="0"/>
      <c r="EUC77" s="0"/>
      <c r="EUD77" s="0"/>
      <c r="EUE77" s="0"/>
      <c r="EUF77" s="0"/>
      <c r="EUG77" s="0"/>
      <c r="EUH77" s="0"/>
      <c r="EUI77" s="0"/>
      <c r="EUJ77" s="0"/>
      <c r="EUK77" s="0"/>
      <c r="EUL77" s="0"/>
      <c r="EUM77" s="0"/>
      <c r="EUN77" s="0"/>
      <c r="EUO77" s="0"/>
      <c r="EUP77" s="0"/>
      <c r="EUQ77" s="0"/>
      <c r="EUR77" s="0"/>
      <c r="EUS77" s="0"/>
      <c r="EUT77" s="0"/>
      <c r="EUU77" s="0"/>
      <c r="EUV77" s="0"/>
      <c r="EUW77" s="0"/>
      <c r="EUX77" s="0"/>
      <c r="EUY77" s="0"/>
      <c r="EUZ77" s="0"/>
      <c r="EVA77" s="0"/>
      <c r="EVB77" s="0"/>
      <c r="EVC77" s="0"/>
      <c r="EVD77" s="0"/>
      <c r="EVE77" s="0"/>
      <c r="EVF77" s="0"/>
      <c r="EVG77" s="0"/>
      <c r="EVH77" s="0"/>
      <c r="EVI77" s="0"/>
      <c r="EVJ77" s="0"/>
      <c r="EVK77" s="0"/>
      <c r="EVL77" s="0"/>
      <c r="EVM77" s="0"/>
      <c r="EVN77" s="0"/>
      <c r="EVO77" s="0"/>
      <c r="EVP77" s="0"/>
      <c r="EVQ77" s="0"/>
      <c r="EVR77" s="0"/>
      <c r="EVS77" s="0"/>
      <c r="EVT77" s="0"/>
      <c r="EVU77" s="0"/>
      <c r="EVV77" s="0"/>
      <c r="EVW77" s="0"/>
      <c r="EVX77" s="0"/>
      <c r="EVY77" s="0"/>
      <c r="EVZ77" s="0"/>
      <c r="EWA77" s="0"/>
      <c r="EWB77" s="0"/>
      <c r="EWC77" s="0"/>
      <c r="EWD77" s="0"/>
      <c r="EWE77" s="0"/>
      <c r="EWF77" s="0"/>
      <c r="EWG77" s="0"/>
      <c r="EWH77" s="0"/>
      <c r="EWI77" s="0"/>
      <c r="EWJ77" s="0"/>
      <c r="EWK77" s="0"/>
      <c r="EWL77" s="0"/>
      <c r="EWM77" s="0"/>
      <c r="EWN77" s="0"/>
      <c r="EWO77" s="0"/>
      <c r="EWP77" s="0"/>
      <c r="EWQ77" s="0"/>
      <c r="EWR77" s="0"/>
      <c r="EWS77" s="0"/>
      <c r="EWT77" s="0"/>
      <c r="EWU77" s="0"/>
      <c r="EWV77" s="0"/>
      <c r="EWW77" s="0"/>
      <c r="EWX77" s="0"/>
      <c r="EWY77" s="0"/>
      <c r="EWZ77" s="0"/>
      <c r="EXA77" s="0"/>
      <c r="EXB77" s="0"/>
      <c r="EXC77" s="0"/>
      <c r="EXD77" s="0"/>
      <c r="EXE77" s="0"/>
      <c r="EXF77" s="0"/>
      <c r="EXG77" s="0"/>
      <c r="EXH77" s="0"/>
      <c r="EXI77" s="0"/>
      <c r="EXJ77" s="0"/>
      <c r="EXK77" s="0"/>
      <c r="EXL77" s="0"/>
      <c r="EXM77" s="0"/>
      <c r="EXN77" s="0"/>
      <c r="EXO77" s="0"/>
      <c r="EXP77" s="0"/>
      <c r="EXQ77" s="0"/>
      <c r="EXR77" s="0"/>
      <c r="EXS77" s="0"/>
      <c r="EXT77" s="0"/>
      <c r="EXU77" s="0"/>
      <c r="EXV77" s="0"/>
      <c r="EXW77" s="0"/>
      <c r="EXX77" s="0"/>
      <c r="EXY77" s="0"/>
      <c r="EXZ77" s="0"/>
      <c r="EYA77" s="0"/>
      <c r="EYB77" s="0"/>
      <c r="EYC77" s="0"/>
      <c r="EYD77" s="0"/>
      <c r="EYE77" s="0"/>
      <c r="EYF77" s="0"/>
      <c r="EYG77" s="0"/>
      <c r="EYH77" s="0"/>
      <c r="EYI77" s="0"/>
      <c r="EYJ77" s="0"/>
      <c r="EYK77" s="0"/>
      <c r="EYL77" s="0"/>
      <c r="EYM77" s="0"/>
      <c r="EYN77" s="0"/>
      <c r="EYO77" s="0"/>
      <c r="EYP77" s="0"/>
      <c r="EYQ77" s="0"/>
      <c r="EYR77" s="0"/>
      <c r="EYS77" s="0"/>
      <c r="EYT77" s="0"/>
      <c r="EYU77" s="0"/>
      <c r="EYV77" s="0"/>
      <c r="EYW77" s="0"/>
      <c r="EYX77" s="0"/>
      <c r="EYY77" s="0"/>
      <c r="EYZ77" s="0"/>
      <c r="EZA77" s="0"/>
      <c r="EZB77" s="0"/>
      <c r="EZC77" s="0"/>
      <c r="EZD77" s="0"/>
      <c r="EZE77" s="0"/>
      <c r="EZF77" s="0"/>
      <c r="EZG77" s="0"/>
      <c r="EZH77" s="0"/>
      <c r="EZI77" s="0"/>
      <c r="EZJ77" s="0"/>
      <c r="EZK77" s="0"/>
      <c r="EZL77" s="0"/>
      <c r="EZM77" s="0"/>
      <c r="EZN77" s="0"/>
      <c r="EZO77" s="0"/>
      <c r="EZP77" s="0"/>
      <c r="EZQ77" s="0"/>
      <c r="EZR77" s="0"/>
      <c r="EZS77" s="0"/>
      <c r="EZT77" s="0"/>
      <c r="EZU77" s="0"/>
      <c r="EZV77" s="0"/>
      <c r="EZW77" s="0"/>
      <c r="EZX77" s="0"/>
      <c r="EZY77" s="0"/>
      <c r="EZZ77" s="0"/>
      <c r="FAA77" s="0"/>
      <c r="FAB77" s="0"/>
      <c r="FAC77" s="0"/>
      <c r="FAD77" s="0"/>
      <c r="FAE77" s="0"/>
      <c r="FAF77" s="0"/>
      <c r="FAG77" s="0"/>
      <c r="FAH77" s="0"/>
      <c r="FAI77" s="0"/>
      <c r="FAJ77" s="0"/>
      <c r="FAK77" s="0"/>
      <c r="FAL77" s="0"/>
      <c r="FAM77" s="0"/>
      <c r="FAN77" s="0"/>
      <c r="FAO77" s="0"/>
      <c r="FAP77" s="0"/>
      <c r="FAQ77" s="0"/>
      <c r="FAR77" s="0"/>
      <c r="FAS77" s="0"/>
      <c r="FAT77" s="0"/>
      <c r="FAU77" s="0"/>
      <c r="FAV77" s="0"/>
      <c r="FAW77" s="0"/>
      <c r="FAX77" s="0"/>
      <c r="FAY77" s="0"/>
      <c r="FAZ77" s="0"/>
      <c r="FBA77" s="0"/>
      <c r="FBB77" s="0"/>
      <c r="FBC77" s="0"/>
      <c r="FBD77" s="0"/>
      <c r="FBE77" s="0"/>
      <c r="FBF77" s="0"/>
      <c r="FBG77" s="0"/>
      <c r="FBH77" s="0"/>
      <c r="FBI77" s="0"/>
      <c r="FBJ77" s="0"/>
      <c r="FBK77" s="0"/>
      <c r="FBL77" s="0"/>
      <c r="FBM77" s="0"/>
      <c r="FBN77" s="0"/>
      <c r="FBO77" s="0"/>
      <c r="FBP77" s="0"/>
      <c r="FBQ77" s="0"/>
      <c r="FBR77" s="0"/>
      <c r="FBS77" s="0"/>
      <c r="FBT77" s="0"/>
      <c r="FBU77" s="0"/>
      <c r="FBV77" s="0"/>
      <c r="FBW77" s="0"/>
      <c r="FBX77" s="0"/>
      <c r="FBY77" s="0"/>
      <c r="FBZ77" s="0"/>
      <c r="FCA77" s="0"/>
      <c r="FCB77" s="0"/>
      <c r="FCC77" s="0"/>
      <c r="FCD77" s="0"/>
      <c r="FCE77" s="0"/>
      <c r="FCF77" s="0"/>
      <c r="FCG77" s="0"/>
      <c r="FCH77" s="0"/>
      <c r="FCI77" s="0"/>
      <c r="FCJ77" s="0"/>
      <c r="FCK77" s="0"/>
      <c r="FCL77" s="0"/>
      <c r="FCM77" s="0"/>
      <c r="FCN77" s="0"/>
      <c r="FCO77" s="0"/>
      <c r="FCP77" s="0"/>
      <c r="FCQ77" s="0"/>
      <c r="FCR77" s="0"/>
      <c r="FCS77" s="0"/>
      <c r="FCT77" s="0"/>
      <c r="FCU77" s="0"/>
      <c r="FCV77" s="0"/>
      <c r="FCW77" s="0"/>
      <c r="FCX77" s="0"/>
      <c r="FCY77" s="0"/>
      <c r="FCZ77" s="0"/>
      <c r="FDA77" s="0"/>
      <c r="FDB77" s="0"/>
      <c r="FDC77" s="0"/>
      <c r="FDD77" s="0"/>
      <c r="FDE77" s="0"/>
      <c r="FDF77" s="0"/>
      <c r="FDG77" s="0"/>
      <c r="FDH77" s="0"/>
      <c r="FDI77" s="0"/>
      <c r="FDJ77" s="0"/>
      <c r="FDK77" s="0"/>
      <c r="FDL77" s="0"/>
      <c r="FDM77" s="0"/>
      <c r="FDN77" s="0"/>
      <c r="FDO77" s="0"/>
      <c r="FDP77" s="0"/>
      <c r="FDQ77" s="0"/>
      <c r="FDR77" s="0"/>
      <c r="FDS77" s="0"/>
      <c r="FDT77" s="0"/>
      <c r="FDU77" s="0"/>
      <c r="FDV77" s="0"/>
      <c r="FDW77" s="0"/>
      <c r="FDX77" s="0"/>
      <c r="FDY77" s="0"/>
      <c r="FDZ77" s="0"/>
      <c r="FEA77" s="0"/>
      <c r="FEB77" s="0"/>
      <c r="FEC77" s="0"/>
      <c r="FED77" s="0"/>
      <c r="FEE77" s="0"/>
      <c r="FEF77" s="0"/>
      <c r="FEG77" s="0"/>
      <c r="FEH77" s="0"/>
      <c r="FEI77" s="0"/>
      <c r="FEJ77" s="0"/>
      <c r="FEK77" s="0"/>
      <c r="FEL77" s="0"/>
      <c r="FEM77" s="0"/>
      <c r="FEN77" s="0"/>
      <c r="FEO77" s="0"/>
      <c r="FEP77" s="0"/>
      <c r="FEQ77" s="0"/>
      <c r="FER77" s="0"/>
      <c r="FES77" s="0"/>
      <c r="FET77" s="0"/>
      <c r="FEU77" s="0"/>
      <c r="FEV77" s="0"/>
      <c r="FEW77" s="0"/>
      <c r="FEX77" s="0"/>
      <c r="FEY77" s="0"/>
      <c r="FEZ77" s="0"/>
      <c r="FFA77" s="0"/>
      <c r="FFB77" s="0"/>
      <c r="FFC77" s="0"/>
      <c r="FFD77" s="0"/>
      <c r="FFE77" s="0"/>
      <c r="FFF77" s="0"/>
      <c r="FFG77" s="0"/>
      <c r="FFH77" s="0"/>
      <c r="FFI77" s="0"/>
      <c r="FFJ77" s="0"/>
      <c r="FFK77" s="0"/>
      <c r="FFL77" s="0"/>
      <c r="FFM77" s="0"/>
      <c r="FFN77" s="0"/>
      <c r="FFO77" s="0"/>
      <c r="FFP77" s="0"/>
      <c r="FFQ77" s="0"/>
      <c r="FFR77" s="0"/>
      <c r="FFS77" s="0"/>
      <c r="FFT77" s="0"/>
      <c r="FFU77" s="0"/>
      <c r="FFV77" s="0"/>
      <c r="FFW77" s="0"/>
      <c r="FFX77" s="0"/>
      <c r="FFY77" s="0"/>
      <c r="FFZ77" s="0"/>
      <c r="FGA77" s="0"/>
      <c r="FGB77" s="0"/>
      <c r="FGC77" s="0"/>
      <c r="FGD77" s="0"/>
      <c r="FGE77" s="0"/>
      <c r="FGF77" s="0"/>
      <c r="FGG77" s="0"/>
      <c r="FGH77" s="0"/>
      <c r="FGI77" s="0"/>
      <c r="FGJ77" s="0"/>
      <c r="FGK77" s="0"/>
      <c r="FGL77" s="0"/>
      <c r="FGM77" s="0"/>
      <c r="FGN77" s="0"/>
      <c r="FGO77" s="0"/>
      <c r="FGP77" s="0"/>
      <c r="FGQ77" s="0"/>
      <c r="FGR77" s="0"/>
      <c r="FGS77" s="0"/>
      <c r="FGT77" s="0"/>
      <c r="FGU77" s="0"/>
      <c r="FGV77" s="0"/>
      <c r="FGW77" s="0"/>
      <c r="FGX77" s="0"/>
      <c r="FGY77" s="0"/>
      <c r="FGZ77" s="0"/>
      <c r="FHA77" s="0"/>
      <c r="FHB77" s="0"/>
      <c r="FHC77" s="0"/>
      <c r="FHD77" s="0"/>
      <c r="FHE77" s="0"/>
      <c r="FHF77" s="0"/>
      <c r="FHG77" s="0"/>
      <c r="FHH77" s="0"/>
      <c r="FHI77" s="0"/>
      <c r="FHJ77" s="0"/>
      <c r="FHK77" s="0"/>
      <c r="FHL77" s="0"/>
      <c r="FHM77" s="0"/>
      <c r="FHN77" s="0"/>
      <c r="FHO77" s="0"/>
      <c r="FHP77" s="0"/>
      <c r="FHQ77" s="0"/>
      <c r="FHR77" s="0"/>
      <c r="FHS77" s="0"/>
      <c r="FHT77" s="0"/>
      <c r="FHU77" s="0"/>
      <c r="FHV77" s="0"/>
      <c r="FHW77" s="0"/>
      <c r="FHX77" s="0"/>
      <c r="FHY77" s="0"/>
      <c r="FHZ77" s="0"/>
      <c r="FIA77" s="0"/>
      <c r="FIB77" s="0"/>
      <c r="FIC77" s="0"/>
      <c r="FID77" s="0"/>
      <c r="FIE77" s="0"/>
      <c r="FIF77" s="0"/>
      <c r="FIG77" s="0"/>
      <c r="FIH77" s="0"/>
      <c r="FII77" s="0"/>
      <c r="FIJ77" s="0"/>
      <c r="FIK77" s="0"/>
      <c r="FIL77" s="0"/>
      <c r="FIM77" s="0"/>
      <c r="FIN77" s="0"/>
      <c r="FIO77" s="0"/>
      <c r="FIP77" s="0"/>
      <c r="FIQ77" s="0"/>
      <c r="FIR77" s="0"/>
      <c r="FIS77" s="0"/>
      <c r="FIT77" s="0"/>
      <c r="FIU77" s="0"/>
      <c r="FIV77" s="0"/>
      <c r="FIW77" s="0"/>
      <c r="FIX77" s="0"/>
      <c r="FIY77" s="0"/>
      <c r="FIZ77" s="0"/>
      <c r="FJA77" s="0"/>
      <c r="FJB77" s="0"/>
      <c r="FJC77" s="0"/>
      <c r="FJD77" s="0"/>
      <c r="FJE77" s="0"/>
      <c r="FJF77" s="0"/>
      <c r="FJG77" s="0"/>
      <c r="FJH77" s="0"/>
      <c r="FJI77" s="0"/>
      <c r="FJJ77" s="0"/>
      <c r="FJK77" s="0"/>
      <c r="FJL77" s="0"/>
      <c r="FJM77" s="0"/>
      <c r="FJN77" s="0"/>
      <c r="FJO77" s="0"/>
      <c r="FJP77" s="0"/>
      <c r="FJQ77" s="0"/>
      <c r="FJR77" s="0"/>
      <c r="FJS77" s="0"/>
      <c r="FJT77" s="0"/>
      <c r="FJU77" s="0"/>
      <c r="FJV77" s="0"/>
      <c r="FJW77" s="0"/>
      <c r="FJX77" s="0"/>
      <c r="FJY77" s="0"/>
      <c r="FJZ77" s="0"/>
      <c r="FKA77" s="0"/>
      <c r="FKB77" s="0"/>
      <c r="FKC77" s="0"/>
      <c r="FKD77" s="0"/>
      <c r="FKE77" s="0"/>
      <c r="FKF77" s="0"/>
      <c r="FKG77" s="0"/>
      <c r="FKH77" s="0"/>
      <c r="FKI77" s="0"/>
      <c r="FKJ77" s="0"/>
      <c r="FKK77" s="0"/>
      <c r="FKL77" s="0"/>
      <c r="FKM77" s="0"/>
      <c r="FKN77" s="0"/>
      <c r="FKO77" s="0"/>
      <c r="FKP77" s="0"/>
      <c r="FKQ77" s="0"/>
      <c r="FKR77" s="0"/>
      <c r="FKS77" s="0"/>
      <c r="FKT77" s="0"/>
      <c r="FKU77" s="0"/>
      <c r="FKV77" s="0"/>
      <c r="FKW77" s="0"/>
      <c r="FKX77" s="0"/>
      <c r="FKY77" s="0"/>
      <c r="FKZ77" s="0"/>
      <c r="FLA77" s="0"/>
      <c r="FLB77" s="0"/>
      <c r="FLC77" s="0"/>
      <c r="FLD77" s="0"/>
      <c r="FLE77" s="0"/>
      <c r="FLF77" s="0"/>
      <c r="FLG77" s="0"/>
      <c r="FLH77" s="0"/>
      <c r="FLI77" s="0"/>
      <c r="FLJ77" s="0"/>
      <c r="FLK77" s="0"/>
      <c r="FLL77" s="0"/>
      <c r="FLM77" s="0"/>
      <c r="FLN77" s="0"/>
      <c r="FLO77" s="0"/>
      <c r="FLP77" s="0"/>
      <c r="FLQ77" s="0"/>
      <c r="FLR77" s="0"/>
      <c r="FLS77" s="0"/>
      <c r="FLT77" s="0"/>
      <c r="FLU77" s="0"/>
      <c r="FLV77" s="0"/>
      <c r="FLW77" s="0"/>
      <c r="FLX77" s="0"/>
      <c r="FLY77" s="0"/>
      <c r="FLZ77" s="0"/>
      <c r="FMA77" s="0"/>
      <c r="FMB77" s="0"/>
      <c r="FMC77" s="0"/>
      <c r="FMD77" s="0"/>
      <c r="FME77" s="0"/>
      <c r="FMF77" s="0"/>
      <c r="FMG77" s="0"/>
      <c r="FMH77" s="0"/>
      <c r="FMI77" s="0"/>
      <c r="FMJ77" s="0"/>
      <c r="FMK77" s="0"/>
      <c r="FML77" s="0"/>
      <c r="FMM77" s="0"/>
      <c r="FMN77" s="0"/>
      <c r="FMO77" s="0"/>
      <c r="FMP77" s="0"/>
      <c r="FMQ77" s="0"/>
      <c r="FMR77" s="0"/>
      <c r="FMS77" s="0"/>
      <c r="FMT77" s="0"/>
      <c r="FMU77" s="0"/>
      <c r="FMV77" s="0"/>
      <c r="FMW77" s="0"/>
      <c r="FMX77" s="0"/>
      <c r="FMY77" s="0"/>
      <c r="FMZ77" s="0"/>
      <c r="FNA77" s="0"/>
      <c r="FNB77" s="0"/>
      <c r="FNC77" s="0"/>
      <c r="FND77" s="0"/>
      <c r="FNE77" s="0"/>
      <c r="FNF77" s="0"/>
      <c r="FNG77" s="0"/>
      <c r="FNH77" s="0"/>
      <c r="FNI77" s="0"/>
      <c r="FNJ77" s="0"/>
      <c r="FNK77" s="0"/>
      <c r="FNL77" s="0"/>
      <c r="FNM77" s="0"/>
      <c r="FNN77" s="0"/>
      <c r="FNO77" s="0"/>
      <c r="FNP77" s="0"/>
      <c r="FNQ77" s="0"/>
      <c r="FNR77" s="0"/>
      <c r="FNS77" s="0"/>
      <c r="FNT77" s="0"/>
      <c r="FNU77" s="0"/>
      <c r="FNV77" s="0"/>
      <c r="FNW77" s="0"/>
      <c r="FNX77" s="0"/>
      <c r="FNY77" s="0"/>
      <c r="FNZ77" s="0"/>
      <c r="FOA77" s="0"/>
      <c r="FOB77" s="0"/>
      <c r="FOC77" s="0"/>
      <c r="FOD77" s="0"/>
      <c r="FOE77" s="0"/>
      <c r="FOF77" s="0"/>
      <c r="FOG77" s="0"/>
      <c r="FOH77" s="0"/>
      <c r="FOI77" s="0"/>
      <c r="FOJ77" s="0"/>
      <c r="FOK77" s="0"/>
      <c r="FOL77" s="0"/>
      <c r="FOM77" s="0"/>
      <c r="FON77" s="0"/>
      <c r="FOO77" s="0"/>
      <c r="FOP77" s="0"/>
      <c r="FOQ77" s="0"/>
      <c r="FOR77" s="0"/>
      <c r="FOS77" s="0"/>
      <c r="FOT77" s="0"/>
      <c r="FOU77" s="0"/>
      <c r="FOV77" s="0"/>
      <c r="FOW77" s="0"/>
      <c r="FOX77" s="0"/>
      <c r="FOY77" s="0"/>
      <c r="FOZ77" s="0"/>
      <c r="FPA77" s="0"/>
      <c r="FPB77" s="0"/>
      <c r="FPC77" s="0"/>
      <c r="FPD77" s="0"/>
      <c r="FPE77" s="0"/>
      <c r="FPF77" s="0"/>
      <c r="FPG77" s="0"/>
      <c r="FPH77" s="0"/>
      <c r="FPI77" s="0"/>
      <c r="FPJ77" s="0"/>
      <c r="FPK77" s="0"/>
      <c r="FPL77" s="0"/>
      <c r="FPM77" s="0"/>
      <c r="FPN77" s="0"/>
      <c r="FPO77" s="0"/>
      <c r="FPP77" s="0"/>
      <c r="FPQ77" s="0"/>
      <c r="FPR77" s="0"/>
      <c r="FPS77" s="0"/>
      <c r="FPT77" s="0"/>
      <c r="FPU77" s="0"/>
      <c r="FPV77" s="0"/>
      <c r="FPW77" s="0"/>
      <c r="FPX77" s="0"/>
      <c r="FPY77" s="0"/>
      <c r="FPZ77" s="0"/>
      <c r="FQA77" s="0"/>
      <c r="FQB77" s="0"/>
      <c r="FQC77" s="0"/>
      <c r="FQD77" s="0"/>
      <c r="FQE77" s="0"/>
      <c r="FQF77" s="0"/>
      <c r="FQG77" s="0"/>
      <c r="FQH77" s="0"/>
      <c r="FQI77" s="0"/>
      <c r="FQJ77" s="0"/>
      <c r="FQK77" s="0"/>
      <c r="FQL77" s="0"/>
      <c r="FQM77" s="0"/>
      <c r="FQN77" s="0"/>
      <c r="FQO77" s="0"/>
      <c r="FQP77" s="0"/>
      <c r="FQQ77" s="0"/>
      <c r="FQR77" s="0"/>
      <c r="FQS77" s="0"/>
      <c r="FQT77" s="0"/>
      <c r="FQU77" s="0"/>
      <c r="FQV77" s="0"/>
      <c r="FQW77" s="0"/>
      <c r="FQX77" s="0"/>
      <c r="FQY77" s="0"/>
      <c r="FQZ77" s="0"/>
      <c r="FRA77" s="0"/>
      <c r="FRB77" s="0"/>
      <c r="FRC77" s="0"/>
      <c r="FRD77" s="0"/>
      <c r="FRE77" s="0"/>
      <c r="FRF77" s="0"/>
      <c r="FRG77" s="0"/>
      <c r="FRH77" s="0"/>
      <c r="FRI77" s="0"/>
      <c r="FRJ77" s="0"/>
      <c r="FRK77" s="0"/>
      <c r="FRL77" s="0"/>
      <c r="FRM77" s="0"/>
      <c r="FRN77" s="0"/>
      <c r="FRO77" s="0"/>
      <c r="FRP77" s="0"/>
      <c r="FRQ77" s="0"/>
      <c r="FRR77" s="0"/>
      <c r="FRS77" s="0"/>
      <c r="FRT77" s="0"/>
      <c r="FRU77" s="0"/>
      <c r="FRV77" s="0"/>
      <c r="FRW77" s="0"/>
      <c r="FRX77" s="0"/>
      <c r="FRY77" s="0"/>
      <c r="FRZ77" s="0"/>
      <c r="FSA77" s="0"/>
      <c r="FSB77" s="0"/>
      <c r="FSC77" s="0"/>
      <c r="FSD77" s="0"/>
      <c r="FSE77" s="0"/>
      <c r="FSF77" s="0"/>
      <c r="FSG77" s="0"/>
      <c r="FSH77" s="0"/>
      <c r="FSI77" s="0"/>
      <c r="FSJ77" s="0"/>
      <c r="FSK77" s="0"/>
      <c r="FSL77" s="0"/>
      <c r="FSM77" s="0"/>
      <c r="FSN77" s="0"/>
      <c r="FSO77" s="0"/>
      <c r="FSP77" s="0"/>
      <c r="FSQ77" s="0"/>
      <c r="FSR77" s="0"/>
      <c r="FSS77" s="0"/>
      <c r="FST77" s="0"/>
      <c r="FSU77" s="0"/>
      <c r="FSV77" s="0"/>
      <c r="FSW77" s="0"/>
      <c r="FSX77" s="0"/>
      <c r="FSY77" s="0"/>
      <c r="FSZ77" s="0"/>
      <c r="FTA77" s="0"/>
      <c r="FTB77" s="0"/>
      <c r="FTC77" s="0"/>
      <c r="FTD77" s="0"/>
      <c r="FTE77" s="0"/>
      <c r="FTF77" s="0"/>
      <c r="FTG77" s="0"/>
      <c r="FTH77" s="0"/>
      <c r="FTI77" s="0"/>
      <c r="FTJ77" s="0"/>
      <c r="FTK77" s="0"/>
      <c r="FTL77" s="0"/>
      <c r="FTM77" s="0"/>
      <c r="FTN77" s="0"/>
      <c r="FTO77" s="0"/>
      <c r="FTP77" s="0"/>
      <c r="FTQ77" s="0"/>
      <c r="FTR77" s="0"/>
      <c r="FTS77" s="0"/>
      <c r="FTT77" s="0"/>
      <c r="FTU77" s="0"/>
      <c r="FTV77" s="0"/>
      <c r="FTW77" s="0"/>
      <c r="FTX77" s="0"/>
      <c r="FTY77" s="0"/>
      <c r="FTZ77" s="0"/>
      <c r="FUA77" s="0"/>
      <c r="FUB77" s="0"/>
      <c r="FUC77" s="0"/>
      <c r="FUD77" s="0"/>
      <c r="FUE77" s="0"/>
      <c r="FUF77" s="0"/>
      <c r="FUG77" s="0"/>
      <c r="FUH77" s="0"/>
      <c r="FUI77" s="0"/>
      <c r="FUJ77" s="0"/>
      <c r="FUK77" s="0"/>
      <c r="FUL77" s="0"/>
      <c r="FUM77" s="0"/>
      <c r="FUN77" s="0"/>
      <c r="FUO77" s="0"/>
      <c r="FUP77" s="0"/>
      <c r="FUQ77" s="0"/>
      <c r="FUR77" s="0"/>
      <c r="FUS77" s="0"/>
      <c r="FUT77" s="0"/>
      <c r="FUU77" s="0"/>
      <c r="FUV77" s="0"/>
      <c r="FUW77" s="0"/>
      <c r="FUX77" s="0"/>
      <c r="FUY77" s="0"/>
      <c r="FUZ77" s="0"/>
      <c r="FVA77" s="0"/>
      <c r="FVB77" s="0"/>
      <c r="FVC77" s="0"/>
      <c r="FVD77" s="0"/>
      <c r="FVE77" s="0"/>
      <c r="FVF77" s="0"/>
      <c r="FVG77" s="0"/>
      <c r="FVH77" s="0"/>
      <c r="FVI77" s="0"/>
      <c r="FVJ77" s="0"/>
      <c r="FVK77" s="0"/>
      <c r="FVL77" s="0"/>
      <c r="FVM77" s="0"/>
      <c r="FVN77" s="0"/>
      <c r="FVO77" s="0"/>
      <c r="FVP77" s="0"/>
      <c r="FVQ77" s="0"/>
      <c r="FVR77" s="0"/>
      <c r="FVS77" s="0"/>
      <c r="FVT77" s="0"/>
      <c r="FVU77" s="0"/>
      <c r="FVV77" s="0"/>
      <c r="FVW77" s="0"/>
      <c r="FVX77" s="0"/>
      <c r="FVY77" s="0"/>
      <c r="FVZ77" s="0"/>
      <c r="FWA77" s="0"/>
      <c r="FWB77" s="0"/>
      <c r="FWC77" s="0"/>
      <c r="FWD77" s="0"/>
      <c r="FWE77" s="0"/>
      <c r="FWF77" s="0"/>
      <c r="FWG77" s="0"/>
      <c r="FWH77" s="0"/>
      <c r="FWI77" s="0"/>
      <c r="FWJ77" s="0"/>
      <c r="FWK77" s="0"/>
      <c r="FWL77" s="0"/>
      <c r="FWM77" s="0"/>
      <c r="FWN77" s="0"/>
      <c r="FWO77" s="0"/>
      <c r="FWP77" s="0"/>
      <c r="FWQ77" s="0"/>
      <c r="FWR77" s="0"/>
      <c r="FWS77" s="0"/>
      <c r="FWT77" s="0"/>
      <c r="FWU77" s="0"/>
      <c r="FWV77" s="0"/>
      <c r="FWW77" s="0"/>
      <c r="FWX77" s="0"/>
      <c r="FWY77" s="0"/>
      <c r="FWZ77" s="0"/>
      <c r="FXA77" s="0"/>
      <c r="FXB77" s="0"/>
      <c r="FXC77" s="0"/>
      <c r="FXD77" s="0"/>
      <c r="FXE77" s="0"/>
      <c r="FXF77" s="0"/>
      <c r="FXG77" s="0"/>
      <c r="FXH77" s="0"/>
      <c r="FXI77" s="0"/>
      <c r="FXJ77" s="0"/>
      <c r="FXK77" s="0"/>
      <c r="FXL77" s="0"/>
      <c r="FXM77" s="0"/>
      <c r="FXN77" s="0"/>
      <c r="FXO77" s="0"/>
      <c r="FXP77" s="0"/>
      <c r="FXQ77" s="0"/>
      <c r="FXR77" s="0"/>
      <c r="FXS77" s="0"/>
      <c r="FXT77" s="0"/>
      <c r="FXU77" s="0"/>
      <c r="FXV77" s="0"/>
      <c r="FXW77" s="0"/>
      <c r="FXX77" s="0"/>
      <c r="FXY77" s="0"/>
      <c r="FXZ77" s="0"/>
      <c r="FYA77" s="0"/>
      <c r="FYB77" s="0"/>
      <c r="FYC77" s="0"/>
      <c r="FYD77" s="0"/>
      <c r="FYE77" s="0"/>
      <c r="FYF77" s="0"/>
      <c r="FYG77" s="0"/>
      <c r="FYH77" s="0"/>
      <c r="FYI77" s="0"/>
      <c r="FYJ77" s="0"/>
      <c r="FYK77" s="0"/>
      <c r="FYL77" s="0"/>
      <c r="FYM77" s="0"/>
      <c r="FYN77" s="0"/>
      <c r="FYO77" s="0"/>
      <c r="FYP77" s="0"/>
      <c r="FYQ77" s="0"/>
      <c r="FYR77" s="0"/>
      <c r="FYS77" s="0"/>
      <c r="FYT77" s="0"/>
      <c r="FYU77" s="0"/>
      <c r="FYV77" s="0"/>
      <c r="FYW77" s="0"/>
      <c r="FYX77" s="0"/>
      <c r="FYY77" s="0"/>
      <c r="FYZ77" s="0"/>
      <c r="FZA77" s="0"/>
      <c r="FZB77" s="0"/>
      <c r="FZC77" s="0"/>
      <c r="FZD77" s="0"/>
      <c r="FZE77" s="0"/>
      <c r="FZF77" s="0"/>
      <c r="FZG77" s="0"/>
      <c r="FZH77" s="0"/>
      <c r="FZI77" s="0"/>
      <c r="FZJ77" s="0"/>
      <c r="FZK77" s="0"/>
      <c r="FZL77" s="0"/>
      <c r="FZM77" s="0"/>
      <c r="FZN77" s="0"/>
      <c r="FZO77" s="0"/>
      <c r="FZP77" s="0"/>
      <c r="FZQ77" s="0"/>
      <c r="FZR77" s="0"/>
      <c r="FZS77" s="0"/>
      <c r="FZT77" s="0"/>
      <c r="FZU77" s="0"/>
      <c r="FZV77" s="0"/>
      <c r="FZW77" s="0"/>
      <c r="FZX77" s="0"/>
      <c r="FZY77" s="0"/>
      <c r="FZZ77" s="0"/>
      <c r="GAA77" s="0"/>
      <c r="GAB77" s="0"/>
      <c r="GAC77" s="0"/>
      <c r="GAD77" s="0"/>
      <c r="GAE77" s="0"/>
      <c r="GAF77" s="0"/>
      <c r="GAG77" s="0"/>
      <c r="GAH77" s="0"/>
      <c r="GAI77" s="0"/>
      <c r="GAJ77" s="0"/>
      <c r="GAK77" s="0"/>
      <c r="GAL77" s="0"/>
      <c r="GAM77" s="0"/>
      <c r="GAN77" s="0"/>
      <c r="GAO77" s="0"/>
      <c r="GAP77" s="0"/>
      <c r="GAQ77" s="0"/>
      <c r="GAR77" s="0"/>
      <c r="GAS77" s="0"/>
      <c r="GAT77" s="0"/>
      <c r="GAU77" s="0"/>
      <c r="GAV77" s="0"/>
      <c r="GAW77" s="0"/>
      <c r="GAX77" s="0"/>
      <c r="GAY77" s="0"/>
      <c r="GAZ77" s="0"/>
      <c r="GBA77" s="0"/>
      <c r="GBB77" s="0"/>
      <c r="GBC77" s="0"/>
      <c r="GBD77" s="0"/>
      <c r="GBE77" s="0"/>
      <c r="GBF77" s="0"/>
      <c r="GBG77" s="0"/>
      <c r="GBH77" s="0"/>
      <c r="GBI77" s="0"/>
      <c r="GBJ77" s="0"/>
      <c r="GBK77" s="0"/>
      <c r="GBL77" s="0"/>
      <c r="GBM77" s="0"/>
      <c r="GBN77" s="0"/>
      <c r="GBO77" s="0"/>
      <c r="GBP77" s="0"/>
      <c r="GBQ77" s="0"/>
      <c r="GBR77" s="0"/>
      <c r="GBS77" s="0"/>
      <c r="GBT77" s="0"/>
      <c r="GBU77" s="0"/>
      <c r="GBV77" s="0"/>
      <c r="GBW77" s="0"/>
      <c r="GBX77" s="0"/>
      <c r="GBY77" s="0"/>
      <c r="GBZ77" s="0"/>
      <c r="GCA77" s="0"/>
      <c r="GCB77" s="0"/>
      <c r="GCC77" s="0"/>
      <c r="GCD77" s="0"/>
      <c r="GCE77" s="0"/>
      <c r="GCF77" s="0"/>
      <c r="GCG77" s="0"/>
      <c r="GCH77" s="0"/>
      <c r="GCI77" s="0"/>
      <c r="GCJ77" s="0"/>
      <c r="GCK77" s="0"/>
      <c r="GCL77" s="0"/>
      <c r="GCM77" s="0"/>
      <c r="GCN77" s="0"/>
      <c r="GCO77" s="0"/>
      <c r="GCP77" s="0"/>
      <c r="GCQ77" s="0"/>
      <c r="GCR77" s="0"/>
      <c r="GCS77" s="0"/>
      <c r="GCT77" s="0"/>
      <c r="GCU77" s="0"/>
      <c r="GCV77" s="0"/>
      <c r="GCW77" s="0"/>
      <c r="GCX77" s="0"/>
      <c r="GCY77" s="0"/>
      <c r="GCZ77" s="0"/>
      <c r="GDA77" s="0"/>
      <c r="GDB77" s="0"/>
      <c r="GDC77" s="0"/>
      <c r="GDD77" s="0"/>
      <c r="GDE77" s="0"/>
      <c r="GDF77" s="0"/>
      <c r="GDG77" s="0"/>
      <c r="GDH77" s="0"/>
      <c r="GDI77" s="0"/>
      <c r="GDJ77" s="0"/>
      <c r="GDK77" s="0"/>
      <c r="GDL77" s="0"/>
      <c r="GDM77" s="0"/>
      <c r="GDN77" s="0"/>
      <c r="GDO77" s="0"/>
      <c r="GDP77" s="0"/>
      <c r="GDQ77" s="0"/>
      <c r="GDR77" s="0"/>
      <c r="GDS77" s="0"/>
      <c r="GDT77" s="0"/>
      <c r="GDU77" s="0"/>
      <c r="GDV77" s="0"/>
      <c r="GDW77" s="0"/>
      <c r="GDX77" s="0"/>
      <c r="GDY77" s="0"/>
      <c r="GDZ77" s="0"/>
      <c r="GEA77" s="0"/>
      <c r="GEB77" s="0"/>
      <c r="GEC77" s="0"/>
      <c r="GED77" s="0"/>
      <c r="GEE77" s="0"/>
      <c r="GEF77" s="0"/>
      <c r="GEG77" s="0"/>
      <c r="GEH77" s="0"/>
      <c r="GEI77" s="0"/>
      <c r="GEJ77" s="0"/>
      <c r="GEK77" s="0"/>
      <c r="GEL77" s="0"/>
      <c r="GEM77" s="0"/>
      <c r="GEN77" s="0"/>
      <c r="GEO77" s="0"/>
      <c r="GEP77" s="0"/>
      <c r="GEQ77" s="0"/>
      <c r="GER77" s="0"/>
      <c r="GES77" s="0"/>
      <c r="GET77" s="0"/>
      <c r="GEU77" s="0"/>
      <c r="GEV77" s="0"/>
      <c r="GEW77" s="0"/>
      <c r="GEX77" s="0"/>
      <c r="GEY77" s="0"/>
      <c r="GEZ77" s="0"/>
      <c r="GFA77" s="0"/>
      <c r="GFB77" s="0"/>
      <c r="GFC77" s="0"/>
      <c r="GFD77" s="0"/>
      <c r="GFE77" s="0"/>
      <c r="GFF77" s="0"/>
      <c r="GFG77" s="0"/>
      <c r="GFH77" s="0"/>
      <c r="GFI77" s="0"/>
      <c r="GFJ77" s="0"/>
      <c r="GFK77" s="0"/>
      <c r="GFL77" s="0"/>
      <c r="GFM77" s="0"/>
      <c r="GFN77" s="0"/>
      <c r="GFO77" s="0"/>
      <c r="GFP77" s="0"/>
      <c r="GFQ77" s="0"/>
      <c r="GFR77" s="0"/>
      <c r="GFS77" s="0"/>
      <c r="GFT77" s="0"/>
      <c r="GFU77" s="0"/>
      <c r="GFV77" s="0"/>
      <c r="GFW77" s="0"/>
      <c r="GFX77" s="0"/>
      <c r="GFY77" s="0"/>
      <c r="GFZ77" s="0"/>
      <c r="GGA77" s="0"/>
      <c r="GGB77" s="0"/>
      <c r="GGC77" s="0"/>
      <c r="GGD77" s="0"/>
      <c r="GGE77" s="0"/>
      <c r="GGF77" s="0"/>
      <c r="GGG77" s="0"/>
      <c r="GGH77" s="0"/>
      <c r="GGI77" s="0"/>
      <c r="GGJ77" s="0"/>
      <c r="GGK77" s="0"/>
      <c r="GGL77" s="0"/>
      <c r="GGM77" s="0"/>
      <c r="GGN77" s="0"/>
      <c r="GGO77" s="0"/>
      <c r="GGP77" s="0"/>
      <c r="GGQ77" s="0"/>
      <c r="GGR77" s="0"/>
      <c r="GGS77" s="0"/>
      <c r="GGT77" s="0"/>
      <c r="GGU77" s="0"/>
      <c r="GGV77" s="0"/>
      <c r="GGW77" s="0"/>
      <c r="GGX77" s="0"/>
      <c r="GGY77" s="0"/>
      <c r="GGZ77" s="0"/>
      <c r="GHA77" s="0"/>
      <c r="GHB77" s="0"/>
      <c r="GHC77" s="0"/>
      <c r="GHD77" s="0"/>
      <c r="GHE77" s="0"/>
      <c r="GHF77" s="0"/>
      <c r="GHG77" s="0"/>
      <c r="GHH77" s="0"/>
      <c r="GHI77" s="0"/>
      <c r="GHJ77" s="0"/>
      <c r="GHK77" s="0"/>
      <c r="GHL77" s="0"/>
      <c r="GHM77" s="0"/>
      <c r="GHN77" s="0"/>
      <c r="GHO77" s="0"/>
      <c r="GHP77" s="0"/>
      <c r="GHQ77" s="0"/>
      <c r="GHR77" s="0"/>
      <c r="GHS77" s="0"/>
      <c r="GHT77" s="0"/>
      <c r="GHU77" s="0"/>
      <c r="GHV77" s="0"/>
      <c r="GHW77" s="0"/>
      <c r="GHX77" s="0"/>
      <c r="GHY77" s="0"/>
      <c r="GHZ77" s="0"/>
      <c r="GIA77" s="0"/>
      <c r="GIB77" s="0"/>
      <c r="GIC77" s="0"/>
      <c r="GID77" s="0"/>
      <c r="GIE77" s="0"/>
      <c r="GIF77" s="0"/>
      <c r="GIG77" s="0"/>
      <c r="GIH77" s="0"/>
      <c r="GII77" s="0"/>
      <c r="GIJ77" s="0"/>
      <c r="GIK77" s="0"/>
      <c r="GIL77" s="0"/>
      <c r="GIM77" s="0"/>
      <c r="GIN77" s="0"/>
      <c r="GIO77" s="0"/>
      <c r="GIP77" s="0"/>
      <c r="GIQ77" s="0"/>
      <c r="GIR77" s="0"/>
      <c r="GIS77" s="0"/>
      <c r="GIT77" s="0"/>
      <c r="GIU77" s="0"/>
      <c r="GIV77" s="0"/>
      <c r="GIW77" s="0"/>
      <c r="GIX77" s="0"/>
      <c r="GIY77" s="0"/>
      <c r="GIZ77" s="0"/>
      <c r="GJA77" s="0"/>
      <c r="GJB77" s="0"/>
      <c r="GJC77" s="0"/>
      <c r="GJD77" s="0"/>
      <c r="GJE77" s="0"/>
      <c r="GJF77" s="0"/>
      <c r="GJG77" s="0"/>
      <c r="GJH77" s="0"/>
      <c r="GJI77" s="0"/>
      <c r="GJJ77" s="0"/>
      <c r="GJK77" s="0"/>
      <c r="GJL77" s="0"/>
      <c r="GJM77" s="0"/>
      <c r="GJN77" s="0"/>
      <c r="GJO77" s="0"/>
      <c r="GJP77" s="0"/>
      <c r="GJQ77" s="0"/>
      <c r="GJR77" s="0"/>
      <c r="GJS77" s="0"/>
      <c r="GJT77" s="0"/>
      <c r="GJU77" s="0"/>
      <c r="GJV77" s="0"/>
      <c r="GJW77" s="0"/>
      <c r="GJX77" s="0"/>
      <c r="GJY77" s="0"/>
      <c r="GJZ77" s="0"/>
      <c r="GKA77" s="0"/>
      <c r="GKB77" s="0"/>
      <c r="GKC77" s="0"/>
      <c r="GKD77" s="0"/>
      <c r="GKE77" s="0"/>
      <c r="GKF77" s="0"/>
      <c r="GKG77" s="0"/>
      <c r="GKH77" s="0"/>
      <c r="GKI77" s="0"/>
      <c r="GKJ77" s="0"/>
      <c r="GKK77" s="0"/>
      <c r="GKL77" s="0"/>
      <c r="GKM77" s="0"/>
      <c r="GKN77" s="0"/>
      <c r="GKO77" s="0"/>
      <c r="GKP77" s="0"/>
      <c r="GKQ77" s="0"/>
      <c r="GKR77" s="0"/>
      <c r="GKS77" s="0"/>
      <c r="GKT77" s="0"/>
      <c r="GKU77" s="0"/>
      <c r="GKV77" s="0"/>
      <c r="GKW77" s="0"/>
      <c r="GKX77" s="0"/>
      <c r="GKY77" s="0"/>
      <c r="GKZ77" s="0"/>
      <c r="GLA77" s="0"/>
      <c r="GLB77" s="0"/>
      <c r="GLC77" s="0"/>
      <c r="GLD77" s="0"/>
      <c r="GLE77" s="0"/>
      <c r="GLF77" s="0"/>
      <c r="GLG77" s="0"/>
      <c r="GLH77" s="0"/>
      <c r="GLI77" s="0"/>
      <c r="GLJ77" s="0"/>
      <c r="GLK77" s="0"/>
      <c r="GLL77" s="0"/>
      <c r="GLM77" s="0"/>
      <c r="GLN77" s="0"/>
      <c r="GLO77" s="0"/>
      <c r="GLP77" s="0"/>
      <c r="GLQ77" s="0"/>
      <c r="GLR77" s="0"/>
      <c r="GLS77" s="0"/>
      <c r="GLT77" s="0"/>
      <c r="GLU77" s="0"/>
      <c r="GLV77" s="0"/>
      <c r="GLW77" s="0"/>
      <c r="GLX77" s="0"/>
      <c r="GLY77" s="0"/>
      <c r="GLZ77" s="0"/>
      <c r="GMA77" s="0"/>
      <c r="GMB77" s="0"/>
      <c r="GMC77" s="0"/>
      <c r="GMD77" s="0"/>
      <c r="GME77" s="0"/>
      <c r="GMF77" s="0"/>
      <c r="GMG77" s="0"/>
      <c r="GMH77" s="0"/>
      <c r="GMI77" s="0"/>
      <c r="GMJ77" s="0"/>
      <c r="GMK77" s="0"/>
      <c r="GML77" s="0"/>
      <c r="GMM77" s="0"/>
      <c r="GMN77" s="0"/>
      <c r="GMO77" s="0"/>
      <c r="GMP77" s="0"/>
      <c r="GMQ77" s="0"/>
      <c r="GMR77" s="0"/>
      <c r="GMS77" s="0"/>
      <c r="GMT77" s="0"/>
      <c r="GMU77" s="0"/>
      <c r="GMV77" s="0"/>
      <c r="GMW77" s="0"/>
      <c r="GMX77" s="0"/>
      <c r="GMY77" s="0"/>
      <c r="GMZ77" s="0"/>
      <c r="GNA77" s="0"/>
      <c r="GNB77" s="0"/>
      <c r="GNC77" s="0"/>
      <c r="GND77" s="0"/>
      <c r="GNE77" s="0"/>
      <c r="GNF77" s="0"/>
      <c r="GNG77" s="0"/>
      <c r="GNH77" s="0"/>
      <c r="GNI77" s="0"/>
      <c r="GNJ77" s="0"/>
      <c r="GNK77" s="0"/>
      <c r="GNL77" s="0"/>
      <c r="GNM77" s="0"/>
      <c r="GNN77" s="0"/>
      <c r="GNO77" s="0"/>
      <c r="GNP77" s="0"/>
      <c r="GNQ77" s="0"/>
      <c r="GNR77" s="0"/>
      <c r="GNS77" s="0"/>
      <c r="GNT77" s="0"/>
      <c r="GNU77" s="0"/>
      <c r="GNV77" s="0"/>
      <c r="GNW77" s="0"/>
      <c r="GNX77" s="0"/>
      <c r="GNY77" s="0"/>
      <c r="GNZ77" s="0"/>
      <c r="GOA77" s="0"/>
      <c r="GOB77" s="0"/>
      <c r="GOC77" s="0"/>
      <c r="GOD77" s="0"/>
      <c r="GOE77" s="0"/>
      <c r="GOF77" s="0"/>
      <c r="GOG77" s="0"/>
      <c r="GOH77" s="0"/>
      <c r="GOI77" s="0"/>
      <c r="GOJ77" s="0"/>
      <c r="GOK77" s="0"/>
      <c r="GOL77" s="0"/>
      <c r="GOM77" s="0"/>
      <c r="GON77" s="0"/>
      <c r="GOO77" s="0"/>
      <c r="GOP77" s="0"/>
      <c r="GOQ77" s="0"/>
      <c r="GOR77" s="0"/>
      <c r="GOS77" s="0"/>
      <c r="GOT77" s="0"/>
      <c r="GOU77" s="0"/>
      <c r="GOV77" s="0"/>
      <c r="GOW77" s="0"/>
      <c r="GOX77" s="0"/>
      <c r="GOY77" s="0"/>
      <c r="GOZ77" s="0"/>
      <c r="GPA77" s="0"/>
      <c r="GPB77" s="0"/>
      <c r="GPC77" s="0"/>
      <c r="GPD77" s="0"/>
      <c r="GPE77" s="0"/>
      <c r="GPF77" s="0"/>
      <c r="GPG77" s="0"/>
      <c r="GPH77" s="0"/>
      <c r="GPI77" s="0"/>
      <c r="GPJ77" s="0"/>
      <c r="GPK77" s="0"/>
      <c r="GPL77" s="0"/>
      <c r="GPM77" s="0"/>
      <c r="GPN77" s="0"/>
      <c r="GPO77" s="0"/>
      <c r="GPP77" s="0"/>
      <c r="GPQ77" s="0"/>
      <c r="GPR77" s="0"/>
      <c r="GPS77" s="0"/>
      <c r="GPT77" s="0"/>
      <c r="GPU77" s="0"/>
      <c r="GPV77" s="0"/>
      <c r="GPW77" s="0"/>
      <c r="GPX77" s="0"/>
      <c r="GPY77" s="0"/>
      <c r="GPZ77" s="0"/>
      <c r="GQA77" s="0"/>
      <c r="GQB77" s="0"/>
      <c r="GQC77" s="0"/>
      <c r="GQD77" s="0"/>
      <c r="GQE77" s="0"/>
      <c r="GQF77" s="0"/>
      <c r="GQG77" s="0"/>
      <c r="GQH77" s="0"/>
      <c r="GQI77" s="0"/>
      <c r="GQJ77" s="0"/>
      <c r="GQK77" s="0"/>
      <c r="GQL77" s="0"/>
      <c r="GQM77" s="0"/>
      <c r="GQN77" s="0"/>
      <c r="GQO77" s="0"/>
      <c r="GQP77" s="0"/>
      <c r="GQQ77" s="0"/>
      <c r="GQR77" s="0"/>
      <c r="GQS77" s="0"/>
      <c r="GQT77" s="0"/>
      <c r="GQU77" s="0"/>
      <c r="GQV77" s="0"/>
      <c r="GQW77" s="0"/>
      <c r="GQX77" s="0"/>
      <c r="GQY77" s="0"/>
      <c r="GQZ77" s="0"/>
      <c r="GRA77" s="0"/>
      <c r="GRB77" s="0"/>
      <c r="GRC77" s="0"/>
      <c r="GRD77" s="0"/>
      <c r="GRE77" s="0"/>
      <c r="GRF77" s="0"/>
      <c r="GRG77" s="0"/>
      <c r="GRH77" s="0"/>
      <c r="GRI77" s="0"/>
      <c r="GRJ77" s="0"/>
      <c r="GRK77" s="0"/>
      <c r="GRL77" s="0"/>
      <c r="GRM77" s="0"/>
      <c r="GRN77" s="0"/>
      <c r="GRO77" s="0"/>
      <c r="GRP77" s="0"/>
      <c r="GRQ77" s="0"/>
      <c r="GRR77" s="0"/>
      <c r="GRS77" s="0"/>
      <c r="GRT77" s="0"/>
      <c r="GRU77" s="0"/>
      <c r="GRV77" s="0"/>
      <c r="GRW77" s="0"/>
      <c r="GRX77" s="0"/>
      <c r="GRY77" s="0"/>
      <c r="GRZ77" s="0"/>
      <c r="GSA77" s="0"/>
      <c r="GSB77" s="0"/>
      <c r="GSC77" s="0"/>
      <c r="GSD77" s="0"/>
      <c r="GSE77" s="0"/>
      <c r="GSF77" s="0"/>
      <c r="GSG77" s="0"/>
      <c r="GSH77" s="0"/>
      <c r="GSI77" s="0"/>
      <c r="GSJ77" s="0"/>
      <c r="GSK77" s="0"/>
      <c r="GSL77" s="0"/>
      <c r="GSM77" s="0"/>
      <c r="GSN77" s="0"/>
      <c r="GSO77" s="0"/>
      <c r="GSP77" s="0"/>
      <c r="GSQ77" s="0"/>
      <c r="GSR77" s="0"/>
      <c r="GSS77" s="0"/>
      <c r="GST77" s="0"/>
      <c r="GSU77" s="0"/>
      <c r="GSV77" s="0"/>
      <c r="GSW77" s="0"/>
      <c r="GSX77" s="0"/>
      <c r="GSY77" s="0"/>
      <c r="GSZ77" s="0"/>
      <c r="GTA77" s="0"/>
      <c r="GTB77" s="0"/>
      <c r="GTC77" s="0"/>
      <c r="GTD77" s="0"/>
      <c r="GTE77" s="0"/>
      <c r="GTF77" s="0"/>
      <c r="GTG77" s="0"/>
      <c r="GTH77" s="0"/>
      <c r="GTI77" s="0"/>
      <c r="GTJ77" s="0"/>
      <c r="GTK77" s="0"/>
      <c r="GTL77" s="0"/>
      <c r="GTM77" s="0"/>
      <c r="GTN77" s="0"/>
      <c r="GTO77" s="0"/>
      <c r="GTP77" s="0"/>
      <c r="GTQ77" s="0"/>
      <c r="GTR77" s="0"/>
      <c r="GTS77" s="0"/>
      <c r="GTT77" s="0"/>
      <c r="GTU77" s="0"/>
      <c r="GTV77" s="0"/>
      <c r="GTW77" s="0"/>
      <c r="GTX77" s="0"/>
      <c r="GTY77" s="0"/>
      <c r="GTZ77" s="0"/>
      <c r="GUA77" s="0"/>
      <c r="GUB77" s="0"/>
      <c r="GUC77" s="0"/>
      <c r="GUD77" s="0"/>
      <c r="GUE77" s="0"/>
      <c r="GUF77" s="0"/>
      <c r="GUG77" s="0"/>
      <c r="GUH77" s="0"/>
      <c r="GUI77" s="0"/>
      <c r="GUJ77" s="0"/>
      <c r="GUK77" s="0"/>
      <c r="GUL77" s="0"/>
      <c r="GUM77" s="0"/>
      <c r="GUN77" s="0"/>
      <c r="GUO77" s="0"/>
      <c r="GUP77" s="0"/>
      <c r="GUQ77" s="0"/>
      <c r="GUR77" s="0"/>
      <c r="GUS77" s="0"/>
      <c r="GUT77" s="0"/>
      <c r="GUU77" s="0"/>
      <c r="GUV77" s="0"/>
      <c r="GUW77" s="0"/>
      <c r="GUX77" s="0"/>
      <c r="GUY77" s="0"/>
      <c r="GUZ77" s="0"/>
      <c r="GVA77" s="0"/>
      <c r="GVB77" s="0"/>
      <c r="GVC77" s="0"/>
      <c r="GVD77" s="0"/>
      <c r="GVE77" s="0"/>
      <c r="GVF77" s="0"/>
      <c r="GVG77" s="0"/>
      <c r="GVH77" s="0"/>
      <c r="GVI77" s="0"/>
      <c r="GVJ77" s="0"/>
      <c r="GVK77" s="0"/>
      <c r="GVL77" s="0"/>
      <c r="GVM77" s="0"/>
      <c r="GVN77" s="0"/>
      <c r="GVO77" s="0"/>
      <c r="GVP77" s="0"/>
      <c r="GVQ77" s="0"/>
      <c r="GVR77" s="0"/>
      <c r="GVS77" s="0"/>
      <c r="GVT77" s="0"/>
      <c r="GVU77" s="0"/>
      <c r="GVV77" s="0"/>
      <c r="GVW77" s="0"/>
      <c r="GVX77" s="0"/>
      <c r="GVY77" s="0"/>
      <c r="GVZ77" s="0"/>
      <c r="GWA77" s="0"/>
      <c r="GWB77" s="0"/>
      <c r="GWC77" s="0"/>
      <c r="GWD77" s="0"/>
      <c r="GWE77" s="0"/>
      <c r="GWF77" s="0"/>
      <c r="GWG77" s="0"/>
      <c r="GWH77" s="0"/>
      <c r="GWI77" s="0"/>
      <c r="GWJ77" s="0"/>
      <c r="GWK77" s="0"/>
      <c r="GWL77" s="0"/>
      <c r="GWM77" s="0"/>
      <c r="GWN77" s="0"/>
      <c r="GWO77" s="0"/>
      <c r="GWP77" s="0"/>
      <c r="GWQ77" s="0"/>
      <c r="GWR77" s="0"/>
      <c r="GWS77" s="0"/>
      <c r="GWT77" s="0"/>
      <c r="GWU77" s="0"/>
      <c r="GWV77" s="0"/>
      <c r="GWW77" s="0"/>
      <c r="GWX77" s="0"/>
      <c r="GWY77" s="0"/>
      <c r="GWZ77" s="0"/>
      <c r="GXA77" s="0"/>
      <c r="GXB77" s="0"/>
      <c r="GXC77" s="0"/>
      <c r="GXD77" s="0"/>
      <c r="GXE77" s="0"/>
      <c r="GXF77" s="0"/>
      <c r="GXG77" s="0"/>
      <c r="GXH77" s="0"/>
      <c r="GXI77" s="0"/>
      <c r="GXJ77" s="0"/>
      <c r="GXK77" s="0"/>
      <c r="GXL77" s="0"/>
      <c r="GXM77" s="0"/>
      <c r="GXN77" s="0"/>
      <c r="GXO77" s="0"/>
      <c r="GXP77" s="0"/>
      <c r="GXQ77" s="0"/>
      <c r="GXR77" s="0"/>
      <c r="GXS77" s="0"/>
      <c r="GXT77" s="0"/>
      <c r="GXU77" s="0"/>
      <c r="GXV77" s="0"/>
      <c r="GXW77" s="0"/>
      <c r="GXX77" s="0"/>
      <c r="GXY77" s="0"/>
      <c r="GXZ77" s="0"/>
      <c r="GYA77" s="0"/>
      <c r="GYB77" s="0"/>
      <c r="GYC77" s="0"/>
      <c r="GYD77" s="0"/>
      <c r="GYE77" s="0"/>
      <c r="GYF77" s="0"/>
      <c r="GYG77" s="0"/>
      <c r="GYH77" s="0"/>
      <c r="GYI77" s="0"/>
      <c r="GYJ77" s="0"/>
      <c r="GYK77" s="0"/>
      <c r="GYL77" s="0"/>
      <c r="GYM77" s="0"/>
      <c r="GYN77" s="0"/>
      <c r="GYO77" s="0"/>
      <c r="GYP77" s="0"/>
      <c r="GYQ77" s="0"/>
      <c r="GYR77" s="0"/>
      <c r="GYS77" s="0"/>
      <c r="GYT77" s="0"/>
      <c r="GYU77" s="0"/>
      <c r="GYV77" s="0"/>
      <c r="GYW77" s="0"/>
      <c r="GYX77" s="0"/>
      <c r="GYY77" s="0"/>
      <c r="GYZ77" s="0"/>
      <c r="GZA77" s="0"/>
      <c r="GZB77" s="0"/>
      <c r="GZC77" s="0"/>
      <c r="GZD77" s="0"/>
      <c r="GZE77" s="0"/>
      <c r="GZF77" s="0"/>
      <c r="GZG77" s="0"/>
      <c r="GZH77" s="0"/>
      <c r="GZI77" s="0"/>
      <c r="GZJ77" s="0"/>
      <c r="GZK77" s="0"/>
      <c r="GZL77" s="0"/>
      <c r="GZM77" s="0"/>
      <c r="GZN77" s="0"/>
      <c r="GZO77" s="0"/>
      <c r="GZP77" s="0"/>
      <c r="GZQ77" s="0"/>
      <c r="GZR77" s="0"/>
      <c r="GZS77" s="0"/>
      <c r="GZT77" s="0"/>
      <c r="GZU77" s="0"/>
      <c r="GZV77" s="0"/>
      <c r="GZW77" s="0"/>
      <c r="GZX77" s="0"/>
      <c r="GZY77" s="0"/>
      <c r="GZZ77" s="0"/>
      <c r="HAA77" s="0"/>
      <c r="HAB77" s="0"/>
      <c r="HAC77" s="0"/>
      <c r="HAD77" s="0"/>
      <c r="HAE77" s="0"/>
      <c r="HAF77" s="0"/>
      <c r="HAG77" s="0"/>
      <c r="HAH77" s="0"/>
      <c r="HAI77" s="0"/>
      <c r="HAJ77" s="0"/>
      <c r="HAK77" s="0"/>
      <c r="HAL77" s="0"/>
      <c r="HAM77" s="0"/>
      <c r="HAN77" s="0"/>
      <c r="HAO77" s="0"/>
      <c r="HAP77" s="0"/>
      <c r="HAQ77" s="0"/>
      <c r="HAR77" s="0"/>
      <c r="HAS77" s="0"/>
      <c r="HAT77" s="0"/>
      <c r="HAU77" s="0"/>
      <c r="HAV77" s="0"/>
      <c r="HAW77" s="0"/>
      <c r="HAX77" s="0"/>
      <c r="HAY77" s="0"/>
      <c r="HAZ77" s="0"/>
      <c r="HBA77" s="0"/>
      <c r="HBB77" s="0"/>
      <c r="HBC77" s="0"/>
      <c r="HBD77" s="0"/>
      <c r="HBE77" s="0"/>
      <c r="HBF77" s="0"/>
      <c r="HBG77" s="0"/>
      <c r="HBH77" s="0"/>
      <c r="HBI77" s="0"/>
      <c r="HBJ77" s="0"/>
      <c r="HBK77" s="0"/>
      <c r="HBL77" s="0"/>
      <c r="HBM77" s="0"/>
      <c r="HBN77" s="0"/>
      <c r="HBO77" s="0"/>
      <c r="HBP77" s="0"/>
      <c r="HBQ77" s="0"/>
      <c r="HBR77" s="0"/>
      <c r="HBS77" s="0"/>
      <c r="HBT77" s="0"/>
      <c r="HBU77" s="0"/>
      <c r="HBV77" s="0"/>
      <c r="HBW77" s="0"/>
      <c r="HBX77" s="0"/>
      <c r="HBY77" s="0"/>
      <c r="HBZ77" s="0"/>
      <c r="HCA77" s="0"/>
      <c r="HCB77" s="0"/>
      <c r="HCC77" s="0"/>
      <c r="HCD77" s="0"/>
      <c r="HCE77" s="0"/>
      <c r="HCF77" s="0"/>
      <c r="HCG77" s="0"/>
      <c r="HCH77" s="0"/>
      <c r="HCI77" s="0"/>
      <c r="HCJ77" s="0"/>
      <c r="HCK77" s="0"/>
      <c r="HCL77" s="0"/>
      <c r="HCM77" s="0"/>
      <c r="HCN77" s="0"/>
      <c r="HCO77" s="0"/>
      <c r="HCP77" s="0"/>
      <c r="HCQ77" s="0"/>
      <c r="HCR77" s="0"/>
      <c r="HCS77" s="0"/>
      <c r="HCT77" s="0"/>
      <c r="HCU77" s="0"/>
      <c r="HCV77" s="0"/>
      <c r="HCW77" s="0"/>
      <c r="HCX77" s="0"/>
      <c r="HCY77" s="0"/>
      <c r="HCZ77" s="0"/>
      <c r="HDA77" s="0"/>
      <c r="HDB77" s="0"/>
      <c r="HDC77" s="0"/>
      <c r="HDD77" s="0"/>
      <c r="HDE77" s="0"/>
      <c r="HDF77" s="0"/>
      <c r="HDG77" s="0"/>
      <c r="HDH77" s="0"/>
      <c r="HDI77" s="0"/>
      <c r="HDJ77" s="0"/>
      <c r="HDK77" s="0"/>
      <c r="HDL77" s="0"/>
      <c r="HDM77" s="0"/>
      <c r="HDN77" s="0"/>
      <c r="HDO77" s="0"/>
      <c r="HDP77" s="0"/>
      <c r="HDQ77" s="0"/>
      <c r="HDR77" s="0"/>
      <c r="HDS77" s="0"/>
      <c r="HDT77" s="0"/>
      <c r="HDU77" s="0"/>
      <c r="HDV77" s="0"/>
      <c r="HDW77" s="0"/>
      <c r="HDX77" s="0"/>
      <c r="HDY77" s="0"/>
      <c r="HDZ77" s="0"/>
      <c r="HEA77" s="0"/>
      <c r="HEB77" s="0"/>
      <c r="HEC77" s="0"/>
      <c r="HED77" s="0"/>
      <c r="HEE77" s="0"/>
      <c r="HEF77" s="0"/>
      <c r="HEG77" s="0"/>
      <c r="HEH77" s="0"/>
      <c r="HEI77" s="0"/>
      <c r="HEJ77" s="0"/>
      <c r="HEK77" s="0"/>
      <c r="HEL77" s="0"/>
      <c r="HEM77" s="0"/>
      <c r="HEN77" s="0"/>
      <c r="HEO77" s="0"/>
      <c r="HEP77" s="0"/>
      <c r="HEQ77" s="0"/>
      <c r="HER77" s="0"/>
      <c r="HES77" s="0"/>
      <c r="HET77" s="0"/>
      <c r="HEU77" s="0"/>
      <c r="HEV77" s="0"/>
      <c r="HEW77" s="0"/>
      <c r="HEX77" s="0"/>
      <c r="HEY77" s="0"/>
      <c r="HEZ77" s="0"/>
      <c r="HFA77" s="0"/>
      <c r="HFB77" s="0"/>
      <c r="HFC77" s="0"/>
      <c r="HFD77" s="0"/>
      <c r="HFE77" s="0"/>
      <c r="HFF77" s="0"/>
      <c r="HFG77" s="0"/>
      <c r="HFH77" s="0"/>
      <c r="HFI77" s="0"/>
      <c r="HFJ77" s="0"/>
      <c r="HFK77" s="0"/>
      <c r="HFL77" s="0"/>
      <c r="HFM77" s="0"/>
      <c r="HFN77" s="0"/>
      <c r="HFO77" s="0"/>
      <c r="HFP77" s="0"/>
      <c r="HFQ77" s="0"/>
      <c r="HFR77" s="0"/>
      <c r="HFS77" s="0"/>
      <c r="HFT77" s="0"/>
      <c r="HFU77" s="0"/>
      <c r="HFV77" s="0"/>
      <c r="HFW77" s="0"/>
      <c r="HFX77" s="0"/>
      <c r="HFY77" s="0"/>
      <c r="HFZ77" s="0"/>
      <c r="HGA77" s="0"/>
      <c r="HGB77" s="0"/>
      <c r="HGC77" s="0"/>
      <c r="HGD77" s="0"/>
      <c r="HGE77" s="0"/>
      <c r="HGF77" s="0"/>
      <c r="HGG77" s="0"/>
      <c r="HGH77" s="0"/>
      <c r="HGI77" s="0"/>
      <c r="HGJ77" s="0"/>
      <c r="HGK77" s="0"/>
      <c r="HGL77" s="0"/>
      <c r="HGM77" s="0"/>
      <c r="HGN77" s="0"/>
      <c r="HGO77" s="0"/>
      <c r="HGP77" s="0"/>
      <c r="HGQ77" s="0"/>
      <c r="HGR77" s="0"/>
      <c r="HGS77" s="0"/>
      <c r="HGT77" s="0"/>
      <c r="HGU77" s="0"/>
      <c r="HGV77" s="0"/>
      <c r="HGW77" s="0"/>
      <c r="HGX77" s="0"/>
      <c r="HGY77" s="0"/>
      <c r="HGZ77" s="0"/>
      <c r="HHA77" s="0"/>
      <c r="HHB77" s="0"/>
      <c r="HHC77" s="0"/>
      <c r="HHD77" s="0"/>
      <c r="HHE77" s="0"/>
      <c r="HHF77" s="0"/>
      <c r="HHG77" s="0"/>
      <c r="HHH77" s="0"/>
      <c r="HHI77" s="0"/>
      <c r="HHJ77" s="0"/>
      <c r="HHK77" s="0"/>
      <c r="HHL77" s="0"/>
      <c r="HHM77" s="0"/>
      <c r="HHN77" s="0"/>
      <c r="HHO77" s="0"/>
      <c r="HHP77" s="0"/>
      <c r="HHQ77" s="0"/>
      <c r="HHR77" s="0"/>
      <c r="HHS77" s="0"/>
      <c r="HHT77" s="0"/>
      <c r="HHU77" s="0"/>
      <c r="HHV77" s="0"/>
      <c r="HHW77" s="0"/>
      <c r="HHX77" s="0"/>
      <c r="HHY77" s="0"/>
      <c r="HHZ77" s="0"/>
      <c r="HIA77" s="0"/>
      <c r="HIB77" s="0"/>
      <c r="HIC77" s="0"/>
      <c r="HID77" s="0"/>
      <c r="HIE77" s="0"/>
      <c r="HIF77" s="0"/>
      <c r="HIG77" s="0"/>
      <c r="HIH77" s="0"/>
      <c r="HII77" s="0"/>
      <c r="HIJ77" s="0"/>
      <c r="HIK77" s="0"/>
      <c r="HIL77" s="0"/>
      <c r="HIM77" s="0"/>
      <c r="HIN77" s="0"/>
      <c r="HIO77" s="0"/>
      <c r="HIP77" s="0"/>
      <c r="HIQ77" s="0"/>
      <c r="HIR77" s="0"/>
      <c r="HIS77" s="0"/>
      <c r="HIT77" s="0"/>
      <c r="HIU77" s="0"/>
      <c r="HIV77" s="0"/>
      <c r="HIW77" s="0"/>
      <c r="HIX77" s="0"/>
      <c r="HIY77" s="0"/>
      <c r="HIZ77" s="0"/>
      <c r="HJA77" s="0"/>
      <c r="HJB77" s="0"/>
      <c r="HJC77" s="0"/>
      <c r="HJD77" s="0"/>
      <c r="HJE77" s="0"/>
      <c r="HJF77" s="0"/>
      <c r="HJG77" s="0"/>
      <c r="HJH77" s="0"/>
      <c r="HJI77" s="0"/>
      <c r="HJJ77" s="0"/>
      <c r="HJK77" s="0"/>
      <c r="HJL77" s="0"/>
      <c r="HJM77" s="0"/>
      <c r="HJN77" s="0"/>
      <c r="HJO77" s="0"/>
      <c r="HJP77" s="0"/>
      <c r="HJQ77" s="0"/>
      <c r="HJR77" s="0"/>
      <c r="HJS77" s="0"/>
      <c r="HJT77" s="0"/>
      <c r="HJU77" s="0"/>
      <c r="HJV77" s="0"/>
      <c r="HJW77" s="0"/>
      <c r="HJX77" s="0"/>
      <c r="HJY77" s="0"/>
      <c r="HJZ77" s="0"/>
      <c r="HKA77" s="0"/>
      <c r="HKB77" s="0"/>
      <c r="HKC77" s="0"/>
      <c r="HKD77" s="0"/>
      <c r="HKE77" s="0"/>
      <c r="HKF77" s="0"/>
      <c r="HKG77" s="0"/>
      <c r="HKH77" s="0"/>
      <c r="HKI77" s="0"/>
      <c r="HKJ77" s="0"/>
      <c r="HKK77" s="0"/>
      <c r="HKL77" s="0"/>
      <c r="HKM77" s="0"/>
      <c r="HKN77" s="0"/>
      <c r="HKO77" s="0"/>
      <c r="HKP77" s="0"/>
      <c r="HKQ77" s="0"/>
      <c r="HKR77" s="0"/>
      <c r="HKS77" s="0"/>
      <c r="HKT77" s="0"/>
      <c r="HKU77" s="0"/>
      <c r="HKV77" s="0"/>
      <c r="HKW77" s="0"/>
      <c r="HKX77" s="0"/>
      <c r="HKY77" s="0"/>
      <c r="HKZ77" s="0"/>
      <c r="HLA77" s="0"/>
      <c r="HLB77" s="0"/>
      <c r="HLC77" s="0"/>
      <c r="HLD77" s="0"/>
      <c r="HLE77" s="0"/>
      <c r="HLF77" s="0"/>
      <c r="HLG77" s="0"/>
      <c r="HLH77" s="0"/>
      <c r="HLI77" s="0"/>
      <c r="HLJ77" s="0"/>
      <c r="HLK77" s="0"/>
      <c r="HLL77" s="0"/>
      <c r="HLM77" s="0"/>
      <c r="HLN77" s="0"/>
      <c r="HLO77" s="0"/>
      <c r="HLP77" s="0"/>
      <c r="HLQ77" s="0"/>
      <c r="HLR77" s="0"/>
      <c r="HLS77" s="0"/>
      <c r="HLT77" s="0"/>
      <c r="HLU77" s="0"/>
      <c r="HLV77" s="0"/>
      <c r="HLW77" s="0"/>
      <c r="HLX77" s="0"/>
      <c r="HLY77" s="0"/>
      <c r="HLZ77" s="0"/>
      <c r="HMA77" s="0"/>
      <c r="HMB77" s="0"/>
      <c r="HMC77" s="0"/>
      <c r="HMD77" s="0"/>
      <c r="HME77" s="0"/>
      <c r="HMF77" s="0"/>
      <c r="HMG77" s="0"/>
      <c r="HMH77" s="0"/>
      <c r="HMI77" s="0"/>
      <c r="HMJ77" s="0"/>
      <c r="HMK77" s="0"/>
      <c r="HML77" s="0"/>
      <c r="HMM77" s="0"/>
      <c r="HMN77" s="0"/>
      <c r="HMO77" s="0"/>
      <c r="HMP77" s="0"/>
      <c r="HMQ77" s="0"/>
      <c r="HMR77" s="0"/>
      <c r="HMS77" s="0"/>
      <c r="HMT77" s="0"/>
      <c r="HMU77" s="0"/>
      <c r="HMV77" s="0"/>
      <c r="HMW77" s="0"/>
      <c r="HMX77" s="0"/>
      <c r="HMY77" s="0"/>
      <c r="HMZ77" s="0"/>
      <c r="HNA77" s="0"/>
      <c r="HNB77" s="0"/>
      <c r="HNC77" s="0"/>
      <c r="HND77" s="0"/>
      <c r="HNE77" s="0"/>
      <c r="HNF77" s="0"/>
      <c r="HNG77" s="0"/>
      <c r="HNH77" s="0"/>
      <c r="HNI77" s="0"/>
      <c r="HNJ77" s="0"/>
      <c r="HNK77" s="0"/>
      <c r="HNL77" s="0"/>
      <c r="HNM77" s="0"/>
      <c r="HNN77" s="0"/>
      <c r="HNO77" s="0"/>
      <c r="HNP77" s="0"/>
      <c r="HNQ77" s="0"/>
      <c r="HNR77" s="0"/>
      <c r="HNS77" s="0"/>
      <c r="HNT77" s="0"/>
      <c r="HNU77" s="0"/>
      <c r="HNV77" s="0"/>
      <c r="HNW77" s="0"/>
      <c r="HNX77" s="0"/>
      <c r="HNY77" s="0"/>
      <c r="HNZ77" s="0"/>
      <c r="HOA77" s="0"/>
      <c r="HOB77" s="0"/>
      <c r="HOC77" s="0"/>
      <c r="HOD77" s="0"/>
      <c r="HOE77" s="0"/>
      <c r="HOF77" s="0"/>
      <c r="HOG77" s="0"/>
      <c r="HOH77" s="0"/>
      <c r="HOI77" s="0"/>
      <c r="HOJ77" s="0"/>
      <c r="HOK77" s="0"/>
      <c r="HOL77" s="0"/>
      <c r="HOM77" s="0"/>
      <c r="HON77" s="0"/>
      <c r="HOO77" s="0"/>
      <c r="HOP77" s="0"/>
      <c r="HOQ77" s="0"/>
      <c r="HOR77" s="0"/>
      <c r="HOS77" s="0"/>
      <c r="HOT77" s="0"/>
      <c r="HOU77" s="0"/>
      <c r="HOV77" s="0"/>
      <c r="HOW77" s="0"/>
      <c r="HOX77" s="0"/>
      <c r="HOY77" s="0"/>
      <c r="HOZ77" s="0"/>
      <c r="HPA77" s="0"/>
      <c r="HPB77" s="0"/>
      <c r="HPC77" s="0"/>
      <c r="HPD77" s="0"/>
      <c r="HPE77" s="0"/>
      <c r="HPF77" s="0"/>
      <c r="HPG77" s="0"/>
      <c r="HPH77" s="0"/>
      <c r="HPI77" s="0"/>
      <c r="HPJ77" s="0"/>
      <c r="HPK77" s="0"/>
      <c r="HPL77" s="0"/>
      <c r="HPM77" s="0"/>
      <c r="HPN77" s="0"/>
      <c r="HPO77" s="0"/>
      <c r="HPP77" s="0"/>
      <c r="HPQ77" s="0"/>
      <c r="HPR77" s="0"/>
      <c r="HPS77" s="0"/>
      <c r="HPT77" s="0"/>
      <c r="HPU77" s="0"/>
      <c r="HPV77" s="0"/>
      <c r="HPW77" s="0"/>
      <c r="HPX77" s="0"/>
      <c r="HPY77" s="0"/>
      <c r="HPZ77" s="0"/>
      <c r="HQA77" s="0"/>
      <c r="HQB77" s="0"/>
      <c r="HQC77" s="0"/>
      <c r="HQD77" s="0"/>
      <c r="HQE77" s="0"/>
      <c r="HQF77" s="0"/>
      <c r="HQG77" s="0"/>
      <c r="HQH77" s="0"/>
      <c r="HQI77" s="0"/>
      <c r="HQJ77" s="0"/>
      <c r="HQK77" s="0"/>
      <c r="HQL77" s="0"/>
      <c r="HQM77" s="0"/>
      <c r="HQN77" s="0"/>
      <c r="HQO77" s="0"/>
      <c r="HQP77" s="0"/>
      <c r="HQQ77" s="0"/>
      <c r="HQR77" s="0"/>
      <c r="HQS77" s="0"/>
      <c r="HQT77" s="0"/>
      <c r="HQU77" s="0"/>
      <c r="HQV77" s="0"/>
      <c r="HQW77" s="0"/>
      <c r="HQX77" s="0"/>
      <c r="HQY77" s="0"/>
      <c r="HQZ77" s="0"/>
      <c r="HRA77" s="0"/>
      <c r="HRB77" s="0"/>
      <c r="HRC77" s="0"/>
      <c r="HRD77" s="0"/>
      <c r="HRE77" s="0"/>
      <c r="HRF77" s="0"/>
      <c r="HRG77" s="0"/>
      <c r="HRH77" s="0"/>
      <c r="HRI77" s="0"/>
      <c r="HRJ77" s="0"/>
      <c r="HRK77" s="0"/>
      <c r="HRL77" s="0"/>
      <c r="HRM77" s="0"/>
      <c r="HRN77" s="0"/>
      <c r="HRO77" s="0"/>
      <c r="HRP77" s="0"/>
      <c r="HRQ77" s="0"/>
      <c r="HRR77" s="0"/>
      <c r="HRS77" s="0"/>
      <c r="HRT77" s="0"/>
      <c r="HRU77" s="0"/>
      <c r="HRV77" s="0"/>
      <c r="HRW77" s="0"/>
      <c r="HRX77" s="0"/>
      <c r="HRY77" s="0"/>
      <c r="HRZ77" s="0"/>
      <c r="HSA77" s="0"/>
      <c r="HSB77" s="0"/>
      <c r="HSC77" s="0"/>
      <c r="HSD77" s="0"/>
      <c r="HSE77" s="0"/>
      <c r="HSF77" s="0"/>
      <c r="HSG77" s="0"/>
      <c r="HSH77" s="0"/>
      <c r="HSI77" s="0"/>
      <c r="HSJ77" s="0"/>
      <c r="HSK77" s="0"/>
      <c r="HSL77" s="0"/>
      <c r="HSM77" s="0"/>
      <c r="HSN77" s="0"/>
      <c r="HSO77" s="0"/>
      <c r="HSP77" s="0"/>
      <c r="HSQ77" s="0"/>
      <c r="HSR77" s="0"/>
      <c r="HSS77" s="0"/>
      <c r="HST77" s="0"/>
      <c r="HSU77" s="0"/>
      <c r="HSV77" s="0"/>
      <c r="HSW77" s="0"/>
      <c r="HSX77" s="0"/>
      <c r="HSY77" s="0"/>
      <c r="HSZ77" s="0"/>
      <c r="HTA77" s="0"/>
      <c r="HTB77" s="0"/>
      <c r="HTC77" s="0"/>
      <c r="HTD77" s="0"/>
      <c r="HTE77" s="0"/>
      <c r="HTF77" s="0"/>
      <c r="HTG77" s="0"/>
      <c r="HTH77" s="0"/>
      <c r="HTI77" s="0"/>
      <c r="HTJ77" s="0"/>
      <c r="HTK77" s="0"/>
      <c r="HTL77" s="0"/>
      <c r="HTM77" s="0"/>
      <c r="HTN77" s="0"/>
      <c r="HTO77" s="0"/>
      <c r="HTP77" s="0"/>
      <c r="HTQ77" s="0"/>
      <c r="HTR77" s="0"/>
      <c r="HTS77" s="0"/>
      <c r="HTT77" s="0"/>
      <c r="HTU77" s="0"/>
      <c r="HTV77" s="0"/>
      <c r="HTW77" s="0"/>
      <c r="HTX77" s="0"/>
      <c r="HTY77" s="0"/>
      <c r="HTZ77" s="0"/>
      <c r="HUA77" s="0"/>
      <c r="HUB77" s="0"/>
      <c r="HUC77" s="0"/>
      <c r="HUD77" s="0"/>
      <c r="HUE77" s="0"/>
      <c r="HUF77" s="0"/>
      <c r="HUG77" s="0"/>
      <c r="HUH77" s="0"/>
      <c r="HUI77" s="0"/>
      <c r="HUJ77" s="0"/>
      <c r="HUK77" s="0"/>
      <c r="HUL77" s="0"/>
      <c r="HUM77" s="0"/>
      <c r="HUN77" s="0"/>
      <c r="HUO77" s="0"/>
      <c r="HUP77" s="0"/>
      <c r="HUQ77" s="0"/>
      <c r="HUR77" s="0"/>
      <c r="HUS77" s="0"/>
      <c r="HUT77" s="0"/>
      <c r="HUU77" s="0"/>
      <c r="HUV77" s="0"/>
      <c r="HUW77" s="0"/>
      <c r="HUX77" s="0"/>
      <c r="HUY77" s="0"/>
      <c r="HUZ77" s="0"/>
      <c r="HVA77" s="0"/>
      <c r="HVB77" s="0"/>
      <c r="HVC77" s="0"/>
      <c r="HVD77" s="0"/>
      <c r="HVE77" s="0"/>
      <c r="HVF77" s="0"/>
      <c r="HVG77" s="0"/>
      <c r="HVH77" s="0"/>
      <c r="HVI77" s="0"/>
      <c r="HVJ77" s="0"/>
      <c r="HVK77" s="0"/>
      <c r="HVL77" s="0"/>
      <c r="HVM77" s="0"/>
      <c r="HVN77" s="0"/>
      <c r="HVO77" s="0"/>
      <c r="HVP77" s="0"/>
      <c r="HVQ77" s="0"/>
      <c r="HVR77" s="0"/>
      <c r="HVS77" s="0"/>
      <c r="HVT77" s="0"/>
      <c r="HVU77" s="0"/>
      <c r="HVV77" s="0"/>
      <c r="HVW77" s="0"/>
      <c r="HVX77" s="0"/>
      <c r="HVY77" s="0"/>
      <c r="HVZ77" s="0"/>
      <c r="HWA77" s="0"/>
      <c r="HWB77" s="0"/>
      <c r="HWC77" s="0"/>
      <c r="HWD77" s="0"/>
      <c r="HWE77" s="0"/>
      <c r="HWF77" s="0"/>
      <c r="HWG77" s="0"/>
      <c r="HWH77" s="0"/>
      <c r="HWI77" s="0"/>
      <c r="HWJ77" s="0"/>
      <c r="HWK77" s="0"/>
      <c r="HWL77" s="0"/>
      <c r="HWM77" s="0"/>
      <c r="HWN77" s="0"/>
      <c r="HWO77" s="0"/>
      <c r="HWP77" s="0"/>
      <c r="HWQ77" s="0"/>
      <c r="HWR77" s="0"/>
      <c r="HWS77" s="0"/>
      <c r="HWT77" s="0"/>
      <c r="HWU77" s="0"/>
      <c r="HWV77" s="0"/>
      <c r="HWW77" s="0"/>
      <c r="HWX77" s="0"/>
      <c r="HWY77" s="0"/>
      <c r="HWZ77" s="0"/>
      <c r="HXA77" s="0"/>
      <c r="HXB77" s="0"/>
      <c r="HXC77" s="0"/>
      <c r="HXD77" s="0"/>
      <c r="HXE77" s="0"/>
      <c r="HXF77" s="0"/>
      <c r="HXG77" s="0"/>
      <c r="HXH77" s="0"/>
      <c r="HXI77" s="0"/>
      <c r="HXJ77" s="0"/>
      <c r="HXK77" s="0"/>
      <c r="HXL77" s="0"/>
      <c r="HXM77" s="0"/>
      <c r="HXN77" s="0"/>
      <c r="HXO77" s="0"/>
      <c r="HXP77" s="0"/>
      <c r="HXQ77" s="0"/>
      <c r="HXR77" s="0"/>
      <c r="HXS77" s="0"/>
      <c r="HXT77" s="0"/>
      <c r="HXU77" s="0"/>
      <c r="HXV77" s="0"/>
      <c r="HXW77" s="0"/>
      <c r="HXX77" s="0"/>
      <c r="HXY77" s="0"/>
      <c r="HXZ77" s="0"/>
      <c r="HYA77" s="0"/>
      <c r="HYB77" s="0"/>
      <c r="HYC77" s="0"/>
      <c r="HYD77" s="0"/>
      <c r="HYE77" s="0"/>
      <c r="HYF77" s="0"/>
      <c r="HYG77" s="0"/>
      <c r="HYH77" s="0"/>
      <c r="HYI77" s="0"/>
      <c r="HYJ77" s="0"/>
      <c r="HYK77" s="0"/>
      <c r="HYL77" s="0"/>
      <c r="HYM77" s="0"/>
      <c r="HYN77" s="0"/>
      <c r="HYO77" s="0"/>
      <c r="HYP77" s="0"/>
      <c r="HYQ77" s="0"/>
      <c r="HYR77" s="0"/>
      <c r="HYS77" s="0"/>
      <c r="HYT77" s="0"/>
      <c r="HYU77" s="0"/>
      <c r="HYV77" s="0"/>
      <c r="HYW77" s="0"/>
      <c r="HYX77" s="0"/>
      <c r="HYY77" s="0"/>
      <c r="HYZ77" s="0"/>
      <c r="HZA77" s="0"/>
      <c r="HZB77" s="0"/>
      <c r="HZC77" s="0"/>
      <c r="HZD77" s="0"/>
      <c r="HZE77" s="0"/>
      <c r="HZF77" s="0"/>
      <c r="HZG77" s="0"/>
      <c r="HZH77" s="0"/>
      <c r="HZI77" s="0"/>
      <c r="HZJ77" s="0"/>
      <c r="HZK77" s="0"/>
      <c r="HZL77" s="0"/>
      <c r="HZM77" s="0"/>
      <c r="HZN77" s="0"/>
      <c r="HZO77" s="0"/>
      <c r="HZP77" s="0"/>
      <c r="HZQ77" s="0"/>
      <c r="HZR77" s="0"/>
      <c r="HZS77" s="0"/>
      <c r="HZT77" s="0"/>
      <c r="HZU77" s="0"/>
      <c r="HZV77" s="0"/>
      <c r="HZW77" s="0"/>
      <c r="HZX77" s="0"/>
      <c r="HZY77" s="0"/>
      <c r="HZZ77" s="0"/>
      <c r="IAA77" s="0"/>
      <c r="IAB77" s="0"/>
      <c r="IAC77" s="0"/>
      <c r="IAD77" s="0"/>
      <c r="IAE77" s="0"/>
      <c r="IAF77" s="0"/>
      <c r="IAG77" s="0"/>
      <c r="IAH77" s="0"/>
      <c r="IAI77" s="0"/>
      <c r="IAJ77" s="0"/>
      <c r="IAK77" s="0"/>
      <c r="IAL77" s="0"/>
      <c r="IAM77" s="0"/>
      <c r="IAN77" s="0"/>
      <c r="IAO77" s="0"/>
      <c r="IAP77" s="0"/>
      <c r="IAQ77" s="0"/>
      <c r="IAR77" s="0"/>
      <c r="IAS77" s="0"/>
      <c r="IAT77" s="0"/>
      <c r="IAU77" s="0"/>
      <c r="IAV77" s="0"/>
      <c r="IAW77" s="0"/>
      <c r="IAX77" s="0"/>
      <c r="IAY77" s="0"/>
      <c r="IAZ77" s="0"/>
      <c r="IBA77" s="0"/>
      <c r="IBB77" s="0"/>
      <c r="IBC77" s="0"/>
      <c r="IBD77" s="0"/>
      <c r="IBE77" s="0"/>
      <c r="IBF77" s="0"/>
      <c r="IBG77" s="0"/>
      <c r="IBH77" s="0"/>
      <c r="IBI77" s="0"/>
      <c r="IBJ77" s="0"/>
      <c r="IBK77" s="0"/>
      <c r="IBL77" s="0"/>
      <c r="IBM77" s="0"/>
      <c r="IBN77" s="0"/>
      <c r="IBO77" s="0"/>
      <c r="IBP77" s="0"/>
      <c r="IBQ77" s="0"/>
      <c r="IBR77" s="0"/>
      <c r="IBS77" s="0"/>
      <c r="IBT77" s="0"/>
      <c r="IBU77" s="0"/>
      <c r="IBV77" s="0"/>
      <c r="IBW77" s="0"/>
      <c r="IBX77" s="0"/>
      <c r="IBY77" s="0"/>
      <c r="IBZ77" s="0"/>
      <c r="ICA77" s="0"/>
      <c r="ICB77" s="0"/>
      <c r="ICC77" s="0"/>
      <c r="ICD77" s="0"/>
      <c r="ICE77" s="0"/>
      <c r="ICF77" s="0"/>
      <c r="ICG77" s="0"/>
      <c r="ICH77" s="0"/>
      <c r="ICI77" s="0"/>
      <c r="ICJ77" s="0"/>
      <c r="ICK77" s="0"/>
      <c r="ICL77" s="0"/>
      <c r="ICM77" s="0"/>
      <c r="ICN77" s="0"/>
      <c r="ICO77" s="0"/>
      <c r="ICP77" s="0"/>
      <c r="ICQ77" s="0"/>
      <c r="ICR77" s="0"/>
      <c r="ICS77" s="0"/>
      <c r="ICT77" s="0"/>
      <c r="ICU77" s="0"/>
      <c r="ICV77" s="0"/>
      <c r="ICW77" s="0"/>
      <c r="ICX77" s="0"/>
      <c r="ICY77" s="0"/>
      <c r="ICZ77" s="0"/>
      <c r="IDA77" s="0"/>
      <c r="IDB77" s="0"/>
      <c r="IDC77" s="0"/>
      <c r="IDD77" s="0"/>
      <c r="IDE77" s="0"/>
      <c r="IDF77" s="0"/>
      <c r="IDG77" s="0"/>
      <c r="IDH77" s="0"/>
      <c r="IDI77" s="0"/>
      <c r="IDJ77" s="0"/>
      <c r="IDK77" s="0"/>
      <c r="IDL77" s="0"/>
      <c r="IDM77" s="0"/>
      <c r="IDN77" s="0"/>
      <c r="IDO77" s="0"/>
      <c r="IDP77" s="0"/>
      <c r="IDQ77" s="0"/>
      <c r="IDR77" s="0"/>
      <c r="IDS77" s="0"/>
      <c r="IDT77" s="0"/>
      <c r="IDU77" s="0"/>
      <c r="IDV77" s="0"/>
      <c r="IDW77" s="0"/>
      <c r="IDX77" s="0"/>
      <c r="IDY77" s="0"/>
      <c r="IDZ77" s="0"/>
      <c r="IEA77" s="0"/>
      <c r="IEB77" s="0"/>
      <c r="IEC77" s="0"/>
      <c r="IED77" s="0"/>
      <c r="IEE77" s="0"/>
      <c r="IEF77" s="0"/>
      <c r="IEG77" s="0"/>
      <c r="IEH77" s="0"/>
      <c r="IEI77" s="0"/>
      <c r="IEJ77" s="0"/>
      <c r="IEK77" s="0"/>
      <c r="IEL77" s="0"/>
      <c r="IEM77" s="0"/>
      <c r="IEN77" s="0"/>
      <c r="IEO77" s="0"/>
      <c r="IEP77" s="0"/>
      <c r="IEQ77" s="0"/>
      <c r="IER77" s="0"/>
      <c r="IES77" s="0"/>
      <c r="IET77" s="0"/>
      <c r="IEU77" s="0"/>
      <c r="IEV77" s="0"/>
      <c r="IEW77" s="0"/>
      <c r="IEX77" s="0"/>
      <c r="IEY77" s="0"/>
      <c r="IEZ77" s="0"/>
      <c r="IFA77" s="0"/>
      <c r="IFB77" s="0"/>
      <c r="IFC77" s="0"/>
      <c r="IFD77" s="0"/>
      <c r="IFE77" s="0"/>
      <c r="IFF77" s="0"/>
      <c r="IFG77" s="0"/>
      <c r="IFH77" s="0"/>
      <c r="IFI77" s="0"/>
      <c r="IFJ77" s="0"/>
      <c r="IFK77" s="0"/>
      <c r="IFL77" s="0"/>
      <c r="IFM77" s="0"/>
      <c r="IFN77" s="0"/>
      <c r="IFO77" s="0"/>
      <c r="IFP77" s="0"/>
      <c r="IFQ77" s="0"/>
      <c r="IFR77" s="0"/>
      <c r="IFS77" s="0"/>
      <c r="IFT77" s="0"/>
      <c r="IFU77" s="0"/>
      <c r="IFV77" s="0"/>
      <c r="IFW77" s="0"/>
      <c r="IFX77" s="0"/>
      <c r="IFY77" s="0"/>
      <c r="IFZ77" s="0"/>
      <c r="IGA77" s="0"/>
      <c r="IGB77" s="0"/>
      <c r="IGC77" s="0"/>
      <c r="IGD77" s="0"/>
      <c r="IGE77" s="0"/>
      <c r="IGF77" s="0"/>
      <c r="IGG77" s="0"/>
      <c r="IGH77" s="0"/>
      <c r="IGI77" s="0"/>
      <c r="IGJ77" s="0"/>
      <c r="IGK77" s="0"/>
      <c r="IGL77" s="0"/>
      <c r="IGM77" s="0"/>
      <c r="IGN77" s="0"/>
      <c r="IGO77" s="0"/>
      <c r="IGP77" s="0"/>
      <c r="IGQ77" s="0"/>
      <c r="IGR77" s="0"/>
      <c r="IGS77" s="0"/>
      <c r="IGT77" s="0"/>
      <c r="IGU77" s="0"/>
      <c r="IGV77" s="0"/>
      <c r="IGW77" s="0"/>
      <c r="IGX77" s="0"/>
      <c r="IGY77" s="0"/>
      <c r="IGZ77" s="0"/>
      <c r="IHA77" s="0"/>
      <c r="IHB77" s="0"/>
      <c r="IHC77" s="0"/>
      <c r="IHD77" s="0"/>
      <c r="IHE77" s="0"/>
      <c r="IHF77" s="0"/>
      <c r="IHG77" s="0"/>
      <c r="IHH77" s="0"/>
      <c r="IHI77" s="0"/>
      <c r="IHJ77" s="0"/>
      <c r="IHK77" s="0"/>
      <c r="IHL77" s="0"/>
      <c r="IHM77" s="0"/>
      <c r="IHN77" s="0"/>
      <c r="IHO77" s="0"/>
      <c r="IHP77" s="0"/>
      <c r="IHQ77" s="0"/>
      <c r="IHR77" s="0"/>
      <c r="IHS77" s="0"/>
      <c r="IHT77" s="0"/>
      <c r="IHU77" s="0"/>
      <c r="IHV77" s="0"/>
      <c r="IHW77" s="0"/>
      <c r="IHX77" s="0"/>
      <c r="IHY77" s="0"/>
      <c r="IHZ77" s="0"/>
      <c r="IIA77" s="0"/>
      <c r="IIB77" s="0"/>
      <c r="IIC77" s="0"/>
      <c r="IID77" s="0"/>
      <c r="IIE77" s="0"/>
      <c r="IIF77" s="0"/>
      <c r="IIG77" s="0"/>
      <c r="IIH77" s="0"/>
      <c r="III77" s="0"/>
      <c r="IIJ77" s="0"/>
      <c r="IIK77" s="0"/>
      <c r="IIL77" s="0"/>
      <c r="IIM77" s="0"/>
      <c r="IIN77" s="0"/>
      <c r="IIO77" s="0"/>
      <c r="IIP77" s="0"/>
      <c r="IIQ77" s="0"/>
      <c r="IIR77" s="0"/>
      <c r="IIS77" s="0"/>
      <c r="IIT77" s="0"/>
      <c r="IIU77" s="0"/>
      <c r="IIV77" s="0"/>
      <c r="IIW77" s="0"/>
      <c r="IIX77" s="0"/>
      <c r="IIY77" s="0"/>
      <c r="IIZ77" s="0"/>
      <c r="IJA77" s="0"/>
      <c r="IJB77" s="0"/>
      <c r="IJC77" s="0"/>
      <c r="IJD77" s="0"/>
      <c r="IJE77" s="0"/>
      <c r="IJF77" s="0"/>
      <c r="IJG77" s="0"/>
      <c r="IJH77" s="0"/>
      <c r="IJI77" s="0"/>
      <c r="IJJ77" s="0"/>
      <c r="IJK77" s="0"/>
      <c r="IJL77" s="0"/>
      <c r="IJM77" s="0"/>
      <c r="IJN77" s="0"/>
      <c r="IJO77" s="0"/>
      <c r="IJP77" s="0"/>
      <c r="IJQ77" s="0"/>
      <c r="IJR77" s="0"/>
      <c r="IJS77" s="0"/>
      <c r="IJT77" s="0"/>
      <c r="IJU77" s="0"/>
      <c r="IJV77" s="0"/>
      <c r="IJW77" s="0"/>
      <c r="IJX77" s="0"/>
      <c r="IJY77" s="0"/>
      <c r="IJZ77" s="0"/>
      <c r="IKA77" s="0"/>
      <c r="IKB77" s="0"/>
      <c r="IKC77" s="0"/>
      <c r="IKD77" s="0"/>
      <c r="IKE77" s="0"/>
      <c r="IKF77" s="0"/>
      <c r="IKG77" s="0"/>
      <c r="IKH77" s="0"/>
      <c r="IKI77" s="0"/>
      <c r="IKJ77" s="0"/>
      <c r="IKK77" s="0"/>
      <c r="IKL77" s="0"/>
      <c r="IKM77" s="0"/>
      <c r="IKN77" s="0"/>
      <c r="IKO77" s="0"/>
      <c r="IKP77" s="0"/>
      <c r="IKQ77" s="0"/>
      <c r="IKR77" s="0"/>
      <c r="IKS77" s="0"/>
      <c r="IKT77" s="0"/>
      <c r="IKU77" s="0"/>
      <c r="IKV77" s="0"/>
      <c r="IKW77" s="0"/>
      <c r="IKX77" s="0"/>
      <c r="IKY77" s="0"/>
      <c r="IKZ77" s="0"/>
      <c r="ILA77" s="0"/>
      <c r="ILB77" s="0"/>
      <c r="ILC77" s="0"/>
      <c r="ILD77" s="0"/>
      <c r="ILE77" s="0"/>
      <c r="ILF77" s="0"/>
      <c r="ILG77" s="0"/>
      <c r="ILH77" s="0"/>
      <c r="ILI77" s="0"/>
      <c r="ILJ77" s="0"/>
      <c r="ILK77" s="0"/>
      <c r="ILL77" s="0"/>
      <c r="ILM77" s="0"/>
      <c r="ILN77" s="0"/>
      <c r="ILO77" s="0"/>
      <c r="ILP77" s="0"/>
      <c r="ILQ77" s="0"/>
      <c r="ILR77" s="0"/>
      <c r="ILS77" s="0"/>
      <c r="ILT77" s="0"/>
      <c r="ILU77" s="0"/>
      <c r="ILV77" s="0"/>
      <c r="ILW77" s="0"/>
      <c r="ILX77" s="0"/>
      <c r="ILY77" s="0"/>
      <c r="ILZ77" s="0"/>
      <c r="IMA77" s="0"/>
      <c r="IMB77" s="0"/>
      <c r="IMC77" s="0"/>
      <c r="IMD77" s="0"/>
      <c r="IME77" s="0"/>
      <c r="IMF77" s="0"/>
      <c r="IMG77" s="0"/>
      <c r="IMH77" s="0"/>
      <c r="IMI77" s="0"/>
      <c r="IMJ77" s="0"/>
      <c r="IMK77" s="0"/>
      <c r="IML77" s="0"/>
      <c r="IMM77" s="0"/>
      <c r="IMN77" s="0"/>
      <c r="IMO77" s="0"/>
      <c r="IMP77" s="0"/>
      <c r="IMQ77" s="0"/>
      <c r="IMR77" s="0"/>
      <c r="IMS77" s="0"/>
      <c r="IMT77" s="0"/>
      <c r="IMU77" s="0"/>
      <c r="IMV77" s="0"/>
      <c r="IMW77" s="0"/>
      <c r="IMX77" s="0"/>
      <c r="IMY77" s="0"/>
      <c r="IMZ77" s="0"/>
      <c r="INA77" s="0"/>
      <c r="INB77" s="0"/>
      <c r="INC77" s="0"/>
      <c r="IND77" s="0"/>
      <c r="INE77" s="0"/>
      <c r="INF77" s="0"/>
      <c r="ING77" s="0"/>
      <c r="INH77" s="0"/>
      <c r="INI77" s="0"/>
      <c r="INJ77" s="0"/>
      <c r="INK77" s="0"/>
      <c r="INL77" s="0"/>
      <c r="INM77" s="0"/>
      <c r="INN77" s="0"/>
      <c r="INO77" s="0"/>
      <c r="INP77" s="0"/>
      <c r="INQ77" s="0"/>
      <c r="INR77" s="0"/>
      <c r="INS77" s="0"/>
      <c r="INT77" s="0"/>
      <c r="INU77" s="0"/>
      <c r="INV77" s="0"/>
      <c r="INW77" s="0"/>
      <c r="INX77" s="0"/>
      <c r="INY77" s="0"/>
      <c r="INZ77" s="0"/>
      <c r="IOA77" s="0"/>
      <c r="IOB77" s="0"/>
      <c r="IOC77" s="0"/>
      <c r="IOD77" s="0"/>
      <c r="IOE77" s="0"/>
      <c r="IOF77" s="0"/>
      <c r="IOG77" s="0"/>
      <c r="IOH77" s="0"/>
      <c r="IOI77" s="0"/>
      <c r="IOJ77" s="0"/>
      <c r="IOK77" s="0"/>
      <c r="IOL77" s="0"/>
      <c r="IOM77" s="0"/>
      <c r="ION77" s="0"/>
      <c r="IOO77" s="0"/>
      <c r="IOP77" s="0"/>
      <c r="IOQ77" s="0"/>
      <c r="IOR77" s="0"/>
      <c r="IOS77" s="0"/>
      <c r="IOT77" s="0"/>
      <c r="IOU77" s="0"/>
      <c r="IOV77" s="0"/>
      <c r="IOW77" s="0"/>
      <c r="IOX77" s="0"/>
      <c r="IOY77" s="0"/>
      <c r="IOZ77" s="0"/>
      <c r="IPA77" s="0"/>
      <c r="IPB77" s="0"/>
      <c r="IPC77" s="0"/>
      <c r="IPD77" s="0"/>
      <c r="IPE77" s="0"/>
      <c r="IPF77" s="0"/>
      <c r="IPG77" s="0"/>
      <c r="IPH77" s="0"/>
      <c r="IPI77" s="0"/>
      <c r="IPJ77" s="0"/>
      <c r="IPK77" s="0"/>
      <c r="IPL77" s="0"/>
      <c r="IPM77" s="0"/>
      <c r="IPN77" s="0"/>
      <c r="IPO77" s="0"/>
      <c r="IPP77" s="0"/>
      <c r="IPQ77" s="0"/>
      <c r="IPR77" s="0"/>
      <c r="IPS77" s="0"/>
      <c r="IPT77" s="0"/>
      <c r="IPU77" s="0"/>
      <c r="IPV77" s="0"/>
      <c r="IPW77" s="0"/>
      <c r="IPX77" s="0"/>
      <c r="IPY77" s="0"/>
      <c r="IPZ77" s="0"/>
      <c r="IQA77" s="0"/>
      <c r="IQB77" s="0"/>
      <c r="IQC77" s="0"/>
      <c r="IQD77" s="0"/>
      <c r="IQE77" s="0"/>
      <c r="IQF77" s="0"/>
      <c r="IQG77" s="0"/>
      <c r="IQH77" s="0"/>
      <c r="IQI77" s="0"/>
      <c r="IQJ77" s="0"/>
      <c r="IQK77" s="0"/>
      <c r="IQL77" s="0"/>
      <c r="IQM77" s="0"/>
      <c r="IQN77" s="0"/>
      <c r="IQO77" s="0"/>
      <c r="IQP77" s="0"/>
      <c r="IQQ77" s="0"/>
      <c r="IQR77" s="0"/>
      <c r="IQS77" s="0"/>
      <c r="IQT77" s="0"/>
      <c r="IQU77" s="0"/>
      <c r="IQV77" s="0"/>
      <c r="IQW77" s="0"/>
      <c r="IQX77" s="0"/>
      <c r="IQY77" s="0"/>
      <c r="IQZ77" s="0"/>
      <c r="IRA77" s="0"/>
      <c r="IRB77" s="0"/>
      <c r="IRC77" s="0"/>
      <c r="IRD77" s="0"/>
      <c r="IRE77" s="0"/>
      <c r="IRF77" s="0"/>
      <c r="IRG77" s="0"/>
      <c r="IRH77" s="0"/>
      <c r="IRI77" s="0"/>
      <c r="IRJ77" s="0"/>
      <c r="IRK77" s="0"/>
      <c r="IRL77" s="0"/>
      <c r="IRM77" s="0"/>
      <c r="IRN77" s="0"/>
      <c r="IRO77" s="0"/>
      <c r="IRP77" s="0"/>
      <c r="IRQ77" s="0"/>
      <c r="IRR77" s="0"/>
      <c r="IRS77" s="0"/>
      <c r="IRT77" s="0"/>
      <c r="IRU77" s="0"/>
      <c r="IRV77" s="0"/>
      <c r="IRW77" s="0"/>
      <c r="IRX77" s="0"/>
      <c r="IRY77" s="0"/>
      <c r="IRZ77" s="0"/>
      <c r="ISA77" s="0"/>
      <c r="ISB77" s="0"/>
      <c r="ISC77" s="0"/>
      <c r="ISD77" s="0"/>
      <c r="ISE77" s="0"/>
      <c r="ISF77" s="0"/>
      <c r="ISG77" s="0"/>
      <c r="ISH77" s="0"/>
      <c r="ISI77" s="0"/>
      <c r="ISJ77" s="0"/>
      <c r="ISK77" s="0"/>
      <c r="ISL77" s="0"/>
      <c r="ISM77" s="0"/>
      <c r="ISN77" s="0"/>
      <c r="ISO77" s="0"/>
      <c r="ISP77" s="0"/>
      <c r="ISQ77" s="0"/>
      <c r="ISR77" s="0"/>
      <c r="ISS77" s="0"/>
      <c r="IST77" s="0"/>
      <c r="ISU77" s="0"/>
      <c r="ISV77" s="0"/>
      <c r="ISW77" s="0"/>
      <c r="ISX77" s="0"/>
      <c r="ISY77" s="0"/>
      <c r="ISZ77" s="0"/>
      <c r="ITA77" s="0"/>
      <c r="ITB77" s="0"/>
      <c r="ITC77" s="0"/>
      <c r="ITD77" s="0"/>
      <c r="ITE77" s="0"/>
      <c r="ITF77" s="0"/>
      <c r="ITG77" s="0"/>
      <c r="ITH77" s="0"/>
      <c r="ITI77" s="0"/>
      <c r="ITJ77" s="0"/>
      <c r="ITK77" s="0"/>
      <c r="ITL77" s="0"/>
      <c r="ITM77" s="0"/>
      <c r="ITN77" s="0"/>
      <c r="ITO77" s="0"/>
      <c r="ITP77" s="0"/>
      <c r="ITQ77" s="0"/>
      <c r="ITR77" s="0"/>
      <c r="ITS77" s="0"/>
      <c r="ITT77" s="0"/>
      <c r="ITU77" s="0"/>
      <c r="ITV77" s="0"/>
      <c r="ITW77" s="0"/>
      <c r="ITX77" s="0"/>
      <c r="ITY77" s="0"/>
      <c r="ITZ77" s="0"/>
      <c r="IUA77" s="0"/>
      <c r="IUB77" s="0"/>
      <c r="IUC77" s="0"/>
      <c r="IUD77" s="0"/>
      <c r="IUE77" s="0"/>
      <c r="IUF77" s="0"/>
      <c r="IUG77" s="0"/>
      <c r="IUH77" s="0"/>
      <c r="IUI77" s="0"/>
      <c r="IUJ77" s="0"/>
      <c r="IUK77" s="0"/>
      <c r="IUL77" s="0"/>
      <c r="IUM77" s="0"/>
      <c r="IUN77" s="0"/>
      <c r="IUO77" s="0"/>
      <c r="IUP77" s="0"/>
      <c r="IUQ77" s="0"/>
      <c r="IUR77" s="0"/>
      <c r="IUS77" s="0"/>
      <c r="IUT77" s="0"/>
      <c r="IUU77" s="0"/>
      <c r="IUV77" s="0"/>
      <c r="IUW77" s="0"/>
      <c r="IUX77" s="0"/>
      <c r="IUY77" s="0"/>
      <c r="IUZ77" s="0"/>
      <c r="IVA77" s="0"/>
      <c r="IVB77" s="0"/>
      <c r="IVC77" s="0"/>
      <c r="IVD77" s="0"/>
      <c r="IVE77" s="0"/>
      <c r="IVF77" s="0"/>
      <c r="IVG77" s="0"/>
      <c r="IVH77" s="0"/>
      <c r="IVI77" s="0"/>
      <c r="IVJ77" s="0"/>
      <c r="IVK77" s="0"/>
      <c r="IVL77" s="0"/>
      <c r="IVM77" s="0"/>
      <c r="IVN77" s="0"/>
      <c r="IVO77" s="0"/>
      <c r="IVP77" s="0"/>
      <c r="IVQ77" s="0"/>
      <c r="IVR77" s="0"/>
      <c r="IVS77" s="0"/>
      <c r="IVT77" s="0"/>
      <c r="IVU77" s="0"/>
      <c r="IVV77" s="0"/>
      <c r="IVW77" s="0"/>
      <c r="IVX77" s="0"/>
      <c r="IVY77" s="0"/>
      <c r="IVZ77" s="0"/>
      <c r="IWA77" s="0"/>
      <c r="IWB77" s="0"/>
      <c r="IWC77" s="0"/>
      <c r="IWD77" s="0"/>
      <c r="IWE77" s="0"/>
      <c r="IWF77" s="0"/>
      <c r="IWG77" s="0"/>
      <c r="IWH77" s="0"/>
      <c r="IWI77" s="0"/>
      <c r="IWJ77" s="0"/>
      <c r="IWK77" s="0"/>
      <c r="IWL77" s="0"/>
      <c r="IWM77" s="0"/>
      <c r="IWN77" s="0"/>
      <c r="IWO77" s="0"/>
      <c r="IWP77" s="0"/>
      <c r="IWQ77" s="0"/>
      <c r="IWR77" s="0"/>
      <c r="IWS77" s="0"/>
      <c r="IWT77" s="0"/>
      <c r="IWU77" s="0"/>
      <c r="IWV77" s="0"/>
      <c r="IWW77" s="0"/>
      <c r="IWX77" s="0"/>
      <c r="IWY77" s="0"/>
      <c r="IWZ77" s="0"/>
      <c r="IXA77" s="0"/>
      <c r="IXB77" s="0"/>
      <c r="IXC77" s="0"/>
      <c r="IXD77" s="0"/>
      <c r="IXE77" s="0"/>
      <c r="IXF77" s="0"/>
      <c r="IXG77" s="0"/>
      <c r="IXH77" s="0"/>
      <c r="IXI77" s="0"/>
      <c r="IXJ77" s="0"/>
      <c r="IXK77" s="0"/>
      <c r="IXL77" s="0"/>
      <c r="IXM77" s="0"/>
      <c r="IXN77" s="0"/>
      <c r="IXO77" s="0"/>
      <c r="IXP77" s="0"/>
      <c r="IXQ77" s="0"/>
      <c r="IXR77" s="0"/>
      <c r="IXS77" s="0"/>
      <c r="IXT77" s="0"/>
      <c r="IXU77" s="0"/>
      <c r="IXV77" s="0"/>
      <c r="IXW77" s="0"/>
      <c r="IXX77" s="0"/>
      <c r="IXY77" s="0"/>
      <c r="IXZ77" s="0"/>
      <c r="IYA77" s="0"/>
      <c r="IYB77" s="0"/>
      <c r="IYC77" s="0"/>
      <c r="IYD77" s="0"/>
      <c r="IYE77" s="0"/>
      <c r="IYF77" s="0"/>
      <c r="IYG77" s="0"/>
      <c r="IYH77" s="0"/>
      <c r="IYI77" s="0"/>
      <c r="IYJ77" s="0"/>
      <c r="IYK77" s="0"/>
      <c r="IYL77" s="0"/>
      <c r="IYM77" s="0"/>
      <c r="IYN77" s="0"/>
      <c r="IYO77" s="0"/>
      <c r="IYP77" s="0"/>
      <c r="IYQ77" s="0"/>
      <c r="IYR77" s="0"/>
      <c r="IYS77" s="0"/>
      <c r="IYT77" s="0"/>
      <c r="IYU77" s="0"/>
      <c r="IYV77" s="0"/>
      <c r="IYW77" s="0"/>
      <c r="IYX77" s="0"/>
      <c r="IYY77" s="0"/>
      <c r="IYZ77" s="0"/>
      <c r="IZA77" s="0"/>
      <c r="IZB77" s="0"/>
      <c r="IZC77" s="0"/>
      <c r="IZD77" s="0"/>
      <c r="IZE77" s="0"/>
      <c r="IZF77" s="0"/>
      <c r="IZG77" s="0"/>
      <c r="IZH77" s="0"/>
      <c r="IZI77" s="0"/>
      <c r="IZJ77" s="0"/>
      <c r="IZK77" s="0"/>
      <c r="IZL77" s="0"/>
      <c r="IZM77" s="0"/>
      <c r="IZN77" s="0"/>
      <c r="IZO77" s="0"/>
      <c r="IZP77" s="0"/>
      <c r="IZQ77" s="0"/>
      <c r="IZR77" s="0"/>
      <c r="IZS77" s="0"/>
      <c r="IZT77" s="0"/>
      <c r="IZU77" s="0"/>
      <c r="IZV77" s="0"/>
      <c r="IZW77" s="0"/>
      <c r="IZX77" s="0"/>
      <c r="IZY77" s="0"/>
      <c r="IZZ77" s="0"/>
      <c r="JAA77" s="0"/>
      <c r="JAB77" s="0"/>
      <c r="JAC77" s="0"/>
      <c r="JAD77" s="0"/>
      <c r="JAE77" s="0"/>
      <c r="JAF77" s="0"/>
      <c r="JAG77" s="0"/>
      <c r="JAH77" s="0"/>
      <c r="JAI77" s="0"/>
      <c r="JAJ77" s="0"/>
      <c r="JAK77" s="0"/>
      <c r="JAL77" s="0"/>
      <c r="JAM77" s="0"/>
      <c r="JAN77" s="0"/>
      <c r="JAO77" s="0"/>
      <c r="JAP77" s="0"/>
      <c r="JAQ77" s="0"/>
      <c r="JAR77" s="0"/>
      <c r="JAS77" s="0"/>
      <c r="JAT77" s="0"/>
      <c r="JAU77" s="0"/>
      <c r="JAV77" s="0"/>
      <c r="JAW77" s="0"/>
      <c r="JAX77" s="0"/>
      <c r="JAY77" s="0"/>
      <c r="JAZ77" s="0"/>
      <c r="JBA77" s="0"/>
      <c r="JBB77" s="0"/>
      <c r="JBC77" s="0"/>
      <c r="JBD77" s="0"/>
      <c r="JBE77" s="0"/>
      <c r="JBF77" s="0"/>
      <c r="JBG77" s="0"/>
      <c r="JBH77" s="0"/>
      <c r="JBI77" s="0"/>
      <c r="JBJ77" s="0"/>
      <c r="JBK77" s="0"/>
      <c r="JBL77" s="0"/>
      <c r="JBM77" s="0"/>
      <c r="JBN77" s="0"/>
      <c r="JBO77" s="0"/>
      <c r="JBP77" s="0"/>
      <c r="JBQ77" s="0"/>
      <c r="JBR77" s="0"/>
      <c r="JBS77" s="0"/>
      <c r="JBT77" s="0"/>
      <c r="JBU77" s="0"/>
      <c r="JBV77" s="0"/>
      <c r="JBW77" s="0"/>
      <c r="JBX77" s="0"/>
      <c r="JBY77" s="0"/>
      <c r="JBZ77" s="0"/>
      <c r="JCA77" s="0"/>
      <c r="JCB77" s="0"/>
      <c r="JCC77" s="0"/>
      <c r="JCD77" s="0"/>
      <c r="JCE77" s="0"/>
      <c r="JCF77" s="0"/>
      <c r="JCG77" s="0"/>
      <c r="JCH77" s="0"/>
      <c r="JCI77" s="0"/>
      <c r="JCJ77" s="0"/>
      <c r="JCK77" s="0"/>
      <c r="JCL77" s="0"/>
      <c r="JCM77" s="0"/>
      <c r="JCN77" s="0"/>
      <c r="JCO77" s="0"/>
      <c r="JCP77" s="0"/>
      <c r="JCQ77" s="0"/>
      <c r="JCR77" s="0"/>
      <c r="JCS77" s="0"/>
      <c r="JCT77" s="0"/>
      <c r="JCU77" s="0"/>
      <c r="JCV77" s="0"/>
      <c r="JCW77" s="0"/>
      <c r="JCX77" s="0"/>
      <c r="JCY77" s="0"/>
      <c r="JCZ77" s="0"/>
      <c r="JDA77" s="0"/>
      <c r="JDB77" s="0"/>
      <c r="JDC77" s="0"/>
      <c r="JDD77" s="0"/>
      <c r="JDE77" s="0"/>
      <c r="JDF77" s="0"/>
      <c r="JDG77" s="0"/>
      <c r="JDH77" s="0"/>
      <c r="JDI77" s="0"/>
      <c r="JDJ77" s="0"/>
      <c r="JDK77" s="0"/>
      <c r="JDL77" s="0"/>
      <c r="JDM77" s="0"/>
      <c r="JDN77" s="0"/>
      <c r="JDO77" s="0"/>
      <c r="JDP77" s="0"/>
      <c r="JDQ77" s="0"/>
      <c r="JDR77" s="0"/>
      <c r="JDS77" s="0"/>
      <c r="JDT77" s="0"/>
      <c r="JDU77" s="0"/>
      <c r="JDV77" s="0"/>
      <c r="JDW77" s="0"/>
      <c r="JDX77" s="0"/>
      <c r="JDY77" s="0"/>
      <c r="JDZ77" s="0"/>
      <c r="JEA77" s="0"/>
      <c r="JEB77" s="0"/>
      <c r="JEC77" s="0"/>
      <c r="JED77" s="0"/>
      <c r="JEE77" s="0"/>
      <c r="JEF77" s="0"/>
      <c r="JEG77" s="0"/>
      <c r="JEH77" s="0"/>
      <c r="JEI77" s="0"/>
      <c r="JEJ77" s="0"/>
      <c r="JEK77" s="0"/>
      <c r="JEL77" s="0"/>
      <c r="JEM77" s="0"/>
      <c r="JEN77" s="0"/>
      <c r="JEO77" s="0"/>
      <c r="JEP77" s="0"/>
      <c r="JEQ77" s="0"/>
      <c r="JER77" s="0"/>
      <c r="JES77" s="0"/>
      <c r="JET77" s="0"/>
      <c r="JEU77" s="0"/>
      <c r="JEV77" s="0"/>
      <c r="JEW77" s="0"/>
      <c r="JEX77" s="0"/>
      <c r="JEY77" s="0"/>
      <c r="JEZ77" s="0"/>
      <c r="JFA77" s="0"/>
      <c r="JFB77" s="0"/>
      <c r="JFC77" s="0"/>
      <c r="JFD77" s="0"/>
      <c r="JFE77" s="0"/>
      <c r="JFF77" s="0"/>
      <c r="JFG77" s="0"/>
      <c r="JFH77" s="0"/>
      <c r="JFI77" s="0"/>
      <c r="JFJ77" s="0"/>
      <c r="JFK77" s="0"/>
      <c r="JFL77" s="0"/>
      <c r="JFM77" s="0"/>
      <c r="JFN77" s="0"/>
      <c r="JFO77" s="0"/>
      <c r="JFP77" s="0"/>
      <c r="JFQ77" s="0"/>
      <c r="JFR77" s="0"/>
      <c r="JFS77" s="0"/>
      <c r="JFT77" s="0"/>
      <c r="JFU77" s="0"/>
      <c r="JFV77" s="0"/>
      <c r="JFW77" s="0"/>
      <c r="JFX77" s="0"/>
      <c r="JFY77" s="0"/>
      <c r="JFZ77" s="0"/>
      <c r="JGA77" s="0"/>
      <c r="JGB77" s="0"/>
      <c r="JGC77" s="0"/>
      <c r="JGD77" s="0"/>
      <c r="JGE77" s="0"/>
      <c r="JGF77" s="0"/>
      <c r="JGG77" s="0"/>
      <c r="JGH77" s="0"/>
      <c r="JGI77" s="0"/>
      <c r="JGJ77" s="0"/>
      <c r="JGK77" s="0"/>
      <c r="JGL77" s="0"/>
      <c r="JGM77" s="0"/>
      <c r="JGN77" s="0"/>
      <c r="JGO77" s="0"/>
      <c r="JGP77" s="0"/>
      <c r="JGQ77" s="0"/>
      <c r="JGR77" s="0"/>
      <c r="JGS77" s="0"/>
      <c r="JGT77" s="0"/>
      <c r="JGU77" s="0"/>
      <c r="JGV77" s="0"/>
      <c r="JGW77" s="0"/>
      <c r="JGX77" s="0"/>
      <c r="JGY77" s="0"/>
      <c r="JGZ77" s="0"/>
      <c r="JHA77" s="0"/>
      <c r="JHB77" s="0"/>
      <c r="JHC77" s="0"/>
      <c r="JHD77" s="0"/>
      <c r="JHE77" s="0"/>
      <c r="JHF77" s="0"/>
      <c r="JHG77" s="0"/>
      <c r="JHH77" s="0"/>
      <c r="JHI77" s="0"/>
      <c r="JHJ77" s="0"/>
      <c r="JHK77" s="0"/>
      <c r="JHL77" s="0"/>
      <c r="JHM77" s="0"/>
      <c r="JHN77" s="0"/>
      <c r="JHO77" s="0"/>
      <c r="JHP77" s="0"/>
      <c r="JHQ77" s="0"/>
      <c r="JHR77" s="0"/>
      <c r="JHS77" s="0"/>
      <c r="JHT77" s="0"/>
      <c r="JHU77" s="0"/>
      <c r="JHV77" s="0"/>
      <c r="JHW77" s="0"/>
      <c r="JHX77" s="0"/>
      <c r="JHY77" s="0"/>
      <c r="JHZ77" s="0"/>
      <c r="JIA77" s="0"/>
      <c r="JIB77" s="0"/>
      <c r="JIC77" s="0"/>
      <c r="JID77" s="0"/>
      <c r="JIE77" s="0"/>
      <c r="JIF77" s="0"/>
      <c r="JIG77" s="0"/>
      <c r="JIH77" s="0"/>
      <c r="JII77" s="0"/>
      <c r="JIJ77" s="0"/>
      <c r="JIK77" s="0"/>
      <c r="JIL77" s="0"/>
      <c r="JIM77" s="0"/>
      <c r="JIN77" s="0"/>
      <c r="JIO77" s="0"/>
      <c r="JIP77" s="0"/>
      <c r="JIQ77" s="0"/>
      <c r="JIR77" s="0"/>
      <c r="JIS77" s="0"/>
      <c r="JIT77" s="0"/>
      <c r="JIU77" s="0"/>
      <c r="JIV77" s="0"/>
      <c r="JIW77" s="0"/>
      <c r="JIX77" s="0"/>
      <c r="JIY77" s="0"/>
      <c r="JIZ77" s="0"/>
      <c r="JJA77" s="0"/>
      <c r="JJB77" s="0"/>
      <c r="JJC77" s="0"/>
      <c r="JJD77" s="0"/>
      <c r="JJE77" s="0"/>
      <c r="JJF77" s="0"/>
      <c r="JJG77" s="0"/>
      <c r="JJH77" s="0"/>
      <c r="JJI77" s="0"/>
      <c r="JJJ77" s="0"/>
      <c r="JJK77" s="0"/>
      <c r="JJL77" s="0"/>
      <c r="JJM77" s="0"/>
      <c r="JJN77" s="0"/>
      <c r="JJO77" s="0"/>
      <c r="JJP77" s="0"/>
      <c r="JJQ77" s="0"/>
      <c r="JJR77" s="0"/>
      <c r="JJS77" s="0"/>
      <c r="JJT77" s="0"/>
      <c r="JJU77" s="0"/>
      <c r="JJV77" s="0"/>
      <c r="JJW77" s="0"/>
      <c r="JJX77" s="0"/>
      <c r="JJY77" s="0"/>
      <c r="JJZ77" s="0"/>
      <c r="JKA77" s="0"/>
      <c r="JKB77" s="0"/>
      <c r="JKC77" s="0"/>
      <c r="JKD77" s="0"/>
      <c r="JKE77" s="0"/>
      <c r="JKF77" s="0"/>
      <c r="JKG77" s="0"/>
      <c r="JKH77" s="0"/>
      <c r="JKI77" s="0"/>
      <c r="JKJ77" s="0"/>
      <c r="JKK77" s="0"/>
      <c r="JKL77" s="0"/>
      <c r="JKM77" s="0"/>
      <c r="JKN77" s="0"/>
      <c r="JKO77" s="0"/>
      <c r="JKP77" s="0"/>
      <c r="JKQ77" s="0"/>
      <c r="JKR77" s="0"/>
      <c r="JKS77" s="0"/>
      <c r="JKT77" s="0"/>
      <c r="JKU77" s="0"/>
      <c r="JKV77" s="0"/>
      <c r="JKW77" s="0"/>
      <c r="JKX77" s="0"/>
      <c r="JKY77" s="0"/>
      <c r="JKZ77" s="0"/>
      <c r="JLA77" s="0"/>
      <c r="JLB77" s="0"/>
      <c r="JLC77" s="0"/>
      <c r="JLD77" s="0"/>
      <c r="JLE77" s="0"/>
      <c r="JLF77" s="0"/>
      <c r="JLG77" s="0"/>
      <c r="JLH77" s="0"/>
      <c r="JLI77" s="0"/>
      <c r="JLJ77" s="0"/>
      <c r="JLK77" s="0"/>
      <c r="JLL77" s="0"/>
      <c r="JLM77" s="0"/>
      <c r="JLN77" s="0"/>
      <c r="JLO77" s="0"/>
      <c r="JLP77" s="0"/>
      <c r="JLQ77" s="0"/>
      <c r="JLR77" s="0"/>
      <c r="JLS77" s="0"/>
      <c r="JLT77" s="0"/>
      <c r="JLU77" s="0"/>
      <c r="JLV77" s="0"/>
      <c r="JLW77" s="0"/>
      <c r="JLX77" s="0"/>
      <c r="JLY77" s="0"/>
      <c r="JLZ77" s="0"/>
      <c r="JMA77" s="0"/>
      <c r="JMB77" s="0"/>
      <c r="JMC77" s="0"/>
      <c r="JMD77" s="0"/>
      <c r="JME77" s="0"/>
      <c r="JMF77" s="0"/>
      <c r="JMG77" s="0"/>
      <c r="JMH77" s="0"/>
      <c r="JMI77" s="0"/>
      <c r="JMJ77" s="0"/>
      <c r="JMK77" s="0"/>
      <c r="JML77" s="0"/>
      <c r="JMM77" s="0"/>
      <c r="JMN77" s="0"/>
      <c r="JMO77" s="0"/>
      <c r="JMP77" s="0"/>
      <c r="JMQ77" s="0"/>
      <c r="JMR77" s="0"/>
      <c r="JMS77" s="0"/>
      <c r="JMT77" s="0"/>
      <c r="JMU77" s="0"/>
      <c r="JMV77" s="0"/>
      <c r="JMW77" s="0"/>
      <c r="JMX77" s="0"/>
      <c r="JMY77" s="0"/>
      <c r="JMZ77" s="0"/>
      <c r="JNA77" s="0"/>
      <c r="JNB77" s="0"/>
      <c r="JNC77" s="0"/>
      <c r="JND77" s="0"/>
      <c r="JNE77" s="0"/>
      <c r="JNF77" s="0"/>
      <c r="JNG77" s="0"/>
      <c r="JNH77" s="0"/>
      <c r="JNI77" s="0"/>
      <c r="JNJ77" s="0"/>
      <c r="JNK77" s="0"/>
      <c r="JNL77" s="0"/>
      <c r="JNM77" s="0"/>
      <c r="JNN77" s="0"/>
      <c r="JNO77" s="0"/>
      <c r="JNP77" s="0"/>
      <c r="JNQ77" s="0"/>
      <c r="JNR77" s="0"/>
      <c r="JNS77" s="0"/>
      <c r="JNT77" s="0"/>
      <c r="JNU77" s="0"/>
      <c r="JNV77" s="0"/>
      <c r="JNW77" s="0"/>
      <c r="JNX77" s="0"/>
      <c r="JNY77" s="0"/>
      <c r="JNZ77" s="0"/>
      <c r="JOA77" s="0"/>
      <c r="JOB77" s="0"/>
      <c r="JOC77" s="0"/>
      <c r="JOD77" s="0"/>
      <c r="JOE77" s="0"/>
      <c r="JOF77" s="0"/>
      <c r="JOG77" s="0"/>
      <c r="JOH77" s="0"/>
      <c r="JOI77" s="0"/>
      <c r="JOJ77" s="0"/>
      <c r="JOK77" s="0"/>
      <c r="JOL77" s="0"/>
      <c r="JOM77" s="0"/>
      <c r="JON77" s="0"/>
      <c r="JOO77" s="0"/>
      <c r="JOP77" s="0"/>
      <c r="JOQ77" s="0"/>
      <c r="JOR77" s="0"/>
      <c r="JOS77" s="0"/>
      <c r="JOT77" s="0"/>
      <c r="JOU77" s="0"/>
      <c r="JOV77" s="0"/>
      <c r="JOW77" s="0"/>
      <c r="JOX77" s="0"/>
      <c r="JOY77" s="0"/>
      <c r="JOZ77" s="0"/>
      <c r="JPA77" s="0"/>
      <c r="JPB77" s="0"/>
      <c r="JPC77" s="0"/>
      <c r="JPD77" s="0"/>
      <c r="JPE77" s="0"/>
      <c r="JPF77" s="0"/>
      <c r="JPG77" s="0"/>
      <c r="JPH77" s="0"/>
      <c r="JPI77" s="0"/>
      <c r="JPJ77" s="0"/>
      <c r="JPK77" s="0"/>
      <c r="JPL77" s="0"/>
      <c r="JPM77" s="0"/>
      <c r="JPN77" s="0"/>
      <c r="JPO77" s="0"/>
      <c r="JPP77" s="0"/>
      <c r="JPQ77" s="0"/>
      <c r="JPR77" s="0"/>
      <c r="JPS77" s="0"/>
      <c r="JPT77" s="0"/>
      <c r="JPU77" s="0"/>
      <c r="JPV77" s="0"/>
      <c r="JPW77" s="0"/>
      <c r="JPX77" s="0"/>
      <c r="JPY77" s="0"/>
      <c r="JPZ77" s="0"/>
      <c r="JQA77" s="0"/>
      <c r="JQB77" s="0"/>
      <c r="JQC77" s="0"/>
      <c r="JQD77" s="0"/>
      <c r="JQE77" s="0"/>
      <c r="JQF77" s="0"/>
      <c r="JQG77" s="0"/>
      <c r="JQH77" s="0"/>
      <c r="JQI77" s="0"/>
      <c r="JQJ77" s="0"/>
      <c r="JQK77" s="0"/>
      <c r="JQL77" s="0"/>
      <c r="JQM77" s="0"/>
      <c r="JQN77" s="0"/>
      <c r="JQO77" s="0"/>
      <c r="JQP77" s="0"/>
      <c r="JQQ77" s="0"/>
      <c r="JQR77" s="0"/>
      <c r="JQS77" s="0"/>
      <c r="JQT77" s="0"/>
      <c r="JQU77" s="0"/>
      <c r="JQV77" s="0"/>
      <c r="JQW77" s="0"/>
      <c r="JQX77" s="0"/>
      <c r="JQY77" s="0"/>
      <c r="JQZ77" s="0"/>
      <c r="JRA77" s="0"/>
      <c r="JRB77" s="0"/>
      <c r="JRC77" s="0"/>
      <c r="JRD77" s="0"/>
      <c r="JRE77" s="0"/>
      <c r="JRF77" s="0"/>
      <c r="JRG77" s="0"/>
      <c r="JRH77" s="0"/>
      <c r="JRI77" s="0"/>
      <c r="JRJ77" s="0"/>
      <c r="JRK77" s="0"/>
      <c r="JRL77" s="0"/>
      <c r="JRM77" s="0"/>
      <c r="JRN77" s="0"/>
      <c r="JRO77" s="0"/>
      <c r="JRP77" s="0"/>
      <c r="JRQ77" s="0"/>
      <c r="JRR77" s="0"/>
      <c r="JRS77" s="0"/>
      <c r="JRT77" s="0"/>
      <c r="JRU77" s="0"/>
      <c r="JRV77" s="0"/>
      <c r="JRW77" s="0"/>
      <c r="JRX77" s="0"/>
      <c r="JRY77" s="0"/>
      <c r="JRZ77" s="0"/>
      <c r="JSA77" s="0"/>
      <c r="JSB77" s="0"/>
      <c r="JSC77" s="0"/>
      <c r="JSD77" s="0"/>
      <c r="JSE77" s="0"/>
      <c r="JSF77" s="0"/>
      <c r="JSG77" s="0"/>
      <c r="JSH77" s="0"/>
      <c r="JSI77" s="0"/>
      <c r="JSJ77" s="0"/>
      <c r="JSK77" s="0"/>
      <c r="JSL77" s="0"/>
      <c r="JSM77" s="0"/>
      <c r="JSN77" s="0"/>
      <c r="JSO77" s="0"/>
      <c r="JSP77" s="0"/>
      <c r="JSQ77" s="0"/>
      <c r="JSR77" s="0"/>
      <c r="JSS77" s="0"/>
      <c r="JST77" s="0"/>
      <c r="JSU77" s="0"/>
      <c r="JSV77" s="0"/>
      <c r="JSW77" s="0"/>
      <c r="JSX77" s="0"/>
      <c r="JSY77" s="0"/>
      <c r="JSZ77" s="0"/>
      <c r="JTA77" s="0"/>
      <c r="JTB77" s="0"/>
      <c r="JTC77" s="0"/>
      <c r="JTD77" s="0"/>
      <c r="JTE77" s="0"/>
      <c r="JTF77" s="0"/>
      <c r="JTG77" s="0"/>
      <c r="JTH77" s="0"/>
      <c r="JTI77" s="0"/>
      <c r="JTJ77" s="0"/>
      <c r="JTK77" s="0"/>
      <c r="JTL77" s="0"/>
      <c r="JTM77" s="0"/>
      <c r="JTN77" s="0"/>
      <c r="JTO77" s="0"/>
      <c r="JTP77" s="0"/>
      <c r="JTQ77" s="0"/>
      <c r="JTR77" s="0"/>
      <c r="JTS77" s="0"/>
      <c r="JTT77" s="0"/>
      <c r="JTU77" s="0"/>
      <c r="JTV77" s="0"/>
      <c r="JTW77" s="0"/>
      <c r="JTX77" s="0"/>
      <c r="JTY77" s="0"/>
      <c r="JTZ77" s="0"/>
      <c r="JUA77" s="0"/>
      <c r="JUB77" s="0"/>
      <c r="JUC77" s="0"/>
      <c r="JUD77" s="0"/>
      <c r="JUE77" s="0"/>
      <c r="JUF77" s="0"/>
      <c r="JUG77" s="0"/>
      <c r="JUH77" s="0"/>
      <c r="JUI77" s="0"/>
      <c r="JUJ77" s="0"/>
      <c r="JUK77" s="0"/>
      <c r="JUL77" s="0"/>
      <c r="JUM77" s="0"/>
      <c r="JUN77" s="0"/>
      <c r="JUO77" s="0"/>
      <c r="JUP77" s="0"/>
      <c r="JUQ77" s="0"/>
      <c r="JUR77" s="0"/>
      <c r="JUS77" s="0"/>
      <c r="JUT77" s="0"/>
      <c r="JUU77" s="0"/>
      <c r="JUV77" s="0"/>
      <c r="JUW77" s="0"/>
      <c r="JUX77" s="0"/>
      <c r="JUY77" s="0"/>
      <c r="JUZ77" s="0"/>
      <c r="JVA77" s="0"/>
      <c r="JVB77" s="0"/>
      <c r="JVC77" s="0"/>
      <c r="JVD77" s="0"/>
      <c r="JVE77" s="0"/>
      <c r="JVF77" s="0"/>
      <c r="JVG77" s="0"/>
      <c r="JVH77" s="0"/>
      <c r="JVI77" s="0"/>
      <c r="JVJ77" s="0"/>
      <c r="JVK77" s="0"/>
      <c r="JVL77" s="0"/>
      <c r="JVM77" s="0"/>
      <c r="JVN77" s="0"/>
      <c r="JVO77" s="0"/>
      <c r="JVP77" s="0"/>
      <c r="JVQ77" s="0"/>
      <c r="JVR77" s="0"/>
      <c r="JVS77" s="0"/>
      <c r="JVT77" s="0"/>
      <c r="JVU77" s="0"/>
      <c r="JVV77" s="0"/>
      <c r="JVW77" s="0"/>
      <c r="JVX77" s="0"/>
      <c r="JVY77" s="0"/>
      <c r="JVZ77" s="0"/>
      <c r="JWA77" s="0"/>
      <c r="JWB77" s="0"/>
      <c r="JWC77" s="0"/>
      <c r="JWD77" s="0"/>
      <c r="JWE77" s="0"/>
      <c r="JWF77" s="0"/>
      <c r="JWG77" s="0"/>
      <c r="JWH77" s="0"/>
      <c r="JWI77" s="0"/>
      <c r="JWJ77" s="0"/>
      <c r="JWK77" s="0"/>
      <c r="JWL77" s="0"/>
      <c r="JWM77" s="0"/>
      <c r="JWN77" s="0"/>
      <c r="JWO77" s="0"/>
      <c r="JWP77" s="0"/>
      <c r="JWQ77" s="0"/>
      <c r="JWR77" s="0"/>
      <c r="JWS77" s="0"/>
      <c r="JWT77" s="0"/>
      <c r="JWU77" s="0"/>
      <c r="JWV77" s="0"/>
      <c r="JWW77" s="0"/>
      <c r="JWX77" s="0"/>
      <c r="JWY77" s="0"/>
      <c r="JWZ77" s="0"/>
      <c r="JXA77" s="0"/>
      <c r="JXB77" s="0"/>
      <c r="JXC77" s="0"/>
      <c r="JXD77" s="0"/>
      <c r="JXE77" s="0"/>
      <c r="JXF77" s="0"/>
      <c r="JXG77" s="0"/>
      <c r="JXH77" s="0"/>
      <c r="JXI77" s="0"/>
      <c r="JXJ77" s="0"/>
      <c r="JXK77" s="0"/>
      <c r="JXL77" s="0"/>
      <c r="JXM77" s="0"/>
      <c r="JXN77" s="0"/>
      <c r="JXO77" s="0"/>
      <c r="JXP77" s="0"/>
      <c r="JXQ77" s="0"/>
      <c r="JXR77" s="0"/>
      <c r="JXS77" s="0"/>
      <c r="JXT77" s="0"/>
      <c r="JXU77" s="0"/>
      <c r="JXV77" s="0"/>
      <c r="JXW77" s="0"/>
      <c r="JXX77" s="0"/>
      <c r="JXY77" s="0"/>
      <c r="JXZ77" s="0"/>
      <c r="JYA77" s="0"/>
      <c r="JYB77" s="0"/>
      <c r="JYC77" s="0"/>
      <c r="JYD77" s="0"/>
      <c r="JYE77" s="0"/>
      <c r="JYF77" s="0"/>
      <c r="JYG77" s="0"/>
      <c r="JYH77" s="0"/>
      <c r="JYI77" s="0"/>
      <c r="JYJ77" s="0"/>
      <c r="JYK77" s="0"/>
      <c r="JYL77" s="0"/>
      <c r="JYM77" s="0"/>
      <c r="JYN77" s="0"/>
      <c r="JYO77" s="0"/>
      <c r="JYP77" s="0"/>
      <c r="JYQ77" s="0"/>
      <c r="JYR77" s="0"/>
      <c r="JYS77" s="0"/>
      <c r="JYT77" s="0"/>
      <c r="JYU77" s="0"/>
      <c r="JYV77" s="0"/>
      <c r="JYW77" s="0"/>
      <c r="JYX77" s="0"/>
      <c r="JYY77" s="0"/>
      <c r="JYZ77" s="0"/>
      <c r="JZA77" s="0"/>
      <c r="JZB77" s="0"/>
      <c r="JZC77" s="0"/>
      <c r="JZD77" s="0"/>
      <c r="JZE77" s="0"/>
      <c r="JZF77" s="0"/>
      <c r="JZG77" s="0"/>
      <c r="JZH77" s="0"/>
      <c r="JZI77" s="0"/>
      <c r="JZJ77" s="0"/>
      <c r="JZK77" s="0"/>
      <c r="JZL77" s="0"/>
      <c r="JZM77" s="0"/>
      <c r="JZN77" s="0"/>
      <c r="JZO77" s="0"/>
      <c r="JZP77" s="0"/>
      <c r="JZQ77" s="0"/>
      <c r="JZR77" s="0"/>
      <c r="JZS77" s="0"/>
      <c r="JZT77" s="0"/>
      <c r="JZU77" s="0"/>
      <c r="JZV77" s="0"/>
      <c r="JZW77" s="0"/>
      <c r="JZX77" s="0"/>
      <c r="JZY77" s="0"/>
      <c r="JZZ77" s="0"/>
      <c r="KAA77" s="0"/>
      <c r="KAB77" s="0"/>
      <c r="KAC77" s="0"/>
      <c r="KAD77" s="0"/>
      <c r="KAE77" s="0"/>
      <c r="KAF77" s="0"/>
      <c r="KAG77" s="0"/>
      <c r="KAH77" s="0"/>
      <c r="KAI77" s="0"/>
      <c r="KAJ77" s="0"/>
      <c r="KAK77" s="0"/>
      <c r="KAL77" s="0"/>
      <c r="KAM77" s="0"/>
      <c r="KAN77" s="0"/>
      <c r="KAO77" s="0"/>
      <c r="KAP77" s="0"/>
      <c r="KAQ77" s="0"/>
      <c r="KAR77" s="0"/>
      <c r="KAS77" s="0"/>
      <c r="KAT77" s="0"/>
      <c r="KAU77" s="0"/>
      <c r="KAV77" s="0"/>
      <c r="KAW77" s="0"/>
      <c r="KAX77" s="0"/>
      <c r="KAY77" s="0"/>
      <c r="KAZ77" s="0"/>
      <c r="KBA77" s="0"/>
      <c r="KBB77" s="0"/>
      <c r="KBC77" s="0"/>
      <c r="KBD77" s="0"/>
      <c r="KBE77" s="0"/>
      <c r="KBF77" s="0"/>
      <c r="KBG77" s="0"/>
      <c r="KBH77" s="0"/>
      <c r="KBI77" s="0"/>
      <c r="KBJ77" s="0"/>
      <c r="KBK77" s="0"/>
      <c r="KBL77" s="0"/>
      <c r="KBM77" s="0"/>
      <c r="KBN77" s="0"/>
      <c r="KBO77" s="0"/>
      <c r="KBP77" s="0"/>
      <c r="KBQ77" s="0"/>
      <c r="KBR77" s="0"/>
      <c r="KBS77" s="0"/>
      <c r="KBT77" s="0"/>
      <c r="KBU77" s="0"/>
      <c r="KBV77" s="0"/>
      <c r="KBW77" s="0"/>
      <c r="KBX77" s="0"/>
      <c r="KBY77" s="0"/>
      <c r="KBZ77" s="0"/>
      <c r="KCA77" s="0"/>
      <c r="KCB77" s="0"/>
      <c r="KCC77" s="0"/>
      <c r="KCD77" s="0"/>
      <c r="KCE77" s="0"/>
      <c r="KCF77" s="0"/>
      <c r="KCG77" s="0"/>
      <c r="KCH77" s="0"/>
      <c r="KCI77" s="0"/>
      <c r="KCJ77" s="0"/>
      <c r="KCK77" s="0"/>
      <c r="KCL77" s="0"/>
      <c r="KCM77" s="0"/>
      <c r="KCN77" s="0"/>
      <c r="KCO77" s="0"/>
      <c r="KCP77" s="0"/>
      <c r="KCQ77" s="0"/>
      <c r="KCR77" s="0"/>
      <c r="KCS77" s="0"/>
      <c r="KCT77" s="0"/>
      <c r="KCU77" s="0"/>
      <c r="KCV77" s="0"/>
      <c r="KCW77" s="0"/>
      <c r="KCX77" s="0"/>
      <c r="KCY77" s="0"/>
      <c r="KCZ77" s="0"/>
      <c r="KDA77" s="0"/>
      <c r="KDB77" s="0"/>
      <c r="KDC77" s="0"/>
      <c r="KDD77" s="0"/>
      <c r="KDE77" s="0"/>
      <c r="KDF77" s="0"/>
      <c r="KDG77" s="0"/>
      <c r="KDH77" s="0"/>
      <c r="KDI77" s="0"/>
      <c r="KDJ77" s="0"/>
      <c r="KDK77" s="0"/>
      <c r="KDL77" s="0"/>
      <c r="KDM77" s="0"/>
      <c r="KDN77" s="0"/>
      <c r="KDO77" s="0"/>
      <c r="KDP77" s="0"/>
      <c r="KDQ77" s="0"/>
      <c r="KDR77" s="0"/>
      <c r="KDS77" s="0"/>
      <c r="KDT77" s="0"/>
      <c r="KDU77" s="0"/>
      <c r="KDV77" s="0"/>
      <c r="KDW77" s="0"/>
      <c r="KDX77" s="0"/>
      <c r="KDY77" s="0"/>
      <c r="KDZ77" s="0"/>
      <c r="KEA77" s="0"/>
      <c r="KEB77" s="0"/>
      <c r="KEC77" s="0"/>
      <c r="KED77" s="0"/>
      <c r="KEE77" s="0"/>
      <c r="KEF77" s="0"/>
      <c r="KEG77" s="0"/>
      <c r="KEH77" s="0"/>
      <c r="KEI77" s="0"/>
      <c r="KEJ77" s="0"/>
      <c r="KEK77" s="0"/>
      <c r="KEL77" s="0"/>
      <c r="KEM77" s="0"/>
      <c r="KEN77" s="0"/>
      <c r="KEO77" s="0"/>
      <c r="KEP77" s="0"/>
      <c r="KEQ77" s="0"/>
      <c r="KER77" s="0"/>
      <c r="KES77" s="0"/>
      <c r="KET77" s="0"/>
      <c r="KEU77" s="0"/>
      <c r="KEV77" s="0"/>
      <c r="KEW77" s="0"/>
      <c r="KEX77" s="0"/>
      <c r="KEY77" s="0"/>
      <c r="KEZ77" s="0"/>
      <c r="KFA77" s="0"/>
      <c r="KFB77" s="0"/>
      <c r="KFC77" s="0"/>
      <c r="KFD77" s="0"/>
      <c r="KFE77" s="0"/>
      <c r="KFF77" s="0"/>
      <c r="KFG77" s="0"/>
      <c r="KFH77" s="0"/>
      <c r="KFI77" s="0"/>
      <c r="KFJ77" s="0"/>
      <c r="KFK77" s="0"/>
      <c r="KFL77" s="0"/>
      <c r="KFM77" s="0"/>
      <c r="KFN77" s="0"/>
      <c r="KFO77" s="0"/>
      <c r="KFP77" s="0"/>
      <c r="KFQ77" s="0"/>
      <c r="KFR77" s="0"/>
      <c r="KFS77" s="0"/>
      <c r="KFT77" s="0"/>
      <c r="KFU77" s="0"/>
      <c r="KFV77" s="0"/>
      <c r="KFW77" s="0"/>
      <c r="KFX77" s="0"/>
      <c r="KFY77" s="0"/>
      <c r="KFZ77" s="0"/>
      <c r="KGA77" s="0"/>
      <c r="KGB77" s="0"/>
      <c r="KGC77" s="0"/>
      <c r="KGD77" s="0"/>
      <c r="KGE77" s="0"/>
      <c r="KGF77" s="0"/>
      <c r="KGG77" s="0"/>
      <c r="KGH77" s="0"/>
      <c r="KGI77" s="0"/>
      <c r="KGJ77" s="0"/>
      <c r="KGK77" s="0"/>
      <c r="KGL77" s="0"/>
      <c r="KGM77" s="0"/>
      <c r="KGN77" s="0"/>
      <c r="KGO77" s="0"/>
      <c r="KGP77" s="0"/>
      <c r="KGQ77" s="0"/>
      <c r="KGR77" s="0"/>
      <c r="KGS77" s="0"/>
      <c r="KGT77" s="0"/>
      <c r="KGU77" s="0"/>
      <c r="KGV77" s="0"/>
      <c r="KGW77" s="0"/>
      <c r="KGX77" s="0"/>
      <c r="KGY77" s="0"/>
      <c r="KGZ77" s="0"/>
      <c r="KHA77" s="0"/>
      <c r="KHB77" s="0"/>
      <c r="KHC77" s="0"/>
      <c r="KHD77" s="0"/>
      <c r="KHE77" s="0"/>
      <c r="KHF77" s="0"/>
      <c r="KHG77" s="0"/>
      <c r="KHH77" s="0"/>
      <c r="KHI77" s="0"/>
      <c r="KHJ77" s="0"/>
      <c r="KHK77" s="0"/>
      <c r="KHL77" s="0"/>
      <c r="KHM77" s="0"/>
      <c r="KHN77" s="0"/>
      <c r="KHO77" s="0"/>
      <c r="KHP77" s="0"/>
      <c r="KHQ77" s="0"/>
      <c r="KHR77" s="0"/>
      <c r="KHS77" s="0"/>
      <c r="KHT77" s="0"/>
      <c r="KHU77" s="0"/>
      <c r="KHV77" s="0"/>
      <c r="KHW77" s="0"/>
      <c r="KHX77" s="0"/>
      <c r="KHY77" s="0"/>
      <c r="KHZ77" s="0"/>
      <c r="KIA77" s="0"/>
      <c r="KIB77" s="0"/>
      <c r="KIC77" s="0"/>
      <c r="KID77" s="0"/>
      <c r="KIE77" s="0"/>
      <c r="KIF77" s="0"/>
      <c r="KIG77" s="0"/>
      <c r="KIH77" s="0"/>
      <c r="KII77" s="0"/>
      <c r="KIJ77" s="0"/>
      <c r="KIK77" s="0"/>
      <c r="KIL77" s="0"/>
      <c r="KIM77" s="0"/>
      <c r="KIN77" s="0"/>
      <c r="KIO77" s="0"/>
      <c r="KIP77" s="0"/>
      <c r="KIQ77" s="0"/>
      <c r="KIR77" s="0"/>
      <c r="KIS77" s="0"/>
      <c r="KIT77" s="0"/>
      <c r="KIU77" s="0"/>
      <c r="KIV77" s="0"/>
      <c r="KIW77" s="0"/>
      <c r="KIX77" s="0"/>
      <c r="KIY77" s="0"/>
      <c r="KIZ77" s="0"/>
      <c r="KJA77" s="0"/>
      <c r="KJB77" s="0"/>
      <c r="KJC77" s="0"/>
      <c r="KJD77" s="0"/>
      <c r="KJE77" s="0"/>
      <c r="KJF77" s="0"/>
      <c r="KJG77" s="0"/>
      <c r="KJH77" s="0"/>
      <c r="KJI77" s="0"/>
      <c r="KJJ77" s="0"/>
      <c r="KJK77" s="0"/>
      <c r="KJL77" s="0"/>
      <c r="KJM77" s="0"/>
      <c r="KJN77" s="0"/>
      <c r="KJO77" s="0"/>
      <c r="KJP77" s="0"/>
      <c r="KJQ77" s="0"/>
      <c r="KJR77" s="0"/>
      <c r="KJS77" s="0"/>
      <c r="KJT77" s="0"/>
      <c r="KJU77" s="0"/>
      <c r="KJV77" s="0"/>
      <c r="KJW77" s="0"/>
      <c r="KJX77" s="0"/>
      <c r="KJY77" s="0"/>
      <c r="KJZ77" s="0"/>
      <c r="KKA77" s="0"/>
      <c r="KKB77" s="0"/>
      <c r="KKC77" s="0"/>
      <c r="KKD77" s="0"/>
      <c r="KKE77" s="0"/>
      <c r="KKF77" s="0"/>
      <c r="KKG77" s="0"/>
      <c r="KKH77" s="0"/>
      <c r="KKI77" s="0"/>
      <c r="KKJ77" s="0"/>
      <c r="KKK77" s="0"/>
      <c r="KKL77" s="0"/>
      <c r="KKM77" s="0"/>
      <c r="KKN77" s="0"/>
      <c r="KKO77" s="0"/>
      <c r="KKP77" s="0"/>
      <c r="KKQ77" s="0"/>
      <c r="KKR77" s="0"/>
      <c r="KKS77" s="0"/>
      <c r="KKT77" s="0"/>
      <c r="KKU77" s="0"/>
      <c r="KKV77" s="0"/>
      <c r="KKW77" s="0"/>
      <c r="KKX77" s="0"/>
      <c r="KKY77" s="0"/>
      <c r="KKZ77" s="0"/>
      <c r="KLA77" s="0"/>
      <c r="KLB77" s="0"/>
      <c r="KLC77" s="0"/>
      <c r="KLD77" s="0"/>
      <c r="KLE77" s="0"/>
      <c r="KLF77" s="0"/>
      <c r="KLG77" s="0"/>
      <c r="KLH77" s="0"/>
      <c r="KLI77" s="0"/>
      <c r="KLJ77" s="0"/>
      <c r="KLK77" s="0"/>
      <c r="KLL77" s="0"/>
      <c r="KLM77" s="0"/>
      <c r="KLN77" s="0"/>
      <c r="KLO77" s="0"/>
      <c r="KLP77" s="0"/>
      <c r="KLQ77" s="0"/>
      <c r="KLR77" s="0"/>
      <c r="KLS77" s="0"/>
      <c r="KLT77" s="0"/>
      <c r="KLU77" s="0"/>
      <c r="KLV77" s="0"/>
      <c r="KLW77" s="0"/>
      <c r="KLX77" s="0"/>
      <c r="KLY77" s="0"/>
      <c r="KLZ77" s="0"/>
      <c r="KMA77" s="0"/>
      <c r="KMB77" s="0"/>
      <c r="KMC77" s="0"/>
      <c r="KMD77" s="0"/>
      <c r="KME77" s="0"/>
      <c r="KMF77" s="0"/>
      <c r="KMG77" s="0"/>
      <c r="KMH77" s="0"/>
      <c r="KMI77" s="0"/>
      <c r="KMJ77" s="0"/>
      <c r="KMK77" s="0"/>
      <c r="KML77" s="0"/>
      <c r="KMM77" s="0"/>
      <c r="KMN77" s="0"/>
      <c r="KMO77" s="0"/>
      <c r="KMP77" s="0"/>
      <c r="KMQ77" s="0"/>
      <c r="KMR77" s="0"/>
      <c r="KMS77" s="0"/>
      <c r="KMT77" s="0"/>
      <c r="KMU77" s="0"/>
      <c r="KMV77" s="0"/>
      <c r="KMW77" s="0"/>
      <c r="KMX77" s="0"/>
      <c r="KMY77" s="0"/>
      <c r="KMZ77" s="0"/>
      <c r="KNA77" s="0"/>
      <c r="KNB77" s="0"/>
      <c r="KNC77" s="0"/>
      <c r="KND77" s="0"/>
      <c r="KNE77" s="0"/>
      <c r="KNF77" s="0"/>
      <c r="KNG77" s="0"/>
      <c r="KNH77" s="0"/>
      <c r="KNI77" s="0"/>
      <c r="KNJ77" s="0"/>
      <c r="KNK77" s="0"/>
      <c r="KNL77" s="0"/>
      <c r="KNM77" s="0"/>
      <c r="KNN77" s="0"/>
      <c r="KNO77" s="0"/>
      <c r="KNP77" s="0"/>
      <c r="KNQ77" s="0"/>
      <c r="KNR77" s="0"/>
      <c r="KNS77" s="0"/>
      <c r="KNT77" s="0"/>
      <c r="KNU77" s="0"/>
      <c r="KNV77" s="0"/>
      <c r="KNW77" s="0"/>
      <c r="KNX77" s="0"/>
      <c r="KNY77" s="0"/>
      <c r="KNZ77" s="0"/>
      <c r="KOA77" s="0"/>
      <c r="KOB77" s="0"/>
      <c r="KOC77" s="0"/>
      <c r="KOD77" s="0"/>
      <c r="KOE77" s="0"/>
      <c r="KOF77" s="0"/>
      <c r="KOG77" s="0"/>
      <c r="KOH77" s="0"/>
      <c r="KOI77" s="0"/>
      <c r="KOJ77" s="0"/>
      <c r="KOK77" s="0"/>
      <c r="KOL77" s="0"/>
      <c r="KOM77" s="0"/>
      <c r="KON77" s="0"/>
      <c r="KOO77" s="0"/>
      <c r="KOP77" s="0"/>
      <c r="KOQ77" s="0"/>
      <c r="KOR77" s="0"/>
      <c r="KOS77" s="0"/>
      <c r="KOT77" s="0"/>
      <c r="KOU77" s="0"/>
      <c r="KOV77" s="0"/>
      <c r="KOW77" s="0"/>
      <c r="KOX77" s="0"/>
      <c r="KOY77" s="0"/>
      <c r="KOZ77" s="0"/>
      <c r="KPA77" s="0"/>
      <c r="KPB77" s="0"/>
      <c r="KPC77" s="0"/>
      <c r="KPD77" s="0"/>
      <c r="KPE77" s="0"/>
      <c r="KPF77" s="0"/>
      <c r="KPG77" s="0"/>
      <c r="KPH77" s="0"/>
      <c r="KPI77" s="0"/>
      <c r="KPJ77" s="0"/>
      <c r="KPK77" s="0"/>
      <c r="KPL77" s="0"/>
      <c r="KPM77" s="0"/>
      <c r="KPN77" s="0"/>
      <c r="KPO77" s="0"/>
      <c r="KPP77" s="0"/>
      <c r="KPQ77" s="0"/>
      <c r="KPR77" s="0"/>
      <c r="KPS77" s="0"/>
      <c r="KPT77" s="0"/>
      <c r="KPU77" s="0"/>
      <c r="KPV77" s="0"/>
      <c r="KPW77" s="0"/>
      <c r="KPX77" s="0"/>
      <c r="KPY77" s="0"/>
      <c r="KPZ77" s="0"/>
      <c r="KQA77" s="0"/>
      <c r="KQB77" s="0"/>
      <c r="KQC77" s="0"/>
      <c r="KQD77" s="0"/>
      <c r="KQE77" s="0"/>
      <c r="KQF77" s="0"/>
      <c r="KQG77" s="0"/>
      <c r="KQH77" s="0"/>
      <c r="KQI77" s="0"/>
      <c r="KQJ77" s="0"/>
      <c r="KQK77" s="0"/>
      <c r="KQL77" s="0"/>
      <c r="KQM77" s="0"/>
      <c r="KQN77" s="0"/>
      <c r="KQO77" s="0"/>
      <c r="KQP77" s="0"/>
      <c r="KQQ77" s="0"/>
      <c r="KQR77" s="0"/>
      <c r="KQS77" s="0"/>
      <c r="KQT77" s="0"/>
      <c r="KQU77" s="0"/>
      <c r="KQV77" s="0"/>
      <c r="KQW77" s="0"/>
      <c r="KQX77" s="0"/>
      <c r="KQY77" s="0"/>
      <c r="KQZ77" s="0"/>
      <c r="KRA77" s="0"/>
      <c r="KRB77" s="0"/>
      <c r="KRC77" s="0"/>
      <c r="KRD77" s="0"/>
      <c r="KRE77" s="0"/>
      <c r="KRF77" s="0"/>
      <c r="KRG77" s="0"/>
      <c r="KRH77" s="0"/>
      <c r="KRI77" s="0"/>
      <c r="KRJ77" s="0"/>
      <c r="KRK77" s="0"/>
      <c r="KRL77" s="0"/>
      <c r="KRM77" s="0"/>
      <c r="KRN77" s="0"/>
      <c r="KRO77" s="0"/>
      <c r="KRP77" s="0"/>
      <c r="KRQ77" s="0"/>
      <c r="KRR77" s="0"/>
      <c r="KRS77" s="0"/>
      <c r="KRT77" s="0"/>
      <c r="KRU77" s="0"/>
      <c r="KRV77" s="0"/>
      <c r="KRW77" s="0"/>
      <c r="KRX77" s="0"/>
      <c r="KRY77" s="0"/>
      <c r="KRZ77" s="0"/>
      <c r="KSA77" s="0"/>
      <c r="KSB77" s="0"/>
      <c r="KSC77" s="0"/>
      <c r="KSD77" s="0"/>
      <c r="KSE77" s="0"/>
      <c r="KSF77" s="0"/>
      <c r="KSG77" s="0"/>
      <c r="KSH77" s="0"/>
      <c r="KSI77" s="0"/>
      <c r="KSJ77" s="0"/>
      <c r="KSK77" s="0"/>
      <c r="KSL77" s="0"/>
      <c r="KSM77" s="0"/>
      <c r="KSN77" s="0"/>
      <c r="KSO77" s="0"/>
      <c r="KSP77" s="0"/>
      <c r="KSQ77" s="0"/>
      <c r="KSR77" s="0"/>
      <c r="KSS77" s="0"/>
      <c r="KST77" s="0"/>
      <c r="KSU77" s="0"/>
      <c r="KSV77" s="0"/>
      <c r="KSW77" s="0"/>
      <c r="KSX77" s="0"/>
      <c r="KSY77" s="0"/>
      <c r="KSZ77" s="0"/>
      <c r="KTA77" s="0"/>
      <c r="KTB77" s="0"/>
      <c r="KTC77" s="0"/>
      <c r="KTD77" s="0"/>
      <c r="KTE77" s="0"/>
      <c r="KTF77" s="0"/>
      <c r="KTG77" s="0"/>
      <c r="KTH77" s="0"/>
      <c r="KTI77" s="0"/>
      <c r="KTJ77" s="0"/>
      <c r="KTK77" s="0"/>
      <c r="KTL77" s="0"/>
      <c r="KTM77" s="0"/>
      <c r="KTN77" s="0"/>
      <c r="KTO77" s="0"/>
      <c r="KTP77" s="0"/>
      <c r="KTQ77" s="0"/>
      <c r="KTR77" s="0"/>
      <c r="KTS77" s="0"/>
      <c r="KTT77" s="0"/>
      <c r="KTU77" s="0"/>
      <c r="KTV77" s="0"/>
      <c r="KTW77" s="0"/>
      <c r="KTX77" s="0"/>
      <c r="KTY77" s="0"/>
      <c r="KTZ77" s="0"/>
      <c r="KUA77" s="0"/>
      <c r="KUB77" s="0"/>
      <c r="KUC77" s="0"/>
      <c r="KUD77" s="0"/>
      <c r="KUE77" s="0"/>
      <c r="KUF77" s="0"/>
      <c r="KUG77" s="0"/>
      <c r="KUH77" s="0"/>
      <c r="KUI77" s="0"/>
      <c r="KUJ77" s="0"/>
      <c r="KUK77" s="0"/>
      <c r="KUL77" s="0"/>
      <c r="KUM77" s="0"/>
      <c r="KUN77" s="0"/>
      <c r="KUO77" s="0"/>
      <c r="KUP77" s="0"/>
      <c r="KUQ77" s="0"/>
      <c r="KUR77" s="0"/>
      <c r="KUS77" s="0"/>
      <c r="KUT77" s="0"/>
      <c r="KUU77" s="0"/>
      <c r="KUV77" s="0"/>
      <c r="KUW77" s="0"/>
      <c r="KUX77" s="0"/>
      <c r="KUY77" s="0"/>
      <c r="KUZ77" s="0"/>
      <c r="KVA77" s="0"/>
      <c r="KVB77" s="0"/>
      <c r="KVC77" s="0"/>
      <c r="KVD77" s="0"/>
      <c r="KVE77" s="0"/>
      <c r="KVF77" s="0"/>
      <c r="KVG77" s="0"/>
      <c r="KVH77" s="0"/>
      <c r="KVI77" s="0"/>
      <c r="KVJ77" s="0"/>
      <c r="KVK77" s="0"/>
      <c r="KVL77" s="0"/>
      <c r="KVM77" s="0"/>
      <c r="KVN77" s="0"/>
      <c r="KVO77" s="0"/>
      <c r="KVP77" s="0"/>
      <c r="KVQ77" s="0"/>
      <c r="KVR77" s="0"/>
      <c r="KVS77" s="0"/>
      <c r="KVT77" s="0"/>
      <c r="KVU77" s="0"/>
      <c r="KVV77" s="0"/>
      <c r="KVW77" s="0"/>
      <c r="KVX77" s="0"/>
      <c r="KVY77" s="0"/>
      <c r="KVZ77" s="0"/>
      <c r="KWA77" s="0"/>
      <c r="KWB77" s="0"/>
      <c r="KWC77" s="0"/>
      <c r="KWD77" s="0"/>
      <c r="KWE77" s="0"/>
      <c r="KWF77" s="0"/>
      <c r="KWG77" s="0"/>
      <c r="KWH77" s="0"/>
      <c r="KWI77" s="0"/>
      <c r="KWJ77" s="0"/>
      <c r="KWK77" s="0"/>
      <c r="KWL77" s="0"/>
      <c r="KWM77" s="0"/>
      <c r="KWN77" s="0"/>
      <c r="KWO77" s="0"/>
      <c r="KWP77" s="0"/>
      <c r="KWQ77" s="0"/>
      <c r="KWR77" s="0"/>
      <c r="KWS77" s="0"/>
      <c r="KWT77" s="0"/>
      <c r="KWU77" s="0"/>
      <c r="KWV77" s="0"/>
      <c r="KWW77" s="0"/>
      <c r="KWX77" s="0"/>
      <c r="KWY77" s="0"/>
      <c r="KWZ77" s="0"/>
      <c r="KXA77" s="0"/>
      <c r="KXB77" s="0"/>
      <c r="KXC77" s="0"/>
      <c r="KXD77" s="0"/>
      <c r="KXE77" s="0"/>
      <c r="KXF77" s="0"/>
      <c r="KXG77" s="0"/>
      <c r="KXH77" s="0"/>
      <c r="KXI77" s="0"/>
      <c r="KXJ77" s="0"/>
      <c r="KXK77" s="0"/>
      <c r="KXL77" s="0"/>
      <c r="KXM77" s="0"/>
      <c r="KXN77" s="0"/>
      <c r="KXO77" s="0"/>
      <c r="KXP77" s="0"/>
      <c r="KXQ77" s="0"/>
      <c r="KXR77" s="0"/>
      <c r="KXS77" s="0"/>
      <c r="KXT77" s="0"/>
      <c r="KXU77" s="0"/>
      <c r="KXV77" s="0"/>
      <c r="KXW77" s="0"/>
      <c r="KXX77" s="0"/>
      <c r="KXY77" s="0"/>
      <c r="KXZ77" s="0"/>
      <c r="KYA77" s="0"/>
      <c r="KYB77" s="0"/>
      <c r="KYC77" s="0"/>
      <c r="KYD77" s="0"/>
      <c r="KYE77" s="0"/>
      <c r="KYF77" s="0"/>
      <c r="KYG77" s="0"/>
      <c r="KYH77" s="0"/>
      <c r="KYI77" s="0"/>
      <c r="KYJ77" s="0"/>
      <c r="KYK77" s="0"/>
      <c r="KYL77" s="0"/>
      <c r="KYM77" s="0"/>
      <c r="KYN77" s="0"/>
      <c r="KYO77" s="0"/>
      <c r="KYP77" s="0"/>
      <c r="KYQ77" s="0"/>
      <c r="KYR77" s="0"/>
      <c r="KYS77" s="0"/>
      <c r="KYT77" s="0"/>
      <c r="KYU77" s="0"/>
      <c r="KYV77" s="0"/>
      <c r="KYW77" s="0"/>
      <c r="KYX77" s="0"/>
      <c r="KYY77" s="0"/>
      <c r="KYZ77" s="0"/>
      <c r="KZA77" s="0"/>
      <c r="KZB77" s="0"/>
      <c r="KZC77" s="0"/>
      <c r="KZD77" s="0"/>
      <c r="KZE77" s="0"/>
      <c r="KZF77" s="0"/>
      <c r="KZG77" s="0"/>
      <c r="KZH77" s="0"/>
      <c r="KZI77" s="0"/>
      <c r="KZJ77" s="0"/>
      <c r="KZK77" s="0"/>
      <c r="KZL77" s="0"/>
      <c r="KZM77" s="0"/>
      <c r="KZN77" s="0"/>
      <c r="KZO77" s="0"/>
      <c r="KZP77" s="0"/>
      <c r="KZQ77" s="0"/>
      <c r="KZR77" s="0"/>
      <c r="KZS77" s="0"/>
      <c r="KZT77" s="0"/>
      <c r="KZU77" s="0"/>
      <c r="KZV77" s="0"/>
      <c r="KZW77" s="0"/>
      <c r="KZX77" s="0"/>
      <c r="KZY77" s="0"/>
      <c r="KZZ77" s="0"/>
      <c r="LAA77" s="0"/>
      <c r="LAB77" s="0"/>
      <c r="LAC77" s="0"/>
      <c r="LAD77" s="0"/>
      <c r="LAE77" s="0"/>
      <c r="LAF77" s="0"/>
      <c r="LAG77" s="0"/>
      <c r="LAH77" s="0"/>
      <c r="LAI77" s="0"/>
      <c r="LAJ77" s="0"/>
      <c r="LAK77" s="0"/>
      <c r="LAL77" s="0"/>
      <c r="LAM77" s="0"/>
      <c r="LAN77" s="0"/>
      <c r="LAO77" s="0"/>
      <c r="LAP77" s="0"/>
      <c r="LAQ77" s="0"/>
      <c r="LAR77" s="0"/>
      <c r="LAS77" s="0"/>
      <c r="LAT77" s="0"/>
      <c r="LAU77" s="0"/>
      <c r="LAV77" s="0"/>
      <c r="LAW77" s="0"/>
      <c r="LAX77" s="0"/>
      <c r="LAY77" s="0"/>
      <c r="LAZ77" s="0"/>
      <c r="LBA77" s="0"/>
      <c r="LBB77" s="0"/>
      <c r="LBC77" s="0"/>
      <c r="LBD77" s="0"/>
      <c r="LBE77" s="0"/>
      <c r="LBF77" s="0"/>
      <c r="LBG77" s="0"/>
      <c r="LBH77" s="0"/>
      <c r="LBI77" s="0"/>
      <c r="LBJ77" s="0"/>
      <c r="LBK77" s="0"/>
      <c r="LBL77" s="0"/>
      <c r="LBM77" s="0"/>
      <c r="LBN77" s="0"/>
      <c r="LBO77" s="0"/>
      <c r="LBP77" s="0"/>
      <c r="LBQ77" s="0"/>
      <c r="LBR77" s="0"/>
      <c r="LBS77" s="0"/>
      <c r="LBT77" s="0"/>
      <c r="LBU77" s="0"/>
      <c r="LBV77" s="0"/>
      <c r="LBW77" s="0"/>
      <c r="LBX77" s="0"/>
      <c r="LBY77" s="0"/>
      <c r="LBZ77" s="0"/>
      <c r="LCA77" s="0"/>
      <c r="LCB77" s="0"/>
      <c r="LCC77" s="0"/>
      <c r="LCD77" s="0"/>
      <c r="LCE77" s="0"/>
      <c r="LCF77" s="0"/>
      <c r="LCG77" s="0"/>
      <c r="LCH77" s="0"/>
      <c r="LCI77" s="0"/>
      <c r="LCJ77" s="0"/>
      <c r="LCK77" s="0"/>
      <c r="LCL77" s="0"/>
      <c r="LCM77" s="0"/>
      <c r="LCN77" s="0"/>
      <c r="LCO77" s="0"/>
      <c r="LCP77" s="0"/>
      <c r="LCQ77" s="0"/>
      <c r="LCR77" s="0"/>
      <c r="LCS77" s="0"/>
      <c r="LCT77" s="0"/>
      <c r="LCU77" s="0"/>
      <c r="LCV77" s="0"/>
      <c r="LCW77" s="0"/>
      <c r="LCX77" s="0"/>
      <c r="LCY77" s="0"/>
      <c r="LCZ77" s="0"/>
      <c r="LDA77" s="0"/>
      <c r="LDB77" s="0"/>
      <c r="LDC77" s="0"/>
      <c r="LDD77" s="0"/>
      <c r="LDE77" s="0"/>
      <c r="LDF77" s="0"/>
      <c r="LDG77" s="0"/>
      <c r="LDH77" s="0"/>
      <c r="LDI77" s="0"/>
      <c r="LDJ77" s="0"/>
      <c r="LDK77" s="0"/>
      <c r="LDL77" s="0"/>
      <c r="LDM77" s="0"/>
      <c r="LDN77" s="0"/>
      <c r="LDO77" s="0"/>
      <c r="LDP77" s="0"/>
      <c r="LDQ77" s="0"/>
      <c r="LDR77" s="0"/>
      <c r="LDS77" s="0"/>
      <c r="LDT77" s="0"/>
      <c r="LDU77" s="0"/>
      <c r="LDV77" s="0"/>
      <c r="LDW77" s="0"/>
      <c r="LDX77" s="0"/>
      <c r="LDY77" s="0"/>
      <c r="LDZ77" s="0"/>
      <c r="LEA77" s="0"/>
      <c r="LEB77" s="0"/>
      <c r="LEC77" s="0"/>
      <c r="LED77" s="0"/>
      <c r="LEE77" s="0"/>
      <c r="LEF77" s="0"/>
      <c r="LEG77" s="0"/>
      <c r="LEH77" s="0"/>
      <c r="LEI77" s="0"/>
      <c r="LEJ77" s="0"/>
      <c r="LEK77" s="0"/>
      <c r="LEL77" s="0"/>
      <c r="LEM77" s="0"/>
      <c r="LEN77" s="0"/>
      <c r="LEO77" s="0"/>
      <c r="LEP77" s="0"/>
      <c r="LEQ77" s="0"/>
      <c r="LER77" s="0"/>
      <c r="LES77" s="0"/>
      <c r="LET77" s="0"/>
      <c r="LEU77" s="0"/>
      <c r="LEV77" s="0"/>
      <c r="LEW77" s="0"/>
      <c r="LEX77" s="0"/>
      <c r="LEY77" s="0"/>
      <c r="LEZ77" s="0"/>
      <c r="LFA77" s="0"/>
      <c r="LFB77" s="0"/>
      <c r="LFC77" s="0"/>
      <c r="LFD77" s="0"/>
      <c r="LFE77" s="0"/>
      <c r="LFF77" s="0"/>
      <c r="LFG77" s="0"/>
      <c r="LFH77" s="0"/>
      <c r="LFI77" s="0"/>
      <c r="LFJ77" s="0"/>
      <c r="LFK77" s="0"/>
      <c r="LFL77" s="0"/>
      <c r="LFM77" s="0"/>
      <c r="LFN77" s="0"/>
      <c r="LFO77" s="0"/>
      <c r="LFP77" s="0"/>
      <c r="LFQ77" s="0"/>
      <c r="LFR77" s="0"/>
      <c r="LFS77" s="0"/>
      <c r="LFT77" s="0"/>
      <c r="LFU77" s="0"/>
      <c r="LFV77" s="0"/>
      <c r="LFW77" s="0"/>
      <c r="LFX77" s="0"/>
      <c r="LFY77" s="0"/>
      <c r="LFZ77" s="0"/>
      <c r="LGA77" s="0"/>
      <c r="LGB77" s="0"/>
      <c r="LGC77" s="0"/>
      <c r="LGD77" s="0"/>
      <c r="LGE77" s="0"/>
      <c r="LGF77" s="0"/>
      <c r="LGG77" s="0"/>
      <c r="LGH77" s="0"/>
      <c r="LGI77" s="0"/>
      <c r="LGJ77" s="0"/>
      <c r="LGK77" s="0"/>
      <c r="LGL77" s="0"/>
      <c r="LGM77" s="0"/>
      <c r="LGN77" s="0"/>
      <c r="LGO77" s="0"/>
      <c r="LGP77" s="0"/>
      <c r="LGQ77" s="0"/>
      <c r="LGR77" s="0"/>
      <c r="LGS77" s="0"/>
      <c r="LGT77" s="0"/>
      <c r="LGU77" s="0"/>
      <c r="LGV77" s="0"/>
      <c r="LGW77" s="0"/>
      <c r="LGX77" s="0"/>
      <c r="LGY77" s="0"/>
      <c r="LGZ77" s="0"/>
      <c r="LHA77" s="0"/>
      <c r="LHB77" s="0"/>
      <c r="LHC77" s="0"/>
      <c r="LHD77" s="0"/>
      <c r="LHE77" s="0"/>
      <c r="LHF77" s="0"/>
      <c r="LHG77" s="0"/>
      <c r="LHH77" s="0"/>
      <c r="LHI77" s="0"/>
      <c r="LHJ77" s="0"/>
      <c r="LHK77" s="0"/>
      <c r="LHL77" s="0"/>
      <c r="LHM77" s="0"/>
      <c r="LHN77" s="0"/>
      <c r="LHO77" s="0"/>
      <c r="LHP77" s="0"/>
      <c r="LHQ77" s="0"/>
      <c r="LHR77" s="0"/>
      <c r="LHS77" s="0"/>
      <c r="LHT77" s="0"/>
      <c r="LHU77" s="0"/>
      <c r="LHV77" s="0"/>
      <c r="LHW77" s="0"/>
      <c r="LHX77" s="0"/>
      <c r="LHY77" s="0"/>
      <c r="LHZ77" s="0"/>
      <c r="LIA77" s="0"/>
      <c r="LIB77" s="0"/>
      <c r="LIC77" s="0"/>
      <c r="LID77" s="0"/>
      <c r="LIE77" s="0"/>
      <c r="LIF77" s="0"/>
      <c r="LIG77" s="0"/>
      <c r="LIH77" s="0"/>
      <c r="LII77" s="0"/>
      <c r="LIJ77" s="0"/>
      <c r="LIK77" s="0"/>
      <c r="LIL77" s="0"/>
      <c r="LIM77" s="0"/>
      <c r="LIN77" s="0"/>
      <c r="LIO77" s="0"/>
      <c r="LIP77" s="0"/>
      <c r="LIQ77" s="0"/>
      <c r="LIR77" s="0"/>
      <c r="LIS77" s="0"/>
      <c r="LIT77" s="0"/>
      <c r="LIU77" s="0"/>
      <c r="LIV77" s="0"/>
      <c r="LIW77" s="0"/>
      <c r="LIX77" s="0"/>
      <c r="LIY77" s="0"/>
      <c r="LIZ77" s="0"/>
      <c r="LJA77" s="0"/>
      <c r="LJB77" s="0"/>
      <c r="LJC77" s="0"/>
      <c r="LJD77" s="0"/>
      <c r="LJE77" s="0"/>
      <c r="LJF77" s="0"/>
      <c r="LJG77" s="0"/>
      <c r="LJH77" s="0"/>
      <c r="LJI77" s="0"/>
      <c r="LJJ77" s="0"/>
      <c r="LJK77" s="0"/>
      <c r="LJL77" s="0"/>
      <c r="LJM77" s="0"/>
      <c r="LJN77" s="0"/>
      <c r="LJO77" s="0"/>
      <c r="LJP77" s="0"/>
      <c r="LJQ77" s="0"/>
      <c r="LJR77" s="0"/>
      <c r="LJS77" s="0"/>
      <c r="LJT77" s="0"/>
      <c r="LJU77" s="0"/>
      <c r="LJV77" s="0"/>
      <c r="LJW77" s="0"/>
      <c r="LJX77" s="0"/>
      <c r="LJY77" s="0"/>
      <c r="LJZ77" s="0"/>
      <c r="LKA77" s="0"/>
      <c r="LKB77" s="0"/>
      <c r="LKC77" s="0"/>
      <c r="LKD77" s="0"/>
      <c r="LKE77" s="0"/>
      <c r="LKF77" s="0"/>
      <c r="LKG77" s="0"/>
      <c r="LKH77" s="0"/>
      <c r="LKI77" s="0"/>
      <c r="LKJ77" s="0"/>
      <c r="LKK77" s="0"/>
      <c r="LKL77" s="0"/>
      <c r="LKM77" s="0"/>
      <c r="LKN77" s="0"/>
      <c r="LKO77" s="0"/>
      <c r="LKP77" s="0"/>
      <c r="LKQ77" s="0"/>
      <c r="LKR77" s="0"/>
      <c r="LKS77" s="0"/>
      <c r="LKT77" s="0"/>
      <c r="LKU77" s="0"/>
      <c r="LKV77" s="0"/>
      <c r="LKW77" s="0"/>
      <c r="LKX77" s="0"/>
      <c r="LKY77" s="0"/>
      <c r="LKZ77" s="0"/>
      <c r="LLA77" s="0"/>
      <c r="LLB77" s="0"/>
      <c r="LLC77" s="0"/>
      <c r="LLD77" s="0"/>
      <c r="LLE77" s="0"/>
      <c r="LLF77" s="0"/>
      <c r="LLG77" s="0"/>
      <c r="LLH77" s="0"/>
      <c r="LLI77" s="0"/>
      <c r="LLJ77" s="0"/>
      <c r="LLK77" s="0"/>
      <c r="LLL77" s="0"/>
      <c r="LLM77" s="0"/>
      <c r="LLN77" s="0"/>
      <c r="LLO77" s="0"/>
      <c r="LLP77" s="0"/>
      <c r="LLQ77" s="0"/>
      <c r="LLR77" s="0"/>
      <c r="LLS77" s="0"/>
      <c r="LLT77" s="0"/>
      <c r="LLU77" s="0"/>
      <c r="LLV77" s="0"/>
      <c r="LLW77" s="0"/>
      <c r="LLX77" s="0"/>
      <c r="LLY77" s="0"/>
      <c r="LLZ77" s="0"/>
      <c r="LMA77" s="0"/>
      <c r="LMB77" s="0"/>
      <c r="LMC77" s="0"/>
      <c r="LMD77" s="0"/>
      <c r="LME77" s="0"/>
      <c r="LMF77" s="0"/>
      <c r="LMG77" s="0"/>
      <c r="LMH77" s="0"/>
      <c r="LMI77" s="0"/>
      <c r="LMJ77" s="0"/>
      <c r="LMK77" s="0"/>
      <c r="LML77" s="0"/>
      <c r="LMM77" s="0"/>
      <c r="LMN77" s="0"/>
      <c r="LMO77" s="0"/>
      <c r="LMP77" s="0"/>
      <c r="LMQ77" s="0"/>
      <c r="LMR77" s="0"/>
      <c r="LMS77" s="0"/>
      <c r="LMT77" s="0"/>
      <c r="LMU77" s="0"/>
      <c r="LMV77" s="0"/>
      <c r="LMW77" s="0"/>
      <c r="LMX77" s="0"/>
      <c r="LMY77" s="0"/>
      <c r="LMZ77" s="0"/>
      <c r="LNA77" s="0"/>
      <c r="LNB77" s="0"/>
      <c r="LNC77" s="0"/>
      <c r="LND77" s="0"/>
      <c r="LNE77" s="0"/>
      <c r="LNF77" s="0"/>
      <c r="LNG77" s="0"/>
      <c r="LNH77" s="0"/>
      <c r="LNI77" s="0"/>
      <c r="LNJ77" s="0"/>
      <c r="LNK77" s="0"/>
      <c r="LNL77" s="0"/>
      <c r="LNM77" s="0"/>
      <c r="LNN77" s="0"/>
      <c r="LNO77" s="0"/>
      <c r="LNP77" s="0"/>
      <c r="LNQ77" s="0"/>
      <c r="LNR77" s="0"/>
      <c r="LNS77" s="0"/>
      <c r="LNT77" s="0"/>
      <c r="LNU77" s="0"/>
      <c r="LNV77" s="0"/>
      <c r="LNW77" s="0"/>
      <c r="LNX77" s="0"/>
      <c r="LNY77" s="0"/>
      <c r="LNZ77" s="0"/>
      <c r="LOA77" s="0"/>
      <c r="LOB77" s="0"/>
      <c r="LOC77" s="0"/>
      <c r="LOD77" s="0"/>
      <c r="LOE77" s="0"/>
      <c r="LOF77" s="0"/>
      <c r="LOG77" s="0"/>
      <c r="LOH77" s="0"/>
      <c r="LOI77" s="0"/>
      <c r="LOJ77" s="0"/>
      <c r="LOK77" s="0"/>
      <c r="LOL77" s="0"/>
      <c r="LOM77" s="0"/>
      <c r="LON77" s="0"/>
      <c r="LOO77" s="0"/>
      <c r="LOP77" s="0"/>
      <c r="LOQ77" s="0"/>
      <c r="LOR77" s="0"/>
      <c r="LOS77" s="0"/>
      <c r="LOT77" s="0"/>
      <c r="LOU77" s="0"/>
      <c r="LOV77" s="0"/>
      <c r="LOW77" s="0"/>
      <c r="LOX77" s="0"/>
      <c r="LOY77" s="0"/>
      <c r="LOZ77" s="0"/>
      <c r="LPA77" s="0"/>
      <c r="LPB77" s="0"/>
      <c r="LPC77" s="0"/>
      <c r="LPD77" s="0"/>
      <c r="LPE77" s="0"/>
      <c r="LPF77" s="0"/>
      <c r="LPG77" s="0"/>
      <c r="LPH77" s="0"/>
      <c r="LPI77" s="0"/>
      <c r="LPJ77" s="0"/>
      <c r="LPK77" s="0"/>
      <c r="LPL77" s="0"/>
      <c r="LPM77" s="0"/>
      <c r="LPN77" s="0"/>
      <c r="LPO77" s="0"/>
      <c r="LPP77" s="0"/>
      <c r="LPQ77" s="0"/>
      <c r="LPR77" s="0"/>
      <c r="LPS77" s="0"/>
      <c r="LPT77" s="0"/>
      <c r="LPU77" s="0"/>
      <c r="LPV77" s="0"/>
      <c r="LPW77" s="0"/>
      <c r="LPX77" s="0"/>
      <c r="LPY77" s="0"/>
      <c r="LPZ77" s="0"/>
      <c r="LQA77" s="0"/>
      <c r="LQB77" s="0"/>
      <c r="LQC77" s="0"/>
      <c r="LQD77" s="0"/>
      <c r="LQE77" s="0"/>
      <c r="LQF77" s="0"/>
      <c r="LQG77" s="0"/>
      <c r="LQH77" s="0"/>
      <c r="LQI77" s="0"/>
      <c r="LQJ77" s="0"/>
      <c r="LQK77" s="0"/>
      <c r="LQL77" s="0"/>
      <c r="LQM77" s="0"/>
      <c r="LQN77" s="0"/>
      <c r="LQO77" s="0"/>
      <c r="LQP77" s="0"/>
      <c r="LQQ77" s="0"/>
      <c r="LQR77" s="0"/>
      <c r="LQS77" s="0"/>
      <c r="LQT77" s="0"/>
      <c r="LQU77" s="0"/>
      <c r="LQV77" s="0"/>
      <c r="LQW77" s="0"/>
      <c r="LQX77" s="0"/>
      <c r="LQY77" s="0"/>
      <c r="LQZ77" s="0"/>
      <c r="LRA77" s="0"/>
      <c r="LRB77" s="0"/>
      <c r="LRC77" s="0"/>
      <c r="LRD77" s="0"/>
      <c r="LRE77" s="0"/>
      <c r="LRF77" s="0"/>
      <c r="LRG77" s="0"/>
      <c r="LRH77" s="0"/>
      <c r="LRI77" s="0"/>
      <c r="LRJ77" s="0"/>
      <c r="LRK77" s="0"/>
      <c r="LRL77" s="0"/>
      <c r="LRM77" s="0"/>
      <c r="LRN77" s="0"/>
      <c r="LRO77" s="0"/>
      <c r="LRP77" s="0"/>
      <c r="LRQ77" s="0"/>
      <c r="LRR77" s="0"/>
      <c r="LRS77" s="0"/>
      <c r="LRT77" s="0"/>
      <c r="LRU77" s="0"/>
      <c r="LRV77" s="0"/>
      <c r="LRW77" s="0"/>
      <c r="LRX77" s="0"/>
      <c r="LRY77" s="0"/>
      <c r="LRZ77" s="0"/>
      <c r="LSA77" s="0"/>
      <c r="LSB77" s="0"/>
      <c r="LSC77" s="0"/>
      <c r="LSD77" s="0"/>
      <c r="LSE77" s="0"/>
      <c r="LSF77" s="0"/>
      <c r="LSG77" s="0"/>
      <c r="LSH77" s="0"/>
      <c r="LSI77" s="0"/>
      <c r="LSJ77" s="0"/>
      <c r="LSK77" s="0"/>
      <c r="LSL77" s="0"/>
      <c r="LSM77" s="0"/>
      <c r="LSN77" s="0"/>
      <c r="LSO77" s="0"/>
      <c r="LSP77" s="0"/>
      <c r="LSQ77" s="0"/>
      <c r="LSR77" s="0"/>
      <c r="LSS77" s="0"/>
      <c r="LST77" s="0"/>
      <c r="LSU77" s="0"/>
      <c r="LSV77" s="0"/>
      <c r="LSW77" s="0"/>
      <c r="LSX77" s="0"/>
      <c r="LSY77" s="0"/>
      <c r="LSZ77" s="0"/>
      <c r="LTA77" s="0"/>
      <c r="LTB77" s="0"/>
      <c r="LTC77" s="0"/>
      <c r="LTD77" s="0"/>
      <c r="LTE77" s="0"/>
      <c r="LTF77" s="0"/>
      <c r="LTG77" s="0"/>
      <c r="LTH77" s="0"/>
      <c r="LTI77" s="0"/>
      <c r="LTJ77" s="0"/>
      <c r="LTK77" s="0"/>
      <c r="LTL77" s="0"/>
      <c r="LTM77" s="0"/>
      <c r="LTN77" s="0"/>
      <c r="LTO77" s="0"/>
      <c r="LTP77" s="0"/>
      <c r="LTQ77" s="0"/>
      <c r="LTR77" s="0"/>
      <c r="LTS77" s="0"/>
      <c r="LTT77" s="0"/>
      <c r="LTU77" s="0"/>
      <c r="LTV77" s="0"/>
      <c r="LTW77" s="0"/>
      <c r="LTX77" s="0"/>
      <c r="LTY77" s="0"/>
      <c r="LTZ77" s="0"/>
      <c r="LUA77" s="0"/>
      <c r="LUB77" s="0"/>
      <c r="LUC77" s="0"/>
      <c r="LUD77" s="0"/>
      <c r="LUE77" s="0"/>
      <c r="LUF77" s="0"/>
      <c r="LUG77" s="0"/>
      <c r="LUH77" s="0"/>
      <c r="LUI77" s="0"/>
      <c r="LUJ77" s="0"/>
      <c r="LUK77" s="0"/>
      <c r="LUL77" s="0"/>
      <c r="LUM77" s="0"/>
      <c r="LUN77" s="0"/>
      <c r="LUO77" s="0"/>
      <c r="LUP77" s="0"/>
      <c r="LUQ77" s="0"/>
      <c r="LUR77" s="0"/>
      <c r="LUS77" s="0"/>
      <c r="LUT77" s="0"/>
      <c r="LUU77" s="0"/>
      <c r="LUV77" s="0"/>
      <c r="LUW77" s="0"/>
      <c r="LUX77" s="0"/>
      <c r="LUY77" s="0"/>
      <c r="LUZ77" s="0"/>
      <c r="LVA77" s="0"/>
      <c r="LVB77" s="0"/>
      <c r="LVC77" s="0"/>
      <c r="LVD77" s="0"/>
      <c r="LVE77" s="0"/>
      <c r="LVF77" s="0"/>
      <c r="LVG77" s="0"/>
      <c r="LVH77" s="0"/>
      <c r="LVI77" s="0"/>
      <c r="LVJ77" s="0"/>
      <c r="LVK77" s="0"/>
      <c r="LVL77" s="0"/>
      <c r="LVM77" s="0"/>
      <c r="LVN77" s="0"/>
      <c r="LVO77" s="0"/>
      <c r="LVP77" s="0"/>
      <c r="LVQ77" s="0"/>
      <c r="LVR77" s="0"/>
      <c r="LVS77" s="0"/>
      <c r="LVT77" s="0"/>
      <c r="LVU77" s="0"/>
      <c r="LVV77" s="0"/>
      <c r="LVW77" s="0"/>
      <c r="LVX77" s="0"/>
      <c r="LVY77" s="0"/>
      <c r="LVZ77" s="0"/>
      <c r="LWA77" s="0"/>
      <c r="LWB77" s="0"/>
      <c r="LWC77" s="0"/>
      <c r="LWD77" s="0"/>
      <c r="LWE77" s="0"/>
      <c r="LWF77" s="0"/>
      <c r="LWG77" s="0"/>
      <c r="LWH77" s="0"/>
      <c r="LWI77" s="0"/>
      <c r="LWJ77" s="0"/>
      <c r="LWK77" s="0"/>
      <c r="LWL77" s="0"/>
      <c r="LWM77" s="0"/>
      <c r="LWN77" s="0"/>
      <c r="LWO77" s="0"/>
      <c r="LWP77" s="0"/>
      <c r="LWQ77" s="0"/>
      <c r="LWR77" s="0"/>
      <c r="LWS77" s="0"/>
      <c r="LWT77" s="0"/>
      <c r="LWU77" s="0"/>
      <c r="LWV77" s="0"/>
      <c r="LWW77" s="0"/>
      <c r="LWX77" s="0"/>
      <c r="LWY77" s="0"/>
      <c r="LWZ77" s="0"/>
      <c r="LXA77" s="0"/>
      <c r="LXB77" s="0"/>
      <c r="LXC77" s="0"/>
      <c r="LXD77" s="0"/>
      <c r="LXE77" s="0"/>
      <c r="LXF77" s="0"/>
      <c r="LXG77" s="0"/>
      <c r="LXH77" s="0"/>
      <c r="LXI77" s="0"/>
      <c r="LXJ77" s="0"/>
      <c r="LXK77" s="0"/>
      <c r="LXL77" s="0"/>
      <c r="LXM77" s="0"/>
      <c r="LXN77" s="0"/>
      <c r="LXO77" s="0"/>
      <c r="LXP77" s="0"/>
      <c r="LXQ77" s="0"/>
      <c r="LXR77" s="0"/>
      <c r="LXS77" s="0"/>
      <c r="LXT77" s="0"/>
      <c r="LXU77" s="0"/>
      <c r="LXV77" s="0"/>
      <c r="LXW77" s="0"/>
      <c r="LXX77" s="0"/>
      <c r="LXY77" s="0"/>
      <c r="LXZ77" s="0"/>
      <c r="LYA77" s="0"/>
      <c r="LYB77" s="0"/>
      <c r="LYC77" s="0"/>
      <c r="LYD77" s="0"/>
      <c r="LYE77" s="0"/>
      <c r="LYF77" s="0"/>
      <c r="LYG77" s="0"/>
      <c r="LYH77" s="0"/>
      <c r="LYI77" s="0"/>
      <c r="LYJ77" s="0"/>
      <c r="LYK77" s="0"/>
      <c r="LYL77" s="0"/>
      <c r="LYM77" s="0"/>
      <c r="LYN77" s="0"/>
      <c r="LYO77" s="0"/>
      <c r="LYP77" s="0"/>
      <c r="LYQ77" s="0"/>
      <c r="LYR77" s="0"/>
      <c r="LYS77" s="0"/>
      <c r="LYT77" s="0"/>
      <c r="LYU77" s="0"/>
      <c r="LYV77" s="0"/>
      <c r="LYW77" s="0"/>
      <c r="LYX77" s="0"/>
      <c r="LYY77" s="0"/>
      <c r="LYZ77" s="0"/>
      <c r="LZA77" s="0"/>
      <c r="LZB77" s="0"/>
      <c r="LZC77" s="0"/>
      <c r="LZD77" s="0"/>
      <c r="LZE77" s="0"/>
      <c r="LZF77" s="0"/>
      <c r="LZG77" s="0"/>
      <c r="LZH77" s="0"/>
      <c r="LZI77" s="0"/>
      <c r="LZJ77" s="0"/>
      <c r="LZK77" s="0"/>
      <c r="LZL77" s="0"/>
      <c r="LZM77" s="0"/>
      <c r="LZN77" s="0"/>
      <c r="LZO77" s="0"/>
      <c r="LZP77" s="0"/>
      <c r="LZQ77" s="0"/>
      <c r="LZR77" s="0"/>
      <c r="LZS77" s="0"/>
      <c r="LZT77" s="0"/>
      <c r="LZU77" s="0"/>
      <c r="LZV77" s="0"/>
      <c r="LZW77" s="0"/>
      <c r="LZX77" s="0"/>
      <c r="LZY77" s="0"/>
      <c r="LZZ77" s="0"/>
      <c r="MAA77" s="0"/>
      <c r="MAB77" s="0"/>
      <c r="MAC77" s="0"/>
      <c r="MAD77" s="0"/>
      <c r="MAE77" s="0"/>
      <c r="MAF77" s="0"/>
      <c r="MAG77" s="0"/>
      <c r="MAH77" s="0"/>
      <c r="MAI77" s="0"/>
      <c r="MAJ77" s="0"/>
      <c r="MAK77" s="0"/>
      <c r="MAL77" s="0"/>
      <c r="MAM77" s="0"/>
      <c r="MAN77" s="0"/>
      <c r="MAO77" s="0"/>
      <c r="MAP77" s="0"/>
      <c r="MAQ77" s="0"/>
      <c r="MAR77" s="0"/>
      <c r="MAS77" s="0"/>
      <c r="MAT77" s="0"/>
      <c r="MAU77" s="0"/>
      <c r="MAV77" s="0"/>
      <c r="MAW77" s="0"/>
      <c r="MAX77" s="0"/>
      <c r="MAY77" s="0"/>
      <c r="MAZ77" s="0"/>
      <c r="MBA77" s="0"/>
      <c r="MBB77" s="0"/>
      <c r="MBC77" s="0"/>
      <c r="MBD77" s="0"/>
      <c r="MBE77" s="0"/>
      <c r="MBF77" s="0"/>
      <c r="MBG77" s="0"/>
      <c r="MBH77" s="0"/>
      <c r="MBI77" s="0"/>
      <c r="MBJ77" s="0"/>
      <c r="MBK77" s="0"/>
      <c r="MBL77" s="0"/>
      <c r="MBM77" s="0"/>
      <c r="MBN77" s="0"/>
      <c r="MBO77" s="0"/>
      <c r="MBP77" s="0"/>
      <c r="MBQ77" s="0"/>
      <c r="MBR77" s="0"/>
      <c r="MBS77" s="0"/>
      <c r="MBT77" s="0"/>
      <c r="MBU77" s="0"/>
      <c r="MBV77" s="0"/>
      <c r="MBW77" s="0"/>
      <c r="MBX77" s="0"/>
      <c r="MBY77" s="0"/>
      <c r="MBZ77" s="0"/>
      <c r="MCA77" s="0"/>
      <c r="MCB77" s="0"/>
      <c r="MCC77" s="0"/>
      <c r="MCD77" s="0"/>
      <c r="MCE77" s="0"/>
      <c r="MCF77" s="0"/>
      <c r="MCG77" s="0"/>
      <c r="MCH77" s="0"/>
      <c r="MCI77" s="0"/>
      <c r="MCJ77" s="0"/>
      <c r="MCK77" s="0"/>
      <c r="MCL77" s="0"/>
      <c r="MCM77" s="0"/>
      <c r="MCN77" s="0"/>
      <c r="MCO77" s="0"/>
      <c r="MCP77" s="0"/>
      <c r="MCQ77" s="0"/>
      <c r="MCR77" s="0"/>
      <c r="MCS77" s="0"/>
      <c r="MCT77" s="0"/>
      <c r="MCU77" s="0"/>
      <c r="MCV77" s="0"/>
      <c r="MCW77" s="0"/>
      <c r="MCX77" s="0"/>
      <c r="MCY77" s="0"/>
      <c r="MCZ77" s="0"/>
      <c r="MDA77" s="0"/>
      <c r="MDB77" s="0"/>
      <c r="MDC77" s="0"/>
      <c r="MDD77" s="0"/>
      <c r="MDE77" s="0"/>
      <c r="MDF77" s="0"/>
      <c r="MDG77" s="0"/>
      <c r="MDH77" s="0"/>
      <c r="MDI77" s="0"/>
      <c r="MDJ77" s="0"/>
      <c r="MDK77" s="0"/>
      <c r="MDL77" s="0"/>
      <c r="MDM77" s="0"/>
      <c r="MDN77" s="0"/>
      <c r="MDO77" s="0"/>
      <c r="MDP77" s="0"/>
      <c r="MDQ77" s="0"/>
      <c r="MDR77" s="0"/>
      <c r="MDS77" s="0"/>
      <c r="MDT77" s="0"/>
      <c r="MDU77" s="0"/>
      <c r="MDV77" s="0"/>
      <c r="MDW77" s="0"/>
      <c r="MDX77" s="0"/>
      <c r="MDY77" s="0"/>
      <c r="MDZ77" s="0"/>
      <c r="MEA77" s="0"/>
      <c r="MEB77" s="0"/>
      <c r="MEC77" s="0"/>
      <c r="MED77" s="0"/>
      <c r="MEE77" s="0"/>
      <c r="MEF77" s="0"/>
      <c r="MEG77" s="0"/>
      <c r="MEH77" s="0"/>
      <c r="MEI77" s="0"/>
      <c r="MEJ77" s="0"/>
      <c r="MEK77" s="0"/>
      <c r="MEL77" s="0"/>
      <c r="MEM77" s="0"/>
      <c r="MEN77" s="0"/>
      <c r="MEO77" s="0"/>
      <c r="MEP77" s="0"/>
      <c r="MEQ77" s="0"/>
      <c r="MER77" s="0"/>
      <c r="MES77" s="0"/>
      <c r="MET77" s="0"/>
      <c r="MEU77" s="0"/>
      <c r="MEV77" s="0"/>
      <c r="MEW77" s="0"/>
      <c r="MEX77" s="0"/>
      <c r="MEY77" s="0"/>
      <c r="MEZ77" s="0"/>
      <c r="MFA77" s="0"/>
      <c r="MFB77" s="0"/>
      <c r="MFC77" s="0"/>
      <c r="MFD77" s="0"/>
      <c r="MFE77" s="0"/>
      <c r="MFF77" s="0"/>
      <c r="MFG77" s="0"/>
      <c r="MFH77" s="0"/>
      <c r="MFI77" s="0"/>
      <c r="MFJ77" s="0"/>
      <c r="MFK77" s="0"/>
      <c r="MFL77" s="0"/>
      <c r="MFM77" s="0"/>
      <c r="MFN77" s="0"/>
      <c r="MFO77" s="0"/>
      <c r="MFP77" s="0"/>
      <c r="MFQ77" s="0"/>
      <c r="MFR77" s="0"/>
      <c r="MFS77" s="0"/>
      <c r="MFT77" s="0"/>
      <c r="MFU77" s="0"/>
      <c r="MFV77" s="0"/>
      <c r="MFW77" s="0"/>
      <c r="MFX77" s="0"/>
      <c r="MFY77" s="0"/>
      <c r="MFZ77" s="0"/>
      <c r="MGA77" s="0"/>
      <c r="MGB77" s="0"/>
      <c r="MGC77" s="0"/>
      <c r="MGD77" s="0"/>
      <c r="MGE77" s="0"/>
      <c r="MGF77" s="0"/>
      <c r="MGG77" s="0"/>
      <c r="MGH77" s="0"/>
      <c r="MGI77" s="0"/>
      <c r="MGJ77" s="0"/>
      <c r="MGK77" s="0"/>
      <c r="MGL77" s="0"/>
      <c r="MGM77" s="0"/>
      <c r="MGN77" s="0"/>
      <c r="MGO77" s="0"/>
      <c r="MGP77" s="0"/>
      <c r="MGQ77" s="0"/>
      <c r="MGR77" s="0"/>
      <c r="MGS77" s="0"/>
      <c r="MGT77" s="0"/>
      <c r="MGU77" s="0"/>
      <c r="MGV77" s="0"/>
      <c r="MGW77" s="0"/>
      <c r="MGX77" s="0"/>
      <c r="MGY77" s="0"/>
      <c r="MGZ77" s="0"/>
      <c r="MHA77" s="0"/>
      <c r="MHB77" s="0"/>
      <c r="MHC77" s="0"/>
      <c r="MHD77" s="0"/>
      <c r="MHE77" s="0"/>
      <c r="MHF77" s="0"/>
      <c r="MHG77" s="0"/>
      <c r="MHH77" s="0"/>
      <c r="MHI77" s="0"/>
      <c r="MHJ77" s="0"/>
      <c r="MHK77" s="0"/>
      <c r="MHL77" s="0"/>
      <c r="MHM77" s="0"/>
      <c r="MHN77" s="0"/>
      <c r="MHO77" s="0"/>
      <c r="MHP77" s="0"/>
      <c r="MHQ77" s="0"/>
      <c r="MHR77" s="0"/>
      <c r="MHS77" s="0"/>
      <c r="MHT77" s="0"/>
      <c r="MHU77" s="0"/>
      <c r="MHV77" s="0"/>
      <c r="MHW77" s="0"/>
      <c r="MHX77" s="0"/>
      <c r="MHY77" s="0"/>
      <c r="MHZ77" s="0"/>
      <c r="MIA77" s="0"/>
      <c r="MIB77" s="0"/>
      <c r="MIC77" s="0"/>
      <c r="MID77" s="0"/>
      <c r="MIE77" s="0"/>
      <c r="MIF77" s="0"/>
      <c r="MIG77" s="0"/>
      <c r="MIH77" s="0"/>
      <c r="MII77" s="0"/>
      <c r="MIJ77" s="0"/>
      <c r="MIK77" s="0"/>
      <c r="MIL77" s="0"/>
      <c r="MIM77" s="0"/>
      <c r="MIN77" s="0"/>
      <c r="MIO77" s="0"/>
      <c r="MIP77" s="0"/>
      <c r="MIQ77" s="0"/>
      <c r="MIR77" s="0"/>
      <c r="MIS77" s="0"/>
      <c r="MIT77" s="0"/>
      <c r="MIU77" s="0"/>
      <c r="MIV77" s="0"/>
      <c r="MIW77" s="0"/>
      <c r="MIX77" s="0"/>
      <c r="MIY77" s="0"/>
      <c r="MIZ77" s="0"/>
      <c r="MJA77" s="0"/>
      <c r="MJB77" s="0"/>
      <c r="MJC77" s="0"/>
      <c r="MJD77" s="0"/>
      <c r="MJE77" s="0"/>
      <c r="MJF77" s="0"/>
      <c r="MJG77" s="0"/>
      <c r="MJH77" s="0"/>
      <c r="MJI77" s="0"/>
      <c r="MJJ77" s="0"/>
      <c r="MJK77" s="0"/>
      <c r="MJL77" s="0"/>
      <c r="MJM77" s="0"/>
      <c r="MJN77" s="0"/>
      <c r="MJO77" s="0"/>
      <c r="MJP77" s="0"/>
      <c r="MJQ77" s="0"/>
      <c r="MJR77" s="0"/>
      <c r="MJS77" s="0"/>
      <c r="MJT77" s="0"/>
      <c r="MJU77" s="0"/>
      <c r="MJV77" s="0"/>
      <c r="MJW77" s="0"/>
      <c r="MJX77" s="0"/>
      <c r="MJY77" s="0"/>
      <c r="MJZ77" s="0"/>
      <c r="MKA77" s="0"/>
      <c r="MKB77" s="0"/>
      <c r="MKC77" s="0"/>
      <c r="MKD77" s="0"/>
      <c r="MKE77" s="0"/>
      <c r="MKF77" s="0"/>
      <c r="MKG77" s="0"/>
      <c r="MKH77" s="0"/>
      <c r="MKI77" s="0"/>
      <c r="MKJ77" s="0"/>
      <c r="MKK77" s="0"/>
      <c r="MKL77" s="0"/>
      <c r="MKM77" s="0"/>
      <c r="MKN77" s="0"/>
      <c r="MKO77" s="0"/>
      <c r="MKP77" s="0"/>
      <c r="MKQ77" s="0"/>
      <c r="MKR77" s="0"/>
      <c r="MKS77" s="0"/>
      <c r="MKT77" s="0"/>
      <c r="MKU77" s="0"/>
      <c r="MKV77" s="0"/>
      <c r="MKW77" s="0"/>
      <c r="MKX77" s="0"/>
      <c r="MKY77" s="0"/>
      <c r="MKZ77" s="0"/>
      <c r="MLA77" s="0"/>
      <c r="MLB77" s="0"/>
      <c r="MLC77" s="0"/>
      <c r="MLD77" s="0"/>
      <c r="MLE77" s="0"/>
      <c r="MLF77" s="0"/>
      <c r="MLG77" s="0"/>
      <c r="MLH77" s="0"/>
      <c r="MLI77" s="0"/>
      <c r="MLJ77" s="0"/>
      <c r="MLK77" s="0"/>
      <c r="MLL77" s="0"/>
      <c r="MLM77" s="0"/>
      <c r="MLN77" s="0"/>
      <c r="MLO77" s="0"/>
      <c r="MLP77" s="0"/>
      <c r="MLQ77" s="0"/>
      <c r="MLR77" s="0"/>
      <c r="MLS77" s="0"/>
      <c r="MLT77" s="0"/>
      <c r="MLU77" s="0"/>
      <c r="MLV77" s="0"/>
      <c r="MLW77" s="0"/>
      <c r="MLX77" s="0"/>
      <c r="MLY77" s="0"/>
      <c r="MLZ77" s="0"/>
      <c r="MMA77" s="0"/>
      <c r="MMB77" s="0"/>
      <c r="MMC77" s="0"/>
      <c r="MMD77" s="0"/>
      <c r="MME77" s="0"/>
      <c r="MMF77" s="0"/>
      <c r="MMG77" s="0"/>
      <c r="MMH77" s="0"/>
      <c r="MMI77" s="0"/>
      <c r="MMJ77" s="0"/>
      <c r="MMK77" s="0"/>
      <c r="MML77" s="0"/>
      <c r="MMM77" s="0"/>
      <c r="MMN77" s="0"/>
      <c r="MMO77" s="0"/>
      <c r="MMP77" s="0"/>
      <c r="MMQ77" s="0"/>
      <c r="MMR77" s="0"/>
      <c r="MMS77" s="0"/>
      <c r="MMT77" s="0"/>
      <c r="MMU77" s="0"/>
      <c r="MMV77" s="0"/>
      <c r="MMW77" s="0"/>
      <c r="MMX77" s="0"/>
      <c r="MMY77" s="0"/>
      <c r="MMZ77" s="0"/>
      <c r="MNA77" s="0"/>
      <c r="MNB77" s="0"/>
      <c r="MNC77" s="0"/>
      <c r="MND77" s="0"/>
      <c r="MNE77" s="0"/>
      <c r="MNF77" s="0"/>
      <c r="MNG77" s="0"/>
      <c r="MNH77" s="0"/>
      <c r="MNI77" s="0"/>
      <c r="MNJ77" s="0"/>
      <c r="MNK77" s="0"/>
      <c r="MNL77" s="0"/>
      <c r="MNM77" s="0"/>
      <c r="MNN77" s="0"/>
      <c r="MNO77" s="0"/>
      <c r="MNP77" s="0"/>
      <c r="MNQ77" s="0"/>
      <c r="MNR77" s="0"/>
      <c r="MNS77" s="0"/>
      <c r="MNT77" s="0"/>
      <c r="MNU77" s="0"/>
      <c r="MNV77" s="0"/>
      <c r="MNW77" s="0"/>
      <c r="MNX77" s="0"/>
      <c r="MNY77" s="0"/>
      <c r="MNZ77" s="0"/>
      <c r="MOA77" s="0"/>
      <c r="MOB77" s="0"/>
      <c r="MOC77" s="0"/>
      <c r="MOD77" s="0"/>
      <c r="MOE77" s="0"/>
      <c r="MOF77" s="0"/>
      <c r="MOG77" s="0"/>
      <c r="MOH77" s="0"/>
      <c r="MOI77" s="0"/>
      <c r="MOJ77" s="0"/>
      <c r="MOK77" s="0"/>
      <c r="MOL77" s="0"/>
      <c r="MOM77" s="0"/>
      <c r="MON77" s="0"/>
      <c r="MOO77" s="0"/>
      <c r="MOP77" s="0"/>
      <c r="MOQ77" s="0"/>
      <c r="MOR77" s="0"/>
      <c r="MOS77" s="0"/>
      <c r="MOT77" s="0"/>
      <c r="MOU77" s="0"/>
      <c r="MOV77" s="0"/>
      <c r="MOW77" s="0"/>
      <c r="MOX77" s="0"/>
      <c r="MOY77" s="0"/>
      <c r="MOZ77" s="0"/>
      <c r="MPA77" s="0"/>
      <c r="MPB77" s="0"/>
      <c r="MPC77" s="0"/>
      <c r="MPD77" s="0"/>
      <c r="MPE77" s="0"/>
      <c r="MPF77" s="0"/>
      <c r="MPG77" s="0"/>
      <c r="MPH77" s="0"/>
      <c r="MPI77" s="0"/>
      <c r="MPJ77" s="0"/>
      <c r="MPK77" s="0"/>
      <c r="MPL77" s="0"/>
      <c r="MPM77" s="0"/>
      <c r="MPN77" s="0"/>
      <c r="MPO77" s="0"/>
      <c r="MPP77" s="0"/>
      <c r="MPQ77" s="0"/>
      <c r="MPR77" s="0"/>
      <c r="MPS77" s="0"/>
      <c r="MPT77" s="0"/>
      <c r="MPU77" s="0"/>
      <c r="MPV77" s="0"/>
      <c r="MPW77" s="0"/>
      <c r="MPX77" s="0"/>
      <c r="MPY77" s="0"/>
      <c r="MPZ77" s="0"/>
      <c r="MQA77" s="0"/>
      <c r="MQB77" s="0"/>
      <c r="MQC77" s="0"/>
      <c r="MQD77" s="0"/>
      <c r="MQE77" s="0"/>
      <c r="MQF77" s="0"/>
      <c r="MQG77" s="0"/>
      <c r="MQH77" s="0"/>
      <c r="MQI77" s="0"/>
      <c r="MQJ77" s="0"/>
      <c r="MQK77" s="0"/>
      <c r="MQL77" s="0"/>
      <c r="MQM77" s="0"/>
      <c r="MQN77" s="0"/>
      <c r="MQO77" s="0"/>
      <c r="MQP77" s="0"/>
      <c r="MQQ77" s="0"/>
      <c r="MQR77" s="0"/>
      <c r="MQS77" s="0"/>
      <c r="MQT77" s="0"/>
      <c r="MQU77" s="0"/>
      <c r="MQV77" s="0"/>
      <c r="MQW77" s="0"/>
      <c r="MQX77" s="0"/>
      <c r="MQY77" s="0"/>
      <c r="MQZ77" s="0"/>
      <c r="MRA77" s="0"/>
      <c r="MRB77" s="0"/>
      <c r="MRC77" s="0"/>
      <c r="MRD77" s="0"/>
      <c r="MRE77" s="0"/>
      <c r="MRF77" s="0"/>
      <c r="MRG77" s="0"/>
      <c r="MRH77" s="0"/>
      <c r="MRI77" s="0"/>
      <c r="MRJ77" s="0"/>
      <c r="MRK77" s="0"/>
      <c r="MRL77" s="0"/>
      <c r="MRM77" s="0"/>
      <c r="MRN77" s="0"/>
      <c r="MRO77" s="0"/>
      <c r="MRP77" s="0"/>
      <c r="MRQ77" s="0"/>
      <c r="MRR77" s="0"/>
      <c r="MRS77" s="0"/>
      <c r="MRT77" s="0"/>
      <c r="MRU77" s="0"/>
      <c r="MRV77" s="0"/>
      <c r="MRW77" s="0"/>
      <c r="MRX77" s="0"/>
      <c r="MRY77" s="0"/>
      <c r="MRZ77" s="0"/>
      <c r="MSA77" s="0"/>
      <c r="MSB77" s="0"/>
      <c r="MSC77" s="0"/>
      <c r="MSD77" s="0"/>
      <c r="MSE77" s="0"/>
      <c r="MSF77" s="0"/>
      <c r="MSG77" s="0"/>
      <c r="MSH77" s="0"/>
      <c r="MSI77" s="0"/>
      <c r="MSJ77" s="0"/>
      <c r="MSK77" s="0"/>
      <c r="MSL77" s="0"/>
      <c r="MSM77" s="0"/>
      <c r="MSN77" s="0"/>
      <c r="MSO77" s="0"/>
      <c r="MSP77" s="0"/>
      <c r="MSQ77" s="0"/>
      <c r="MSR77" s="0"/>
      <c r="MSS77" s="0"/>
      <c r="MST77" s="0"/>
      <c r="MSU77" s="0"/>
      <c r="MSV77" s="0"/>
      <c r="MSW77" s="0"/>
      <c r="MSX77" s="0"/>
      <c r="MSY77" s="0"/>
      <c r="MSZ77" s="0"/>
      <c r="MTA77" s="0"/>
      <c r="MTB77" s="0"/>
      <c r="MTC77" s="0"/>
      <c r="MTD77" s="0"/>
      <c r="MTE77" s="0"/>
      <c r="MTF77" s="0"/>
      <c r="MTG77" s="0"/>
      <c r="MTH77" s="0"/>
      <c r="MTI77" s="0"/>
      <c r="MTJ77" s="0"/>
      <c r="MTK77" s="0"/>
      <c r="MTL77" s="0"/>
      <c r="MTM77" s="0"/>
      <c r="MTN77" s="0"/>
      <c r="MTO77" s="0"/>
      <c r="MTP77" s="0"/>
      <c r="MTQ77" s="0"/>
      <c r="MTR77" s="0"/>
      <c r="MTS77" s="0"/>
      <c r="MTT77" s="0"/>
      <c r="MTU77" s="0"/>
      <c r="MTV77" s="0"/>
      <c r="MTW77" s="0"/>
      <c r="MTX77" s="0"/>
      <c r="MTY77" s="0"/>
      <c r="MTZ77" s="0"/>
      <c r="MUA77" s="0"/>
      <c r="MUB77" s="0"/>
      <c r="MUC77" s="0"/>
      <c r="MUD77" s="0"/>
      <c r="MUE77" s="0"/>
      <c r="MUF77" s="0"/>
      <c r="MUG77" s="0"/>
      <c r="MUH77" s="0"/>
      <c r="MUI77" s="0"/>
      <c r="MUJ77" s="0"/>
      <c r="MUK77" s="0"/>
      <c r="MUL77" s="0"/>
      <c r="MUM77" s="0"/>
      <c r="MUN77" s="0"/>
      <c r="MUO77" s="0"/>
      <c r="MUP77" s="0"/>
      <c r="MUQ77" s="0"/>
      <c r="MUR77" s="0"/>
      <c r="MUS77" s="0"/>
      <c r="MUT77" s="0"/>
      <c r="MUU77" s="0"/>
      <c r="MUV77" s="0"/>
      <c r="MUW77" s="0"/>
      <c r="MUX77" s="0"/>
      <c r="MUY77" s="0"/>
      <c r="MUZ77" s="0"/>
      <c r="MVA77" s="0"/>
      <c r="MVB77" s="0"/>
      <c r="MVC77" s="0"/>
      <c r="MVD77" s="0"/>
      <c r="MVE77" s="0"/>
      <c r="MVF77" s="0"/>
      <c r="MVG77" s="0"/>
      <c r="MVH77" s="0"/>
      <c r="MVI77" s="0"/>
      <c r="MVJ77" s="0"/>
      <c r="MVK77" s="0"/>
      <c r="MVL77" s="0"/>
      <c r="MVM77" s="0"/>
      <c r="MVN77" s="0"/>
      <c r="MVO77" s="0"/>
      <c r="MVP77" s="0"/>
      <c r="MVQ77" s="0"/>
      <c r="MVR77" s="0"/>
      <c r="MVS77" s="0"/>
      <c r="MVT77" s="0"/>
      <c r="MVU77" s="0"/>
      <c r="MVV77" s="0"/>
      <c r="MVW77" s="0"/>
      <c r="MVX77" s="0"/>
      <c r="MVY77" s="0"/>
      <c r="MVZ77" s="0"/>
      <c r="MWA77" s="0"/>
      <c r="MWB77" s="0"/>
      <c r="MWC77" s="0"/>
      <c r="MWD77" s="0"/>
      <c r="MWE77" s="0"/>
      <c r="MWF77" s="0"/>
      <c r="MWG77" s="0"/>
      <c r="MWH77" s="0"/>
      <c r="MWI77" s="0"/>
      <c r="MWJ77" s="0"/>
      <c r="MWK77" s="0"/>
      <c r="MWL77" s="0"/>
      <c r="MWM77" s="0"/>
      <c r="MWN77" s="0"/>
      <c r="MWO77" s="0"/>
      <c r="MWP77" s="0"/>
      <c r="MWQ77" s="0"/>
      <c r="MWR77" s="0"/>
      <c r="MWS77" s="0"/>
      <c r="MWT77" s="0"/>
      <c r="MWU77" s="0"/>
      <c r="MWV77" s="0"/>
      <c r="MWW77" s="0"/>
      <c r="MWX77" s="0"/>
      <c r="MWY77" s="0"/>
      <c r="MWZ77" s="0"/>
      <c r="MXA77" s="0"/>
      <c r="MXB77" s="0"/>
      <c r="MXC77" s="0"/>
      <c r="MXD77" s="0"/>
      <c r="MXE77" s="0"/>
      <c r="MXF77" s="0"/>
      <c r="MXG77" s="0"/>
      <c r="MXH77" s="0"/>
      <c r="MXI77" s="0"/>
      <c r="MXJ77" s="0"/>
      <c r="MXK77" s="0"/>
      <c r="MXL77" s="0"/>
      <c r="MXM77" s="0"/>
      <c r="MXN77" s="0"/>
      <c r="MXO77" s="0"/>
      <c r="MXP77" s="0"/>
      <c r="MXQ77" s="0"/>
      <c r="MXR77" s="0"/>
      <c r="MXS77" s="0"/>
      <c r="MXT77" s="0"/>
      <c r="MXU77" s="0"/>
      <c r="MXV77" s="0"/>
      <c r="MXW77" s="0"/>
      <c r="MXX77" s="0"/>
      <c r="MXY77" s="0"/>
      <c r="MXZ77" s="0"/>
      <c r="MYA77" s="0"/>
      <c r="MYB77" s="0"/>
      <c r="MYC77" s="0"/>
      <c r="MYD77" s="0"/>
      <c r="MYE77" s="0"/>
      <c r="MYF77" s="0"/>
      <c r="MYG77" s="0"/>
      <c r="MYH77" s="0"/>
      <c r="MYI77" s="0"/>
      <c r="MYJ77" s="0"/>
      <c r="MYK77" s="0"/>
      <c r="MYL77" s="0"/>
      <c r="MYM77" s="0"/>
      <c r="MYN77" s="0"/>
      <c r="MYO77" s="0"/>
      <c r="MYP77" s="0"/>
      <c r="MYQ77" s="0"/>
      <c r="MYR77" s="0"/>
      <c r="MYS77" s="0"/>
      <c r="MYT77" s="0"/>
      <c r="MYU77" s="0"/>
      <c r="MYV77" s="0"/>
      <c r="MYW77" s="0"/>
      <c r="MYX77" s="0"/>
      <c r="MYY77" s="0"/>
      <c r="MYZ77" s="0"/>
      <c r="MZA77" s="0"/>
      <c r="MZB77" s="0"/>
      <c r="MZC77" s="0"/>
      <c r="MZD77" s="0"/>
      <c r="MZE77" s="0"/>
      <c r="MZF77" s="0"/>
      <c r="MZG77" s="0"/>
      <c r="MZH77" s="0"/>
      <c r="MZI77" s="0"/>
      <c r="MZJ77" s="0"/>
      <c r="MZK77" s="0"/>
      <c r="MZL77" s="0"/>
      <c r="MZM77" s="0"/>
      <c r="MZN77" s="0"/>
      <c r="MZO77" s="0"/>
      <c r="MZP77" s="0"/>
      <c r="MZQ77" s="0"/>
      <c r="MZR77" s="0"/>
      <c r="MZS77" s="0"/>
      <c r="MZT77" s="0"/>
      <c r="MZU77" s="0"/>
      <c r="MZV77" s="0"/>
      <c r="MZW77" s="0"/>
      <c r="MZX77" s="0"/>
      <c r="MZY77" s="0"/>
      <c r="MZZ77" s="0"/>
      <c r="NAA77" s="0"/>
      <c r="NAB77" s="0"/>
      <c r="NAC77" s="0"/>
      <c r="NAD77" s="0"/>
      <c r="NAE77" s="0"/>
      <c r="NAF77" s="0"/>
      <c r="NAG77" s="0"/>
      <c r="NAH77" s="0"/>
      <c r="NAI77" s="0"/>
      <c r="NAJ77" s="0"/>
      <c r="NAK77" s="0"/>
      <c r="NAL77" s="0"/>
      <c r="NAM77" s="0"/>
      <c r="NAN77" s="0"/>
      <c r="NAO77" s="0"/>
      <c r="NAP77" s="0"/>
      <c r="NAQ77" s="0"/>
      <c r="NAR77" s="0"/>
      <c r="NAS77" s="0"/>
      <c r="NAT77" s="0"/>
      <c r="NAU77" s="0"/>
      <c r="NAV77" s="0"/>
      <c r="NAW77" s="0"/>
      <c r="NAX77" s="0"/>
      <c r="NAY77" s="0"/>
      <c r="NAZ77" s="0"/>
      <c r="NBA77" s="0"/>
      <c r="NBB77" s="0"/>
      <c r="NBC77" s="0"/>
      <c r="NBD77" s="0"/>
      <c r="NBE77" s="0"/>
      <c r="NBF77" s="0"/>
      <c r="NBG77" s="0"/>
      <c r="NBH77" s="0"/>
      <c r="NBI77" s="0"/>
      <c r="NBJ77" s="0"/>
      <c r="NBK77" s="0"/>
      <c r="NBL77" s="0"/>
      <c r="NBM77" s="0"/>
      <c r="NBN77" s="0"/>
      <c r="NBO77" s="0"/>
      <c r="NBP77" s="0"/>
      <c r="NBQ77" s="0"/>
      <c r="NBR77" s="0"/>
      <c r="NBS77" s="0"/>
      <c r="NBT77" s="0"/>
      <c r="NBU77" s="0"/>
      <c r="NBV77" s="0"/>
      <c r="NBW77" s="0"/>
      <c r="NBX77" s="0"/>
      <c r="NBY77" s="0"/>
      <c r="NBZ77" s="0"/>
      <c r="NCA77" s="0"/>
      <c r="NCB77" s="0"/>
      <c r="NCC77" s="0"/>
      <c r="NCD77" s="0"/>
      <c r="NCE77" s="0"/>
      <c r="NCF77" s="0"/>
      <c r="NCG77" s="0"/>
      <c r="NCH77" s="0"/>
      <c r="NCI77" s="0"/>
      <c r="NCJ77" s="0"/>
      <c r="NCK77" s="0"/>
      <c r="NCL77" s="0"/>
      <c r="NCM77" s="0"/>
      <c r="NCN77" s="0"/>
      <c r="NCO77" s="0"/>
      <c r="NCP77" s="0"/>
      <c r="NCQ77" s="0"/>
      <c r="NCR77" s="0"/>
      <c r="NCS77" s="0"/>
      <c r="NCT77" s="0"/>
      <c r="NCU77" s="0"/>
      <c r="NCV77" s="0"/>
      <c r="NCW77" s="0"/>
      <c r="NCX77" s="0"/>
      <c r="NCY77" s="0"/>
      <c r="NCZ77" s="0"/>
      <c r="NDA77" s="0"/>
      <c r="NDB77" s="0"/>
      <c r="NDC77" s="0"/>
      <c r="NDD77" s="0"/>
      <c r="NDE77" s="0"/>
      <c r="NDF77" s="0"/>
      <c r="NDG77" s="0"/>
      <c r="NDH77" s="0"/>
      <c r="NDI77" s="0"/>
      <c r="NDJ77" s="0"/>
      <c r="NDK77" s="0"/>
      <c r="NDL77" s="0"/>
      <c r="NDM77" s="0"/>
      <c r="NDN77" s="0"/>
      <c r="NDO77" s="0"/>
      <c r="NDP77" s="0"/>
      <c r="NDQ77" s="0"/>
      <c r="NDR77" s="0"/>
      <c r="NDS77" s="0"/>
      <c r="NDT77" s="0"/>
      <c r="NDU77" s="0"/>
      <c r="NDV77" s="0"/>
      <c r="NDW77" s="0"/>
      <c r="NDX77" s="0"/>
      <c r="NDY77" s="0"/>
      <c r="NDZ77" s="0"/>
      <c r="NEA77" s="0"/>
      <c r="NEB77" s="0"/>
      <c r="NEC77" s="0"/>
      <c r="NED77" s="0"/>
      <c r="NEE77" s="0"/>
      <c r="NEF77" s="0"/>
      <c r="NEG77" s="0"/>
      <c r="NEH77" s="0"/>
      <c r="NEI77" s="0"/>
      <c r="NEJ77" s="0"/>
      <c r="NEK77" s="0"/>
      <c r="NEL77" s="0"/>
      <c r="NEM77" s="0"/>
      <c r="NEN77" s="0"/>
      <c r="NEO77" s="0"/>
      <c r="NEP77" s="0"/>
      <c r="NEQ77" s="0"/>
      <c r="NER77" s="0"/>
      <c r="NES77" s="0"/>
      <c r="NET77" s="0"/>
      <c r="NEU77" s="0"/>
      <c r="NEV77" s="0"/>
      <c r="NEW77" s="0"/>
      <c r="NEX77" s="0"/>
      <c r="NEY77" s="0"/>
      <c r="NEZ77" s="0"/>
      <c r="NFA77" s="0"/>
      <c r="NFB77" s="0"/>
      <c r="NFC77" s="0"/>
      <c r="NFD77" s="0"/>
      <c r="NFE77" s="0"/>
      <c r="NFF77" s="0"/>
      <c r="NFG77" s="0"/>
      <c r="NFH77" s="0"/>
      <c r="NFI77" s="0"/>
      <c r="NFJ77" s="0"/>
      <c r="NFK77" s="0"/>
      <c r="NFL77" s="0"/>
      <c r="NFM77" s="0"/>
      <c r="NFN77" s="0"/>
      <c r="NFO77" s="0"/>
      <c r="NFP77" s="0"/>
      <c r="NFQ77" s="0"/>
      <c r="NFR77" s="0"/>
      <c r="NFS77" s="0"/>
      <c r="NFT77" s="0"/>
      <c r="NFU77" s="0"/>
      <c r="NFV77" s="0"/>
      <c r="NFW77" s="0"/>
      <c r="NFX77" s="0"/>
      <c r="NFY77" s="0"/>
      <c r="NFZ77" s="0"/>
      <c r="NGA77" s="0"/>
      <c r="NGB77" s="0"/>
      <c r="NGC77" s="0"/>
      <c r="NGD77" s="0"/>
      <c r="NGE77" s="0"/>
      <c r="NGF77" s="0"/>
      <c r="NGG77" s="0"/>
      <c r="NGH77" s="0"/>
      <c r="NGI77" s="0"/>
      <c r="NGJ77" s="0"/>
      <c r="NGK77" s="0"/>
      <c r="NGL77" s="0"/>
      <c r="NGM77" s="0"/>
      <c r="NGN77" s="0"/>
      <c r="NGO77" s="0"/>
      <c r="NGP77" s="0"/>
      <c r="NGQ77" s="0"/>
      <c r="NGR77" s="0"/>
      <c r="NGS77" s="0"/>
      <c r="NGT77" s="0"/>
      <c r="NGU77" s="0"/>
      <c r="NGV77" s="0"/>
      <c r="NGW77" s="0"/>
      <c r="NGX77" s="0"/>
      <c r="NGY77" s="0"/>
      <c r="NGZ77" s="0"/>
      <c r="NHA77" s="0"/>
      <c r="NHB77" s="0"/>
      <c r="NHC77" s="0"/>
      <c r="NHD77" s="0"/>
      <c r="NHE77" s="0"/>
      <c r="NHF77" s="0"/>
      <c r="NHG77" s="0"/>
      <c r="NHH77" s="0"/>
      <c r="NHI77" s="0"/>
      <c r="NHJ77" s="0"/>
      <c r="NHK77" s="0"/>
      <c r="NHL77" s="0"/>
      <c r="NHM77" s="0"/>
      <c r="NHN77" s="0"/>
      <c r="NHO77" s="0"/>
      <c r="NHP77" s="0"/>
      <c r="NHQ77" s="0"/>
      <c r="NHR77" s="0"/>
      <c r="NHS77" s="0"/>
      <c r="NHT77" s="0"/>
      <c r="NHU77" s="0"/>
      <c r="NHV77" s="0"/>
      <c r="NHW77" s="0"/>
      <c r="NHX77" s="0"/>
      <c r="NHY77" s="0"/>
      <c r="NHZ77" s="0"/>
      <c r="NIA77" s="0"/>
      <c r="NIB77" s="0"/>
      <c r="NIC77" s="0"/>
      <c r="NID77" s="0"/>
      <c r="NIE77" s="0"/>
      <c r="NIF77" s="0"/>
      <c r="NIG77" s="0"/>
      <c r="NIH77" s="0"/>
      <c r="NII77" s="0"/>
      <c r="NIJ77" s="0"/>
      <c r="NIK77" s="0"/>
      <c r="NIL77" s="0"/>
      <c r="NIM77" s="0"/>
      <c r="NIN77" s="0"/>
      <c r="NIO77" s="0"/>
      <c r="NIP77" s="0"/>
      <c r="NIQ77" s="0"/>
      <c r="NIR77" s="0"/>
      <c r="NIS77" s="0"/>
      <c r="NIT77" s="0"/>
      <c r="NIU77" s="0"/>
      <c r="NIV77" s="0"/>
      <c r="NIW77" s="0"/>
      <c r="NIX77" s="0"/>
      <c r="NIY77" s="0"/>
      <c r="NIZ77" s="0"/>
      <c r="NJA77" s="0"/>
      <c r="NJB77" s="0"/>
      <c r="NJC77" s="0"/>
      <c r="NJD77" s="0"/>
      <c r="NJE77" s="0"/>
      <c r="NJF77" s="0"/>
      <c r="NJG77" s="0"/>
      <c r="NJH77" s="0"/>
      <c r="NJI77" s="0"/>
      <c r="NJJ77" s="0"/>
      <c r="NJK77" s="0"/>
      <c r="NJL77" s="0"/>
      <c r="NJM77" s="0"/>
      <c r="NJN77" s="0"/>
      <c r="NJO77" s="0"/>
      <c r="NJP77" s="0"/>
      <c r="NJQ77" s="0"/>
      <c r="NJR77" s="0"/>
      <c r="NJS77" s="0"/>
      <c r="NJT77" s="0"/>
      <c r="NJU77" s="0"/>
      <c r="NJV77" s="0"/>
      <c r="NJW77" s="0"/>
      <c r="NJX77" s="0"/>
      <c r="NJY77" s="0"/>
      <c r="NJZ77" s="0"/>
      <c r="NKA77" s="0"/>
      <c r="NKB77" s="0"/>
      <c r="NKC77" s="0"/>
      <c r="NKD77" s="0"/>
      <c r="NKE77" s="0"/>
      <c r="NKF77" s="0"/>
      <c r="NKG77" s="0"/>
      <c r="NKH77" s="0"/>
      <c r="NKI77" s="0"/>
      <c r="NKJ77" s="0"/>
      <c r="NKK77" s="0"/>
      <c r="NKL77" s="0"/>
      <c r="NKM77" s="0"/>
      <c r="NKN77" s="0"/>
      <c r="NKO77" s="0"/>
      <c r="NKP77" s="0"/>
      <c r="NKQ77" s="0"/>
      <c r="NKR77" s="0"/>
      <c r="NKS77" s="0"/>
      <c r="NKT77" s="0"/>
      <c r="NKU77" s="0"/>
      <c r="NKV77" s="0"/>
      <c r="NKW77" s="0"/>
      <c r="NKX77" s="0"/>
      <c r="NKY77" s="0"/>
      <c r="NKZ77" s="0"/>
      <c r="NLA77" s="0"/>
      <c r="NLB77" s="0"/>
      <c r="NLC77" s="0"/>
      <c r="NLD77" s="0"/>
      <c r="NLE77" s="0"/>
      <c r="NLF77" s="0"/>
      <c r="NLG77" s="0"/>
      <c r="NLH77" s="0"/>
      <c r="NLI77" s="0"/>
      <c r="NLJ77" s="0"/>
      <c r="NLK77" s="0"/>
      <c r="NLL77" s="0"/>
      <c r="NLM77" s="0"/>
      <c r="NLN77" s="0"/>
      <c r="NLO77" s="0"/>
      <c r="NLP77" s="0"/>
      <c r="NLQ77" s="0"/>
      <c r="NLR77" s="0"/>
      <c r="NLS77" s="0"/>
      <c r="NLT77" s="0"/>
      <c r="NLU77" s="0"/>
      <c r="NLV77" s="0"/>
      <c r="NLW77" s="0"/>
      <c r="NLX77" s="0"/>
      <c r="NLY77" s="0"/>
      <c r="NLZ77" s="0"/>
      <c r="NMA77" s="0"/>
      <c r="NMB77" s="0"/>
      <c r="NMC77" s="0"/>
      <c r="NMD77" s="0"/>
      <c r="NME77" s="0"/>
      <c r="NMF77" s="0"/>
      <c r="NMG77" s="0"/>
      <c r="NMH77" s="0"/>
      <c r="NMI77" s="0"/>
      <c r="NMJ77" s="0"/>
      <c r="NMK77" s="0"/>
      <c r="NML77" s="0"/>
      <c r="NMM77" s="0"/>
      <c r="NMN77" s="0"/>
      <c r="NMO77" s="0"/>
      <c r="NMP77" s="0"/>
      <c r="NMQ77" s="0"/>
      <c r="NMR77" s="0"/>
      <c r="NMS77" s="0"/>
      <c r="NMT77" s="0"/>
      <c r="NMU77" s="0"/>
      <c r="NMV77" s="0"/>
      <c r="NMW77" s="0"/>
      <c r="NMX77" s="0"/>
      <c r="NMY77" s="0"/>
      <c r="NMZ77" s="0"/>
      <c r="NNA77" s="0"/>
      <c r="NNB77" s="0"/>
      <c r="NNC77" s="0"/>
      <c r="NND77" s="0"/>
      <c r="NNE77" s="0"/>
      <c r="NNF77" s="0"/>
      <c r="NNG77" s="0"/>
      <c r="NNH77" s="0"/>
      <c r="NNI77" s="0"/>
      <c r="NNJ77" s="0"/>
      <c r="NNK77" s="0"/>
      <c r="NNL77" s="0"/>
      <c r="NNM77" s="0"/>
      <c r="NNN77" s="0"/>
      <c r="NNO77" s="0"/>
      <c r="NNP77" s="0"/>
      <c r="NNQ77" s="0"/>
      <c r="NNR77" s="0"/>
      <c r="NNS77" s="0"/>
      <c r="NNT77" s="0"/>
      <c r="NNU77" s="0"/>
      <c r="NNV77" s="0"/>
      <c r="NNW77" s="0"/>
      <c r="NNX77" s="0"/>
      <c r="NNY77" s="0"/>
      <c r="NNZ77" s="0"/>
      <c r="NOA77" s="0"/>
      <c r="NOB77" s="0"/>
      <c r="NOC77" s="0"/>
      <c r="NOD77" s="0"/>
      <c r="NOE77" s="0"/>
      <c r="NOF77" s="0"/>
      <c r="NOG77" s="0"/>
      <c r="NOH77" s="0"/>
      <c r="NOI77" s="0"/>
      <c r="NOJ77" s="0"/>
      <c r="NOK77" s="0"/>
      <c r="NOL77" s="0"/>
      <c r="NOM77" s="0"/>
      <c r="NON77" s="0"/>
      <c r="NOO77" s="0"/>
      <c r="NOP77" s="0"/>
      <c r="NOQ77" s="0"/>
      <c r="NOR77" s="0"/>
      <c r="NOS77" s="0"/>
      <c r="NOT77" s="0"/>
      <c r="NOU77" s="0"/>
      <c r="NOV77" s="0"/>
      <c r="NOW77" s="0"/>
      <c r="NOX77" s="0"/>
      <c r="NOY77" s="0"/>
      <c r="NOZ77" s="0"/>
      <c r="NPA77" s="0"/>
      <c r="NPB77" s="0"/>
      <c r="NPC77" s="0"/>
      <c r="NPD77" s="0"/>
      <c r="NPE77" s="0"/>
      <c r="NPF77" s="0"/>
      <c r="NPG77" s="0"/>
      <c r="NPH77" s="0"/>
      <c r="NPI77" s="0"/>
      <c r="NPJ77" s="0"/>
      <c r="NPK77" s="0"/>
      <c r="NPL77" s="0"/>
      <c r="NPM77" s="0"/>
      <c r="NPN77" s="0"/>
      <c r="NPO77" s="0"/>
      <c r="NPP77" s="0"/>
      <c r="NPQ77" s="0"/>
      <c r="NPR77" s="0"/>
      <c r="NPS77" s="0"/>
      <c r="NPT77" s="0"/>
      <c r="NPU77" s="0"/>
      <c r="NPV77" s="0"/>
      <c r="NPW77" s="0"/>
      <c r="NPX77" s="0"/>
      <c r="NPY77" s="0"/>
      <c r="NPZ77" s="0"/>
      <c r="NQA77" s="0"/>
      <c r="NQB77" s="0"/>
      <c r="NQC77" s="0"/>
      <c r="NQD77" s="0"/>
      <c r="NQE77" s="0"/>
      <c r="NQF77" s="0"/>
      <c r="NQG77" s="0"/>
      <c r="NQH77" s="0"/>
      <c r="NQI77" s="0"/>
      <c r="NQJ77" s="0"/>
      <c r="NQK77" s="0"/>
      <c r="NQL77" s="0"/>
      <c r="NQM77" s="0"/>
      <c r="NQN77" s="0"/>
      <c r="NQO77" s="0"/>
      <c r="NQP77" s="0"/>
      <c r="NQQ77" s="0"/>
      <c r="NQR77" s="0"/>
      <c r="NQS77" s="0"/>
      <c r="NQT77" s="0"/>
      <c r="NQU77" s="0"/>
      <c r="NQV77" s="0"/>
      <c r="NQW77" s="0"/>
      <c r="NQX77" s="0"/>
      <c r="NQY77" s="0"/>
      <c r="NQZ77" s="0"/>
      <c r="NRA77" s="0"/>
      <c r="NRB77" s="0"/>
      <c r="NRC77" s="0"/>
      <c r="NRD77" s="0"/>
      <c r="NRE77" s="0"/>
      <c r="NRF77" s="0"/>
      <c r="NRG77" s="0"/>
      <c r="NRH77" s="0"/>
      <c r="NRI77" s="0"/>
      <c r="NRJ77" s="0"/>
      <c r="NRK77" s="0"/>
      <c r="NRL77" s="0"/>
      <c r="NRM77" s="0"/>
      <c r="NRN77" s="0"/>
      <c r="NRO77" s="0"/>
      <c r="NRP77" s="0"/>
      <c r="NRQ77" s="0"/>
      <c r="NRR77" s="0"/>
      <c r="NRS77" s="0"/>
      <c r="NRT77" s="0"/>
      <c r="NRU77" s="0"/>
      <c r="NRV77" s="0"/>
      <c r="NRW77" s="0"/>
      <c r="NRX77" s="0"/>
      <c r="NRY77" s="0"/>
      <c r="NRZ77" s="0"/>
      <c r="NSA77" s="0"/>
      <c r="NSB77" s="0"/>
      <c r="NSC77" s="0"/>
      <c r="NSD77" s="0"/>
      <c r="NSE77" s="0"/>
      <c r="NSF77" s="0"/>
      <c r="NSG77" s="0"/>
      <c r="NSH77" s="0"/>
      <c r="NSI77" s="0"/>
      <c r="NSJ77" s="0"/>
      <c r="NSK77" s="0"/>
      <c r="NSL77" s="0"/>
      <c r="NSM77" s="0"/>
      <c r="NSN77" s="0"/>
      <c r="NSO77" s="0"/>
      <c r="NSP77" s="0"/>
      <c r="NSQ77" s="0"/>
      <c r="NSR77" s="0"/>
      <c r="NSS77" s="0"/>
      <c r="NST77" s="0"/>
      <c r="NSU77" s="0"/>
      <c r="NSV77" s="0"/>
      <c r="NSW77" s="0"/>
      <c r="NSX77" s="0"/>
      <c r="NSY77" s="0"/>
      <c r="NSZ77" s="0"/>
      <c r="NTA77" s="0"/>
      <c r="NTB77" s="0"/>
      <c r="NTC77" s="0"/>
      <c r="NTD77" s="0"/>
      <c r="NTE77" s="0"/>
      <c r="NTF77" s="0"/>
      <c r="NTG77" s="0"/>
      <c r="NTH77" s="0"/>
      <c r="NTI77" s="0"/>
      <c r="NTJ77" s="0"/>
      <c r="NTK77" s="0"/>
      <c r="NTL77" s="0"/>
      <c r="NTM77" s="0"/>
      <c r="NTN77" s="0"/>
      <c r="NTO77" s="0"/>
      <c r="NTP77" s="0"/>
      <c r="NTQ77" s="0"/>
      <c r="NTR77" s="0"/>
      <c r="NTS77" s="0"/>
      <c r="NTT77" s="0"/>
      <c r="NTU77" s="0"/>
      <c r="NTV77" s="0"/>
      <c r="NTW77" s="0"/>
      <c r="NTX77" s="0"/>
      <c r="NTY77" s="0"/>
      <c r="NTZ77" s="0"/>
      <c r="NUA77" s="0"/>
      <c r="NUB77" s="0"/>
      <c r="NUC77" s="0"/>
      <c r="NUD77" s="0"/>
      <c r="NUE77" s="0"/>
      <c r="NUF77" s="0"/>
      <c r="NUG77" s="0"/>
      <c r="NUH77" s="0"/>
      <c r="NUI77" s="0"/>
      <c r="NUJ77" s="0"/>
      <c r="NUK77" s="0"/>
      <c r="NUL77" s="0"/>
      <c r="NUM77" s="0"/>
      <c r="NUN77" s="0"/>
      <c r="NUO77" s="0"/>
      <c r="NUP77" s="0"/>
      <c r="NUQ77" s="0"/>
      <c r="NUR77" s="0"/>
      <c r="NUS77" s="0"/>
      <c r="NUT77" s="0"/>
      <c r="NUU77" s="0"/>
      <c r="NUV77" s="0"/>
      <c r="NUW77" s="0"/>
      <c r="NUX77" s="0"/>
      <c r="NUY77" s="0"/>
      <c r="NUZ77" s="0"/>
      <c r="NVA77" s="0"/>
      <c r="NVB77" s="0"/>
      <c r="NVC77" s="0"/>
      <c r="NVD77" s="0"/>
      <c r="NVE77" s="0"/>
      <c r="NVF77" s="0"/>
      <c r="NVG77" s="0"/>
      <c r="NVH77" s="0"/>
      <c r="NVI77" s="0"/>
      <c r="NVJ77" s="0"/>
      <c r="NVK77" s="0"/>
      <c r="NVL77" s="0"/>
      <c r="NVM77" s="0"/>
      <c r="NVN77" s="0"/>
      <c r="NVO77" s="0"/>
      <c r="NVP77" s="0"/>
      <c r="NVQ77" s="0"/>
      <c r="NVR77" s="0"/>
      <c r="NVS77" s="0"/>
      <c r="NVT77" s="0"/>
      <c r="NVU77" s="0"/>
      <c r="NVV77" s="0"/>
      <c r="NVW77" s="0"/>
      <c r="NVX77" s="0"/>
      <c r="NVY77" s="0"/>
      <c r="NVZ77" s="0"/>
      <c r="NWA77" s="0"/>
      <c r="NWB77" s="0"/>
      <c r="NWC77" s="0"/>
      <c r="NWD77" s="0"/>
      <c r="NWE77" s="0"/>
      <c r="NWF77" s="0"/>
      <c r="NWG77" s="0"/>
      <c r="NWH77" s="0"/>
      <c r="NWI77" s="0"/>
      <c r="NWJ77" s="0"/>
      <c r="NWK77" s="0"/>
      <c r="NWL77" s="0"/>
      <c r="NWM77" s="0"/>
      <c r="NWN77" s="0"/>
      <c r="NWO77" s="0"/>
      <c r="NWP77" s="0"/>
      <c r="NWQ77" s="0"/>
      <c r="NWR77" s="0"/>
      <c r="NWS77" s="0"/>
      <c r="NWT77" s="0"/>
      <c r="NWU77" s="0"/>
      <c r="NWV77" s="0"/>
      <c r="NWW77" s="0"/>
      <c r="NWX77" s="0"/>
      <c r="NWY77" s="0"/>
      <c r="NWZ77" s="0"/>
      <c r="NXA77" s="0"/>
      <c r="NXB77" s="0"/>
      <c r="NXC77" s="0"/>
      <c r="NXD77" s="0"/>
      <c r="NXE77" s="0"/>
      <c r="NXF77" s="0"/>
      <c r="NXG77" s="0"/>
      <c r="NXH77" s="0"/>
      <c r="NXI77" s="0"/>
      <c r="NXJ77" s="0"/>
      <c r="NXK77" s="0"/>
      <c r="NXL77" s="0"/>
      <c r="NXM77" s="0"/>
      <c r="NXN77" s="0"/>
      <c r="NXO77" s="0"/>
      <c r="NXP77" s="0"/>
      <c r="NXQ77" s="0"/>
      <c r="NXR77" s="0"/>
      <c r="NXS77" s="0"/>
      <c r="NXT77" s="0"/>
      <c r="NXU77" s="0"/>
      <c r="NXV77" s="0"/>
      <c r="NXW77" s="0"/>
      <c r="NXX77" s="0"/>
      <c r="NXY77" s="0"/>
      <c r="NXZ77" s="0"/>
      <c r="NYA77" s="0"/>
      <c r="NYB77" s="0"/>
      <c r="NYC77" s="0"/>
      <c r="NYD77" s="0"/>
      <c r="NYE77" s="0"/>
      <c r="NYF77" s="0"/>
      <c r="NYG77" s="0"/>
      <c r="NYH77" s="0"/>
      <c r="NYI77" s="0"/>
      <c r="NYJ77" s="0"/>
      <c r="NYK77" s="0"/>
      <c r="NYL77" s="0"/>
      <c r="NYM77" s="0"/>
      <c r="NYN77" s="0"/>
      <c r="NYO77" s="0"/>
      <c r="NYP77" s="0"/>
      <c r="NYQ77" s="0"/>
      <c r="NYR77" s="0"/>
      <c r="NYS77" s="0"/>
      <c r="NYT77" s="0"/>
      <c r="NYU77" s="0"/>
      <c r="NYV77" s="0"/>
      <c r="NYW77" s="0"/>
      <c r="NYX77" s="0"/>
      <c r="NYY77" s="0"/>
      <c r="NYZ77" s="0"/>
      <c r="NZA77" s="0"/>
      <c r="NZB77" s="0"/>
      <c r="NZC77" s="0"/>
      <c r="NZD77" s="0"/>
      <c r="NZE77" s="0"/>
      <c r="NZF77" s="0"/>
      <c r="NZG77" s="0"/>
      <c r="NZH77" s="0"/>
      <c r="NZI77" s="0"/>
      <c r="NZJ77" s="0"/>
      <c r="NZK77" s="0"/>
      <c r="NZL77" s="0"/>
      <c r="NZM77" s="0"/>
      <c r="NZN77" s="0"/>
      <c r="NZO77" s="0"/>
      <c r="NZP77" s="0"/>
      <c r="NZQ77" s="0"/>
      <c r="NZR77" s="0"/>
      <c r="NZS77" s="0"/>
      <c r="NZT77" s="0"/>
      <c r="NZU77" s="0"/>
      <c r="NZV77" s="0"/>
      <c r="NZW77" s="0"/>
      <c r="NZX77" s="0"/>
      <c r="NZY77" s="0"/>
      <c r="NZZ77" s="0"/>
      <c r="OAA77" s="0"/>
      <c r="OAB77" s="0"/>
      <c r="OAC77" s="0"/>
      <c r="OAD77" s="0"/>
      <c r="OAE77" s="0"/>
      <c r="OAF77" s="0"/>
      <c r="OAG77" s="0"/>
      <c r="OAH77" s="0"/>
      <c r="OAI77" s="0"/>
      <c r="OAJ77" s="0"/>
      <c r="OAK77" s="0"/>
      <c r="OAL77" s="0"/>
      <c r="OAM77" s="0"/>
      <c r="OAN77" s="0"/>
      <c r="OAO77" s="0"/>
      <c r="OAP77" s="0"/>
      <c r="OAQ77" s="0"/>
      <c r="OAR77" s="0"/>
      <c r="OAS77" s="0"/>
      <c r="OAT77" s="0"/>
      <c r="OAU77" s="0"/>
      <c r="OAV77" s="0"/>
      <c r="OAW77" s="0"/>
      <c r="OAX77" s="0"/>
      <c r="OAY77" s="0"/>
      <c r="OAZ77" s="0"/>
      <c r="OBA77" s="0"/>
      <c r="OBB77" s="0"/>
      <c r="OBC77" s="0"/>
      <c r="OBD77" s="0"/>
      <c r="OBE77" s="0"/>
      <c r="OBF77" s="0"/>
      <c r="OBG77" s="0"/>
      <c r="OBH77" s="0"/>
      <c r="OBI77" s="0"/>
      <c r="OBJ77" s="0"/>
      <c r="OBK77" s="0"/>
      <c r="OBL77" s="0"/>
      <c r="OBM77" s="0"/>
      <c r="OBN77" s="0"/>
      <c r="OBO77" s="0"/>
      <c r="OBP77" s="0"/>
      <c r="OBQ77" s="0"/>
      <c r="OBR77" s="0"/>
      <c r="OBS77" s="0"/>
      <c r="OBT77" s="0"/>
      <c r="OBU77" s="0"/>
      <c r="OBV77" s="0"/>
      <c r="OBW77" s="0"/>
      <c r="OBX77" s="0"/>
      <c r="OBY77" s="0"/>
      <c r="OBZ77" s="0"/>
      <c r="OCA77" s="0"/>
      <c r="OCB77" s="0"/>
      <c r="OCC77" s="0"/>
      <c r="OCD77" s="0"/>
      <c r="OCE77" s="0"/>
      <c r="OCF77" s="0"/>
      <c r="OCG77" s="0"/>
      <c r="OCH77" s="0"/>
      <c r="OCI77" s="0"/>
      <c r="OCJ77" s="0"/>
      <c r="OCK77" s="0"/>
      <c r="OCL77" s="0"/>
      <c r="OCM77" s="0"/>
      <c r="OCN77" s="0"/>
      <c r="OCO77" s="0"/>
      <c r="OCP77" s="0"/>
      <c r="OCQ77" s="0"/>
      <c r="OCR77" s="0"/>
      <c r="OCS77" s="0"/>
      <c r="OCT77" s="0"/>
      <c r="OCU77" s="0"/>
      <c r="OCV77" s="0"/>
      <c r="OCW77" s="0"/>
      <c r="OCX77" s="0"/>
      <c r="OCY77" s="0"/>
      <c r="OCZ77" s="0"/>
      <c r="ODA77" s="0"/>
      <c r="ODB77" s="0"/>
      <c r="ODC77" s="0"/>
      <c r="ODD77" s="0"/>
      <c r="ODE77" s="0"/>
      <c r="ODF77" s="0"/>
      <c r="ODG77" s="0"/>
      <c r="ODH77" s="0"/>
      <c r="ODI77" s="0"/>
      <c r="ODJ77" s="0"/>
      <c r="ODK77" s="0"/>
      <c r="ODL77" s="0"/>
      <c r="ODM77" s="0"/>
      <c r="ODN77" s="0"/>
      <c r="ODO77" s="0"/>
      <c r="ODP77" s="0"/>
      <c r="ODQ77" s="0"/>
      <c r="ODR77" s="0"/>
      <c r="ODS77" s="0"/>
      <c r="ODT77" s="0"/>
      <c r="ODU77" s="0"/>
      <c r="ODV77" s="0"/>
      <c r="ODW77" s="0"/>
      <c r="ODX77" s="0"/>
      <c r="ODY77" s="0"/>
      <c r="ODZ77" s="0"/>
      <c r="OEA77" s="0"/>
      <c r="OEB77" s="0"/>
      <c r="OEC77" s="0"/>
      <c r="OED77" s="0"/>
      <c r="OEE77" s="0"/>
      <c r="OEF77" s="0"/>
      <c r="OEG77" s="0"/>
      <c r="OEH77" s="0"/>
      <c r="OEI77" s="0"/>
      <c r="OEJ77" s="0"/>
      <c r="OEK77" s="0"/>
      <c r="OEL77" s="0"/>
      <c r="OEM77" s="0"/>
      <c r="OEN77" s="0"/>
      <c r="OEO77" s="0"/>
      <c r="OEP77" s="0"/>
      <c r="OEQ77" s="0"/>
      <c r="OER77" s="0"/>
      <c r="OES77" s="0"/>
      <c r="OET77" s="0"/>
      <c r="OEU77" s="0"/>
      <c r="OEV77" s="0"/>
      <c r="OEW77" s="0"/>
      <c r="OEX77" s="0"/>
      <c r="OEY77" s="0"/>
      <c r="OEZ77" s="0"/>
      <c r="OFA77" s="0"/>
      <c r="OFB77" s="0"/>
      <c r="OFC77" s="0"/>
      <c r="OFD77" s="0"/>
      <c r="OFE77" s="0"/>
      <c r="OFF77" s="0"/>
      <c r="OFG77" s="0"/>
      <c r="OFH77" s="0"/>
      <c r="OFI77" s="0"/>
      <c r="OFJ77" s="0"/>
      <c r="OFK77" s="0"/>
      <c r="OFL77" s="0"/>
      <c r="OFM77" s="0"/>
      <c r="OFN77" s="0"/>
      <c r="OFO77" s="0"/>
      <c r="OFP77" s="0"/>
      <c r="OFQ77" s="0"/>
      <c r="OFR77" s="0"/>
      <c r="OFS77" s="0"/>
      <c r="OFT77" s="0"/>
      <c r="OFU77" s="0"/>
      <c r="OFV77" s="0"/>
      <c r="OFW77" s="0"/>
      <c r="OFX77" s="0"/>
      <c r="OFY77" s="0"/>
      <c r="OFZ77" s="0"/>
      <c r="OGA77" s="0"/>
      <c r="OGB77" s="0"/>
      <c r="OGC77" s="0"/>
      <c r="OGD77" s="0"/>
      <c r="OGE77" s="0"/>
      <c r="OGF77" s="0"/>
      <c r="OGG77" s="0"/>
      <c r="OGH77" s="0"/>
      <c r="OGI77" s="0"/>
      <c r="OGJ77" s="0"/>
      <c r="OGK77" s="0"/>
      <c r="OGL77" s="0"/>
      <c r="OGM77" s="0"/>
      <c r="OGN77" s="0"/>
      <c r="OGO77" s="0"/>
      <c r="OGP77" s="0"/>
      <c r="OGQ77" s="0"/>
      <c r="OGR77" s="0"/>
      <c r="OGS77" s="0"/>
      <c r="OGT77" s="0"/>
      <c r="OGU77" s="0"/>
      <c r="OGV77" s="0"/>
      <c r="OGW77" s="0"/>
      <c r="OGX77" s="0"/>
      <c r="OGY77" s="0"/>
      <c r="OGZ77" s="0"/>
      <c r="OHA77" s="0"/>
      <c r="OHB77" s="0"/>
      <c r="OHC77" s="0"/>
      <c r="OHD77" s="0"/>
      <c r="OHE77" s="0"/>
      <c r="OHF77" s="0"/>
      <c r="OHG77" s="0"/>
      <c r="OHH77" s="0"/>
      <c r="OHI77" s="0"/>
      <c r="OHJ77" s="0"/>
      <c r="OHK77" s="0"/>
      <c r="OHL77" s="0"/>
      <c r="OHM77" s="0"/>
      <c r="OHN77" s="0"/>
      <c r="OHO77" s="0"/>
      <c r="OHP77" s="0"/>
      <c r="OHQ77" s="0"/>
      <c r="OHR77" s="0"/>
      <c r="OHS77" s="0"/>
      <c r="OHT77" s="0"/>
      <c r="OHU77" s="0"/>
      <c r="OHV77" s="0"/>
      <c r="OHW77" s="0"/>
      <c r="OHX77" s="0"/>
      <c r="OHY77" s="0"/>
      <c r="OHZ77" s="0"/>
      <c r="OIA77" s="0"/>
      <c r="OIB77" s="0"/>
      <c r="OIC77" s="0"/>
      <c r="OID77" s="0"/>
      <c r="OIE77" s="0"/>
      <c r="OIF77" s="0"/>
      <c r="OIG77" s="0"/>
      <c r="OIH77" s="0"/>
      <c r="OII77" s="0"/>
      <c r="OIJ77" s="0"/>
      <c r="OIK77" s="0"/>
      <c r="OIL77" s="0"/>
      <c r="OIM77" s="0"/>
      <c r="OIN77" s="0"/>
      <c r="OIO77" s="0"/>
      <c r="OIP77" s="0"/>
      <c r="OIQ77" s="0"/>
      <c r="OIR77" s="0"/>
      <c r="OIS77" s="0"/>
      <c r="OIT77" s="0"/>
      <c r="OIU77" s="0"/>
      <c r="OIV77" s="0"/>
      <c r="OIW77" s="0"/>
      <c r="OIX77" s="0"/>
      <c r="OIY77" s="0"/>
      <c r="OIZ77" s="0"/>
      <c r="OJA77" s="0"/>
      <c r="OJB77" s="0"/>
      <c r="OJC77" s="0"/>
      <c r="OJD77" s="0"/>
      <c r="OJE77" s="0"/>
      <c r="OJF77" s="0"/>
      <c r="OJG77" s="0"/>
      <c r="OJH77" s="0"/>
      <c r="OJI77" s="0"/>
      <c r="OJJ77" s="0"/>
      <c r="OJK77" s="0"/>
      <c r="OJL77" s="0"/>
      <c r="OJM77" s="0"/>
      <c r="OJN77" s="0"/>
      <c r="OJO77" s="0"/>
      <c r="OJP77" s="0"/>
      <c r="OJQ77" s="0"/>
      <c r="OJR77" s="0"/>
      <c r="OJS77" s="0"/>
      <c r="OJT77" s="0"/>
      <c r="OJU77" s="0"/>
      <c r="OJV77" s="0"/>
      <c r="OJW77" s="0"/>
      <c r="OJX77" s="0"/>
      <c r="OJY77" s="0"/>
      <c r="OJZ77" s="0"/>
      <c r="OKA77" s="0"/>
      <c r="OKB77" s="0"/>
      <c r="OKC77" s="0"/>
      <c r="OKD77" s="0"/>
      <c r="OKE77" s="0"/>
      <c r="OKF77" s="0"/>
      <c r="OKG77" s="0"/>
      <c r="OKH77" s="0"/>
      <c r="OKI77" s="0"/>
      <c r="OKJ77" s="0"/>
      <c r="OKK77" s="0"/>
      <c r="OKL77" s="0"/>
      <c r="OKM77" s="0"/>
      <c r="OKN77" s="0"/>
      <c r="OKO77" s="0"/>
      <c r="OKP77" s="0"/>
      <c r="OKQ77" s="0"/>
      <c r="OKR77" s="0"/>
      <c r="OKS77" s="0"/>
      <c r="OKT77" s="0"/>
      <c r="OKU77" s="0"/>
      <c r="OKV77" s="0"/>
      <c r="OKW77" s="0"/>
      <c r="OKX77" s="0"/>
      <c r="OKY77" s="0"/>
      <c r="OKZ77" s="0"/>
      <c r="OLA77" s="0"/>
      <c r="OLB77" s="0"/>
      <c r="OLC77" s="0"/>
      <c r="OLD77" s="0"/>
      <c r="OLE77" s="0"/>
      <c r="OLF77" s="0"/>
      <c r="OLG77" s="0"/>
      <c r="OLH77" s="0"/>
      <c r="OLI77" s="0"/>
      <c r="OLJ77" s="0"/>
      <c r="OLK77" s="0"/>
      <c r="OLL77" s="0"/>
      <c r="OLM77" s="0"/>
      <c r="OLN77" s="0"/>
      <c r="OLO77" s="0"/>
      <c r="OLP77" s="0"/>
      <c r="OLQ77" s="0"/>
      <c r="OLR77" s="0"/>
      <c r="OLS77" s="0"/>
      <c r="OLT77" s="0"/>
      <c r="OLU77" s="0"/>
      <c r="OLV77" s="0"/>
      <c r="OLW77" s="0"/>
      <c r="OLX77" s="0"/>
      <c r="OLY77" s="0"/>
      <c r="OLZ77" s="0"/>
      <c r="OMA77" s="0"/>
      <c r="OMB77" s="0"/>
      <c r="OMC77" s="0"/>
      <c r="OMD77" s="0"/>
      <c r="OME77" s="0"/>
      <c r="OMF77" s="0"/>
      <c r="OMG77" s="0"/>
      <c r="OMH77" s="0"/>
      <c r="OMI77" s="0"/>
      <c r="OMJ77" s="0"/>
      <c r="OMK77" s="0"/>
      <c r="OML77" s="0"/>
      <c r="OMM77" s="0"/>
      <c r="OMN77" s="0"/>
      <c r="OMO77" s="0"/>
      <c r="OMP77" s="0"/>
      <c r="OMQ77" s="0"/>
      <c r="OMR77" s="0"/>
      <c r="OMS77" s="0"/>
      <c r="OMT77" s="0"/>
      <c r="OMU77" s="0"/>
      <c r="OMV77" s="0"/>
      <c r="OMW77" s="0"/>
      <c r="OMX77" s="0"/>
      <c r="OMY77" s="0"/>
      <c r="OMZ77" s="0"/>
      <c r="ONA77" s="0"/>
      <c r="ONB77" s="0"/>
      <c r="ONC77" s="0"/>
      <c r="OND77" s="0"/>
      <c r="ONE77" s="0"/>
      <c r="ONF77" s="0"/>
      <c r="ONG77" s="0"/>
      <c r="ONH77" s="0"/>
      <c r="ONI77" s="0"/>
      <c r="ONJ77" s="0"/>
      <c r="ONK77" s="0"/>
      <c r="ONL77" s="0"/>
      <c r="ONM77" s="0"/>
      <c r="ONN77" s="0"/>
      <c r="ONO77" s="0"/>
      <c r="ONP77" s="0"/>
      <c r="ONQ77" s="0"/>
      <c r="ONR77" s="0"/>
      <c r="ONS77" s="0"/>
      <c r="ONT77" s="0"/>
      <c r="ONU77" s="0"/>
      <c r="ONV77" s="0"/>
      <c r="ONW77" s="0"/>
      <c r="ONX77" s="0"/>
      <c r="ONY77" s="0"/>
      <c r="ONZ77" s="0"/>
      <c r="OOA77" s="0"/>
      <c r="OOB77" s="0"/>
      <c r="OOC77" s="0"/>
      <c r="OOD77" s="0"/>
      <c r="OOE77" s="0"/>
      <c r="OOF77" s="0"/>
      <c r="OOG77" s="0"/>
      <c r="OOH77" s="0"/>
      <c r="OOI77" s="0"/>
      <c r="OOJ77" s="0"/>
      <c r="OOK77" s="0"/>
      <c r="OOL77" s="0"/>
      <c r="OOM77" s="0"/>
      <c r="OON77" s="0"/>
      <c r="OOO77" s="0"/>
      <c r="OOP77" s="0"/>
      <c r="OOQ77" s="0"/>
      <c r="OOR77" s="0"/>
      <c r="OOS77" s="0"/>
      <c r="OOT77" s="0"/>
      <c r="OOU77" s="0"/>
      <c r="OOV77" s="0"/>
      <c r="OOW77" s="0"/>
      <c r="OOX77" s="0"/>
      <c r="OOY77" s="0"/>
      <c r="OOZ77" s="0"/>
      <c r="OPA77" s="0"/>
      <c r="OPB77" s="0"/>
      <c r="OPC77" s="0"/>
      <c r="OPD77" s="0"/>
      <c r="OPE77" s="0"/>
      <c r="OPF77" s="0"/>
      <c r="OPG77" s="0"/>
      <c r="OPH77" s="0"/>
      <c r="OPI77" s="0"/>
      <c r="OPJ77" s="0"/>
      <c r="OPK77" s="0"/>
      <c r="OPL77" s="0"/>
      <c r="OPM77" s="0"/>
      <c r="OPN77" s="0"/>
      <c r="OPO77" s="0"/>
      <c r="OPP77" s="0"/>
      <c r="OPQ77" s="0"/>
      <c r="OPR77" s="0"/>
      <c r="OPS77" s="0"/>
      <c r="OPT77" s="0"/>
      <c r="OPU77" s="0"/>
      <c r="OPV77" s="0"/>
      <c r="OPW77" s="0"/>
      <c r="OPX77" s="0"/>
      <c r="OPY77" s="0"/>
      <c r="OPZ77" s="0"/>
      <c r="OQA77" s="0"/>
      <c r="OQB77" s="0"/>
      <c r="OQC77" s="0"/>
      <c r="OQD77" s="0"/>
      <c r="OQE77" s="0"/>
      <c r="OQF77" s="0"/>
      <c r="OQG77" s="0"/>
      <c r="OQH77" s="0"/>
      <c r="OQI77" s="0"/>
      <c r="OQJ77" s="0"/>
      <c r="OQK77" s="0"/>
      <c r="OQL77" s="0"/>
      <c r="OQM77" s="0"/>
      <c r="OQN77" s="0"/>
      <c r="OQO77" s="0"/>
      <c r="OQP77" s="0"/>
      <c r="OQQ77" s="0"/>
      <c r="OQR77" s="0"/>
      <c r="OQS77" s="0"/>
      <c r="OQT77" s="0"/>
      <c r="OQU77" s="0"/>
      <c r="OQV77" s="0"/>
      <c r="OQW77" s="0"/>
      <c r="OQX77" s="0"/>
      <c r="OQY77" s="0"/>
      <c r="OQZ77" s="0"/>
      <c r="ORA77" s="0"/>
      <c r="ORB77" s="0"/>
      <c r="ORC77" s="0"/>
      <c r="ORD77" s="0"/>
      <c r="ORE77" s="0"/>
      <c r="ORF77" s="0"/>
      <c r="ORG77" s="0"/>
      <c r="ORH77" s="0"/>
      <c r="ORI77" s="0"/>
      <c r="ORJ77" s="0"/>
      <c r="ORK77" s="0"/>
      <c r="ORL77" s="0"/>
      <c r="ORM77" s="0"/>
      <c r="ORN77" s="0"/>
      <c r="ORO77" s="0"/>
      <c r="ORP77" s="0"/>
      <c r="ORQ77" s="0"/>
      <c r="ORR77" s="0"/>
      <c r="ORS77" s="0"/>
      <c r="ORT77" s="0"/>
      <c r="ORU77" s="0"/>
      <c r="ORV77" s="0"/>
      <c r="ORW77" s="0"/>
      <c r="ORX77" s="0"/>
      <c r="ORY77" s="0"/>
      <c r="ORZ77" s="0"/>
      <c r="OSA77" s="0"/>
      <c r="OSB77" s="0"/>
      <c r="OSC77" s="0"/>
      <c r="OSD77" s="0"/>
      <c r="OSE77" s="0"/>
      <c r="OSF77" s="0"/>
      <c r="OSG77" s="0"/>
      <c r="OSH77" s="0"/>
      <c r="OSI77" s="0"/>
      <c r="OSJ77" s="0"/>
      <c r="OSK77" s="0"/>
      <c r="OSL77" s="0"/>
      <c r="OSM77" s="0"/>
      <c r="OSN77" s="0"/>
      <c r="OSO77" s="0"/>
      <c r="OSP77" s="0"/>
      <c r="OSQ77" s="0"/>
      <c r="OSR77" s="0"/>
      <c r="OSS77" s="0"/>
      <c r="OST77" s="0"/>
      <c r="OSU77" s="0"/>
      <c r="OSV77" s="0"/>
      <c r="OSW77" s="0"/>
      <c r="OSX77" s="0"/>
      <c r="OSY77" s="0"/>
      <c r="OSZ77" s="0"/>
      <c r="OTA77" s="0"/>
      <c r="OTB77" s="0"/>
      <c r="OTC77" s="0"/>
      <c r="OTD77" s="0"/>
      <c r="OTE77" s="0"/>
      <c r="OTF77" s="0"/>
      <c r="OTG77" s="0"/>
      <c r="OTH77" s="0"/>
      <c r="OTI77" s="0"/>
      <c r="OTJ77" s="0"/>
      <c r="OTK77" s="0"/>
      <c r="OTL77" s="0"/>
      <c r="OTM77" s="0"/>
      <c r="OTN77" s="0"/>
      <c r="OTO77" s="0"/>
      <c r="OTP77" s="0"/>
      <c r="OTQ77" s="0"/>
      <c r="OTR77" s="0"/>
      <c r="OTS77" s="0"/>
      <c r="OTT77" s="0"/>
      <c r="OTU77" s="0"/>
      <c r="OTV77" s="0"/>
      <c r="OTW77" s="0"/>
      <c r="OTX77" s="0"/>
      <c r="OTY77" s="0"/>
      <c r="OTZ77" s="0"/>
      <c r="OUA77" s="0"/>
      <c r="OUB77" s="0"/>
      <c r="OUC77" s="0"/>
      <c r="OUD77" s="0"/>
      <c r="OUE77" s="0"/>
      <c r="OUF77" s="0"/>
      <c r="OUG77" s="0"/>
      <c r="OUH77" s="0"/>
      <c r="OUI77" s="0"/>
      <c r="OUJ77" s="0"/>
      <c r="OUK77" s="0"/>
      <c r="OUL77" s="0"/>
      <c r="OUM77" s="0"/>
      <c r="OUN77" s="0"/>
      <c r="OUO77" s="0"/>
      <c r="OUP77" s="0"/>
      <c r="OUQ77" s="0"/>
      <c r="OUR77" s="0"/>
      <c r="OUS77" s="0"/>
      <c r="OUT77" s="0"/>
      <c r="OUU77" s="0"/>
      <c r="OUV77" s="0"/>
      <c r="OUW77" s="0"/>
      <c r="OUX77" s="0"/>
      <c r="OUY77" s="0"/>
      <c r="OUZ77" s="0"/>
      <c r="OVA77" s="0"/>
      <c r="OVB77" s="0"/>
      <c r="OVC77" s="0"/>
      <c r="OVD77" s="0"/>
      <c r="OVE77" s="0"/>
      <c r="OVF77" s="0"/>
      <c r="OVG77" s="0"/>
      <c r="OVH77" s="0"/>
      <c r="OVI77" s="0"/>
      <c r="OVJ77" s="0"/>
      <c r="OVK77" s="0"/>
      <c r="OVL77" s="0"/>
      <c r="OVM77" s="0"/>
      <c r="OVN77" s="0"/>
      <c r="OVO77" s="0"/>
      <c r="OVP77" s="0"/>
      <c r="OVQ77" s="0"/>
      <c r="OVR77" s="0"/>
      <c r="OVS77" s="0"/>
      <c r="OVT77" s="0"/>
      <c r="OVU77" s="0"/>
      <c r="OVV77" s="0"/>
      <c r="OVW77" s="0"/>
      <c r="OVX77" s="0"/>
      <c r="OVY77" s="0"/>
      <c r="OVZ77" s="0"/>
      <c r="OWA77" s="0"/>
      <c r="OWB77" s="0"/>
      <c r="OWC77" s="0"/>
      <c r="OWD77" s="0"/>
      <c r="OWE77" s="0"/>
      <c r="OWF77" s="0"/>
      <c r="OWG77" s="0"/>
      <c r="OWH77" s="0"/>
      <c r="OWI77" s="0"/>
      <c r="OWJ77" s="0"/>
      <c r="OWK77" s="0"/>
      <c r="OWL77" s="0"/>
      <c r="OWM77" s="0"/>
      <c r="OWN77" s="0"/>
      <c r="OWO77" s="0"/>
      <c r="OWP77" s="0"/>
      <c r="OWQ77" s="0"/>
      <c r="OWR77" s="0"/>
      <c r="OWS77" s="0"/>
      <c r="OWT77" s="0"/>
      <c r="OWU77" s="0"/>
      <c r="OWV77" s="0"/>
      <c r="OWW77" s="0"/>
      <c r="OWX77" s="0"/>
      <c r="OWY77" s="0"/>
      <c r="OWZ77" s="0"/>
      <c r="OXA77" s="0"/>
      <c r="OXB77" s="0"/>
      <c r="OXC77" s="0"/>
      <c r="OXD77" s="0"/>
      <c r="OXE77" s="0"/>
      <c r="OXF77" s="0"/>
      <c r="OXG77" s="0"/>
      <c r="OXH77" s="0"/>
      <c r="OXI77" s="0"/>
      <c r="OXJ77" s="0"/>
      <c r="OXK77" s="0"/>
      <c r="OXL77" s="0"/>
      <c r="OXM77" s="0"/>
      <c r="OXN77" s="0"/>
      <c r="OXO77" s="0"/>
      <c r="OXP77" s="0"/>
      <c r="OXQ77" s="0"/>
      <c r="OXR77" s="0"/>
      <c r="OXS77" s="0"/>
      <c r="OXT77" s="0"/>
      <c r="OXU77" s="0"/>
      <c r="OXV77" s="0"/>
      <c r="OXW77" s="0"/>
      <c r="OXX77" s="0"/>
      <c r="OXY77" s="0"/>
      <c r="OXZ77" s="0"/>
      <c r="OYA77" s="0"/>
      <c r="OYB77" s="0"/>
      <c r="OYC77" s="0"/>
      <c r="OYD77" s="0"/>
      <c r="OYE77" s="0"/>
      <c r="OYF77" s="0"/>
      <c r="OYG77" s="0"/>
      <c r="OYH77" s="0"/>
      <c r="OYI77" s="0"/>
      <c r="OYJ77" s="0"/>
      <c r="OYK77" s="0"/>
      <c r="OYL77" s="0"/>
      <c r="OYM77" s="0"/>
      <c r="OYN77" s="0"/>
      <c r="OYO77" s="0"/>
      <c r="OYP77" s="0"/>
      <c r="OYQ77" s="0"/>
      <c r="OYR77" s="0"/>
      <c r="OYS77" s="0"/>
      <c r="OYT77" s="0"/>
      <c r="OYU77" s="0"/>
      <c r="OYV77" s="0"/>
      <c r="OYW77" s="0"/>
      <c r="OYX77" s="0"/>
      <c r="OYY77" s="0"/>
      <c r="OYZ77" s="0"/>
      <c r="OZA77" s="0"/>
      <c r="OZB77" s="0"/>
      <c r="OZC77" s="0"/>
      <c r="OZD77" s="0"/>
      <c r="OZE77" s="0"/>
      <c r="OZF77" s="0"/>
      <c r="OZG77" s="0"/>
      <c r="OZH77" s="0"/>
      <c r="OZI77" s="0"/>
      <c r="OZJ77" s="0"/>
      <c r="OZK77" s="0"/>
      <c r="OZL77" s="0"/>
      <c r="OZM77" s="0"/>
      <c r="OZN77" s="0"/>
      <c r="OZO77" s="0"/>
      <c r="OZP77" s="0"/>
      <c r="OZQ77" s="0"/>
      <c r="OZR77" s="0"/>
      <c r="OZS77" s="0"/>
      <c r="OZT77" s="0"/>
      <c r="OZU77" s="0"/>
      <c r="OZV77" s="0"/>
      <c r="OZW77" s="0"/>
      <c r="OZX77" s="0"/>
      <c r="OZY77" s="0"/>
      <c r="OZZ77" s="0"/>
      <c r="PAA77" s="0"/>
      <c r="PAB77" s="0"/>
      <c r="PAC77" s="0"/>
      <c r="PAD77" s="0"/>
      <c r="PAE77" s="0"/>
      <c r="PAF77" s="0"/>
      <c r="PAG77" s="0"/>
      <c r="PAH77" s="0"/>
      <c r="PAI77" s="0"/>
      <c r="PAJ77" s="0"/>
      <c r="PAK77" s="0"/>
      <c r="PAL77" s="0"/>
      <c r="PAM77" s="0"/>
      <c r="PAN77" s="0"/>
      <c r="PAO77" s="0"/>
      <c r="PAP77" s="0"/>
      <c r="PAQ77" s="0"/>
      <c r="PAR77" s="0"/>
      <c r="PAS77" s="0"/>
      <c r="PAT77" s="0"/>
      <c r="PAU77" s="0"/>
      <c r="PAV77" s="0"/>
      <c r="PAW77" s="0"/>
      <c r="PAX77" s="0"/>
      <c r="PAY77" s="0"/>
      <c r="PAZ77" s="0"/>
      <c r="PBA77" s="0"/>
      <c r="PBB77" s="0"/>
      <c r="PBC77" s="0"/>
      <c r="PBD77" s="0"/>
      <c r="PBE77" s="0"/>
      <c r="PBF77" s="0"/>
      <c r="PBG77" s="0"/>
      <c r="PBH77" s="0"/>
      <c r="PBI77" s="0"/>
      <c r="PBJ77" s="0"/>
      <c r="PBK77" s="0"/>
      <c r="PBL77" s="0"/>
      <c r="PBM77" s="0"/>
      <c r="PBN77" s="0"/>
      <c r="PBO77" s="0"/>
      <c r="PBP77" s="0"/>
      <c r="PBQ77" s="0"/>
      <c r="PBR77" s="0"/>
      <c r="PBS77" s="0"/>
      <c r="PBT77" s="0"/>
      <c r="PBU77" s="0"/>
      <c r="PBV77" s="0"/>
      <c r="PBW77" s="0"/>
      <c r="PBX77" s="0"/>
      <c r="PBY77" s="0"/>
      <c r="PBZ77" s="0"/>
      <c r="PCA77" s="0"/>
      <c r="PCB77" s="0"/>
      <c r="PCC77" s="0"/>
      <c r="PCD77" s="0"/>
      <c r="PCE77" s="0"/>
      <c r="PCF77" s="0"/>
      <c r="PCG77" s="0"/>
      <c r="PCH77" s="0"/>
      <c r="PCI77" s="0"/>
      <c r="PCJ77" s="0"/>
      <c r="PCK77" s="0"/>
      <c r="PCL77" s="0"/>
      <c r="PCM77" s="0"/>
      <c r="PCN77" s="0"/>
      <c r="PCO77" s="0"/>
      <c r="PCP77" s="0"/>
      <c r="PCQ77" s="0"/>
      <c r="PCR77" s="0"/>
      <c r="PCS77" s="0"/>
      <c r="PCT77" s="0"/>
      <c r="PCU77" s="0"/>
      <c r="PCV77" s="0"/>
      <c r="PCW77" s="0"/>
      <c r="PCX77" s="0"/>
      <c r="PCY77" s="0"/>
      <c r="PCZ77" s="0"/>
      <c r="PDA77" s="0"/>
      <c r="PDB77" s="0"/>
      <c r="PDC77" s="0"/>
      <c r="PDD77" s="0"/>
      <c r="PDE77" s="0"/>
      <c r="PDF77" s="0"/>
      <c r="PDG77" s="0"/>
      <c r="PDH77" s="0"/>
      <c r="PDI77" s="0"/>
      <c r="PDJ77" s="0"/>
      <c r="PDK77" s="0"/>
      <c r="PDL77" s="0"/>
      <c r="PDM77" s="0"/>
      <c r="PDN77" s="0"/>
      <c r="PDO77" s="0"/>
      <c r="PDP77" s="0"/>
      <c r="PDQ77" s="0"/>
      <c r="PDR77" s="0"/>
      <c r="PDS77" s="0"/>
      <c r="PDT77" s="0"/>
      <c r="PDU77" s="0"/>
      <c r="PDV77" s="0"/>
      <c r="PDW77" s="0"/>
      <c r="PDX77" s="0"/>
      <c r="PDY77" s="0"/>
      <c r="PDZ77" s="0"/>
      <c r="PEA77" s="0"/>
      <c r="PEB77" s="0"/>
      <c r="PEC77" s="0"/>
      <c r="PED77" s="0"/>
      <c r="PEE77" s="0"/>
      <c r="PEF77" s="0"/>
      <c r="PEG77" s="0"/>
      <c r="PEH77" s="0"/>
      <c r="PEI77" s="0"/>
      <c r="PEJ77" s="0"/>
      <c r="PEK77" s="0"/>
      <c r="PEL77" s="0"/>
      <c r="PEM77" s="0"/>
      <c r="PEN77" s="0"/>
      <c r="PEO77" s="0"/>
      <c r="PEP77" s="0"/>
      <c r="PEQ77" s="0"/>
      <c r="PER77" s="0"/>
      <c r="PES77" s="0"/>
      <c r="PET77" s="0"/>
      <c r="PEU77" s="0"/>
      <c r="PEV77" s="0"/>
      <c r="PEW77" s="0"/>
      <c r="PEX77" s="0"/>
      <c r="PEY77" s="0"/>
      <c r="PEZ77" s="0"/>
      <c r="PFA77" s="0"/>
      <c r="PFB77" s="0"/>
      <c r="PFC77" s="0"/>
      <c r="PFD77" s="0"/>
      <c r="PFE77" s="0"/>
      <c r="PFF77" s="0"/>
      <c r="PFG77" s="0"/>
      <c r="PFH77" s="0"/>
      <c r="PFI77" s="0"/>
      <c r="PFJ77" s="0"/>
      <c r="PFK77" s="0"/>
      <c r="PFL77" s="0"/>
      <c r="PFM77" s="0"/>
      <c r="PFN77" s="0"/>
      <c r="PFO77" s="0"/>
      <c r="PFP77" s="0"/>
      <c r="PFQ77" s="0"/>
      <c r="PFR77" s="0"/>
      <c r="PFS77" s="0"/>
      <c r="PFT77" s="0"/>
      <c r="PFU77" s="0"/>
      <c r="PFV77" s="0"/>
      <c r="PFW77" s="0"/>
      <c r="PFX77" s="0"/>
      <c r="PFY77" s="0"/>
      <c r="PFZ77" s="0"/>
      <c r="PGA77" s="0"/>
      <c r="PGB77" s="0"/>
      <c r="PGC77" s="0"/>
      <c r="PGD77" s="0"/>
      <c r="PGE77" s="0"/>
      <c r="PGF77" s="0"/>
      <c r="PGG77" s="0"/>
      <c r="PGH77" s="0"/>
      <c r="PGI77" s="0"/>
      <c r="PGJ77" s="0"/>
      <c r="PGK77" s="0"/>
      <c r="PGL77" s="0"/>
      <c r="PGM77" s="0"/>
      <c r="PGN77" s="0"/>
      <c r="PGO77" s="0"/>
      <c r="PGP77" s="0"/>
      <c r="PGQ77" s="0"/>
      <c r="PGR77" s="0"/>
      <c r="PGS77" s="0"/>
      <c r="PGT77" s="0"/>
      <c r="PGU77" s="0"/>
      <c r="PGV77" s="0"/>
      <c r="PGW77" s="0"/>
      <c r="PGX77" s="0"/>
      <c r="PGY77" s="0"/>
      <c r="PGZ77" s="0"/>
      <c r="PHA77" s="0"/>
      <c r="PHB77" s="0"/>
      <c r="PHC77" s="0"/>
      <c r="PHD77" s="0"/>
      <c r="PHE77" s="0"/>
      <c r="PHF77" s="0"/>
      <c r="PHG77" s="0"/>
      <c r="PHH77" s="0"/>
      <c r="PHI77" s="0"/>
      <c r="PHJ77" s="0"/>
      <c r="PHK77" s="0"/>
      <c r="PHL77" s="0"/>
      <c r="PHM77" s="0"/>
      <c r="PHN77" s="0"/>
      <c r="PHO77" s="0"/>
      <c r="PHP77" s="0"/>
      <c r="PHQ77" s="0"/>
      <c r="PHR77" s="0"/>
      <c r="PHS77" s="0"/>
      <c r="PHT77" s="0"/>
      <c r="PHU77" s="0"/>
      <c r="PHV77" s="0"/>
      <c r="PHW77" s="0"/>
      <c r="PHX77" s="0"/>
      <c r="PHY77" s="0"/>
      <c r="PHZ77" s="0"/>
      <c r="PIA77" s="0"/>
      <c r="PIB77" s="0"/>
      <c r="PIC77" s="0"/>
      <c r="PID77" s="0"/>
      <c r="PIE77" s="0"/>
      <c r="PIF77" s="0"/>
      <c r="PIG77" s="0"/>
      <c r="PIH77" s="0"/>
      <c r="PII77" s="0"/>
      <c r="PIJ77" s="0"/>
      <c r="PIK77" s="0"/>
      <c r="PIL77" s="0"/>
      <c r="PIM77" s="0"/>
      <c r="PIN77" s="0"/>
      <c r="PIO77" s="0"/>
      <c r="PIP77" s="0"/>
      <c r="PIQ77" s="0"/>
      <c r="PIR77" s="0"/>
      <c r="PIS77" s="0"/>
      <c r="PIT77" s="0"/>
      <c r="PIU77" s="0"/>
      <c r="PIV77" s="0"/>
      <c r="PIW77" s="0"/>
      <c r="PIX77" s="0"/>
      <c r="PIY77" s="0"/>
      <c r="PIZ77" s="0"/>
      <c r="PJA77" s="0"/>
      <c r="PJB77" s="0"/>
      <c r="PJC77" s="0"/>
      <c r="PJD77" s="0"/>
      <c r="PJE77" s="0"/>
      <c r="PJF77" s="0"/>
      <c r="PJG77" s="0"/>
      <c r="PJH77" s="0"/>
      <c r="PJI77" s="0"/>
      <c r="PJJ77" s="0"/>
      <c r="PJK77" s="0"/>
      <c r="PJL77" s="0"/>
      <c r="PJM77" s="0"/>
      <c r="PJN77" s="0"/>
      <c r="PJO77" s="0"/>
      <c r="PJP77" s="0"/>
      <c r="PJQ77" s="0"/>
      <c r="PJR77" s="0"/>
      <c r="PJS77" s="0"/>
      <c r="PJT77" s="0"/>
      <c r="PJU77" s="0"/>
      <c r="PJV77" s="0"/>
      <c r="PJW77" s="0"/>
      <c r="PJX77" s="0"/>
      <c r="PJY77" s="0"/>
      <c r="PJZ77" s="0"/>
      <c r="PKA77" s="0"/>
      <c r="PKB77" s="0"/>
      <c r="PKC77" s="0"/>
      <c r="PKD77" s="0"/>
      <c r="PKE77" s="0"/>
      <c r="PKF77" s="0"/>
      <c r="PKG77" s="0"/>
      <c r="PKH77" s="0"/>
      <c r="PKI77" s="0"/>
      <c r="PKJ77" s="0"/>
      <c r="PKK77" s="0"/>
      <c r="PKL77" s="0"/>
      <c r="PKM77" s="0"/>
      <c r="PKN77" s="0"/>
      <c r="PKO77" s="0"/>
      <c r="PKP77" s="0"/>
      <c r="PKQ77" s="0"/>
      <c r="PKR77" s="0"/>
      <c r="PKS77" s="0"/>
      <c r="PKT77" s="0"/>
      <c r="PKU77" s="0"/>
      <c r="PKV77" s="0"/>
      <c r="PKW77" s="0"/>
      <c r="PKX77" s="0"/>
      <c r="PKY77" s="0"/>
      <c r="PKZ77" s="0"/>
      <c r="PLA77" s="0"/>
      <c r="PLB77" s="0"/>
      <c r="PLC77" s="0"/>
      <c r="PLD77" s="0"/>
      <c r="PLE77" s="0"/>
      <c r="PLF77" s="0"/>
      <c r="PLG77" s="0"/>
      <c r="PLH77" s="0"/>
      <c r="PLI77" s="0"/>
      <c r="PLJ77" s="0"/>
      <c r="PLK77" s="0"/>
      <c r="PLL77" s="0"/>
      <c r="PLM77" s="0"/>
      <c r="PLN77" s="0"/>
      <c r="PLO77" s="0"/>
      <c r="PLP77" s="0"/>
      <c r="PLQ77" s="0"/>
      <c r="PLR77" s="0"/>
      <c r="PLS77" s="0"/>
      <c r="PLT77" s="0"/>
      <c r="PLU77" s="0"/>
      <c r="PLV77" s="0"/>
      <c r="PLW77" s="0"/>
      <c r="PLX77" s="0"/>
      <c r="PLY77" s="0"/>
      <c r="PLZ77" s="0"/>
      <c r="PMA77" s="0"/>
      <c r="PMB77" s="0"/>
      <c r="PMC77" s="0"/>
      <c r="PMD77" s="0"/>
      <c r="PME77" s="0"/>
      <c r="PMF77" s="0"/>
      <c r="PMG77" s="0"/>
      <c r="PMH77" s="0"/>
      <c r="PMI77" s="0"/>
      <c r="PMJ77" s="0"/>
      <c r="PMK77" s="0"/>
      <c r="PML77" s="0"/>
      <c r="PMM77" s="0"/>
      <c r="PMN77" s="0"/>
      <c r="PMO77" s="0"/>
      <c r="PMP77" s="0"/>
      <c r="PMQ77" s="0"/>
      <c r="PMR77" s="0"/>
      <c r="PMS77" s="0"/>
      <c r="PMT77" s="0"/>
      <c r="PMU77" s="0"/>
      <c r="PMV77" s="0"/>
      <c r="PMW77" s="0"/>
      <c r="PMX77" s="0"/>
      <c r="PMY77" s="0"/>
      <c r="PMZ77" s="0"/>
      <c r="PNA77" s="0"/>
      <c r="PNB77" s="0"/>
      <c r="PNC77" s="0"/>
      <c r="PND77" s="0"/>
      <c r="PNE77" s="0"/>
      <c r="PNF77" s="0"/>
      <c r="PNG77" s="0"/>
      <c r="PNH77" s="0"/>
      <c r="PNI77" s="0"/>
      <c r="PNJ77" s="0"/>
      <c r="PNK77" s="0"/>
      <c r="PNL77" s="0"/>
      <c r="PNM77" s="0"/>
      <c r="PNN77" s="0"/>
      <c r="PNO77" s="0"/>
      <c r="PNP77" s="0"/>
      <c r="PNQ77" s="0"/>
      <c r="PNR77" s="0"/>
      <c r="PNS77" s="0"/>
      <c r="PNT77" s="0"/>
      <c r="PNU77" s="0"/>
      <c r="PNV77" s="0"/>
      <c r="PNW77" s="0"/>
      <c r="PNX77" s="0"/>
      <c r="PNY77" s="0"/>
      <c r="PNZ77" s="0"/>
      <c r="POA77" s="0"/>
      <c r="POB77" s="0"/>
      <c r="POC77" s="0"/>
      <c r="POD77" s="0"/>
      <c r="POE77" s="0"/>
      <c r="POF77" s="0"/>
      <c r="POG77" s="0"/>
      <c r="POH77" s="0"/>
      <c r="POI77" s="0"/>
      <c r="POJ77" s="0"/>
      <c r="POK77" s="0"/>
      <c r="POL77" s="0"/>
      <c r="POM77" s="0"/>
      <c r="PON77" s="0"/>
      <c r="POO77" s="0"/>
      <c r="POP77" s="0"/>
      <c r="POQ77" s="0"/>
      <c r="POR77" s="0"/>
      <c r="POS77" s="0"/>
      <c r="POT77" s="0"/>
      <c r="POU77" s="0"/>
      <c r="POV77" s="0"/>
      <c r="POW77" s="0"/>
      <c r="POX77" s="0"/>
      <c r="POY77" s="0"/>
      <c r="POZ77" s="0"/>
      <c r="PPA77" s="0"/>
      <c r="PPB77" s="0"/>
      <c r="PPC77" s="0"/>
      <c r="PPD77" s="0"/>
      <c r="PPE77" s="0"/>
      <c r="PPF77" s="0"/>
      <c r="PPG77" s="0"/>
      <c r="PPH77" s="0"/>
      <c r="PPI77" s="0"/>
      <c r="PPJ77" s="0"/>
      <c r="PPK77" s="0"/>
      <c r="PPL77" s="0"/>
      <c r="PPM77" s="0"/>
      <c r="PPN77" s="0"/>
      <c r="PPO77" s="0"/>
      <c r="PPP77" s="0"/>
      <c r="PPQ77" s="0"/>
      <c r="PPR77" s="0"/>
      <c r="PPS77" s="0"/>
      <c r="PPT77" s="0"/>
      <c r="PPU77" s="0"/>
      <c r="PPV77" s="0"/>
      <c r="PPW77" s="0"/>
      <c r="PPX77" s="0"/>
      <c r="PPY77" s="0"/>
      <c r="PPZ77" s="0"/>
      <c r="PQA77" s="0"/>
      <c r="PQB77" s="0"/>
      <c r="PQC77" s="0"/>
      <c r="PQD77" s="0"/>
      <c r="PQE77" s="0"/>
      <c r="PQF77" s="0"/>
      <c r="PQG77" s="0"/>
      <c r="PQH77" s="0"/>
      <c r="PQI77" s="0"/>
      <c r="PQJ77" s="0"/>
      <c r="PQK77" s="0"/>
      <c r="PQL77" s="0"/>
      <c r="PQM77" s="0"/>
      <c r="PQN77" s="0"/>
      <c r="PQO77" s="0"/>
      <c r="PQP77" s="0"/>
      <c r="PQQ77" s="0"/>
      <c r="PQR77" s="0"/>
      <c r="PQS77" s="0"/>
      <c r="PQT77" s="0"/>
      <c r="PQU77" s="0"/>
      <c r="PQV77" s="0"/>
      <c r="PQW77" s="0"/>
      <c r="PQX77" s="0"/>
      <c r="PQY77" s="0"/>
      <c r="PQZ77" s="0"/>
      <c r="PRA77" s="0"/>
      <c r="PRB77" s="0"/>
      <c r="PRC77" s="0"/>
      <c r="PRD77" s="0"/>
      <c r="PRE77" s="0"/>
      <c r="PRF77" s="0"/>
      <c r="PRG77" s="0"/>
      <c r="PRH77" s="0"/>
      <c r="PRI77" s="0"/>
      <c r="PRJ77" s="0"/>
      <c r="PRK77" s="0"/>
      <c r="PRL77" s="0"/>
      <c r="PRM77" s="0"/>
      <c r="PRN77" s="0"/>
      <c r="PRO77" s="0"/>
      <c r="PRP77" s="0"/>
      <c r="PRQ77" s="0"/>
      <c r="PRR77" s="0"/>
      <c r="PRS77" s="0"/>
      <c r="PRT77" s="0"/>
      <c r="PRU77" s="0"/>
      <c r="PRV77" s="0"/>
      <c r="PRW77" s="0"/>
      <c r="PRX77" s="0"/>
      <c r="PRY77" s="0"/>
      <c r="PRZ77" s="0"/>
      <c r="PSA77" s="0"/>
      <c r="PSB77" s="0"/>
      <c r="PSC77" s="0"/>
      <c r="PSD77" s="0"/>
      <c r="PSE77" s="0"/>
      <c r="PSF77" s="0"/>
      <c r="PSG77" s="0"/>
      <c r="PSH77" s="0"/>
      <c r="PSI77" s="0"/>
      <c r="PSJ77" s="0"/>
      <c r="PSK77" s="0"/>
      <c r="PSL77" s="0"/>
      <c r="PSM77" s="0"/>
      <c r="PSN77" s="0"/>
      <c r="PSO77" s="0"/>
      <c r="PSP77" s="0"/>
      <c r="PSQ77" s="0"/>
      <c r="PSR77" s="0"/>
      <c r="PSS77" s="0"/>
      <c r="PST77" s="0"/>
      <c r="PSU77" s="0"/>
      <c r="PSV77" s="0"/>
      <c r="PSW77" s="0"/>
      <c r="PSX77" s="0"/>
      <c r="PSY77" s="0"/>
      <c r="PSZ77" s="0"/>
      <c r="PTA77" s="0"/>
      <c r="PTB77" s="0"/>
      <c r="PTC77" s="0"/>
      <c r="PTD77" s="0"/>
      <c r="PTE77" s="0"/>
      <c r="PTF77" s="0"/>
      <c r="PTG77" s="0"/>
      <c r="PTH77" s="0"/>
      <c r="PTI77" s="0"/>
      <c r="PTJ77" s="0"/>
      <c r="PTK77" s="0"/>
      <c r="PTL77" s="0"/>
      <c r="PTM77" s="0"/>
      <c r="PTN77" s="0"/>
      <c r="PTO77" s="0"/>
      <c r="PTP77" s="0"/>
      <c r="PTQ77" s="0"/>
      <c r="PTR77" s="0"/>
      <c r="PTS77" s="0"/>
      <c r="PTT77" s="0"/>
      <c r="PTU77" s="0"/>
      <c r="PTV77" s="0"/>
      <c r="PTW77" s="0"/>
      <c r="PTX77" s="0"/>
      <c r="PTY77" s="0"/>
      <c r="PTZ77" s="0"/>
      <c r="PUA77" s="0"/>
      <c r="PUB77" s="0"/>
      <c r="PUC77" s="0"/>
      <c r="PUD77" s="0"/>
      <c r="PUE77" s="0"/>
      <c r="PUF77" s="0"/>
      <c r="PUG77" s="0"/>
      <c r="PUH77" s="0"/>
      <c r="PUI77" s="0"/>
      <c r="PUJ77" s="0"/>
      <c r="PUK77" s="0"/>
      <c r="PUL77" s="0"/>
      <c r="PUM77" s="0"/>
      <c r="PUN77" s="0"/>
      <c r="PUO77" s="0"/>
      <c r="PUP77" s="0"/>
      <c r="PUQ77" s="0"/>
      <c r="PUR77" s="0"/>
      <c r="PUS77" s="0"/>
      <c r="PUT77" s="0"/>
      <c r="PUU77" s="0"/>
      <c r="PUV77" s="0"/>
      <c r="PUW77" s="0"/>
      <c r="PUX77" s="0"/>
      <c r="PUY77" s="0"/>
      <c r="PUZ77" s="0"/>
      <c r="PVA77" s="0"/>
      <c r="PVB77" s="0"/>
      <c r="PVC77" s="0"/>
      <c r="PVD77" s="0"/>
      <c r="PVE77" s="0"/>
      <c r="PVF77" s="0"/>
      <c r="PVG77" s="0"/>
      <c r="PVH77" s="0"/>
      <c r="PVI77" s="0"/>
      <c r="PVJ77" s="0"/>
      <c r="PVK77" s="0"/>
      <c r="PVL77" s="0"/>
      <c r="PVM77" s="0"/>
      <c r="PVN77" s="0"/>
      <c r="PVO77" s="0"/>
      <c r="PVP77" s="0"/>
      <c r="PVQ77" s="0"/>
      <c r="PVR77" s="0"/>
      <c r="PVS77" s="0"/>
      <c r="PVT77" s="0"/>
      <c r="PVU77" s="0"/>
      <c r="PVV77" s="0"/>
      <c r="PVW77" s="0"/>
      <c r="PVX77" s="0"/>
      <c r="PVY77" s="0"/>
      <c r="PVZ77" s="0"/>
      <c r="PWA77" s="0"/>
      <c r="PWB77" s="0"/>
      <c r="PWC77" s="0"/>
      <c r="PWD77" s="0"/>
      <c r="PWE77" s="0"/>
      <c r="PWF77" s="0"/>
      <c r="PWG77" s="0"/>
      <c r="PWH77" s="0"/>
      <c r="PWI77" s="0"/>
      <c r="PWJ77" s="0"/>
      <c r="PWK77" s="0"/>
      <c r="PWL77" s="0"/>
      <c r="PWM77" s="0"/>
      <c r="PWN77" s="0"/>
      <c r="PWO77" s="0"/>
      <c r="PWP77" s="0"/>
      <c r="PWQ77" s="0"/>
      <c r="PWR77" s="0"/>
      <c r="PWS77" s="0"/>
      <c r="PWT77" s="0"/>
      <c r="PWU77" s="0"/>
      <c r="PWV77" s="0"/>
      <c r="PWW77" s="0"/>
      <c r="PWX77" s="0"/>
      <c r="PWY77" s="0"/>
      <c r="PWZ77" s="0"/>
      <c r="PXA77" s="0"/>
      <c r="PXB77" s="0"/>
      <c r="PXC77" s="0"/>
      <c r="PXD77" s="0"/>
      <c r="PXE77" s="0"/>
      <c r="PXF77" s="0"/>
      <c r="PXG77" s="0"/>
      <c r="PXH77" s="0"/>
      <c r="PXI77" s="0"/>
      <c r="PXJ77" s="0"/>
      <c r="PXK77" s="0"/>
      <c r="PXL77" s="0"/>
      <c r="PXM77" s="0"/>
      <c r="PXN77" s="0"/>
      <c r="PXO77" s="0"/>
      <c r="PXP77" s="0"/>
      <c r="PXQ77" s="0"/>
      <c r="PXR77" s="0"/>
      <c r="PXS77" s="0"/>
      <c r="PXT77" s="0"/>
      <c r="PXU77" s="0"/>
      <c r="PXV77" s="0"/>
      <c r="PXW77" s="0"/>
      <c r="PXX77" s="0"/>
      <c r="PXY77" s="0"/>
      <c r="PXZ77" s="0"/>
      <c r="PYA77" s="0"/>
      <c r="PYB77" s="0"/>
      <c r="PYC77" s="0"/>
      <c r="PYD77" s="0"/>
      <c r="PYE77" s="0"/>
      <c r="PYF77" s="0"/>
      <c r="PYG77" s="0"/>
      <c r="PYH77" s="0"/>
      <c r="PYI77" s="0"/>
      <c r="PYJ77" s="0"/>
      <c r="PYK77" s="0"/>
      <c r="PYL77" s="0"/>
      <c r="PYM77" s="0"/>
      <c r="PYN77" s="0"/>
      <c r="PYO77" s="0"/>
      <c r="PYP77" s="0"/>
      <c r="PYQ77" s="0"/>
      <c r="PYR77" s="0"/>
      <c r="PYS77" s="0"/>
      <c r="PYT77" s="0"/>
      <c r="PYU77" s="0"/>
      <c r="PYV77" s="0"/>
      <c r="PYW77" s="0"/>
      <c r="PYX77" s="0"/>
      <c r="PYY77" s="0"/>
      <c r="PYZ77" s="0"/>
      <c r="PZA77" s="0"/>
      <c r="PZB77" s="0"/>
      <c r="PZC77" s="0"/>
      <c r="PZD77" s="0"/>
      <c r="PZE77" s="0"/>
      <c r="PZF77" s="0"/>
      <c r="PZG77" s="0"/>
      <c r="PZH77" s="0"/>
      <c r="PZI77" s="0"/>
      <c r="PZJ77" s="0"/>
      <c r="PZK77" s="0"/>
      <c r="PZL77" s="0"/>
      <c r="PZM77" s="0"/>
      <c r="PZN77" s="0"/>
      <c r="PZO77" s="0"/>
      <c r="PZP77" s="0"/>
      <c r="PZQ77" s="0"/>
      <c r="PZR77" s="0"/>
      <c r="PZS77" s="0"/>
      <c r="PZT77" s="0"/>
      <c r="PZU77" s="0"/>
      <c r="PZV77" s="0"/>
      <c r="PZW77" s="0"/>
      <c r="PZX77" s="0"/>
      <c r="PZY77" s="0"/>
      <c r="PZZ77" s="0"/>
      <c r="QAA77" s="0"/>
      <c r="QAB77" s="0"/>
      <c r="QAC77" s="0"/>
      <c r="QAD77" s="0"/>
      <c r="QAE77" s="0"/>
      <c r="QAF77" s="0"/>
      <c r="QAG77" s="0"/>
      <c r="QAH77" s="0"/>
      <c r="QAI77" s="0"/>
      <c r="QAJ77" s="0"/>
      <c r="QAK77" s="0"/>
      <c r="QAL77" s="0"/>
      <c r="QAM77" s="0"/>
      <c r="QAN77" s="0"/>
      <c r="QAO77" s="0"/>
      <c r="QAP77" s="0"/>
      <c r="QAQ77" s="0"/>
      <c r="QAR77" s="0"/>
      <c r="QAS77" s="0"/>
      <c r="QAT77" s="0"/>
      <c r="QAU77" s="0"/>
      <c r="QAV77" s="0"/>
      <c r="QAW77" s="0"/>
      <c r="QAX77" s="0"/>
      <c r="QAY77" s="0"/>
      <c r="QAZ77" s="0"/>
      <c r="QBA77" s="0"/>
      <c r="QBB77" s="0"/>
      <c r="QBC77" s="0"/>
      <c r="QBD77" s="0"/>
      <c r="QBE77" s="0"/>
      <c r="QBF77" s="0"/>
      <c r="QBG77" s="0"/>
      <c r="QBH77" s="0"/>
      <c r="QBI77" s="0"/>
      <c r="QBJ77" s="0"/>
      <c r="QBK77" s="0"/>
      <c r="QBL77" s="0"/>
      <c r="QBM77" s="0"/>
      <c r="QBN77" s="0"/>
      <c r="QBO77" s="0"/>
      <c r="QBP77" s="0"/>
      <c r="QBQ77" s="0"/>
      <c r="QBR77" s="0"/>
      <c r="QBS77" s="0"/>
      <c r="QBT77" s="0"/>
      <c r="QBU77" s="0"/>
      <c r="QBV77" s="0"/>
      <c r="QBW77" s="0"/>
      <c r="QBX77" s="0"/>
      <c r="QBY77" s="0"/>
      <c r="QBZ77" s="0"/>
      <c r="QCA77" s="0"/>
      <c r="QCB77" s="0"/>
      <c r="QCC77" s="0"/>
      <c r="QCD77" s="0"/>
      <c r="QCE77" s="0"/>
      <c r="QCF77" s="0"/>
      <c r="QCG77" s="0"/>
      <c r="QCH77" s="0"/>
      <c r="QCI77" s="0"/>
      <c r="QCJ77" s="0"/>
      <c r="QCK77" s="0"/>
      <c r="QCL77" s="0"/>
      <c r="QCM77" s="0"/>
      <c r="QCN77" s="0"/>
      <c r="QCO77" s="0"/>
      <c r="QCP77" s="0"/>
      <c r="QCQ77" s="0"/>
      <c r="QCR77" s="0"/>
      <c r="QCS77" s="0"/>
      <c r="QCT77" s="0"/>
      <c r="QCU77" s="0"/>
      <c r="QCV77" s="0"/>
      <c r="QCW77" s="0"/>
      <c r="QCX77" s="0"/>
      <c r="QCY77" s="0"/>
      <c r="QCZ77" s="0"/>
      <c r="QDA77" s="0"/>
      <c r="QDB77" s="0"/>
      <c r="QDC77" s="0"/>
      <c r="QDD77" s="0"/>
      <c r="QDE77" s="0"/>
      <c r="QDF77" s="0"/>
      <c r="QDG77" s="0"/>
      <c r="QDH77" s="0"/>
      <c r="QDI77" s="0"/>
      <c r="QDJ77" s="0"/>
      <c r="QDK77" s="0"/>
      <c r="QDL77" s="0"/>
      <c r="QDM77" s="0"/>
      <c r="QDN77" s="0"/>
      <c r="QDO77" s="0"/>
      <c r="QDP77" s="0"/>
      <c r="QDQ77" s="0"/>
      <c r="QDR77" s="0"/>
      <c r="QDS77" s="0"/>
      <c r="QDT77" s="0"/>
      <c r="QDU77" s="0"/>
      <c r="QDV77" s="0"/>
      <c r="QDW77" s="0"/>
      <c r="QDX77" s="0"/>
      <c r="QDY77" s="0"/>
      <c r="QDZ77" s="0"/>
      <c r="QEA77" s="0"/>
      <c r="QEB77" s="0"/>
      <c r="QEC77" s="0"/>
      <c r="QED77" s="0"/>
      <c r="QEE77" s="0"/>
      <c r="QEF77" s="0"/>
      <c r="QEG77" s="0"/>
      <c r="QEH77" s="0"/>
      <c r="QEI77" s="0"/>
      <c r="QEJ77" s="0"/>
      <c r="QEK77" s="0"/>
      <c r="QEL77" s="0"/>
      <c r="QEM77" s="0"/>
      <c r="QEN77" s="0"/>
      <c r="QEO77" s="0"/>
      <c r="QEP77" s="0"/>
      <c r="QEQ77" s="0"/>
      <c r="QER77" s="0"/>
      <c r="QES77" s="0"/>
      <c r="QET77" s="0"/>
      <c r="QEU77" s="0"/>
      <c r="QEV77" s="0"/>
      <c r="QEW77" s="0"/>
      <c r="QEX77" s="0"/>
      <c r="QEY77" s="0"/>
      <c r="QEZ77" s="0"/>
      <c r="QFA77" s="0"/>
      <c r="QFB77" s="0"/>
      <c r="QFC77" s="0"/>
      <c r="QFD77" s="0"/>
      <c r="QFE77" s="0"/>
      <c r="QFF77" s="0"/>
      <c r="QFG77" s="0"/>
      <c r="QFH77" s="0"/>
      <c r="QFI77" s="0"/>
      <c r="QFJ77" s="0"/>
      <c r="QFK77" s="0"/>
      <c r="QFL77" s="0"/>
      <c r="QFM77" s="0"/>
      <c r="QFN77" s="0"/>
      <c r="QFO77" s="0"/>
      <c r="QFP77" s="0"/>
      <c r="QFQ77" s="0"/>
      <c r="QFR77" s="0"/>
      <c r="QFS77" s="0"/>
      <c r="QFT77" s="0"/>
      <c r="QFU77" s="0"/>
      <c r="QFV77" s="0"/>
      <c r="QFW77" s="0"/>
      <c r="QFX77" s="0"/>
      <c r="QFY77" s="0"/>
      <c r="QFZ77" s="0"/>
      <c r="QGA77" s="0"/>
      <c r="QGB77" s="0"/>
      <c r="QGC77" s="0"/>
      <c r="QGD77" s="0"/>
      <c r="QGE77" s="0"/>
      <c r="QGF77" s="0"/>
      <c r="QGG77" s="0"/>
      <c r="QGH77" s="0"/>
      <c r="QGI77" s="0"/>
      <c r="QGJ77" s="0"/>
      <c r="QGK77" s="0"/>
      <c r="QGL77" s="0"/>
      <c r="QGM77" s="0"/>
      <c r="QGN77" s="0"/>
      <c r="QGO77" s="0"/>
      <c r="QGP77" s="0"/>
      <c r="QGQ77" s="0"/>
      <c r="QGR77" s="0"/>
      <c r="QGS77" s="0"/>
      <c r="QGT77" s="0"/>
      <c r="QGU77" s="0"/>
      <c r="QGV77" s="0"/>
      <c r="QGW77" s="0"/>
      <c r="QGX77" s="0"/>
      <c r="QGY77" s="0"/>
      <c r="QGZ77" s="0"/>
      <c r="QHA77" s="0"/>
      <c r="QHB77" s="0"/>
      <c r="QHC77" s="0"/>
      <c r="QHD77" s="0"/>
      <c r="QHE77" s="0"/>
      <c r="QHF77" s="0"/>
      <c r="QHG77" s="0"/>
      <c r="QHH77" s="0"/>
      <c r="QHI77" s="0"/>
      <c r="QHJ77" s="0"/>
      <c r="QHK77" s="0"/>
      <c r="QHL77" s="0"/>
      <c r="QHM77" s="0"/>
      <c r="QHN77" s="0"/>
      <c r="QHO77" s="0"/>
      <c r="QHP77" s="0"/>
      <c r="QHQ77" s="0"/>
      <c r="QHR77" s="0"/>
      <c r="QHS77" s="0"/>
      <c r="QHT77" s="0"/>
      <c r="QHU77" s="0"/>
      <c r="QHV77" s="0"/>
      <c r="QHW77" s="0"/>
      <c r="QHX77" s="0"/>
      <c r="QHY77" s="0"/>
      <c r="QHZ77" s="0"/>
      <c r="QIA77" s="0"/>
      <c r="QIB77" s="0"/>
      <c r="QIC77" s="0"/>
      <c r="QID77" s="0"/>
      <c r="QIE77" s="0"/>
      <c r="QIF77" s="0"/>
      <c r="QIG77" s="0"/>
      <c r="QIH77" s="0"/>
      <c r="QII77" s="0"/>
      <c r="QIJ77" s="0"/>
      <c r="QIK77" s="0"/>
      <c r="QIL77" s="0"/>
      <c r="QIM77" s="0"/>
      <c r="QIN77" s="0"/>
      <c r="QIO77" s="0"/>
      <c r="QIP77" s="0"/>
      <c r="QIQ77" s="0"/>
      <c r="QIR77" s="0"/>
      <c r="QIS77" s="0"/>
      <c r="QIT77" s="0"/>
      <c r="QIU77" s="0"/>
      <c r="QIV77" s="0"/>
      <c r="QIW77" s="0"/>
      <c r="QIX77" s="0"/>
      <c r="QIY77" s="0"/>
      <c r="QIZ77" s="0"/>
      <c r="QJA77" s="0"/>
      <c r="QJB77" s="0"/>
      <c r="QJC77" s="0"/>
      <c r="QJD77" s="0"/>
      <c r="QJE77" s="0"/>
      <c r="QJF77" s="0"/>
      <c r="QJG77" s="0"/>
      <c r="QJH77" s="0"/>
      <c r="QJI77" s="0"/>
      <c r="QJJ77" s="0"/>
      <c r="QJK77" s="0"/>
      <c r="QJL77" s="0"/>
      <c r="QJM77" s="0"/>
      <c r="QJN77" s="0"/>
      <c r="QJO77" s="0"/>
      <c r="QJP77" s="0"/>
      <c r="QJQ77" s="0"/>
      <c r="QJR77" s="0"/>
      <c r="QJS77" s="0"/>
      <c r="QJT77" s="0"/>
      <c r="QJU77" s="0"/>
      <c r="QJV77" s="0"/>
      <c r="QJW77" s="0"/>
      <c r="QJX77" s="0"/>
      <c r="QJY77" s="0"/>
      <c r="QJZ77" s="0"/>
      <c r="QKA77" s="0"/>
      <c r="QKB77" s="0"/>
      <c r="QKC77" s="0"/>
      <c r="QKD77" s="0"/>
      <c r="QKE77" s="0"/>
      <c r="QKF77" s="0"/>
      <c r="QKG77" s="0"/>
      <c r="QKH77" s="0"/>
      <c r="QKI77" s="0"/>
      <c r="QKJ77" s="0"/>
      <c r="QKK77" s="0"/>
      <c r="QKL77" s="0"/>
      <c r="QKM77" s="0"/>
      <c r="QKN77" s="0"/>
      <c r="QKO77" s="0"/>
      <c r="QKP77" s="0"/>
      <c r="QKQ77" s="0"/>
      <c r="QKR77" s="0"/>
      <c r="QKS77" s="0"/>
      <c r="QKT77" s="0"/>
      <c r="QKU77" s="0"/>
      <c r="QKV77" s="0"/>
      <c r="QKW77" s="0"/>
      <c r="QKX77" s="0"/>
      <c r="QKY77" s="0"/>
      <c r="QKZ77" s="0"/>
      <c r="QLA77" s="0"/>
      <c r="QLB77" s="0"/>
      <c r="QLC77" s="0"/>
      <c r="QLD77" s="0"/>
      <c r="QLE77" s="0"/>
      <c r="QLF77" s="0"/>
      <c r="QLG77" s="0"/>
      <c r="QLH77" s="0"/>
      <c r="QLI77" s="0"/>
      <c r="QLJ77" s="0"/>
      <c r="QLK77" s="0"/>
      <c r="QLL77" s="0"/>
      <c r="QLM77" s="0"/>
      <c r="QLN77" s="0"/>
      <c r="QLO77" s="0"/>
      <c r="QLP77" s="0"/>
      <c r="QLQ77" s="0"/>
      <c r="QLR77" s="0"/>
      <c r="QLS77" s="0"/>
      <c r="QLT77" s="0"/>
      <c r="QLU77" s="0"/>
      <c r="QLV77" s="0"/>
      <c r="QLW77" s="0"/>
      <c r="QLX77" s="0"/>
      <c r="QLY77" s="0"/>
      <c r="QLZ77" s="0"/>
      <c r="QMA77" s="0"/>
      <c r="QMB77" s="0"/>
      <c r="QMC77" s="0"/>
      <c r="QMD77" s="0"/>
      <c r="QME77" s="0"/>
      <c r="QMF77" s="0"/>
      <c r="QMG77" s="0"/>
      <c r="QMH77" s="0"/>
      <c r="QMI77" s="0"/>
      <c r="QMJ77" s="0"/>
      <c r="QMK77" s="0"/>
      <c r="QML77" s="0"/>
      <c r="QMM77" s="0"/>
      <c r="QMN77" s="0"/>
      <c r="QMO77" s="0"/>
      <c r="QMP77" s="0"/>
      <c r="QMQ77" s="0"/>
      <c r="QMR77" s="0"/>
      <c r="QMS77" s="0"/>
      <c r="QMT77" s="0"/>
      <c r="QMU77" s="0"/>
      <c r="QMV77" s="0"/>
      <c r="QMW77" s="0"/>
      <c r="QMX77" s="0"/>
      <c r="QMY77" s="0"/>
      <c r="QMZ77" s="0"/>
      <c r="QNA77" s="0"/>
      <c r="QNB77" s="0"/>
      <c r="QNC77" s="0"/>
      <c r="QND77" s="0"/>
      <c r="QNE77" s="0"/>
      <c r="QNF77" s="0"/>
      <c r="QNG77" s="0"/>
      <c r="QNH77" s="0"/>
      <c r="QNI77" s="0"/>
      <c r="QNJ77" s="0"/>
      <c r="QNK77" s="0"/>
      <c r="QNL77" s="0"/>
      <c r="QNM77" s="0"/>
      <c r="QNN77" s="0"/>
      <c r="QNO77" s="0"/>
      <c r="QNP77" s="0"/>
      <c r="QNQ77" s="0"/>
      <c r="QNR77" s="0"/>
      <c r="QNS77" s="0"/>
      <c r="QNT77" s="0"/>
      <c r="QNU77" s="0"/>
      <c r="QNV77" s="0"/>
      <c r="QNW77" s="0"/>
      <c r="QNX77" s="0"/>
      <c r="QNY77" s="0"/>
      <c r="QNZ77" s="0"/>
      <c r="QOA77" s="0"/>
      <c r="QOB77" s="0"/>
      <c r="QOC77" s="0"/>
      <c r="QOD77" s="0"/>
      <c r="QOE77" s="0"/>
      <c r="QOF77" s="0"/>
      <c r="QOG77" s="0"/>
      <c r="QOH77" s="0"/>
      <c r="QOI77" s="0"/>
      <c r="QOJ77" s="0"/>
      <c r="QOK77" s="0"/>
      <c r="QOL77" s="0"/>
      <c r="QOM77" s="0"/>
      <c r="QON77" s="0"/>
      <c r="QOO77" s="0"/>
      <c r="QOP77" s="0"/>
      <c r="QOQ77" s="0"/>
      <c r="QOR77" s="0"/>
      <c r="QOS77" s="0"/>
      <c r="QOT77" s="0"/>
      <c r="QOU77" s="0"/>
      <c r="QOV77" s="0"/>
      <c r="QOW77" s="0"/>
      <c r="QOX77" s="0"/>
      <c r="QOY77" s="0"/>
      <c r="QOZ77" s="0"/>
      <c r="QPA77" s="0"/>
      <c r="QPB77" s="0"/>
      <c r="QPC77" s="0"/>
      <c r="QPD77" s="0"/>
      <c r="QPE77" s="0"/>
      <c r="QPF77" s="0"/>
      <c r="QPG77" s="0"/>
      <c r="QPH77" s="0"/>
      <c r="QPI77" s="0"/>
      <c r="QPJ77" s="0"/>
      <c r="QPK77" s="0"/>
      <c r="QPL77" s="0"/>
      <c r="QPM77" s="0"/>
      <c r="QPN77" s="0"/>
      <c r="QPO77" s="0"/>
      <c r="QPP77" s="0"/>
      <c r="QPQ77" s="0"/>
      <c r="QPR77" s="0"/>
      <c r="QPS77" s="0"/>
      <c r="QPT77" s="0"/>
      <c r="QPU77" s="0"/>
      <c r="QPV77" s="0"/>
      <c r="QPW77" s="0"/>
      <c r="QPX77" s="0"/>
      <c r="QPY77" s="0"/>
      <c r="QPZ77" s="0"/>
      <c r="QQA77" s="0"/>
      <c r="QQB77" s="0"/>
      <c r="QQC77" s="0"/>
      <c r="QQD77" s="0"/>
      <c r="QQE77" s="0"/>
      <c r="QQF77" s="0"/>
      <c r="QQG77" s="0"/>
      <c r="QQH77" s="0"/>
      <c r="QQI77" s="0"/>
      <c r="QQJ77" s="0"/>
      <c r="QQK77" s="0"/>
      <c r="QQL77" s="0"/>
      <c r="QQM77" s="0"/>
      <c r="QQN77" s="0"/>
      <c r="QQO77" s="0"/>
      <c r="QQP77" s="0"/>
      <c r="QQQ77" s="0"/>
      <c r="QQR77" s="0"/>
      <c r="QQS77" s="0"/>
      <c r="QQT77" s="0"/>
      <c r="QQU77" s="0"/>
      <c r="QQV77" s="0"/>
      <c r="QQW77" s="0"/>
      <c r="QQX77" s="0"/>
      <c r="QQY77" s="0"/>
      <c r="QQZ77" s="0"/>
      <c r="QRA77" s="0"/>
      <c r="QRB77" s="0"/>
      <c r="QRC77" s="0"/>
      <c r="QRD77" s="0"/>
      <c r="QRE77" s="0"/>
      <c r="QRF77" s="0"/>
      <c r="QRG77" s="0"/>
      <c r="QRH77" s="0"/>
      <c r="QRI77" s="0"/>
      <c r="QRJ77" s="0"/>
      <c r="QRK77" s="0"/>
      <c r="QRL77" s="0"/>
      <c r="QRM77" s="0"/>
      <c r="QRN77" s="0"/>
      <c r="QRO77" s="0"/>
      <c r="QRP77" s="0"/>
      <c r="QRQ77" s="0"/>
      <c r="QRR77" s="0"/>
      <c r="QRS77" s="0"/>
      <c r="QRT77" s="0"/>
      <c r="QRU77" s="0"/>
      <c r="QRV77" s="0"/>
      <c r="QRW77" s="0"/>
      <c r="QRX77" s="0"/>
      <c r="QRY77" s="0"/>
      <c r="QRZ77" s="0"/>
      <c r="QSA77" s="0"/>
      <c r="QSB77" s="0"/>
      <c r="QSC77" s="0"/>
      <c r="QSD77" s="0"/>
      <c r="QSE77" s="0"/>
      <c r="QSF77" s="0"/>
      <c r="QSG77" s="0"/>
      <c r="QSH77" s="0"/>
      <c r="QSI77" s="0"/>
      <c r="QSJ77" s="0"/>
      <c r="QSK77" s="0"/>
      <c r="QSL77" s="0"/>
      <c r="QSM77" s="0"/>
      <c r="QSN77" s="0"/>
      <c r="QSO77" s="0"/>
      <c r="QSP77" s="0"/>
      <c r="QSQ77" s="0"/>
      <c r="QSR77" s="0"/>
      <c r="QSS77" s="0"/>
      <c r="QST77" s="0"/>
      <c r="QSU77" s="0"/>
      <c r="QSV77" s="0"/>
      <c r="QSW77" s="0"/>
      <c r="QSX77" s="0"/>
      <c r="QSY77" s="0"/>
      <c r="QSZ77" s="0"/>
      <c r="QTA77" s="0"/>
      <c r="QTB77" s="0"/>
      <c r="QTC77" s="0"/>
      <c r="QTD77" s="0"/>
      <c r="QTE77" s="0"/>
      <c r="QTF77" s="0"/>
      <c r="QTG77" s="0"/>
      <c r="QTH77" s="0"/>
      <c r="QTI77" s="0"/>
      <c r="QTJ77" s="0"/>
      <c r="QTK77" s="0"/>
      <c r="QTL77" s="0"/>
      <c r="QTM77" s="0"/>
      <c r="QTN77" s="0"/>
      <c r="QTO77" s="0"/>
      <c r="QTP77" s="0"/>
      <c r="QTQ77" s="0"/>
      <c r="QTR77" s="0"/>
      <c r="QTS77" s="0"/>
      <c r="QTT77" s="0"/>
      <c r="QTU77" s="0"/>
      <c r="QTV77" s="0"/>
      <c r="QTW77" s="0"/>
      <c r="QTX77" s="0"/>
      <c r="QTY77" s="0"/>
      <c r="QTZ77" s="0"/>
      <c r="QUA77" s="0"/>
      <c r="QUB77" s="0"/>
      <c r="QUC77" s="0"/>
      <c r="QUD77" s="0"/>
      <c r="QUE77" s="0"/>
      <c r="QUF77" s="0"/>
      <c r="QUG77" s="0"/>
      <c r="QUH77" s="0"/>
      <c r="QUI77" s="0"/>
      <c r="QUJ77" s="0"/>
      <c r="QUK77" s="0"/>
      <c r="QUL77" s="0"/>
      <c r="QUM77" s="0"/>
      <c r="QUN77" s="0"/>
      <c r="QUO77" s="0"/>
      <c r="QUP77" s="0"/>
      <c r="QUQ77" s="0"/>
      <c r="QUR77" s="0"/>
      <c r="QUS77" s="0"/>
      <c r="QUT77" s="0"/>
      <c r="QUU77" s="0"/>
      <c r="QUV77" s="0"/>
      <c r="QUW77" s="0"/>
      <c r="QUX77" s="0"/>
      <c r="QUY77" s="0"/>
      <c r="QUZ77" s="0"/>
      <c r="QVA77" s="0"/>
      <c r="QVB77" s="0"/>
      <c r="QVC77" s="0"/>
      <c r="QVD77" s="0"/>
      <c r="QVE77" s="0"/>
      <c r="QVF77" s="0"/>
      <c r="QVG77" s="0"/>
      <c r="QVH77" s="0"/>
      <c r="QVI77" s="0"/>
      <c r="QVJ77" s="0"/>
      <c r="QVK77" s="0"/>
      <c r="QVL77" s="0"/>
      <c r="QVM77" s="0"/>
      <c r="QVN77" s="0"/>
      <c r="QVO77" s="0"/>
      <c r="QVP77" s="0"/>
      <c r="QVQ77" s="0"/>
      <c r="QVR77" s="0"/>
      <c r="QVS77" s="0"/>
      <c r="QVT77" s="0"/>
      <c r="QVU77" s="0"/>
      <c r="QVV77" s="0"/>
      <c r="QVW77" s="0"/>
      <c r="QVX77" s="0"/>
      <c r="QVY77" s="0"/>
      <c r="QVZ77" s="0"/>
      <c r="QWA77" s="0"/>
      <c r="QWB77" s="0"/>
      <c r="QWC77" s="0"/>
      <c r="QWD77" s="0"/>
      <c r="QWE77" s="0"/>
      <c r="QWF77" s="0"/>
      <c r="QWG77" s="0"/>
      <c r="QWH77" s="0"/>
      <c r="QWI77" s="0"/>
      <c r="QWJ77" s="0"/>
      <c r="QWK77" s="0"/>
      <c r="QWL77" s="0"/>
      <c r="QWM77" s="0"/>
      <c r="QWN77" s="0"/>
      <c r="QWO77" s="0"/>
      <c r="QWP77" s="0"/>
      <c r="QWQ77" s="0"/>
      <c r="QWR77" s="0"/>
      <c r="QWS77" s="0"/>
      <c r="QWT77" s="0"/>
      <c r="QWU77" s="0"/>
      <c r="QWV77" s="0"/>
      <c r="QWW77" s="0"/>
      <c r="QWX77" s="0"/>
      <c r="QWY77" s="0"/>
      <c r="QWZ77" s="0"/>
      <c r="QXA77" s="0"/>
      <c r="QXB77" s="0"/>
      <c r="QXC77" s="0"/>
      <c r="QXD77" s="0"/>
      <c r="QXE77" s="0"/>
      <c r="QXF77" s="0"/>
      <c r="QXG77" s="0"/>
      <c r="QXH77" s="0"/>
      <c r="QXI77" s="0"/>
      <c r="QXJ77" s="0"/>
      <c r="QXK77" s="0"/>
      <c r="QXL77" s="0"/>
      <c r="QXM77" s="0"/>
      <c r="QXN77" s="0"/>
      <c r="QXO77" s="0"/>
      <c r="QXP77" s="0"/>
      <c r="QXQ77" s="0"/>
      <c r="QXR77" s="0"/>
      <c r="QXS77" s="0"/>
      <c r="QXT77" s="0"/>
      <c r="QXU77" s="0"/>
      <c r="QXV77" s="0"/>
      <c r="QXW77" s="0"/>
      <c r="QXX77" s="0"/>
      <c r="QXY77" s="0"/>
      <c r="QXZ77" s="0"/>
      <c r="QYA77" s="0"/>
      <c r="QYB77" s="0"/>
      <c r="QYC77" s="0"/>
      <c r="QYD77" s="0"/>
      <c r="QYE77" s="0"/>
      <c r="QYF77" s="0"/>
      <c r="QYG77" s="0"/>
      <c r="QYH77" s="0"/>
      <c r="QYI77" s="0"/>
      <c r="QYJ77" s="0"/>
      <c r="QYK77" s="0"/>
      <c r="QYL77" s="0"/>
      <c r="QYM77" s="0"/>
      <c r="QYN77" s="0"/>
      <c r="QYO77" s="0"/>
      <c r="QYP77" s="0"/>
      <c r="QYQ77" s="0"/>
      <c r="QYR77" s="0"/>
      <c r="QYS77" s="0"/>
      <c r="QYT77" s="0"/>
      <c r="QYU77" s="0"/>
      <c r="QYV77" s="0"/>
      <c r="QYW77" s="0"/>
      <c r="QYX77" s="0"/>
      <c r="QYY77" s="0"/>
      <c r="QYZ77" s="0"/>
      <c r="QZA77" s="0"/>
      <c r="QZB77" s="0"/>
      <c r="QZC77" s="0"/>
      <c r="QZD77" s="0"/>
      <c r="QZE77" s="0"/>
      <c r="QZF77" s="0"/>
      <c r="QZG77" s="0"/>
      <c r="QZH77" s="0"/>
      <c r="QZI77" s="0"/>
      <c r="QZJ77" s="0"/>
      <c r="QZK77" s="0"/>
      <c r="QZL77" s="0"/>
      <c r="QZM77" s="0"/>
      <c r="QZN77" s="0"/>
      <c r="QZO77" s="0"/>
      <c r="QZP77" s="0"/>
      <c r="QZQ77" s="0"/>
      <c r="QZR77" s="0"/>
      <c r="QZS77" s="0"/>
      <c r="QZT77" s="0"/>
      <c r="QZU77" s="0"/>
      <c r="QZV77" s="0"/>
      <c r="QZW77" s="0"/>
      <c r="QZX77" s="0"/>
      <c r="QZY77" s="0"/>
      <c r="QZZ77" s="0"/>
      <c r="RAA77" s="0"/>
      <c r="RAB77" s="0"/>
      <c r="RAC77" s="0"/>
      <c r="RAD77" s="0"/>
      <c r="RAE77" s="0"/>
      <c r="RAF77" s="0"/>
      <c r="RAG77" s="0"/>
      <c r="RAH77" s="0"/>
      <c r="RAI77" s="0"/>
      <c r="RAJ77" s="0"/>
      <c r="RAK77" s="0"/>
      <c r="RAL77" s="0"/>
      <c r="RAM77" s="0"/>
      <c r="RAN77" s="0"/>
      <c r="RAO77" s="0"/>
      <c r="RAP77" s="0"/>
      <c r="RAQ77" s="0"/>
      <c r="RAR77" s="0"/>
      <c r="RAS77" s="0"/>
      <c r="RAT77" s="0"/>
      <c r="RAU77" s="0"/>
      <c r="RAV77" s="0"/>
      <c r="RAW77" s="0"/>
      <c r="RAX77" s="0"/>
      <c r="RAY77" s="0"/>
      <c r="RAZ77" s="0"/>
      <c r="RBA77" s="0"/>
      <c r="RBB77" s="0"/>
      <c r="RBC77" s="0"/>
      <c r="RBD77" s="0"/>
      <c r="RBE77" s="0"/>
      <c r="RBF77" s="0"/>
      <c r="RBG77" s="0"/>
      <c r="RBH77" s="0"/>
      <c r="RBI77" s="0"/>
      <c r="RBJ77" s="0"/>
      <c r="RBK77" s="0"/>
      <c r="RBL77" s="0"/>
      <c r="RBM77" s="0"/>
      <c r="RBN77" s="0"/>
      <c r="RBO77" s="0"/>
      <c r="RBP77" s="0"/>
      <c r="RBQ77" s="0"/>
      <c r="RBR77" s="0"/>
      <c r="RBS77" s="0"/>
      <c r="RBT77" s="0"/>
      <c r="RBU77" s="0"/>
      <c r="RBV77" s="0"/>
      <c r="RBW77" s="0"/>
      <c r="RBX77" s="0"/>
      <c r="RBY77" s="0"/>
      <c r="RBZ77" s="0"/>
      <c r="RCA77" s="0"/>
      <c r="RCB77" s="0"/>
      <c r="RCC77" s="0"/>
      <c r="RCD77" s="0"/>
      <c r="RCE77" s="0"/>
      <c r="RCF77" s="0"/>
      <c r="RCG77" s="0"/>
      <c r="RCH77" s="0"/>
      <c r="RCI77" s="0"/>
      <c r="RCJ77" s="0"/>
      <c r="RCK77" s="0"/>
      <c r="RCL77" s="0"/>
      <c r="RCM77" s="0"/>
      <c r="RCN77" s="0"/>
      <c r="RCO77" s="0"/>
      <c r="RCP77" s="0"/>
      <c r="RCQ77" s="0"/>
      <c r="RCR77" s="0"/>
      <c r="RCS77" s="0"/>
      <c r="RCT77" s="0"/>
      <c r="RCU77" s="0"/>
      <c r="RCV77" s="0"/>
      <c r="RCW77" s="0"/>
      <c r="RCX77" s="0"/>
      <c r="RCY77" s="0"/>
      <c r="RCZ77" s="0"/>
      <c r="RDA77" s="0"/>
      <c r="RDB77" s="0"/>
      <c r="RDC77" s="0"/>
      <c r="RDD77" s="0"/>
      <c r="RDE77" s="0"/>
      <c r="RDF77" s="0"/>
      <c r="RDG77" s="0"/>
      <c r="RDH77" s="0"/>
      <c r="RDI77" s="0"/>
      <c r="RDJ77" s="0"/>
      <c r="RDK77" s="0"/>
      <c r="RDL77" s="0"/>
      <c r="RDM77" s="0"/>
      <c r="RDN77" s="0"/>
      <c r="RDO77" s="0"/>
      <c r="RDP77" s="0"/>
      <c r="RDQ77" s="0"/>
      <c r="RDR77" s="0"/>
      <c r="RDS77" s="0"/>
      <c r="RDT77" s="0"/>
      <c r="RDU77" s="0"/>
      <c r="RDV77" s="0"/>
      <c r="RDW77" s="0"/>
      <c r="RDX77" s="0"/>
      <c r="RDY77" s="0"/>
      <c r="RDZ77" s="0"/>
      <c r="REA77" s="0"/>
      <c r="REB77" s="0"/>
      <c r="REC77" s="0"/>
      <c r="RED77" s="0"/>
      <c r="REE77" s="0"/>
      <c r="REF77" s="0"/>
      <c r="REG77" s="0"/>
      <c r="REH77" s="0"/>
      <c r="REI77" s="0"/>
      <c r="REJ77" s="0"/>
      <c r="REK77" s="0"/>
      <c r="REL77" s="0"/>
      <c r="REM77" s="0"/>
      <c r="REN77" s="0"/>
      <c r="REO77" s="0"/>
      <c r="REP77" s="0"/>
      <c r="REQ77" s="0"/>
      <c r="RER77" s="0"/>
      <c r="RES77" s="0"/>
      <c r="RET77" s="0"/>
      <c r="REU77" s="0"/>
      <c r="REV77" s="0"/>
      <c r="REW77" s="0"/>
      <c r="REX77" s="0"/>
      <c r="REY77" s="0"/>
      <c r="REZ77" s="0"/>
      <c r="RFA77" s="0"/>
      <c r="RFB77" s="0"/>
      <c r="RFC77" s="0"/>
      <c r="RFD77" s="0"/>
      <c r="RFE77" s="0"/>
      <c r="RFF77" s="0"/>
      <c r="RFG77" s="0"/>
      <c r="RFH77" s="0"/>
      <c r="RFI77" s="0"/>
      <c r="RFJ77" s="0"/>
      <c r="RFK77" s="0"/>
      <c r="RFL77" s="0"/>
      <c r="RFM77" s="0"/>
      <c r="RFN77" s="0"/>
      <c r="RFO77" s="0"/>
      <c r="RFP77" s="0"/>
      <c r="RFQ77" s="0"/>
      <c r="RFR77" s="0"/>
      <c r="RFS77" s="0"/>
      <c r="RFT77" s="0"/>
      <c r="RFU77" s="0"/>
      <c r="RFV77" s="0"/>
      <c r="RFW77" s="0"/>
      <c r="RFX77" s="0"/>
      <c r="RFY77" s="0"/>
      <c r="RFZ77" s="0"/>
      <c r="RGA77" s="0"/>
      <c r="RGB77" s="0"/>
      <c r="RGC77" s="0"/>
      <c r="RGD77" s="0"/>
      <c r="RGE77" s="0"/>
      <c r="RGF77" s="0"/>
      <c r="RGG77" s="0"/>
      <c r="RGH77" s="0"/>
      <c r="RGI77" s="0"/>
      <c r="RGJ77" s="0"/>
      <c r="RGK77" s="0"/>
      <c r="RGL77" s="0"/>
      <c r="RGM77" s="0"/>
      <c r="RGN77" s="0"/>
      <c r="RGO77" s="0"/>
      <c r="RGP77" s="0"/>
      <c r="RGQ77" s="0"/>
      <c r="RGR77" s="0"/>
      <c r="RGS77" s="0"/>
      <c r="RGT77" s="0"/>
      <c r="RGU77" s="0"/>
      <c r="RGV77" s="0"/>
      <c r="RGW77" s="0"/>
      <c r="RGX77" s="0"/>
      <c r="RGY77" s="0"/>
      <c r="RGZ77" s="0"/>
      <c r="RHA77" s="0"/>
      <c r="RHB77" s="0"/>
      <c r="RHC77" s="0"/>
      <c r="RHD77" s="0"/>
      <c r="RHE77" s="0"/>
      <c r="RHF77" s="0"/>
      <c r="RHG77" s="0"/>
      <c r="RHH77" s="0"/>
      <c r="RHI77" s="0"/>
      <c r="RHJ77" s="0"/>
      <c r="RHK77" s="0"/>
      <c r="RHL77" s="0"/>
      <c r="RHM77" s="0"/>
      <c r="RHN77" s="0"/>
      <c r="RHO77" s="0"/>
      <c r="RHP77" s="0"/>
      <c r="RHQ77" s="0"/>
      <c r="RHR77" s="0"/>
      <c r="RHS77" s="0"/>
      <c r="RHT77" s="0"/>
      <c r="RHU77" s="0"/>
      <c r="RHV77" s="0"/>
      <c r="RHW77" s="0"/>
      <c r="RHX77" s="0"/>
      <c r="RHY77" s="0"/>
      <c r="RHZ77" s="0"/>
      <c r="RIA77" s="0"/>
      <c r="RIB77" s="0"/>
      <c r="RIC77" s="0"/>
      <c r="RID77" s="0"/>
      <c r="RIE77" s="0"/>
      <c r="RIF77" s="0"/>
      <c r="RIG77" s="0"/>
      <c r="RIH77" s="0"/>
      <c r="RII77" s="0"/>
      <c r="RIJ77" s="0"/>
      <c r="RIK77" s="0"/>
      <c r="RIL77" s="0"/>
      <c r="RIM77" s="0"/>
      <c r="RIN77" s="0"/>
      <c r="RIO77" s="0"/>
      <c r="RIP77" s="0"/>
      <c r="RIQ77" s="0"/>
      <c r="RIR77" s="0"/>
      <c r="RIS77" s="0"/>
      <c r="RIT77" s="0"/>
      <c r="RIU77" s="0"/>
      <c r="RIV77" s="0"/>
      <c r="RIW77" s="0"/>
      <c r="RIX77" s="0"/>
      <c r="RIY77" s="0"/>
      <c r="RIZ77" s="0"/>
      <c r="RJA77" s="0"/>
      <c r="RJB77" s="0"/>
      <c r="RJC77" s="0"/>
      <c r="RJD77" s="0"/>
      <c r="RJE77" s="0"/>
      <c r="RJF77" s="0"/>
      <c r="RJG77" s="0"/>
      <c r="RJH77" s="0"/>
      <c r="RJI77" s="0"/>
      <c r="RJJ77" s="0"/>
      <c r="RJK77" s="0"/>
      <c r="RJL77" s="0"/>
      <c r="RJM77" s="0"/>
      <c r="RJN77" s="0"/>
      <c r="RJO77" s="0"/>
      <c r="RJP77" s="0"/>
      <c r="RJQ77" s="0"/>
      <c r="RJR77" s="0"/>
      <c r="RJS77" s="0"/>
      <c r="RJT77" s="0"/>
      <c r="RJU77" s="0"/>
      <c r="RJV77" s="0"/>
      <c r="RJW77" s="0"/>
      <c r="RJX77" s="0"/>
      <c r="RJY77" s="0"/>
      <c r="RJZ77" s="0"/>
      <c r="RKA77" s="0"/>
      <c r="RKB77" s="0"/>
      <c r="RKC77" s="0"/>
      <c r="RKD77" s="0"/>
      <c r="RKE77" s="0"/>
      <c r="RKF77" s="0"/>
      <c r="RKG77" s="0"/>
      <c r="RKH77" s="0"/>
      <c r="RKI77" s="0"/>
      <c r="RKJ77" s="0"/>
      <c r="RKK77" s="0"/>
      <c r="RKL77" s="0"/>
      <c r="RKM77" s="0"/>
      <c r="RKN77" s="0"/>
      <c r="RKO77" s="0"/>
      <c r="RKP77" s="0"/>
      <c r="RKQ77" s="0"/>
      <c r="RKR77" s="0"/>
      <c r="RKS77" s="0"/>
      <c r="RKT77" s="0"/>
      <c r="RKU77" s="0"/>
      <c r="RKV77" s="0"/>
      <c r="RKW77" s="0"/>
      <c r="RKX77" s="0"/>
      <c r="RKY77" s="0"/>
      <c r="RKZ77" s="0"/>
      <c r="RLA77" s="0"/>
      <c r="RLB77" s="0"/>
      <c r="RLC77" s="0"/>
      <c r="RLD77" s="0"/>
      <c r="RLE77" s="0"/>
      <c r="RLF77" s="0"/>
      <c r="RLG77" s="0"/>
      <c r="RLH77" s="0"/>
      <c r="RLI77" s="0"/>
      <c r="RLJ77" s="0"/>
      <c r="RLK77" s="0"/>
      <c r="RLL77" s="0"/>
      <c r="RLM77" s="0"/>
      <c r="RLN77" s="0"/>
      <c r="RLO77" s="0"/>
      <c r="RLP77" s="0"/>
      <c r="RLQ77" s="0"/>
      <c r="RLR77" s="0"/>
      <c r="RLS77" s="0"/>
      <c r="RLT77" s="0"/>
      <c r="RLU77" s="0"/>
      <c r="RLV77" s="0"/>
      <c r="RLW77" s="0"/>
      <c r="RLX77" s="0"/>
      <c r="RLY77" s="0"/>
      <c r="RLZ77" s="0"/>
      <c r="RMA77" s="0"/>
      <c r="RMB77" s="0"/>
      <c r="RMC77" s="0"/>
      <c r="RMD77" s="0"/>
      <c r="RME77" s="0"/>
      <c r="RMF77" s="0"/>
      <c r="RMG77" s="0"/>
      <c r="RMH77" s="0"/>
      <c r="RMI77" s="0"/>
      <c r="RMJ77" s="0"/>
      <c r="RMK77" s="0"/>
      <c r="RML77" s="0"/>
      <c r="RMM77" s="0"/>
      <c r="RMN77" s="0"/>
      <c r="RMO77" s="0"/>
      <c r="RMP77" s="0"/>
      <c r="RMQ77" s="0"/>
      <c r="RMR77" s="0"/>
      <c r="RMS77" s="0"/>
      <c r="RMT77" s="0"/>
      <c r="RMU77" s="0"/>
      <c r="RMV77" s="0"/>
      <c r="RMW77" s="0"/>
      <c r="RMX77" s="0"/>
      <c r="RMY77" s="0"/>
      <c r="RMZ77" s="0"/>
      <c r="RNA77" s="0"/>
      <c r="RNB77" s="0"/>
      <c r="RNC77" s="0"/>
      <c r="RND77" s="0"/>
      <c r="RNE77" s="0"/>
      <c r="RNF77" s="0"/>
      <c r="RNG77" s="0"/>
      <c r="RNH77" s="0"/>
      <c r="RNI77" s="0"/>
      <c r="RNJ77" s="0"/>
      <c r="RNK77" s="0"/>
      <c r="RNL77" s="0"/>
      <c r="RNM77" s="0"/>
      <c r="RNN77" s="0"/>
      <c r="RNO77" s="0"/>
      <c r="RNP77" s="0"/>
      <c r="RNQ77" s="0"/>
      <c r="RNR77" s="0"/>
      <c r="RNS77" s="0"/>
      <c r="RNT77" s="0"/>
      <c r="RNU77" s="0"/>
      <c r="RNV77" s="0"/>
      <c r="RNW77" s="0"/>
      <c r="RNX77" s="0"/>
      <c r="RNY77" s="0"/>
      <c r="RNZ77" s="0"/>
      <c r="ROA77" s="0"/>
      <c r="ROB77" s="0"/>
      <c r="ROC77" s="0"/>
      <c r="ROD77" s="0"/>
      <c r="ROE77" s="0"/>
      <c r="ROF77" s="0"/>
      <c r="ROG77" s="0"/>
      <c r="ROH77" s="0"/>
      <c r="ROI77" s="0"/>
      <c r="ROJ77" s="0"/>
      <c r="ROK77" s="0"/>
      <c r="ROL77" s="0"/>
      <c r="ROM77" s="0"/>
      <c r="RON77" s="0"/>
      <c r="ROO77" s="0"/>
      <c r="ROP77" s="0"/>
      <c r="ROQ77" s="0"/>
      <c r="ROR77" s="0"/>
      <c r="ROS77" s="0"/>
      <c r="ROT77" s="0"/>
      <c r="ROU77" s="0"/>
      <c r="ROV77" s="0"/>
      <c r="ROW77" s="0"/>
      <c r="ROX77" s="0"/>
      <c r="ROY77" s="0"/>
      <c r="ROZ77" s="0"/>
      <c r="RPA77" s="0"/>
      <c r="RPB77" s="0"/>
      <c r="RPC77" s="0"/>
      <c r="RPD77" s="0"/>
      <c r="RPE77" s="0"/>
      <c r="RPF77" s="0"/>
      <c r="RPG77" s="0"/>
      <c r="RPH77" s="0"/>
      <c r="RPI77" s="0"/>
      <c r="RPJ77" s="0"/>
      <c r="RPK77" s="0"/>
      <c r="RPL77" s="0"/>
      <c r="RPM77" s="0"/>
      <c r="RPN77" s="0"/>
      <c r="RPO77" s="0"/>
      <c r="RPP77" s="0"/>
      <c r="RPQ77" s="0"/>
      <c r="RPR77" s="0"/>
      <c r="RPS77" s="0"/>
      <c r="RPT77" s="0"/>
      <c r="RPU77" s="0"/>
      <c r="RPV77" s="0"/>
      <c r="RPW77" s="0"/>
      <c r="RPX77" s="0"/>
      <c r="RPY77" s="0"/>
      <c r="RPZ77" s="0"/>
      <c r="RQA77" s="0"/>
      <c r="RQB77" s="0"/>
      <c r="RQC77" s="0"/>
      <c r="RQD77" s="0"/>
      <c r="RQE77" s="0"/>
      <c r="RQF77" s="0"/>
      <c r="RQG77" s="0"/>
      <c r="RQH77" s="0"/>
      <c r="RQI77" s="0"/>
      <c r="RQJ77" s="0"/>
      <c r="RQK77" s="0"/>
      <c r="RQL77" s="0"/>
      <c r="RQM77" s="0"/>
      <c r="RQN77" s="0"/>
      <c r="RQO77" s="0"/>
      <c r="RQP77" s="0"/>
      <c r="RQQ77" s="0"/>
      <c r="RQR77" s="0"/>
      <c r="RQS77" s="0"/>
      <c r="RQT77" s="0"/>
      <c r="RQU77" s="0"/>
      <c r="RQV77" s="0"/>
      <c r="RQW77" s="0"/>
      <c r="RQX77" s="0"/>
      <c r="RQY77" s="0"/>
      <c r="RQZ77" s="0"/>
      <c r="RRA77" s="0"/>
      <c r="RRB77" s="0"/>
      <c r="RRC77" s="0"/>
      <c r="RRD77" s="0"/>
      <c r="RRE77" s="0"/>
      <c r="RRF77" s="0"/>
      <c r="RRG77" s="0"/>
      <c r="RRH77" s="0"/>
      <c r="RRI77" s="0"/>
      <c r="RRJ77" s="0"/>
      <c r="RRK77" s="0"/>
      <c r="RRL77" s="0"/>
      <c r="RRM77" s="0"/>
      <c r="RRN77" s="0"/>
      <c r="RRO77" s="0"/>
      <c r="RRP77" s="0"/>
      <c r="RRQ77" s="0"/>
      <c r="RRR77" s="0"/>
      <c r="RRS77" s="0"/>
      <c r="RRT77" s="0"/>
      <c r="RRU77" s="0"/>
      <c r="RRV77" s="0"/>
      <c r="RRW77" s="0"/>
      <c r="RRX77" s="0"/>
      <c r="RRY77" s="0"/>
      <c r="RRZ77" s="0"/>
      <c r="RSA77" s="0"/>
      <c r="RSB77" s="0"/>
      <c r="RSC77" s="0"/>
      <c r="RSD77" s="0"/>
      <c r="RSE77" s="0"/>
      <c r="RSF77" s="0"/>
      <c r="RSG77" s="0"/>
      <c r="RSH77" s="0"/>
      <c r="RSI77" s="0"/>
      <c r="RSJ77" s="0"/>
      <c r="RSK77" s="0"/>
      <c r="RSL77" s="0"/>
      <c r="RSM77" s="0"/>
      <c r="RSN77" s="0"/>
      <c r="RSO77" s="0"/>
      <c r="RSP77" s="0"/>
      <c r="RSQ77" s="0"/>
      <c r="RSR77" s="0"/>
      <c r="RSS77" s="0"/>
      <c r="RST77" s="0"/>
      <c r="RSU77" s="0"/>
      <c r="RSV77" s="0"/>
      <c r="RSW77" s="0"/>
      <c r="RSX77" s="0"/>
      <c r="RSY77" s="0"/>
      <c r="RSZ77" s="0"/>
      <c r="RTA77" s="0"/>
      <c r="RTB77" s="0"/>
      <c r="RTC77" s="0"/>
      <c r="RTD77" s="0"/>
      <c r="RTE77" s="0"/>
      <c r="RTF77" s="0"/>
      <c r="RTG77" s="0"/>
      <c r="RTH77" s="0"/>
      <c r="RTI77" s="0"/>
      <c r="RTJ77" s="0"/>
      <c r="RTK77" s="0"/>
      <c r="RTL77" s="0"/>
      <c r="RTM77" s="0"/>
      <c r="RTN77" s="0"/>
      <c r="RTO77" s="0"/>
      <c r="RTP77" s="0"/>
      <c r="RTQ77" s="0"/>
      <c r="RTR77" s="0"/>
      <c r="RTS77" s="0"/>
      <c r="RTT77" s="0"/>
      <c r="RTU77" s="0"/>
      <c r="RTV77" s="0"/>
      <c r="RTW77" s="0"/>
      <c r="RTX77" s="0"/>
      <c r="RTY77" s="0"/>
      <c r="RTZ77" s="0"/>
      <c r="RUA77" s="0"/>
      <c r="RUB77" s="0"/>
      <c r="RUC77" s="0"/>
      <c r="RUD77" s="0"/>
      <c r="RUE77" s="0"/>
      <c r="RUF77" s="0"/>
      <c r="RUG77" s="0"/>
      <c r="RUH77" s="0"/>
      <c r="RUI77" s="0"/>
      <c r="RUJ77" s="0"/>
      <c r="RUK77" s="0"/>
      <c r="RUL77" s="0"/>
      <c r="RUM77" s="0"/>
      <c r="RUN77" s="0"/>
      <c r="RUO77" s="0"/>
      <c r="RUP77" s="0"/>
      <c r="RUQ77" s="0"/>
      <c r="RUR77" s="0"/>
      <c r="RUS77" s="0"/>
      <c r="RUT77" s="0"/>
      <c r="RUU77" s="0"/>
      <c r="RUV77" s="0"/>
      <c r="RUW77" s="0"/>
      <c r="RUX77" s="0"/>
      <c r="RUY77" s="0"/>
      <c r="RUZ77" s="0"/>
      <c r="RVA77" s="0"/>
      <c r="RVB77" s="0"/>
      <c r="RVC77" s="0"/>
      <c r="RVD77" s="0"/>
      <c r="RVE77" s="0"/>
      <c r="RVF77" s="0"/>
      <c r="RVG77" s="0"/>
      <c r="RVH77" s="0"/>
      <c r="RVI77" s="0"/>
      <c r="RVJ77" s="0"/>
      <c r="RVK77" s="0"/>
      <c r="RVL77" s="0"/>
      <c r="RVM77" s="0"/>
      <c r="RVN77" s="0"/>
      <c r="RVO77" s="0"/>
      <c r="RVP77" s="0"/>
      <c r="RVQ77" s="0"/>
      <c r="RVR77" s="0"/>
      <c r="RVS77" s="0"/>
      <c r="RVT77" s="0"/>
      <c r="RVU77" s="0"/>
      <c r="RVV77" s="0"/>
      <c r="RVW77" s="0"/>
      <c r="RVX77" s="0"/>
      <c r="RVY77" s="0"/>
      <c r="RVZ77" s="0"/>
      <c r="RWA77" s="0"/>
      <c r="RWB77" s="0"/>
      <c r="RWC77" s="0"/>
      <c r="RWD77" s="0"/>
      <c r="RWE77" s="0"/>
      <c r="RWF77" s="0"/>
      <c r="RWG77" s="0"/>
      <c r="RWH77" s="0"/>
      <c r="RWI77" s="0"/>
      <c r="RWJ77" s="0"/>
      <c r="RWK77" s="0"/>
      <c r="RWL77" s="0"/>
      <c r="RWM77" s="0"/>
      <c r="RWN77" s="0"/>
      <c r="RWO77" s="0"/>
      <c r="RWP77" s="0"/>
      <c r="RWQ77" s="0"/>
      <c r="RWR77" s="0"/>
      <c r="RWS77" s="0"/>
      <c r="RWT77" s="0"/>
      <c r="RWU77" s="0"/>
      <c r="RWV77" s="0"/>
      <c r="RWW77" s="0"/>
      <c r="RWX77" s="0"/>
      <c r="RWY77" s="0"/>
      <c r="RWZ77" s="0"/>
      <c r="RXA77" s="0"/>
      <c r="RXB77" s="0"/>
      <c r="RXC77" s="0"/>
      <c r="RXD77" s="0"/>
      <c r="RXE77" s="0"/>
      <c r="RXF77" s="0"/>
      <c r="RXG77" s="0"/>
      <c r="RXH77" s="0"/>
      <c r="RXI77" s="0"/>
      <c r="RXJ77" s="0"/>
      <c r="RXK77" s="0"/>
      <c r="RXL77" s="0"/>
      <c r="RXM77" s="0"/>
      <c r="RXN77" s="0"/>
      <c r="RXO77" s="0"/>
      <c r="RXP77" s="0"/>
      <c r="RXQ77" s="0"/>
      <c r="RXR77" s="0"/>
      <c r="RXS77" s="0"/>
      <c r="RXT77" s="0"/>
      <c r="RXU77" s="0"/>
      <c r="RXV77" s="0"/>
      <c r="RXW77" s="0"/>
      <c r="RXX77" s="0"/>
      <c r="RXY77" s="0"/>
      <c r="RXZ77" s="0"/>
      <c r="RYA77" s="0"/>
      <c r="RYB77" s="0"/>
      <c r="RYC77" s="0"/>
      <c r="RYD77" s="0"/>
      <c r="RYE77" s="0"/>
      <c r="RYF77" s="0"/>
      <c r="RYG77" s="0"/>
      <c r="RYH77" s="0"/>
      <c r="RYI77" s="0"/>
      <c r="RYJ77" s="0"/>
      <c r="RYK77" s="0"/>
      <c r="RYL77" s="0"/>
      <c r="RYM77" s="0"/>
      <c r="RYN77" s="0"/>
      <c r="RYO77" s="0"/>
      <c r="RYP77" s="0"/>
      <c r="RYQ77" s="0"/>
      <c r="RYR77" s="0"/>
      <c r="RYS77" s="0"/>
      <c r="RYT77" s="0"/>
      <c r="RYU77" s="0"/>
      <c r="RYV77" s="0"/>
      <c r="RYW77" s="0"/>
      <c r="RYX77" s="0"/>
      <c r="RYY77" s="0"/>
      <c r="RYZ77" s="0"/>
      <c r="RZA77" s="0"/>
      <c r="RZB77" s="0"/>
      <c r="RZC77" s="0"/>
      <c r="RZD77" s="0"/>
      <c r="RZE77" s="0"/>
      <c r="RZF77" s="0"/>
      <c r="RZG77" s="0"/>
      <c r="RZH77" s="0"/>
      <c r="RZI77" s="0"/>
      <c r="RZJ77" s="0"/>
      <c r="RZK77" s="0"/>
      <c r="RZL77" s="0"/>
      <c r="RZM77" s="0"/>
      <c r="RZN77" s="0"/>
      <c r="RZO77" s="0"/>
      <c r="RZP77" s="0"/>
      <c r="RZQ77" s="0"/>
      <c r="RZR77" s="0"/>
      <c r="RZS77" s="0"/>
      <c r="RZT77" s="0"/>
      <c r="RZU77" s="0"/>
      <c r="RZV77" s="0"/>
      <c r="RZW77" s="0"/>
      <c r="RZX77" s="0"/>
      <c r="RZY77" s="0"/>
      <c r="RZZ77" s="0"/>
      <c r="SAA77" s="0"/>
      <c r="SAB77" s="0"/>
      <c r="SAC77" s="0"/>
      <c r="SAD77" s="0"/>
      <c r="SAE77" s="0"/>
      <c r="SAF77" s="0"/>
      <c r="SAG77" s="0"/>
      <c r="SAH77" s="0"/>
      <c r="SAI77" s="0"/>
      <c r="SAJ77" s="0"/>
      <c r="SAK77" s="0"/>
      <c r="SAL77" s="0"/>
      <c r="SAM77" s="0"/>
      <c r="SAN77" s="0"/>
      <c r="SAO77" s="0"/>
      <c r="SAP77" s="0"/>
      <c r="SAQ77" s="0"/>
      <c r="SAR77" s="0"/>
      <c r="SAS77" s="0"/>
      <c r="SAT77" s="0"/>
      <c r="SAU77" s="0"/>
      <c r="SAV77" s="0"/>
      <c r="SAW77" s="0"/>
      <c r="SAX77" s="0"/>
      <c r="SAY77" s="0"/>
      <c r="SAZ77" s="0"/>
      <c r="SBA77" s="0"/>
      <c r="SBB77" s="0"/>
      <c r="SBC77" s="0"/>
      <c r="SBD77" s="0"/>
      <c r="SBE77" s="0"/>
      <c r="SBF77" s="0"/>
      <c r="SBG77" s="0"/>
      <c r="SBH77" s="0"/>
      <c r="SBI77" s="0"/>
      <c r="SBJ77" s="0"/>
      <c r="SBK77" s="0"/>
      <c r="SBL77" s="0"/>
      <c r="SBM77" s="0"/>
      <c r="SBN77" s="0"/>
      <c r="SBO77" s="0"/>
      <c r="SBP77" s="0"/>
      <c r="SBQ77" s="0"/>
      <c r="SBR77" s="0"/>
      <c r="SBS77" s="0"/>
      <c r="SBT77" s="0"/>
      <c r="SBU77" s="0"/>
      <c r="SBV77" s="0"/>
      <c r="SBW77" s="0"/>
      <c r="SBX77" s="0"/>
      <c r="SBY77" s="0"/>
      <c r="SBZ77" s="0"/>
      <c r="SCA77" s="0"/>
      <c r="SCB77" s="0"/>
      <c r="SCC77" s="0"/>
      <c r="SCD77" s="0"/>
      <c r="SCE77" s="0"/>
      <c r="SCF77" s="0"/>
      <c r="SCG77" s="0"/>
      <c r="SCH77" s="0"/>
      <c r="SCI77" s="0"/>
      <c r="SCJ77" s="0"/>
      <c r="SCK77" s="0"/>
      <c r="SCL77" s="0"/>
      <c r="SCM77" s="0"/>
      <c r="SCN77" s="0"/>
      <c r="SCO77" s="0"/>
      <c r="SCP77" s="0"/>
      <c r="SCQ77" s="0"/>
      <c r="SCR77" s="0"/>
      <c r="SCS77" s="0"/>
      <c r="SCT77" s="0"/>
      <c r="SCU77" s="0"/>
      <c r="SCV77" s="0"/>
      <c r="SCW77" s="0"/>
      <c r="SCX77" s="0"/>
      <c r="SCY77" s="0"/>
      <c r="SCZ77" s="0"/>
      <c r="SDA77" s="0"/>
      <c r="SDB77" s="0"/>
      <c r="SDC77" s="0"/>
      <c r="SDD77" s="0"/>
      <c r="SDE77" s="0"/>
      <c r="SDF77" s="0"/>
      <c r="SDG77" s="0"/>
      <c r="SDH77" s="0"/>
      <c r="SDI77" s="0"/>
      <c r="SDJ77" s="0"/>
      <c r="SDK77" s="0"/>
      <c r="SDL77" s="0"/>
      <c r="SDM77" s="0"/>
      <c r="SDN77" s="0"/>
      <c r="SDO77" s="0"/>
      <c r="SDP77" s="0"/>
      <c r="SDQ77" s="0"/>
      <c r="SDR77" s="0"/>
      <c r="SDS77" s="0"/>
      <c r="SDT77" s="0"/>
      <c r="SDU77" s="0"/>
      <c r="SDV77" s="0"/>
      <c r="SDW77" s="0"/>
      <c r="SDX77" s="0"/>
      <c r="SDY77" s="0"/>
      <c r="SDZ77" s="0"/>
      <c r="SEA77" s="0"/>
      <c r="SEB77" s="0"/>
      <c r="SEC77" s="0"/>
      <c r="SED77" s="0"/>
      <c r="SEE77" s="0"/>
      <c r="SEF77" s="0"/>
      <c r="SEG77" s="0"/>
      <c r="SEH77" s="0"/>
      <c r="SEI77" s="0"/>
      <c r="SEJ77" s="0"/>
      <c r="SEK77" s="0"/>
      <c r="SEL77" s="0"/>
      <c r="SEM77" s="0"/>
      <c r="SEN77" s="0"/>
      <c r="SEO77" s="0"/>
      <c r="SEP77" s="0"/>
      <c r="SEQ77" s="0"/>
      <c r="SER77" s="0"/>
      <c r="SES77" s="0"/>
      <c r="SET77" s="0"/>
      <c r="SEU77" s="0"/>
      <c r="SEV77" s="0"/>
      <c r="SEW77" s="0"/>
      <c r="SEX77" s="0"/>
      <c r="SEY77" s="0"/>
      <c r="SEZ77" s="0"/>
      <c r="SFA77" s="0"/>
      <c r="SFB77" s="0"/>
      <c r="SFC77" s="0"/>
      <c r="SFD77" s="0"/>
      <c r="SFE77" s="0"/>
      <c r="SFF77" s="0"/>
      <c r="SFG77" s="0"/>
      <c r="SFH77" s="0"/>
      <c r="SFI77" s="0"/>
      <c r="SFJ77" s="0"/>
      <c r="SFK77" s="0"/>
      <c r="SFL77" s="0"/>
      <c r="SFM77" s="0"/>
      <c r="SFN77" s="0"/>
      <c r="SFO77" s="0"/>
      <c r="SFP77" s="0"/>
      <c r="SFQ77" s="0"/>
      <c r="SFR77" s="0"/>
      <c r="SFS77" s="0"/>
      <c r="SFT77" s="0"/>
      <c r="SFU77" s="0"/>
      <c r="SFV77" s="0"/>
      <c r="SFW77" s="0"/>
      <c r="SFX77" s="0"/>
      <c r="SFY77" s="0"/>
      <c r="SFZ77" s="0"/>
      <c r="SGA77" s="0"/>
      <c r="SGB77" s="0"/>
      <c r="SGC77" s="0"/>
      <c r="SGD77" s="0"/>
      <c r="SGE77" s="0"/>
      <c r="SGF77" s="0"/>
      <c r="SGG77" s="0"/>
      <c r="SGH77" s="0"/>
      <c r="SGI77" s="0"/>
      <c r="SGJ77" s="0"/>
      <c r="SGK77" s="0"/>
      <c r="SGL77" s="0"/>
      <c r="SGM77" s="0"/>
      <c r="SGN77" s="0"/>
      <c r="SGO77" s="0"/>
      <c r="SGP77" s="0"/>
      <c r="SGQ77" s="0"/>
      <c r="SGR77" s="0"/>
      <c r="SGS77" s="0"/>
      <c r="SGT77" s="0"/>
      <c r="SGU77" s="0"/>
      <c r="SGV77" s="0"/>
      <c r="SGW77" s="0"/>
      <c r="SGX77" s="0"/>
      <c r="SGY77" s="0"/>
      <c r="SGZ77" s="0"/>
      <c r="SHA77" s="0"/>
      <c r="SHB77" s="0"/>
      <c r="SHC77" s="0"/>
      <c r="SHD77" s="0"/>
      <c r="SHE77" s="0"/>
      <c r="SHF77" s="0"/>
      <c r="SHG77" s="0"/>
      <c r="SHH77" s="0"/>
      <c r="SHI77" s="0"/>
      <c r="SHJ77" s="0"/>
      <c r="SHK77" s="0"/>
      <c r="SHL77" s="0"/>
      <c r="SHM77" s="0"/>
      <c r="SHN77" s="0"/>
      <c r="SHO77" s="0"/>
      <c r="SHP77" s="0"/>
      <c r="SHQ77" s="0"/>
      <c r="SHR77" s="0"/>
      <c r="SHS77" s="0"/>
      <c r="SHT77" s="0"/>
      <c r="SHU77" s="0"/>
      <c r="SHV77" s="0"/>
      <c r="SHW77" s="0"/>
      <c r="SHX77" s="0"/>
      <c r="SHY77" s="0"/>
      <c r="SHZ77" s="0"/>
      <c r="SIA77" s="0"/>
      <c r="SIB77" s="0"/>
      <c r="SIC77" s="0"/>
      <c r="SID77" s="0"/>
      <c r="SIE77" s="0"/>
      <c r="SIF77" s="0"/>
      <c r="SIG77" s="0"/>
      <c r="SIH77" s="0"/>
      <c r="SII77" s="0"/>
      <c r="SIJ77" s="0"/>
      <c r="SIK77" s="0"/>
      <c r="SIL77" s="0"/>
      <c r="SIM77" s="0"/>
      <c r="SIN77" s="0"/>
      <c r="SIO77" s="0"/>
      <c r="SIP77" s="0"/>
      <c r="SIQ77" s="0"/>
      <c r="SIR77" s="0"/>
      <c r="SIS77" s="0"/>
      <c r="SIT77" s="0"/>
      <c r="SIU77" s="0"/>
      <c r="SIV77" s="0"/>
      <c r="SIW77" s="0"/>
      <c r="SIX77" s="0"/>
      <c r="SIY77" s="0"/>
      <c r="SIZ77" s="0"/>
      <c r="SJA77" s="0"/>
      <c r="SJB77" s="0"/>
      <c r="SJC77" s="0"/>
      <c r="SJD77" s="0"/>
      <c r="SJE77" s="0"/>
      <c r="SJF77" s="0"/>
      <c r="SJG77" s="0"/>
      <c r="SJH77" s="0"/>
      <c r="SJI77" s="0"/>
      <c r="SJJ77" s="0"/>
      <c r="SJK77" s="0"/>
      <c r="SJL77" s="0"/>
      <c r="SJM77" s="0"/>
      <c r="SJN77" s="0"/>
      <c r="SJO77" s="0"/>
      <c r="SJP77" s="0"/>
      <c r="SJQ77" s="0"/>
      <c r="SJR77" s="0"/>
      <c r="SJS77" s="0"/>
      <c r="SJT77" s="0"/>
      <c r="SJU77" s="0"/>
      <c r="SJV77" s="0"/>
      <c r="SJW77" s="0"/>
      <c r="SJX77" s="0"/>
      <c r="SJY77" s="0"/>
      <c r="SJZ77" s="0"/>
      <c r="SKA77" s="0"/>
      <c r="SKB77" s="0"/>
      <c r="SKC77" s="0"/>
      <c r="SKD77" s="0"/>
      <c r="SKE77" s="0"/>
      <c r="SKF77" s="0"/>
      <c r="SKG77" s="0"/>
      <c r="SKH77" s="0"/>
      <c r="SKI77" s="0"/>
      <c r="SKJ77" s="0"/>
      <c r="SKK77" s="0"/>
      <c r="SKL77" s="0"/>
      <c r="SKM77" s="0"/>
      <c r="SKN77" s="0"/>
      <c r="SKO77" s="0"/>
      <c r="SKP77" s="0"/>
      <c r="SKQ77" s="0"/>
      <c r="SKR77" s="0"/>
      <c r="SKS77" s="0"/>
      <c r="SKT77" s="0"/>
      <c r="SKU77" s="0"/>
      <c r="SKV77" s="0"/>
      <c r="SKW77" s="0"/>
      <c r="SKX77" s="0"/>
      <c r="SKY77" s="0"/>
      <c r="SKZ77" s="0"/>
      <c r="SLA77" s="0"/>
      <c r="SLB77" s="0"/>
      <c r="SLC77" s="0"/>
      <c r="SLD77" s="0"/>
      <c r="SLE77" s="0"/>
      <c r="SLF77" s="0"/>
      <c r="SLG77" s="0"/>
      <c r="SLH77" s="0"/>
      <c r="SLI77" s="0"/>
      <c r="SLJ77" s="0"/>
      <c r="SLK77" s="0"/>
      <c r="SLL77" s="0"/>
      <c r="SLM77" s="0"/>
      <c r="SLN77" s="0"/>
      <c r="SLO77" s="0"/>
      <c r="SLP77" s="0"/>
      <c r="SLQ77" s="0"/>
      <c r="SLR77" s="0"/>
      <c r="SLS77" s="0"/>
      <c r="SLT77" s="0"/>
      <c r="SLU77" s="0"/>
      <c r="SLV77" s="0"/>
      <c r="SLW77" s="0"/>
      <c r="SLX77" s="0"/>
      <c r="SLY77" s="0"/>
      <c r="SLZ77" s="0"/>
      <c r="SMA77" s="0"/>
      <c r="SMB77" s="0"/>
      <c r="SMC77" s="0"/>
      <c r="SMD77" s="0"/>
      <c r="SME77" s="0"/>
      <c r="SMF77" s="0"/>
      <c r="SMG77" s="0"/>
      <c r="SMH77" s="0"/>
      <c r="SMI77" s="0"/>
      <c r="SMJ77" s="0"/>
      <c r="SMK77" s="0"/>
      <c r="SML77" s="0"/>
      <c r="SMM77" s="0"/>
      <c r="SMN77" s="0"/>
      <c r="SMO77" s="0"/>
      <c r="SMP77" s="0"/>
      <c r="SMQ77" s="0"/>
      <c r="SMR77" s="0"/>
      <c r="SMS77" s="0"/>
      <c r="SMT77" s="0"/>
      <c r="SMU77" s="0"/>
      <c r="SMV77" s="0"/>
      <c r="SMW77" s="0"/>
      <c r="SMX77" s="0"/>
      <c r="SMY77" s="0"/>
      <c r="SMZ77" s="0"/>
      <c r="SNA77" s="0"/>
      <c r="SNB77" s="0"/>
      <c r="SNC77" s="0"/>
      <c r="SND77" s="0"/>
      <c r="SNE77" s="0"/>
      <c r="SNF77" s="0"/>
      <c r="SNG77" s="0"/>
      <c r="SNH77" s="0"/>
      <c r="SNI77" s="0"/>
      <c r="SNJ77" s="0"/>
      <c r="SNK77" s="0"/>
      <c r="SNL77" s="0"/>
      <c r="SNM77" s="0"/>
      <c r="SNN77" s="0"/>
      <c r="SNO77" s="0"/>
      <c r="SNP77" s="0"/>
      <c r="SNQ77" s="0"/>
      <c r="SNR77" s="0"/>
      <c r="SNS77" s="0"/>
      <c r="SNT77" s="0"/>
      <c r="SNU77" s="0"/>
      <c r="SNV77" s="0"/>
      <c r="SNW77" s="0"/>
      <c r="SNX77" s="0"/>
      <c r="SNY77" s="0"/>
      <c r="SNZ77" s="0"/>
      <c r="SOA77" s="0"/>
      <c r="SOB77" s="0"/>
      <c r="SOC77" s="0"/>
      <c r="SOD77" s="0"/>
      <c r="SOE77" s="0"/>
      <c r="SOF77" s="0"/>
      <c r="SOG77" s="0"/>
      <c r="SOH77" s="0"/>
      <c r="SOI77" s="0"/>
      <c r="SOJ77" s="0"/>
      <c r="SOK77" s="0"/>
      <c r="SOL77" s="0"/>
      <c r="SOM77" s="0"/>
      <c r="SON77" s="0"/>
      <c r="SOO77" s="0"/>
      <c r="SOP77" s="0"/>
      <c r="SOQ77" s="0"/>
      <c r="SOR77" s="0"/>
      <c r="SOS77" s="0"/>
      <c r="SOT77" s="0"/>
      <c r="SOU77" s="0"/>
      <c r="SOV77" s="0"/>
      <c r="SOW77" s="0"/>
      <c r="SOX77" s="0"/>
      <c r="SOY77" s="0"/>
      <c r="SOZ77" s="0"/>
      <c r="SPA77" s="0"/>
      <c r="SPB77" s="0"/>
      <c r="SPC77" s="0"/>
      <c r="SPD77" s="0"/>
      <c r="SPE77" s="0"/>
      <c r="SPF77" s="0"/>
      <c r="SPG77" s="0"/>
      <c r="SPH77" s="0"/>
      <c r="SPI77" s="0"/>
      <c r="SPJ77" s="0"/>
      <c r="SPK77" s="0"/>
      <c r="SPL77" s="0"/>
      <c r="SPM77" s="0"/>
      <c r="SPN77" s="0"/>
      <c r="SPO77" s="0"/>
      <c r="SPP77" s="0"/>
      <c r="SPQ77" s="0"/>
      <c r="SPR77" s="0"/>
      <c r="SPS77" s="0"/>
      <c r="SPT77" s="0"/>
      <c r="SPU77" s="0"/>
      <c r="SPV77" s="0"/>
      <c r="SPW77" s="0"/>
      <c r="SPX77" s="0"/>
      <c r="SPY77" s="0"/>
      <c r="SPZ77" s="0"/>
      <c r="SQA77" s="0"/>
      <c r="SQB77" s="0"/>
      <c r="SQC77" s="0"/>
      <c r="SQD77" s="0"/>
      <c r="SQE77" s="0"/>
      <c r="SQF77" s="0"/>
      <c r="SQG77" s="0"/>
      <c r="SQH77" s="0"/>
      <c r="SQI77" s="0"/>
      <c r="SQJ77" s="0"/>
      <c r="SQK77" s="0"/>
      <c r="SQL77" s="0"/>
      <c r="SQM77" s="0"/>
      <c r="SQN77" s="0"/>
      <c r="SQO77" s="0"/>
      <c r="SQP77" s="0"/>
      <c r="SQQ77" s="0"/>
      <c r="SQR77" s="0"/>
      <c r="SQS77" s="0"/>
      <c r="SQT77" s="0"/>
      <c r="SQU77" s="0"/>
      <c r="SQV77" s="0"/>
      <c r="SQW77" s="0"/>
      <c r="SQX77" s="0"/>
      <c r="SQY77" s="0"/>
      <c r="SQZ77" s="0"/>
      <c r="SRA77" s="0"/>
      <c r="SRB77" s="0"/>
      <c r="SRC77" s="0"/>
      <c r="SRD77" s="0"/>
      <c r="SRE77" s="0"/>
      <c r="SRF77" s="0"/>
      <c r="SRG77" s="0"/>
      <c r="SRH77" s="0"/>
      <c r="SRI77" s="0"/>
      <c r="SRJ77" s="0"/>
      <c r="SRK77" s="0"/>
      <c r="SRL77" s="0"/>
      <c r="SRM77" s="0"/>
      <c r="SRN77" s="0"/>
      <c r="SRO77" s="0"/>
      <c r="SRP77" s="0"/>
      <c r="SRQ77" s="0"/>
      <c r="SRR77" s="0"/>
      <c r="SRS77" s="0"/>
      <c r="SRT77" s="0"/>
      <c r="SRU77" s="0"/>
      <c r="SRV77" s="0"/>
      <c r="SRW77" s="0"/>
      <c r="SRX77" s="0"/>
      <c r="SRY77" s="0"/>
      <c r="SRZ77" s="0"/>
      <c r="SSA77" s="0"/>
      <c r="SSB77" s="0"/>
      <c r="SSC77" s="0"/>
      <c r="SSD77" s="0"/>
      <c r="SSE77" s="0"/>
      <c r="SSF77" s="0"/>
      <c r="SSG77" s="0"/>
      <c r="SSH77" s="0"/>
      <c r="SSI77" s="0"/>
      <c r="SSJ77" s="0"/>
      <c r="SSK77" s="0"/>
      <c r="SSL77" s="0"/>
      <c r="SSM77" s="0"/>
      <c r="SSN77" s="0"/>
      <c r="SSO77" s="0"/>
      <c r="SSP77" s="0"/>
      <c r="SSQ77" s="0"/>
      <c r="SSR77" s="0"/>
      <c r="SSS77" s="0"/>
      <c r="SST77" s="0"/>
      <c r="SSU77" s="0"/>
      <c r="SSV77" s="0"/>
      <c r="SSW77" s="0"/>
      <c r="SSX77" s="0"/>
      <c r="SSY77" s="0"/>
      <c r="SSZ77" s="0"/>
      <c r="STA77" s="0"/>
      <c r="STB77" s="0"/>
      <c r="STC77" s="0"/>
      <c r="STD77" s="0"/>
      <c r="STE77" s="0"/>
      <c r="STF77" s="0"/>
      <c r="STG77" s="0"/>
      <c r="STH77" s="0"/>
      <c r="STI77" s="0"/>
      <c r="STJ77" s="0"/>
      <c r="STK77" s="0"/>
      <c r="STL77" s="0"/>
      <c r="STM77" s="0"/>
      <c r="STN77" s="0"/>
      <c r="STO77" s="0"/>
      <c r="STP77" s="0"/>
      <c r="STQ77" s="0"/>
      <c r="STR77" s="0"/>
      <c r="STS77" s="0"/>
      <c r="STT77" s="0"/>
      <c r="STU77" s="0"/>
      <c r="STV77" s="0"/>
      <c r="STW77" s="0"/>
      <c r="STX77" s="0"/>
      <c r="STY77" s="0"/>
      <c r="STZ77" s="0"/>
      <c r="SUA77" s="0"/>
      <c r="SUB77" s="0"/>
      <c r="SUC77" s="0"/>
      <c r="SUD77" s="0"/>
      <c r="SUE77" s="0"/>
      <c r="SUF77" s="0"/>
      <c r="SUG77" s="0"/>
      <c r="SUH77" s="0"/>
      <c r="SUI77" s="0"/>
      <c r="SUJ77" s="0"/>
      <c r="SUK77" s="0"/>
      <c r="SUL77" s="0"/>
      <c r="SUM77" s="0"/>
      <c r="SUN77" s="0"/>
      <c r="SUO77" s="0"/>
      <c r="SUP77" s="0"/>
      <c r="SUQ77" s="0"/>
      <c r="SUR77" s="0"/>
      <c r="SUS77" s="0"/>
      <c r="SUT77" s="0"/>
      <c r="SUU77" s="0"/>
      <c r="SUV77" s="0"/>
      <c r="SUW77" s="0"/>
      <c r="SUX77" s="0"/>
      <c r="SUY77" s="0"/>
      <c r="SUZ77" s="0"/>
      <c r="SVA77" s="0"/>
      <c r="SVB77" s="0"/>
      <c r="SVC77" s="0"/>
      <c r="SVD77" s="0"/>
      <c r="SVE77" s="0"/>
      <c r="SVF77" s="0"/>
      <c r="SVG77" s="0"/>
      <c r="SVH77" s="0"/>
      <c r="SVI77" s="0"/>
      <c r="SVJ77" s="0"/>
      <c r="SVK77" s="0"/>
      <c r="SVL77" s="0"/>
      <c r="SVM77" s="0"/>
      <c r="SVN77" s="0"/>
      <c r="SVO77" s="0"/>
      <c r="SVP77" s="0"/>
      <c r="SVQ77" s="0"/>
      <c r="SVR77" s="0"/>
      <c r="SVS77" s="0"/>
      <c r="SVT77" s="0"/>
      <c r="SVU77" s="0"/>
      <c r="SVV77" s="0"/>
      <c r="SVW77" s="0"/>
      <c r="SVX77" s="0"/>
      <c r="SVY77" s="0"/>
      <c r="SVZ77" s="0"/>
      <c r="SWA77" s="0"/>
      <c r="SWB77" s="0"/>
      <c r="SWC77" s="0"/>
      <c r="SWD77" s="0"/>
      <c r="SWE77" s="0"/>
      <c r="SWF77" s="0"/>
      <c r="SWG77" s="0"/>
      <c r="SWH77" s="0"/>
      <c r="SWI77" s="0"/>
      <c r="SWJ77" s="0"/>
      <c r="SWK77" s="0"/>
      <c r="SWL77" s="0"/>
      <c r="SWM77" s="0"/>
      <c r="SWN77" s="0"/>
      <c r="SWO77" s="0"/>
      <c r="SWP77" s="0"/>
      <c r="SWQ77" s="0"/>
      <c r="SWR77" s="0"/>
      <c r="SWS77" s="0"/>
      <c r="SWT77" s="0"/>
      <c r="SWU77" s="0"/>
      <c r="SWV77" s="0"/>
      <c r="SWW77" s="0"/>
      <c r="SWX77" s="0"/>
      <c r="SWY77" s="0"/>
      <c r="SWZ77" s="0"/>
      <c r="SXA77" s="0"/>
      <c r="SXB77" s="0"/>
      <c r="SXC77" s="0"/>
      <c r="SXD77" s="0"/>
      <c r="SXE77" s="0"/>
      <c r="SXF77" s="0"/>
      <c r="SXG77" s="0"/>
      <c r="SXH77" s="0"/>
      <c r="SXI77" s="0"/>
      <c r="SXJ77" s="0"/>
      <c r="SXK77" s="0"/>
      <c r="SXL77" s="0"/>
      <c r="SXM77" s="0"/>
      <c r="SXN77" s="0"/>
      <c r="SXO77" s="0"/>
      <c r="SXP77" s="0"/>
      <c r="SXQ77" s="0"/>
      <c r="SXR77" s="0"/>
      <c r="SXS77" s="0"/>
      <c r="SXT77" s="0"/>
      <c r="SXU77" s="0"/>
      <c r="SXV77" s="0"/>
      <c r="SXW77" s="0"/>
      <c r="SXX77" s="0"/>
      <c r="SXY77" s="0"/>
      <c r="SXZ77" s="0"/>
      <c r="SYA77" s="0"/>
      <c r="SYB77" s="0"/>
      <c r="SYC77" s="0"/>
      <c r="SYD77" s="0"/>
      <c r="SYE77" s="0"/>
      <c r="SYF77" s="0"/>
      <c r="SYG77" s="0"/>
      <c r="SYH77" s="0"/>
      <c r="SYI77" s="0"/>
      <c r="SYJ77" s="0"/>
      <c r="SYK77" s="0"/>
      <c r="SYL77" s="0"/>
      <c r="SYM77" s="0"/>
      <c r="SYN77" s="0"/>
      <c r="SYO77" s="0"/>
      <c r="SYP77" s="0"/>
      <c r="SYQ77" s="0"/>
      <c r="SYR77" s="0"/>
      <c r="SYS77" s="0"/>
      <c r="SYT77" s="0"/>
      <c r="SYU77" s="0"/>
      <c r="SYV77" s="0"/>
      <c r="SYW77" s="0"/>
      <c r="SYX77" s="0"/>
      <c r="SYY77" s="0"/>
      <c r="SYZ77" s="0"/>
      <c r="SZA77" s="0"/>
      <c r="SZB77" s="0"/>
      <c r="SZC77" s="0"/>
      <c r="SZD77" s="0"/>
      <c r="SZE77" s="0"/>
      <c r="SZF77" s="0"/>
      <c r="SZG77" s="0"/>
      <c r="SZH77" s="0"/>
      <c r="SZI77" s="0"/>
      <c r="SZJ77" s="0"/>
      <c r="SZK77" s="0"/>
      <c r="SZL77" s="0"/>
      <c r="SZM77" s="0"/>
      <c r="SZN77" s="0"/>
      <c r="SZO77" s="0"/>
      <c r="SZP77" s="0"/>
      <c r="SZQ77" s="0"/>
      <c r="SZR77" s="0"/>
      <c r="SZS77" s="0"/>
      <c r="SZT77" s="0"/>
      <c r="SZU77" s="0"/>
      <c r="SZV77" s="0"/>
      <c r="SZW77" s="0"/>
      <c r="SZX77" s="0"/>
      <c r="SZY77" s="0"/>
      <c r="SZZ77" s="0"/>
      <c r="TAA77" s="0"/>
      <c r="TAB77" s="0"/>
      <c r="TAC77" s="0"/>
      <c r="TAD77" s="0"/>
      <c r="TAE77" s="0"/>
      <c r="TAF77" s="0"/>
      <c r="TAG77" s="0"/>
      <c r="TAH77" s="0"/>
      <c r="TAI77" s="0"/>
      <c r="TAJ77" s="0"/>
      <c r="TAK77" s="0"/>
      <c r="TAL77" s="0"/>
      <c r="TAM77" s="0"/>
      <c r="TAN77" s="0"/>
      <c r="TAO77" s="0"/>
      <c r="TAP77" s="0"/>
      <c r="TAQ77" s="0"/>
      <c r="TAR77" s="0"/>
      <c r="TAS77" s="0"/>
      <c r="TAT77" s="0"/>
      <c r="TAU77" s="0"/>
      <c r="TAV77" s="0"/>
      <c r="TAW77" s="0"/>
      <c r="TAX77" s="0"/>
      <c r="TAY77" s="0"/>
      <c r="TAZ77" s="0"/>
      <c r="TBA77" s="0"/>
      <c r="TBB77" s="0"/>
      <c r="TBC77" s="0"/>
      <c r="TBD77" s="0"/>
      <c r="TBE77" s="0"/>
      <c r="TBF77" s="0"/>
      <c r="TBG77" s="0"/>
      <c r="TBH77" s="0"/>
      <c r="TBI77" s="0"/>
      <c r="TBJ77" s="0"/>
      <c r="TBK77" s="0"/>
      <c r="TBL77" s="0"/>
      <c r="TBM77" s="0"/>
      <c r="TBN77" s="0"/>
      <c r="TBO77" s="0"/>
      <c r="TBP77" s="0"/>
      <c r="TBQ77" s="0"/>
      <c r="TBR77" s="0"/>
      <c r="TBS77" s="0"/>
      <c r="TBT77" s="0"/>
      <c r="TBU77" s="0"/>
      <c r="TBV77" s="0"/>
      <c r="TBW77" s="0"/>
      <c r="TBX77" s="0"/>
      <c r="TBY77" s="0"/>
      <c r="TBZ77" s="0"/>
      <c r="TCA77" s="0"/>
      <c r="TCB77" s="0"/>
      <c r="TCC77" s="0"/>
      <c r="TCD77" s="0"/>
      <c r="TCE77" s="0"/>
      <c r="TCF77" s="0"/>
      <c r="TCG77" s="0"/>
      <c r="TCH77" s="0"/>
      <c r="TCI77" s="0"/>
      <c r="TCJ77" s="0"/>
      <c r="TCK77" s="0"/>
      <c r="TCL77" s="0"/>
      <c r="TCM77" s="0"/>
      <c r="TCN77" s="0"/>
      <c r="TCO77" s="0"/>
      <c r="TCP77" s="0"/>
      <c r="TCQ77" s="0"/>
      <c r="TCR77" s="0"/>
      <c r="TCS77" s="0"/>
      <c r="TCT77" s="0"/>
      <c r="TCU77" s="0"/>
      <c r="TCV77" s="0"/>
      <c r="TCW77" s="0"/>
      <c r="TCX77" s="0"/>
      <c r="TCY77" s="0"/>
      <c r="TCZ77" s="0"/>
      <c r="TDA77" s="0"/>
      <c r="TDB77" s="0"/>
      <c r="TDC77" s="0"/>
      <c r="TDD77" s="0"/>
      <c r="TDE77" s="0"/>
      <c r="TDF77" s="0"/>
      <c r="TDG77" s="0"/>
      <c r="TDH77" s="0"/>
      <c r="TDI77" s="0"/>
      <c r="TDJ77" s="0"/>
      <c r="TDK77" s="0"/>
      <c r="TDL77" s="0"/>
      <c r="TDM77" s="0"/>
      <c r="TDN77" s="0"/>
      <c r="TDO77" s="0"/>
      <c r="TDP77" s="0"/>
      <c r="TDQ77" s="0"/>
      <c r="TDR77" s="0"/>
      <c r="TDS77" s="0"/>
      <c r="TDT77" s="0"/>
      <c r="TDU77" s="0"/>
      <c r="TDV77" s="0"/>
      <c r="TDW77" s="0"/>
      <c r="TDX77" s="0"/>
      <c r="TDY77" s="0"/>
      <c r="TDZ77" s="0"/>
      <c r="TEA77" s="0"/>
      <c r="TEB77" s="0"/>
      <c r="TEC77" s="0"/>
      <c r="TED77" s="0"/>
      <c r="TEE77" s="0"/>
      <c r="TEF77" s="0"/>
      <c r="TEG77" s="0"/>
      <c r="TEH77" s="0"/>
      <c r="TEI77" s="0"/>
      <c r="TEJ77" s="0"/>
      <c r="TEK77" s="0"/>
      <c r="TEL77" s="0"/>
      <c r="TEM77" s="0"/>
      <c r="TEN77" s="0"/>
      <c r="TEO77" s="0"/>
      <c r="TEP77" s="0"/>
      <c r="TEQ77" s="0"/>
      <c r="TER77" s="0"/>
      <c r="TES77" s="0"/>
      <c r="TET77" s="0"/>
      <c r="TEU77" s="0"/>
      <c r="TEV77" s="0"/>
      <c r="TEW77" s="0"/>
      <c r="TEX77" s="0"/>
      <c r="TEY77" s="0"/>
      <c r="TEZ77" s="0"/>
      <c r="TFA77" s="0"/>
      <c r="TFB77" s="0"/>
      <c r="TFC77" s="0"/>
      <c r="TFD77" s="0"/>
      <c r="TFE77" s="0"/>
      <c r="TFF77" s="0"/>
      <c r="TFG77" s="0"/>
      <c r="TFH77" s="0"/>
      <c r="TFI77" s="0"/>
      <c r="TFJ77" s="0"/>
      <c r="TFK77" s="0"/>
      <c r="TFL77" s="0"/>
      <c r="TFM77" s="0"/>
      <c r="TFN77" s="0"/>
      <c r="TFO77" s="0"/>
      <c r="TFP77" s="0"/>
      <c r="TFQ77" s="0"/>
      <c r="TFR77" s="0"/>
      <c r="TFS77" s="0"/>
      <c r="TFT77" s="0"/>
      <c r="TFU77" s="0"/>
      <c r="TFV77" s="0"/>
      <c r="TFW77" s="0"/>
      <c r="TFX77" s="0"/>
      <c r="TFY77" s="0"/>
      <c r="TFZ77" s="0"/>
      <c r="TGA77" s="0"/>
      <c r="TGB77" s="0"/>
      <c r="TGC77" s="0"/>
      <c r="TGD77" s="0"/>
      <c r="TGE77" s="0"/>
      <c r="TGF77" s="0"/>
      <c r="TGG77" s="0"/>
      <c r="TGH77" s="0"/>
      <c r="TGI77" s="0"/>
      <c r="TGJ77" s="0"/>
      <c r="TGK77" s="0"/>
      <c r="TGL77" s="0"/>
      <c r="TGM77" s="0"/>
      <c r="TGN77" s="0"/>
      <c r="TGO77" s="0"/>
      <c r="TGP77" s="0"/>
      <c r="TGQ77" s="0"/>
      <c r="TGR77" s="0"/>
      <c r="TGS77" s="0"/>
      <c r="TGT77" s="0"/>
      <c r="TGU77" s="0"/>
      <c r="TGV77" s="0"/>
      <c r="TGW77" s="0"/>
      <c r="TGX77" s="0"/>
      <c r="TGY77" s="0"/>
      <c r="TGZ77" s="0"/>
      <c r="THA77" s="0"/>
      <c r="THB77" s="0"/>
      <c r="THC77" s="0"/>
      <c r="THD77" s="0"/>
      <c r="THE77" s="0"/>
      <c r="THF77" s="0"/>
      <c r="THG77" s="0"/>
      <c r="THH77" s="0"/>
      <c r="THI77" s="0"/>
      <c r="THJ77" s="0"/>
      <c r="THK77" s="0"/>
      <c r="THL77" s="0"/>
      <c r="THM77" s="0"/>
      <c r="THN77" s="0"/>
      <c r="THO77" s="0"/>
      <c r="THP77" s="0"/>
      <c r="THQ77" s="0"/>
      <c r="THR77" s="0"/>
      <c r="THS77" s="0"/>
      <c r="THT77" s="0"/>
      <c r="THU77" s="0"/>
      <c r="THV77" s="0"/>
      <c r="THW77" s="0"/>
      <c r="THX77" s="0"/>
      <c r="THY77" s="0"/>
      <c r="THZ77" s="0"/>
      <c r="TIA77" s="0"/>
      <c r="TIB77" s="0"/>
      <c r="TIC77" s="0"/>
      <c r="TID77" s="0"/>
      <c r="TIE77" s="0"/>
      <c r="TIF77" s="0"/>
      <c r="TIG77" s="0"/>
      <c r="TIH77" s="0"/>
      <c r="TII77" s="0"/>
      <c r="TIJ77" s="0"/>
      <c r="TIK77" s="0"/>
      <c r="TIL77" s="0"/>
      <c r="TIM77" s="0"/>
      <c r="TIN77" s="0"/>
      <c r="TIO77" s="0"/>
      <c r="TIP77" s="0"/>
      <c r="TIQ77" s="0"/>
      <c r="TIR77" s="0"/>
      <c r="TIS77" s="0"/>
      <c r="TIT77" s="0"/>
      <c r="TIU77" s="0"/>
      <c r="TIV77" s="0"/>
      <c r="TIW77" s="0"/>
      <c r="TIX77" s="0"/>
      <c r="TIY77" s="0"/>
      <c r="TIZ77" s="0"/>
      <c r="TJA77" s="0"/>
      <c r="TJB77" s="0"/>
      <c r="TJC77" s="0"/>
      <c r="TJD77" s="0"/>
      <c r="TJE77" s="0"/>
      <c r="TJF77" s="0"/>
      <c r="TJG77" s="0"/>
      <c r="TJH77" s="0"/>
      <c r="TJI77" s="0"/>
      <c r="TJJ77" s="0"/>
      <c r="TJK77" s="0"/>
      <c r="TJL77" s="0"/>
      <c r="TJM77" s="0"/>
      <c r="TJN77" s="0"/>
      <c r="TJO77" s="0"/>
      <c r="TJP77" s="0"/>
      <c r="TJQ77" s="0"/>
      <c r="TJR77" s="0"/>
      <c r="TJS77" s="0"/>
      <c r="TJT77" s="0"/>
      <c r="TJU77" s="0"/>
      <c r="TJV77" s="0"/>
      <c r="TJW77" s="0"/>
      <c r="TJX77" s="0"/>
      <c r="TJY77" s="0"/>
      <c r="TJZ77" s="0"/>
      <c r="TKA77" s="0"/>
      <c r="TKB77" s="0"/>
      <c r="TKC77" s="0"/>
      <c r="TKD77" s="0"/>
      <c r="TKE77" s="0"/>
      <c r="TKF77" s="0"/>
      <c r="TKG77" s="0"/>
      <c r="TKH77" s="0"/>
      <c r="TKI77" s="0"/>
      <c r="TKJ77" s="0"/>
      <c r="TKK77" s="0"/>
      <c r="TKL77" s="0"/>
      <c r="TKM77" s="0"/>
      <c r="TKN77" s="0"/>
      <c r="TKO77" s="0"/>
      <c r="TKP77" s="0"/>
      <c r="TKQ77" s="0"/>
      <c r="TKR77" s="0"/>
      <c r="TKS77" s="0"/>
      <c r="TKT77" s="0"/>
      <c r="TKU77" s="0"/>
      <c r="TKV77" s="0"/>
      <c r="TKW77" s="0"/>
      <c r="TKX77" s="0"/>
      <c r="TKY77" s="0"/>
      <c r="TKZ77" s="0"/>
      <c r="TLA77" s="0"/>
      <c r="TLB77" s="0"/>
      <c r="TLC77" s="0"/>
      <c r="TLD77" s="0"/>
      <c r="TLE77" s="0"/>
      <c r="TLF77" s="0"/>
      <c r="TLG77" s="0"/>
      <c r="TLH77" s="0"/>
      <c r="TLI77" s="0"/>
      <c r="TLJ77" s="0"/>
      <c r="TLK77" s="0"/>
      <c r="TLL77" s="0"/>
      <c r="TLM77" s="0"/>
      <c r="TLN77" s="0"/>
      <c r="TLO77" s="0"/>
      <c r="TLP77" s="0"/>
      <c r="TLQ77" s="0"/>
      <c r="TLR77" s="0"/>
      <c r="TLS77" s="0"/>
      <c r="TLT77" s="0"/>
      <c r="TLU77" s="0"/>
      <c r="TLV77" s="0"/>
      <c r="TLW77" s="0"/>
      <c r="TLX77" s="0"/>
      <c r="TLY77" s="0"/>
      <c r="TLZ77" s="0"/>
      <c r="TMA77" s="0"/>
      <c r="TMB77" s="0"/>
      <c r="TMC77" s="0"/>
      <c r="TMD77" s="0"/>
      <c r="TME77" s="0"/>
      <c r="TMF77" s="0"/>
      <c r="TMG77" s="0"/>
      <c r="TMH77" s="0"/>
      <c r="TMI77" s="0"/>
      <c r="TMJ77" s="0"/>
      <c r="TMK77" s="0"/>
      <c r="TML77" s="0"/>
      <c r="TMM77" s="0"/>
      <c r="TMN77" s="0"/>
      <c r="TMO77" s="0"/>
      <c r="TMP77" s="0"/>
      <c r="TMQ77" s="0"/>
      <c r="TMR77" s="0"/>
      <c r="TMS77" s="0"/>
      <c r="TMT77" s="0"/>
      <c r="TMU77" s="0"/>
      <c r="TMV77" s="0"/>
      <c r="TMW77" s="0"/>
      <c r="TMX77" s="0"/>
      <c r="TMY77" s="0"/>
      <c r="TMZ77" s="0"/>
      <c r="TNA77" s="0"/>
      <c r="TNB77" s="0"/>
      <c r="TNC77" s="0"/>
      <c r="TND77" s="0"/>
      <c r="TNE77" s="0"/>
      <c r="TNF77" s="0"/>
      <c r="TNG77" s="0"/>
      <c r="TNH77" s="0"/>
      <c r="TNI77" s="0"/>
      <c r="TNJ77" s="0"/>
      <c r="TNK77" s="0"/>
      <c r="TNL77" s="0"/>
      <c r="TNM77" s="0"/>
      <c r="TNN77" s="0"/>
      <c r="TNO77" s="0"/>
      <c r="TNP77" s="0"/>
      <c r="TNQ77" s="0"/>
      <c r="TNR77" s="0"/>
      <c r="TNS77" s="0"/>
      <c r="TNT77" s="0"/>
      <c r="TNU77" s="0"/>
      <c r="TNV77" s="0"/>
      <c r="TNW77" s="0"/>
      <c r="TNX77" s="0"/>
      <c r="TNY77" s="0"/>
      <c r="TNZ77" s="0"/>
      <c r="TOA77" s="0"/>
      <c r="TOB77" s="0"/>
      <c r="TOC77" s="0"/>
      <c r="TOD77" s="0"/>
      <c r="TOE77" s="0"/>
      <c r="TOF77" s="0"/>
      <c r="TOG77" s="0"/>
      <c r="TOH77" s="0"/>
      <c r="TOI77" s="0"/>
      <c r="TOJ77" s="0"/>
      <c r="TOK77" s="0"/>
      <c r="TOL77" s="0"/>
      <c r="TOM77" s="0"/>
      <c r="TON77" s="0"/>
      <c r="TOO77" s="0"/>
      <c r="TOP77" s="0"/>
      <c r="TOQ77" s="0"/>
      <c r="TOR77" s="0"/>
      <c r="TOS77" s="0"/>
      <c r="TOT77" s="0"/>
      <c r="TOU77" s="0"/>
      <c r="TOV77" s="0"/>
      <c r="TOW77" s="0"/>
      <c r="TOX77" s="0"/>
      <c r="TOY77" s="0"/>
      <c r="TOZ77" s="0"/>
      <c r="TPA77" s="0"/>
      <c r="TPB77" s="0"/>
      <c r="TPC77" s="0"/>
      <c r="TPD77" s="0"/>
      <c r="TPE77" s="0"/>
      <c r="TPF77" s="0"/>
      <c r="TPG77" s="0"/>
      <c r="TPH77" s="0"/>
      <c r="TPI77" s="0"/>
      <c r="TPJ77" s="0"/>
      <c r="TPK77" s="0"/>
      <c r="TPL77" s="0"/>
      <c r="TPM77" s="0"/>
      <c r="TPN77" s="0"/>
      <c r="TPO77" s="0"/>
      <c r="TPP77" s="0"/>
      <c r="TPQ77" s="0"/>
      <c r="TPR77" s="0"/>
      <c r="TPS77" s="0"/>
      <c r="TPT77" s="0"/>
      <c r="TPU77" s="0"/>
      <c r="TPV77" s="0"/>
      <c r="TPW77" s="0"/>
      <c r="TPX77" s="0"/>
      <c r="TPY77" s="0"/>
      <c r="TPZ77" s="0"/>
      <c r="TQA77" s="0"/>
      <c r="TQB77" s="0"/>
      <c r="TQC77" s="0"/>
      <c r="TQD77" s="0"/>
      <c r="TQE77" s="0"/>
      <c r="TQF77" s="0"/>
      <c r="TQG77" s="0"/>
      <c r="TQH77" s="0"/>
      <c r="TQI77" s="0"/>
      <c r="TQJ77" s="0"/>
      <c r="TQK77" s="0"/>
      <c r="TQL77" s="0"/>
      <c r="TQM77" s="0"/>
      <c r="TQN77" s="0"/>
      <c r="TQO77" s="0"/>
      <c r="TQP77" s="0"/>
      <c r="TQQ77" s="0"/>
      <c r="TQR77" s="0"/>
      <c r="TQS77" s="0"/>
      <c r="TQT77" s="0"/>
      <c r="TQU77" s="0"/>
      <c r="TQV77" s="0"/>
      <c r="TQW77" s="0"/>
      <c r="TQX77" s="0"/>
      <c r="TQY77" s="0"/>
      <c r="TQZ77" s="0"/>
      <c r="TRA77" s="0"/>
      <c r="TRB77" s="0"/>
      <c r="TRC77" s="0"/>
      <c r="TRD77" s="0"/>
      <c r="TRE77" s="0"/>
      <c r="TRF77" s="0"/>
      <c r="TRG77" s="0"/>
      <c r="TRH77" s="0"/>
      <c r="TRI77" s="0"/>
      <c r="TRJ77" s="0"/>
      <c r="TRK77" s="0"/>
      <c r="TRL77" s="0"/>
      <c r="TRM77" s="0"/>
      <c r="TRN77" s="0"/>
      <c r="TRO77" s="0"/>
      <c r="TRP77" s="0"/>
      <c r="TRQ77" s="0"/>
      <c r="TRR77" s="0"/>
      <c r="TRS77" s="0"/>
      <c r="TRT77" s="0"/>
      <c r="TRU77" s="0"/>
      <c r="TRV77" s="0"/>
      <c r="TRW77" s="0"/>
      <c r="TRX77" s="0"/>
      <c r="TRY77" s="0"/>
      <c r="TRZ77" s="0"/>
      <c r="TSA77" s="0"/>
      <c r="TSB77" s="0"/>
      <c r="TSC77" s="0"/>
      <c r="TSD77" s="0"/>
      <c r="TSE77" s="0"/>
      <c r="TSF77" s="0"/>
      <c r="TSG77" s="0"/>
      <c r="TSH77" s="0"/>
      <c r="TSI77" s="0"/>
      <c r="TSJ77" s="0"/>
      <c r="TSK77" s="0"/>
      <c r="TSL77" s="0"/>
      <c r="TSM77" s="0"/>
      <c r="TSN77" s="0"/>
      <c r="TSO77" s="0"/>
      <c r="TSP77" s="0"/>
      <c r="TSQ77" s="0"/>
      <c r="TSR77" s="0"/>
      <c r="TSS77" s="0"/>
      <c r="TST77" s="0"/>
      <c r="TSU77" s="0"/>
      <c r="TSV77" s="0"/>
      <c r="TSW77" s="0"/>
      <c r="TSX77" s="0"/>
      <c r="TSY77" s="0"/>
      <c r="TSZ77" s="0"/>
      <c r="TTA77" s="0"/>
      <c r="TTB77" s="0"/>
      <c r="TTC77" s="0"/>
      <c r="TTD77" s="0"/>
      <c r="TTE77" s="0"/>
      <c r="TTF77" s="0"/>
      <c r="TTG77" s="0"/>
      <c r="TTH77" s="0"/>
      <c r="TTI77" s="0"/>
      <c r="TTJ77" s="0"/>
      <c r="TTK77" s="0"/>
      <c r="TTL77" s="0"/>
      <c r="TTM77" s="0"/>
      <c r="TTN77" s="0"/>
      <c r="TTO77" s="0"/>
      <c r="TTP77" s="0"/>
      <c r="TTQ77" s="0"/>
      <c r="TTR77" s="0"/>
      <c r="TTS77" s="0"/>
      <c r="TTT77" s="0"/>
      <c r="TTU77" s="0"/>
      <c r="TTV77" s="0"/>
      <c r="TTW77" s="0"/>
      <c r="TTX77" s="0"/>
      <c r="TTY77" s="0"/>
      <c r="TTZ77" s="0"/>
      <c r="TUA77" s="0"/>
      <c r="TUB77" s="0"/>
      <c r="TUC77" s="0"/>
      <c r="TUD77" s="0"/>
      <c r="TUE77" s="0"/>
      <c r="TUF77" s="0"/>
      <c r="TUG77" s="0"/>
      <c r="TUH77" s="0"/>
      <c r="TUI77" s="0"/>
      <c r="TUJ77" s="0"/>
      <c r="TUK77" s="0"/>
      <c r="TUL77" s="0"/>
      <c r="TUM77" s="0"/>
      <c r="TUN77" s="0"/>
      <c r="TUO77" s="0"/>
      <c r="TUP77" s="0"/>
      <c r="TUQ77" s="0"/>
      <c r="TUR77" s="0"/>
      <c r="TUS77" s="0"/>
      <c r="TUT77" s="0"/>
      <c r="TUU77" s="0"/>
      <c r="TUV77" s="0"/>
      <c r="TUW77" s="0"/>
      <c r="TUX77" s="0"/>
      <c r="TUY77" s="0"/>
      <c r="TUZ77" s="0"/>
      <c r="TVA77" s="0"/>
      <c r="TVB77" s="0"/>
      <c r="TVC77" s="0"/>
      <c r="TVD77" s="0"/>
      <c r="TVE77" s="0"/>
      <c r="TVF77" s="0"/>
      <c r="TVG77" s="0"/>
      <c r="TVH77" s="0"/>
      <c r="TVI77" s="0"/>
      <c r="TVJ77" s="0"/>
      <c r="TVK77" s="0"/>
      <c r="TVL77" s="0"/>
      <c r="TVM77" s="0"/>
      <c r="TVN77" s="0"/>
      <c r="TVO77" s="0"/>
      <c r="TVP77" s="0"/>
      <c r="TVQ77" s="0"/>
      <c r="TVR77" s="0"/>
      <c r="TVS77" s="0"/>
      <c r="TVT77" s="0"/>
      <c r="TVU77" s="0"/>
      <c r="TVV77" s="0"/>
      <c r="TVW77" s="0"/>
      <c r="TVX77" s="0"/>
      <c r="TVY77" s="0"/>
      <c r="TVZ77" s="0"/>
      <c r="TWA77" s="0"/>
      <c r="TWB77" s="0"/>
      <c r="TWC77" s="0"/>
      <c r="TWD77" s="0"/>
      <c r="TWE77" s="0"/>
      <c r="TWF77" s="0"/>
      <c r="TWG77" s="0"/>
      <c r="TWH77" s="0"/>
      <c r="TWI77" s="0"/>
      <c r="TWJ77" s="0"/>
      <c r="TWK77" s="0"/>
      <c r="TWL77" s="0"/>
      <c r="TWM77" s="0"/>
      <c r="TWN77" s="0"/>
      <c r="TWO77" s="0"/>
      <c r="TWP77" s="0"/>
      <c r="TWQ77" s="0"/>
      <c r="TWR77" s="0"/>
      <c r="TWS77" s="0"/>
      <c r="TWT77" s="0"/>
      <c r="TWU77" s="0"/>
      <c r="TWV77" s="0"/>
      <c r="TWW77" s="0"/>
      <c r="TWX77" s="0"/>
      <c r="TWY77" s="0"/>
      <c r="TWZ77" s="0"/>
      <c r="TXA77" s="0"/>
      <c r="TXB77" s="0"/>
      <c r="TXC77" s="0"/>
      <c r="TXD77" s="0"/>
      <c r="TXE77" s="0"/>
      <c r="TXF77" s="0"/>
      <c r="TXG77" s="0"/>
      <c r="TXH77" s="0"/>
      <c r="TXI77" s="0"/>
      <c r="TXJ77" s="0"/>
      <c r="TXK77" s="0"/>
      <c r="TXL77" s="0"/>
      <c r="TXM77" s="0"/>
      <c r="TXN77" s="0"/>
      <c r="TXO77" s="0"/>
      <c r="TXP77" s="0"/>
      <c r="TXQ77" s="0"/>
      <c r="TXR77" s="0"/>
      <c r="TXS77" s="0"/>
      <c r="TXT77" s="0"/>
      <c r="TXU77" s="0"/>
      <c r="TXV77" s="0"/>
      <c r="TXW77" s="0"/>
      <c r="TXX77" s="0"/>
      <c r="TXY77" s="0"/>
      <c r="TXZ77" s="0"/>
      <c r="TYA77" s="0"/>
      <c r="TYB77" s="0"/>
      <c r="TYC77" s="0"/>
      <c r="TYD77" s="0"/>
      <c r="TYE77" s="0"/>
      <c r="TYF77" s="0"/>
      <c r="TYG77" s="0"/>
      <c r="TYH77" s="0"/>
      <c r="TYI77" s="0"/>
      <c r="TYJ77" s="0"/>
      <c r="TYK77" s="0"/>
      <c r="TYL77" s="0"/>
      <c r="TYM77" s="0"/>
      <c r="TYN77" s="0"/>
      <c r="TYO77" s="0"/>
      <c r="TYP77" s="0"/>
      <c r="TYQ77" s="0"/>
      <c r="TYR77" s="0"/>
      <c r="TYS77" s="0"/>
      <c r="TYT77" s="0"/>
      <c r="TYU77" s="0"/>
      <c r="TYV77" s="0"/>
      <c r="TYW77" s="0"/>
      <c r="TYX77" s="0"/>
      <c r="TYY77" s="0"/>
      <c r="TYZ77" s="0"/>
      <c r="TZA77" s="0"/>
      <c r="TZB77" s="0"/>
      <c r="TZC77" s="0"/>
      <c r="TZD77" s="0"/>
      <c r="TZE77" s="0"/>
      <c r="TZF77" s="0"/>
      <c r="TZG77" s="0"/>
      <c r="TZH77" s="0"/>
      <c r="TZI77" s="0"/>
      <c r="TZJ77" s="0"/>
      <c r="TZK77" s="0"/>
      <c r="TZL77" s="0"/>
      <c r="TZM77" s="0"/>
      <c r="TZN77" s="0"/>
      <c r="TZO77" s="0"/>
      <c r="TZP77" s="0"/>
      <c r="TZQ77" s="0"/>
      <c r="TZR77" s="0"/>
      <c r="TZS77" s="0"/>
      <c r="TZT77" s="0"/>
      <c r="TZU77" s="0"/>
      <c r="TZV77" s="0"/>
      <c r="TZW77" s="0"/>
      <c r="TZX77" s="0"/>
      <c r="TZY77" s="0"/>
      <c r="TZZ77" s="0"/>
      <c r="UAA77" s="0"/>
      <c r="UAB77" s="0"/>
      <c r="UAC77" s="0"/>
      <c r="UAD77" s="0"/>
      <c r="UAE77" s="0"/>
      <c r="UAF77" s="0"/>
      <c r="UAG77" s="0"/>
      <c r="UAH77" s="0"/>
      <c r="UAI77" s="0"/>
      <c r="UAJ77" s="0"/>
      <c r="UAK77" s="0"/>
      <c r="UAL77" s="0"/>
      <c r="UAM77" s="0"/>
      <c r="UAN77" s="0"/>
      <c r="UAO77" s="0"/>
      <c r="UAP77" s="0"/>
      <c r="UAQ77" s="0"/>
      <c r="UAR77" s="0"/>
      <c r="UAS77" s="0"/>
      <c r="UAT77" s="0"/>
      <c r="UAU77" s="0"/>
      <c r="UAV77" s="0"/>
      <c r="UAW77" s="0"/>
      <c r="UAX77" s="0"/>
      <c r="UAY77" s="0"/>
      <c r="UAZ77" s="0"/>
      <c r="UBA77" s="0"/>
      <c r="UBB77" s="0"/>
      <c r="UBC77" s="0"/>
      <c r="UBD77" s="0"/>
      <c r="UBE77" s="0"/>
      <c r="UBF77" s="0"/>
      <c r="UBG77" s="0"/>
      <c r="UBH77" s="0"/>
      <c r="UBI77" s="0"/>
      <c r="UBJ77" s="0"/>
      <c r="UBK77" s="0"/>
      <c r="UBL77" s="0"/>
      <c r="UBM77" s="0"/>
      <c r="UBN77" s="0"/>
      <c r="UBO77" s="0"/>
      <c r="UBP77" s="0"/>
      <c r="UBQ77" s="0"/>
      <c r="UBR77" s="0"/>
      <c r="UBS77" s="0"/>
      <c r="UBT77" s="0"/>
      <c r="UBU77" s="0"/>
      <c r="UBV77" s="0"/>
      <c r="UBW77" s="0"/>
      <c r="UBX77" s="0"/>
      <c r="UBY77" s="0"/>
      <c r="UBZ77" s="0"/>
      <c r="UCA77" s="0"/>
      <c r="UCB77" s="0"/>
      <c r="UCC77" s="0"/>
      <c r="UCD77" s="0"/>
      <c r="UCE77" s="0"/>
      <c r="UCF77" s="0"/>
      <c r="UCG77" s="0"/>
      <c r="UCH77" s="0"/>
      <c r="UCI77" s="0"/>
      <c r="UCJ77" s="0"/>
      <c r="UCK77" s="0"/>
      <c r="UCL77" s="0"/>
      <c r="UCM77" s="0"/>
      <c r="UCN77" s="0"/>
      <c r="UCO77" s="0"/>
      <c r="UCP77" s="0"/>
      <c r="UCQ77" s="0"/>
      <c r="UCR77" s="0"/>
      <c r="UCS77" s="0"/>
      <c r="UCT77" s="0"/>
      <c r="UCU77" s="0"/>
      <c r="UCV77" s="0"/>
      <c r="UCW77" s="0"/>
      <c r="UCX77" s="0"/>
      <c r="UCY77" s="0"/>
      <c r="UCZ77" s="0"/>
      <c r="UDA77" s="0"/>
      <c r="UDB77" s="0"/>
      <c r="UDC77" s="0"/>
      <c r="UDD77" s="0"/>
      <c r="UDE77" s="0"/>
      <c r="UDF77" s="0"/>
      <c r="UDG77" s="0"/>
      <c r="UDH77" s="0"/>
      <c r="UDI77" s="0"/>
      <c r="UDJ77" s="0"/>
      <c r="UDK77" s="0"/>
      <c r="UDL77" s="0"/>
      <c r="UDM77" s="0"/>
      <c r="UDN77" s="0"/>
      <c r="UDO77" s="0"/>
      <c r="UDP77" s="0"/>
      <c r="UDQ77" s="0"/>
      <c r="UDR77" s="0"/>
      <c r="UDS77" s="0"/>
      <c r="UDT77" s="0"/>
      <c r="UDU77" s="0"/>
      <c r="UDV77" s="0"/>
      <c r="UDW77" s="0"/>
      <c r="UDX77" s="0"/>
      <c r="UDY77" s="0"/>
      <c r="UDZ77" s="0"/>
      <c r="UEA77" s="0"/>
      <c r="UEB77" s="0"/>
      <c r="UEC77" s="0"/>
      <c r="UED77" s="0"/>
      <c r="UEE77" s="0"/>
      <c r="UEF77" s="0"/>
      <c r="UEG77" s="0"/>
      <c r="UEH77" s="0"/>
      <c r="UEI77" s="0"/>
      <c r="UEJ77" s="0"/>
      <c r="UEK77" s="0"/>
      <c r="UEL77" s="0"/>
      <c r="UEM77" s="0"/>
      <c r="UEN77" s="0"/>
      <c r="UEO77" s="0"/>
      <c r="UEP77" s="0"/>
      <c r="UEQ77" s="0"/>
      <c r="UER77" s="0"/>
      <c r="UES77" s="0"/>
      <c r="UET77" s="0"/>
      <c r="UEU77" s="0"/>
      <c r="UEV77" s="0"/>
      <c r="UEW77" s="0"/>
      <c r="UEX77" s="0"/>
      <c r="UEY77" s="0"/>
      <c r="UEZ77" s="0"/>
      <c r="UFA77" s="0"/>
      <c r="UFB77" s="0"/>
      <c r="UFC77" s="0"/>
      <c r="UFD77" s="0"/>
      <c r="UFE77" s="0"/>
      <c r="UFF77" s="0"/>
      <c r="UFG77" s="0"/>
      <c r="UFH77" s="0"/>
      <c r="UFI77" s="0"/>
      <c r="UFJ77" s="0"/>
      <c r="UFK77" s="0"/>
      <c r="UFL77" s="0"/>
      <c r="UFM77" s="0"/>
      <c r="UFN77" s="0"/>
      <c r="UFO77" s="0"/>
      <c r="UFP77" s="0"/>
      <c r="UFQ77" s="0"/>
      <c r="UFR77" s="0"/>
      <c r="UFS77" s="0"/>
      <c r="UFT77" s="0"/>
      <c r="UFU77" s="0"/>
      <c r="UFV77" s="0"/>
      <c r="UFW77" s="0"/>
      <c r="UFX77" s="0"/>
      <c r="UFY77" s="0"/>
      <c r="UFZ77" s="0"/>
      <c r="UGA77" s="0"/>
      <c r="UGB77" s="0"/>
      <c r="UGC77" s="0"/>
      <c r="UGD77" s="0"/>
      <c r="UGE77" s="0"/>
      <c r="UGF77" s="0"/>
      <c r="UGG77" s="0"/>
      <c r="UGH77" s="0"/>
      <c r="UGI77" s="0"/>
      <c r="UGJ77" s="0"/>
      <c r="UGK77" s="0"/>
      <c r="UGL77" s="0"/>
      <c r="UGM77" s="0"/>
      <c r="UGN77" s="0"/>
      <c r="UGO77" s="0"/>
      <c r="UGP77" s="0"/>
      <c r="UGQ77" s="0"/>
      <c r="UGR77" s="0"/>
      <c r="UGS77" s="0"/>
      <c r="UGT77" s="0"/>
      <c r="UGU77" s="0"/>
      <c r="UGV77" s="0"/>
      <c r="UGW77" s="0"/>
      <c r="UGX77" s="0"/>
      <c r="UGY77" s="0"/>
      <c r="UGZ77" s="0"/>
      <c r="UHA77" s="0"/>
      <c r="UHB77" s="0"/>
      <c r="UHC77" s="0"/>
      <c r="UHD77" s="0"/>
      <c r="UHE77" s="0"/>
      <c r="UHF77" s="0"/>
      <c r="UHG77" s="0"/>
      <c r="UHH77" s="0"/>
      <c r="UHI77" s="0"/>
      <c r="UHJ77" s="0"/>
      <c r="UHK77" s="0"/>
      <c r="UHL77" s="0"/>
      <c r="UHM77" s="0"/>
      <c r="UHN77" s="0"/>
      <c r="UHO77" s="0"/>
      <c r="UHP77" s="0"/>
      <c r="UHQ77" s="0"/>
      <c r="UHR77" s="0"/>
      <c r="UHS77" s="0"/>
      <c r="UHT77" s="0"/>
      <c r="UHU77" s="0"/>
      <c r="UHV77" s="0"/>
      <c r="UHW77" s="0"/>
      <c r="UHX77" s="0"/>
      <c r="UHY77" s="0"/>
      <c r="UHZ77" s="0"/>
      <c r="UIA77" s="0"/>
      <c r="UIB77" s="0"/>
      <c r="UIC77" s="0"/>
      <c r="UID77" s="0"/>
      <c r="UIE77" s="0"/>
      <c r="UIF77" s="0"/>
      <c r="UIG77" s="0"/>
      <c r="UIH77" s="0"/>
      <c r="UII77" s="0"/>
      <c r="UIJ77" s="0"/>
      <c r="UIK77" s="0"/>
      <c r="UIL77" s="0"/>
      <c r="UIM77" s="0"/>
      <c r="UIN77" s="0"/>
      <c r="UIO77" s="0"/>
      <c r="UIP77" s="0"/>
      <c r="UIQ77" s="0"/>
      <c r="UIR77" s="0"/>
      <c r="UIS77" s="0"/>
      <c r="UIT77" s="0"/>
      <c r="UIU77" s="0"/>
      <c r="UIV77" s="0"/>
      <c r="UIW77" s="0"/>
      <c r="UIX77" s="0"/>
      <c r="UIY77" s="0"/>
      <c r="UIZ77" s="0"/>
      <c r="UJA77" s="0"/>
      <c r="UJB77" s="0"/>
      <c r="UJC77" s="0"/>
      <c r="UJD77" s="0"/>
      <c r="UJE77" s="0"/>
      <c r="UJF77" s="0"/>
      <c r="UJG77" s="0"/>
      <c r="UJH77" s="0"/>
      <c r="UJI77" s="0"/>
      <c r="UJJ77" s="0"/>
      <c r="UJK77" s="0"/>
      <c r="UJL77" s="0"/>
      <c r="UJM77" s="0"/>
      <c r="UJN77" s="0"/>
      <c r="UJO77" s="0"/>
      <c r="UJP77" s="0"/>
      <c r="UJQ77" s="0"/>
      <c r="UJR77" s="0"/>
      <c r="UJS77" s="0"/>
      <c r="UJT77" s="0"/>
      <c r="UJU77" s="0"/>
      <c r="UJV77" s="0"/>
      <c r="UJW77" s="0"/>
      <c r="UJX77" s="0"/>
      <c r="UJY77" s="0"/>
      <c r="UJZ77" s="0"/>
      <c r="UKA77" s="0"/>
      <c r="UKB77" s="0"/>
      <c r="UKC77" s="0"/>
      <c r="UKD77" s="0"/>
      <c r="UKE77" s="0"/>
      <c r="UKF77" s="0"/>
      <c r="UKG77" s="0"/>
      <c r="UKH77" s="0"/>
      <c r="UKI77" s="0"/>
      <c r="UKJ77" s="0"/>
      <c r="UKK77" s="0"/>
      <c r="UKL77" s="0"/>
      <c r="UKM77" s="0"/>
      <c r="UKN77" s="0"/>
      <c r="UKO77" s="0"/>
      <c r="UKP77" s="0"/>
      <c r="UKQ77" s="0"/>
      <c r="UKR77" s="0"/>
      <c r="UKS77" s="0"/>
      <c r="UKT77" s="0"/>
      <c r="UKU77" s="0"/>
      <c r="UKV77" s="0"/>
      <c r="UKW77" s="0"/>
      <c r="UKX77" s="0"/>
      <c r="UKY77" s="0"/>
      <c r="UKZ77" s="0"/>
      <c r="ULA77" s="0"/>
      <c r="ULB77" s="0"/>
      <c r="ULC77" s="0"/>
      <c r="ULD77" s="0"/>
      <c r="ULE77" s="0"/>
      <c r="ULF77" s="0"/>
      <c r="ULG77" s="0"/>
      <c r="ULH77" s="0"/>
      <c r="ULI77" s="0"/>
      <c r="ULJ77" s="0"/>
      <c r="ULK77" s="0"/>
      <c r="ULL77" s="0"/>
      <c r="ULM77" s="0"/>
      <c r="ULN77" s="0"/>
      <c r="ULO77" s="0"/>
      <c r="ULP77" s="0"/>
      <c r="ULQ77" s="0"/>
      <c r="ULR77" s="0"/>
      <c r="ULS77" s="0"/>
      <c r="ULT77" s="0"/>
      <c r="ULU77" s="0"/>
      <c r="ULV77" s="0"/>
      <c r="ULW77" s="0"/>
      <c r="ULX77" s="0"/>
      <c r="ULY77" s="0"/>
      <c r="ULZ77" s="0"/>
      <c r="UMA77" s="0"/>
      <c r="UMB77" s="0"/>
      <c r="UMC77" s="0"/>
      <c r="UMD77" s="0"/>
      <c r="UME77" s="0"/>
      <c r="UMF77" s="0"/>
      <c r="UMG77" s="0"/>
      <c r="UMH77" s="0"/>
      <c r="UMI77" s="0"/>
      <c r="UMJ77" s="0"/>
      <c r="UMK77" s="0"/>
      <c r="UML77" s="0"/>
      <c r="UMM77" s="0"/>
      <c r="UMN77" s="0"/>
      <c r="UMO77" s="0"/>
      <c r="UMP77" s="0"/>
      <c r="UMQ77" s="0"/>
      <c r="UMR77" s="0"/>
      <c r="UMS77" s="0"/>
      <c r="UMT77" s="0"/>
      <c r="UMU77" s="0"/>
      <c r="UMV77" s="0"/>
      <c r="UMW77" s="0"/>
      <c r="UMX77" s="0"/>
      <c r="UMY77" s="0"/>
      <c r="UMZ77" s="0"/>
      <c r="UNA77" s="0"/>
      <c r="UNB77" s="0"/>
      <c r="UNC77" s="0"/>
      <c r="UND77" s="0"/>
      <c r="UNE77" s="0"/>
      <c r="UNF77" s="0"/>
      <c r="UNG77" s="0"/>
      <c r="UNH77" s="0"/>
      <c r="UNI77" s="0"/>
      <c r="UNJ77" s="0"/>
      <c r="UNK77" s="0"/>
      <c r="UNL77" s="0"/>
      <c r="UNM77" s="0"/>
      <c r="UNN77" s="0"/>
      <c r="UNO77" s="0"/>
      <c r="UNP77" s="0"/>
      <c r="UNQ77" s="0"/>
      <c r="UNR77" s="0"/>
      <c r="UNS77" s="0"/>
      <c r="UNT77" s="0"/>
      <c r="UNU77" s="0"/>
      <c r="UNV77" s="0"/>
      <c r="UNW77" s="0"/>
      <c r="UNX77" s="0"/>
      <c r="UNY77" s="0"/>
      <c r="UNZ77" s="0"/>
      <c r="UOA77" s="0"/>
      <c r="UOB77" s="0"/>
      <c r="UOC77" s="0"/>
      <c r="UOD77" s="0"/>
      <c r="UOE77" s="0"/>
      <c r="UOF77" s="0"/>
      <c r="UOG77" s="0"/>
      <c r="UOH77" s="0"/>
      <c r="UOI77" s="0"/>
      <c r="UOJ77" s="0"/>
      <c r="UOK77" s="0"/>
      <c r="UOL77" s="0"/>
      <c r="UOM77" s="0"/>
      <c r="UON77" s="0"/>
      <c r="UOO77" s="0"/>
      <c r="UOP77" s="0"/>
      <c r="UOQ77" s="0"/>
      <c r="UOR77" s="0"/>
      <c r="UOS77" s="0"/>
      <c r="UOT77" s="0"/>
      <c r="UOU77" s="0"/>
      <c r="UOV77" s="0"/>
      <c r="UOW77" s="0"/>
      <c r="UOX77" s="0"/>
      <c r="UOY77" s="0"/>
      <c r="UOZ77" s="0"/>
      <c r="UPA77" s="0"/>
      <c r="UPB77" s="0"/>
      <c r="UPC77" s="0"/>
      <c r="UPD77" s="0"/>
      <c r="UPE77" s="0"/>
      <c r="UPF77" s="0"/>
      <c r="UPG77" s="0"/>
      <c r="UPH77" s="0"/>
      <c r="UPI77" s="0"/>
      <c r="UPJ77" s="0"/>
      <c r="UPK77" s="0"/>
      <c r="UPL77" s="0"/>
      <c r="UPM77" s="0"/>
      <c r="UPN77" s="0"/>
      <c r="UPO77" s="0"/>
      <c r="UPP77" s="0"/>
      <c r="UPQ77" s="0"/>
      <c r="UPR77" s="0"/>
      <c r="UPS77" s="0"/>
      <c r="UPT77" s="0"/>
      <c r="UPU77" s="0"/>
      <c r="UPV77" s="0"/>
      <c r="UPW77" s="0"/>
      <c r="UPX77" s="0"/>
      <c r="UPY77" s="0"/>
      <c r="UPZ77" s="0"/>
      <c r="UQA77" s="0"/>
      <c r="UQB77" s="0"/>
      <c r="UQC77" s="0"/>
      <c r="UQD77" s="0"/>
      <c r="UQE77" s="0"/>
      <c r="UQF77" s="0"/>
      <c r="UQG77" s="0"/>
      <c r="UQH77" s="0"/>
      <c r="UQI77" s="0"/>
      <c r="UQJ77" s="0"/>
      <c r="UQK77" s="0"/>
      <c r="UQL77" s="0"/>
      <c r="UQM77" s="0"/>
      <c r="UQN77" s="0"/>
      <c r="UQO77" s="0"/>
      <c r="UQP77" s="0"/>
      <c r="UQQ77" s="0"/>
      <c r="UQR77" s="0"/>
      <c r="UQS77" s="0"/>
      <c r="UQT77" s="0"/>
      <c r="UQU77" s="0"/>
      <c r="UQV77" s="0"/>
      <c r="UQW77" s="0"/>
      <c r="UQX77" s="0"/>
      <c r="UQY77" s="0"/>
      <c r="UQZ77" s="0"/>
      <c r="URA77" s="0"/>
      <c r="URB77" s="0"/>
      <c r="URC77" s="0"/>
      <c r="URD77" s="0"/>
      <c r="URE77" s="0"/>
      <c r="URF77" s="0"/>
      <c r="URG77" s="0"/>
      <c r="URH77" s="0"/>
      <c r="URI77" s="0"/>
      <c r="URJ77" s="0"/>
      <c r="URK77" s="0"/>
      <c r="URL77" s="0"/>
      <c r="URM77" s="0"/>
      <c r="URN77" s="0"/>
      <c r="URO77" s="0"/>
      <c r="URP77" s="0"/>
      <c r="URQ77" s="0"/>
      <c r="URR77" s="0"/>
      <c r="URS77" s="0"/>
      <c r="URT77" s="0"/>
      <c r="URU77" s="0"/>
      <c r="URV77" s="0"/>
      <c r="URW77" s="0"/>
      <c r="URX77" s="0"/>
      <c r="URY77" s="0"/>
      <c r="URZ77" s="0"/>
      <c r="USA77" s="0"/>
      <c r="USB77" s="0"/>
      <c r="USC77" s="0"/>
      <c r="USD77" s="0"/>
      <c r="USE77" s="0"/>
      <c r="USF77" s="0"/>
      <c r="USG77" s="0"/>
      <c r="USH77" s="0"/>
      <c r="USI77" s="0"/>
      <c r="USJ77" s="0"/>
      <c r="USK77" s="0"/>
      <c r="USL77" s="0"/>
      <c r="USM77" s="0"/>
      <c r="USN77" s="0"/>
      <c r="USO77" s="0"/>
      <c r="USP77" s="0"/>
      <c r="USQ77" s="0"/>
      <c r="USR77" s="0"/>
      <c r="USS77" s="0"/>
      <c r="UST77" s="0"/>
      <c r="USU77" s="0"/>
      <c r="USV77" s="0"/>
      <c r="USW77" s="0"/>
      <c r="USX77" s="0"/>
      <c r="USY77" s="0"/>
      <c r="USZ77" s="0"/>
      <c r="UTA77" s="0"/>
      <c r="UTB77" s="0"/>
      <c r="UTC77" s="0"/>
      <c r="UTD77" s="0"/>
      <c r="UTE77" s="0"/>
      <c r="UTF77" s="0"/>
      <c r="UTG77" s="0"/>
      <c r="UTH77" s="0"/>
      <c r="UTI77" s="0"/>
      <c r="UTJ77" s="0"/>
      <c r="UTK77" s="0"/>
      <c r="UTL77" s="0"/>
      <c r="UTM77" s="0"/>
      <c r="UTN77" s="0"/>
      <c r="UTO77" s="0"/>
      <c r="UTP77" s="0"/>
      <c r="UTQ77" s="0"/>
      <c r="UTR77" s="0"/>
      <c r="UTS77" s="0"/>
      <c r="UTT77" s="0"/>
      <c r="UTU77" s="0"/>
      <c r="UTV77" s="0"/>
      <c r="UTW77" s="0"/>
      <c r="UTX77" s="0"/>
      <c r="UTY77" s="0"/>
      <c r="UTZ77" s="0"/>
      <c r="UUA77" s="0"/>
      <c r="UUB77" s="0"/>
      <c r="UUC77" s="0"/>
      <c r="UUD77" s="0"/>
      <c r="UUE77" s="0"/>
      <c r="UUF77" s="0"/>
      <c r="UUG77" s="0"/>
      <c r="UUH77" s="0"/>
      <c r="UUI77" s="0"/>
      <c r="UUJ77" s="0"/>
      <c r="UUK77" s="0"/>
      <c r="UUL77" s="0"/>
      <c r="UUM77" s="0"/>
      <c r="UUN77" s="0"/>
      <c r="UUO77" s="0"/>
      <c r="UUP77" s="0"/>
      <c r="UUQ77" s="0"/>
      <c r="UUR77" s="0"/>
      <c r="UUS77" s="0"/>
      <c r="UUT77" s="0"/>
      <c r="UUU77" s="0"/>
      <c r="UUV77" s="0"/>
      <c r="UUW77" s="0"/>
      <c r="UUX77" s="0"/>
      <c r="UUY77" s="0"/>
      <c r="UUZ77" s="0"/>
      <c r="UVA77" s="0"/>
      <c r="UVB77" s="0"/>
      <c r="UVC77" s="0"/>
      <c r="UVD77" s="0"/>
      <c r="UVE77" s="0"/>
      <c r="UVF77" s="0"/>
      <c r="UVG77" s="0"/>
      <c r="UVH77" s="0"/>
      <c r="UVI77" s="0"/>
      <c r="UVJ77" s="0"/>
      <c r="UVK77" s="0"/>
      <c r="UVL77" s="0"/>
      <c r="UVM77" s="0"/>
      <c r="UVN77" s="0"/>
      <c r="UVO77" s="0"/>
      <c r="UVP77" s="0"/>
      <c r="UVQ77" s="0"/>
      <c r="UVR77" s="0"/>
      <c r="UVS77" s="0"/>
      <c r="UVT77" s="0"/>
      <c r="UVU77" s="0"/>
      <c r="UVV77" s="0"/>
      <c r="UVW77" s="0"/>
      <c r="UVX77" s="0"/>
      <c r="UVY77" s="0"/>
      <c r="UVZ77" s="0"/>
      <c r="UWA77" s="0"/>
      <c r="UWB77" s="0"/>
      <c r="UWC77" s="0"/>
      <c r="UWD77" s="0"/>
      <c r="UWE77" s="0"/>
      <c r="UWF77" s="0"/>
      <c r="UWG77" s="0"/>
      <c r="UWH77" s="0"/>
      <c r="UWI77" s="0"/>
      <c r="UWJ77" s="0"/>
      <c r="UWK77" s="0"/>
      <c r="UWL77" s="0"/>
      <c r="UWM77" s="0"/>
      <c r="UWN77" s="0"/>
      <c r="UWO77" s="0"/>
      <c r="UWP77" s="0"/>
      <c r="UWQ77" s="0"/>
      <c r="UWR77" s="0"/>
      <c r="UWS77" s="0"/>
      <c r="UWT77" s="0"/>
      <c r="UWU77" s="0"/>
      <c r="UWV77" s="0"/>
      <c r="UWW77" s="0"/>
      <c r="UWX77" s="0"/>
      <c r="UWY77" s="0"/>
      <c r="UWZ77" s="0"/>
      <c r="UXA77" s="0"/>
      <c r="UXB77" s="0"/>
      <c r="UXC77" s="0"/>
      <c r="UXD77" s="0"/>
      <c r="UXE77" s="0"/>
      <c r="UXF77" s="0"/>
      <c r="UXG77" s="0"/>
      <c r="UXH77" s="0"/>
      <c r="UXI77" s="0"/>
      <c r="UXJ77" s="0"/>
      <c r="UXK77" s="0"/>
      <c r="UXL77" s="0"/>
      <c r="UXM77" s="0"/>
      <c r="UXN77" s="0"/>
      <c r="UXO77" s="0"/>
      <c r="UXP77" s="0"/>
      <c r="UXQ77" s="0"/>
      <c r="UXR77" s="0"/>
      <c r="UXS77" s="0"/>
      <c r="UXT77" s="0"/>
      <c r="UXU77" s="0"/>
      <c r="UXV77" s="0"/>
      <c r="UXW77" s="0"/>
      <c r="UXX77" s="0"/>
      <c r="UXY77" s="0"/>
      <c r="UXZ77" s="0"/>
      <c r="UYA77" s="0"/>
      <c r="UYB77" s="0"/>
      <c r="UYC77" s="0"/>
      <c r="UYD77" s="0"/>
      <c r="UYE77" s="0"/>
      <c r="UYF77" s="0"/>
      <c r="UYG77" s="0"/>
      <c r="UYH77" s="0"/>
      <c r="UYI77" s="0"/>
      <c r="UYJ77" s="0"/>
      <c r="UYK77" s="0"/>
      <c r="UYL77" s="0"/>
      <c r="UYM77" s="0"/>
      <c r="UYN77" s="0"/>
      <c r="UYO77" s="0"/>
      <c r="UYP77" s="0"/>
      <c r="UYQ77" s="0"/>
      <c r="UYR77" s="0"/>
      <c r="UYS77" s="0"/>
      <c r="UYT77" s="0"/>
      <c r="UYU77" s="0"/>
      <c r="UYV77" s="0"/>
      <c r="UYW77" s="0"/>
      <c r="UYX77" s="0"/>
      <c r="UYY77" s="0"/>
      <c r="UYZ77" s="0"/>
      <c r="UZA77" s="0"/>
      <c r="UZB77" s="0"/>
      <c r="UZC77" s="0"/>
      <c r="UZD77" s="0"/>
      <c r="UZE77" s="0"/>
      <c r="UZF77" s="0"/>
      <c r="UZG77" s="0"/>
      <c r="UZH77" s="0"/>
      <c r="UZI77" s="0"/>
      <c r="UZJ77" s="0"/>
      <c r="UZK77" s="0"/>
      <c r="UZL77" s="0"/>
      <c r="UZM77" s="0"/>
      <c r="UZN77" s="0"/>
      <c r="UZO77" s="0"/>
      <c r="UZP77" s="0"/>
      <c r="UZQ77" s="0"/>
      <c r="UZR77" s="0"/>
      <c r="UZS77" s="0"/>
      <c r="UZT77" s="0"/>
      <c r="UZU77" s="0"/>
      <c r="UZV77" s="0"/>
      <c r="UZW77" s="0"/>
      <c r="UZX77" s="0"/>
      <c r="UZY77" s="0"/>
      <c r="UZZ77" s="0"/>
      <c r="VAA77" s="0"/>
      <c r="VAB77" s="0"/>
      <c r="VAC77" s="0"/>
      <c r="VAD77" s="0"/>
      <c r="VAE77" s="0"/>
      <c r="VAF77" s="0"/>
      <c r="VAG77" s="0"/>
      <c r="VAH77" s="0"/>
      <c r="VAI77" s="0"/>
      <c r="VAJ77" s="0"/>
      <c r="VAK77" s="0"/>
      <c r="VAL77" s="0"/>
      <c r="VAM77" s="0"/>
      <c r="VAN77" s="0"/>
      <c r="VAO77" s="0"/>
      <c r="VAP77" s="0"/>
      <c r="VAQ77" s="0"/>
      <c r="VAR77" s="0"/>
      <c r="VAS77" s="0"/>
      <c r="VAT77" s="0"/>
      <c r="VAU77" s="0"/>
      <c r="VAV77" s="0"/>
      <c r="VAW77" s="0"/>
      <c r="VAX77" s="0"/>
      <c r="VAY77" s="0"/>
      <c r="VAZ77" s="0"/>
      <c r="VBA77" s="0"/>
      <c r="VBB77" s="0"/>
      <c r="VBC77" s="0"/>
      <c r="VBD77" s="0"/>
      <c r="VBE77" s="0"/>
      <c r="VBF77" s="0"/>
      <c r="VBG77" s="0"/>
      <c r="VBH77" s="0"/>
      <c r="VBI77" s="0"/>
      <c r="VBJ77" s="0"/>
      <c r="VBK77" s="0"/>
      <c r="VBL77" s="0"/>
      <c r="VBM77" s="0"/>
      <c r="VBN77" s="0"/>
      <c r="VBO77" s="0"/>
      <c r="VBP77" s="0"/>
      <c r="VBQ77" s="0"/>
      <c r="VBR77" s="0"/>
      <c r="VBS77" s="0"/>
      <c r="VBT77" s="0"/>
      <c r="VBU77" s="0"/>
      <c r="VBV77" s="0"/>
      <c r="VBW77" s="0"/>
      <c r="VBX77" s="0"/>
      <c r="VBY77" s="0"/>
      <c r="VBZ77" s="0"/>
      <c r="VCA77" s="0"/>
      <c r="VCB77" s="0"/>
      <c r="VCC77" s="0"/>
      <c r="VCD77" s="0"/>
      <c r="VCE77" s="0"/>
      <c r="VCF77" s="0"/>
      <c r="VCG77" s="0"/>
      <c r="VCH77" s="0"/>
      <c r="VCI77" s="0"/>
      <c r="VCJ77" s="0"/>
      <c r="VCK77" s="0"/>
      <c r="VCL77" s="0"/>
      <c r="VCM77" s="0"/>
      <c r="VCN77" s="0"/>
      <c r="VCO77" s="0"/>
      <c r="VCP77" s="0"/>
      <c r="VCQ77" s="0"/>
      <c r="VCR77" s="0"/>
      <c r="VCS77" s="0"/>
      <c r="VCT77" s="0"/>
      <c r="VCU77" s="0"/>
      <c r="VCV77" s="0"/>
      <c r="VCW77" s="0"/>
      <c r="VCX77" s="0"/>
      <c r="VCY77" s="0"/>
      <c r="VCZ77" s="0"/>
      <c r="VDA77" s="0"/>
      <c r="VDB77" s="0"/>
      <c r="VDC77" s="0"/>
      <c r="VDD77" s="0"/>
      <c r="VDE77" s="0"/>
      <c r="VDF77" s="0"/>
      <c r="VDG77" s="0"/>
      <c r="VDH77" s="0"/>
      <c r="VDI77" s="0"/>
      <c r="VDJ77" s="0"/>
      <c r="VDK77" s="0"/>
      <c r="VDL77" s="0"/>
      <c r="VDM77" s="0"/>
      <c r="VDN77" s="0"/>
      <c r="VDO77" s="0"/>
      <c r="VDP77" s="0"/>
      <c r="VDQ77" s="0"/>
      <c r="VDR77" s="0"/>
      <c r="VDS77" s="0"/>
      <c r="VDT77" s="0"/>
      <c r="VDU77" s="0"/>
      <c r="VDV77" s="0"/>
      <c r="VDW77" s="0"/>
      <c r="VDX77" s="0"/>
      <c r="VDY77" s="0"/>
      <c r="VDZ77" s="0"/>
      <c r="VEA77" s="0"/>
      <c r="VEB77" s="0"/>
      <c r="VEC77" s="0"/>
      <c r="VED77" s="0"/>
      <c r="VEE77" s="0"/>
      <c r="VEF77" s="0"/>
      <c r="VEG77" s="0"/>
      <c r="VEH77" s="0"/>
      <c r="VEI77" s="0"/>
      <c r="VEJ77" s="0"/>
      <c r="VEK77" s="0"/>
      <c r="VEL77" s="0"/>
      <c r="VEM77" s="0"/>
      <c r="VEN77" s="0"/>
      <c r="VEO77" s="0"/>
      <c r="VEP77" s="0"/>
      <c r="VEQ77" s="0"/>
      <c r="VER77" s="0"/>
      <c r="VES77" s="0"/>
      <c r="VET77" s="0"/>
      <c r="VEU77" s="0"/>
      <c r="VEV77" s="0"/>
      <c r="VEW77" s="0"/>
      <c r="VEX77" s="0"/>
      <c r="VEY77" s="0"/>
      <c r="VEZ77" s="0"/>
      <c r="VFA77" s="0"/>
      <c r="VFB77" s="0"/>
      <c r="VFC77" s="0"/>
      <c r="VFD77" s="0"/>
      <c r="VFE77" s="0"/>
      <c r="VFF77" s="0"/>
      <c r="VFG77" s="0"/>
      <c r="VFH77" s="0"/>
      <c r="VFI77" s="0"/>
      <c r="VFJ77" s="0"/>
      <c r="VFK77" s="0"/>
      <c r="VFL77" s="0"/>
      <c r="VFM77" s="0"/>
      <c r="VFN77" s="0"/>
      <c r="VFO77" s="0"/>
      <c r="VFP77" s="0"/>
      <c r="VFQ77" s="0"/>
      <c r="VFR77" s="0"/>
      <c r="VFS77" s="0"/>
      <c r="VFT77" s="0"/>
      <c r="VFU77" s="0"/>
      <c r="VFV77" s="0"/>
      <c r="VFW77" s="0"/>
      <c r="VFX77" s="0"/>
      <c r="VFY77" s="0"/>
      <c r="VFZ77" s="0"/>
      <c r="VGA77" s="0"/>
      <c r="VGB77" s="0"/>
      <c r="VGC77" s="0"/>
      <c r="VGD77" s="0"/>
      <c r="VGE77" s="0"/>
      <c r="VGF77" s="0"/>
      <c r="VGG77" s="0"/>
      <c r="VGH77" s="0"/>
      <c r="VGI77" s="0"/>
      <c r="VGJ77" s="0"/>
      <c r="VGK77" s="0"/>
      <c r="VGL77" s="0"/>
      <c r="VGM77" s="0"/>
      <c r="VGN77" s="0"/>
      <c r="VGO77" s="0"/>
      <c r="VGP77" s="0"/>
      <c r="VGQ77" s="0"/>
      <c r="VGR77" s="0"/>
      <c r="VGS77" s="0"/>
      <c r="VGT77" s="0"/>
      <c r="VGU77" s="0"/>
      <c r="VGV77" s="0"/>
      <c r="VGW77" s="0"/>
      <c r="VGX77" s="0"/>
      <c r="VGY77" s="0"/>
      <c r="VGZ77" s="0"/>
      <c r="VHA77" s="0"/>
      <c r="VHB77" s="0"/>
      <c r="VHC77" s="0"/>
      <c r="VHD77" s="0"/>
      <c r="VHE77" s="0"/>
      <c r="VHF77" s="0"/>
      <c r="VHG77" s="0"/>
      <c r="VHH77" s="0"/>
      <c r="VHI77" s="0"/>
      <c r="VHJ77" s="0"/>
      <c r="VHK77" s="0"/>
      <c r="VHL77" s="0"/>
      <c r="VHM77" s="0"/>
      <c r="VHN77" s="0"/>
      <c r="VHO77" s="0"/>
      <c r="VHP77" s="0"/>
      <c r="VHQ77" s="0"/>
      <c r="VHR77" s="0"/>
      <c r="VHS77" s="0"/>
      <c r="VHT77" s="0"/>
      <c r="VHU77" s="0"/>
      <c r="VHV77" s="0"/>
      <c r="VHW77" s="0"/>
      <c r="VHX77" s="0"/>
      <c r="VHY77" s="0"/>
      <c r="VHZ77" s="0"/>
      <c r="VIA77" s="0"/>
      <c r="VIB77" s="0"/>
      <c r="VIC77" s="0"/>
      <c r="VID77" s="0"/>
      <c r="VIE77" s="0"/>
      <c r="VIF77" s="0"/>
      <c r="VIG77" s="0"/>
      <c r="VIH77" s="0"/>
      <c r="VII77" s="0"/>
      <c r="VIJ77" s="0"/>
      <c r="VIK77" s="0"/>
      <c r="VIL77" s="0"/>
      <c r="VIM77" s="0"/>
      <c r="VIN77" s="0"/>
      <c r="VIO77" s="0"/>
      <c r="VIP77" s="0"/>
      <c r="VIQ77" s="0"/>
      <c r="VIR77" s="0"/>
      <c r="VIS77" s="0"/>
      <c r="VIT77" s="0"/>
      <c r="VIU77" s="0"/>
      <c r="VIV77" s="0"/>
      <c r="VIW77" s="0"/>
      <c r="VIX77" s="0"/>
      <c r="VIY77" s="0"/>
      <c r="VIZ77" s="0"/>
      <c r="VJA77" s="0"/>
      <c r="VJB77" s="0"/>
      <c r="VJC77" s="0"/>
      <c r="VJD77" s="0"/>
      <c r="VJE77" s="0"/>
      <c r="VJF77" s="0"/>
      <c r="VJG77" s="0"/>
      <c r="VJH77" s="0"/>
      <c r="VJI77" s="0"/>
      <c r="VJJ77" s="0"/>
      <c r="VJK77" s="0"/>
      <c r="VJL77" s="0"/>
      <c r="VJM77" s="0"/>
      <c r="VJN77" s="0"/>
      <c r="VJO77" s="0"/>
      <c r="VJP77" s="0"/>
      <c r="VJQ77" s="0"/>
      <c r="VJR77" s="0"/>
      <c r="VJS77" s="0"/>
      <c r="VJT77" s="0"/>
      <c r="VJU77" s="0"/>
      <c r="VJV77" s="0"/>
      <c r="VJW77" s="0"/>
      <c r="VJX77" s="0"/>
      <c r="VJY77" s="0"/>
      <c r="VJZ77" s="0"/>
      <c r="VKA77" s="0"/>
      <c r="VKB77" s="0"/>
      <c r="VKC77" s="0"/>
      <c r="VKD77" s="0"/>
      <c r="VKE77" s="0"/>
      <c r="VKF77" s="0"/>
      <c r="VKG77" s="0"/>
      <c r="VKH77" s="0"/>
      <c r="VKI77" s="0"/>
      <c r="VKJ77" s="0"/>
      <c r="VKK77" s="0"/>
      <c r="VKL77" s="0"/>
      <c r="VKM77" s="0"/>
      <c r="VKN77" s="0"/>
      <c r="VKO77" s="0"/>
      <c r="VKP77" s="0"/>
      <c r="VKQ77" s="0"/>
      <c r="VKR77" s="0"/>
      <c r="VKS77" s="0"/>
      <c r="VKT77" s="0"/>
      <c r="VKU77" s="0"/>
      <c r="VKV77" s="0"/>
      <c r="VKW77" s="0"/>
      <c r="VKX77" s="0"/>
      <c r="VKY77" s="0"/>
      <c r="VKZ77" s="0"/>
      <c r="VLA77" s="0"/>
      <c r="VLB77" s="0"/>
      <c r="VLC77" s="0"/>
      <c r="VLD77" s="0"/>
      <c r="VLE77" s="0"/>
      <c r="VLF77" s="0"/>
      <c r="VLG77" s="0"/>
      <c r="VLH77" s="0"/>
      <c r="VLI77" s="0"/>
      <c r="VLJ77" s="0"/>
      <c r="VLK77" s="0"/>
      <c r="VLL77" s="0"/>
      <c r="VLM77" s="0"/>
      <c r="VLN77" s="0"/>
      <c r="VLO77" s="0"/>
      <c r="VLP77" s="0"/>
      <c r="VLQ77" s="0"/>
      <c r="VLR77" s="0"/>
      <c r="VLS77" s="0"/>
      <c r="VLT77" s="0"/>
      <c r="VLU77" s="0"/>
      <c r="VLV77" s="0"/>
      <c r="VLW77" s="0"/>
      <c r="VLX77" s="0"/>
      <c r="VLY77" s="0"/>
      <c r="VLZ77" s="0"/>
      <c r="VMA77" s="0"/>
      <c r="VMB77" s="0"/>
      <c r="VMC77" s="0"/>
      <c r="VMD77" s="0"/>
      <c r="VME77" s="0"/>
      <c r="VMF77" s="0"/>
      <c r="VMG77" s="0"/>
      <c r="VMH77" s="0"/>
      <c r="VMI77" s="0"/>
      <c r="VMJ77" s="0"/>
      <c r="VMK77" s="0"/>
      <c r="VML77" s="0"/>
      <c r="VMM77" s="0"/>
      <c r="VMN77" s="0"/>
      <c r="VMO77" s="0"/>
      <c r="VMP77" s="0"/>
      <c r="VMQ77" s="0"/>
      <c r="VMR77" s="0"/>
      <c r="VMS77" s="0"/>
      <c r="VMT77" s="0"/>
      <c r="VMU77" s="0"/>
      <c r="VMV77" s="0"/>
      <c r="VMW77" s="0"/>
      <c r="VMX77" s="0"/>
      <c r="VMY77" s="0"/>
      <c r="VMZ77" s="0"/>
      <c r="VNA77" s="0"/>
      <c r="VNB77" s="0"/>
      <c r="VNC77" s="0"/>
      <c r="VND77" s="0"/>
      <c r="VNE77" s="0"/>
      <c r="VNF77" s="0"/>
      <c r="VNG77" s="0"/>
      <c r="VNH77" s="0"/>
      <c r="VNI77" s="0"/>
      <c r="VNJ77" s="0"/>
      <c r="VNK77" s="0"/>
      <c r="VNL77" s="0"/>
      <c r="VNM77" s="0"/>
      <c r="VNN77" s="0"/>
      <c r="VNO77" s="0"/>
      <c r="VNP77" s="0"/>
      <c r="VNQ77" s="0"/>
      <c r="VNR77" s="0"/>
      <c r="VNS77" s="0"/>
      <c r="VNT77" s="0"/>
      <c r="VNU77" s="0"/>
      <c r="VNV77" s="0"/>
      <c r="VNW77" s="0"/>
      <c r="VNX77" s="0"/>
      <c r="VNY77" s="0"/>
      <c r="VNZ77" s="0"/>
      <c r="VOA77" s="0"/>
      <c r="VOB77" s="0"/>
      <c r="VOC77" s="0"/>
      <c r="VOD77" s="0"/>
      <c r="VOE77" s="0"/>
      <c r="VOF77" s="0"/>
      <c r="VOG77" s="0"/>
      <c r="VOH77" s="0"/>
      <c r="VOI77" s="0"/>
      <c r="VOJ77" s="0"/>
      <c r="VOK77" s="0"/>
      <c r="VOL77" s="0"/>
      <c r="VOM77" s="0"/>
      <c r="VON77" s="0"/>
      <c r="VOO77" s="0"/>
      <c r="VOP77" s="0"/>
      <c r="VOQ77" s="0"/>
      <c r="VOR77" s="0"/>
      <c r="VOS77" s="0"/>
      <c r="VOT77" s="0"/>
      <c r="VOU77" s="0"/>
      <c r="VOV77" s="0"/>
      <c r="VOW77" s="0"/>
      <c r="VOX77" s="0"/>
      <c r="VOY77" s="0"/>
      <c r="VOZ77" s="0"/>
      <c r="VPA77" s="0"/>
      <c r="VPB77" s="0"/>
      <c r="VPC77" s="0"/>
      <c r="VPD77" s="0"/>
      <c r="VPE77" s="0"/>
      <c r="VPF77" s="0"/>
      <c r="VPG77" s="0"/>
      <c r="VPH77" s="0"/>
      <c r="VPI77" s="0"/>
      <c r="VPJ77" s="0"/>
      <c r="VPK77" s="0"/>
      <c r="VPL77" s="0"/>
      <c r="VPM77" s="0"/>
      <c r="VPN77" s="0"/>
      <c r="VPO77" s="0"/>
      <c r="VPP77" s="0"/>
      <c r="VPQ77" s="0"/>
      <c r="VPR77" s="0"/>
      <c r="VPS77" s="0"/>
      <c r="VPT77" s="0"/>
      <c r="VPU77" s="0"/>
      <c r="VPV77" s="0"/>
      <c r="VPW77" s="0"/>
      <c r="VPX77" s="0"/>
      <c r="VPY77" s="0"/>
      <c r="VPZ77" s="0"/>
      <c r="VQA77" s="0"/>
      <c r="VQB77" s="0"/>
      <c r="VQC77" s="0"/>
      <c r="VQD77" s="0"/>
      <c r="VQE77" s="0"/>
      <c r="VQF77" s="0"/>
      <c r="VQG77" s="0"/>
      <c r="VQH77" s="0"/>
      <c r="VQI77" s="0"/>
      <c r="VQJ77" s="0"/>
      <c r="VQK77" s="0"/>
      <c r="VQL77" s="0"/>
      <c r="VQM77" s="0"/>
      <c r="VQN77" s="0"/>
      <c r="VQO77" s="0"/>
      <c r="VQP77" s="0"/>
      <c r="VQQ77" s="0"/>
      <c r="VQR77" s="0"/>
      <c r="VQS77" s="0"/>
      <c r="VQT77" s="0"/>
      <c r="VQU77" s="0"/>
      <c r="VQV77" s="0"/>
      <c r="VQW77" s="0"/>
      <c r="VQX77" s="0"/>
      <c r="VQY77" s="0"/>
      <c r="VQZ77" s="0"/>
      <c r="VRA77" s="0"/>
      <c r="VRB77" s="0"/>
      <c r="VRC77" s="0"/>
      <c r="VRD77" s="0"/>
      <c r="VRE77" s="0"/>
      <c r="VRF77" s="0"/>
      <c r="VRG77" s="0"/>
      <c r="VRH77" s="0"/>
      <c r="VRI77" s="0"/>
      <c r="VRJ77" s="0"/>
      <c r="VRK77" s="0"/>
      <c r="VRL77" s="0"/>
      <c r="VRM77" s="0"/>
      <c r="VRN77" s="0"/>
      <c r="VRO77" s="0"/>
      <c r="VRP77" s="0"/>
      <c r="VRQ77" s="0"/>
      <c r="VRR77" s="0"/>
      <c r="VRS77" s="0"/>
      <c r="VRT77" s="0"/>
      <c r="VRU77" s="0"/>
      <c r="VRV77" s="0"/>
      <c r="VRW77" s="0"/>
      <c r="VRX77" s="0"/>
      <c r="VRY77" s="0"/>
      <c r="VRZ77" s="0"/>
      <c r="VSA77" s="0"/>
      <c r="VSB77" s="0"/>
      <c r="VSC77" s="0"/>
      <c r="VSD77" s="0"/>
      <c r="VSE77" s="0"/>
      <c r="VSF77" s="0"/>
      <c r="VSG77" s="0"/>
      <c r="VSH77" s="0"/>
      <c r="VSI77" s="0"/>
      <c r="VSJ77" s="0"/>
      <c r="VSK77" s="0"/>
      <c r="VSL77" s="0"/>
      <c r="VSM77" s="0"/>
      <c r="VSN77" s="0"/>
      <c r="VSO77" s="0"/>
      <c r="VSP77" s="0"/>
      <c r="VSQ77" s="0"/>
      <c r="VSR77" s="0"/>
      <c r="VSS77" s="0"/>
      <c r="VST77" s="0"/>
      <c r="VSU77" s="0"/>
      <c r="VSV77" s="0"/>
      <c r="VSW77" s="0"/>
      <c r="VSX77" s="0"/>
      <c r="VSY77" s="0"/>
      <c r="VSZ77" s="0"/>
      <c r="VTA77" s="0"/>
      <c r="VTB77" s="0"/>
      <c r="VTC77" s="0"/>
      <c r="VTD77" s="0"/>
      <c r="VTE77" s="0"/>
      <c r="VTF77" s="0"/>
      <c r="VTG77" s="0"/>
      <c r="VTH77" s="0"/>
      <c r="VTI77" s="0"/>
      <c r="VTJ77" s="0"/>
      <c r="VTK77" s="0"/>
      <c r="VTL77" s="0"/>
      <c r="VTM77" s="0"/>
      <c r="VTN77" s="0"/>
      <c r="VTO77" s="0"/>
      <c r="VTP77" s="0"/>
      <c r="VTQ77" s="0"/>
      <c r="VTR77" s="0"/>
      <c r="VTS77" s="0"/>
      <c r="VTT77" s="0"/>
      <c r="VTU77" s="0"/>
      <c r="VTV77" s="0"/>
      <c r="VTW77" s="0"/>
      <c r="VTX77" s="0"/>
      <c r="VTY77" s="0"/>
      <c r="VTZ77" s="0"/>
      <c r="VUA77" s="0"/>
      <c r="VUB77" s="0"/>
      <c r="VUC77" s="0"/>
      <c r="VUD77" s="0"/>
      <c r="VUE77" s="0"/>
      <c r="VUF77" s="0"/>
      <c r="VUG77" s="0"/>
      <c r="VUH77" s="0"/>
      <c r="VUI77" s="0"/>
      <c r="VUJ77" s="0"/>
      <c r="VUK77" s="0"/>
      <c r="VUL77" s="0"/>
      <c r="VUM77" s="0"/>
      <c r="VUN77" s="0"/>
      <c r="VUO77" s="0"/>
      <c r="VUP77" s="0"/>
      <c r="VUQ77" s="0"/>
      <c r="VUR77" s="0"/>
      <c r="VUS77" s="0"/>
      <c r="VUT77" s="0"/>
      <c r="VUU77" s="0"/>
      <c r="VUV77" s="0"/>
      <c r="VUW77" s="0"/>
      <c r="VUX77" s="0"/>
      <c r="VUY77" s="0"/>
      <c r="VUZ77" s="0"/>
      <c r="VVA77" s="0"/>
      <c r="VVB77" s="0"/>
      <c r="VVC77" s="0"/>
      <c r="VVD77" s="0"/>
      <c r="VVE77" s="0"/>
      <c r="VVF77" s="0"/>
      <c r="VVG77" s="0"/>
      <c r="VVH77" s="0"/>
      <c r="VVI77" s="0"/>
      <c r="VVJ77" s="0"/>
      <c r="VVK77" s="0"/>
      <c r="VVL77" s="0"/>
      <c r="VVM77" s="0"/>
      <c r="VVN77" s="0"/>
      <c r="VVO77" s="0"/>
      <c r="VVP77" s="0"/>
      <c r="VVQ77" s="0"/>
      <c r="VVR77" s="0"/>
      <c r="VVS77" s="0"/>
      <c r="VVT77" s="0"/>
      <c r="VVU77" s="0"/>
      <c r="VVV77" s="0"/>
      <c r="VVW77" s="0"/>
      <c r="VVX77" s="0"/>
      <c r="VVY77" s="0"/>
      <c r="VVZ77" s="0"/>
      <c r="VWA77" s="0"/>
      <c r="VWB77" s="0"/>
      <c r="VWC77" s="0"/>
      <c r="VWD77" s="0"/>
      <c r="VWE77" s="0"/>
      <c r="VWF77" s="0"/>
      <c r="VWG77" s="0"/>
      <c r="VWH77" s="0"/>
      <c r="VWI77" s="0"/>
      <c r="VWJ77" s="0"/>
      <c r="VWK77" s="0"/>
      <c r="VWL77" s="0"/>
      <c r="VWM77" s="0"/>
      <c r="VWN77" s="0"/>
      <c r="VWO77" s="0"/>
      <c r="VWP77" s="0"/>
      <c r="VWQ77" s="0"/>
      <c r="VWR77" s="0"/>
      <c r="VWS77" s="0"/>
      <c r="VWT77" s="0"/>
      <c r="VWU77" s="0"/>
      <c r="VWV77" s="0"/>
      <c r="VWW77" s="0"/>
      <c r="VWX77" s="0"/>
      <c r="VWY77" s="0"/>
      <c r="VWZ77" s="0"/>
      <c r="VXA77" s="0"/>
      <c r="VXB77" s="0"/>
      <c r="VXC77" s="0"/>
      <c r="VXD77" s="0"/>
      <c r="VXE77" s="0"/>
      <c r="VXF77" s="0"/>
      <c r="VXG77" s="0"/>
      <c r="VXH77" s="0"/>
      <c r="VXI77" s="0"/>
      <c r="VXJ77" s="0"/>
      <c r="VXK77" s="0"/>
      <c r="VXL77" s="0"/>
      <c r="VXM77" s="0"/>
      <c r="VXN77" s="0"/>
      <c r="VXO77" s="0"/>
      <c r="VXP77" s="0"/>
      <c r="VXQ77" s="0"/>
      <c r="VXR77" s="0"/>
      <c r="VXS77" s="0"/>
      <c r="VXT77" s="0"/>
      <c r="VXU77" s="0"/>
      <c r="VXV77" s="0"/>
      <c r="VXW77" s="0"/>
      <c r="VXX77" s="0"/>
      <c r="VXY77" s="0"/>
      <c r="VXZ77" s="0"/>
      <c r="VYA77" s="0"/>
      <c r="VYB77" s="0"/>
      <c r="VYC77" s="0"/>
      <c r="VYD77" s="0"/>
      <c r="VYE77" s="0"/>
      <c r="VYF77" s="0"/>
      <c r="VYG77" s="0"/>
      <c r="VYH77" s="0"/>
      <c r="VYI77" s="0"/>
      <c r="VYJ77" s="0"/>
      <c r="VYK77" s="0"/>
      <c r="VYL77" s="0"/>
      <c r="VYM77" s="0"/>
      <c r="VYN77" s="0"/>
      <c r="VYO77" s="0"/>
      <c r="VYP77" s="0"/>
      <c r="VYQ77" s="0"/>
      <c r="VYR77" s="0"/>
      <c r="VYS77" s="0"/>
      <c r="VYT77" s="0"/>
      <c r="VYU77" s="0"/>
      <c r="VYV77" s="0"/>
      <c r="VYW77" s="0"/>
      <c r="VYX77" s="0"/>
      <c r="VYY77" s="0"/>
      <c r="VYZ77" s="0"/>
      <c r="VZA77" s="0"/>
      <c r="VZB77" s="0"/>
      <c r="VZC77" s="0"/>
      <c r="VZD77" s="0"/>
      <c r="VZE77" s="0"/>
      <c r="VZF77" s="0"/>
      <c r="VZG77" s="0"/>
      <c r="VZH77" s="0"/>
      <c r="VZI77" s="0"/>
      <c r="VZJ77" s="0"/>
      <c r="VZK77" s="0"/>
      <c r="VZL77" s="0"/>
      <c r="VZM77" s="0"/>
      <c r="VZN77" s="0"/>
      <c r="VZO77" s="0"/>
      <c r="VZP77" s="0"/>
      <c r="VZQ77" s="0"/>
      <c r="VZR77" s="0"/>
      <c r="VZS77" s="0"/>
      <c r="VZT77" s="0"/>
      <c r="VZU77" s="0"/>
      <c r="VZV77" s="0"/>
      <c r="VZW77" s="0"/>
      <c r="VZX77" s="0"/>
      <c r="VZY77" s="0"/>
      <c r="VZZ77" s="0"/>
      <c r="WAA77" s="0"/>
      <c r="WAB77" s="0"/>
      <c r="WAC77" s="0"/>
      <c r="WAD77" s="0"/>
      <c r="WAE77" s="0"/>
      <c r="WAF77" s="0"/>
      <c r="WAG77" s="0"/>
      <c r="WAH77" s="0"/>
      <c r="WAI77" s="0"/>
      <c r="WAJ77" s="0"/>
      <c r="WAK77" s="0"/>
      <c r="WAL77" s="0"/>
      <c r="WAM77" s="0"/>
      <c r="WAN77" s="0"/>
      <c r="WAO77" s="0"/>
      <c r="WAP77" s="0"/>
      <c r="WAQ77" s="0"/>
      <c r="WAR77" s="0"/>
      <c r="WAS77" s="0"/>
      <c r="WAT77" s="0"/>
      <c r="WAU77" s="0"/>
      <c r="WAV77" s="0"/>
      <c r="WAW77" s="0"/>
      <c r="WAX77" s="0"/>
      <c r="WAY77" s="0"/>
      <c r="WAZ77" s="0"/>
      <c r="WBA77" s="0"/>
      <c r="WBB77" s="0"/>
      <c r="WBC77" s="0"/>
      <c r="WBD77" s="0"/>
      <c r="WBE77" s="0"/>
      <c r="WBF77" s="0"/>
      <c r="WBG77" s="0"/>
      <c r="WBH77" s="0"/>
      <c r="WBI77" s="0"/>
      <c r="WBJ77" s="0"/>
      <c r="WBK77" s="0"/>
      <c r="WBL77" s="0"/>
      <c r="WBM77" s="0"/>
      <c r="WBN77" s="0"/>
      <c r="WBO77" s="0"/>
      <c r="WBP77" s="0"/>
      <c r="WBQ77" s="0"/>
      <c r="WBR77" s="0"/>
      <c r="WBS77" s="0"/>
      <c r="WBT77" s="0"/>
      <c r="WBU77" s="0"/>
      <c r="WBV77" s="0"/>
      <c r="WBW77" s="0"/>
      <c r="WBX77" s="0"/>
      <c r="WBY77" s="0"/>
      <c r="WBZ77" s="0"/>
      <c r="WCA77" s="0"/>
      <c r="WCB77" s="0"/>
      <c r="WCC77" s="0"/>
      <c r="WCD77" s="0"/>
      <c r="WCE77" s="0"/>
      <c r="WCF77" s="0"/>
      <c r="WCG77" s="0"/>
      <c r="WCH77" s="0"/>
      <c r="WCI77" s="0"/>
      <c r="WCJ77" s="0"/>
      <c r="WCK77" s="0"/>
      <c r="WCL77" s="0"/>
      <c r="WCM77" s="0"/>
      <c r="WCN77" s="0"/>
      <c r="WCO77" s="0"/>
      <c r="WCP77" s="0"/>
      <c r="WCQ77" s="0"/>
      <c r="WCR77" s="0"/>
      <c r="WCS77" s="0"/>
      <c r="WCT77" s="0"/>
      <c r="WCU77" s="0"/>
      <c r="WCV77" s="0"/>
      <c r="WCW77" s="0"/>
      <c r="WCX77" s="0"/>
      <c r="WCY77" s="0"/>
      <c r="WCZ77" s="0"/>
      <c r="WDA77" s="0"/>
      <c r="WDB77" s="0"/>
      <c r="WDC77" s="0"/>
      <c r="WDD77" s="0"/>
      <c r="WDE77" s="0"/>
      <c r="WDF77" s="0"/>
      <c r="WDG77" s="0"/>
      <c r="WDH77" s="0"/>
      <c r="WDI77" s="0"/>
      <c r="WDJ77" s="0"/>
      <c r="WDK77" s="0"/>
      <c r="WDL77" s="0"/>
      <c r="WDM77" s="0"/>
      <c r="WDN77" s="0"/>
      <c r="WDO77" s="0"/>
      <c r="WDP77" s="0"/>
      <c r="WDQ77" s="0"/>
      <c r="WDR77" s="0"/>
      <c r="WDS77" s="0"/>
      <c r="WDT77" s="0"/>
      <c r="WDU77" s="0"/>
      <c r="WDV77" s="0"/>
      <c r="WDW77" s="0"/>
      <c r="WDX77" s="0"/>
      <c r="WDY77" s="0"/>
      <c r="WDZ77" s="0"/>
      <c r="WEA77" s="0"/>
      <c r="WEB77" s="0"/>
      <c r="WEC77" s="0"/>
      <c r="WED77" s="0"/>
      <c r="WEE77" s="0"/>
      <c r="WEF77" s="0"/>
      <c r="WEG77" s="0"/>
      <c r="WEH77" s="0"/>
      <c r="WEI77" s="0"/>
      <c r="WEJ77" s="0"/>
      <c r="WEK77" s="0"/>
      <c r="WEL77" s="0"/>
      <c r="WEM77" s="0"/>
      <c r="WEN77" s="0"/>
      <c r="WEO77" s="0"/>
      <c r="WEP77" s="0"/>
      <c r="WEQ77" s="0"/>
      <c r="WER77" s="0"/>
      <c r="WES77" s="0"/>
      <c r="WET77" s="0"/>
      <c r="WEU77" s="0"/>
      <c r="WEV77" s="0"/>
      <c r="WEW77" s="0"/>
      <c r="WEX77" s="0"/>
      <c r="WEY77" s="0"/>
      <c r="WEZ77" s="0"/>
      <c r="WFA77" s="0"/>
      <c r="WFB77" s="0"/>
      <c r="WFC77" s="0"/>
      <c r="WFD77" s="0"/>
      <c r="WFE77" s="0"/>
      <c r="WFF77" s="0"/>
      <c r="WFG77" s="0"/>
      <c r="WFH77" s="0"/>
      <c r="WFI77" s="0"/>
      <c r="WFJ77" s="0"/>
      <c r="WFK77" s="0"/>
      <c r="WFL77" s="0"/>
      <c r="WFM77" s="0"/>
      <c r="WFN77" s="0"/>
      <c r="WFO77" s="0"/>
      <c r="WFP77" s="0"/>
      <c r="WFQ77" s="0"/>
      <c r="WFR77" s="0"/>
      <c r="WFS77" s="0"/>
      <c r="WFT77" s="0"/>
      <c r="WFU77" s="0"/>
      <c r="WFV77" s="0"/>
      <c r="WFW77" s="0"/>
      <c r="WFX77" s="0"/>
      <c r="WFY77" s="0"/>
      <c r="WFZ77" s="0"/>
      <c r="WGA77" s="0"/>
      <c r="WGB77" s="0"/>
      <c r="WGC77" s="0"/>
      <c r="WGD77" s="0"/>
      <c r="WGE77" s="0"/>
      <c r="WGF77" s="0"/>
      <c r="WGG77" s="0"/>
      <c r="WGH77" s="0"/>
      <c r="WGI77" s="0"/>
      <c r="WGJ77" s="0"/>
      <c r="WGK77" s="0"/>
      <c r="WGL77" s="0"/>
      <c r="WGM77" s="0"/>
      <c r="WGN77" s="0"/>
      <c r="WGO77" s="0"/>
      <c r="WGP77" s="0"/>
      <c r="WGQ77" s="0"/>
      <c r="WGR77" s="0"/>
      <c r="WGS77" s="0"/>
      <c r="WGT77" s="0"/>
      <c r="WGU77" s="0"/>
      <c r="WGV77" s="0"/>
      <c r="WGW77" s="0"/>
      <c r="WGX77" s="0"/>
      <c r="WGY77" s="0"/>
      <c r="WGZ77" s="0"/>
      <c r="WHA77" s="0"/>
      <c r="WHB77" s="0"/>
      <c r="WHC77" s="0"/>
      <c r="WHD77" s="0"/>
      <c r="WHE77" s="0"/>
      <c r="WHF77" s="0"/>
      <c r="WHG77" s="0"/>
      <c r="WHH77" s="0"/>
      <c r="WHI77" s="0"/>
      <c r="WHJ77" s="0"/>
      <c r="WHK77" s="0"/>
      <c r="WHL77" s="0"/>
      <c r="WHM77" s="0"/>
      <c r="WHN77" s="0"/>
      <c r="WHO77" s="0"/>
      <c r="WHP77" s="0"/>
      <c r="WHQ77" s="0"/>
      <c r="WHR77" s="0"/>
      <c r="WHS77" s="0"/>
      <c r="WHT77" s="0"/>
      <c r="WHU77" s="0"/>
      <c r="WHV77" s="0"/>
      <c r="WHW77" s="0"/>
      <c r="WHX77" s="0"/>
      <c r="WHY77" s="0"/>
      <c r="WHZ77" s="0"/>
      <c r="WIA77" s="0"/>
      <c r="WIB77" s="0"/>
      <c r="WIC77" s="0"/>
      <c r="WID77" s="0"/>
      <c r="WIE77" s="0"/>
      <c r="WIF77" s="0"/>
      <c r="WIG77" s="0"/>
      <c r="WIH77" s="0"/>
      <c r="WII77" s="0"/>
      <c r="WIJ77" s="0"/>
      <c r="WIK77" s="0"/>
      <c r="WIL77" s="0"/>
      <c r="WIM77" s="0"/>
      <c r="WIN77" s="0"/>
      <c r="WIO77" s="0"/>
      <c r="WIP77" s="0"/>
      <c r="WIQ77" s="0"/>
      <c r="WIR77" s="0"/>
      <c r="WIS77" s="0"/>
      <c r="WIT77" s="0"/>
      <c r="WIU77" s="0"/>
      <c r="WIV77" s="0"/>
      <c r="WIW77" s="0"/>
      <c r="WIX77" s="0"/>
      <c r="WIY77" s="0"/>
      <c r="WIZ77" s="0"/>
      <c r="WJA77" s="0"/>
      <c r="WJB77" s="0"/>
      <c r="WJC77" s="0"/>
      <c r="WJD77" s="0"/>
      <c r="WJE77" s="0"/>
      <c r="WJF77" s="0"/>
      <c r="WJG77" s="0"/>
      <c r="WJH77" s="0"/>
      <c r="WJI77" s="0"/>
      <c r="WJJ77" s="0"/>
      <c r="WJK77" s="0"/>
      <c r="WJL77" s="0"/>
      <c r="WJM77" s="0"/>
      <c r="WJN77" s="0"/>
      <c r="WJO77" s="0"/>
      <c r="WJP77" s="0"/>
      <c r="WJQ77" s="0"/>
      <c r="WJR77" s="0"/>
      <c r="WJS77" s="0"/>
      <c r="WJT77" s="0"/>
      <c r="WJU77" s="0"/>
      <c r="WJV77" s="0"/>
      <c r="WJW77" s="0"/>
      <c r="WJX77" s="0"/>
      <c r="WJY77" s="0"/>
      <c r="WJZ77" s="0"/>
      <c r="WKA77" s="0"/>
      <c r="WKB77" s="0"/>
      <c r="WKC77" s="0"/>
      <c r="WKD77" s="0"/>
      <c r="WKE77" s="0"/>
      <c r="WKF77" s="0"/>
      <c r="WKG77" s="0"/>
      <c r="WKH77" s="0"/>
      <c r="WKI77" s="0"/>
      <c r="WKJ77" s="0"/>
      <c r="WKK77" s="0"/>
      <c r="WKL77" s="0"/>
      <c r="WKM77" s="0"/>
      <c r="WKN77" s="0"/>
      <c r="WKO77" s="0"/>
      <c r="WKP77" s="0"/>
      <c r="WKQ77" s="0"/>
      <c r="WKR77" s="0"/>
      <c r="WKS77" s="0"/>
      <c r="WKT77" s="0"/>
      <c r="WKU77" s="0"/>
      <c r="WKV77" s="0"/>
      <c r="WKW77" s="0"/>
      <c r="WKX77" s="0"/>
      <c r="WKY77" s="0"/>
      <c r="WKZ77" s="0"/>
      <c r="WLA77" s="0"/>
      <c r="WLB77" s="0"/>
      <c r="WLC77" s="0"/>
      <c r="WLD77" s="0"/>
      <c r="WLE77" s="0"/>
      <c r="WLF77" s="0"/>
      <c r="WLG77" s="0"/>
      <c r="WLH77" s="0"/>
      <c r="WLI77" s="0"/>
      <c r="WLJ77" s="0"/>
      <c r="WLK77" s="0"/>
      <c r="WLL77" s="0"/>
      <c r="WLM77" s="0"/>
      <c r="WLN77" s="0"/>
      <c r="WLO77" s="0"/>
      <c r="WLP77" s="0"/>
      <c r="WLQ77" s="0"/>
      <c r="WLR77" s="0"/>
      <c r="WLS77" s="0"/>
      <c r="WLT77" s="0"/>
      <c r="WLU77" s="0"/>
      <c r="WLV77" s="0"/>
      <c r="WLW77" s="0"/>
      <c r="WLX77" s="0"/>
      <c r="WLY77" s="0"/>
      <c r="WLZ77" s="0"/>
      <c r="WMA77" s="0"/>
      <c r="WMB77" s="0"/>
      <c r="WMC77" s="0"/>
      <c r="WMD77" s="0"/>
      <c r="WME77" s="0"/>
      <c r="WMF77" s="0"/>
      <c r="WMG77" s="0"/>
      <c r="WMH77" s="0"/>
      <c r="WMI77" s="0"/>
      <c r="WMJ77" s="0"/>
      <c r="WMK77" s="0"/>
      <c r="WML77" s="0"/>
      <c r="WMM77" s="0"/>
      <c r="WMN77" s="0"/>
      <c r="WMO77" s="0"/>
      <c r="WMP77" s="0"/>
      <c r="WMQ77" s="0"/>
      <c r="WMR77" s="0"/>
      <c r="WMS77" s="0"/>
      <c r="WMT77" s="0"/>
      <c r="WMU77" s="0"/>
      <c r="WMV77" s="0"/>
      <c r="WMW77" s="0"/>
      <c r="WMX77" s="0"/>
      <c r="WMY77" s="0"/>
      <c r="WMZ77" s="0"/>
      <c r="WNA77" s="0"/>
      <c r="WNB77" s="0"/>
      <c r="WNC77" s="0"/>
      <c r="WND77" s="0"/>
      <c r="WNE77" s="0"/>
      <c r="WNF77" s="0"/>
      <c r="WNG77" s="0"/>
      <c r="WNH77" s="0"/>
      <c r="WNI77" s="0"/>
      <c r="WNJ77" s="0"/>
      <c r="WNK77" s="0"/>
      <c r="WNL77" s="0"/>
      <c r="WNM77" s="0"/>
      <c r="WNN77" s="0"/>
      <c r="WNO77" s="0"/>
      <c r="WNP77" s="0"/>
      <c r="WNQ77" s="0"/>
      <c r="WNR77" s="0"/>
      <c r="WNS77" s="0"/>
      <c r="WNT77" s="0"/>
      <c r="WNU77" s="0"/>
      <c r="WNV77" s="0"/>
      <c r="WNW77" s="0"/>
      <c r="WNX77" s="0"/>
      <c r="WNY77" s="0"/>
      <c r="WNZ77" s="0"/>
      <c r="WOA77" s="0"/>
      <c r="WOB77" s="0"/>
      <c r="WOC77" s="0"/>
      <c r="WOD77" s="0"/>
      <c r="WOE77" s="0"/>
      <c r="WOF77" s="0"/>
      <c r="WOG77" s="0"/>
      <c r="WOH77" s="0"/>
      <c r="WOI77" s="0"/>
      <c r="WOJ77" s="0"/>
      <c r="WOK77" s="0"/>
      <c r="WOL77" s="0"/>
      <c r="WOM77" s="0"/>
      <c r="WON77" s="0"/>
      <c r="WOO77" s="0"/>
      <c r="WOP77" s="0"/>
      <c r="WOQ77" s="0"/>
      <c r="WOR77" s="0"/>
      <c r="WOS77" s="0"/>
      <c r="WOT77" s="0"/>
      <c r="WOU77" s="0"/>
      <c r="WOV77" s="0"/>
      <c r="WOW77" s="0"/>
      <c r="WOX77" s="0"/>
      <c r="WOY77" s="0"/>
      <c r="WOZ77" s="0"/>
      <c r="WPA77" s="0"/>
      <c r="WPB77" s="0"/>
      <c r="WPC77" s="0"/>
      <c r="WPD77" s="0"/>
      <c r="WPE77" s="0"/>
      <c r="WPF77" s="0"/>
      <c r="WPG77" s="0"/>
      <c r="WPH77" s="0"/>
      <c r="WPI77" s="0"/>
      <c r="WPJ77" s="0"/>
      <c r="WPK77" s="0"/>
      <c r="WPL77" s="0"/>
      <c r="WPM77" s="0"/>
      <c r="WPN77" s="0"/>
      <c r="WPO77" s="0"/>
      <c r="WPP77" s="0"/>
      <c r="WPQ77" s="0"/>
      <c r="WPR77" s="0"/>
      <c r="WPS77" s="0"/>
      <c r="WPT77" s="0"/>
      <c r="WPU77" s="0"/>
      <c r="WPV77" s="0"/>
      <c r="WPW77" s="0"/>
      <c r="WPX77" s="0"/>
      <c r="WPY77" s="0"/>
      <c r="WPZ77" s="0"/>
      <c r="WQA77" s="0"/>
      <c r="WQB77" s="0"/>
      <c r="WQC77" s="0"/>
      <c r="WQD77" s="0"/>
      <c r="WQE77" s="0"/>
      <c r="WQF77" s="0"/>
      <c r="WQG77" s="0"/>
      <c r="WQH77" s="0"/>
      <c r="WQI77" s="0"/>
      <c r="WQJ77" s="0"/>
      <c r="WQK77" s="0"/>
      <c r="WQL77" s="0"/>
      <c r="WQM77" s="0"/>
      <c r="WQN77" s="0"/>
      <c r="WQO77" s="0"/>
      <c r="WQP77" s="0"/>
      <c r="WQQ77" s="0"/>
      <c r="WQR77" s="0"/>
      <c r="WQS77" s="0"/>
      <c r="WQT77" s="0"/>
      <c r="WQU77" s="0"/>
      <c r="WQV77" s="0"/>
      <c r="WQW77" s="0"/>
      <c r="WQX77" s="0"/>
      <c r="WQY77" s="0"/>
      <c r="WQZ77" s="0"/>
      <c r="WRA77" s="0"/>
      <c r="WRB77" s="0"/>
      <c r="WRC77" s="0"/>
      <c r="WRD77" s="0"/>
      <c r="WRE77" s="0"/>
      <c r="WRF77" s="0"/>
      <c r="WRG77" s="0"/>
      <c r="WRH77" s="0"/>
      <c r="WRI77" s="0"/>
      <c r="WRJ77" s="0"/>
      <c r="WRK77" s="0"/>
      <c r="WRL77" s="0"/>
      <c r="WRM77" s="0"/>
      <c r="WRN77" s="0"/>
      <c r="WRO77" s="0"/>
      <c r="WRP77" s="0"/>
      <c r="WRQ77" s="0"/>
      <c r="WRR77" s="0"/>
      <c r="WRS77" s="0"/>
      <c r="WRT77" s="0"/>
      <c r="WRU77" s="0"/>
      <c r="WRV77" s="0"/>
      <c r="WRW77" s="0"/>
      <c r="WRX77" s="0"/>
      <c r="WRY77" s="0"/>
      <c r="WRZ77" s="0"/>
      <c r="WSA77" s="0"/>
      <c r="WSB77" s="0"/>
      <c r="WSC77" s="0"/>
      <c r="WSD77" s="0"/>
      <c r="WSE77" s="0"/>
      <c r="WSF77" s="0"/>
      <c r="WSG77" s="0"/>
      <c r="WSH77" s="0"/>
      <c r="WSI77" s="0"/>
      <c r="WSJ77" s="0"/>
      <c r="WSK77" s="0"/>
      <c r="WSL77" s="0"/>
      <c r="WSM77" s="0"/>
      <c r="WSN77" s="0"/>
      <c r="WSO77" s="0"/>
      <c r="WSP77" s="0"/>
      <c r="WSQ77" s="0"/>
      <c r="WSR77" s="0"/>
      <c r="WSS77" s="0"/>
      <c r="WST77" s="0"/>
      <c r="WSU77" s="0"/>
      <c r="WSV77" s="0"/>
      <c r="WSW77" s="0"/>
      <c r="WSX77" s="0"/>
      <c r="WSY77" s="0"/>
      <c r="WSZ77" s="0"/>
      <c r="WTA77" s="0"/>
      <c r="WTB77" s="0"/>
      <c r="WTC77" s="0"/>
      <c r="WTD77" s="0"/>
      <c r="WTE77" s="0"/>
      <c r="WTF77" s="0"/>
      <c r="WTG77" s="0"/>
      <c r="WTH77" s="0"/>
      <c r="WTI77" s="0"/>
      <c r="WTJ77" s="0"/>
      <c r="WTK77" s="0"/>
      <c r="WTL77" s="0"/>
      <c r="WTM77" s="0"/>
      <c r="WTN77" s="0"/>
      <c r="WTO77" s="0"/>
      <c r="WTP77" s="0"/>
      <c r="WTQ77" s="0"/>
      <c r="WTR77" s="0"/>
      <c r="WTS77" s="0"/>
      <c r="WTT77" s="0"/>
      <c r="WTU77" s="0"/>
      <c r="WTV77" s="0"/>
      <c r="WTW77" s="0"/>
      <c r="WTX77" s="0"/>
      <c r="WTY77" s="0"/>
      <c r="WTZ77" s="0"/>
      <c r="WUA77" s="0"/>
      <c r="WUB77" s="0"/>
      <c r="WUC77" s="0"/>
      <c r="WUD77" s="0"/>
      <c r="WUE77" s="0"/>
      <c r="WUF77" s="0"/>
      <c r="WUG77" s="0"/>
      <c r="WUH77" s="0"/>
      <c r="WUI77" s="0"/>
      <c r="WUJ77" s="0"/>
      <c r="WUK77" s="0"/>
      <c r="WUL77" s="0"/>
      <c r="WUM77" s="0"/>
      <c r="WUN77" s="0"/>
      <c r="WUO77" s="0"/>
      <c r="WUP77" s="0"/>
      <c r="WUQ77" s="0"/>
      <c r="WUR77" s="0"/>
      <c r="WUS77" s="0"/>
      <c r="WUT77" s="0"/>
      <c r="WUU77" s="0"/>
      <c r="WUV77" s="0"/>
      <c r="WUW77" s="0"/>
      <c r="WUX77" s="0"/>
      <c r="WUY77" s="0"/>
      <c r="WUZ77" s="0"/>
      <c r="WVA77" s="0"/>
      <c r="WVB77" s="0"/>
      <c r="WVC77" s="0"/>
      <c r="WVD77" s="0"/>
      <c r="WVE77" s="0"/>
      <c r="WVF77" s="0"/>
      <c r="WVG77" s="0"/>
      <c r="WVH77" s="0"/>
      <c r="WVI77" s="0"/>
      <c r="WVJ77" s="0"/>
      <c r="WVK77" s="0"/>
      <c r="WVL77" s="0"/>
      <c r="WVM77" s="0"/>
      <c r="WVN77" s="0"/>
      <c r="WVO77" s="0"/>
      <c r="WVP77" s="0"/>
      <c r="WVQ77" s="0"/>
      <c r="WVR77" s="0"/>
      <c r="WVS77" s="0"/>
      <c r="WVT77" s="0"/>
      <c r="WVU77" s="0"/>
      <c r="WVV77" s="0"/>
      <c r="WVW77" s="0"/>
      <c r="WVX77" s="0"/>
      <c r="WVY77" s="0"/>
      <c r="WVZ77" s="0"/>
      <c r="WWA77" s="0"/>
      <c r="WWB77" s="0"/>
      <c r="WWC77" s="0"/>
      <c r="WWD77" s="0"/>
      <c r="WWE77" s="0"/>
      <c r="WWF77" s="0"/>
      <c r="WWG77" s="0"/>
      <c r="WWH77" s="0"/>
      <c r="WWI77" s="0"/>
      <c r="WWJ77" s="0"/>
      <c r="WWK77" s="0"/>
      <c r="WWL77" s="0"/>
      <c r="WWM77" s="0"/>
      <c r="WWN77" s="0"/>
      <c r="WWO77" s="0"/>
      <c r="WWP77" s="0"/>
      <c r="WWQ77" s="0"/>
      <c r="WWR77" s="0"/>
      <c r="WWS77" s="0"/>
      <c r="WWT77" s="0"/>
      <c r="WWU77" s="0"/>
      <c r="WWV77" s="0"/>
      <c r="WWW77" s="0"/>
      <c r="WWX77" s="0"/>
      <c r="WWY77" s="0"/>
      <c r="WWZ77" s="0"/>
      <c r="WXA77" s="0"/>
      <c r="WXB77" s="0"/>
      <c r="WXC77" s="0"/>
      <c r="WXD77" s="0"/>
      <c r="WXE77" s="0"/>
      <c r="WXF77" s="0"/>
      <c r="WXG77" s="0"/>
      <c r="WXH77" s="0"/>
      <c r="WXI77" s="0"/>
      <c r="WXJ77" s="0"/>
      <c r="WXK77" s="0"/>
      <c r="WXL77" s="0"/>
      <c r="WXM77" s="0"/>
      <c r="WXN77" s="0"/>
      <c r="WXO77" s="0"/>
      <c r="WXP77" s="0"/>
      <c r="WXQ77" s="0"/>
      <c r="WXR77" s="0"/>
      <c r="WXS77" s="0"/>
      <c r="WXT77" s="0"/>
      <c r="WXU77" s="0"/>
      <c r="WXV77" s="0"/>
      <c r="WXW77" s="0"/>
      <c r="WXX77" s="0"/>
      <c r="WXY77" s="0"/>
      <c r="WXZ77" s="0"/>
      <c r="WYA77" s="0"/>
      <c r="WYB77" s="0"/>
      <c r="WYC77" s="0"/>
      <c r="WYD77" s="0"/>
      <c r="WYE77" s="0"/>
      <c r="WYF77" s="0"/>
      <c r="WYG77" s="0"/>
      <c r="WYH77" s="0"/>
      <c r="WYI77" s="0"/>
      <c r="WYJ77" s="0"/>
      <c r="WYK77" s="0"/>
      <c r="WYL77" s="0"/>
      <c r="WYM77" s="0"/>
      <c r="WYN77" s="0"/>
      <c r="WYO77" s="0"/>
      <c r="WYP77" s="0"/>
      <c r="WYQ77" s="0"/>
      <c r="WYR77" s="0"/>
      <c r="WYS77" s="0"/>
      <c r="WYT77" s="0"/>
      <c r="WYU77" s="0"/>
      <c r="WYV77" s="0"/>
      <c r="WYW77" s="0"/>
      <c r="WYX77" s="0"/>
      <c r="WYY77" s="0"/>
      <c r="WYZ77" s="0"/>
      <c r="WZA77" s="0"/>
      <c r="WZB77" s="0"/>
      <c r="WZC77" s="0"/>
      <c r="WZD77" s="0"/>
      <c r="WZE77" s="0"/>
      <c r="WZF77" s="0"/>
      <c r="WZG77" s="0"/>
      <c r="WZH77" s="0"/>
      <c r="WZI77" s="0"/>
      <c r="WZJ77" s="0"/>
      <c r="WZK77" s="0"/>
      <c r="WZL77" s="0"/>
      <c r="WZM77" s="0"/>
      <c r="WZN77" s="0"/>
      <c r="WZO77" s="0"/>
      <c r="WZP77" s="0"/>
      <c r="WZQ77" s="0"/>
      <c r="WZR77" s="0"/>
      <c r="WZS77" s="0"/>
      <c r="WZT77" s="0"/>
      <c r="WZU77" s="0"/>
      <c r="WZV77" s="0"/>
      <c r="WZW77" s="0"/>
      <c r="WZX77" s="0"/>
      <c r="WZY77" s="0"/>
      <c r="WZZ77" s="0"/>
      <c r="XAA77" s="0"/>
      <c r="XAB77" s="0"/>
      <c r="XAC77" s="0"/>
      <c r="XAD77" s="0"/>
      <c r="XAE77" s="0"/>
      <c r="XAF77" s="0"/>
      <c r="XAG77" s="0"/>
      <c r="XAH77" s="0"/>
      <c r="XAI77" s="0"/>
      <c r="XAJ77" s="0"/>
      <c r="XAK77" s="0"/>
      <c r="XAL77" s="0"/>
      <c r="XAM77" s="0"/>
      <c r="XAN77" s="0"/>
      <c r="XAO77" s="0"/>
      <c r="XAP77" s="0"/>
      <c r="XAQ77" s="0"/>
      <c r="XAR77" s="0"/>
      <c r="XAS77" s="0"/>
      <c r="XAT77" s="0"/>
      <c r="XAU77" s="0"/>
      <c r="XAV77" s="0"/>
      <c r="XAW77" s="0"/>
      <c r="XAX77" s="0"/>
      <c r="XAY77" s="0"/>
      <c r="XAZ77" s="0"/>
      <c r="XBA77" s="0"/>
      <c r="XBB77" s="0"/>
      <c r="XBC77" s="0"/>
      <c r="XBD77" s="0"/>
      <c r="XBE77" s="0"/>
      <c r="XBF77" s="0"/>
      <c r="XBG77" s="0"/>
      <c r="XBH77" s="0"/>
      <c r="XBI77" s="0"/>
      <c r="XBJ77" s="0"/>
      <c r="XBK77" s="0"/>
      <c r="XBL77" s="0"/>
      <c r="XBM77" s="0"/>
      <c r="XBN77" s="0"/>
      <c r="XBO77" s="0"/>
      <c r="XBP77" s="0"/>
      <c r="XBQ77" s="0"/>
      <c r="XBR77" s="0"/>
      <c r="XBS77" s="0"/>
      <c r="XBT77" s="0"/>
      <c r="XBU77" s="0"/>
      <c r="XBV77" s="0"/>
      <c r="XBW77" s="0"/>
      <c r="XBX77" s="0"/>
      <c r="XBY77" s="0"/>
      <c r="XBZ77" s="0"/>
      <c r="XCA77" s="0"/>
      <c r="XCB77" s="0"/>
      <c r="XCC77" s="0"/>
      <c r="XCD77" s="0"/>
      <c r="XCE77" s="0"/>
      <c r="XCF77" s="0"/>
      <c r="XCG77" s="0"/>
      <c r="XCH77" s="0"/>
      <c r="XCI77" s="0"/>
      <c r="XCJ77" s="0"/>
      <c r="XCK77" s="0"/>
      <c r="XCL77" s="0"/>
      <c r="XCM77" s="0"/>
      <c r="XCN77" s="0"/>
      <c r="XCO77" s="0"/>
      <c r="XCP77" s="0"/>
      <c r="XCQ77" s="0"/>
      <c r="XCR77" s="0"/>
      <c r="XCS77" s="0"/>
      <c r="XCT77" s="0"/>
      <c r="XCU77" s="0"/>
      <c r="XCV77" s="0"/>
      <c r="XCW77" s="0"/>
      <c r="XCX77" s="0"/>
      <c r="XCY77" s="0"/>
      <c r="XCZ77" s="0"/>
      <c r="XDA77" s="0"/>
      <c r="XDB77" s="0"/>
      <c r="XDC77" s="0"/>
      <c r="XDD77" s="0"/>
      <c r="XDE77" s="0"/>
      <c r="XDF77" s="0"/>
      <c r="XDG77" s="0"/>
      <c r="XDH77" s="0"/>
      <c r="XDI77" s="0"/>
      <c r="XDJ77" s="0"/>
      <c r="XDK77" s="0"/>
      <c r="XDL77" s="0"/>
      <c r="XDM77" s="0"/>
      <c r="XDN77" s="0"/>
      <c r="XDO77" s="0"/>
      <c r="XDP77" s="0"/>
      <c r="XDQ77" s="0"/>
      <c r="XDR77" s="0"/>
      <c r="XDS77" s="0"/>
      <c r="XDT77" s="0"/>
      <c r="XDU77" s="0"/>
      <c r="XDV77" s="0"/>
      <c r="XDW77" s="0"/>
      <c r="XDX77" s="0"/>
      <c r="XDY77" s="0"/>
      <c r="XDZ77" s="0"/>
      <c r="XEA77" s="0"/>
      <c r="XEB77" s="0"/>
      <c r="XEC77" s="0"/>
      <c r="XED77" s="0"/>
      <c r="XEE77" s="0"/>
      <c r="XEF77" s="0"/>
      <c r="XEG77" s="0"/>
      <c r="XEH77" s="0"/>
      <c r="XEI77" s="0"/>
      <c r="XEJ77" s="0"/>
      <c r="XEK77" s="0"/>
      <c r="XEL77" s="0"/>
      <c r="XEM77" s="0"/>
      <c r="XEN77" s="0"/>
      <c r="XEO77" s="0"/>
      <c r="XEP77" s="0"/>
      <c r="XEQ77" s="0"/>
      <c r="XER77" s="0"/>
      <c r="XES77" s="0"/>
      <c r="XET77" s="0"/>
      <c r="XEU77" s="0"/>
      <c r="XEV77" s="0"/>
      <c r="XEW77" s="0"/>
      <c r="XEX77" s="0"/>
      <c r="XEY77" s="0"/>
      <c r="XEZ77" s="0"/>
      <c r="XFA77" s="0"/>
      <c r="XFB77" s="0"/>
      <c r="XFC77" s="0"/>
      <c r="XFD77" s="0"/>
    </row>
    <row r="78" customFormat="false" ht="15.75" hidden="false" customHeight="false" outlineLevel="0" collapsed="false">
      <c r="A78" s="3" t="n">
        <v>177</v>
      </c>
      <c r="B78" s="4" t="s">
        <v>855</v>
      </c>
      <c r="C78" s="9" t="n">
        <f aca="false">qualidade!A78</f>
        <v>177</v>
      </c>
      <c r="D78" s="3" t="str">
        <f aca="false">qualidade!B78</f>
        <v>10.3145/epi.2023.sep.22</v>
      </c>
      <c r="E78" s="16" t="str">
        <f aca="false">qualidade!O78</f>
        <v>Xiong, Wenjing and Zhou, Ping</v>
      </c>
      <c r="F78" s="4" t="str">
        <f aca="false">qualidade!I78</f>
        <v>aprovado</v>
      </c>
      <c r="G78" s="4" t="str">
        <f aca="false">IF(AND(B78=F78,F78="aprovado"),"copiar",IF(B78&lt;&gt;F78,"corrigir",""))</f>
        <v>copiar</v>
      </c>
      <c r="I78" s="4" t="n">
        <f aca="false">qualidade!H78</f>
        <v>4</v>
      </c>
    </row>
    <row r="79" customFormat="false" ht="15.75" hidden="true" customHeight="false" outlineLevel="0" collapsed="false">
      <c r="A79" s="13" t="n">
        <v>179</v>
      </c>
      <c r="B79" s="6" t="s">
        <v>854</v>
      </c>
      <c r="C79" s="14" t="n">
        <f aca="false">qualidade!A79</f>
        <v>179</v>
      </c>
      <c r="D79" s="6"/>
      <c r="E79" s="6"/>
      <c r="F79" s="6" t="s">
        <v>854</v>
      </c>
      <c r="G79" s="6" t="str">
        <f aca="false">IF(AND(B79=F79,F79="aprovado"),"copiar",IF(B79&lt;&gt;F79,"corrigir",""))</f>
        <v/>
      </c>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c r="AMK79" s="0"/>
      <c r="AML79" s="0"/>
      <c r="AMM79" s="0"/>
      <c r="AMN79" s="0"/>
      <c r="AMO79" s="0"/>
      <c r="AMP79" s="0"/>
      <c r="AMQ79" s="0"/>
      <c r="AMR79" s="0"/>
      <c r="AMS79" s="0"/>
      <c r="AMT79" s="0"/>
      <c r="AMU79" s="0"/>
      <c r="AMV79" s="0"/>
      <c r="AMW79" s="0"/>
      <c r="AMX79" s="0"/>
      <c r="AMY79" s="0"/>
      <c r="AMZ79" s="0"/>
      <c r="ANA79" s="0"/>
      <c r="ANB79" s="0"/>
      <c r="ANC79" s="0"/>
      <c r="AND79" s="0"/>
      <c r="ANE79" s="0"/>
      <c r="ANF79" s="0"/>
      <c r="ANG79" s="0"/>
      <c r="ANH79" s="0"/>
      <c r="ANI79" s="0"/>
      <c r="ANJ79" s="0"/>
      <c r="ANK79" s="0"/>
      <c r="ANL79" s="0"/>
      <c r="ANM79" s="0"/>
      <c r="ANN79" s="0"/>
      <c r="ANO79" s="0"/>
      <c r="ANP79" s="0"/>
      <c r="ANQ79" s="0"/>
      <c r="ANR79" s="0"/>
      <c r="ANS79" s="0"/>
      <c r="ANT79" s="0"/>
      <c r="ANU79" s="0"/>
      <c r="ANV79" s="0"/>
      <c r="ANW79" s="0"/>
      <c r="ANX79" s="0"/>
      <c r="ANY79" s="0"/>
      <c r="ANZ79" s="0"/>
      <c r="AOA79" s="0"/>
      <c r="AOB79" s="0"/>
      <c r="AOC79" s="0"/>
      <c r="AOD79" s="0"/>
      <c r="AOE79" s="0"/>
      <c r="AOF79" s="0"/>
      <c r="AOG79" s="0"/>
      <c r="AOH79" s="0"/>
      <c r="AOI79" s="0"/>
      <c r="AOJ79" s="0"/>
      <c r="AOK79" s="0"/>
      <c r="AOL79" s="0"/>
      <c r="AOM79" s="0"/>
      <c r="AON79" s="0"/>
      <c r="AOO79" s="0"/>
      <c r="AOP79" s="0"/>
      <c r="AOQ79" s="0"/>
      <c r="AOR79" s="0"/>
      <c r="AOS79" s="0"/>
      <c r="AOT79" s="0"/>
      <c r="AOU79" s="0"/>
      <c r="AOV79" s="0"/>
      <c r="AOW79" s="0"/>
      <c r="AOX79" s="0"/>
      <c r="AOY79" s="0"/>
      <c r="AOZ79" s="0"/>
      <c r="APA79" s="0"/>
      <c r="APB79" s="0"/>
      <c r="APC79" s="0"/>
      <c r="APD79" s="0"/>
      <c r="APE79" s="0"/>
      <c r="APF79" s="0"/>
      <c r="APG79" s="0"/>
      <c r="APH79" s="0"/>
      <c r="API79" s="0"/>
      <c r="APJ79" s="0"/>
      <c r="APK79" s="0"/>
      <c r="APL79" s="0"/>
      <c r="APM79" s="0"/>
      <c r="APN79" s="0"/>
      <c r="APO79" s="0"/>
      <c r="APP79" s="0"/>
      <c r="APQ79" s="0"/>
      <c r="APR79" s="0"/>
      <c r="APS79" s="0"/>
      <c r="APT79" s="0"/>
      <c r="APU79" s="0"/>
      <c r="APV79" s="0"/>
      <c r="APW79" s="0"/>
      <c r="APX79" s="0"/>
      <c r="APY79" s="0"/>
      <c r="APZ79" s="0"/>
      <c r="AQA79" s="0"/>
      <c r="AQB79" s="0"/>
      <c r="AQC79" s="0"/>
      <c r="AQD79" s="0"/>
      <c r="AQE79" s="0"/>
      <c r="AQF79" s="0"/>
      <c r="AQG79" s="0"/>
      <c r="AQH79" s="0"/>
      <c r="AQI79" s="0"/>
      <c r="AQJ79" s="0"/>
      <c r="AQK79" s="0"/>
      <c r="AQL79" s="0"/>
      <c r="AQM79" s="0"/>
      <c r="AQN79" s="0"/>
      <c r="AQO79" s="0"/>
      <c r="AQP79" s="0"/>
      <c r="AQQ79" s="0"/>
      <c r="AQR79" s="0"/>
      <c r="AQS79" s="0"/>
      <c r="AQT79" s="0"/>
      <c r="AQU79" s="0"/>
      <c r="AQV79" s="0"/>
      <c r="AQW79" s="0"/>
      <c r="AQX79" s="0"/>
      <c r="AQY79" s="0"/>
      <c r="AQZ79" s="0"/>
      <c r="ARA79" s="0"/>
      <c r="ARB79" s="0"/>
      <c r="ARC79" s="0"/>
      <c r="ARD79" s="0"/>
      <c r="ARE79" s="0"/>
      <c r="ARF79" s="0"/>
      <c r="ARG79" s="0"/>
      <c r="ARH79" s="0"/>
      <c r="ARI79" s="0"/>
      <c r="ARJ79" s="0"/>
      <c r="ARK79" s="0"/>
      <c r="ARL79" s="0"/>
      <c r="ARM79" s="0"/>
      <c r="ARN79" s="0"/>
      <c r="ARO79" s="0"/>
      <c r="ARP79" s="0"/>
      <c r="ARQ79" s="0"/>
      <c r="ARR79" s="0"/>
      <c r="ARS79" s="0"/>
      <c r="ART79" s="0"/>
      <c r="ARU79" s="0"/>
      <c r="ARV79" s="0"/>
      <c r="ARW79" s="0"/>
      <c r="ARX79" s="0"/>
      <c r="ARY79" s="0"/>
      <c r="ARZ79" s="0"/>
      <c r="ASA79" s="0"/>
      <c r="ASB79" s="0"/>
      <c r="ASC79" s="0"/>
      <c r="ASD79" s="0"/>
      <c r="ASE79" s="0"/>
      <c r="ASF79" s="0"/>
      <c r="ASG79" s="0"/>
      <c r="ASH79" s="0"/>
      <c r="ASI79" s="0"/>
      <c r="ASJ79" s="0"/>
      <c r="ASK79" s="0"/>
      <c r="ASL79" s="0"/>
      <c r="ASM79" s="0"/>
      <c r="ASN79" s="0"/>
      <c r="ASO79" s="0"/>
      <c r="ASP79" s="0"/>
      <c r="ASQ79" s="0"/>
      <c r="ASR79" s="0"/>
      <c r="ASS79" s="0"/>
      <c r="AST79" s="0"/>
      <c r="ASU79" s="0"/>
      <c r="ASV79" s="0"/>
      <c r="ASW79" s="0"/>
      <c r="ASX79" s="0"/>
      <c r="ASY79" s="0"/>
      <c r="ASZ79" s="0"/>
      <c r="ATA79" s="0"/>
      <c r="ATB79" s="0"/>
      <c r="ATC79" s="0"/>
      <c r="ATD79" s="0"/>
      <c r="ATE79" s="0"/>
      <c r="ATF79" s="0"/>
      <c r="ATG79" s="0"/>
      <c r="ATH79" s="0"/>
      <c r="ATI79" s="0"/>
      <c r="ATJ79" s="0"/>
      <c r="ATK79" s="0"/>
      <c r="ATL79" s="0"/>
      <c r="ATM79" s="0"/>
      <c r="ATN79" s="0"/>
      <c r="ATO79" s="0"/>
      <c r="ATP79" s="0"/>
      <c r="ATQ79" s="0"/>
      <c r="ATR79" s="0"/>
      <c r="ATS79" s="0"/>
      <c r="ATT79" s="0"/>
      <c r="ATU79" s="0"/>
      <c r="ATV79" s="0"/>
      <c r="ATW79" s="0"/>
      <c r="ATX79" s="0"/>
      <c r="ATY79" s="0"/>
      <c r="ATZ79" s="0"/>
      <c r="AUA79" s="0"/>
      <c r="AUB79" s="0"/>
      <c r="AUC79" s="0"/>
      <c r="AUD79" s="0"/>
      <c r="AUE79" s="0"/>
      <c r="AUF79" s="0"/>
      <c r="AUG79" s="0"/>
      <c r="AUH79" s="0"/>
      <c r="AUI79" s="0"/>
      <c r="AUJ79" s="0"/>
      <c r="AUK79" s="0"/>
      <c r="AUL79" s="0"/>
      <c r="AUM79" s="0"/>
      <c r="AUN79" s="0"/>
      <c r="AUO79" s="0"/>
      <c r="AUP79" s="0"/>
      <c r="AUQ79" s="0"/>
      <c r="AUR79" s="0"/>
      <c r="AUS79" s="0"/>
      <c r="AUT79" s="0"/>
      <c r="AUU79" s="0"/>
      <c r="AUV79" s="0"/>
      <c r="AUW79" s="0"/>
      <c r="AUX79" s="0"/>
      <c r="AUY79" s="0"/>
      <c r="AUZ79" s="0"/>
      <c r="AVA79" s="0"/>
      <c r="AVB79" s="0"/>
      <c r="AVC79" s="0"/>
      <c r="AVD79" s="0"/>
      <c r="AVE79" s="0"/>
      <c r="AVF79" s="0"/>
      <c r="AVG79" s="0"/>
      <c r="AVH79" s="0"/>
      <c r="AVI79" s="0"/>
      <c r="AVJ79" s="0"/>
      <c r="AVK79" s="0"/>
      <c r="AVL79" s="0"/>
      <c r="AVM79" s="0"/>
      <c r="AVN79" s="0"/>
      <c r="AVO79" s="0"/>
      <c r="AVP79" s="0"/>
      <c r="AVQ79" s="0"/>
      <c r="AVR79" s="0"/>
      <c r="AVS79" s="0"/>
      <c r="AVT79" s="0"/>
      <c r="AVU79" s="0"/>
      <c r="AVV79" s="0"/>
      <c r="AVW79" s="0"/>
      <c r="AVX79" s="0"/>
      <c r="AVY79" s="0"/>
      <c r="AVZ79" s="0"/>
      <c r="AWA79" s="0"/>
      <c r="AWB79" s="0"/>
      <c r="AWC79" s="0"/>
      <c r="AWD79" s="0"/>
      <c r="AWE79" s="0"/>
      <c r="AWF79" s="0"/>
      <c r="AWG79" s="0"/>
      <c r="AWH79" s="0"/>
      <c r="AWI79" s="0"/>
      <c r="AWJ79" s="0"/>
      <c r="AWK79" s="0"/>
      <c r="AWL79" s="0"/>
      <c r="AWM79" s="0"/>
      <c r="AWN79" s="0"/>
      <c r="AWO79" s="0"/>
      <c r="AWP79" s="0"/>
      <c r="AWQ79" s="0"/>
      <c r="AWR79" s="0"/>
      <c r="AWS79" s="0"/>
      <c r="AWT79" s="0"/>
      <c r="AWU79" s="0"/>
      <c r="AWV79" s="0"/>
      <c r="AWW79" s="0"/>
      <c r="AWX79" s="0"/>
      <c r="AWY79" s="0"/>
      <c r="AWZ79" s="0"/>
      <c r="AXA79" s="0"/>
      <c r="AXB79" s="0"/>
      <c r="AXC79" s="0"/>
      <c r="AXD79" s="0"/>
      <c r="AXE79" s="0"/>
      <c r="AXF79" s="0"/>
      <c r="AXG79" s="0"/>
      <c r="AXH79" s="0"/>
      <c r="AXI79" s="0"/>
      <c r="AXJ79" s="0"/>
      <c r="AXK79" s="0"/>
      <c r="AXL79" s="0"/>
      <c r="AXM79" s="0"/>
      <c r="AXN79" s="0"/>
      <c r="AXO79" s="0"/>
      <c r="AXP79" s="0"/>
      <c r="AXQ79" s="0"/>
      <c r="AXR79" s="0"/>
      <c r="AXS79" s="0"/>
      <c r="AXT79" s="0"/>
      <c r="AXU79" s="0"/>
      <c r="AXV79" s="0"/>
      <c r="AXW79" s="0"/>
      <c r="AXX79" s="0"/>
      <c r="AXY79" s="0"/>
      <c r="AXZ79" s="0"/>
      <c r="AYA79" s="0"/>
      <c r="AYB79" s="0"/>
      <c r="AYC79" s="0"/>
      <c r="AYD79" s="0"/>
      <c r="AYE79" s="0"/>
      <c r="AYF79" s="0"/>
      <c r="AYG79" s="0"/>
      <c r="AYH79" s="0"/>
      <c r="AYI79" s="0"/>
      <c r="AYJ79" s="0"/>
      <c r="AYK79" s="0"/>
      <c r="AYL79" s="0"/>
      <c r="AYM79" s="0"/>
      <c r="AYN79" s="0"/>
      <c r="AYO79" s="0"/>
      <c r="AYP79" s="0"/>
      <c r="AYQ79" s="0"/>
      <c r="AYR79" s="0"/>
      <c r="AYS79" s="0"/>
      <c r="AYT79" s="0"/>
      <c r="AYU79" s="0"/>
      <c r="AYV79" s="0"/>
      <c r="AYW79" s="0"/>
      <c r="AYX79" s="0"/>
      <c r="AYY79" s="0"/>
      <c r="AYZ79" s="0"/>
      <c r="AZA79" s="0"/>
      <c r="AZB79" s="0"/>
      <c r="AZC79" s="0"/>
      <c r="AZD79" s="0"/>
      <c r="AZE79" s="0"/>
      <c r="AZF79" s="0"/>
      <c r="AZG79" s="0"/>
      <c r="AZH79" s="0"/>
      <c r="AZI79" s="0"/>
      <c r="AZJ79" s="0"/>
      <c r="AZK79" s="0"/>
      <c r="AZL79" s="0"/>
      <c r="AZM79" s="0"/>
      <c r="AZN79" s="0"/>
      <c r="AZO79" s="0"/>
      <c r="AZP79" s="0"/>
      <c r="AZQ79" s="0"/>
      <c r="AZR79" s="0"/>
      <c r="AZS79" s="0"/>
      <c r="AZT79" s="0"/>
      <c r="AZU79" s="0"/>
      <c r="AZV79" s="0"/>
      <c r="AZW79" s="0"/>
      <c r="AZX79" s="0"/>
      <c r="AZY79" s="0"/>
      <c r="AZZ79" s="0"/>
      <c r="BAA79" s="0"/>
      <c r="BAB79" s="0"/>
      <c r="BAC79" s="0"/>
      <c r="BAD79" s="0"/>
      <c r="BAE79" s="0"/>
      <c r="BAF79" s="0"/>
      <c r="BAG79" s="0"/>
      <c r="BAH79" s="0"/>
      <c r="BAI79" s="0"/>
      <c r="BAJ79" s="0"/>
      <c r="BAK79" s="0"/>
      <c r="BAL79" s="0"/>
      <c r="BAM79" s="0"/>
      <c r="BAN79" s="0"/>
      <c r="BAO79" s="0"/>
      <c r="BAP79" s="0"/>
      <c r="BAQ79" s="0"/>
      <c r="BAR79" s="0"/>
      <c r="BAS79" s="0"/>
      <c r="BAT79" s="0"/>
      <c r="BAU79" s="0"/>
      <c r="BAV79" s="0"/>
      <c r="BAW79" s="0"/>
      <c r="BAX79" s="0"/>
      <c r="BAY79" s="0"/>
      <c r="BAZ79" s="0"/>
      <c r="BBA79" s="0"/>
      <c r="BBB79" s="0"/>
      <c r="BBC79" s="0"/>
      <c r="BBD79" s="0"/>
      <c r="BBE79" s="0"/>
      <c r="BBF79" s="0"/>
      <c r="BBG79" s="0"/>
      <c r="BBH79" s="0"/>
      <c r="BBI79" s="0"/>
      <c r="BBJ79" s="0"/>
      <c r="BBK79" s="0"/>
      <c r="BBL79" s="0"/>
      <c r="BBM79" s="0"/>
      <c r="BBN79" s="0"/>
      <c r="BBO79" s="0"/>
      <c r="BBP79" s="0"/>
      <c r="BBQ79" s="0"/>
      <c r="BBR79" s="0"/>
      <c r="BBS79" s="0"/>
      <c r="BBT79" s="0"/>
      <c r="BBU79" s="0"/>
      <c r="BBV79" s="0"/>
      <c r="BBW79" s="0"/>
      <c r="BBX79" s="0"/>
      <c r="BBY79" s="0"/>
      <c r="BBZ79" s="0"/>
      <c r="BCA79" s="0"/>
      <c r="BCB79" s="0"/>
      <c r="BCC79" s="0"/>
      <c r="BCD79" s="0"/>
      <c r="BCE79" s="0"/>
      <c r="BCF79" s="0"/>
      <c r="BCG79" s="0"/>
      <c r="BCH79" s="0"/>
      <c r="BCI79" s="0"/>
      <c r="BCJ79" s="0"/>
      <c r="BCK79" s="0"/>
      <c r="BCL79" s="0"/>
      <c r="BCM79" s="0"/>
      <c r="BCN79" s="0"/>
      <c r="BCO79" s="0"/>
      <c r="BCP79" s="0"/>
      <c r="BCQ79" s="0"/>
      <c r="BCR79" s="0"/>
      <c r="BCS79" s="0"/>
      <c r="BCT79" s="0"/>
      <c r="BCU79" s="0"/>
      <c r="BCV79" s="0"/>
      <c r="BCW79" s="0"/>
      <c r="BCX79" s="0"/>
      <c r="BCY79" s="0"/>
      <c r="BCZ79" s="0"/>
      <c r="BDA79" s="0"/>
      <c r="BDB79" s="0"/>
      <c r="BDC79" s="0"/>
      <c r="BDD79" s="0"/>
      <c r="BDE79" s="0"/>
      <c r="BDF79" s="0"/>
      <c r="BDG79" s="0"/>
      <c r="BDH79" s="0"/>
      <c r="BDI79" s="0"/>
      <c r="BDJ79" s="0"/>
      <c r="BDK79" s="0"/>
      <c r="BDL79" s="0"/>
      <c r="BDM79" s="0"/>
      <c r="BDN79" s="0"/>
      <c r="BDO79" s="0"/>
      <c r="BDP79" s="0"/>
      <c r="BDQ79" s="0"/>
      <c r="BDR79" s="0"/>
      <c r="BDS79" s="0"/>
      <c r="BDT79" s="0"/>
      <c r="BDU79" s="0"/>
      <c r="BDV79" s="0"/>
      <c r="BDW79" s="0"/>
      <c r="BDX79" s="0"/>
      <c r="BDY79" s="0"/>
      <c r="BDZ79" s="0"/>
      <c r="BEA79" s="0"/>
      <c r="BEB79" s="0"/>
      <c r="BEC79" s="0"/>
      <c r="BED79" s="0"/>
      <c r="BEE79" s="0"/>
      <c r="BEF79" s="0"/>
      <c r="BEG79" s="0"/>
      <c r="BEH79" s="0"/>
      <c r="BEI79" s="0"/>
      <c r="BEJ79" s="0"/>
      <c r="BEK79" s="0"/>
      <c r="BEL79" s="0"/>
      <c r="BEM79" s="0"/>
      <c r="BEN79" s="0"/>
      <c r="BEO79" s="0"/>
      <c r="BEP79" s="0"/>
      <c r="BEQ79" s="0"/>
      <c r="BER79" s="0"/>
      <c r="BES79" s="0"/>
      <c r="BET79" s="0"/>
      <c r="BEU79" s="0"/>
      <c r="BEV79" s="0"/>
      <c r="BEW79" s="0"/>
      <c r="BEX79" s="0"/>
      <c r="BEY79" s="0"/>
      <c r="BEZ79" s="0"/>
      <c r="BFA79" s="0"/>
      <c r="BFB79" s="0"/>
      <c r="BFC79" s="0"/>
      <c r="BFD79" s="0"/>
      <c r="BFE79" s="0"/>
      <c r="BFF79" s="0"/>
      <c r="BFG79" s="0"/>
      <c r="BFH79" s="0"/>
      <c r="BFI79" s="0"/>
      <c r="BFJ79" s="0"/>
      <c r="BFK79" s="0"/>
      <c r="BFL79" s="0"/>
      <c r="BFM79" s="0"/>
      <c r="BFN79" s="0"/>
      <c r="BFO79" s="0"/>
      <c r="BFP79" s="0"/>
      <c r="BFQ79" s="0"/>
      <c r="BFR79" s="0"/>
      <c r="BFS79" s="0"/>
      <c r="BFT79" s="0"/>
      <c r="BFU79" s="0"/>
      <c r="BFV79" s="0"/>
      <c r="BFW79" s="0"/>
      <c r="BFX79" s="0"/>
      <c r="BFY79" s="0"/>
      <c r="BFZ79" s="0"/>
      <c r="BGA79" s="0"/>
      <c r="BGB79" s="0"/>
      <c r="BGC79" s="0"/>
      <c r="BGD79" s="0"/>
      <c r="BGE79" s="0"/>
      <c r="BGF79" s="0"/>
      <c r="BGG79" s="0"/>
      <c r="BGH79" s="0"/>
      <c r="BGI79" s="0"/>
      <c r="BGJ79" s="0"/>
      <c r="BGK79" s="0"/>
      <c r="BGL79" s="0"/>
      <c r="BGM79" s="0"/>
      <c r="BGN79" s="0"/>
      <c r="BGO79" s="0"/>
      <c r="BGP79" s="0"/>
      <c r="BGQ79" s="0"/>
      <c r="BGR79" s="0"/>
      <c r="BGS79" s="0"/>
      <c r="BGT79" s="0"/>
      <c r="BGU79" s="0"/>
      <c r="BGV79" s="0"/>
      <c r="BGW79" s="0"/>
      <c r="BGX79" s="0"/>
      <c r="BGY79" s="0"/>
      <c r="BGZ79" s="0"/>
      <c r="BHA79" s="0"/>
      <c r="BHB79" s="0"/>
      <c r="BHC79" s="0"/>
      <c r="BHD79" s="0"/>
      <c r="BHE79" s="0"/>
      <c r="BHF79" s="0"/>
      <c r="BHG79" s="0"/>
      <c r="BHH79" s="0"/>
      <c r="BHI79" s="0"/>
      <c r="BHJ79" s="0"/>
      <c r="BHK79" s="0"/>
      <c r="BHL79" s="0"/>
      <c r="BHM79" s="0"/>
      <c r="BHN79" s="0"/>
      <c r="BHO79" s="0"/>
      <c r="BHP79" s="0"/>
      <c r="BHQ79" s="0"/>
      <c r="BHR79" s="0"/>
      <c r="BHS79" s="0"/>
      <c r="BHT79" s="0"/>
      <c r="BHU79" s="0"/>
      <c r="BHV79" s="0"/>
      <c r="BHW79" s="0"/>
      <c r="BHX79" s="0"/>
      <c r="BHY79" s="0"/>
      <c r="BHZ79" s="0"/>
      <c r="BIA79" s="0"/>
      <c r="BIB79" s="0"/>
      <c r="BIC79" s="0"/>
      <c r="BID79" s="0"/>
      <c r="BIE79" s="0"/>
      <c r="BIF79" s="0"/>
      <c r="BIG79" s="0"/>
      <c r="BIH79" s="0"/>
      <c r="BII79" s="0"/>
      <c r="BIJ79" s="0"/>
      <c r="BIK79" s="0"/>
      <c r="BIL79" s="0"/>
      <c r="BIM79" s="0"/>
      <c r="BIN79" s="0"/>
      <c r="BIO79" s="0"/>
      <c r="BIP79" s="0"/>
      <c r="BIQ79" s="0"/>
      <c r="BIR79" s="0"/>
      <c r="BIS79" s="0"/>
      <c r="BIT79" s="0"/>
      <c r="BIU79" s="0"/>
      <c r="BIV79" s="0"/>
      <c r="BIW79" s="0"/>
      <c r="BIX79" s="0"/>
      <c r="BIY79" s="0"/>
      <c r="BIZ79" s="0"/>
      <c r="BJA79" s="0"/>
      <c r="BJB79" s="0"/>
      <c r="BJC79" s="0"/>
      <c r="BJD79" s="0"/>
      <c r="BJE79" s="0"/>
      <c r="BJF79" s="0"/>
      <c r="BJG79" s="0"/>
      <c r="BJH79" s="0"/>
      <c r="BJI79" s="0"/>
      <c r="BJJ79" s="0"/>
      <c r="BJK79" s="0"/>
      <c r="BJL79" s="0"/>
      <c r="BJM79" s="0"/>
      <c r="BJN79" s="0"/>
      <c r="BJO79" s="0"/>
      <c r="BJP79" s="0"/>
      <c r="BJQ79" s="0"/>
      <c r="BJR79" s="0"/>
      <c r="BJS79" s="0"/>
      <c r="BJT79" s="0"/>
      <c r="BJU79" s="0"/>
      <c r="BJV79" s="0"/>
      <c r="BJW79" s="0"/>
      <c r="BJX79" s="0"/>
      <c r="BJY79" s="0"/>
      <c r="BJZ79" s="0"/>
      <c r="BKA79" s="0"/>
      <c r="BKB79" s="0"/>
      <c r="BKC79" s="0"/>
      <c r="BKD79" s="0"/>
      <c r="BKE79" s="0"/>
      <c r="BKF79" s="0"/>
      <c r="BKG79" s="0"/>
      <c r="BKH79" s="0"/>
      <c r="BKI79" s="0"/>
      <c r="BKJ79" s="0"/>
      <c r="BKK79" s="0"/>
      <c r="BKL79" s="0"/>
      <c r="BKM79" s="0"/>
      <c r="BKN79" s="0"/>
      <c r="BKO79" s="0"/>
      <c r="BKP79" s="0"/>
      <c r="BKQ79" s="0"/>
      <c r="BKR79" s="0"/>
      <c r="BKS79" s="0"/>
      <c r="BKT79" s="0"/>
      <c r="BKU79" s="0"/>
      <c r="BKV79" s="0"/>
      <c r="BKW79" s="0"/>
      <c r="BKX79" s="0"/>
      <c r="BKY79" s="0"/>
      <c r="BKZ79" s="0"/>
      <c r="BLA79" s="0"/>
      <c r="BLB79" s="0"/>
      <c r="BLC79" s="0"/>
      <c r="BLD79" s="0"/>
      <c r="BLE79" s="0"/>
      <c r="BLF79" s="0"/>
      <c r="BLG79" s="0"/>
      <c r="BLH79" s="0"/>
      <c r="BLI79" s="0"/>
      <c r="BLJ79" s="0"/>
      <c r="BLK79" s="0"/>
      <c r="BLL79" s="0"/>
      <c r="BLM79" s="0"/>
      <c r="BLN79" s="0"/>
      <c r="BLO79" s="0"/>
      <c r="BLP79" s="0"/>
      <c r="BLQ79" s="0"/>
      <c r="BLR79" s="0"/>
      <c r="BLS79" s="0"/>
      <c r="BLT79" s="0"/>
      <c r="BLU79" s="0"/>
      <c r="BLV79" s="0"/>
      <c r="BLW79" s="0"/>
      <c r="BLX79" s="0"/>
      <c r="BLY79" s="0"/>
      <c r="BLZ79" s="0"/>
      <c r="BMA79" s="0"/>
      <c r="BMB79" s="0"/>
      <c r="BMC79" s="0"/>
      <c r="BMD79" s="0"/>
      <c r="BME79" s="0"/>
      <c r="BMF79" s="0"/>
      <c r="BMG79" s="0"/>
      <c r="BMH79" s="0"/>
      <c r="BMI79" s="0"/>
      <c r="BMJ79" s="0"/>
      <c r="BMK79" s="0"/>
      <c r="BML79" s="0"/>
      <c r="BMM79" s="0"/>
      <c r="BMN79" s="0"/>
      <c r="BMO79" s="0"/>
      <c r="BMP79" s="0"/>
      <c r="BMQ79" s="0"/>
      <c r="BMR79" s="0"/>
      <c r="BMS79" s="0"/>
      <c r="BMT79" s="0"/>
      <c r="BMU79" s="0"/>
      <c r="BMV79" s="0"/>
      <c r="BMW79" s="0"/>
      <c r="BMX79" s="0"/>
      <c r="BMY79" s="0"/>
      <c r="BMZ79" s="0"/>
      <c r="BNA79" s="0"/>
      <c r="BNB79" s="0"/>
      <c r="BNC79" s="0"/>
      <c r="BND79" s="0"/>
      <c r="BNE79" s="0"/>
      <c r="BNF79" s="0"/>
      <c r="BNG79" s="0"/>
      <c r="BNH79" s="0"/>
      <c r="BNI79" s="0"/>
      <c r="BNJ79" s="0"/>
      <c r="BNK79" s="0"/>
      <c r="BNL79" s="0"/>
      <c r="BNM79" s="0"/>
      <c r="BNN79" s="0"/>
      <c r="BNO79" s="0"/>
      <c r="BNP79" s="0"/>
      <c r="BNQ79" s="0"/>
      <c r="BNR79" s="0"/>
      <c r="BNS79" s="0"/>
      <c r="BNT79" s="0"/>
      <c r="BNU79" s="0"/>
      <c r="BNV79" s="0"/>
      <c r="BNW79" s="0"/>
      <c r="BNX79" s="0"/>
      <c r="BNY79" s="0"/>
      <c r="BNZ79" s="0"/>
      <c r="BOA79" s="0"/>
      <c r="BOB79" s="0"/>
      <c r="BOC79" s="0"/>
      <c r="BOD79" s="0"/>
      <c r="BOE79" s="0"/>
      <c r="BOF79" s="0"/>
      <c r="BOG79" s="0"/>
      <c r="BOH79" s="0"/>
      <c r="BOI79" s="0"/>
      <c r="BOJ79" s="0"/>
      <c r="BOK79" s="0"/>
      <c r="BOL79" s="0"/>
      <c r="BOM79" s="0"/>
      <c r="BON79" s="0"/>
      <c r="BOO79" s="0"/>
      <c r="BOP79" s="0"/>
      <c r="BOQ79" s="0"/>
      <c r="BOR79" s="0"/>
      <c r="BOS79" s="0"/>
      <c r="BOT79" s="0"/>
      <c r="BOU79" s="0"/>
      <c r="BOV79" s="0"/>
      <c r="BOW79" s="0"/>
      <c r="BOX79" s="0"/>
      <c r="BOY79" s="0"/>
      <c r="BOZ79" s="0"/>
      <c r="BPA79" s="0"/>
      <c r="BPB79" s="0"/>
      <c r="BPC79" s="0"/>
      <c r="BPD79" s="0"/>
      <c r="BPE79" s="0"/>
      <c r="BPF79" s="0"/>
      <c r="BPG79" s="0"/>
      <c r="BPH79" s="0"/>
      <c r="BPI79" s="0"/>
      <c r="BPJ79" s="0"/>
      <c r="BPK79" s="0"/>
      <c r="BPL79" s="0"/>
      <c r="BPM79" s="0"/>
      <c r="BPN79" s="0"/>
      <c r="BPO79" s="0"/>
      <c r="BPP79" s="0"/>
      <c r="BPQ79" s="0"/>
      <c r="BPR79" s="0"/>
      <c r="BPS79" s="0"/>
      <c r="BPT79" s="0"/>
      <c r="BPU79" s="0"/>
      <c r="BPV79" s="0"/>
      <c r="BPW79" s="0"/>
      <c r="BPX79" s="0"/>
      <c r="BPY79" s="0"/>
      <c r="BPZ79" s="0"/>
      <c r="BQA79" s="0"/>
      <c r="BQB79" s="0"/>
      <c r="BQC79" s="0"/>
      <c r="BQD79" s="0"/>
      <c r="BQE79" s="0"/>
      <c r="BQF79" s="0"/>
      <c r="BQG79" s="0"/>
      <c r="BQH79" s="0"/>
      <c r="BQI79" s="0"/>
      <c r="BQJ79" s="0"/>
      <c r="BQK79" s="0"/>
      <c r="BQL79" s="0"/>
      <c r="BQM79" s="0"/>
      <c r="BQN79" s="0"/>
      <c r="BQO79" s="0"/>
      <c r="BQP79" s="0"/>
      <c r="BQQ79" s="0"/>
      <c r="BQR79" s="0"/>
      <c r="BQS79" s="0"/>
      <c r="BQT79" s="0"/>
      <c r="BQU79" s="0"/>
      <c r="BQV79" s="0"/>
      <c r="BQW79" s="0"/>
      <c r="BQX79" s="0"/>
      <c r="BQY79" s="0"/>
      <c r="BQZ79" s="0"/>
      <c r="BRA79" s="0"/>
      <c r="BRB79" s="0"/>
      <c r="BRC79" s="0"/>
      <c r="BRD79" s="0"/>
      <c r="BRE79" s="0"/>
      <c r="BRF79" s="0"/>
      <c r="BRG79" s="0"/>
      <c r="BRH79" s="0"/>
      <c r="BRI79" s="0"/>
      <c r="BRJ79" s="0"/>
      <c r="BRK79" s="0"/>
      <c r="BRL79" s="0"/>
      <c r="BRM79" s="0"/>
      <c r="BRN79" s="0"/>
      <c r="BRO79" s="0"/>
      <c r="BRP79" s="0"/>
      <c r="BRQ79" s="0"/>
      <c r="BRR79" s="0"/>
      <c r="BRS79" s="0"/>
      <c r="BRT79" s="0"/>
      <c r="BRU79" s="0"/>
      <c r="BRV79" s="0"/>
      <c r="BRW79" s="0"/>
      <c r="BRX79" s="0"/>
      <c r="BRY79" s="0"/>
      <c r="BRZ79" s="0"/>
      <c r="BSA79" s="0"/>
      <c r="BSB79" s="0"/>
      <c r="BSC79" s="0"/>
      <c r="BSD79" s="0"/>
      <c r="BSE79" s="0"/>
      <c r="BSF79" s="0"/>
      <c r="BSG79" s="0"/>
      <c r="BSH79" s="0"/>
      <c r="BSI79" s="0"/>
      <c r="BSJ79" s="0"/>
      <c r="BSK79" s="0"/>
      <c r="BSL79" s="0"/>
      <c r="BSM79" s="0"/>
      <c r="BSN79" s="0"/>
      <c r="BSO79" s="0"/>
      <c r="BSP79" s="0"/>
      <c r="BSQ79" s="0"/>
      <c r="BSR79" s="0"/>
      <c r="BSS79" s="0"/>
      <c r="BST79" s="0"/>
      <c r="BSU79" s="0"/>
      <c r="BSV79" s="0"/>
      <c r="BSW79" s="0"/>
      <c r="BSX79" s="0"/>
      <c r="BSY79" s="0"/>
      <c r="BSZ79" s="0"/>
      <c r="BTA79" s="0"/>
      <c r="BTB79" s="0"/>
      <c r="BTC79" s="0"/>
      <c r="BTD79" s="0"/>
      <c r="BTE79" s="0"/>
      <c r="BTF79" s="0"/>
      <c r="BTG79" s="0"/>
      <c r="BTH79" s="0"/>
      <c r="BTI79" s="0"/>
      <c r="BTJ79" s="0"/>
      <c r="BTK79" s="0"/>
      <c r="BTL79" s="0"/>
      <c r="BTM79" s="0"/>
      <c r="BTN79" s="0"/>
      <c r="BTO79" s="0"/>
      <c r="BTP79" s="0"/>
      <c r="BTQ79" s="0"/>
      <c r="BTR79" s="0"/>
      <c r="BTS79" s="0"/>
      <c r="BTT79" s="0"/>
      <c r="BTU79" s="0"/>
      <c r="BTV79" s="0"/>
      <c r="BTW79" s="0"/>
      <c r="BTX79" s="0"/>
      <c r="BTY79" s="0"/>
      <c r="BTZ79" s="0"/>
      <c r="BUA79" s="0"/>
      <c r="BUB79" s="0"/>
      <c r="BUC79" s="0"/>
      <c r="BUD79" s="0"/>
      <c r="BUE79" s="0"/>
      <c r="BUF79" s="0"/>
      <c r="BUG79" s="0"/>
      <c r="BUH79" s="0"/>
      <c r="BUI79" s="0"/>
      <c r="BUJ79" s="0"/>
      <c r="BUK79" s="0"/>
      <c r="BUL79" s="0"/>
      <c r="BUM79" s="0"/>
      <c r="BUN79" s="0"/>
      <c r="BUO79" s="0"/>
      <c r="BUP79" s="0"/>
      <c r="BUQ79" s="0"/>
      <c r="BUR79" s="0"/>
      <c r="BUS79" s="0"/>
      <c r="BUT79" s="0"/>
      <c r="BUU79" s="0"/>
      <c r="BUV79" s="0"/>
      <c r="BUW79" s="0"/>
      <c r="BUX79" s="0"/>
      <c r="BUY79" s="0"/>
      <c r="BUZ79" s="0"/>
      <c r="BVA79" s="0"/>
      <c r="BVB79" s="0"/>
      <c r="BVC79" s="0"/>
      <c r="BVD79" s="0"/>
      <c r="BVE79" s="0"/>
      <c r="BVF79" s="0"/>
      <c r="BVG79" s="0"/>
      <c r="BVH79" s="0"/>
      <c r="BVI79" s="0"/>
      <c r="BVJ79" s="0"/>
      <c r="BVK79" s="0"/>
      <c r="BVL79" s="0"/>
      <c r="BVM79" s="0"/>
      <c r="BVN79" s="0"/>
      <c r="BVO79" s="0"/>
      <c r="BVP79" s="0"/>
      <c r="BVQ79" s="0"/>
      <c r="BVR79" s="0"/>
      <c r="BVS79" s="0"/>
      <c r="BVT79" s="0"/>
      <c r="BVU79" s="0"/>
      <c r="BVV79" s="0"/>
      <c r="BVW79" s="0"/>
      <c r="BVX79" s="0"/>
      <c r="BVY79" s="0"/>
      <c r="BVZ79" s="0"/>
      <c r="BWA79" s="0"/>
      <c r="BWB79" s="0"/>
      <c r="BWC79" s="0"/>
      <c r="BWD79" s="0"/>
      <c r="BWE79" s="0"/>
      <c r="BWF79" s="0"/>
      <c r="BWG79" s="0"/>
      <c r="BWH79" s="0"/>
      <c r="BWI79" s="0"/>
      <c r="BWJ79" s="0"/>
      <c r="BWK79" s="0"/>
      <c r="BWL79" s="0"/>
      <c r="BWM79" s="0"/>
      <c r="BWN79" s="0"/>
      <c r="BWO79" s="0"/>
      <c r="BWP79" s="0"/>
      <c r="BWQ79" s="0"/>
      <c r="BWR79" s="0"/>
      <c r="BWS79" s="0"/>
      <c r="BWT79" s="0"/>
      <c r="BWU79" s="0"/>
      <c r="BWV79" s="0"/>
      <c r="BWW79" s="0"/>
      <c r="BWX79" s="0"/>
      <c r="BWY79" s="0"/>
      <c r="BWZ79" s="0"/>
      <c r="BXA79" s="0"/>
      <c r="BXB79" s="0"/>
      <c r="BXC79" s="0"/>
      <c r="BXD79" s="0"/>
      <c r="BXE79" s="0"/>
      <c r="BXF79" s="0"/>
      <c r="BXG79" s="0"/>
      <c r="BXH79" s="0"/>
      <c r="BXI79" s="0"/>
      <c r="BXJ79" s="0"/>
      <c r="BXK79" s="0"/>
      <c r="BXL79" s="0"/>
      <c r="BXM79" s="0"/>
      <c r="BXN79" s="0"/>
      <c r="BXO79" s="0"/>
      <c r="BXP79" s="0"/>
      <c r="BXQ79" s="0"/>
      <c r="BXR79" s="0"/>
      <c r="BXS79" s="0"/>
      <c r="BXT79" s="0"/>
      <c r="BXU79" s="0"/>
      <c r="BXV79" s="0"/>
      <c r="BXW79" s="0"/>
      <c r="BXX79" s="0"/>
      <c r="BXY79" s="0"/>
      <c r="BXZ79" s="0"/>
      <c r="BYA79" s="0"/>
      <c r="BYB79" s="0"/>
      <c r="BYC79" s="0"/>
      <c r="BYD79" s="0"/>
      <c r="BYE79" s="0"/>
      <c r="BYF79" s="0"/>
      <c r="BYG79" s="0"/>
      <c r="BYH79" s="0"/>
      <c r="BYI79" s="0"/>
      <c r="BYJ79" s="0"/>
      <c r="BYK79" s="0"/>
      <c r="BYL79" s="0"/>
      <c r="BYM79" s="0"/>
      <c r="BYN79" s="0"/>
      <c r="BYO79" s="0"/>
      <c r="BYP79" s="0"/>
      <c r="BYQ79" s="0"/>
      <c r="BYR79" s="0"/>
      <c r="BYS79" s="0"/>
      <c r="BYT79" s="0"/>
      <c r="BYU79" s="0"/>
      <c r="BYV79" s="0"/>
      <c r="BYW79" s="0"/>
      <c r="BYX79" s="0"/>
      <c r="BYY79" s="0"/>
      <c r="BYZ79" s="0"/>
      <c r="BZA79" s="0"/>
      <c r="BZB79" s="0"/>
      <c r="BZC79" s="0"/>
      <c r="BZD79" s="0"/>
      <c r="BZE79" s="0"/>
      <c r="BZF79" s="0"/>
      <c r="BZG79" s="0"/>
      <c r="BZH79" s="0"/>
      <c r="BZI79" s="0"/>
      <c r="BZJ79" s="0"/>
      <c r="BZK79" s="0"/>
      <c r="BZL79" s="0"/>
      <c r="BZM79" s="0"/>
      <c r="BZN79" s="0"/>
      <c r="BZO79" s="0"/>
      <c r="BZP79" s="0"/>
      <c r="BZQ79" s="0"/>
      <c r="BZR79" s="0"/>
      <c r="BZS79" s="0"/>
      <c r="BZT79" s="0"/>
      <c r="BZU79" s="0"/>
      <c r="BZV79" s="0"/>
      <c r="BZW79" s="0"/>
      <c r="BZX79" s="0"/>
      <c r="BZY79" s="0"/>
      <c r="BZZ79" s="0"/>
      <c r="CAA79" s="0"/>
      <c r="CAB79" s="0"/>
      <c r="CAC79" s="0"/>
      <c r="CAD79" s="0"/>
      <c r="CAE79" s="0"/>
      <c r="CAF79" s="0"/>
      <c r="CAG79" s="0"/>
      <c r="CAH79" s="0"/>
      <c r="CAI79" s="0"/>
      <c r="CAJ79" s="0"/>
      <c r="CAK79" s="0"/>
      <c r="CAL79" s="0"/>
      <c r="CAM79" s="0"/>
      <c r="CAN79" s="0"/>
      <c r="CAO79" s="0"/>
      <c r="CAP79" s="0"/>
      <c r="CAQ79" s="0"/>
      <c r="CAR79" s="0"/>
      <c r="CAS79" s="0"/>
      <c r="CAT79" s="0"/>
      <c r="CAU79" s="0"/>
      <c r="CAV79" s="0"/>
      <c r="CAW79" s="0"/>
      <c r="CAX79" s="0"/>
      <c r="CAY79" s="0"/>
      <c r="CAZ79" s="0"/>
      <c r="CBA79" s="0"/>
      <c r="CBB79" s="0"/>
      <c r="CBC79" s="0"/>
      <c r="CBD79" s="0"/>
      <c r="CBE79" s="0"/>
      <c r="CBF79" s="0"/>
      <c r="CBG79" s="0"/>
      <c r="CBH79" s="0"/>
      <c r="CBI79" s="0"/>
      <c r="CBJ79" s="0"/>
      <c r="CBK79" s="0"/>
      <c r="CBL79" s="0"/>
      <c r="CBM79" s="0"/>
      <c r="CBN79" s="0"/>
      <c r="CBO79" s="0"/>
      <c r="CBP79" s="0"/>
      <c r="CBQ79" s="0"/>
      <c r="CBR79" s="0"/>
      <c r="CBS79" s="0"/>
      <c r="CBT79" s="0"/>
      <c r="CBU79" s="0"/>
      <c r="CBV79" s="0"/>
      <c r="CBW79" s="0"/>
      <c r="CBX79" s="0"/>
      <c r="CBY79" s="0"/>
      <c r="CBZ79" s="0"/>
      <c r="CCA79" s="0"/>
      <c r="CCB79" s="0"/>
      <c r="CCC79" s="0"/>
      <c r="CCD79" s="0"/>
      <c r="CCE79" s="0"/>
      <c r="CCF79" s="0"/>
      <c r="CCG79" s="0"/>
      <c r="CCH79" s="0"/>
      <c r="CCI79" s="0"/>
      <c r="CCJ79" s="0"/>
      <c r="CCK79" s="0"/>
      <c r="CCL79" s="0"/>
      <c r="CCM79" s="0"/>
      <c r="CCN79" s="0"/>
      <c r="CCO79" s="0"/>
      <c r="CCP79" s="0"/>
      <c r="CCQ79" s="0"/>
      <c r="CCR79" s="0"/>
      <c r="CCS79" s="0"/>
      <c r="CCT79" s="0"/>
      <c r="CCU79" s="0"/>
      <c r="CCV79" s="0"/>
      <c r="CCW79" s="0"/>
      <c r="CCX79" s="0"/>
      <c r="CCY79" s="0"/>
      <c r="CCZ79" s="0"/>
      <c r="CDA79" s="0"/>
      <c r="CDB79" s="0"/>
      <c r="CDC79" s="0"/>
      <c r="CDD79" s="0"/>
      <c r="CDE79" s="0"/>
      <c r="CDF79" s="0"/>
      <c r="CDG79" s="0"/>
      <c r="CDH79" s="0"/>
      <c r="CDI79" s="0"/>
      <c r="CDJ79" s="0"/>
      <c r="CDK79" s="0"/>
      <c r="CDL79" s="0"/>
      <c r="CDM79" s="0"/>
      <c r="CDN79" s="0"/>
      <c r="CDO79" s="0"/>
      <c r="CDP79" s="0"/>
      <c r="CDQ79" s="0"/>
      <c r="CDR79" s="0"/>
      <c r="CDS79" s="0"/>
      <c r="CDT79" s="0"/>
      <c r="CDU79" s="0"/>
      <c r="CDV79" s="0"/>
      <c r="CDW79" s="0"/>
      <c r="CDX79" s="0"/>
      <c r="CDY79" s="0"/>
      <c r="CDZ79" s="0"/>
      <c r="CEA79" s="0"/>
      <c r="CEB79" s="0"/>
      <c r="CEC79" s="0"/>
      <c r="CED79" s="0"/>
      <c r="CEE79" s="0"/>
      <c r="CEF79" s="0"/>
      <c r="CEG79" s="0"/>
      <c r="CEH79" s="0"/>
      <c r="CEI79" s="0"/>
      <c r="CEJ79" s="0"/>
      <c r="CEK79" s="0"/>
      <c r="CEL79" s="0"/>
      <c r="CEM79" s="0"/>
      <c r="CEN79" s="0"/>
      <c r="CEO79" s="0"/>
      <c r="CEP79" s="0"/>
      <c r="CEQ79" s="0"/>
      <c r="CER79" s="0"/>
      <c r="CES79" s="0"/>
      <c r="CET79" s="0"/>
      <c r="CEU79" s="0"/>
      <c r="CEV79" s="0"/>
      <c r="CEW79" s="0"/>
      <c r="CEX79" s="0"/>
      <c r="CEY79" s="0"/>
      <c r="CEZ79" s="0"/>
      <c r="CFA79" s="0"/>
      <c r="CFB79" s="0"/>
      <c r="CFC79" s="0"/>
      <c r="CFD79" s="0"/>
      <c r="CFE79" s="0"/>
      <c r="CFF79" s="0"/>
      <c r="CFG79" s="0"/>
      <c r="CFH79" s="0"/>
      <c r="CFI79" s="0"/>
      <c r="CFJ79" s="0"/>
      <c r="CFK79" s="0"/>
      <c r="CFL79" s="0"/>
      <c r="CFM79" s="0"/>
      <c r="CFN79" s="0"/>
      <c r="CFO79" s="0"/>
      <c r="CFP79" s="0"/>
      <c r="CFQ79" s="0"/>
      <c r="CFR79" s="0"/>
      <c r="CFS79" s="0"/>
      <c r="CFT79" s="0"/>
      <c r="CFU79" s="0"/>
      <c r="CFV79" s="0"/>
      <c r="CFW79" s="0"/>
      <c r="CFX79" s="0"/>
      <c r="CFY79" s="0"/>
      <c r="CFZ79" s="0"/>
      <c r="CGA79" s="0"/>
      <c r="CGB79" s="0"/>
      <c r="CGC79" s="0"/>
      <c r="CGD79" s="0"/>
      <c r="CGE79" s="0"/>
      <c r="CGF79" s="0"/>
      <c r="CGG79" s="0"/>
      <c r="CGH79" s="0"/>
      <c r="CGI79" s="0"/>
      <c r="CGJ79" s="0"/>
      <c r="CGK79" s="0"/>
      <c r="CGL79" s="0"/>
      <c r="CGM79" s="0"/>
      <c r="CGN79" s="0"/>
      <c r="CGO79" s="0"/>
      <c r="CGP79" s="0"/>
      <c r="CGQ79" s="0"/>
      <c r="CGR79" s="0"/>
      <c r="CGS79" s="0"/>
      <c r="CGT79" s="0"/>
      <c r="CGU79" s="0"/>
      <c r="CGV79" s="0"/>
      <c r="CGW79" s="0"/>
      <c r="CGX79" s="0"/>
      <c r="CGY79" s="0"/>
      <c r="CGZ79" s="0"/>
      <c r="CHA79" s="0"/>
      <c r="CHB79" s="0"/>
      <c r="CHC79" s="0"/>
      <c r="CHD79" s="0"/>
      <c r="CHE79" s="0"/>
      <c r="CHF79" s="0"/>
      <c r="CHG79" s="0"/>
      <c r="CHH79" s="0"/>
      <c r="CHI79" s="0"/>
      <c r="CHJ79" s="0"/>
      <c r="CHK79" s="0"/>
      <c r="CHL79" s="0"/>
      <c r="CHM79" s="0"/>
      <c r="CHN79" s="0"/>
      <c r="CHO79" s="0"/>
      <c r="CHP79" s="0"/>
      <c r="CHQ79" s="0"/>
      <c r="CHR79" s="0"/>
      <c r="CHS79" s="0"/>
      <c r="CHT79" s="0"/>
      <c r="CHU79" s="0"/>
      <c r="CHV79" s="0"/>
      <c r="CHW79" s="0"/>
      <c r="CHX79" s="0"/>
      <c r="CHY79" s="0"/>
      <c r="CHZ79" s="0"/>
      <c r="CIA79" s="0"/>
      <c r="CIB79" s="0"/>
      <c r="CIC79" s="0"/>
      <c r="CID79" s="0"/>
      <c r="CIE79" s="0"/>
      <c r="CIF79" s="0"/>
      <c r="CIG79" s="0"/>
      <c r="CIH79" s="0"/>
      <c r="CII79" s="0"/>
      <c r="CIJ79" s="0"/>
      <c r="CIK79" s="0"/>
      <c r="CIL79" s="0"/>
      <c r="CIM79" s="0"/>
      <c r="CIN79" s="0"/>
      <c r="CIO79" s="0"/>
      <c r="CIP79" s="0"/>
      <c r="CIQ79" s="0"/>
      <c r="CIR79" s="0"/>
      <c r="CIS79" s="0"/>
      <c r="CIT79" s="0"/>
      <c r="CIU79" s="0"/>
      <c r="CIV79" s="0"/>
      <c r="CIW79" s="0"/>
      <c r="CIX79" s="0"/>
      <c r="CIY79" s="0"/>
      <c r="CIZ79" s="0"/>
      <c r="CJA79" s="0"/>
      <c r="CJB79" s="0"/>
      <c r="CJC79" s="0"/>
      <c r="CJD79" s="0"/>
      <c r="CJE79" s="0"/>
      <c r="CJF79" s="0"/>
      <c r="CJG79" s="0"/>
      <c r="CJH79" s="0"/>
      <c r="CJI79" s="0"/>
      <c r="CJJ79" s="0"/>
      <c r="CJK79" s="0"/>
      <c r="CJL79" s="0"/>
      <c r="CJM79" s="0"/>
      <c r="CJN79" s="0"/>
      <c r="CJO79" s="0"/>
      <c r="CJP79" s="0"/>
      <c r="CJQ79" s="0"/>
      <c r="CJR79" s="0"/>
      <c r="CJS79" s="0"/>
      <c r="CJT79" s="0"/>
      <c r="CJU79" s="0"/>
      <c r="CJV79" s="0"/>
      <c r="CJW79" s="0"/>
      <c r="CJX79" s="0"/>
      <c r="CJY79" s="0"/>
      <c r="CJZ79" s="0"/>
      <c r="CKA79" s="0"/>
      <c r="CKB79" s="0"/>
      <c r="CKC79" s="0"/>
      <c r="CKD79" s="0"/>
      <c r="CKE79" s="0"/>
      <c r="CKF79" s="0"/>
      <c r="CKG79" s="0"/>
      <c r="CKH79" s="0"/>
      <c r="CKI79" s="0"/>
      <c r="CKJ79" s="0"/>
      <c r="CKK79" s="0"/>
      <c r="CKL79" s="0"/>
      <c r="CKM79" s="0"/>
      <c r="CKN79" s="0"/>
      <c r="CKO79" s="0"/>
      <c r="CKP79" s="0"/>
      <c r="CKQ79" s="0"/>
      <c r="CKR79" s="0"/>
      <c r="CKS79" s="0"/>
      <c r="CKT79" s="0"/>
      <c r="CKU79" s="0"/>
      <c r="CKV79" s="0"/>
      <c r="CKW79" s="0"/>
      <c r="CKX79" s="0"/>
      <c r="CKY79" s="0"/>
      <c r="CKZ79" s="0"/>
      <c r="CLA79" s="0"/>
      <c r="CLB79" s="0"/>
      <c r="CLC79" s="0"/>
      <c r="CLD79" s="0"/>
      <c r="CLE79" s="0"/>
      <c r="CLF79" s="0"/>
      <c r="CLG79" s="0"/>
      <c r="CLH79" s="0"/>
      <c r="CLI79" s="0"/>
      <c r="CLJ79" s="0"/>
      <c r="CLK79" s="0"/>
      <c r="CLL79" s="0"/>
      <c r="CLM79" s="0"/>
      <c r="CLN79" s="0"/>
      <c r="CLO79" s="0"/>
      <c r="CLP79" s="0"/>
      <c r="CLQ79" s="0"/>
      <c r="CLR79" s="0"/>
      <c r="CLS79" s="0"/>
      <c r="CLT79" s="0"/>
      <c r="CLU79" s="0"/>
      <c r="CLV79" s="0"/>
      <c r="CLW79" s="0"/>
      <c r="CLX79" s="0"/>
      <c r="CLY79" s="0"/>
      <c r="CLZ79" s="0"/>
      <c r="CMA79" s="0"/>
      <c r="CMB79" s="0"/>
      <c r="CMC79" s="0"/>
      <c r="CMD79" s="0"/>
      <c r="CME79" s="0"/>
      <c r="CMF79" s="0"/>
      <c r="CMG79" s="0"/>
      <c r="CMH79" s="0"/>
      <c r="CMI79" s="0"/>
      <c r="CMJ79" s="0"/>
      <c r="CMK79" s="0"/>
      <c r="CML79" s="0"/>
      <c r="CMM79" s="0"/>
      <c r="CMN79" s="0"/>
      <c r="CMO79" s="0"/>
      <c r="CMP79" s="0"/>
      <c r="CMQ79" s="0"/>
      <c r="CMR79" s="0"/>
      <c r="CMS79" s="0"/>
      <c r="CMT79" s="0"/>
      <c r="CMU79" s="0"/>
      <c r="CMV79" s="0"/>
      <c r="CMW79" s="0"/>
      <c r="CMX79" s="0"/>
      <c r="CMY79" s="0"/>
      <c r="CMZ79" s="0"/>
      <c r="CNA79" s="0"/>
      <c r="CNB79" s="0"/>
      <c r="CNC79" s="0"/>
      <c r="CND79" s="0"/>
      <c r="CNE79" s="0"/>
      <c r="CNF79" s="0"/>
      <c r="CNG79" s="0"/>
      <c r="CNH79" s="0"/>
      <c r="CNI79" s="0"/>
      <c r="CNJ79" s="0"/>
      <c r="CNK79" s="0"/>
      <c r="CNL79" s="0"/>
      <c r="CNM79" s="0"/>
      <c r="CNN79" s="0"/>
      <c r="CNO79" s="0"/>
      <c r="CNP79" s="0"/>
      <c r="CNQ79" s="0"/>
      <c r="CNR79" s="0"/>
      <c r="CNS79" s="0"/>
      <c r="CNT79" s="0"/>
      <c r="CNU79" s="0"/>
      <c r="CNV79" s="0"/>
      <c r="CNW79" s="0"/>
      <c r="CNX79" s="0"/>
      <c r="CNY79" s="0"/>
      <c r="CNZ79" s="0"/>
      <c r="COA79" s="0"/>
      <c r="COB79" s="0"/>
      <c r="COC79" s="0"/>
      <c r="COD79" s="0"/>
      <c r="COE79" s="0"/>
      <c r="COF79" s="0"/>
      <c r="COG79" s="0"/>
      <c r="COH79" s="0"/>
      <c r="COI79" s="0"/>
      <c r="COJ79" s="0"/>
      <c r="COK79" s="0"/>
      <c r="COL79" s="0"/>
      <c r="COM79" s="0"/>
      <c r="CON79" s="0"/>
      <c r="COO79" s="0"/>
      <c r="COP79" s="0"/>
      <c r="COQ79" s="0"/>
      <c r="COR79" s="0"/>
      <c r="COS79" s="0"/>
      <c r="COT79" s="0"/>
      <c r="COU79" s="0"/>
      <c r="COV79" s="0"/>
      <c r="COW79" s="0"/>
      <c r="COX79" s="0"/>
      <c r="COY79" s="0"/>
      <c r="COZ79" s="0"/>
      <c r="CPA79" s="0"/>
      <c r="CPB79" s="0"/>
      <c r="CPC79" s="0"/>
      <c r="CPD79" s="0"/>
      <c r="CPE79" s="0"/>
      <c r="CPF79" s="0"/>
      <c r="CPG79" s="0"/>
      <c r="CPH79" s="0"/>
      <c r="CPI79" s="0"/>
      <c r="CPJ79" s="0"/>
      <c r="CPK79" s="0"/>
      <c r="CPL79" s="0"/>
      <c r="CPM79" s="0"/>
      <c r="CPN79" s="0"/>
      <c r="CPO79" s="0"/>
      <c r="CPP79" s="0"/>
      <c r="CPQ79" s="0"/>
      <c r="CPR79" s="0"/>
      <c r="CPS79" s="0"/>
      <c r="CPT79" s="0"/>
      <c r="CPU79" s="0"/>
      <c r="CPV79" s="0"/>
      <c r="CPW79" s="0"/>
      <c r="CPX79" s="0"/>
      <c r="CPY79" s="0"/>
      <c r="CPZ79" s="0"/>
      <c r="CQA79" s="0"/>
      <c r="CQB79" s="0"/>
      <c r="CQC79" s="0"/>
      <c r="CQD79" s="0"/>
      <c r="CQE79" s="0"/>
      <c r="CQF79" s="0"/>
      <c r="CQG79" s="0"/>
      <c r="CQH79" s="0"/>
      <c r="CQI79" s="0"/>
      <c r="CQJ79" s="0"/>
      <c r="CQK79" s="0"/>
      <c r="CQL79" s="0"/>
      <c r="CQM79" s="0"/>
      <c r="CQN79" s="0"/>
      <c r="CQO79" s="0"/>
      <c r="CQP79" s="0"/>
      <c r="CQQ79" s="0"/>
      <c r="CQR79" s="0"/>
      <c r="CQS79" s="0"/>
      <c r="CQT79" s="0"/>
      <c r="CQU79" s="0"/>
      <c r="CQV79" s="0"/>
      <c r="CQW79" s="0"/>
      <c r="CQX79" s="0"/>
      <c r="CQY79" s="0"/>
      <c r="CQZ79" s="0"/>
      <c r="CRA79" s="0"/>
      <c r="CRB79" s="0"/>
      <c r="CRC79" s="0"/>
      <c r="CRD79" s="0"/>
      <c r="CRE79" s="0"/>
      <c r="CRF79" s="0"/>
      <c r="CRG79" s="0"/>
      <c r="CRH79" s="0"/>
      <c r="CRI79" s="0"/>
      <c r="CRJ79" s="0"/>
      <c r="CRK79" s="0"/>
      <c r="CRL79" s="0"/>
      <c r="CRM79" s="0"/>
      <c r="CRN79" s="0"/>
      <c r="CRO79" s="0"/>
      <c r="CRP79" s="0"/>
      <c r="CRQ79" s="0"/>
      <c r="CRR79" s="0"/>
      <c r="CRS79" s="0"/>
      <c r="CRT79" s="0"/>
      <c r="CRU79" s="0"/>
      <c r="CRV79" s="0"/>
      <c r="CRW79" s="0"/>
      <c r="CRX79" s="0"/>
      <c r="CRY79" s="0"/>
      <c r="CRZ79" s="0"/>
      <c r="CSA79" s="0"/>
      <c r="CSB79" s="0"/>
      <c r="CSC79" s="0"/>
      <c r="CSD79" s="0"/>
      <c r="CSE79" s="0"/>
      <c r="CSF79" s="0"/>
      <c r="CSG79" s="0"/>
      <c r="CSH79" s="0"/>
      <c r="CSI79" s="0"/>
      <c r="CSJ79" s="0"/>
      <c r="CSK79" s="0"/>
      <c r="CSL79" s="0"/>
      <c r="CSM79" s="0"/>
      <c r="CSN79" s="0"/>
      <c r="CSO79" s="0"/>
      <c r="CSP79" s="0"/>
      <c r="CSQ79" s="0"/>
      <c r="CSR79" s="0"/>
      <c r="CSS79" s="0"/>
      <c r="CST79" s="0"/>
      <c r="CSU79" s="0"/>
      <c r="CSV79" s="0"/>
      <c r="CSW79" s="0"/>
      <c r="CSX79" s="0"/>
      <c r="CSY79" s="0"/>
      <c r="CSZ79" s="0"/>
      <c r="CTA79" s="0"/>
      <c r="CTB79" s="0"/>
      <c r="CTC79" s="0"/>
      <c r="CTD79" s="0"/>
      <c r="CTE79" s="0"/>
      <c r="CTF79" s="0"/>
      <c r="CTG79" s="0"/>
      <c r="CTH79" s="0"/>
      <c r="CTI79" s="0"/>
      <c r="CTJ79" s="0"/>
      <c r="CTK79" s="0"/>
      <c r="CTL79" s="0"/>
      <c r="CTM79" s="0"/>
      <c r="CTN79" s="0"/>
      <c r="CTO79" s="0"/>
      <c r="CTP79" s="0"/>
      <c r="CTQ79" s="0"/>
      <c r="CTR79" s="0"/>
      <c r="CTS79" s="0"/>
      <c r="CTT79" s="0"/>
      <c r="CTU79" s="0"/>
      <c r="CTV79" s="0"/>
      <c r="CTW79" s="0"/>
      <c r="CTX79" s="0"/>
      <c r="CTY79" s="0"/>
      <c r="CTZ79" s="0"/>
      <c r="CUA79" s="0"/>
      <c r="CUB79" s="0"/>
      <c r="CUC79" s="0"/>
      <c r="CUD79" s="0"/>
      <c r="CUE79" s="0"/>
      <c r="CUF79" s="0"/>
      <c r="CUG79" s="0"/>
      <c r="CUH79" s="0"/>
      <c r="CUI79" s="0"/>
      <c r="CUJ79" s="0"/>
      <c r="CUK79" s="0"/>
      <c r="CUL79" s="0"/>
      <c r="CUM79" s="0"/>
      <c r="CUN79" s="0"/>
      <c r="CUO79" s="0"/>
      <c r="CUP79" s="0"/>
      <c r="CUQ79" s="0"/>
      <c r="CUR79" s="0"/>
      <c r="CUS79" s="0"/>
      <c r="CUT79" s="0"/>
      <c r="CUU79" s="0"/>
      <c r="CUV79" s="0"/>
      <c r="CUW79" s="0"/>
      <c r="CUX79" s="0"/>
      <c r="CUY79" s="0"/>
      <c r="CUZ79" s="0"/>
      <c r="CVA79" s="0"/>
      <c r="CVB79" s="0"/>
      <c r="CVC79" s="0"/>
      <c r="CVD79" s="0"/>
      <c r="CVE79" s="0"/>
      <c r="CVF79" s="0"/>
      <c r="CVG79" s="0"/>
      <c r="CVH79" s="0"/>
      <c r="CVI79" s="0"/>
      <c r="CVJ79" s="0"/>
      <c r="CVK79" s="0"/>
      <c r="CVL79" s="0"/>
      <c r="CVM79" s="0"/>
      <c r="CVN79" s="0"/>
      <c r="CVO79" s="0"/>
      <c r="CVP79" s="0"/>
      <c r="CVQ79" s="0"/>
      <c r="CVR79" s="0"/>
      <c r="CVS79" s="0"/>
      <c r="CVT79" s="0"/>
      <c r="CVU79" s="0"/>
      <c r="CVV79" s="0"/>
      <c r="CVW79" s="0"/>
      <c r="CVX79" s="0"/>
      <c r="CVY79" s="0"/>
      <c r="CVZ79" s="0"/>
      <c r="CWA79" s="0"/>
      <c r="CWB79" s="0"/>
      <c r="CWC79" s="0"/>
      <c r="CWD79" s="0"/>
      <c r="CWE79" s="0"/>
      <c r="CWF79" s="0"/>
      <c r="CWG79" s="0"/>
      <c r="CWH79" s="0"/>
      <c r="CWI79" s="0"/>
      <c r="CWJ79" s="0"/>
      <c r="CWK79" s="0"/>
      <c r="CWL79" s="0"/>
      <c r="CWM79" s="0"/>
      <c r="CWN79" s="0"/>
      <c r="CWO79" s="0"/>
      <c r="CWP79" s="0"/>
      <c r="CWQ79" s="0"/>
      <c r="CWR79" s="0"/>
      <c r="CWS79" s="0"/>
      <c r="CWT79" s="0"/>
      <c r="CWU79" s="0"/>
      <c r="CWV79" s="0"/>
      <c r="CWW79" s="0"/>
      <c r="CWX79" s="0"/>
      <c r="CWY79" s="0"/>
      <c r="CWZ79" s="0"/>
      <c r="CXA79" s="0"/>
      <c r="CXB79" s="0"/>
      <c r="CXC79" s="0"/>
      <c r="CXD79" s="0"/>
      <c r="CXE79" s="0"/>
      <c r="CXF79" s="0"/>
      <c r="CXG79" s="0"/>
      <c r="CXH79" s="0"/>
      <c r="CXI79" s="0"/>
      <c r="CXJ79" s="0"/>
      <c r="CXK79" s="0"/>
      <c r="CXL79" s="0"/>
      <c r="CXM79" s="0"/>
      <c r="CXN79" s="0"/>
      <c r="CXO79" s="0"/>
      <c r="CXP79" s="0"/>
      <c r="CXQ79" s="0"/>
      <c r="CXR79" s="0"/>
      <c r="CXS79" s="0"/>
      <c r="CXT79" s="0"/>
      <c r="CXU79" s="0"/>
      <c r="CXV79" s="0"/>
      <c r="CXW79" s="0"/>
      <c r="CXX79" s="0"/>
      <c r="CXY79" s="0"/>
      <c r="CXZ79" s="0"/>
      <c r="CYA79" s="0"/>
      <c r="CYB79" s="0"/>
      <c r="CYC79" s="0"/>
      <c r="CYD79" s="0"/>
      <c r="CYE79" s="0"/>
      <c r="CYF79" s="0"/>
      <c r="CYG79" s="0"/>
      <c r="CYH79" s="0"/>
      <c r="CYI79" s="0"/>
      <c r="CYJ79" s="0"/>
      <c r="CYK79" s="0"/>
      <c r="CYL79" s="0"/>
      <c r="CYM79" s="0"/>
      <c r="CYN79" s="0"/>
      <c r="CYO79" s="0"/>
      <c r="CYP79" s="0"/>
      <c r="CYQ79" s="0"/>
      <c r="CYR79" s="0"/>
      <c r="CYS79" s="0"/>
      <c r="CYT79" s="0"/>
      <c r="CYU79" s="0"/>
      <c r="CYV79" s="0"/>
      <c r="CYW79" s="0"/>
      <c r="CYX79" s="0"/>
      <c r="CYY79" s="0"/>
      <c r="CYZ79" s="0"/>
      <c r="CZA79" s="0"/>
      <c r="CZB79" s="0"/>
      <c r="CZC79" s="0"/>
      <c r="CZD79" s="0"/>
      <c r="CZE79" s="0"/>
      <c r="CZF79" s="0"/>
      <c r="CZG79" s="0"/>
      <c r="CZH79" s="0"/>
      <c r="CZI79" s="0"/>
      <c r="CZJ79" s="0"/>
      <c r="CZK79" s="0"/>
      <c r="CZL79" s="0"/>
      <c r="CZM79" s="0"/>
      <c r="CZN79" s="0"/>
      <c r="CZO79" s="0"/>
      <c r="CZP79" s="0"/>
      <c r="CZQ79" s="0"/>
      <c r="CZR79" s="0"/>
      <c r="CZS79" s="0"/>
      <c r="CZT79" s="0"/>
      <c r="CZU79" s="0"/>
      <c r="CZV79" s="0"/>
      <c r="CZW79" s="0"/>
      <c r="CZX79" s="0"/>
      <c r="CZY79" s="0"/>
      <c r="CZZ79" s="0"/>
      <c r="DAA79" s="0"/>
      <c r="DAB79" s="0"/>
      <c r="DAC79" s="0"/>
      <c r="DAD79" s="0"/>
      <c r="DAE79" s="0"/>
      <c r="DAF79" s="0"/>
      <c r="DAG79" s="0"/>
      <c r="DAH79" s="0"/>
      <c r="DAI79" s="0"/>
      <c r="DAJ79" s="0"/>
      <c r="DAK79" s="0"/>
      <c r="DAL79" s="0"/>
      <c r="DAM79" s="0"/>
      <c r="DAN79" s="0"/>
      <c r="DAO79" s="0"/>
      <c r="DAP79" s="0"/>
      <c r="DAQ79" s="0"/>
      <c r="DAR79" s="0"/>
      <c r="DAS79" s="0"/>
      <c r="DAT79" s="0"/>
      <c r="DAU79" s="0"/>
      <c r="DAV79" s="0"/>
      <c r="DAW79" s="0"/>
      <c r="DAX79" s="0"/>
      <c r="DAY79" s="0"/>
      <c r="DAZ79" s="0"/>
      <c r="DBA79" s="0"/>
      <c r="DBB79" s="0"/>
      <c r="DBC79" s="0"/>
      <c r="DBD79" s="0"/>
      <c r="DBE79" s="0"/>
      <c r="DBF79" s="0"/>
      <c r="DBG79" s="0"/>
      <c r="DBH79" s="0"/>
      <c r="DBI79" s="0"/>
      <c r="DBJ79" s="0"/>
      <c r="DBK79" s="0"/>
      <c r="DBL79" s="0"/>
      <c r="DBM79" s="0"/>
      <c r="DBN79" s="0"/>
      <c r="DBO79" s="0"/>
      <c r="DBP79" s="0"/>
      <c r="DBQ79" s="0"/>
      <c r="DBR79" s="0"/>
      <c r="DBS79" s="0"/>
      <c r="DBT79" s="0"/>
      <c r="DBU79" s="0"/>
      <c r="DBV79" s="0"/>
      <c r="DBW79" s="0"/>
      <c r="DBX79" s="0"/>
      <c r="DBY79" s="0"/>
      <c r="DBZ79" s="0"/>
      <c r="DCA79" s="0"/>
      <c r="DCB79" s="0"/>
      <c r="DCC79" s="0"/>
      <c r="DCD79" s="0"/>
      <c r="DCE79" s="0"/>
      <c r="DCF79" s="0"/>
      <c r="DCG79" s="0"/>
      <c r="DCH79" s="0"/>
      <c r="DCI79" s="0"/>
      <c r="DCJ79" s="0"/>
      <c r="DCK79" s="0"/>
      <c r="DCL79" s="0"/>
      <c r="DCM79" s="0"/>
      <c r="DCN79" s="0"/>
      <c r="DCO79" s="0"/>
      <c r="DCP79" s="0"/>
      <c r="DCQ79" s="0"/>
      <c r="DCR79" s="0"/>
      <c r="DCS79" s="0"/>
      <c r="DCT79" s="0"/>
      <c r="DCU79" s="0"/>
      <c r="DCV79" s="0"/>
      <c r="DCW79" s="0"/>
      <c r="DCX79" s="0"/>
      <c r="DCY79" s="0"/>
      <c r="DCZ79" s="0"/>
      <c r="DDA79" s="0"/>
      <c r="DDB79" s="0"/>
      <c r="DDC79" s="0"/>
      <c r="DDD79" s="0"/>
      <c r="DDE79" s="0"/>
      <c r="DDF79" s="0"/>
      <c r="DDG79" s="0"/>
      <c r="DDH79" s="0"/>
      <c r="DDI79" s="0"/>
      <c r="DDJ79" s="0"/>
      <c r="DDK79" s="0"/>
      <c r="DDL79" s="0"/>
      <c r="DDM79" s="0"/>
      <c r="DDN79" s="0"/>
      <c r="DDO79" s="0"/>
      <c r="DDP79" s="0"/>
      <c r="DDQ79" s="0"/>
      <c r="DDR79" s="0"/>
      <c r="DDS79" s="0"/>
      <c r="DDT79" s="0"/>
      <c r="DDU79" s="0"/>
      <c r="DDV79" s="0"/>
      <c r="DDW79" s="0"/>
      <c r="DDX79" s="0"/>
      <c r="DDY79" s="0"/>
      <c r="DDZ79" s="0"/>
      <c r="DEA79" s="0"/>
      <c r="DEB79" s="0"/>
      <c r="DEC79" s="0"/>
      <c r="DED79" s="0"/>
      <c r="DEE79" s="0"/>
      <c r="DEF79" s="0"/>
      <c r="DEG79" s="0"/>
      <c r="DEH79" s="0"/>
      <c r="DEI79" s="0"/>
      <c r="DEJ79" s="0"/>
      <c r="DEK79" s="0"/>
      <c r="DEL79" s="0"/>
      <c r="DEM79" s="0"/>
      <c r="DEN79" s="0"/>
      <c r="DEO79" s="0"/>
      <c r="DEP79" s="0"/>
      <c r="DEQ79" s="0"/>
      <c r="DER79" s="0"/>
      <c r="DES79" s="0"/>
      <c r="DET79" s="0"/>
      <c r="DEU79" s="0"/>
      <c r="DEV79" s="0"/>
      <c r="DEW79" s="0"/>
      <c r="DEX79" s="0"/>
      <c r="DEY79" s="0"/>
      <c r="DEZ79" s="0"/>
      <c r="DFA79" s="0"/>
      <c r="DFB79" s="0"/>
      <c r="DFC79" s="0"/>
      <c r="DFD79" s="0"/>
      <c r="DFE79" s="0"/>
      <c r="DFF79" s="0"/>
      <c r="DFG79" s="0"/>
      <c r="DFH79" s="0"/>
      <c r="DFI79" s="0"/>
      <c r="DFJ79" s="0"/>
      <c r="DFK79" s="0"/>
      <c r="DFL79" s="0"/>
      <c r="DFM79" s="0"/>
      <c r="DFN79" s="0"/>
      <c r="DFO79" s="0"/>
      <c r="DFP79" s="0"/>
      <c r="DFQ79" s="0"/>
      <c r="DFR79" s="0"/>
      <c r="DFS79" s="0"/>
      <c r="DFT79" s="0"/>
      <c r="DFU79" s="0"/>
      <c r="DFV79" s="0"/>
      <c r="DFW79" s="0"/>
      <c r="DFX79" s="0"/>
      <c r="DFY79" s="0"/>
      <c r="DFZ79" s="0"/>
      <c r="DGA79" s="0"/>
      <c r="DGB79" s="0"/>
      <c r="DGC79" s="0"/>
      <c r="DGD79" s="0"/>
      <c r="DGE79" s="0"/>
      <c r="DGF79" s="0"/>
      <c r="DGG79" s="0"/>
      <c r="DGH79" s="0"/>
      <c r="DGI79" s="0"/>
      <c r="DGJ79" s="0"/>
      <c r="DGK79" s="0"/>
      <c r="DGL79" s="0"/>
      <c r="DGM79" s="0"/>
      <c r="DGN79" s="0"/>
      <c r="DGO79" s="0"/>
      <c r="DGP79" s="0"/>
      <c r="DGQ79" s="0"/>
      <c r="DGR79" s="0"/>
      <c r="DGS79" s="0"/>
      <c r="DGT79" s="0"/>
      <c r="DGU79" s="0"/>
      <c r="DGV79" s="0"/>
      <c r="DGW79" s="0"/>
      <c r="DGX79" s="0"/>
      <c r="DGY79" s="0"/>
      <c r="DGZ79" s="0"/>
      <c r="DHA79" s="0"/>
      <c r="DHB79" s="0"/>
      <c r="DHC79" s="0"/>
      <c r="DHD79" s="0"/>
      <c r="DHE79" s="0"/>
      <c r="DHF79" s="0"/>
      <c r="DHG79" s="0"/>
      <c r="DHH79" s="0"/>
      <c r="DHI79" s="0"/>
      <c r="DHJ79" s="0"/>
      <c r="DHK79" s="0"/>
      <c r="DHL79" s="0"/>
      <c r="DHM79" s="0"/>
      <c r="DHN79" s="0"/>
      <c r="DHO79" s="0"/>
      <c r="DHP79" s="0"/>
      <c r="DHQ79" s="0"/>
      <c r="DHR79" s="0"/>
      <c r="DHS79" s="0"/>
      <c r="DHT79" s="0"/>
      <c r="DHU79" s="0"/>
      <c r="DHV79" s="0"/>
      <c r="DHW79" s="0"/>
      <c r="DHX79" s="0"/>
      <c r="DHY79" s="0"/>
      <c r="DHZ79" s="0"/>
      <c r="DIA79" s="0"/>
      <c r="DIB79" s="0"/>
      <c r="DIC79" s="0"/>
      <c r="DID79" s="0"/>
      <c r="DIE79" s="0"/>
      <c r="DIF79" s="0"/>
      <c r="DIG79" s="0"/>
      <c r="DIH79" s="0"/>
      <c r="DII79" s="0"/>
      <c r="DIJ79" s="0"/>
      <c r="DIK79" s="0"/>
      <c r="DIL79" s="0"/>
      <c r="DIM79" s="0"/>
      <c r="DIN79" s="0"/>
      <c r="DIO79" s="0"/>
      <c r="DIP79" s="0"/>
      <c r="DIQ79" s="0"/>
      <c r="DIR79" s="0"/>
      <c r="DIS79" s="0"/>
      <c r="DIT79" s="0"/>
      <c r="DIU79" s="0"/>
      <c r="DIV79" s="0"/>
      <c r="DIW79" s="0"/>
      <c r="DIX79" s="0"/>
      <c r="DIY79" s="0"/>
      <c r="DIZ79" s="0"/>
      <c r="DJA79" s="0"/>
      <c r="DJB79" s="0"/>
      <c r="DJC79" s="0"/>
      <c r="DJD79" s="0"/>
      <c r="DJE79" s="0"/>
      <c r="DJF79" s="0"/>
      <c r="DJG79" s="0"/>
      <c r="DJH79" s="0"/>
      <c r="DJI79" s="0"/>
      <c r="DJJ79" s="0"/>
      <c r="DJK79" s="0"/>
      <c r="DJL79" s="0"/>
      <c r="DJM79" s="0"/>
      <c r="DJN79" s="0"/>
      <c r="DJO79" s="0"/>
      <c r="DJP79" s="0"/>
      <c r="DJQ79" s="0"/>
      <c r="DJR79" s="0"/>
      <c r="DJS79" s="0"/>
      <c r="DJT79" s="0"/>
      <c r="DJU79" s="0"/>
      <c r="DJV79" s="0"/>
      <c r="DJW79" s="0"/>
      <c r="DJX79" s="0"/>
      <c r="DJY79" s="0"/>
      <c r="DJZ79" s="0"/>
      <c r="DKA79" s="0"/>
      <c r="DKB79" s="0"/>
      <c r="DKC79" s="0"/>
      <c r="DKD79" s="0"/>
      <c r="DKE79" s="0"/>
      <c r="DKF79" s="0"/>
      <c r="DKG79" s="0"/>
      <c r="DKH79" s="0"/>
      <c r="DKI79" s="0"/>
      <c r="DKJ79" s="0"/>
      <c r="DKK79" s="0"/>
      <c r="DKL79" s="0"/>
      <c r="DKM79" s="0"/>
      <c r="DKN79" s="0"/>
      <c r="DKO79" s="0"/>
      <c r="DKP79" s="0"/>
      <c r="DKQ79" s="0"/>
      <c r="DKR79" s="0"/>
      <c r="DKS79" s="0"/>
      <c r="DKT79" s="0"/>
      <c r="DKU79" s="0"/>
      <c r="DKV79" s="0"/>
      <c r="DKW79" s="0"/>
      <c r="DKX79" s="0"/>
      <c r="DKY79" s="0"/>
      <c r="DKZ79" s="0"/>
      <c r="DLA79" s="0"/>
      <c r="DLB79" s="0"/>
      <c r="DLC79" s="0"/>
      <c r="DLD79" s="0"/>
      <c r="DLE79" s="0"/>
      <c r="DLF79" s="0"/>
      <c r="DLG79" s="0"/>
      <c r="DLH79" s="0"/>
      <c r="DLI79" s="0"/>
      <c r="DLJ79" s="0"/>
      <c r="DLK79" s="0"/>
      <c r="DLL79" s="0"/>
      <c r="DLM79" s="0"/>
      <c r="DLN79" s="0"/>
      <c r="DLO79" s="0"/>
      <c r="DLP79" s="0"/>
      <c r="DLQ79" s="0"/>
      <c r="DLR79" s="0"/>
      <c r="DLS79" s="0"/>
      <c r="DLT79" s="0"/>
      <c r="DLU79" s="0"/>
      <c r="DLV79" s="0"/>
      <c r="DLW79" s="0"/>
      <c r="DLX79" s="0"/>
      <c r="DLY79" s="0"/>
      <c r="DLZ79" s="0"/>
      <c r="DMA79" s="0"/>
      <c r="DMB79" s="0"/>
      <c r="DMC79" s="0"/>
      <c r="DMD79" s="0"/>
      <c r="DME79" s="0"/>
      <c r="DMF79" s="0"/>
      <c r="DMG79" s="0"/>
      <c r="DMH79" s="0"/>
      <c r="DMI79" s="0"/>
      <c r="DMJ79" s="0"/>
      <c r="DMK79" s="0"/>
      <c r="DML79" s="0"/>
      <c r="DMM79" s="0"/>
      <c r="DMN79" s="0"/>
      <c r="DMO79" s="0"/>
      <c r="DMP79" s="0"/>
      <c r="DMQ79" s="0"/>
      <c r="DMR79" s="0"/>
      <c r="DMS79" s="0"/>
      <c r="DMT79" s="0"/>
      <c r="DMU79" s="0"/>
      <c r="DMV79" s="0"/>
      <c r="DMW79" s="0"/>
      <c r="DMX79" s="0"/>
      <c r="DMY79" s="0"/>
      <c r="DMZ79" s="0"/>
      <c r="DNA79" s="0"/>
      <c r="DNB79" s="0"/>
      <c r="DNC79" s="0"/>
      <c r="DND79" s="0"/>
      <c r="DNE79" s="0"/>
      <c r="DNF79" s="0"/>
      <c r="DNG79" s="0"/>
      <c r="DNH79" s="0"/>
      <c r="DNI79" s="0"/>
      <c r="DNJ79" s="0"/>
      <c r="DNK79" s="0"/>
      <c r="DNL79" s="0"/>
      <c r="DNM79" s="0"/>
      <c r="DNN79" s="0"/>
      <c r="DNO79" s="0"/>
      <c r="DNP79" s="0"/>
      <c r="DNQ79" s="0"/>
      <c r="DNR79" s="0"/>
      <c r="DNS79" s="0"/>
      <c r="DNT79" s="0"/>
      <c r="DNU79" s="0"/>
      <c r="DNV79" s="0"/>
      <c r="DNW79" s="0"/>
      <c r="DNX79" s="0"/>
      <c r="DNY79" s="0"/>
      <c r="DNZ79" s="0"/>
      <c r="DOA79" s="0"/>
      <c r="DOB79" s="0"/>
      <c r="DOC79" s="0"/>
      <c r="DOD79" s="0"/>
      <c r="DOE79" s="0"/>
      <c r="DOF79" s="0"/>
      <c r="DOG79" s="0"/>
      <c r="DOH79" s="0"/>
      <c r="DOI79" s="0"/>
      <c r="DOJ79" s="0"/>
      <c r="DOK79" s="0"/>
      <c r="DOL79" s="0"/>
      <c r="DOM79" s="0"/>
      <c r="DON79" s="0"/>
      <c r="DOO79" s="0"/>
      <c r="DOP79" s="0"/>
      <c r="DOQ79" s="0"/>
      <c r="DOR79" s="0"/>
      <c r="DOS79" s="0"/>
      <c r="DOT79" s="0"/>
      <c r="DOU79" s="0"/>
      <c r="DOV79" s="0"/>
      <c r="DOW79" s="0"/>
      <c r="DOX79" s="0"/>
      <c r="DOY79" s="0"/>
      <c r="DOZ79" s="0"/>
      <c r="DPA79" s="0"/>
      <c r="DPB79" s="0"/>
      <c r="DPC79" s="0"/>
      <c r="DPD79" s="0"/>
      <c r="DPE79" s="0"/>
      <c r="DPF79" s="0"/>
      <c r="DPG79" s="0"/>
      <c r="DPH79" s="0"/>
      <c r="DPI79" s="0"/>
      <c r="DPJ79" s="0"/>
      <c r="DPK79" s="0"/>
      <c r="DPL79" s="0"/>
      <c r="DPM79" s="0"/>
      <c r="DPN79" s="0"/>
      <c r="DPO79" s="0"/>
      <c r="DPP79" s="0"/>
      <c r="DPQ79" s="0"/>
      <c r="DPR79" s="0"/>
      <c r="DPS79" s="0"/>
      <c r="DPT79" s="0"/>
      <c r="DPU79" s="0"/>
      <c r="DPV79" s="0"/>
      <c r="DPW79" s="0"/>
      <c r="DPX79" s="0"/>
      <c r="DPY79" s="0"/>
      <c r="DPZ79" s="0"/>
      <c r="DQA79" s="0"/>
      <c r="DQB79" s="0"/>
      <c r="DQC79" s="0"/>
      <c r="DQD79" s="0"/>
      <c r="DQE79" s="0"/>
      <c r="DQF79" s="0"/>
      <c r="DQG79" s="0"/>
      <c r="DQH79" s="0"/>
      <c r="DQI79" s="0"/>
      <c r="DQJ79" s="0"/>
      <c r="DQK79" s="0"/>
      <c r="DQL79" s="0"/>
      <c r="DQM79" s="0"/>
      <c r="DQN79" s="0"/>
      <c r="DQO79" s="0"/>
      <c r="DQP79" s="0"/>
      <c r="DQQ79" s="0"/>
      <c r="DQR79" s="0"/>
      <c r="DQS79" s="0"/>
      <c r="DQT79" s="0"/>
      <c r="DQU79" s="0"/>
      <c r="DQV79" s="0"/>
      <c r="DQW79" s="0"/>
      <c r="DQX79" s="0"/>
      <c r="DQY79" s="0"/>
      <c r="DQZ79" s="0"/>
      <c r="DRA79" s="0"/>
      <c r="DRB79" s="0"/>
      <c r="DRC79" s="0"/>
      <c r="DRD79" s="0"/>
      <c r="DRE79" s="0"/>
      <c r="DRF79" s="0"/>
      <c r="DRG79" s="0"/>
      <c r="DRH79" s="0"/>
      <c r="DRI79" s="0"/>
      <c r="DRJ79" s="0"/>
      <c r="DRK79" s="0"/>
      <c r="DRL79" s="0"/>
      <c r="DRM79" s="0"/>
      <c r="DRN79" s="0"/>
      <c r="DRO79" s="0"/>
      <c r="DRP79" s="0"/>
      <c r="DRQ79" s="0"/>
      <c r="DRR79" s="0"/>
      <c r="DRS79" s="0"/>
      <c r="DRT79" s="0"/>
      <c r="DRU79" s="0"/>
      <c r="DRV79" s="0"/>
      <c r="DRW79" s="0"/>
      <c r="DRX79" s="0"/>
      <c r="DRY79" s="0"/>
      <c r="DRZ79" s="0"/>
      <c r="DSA79" s="0"/>
      <c r="DSB79" s="0"/>
      <c r="DSC79" s="0"/>
      <c r="DSD79" s="0"/>
      <c r="DSE79" s="0"/>
      <c r="DSF79" s="0"/>
      <c r="DSG79" s="0"/>
      <c r="DSH79" s="0"/>
      <c r="DSI79" s="0"/>
      <c r="DSJ79" s="0"/>
      <c r="DSK79" s="0"/>
      <c r="DSL79" s="0"/>
      <c r="DSM79" s="0"/>
      <c r="DSN79" s="0"/>
      <c r="DSO79" s="0"/>
      <c r="DSP79" s="0"/>
      <c r="DSQ79" s="0"/>
      <c r="DSR79" s="0"/>
      <c r="DSS79" s="0"/>
      <c r="DST79" s="0"/>
      <c r="DSU79" s="0"/>
      <c r="DSV79" s="0"/>
      <c r="DSW79" s="0"/>
      <c r="DSX79" s="0"/>
      <c r="DSY79" s="0"/>
      <c r="DSZ79" s="0"/>
      <c r="DTA79" s="0"/>
      <c r="DTB79" s="0"/>
      <c r="DTC79" s="0"/>
      <c r="DTD79" s="0"/>
      <c r="DTE79" s="0"/>
      <c r="DTF79" s="0"/>
      <c r="DTG79" s="0"/>
      <c r="DTH79" s="0"/>
      <c r="DTI79" s="0"/>
      <c r="DTJ79" s="0"/>
      <c r="DTK79" s="0"/>
      <c r="DTL79" s="0"/>
      <c r="DTM79" s="0"/>
      <c r="DTN79" s="0"/>
      <c r="DTO79" s="0"/>
      <c r="DTP79" s="0"/>
      <c r="DTQ79" s="0"/>
      <c r="DTR79" s="0"/>
      <c r="DTS79" s="0"/>
      <c r="DTT79" s="0"/>
      <c r="DTU79" s="0"/>
      <c r="DTV79" s="0"/>
      <c r="DTW79" s="0"/>
      <c r="DTX79" s="0"/>
      <c r="DTY79" s="0"/>
      <c r="DTZ79" s="0"/>
      <c r="DUA79" s="0"/>
      <c r="DUB79" s="0"/>
      <c r="DUC79" s="0"/>
      <c r="DUD79" s="0"/>
      <c r="DUE79" s="0"/>
      <c r="DUF79" s="0"/>
      <c r="DUG79" s="0"/>
      <c r="DUH79" s="0"/>
      <c r="DUI79" s="0"/>
      <c r="DUJ79" s="0"/>
      <c r="DUK79" s="0"/>
      <c r="DUL79" s="0"/>
      <c r="DUM79" s="0"/>
      <c r="DUN79" s="0"/>
      <c r="DUO79" s="0"/>
      <c r="DUP79" s="0"/>
      <c r="DUQ79" s="0"/>
      <c r="DUR79" s="0"/>
      <c r="DUS79" s="0"/>
      <c r="DUT79" s="0"/>
      <c r="DUU79" s="0"/>
      <c r="DUV79" s="0"/>
      <c r="DUW79" s="0"/>
      <c r="DUX79" s="0"/>
      <c r="DUY79" s="0"/>
      <c r="DUZ79" s="0"/>
      <c r="DVA79" s="0"/>
      <c r="DVB79" s="0"/>
      <c r="DVC79" s="0"/>
      <c r="DVD79" s="0"/>
      <c r="DVE79" s="0"/>
      <c r="DVF79" s="0"/>
      <c r="DVG79" s="0"/>
      <c r="DVH79" s="0"/>
      <c r="DVI79" s="0"/>
      <c r="DVJ79" s="0"/>
      <c r="DVK79" s="0"/>
      <c r="DVL79" s="0"/>
      <c r="DVM79" s="0"/>
      <c r="DVN79" s="0"/>
      <c r="DVO79" s="0"/>
      <c r="DVP79" s="0"/>
      <c r="DVQ79" s="0"/>
      <c r="DVR79" s="0"/>
      <c r="DVS79" s="0"/>
      <c r="DVT79" s="0"/>
      <c r="DVU79" s="0"/>
      <c r="DVV79" s="0"/>
      <c r="DVW79" s="0"/>
      <c r="DVX79" s="0"/>
      <c r="DVY79" s="0"/>
      <c r="DVZ79" s="0"/>
      <c r="DWA79" s="0"/>
      <c r="DWB79" s="0"/>
      <c r="DWC79" s="0"/>
      <c r="DWD79" s="0"/>
      <c r="DWE79" s="0"/>
      <c r="DWF79" s="0"/>
      <c r="DWG79" s="0"/>
      <c r="DWH79" s="0"/>
      <c r="DWI79" s="0"/>
      <c r="DWJ79" s="0"/>
      <c r="DWK79" s="0"/>
      <c r="DWL79" s="0"/>
      <c r="DWM79" s="0"/>
      <c r="DWN79" s="0"/>
      <c r="DWO79" s="0"/>
      <c r="DWP79" s="0"/>
      <c r="DWQ79" s="0"/>
      <c r="DWR79" s="0"/>
      <c r="DWS79" s="0"/>
      <c r="DWT79" s="0"/>
      <c r="DWU79" s="0"/>
      <c r="DWV79" s="0"/>
      <c r="DWW79" s="0"/>
      <c r="DWX79" s="0"/>
      <c r="DWY79" s="0"/>
      <c r="DWZ79" s="0"/>
      <c r="DXA79" s="0"/>
      <c r="DXB79" s="0"/>
      <c r="DXC79" s="0"/>
      <c r="DXD79" s="0"/>
      <c r="DXE79" s="0"/>
      <c r="DXF79" s="0"/>
      <c r="DXG79" s="0"/>
      <c r="DXH79" s="0"/>
      <c r="DXI79" s="0"/>
      <c r="DXJ79" s="0"/>
      <c r="DXK79" s="0"/>
      <c r="DXL79" s="0"/>
      <c r="DXM79" s="0"/>
      <c r="DXN79" s="0"/>
      <c r="DXO79" s="0"/>
      <c r="DXP79" s="0"/>
      <c r="DXQ79" s="0"/>
      <c r="DXR79" s="0"/>
      <c r="DXS79" s="0"/>
      <c r="DXT79" s="0"/>
      <c r="DXU79" s="0"/>
      <c r="DXV79" s="0"/>
      <c r="DXW79" s="0"/>
      <c r="DXX79" s="0"/>
      <c r="DXY79" s="0"/>
      <c r="DXZ79" s="0"/>
      <c r="DYA79" s="0"/>
      <c r="DYB79" s="0"/>
      <c r="DYC79" s="0"/>
      <c r="DYD79" s="0"/>
      <c r="DYE79" s="0"/>
      <c r="DYF79" s="0"/>
      <c r="DYG79" s="0"/>
      <c r="DYH79" s="0"/>
      <c r="DYI79" s="0"/>
      <c r="DYJ79" s="0"/>
      <c r="DYK79" s="0"/>
      <c r="DYL79" s="0"/>
      <c r="DYM79" s="0"/>
      <c r="DYN79" s="0"/>
      <c r="DYO79" s="0"/>
      <c r="DYP79" s="0"/>
      <c r="DYQ79" s="0"/>
      <c r="DYR79" s="0"/>
      <c r="DYS79" s="0"/>
      <c r="DYT79" s="0"/>
      <c r="DYU79" s="0"/>
      <c r="DYV79" s="0"/>
      <c r="DYW79" s="0"/>
      <c r="DYX79" s="0"/>
      <c r="DYY79" s="0"/>
      <c r="DYZ79" s="0"/>
      <c r="DZA79" s="0"/>
      <c r="DZB79" s="0"/>
      <c r="DZC79" s="0"/>
      <c r="DZD79" s="0"/>
      <c r="DZE79" s="0"/>
      <c r="DZF79" s="0"/>
      <c r="DZG79" s="0"/>
      <c r="DZH79" s="0"/>
      <c r="DZI79" s="0"/>
      <c r="DZJ79" s="0"/>
      <c r="DZK79" s="0"/>
      <c r="DZL79" s="0"/>
      <c r="DZM79" s="0"/>
      <c r="DZN79" s="0"/>
      <c r="DZO79" s="0"/>
      <c r="DZP79" s="0"/>
      <c r="DZQ79" s="0"/>
      <c r="DZR79" s="0"/>
      <c r="DZS79" s="0"/>
      <c r="DZT79" s="0"/>
      <c r="DZU79" s="0"/>
      <c r="DZV79" s="0"/>
      <c r="DZW79" s="0"/>
      <c r="DZX79" s="0"/>
      <c r="DZY79" s="0"/>
      <c r="DZZ79" s="0"/>
      <c r="EAA79" s="0"/>
      <c r="EAB79" s="0"/>
      <c r="EAC79" s="0"/>
      <c r="EAD79" s="0"/>
      <c r="EAE79" s="0"/>
      <c r="EAF79" s="0"/>
      <c r="EAG79" s="0"/>
      <c r="EAH79" s="0"/>
      <c r="EAI79" s="0"/>
      <c r="EAJ79" s="0"/>
      <c r="EAK79" s="0"/>
      <c r="EAL79" s="0"/>
      <c r="EAM79" s="0"/>
      <c r="EAN79" s="0"/>
      <c r="EAO79" s="0"/>
      <c r="EAP79" s="0"/>
      <c r="EAQ79" s="0"/>
      <c r="EAR79" s="0"/>
      <c r="EAS79" s="0"/>
      <c r="EAT79" s="0"/>
      <c r="EAU79" s="0"/>
      <c r="EAV79" s="0"/>
      <c r="EAW79" s="0"/>
      <c r="EAX79" s="0"/>
      <c r="EAY79" s="0"/>
      <c r="EAZ79" s="0"/>
      <c r="EBA79" s="0"/>
      <c r="EBB79" s="0"/>
      <c r="EBC79" s="0"/>
      <c r="EBD79" s="0"/>
      <c r="EBE79" s="0"/>
      <c r="EBF79" s="0"/>
      <c r="EBG79" s="0"/>
      <c r="EBH79" s="0"/>
      <c r="EBI79" s="0"/>
      <c r="EBJ79" s="0"/>
      <c r="EBK79" s="0"/>
      <c r="EBL79" s="0"/>
      <c r="EBM79" s="0"/>
      <c r="EBN79" s="0"/>
      <c r="EBO79" s="0"/>
      <c r="EBP79" s="0"/>
      <c r="EBQ79" s="0"/>
      <c r="EBR79" s="0"/>
      <c r="EBS79" s="0"/>
      <c r="EBT79" s="0"/>
      <c r="EBU79" s="0"/>
      <c r="EBV79" s="0"/>
      <c r="EBW79" s="0"/>
      <c r="EBX79" s="0"/>
      <c r="EBY79" s="0"/>
      <c r="EBZ79" s="0"/>
      <c r="ECA79" s="0"/>
      <c r="ECB79" s="0"/>
      <c r="ECC79" s="0"/>
      <c r="ECD79" s="0"/>
      <c r="ECE79" s="0"/>
      <c r="ECF79" s="0"/>
      <c r="ECG79" s="0"/>
      <c r="ECH79" s="0"/>
      <c r="ECI79" s="0"/>
      <c r="ECJ79" s="0"/>
      <c r="ECK79" s="0"/>
      <c r="ECL79" s="0"/>
      <c r="ECM79" s="0"/>
      <c r="ECN79" s="0"/>
      <c r="ECO79" s="0"/>
      <c r="ECP79" s="0"/>
      <c r="ECQ79" s="0"/>
      <c r="ECR79" s="0"/>
      <c r="ECS79" s="0"/>
      <c r="ECT79" s="0"/>
      <c r="ECU79" s="0"/>
      <c r="ECV79" s="0"/>
      <c r="ECW79" s="0"/>
      <c r="ECX79" s="0"/>
      <c r="ECY79" s="0"/>
      <c r="ECZ79" s="0"/>
      <c r="EDA79" s="0"/>
      <c r="EDB79" s="0"/>
      <c r="EDC79" s="0"/>
      <c r="EDD79" s="0"/>
      <c r="EDE79" s="0"/>
      <c r="EDF79" s="0"/>
      <c r="EDG79" s="0"/>
      <c r="EDH79" s="0"/>
      <c r="EDI79" s="0"/>
      <c r="EDJ79" s="0"/>
      <c r="EDK79" s="0"/>
      <c r="EDL79" s="0"/>
      <c r="EDM79" s="0"/>
      <c r="EDN79" s="0"/>
      <c r="EDO79" s="0"/>
      <c r="EDP79" s="0"/>
      <c r="EDQ79" s="0"/>
      <c r="EDR79" s="0"/>
      <c r="EDS79" s="0"/>
      <c r="EDT79" s="0"/>
      <c r="EDU79" s="0"/>
      <c r="EDV79" s="0"/>
      <c r="EDW79" s="0"/>
      <c r="EDX79" s="0"/>
      <c r="EDY79" s="0"/>
      <c r="EDZ79" s="0"/>
      <c r="EEA79" s="0"/>
      <c r="EEB79" s="0"/>
      <c r="EEC79" s="0"/>
      <c r="EED79" s="0"/>
      <c r="EEE79" s="0"/>
      <c r="EEF79" s="0"/>
      <c r="EEG79" s="0"/>
      <c r="EEH79" s="0"/>
      <c r="EEI79" s="0"/>
      <c r="EEJ79" s="0"/>
      <c r="EEK79" s="0"/>
      <c r="EEL79" s="0"/>
      <c r="EEM79" s="0"/>
      <c r="EEN79" s="0"/>
      <c r="EEO79" s="0"/>
      <c r="EEP79" s="0"/>
      <c r="EEQ79" s="0"/>
      <c r="EER79" s="0"/>
      <c r="EES79" s="0"/>
      <c r="EET79" s="0"/>
      <c r="EEU79" s="0"/>
      <c r="EEV79" s="0"/>
      <c r="EEW79" s="0"/>
      <c r="EEX79" s="0"/>
      <c r="EEY79" s="0"/>
      <c r="EEZ79" s="0"/>
      <c r="EFA79" s="0"/>
      <c r="EFB79" s="0"/>
      <c r="EFC79" s="0"/>
      <c r="EFD79" s="0"/>
      <c r="EFE79" s="0"/>
      <c r="EFF79" s="0"/>
      <c r="EFG79" s="0"/>
      <c r="EFH79" s="0"/>
      <c r="EFI79" s="0"/>
      <c r="EFJ79" s="0"/>
      <c r="EFK79" s="0"/>
      <c r="EFL79" s="0"/>
      <c r="EFM79" s="0"/>
      <c r="EFN79" s="0"/>
      <c r="EFO79" s="0"/>
      <c r="EFP79" s="0"/>
      <c r="EFQ79" s="0"/>
      <c r="EFR79" s="0"/>
      <c r="EFS79" s="0"/>
      <c r="EFT79" s="0"/>
      <c r="EFU79" s="0"/>
      <c r="EFV79" s="0"/>
      <c r="EFW79" s="0"/>
      <c r="EFX79" s="0"/>
      <c r="EFY79" s="0"/>
      <c r="EFZ79" s="0"/>
      <c r="EGA79" s="0"/>
      <c r="EGB79" s="0"/>
      <c r="EGC79" s="0"/>
      <c r="EGD79" s="0"/>
      <c r="EGE79" s="0"/>
      <c r="EGF79" s="0"/>
      <c r="EGG79" s="0"/>
      <c r="EGH79" s="0"/>
      <c r="EGI79" s="0"/>
      <c r="EGJ79" s="0"/>
      <c r="EGK79" s="0"/>
      <c r="EGL79" s="0"/>
      <c r="EGM79" s="0"/>
      <c r="EGN79" s="0"/>
      <c r="EGO79" s="0"/>
      <c r="EGP79" s="0"/>
      <c r="EGQ79" s="0"/>
      <c r="EGR79" s="0"/>
      <c r="EGS79" s="0"/>
      <c r="EGT79" s="0"/>
      <c r="EGU79" s="0"/>
      <c r="EGV79" s="0"/>
      <c r="EGW79" s="0"/>
      <c r="EGX79" s="0"/>
      <c r="EGY79" s="0"/>
      <c r="EGZ79" s="0"/>
      <c r="EHA79" s="0"/>
      <c r="EHB79" s="0"/>
      <c r="EHC79" s="0"/>
      <c r="EHD79" s="0"/>
      <c r="EHE79" s="0"/>
      <c r="EHF79" s="0"/>
      <c r="EHG79" s="0"/>
      <c r="EHH79" s="0"/>
      <c r="EHI79" s="0"/>
      <c r="EHJ79" s="0"/>
      <c r="EHK79" s="0"/>
      <c r="EHL79" s="0"/>
      <c r="EHM79" s="0"/>
      <c r="EHN79" s="0"/>
      <c r="EHO79" s="0"/>
      <c r="EHP79" s="0"/>
      <c r="EHQ79" s="0"/>
      <c r="EHR79" s="0"/>
      <c r="EHS79" s="0"/>
      <c r="EHT79" s="0"/>
      <c r="EHU79" s="0"/>
      <c r="EHV79" s="0"/>
      <c r="EHW79" s="0"/>
      <c r="EHX79" s="0"/>
      <c r="EHY79" s="0"/>
      <c r="EHZ79" s="0"/>
      <c r="EIA79" s="0"/>
      <c r="EIB79" s="0"/>
      <c r="EIC79" s="0"/>
      <c r="EID79" s="0"/>
      <c r="EIE79" s="0"/>
      <c r="EIF79" s="0"/>
      <c r="EIG79" s="0"/>
      <c r="EIH79" s="0"/>
      <c r="EII79" s="0"/>
      <c r="EIJ79" s="0"/>
      <c r="EIK79" s="0"/>
      <c r="EIL79" s="0"/>
      <c r="EIM79" s="0"/>
      <c r="EIN79" s="0"/>
      <c r="EIO79" s="0"/>
      <c r="EIP79" s="0"/>
      <c r="EIQ79" s="0"/>
      <c r="EIR79" s="0"/>
      <c r="EIS79" s="0"/>
      <c r="EIT79" s="0"/>
      <c r="EIU79" s="0"/>
      <c r="EIV79" s="0"/>
      <c r="EIW79" s="0"/>
      <c r="EIX79" s="0"/>
      <c r="EIY79" s="0"/>
      <c r="EIZ79" s="0"/>
      <c r="EJA79" s="0"/>
      <c r="EJB79" s="0"/>
      <c r="EJC79" s="0"/>
      <c r="EJD79" s="0"/>
      <c r="EJE79" s="0"/>
      <c r="EJF79" s="0"/>
      <c r="EJG79" s="0"/>
      <c r="EJH79" s="0"/>
      <c r="EJI79" s="0"/>
      <c r="EJJ79" s="0"/>
      <c r="EJK79" s="0"/>
      <c r="EJL79" s="0"/>
      <c r="EJM79" s="0"/>
      <c r="EJN79" s="0"/>
      <c r="EJO79" s="0"/>
      <c r="EJP79" s="0"/>
      <c r="EJQ79" s="0"/>
      <c r="EJR79" s="0"/>
      <c r="EJS79" s="0"/>
      <c r="EJT79" s="0"/>
      <c r="EJU79" s="0"/>
      <c r="EJV79" s="0"/>
      <c r="EJW79" s="0"/>
      <c r="EJX79" s="0"/>
      <c r="EJY79" s="0"/>
      <c r="EJZ79" s="0"/>
      <c r="EKA79" s="0"/>
      <c r="EKB79" s="0"/>
      <c r="EKC79" s="0"/>
      <c r="EKD79" s="0"/>
      <c r="EKE79" s="0"/>
      <c r="EKF79" s="0"/>
      <c r="EKG79" s="0"/>
      <c r="EKH79" s="0"/>
      <c r="EKI79" s="0"/>
      <c r="EKJ79" s="0"/>
      <c r="EKK79" s="0"/>
      <c r="EKL79" s="0"/>
      <c r="EKM79" s="0"/>
      <c r="EKN79" s="0"/>
      <c r="EKO79" s="0"/>
      <c r="EKP79" s="0"/>
      <c r="EKQ79" s="0"/>
      <c r="EKR79" s="0"/>
      <c r="EKS79" s="0"/>
      <c r="EKT79" s="0"/>
      <c r="EKU79" s="0"/>
      <c r="EKV79" s="0"/>
      <c r="EKW79" s="0"/>
      <c r="EKX79" s="0"/>
      <c r="EKY79" s="0"/>
      <c r="EKZ79" s="0"/>
      <c r="ELA79" s="0"/>
      <c r="ELB79" s="0"/>
      <c r="ELC79" s="0"/>
      <c r="ELD79" s="0"/>
      <c r="ELE79" s="0"/>
      <c r="ELF79" s="0"/>
      <c r="ELG79" s="0"/>
      <c r="ELH79" s="0"/>
      <c r="ELI79" s="0"/>
      <c r="ELJ79" s="0"/>
      <c r="ELK79" s="0"/>
      <c r="ELL79" s="0"/>
      <c r="ELM79" s="0"/>
      <c r="ELN79" s="0"/>
      <c r="ELO79" s="0"/>
      <c r="ELP79" s="0"/>
      <c r="ELQ79" s="0"/>
      <c r="ELR79" s="0"/>
      <c r="ELS79" s="0"/>
      <c r="ELT79" s="0"/>
      <c r="ELU79" s="0"/>
      <c r="ELV79" s="0"/>
      <c r="ELW79" s="0"/>
      <c r="ELX79" s="0"/>
      <c r="ELY79" s="0"/>
      <c r="ELZ79" s="0"/>
      <c r="EMA79" s="0"/>
      <c r="EMB79" s="0"/>
      <c r="EMC79" s="0"/>
      <c r="EMD79" s="0"/>
      <c r="EME79" s="0"/>
      <c r="EMF79" s="0"/>
      <c r="EMG79" s="0"/>
      <c r="EMH79" s="0"/>
      <c r="EMI79" s="0"/>
      <c r="EMJ79" s="0"/>
      <c r="EMK79" s="0"/>
      <c r="EML79" s="0"/>
      <c r="EMM79" s="0"/>
      <c r="EMN79" s="0"/>
      <c r="EMO79" s="0"/>
      <c r="EMP79" s="0"/>
      <c r="EMQ79" s="0"/>
      <c r="EMR79" s="0"/>
      <c r="EMS79" s="0"/>
      <c r="EMT79" s="0"/>
      <c r="EMU79" s="0"/>
      <c r="EMV79" s="0"/>
      <c r="EMW79" s="0"/>
      <c r="EMX79" s="0"/>
      <c r="EMY79" s="0"/>
      <c r="EMZ79" s="0"/>
      <c r="ENA79" s="0"/>
      <c r="ENB79" s="0"/>
      <c r="ENC79" s="0"/>
      <c r="END79" s="0"/>
      <c r="ENE79" s="0"/>
      <c r="ENF79" s="0"/>
      <c r="ENG79" s="0"/>
      <c r="ENH79" s="0"/>
      <c r="ENI79" s="0"/>
      <c r="ENJ79" s="0"/>
      <c r="ENK79" s="0"/>
      <c r="ENL79" s="0"/>
      <c r="ENM79" s="0"/>
      <c r="ENN79" s="0"/>
      <c r="ENO79" s="0"/>
      <c r="ENP79" s="0"/>
      <c r="ENQ79" s="0"/>
      <c r="ENR79" s="0"/>
      <c r="ENS79" s="0"/>
      <c r="ENT79" s="0"/>
      <c r="ENU79" s="0"/>
      <c r="ENV79" s="0"/>
      <c r="ENW79" s="0"/>
      <c r="ENX79" s="0"/>
      <c r="ENY79" s="0"/>
      <c r="ENZ79" s="0"/>
      <c r="EOA79" s="0"/>
      <c r="EOB79" s="0"/>
      <c r="EOC79" s="0"/>
      <c r="EOD79" s="0"/>
      <c r="EOE79" s="0"/>
      <c r="EOF79" s="0"/>
      <c r="EOG79" s="0"/>
      <c r="EOH79" s="0"/>
      <c r="EOI79" s="0"/>
      <c r="EOJ79" s="0"/>
      <c r="EOK79" s="0"/>
      <c r="EOL79" s="0"/>
      <c r="EOM79" s="0"/>
      <c r="EON79" s="0"/>
      <c r="EOO79" s="0"/>
      <c r="EOP79" s="0"/>
      <c r="EOQ79" s="0"/>
      <c r="EOR79" s="0"/>
      <c r="EOS79" s="0"/>
      <c r="EOT79" s="0"/>
      <c r="EOU79" s="0"/>
      <c r="EOV79" s="0"/>
      <c r="EOW79" s="0"/>
      <c r="EOX79" s="0"/>
      <c r="EOY79" s="0"/>
      <c r="EOZ79" s="0"/>
      <c r="EPA79" s="0"/>
      <c r="EPB79" s="0"/>
      <c r="EPC79" s="0"/>
      <c r="EPD79" s="0"/>
      <c r="EPE79" s="0"/>
      <c r="EPF79" s="0"/>
      <c r="EPG79" s="0"/>
      <c r="EPH79" s="0"/>
      <c r="EPI79" s="0"/>
      <c r="EPJ79" s="0"/>
      <c r="EPK79" s="0"/>
      <c r="EPL79" s="0"/>
      <c r="EPM79" s="0"/>
      <c r="EPN79" s="0"/>
      <c r="EPO79" s="0"/>
      <c r="EPP79" s="0"/>
      <c r="EPQ79" s="0"/>
      <c r="EPR79" s="0"/>
      <c r="EPS79" s="0"/>
      <c r="EPT79" s="0"/>
      <c r="EPU79" s="0"/>
      <c r="EPV79" s="0"/>
      <c r="EPW79" s="0"/>
      <c r="EPX79" s="0"/>
      <c r="EPY79" s="0"/>
      <c r="EPZ79" s="0"/>
      <c r="EQA79" s="0"/>
      <c r="EQB79" s="0"/>
      <c r="EQC79" s="0"/>
      <c r="EQD79" s="0"/>
      <c r="EQE79" s="0"/>
      <c r="EQF79" s="0"/>
      <c r="EQG79" s="0"/>
      <c r="EQH79" s="0"/>
      <c r="EQI79" s="0"/>
      <c r="EQJ79" s="0"/>
      <c r="EQK79" s="0"/>
      <c r="EQL79" s="0"/>
      <c r="EQM79" s="0"/>
      <c r="EQN79" s="0"/>
      <c r="EQO79" s="0"/>
      <c r="EQP79" s="0"/>
      <c r="EQQ79" s="0"/>
      <c r="EQR79" s="0"/>
      <c r="EQS79" s="0"/>
      <c r="EQT79" s="0"/>
      <c r="EQU79" s="0"/>
      <c r="EQV79" s="0"/>
      <c r="EQW79" s="0"/>
      <c r="EQX79" s="0"/>
      <c r="EQY79" s="0"/>
      <c r="EQZ79" s="0"/>
      <c r="ERA79" s="0"/>
      <c r="ERB79" s="0"/>
      <c r="ERC79" s="0"/>
      <c r="ERD79" s="0"/>
      <c r="ERE79" s="0"/>
      <c r="ERF79" s="0"/>
      <c r="ERG79" s="0"/>
      <c r="ERH79" s="0"/>
      <c r="ERI79" s="0"/>
      <c r="ERJ79" s="0"/>
      <c r="ERK79" s="0"/>
      <c r="ERL79" s="0"/>
      <c r="ERM79" s="0"/>
      <c r="ERN79" s="0"/>
      <c r="ERO79" s="0"/>
      <c r="ERP79" s="0"/>
      <c r="ERQ79" s="0"/>
      <c r="ERR79" s="0"/>
      <c r="ERS79" s="0"/>
      <c r="ERT79" s="0"/>
      <c r="ERU79" s="0"/>
      <c r="ERV79" s="0"/>
      <c r="ERW79" s="0"/>
      <c r="ERX79" s="0"/>
      <c r="ERY79" s="0"/>
      <c r="ERZ79" s="0"/>
      <c r="ESA79" s="0"/>
      <c r="ESB79" s="0"/>
      <c r="ESC79" s="0"/>
      <c r="ESD79" s="0"/>
      <c r="ESE79" s="0"/>
      <c r="ESF79" s="0"/>
      <c r="ESG79" s="0"/>
      <c r="ESH79" s="0"/>
      <c r="ESI79" s="0"/>
      <c r="ESJ79" s="0"/>
      <c r="ESK79" s="0"/>
      <c r="ESL79" s="0"/>
      <c r="ESM79" s="0"/>
      <c r="ESN79" s="0"/>
      <c r="ESO79" s="0"/>
      <c r="ESP79" s="0"/>
      <c r="ESQ79" s="0"/>
      <c r="ESR79" s="0"/>
      <c r="ESS79" s="0"/>
      <c r="EST79" s="0"/>
      <c r="ESU79" s="0"/>
      <c r="ESV79" s="0"/>
      <c r="ESW79" s="0"/>
      <c r="ESX79" s="0"/>
      <c r="ESY79" s="0"/>
      <c r="ESZ79" s="0"/>
      <c r="ETA79" s="0"/>
      <c r="ETB79" s="0"/>
      <c r="ETC79" s="0"/>
      <c r="ETD79" s="0"/>
      <c r="ETE79" s="0"/>
      <c r="ETF79" s="0"/>
      <c r="ETG79" s="0"/>
      <c r="ETH79" s="0"/>
      <c r="ETI79" s="0"/>
      <c r="ETJ79" s="0"/>
      <c r="ETK79" s="0"/>
      <c r="ETL79" s="0"/>
      <c r="ETM79" s="0"/>
      <c r="ETN79" s="0"/>
      <c r="ETO79" s="0"/>
      <c r="ETP79" s="0"/>
      <c r="ETQ79" s="0"/>
      <c r="ETR79" s="0"/>
      <c r="ETS79" s="0"/>
      <c r="ETT79" s="0"/>
      <c r="ETU79" s="0"/>
      <c r="ETV79" s="0"/>
      <c r="ETW79" s="0"/>
      <c r="ETX79" s="0"/>
      <c r="ETY79" s="0"/>
      <c r="ETZ79" s="0"/>
      <c r="EUA79" s="0"/>
      <c r="EUB79" s="0"/>
      <c r="EUC79" s="0"/>
      <c r="EUD79" s="0"/>
      <c r="EUE79" s="0"/>
      <c r="EUF79" s="0"/>
      <c r="EUG79" s="0"/>
      <c r="EUH79" s="0"/>
      <c r="EUI79" s="0"/>
      <c r="EUJ79" s="0"/>
      <c r="EUK79" s="0"/>
      <c r="EUL79" s="0"/>
      <c r="EUM79" s="0"/>
      <c r="EUN79" s="0"/>
      <c r="EUO79" s="0"/>
      <c r="EUP79" s="0"/>
      <c r="EUQ79" s="0"/>
      <c r="EUR79" s="0"/>
      <c r="EUS79" s="0"/>
      <c r="EUT79" s="0"/>
      <c r="EUU79" s="0"/>
      <c r="EUV79" s="0"/>
      <c r="EUW79" s="0"/>
      <c r="EUX79" s="0"/>
      <c r="EUY79" s="0"/>
      <c r="EUZ79" s="0"/>
      <c r="EVA79" s="0"/>
      <c r="EVB79" s="0"/>
      <c r="EVC79" s="0"/>
      <c r="EVD79" s="0"/>
      <c r="EVE79" s="0"/>
      <c r="EVF79" s="0"/>
      <c r="EVG79" s="0"/>
      <c r="EVH79" s="0"/>
      <c r="EVI79" s="0"/>
      <c r="EVJ79" s="0"/>
      <c r="EVK79" s="0"/>
      <c r="EVL79" s="0"/>
      <c r="EVM79" s="0"/>
      <c r="EVN79" s="0"/>
      <c r="EVO79" s="0"/>
      <c r="EVP79" s="0"/>
      <c r="EVQ79" s="0"/>
      <c r="EVR79" s="0"/>
      <c r="EVS79" s="0"/>
      <c r="EVT79" s="0"/>
      <c r="EVU79" s="0"/>
      <c r="EVV79" s="0"/>
      <c r="EVW79" s="0"/>
      <c r="EVX79" s="0"/>
      <c r="EVY79" s="0"/>
      <c r="EVZ79" s="0"/>
      <c r="EWA79" s="0"/>
      <c r="EWB79" s="0"/>
      <c r="EWC79" s="0"/>
      <c r="EWD79" s="0"/>
      <c r="EWE79" s="0"/>
      <c r="EWF79" s="0"/>
      <c r="EWG79" s="0"/>
      <c r="EWH79" s="0"/>
      <c r="EWI79" s="0"/>
      <c r="EWJ79" s="0"/>
      <c r="EWK79" s="0"/>
      <c r="EWL79" s="0"/>
      <c r="EWM79" s="0"/>
      <c r="EWN79" s="0"/>
      <c r="EWO79" s="0"/>
      <c r="EWP79" s="0"/>
      <c r="EWQ79" s="0"/>
      <c r="EWR79" s="0"/>
      <c r="EWS79" s="0"/>
      <c r="EWT79" s="0"/>
      <c r="EWU79" s="0"/>
      <c r="EWV79" s="0"/>
      <c r="EWW79" s="0"/>
      <c r="EWX79" s="0"/>
      <c r="EWY79" s="0"/>
      <c r="EWZ79" s="0"/>
      <c r="EXA79" s="0"/>
      <c r="EXB79" s="0"/>
      <c r="EXC79" s="0"/>
      <c r="EXD79" s="0"/>
      <c r="EXE79" s="0"/>
      <c r="EXF79" s="0"/>
      <c r="EXG79" s="0"/>
      <c r="EXH79" s="0"/>
      <c r="EXI79" s="0"/>
      <c r="EXJ79" s="0"/>
      <c r="EXK79" s="0"/>
      <c r="EXL79" s="0"/>
      <c r="EXM79" s="0"/>
      <c r="EXN79" s="0"/>
      <c r="EXO79" s="0"/>
      <c r="EXP79" s="0"/>
      <c r="EXQ79" s="0"/>
      <c r="EXR79" s="0"/>
      <c r="EXS79" s="0"/>
      <c r="EXT79" s="0"/>
      <c r="EXU79" s="0"/>
      <c r="EXV79" s="0"/>
      <c r="EXW79" s="0"/>
      <c r="EXX79" s="0"/>
      <c r="EXY79" s="0"/>
      <c r="EXZ79" s="0"/>
      <c r="EYA79" s="0"/>
      <c r="EYB79" s="0"/>
      <c r="EYC79" s="0"/>
      <c r="EYD79" s="0"/>
      <c r="EYE79" s="0"/>
      <c r="EYF79" s="0"/>
      <c r="EYG79" s="0"/>
      <c r="EYH79" s="0"/>
      <c r="EYI79" s="0"/>
      <c r="EYJ79" s="0"/>
      <c r="EYK79" s="0"/>
      <c r="EYL79" s="0"/>
      <c r="EYM79" s="0"/>
      <c r="EYN79" s="0"/>
      <c r="EYO79" s="0"/>
      <c r="EYP79" s="0"/>
      <c r="EYQ79" s="0"/>
      <c r="EYR79" s="0"/>
      <c r="EYS79" s="0"/>
      <c r="EYT79" s="0"/>
      <c r="EYU79" s="0"/>
      <c r="EYV79" s="0"/>
      <c r="EYW79" s="0"/>
      <c r="EYX79" s="0"/>
      <c r="EYY79" s="0"/>
      <c r="EYZ79" s="0"/>
      <c r="EZA79" s="0"/>
      <c r="EZB79" s="0"/>
      <c r="EZC79" s="0"/>
      <c r="EZD79" s="0"/>
      <c r="EZE79" s="0"/>
      <c r="EZF79" s="0"/>
      <c r="EZG79" s="0"/>
      <c r="EZH79" s="0"/>
      <c r="EZI79" s="0"/>
      <c r="EZJ79" s="0"/>
      <c r="EZK79" s="0"/>
      <c r="EZL79" s="0"/>
      <c r="EZM79" s="0"/>
      <c r="EZN79" s="0"/>
      <c r="EZO79" s="0"/>
      <c r="EZP79" s="0"/>
      <c r="EZQ79" s="0"/>
      <c r="EZR79" s="0"/>
      <c r="EZS79" s="0"/>
      <c r="EZT79" s="0"/>
      <c r="EZU79" s="0"/>
      <c r="EZV79" s="0"/>
      <c r="EZW79" s="0"/>
      <c r="EZX79" s="0"/>
      <c r="EZY79" s="0"/>
      <c r="EZZ79" s="0"/>
      <c r="FAA79" s="0"/>
      <c r="FAB79" s="0"/>
      <c r="FAC79" s="0"/>
      <c r="FAD79" s="0"/>
      <c r="FAE79" s="0"/>
      <c r="FAF79" s="0"/>
      <c r="FAG79" s="0"/>
      <c r="FAH79" s="0"/>
      <c r="FAI79" s="0"/>
      <c r="FAJ79" s="0"/>
      <c r="FAK79" s="0"/>
      <c r="FAL79" s="0"/>
      <c r="FAM79" s="0"/>
      <c r="FAN79" s="0"/>
      <c r="FAO79" s="0"/>
      <c r="FAP79" s="0"/>
      <c r="FAQ79" s="0"/>
      <c r="FAR79" s="0"/>
      <c r="FAS79" s="0"/>
      <c r="FAT79" s="0"/>
      <c r="FAU79" s="0"/>
      <c r="FAV79" s="0"/>
      <c r="FAW79" s="0"/>
      <c r="FAX79" s="0"/>
      <c r="FAY79" s="0"/>
      <c r="FAZ79" s="0"/>
      <c r="FBA79" s="0"/>
      <c r="FBB79" s="0"/>
      <c r="FBC79" s="0"/>
      <c r="FBD79" s="0"/>
      <c r="FBE79" s="0"/>
      <c r="FBF79" s="0"/>
      <c r="FBG79" s="0"/>
      <c r="FBH79" s="0"/>
      <c r="FBI79" s="0"/>
      <c r="FBJ79" s="0"/>
      <c r="FBK79" s="0"/>
      <c r="FBL79" s="0"/>
      <c r="FBM79" s="0"/>
      <c r="FBN79" s="0"/>
      <c r="FBO79" s="0"/>
      <c r="FBP79" s="0"/>
      <c r="FBQ79" s="0"/>
      <c r="FBR79" s="0"/>
      <c r="FBS79" s="0"/>
      <c r="FBT79" s="0"/>
      <c r="FBU79" s="0"/>
      <c r="FBV79" s="0"/>
      <c r="FBW79" s="0"/>
      <c r="FBX79" s="0"/>
      <c r="FBY79" s="0"/>
      <c r="FBZ79" s="0"/>
      <c r="FCA79" s="0"/>
      <c r="FCB79" s="0"/>
      <c r="FCC79" s="0"/>
      <c r="FCD79" s="0"/>
      <c r="FCE79" s="0"/>
      <c r="FCF79" s="0"/>
      <c r="FCG79" s="0"/>
      <c r="FCH79" s="0"/>
      <c r="FCI79" s="0"/>
      <c r="FCJ79" s="0"/>
      <c r="FCK79" s="0"/>
      <c r="FCL79" s="0"/>
      <c r="FCM79" s="0"/>
      <c r="FCN79" s="0"/>
      <c r="FCO79" s="0"/>
      <c r="FCP79" s="0"/>
      <c r="FCQ79" s="0"/>
      <c r="FCR79" s="0"/>
      <c r="FCS79" s="0"/>
      <c r="FCT79" s="0"/>
      <c r="FCU79" s="0"/>
      <c r="FCV79" s="0"/>
      <c r="FCW79" s="0"/>
      <c r="FCX79" s="0"/>
      <c r="FCY79" s="0"/>
      <c r="FCZ79" s="0"/>
      <c r="FDA79" s="0"/>
      <c r="FDB79" s="0"/>
      <c r="FDC79" s="0"/>
      <c r="FDD79" s="0"/>
      <c r="FDE79" s="0"/>
      <c r="FDF79" s="0"/>
      <c r="FDG79" s="0"/>
      <c r="FDH79" s="0"/>
      <c r="FDI79" s="0"/>
      <c r="FDJ79" s="0"/>
      <c r="FDK79" s="0"/>
      <c r="FDL79" s="0"/>
      <c r="FDM79" s="0"/>
      <c r="FDN79" s="0"/>
      <c r="FDO79" s="0"/>
      <c r="FDP79" s="0"/>
      <c r="FDQ79" s="0"/>
      <c r="FDR79" s="0"/>
      <c r="FDS79" s="0"/>
      <c r="FDT79" s="0"/>
      <c r="FDU79" s="0"/>
      <c r="FDV79" s="0"/>
      <c r="FDW79" s="0"/>
      <c r="FDX79" s="0"/>
      <c r="FDY79" s="0"/>
      <c r="FDZ79" s="0"/>
      <c r="FEA79" s="0"/>
      <c r="FEB79" s="0"/>
      <c r="FEC79" s="0"/>
      <c r="FED79" s="0"/>
      <c r="FEE79" s="0"/>
      <c r="FEF79" s="0"/>
      <c r="FEG79" s="0"/>
      <c r="FEH79" s="0"/>
      <c r="FEI79" s="0"/>
      <c r="FEJ79" s="0"/>
      <c r="FEK79" s="0"/>
      <c r="FEL79" s="0"/>
      <c r="FEM79" s="0"/>
      <c r="FEN79" s="0"/>
      <c r="FEO79" s="0"/>
      <c r="FEP79" s="0"/>
      <c r="FEQ79" s="0"/>
      <c r="FER79" s="0"/>
      <c r="FES79" s="0"/>
      <c r="FET79" s="0"/>
      <c r="FEU79" s="0"/>
      <c r="FEV79" s="0"/>
      <c r="FEW79" s="0"/>
      <c r="FEX79" s="0"/>
      <c r="FEY79" s="0"/>
      <c r="FEZ79" s="0"/>
      <c r="FFA79" s="0"/>
      <c r="FFB79" s="0"/>
      <c r="FFC79" s="0"/>
      <c r="FFD79" s="0"/>
      <c r="FFE79" s="0"/>
      <c r="FFF79" s="0"/>
      <c r="FFG79" s="0"/>
      <c r="FFH79" s="0"/>
      <c r="FFI79" s="0"/>
      <c r="FFJ79" s="0"/>
      <c r="FFK79" s="0"/>
      <c r="FFL79" s="0"/>
      <c r="FFM79" s="0"/>
      <c r="FFN79" s="0"/>
      <c r="FFO79" s="0"/>
      <c r="FFP79" s="0"/>
      <c r="FFQ79" s="0"/>
      <c r="FFR79" s="0"/>
      <c r="FFS79" s="0"/>
      <c r="FFT79" s="0"/>
      <c r="FFU79" s="0"/>
      <c r="FFV79" s="0"/>
      <c r="FFW79" s="0"/>
      <c r="FFX79" s="0"/>
      <c r="FFY79" s="0"/>
      <c r="FFZ79" s="0"/>
      <c r="FGA79" s="0"/>
      <c r="FGB79" s="0"/>
      <c r="FGC79" s="0"/>
      <c r="FGD79" s="0"/>
      <c r="FGE79" s="0"/>
      <c r="FGF79" s="0"/>
      <c r="FGG79" s="0"/>
      <c r="FGH79" s="0"/>
      <c r="FGI79" s="0"/>
      <c r="FGJ79" s="0"/>
      <c r="FGK79" s="0"/>
      <c r="FGL79" s="0"/>
      <c r="FGM79" s="0"/>
      <c r="FGN79" s="0"/>
      <c r="FGO79" s="0"/>
      <c r="FGP79" s="0"/>
      <c r="FGQ79" s="0"/>
      <c r="FGR79" s="0"/>
      <c r="FGS79" s="0"/>
      <c r="FGT79" s="0"/>
      <c r="FGU79" s="0"/>
      <c r="FGV79" s="0"/>
      <c r="FGW79" s="0"/>
      <c r="FGX79" s="0"/>
      <c r="FGY79" s="0"/>
      <c r="FGZ79" s="0"/>
      <c r="FHA79" s="0"/>
      <c r="FHB79" s="0"/>
      <c r="FHC79" s="0"/>
      <c r="FHD79" s="0"/>
      <c r="FHE79" s="0"/>
      <c r="FHF79" s="0"/>
      <c r="FHG79" s="0"/>
      <c r="FHH79" s="0"/>
      <c r="FHI79" s="0"/>
      <c r="FHJ79" s="0"/>
      <c r="FHK79" s="0"/>
      <c r="FHL79" s="0"/>
      <c r="FHM79" s="0"/>
      <c r="FHN79" s="0"/>
      <c r="FHO79" s="0"/>
      <c r="FHP79" s="0"/>
      <c r="FHQ79" s="0"/>
      <c r="FHR79" s="0"/>
      <c r="FHS79" s="0"/>
      <c r="FHT79" s="0"/>
      <c r="FHU79" s="0"/>
      <c r="FHV79" s="0"/>
      <c r="FHW79" s="0"/>
      <c r="FHX79" s="0"/>
      <c r="FHY79" s="0"/>
      <c r="FHZ79" s="0"/>
      <c r="FIA79" s="0"/>
      <c r="FIB79" s="0"/>
      <c r="FIC79" s="0"/>
      <c r="FID79" s="0"/>
      <c r="FIE79" s="0"/>
      <c r="FIF79" s="0"/>
      <c r="FIG79" s="0"/>
      <c r="FIH79" s="0"/>
      <c r="FII79" s="0"/>
      <c r="FIJ79" s="0"/>
      <c r="FIK79" s="0"/>
      <c r="FIL79" s="0"/>
      <c r="FIM79" s="0"/>
      <c r="FIN79" s="0"/>
      <c r="FIO79" s="0"/>
      <c r="FIP79" s="0"/>
      <c r="FIQ79" s="0"/>
      <c r="FIR79" s="0"/>
      <c r="FIS79" s="0"/>
      <c r="FIT79" s="0"/>
      <c r="FIU79" s="0"/>
      <c r="FIV79" s="0"/>
      <c r="FIW79" s="0"/>
      <c r="FIX79" s="0"/>
      <c r="FIY79" s="0"/>
      <c r="FIZ79" s="0"/>
      <c r="FJA79" s="0"/>
      <c r="FJB79" s="0"/>
      <c r="FJC79" s="0"/>
      <c r="FJD79" s="0"/>
      <c r="FJE79" s="0"/>
      <c r="FJF79" s="0"/>
      <c r="FJG79" s="0"/>
      <c r="FJH79" s="0"/>
      <c r="FJI79" s="0"/>
      <c r="FJJ79" s="0"/>
      <c r="FJK79" s="0"/>
      <c r="FJL79" s="0"/>
      <c r="FJM79" s="0"/>
      <c r="FJN79" s="0"/>
      <c r="FJO79" s="0"/>
      <c r="FJP79" s="0"/>
      <c r="FJQ79" s="0"/>
      <c r="FJR79" s="0"/>
      <c r="FJS79" s="0"/>
      <c r="FJT79" s="0"/>
      <c r="FJU79" s="0"/>
      <c r="FJV79" s="0"/>
      <c r="FJW79" s="0"/>
      <c r="FJX79" s="0"/>
      <c r="FJY79" s="0"/>
      <c r="FJZ79" s="0"/>
      <c r="FKA79" s="0"/>
      <c r="FKB79" s="0"/>
      <c r="FKC79" s="0"/>
      <c r="FKD79" s="0"/>
      <c r="FKE79" s="0"/>
      <c r="FKF79" s="0"/>
      <c r="FKG79" s="0"/>
      <c r="FKH79" s="0"/>
      <c r="FKI79" s="0"/>
      <c r="FKJ79" s="0"/>
      <c r="FKK79" s="0"/>
      <c r="FKL79" s="0"/>
      <c r="FKM79" s="0"/>
      <c r="FKN79" s="0"/>
      <c r="FKO79" s="0"/>
      <c r="FKP79" s="0"/>
      <c r="FKQ79" s="0"/>
      <c r="FKR79" s="0"/>
      <c r="FKS79" s="0"/>
      <c r="FKT79" s="0"/>
      <c r="FKU79" s="0"/>
      <c r="FKV79" s="0"/>
      <c r="FKW79" s="0"/>
      <c r="FKX79" s="0"/>
      <c r="FKY79" s="0"/>
      <c r="FKZ79" s="0"/>
      <c r="FLA79" s="0"/>
      <c r="FLB79" s="0"/>
      <c r="FLC79" s="0"/>
      <c r="FLD79" s="0"/>
      <c r="FLE79" s="0"/>
      <c r="FLF79" s="0"/>
      <c r="FLG79" s="0"/>
      <c r="FLH79" s="0"/>
      <c r="FLI79" s="0"/>
      <c r="FLJ79" s="0"/>
      <c r="FLK79" s="0"/>
      <c r="FLL79" s="0"/>
      <c r="FLM79" s="0"/>
      <c r="FLN79" s="0"/>
      <c r="FLO79" s="0"/>
      <c r="FLP79" s="0"/>
      <c r="FLQ79" s="0"/>
      <c r="FLR79" s="0"/>
      <c r="FLS79" s="0"/>
      <c r="FLT79" s="0"/>
      <c r="FLU79" s="0"/>
      <c r="FLV79" s="0"/>
      <c r="FLW79" s="0"/>
      <c r="FLX79" s="0"/>
      <c r="FLY79" s="0"/>
      <c r="FLZ79" s="0"/>
      <c r="FMA79" s="0"/>
      <c r="FMB79" s="0"/>
      <c r="FMC79" s="0"/>
      <c r="FMD79" s="0"/>
      <c r="FME79" s="0"/>
      <c r="FMF79" s="0"/>
      <c r="FMG79" s="0"/>
      <c r="FMH79" s="0"/>
      <c r="FMI79" s="0"/>
      <c r="FMJ79" s="0"/>
      <c r="FMK79" s="0"/>
      <c r="FML79" s="0"/>
      <c r="FMM79" s="0"/>
      <c r="FMN79" s="0"/>
      <c r="FMO79" s="0"/>
      <c r="FMP79" s="0"/>
      <c r="FMQ79" s="0"/>
      <c r="FMR79" s="0"/>
      <c r="FMS79" s="0"/>
      <c r="FMT79" s="0"/>
      <c r="FMU79" s="0"/>
      <c r="FMV79" s="0"/>
      <c r="FMW79" s="0"/>
      <c r="FMX79" s="0"/>
      <c r="FMY79" s="0"/>
      <c r="FMZ79" s="0"/>
      <c r="FNA79" s="0"/>
      <c r="FNB79" s="0"/>
      <c r="FNC79" s="0"/>
      <c r="FND79" s="0"/>
      <c r="FNE79" s="0"/>
      <c r="FNF79" s="0"/>
      <c r="FNG79" s="0"/>
      <c r="FNH79" s="0"/>
      <c r="FNI79" s="0"/>
      <c r="FNJ79" s="0"/>
      <c r="FNK79" s="0"/>
      <c r="FNL79" s="0"/>
      <c r="FNM79" s="0"/>
      <c r="FNN79" s="0"/>
      <c r="FNO79" s="0"/>
      <c r="FNP79" s="0"/>
      <c r="FNQ79" s="0"/>
      <c r="FNR79" s="0"/>
      <c r="FNS79" s="0"/>
      <c r="FNT79" s="0"/>
      <c r="FNU79" s="0"/>
      <c r="FNV79" s="0"/>
      <c r="FNW79" s="0"/>
      <c r="FNX79" s="0"/>
      <c r="FNY79" s="0"/>
      <c r="FNZ79" s="0"/>
      <c r="FOA79" s="0"/>
      <c r="FOB79" s="0"/>
      <c r="FOC79" s="0"/>
      <c r="FOD79" s="0"/>
      <c r="FOE79" s="0"/>
      <c r="FOF79" s="0"/>
      <c r="FOG79" s="0"/>
      <c r="FOH79" s="0"/>
      <c r="FOI79" s="0"/>
      <c r="FOJ79" s="0"/>
      <c r="FOK79" s="0"/>
      <c r="FOL79" s="0"/>
      <c r="FOM79" s="0"/>
      <c r="FON79" s="0"/>
      <c r="FOO79" s="0"/>
      <c r="FOP79" s="0"/>
      <c r="FOQ79" s="0"/>
      <c r="FOR79" s="0"/>
      <c r="FOS79" s="0"/>
      <c r="FOT79" s="0"/>
      <c r="FOU79" s="0"/>
      <c r="FOV79" s="0"/>
      <c r="FOW79" s="0"/>
      <c r="FOX79" s="0"/>
      <c r="FOY79" s="0"/>
      <c r="FOZ79" s="0"/>
      <c r="FPA79" s="0"/>
      <c r="FPB79" s="0"/>
      <c r="FPC79" s="0"/>
      <c r="FPD79" s="0"/>
      <c r="FPE79" s="0"/>
      <c r="FPF79" s="0"/>
      <c r="FPG79" s="0"/>
      <c r="FPH79" s="0"/>
      <c r="FPI79" s="0"/>
      <c r="FPJ79" s="0"/>
      <c r="FPK79" s="0"/>
      <c r="FPL79" s="0"/>
      <c r="FPM79" s="0"/>
      <c r="FPN79" s="0"/>
      <c r="FPO79" s="0"/>
      <c r="FPP79" s="0"/>
      <c r="FPQ79" s="0"/>
      <c r="FPR79" s="0"/>
      <c r="FPS79" s="0"/>
      <c r="FPT79" s="0"/>
      <c r="FPU79" s="0"/>
      <c r="FPV79" s="0"/>
      <c r="FPW79" s="0"/>
      <c r="FPX79" s="0"/>
      <c r="FPY79" s="0"/>
      <c r="FPZ79" s="0"/>
      <c r="FQA79" s="0"/>
      <c r="FQB79" s="0"/>
      <c r="FQC79" s="0"/>
      <c r="FQD79" s="0"/>
      <c r="FQE79" s="0"/>
      <c r="FQF79" s="0"/>
      <c r="FQG79" s="0"/>
      <c r="FQH79" s="0"/>
      <c r="FQI79" s="0"/>
      <c r="FQJ79" s="0"/>
      <c r="FQK79" s="0"/>
      <c r="FQL79" s="0"/>
      <c r="FQM79" s="0"/>
      <c r="FQN79" s="0"/>
      <c r="FQO79" s="0"/>
      <c r="FQP79" s="0"/>
      <c r="FQQ79" s="0"/>
      <c r="FQR79" s="0"/>
      <c r="FQS79" s="0"/>
      <c r="FQT79" s="0"/>
      <c r="FQU79" s="0"/>
      <c r="FQV79" s="0"/>
      <c r="FQW79" s="0"/>
      <c r="FQX79" s="0"/>
      <c r="FQY79" s="0"/>
      <c r="FQZ79" s="0"/>
      <c r="FRA79" s="0"/>
      <c r="FRB79" s="0"/>
      <c r="FRC79" s="0"/>
      <c r="FRD79" s="0"/>
      <c r="FRE79" s="0"/>
      <c r="FRF79" s="0"/>
      <c r="FRG79" s="0"/>
      <c r="FRH79" s="0"/>
      <c r="FRI79" s="0"/>
      <c r="FRJ79" s="0"/>
      <c r="FRK79" s="0"/>
      <c r="FRL79" s="0"/>
      <c r="FRM79" s="0"/>
      <c r="FRN79" s="0"/>
      <c r="FRO79" s="0"/>
      <c r="FRP79" s="0"/>
      <c r="FRQ79" s="0"/>
      <c r="FRR79" s="0"/>
      <c r="FRS79" s="0"/>
      <c r="FRT79" s="0"/>
      <c r="FRU79" s="0"/>
      <c r="FRV79" s="0"/>
      <c r="FRW79" s="0"/>
      <c r="FRX79" s="0"/>
      <c r="FRY79" s="0"/>
      <c r="FRZ79" s="0"/>
      <c r="FSA79" s="0"/>
      <c r="FSB79" s="0"/>
      <c r="FSC79" s="0"/>
      <c r="FSD79" s="0"/>
      <c r="FSE79" s="0"/>
      <c r="FSF79" s="0"/>
      <c r="FSG79" s="0"/>
      <c r="FSH79" s="0"/>
      <c r="FSI79" s="0"/>
      <c r="FSJ79" s="0"/>
      <c r="FSK79" s="0"/>
      <c r="FSL79" s="0"/>
      <c r="FSM79" s="0"/>
      <c r="FSN79" s="0"/>
      <c r="FSO79" s="0"/>
      <c r="FSP79" s="0"/>
      <c r="FSQ79" s="0"/>
      <c r="FSR79" s="0"/>
      <c r="FSS79" s="0"/>
      <c r="FST79" s="0"/>
      <c r="FSU79" s="0"/>
      <c r="FSV79" s="0"/>
      <c r="FSW79" s="0"/>
      <c r="FSX79" s="0"/>
      <c r="FSY79" s="0"/>
      <c r="FSZ79" s="0"/>
      <c r="FTA79" s="0"/>
      <c r="FTB79" s="0"/>
      <c r="FTC79" s="0"/>
      <c r="FTD79" s="0"/>
      <c r="FTE79" s="0"/>
      <c r="FTF79" s="0"/>
      <c r="FTG79" s="0"/>
      <c r="FTH79" s="0"/>
      <c r="FTI79" s="0"/>
      <c r="FTJ79" s="0"/>
      <c r="FTK79" s="0"/>
      <c r="FTL79" s="0"/>
      <c r="FTM79" s="0"/>
      <c r="FTN79" s="0"/>
      <c r="FTO79" s="0"/>
      <c r="FTP79" s="0"/>
      <c r="FTQ79" s="0"/>
      <c r="FTR79" s="0"/>
      <c r="FTS79" s="0"/>
      <c r="FTT79" s="0"/>
      <c r="FTU79" s="0"/>
      <c r="FTV79" s="0"/>
      <c r="FTW79" s="0"/>
      <c r="FTX79" s="0"/>
      <c r="FTY79" s="0"/>
      <c r="FTZ79" s="0"/>
      <c r="FUA79" s="0"/>
      <c r="FUB79" s="0"/>
      <c r="FUC79" s="0"/>
      <c r="FUD79" s="0"/>
      <c r="FUE79" s="0"/>
      <c r="FUF79" s="0"/>
      <c r="FUG79" s="0"/>
      <c r="FUH79" s="0"/>
      <c r="FUI79" s="0"/>
      <c r="FUJ79" s="0"/>
      <c r="FUK79" s="0"/>
      <c r="FUL79" s="0"/>
      <c r="FUM79" s="0"/>
      <c r="FUN79" s="0"/>
      <c r="FUO79" s="0"/>
      <c r="FUP79" s="0"/>
      <c r="FUQ79" s="0"/>
      <c r="FUR79" s="0"/>
      <c r="FUS79" s="0"/>
      <c r="FUT79" s="0"/>
      <c r="FUU79" s="0"/>
      <c r="FUV79" s="0"/>
      <c r="FUW79" s="0"/>
      <c r="FUX79" s="0"/>
      <c r="FUY79" s="0"/>
      <c r="FUZ79" s="0"/>
      <c r="FVA79" s="0"/>
      <c r="FVB79" s="0"/>
      <c r="FVC79" s="0"/>
      <c r="FVD79" s="0"/>
      <c r="FVE79" s="0"/>
      <c r="FVF79" s="0"/>
      <c r="FVG79" s="0"/>
      <c r="FVH79" s="0"/>
      <c r="FVI79" s="0"/>
      <c r="FVJ79" s="0"/>
      <c r="FVK79" s="0"/>
      <c r="FVL79" s="0"/>
      <c r="FVM79" s="0"/>
      <c r="FVN79" s="0"/>
      <c r="FVO79" s="0"/>
      <c r="FVP79" s="0"/>
      <c r="FVQ79" s="0"/>
      <c r="FVR79" s="0"/>
      <c r="FVS79" s="0"/>
      <c r="FVT79" s="0"/>
      <c r="FVU79" s="0"/>
      <c r="FVV79" s="0"/>
      <c r="FVW79" s="0"/>
      <c r="FVX79" s="0"/>
      <c r="FVY79" s="0"/>
      <c r="FVZ79" s="0"/>
      <c r="FWA79" s="0"/>
      <c r="FWB79" s="0"/>
      <c r="FWC79" s="0"/>
      <c r="FWD79" s="0"/>
      <c r="FWE79" s="0"/>
      <c r="FWF79" s="0"/>
      <c r="FWG79" s="0"/>
      <c r="FWH79" s="0"/>
      <c r="FWI79" s="0"/>
      <c r="FWJ79" s="0"/>
      <c r="FWK79" s="0"/>
      <c r="FWL79" s="0"/>
      <c r="FWM79" s="0"/>
      <c r="FWN79" s="0"/>
      <c r="FWO79" s="0"/>
      <c r="FWP79" s="0"/>
      <c r="FWQ79" s="0"/>
      <c r="FWR79" s="0"/>
      <c r="FWS79" s="0"/>
      <c r="FWT79" s="0"/>
      <c r="FWU79" s="0"/>
      <c r="FWV79" s="0"/>
      <c r="FWW79" s="0"/>
      <c r="FWX79" s="0"/>
      <c r="FWY79" s="0"/>
      <c r="FWZ79" s="0"/>
      <c r="FXA79" s="0"/>
      <c r="FXB79" s="0"/>
      <c r="FXC79" s="0"/>
      <c r="FXD79" s="0"/>
      <c r="FXE79" s="0"/>
      <c r="FXF79" s="0"/>
      <c r="FXG79" s="0"/>
      <c r="FXH79" s="0"/>
      <c r="FXI79" s="0"/>
      <c r="FXJ79" s="0"/>
      <c r="FXK79" s="0"/>
      <c r="FXL79" s="0"/>
      <c r="FXM79" s="0"/>
      <c r="FXN79" s="0"/>
      <c r="FXO79" s="0"/>
      <c r="FXP79" s="0"/>
      <c r="FXQ79" s="0"/>
      <c r="FXR79" s="0"/>
      <c r="FXS79" s="0"/>
      <c r="FXT79" s="0"/>
      <c r="FXU79" s="0"/>
      <c r="FXV79" s="0"/>
      <c r="FXW79" s="0"/>
      <c r="FXX79" s="0"/>
      <c r="FXY79" s="0"/>
      <c r="FXZ79" s="0"/>
      <c r="FYA79" s="0"/>
      <c r="FYB79" s="0"/>
      <c r="FYC79" s="0"/>
      <c r="FYD79" s="0"/>
      <c r="FYE79" s="0"/>
      <c r="FYF79" s="0"/>
      <c r="FYG79" s="0"/>
      <c r="FYH79" s="0"/>
      <c r="FYI79" s="0"/>
      <c r="FYJ79" s="0"/>
      <c r="FYK79" s="0"/>
      <c r="FYL79" s="0"/>
      <c r="FYM79" s="0"/>
      <c r="FYN79" s="0"/>
      <c r="FYO79" s="0"/>
      <c r="FYP79" s="0"/>
      <c r="FYQ79" s="0"/>
      <c r="FYR79" s="0"/>
      <c r="FYS79" s="0"/>
      <c r="FYT79" s="0"/>
      <c r="FYU79" s="0"/>
      <c r="FYV79" s="0"/>
      <c r="FYW79" s="0"/>
      <c r="FYX79" s="0"/>
      <c r="FYY79" s="0"/>
      <c r="FYZ79" s="0"/>
      <c r="FZA79" s="0"/>
      <c r="FZB79" s="0"/>
      <c r="FZC79" s="0"/>
      <c r="FZD79" s="0"/>
      <c r="FZE79" s="0"/>
      <c r="FZF79" s="0"/>
      <c r="FZG79" s="0"/>
      <c r="FZH79" s="0"/>
      <c r="FZI79" s="0"/>
      <c r="FZJ79" s="0"/>
      <c r="FZK79" s="0"/>
      <c r="FZL79" s="0"/>
      <c r="FZM79" s="0"/>
      <c r="FZN79" s="0"/>
      <c r="FZO79" s="0"/>
      <c r="FZP79" s="0"/>
      <c r="FZQ79" s="0"/>
      <c r="FZR79" s="0"/>
      <c r="FZS79" s="0"/>
      <c r="FZT79" s="0"/>
      <c r="FZU79" s="0"/>
      <c r="FZV79" s="0"/>
      <c r="FZW79" s="0"/>
      <c r="FZX79" s="0"/>
      <c r="FZY79" s="0"/>
      <c r="FZZ79" s="0"/>
      <c r="GAA79" s="0"/>
      <c r="GAB79" s="0"/>
      <c r="GAC79" s="0"/>
      <c r="GAD79" s="0"/>
      <c r="GAE79" s="0"/>
      <c r="GAF79" s="0"/>
      <c r="GAG79" s="0"/>
      <c r="GAH79" s="0"/>
      <c r="GAI79" s="0"/>
      <c r="GAJ79" s="0"/>
      <c r="GAK79" s="0"/>
      <c r="GAL79" s="0"/>
      <c r="GAM79" s="0"/>
      <c r="GAN79" s="0"/>
      <c r="GAO79" s="0"/>
      <c r="GAP79" s="0"/>
      <c r="GAQ79" s="0"/>
      <c r="GAR79" s="0"/>
      <c r="GAS79" s="0"/>
      <c r="GAT79" s="0"/>
      <c r="GAU79" s="0"/>
      <c r="GAV79" s="0"/>
      <c r="GAW79" s="0"/>
      <c r="GAX79" s="0"/>
      <c r="GAY79" s="0"/>
      <c r="GAZ79" s="0"/>
      <c r="GBA79" s="0"/>
      <c r="GBB79" s="0"/>
      <c r="GBC79" s="0"/>
      <c r="GBD79" s="0"/>
      <c r="GBE79" s="0"/>
      <c r="GBF79" s="0"/>
      <c r="GBG79" s="0"/>
      <c r="GBH79" s="0"/>
      <c r="GBI79" s="0"/>
      <c r="GBJ79" s="0"/>
      <c r="GBK79" s="0"/>
      <c r="GBL79" s="0"/>
      <c r="GBM79" s="0"/>
      <c r="GBN79" s="0"/>
      <c r="GBO79" s="0"/>
      <c r="GBP79" s="0"/>
      <c r="GBQ79" s="0"/>
      <c r="GBR79" s="0"/>
      <c r="GBS79" s="0"/>
      <c r="GBT79" s="0"/>
      <c r="GBU79" s="0"/>
      <c r="GBV79" s="0"/>
      <c r="GBW79" s="0"/>
      <c r="GBX79" s="0"/>
      <c r="GBY79" s="0"/>
      <c r="GBZ79" s="0"/>
      <c r="GCA79" s="0"/>
      <c r="GCB79" s="0"/>
      <c r="GCC79" s="0"/>
      <c r="GCD79" s="0"/>
      <c r="GCE79" s="0"/>
      <c r="GCF79" s="0"/>
      <c r="GCG79" s="0"/>
      <c r="GCH79" s="0"/>
      <c r="GCI79" s="0"/>
      <c r="GCJ79" s="0"/>
      <c r="GCK79" s="0"/>
      <c r="GCL79" s="0"/>
      <c r="GCM79" s="0"/>
      <c r="GCN79" s="0"/>
      <c r="GCO79" s="0"/>
      <c r="GCP79" s="0"/>
      <c r="GCQ79" s="0"/>
      <c r="GCR79" s="0"/>
      <c r="GCS79" s="0"/>
      <c r="GCT79" s="0"/>
      <c r="GCU79" s="0"/>
      <c r="GCV79" s="0"/>
      <c r="GCW79" s="0"/>
      <c r="GCX79" s="0"/>
      <c r="GCY79" s="0"/>
      <c r="GCZ79" s="0"/>
      <c r="GDA79" s="0"/>
      <c r="GDB79" s="0"/>
      <c r="GDC79" s="0"/>
      <c r="GDD79" s="0"/>
      <c r="GDE79" s="0"/>
      <c r="GDF79" s="0"/>
      <c r="GDG79" s="0"/>
      <c r="GDH79" s="0"/>
      <c r="GDI79" s="0"/>
      <c r="GDJ79" s="0"/>
      <c r="GDK79" s="0"/>
      <c r="GDL79" s="0"/>
      <c r="GDM79" s="0"/>
      <c r="GDN79" s="0"/>
      <c r="GDO79" s="0"/>
      <c r="GDP79" s="0"/>
      <c r="GDQ79" s="0"/>
      <c r="GDR79" s="0"/>
      <c r="GDS79" s="0"/>
      <c r="GDT79" s="0"/>
      <c r="GDU79" s="0"/>
      <c r="GDV79" s="0"/>
      <c r="GDW79" s="0"/>
      <c r="GDX79" s="0"/>
      <c r="GDY79" s="0"/>
      <c r="GDZ79" s="0"/>
      <c r="GEA79" s="0"/>
      <c r="GEB79" s="0"/>
      <c r="GEC79" s="0"/>
      <c r="GED79" s="0"/>
      <c r="GEE79" s="0"/>
      <c r="GEF79" s="0"/>
      <c r="GEG79" s="0"/>
      <c r="GEH79" s="0"/>
      <c r="GEI79" s="0"/>
      <c r="GEJ79" s="0"/>
      <c r="GEK79" s="0"/>
      <c r="GEL79" s="0"/>
      <c r="GEM79" s="0"/>
      <c r="GEN79" s="0"/>
      <c r="GEO79" s="0"/>
      <c r="GEP79" s="0"/>
      <c r="GEQ79" s="0"/>
      <c r="GER79" s="0"/>
      <c r="GES79" s="0"/>
      <c r="GET79" s="0"/>
      <c r="GEU79" s="0"/>
      <c r="GEV79" s="0"/>
      <c r="GEW79" s="0"/>
      <c r="GEX79" s="0"/>
      <c r="GEY79" s="0"/>
      <c r="GEZ79" s="0"/>
      <c r="GFA79" s="0"/>
      <c r="GFB79" s="0"/>
      <c r="GFC79" s="0"/>
      <c r="GFD79" s="0"/>
      <c r="GFE79" s="0"/>
      <c r="GFF79" s="0"/>
      <c r="GFG79" s="0"/>
      <c r="GFH79" s="0"/>
      <c r="GFI79" s="0"/>
      <c r="GFJ79" s="0"/>
      <c r="GFK79" s="0"/>
      <c r="GFL79" s="0"/>
      <c r="GFM79" s="0"/>
      <c r="GFN79" s="0"/>
      <c r="GFO79" s="0"/>
      <c r="GFP79" s="0"/>
      <c r="GFQ79" s="0"/>
      <c r="GFR79" s="0"/>
      <c r="GFS79" s="0"/>
      <c r="GFT79" s="0"/>
      <c r="GFU79" s="0"/>
      <c r="GFV79" s="0"/>
      <c r="GFW79" s="0"/>
      <c r="GFX79" s="0"/>
      <c r="GFY79" s="0"/>
      <c r="GFZ79" s="0"/>
      <c r="GGA79" s="0"/>
      <c r="GGB79" s="0"/>
      <c r="GGC79" s="0"/>
      <c r="GGD79" s="0"/>
      <c r="GGE79" s="0"/>
      <c r="GGF79" s="0"/>
      <c r="GGG79" s="0"/>
      <c r="GGH79" s="0"/>
      <c r="GGI79" s="0"/>
      <c r="GGJ79" s="0"/>
      <c r="GGK79" s="0"/>
      <c r="GGL79" s="0"/>
      <c r="GGM79" s="0"/>
      <c r="GGN79" s="0"/>
      <c r="GGO79" s="0"/>
      <c r="GGP79" s="0"/>
      <c r="GGQ79" s="0"/>
      <c r="GGR79" s="0"/>
      <c r="GGS79" s="0"/>
      <c r="GGT79" s="0"/>
      <c r="GGU79" s="0"/>
      <c r="GGV79" s="0"/>
      <c r="GGW79" s="0"/>
      <c r="GGX79" s="0"/>
      <c r="GGY79" s="0"/>
      <c r="GGZ79" s="0"/>
      <c r="GHA79" s="0"/>
      <c r="GHB79" s="0"/>
      <c r="GHC79" s="0"/>
      <c r="GHD79" s="0"/>
      <c r="GHE79" s="0"/>
      <c r="GHF79" s="0"/>
      <c r="GHG79" s="0"/>
      <c r="GHH79" s="0"/>
      <c r="GHI79" s="0"/>
      <c r="GHJ79" s="0"/>
      <c r="GHK79" s="0"/>
      <c r="GHL79" s="0"/>
      <c r="GHM79" s="0"/>
      <c r="GHN79" s="0"/>
      <c r="GHO79" s="0"/>
      <c r="GHP79" s="0"/>
      <c r="GHQ79" s="0"/>
      <c r="GHR79" s="0"/>
      <c r="GHS79" s="0"/>
      <c r="GHT79" s="0"/>
      <c r="GHU79" s="0"/>
      <c r="GHV79" s="0"/>
      <c r="GHW79" s="0"/>
      <c r="GHX79" s="0"/>
      <c r="GHY79" s="0"/>
      <c r="GHZ79" s="0"/>
      <c r="GIA79" s="0"/>
      <c r="GIB79" s="0"/>
      <c r="GIC79" s="0"/>
      <c r="GID79" s="0"/>
      <c r="GIE79" s="0"/>
      <c r="GIF79" s="0"/>
      <c r="GIG79" s="0"/>
      <c r="GIH79" s="0"/>
      <c r="GII79" s="0"/>
      <c r="GIJ79" s="0"/>
      <c r="GIK79" s="0"/>
      <c r="GIL79" s="0"/>
      <c r="GIM79" s="0"/>
      <c r="GIN79" s="0"/>
      <c r="GIO79" s="0"/>
      <c r="GIP79" s="0"/>
      <c r="GIQ79" s="0"/>
      <c r="GIR79" s="0"/>
      <c r="GIS79" s="0"/>
      <c r="GIT79" s="0"/>
      <c r="GIU79" s="0"/>
      <c r="GIV79" s="0"/>
      <c r="GIW79" s="0"/>
      <c r="GIX79" s="0"/>
      <c r="GIY79" s="0"/>
      <c r="GIZ79" s="0"/>
      <c r="GJA79" s="0"/>
      <c r="GJB79" s="0"/>
      <c r="GJC79" s="0"/>
      <c r="GJD79" s="0"/>
      <c r="GJE79" s="0"/>
      <c r="GJF79" s="0"/>
      <c r="GJG79" s="0"/>
      <c r="GJH79" s="0"/>
      <c r="GJI79" s="0"/>
      <c r="GJJ79" s="0"/>
      <c r="GJK79" s="0"/>
      <c r="GJL79" s="0"/>
      <c r="GJM79" s="0"/>
      <c r="GJN79" s="0"/>
      <c r="GJO79" s="0"/>
      <c r="GJP79" s="0"/>
      <c r="GJQ79" s="0"/>
      <c r="GJR79" s="0"/>
      <c r="GJS79" s="0"/>
      <c r="GJT79" s="0"/>
      <c r="GJU79" s="0"/>
      <c r="GJV79" s="0"/>
      <c r="GJW79" s="0"/>
      <c r="GJX79" s="0"/>
      <c r="GJY79" s="0"/>
      <c r="GJZ79" s="0"/>
      <c r="GKA79" s="0"/>
      <c r="GKB79" s="0"/>
      <c r="GKC79" s="0"/>
      <c r="GKD79" s="0"/>
      <c r="GKE79" s="0"/>
      <c r="GKF79" s="0"/>
      <c r="GKG79" s="0"/>
      <c r="GKH79" s="0"/>
      <c r="GKI79" s="0"/>
      <c r="GKJ79" s="0"/>
      <c r="GKK79" s="0"/>
      <c r="GKL79" s="0"/>
      <c r="GKM79" s="0"/>
      <c r="GKN79" s="0"/>
      <c r="GKO79" s="0"/>
      <c r="GKP79" s="0"/>
      <c r="GKQ79" s="0"/>
      <c r="GKR79" s="0"/>
      <c r="GKS79" s="0"/>
      <c r="GKT79" s="0"/>
      <c r="GKU79" s="0"/>
      <c r="GKV79" s="0"/>
      <c r="GKW79" s="0"/>
      <c r="GKX79" s="0"/>
      <c r="GKY79" s="0"/>
      <c r="GKZ79" s="0"/>
      <c r="GLA79" s="0"/>
      <c r="GLB79" s="0"/>
      <c r="GLC79" s="0"/>
      <c r="GLD79" s="0"/>
      <c r="GLE79" s="0"/>
      <c r="GLF79" s="0"/>
      <c r="GLG79" s="0"/>
      <c r="GLH79" s="0"/>
      <c r="GLI79" s="0"/>
      <c r="GLJ79" s="0"/>
      <c r="GLK79" s="0"/>
      <c r="GLL79" s="0"/>
      <c r="GLM79" s="0"/>
      <c r="GLN79" s="0"/>
      <c r="GLO79" s="0"/>
      <c r="GLP79" s="0"/>
      <c r="GLQ79" s="0"/>
      <c r="GLR79" s="0"/>
      <c r="GLS79" s="0"/>
      <c r="GLT79" s="0"/>
      <c r="GLU79" s="0"/>
      <c r="GLV79" s="0"/>
      <c r="GLW79" s="0"/>
      <c r="GLX79" s="0"/>
      <c r="GLY79" s="0"/>
      <c r="GLZ79" s="0"/>
      <c r="GMA79" s="0"/>
      <c r="GMB79" s="0"/>
      <c r="GMC79" s="0"/>
      <c r="GMD79" s="0"/>
      <c r="GME79" s="0"/>
      <c r="GMF79" s="0"/>
      <c r="GMG79" s="0"/>
      <c r="GMH79" s="0"/>
      <c r="GMI79" s="0"/>
      <c r="GMJ79" s="0"/>
      <c r="GMK79" s="0"/>
      <c r="GML79" s="0"/>
      <c r="GMM79" s="0"/>
      <c r="GMN79" s="0"/>
      <c r="GMO79" s="0"/>
      <c r="GMP79" s="0"/>
      <c r="GMQ79" s="0"/>
      <c r="GMR79" s="0"/>
      <c r="GMS79" s="0"/>
      <c r="GMT79" s="0"/>
      <c r="GMU79" s="0"/>
      <c r="GMV79" s="0"/>
      <c r="GMW79" s="0"/>
      <c r="GMX79" s="0"/>
      <c r="GMY79" s="0"/>
      <c r="GMZ79" s="0"/>
      <c r="GNA79" s="0"/>
      <c r="GNB79" s="0"/>
      <c r="GNC79" s="0"/>
      <c r="GND79" s="0"/>
      <c r="GNE79" s="0"/>
      <c r="GNF79" s="0"/>
      <c r="GNG79" s="0"/>
      <c r="GNH79" s="0"/>
      <c r="GNI79" s="0"/>
      <c r="GNJ79" s="0"/>
      <c r="GNK79" s="0"/>
      <c r="GNL79" s="0"/>
      <c r="GNM79" s="0"/>
      <c r="GNN79" s="0"/>
      <c r="GNO79" s="0"/>
      <c r="GNP79" s="0"/>
      <c r="GNQ79" s="0"/>
      <c r="GNR79" s="0"/>
      <c r="GNS79" s="0"/>
      <c r="GNT79" s="0"/>
      <c r="GNU79" s="0"/>
      <c r="GNV79" s="0"/>
      <c r="GNW79" s="0"/>
      <c r="GNX79" s="0"/>
      <c r="GNY79" s="0"/>
      <c r="GNZ79" s="0"/>
      <c r="GOA79" s="0"/>
      <c r="GOB79" s="0"/>
      <c r="GOC79" s="0"/>
      <c r="GOD79" s="0"/>
      <c r="GOE79" s="0"/>
      <c r="GOF79" s="0"/>
      <c r="GOG79" s="0"/>
      <c r="GOH79" s="0"/>
      <c r="GOI79" s="0"/>
      <c r="GOJ79" s="0"/>
      <c r="GOK79" s="0"/>
      <c r="GOL79" s="0"/>
      <c r="GOM79" s="0"/>
      <c r="GON79" s="0"/>
      <c r="GOO79" s="0"/>
      <c r="GOP79" s="0"/>
      <c r="GOQ79" s="0"/>
      <c r="GOR79" s="0"/>
      <c r="GOS79" s="0"/>
      <c r="GOT79" s="0"/>
      <c r="GOU79" s="0"/>
      <c r="GOV79" s="0"/>
      <c r="GOW79" s="0"/>
      <c r="GOX79" s="0"/>
      <c r="GOY79" s="0"/>
      <c r="GOZ79" s="0"/>
      <c r="GPA79" s="0"/>
      <c r="GPB79" s="0"/>
      <c r="GPC79" s="0"/>
      <c r="GPD79" s="0"/>
      <c r="GPE79" s="0"/>
      <c r="GPF79" s="0"/>
      <c r="GPG79" s="0"/>
      <c r="GPH79" s="0"/>
      <c r="GPI79" s="0"/>
      <c r="GPJ79" s="0"/>
      <c r="GPK79" s="0"/>
      <c r="GPL79" s="0"/>
      <c r="GPM79" s="0"/>
      <c r="GPN79" s="0"/>
      <c r="GPO79" s="0"/>
      <c r="GPP79" s="0"/>
      <c r="GPQ79" s="0"/>
      <c r="GPR79" s="0"/>
      <c r="GPS79" s="0"/>
      <c r="GPT79" s="0"/>
      <c r="GPU79" s="0"/>
      <c r="GPV79" s="0"/>
      <c r="GPW79" s="0"/>
      <c r="GPX79" s="0"/>
      <c r="GPY79" s="0"/>
      <c r="GPZ79" s="0"/>
      <c r="GQA79" s="0"/>
      <c r="GQB79" s="0"/>
      <c r="GQC79" s="0"/>
      <c r="GQD79" s="0"/>
      <c r="GQE79" s="0"/>
      <c r="GQF79" s="0"/>
      <c r="GQG79" s="0"/>
      <c r="GQH79" s="0"/>
      <c r="GQI79" s="0"/>
      <c r="GQJ79" s="0"/>
      <c r="GQK79" s="0"/>
      <c r="GQL79" s="0"/>
      <c r="GQM79" s="0"/>
      <c r="GQN79" s="0"/>
      <c r="GQO79" s="0"/>
      <c r="GQP79" s="0"/>
      <c r="GQQ79" s="0"/>
      <c r="GQR79" s="0"/>
      <c r="GQS79" s="0"/>
      <c r="GQT79" s="0"/>
      <c r="GQU79" s="0"/>
      <c r="GQV79" s="0"/>
      <c r="GQW79" s="0"/>
      <c r="GQX79" s="0"/>
      <c r="GQY79" s="0"/>
      <c r="GQZ79" s="0"/>
      <c r="GRA79" s="0"/>
      <c r="GRB79" s="0"/>
      <c r="GRC79" s="0"/>
      <c r="GRD79" s="0"/>
      <c r="GRE79" s="0"/>
      <c r="GRF79" s="0"/>
      <c r="GRG79" s="0"/>
      <c r="GRH79" s="0"/>
      <c r="GRI79" s="0"/>
      <c r="GRJ79" s="0"/>
      <c r="GRK79" s="0"/>
      <c r="GRL79" s="0"/>
      <c r="GRM79" s="0"/>
      <c r="GRN79" s="0"/>
      <c r="GRO79" s="0"/>
      <c r="GRP79" s="0"/>
      <c r="GRQ79" s="0"/>
      <c r="GRR79" s="0"/>
      <c r="GRS79" s="0"/>
      <c r="GRT79" s="0"/>
      <c r="GRU79" s="0"/>
      <c r="GRV79" s="0"/>
      <c r="GRW79" s="0"/>
      <c r="GRX79" s="0"/>
      <c r="GRY79" s="0"/>
      <c r="GRZ79" s="0"/>
      <c r="GSA79" s="0"/>
      <c r="GSB79" s="0"/>
      <c r="GSC79" s="0"/>
      <c r="GSD79" s="0"/>
      <c r="GSE79" s="0"/>
      <c r="GSF79" s="0"/>
      <c r="GSG79" s="0"/>
      <c r="GSH79" s="0"/>
      <c r="GSI79" s="0"/>
      <c r="GSJ79" s="0"/>
      <c r="GSK79" s="0"/>
      <c r="GSL79" s="0"/>
      <c r="GSM79" s="0"/>
      <c r="GSN79" s="0"/>
      <c r="GSO79" s="0"/>
      <c r="GSP79" s="0"/>
      <c r="GSQ79" s="0"/>
      <c r="GSR79" s="0"/>
      <c r="GSS79" s="0"/>
      <c r="GST79" s="0"/>
      <c r="GSU79" s="0"/>
      <c r="GSV79" s="0"/>
      <c r="GSW79" s="0"/>
      <c r="GSX79" s="0"/>
      <c r="GSY79" s="0"/>
      <c r="GSZ79" s="0"/>
      <c r="GTA79" s="0"/>
      <c r="GTB79" s="0"/>
      <c r="GTC79" s="0"/>
      <c r="GTD79" s="0"/>
      <c r="GTE79" s="0"/>
      <c r="GTF79" s="0"/>
      <c r="GTG79" s="0"/>
      <c r="GTH79" s="0"/>
      <c r="GTI79" s="0"/>
      <c r="GTJ79" s="0"/>
      <c r="GTK79" s="0"/>
      <c r="GTL79" s="0"/>
      <c r="GTM79" s="0"/>
      <c r="GTN79" s="0"/>
      <c r="GTO79" s="0"/>
      <c r="GTP79" s="0"/>
      <c r="GTQ79" s="0"/>
      <c r="GTR79" s="0"/>
      <c r="GTS79" s="0"/>
      <c r="GTT79" s="0"/>
      <c r="GTU79" s="0"/>
      <c r="GTV79" s="0"/>
      <c r="GTW79" s="0"/>
      <c r="GTX79" s="0"/>
      <c r="GTY79" s="0"/>
      <c r="GTZ79" s="0"/>
      <c r="GUA79" s="0"/>
      <c r="GUB79" s="0"/>
      <c r="GUC79" s="0"/>
      <c r="GUD79" s="0"/>
      <c r="GUE79" s="0"/>
      <c r="GUF79" s="0"/>
      <c r="GUG79" s="0"/>
      <c r="GUH79" s="0"/>
      <c r="GUI79" s="0"/>
      <c r="GUJ79" s="0"/>
      <c r="GUK79" s="0"/>
      <c r="GUL79" s="0"/>
      <c r="GUM79" s="0"/>
      <c r="GUN79" s="0"/>
      <c r="GUO79" s="0"/>
      <c r="GUP79" s="0"/>
      <c r="GUQ79" s="0"/>
      <c r="GUR79" s="0"/>
      <c r="GUS79" s="0"/>
      <c r="GUT79" s="0"/>
      <c r="GUU79" s="0"/>
      <c r="GUV79" s="0"/>
      <c r="GUW79" s="0"/>
      <c r="GUX79" s="0"/>
      <c r="GUY79" s="0"/>
      <c r="GUZ79" s="0"/>
      <c r="GVA79" s="0"/>
      <c r="GVB79" s="0"/>
      <c r="GVC79" s="0"/>
      <c r="GVD79" s="0"/>
      <c r="GVE79" s="0"/>
      <c r="GVF79" s="0"/>
      <c r="GVG79" s="0"/>
      <c r="GVH79" s="0"/>
      <c r="GVI79" s="0"/>
      <c r="GVJ79" s="0"/>
      <c r="GVK79" s="0"/>
      <c r="GVL79" s="0"/>
      <c r="GVM79" s="0"/>
      <c r="GVN79" s="0"/>
      <c r="GVO79" s="0"/>
      <c r="GVP79" s="0"/>
      <c r="GVQ79" s="0"/>
      <c r="GVR79" s="0"/>
      <c r="GVS79" s="0"/>
      <c r="GVT79" s="0"/>
      <c r="GVU79" s="0"/>
      <c r="GVV79" s="0"/>
      <c r="GVW79" s="0"/>
      <c r="GVX79" s="0"/>
      <c r="GVY79" s="0"/>
      <c r="GVZ79" s="0"/>
      <c r="GWA79" s="0"/>
      <c r="GWB79" s="0"/>
      <c r="GWC79" s="0"/>
      <c r="GWD79" s="0"/>
      <c r="GWE79" s="0"/>
      <c r="GWF79" s="0"/>
      <c r="GWG79" s="0"/>
      <c r="GWH79" s="0"/>
      <c r="GWI79" s="0"/>
      <c r="GWJ79" s="0"/>
      <c r="GWK79" s="0"/>
      <c r="GWL79" s="0"/>
      <c r="GWM79" s="0"/>
      <c r="GWN79" s="0"/>
      <c r="GWO79" s="0"/>
      <c r="GWP79" s="0"/>
      <c r="GWQ79" s="0"/>
      <c r="GWR79" s="0"/>
      <c r="GWS79" s="0"/>
      <c r="GWT79" s="0"/>
      <c r="GWU79" s="0"/>
      <c r="GWV79" s="0"/>
      <c r="GWW79" s="0"/>
      <c r="GWX79" s="0"/>
      <c r="GWY79" s="0"/>
      <c r="GWZ79" s="0"/>
      <c r="GXA79" s="0"/>
      <c r="GXB79" s="0"/>
      <c r="GXC79" s="0"/>
      <c r="GXD79" s="0"/>
      <c r="GXE79" s="0"/>
      <c r="GXF79" s="0"/>
      <c r="GXG79" s="0"/>
      <c r="GXH79" s="0"/>
      <c r="GXI79" s="0"/>
      <c r="GXJ79" s="0"/>
      <c r="GXK79" s="0"/>
      <c r="GXL79" s="0"/>
      <c r="GXM79" s="0"/>
      <c r="GXN79" s="0"/>
      <c r="GXO79" s="0"/>
      <c r="GXP79" s="0"/>
      <c r="GXQ79" s="0"/>
      <c r="GXR79" s="0"/>
      <c r="GXS79" s="0"/>
      <c r="GXT79" s="0"/>
      <c r="GXU79" s="0"/>
      <c r="GXV79" s="0"/>
      <c r="GXW79" s="0"/>
      <c r="GXX79" s="0"/>
      <c r="GXY79" s="0"/>
      <c r="GXZ79" s="0"/>
      <c r="GYA79" s="0"/>
      <c r="GYB79" s="0"/>
      <c r="GYC79" s="0"/>
      <c r="GYD79" s="0"/>
      <c r="GYE79" s="0"/>
      <c r="GYF79" s="0"/>
      <c r="GYG79" s="0"/>
      <c r="GYH79" s="0"/>
      <c r="GYI79" s="0"/>
      <c r="GYJ79" s="0"/>
      <c r="GYK79" s="0"/>
      <c r="GYL79" s="0"/>
      <c r="GYM79" s="0"/>
      <c r="GYN79" s="0"/>
      <c r="GYO79" s="0"/>
      <c r="GYP79" s="0"/>
      <c r="GYQ79" s="0"/>
      <c r="GYR79" s="0"/>
      <c r="GYS79" s="0"/>
      <c r="GYT79" s="0"/>
      <c r="GYU79" s="0"/>
      <c r="GYV79" s="0"/>
      <c r="GYW79" s="0"/>
      <c r="GYX79" s="0"/>
      <c r="GYY79" s="0"/>
      <c r="GYZ79" s="0"/>
      <c r="GZA79" s="0"/>
      <c r="GZB79" s="0"/>
      <c r="GZC79" s="0"/>
      <c r="GZD79" s="0"/>
      <c r="GZE79" s="0"/>
      <c r="GZF79" s="0"/>
      <c r="GZG79" s="0"/>
      <c r="GZH79" s="0"/>
      <c r="GZI79" s="0"/>
      <c r="GZJ79" s="0"/>
      <c r="GZK79" s="0"/>
      <c r="GZL79" s="0"/>
      <c r="GZM79" s="0"/>
      <c r="GZN79" s="0"/>
      <c r="GZO79" s="0"/>
      <c r="GZP79" s="0"/>
      <c r="GZQ79" s="0"/>
      <c r="GZR79" s="0"/>
      <c r="GZS79" s="0"/>
      <c r="GZT79" s="0"/>
      <c r="GZU79" s="0"/>
      <c r="GZV79" s="0"/>
      <c r="GZW79" s="0"/>
      <c r="GZX79" s="0"/>
      <c r="GZY79" s="0"/>
      <c r="GZZ79" s="0"/>
      <c r="HAA79" s="0"/>
      <c r="HAB79" s="0"/>
      <c r="HAC79" s="0"/>
      <c r="HAD79" s="0"/>
      <c r="HAE79" s="0"/>
      <c r="HAF79" s="0"/>
      <c r="HAG79" s="0"/>
      <c r="HAH79" s="0"/>
      <c r="HAI79" s="0"/>
      <c r="HAJ79" s="0"/>
      <c r="HAK79" s="0"/>
      <c r="HAL79" s="0"/>
      <c r="HAM79" s="0"/>
      <c r="HAN79" s="0"/>
      <c r="HAO79" s="0"/>
      <c r="HAP79" s="0"/>
      <c r="HAQ79" s="0"/>
      <c r="HAR79" s="0"/>
      <c r="HAS79" s="0"/>
      <c r="HAT79" s="0"/>
      <c r="HAU79" s="0"/>
      <c r="HAV79" s="0"/>
      <c r="HAW79" s="0"/>
      <c r="HAX79" s="0"/>
      <c r="HAY79" s="0"/>
      <c r="HAZ79" s="0"/>
      <c r="HBA79" s="0"/>
      <c r="HBB79" s="0"/>
      <c r="HBC79" s="0"/>
      <c r="HBD79" s="0"/>
      <c r="HBE79" s="0"/>
      <c r="HBF79" s="0"/>
      <c r="HBG79" s="0"/>
      <c r="HBH79" s="0"/>
      <c r="HBI79" s="0"/>
      <c r="HBJ79" s="0"/>
      <c r="HBK79" s="0"/>
      <c r="HBL79" s="0"/>
      <c r="HBM79" s="0"/>
      <c r="HBN79" s="0"/>
      <c r="HBO79" s="0"/>
      <c r="HBP79" s="0"/>
      <c r="HBQ79" s="0"/>
      <c r="HBR79" s="0"/>
      <c r="HBS79" s="0"/>
      <c r="HBT79" s="0"/>
      <c r="HBU79" s="0"/>
      <c r="HBV79" s="0"/>
      <c r="HBW79" s="0"/>
      <c r="HBX79" s="0"/>
      <c r="HBY79" s="0"/>
      <c r="HBZ79" s="0"/>
      <c r="HCA79" s="0"/>
      <c r="HCB79" s="0"/>
      <c r="HCC79" s="0"/>
      <c r="HCD79" s="0"/>
      <c r="HCE79" s="0"/>
      <c r="HCF79" s="0"/>
      <c r="HCG79" s="0"/>
      <c r="HCH79" s="0"/>
      <c r="HCI79" s="0"/>
      <c r="HCJ79" s="0"/>
      <c r="HCK79" s="0"/>
      <c r="HCL79" s="0"/>
      <c r="HCM79" s="0"/>
      <c r="HCN79" s="0"/>
      <c r="HCO79" s="0"/>
      <c r="HCP79" s="0"/>
      <c r="HCQ79" s="0"/>
      <c r="HCR79" s="0"/>
      <c r="HCS79" s="0"/>
      <c r="HCT79" s="0"/>
      <c r="HCU79" s="0"/>
      <c r="HCV79" s="0"/>
      <c r="HCW79" s="0"/>
      <c r="HCX79" s="0"/>
      <c r="HCY79" s="0"/>
      <c r="HCZ79" s="0"/>
      <c r="HDA79" s="0"/>
      <c r="HDB79" s="0"/>
      <c r="HDC79" s="0"/>
      <c r="HDD79" s="0"/>
      <c r="HDE79" s="0"/>
      <c r="HDF79" s="0"/>
      <c r="HDG79" s="0"/>
      <c r="HDH79" s="0"/>
      <c r="HDI79" s="0"/>
      <c r="HDJ79" s="0"/>
      <c r="HDK79" s="0"/>
      <c r="HDL79" s="0"/>
      <c r="HDM79" s="0"/>
      <c r="HDN79" s="0"/>
      <c r="HDO79" s="0"/>
      <c r="HDP79" s="0"/>
      <c r="HDQ79" s="0"/>
      <c r="HDR79" s="0"/>
      <c r="HDS79" s="0"/>
      <c r="HDT79" s="0"/>
      <c r="HDU79" s="0"/>
      <c r="HDV79" s="0"/>
      <c r="HDW79" s="0"/>
      <c r="HDX79" s="0"/>
      <c r="HDY79" s="0"/>
      <c r="HDZ79" s="0"/>
      <c r="HEA79" s="0"/>
      <c r="HEB79" s="0"/>
      <c r="HEC79" s="0"/>
      <c r="HED79" s="0"/>
      <c r="HEE79" s="0"/>
      <c r="HEF79" s="0"/>
      <c r="HEG79" s="0"/>
      <c r="HEH79" s="0"/>
      <c r="HEI79" s="0"/>
      <c r="HEJ79" s="0"/>
      <c r="HEK79" s="0"/>
      <c r="HEL79" s="0"/>
      <c r="HEM79" s="0"/>
      <c r="HEN79" s="0"/>
      <c r="HEO79" s="0"/>
      <c r="HEP79" s="0"/>
      <c r="HEQ79" s="0"/>
      <c r="HER79" s="0"/>
      <c r="HES79" s="0"/>
      <c r="HET79" s="0"/>
      <c r="HEU79" s="0"/>
      <c r="HEV79" s="0"/>
      <c r="HEW79" s="0"/>
      <c r="HEX79" s="0"/>
      <c r="HEY79" s="0"/>
      <c r="HEZ79" s="0"/>
      <c r="HFA79" s="0"/>
      <c r="HFB79" s="0"/>
      <c r="HFC79" s="0"/>
      <c r="HFD79" s="0"/>
      <c r="HFE79" s="0"/>
      <c r="HFF79" s="0"/>
      <c r="HFG79" s="0"/>
      <c r="HFH79" s="0"/>
      <c r="HFI79" s="0"/>
      <c r="HFJ79" s="0"/>
      <c r="HFK79" s="0"/>
      <c r="HFL79" s="0"/>
      <c r="HFM79" s="0"/>
      <c r="HFN79" s="0"/>
      <c r="HFO79" s="0"/>
      <c r="HFP79" s="0"/>
      <c r="HFQ79" s="0"/>
      <c r="HFR79" s="0"/>
      <c r="HFS79" s="0"/>
      <c r="HFT79" s="0"/>
      <c r="HFU79" s="0"/>
      <c r="HFV79" s="0"/>
      <c r="HFW79" s="0"/>
      <c r="HFX79" s="0"/>
      <c r="HFY79" s="0"/>
      <c r="HFZ79" s="0"/>
      <c r="HGA79" s="0"/>
      <c r="HGB79" s="0"/>
      <c r="HGC79" s="0"/>
      <c r="HGD79" s="0"/>
      <c r="HGE79" s="0"/>
      <c r="HGF79" s="0"/>
      <c r="HGG79" s="0"/>
      <c r="HGH79" s="0"/>
      <c r="HGI79" s="0"/>
      <c r="HGJ79" s="0"/>
      <c r="HGK79" s="0"/>
      <c r="HGL79" s="0"/>
      <c r="HGM79" s="0"/>
      <c r="HGN79" s="0"/>
      <c r="HGO79" s="0"/>
      <c r="HGP79" s="0"/>
      <c r="HGQ79" s="0"/>
      <c r="HGR79" s="0"/>
      <c r="HGS79" s="0"/>
      <c r="HGT79" s="0"/>
      <c r="HGU79" s="0"/>
      <c r="HGV79" s="0"/>
      <c r="HGW79" s="0"/>
      <c r="HGX79" s="0"/>
      <c r="HGY79" s="0"/>
      <c r="HGZ79" s="0"/>
      <c r="HHA79" s="0"/>
      <c r="HHB79" s="0"/>
      <c r="HHC79" s="0"/>
      <c r="HHD79" s="0"/>
      <c r="HHE79" s="0"/>
      <c r="HHF79" s="0"/>
      <c r="HHG79" s="0"/>
      <c r="HHH79" s="0"/>
      <c r="HHI79" s="0"/>
      <c r="HHJ79" s="0"/>
      <c r="HHK79" s="0"/>
      <c r="HHL79" s="0"/>
      <c r="HHM79" s="0"/>
      <c r="HHN79" s="0"/>
      <c r="HHO79" s="0"/>
      <c r="HHP79" s="0"/>
      <c r="HHQ79" s="0"/>
      <c r="HHR79" s="0"/>
      <c r="HHS79" s="0"/>
      <c r="HHT79" s="0"/>
      <c r="HHU79" s="0"/>
      <c r="HHV79" s="0"/>
      <c r="HHW79" s="0"/>
      <c r="HHX79" s="0"/>
      <c r="HHY79" s="0"/>
      <c r="HHZ79" s="0"/>
      <c r="HIA79" s="0"/>
      <c r="HIB79" s="0"/>
      <c r="HIC79" s="0"/>
      <c r="HID79" s="0"/>
      <c r="HIE79" s="0"/>
      <c r="HIF79" s="0"/>
      <c r="HIG79" s="0"/>
      <c r="HIH79" s="0"/>
      <c r="HII79" s="0"/>
      <c r="HIJ79" s="0"/>
      <c r="HIK79" s="0"/>
      <c r="HIL79" s="0"/>
      <c r="HIM79" s="0"/>
      <c r="HIN79" s="0"/>
      <c r="HIO79" s="0"/>
      <c r="HIP79" s="0"/>
      <c r="HIQ79" s="0"/>
      <c r="HIR79" s="0"/>
      <c r="HIS79" s="0"/>
      <c r="HIT79" s="0"/>
      <c r="HIU79" s="0"/>
      <c r="HIV79" s="0"/>
      <c r="HIW79" s="0"/>
      <c r="HIX79" s="0"/>
      <c r="HIY79" s="0"/>
      <c r="HIZ79" s="0"/>
      <c r="HJA79" s="0"/>
      <c r="HJB79" s="0"/>
      <c r="HJC79" s="0"/>
      <c r="HJD79" s="0"/>
      <c r="HJE79" s="0"/>
      <c r="HJF79" s="0"/>
      <c r="HJG79" s="0"/>
      <c r="HJH79" s="0"/>
      <c r="HJI79" s="0"/>
      <c r="HJJ79" s="0"/>
      <c r="HJK79" s="0"/>
      <c r="HJL79" s="0"/>
      <c r="HJM79" s="0"/>
      <c r="HJN79" s="0"/>
      <c r="HJO79" s="0"/>
      <c r="HJP79" s="0"/>
      <c r="HJQ79" s="0"/>
      <c r="HJR79" s="0"/>
      <c r="HJS79" s="0"/>
      <c r="HJT79" s="0"/>
      <c r="HJU79" s="0"/>
      <c r="HJV79" s="0"/>
      <c r="HJW79" s="0"/>
      <c r="HJX79" s="0"/>
      <c r="HJY79" s="0"/>
      <c r="HJZ79" s="0"/>
      <c r="HKA79" s="0"/>
      <c r="HKB79" s="0"/>
      <c r="HKC79" s="0"/>
      <c r="HKD79" s="0"/>
      <c r="HKE79" s="0"/>
      <c r="HKF79" s="0"/>
      <c r="HKG79" s="0"/>
      <c r="HKH79" s="0"/>
      <c r="HKI79" s="0"/>
      <c r="HKJ79" s="0"/>
      <c r="HKK79" s="0"/>
      <c r="HKL79" s="0"/>
      <c r="HKM79" s="0"/>
      <c r="HKN79" s="0"/>
      <c r="HKO79" s="0"/>
      <c r="HKP79" s="0"/>
      <c r="HKQ79" s="0"/>
      <c r="HKR79" s="0"/>
      <c r="HKS79" s="0"/>
      <c r="HKT79" s="0"/>
      <c r="HKU79" s="0"/>
      <c r="HKV79" s="0"/>
      <c r="HKW79" s="0"/>
      <c r="HKX79" s="0"/>
      <c r="HKY79" s="0"/>
      <c r="HKZ79" s="0"/>
      <c r="HLA79" s="0"/>
      <c r="HLB79" s="0"/>
      <c r="HLC79" s="0"/>
      <c r="HLD79" s="0"/>
      <c r="HLE79" s="0"/>
      <c r="HLF79" s="0"/>
      <c r="HLG79" s="0"/>
      <c r="HLH79" s="0"/>
      <c r="HLI79" s="0"/>
      <c r="HLJ79" s="0"/>
      <c r="HLK79" s="0"/>
      <c r="HLL79" s="0"/>
      <c r="HLM79" s="0"/>
      <c r="HLN79" s="0"/>
      <c r="HLO79" s="0"/>
      <c r="HLP79" s="0"/>
      <c r="HLQ79" s="0"/>
      <c r="HLR79" s="0"/>
      <c r="HLS79" s="0"/>
      <c r="HLT79" s="0"/>
      <c r="HLU79" s="0"/>
      <c r="HLV79" s="0"/>
      <c r="HLW79" s="0"/>
      <c r="HLX79" s="0"/>
      <c r="HLY79" s="0"/>
      <c r="HLZ79" s="0"/>
      <c r="HMA79" s="0"/>
      <c r="HMB79" s="0"/>
      <c r="HMC79" s="0"/>
      <c r="HMD79" s="0"/>
      <c r="HME79" s="0"/>
      <c r="HMF79" s="0"/>
      <c r="HMG79" s="0"/>
      <c r="HMH79" s="0"/>
      <c r="HMI79" s="0"/>
      <c r="HMJ79" s="0"/>
      <c r="HMK79" s="0"/>
      <c r="HML79" s="0"/>
      <c r="HMM79" s="0"/>
      <c r="HMN79" s="0"/>
      <c r="HMO79" s="0"/>
      <c r="HMP79" s="0"/>
      <c r="HMQ79" s="0"/>
      <c r="HMR79" s="0"/>
      <c r="HMS79" s="0"/>
      <c r="HMT79" s="0"/>
      <c r="HMU79" s="0"/>
      <c r="HMV79" s="0"/>
      <c r="HMW79" s="0"/>
      <c r="HMX79" s="0"/>
      <c r="HMY79" s="0"/>
      <c r="HMZ79" s="0"/>
      <c r="HNA79" s="0"/>
      <c r="HNB79" s="0"/>
      <c r="HNC79" s="0"/>
      <c r="HND79" s="0"/>
      <c r="HNE79" s="0"/>
      <c r="HNF79" s="0"/>
      <c r="HNG79" s="0"/>
      <c r="HNH79" s="0"/>
      <c r="HNI79" s="0"/>
      <c r="HNJ79" s="0"/>
      <c r="HNK79" s="0"/>
      <c r="HNL79" s="0"/>
      <c r="HNM79" s="0"/>
      <c r="HNN79" s="0"/>
      <c r="HNO79" s="0"/>
      <c r="HNP79" s="0"/>
      <c r="HNQ79" s="0"/>
      <c r="HNR79" s="0"/>
      <c r="HNS79" s="0"/>
      <c r="HNT79" s="0"/>
      <c r="HNU79" s="0"/>
      <c r="HNV79" s="0"/>
      <c r="HNW79" s="0"/>
      <c r="HNX79" s="0"/>
      <c r="HNY79" s="0"/>
      <c r="HNZ79" s="0"/>
      <c r="HOA79" s="0"/>
      <c r="HOB79" s="0"/>
      <c r="HOC79" s="0"/>
      <c r="HOD79" s="0"/>
      <c r="HOE79" s="0"/>
      <c r="HOF79" s="0"/>
      <c r="HOG79" s="0"/>
      <c r="HOH79" s="0"/>
      <c r="HOI79" s="0"/>
      <c r="HOJ79" s="0"/>
      <c r="HOK79" s="0"/>
      <c r="HOL79" s="0"/>
      <c r="HOM79" s="0"/>
      <c r="HON79" s="0"/>
      <c r="HOO79" s="0"/>
      <c r="HOP79" s="0"/>
      <c r="HOQ79" s="0"/>
      <c r="HOR79" s="0"/>
      <c r="HOS79" s="0"/>
      <c r="HOT79" s="0"/>
      <c r="HOU79" s="0"/>
      <c r="HOV79" s="0"/>
      <c r="HOW79" s="0"/>
      <c r="HOX79" s="0"/>
      <c r="HOY79" s="0"/>
      <c r="HOZ79" s="0"/>
      <c r="HPA79" s="0"/>
      <c r="HPB79" s="0"/>
      <c r="HPC79" s="0"/>
      <c r="HPD79" s="0"/>
      <c r="HPE79" s="0"/>
      <c r="HPF79" s="0"/>
      <c r="HPG79" s="0"/>
      <c r="HPH79" s="0"/>
      <c r="HPI79" s="0"/>
      <c r="HPJ79" s="0"/>
      <c r="HPK79" s="0"/>
      <c r="HPL79" s="0"/>
      <c r="HPM79" s="0"/>
      <c r="HPN79" s="0"/>
      <c r="HPO79" s="0"/>
      <c r="HPP79" s="0"/>
      <c r="HPQ79" s="0"/>
      <c r="HPR79" s="0"/>
      <c r="HPS79" s="0"/>
      <c r="HPT79" s="0"/>
      <c r="HPU79" s="0"/>
      <c r="HPV79" s="0"/>
      <c r="HPW79" s="0"/>
      <c r="HPX79" s="0"/>
      <c r="HPY79" s="0"/>
      <c r="HPZ79" s="0"/>
      <c r="HQA79" s="0"/>
      <c r="HQB79" s="0"/>
      <c r="HQC79" s="0"/>
      <c r="HQD79" s="0"/>
      <c r="HQE79" s="0"/>
      <c r="HQF79" s="0"/>
      <c r="HQG79" s="0"/>
      <c r="HQH79" s="0"/>
      <c r="HQI79" s="0"/>
      <c r="HQJ79" s="0"/>
      <c r="HQK79" s="0"/>
      <c r="HQL79" s="0"/>
      <c r="HQM79" s="0"/>
      <c r="HQN79" s="0"/>
      <c r="HQO79" s="0"/>
      <c r="HQP79" s="0"/>
      <c r="HQQ79" s="0"/>
      <c r="HQR79" s="0"/>
      <c r="HQS79" s="0"/>
      <c r="HQT79" s="0"/>
      <c r="HQU79" s="0"/>
      <c r="HQV79" s="0"/>
      <c r="HQW79" s="0"/>
      <c r="HQX79" s="0"/>
      <c r="HQY79" s="0"/>
      <c r="HQZ79" s="0"/>
      <c r="HRA79" s="0"/>
      <c r="HRB79" s="0"/>
      <c r="HRC79" s="0"/>
      <c r="HRD79" s="0"/>
      <c r="HRE79" s="0"/>
      <c r="HRF79" s="0"/>
      <c r="HRG79" s="0"/>
      <c r="HRH79" s="0"/>
      <c r="HRI79" s="0"/>
      <c r="HRJ79" s="0"/>
      <c r="HRK79" s="0"/>
      <c r="HRL79" s="0"/>
      <c r="HRM79" s="0"/>
      <c r="HRN79" s="0"/>
      <c r="HRO79" s="0"/>
      <c r="HRP79" s="0"/>
      <c r="HRQ79" s="0"/>
      <c r="HRR79" s="0"/>
      <c r="HRS79" s="0"/>
      <c r="HRT79" s="0"/>
      <c r="HRU79" s="0"/>
      <c r="HRV79" s="0"/>
      <c r="HRW79" s="0"/>
      <c r="HRX79" s="0"/>
      <c r="HRY79" s="0"/>
      <c r="HRZ79" s="0"/>
      <c r="HSA79" s="0"/>
      <c r="HSB79" s="0"/>
      <c r="HSC79" s="0"/>
      <c r="HSD79" s="0"/>
      <c r="HSE79" s="0"/>
      <c r="HSF79" s="0"/>
      <c r="HSG79" s="0"/>
      <c r="HSH79" s="0"/>
      <c r="HSI79" s="0"/>
      <c r="HSJ79" s="0"/>
      <c r="HSK79" s="0"/>
      <c r="HSL79" s="0"/>
      <c r="HSM79" s="0"/>
      <c r="HSN79" s="0"/>
      <c r="HSO79" s="0"/>
      <c r="HSP79" s="0"/>
      <c r="HSQ79" s="0"/>
      <c r="HSR79" s="0"/>
      <c r="HSS79" s="0"/>
      <c r="HST79" s="0"/>
      <c r="HSU79" s="0"/>
      <c r="HSV79" s="0"/>
      <c r="HSW79" s="0"/>
      <c r="HSX79" s="0"/>
      <c r="HSY79" s="0"/>
      <c r="HSZ79" s="0"/>
      <c r="HTA79" s="0"/>
      <c r="HTB79" s="0"/>
      <c r="HTC79" s="0"/>
      <c r="HTD79" s="0"/>
      <c r="HTE79" s="0"/>
      <c r="HTF79" s="0"/>
      <c r="HTG79" s="0"/>
      <c r="HTH79" s="0"/>
      <c r="HTI79" s="0"/>
      <c r="HTJ79" s="0"/>
      <c r="HTK79" s="0"/>
      <c r="HTL79" s="0"/>
      <c r="HTM79" s="0"/>
      <c r="HTN79" s="0"/>
      <c r="HTO79" s="0"/>
      <c r="HTP79" s="0"/>
      <c r="HTQ79" s="0"/>
      <c r="HTR79" s="0"/>
      <c r="HTS79" s="0"/>
      <c r="HTT79" s="0"/>
      <c r="HTU79" s="0"/>
      <c r="HTV79" s="0"/>
      <c r="HTW79" s="0"/>
      <c r="HTX79" s="0"/>
      <c r="HTY79" s="0"/>
      <c r="HTZ79" s="0"/>
      <c r="HUA79" s="0"/>
      <c r="HUB79" s="0"/>
      <c r="HUC79" s="0"/>
      <c r="HUD79" s="0"/>
      <c r="HUE79" s="0"/>
      <c r="HUF79" s="0"/>
      <c r="HUG79" s="0"/>
      <c r="HUH79" s="0"/>
      <c r="HUI79" s="0"/>
      <c r="HUJ79" s="0"/>
      <c r="HUK79" s="0"/>
      <c r="HUL79" s="0"/>
      <c r="HUM79" s="0"/>
      <c r="HUN79" s="0"/>
      <c r="HUO79" s="0"/>
      <c r="HUP79" s="0"/>
      <c r="HUQ79" s="0"/>
      <c r="HUR79" s="0"/>
      <c r="HUS79" s="0"/>
      <c r="HUT79" s="0"/>
      <c r="HUU79" s="0"/>
      <c r="HUV79" s="0"/>
      <c r="HUW79" s="0"/>
      <c r="HUX79" s="0"/>
      <c r="HUY79" s="0"/>
      <c r="HUZ79" s="0"/>
      <c r="HVA79" s="0"/>
      <c r="HVB79" s="0"/>
      <c r="HVC79" s="0"/>
      <c r="HVD79" s="0"/>
      <c r="HVE79" s="0"/>
      <c r="HVF79" s="0"/>
      <c r="HVG79" s="0"/>
      <c r="HVH79" s="0"/>
      <c r="HVI79" s="0"/>
      <c r="HVJ79" s="0"/>
      <c r="HVK79" s="0"/>
      <c r="HVL79" s="0"/>
      <c r="HVM79" s="0"/>
      <c r="HVN79" s="0"/>
      <c r="HVO79" s="0"/>
      <c r="HVP79" s="0"/>
      <c r="HVQ79" s="0"/>
      <c r="HVR79" s="0"/>
      <c r="HVS79" s="0"/>
      <c r="HVT79" s="0"/>
      <c r="HVU79" s="0"/>
      <c r="HVV79" s="0"/>
      <c r="HVW79" s="0"/>
      <c r="HVX79" s="0"/>
      <c r="HVY79" s="0"/>
      <c r="HVZ79" s="0"/>
      <c r="HWA79" s="0"/>
      <c r="HWB79" s="0"/>
      <c r="HWC79" s="0"/>
      <c r="HWD79" s="0"/>
      <c r="HWE79" s="0"/>
      <c r="HWF79" s="0"/>
      <c r="HWG79" s="0"/>
      <c r="HWH79" s="0"/>
      <c r="HWI79" s="0"/>
      <c r="HWJ79" s="0"/>
      <c r="HWK79" s="0"/>
      <c r="HWL79" s="0"/>
      <c r="HWM79" s="0"/>
      <c r="HWN79" s="0"/>
      <c r="HWO79" s="0"/>
      <c r="HWP79" s="0"/>
      <c r="HWQ79" s="0"/>
      <c r="HWR79" s="0"/>
      <c r="HWS79" s="0"/>
      <c r="HWT79" s="0"/>
      <c r="HWU79" s="0"/>
      <c r="HWV79" s="0"/>
      <c r="HWW79" s="0"/>
      <c r="HWX79" s="0"/>
      <c r="HWY79" s="0"/>
      <c r="HWZ79" s="0"/>
      <c r="HXA79" s="0"/>
      <c r="HXB79" s="0"/>
      <c r="HXC79" s="0"/>
      <c r="HXD79" s="0"/>
      <c r="HXE79" s="0"/>
      <c r="HXF79" s="0"/>
      <c r="HXG79" s="0"/>
      <c r="HXH79" s="0"/>
      <c r="HXI79" s="0"/>
      <c r="HXJ79" s="0"/>
      <c r="HXK79" s="0"/>
      <c r="HXL79" s="0"/>
      <c r="HXM79" s="0"/>
      <c r="HXN79" s="0"/>
      <c r="HXO79" s="0"/>
      <c r="HXP79" s="0"/>
      <c r="HXQ79" s="0"/>
      <c r="HXR79" s="0"/>
      <c r="HXS79" s="0"/>
      <c r="HXT79" s="0"/>
      <c r="HXU79" s="0"/>
      <c r="HXV79" s="0"/>
      <c r="HXW79" s="0"/>
      <c r="HXX79" s="0"/>
      <c r="HXY79" s="0"/>
      <c r="HXZ79" s="0"/>
      <c r="HYA79" s="0"/>
      <c r="HYB79" s="0"/>
      <c r="HYC79" s="0"/>
      <c r="HYD79" s="0"/>
      <c r="HYE79" s="0"/>
      <c r="HYF79" s="0"/>
      <c r="HYG79" s="0"/>
      <c r="HYH79" s="0"/>
      <c r="HYI79" s="0"/>
      <c r="HYJ79" s="0"/>
      <c r="HYK79" s="0"/>
      <c r="HYL79" s="0"/>
      <c r="HYM79" s="0"/>
      <c r="HYN79" s="0"/>
      <c r="HYO79" s="0"/>
      <c r="HYP79" s="0"/>
      <c r="HYQ79" s="0"/>
      <c r="HYR79" s="0"/>
      <c r="HYS79" s="0"/>
      <c r="HYT79" s="0"/>
      <c r="HYU79" s="0"/>
      <c r="HYV79" s="0"/>
      <c r="HYW79" s="0"/>
      <c r="HYX79" s="0"/>
      <c r="HYY79" s="0"/>
      <c r="HYZ79" s="0"/>
      <c r="HZA79" s="0"/>
      <c r="HZB79" s="0"/>
      <c r="HZC79" s="0"/>
      <c r="HZD79" s="0"/>
      <c r="HZE79" s="0"/>
      <c r="HZF79" s="0"/>
      <c r="HZG79" s="0"/>
      <c r="HZH79" s="0"/>
      <c r="HZI79" s="0"/>
      <c r="HZJ79" s="0"/>
      <c r="HZK79" s="0"/>
      <c r="HZL79" s="0"/>
      <c r="HZM79" s="0"/>
      <c r="HZN79" s="0"/>
      <c r="HZO79" s="0"/>
      <c r="HZP79" s="0"/>
      <c r="HZQ79" s="0"/>
      <c r="HZR79" s="0"/>
      <c r="HZS79" s="0"/>
      <c r="HZT79" s="0"/>
      <c r="HZU79" s="0"/>
      <c r="HZV79" s="0"/>
      <c r="HZW79" s="0"/>
      <c r="HZX79" s="0"/>
      <c r="HZY79" s="0"/>
      <c r="HZZ79" s="0"/>
      <c r="IAA79" s="0"/>
      <c r="IAB79" s="0"/>
      <c r="IAC79" s="0"/>
      <c r="IAD79" s="0"/>
      <c r="IAE79" s="0"/>
      <c r="IAF79" s="0"/>
      <c r="IAG79" s="0"/>
      <c r="IAH79" s="0"/>
      <c r="IAI79" s="0"/>
      <c r="IAJ79" s="0"/>
      <c r="IAK79" s="0"/>
      <c r="IAL79" s="0"/>
      <c r="IAM79" s="0"/>
      <c r="IAN79" s="0"/>
      <c r="IAO79" s="0"/>
      <c r="IAP79" s="0"/>
      <c r="IAQ79" s="0"/>
      <c r="IAR79" s="0"/>
      <c r="IAS79" s="0"/>
      <c r="IAT79" s="0"/>
      <c r="IAU79" s="0"/>
      <c r="IAV79" s="0"/>
      <c r="IAW79" s="0"/>
      <c r="IAX79" s="0"/>
      <c r="IAY79" s="0"/>
      <c r="IAZ79" s="0"/>
      <c r="IBA79" s="0"/>
      <c r="IBB79" s="0"/>
      <c r="IBC79" s="0"/>
      <c r="IBD79" s="0"/>
      <c r="IBE79" s="0"/>
      <c r="IBF79" s="0"/>
      <c r="IBG79" s="0"/>
      <c r="IBH79" s="0"/>
      <c r="IBI79" s="0"/>
      <c r="IBJ79" s="0"/>
      <c r="IBK79" s="0"/>
      <c r="IBL79" s="0"/>
      <c r="IBM79" s="0"/>
      <c r="IBN79" s="0"/>
      <c r="IBO79" s="0"/>
      <c r="IBP79" s="0"/>
      <c r="IBQ79" s="0"/>
      <c r="IBR79" s="0"/>
      <c r="IBS79" s="0"/>
      <c r="IBT79" s="0"/>
      <c r="IBU79" s="0"/>
      <c r="IBV79" s="0"/>
      <c r="IBW79" s="0"/>
      <c r="IBX79" s="0"/>
      <c r="IBY79" s="0"/>
      <c r="IBZ79" s="0"/>
      <c r="ICA79" s="0"/>
      <c r="ICB79" s="0"/>
      <c r="ICC79" s="0"/>
      <c r="ICD79" s="0"/>
      <c r="ICE79" s="0"/>
      <c r="ICF79" s="0"/>
      <c r="ICG79" s="0"/>
      <c r="ICH79" s="0"/>
      <c r="ICI79" s="0"/>
      <c r="ICJ79" s="0"/>
      <c r="ICK79" s="0"/>
      <c r="ICL79" s="0"/>
      <c r="ICM79" s="0"/>
      <c r="ICN79" s="0"/>
      <c r="ICO79" s="0"/>
      <c r="ICP79" s="0"/>
      <c r="ICQ79" s="0"/>
      <c r="ICR79" s="0"/>
      <c r="ICS79" s="0"/>
      <c r="ICT79" s="0"/>
      <c r="ICU79" s="0"/>
      <c r="ICV79" s="0"/>
      <c r="ICW79" s="0"/>
      <c r="ICX79" s="0"/>
      <c r="ICY79" s="0"/>
      <c r="ICZ79" s="0"/>
      <c r="IDA79" s="0"/>
      <c r="IDB79" s="0"/>
      <c r="IDC79" s="0"/>
      <c r="IDD79" s="0"/>
      <c r="IDE79" s="0"/>
      <c r="IDF79" s="0"/>
      <c r="IDG79" s="0"/>
      <c r="IDH79" s="0"/>
      <c r="IDI79" s="0"/>
      <c r="IDJ79" s="0"/>
      <c r="IDK79" s="0"/>
      <c r="IDL79" s="0"/>
      <c r="IDM79" s="0"/>
      <c r="IDN79" s="0"/>
      <c r="IDO79" s="0"/>
      <c r="IDP79" s="0"/>
      <c r="IDQ79" s="0"/>
      <c r="IDR79" s="0"/>
      <c r="IDS79" s="0"/>
      <c r="IDT79" s="0"/>
      <c r="IDU79" s="0"/>
      <c r="IDV79" s="0"/>
      <c r="IDW79" s="0"/>
      <c r="IDX79" s="0"/>
      <c r="IDY79" s="0"/>
      <c r="IDZ79" s="0"/>
      <c r="IEA79" s="0"/>
      <c r="IEB79" s="0"/>
      <c r="IEC79" s="0"/>
      <c r="IED79" s="0"/>
      <c r="IEE79" s="0"/>
      <c r="IEF79" s="0"/>
      <c r="IEG79" s="0"/>
      <c r="IEH79" s="0"/>
      <c r="IEI79" s="0"/>
      <c r="IEJ79" s="0"/>
      <c r="IEK79" s="0"/>
      <c r="IEL79" s="0"/>
      <c r="IEM79" s="0"/>
      <c r="IEN79" s="0"/>
      <c r="IEO79" s="0"/>
      <c r="IEP79" s="0"/>
      <c r="IEQ79" s="0"/>
      <c r="IER79" s="0"/>
      <c r="IES79" s="0"/>
      <c r="IET79" s="0"/>
      <c r="IEU79" s="0"/>
      <c r="IEV79" s="0"/>
      <c r="IEW79" s="0"/>
      <c r="IEX79" s="0"/>
      <c r="IEY79" s="0"/>
      <c r="IEZ79" s="0"/>
      <c r="IFA79" s="0"/>
      <c r="IFB79" s="0"/>
      <c r="IFC79" s="0"/>
      <c r="IFD79" s="0"/>
      <c r="IFE79" s="0"/>
      <c r="IFF79" s="0"/>
      <c r="IFG79" s="0"/>
      <c r="IFH79" s="0"/>
      <c r="IFI79" s="0"/>
      <c r="IFJ79" s="0"/>
      <c r="IFK79" s="0"/>
      <c r="IFL79" s="0"/>
      <c r="IFM79" s="0"/>
      <c r="IFN79" s="0"/>
      <c r="IFO79" s="0"/>
      <c r="IFP79" s="0"/>
      <c r="IFQ79" s="0"/>
      <c r="IFR79" s="0"/>
      <c r="IFS79" s="0"/>
      <c r="IFT79" s="0"/>
      <c r="IFU79" s="0"/>
      <c r="IFV79" s="0"/>
      <c r="IFW79" s="0"/>
      <c r="IFX79" s="0"/>
      <c r="IFY79" s="0"/>
      <c r="IFZ79" s="0"/>
      <c r="IGA79" s="0"/>
      <c r="IGB79" s="0"/>
      <c r="IGC79" s="0"/>
      <c r="IGD79" s="0"/>
      <c r="IGE79" s="0"/>
      <c r="IGF79" s="0"/>
      <c r="IGG79" s="0"/>
      <c r="IGH79" s="0"/>
      <c r="IGI79" s="0"/>
      <c r="IGJ79" s="0"/>
      <c r="IGK79" s="0"/>
      <c r="IGL79" s="0"/>
      <c r="IGM79" s="0"/>
      <c r="IGN79" s="0"/>
      <c r="IGO79" s="0"/>
      <c r="IGP79" s="0"/>
      <c r="IGQ79" s="0"/>
      <c r="IGR79" s="0"/>
      <c r="IGS79" s="0"/>
      <c r="IGT79" s="0"/>
      <c r="IGU79" s="0"/>
      <c r="IGV79" s="0"/>
      <c r="IGW79" s="0"/>
      <c r="IGX79" s="0"/>
      <c r="IGY79" s="0"/>
      <c r="IGZ79" s="0"/>
      <c r="IHA79" s="0"/>
      <c r="IHB79" s="0"/>
      <c r="IHC79" s="0"/>
      <c r="IHD79" s="0"/>
      <c r="IHE79" s="0"/>
      <c r="IHF79" s="0"/>
      <c r="IHG79" s="0"/>
      <c r="IHH79" s="0"/>
      <c r="IHI79" s="0"/>
      <c r="IHJ79" s="0"/>
      <c r="IHK79" s="0"/>
      <c r="IHL79" s="0"/>
      <c r="IHM79" s="0"/>
      <c r="IHN79" s="0"/>
      <c r="IHO79" s="0"/>
      <c r="IHP79" s="0"/>
      <c r="IHQ79" s="0"/>
      <c r="IHR79" s="0"/>
      <c r="IHS79" s="0"/>
      <c r="IHT79" s="0"/>
      <c r="IHU79" s="0"/>
      <c r="IHV79" s="0"/>
      <c r="IHW79" s="0"/>
      <c r="IHX79" s="0"/>
      <c r="IHY79" s="0"/>
      <c r="IHZ79" s="0"/>
      <c r="IIA79" s="0"/>
      <c r="IIB79" s="0"/>
      <c r="IIC79" s="0"/>
      <c r="IID79" s="0"/>
      <c r="IIE79" s="0"/>
      <c r="IIF79" s="0"/>
      <c r="IIG79" s="0"/>
      <c r="IIH79" s="0"/>
      <c r="III79" s="0"/>
      <c r="IIJ79" s="0"/>
      <c r="IIK79" s="0"/>
      <c r="IIL79" s="0"/>
      <c r="IIM79" s="0"/>
      <c r="IIN79" s="0"/>
      <c r="IIO79" s="0"/>
      <c r="IIP79" s="0"/>
      <c r="IIQ79" s="0"/>
      <c r="IIR79" s="0"/>
      <c r="IIS79" s="0"/>
      <c r="IIT79" s="0"/>
      <c r="IIU79" s="0"/>
      <c r="IIV79" s="0"/>
      <c r="IIW79" s="0"/>
      <c r="IIX79" s="0"/>
      <c r="IIY79" s="0"/>
      <c r="IIZ79" s="0"/>
      <c r="IJA79" s="0"/>
      <c r="IJB79" s="0"/>
      <c r="IJC79" s="0"/>
      <c r="IJD79" s="0"/>
      <c r="IJE79" s="0"/>
      <c r="IJF79" s="0"/>
      <c r="IJG79" s="0"/>
      <c r="IJH79" s="0"/>
      <c r="IJI79" s="0"/>
      <c r="IJJ79" s="0"/>
      <c r="IJK79" s="0"/>
      <c r="IJL79" s="0"/>
      <c r="IJM79" s="0"/>
      <c r="IJN79" s="0"/>
      <c r="IJO79" s="0"/>
      <c r="IJP79" s="0"/>
      <c r="IJQ79" s="0"/>
      <c r="IJR79" s="0"/>
      <c r="IJS79" s="0"/>
      <c r="IJT79" s="0"/>
      <c r="IJU79" s="0"/>
      <c r="IJV79" s="0"/>
      <c r="IJW79" s="0"/>
      <c r="IJX79" s="0"/>
      <c r="IJY79" s="0"/>
      <c r="IJZ79" s="0"/>
      <c r="IKA79" s="0"/>
      <c r="IKB79" s="0"/>
      <c r="IKC79" s="0"/>
      <c r="IKD79" s="0"/>
      <c r="IKE79" s="0"/>
      <c r="IKF79" s="0"/>
      <c r="IKG79" s="0"/>
      <c r="IKH79" s="0"/>
      <c r="IKI79" s="0"/>
      <c r="IKJ79" s="0"/>
      <c r="IKK79" s="0"/>
      <c r="IKL79" s="0"/>
      <c r="IKM79" s="0"/>
      <c r="IKN79" s="0"/>
      <c r="IKO79" s="0"/>
      <c r="IKP79" s="0"/>
      <c r="IKQ79" s="0"/>
      <c r="IKR79" s="0"/>
      <c r="IKS79" s="0"/>
      <c r="IKT79" s="0"/>
      <c r="IKU79" s="0"/>
      <c r="IKV79" s="0"/>
      <c r="IKW79" s="0"/>
      <c r="IKX79" s="0"/>
      <c r="IKY79" s="0"/>
      <c r="IKZ79" s="0"/>
      <c r="ILA79" s="0"/>
      <c r="ILB79" s="0"/>
      <c r="ILC79" s="0"/>
      <c r="ILD79" s="0"/>
      <c r="ILE79" s="0"/>
      <c r="ILF79" s="0"/>
      <c r="ILG79" s="0"/>
      <c r="ILH79" s="0"/>
      <c r="ILI79" s="0"/>
      <c r="ILJ79" s="0"/>
      <c r="ILK79" s="0"/>
      <c r="ILL79" s="0"/>
      <c r="ILM79" s="0"/>
      <c r="ILN79" s="0"/>
      <c r="ILO79" s="0"/>
      <c r="ILP79" s="0"/>
      <c r="ILQ79" s="0"/>
      <c r="ILR79" s="0"/>
      <c r="ILS79" s="0"/>
      <c r="ILT79" s="0"/>
      <c r="ILU79" s="0"/>
      <c r="ILV79" s="0"/>
      <c r="ILW79" s="0"/>
      <c r="ILX79" s="0"/>
      <c r="ILY79" s="0"/>
      <c r="ILZ79" s="0"/>
      <c r="IMA79" s="0"/>
      <c r="IMB79" s="0"/>
      <c r="IMC79" s="0"/>
      <c r="IMD79" s="0"/>
      <c r="IME79" s="0"/>
      <c r="IMF79" s="0"/>
      <c r="IMG79" s="0"/>
      <c r="IMH79" s="0"/>
      <c r="IMI79" s="0"/>
      <c r="IMJ79" s="0"/>
      <c r="IMK79" s="0"/>
      <c r="IML79" s="0"/>
      <c r="IMM79" s="0"/>
      <c r="IMN79" s="0"/>
      <c r="IMO79" s="0"/>
      <c r="IMP79" s="0"/>
      <c r="IMQ79" s="0"/>
      <c r="IMR79" s="0"/>
      <c r="IMS79" s="0"/>
      <c r="IMT79" s="0"/>
      <c r="IMU79" s="0"/>
      <c r="IMV79" s="0"/>
      <c r="IMW79" s="0"/>
      <c r="IMX79" s="0"/>
      <c r="IMY79" s="0"/>
      <c r="IMZ79" s="0"/>
      <c r="INA79" s="0"/>
      <c r="INB79" s="0"/>
      <c r="INC79" s="0"/>
      <c r="IND79" s="0"/>
      <c r="INE79" s="0"/>
      <c r="INF79" s="0"/>
      <c r="ING79" s="0"/>
      <c r="INH79" s="0"/>
      <c r="INI79" s="0"/>
      <c r="INJ79" s="0"/>
      <c r="INK79" s="0"/>
      <c r="INL79" s="0"/>
      <c r="INM79" s="0"/>
      <c r="INN79" s="0"/>
      <c r="INO79" s="0"/>
      <c r="INP79" s="0"/>
      <c r="INQ79" s="0"/>
      <c r="INR79" s="0"/>
      <c r="INS79" s="0"/>
      <c r="INT79" s="0"/>
      <c r="INU79" s="0"/>
      <c r="INV79" s="0"/>
      <c r="INW79" s="0"/>
      <c r="INX79" s="0"/>
      <c r="INY79" s="0"/>
      <c r="INZ79" s="0"/>
      <c r="IOA79" s="0"/>
      <c r="IOB79" s="0"/>
      <c r="IOC79" s="0"/>
      <c r="IOD79" s="0"/>
      <c r="IOE79" s="0"/>
      <c r="IOF79" s="0"/>
      <c r="IOG79" s="0"/>
      <c r="IOH79" s="0"/>
      <c r="IOI79" s="0"/>
      <c r="IOJ79" s="0"/>
      <c r="IOK79" s="0"/>
      <c r="IOL79" s="0"/>
      <c r="IOM79" s="0"/>
      <c r="ION79" s="0"/>
      <c r="IOO79" s="0"/>
      <c r="IOP79" s="0"/>
      <c r="IOQ79" s="0"/>
      <c r="IOR79" s="0"/>
      <c r="IOS79" s="0"/>
      <c r="IOT79" s="0"/>
      <c r="IOU79" s="0"/>
      <c r="IOV79" s="0"/>
      <c r="IOW79" s="0"/>
      <c r="IOX79" s="0"/>
      <c r="IOY79" s="0"/>
      <c r="IOZ79" s="0"/>
      <c r="IPA79" s="0"/>
      <c r="IPB79" s="0"/>
      <c r="IPC79" s="0"/>
      <c r="IPD79" s="0"/>
      <c r="IPE79" s="0"/>
      <c r="IPF79" s="0"/>
      <c r="IPG79" s="0"/>
      <c r="IPH79" s="0"/>
      <c r="IPI79" s="0"/>
      <c r="IPJ79" s="0"/>
      <c r="IPK79" s="0"/>
      <c r="IPL79" s="0"/>
      <c r="IPM79" s="0"/>
      <c r="IPN79" s="0"/>
      <c r="IPO79" s="0"/>
      <c r="IPP79" s="0"/>
      <c r="IPQ79" s="0"/>
      <c r="IPR79" s="0"/>
      <c r="IPS79" s="0"/>
      <c r="IPT79" s="0"/>
      <c r="IPU79" s="0"/>
      <c r="IPV79" s="0"/>
      <c r="IPW79" s="0"/>
      <c r="IPX79" s="0"/>
      <c r="IPY79" s="0"/>
      <c r="IPZ79" s="0"/>
      <c r="IQA79" s="0"/>
      <c r="IQB79" s="0"/>
      <c r="IQC79" s="0"/>
      <c r="IQD79" s="0"/>
      <c r="IQE79" s="0"/>
      <c r="IQF79" s="0"/>
      <c r="IQG79" s="0"/>
      <c r="IQH79" s="0"/>
      <c r="IQI79" s="0"/>
      <c r="IQJ79" s="0"/>
      <c r="IQK79" s="0"/>
      <c r="IQL79" s="0"/>
      <c r="IQM79" s="0"/>
      <c r="IQN79" s="0"/>
      <c r="IQO79" s="0"/>
      <c r="IQP79" s="0"/>
      <c r="IQQ79" s="0"/>
      <c r="IQR79" s="0"/>
      <c r="IQS79" s="0"/>
      <c r="IQT79" s="0"/>
      <c r="IQU79" s="0"/>
      <c r="IQV79" s="0"/>
      <c r="IQW79" s="0"/>
      <c r="IQX79" s="0"/>
      <c r="IQY79" s="0"/>
      <c r="IQZ79" s="0"/>
      <c r="IRA79" s="0"/>
      <c r="IRB79" s="0"/>
      <c r="IRC79" s="0"/>
      <c r="IRD79" s="0"/>
      <c r="IRE79" s="0"/>
      <c r="IRF79" s="0"/>
      <c r="IRG79" s="0"/>
      <c r="IRH79" s="0"/>
      <c r="IRI79" s="0"/>
      <c r="IRJ79" s="0"/>
      <c r="IRK79" s="0"/>
      <c r="IRL79" s="0"/>
      <c r="IRM79" s="0"/>
      <c r="IRN79" s="0"/>
      <c r="IRO79" s="0"/>
      <c r="IRP79" s="0"/>
      <c r="IRQ79" s="0"/>
      <c r="IRR79" s="0"/>
      <c r="IRS79" s="0"/>
      <c r="IRT79" s="0"/>
      <c r="IRU79" s="0"/>
      <c r="IRV79" s="0"/>
      <c r="IRW79" s="0"/>
      <c r="IRX79" s="0"/>
      <c r="IRY79" s="0"/>
      <c r="IRZ79" s="0"/>
      <c r="ISA79" s="0"/>
      <c r="ISB79" s="0"/>
      <c r="ISC79" s="0"/>
      <c r="ISD79" s="0"/>
      <c r="ISE79" s="0"/>
      <c r="ISF79" s="0"/>
      <c r="ISG79" s="0"/>
      <c r="ISH79" s="0"/>
      <c r="ISI79" s="0"/>
      <c r="ISJ79" s="0"/>
      <c r="ISK79" s="0"/>
      <c r="ISL79" s="0"/>
      <c r="ISM79" s="0"/>
      <c r="ISN79" s="0"/>
      <c r="ISO79" s="0"/>
      <c r="ISP79" s="0"/>
      <c r="ISQ79" s="0"/>
      <c r="ISR79" s="0"/>
      <c r="ISS79" s="0"/>
      <c r="IST79" s="0"/>
      <c r="ISU79" s="0"/>
      <c r="ISV79" s="0"/>
      <c r="ISW79" s="0"/>
      <c r="ISX79" s="0"/>
      <c r="ISY79" s="0"/>
      <c r="ISZ79" s="0"/>
      <c r="ITA79" s="0"/>
      <c r="ITB79" s="0"/>
      <c r="ITC79" s="0"/>
      <c r="ITD79" s="0"/>
      <c r="ITE79" s="0"/>
      <c r="ITF79" s="0"/>
      <c r="ITG79" s="0"/>
      <c r="ITH79" s="0"/>
      <c r="ITI79" s="0"/>
      <c r="ITJ79" s="0"/>
      <c r="ITK79" s="0"/>
      <c r="ITL79" s="0"/>
      <c r="ITM79" s="0"/>
      <c r="ITN79" s="0"/>
      <c r="ITO79" s="0"/>
      <c r="ITP79" s="0"/>
      <c r="ITQ79" s="0"/>
      <c r="ITR79" s="0"/>
      <c r="ITS79" s="0"/>
      <c r="ITT79" s="0"/>
      <c r="ITU79" s="0"/>
      <c r="ITV79" s="0"/>
      <c r="ITW79" s="0"/>
      <c r="ITX79" s="0"/>
      <c r="ITY79" s="0"/>
      <c r="ITZ79" s="0"/>
      <c r="IUA79" s="0"/>
      <c r="IUB79" s="0"/>
      <c r="IUC79" s="0"/>
      <c r="IUD79" s="0"/>
      <c r="IUE79" s="0"/>
      <c r="IUF79" s="0"/>
      <c r="IUG79" s="0"/>
      <c r="IUH79" s="0"/>
      <c r="IUI79" s="0"/>
      <c r="IUJ79" s="0"/>
      <c r="IUK79" s="0"/>
      <c r="IUL79" s="0"/>
      <c r="IUM79" s="0"/>
      <c r="IUN79" s="0"/>
      <c r="IUO79" s="0"/>
      <c r="IUP79" s="0"/>
      <c r="IUQ79" s="0"/>
      <c r="IUR79" s="0"/>
      <c r="IUS79" s="0"/>
      <c r="IUT79" s="0"/>
      <c r="IUU79" s="0"/>
      <c r="IUV79" s="0"/>
      <c r="IUW79" s="0"/>
      <c r="IUX79" s="0"/>
      <c r="IUY79" s="0"/>
      <c r="IUZ79" s="0"/>
      <c r="IVA79" s="0"/>
      <c r="IVB79" s="0"/>
      <c r="IVC79" s="0"/>
      <c r="IVD79" s="0"/>
      <c r="IVE79" s="0"/>
      <c r="IVF79" s="0"/>
      <c r="IVG79" s="0"/>
      <c r="IVH79" s="0"/>
      <c r="IVI79" s="0"/>
      <c r="IVJ79" s="0"/>
      <c r="IVK79" s="0"/>
      <c r="IVL79" s="0"/>
      <c r="IVM79" s="0"/>
      <c r="IVN79" s="0"/>
      <c r="IVO79" s="0"/>
      <c r="IVP79" s="0"/>
      <c r="IVQ79" s="0"/>
      <c r="IVR79" s="0"/>
      <c r="IVS79" s="0"/>
      <c r="IVT79" s="0"/>
      <c r="IVU79" s="0"/>
      <c r="IVV79" s="0"/>
      <c r="IVW79" s="0"/>
      <c r="IVX79" s="0"/>
      <c r="IVY79" s="0"/>
      <c r="IVZ79" s="0"/>
      <c r="IWA79" s="0"/>
      <c r="IWB79" s="0"/>
      <c r="IWC79" s="0"/>
      <c r="IWD79" s="0"/>
      <c r="IWE79" s="0"/>
      <c r="IWF79" s="0"/>
      <c r="IWG79" s="0"/>
      <c r="IWH79" s="0"/>
      <c r="IWI79" s="0"/>
      <c r="IWJ79" s="0"/>
      <c r="IWK79" s="0"/>
      <c r="IWL79" s="0"/>
      <c r="IWM79" s="0"/>
      <c r="IWN79" s="0"/>
      <c r="IWO79" s="0"/>
      <c r="IWP79" s="0"/>
      <c r="IWQ79" s="0"/>
      <c r="IWR79" s="0"/>
      <c r="IWS79" s="0"/>
      <c r="IWT79" s="0"/>
      <c r="IWU79" s="0"/>
      <c r="IWV79" s="0"/>
      <c r="IWW79" s="0"/>
      <c r="IWX79" s="0"/>
      <c r="IWY79" s="0"/>
      <c r="IWZ79" s="0"/>
      <c r="IXA79" s="0"/>
      <c r="IXB79" s="0"/>
      <c r="IXC79" s="0"/>
      <c r="IXD79" s="0"/>
      <c r="IXE79" s="0"/>
      <c r="IXF79" s="0"/>
      <c r="IXG79" s="0"/>
      <c r="IXH79" s="0"/>
      <c r="IXI79" s="0"/>
      <c r="IXJ79" s="0"/>
      <c r="IXK79" s="0"/>
      <c r="IXL79" s="0"/>
      <c r="IXM79" s="0"/>
      <c r="IXN79" s="0"/>
      <c r="IXO79" s="0"/>
      <c r="IXP79" s="0"/>
      <c r="IXQ79" s="0"/>
      <c r="IXR79" s="0"/>
      <c r="IXS79" s="0"/>
      <c r="IXT79" s="0"/>
      <c r="IXU79" s="0"/>
      <c r="IXV79" s="0"/>
      <c r="IXW79" s="0"/>
      <c r="IXX79" s="0"/>
      <c r="IXY79" s="0"/>
      <c r="IXZ79" s="0"/>
      <c r="IYA79" s="0"/>
      <c r="IYB79" s="0"/>
      <c r="IYC79" s="0"/>
      <c r="IYD79" s="0"/>
      <c r="IYE79" s="0"/>
      <c r="IYF79" s="0"/>
      <c r="IYG79" s="0"/>
      <c r="IYH79" s="0"/>
      <c r="IYI79" s="0"/>
      <c r="IYJ79" s="0"/>
      <c r="IYK79" s="0"/>
      <c r="IYL79" s="0"/>
      <c r="IYM79" s="0"/>
      <c r="IYN79" s="0"/>
      <c r="IYO79" s="0"/>
      <c r="IYP79" s="0"/>
      <c r="IYQ79" s="0"/>
      <c r="IYR79" s="0"/>
      <c r="IYS79" s="0"/>
      <c r="IYT79" s="0"/>
      <c r="IYU79" s="0"/>
      <c r="IYV79" s="0"/>
      <c r="IYW79" s="0"/>
      <c r="IYX79" s="0"/>
      <c r="IYY79" s="0"/>
      <c r="IYZ79" s="0"/>
      <c r="IZA79" s="0"/>
      <c r="IZB79" s="0"/>
      <c r="IZC79" s="0"/>
      <c r="IZD79" s="0"/>
      <c r="IZE79" s="0"/>
      <c r="IZF79" s="0"/>
      <c r="IZG79" s="0"/>
      <c r="IZH79" s="0"/>
      <c r="IZI79" s="0"/>
      <c r="IZJ79" s="0"/>
      <c r="IZK79" s="0"/>
      <c r="IZL79" s="0"/>
      <c r="IZM79" s="0"/>
      <c r="IZN79" s="0"/>
      <c r="IZO79" s="0"/>
      <c r="IZP79" s="0"/>
      <c r="IZQ79" s="0"/>
      <c r="IZR79" s="0"/>
      <c r="IZS79" s="0"/>
      <c r="IZT79" s="0"/>
      <c r="IZU79" s="0"/>
      <c r="IZV79" s="0"/>
      <c r="IZW79" s="0"/>
      <c r="IZX79" s="0"/>
      <c r="IZY79" s="0"/>
      <c r="IZZ79" s="0"/>
      <c r="JAA79" s="0"/>
      <c r="JAB79" s="0"/>
      <c r="JAC79" s="0"/>
      <c r="JAD79" s="0"/>
      <c r="JAE79" s="0"/>
      <c r="JAF79" s="0"/>
      <c r="JAG79" s="0"/>
      <c r="JAH79" s="0"/>
      <c r="JAI79" s="0"/>
      <c r="JAJ79" s="0"/>
      <c r="JAK79" s="0"/>
      <c r="JAL79" s="0"/>
      <c r="JAM79" s="0"/>
      <c r="JAN79" s="0"/>
      <c r="JAO79" s="0"/>
      <c r="JAP79" s="0"/>
      <c r="JAQ79" s="0"/>
      <c r="JAR79" s="0"/>
      <c r="JAS79" s="0"/>
      <c r="JAT79" s="0"/>
      <c r="JAU79" s="0"/>
      <c r="JAV79" s="0"/>
      <c r="JAW79" s="0"/>
      <c r="JAX79" s="0"/>
      <c r="JAY79" s="0"/>
      <c r="JAZ79" s="0"/>
      <c r="JBA79" s="0"/>
      <c r="JBB79" s="0"/>
      <c r="JBC79" s="0"/>
      <c r="JBD79" s="0"/>
      <c r="JBE79" s="0"/>
      <c r="JBF79" s="0"/>
      <c r="JBG79" s="0"/>
      <c r="JBH79" s="0"/>
      <c r="JBI79" s="0"/>
      <c r="JBJ79" s="0"/>
      <c r="JBK79" s="0"/>
      <c r="JBL79" s="0"/>
      <c r="JBM79" s="0"/>
      <c r="JBN79" s="0"/>
      <c r="JBO79" s="0"/>
      <c r="JBP79" s="0"/>
      <c r="JBQ79" s="0"/>
      <c r="JBR79" s="0"/>
      <c r="JBS79" s="0"/>
      <c r="JBT79" s="0"/>
      <c r="JBU79" s="0"/>
      <c r="JBV79" s="0"/>
      <c r="JBW79" s="0"/>
      <c r="JBX79" s="0"/>
      <c r="JBY79" s="0"/>
      <c r="JBZ79" s="0"/>
      <c r="JCA79" s="0"/>
      <c r="JCB79" s="0"/>
      <c r="JCC79" s="0"/>
      <c r="JCD79" s="0"/>
      <c r="JCE79" s="0"/>
      <c r="JCF79" s="0"/>
      <c r="JCG79" s="0"/>
      <c r="JCH79" s="0"/>
      <c r="JCI79" s="0"/>
      <c r="JCJ79" s="0"/>
      <c r="JCK79" s="0"/>
      <c r="JCL79" s="0"/>
      <c r="JCM79" s="0"/>
      <c r="JCN79" s="0"/>
      <c r="JCO79" s="0"/>
      <c r="JCP79" s="0"/>
      <c r="JCQ79" s="0"/>
      <c r="JCR79" s="0"/>
      <c r="JCS79" s="0"/>
      <c r="JCT79" s="0"/>
      <c r="JCU79" s="0"/>
      <c r="JCV79" s="0"/>
      <c r="JCW79" s="0"/>
      <c r="JCX79" s="0"/>
      <c r="JCY79" s="0"/>
      <c r="JCZ79" s="0"/>
      <c r="JDA79" s="0"/>
      <c r="JDB79" s="0"/>
      <c r="JDC79" s="0"/>
      <c r="JDD79" s="0"/>
      <c r="JDE79" s="0"/>
      <c r="JDF79" s="0"/>
      <c r="JDG79" s="0"/>
      <c r="JDH79" s="0"/>
      <c r="JDI79" s="0"/>
      <c r="JDJ79" s="0"/>
      <c r="JDK79" s="0"/>
      <c r="JDL79" s="0"/>
      <c r="JDM79" s="0"/>
      <c r="JDN79" s="0"/>
      <c r="JDO79" s="0"/>
      <c r="JDP79" s="0"/>
      <c r="JDQ79" s="0"/>
      <c r="JDR79" s="0"/>
      <c r="JDS79" s="0"/>
      <c r="JDT79" s="0"/>
      <c r="JDU79" s="0"/>
      <c r="JDV79" s="0"/>
      <c r="JDW79" s="0"/>
      <c r="JDX79" s="0"/>
      <c r="JDY79" s="0"/>
      <c r="JDZ79" s="0"/>
      <c r="JEA79" s="0"/>
      <c r="JEB79" s="0"/>
      <c r="JEC79" s="0"/>
      <c r="JED79" s="0"/>
      <c r="JEE79" s="0"/>
      <c r="JEF79" s="0"/>
      <c r="JEG79" s="0"/>
      <c r="JEH79" s="0"/>
      <c r="JEI79" s="0"/>
      <c r="JEJ79" s="0"/>
      <c r="JEK79" s="0"/>
      <c r="JEL79" s="0"/>
      <c r="JEM79" s="0"/>
      <c r="JEN79" s="0"/>
      <c r="JEO79" s="0"/>
      <c r="JEP79" s="0"/>
      <c r="JEQ79" s="0"/>
      <c r="JER79" s="0"/>
      <c r="JES79" s="0"/>
      <c r="JET79" s="0"/>
      <c r="JEU79" s="0"/>
      <c r="JEV79" s="0"/>
      <c r="JEW79" s="0"/>
      <c r="JEX79" s="0"/>
      <c r="JEY79" s="0"/>
      <c r="JEZ79" s="0"/>
      <c r="JFA79" s="0"/>
      <c r="JFB79" s="0"/>
      <c r="JFC79" s="0"/>
      <c r="JFD79" s="0"/>
      <c r="JFE79" s="0"/>
      <c r="JFF79" s="0"/>
      <c r="JFG79" s="0"/>
      <c r="JFH79" s="0"/>
      <c r="JFI79" s="0"/>
      <c r="JFJ79" s="0"/>
      <c r="JFK79" s="0"/>
      <c r="JFL79" s="0"/>
      <c r="JFM79" s="0"/>
      <c r="JFN79" s="0"/>
      <c r="JFO79" s="0"/>
      <c r="JFP79" s="0"/>
      <c r="JFQ79" s="0"/>
      <c r="JFR79" s="0"/>
      <c r="JFS79" s="0"/>
      <c r="JFT79" s="0"/>
      <c r="JFU79" s="0"/>
      <c r="JFV79" s="0"/>
      <c r="JFW79" s="0"/>
      <c r="JFX79" s="0"/>
      <c r="JFY79" s="0"/>
      <c r="JFZ79" s="0"/>
      <c r="JGA79" s="0"/>
      <c r="JGB79" s="0"/>
      <c r="JGC79" s="0"/>
      <c r="JGD79" s="0"/>
      <c r="JGE79" s="0"/>
      <c r="JGF79" s="0"/>
      <c r="JGG79" s="0"/>
      <c r="JGH79" s="0"/>
      <c r="JGI79" s="0"/>
      <c r="JGJ79" s="0"/>
      <c r="JGK79" s="0"/>
      <c r="JGL79" s="0"/>
      <c r="JGM79" s="0"/>
      <c r="JGN79" s="0"/>
      <c r="JGO79" s="0"/>
      <c r="JGP79" s="0"/>
      <c r="JGQ79" s="0"/>
      <c r="JGR79" s="0"/>
      <c r="JGS79" s="0"/>
      <c r="JGT79" s="0"/>
      <c r="JGU79" s="0"/>
      <c r="JGV79" s="0"/>
      <c r="JGW79" s="0"/>
      <c r="JGX79" s="0"/>
      <c r="JGY79" s="0"/>
      <c r="JGZ79" s="0"/>
      <c r="JHA79" s="0"/>
      <c r="JHB79" s="0"/>
      <c r="JHC79" s="0"/>
      <c r="JHD79" s="0"/>
      <c r="JHE79" s="0"/>
      <c r="JHF79" s="0"/>
      <c r="JHG79" s="0"/>
      <c r="JHH79" s="0"/>
      <c r="JHI79" s="0"/>
      <c r="JHJ79" s="0"/>
      <c r="JHK79" s="0"/>
      <c r="JHL79" s="0"/>
      <c r="JHM79" s="0"/>
      <c r="JHN79" s="0"/>
      <c r="JHO79" s="0"/>
      <c r="JHP79" s="0"/>
      <c r="JHQ79" s="0"/>
      <c r="JHR79" s="0"/>
      <c r="JHS79" s="0"/>
      <c r="JHT79" s="0"/>
      <c r="JHU79" s="0"/>
      <c r="JHV79" s="0"/>
      <c r="JHW79" s="0"/>
      <c r="JHX79" s="0"/>
      <c r="JHY79" s="0"/>
      <c r="JHZ79" s="0"/>
      <c r="JIA79" s="0"/>
      <c r="JIB79" s="0"/>
      <c r="JIC79" s="0"/>
      <c r="JID79" s="0"/>
      <c r="JIE79" s="0"/>
      <c r="JIF79" s="0"/>
      <c r="JIG79" s="0"/>
      <c r="JIH79" s="0"/>
      <c r="JII79" s="0"/>
      <c r="JIJ79" s="0"/>
      <c r="JIK79" s="0"/>
      <c r="JIL79" s="0"/>
      <c r="JIM79" s="0"/>
      <c r="JIN79" s="0"/>
      <c r="JIO79" s="0"/>
      <c r="JIP79" s="0"/>
      <c r="JIQ79" s="0"/>
      <c r="JIR79" s="0"/>
      <c r="JIS79" s="0"/>
      <c r="JIT79" s="0"/>
      <c r="JIU79" s="0"/>
      <c r="JIV79" s="0"/>
      <c r="JIW79" s="0"/>
      <c r="JIX79" s="0"/>
      <c r="JIY79" s="0"/>
      <c r="JIZ79" s="0"/>
      <c r="JJA79" s="0"/>
      <c r="JJB79" s="0"/>
      <c r="JJC79" s="0"/>
      <c r="JJD79" s="0"/>
      <c r="JJE79" s="0"/>
      <c r="JJF79" s="0"/>
      <c r="JJG79" s="0"/>
      <c r="JJH79" s="0"/>
      <c r="JJI79" s="0"/>
      <c r="JJJ79" s="0"/>
      <c r="JJK79" s="0"/>
      <c r="JJL79" s="0"/>
      <c r="JJM79" s="0"/>
      <c r="JJN79" s="0"/>
      <c r="JJO79" s="0"/>
      <c r="JJP79" s="0"/>
      <c r="JJQ79" s="0"/>
      <c r="JJR79" s="0"/>
      <c r="JJS79" s="0"/>
      <c r="JJT79" s="0"/>
      <c r="JJU79" s="0"/>
      <c r="JJV79" s="0"/>
      <c r="JJW79" s="0"/>
      <c r="JJX79" s="0"/>
      <c r="JJY79" s="0"/>
      <c r="JJZ79" s="0"/>
      <c r="JKA79" s="0"/>
      <c r="JKB79" s="0"/>
      <c r="JKC79" s="0"/>
      <c r="JKD79" s="0"/>
      <c r="JKE79" s="0"/>
      <c r="JKF79" s="0"/>
      <c r="JKG79" s="0"/>
      <c r="JKH79" s="0"/>
      <c r="JKI79" s="0"/>
      <c r="JKJ79" s="0"/>
      <c r="JKK79" s="0"/>
      <c r="JKL79" s="0"/>
      <c r="JKM79" s="0"/>
      <c r="JKN79" s="0"/>
      <c r="JKO79" s="0"/>
      <c r="JKP79" s="0"/>
      <c r="JKQ79" s="0"/>
      <c r="JKR79" s="0"/>
      <c r="JKS79" s="0"/>
      <c r="JKT79" s="0"/>
      <c r="JKU79" s="0"/>
      <c r="JKV79" s="0"/>
      <c r="JKW79" s="0"/>
      <c r="JKX79" s="0"/>
      <c r="JKY79" s="0"/>
      <c r="JKZ79" s="0"/>
      <c r="JLA79" s="0"/>
      <c r="JLB79" s="0"/>
      <c r="JLC79" s="0"/>
      <c r="JLD79" s="0"/>
      <c r="JLE79" s="0"/>
      <c r="JLF79" s="0"/>
      <c r="JLG79" s="0"/>
      <c r="JLH79" s="0"/>
      <c r="JLI79" s="0"/>
      <c r="JLJ79" s="0"/>
      <c r="JLK79" s="0"/>
      <c r="JLL79" s="0"/>
      <c r="JLM79" s="0"/>
      <c r="JLN79" s="0"/>
      <c r="JLO79" s="0"/>
      <c r="JLP79" s="0"/>
      <c r="JLQ79" s="0"/>
      <c r="JLR79" s="0"/>
      <c r="JLS79" s="0"/>
      <c r="JLT79" s="0"/>
      <c r="JLU79" s="0"/>
      <c r="JLV79" s="0"/>
      <c r="JLW79" s="0"/>
      <c r="JLX79" s="0"/>
      <c r="JLY79" s="0"/>
      <c r="JLZ79" s="0"/>
      <c r="JMA79" s="0"/>
      <c r="JMB79" s="0"/>
      <c r="JMC79" s="0"/>
      <c r="JMD79" s="0"/>
      <c r="JME79" s="0"/>
      <c r="JMF79" s="0"/>
      <c r="JMG79" s="0"/>
      <c r="JMH79" s="0"/>
      <c r="JMI79" s="0"/>
      <c r="JMJ79" s="0"/>
      <c r="JMK79" s="0"/>
      <c r="JML79" s="0"/>
      <c r="JMM79" s="0"/>
      <c r="JMN79" s="0"/>
      <c r="JMO79" s="0"/>
      <c r="JMP79" s="0"/>
      <c r="JMQ79" s="0"/>
      <c r="JMR79" s="0"/>
      <c r="JMS79" s="0"/>
      <c r="JMT79" s="0"/>
      <c r="JMU79" s="0"/>
      <c r="JMV79" s="0"/>
      <c r="JMW79" s="0"/>
      <c r="JMX79" s="0"/>
      <c r="JMY79" s="0"/>
      <c r="JMZ79" s="0"/>
      <c r="JNA79" s="0"/>
      <c r="JNB79" s="0"/>
      <c r="JNC79" s="0"/>
      <c r="JND79" s="0"/>
      <c r="JNE79" s="0"/>
      <c r="JNF79" s="0"/>
      <c r="JNG79" s="0"/>
      <c r="JNH79" s="0"/>
      <c r="JNI79" s="0"/>
      <c r="JNJ79" s="0"/>
      <c r="JNK79" s="0"/>
      <c r="JNL79" s="0"/>
      <c r="JNM79" s="0"/>
      <c r="JNN79" s="0"/>
      <c r="JNO79" s="0"/>
      <c r="JNP79" s="0"/>
      <c r="JNQ79" s="0"/>
      <c r="JNR79" s="0"/>
      <c r="JNS79" s="0"/>
      <c r="JNT79" s="0"/>
      <c r="JNU79" s="0"/>
      <c r="JNV79" s="0"/>
      <c r="JNW79" s="0"/>
      <c r="JNX79" s="0"/>
      <c r="JNY79" s="0"/>
      <c r="JNZ79" s="0"/>
      <c r="JOA79" s="0"/>
      <c r="JOB79" s="0"/>
      <c r="JOC79" s="0"/>
      <c r="JOD79" s="0"/>
      <c r="JOE79" s="0"/>
      <c r="JOF79" s="0"/>
      <c r="JOG79" s="0"/>
      <c r="JOH79" s="0"/>
      <c r="JOI79" s="0"/>
      <c r="JOJ79" s="0"/>
      <c r="JOK79" s="0"/>
      <c r="JOL79" s="0"/>
      <c r="JOM79" s="0"/>
      <c r="JON79" s="0"/>
      <c r="JOO79" s="0"/>
      <c r="JOP79" s="0"/>
      <c r="JOQ79" s="0"/>
      <c r="JOR79" s="0"/>
      <c r="JOS79" s="0"/>
      <c r="JOT79" s="0"/>
      <c r="JOU79" s="0"/>
      <c r="JOV79" s="0"/>
      <c r="JOW79" s="0"/>
      <c r="JOX79" s="0"/>
      <c r="JOY79" s="0"/>
      <c r="JOZ79" s="0"/>
      <c r="JPA79" s="0"/>
      <c r="JPB79" s="0"/>
      <c r="JPC79" s="0"/>
      <c r="JPD79" s="0"/>
      <c r="JPE79" s="0"/>
      <c r="JPF79" s="0"/>
      <c r="JPG79" s="0"/>
      <c r="JPH79" s="0"/>
      <c r="JPI79" s="0"/>
      <c r="JPJ79" s="0"/>
      <c r="JPK79" s="0"/>
      <c r="JPL79" s="0"/>
      <c r="JPM79" s="0"/>
      <c r="JPN79" s="0"/>
      <c r="JPO79" s="0"/>
      <c r="JPP79" s="0"/>
      <c r="JPQ79" s="0"/>
      <c r="JPR79" s="0"/>
      <c r="JPS79" s="0"/>
      <c r="JPT79" s="0"/>
      <c r="JPU79" s="0"/>
      <c r="JPV79" s="0"/>
      <c r="JPW79" s="0"/>
      <c r="JPX79" s="0"/>
      <c r="JPY79" s="0"/>
      <c r="JPZ79" s="0"/>
      <c r="JQA79" s="0"/>
      <c r="JQB79" s="0"/>
      <c r="JQC79" s="0"/>
      <c r="JQD79" s="0"/>
      <c r="JQE79" s="0"/>
      <c r="JQF79" s="0"/>
      <c r="JQG79" s="0"/>
      <c r="JQH79" s="0"/>
      <c r="JQI79" s="0"/>
      <c r="JQJ79" s="0"/>
      <c r="JQK79" s="0"/>
      <c r="JQL79" s="0"/>
      <c r="JQM79" s="0"/>
      <c r="JQN79" s="0"/>
      <c r="JQO79" s="0"/>
      <c r="JQP79" s="0"/>
      <c r="JQQ79" s="0"/>
      <c r="JQR79" s="0"/>
      <c r="JQS79" s="0"/>
      <c r="JQT79" s="0"/>
      <c r="JQU79" s="0"/>
      <c r="JQV79" s="0"/>
      <c r="JQW79" s="0"/>
      <c r="JQX79" s="0"/>
      <c r="JQY79" s="0"/>
      <c r="JQZ79" s="0"/>
      <c r="JRA79" s="0"/>
      <c r="JRB79" s="0"/>
      <c r="JRC79" s="0"/>
      <c r="JRD79" s="0"/>
      <c r="JRE79" s="0"/>
      <c r="JRF79" s="0"/>
      <c r="JRG79" s="0"/>
      <c r="JRH79" s="0"/>
      <c r="JRI79" s="0"/>
      <c r="JRJ79" s="0"/>
      <c r="JRK79" s="0"/>
      <c r="JRL79" s="0"/>
      <c r="JRM79" s="0"/>
      <c r="JRN79" s="0"/>
      <c r="JRO79" s="0"/>
      <c r="JRP79" s="0"/>
      <c r="JRQ79" s="0"/>
      <c r="JRR79" s="0"/>
      <c r="JRS79" s="0"/>
      <c r="JRT79" s="0"/>
      <c r="JRU79" s="0"/>
      <c r="JRV79" s="0"/>
      <c r="JRW79" s="0"/>
      <c r="JRX79" s="0"/>
      <c r="JRY79" s="0"/>
      <c r="JRZ79" s="0"/>
      <c r="JSA79" s="0"/>
      <c r="JSB79" s="0"/>
      <c r="JSC79" s="0"/>
      <c r="JSD79" s="0"/>
      <c r="JSE79" s="0"/>
      <c r="JSF79" s="0"/>
      <c r="JSG79" s="0"/>
      <c r="JSH79" s="0"/>
      <c r="JSI79" s="0"/>
      <c r="JSJ79" s="0"/>
      <c r="JSK79" s="0"/>
      <c r="JSL79" s="0"/>
      <c r="JSM79" s="0"/>
      <c r="JSN79" s="0"/>
      <c r="JSO79" s="0"/>
      <c r="JSP79" s="0"/>
      <c r="JSQ79" s="0"/>
      <c r="JSR79" s="0"/>
      <c r="JSS79" s="0"/>
      <c r="JST79" s="0"/>
      <c r="JSU79" s="0"/>
      <c r="JSV79" s="0"/>
      <c r="JSW79" s="0"/>
      <c r="JSX79" s="0"/>
      <c r="JSY79" s="0"/>
      <c r="JSZ79" s="0"/>
      <c r="JTA79" s="0"/>
      <c r="JTB79" s="0"/>
      <c r="JTC79" s="0"/>
      <c r="JTD79" s="0"/>
      <c r="JTE79" s="0"/>
      <c r="JTF79" s="0"/>
      <c r="JTG79" s="0"/>
      <c r="JTH79" s="0"/>
      <c r="JTI79" s="0"/>
      <c r="JTJ79" s="0"/>
      <c r="JTK79" s="0"/>
      <c r="JTL79" s="0"/>
      <c r="JTM79" s="0"/>
      <c r="JTN79" s="0"/>
      <c r="JTO79" s="0"/>
      <c r="JTP79" s="0"/>
      <c r="JTQ79" s="0"/>
      <c r="JTR79" s="0"/>
      <c r="JTS79" s="0"/>
      <c r="JTT79" s="0"/>
      <c r="JTU79" s="0"/>
      <c r="JTV79" s="0"/>
      <c r="JTW79" s="0"/>
      <c r="JTX79" s="0"/>
      <c r="JTY79" s="0"/>
      <c r="JTZ79" s="0"/>
      <c r="JUA79" s="0"/>
      <c r="JUB79" s="0"/>
      <c r="JUC79" s="0"/>
      <c r="JUD79" s="0"/>
      <c r="JUE79" s="0"/>
      <c r="JUF79" s="0"/>
      <c r="JUG79" s="0"/>
      <c r="JUH79" s="0"/>
      <c r="JUI79" s="0"/>
      <c r="JUJ79" s="0"/>
      <c r="JUK79" s="0"/>
      <c r="JUL79" s="0"/>
      <c r="JUM79" s="0"/>
      <c r="JUN79" s="0"/>
      <c r="JUO79" s="0"/>
      <c r="JUP79" s="0"/>
      <c r="JUQ79" s="0"/>
      <c r="JUR79" s="0"/>
      <c r="JUS79" s="0"/>
      <c r="JUT79" s="0"/>
      <c r="JUU79" s="0"/>
      <c r="JUV79" s="0"/>
      <c r="JUW79" s="0"/>
      <c r="JUX79" s="0"/>
      <c r="JUY79" s="0"/>
      <c r="JUZ79" s="0"/>
      <c r="JVA79" s="0"/>
      <c r="JVB79" s="0"/>
      <c r="JVC79" s="0"/>
      <c r="JVD79" s="0"/>
      <c r="JVE79" s="0"/>
      <c r="JVF79" s="0"/>
      <c r="JVG79" s="0"/>
      <c r="JVH79" s="0"/>
      <c r="JVI79" s="0"/>
      <c r="JVJ79" s="0"/>
      <c r="JVK79" s="0"/>
      <c r="JVL79" s="0"/>
      <c r="JVM79" s="0"/>
      <c r="JVN79" s="0"/>
      <c r="JVO79" s="0"/>
      <c r="JVP79" s="0"/>
      <c r="JVQ79" s="0"/>
      <c r="JVR79" s="0"/>
      <c r="JVS79" s="0"/>
      <c r="JVT79" s="0"/>
      <c r="JVU79" s="0"/>
      <c r="JVV79" s="0"/>
      <c r="JVW79" s="0"/>
      <c r="JVX79" s="0"/>
      <c r="JVY79" s="0"/>
      <c r="JVZ79" s="0"/>
      <c r="JWA79" s="0"/>
      <c r="JWB79" s="0"/>
      <c r="JWC79" s="0"/>
      <c r="JWD79" s="0"/>
      <c r="JWE79" s="0"/>
      <c r="JWF79" s="0"/>
      <c r="JWG79" s="0"/>
      <c r="JWH79" s="0"/>
      <c r="JWI79" s="0"/>
      <c r="JWJ79" s="0"/>
      <c r="JWK79" s="0"/>
      <c r="JWL79" s="0"/>
      <c r="JWM79" s="0"/>
      <c r="JWN79" s="0"/>
      <c r="JWO79" s="0"/>
      <c r="JWP79" s="0"/>
      <c r="JWQ79" s="0"/>
      <c r="JWR79" s="0"/>
      <c r="JWS79" s="0"/>
      <c r="JWT79" s="0"/>
      <c r="JWU79" s="0"/>
      <c r="JWV79" s="0"/>
      <c r="JWW79" s="0"/>
      <c r="JWX79" s="0"/>
      <c r="JWY79" s="0"/>
      <c r="JWZ79" s="0"/>
      <c r="JXA79" s="0"/>
      <c r="JXB79" s="0"/>
      <c r="JXC79" s="0"/>
      <c r="JXD79" s="0"/>
      <c r="JXE79" s="0"/>
      <c r="JXF79" s="0"/>
      <c r="JXG79" s="0"/>
      <c r="JXH79" s="0"/>
      <c r="JXI79" s="0"/>
      <c r="JXJ79" s="0"/>
      <c r="JXK79" s="0"/>
      <c r="JXL79" s="0"/>
      <c r="JXM79" s="0"/>
      <c r="JXN79" s="0"/>
      <c r="JXO79" s="0"/>
      <c r="JXP79" s="0"/>
      <c r="JXQ79" s="0"/>
      <c r="JXR79" s="0"/>
      <c r="JXS79" s="0"/>
      <c r="JXT79" s="0"/>
      <c r="JXU79" s="0"/>
      <c r="JXV79" s="0"/>
      <c r="JXW79" s="0"/>
      <c r="JXX79" s="0"/>
      <c r="JXY79" s="0"/>
      <c r="JXZ79" s="0"/>
      <c r="JYA79" s="0"/>
      <c r="JYB79" s="0"/>
      <c r="JYC79" s="0"/>
      <c r="JYD79" s="0"/>
      <c r="JYE79" s="0"/>
      <c r="JYF79" s="0"/>
      <c r="JYG79" s="0"/>
      <c r="JYH79" s="0"/>
      <c r="JYI79" s="0"/>
      <c r="JYJ79" s="0"/>
      <c r="JYK79" s="0"/>
      <c r="JYL79" s="0"/>
      <c r="JYM79" s="0"/>
      <c r="JYN79" s="0"/>
      <c r="JYO79" s="0"/>
      <c r="JYP79" s="0"/>
      <c r="JYQ79" s="0"/>
      <c r="JYR79" s="0"/>
      <c r="JYS79" s="0"/>
      <c r="JYT79" s="0"/>
      <c r="JYU79" s="0"/>
      <c r="JYV79" s="0"/>
      <c r="JYW79" s="0"/>
      <c r="JYX79" s="0"/>
      <c r="JYY79" s="0"/>
      <c r="JYZ79" s="0"/>
      <c r="JZA79" s="0"/>
      <c r="JZB79" s="0"/>
      <c r="JZC79" s="0"/>
      <c r="JZD79" s="0"/>
      <c r="JZE79" s="0"/>
      <c r="JZF79" s="0"/>
      <c r="JZG79" s="0"/>
      <c r="JZH79" s="0"/>
      <c r="JZI79" s="0"/>
      <c r="JZJ79" s="0"/>
      <c r="JZK79" s="0"/>
      <c r="JZL79" s="0"/>
      <c r="JZM79" s="0"/>
      <c r="JZN79" s="0"/>
      <c r="JZO79" s="0"/>
      <c r="JZP79" s="0"/>
      <c r="JZQ79" s="0"/>
      <c r="JZR79" s="0"/>
      <c r="JZS79" s="0"/>
      <c r="JZT79" s="0"/>
      <c r="JZU79" s="0"/>
      <c r="JZV79" s="0"/>
      <c r="JZW79" s="0"/>
      <c r="JZX79" s="0"/>
      <c r="JZY79" s="0"/>
      <c r="JZZ79" s="0"/>
      <c r="KAA79" s="0"/>
      <c r="KAB79" s="0"/>
      <c r="KAC79" s="0"/>
      <c r="KAD79" s="0"/>
      <c r="KAE79" s="0"/>
      <c r="KAF79" s="0"/>
      <c r="KAG79" s="0"/>
      <c r="KAH79" s="0"/>
      <c r="KAI79" s="0"/>
      <c r="KAJ79" s="0"/>
      <c r="KAK79" s="0"/>
      <c r="KAL79" s="0"/>
      <c r="KAM79" s="0"/>
      <c r="KAN79" s="0"/>
      <c r="KAO79" s="0"/>
      <c r="KAP79" s="0"/>
      <c r="KAQ79" s="0"/>
      <c r="KAR79" s="0"/>
      <c r="KAS79" s="0"/>
      <c r="KAT79" s="0"/>
      <c r="KAU79" s="0"/>
      <c r="KAV79" s="0"/>
      <c r="KAW79" s="0"/>
      <c r="KAX79" s="0"/>
      <c r="KAY79" s="0"/>
      <c r="KAZ79" s="0"/>
      <c r="KBA79" s="0"/>
      <c r="KBB79" s="0"/>
      <c r="KBC79" s="0"/>
      <c r="KBD79" s="0"/>
      <c r="KBE79" s="0"/>
      <c r="KBF79" s="0"/>
      <c r="KBG79" s="0"/>
      <c r="KBH79" s="0"/>
      <c r="KBI79" s="0"/>
      <c r="KBJ79" s="0"/>
      <c r="KBK79" s="0"/>
      <c r="KBL79" s="0"/>
      <c r="KBM79" s="0"/>
      <c r="KBN79" s="0"/>
      <c r="KBO79" s="0"/>
      <c r="KBP79" s="0"/>
      <c r="KBQ79" s="0"/>
      <c r="KBR79" s="0"/>
      <c r="KBS79" s="0"/>
      <c r="KBT79" s="0"/>
      <c r="KBU79" s="0"/>
      <c r="KBV79" s="0"/>
      <c r="KBW79" s="0"/>
      <c r="KBX79" s="0"/>
      <c r="KBY79" s="0"/>
      <c r="KBZ79" s="0"/>
      <c r="KCA79" s="0"/>
      <c r="KCB79" s="0"/>
      <c r="KCC79" s="0"/>
      <c r="KCD79" s="0"/>
      <c r="KCE79" s="0"/>
      <c r="KCF79" s="0"/>
      <c r="KCG79" s="0"/>
      <c r="KCH79" s="0"/>
      <c r="KCI79" s="0"/>
      <c r="KCJ79" s="0"/>
      <c r="KCK79" s="0"/>
      <c r="KCL79" s="0"/>
      <c r="KCM79" s="0"/>
      <c r="KCN79" s="0"/>
      <c r="KCO79" s="0"/>
      <c r="KCP79" s="0"/>
      <c r="KCQ79" s="0"/>
      <c r="KCR79" s="0"/>
      <c r="KCS79" s="0"/>
      <c r="KCT79" s="0"/>
      <c r="KCU79" s="0"/>
      <c r="KCV79" s="0"/>
      <c r="KCW79" s="0"/>
      <c r="KCX79" s="0"/>
      <c r="KCY79" s="0"/>
      <c r="KCZ79" s="0"/>
      <c r="KDA79" s="0"/>
      <c r="KDB79" s="0"/>
      <c r="KDC79" s="0"/>
      <c r="KDD79" s="0"/>
      <c r="KDE79" s="0"/>
      <c r="KDF79" s="0"/>
      <c r="KDG79" s="0"/>
      <c r="KDH79" s="0"/>
      <c r="KDI79" s="0"/>
      <c r="KDJ79" s="0"/>
      <c r="KDK79" s="0"/>
      <c r="KDL79" s="0"/>
      <c r="KDM79" s="0"/>
      <c r="KDN79" s="0"/>
      <c r="KDO79" s="0"/>
      <c r="KDP79" s="0"/>
      <c r="KDQ79" s="0"/>
      <c r="KDR79" s="0"/>
      <c r="KDS79" s="0"/>
      <c r="KDT79" s="0"/>
      <c r="KDU79" s="0"/>
      <c r="KDV79" s="0"/>
      <c r="KDW79" s="0"/>
      <c r="KDX79" s="0"/>
      <c r="KDY79" s="0"/>
      <c r="KDZ79" s="0"/>
      <c r="KEA79" s="0"/>
      <c r="KEB79" s="0"/>
      <c r="KEC79" s="0"/>
      <c r="KED79" s="0"/>
      <c r="KEE79" s="0"/>
      <c r="KEF79" s="0"/>
      <c r="KEG79" s="0"/>
      <c r="KEH79" s="0"/>
      <c r="KEI79" s="0"/>
      <c r="KEJ79" s="0"/>
      <c r="KEK79" s="0"/>
      <c r="KEL79" s="0"/>
      <c r="KEM79" s="0"/>
      <c r="KEN79" s="0"/>
      <c r="KEO79" s="0"/>
      <c r="KEP79" s="0"/>
      <c r="KEQ79" s="0"/>
      <c r="KER79" s="0"/>
      <c r="KES79" s="0"/>
      <c r="KET79" s="0"/>
      <c r="KEU79" s="0"/>
      <c r="KEV79" s="0"/>
      <c r="KEW79" s="0"/>
      <c r="KEX79" s="0"/>
      <c r="KEY79" s="0"/>
      <c r="KEZ79" s="0"/>
      <c r="KFA79" s="0"/>
      <c r="KFB79" s="0"/>
      <c r="KFC79" s="0"/>
      <c r="KFD79" s="0"/>
      <c r="KFE79" s="0"/>
      <c r="KFF79" s="0"/>
      <c r="KFG79" s="0"/>
      <c r="KFH79" s="0"/>
      <c r="KFI79" s="0"/>
      <c r="KFJ79" s="0"/>
      <c r="KFK79" s="0"/>
      <c r="KFL79" s="0"/>
      <c r="KFM79" s="0"/>
      <c r="KFN79" s="0"/>
      <c r="KFO79" s="0"/>
      <c r="KFP79" s="0"/>
      <c r="KFQ79" s="0"/>
      <c r="KFR79" s="0"/>
      <c r="KFS79" s="0"/>
      <c r="KFT79" s="0"/>
      <c r="KFU79" s="0"/>
      <c r="KFV79" s="0"/>
      <c r="KFW79" s="0"/>
      <c r="KFX79" s="0"/>
      <c r="KFY79" s="0"/>
      <c r="KFZ79" s="0"/>
      <c r="KGA79" s="0"/>
      <c r="KGB79" s="0"/>
      <c r="KGC79" s="0"/>
      <c r="KGD79" s="0"/>
      <c r="KGE79" s="0"/>
      <c r="KGF79" s="0"/>
      <c r="KGG79" s="0"/>
      <c r="KGH79" s="0"/>
      <c r="KGI79" s="0"/>
      <c r="KGJ79" s="0"/>
      <c r="KGK79" s="0"/>
      <c r="KGL79" s="0"/>
      <c r="KGM79" s="0"/>
      <c r="KGN79" s="0"/>
      <c r="KGO79" s="0"/>
      <c r="KGP79" s="0"/>
      <c r="KGQ79" s="0"/>
      <c r="KGR79" s="0"/>
      <c r="KGS79" s="0"/>
      <c r="KGT79" s="0"/>
      <c r="KGU79" s="0"/>
      <c r="KGV79" s="0"/>
      <c r="KGW79" s="0"/>
      <c r="KGX79" s="0"/>
      <c r="KGY79" s="0"/>
      <c r="KGZ79" s="0"/>
      <c r="KHA79" s="0"/>
      <c r="KHB79" s="0"/>
      <c r="KHC79" s="0"/>
      <c r="KHD79" s="0"/>
      <c r="KHE79" s="0"/>
      <c r="KHF79" s="0"/>
      <c r="KHG79" s="0"/>
      <c r="KHH79" s="0"/>
      <c r="KHI79" s="0"/>
      <c r="KHJ79" s="0"/>
      <c r="KHK79" s="0"/>
      <c r="KHL79" s="0"/>
      <c r="KHM79" s="0"/>
      <c r="KHN79" s="0"/>
      <c r="KHO79" s="0"/>
      <c r="KHP79" s="0"/>
      <c r="KHQ79" s="0"/>
      <c r="KHR79" s="0"/>
      <c r="KHS79" s="0"/>
      <c r="KHT79" s="0"/>
      <c r="KHU79" s="0"/>
      <c r="KHV79" s="0"/>
      <c r="KHW79" s="0"/>
      <c r="KHX79" s="0"/>
      <c r="KHY79" s="0"/>
      <c r="KHZ79" s="0"/>
      <c r="KIA79" s="0"/>
      <c r="KIB79" s="0"/>
      <c r="KIC79" s="0"/>
      <c r="KID79" s="0"/>
      <c r="KIE79" s="0"/>
      <c r="KIF79" s="0"/>
      <c r="KIG79" s="0"/>
      <c r="KIH79" s="0"/>
      <c r="KII79" s="0"/>
      <c r="KIJ79" s="0"/>
      <c r="KIK79" s="0"/>
      <c r="KIL79" s="0"/>
      <c r="KIM79" s="0"/>
      <c r="KIN79" s="0"/>
      <c r="KIO79" s="0"/>
      <c r="KIP79" s="0"/>
      <c r="KIQ79" s="0"/>
      <c r="KIR79" s="0"/>
      <c r="KIS79" s="0"/>
      <c r="KIT79" s="0"/>
      <c r="KIU79" s="0"/>
      <c r="KIV79" s="0"/>
      <c r="KIW79" s="0"/>
      <c r="KIX79" s="0"/>
      <c r="KIY79" s="0"/>
      <c r="KIZ79" s="0"/>
      <c r="KJA79" s="0"/>
      <c r="KJB79" s="0"/>
      <c r="KJC79" s="0"/>
      <c r="KJD79" s="0"/>
      <c r="KJE79" s="0"/>
      <c r="KJF79" s="0"/>
      <c r="KJG79" s="0"/>
      <c r="KJH79" s="0"/>
      <c r="KJI79" s="0"/>
      <c r="KJJ79" s="0"/>
      <c r="KJK79" s="0"/>
      <c r="KJL79" s="0"/>
      <c r="KJM79" s="0"/>
      <c r="KJN79" s="0"/>
      <c r="KJO79" s="0"/>
      <c r="KJP79" s="0"/>
      <c r="KJQ79" s="0"/>
      <c r="KJR79" s="0"/>
      <c r="KJS79" s="0"/>
      <c r="KJT79" s="0"/>
      <c r="KJU79" s="0"/>
      <c r="KJV79" s="0"/>
      <c r="KJW79" s="0"/>
      <c r="KJX79" s="0"/>
      <c r="KJY79" s="0"/>
      <c r="KJZ79" s="0"/>
      <c r="KKA79" s="0"/>
      <c r="KKB79" s="0"/>
      <c r="KKC79" s="0"/>
      <c r="KKD79" s="0"/>
      <c r="KKE79" s="0"/>
      <c r="KKF79" s="0"/>
      <c r="KKG79" s="0"/>
      <c r="KKH79" s="0"/>
      <c r="KKI79" s="0"/>
      <c r="KKJ79" s="0"/>
      <c r="KKK79" s="0"/>
      <c r="KKL79" s="0"/>
      <c r="KKM79" s="0"/>
      <c r="KKN79" s="0"/>
      <c r="KKO79" s="0"/>
      <c r="KKP79" s="0"/>
      <c r="KKQ79" s="0"/>
      <c r="KKR79" s="0"/>
      <c r="KKS79" s="0"/>
      <c r="KKT79" s="0"/>
      <c r="KKU79" s="0"/>
      <c r="KKV79" s="0"/>
      <c r="KKW79" s="0"/>
      <c r="KKX79" s="0"/>
      <c r="KKY79" s="0"/>
      <c r="KKZ79" s="0"/>
      <c r="KLA79" s="0"/>
      <c r="KLB79" s="0"/>
      <c r="KLC79" s="0"/>
      <c r="KLD79" s="0"/>
      <c r="KLE79" s="0"/>
      <c r="KLF79" s="0"/>
      <c r="KLG79" s="0"/>
      <c r="KLH79" s="0"/>
      <c r="KLI79" s="0"/>
      <c r="KLJ79" s="0"/>
      <c r="KLK79" s="0"/>
      <c r="KLL79" s="0"/>
      <c r="KLM79" s="0"/>
      <c r="KLN79" s="0"/>
      <c r="KLO79" s="0"/>
      <c r="KLP79" s="0"/>
      <c r="KLQ79" s="0"/>
      <c r="KLR79" s="0"/>
      <c r="KLS79" s="0"/>
      <c r="KLT79" s="0"/>
      <c r="KLU79" s="0"/>
      <c r="KLV79" s="0"/>
      <c r="KLW79" s="0"/>
      <c r="KLX79" s="0"/>
      <c r="KLY79" s="0"/>
      <c r="KLZ79" s="0"/>
      <c r="KMA79" s="0"/>
      <c r="KMB79" s="0"/>
      <c r="KMC79" s="0"/>
      <c r="KMD79" s="0"/>
      <c r="KME79" s="0"/>
      <c r="KMF79" s="0"/>
      <c r="KMG79" s="0"/>
      <c r="KMH79" s="0"/>
      <c r="KMI79" s="0"/>
      <c r="KMJ79" s="0"/>
      <c r="KMK79" s="0"/>
      <c r="KML79" s="0"/>
      <c r="KMM79" s="0"/>
      <c r="KMN79" s="0"/>
      <c r="KMO79" s="0"/>
      <c r="KMP79" s="0"/>
      <c r="KMQ79" s="0"/>
      <c r="KMR79" s="0"/>
      <c r="KMS79" s="0"/>
      <c r="KMT79" s="0"/>
      <c r="KMU79" s="0"/>
      <c r="KMV79" s="0"/>
      <c r="KMW79" s="0"/>
      <c r="KMX79" s="0"/>
      <c r="KMY79" s="0"/>
      <c r="KMZ79" s="0"/>
      <c r="KNA79" s="0"/>
      <c r="KNB79" s="0"/>
      <c r="KNC79" s="0"/>
      <c r="KND79" s="0"/>
      <c r="KNE79" s="0"/>
      <c r="KNF79" s="0"/>
      <c r="KNG79" s="0"/>
      <c r="KNH79" s="0"/>
      <c r="KNI79" s="0"/>
      <c r="KNJ79" s="0"/>
      <c r="KNK79" s="0"/>
      <c r="KNL79" s="0"/>
      <c r="KNM79" s="0"/>
      <c r="KNN79" s="0"/>
      <c r="KNO79" s="0"/>
      <c r="KNP79" s="0"/>
      <c r="KNQ79" s="0"/>
      <c r="KNR79" s="0"/>
      <c r="KNS79" s="0"/>
      <c r="KNT79" s="0"/>
      <c r="KNU79" s="0"/>
      <c r="KNV79" s="0"/>
      <c r="KNW79" s="0"/>
      <c r="KNX79" s="0"/>
      <c r="KNY79" s="0"/>
      <c r="KNZ79" s="0"/>
      <c r="KOA79" s="0"/>
      <c r="KOB79" s="0"/>
      <c r="KOC79" s="0"/>
      <c r="KOD79" s="0"/>
      <c r="KOE79" s="0"/>
      <c r="KOF79" s="0"/>
      <c r="KOG79" s="0"/>
      <c r="KOH79" s="0"/>
      <c r="KOI79" s="0"/>
      <c r="KOJ79" s="0"/>
      <c r="KOK79" s="0"/>
      <c r="KOL79" s="0"/>
      <c r="KOM79" s="0"/>
      <c r="KON79" s="0"/>
      <c r="KOO79" s="0"/>
      <c r="KOP79" s="0"/>
      <c r="KOQ79" s="0"/>
      <c r="KOR79" s="0"/>
      <c r="KOS79" s="0"/>
      <c r="KOT79" s="0"/>
      <c r="KOU79" s="0"/>
      <c r="KOV79" s="0"/>
      <c r="KOW79" s="0"/>
      <c r="KOX79" s="0"/>
      <c r="KOY79" s="0"/>
      <c r="KOZ79" s="0"/>
      <c r="KPA79" s="0"/>
      <c r="KPB79" s="0"/>
      <c r="KPC79" s="0"/>
      <c r="KPD79" s="0"/>
      <c r="KPE79" s="0"/>
      <c r="KPF79" s="0"/>
      <c r="KPG79" s="0"/>
      <c r="KPH79" s="0"/>
      <c r="KPI79" s="0"/>
      <c r="KPJ79" s="0"/>
      <c r="KPK79" s="0"/>
      <c r="KPL79" s="0"/>
      <c r="KPM79" s="0"/>
      <c r="KPN79" s="0"/>
      <c r="KPO79" s="0"/>
      <c r="KPP79" s="0"/>
      <c r="KPQ79" s="0"/>
      <c r="KPR79" s="0"/>
      <c r="KPS79" s="0"/>
      <c r="KPT79" s="0"/>
      <c r="KPU79" s="0"/>
      <c r="KPV79" s="0"/>
      <c r="KPW79" s="0"/>
      <c r="KPX79" s="0"/>
      <c r="KPY79" s="0"/>
      <c r="KPZ79" s="0"/>
      <c r="KQA79" s="0"/>
      <c r="KQB79" s="0"/>
      <c r="KQC79" s="0"/>
      <c r="KQD79" s="0"/>
      <c r="KQE79" s="0"/>
      <c r="KQF79" s="0"/>
      <c r="KQG79" s="0"/>
      <c r="KQH79" s="0"/>
      <c r="KQI79" s="0"/>
      <c r="KQJ79" s="0"/>
      <c r="KQK79" s="0"/>
      <c r="KQL79" s="0"/>
      <c r="KQM79" s="0"/>
      <c r="KQN79" s="0"/>
      <c r="KQO79" s="0"/>
      <c r="KQP79" s="0"/>
      <c r="KQQ79" s="0"/>
      <c r="KQR79" s="0"/>
      <c r="KQS79" s="0"/>
      <c r="KQT79" s="0"/>
      <c r="KQU79" s="0"/>
      <c r="KQV79" s="0"/>
      <c r="KQW79" s="0"/>
      <c r="KQX79" s="0"/>
      <c r="KQY79" s="0"/>
      <c r="KQZ79" s="0"/>
      <c r="KRA79" s="0"/>
      <c r="KRB79" s="0"/>
      <c r="KRC79" s="0"/>
      <c r="KRD79" s="0"/>
      <c r="KRE79" s="0"/>
      <c r="KRF79" s="0"/>
      <c r="KRG79" s="0"/>
      <c r="KRH79" s="0"/>
      <c r="KRI79" s="0"/>
      <c r="KRJ79" s="0"/>
      <c r="KRK79" s="0"/>
      <c r="KRL79" s="0"/>
      <c r="KRM79" s="0"/>
      <c r="KRN79" s="0"/>
      <c r="KRO79" s="0"/>
      <c r="KRP79" s="0"/>
      <c r="KRQ79" s="0"/>
      <c r="KRR79" s="0"/>
      <c r="KRS79" s="0"/>
      <c r="KRT79" s="0"/>
      <c r="KRU79" s="0"/>
      <c r="KRV79" s="0"/>
      <c r="KRW79" s="0"/>
      <c r="KRX79" s="0"/>
      <c r="KRY79" s="0"/>
      <c r="KRZ79" s="0"/>
      <c r="KSA79" s="0"/>
      <c r="KSB79" s="0"/>
      <c r="KSC79" s="0"/>
      <c r="KSD79" s="0"/>
      <c r="KSE79" s="0"/>
      <c r="KSF79" s="0"/>
      <c r="KSG79" s="0"/>
      <c r="KSH79" s="0"/>
      <c r="KSI79" s="0"/>
      <c r="KSJ79" s="0"/>
      <c r="KSK79" s="0"/>
      <c r="KSL79" s="0"/>
      <c r="KSM79" s="0"/>
      <c r="KSN79" s="0"/>
      <c r="KSO79" s="0"/>
      <c r="KSP79" s="0"/>
      <c r="KSQ79" s="0"/>
      <c r="KSR79" s="0"/>
      <c r="KSS79" s="0"/>
      <c r="KST79" s="0"/>
      <c r="KSU79" s="0"/>
      <c r="KSV79" s="0"/>
      <c r="KSW79" s="0"/>
      <c r="KSX79" s="0"/>
      <c r="KSY79" s="0"/>
      <c r="KSZ79" s="0"/>
      <c r="KTA79" s="0"/>
      <c r="KTB79" s="0"/>
      <c r="KTC79" s="0"/>
      <c r="KTD79" s="0"/>
      <c r="KTE79" s="0"/>
      <c r="KTF79" s="0"/>
      <c r="KTG79" s="0"/>
      <c r="KTH79" s="0"/>
      <c r="KTI79" s="0"/>
      <c r="KTJ79" s="0"/>
      <c r="KTK79" s="0"/>
      <c r="KTL79" s="0"/>
      <c r="KTM79" s="0"/>
      <c r="KTN79" s="0"/>
      <c r="KTO79" s="0"/>
      <c r="KTP79" s="0"/>
      <c r="KTQ79" s="0"/>
      <c r="KTR79" s="0"/>
      <c r="KTS79" s="0"/>
      <c r="KTT79" s="0"/>
      <c r="KTU79" s="0"/>
      <c r="KTV79" s="0"/>
      <c r="KTW79" s="0"/>
      <c r="KTX79" s="0"/>
      <c r="KTY79" s="0"/>
      <c r="KTZ79" s="0"/>
      <c r="KUA79" s="0"/>
      <c r="KUB79" s="0"/>
      <c r="KUC79" s="0"/>
      <c r="KUD79" s="0"/>
      <c r="KUE79" s="0"/>
      <c r="KUF79" s="0"/>
      <c r="KUG79" s="0"/>
      <c r="KUH79" s="0"/>
      <c r="KUI79" s="0"/>
      <c r="KUJ79" s="0"/>
      <c r="KUK79" s="0"/>
      <c r="KUL79" s="0"/>
      <c r="KUM79" s="0"/>
      <c r="KUN79" s="0"/>
      <c r="KUO79" s="0"/>
      <c r="KUP79" s="0"/>
      <c r="KUQ79" s="0"/>
      <c r="KUR79" s="0"/>
      <c r="KUS79" s="0"/>
      <c r="KUT79" s="0"/>
      <c r="KUU79" s="0"/>
      <c r="KUV79" s="0"/>
      <c r="KUW79" s="0"/>
      <c r="KUX79" s="0"/>
      <c r="KUY79" s="0"/>
      <c r="KUZ79" s="0"/>
      <c r="KVA79" s="0"/>
      <c r="KVB79" s="0"/>
      <c r="KVC79" s="0"/>
      <c r="KVD79" s="0"/>
      <c r="KVE79" s="0"/>
      <c r="KVF79" s="0"/>
      <c r="KVG79" s="0"/>
      <c r="KVH79" s="0"/>
      <c r="KVI79" s="0"/>
      <c r="KVJ79" s="0"/>
      <c r="KVK79" s="0"/>
      <c r="KVL79" s="0"/>
      <c r="KVM79" s="0"/>
      <c r="KVN79" s="0"/>
      <c r="KVO79" s="0"/>
      <c r="KVP79" s="0"/>
      <c r="KVQ79" s="0"/>
      <c r="KVR79" s="0"/>
      <c r="KVS79" s="0"/>
      <c r="KVT79" s="0"/>
      <c r="KVU79" s="0"/>
      <c r="KVV79" s="0"/>
      <c r="KVW79" s="0"/>
      <c r="KVX79" s="0"/>
      <c r="KVY79" s="0"/>
      <c r="KVZ79" s="0"/>
      <c r="KWA79" s="0"/>
      <c r="KWB79" s="0"/>
      <c r="KWC79" s="0"/>
      <c r="KWD79" s="0"/>
      <c r="KWE79" s="0"/>
      <c r="KWF79" s="0"/>
      <c r="KWG79" s="0"/>
      <c r="KWH79" s="0"/>
      <c r="KWI79" s="0"/>
      <c r="KWJ79" s="0"/>
      <c r="KWK79" s="0"/>
      <c r="KWL79" s="0"/>
      <c r="KWM79" s="0"/>
      <c r="KWN79" s="0"/>
      <c r="KWO79" s="0"/>
      <c r="KWP79" s="0"/>
      <c r="KWQ79" s="0"/>
      <c r="KWR79" s="0"/>
      <c r="KWS79" s="0"/>
      <c r="KWT79" s="0"/>
      <c r="KWU79" s="0"/>
      <c r="KWV79" s="0"/>
      <c r="KWW79" s="0"/>
      <c r="KWX79" s="0"/>
      <c r="KWY79" s="0"/>
      <c r="KWZ79" s="0"/>
      <c r="KXA79" s="0"/>
      <c r="KXB79" s="0"/>
      <c r="KXC79" s="0"/>
      <c r="KXD79" s="0"/>
      <c r="KXE79" s="0"/>
      <c r="KXF79" s="0"/>
      <c r="KXG79" s="0"/>
      <c r="KXH79" s="0"/>
      <c r="KXI79" s="0"/>
      <c r="KXJ79" s="0"/>
      <c r="KXK79" s="0"/>
      <c r="KXL79" s="0"/>
      <c r="KXM79" s="0"/>
      <c r="KXN79" s="0"/>
      <c r="KXO79" s="0"/>
      <c r="KXP79" s="0"/>
      <c r="KXQ79" s="0"/>
      <c r="KXR79" s="0"/>
      <c r="KXS79" s="0"/>
      <c r="KXT79" s="0"/>
      <c r="KXU79" s="0"/>
      <c r="KXV79" s="0"/>
      <c r="KXW79" s="0"/>
      <c r="KXX79" s="0"/>
      <c r="KXY79" s="0"/>
      <c r="KXZ79" s="0"/>
      <c r="KYA79" s="0"/>
      <c r="KYB79" s="0"/>
      <c r="KYC79" s="0"/>
      <c r="KYD79" s="0"/>
      <c r="KYE79" s="0"/>
      <c r="KYF79" s="0"/>
      <c r="KYG79" s="0"/>
      <c r="KYH79" s="0"/>
      <c r="KYI79" s="0"/>
      <c r="KYJ79" s="0"/>
      <c r="KYK79" s="0"/>
      <c r="KYL79" s="0"/>
      <c r="KYM79" s="0"/>
      <c r="KYN79" s="0"/>
      <c r="KYO79" s="0"/>
      <c r="KYP79" s="0"/>
      <c r="KYQ79" s="0"/>
      <c r="KYR79" s="0"/>
      <c r="KYS79" s="0"/>
      <c r="KYT79" s="0"/>
      <c r="KYU79" s="0"/>
      <c r="KYV79" s="0"/>
      <c r="KYW79" s="0"/>
      <c r="KYX79" s="0"/>
      <c r="KYY79" s="0"/>
      <c r="KYZ79" s="0"/>
      <c r="KZA79" s="0"/>
      <c r="KZB79" s="0"/>
      <c r="KZC79" s="0"/>
      <c r="KZD79" s="0"/>
      <c r="KZE79" s="0"/>
      <c r="KZF79" s="0"/>
      <c r="KZG79" s="0"/>
      <c r="KZH79" s="0"/>
      <c r="KZI79" s="0"/>
      <c r="KZJ79" s="0"/>
      <c r="KZK79" s="0"/>
      <c r="KZL79" s="0"/>
      <c r="KZM79" s="0"/>
      <c r="KZN79" s="0"/>
      <c r="KZO79" s="0"/>
      <c r="KZP79" s="0"/>
      <c r="KZQ79" s="0"/>
      <c r="KZR79" s="0"/>
      <c r="KZS79" s="0"/>
      <c r="KZT79" s="0"/>
      <c r="KZU79" s="0"/>
      <c r="KZV79" s="0"/>
      <c r="KZW79" s="0"/>
      <c r="KZX79" s="0"/>
      <c r="KZY79" s="0"/>
      <c r="KZZ79" s="0"/>
      <c r="LAA79" s="0"/>
      <c r="LAB79" s="0"/>
      <c r="LAC79" s="0"/>
      <c r="LAD79" s="0"/>
      <c r="LAE79" s="0"/>
      <c r="LAF79" s="0"/>
      <c r="LAG79" s="0"/>
      <c r="LAH79" s="0"/>
      <c r="LAI79" s="0"/>
      <c r="LAJ79" s="0"/>
      <c r="LAK79" s="0"/>
      <c r="LAL79" s="0"/>
      <c r="LAM79" s="0"/>
      <c r="LAN79" s="0"/>
      <c r="LAO79" s="0"/>
      <c r="LAP79" s="0"/>
      <c r="LAQ79" s="0"/>
      <c r="LAR79" s="0"/>
      <c r="LAS79" s="0"/>
      <c r="LAT79" s="0"/>
      <c r="LAU79" s="0"/>
      <c r="LAV79" s="0"/>
      <c r="LAW79" s="0"/>
      <c r="LAX79" s="0"/>
      <c r="LAY79" s="0"/>
      <c r="LAZ79" s="0"/>
      <c r="LBA79" s="0"/>
      <c r="LBB79" s="0"/>
      <c r="LBC79" s="0"/>
      <c r="LBD79" s="0"/>
      <c r="LBE79" s="0"/>
      <c r="LBF79" s="0"/>
      <c r="LBG79" s="0"/>
      <c r="LBH79" s="0"/>
      <c r="LBI79" s="0"/>
      <c r="LBJ79" s="0"/>
      <c r="LBK79" s="0"/>
      <c r="LBL79" s="0"/>
      <c r="LBM79" s="0"/>
      <c r="LBN79" s="0"/>
      <c r="LBO79" s="0"/>
      <c r="LBP79" s="0"/>
      <c r="LBQ79" s="0"/>
      <c r="LBR79" s="0"/>
      <c r="LBS79" s="0"/>
      <c r="LBT79" s="0"/>
      <c r="LBU79" s="0"/>
      <c r="LBV79" s="0"/>
      <c r="LBW79" s="0"/>
      <c r="LBX79" s="0"/>
      <c r="LBY79" s="0"/>
      <c r="LBZ79" s="0"/>
      <c r="LCA79" s="0"/>
      <c r="LCB79" s="0"/>
      <c r="LCC79" s="0"/>
      <c r="LCD79" s="0"/>
      <c r="LCE79" s="0"/>
      <c r="LCF79" s="0"/>
      <c r="LCG79" s="0"/>
      <c r="LCH79" s="0"/>
      <c r="LCI79" s="0"/>
      <c r="LCJ79" s="0"/>
      <c r="LCK79" s="0"/>
      <c r="LCL79" s="0"/>
      <c r="LCM79" s="0"/>
      <c r="LCN79" s="0"/>
      <c r="LCO79" s="0"/>
      <c r="LCP79" s="0"/>
      <c r="LCQ79" s="0"/>
      <c r="LCR79" s="0"/>
      <c r="LCS79" s="0"/>
      <c r="LCT79" s="0"/>
      <c r="LCU79" s="0"/>
      <c r="LCV79" s="0"/>
      <c r="LCW79" s="0"/>
      <c r="LCX79" s="0"/>
      <c r="LCY79" s="0"/>
      <c r="LCZ79" s="0"/>
      <c r="LDA79" s="0"/>
      <c r="LDB79" s="0"/>
      <c r="LDC79" s="0"/>
      <c r="LDD79" s="0"/>
      <c r="LDE79" s="0"/>
      <c r="LDF79" s="0"/>
      <c r="LDG79" s="0"/>
      <c r="LDH79" s="0"/>
      <c r="LDI79" s="0"/>
      <c r="LDJ79" s="0"/>
      <c r="LDK79" s="0"/>
      <c r="LDL79" s="0"/>
      <c r="LDM79" s="0"/>
      <c r="LDN79" s="0"/>
      <c r="LDO79" s="0"/>
      <c r="LDP79" s="0"/>
      <c r="LDQ79" s="0"/>
      <c r="LDR79" s="0"/>
      <c r="LDS79" s="0"/>
      <c r="LDT79" s="0"/>
      <c r="LDU79" s="0"/>
      <c r="LDV79" s="0"/>
      <c r="LDW79" s="0"/>
      <c r="LDX79" s="0"/>
      <c r="LDY79" s="0"/>
      <c r="LDZ79" s="0"/>
      <c r="LEA79" s="0"/>
      <c r="LEB79" s="0"/>
      <c r="LEC79" s="0"/>
      <c r="LED79" s="0"/>
      <c r="LEE79" s="0"/>
      <c r="LEF79" s="0"/>
      <c r="LEG79" s="0"/>
      <c r="LEH79" s="0"/>
      <c r="LEI79" s="0"/>
      <c r="LEJ79" s="0"/>
      <c r="LEK79" s="0"/>
      <c r="LEL79" s="0"/>
      <c r="LEM79" s="0"/>
      <c r="LEN79" s="0"/>
      <c r="LEO79" s="0"/>
      <c r="LEP79" s="0"/>
      <c r="LEQ79" s="0"/>
      <c r="LER79" s="0"/>
      <c r="LES79" s="0"/>
      <c r="LET79" s="0"/>
      <c r="LEU79" s="0"/>
      <c r="LEV79" s="0"/>
      <c r="LEW79" s="0"/>
      <c r="LEX79" s="0"/>
      <c r="LEY79" s="0"/>
      <c r="LEZ79" s="0"/>
      <c r="LFA79" s="0"/>
      <c r="LFB79" s="0"/>
      <c r="LFC79" s="0"/>
      <c r="LFD79" s="0"/>
      <c r="LFE79" s="0"/>
      <c r="LFF79" s="0"/>
      <c r="LFG79" s="0"/>
      <c r="LFH79" s="0"/>
      <c r="LFI79" s="0"/>
      <c r="LFJ79" s="0"/>
      <c r="LFK79" s="0"/>
      <c r="LFL79" s="0"/>
      <c r="LFM79" s="0"/>
      <c r="LFN79" s="0"/>
      <c r="LFO79" s="0"/>
      <c r="LFP79" s="0"/>
      <c r="LFQ79" s="0"/>
      <c r="LFR79" s="0"/>
      <c r="LFS79" s="0"/>
      <c r="LFT79" s="0"/>
      <c r="LFU79" s="0"/>
      <c r="LFV79" s="0"/>
      <c r="LFW79" s="0"/>
      <c r="LFX79" s="0"/>
      <c r="LFY79" s="0"/>
      <c r="LFZ79" s="0"/>
      <c r="LGA79" s="0"/>
      <c r="LGB79" s="0"/>
      <c r="LGC79" s="0"/>
      <c r="LGD79" s="0"/>
      <c r="LGE79" s="0"/>
      <c r="LGF79" s="0"/>
      <c r="LGG79" s="0"/>
      <c r="LGH79" s="0"/>
      <c r="LGI79" s="0"/>
      <c r="LGJ79" s="0"/>
      <c r="LGK79" s="0"/>
      <c r="LGL79" s="0"/>
      <c r="LGM79" s="0"/>
      <c r="LGN79" s="0"/>
      <c r="LGO79" s="0"/>
      <c r="LGP79" s="0"/>
      <c r="LGQ79" s="0"/>
      <c r="LGR79" s="0"/>
      <c r="LGS79" s="0"/>
      <c r="LGT79" s="0"/>
      <c r="LGU79" s="0"/>
      <c r="LGV79" s="0"/>
      <c r="LGW79" s="0"/>
      <c r="LGX79" s="0"/>
      <c r="LGY79" s="0"/>
      <c r="LGZ79" s="0"/>
      <c r="LHA79" s="0"/>
      <c r="LHB79" s="0"/>
      <c r="LHC79" s="0"/>
      <c r="LHD79" s="0"/>
      <c r="LHE79" s="0"/>
      <c r="LHF79" s="0"/>
      <c r="LHG79" s="0"/>
      <c r="LHH79" s="0"/>
      <c r="LHI79" s="0"/>
      <c r="LHJ79" s="0"/>
      <c r="LHK79" s="0"/>
      <c r="LHL79" s="0"/>
      <c r="LHM79" s="0"/>
      <c r="LHN79" s="0"/>
      <c r="LHO79" s="0"/>
      <c r="LHP79" s="0"/>
      <c r="LHQ79" s="0"/>
      <c r="LHR79" s="0"/>
      <c r="LHS79" s="0"/>
      <c r="LHT79" s="0"/>
      <c r="LHU79" s="0"/>
      <c r="LHV79" s="0"/>
      <c r="LHW79" s="0"/>
      <c r="LHX79" s="0"/>
      <c r="LHY79" s="0"/>
      <c r="LHZ79" s="0"/>
      <c r="LIA79" s="0"/>
      <c r="LIB79" s="0"/>
      <c r="LIC79" s="0"/>
      <c r="LID79" s="0"/>
      <c r="LIE79" s="0"/>
      <c r="LIF79" s="0"/>
      <c r="LIG79" s="0"/>
      <c r="LIH79" s="0"/>
      <c r="LII79" s="0"/>
      <c r="LIJ79" s="0"/>
      <c r="LIK79" s="0"/>
      <c r="LIL79" s="0"/>
      <c r="LIM79" s="0"/>
      <c r="LIN79" s="0"/>
      <c r="LIO79" s="0"/>
      <c r="LIP79" s="0"/>
      <c r="LIQ79" s="0"/>
      <c r="LIR79" s="0"/>
      <c r="LIS79" s="0"/>
      <c r="LIT79" s="0"/>
      <c r="LIU79" s="0"/>
      <c r="LIV79" s="0"/>
      <c r="LIW79" s="0"/>
      <c r="LIX79" s="0"/>
      <c r="LIY79" s="0"/>
      <c r="LIZ79" s="0"/>
      <c r="LJA79" s="0"/>
      <c r="LJB79" s="0"/>
      <c r="LJC79" s="0"/>
      <c r="LJD79" s="0"/>
      <c r="LJE79" s="0"/>
      <c r="LJF79" s="0"/>
      <c r="LJG79" s="0"/>
      <c r="LJH79" s="0"/>
      <c r="LJI79" s="0"/>
      <c r="LJJ79" s="0"/>
      <c r="LJK79" s="0"/>
      <c r="LJL79" s="0"/>
      <c r="LJM79" s="0"/>
      <c r="LJN79" s="0"/>
      <c r="LJO79" s="0"/>
      <c r="LJP79" s="0"/>
      <c r="LJQ79" s="0"/>
      <c r="LJR79" s="0"/>
      <c r="LJS79" s="0"/>
      <c r="LJT79" s="0"/>
      <c r="LJU79" s="0"/>
      <c r="LJV79" s="0"/>
      <c r="LJW79" s="0"/>
      <c r="LJX79" s="0"/>
      <c r="LJY79" s="0"/>
      <c r="LJZ79" s="0"/>
      <c r="LKA79" s="0"/>
      <c r="LKB79" s="0"/>
      <c r="LKC79" s="0"/>
      <c r="LKD79" s="0"/>
      <c r="LKE79" s="0"/>
      <c r="LKF79" s="0"/>
      <c r="LKG79" s="0"/>
      <c r="LKH79" s="0"/>
      <c r="LKI79" s="0"/>
      <c r="LKJ79" s="0"/>
      <c r="LKK79" s="0"/>
      <c r="LKL79" s="0"/>
      <c r="LKM79" s="0"/>
      <c r="LKN79" s="0"/>
      <c r="LKO79" s="0"/>
      <c r="LKP79" s="0"/>
      <c r="LKQ79" s="0"/>
      <c r="LKR79" s="0"/>
      <c r="LKS79" s="0"/>
      <c r="LKT79" s="0"/>
      <c r="LKU79" s="0"/>
      <c r="LKV79" s="0"/>
      <c r="LKW79" s="0"/>
      <c r="LKX79" s="0"/>
      <c r="LKY79" s="0"/>
      <c r="LKZ79" s="0"/>
      <c r="LLA79" s="0"/>
      <c r="LLB79" s="0"/>
      <c r="LLC79" s="0"/>
      <c r="LLD79" s="0"/>
      <c r="LLE79" s="0"/>
      <c r="LLF79" s="0"/>
      <c r="LLG79" s="0"/>
      <c r="LLH79" s="0"/>
      <c r="LLI79" s="0"/>
      <c r="LLJ79" s="0"/>
      <c r="LLK79" s="0"/>
      <c r="LLL79" s="0"/>
      <c r="LLM79" s="0"/>
      <c r="LLN79" s="0"/>
      <c r="LLO79" s="0"/>
      <c r="LLP79" s="0"/>
      <c r="LLQ79" s="0"/>
      <c r="LLR79" s="0"/>
      <c r="LLS79" s="0"/>
      <c r="LLT79" s="0"/>
      <c r="LLU79" s="0"/>
      <c r="LLV79" s="0"/>
      <c r="LLW79" s="0"/>
      <c r="LLX79" s="0"/>
      <c r="LLY79" s="0"/>
      <c r="LLZ79" s="0"/>
      <c r="LMA79" s="0"/>
      <c r="LMB79" s="0"/>
      <c r="LMC79" s="0"/>
      <c r="LMD79" s="0"/>
      <c r="LME79" s="0"/>
      <c r="LMF79" s="0"/>
      <c r="LMG79" s="0"/>
      <c r="LMH79" s="0"/>
      <c r="LMI79" s="0"/>
      <c r="LMJ79" s="0"/>
      <c r="LMK79" s="0"/>
      <c r="LML79" s="0"/>
      <c r="LMM79" s="0"/>
      <c r="LMN79" s="0"/>
      <c r="LMO79" s="0"/>
      <c r="LMP79" s="0"/>
      <c r="LMQ79" s="0"/>
      <c r="LMR79" s="0"/>
      <c r="LMS79" s="0"/>
      <c r="LMT79" s="0"/>
      <c r="LMU79" s="0"/>
      <c r="LMV79" s="0"/>
      <c r="LMW79" s="0"/>
      <c r="LMX79" s="0"/>
      <c r="LMY79" s="0"/>
      <c r="LMZ79" s="0"/>
      <c r="LNA79" s="0"/>
      <c r="LNB79" s="0"/>
      <c r="LNC79" s="0"/>
      <c r="LND79" s="0"/>
      <c r="LNE79" s="0"/>
      <c r="LNF79" s="0"/>
      <c r="LNG79" s="0"/>
      <c r="LNH79" s="0"/>
      <c r="LNI79" s="0"/>
      <c r="LNJ79" s="0"/>
      <c r="LNK79" s="0"/>
      <c r="LNL79" s="0"/>
      <c r="LNM79" s="0"/>
      <c r="LNN79" s="0"/>
      <c r="LNO79" s="0"/>
      <c r="LNP79" s="0"/>
      <c r="LNQ79" s="0"/>
      <c r="LNR79" s="0"/>
      <c r="LNS79" s="0"/>
      <c r="LNT79" s="0"/>
      <c r="LNU79" s="0"/>
      <c r="LNV79" s="0"/>
      <c r="LNW79" s="0"/>
      <c r="LNX79" s="0"/>
      <c r="LNY79" s="0"/>
      <c r="LNZ79" s="0"/>
      <c r="LOA79" s="0"/>
      <c r="LOB79" s="0"/>
      <c r="LOC79" s="0"/>
      <c r="LOD79" s="0"/>
      <c r="LOE79" s="0"/>
      <c r="LOF79" s="0"/>
      <c r="LOG79" s="0"/>
      <c r="LOH79" s="0"/>
      <c r="LOI79" s="0"/>
      <c r="LOJ79" s="0"/>
      <c r="LOK79" s="0"/>
      <c r="LOL79" s="0"/>
      <c r="LOM79" s="0"/>
      <c r="LON79" s="0"/>
      <c r="LOO79" s="0"/>
      <c r="LOP79" s="0"/>
      <c r="LOQ79" s="0"/>
      <c r="LOR79" s="0"/>
      <c r="LOS79" s="0"/>
      <c r="LOT79" s="0"/>
      <c r="LOU79" s="0"/>
      <c r="LOV79" s="0"/>
      <c r="LOW79" s="0"/>
      <c r="LOX79" s="0"/>
      <c r="LOY79" s="0"/>
      <c r="LOZ79" s="0"/>
      <c r="LPA79" s="0"/>
      <c r="LPB79" s="0"/>
      <c r="LPC79" s="0"/>
      <c r="LPD79" s="0"/>
      <c r="LPE79" s="0"/>
      <c r="LPF79" s="0"/>
      <c r="LPG79" s="0"/>
      <c r="LPH79" s="0"/>
      <c r="LPI79" s="0"/>
      <c r="LPJ79" s="0"/>
      <c r="LPK79" s="0"/>
      <c r="LPL79" s="0"/>
      <c r="LPM79" s="0"/>
      <c r="LPN79" s="0"/>
      <c r="LPO79" s="0"/>
      <c r="LPP79" s="0"/>
      <c r="LPQ79" s="0"/>
      <c r="LPR79" s="0"/>
      <c r="LPS79" s="0"/>
      <c r="LPT79" s="0"/>
      <c r="LPU79" s="0"/>
      <c r="LPV79" s="0"/>
      <c r="LPW79" s="0"/>
      <c r="LPX79" s="0"/>
      <c r="LPY79" s="0"/>
      <c r="LPZ79" s="0"/>
      <c r="LQA79" s="0"/>
      <c r="LQB79" s="0"/>
      <c r="LQC79" s="0"/>
      <c r="LQD79" s="0"/>
      <c r="LQE79" s="0"/>
      <c r="LQF79" s="0"/>
      <c r="LQG79" s="0"/>
      <c r="LQH79" s="0"/>
      <c r="LQI79" s="0"/>
      <c r="LQJ79" s="0"/>
      <c r="LQK79" s="0"/>
      <c r="LQL79" s="0"/>
      <c r="LQM79" s="0"/>
      <c r="LQN79" s="0"/>
      <c r="LQO79" s="0"/>
      <c r="LQP79" s="0"/>
      <c r="LQQ79" s="0"/>
      <c r="LQR79" s="0"/>
      <c r="LQS79" s="0"/>
      <c r="LQT79" s="0"/>
      <c r="LQU79" s="0"/>
      <c r="LQV79" s="0"/>
      <c r="LQW79" s="0"/>
      <c r="LQX79" s="0"/>
      <c r="LQY79" s="0"/>
      <c r="LQZ79" s="0"/>
      <c r="LRA79" s="0"/>
      <c r="LRB79" s="0"/>
      <c r="LRC79" s="0"/>
      <c r="LRD79" s="0"/>
      <c r="LRE79" s="0"/>
      <c r="LRF79" s="0"/>
      <c r="LRG79" s="0"/>
      <c r="LRH79" s="0"/>
      <c r="LRI79" s="0"/>
      <c r="LRJ79" s="0"/>
      <c r="LRK79" s="0"/>
      <c r="LRL79" s="0"/>
      <c r="LRM79" s="0"/>
      <c r="LRN79" s="0"/>
      <c r="LRO79" s="0"/>
      <c r="LRP79" s="0"/>
      <c r="LRQ79" s="0"/>
      <c r="LRR79" s="0"/>
      <c r="LRS79" s="0"/>
      <c r="LRT79" s="0"/>
      <c r="LRU79" s="0"/>
      <c r="LRV79" s="0"/>
      <c r="LRW79" s="0"/>
      <c r="LRX79" s="0"/>
      <c r="LRY79" s="0"/>
      <c r="LRZ79" s="0"/>
      <c r="LSA79" s="0"/>
      <c r="LSB79" s="0"/>
      <c r="LSC79" s="0"/>
      <c r="LSD79" s="0"/>
      <c r="LSE79" s="0"/>
      <c r="LSF79" s="0"/>
      <c r="LSG79" s="0"/>
      <c r="LSH79" s="0"/>
      <c r="LSI79" s="0"/>
      <c r="LSJ79" s="0"/>
      <c r="LSK79" s="0"/>
      <c r="LSL79" s="0"/>
      <c r="LSM79" s="0"/>
      <c r="LSN79" s="0"/>
      <c r="LSO79" s="0"/>
      <c r="LSP79" s="0"/>
      <c r="LSQ79" s="0"/>
      <c r="LSR79" s="0"/>
      <c r="LSS79" s="0"/>
      <c r="LST79" s="0"/>
      <c r="LSU79" s="0"/>
      <c r="LSV79" s="0"/>
      <c r="LSW79" s="0"/>
      <c r="LSX79" s="0"/>
      <c r="LSY79" s="0"/>
      <c r="LSZ79" s="0"/>
      <c r="LTA79" s="0"/>
      <c r="LTB79" s="0"/>
      <c r="LTC79" s="0"/>
      <c r="LTD79" s="0"/>
      <c r="LTE79" s="0"/>
      <c r="LTF79" s="0"/>
      <c r="LTG79" s="0"/>
      <c r="LTH79" s="0"/>
      <c r="LTI79" s="0"/>
      <c r="LTJ79" s="0"/>
      <c r="LTK79" s="0"/>
      <c r="LTL79" s="0"/>
      <c r="LTM79" s="0"/>
      <c r="LTN79" s="0"/>
      <c r="LTO79" s="0"/>
      <c r="LTP79" s="0"/>
      <c r="LTQ79" s="0"/>
      <c r="LTR79" s="0"/>
      <c r="LTS79" s="0"/>
      <c r="LTT79" s="0"/>
      <c r="LTU79" s="0"/>
      <c r="LTV79" s="0"/>
      <c r="LTW79" s="0"/>
      <c r="LTX79" s="0"/>
      <c r="LTY79" s="0"/>
      <c r="LTZ79" s="0"/>
      <c r="LUA79" s="0"/>
      <c r="LUB79" s="0"/>
      <c r="LUC79" s="0"/>
      <c r="LUD79" s="0"/>
      <c r="LUE79" s="0"/>
      <c r="LUF79" s="0"/>
      <c r="LUG79" s="0"/>
      <c r="LUH79" s="0"/>
      <c r="LUI79" s="0"/>
      <c r="LUJ79" s="0"/>
      <c r="LUK79" s="0"/>
      <c r="LUL79" s="0"/>
      <c r="LUM79" s="0"/>
      <c r="LUN79" s="0"/>
      <c r="LUO79" s="0"/>
      <c r="LUP79" s="0"/>
      <c r="LUQ79" s="0"/>
      <c r="LUR79" s="0"/>
      <c r="LUS79" s="0"/>
      <c r="LUT79" s="0"/>
      <c r="LUU79" s="0"/>
      <c r="LUV79" s="0"/>
      <c r="LUW79" s="0"/>
      <c r="LUX79" s="0"/>
      <c r="LUY79" s="0"/>
      <c r="LUZ79" s="0"/>
      <c r="LVA79" s="0"/>
      <c r="LVB79" s="0"/>
      <c r="LVC79" s="0"/>
      <c r="LVD79" s="0"/>
      <c r="LVE79" s="0"/>
      <c r="LVF79" s="0"/>
      <c r="LVG79" s="0"/>
      <c r="LVH79" s="0"/>
      <c r="LVI79" s="0"/>
      <c r="LVJ79" s="0"/>
      <c r="LVK79" s="0"/>
      <c r="LVL79" s="0"/>
      <c r="LVM79" s="0"/>
      <c r="LVN79" s="0"/>
      <c r="LVO79" s="0"/>
      <c r="LVP79" s="0"/>
      <c r="LVQ79" s="0"/>
      <c r="LVR79" s="0"/>
      <c r="LVS79" s="0"/>
      <c r="LVT79" s="0"/>
      <c r="LVU79" s="0"/>
      <c r="LVV79" s="0"/>
      <c r="LVW79" s="0"/>
      <c r="LVX79" s="0"/>
      <c r="LVY79" s="0"/>
      <c r="LVZ79" s="0"/>
      <c r="LWA79" s="0"/>
      <c r="LWB79" s="0"/>
      <c r="LWC79" s="0"/>
      <c r="LWD79" s="0"/>
      <c r="LWE79" s="0"/>
      <c r="LWF79" s="0"/>
      <c r="LWG79" s="0"/>
      <c r="LWH79" s="0"/>
      <c r="LWI79" s="0"/>
      <c r="LWJ79" s="0"/>
      <c r="LWK79" s="0"/>
      <c r="LWL79" s="0"/>
      <c r="LWM79" s="0"/>
      <c r="LWN79" s="0"/>
      <c r="LWO79" s="0"/>
      <c r="LWP79" s="0"/>
      <c r="LWQ79" s="0"/>
      <c r="LWR79" s="0"/>
      <c r="LWS79" s="0"/>
      <c r="LWT79" s="0"/>
      <c r="LWU79" s="0"/>
      <c r="LWV79" s="0"/>
      <c r="LWW79" s="0"/>
      <c r="LWX79" s="0"/>
      <c r="LWY79" s="0"/>
      <c r="LWZ79" s="0"/>
      <c r="LXA79" s="0"/>
      <c r="LXB79" s="0"/>
      <c r="LXC79" s="0"/>
      <c r="LXD79" s="0"/>
      <c r="LXE79" s="0"/>
      <c r="LXF79" s="0"/>
      <c r="LXG79" s="0"/>
      <c r="LXH79" s="0"/>
      <c r="LXI79" s="0"/>
      <c r="LXJ79" s="0"/>
      <c r="LXK79" s="0"/>
      <c r="LXL79" s="0"/>
      <c r="LXM79" s="0"/>
      <c r="LXN79" s="0"/>
      <c r="LXO79" s="0"/>
      <c r="LXP79" s="0"/>
      <c r="LXQ79" s="0"/>
      <c r="LXR79" s="0"/>
      <c r="LXS79" s="0"/>
      <c r="LXT79" s="0"/>
      <c r="LXU79" s="0"/>
      <c r="LXV79" s="0"/>
      <c r="LXW79" s="0"/>
      <c r="LXX79" s="0"/>
      <c r="LXY79" s="0"/>
      <c r="LXZ79" s="0"/>
      <c r="LYA79" s="0"/>
      <c r="LYB79" s="0"/>
      <c r="LYC79" s="0"/>
      <c r="LYD79" s="0"/>
      <c r="LYE79" s="0"/>
      <c r="LYF79" s="0"/>
      <c r="LYG79" s="0"/>
      <c r="LYH79" s="0"/>
      <c r="LYI79" s="0"/>
      <c r="LYJ79" s="0"/>
      <c r="LYK79" s="0"/>
      <c r="LYL79" s="0"/>
      <c r="LYM79" s="0"/>
      <c r="LYN79" s="0"/>
      <c r="LYO79" s="0"/>
      <c r="LYP79" s="0"/>
      <c r="LYQ79" s="0"/>
      <c r="LYR79" s="0"/>
      <c r="LYS79" s="0"/>
      <c r="LYT79" s="0"/>
      <c r="LYU79" s="0"/>
      <c r="LYV79" s="0"/>
      <c r="LYW79" s="0"/>
      <c r="LYX79" s="0"/>
      <c r="LYY79" s="0"/>
      <c r="LYZ79" s="0"/>
      <c r="LZA79" s="0"/>
      <c r="LZB79" s="0"/>
      <c r="LZC79" s="0"/>
      <c r="LZD79" s="0"/>
      <c r="LZE79" s="0"/>
      <c r="LZF79" s="0"/>
      <c r="LZG79" s="0"/>
      <c r="LZH79" s="0"/>
      <c r="LZI79" s="0"/>
      <c r="LZJ79" s="0"/>
      <c r="LZK79" s="0"/>
      <c r="LZL79" s="0"/>
      <c r="LZM79" s="0"/>
      <c r="LZN79" s="0"/>
      <c r="LZO79" s="0"/>
      <c r="LZP79" s="0"/>
      <c r="LZQ79" s="0"/>
      <c r="LZR79" s="0"/>
      <c r="LZS79" s="0"/>
      <c r="LZT79" s="0"/>
      <c r="LZU79" s="0"/>
      <c r="LZV79" s="0"/>
      <c r="LZW79" s="0"/>
      <c r="LZX79" s="0"/>
      <c r="LZY79" s="0"/>
      <c r="LZZ79" s="0"/>
      <c r="MAA79" s="0"/>
      <c r="MAB79" s="0"/>
      <c r="MAC79" s="0"/>
      <c r="MAD79" s="0"/>
      <c r="MAE79" s="0"/>
      <c r="MAF79" s="0"/>
      <c r="MAG79" s="0"/>
      <c r="MAH79" s="0"/>
      <c r="MAI79" s="0"/>
      <c r="MAJ79" s="0"/>
      <c r="MAK79" s="0"/>
      <c r="MAL79" s="0"/>
      <c r="MAM79" s="0"/>
      <c r="MAN79" s="0"/>
      <c r="MAO79" s="0"/>
      <c r="MAP79" s="0"/>
      <c r="MAQ79" s="0"/>
      <c r="MAR79" s="0"/>
      <c r="MAS79" s="0"/>
      <c r="MAT79" s="0"/>
      <c r="MAU79" s="0"/>
      <c r="MAV79" s="0"/>
      <c r="MAW79" s="0"/>
      <c r="MAX79" s="0"/>
      <c r="MAY79" s="0"/>
      <c r="MAZ79" s="0"/>
      <c r="MBA79" s="0"/>
      <c r="MBB79" s="0"/>
      <c r="MBC79" s="0"/>
      <c r="MBD79" s="0"/>
      <c r="MBE79" s="0"/>
      <c r="MBF79" s="0"/>
      <c r="MBG79" s="0"/>
      <c r="MBH79" s="0"/>
      <c r="MBI79" s="0"/>
      <c r="MBJ79" s="0"/>
      <c r="MBK79" s="0"/>
      <c r="MBL79" s="0"/>
      <c r="MBM79" s="0"/>
      <c r="MBN79" s="0"/>
      <c r="MBO79" s="0"/>
      <c r="MBP79" s="0"/>
      <c r="MBQ79" s="0"/>
      <c r="MBR79" s="0"/>
      <c r="MBS79" s="0"/>
      <c r="MBT79" s="0"/>
      <c r="MBU79" s="0"/>
      <c r="MBV79" s="0"/>
      <c r="MBW79" s="0"/>
      <c r="MBX79" s="0"/>
      <c r="MBY79" s="0"/>
      <c r="MBZ79" s="0"/>
      <c r="MCA79" s="0"/>
      <c r="MCB79" s="0"/>
      <c r="MCC79" s="0"/>
      <c r="MCD79" s="0"/>
      <c r="MCE79" s="0"/>
      <c r="MCF79" s="0"/>
      <c r="MCG79" s="0"/>
      <c r="MCH79" s="0"/>
      <c r="MCI79" s="0"/>
      <c r="MCJ79" s="0"/>
      <c r="MCK79" s="0"/>
      <c r="MCL79" s="0"/>
      <c r="MCM79" s="0"/>
      <c r="MCN79" s="0"/>
      <c r="MCO79" s="0"/>
      <c r="MCP79" s="0"/>
      <c r="MCQ79" s="0"/>
      <c r="MCR79" s="0"/>
      <c r="MCS79" s="0"/>
      <c r="MCT79" s="0"/>
      <c r="MCU79" s="0"/>
      <c r="MCV79" s="0"/>
      <c r="MCW79" s="0"/>
      <c r="MCX79" s="0"/>
      <c r="MCY79" s="0"/>
      <c r="MCZ79" s="0"/>
      <c r="MDA79" s="0"/>
      <c r="MDB79" s="0"/>
      <c r="MDC79" s="0"/>
      <c r="MDD79" s="0"/>
      <c r="MDE79" s="0"/>
      <c r="MDF79" s="0"/>
      <c r="MDG79" s="0"/>
      <c r="MDH79" s="0"/>
      <c r="MDI79" s="0"/>
      <c r="MDJ79" s="0"/>
      <c r="MDK79" s="0"/>
      <c r="MDL79" s="0"/>
      <c r="MDM79" s="0"/>
      <c r="MDN79" s="0"/>
      <c r="MDO79" s="0"/>
      <c r="MDP79" s="0"/>
      <c r="MDQ79" s="0"/>
      <c r="MDR79" s="0"/>
      <c r="MDS79" s="0"/>
      <c r="MDT79" s="0"/>
      <c r="MDU79" s="0"/>
      <c r="MDV79" s="0"/>
      <c r="MDW79" s="0"/>
      <c r="MDX79" s="0"/>
      <c r="MDY79" s="0"/>
      <c r="MDZ79" s="0"/>
      <c r="MEA79" s="0"/>
      <c r="MEB79" s="0"/>
      <c r="MEC79" s="0"/>
      <c r="MED79" s="0"/>
      <c r="MEE79" s="0"/>
      <c r="MEF79" s="0"/>
      <c r="MEG79" s="0"/>
      <c r="MEH79" s="0"/>
      <c r="MEI79" s="0"/>
      <c r="MEJ79" s="0"/>
      <c r="MEK79" s="0"/>
      <c r="MEL79" s="0"/>
      <c r="MEM79" s="0"/>
      <c r="MEN79" s="0"/>
      <c r="MEO79" s="0"/>
      <c r="MEP79" s="0"/>
      <c r="MEQ79" s="0"/>
      <c r="MER79" s="0"/>
      <c r="MES79" s="0"/>
      <c r="MET79" s="0"/>
      <c r="MEU79" s="0"/>
      <c r="MEV79" s="0"/>
      <c r="MEW79" s="0"/>
      <c r="MEX79" s="0"/>
      <c r="MEY79" s="0"/>
      <c r="MEZ79" s="0"/>
      <c r="MFA79" s="0"/>
      <c r="MFB79" s="0"/>
      <c r="MFC79" s="0"/>
      <c r="MFD79" s="0"/>
      <c r="MFE79" s="0"/>
      <c r="MFF79" s="0"/>
      <c r="MFG79" s="0"/>
      <c r="MFH79" s="0"/>
      <c r="MFI79" s="0"/>
      <c r="MFJ79" s="0"/>
      <c r="MFK79" s="0"/>
      <c r="MFL79" s="0"/>
      <c r="MFM79" s="0"/>
      <c r="MFN79" s="0"/>
      <c r="MFO79" s="0"/>
      <c r="MFP79" s="0"/>
      <c r="MFQ79" s="0"/>
      <c r="MFR79" s="0"/>
      <c r="MFS79" s="0"/>
      <c r="MFT79" s="0"/>
      <c r="MFU79" s="0"/>
      <c r="MFV79" s="0"/>
      <c r="MFW79" s="0"/>
      <c r="MFX79" s="0"/>
      <c r="MFY79" s="0"/>
      <c r="MFZ79" s="0"/>
      <c r="MGA79" s="0"/>
      <c r="MGB79" s="0"/>
      <c r="MGC79" s="0"/>
      <c r="MGD79" s="0"/>
      <c r="MGE79" s="0"/>
      <c r="MGF79" s="0"/>
      <c r="MGG79" s="0"/>
      <c r="MGH79" s="0"/>
      <c r="MGI79" s="0"/>
      <c r="MGJ79" s="0"/>
      <c r="MGK79" s="0"/>
      <c r="MGL79" s="0"/>
      <c r="MGM79" s="0"/>
      <c r="MGN79" s="0"/>
      <c r="MGO79" s="0"/>
      <c r="MGP79" s="0"/>
      <c r="MGQ79" s="0"/>
      <c r="MGR79" s="0"/>
      <c r="MGS79" s="0"/>
      <c r="MGT79" s="0"/>
      <c r="MGU79" s="0"/>
      <c r="MGV79" s="0"/>
      <c r="MGW79" s="0"/>
      <c r="MGX79" s="0"/>
      <c r="MGY79" s="0"/>
      <c r="MGZ79" s="0"/>
      <c r="MHA79" s="0"/>
      <c r="MHB79" s="0"/>
      <c r="MHC79" s="0"/>
      <c r="MHD79" s="0"/>
      <c r="MHE79" s="0"/>
      <c r="MHF79" s="0"/>
      <c r="MHG79" s="0"/>
      <c r="MHH79" s="0"/>
      <c r="MHI79" s="0"/>
      <c r="MHJ79" s="0"/>
      <c r="MHK79" s="0"/>
      <c r="MHL79" s="0"/>
      <c r="MHM79" s="0"/>
      <c r="MHN79" s="0"/>
      <c r="MHO79" s="0"/>
      <c r="MHP79" s="0"/>
      <c r="MHQ79" s="0"/>
      <c r="MHR79" s="0"/>
      <c r="MHS79" s="0"/>
      <c r="MHT79" s="0"/>
      <c r="MHU79" s="0"/>
      <c r="MHV79" s="0"/>
      <c r="MHW79" s="0"/>
      <c r="MHX79" s="0"/>
      <c r="MHY79" s="0"/>
      <c r="MHZ79" s="0"/>
      <c r="MIA79" s="0"/>
      <c r="MIB79" s="0"/>
      <c r="MIC79" s="0"/>
      <c r="MID79" s="0"/>
      <c r="MIE79" s="0"/>
      <c r="MIF79" s="0"/>
      <c r="MIG79" s="0"/>
      <c r="MIH79" s="0"/>
      <c r="MII79" s="0"/>
      <c r="MIJ79" s="0"/>
      <c r="MIK79" s="0"/>
      <c r="MIL79" s="0"/>
      <c r="MIM79" s="0"/>
      <c r="MIN79" s="0"/>
      <c r="MIO79" s="0"/>
      <c r="MIP79" s="0"/>
      <c r="MIQ79" s="0"/>
      <c r="MIR79" s="0"/>
      <c r="MIS79" s="0"/>
      <c r="MIT79" s="0"/>
      <c r="MIU79" s="0"/>
      <c r="MIV79" s="0"/>
      <c r="MIW79" s="0"/>
      <c r="MIX79" s="0"/>
      <c r="MIY79" s="0"/>
      <c r="MIZ79" s="0"/>
      <c r="MJA79" s="0"/>
      <c r="MJB79" s="0"/>
      <c r="MJC79" s="0"/>
      <c r="MJD79" s="0"/>
      <c r="MJE79" s="0"/>
      <c r="MJF79" s="0"/>
      <c r="MJG79" s="0"/>
      <c r="MJH79" s="0"/>
      <c r="MJI79" s="0"/>
      <c r="MJJ79" s="0"/>
      <c r="MJK79" s="0"/>
      <c r="MJL79" s="0"/>
      <c r="MJM79" s="0"/>
      <c r="MJN79" s="0"/>
      <c r="MJO79" s="0"/>
      <c r="MJP79" s="0"/>
      <c r="MJQ79" s="0"/>
      <c r="MJR79" s="0"/>
      <c r="MJS79" s="0"/>
      <c r="MJT79" s="0"/>
      <c r="MJU79" s="0"/>
      <c r="MJV79" s="0"/>
      <c r="MJW79" s="0"/>
      <c r="MJX79" s="0"/>
      <c r="MJY79" s="0"/>
      <c r="MJZ79" s="0"/>
      <c r="MKA79" s="0"/>
      <c r="MKB79" s="0"/>
      <c r="MKC79" s="0"/>
      <c r="MKD79" s="0"/>
      <c r="MKE79" s="0"/>
      <c r="MKF79" s="0"/>
      <c r="MKG79" s="0"/>
      <c r="MKH79" s="0"/>
      <c r="MKI79" s="0"/>
      <c r="MKJ79" s="0"/>
      <c r="MKK79" s="0"/>
      <c r="MKL79" s="0"/>
      <c r="MKM79" s="0"/>
      <c r="MKN79" s="0"/>
      <c r="MKO79" s="0"/>
      <c r="MKP79" s="0"/>
      <c r="MKQ79" s="0"/>
      <c r="MKR79" s="0"/>
      <c r="MKS79" s="0"/>
      <c r="MKT79" s="0"/>
      <c r="MKU79" s="0"/>
      <c r="MKV79" s="0"/>
      <c r="MKW79" s="0"/>
      <c r="MKX79" s="0"/>
      <c r="MKY79" s="0"/>
      <c r="MKZ79" s="0"/>
      <c r="MLA79" s="0"/>
      <c r="MLB79" s="0"/>
      <c r="MLC79" s="0"/>
      <c r="MLD79" s="0"/>
      <c r="MLE79" s="0"/>
      <c r="MLF79" s="0"/>
      <c r="MLG79" s="0"/>
      <c r="MLH79" s="0"/>
      <c r="MLI79" s="0"/>
      <c r="MLJ79" s="0"/>
      <c r="MLK79" s="0"/>
      <c r="MLL79" s="0"/>
      <c r="MLM79" s="0"/>
      <c r="MLN79" s="0"/>
      <c r="MLO79" s="0"/>
      <c r="MLP79" s="0"/>
      <c r="MLQ79" s="0"/>
      <c r="MLR79" s="0"/>
      <c r="MLS79" s="0"/>
      <c r="MLT79" s="0"/>
      <c r="MLU79" s="0"/>
      <c r="MLV79" s="0"/>
      <c r="MLW79" s="0"/>
      <c r="MLX79" s="0"/>
      <c r="MLY79" s="0"/>
      <c r="MLZ79" s="0"/>
      <c r="MMA79" s="0"/>
      <c r="MMB79" s="0"/>
      <c r="MMC79" s="0"/>
      <c r="MMD79" s="0"/>
      <c r="MME79" s="0"/>
      <c r="MMF79" s="0"/>
      <c r="MMG79" s="0"/>
      <c r="MMH79" s="0"/>
      <c r="MMI79" s="0"/>
      <c r="MMJ79" s="0"/>
      <c r="MMK79" s="0"/>
      <c r="MML79" s="0"/>
      <c r="MMM79" s="0"/>
      <c r="MMN79" s="0"/>
      <c r="MMO79" s="0"/>
      <c r="MMP79" s="0"/>
      <c r="MMQ79" s="0"/>
      <c r="MMR79" s="0"/>
      <c r="MMS79" s="0"/>
      <c r="MMT79" s="0"/>
      <c r="MMU79" s="0"/>
      <c r="MMV79" s="0"/>
      <c r="MMW79" s="0"/>
      <c r="MMX79" s="0"/>
      <c r="MMY79" s="0"/>
      <c r="MMZ79" s="0"/>
      <c r="MNA79" s="0"/>
      <c r="MNB79" s="0"/>
      <c r="MNC79" s="0"/>
      <c r="MND79" s="0"/>
      <c r="MNE79" s="0"/>
      <c r="MNF79" s="0"/>
      <c r="MNG79" s="0"/>
      <c r="MNH79" s="0"/>
      <c r="MNI79" s="0"/>
      <c r="MNJ79" s="0"/>
      <c r="MNK79" s="0"/>
      <c r="MNL79" s="0"/>
      <c r="MNM79" s="0"/>
      <c r="MNN79" s="0"/>
      <c r="MNO79" s="0"/>
      <c r="MNP79" s="0"/>
      <c r="MNQ79" s="0"/>
      <c r="MNR79" s="0"/>
      <c r="MNS79" s="0"/>
      <c r="MNT79" s="0"/>
      <c r="MNU79" s="0"/>
      <c r="MNV79" s="0"/>
      <c r="MNW79" s="0"/>
      <c r="MNX79" s="0"/>
      <c r="MNY79" s="0"/>
      <c r="MNZ79" s="0"/>
      <c r="MOA79" s="0"/>
      <c r="MOB79" s="0"/>
      <c r="MOC79" s="0"/>
      <c r="MOD79" s="0"/>
      <c r="MOE79" s="0"/>
      <c r="MOF79" s="0"/>
      <c r="MOG79" s="0"/>
      <c r="MOH79" s="0"/>
      <c r="MOI79" s="0"/>
      <c r="MOJ79" s="0"/>
      <c r="MOK79" s="0"/>
      <c r="MOL79" s="0"/>
      <c r="MOM79" s="0"/>
      <c r="MON79" s="0"/>
      <c r="MOO79" s="0"/>
      <c r="MOP79" s="0"/>
      <c r="MOQ79" s="0"/>
      <c r="MOR79" s="0"/>
      <c r="MOS79" s="0"/>
      <c r="MOT79" s="0"/>
      <c r="MOU79" s="0"/>
      <c r="MOV79" s="0"/>
      <c r="MOW79" s="0"/>
      <c r="MOX79" s="0"/>
      <c r="MOY79" s="0"/>
      <c r="MOZ79" s="0"/>
      <c r="MPA79" s="0"/>
      <c r="MPB79" s="0"/>
      <c r="MPC79" s="0"/>
      <c r="MPD79" s="0"/>
      <c r="MPE79" s="0"/>
      <c r="MPF79" s="0"/>
      <c r="MPG79" s="0"/>
      <c r="MPH79" s="0"/>
      <c r="MPI79" s="0"/>
      <c r="MPJ79" s="0"/>
      <c r="MPK79" s="0"/>
      <c r="MPL79" s="0"/>
      <c r="MPM79" s="0"/>
      <c r="MPN79" s="0"/>
      <c r="MPO79" s="0"/>
      <c r="MPP79" s="0"/>
      <c r="MPQ79" s="0"/>
      <c r="MPR79" s="0"/>
      <c r="MPS79" s="0"/>
      <c r="MPT79" s="0"/>
      <c r="MPU79" s="0"/>
      <c r="MPV79" s="0"/>
      <c r="MPW79" s="0"/>
      <c r="MPX79" s="0"/>
      <c r="MPY79" s="0"/>
      <c r="MPZ79" s="0"/>
      <c r="MQA79" s="0"/>
      <c r="MQB79" s="0"/>
      <c r="MQC79" s="0"/>
      <c r="MQD79" s="0"/>
      <c r="MQE79" s="0"/>
      <c r="MQF79" s="0"/>
      <c r="MQG79" s="0"/>
      <c r="MQH79" s="0"/>
      <c r="MQI79" s="0"/>
      <c r="MQJ79" s="0"/>
      <c r="MQK79" s="0"/>
      <c r="MQL79" s="0"/>
      <c r="MQM79" s="0"/>
      <c r="MQN79" s="0"/>
      <c r="MQO79" s="0"/>
      <c r="MQP79" s="0"/>
      <c r="MQQ79" s="0"/>
      <c r="MQR79" s="0"/>
      <c r="MQS79" s="0"/>
      <c r="MQT79" s="0"/>
      <c r="MQU79" s="0"/>
      <c r="MQV79" s="0"/>
      <c r="MQW79" s="0"/>
      <c r="MQX79" s="0"/>
      <c r="MQY79" s="0"/>
      <c r="MQZ79" s="0"/>
      <c r="MRA79" s="0"/>
      <c r="MRB79" s="0"/>
      <c r="MRC79" s="0"/>
      <c r="MRD79" s="0"/>
      <c r="MRE79" s="0"/>
      <c r="MRF79" s="0"/>
      <c r="MRG79" s="0"/>
      <c r="MRH79" s="0"/>
      <c r="MRI79" s="0"/>
      <c r="MRJ79" s="0"/>
      <c r="MRK79" s="0"/>
      <c r="MRL79" s="0"/>
      <c r="MRM79" s="0"/>
      <c r="MRN79" s="0"/>
      <c r="MRO79" s="0"/>
      <c r="MRP79" s="0"/>
      <c r="MRQ79" s="0"/>
      <c r="MRR79" s="0"/>
      <c r="MRS79" s="0"/>
      <c r="MRT79" s="0"/>
      <c r="MRU79" s="0"/>
      <c r="MRV79" s="0"/>
      <c r="MRW79" s="0"/>
      <c r="MRX79" s="0"/>
      <c r="MRY79" s="0"/>
      <c r="MRZ79" s="0"/>
      <c r="MSA79" s="0"/>
      <c r="MSB79" s="0"/>
      <c r="MSC79" s="0"/>
      <c r="MSD79" s="0"/>
      <c r="MSE79" s="0"/>
      <c r="MSF79" s="0"/>
      <c r="MSG79" s="0"/>
      <c r="MSH79" s="0"/>
      <c r="MSI79" s="0"/>
      <c r="MSJ79" s="0"/>
      <c r="MSK79" s="0"/>
      <c r="MSL79" s="0"/>
      <c r="MSM79" s="0"/>
      <c r="MSN79" s="0"/>
      <c r="MSO79" s="0"/>
      <c r="MSP79" s="0"/>
      <c r="MSQ79" s="0"/>
      <c r="MSR79" s="0"/>
      <c r="MSS79" s="0"/>
      <c r="MST79" s="0"/>
      <c r="MSU79" s="0"/>
      <c r="MSV79" s="0"/>
      <c r="MSW79" s="0"/>
      <c r="MSX79" s="0"/>
      <c r="MSY79" s="0"/>
      <c r="MSZ79" s="0"/>
      <c r="MTA79" s="0"/>
      <c r="MTB79" s="0"/>
      <c r="MTC79" s="0"/>
      <c r="MTD79" s="0"/>
      <c r="MTE79" s="0"/>
      <c r="MTF79" s="0"/>
      <c r="MTG79" s="0"/>
      <c r="MTH79" s="0"/>
      <c r="MTI79" s="0"/>
      <c r="MTJ79" s="0"/>
      <c r="MTK79" s="0"/>
      <c r="MTL79" s="0"/>
      <c r="MTM79" s="0"/>
      <c r="MTN79" s="0"/>
      <c r="MTO79" s="0"/>
      <c r="MTP79" s="0"/>
      <c r="MTQ79" s="0"/>
      <c r="MTR79" s="0"/>
      <c r="MTS79" s="0"/>
      <c r="MTT79" s="0"/>
      <c r="MTU79" s="0"/>
      <c r="MTV79" s="0"/>
      <c r="MTW79" s="0"/>
      <c r="MTX79" s="0"/>
      <c r="MTY79" s="0"/>
      <c r="MTZ79" s="0"/>
      <c r="MUA79" s="0"/>
      <c r="MUB79" s="0"/>
      <c r="MUC79" s="0"/>
      <c r="MUD79" s="0"/>
      <c r="MUE79" s="0"/>
      <c r="MUF79" s="0"/>
      <c r="MUG79" s="0"/>
      <c r="MUH79" s="0"/>
      <c r="MUI79" s="0"/>
      <c r="MUJ79" s="0"/>
      <c r="MUK79" s="0"/>
      <c r="MUL79" s="0"/>
      <c r="MUM79" s="0"/>
      <c r="MUN79" s="0"/>
      <c r="MUO79" s="0"/>
      <c r="MUP79" s="0"/>
      <c r="MUQ79" s="0"/>
      <c r="MUR79" s="0"/>
      <c r="MUS79" s="0"/>
      <c r="MUT79" s="0"/>
      <c r="MUU79" s="0"/>
      <c r="MUV79" s="0"/>
      <c r="MUW79" s="0"/>
      <c r="MUX79" s="0"/>
      <c r="MUY79" s="0"/>
      <c r="MUZ79" s="0"/>
      <c r="MVA79" s="0"/>
      <c r="MVB79" s="0"/>
      <c r="MVC79" s="0"/>
      <c r="MVD79" s="0"/>
      <c r="MVE79" s="0"/>
      <c r="MVF79" s="0"/>
      <c r="MVG79" s="0"/>
      <c r="MVH79" s="0"/>
      <c r="MVI79" s="0"/>
      <c r="MVJ79" s="0"/>
      <c r="MVK79" s="0"/>
      <c r="MVL79" s="0"/>
      <c r="MVM79" s="0"/>
      <c r="MVN79" s="0"/>
      <c r="MVO79" s="0"/>
      <c r="MVP79" s="0"/>
      <c r="MVQ79" s="0"/>
      <c r="MVR79" s="0"/>
      <c r="MVS79" s="0"/>
      <c r="MVT79" s="0"/>
      <c r="MVU79" s="0"/>
      <c r="MVV79" s="0"/>
      <c r="MVW79" s="0"/>
      <c r="MVX79" s="0"/>
      <c r="MVY79" s="0"/>
      <c r="MVZ79" s="0"/>
      <c r="MWA79" s="0"/>
      <c r="MWB79" s="0"/>
      <c r="MWC79" s="0"/>
      <c r="MWD79" s="0"/>
      <c r="MWE79" s="0"/>
      <c r="MWF79" s="0"/>
      <c r="MWG79" s="0"/>
      <c r="MWH79" s="0"/>
      <c r="MWI79" s="0"/>
      <c r="MWJ79" s="0"/>
      <c r="MWK79" s="0"/>
      <c r="MWL79" s="0"/>
      <c r="MWM79" s="0"/>
      <c r="MWN79" s="0"/>
      <c r="MWO79" s="0"/>
      <c r="MWP79" s="0"/>
      <c r="MWQ79" s="0"/>
      <c r="MWR79" s="0"/>
      <c r="MWS79" s="0"/>
      <c r="MWT79" s="0"/>
      <c r="MWU79" s="0"/>
      <c r="MWV79" s="0"/>
      <c r="MWW79" s="0"/>
      <c r="MWX79" s="0"/>
      <c r="MWY79" s="0"/>
      <c r="MWZ79" s="0"/>
      <c r="MXA79" s="0"/>
      <c r="MXB79" s="0"/>
      <c r="MXC79" s="0"/>
      <c r="MXD79" s="0"/>
      <c r="MXE79" s="0"/>
      <c r="MXF79" s="0"/>
      <c r="MXG79" s="0"/>
      <c r="MXH79" s="0"/>
      <c r="MXI79" s="0"/>
      <c r="MXJ79" s="0"/>
      <c r="MXK79" s="0"/>
      <c r="MXL79" s="0"/>
      <c r="MXM79" s="0"/>
      <c r="MXN79" s="0"/>
      <c r="MXO79" s="0"/>
      <c r="MXP79" s="0"/>
      <c r="MXQ79" s="0"/>
      <c r="MXR79" s="0"/>
      <c r="MXS79" s="0"/>
      <c r="MXT79" s="0"/>
      <c r="MXU79" s="0"/>
      <c r="MXV79" s="0"/>
      <c r="MXW79" s="0"/>
      <c r="MXX79" s="0"/>
      <c r="MXY79" s="0"/>
      <c r="MXZ79" s="0"/>
      <c r="MYA79" s="0"/>
      <c r="MYB79" s="0"/>
      <c r="MYC79" s="0"/>
      <c r="MYD79" s="0"/>
      <c r="MYE79" s="0"/>
      <c r="MYF79" s="0"/>
      <c r="MYG79" s="0"/>
      <c r="MYH79" s="0"/>
      <c r="MYI79" s="0"/>
      <c r="MYJ79" s="0"/>
      <c r="MYK79" s="0"/>
      <c r="MYL79" s="0"/>
      <c r="MYM79" s="0"/>
      <c r="MYN79" s="0"/>
      <c r="MYO79" s="0"/>
      <c r="MYP79" s="0"/>
      <c r="MYQ79" s="0"/>
      <c r="MYR79" s="0"/>
      <c r="MYS79" s="0"/>
      <c r="MYT79" s="0"/>
      <c r="MYU79" s="0"/>
      <c r="MYV79" s="0"/>
      <c r="MYW79" s="0"/>
      <c r="MYX79" s="0"/>
      <c r="MYY79" s="0"/>
      <c r="MYZ79" s="0"/>
      <c r="MZA79" s="0"/>
      <c r="MZB79" s="0"/>
      <c r="MZC79" s="0"/>
      <c r="MZD79" s="0"/>
      <c r="MZE79" s="0"/>
      <c r="MZF79" s="0"/>
      <c r="MZG79" s="0"/>
      <c r="MZH79" s="0"/>
      <c r="MZI79" s="0"/>
      <c r="MZJ79" s="0"/>
      <c r="MZK79" s="0"/>
      <c r="MZL79" s="0"/>
      <c r="MZM79" s="0"/>
      <c r="MZN79" s="0"/>
      <c r="MZO79" s="0"/>
      <c r="MZP79" s="0"/>
      <c r="MZQ79" s="0"/>
      <c r="MZR79" s="0"/>
      <c r="MZS79" s="0"/>
      <c r="MZT79" s="0"/>
      <c r="MZU79" s="0"/>
      <c r="MZV79" s="0"/>
      <c r="MZW79" s="0"/>
      <c r="MZX79" s="0"/>
      <c r="MZY79" s="0"/>
      <c r="MZZ79" s="0"/>
      <c r="NAA79" s="0"/>
      <c r="NAB79" s="0"/>
      <c r="NAC79" s="0"/>
      <c r="NAD79" s="0"/>
      <c r="NAE79" s="0"/>
      <c r="NAF79" s="0"/>
      <c r="NAG79" s="0"/>
      <c r="NAH79" s="0"/>
      <c r="NAI79" s="0"/>
      <c r="NAJ79" s="0"/>
      <c r="NAK79" s="0"/>
      <c r="NAL79" s="0"/>
      <c r="NAM79" s="0"/>
      <c r="NAN79" s="0"/>
      <c r="NAO79" s="0"/>
      <c r="NAP79" s="0"/>
      <c r="NAQ79" s="0"/>
      <c r="NAR79" s="0"/>
      <c r="NAS79" s="0"/>
      <c r="NAT79" s="0"/>
      <c r="NAU79" s="0"/>
      <c r="NAV79" s="0"/>
      <c r="NAW79" s="0"/>
      <c r="NAX79" s="0"/>
      <c r="NAY79" s="0"/>
      <c r="NAZ79" s="0"/>
      <c r="NBA79" s="0"/>
      <c r="NBB79" s="0"/>
      <c r="NBC79" s="0"/>
      <c r="NBD79" s="0"/>
      <c r="NBE79" s="0"/>
      <c r="NBF79" s="0"/>
      <c r="NBG79" s="0"/>
      <c r="NBH79" s="0"/>
      <c r="NBI79" s="0"/>
      <c r="NBJ79" s="0"/>
      <c r="NBK79" s="0"/>
      <c r="NBL79" s="0"/>
      <c r="NBM79" s="0"/>
      <c r="NBN79" s="0"/>
      <c r="NBO79" s="0"/>
      <c r="NBP79" s="0"/>
      <c r="NBQ79" s="0"/>
      <c r="NBR79" s="0"/>
      <c r="NBS79" s="0"/>
      <c r="NBT79" s="0"/>
      <c r="NBU79" s="0"/>
      <c r="NBV79" s="0"/>
      <c r="NBW79" s="0"/>
      <c r="NBX79" s="0"/>
      <c r="NBY79" s="0"/>
      <c r="NBZ79" s="0"/>
      <c r="NCA79" s="0"/>
      <c r="NCB79" s="0"/>
      <c r="NCC79" s="0"/>
      <c r="NCD79" s="0"/>
      <c r="NCE79" s="0"/>
      <c r="NCF79" s="0"/>
      <c r="NCG79" s="0"/>
      <c r="NCH79" s="0"/>
      <c r="NCI79" s="0"/>
      <c r="NCJ79" s="0"/>
      <c r="NCK79" s="0"/>
      <c r="NCL79" s="0"/>
      <c r="NCM79" s="0"/>
      <c r="NCN79" s="0"/>
      <c r="NCO79" s="0"/>
      <c r="NCP79" s="0"/>
      <c r="NCQ79" s="0"/>
      <c r="NCR79" s="0"/>
      <c r="NCS79" s="0"/>
      <c r="NCT79" s="0"/>
      <c r="NCU79" s="0"/>
      <c r="NCV79" s="0"/>
      <c r="NCW79" s="0"/>
      <c r="NCX79" s="0"/>
      <c r="NCY79" s="0"/>
      <c r="NCZ79" s="0"/>
      <c r="NDA79" s="0"/>
      <c r="NDB79" s="0"/>
      <c r="NDC79" s="0"/>
      <c r="NDD79" s="0"/>
      <c r="NDE79" s="0"/>
      <c r="NDF79" s="0"/>
      <c r="NDG79" s="0"/>
      <c r="NDH79" s="0"/>
      <c r="NDI79" s="0"/>
      <c r="NDJ79" s="0"/>
      <c r="NDK79" s="0"/>
      <c r="NDL79" s="0"/>
      <c r="NDM79" s="0"/>
      <c r="NDN79" s="0"/>
      <c r="NDO79" s="0"/>
      <c r="NDP79" s="0"/>
      <c r="NDQ79" s="0"/>
      <c r="NDR79" s="0"/>
      <c r="NDS79" s="0"/>
      <c r="NDT79" s="0"/>
      <c r="NDU79" s="0"/>
      <c r="NDV79" s="0"/>
      <c r="NDW79" s="0"/>
      <c r="NDX79" s="0"/>
      <c r="NDY79" s="0"/>
      <c r="NDZ79" s="0"/>
      <c r="NEA79" s="0"/>
      <c r="NEB79" s="0"/>
      <c r="NEC79" s="0"/>
      <c r="NED79" s="0"/>
      <c r="NEE79" s="0"/>
      <c r="NEF79" s="0"/>
      <c r="NEG79" s="0"/>
      <c r="NEH79" s="0"/>
      <c r="NEI79" s="0"/>
      <c r="NEJ79" s="0"/>
      <c r="NEK79" s="0"/>
      <c r="NEL79" s="0"/>
      <c r="NEM79" s="0"/>
      <c r="NEN79" s="0"/>
      <c r="NEO79" s="0"/>
      <c r="NEP79" s="0"/>
      <c r="NEQ79" s="0"/>
      <c r="NER79" s="0"/>
      <c r="NES79" s="0"/>
      <c r="NET79" s="0"/>
      <c r="NEU79" s="0"/>
      <c r="NEV79" s="0"/>
      <c r="NEW79" s="0"/>
      <c r="NEX79" s="0"/>
      <c r="NEY79" s="0"/>
      <c r="NEZ79" s="0"/>
      <c r="NFA79" s="0"/>
      <c r="NFB79" s="0"/>
      <c r="NFC79" s="0"/>
      <c r="NFD79" s="0"/>
      <c r="NFE79" s="0"/>
      <c r="NFF79" s="0"/>
      <c r="NFG79" s="0"/>
      <c r="NFH79" s="0"/>
      <c r="NFI79" s="0"/>
      <c r="NFJ79" s="0"/>
      <c r="NFK79" s="0"/>
      <c r="NFL79" s="0"/>
      <c r="NFM79" s="0"/>
      <c r="NFN79" s="0"/>
      <c r="NFO79" s="0"/>
      <c r="NFP79" s="0"/>
      <c r="NFQ79" s="0"/>
      <c r="NFR79" s="0"/>
      <c r="NFS79" s="0"/>
      <c r="NFT79" s="0"/>
      <c r="NFU79" s="0"/>
      <c r="NFV79" s="0"/>
      <c r="NFW79" s="0"/>
      <c r="NFX79" s="0"/>
      <c r="NFY79" s="0"/>
      <c r="NFZ79" s="0"/>
      <c r="NGA79" s="0"/>
      <c r="NGB79" s="0"/>
      <c r="NGC79" s="0"/>
      <c r="NGD79" s="0"/>
      <c r="NGE79" s="0"/>
      <c r="NGF79" s="0"/>
      <c r="NGG79" s="0"/>
      <c r="NGH79" s="0"/>
      <c r="NGI79" s="0"/>
      <c r="NGJ79" s="0"/>
      <c r="NGK79" s="0"/>
      <c r="NGL79" s="0"/>
      <c r="NGM79" s="0"/>
      <c r="NGN79" s="0"/>
      <c r="NGO79" s="0"/>
      <c r="NGP79" s="0"/>
      <c r="NGQ79" s="0"/>
      <c r="NGR79" s="0"/>
      <c r="NGS79" s="0"/>
      <c r="NGT79" s="0"/>
      <c r="NGU79" s="0"/>
      <c r="NGV79" s="0"/>
      <c r="NGW79" s="0"/>
      <c r="NGX79" s="0"/>
      <c r="NGY79" s="0"/>
      <c r="NGZ79" s="0"/>
      <c r="NHA79" s="0"/>
      <c r="NHB79" s="0"/>
      <c r="NHC79" s="0"/>
      <c r="NHD79" s="0"/>
      <c r="NHE79" s="0"/>
      <c r="NHF79" s="0"/>
      <c r="NHG79" s="0"/>
      <c r="NHH79" s="0"/>
      <c r="NHI79" s="0"/>
      <c r="NHJ79" s="0"/>
      <c r="NHK79" s="0"/>
      <c r="NHL79" s="0"/>
      <c r="NHM79" s="0"/>
      <c r="NHN79" s="0"/>
      <c r="NHO79" s="0"/>
      <c r="NHP79" s="0"/>
      <c r="NHQ79" s="0"/>
      <c r="NHR79" s="0"/>
      <c r="NHS79" s="0"/>
      <c r="NHT79" s="0"/>
      <c r="NHU79" s="0"/>
      <c r="NHV79" s="0"/>
      <c r="NHW79" s="0"/>
      <c r="NHX79" s="0"/>
      <c r="NHY79" s="0"/>
      <c r="NHZ79" s="0"/>
      <c r="NIA79" s="0"/>
      <c r="NIB79" s="0"/>
      <c r="NIC79" s="0"/>
      <c r="NID79" s="0"/>
      <c r="NIE79" s="0"/>
      <c r="NIF79" s="0"/>
      <c r="NIG79" s="0"/>
      <c r="NIH79" s="0"/>
      <c r="NII79" s="0"/>
      <c r="NIJ79" s="0"/>
      <c r="NIK79" s="0"/>
      <c r="NIL79" s="0"/>
      <c r="NIM79" s="0"/>
      <c r="NIN79" s="0"/>
      <c r="NIO79" s="0"/>
      <c r="NIP79" s="0"/>
      <c r="NIQ79" s="0"/>
      <c r="NIR79" s="0"/>
      <c r="NIS79" s="0"/>
      <c r="NIT79" s="0"/>
      <c r="NIU79" s="0"/>
      <c r="NIV79" s="0"/>
      <c r="NIW79" s="0"/>
      <c r="NIX79" s="0"/>
      <c r="NIY79" s="0"/>
      <c r="NIZ79" s="0"/>
      <c r="NJA79" s="0"/>
      <c r="NJB79" s="0"/>
      <c r="NJC79" s="0"/>
      <c r="NJD79" s="0"/>
      <c r="NJE79" s="0"/>
      <c r="NJF79" s="0"/>
      <c r="NJG79" s="0"/>
      <c r="NJH79" s="0"/>
      <c r="NJI79" s="0"/>
      <c r="NJJ79" s="0"/>
      <c r="NJK79" s="0"/>
      <c r="NJL79" s="0"/>
      <c r="NJM79" s="0"/>
      <c r="NJN79" s="0"/>
      <c r="NJO79" s="0"/>
      <c r="NJP79" s="0"/>
      <c r="NJQ79" s="0"/>
      <c r="NJR79" s="0"/>
      <c r="NJS79" s="0"/>
      <c r="NJT79" s="0"/>
      <c r="NJU79" s="0"/>
      <c r="NJV79" s="0"/>
      <c r="NJW79" s="0"/>
      <c r="NJX79" s="0"/>
      <c r="NJY79" s="0"/>
      <c r="NJZ79" s="0"/>
      <c r="NKA79" s="0"/>
      <c r="NKB79" s="0"/>
      <c r="NKC79" s="0"/>
      <c r="NKD79" s="0"/>
      <c r="NKE79" s="0"/>
      <c r="NKF79" s="0"/>
      <c r="NKG79" s="0"/>
      <c r="NKH79" s="0"/>
      <c r="NKI79" s="0"/>
      <c r="NKJ79" s="0"/>
      <c r="NKK79" s="0"/>
      <c r="NKL79" s="0"/>
      <c r="NKM79" s="0"/>
      <c r="NKN79" s="0"/>
      <c r="NKO79" s="0"/>
      <c r="NKP79" s="0"/>
      <c r="NKQ79" s="0"/>
      <c r="NKR79" s="0"/>
      <c r="NKS79" s="0"/>
      <c r="NKT79" s="0"/>
      <c r="NKU79" s="0"/>
      <c r="NKV79" s="0"/>
      <c r="NKW79" s="0"/>
      <c r="NKX79" s="0"/>
      <c r="NKY79" s="0"/>
      <c r="NKZ79" s="0"/>
      <c r="NLA79" s="0"/>
      <c r="NLB79" s="0"/>
      <c r="NLC79" s="0"/>
      <c r="NLD79" s="0"/>
      <c r="NLE79" s="0"/>
      <c r="NLF79" s="0"/>
      <c r="NLG79" s="0"/>
      <c r="NLH79" s="0"/>
      <c r="NLI79" s="0"/>
      <c r="NLJ79" s="0"/>
      <c r="NLK79" s="0"/>
      <c r="NLL79" s="0"/>
      <c r="NLM79" s="0"/>
      <c r="NLN79" s="0"/>
      <c r="NLO79" s="0"/>
      <c r="NLP79" s="0"/>
      <c r="NLQ79" s="0"/>
      <c r="NLR79" s="0"/>
      <c r="NLS79" s="0"/>
      <c r="NLT79" s="0"/>
      <c r="NLU79" s="0"/>
      <c r="NLV79" s="0"/>
      <c r="NLW79" s="0"/>
      <c r="NLX79" s="0"/>
      <c r="NLY79" s="0"/>
      <c r="NLZ79" s="0"/>
      <c r="NMA79" s="0"/>
      <c r="NMB79" s="0"/>
      <c r="NMC79" s="0"/>
      <c r="NMD79" s="0"/>
      <c r="NME79" s="0"/>
      <c r="NMF79" s="0"/>
      <c r="NMG79" s="0"/>
      <c r="NMH79" s="0"/>
      <c r="NMI79" s="0"/>
      <c r="NMJ79" s="0"/>
      <c r="NMK79" s="0"/>
      <c r="NML79" s="0"/>
      <c r="NMM79" s="0"/>
      <c r="NMN79" s="0"/>
      <c r="NMO79" s="0"/>
      <c r="NMP79" s="0"/>
      <c r="NMQ79" s="0"/>
      <c r="NMR79" s="0"/>
      <c r="NMS79" s="0"/>
      <c r="NMT79" s="0"/>
      <c r="NMU79" s="0"/>
      <c r="NMV79" s="0"/>
      <c r="NMW79" s="0"/>
      <c r="NMX79" s="0"/>
      <c r="NMY79" s="0"/>
      <c r="NMZ79" s="0"/>
      <c r="NNA79" s="0"/>
      <c r="NNB79" s="0"/>
      <c r="NNC79" s="0"/>
      <c r="NND79" s="0"/>
      <c r="NNE79" s="0"/>
      <c r="NNF79" s="0"/>
      <c r="NNG79" s="0"/>
      <c r="NNH79" s="0"/>
      <c r="NNI79" s="0"/>
      <c r="NNJ79" s="0"/>
      <c r="NNK79" s="0"/>
      <c r="NNL79" s="0"/>
      <c r="NNM79" s="0"/>
      <c r="NNN79" s="0"/>
      <c r="NNO79" s="0"/>
      <c r="NNP79" s="0"/>
      <c r="NNQ79" s="0"/>
      <c r="NNR79" s="0"/>
      <c r="NNS79" s="0"/>
      <c r="NNT79" s="0"/>
      <c r="NNU79" s="0"/>
      <c r="NNV79" s="0"/>
      <c r="NNW79" s="0"/>
      <c r="NNX79" s="0"/>
      <c r="NNY79" s="0"/>
      <c r="NNZ79" s="0"/>
      <c r="NOA79" s="0"/>
      <c r="NOB79" s="0"/>
      <c r="NOC79" s="0"/>
      <c r="NOD79" s="0"/>
      <c r="NOE79" s="0"/>
      <c r="NOF79" s="0"/>
      <c r="NOG79" s="0"/>
      <c r="NOH79" s="0"/>
      <c r="NOI79" s="0"/>
      <c r="NOJ79" s="0"/>
      <c r="NOK79" s="0"/>
      <c r="NOL79" s="0"/>
      <c r="NOM79" s="0"/>
      <c r="NON79" s="0"/>
      <c r="NOO79" s="0"/>
      <c r="NOP79" s="0"/>
      <c r="NOQ79" s="0"/>
      <c r="NOR79" s="0"/>
      <c r="NOS79" s="0"/>
      <c r="NOT79" s="0"/>
      <c r="NOU79" s="0"/>
      <c r="NOV79" s="0"/>
      <c r="NOW79" s="0"/>
      <c r="NOX79" s="0"/>
      <c r="NOY79" s="0"/>
      <c r="NOZ79" s="0"/>
      <c r="NPA79" s="0"/>
      <c r="NPB79" s="0"/>
      <c r="NPC79" s="0"/>
      <c r="NPD79" s="0"/>
      <c r="NPE79" s="0"/>
      <c r="NPF79" s="0"/>
      <c r="NPG79" s="0"/>
      <c r="NPH79" s="0"/>
      <c r="NPI79" s="0"/>
      <c r="NPJ79" s="0"/>
      <c r="NPK79" s="0"/>
      <c r="NPL79" s="0"/>
      <c r="NPM79" s="0"/>
      <c r="NPN79" s="0"/>
      <c r="NPO79" s="0"/>
      <c r="NPP79" s="0"/>
      <c r="NPQ79" s="0"/>
      <c r="NPR79" s="0"/>
      <c r="NPS79" s="0"/>
      <c r="NPT79" s="0"/>
      <c r="NPU79" s="0"/>
      <c r="NPV79" s="0"/>
      <c r="NPW79" s="0"/>
      <c r="NPX79" s="0"/>
      <c r="NPY79" s="0"/>
      <c r="NPZ79" s="0"/>
      <c r="NQA79" s="0"/>
      <c r="NQB79" s="0"/>
      <c r="NQC79" s="0"/>
      <c r="NQD79" s="0"/>
      <c r="NQE79" s="0"/>
      <c r="NQF79" s="0"/>
      <c r="NQG79" s="0"/>
      <c r="NQH79" s="0"/>
      <c r="NQI79" s="0"/>
      <c r="NQJ79" s="0"/>
      <c r="NQK79" s="0"/>
      <c r="NQL79" s="0"/>
      <c r="NQM79" s="0"/>
      <c r="NQN79" s="0"/>
      <c r="NQO79" s="0"/>
      <c r="NQP79" s="0"/>
      <c r="NQQ79" s="0"/>
      <c r="NQR79" s="0"/>
      <c r="NQS79" s="0"/>
      <c r="NQT79" s="0"/>
      <c r="NQU79" s="0"/>
      <c r="NQV79" s="0"/>
      <c r="NQW79" s="0"/>
      <c r="NQX79" s="0"/>
      <c r="NQY79" s="0"/>
      <c r="NQZ79" s="0"/>
      <c r="NRA79" s="0"/>
      <c r="NRB79" s="0"/>
      <c r="NRC79" s="0"/>
      <c r="NRD79" s="0"/>
      <c r="NRE79" s="0"/>
      <c r="NRF79" s="0"/>
      <c r="NRG79" s="0"/>
      <c r="NRH79" s="0"/>
      <c r="NRI79" s="0"/>
      <c r="NRJ79" s="0"/>
      <c r="NRK79" s="0"/>
      <c r="NRL79" s="0"/>
      <c r="NRM79" s="0"/>
      <c r="NRN79" s="0"/>
      <c r="NRO79" s="0"/>
      <c r="NRP79" s="0"/>
      <c r="NRQ79" s="0"/>
      <c r="NRR79" s="0"/>
      <c r="NRS79" s="0"/>
      <c r="NRT79" s="0"/>
      <c r="NRU79" s="0"/>
      <c r="NRV79" s="0"/>
      <c r="NRW79" s="0"/>
      <c r="NRX79" s="0"/>
      <c r="NRY79" s="0"/>
      <c r="NRZ79" s="0"/>
      <c r="NSA79" s="0"/>
      <c r="NSB79" s="0"/>
      <c r="NSC79" s="0"/>
      <c r="NSD79" s="0"/>
      <c r="NSE79" s="0"/>
      <c r="NSF79" s="0"/>
      <c r="NSG79" s="0"/>
      <c r="NSH79" s="0"/>
      <c r="NSI79" s="0"/>
      <c r="NSJ79" s="0"/>
      <c r="NSK79" s="0"/>
      <c r="NSL79" s="0"/>
      <c r="NSM79" s="0"/>
      <c r="NSN79" s="0"/>
      <c r="NSO79" s="0"/>
      <c r="NSP79" s="0"/>
      <c r="NSQ79" s="0"/>
      <c r="NSR79" s="0"/>
      <c r="NSS79" s="0"/>
      <c r="NST79" s="0"/>
      <c r="NSU79" s="0"/>
      <c r="NSV79" s="0"/>
      <c r="NSW79" s="0"/>
      <c r="NSX79" s="0"/>
      <c r="NSY79" s="0"/>
      <c r="NSZ79" s="0"/>
      <c r="NTA79" s="0"/>
      <c r="NTB79" s="0"/>
      <c r="NTC79" s="0"/>
      <c r="NTD79" s="0"/>
      <c r="NTE79" s="0"/>
      <c r="NTF79" s="0"/>
      <c r="NTG79" s="0"/>
      <c r="NTH79" s="0"/>
      <c r="NTI79" s="0"/>
      <c r="NTJ79" s="0"/>
      <c r="NTK79" s="0"/>
      <c r="NTL79" s="0"/>
      <c r="NTM79" s="0"/>
      <c r="NTN79" s="0"/>
      <c r="NTO79" s="0"/>
      <c r="NTP79" s="0"/>
      <c r="NTQ79" s="0"/>
      <c r="NTR79" s="0"/>
      <c r="NTS79" s="0"/>
      <c r="NTT79" s="0"/>
      <c r="NTU79" s="0"/>
      <c r="NTV79" s="0"/>
      <c r="NTW79" s="0"/>
      <c r="NTX79" s="0"/>
      <c r="NTY79" s="0"/>
      <c r="NTZ79" s="0"/>
      <c r="NUA79" s="0"/>
      <c r="NUB79" s="0"/>
      <c r="NUC79" s="0"/>
      <c r="NUD79" s="0"/>
      <c r="NUE79" s="0"/>
      <c r="NUF79" s="0"/>
      <c r="NUG79" s="0"/>
      <c r="NUH79" s="0"/>
      <c r="NUI79" s="0"/>
      <c r="NUJ79" s="0"/>
      <c r="NUK79" s="0"/>
      <c r="NUL79" s="0"/>
      <c r="NUM79" s="0"/>
      <c r="NUN79" s="0"/>
      <c r="NUO79" s="0"/>
      <c r="NUP79" s="0"/>
      <c r="NUQ79" s="0"/>
      <c r="NUR79" s="0"/>
      <c r="NUS79" s="0"/>
      <c r="NUT79" s="0"/>
      <c r="NUU79" s="0"/>
      <c r="NUV79" s="0"/>
      <c r="NUW79" s="0"/>
      <c r="NUX79" s="0"/>
      <c r="NUY79" s="0"/>
      <c r="NUZ79" s="0"/>
      <c r="NVA79" s="0"/>
      <c r="NVB79" s="0"/>
      <c r="NVC79" s="0"/>
      <c r="NVD79" s="0"/>
      <c r="NVE79" s="0"/>
      <c r="NVF79" s="0"/>
      <c r="NVG79" s="0"/>
      <c r="NVH79" s="0"/>
      <c r="NVI79" s="0"/>
      <c r="NVJ79" s="0"/>
      <c r="NVK79" s="0"/>
      <c r="NVL79" s="0"/>
      <c r="NVM79" s="0"/>
      <c r="NVN79" s="0"/>
      <c r="NVO79" s="0"/>
      <c r="NVP79" s="0"/>
      <c r="NVQ79" s="0"/>
      <c r="NVR79" s="0"/>
      <c r="NVS79" s="0"/>
      <c r="NVT79" s="0"/>
      <c r="NVU79" s="0"/>
      <c r="NVV79" s="0"/>
      <c r="NVW79" s="0"/>
      <c r="NVX79" s="0"/>
      <c r="NVY79" s="0"/>
      <c r="NVZ79" s="0"/>
      <c r="NWA79" s="0"/>
      <c r="NWB79" s="0"/>
      <c r="NWC79" s="0"/>
      <c r="NWD79" s="0"/>
      <c r="NWE79" s="0"/>
      <c r="NWF79" s="0"/>
      <c r="NWG79" s="0"/>
      <c r="NWH79" s="0"/>
      <c r="NWI79" s="0"/>
      <c r="NWJ79" s="0"/>
      <c r="NWK79" s="0"/>
      <c r="NWL79" s="0"/>
      <c r="NWM79" s="0"/>
      <c r="NWN79" s="0"/>
      <c r="NWO79" s="0"/>
      <c r="NWP79" s="0"/>
      <c r="NWQ79" s="0"/>
      <c r="NWR79" s="0"/>
      <c r="NWS79" s="0"/>
      <c r="NWT79" s="0"/>
      <c r="NWU79" s="0"/>
      <c r="NWV79" s="0"/>
      <c r="NWW79" s="0"/>
      <c r="NWX79" s="0"/>
      <c r="NWY79" s="0"/>
      <c r="NWZ79" s="0"/>
      <c r="NXA79" s="0"/>
      <c r="NXB79" s="0"/>
      <c r="NXC79" s="0"/>
      <c r="NXD79" s="0"/>
      <c r="NXE79" s="0"/>
      <c r="NXF79" s="0"/>
      <c r="NXG79" s="0"/>
      <c r="NXH79" s="0"/>
      <c r="NXI79" s="0"/>
      <c r="NXJ79" s="0"/>
      <c r="NXK79" s="0"/>
      <c r="NXL79" s="0"/>
      <c r="NXM79" s="0"/>
      <c r="NXN79" s="0"/>
      <c r="NXO79" s="0"/>
      <c r="NXP79" s="0"/>
      <c r="NXQ79" s="0"/>
      <c r="NXR79" s="0"/>
      <c r="NXS79" s="0"/>
      <c r="NXT79" s="0"/>
      <c r="NXU79" s="0"/>
      <c r="NXV79" s="0"/>
      <c r="NXW79" s="0"/>
      <c r="NXX79" s="0"/>
      <c r="NXY79" s="0"/>
      <c r="NXZ79" s="0"/>
      <c r="NYA79" s="0"/>
      <c r="NYB79" s="0"/>
      <c r="NYC79" s="0"/>
      <c r="NYD79" s="0"/>
      <c r="NYE79" s="0"/>
      <c r="NYF79" s="0"/>
      <c r="NYG79" s="0"/>
      <c r="NYH79" s="0"/>
      <c r="NYI79" s="0"/>
      <c r="NYJ79" s="0"/>
      <c r="NYK79" s="0"/>
      <c r="NYL79" s="0"/>
      <c r="NYM79" s="0"/>
      <c r="NYN79" s="0"/>
      <c r="NYO79" s="0"/>
      <c r="NYP79" s="0"/>
      <c r="NYQ79" s="0"/>
      <c r="NYR79" s="0"/>
      <c r="NYS79" s="0"/>
      <c r="NYT79" s="0"/>
      <c r="NYU79" s="0"/>
      <c r="NYV79" s="0"/>
      <c r="NYW79" s="0"/>
      <c r="NYX79" s="0"/>
      <c r="NYY79" s="0"/>
      <c r="NYZ79" s="0"/>
      <c r="NZA79" s="0"/>
      <c r="NZB79" s="0"/>
      <c r="NZC79" s="0"/>
      <c r="NZD79" s="0"/>
      <c r="NZE79" s="0"/>
      <c r="NZF79" s="0"/>
      <c r="NZG79" s="0"/>
      <c r="NZH79" s="0"/>
      <c r="NZI79" s="0"/>
      <c r="NZJ79" s="0"/>
      <c r="NZK79" s="0"/>
      <c r="NZL79" s="0"/>
      <c r="NZM79" s="0"/>
      <c r="NZN79" s="0"/>
      <c r="NZO79" s="0"/>
      <c r="NZP79" s="0"/>
      <c r="NZQ79" s="0"/>
      <c r="NZR79" s="0"/>
      <c r="NZS79" s="0"/>
      <c r="NZT79" s="0"/>
      <c r="NZU79" s="0"/>
      <c r="NZV79" s="0"/>
      <c r="NZW79" s="0"/>
      <c r="NZX79" s="0"/>
      <c r="NZY79" s="0"/>
      <c r="NZZ79" s="0"/>
      <c r="OAA79" s="0"/>
      <c r="OAB79" s="0"/>
      <c r="OAC79" s="0"/>
      <c r="OAD79" s="0"/>
      <c r="OAE79" s="0"/>
      <c r="OAF79" s="0"/>
      <c r="OAG79" s="0"/>
      <c r="OAH79" s="0"/>
      <c r="OAI79" s="0"/>
      <c r="OAJ79" s="0"/>
      <c r="OAK79" s="0"/>
      <c r="OAL79" s="0"/>
      <c r="OAM79" s="0"/>
      <c r="OAN79" s="0"/>
      <c r="OAO79" s="0"/>
      <c r="OAP79" s="0"/>
      <c r="OAQ79" s="0"/>
      <c r="OAR79" s="0"/>
      <c r="OAS79" s="0"/>
      <c r="OAT79" s="0"/>
      <c r="OAU79" s="0"/>
      <c r="OAV79" s="0"/>
      <c r="OAW79" s="0"/>
      <c r="OAX79" s="0"/>
      <c r="OAY79" s="0"/>
      <c r="OAZ79" s="0"/>
      <c r="OBA79" s="0"/>
      <c r="OBB79" s="0"/>
      <c r="OBC79" s="0"/>
      <c r="OBD79" s="0"/>
      <c r="OBE79" s="0"/>
      <c r="OBF79" s="0"/>
      <c r="OBG79" s="0"/>
      <c r="OBH79" s="0"/>
      <c r="OBI79" s="0"/>
      <c r="OBJ79" s="0"/>
      <c r="OBK79" s="0"/>
      <c r="OBL79" s="0"/>
      <c r="OBM79" s="0"/>
      <c r="OBN79" s="0"/>
      <c r="OBO79" s="0"/>
      <c r="OBP79" s="0"/>
      <c r="OBQ79" s="0"/>
      <c r="OBR79" s="0"/>
      <c r="OBS79" s="0"/>
      <c r="OBT79" s="0"/>
      <c r="OBU79" s="0"/>
      <c r="OBV79" s="0"/>
      <c r="OBW79" s="0"/>
      <c r="OBX79" s="0"/>
      <c r="OBY79" s="0"/>
      <c r="OBZ79" s="0"/>
      <c r="OCA79" s="0"/>
      <c r="OCB79" s="0"/>
      <c r="OCC79" s="0"/>
      <c r="OCD79" s="0"/>
      <c r="OCE79" s="0"/>
      <c r="OCF79" s="0"/>
      <c r="OCG79" s="0"/>
      <c r="OCH79" s="0"/>
      <c r="OCI79" s="0"/>
      <c r="OCJ79" s="0"/>
      <c r="OCK79" s="0"/>
      <c r="OCL79" s="0"/>
      <c r="OCM79" s="0"/>
      <c r="OCN79" s="0"/>
      <c r="OCO79" s="0"/>
      <c r="OCP79" s="0"/>
      <c r="OCQ79" s="0"/>
      <c r="OCR79" s="0"/>
      <c r="OCS79" s="0"/>
      <c r="OCT79" s="0"/>
      <c r="OCU79" s="0"/>
      <c r="OCV79" s="0"/>
      <c r="OCW79" s="0"/>
      <c r="OCX79" s="0"/>
      <c r="OCY79" s="0"/>
      <c r="OCZ79" s="0"/>
      <c r="ODA79" s="0"/>
      <c r="ODB79" s="0"/>
      <c r="ODC79" s="0"/>
      <c r="ODD79" s="0"/>
      <c r="ODE79" s="0"/>
      <c r="ODF79" s="0"/>
      <c r="ODG79" s="0"/>
      <c r="ODH79" s="0"/>
      <c r="ODI79" s="0"/>
      <c r="ODJ79" s="0"/>
      <c r="ODK79" s="0"/>
      <c r="ODL79" s="0"/>
      <c r="ODM79" s="0"/>
      <c r="ODN79" s="0"/>
      <c r="ODO79" s="0"/>
      <c r="ODP79" s="0"/>
      <c r="ODQ79" s="0"/>
      <c r="ODR79" s="0"/>
      <c r="ODS79" s="0"/>
      <c r="ODT79" s="0"/>
      <c r="ODU79" s="0"/>
      <c r="ODV79" s="0"/>
      <c r="ODW79" s="0"/>
      <c r="ODX79" s="0"/>
      <c r="ODY79" s="0"/>
      <c r="ODZ79" s="0"/>
      <c r="OEA79" s="0"/>
      <c r="OEB79" s="0"/>
      <c r="OEC79" s="0"/>
      <c r="OED79" s="0"/>
      <c r="OEE79" s="0"/>
      <c r="OEF79" s="0"/>
      <c r="OEG79" s="0"/>
      <c r="OEH79" s="0"/>
      <c r="OEI79" s="0"/>
      <c r="OEJ79" s="0"/>
      <c r="OEK79" s="0"/>
      <c r="OEL79" s="0"/>
      <c r="OEM79" s="0"/>
      <c r="OEN79" s="0"/>
      <c r="OEO79" s="0"/>
      <c r="OEP79" s="0"/>
      <c r="OEQ79" s="0"/>
      <c r="OER79" s="0"/>
      <c r="OES79" s="0"/>
      <c r="OET79" s="0"/>
      <c r="OEU79" s="0"/>
      <c r="OEV79" s="0"/>
      <c r="OEW79" s="0"/>
      <c r="OEX79" s="0"/>
      <c r="OEY79" s="0"/>
      <c r="OEZ79" s="0"/>
      <c r="OFA79" s="0"/>
      <c r="OFB79" s="0"/>
      <c r="OFC79" s="0"/>
      <c r="OFD79" s="0"/>
      <c r="OFE79" s="0"/>
      <c r="OFF79" s="0"/>
      <c r="OFG79" s="0"/>
      <c r="OFH79" s="0"/>
      <c r="OFI79" s="0"/>
      <c r="OFJ79" s="0"/>
      <c r="OFK79" s="0"/>
      <c r="OFL79" s="0"/>
      <c r="OFM79" s="0"/>
      <c r="OFN79" s="0"/>
      <c r="OFO79" s="0"/>
      <c r="OFP79" s="0"/>
      <c r="OFQ79" s="0"/>
      <c r="OFR79" s="0"/>
      <c r="OFS79" s="0"/>
      <c r="OFT79" s="0"/>
      <c r="OFU79" s="0"/>
      <c r="OFV79" s="0"/>
      <c r="OFW79" s="0"/>
      <c r="OFX79" s="0"/>
      <c r="OFY79" s="0"/>
      <c r="OFZ79" s="0"/>
      <c r="OGA79" s="0"/>
      <c r="OGB79" s="0"/>
      <c r="OGC79" s="0"/>
      <c r="OGD79" s="0"/>
      <c r="OGE79" s="0"/>
      <c r="OGF79" s="0"/>
      <c r="OGG79" s="0"/>
      <c r="OGH79" s="0"/>
      <c r="OGI79" s="0"/>
      <c r="OGJ79" s="0"/>
      <c r="OGK79" s="0"/>
      <c r="OGL79" s="0"/>
      <c r="OGM79" s="0"/>
      <c r="OGN79" s="0"/>
      <c r="OGO79" s="0"/>
      <c r="OGP79" s="0"/>
      <c r="OGQ79" s="0"/>
      <c r="OGR79" s="0"/>
      <c r="OGS79" s="0"/>
      <c r="OGT79" s="0"/>
      <c r="OGU79" s="0"/>
      <c r="OGV79" s="0"/>
      <c r="OGW79" s="0"/>
      <c r="OGX79" s="0"/>
      <c r="OGY79" s="0"/>
      <c r="OGZ79" s="0"/>
      <c r="OHA79" s="0"/>
      <c r="OHB79" s="0"/>
      <c r="OHC79" s="0"/>
      <c r="OHD79" s="0"/>
      <c r="OHE79" s="0"/>
      <c r="OHF79" s="0"/>
      <c r="OHG79" s="0"/>
      <c r="OHH79" s="0"/>
      <c r="OHI79" s="0"/>
      <c r="OHJ79" s="0"/>
      <c r="OHK79" s="0"/>
      <c r="OHL79" s="0"/>
      <c r="OHM79" s="0"/>
      <c r="OHN79" s="0"/>
      <c r="OHO79" s="0"/>
      <c r="OHP79" s="0"/>
      <c r="OHQ79" s="0"/>
      <c r="OHR79" s="0"/>
      <c r="OHS79" s="0"/>
      <c r="OHT79" s="0"/>
      <c r="OHU79" s="0"/>
      <c r="OHV79" s="0"/>
      <c r="OHW79" s="0"/>
      <c r="OHX79" s="0"/>
      <c r="OHY79" s="0"/>
      <c r="OHZ79" s="0"/>
      <c r="OIA79" s="0"/>
      <c r="OIB79" s="0"/>
      <c r="OIC79" s="0"/>
      <c r="OID79" s="0"/>
      <c r="OIE79" s="0"/>
      <c r="OIF79" s="0"/>
      <c r="OIG79" s="0"/>
      <c r="OIH79" s="0"/>
      <c r="OII79" s="0"/>
      <c r="OIJ79" s="0"/>
      <c r="OIK79" s="0"/>
      <c r="OIL79" s="0"/>
      <c r="OIM79" s="0"/>
      <c r="OIN79" s="0"/>
      <c r="OIO79" s="0"/>
      <c r="OIP79" s="0"/>
      <c r="OIQ79" s="0"/>
      <c r="OIR79" s="0"/>
      <c r="OIS79" s="0"/>
      <c r="OIT79" s="0"/>
      <c r="OIU79" s="0"/>
      <c r="OIV79" s="0"/>
      <c r="OIW79" s="0"/>
      <c r="OIX79" s="0"/>
      <c r="OIY79" s="0"/>
      <c r="OIZ79" s="0"/>
      <c r="OJA79" s="0"/>
      <c r="OJB79" s="0"/>
      <c r="OJC79" s="0"/>
      <c r="OJD79" s="0"/>
      <c r="OJE79" s="0"/>
      <c r="OJF79" s="0"/>
      <c r="OJG79" s="0"/>
      <c r="OJH79" s="0"/>
      <c r="OJI79" s="0"/>
      <c r="OJJ79" s="0"/>
      <c r="OJK79" s="0"/>
      <c r="OJL79" s="0"/>
      <c r="OJM79" s="0"/>
      <c r="OJN79" s="0"/>
      <c r="OJO79" s="0"/>
      <c r="OJP79" s="0"/>
      <c r="OJQ79" s="0"/>
      <c r="OJR79" s="0"/>
      <c r="OJS79" s="0"/>
      <c r="OJT79" s="0"/>
      <c r="OJU79" s="0"/>
      <c r="OJV79" s="0"/>
      <c r="OJW79" s="0"/>
      <c r="OJX79" s="0"/>
      <c r="OJY79" s="0"/>
      <c r="OJZ79" s="0"/>
      <c r="OKA79" s="0"/>
      <c r="OKB79" s="0"/>
      <c r="OKC79" s="0"/>
      <c r="OKD79" s="0"/>
      <c r="OKE79" s="0"/>
      <c r="OKF79" s="0"/>
      <c r="OKG79" s="0"/>
      <c r="OKH79" s="0"/>
      <c r="OKI79" s="0"/>
      <c r="OKJ79" s="0"/>
      <c r="OKK79" s="0"/>
      <c r="OKL79" s="0"/>
      <c r="OKM79" s="0"/>
      <c r="OKN79" s="0"/>
      <c r="OKO79" s="0"/>
      <c r="OKP79" s="0"/>
      <c r="OKQ79" s="0"/>
      <c r="OKR79" s="0"/>
      <c r="OKS79" s="0"/>
      <c r="OKT79" s="0"/>
      <c r="OKU79" s="0"/>
      <c r="OKV79" s="0"/>
      <c r="OKW79" s="0"/>
      <c r="OKX79" s="0"/>
      <c r="OKY79" s="0"/>
      <c r="OKZ79" s="0"/>
      <c r="OLA79" s="0"/>
      <c r="OLB79" s="0"/>
      <c r="OLC79" s="0"/>
      <c r="OLD79" s="0"/>
      <c r="OLE79" s="0"/>
      <c r="OLF79" s="0"/>
      <c r="OLG79" s="0"/>
      <c r="OLH79" s="0"/>
      <c r="OLI79" s="0"/>
      <c r="OLJ79" s="0"/>
      <c r="OLK79" s="0"/>
      <c r="OLL79" s="0"/>
      <c r="OLM79" s="0"/>
      <c r="OLN79" s="0"/>
      <c r="OLO79" s="0"/>
      <c r="OLP79" s="0"/>
      <c r="OLQ79" s="0"/>
      <c r="OLR79" s="0"/>
      <c r="OLS79" s="0"/>
      <c r="OLT79" s="0"/>
      <c r="OLU79" s="0"/>
      <c r="OLV79" s="0"/>
      <c r="OLW79" s="0"/>
      <c r="OLX79" s="0"/>
      <c r="OLY79" s="0"/>
      <c r="OLZ79" s="0"/>
      <c r="OMA79" s="0"/>
      <c r="OMB79" s="0"/>
      <c r="OMC79" s="0"/>
      <c r="OMD79" s="0"/>
      <c r="OME79" s="0"/>
      <c r="OMF79" s="0"/>
      <c r="OMG79" s="0"/>
      <c r="OMH79" s="0"/>
      <c r="OMI79" s="0"/>
      <c r="OMJ79" s="0"/>
      <c r="OMK79" s="0"/>
      <c r="OML79" s="0"/>
      <c r="OMM79" s="0"/>
      <c r="OMN79" s="0"/>
      <c r="OMO79" s="0"/>
      <c r="OMP79" s="0"/>
      <c r="OMQ79" s="0"/>
      <c r="OMR79" s="0"/>
      <c r="OMS79" s="0"/>
      <c r="OMT79" s="0"/>
      <c r="OMU79" s="0"/>
      <c r="OMV79" s="0"/>
      <c r="OMW79" s="0"/>
      <c r="OMX79" s="0"/>
      <c r="OMY79" s="0"/>
      <c r="OMZ79" s="0"/>
      <c r="ONA79" s="0"/>
      <c r="ONB79" s="0"/>
      <c r="ONC79" s="0"/>
      <c r="OND79" s="0"/>
      <c r="ONE79" s="0"/>
      <c r="ONF79" s="0"/>
      <c r="ONG79" s="0"/>
      <c r="ONH79" s="0"/>
      <c r="ONI79" s="0"/>
      <c r="ONJ79" s="0"/>
      <c r="ONK79" s="0"/>
      <c r="ONL79" s="0"/>
      <c r="ONM79" s="0"/>
      <c r="ONN79" s="0"/>
      <c r="ONO79" s="0"/>
      <c r="ONP79" s="0"/>
      <c r="ONQ79" s="0"/>
      <c r="ONR79" s="0"/>
      <c r="ONS79" s="0"/>
      <c r="ONT79" s="0"/>
      <c r="ONU79" s="0"/>
      <c r="ONV79" s="0"/>
      <c r="ONW79" s="0"/>
      <c r="ONX79" s="0"/>
      <c r="ONY79" s="0"/>
      <c r="ONZ79" s="0"/>
      <c r="OOA79" s="0"/>
      <c r="OOB79" s="0"/>
      <c r="OOC79" s="0"/>
      <c r="OOD79" s="0"/>
      <c r="OOE79" s="0"/>
      <c r="OOF79" s="0"/>
      <c r="OOG79" s="0"/>
      <c r="OOH79" s="0"/>
      <c r="OOI79" s="0"/>
      <c r="OOJ79" s="0"/>
      <c r="OOK79" s="0"/>
      <c r="OOL79" s="0"/>
      <c r="OOM79" s="0"/>
      <c r="OON79" s="0"/>
      <c r="OOO79" s="0"/>
      <c r="OOP79" s="0"/>
      <c r="OOQ79" s="0"/>
      <c r="OOR79" s="0"/>
      <c r="OOS79" s="0"/>
      <c r="OOT79" s="0"/>
      <c r="OOU79" s="0"/>
      <c r="OOV79" s="0"/>
      <c r="OOW79" s="0"/>
      <c r="OOX79" s="0"/>
      <c r="OOY79" s="0"/>
      <c r="OOZ79" s="0"/>
      <c r="OPA79" s="0"/>
      <c r="OPB79" s="0"/>
      <c r="OPC79" s="0"/>
      <c r="OPD79" s="0"/>
      <c r="OPE79" s="0"/>
      <c r="OPF79" s="0"/>
      <c r="OPG79" s="0"/>
      <c r="OPH79" s="0"/>
      <c r="OPI79" s="0"/>
      <c r="OPJ79" s="0"/>
      <c r="OPK79" s="0"/>
      <c r="OPL79" s="0"/>
      <c r="OPM79" s="0"/>
      <c r="OPN79" s="0"/>
      <c r="OPO79" s="0"/>
      <c r="OPP79" s="0"/>
      <c r="OPQ79" s="0"/>
      <c r="OPR79" s="0"/>
      <c r="OPS79" s="0"/>
      <c r="OPT79" s="0"/>
      <c r="OPU79" s="0"/>
      <c r="OPV79" s="0"/>
      <c r="OPW79" s="0"/>
      <c r="OPX79" s="0"/>
      <c r="OPY79" s="0"/>
      <c r="OPZ79" s="0"/>
      <c r="OQA79" s="0"/>
      <c r="OQB79" s="0"/>
      <c r="OQC79" s="0"/>
      <c r="OQD79" s="0"/>
      <c r="OQE79" s="0"/>
      <c r="OQF79" s="0"/>
      <c r="OQG79" s="0"/>
      <c r="OQH79" s="0"/>
      <c r="OQI79" s="0"/>
      <c r="OQJ79" s="0"/>
      <c r="OQK79" s="0"/>
      <c r="OQL79" s="0"/>
      <c r="OQM79" s="0"/>
      <c r="OQN79" s="0"/>
      <c r="OQO79" s="0"/>
      <c r="OQP79" s="0"/>
      <c r="OQQ79" s="0"/>
      <c r="OQR79" s="0"/>
      <c r="OQS79" s="0"/>
      <c r="OQT79" s="0"/>
      <c r="OQU79" s="0"/>
      <c r="OQV79" s="0"/>
      <c r="OQW79" s="0"/>
      <c r="OQX79" s="0"/>
      <c r="OQY79" s="0"/>
      <c r="OQZ79" s="0"/>
      <c r="ORA79" s="0"/>
      <c r="ORB79" s="0"/>
      <c r="ORC79" s="0"/>
      <c r="ORD79" s="0"/>
      <c r="ORE79" s="0"/>
      <c r="ORF79" s="0"/>
      <c r="ORG79" s="0"/>
      <c r="ORH79" s="0"/>
      <c r="ORI79" s="0"/>
      <c r="ORJ79" s="0"/>
      <c r="ORK79" s="0"/>
      <c r="ORL79" s="0"/>
      <c r="ORM79" s="0"/>
      <c r="ORN79" s="0"/>
      <c r="ORO79" s="0"/>
      <c r="ORP79" s="0"/>
      <c r="ORQ79" s="0"/>
      <c r="ORR79" s="0"/>
      <c r="ORS79" s="0"/>
      <c r="ORT79" s="0"/>
      <c r="ORU79" s="0"/>
      <c r="ORV79" s="0"/>
      <c r="ORW79" s="0"/>
      <c r="ORX79" s="0"/>
      <c r="ORY79" s="0"/>
      <c r="ORZ79" s="0"/>
      <c r="OSA79" s="0"/>
      <c r="OSB79" s="0"/>
      <c r="OSC79" s="0"/>
      <c r="OSD79" s="0"/>
      <c r="OSE79" s="0"/>
      <c r="OSF79" s="0"/>
      <c r="OSG79" s="0"/>
      <c r="OSH79" s="0"/>
      <c r="OSI79" s="0"/>
      <c r="OSJ79" s="0"/>
      <c r="OSK79" s="0"/>
      <c r="OSL79" s="0"/>
      <c r="OSM79" s="0"/>
      <c r="OSN79" s="0"/>
      <c r="OSO79" s="0"/>
      <c r="OSP79" s="0"/>
      <c r="OSQ79" s="0"/>
      <c r="OSR79" s="0"/>
      <c r="OSS79" s="0"/>
      <c r="OST79" s="0"/>
      <c r="OSU79" s="0"/>
      <c r="OSV79" s="0"/>
      <c r="OSW79" s="0"/>
      <c r="OSX79" s="0"/>
      <c r="OSY79" s="0"/>
      <c r="OSZ79" s="0"/>
      <c r="OTA79" s="0"/>
      <c r="OTB79" s="0"/>
      <c r="OTC79" s="0"/>
      <c r="OTD79" s="0"/>
      <c r="OTE79" s="0"/>
      <c r="OTF79" s="0"/>
      <c r="OTG79" s="0"/>
      <c r="OTH79" s="0"/>
      <c r="OTI79" s="0"/>
      <c r="OTJ79" s="0"/>
      <c r="OTK79" s="0"/>
      <c r="OTL79" s="0"/>
      <c r="OTM79" s="0"/>
      <c r="OTN79" s="0"/>
      <c r="OTO79" s="0"/>
      <c r="OTP79" s="0"/>
      <c r="OTQ79" s="0"/>
      <c r="OTR79" s="0"/>
      <c r="OTS79" s="0"/>
      <c r="OTT79" s="0"/>
      <c r="OTU79" s="0"/>
      <c r="OTV79" s="0"/>
      <c r="OTW79" s="0"/>
      <c r="OTX79" s="0"/>
      <c r="OTY79" s="0"/>
      <c r="OTZ79" s="0"/>
      <c r="OUA79" s="0"/>
      <c r="OUB79" s="0"/>
      <c r="OUC79" s="0"/>
      <c r="OUD79" s="0"/>
      <c r="OUE79" s="0"/>
      <c r="OUF79" s="0"/>
      <c r="OUG79" s="0"/>
      <c r="OUH79" s="0"/>
      <c r="OUI79" s="0"/>
      <c r="OUJ79" s="0"/>
      <c r="OUK79" s="0"/>
      <c r="OUL79" s="0"/>
      <c r="OUM79" s="0"/>
      <c r="OUN79" s="0"/>
      <c r="OUO79" s="0"/>
      <c r="OUP79" s="0"/>
      <c r="OUQ79" s="0"/>
      <c r="OUR79" s="0"/>
      <c r="OUS79" s="0"/>
      <c r="OUT79" s="0"/>
      <c r="OUU79" s="0"/>
      <c r="OUV79" s="0"/>
      <c r="OUW79" s="0"/>
      <c r="OUX79" s="0"/>
      <c r="OUY79" s="0"/>
      <c r="OUZ79" s="0"/>
      <c r="OVA79" s="0"/>
      <c r="OVB79" s="0"/>
      <c r="OVC79" s="0"/>
      <c r="OVD79" s="0"/>
      <c r="OVE79" s="0"/>
      <c r="OVF79" s="0"/>
      <c r="OVG79" s="0"/>
      <c r="OVH79" s="0"/>
      <c r="OVI79" s="0"/>
      <c r="OVJ79" s="0"/>
      <c r="OVK79" s="0"/>
      <c r="OVL79" s="0"/>
      <c r="OVM79" s="0"/>
      <c r="OVN79" s="0"/>
      <c r="OVO79" s="0"/>
      <c r="OVP79" s="0"/>
      <c r="OVQ79" s="0"/>
      <c r="OVR79" s="0"/>
      <c r="OVS79" s="0"/>
      <c r="OVT79" s="0"/>
      <c r="OVU79" s="0"/>
      <c r="OVV79" s="0"/>
      <c r="OVW79" s="0"/>
      <c r="OVX79" s="0"/>
      <c r="OVY79" s="0"/>
      <c r="OVZ79" s="0"/>
      <c r="OWA79" s="0"/>
      <c r="OWB79" s="0"/>
      <c r="OWC79" s="0"/>
      <c r="OWD79" s="0"/>
      <c r="OWE79" s="0"/>
      <c r="OWF79" s="0"/>
      <c r="OWG79" s="0"/>
      <c r="OWH79" s="0"/>
      <c r="OWI79" s="0"/>
      <c r="OWJ79" s="0"/>
      <c r="OWK79" s="0"/>
      <c r="OWL79" s="0"/>
      <c r="OWM79" s="0"/>
      <c r="OWN79" s="0"/>
      <c r="OWO79" s="0"/>
      <c r="OWP79" s="0"/>
      <c r="OWQ79" s="0"/>
      <c r="OWR79" s="0"/>
      <c r="OWS79" s="0"/>
      <c r="OWT79" s="0"/>
      <c r="OWU79" s="0"/>
      <c r="OWV79" s="0"/>
      <c r="OWW79" s="0"/>
      <c r="OWX79" s="0"/>
      <c r="OWY79" s="0"/>
      <c r="OWZ79" s="0"/>
      <c r="OXA79" s="0"/>
      <c r="OXB79" s="0"/>
      <c r="OXC79" s="0"/>
      <c r="OXD79" s="0"/>
      <c r="OXE79" s="0"/>
      <c r="OXF79" s="0"/>
      <c r="OXG79" s="0"/>
      <c r="OXH79" s="0"/>
      <c r="OXI79" s="0"/>
      <c r="OXJ79" s="0"/>
      <c r="OXK79" s="0"/>
      <c r="OXL79" s="0"/>
      <c r="OXM79" s="0"/>
      <c r="OXN79" s="0"/>
      <c r="OXO79" s="0"/>
      <c r="OXP79" s="0"/>
      <c r="OXQ79" s="0"/>
      <c r="OXR79" s="0"/>
      <c r="OXS79" s="0"/>
      <c r="OXT79" s="0"/>
      <c r="OXU79" s="0"/>
      <c r="OXV79" s="0"/>
      <c r="OXW79" s="0"/>
      <c r="OXX79" s="0"/>
      <c r="OXY79" s="0"/>
      <c r="OXZ79" s="0"/>
      <c r="OYA79" s="0"/>
      <c r="OYB79" s="0"/>
      <c r="OYC79" s="0"/>
      <c r="OYD79" s="0"/>
      <c r="OYE79" s="0"/>
      <c r="OYF79" s="0"/>
      <c r="OYG79" s="0"/>
      <c r="OYH79" s="0"/>
      <c r="OYI79" s="0"/>
      <c r="OYJ79" s="0"/>
      <c r="OYK79" s="0"/>
      <c r="OYL79" s="0"/>
      <c r="OYM79" s="0"/>
      <c r="OYN79" s="0"/>
      <c r="OYO79" s="0"/>
      <c r="OYP79" s="0"/>
      <c r="OYQ79" s="0"/>
      <c r="OYR79" s="0"/>
      <c r="OYS79" s="0"/>
      <c r="OYT79" s="0"/>
      <c r="OYU79" s="0"/>
      <c r="OYV79" s="0"/>
      <c r="OYW79" s="0"/>
      <c r="OYX79" s="0"/>
      <c r="OYY79" s="0"/>
      <c r="OYZ79" s="0"/>
      <c r="OZA79" s="0"/>
      <c r="OZB79" s="0"/>
      <c r="OZC79" s="0"/>
      <c r="OZD79" s="0"/>
      <c r="OZE79" s="0"/>
      <c r="OZF79" s="0"/>
      <c r="OZG79" s="0"/>
      <c r="OZH79" s="0"/>
      <c r="OZI79" s="0"/>
      <c r="OZJ79" s="0"/>
      <c r="OZK79" s="0"/>
      <c r="OZL79" s="0"/>
      <c r="OZM79" s="0"/>
      <c r="OZN79" s="0"/>
      <c r="OZO79" s="0"/>
      <c r="OZP79" s="0"/>
      <c r="OZQ79" s="0"/>
      <c r="OZR79" s="0"/>
      <c r="OZS79" s="0"/>
      <c r="OZT79" s="0"/>
      <c r="OZU79" s="0"/>
      <c r="OZV79" s="0"/>
      <c r="OZW79" s="0"/>
      <c r="OZX79" s="0"/>
      <c r="OZY79" s="0"/>
      <c r="OZZ79" s="0"/>
      <c r="PAA79" s="0"/>
      <c r="PAB79" s="0"/>
      <c r="PAC79" s="0"/>
      <c r="PAD79" s="0"/>
      <c r="PAE79" s="0"/>
      <c r="PAF79" s="0"/>
      <c r="PAG79" s="0"/>
      <c r="PAH79" s="0"/>
      <c r="PAI79" s="0"/>
      <c r="PAJ79" s="0"/>
      <c r="PAK79" s="0"/>
      <c r="PAL79" s="0"/>
      <c r="PAM79" s="0"/>
      <c r="PAN79" s="0"/>
      <c r="PAO79" s="0"/>
      <c r="PAP79" s="0"/>
      <c r="PAQ79" s="0"/>
      <c r="PAR79" s="0"/>
      <c r="PAS79" s="0"/>
      <c r="PAT79" s="0"/>
      <c r="PAU79" s="0"/>
      <c r="PAV79" s="0"/>
      <c r="PAW79" s="0"/>
      <c r="PAX79" s="0"/>
      <c r="PAY79" s="0"/>
      <c r="PAZ79" s="0"/>
      <c r="PBA79" s="0"/>
      <c r="PBB79" s="0"/>
      <c r="PBC79" s="0"/>
      <c r="PBD79" s="0"/>
      <c r="PBE79" s="0"/>
      <c r="PBF79" s="0"/>
      <c r="PBG79" s="0"/>
      <c r="PBH79" s="0"/>
      <c r="PBI79" s="0"/>
      <c r="PBJ79" s="0"/>
      <c r="PBK79" s="0"/>
      <c r="PBL79" s="0"/>
      <c r="PBM79" s="0"/>
      <c r="PBN79" s="0"/>
      <c r="PBO79" s="0"/>
      <c r="PBP79" s="0"/>
      <c r="PBQ79" s="0"/>
      <c r="PBR79" s="0"/>
      <c r="PBS79" s="0"/>
      <c r="PBT79" s="0"/>
      <c r="PBU79" s="0"/>
      <c r="PBV79" s="0"/>
      <c r="PBW79" s="0"/>
      <c r="PBX79" s="0"/>
      <c r="PBY79" s="0"/>
      <c r="PBZ79" s="0"/>
      <c r="PCA79" s="0"/>
      <c r="PCB79" s="0"/>
      <c r="PCC79" s="0"/>
      <c r="PCD79" s="0"/>
      <c r="PCE79" s="0"/>
      <c r="PCF79" s="0"/>
      <c r="PCG79" s="0"/>
      <c r="PCH79" s="0"/>
      <c r="PCI79" s="0"/>
      <c r="PCJ79" s="0"/>
      <c r="PCK79" s="0"/>
      <c r="PCL79" s="0"/>
      <c r="PCM79" s="0"/>
      <c r="PCN79" s="0"/>
      <c r="PCO79" s="0"/>
      <c r="PCP79" s="0"/>
      <c r="PCQ79" s="0"/>
      <c r="PCR79" s="0"/>
      <c r="PCS79" s="0"/>
      <c r="PCT79" s="0"/>
      <c r="PCU79" s="0"/>
      <c r="PCV79" s="0"/>
      <c r="PCW79" s="0"/>
      <c r="PCX79" s="0"/>
      <c r="PCY79" s="0"/>
      <c r="PCZ79" s="0"/>
      <c r="PDA79" s="0"/>
      <c r="PDB79" s="0"/>
      <c r="PDC79" s="0"/>
      <c r="PDD79" s="0"/>
      <c r="PDE79" s="0"/>
      <c r="PDF79" s="0"/>
      <c r="PDG79" s="0"/>
      <c r="PDH79" s="0"/>
      <c r="PDI79" s="0"/>
      <c r="PDJ79" s="0"/>
      <c r="PDK79" s="0"/>
      <c r="PDL79" s="0"/>
      <c r="PDM79" s="0"/>
      <c r="PDN79" s="0"/>
      <c r="PDO79" s="0"/>
      <c r="PDP79" s="0"/>
      <c r="PDQ79" s="0"/>
      <c r="PDR79" s="0"/>
      <c r="PDS79" s="0"/>
      <c r="PDT79" s="0"/>
      <c r="PDU79" s="0"/>
      <c r="PDV79" s="0"/>
      <c r="PDW79" s="0"/>
      <c r="PDX79" s="0"/>
      <c r="PDY79" s="0"/>
      <c r="PDZ79" s="0"/>
      <c r="PEA79" s="0"/>
      <c r="PEB79" s="0"/>
      <c r="PEC79" s="0"/>
      <c r="PED79" s="0"/>
      <c r="PEE79" s="0"/>
      <c r="PEF79" s="0"/>
      <c r="PEG79" s="0"/>
      <c r="PEH79" s="0"/>
      <c r="PEI79" s="0"/>
      <c r="PEJ79" s="0"/>
      <c r="PEK79" s="0"/>
      <c r="PEL79" s="0"/>
      <c r="PEM79" s="0"/>
      <c r="PEN79" s="0"/>
      <c r="PEO79" s="0"/>
      <c r="PEP79" s="0"/>
      <c r="PEQ79" s="0"/>
      <c r="PER79" s="0"/>
      <c r="PES79" s="0"/>
      <c r="PET79" s="0"/>
      <c r="PEU79" s="0"/>
      <c r="PEV79" s="0"/>
      <c r="PEW79" s="0"/>
      <c r="PEX79" s="0"/>
      <c r="PEY79" s="0"/>
      <c r="PEZ79" s="0"/>
      <c r="PFA79" s="0"/>
      <c r="PFB79" s="0"/>
      <c r="PFC79" s="0"/>
      <c r="PFD79" s="0"/>
      <c r="PFE79" s="0"/>
      <c r="PFF79" s="0"/>
      <c r="PFG79" s="0"/>
      <c r="PFH79" s="0"/>
      <c r="PFI79" s="0"/>
      <c r="PFJ79" s="0"/>
      <c r="PFK79" s="0"/>
      <c r="PFL79" s="0"/>
      <c r="PFM79" s="0"/>
      <c r="PFN79" s="0"/>
      <c r="PFO79" s="0"/>
      <c r="PFP79" s="0"/>
      <c r="PFQ79" s="0"/>
      <c r="PFR79" s="0"/>
      <c r="PFS79" s="0"/>
      <c r="PFT79" s="0"/>
      <c r="PFU79" s="0"/>
      <c r="PFV79" s="0"/>
      <c r="PFW79" s="0"/>
      <c r="PFX79" s="0"/>
      <c r="PFY79" s="0"/>
      <c r="PFZ79" s="0"/>
      <c r="PGA79" s="0"/>
      <c r="PGB79" s="0"/>
      <c r="PGC79" s="0"/>
      <c r="PGD79" s="0"/>
      <c r="PGE79" s="0"/>
      <c r="PGF79" s="0"/>
      <c r="PGG79" s="0"/>
      <c r="PGH79" s="0"/>
      <c r="PGI79" s="0"/>
      <c r="PGJ79" s="0"/>
      <c r="PGK79" s="0"/>
      <c r="PGL79" s="0"/>
      <c r="PGM79" s="0"/>
      <c r="PGN79" s="0"/>
      <c r="PGO79" s="0"/>
      <c r="PGP79" s="0"/>
      <c r="PGQ79" s="0"/>
      <c r="PGR79" s="0"/>
      <c r="PGS79" s="0"/>
      <c r="PGT79" s="0"/>
      <c r="PGU79" s="0"/>
      <c r="PGV79" s="0"/>
      <c r="PGW79" s="0"/>
      <c r="PGX79" s="0"/>
      <c r="PGY79" s="0"/>
      <c r="PGZ79" s="0"/>
      <c r="PHA79" s="0"/>
      <c r="PHB79" s="0"/>
      <c r="PHC79" s="0"/>
      <c r="PHD79" s="0"/>
      <c r="PHE79" s="0"/>
      <c r="PHF79" s="0"/>
      <c r="PHG79" s="0"/>
      <c r="PHH79" s="0"/>
      <c r="PHI79" s="0"/>
      <c r="PHJ79" s="0"/>
      <c r="PHK79" s="0"/>
      <c r="PHL79" s="0"/>
      <c r="PHM79" s="0"/>
      <c r="PHN79" s="0"/>
      <c r="PHO79" s="0"/>
      <c r="PHP79" s="0"/>
      <c r="PHQ79" s="0"/>
      <c r="PHR79" s="0"/>
      <c r="PHS79" s="0"/>
      <c r="PHT79" s="0"/>
      <c r="PHU79" s="0"/>
      <c r="PHV79" s="0"/>
      <c r="PHW79" s="0"/>
      <c r="PHX79" s="0"/>
      <c r="PHY79" s="0"/>
      <c r="PHZ79" s="0"/>
      <c r="PIA79" s="0"/>
      <c r="PIB79" s="0"/>
      <c r="PIC79" s="0"/>
      <c r="PID79" s="0"/>
      <c r="PIE79" s="0"/>
      <c r="PIF79" s="0"/>
      <c r="PIG79" s="0"/>
      <c r="PIH79" s="0"/>
      <c r="PII79" s="0"/>
      <c r="PIJ79" s="0"/>
      <c r="PIK79" s="0"/>
      <c r="PIL79" s="0"/>
      <c r="PIM79" s="0"/>
      <c r="PIN79" s="0"/>
      <c r="PIO79" s="0"/>
      <c r="PIP79" s="0"/>
      <c r="PIQ79" s="0"/>
      <c r="PIR79" s="0"/>
      <c r="PIS79" s="0"/>
      <c r="PIT79" s="0"/>
      <c r="PIU79" s="0"/>
      <c r="PIV79" s="0"/>
      <c r="PIW79" s="0"/>
      <c r="PIX79" s="0"/>
      <c r="PIY79" s="0"/>
      <c r="PIZ79" s="0"/>
      <c r="PJA79" s="0"/>
      <c r="PJB79" s="0"/>
      <c r="PJC79" s="0"/>
      <c r="PJD79" s="0"/>
      <c r="PJE79" s="0"/>
      <c r="PJF79" s="0"/>
      <c r="PJG79" s="0"/>
      <c r="PJH79" s="0"/>
      <c r="PJI79" s="0"/>
      <c r="PJJ79" s="0"/>
      <c r="PJK79" s="0"/>
      <c r="PJL79" s="0"/>
      <c r="PJM79" s="0"/>
      <c r="PJN79" s="0"/>
      <c r="PJO79" s="0"/>
      <c r="PJP79" s="0"/>
      <c r="PJQ79" s="0"/>
      <c r="PJR79" s="0"/>
      <c r="PJS79" s="0"/>
      <c r="PJT79" s="0"/>
      <c r="PJU79" s="0"/>
      <c r="PJV79" s="0"/>
      <c r="PJW79" s="0"/>
      <c r="PJX79" s="0"/>
      <c r="PJY79" s="0"/>
      <c r="PJZ79" s="0"/>
      <c r="PKA79" s="0"/>
      <c r="PKB79" s="0"/>
      <c r="PKC79" s="0"/>
      <c r="PKD79" s="0"/>
      <c r="PKE79" s="0"/>
      <c r="PKF79" s="0"/>
      <c r="PKG79" s="0"/>
      <c r="PKH79" s="0"/>
      <c r="PKI79" s="0"/>
      <c r="PKJ79" s="0"/>
      <c r="PKK79" s="0"/>
      <c r="PKL79" s="0"/>
      <c r="PKM79" s="0"/>
      <c r="PKN79" s="0"/>
      <c r="PKO79" s="0"/>
      <c r="PKP79" s="0"/>
      <c r="PKQ79" s="0"/>
      <c r="PKR79" s="0"/>
      <c r="PKS79" s="0"/>
      <c r="PKT79" s="0"/>
      <c r="PKU79" s="0"/>
      <c r="PKV79" s="0"/>
      <c r="PKW79" s="0"/>
      <c r="PKX79" s="0"/>
      <c r="PKY79" s="0"/>
      <c r="PKZ79" s="0"/>
      <c r="PLA79" s="0"/>
      <c r="PLB79" s="0"/>
      <c r="PLC79" s="0"/>
      <c r="PLD79" s="0"/>
      <c r="PLE79" s="0"/>
      <c r="PLF79" s="0"/>
      <c r="PLG79" s="0"/>
      <c r="PLH79" s="0"/>
      <c r="PLI79" s="0"/>
      <c r="PLJ79" s="0"/>
      <c r="PLK79" s="0"/>
      <c r="PLL79" s="0"/>
      <c r="PLM79" s="0"/>
      <c r="PLN79" s="0"/>
      <c r="PLO79" s="0"/>
      <c r="PLP79" s="0"/>
      <c r="PLQ79" s="0"/>
      <c r="PLR79" s="0"/>
      <c r="PLS79" s="0"/>
      <c r="PLT79" s="0"/>
      <c r="PLU79" s="0"/>
      <c r="PLV79" s="0"/>
      <c r="PLW79" s="0"/>
      <c r="PLX79" s="0"/>
      <c r="PLY79" s="0"/>
      <c r="PLZ79" s="0"/>
      <c r="PMA79" s="0"/>
      <c r="PMB79" s="0"/>
      <c r="PMC79" s="0"/>
      <c r="PMD79" s="0"/>
      <c r="PME79" s="0"/>
      <c r="PMF79" s="0"/>
      <c r="PMG79" s="0"/>
      <c r="PMH79" s="0"/>
      <c r="PMI79" s="0"/>
      <c r="PMJ79" s="0"/>
      <c r="PMK79" s="0"/>
      <c r="PML79" s="0"/>
      <c r="PMM79" s="0"/>
      <c r="PMN79" s="0"/>
      <c r="PMO79" s="0"/>
      <c r="PMP79" s="0"/>
      <c r="PMQ79" s="0"/>
      <c r="PMR79" s="0"/>
      <c r="PMS79" s="0"/>
      <c r="PMT79" s="0"/>
      <c r="PMU79" s="0"/>
      <c r="PMV79" s="0"/>
      <c r="PMW79" s="0"/>
      <c r="PMX79" s="0"/>
      <c r="PMY79" s="0"/>
      <c r="PMZ79" s="0"/>
      <c r="PNA79" s="0"/>
      <c r="PNB79" s="0"/>
      <c r="PNC79" s="0"/>
      <c r="PND79" s="0"/>
      <c r="PNE79" s="0"/>
      <c r="PNF79" s="0"/>
      <c r="PNG79" s="0"/>
      <c r="PNH79" s="0"/>
      <c r="PNI79" s="0"/>
      <c r="PNJ79" s="0"/>
      <c r="PNK79" s="0"/>
      <c r="PNL79" s="0"/>
      <c r="PNM79" s="0"/>
      <c r="PNN79" s="0"/>
      <c r="PNO79" s="0"/>
      <c r="PNP79" s="0"/>
      <c r="PNQ79" s="0"/>
      <c r="PNR79" s="0"/>
      <c r="PNS79" s="0"/>
      <c r="PNT79" s="0"/>
      <c r="PNU79" s="0"/>
      <c r="PNV79" s="0"/>
      <c r="PNW79" s="0"/>
      <c r="PNX79" s="0"/>
      <c r="PNY79" s="0"/>
      <c r="PNZ79" s="0"/>
      <c r="POA79" s="0"/>
      <c r="POB79" s="0"/>
      <c r="POC79" s="0"/>
      <c r="POD79" s="0"/>
      <c r="POE79" s="0"/>
      <c r="POF79" s="0"/>
      <c r="POG79" s="0"/>
      <c r="POH79" s="0"/>
      <c r="POI79" s="0"/>
      <c r="POJ79" s="0"/>
      <c r="POK79" s="0"/>
      <c r="POL79" s="0"/>
      <c r="POM79" s="0"/>
      <c r="PON79" s="0"/>
      <c r="POO79" s="0"/>
      <c r="POP79" s="0"/>
      <c r="POQ79" s="0"/>
      <c r="POR79" s="0"/>
      <c r="POS79" s="0"/>
      <c r="POT79" s="0"/>
      <c r="POU79" s="0"/>
      <c r="POV79" s="0"/>
      <c r="POW79" s="0"/>
      <c r="POX79" s="0"/>
      <c r="POY79" s="0"/>
      <c r="POZ79" s="0"/>
      <c r="PPA79" s="0"/>
      <c r="PPB79" s="0"/>
      <c r="PPC79" s="0"/>
      <c r="PPD79" s="0"/>
      <c r="PPE79" s="0"/>
      <c r="PPF79" s="0"/>
      <c r="PPG79" s="0"/>
      <c r="PPH79" s="0"/>
      <c r="PPI79" s="0"/>
      <c r="PPJ79" s="0"/>
      <c r="PPK79" s="0"/>
      <c r="PPL79" s="0"/>
      <c r="PPM79" s="0"/>
      <c r="PPN79" s="0"/>
      <c r="PPO79" s="0"/>
      <c r="PPP79" s="0"/>
      <c r="PPQ79" s="0"/>
      <c r="PPR79" s="0"/>
      <c r="PPS79" s="0"/>
      <c r="PPT79" s="0"/>
      <c r="PPU79" s="0"/>
      <c r="PPV79" s="0"/>
      <c r="PPW79" s="0"/>
      <c r="PPX79" s="0"/>
      <c r="PPY79" s="0"/>
      <c r="PPZ79" s="0"/>
      <c r="PQA79" s="0"/>
      <c r="PQB79" s="0"/>
      <c r="PQC79" s="0"/>
      <c r="PQD79" s="0"/>
      <c r="PQE79" s="0"/>
      <c r="PQF79" s="0"/>
      <c r="PQG79" s="0"/>
      <c r="PQH79" s="0"/>
      <c r="PQI79" s="0"/>
      <c r="PQJ79" s="0"/>
      <c r="PQK79" s="0"/>
      <c r="PQL79" s="0"/>
      <c r="PQM79" s="0"/>
      <c r="PQN79" s="0"/>
      <c r="PQO79" s="0"/>
      <c r="PQP79" s="0"/>
      <c r="PQQ79" s="0"/>
      <c r="PQR79" s="0"/>
      <c r="PQS79" s="0"/>
      <c r="PQT79" s="0"/>
      <c r="PQU79" s="0"/>
      <c r="PQV79" s="0"/>
      <c r="PQW79" s="0"/>
      <c r="PQX79" s="0"/>
      <c r="PQY79" s="0"/>
      <c r="PQZ79" s="0"/>
      <c r="PRA79" s="0"/>
      <c r="PRB79" s="0"/>
      <c r="PRC79" s="0"/>
      <c r="PRD79" s="0"/>
      <c r="PRE79" s="0"/>
      <c r="PRF79" s="0"/>
      <c r="PRG79" s="0"/>
      <c r="PRH79" s="0"/>
      <c r="PRI79" s="0"/>
      <c r="PRJ79" s="0"/>
      <c r="PRK79" s="0"/>
      <c r="PRL79" s="0"/>
      <c r="PRM79" s="0"/>
      <c r="PRN79" s="0"/>
      <c r="PRO79" s="0"/>
      <c r="PRP79" s="0"/>
      <c r="PRQ79" s="0"/>
      <c r="PRR79" s="0"/>
      <c r="PRS79" s="0"/>
      <c r="PRT79" s="0"/>
      <c r="PRU79" s="0"/>
      <c r="PRV79" s="0"/>
      <c r="PRW79" s="0"/>
      <c r="PRX79" s="0"/>
      <c r="PRY79" s="0"/>
      <c r="PRZ79" s="0"/>
      <c r="PSA79" s="0"/>
      <c r="PSB79" s="0"/>
      <c r="PSC79" s="0"/>
      <c r="PSD79" s="0"/>
      <c r="PSE79" s="0"/>
      <c r="PSF79" s="0"/>
      <c r="PSG79" s="0"/>
      <c r="PSH79" s="0"/>
      <c r="PSI79" s="0"/>
      <c r="PSJ79" s="0"/>
      <c r="PSK79" s="0"/>
      <c r="PSL79" s="0"/>
      <c r="PSM79" s="0"/>
      <c r="PSN79" s="0"/>
      <c r="PSO79" s="0"/>
      <c r="PSP79" s="0"/>
      <c r="PSQ79" s="0"/>
      <c r="PSR79" s="0"/>
      <c r="PSS79" s="0"/>
      <c r="PST79" s="0"/>
      <c r="PSU79" s="0"/>
      <c r="PSV79" s="0"/>
      <c r="PSW79" s="0"/>
      <c r="PSX79" s="0"/>
      <c r="PSY79" s="0"/>
      <c r="PSZ79" s="0"/>
      <c r="PTA79" s="0"/>
      <c r="PTB79" s="0"/>
      <c r="PTC79" s="0"/>
      <c r="PTD79" s="0"/>
      <c r="PTE79" s="0"/>
      <c r="PTF79" s="0"/>
      <c r="PTG79" s="0"/>
      <c r="PTH79" s="0"/>
      <c r="PTI79" s="0"/>
      <c r="PTJ79" s="0"/>
      <c r="PTK79" s="0"/>
      <c r="PTL79" s="0"/>
      <c r="PTM79" s="0"/>
      <c r="PTN79" s="0"/>
      <c r="PTO79" s="0"/>
      <c r="PTP79" s="0"/>
      <c r="PTQ79" s="0"/>
      <c r="PTR79" s="0"/>
      <c r="PTS79" s="0"/>
      <c r="PTT79" s="0"/>
      <c r="PTU79" s="0"/>
      <c r="PTV79" s="0"/>
      <c r="PTW79" s="0"/>
      <c r="PTX79" s="0"/>
      <c r="PTY79" s="0"/>
      <c r="PTZ79" s="0"/>
      <c r="PUA79" s="0"/>
      <c r="PUB79" s="0"/>
      <c r="PUC79" s="0"/>
      <c r="PUD79" s="0"/>
      <c r="PUE79" s="0"/>
      <c r="PUF79" s="0"/>
      <c r="PUG79" s="0"/>
      <c r="PUH79" s="0"/>
      <c r="PUI79" s="0"/>
      <c r="PUJ79" s="0"/>
      <c r="PUK79" s="0"/>
      <c r="PUL79" s="0"/>
      <c r="PUM79" s="0"/>
      <c r="PUN79" s="0"/>
      <c r="PUO79" s="0"/>
      <c r="PUP79" s="0"/>
      <c r="PUQ79" s="0"/>
      <c r="PUR79" s="0"/>
      <c r="PUS79" s="0"/>
      <c r="PUT79" s="0"/>
      <c r="PUU79" s="0"/>
      <c r="PUV79" s="0"/>
      <c r="PUW79" s="0"/>
      <c r="PUX79" s="0"/>
      <c r="PUY79" s="0"/>
      <c r="PUZ79" s="0"/>
      <c r="PVA79" s="0"/>
      <c r="PVB79" s="0"/>
      <c r="PVC79" s="0"/>
      <c r="PVD79" s="0"/>
      <c r="PVE79" s="0"/>
      <c r="PVF79" s="0"/>
      <c r="PVG79" s="0"/>
      <c r="PVH79" s="0"/>
      <c r="PVI79" s="0"/>
      <c r="PVJ79" s="0"/>
      <c r="PVK79" s="0"/>
      <c r="PVL79" s="0"/>
      <c r="PVM79" s="0"/>
      <c r="PVN79" s="0"/>
      <c r="PVO79" s="0"/>
      <c r="PVP79" s="0"/>
      <c r="PVQ79" s="0"/>
      <c r="PVR79" s="0"/>
      <c r="PVS79" s="0"/>
      <c r="PVT79" s="0"/>
      <c r="PVU79" s="0"/>
      <c r="PVV79" s="0"/>
      <c r="PVW79" s="0"/>
      <c r="PVX79" s="0"/>
      <c r="PVY79" s="0"/>
      <c r="PVZ79" s="0"/>
      <c r="PWA79" s="0"/>
      <c r="PWB79" s="0"/>
      <c r="PWC79" s="0"/>
      <c r="PWD79" s="0"/>
      <c r="PWE79" s="0"/>
      <c r="PWF79" s="0"/>
      <c r="PWG79" s="0"/>
      <c r="PWH79" s="0"/>
      <c r="PWI79" s="0"/>
      <c r="PWJ79" s="0"/>
      <c r="PWK79" s="0"/>
      <c r="PWL79" s="0"/>
      <c r="PWM79" s="0"/>
      <c r="PWN79" s="0"/>
      <c r="PWO79" s="0"/>
      <c r="PWP79" s="0"/>
      <c r="PWQ79" s="0"/>
      <c r="PWR79" s="0"/>
      <c r="PWS79" s="0"/>
      <c r="PWT79" s="0"/>
      <c r="PWU79" s="0"/>
      <c r="PWV79" s="0"/>
      <c r="PWW79" s="0"/>
      <c r="PWX79" s="0"/>
      <c r="PWY79" s="0"/>
      <c r="PWZ79" s="0"/>
      <c r="PXA79" s="0"/>
      <c r="PXB79" s="0"/>
      <c r="PXC79" s="0"/>
      <c r="PXD79" s="0"/>
      <c r="PXE79" s="0"/>
      <c r="PXF79" s="0"/>
      <c r="PXG79" s="0"/>
      <c r="PXH79" s="0"/>
      <c r="PXI79" s="0"/>
      <c r="PXJ79" s="0"/>
      <c r="PXK79" s="0"/>
      <c r="PXL79" s="0"/>
      <c r="PXM79" s="0"/>
      <c r="PXN79" s="0"/>
      <c r="PXO79" s="0"/>
      <c r="PXP79" s="0"/>
      <c r="PXQ79" s="0"/>
      <c r="PXR79" s="0"/>
      <c r="PXS79" s="0"/>
      <c r="PXT79" s="0"/>
      <c r="PXU79" s="0"/>
      <c r="PXV79" s="0"/>
      <c r="PXW79" s="0"/>
      <c r="PXX79" s="0"/>
      <c r="PXY79" s="0"/>
      <c r="PXZ79" s="0"/>
      <c r="PYA79" s="0"/>
      <c r="PYB79" s="0"/>
      <c r="PYC79" s="0"/>
      <c r="PYD79" s="0"/>
      <c r="PYE79" s="0"/>
      <c r="PYF79" s="0"/>
      <c r="PYG79" s="0"/>
      <c r="PYH79" s="0"/>
      <c r="PYI79" s="0"/>
      <c r="PYJ79" s="0"/>
      <c r="PYK79" s="0"/>
      <c r="PYL79" s="0"/>
      <c r="PYM79" s="0"/>
      <c r="PYN79" s="0"/>
      <c r="PYO79" s="0"/>
      <c r="PYP79" s="0"/>
      <c r="PYQ79" s="0"/>
      <c r="PYR79" s="0"/>
      <c r="PYS79" s="0"/>
      <c r="PYT79" s="0"/>
      <c r="PYU79" s="0"/>
      <c r="PYV79" s="0"/>
      <c r="PYW79" s="0"/>
      <c r="PYX79" s="0"/>
      <c r="PYY79" s="0"/>
      <c r="PYZ79" s="0"/>
      <c r="PZA79" s="0"/>
      <c r="PZB79" s="0"/>
      <c r="PZC79" s="0"/>
      <c r="PZD79" s="0"/>
      <c r="PZE79" s="0"/>
      <c r="PZF79" s="0"/>
      <c r="PZG79" s="0"/>
      <c r="PZH79" s="0"/>
      <c r="PZI79" s="0"/>
      <c r="PZJ79" s="0"/>
      <c r="PZK79" s="0"/>
      <c r="PZL79" s="0"/>
      <c r="PZM79" s="0"/>
      <c r="PZN79" s="0"/>
      <c r="PZO79" s="0"/>
      <c r="PZP79" s="0"/>
      <c r="PZQ79" s="0"/>
      <c r="PZR79" s="0"/>
      <c r="PZS79" s="0"/>
      <c r="PZT79" s="0"/>
      <c r="PZU79" s="0"/>
      <c r="PZV79" s="0"/>
      <c r="PZW79" s="0"/>
      <c r="PZX79" s="0"/>
      <c r="PZY79" s="0"/>
      <c r="PZZ79" s="0"/>
      <c r="QAA79" s="0"/>
      <c r="QAB79" s="0"/>
      <c r="QAC79" s="0"/>
      <c r="QAD79" s="0"/>
      <c r="QAE79" s="0"/>
      <c r="QAF79" s="0"/>
      <c r="QAG79" s="0"/>
      <c r="QAH79" s="0"/>
      <c r="QAI79" s="0"/>
      <c r="QAJ79" s="0"/>
      <c r="QAK79" s="0"/>
      <c r="QAL79" s="0"/>
      <c r="QAM79" s="0"/>
      <c r="QAN79" s="0"/>
      <c r="QAO79" s="0"/>
      <c r="QAP79" s="0"/>
      <c r="QAQ79" s="0"/>
      <c r="QAR79" s="0"/>
      <c r="QAS79" s="0"/>
      <c r="QAT79" s="0"/>
      <c r="QAU79" s="0"/>
      <c r="QAV79" s="0"/>
      <c r="QAW79" s="0"/>
      <c r="QAX79" s="0"/>
      <c r="QAY79" s="0"/>
      <c r="QAZ79" s="0"/>
      <c r="QBA79" s="0"/>
      <c r="QBB79" s="0"/>
      <c r="QBC79" s="0"/>
      <c r="QBD79" s="0"/>
      <c r="QBE79" s="0"/>
      <c r="QBF79" s="0"/>
      <c r="QBG79" s="0"/>
      <c r="QBH79" s="0"/>
      <c r="QBI79" s="0"/>
      <c r="QBJ79" s="0"/>
      <c r="QBK79" s="0"/>
      <c r="QBL79" s="0"/>
      <c r="QBM79" s="0"/>
      <c r="QBN79" s="0"/>
      <c r="QBO79" s="0"/>
      <c r="QBP79" s="0"/>
      <c r="QBQ79" s="0"/>
      <c r="QBR79" s="0"/>
      <c r="QBS79" s="0"/>
      <c r="QBT79" s="0"/>
      <c r="QBU79" s="0"/>
      <c r="QBV79" s="0"/>
      <c r="QBW79" s="0"/>
      <c r="QBX79" s="0"/>
      <c r="QBY79" s="0"/>
      <c r="QBZ79" s="0"/>
      <c r="QCA79" s="0"/>
      <c r="QCB79" s="0"/>
      <c r="QCC79" s="0"/>
      <c r="QCD79" s="0"/>
      <c r="QCE79" s="0"/>
      <c r="QCF79" s="0"/>
      <c r="QCG79" s="0"/>
      <c r="QCH79" s="0"/>
      <c r="QCI79" s="0"/>
      <c r="QCJ79" s="0"/>
      <c r="QCK79" s="0"/>
      <c r="QCL79" s="0"/>
      <c r="QCM79" s="0"/>
      <c r="QCN79" s="0"/>
      <c r="QCO79" s="0"/>
      <c r="QCP79" s="0"/>
      <c r="QCQ79" s="0"/>
      <c r="QCR79" s="0"/>
      <c r="QCS79" s="0"/>
      <c r="QCT79" s="0"/>
      <c r="QCU79" s="0"/>
      <c r="QCV79" s="0"/>
      <c r="QCW79" s="0"/>
      <c r="QCX79" s="0"/>
      <c r="QCY79" s="0"/>
      <c r="QCZ79" s="0"/>
      <c r="QDA79" s="0"/>
      <c r="QDB79" s="0"/>
      <c r="QDC79" s="0"/>
      <c r="QDD79" s="0"/>
      <c r="QDE79" s="0"/>
      <c r="QDF79" s="0"/>
      <c r="QDG79" s="0"/>
      <c r="QDH79" s="0"/>
      <c r="QDI79" s="0"/>
      <c r="QDJ79" s="0"/>
      <c r="QDK79" s="0"/>
      <c r="QDL79" s="0"/>
      <c r="QDM79" s="0"/>
      <c r="QDN79" s="0"/>
      <c r="QDO79" s="0"/>
      <c r="QDP79" s="0"/>
      <c r="QDQ79" s="0"/>
      <c r="QDR79" s="0"/>
      <c r="QDS79" s="0"/>
      <c r="QDT79" s="0"/>
      <c r="QDU79" s="0"/>
      <c r="QDV79" s="0"/>
      <c r="QDW79" s="0"/>
      <c r="QDX79" s="0"/>
      <c r="QDY79" s="0"/>
      <c r="QDZ79" s="0"/>
      <c r="QEA79" s="0"/>
      <c r="QEB79" s="0"/>
      <c r="QEC79" s="0"/>
      <c r="QED79" s="0"/>
      <c r="QEE79" s="0"/>
      <c r="QEF79" s="0"/>
      <c r="QEG79" s="0"/>
      <c r="QEH79" s="0"/>
      <c r="QEI79" s="0"/>
      <c r="QEJ79" s="0"/>
      <c r="QEK79" s="0"/>
      <c r="QEL79" s="0"/>
      <c r="QEM79" s="0"/>
      <c r="QEN79" s="0"/>
      <c r="QEO79" s="0"/>
      <c r="QEP79" s="0"/>
      <c r="QEQ79" s="0"/>
      <c r="QER79" s="0"/>
      <c r="QES79" s="0"/>
      <c r="QET79" s="0"/>
      <c r="QEU79" s="0"/>
      <c r="QEV79" s="0"/>
      <c r="QEW79" s="0"/>
      <c r="QEX79" s="0"/>
      <c r="QEY79" s="0"/>
      <c r="QEZ79" s="0"/>
      <c r="QFA79" s="0"/>
      <c r="QFB79" s="0"/>
      <c r="QFC79" s="0"/>
      <c r="QFD79" s="0"/>
      <c r="QFE79" s="0"/>
      <c r="QFF79" s="0"/>
      <c r="QFG79" s="0"/>
      <c r="QFH79" s="0"/>
      <c r="QFI79" s="0"/>
      <c r="QFJ79" s="0"/>
      <c r="QFK79" s="0"/>
      <c r="QFL79" s="0"/>
      <c r="QFM79" s="0"/>
      <c r="QFN79" s="0"/>
      <c r="QFO79" s="0"/>
      <c r="QFP79" s="0"/>
      <c r="QFQ79" s="0"/>
      <c r="QFR79" s="0"/>
      <c r="QFS79" s="0"/>
      <c r="QFT79" s="0"/>
      <c r="QFU79" s="0"/>
      <c r="QFV79" s="0"/>
      <c r="QFW79" s="0"/>
      <c r="QFX79" s="0"/>
      <c r="QFY79" s="0"/>
      <c r="QFZ79" s="0"/>
      <c r="QGA79" s="0"/>
      <c r="QGB79" s="0"/>
      <c r="QGC79" s="0"/>
      <c r="QGD79" s="0"/>
      <c r="QGE79" s="0"/>
      <c r="QGF79" s="0"/>
      <c r="QGG79" s="0"/>
      <c r="QGH79" s="0"/>
      <c r="QGI79" s="0"/>
      <c r="QGJ79" s="0"/>
      <c r="QGK79" s="0"/>
      <c r="QGL79" s="0"/>
      <c r="QGM79" s="0"/>
      <c r="QGN79" s="0"/>
      <c r="QGO79" s="0"/>
      <c r="QGP79" s="0"/>
      <c r="QGQ79" s="0"/>
      <c r="QGR79" s="0"/>
      <c r="QGS79" s="0"/>
      <c r="QGT79" s="0"/>
      <c r="QGU79" s="0"/>
      <c r="QGV79" s="0"/>
      <c r="QGW79" s="0"/>
      <c r="QGX79" s="0"/>
      <c r="QGY79" s="0"/>
      <c r="QGZ79" s="0"/>
      <c r="QHA79" s="0"/>
      <c r="QHB79" s="0"/>
      <c r="QHC79" s="0"/>
      <c r="QHD79" s="0"/>
      <c r="QHE79" s="0"/>
      <c r="QHF79" s="0"/>
      <c r="QHG79" s="0"/>
      <c r="QHH79" s="0"/>
      <c r="QHI79" s="0"/>
      <c r="QHJ79" s="0"/>
      <c r="QHK79" s="0"/>
      <c r="QHL79" s="0"/>
      <c r="QHM79" s="0"/>
      <c r="QHN79" s="0"/>
      <c r="QHO79" s="0"/>
      <c r="QHP79" s="0"/>
      <c r="QHQ79" s="0"/>
      <c r="QHR79" s="0"/>
      <c r="QHS79" s="0"/>
      <c r="QHT79" s="0"/>
      <c r="QHU79" s="0"/>
      <c r="QHV79" s="0"/>
      <c r="QHW79" s="0"/>
      <c r="QHX79" s="0"/>
      <c r="QHY79" s="0"/>
      <c r="QHZ79" s="0"/>
      <c r="QIA79" s="0"/>
      <c r="QIB79" s="0"/>
      <c r="QIC79" s="0"/>
      <c r="QID79" s="0"/>
      <c r="QIE79" s="0"/>
      <c r="QIF79" s="0"/>
      <c r="QIG79" s="0"/>
      <c r="QIH79" s="0"/>
      <c r="QII79" s="0"/>
      <c r="QIJ79" s="0"/>
      <c r="QIK79" s="0"/>
      <c r="QIL79" s="0"/>
      <c r="QIM79" s="0"/>
      <c r="QIN79" s="0"/>
      <c r="QIO79" s="0"/>
      <c r="QIP79" s="0"/>
      <c r="QIQ79" s="0"/>
      <c r="QIR79" s="0"/>
      <c r="QIS79" s="0"/>
      <c r="QIT79" s="0"/>
      <c r="QIU79" s="0"/>
      <c r="QIV79" s="0"/>
      <c r="QIW79" s="0"/>
      <c r="QIX79" s="0"/>
      <c r="QIY79" s="0"/>
      <c r="QIZ79" s="0"/>
      <c r="QJA79" s="0"/>
      <c r="QJB79" s="0"/>
      <c r="QJC79" s="0"/>
      <c r="QJD79" s="0"/>
      <c r="QJE79" s="0"/>
      <c r="QJF79" s="0"/>
      <c r="QJG79" s="0"/>
      <c r="QJH79" s="0"/>
      <c r="QJI79" s="0"/>
      <c r="QJJ79" s="0"/>
      <c r="QJK79" s="0"/>
      <c r="QJL79" s="0"/>
      <c r="QJM79" s="0"/>
      <c r="QJN79" s="0"/>
      <c r="QJO79" s="0"/>
      <c r="QJP79" s="0"/>
      <c r="QJQ79" s="0"/>
      <c r="QJR79" s="0"/>
      <c r="QJS79" s="0"/>
      <c r="QJT79" s="0"/>
      <c r="QJU79" s="0"/>
      <c r="QJV79" s="0"/>
      <c r="QJW79" s="0"/>
      <c r="QJX79" s="0"/>
      <c r="QJY79" s="0"/>
      <c r="QJZ79" s="0"/>
      <c r="QKA79" s="0"/>
      <c r="QKB79" s="0"/>
      <c r="QKC79" s="0"/>
      <c r="QKD79" s="0"/>
      <c r="QKE79" s="0"/>
      <c r="QKF79" s="0"/>
      <c r="QKG79" s="0"/>
      <c r="QKH79" s="0"/>
      <c r="QKI79" s="0"/>
      <c r="QKJ79" s="0"/>
      <c r="QKK79" s="0"/>
      <c r="QKL79" s="0"/>
      <c r="QKM79" s="0"/>
      <c r="QKN79" s="0"/>
      <c r="QKO79" s="0"/>
      <c r="QKP79" s="0"/>
      <c r="QKQ79" s="0"/>
      <c r="QKR79" s="0"/>
      <c r="QKS79" s="0"/>
      <c r="QKT79" s="0"/>
      <c r="QKU79" s="0"/>
      <c r="QKV79" s="0"/>
      <c r="QKW79" s="0"/>
      <c r="QKX79" s="0"/>
      <c r="QKY79" s="0"/>
      <c r="QKZ79" s="0"/>
      <c r="QLA79" s="0"/>
      <c r="QLB79" s="0"/>
      <c r="QLC79" s="0"/>
      <c r="QLD79" s="0"/>
      <c r="QLE79" s="0"/>
      <c r="QLF79" s="0"/>
      <c r="QLG79" s="0"/>
      <c r="QLH79" s="0"/>
      <c r="QLI79" s="0"/>
      <c r="QLJ79" s="0"/>
      <c r="QLK79" s="0"/>
      <c r="QLL79" s="0"/>
      <c r="QLM79" s="0"/>
      <c r="QLN79" s="0"/>
      <c r="QLO79" s="0"/>
      <c r="QLP79" s="0"/>
      <c r="QLQ79" s="0"/>
      <c r="QLR79" s="0"/>
      <c r="QLS79" s="0"/>
      <c r="QLT79" s="0"/>
      <c r="QLU79" s="0"/>
      <c r="QLV79" s="0"/>
      <c r="QLW79" s="0"/>
      <c r="QLX79" s="0"/>
      <c r="QLY79" s="0"/>
      <c r="QLZ79" s="0"/>
      <c r="QMA79" s="0"/>
      <c r="QMB79" s="0"/>
      <c r="QMC79" s="0"/>
      <c r="QMD79" s="0"/>
      <c r="QME79" s="0"/>
      <c r="QMF79" s="0"/>
      <c r="QMG79" s="0"/>
      <c r="QMH79" s="0"/>
      <c r="QMI79" s="0"/>
      <c r="QMJ79" s="0"/>
      <c r="QMK79" s="0"/>
      <c r="QML79" s="0"/>
      <c r="QMM79" s="0"/>
      <c r="QMN79" s="0"/>
      <c r="QMO79" s="0"/>
      <c r="QMP79" s="0"/>
      <c r="QMQ79" s="0"/>
      <c r="QMR79" s="0"/>
      <c r="QMS79" s="0"/>
      <c r="QMT79" s="0"/>
      <c r="QMU79" s="0"/>
      <c r="QMV79" s="0"/>
      <c r="QMW79" s="0"/>
      <c r="QMX79" s="0"/>
      <c r="QMY79" s="0"/>
      <c r="QMZ79" s="0"/>
      <c r="QNA79" s="0"/>
      <c r="QNB79" s="0"/>
      <c r="QNC79" s="0"/>
      <c r="QND79" s="0"/>
      <c r="QNE79" s="0"/>
      <c r="QNF79" s="0"/>
      <c r="QNG79" s="0"/>
      <c r="QNH79" s="0"/>
      <c r="QNI79" s="0"/>
      <c r="QNJ79" s="0"/>
      <c r="QNK79" s="0"/>
      <c r="QNL79" s="0"/>
      <c r="QNM79" s="0"/>
      <c r="QNN79" s="0"/>
      <c r="QNO79" s="0"/>
      <c r="QNP79" s="0"/>
      <c r="QNQ79" s="0"/>
      <c r="QNR79" s="0"/>
      <c r="QNS79" s="0"/>
      <c r="QNT79" s="0"/>
      <c r="QNU79" s="0"/>
      <c r="QNV79" s="0"/>
      <c r="QNW79" s="0"/>
      <c r="QNX79" s="0"/>
      <c r="QNY79" s="0"/>
      <c r="QNZ79" s="0"/>
      <c r="QOA79" s="0"/>
      <c r="QOB79" s="0"/>
      <c r="QOC79" s="0"/>
      <c r="QOD79" s="0"/>
      <c r="QOE79" s="0"/>
      <c r="QOF79" s="0"/>
      <c r="QOG79" s="0"/>
      <c r="QOH79" s="0"/>
      <c r="QOI79" s="0"/>
      <c r="QOJ79" s="0"/>
      <c r="QOK79" s="0"/>
      <c r="QOL79" s="0"/>
      <c r="QOM79" s="0"/>
      <c r="QON79" s="0"/>
      <c r="QOO79" s="0"/>
      <c r="QOP79" s="0"/>
      <c r="QOQ79" s="0"/>
      <c r="QOR79" s="0"/>
      <c r="QOS79" s="0"/>
      <c r="QOT79" s="0"/>
      <c r="QOU79" s="0"/>
      <c r="QOV79" s="0"/>
      <c r="QOW79" s="0"/>
      <c r="QOX79" s="0"/>
      <c r="QOY79" s="0"/>
      <c r="QOZ79" s="0"/>
      <c r="QPA79" s="0"/>
      <c r="QPB79" s="0"/>
      <c r="QPC79" s="0"/>
      <c r="QPD79" s="0"/>
      <c r="QPE79" s="0"/>
      <c r="QPF79" s="0"/>
      <c r="QPG79" s="0"/>
      <c r="QPH79" s="0"/>
      <c r="QPI79" s="0"/>
      <c r="QPJ79" s="0"/>
      <c r="QPK79" s="0"/>
      <c r="QPL79" s="0"/>
      <c r="QPM79" s="0"/>
      <c r="QPN79" s="0"/>
      <c r="QPO79" s="0"/>
      <c r="QPP79" s="0"/>
      <c r="QPQ79" s="0"/>
      <c r="QPR79" s="0"/>
      <c r="QPS79" s="0"/>
      <c r="QPT79" s="0"/>
      <c r="QPU79" s="0"/>
      <c r="QPV79" s="0"/>
      <c r="QPW79" s="0"/>
      <c r="QPX79" s="0"/>
      <c r="QPY79" s="0"/>
      <c r="QPZ79" s="0"/>
      <c r="QQA79" s="0"/>
      <c r="QQB79" s="0"/>
      <c r="QQC79" s="0"/>
      <c r="QQD79" s="0"/>
      <c r="QQE79" s="0"/>
      <c r="QQF79" s="0"/>
      <c r="QQG79" s="0"/>
      <c r="QQH79" s="0"/>
      <c r="QQI79" s="0"/>
      <c r="QQJ79" s="0"/>
      <c r="QQK79" s="0"/>
      <c r="QQL79" s="0"/>
      <c r="QQM79" s="0"/>
      <c r="QQN79" s="0"/>
      <c r="QQO79" s="0"/>
      <c r="QQP79" s="0"/>
      <c r="QQQ79" s="0"/>
      <c r="QQR79" s="0"/>
      <c r="QQS79" s="0"/>
      <c r="QQT79" s="0"/>
      <c r="QQU79" s="0"/>
      <c r="QQV79" s="0"/>
      <c r="QQW79" s="0"/>
      <c r="QQX79" s="0"/>
      <c r="QQY79" s="0"/>
      <c r="QQZ79" s="0"/>
      <c r="QRA79" s="0"/>
      <c r="QRB79" s="0"/>
      <c r="QRC79" s="0"/>
      <c r="QRD79" s="0"/>
      <c r="QRE79" s="0"/>
      <c r="QRF79" s="0"/>
      <c r="QRG79" s="0"/>
      <c r="QRH79" s="0"/>
      <c r="QRI79" s="0"/>
      <c r="QRJ79" s="0"/>
      <c r="QRK79" s="0"/>
      <c r="QRL79" s="0"/>
      <c r="QRM79" s="0"/>
      <c r="QRN79" s="0"/>
      <c r="QRO79" s="0"/>
      <c r="QRP79" s="0"/>
      <c r="QRQ79" s="0"/>
      <c r="QRR79" s="0"/>
      <c r="QRS79" s="0"/>
      <c r="QRT79" s="0"/>
      <c r="QRU79" s="0"/>
      <c r="QRV79" s="0"/>
      <c r="QRW79" s="0"/>
      <c r="QRX79" s="0"/>
      <c r="QRY79" s="0"/>
      <c r="QRZ79" s="0"/>
      <c r="QSA79" s="0"/>
      <c r="QSB79" s="0"/>
      <c r="QSC79" s="0"/>
      <c r="QSD79" s="0"/>
      <c r="QSE79" s="0"/>
      <c r="QSF79" s="0"/>
      <c r="QSG79" s="0"/>
      <c r="QSH79" s="0"/>
      <c r="QSI79" s="0"/>
      <c r="QSJ79" s="0"/>
      <c r="QSK79" s="0"/>
      <c r="QSL79" s="0"/>
      <c r="QSM79" s="0"/>
      <c r="QSN79" s="0"/>
      <c r="QSO79" s="0"/>
      <c r="QSP79" s="0"/>
      <c r="QSQ79" s="0"/>
      <c r="QSR79" s="0"/>
      <c r="QSS79" s="0"/>
      <c r="QST79" s="0"/>
      <c r="QSU79" s="0"/>
      <c r="QSV79" s="0"/>
      <c r="QSW79" s="0"/>
      <c r="QSX79" s="0"/>
      <c r="QSY79" s="0"/>
      <c r="QSZ79" s="0"/>
      <c r="QTA79" s="0"/>
      <c r="QTB79" s="0"/>
      <c r="QTC79" s="0"/>
      <c r="QTD79" s="0"/>
      <c r="QTE79" s="0"/>
      <c r="QTF79" s="0"/>
      <c r="QTG79" s="0"/>
      <c r="QTH79" s="0"/>
      <c r="QTI79" s="0"/>
      <c r="QTJ79" s="0"/>
      <c r="QTK79" s="0"/>
      <c r="QTL79" s="0"/>
      <c r="QTM79" s="0"/>
      <c r="QTN79" s="0"/>
      <c r="QTO79" s="0"/>
      <c r="QTP79" s="0"/>
      <c r="QTQ79" s="0"/>
      <c r="QTR79" s="0"/>
      <c r="QTS79" s="0"/>
      <c r="QTT79" s="0"/>
      <c r="QTU79" s="0"/>
      <c r="QTV79" s="0"/>
      <c r="QTW79" s="0"/>
      <c r="QTX79" s="0"/>
      <c r="QTY79" s="0"/>
      <c r="QTZ79" s="0"/>
      <c r="QUA79" s="0"/>
      <c r="QUB79" s="0"/>
      <c r="QUC79" s="0"/>
      <c r="QUD79" s="0"/>
      <c r="QUE79" s="0"/>
      <c r="QUF79" s="0"/>
      <c r="QUG79" s="0"/>
      <c r="QUH79" s="0"/>
      <c r="QUI79" s="0"/>
      <c r="QUJ79" s="0"/>
      <c r="QUK79" s="0"/>
      <c r="QUL79" s="0"/>
      <c r="QUM79" s="0"/>
      <c r="QUN79" s="0"/>
      <c r="QUO79" s="0"/>
      <c r="QUP79" s="0"/>
      <c r="QUQ79" s="0"/>
      <c r="QUR79" s="0"/>
      <c r="QUS79" s="0"/>
      <c r="QUT79" s="0"/>
      <c r="QUU79" s="0"/>
      <c r="QUV79" s="0"/>
      <c r="QUW79" s="0"/>
      <c r="QUX79" s="0"/>
      <c r="QUY79" s="0"/>
      <c r="QUZ79" s="0"/>
      <c r="QVA79" s="0"/>
      <c r="QVB79" s="0"/>
      <c r="QVC79" s="0"/>
      <c r="QVD79" s="0"/>
      <c r="QVE79" s="0"/>
      <c r="QVF79" s="0"/>
      <c r="QVG79" s="0"/>
      <c r="QVH79" s="0"/>
      <c r="QVI79" s="0"/>
      <c r="QVJ79" s="0"/>
      <c r="QVK79" s="0"/>
      <c r="QVL79" s="0"/>
      <c r="QVM79" s="0"/>
      <c r="QVN79" s="0"/>
      <c r="QVO79" s="0"/>
      <c r="QVP79" s="0"/>
      <c r="QVQ79" s="0"/>
      <c r="QVR79" s="0"/>
      <c r="QVS79" s="0"/>
      <c r="QVT79" s="0"/>
      <c r="QVU79" s="0"/>
      <c r="QVV79" s="0"/>
      <c r="QVW79" s="0"/>
      <c r="QVX79" s="0"/>
      <c r="QVY79" s="0"/>
      <c r="QVZ79" s="0"/>
      <c r="QWA79" s="0"/>
      <c r="QWB79" s="0"/>
      <c r="QWC79" s="0"/>
      <c r="QWD79" s="0"/>
      <c r="QWE79" s="0"/>
      <c r="QWF79" s="0"/>
      <c r="QWG79" s="0"/>
      <c r="QWH79" s="0"/>
      <c r="QWI79" s="0"/>
      <c r="QWJ79" s="0"/>
      <c r="QWK79" s="0"/>
      <c r="QWL79" s="0"/>
      <c r="QWM79" s="0"/>
      <c r="QWN79" s="0"/>
      <c r="QWO79" s="0"/>
      <c r="QWP79" s="0"/>
      <c r="QWQ79" s="0"/>
      <c r="QWR79" s="0"/>
      <c r="QWS79" s="0"/>
      <c r="QWT79" s="0"/>
      <c r="QWU79" s="0"/>
      <c r="QWV79" s="0"/>
      <c r="QWW79" s="0"/>
      <c r="QWX79" s="0"/>
      <c r="QWY79" s="0"/>
      <c r="QWZ79" s="0"/>
      <c r="QXA79" s="0"/>
      <c r="QXB79" s="0"/>
      <c r="QXC79" s="0"/>
      <c r="QXD79" s="0"/>
      <c r="QXE79" s="0"/>
      <c r="QXF79" s="0"/>
      <c r="QXG79" s="0"/>
      <c r="QXH79" s="0"/>
      <c r="QXI79" s="0"/>
      <c r="QXJ79" s="0"/>
      <c r="QXK79" s="0"/>
      <c r="QXL79" s="0"/>
      <c r="QXM79" s="0"/>
      <c r="QXN79" s="0"/>
      <c r="QXO79" s="0"/>
      <c r="QXP79" s="0"/>
      <c r="QXQ79" s="0"/>
      <c r="QXR79" s="0"/>
      <c r="QXS79" s="0"/>
      <c r="QXT79" s="0"/>
      <c r="QXU79" s="0"/>
      <c r="QXV79" s="0"/>
      <c r="QXW79" s="0"/>
      <c r="QXX79" s="0"/>
      <c r="QXY79" s="0"/>
      <c r="QXZ79" s="0"/>
      <c r="QYA79" s="0"/>
      <c r="QYB79" s="0"/>
      <c r="QYC79" s="0"/>
      <c r="QYD79" s="0"/>
      <c r="QYE79" s="0"/>
      <c r="QYF79" s="0"/>
      <c r="QYG79" s="0"/>
      <c r="QYH79" s="0"/>
      <c r="QYI79" s="0"/>
      <c r="QYJ79" s="0"/>
      <c r="QYK79" s="0"/>
      <c r="QYL79" s="0"/>
      <c r="QYM79" s="0"/>
      <c r="QYN79" s="0"/>
      <c r="QYO79" s="0"/>
      <c r="QYP79" s="0"/>
      <c r="QYQ79" s="0"/>
      <c r="QYR79" s="0"/>
      <c r="QYS79" s="0"/>
      <c r="QYT79" s="0"/>
      <c r="QYU79" s="0"/>
      <c r="QYV79" s="0"/>
      <c r="QYW79" s="0"/>
      <c r="QYX79" s="0"/>
      <c r="QYY79" s="0"/>
      <c r="QYZ79" s="0"/>
      <c r="QZA79" s="0"/>
      <c r="QZB79" s="0"/>
      <c r="QZC79" s="0"/>
      <c r="QZD79" s="0"/>
      <c r="QZE79" s="0"/>
      <c r="QZF79" s="0"/>
      <c r="QZG79" s="0"/>
      <c r="QZH79" s="0"/>
      <c r="QZI79" s="0"/>
      <c r="QZJ79" s="0"/>
      <c r="QZK79" s="0"/>
      <c r="QZL79" s="0"/>
      <c r="QZM79" s="0"/>
      <c r="QZN79" s="0"/>
      <c r="QZO79" s="0"/>
      <c r="QZP79" s="0"/>
      <c r="QZQ79" s="0"/>
      <c r="QZR79" s="0"/>
      <c r="QZS79" s="0"/>
      <c r="QZT79" s="0"/>
      <c r="QZU79" s="0"/>
      <c r="QZV79" s="0"/>
      <c r="QZW79" s="0"/>
      <c r="QZX79" s="0"/>
      <c r="QZY79" s="0"/>
      <c r="QZZ79" s="0"/>
      <c r="RAA79" s="0"/>
      <c r="RAB79" s="0"/>
      <c r="RAC79" s="0"/>
      <c r="RAD79" s="0"/>
      <c r="RAE79" s="0"/>
      <c r="RAF79" s="0"/>
      <c r="RAG79" s="0"/>
      <c r="RAH79" s="0"/>
      <c r="RAI79" s="0"/>
      <c r="RAJ79" s="0"/>
      <c r="RAK79" s="0"/>
      <c r="RAL79" s="0"/>
      <c r="RAM79" s="0"/>
      <c r="RAN79" s="0"/>
      <c r="RAO79" s="0"/>
      <c r="RAP79" s="0"/>
      <c r="RAQ79" s="0"/>
      <c r="RAR79" s="0"/>
      <c r="RAS79" s="0"/>
      <c r="RAT79" s="0"/>
      <c r="RAU79" s="0"/>
      <c r="RAV79" s="0"/>
      <c r="RAW79" s="0"/>
      <c r="RAX79" s="0"/>
      <c r="RAY79" s="0"/>
      <c r="RAZ79" s="0"/>
      <c r="RBA79" s="0"/>
      <c r="RBB79" s="0"/>
      <c r="RBC79" s="0"/>
      <c r="RBD79" s="0"/>
      <c r="RBE79" s="0"/>
      <c r="RBF79" s="0"/>
      <c r="RBG79" s="0"/>
      <c r="RBH79" s="0"/>
      <c r="RBI79" s="0"/>
      <c r="RBJ79" s="0"/>
      <c r="RBK79" s="0"/>
      <c r="RBL79" s="0"/>
      <c r="RBM79" s="0"/>
      <c r="RBN79" s="0"/>
      <c r="RBO79" s="0"/>
      <c r="RBP79" s="0"/>
      <c r="RBQ79" s="0"/>
      <c r="RBR79" s="0"/>
      <c r="RBS79" s="0"/>
      <c r="RBT79" s="0"/>
      <c r="RBU79" s="0"/>
      <c r="RBV79" s="0"/>
      <c r="RBW79" s="0"/>
      <c r="RBX79" s="0"/>
      <c r="RBY79" s="0"/>
      <c r="RBZ79" s="0"/>
      <c r="RCA79" s="0"/>
      <c r="RCB79" s="0"/>
      <c r="RCC79" s="0"/>
      <c r="RCD79" s="0"/>
      <c r="RCE79" s="0"/>
      <c r="RCF79" s="0"/>
      <c r="RCG79" s="0"/>
      <c r="RCH79" s="0"/>
      <c r="RCI79" s="0"/>
      <c r="RCJ79" s="0"/>
      <c r="RCK79" s="0"/>
      <c r="RCL79" s="0"/>
      <c r="RCM79" s="0"/>
      <c r="RCN79" s="0"/>
      <c r="RCO79" s="0"/>
      <c r="RCP79" s="0"/>
      <c r="RCQ79" s="0"/>
      <c r="RCR79" s="0"/>
      <c r="RCS79" s="0"/>
      <c r="RCT79" s="0"/>
      <c r="RCU79" s="0"/>
      <c r="RCV79" s="0"/>
      <c r="RCW79" s="0"/>
      <c r="RCX79" s="0"/>
      <c r="RCY79" s="0"/>
      <c r="RCZ79" s="0"/>
      <c r="RDA79" s="0"/>
      <c r="RDB79" s="0"/>
      <c r="RDC79" s="0"/>
      <c r="RDD79" s="0"/>
      <c r="RDE79" s="0"/>
      <c r="RDF79" s="0"/>
      <c r="RDG79" s="0"/>
      <c r="RDH79" s="0"/>
      <c r="RDI79" s="0"/>
      <c r="RDJ79" s="0"/>
      <c r="RDK79" s="0"/>
      <c r="RDL79" s="0"/>
      <c r="RDM79" s="0"/>
      <c r="RDN79" s="0"/>
      <c r="RDO79" s="0"/>
      <c r="RDP79" s="0"/>
      <c r="RDQ79" s="0"/>
      <c r="RDR79" s="0"/>
      <c r="RDS79" s="0"/>
      <c r="RDT79" s="0"/>
      <c r="RDU79" s="0"/>
      <c r="RDV79" s="0"/>
      <c r="RDW79" s="0"/>
      <c r="RDX79" s="0"/>
      <c r="RDY79" s="0"/>
      <c r="RDZ79" s="0"/>
      <c r="REA79" s="0"/>
      <c r="REB79" s="0"/>
      <c r="REC79" s="0"/>
      <c r="RED79" s="0"/>
      <c r="REE79" s="0"/>
      <c r="REF79" s="0"/>
      <c r="REG79" s="0"/>
      <c r="REH79" s="0"/>
      <c r="REI79" s="0"/>
      <c r="REJ79" s="0"/>
      <c r="REK79" s="0"/>
      <c r="REL79" s="0"/>
      <c r="REM79" s="0"/>
      <c r="REN79" s="0"/>
      <c r="REO79" s="0"/>
      <c r="REP79" s="0"/>
      <c r="REQ79" s="0"/>
      <c r="RER79" s="0"/>
      <c r="RES79" s="0"/>
      <c r="RET79" s="0"/>
      <c r="REU79" s="0"/>
      <c r="REV79" s="0"/>
      <c r="REW79" s="0"/>
      <c r="REX79" s="0"/>
      <c r="REY79" s="0"/>
      <c r="REZ79" s="0"/>
      <c r="RFA79" s="0"/>
      <c r="RFB79" s="0"/>
      <c r="RFC79" s="0"/>
      <c r="RFD79" s="0"/>
      <c r="RFE79" s="0"/>
      <c r="RFF79" s="0"/>
      <c r="RFG79" s="0"/>
      <c r="RFH79" s="0"/>
      <c r="RFI79" s="0"/>
      <c r="RFJ79" s="0"/>
      <c r="RFK79" s="0"/>
      <c r="RFL79" s="0"/>
      <c r="RFM79" s="0"/>
      <c r="RFN79" s="0"/>
      <c r="RFO79" s="0"/>
      <c r="RFP79" s="0"/>
      <c r="RFQ79" s="0"/>
      <c r="RFR79" s="0"/>
      <c r="RFS79" s="0"/>
      <c r="RFT79" s="0"/>
      <c r="RFU79" s="0"/>
      <c r="RFV79" s="0"/>
      <c r="RFW79" s="0"/>
      <c r="RFX79" s="0"/>
      <c r="RFY79" s="0"/>
      <c r="RFZ79" s="0"/>
      <c r="RGA79" s="0"/>
      <c r="RGB79" s="0"/>
      <c r="RGC79" s="0"/>
      <c r="RGD79" s="0"/>
      <c r="RGE79" s="0"/>
      <c r="RGF79" s="0"/>
      <c r="RGG79" s="0"/>
      <c r="RGH79" s="0"/>
      <c r="RGI79" s="0"/>
      <c r="RGJ79" s="0"/>
      <c r="RGK79" s="0"/>
      <c r="RGL79" s="0"/>
      <c r="RGM79" s="0"/>
      <c r="RGN79" s="0"/>
      <c r="RGO79" s="0"/>
      <c r="RGP79" s="0"/>
      <c r="RGQ79" s="0"/>
      <c r="RGR79" s="0"/>
      <c r="RGS79" s="0"/>
      <c r="RGT79" s="0"/>
      <c r="RGU79" s="0"/>
      <c r="RGV79" s="0"/>
      <c r="RGW79" s="0"/>
      <c r="RGX79" s="0"/>
      <c r="RGY79" s="0"/>
      <c r="RGZ79" s="0"/>
      <c r="RHA79" s="0"/>
      <c r="RHB79" s="0"/>
      <c r="RHC79" s="0"/>
      <c r="RHD79" s="0"/>
      <c r="RHE79" s="0"/>
      <c r="RHF79" s="0"/>
      <c r="RHG79" s="0"/>
      <c r="RHH79" s="0"/>
      <c r="RHI79" s="0"/>
      <c r="RHJ79" s="0"/>
      <c r="RHK79" s="0"/>
      <c r="RHL79" s="0"/>
      <c r="RHM79" s="0"/>
      <c r="RHN79" s="0"/>
      <c r="RHO79" s="0"/>
      <c r="RHP79" s="0"/>
      <c r="RHQ79" s="0"/>
      <c r="RHR79" s="0"/>
      <c r="RHS79" s="0"/>
      <c r="RHT79" s="0"/>
      <c r="RHU79" s="0"/>
      <c r="RHV79" s="0"/>
      <c r="RHW79" s="0"/>
      <c r="RHX79" s="0"/>
      <c r="RHY79" s="0"/>
      <c r="RHZ79" s="0"/>
      <c r="RIA79" s="0"/>
      <c r="RIB79" s="0"/>
      <c r="RIC79" s="0"/>
      <c r="RID79" s="0"/>
      <c r="RIE79" s="0"/>
      <c r="RIF79" s="0"/>
      <c r="RIG79" s="0"/>
      <c r="RIH79" s="0"/>
      <c r="RII79" s="0"/>
      <c r="RIJ79" s="0"/>
      <c r="RIK79" s="0"/>
      <c r="RIL79" s="0"/>
      <c r="RIM79" s="0"/>
      <c r="RIN79" s="0"/>
      <c r="RIO79" s="0"/>
      <c r="RIP79" s="0"/>
      <c r="RIQ79" s="0"/>
      <c r="RIR79" s="0"/>
      <c r="RIS79" s="0"/>
      <c r="RIT79" s="0"/>
      <c r="RIU79" s="0"/>
      <c r="RIV79" s="0"/>
      <c r="RIW79" s="0"/>
      <c r="RIX79" s="0"/>
      <c r="RIY79" s="0"/>
      <c r="RIZ79" s="0"/>
      <c r="RJA79" s="0"/>
      <c r="RJB79" s="0"/>
      <c r="RJC79" s="0"/>
      <c r="RJD79" s="0"/>
      <c r="RJE79" s="0"/>
      <c r="RJF79" s="0"/>
      <c r="RJG79" s="0"/>
      <c r="RJH79" s="0"/>
      <c r="RJI79" s="0"/>
      <c r="RJJ79" s="0"/>
      <c r="RJK79" s="0"/>
      <c r="RJL79" s="0"/>
      <c r="RJM79" s="0"/>
      <c r="RJN79" s="0"/>
      <c r="RJO79" s="0"/>
      <c r="RJP79" s="0"/>
      <c r="RJQ79" s="0"/>
      <c r="RJR79" s="0"/>
      <c r="RJS79" s="0"/>
      <c r="RJT79" s="0"/>
      <c r="RJU79" s="0"/>
      <c r="RJV79" s="0"/>
      <c r="RJW79" s="0"/>
      <c r="RJX79" s="0"/>
      <c r="RJY79" s="0"/>
      <c r="RJZ79" s="0"/>
      <c r="RKA79" s="0"/>
      <c r="RKB79" s="0"/>
      <c r="RKC79" s="0"/>
      <c r="RKD79" s="0"/>
      <c r="RKE79" s="0"/>
      <c r="RKF79" s="0"/>
      <c r="RKG79" s="0"/>
      <c r="RKH79" s="0"/>
      <c r="RKI79" s="0"/>
      <c r="RKJ79" s="0"/>
      <c r="RKK79" s="0"/>
      <c r="RKL79" s="0"/>
      <c r="RKM79" s="0"/>
      <c r="RKN79" s="0"/>
      <c r="RKO79" s="0"/>
      <c r="RKP79" s="0"/>
      <c r="RKQ79" s="0"/>
      <c r="RKR79" s="0"/>
      <c r="RKS79" s="0"/>
      <c r="RKT79" s="0"/>
      <c r="RKU79" s="0"/>
      <c r="RKV79" s="0"/>
      <c r="RKW79" s="0"/>
      <c r="RKX79" s="0"/>
      <c r="RKY79" s="0"/>
      <c r="RKZ79" s="0"/>
      <c r="RLA79" s="0"/>
      <c r="RLB79" s="0"/>
      <c r="RLC79" s="0"/>
      <c r="RLD79" s="0"/>
      <c r="RLE79" s="0"/>
      <c r="RLF79" s="0"/>
      <c r="RLG79" s="0"/>
      <c r="RLH79" s="0"/>
      <c r="RLI79" s="0"/>
      <c r="RLJ79" s="0"/>
      <c r="RLK79" s="0"/>
      <c r="RLL79" s="0"/>
      <c r="RLM79" s="0"/>
      <c r="RLN79" s="0"/>
      <c r="RLO79" s="0"/>
      <c r="RLP79" s="0"/>
      <c r="RLQ79" s="0"/>
      <c r="RLR79" s="0"/>
      <c r="RLS79" s="0"/>
      <c r="RLT79" s="0"/>
      <c r="RLU79" s="0"/>
      <c r="RLV79" s="0"/>
      <c r="RLW79" s="0"/>
      <c r="RLX79" s="0"/>
      <c r="RLY79" s="0"/>
      <c r="RLZ79" s="0"/>
      <c r="RMA79" s="0"/>
      <c r="RMB79" s="0"/>
      <c r="RMC79" s="0"/>
      <c r="RMD79" s="0"/>
      <c r="RME79" s="0"/>
      <c r="RMF79" s="0"/>
      <c r="RMG79" s="0"/>
      <c r="RMH79" s="0"/>
      <c r="RMI79" s="0"/>
      <c r="RMJ79" s="0"/>
      <c r="RMK79" s="0"/>
      <c r="RML79" s="0"/>
      <c r="RMM79" s="0"/>
      <c r="RMN79" s="0"/>
      <c r="RMO79" s="0"/>
      <c r="RMP79" s="0"/>
      <c r="RMQ79" s="0"/>
      <c r="RMR79" s="0"/>
      <c r="RMS79" s="0"/>
      <c r="RMT79" s="0"/>
      <c r="RMU79" s="0"/>
      <c r="RMV79" s="0"/>
      <c r="RMW79" s="0"/>
      <c r="RMX79" s="0"/>
      <c r="RMY79" s="0"/>
      <c r="RMZ79" s="0"/>
      <c r="RNA79" s="0"/>
      <c r="RNB79" s="0"/>
      <c r="RNC79" s="0"/>
      <c r="RND79" s="0"/>
      <c r="RNE79" s="0"/>
      <c r="RNF79" s="0"/>
      <c r="RNG79" s="0"/>
      <c r="RNH79" s="0"/>
      <c r="RNI79" s="0"/>
      <c r="RNJ79" s="0"/>
      <c r="RNK79" s="0"/>
      <c r="RNL79" s="0"/>
      <c r="RNM79" s="0"/>
      <c r="RNN79" s="0"/>
      <c r="RNO79" s="0"/>
      <c r="RNP79" s="0"/>
      <c r="RNQ79" s="0"/>
      <c r="RNR79" s="0"/>
      <c r="RNS79" s="0"/>
      <c r="RNT79" s="0"/>
      <c r="RNU79" s="0"/>
      <c r="RNV79" s="0"/>
      <c r="RNW79" s="0"/>
      <c r="RNX79" s="0"/>
      <c r="RNY79" s="0"/>
      <c r="RNZ79" s="0"/>
      <c r="ROA79" s="0"/>
      <c r="ROB79" s="0"/>
      <c r="ROC79" s="0"/>
      <c r="ROD79" s="0"/>
      <c r="ROE79" s="0"/>
      <c r="ROF79" s="0"/>
      <c r="ROG79" s="0"/>
      <c r="ROH79" s="0"/>
      <c r="ROI79" s="0"/>
      <c r="ROJ79" s="0"/>
      <c r="ROK79" s="0"/>
      <c r="ROL79" s="0"/>
      <c r="ROM79" s="0"/>
      <c r="RON79" s="0"/>
      <c r="ROO79" s="0"/>
      <c r="ROP79" s="0"/>
      <c r="ROQ79" s="0"/>
      <c r="ROR79" s="0"/>
      <c r="ROS79" s="0"/>
      <c r="ROT79" s="0"/>
      <c r="ROU79" s="0"/>
      <c r="ROV79" s="0"/>
      <c r="ROW79" s="0"/>
      <c r="ROX79" s="0"/>
      <c r="ROY79" s="0"/>
      <c r="ROZ79" s="0"/>
      <c r="RPA79" s="0"/>
      <c r="RPB79" s="0"/>
      <c r="RPC79" s="0"/>
      <c r="RPD79" s="0"/>
      <c r="RPE79" s="0"/>
      <c r="RPF79" s="0"/>
      <c r="RPG79" s="0"/>
      <c r="RPH79" s="0"/>
      <c r="RPI79" s="0"/>
      <c r="RPJ79" s="0"/>
      <c r="RPK79" s="0"/>
      <c r="RPL79" s="0"/>
      <c r="RPM79" s="0"/>
      <c r="RPN79" s="0"/>
      <c r="RPO79" s="0"/>
      <c r="RPP79" s="0"/>
      <c r="RPQ79" s="0"/>
      <c r="RPR79" s="0"/>
      <c r="RPS79" s="0"/>
      <c r="RPT79" s="0"/>
      <c r="RPU79" s="0"/>
      <c r="RPV79" s="0"/>
      <c r="RPW79" s="0"/>
      <c r="RPX79" s="0"/>
      <c r="RPY79" s="0"/>
      <c r="RPZ79" s="0"/>
      <c r="RQA79" s="0"/>
      <c r="RQB79" s="0"/>
      <c r="RQC79" s="0"/>
      <c r="RQD79" s="0"/>
      <c r="RQE79" s="0"/>
      <c r="RQF79" s="0"/>
      <c r="RQG79" s="0"/>
      <c r="RQH79" s="0"/>
      <c r="RQI79" s="0"/>
      <c r="RQJ79" s="0"/>
      <c r="RQK79" s="0"/>
      <c r="RQL79" s="0"/>
      <c r="RQM79" s="0"/>
      <c r="RQN79" s="0"/>
      <c r="RQO79" s="0"/>
      <c r="RQP79" s="0"/>
      <c r="RQQ79" s="0"/>
      <c r="RQR79" s="0"/>
      <c r="RQS79" s="0"/>
      <c r="RQT79" s="0"/>
      <c r="RQU79" s="0"/>
      <c r="RQV79" s="0"/>
      <c r="RQW79" s="0"/>
      <c r="RQX79" s="0"/>
      <c r="RQY79" s="0"/>
      <c r="RQZ79" s="0"/>
      <c r="RRA79" s="0"/>
      <c r="RRB79" s="0"/>
      <c r="RRC79" s="0"/>
      <c r="RRD79" s="0"/>
      <c r="RRE79" s="0"/>
      <c r="RRF79" s="0"/>
      <c r="RRG79" s="0"/>
      <c r="RRH79" s="0"/>
      <c r="RRI79" s="0"/>
      <c r="RRJ79" s="0"/>
      <c r="RRK79" s="0"/>
      <c r="RRL79" s="0"/>
      <c r="RRM79" s="0"/>
      <c r="RRN79" s="0"/>
      <c r="RRO79" s="0"/>
      <c r="RRP79" s="0"/>
      <c r="RRQ79" s="0"/>
      <c r="RRR79" s="0"/>
      <c r="RRS79" s="0"/>
      <c r="RRT79" s="0"/>
      <c r="RRU79" s="0"/>
      <c r="RRV79" s="0"/>
      <c r="RRW79" s="0"/>
      <c r="RRX79" s="0"/>
      <c r="RRY79" s="0"/>
      <c r="RRZ79" s="0"/>
      <c r="RSA79" s="0"/>
      <c r="RSB79" s="0"/>
      <c r="RSC79" s="0"/>
      <c r="RSD79" s="0"/>
      <c r="RSE79" s="0"/>
      <c r="RSF79" s="0"/>
      <c r="RSG79" s="0"/>
      <c r="RSH79" s="0"/>
      <c r="RSI79" s="0"/>
      <c r="RSJ79" s="0"/>
      <c r="RSK79" s="0"/>
      <c r="RSL79" s="0"/>
      <c r="RSM79" s="0"/>
      <c r="RSN79" s="0"/>
      <c r="RSO79" s="0"/>
      <c r="RSP79" s="0"/>
      <c r="RSQ79" s="0"/>
      <c r="RSR79" s="0"/>
      <c r="RSS79" s="0"/>
      <c r="RST79" s="0"/>
      <c r="RSU79" s="0"/>
      <c r="RSV79" s="0"/>
      <c r="RSW79" s="0"/>
      <c r="RSX79" s="0"/>
      <c r="RSY79" s="0"/>
      <c r="RSZ79" s="0"/>
      <c r="RTA79" s="0"/>
      <c r="RTB79" s="0"/>
      <c r="RTC79" s="0"/>
      <c r="RTD79" s="0"/>
      <c r="RTE79" s="0"/>
      <c r="RTF79" s="0"/>
      <c r="RTG79" s="0"/>
      <c r="RTH79" s="0"/>
      <c r="RTI79" s="0"/>
      <c r="RTJ79" s="0"/>
      <c r="RTK79" s="0"/>
      <c r="RTL79" s="0"/>
      <c r="RTM79" s="0"/>
      <c r="RTN79" s="0"/>
      <c r="RTO79" s="0"/>
      <c r="RTP79" s="0"/>
      <c r="RTQ79" s="0"/>
      <c r="RTR79" s="0"/>
      <c r="RTS79" s="0"/>
      <c r="RTT79" s="0"/>
      <c r="RTU79" s="0"/>
      <c r="RTV79" s="0"/>
      <c r="RTW79" s="0"/>
      <c r="RTX79" s="0"/>
      <c r="RTY79" s="0"/>
      <c r="RTZ79" s="0"/>
      <c r="RUA79" s="0"/>
      <c r="RUB79" s="0"/>
      <c r="RUC79" s="0"/>
      <c r="RUD79" s="0"/>
      <c r="RUE79" s="0"/>
      <c r="RUF79" s="0"/>
      <c r="RUG79" s="0"/>
      <c r="RUH79" s="0"/>
      <c r="RUI79" s="0"/>
      <c r="RUJ79" s="0"/>
      <c r="RUK79" s="0"/>
      <c r="RUL79" s="0"/>
      <c r="RUM79" s="0"/>
      <c r="RUN79" s="0"/>
      <c r="RUO79" s="0"/>
      <c r="RUP79" s="0"/>
      <c r="RUQ79" s="0"/>
      <c r="RUR79" s="0"/>
      <c r="RUS79" s="0"/>
      <c r="RUT79" s="0"/>
      <c r="RUU79" s="0"/>
      <c r="RUV79" s="0"/>
      <c r="RUW79" s="0"/>
      <c r="RUX79" s="0"/>
      <c r="RUY79" s="0"/>
      <c r="RUZ79" s="0"/>
      <c r="RVA79" s="0"/>
      <c r="RVB79" s="0"/>
      <c r="RVC79" s="0"/>
      <c r="RVD79" s="0"/>
      <c r="RVE79" s="0"/>
      <c r="RVF79" s="0"/>
      <c r="RVG79" s="0"/>
      <c r="RVH79" s="0"/>
      <c r="RVI79" s="0"/>
      <c r="RVJ79" s="0"/>
      <c r="RVK79" s="0"/>
      <c r="RVL79" s="0"/>
      <c r="RVM79" s="0"/>
      <c r="RVN79" s="0"/>
      <c r="RVO79" s="0"/>
      <c r="RVP79" s="0"/>
      <c r="RVQ79" s="0"/>
      <c r="RVR79" s="0"/>
      <c r="RVS79" s="0"/>
      <c r="RVT79" s="0"/>
      <c r="RVU79" s="0"/>
      <c r="RVV79" s="0"/>
      <c r="RVW79" s="0"/>
      <c r="RVX79" s="0"/>
      <c r="RVY79" s="0"/>
      <c r="RVZ79" s="0"/>
      <c r="RWA79" s="0"/>
      <c r="RWB79" s="0"/>
      <c r="RWC79" s="0"/>
      <c r="RWD79" s="0"/>
      <c r="RWE79" s="0"/>
      <c r="RWF79" s="0"/>
      <c r="RWG79" s="0"/>
      <c r="RWH79" s="0"/>
      <c r="RWI79" s="0"/>
      <c r="RWJ79" s="0"/>
      <c r="RWK79" s="0"/>
      <c r="RWL79" s="0"/>
      <c r="RWM79" s="0"/>
      <c r="RWN79" s="0"/>
      <c r="RWO79" s="0"/>
      <c r="RWP79" s="0"/>
      <c r="RWQ79" s="0"/>
      <c r="RWR79" s="0"/>
      <c r="RWS79" s="0"/>
      <c r="RWT79" s="0"/>
      <c r="RWU79" s="0"/>
      <c r="RWV79" s="0"/>
      <c r="RWW79" s="0"/>
      <c r="RWX79" s="0"/>
      <c r="RWY79" s="0"/>
      <c r="RWZ79" s="0"/>
      <c r="RXA79" s="0"/>
      <c r="RXB79" s="0"/>
      <c r="RXC79" s="0"/>
      <c r="RXD79" s="0"/>
      <c r="RXE79" s="0"/>
      <c r="RXF79" s="0"/>
      <c r="RXG79" s="0"/>
      <c r="RXH79" s="0"/>
      <c r="RXI79" s="0"/>
      <c r="RXJ79" s="0"/>
      <c r="RXK79" s="0"/>
      <c r="RXL79" s="0"/>
      <c r="RXM79" s="0"/>
      <c r="RXN79" s="0"/>
      <c r="RXO79" s="0"/>
      <c r="RXP79" s="0"/>
      <c r="RXQ79" s="0"/>
      <c r="RXR79" s="0"/>
      <c r="RXS79" s="0"/>
      <c r="RXT79" s="0"/>
      <c r="RXU79" s="0"/>
      <c r="RXV79" s="0"/>
      <c r="RXW79" s="0"/>
      <c r="RXX79" s="0"/>
      <c r="RXY79" s="0"/>
      <c r="RXZ79" s="0"/>
      <c r="RYA79" s="0"/>
      <c r="RYB79" s="0"/>
      <c r="RYC79" s="0"/>
      <c r="RYD79" s="0"/>
      <c r="RYE79" s="0"/>
      <c r="RYF79" s="0"/>
      <c r="RYG79" s="0"/>
      <c r="RYH79" s="0"/>
      <c r="RYI79" s="0"/>
      <c r="RYJ79" s="0"/>
      <c r="RYK79" s="0"/>
      <c r="RYL79" s="0"/>
      <c r="RYM79" s="0"/>
      <c r="RYN79" s="0"/>
      <c r="RYO79" s="0"/>
      <c r="RYP79" s="0"/>
      <c r="RYQ79" s="0"/>
      <c r="RYR79" s="0"/>
      <c r="RYS79" s="0"/>
      <c r="RYT79" s="0"/>
      <c r="RYU79" s="0"/>
      <c r="RYV79" s="0"/>
      <c r="RYW79" s="0"/>
      <c r="RYX79" s="0"/>
      <c r="RYY79" s="0"/>
      <c r="RYZ79" s="0"/>
      <c r="RZA79" s="0"/>
      <c r="RZB79" s="0"/>
      <c r="RZC79" s="0"/>
      <c r="RZD79" s="0"/>
      <c r="RZE79" s="0"/>
      <c r="RZF79" s="0"/>
      <c r="RZG79" s="0"/>
      <c r="RZH79" s="0"/>
      <c r="RZI79" s="0"/>
      <c r="RZJ79" s="0"/>
      <c r="RZK79" s="0"/>
      <c r="RZL79" s="0"/>
      <c r="RZM79" s="0"/>
      <c r="RZN79" s="0"/>
      <c r="RZO79" s="0"/>
      <c r="RZP79" s="0"/>
      <c r="RZQ79" s="0"/>
      <c r="RZR79" s="0"/>
      <c r="RZS79" s="0"/>
      <c r="RZT79" s="0"/>
      <c r="RZU79" s="0"/>
      <c r="RZV79" s="0"/>
      <c r="RZW79" s="0"/>
      <c r="RZX79" s="0"/>
      <c r="RZY79" s="0"/>
      <c r="RZZ79" s="0"/>
      <c r="SAA79" s="0"/>
      <c r="SAB79" s="0"/>
      <c r="SAC79" s="0"/>
      <c r="SAD79" s="0"/>
      <c r="SAE79" s="0"/>
      <c r="SAF79" s="0"/>
      <c r="SAG79" s="0"/>
      <c r="SAH79" s="0"/>
      <c r="SAI79" s="0"/>
      <c r="SAJ79" s="0"/>
      <c r="SAK79" s="0"/>
      <c r="SAL79" s="0"/>
      <c r="SAM79" s="0"/>
      <c r="SAN79" s="0"/>
      <c r="SAO79" s="0"/>
      <c r="SAP79" s="0"/>
      <c r="SAQ79" s="0"/>
      <c r="SAR79" s="0"/>
      <c r="SAS79" s="0"/>
      <c r="SAT79" s="0"/>
      <c r="SAU79" s="0"/>
      <c r="SAV79" s="0"/>
      <c r="SAW79" s="0"/>
      <c r="SAX79" s="0"/>
      <c r="SAY79" s="0"/>
      <c r="SAZ79" s="0"/>
      <c r="SBA79" s="0"/>
      <c r="SBB79" s="0"/>
      <c r="SBC79" s="0"/>
      <c r="SBD79" s="0"/>
      <c r="SBE79" s="0"/>
      <c r="SBF79" s="0"/>
      <c r="SBG79" s="0"/>
      <c r="SBH79" s="0"/>
      <c r="SBI79" s="0"/>
      <c r="SBJ79" s="0"/>
      <c r="SBK79" s="0"/>
      <c r="SBL79" s="0"/>
      <c r="SBM79" s="0"/>
      <c r="SBN79" s="0"/>
      <c r="SBO79" s="0"/>
      <c r="SBP79" s="0"/>
      <c r="SBQ79" s="0"/>
      <c r="SBR79" s="0"/>
      <c r="SBS79" s="0"/>
      <c r="SBT79" s="0"/>
      <c r="SBU79" s="0"/>
      <c r="SBV79" s="0"/>
      <c r="SBW79" s="0"/>
      <c r="SBX79" s="0"/>
      <c r="SBY79" s="0"/>
      <c r="SBZ79" s="0"/>
      <c r="SCA79" s="0"/>
      <c r="SCB79" s="0"/>
      <c r="SCC79" s="0"/>
      <c r="SCD79" s="0"/>
      <c r="SCE79" s="0"/>
      <c r="SCF79" s="0"/>
      <c r="SCG79" s="0"/>
      <c r="SCH79" s="0"/>
      <c r="SCI79" s="0"/>
      <c r="SCJ79" s="0"/>
      <c r="SCK79" s="0"/>
      <c r="SCL79" s="0"/>
      <c r="SCM79" s="0"/>
      <c r="SCN79" s="0"/>
      <c r="SCO79" s="0"/>
      <c r="SCP79" s="0"/>
      <c r="SCQ79" s="0"/>
      <c r="SCR79" s="0"/>
      <c r="SCS79" s="0"/>
      <c r="SCT79" s="0"/>
      <c r="SCU79" s="0"/>
      <c r="SCV79" s="0"/>
      <c r="SCW79" s="0"/>
      <c r="SCX79" s="0"/>
      <c r="SCY79" s="0"/>
      <c r="SCZ79" s="0"/>
      <c r="SDA79" s="0"/>
      <c r="SDB79" s="0"/>
      <c r="SDC79" s="0"/>
      <c r="SDD79" s="0"/>
      <c r="SDE79" s="0"/>
      <c r="SDF79" s="0"/>
      <c r="SDG79" s="0"/>
      <c r="SDH79" s="0"/>
      <c r="SDI79" s="0"/>
      <c r="SDJ79" s="0"/>
      <c r="SDK79" s="0"/>
      <c r="SDL79" s="0"/>
      <c r="SDM79" s="0"/>
      <c r="SDN79" s="0"/>
      <c r="SDO79" s="0"/>
      <c r="SDP79" s="0"/>
      <c r="SDQ79" s="0"/>
      <c r="SDR79" s="0"/>
      <c r="SDS79" s="0"/>
      <c r="SDT79" s="0"/>
      <c r="SDU79" s="0"/>
      <c r="SDV79" s="0"/>
      <c r="SDW79" s="0"/>
      <c r="SDX79" s="0"/>
      <c r="SDY79" s="0"/>
      <c r="SDZ79" s="0"/>
      <c r="SEA79" s="0"/>
      <c r="SEB79" s="0"/>
      <c r="SEC79" s="0"/>
      <c r="SED79" s="0"/>
      <c r="SEE79" s="0"/>
      <c r="SEF79" s="0"/>
      <c r="SEG79" s="0"/>
      <c r="SEH79" s="0"/>
      <c r="SEI79" s="0"/>
      <c r="SEJ79" s="0"/>
      <c r="SEK79" s="0"/>
      <c r="SEL79" s="0"/>
      <c r="SEM79" s="0"/>
      <c r="SEN79" s="0"/>
      <c r="SEO79" s="0"/>
      <c r="SEP79" s="0"/>
      <c r="SEQ79" s="0"/>
      <c r="SER79" s="0"/>
      <c r="SES79" s="0"/>
      <c r="SET79" s="0"/>
      <c r="SEU79" s="0"/>
      <c r="SEV79" s="0"/>
      <c r="SEW79" s="0"/>
      <c r="SEX79" s="0"/>
      <c r="SEY79" s="0"/>
      <c r="SEZ79" s="0"/>
      <c r="SFA79" s="0"/>
      <c r="SFB79" s="0"/>
      <c r="SFC79" s="0"/>
      <c r="SFD79" s="0"/>
      <c r="SFE79" s="0"/>
      <c r="SFF79" s="0"/>
      <c r="SFG79" s="0"/>
      <c r="SFH79" s="0"/>
      <c r="SFI79" s="0"/>
      <c r="SFJ79" s="0"/>
      <c r="SFK79" s="0"/>
      <c r="SFL79" s="0"/>
      <c r="SFM79" s="0"/>
      <c r="SFN79" s="0"/>
      <c r="SFO79" s="0"/>
      <c r="SFP79" s="0"/>
      <c r="SFQ79" s="0"/>
      <c r="SFR79" s="0"/>
      <c r="SFS79" s="0"/>
      <c r="SFT79" s="0"/>
      <c r="SFU79" s="0"/>
      <c r="SFV79" s="0"/>
      <c r="SFW79" s="0"/>
      <c r="SFX79" s="0"/>
      <c r="SFY79" s="0"/>
      <c r="SFZ79" s="0"/>
      <c r="SGA79" s="0"/>
      <c r="SGB79" s="0"/>
      <c r="SGC79" s="0"/>
      <c r="SGD79" s="0"/>
      <c r="SGE79" s="0"/>
      <c r="SGF79" s="0"/>
      <c r="SGG79" s="0"/>
      <c r="SGH79" s="0"/>
      <c r="SGI79" s="0"/>
      <c r="SGJ79" s="0"/>
      <c r="SGK79" s="0"/>
      <c r="SGL79" s="0"/>
      <c r="SGM79" s="0"/>
      <c r="SGN79" s="0"/>
      <c r="SGO79" s="0"/>
      <c r="SGP79" s="0"/>
      <c r="SGQ79" s="0"/>
      <c r="SGR79" s="0"/>
      <c r="SGS79" s="0"/>
      <c r="SGT79" s="0"/>
      <c r="SGU79" s="0"/>
      <c r="SGV79" s="0"/>
      <c r="SGW79" s="0"/>
      <c r="SGX79" s="0"/>
      <c r="SGY79" s="0"/>
      <c r="SGZ79" s="0"/>
      <c r="SHA79" s="0"/>
      <c r="SHB79" s="0"/>
      <c r="SHC79" s="0"/>
      <c r="SHD79" s="0"/>
      <c r="SHE79" s="0"/>
      <c r="SHF79" s="0"/>
      <c r="SHG79" s="0"/>
      <c r="SHH79" s="0"/>
      <c r="SHI79" s="0"/>
      <c r="SHJ79" s="0"/>
      <c r="SHK79" s="0"/>
      <c r="SHL79" s="0"/>
      <c r="SHM79" s="0"/>
      <c r="SHN79" s="0"/>
      <c r="SHO79" s="0"/>
      <c r="SHP79" s="0"/>
      <c r="SHQ79" s="0"/>
      <c r="SHR79" s="0"/>
      <c r="SHS79" s="0"/>
      <c r="SHT79" s="0"/>
      <c r="SHU79" s="0"/>
      <c r="SHV79" s="0"/>
      <c r="SHW79" s="0"/>
      <c r="SHX79" s="0"/>
      <c r="SHY79" s="0"/>
      <c r="SHZ79" s="0"/>
      <c r="SIA79" s="0"/>
      <c r="SIB79" s="0"/>
      <c r="SIC79" s="0"/>
      <c r="SID79" s="0"/>
      <c r="SIE79" s="0"/>
      <c r="SIF79" s="0"/>
      <c r="SIG79" s="0"/>
      <c r="SIH79" s="0"/>
      <c r="SII79" s="0"/>
      <c r="SIJ79" s="0"/>
      <c r="SIK79" s="0"/>
      <c r="SIL79" s="0"/>
      <c r="SIM79" s="0"/>
      <c r="SIN79" s="0"/>
      <c r="SIO79" s="0"/>
      <c r="SIP79" s="0"/>
      <c r="SIQ79" s="0"/>
      <c r="SIR79" s="0"/>
      <c r="SIS79" s="0"/>
      <c r="SIT79" s="0"/>
      <c r="SIU79" s="0"/>
      <c r="SIV79" s="0"/>
      <c r="SIW79" s="0"/>
      <c r="SIX79" s="0"/>
      <c r="SIY79" s="0"/>
      <c r="SIZ79" s="0"/>
      <c r="SJA79" s="0"/>
      <c r="SJB79" s="0"/>
      <c r="SJC79" s="0"/>
      <c r="SJD79" s="0"/>
      <c r="SJE79" s="0"/>
      <c r="SJF79" s="0"/>
      <c r="SJG79" s="0"/>
      <c r="SJH79" s="0"/>
      <c r="SJI79" s="0"/>
      <c r="SJJ79" s="0"/>
      <c r="SJK79" s="0"/>
      <c r="SJL79" s="0"/>
      <c r="SJM79" s="0"/>
      <c r="SJN79" s="0"/>
      <c r="SJO79" s="0"/>
      <c r="SJP79" s="0"/>
      <c r="SJQ79" s="0"/>
      <c r="SJR79" s="0"/>
      <c r="SJS79" s="0"/>
      <c r="SJT79" s="0"/>
      <c r="SJU79" s="0"/>
      <c r="SJV79" s="0"/>
      <c r="SJW79" s="0"/>
      <c r="SJX79" s="0"/>
      <c r="SJY79" s="0"/>
      <c r="SJZ79" s="0"/>
      <c r="SKA79" s="0"/>
      <c r="SKB79" s="0"/>
      <c r="SKC79" s="0"/>
      <c r="SKD79" s="0"/>
      <c r="SKE79" s="0"/>
      <c r="SKF79" s="0"/>
      <c r="SKG79" s="0"/>
      <c r="SKH79" s="0"/>
      <c r="SKI79" s="0"/>
      <c r="SKJ79" s="0"/>
      <c r="SKK79" s="0"/>
      <c r="SKL79" s="0"/>
      <c r="SKM79" s="0"/>
      <c r="SKN79" s="0"/>
      <c r="SKO79" s="0"/>
      <c r="SKP79" s="0"/>
      <c r="SKQ79" s="0"/>
      <c r="SKR79" s="0"/>
      <c r="SKS79" s="0"/>
      <c r="SKT79" s="0"/>
      <c r="SKU79" s="0"/>
      <c r="SKV79" s="0"/>
      <c r="SKW79" s="0"/>
      <c r="SKX79" s="0"/>
      <c r="SKY79" s="0"/>
      <c r="SKZ79" s="0"/>
      <c r="SLA79" s="0"/>
      <c r="SLB79" s="0"/>
      <c r="SLC79" s="0"/>
      <c r="SLD79" s="0"/>
      <c r="SLE79" s="0"/>
      <c r="SLF79" s="0"/>
      <c r="SLG79" s="0"/>
      <c r="SLH79" s="0"/>
      <c r="SLI79" s="0"/>
      <c r="SLJ79" s="0"/>
      <c r="SLK79" s="0"/>
      <c r="SLL79" s="0"/>
      <c r="SLM79" s="0"/>
      <c r="SLN79" s="0"/>
      <c r="SLO79" s="0"/>
      <c r="SLP79" s="0"/>
      <c r="SLQ79" s="0"/>
      <c r="SLR79" s="0"/>
      <c r="SLS79" s="0"/>
      <c r="SLT79" s="0"/>
      <c r="SLU79" s="0"/>
      <c r="SLV79" s="0"/>
      <c r="SLW79" s="0"/>
      <c r="SLX79" s="0"/>
      <c r="SLY79" s="0"/>
      <c r="SLZ79" s="0"/>
      <c r="SMA79" s="0"/>
      <c r="SMB79" s="0"/>
      <c r="SMC79" s="0"/>
      <c r="SMD79" s="0"/>
      <c r="SME79" s="0"/>
      <c r="SMF79" s="0"/>
      <c r="SMG79" s="0"/>
      <c r="SMH79" s="0"/>
      <c r="SMI79" s="0"/>
      <c r="SMJ79" s="0"/>
      <c r="SMK79" s="0"/>
      <c r="SML79" s="0"/>
      <c r="SMM79" s="0"/>
      <c r="SMN79" s="0"/>
      <c r="SMO79" s="0"/>
      <c r="SMP79" s="0"/>
      <c r="SMQ79" s="0"/>
      <c r="SMR79" s="0"/>
      <c r="SMS79" s="0"/>
      <c r="SMT79" s="0"/>
      <c r="SMU79" s="0"/>
      <c r="SMV79" s="0"/>
      <c r="SMW79" s="0"/>
      <c r="SMX79" s="0"/>
      <c r="SMY79" s="0"/>
      <c r="SMZ79" s="0"/>
      <c r="SNA79" s="0"/>
      <c r="SNB79" s="0"/>
      <c r="SNC79" s="0"/>
      <c r="SND79" s="0"/>
      <c r="SNE79" s="0"/>
      <c r="SNF79" s="0"/>
      <c r="SNG79" s="0"/>
      <c r="SNH79" s="0"/>
      <c r="SNI79" s="0"/>
      <c r="SNJ79" s="0"/>
      <c r="SNK79" s="0"/>
      <c r="SNL79" s="0"/>
      <c r="SNM79" s="0"/>
      <c r="SNN79" s="0"/>
      <c r="SNO79" s="0"/>
      <c r="SNP79" s="0"/>
      <c r="SNQ79" s="0"/>
      <c r="SNR79" s="0"/>
      <c r="SNS79" s="0"/>
      <c r="SNT79" s="0"/>
      <c r="SNU79" s="0"/>
      <c r="SNV79" s="0"/>
      <c r="SNW79" s="0"/>
      <c r="SNX79" s="0"/>
      <c r="SNY79" s="0"/>
      <c r="SNZ79" s="0"/>
      <c r="SOA79" s="0"/>
      <c r="SOB79" s="0"/>
      <c r="SOC79" s="0"/>
      <c r="SOD79" s="0"/>
      <c r="SOE79" s="0"/>
      <c r="SOF79" s="0"/>
      <c r="SOG79" s="0"/>
      <c r="SOH79" s="0"/>
      <c r="SOI79" s="0"/>
      <c r="SOJ79" s="0"/>
      <c r="SOK79" s="0"/>
      <c r="SOL79" s="0"/>
      <c r="SOM79" s="0"/>
      <c r="SON79" s="0"/>
      <c r="SOO79" s="0"/>
      <c r="SOP79" s="0"/>
      <c r="SOQ79" s="0"/>
      <c r="SOR79" s="0"/>
      <c r="SOS79" s="0"/>
      <c r="SOT79" s="0"/>
      <c r="SOU79" s="0"/>
      <c r="SOV79" s="0"/>
      <c r="SOW79" s="0"/>
      <c r="SOX79" s="0"/>
      <c r="SOY79" s="0"/>
      <c r="SOZ79" s="0"/>
      <c r="SPA79" s="0"/>
      <c r="SPB79" s="0"/>
      <c r="SPC79" s="0"/>
      <c r="SPD79" s="0"/>
      <c r="SPE79" s="0"/>
      <c r="SPF79" s="0"/>
      <c r="SPG79" s="0"/>
      <c r="SPH79" s="0"/>
      <c r="SPI79" s="0"/>
      <c r="SPJ79" s="0"/>
      <c r="SPK79" s="0"/>
      <c r="SPL79" s="0"/>
      <c r="SPM79" s="0"/>
      <c r="SPN79" s="0"/>
      <c r="SPO79" s="0"/>
      <c r="SPP79" s="0"/>
      <c r="SPQ79" s="0"/>
      <c r="SPR79" s="0"/>
      <c r="SPS79" s="0"/>
      <c r="SPT79" s="0"/>
      <c r="SPU79" s="0"/>
      <c r="SPV79" s="0"/>
      <c r="SPW79" s="0"/>
      <c r="SPX79" s="0"/>
      <c r="SPY79" s="0"/>
      <c r="SPZ79" s="0"/>
      <c r="SQA79" s="0"/>
      <c r="SQB79" s="0"/>
      <c r="SQC79" s="0"/>
      <c r="SQD79" s="0"/>
      <c r="SQE79" s="0"/>
      <c r="SQF79" s="0"/>
      <c r="SQG79" s="0"/>
      <c r="SQH79" s="0"/>
      <c r="SQI79" s="0"/>
      <c r="SQJ79" s="0"/>
      <c r="SQK79" s="0"/>
      <c r="SQL79" s="0"/>
      <c r="SQM79" s="0"/>
      <c r="SQN79" s="0"/>
      <c r="SQO79" s="0"/>
      <c r="SQP79" s="0"/>
      <c r="SQQ79" s="0"/>
      <c r="SQR79" s="0"/>
      <c r="SQS79" s="0"/>
      <c r="SQT79" s="0"/>
      <c r="SQU79" s="0"/>
      <c r="SQV79" s="0"/>
      <c r="SQW79" s="0"/>
      <c r="SQX79" s="0"/>
      <c r="SQY79" s="0"/>
      <c r="SQZ79" s="0"/>
      <c r="SRA79" s="0"/>
      <c r="SRB79" s="0"/>
      <c r="SRC79" s="0"/>
      <c r="SRD79" s="0"/>
      <c r="SRE79" s="0"/>
      <c r="SRF79" s="0"/>
      <c r="SRG79" s="0"/>
      <c r="SRH79" s="0"/>
      <c r="SRI79" s="0"/>
      <c r="SRJ79" s="0"/>
      <c r="SRK79" s="0"/>
      <c r="SRL79" s="0"/>
      <c r="SRM79" s="0"/>
      <c r="SRN79" s="0"/>
      <c r="SRO79" s="0"/>
      <c r="SRP79" s="0"/>
      <c r="SRQ79" s="0"/>
      <c r="SRR79" s="0"/>
      <c r="SRS79" s="0"/>
      <c r="SRT79" s="0"/>
      <c r="SRU79" s="0"/>
      <c r="SRV79" s="0"/>
      <c r="SRW79" s="0"/>
      <c r="SRX79" s="0"/>
      <c r="SRY79" s="0"/>
      <c r="SRZ79" s="0"/>
      <c r="SSA79" s="0"/>
      <c r="SSB79" s="0"/>
      <c r="SSC79" s="0"/>
      <c r="SSD79" s="0"/>
      <c r="SSE79" s="0"/>
      <c r="SSF79" s="0"/>
      <c r="SSG79" s="0"/>
      <c r="SSH79" s="0"/>
      <c r="SSI79" s="0"/>
      <c r="SSJ79" s="0"/>
      <c r="SSK79" s="0"/>
      <c r="SSL79" s="0"/>
      <c r="SSM79" s="0"/>
      <c r="SSN79" s="0"/>
      <c r="SSO79" s="0"/>
      <c r="SSP79" s="0"/>
      <c r="SSQ79" s="0"/>
      <c r="SSR79" s="0"/>
      <c r="SSS79" s="0"/>
      <c r="SST79" s="0"/>
      <c r="SSU79" s="0"/>
      <c r="SSV79" s="0"/>
      <c r="SSW79" s="0"/>
      <c r="SSX79" s="0"/>
      <c r="SSY79" s="0"/>
      <c r="SSZ79" s="0"/>
      <c r="STA79" s="0"/>
      <c r="STB79" s="0"/>
      <c r="STC79" s="0"/>
      <c r="STD79" s="0"/>
      <c r="STE79" s="0"/>
      <c r="STF79" s="0"/>
      <c r="STG79" s="0"/>
      <c r="STH79" s="0"/>
      <c r="STI79" s="0"/>
      <c r="STJ79" s="0"/>
      <c r="STK79" s="0"/>
      <c r="STL79" s="0"/>
      <c r="STM79" s="0"/>
      <c r="STN79" s="0"/>
      <c r="STO79" s="0"/>
      <c r="STP79" s="0"/>
      <c r="STQ79" s="0"/>
      <c r="STR79" s="0"/>
      <c r="STS79" s="0"/>
      <c r="STT79" s="0"/>
      <c r="STU79" s="0"/>
      <c r="STV79" s="0"/>
      <c r="STW79" s="0"/>
      <c r="STX79" s="0"/>
      <c r="STY79" s="0"/>
      <c r="STZ79" s="0"/>
      <c r="SUA79" s="0"/>
      <c r="SUB79" s="0"/>
      <c r="SUC79" s="0"/>
      <c r="SUD79" s="0"/>
      <c r="SUE79" s="0"/>
      <c r="SUF79" s="0"/>
      <c r="SUG79" s="0"/>
      <c r="SUH79" s="0"/>
      <c r="SUI79" s="0"/>
      <c r="SUJ79" s="0"/>
      <c r="SUK79" s="0"/>
      <c r="SUL79" s="0"/>
      <c r="SUM79" s="0"/>
      <c r="SUN79" s="0"/>
      <c r="SUO79" s="0"/>
      <c r="SUP79" s="0"/>
      <c r="SUQ79" s="0"/>
      <c r="SUR79" s="0"/>
      <c r="SUS79" s="0"/>
      <c r="SUT79" s="0"/>
      <c r="SUU79" s="0"/>
      <c r="SUV79" s="0"/>
      <c r="SUW79" s="0"/>
      <c r="SUX79" s="0"/>
      <c r="SUY79" s="0"/>
      <c r="SUZ79" s="0"/>
      <c r="SVA79" s="0"/>
      <c r="SVB79" s="0"/>
      <c r="SVC79" s="0"/>
      <c r="SVD79" s="0"/>
      <c r="SVE79" s="0"/>
      <c r="SVF79" s="0"/>
      <c r="SVG79" s="0"/>
      <c r="SVH79" s="0"/>
      <c r="SVI79" s="0"/>
      <c r="SVJ79" s="0"/>
      <c r="SVK79" s="0"/>
      <c r="SVL79" s="0"/>
      <c r="SVM79" s="0"/>
      <c r="SVN79" s="0"/>
      <c r="SVO79" s="0"/>
      <c r="SVP79" s="0"/>
      <c r="SVQ79" s="0"/>
      <c r="SVR79" s="0"/>
      <c r="SVS79" s="0"/>
      <c r="SVT79" s="0"/>
      <c r="SVU79" s="0"/>
      <c r="SVV79" s="0"/>
      <c r="SVW79" s="0"/>
      <c r="SVX79" s="0"/>
      <c r="SVY79" s="0"/>
      <c r="SVZ79" s="0"/>
      <c r="SWA79" s="0"/>
      <c r="SWB79" s="0"/>
      <c r="SWC79" s="0"/>
      <c r="SWD79" s="0"/>
      <c r="SWE79" s="0"/>
      <c r="SWF79" s="0"/>
      <c r="SWG79" s="0"/>
      <c r="SWH79" s="0"/>
      <c r="SWI79" s="0"/>
      <c r="SWJ79" s="0"/>
      <c r="SWK79" s="0"/>
      <c r="SWL79" s="0"/>
      <c r="SWM79" s="0"/>
      <c r="SWN79" s="0"/>
      <c r="SWO79" s="0"/>
      <c r="SWP79" s="0"/>
      <c r="SWQ79" s="0"/>
      <c r="SWR79" s="0"/>
      <c r="SWS79" s="0"/>
      <c r="SWT79" s="0"/>
      <c r="SWU79" s="0"/>
      <c r="SWV79" s="0"/>
      <c r="SWW79" s="0"/>
      <c r="SWX79" s="0"/>
      <c r="SWY79" s="0"/>
      <c r="SWZ79" s="0"/>
      <c r="SXA79" s="0"/>
      <c r="SXB79" s="0"/>
      <c r="SXC79" s="0"/>
      <c r="SXD79" s="0"/>
      <c r="SXE79" s="0"/>
      <c r="SXF79" s="0"/>
      <c r="SXG79" s="0"/>
      <c r="SXH79" s="0"/>
      <c r="SXI79" s="0"/>
      <c r="SXJ79" s="0"/>
      <c r="SXK79" s="0"/>
      <c r="SXL79" s="0"/>
      <c r="SXM79" s="0"/>
      <c r="SXN79" s="0"/>
      <c r="SXO79" s="0"/>
      <c r="SXP79" s="0"/>
      <c r="SXQ79" s="0"/>
      <c r="SXR79" s="0"/>
      <c r="SXS79" s="0"/>
      <c r="SXT79" s="0"/>
      <c r="SXU79" s="0"/>
      <c r="SXV79" s="0"/>
      <c r="SXW79" s="0"/>
      <c r="SXX79" s="0"/>
      <c r="SXY79" s="0"/>
      <c r="SXZ79" s="0"/>
      <c r="SYA79" s="0"/>
      <c r="SYB79" s="0"/>
      <c r="SYC79" s="0"/>
      <c r="SYD79" s="0"/>
      <c r="SYE79" s="0"/>
      <c r="SYF79" s="0"/>
      <c r="SYG79" s="0"/>
      <c r="SYH79" s="0"/>
      <c r="SYI79" s="0"/>
      <c r="SYJ79" s="0"/>
      <c r="SYK79" s="0"/>
      <c r="SYL79" s="0"/>
      <c r="SYM79" s="0"/>
      <c r="SYN79" s="0"/>
      <c r="SYO79" s="0"/>
      <c r="SYP79" s="0"/>
      <c r="SYQ79" s="0"/>
      <c r="SYR79" s="0"/>
      <c r="SYS79" s="0"/>
      <c r="SYT79" s="0"/>
      <c r="SYU79" s="0"/>
      <c r="SYV79" s="0"/>
      <c r="SYW79" s="0"/>
      <c r="SYX79" s="0"/>
      <c r="SYY79" s="0"/>
      <c r="SYZ79" s="0"/>
      <c r="SZA79" s="0"/>
      <c r="SZB79" s="0"/>
      <c r="SZC79" s="0"/>
      <c r="SZD79" s="0"/>
      <c r="SZE79" s="0"/>
      <c r="SZF79" s="0"/>
      <c r="SZG79" s="0"/>
      <c r="SZH79" s="0"/>
      <c r="SZI79" s="0"/>
      <c r="SZJ79" s="0"/>
      <c r="SZK79" s="0"/>
      <c r="SZL79" s="0"/>
      <c r="SZM79" s="0"/>
      <c r="SZN79" s="0"/>
      <c r="SZO79" s="0"/>
      <c r="SZP79" s="0"/>
      <c r="SZQ79" s="0"/>
      <c r="SZR79" s="0"/>
      <c r="SZS79" s="0"/>
      <c r="SZT79" s="0"/>
      <c r="SZU79" s="0"/>
      <c r="SZV79" s="0"/>
      <c r="SZW79" s="0"/>
      <c r="SZX79" s="0"/>
      <c r="SZY79" s="0"/>
      <c r="SZZ79" s="0"/>
      <c r="TAA79" s="0"/>
      <c r="TAB79" s="0"/>
      <c r="TAC79" s="0"/>
      <c r="TAD79" s="0"/>
      <c r="TAE79" s="0"/>
      <c r="TAF79" s="0"/>
      <c r="TAG79" s="0"/>
      <c r="TAH79" s="0"/>
      <c r="TAI79" s="0"/>
      <c r="TAJ79" s="0"/>
      <c r="TAK79" s="0"/>
      <c r="TAL79" s="0"/>
      <c r="TAM79" s="0"/>
      <c r="TAN79" s="0"/>
      <c r="TAO79" s="0"/>
      <c r="TAP79" s="0"/>
      <c r="TAQ79" s="0"/>
      <c r="TAR79" s="0"/>
      <c r="TAS79" s="0"/>
      <c r="TAT79" s="0"/>
      <c r="TAU79" s="0"/>
      <c r="TAV79" s="0"/>
      <c r="TAW79" s="0"/>
      <c r="TAX79" s="0"/>
      <c r="TAY79" s="0"/>
      <c r="TAZ79" s="0"/>
      <c r="TBA79" s="0"/>
      <c r="TBB79" s="0"/>
      <c r="TBC79" s="0"/>
      <c r="TBD79" s="0"/>
      <c r="TBE79" s="0"/>
      <c r="TBF79" s="0"/>
      <c r="TBG79" s="0"/>
      <c r="TBH79" s="0"/>
      <c r="TBI79" s="0"/>
      <c r="TBJ79" s="0"/>
      <c r="TBK79" s="0"/>
      <c r="TBL79" s="0"/>
      <c r="TBM79" s="0"/>
      <c r="TBN79" s="0"/>
      <c r="TBO79" s="0"/>
      <c r="TBP79" s="0"/>
      <c r="TBQ79" s="0"/>
      <c r="TBR79" s="0"/>
      <c r="TBS79" s="0"/>
      <c r="TBT79" s="0"/>
      <c r="TBU79" s="0"/>
      <c r="TBV79" s="0"/>
      <c r="TBW79" s="0"/>
      <c r="TBX79" s="0"/>
      <c r="TBY79" s="0"/>
      <c r="TBZ79" s="0"/>
      <c r="TCA79" s="0"/>
      <c r="TCB79" s="0"/>
      <c r="TCC79" s="0"/>
      <c r="TCD79" s="0"/>
      <c r="TCE79" s="0"/>
      <c r="TCF79" s="0"/>
      <c r="TCG79" s="0"/>
      <c r="TCH79" s="0"/>
      <c r="TCI79" s="0"/>
      <c r="TCJ79" s="0"/>
      <c r="TCK79" s="0"/>
      <c r="TCL79" s="0"/>
      <c r="TCM79" s="0"/>
      <c r="TCN79" s="0"/>
      <c r="TCO79" s="0"/>
      <c r="TCP79" s="0"/>
      <c r="TCQ79" s="0"/>
      <c r="TCR79" s="0"/>
      <c r="TCS79" s="0"/>
      <c r="TCT79" s="0"/>
      <c r="TCU79" s="0"/>
      <c r="TCV79" s="0"/>
      <c r="TCW79" s="0"/>
      <c r="TCX79" s="0"/>
      <c r="TCY79" s="0"/>
      <c r="TCZ79" s="0"/>
      <c r="TDA79" s="0"/>
      <c r="TDB79" s="0"/>
      <c r="TDC79" s="0"/>
      <c r="TDD79" s="0"/>
      <c r="TDE79" s="0"/>
      <c r="TDF79" s="0"/>
      <c r="TDG79" s="0"/>
      <c r="TDH79" s="0"/>
      <c r="TDI79" s="0"/>
      <c r="TDJ79" s="0"/>
      <c r="TDK79" s="0"/>
      <c r="TDL79" s="0"/>
      <c r="TDM79" s="0"/>
      <c r="TDN79" s="0"/>
      <c r="TDO79" s="0"/>
      <c r="TDP79" s="0"/>
      <c r="TDQ79" s="0"/>
      <c r="TDR79" s="0"/>
      <c r="TDS79" s="0"/>
      <c r="TDT79" s="0"/>
      <c r="TDU79" s="0"/>
      <c r="TDV79" s="0"/>
      <c r="TDW79" s="0"/>
      <c r="TDX79" s="0"/>
      <c r="TDY79" s="0"/>
      <c r="TDZ79" s="0"/>
      <c r="TEA79" s="0"/>
      <c r="TEB79" s="0"/>
      <c r="TEC79" s="0"/>
      <c r="TED79" s="0"/>
      <c r="TEE79" s="0"/>
      <c r="TEF79" s="0"/>
      <c r="TEG79" s="0"/>
      <c r="TEH79" s="0"/>
      <c r="TEI79" s="0"/>
      <c r="TEJ79" s="0"/>
      <c r="TEK79" s="0"/>
      <c r="TEL79" s="0"/>
      <c r="TEM79" s="0"/>
      <c r="TEN79" s="0"/>
      <c r="TEO79" s="0"/>
      <c r="TEP79" s="0"/>
      <c r="TEQ79" s="0"/>
      <c r="TER79" s="0"/>
      <c r="TES79" s="0"/>
      <c r="TET79" s="0"/>
      <c r="TEU79" s="0"/>
      <c r="TEV79" s="0"/>
      <c r="TEW79" s="0"/>
      <c r="TEX79" s="0"/>
      <c r="TEY79" s="0"/>
      <c r="TEZ79" s="0"/>
      <c r="TFA79" s="0"/>
      <c r="TFB79" s="0"/>
      <c r="TFC79" s="0"/>
      <c r="TFD79" s="0"/>
      <c r="TFE79" s="0"/>
      <c r="TFF79" s="0"/>
      <c r="TFG79" s="0"/>
      <c r="TFH79" s="0"/>
      <c r="TFI79" s="0"/>
      <c r="TFJ79" s="0"/>
      <c r="TFK79" s="0"/>
      <c r="TFL79" s="0"/>
      <c r="TFM79" s="0"/>
      <c r="TFN79" s="0"/>
      <c r="TFO79" s="0"/>
      <c r="TFP79" s="0"/>
      <c r="TFQ79" s="0"/>
      <c r="TFR79" s="0"/>
      <c r="TFS79" s="0"/>
      <c r="TFT79" s="0"/>
      <c r="TFU79" s="0"/>
      <c r="TFV79" s="0"/>
      <c r="TFW79" s="0"/>
      <c r="TFX79" s="0"/>
      <c r="TFY79" s="0"/>
      <c r="TFZ79" s="0"/>
      <c r="TGA79" s="0"/>
      <c r="TGB79" s="0"/>
      <c r="TGC79" s="0"/>
      <c r="TGD79" s="0"/>
      <c r="TGE79" s="0"/>
      <c r="TGF79" s="0"/>
      <c r="TGG79" s="0"/>
      <c r="TGH79" s="0"/>
      <c r="TGI79" s="0"/>
      <c r="TGJ79" s="0"/>
      <c r="TGK79" s="0"/>
      <c r="TGL79" s="0"/>
      <c r="TGM79" s="0"/>
      <c r="TGN79" s="0"/>
      <c r="TGO79" s="0"/>
      <c r="TGP79" s="0"/>
      <c r="TGQ79" s="0"/>
      <c r="TGR79" s="0"/>
      <c r="TGS79" s="0"/>
      <c r="TGT79" s="0"/>
      <c r="TGU79" s="0"/>
      <c r="TGV79" s="0"/>
      <c r="TGW79" s="0"/>
      <c r="TGX79" s="0"/>
      <c r="TGY79" s="0"/>
      <c r="TGZ79" s="0"/>
      <c r="THA79" s="0"/>
      <c r="THB79" s="0"/>
      <c r="THC79" s="0"/>
      <c r="THD79" s="0"/>
      <c r="THE79" s="0"/>
      <c r="THF79" s="0"/>
      <c r="THG79" s="0"/>
      <c r="THH79" s="0"/>
      <c r="THI79" s="0"/>
      <c r="THJ79" s="0"/>
      <c r="THK79" s="0"/>
      <c r="THL79" s="0"/>
      <c r="THM79" s="0"/>
      <c r="THN79" s="0"/>
      <c r="THO79" s="0"/>
      <c r="THP79" s="0"/>
      <c r="THQ79" s="0"/>
      <c r="THR79" s="0"/>
      <c r="THS79" s="0"/>
      <c r="THT79" s="0"/>
      <c r="THU79" s="0"/>
      <c r="THV79" s="0"/>
      <c r="THW79" s="0"/>
      <c r="THX79" s="0"/>
      <c r="THY79" s="0"/>
      <c r="THZ79" s="0"/>
      <c r="TIA79" s="0"/>
      <c r="TIB79" s="0"/>
      <c r="TIC79" s="0"/>
      <c r="TID79" s="0"/>
      <c r="TIE79" s="0"/>
      <c r="TIF79" s="0"/>
      <c r="TIG79" s="0"/>
      <c r="TIH79" s="0"/>
      <c r="TII79" s="0"/>
      <c r="TIJ79" s="0"/>
      <c r="TIK79" s="0"/>
      <c r="TIL79" s="0"/>
      <c r="TIM79" s="0"/>
      <c r="TIN79" s="0"/>
      <c r="TIO79" s="0"/>
      <c r="TIP79" s="0"/>
      <c r="TIQ79" s="0"/>
      <c r="TIR79" s="0"/>
      <c r="TIS79" s="0"/>
      <c r="TIT79" s="0"/>
      <c r="TIU79" s="0"/>
      <c r="TIV79" s="0"/>
      <c r="TIW79" s="0"/>
      <c r="TIX79" s="0"/>
      <c r="TIY79" s="0"/>
      <c r="TIZ79" s="0"/>
      <c r="TJA79" s="0"/>
      <c r="TJB79" s="0"/>
      <c r="TJC79" s="0"/>
      <c r="TJD79" s="0"/>
      <c r="TJE79" s="0"/>
      <c r="TJF79" s="0"/>
      <c r="TJG79" s="0"/>
      <c r="TJH79" s="0"/>
      <c r="TJI79" s="0"/>
      <c r="TJJ79" s="0"/>
      <c r="TJK79" s="0"/>
      <c r="TJL79" s="0"/>
      <c r="TJM79" s="0"/>
      <c r="TJN79" s="0"/>
      <c r="TJO79" s="0"/>
      <c r="TJP79" s="0"/>
      <c r="TJQ79" s="0"/>
      <c r="TJR79" s="0"/>
      <c r="TJS79" s="0"/>
      <c r="TJT79" s="0"/>
      <c r="TJU79" s="0"/>
      <c r="TJV79" s="0"/>
      <c r="TJW79" s="0"/>
      <c r="TJX79" s="0"/>
      <c r="TJY79" s="0"/>
      <c r="TJZ79" s="0"/>
      <c r="TKA79" s="0"/>
      <c r="TKB79" s="0"/>
      <c r="TKC79" s="0"/>
      <c r="TKD79" s="0"/>
      <c r="TKE79" s="0"/>
      <c r="TKF79" s="0"/>
      <c r="TKG79" s="0"/>
      <c r="TKH79" s="0"/>
      <c r="TKI79" s="0"/>
      <c r="TKJ79" s="0"/>
      <c r="TKK79" s="0"/>
      <c r="TKL79" s="0"/>
      <c r="TKM79" s="0"/>
      <c r="TKN79" s="0"/>
      <c r="TKO79" s="0"/>
      <c r="TKP79" s="0"/>
      <c r="TKQ79" s="0"/>
      <c r="TKR79" s="0"/>
      <c r="TKS79" s="0"/>
      <c r="TKT79" s="0"/>
      <c r="TKU79" s="0"/>
      <c r="TKV79" s="0"/>
      <c r="TKW79" s="0"/>
      <c r="TKX79" s="0"/>
      <c r="TKY79" s="0"/>
      <c r="TKZ79" s="0"/>
      <c r="TLA79" s="0"/>
      <c r="TLB79" s="0"/>
      <c r="TLC79" s="0"/>
      <c r="TLD79" s="0"/>
      <c r="TLE79" s="0"/>
      <c r="TLF79" s="0"/>
      <c r="TLG79" s="0"/>
      <c r="TLH79" s="0"/>
      <c r="TLI79" s="0"/>
      <c r="TLJ79" s="0"/>
      <c r="TLK79" s="0"/>
      <c r="TLL79" s="0"/>
      <c r="TLM79" s="0"/>
      <c r="TLN79" s="0"/>
      <c r="TLO79" s="0"/>
      <c r="TLP79" s="0"/>
      <c r="TLQ79" s="0"/>
      <c r="TLR79" s="0"/>
      <c r="TLS79" s="0"/>
      <c r="TLT79" s="0"/>
      <c r="TLU79" s="0"/>
      <c r="TLV79" s="0"/>
      <c r="TLW79" s="0"/>
      <c r="TLX79" s="0"/>
      <c r="TLY79" s="0"/>
      <c r="TLZ79" s="0"/>
      <c r="TMA79" s="0"/>
      <c r="TMB79" s="0"/>
      <c r="TMC79" s="0"/>
      <c r="TMD79" s="0"/>
      <c r="TME79" s="0"/>
      <c r="TMF79" s="0"/>
      <c r="TMG79" s="0"/>
      <c r="TMH79" s="0"/>
      <c r="TMI79" s="0"/>
      <c r="TMJ79" s="0"/>
      <c r="TMK79" s="0"/>
      <c r="TML79" s="0"/>
      <c r="TMM79" s="0"/>
      <c r="TMN79" s="0"/>
      <c r="TMO79" s="0"/>
      <c r="TMP79" s="0"/>
      <c r="TMQ79" s="0"/>
      <c r="TMR79" s="0"/>
      <c r="TMS79" s="0"/>
      <c r="TMT79" s="0"/>
      <c r="TMU79" s="0"/>
      <c r="TMV79" s="0"/>
      <c r="TMW79" s="0"/>
      <c r="TMX79" s="0"/>
      <c r="TMY79" s="0"/>
      <c r="TMZ79" s="0"/>
      <c r="TNA79" s="0"/>
      <c r="TNB79" s="0"/>
      <c r="TNC79" s="0"/>
      <c r="TND79" s="0"/>
      <c r="TNE79" s="0"/>
      <c r="TNF79" s="0"/>
      <c r="TNG79" s="0"/>
      <c r="TNH79" s="0"/>
      <c r="TNI79" s="0"/>
      <c r="TNJ79" s="0"/>
      <c r="TNK79" s="0"/>
      <c r="TNL79" s="0"/>
      <c r="TNM79" s="0"/>
      <c r="TNN79" s="0"/>
      <c r="TNO79" s="0"/>
      <c r="TNP79" s="0"/>
      <c r="TNQ79" s="0"/>
      <c r="TNR79" s="0"/>
      <c r="TNS79" s="0"/>
      <c r="TNT79" s="0"/>
      <c r="TNU79" s="0"/>
      <c r="TNV79" s="0"/>
      <c r="TNW79" s="0"/>
      <c r="TNX79" s="0"/>
      <c r="TNY79" s="0"/>
      <c r="TNZ79" s="0"/>
      <c r="TOA79" s="0"/>
      <c r="TOB79" s="0"/>
      <c r="TOC79" s="0"/>
      <c r="TOD79" s="0"/>
      <c r="TOE79" s="0"/>
      <c r="TOF79" s="0"/>
      <c r="TOG79" s="0"/>
      <c r="TOH79" s="0"/>
      <c r="TOI79" s="0"/>
      <c r="TOJ79" s="0"/>
      <c r="TOK79" s="0"/>
      <c r="TOL79" s="0"/>
      <c r="TOM79" s="0"/>
      <c r="TON79" s="0"/>
      <c r="TOO79" s="0"/>
      <c r="TOP79" s="0"/>
      <c r="TOQ79" s="0"/>
      <c r="TOR79" s="0"/>
      <c r="TOS79" s="0"/>
      <c r="TOT79" s="0"/>
      <c r="TOU79" s="0"/>
      <c r="TOV79" s="0"/>
      <c r="TOW79" s="0"/>
      <c r="TOX79" s="0"/>
      <c r="TOY79" s="0"/>
      <c r="TOZ79" s="0"/>
      <c r="TPA79" s="0"/>
      <c r="TPB79" s="0"/>
      <c r="TPC79" s="0"/>
      <c r="TPD79" s="0"/>
      <c r="TPE79" s="0"/>
      <c r="TPF79" s="0"/>
      <c r="TPG79" s="0"/>
      <c r="TPH79" s="0"/>
      <c r="TPI79" s="0"/>
      <c r="TPJ79" s="0"/>
      <c r="TPK79" s="0"/>
      <c r="TPL79" s="0"/>
      <c r="TPM79" s="0"/>
      <c r="TPN79" s="0"/>
      <c r="TPO79" s="0"/>
      <c r="TPP79" s="0"/>
      <c r="TPQ79" s="0"/>
      <c r="TPR79" s="0"/>
      <c r="TPS79" s="0"/>
      <c r="TPT79" s="0"/>
      <c r="TPU79" s="0"/>
      <c r="TPV79" s="0"/>
      <c r="TPW79" s="0"/>
      <c r="TPX79" s="0"/>
      <c r="TPY79" s="0"/>
      <c r="TPZ79" s="0"/>
      <c r="TQA79" s="0"/>
      <c r="TQB79" s="0"/>
      <c r="TQC79" s="0"/>
      <c r="TQD79" s="0"/>
      <c r="TQE79" s="0"/>
      <c r="TQF79" s="0"/>
      <c r="TQG79" s="0"/>
      <c r="TQH79" s="0"/>
      <c r="TQI79" s="0"/>
      <c r="TQJ79" s="0"/>
      <c r="TQK79" s="0"/>
      <c r="TQL79" s="0"/>
      <c r="TQM79" s="0"/>
      <c r="TQN79" s="0"/>
      <c r="TQO79" s="0"/>
      <c r="TQP79" s="0"/>
      <c r="TQQ79" s="0"/>
      <c r="TQR79" s="0"/>
      <c r="TQS79" s="0"/>
      <c r="TQT79" s="0"/>
      <c r="TQU79" s="0"/>
      <c r="TQV79" s="0"/>
      <c r="TQW79" s="0"/>
      <c r="TQX79" s="0"/>
      <c r="TQY79" s="0"/>
      <c r="TQZ79" s="0"/>
      <c r="TRA79" s="0"/>
      <c r="TRB79" s="0"/>
      <c r="TRC79" s="0"/>
      <c r="TRD79" s="0"/>
      <c r="TRE79" s="0"/>
      <c r="TRF79" s="0"/>
      <c r="TRG79" s="0"/>
      <c r="TRH79" s="0"/>
      <c r="TRI79" s="0"/>
      <c r="TRJ79" s="0"/>
      <c r="TRK79" s="0"/>
      <c r="TRL79" s="0"/>
      <c r="TRM79" s="0"/>
      <c r="TRN79" s="0"/>
      <c r="TRO79" s="0"/>
      <c r="TRP79" s="0"/>
      <c r="TRQ79" s="0"/>
      <c r="TRR79" s="0"/>
      <c r="TRS79" s="0"/>
      <c r="TRT79" s="0"/>
      <c r="TRU79" s="0"/>
      <c r="TRV79" s="0"/>
      <c r="TRW79" s="0"/>
      <c r="TRX79" s="0"/>
      <c r="TRY79" s="0"/>
      <c r="TRZ79" s="0"/>
      <c r="TSA79" s="0"/>
      <c r="TSB79" s="0"/>
      <c r="TSC79" s="0"/>
      <c r="TSD79" s="0"/>
      <c r="TSE79" s="0"/>
      <c r="TSF79" s="0"/>
      <c r="TSG79" s="0"/>
      <c r="TSH79" s="0"/>
      <c r="TSI79" s="0"/>
      <c r="TSJ79" s="0"/>
      <c r="TSK79" s="0"/>
      <c r="TSL79" s="0"/>
      <c r="TSM79" s="0"/>
      <c r="TSN79" s="0"/>
      <c r="TSO79" s="0"/>
      <c r="TSP79" s="0"/>
      <c r="TSQ79" s="0"/>
      <c r="TSR79" s="0"/>
      <c r="TSS79" s="0"/>
      <c r="TST79" s="0"/>
      <c r="TSU79" s="0"/>
      <c r="TSV79" s="0"/>
      <c r="TSW79" s="0"/>
      <c r="TSX79" s="0"/>
      <c r="TSY79" s="0"/>
      <c r="TSZ79" s="0"/>
      <c r="TTA79" s="0"/>
      <c r="TTB79" s="0"/>
      <c r="TTC79" s="0"/>
      <c r="TTD79" s="0"/>
      <c r="TTE79" s="0"/>
      <c r="TTF79" s="0"/>
      <c r="TTG79" s="0"/>
      <c r="TTH79" s="0"/>
      <c r="TTI79" s="0"/>
      <c r="TTJ79" s="0"/>
      <c r="TTK79" s="0"/>
      <c r="TTL79" s="0"/>
      <c r="TTM79" s="0"/>
      <c r="TTN79" s="0"/>
      <c r="TTO79" s="0"/>
      <c r="TTP79" s="0"/>
      <c r="TTQ79" s="0"/>
      <c r="TTR79" s="0"/>
      <c r="TTS79" s="0"/>
      <c r="TTT79" s="0"/>
      <c r="TTU79" s="0"/>
      <c r="TTV79" s="0"/>
      <c r="TTW79" s="0"/>
      <c r="TTX79" s="0"/>
      <c r="TTY79" s="0"/>
      <c r="TTZ79" s="0"/>
      <c r="TUA79" s="0"/>
      <c r="TUB79" s="0"/>
      <c r="TUC79" s="0"/>
      <c r="TUD79" s="0"/>
      <c r="TUE79" s="0"/>
      <c r="TUF79" s="0"/>
      <c r="TUG79" s="0"/>
      <c r="TUH79" s="0"/>
      <c r="TUI79" s="0"/>
      <c r="TUJ79" s="0"/>
      <c r="TUK79" s="0"/>
      <c r="TUL79" s="0"/>
      <c r="TUM79" s="0"/>
      <c r="TUN79" s="0"/>
      <c r="TUO79" s="0"/>
      <c r="TUP79" s="0"/>
      <c r="TUQ79" s="0"/>
      <c r="TUR79" s="0"/>
      <c r="TUS79" s="0"/>
      <c r="TUT79" s="0"/>
      <c r="TUU79" s="0"/>
      <c r="TUV79" s="0"/>
      <c r="TUW79" s="0"/>
      <c r="TUX79" s="0"/>
      <c r="TUY79" s="0"/>
      <c r="TUZ79" s="0"/>
      <c r="TVA79" s="0"/>
      <c r="TVB79" s="0"/>
      <c r="TVC79" s="0"/>
      <c r="TVD79" s="0"/>
      <c r="TVE79" s="0"/>
      <c r="TVF79" s="0"/>
      <c r="TVG79" s="0"/>
      <c r="TVH79" s="0"/>
      <c r="TVI79" s="0"/>
      <c r="TVJ79" s="0"/>
      <c r="TVK79" s="0"/>
      <c r="TVL79" s="0"/>
      <c r="TVM79" s="0"/>
      <c r="TVN79" s="0"/>
      <c r="TVO79" s="0"/>
      <c r="TVP79" s="0"/>
      <c r="TVQ79" s="0"/>
      <c r="TVR79" s="0"/>
      <c r="TVS79" s="0"/>
      <c r="TVT79" s="0"/>
      <c r="TVU79" s="0"/>
      <c r="TVV79" s="0"/>
      <c r="TVW79" s="0"/>
      <c r="TVX79" s="0"/>
      <c r="TVY79" s="0"/>
      <c r="TVZ79" s="0"/>
      <c r="TWA79" s="0"/>
      <c r="TWB79" s="0"/>
      <c r="TWC79" s="0"/>
      <c r="TWD79" s="0"/>
      <c r="TWE79" s="0"/>
      <c r="TWF79" s="0"/>
      <c r="TWG79" s="0"/>
      <c r="TWH79" s="0"/>
      <c r="TWI79" s="0"/>
      <c r="TWJ79" s="0"/>
      <c r="TWK79" s="0"/>
      <c r="TWL79" s="0"/>
      <c r="TWM79" s="0"/>
      <c r="TWN79" s="0"/>
      <c r="TWO79" s="0"/>
      <c r="TWP79" s="0"/>
      <c r="TWQ79" s="0"/>
      <c r="TWR79" s="0"/>
      <c r="TWS79" s="0"/>
      <c r="TWT79" s="0"/>
      <c r="TWU79" s="0"/>
      <c r="TWV79" s="0"/>
      <c r="TWW79" s="0"/>
      <c r="TWX79" s="0"/>
      <c r="TWY79" s="0"/>
      <c r="TWZ79" s="0"/>
      <c r="TXA79" s="0"/>
      <c r="TXB79" s="0"/>
      <c r="TXC79" s="0"/>
      <c r="TXD79" s="0"/>
      <c r="TXE79" s="0"/>
      <c r="TXF79" s="0"/>
      <c r="TXG79" s="0"/>
      <c r="TXH79" s="0"/>
      <c r="TXI79" s="0"/>
      <c r="TXJ79" s="0"/>
      <c r="TXK79" s="0"/>
      <c r="TXL79" s="0"/>
      <c r="TXM79" s="0"/>
      <c r="TXN79" s="0"/>
      <c r="TXO79" s="0"/>
      <c r="TXP79" s="0"/>
      <c r="TXQ79" s="0"/>
      <c r="TXR79" s="0"/>
      <c r="TXS79" s="0"/>
      <c r="TXT79" s="0"/>
      <c r="TXU79" s="0"/>
      <c r="TXV79" s="0"/>
      <c r="TXW79" s="0"/>
      <c r="TXX79" s="0"/>
      <c r="TXY79" s="0"/>
      <c r="TXZ79" s="0"/>
      <c r="TYA79" s="0"/>
      <c r="TYB79" s="0"/>
      <c r="TYC79" s="0"/>
      <c r="TYD79" s="0"/>
      <c r="TYE79" s="0"/>
      <c r="TYF79" s="0"/>
      <c r="TYG79" s="0"/>
      <c r="TYH79" s="0"/>
      <c r="TYI79" s="0"/>
      <c r="TYJ79" s="0"/>
      <c r="TYK79" s="0"/>
      <c r="TYL79" s="0"/>
      <c r="TYM79" s="0"/>
      <c r="TYN79" s="0"/>
      <c r="TYO79" s="0"/>
      <c r="TYP79" s="0"/>
      <c r="TYQ79" s="0"/>
      <c r="TYR79" s="0"/>
      <c r="TYS79" s="0"/>
      <c r="TYT79" s="0"/>
      <c r="TYU79" s="0"/>
      <c r="TYV79" s="0"/>
      <c r="TYW79" s="0"/>
      <c r="TYX79" s="0"/>
      <c r="TYY79" s="0"/>
      <c r="TYZ79" s="0"/>
      <c r="TZA79" s="0"/>
      <c r="TZB79" s="0"/>
      <c r="TZC79" s="0"/>
      <c r="TZD79" s="0"/>
      <c r="TZE79" s="0"/>
      <c r="TZF79" s="0"/>
      <c r="TZG79" s="0"/>
      <c r="TZH79" s="0"/>
      <c r="TZI79" s="0"/>
      <c r="TZJ79" s="0"/>
      <c r="TZK79" s="0"/>
      <c r="TZL79" s="0"/>
      <c r="TZM79" s="0"/>
      <c r="TZN79" s="0"/>
      <c r="TZO79" s="0"/>
      <c r="TZP79" s="0"/>
      <c r="TZQ79" s="0"/>
      <c r="TZR79" s="0"/>
      <c r="TZS79" s="0"/>
      <c r="TZT79" s="0"/>
      <c r="TZU79" s="0"/>
      <c r="TZV79" s="0"/>
      <c r="TZW79" s="0"/>
      <c r="TZX79" s="0"/>
      <c r="TZY79" s="0"/>
      <c r="TZZ79" s="0"/>
      <c r="UAA79" s="0"/>
      <c r="UAB79" s="0"/>
      <c r="UAC79" s="0"/>
      <c r="UAD79" s="0"/>
      <c r="UAE79" s="0"/>
      <c r="UAF79" s="0"/>
      <c r="UAG79" s="0"/>
      <c r="UAH79" s="0"/>
      <c r="UAI79" s="0"/>
      <c r="UAJ79" s="0"/>
      <c r="UAK79" s="0"/>
      <c r="UAL79" s="0"/>
      <c r="UAM79" s="0"/>
      <c r="UAN79" s="0"/>
      <c r="UAO79" s="0"/>
      <c r="UAP79" s="0"/>
      <c r="UAQ79" s="0"/>
      <c r="UAR79" s="0"/>
      <c r="UAS79" s="0"/>
      <c r="UAT79" s="0"/>
      <c r="UAU79" s="0"/>
      <c r="UAV79" s="0"/>
      <c r="UAW79" s="0"/>
      <c r="UAX79" s="0"/>
      <c r="UAY79" s="0"/>
      <c r="UAZ79" s="0"/>
      <c r="UBA79" s="0"/>
      <c r="UBB79" s="0"/>
      <c r="UBC79" s="0"/>
      <c r="UBD79" s="0"/>
      <c r="UBE79" s="0"/>
      <c r="UBF79" s="0"/>
      <c r="UBG79" s="0"/>
      <c r="UBH79" s="0"/>
      <c r="UBI79" s="0"/>
      <c r="UBJ79" s="0"/>
      <c r="UBK79" s="0"/>
      <c r="UBL79" s="0"/>
      <c r="UBM79" s="0"/>
      <c r="UBN79" s="0"/>
      <c r="UBO79" s="0"/>
      <c r="UBP79" s="0"/>
      <c r="UBQ79" s="0"/>
      <c r="UBR79" s="0"/>
      <c r="UBS79" s="0"/>
      <c r="UBT79" s="0"/>
      <c r="UBU79" s="0"/>
      <c r="UBV79" s="0"/>
      <c r="UBW79" s="0"/>
      <c r="UBX79" s="0"/>
      <c r="UBY79" s="0"/>
      <c r="UBZ79" s="0"/>
      <c r="UCA79" s="0"/>
      <c r="UCB79" s="0"/>
      <c r="UCC79" s="0"/>
      <c r="UCD79" s="0"/>
      <c r="UCE79" s="0"/>
      <c r="UCF79" s="0"/>
      <c r="UCG79" s="0"/>
      <c r="UCH79" s="0"/>
      <c r="UCI79" s="0"/>
      <c r="UCJ79" s="0"/>
      <c r="UCK79" s="0"/>
      <c r="UCL79" s="0"/>
      <c r="UCM79" s="0"/>
      <c r="UCN79" s="0"/>
      <c r="UCO79" s="0"/>
      <c r="UCP79" s="0"/>
      <c r="UCQ79" s="0"/>
      <c r="UCR79" s="0"/>
      <c r="UCS79" s="0"/>
      <c r="UCT79" s="0"/>
      <c r="UCU79" s="0"/>
      <c r="UCV79" s="0"/>
      <c r="UCW79" s="0"/>
      <c r="UCX79" s="0"/>
      <c r="UCY79" s="0"/>
      <c r="UCZ79" s="0"/>
      <c r="UDA79" s="0"/>
      <c r="UDB79" s="0"/>
      <c r="UDC79" s="0"/>
      <c r="UDD79" s="0"/>
      <c r="UDE79" s="0"/>
      <c r="UDF79" s="0"/>
      <c r="UDG79" s="0"/>
      <c r="UDH79" s="0"/>
      <c r="UDI79" s="0"/>
      <c r="UDJ79" s="0"/>
      <c r="UDK79" s="0"/>
      <c r="UDL79" s="0"/>
      <c r="UDM79" s="0"/>
      <c r="UDN79" s="0"/>
      <c r="UDO79" s="0"/>
      <c r="UDP79" s="0"/>
      <c r="UDQ79" s="0"/>
      <c r="UDR79" s="0"/>
      <c r="UDS79" s="0"/>
      <c r="UDT79" s="0"/>
      <c r="UDU79" s="0"/>
      <c r="UDV79" s="0"/>
      <c r="UDW79" s="0"/>
      <c r="UDX79" s="0"/>
      <c r="UDY79" s="0"/>
      <c r="UDZ79" s="0"/>
      <c r="UEA79" s="0"/>
      <c r="UEB79" s="0"/>
      <c r="UEC79" s="0"/>
      <c r="UED79" s="0"/>
      <c r="UEE79" s="0"/>
      <c r="UEF79" s="0"/>
      <c r="UEG79" s="0"/>
      <c r="UEH79" s="0"/>
      <c r="UEI79" s="0"/>
      <c r="UEJ79" s="0"/>
      <c r="UEK79" s="0"/>
      <c r="UEL79" s="0"/>
      <c r="UEM79" s="0"/>
      <c r="UEN79" s="0"/>
      <c r="UEO79" s="0"/>
      <c r="UEP79" s="0"/>
      <c r="UEQ79" s="0"/>
      <c r="UER79" s="0"/>
      <c r="UES79" s="0"/>
      <c r="UET79" s="0"/>
      <c r="UEU79" s="0"/>
      <c r="UEV79" s="0"/>
      <c r="UEW79" s="0"/>
      <c r="UEX79" s="0"/>
      <c r="UEY79" s="0"/>
      <c r="UEZ79" s="0"/>
      <c r="UFA79" s="0"/>
      <c r="UFB79" s="0"/>
      <c r="UFC79" s="0"/>
      <c r="UFD79" s="0"/>
      <c r="UFE79" s="0"/>
      <c r="UFF79" s="0"/>
      <c r="UFG79" s="0"/>
      <c r="UFH79" s="0"/>
      <c r="UFI79" s="0"/>
      <c r="UFJ79" s="0"/>
      <c r="UFK79" s="0"/>
      <c r="UFL79" s="0"/>
      <c r="UFM79" s="0"/>
      <c r="UFN79" s="0"/>
      <c r="UFO79" s="0"/>
      <c r="UFP79" s="0"/>
      <c r="UFQ79" s="0"/>
      <c r="UFR79" s="0"/>
      <c r="UFS79" s="0"/>
      <c r="UFT79" s="0"/>
      <c r="UFU79" s="0"/>
      <c r="UFV79" s="0"/>
      <c r="UFW79" s="0"/>
      <c r="UFX79" s="0"/>
      <c r="UFY79" s="0"/>
      <c r="UFZ79" s="0"/>
      <c r="UGA79" s="0"/>
      <c r="UGB79" s="0"/>
      <c r="UGC79" s="0"/>
      <c r="UGD79" s="0"/>
      <c r="UGE79" s="0"/>
      <c r="UGF79" s="0"/>
      <c r="UGG79" s="0"/>
      <c r="UGH79" s="0"/>
      <c r="UGI79" s="0"/>
      <c r="UGJ79" s="0"/>
      <c r="UGK79" s="0"/>
      <c r="UGL79" s="0"/>
      <c r="UGM79" s="0"/>
      <c r="UGN79" s="0"/>
      <c r="UGO79" s="0"/>
      <c r="UGP79" s="0"/>
      <c r="UGQ79" s="0"/>
      <c r="UGR79" s="0"/>
      <c r="UGS79" s="0"/>
      <c r="UGT79" s="0"/>
      <c r="UGU79" s="0"/>
      <c r="UGV79" s="0"/>
      <c r="UGW79" s="0"/>
      <c r="UGX79" s="0"/>
      <c r="UGY79" s="0"/>
      <c r="UGZ79" s="0"/>
      <c r="UHA79" s="0"/>
      <c r="UHB79" s="0"/>
      <c r="UHC79" s="0"/>
      <c r="UHD79" s="0"/>
      <c r="UHE79" s="0"/>
      <c r="UHF79" s="0"/>
      <c r="UHG79" s="0"/>
      <c r="UHH79" s="0"/>
      <c r="UHI79" s="0"/>
      <c r="UHJ79" s="0"/>
      <c r="UHK79" s="0"/>
      <c r="UHL79" s="0"/>
      <c r="UHM79" s="0"/>
      <c r="UHN79" s="0"/>
      <c r="UHO79" s="0"/>
      <c r="UHP79" s="0"/>
      <c r="UHQ79" s="0"/>
      <c r="UHR79" s="0"/>
      <c r="UHS79" s="0"/>
      <c r="UHT79" s="0"/>
      <c r="UHU79" s="0"/>
      <c r="UHV79" s="0"/>
      <c r="UHW79" s="0"/>
      <c r="UHX79" s="0"/>
      <c r="UHY79" s="0"/>
      <c r="UHZ79" s="0"/>
      <c r="UIA79" s="0"/>
      <c r="UIB79" s="0"/>
      <c r="UIC79" s="0"/>
      <c r="UID79" s="0"/>
      <c r="UIE79" s="0"/>
      <c r="UIF79" s="0"/>
      <c r="UIG79" s="0"/>
      <c r="UIH79" s="0"/>
      <c r="UII79" s="0"/>
      <c r="UIJ79" s="0"/>
      <c r="UIK79" s="0"/>
      <c r="UIL79" s="0"/>
      <c r="UIM79" s="0"/>
      <c r="UIN79" s="0"/>
      <c r="UIO79" s="0"/>
      <c r="UIP79" s="0"/>
      <c r="UIQ79" s="0"/>
      <c r="UIR79" s="0"/>
      <c r="UIS79" s="0"/>
      <c r="UIT79" s="0"/>
      <c r="UIU79" s="0"/>
      <c r="UIV79" s="0"/>
      <c r="UIW79" s="0"/>
      <c r="UIX79" s="0"/>
      <c r="UIY79" s="0"/>
      <c r="UIZ79" s="0"/>
      <c r="UJA79" s="0"/>
      <c r="UJB79" s="0"/>
      <c r="UJC79" s="0"/>
      <c r="UJD79" s="0"/>
      <c r="UJE79" s="0"/>
      <c r="UJF79" s="0"/>
      <c r="UJG79" s="0"/>
      <c r="UJH79" s="0"/>
      <c r="UJI79" s="0"/>
      <c r="UJJ79" s="0"/>
      <c r="UJK79" s="0"/>
      <c r="UJL79" s="0"/>
      <c r="UJM79" s="0"/>
      <c r="UJN79" s="0"/>
      <c r="UJO79" s="0"/>
      <c r="UJP79" s="0"/>
      <c r="UJQ79" s="0"/>
      <c r="UJR79" s="0"/>
      <c r="UJS79" s="0"/>
      <c r="UJT79" s="0"/>
      <c r="UJU79" s="0"/>
      <c r="UJV79" s="0"/>
      <c r="UJW79" s="0"/>
      <c r="UJX79" s="0"/>
      <c r="UJY79" s="0"/>
      <c r="UJZ79" s="0"/>
      <c r="UKA79" s="0"/>
      <c r="UKB79" s="0"/>
      <c r="UKC79" s="0"/>
      <c r="UKD79" s="0"/>
      <c r="UKE79" s="0"/>
      <c r="UKF79" s="0"/>
      <c r="UKG79" s="0"/>
      <c r="UKH79" s="0"/>
      <c r="UKI79" s="0"/>
      <c r="UKJ79" s="0"/>
      <c r="UKK79" s="0"/>
      <c r="UKL79" s="0"/>
      <c r="UKM79" s="0"/>
      <c r="UKN79" s="0"/>
      <c r="UKO79" s="0"/>
      <c r="UKP79" s="0"/>
      <c r="UKQ79" s="0"/>
      <c r="UKR79" s="0"/>
      <c r="UKS79" s="0"/>
      <c r="UKT79" s="0"/>
      <c r="UKU79" s="0"/>
      <c r="UKV79" s="0"/>
      <c r="UKW79" s="0"/>
      <c r="UKX79" s="0"/>
      <c r="UKY79" s="0"/>
      <c r="UKZ79" s="0"/>
      <c r="ULA79" s="0"/>
      <c r="ULB79" s="0"/>
      <c r="ULC79" s="0"/>
      <c r="ULD79" s="0"/>
      <c r="ULE79" s="0"/>
      <c r="ULF79" s="0"/>
      <c r="ULG79" s="0"/>
      <c r="ULH79" s="0"/>
      <c r="ULI79" s="0"/>
      <c r="ULJ79" s="0"/>
      <c r="ULK79" s="0"/>
      <c r="ULL79" s="0"/>
      <c r="ULM79" s="0"/>
      <c r="ULN79" s="0"/>
      <c r="ULO79" s="0"/>
      <c r="ULP79" s="0"/>
      <c r="ULQ79" s="0"/>
      <c r="ULR79" s="0"/>
      <c r="ULS79" s="0"/>
      <c r="ULT79" s="0"/>
      <c r="ULU79" s="0"/>
      <c r="ULV79" s="0"/>
      <c r="ULW79" s="0"/>
      <c r="ULX79" s="0"/>
      <c r="ULY79" s="0"/>
      <c r="ULZ79" s="0"/>
      <c r="UMA79" s="0"/>
      <c r="UMB79" s="0"/>
      <c r="UMC79" s="0"/>
      <c r="UMD79" s="0"/>
      <c r="UME79" s="0"/>
      <c r="UMF79" s="0"/>
      <c r="UMG79" s="0"/>
      <c r="UMH79" s="0"/>
      <c r="UMI79" s="0"/>
      <c r="UMJ79" s="0"/>
      <c r="UMK79" s="0"/>
      <c r="UML79" s="0"/>
      <c r="UMM79" s="0"/>
      <c r="UMN79" s="0"/>
      <c r="UMO79" s="0"/>
      <c r="UMP79" s="0"/>
      <c r="UMQ79" s="0"/>
      <c r="UMR79" s="0"/>
      <c r="UMS79" s="0"/>
      <c r="UMT79" s="0"/>
      <c r="UMU79" s="0"/>
      <c r="UMV79" s="0"/>
      <c r="UMW79" s="0"/>
      <c r="UMX79" s="0"/>
      <c r="UMY79" s="0"/>
      <c r="UMZ79" s="0"/>
      <c r="UNA79" s="0"/>
      <c r="UNB79" s="0"/>
      <c r="UNC79" s="0"/>
      <c r="UND79" s="0"/>
      <c r="UNE79" s="0"/>
      <c r="UNF79" s="0"/>
      <c r="UNG79" s="0"/>
      <c r="UNH79" s="0"/>
      <c r="UNI79" s="0"/>
      <c r="UNJ79" s="0"/>
      <c r="UNK79" s="0"/>
      <c r="UNL79" s="0"/>
      <c r="UNM79" s="0"/>
      <c r="UNN79" s="0"/>
      <c r="UNO79" s="0"/>
      <c r="UNP79" s="0"/>
      <c r="UNQ79" s="0"/>
      <c r="UNR79" s="0"/>
      <c r="UNS79" s="0"/>
      <c r="UNT79" s="0"/>
      <c r="UNU79" s="0"/>
      <c r="UNV79" s="0"/>
      <c r="UNW79" s="0"/>
      <c r="UNX79" s="0"/>
      <c r="UNY79" s="0"/>
      <c r="UNZ79" s="0"/>
      <c r="UOA79" s="0"/>
      <c r="UOB79" s="0"/>
      <c r="UOC79" s="0"/>
      <c r="UOD79" s="0"/>
      <c r="UOE79" s="0"/>
      <c r="UOF79" s="0"/>
      <c r="UOG79" s="0"/>
      <c r="UOH79" s="0"/>
      <c r="UOI79" s="0"/>
      <c r="UOJ79" s="0"/>
      <c r="UOK79" s="0"/>
      <c r="UOL79" s="0"/>
      <c r="UOM79" s="0"/>
      <c r="UON79" s="0"/>
      <c r="UOO79" s="0"/>
      <c r="UOP79" s="0"/>
      <c r="UOQ79" s="0"/>
      <c r="UOR79" s="0"/>
      <c r="UOS79" s="0"/>
      <c r="UOT79" s="0"/>
      <c r="UOU79" s="0"/>
      <c r="UOV79" s="0"/>
      <c r="UOW79" s="0"/>
      <c r="UOX79" s="0"/>
      <c r="UOY79" s="0"/>
      <c r="UOZ79" s="0"/>
      <c r="UPA79" s="0"/>
      <c r="UPB79" s="0"/>
      <c r="UPC79" s="0"/>
      <c r="UPD79" s="0"/>
      <c r="UPE79" s="0"/>
      <c r="UPF79" s="0"/>
      <c r="UPG79" s="0"/>
      <c r="UPH79" s="0"/>
      <c r="UPI79" s="0"/>
      <c r="UPJ79" s="0"/>
      <c r="UPK79" s="0"/>
      <c r="UPL79" s="0"/>
      <c r="UPM79" s="0"/>
      <c r="UPN79" s="0"/>
      <c r="UPO79" s="0"/>
      <c r="UPP79" s="0"/>
      <c r="UPQ79" s="0"/>
      <c r="UPR79" s="0"/>
      <c r="UPS79" s="0"/>
      <c r="UPT79" s="0"/>
      <c r="UPU79" s="0"/>
      <c r="UPV79" s="0"/>
      <c r="UPW79" s="0"/>
      <c r="UPX79" s="0"/>
      <c r="UPY79" s="0"/>
      <c r="UPZ79" s="0"/>
      <c r="UQA79" s="0"/>
      <c r="UQB79" s="0"/>
      <c r="UQC79" s="0"/>
      <c r="UQD79" s="0"/>
      <c r="UQE79" s="0"/>
      <c r="UQF79" s="0"/>
      <c r="UQG79" s="0"/>
      <c r="UQH79" s="0"/>
      <c r="UQI79" s="0"/>
      <c r="UQJ79" s="0"/>
      <c r="UQK79" s="0"/>
      <c r="UQL79" s="0"/>
      <c r="UQM79" s="0"/>
      <c r="UQN79" s="0"/>
      <c r="UQO79" s="0"/>
      <c r="UQP79" s="0"/>
      <c r="UQQ79" s="0"/>
      <c r="UQR79" s="0"/>
      <c r="UQS79" s="0"/>
      <c r="UQT79" s="0"/>
      <c r="UQU79" s="0"/>
      <c r="UQV79" s="0"/>
      <c r="UQW79" s="0"/>
      <c r="UQX79" s="0"/>
      <c r="UQY79" s="0"/>
      <c r="UQZ79" s="0"/>
      <c r="URA79" s="0"/>
      <c r="URB79" s="0"/>
      <c r="URC79" s="0"/>
      <c r="URD79" s="0"/>
      <c r="URE79" s="0"/>
      <c r="URF79" s="0"/>
      <c r="URG79" s="0"/>
      <c r="URH79" s="0"/>
      <c r="URI79" s="0"/>
      <c r="URJ79" s="0"/>
      <c r="URK79" s="0"/>
      <c r="URL79" s="0"/>
      <c r="URM79" s="0"/>
      <c r="URN79" s="0"/>
      <c r="URO79" s="0"/>
      <c r="URP79" s="0"/>
      <c r="URQ79" s="0"/>
      <c r="URR79" s="0"/>
      <c r="URS79" s="0"/>
      <c r="URT79" s="0"/>
      <c r="URU79" s="0"/>
      <c r="URV79" s="0"/>
      <c r="URW79" s="0"/>
      <c r="URX79" s="0"/>
      <c r="URY79" s="0"/>
      <c r="URZ79" s="0"/>
      <c r="USA79" s="0"/>
      <c r="USB79" s="0"/>
      <c r="USC79" s="0"/>
      <c r="USD79" s="0"/>
      <c r="USE79" s="0"/>
      <c r="USF79" s="0"/>
      <c r="USG79" s="0"/>
      <c r="USH79" s="0"/>
      <c r="USI79" s="0"/>
      <c r="USJ79" s="0"/>
      <c r="USK79" s="0"/>
      <c r="USL79" s="0"/>
      <c r="USM79" s="0"/>
      <c r="USN79" s="0"/>
      <c r="USO79" s="0"/>
      <c r="USP79" s="0"/>
      <c r="USQ79" s="0"/>
      <c r="USR79" s="0"/>
      <c r="USS79" s="0"/>
      <c r="UST79" s="0"/>
      <c r="USU79" s="0"/>
      <c r="USV79" s="0"/>
      <c r="USW79" s="0"/>
      <c r="USX79" s="0"/>
      <c r="USY79" s="0"/>
      <c r="USZ79" s="0"/>
      <c r="UTA79" s="0"/>
      <c r="UTB79" s="0"/>
      <c r="UTC79" s="0"/>
      <c r="UTD79" s="0"/>
      <c r="UTE79" s="0"/>
      <c r="UTF79" s="0"/>
      <c r="UTG79" s="0"/>
      <c r="UTH79" s="0"/>
      <c r="UTI79" s="0"/>
      <c r="UTJ79" s="0"/>
      <c r="UTK79" s="0"/>
      <c r="UTL79" s="0"/>
      <c r="UTM79" s="0"/>
      <c r="UTN79" s="0"/>
      <c r="UTO79" s="0"/>
      <c r="UTP79" s="0"/>
      <c r="UTQ79" s="0"/>
      <c r="UTR79" s="0"/>
      <c r="UTS79" s="0"/>
      <c r="UTT79" s="0"/>
      <c r="UTU79" s="0"/>
      <c r="UTV79" s="0"/>
      <c r="UTW79" s="0"/>
      <c r="UTX79" s="0"/>
      <c r="UTY79" s="0"/>
      <c r="UTZ79" s="0"/>
      <c r="UUA79" s="0"/>
      <c r="UUB79" s="0"/>
      <c r="UUC79" s="0"/>
      <c r="UUD79" s="0"/>
      <c r="UUE79" s="0"/>
      <c r="UUF79" s="0"/>
      <c r="UUG79" s="0"/>
      <c r="UUH79" s="0"/>
      <c r="UUI79" s="0"/>
      <c r="UUJ79" s="0"/>
      <c r="UUK79" s="0"/>
      <c r="UUL79" s="0"/>
      <c r="UUM79" s="0"/>
      <c r="UUN79" s="0"/>
      <c r="UUO79" s="0"/>
      <c r="UUP79" s="0"/>
      <c r="UUQ79" s="0"/>
      <c r="UUR79" s="0"/>
      <c r="UUS79" s="0"/>
      <c r="UUT79" s="0"/>
      <c r="UUU79" s="0"/>
      <c r="UUV79" s="0"/>
      <c r="UUW79" s="0"/>
      <c r="UUX79" s="0"/>
      <c r="UUY79" s="0"/>
      <c r="UUZ79" s="0"/>
      <c r="UVA79" s="0"/>
      <c r="UVB79" s="0"/>
      <c r="UVC79" s="0"/>
      <c r="UVD79" s="0"/>
      <c r="UVE79" s="0"/>
      <c r="UVF79" s="0"/>
      <c r="UVG79" s="0"/>
      <c r="UVH79" s="0"/>
      <c r="UVI79" s="0"/>
      <c r="UVJ79" s="0"/>
      <c r="UVK79" s="0"/>
      <c r="UVL79" s="0"/>
      <c r="UVM79" s="0"/>
      <c r="UVN79" s="0"/>
      <c r="UVO79" s="0"/>
      <c r="UVP79" s="0"/>
      <c r="UVQ79" s="0"/>
      <c r="UVR79" s="0"/>
      <c r="UVS79" s="0"/>
      <c r="UVT79" s="0"/>
      <c r="UVU79" s="0"/>
      <c r="UVV79" s="0"/>
      <c r="UVW79" s="0"/>
      <c r="UVX79" s="0"/>
      <c r="UVY79" s="0"/>
      <c r="UVZ79" s="0"/>
      <c r="UWA79" s="0"/>
      <c r="UWB79" s="0"/>
      <c r="UWC79" s="0"/>
      <c r="UWD79" s="0"/>
      <c r="UWE79" s="0"/>
      <c r="UWF79" s="0"/>
      <c r="UWG79" s="0"/>
      <c r="UWH79" s="0"/>
      <c r="UWI79" s="0"/>
      <c r="UWJ79" s="0"/>
      <c r="UWK79" s="0"/>
      <c r="UWL79" s="0"/>
      <c r="UWM79" s="0"/>
      <c r="UWN79" s="0"/>
      <c r="UWO79" s="0"/>
      <c r="UWP79" s="0"/>
      <c r="UWQ79" s="0"/>
      <c r="UWR79" s="0"/>
      <c r="UWS79" s="0"/>
      <c r="UWT79" s="0"/>
      <c r="UWU79" s="0"/>
      <c r="UWV79" s="0"/>
      <c r="UWW79" s="0"/>
      <c r="UWX79" s="0"/>
      <c r="UWY79" s="0"/>
      <c r="UWZ79" s="0"/>
      <c r="UXA79" s="0"/>
      <c r="UXB79" s="0"/>
      <c r="UXC79" s="0"/>
      <c r="UXD79" s="0"/>
      <c r="UXE79" s="0"/>
      <c r="UXF79" s="0"/>
      <c r="UXG79" s="0"/>
      <c r="UXH79" s="0"/>
      <c r="UXI79" s="0"/>
      <c r="UXJ79" s="0"/>
      <c r="UXK79" s="0"/>
      <c r="UXL79" s="0"/>
      <c r="UXM79" s="0"/>
      <c r="UXN79" s="0"/>
      <c r="UXO79" s="0"/>
      <c r="UXP79" s="0"/>
      <c r="UXQ79" s="0"/>
      <c r="UXR79" s="0"/>
      <c r="UXS79" s="0"/>
      <c r="UXT79" s="0"/>
      <c r="UXU79" s="0"/>
      <c r="UXV79" s="0"/>
      <c r="UXW79" s="0"/>
      <c r="UXX79" s="0"/>
      <c r="UXY79" s="0"/>
      <c r="UXZ79" s="0"/>
      <c r="UYA79" s="0"/>
      <c r="UYB79" s="0"/>
      <c r="UYC79" s="0"/>
      <c r="UYD79" s="0"/>
      <c r="UYE79" s="0"/>
      <c r="UYF79" s="0"/>
      <c r="UYG79" s="0"/>
      <c r="UYH79" s="0"/>
      <c r="UYI79" s="0"/>
      <c r="UYJ79" s="0"/>
      <c r="UYK79" s="0"/>
      <c r="UYL79" s="0"/>
      <c r="UYM79" s="0"/>
      <c r="UYN79" s="0"/>
      <c r="UYO79" s="0"/>
      <c r="UYP79" s="0"/>
      <c r="UYQ79" s="0"/>
      <c r="UYR79" s="0"/>
      <c r="UYS79" s="0"/>
      <c r="UYT79" s="0"/>
      <c r="UYU79" s="0"/>
      <c r="UYV79" s="0"/>
      <c r="UYW79" s="0"/>
      <c r="UYX79" s="0"/>
      <c r="UYY79" s="0"/>
      <c r="UYZ79" s="0"/>
      <c r="UZA79" s="0"/>
      <c r="UZB79" s="0"/>
      <c r="UZC79" s="0"/>
      <c r="UZD79" s="0"/>
      <c r="UZE79" s="0"/>
      <c r="UZF79" s="0"/>
      <c r="UZG79" s="0"/>
      <c r="UZH79" s="0"/>
      <c r="UZI79" s="0"/>
      <c r="UZJ79" s="0"/>
      <c r="UZK79" s="0"/>
      <c r="UZL79" s="0"/>
      <c r="UZM79" s="0"/>
      <c r="UZN79" s="0"/>
      <c r="UZO79" s="0"/>
      <c r="UZP79" s="0"/>
      <c r="UZQ79" s="0"/>
      <c r="UZR79" s="0"/>
      <c r="UZS79" s="0"/>
      <c r="UZT79" s="0"/>
      <c r="UZU79" s="0"/>
      <c r="UZV79" s="0"/>
      <c r="UZW79" s="0"/>
      <c r="UZX79" s="0"/>
      <c r="UZY79" s="0"/>
      <c r="UZZ79" s="0"/>
      <c r="VAA79" s="0"/>
      <c r="VAB79" s="0"/>
      <c r="VAC79" s="0"/>
      <c r="VAD79" s="0"/>
      <c r="VAE79" s="0"/>
      <c r="VAF79" s="0"/>
      <c r="VAG79" s="0"/>
      <c r="VAH79" s="0"/>
      <c r="VAI79" s="0"/>
      <c r="VAJ79" s="0"/>
      <c r="VAK79" s="0"/>
      <c r="VAL79" s="0"/>
      <c r="VAM79" s="0"/>
      <c r="VAN79" s="0"/>
      <c r="VAO79" s="0"/>
      <c r="VAP79" s="0"/>
      <c r="VAQ79" s="0"/>
      <c r="VAR79" s="0"/>
      <c r="VAS79" s="0"/>
      <c r="VAT79" s="0"/>
      <c r="VAU79" s="0"/>
      <c r="VAV79" s="0"/>
      <c r="VAW79" s="0"/>
      <c r="VAX79" s="0"/>
      <c r="VAY79" s="0"/>
      <c r="VAZ79" s="0"/>
      <c r="VBA79" s="0"/>
      <c r="VBB79" s="0"/>
      <c r="VBC79" s="0"/>
      <c r="VBD79" s="0"/>
      <c r="VBE79" s="0"/>
      <c r="VBF79" s="0"/>
      <c r="VBG79" s="0"/>
      <c r="VBH79" s="0"/>
      <c r="VBI79" s="0"/>
      <c r="VBJ79" s="0"/>
      <c r="VBK79" s="0"/>
      <c r="VBL79" s="0"/>
      <c r="VBM79" s="0"/>
      <c r="VBN79" s="0"/>
      <c r="VBO79" s="0"/>
      <c r="VBP79" s="0"/>
      <c r="VBQ79" s="0"/>
      <c r="VBR79" s="0"/>
      <c r="VBS79" s="0"/>
      <c r="VBT79" s="0"/>
      <c r="VBU79" s="0"/>
      <c r="VBV79" s="0"/>
      <c r="VBW79" s="0"/>
      <c r="VBX79" s="0"/>
      <c r="VBY79" s="0"/>
      <c r="VBZ79" s="0"/>
      <c r="VCA79" s="0"/>
      <c r="VCB79" s="0"/>
      <c r="VCC79" s="0"/>
      <c r="VCD79" s="0"/>
      <c r="VCE79" s="0"/>
      <c r="VCF79" s="0"/>
      <c r="VCG79" s="0"/>
      <c r="VCH79" s="0"/>
      <c r="VCI79" s="0"/>
      <c r="VCJ79" s="0"/>
      <c r="VCK79" s="0"/>
      <c r="VCL79" s="0"/>
      <c r="VCM79" s="0"/>
      <c r="VCN79" s="0"/>
      <c r="VCO79" s="0"/>
      <c r="VCP79" s="0"/>
      <c r="VCQ79" s="0"/>
      <c r="VCR79" s="0"/>
      <c r="VCS79" s="0"/>
      <c r="VCT79" s="0"/>
      <c r="VCU79" s="0"/>
      <c r="VCV79" s="0"/>
      <c r="VCW79" s="0"/>
      <c r="VCX79" s="0"/>
      <c r="VCY79" s="0"/>
      <c r="VCZ79" s="0"/>
      <c r="VDA79" s="0"/>
      <c r="VDB79" s="0"/>
      <c r="VDC79" s="0"/>
      <c r="VDD79" s="0"/>
      <c r="VDE79" s="0"/>
      <c r="VDF79" s="0"/>
      <c r="VDG79" s="0"/>
      <c r="VDH79" s="0"/>
      <c r="VDI79" s="0"/>
      <c r="VDJ79" s="0"/>
      <c r="VDK79" s="0"/>
      <c r="VDL79" s="0"/>
      <c r="VDM79" s="0"/>
      <c r="VDN79" s="0"/>
      <c r="VDO79" s="0"/>
      <c r="VDP79" s="0"/>
      <c r="VDQ79" s="0"/>
      <c r="VDR79" s="0"/>
      <c r="VDS79" s="0"/>
      <c r="VDT79" s="0"/>
      <c r="VDU79" s="0"/>
      <c r="VDV79" s="0"/>
      <c r="VDW79" s="0"/>
      <c r="VDX79" s="0"/>
      <c r="VDY79" s="0"/>
      <c r="VDZ79" s="0"/>
      <c r="VEA79" s="0"/>
      <c r="VEB79" s="0"/>
      <c r="VEC79" s="0"/>
      <c r="VED79" s="0"/>
      <c r="VEE79" s="0"/>
      <c r="VEF79" s="0"/>
      <c r="VEG79" s="0"/>
      <c r="VEH79" s="0"/>
      <c r="VEI79" s="0"/>
      <c r="VEJ79" s="0"/>
      <c r="VEK79" s="0"/>
      <c r="VEL79" s="0"/>
      <c r="VEM79" s="0"/>
      <c r="VEN79" s="0"/>
      <c r="VEO79" s="0"/>
      <c r="VEP79" s="0"/>
      <c r="VEQ79" s="0"/>
      <c r="VER79" s="0"/>
      <c r="VES79" s="0"/>
      <c r="VET79" s="0"/>
      <c r="VEU79" s="0"/>
      <c r="VEV79" s="0"/>
      <c r="VEW79" s="0"/>
      <c r="VEX79" s="0"/>
      <c r="VEY79" s="0"/>
      <c r="VEZ79" s="0"/>
      <c r="VFA79" s="0"/>
      <c r="VFB79" s="0"/>
      <c r="VFC79" s="0"/>
      <c r="VFD79" s="0"/>
      <c r="VFE79" s="0"/>
      <c r="VFF79" s="0"/>
      <c r="VFG79" s="0"/>
      <c r="VFH79" s="0"/>
      <c r="VFI79" s="0"/>
      <c r="VFJ79" s="0"/>
      <c r="VFK79" s="0"/>
      <c r="VFL79" s="0"/>
      <c r="VFM79" s="0"/>
      <c r="VFN79" s="0"/>
      <c r="VFO79" s="0"/>
      <c r="VFP79" s="0"/>
      <c r="VFQ79" s="0"/>
      <c r="VFR79" s="0"/>
      <c r="VFS79" s="0"/>
      <c r="VFT79" s="0"/>
      <c r="VFU79" s="0"/>
      <c r="VFV79" s="0"/>
      <c r="VFW79" s="0"/>
      <c r="VFX79" s="0"/>
      <c r="VFY79" s="0"/>
      <c r="VFZ79" s="0"/>
      <c r="VGA79" s="0"/>
      <c r="VGB79" s="0"/>
      <c r="VGC79" s="0"/>
      <c r="VGD79" s="0"/>
      <c r="VGE79" s="0"/>
      <c r="VGF79" s="0"/>
      <c r="VGG79" s="0"/>
      <c r="VGH79" s="0"/>
      <c r="VGI79" s="0"/>
      <c r="VGJ79" s="0"/>
      <c r="VGK79" s="0"/>
      <c r="VGL79" s="0"/>
      <c r="VGM79" s="0"/>
      <c r="VGN79" s="0"/>
      <c r="VGO79" s="0"/>
      <c r="VGP79" s="0"/>
      <c r="VGQ79" s="0"/>
      <c r="VGR79" s="0"/>
      <c r="VGS79" s="0"/>
      <c r="VGT79" s="0"/>
      <c r="VGU79" s="0"/>
      <c r="VGV79" s="0"/>
      <c r="VGW79" s="0"/>
      <c r="VGX79" s="0"/>
      <c r="VGY79" s="0"/>
      <c r="VGZ79" s="0"/>
      <c r="VHA79" s="0"/>
      <c r="VHB79" s="0"/>
      <c r="VHC79" s="0"/>
      <c r="VHD79" s="0"/>
      <c r="VHE79" s="0"/>
      <c r="VHF79" s="0"/>
      <c r="VHG79" s="0"/>
      <c r="VHH79" s="0"/>
      <c r="VHI79" s="0"/>
      <c r="VHJ79" s="0"/>
      <c r="VHK79" s="0"/>
      <c r="VHL79" s="0"/>
      <c r="VHM79" s="0"/>
      <c r="VHN79" s="0"/>
      <c r="VHO79" s="0"/>
      <c r="VHP79" s="0"/>
      <c r="VHQ79" s="0"/>
      <c r="VHR79" s="0"/>
      <c r="VHS79" s="0"/>
      <c r="VHT79" s="0"/>
      <c r="VHU79" s="0"/>
      <c r="VHV79" s="0"/>
      <c r="VHW79" s="0"/>
      <c r="VHX79" s="0"/>
      <c r="VHY79" s="0"/>
      <c r="VHZ79" s="0"/>
      <c r="VIA79" s="0"/>
      <c r="VIB79" s="0"/>
      <c r="VIC79" s="0"/>
      <c r="VID79" s="0"/>
      <c r="VIE79" s="0"/>
      <c r="VIF79" s="0"/>
      <c r="VIG79" s="0"/>
      <c r="VIH79" s="0"/>
      <c r="VII79" s="0"/>
      <c r="VIJ79" s="0"/>
      <c r="VIK79" s="0"/>
      <c r="VIL79" s="0"/>
      <c r="VIM79" s="0"/>
      <c r="VIN79" s="0"/>
      <c r="VIO79" s="0"/>
      <c r="VIP79" s="0"/>
      <c r="VIQ79" s="0"/>
      <c r="VIR79" s="0"/>
      <c r="VIS79" s="0"/>
      <c r="VIT79" s="0"/>
      <c r="VIU79" s="0"/>
      <c r="VIV79" s="0"/>
      <c r="VIW79" s="0"/>
      <c r="VIX79" s="0"/>
      <c r="VIY79" s="0"/>
      <c r="VIZ79" s="0"/>
      <c r="VJA79" s="0"/>
      <c r="VJB79" s="0"/>
      <c r="VJC79" s="0"/>
      <c r="VJD79" s="0"/>
      <c r="VJE79" s="0"/>
      <c r="VJF79" s="0"/>
      <c r="VJG79" s="0"/>
      <c r="VJH79" s="0"/>
      <c r="VJI79" s="0"/>
      <c r="VJJ79" s="0"/>
      <c r="VJK79" s="0"/>
      <c r="VJL79" s="0"/>
      <c r="VJM79" s="0"/>
      <c r="VJN79" s="0"/>
      <c r="VJO79" s="0"/>
      <c r="VJP79" s="0"/>
      <c r="VJQ79" s="0"/>
      <c r="VJR79" s="0"/>
      <c r="VJS79" s="0"/>
      <c r="VJT79" s="0"/>
      <c r="VJU79" s="0"/>
      <c r="VJV79" s="0"/>
      <c r="VJW79" s="0"/>
      <c r="VJX79" s="0"/>
      <c r="VJY79" s="0"/>
      <c r="VJZ79" s="0"/>
      <c r="VKA79" s="0"/>
      <c r="VKB79" s="0"/>
      <c r="VKC79" s="0"/>
      <c r="VKD79" s="0"/>
      <c r="VKE79" s="0"/>
      <c r="VKF79" s="0"/>
      <c r="VKG79" s="0"/>
      <c r="VKH79" s="0"/>
      <c r="VKI79" s="0"/>
      <c r="VKJ79" s="0"/>
      <c r="VKK79" s="0"/>
      <c r="VKL79" s="0"/>
      <c r="VKM79" s="0"/>
      <c r="VKN79" s="0"/>
      <c r="VKO79" s="0"/>
      <c r="VKP79" s="0"/>
      <c r="VKQ79" s="0"/>
      <c r="VKR79" s="0"/>
      <c r="VKS79" s="0"/>
      <c r="VKT79" s="0"/>
      <c r="VKU79" s="0"/>
      <c r="VKV79" s="0"/>
      <c r="VKW79" s="0"/>
      <c r="VKX79" s="0"/>
      <c r="VKY79" s="0"/>
      <c r="VKZ79" s="0"/>
      <c r="VLA79" s="0"/>
      <c r="VLB79" s="0"/>
      <c r="VLC79" s="0"/>
      <c r="VLD79" s="0"/>
      <c r="VLE79" s="0"/>
      <c r="VLF79" s="0"/>
      <c r="VLG79" s="0"/>
      <c r="VLH79" s="0"/>
      <c r="VLI79" s="0"/>
      <c r="VLJ79" s="0"/>
      <c r="VLK79" s="0"/>
      <c r="VLL79" s="0"/>
      <c r="VLM79" s="0"/>
      <c r="VLN79" s="0"/>
      <c r="VLO79" s="0"/>
      <c r="VLP79" s="0"/>
      <c r="VLQ79" s="0"/>
      <c r="VLR79" s="0"/>
      <c r="VLS79" s="0"/>
      <c r="VLT79" s="0"/>
      <c r="VLU79" s="0"/>
      <c r="VLV79" s="0"/>
      <c r="VLW79" s="0"/>
      <c r="VLX79" s="0"/>
      <c r="VLY79" s="0"/>
      <c r="VLZ79" s="0"/>
      <c r="VMA79" s="0"/>
      <c r="VMB79" s="0"/>
      <c r="VMC79" s="0"/>
      <c r="VMD79" s="0"/>
      <c r="VME79" s="0"/>
      <c r="VMF79" s="0"/>
      <c r="VMG79" s="0"/>
      <c r="VMH79" s="0"/>
      <c r="VMI79" s="0"/>
      <c r="VMJ79" s="0"/>
      <c r="VMK79" s="0"/>
      <c r="VML79" s="0"/>
      <c r="VMM79" s="0"/>
      <c r="VMN79" s="0"/>
      <c r="VMO79" s="0"/>
      <c r="VMP79" s="0"/>
      <c r="VMQ79" s="0"/>
      <c r="VMR79" s="0"/>
      <c r="VMS79" s="0"/>
      <c r="VMT79" s="0"/>
      <c r="VMU79" s="0"/>
      <c r="VMV79" s="0"/>
      <c r="VMW79" s="0"/>
      <c r="VMX79" s="0"/>
      <c r="VMY79" s="0"/>
      <c r="VMZ79" s="0"/>
      <c r="VNA79" s="0"/>
      <c r="VNB79" s="0"/>
      <c r="VNC79" s="0"/>
      <c r="VND79" s="0"/>
      <c r="VNE79" s="0"/>
      <c r="VNF79" s="0"/>
      <c r="VNG79" s="0"/>
      <c r="VNH79" s="0"/>
      <c r="VNI79" s="0"/>
      <c r="VNJ79" s="0"/>
      <c r="VNK79" s="0"/>
      <c r="VNL79" s="0"/>
      <c r="VNM79" s="0"/>
      <c r="VNN79" s="0"/>
      <c r="VNO79" s="0"/>
      <c r="VNP79" s="0"/>
      <c r="VNQ79" s="0"/>
      <c r="VNR79" s="0"/>
      <c r="VNS79" s="0"/>
      <c r="VNT79" s="0"/>
      <c r="VNU79" s="0"/>
      <c r="VNV79" s="0"/>
      <c r="VNW79" s="0"/>
      <c r="VNX79" s="0"/>
      <c r="VNY79" s="0"/>
      <c r="VNZ79" s="0"/>
      <c r="VOA79" s="0"/>
      <c r="VOB79" s="0"/>
      <c r="VOC79" s="0"/>
      <c r="VOD79" s="0"/>
      <c r="VOE79" s="0"/>
      <c r="VOF79" s="0"/>
      <c r="VOG79" s="0"/>
      <c r="VOH79" s="0"/>
      <c r="VOI79" s="0"/>
      <c r="VOJ79" s="0"/>
      <c r="VOK79" s="0"/>
      <c r="VOL79" s="0"/>
      <c r="VOM79" s="0"/>
      <c r="VON79" s="0"/>
      <c r="VOO79" s="0"/>
      <c r="VOP79" s="0"/>
      <c r="VOQ79" s="0"/>
      <c r="VOR79" s="0"/>
      <c r="VOS79" s="0"/>
      <c r="VOT79" s="0"/>
      <c r="VOU79" s="0"/>
      <c r="VOV79" s="0"/>
      <c r="VOW79" s="0"/>
      <c r="VOX79" s="0"/>
      <c r="VOY79" s="0"/>
      <c r="VOZ79" s="0"/>
      <c r="VPA79" s="0"/>
      <c r="VPB79" s="0"/>
      <c r="VPC79" s="0"/>
      <c r="VPD79" s="0"/>
      <c r="VPE79" s="0"/>
      <c r="VPF79" s="0"/>
      <c r="VPG79" s="0"/>
      <c r="VPH79" s="0"/>
      <c r="VPI79" s="0"/>
      <c r="VPJ79" s="0"/>
      <c r="VPK79" s="0"/>
      <c r="VPL79" s="0"/>
      <c r="VPM79" s="0"/>
      <c r="VPN79" s="0"/>
      <c r="VPO79" s="0"/>
      <c r="VPP79" s="0"/>
      <c r="VPQ79" s="0"/>
      <c r="VPR79" s="0"/>
      <c r="VPS79" s="0"/>
      <c r="VPT79" s="0"/>
      <c r="VPU79" s="0"/>
      <c r="VPV79" s="0"/>
      <c r="VPW79" s="0"/>
      <c r="VPX79" s="0"/>
      <c r="VPY79" s="0"/>
      <c r="VPZ79" s="0"/>
      <c r="VQA79" s="0"/>
      <c r="VQB79" s="0"/>
      <c r="VQC79" s="0"/>
      <c r="VQD79" s="0"/>
      <c r="VQE79" s="0"/>
      <c r="VQF79" s="0"/>
      <c r="VQG79" s="0"/>
      <c r="VQH79" s="0"/>
      <c r="VQI79" s="0"/>
      <c r="VQJ79" s="0"/>
      <c r="VQK79" s="0"/>
      <c r="VQL79" s="0"/>
      <c r="VQM79" s="0"/>
      <c r="VQN79" s="0"/>
      <c r="VQO79" s="0"/>
      <c r="VQP79" s="0"/>
      <c r="VQQ79" s="0"/>
      <c r="VQR79" s="0"/>
      <c r="VQS79" s="0"/>
      <c r="VQT79" s="0"/>
      <c r="VQU79" s="0"/>
      <c r="VQV79" s="0"/>
      <c r="VQW79" s="0"/>
      <c r="VQX79" s="0"/>
      <c r="VQY79" s="0"/>
      <c r="VQZ79" s="0"/>
      <c r="VRA79" s="0"/>
      <c r="VRB79" s="0"/>
      <c r="VRC79" s="0"/>
      <c r="VRD79" s="0"/>
      <c r="VRE79" s="0"/>
      <c r="VRF79" s="0"/>
      <c r="VRG79" s="0"/>
      <c r="VRH79" s="0"/>
      <c r="VRI79" s="0"/>
      <c r="VRJ79" s="0"/>
      <c r="VRK79" s="0"/>
      <c r="VRL79" s="0"/>
      <c r="VRM79" s="0"/>
      <c r="VRN79" s="0"/>
      <c r="VRO79" s="0"/>
      <c r="VRP79" s="0"/>
      <c r="VRQ79" s="0"/>
      <c r="VRR79" s="0"/>
      <c r="VRS79" s="0"/>
      <c r="VRT79" s="0"/>
      <c r="VRU79" s="0"/>
      <c r="VRV79" s="0"/>
      <c r="VRW79" s="0"/>
      <c r="VRX79" s="0"/>
      <c r="VRY79" s="0"/>
      <c r="VRZ79" s="0"/>
      <c r="VSA79" s="0"/>
      <c r="VSB79" s="0"/>
      <c r="VSC79" s="0"/>
      <c r="VSD79" s="0"/>
      <c r="VSE79" s="0"/>
      <c r="VSF79" s="0"/>
      <c r="VSG79" s="0"/>
      <c r="VSH79" s="0"/>
      <c r="VSI79" s="0"/>
      <c r="VSJ79" s="0"/>
      <c r="VSK79" s="0"/>
      <c r="VSL79" s="0"/>
      <c r="VSM79" s="0"/>
      <c r="VSN79" s="0"/>
      <c r="VSO79" s="0"/>
      <c r="VSP79" s="0"/>
      <c r="VSQ79" s="0"/>
      <c r="VSR79" s="0"/>
      <c r="VSS79" s="0"/>
      <c r="VST79" s="0"/>
      <c r="VSU79" s="0"/>
      <c r="VSV79" s="0"/>
      <c r="VSW79" s="0"/>
      <c r="VSX79" s="0"/>
      <c r="VSY79" s="0"/>
      <c r="VSZ79" s="0"/>
      <c r="VTA79" s="0"/>
      <c r="VTB79" s="0"/>
      <c r="VTC79" s="0"/>
      <c r="VTD79" s="0"/>
      <c r="VTE79" s="0"/>
      <c r="VTF79" s="0"/>
      <c r="VTG79" s="0"/>
      <c r="VTH79" s="0"/>
      <c r="VTI79" s="0"/>
      <c r="VTJ79" s="0"/>
      <c r="VTK79" s="0"/>
      <c r="VTL79" s="0"/>
      <c r="VTM79" s="0"/>
      <c r="VTN79" s="0"/>
      <c r="VTO79" s="0"/>
      <c r="VTP79" s="0"/>
      <c r="VTQ79" s="0"/>
      <c r="VTR79" s="0"/>
      <c r="VTS79" s="0"/>
      <c r="VTT79" s="0"/>
      <c r="VTU79" s="0"/>
      <c r="VTV79" s="0"/>
      <c r="VTW79" s="0"/>
      <c r="VTX79" s="0"/>
      <c r="VTY79" s="0"/>
      <c r="VTZ79" s="0"/>
      <c r="VUA79" s="0"/>
      <c r="VUB79" s="0"/>
      <c r="VUC79" s="0"/>
      <c r="VUD79" s="0"/>
      <c r="VUE79" s="0"/>
      <c r="VUF79" s="0"/>
      <c r="VUG79" s="0"/>
      <c r="VUH79" s="0"/>
      <c r="VUI79" s="0"/>
      <c r="VUJ79" s="0"/>
      <c r="VUK79" s="0"/>
      <c r="VUL79" s="0"/>
      <c r="VUM79" s="0"/>
      <c r="VUN79" s="0"/>
      <c r="VUO79" s="0"/>
      <c r="VUP79" s="0"/>
      <c r="VUQ79" s="0"/>
      <c r="VUR79" s="0"/>
      <c r="VUS79" s="0"/>
      <c r="VUT79" s="0"/>
      <c r="VUU79" s="0"/>
      <c r="VUV79" s="0"/>
      <c r="VUW79" s="0"/>
      <c r="VUX79" s="0"/>
      <c r="VUY79" s="0"/>
      <c r="VUZ79" s="0"/>
      <c r="VVA79" s="0"/>
      <c r="VVB79" s="0"/>
      <c r="VVC79" s="0"/>
      <c r="VVD79" s="0"/>
      <c r="VVE79" s="0"/>
      <c r="VVF79" s="0"/>
      <c r="VVG79" s="0"/>
      <c r="VVH79" s="0"/>
      <c r="VVI79" s="0"/>
      <c r="VVJ79" s="0"/>
      <c r="VVK79" s="0"/>
      <c r="VVL79" s="0"/>
      <c r="VVM79" s="0"/>
      <c r="VVN79" s="0"/>
      <c r="VVO79" s="0"/>
      <c r="VVP79" s="0"/>
      <c r="VVQ79" s="0"/>
      <c r="VVR79" s="0"/>
      <c r="VVS79" s="0"/>
      <c r="VVT79" s="0"/>
      <c r="VVU79" s="0"/>
      <c r="VVV79" s="0"/>
      <c r="VVW79" s="0"/>
      <c r="VVX79" s="0"/>
      <c r="VVY79" s="0"/>
      <c r="VVZ79" s="0"/>
      <c r="VWA79" s="0"/>
      <c r="VWB79" s="0"/>
      <c r="VWC79" s="0"/>
      <c r="VWD79" s="0"/>
      <c r="VWE79" s="0"/>
      <c r="VWF79" s="0"/>
      <c r="VWG79" s="0"/>
      <c r="VWH79" s="0"/>
      <c r="VWI79" s="0"/>
      <c r="VWJ79" s="0"/>
      <c r="VWK79" s="0"/>
      <c r="VWL79" s="0"/>
      <c r="VWM79" s="0"/>
      <c r="VWN79" s="0"/>
      <c r="VWO79" s="0"/>
      <c r="VWP79" s="0"/>
      <c r="VWQ79" s="0"/>
      <c r="VWR79" s="0"/>
      <c r="VWS79" s="0"/>
      <c r="VWT79" s="0"/>
      <c r="VWU79" s="0"/>
      <c r="VWV79" s="0"/>
      <c r="VWW79" s="0"/>
      <c r="VWX79" s="0"/>
      <c r="VWY79" s="0"/>
      <c r="VWZ79" s="0"/>
      <c r="VXA79" s="0"/>
      <c r="VXB79" s="0"/>
      <c r="VXC79" s="0"/>
      <c r="VXD79" s="0"/>
      <c r="VXE79" s="0"/>
      <c r="VXF79" s="0"/>
      <c r="VXG79" s="0"/>
      <c r="VXH79" s="0"/>
      <c r="VXI79" s="0"/>
      <c r="VXJ79" s="0"/>
      <c r="VXK79" s="0"/>
      <c r="VXL79" s="0"/>
      <c r="VXM79" s="0"/>
      <c r="VXN79" s="0"/>
      <c r="VXO79" s="0"/>
      <c r="VXP79" s="0"/>
      <c r="VXQ79" s="0"/>
      <c r="VXR79" s="0"/>
      <c r="VXS79" s="0"/>
      <c r="VXT79" s="0"/>
      <c r="VXU79" s="0"/>
      <c r="VXV79" s="0"/>
      <c r="VXW79" s="0"/>
      <c r="VXX79" s="0"/>
      <c r="VXY79" s="0"/>
      <c r="VXZ79" s="0"/>
      <c r="VYA79" s="0"/>
      <c r="VYB79" s="0"/>
      <c r="VYC79" s="0"/>
      <c r="VYD79" s="0"/>
      <c r="VYE79" s="0"/>
      <c r="VYF79" s="0"/>
      <c r="VYG79" s="0"/>
      <c r="VYH79" s="0"/>
      <c r="VYI79" s="0"/>
      <c r="VYJ79" s="0"/>
      <c r="VYK79" s="0"/>
      <c r="VYL79" s="0"/>
      <c r="VYM79" s="0"/>
      <c r="VYN79" s="0"/>
      <c r="VYO79" s="0"/>
      <c r="VYP79" s="0"/>
      <c r="VYQ79" s="0"/>
      <c r="VYR79" s="0"/>
      <c r="VYS79" s="0"/>
      <c r="VYT79" s="0"/>
      <c r="VYU79" s="0"/>
      <c r="VYV79" s="0"/>
      <c r="VYW79" s="0"/>
      <c r="VYX79" s="0"/>
      <c r="VYY79" s="0"/>
      <c r="VYZ79" s="0"/>
      <c r="VZA79" s="0"/>
      <c r="VZB79" s="0"/>
      <c r="VZC79" s="0"/>
      <c r="VZD79" s="0"/>
      <c r="VZE79" s="0"/>
      <c r="VZF79" s="0"/>
      <c r="VZG79" s="0"/>
      <c r="VZH79" s="0"/>
      <c r="VZI79" s="0"/>
      <c r="VZJ79" s="0"/>
      <c r="VZK79" s="0"/>
      <c r="VZL79" s="0"/>
      <c r="VZM79" s="0"/>
      <c r="VZN79" s="0"/>
      <c r="VZO79" s="0"/>
      <c r="VZP79" s="0"/>
      <c r="VZQ79" s="0"/>
      <c r="VZR79" s="0"/>
      <c r="VZS79" s="0"/>
      <c r="VZT79" s="0"/>
      <c r="VZU79" s="0"/>
      <c r="VZV79" s="0"/>
      <c r="VZW79" s="0"/>
      <c r="VZX79" s="0"/>
      <c r="VZY79" s="0"/>
      <c r="VZZ79" s="0"/>
      <c r="WAA79" s="0"/>
      <c r="WAB79" s="0"/>
      <c r="WAC79" s="0"/>
      <c r="WAD79" s="0"/>
      <c r="WAE79" s="0"/>
      <c r="WAF79" s="0"/>
      <c r="WAG79" s="0"/>
      <c r="WAH79" s="0"/>
      <c r="WAI79" s="0"/>
      <c r="WAJ79" s="0"/>
      <c r="WAK79" s="0"/>
      <c r="WAL79" s="0"/>
      <c r="WAM79" s="0"/>
      <c r="WAN79" s="0"/>
      <c r="WAO79" s="0"/>
      <c r="WAP79" s="0"/>
      <c r="WAQ79" s="0"/>
      <c r="WAR79" s="0"/>
      <c r="WAS79" s="0"/>
      <c r="WAT79" s="0"/>
      <c r="WAU79" s="0"/>
      <c r="WAV79" s="0"/>
      <c r="WAW79" s="0"/>
      <c r="WAX79" s="0"/>
      <c r="WAY79" s="0"/>
      <c r="WAZ79" s="0"/>
      <c r="WBA79" s="0"/>
      <c r="WBB79" s="0"/>
      <c r="WBC79" s="0"/>
      <c r="WBD79" s="0"/>
      <c r="WBE79" s="0"/>
      <c r="WBF79" s="0"/>
      <c r="WBG79" s="0"/>
      <c r="WBH79" s="0"/>
      <c r="WBI79" s="0"/>
      <c r="WBJ79" s="0"/>
      <c r="WBK79" s="0"/>
      <c r="WBL79" s="0"/>
      <c r="WBM79" s="0"/>
      <c r="WBN79" s="0"/>
      <c r="WBO79" s="0"/>
      <c r="WBP79" s="0"/>
      <c r="WBQ79" s="0"/>
      <c r="WBR79" s="0"/>
      <c r="WBS79" s="0"/>
      <c r="WBT79" s="0"/>
      <c r="WBU79" s="0"/>
      <c r="WBV79" s="0"/>
      <c r="WBW79" s="0"/>
      <c r="WBX79" s="0"/>
      <c r="WBY79" s="0"/>
      <c r="WBZ79" s="0"/>
      <c r="WCA79" s="0"/>
      <c r="WCB79" s="0"/>
      <c r="WCC79" s="0"/>
      <c r="WCD79" s="0"/>
      <c r="WCE79" s="0"/>
      <c r="WCF79" s="0"/>
      <c r="WCG79" s="0"/>
      <c r="WCH79" s="0"/>
      <c r="WCI79" s="0"/>
      <c r="WCJ79" s="0"/>
      <c r="WCK79" s="0"/>
      <c r="WCL79" s="0"/>
      <c r="WCM79" s="0"/>
      <c r="WCN79" s="0"/>
      <c r="WCO79" s="0"/>
      <c r="WCP79" s="0"/>
      <c r="WCQ79" s="0"/>
      <c r="WCR79" s="0"/>
      <c r="WCS79" s="0"/>
      <c r="WCT79" s="0"/>
      <c r="WCU79" s="0"/>
      <c r="WCV79" s="0"/>
      <c r="WCW79" s="0"/>
      <c r="WCX79" s="0"/>
      <c r="WCY79" s="0"/>
      <c r="WCZ79" s="0"/>
      <c r="WDA79" s="0"/>
      <c r="WDB79" s="0"/>
      <c r="WDC79" s="0"/>
      <c r="WDD79" s="0"/>
      <c r="WDE79" s="0"/>
      <c r="WDF79" s="0"/>
      <c r="WDG79" s="0"/>
      <c r="WDH79" s="0"/>
      <c r="WDI79" s="0"/>
      <c r="WDJ79" s="0"/>
      <c r="WDK79" s="0"/>
      <c r="WDL79" s="0"/>
      <c r="WDM79" s="0"/>
      <c r="WDN79" s="0"/>
      <c r="WDO79" s="0"/>
      <c r="WDP79" s="0"/>
      <c r="WDQ79" s="0"/>
      <c r="WDR79" s="0"/>
      <c r="WDS79" s="0"/>
      <c r="WDT79" s="0"/>
      <c r="WDU79" s="0"/>
      <c r="WDV79" s="0"/>
      <c r="WDW79" s="0"/>
      <c r="WDX79" s="0"/>
      <c r="WDY79" s="0"/>
      <c r="WDZ79" s="0"/>
      <c r="WEA79" s="0"/>
      <c r="WEB79" s="0"/>
      <c r="WEC79" s="0"/>
      <c r="WED79" s="0"/>
      <c r="WEE79" s="0"/>
      <c r="WEF79" s="0"/>
      <c r="WEG79" s="0"/>
      <c r="WEH79" s="0"/>
      <c r="WEI79" s="0"/>
      <c r="WEJ79" s="0"/>
      <c r="WEK79" s="0"/>
      <c r="WEL79" s="0"/>
      <c r="WEM79" s="0"/>
      <c r="WEN79" s="0"/>
      <c r="WEO79" s="0"/>
      <c r="WEP79" s="0"/>
      <c r="WEQ79" s="0"/>
      <c r="WER79" s="0"/>
      <c r="WES79" s="0"/>
      <c r="WET79" s="0"/>
      <c r="WEU79" s="0"/>
      <c r="WEV79" s="0"/>
      <c r="WEW79" s="0"/>
      <c r="WEX79" s="0"/>
      <c r="WEY79" s="0"/>
      <c r="WEZ79" s="0"/>
      <c r="WFA79" s="0"/>
      <c r="WFB79" s="0"/>
      <c r="WFC79" s="0"/>
      <c r="WFD79" s="0"/>
      <c r="WFE79" s="0"/>
      <c r="WFF79" s="0"/>
      <c r="WFG79" s="0"/>
      <c r="WFH79" s="0"/>
      <c r="WFI79" s="0"/>
      <c r="WFJ79" s="0"/>
      <c r="WFK79" s="0"/>
      <c r="WFL79" s="0"/>
      <c r="WFM79" s="0"/>
      <c r="WFN79" s="0"/>
      <c r="WFO79" s="0"/>
      <c r="WFP79" s="0"/>
      <c r="WFQ79" s="0"/>
      <c r="WFR79" s="0"/>
      <c r="WFS79" s="0"/>
      <c r="WFT79" s="0"/>
      <c r="WFU79" s="0"/>
      <c r="WFV79" s="0"/>
      <c r="WFW79" s="0"/>
      <c r="WFX79" s="0"/>
      <c r="WFY79" s="0"/>
      <c r="WFZ79" s="0"/>
      <c r="WGA79" s="0"/>
      <c r="WGB79" s="0"/>
      <c r="WGC79" s="0"/>
      <c r="WGD79" s="0"/>
      <c r="WGE79" s="0"/>
      <c r="WGF79" s="0"/>
      <c r="WGG79" s="0"/>
      <c r="WGH79" s="0"/>
      <c r="WGI79" s="0"/>
      <c r="WGJ79" s="0"/>
      <c r="WGK79" s="0"/>
      <c r="WGL79" s="0"/>
      <c r="WGM79" s="0"/>
      <c r="WGN79" s="0"/>
      <c r="WGO79" s="0"/>
      <c r="WGP79" s="0"/>
      <c r="WGQ79" s="0"/>
      <c r="WGR79" s="0"/>
      <c r="WGS79" s="0"/>
      <c r="WGT79" s="0"/>
      <c r="WGU79" s="0"/>
      <c r="WGV79" s="0"/>
      <c r="WGW79" s="0"/>
      <c r="WGX79" s="0"/>
      <c r="WGY79" s="0"/>
      <c r="WGZ79" s="0"/>
      <c r="WHA79" s="0"/>
      <c r="WHB79" s="0"/>
      <c r="WHC79" s="0"/>
      <c r="WHD79" s="0"/>
      <c r="WHE79" s="0"/>
      <c r="WHF79" s="0"/>
      <c r="WHG79" s="0"/>
      <c r="WHH79" s="0"/>
      <c r="WHI79" s="0"/>
      <c r="WHJ79" s="0"/>
      <c r="WHK79" s="0"/>
      <c r="WHL79" s="0"/>
      <c r="WHM79" s="0"/>
      <c r="WHN79" s="0"/>
      <c r="WHO79" s="0"/>
      <c r="WHP79" s="0"/>
      <c r="WHQ79" s="0"/>
      <c r="WHR79" s="0"/>
      <c r="WHS79" s="0"/>
      <c r="WHT79" s="0"/>
      <c r="WHU79" s="0"/>
      <c r="WHV79" s="0"/>
      <c r="WHW79" s="0"/>
      <c r="WHX79" s="0"/>
      <c r="WHY79" s="0"/>
      <c r="WHZ79" s="0"/>
      <c r="WIA79" s="0"/>
      <c r="WIB79" s="0"/>
      <c r="WIC79" s="0"/>
      <c r="WID79" s="0"/>
      <c r="WIE79" s="0"/>
      <c r="WIF79" s="0"/>
      <c r="WIG79" s="0"/>
      <c r="WIH79" s="0"/>
      <c r="WII79" s="0"/>
      <c r="WIJ79" s="0"/>
      <c r="WIK79" s="0"/>
      <c r="WIL79" s="0"/>
      <c r="WIM79" s="0"/>
      <c r="WIN79" s="0"/>
      <c r="WIO79" s="0"/>
      <c r="WIP79" s="0"/>
      <c r="WIQ79" s="0"/>
      <c r="WIR79" s="0"/>
      <c r="WIS79" s="0"/>
      <c r="WIT79" s="0"/>
      <c r="WIU79" s="0"/>
      <c r="WIV79" s="0"/>
      <c r="WIW79" s="0"/>
      <c r="WIX79" s="0"/>
      <c r="WIY79" s="0"/>
      <c r="WIZ79" s="0"/>
      <c r="WJA79" s="0"/>
      <c r="WJB79" s="0"/>
      <c r="WJC79" s="0"/>
      <c r="WJD79" s="0"/>
      <c r="WJE79" s="0"/>
      <c r="WJF79" s="0"/>
      <c r="WJG79" s="0"/>
      <c r="WJH79" s="0"/>
      <c r="WJI79" s="0"/>
      <c r="WJJ79" s="0"/>
      <c r="WJK79" s="0"/>
      <c r="WJL79" s="0"/>
      <c r="WJM79" s="0"/>
      <c r="WJN79" s="0"/>
      <c r="WJO79" s="0"/>
      <c r="WJP79" s="0"/>
      <c r="WJQ79" s="0"/>
      <c r="WJR79" s="0"/>
      <c r="WJS79" s="0"/>
      <c r="WJT79" s="0"/>
      <c r="WJU79" s="0"/>
      <c r="WJV79" s="0"/>
      <c r="WJW79" s="0"/>
      <c r="WJX79" s="0"/>
      <c r="WJY79" s="0"/>
      <c r="WJZ79" s="0"/>
      <c r="WKA79" s="0"/>
      <c r="WKB79" s="0"/>
      <c r="WKC79" s="0"/>
      <c r="WKD79" s="0"/>
      <c r="WKE79" s="0"/>
      <c r="WKF79" s="0"/>
      <c r="WKG79" s="0"/>
      <c r="WKH79" s="0"/>
      <c r="WKI79" s="0"/>
      <c r="WKJ79" s="0"/>
      <c r="WKK79" s="0"/>
      <c r="WKL79" s="0"/>
      <c r="WKM79" s="0"/>
      <c r="WKN79" s="0"/>
      <c r="WKO79" s="0"/>
      <c r="WKP79" s="0"/>
      <c r="WKQ79" s="0"/>
      <c r="WKR79" s="0"/>
      <c r="WKS79" s="0"/>
      <c r="WKT79" s="0"/>
      <c r="WKU79" s="0"/>
      <c r="WKV79" s="0"/>
      <c r="WKW79" s="0"/>
      <c r="WKX79" s="0"/>
      <c r="WKY79" s="0"/>
      <c r="WKZ79" s="0"/>
      <c r="WLA79" s="0"/>
      <c r="WLB79" s="0"/>
      <c r="WLC79" s="0"/>
      <c r="WLD79" s="0"/>
      <c r="WLE79" s="0"/>
      <c r="WLF79" s="0"/>
      <c r="WLG79" s="0"/>
      <c r="WLH79" s="0"/>
      <c r="WLI79" s="0"/>
      <c r="WLJ79" s="0"/>
      <c r="WLK79" s="0"/>
      <c r="WLL79" s="0"/>
      <c r="WLM79" s="0"/>
      <c r="WLN79" s="0"/>
      <c r="WLO79" s="0"/>
      <c r="WLP79" s="0"/>
      <c r="WLQ79" s="0"/>
      <c r="WLR79" s="0"/>
      <c r="WLS79" s="0"/>
      <c r="WLT79" s="0"/>
      <c r="WLU79" s="0"/>
      <c r="WLV79" s="0"/>
      <c r="WLW79" s="0"/>
      <c r="WLX79" s="0"/>
      <c r="WLY79" s="0"/>
      <c r="WLZ79" s="0"/>
      <c r="WMA79" s="0"/>
      <c r="WMB79" s="0"/>
      <c r="WMC79" s="0"/>
      <c r="WMD79" s="0"/>
      <c r="WME79" s="0"/>
      <c r="WMF79" s="0"/>
      <c r="WMG79" s="0"/>
      <c r="WMH79" s="0"/>
      <c r="WMI79" s="0"/>
      <c r="WMJ79" s="0"/>
      <c r="WMK79" s="0"/>
      <c r="WML79" s="0"/>
      <c r="WMM79" s="0"/>
      <c r="WMN79" s="0"/>
      <c r="WMO79" s="0"/>
      <c r="WMP79" s="0"/>
      <c r="WMQ79" s="0"/>
      <c r="WMR79" s="0"/>
      <c r="WMS79" s="0"/>
      <c r="WMT79" s="0"/>
      <c r="WMU79" s="0"/>
      <c r="WMV79" s="0"/>
      <c r="WMW79" s="0"/>
      <c r="WMX79" s="0"/>
      <c r="WMY79" s="0"/>
      <c r="WMZ79" s="0"/>
      <c r="WNA79" s="0"/>
      <c r="WNB79" s="0"/>
      <c r="WNC79" s="0"/>
      <c r="WND79" s="0"/>
      <c r="WNE79" s="0"/>
      <c r="WNF79" s="0"/>
      <c r="WNG79" s="0"/>
      <c r="WNH79" s="0"/>
      <c r="WNI79" s="0"/>
      <c r="WNJ79" s="0"/>
      <c r="WNK79" s="0"/>
      <c r="WNL79" s="0"/>
      <c r="WNM79" s="0"/>
      <c r="WNN79" s="0"/>
      <c r="WNO79" s="0"/>
      <c r="WNP79" s="0"/>
      <c r="WNQ79" s="0"/>
      <c r="WNR79" s="0"/>
      <c r="WNS79" s="0"/>
      <c r="WNT79" s="0"/>
      <c r="WNU79" s="0"/>
      <c r="WNV79" s="0"/>
      <c r="WNW79" s="0"/>
      <c r="WNX79" s="0"/>
      <c r="WNY79" s="0"/>
      <c r="WNZ79" s="0"/>
      <c r="WOA79" s="0"/>
      <c r="WOB79" s="0"/>
      <c r="WOC79" s="0"/>
      <c r="WOD79" s="0"/>
      <c r="WOE79" s="0"/>
      <c r="WOF79" s="0"/>
      <c r="WOG79" s="0"/>
      <c r="WOH79" s="0"/>
      <c r="WOI79" s="0"/>
      <c r="WOJ79" s="0"/>
      <c r="WOK79" s="0"/>
      <c r="WOL79" s="0"/>
      <c r="WOM79" s="0"/>
      <c r="WON79" s="0"/>
      <c r="WOO79" s="0"/>
      <c r="WOP79" s="0"/>
      <c r="WOQ79" s="0"/>
      <c r="WOR79" s="0"/>
      <c r="WOS79" s="0"/>
      <c r="WOT79" s="0"/>
      <c r="WOU79" s="0"/>
      <c r="WOV79" s="0"/>
      <c r="WOW79" s="0"/>
      <c r="WOX79" s="0"/>
      <c r="WOY79" s="0"/>
      <c r="WOZ79" s="0"/>
      <c r="WPA79" s="0"/>
      <c r="WPB79" s="0"/>
      <c r="WPC79" s="0"/>
      <c r="WPD79" s="0"/>
      <c r="WPE79" s="0"/>
      <c r="WPF79" s="0"/>
      <c r="WPG79" s="0"/>
      <c r="WPH79" s="0"/>
      <c r="WPI79" s="0"/>
      <c r="WPJ79" s="0"/>
      <c r="WPK79" s="0"/>
      <c r="WPL79" s="0"/>
      <c r="WPM79" s="0"/>
      <c r="WPN79" s="0"/>
      <c r="WPO79" s="0"/>
      <c r="WPP79" s="0"/>
      <c r="WPQ79" s="0"/>
      <c r="WPR79" s="0"/>
      <c r="WPS79" s="0"/>
      <c r="WPT79" s="0"/>
      <c r="WPU79" s="0"/>
      <c r="WPV79" s="0"/>
      <c r="WPW79" s="0"/>
      <c r="WPX79" s="0"/>
      <c r="WPY79" s="0"/>
      <c r="WPZ79" s="0"/>
      <c r="WQA79" s="0"/>
      <c r="WQB79" s="0"/>
      <c r="WQC79" s="0"/>
      <c r="WQD79" s="0"/>
      <c r="WQE79" s="0"/>
      <c r="WQF79" s="0"/>
      <c r="WQG79" s="0"/>
      <c r="WQH79" s="0"/>
      <c r="WQI79" s="0"/>
      <c r="WQJ79" s="0"/>
      <c r="WQK79" s="0"/>
      <c r="WQL79" s="0"/>
      <c r="WQM79" s="0"/>
      <c r="WQN79" s="0"/>
      <c r="WQO79" s="0"/>
      <c r="WQP79" s="0"/>
      <c r="WQQ79" s="0"/>
      <c r="WQR79" s="0"/>
      <c r="WQS79" s="0"/>
      <c r="WQT79" s="0"/>
      <c r="WQU79" s="0"/>
      <c r="WQV79" s="0"/>
      <c r="WQW79" s="0"/>
      <c r="WQX79" s="0"/>
      <c r="WQY79" s="0"/>
      <c r="WQZ79" s="0"/>
      <c r="WRA79" s="0"/>
      <c r="WRB79" s="0"/>
      <c r="WRC79" s="0"/>
      <c r="WRD79" s="0"/>
      <c r="WRE79" s="0"/>
      <c r="WRF79" s="0"/>
      <c r="WRG79" s="0"/>
      <c r="WRH79" s="0"/>
      <c r="WRI79" s="0"/>
      <c r="WRJ79" s="0"/>
      <c r="WRK79" s="0"/>
      <c r="WRL79" s="0"/>
      <c r="WRM79" s="0"/>
      <c r="WRN79" s="0"/>
      <c r="WRO79" s="0"/>
      <c r="WRP79" s="0"/>
      <c r="WRQ79" s="0"/>
      <c r="WRR79" s="0"/>
      <c r="WRS79" s="0"/>
      <c r="WRT79" s="0"/>
      <c r="WRU79" s="0"/>
      <c r="WRV79" s="0"/>
      <c r="WRW79" s="0"/>
      <c r="WRX79" s="0"/>
      <c r="WRY79" s="0"/>
      <c r="WRZ79" s="0"/>
      <c r="WSA79" s="0"/>
      <c r="WSB79" s="0"/>
      <c r="WSC79" s="0"/>
      <c r="WSD79" s="0"/>
      <c r="WSE79" s="0"/>
      <c r="WSF79" s="0"/>
      <c r="WSG79" s="0"/>
      <c r="WSH79" s="0"/>
      <c r="WSI79" s="0"/>
      <c r="WSJ79" s="0"/>
      <c r="WSK79" s="0"/>
      <c r="WSL79" s="0"/>
      <c r="WSM79" s="0"/>
      <c r="WSN79" s="0"/>
      <c r="WSO79" s="0"/>
      <c r="WSP79" s="0"/>
      <c r="WSQ79" s="0"/>
      <c r="WSR79" s="0"/>
      <c r="WSS79" s="0"/>
      <c r="WST79" s="0"/>
      <c r="WSU79" s="0"/>
      <c r="WSV79" s="0"/>
      <c r="WSW79" s="0"/>
      <c r="WSX79" s="0"/>
      <c r="WSY79" s="0"/>
      <c r="WSZ79" s="0"/>
      <c r="WTA79" s="0"/>
      <c r="WTB79" s="0"/>
      <c r="WTC79" s="0"/>
      <c r="WTD79" s="0"/>
      <c r="WTE79" s="0"/>
      <c r="WTF79" s="0"/>
      <c r="WTG79" s="0"/>
      <c r="WTH79" s="0"/>
      <c r="WTI79" s="0"/>
      <c r="WTJ79" s="0"/>
      <c r="WTK79" s="0"/>
      <c r="WTL79" s="0"/>
      <c r="WTM79" s="0"/>
      <c r="WTN79" s="0"/>
      <c r="WTO79" s="0"/>
      <c r="WTP79" s="0"/>
      <c r="WTQ79" s="0"/>
      <c r="WTR79" s="0"/>
      <c r="WTS79" s="0"/>
      <c r="WTT79" s="0"/>
      <c r="WTU79" s="0"/>
      <c r="WTV79" s="0"/>
      <c r="WTW79" s="0"/>
      <c r="WTX79" s="0"/>
      <c r="WTY79" s="0"/>
      <c r="WTZ79" s="0"/>
      <c r="WUA79" s="0"/>
      <c r="WUB79" s="0"/>
      <c r="WUC79" s="0"/>
      <c r="WUD79" s="0"/>
      <c r="WUE79" s="0"/>
      <c r="WUF79" s="0"/>
      <c r="WUG79" s="0"/>
      <c r="WUH79" s="0"/>
      <c r="WUI79" s="0"/>
      <c r="WUJ79" s="0"/>
      <c r="WUK79" s="0"/>
      <c r="WUL79" s="0"/>
      <c r="WUM79" s="0"/>
      <c r="WUN79" s="0"/>
      <c r="WUO79" s="0"/>
      <c r="WUP79" s="0"/>
      <c r="WUQ79" s="0"/>
      <c r="WUR79" s="0"/>
      <c r="WUS79" s="0"/>
      <c r="WUT79" s="0"/>
      <c r="WUU79" s="0"/>
      <c r="WUV79" s="0"/>
      <c r="WUW79" s="0"/>
      <c r="WUX79" s="0"/>
      <c r="WUY79" s="0"/>
      <c r="WUZ79" s="0"/>
      <c r="WVA79" s="0"/>
      <c r="WVB79" s="0"/>
      <c r="WVC79" s="0"/>
      <c r="WVD79" s="0"/>
      <c r="WVE79" s="0"/>
      <c r="WVF79" s="0"/>
      <c r="WVG79" s="0"/>
      <c r="WVH79" s="0"/>
      <c r="WVI79" s="0"/>
      <c r="WVJ79" s="0"/>
      <c r="WVK79" s="0"/>
      <c r="WVL79" s="0"/>
      <c r="WVM79" s="0"/>
      <c r="WVN79" s="0"/>
      <c r="WVO79" s="0"/>
      <c r="WVP79" s="0"/>
      <c r="WVQ79" s="0"/>
      <c r="WVR79" s="0"/>
      <c r="WVS79" s="0"/>
      <c r="WVT79" s="0"/>
      <c r="WVU79" s="0"/>
      <c r="WVV79" s="0"/>
      <c r="WVW79" s="0"/>
      <c r="WVX79" s="0"/>
      <c r="WVY79" s="0"/>
      <c r="WVZ79" s="0"/>
      <c r="WWA79" s="0"/>
      <c r="WWB79" s="0"/>
      <c r="WWC79" s="0"/>
      <c r="WWD79" s="0"/>
      <c r="WWE79" s="0"/>
      <c r="WWF79" s="0"/>
      <c r="WWG79" s="0"/>
      <c r="WWH79" s="0"/>
      <c r="WWI79" s="0"/>
      <c r="WWJ79" s="0"/>
      <c r="WWK79" s="0"/>
      <c r="WWL79" s="0"/>
      <c r="WWM79" s="0"/>
      <c r="WWN79" s="0"/>
      <c r="WWO79" s="0"/>
      <c r="WWP79" s="0"/>
      <c r="WWQ79" s="0"/>
      <c r="WWR79" s="0"/>
      <c r="WWS79" s="0"/>
      <c r="WWT79" s="0"/>
      <c r="WWU79" s="0"/>
      <c r="WWV79" s="0"/>
      <c r="WWW79" s="0"/>
      <c r="WWX79" s="0"/>
      <c r="WWY79" s="0"/>
      <c r="WWZ79" s="0"/>
      <c r="WXA79" s="0"/>
      <c r="WXB79" s="0"/>
      <c r="WXC79" s="0"/>
      <c r="WXD79" s="0"/>
      <c r="WXE79" s="0"/>
      <c r="WXF79" s="0"/>
      <c r="WXG79" s="0"/>
      <c r="WXH79" s="0"/>
      <c r="WXI79" s="0"/>
      <c r="WXJ79" s="0"/>
      <c r="WXK79" s="0"/>
      <c r="WXL79" s="0"/>
      <c r="WXM79" s="0"/>
      <c r="WXN79" s="0"/>
      <c r="WXO79" s="0"/>
      <c r="WXP79" s="0"/>
      <c r="WXQ79" s="0"/>
      <c r="WXR79" s="0"/>
      <c r="WXS79" s="0"/>
      <c r="WXT79" s="0"/>
      <c r="WXU79" s="0"/>
      <c r="WXV79" s="0"/>
      <c r="WXW79" s="0"/>
      <c r="WXX79" s="0"/>
      <c r="WXY79" s="0"/>
      <c r="WXZ79" s="0"/>
      <c r="WYA79" s="0"/>
      <c r="WYB79" s="0"/>
      <c r="WYC79" s="0"/>
      <c r="WYD79" s="0"/>
      <c r="WYE79" s="0"/>
      <c r="WYF79" s="0"/>
      <c r="WYG79" s="0"/>
      <c r="WYH79" s="0"/>
      <c r="WYI79" s="0"/>
      <c r="WYJ79" s="0"/>
      <c r="WYK79" s="0"/>
      <c r="WYL79" s="0"/>
      <c r="WYM79" s="0"/>
      <c r="WYN79" s="0"/>
      <c r="WYO79" s="0"/>
      <c r="WYP79" s="0"/>
      <c r="WYQ79" s="0"/>
      <c r="WYR79" s="0"/>
      <c r="WYS79" s="0"/>
      <c r="WYT79" s="0"/>
      <c r="WYU79" s="0"/>
      <c r="WYV79" s="0"/>
      <c r="WYW79" s="0"/>
      <c r="WYX79" s="0"/>
      <c r="WYY79" s="0"/>
      <c r="WYZ79" s="0"/>
      <c r="WZA79" s="0"/>
      <c r="WZB79" s="0"/>
      <c r="WZC79" s="0"/>
      <c r="WZD79" s="0"/>
      <c r="WZE79" s="0"/>
      <c r="WZF79" s="0"/>
      <c r="WZG79" s="0"/>
      <c r="WZH79" s="0"/>
      <c r="WZI79" s="0"/>
      <c r="WZJ79" s="0"/>
      <c r="WZK79" s="0"/>
      <c r="WZL79" s="0"/>
      <c r="WZM79" s="0"/>
      <c r="WZN79" s="0"/>
      <c r="WZO79" s="0"/>
      <c r="WZP79" s="0"/>
      <c r="WZQ79" s="0"/>
      <c r="WZR79" s="0"/>
      <c r="WZS79" s="0"/>
      <c r="WZT79" s="0"/>
      <c r="WZU79" s="0"/>
      <c r="WZV79" s="0"/>
      <c r="WZW79" s="0"/>
      <c r="WZX79" s="0"/>
      <c r="WZY79" s="0"/>
      <c r="WZZ79" s="0"/>
      <c r="XAA79" s="0"/>
      <c r="XAB79" s="0"/>
      <c r="XAC79" s="0"/>
      <c r="XAD79" s="0"/>
      <c r="XAE79" s="0"/>
      <c r="XAF79" s="0"/>
      <c r="XAG79" s="0"/>
      <c r="XAH79" s="0"/>
      <c r="XAI79" s="0"/>
      <c r="XAJ79" s="0"/>
      <c r="XAK79" s="0"/>
      <c r="XAL79" s="0"/>
      <c r="XAM79" s="0"/>
      <c r="XAN79" s="0"/>
      <c r="XAO79" s="0"/>
      <c r="XAP79" s="0"/>
      <c r="XAQ79" s="0"/>
      <c r="XAR79" s="0"/>
      <c r="XAS79" s="0"/>
      <c r="XAT79" s="0"/>
      <c r="XAU79" s="0"/>
      <c r="XAV79" s="0"/>
      <c r="XAW79" s="0"/>
      <c r="XAX79" s="0"/>
      <c r="XAY79" s="0"/>
      <c r="XAZ79" s="0"/>
      <c r="XBA79" s="0"/>
      <c r="XBB79" s="0"/>
      <c r="XBC79" s="0"/>
      <c r="XBD79" s="0"/>
      <c r="XBE79" s="0"/>
      <c r="XBF79" s="0"/>
      <c r="XBG79" s="0"/>
      <c r="XBH79" s="0"/>
      <c r="XBI79" s="0"/>
      <c r="XBJ79" s="0"/>
      <c r="XBK79" s="0"/>
      <c r="XBL79" s="0"/>
      <c r="XBM79" s="0"/>
      <c r="XBN79" s="0"/>
      <c r="XBO79" s="0"/>
      <c r="XBP79" s="0"/>
      <c r="XBQ79" s="0"/>
      <c r="XBR79" s="0"/>
      <c r="XBS79" s="0"/>
      <c r="XBT79" s="0"/>
      <c r="XBU79" s="0"/>
      <c r="XBV79" s="0"/>
      <c r="XBW79" s="0"/>
      <c r="XBX79" s="0"/>
      <c r="XBY79" s="0"/>
      <c r="XBZ79" s="0"/>
      <c r="XCA79" s="0"/>
      <c r="XCB79" s="0"/>
      <c r="XCC79" s="0"/>
      <c r="XCD79" s="0"/>
      <c r="XCE79" s="0"/>
      <c r="XCF79" s="0"/>
      <c r="XCG79" s="0"/>
      <c r="XCH79" s="0"/>
      <c r="XCI79" s="0"/>
      <c r="XCJ79" s="0"/>
      <c r="XCK79" s="0"/>
      <c r="XCL79" s="0"/>
      <c r="XCM79" s="0"/>
      <c r="XCN79" s="0"/>
      <c r="XCO79" s="0"/>
      <c r="XCP79" s="0"/>
      <c r="XCQ79" s="0"/>
      <c r="XCR79" s="0"/>
      <c r="XCS79" s="0"/>
      <c r="XCT79" s="0"/>
      <c r="XCU79" s="0"/>
      <c r="XCV79" s="0"/>
      <c r="XCW79" s="0"/>
      <c r="XCX79" s="0"/>
      <c r="XCY79" s="0"/>
      <c r="XCZ79" s="0"/>
      <c r="XDA79" s="0"/>
      <c r="XDB79" s="0"/>
      <c r="XDC79" s="0"/>
      <c r="XDD79" s="0"/>
      <c r="XDE79" s="0"/>
      <c r="XDF79" s="0"/>
      <c r="XDG79" s="0"/>
      <c r="XDH79" s="0"/>
      <c r="XDI79" s="0"/>
      <c r="XDJ79" s="0"/>
      <c r="XDK79" s="0"/>
      <c r="XDL79" s="0"/>
      <c r="XDM79" s="0"/>
      <c r="XDN79" s="0"/>
      <c r="XDO79" s="0"/>
      <c r="XDP79" s="0"/>
      <c r="XDQ79" s="0"/>
      <c r="XDR79" s="0"/>
      <c r="XDS79" s="0"/>
      <c r="XDT79" s="0"/>
      <c r="XDU79" s="0"/>
      <c r="XDV79" s="0"/>
      <c r="XDW79" s="0"/>
      <c r="XDX79" s="0"/>
      <c r="XDY79" s="0"/>
      <c r="XDZ79" s="0"/>
      <c r="XEA79" s="0"/>
      <c r="XEB79" s="0"/>
      <c r="XEC79" s="0"/>
      <c r="XED79" s="0"/>
      <c r="XEE79" s="0"/>
      <c r="XEF79" s="0"/>
      <c r="XEG79" s="0"/>
      <c r="XEH79" s="0"/>
      <c r="XEI79" s="0"/>
      <c r="XEJ79" s="0"/>
      <c r="XEK79" s="0"/>
      <c r="XEL79" s="0"/>
      <c r="XEM79" s="0"/>
      <c r="XEN79" s="0"/>
      <c r="XEO79" s="0"/>
      <c r="XEP79" s="0"/>
      <c r="XEQ79" s="0"/>
      <c r="XER79" s="0"/>
      <c r="XES79" s="0"/>
      <c r="XET79" s="0"/>
      <c r="XEU79" s="0"/>
      <c r="XEV79" s="0"/>
      <c r="XEW79" s="0"/>
      <c r="XEX79" s="0"/>
      <c r="XEY79" s="0"/>
      <c r="XEZ79" s="0"/>
      <c r="XFA79" s="0"/>
      <c r="XFB79" s="0"/>
      <c r="XFC79" s="0"/>
      <c r="XFD79" s="0"/>
    </row>
    <row r="80" customFormat="false" ht="15.75" hidden="true" customHeight="false" outlineLevel="0" collapsed="false">
      <c r="A80" s="13" t="n">
        <v>181</v>
      </c>
      <c r="B80" s="6" t="s">
        <v>854</v>
      </c>
      <c r="C80" s="14" t="n">
        <f aca="false">qualidade!A80</f>
        <v>181</v>
      </c>
      <c r="D80" s="6"/>
      <c r="E80" s="6"/>
      <c r="F80" s="6" t="str">
        <f aca="false">qualidade!I80</f>
        <v>reprovado</v>
      </c>
      <c r="G80" s="6" t="str">
        <f aca="false">IF(AND(B80=F80,F80="aprovado"),"copiar",IF(B80&lt;&gt;F80,"corrigir",""))</f>
        <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c r="AMK80" s="0"/>
      <c r="AML80" s="0"/>
      <c r="AMM80" s="0"/>
      <c r="AMN80" s="0"/>
      <c r="AMO80" s="0"/>
      <c r="AMP80" s="0"/>
      <c r="AMQ80" s="0"/>
      <c r="AMR80" s="0"/>
      <c r="AMS80" s="0"/>
      <c r="AMT80" s="0"/>
      <c r="AMU80" s="0"/>
      <c r="AMV80" s="0"/>
      <c r="AMW80" s="0"/>
      <c r="AMX80" s="0"/>
      <c r="AMY80" s="0"/>
      <c r="AMZ80" s="0"/>
      <c r="ANA80" s="0"/>
      <c r="ANB80" s="0"/>
      <c r="ANC80" s="0"/>
      <c r="AND80" s="0"/>
      <c r="ANE80" s="0"/>
      <c r="ANF80" s="0"/>
      <c r="ANG80" s="0"/>
      <c r="ANH80" s="0"/>
      <c r="ANI80" s="0"/>
      <c r="ANJ80" s="0"/>
      <c r="ANK80" s="0"/>
      <c r="ANL80" s="0"/>
      <c r="ANM80" s="0"/>
      <c r="ANN80" s="0"/>
      <c r="ANO80" s="0"/>
      <c r="ANP80" s="0"/>
      <c r="ANQ80" s="0"/>
      <c r="ANR80" s="0"/>
      <c r="ANS80" s="0"/>
      <c r="ANT80" s="0"/>
      <c r="ANU80" s="0"/>
      <c r="ANV80" s="0"/>
      <c r="ANW80" s="0"/>
      <c r="ANX80" s="0"/>
      <c r="ANY80" s="0"/>
      <c r="ANZ80" s="0"/>
      <c r="AOA80" s="0"/>
      <c r="AOB80" s="0"/>
      <c r="AOC80" s="0"/>
      <c r="AOD80" s="0"/>
      <c r="AOE80" s="0"/>
      <c r="AOF80" s="0"/>
      <c r="AOG80" s="0"/>
      <c r="AOH80" s="0"/>
      <c r="AOI80" s="0"/>
      <c r="AOJ80" s="0"/>
      <c r="AOK80" s="0"/>
      <c r="AOL80" s="0"/>
      <c r="AOM80" s="0"/>
      <c r="AON80" s="0"/>
      <c r="AOO80" s="0"/>
      <c r="AOP80" s="0"/>
      <c r="AOQ80" s="0"/>
      <c r="AOR80" s="0"/>
      <c r="AOS80" s="0"/>
      <c r="AOT80" s="0"/>
      <c r="AOU80" s="0"/>
      <c r="AOV80" s="0"/>
      <c r="AOW80" s="0"/>
      <c r="AOX80" s="0"/>
      <c r="AOY80" s="0"/>
      <c r="AOZ80" s="0"/>
      <c r="APA80" s="0"/>
      <c r="APB80" s="0"/>
      <c r="APC80" s="0"/>
      <c r="APD80" s="0"/>
      <c r="APE80" s="0"/>
      <c r="APF80" s="0"/>
      <c r="APG80" s="0"/>
      <c r="APH80" s="0"/>
      <c r="API80" s="0"/>
      <c r="APJ80" s="0"/>
      <c r="APK80" s="0"/>
      <c r="APL80" s="0"/>
      <c r="APM80" s="0"/>
      <c r="APN80" s="0"/>
      <c r="APO80" s="0"/>
      <c r="APP80" s="0"/>
      <c r="APQ80" s="0"/>
      <c r="APR80" s="0"/>
      <c r="APS80" s="0"/>
      <c r="APT80" s="0"/>
      <c r="APU80" s="0"/>
      <c r="APV80" s="0"/>
      <c r="APW80" s="0"/>
      <c r="APX80" s="0"/>
      <c r="APY80" s="0"/>
      <c r="APZ80" s="0"/>
      <c r="AQA80" s="0"/>
      <c r="AQB80" s="0"/>
      <c r="AQC80" s="0"/>
      <c r="AQD80" s="0"/>
      <c r="AQE80" s="0"/>
      <c r="AQF80" s="0"/>
      <c r="AQG80" s="0"/>
      <c r="AQH80" s="0"/>
      <c r="AQI80" s="0"/>
      <c r="AQJ80" s="0"/>
      <c r="AQK80" s="0"/>
      <c r="AQL80" s="0"/>
      <c r="AQM80" s="0"/>
      <c r="AQN80" s="0"/>
      <c r="AQO80" s="0"/>
      <c r="AQP80" s="0"/>
      <c r="AQQ80" s="0"/>
      <c r="AQR80" s="0"/>
      <c r="AQS80" s="0"/>
      <c r="AQT80" s="0"/>
      <c r="AQU80" s="0"/>
      <c r="AQV80" s="0"/>
      <c r="AQW80" s="0"/>
      <c r="AQX80" s="0"/>
      <c r="AQY80" s="0"/>
      <c r="AQZ80" s="0"/>
      <c r="ARA80" s="0"/>
      <c r="ARB80" s="0"/>
      <c r="ARC80" s="0"/>
      <c r="ARD80" s="0"/>
      <c r="ARE80" s="0"/>
      <c r="ARF80" s="0"/>
      <c r="ARG80" s="0"/>
      <c r="ARH80" s="0"/>
      <c r="ARI80" s="0"/>
      <c r="ARJ80" s="0"/>
      <c r="ARK80" s="0"/>
      <c r="ARL80" s="0"/>
      <c r="ARM80" s="0"/>
      <c r="ARN80" s="0"/>
      <c r="ARO80" s="0"/>
      <c r="ARP80" s="0"/>
      <c r="ARQ80" s="0"/>
      <c r="ARR80" s="0"/>
      <c r="ARS80" s="0"/>
      <c r="ART80" s="0"/>
      <c r="ARU80" s="0"/>
      <c r="ARV80" s="0"/>
      <c r="ARW80" s="0"/>
      <c r="ARX80" s="0"/>
      <c r="ARY80" s="0"/>
      <c r="ARZ80" s="0"/>
      <c r="ASA80" s="0"/>
      <c r="ASB80" s="0"/>
      <c r="ASC80" s="0"/>
      <c r="ASD80" s="0"/>
      <c r="ASE80" s="0"/>
      <c r="ASF80" s="0"/>
      <c r="ASG80" s="0"/>
      <c r="ASH80" s="0"/>
      <c r="ASI80" s="0"/>
      <c r="ASJ80" s="0"/>
      <c r="ASK80" s="0"/>
      <c r="ASL80" s="0"/>
      <c r="ASM80" s="0"/>
      <c r="ASN80" s="0"/>
      <c r="ASO80" s="0"/>
      <c r="ASP80" s="0"/>
      <c r="ASQ80" s="0"/>
      <c r="ASR80" s="0"/>
      <c r="ASS80" s="0"/>
      <c r="AST80" s="0"/>
      <c r="ASU80" s="0"/>
      <c r="ASV80" s="0"/>
      <c r="ASW80" s="0"/>
      <c r="ASX80" s="0"/>
      <c r="ASY80" s="0"/>
      <c r="ASZ80" s="0"/>
      <c r="ATA80" s="0"/>
      <c r="ATB80" s="0"/>
      <c r="ATC80" s="0"/>
      <c r="ATD80" s="0"/>
      <c r="ATE80" s="0"/>
      <c r="ATF80" s="0"/>
      <c r="ATG80" s="0"/>
      <c r="ATH80" s="0"/>
      <c r="ATI80" s="0"/>
      <c r="ATJ80" s="0"/>
      <c r="ATK80" s="0"/>
      <c r="ATL80" s="0"/>
      <c r="ATM80" s="0"/>
      <c r="ATN80" s="0"/>
      <c r="ATO80" s="0"/>
      <c r="ATP80" s="0"/>
      <c r="ATQ80" s="0"/>
      <c r="ATR80" s="0"/>
      <c r="ATS80" s="0"/>
      <c r="ATT80" s="0"/>
      <c r="ATU80" s="0"/>
      <c r="ATV80" s="0"/>
      <c r="ATW80" s="0"/>
      <c r="ATX80" s="0"/>
      <c r="ATY80" s="0"/>
      <c r="ATZ80" s="0"/>
      <c r="AUA80" s="0"/>
      <c r="AUB80" s="0"/>
      <c r="AUC80" s="0"/>
      <c r="AUD80" s="0"/>
      <c r="AUE80" s="0"/>
      <c r="AUF80" s="0"/>
      <c r="AUG80" s="0"/>
      <c r="AUH80" s="0"/>
      <c r="AUI80" s="0"/>
      <c r="AUJ80" s="0"/>
      <c r="AUK80" s="0"/>
      <c r="AUL80" s="0"/>
      <c r="AUM80" s="0"/>
      <c r="AUN80" s="0"/>
      <c r="AUO80" s="0"/>
      <c r="AUP80" s="0"/>
      <c r="AUQ80" s="0"/>
      <c r="AUR80" s="0"/>
      <c r="AUS80" s="0"/>
      <c r="AUT80" s="0"/>
      <c r="AUU80" s="0"/>
      <c r="AUV80" s="0"/>
      <c r="AUW80" s="0"/>
      <c r="AUX80" s="0"/>
      <c r="AUY80" s="0"/>
      <c r="AUZ80" s="0"/>
      <c r="AVA80" s="0"/>
      <c r="AVB80" s="0"/>
      <c r="AVC80" s="0"/>
      <c r="AVD80" s="0"/>
      <c r="AVE80" s="0"/>
      <c r="AVF80" s="0"/>
      <c r="AVG80" s="0"/>
      <c r="AVH80" s="0"/>
      <c r="AVI80" s="0"/>
      <c r="AVJ80" s="0"/>
      <c r="AVK80" s="0"/>
      <c r="AVL80" s="0"/>
      <c r="AVM80" s="0"/>
      <c r="AVN80" s="0"/>
      <c r="AVO80" s="0"/>
      <c r="AVP80" s="0"/>
      <c r="AVQ80" s="0"/>
      <c r="AVR80" s="0"/>
      <c r="AVS80" s="0"/>
      <c r="AVT80" s="0"/>
      <c r="AVU80" s="0"/>
      <c r="AVV80" s="0"/>
      <c r="AVW80" s="0"/>
      <c r="AVX80" s="0"/>
      <c r="AVY80" s="0"/>
      <c r="AVZ80" s="0"/>
      <c r="AWA80" s="0"/>
      <c r="AWB80" s="0"/>
      <c r="AWC80" s="0"/>
      <c r="AWD80" s="0"/>
      <c r="AWE80" s="0"/>
      <c r="AWF80" s="0"/>
      <c r="AWG80" s="0"/>
      <c r="AWH80" s="0"/>
      <c r="AWI80" s="0"/>
      <c r="AWJ80" s="0"/>
      <c r="AWK80" s="0"/>
      <c r="AWL80" s="0"/>
      <c r="AWM80" s="0"/>
      <c r="AWN80" s="0"/>
      <c r="AWO80" s="0"/>
      <c r="AWP80" s="0"/>
      <c r="AWQ80" s="0"/>
      <c r="AWR80" s="0"/>
      <c r="AWS80" s="0"/>
      <c r="AWT80" s="0"/>
      <c r="AWU80" s="0"/>
      <c r="AWV80" s="0"/>
      <c r="AWW80" s="0"/>
      <c r="AWX80" s="0"/>
      <c r="AWY80" s="0"/>
      <c r="AWZ80" s="0"/>
      <c r="AXA80" s="0"/>
      <c r="AXB80" s="0"/>
      <c r="AXC80" s="0"/>
      <c r="AXD80" s="0"/>
      <c r="AXE80" s="0"/>
      <c r="AXF80" s="0"/>
      <c r="AXG80" s="0"/>
      <c r="AXH80" s="0"/>
      <c r="AXI80" s="0"/>
      <c r="AXJ80" s="0"/>
      <c r="AXK80" s="0"/>
      <c r="AXL80" s="0"/>
      <c r="AXM80" s="0"/>
      <c r="AXN80" s="0"/>
      <c r="AXO80" s="0"/>
      <c r="AXP80" s="0"/>
      <c r="AXQ80" s="0"/>
      <c r="AXR80" s="0"/>
      <c r="AXS80" s="0"/>
      <c r="AXT80" s="0"/>
      <c r="AXU80" s="0"/>
      <c r="AXV80" s="0"/>
      <c r="AXW80" s="0"/>
      <c r="AXX80" s="0"/>
      <c r="AXY80" s="0"/>
      <c r="AXZ80" s="0"/>
      <c r="AYA80" s="0"/>
      <c r="AYB80" s="0"/>
      <c r="AYC80" s="0"/>
      <c r="AYD80" s="0"/>
      <c r="AYE80" s="0"/>
      <c r="AYF80" s="0"/>
      <c r="AYG80" s="0"/>
      <c r="AYH80" s="0"/>
      <c r="AYI80" s="0"/>
      <c r="AYJ80" s="0"/>
      <c r="AYK80" s="0"/>
      <c r="AYL80" s="0"/>
      <c r="AYM80" s="0"/>
      <c r="AYN80" s="0"/>
      <c r="AYO80" s="0"/>
      <c r="AYP80" s="0"/>
      <c r="AYQ80" s="0"/>
      <c r="AYR80" s="0"/>
      <c r="AYS80" s="0"/>
      <c r="AYT80" s="0"/>
      <c r="AYU80" s="0"/>
      <c r="AYV80" s="0"/>
      <c r="AYW80" s="0"/>
      <c r="AYX80" s="0"/>
      <c r="AYY80" s="0"/>
      <c r="AYZ80" s="0"/>
      <c r="AZA80" s="0"/>
      <c r="AZB80" s="0"/>
      <c r="AZC80" s="0"/>
      <c r="AZD80" s="0"/>
      <c r="AZE80" s="0"/>
      <c r="AZF80" s="0"/>
      <c r="AZG80" s="0"/>
      <c r="AZH80" s="0"/>
      <c r="AZI80" s="0"/>
      <c r="AZJ80" s="0"/>
      <c r="AZK80" s="0"/>
      <c r="AZL80" s="0"/>
      <c r="AZM80" s="0"/>
      <c r="AZN80" s="0"/>
      <c r="AZO80" s="0"/>
      <c r="AZP80" s="0"/>
      <c r="AZQ80" s="0"/>
      <c r="AZR80" s="0"/>
      <c r="AZS80" s="0"/>
      <c r="AZT80" s="0"/>
      <c r="AZU80" s="0"/>
      <c r="AZV80" s="0"/>
      <c r="AZW80" s="0"/>
      <c r="AZX80" s="0"/>
      <c r="AZY80" s="0"/>
      <c r="AZZ80" s="0"/>
      <c r="BAA80" s="0"/>
      <c r="BAB80" s="0"/>
      <c r="BAC80" s="0"/>
      <c r="BAD80" s="0"/>
      <c r="BAE80" s="0"/>
      <c r="BAF80" s="0"/>
      <c r="BAG80" s="0"/>
      <c r="BAH80" s="0"/>
      <c r="BAI80" s="0"/>
      <c r="BAJ80" s="0"/>
      <c r="BAK80" s="0"/>
      <c r="BAL80" s="0"/>
      <c r="BAM80" s="0"/>
      <c r="BAN80" s="0"/>
      <c r="BAO80" s="0"/>
      <c r="BAP80" s="0"/>
      <c r="BAQ80" s="0"/>
      <c r="BAR80" s="0"/>
      <c r="BAS80" s="0"/>
      <c r="BAT80" s="0"/>
      <c r="BAU80" s="0"/>
      <c r="BAV80" s="0"/>
      <c r="BAW80" s="0"/>
      <c r="BAX80" s="0"/>
      <c r="BAY80" s="0"/>
      <c r="BAZ80" s="0"/>
      <c r="BBA80" s="0"/>
      <c r="BBB80" s="0"/>
      <c r="BBC80" s="0"/>
      <c r="BBD80" s="0"/>
      <c r="BBE80" s="0"/>
      <c r="BBF80" s="0"/>
      <c r="BBG80" s="0"/>
      <c r="BBH80" s="0"/>
      <c r="BBI80" s="0"/>
      <c r="BBJ80" s="0"/>
      <c r="BBK80" s="0"/>
      <c r="BBL80" s="0"/>
      <c r="BBM80" s="0"/>
      <c r="BBN80" s="0"/>
      <c r="BBO80" s="0"/>
      <c r="BBP80" s="0"/>
      <c r="BBQ80" s="0"/>
      <c r="BBR80" s="0"/>
      <c r="BBS80" s="0"/>
      <c r="BBT80" s="0"/>
      <c r="BBU80" s="0"/>
      <c r="BBV80" s="0"/>
      <c r="BBW80" s="0"/>
      <c r="BBX80" s="0"/>
      <c r="BBY80" s="0"/>
      <c r="BBZ80" s="0"/>
      <c r="BCA80" s="0"/>
      <c r="BCB80" s="0"/>
      <c r="BCC80" s="0"/>
      <c r="BCD80" s="0"/>
      <c r="BCE80" s="0"/>
      <c r="BCF80" s="0"/>
      <c r="BCG80" s="0"/>
      <c r="BCH80" s="0"/>
      <c r="BCI80" s="0"/>
      <c r="BCJ80" s="0"/>
      <c r="BCK80" s="0"/>
      <c r="BCL80" s="0"/>
      <c r="BCM80" s="0"/>
      <c r="BCN80" s="0"/>
      <c r="BCO80" s="0"/>
      <c r="BCP80" s="0"/>
      <c r="BCQ80" s="0"/>
      <c r="BCR80" s="0"/>
      <c r="BCS80" s="0"/>
      <c r="BCT80" s="0"/>
      <c r="BCU80" s="0"/>
      <c r="BCV80" s="0"/>
      <c r="BCW80" s="0"/>
      <c r="BCX80" s="0"/>
      <c r="BCY80" s="0"/>
      <c r="BCZ80" s="0"/>
      <c r="BDA80" s="0"/>
      <c r="BDB80" s="0"/>
      <c r="BDC80" s="0"/>
      <c r="BDD80" s="0"/>
      <c r="BDE80" s="0"/>
      <c r="BDF80" s="0"/>
      <c r="BDG80" s="0"/>
      <c r="BDH80" s="0"/>
      <c r="BDI80" s="0"/>
      <c r="BDJ80" s="0"/>
      <c r="BDK80" s="0"/>
      <c r="BDL80" s="0"/>
      <c r="BDM80" s="0"/>
      <c r="BDN80" s="0"/>
      <c r="BDO80" s="0"/>
      <c r="BDP80" s="0"/>
      <c r="BDQ80" s="0"/>
      <c r="BDR80" s="0"/>
      <c r="BDS80" s="0"/>
      <c r="BDT80" s="0"/>
      <c r="BDU80" s="0"/>
      <c r="BDV80" s="0"/>
      <c r="BDW80" s="0"/>
      <c r="BDX80" s="0"/>
      <c r="BDY80" s="0"/>
      <c r="BDZ80" s="0"/>
      <c r="BEA80" s="0"/>
      <c r="BEB80" s="0"/>
      <c r="BEC80" s="0"/>
      <c r="BED80" s="0"/>
      <c r="BEE80" s="0"/>
      <c r="BEF80" s="0"/>
      <c r="BEG80" s="0"/>
      <c r="BEH80" s="0"/>
      <c r="BEI80" s="0"/>
      <c r="BEJ80" s="0"/>
      <c r="BEK80" s="0"/>
      <c r="BEL80" s="0"/>
      <c r="BEM80" s="0"/>
      <c r="BEN80" s="0"/>
      <c r="BEO80" s="0"/>
      <c r="BEP80" s="0"/>
      <c r="BEQ80" s="0"/>
      <c r="BER80" s="0"/>
      <c r="BES80" s="0"/>
      <c r="BET80" s="0"/>
      <c r="BEU80" s="0"/>
      <c r="BEV80" s="0"/>
      <c r="BEW80" s="0"/>
      <c r="BEX80" s="0"/>
      <c r="BEY80" s="0"/>
      <c r="BEZ80" s="0"/>
      <c r="BFA80" s="0"/>
      <c r="BFB80" s="0"/>
      <c r="BFC80" s="0"/>
      <c r="BFD80" s="0"/>
      <c r="BFE80" s="0"/>
      <c r="BFF80" s="0"/>
      <c r="BFG80" s="0"/>
      <c r="BFH80" s="0"/>
      <c r="BFI80" s="0"/>
      <c r="BFJ80" s="0"/>
      <c r="BFK80" s="0"/>
      <c r="BFL80" s="0"/>
      <c r="BFM80" s="0"/>
      <c r="BFN80" s="0"/>
      <c r="BFO80" s="0"/>
      <c r="BFP80" s="0"/>
      <c r="BFQ80" s="0"/>
      <c r="BFR80" s="0"/>
      <c r="BFS80" s="0"/>
      <c r="BFT80" s="0"/>
      <c r="BFU80" s="0"/>
      <c r="BFV80" s="0"/>
      <c r="BFW80" s="0"/>
      <c r="BFX80" s="0"/>
      <c r="BFY80" s="0"/>
      <c r="BFZ80" s="0"/>
      <c r="BGA80" s="0"/>
      <c r="BGB80" s="0"/>
      <c r="BGC80" s="0"/>
      <c r="BGD80" s="0"/>
      <c r="BGE80" s="0"/>
      <c r="BGF80" s="0"/>
      <c r="BGG80" s="0"/>
      <c r="BGH80" s="0"/>
      <c r="BGI80" s="0"/>
      <c r="BGJ80" s="0"/>
      <c r="BGK80" s="0"/>
      <c r="BGL80" s="0"/>
      <c r="BGM80" s="0"/>
      <c r="BGN80" s="0"/>
      <c r="BGO80" s="0"/>
      <c r="BGP80" s="0"/>
      <c r="BGQ80" s="0"/>
      <c r="BGR80" s="0"/>
      <c r="BGS80" s="0"/>
      <c r="BGT80" s="0"/>
      <c r="BGU80" s="0"/>
      <c r="BGV80" s="0"/>
      <c r="BGW80" s="0"/>
      <c r="BGX80" s="0"/>
      <c r="BGY80" s="0"/>
      <c r="BGZ80" s="0"/>
      <c r="BHA80" s="0"/>
      <c r="BHB80" s="0"/>
      <c r="BHC80" s="0"/>
      <c r="BHD80" s="0"/>
      <c r="BHE80" s="0"/>
      <c r="BHF80" s="0"/>
      <c r="BHG80" s="0"/>
      <c r="BHH80" s="0"/>
      <c r="BHI80" s="0"/>
      <c r="BHJ80" s="0"/>
      <c r="BHK80" s="0"/>
      <c r="BHL80" s="0"/>
      <c r="BHM80" s="0"/>
      <c r="BHN80" s="0"/>
      <c r="BHO80" s="0"/>
      <c r="BHP80" s="0"/>
      <c r="BHQ80" s="0"/>
      <c r="BHR80" s="0"/>
      <c r="BHS80" s="0"/>
      <c r="BHT80" s="0"/>
      <c r="BHU80" s="0"/>
      <c r="BHV80" s="0"/>
      <c r="BHW80" s="0"/>
      <c r="BHX80" s="0"/>
      <c r="BHY80" s="0"/>
      <c r="BHZ80" s="0"/>
      <c r="BIA80" s="0"/>
      <c r="BIB80" s="0"/>
      <c r="BIC80" s="0"/>
      <c r="BID80" s="0"/>
      <c r="BIE80" s="0"/>
      <c r="BIF80" s="0"/>
      <c r="BIG80" s="0"/>
      <c r="BIH80" s="0"/>
      <c r="BII80" s="0"/>
      <c r="BIJ80" s="0"/>
      <c r="BIK80" s="0"/>
      <c r="BIL80" s="0"/>
      <c r="BIM80" s="0"/>
      <c r="BIN80" s="0"/>
      <c r="BIO80" s="0"/>
      <c r="BIP80" s="0"/>
      <c r="BIQ80" s="0"/>
      <c r="BIR80" s="0"/>
      <c r="BIS80" s="0"/>
      <c r="BIT80" s="0"/>
      <c r="BIU80" s="0"/>
      <c r="BIV80" s="0"/>
      <c r="BIW80" s="0"/>
      <c r="BIX80" s="0"/>
      <c r="BIY80" s="0"/>
      <c r="BIZ80" s="0"/>
      <c r="BJA80" s="0"/>
      <c r="BJB80" s="0"/>
      <c r="BJC80" s="0"/>
      <c r="BJD80" s="0"/>
      <c r="BJE80" s="0"/>
      <c r="BJF80" s="0"/>
      <c r="BJG80" s="0"/>
      <c r="BJH80" s="0"/>
      <c r="BJI80" s="0"/>
      <c r="BJJ80" s="0"/>
      <c r="BJK80" s="0"/>
      <c r="BJL80" s="0"/>
      <c r="BJM80" s="0"/>
      <c r="BJN80" s="0"/>
      <c r="BJO80" s="0"/>
      <c r="BJP80" s="0"/>
      <c r="BJQ80" s="0"/>
      <c r="BJR80" s="0"/>
      <c r="BJS80" s="0"/>
      <c r="BJT80" s="0"/>
      <c r="BJU80" s="0"/>
      <c r="BJV80" s="0"/>
      <c r="BJW80" s="0"/>
      <c r="BJX80" s="0"/>
      <c r="BJY80" s="0"/>
      <c r="BJZ80" s="0"/>
      <c r="BKA80" s="0"/>
      <c r="BKB80" s="0"/>
      <c r="BKC80" s="0"/>
      <c r="BKD80" s="0"/>
      <c r="BKE80" s="0"/>
      <c r="BKF80" s="0"/>
      <c r="BKG80" s="0"/>
      <c r="BKH80" s="0"/>
      <c r="BKI80" s="0"/>
      <c r="BKJ80" s="0"/>
      <c r="BKK80" s="0"/>
      <c r="BKL80" s="0"/>
      <c r="BKM80" s="0"/>
      <c r="BKN80" s="0"/>
      <c r="BKO80" s="0"/>
      <c r="BKP80" s="0"/>
      <c r="BKQ80" s="0"/>
      <c r="BKR80" s="0"/>
      <c r="BKS80" s="0"/>
      <c r="BKT80" s="0"/>
      <c r="BKU80" s="0"/>
      <c r="BKV80" s="0"/>
      <c r="BKW80" s="0"/>
      <c r="BKX80" s="0"/>
      <c r="BKY80" s="0"/>
      <c r="BKZ80" s="0"/>
      <c r="BLA80" s="0"/>
      <c r="BLB80" s="0"/>
      <c r="BLC80" s="0"/>
      <c r="BLD80" s="0"/>
      <c r="BLE80" s="0"/>
      <c r="BLF80" s="0"/>
      <c r="BLG80" s="0"/>
      <c r="BLH80" s="0"/>
      <c r="BLI80" s="0"/>
      <c r="BLJ80" s="0"/>
      <c r="BLK80" s="0"/>
      <c r="BLL80" s="0"/>
      <c r="BLM80" s="0"/>
      <c r="BLN80" s="0"/>
      <c r="BLO80" s="0"/>
      <c r="BLP80" s="0"/>
      <c r="BLQ80" s="0"/>
      <c r="BLR80" s="0"/>
      <c r="BLS80" s="0"/>
      <c r="BLT80" s="0"/>
      <c r="BLU80" s="0"/>
      <c r="BLV80" s="0"/>
      <c r="BLW80" s="0"/>
      <c r="BLX80" s="0"/>
      <c r="BLY80" s="0"/>
      <c r="BLZ80" s="0"/>
      <c r="BMA80" s="0"/>
      <c r="BMB80" s="0"/>
      <c r="BMC80" s="0"/>
      <c r="BMD80" s="0"/>
      <c r="BME80" s="0"/>
      <c r="BMF80" s="0"/>
      <c r="BMG80" s="0"/>
      <c r="BMH80" s="0"/>
      <c r="BMI80" s="0"/>
      <c r="BMJ80" s="0"/>
      <c r="BMK80" s="0"/>
      <c r="BML80" s="0"/>
      <c r="BMM80" s="0"/>
      <c r="BMN80" s="0"/>
      <c r="BMO80" s="0"/>
      <c r="BMP80" s="0"/>
      <c r="BMQ80" s="0"/>
      <c r="BMR80" s="0"/>
      <c r="BMS80" s="0"/>
      <c r="BMT80" s="0"/>
      <c r="BMU80" s="0"/>
      <c r="BMV80" s="0"/>
      <c r="BMW80" s="0"/>
      <c r="BMX80" s="0"/>
      <c r="BMY80" s="0"/>
      <c r="BMZ80" s="0"/>
      <c r="BNA80" s="0"/>
      <c r="BNB80" s="0"/>
      <c r="BNC80" s="0"/>
      <c r="BND80" s="0"/>
      <c r="BNE80" s="0"/>
      <c r="BNF80" s="0"/>
      <c r="BNG80" s="0"/>
      <c r="BNH80" s="0"/>
      <c r="BNI80" s="0"/>
      <c r="BNJ80" s="0"/>
      <c r="BNK80" s="0"/>
      <c r="BNL80" s="0"/>
      <c r="BNM80" s="0"/>
      <c r="BNN80" s="0"/>
      <c r="BNO80" s="0"/>
      <c r="BNP80" s="0"/>
      <c r="BNQ80" s="0"/>
      <c r="BNR80" s="0"/>
      <c r="BNS80" s="0"/>
      <c r="BNT80" s="0"/>
      <c r="BNU80" s="0"/>
      <c r="BNV80" s="0"/>
      <c r="BNW80" s="0"/>
      <c r="BNX80" s="0"/>
      <c r="BNY80" s="0"/>
      <c r="BNZ80" s="0"/>
      <c r="BOA80" s="0"/>
      <c r="BOB80" s="0"/>
      <c r="BOC80" s="0"/>
      <c r="BOD80" s="0"/>
      <c r="BOE80" s="0"/>
      <c r="BOF80" s="0"/>
      <c r="BOG80" s="0"/>
      <c r="BOH80" s="0"/>
      <c r="BOI80" s="0"/>
      <c r="BOJ80" s="0"/>
      <c r="BOK80" s="0"/>
      <c r="BOL80" s="0"/>
      <c r="BOM80" s="0"/>
      <c r="BON80" s="0"/>
      <c r="BOO80" s="0"/>
      <c r="BOP80" s="0"/>
      <c r="BOQ80" s="0"/>
      <c r="BOR80" s="0"/>
      <c r="BOS80" s="0"/>
      <c r="BOT80" s="0"/>
      <c r="BOU80" s="0"/>
      <c r="BOV80" s="0"/>
      <c r="BOW80" s="0"/>
      <c r="BOX80" s="0"/>
      <c r="BOY80" s="0"/>
      <c r="BOZ80" s="0"/>
      <c r="BPA80" s="0"/>
      <c r="BPB80" s="0"/>
      <c r="BPC80" s="0"/>
      <c r="BPD80" s="0"/>
      <c r="BPE80" s="0"/>
      <c r="BPF80" s="0"/>
      <c r="BPG80" s="0"/>
      <c r="BPH80" s="0"/>
      <c r="BPI80" s="0"/>
      <c r="BPJ80" s="0"/>
      <c r="BPK80" s="0"/>
      <c r="BPL80" s="0"/>
      <c r="BPM80" s="0"/>
      <c r="BPN80" s="0"/>
      <c r="BPO80" s="0"/>
      <c r="BPP80" s="0"/>
      <c r="BPQ80" s="0"/>
      <c r="BPR80" s="0"/>
      <c r="BPS80" s="0"/>
      <c r="BPT80" s="0"/>
      <c r="BPU80" s="0"/>
      <c r="BPV80" s="0"/>
      <c r="BPW80" s="0"/>
      <c r="BPX80" s="0"/>
      <c r="BPY80" s="0"/>
      <c r="BPZ80" s="0"/>
      <c r="BQA80" s="0"/>
      <c r="BQB80" s="0"/>
      <c r="BQC80" s="0"/>
      <c r="BQD80" s="0"/>
      <c r="BQE80" s="0"/>
      <c r="BQF80" s="0"/>
      <c r="BQG80" s="0"/>
      <c r="BQH80" s="0"/>
      <c r="BQI80" s="0"/>
      <c r="BQJ80" s="0"/>
      <c r="BQK80" s="0"/>
      <c r="BQL80" s="0"/>
      <c r="BQM80" s="0"/>
      <c r="BQN80" s="0"/>
      <c r="BQO80" s="0"/>
      <c r="BQP80" s="0"/>
      <c r="BQQ80" s="0"/>
      <c r="BQR80" s="0"/>
      <c r="BQS80" s="0"/>
      <c r="BQT80" s="0"/>
      <c r="BQU80" s="0"/>
      <c r="BQV80" s="0"/>
      <c r="BQW80" s="0"/>
      <c r="BQX80" s="0"/>
      <c r="BQY80" s="0"/>
      <c r="BQZ80" s="0"/>
      <c r="BRA80" s="0"/>
      <c r="BRB80" s="0"/>
      <c r="BRC80" s="0"/>
      <c r="BRD80" s="0"/>
      <c r="BRE80" s="0"/>
      <c r="BRF80" s="0"/>
      <c r="BRG80" s="0"/>
      <c r="BRH80" s="0"/>
      <c r="BRI80" s="0"/>
      <c r="BRJ80" s="0"/>
      <c r="BRK80" s="0"/>
      <c r="BRL80" s="0"/>
      <c r="BRM80" s="0"/>
      <c r="BRN80" s="0"/>
      <c r="BRO80" s="0"/>
      <c r="BRP80" s="0"/>
      <c r="BRQ80" s="0"/>
      <c r="BRR80" s="0"/>
      <c r="BRS80" s="0"/>
      <c r="BRT80" s="0"/>
      <c r="BRU80" s="0"/>
      <c r="BRV80" s="0"/>
      <c r="BRW80" s="0"/>
      <c r="BRX80" s="0"/>
      <c r="BRY80" s="0"/>
      <c r="BRZ80" s="0"/>
      <c r="BSA80" s="0"/>
      <c r="BSB80" s="0"/>
      <c r="BSC80" s="0"/>
      <c r="BSD80" s="0"/>
      <c r="BSE80" s="0"/>
      <c r="BSF80" s="0"/>
      <c r="BSG80" s="0"/>
      <c r="BSH80" s="0"/>
      <c r="BSI80" s="0"/>
      <c r="BSJ80" s="0"/>
      <c r="BSK80" s="0"/>
      <c r="BSL80" s="0"/>
      <c r="BSM80" s="0"/>
      <c r="BSN80" s="0"/>
      <c r="BSO80" s="0"/>
      <c r="BSP80" s="0"/>
      <c r="BSQ80" s="0"/>
      <c r="BSR80" s="0"/>
      <c r="BSS80" s="0"/>
      <c r="BST80" s="0"/>
      <c r="BSU80" s="0"/>
      <c r="BSV80" s="0"/>
      <c r="BSW80" s="0"/>
      <c r="BSX80" s="0"/>
      <c r="BSY80" s="0"/>
      <c r="BSZ80" s="0"/>
      <c r="BTA80" s="0"/>
      <c r="BTB80" s="0"/>
      <c r="BTC80" s="0"/>
      <c r="BTD80" s="0"/>
      <c r="BTE80" s="0"/>
      <c r="BTF80" s="0"/>
      <c r="BTG80" s="0"/>
      <c r="BTH80" s="0"/>
      <c r="BTI80" s="0"/>
      <c r="BTJ80" s="0"/>
      <c r="BTK80" s="0"/>
      <c r="BTL80" s="0"/>
      <c r="BTM80" s="0"/>
      <c r="BTN80" s="0"/>
      <c r="BTO80" s="0"/>
      <c r="BTP80" s="0"/>
      <c r="BTQ80" s="0"/>
      <c r="BTR80" s="0"/>
      <c r="BTS80" s="0"/>
      <c r="BTT80" s="0"/>
      <c r="BTU80" s="0"/>
      <c r="BTV80" s="0"/>
      <c r="BTW80" s="0"/>
      <c r="BTX80" s="0"/>
      <c r="BTY80" s="0"/>
      <c r="BTZ80" s="0"/>
      <c r="BUA80" s="0"/>
      <c r="BUB80" s="0"/>
      <c r="BUC80" s="0"/>
      <c r="BUD80" s="0"/>
      <c r="BUE80" s="0"/>
      <c r="BUF80" s="0"/>
      <c r="BUG80" s="0"/>
      <c r="BUH80" s="0"/>
      <c r="BUI80" s="0"/>
      <c r="BUJ80" s="0"/>
      <c r="BUK80" s="0"/>
      <c r="BUL80" s="0"/>
      <c r="BUM80" s="0"/>
      <c r="BUN80" s="0"/>
      <c r="BUO80" s="0"/>
      <c r="BUP80" s="0"/>
      <c r="BUQ80" s="0"/>
      <c r="BUR80" s="0"/>
      <c r="BUS80" s="0"/>
      <c r="BUT80" s="0"/>
      <c r="BUU80" s="0"/>
      <c r="BUV80" s="0"/>
      <c r="BUW80" s="0"/>
      <c r="BUX80" s="0"/>
      <c r="BUY80" s="0"/>
      <c r="BUZ80" s="0"/>
      <c r="BVA80" s="0"/>
      <c r="BVB80" s="0"/>
      <c r="BVC80" s="0"/>
      <c r="BVD80" s="0"/>
      <c r="BVE80" s="0"/>
      <c r="BVF80" s="0"/>
      <c r="BVG80" s="0"/>
      <c r="BVH80" s="0"/>
      <c r="BVI80" s="0"/>
      <c r="BVJ80" s="0"/>
      <c r="BVK80" s="0"/>
      <c r="BVL80" s="0"/>
      <c r="BVM80" s="0"/>
      <c r="BVN80" s="0"/>
      <c r="BVO80" s="0"/>
      <c r="BVP80" s="0"/>
      <c r="BVQ80" s="0"/>
      <c r="BVR80" s="0"/>
      <c r="BVS80" s="0"/>
      <c r="BVT80" s="0"/>
      <c r="BVU80" s="0"/>
      <c r="BVV80" s="0"/>
      <c r="BVW80" s="0"/>
      <c r="BVX80" s="0"/>
      <c r="BVY80" s="0"/>
      <c r="BVZ80" s="0"/>
      <c r="BWA80" s="0"/>
      <c r="BWB80" s="0"/>
      <c r="BWC80" s="0"/>
      <c r="BWD80" s="0"/>
      <c r="BWE80" s="0"/>
      <c r="BWF80" s="0"/>
      <c r="BWG80" s="0"/>
      <c r="BWH80" s="0"/>
      <c r="BWI80" s="0"/>
      <c r="BWJ80" s="0"/>
      <c r="BWK80" s="0"/>
      <c r="BWL80" s="0"/>
      <c r="BWM80" s="0"/>
      <c r="BWN80" s="0"/>
      <c r="BWO80" s="0"/>
      <c r="BWP80" s="0"/>
      <c r="BWQ80" s="0"/>
      <c r="BWR80" s="0"/>
      <c r="BWS80" s="0"/>
      <c r="BWT80" s="0"/>
      <c r="BWU80" s="0"/>
      <c r="BWV80" s="0"/>
      <c r="BWW80" s="0"/>
      <c r="BWX80" s="0"/>
      <c r="BWY80" s="0"/>
      <c r="BWZ80" s="0"/>
      <c r="BXA80" s="0"/>
      <c r="BXB80" s="0"/>
      <c r="BXC80" s="0"/>
      <c r="BXD80" s="0"/>
      <c r="BXE80" s="0"/>
      <c r="BXF80" s="0"/>
      <c r="BXG80" s="0"/>
      <c r="BXH80" s="0"/>
      <c r="BXI80" s="0"/>
      <c r="BXJ80" s="0"/>
      <c r="BXK80" s="0"/>
      <c r="BXL80" s="0"/>
      <c r="BXM80" s="0"/>
      <c r="BXN80" s="0"/>
      <c r="BXO80" s="0"/>
      <c r="BXP80" s="0"/>
      <c r="BXQ80" s="0"/>
      <c r="BXR80" s="0"/>
      <c r="BXS80" s="0"/>
      <c r="BXT80" s="0"/>
      <c r="BXU80" s="0"/>
      <c r="BXV80" s="0"/>
      <c r="BXW80" s="0"/>
      <c r="BXX80" s="0"/>
      <c r="BXY80" s="0"/>
      <c r="BXZ80" s="0"/>
      <c r="BYA80" s="0"/>
      <c r="BYB80" s="0"/>
      <c r="BYC80" s="0"/>
      <c r="BYD80" s="0"/>
      <c r="BYE80" s="0"/>
      <c r="BYF80" s="0"/>
      <c r="BYG80" s="0"/>
      <c r="BYH80" s="0"/>
      <c r="BYI80" s="0"/>
      <c r="BYJ80" s="0"/>
      <c r="BYK80" s="0"/>
      <c r="BYL80" s="0"/>
      <c r="BYM80" s="0"/>
      <c r="BYN80" s="0"/>
      <c r="BYO80" s="0"/>
      <c r="BYP80" s="0"/>
      <c r="BYQ80" s="0"/>
      <c r="BYR80" s="0"/>
      <c r="BYS80" s="0"/>
      <c r="BYT80" s="0"/>
      <c r="BYU80" s="0"/>
      <c r="BYV80" s="0"/>
      <c r="BYW80" s="0"/>
      <c r="BYX80" s="0"/>
      <c r="BYY80" s="0"/>
      <c r="BYZ80" s="0"/>
      <c r="BZA80" s="0"/>
      <c r="BZB80" s="0"/>
      <c r="BZC80" s="0"/>
      <c r="BZD80" s="0"/>
      <c r="BZE80" s="0"/>
      <c r="BZF80" s="0"/>
      <c r="BZG80" s="0"/>
      <c r="BZH80" s="0"/>
      <c r="BZI80" s="0"/>
      <c r="BZJ80" s="0"/>
      <c r="BZK80" s="0"/>
      <c r="BZL80" s="0"/>
      <c r="BZM80" s="0"/>
      <c r="BZN80" s="0"/>
      <c r="BZO80" s="0"/>
      <c r="BZP80" s="0"/>
      <c r="BZQ80" s="0"/>
      <c r="BZR80" s="0"/>
      <c r="BZS80" s="0"/>
      <c r="BZT80" s="0"/>
      <c r="BZU80" s="0"/>
      <c r="BZV80" s="0"/>
      <c r="BZW80" s="0"/>
      <c r="BZX80" s="0"/>
      <c r="BZY80" s="0"/>
      <c r="BZZ80" s="0"/>
      <c r="CAA80" s="0"/>
      <c r="CAB80" s="0"/>
      <c r="CAC80" s="0"/>
      <c r="CAD80" s="0"/>
      <c r="CAE80" s="0"/>
      <c r="CAF80" s="0"/>
      <c r="CAG80" s="0"/>
      <c r="CAH80" s="0"/>
      <c r="CAI80" s="0"/>
      <c r="CAJ80" s="0"/>
      <c r="CAK80" s="0"/>
      <c r="CAL80" s="0"/>
      <c r="CAM80" s="0"/>
      <c r="CAN80" s="0"/>
      <c r="CAO80" s="0"/>
      <c r="CAP80" s="0"/>
      <c r="CAQ80" s="0"/>
      <c r="CAR80" s="0"/>
      <c r="CAS80" s="0"/>
      <c r="CAT80" s="0"/>
      <c r="CAU80" s="0"/>
      <c r="CAV80" s="0"/>
      <c r="CAW80" s="0"/>
      <c r="CAX80" s="0"/>
      <c r="CAY80" s="0"/>
      <c r="CAZ80" s="0"/>
      <c r="CBA80" s="0"/>
      <c r="CBB80" s="0"/>
      <c r="CBC80" s="0"/>
      <c r="CBD80" s="0"/>
      <c r="CBE80" s="0"/>
      <c r="CBF80" s="0"/>
      <c r="CBG80" s="0"/>
      <c r="CBH80" s="0"/>
      <c r="CBI80" s="0"/>
      <c r="CBJ80" s="0"/>
      <c r="CBK80" s="0"/>
      <c r="CBL80" s="0"/>
      <c r="CBM80" s="0"/>
      <c r="CBN80" s="0"/>
      <c r="CBO80" s="0"/>
      <c r="CBP80" s="0"/>
      <c r="CBQ80" s="0"/>
      <c r="CBR80" s="0"/>
      <c r="CBS80" s="0"/>
      <c r="CBT80" s="0"/>
      <c r="CBU80" s="0"/>
      <c r="CBV80" s="0"/>
      <c r="CBW80" s="0"/>
      <c r="CBX80" s="0"/>
      <c r="CBY80" s="0"/>
      <c r="CBZ80" s="0"/>
      <c r="CCA80" s="0"/>
      <c r="CCB80" s="0"/>
      <c r="CCC80" s="0"/>
      <c r="CCD80" s="0"/>
      <c r="CCE80" s="0"/>
      <c r="CCF80" s="0"/>
      <c r="CCG80" s="0"/>
      <c r="CCH80" s="0"/>
      <c r="CCI80" s="0"/>
      <c r="CCJ80" s="0"/>
      <c r="CCK80" s="0"/>
      <c r="CCL80" s="0"/>
      <c r="CCM80" s="0"/>
      <c r="CCN80" s="0"/>
      <c r="CCO80" s="0"/>
      <c r="CCP80" s="0"/>
      <c r="CCQ80" s="0"/>
      <c r="CCR80" s="0"/>
      <c r="CCS80" s="0"/>
      <c r="CCT80" s="0"/>
      <c r="CCU80" s="0"/>
      <c r="CCV80" s="0"/>
      <c r="CCW80" s="0"/>
      <c r="CCX80" s="0"/>
      <c r="CCY80" s="0"/>
      <c r="CCZ80" s="0"/>
      <c r="CDA80" s="0"/>
      <c r="CDB80" s="0"/>
      <c r="CDC80" s="0"/>
      <c r="CDD80" s="0"/>
      <c r="CDE80" s="0"/>
      <c r="CDF80" s="0"/>
      <c r="CDG80" s="0"/>
      <c r="CDH80" s="0"/>
      <c r="CDI80" s="0"/>
      <c r="CDJ80" s="0"/>
      <c r="CDK80" s="0"/>
      <c r="CDL80" s="0"/>
      <c r="CDM80" s="0"/>
      <c r="CDN80" s="0"/>
      <c r="CDO80" s="0"/>
      <c r="CDP80" s="0"/>
      <c r="CDQ80" s="0"/>
      <c r="CDR80" s="0"/>
      <c r="CDS80" s="0"/>
      <c r="CDT80" s="0"/>
      <c r="CDU80" s="0"/>
      <c r="CDV80" s="0"/>
      <c r="CDW80" s="0"/>
      <c r="CDX80" s="0"/>
      <c r="CDY80" s="0"/>
      <c r="CDZ80" s="0"/>
      <c r="CEA80" s="0"/>
      <c r="CEB80" s="0"/>
      <c r="CEC80" s="0"/>
      <c r="CED80" s="0"/>
      <c r="CEE80" s="0"/>
      <c r="CEF80" s="0"/>
      <c r="CEG80" s="0"/>
      <c r="CEH80" s="0"/>
      <c r="CEI80" s="0"/>
      <c r="CEJ80" s="0"/>
      <c r="CEK80" s="0"/>
      <c r="CEL80" s="0"/>
      <c r="CEM80" s="0"/>
      <c r="CEN80" s="0"/>
      <c r="CEO80" s="0"/>
      <c r="CEP80" s="0"/>
      <c r="CEQ80" s="0"/>
      <c r="CER80" s="0"/>
      <c r="CES80" s="0"/>
      <c r="CET80" s="0"/>
      <c r="CEU80" s="0"/>
      <c r="CEV80" s="0"/>
      <c r="CEW80" s="0"/>
      <c r="CEX80" s="0"/>
      <c r="CEY80" s="0"/>
      <c r="CEZ80" s="0"/>
      <c r="CFA80" s="0"/>
      <c r="CFB80" s="0"/>
      <c r="CFC80" s="0"/>
      <c r="CFD80" s="0"/>
      <c r="CFE80" s="0"/>
      <c r="CFF80" s="0"/>
      <c r="CFG80" s="0"/>
      <c r="CFH80" s="0"/>
      <c r="CFI80" s="0"/>
      <c r="CFJ80" s="0"/>
      <c r="CFK80" s="0"/>
      <c r="CFL80" s="0"/>
      <c r="CFM80" s="0"/>
      <c r="CFN80" s="0"/>
      <c r="CFO80" s="0"/>
      <c r="CFP80" s="0"/>
      <c r="CFQ80" s="0"/>
      <c r="CFR80" s="0"/>
      <c r="CFS80" s="0"/>
      <c r="CFT80" s="0"/>
      <c r="CFU80" s="0"/>
      <c r="CFV80" s="0"/>
      <c r="CFW80" s="0"/>
      <c r="CFX80" s="0"/>
      <c r="CFY80" s="0"/>
      <c r="CFZ80" s="0"/>
      <c r="CGA80" s="0"/>
      <c r="CGB80" s="0"/>
      <c r="CGC80" s="0"/>
      <c r="CGD80" s="0"/>
      <c r="CGE80" s="0"/>
      <c r="CGF80" s="0"/>
      <c r="CGG80" s="0"/>
      <c r="CGH80" s="0"/>
      <c r="CGI80" s="0"/>
      <c r="CGJ80" s="0"/>
      <c r="CGK80" s="0"/>
      <c r="CGL80" s="0"/>
      <c r="CGM80" s="0"/>
      <c r="CGN80" s="0"/>
      <c r="CGO80" s="0"/>
      <c r="CGP80" s="0"/>
      <c r="CGQ80" s="0"/>
      <c r="CGR80" s="0"/>
      <c r="CGS80" s="0"/>
      <c r="CGT80" s="0"/>
      <c r="CGU80" s="0"/>
      <c r="CGV80" s="0"/>
      <c r="CGW80" s="0"/>
      <c r="CGX80" s="0"/>
      <c r="CGY80" s="0"/>
      <c r="CGZ80" s="0"/>
      <c r="CHA80" s="0"/>
      <c r="CHB80" s="0"/>
      <c r="CHC80" s="0"/>
      <c r="CHD80" s="0"/>
      <c r="CHE80" s="0"/>
      <c r="CHF80" s="0"/>
      <c r="CHG80" s="0"/>
      <c r="CHH80" s="0"/>
      <c r="CHI80" s="0"/>
      <c r="CHJ80" s="0"/>
      <c r="CHK80" s="0"/>
      <c r="CHL80" s="0"/>
      <c r="CHM80" s="0"/>
      <c r="CHN80" s="0"/>
      <c r="CHO80" s="0"/>
      <c r="CHP80" s="0"/>
      <c r="CHQ80" s="0"/>
      <c r="CHR80" s="0"/>
      <c r="CHS80" s="0"/>
      <c r="CHT80" s="0"/>
      <c r="CHU80" s="0"/>
      <c r="CHV80" s="0"/>
      <c r="CHW80" s="0"/>
      <c r="CHX80" s="0"/>
      <c r="CHY80" s="0"/>
      <c r="CHZ80" s="0"/>
      <c r="CIA80" s="0"/>
      <c r="CIB80" s="0"/>
      <c r="CIC80" s="0"/>
      <c r="CID80" s="0"/>
      <c r="CIE80" s="0"/>
      <c r="CIF80" s="0"/>
      <c r="CIG80" s="0"/>
      <c r="CIH80" s="0"/>
      <c r="CII80" s="0"/>
      <c r="CIJ80" s="0"/>
      <c r="CIK80" s="0"/>
      <c r="CIL80" s="0"/>
      <c r="CIM80" s="0"/>
      <c r="CIN80" s="0"/>
      <c r="CIO80" s="0"/>
      <c r="CIP80" s="0"/>
      <c r="CIQ80" s="0"/>
      <c r="CIR80" s="0"/>
      <c r="CIS80" s="0"/>
      <c r="CIT80" s="0"/>
      <c r="CIU80" s="0"/>
      <c r="CIV80" s="0"/>
      <c r="CIW80" s="0"/>
      <c r="CIX80" s="0"/>
      <c r="CIY80" s="0"/>
      <c r="CIZ80" s="0"/>
      <c r="CJA80" s="0"/>
      <c r="CJB80" s="0"/>
      <c r="CJC80" s="0"/>
      <c r="CJD80" s="0"/>
      <c r="CJE80" s="0"/>
      <c r="CJF80" s="0"/>
      <c r="CJG80" s="0"/>
      <c r="CJH80" s="0"/>
      <c r="CJI80" s="0"/>
      <c r="CJJ80" s="0"/>
      <c r="CJK80" s="0"/>
      <c r="CJL80" s="0"/>
      <c r="CJM80" s="0"/>
      <c r="CJN80" s="0"/>
      <c r="CJO80" s="0"/>
      <c r="CJP80" s="0"/>
      <c r="CJQ80" s="0"/>
      <c r="CJR80" s="0"/>
      <c r="CJS80" s="0"/>
      <c r="CJT80" s="0"/>
      <c r="CJU80" s="0"/>
      <c r="CJV80" s="0"/>
      <c r="CJW80" s="0"/>
      <c r="CJX80" s="0"/>
      <c r="CJY80" s="0"/>
      <c r="CJZ80" s="0"/>
      <c r="CKA80" s="0"/>
      <c r="CKB80" s="0"/>
      <c r="CKC80" s="0"/>
      <c r="CKD80" s="0"/>
      <c r="CKE80" s="0"/>
      <c r="CKF80" s="0"/>
      <c r="CKG80" s="0"/>
      <c r="CKH80" s="0"/>
      <c r="CKI80" s="0"/>
      <c r="CKJ80" s="0"/>
      <c r="CKK80" s="0"/>
      <c r="CKL80" s="0"/>
      <c r="CKM80" s="0"/>
      <c r="CKN80" s="0"/>
      <c r="CKO80" s="0"/>
      <c r="CKP80" s="0"/>
      <c r="CKQ80" s="0"/>
      <c r="CKR80" s="0"/>
      <c r="CKS80" s="0"/>
      <c r="CKT80" s="0"/>
      <c r="CKU80" s="0"/>
      <c r="CKV80" s="0"/>
      <c r="CKW80" s="0"/>
      <c r="CKX80" s="0"/>
      <c r="CKY80" s="0"/>
      <c r="CKZ80" s="0"/>
      <c r="CLA80" s="0"/>
      <c r="CLB80" s="0"/>
      <c r="CLC80" s="0"/>
      <c r="CLD80" s="0"/>
      <c r="CLE80" s="0"/>
      <c r="CLF80" s="0"/>
      <c r="CLG80" s="0"/>
      <c r="CLH80" s="0"/>
      <c r="CLI80" s="0"/>
      <c r="CLJ80" s="0"/>
      <c r="CLK80" s="0"/>
      <c r="CLL80" s="0"/>
      <c r="CLM80" s="0"/>
      <c r="CLN80" s="0"/>
      <c r="CLO80" s="0"/>
      <c r="CLP80" s="0"/>
      <c r="CLQ80" s="0"/>
      <c r="CLR80" s="0"/>
      <c r="CLS80" s="0"/>
      <c r="CLT80" s="0"/>
      <c r="CLU80" s="0"/>
      <c r="CLV80" s="0"/>
      <c r="CLW80" s="0"/>
      <c r="CLX80" s="0"/>
      <c r="CLY80" s="0"/>
      <c r="CLZ80" s="0"/>
      <c r="CMA80" s="0"/>
      <c r="CMB80" s="0"/>
      <c r="CMC80" s="0"/>
      <c r="CMD80" s="0"/>
      <c r="CME80" s="0"/>
      <c r="CMF80" s="0"/>
      <c r="CMG80" s="0"/>
      <c r="CMH80" s="0"/>
      <c r="CMI80" s="0"/>
      <c r="CMJ80" s="0"/>
      <c r="CMK80" s="0"/>
      <c r="CML80" s="0"/>
      <c r="CMM80" s="0"/>
      <c r="CMN80" s="0"/>
      <c r="CMO80" s="0"/>
      <c r="CMP80" s="0"/>
      <c r="CMQ80" s="0"/>
      <c r="CMR80" s="0"/>
      <c r="CMS80" s="0"/>
      <c r="CMT80" s="0"/>
      <c r="CMU80" s="0"/>
      <c r="CMV80" s="0"/>
      <c r="CMW80" s="0"/>
      <c r="CMX80" s="0"/>
      <c r="CMY80" s="0"/>
      <c r="CMZ80" s="0"/>
      <c r="CNA80" s="0"/>
      <c r="CNB80" s="0"/>
      <c r="CNC80" s="0"/>
      <c r="CND80" s="0"/>
      <c r="CNE80" s="0"/>
      <c r="CNF80" s="0"/>
      <c r="CNG80" s="0"/>
      <c r="CNH80" s="0"/>
      <c r="CNI80" s="0"/>
      <c r="CNJ80" s="0"/>
      <c r="CNK80" s="0"/>
      <c r="CNL80" s="0"/>
      <c r="CNM80" s="0"/>
      <c r="CNN80" s="0"/>
      <c r="CNO80" s="0"/>
      <c r="CNP80" s="0"/>
      <c r="CNQ80" s="0"/>
      <c r="CNR80" s="0"/>
      <c r="CNS80" s="0"/>
      <c r="CNT80" s="0"/>
      <c r="CNU80" s="0"/>
      <c r="CNV80" s="0"/>
      <c r="CNW80" s="0"/>
      <c r="CNX80" s="0"/>
      <c r="CNY80" s="0"/>
      <c r="CNZ80" s="0"/>
      <c r="COA80" s="0"/>
      <c r="COB80" s="0"/>
      <c r="COC80" s="0"/>
      <c r="COD80" s="0"/>
      <c r="COE80" s="0"/>
      <c r="COF80" s="0"/>
      <c r="COG80" s="0"/>
      <c r="COH80" s="0"/>
      <c r="COI80" s="0"/>
      <c r="COJ80" s="0"/>
      <c r="COK80" s="0"/>
      <c r="COL80" s="0"/>
      <c r="COM80" s="0"/>
      <c r="CON80" s="0"/>
      <c r="COO80" s="0"/>
      <c r="COP80" s="0"/>
      <c r="COQ80" s="0"/>
      <c r="COR80" s="0"/>
      <c r="COS80" s="0"/>
      <c r="COT80" s="0"/>
      <c r="COU80" s="0"/>
      <c r="COV80" s="0"/>
      <c r="COW80" s="0"/>
      <c r="COX80" s="0"/>
      <c r="COY80" s="0"/>
      <c r="COZ80" s="0"/>
      <c r="CPA80" s="0"/>
      <c r="CPB80" s="0"/>
      <c r="CPC80" s="0"/>
      <c r="CPD80" s="0"/>
      <c r="CPE80" s="0"/>
      <c r="CPF80" s="0"/>
      <c r="CPG80" s="0"/>
      <c r="CPH80" s="0"/>
      <c r="CPI80" s="0"/>
      <c r="CPJ80" s="0"/>
      <c r="CPK80" s="0"/>
      <c r="CPL80" s="0"/>
      <c r="CPM80" s="0"/>
      <c r="CPN80" s="0"/>
      <c r="CPO80" s="0"/>
      <c r="CPP80" s="0"/>
      <c r="CPQ80" s="0"/>
      <c r="CPR80" s="0"/>
      <c r="CPS80" s="0"/>
      <c r="CPT80" s="0"/>
      <c r="CPU80" s="0"/>
      <c r="CPV80" s="0"/>
      <c r="CPW80" s="0"/>
      <c r="CPX80" s="0"/>
      <c r="CPY80" s="0"/>
      <c r="CPZ80" s="0"/>
      <c r="CQA80" s="0"/>
      <c r="CQB80" s="0"/>
      <c r="CQC80" s="0"/>
      <c r="CQD80" s="0"/>
      <c r="CQE80" s="0"/>
      <c r="CQF80" s="0"/>
      <c r="CQG80" s="0"/>
      <c r="CQH80" s="0"/>
      <c r="CQI80" s="0"/>
      <c r="CQJ80" s="0"/>
      <c r="CQK80" s="0"/>
      <c r="CQL80" s="0"/>
      <c r="CQM80" s="0"/>
      <c r="CQN80" s="0"/>
      <c r="CQO80" s="0"/>
      <c r="CQP80" s="0"/>
      <c r="CQQ80" s="0"/>
      <c r="CQR80" s="0"/>
      <c r="CQS80" s="0"/>
      <c r="CQT80" s="0"/>
      <c r="CQU80" s="0"/>
      <c r="CQV80" s="0"/>
      <c r="CQW80" s="0"/>
      <c r="CQX80" s="0"/>
      <c r="CQY80" s="0"/>
      <c r="CQZ80" s="0"/>
      <c r="CRA80" s="0"/>
      <c r="CRB80" s="0"/>
      <c r="CRC80" s="0"/>
      <c r="CRD80" s="0"/>
      <c r="CRE80" s="0"/>
      <c r="CRF80" s="0"/>
      <c r="CRG80" s="0"/>
      <c r="CRH80" s="0"/>
      <c r="CRI80" s="0"/>
      <c r="CRJ80" s="0"/>
      <c r="CRK80" s="0"/>
      <c r="CRL80" s="0"/>
      <c r="CRM80" s="0"/>
      <c r="CRN80" s="0"/>
      <c r="CRO80" s="0"/>
      <c r="CRP80" s="0"/>
      <c r="CRQ80" s="0"/>
      <c r="CRR80" s="0"/>
      <c r="CRS80" s="0"/>
      <c r="CRT80" s="0"/>
      <c r="CRU80" s="0"/>
      <c r="CRV80" s="0"/>
      <c r="CRW80" s="0"/>
      <c r="CRX80" s="0"/>
      <c r="CRY80" s="0"/>
      <c r="CRZ80" s="0"/>
      <c r="CSA80" s="0"/>
      <c r="CSB80" s="0"/>
      <c r="CSC80" s="0"/>
      <c r="CSD80" s="0"/>
      <c r="CSE80" s="0"/>
      <c r="CSF80" s="0"/>
      <c r="CSG80" s="0"/>
      <c r="CSH80" s="0"/>
      <c r="CSI80" s="0"/>
      <c r="CSJ80" s="0"/>
      <c r="CSK80" s="0"/>
      <c r="CSL80" s="0"/>
      <c r="CSM80" s="0"/>
      <c r="CSN80" s="0"/>
      <c r="CSO80" s="0"/>
      <c r="CSP80" s="0"/>
      <c r="CSQ80" s="0"/>
      <c r="CSR80" s="0"/>
      <c r="CSS80" s="0"/>
      <c r="CST80" s="0"/>
      <c r="CSU80" s="0"/>
      <c r="CSV80" s="0"/>
      <c r="CSW80" s="0"/>
      <c r="CSX80" s="0"/>
      <c r="CSY80" s="0"/>
      <c r="CSZ80" s="0"/>
      <c r="CTA80" s="0"/>
      <c r="CTB80" s="0"/>
      <c r="CTC80" s="0"/>
      <c r="CTD80" s="0"/>
      <c r="CTE80" s="0"/>
      <c r="CTF80" s="0"/>
      <c r="CTG80" s="0"/>
      <c r="CTH80" s="0"/>
      <c r="CTI80" s="0"/>
      <c r="CTJ80" s="0"/>
      <c r="CTK80" s="0"/>
      <c r="CTL80" s="0"/>
      <c r="CTM80" s="0"/>
      <c r="CTN80" s="0"/>
      <c r="CTO80" s="0"/>
      <c r="CTP80" s="0"/>
      <c r="CTQ80" s="0"/>
      <c r="CTR80" s="0"/>
      <c r="CTS80" s="0"/>
      <c r="CTT80" s="0"/>
      <c r="CTU80" s="0"/>
      <c r="CTV80" s="0"/>
      <c r="CTW80" s="0"/>
      <c r="CTX80" s="0"/>
      <c r="CTY80" s="0"/>
      <c r="CTZ80" s="0"/>
      <c r="CUA80" s="0"/>
      <c r="CUB80" s="0"/>
      <c r="CUC80" s="0"/>
      <c r="CUD80" s="0"/>
      <c r="CUE80" s="0"/>
      <c r="CUF80" s="0"/>
      <c r="CUG80" s="0"/>
      <c r="CUH80" s="0"/>
      <c r="CUI80" s="0"/>
      <c r="CUJ80" s="0"/>
      <c r="CUK80" s="0"/>
      <c r="CUL80" s="0"/>
      <c r="CUM80" s="0"/>
      <c r="CUN80" s="0"/>
      <c r="CUO80" s="0"/>
      <c r="CUP80" s="0"/>
      <c r="CUQ80" s="0"/>
      <c r="CUR80" s="0"/>
      <c r="CUS80" s="0"/>
      <c r="CUT80" s="0"/>
      <c r="CUU80" s="0"/>
      <c r="CUV80" s="0"/>
      <c r="CUW80" s="0"/>
      <c r="CUX80" s="0"/>
      <c r="CUY80" s="0"/>
      <c r="CUZ80" s="0"/>
      <c r="CVA80" s="0"/>
      <c r="CVB80" s="0"/>
      <c r="CVC80" s="0"/>
      <c r="CVD80" s="0"/>
      <c r="CVE80" s="0"/>
      <c r="CVF80" s="0"/>
      <c r="CVG80" s="0"/>
      <c r="CVH80" s="0"/>
      <c r="CVI80" s="0"/>
      <c r="CVJ80" s="0"/>
      <c r="CVK80" s="0"/>
      <c r="CVL80" s="0"/>
      <c r="CVM80" s="0"/>
      <c r="CVN80" s="0"/>
      <c r="CVO80" s="0"/>
      <c r="CVP80" s="0"/>
      <c r="CVQ80" s="0"/>
      <c r="CVR80" s="0"/>
      <c r="CVS80" s="0"/>
      <c r="CVT80" s="0"/>
      <c r="CVU80" s="0"/>
      <c r="CVV80" s="0"/>
      <c r="CVW80" s="0"/>
      <c r="CVX80" s="0"/>
      <c r="CVY80" s="0"/>
      <c r="CVZ80" s="0"/>
      <c r="CWA80" s="0"/>
      <c r="CWB80" s="0"/>
      <c r="CWC80" s="0"/>
      <c r="CWD80" s="0"/>
      <c r="CWE80" s="0"/>
      <c r="CWF80" s="0"/>
      <c r="CWG80" s="0"/>
      <c r="CWH80" s="0"/>
      <c r="CWI80" s="0"/>
      <c r="CWJ80" s="0"/>
      <c r="CWK80" s="0"/>
      <c r="CWL80" s="0"/>
      <c r="CWM80" s="0"/>
      <c r="CWN80" s="0"/>
      <c r="CWO80" s="0"/>
      <c r="CWP80" s="0"/>
      <c r="CWQ80" s="0"/>
      <c r="CWR80" s="0"/>
      <c r="CWS80" s="0"/>
      <c r="CWT80" s="0"/>
      <c r="CWU80" s="0"/>
      <c r="CWV80" s="0"/>
      <c r="CWW80" s="0"/>
      <c r="CWX80" s="0"/>
      <c r="CWY80" s="0"/>
      <c r="CWZ80" s="0"/>
      <c r="CXA80" s="0"/>
      <c r="CXB80" s="0"/>
      <c r="CXC80" s="0"/>
      <c r="CXD80" s="0"/>
      <c r="CXE80" s="0"/>
      <c r="CXF80" s="0"/>
      <c r="CXG80" s="0"/>
      <c r="CXH80" s="0"/>
      <c r="CXI80" s="0"/>
      <c r="CXJ80" s="0"/>
      <c r="CXK80" s="0"/>
      <c r="CXL80" s="0"/>
      <c r="CXM80" s="0"/>
      <c r="CXN80" s="0"/>
      <c r="CXO80" s="0"/>
      <c r="CXP80" s="0"/>
      <c r="CXQ80" s="0"/>
      <c r="CXR80" s="0"/>
      <c r="CXS80" s="0"/>
      <c r="CXT80" s="0"/>
      <c r="CXU80" s="0"/>
      <c r="CXV80" s="0"/>
      <c r="CXW80" s="0"/>
      <c r="CXX80" s="0"/>
      <c r="CXY80" s="0"/>
      <c r="CXZ80" s="0"/>
      <c r="CYA80" s="0"/>
      <c r="CYB80" s="0"/>
      <c r="CYC80" s="0"/>
      <c r="CYD80" s="0"/>
      <c r="CYE80" s="0"/>
      <c r="CYF80" s="0"/>
      <c r="CYG80" s="0"/>
      <c r="CYH80" s="0"/>
      <c r="CYI80" s="0"/>
      <c r="CYJ80" s="0"/>
      <c r="CYK80" s="0"/>
      <c r="CYL80" s="0"/>
      <c r="CYM80" s="0"/>
      <c r="CYN80" s="0"/>
      <c r="CYO80" s="0"/>
      <c r="CYP80" s="0"/>
      <c r="CYQ80" s="0"/>
      <c r="CYR80" s="0"/>
      <c r="CYS80" s="0"/>
      <c r="CYT80" s="0"/>
      <c r="CYU80" s="0"/>
      <c r="CYV80" s="0"/>
      <c r="CYW80" s="0"/>
      <c r="CYX80" s="0"/>
      <c r="CYY80" s="0"/>
      <c r="CYZ80" s="0"/>
      <c r="CZA80" s="0"/>
      <c r="CZB80" s="0"/>
      <c r="CZC80" s="0"/>
      <c r="CZD80" s="0"/>
      <c r="CZE80" s="0"/>
      <c r="CZF80" s="0"/>
      <c r="CZG80" s="0"/>
      <c r="CZH80" s="0"/>
      <c r="CZI80" s="0"/>
      <c r="CZJ80" s="0"/>
      <c r="CZK80" s="0"/>
      <c r="CZL80" s="0"/>
      <c r="CZM80" s="0"/>
      <c r="CZN80" s="0"/>
      <c r="CZO80" s="0"/>
      <c r="CZP80" s="0"/>
      <c r="CZQ80" s="0"/>
      <c r="CZR80" s="0"/>
      <c r="CZS80" s="0"/>
      <c r="CZT80" s="0"/>
      <c r="CZU80" s="0"/>
      <c r="CZV80" s="0"/>
      <c r="CZW80" s="0"/>
      <c r="CZX80" s="0"/>
      <c r="CZY80" s="0"/>
      <c r="CZZ80" s="0"/>
      <c r="DAA80" s="0"/>
      <c r="DAB80" s="0"/>
      <c r="DAC80" s="0"/>
      <c r="DAD80" s="0"/>
      <c r="DAE80" s="0"/>
      <c r="DAF80" s="0"/>
      <c r="DAG80" s="0"/>
      <c r="DAH80" s="0"/>
      <c r="DAI80" s="0"/>
      <c r="DAJ80" s="0"/>
      <c r="DAK80" s="0"/>
      <c r="DAL80" s="0"/>
      <c r="DAM80" s="0"/>
      <c r="DAN80" s="0"/>
      <c r="DAO80" s="0"/>
      <c r="DAP80" s="0"/>
      <c r="DAQ80" s="0"/>
      <c r="DAR80" s="0"/>
      <c r="DAS80" s="0"/>
      <c r="DAT80" s="0"/>
      <c r="DAU80" s="0"/>
      <c r="DAV80" s="0"/>
      <c r="DAW80" s="0"/>
      <c r="DAX80" s="0"/>
      <c r="DAY80" s="0"/>
      <c r="DAZ80" s="0"/>
      <c r="DBA80" s="0"/>
      <c r="DBB80" s="0"/>
      <c r="DBC80" s="0"/>
      <c r="DBD80" s="0"/>
      <c r="DBE80" s="0"/>
      <c r="DBF80" s="0"/>
      <c r="DBG80" s="0"/>
      <c r="DBH80" s="0"/>
      <c r="DBI80" s="0"/>
      <c r="DBJ80" s="0"/>
      <c r="DBK80" s="0"/>
      <c r="DBL80" s="0"/>
      <c r="DBM80" s="0"/>
      <c r="DBN80" s="0"/>
      <c r="DBO80" s="0"/>
      <c r="DBP80" s="0"/>
      <c r="DBQ80" s="0"/>
      <c r="DBR80" s="0"/>
      <c r="DBS80" s="0"/>
      <c r="DBT80" s="0"/>
      <c r="DBU80" s="0"/>
      <c r="DBV80" s="0"/>
      <c r="DBW80" s="0"/>
      <c r="DBX80" s="0"/>
      <c r="DBY80" s="0"/>
      <c r="DBZ80" s="0"/>
      <c r="DCA80" s="0"/>
      <c r="DCB80" s="0"/>
      <c r="DCC80" s="0"/>
      <c r="DCD80" s="0"/>
      <c r="DCE80" s="0"/>
      <c r="DCF80" s="0"/>
      <c r="DCG80" s="0"/>
      <c r="DCH80" s="0"/>
      <c r="DCI80" s="0"/>
      <c r="DCJ80" s="0"/>
      <c r="DCK80" s="0"/>
      <c r="DCL80" s="0"/>
      <c r="DCM80" s="0"/>
      <c r="DCN80" s="0"/>
      <c r="DCO80" s="0"/>
      <c r="DCP80" s="0"/>
      <c r="DCQ80" s="0"/>
      <c r="DCR80" s="0"/>
      <c r="DCS80" s="0"/>
      <c r="DCT80" s="0"/>
      <c r="DCU80" s="0"/>
      <c r="DCV80" s="0"/>
      <c r="DCW80" s="0"/>
      <c r="DCX80" s="0"/>
      <c r="DCY80" s="0"/>
      <c r="DCZ80" s="0"/>
      <c r="DDA80" s="0"/>
      <c r="DDB80" s="0"/>
      <c r="DDC80" s="0"/>
      <c r="DDD80" s="0"/>
      <c r="DDE80" s="0"/>
      <c r="DDF80" s="0"/>
      <c r="DDG80" s="0"/>
      <c r="DDH80" s="0"/>
      <c r="DDI80" s="0"/>
      <c r="DDJ80" s="0"/>
      <c r="DDK80" s="0"/>
      <c r="DDL80" s="0"/>
      <c r="DDM80" s="0"/>
      <c r="DDN80" s="0"/>
      <c r="DDO80" s="0"/>
      <c r="DDP80" s="0"/>
      <c r="DDQ80" s="0"/>
      <c r="DDR80" s="0"/>
      <c r="DDS80" s="0"/>
      <c r="DDT80" s="0"/>
      <c r="DDU80" s="0"/>
      <c r="DDV80" s="0"/>
      <c r="DDW80" s="0"/>
      <c r="DDX80" s="0"/>
      <c r="DDY80" s="0"/>
      <c r="DDZ80" s="0"/>
      <c r="DEA80" s="0"/>
      <c r="DEB80" s="0"/>
      <c r="DEC80" s="0"/>
      <c r="DED80" s="0"/>
      <c r="DEE80" s="0"/>
      <c r="DEF80" s="0"/>
      <c r="DEG80" s="0"/>
      <c r="DEH80" s="0"/>
      <c r="DEI80" s="0"/>
      <c r="DEJ80" s="0"/>
      <c r="DEK80" s="0"/>
      <c r="DEL80" s="0"/>
      <c r="DEM80" s="0"/>
      <c r="DEN80" s="0"/>
      <c r="DEO80" s="0"/>
      <c r="DEP80" s="0"/>
      <c r="DEQ80" s="0"/>
      <c r="DER80" s="0"/>
      <c r="DES80" s="0"/>
      <c r="DET80" s="0"/>
      <c r="DEU80" s="0"/>
      <c r="DEV80" s="0"/>
      <c r="DEW80" s="0"/>
      <c r="DEX80" s="0"/>
      <c r="DEY80" s="0"/>
      <c r="DEZ80" s="0"/>
      <c r="DFA80" s="0"/>
      <c r="DFB80" s="0"/>
      <c r="DFC80" s="0"/>
      <c r="DFD80" s="0"/>
      <c r="DFE80" s="0"/>
      <c r="DFF80" s="0"/>
      <c r="DFG80" s="0"/>
      <c r="DFH80" s="0"/>
      <c r="DFI80" s="0"/>
      <c r="DFJ80" s="0"/>
      <c r="DFK80" s="0"/>
      <c r="DFL80" s="0"/>
      <c r="DFM80" s="0"/>
      <c r="DFN80" s="0"/>
      <c r="DFO80" s="0"/>
      <c r="DFP80" s="0"/>
      <c r="DFQ80" s="0"/>
      <c r="DFR80" s="0"/>
      <c r="DFS80" s="0"/>
      <c r="DFT80" s="0"/>
      <c r="DFU80" s="0"/>
      <c r="DFV80" s="0"/>
      <c r="DFW80" s="0"/>
      <c r="DFX80" s="0"/>
      <c r="DFY80" s="0"/>
      <c r="DFZ80" s="0"/>
      <c r="DGA80" s="0"/>
      <c r="DGB80" s="0"/>
      <c r="DGC80" s="0"/>
      <c r="DGD80" s="0"/>
      <c r="DGE80" s="0"/>
      <c r="DGF80" s="0"/>
      <c r="DGG80" s="0"/>
      <c r="DGH80" s="0"/>
      <c r="DGI80" s="0"/>
      <c r="DGJ80" s="0"/>
      <c r="DGK80" s="0"/>
      <c r="DGL80" s="0"/>
      <c r="DGM80" s="0"/>
      <c r="DGN80" s="0"/>
      <c r="DGO80" s="0"/>
      <c r="DGP80" s="0"/>
      <c r="DGQ80" s="0"/>
      <c r="DGR80" s="0"/>
      <c r="DGS80" s="0"/>
      <c r="DGT80" s="0"/>
      <c r="DGU80" s="0"/>
      <c r="DGV80" s="0"/>
      <c r="DGW80" s="0"/>
      <c r="DGX80" s="0"/>
      <c r="DGY80" s="0"/>
      <c r="DGZ80" s="0"/>
      <c r="DHA80" s="0"/>
      <c r="DHB80" s="0"/>
      <c r="DHC80" s="0"/>
      <c r="DHD80" s="0"/>
      <c r="DHE80" s="0"/>
      <c r="DHF80" s="0"/>
      <c r="DHG80" s="0"/>
      <c r="DHH80" s="0"/>
      <c r="DHI80" s="0"/>
      <c r="DHJ80" s="0"/>
      <c r="DHK80" s="0"/>
      <c r="DHL80" s="0"/>
      <c r="DHM80" s="0"/>
      <c r="DHN80" s="0"/>
      <c r="DHO80" s="0"/>
      <c r="DHP80" s="0"/>
      <c r="DHQ80" s="0"/>
      <c r="DHR80" s="0"/>
      <c r="DHS80" s="0"/>
      <c r="DHT80" s="0"/>
      <c r="DHU80" s="0"/>
      <c r="DHV80" s="0"/>
      <c r="DHW80" s="0"/>
      <c r="DHX80" s="0"/>
      <c r="DHY80" s="0"/>
      <c r="DHZ80" s="0"/>
      <c r="DIA80" s="0"/>
      <c r="DIB80" s="0"/>
      <c r="DIC80" s="0"/>
      <c r="DID80" s="0"/>
      <c r="DIE80" s="0"/>
      <c r="DIF80" s="0"/>
      <c r="DIG80" s="0"/>
      <c r="DIH80" s="0"/>
      <c r="DII80" s="0"/>
      <c r="DIJ80" s="0"/>
      <c r="DIK80" s="0"/>
      <c r="DIL80" s="0"/>
      <c r="DIM80" s="0"/>
      <c r="DIN80" s="0"/>
      <c r="DIO80" s="0"/>
      <c r="DIP80" s="0"/>
      <c r="DIQ80" s="0"/>
      <c r="DIR80" s="0"/>
      <c r="DIS80" s="0"/>
      <c r="DIT80" s="0"/>
      <c r="DIU80" s="0"/>
      <c r="DIV80" s="0"/>
      <c r="DIW80" s="0"/>
      <c r="DIX80" s="0"/>
      <c r="DIY80" s="0"/>
      <c r="DIZ80" s="0"/>
      <c r="DJA80" s="0"/>
      <c r="DJB80" s="0"/>
      <c r="DJC80" s="0"/>
      <c r="DJD80" s="0"/>
      <c r="DJE80" s="0"/>
      <c r="DJF80" s="0"/>
      <c r="DJG80" s="0"/>
      <c r="DJH80" s="0"/>
      <c r="DJI80" s="0"/>
      <c r="DJJ80" s="0"/>
      <c r="DJK80" s="0"/>
      <c r="DJL80" s="0"/>
      <c r="DJM80" s="0"/>
      <c r="DJN80" s="0"/>
      <c r="DJO80" s="0"/>
      <c r="DJP80" s="0"/>
      <c r="DJQ80" s="0"/>
      <c r="DJR80" s="0"/>
      <c r="DJS80" s="0"/>
      <c r="DJT80" s="0"/>
      <c r="DJU80" s="0"/>
      <c r="DJV80" s="0"/>
      <c r="DJW80" s="0"/>
      <c r="DJX80" s="0"/>
      <c r="DJY80" s="0"/>
      <c r="DJZ80" s="0"/>
      <c r="DKA80" s="0"/>
      <c r="DKB80" s="0"/>
      <c r="DKC80" s="0"/>
      <c r="DKD80" s="0"/>
      <c r="DKE80" s="0"/>
      <c r="DKF80" s="0"/>
      <c r="DKG80" s="0"/>
      <c r="DKH80" s="0"/>
      <c r="DKI80" s="0"/>
      <c r="DKJ80" s="0"/>
      <c r="DKK80" s="0"/>
      <c r="DKL80" s="0"/>
      <c r="DKM80" s="0"/>
      <c r="DKN80" s="0"/>
      <c r="DKO80" s="0"/>
      <c r="DKP80" s="0"/>
      <c r="DKQ80" s="0"/>
      <c r="DKR80" s="0"/>
      <c r="DKS80" s="0"/>
      <c r="DKT80" s="0"/>
      <c r="DKU80" s="0"/>
      <c r="DKV80" s="0"/>
      <c r="DKW80" s="0"/>
      <c r="DKX80" s="0"/>
      <c r="DKY80" s="0"/>
      <c r="DKZ80" s="0"/>
      <c r="DLA80" s="0"/>
      <c r="DLB80" s="0"/>
      <c r="DLC80" s="0"/>
      <c r="DLD80" s="0"/>
      <c r="DLE80" s="0"/>
      <c r="DLF80" s="0"/>
      <c r="DLG80" s="0"/>
      <c r="DLH80" s="0"/>
      <c r="DLI80" s="0"/>
      <c r="DLJ80" s="0"/>
      <c r="DLK80" s="0"/>
      <c r="DLL80" s="0"/>
      <c r="DLM80" s="0"/>
      <c r="DLN80" s="0"/>
      <c r="DLO80" s="0"/>
      <c r="DLP80" s="0"/>
      <c r="DLQ80" s="0"/>
      <c r="DLR80" s="0"/>
      <c r="DLS80" s="0"/>
      <c r="DLT80" s="0"/>
      <c r="DLU80" s="0"/>
      <c r="DLV80" s="0"/>
      <c r="DLW80" s="0"/>
      <c r="DLX80" s="0"/>
      <c r="DLY80" s="0"/>
      <c r="DLZ80" s="0"/>
      <c r="DMA80" s="0"/>
      <c r="DMB80" s="0"/>
      <c r="DMC80" s="0"/>
      <c r="DMD80" s="0"/>
      <c r="DME80" s="0"/>
      <c r="DMF80" s="0"/>
      <c r="DMG80" s="0"/>
      <c r="DMH80" s="0"/>
      <c r="DMI80" s="0"/>
      <c r="DMJ80" s="0"/>
      <c r="DMK80" s="0"/>
      <c r="DML80" s="0"/>
      <c r="DMM80" s="0"/>
      <c r="DMN80" s="0"/>
      <c r="DMO80" s="0"/>
      <c r="DMP80" s="0"/>
      <c r="DMQ80" s="0"/>
      <c r="DMR80" s="0"/>
      <c r="DMS80" s="0"/>
      <c r="DMT80" s="0"/>
      <c r="DMU80" s="0"/>
      <c r="DMV80" s="0"/>
      <c r="DMW80" s="0"/>
      <c r="DMX80" s="0"/>
      <c r="DMY80" s="0"/>
      <c r="DMZ80" s="0"/>
      <c r="DNA80" s="0"/>
      <c r="DNB80" s="0"/>
      <c r="DNC80" s="0"/>
      <c r="DND80" s="0"/>
      <c r="DNE80" s="0"/>
      <c r="DNF80" s="0"/>
      <c r="DNG80" s="0"/>
      <c r="DNH80" s="0"/>
      <c r="DNI80" s="0"/>
      <c r="DNJ80" s="0"/>
      <c r="DNK80" s="0"/>
      <c r="DNL80" s="0"/>
      <c r="DNM80" s="0"/>
      <c r="DNN80" s="0"/>
      <c r="DNO80" s="0"/>
      <c r="DNP80" s="0"/>
      <c r="DNQ80" s="0"/>
      <c r="DNR80" s="0"/>
      <c r="DNS80" s="0"/>
      <c r="DNT80" s="0"/>
      <c r="DNU80" s="0"/>
      <c r="DNV80" s="0"/>
      <c r="DNW80" s="0"/>
      <c r="DNX80" s="0"/>
      <c r="DNY80" s="0"/>
      <c r="DNZ80" s="0"/>
      <c r="DOA80" s="0"/>
      <c r="DOB80" s="0"/>
      <c r="DOC80" s="0"/>
      <c r="DOD80" s="0"/>
      <c r="DOE80" s="0"/>
      <c r="DOF80" s="0"/>
      <c r="DOG80" s="0"/>
      <c r="DOH80" s="0"/>
      <c r="DOI80" s="0"/>
      <c r="DOJ80" s="0"/>
      <c r="DOK80" s="0"/>
      <c r="DOL80" s="0"/>
      <c r="DOM80" s="0"/>
      <c r="DON80" s="0"/>
      <c r="DOO80" s="0"/>
      <c r="DOP80" s="0"/>
      <c r="DOQ80" s="0"/>
      <c r="DOR80" s="0"/>
      <c r="DOS80" s="0"/>
      <c r="DOT80" s="0"/>
      <c r="DOU80" s="0"/>
      <c r="DOV80" s="0"/>
      <c r="DOW80" s="0"/>
      <c r="DOX80" s="0"/>
      <c r="DOY80" s="0"/>
      <c r="DOZ80" s="0"/>
      <c r="DPA80" s="0"/>
      <c r="DPB80" s="0"/>
      <c r="DPC80" s="0"/>
      <c r="DPD80" s="0"/>
      <c r="DPE80" s="0"/>
      <c r="DPF80" s="0"/>
      <c r="DPG80" s="0"/>
      <c r="DPH80" s="0"/>
      <c r="DPI80" s="0"/>
      <c r="DPJ80" s="0"/>
      <c r="DPK80" s="0"/>
      <c r="DPL80" s="0"/>
      <c r="DPM80" s="0"/>
      <c r="DPN80" s="0"/>
      <c r="DPO80" s="0"/>
      <c r="DPP80" s="0"/>
      <c r="DPQ80" s="0"/>
      <c r="DPR80" s="0"/>
      <c r="DPS80" s="0"/>
      <c r="DPT80" s="0"/>
      <c r="DPU80" s="0"/>
      <c r="DPV80" s="0"/>
      <c r="DPW80" s="0"/>
      <c r="DPX80" s="0"/>
      <c r="DPY80" s="0"/>
      <c r="DPZ80" s="0"/>
      <c r="DQA80" s="0"/>
      <c r="DQB80" s="0"/>
      <c r="DQC80" s="0"/>
      <c r="DQD80" s="0"/>
      <c r="DQE80" s="0"/>
      <c r="DQF80" s="0"/>
      <c r="DQG80" s="0"/>
      <c r="DQH80" s="0"/>
      <c r="DQI80" s="0"/>
      <c r="DQJ80" s="0"/>
      <c r="DQK80" s="0"/>
      <c r="DQL80" s="0"/>
      <c r="DQM80" s="0"/>
      <c r="DQN80" s="0"/>
      <c r="DQO80" s="0"/>
      <c r="DQP80" s="0"/>
      <c r="DQQ80" s="0"/>
      <c r="DQR80" s="0"/>
      <c r="DQS80" s="0"/>
      <c r="DQT80" s="0"/>
      <c r="DQU80" s="0"/>
      <c r="DQV80" s="0"/>
      <c r="DQW80" s="0"/>
      <c r="DQX80" s="0"/>
      <c r="DQY80" s="0"/>
      <c r="DQZ80" s="0"/>
      <c r="DRA80" s="0"/>
      <c r="DRB80" s="0"/>
      <c r="DRC80" s="0"/>
      <c r="DRD80" s="0"/>
      <c r="DRE80" s="0"/>
      <c r="DRF80" s="0"/>
      <c r="DRG80" s="0"/>
      <c r="DRH80" s="0"/>
      <c r="DRI80" s="0"/>
      <c r="DRJ80" s="0"/>
      <c r="DRK80" s="0"/>
      <c r="DRL80" s="0"/>
      <c r="DRM80" s="0"/>
      <c r="DRN80" s="0"/>
      <c r="DRO80" s="0"/>
      <c r="DRP80" s="0"/>
      <c r="DRQ80" s="0"/>
      <c r="DRR80" s="0"/>
      <c r="DRS80" s="0"/>
      <c r="DRT80" s="0"/>
      <c r="DRU80" s="0"/>
      <c r="DRV80" s="0"/>
      <c r="DRW80" s="0"/>
      <c r="DRX80" s="0"/>
      <c r="DRY80" s="0"/>
      <c r="DRZ80" s="0"/>
      <c r="DSA80" s="0"/>
      <c r="DSB80" s="0"/>
      <c r="DSC80" s="0"/>
      <c r="DSD80" s="0"/>
      <c r="DSE80" s="0"/>
      <c r="DSF80" s="0"/>
      <c r="DSG80" s="0"/>
      <c r="DSH80" s="0"/>
      <c r="DSI80" s="0"/>
      <c r="DSJ80" s="0"/>
      <c r="DSK80" s="0"/>
      <c r="DSL80" s="0"/>
      <c r="DSM80" s="0"/>
      <c r="DSN80" s="0"/>
      <c r="DSO80" s="0"/>
      <c r="DSP80" s="0"/>
      <c r="DSQ80" s="0"/>
      <c r="DSR80" s="0"/>
      <c r="DSS80" s="0"/>
      <c r="DST80" s="0"/>
      <c r="DSU80" s="0"/>
      <c r="DSV80" s="0"/>
      <c r="DSW80" s="0"/>
      <c r="DSX80" s="0"/>
      <c r="DSY80" s="0"/>
      <c r="DSZ80" s="0"/>
      <c r="DTA80" s="0"/>
      <c r="DTB80" s="0"/>
      <c r="DTC80" s="0"/>
      <c r="DTD80" s="0"/>
      <c r="DTE80" s="0"/>
      <c r="DTF80" s="0"/>
      <c r="DTG80" s="0"/>
      <c r="DTH80" s="0"/>
      <c r="DTI80" s="0"/>
      <c r="DTJ80" s="0"/>
      <c r="DTK80" s="0"/>
      <c r="DTL80" s="0"/>
      <c r="DTM80" s="0"/>
      <c r="DTN80" s="0"/>
      <c r="DTO80" s="0"/>
      <c r="DTP80" s="0"/>
      <c r="DTQ80" s="0"/>
      <c r="DTR80" s="0"/>
      <c r="DTS80" s="0"/>
      <c r="DTT80" s="0"/>
      <c r="DTU80" s="0"/>
      <c r="DTV80" s="0"/>
      <c r="DTW80" s="0"/>
      <c r="DTX80" s="0"/>
      <c r="DTY80" s="0"/>
      <c r="DTZ80" s="0"/>
      <c r="DUA80" s="0"/>
      <c r="DUB80" s="0"/>
      <c r="DUC80" s="0"/>
      <c r="DUD80" s="0"/>
      <c r="DUE80" s="0"/>
      <c r="DUF80" s="0"/>
      <c r="DUG80" s="0"/>
      <c r="DUH80" s="0"/>
      <c r="DUI80" s="0"/>
      <c r="DUJ80" s="0"/>
      <c r="DUK80" s="0"/>
      <c r="DUL80" s="0"/>
      <c r="DUM80" s="0"/>
      <c r="DUN80" s="0"/>
      <c r="DUO80" s="0"/>
      <c r="DUP80" s="0"/>
      <c r="DUQ80" s="0"/>
      <c r="DUR80" s="0"/>
      <c r="DUS80" s="0"/>
      <c r="DUT80" s="0"/>
      <c r="DUU80" s="0"/>
      <c r="DUV80" s="0"/>
      <c r="DUW80" s="0"/>
      <c r="DUX80" s="0"/>
      <c r="DUY80" s="0"/>
      <c r="DUZ80" s="0"/>
      <c r="DVA80" s="0"/>
      <c r="DVB80" s="0"/>
      <c r="DVC80" s="0"/>
      <c r="DVD80" s="0"/>
      <c r="DVE80" s="0"/>
      <c r="DVF80" s="0"/>
      <c r="DVG80" s="0"/>
      <c r="DVH80" s="0"/>
      <c r="DVI80" s="0"/>
      <c r="DVJ80" s="0"/>
      <c r="DVK80" s="0"/>
      <c r="DVL80" s="0"/>
      <c r="DVM80" s="0"/>
      <c r="DVN80" s="0"/>
      <c r="DVO80" s="0"/>
      <c r="DVP80" s="0"/>
      <c r="DVQ80" s="0"/>
      <c r="DVR80" s="0"/>
      <c r="DVS80" s="0"/>
      <c r="DVT80" s="0"/>
      <c r="DVU80" s="0"/>
      <c r="DVV80" s="0"/>
      <c r="DVW80" s="0"/>
      <c r="DVX80" s="0"/>
      <c r="DVY80" s="0"/>
      <c r="DVZ80" s="0"/>
      <c r="DWA80" s="0"/>
      <c r="DWB80" s="0"/>
      <c r="DWC80" s="0"/>
      <c r="DWD80" s="0"/>
      <c r="DWE80" s="0"/>
      <c r="DWF80" s="0"/>
      <c r="DWG80" s="0"/>
      <c r="DWH80" s="0"/>
      <c r="DWI80" s="0"/>
      <c r="DWJ80" s="0"/>
      <c r="DWK80" s="0"/>
      <c r="DWL80" s="0"/>
      <c r="DWM80" s="0"/>
      <c r="DWN80" s="0"/>
      <c r="DWO80" s="0"/>
      <c r="DWP80" s="0"/>
      <c r="DWQ80" s="0"/>
      <c r="DWR80" s="0"/>
      <c r="DWS80" s="0"/>
      <c r="DWT80" s="0"/>
      <c r="DWU80" s="0"/>
      <c r="DWV80" s="0"/>
      <c r="DWW80" s="0"/>
      <c r="DWX80" s="0"/>
      <c r="DWY80" s="0"/>
      <c r="DWZ80" s="0"/>
      <c r="DXA80" s="0"/>
      <c r="DXB80" s="0"/>
      <c r="DXC80" s="0"/>
      <c r="DXD80" s="0"/>
      <c r="DXE80" s="0"/>
      <c r="DXF80" s="0"/>
      <c r="DXG80" s="0"/>
      <c r="DXH80" s="0"/>
      <c r="DXI80" s="0"/>
      <c r="DXJ80" s="0"/>
      <c r="DXK80" s="0"/>
      <c r="DXL80" s="0"/>
      <c r="DXM80" s="0"/>
      <c r="DXN80" s="0"/>
      <c r="DXO80" s="0"/>
      <c r="DXP80" s="0"/>
      <c r="DXQ80" s="0"/>
      <c r="DXR80" s="0"/>
      <c r="DXS80" s="0"/>
      <c r="DXT80" s="0"/>
      <c r="DXU80" s="0"/>
      <c r="DXV80" s="0"/>
      <c r="DXW80" s="0"/>
      <c r="DXX80" s="0"/>
      <c r="DXY80" s="0"/>
      <c r="DXZ80" s="0"/>
      <c r="DYA80" s="0"/>
      <c r="DYB80" s="0"/>
      <c r="DYC80" s="0"/>
      <c r="DYD80" s="0"/>
      <c r="DYE80" s="0"/>
      <c r="DYF80" s="0"/>
      <c r="DYG80" s="0"/>
      <c r="DYH80" s="0"/>
      <c r="DYI80" s="0"/>
      <c r="DYJ80" s="0"/>
      <c r="DYK80" s="0"/>
      <c r="DYL80" s="0"/>
      <c r="DYM80" s="0"/>
      <c r="DYN80" s="0"/>
      <c r="DYO80" s="0"/>
      <c r="DYP80" s="0"/>
      <c r="DYQ80" s="0"/>
      <c r="DYR80" s="0"/>
      <c r="DYS80" s="0"/>
      <c r="DYT80" s="0"/>
      <c r="DYU80" s="0"/>
      <c r="DYV80" s="0"/>
      <c r="DYW80" s="0"/>
      <c r="DYX80" s="0"/>
      <c r="DYY80" s="0"/>
      <c r="DYZ80" s="0"/>
      <c r="DZA80" s="0"/>
      <c r="DZB80" s="0"/>
      <c r="DZC80" s="0"/>
      <c r="DZD80" s="0"/>
      <c r="DZE80" s="0"/>
      <c r="DZF80" s="0"/>
      <c r="DZG80" s="0"/>
      <c r="DZH80" s="0"/>
      <c r="DZI80" s="0"/>
      <c r="DZJ80" s="0"/>
      <c r="DZK80" s="0"/>
      <c r="DZL80" s="0"/>
      <c r="DZM80" s="0"/>
      <c r="DZN80" s="0"/>
      <c r="DZO80" s="0"/>
      <c r="DZP80" s="0"/>
      <c r="DZQ80" s="0"/>
      <c r="DZR80" s="0"/>
      <c r="DZS80" s="0"/>
      <c r="DZT80" s="0"/>
      <c r="DZU80" s="0"/>
      <c r="DZV80" s="0"/>
      <c r="DZW80" s="0"/>
      <c r="DZX80" s="0"/>
      <c r="DZY80" s="0"/>
      <c r="DZZ80" s="0"/>
      <c r="EAA80" s="0"/>
      <c r="EAB80" s="0"/>
      <c r="EAC80" s="0"/>
      <c r="EAD80" s="0"/>
      <c r="EAE80" s="0"/>
      <c r="EAF80" s="0"/>
      <c r="EAG80" s="0"/>
      <c r="EAH80" s="0"/>
      <c r="EAI80" s="0"/>
      <c r="EAJ80" s="0"/>
      <c r="EAK80" s="0"/>
      <c r="EAL80" s="0"/>
      <c r="EAM80" s="0"/>
      <c r="EAN80" s="0"/>
      <c r="EAO80" s="0"/>
      <c r="EAP80" s="0"/>
      <c r="EAQ80" s="0"/>
      <c r="EAR80" s="0"/>
      <c r="EAS80" s="0"/>
      <c r="EAT80" s="0"/>
      <c r="EAU80" s="0"/>
      <c r="EAV80" s="0"/>
      <c r="EAW80" s="0"/>
      <c r="EAX80" s="0"/>
      <c r="EAY80" s="0"/>
      <c r="EAZ80" s="0"/>
      <c r="EBA80" s="0"/>
      <c r="EBB80" s="0"/>
      <c r="EBC80" s="0"/>
      <c r="EBD80" s="0"/>
      <c r="EBE80" s="0"/>
      <c r="EBF80" s="0"/>
      <c r="EBG80" s="0"/>
      <c r="EBH80" s="0"/>
      <c r="EBI80" s="0"/>
      <c r="EBJ80" s="0"/>
      <c r="EBK80" s="0"/>
      <c r="EBL80" s="0"/>
      <c r="EBM80" s="0"/>
      <c r="EBN80" s="0"/>
      <c r="EBO80" s="0"/>
      <c r="EBP80" s="0"/>
      <c r="EBQ80" s="0"/>
      <c r="EBR80" s="0"/>
      <c r="EBS80" s="0"/>
      <c r="EBT80" s="0"/>
      <c r="EBU80" s="0"/>
      <c r="EBV80" s="0"/>
      <c r="EBW80" s="0"/>
      <c r="EBX80" s="0"/>
      <c r="EBY80" s="0"/>
      <c r="EBZ80" s="0"/>
      <c r="ECA80" s="0"/>
      <c r="ECB80" s="0"/>
      <c r="ECC80" s="0"/>
      <c r="ECD80" s="0"/>
      <c r="ECE80" s="0"/>
      <c r="ECF80" s="0"/>
      <c r="ECG80" s="0"/>
      <c r="ECH80" s="0"/>
      <c r="ECI80" s="0"/>
      <c r="ECJ80" s="0"/>
      <c r="ECK80" s="0"/>
      <c r="ECL80" s="0"/>
      <c r="ECM80" s="0"/>
      <c r="ECN80" s="0"/>
      <c r="ECO80" s="0"/>
      <c r="ECP80" s="0"/>
      <c r="ECQ80" s="0"/>
      <c r="ECR80" s="0"/>
      <c r="ECS80" s="0"/>
      <c r="ECT80" s="0"/>
      <c r="ECU80" s="0"/>
      <c r="ECV80" s="0"/>
      <c r="ECW80" s="0"/>
      <c r="ECX80" s="0"/>
      <c r="ECY80" s="0"/>
      <c r="ECZ80" s="0"/>
      <c r="EDA80" s="0"/>
      <c r="EDB80" s="0"/>
      <c r="EDC80" s="0"/>
      <c r="EDD80" s="0"/>
      <c r="EDE80" s="0"/>
      <c r="EDF80" s="0"/>
      <c r="EDG80" s="0"/>
      <c r="EDH80" s="0"/>
      <c r="EDI80" s="0"/>
      <c r="EDJ80" s="0"/>
      <c r="EDK80" s="0"/>
      <c r="EDL80" s="0"/>
      <c r="EDM80" s="0"/>
      <c r="EDN80" s="0"/>
      <c r="EDO80" s="0"/>
      <c r="EDP80" s="0"/>
      <c r="EDQ80" s="0"/>
      <c r="EDR80" s="0"/>
      <c r="EDS80" s="0"/>
      <c r="EDT80" s="0"/>
      <c r="EDU80" s="0"/>
      <c r="EDV80" s="0"/>
      <c r="EDW80" s="0"/>
      <c r="EDX80" s="0"/>
      <c r="EDY80" s="0"/>
      <c r="EDZ80" s="0"/>
      <c r="EEA80" s="0"/>
      <c r="EEB80" s="0"/>
      <c r="EEC80" s="0"/>
      <c r="EED80" s="0"/>
      <c r="EEE80" s="0"/>
      <c r="EEF80" s="0"/>
      <c r="EEG80" s="0"/>
      <c r="EEH80" s="0"/>
      <c r="EEI80" s="0"/>
      <c r="EEJ80" s="0"/>
      <c r="EEK80" s="0"/>
      <c r="EEL80" s="0"/>
      <c r="EEM80" s="0"/>
      <c r="EEN80" s="0"/>
      <c r="EEO80" s="0"/>
      <c r="EEP80" s="0"/>
      <c r="EEQ80" s="0"/>
      <c r="EER80" s="0"/>
      <c r="EES80" s="0"/>
      <c r="EET80" s="0"/>
      <c r="EEU80" s="0"/>
      <c r="EEV80" s="0"/>
      <c r="EEW80" s="0"/>
      <c r="EEX80" s="0"/>
      <c r="EEY80" s="0"/>
      <c r="EEZ80" s="0"/>
      <c r="EFA80" s="0"/>
      <c r="EFB80" s="0"/>
      <c r="EFC80" s="0"/>
      <c r="EFD80" s="0"/>
      <c r="EFE80" s="0"/>
      <c r="EFF80" s="0"/>
      <c r="EFG80" s="0"/>
      <c r="EFH80" s="0"/>
      <c r="EFI80" s="0"/>
      <c r="EFJ80" s="0"/>
      <c r="EFK80" s="0"/>
      <c r="EFL80" s="0"/>
      <c r="EFM80" s="0"/>
      <c r="EFN80" s="0"/>
      <c r="EFO80" s="0"/>
      <c r="EFP80" s="0"/>
      <c r="EFQ80" s="0"/>
      <c r="EFR80" s="0"/>
      <c r="EFS80" s="0"/>
      <c r="EFT80" s="0"/>
      <c r="EFU80" s="0"/>
      <c r="EFV80" s="0"/>
      <c r="EFW80" s="0"/>
      <c r="EFX80" s="0"/>
      <c r="EFY80" s="0"/>
      <c r="EFZ80" s="0"/>
      <c r="EGA80" s="0"/>
      <c r="EGB80" s="0"/>
      <c r="EGC80" s="0"/>
      <c r="EGD80" s="0"/>
      <c r="EGE80" s="0"/>
      <c r="EGF80" s="0"/>
      <c r="EGG80" s="0"/>
      <c r="EGH80" s="0"/>
      <c r="EGI80" s="0"/>
      <c r="EGJ80" s="0"/>
      <c r="EGK80" s="0"/>
      <c r="EGL80" s="0"/>
      <c r="EGM80" s="0"/>
      <c r="EGN80" s="0"/>
      <c r="EGO80" s="0"/>
      <c r="EGP80" s="0"/>
      <c r="EGQ80" s="0"/>
      <c r="EGR80" s="0"/>
      <c r="EGS80" s="0"/>
      <c r="EGT80" s="0"/>
      <c r="EGU80" s="0"/>
      <c r="EGV80" s="0"/>
      <c r="EGW80" s="0"/>
      <c r="EGX80" s="0"/>
      <c r="EGY80" s="0"/>
      <c r="EGZ80" s="0"/>
      <c r="EHA80" s="0"/>
      <c r="EHB80" s="0"/>
      <c r="EHC80" s="0"/>
      <c r="EHD80" s="0"/>
      <c r="EHE80" s="0"/>
      <c r="EHF80" s="0"/>
      <c r="EHG80" s="0"/>
      <c r="EHH80" s="0"/>
      <c r="EHI80" s="0"/>
      <c r="EHJ80" s="0"/>
      <c r="EHK80" s="0"/>
      <c r="EHL80" s="0"/>
      <c r="EHM80" s="0"/>
      <c r="EHN80" s="0"/>
      <c r="EHO80" s="0"/>
      <c r="EHP80" s="0"/>
      <c r="EHQ80" s="0"/>
      <c r="EHR80" s="0"/>
      <c r="EHS80" s="0"/>
      <c r="EHT80" s="0"/>
      <c r="EHU80" s="0"/>
      <c r="EHV80" s="0"/>
      <c r="EHW80" s="0"/>
      <c r="EHX80" s="0"/>
      <c r="EHY80" s="0"/>
      <c r="EHZ80" s="0"/>
      <c r="EIA80" s="0"/>
      <c r="EIB80" s="0"/>
      <c r="EIC80" s="0"/>
      <c r="EID80" s="0"/>
      <c r="EIE80" s="0"/>
      <c r="EIF80" s="0"/>
      <c r="EIG80" s="0"/>
      <c r="EIH80" s="0"/>
      <c r="EII80" s="0"/>
      <c r="EIJ80" s="0"/>
      <c r="EIK80" s="0"/>
      <c r="EIL80" s="0"/>
      <c r="EIM80" s="0"/>
      <c r="EIN80" s="0"/>
      <c r="EIO80" s="0"/>
      <c r="EIP80" s="0"/>
      <c r="EIQ80" s="0"/>
      <c r="EIR80" s="0"/>
      <c r="EIS80" s="0"/>
      <c r="EIT80" s="0"/>
      <c r="EIU80" s="0"/>
      <c r="EIV80" s="0"/>
      <c r="EIW80" s="0"/>
      <c r="EIX80" s="0"/>
      <c r="EIY80" s="0"/>
      <c r="EIZ80" s="0"/>
      <c r="EJA80" s="0"/>
      <c r="EJB80" s="0"/>
      <c r="EJC80" s="0"/>
      <c r="EJD80" s="0"/>
      <c r="EJE80" s="0"/>
      <c r="EJF80" s="0"/>
      <c r="EJG80" s="0"/>
      <c r="EJH80" s="0"/>
      <c r="EJI80" s="0"/>
      <c r="EJJ80" s="0"/>
      <c r="EJK80" s="0"/>
      <c r="EJL80" s="0"/>
      <c r="EJM80" s="0"/>
      <c r="EJN80" s="0"/>
      <c r="EJO80" s="0"/>
      <c r="EJP80" s="0"/>
      <c r="EJQ80" s="0"/>
      <c r="EJR80" s="0"/>
      <c r="EJS80" s="0"/>
      <c r="EJT80" s="0"/>
      <c r="EJU80" s="0"/>
      <c r="EJV80" s="0"/>
      <c r="EJW80" s="0"/>
      <c r="EJX80" s="0"/>
      <c r="EJY80" s="0"/>
      <c r="EJZ80" s="0"/>
      <c r="EKA80" s="0"/>
      <c r="EKB80" s="0"/>
      <c r="EKC80" s="0"/>
      <c r="EKD80" s="0"/>
      <c r="EKE80" s="0"/>
      <c r="EKF80" s="0"/>
      <c r="EKG80" s="0"/>
      <c r="EKH80" s="0"/>
      <c r="EKI80" s="0"/>
      <c r="EKJ80" s="0"/>
      <c r="EKK80" s="0"/>
      <c r="EKL80" s="0"/>
      <c r="EKM80" s="0"/>
      <c r="EKN80" s="0"/>
      <c r="EKO80" s="0"/>
      <c r="EKP80" s="0"/>
      <c r="EKQ80" s="0"/>
      <c r="EKR80" s="0"/>
      <c r="EKS80" s="0"/>
      <c r="EKT80" s="0"/>
      <c r="EKU80" s="0"/>
      <c r="EKV80" s="0"/>
      <c r="EKW80" s="0"/>
      <c r="EKX80" s="0"/>
      <c r="EKY80" s="0"/>
      <c r="EKZ80" s="0"/>
      <c r="ELA80" s="0"/>
      <c r="ELB80" s="0"/>
      <c r="ELC80" s="0"/>
      <c r="ELD80" s="0"/>
      <c r="ELE80" s="0"/>
      <c r="ELF80" s="0"/>
      <c r="ELG80" s="0"/>
      <c r="ELH80" s="0"/>
      <c r="ELI80" s="0"/>
      <c r="ELJ80" s="0"/>
      <c r="ELK80" s="0"/>
      <c r="ELL80" s="0"/>
      <c r="ELM80" s="0"/>
      <c r="ELN80" s="0"/>
      <c r="ELO80" s="0"/>
      <c r="ELP80" s="0"/>
      <c r="ELQ80" s="0"/>
      <c r="ELR80" s="0"/>
      <c r="ELS80" s="0"/>
      <c r="ELT80" s="0"/>
      <c r="ELU80" s="0"/>
      <c r="ELV80" s="0"/>
      <c r="ELW80" s="0"/>
      <c r="ELX80" s="0"/>
      <c r="ELY80" s="0"/>
      <c r="ELZ80" s="0"/>
      <c r="EMA80" s="0"/>
      <c r="EMB80" s="0"/>
      <c r="EMC80" s="0"/>
      <c r="EMD80" s="0"/>
      <c r="EME80" s="0"/>
      <c r="EMF80" s="0"/>
      <c r="EMG80" s="0"/>
      <c r="EMH80" s="0"/>
      <c r="EMI80" s="0"/>
      <c r="EMJ80" s="0"/>
      <c r="EMK80" s="0"/>
      <c r="EML80" s="0"/>
      <c r="EMM80" s="0"/>
      <c r="EMN80" s="0"/>
      <c r="EMO80" s="0"/>
      <c r="EMP80" s="0"/>
      <c r="EMQ80" s="0"/>
      <c r="EMR80" s="0"/>
      <c r="EMS80" s="0"/>
      <c r="EMT80" s="0"/>
      <c r="EMU80" s="0"/>
      <c r="EMV80" s="0"/>
      <c r="EMW80" s="0"/>
      <c r="EMX80" s="0"/>
      <c r="EMY80" s="0"/>
      <c r="EMZ80" s="0"/>
      <c r="ENA80" s="0"/>
      <c r="ENB80" s="0"/>
      <c r="ENC80" s="0"/>
      <c r="END80" s="0"/>
      <c r="ENE80" s="0"/>
      <c r="ENF80" s="0"/>
      <c r="ENG80" s="0"/>
      <c r="ENH80" s="0"/>
      <c r="ENI80" s="0"/>
      <c r="ENJ80" s="0"/>
      <c r="ENK80" s="0"/>
      <c r="ENL80" s="0"/>
      <c r="ENM80" s="0"/>
      <c r="ENN80" s="0"/>
      <c r="ENO80" s="0"/>
      <c r="ENP80" s="0"/>
      <c r="ENQ80" s="0"/>
      <c r="ENR80" s="0"/>
      <c r="ENS80" s="0"/>
      <c r="ENT80" s="0"/>
      <c r="ENU80" s="0"/>
      <c r="ENV80" s="0"/>
      <c r="ENW80" s="0"/>
      <c r="ENX80" s="0"/>
      <c r="ENY80" s="0"/>
      <c r="ENZ80" s="0"/>
      <c r="EOA80" s="0"/>
      <c r="EOB80" s="0"/>
      <c r="EOC80" s="0"/>
      <c r="EOD80" s="0"/>
      <c r="EOE80" s="0"/>
      <c r="EOF80" s="0"/>
      <c r="EOG80" s="0"/>
      <c r="EOH80" s="0"/>
      <c r="EOI80" s="0"/>
      <c r="EOJ80" s="0"/>
      <c r="EOK80" s="0"/>
      <c r="EOL80" s="0"/>
      <c r="EOM80" s="0"/>
      <c r="EON80" s="0"/>
      <c r="EOO80" s="0"/>
      <c r="EOP80" s="0"/>
      <c r="EOQ80" s="0"/>
      <c r="EOR80" s="0"/>
      <c r="EOS80" s="0"/>
      <c r="EOT80" s="0"/>
      <c r="EOU80" s="0"/>
      <c r="EOV80" s="0"/>
      <c r="EOW80" s="0"/>
      <c r="EOX80" s="0"/>
      <c r="EOY80" s="0"/>
      <c r="EOZ80" s="0"/>
      <c r="EPA80" s="0"/>
      <c r="EPB80" s="0"/>
      <c r="EPC80" s="0"/>
      <c r="EPD80" s="0"/>
      <c r="EPE80" s="0"/>
      <c r="EPF80" s="0"/>
      <c r="EPG80" s="0"/>
      <c r="EPH80" s="0"/>
      <c r="EPI80" s="0"/>
      <c r="EPJ80" s="0"/>
      <c r="EPK80" s="0"/>
      <c r="EPL80" s="0"/>
      <c r="EPM80" s="0"/>
      <c r="EPN80" s="0"/>
      <c r="EPO80" s="0"/>
      <c r="EPP80" s="0"/>
      <c r="EPQ80" s="0"/>
      <c r="EPR80" s="0"/>
      <c r="EPS80" s="0"/>
      <c r="EPT80" s="0"/>
      <c r="EPU80" s="0"/>
      <c r="EPV80" s="0"/>
      <c r="EPW80" s="0"/>
      <c r="EPX80" s="0"/>
      <c r="EPY80" s="0"/>
      <c r="EPZ80" s="0"/>
      <c r="EQA80" s="0"/>
      <c r="EQB80" s="0"/>
      <c r="EQC80" s="0"/>
      <c r="EQD80" s="0"/>
      <c r="EQE80" s="0"/>
      <c r="EQF80" s="0"/>
      <c r="EQG80" s="0"/>
      <c r="EQH80" s="0"/>
      <c r="EQI80" s="0"/>
      <c r="EQJ80" s="0"/>
      <c r="EQK80" s="0"/>
      <c r="EQL80" s="0"/>
      <c r="EQM80" s="0"/>
      <c r="EQN80" s="0"/>
      <c r="EQO80" s="0"/>
      <c r="EQP80" s="0"/>
      <c r="EQQ80" s="0"/>
      <c r="EQR80" s="0"/>
      <c r="EQS80" s="0"/>
      <c r="EQT80" s="0"/>
      <c r="EQU80" s="0"/>
      <c r="EQV80" s="0"/>
      <c r="EQW80" s="0"/>
      <c r="EQX80" s="0"/>
      <c r="EQY80" s="0"/>
      <c r="EQZ80" s="0"/>
      <c r="ERA80" s="0"/>
      <c r="ERB80" s="0"/>
      <c r="ERC80" s="0"/>
      <c r="ERD80" s="0"/>
      <c r="ERE80" s="0"/>
      <c r="ERF80" s="0"/>
      <c r="ERG80" s="0"/>
      <c r="ERH80" s="0"/>
      <c r="ERI80" s="0"/>
      <c r="ERJ80" s="0"/>
      <c r="ERK80" s="0"/>
      <c r="ERL80" s="0"/>
      <c r="ERM80" s="0"/>
      <c r="ERN80" s="0"/>
      <c r="ERO80" s="0"/>
      <c r="ERP80" s="0"/>
      <c r="ERQ80" s="0"/>
      <c r="ERR80" s="0"/>
      <c r="ERS80" s="0"/>
      <c r="ERT80" s="0"/>
      <c r="ERU80" s="0"/>
      <c r="ERV80" s="0"/>
      <c r="ERW80" s="0"/>
      <c r="ERX80" s="0"/>
      <c r="ERY80" s="0"/>
      <c r="ERZ80" s="0"/>
      <c r="ESA80" s="0"/>
      <c r="ESB80" s="0"/>
      <c r="ESC80" s="0"/>
      <c r="ESD80" s="0"/>
      <c r="ESE80" s="0"/>
      <c r="ESF80" s="0"/>
      <c r="ESG80" s="0"/>
      <c r="ESH80" s="0"/>
      <c r="ESI80" s="0"/>
      <c r="ESJ80" s="0"/>
      <c r="ESK80" s="0"/>
      <c r="ESL80" s="0"/>
      <c r="ESM80" s="0"/>
      <c r="ESN80" s="0"/>
      <c r="ESO80" s="0"/>
      <c r="ESP80" s="0"/>
      <c r="ESQ80" s="0"/>
      <c r="ESR80" s="0"/>
      <c r="ESS80" s="0"/>
      <c r="EST80" s="0"/>
      <c r="ESU80" s="0"/>
      <c r="ESV80" s="0"/>
      <c r="ESW80" s="0"/>
      <c r="ESX80" s="0"/>
      <c r="ESY80" s="0"/>
      <c r="ESZ80" s="0"/>
      <c r="ETA80" s="0"/>
      <c r="ETB80" s="0"/>
      <c r="ETC80" s="0"/>
      <c r="ETD80" s="0"/>
      <c r="ETE80" s="0"/>
      <c r="ETF80" s="0"/>
      <c r="ETG80" s="0"/>
      <c r="ETH80" s="0"/>
      <c r="ETI80" s="0"/>
      <c r="ETJ80" s="0"/>
      <c r="ETK80" s="0"/>
      <c r="ETL80" s="0"/>
      <c r="ETM80" s="0"/>
      <c r="ETN80" s="0"/>
      <c r="ETO80" s="0"/>
      <c r="ETP80" s="0"/>
      <c r="ETQ80" s="0"/>
      <c r="ETR80" s="0"/>
      <c r="ETS80" s="0"/>
      <c r="ETT80" s="0"/>
      <c r="ETU80" s="0"/>
      <c r="ETV80" s="0"/>
      <c r="ETW80" s="0"/>
      <c r="ETX80" s="0"/>
      <c r="ETY80" s="0"/>
      <c r="ETZ80" s="0"/>
      <c r="EUA80" s="0"/>
      <c r="EUB80" s="0"/>
      <c r="EUC80" s="0"/>
      <c r="EUD80" s="0"/>
      <c r="EUE80" s="0"/>
      <c r="EUF80" s="0"/>
      <c r="EUG80" s="0"/>
      <c r="EUH80" s="0"/>
      <c r="EUI80" s="0"/>
      <c r="EUJ80" s="0"/>
      <c r="EUK80" s="0"/>
      <c r="EUL80" s="0"/>
      <c r="EUM80" s="0"/>
      <c r="EUN80" s="0"/>
      <c r="EUO80" s="0"/>
      <c r="EUP80" s="0"/>
      <c r="EUQ80" s="0"/>
      <c r="EUR80" s="0"/>
      <c r="EUS80" s="0"/>
      <c r="EUT80" s="0"/>
      <c r="EUU80" s="0"/>
      <c r="EUV80" s="0"/>
      <c r="EUW80" s="0"/>
      <c r="EUX80" s="0"/>
      <c r="EUY80" s="0"/>
      <c r="EUZ80" s="0"/>
      <c r="EVA80" s="0"/>
      <c r="EVB80" s="0"/>
      <c r="EVC80" s="0"/>
      <c r="EVD80" s="0"/>
      <c r="EVE80" s="0"/>
      <c r="EVF80" s="0"/>
      <c r="EVG80" s="0"/>
      <c r="EVH80" s="0"/>
      <c r="EVI80" s="0"/>
      <c r="EVJ80" s="0"/>
      <c r="EVK80" s="0"/>
      <c r="EVL80" s="0"/>
      <c r="EVM80" s="0"/>
      <c r="EVN80" s="0"/>
      <c r="EVO80" s="0"/>
      <c r="EVP80" s="0"/>
      <c r="EVQ80" s="0"/>
      <c r="EVR80" s="0"/>
      <c r="EVS80" s="0"/>
      <c r="EVT80" s="0"/>
      <c r="EVU80" s="0"/>
      <c r="EVV80" s="0"/>
      <c r="EVW80" s="0"/>
      <c r="EVX80" s="0"/>
      <c r="EVY80" s="0"/>
      <c r="EVZ80" s="0"/>
      <c r="EWA80" s="0"/>
      <c r="EWB80" s="0"/>
      <c r="EWC80" s="0"/>
      <c r="EWD80" s="0"/>
      <c r="EWE80" s="0"/>
      <c r="EWF80" s="0"/>
      <c r="EWG80" s="0"/>
      <c r="EWH80" s="0"/>
      <c r="EWI80" s="0"/>
      <c r="EWJ80" s="0"/>
      <c r="EWK80" s="0"/>
      <c r="EWL80" s="0"/>
      <c r="EWM80" s="0"/>
      <c r="EWN80" s="0"/>
      <c r="EWO80" s="0"/>
      <c r="EWP80" s="0"/>
      <c r="EWQ80" s="0"/>
      <c r="EWR80" s="0"/>
      <c r="EWS80" s="0"/>
      <c r="EWT80" s="0"/>
      <c r="EWU80" s="0"/>
      <c r="EWV80" s="0"/>
      <c r="EWW80" s="0"/>
      <c r="EWX80" s="0"/>
      <c r="EWY80" s="0"/>
      <c r="EWZ80" s="0"/>
      <c r="EXA80" s="0"/>
      <c r="EXB80" s="0"/>
      <c r="EXC80" s="0"/>
      <c r="EXD80" s="0"/>
      <c r="EXE80" s="0"/>
      <c r="EXF80" s="0"/>
      <c r="EXG80" s="0"/>
      <c r="EXH80" s="0"/>
      <c r="EXI80" s="0"/>
      <c r="EXJ80" s="0"/>
      <c r="EXK80" s="0"/>
      <c r="EXL80" s="0"/>
      <c r="EXM80" s="0"/>
      <c r="EXN80" s="0"/>
      <c r="EXO80" s="0"/>
      <c r="EXP80" s="0"/>
      <c r="EXQ80" s="0"/>
      <c r="EXR80" s="0"/>
      <c r="EXS80" s="0"/>
      <c r="EXT80" s="0"/>
      <c r="EXU80" s="0"/>
      <c r="EXV80" s="0"/>
      <c r="EXW80" s="0"/>
      <c r="EXX80" s="0"/>
      <c r="EXY80" s="0"/>
      <c r="EXZ80" s="0"/>
      <c r="EYA80" s="0"/>
      <c r="EYB80" s="0"/>
      <c r="EYC80" s="0"/>
      <c r="EYD80" s="0"/>
      <c r="EYE80" s="0"/>
      <c r="EYF80" s="0"/>
      <c r="EYG80" s="0"/>
      <c r="EYH80" s="0"/>
      <c r="EYI80" s="0"/>
      <c r="EYJ80" s="0"/>
      <c r="EYK80" s="0"/>
      <c r="EYL80" s="0"/>
      <c r="EYM80" s="0"/>
      <c r="EYN80" s="0"/>
      <c r="EYO80" s="0"/>
      <c r="EYP80" s="0"/>
      <c r="EYQ80" s="0"/>
      <c r="EYR80" s="0"/>
      <c r="EYS80" s="0"/>
      <c r="EYT80" s="0"/>
      <c r="EYU80" s="0"/>
      <c r="EYV80" s="0"/>
      <c r="EYW80" s="0"/>
      <c r="EYX80" s="0"/>
      <c r="EYY80" s="0"/>
      <c r="EYZ80" s="0"/>
      <c r="EZA80" s="0"/>
      <c r="EZB80" s="0"/>
      <c r="EZC80" s="0"/>
      <c r="EZD80" s="0"/>
      <c r="EZE80" s="0"/>
      <c r="EZF80" s="0"/>
      <c r="EZG80" s="0"/>
      <c r="EZH80" s="0"/>
      <c r="EZI80" s="0"/>
      <c r="EZJ80" s="0"/>
      <c r="EZK80" s="0"/>
      <c r="EZL80" s="0"/>
      <c r="EZM80" s="0"/>
      <c r="EZN80" s="0"/>
      <c r="EZO80" s="0"/>
      <c r="EZP80" s="0"/>
      <c r="EZQ80" s="0"/>
      <c r="EZR80" s="0"/>
      <c r="EZS80" s="0"/>
      <c r="EZT80" s="0"/>
      <c r="EZU80" s="0"/>
      <c r="EZV80" s="0"/>
      <c r="EZW80" s="0"/>
      <c r="EZX80" s="0"/>
      <c r="EZY80" s="0"/>
      <c r="EZZ80" s="0"/>
      <c r="FAA80" s="0"/>
      <c r="FAB80" s="0"/>
      <c r="FAC80" s="0"/>
      <c r="FAD80" s="0"/>
      <c r="FAE80" s="0"/>
      <c r="FAF80" s="0"/>
      <c r="FAG80" s="0"/>
      <c r="FAH80" s="0"/>
      <c r="FAI80" s="0"/>
      <c r="FAJ80" s="0"/>
      <c r="FAK80" s="0"/>
      <c r="FAL80" s="0"/>
      <c r="FAM80" s="0"/>
      <c r="FAN80" s="0"/>
      <c r="FAO80" s="0"/>
      <c r="FAP80" s="0"/>
      <c r="FAQ80" s="0"/>
      <c r="FAR80" s="0"/>
      <c r="FAS80" s="0"/>
      <c r="FAT80" s="0"/>
      <c r="FAU80" s="0"/>
      <c r="FAV80" s="0"/>
      <c r="FAW80" s="0"/>
      <c r="FAX80" s="0"/>
      <c r="FAY80" s="0"/>
      <c r="FAZ80" s="0"/>
      <c r="FBA80" s="0"/>
      <c r="FBB80" s="0"/>
      <c r="FBC80" s="0"/>
      <c r="FBD80" s="0"/>
      <c r="FBE80" s="0"/>
      <c r="FBF80" s="0"/>
      <c r="FBG80" s="0"/>
      <c r="FBH80" s="0"/>
      <c r="FBI80" s="0"/>
      <c r="FBJ80" s="0"/>
      <c r="FBK80" s="0"/>
      <c r="FBL80" s="0"/>
      <c r="FBM80" s="0"/>
      <c r="FBN80" s="0"/>
      <c r="FBO80" s="0"/>
      <c r="FBP80" s="0"/>
      <c r="FBQ80" s="0"/>
      <c r="FBR80" s="0"/>
      <c r="FBS80" s="0"/>
      <c r="FBT80" s="0"/>
      <c r="FBU80" s="0"/>
      <c r="FBV80" s="0"/>
      <c r="FBW80" s="0"/>
      <c r="FBX80" s="0"/>
      <c r="FBY80" s="0"/>
      <c r="FBZ80" s="0"/>
      <c r="FCA80" s="0"/>
      <c r="FCB80" s="0"/>
      <c r="FCC80" s="0"/>
      <c r="FCD80" s="0"/>
      <c r="FCE80" s="0"/>
      <c r="FCF80" s="0"/>
      <c r="FCG80" s="0"/>
      <c r="FCH80" s="0"/>
      <c r="FCI80" s="0"/>
      <c r="FCJ80" s="0"/>
      <c r="FCK80" s="0"/>
      <c r="FCL80" s="0"/>
      <c r="FCM80" s="0"/>
      <c r="FCN80" s="0"/>
      <c r="FCO80" s="0"/>
      <c r="FCP80" s="0"/>
      <c r="FCQ80" s="0"/>
      <c r="FCR80" s="0"/>
      <c r="FCS80" s="0"/>
      <c r="FCT80" s="0"/>
      <c r="FCU80" s="0"/>
      <c r="FCV80" s="0"/>
      <c r="FCW80" s="0"/>
      <c r="FCX80" s="0"/>
      <c r="FCY80" s="0"/>
      <c r="FCZ80" s="0"/>
      <c r="FDA80" s="0"/>
      <c r="FDB80" s="0"/>
      <c r="FDC80" s="0"/>
      <c r="FDD80" s="0"/>
      <c r="FDE80" s="0"/>
      <c r="FDF80" s="0"/>
      <c r="FDG80" s="0"/>
      <c r="FDH80" s="0"/>
      <c r="FDI80" s="0"/>
      <c r="FDJ80" s="0"/>
      <c r="FDK80" s="0"/>
      <c r="FDL80" s="0"/>
      <c r="FDM80" s="0"/>
      <c r="FDN80" s="0"/>
      <c r="FDO80" s="0"/>
      <c r="FDP80" s="0"/>
      <c r="FDQ80" s="0"/>
      <c r="FDR80" s="0"/>
      <c r="FDS80" s="0"/>
      <c r="FDT80" s="0"/>
      <c r="FDU80" s="0"/>
      <c r="FDV80" s="0"/>
      <c r="FDW80" s="0"/>
      <c r="FDX80" s="0"/>
      <c r="FDY80" s="0"/>
      <c r="FDZ80" s="0"/>
      <c r="FEA80" s="0"/>
      <c r="FEB80" s="0"/>
      <c r="FEC80" s="0"/>
      <c r="FED80" s="0"/>
      <c r="FEE80" s="0"/>
      <c r="FEF80" s="0"/>
      <c r="FEG80" s="0"/>
      <c r="FEH80" s="0"/>
      <c r="FEI80" s="0"/>
      <c r="FEJ80" s="0"/>
      <c r="FEK80" s="0"/>
      <c r="FEL80" s="0"/>
      <c r="FEM80" s="0"/>
      <c r="FEN80" s="0"/>
      <c r="FEO80" s="0"/>
      <c r="FEP80" s="0"/>
      <c r="FEQ80" s="0"/>
      <c r="FER80" s="0"/>
      <c r="FES80" s="0"/>
      <c r="FET80" s="0"/>
      <c r="FEU80" s="0"/>
      <c r="FEV80" s="0"/>
      <c r="FEW80" s="0"/>
      <c r="FEX80" s="0"/>
      <c r="FEY80" s="0"/>
      <c r="FEZ80" s="0"/>
      <c r="FFA80" s="0"/>
      <c r="FFB80" s="0"/>
      <c r="FFC80" s="0"/>
      <c r="FFD80" s="0"/>
      <c r="FFE80" s="0"/>
      <c r="FFF80" s="0"/>
      <c r="FFG80" s="0"/>
      <c r="FFH80" s="0"/>
      <c r="FFI80" s="0"/>
      <c r="FFJ80" s="0"/>
      <c r="FFK80" s="0"/>
      <c r="FFL80" s="0"/>
      <c r="FFM80" s="0"/>
      <c r="FFN80" s="0"/>
      <c r="FFO80" s="0"/>
      <c r="FFP80" s="0"/>
      <c r="FFQ80" s="0"/>
      <c r="FFR80" s="0"/>
      <c r="FFS80" s="0"/>
      <c r="FFT80" s="0"/>
      <c r="FFU80" s="0"/>
      <c r="FFV80" s="0"/>
      <c r="FFW80" s="0"/>
      <c r="FFX80" s="0"/>
      <c r="FFY80" s="0"/>
      <c r="FFZ80" s="0"/>
      <c r="FGA80" s="0"/>
      <c r="FGB80" s="0"/>
      <c r="FGC80" s="0"/>
      <c r="FGD80" s="0"/>
      <c r="FGE80" s="0"/>
      <c r="FGF80" s="0"/>
      <c r="FGG80" s="0"/>
      <c r="FGH80" s="0"/>
      <c r="FGI80" s="0"/>
      <c r="FGJ80" s="0"/>
      <c r="FGK80" s="0"/>
      <c r="FGL80" s="0"/>
      <c r="FGM80" s="0"/>
      <c r="FGN80" s="0"/>
      <c r="FGO80" s="0"/>
      <c r="FGP80" s="0"/>
      <c r="FGQ80" s="0"/>
      <c r="FGR80" s="0"/>
      <c r="FGS80" s="0"/>
      <c r="FGT80" s="0"/>
      <c r="FGU80" s="0"/>
      <c r="FGV80" s="0"/>
      <c r="FGW80" s="0"/>
      <c r="FGX80" s="0"/>
      <c r="FGY80" s="0"/>
      <c r="FGZ80" s="0"/>
      <c r="FHA80" s="0"/>
      <c r="FHB80" s="0"/>
      <c r="FHC80" s="0"/>
      <c r="FHD80" s="0"/>
      <c r="FHE80" s="0"/>
      <c r="FHF80" s="0"/>
      <c r="FHG80" s="0"/>
      <c r="FHH80" s="0"/>
      <c r="FHI80" s="0"/>
      <c r="FHJ80" s="0"/>
      <c r="FHK80" s="0"/>
      <c r="FHL80" s="0"/>
      <c r="FHM80" s="0"/>
      <c r="FHN80" s="0"/>
      <c r="FHO80" s="0"/>
      <c r="FHP80" s="0"/>
      <c r="FHQ80" s="0"/>
      <c r="FHR80" s="0"/>
      <c r="FHS80" s="0"/>
      <c r="FHT80" s="0"/>
      <c r="FHU80" s="0"/>
      <c r="FHV80" s="0"/>
      <c r="FHW80" s="0"/>
      <c r="FHX80" s="0"/>
      <c r="FHY80" s="0"/>
      <c r="FHZ80" s="0"/>
      <c r="FIA80" s="0"/>
      <c r="FIB80" s="0"/>
      <c r="FIC80" s="0"/>
      <c r="FID80" s="0"/>
      <c r="FIE80" s="0"/>
      <c r="FIF80" s="0"/>
      <c r="FIG80" s="0"/>
      <c r="FIH80" s="0"/>
      <c r="FII80" s="0"/>
      <c r="FIJ80" s="0"/>
      <c r="FIK80" s="0"/>
      <c r="FIL80" s="0"/>
      <c r="FIM80" s="0"/>
      <c r="FIN80" s="0"/>
      <c r="FIO80" s="0"/>
      <c r="FIP80" s="0"/>
      <c r="FIQ80" s="0"/>
      <c r="FIR80" s="0"/>
      <c r="FIS80" s="0"/>
      <c r="FIT80" s="0"/>
      <c r="FIU80" s="0"/>
      <c r="FIV80" s="0"/>
      <c r="FIW80" s="0"/>
      <c r="FIX80" s="0"/>
      <c r="FIY80" s="0"/>
      <c r="FIZ80" s="0"/>
      <c r="FJA80" s="0"/>
      <c r="FJB80" s="0"/>
      <c r="FJC80" s="0"/>
      <c r="FJD80" s="0"/>
      <c r="FJE80" s="0"/>
      <c r="FJF80" s="0"/>
      <c r="FJG80" s="0"/>
      <c r="FJH80" s="0"/>
      <c r="FJI80" s="0"/>
      <c r="FJJ80" s="0"/>
      <c r="FJK80" s="0"/>
      <c r="FJL80" s="0"/>
      <c r="FJM80" s="0"/>
      <c r="FJN80" s="0"/>
      <c r="FJO80" s="0"/>
      <c r="FJP80" s="0"/>
      <c r="FJQ80" s="0"/>
      <c r="FJR80" s="0"/>
      <c r="FJS80" s="0"/>
      <c r="FJT80" s="0"/>
      <c r="FJU80" s="0"/>
      <c r="FJV80" s="0"/>
      <c r="FJW80" s="0"/>
      <c r="FJX80" s="0"/>
      <c r="FJY80" s="0"/>
      <c r="FJZ80" s="0"/>
      <c r="FKA80" s="0"/>
      <c r="FKB80" s="0"/>
      <c r="FKC80" s="0"/>
      <c r="FKD80" s="0"/>
      <c r="FKE80" s="0"/>
      <c r="FKF80" s="0"/>
      <c r="FKG80" s="0"/>
      <c r="FKH80" s="0"/>
      <c r="FKI80" s="0"/>
      <c r="FKJ80" s="0"/>
      <c r="FKK80" s="0"/>
      <c r="FKL80" s="0"/>
      <c r="FKM80" s="0"/>
      <c r="FKN80" s="0"/>
      <c r="FKO80" s="0"/>
      <c r="FKP80" s="0"/>
      <c r="FKQ80" s="0"/>
      <c r="FKR80" s="0"/>
      <c r="FKS80" s="0"/>
      <c r="FKT80" s="0"/>
      <c r="FKU80" s="0"/>
      <c r="FKV80" s="0"/>
      <c r="FKW80" s="0"/>
      <c r="FKX80" s="0"/>
      <c r="FKY80" s="0"/>
      <c r="FKZ80" s="0"/>
      <c r="FLA80" s="0"/>
      <c r="FLB80" s="0"/>
      <c r="FLC80" s="0"/>
      <c r="FLD80" s="0"/>
      <c r="FLE80" s="0"/>
      <c r="FLF80" s="0"/>
      <c r="FLG80" s="0"/>
      <c r="FLH80" s="0"/>
      <c r="FLI80" s="0"/>
      <c r="FLJ80" s="0"/>
      <c r="FLK80" s="0"/>
      <c r="FLL80" s="0"/>
      <c r="FLM80" s="0"/>
      <c r="FLN80" s="0"/>
      <c r="FLO80" s="0"/>
      <c r="FLP80" s="0"/>
      <c r="FLQ80" s="0"/>
      <c r="FLR80" s="0"/>
      <c r="FLS80" s="0"/>
      <c r="FLT80" s="0"/>
      <c r="FLU80" s="0"/>
      <c r="FLV80" s="0"/>
      <c r="FLW80" s="0"/>
      <c r="FLX80" s="0"/>
      <c r="FLY80" s="0"/>
      <c r="FLZ80" s="0"/>
      <c r="FMA80" s="0"/>
      <c r="FMB80" s="0"/>
      <c r="FMC80" s="0"/>
      <c r="FMD80" s="0"/>
      <c r="FME80" s="0"/>
      <c r="FMF80" s="0"/>
      <c r="FMG80" s="0"/>
      <c r="FMH80" s="0"/>
      <c r="FMI80" s="0"/>
      <c r="FMJ80" s="0"/>
      <c r="FMK80" s="0"/>
      <c r="FML80" s="0"/>
      <c r="FMM80" s="0"/>
      <c r="FMN80" s="0"/>
      <c r="FMO80" s="0"/>
      <c r="FMP80" s="0"/>
      <c r="FMQ80" s="0"/>
      <c r="FMR80" s="0"/>
      <c r="FMS80" s="0"/>
      <c r="FMT80" s="0"/>
      <c r="FMU80" s="0"/>
      <c r="FMV80" s="0"/>
      <c r="FMW80" s="0"/>
      <c r="FMX80" s="0"/>
      <c r="FMY80" s="0"/>
      <c r="FMZ80" s="0"/>
      <c r="FNA80" s="0"/>
      <c r="FNB80" s="0"/>
      <c r="FNC80" s="0"/>
      <c r="FND80" s="0"/>
      <c r="FNE80" s="0"/>
      <c r="FNF80" s="0"/>
      <c r="FNG80" s="0"/>
      <c r="FNH80" s="0"/>
      <c r="FNI80" s="0"/>
      <c r="FNJ80" s="0"/>
      <c r="FNK80" s="0"/>
      <c r="FNL80" s="0"/>
      <c r="FNM80" s="0"/>
      <c r="FNN80" s="0"/>
      <c r="FNO80" s="0"/>
      <c r="FNP80" s="0"/>
      <c r="FNQ80" s="0"/>
      <c r="FNR80" s="0"/>
      <c r="FNS80" s="0"/>
      <c r="FNT80" s="0"/>
      <c r="FNU80" s="0"/>
      <c r="FNV80" s="0"/>
      <c r="FNW80" s="0"/>
      <c r="FNX80" s="0"/>
      <c r="FNY80" s="0"/>
      <c r="FNZ80" s="0"/>
      <c r="FOA80" s="0"/>
      <c r="FOB80" s="0"/>
      <c r="FOC80" s="0"/>
      <c r="FOD80" s="0"/>
      <c r="FOE80" s="0"/>
      <c r="FOF80" s="0"/>
      <c r="FOG80" s="0"/>
      <c r="FOH80" s="0"/>
      <c r="FOI80" s="0"/>
      <c r="FOJ80" s="0"/>
      <c r="FOK80" s="0"/>
      <c r="FOL80" s="0"/>
      <c r="FOM80" s="0"/>
      <c r="FON80" s="0"/>
      <c r="FOO80" s="0"/>
      <c r="FOP80" s="0"/>
      <c r="FOQ80" s="0"/>
      <c r="FOR80" s="0"/>
      <c r="FOS80" s="0"/>
      <c r="FOT80" s="0"/>
      <c r="FOU80" s="0"/>
      <c r="FOV80" s="0"/>
      <c r="FOW80" s="0"/>
      <c r="FOX80" s="0"/>
      <c r="FOY80" s="0"/>
      <c r="FOZ80" s="0"/>
      <c r="FPA80" s="0"/>
      <c r="FPB80" s="0"/>
      <c r="FPC80" s="0"/>
      <c r="FPD80" s="0"/>
      <c r="FPE80" s="0"/>
      <c r="FPF80" s="0"/>
      <c r="FPG80" s="0"/>
      <c r="FPH80" s="0"/>
      <c r="FPI80" s="0"/>
      <c r="FPJ80" s="0"/>
      <c r="FPK80" s="0"/>
      <c r="FPL80" s="0"/>
      <c r="FPM80" s="0"/>
      <c r="FPN80" s="0"/>
      <c r="FPO80" s="0"/>
      <c r="FPP80" s="0"/>
      <c r="FPQ80" s="0"/>
      <c r="FPR80" s="0"/>
      <c r="FPS80" s="0"/>
      <c r="FPT80" s="0"/>
      <c r="FPU80" s="0"/>
      <c r="FPV80" s="0"/>
      <c r="FPW80" s="0"/>
      <c r="FPX80" s="0"/>
      <c r="FPY80" s="0"/>
      <c r="FPZ80" s="0"/>
      <c r="FQA80" s="0"/>
      <c r="FQB80" s="0"/>
      <c r="FQC80" s="0"/>
      <c r="FQD80" s="0"/>
      <c r="FQE80" s="0"/>
      <c r="FQF80" s="0"/>
      <c r="FQG80" s="0"/>
      <c r="FQH80" s="0"/>
      <c r="FQI80" s="0"/>
      <c r="FQJ80" s="0"/>
      <c r="FQK80" s="0"/>
      <c r="FQL80" s="0"/>
      <c r="FQM80" s="0"/>
      <c r="FQN80" s="0"/>
      <c r="FQO80" s="0"/>
      <c r="FQP80" s="0"/>
      <c r="FQQ80" s="0"/>
      <c r="FQR80" s="0"/>
      <c r="FQS80" s="0"/>
      <c r="FQT80" s="0"/>
      <c r="FQU80" s="0"/>
      <c r="FQV80" s="0"/>
      <c r="FQW80" s="0"/>
      <c r="FQX80" s="0"/>
      <c r="FQY80" s="0"/>
      <c r="FQZ80" s="0"/>
      <c r="FRA80" s="0"/>
      <c r="FRB80" s="0"/>
      <c r="FRC80" s="0"/>
      <c r="FRD80" s="0"/>
      <c r="FRE80" s="0"/>
      <c r="FRF80" s="0"/>
      <c r="FRG80" s="0"/>
      <c r="FRH80" s="0"/>
      <c r="FRI80" s="0"/>
      <c r="FRJ80" s="0"/>
      <c r="FRK80" s="0"/>
      <c r="FRL80" s="0"/>
      <c r="FRM80" s="0"/>
      <c r="FRN80" s="0"/>
      <c r="FRO80" s="0"/>
      <c r="FRP80" s="0"/>
      <c r="FRQ80" s="0"/>
      <c r="FRR80" s="0"/>
      <c r="FRS80" s="0"/>
      <c r="FRT80" s="0"/>
      <c r="FRU80" s="0"/>
      <c r="FRV80" s="0"/>
      <c r="FRW80" s="0"/>
      <c r="FRX80" s="0"/>
      <c r="FRY80" s="0"/>
      <c r="FRZ80" s="0"/>
      <c r="FSA80" s="0"/>
      <c r="FSB80" s="0"/>
      <c r="FSC80" s="0"/>
      <c r="FSD80" s="0"/>
      <c r="FSE80" s="0"/>
      <c r="FSF80" s="0"/>
      <c r="FSG80" s="0"/>
      <c r="FSH80" s="0"/>
      <c r="FSI80" s="0"/>
      <c r="FSJ80" s="0"/>
      <c r="FSK80" s="0"/>
      <c r="FSL80" s="0"/>
      <c r="FSM80" s="0"/>
      <c r="FSN80" s="0"/>
      <c r="FSO80" s="0"/>
      <c r="FSP80" s="0"/>
      <c r="FSQ80" s="0"/>
      <c r="FSR80" s="0"/>
      <c r="FSS80" s="0"/>
      <c r="FST80" s="0"/>
      <c r="FSU80" s="0"/>
      <c r="FSV80" s="0"/>
      <c r="FSW80" s="0"/>
      <c r="FSX80" s="0"/>
      <c r="FSY80" s="0"/>
      <c r="FSZ80" s="0"/>
      <c r="FTA80" s="0"/>
      <c r="FTB80" s="0"/>
      <c r="FTC80" s="0"/>
      <c r="FTD80" s="0"/>
      <c r="FTE80" s="0"/>
      <c r="FTF80" s="0"/>
      <c r="FTG80" s="0"/>
      <c r="FTH80" s="0"/>
      <c r="FTI80" s="0"/>
      <c r="FTJ80" s="0"/>
      <c r="FTK80" s="0"/>
      <c r="FTL80" s="0"/>
      <c r="FTM80" s="0"/>
      <c r="FTN80" s="0"/>
      <c r="FTO80" s="0"/>
      <c r="FTP80" s="0"/>
      <c r="FTQ80" s="0"/>
      <c r="FTR80" s="0"/>
      <c r="FTS80" s="0"/>
      <c r="FTT80" s="0"/>
      <c r="FTU80" s="0"/>
      <c r="FTV80" s="0"/>
      <c r="FTW80" s="0"/>
      <c r="FTX80" s="0"/>
      <c r="FTY80" s="0"/>
      <c r="FTZ80" s="0"/>
      <c r="FUA80" s="0"/>
      <c r="FUB80" s="0"/>
      <c r="FUC80" s="0"/>
      <c r="FUD80" s="0"/>
      <c r="FUE80" s="0"/>
      <c r="FUF80" s="0"/>
      <c r="FUG80" s="0"/>
      <c r="FUH80" s="0"/>
      <c r="FUI80" s="0"/>
      <c r="FUJ80" s="0"/>
      <c r="FUK80" s="0"/>
      <c r="FUL80" s="0"/>
      <c r="FUM80" s="0"/>
      <c r="FUN80" s="0"/>
      <c r="FUO80" s="0"/>
      <c r="FUP80" s="0"/>
      <c r="FUQ80" s="0"/>
      <c r="FUR80" s="0"/>
      <c r="FUS80" s="0"/>
      <c r="FUT80" s="0"/>
      <c r="FUU80" s="0"/>
      <c r="FUV80" s="0"/>
      <c r="FUW80" s="0"/>
      <c r="FUX80" s="0"/>
      <c r="FUY80" s="0"/>
      <c r="FUZ80" s="0"/>
      <c r="FVA80" s="0"/>
      <c r="FVB80" s="0"/>
      <c r="FVC80" s="0"/>
      <c r="FVD80" s="0"/>
      <c r="FVE80" s="0"/>
      <c r="FVF80" s="0"/>
      <c r="FVG80" s="0"/>
      <c r="FVH80" s="0"/>
      <c r="FVI80" s="0"/>
      <c r="FVJ80" s="0"/>
      <c r="FVK80" s="0"/>
      <c r="FVL80" s="0"/>
      <c r="FVM80" s="0"/>
      <c r="FVN80" s="0"/>
      <c r="FVO80" s="0"/>
      <c r="FVP80" s="0"/>
      <c r="FVQ80" s="0"/>
      <c r="FVR80" s="0"/>
      <c r="FVS80" s="0"/>
      <c r="FVT80" s="0"/>
      <c r="FVU80" s="0"/>
      <c r="FVV80" s="0"/>
      <c r="FVW80" s="0"/>
      <c r="FVX80" s="0"/>
      <c r="FVY80" s="0"/>
      <c r="FVZ80" s="0"/>
      <c r="FWA80" s="0"/>
      <c r="FWB80" s="0"/>
      <c r="FWC80" s="0"/>
      <c r="FWD80" s="0"/>
      <c r="FWE80" s="0"/>
      <c r="FWF80" s="0"/>
      <c r="FWG80" s="0"/>
      <c r="FWH80" s="0"/>
      <c r="FWI80" s="0"/>
      <c r="FWJ80" s="0"/>
      <c r="FWK80" s="0"/>
      <c r="FWL80" s="0"/>
      <c r="FWM80" s="0"/>
      <c r="FWN80" s="0"/>
      <c r="FWO80" s="0"/>
      <c r="FWP80" s="0"/>
      <c r="FWQ80" s="0"/>
      <c r="FWR80" s="0"/>
      <c r="FWS80" s="0"/>
      <c r="FWT80" s="0"/>
      <c r="FWU80" s="0"/>
      <c r="FWV80" s="0"/>
      <c r="FWW80" s="0"/>
      <c r="FWX80" s="0"/>
      <c r="FWY80" s="0"/>
      <c r="FWZ80" s="0"/>
      <c r="FXA80" s="0"/>
      <c r="FXB80" s="0"/>
      <c r="FXC80" s="0"/>
      <c r="FXD80" s="0"/>
      <c r="FXE80" s="0"/>
      <c r="FXF80" s="0"/>
      <c r="FXG80" s="0"/>
      <c r="FXH80" s="0"/>
      <c r="FXI80" s="0"/>
      <c r="FXJ80" s="0"/>
      <c r="FXK80" s="0"/>
      <c r="FXL80" s="0"/>
      <c r="FXM80" s="0"/>
      <c r="FXN80" s="0"/>
      <c r="FXO80" s="0"/>
      <c r="FXP80" s="0"/>
      <c r="FXQ80" s="0"/>
      <c r="FXR80" s="0"/>
      <c r="FXS80" s="0"/>
      <c r="FXT80" s="0"/>
      <c r="FXU80" s="0"/>
      <c r="FXV80" s="0"/>
      <c r="FXW80" s="0"/>
      <c r="FXX80" s="0"/>
      <c r="FXY80" s="0"/>
      <c r="FXZ80" s="0"/>
      <c r="FYA80" s="0"/>
      <c r="FYB80" s="0"/>
      <c r="FYC80" s="0"/>
      <c r="FYD80" s="0"/>
      <c r="FYE80" s="0"/>
      <c r="FYF80" s="0"/>
      <c r="FYG80" s="0"/>
      <c r="FYH80" s="0"/>
      <c r="FYI80" s="0"/>
      <c r="FYJ80" s="0"/>
      <c r="FYK80" s="0"/>
      <c r="FYL80" s="0"/>
      <c r="FYM80" s="0"/>
      <c r="FYN80" s="0"/>
      <c r="FYO80" s="0"/>
      <c r="FYP80" s="0"/>
      <c r="FYQ80" s="0"/>
      <c r="FYR80" s="0"/>
      <c r="FYS80" s="0"/>
      <c r="FYT80" s="0"/>
      <c r="FYU80" s="0"/>
      <c r="FYV80" s="0"/>
      <c r="FYW80" s="0"/>
      <c r="FYX80" s="0"/>
      <c r="FYY80" s="0"/>
      <c r="FYZ80" s="0"/>
      <c r="FZA80" s="0"/>
      <c r="FZB80" s="0"/>
      <c r="FZC80" s="0"/>
      <c r="FZD80" s="0"/>
      <c r="FZE80" s="0"/>
      <c r="FZF80" s="0"/>
      <c r="FZG80" s="0"/>
      <c r="FZH80" s="0"/>
      <c r="FZI80" s="0"/>
      <c r="FZJ80" s="0"/>
      <c r="FZK80" s="0"/>
      <c r="FZL80" s="0"/>
      <c r="FZM80" s="0"/>
      <c r="FZN80" s="0"/>
      <c r="FZO80" s="0"/>
      <c r="FZP80" s="0"/>
      <c r="FZQ80" s="0"/>
      <c r="FZR80" s="0"/>
      <c r="FZS80" s="0"/>
      <c r="FZT80" s="0"/>
      <c r="FZU80" s="0"/>
      <c r="FZV80" s="0"/>
      <c r="FZW80" s="0"/>
      <c r="FZX80" s="0"/>
      <c r="FZY80" s="0"/>
      <c r="FZZ80" s="0"/>
      <c r="GAA80" s="0"/>
      <c r="GAB80" s="0"/>
      <c r="GAC80" s="0"/>
      <c r="GAD80" s="0"/>
      <c r="GAE80" s="0"/>
      <c r="GAF80" s="0"/>
      <c r="GAG80" s="0"/>
      <c r="GAH80" s="0"/>
      <c r="GAI80" s="0"/>
      <c r="GAJ80" s="0"/>
      <c r="GAK80" s="0"/>
      <c r="GAL80" s="0"/>
      <c r="GAM80" s="0"/>
      <c r="GAN80" s="0"/>
      <c r="GAO80" s="0"/>
      <c r="GAP80" s="0"/>
      <c r="GAQ80" s="0"/>
      <c r="GAR80" s="0"/>
      <c r="GAS80" s="0"/>
      <c r="GAT80" s="0"/>
      <c r="GAU80" s="0"/>
      <c r="GAV80" s="0"/>
      <c r="GAW80" s="0"/>
      <c r="GAX80" s="0"/>
      <c r="GAY80" s="0"/>
      <c r="GAZ80" s="0"/>
      <c r="GBA80" s="0"/>
      <c r="GBB80" s="0"/>
      <c r="GBC80" s="0"/>
      <c r="GBD80" s="0"/>
      <c r="GBE80" s="0"/>
      <c r="GBF80" s="0"/>
      <c r="GBG80" s="0"/>
      <c r="GBH80" s="0"/>
      <c r="GBI80" s="0"/>
      <c r="GBJ80" s="0"/>
      <c r="GBK80" s="0"/>
      <c r="GBL80" s="0"/>
      <c r="GBM80" s="0"/>
      <c r="GBN80" s="0"/>
      <c r="GBO80" s="0"/>
      <c r="GBP80" s="0"/>
      <c r="GBQ80" s="0"/>
      <c r="GBR80" s="0"/>
      <c r="GBS80" s="0"/>
      <c r="GBT80" s="0"/>
      <c r="GBU80" s="0"/>
      <c r="GBV80" s="0"/>
      <c r="GBW80" s="0"/>
      <c r="GBX80" s="0"/>
      <c r="GBY80" s="0"/>
      <c r="GBZ80" s="0"/>
      <c r="GCA80" s="0"/>
      <c r="GCB80" s="0"/>
      <c r="GCC80" s="0"/>
      <c r="GCD80" s="0"/>
      <c r="GCE80" s="0"/>
      <c r="GCF80" s="0"/>
      <c r="GCG80" s="0"/>
      <c r="GCH80" s="0"/>
      <c r="GCI80" s="0"/>
      <c r="GCJ80" s="0"/>
      <c r="GCK80" s="0"/>
      <c r="GCL80" s="0"/>
      <c r="GCM80" s="0"/>
      <c r="GCN80" s="0"/>
      <c r="GCO80" s="0"/>
      <c r="GCP80" s="0"/>
      <c r="GCQ80" s="0"/>
      <c r="GCR80" s="0"/>
      <c r="GCS80" s="0"/>
      <c r="GCT80" s="0"/>
      <c r="GCU80" s="0"/>
      <c r="GCV80" s="0"/>
      <c r="GCW80" s="0"/>
      <c r="GCX80" s="0"/>
      <c r="GCY80" s="0"/>
      <c r="GCZ80" s="0"/>
      <c r="GDA80" s="0"/>
      <c r="GDB80" s="0"/>
      <c r="GDC80" s="0"/>
      <c r="GDD80" s="0"/>
      <c r="GDE80" s="0"/>
      <c r="GDF80" s="0"/>
      <c r="GDG80" s="0"/>
      <c r="GDH80" s="0"/>
      <c r="GDI80" s="0"/>
      <c r="GDJ80" s="0"/>
      <c r="GDK80" s="0"/>
      <c r="GDL80" s="0"/>
      <c r="GDM80" s="0"/>
      <c r="GDN80" s="0"/>
      <c r="GDO80" s="0"/>
      <c r="GDP80" s="0"/>
      <c r="GDQ80" s="0"/>
      <c r="GDR80" s="0"/>
      <c r="GDS80" s="0"/>
      <c r="GDT80" s="0"/>
      <c r="GDU80" s="0"/>
      <c r="GDV80" s="0"/>
      <c r="GDW80" s="0"/>
      <c r="GDX80" s="0"/>
      <c r="GDY80" s="0"/>
      <c r="GDZ80" s="0"/>
      <c r="GEA80" s="0"/>
      <c r="GEB80" s="0"/>
      <c r="GEC80" s="0"/>
      <c r="GED80" s="0"/>
      <c r="GEE80" s="0"/>
      <c r="GEF80" s="0"/>
      <c r="GEG80" s="0"/>
      <c r="GEH80" s="0"/>
      <c r="GEI80" s="0"/>
      <c r="GEJ80" s="0"/>
      <c r="GEK80" s="0"/>
      <c r="GEL80" s="0"/>
      <c r="GEM80" s="0"/>
      <c r="GEN80" s="0"/>
      <c r="GEO80" s="0"/>
      <c r="GEP80" s="0"/>
      <c r="GEQ80" s="0"/>
      <c r="GER80" s="0"/>
      <c r="GES80" s="0"/>
      <c r="GET80" s="0"/>
      <c r="GEU80" s="0"/>
      <c r="GEV80" s="0"/>
      <c r="GEW80" s="0"/>
      <c r="GEX80" s="0"/>
      <c r="GEY80" s="0"/>
      <c r="GEZ80" s="0"/>
      <c r="GFA80" s="0"/>
      <c r="GFB80" s="0"/>
      <c r="GFC80" s="0"/>
      <c r="GFD80" s="0"/>
      <c r="GFE80" s="0"/>
      <c r="GFF80" s="0"/>
      <c r="GFG80" s="0"/>
      <c r="GFH80" s="0"/>
      <c r="GFI80" s="0"/>
      <c r="GFJ80" s="0"/>
      <c r="GFK80" s="0"/>
      <c r="GFL80" s="0"/>
      <c r="GFM80" s="0"/>
      <c r="GFN80" s="0"/>
      <c r="GFO80" s="0"/>
      <c r="GFP80" s="0"/>
      <c r="GFQ80" s="0"/>
      <c r="GFR80" s="0"/>
      <c r="GFS80" s="0"/>
      <c r="GFT80" s="0"/>
      <c r="GFU80" s="0"/>
      <c r="GFV80" s="0"/>
      <c r="GFW80" s="0"/>
      <c r="GFX80" s="0"/>
      <c r="GFY80" s="0"/>
      <c r="GFZ80" s="0"/>
      <c r="GGA80" s="0"/>
      <c r="GGB80" s="0"/>
      <c r="GGC80" s="0"/>
      <c r="GGD80" s="0"/>
      <c r="GGE80" s="0"/>
      <c r="GGF80" s="0"/>
      <c r="GGG80" s="0"/>
      <c r="GGH80" s="0"/>
      <c r="GGI80" s="0"/>
      <c r="GGJ80" s="0"/>
      <c r="GGK80" s="0"/>
      <c r="GGL80" s="0"/>
      <c r="GGM80" s="0"/>
      <c r="GGN80" s="0"/>
      <c r="GGO80" s="0"/>
      <c r="GGP80" s="0"/>
      <c r="GGQ80" s="0"/>
      <c r="GGR80" s="0"/>
      <c r="GGS80" s="0"/>
      <c r="GGT80" s="0"/>
      <c r="GGU80" s="0"/>
      <c r="GGV80" s="0"/>
      <c r="GGW80" s="0"/>
      <c r="GGX80" s="0"/>
      <c r="GGY80" s="0"/>
      <c r="GGZ80" s="0"/>
      <c r="GHA80" s="0"/>
      <c r="GHB80" s="0"/>
      <c r="GHC80" s="0"/>
      <c r="GHD80" s="0"/>
      <c r="GHE80" s="0"/>
      <c r="GHF80" s="0"/>
      <c r="GHG80" s="0"/>
      <c r="GHH80" s="0"/>
      <c r="GHI80" s="0"/>
      <c r="GHJ80" s="0"/>
      <c r="GHK80" s="0"/>
      <c r="GHL80" s="0"/>
      <c r="GHM80" s="0"/>
      <c r="GHN80" s="0"/>
      <c r="GHO80" s="0"/>
      <c r="GHP80" s="0"/>
      <c r="GHQ80" s="0"/>
      <c r="GHR80" s="0"/>
      <c r="GHS80" s="0"/>
      <c r="GHT80" s="0"/>
      <c r="GHU80" s="0"/>
      <c r="GHV80" s="0"/>
      <c r="GHW80" s="0"/>
      <c r="GHX80" s="0"/>
      <c r="GHY80" s="0"/>
      <c r="GHZ80" s="0"/>
      <c r="GIA80" s="0"/>
      <c r="GIB80" s="0"/>
      <c r="GIC80" s="0"/>
      <c r="GID80" s="0"/>
      <c r="GIE80" s="0"/>
      <c r="GIF80" s="0"/>
      <c r="GIG80" s="0"/>
      <c r="GIH80" s="0"/>
      <c r="GII80" s="0"/>
      <c r="GIJ80" s="0"/>
      <c r="GIK80" s="0"/>
      <c r="GIL80" s="0"/>
      <c r="GIM80" s="0"/>
      <c r="GIN80" s="0"/>
      <c r="GIO80" s="0"/>
      <c r="GIP80" s="0"/>
      <c r="GIQ80" s="0"/>
      <c r="GIR80" s="0"/>
      <c r="GIS80" s="0"/>
      <c r="GIT80" s="0"/>
      <c r="GIU80" s="0"/>
      <c r="GIV80" s="0"/>
      <c r="GIW80" s="0"/>
      <c r="GIX80" s="0"/>
      <c r="GIY80" s="0"/>
      <c r="GIZ80" s="0"/>
      <c r="GJA80" s="0"/>
      <c r="GJB80" s="0"/>
      <c r="GJC80" s="0"/>
      <c r="GJD80" s="0"/>
      <c r="GJE80" s="0"/>
      <c r="GJF80" s="0"/>
      <c r="GJG80" s="0"/>
      <c r="GJH80" s="0"/>
      <c r="GJI80" s="0"/>
      <c r="GJJ80" s="0"/>
      <c r="GJK80" s="0"/>
      <c r="GJL80" s="0"/>
      <c r="GJM80" s="0"/>
      <c r="GJN80" s="0"/>
      <c r="GJO80" s="0"/>
      <c r="GJP80" s="0"/>
      <c r="GJQ80" s="0"/>
      <c r="GJR80" s="0"/>
      <c r="GJS80" s="0"/>
      <c r="GJT80" s="0"/>
      <c r="GJU80" s="0"/>
      <c r="GJV80" s="0"/>
      <c r="GJW80" s="0"/>
      <c r="GJX80" s="0"/>
      <c r="GJY80" s="0"/>
      <c r="GJZ80" s="0"/>
      <c r="GKA80" s="0"/>
      <c r="GKB80" s="0"/>
      <c r="GKC80" s="0"/>
      <c r="GKD80" s="0"/>
      <c r="GKE80" s="0"/>
      <c r="GKF80" s="0"/>
      <c r="GKG80" s="0"/>
      <c r="GKH80" s="0"/>
      <c r="GKI80" s="0"/>
      <c r="GKJ80" s="0"/>
      <c r="GKK80" s="0"/>
      <c r="GKL80" s="0"/>
      <c r="GKM80" s="0"/>
      <c r="GKN80" s="0"/>
      <c r="GKO80" s="0"/>
      <c r="GKP80" s="0"/>
      <c r="GKQ80" s="0"/>
      <c r="GKR80" s="0"/>
      <c r="GKS80" s="0"/>
      <c r="GKT80" s="0"/>
      <c r="GKU80" s="0"/>
      <c r="GKV80" s="0"/>
      <c r="GKW80" s="0"/>
      <c r="GKX80" s="0"/>
      <c r="GKY80" s="0"/>
      <c r="GKZ80" s="0"/>
      <c r="GLA80" s="0"/>
      <c r="GLB80" s="0"/>
      <c r="GLC80" s="0"/>
      <c r="GLD80" s="0"/>
      <c r="GLE80" s="0"/>
      <c r="GLF80" s="0"/>
      <c r="GLG80" s="0"/>
      <c r="GLH80" s="0"/>
      <c r="GLI80" s="0"/>
      <c r="GLJ80" s="0"/>
      <c r="GLK80" s="0"/>
      <c r="GLL80" s="0"/>
      <c r="GLM80" s="0"/>
      <c r="GLN80" s="0"/>
      <c r="GLO80" s="0"/>
      <c r="GLP80" s="0"/>
      <c r="GLQ80" s="0"/>
      <c r="GLR80" s="0"/>
      <c r="GLS80" s="0"/>
      <c r="GLT80" s="0"/>
      <c r="GLU80" s="0"/>
      <c r="GLV80" s="0"/>
      <c r="GLW80" s="0"/>
      <c r="GLX80" s="0"/>
      <c r="GLY80" s="0"/>
      <c r="GLZ80" s="0"/>
      <c r="GMA80" s="0"/>
      <c r="GMB80" s="0"/>
      <c r="GMC80" s="0"/>
      <c r="GMD80" s="0"/>
      <c r="GME80" s="0"/>
      <c r="GMF80" s="0"/>
      <c r="GMG80" s="0"/>
      <c r="GMH80" s="0"/>
      <c r="GMI80" s="0"/>
      <c r="GMJ80" s="0"/>
      <c r="GMK80" s="0"/>
      <c r="GML80" s="0"/>
      <c r="GMM80" s="0"/>
      <c r="GMN80" s="0"/>
      <c r="GMO80" s="0"/>
      <c r="GMP80" s="0"/>
      <c r="GMQ80" s="0"/>
      <c r="GMR80" s="0"/>
      <c r="GMS80" s="0"/>
      <c r="GMT80" s="0"/>
      <c r="GMU80" s="0"/>
      <c r="GMV80" s="0"/>
      <c r="GMW80" s="0"/>
      <c r="GMX80" s="0"/>
      <c r="GMY80" s="0"/>
      <c r="GMZ80" s="0"/>
      <c r="GNA80" s="0"/>
      <c r="GNB80" s="0"/>
      <c r="GNC80" s="0"/>
      <c r="GND80" s="0"/>
      <c r="GNE80" s="0"/>
      <c r="GNF80" s="0"/>
      <c r="GNG80" s="0"/>
      <c r="GNH80" s="0"/>
      <c r="GNI80" s="0"/>
      <c r="GNJ80" s="0"/>
      <c r="GNK80" s="0"/>
      <c r="GNL80" s="0"/>
      <c r="GNM80" s="0"/>
      <c r="GNN80" s="0"/>
      <c r="GNO80" s="0"/>
      <c r="GNP80" s="0"/>
      <c r="GNQ80" s="0"/>
      <c r="GNR80" s="0"/>
      <c r="GNS80" s="0"/>
      <c r="GNT80" s="0"/>
      <c r="GNU80" s="0"/>
      <c r="GNV80" s="0"/>
      <c r="GNW80" s="0"/>
      <c r="GNX80" s="0"/>
      <c r="GNY80" s="0"/>
      <c r="GNZ80" s="0"/>
      <c r="GOA80" s="0"/>
      <c r="GOB80" s="0"/>
      <c r="GOC80" s="0"/>
      <c r="GOD80" s="0"/>
      <c r="GOE80" s="0"/>
      <c r="GOF80" s="0"/>
      <c r="GOG80" s="0"/>
      <c r="GOH80" s="0"/>
      <c r="GOI80" s="0"/>
      <c r="GOJ80" s="0"/>
      <c r="GOK80" s="0"/>
      <c r="GOL80" s="0"/>
      <c r="GOM80" s="0"/>
      <c r="GON80" s="0"/>
      <c r="GOO80" s="0"/>
      <c r="GOP80" s="0"/>
      <c r="GOQ80" s="0"/>
      <c r="GOR80" s="0"/>
      <c r="GOS80" s="0"/>
      <c r="GOT80" s="0"/>
      <c r="GOU80" s="0"/>
      <c r="GOV80" s="0"/>
      <c r="GOW80" s="0"/>
      <c r="GOX80" s="0"/>
      <c r="GOY80" s="0"/>
      <c r="GOZ80" s="0"/>
      <c r="GPA80" s="0"/>
      <c r="GPB80" s="0"/>
      <c r="GPC80" s="0"/>
      <c r="GPD80" s="0"/>
      <c r="GPE80" s="0"/>
      <c r="GPF80" s="0"/>
      <c r="GPG80" s="0"/>
      <c r="GPH80" s="0"/>
      <c r="GPI80" s="0"/>
      <c r="GPJ80" s="0"/>
      <c r="GPK80" s="0"/>
      <c r="GPL80" s="0"/>
      <c r="GPM80" s="0"/>
      <c r="GPN80" s="0"/>
      <c r="GPO80" s="0"/>
      <c r="GPP80" s="0"/>
      <c r="GPQ80" s="0"/>
      <c r="GPR80" s="0"/>
      <c r="GPS80" s="0"/>
      <c r="GPT80" s="0"/>
      <c r="GPU80" s="0"/>
      <c r="GPV80" s="0"/>
      <c r="GPW80" s="0"/>
      <c r="GPX80" s="0"/>
      <c r="GPY80" s="0"/>
      <c r="GPZ80" s="0"/>
      <c r="GQA80" s="0"/>
      <c r="GQB80" s="0"/>
      <c r="GQC80" s="0"/>
      <c r="GQD80" s="0"/>
      <c r="GQE80" s="0"/>
      <c r="GQF80" s="0"/>
      <c r="GQG80" s="0"/>
      <c r="GQH80" s="0"/>
      <c r="GQI80" s="0"/>
      <c r="GQJ80" s="0"/>
      <c r="GQK80" s="0"/>
      <c r="GQL80" s="0"/>
      <c r="GQM80" s="0"/>
      <c r="GQN80" s="0"/>
      <c r="GQO80" s="0"/>
      <c r="GQP80" s="0"/>
      <c r="GQQ80" s="0"/>
      <c r="GQR80" s="0"/>
      <c r="GQS80" s="0"/>
      <c r="GQT80" s="0"/>
      <c r="GQU80" s="0"/>
      <c r="GQV80" s="0"/>
      <c r="GQW80" s="0"/>
      <c r="GQX80" s="0"/>
      <c r="GQY80" s="0"/>
      <c r="GQZ80" s="0"/>
      <c r="GRA80" s="0"/>
      <c r="GRB80" s="0"/>
      <c r="GRC80" s="0"/>
      <c r="GRD80" s="0"/>
      <c r="GRE80" s="0"/>
      <c r="GRF80" s="0"/>
      <c r="GRG80" s="0"/>
      <c r="GRH80" s="0"/>
      <c r="GRI80" s="0"/>
      <c r="GRJ80" s="0"/>
      <c r="GRK80" s="0"/>
      <c r="GRL80" s="0"/>
      <c r="GRM80" s="0"/>
      <c r="GRN80" s="0"/>
      <c r="GRO80" s="0"/>
      <c r="GRP80" s="0"/>
      <c r="GRQ80" s="0"/>
      <c r="GRR80" s="0"/>
      <c r="GRS80" s="0"/>
      <c r="GRT80" s="0"/>
      <c r="GRU80" s="0"/>
      <c r="GRV80" s="0"/>
      <c r="GRW80" s="0"/>
      <c r="GRX80" s="0"/>
      <c r="GRY80" s="0"/>
      <c r="GRZ80" s="0"/>
      <c r="GSA80" s="0"/>
      <c r="GSB80" s="0"/>
      <c r="GSC80" s="0"/>
      <c r="GSD80" s="0"/>
      <c r="GSE80" s="0"/>
      <c r="GSF80" s="0"/>
      <c r="GSG80" s="0"/>
      <c r="GSH80" s="0"/>
      <c r="GSI80" s="0"/>
      <c r="GSJ80" s="0"/>
      <c r="GSK80" s="0"/>
      <c r="GSL80" s="0"/>
      <c r="GSM80" s="0"/>
      <c r="GSN80" s="0"/>
      <c r="GSO80" s="0"/>
      <c r="GSP80" s="0"/>
      <c r="GSQ80" s="0"/>
      <c r="GSR80" s="0"/>
      <c r="GSS80" s="0"/>
      <c r="GST80" s="0"/>
      <c r="GSU80" s="0"/>
      <c r="GSV80" s="0"/>
      <c r="GSW80" s="0"/>
      <c r="GSX80" s="0"/>
      <c r="GSY80" s="0"/>
      <c r="GSZ80" s="0"/>
      <c r="GTA80" s="0"/>
      <c r="GTB80" s="0"/>
      <c r="GTC80" s="0"/>
      <c r="GTD80" s="0"/>
      <c r="GTE80" s="0"/>
      <c r="GTF80" s="0"/>
      <c r="GTG80" s="0"/>
      <c r="GTH80" s="0"/>
      <c r="GTI80" s="0"/>
      <c r="GTJ80" s="0"/>
      <c r="GTK80" s="0"/>
      <c r="GTL80" s="0"/>
      <c r="GTM80" s="0"/>
      <c r="GTN80" s="0"/>
      <c r="GTO80" s="0"/>
      <c r="GTP80" s="0"/>
      <c r="GTQ80" s="0"/>
      <c r="GTR80" s="0"/>
      <c r="GTS80" s="0"/>
      <c r="GTT80" s="0"/>
      <c r="GTU80" s="0"/>
      <c r="GTV80" s="0"/>
      <c r="GTW80" s="0"/>
      <c r="GTX80" s="0"/>
      <c r="GTY80" s="0"/>
      <c r="GTZ80" s="0"/>
      <c r="GUA80" s="0"/>
      <c r="GUB80" s="0"/>
      <c r="GUC80" s="0"/>
      <c r="GUD80" s="0"/>
      <c r="GUE80" s="0"/>
      <c r="GUF80" s="0"/>
      <c r="GUG80" s="0"/>
      <c r="GUH80" s="0"/>
      <c r="GUI80" s="0"/>
      <c r="GUJ80" s="0"/>
      <c r="GUK80" s="0"/>
      <c r="GUL80" s="0"/>
      <c r="GUM80" s="0"/>
      <c r="GUN80" s="0"/>
      <c r="GUO80" s="0"/>
      <c r="GUP80" s="0"/>
      <c r="GUQ80" s="0"/>
      <c r="GUR80" s="0"/>
      <c r="GUS80" s="0"/>
      <c r="GUT80" s="0"/>
      <c r="GUU80" s="0"/>
      <c r="GUV80" s="0"/>
      <c r="GUW80" s="0"/>
      <c r="GUX80" s="0"/>
      <c r="GUY80" s="0"/>
      <c r="GUZ80" s="0"/>
      <c r="GVA80" s="0"/>
      <c r="GVB80" s="0"/>
      <c r="GVC80" s="0"/>
      <c r="GVD80" s="0"/>
      <c r="GVE80" s="0"/>
      <c r="GVF80" s="0"/>
      <c r="GVG80" s="0"/>
      <c r="GVH80" s="0"/>
      <c r="GVI80" s="0"/>
      <c r="GVJ80" s="0"/>
      <c r="GVK80" s="0"/>
      <c r="GVL80" s="0"/>
      <c r="GVM80" s="0"/>
      <c r="GVN80" s="0"/>
      <c r="GVO80" s="0"/>
      <c r="GVP80" s="0"/>
      <c r="GVQ80" s="0"/>
      <c r="GVR80" s="0"/>
      <c r="GVS80" s="0"/>
      <c r="GVT80" s="0"/>
      <c r="GVU80" s="0"/>
      <c r="GVV80" s="0"/>
      <c r="GVW80" s="0"/>
      <c r="GVX80" s="0"/>
      <c r="GVY80" s="0"/>
      <c r="GVZ80" s="0"/>
      <c r="GWA80" s="0"/>
      <c r="GWB80" s="0"/>
      <c r="GWC80" s="0"/>
      <c r="GWD80" s="0"/>
      <c r="GWE80" s="0"/>
      <c r="GWF80" s="0"/>
      <c r="GWG80" s="0"/>
      <c r="GWH80" s="0"/>
      <c r="GWI80" s="0"/>
      <c r="GWJ80" s="0"/>
      <c r="GWK80" s="0"/>
      <c r="GWL80" s="0"/>
      <c r="GWM80" s="0"/>
      <c r="GWN80" s="0"/>
      <c r="GWO80" s="0"/>
      <c r="GWP80" s="0"/>
      <c r="GWQ80" s="0"/>
      <c r="GWR80" s="0"/>
      <c r="GWS80" s="0"/>
      <c r="GWT80" s="0"/>
      <c r="GWU80" s="0"/>
      <c r="GWV80" s="0"/>
      <c r="GWW80" s="0"/>
      <c r="GWX80" s="0"/>
      <c r="GWY80" s="0"/>
      <c r="GWZ80" s="0"/>
      <c r="GXA80" s="0"/>
      <c r="GXB80" s="0"/>
      <c r="GXC80" s="0"/>
      <c r="GXD80" s="0"/>
      <c r="GXE80" s="0"/>
      <c r="GXF80" s="0"/>
      <c r="GXG80" s="0"/>
      <c r="GXH80" s="0"/>
      <c r="GXI80" s="0"/>
      <c r="GXJ80" s="0"/>
      <c r="GXK80" s="0"/>
      <c r="GXL80" s="0"/>
      <c r="GXM80" s="0"/>
      <c r="GXN80" s="0"/>
      <c r="GXO80" s="0"/>
      <c r="GXP80" s="0"/>
      <c r="GXQ80" s="0"/>
      <c r="GXR80" s="0"/>
      <c r="GXS80" s="0"/>
      <c r="GXT80" s="0"/>
      <c r="GXU80" s="0"/>
      <c r="GXV80" s="0"/>
      <c r="GXW80" s="0"/>
      <c r="GXX80" s="0"/>
      <c r="GXY80" s="0"/>
      <c r="GXZ80" s="0"/>
      <c r="GYA80" s="0"/>
      <c r="GYB80" s="0"/>
      <c r="GYC80" s="0"/>
      <c r="GYD80" s="0"/>
      <c r="GYE80" s="0"/>
      <c r="GYF80" s="0"/>
      <c r="GYG80" s="0"/>
      <c r="GYH80" s="0"/>
      <c r="GYI80" s="0"/>
      <c r="GYJ80" s="0"/>
      <c r="GYK80" s="0"/>
      <c r="GYL80" s="0"/>
      <c r="GYM80" s="0"/>
      <c r="GYN80" s="0"/>
      <c r="GYO80" s="0"/>
      <c r="GYP80" s="0"/>
      <c r="GYQ80" s="0"/>
      <c r="GYR80" s="0"/>
      <c r="GYS80" s="0"/>
      <c r="GYT80" s="0"/>
      <c r="GYU80" s="0"/>
      <c r="GYV80" s="0"/>
      <c r="GYW80" s="0"/>
      <c r="GYX80" s="0"/>
      <c r="GYY80" s="0"/>
      <c r="GYZ80" s="0"/>
      <c r="GZA80" s="0"/>
      <c r="GZB80" s="0"/>
      <c r="GZC80" s="0"/>
      <c r="GZD80" s="0"/>
      <c r="GZE80" s="0"/>
      <c r="GZF80" s="0"/>
      <c r="GZG80" s="0"/>
      <c r="GZH80" s="0"/>
      <c r="GZI80" s="0"/>
      <c r="GZJ80" s="0"/>
      <c r="GZK80" s="0"/>
      <c r="GZL80" s="0"/>
      <c r="GZM80" s="0"/>
      <c r="GZN80" s="0"/>
      <c r="GZO80" s="0"/>
      <c r="GZP80" s="0"/>
      <c r="GZQ80" s="0"/>
      <c r="GZR80" s="0"/>
      <c r="GZS80" s="0"/>
      <c r="GZT80" s="0"/>
      <c r="GZU80" s="0"/>
      <c r="GZV80" s="0"/>
      <c r="GZW80" s="0"/>
      <c r="GZX80" s="0"/>
      <c r="GZY80" s="0"/>
      <c r="GZZ80" s="0"/>
      <c r="HAA80" s="0"/>
      <c r="HAB80" s="0"/>
      <c r="HAC80" s="0"/>
      <c r="HAD80" s="0"/>
      <c r="HAE80" s="0"/>
      <c r="HAF80" s="0"/>
      <c r="HAG80" s="0"/>
      <c r="HAH80" s="0"/>
      <c r="HAI80" s="0"/>
      <c r="HAJ80" s="0"/>
      <c r="HAK80" s="0"/>
      <c r="HAL80" s="0"/>
      <c r="HAM80" s="0"/>
      <c r="HAN80" s="0"/>
      <c r="HAO80" s="0"/>
      <c r="HAP80" s="0"/>
      <c r="HAQ80" s="0"/>
      <c r="HAR80" s="0"/>
      <c r="HAS80" s="0"/>
      <c r="HAT80" s="0"/>
      <c r="HAU80" s="0"/>
      <c r="HAV80" s="0"/>
      <c r="HAW80" s="0"/>
      <c r="HAX80" s="0"/>
      <c r="HAY80" s="0"/>
      <c r="HAZ80" s="0"/>
      <c r="HBA80" s="0"/>
      <c r="HBB80" s="0"/>
      <c r="HBC80" s="0"/>
      <c r="HBD80" s="0"/>
      <c r="HBE80" s="0"/>
      <c r="HBF80" s="0"/>
      <c r="HBG80" s="0"/>
      <c r="HBH80" s="0"/>
      <c r="HBI80" s="0"/>
      <c r="HBJ80" s="0"/>
      <c r="HBK80" s="0"/>
      <c r="HBL80" s="0"/>
      <c r="HBM80" s="0"/>
      <c r="HBN80" s="0"/>
      <c r="HBO80" s="0"/>
      <c r="HBP80" s="0"/>
      <c r="HBQ80" s="0"/>
      <c r="HBR80" s="0"/>
      <c r="HBS80" s="0"/>
      <c r="HBT80" s="0"/>
      <c r="HBU80" s="0"/>
      <c r="HBV80" s="0"/>
      <c r="HBW80" s="0"/>
      <c r="HBX80" s="0"/>
      <c r="HBY80" s="0"/>
      <c r="HBZ80" s="0"/>
      <c r="HCA80" s="0"/>
      <c r="HCB80" s="0"/>
      <c r="HCC80" s="0"/>
      <c r="HCD80" s="0"/>
      <c r="HCE80" s="0"/>
      <c r="HCF80" s="0"/>
      <c r="HCG80" s="0"/>
      <c r="HCH80" s="0"/>
      <c r="HCI80" s="0"/>
      <c r="HCJ80" s="0"/>
      <c r="HCK80" s="0"/>
      <c r="HCL80" s="0"/>
      <c r="HCM80" s="0"/>
      <c r="HCN80" s="0"/>
      <c r="HCO80" s="0"/>
      <c r="HCP80" s="0"/>
      <c r="HCQ80" s="0"/>
      <c r="HCR80" s="0"/>
      <c r="HCS80" s="0"/>
      <c r="HCT80" s="0"/>
      <c r="HCU80" s="0"/>
      <c r="HCV80" s="0"/>
      <c r="HCW80" s="0"/>
      <c r="HCX80" s="0"/>
      <c r="HCY80" s="0"/>
      <c r="HCZ80" s="0"/>
      <c r="HDA80" s="0"/>
      <c r="HDB80" s="0"/>
      <c r="HDC80" s="0"/>
      <c r="HDD80" s="0"/>
      <c r="HDE80" s="0"/>
      <c r="HDF80" s="0"/>
      <c r="HDG80" s="0"/>
      <c r="HDH80" s="0"/>
      <c r="HDI80" s="0"/>
      <c r="HDJ80" s="0"/>
      <c r="HDK80" s="0"/>
      <c r="HDL80" s="0"/>
      <c r="HDM80" s="0"/>
      <c r="HDN80" s="0"/>
      <c r="HDO80" s="0"/>
      <c r="HDP80" s="0"/>
      <c r="HDQ80" s="0"/>
      <c r="HDR80" s="0"/>
      <c r="HDS80" s="0"/>
      <c r="HDT80" s="0"/>
      <c r="HDU80" s="0"/>
      <c r="HDV80" s="0"/>
      <c r="HDW80" s="0"/>
      <c r="HDX80" s="0"/>
      <c r="HDY80" s="0"/>
      <c r="HDZ80" s="0"/>
      <c r="HEA80" s="0"/>
      <c r="HEB80" s="0"/>
      <c r="HEC80" s="0"/>
      <c r="HED80" s="0"/>
      <c r="HEE80" s="0"/>
      <c r="HEF80" s="0"/>
      <c r="HEG80" s="0"/>
      <c r="HEH80" s="0"/>
      <c r="HEI80" s="0"/>
      <c r="HEJ80" s="0"/>
      <c r="HEK80" s="0"/>
      <c r="HEL80" s="0"/>
      <c r="HEM80" s="0"/>
      <c r="HEN80" s="0"/>
      <c r="HEO80" s="0"/>
      <c r="HEP80" s="0"/>
      <c r="HEQ80" s="0"/>
      <c r="HER80" s="0"/>
      <c r="HES80" s="0"/>
      <c r="HET80" s="0"/>
      <c r="HEU80" s="0"/>
      <c r="HEV80" s="0"/>
      <c r="HEW80" s="0"/>
      <c r="HEX80" s="0"/>
      <c r="HEY80" s="0"/>
      <c r="HEZ80" s="0"/>
      <c r="HFA80" s="0"/>
      <c r="HFB80" s="0"/>
      <c r="HFC80" s="0"/>
      <c r="HFD80" s="0"/>
      <c r="HFE80" s="0"/>
      <c r="HFF80" s="0"/>
      <c r="HFG80" s="0"/>
      <c r="HFH80" s="0"/>
      <c r="HFI80" s="0"/>
      <c r="HFJ80" s="0"/>
      <c r="HFK80" s="0"/>
      <c r="HFL80" s="0"/>
      <c r="HFM80" s="0"/>
      <c r="HFN80" s="0"/>
      <c r="HFO80" s="0"/>
      <c r="HFP80" s="0"/>
      <c r="HFQ80" s="0"/>
      <c r="HFR80" s="0"/>
      <c r="HFS80" s="0"/>
      <c r="HFT80" s="0"/>
      <c r="HFU80" s="0"/>
      <c r="HFV80" s="0"/>
      <c r="HFW80" s="0"/>
      <c r="HFX80" s="0"/>
      <c r="HFY80" s="0"/>
      <c r="HFZ80" s="0"/>
      <c r="HGA80" s="0"/>
      <c r="HGB80" s="0"/>
      <c r="HGC80" s="0"/>
      <c r="HGD80" s="0"/>
      <c r="HGE80" s="0"/>
      <c r="HGF80" s="0"/>
      <c r="HGG80" s="0"/>
      <c r="HGH80" s="0"/>
      <c r="HGI80" s="0"/>
      <c r="HGJ80" s="0"/>
      <c r="HGK80" s="0"/>
      <c r="HGL80" s="0"/>
      <c r="HGM80" s="0"/>
      <c r="HGN80" s="0"/>
      <c r="HGO80" s="0"/>
      <c r="HGP80" s="0"/>
      <c r="HGQ80" s="0"/>
      <c r="HGR80" s="0"/>
      <c r="HGS80" s="0"/>
      <c r="HGT80" s="0"/>
      <c r="HGU80" s="0"/>
      <c r="HGV80" s="0"/>
      <c r="HGW80" s="0"/>
      <c r="HGX80" s="0"/>
      <c r="HGY80" s="0"/>
      <c r="HGZ80" s="0"/>
      <c r="HHA80" s="0"/>
      <c r="HHB80" s="0"/>
      <c r="HHC80" s="0"/>
      <c r="HHD80" s="0"/>
      <c r="HHE80" s="0"/>
      <c r="HHF80" s="0"/>
      <c r="HHG80" s="0"/>
      <c r="HHH80" s="0"/>
      <c r="HHI80" s="0"/>
      <c r="HHJ80" s="0"/>
      <c r="HHK80" s="0"/>
      <c r="HHL80" s="0"/>
      <c r="HHM80" s="0"/>
      <c r="HHN80" s="0"/>
      <c r="HHO80" s="0"/>
      <c r="HHP80" s="0"/>
      <c r="HHQ80" s="0"/>
      <c r="HHR80" s="0"/>
      <c r="HHS80" s="0"/>
      <c r="HHT80" s="0"/>
      <c r="HHU80" s="0"/>
      <c r="HHV80" s="0"/>
      <c r="HHW80" s="0"/>
      <c r="HHX80" s="0"/>
      <c r="HHY80" s="0"/>
      <c r="HHZ80" s="0"/>
      <c r="HIA80" s="0"/>
      <c r="HIB80" s="0"/>
      <c r="HIC80" s="0"/>
      <c r="HID80" s="0"/>
      <c r="HIE80" s="0"/>
      <c r="HIF80" s="0"/>
      <c r="HIG80" s="0"/>
      <c r="HIH80" s="0"/>
      <c r="HII80" s="0"/>
      <c r="HIJ80" s="0"/>
      <c r="HIK80" s="0"/>
      <c r="HIL80" s="0"/>
      <c r="HIM80" s="0"/>
      <c r="HIN80" s="0"/>
      <c r="HIO80" s="0"/>
      <c r="HIP80" s="0"/>
      <c r="HIQ80" s="0"/>
      <c r="HIR80" s="0"/>
      <c r="HIS80" s="0"/>
      <c r="HIT80" s="0"/>
      <c r="HIU80" s="0"/>
      <c r="HIV80" s="0"/>
      <c r="HIW80" s="0"/>
      <c r="HIX80" s="0"/>
      <c r="HIY80" s="0"/>
      <c r="HIZ80" s="0"/>
      <c r="HJA80" s="0"/>
      <c r="HJB80" s="0"/>
      <c r="HJC80" s="0"/>
      <c r="HJD80" s="0"/>
      <c r="HJE80" s="0"/>
      <c r="HJF80" s="0"/>
      <c r="HJG80" s="0"/>
      <c r="HJH80" s="0"/>
      <c r="HJI80" s="0"/>
      <c r="HJJ80" s="0"/>
      <c r="HJK80" s="0"/>
      <c r="HJL80" s="0"/>
      <c r="HJM80" s="0"/>
      <c r="HJN80" s="0"/>
      <c r="HJO80" s="0"/>
      <c r="HJP80" s="0"/>
      <c r="HJQ80" s="0"/>
      <c r="HJR80" s="0"/>
      <c r="HJS80" s="0"/>
      <c r="HJT80" s="0"/>
      <c r="HJU80" s="0"/>
      <c r="HJV80" s="0"/>
      <c r="HJW80" s="0"/>
      <c r="HJX80" s="0"/>
      <c r="HJY80" s="0"/>
      <c r="HJZ80" s="0"/>
      <c r="HKA80" s="0"/>
      <c r="HKB80" s="0"/>
      <c r="HKC80" s="0"/>
      <c r="HKD80" s="0"/>
      <c r="HKE80" s="0"/>
      <c r="HKF80" s="0"/>
      <c r="HKG80" s="0"/>
      <c r="HKH80" s="0"/>
      <c r="HKI80" s="0"/>
      <c r="HKJ80" s="0"/>
      <c r="HKK80" s="0"/>
      <c r="HKL80" s="0"/>
      <c r="HKM80" s="0"/>
      <c r="HKN80" s="0"/>
      <c r="HKO80" s="0"/>
      <c r="HKP80" s="0"/>
      <c r="HKQ80" s="0"/>
      <c r="HKR80" s="0"/>
      <c r="HKS80" s="0"/>
      <c r="HKT80" s="0"/>
      <c r="HKU80" s="0"/>
      <c r="HKV80" s="0"/>
      <c r="HKW80" s="0"/>
      <c r="HKX80" s="0"/>
      <c r="HKY80" s="0"/>
      <c r="HKZ80" s="0"/>
      <c r="HLA80" s="0"/>
      <c r="HLB80" s="0"/>
      <c r="HLC80" s="0"/>
      <c r="HLD80" s="0"/>
      <c r="HLE80" s="0"/>
      <c r="HLF80" s="0"/>
      <c r="HLG80" s="0"/>
      <c r="HLH80" s="0"/>
      <c r="HLI80" s="0"/>
      <c r="HLJ80" s="0"/>
      <c r="HLK80" s="0"/>
      <c r="HLL80" s="0"/>
      <c r="HLM80" s="0"/>
      <c r="HLN80" s="0"/>
      <c r="HLO80" s="0"/>
      <c r="HLP80" s="0"/>
      <c r="HLQ80" s="0"/>
      <c r="HLR80" s="0"/>
      <c r="HLS80" s="0"/>
      <c r="HLT80" s="0"/>
      <c r="HLU80" s="0"/>
      <c r="HLV80" s="0"/>
      <c r="HLW80" s="0"/>
      <c r="HLX80" s="0"/>
      <c r="HLY80" s="0"/>
      <c r="HLZ80" s="0"/>
      <c r="HMA80" s="0"/>
      <c r="HMB80" s="0"/>
      <c r="HMC80" s="0"/>
      <c r="HMD80" s="0"/>
      <c r="HME80" s="0"/>
      <c r="HMF80" s="0"/>
      <c r="HMG80" s="0"/>
      <c r="HMH80" s="0"/>
      <c r="HMI80" s="0"/>
      <c r="HMJ80" s="0"/>
      <c r="HMK80" s="0"/>
      <c r="HML80" s="0"/>
      <c r="HMM80" s="0"/>
      <c r="HMN80" s="0"/>
      <c r="HMO80" s="0"/>
      <c r="HMP80" s="0"/>
      <c r="HMQ80" s="0"/>
      <c r="HMR80" s="0"/>
      <c r="HMS80" s="0"/>
      <c r="HMT80" s="0"/>
      <c r="HMU80" s="0"/>
      <c r="HMV80" s="0"/>
      <c r="HMW80" s="0"/>
      <c r="HMX80" s="0"/>
      <c r="HMY80" s="0"/>
      <c r="HMZ80" s="0"/>
      <c r="HNA80" s="0"/>
      <c r="HNB80" s="0"/>
      <c r="HNC80" s="0"/>
      <c r="HND80" s="0"/>
      <c r="HNE80" s="0"/>
      <c r="HNF80" s="0"/>
      <c r="HNG80" s="0"/>
      <c r="HNH80" s="0"/>
      <c r="HNI80" s="0"/>
      <c r="HNJ80" s="0"/>
      <c r="HNK80" s="0"/>
      <c r="HNL80" s="0"/>
      <c r="HNM80" s="0"/>
      <c r="HNN80" s="0"/>
      <c r="HNO80" s="0"/>
      <c r="HNP80" s="0"/>
      <c r="HNQ80" s="0"/>
      <c r="HNR80" s="0"/>
      <c r="HNS80" s="0"/>
      <c r="HNT80" s="0"/>
      <c r="HNU80" s="0"/>
      <c r="HNV80" s="0"/>
      <c r="HNW80" s="0"/>
      <c r="HNX80" s="0"/>
      <c r="HNY80" s="0"/>
      <c r="HNZ80" s="0"/>
      <c r="HOA80" s="0"/>
      <c r="HOB80" s="0"/>
      <c r="HOC80" s="0"/>
      <c r="HOD80" s="0"/>
      <c r="HOE80" s="0"/>
      <c r="HOF80" s="0"/>
      <c r="HOG80" s="0"/>
      <c r="HOH80" s="0"/>
      <c r="HOI80" s="0"/>
      <c r="HOJ80" s="0"/>
      <c r="HOK80" s="0"/>
      <c r="HOL80" s="0"/>
      <c r="HOM80" s="0"/>
      <c r="HON80" s="0"/>
      <c r="HOO80" s="0"/>
      <c r="HOP80" s="0"/>
      <c r="HOQ80" s="0"/>
      <c r="HOR80" s="0"/>
      <c r="HOS80" s="0"/>
      <c r="HOT80" s="0"/>
      <c r="HOU80" s="0"/>
      <c r="HOV80" s="0"/>
      <c r="HOW80" s="0"/>
      <c r="HOX80" s="0"/>
      <c r="HOY80" s="0"/>
      <c r="HOZ80" s="0"/>
      <c r="HPA80" s="0"/>
      <c r="HPB80" s="0"/>
      <c r="HPC80" s="0"/>
      <c r="HPD80" s="0"/>
      <c r="HPE80" s="0"/>
      <c r="HPF80" s="0"/>
      <c r="HPG80" s="0"/>
      <c r="HPH80" s="0"/>
      <c r="HPI80" s="0"/>
      <c r="HPJ80" s="0"/>
      <c r="HPK80" s="0"/>
      <c r="HPL80" s="0"/>
      <c r="HPM80" s="0"/>
      <c r="HPN80" s="0"/>
      <c r="HPO80" s="0"/>
      <c r="HPP80" s="0"/>
      <c r="HPQ80" s="0"/>
      <c r="HPR80" s="0"/>
      <c r="HPS80" s="0"/>
      <c r="HPT80" s="0"/>
      <c r="HPU80" s="0"/>
      <c r="HPV80" s="0"/>
      <c r="HPW80" s="0"/>
      <c r="HPX80" s="0"/>
      <c r="HPY80" s="0"/>
      <c r="HPZ80" s="0"/>
      <c r="HQA80" s="0"/>
      <c r="HQB80" s="0"/>
      <c r="HQC80" s="0"/>
      <c r="HQD80" s="0"/>
      <c r="HQE80" s="0"/>
      <c r="HQF80" s="0"/>
      <c r="HQG80" s="0"/>
      <c r="HQH80" s="0"/>
      <c r="HQI80" s="0"/>
      <c r="HQJ80" s="0"/>
      <c r="HQK80" s="0"/>
      <c r="HQL80" s="0"/>
      <c r="HQM80" s="0"/>
      <c r="HQN80" s="0"/>
      <c r="HQO80" s="0"/>
      <c r="HQP80" s="0"/>
      <c r="HQQ80" s="0"/>
      <c r="HQR80" s="0"/>
      <c r="HQS80" s="0"/>
      <c r="HQT80" s="0"/>
      <c r="HQU80" s="0"/>
      <c r="HQV80" s="0"/>
      <c r="HQW80" s="0"/>
      <c r="HQX80" s="0"/>
      <c r="HQY80" s="0"/>
      <c r="HQZ80" s="0"/>
      <c r="HRA80" s="0"/>
      <c r="HRB80" s="0"/>
      <c r="HRC80" s="0"/>
      <c r="HRD80" s="0"/>
      <c r="HRE80" s="0"/>
      <c r="HRF80" s="0"/>
      <c r="HRG80" s="0"/>
      <c r="HRH80" s="0"/>
      <c r="HRI80" s="0"/>
      <c r="HRJ80" s="0"/>
      <c r="HRK80" s="0"/>
      <c r="HRL80" s="0"/>
      <c r="HRM80" s="0"/>
      <c r="HRN80" s="0"/>
      <c r="HRO80" s="0"/>
      <c r="HRP80" s="0"/>
      <c r="HRQ80" s="0"/>
      <c r="HRR80" s="0"/>
      <c r="HRS80" s="0"/>
      <c r="HRT80" s="0"/>
      <c r="HRU80" s="0"/>
      <c r="HRV80" s="0"/>
      <c r="HRW80" s="0"/>
      <c r="HRX80" s="0"/>
      <c r="HRY80" s="0"/>
      <c r="HRZ80" s="0"/>
      <c r="HSA80" s="0"/>
      <c r="HSB80" s="0"/>
      <c r="HSC80" s="0"/>
      <c r="HSD80" s="0"/>
      <c r="HSE80" s="0"/>
      <c r="HSF80" s="0"/>
      <c r="HSG80" s="0"/>
      <c r="HSH80" s="0"/>
      <c r="HSI80" s="0"/>
      <c r="HSJ80" s="0"/>
      <c r="HSK80" s="0"/>
      <c r="HSL80" s="0"/>
      <c r="HSM80" s="0"/>
      <c r="HSN80" s="0"/>
      <c r="HSO80" s="0"/>
      <c r="HSP80" s="0"/>
      <c r="HSQ80" s="0"/>
      <c r="HSR80" s="0"/>
      <c r="HSS80" s="0"/>
      <c r="HST80" s="0"/>
      <c r="HSU80" s="0"/>
      <c r="HSV80" s="0"/>
      <c r="HSW80" s="0"/>
      <c r="HSX80" s="0"/>
      <c r="HSY80" s="0"/>
      <c r="HSZ80" s="0"/>
      <c r="HTA80" s="0"/>
      <c r="HTB80" s="0"/>
      <c r="HTC80" s="0"/>
      <c r="HTD80" s="0"/>
      <c r="HTE80" s="0"/>
      <c r="HTF80" s="0"/>
      <c r="HTG80" s="0"/>
      <c r="HTH80" s="0"/>
      <c r="HTI80" s="0"/>
      <c r="HTJ80" s="0"/>
      <c r="HTK80" s="0"/>
      <c r="HTL80" s="0"/>
      <c r="HTM80" s="0"/>
      <c r="HTN80" s="0"/>
      <c r="HTO80" s="0"/>
      <c r="HTP80" s="0"/>
      <c r="HTQ80" s="0"/>
      <c r="HTR80" s="0"/>
      <c r="HTS80" s="0"/>
      <c r="HTT80" s="0"/>
      <c r="HTU80" s="0"/>
      <c r="HTV80" s="0"/>
      <c r="HTW80" s="0"/>
      <c r="HTX80" s="0"/>
      <c r="HTY80" s="0"/>
      <c r="HTZ80" s="0"/>
      <c r="HUA80" s="0"/>
      <c r="HUB80" s="0"/>
      <c r="HUC80" s="0"/>
      <c r="HUD80" s="0"/>
      <c r="HUE80" s="0"/>
      <c r="HUF80" s="0"/>
      <c r="HUG80" s="0"/>
      <c r="HUH80" s="0"/>
      <c r="HUI80" s="0"/>
      <c r="HUJ80" s="0"/>
      <c r="HUK80" s="0"/>
      <c r="HUL80" s="0"/>
      <c r="HUM80" s="0"/>
      <c r="HUN80" s="0"/>
      <c r="HUO80" s="0"/>
      <c r="HUP80" s="0"/>
      <c r="HUQ80" s="0"/>
      <c r="HUR80" s="0"/>
      <c r="HUS80" s="0"/>
      <c r="HUT80" s="0"/>
      <c r="HUU80" s="0"/>
      <c r="HUV80" s="0"/>
      <c r="HUW80" s="0"/>
      <c r="HUX80" s="0"/>
      <c r="HUY80" s="0"/>
      <c r="HUZ80" s="0"/>
      <c r="HVA80" s="0"/>
      <c r="HVB80" s="0"/>
      <c r="HVC80" s="0"/>
      <c r="HVD80" s="0"/>
      <c r="HVE80" s="0"/>
      <c r="HVF80" s="0"/>
      <c r="HVG80" s="0"/>
      <c r="HVH80" s="0"/>
      <c r="HVI80" s="0"/>
      <c r="HVJ80" s="0"/>
      <c r="HVK80" s="0"/>
      <c r="HVL80" s="0"/>
      <c r="HVM80" s="0"/>
      <c r="HVN80" s="0"/>
      <c r="HVO80" s="0"/>
      <c r="HVP80" s="0"/>
      <c r="HVQ80" s="0"/>
      <c r="HVR80" s="0"/>
      <c r="HVS80" s="0"/>
      <c r="HVT80" s="0"/>
      <c r="HVU80" s="0"/>
      <c r="HVV80" s="0"/>
      <c r="HVW80" s="0"/>
      <c r="HVX80" s="0"/>
      <c r="HVY80" s="0"/>
      <c r="HVZ80" s="0"/>
      <c r="HWA80" s="0"/>
      <c r="HWB80" s="0"/>
      <c r="HWC80" s="0"/>
      <c r="HWD80" s="0"/>
      <c r="HWE80" s="0"/>
      <c r="HWF80" s="0"/>
      <c r="HWG80" s="0"/>
      <c r="HWH80" s="0"/>
      <c r="HWI80" s="0"/>
      <c r="HWJ80" s="0"/>
      <c r="HWK80" s="0"/>
      <c r="HWL80" s="0"/>
      <c r="HWM80" s="0"/>
      <c r="HWN80" s="0"/>
      <c r="HWO80" s="0"/>
      <c r="HWP80" s="0"/>
      <c r="HWQ80" s="0"/>
      <c r="HWR80" s="0"/>
      <c r="HWS80" s="0"/>
      <c r="HWT80" s="0"/>
      <c r="HWU80" s="0"/>
      <c r="HWV80" s="0"/>
      <c r="HWW80" s="0"/>
      <c r="HWX80" s="0"/>
      <c r="HWY80" s="0"/>
      <c r="HWZ80" s="0"/>
      <c r="HXA80" s="0"/>
      <c r="HXB80" s="0"/>
      <c r="HXC80" s="0"/>
      <c r="HXD80" s="0"/>
      <c r="HXE80" s="0"/>
      <c r="HXF80" s="0"/>
      <c r="HXG80" s="0"/>
      <c r="HXH80" s="0"/>
      <c r="HXI80" s="0"/>
      <c r="HXJ80" s="0"/>
      <c r="HXK80" s="0"/>
      <c r="HXL80" s="0"/>
      <c r="HXM80" s="0"/>
      <c r="HXN80" s="0"/>
      <c r="HXO80" s="0"/>
      <c r="HXP80" s="0"/>
      <c r="HXQ80" s="0"/>
      <c r="HXR80" s="0"/>
      <c r="HXS80" s="0"/>
      <c r="HXT80" s="0"/>
      <c r="HXU80" s="0"/>
      <c r="HXV80" s="0"/>
      <c r="HXW80" s="0"/>
      <c r="HXX80" s="0"/>
      <c r="HXY80" s="0"/>
      <c r="HXZ80" s="0"/>
      <c r="HYA80" s="0"/>
      <c r="HYB80" s="0"/>
      <c r="HYC80" s="0"/>
      <c r="HYD80" s="0"/>
      <c r="HYE80" s="0"/>
      <c r="HYF80" s="0"/>
      <c r="HYG80" s="0"/>
      <c r="HYH80" s="0"/>
      <c r="HYI80" s="0"/>
      <c r="HYJ80" s="0"/>
      <c r="HYK80" s="0"/>
      <c r="HYL80" s="0"/>
      <c r="HYM80" s="0"/>
      <c r="HYN80" s="0"/>
      <c r="HYO80" s="0"/>
      <c r="HYP80" s="0"/>
      <c r="HYQ80" s="0"/>
      <c r="HYR80" s="0"/>
      <c r="HYS80" s="0"/>
      <c r="HYT80" s="0"/>
      <c r="HYU80" s="0"/>
      <c r="HYV80" s="0"/>
      <c r="HYW80" s="0"/>
      <c r="HYX80" s="0"/>
      <c r="HYY80" s="0"/>
      <c r="HYZ80" s="0"/>
      <c r="HZA80" s="0"/>
      <c r="HZB80" s="0"/>
      <c r="HZC80" s="0"/>
      <c r="HZD80" s="0"/>
      <c r="HZE80" s="0"/>
      <c r="HZF80" s="0"/>
      <c r="HZG80" s="0"/>
      <c r="HZH80" s="0"/>
      <c r="HZI80" s="0"/>
      <c r="HZJ80" s="0"/>
      <c r="HZK80" s="0"/>
      <c r="HZL80" s="0"/>
      <c r="HZM80" s="0"/>
      <c r="HZN80" s="0"/>
      <c r="HZO80" s="0"/>
      <c r="HZP80" s="0"/>
      <c r="HZQ80" s="0"/>
      <c r="HZR80" s="0"/>
      <c r="HZS80" s="0"/>
      <c r="HZT80" s="0"/>
      <c r="HZU80" s="0"/>
      <c r="HZV80" s="0"/>
      <c r="HZW80" s="0"/>
      <c r="HZX80" s="0"/>
      <c r="HZY80" s="0"/>
      <c r="HZZ80" s="0"/>
      <c r="IAA80" s="0"/>
      <c r="IAB80" s="0"/>
      <c r="IAC80" s="0"/>
      <c r="IAD80" s="0"/>
      <c r="IAE80" s="0"/>
      <c r="IAF80" s="0"/>
      <c r="IAG80" s="0"/>
      <c r="IAH80" s="0"/>
      <c r="IAI80" s="0"/>
      <c r="IAJ80" s="0"/>
      <c r="IAK80" s="0"/>
      <c r="IAL80" s="0"/>
      <c r="IAM80" s="0"/>
      <c r="IAN80" s="0"/>
      <c r="IAO80" s="0"/>
      <c r="IAP80" s="0"/>
      <c r="IAQ80" s="0"/>
      <c r="IAR80" s="0"/>
      <c r="IAS80" s="0"/>
      <c r="IAT80" s="0"/>
      <c r="IAU80" s="0"/>
      <c r="IAV80" s="0"/>
      <c r="IAW80" s="0"/>
      <c r="IAX80" s="0"/>
      <c r="IAY80" s="0"/>
      <c r="IAZ80" s="0"/>
      <c r="IBA80" s="0"/>
      <c r="IBB80" s="0"/>
      <c r="IBC80" s="0"/>
      <c r="IBD80" s="0"/>
      <c r="IBE80" s="0"/>
      <c r="IBF80" s="0"/>
      <c r="IBG80" s="0"/>
      <c r="IBH80" s="0"/>
      <c r="IBI80" s="0"/>
      <c r="IBJ80" s="0"/>
      <c r="IBK80" s="0"/>
      <c r="IBL80" s="0"/>
      <c r="IBM80" s="0"/>
      <c r="IBN80" s="0"/>
      <c r="IBO80" s="0"/>
      <c r="IBP80" s="0"/>
      <c r="IBQ80" s="0"/>
      <c r="IBR80" s="0"/>
      <c r="IBS80" s="0"/>
      <c r="IBT80" s="0"/>
      <c r="IBU80" s="0"/>
      <c r="IBV80" s="0"/>
      <c r="IBW80" s="0"/>
      <c r="IBX80" s="0"/>
      <c r="IBY80" s="0"/>
      <c r="IBZ80" s="0"/>
      <c r="ICA80" s="0"/>
      <c r="ICB80" s="0"/>
      <c r="ICC80" s="0"/>
      <c r="ICD80" s="0"/>
      <c r="ICE80" s="0"/>
      <c r="ICF80" s="0"/>
      <c r="ICG80" s="0"/>
      <c r="ICH80" s="0"/>
      <c r="ICI80" s="0"/>
      <c r="ICJ80" s="0"/>
      <c r="ICK80" s="0"/>
      <c r="ICL80" s="0"/>
      <c r="ICM80" s="0"/>
      <c r="ICN80" s="0"/>
      <c r="ICO80" s="0"/>
      <c r="ICP80" s="0"/>
      <c r="ICQ80" s="0"/>
      <c r="ICR80" s="0"/>
      <c r="ICS80" s="0"/>
      <c r="ICT80" s="0"/>
      <c r="ICU80" s="0"/>
      <c r="ICV80" s="0"/>
      <c r="ICW80" s="0"/>
      <c r="ICX80" s="0"/>
      <c r="ICY80" s="0"/>
      <c r="ICZ80" s="0"/>
      <c r="IDA80" s="0"/>
      <c r="IDB80" s="0"/>
      <c r="IDC80" s="0"/>
      <c r="IDD80" s="0"/>
      <c r="IDE80" s="0"/>
      <c r="IDF80" s="0"/>
      <c r="IDG80" s="0"/>
      <c r="IDH80" s="0"/>
      <c r="IDI80" s="0"/>
      <c r="IDJ80" s="0"/>
      <c r="IDK80" s="0"/>
      <c r="IDL80" s="0"/>
      <c r="IDM80" s="0"/>
      <c r="IDN80" s="0"/>
      <c r="IDO80" s="0"/>
      <c r="IDP80" s="0"/>
      <c r="IDQ80" s="0"/>
      <c r="IDR80" s="0"/>
      <c r="IDS80" s="0"/>
      <c r="IDT80" s="0"/>
      <c r="IDU80" s="0"/>
      <c r="IDV80" s="0"/>
      <c r="IDW80" s="0"/>
      <c r="IDX80" s="0"/>
      <c r="IDY80" s="0"/>
      <c r="IDZ80" s="0"/>
      <c r="IEA80" s="0"/>
      <c r="IEB80" s="0"/>
      <c r="IEC80" s="0"/>
      <c r="IED80" s="0"/>
      <c r="IEE80" s="0"/>
      <c r="IEF80" s="0"/>
      <c r="IEG80" s="0"/>
      <c r="IEH80" s="0"/>
      <c r="IEI80" s="0"/>
      <c r="IEJ80" s="0"/>
      <c r="IEK80" s="0"/>
      <c r="IEL80" s="0"/>
      <c r="IEM80" s="0"/>
      <c r="IEN80" s="0"/>
      <c r="IEO80" s="0"/>
      <c r="IEP80" s="0"/>
      <c r="IEQ80" s="0"/>
      <c r="IER80" s="0"/>
      <c r="IES80" s="0"/>
      <c r="IET80" s="0"/>
      <c r="IEU80" s="0"/>
      <c r="IEV80" s="0"/>
      <c r="IEW80" s="0"/>
      <c r="IEX80" s="0"/>
      <c r="IEY80" s="0"/>
      <c r="IEZ80" s="0"/>
      <c r="IFA80" s="0"/>
      <c r="IFB80" s="0"/>
      <c r="IFC80" s="0"/>
      <c r="IFD80" s="0"/>
      <c r="IFE80" s="0"/>
      <c r="IFF80" s="0"/>
      <c r="IFG80" s="0"/>
      <c r="IFH80" s="0"/>
      <c r="IFI80" s="0"/>
      <c r="IFJ80" s="0"/>
      <c r="IFK80" s="0"/>
      <c r="IFL80" s="0"/>
      <c r="IFM80" s="0"/>
      <c r="IFN80" s="0"/>
      <c r="IFO80" s="0"/>
      <c r="IFP80" s="0"/>
      <c r="IFQ80" s="0"/>
      <c r="IFR80" s="0"/>
      <c r="IFS80" s="0"/>
      <c r="IFT80" s="0"/>
      <c r="IFU80" s="0"/>
      <c r="IFV80" s="0"/>
      <c r="IFW80" s="0"/>
      <c r="IFX80" s="0"/>
      <c r="IFY80" s="0"/>
      <c r="IFZ80" s="0"/>
      <c r="IGA80" s="0"/>
      <c r="IGB80" s="0"/>
      <c r="IGC80" s="0"/>
      <c r="IGD80" s="0"/>
      <c r="IGE80" s="0"/>
      <c r="IGF80" s="0"/>
      <c r="IGG80" s="0"/>
      <c r="IGH80" s="0"/>
      <c r="IGI80" s="0"/>
      <c r="IGJ80" s="0"/>
      <c r="IGK80" s="0"/>
      <c r="IGL80" s="0"/>
      <c r="IGM80" s="0"/>
      <c r="IGN80" s="0"/>
      <c r="IGO80" s="0"/>
      <c r="IGP80" s="0"/>
      <c r="IGQ80" s="0"/>
      <c r="IGR80" s="0"/>
      <c r="IGS80" s="0"/>
      <c r="IGT80" s="0"/>
      <c r="IGU80" s="0"/>
      <c r="IGV80" s="0"/>
      <c r="IGW80" s="0"/>
      <c r="IGX80" s="0"/>
      <c r="IGY80" s="0"/>
      <c r="IGZ80" s="0"/>
      <c r="IHA80" s="0"/>
      <c r="IHB80" s="0"/>
      <c r="IHC80" s="0"/>
      <c r="IHD80" s="0"/>
      <c r="IHE80" s="0"/>
      <c r="IHF80" s="0"/>
      <c r="IHG80" s="0"/>
      <c r="IHH80" s="0"/>
      <c r="IHI80" s="0"/>
      <c r="IHJ80" s="0"/>
      <c r="IHK80" s="0"/>
      <c r="IHL80" s="0"/>
      <c r="IHM80" s="0"/>
      <c r="IHN80" s="0"/>
      <c r="IHO80" s="0"/>
      <c r="IHP80" s="0"/>
      <c r="IHQ80" s="0"/>
      <c r="IHR80" s="0"/>
      <c r="IHS80" s="0"/>
      <c r="IHT80" s="0"/>
      <c r="IHU80" s="0"/>
      <c r="IHV80" s="0"/>
      <c r="IHW80" s="0"/>
      <c r="IHX80" s="0"/>
      <c r="IHY80" s="0"/>
      <c r="IHZ80" s="0"/>
      <c r="IIA80" s="0"/>
      <c r="IIB80" s="0"/>
      <c r="IIC80" s="0"/>
      <c r="IID80" s="0"/>
      <c r="IIE80" s="0"/>
      <c r="IIF80" s="0"/>
      <c r="IIG80" s="0"/>
      <c r="IIH80" s="0"/>
      <c r="III80" s="0"/>
      <c r="IIJ80" s="0"/>
      <c r="IIK80" s="0"/>
      <c r="IIL80" s="0"/>
      <c r="IIM80" s="0"/>
      <c r="IIN80" s="0"/>
      <c r="IIO80" s="0"/>
      <c r="IIP80" s="0"/>
      <c r="IIQ80" s="0"/>
      <c r="IIR80" s="0"/>
      <c r="IIS80" s="0"/>
      <c r="IIT80" s="0"/>
      <c r="IIU80" s="0"/>
      <c r="IIV80" s="0"/>
      <c r="IIW80" s="0"/>
      <c r="IIX80" s="0"/>
      <c r="IIY80" s="0"/>
      <c r="IIZ80" s="0"/>
      <c r="IJA80" s="0"/>
      <c r="IJB80" s="0"/>
      <c r="IJC80" s="0"/>
      <c r="IJD80" s="0"/>
      <c r="IJE80" s="0"/>
      <c r="IJF80" s="0"/>
      <c r="IJG80" s="0"/>
      <c r="IJH80" s="0"/>
      <c r="IJI80" s="0"/>
      <c r="IJJ80" s="0"/>
      <c r="IJK80" s="0"/>
      <c r="IJL80" s="0"/>
      <c r="IJM80" s="0"/>
      <c r="IJN80" s="0"/>
      <c r="IJO80" s="0"/>
      <c r="IJP80" s="0"/>
      <c r="IJQ80" s="0"/>
      <c r="IJR80" s="0"/>
      <c r="IJS80" s="0"/>
      <c r="IJT80" s="0"/>
      <c r="IJU80" s="0"/>
      <c r="IJV80" s="0"/>
      <c r="IJW80" s="0"/>
      <c r="IJX80" s="0"/>
      <c r="IJY80" s="0"/>
      <c r="IJZ80" s="0"/>
      <c r="IKA80" s="0"/>
      <c r="IKB80" s="0"/>
      <c r="IKC80" s="0"/>
      <c r="IKD80" s="0"/>
      <c r="IKE80" s="0"/>
      <c r="IKF80" s="0"/>
      <c r="IKG80" s="0"/>
      <c r="IKH80" s="0"/>
      <c r="IKI80" s="0"/>
      <c r="IKJ80" s="0"/>
      <c r="IKK80" s="0"/>
      <c r="IKL80" s="0"/>
      <c r="IKM80" s="0"/>
      <c r="IKN80" s="0"/>
      <c r="IKO80" s="0"/>
      <c r="IKP80" s="0"/>
      <c r="IKQ80" s="0"/>
      <c r="IKR80" s="0"/>
      <c r="IKS80" s="0"/>
      <c r="IKT80" s="0"/>
      <c r="IKU80" s="0"/>
      <c r="IKV80" s="0"/>
      <c r="IKW80" s="0"/>
      <c r="IKX80" s="0"/>
      <c r="IKY80" s="0"/>
      <c r="IKZ80" s="0"/>
      <c r="ILA80" s="0"/>
      <c r="ILB80" s="0"/>
      <c r="ILC80" s="0"/>
      <c r="ILD80" s="0"/>
      <c r="ILE80" s="0"/>
      <c r="ILF80" s="0"/>
      <c r="ILG80" s="0"/>
      <c r="ILH80" s="0"/>
      <c r="ILI80" s="0"/>
      <c r="ILJ80" s="0"/>
      <c r="ILK80" s="0"/>
      <c r="ILL80" s="0"/>
      <c r="ILM80" s="0"/>
      <c r="ILN80" s="0"/>
      <c r="ILO80" s="0"/>
      <c r="ILP80" s="0"/>
      <c r="ILQ80" s="0"/>
      <c r="ILR80" s="0"/>
      <c r="ILS80" s="0"/>
      <c r="ILT80" s="0"/>
      <c r="ILU80" s="0"/>
      <c r="ILV80" s="0"/>
      <c r="ILW80" s="0"/>
      <c r="ILX80" s="0"/>
      <c r="ILY80" s="0"/>
      <c r="ILZ80" s="0"/>
      <c r="IMA80" s="0"/>
      <c r="IMB80" s="0"/>
      <c r="IMC80" s="0"/>
      <c r="IMD80" s="0"/>
      <c r="IME80" s="0"/>
      <c r="IMF80" s="0"/>
      <c r="IMG80" s="0"/>
      <c r="IMH80" s="0"/>
      <c r="IMI80" s="0"/>
      <c r="IMJ80" s="0"/>
      <c r="IMK80" s="0"/>
      <c r="IML80" s="0"/>
      <c r="IMM80" s="0"/>
      <c r="IMN80" s="0"/>
      <c r="IMO80" s="0"/>
      <c r="IMP80" s="0"/>
      <c r="IMQ80" s="0"/>
      <c r="IMR80" s="0"/>
      <c r="IMS80" s="0"/>
      <c r="IMT80" s="0"/>
      <c r="IMU80" s="0"/>
      <c r="IMV80" s="0"/>
      <c r="IMW80" s="0"/>
      <c r="IMX80" s="0"/>
      <c r="IMY80" s="0"/>
      <c r="IMZ80" s="0"/>
      <c r="INA80" s="0"/>
      <c r="INB80" s="0"/>
      <c r="INC80" s="0"/>
      <c r="IND80" s="0"/>
      <c r="INE80" s="0"/>
      <c r="INF80" s="0"/>
      <c r="ING80" s="0"/>
      <c r="INH80" s="0"/>
      <c r="INI80" s="0"/>
      <c r="INJ80" s="0"/>
      <c r="INK80" s="0"/>
      <c r="INL80" s="0"/>
      <c r="INM80" s="0"/>
      <c r="INN80" s="0"/>
      <c r="INO80" s="0"/>
      <c r="INP80" s="0"/>
      <c r="INQ80" s="0"/>
      <c r="INR80" s="0"/>
      <c r="INS80" s="0"/>
      <c r="INT80" s="0"/>
      <c r="INU80" s="0"/>
      <c r="INV80" s="0"/>
      <c r="INW80" s="0"/>
      <c r="INX80" s="0"/>
      <c r="INY80" s="0"/>
      <c r="INZ80" s="0"/>
      <c r="IOA80" s="0"/>
      <c r="IOB80" s="0"/>
      <c r="IOC80" s="0"/>
      <c r="IOD80" s="0"/>
      <c r="IOE80" s="0"/>
      <c r="IOF80" s="0"/>
      <c r="IOG80" s="0"/>
      <c r="IOH80" s="0"/>
      <c r="IOI80" s="0"/>
      <c r="IOJ80" s="0"/>
      <c r="IOK80" s="0"/>
      <c r="IOL80" s="0"/>
      <c r="IOM80" s="0"/>
      <c r="ION80" s="0"/>
      <c r="IOO80" s="0"/>
      <c r="IOP80" s="0"/>
      <c r="IOQ80" s="0"/>
      <c r="IOR80" s="0"/>
      <c r="IOS80" s="0"/>
      <c r="IOT80" s="0"/>
      <c r="IOU80" s="0"/>
      <c r="IOV80" s="0"/>
      <c r="IOW80" s="0"/>
      <c r="IOX80" s="0"/>
      <c r="IOY80" s="0"/>
      <c r="IOZ80" s="0"/>
      <c r="IPA80" s="0"/>
      <c r="IPB80" s="0"/>
      <c r="IPC80" s="0"/>
      <c r="IPD80" s="0"/>
      <c r="IPE80" s="0"/>
      <c r="IPF80" s="0"/>
      <c r="IPG80" s="0"/>
      <c r="IPH80" s="0"/>
      <c r="IPI80" s="0"/>
      <c r="IPJ80" s="0"/>
      <c r="IPK80" s="0"/>
      <c r="IPL80" s="0"/>
      <c r="IPM80" s="0"/>
      <c r="IPN80" s="0"/>
      <c r="IPO80" s="0"/>
      <c r="IPP80" s="0"/>
      <c r="IPQ80" s="0"/>
      <c r="IPR80" s="0"/>
      <c r="IPS80" s="0"/>
      <c r="IPT80" s="0"/>
      <c r="IPU80" s="0"/>
      <c r="IPV80" s="0"/>
      <c r="IPW80" s="0"/>
      <c r="IPX80" s="0"/>
      <c r="IPY80" s="0"/>
      <c r="IPZ80" s="0"/>
      <c r="IQA80" s="0"/>
      <c r="IQB80" s="0"/>
      <c r="IQC80" s="0"/>
      <c r="IQD80" s="0"/>
      <c r="IQE80" s="0"/>
      <c r="IQF80" s="0"/>
      <c r="IQG80" s="0"/>
      <c r="IQH80" s="0"/>
      <c r="IQI80" s="0"/>
      <c r="IQJ80" s="0"/>
      <c r="IQK80" s="0"/>
      <c r="IQL80" s="0"/>
      <c r="IQM80" s="0"/>
      <c r="IQN80" s="0"/>
      <c r="IQO80" s="0"/>
      <c r="IQP80" s="0"/>
      <c r="IQQ80" s="0"/>
      <c r="IQR80" s="0"/>
      <c r="IQS80" s="0"/>
      <c r="IQT80" s="0"/>
      <c r="IQU80" s="0"/>
      <c r="IQV80" s="0"/>
      <c r="IQW80" s="0"/>
      <c r="IQX80" s="0"/>
      <c r="IQY80" s="0"/>
      <c r="IQZ80" s="0"/>
      <c r="IRA80" s="0"/>
      <c r="IRB80" s="0"/>
      <c r="IRC80" s="0"/>
      <c r="IRD80" s="0"/>
      <c r="IRE80" s="0"/>
      <c r="IRF80" s="0"/>
      <c r="IRG80" s="0"/>
      <c r="IRH80" s="0"/>
      <c r="IRI80" s="0"/>
      <c r="IRJ80" s="0"/>
      <c r="IRK80" s="0"/>
      <c r="IRL80" s="0"/>
      <c r="IRM80" s="0"/>
      <c r="IRN80" s="0"/>
      <c r="IRO80" s="0"/>
      <c r="IRP80" s="0"/>
      <c r="IRQ80" s="0"/>
      <c r="IRR80" s="0"/>
      <c r="IRS80" s="0"/>
      <c r="IRT80" s="0"/>
      <c r="IRU80" s="0"/>
      <c r="IRV80" s="0"/>
      <c r="IRW80" s="0"/>
      <c r="IRX80" s="0"/>
      <c r="IRY80" s="0"/>
      <c r="IRZ80" s="0"/>
      <c r="ISA80" s="0"/>
      <c r="ISB80" s="0"/>
      <c r="ISC80" s="0"/>
      <c r="ISD80" s="0"/>
      <c r="ISE80" s="0"/>
      <c r="ISF80" s="0"/>
      <c r="ISG80" s="0"/>
      <c r="ISH80" s="0"/>
      <c r="ISI80" s="0"/>
      <c r="ISJ80" s="0"/>
      <c r="ISK80" s="0"/>
      <c r="ISL80" s="0"/>
      <c r="ISM80" s="0"/>
      <c r="ISN80" s="0"/>
      <c r="ISO80" s="0"/>
      <c r="ISP80" s="0"/>
      <c r="ISQ80" s="0"/>
      <c r="ISR80" s="0"/>
      <c r="ISS80" s="0"/>
      <c r="IST80" s="0"/>
      <c r="ISU80" s="0"/>
      <c r="ISV80" s="0"/>
      <c r="ISW80" s="0"/>
      <c r="ISX80" s="0"/>
      <c r="ISY80" s="0"/>
      <c r="ISZ80" s="0"/>
      <c r="ITA80" s="0"/>
      <c r="ITB80" s="0"/>
      <c r="ITC80" s="0"/>
      <c r="ITD80" s="0"/>
      <c r="ITE80" s="0"/>
      <c r="ITF80" s="0"/>
      <c r="ITG80" s="0"/>
      <c r="ITH80" s="0"/>
      <c r="ITI80" s="0"/>
      <c r="ITJ80" s="0"/>
      <c r="ITK80" s="0"/>
      <c r="ITL80" s="0"/>
      <c r="ITM80" s="0"/>
      <c r="ITN80" s="0"/>
      <c r="ITO80" s="0"/>
      <c r="ITP80" s="0"/>
      <c r="ITQ80" s="0"/>
      <c r="ITR80" s="0"/>
      <c r="ITS80" s="0"/>
      <c r="ITT80" s="0"/>
      <c r="ITU80" s="0"/>
      <c r="ITV80" s="0"/>
      <c r="ITW80" s="0"/>
      <c r="ITX80" s="0"/>
      <c r="ITY80" s="0"/>
      <c r="ITZ80" s="0"/>
      <c r="IUA80" s="0"/>
      <c r="IUB80" s="0"/>
      <c r="IUC80" s="0"/>
      <c r="IUD80" s="0"/>
      <c r="IUE80" s="0"/>
      <c r="IUF80" s="0"/>
      <c r="IUG80" s="0"/>
      <c r="IUH80" s="0"/>
      <c r="IUI80" s="0"/>
      <c r="IUJ80" s="0"/>
      <c r="IUK80" s="0"/>
      <c r="IUL80" s="0"/>
      <c r="IUM80" s="0"/>
      <c r="IUN80" s="0"/>
      <c r="IUO80" s="0"/>
      <c r="IUP80" s="0"/>
      <c r="IUQ80" s="0"/>
      <c r="IUR80" s="0"/>
      <c r="IUS80" s="0"/>
      <c r="IUT80" s="0"/>
      <c r="IUU80" s="0"/>
      <c r="IUV80" s="0"/>
      <c r="IUW80" s="0"/>
      <c r="IUX80" s="0"/>
      <c r="IUY80" s="0"/>
      <c r="IUZ80" s="0"/>
      <c r="IVA80" s="0"/>
      <c r="IVB80" s="0"/>
      <c r="IVC80" s="0"/>
      <c r="IVD80" s="0"/>
      <c r="IVE80" s="0"/>
      <c r="IVF80" s="0"/>
      <c r="IVG80" s="0"/>
      <c r="IVH80" s="0"/>
      <c r="IVI80" s="0"/>
      <c r="IVJ80" s="0"/>
      <c r="IVK80" s="0"/>
      <c r="IVL80" s="0"/>
      <c r="IVM80" s="0"/>
      <c r="IVN80" s="0"/>
      <c r="IVO80" s="0"/>
      <c r="IVP80" s="0"/>
      <c r="IVQ80" s="0"/>
      <c r="IVR80" s="0"/>
      <c r="IVS80" s="0"/>
      <c r="IVT80" s="0"/>
      <c r="IVU80" s="0"/>
      <c r="IVV80" s="0"/>
      <c r="IVW80" s="0"/>
      <c r="IVX80" s="0"/>
      <c r="IVY80" s="0"/>
      <c r="IVZ80" s="0"/>
      <c r="IWA80" s="0"/>
      <c r="IWB80" s="0"/>
      <c r="IWC80" s="0"/>
      <c r="IWD80" s="0"/>
      <c r="IWE80" s="0"/>
      <c r="IWF80" s="0"/>
      <c r="IWG80" s="0"/>
      <c r="IWH80" s="0"/>
      <c r="IWI80" s="0"/>
      <c r="IWJ80" s="0"/>
      <c r="IWK80" s="0"/>
      <c r="IWL80" s="0"/>
      <c r="IWM80" s="0"/>
      <c r="IWN80" s="0"/>
      <c r="IWO80" s="0"/>
      <c r="IWP80" s="0"/>
      <c r="IWQ80" s="0"/>
      <c r="IWR80" s="0"/>
      <c r="IWS80" s="0"/>
      <c r="IWT80" s="0"/>
      <c r="IWU80" s="0"/>
      <c r="IWV80" s="0"/>
      <c r="IWW80" s="0"/>
      <c r="IWX80" s="0"/>
      <c r="IWY80" s="0"/>
      <c r="IWZ80" s="0"/>
      <c r="IXA80" s="0"/>
      <c r="IXB80" s="0"/>
      <c r="IXC80" s="0"/>
      <c r="IXD80" s="0"/>
      <c r="IXE80" s="0"/>
      <c r="IXF80" s="0"/>
      <c r="IXG80" s="0"/>
      <c r="IXH80" s="0"/>
      <c r="IXI80" s="0"/>
      <c r="IXJ80" s="0"/>
      <c r="IXK80" s="0"/>
      <c r="IXL80" s="0"/>
      <c r="IXM80" s="0"/>
      <c r="IXN80" s="0"/>
      <c r="IXO80" s="0"/>
      <c r="IXP80" s="0"/>
      <c r="IXQ80" s="0"/>
      <c r="IXR80" s="0"/>
      <c r="IXS80" s="0"/>
      <c r="IXT80" s="0"/>
      <c r="IXU80" s="0"/>
      <c r="IXV80" s="0"/>
      <c r="IXW80" s="0"/>
      <c r="IXX80" s="0"/>
      <c r="IXY80" s="0"/>
      <c r="IXZ80" s="0"/>
      <c r="IYA80" s="0"/>
      <c r="IYB80" s="0"/>
      <c r="IYC80" s="0"/>
      <c r="IYD80" s="0"/>
      <c r="IYE80" s="0"/>
      <c r="IYF80" s="0"/>
      <c r="IYG80" s="0"/>
      <c r="IYH80" s="0"/>
      <c r="IYI80" s="0"/>
      <c r="IYJ80" s="0"/>
      <c r="IYK80" s="0"/>
      <c r="IYL80" s="0"/>
      <c r="IYM80" s="0"/>
      <c r="IYN80" s="0"/>
      <c r="IYO80" s="0"/>
      <c r="IYP80" s="0"/>
      <c r="IYQ80" s="0"/>
      <c r="IYR80" s="0"/>
      <c r="IYS80" s="0"/>
      <c r="IYT80" s="0"/>
      <c r="IYU80" s="0"/>
      <c r="IYV80" s="0"/>
      <c r="IYW80" s="0"/>
      <c r="IYX80" s="0"/>
      <c r="IYY80" s="0"/>
      <c r="IYZ80" s="0"/>
      <c r="IZA80" s="0"/>
      <c r="IZB80" s="0"/>
      <c r="IZC80" s="0"/>
      <c r="IZD80" s="0"/>
      <c r="IZE80" s="0"/>
      <c r="IZF80" s="0"/>
      <c r="IZG80" s="0"/>
      <c r="IZH80" s="0"/>
      <c r="IZI80" s="0"/>
      <c r="IZJ80" s="0"/>
      <c r="IZK80" s="0"/>
      <c r="IZL80" s="0"/>
      <c r="IZM80" s="0"/>
      <c r="IZN80" s="0"/>
      <c r="IZO80" s="0"/>
      <c r="IZP80" s="0"/>
      <c r="IZQ80" s="0"/>
      <c r="IZR80" s="0"/>
      <c r="IZS80" s="0"/>
      <c r="IZT80" s="0"/>
      <c r="IZU80" s="0"/>
      <c r="IZV80" s="0"/>
      <c r="IZW80" s="0"/>
      <c r="IZX80" s="0"/>
      <c r="IZY80" s="0"/>
      <c r="IZZ80" s="0"/>
      <c r="JAA80" s="0"/>
      <c r="JAB80" s="0"/>
      <c r="JAC80" s="0"/>
      <c r="JAD80" s="0"/>
      <c r="JAE80" s="0"/>
      <c r="JAF80" s="0"/>
      <c r="JAG80" s="0"/>
      <c r="JAH80" s="0"/>
      <c r="JAI80" s="0"/>
      <c r="JAJ80" s="0"/>
      <c r="JAK80" s="0"/>
      <c r="JAL80" s="0"/>
      <c r="JAM80" s="0"/>
      <c r="JAN80" s="0"/>
      <c r="JAO80" s="0"/>
      <c r="JAP80" s="0"/>
      <c r="JAQ80" s="0"/>
      <c r="JAR80" s="0"/>
      <c r="JAS80" s="0"/>
      <c r="JAT80" s="0"/>
      <c r="JAU80" s="0"/>
      <c r="JAV80" s="0"/>
      <c r="JAW80" s="0"/>
      <c r="JAX80" s="0"/>
      <c r="JAY80" s="0"/>
      <c r="JAZ80" s="0"/>
      <c r="JBA80" s="0"/>
      <c r="JBB80" s="0"/>
      <c r="JBC80" s="0"/>
      <c r="JBD80" s="0"/>
      <c r="JBE80" s="0"/>
      <c r="JBF80" s="0"/>
      <c r="JBG80" s="0"/>
      <c r="JBH80" s="0"/>
      <c r="JBI80" s="0"/>
      <c r="JBJ80" s="0"/>
      <c r="JBK80" s="0"/>
      <c r="JBL80" s="0"/>
      <c r="JBM80" s="0"/>
      <c r="JBN80" s="0"/>
      <c r="JBO80" s="0"/>
      <c r="JBP80" s="0"/>
      <c r="JBQ80" s="0"/>
      <c r="JBR80" s="0"/>
      <c r="JBS80" s="0"/>
      <c r="JBT80" s="0"/>
      <c r="JBU80" s="0"/>
      <c r="JBV80" s="0"/>
      <c r="JBW80" s="0"/>
      <c r="JBX80" s="0"/>
      <c r="JBY80" s="0"/>
      <c r="JBZ80" s="0"/>
      <c r="JCA80" s="0"/>
      <c r="JCB80" s="0"/>
      <c r="JCC80" s="0"/>
      <c r="JCD80" s="0"/>
      <c r="JCE80" s="0"/>
      <c r="JCF80" s="0"/>
      <c r="JCG80" s="0"/>
      <c r="JCH80" s="0"/>
      <c r="JCI80" s="0"/>
      <c r="JCJ80" s="0"/>
      <c r="JCK80" s="0"/>
      <c r="JCL80" s="0"/>
      <c r="JCM80" s="0"/>
      <c r="JCN80" s="0"/>
      <c r="JCO80" s="0"/>
      <c r="JCP80" s="0"/>
      <c r="JCQ80" s="0"/>
      <c r="JCR80" s="0"/>
      <c r="JCS80" s="0"/>
      <c r="JCT80" s="0"/>
      <c r="JCU80" s="0"/>
      <c r="JCV80" s="0"/>
      <c r="JCW80" s="0"/>
      <c r="JCX80" s="0"/>
      <c r="JCY80" s="0"/>
      <c r="JCZ80" s="0"/>
      <c r="JDA80" s="0"/>
      <c r="JDB80" s="0"/>
      <c r="JDC80" s="0"/>
      <c r="JDD80" s="0"/>
      <c r="JDE80" s="0"/>
      <c r="JDF80" s="0"/>
      <c r="JDG80" s="0"/>
      <c r="JDH80" s="0"/>
      <c r="JDI80" s="0"/>
      <c r="JDJ80" s="0"/>
      <c r="JDK80" s="0"/>
      <c r="JDL80" s="0"/>
      <c r="JDM80" s="0"/>
      <c r="JDN80" s="0"/>
      <c r="JDO80" s="0"/>
      <c r="JDP80" s="0"/>
      <c r="JDQ80" s="0"/>
      <c r="JDR80" s="0"/>
      <c r="JDS80" s="0"/>
      <c r="JDT80" s="0"/>
      <c r="JDU80" s="0"/>
      <c r="JDV80" s="0"/>
      <c r="JDW80" s="0"/>
      <c r="JDX80" s="0"/>
      <c r="JDY80" s="0"/>
      <c r="JDZ80" s="0"/>
      <c r="JEA80" s="0"/>
      <c r="JEB80" s="0"/>
      <c r="JEC80" s="0"/>
      <c r="JED80" s="0"/>
      <c r="JEE80" s="0"/>
      <c r="JEF80" s="0"/>
      <c r="JEG80" s="0"/>
      <c r="JEH80" s="0"/>
      <c r="JEI80" s="0"/>
      <c r="JEJ80" s="0"/>
      <c r="JEK80" s="0"/>
      <c r="JEL80" s="0"/>
      <c r="JEM80" s="0"/>
      <c r="JEN80" s="0"/>
      <c r="JEO80" s="0"/>
      <c r="JEP80" s="0"/>
      <c r="JEQ80" s="0"/>
      <c r="JER80" s="0"/>
      <c r="JES80" s="0"/>
      <c r="JET80" s="0"/>
      <c r="JEU80" s="0"/>
      <c r="JEV80" s="0"/>
      <c r="JEW80" s="0"/>
      <c r="JEX80" s="0"/>
      <c r="JEY80" s="0"/>
      <c r="JEZ80" s="0"/>
      <c r="JFA80" s="0"/>
      <c r="JFB80" s="0"/>
      <c r="JFC80" s="0"/>
      <c r="JFD80" s="0"/>
      <c r="JFE80" s="0"/>
      <c r="JFF80" s="0"/>
      <c r="JFG80" s="0"/>
      <c r="JFH80" s="0"/>
      <c r="JFI80" s="0"/>
      <c r="JFJ80" s="0"/>
      <c r="JFK80" s="0"/>
      <c r="JFL80" s="0"/>
      <c r="JFM80" s="0"/>
      <c r="JFN80" s="0"/>
      <c r="JFO80" s="0"/>
      <c r="JFP80" s="0"/>
      <c r="JFQ80" s="0"/>
      <c r="JFR80" s="0"/>
      <c r="JFS80" s="0"/>
      <c r="JFT80" s="0"/>
      <c r="JFU80" s="0"/>
      <c r="JFV80" s="0"/>
      <c r="JFW80" s="0"/>
      <c r="JFX80" s="0"/>
      <c r="JFY80" s="0"/>
      <c r="JFZ80" s="0"/>
      <c r="JGA80" s="0"/>
      <c r="JGB80" s="0"/>
      <c r="JGC80" s="0"/>
      <c r="JGD80" s="0"/>
      <c r="JGE80" s="0"/>
      <c r="JGF80" s="0"/>
      <c r="JGG80" s="0"/>
      <c r="JGH80" s="0"/>
      <c r="JGI80" s="0"/>
      <c r="JGJ80" s="0"/>
      <c r="JGK80" s="0"/>
      <c r="JGL80" s="0"/>
      <c r="JGM80" s="0"/>
      <c r="JGN80" s="0"/>
      <c r="JGO80" s="0"/>
      <c r="JGP80" s="0"/>
      <c r="JGQ80" s="0"/>
      <c r="JGR80" s="0"/>
      <c r="JGS80" s="0"/>
      <c r="JGT80" s="0"/>
      <c r="JGU80" s="0"/>
      <c r="JGV80" s="0"/>
      <c r="JGW80" s="0"/>
      <c r="JGX80" s="0"/>
      <c r="JGY80" s="0"/>
      <c r="JGZ80" s="0"/>
      <c r="JHA80" s="0"/>
      <c r="JHB80" s="0"/>
      <c r="JHC80" s="0"/>
      <c r="JHD80" s="0"/>
      <c r="JHE80" s="0"/>
      <c r="JHF80" s="0"/>
      <c r="JHG80" s="0"/>
      <c r="JHH80" s="0"/>
      <c r="JHI80" s="0"/>
      <c r="JHJ80" s="0"/>
      <c r="JHK80" s="0"/>
      <c r="JHL80" s="0"/>
      <c r="JHM80" s="0"/>
      <c r="JHN80" s="0"/>
      <c r="JHO80" s="0"/>
      <c r="JHP80" s="0"/>
      <c r="JHQ80" s="0"/>
      <c r="JHR80" s="0"/>
      <c r="JHS80" s="0"/>
      <c r="JHT80" s="0"/>
      <c r="JHU80" s="0"/>
      <c r="JHV80" s="0"/>
      <c r="JHW80" s="0"/>
      <c r="JHX80" s="0"/>
      <c r="JHY80" s="0"/>
      <c r="JHZ80" s="0"/>
      <c r="JIA80" s="0"/>
      <c r="JIB80" s="0"/>
      <c r="JIC80" s="0"/>
      <c r="JID80" s="0"/>
      <c r="JIE80" s="0"/>
      <c r="JIF80" s="0"/>
      <c r="JIG80" s="0"/>
      <c r="JIH80" s="0"/>
      <c r="JII80" s="0"/>
      <c r="JIJ80" s="0"/>
      <c r="JIK80" s="0"/>
      <c r="JIL80" s="0"/>
      <c r="JIM80" s="0"/>
      <c r="JIN80" s="0"/>
      <c r="JIO80" s="0"/>
      <c r="JIP80" s="0"/>
      <c r="JIQ80" s="0"/>
      <c r="JIR80" s="0"/>
      <c r="JIS80" s="0"/>
      <c r="JIT80" s="0"/>
      <c r="JIU80" s="0"/>
      <c r="JIV80" s="0"/>
      <c r="JIW80" s="0"/>
      <c r="JIX80" s="0"/>
      <c r="JIY80" s="0"/>
      <c r="JIZ80" s="0"/>
      <c r="JJA80" s="0"/>
      <c r="JJB80" s="0"/>
      <c r="JJC80" s="0"/>
      <c r="JJD80" s="0"/>
      <c r="JJE80" s="0"/>
      <c r="JJF80" s="0"/>
      <c r="JJG80" s="0"/>
      <c r="JJH80" s="0"/>
      <c r="JJI80" s="0"/>
      <c r="JJJ80" s="0"/>
      <c r="JJK80" s="0"/>
      <c r="JJL80" s="0"/>
      <c r="JJM80" s="0"/>
      <c r="JJN80" s="0"/>
      <c r="JJO80" s="0"/>
      <c r="JJP80" s="0"/>
      <c r="JJQ80" s="0"/>
      <c r="JJR80" s="0"/>
      <c r="JJS80" s="0"/>
      <c r="JJT80" s="0"/>
      <c r="JJU80" s="0"/>
      <c r="JJV80" s="0"/>
      <c r="JJW80" s="0"/>
      <c r="JJX80" s="0"/>
      <c r="JJY80" s="0"/>
      <c r="JJZ80" s="0"/>
      <c r="JKA80" s="0"/>
      <c r="JKB80" s="0"/>
      <c r="JKC80" s="0"/>
      <c r="JKD80" s="0"/>
      <c r="JKE80" s="0"/>
      <c r="JKF80" s="0"/>
      <c r="JKG80" s="0"/>
      <c r="JKH80" s="0"/>
      <c r="JKI80" s="0"/>
      <c r="JKJ80" s="0"/>
      <c r="JKK80" s="0"/>
      <c r="JKL80" s="0"/>
      <c r="JKM80" s="0"/>
      <c r="JKN80" s="0"/>
      <c r="JKO80" s="0"/>
      <c r="JKP80" s="0"/>
      <c r="JKQ80" s="0"/>
      <c r="JKR80" s="0"/>
      <c r="JKS80" s="0"/>
      <c r="JKT80" s="0"/>
      <c r="JKU80" s="0"/>
      <c r="JKV80" s="0"/>
      <c r="JKW80" s="0"/>
      <c r="JKX80" s="0"/>
      <c r="JKY80" s="0"/>
      <c r="JKZ80" s="0"/>
      <c r="JLA80" s="0"/>
      <c r="JLB80" s="0"/>
      <c r="JLC80" s="0"/>
      <c r="JLD80" s="0"/>
      <c r="JLE80" s="0"/>
      <c r="JLF80" s="0"/>
      <c r="JLG80" s="0"/>
      <c r="JLH80" s="0"/>
      <c r="JLI80" s="0"/>
      <c r="JLJ80" s="0"/>
      <c r="JLK80" s="0"/>
      <c r="JLL80" s="0"/>
      <c r="JLM80" s="0"/>
      <c r="JLN80" s="0"/>
      <c r="JLO80" s="0"/>
      <c r="JLP80" s="0"/>
      <c r="JLQ80" s="0"/>
      <c r="JLR80" s="0"/>
      <c r="JLS80" s="0"/>
      <c r="JLT80" s="0"/>
      <c r="JLU80" s="0"/>
      <c r="JLV80" s="0"/>
      <c r="JLW80" s="0"/>
      <c r="JLX80" s="0"/>
      <c r="JLY80" s="0"/>
      <c r="JLZ80" s="0"/>
      <c r="JMA80" s="0"/>
      <c r="JMB80" s="0"/>
      <c r="JMC80" s="0"/>
      <c r="JMD80" s="0"/>
      <c r="JME80" s="0"/>
      <c r="JMF80" s="0"/>
      <c r="JMG80" s="0"/>
      <c r="JMH80" s="0"/>
      <c r="JMI80" s="0"/>
      <c r="JMJ80" s="0"/>
      <c r="JMK80" s="0"/>
      <c r="JML80" s="0"/>
      <c r="JMM80" s="0"/>
      <c r="JMN80" s="0"/>
      <c r="JMO80" s="0"/>
      <c r="JMP80" s="0"/>
      <c r="JMQ80" s="0"/>
      <c r="JMR80" s="0"/>
      <c r="JMS80" s="0"/>
      <c r="JMT80" s="0"/>
      <c r="JMU80" s="0"/>
      <c r="JMV80" s="0"/>
      <c r="JMW80" s="0"/>
      <c r="JMX80" s="0"/>
      <c r="JMY80" s="0"/>
      <c r="JMZ80" s="0"/>
      <c r="JNA80" s="0"/>
      <c r="JNB80" s="0"/>
      <c r="JNC80" s="0"/>
      <c r="JND80" s="0"/>
      <c r="JNE80" s="0"/>
      <c r="JNF80" s="0"/>
      <c r="JNG80" s="0"/>
      <c r="JNH80" s="0"/>
      <c r="JNI80" s="0"/>
      <c r="JNJ80" s="0"/>
      <c r="JNK80" s="0"/>
      <c r="JNL80" s="0"/>
      <c r="JNM80" s="0"/>
      <c r="JNN80" s="0"/>
      <c r="JNO80" s="0"/>
      <c r="JNP80" s="0"/>
      <c r="JNQ80" s="0"/>
      <c r="JNR80" s="0"/>
      <c r="JNS80" s="0"/>
      <c r="JNT80" s="0"/>
      <c r="JNU80" s="0"/>
      <c r="JNV80" s="0"/>
      <c r="JNW80" s="0"/>
      <c r="JNX80" s="0"/>
      <c r="JNY80" s="0"/>
      <c r="JNZ80" s="0"/>
      <c r="JOA80" s="0"/>
      <c r="JOB80" s="0"/>
      <c r="JOC80" s="0"/>
      <c r="JOD80" s="0"/>
      <c r="JOE80" s="0"/>
      <c r="JOF80" s="0"/>
      <c r="JOG80" s="0"/>
      <c r="JOH80" s="0"/>
      <c r="JOI80" s="0"/>
      <c r="JOJ80" s="0"/>
      <c r="JOK80" s="0"/>
      <c r="JOL80" s="0"/>
      <c r="JOM80" s="0"/>
      <c r="JON80" s="0"/>
      <c r="JOO80" s="0"/>
      <c r="JOP80" s="0"/>
      <c r="JOQ80" s="0"/>
      <c r="JOR80" s="0"/>
      <c r="JOS80" s="0"/>
      <c r="JOT80" s="0"/>
      <c r="JOU80" s="0"/>
      <c r="JOV80" s="0"/>
      <c r="JOW80" s="0"/>
      <c r="JOX80" s="0"/>
      <c r="JOY80" s="0"/>
      <c r="JOZ80" s="0"/>
      <c r="JPA80" s="0"/>
      <c r="JPB80" s="0"/>
      <c r="JPC80" s="0"/>
      <c r="JPD80" s="0"/>
      <c r="JPE80" s="0"/>
      <c r="JPF80" s="0"/>
      <c r="JPG80" s="0"/>
      <c r="JPH80" s="0"/>
      <c r="JPI80" s="0"/>
      <c r="JPJ80" s="0"/>
      <c r="JPK80" s="0"/>
      <c r="JPL80" s="0"/>
      <c r="JPM80" s="0"/>
      <c r="JPN80" s="0"/>
      <c r="JPO80" s="0"/>
      <c r="JPP80" s="0"/>
      <c r="JPQ80" s="0"/>
      <c r="JPR80" s="0"/>
      <c r="JPS80" s="0"/>
      <c r="JPT80" s="0"/>
      <c r="JPU80" s="0"/>
      <c r="JPV80" s="0"/>
      <c r="JPW80" s="0"/>
      <c r="JPX80" s="0"/>
      <c r="JPY80" s="0"/>
      <c r="JPZ80" s="0"/>
      <c r="JQA80" s="0"/>
      <c r="JQB80" s="0"/>
      <c r="JQC80" s="0"/>
      <c r="JQD80" s="0"/>
      <c r="JQE80" s="0"/>
      <c r="JQF80" s="0"/>
      <c r="JQG80" s="0"/>
      <c r="JQH80" s="0"/>
      <c r="JQI80" s="0"/>
      <c r="JQJ80" s="0"/>
      <c r="JQK80" s="0"/>
      <c r="JQL80" s="0"/>
      <c r="JQM80" s="0"/>
      <c r="JQN80" s="0"/>
      <c r="JQO80" s="0"/>
      <c r="JQP80" s="0"/>
      <c r="JQQ80" s="0"/>
      <c r="JQR80" s="0"/>
      <c r="JQS80" s="0"/>
      <c r="JQT80" s="0"/>
      <c r="JQU80" s="0"/>
      <c r="JQV80" s="0"/>
      <c r="JQW80" s="0"/>
      <c r="JQX80" s="0"/>
      <c r="JQY80" s="0"/>
      <c r="JQZ80" s="0"/>
      <c r="JRA80" s="0"/>
      <c r="JRB80" s="0"/>
      <c r="JRC80" s="0"/>
      <c r="JRD80" s="0"/>
      <c r="JRE80" s="0"/>
      <c r="JRF80" s="0"/>
      <c r="JRG80" s="0"/>
      <c r="JRH80" s="0"/>
      <c r="JRI80" s="0"/>
      <c r="JRJ80" s="0"/>
      <c r="JRK80" s="0"/>
      <c r="JRL80" s="0"/>
      <c r="JRM80" s="0"/>
      <c r="JRN80" s="0"/>
      <c r="JRO80" s="0"/>
      <c r="JRP80" s="0"/>
      <c r="JRQ80" s="0"/>
      <c r="JRR80" s="0"/>
      <c r="JRS80" s="0"/>
      <c r="JRT80" s="0"/>
      <c r="JRU80" s="0"/>
      <c r="JRV80" s="0"/>
      <c r="JRW80" s="0"/>
      <c r="JRX80" s="0"/>
      <c r="JRY80" s="0"/>
      <c r="JRZ80" s="0"/>
      <c r="JSA80" s="0"/>
      <c r="JSB80" s="0"/>
      <c r="JSC80" s="0"/>
      <c r="JSD80" s="0"/>
      <c r="JSE80" s="0"/>
      <c r="JSF80" s="0"/>
      <c r="JSG80" s="0"/>
      <c r="JSH80" s="0"/>
      <c r="JSI80" s="0"/>
      <c r="JSJ80" s="0"/>
      <c r="JSK80" s="0"/>
      <c r="JSL80" s="0"/>
      <c r="JSM80" s="0"/>
      <c r="JSN80" s="0"/>
      <c r="JSO80" s="0"/>
      <c r="JSP80" s="0"/>
      <c r="JSQ80" s="0"/>
      <c r="JSR80" s="0"/>
      <c r="JSS80" s="0"/>
      <c r="JST80" s="0"/>
      <c r="JSU80" s="0"/>
      <c r="JSV80" s="0"/>
      <c r="JSW80" s="0"/>
      <c r="JSX80" s="0"/>
      <c r="JSY80" s="0"/>
      <c r="JSZ80" s="0"/>
      <c r="JTA80" s="0"/>
      <c r="JTB80" s="0"/>
      <c r="JTC80" s="0"/>
      <c r="JTD80" s="0"/>
      <c r="JTE80" s="0"/>
      <c r="JTF80" s="0"/>
      <c r="JTG80" s="0"/>
      <c r="JTH80" s="0"/>
      <c r="JTI80" s="0"/>
      <c r="JTJ80" s="0"/>
      <c r="JTK80" s="0"/>
      <c r="JTL80" s="0"/>
      <c r="JTM80" s="0"/>
      <c r="JTN80" s="0"/>
      <c r="JTO80" s="0"/>
      <c r="JTP80" s="0"/>
      <c r="JTQ80" s="0"/>
      <c r="JTR80" s="0"/>
      <c r="JTS80" s="0"/>
      <c r="JTT80" s="0"/>
      <c r="JTU80" s="0"/>
      <c r="JTV80" s="0"/>
      <c r="JTW80" s="0"/>
      <c r="JTX80" s="0"/>
      <c r="JTY80" s="0"/>
      <c r="JTZ80" s="0"/>
      <c r="JUA80" s="0"/>
      <c r="JUB80" s="0"/>
      <c r="JUC80" s="0"/>
      <c r="JUD80" s="0"/>
      <c r="JUE80" s="0"/>
      <c r="JUF80" s="0"/>
      <c r="JUG80" s="0"/>
      <c r="JUH80" s="0"/>
      <c r="JUI80" s="0"/>
      <c r="JUJ80" s="0"/>
      <c r="JUK80" s="0"/>
      <c r="JUL80" s="0"/>
      <c r="JUM80" s="0"/>
      <c r="JUN80" s="0"/>
      <c r="JUO80" s="0"/>
      <c r="JUP80" s="0"/>
      <c r="JUQ80" s="0"/>
      <c r="JUR80" s="0"/>
      <c r="JUS80" s="0"/>
      <c r="JUT80" s="0"/>
      <c r="JUU80" s="0"/>
      <c r="JUV80" s="0"/>
      <c r="JUW80" s="0"/>
      <c r="JUX80" s="0"/>
      <c r="JUY80" s="0"/>
      <c r="JUZ80" s="0"/>
      <c r="JVA80" s="0"/>
      <c r="JVB80" s="0"/>
      <c r="JVC80" s="0"/>
      <c r="JVD80" s="0"/>
      <c r="JVE80" s="0"/>
      <c r="JVF80" s="0"/>
      <c r="JVG80" s="0"/>
      <c r="JVH80" s="0"/>
      <c r="JVI80" s="0"/>
      <c r="JVJ80" s="0"/>
      <c r="JVK80" s="0"/>
      <c r="JVL80" s="0"/>
      <c r="JVM80" s="0"/>
      <c r="JVN80" s="0"/>
      <c r="JVO80" s="0"/>
      <c r="JVP80" s="0"/>
      <c r="JVQ80" s="0"/>
      <c r="JVR80" s="0"/>
      <c r="JVS80" s="0"/>
      <c r="JVT80" s="0"/>
      <c r="JVU80" s="0"/>
      <c r="JVV80" s="0"/>
      <c r="JVW80" s="0"/>
      <c r="JVX80" s="0"/>
      <c r="JVY80" s="0"/>
      <c r="JVZ80" s="0"/>
      <c r="JWA80" s="0"/>
      <c r="JWB80" s="0"/>
      <c r="JWC80" s="0"/>
      <c r="JWD80" s="0"/>
      <c r="JWE80" s="0"/>
      <c r="JWF80" s="0"/>
      <c r="JWG80" s="0"/>
      <c r="JWH80" s="0"/>
      <c r="JWI80" s="0"/>
      <c r="JWJ80" s="0"/>
      <c r="JWK80" s="0"/>
      <c r="JWL80" s="0"/>
      <c r="JWM80" s="0"/>
      <c r="JWN80" s="0"/>
      <c r="JWO80" s="0"/>
      <c r="JWP80" s="0"/>
      <c r="JWQ80" s="0"/>
      <c r="JWR80" s="0"/>
      <c r="JWS80" s="0"/>
      <c r="JWT80" s="0"/>
      <c r="JWU80" s="0"/>
      <c r="JWV80" s="0"/>
      <c r="JWW80" s="0"/>
      <c r="JWX80" s="0"/>
      <c r="JWY80" s="0"/>
      <c r="JWZ80" s="0"/>
      <c r="JXA80" s="0"/>
      <c r="JXB80" s="0"/>
      <c r="JXC80" s="0"/>
      <c r="JXD80" s="0"/>
      <c r="JXE80" s="0"/>
      <c r="JXF80" s="0"/>
      <c r="JXG80" s="0"/>
      <c r="JXH80" s="0"/>
      <c r="JXI80" s="0"/>
      <c r="JXJ80" s="0"/>
      <c r="JXK80" s="0"/>
      <c r="JXL80" s="0"/>
      <c r="JXM80" s="0"/>
      <c r="JXN80" s="0"/>
      <c r="JXO80" s="0"/>
      <c r="JXP80" s="0"/>
      <c r="JXQ80" s="0"/>
      <c r="JXR80" s="0"/>
      <c r="JXS80" s="0"/>
      <c r="JXT80" s="0"/>
      <c r="JXU80" s="0"/>
      <c r="JXV80" s="0"/>
      <c r="JXW80" s="0"/>
      <c r="JXX80" s="0"/>
      <c r="JXY80" s="0"/>
      <c r="JXZ80" s="0"/>
      <c r="JYA80" s="0"/>
      <c r="JYB80" s="0"/>
      <c r="JYC80" s="0"/>
      <c r="JYD80" s="0"/>
      <c r="JYE80" s="0"/>
      <c r="JYF80" s="0"/>
      <c r="JYG80" s="0"/>
      <c r="JYH80" s="0"/>
      <c r="JYI80" s="0"/>
      <c r="JYJ80" s="0"/>
      <c r="JYK80" s="0"/>
      <c r="JYL80" s="0"/>
      <c r="JYM80" s="0"/>
      <c r="JYN80" s="0"/>
      <c r="JYO80" s="0"/>
      <c r="JYP80" s="0"/>
      <c r="JYQ80" s="0"/>
      <c r="JYR80" s="0"/>
      <c r="JYS80" s="0"/>
      <c r="JYT80" s="0"/>
      <c r="JYU80" s="0"/>
      <c r="JYV80" s="0"/>
      <c r="JYW80" s="0"/>
      <c r="JYX80" s="0"/>
      <c r="JYY80" s="0"/>
      <c r="JYZ80" s="0"/>
      <c r="JZA80" s="0"/>
      <c r="JZB80" s="0"/>
      <c r="JZC80" s="0"/>
      <c r="JZD80" s="0"/>
      <c r="JZE80" s="0"/>
      <c r="JZF80" s="0"/>
      <c r="JZG80" s="0"/>
      <c r="JZH80" s="0"/>
      <c r="JZI80" s="0"/>
      <c r="JZJ80" s="0"/>
      <c r="JZK80" s="0"/>
      <c r="JZL80" s="0"/>
      <c r="JZM80" s="0"/>
      <c r="JZN80" s="0"/>
      <c r="JZO80" s="0"/>
      <c r="JZP80" s="0"/>
      <c r="JZQ80" s="0"/>
      <c r="JZR80" s="0"/>
      <c r="JZS80" s="0"/>
      <c r="JZT80" s="0"/>
      <c r="JZU80" s="0"/>
      <c r="JZV80" s="0"/>
      <c r="JZW80" s="0"/>
      <c r="JZX80" s="0"/>
      <c r="JZY80" s="0"/>
      <c r="JZZ80" s="0"/>
      <c r="KAA80" s="0"/>
      <c r="KAB80" s="0"/>
      <c r="KAC80" s="0"/>
      <c r="KAD80" s="0"/>
      <c r="KAE80" s="0"/>
      <c r="KAF80" s="0"/>
      <c r="KAG80" s="0"/>
      <c r="KAH80" s="0"/>
      <c r="KAI80" s="0"/>
      <c r="KAJ80" s="0"/>
      <c r="KAK80" s="0"/>
      <c r="KAL80" s="0"/>
      <c r="KAM80" s="0"/>
      <c r="KAN80" s="0"/>
      <c r="KAO80" s="0"/>
      <c r="KAP80" s="0"/>
      <c r="KAQ80" s="0"/>
      <c r="KAR80" s="0"/>
      <c r="KAS80" s="0"/>
      <c r="KAT80" s="0"/>
      <c r="KAU80" s="0"/>
      <c r="KAV80" s="0"/>
      <c r="KAW80" s="0"/>
      <c r="KAX80" s="0"/>
      <c r="KAY80" s="0"/>
      <c r="KAZ80" s="0"/>
      <c r="KBA80" s="0"/>
      <c r="KBB80" s="0"/>
      <c r="KBC80" s="0"/>
      <c r="KBD80" s="0"/>
      <c r="KBE80" s="0"/>
      <c r="KBF80" s="0"/>
      <c r="KBG80" s="0"/>
      <c r="KBH80" s="0"/>
      <c r="KBI80" s="0"/>
      <c r="KBJ80" s="0"/>
      <c r="KBK80" s="0"/>
      <c r="KBL80" s="0"/>
      <c r="KBM80" s="0"/>
      <c r="KBN80" s="0"/>
      <c r="KBO80" s="0"/>
      <c r="KBP80" s="0"/>
      <c r="KBQ80" s="0"/>
      <c r="KBR80" s="0"/>
      <c r="KBS80" s="0"/>
      <c r="KBT80" s="0"/>
      <c r="KBU80" s="0"/>
      <c r="KBV80" s="0"/>
      <c r="KBW80" s="0"/>
      <c r="KBX80" s="0"/>
      <c r="KBY80" s="0"/>
      <c r="KBZ80" s="0"/>
      <c r="KCA80" s="0"/>
      <c r="KCB80" s="0"/>
      <c r="KCC80" s="0"/>
      <c r="KCD80" s="0"/>
      <c r="KCE80" s="0"/>
      <c r="KCF80" s="0"/>
      <c r="KCG80" s="0"/>
      <c r="KCH80" s="0"/>
      <c r="KCI80" s="0"/>
      <c r="KCJ80" s="0"/>
      <c r="KCK80" s="0"/>
      <c r="KCL80" s="0"/>
      <c r="KCM80" s="0"/>
      <c r="KCN80" s="0"/>
      <c r="KCO80" s="0"/>
      <c r="KCP80" s="0"/>
      <c r="KCQ80" s="0"/>
      <c r="KCR80" s="0"/>
      <c r="KCS80" s="0"/>
      <c r="KCT80" s="0"/>
      <c r="KCU80" s="0"/>
      <c r="KCV80" s="0"/>
      <c r="KCW80" s="0"/>
      <c r="KCX80" s="0"/>
      <c r="KCY80" s="0"/>
      <c r="KCZ80" s="0"/>
      <c r="KDA80" s="0"/>
      <c r="KDB80" s="0"/>
      <c r="KDC80" s="0"/>
      <c r="KDD80" s="0"/>
      <c r="KDE80" s="0"/>
      <c r="KDF80" s="0"/>
      <c r="KDG80" s="0"/>
      <c r="KDH80" s="0"/>
      <c r="KDI80" s="0"/>
      <c r="KDJ80" s="0"/>
      <c r="KDK80" s="0"/>
      <c r="KDL80" s="0"/>
      <c r="KDM80" s="0"/>
      <c r="KDN80" s="0"/>
      <c r="KDO80" s="0"/>
      <c r="KDP80" s="0"/>
      <c r="KDQ80" s="0"/>
      <c r="KDR80" s="0"/>
      <c r="KDS80" s="0"/>
      <c r="KDT80" s="0"/>
      <c r="KDU80" s="0"/>
      <c r="KDV80" s="0"/>
      <c r="KDW80" s="0"/>
      <c r="KDX80" s="0"/>
      <c r="KDY80" s="0"/>
      <c r="KDZ80" s="0"/>
      <c r="KEA80" s="0"/>
      <c r="KEB80" s="0"/>
      <c r="KEC80" s="0"/>
      <c r="KED80" s="0"/>
      <c r="KEE80" s="0"/>
      <c r="KEF80" s="0"/>
      <c r="KEG80" s="0"/>
      <c r="KEH80" s="0"/>
      <c r="KEI80" s="0"/>
      <c r="KEJ80" s="0"/>
      <c r="KEK80" s="0"/>
      <c r="KEL80" s="0"/>
      <c r="KEM80" s="0"/>
      <c r="KEN80" s="0"/>
      <c r="KEO80" s="0"/>
      <c r="KEP80" s="0"/>
      <c r="KEQ80" s="0"/>
      <c r="KER80" s="0"/>
      <c r="KES80" s="0"/>
      <c r="KET80" s="0"/>
      <c r="KEU80" s="0"/>
      <c r="KEV80" s="0"/>
      <c r="KEW80" s="0"/>
      <c r="KEX80" s="0"/>
      <c r="KEY80" s="0"/>
      <c r="KEZ80" s="0"/>
      <c r="KFA80" s="0"/>
      <c r="KFB80" s="0"/>
      <c r="KFC80" s="0"/>
      <c r="KFD80" s="0"/>
      <c r="KFE80" s="0"/>
      <c r="KFF80" s="0"/>
      <c r="KFG80" s="0"/>
      <c r="KFH80" s="0"/>
      <c r="KFI80" s="0"/>
      <c r="KFJ80" s="0"/>
      <c r="KFK80" s="0"/>
      <c r="KFL80" s="0"/>
      <c r="KFM80" s="0"/>
      <c r="KFN80" s="0"/>
      <c r="KFO80" s="0"/>
      <c r="KFP80" s="0"/>
      <c r="KFQ80" s="0"/>
      <c r="KFR80" s="0"/>
      <c r="KFS80" s="0"/>
      <c r="KFT80" s="0"/>
      <c r="KFU80" s="0"/>
      <c r="KFV80" s="0"/>
      <c r="KFW80" s="0"/>
      <c r="KFX80" s="0"/>
      <c r="KFY80" s="0"/>
      <c r="KFZ80" s="0"/>
      <c r="KGA80" s="0"/>
      <c r="KGB80" s="0"/>
      <c r="KGC80" s="0"/>
      <c r="KGD80" s="0"/>
      <c r="KGE80" s="0"/>
      <c r="KGF80" s="0"/>
      <c r="KGG80" s="0"/>
      <c r="KGH80" s="0"/>
      <c r="KGI80" s="0"/>
      <c r="KGJ80" s="0"/>
      <c r="KGK80" s="0"/>
      <c r="KGL80" s="0"/>
      <c r="KGM80" s="0"/>
      <c r="KGN80" s="0"/>
      <c r="KGO80" s="0"/>
      <c r="KGP80" s="0"/>
      <c r="KGQ80" s="0"/>
      <c r="KGR80" s="0"/>
      <c r="KGS80" s="0"/>
      <c r="KGT80" s="0"/>
      <c r="KGU80" s="0"/>
      <c r="KGV80" s="0"/>
      <c r="KGW80" s="0"/>
      <c r="KGX80" s="0"/>
      <c r="KGY80" s="0"/>
      <c r="KGZ80" s="0"/>
      <c r="KHA80" s="0"/>
      <c r="KHB80" s="0"/>
      <c r="KHC80" s="0"/>
      <c r="KHD80" s="0"/>
      <c r="KHE80" s="0"/>
      <c r="KHF80" s="0"/>
      <c r="KHG80" s="0"/>
      <c r="KHH80" s="0"/>
      <c r="KHI80" s="0"/>
      <c r="KHJ80" s="0"/>
      <c r="KHK80" s="0"/>
      <c r="KHL80" s="0"/>
      <c r="KHM80" s="0"/>
      <c r="KHN80" s="0"/>
      <c r="KHO80" s="0"/>
      <c r="KHP80" s="0"/>
      <c r="KHQ80" s="0"/>
      <c r="KHR80" s="0"/>
      <c r="KHS80" s="0"/>
      <c r="KHT80" s="0"/>
      <c r="KHU80" s="0"/>
      <c r="KHV80" s="0"/>
      <c r="KHW80" s="0"/>
      <c r="KHX80" s="0"/>
      <c r="KHY80" s="0"/>
      <c r="KHZ80" s="0"/>
      <c r="KIA80" s="0"/>
      <c r="KIB80" s="0"/>
      <c r="KIC80" s="0"/>
      <c r="KID80" s="0"/>
      <c r="KIE80" s="0"/>
      <c r="KIF80" s="0"/>
      <c r="KIG80" s="0"/>
      <c r="KIH80" s="0"/>
      <c r="KII80" s="0"/>
      <c r="KIJ80" s="0"/>
      <c r="KIK80" s="0"/>
      <c r="KIL80" s="0"/>
      <c r="KIM80" s="0"/>
      <c r="KIN80" s="0"/>
      <c r="KIO80" s="0"/>
      <c r="KIP80" s="0"/>
      <c r="KIQ80" s="0"/>
      <c r="KIR80" s="0"/>
      <c r="KIS80" s="0"/>
      <c r="KIT80" s="0"/>
      <c r="KIU80" s="0"/>
      <c r="KIV80" s="0"/>
      <c r="KIW80" s="0"/>
      <c r="KIX80" s="0"/>
      <c r="KIY80" s="0"/>
      <c r="KIZ80" s="0"/>
      <c r="KJA80" s="0"/>
      <c r="KJB80" s="0"/>
      <c r="KJC80" s="0"/>
      <c r="KJD80" s="0"/>
      <c r="KJE80" s="0"/>
      <c r="KJF80" s="0"/>
      <c r="KJG80" s="0"/>
      <c r="KJH80" s="0"/>
      <c r="KJI80" s="0"/>
      <c r="KJJ80" s="0"/>
      <c r="KJK80" s="0"/>
      <c r="KJL80" s="0"/>
      <c r="KJM80" s="0"/>
      <c r="KJN80" s="0"/>
      <c r="KJO80" s="0"/>
      <c r="KJP80" s="0"/>
      <c r="KJQ80" s="0"/>
      <c r="KJR80" s="0"/>
      <c r="KJS80" s="0"/>
      <c r="KJT80" s="0"/>
      <c r="KJU80" s="0"/>
      <c r="KJV80" s="0"/>
      <c r="KJW80" s="0"/>
      <c r="KJX80" s="0"/>
      <c r="KJY80" s="0"/>
      <c r="KJZ80" s="0"/>
      <c r="KKA80" s="0"/>
      <c r="KKB80" s="0"/>
      <c r="KKC80" s="0"/>
      <c r="KKD80" s="0"/>
      <c r="KKE80" s="0"/>
      <c r="KKF80" s="0"/>
      <c r="KKG80" s="0"/>
      <c r="KKH80" s="0"/>
      <c r="KKI80" s="0"/>
      <c r="KKJ80" s="0"/>
      <c r="KKK80" s="0"/>
      <c r="KKL80" s="0"/>
      <c r="KKM80" s="0"/>
      <c r="KKN80" s="0"/>
      <c r="KKO80" s="0"/>
      <c r="KKP80" s="0"/>
      <c r="KKQ80" s="0"/>
      <c r="KKR80" s="0"/>
      <c r="KKS80" s="0"/>
      <c r="KKT80" s="0"/>
      <c r="KKU80" s="0"/>
      <c r="KKV80" s="0"/>
      <c r="KKW80" s="0"/>
      <c r="KKX80" s="0"/>
      <c r="KKY80" s="0"/>
      <c r="KKZ80" s="0"/>
      <c r="KLA80" s="0"/>
      <c r="KLB80" s="0"/>
      <c r="KLC80" s="0"/>
      <c r="KLD80" s="0"/>
      <c r="KLE80" s="0"/>
      <c r="KLF80" s="0"/>
      <c r="KLG80" s="0"/>
      <c r="KLH80" s="0"/>
      <c r="KLI80" s="0"/>
      <c r="KLJ80" s="0"/>
      <c r="KLK80" s="0"/>
      <c r="KLL80" s="0"/>
      <c r="KLM80" s="0"/>
      <c r="KLN80" s="0"/>
      <c r="KLO80" s="0"/>
      <c r="KLP80" s="0"/>
      <c r="KLQ80" s="0"/>
      <c r="KLR80" s="0"/>
      <c r="KLS80" s="0"/>
      <c r="KLT80" s="0"/>
      <c r="KLU80" s="0"/>
      <c r="KLV80" s="0"/>
      <c r="KLW80" s="0"/>
      <c r="KLX80" s="0"/>
      <c r="KLY80" s="0"/>
      <c r="KLZ80" s="0"/>
      <c r="KMA80" s="0"/>
      <c r="KMB80" s="0"/>
      <c r="KMC80" s="0"/>
      <c r="KMD80" s="0"/>
      <c r="KME80" s="0"/>
      <c r="KMF80" s="0"/>
      <c r="KMG80" s="0"/>
      <c r="KMH80" s="0"/>
      <c r="KMI80" s="0"/>
      <c r="KMJ80" s="0"/>
      <c r="KMK80" s="0"/>
      <c r="KML80" s="0"/>
      <c r="KMM80" s="0"/>
      <c r="KMN80" s="0"/>
      <c r="KMO80" s="0"/>
      <c r="KMP80" s="0"/>
      <c r="KMQ80" s="0"/>
      <c r="KMR80" s="0"/>
      <c r="KMS80" s="0"/>
      <c r="KMT80" s="0"/>
      <c r="KMU80" s="0"/>
      <c r="KMV80" s="0"/>
      <c r="KMW80" s="0"/>
      <c r="KMX80" s="0"/>
      <c r="KMY80" s="0"/>
      <c r="KMZ80" s="0"/>
      <c r="KNA80" s="0"/>
      <c r="KNB80" s="0"/>
      <c r="KNC80" s="0"/>
      <c r="KND80" s="0"/>
      <c r="KNE80" s="0"/>
      <c r="KNF80" s="0"/>
      <c r="KNG80" s="0"/>
      <c r="KNH80" s="0"/>
      <c r="KNI80" s="0"/>
      <c r="KNJ80" s="0"/>
      <c r="KNK80" s="0"/>
      <c r="KNL80" s="0"/>
      <c r="KNM80" s="0"/>
      <c r="KNN80" s="0"/>
      <c r="KNO80" s="0"/>
      <c r="KNP80" s="0"/>
      <c r="KNQ80" s="0"/>
      <c r="KNR80" s="0"/>
      <c r="KNS80" s="0"/>
      <c r="KNT80" s="0"/>
      <c r="KNU80" s="0"/>
      <c r="KNV80" s="0"/>
      <c r="KNW80" s="0"/>
      <c r="KNX80" s="0"/>
      <c r="KNY80" s="0"/>
      <c r="KNZ80" s="0"/>
      <c r="KOA80" s="0"/>
      <c r="KOB80" s="0"/>
      <c r="KOC80" s="0"/>
      <c r="KOD80" s="0"/>
      <c r="KOE80" s="0"/>
      <c r="KOF80" s="0"/>
      <c r="KOG80" s="0"/>
      <c r="KOH80" s="0"/>
      <c r="KOI80" s="0"/>
      <c r="KOJ80" s="0"/>
      <c r="KOK80" s="0"/>
      <c r="KOL80" s="0"/>
      <c r="KOM80" s="0"/>
      <c r="KON80" s="0"/>
      <c r="KOO80" s="0"/>
      <c r="KOP80" s="0"/>
      <c r="KOQ80" s="0"/>
      <c r="KOR80" s="0"/>
      <c r="KOS80" s="0"/>
      <c r="KOT80" s="0"/>
      <c r="KOU80" s="0"/>
      <c r="KOV80" s="0"/>
      <c r="KOW80" s="0"/>
      <c r="KOX80" s="0"/>
      <c r="KOY80" s="0"/>
      <c r="KOZ80" s="0"/>
      <c r="KPA80" s="0"/>
      <c r="KPB80" s="0"/>
      <c r="KPC80" s="0"/>
      <c r="KPD80" s="0"/>
      <c r="KPE80" s="0"/>
      <c r="KPF80" s="0"/>
      <c r="KPG80" s="0"/>
      <c r="KPH80" s="0"/>
      <c r="KPI80" s="0"/>
      <c r="KPJ80" s="0"/>
      <c r="KPK80" s="0"/>
      <c r="KPL80" s="0"/>
      <c r="KPM80" s="0"/>
      <c r="KPN80" s="0"/>
      <c r="KPO80" s="0"/>
      <c r="KPP80" s="0"/>
      <c r="KPQ80" s="0"/>
      <c r="KPR80" s="0"/>
      <c r="KPS80" s="0"/>
      <c r="KPT80" s="0"/>
      <c r="KPU80" s="0"/>
      <c r="KPV80" s="0"/>
      <c r="KPW80" s="0"/>
      <c r="KPX80" s="0"/>
      <c r="KPY80" s="0"/>
      <c r="KPZ80" s="0"/>
      <c r="KQA80" s="0"/>
      <c r="KQB80" s="0"/>
      <c r="KQC80" s="0"/>
      <c r="KQD80" s="0"/>
      <c r="KQE80" s="0"/>
      <c r="KQF80" s="0"/>
      <c r="KQG80" s="0"/>
      <c r="KQH80" s="0"/>
      <c r="KQI80" s="0"/>
      <c r="KQJ80" s="0"/>
      <c r="KQK80" s="0"/>
      <c r="KQL80" s="0"/>
      <c r="KQM80" s="0"/>
      <c r="KQN80" s="0"/>
      <c r="KQO80" s="0"/>
      <c r="KQP80" s="0"/>
      <c r="KQQ80" s="0"/>
      <c r="KQR80" s="0"/>
      <c r="KQS80" s="0"/>
      <c r="KQT80" s="0"/>
      <c r="KQU80" s="0"/>
      <c r="KQV80" s="0"/>
      <c r="KQW80" s="0"/>
      <c r="KQX80" s="0"/>
      <c r="KQY80" s="0"/>
      <c r="KQZ80" s="0"/>
      <c r="KRA80" s="0"/>
      <c r="KRB80" s="0"/>
      <c r="KRC80" s="0"/>
      <c r="KRD80" s="0"/>
      <c r="KRE80" s="0"/>
      <c r="KRF80" s="0"/>
      <c r="KRG80" s="0"/>
      <c r="KRH80" s="0"/>
      <c r="KRI80" s="0"/>
      <c r="KRJ80" s="0"/>
      <c r="KRK80" s="0"/>
      <c r="KRL80" s="0"/>
      <c r="KRM80" s="0"/>
      <c r="KRN80" s="0"/>
      <c r="KRO80" s="0"/>
      <c r="KRP80" s="0"/>
      <c r="KRQ80" s="0"/>
      <c r="KRR80" s="0"/>
      <c r="KRS80" s="0"/>
      <c r="KRT80" s="0"/>
      <c r="KRU80" s="0"/>
      <c r="KRV80" s="0"/>
      <c r="KRW80" s="0"/>
      <c r="KRX80" s="0"/>
      <c r="KRY80" s="0"/>
      <c r="KRZ80" s="0"/>
      <c r="KSA80" s="0"/>
      <c r="KSB80" s="0"/>
      <c r="KSC80" s="0"/>
      <c r="KSD80" s="0"/>
      <c r="KSE80" s="0"/>
      <c r="KSF80" s="0"/>
      <c r="KSG80" s="0"/>
      <c r="KSH80" s="0"/>
      <c r="KSI80" s="0"/>
      <c r="KSJ80" s="0"/>
      <c r="KSK80" s="0"/>
      <c r="KSL80" s="0"/>
      <c r="KSM80" s="0"/>
      <c r="KSN80" s="0"/>
      <c r="KSO80" s="0"/>
      <c r="KSP80" s="0"/>
      <c r="KSQ80" s="0"/>
      <c r="KSR80" s="0"/>
      <c r="KSS80" s="0"/>
      <c r="KST80" s="0"/>
      <c r="KSU80" s="0"/>
      <c r="KSV80" s="0"/>
      <c r="KSW80" s="0"/>
      <c r="KSX80" s="0"/>
      <c r="KSY80" s="0"/>
      <c r="KSZ80" s="0"/>
      <c r="KTA80" s="0"/>
      <c r="KTB80" s="0"/>
      <c r="KTC80" s="0"/>
      <c r="KTD80" s="0"/>
      <c r="KTE80" s="0"/>
      <c r="KTF80" s="0"/>
      <c r="KTG80" s="0"/>
      <c r="KTH80" s="0"/>
      <c r="KTI80" s="0"/>
      <c r="KTJ80" s="0"/>
      <c r="KTK80" s="0"/>
      <c r="KTL80" s="0"/>
      <c r="KTM80" s="0"/>
      <c r="KTN80" s="0"/>
      <c r="KTO80" s="0"/>
      <c r="KTP80" s="0"/>
      <c r="KTQ80" s="0"/>
      <c r="KTR80" s="0"/>
      <c r="KTS80" s="0"/>
      <c r="KTT80" s="0"/>
      <c r="KTU80" s="0"/>
      <c r="KTV80" s="0"/>
      <c r="KTW80" s="0"/>
      <c r="KTX80" s="0"/>
      <c r="KTY80" s="0"/>
      <c r="KTZ80" s="0"/>
      <c r="KUA80" s="0"/>
      <c r="KUB80" s="0"/>
      <c r="KUC80" s="0"/>
      <c r="KUD80" s="0"/>
      <c r="KUE80" s="0"/>
      <c r="KUF80" s="0"/>
      <c r="KUG80" s="0"/>
      <c r="KUH80" s="0"/>
      <c r="KUI80" s="0"/>
      <c r="KUJ80" s="0"/>
      <c r="KUK80" s="0"/>
      <c r="KUL80" s="0"/>
      <c r="KUM80" s="0"/>
      <c r="KUN80" s="0"/>
      <c r="KUO80" s="0"/>
      <c r="KUP80" s="0"/>
      <c r="KUQ80" s="0"/>
      <c r="KUR80" s="0"/>
      <c r="KUS80" s="0"/>
      <c r="KUT80" s="0"/>
      <c r="KUU80" s="0"/>
      <c r="KUV80" s="0"/>
      <c r="KUW80" s="0"/>
      <c r="KUX80" s="0"/>
      <c r="KUY80" s="0"/>
      <c r="KUZ80" s="0"/>
      <c r="KVA80" s="0"/>
      <c r="KVB80" s="0"/>
      <c r="KVC80" s="0"/>
      <c r="KVD80" s="0"/>
      <c r="KVE80" s="0"/>
      <c r="KVF80" s="0"/>
      <c r="KVG80" s="0"/>
      <c r="KVH80" s="0"/>
      <c r="KVI80" s="0"/>
      <c r="KVJ80" s="0"/>
      <c r="KVK80" s="0"/>
      <c r="KVL80" s="0"/>
      <c r="KVM80" s="0"/>
      <c r="KVN80" s="0"/>
      <c r="KVO80" s="0"/>
      <c r="KVP80" s="0"/>
      <c r="KVQ80" s="0"/>
      <c r="KVR80" s="0"/>
      <c r="KVS80" s="0"/>
      <c r="KVT80" s="0"/>
      <c r="KVU80" s="0"/>
      <c r="KVV80" s="0"/>
      <c r="KVW80" s="0"/>
      <c r="KVX80" s="0"/>
      <c r="KVY80" s="0"/>
      <c r="KVZ80" s="0"/>
      <c r="KWA80" s="0"/>
      <c r="KWB80" s="0"/>
      <c r="KWC80" s="0"/>
      <c r="KWD80" s="0"/>
      <c r="KWE80" s="0"/>
      <c r="KWF80" s="0"/>
      <c r="KWG80" s="0"/>
      <c r="KWH80" s="0"/>
      <c r="KWI80" s="0"/>
      <c r="KWJ80" s="0"/>
      <c r="KWK80" s="0"/>
      <c r="KWL80" s="0"/>
      <c r="KWM80" s="0"/>
      <c r="KWN80" s="0"/>
      <c r="KWO80" s="0"/>
      <c r="KWP80" s="0"/>
      <c r="KWQ80" s="0"/>
      <c r="KWR80" s="0"/>
      <c r="KWS80" s="0"/>
      <c r="KWT80" s="0"/>
      <c r="KWU80" s="0"/>
      <c r="KWV80" s="0"/>
      <c r="KWW80" s="0"/>
      <c r="KWX80" s="0"/>
      <c r="KWY80" s="0"/>
      <c r="KWZ80" s="0"/>
      <c r="KXA80" s="0"/>
      <c r="KXB80" s="0"/>
      <c r="KXC80" s="0"/>
      <c r="KXD80" s="0"/>
      <c r="KXE80" s="0"/>
      <c r="KXF80" s="0"/>
      <c r="KXG80" s="0"/>
      <c r="KXH80" s="0"/>
      <c r="KXI80" s="0"/>
      <c r="KXJ80" s="0"/>
      <c r="KXK80" s="0"/>
      <c r="KXL80" s="0"/>
      <c r="KXM80" s="0"/>
      <c r="KXN80" s="0"/>
      <c r="KXO80" s="0"/>
      <c r="KXP80" s="0"/>
      <c r="KXQ80" s="0"/>
      <c r="KXR80" s="0"/>
      <c r="KXS80" s="0"/>
      <c r="KXT80" s="0"/>
      <c r="KXU80" s="0"/>
      <c r="KXV80" s="0"/>
      <c r="KXW80" s="0"/>
      <c r="KXX80" s="0"/>
      <c r="KXY80" s="0"/>
      <c r="KXZ80" s="0"/>
      <c r="KYA80" s="0"/>
      <c r="KYB80" s="0"/>
      <c r="KYC80" s="0"/>
      <c r="KYD80" s="0"/>
      <c r="KYE80" s="0"/>
      <c r="KYF80" s="0"/>
      <c r="KYG80" s="0"/>
      <c r="KYH80" s="0"/>
      <c r="KYI80" s="0"/>
      <c r="KYJ80" s="0"/>
      <c r="KYK80" s="0"/>
      <c r="KYL80" s="0"/>
      <c r="KYM80" s="0"/>
      <c r="KYN80" s="0"/>
      <c r="KYO80" s="0"/>
      <c r="KYP80" s="0"/>
      <c r="KYQ80" s="0"/>
      <c r="KYR80" s="0"/>
      <c r="KYS80" s="0"/>
      <c r="KYT80" s="0"/>
      <c r="KYU80" s="0"/>
      <c r="KYV80" s="0"/>
      <c r="KYW80" s="0"/>
      <c r="KYX80" s="0"/>
      <c r="KYY80" s="0"/>
      <c r="KYZ80" s="0"/>
      <c r="KZA80" s="0"/>
      <c r="KZB80" s="0"/>
      <c r="KZC80" s="0"/>
      <c r="KZD80" s="0"/>
      <c r="KZE80" s="0"/>
      <c r="KZF80" s="0"/>
      <c r="KZG80" s="0"/>
      <c r="KZH80" s="0"/>
      <c r="KZI80" s="0"/>
      <c r="KZJ80" s="0"/>
      <c r="KZK80" s="0"/>
      <c r="KZL80" s="0"/>
      <c r="KZM80" s="0"/>
      <c r="KZN80" s="0"/>
      <c r="KZO80" s="0"/>
      <c r="KZP80" s="0"/>
      <c r="KZQ80" s="0"/>
      <c r="KZR80" s="0"/>
      <c r="KZS80" s="0"/>
      <c r="KZT80" s="0"/>
      <c r="KZU80" s="0"/>
      <c r="KZV80" s="0"/>
      <c r="KZW80" s="0"/>
      <c r="KZX80" s="0"/>
      <c r="KZY80" s="0"/>
      <c r="KZZ80" s="0"/>
      <c r="LAA80" s="0"/>
      <c r="LAB80" s="0"/>
      <c r="LAC80" s="0"/>
      <c r="LAD80" s="0"/>
      <c r="LAE80" s="0"/>
      <c r="LAF80" s="0"/>
      <c r="LAG80" s="0"/>
      <c r="LAH80" s="0"/>
      <c r="LAI80" s="0"/>
      <c r="LAJ80" s="0"/>
      <c r="LAK80" s="0"/>
      <c r="LAL80" s="0"/>
      <c r="LAM80" s="0"/>
      <c r="LAN80" s="0"/>
      <c r="LAO80" s="0"/>
      <c r="LAP80" s="0"/>
      <c r="LAQ80" s="0"/>
      <c r="LAR80" s="0"/>
      <c r="LAS80" s="0"/>
      <c r="LAT80" s="0"/>
      <c r="LAU80" s="0"/>
      <c r="LAV80" s="0"/>
      <c r="LAW80" s="0"/>
      <c r="LAX80" s="0"/>
      <c r="LAY80" s="0"/>
      <c r="LAZ80" s="0"/>
      <c r="LBA80" s="0"/>
      <c r="LBB80" s="0"/>
      <c r="LBC80" s="0"/>
      <c r="LBD80" s="0"/>
      <c r="LBE80" s="0"/>
      <c r="LBF80" s="0"/>
      <c r="LBG80" s="0"/>
      <c r="LBH80" s="0"/>
      <c r="LBI80" s="0"/>
      <c r="LBJ80" s="0"/>
      <c r="LBK80" s="0"/>
      <c r="LBL80" s="0"/>
      <c r="LBM80" s="0"/>
      <c r="LBN80" s="0"/>
      <c r="LBO80" s="0"/>
      <c r="LBP80" s="0"/>
      <c r="LBQ80" s="0"/>
      <c r="LBR80" s="0"/>
      <c r="LBS80" s="0"/>
      <c r="LBT80" s="0"/>
      <c r="LBU80" s="0"/>
      <c r="LBV80" s="0"/>
      <c r="LBW80" s="0"/>
      <c r="LBX80" s="0"/>
      <c r="LBY80" s="0"/>
      <c r="LBZ80" s="0"/>
      <c r="LCA80" s="0"/>
      <c r="LCB80" s="0"/>
      <c r="LCC80" s="0"/>
      <c r="LCD80" s="0"/>
      <c r="LCE80" s="0"/>
      <c r="LCF80" s="0"/>
      <c r="LCG80" s="0"/>
      <c r="LCH80" s="0"/>
      <c r="LCI80" s="0"/>
      <c r="LCJ80" s="0"/>
      <c r="LCK80" s="0"/>
      <c r="LCL80" s="0"/>
      <c r="LCM80" s="0"/>
      <c r="LCN80" s="0"/>
      <c r="LCO80" s="0"/>
      <c r="LCP80" s="0"/>
      <c r="LCQ80" s="0"/>
      <c r="LCR80" s="0"/>
      <c r="LCS80" s="0"/>
      <c r="LCT80" s="0"/>
      <c r="LCU80" s="0"/>
      <c r="LCV80" s="0"/>
      <c r="LCW80" s="0"/>
      <c r="LCX80" s="0"/>
      <c r="LCY80" s="0"/>
      <c r="LCZ80" s="0"/>
      <c r="LDA80" s="0"/>
      <c r="LDB80" s="0"/>
      <c r="LDC80" s="0"/>
      <c r="LDD80" s="0"/>
      <c r="LDE80" s="0"/>
      <c r="LDF80" s="0"/>
      <c r="LDG80" s="0"/>
      <c r="LDH80" s="0"/>
      <c r="LDI80" s="0"/>
      <c r="LDJ80" s="0"/>
      <c r="LDK80" s="0"/>
      <c r="LDL80" s="0"/>
      <c r="LDM80" s="0"/>
      <c r="LDN80" s="0"/>
      <c r="LDO80" s="0"/>
      <c r="LDP80" s="0"/>
      <c r="LDQ80" s="0"/>
      <c r="LDR80" s="0"/>
      <c r="LDS80" s="0"/>
      <c r="LDT80" s="0"/>
      <c r="LDU80" s="0"/>
      <c r="LDV80" s="0"/>
      <c r="LDW80" s="0"/>
      <c r="LDX80" s="0"/>
      <c r="LDY80" s="0"/>
      <c r="LDZ80" s="0"/>
      <c r="LEA80" s="0"/>
      <c r="LEB80" s="0"/>
      <c r="LEC80" s="0"/>
      <c r="LED80" s="0"/>
      <c r="LEE80" s="0"/>
      <c r="LEF80" s="0"/>
      <c r="LEG80" s="0"/>
      <c r="LEH80" s="0"/>
      <c r="LEI80" s="0"/>
      <c r="LEJ80" s="0"/>
      <c r="LEK80" s="0"/>
      <c r="LEL80" s="0"/>
      <c r="LEM80" s="0"/>
      <c r="LEN80" s="0"/>
      <c r="LEO80" s="0"/>
      <c r="LEP80" s="0"/>
      <c r="LEQ80" s="0"/>
      <c r="LER80" s="0"/>
      <c r="LES80" s="0"/>
      <c r="LET80" s="0"/>
      <c r="LEU80" s="0"/>
      <c r="LEV80" s="0"/>
      <c r="LEW80" s="0"/>
      <c r="LEX80" s="0"/>
      <c r="LEY80" s="0"/>
      <c r="LEZ80" s="0"/>
      <c r="LFA80" s="0"/>
      <c r="LFB80" s="0"/>
      <c r="LFC80" s="0"/>
      <c r="LFD80" s="0"/>
      <c r="LFE80" s="0"/>
      <c r="LFF80" s="0"/>
      <c r="LFG80" s="0"/>
      <c r="LFH80" s="0"/>
      <c r="LFI80" s="0"/>
      <c r="LFJ80" s="0"/>
      <c r="LFK80" s="0"/>
      <c r="LFL80" s="0"/>
      <c r="LFM80" s="0"/>
      <c r="LFN80" s="0"/>
      <c r="LFO80" s="0"/>
      <c r="LFP80" s="0"/>
      <c r="LFQ80" s="0"/>
      <c r="LFR80" s="0"/>
      <c r="LFS80" s="0"/>
      <c r="LFT80" s="0"/>
      <c r="LFU80" s="0"/>
      <c r="LFV80" s="0"/>
      <c r="LFW80" s="0"/>
      <c r="LFX80" s="0"/>
      <c r="LFY80" s="0"/>
      <c r="LFZ80" s="0"/>
      <c r="LGA80" s="0"/>
      <c r="LGB80" s="0"/>
      <c r="LGC80" s="0"/>
      <c r="LGD80" s="0"/>
      <c r="LGE80" s="0"/>
      <c r="LGF80" s="0"/>
      <c r="LGG80" s="0"/>
      <c r="LGH80" s="0"/>
      <c r="LGI80" s="0"/>
      <c r="LGJ80" s="0"/>
      <c r="LGK80" s="0"/>
      <c r="LGL80" s="0"/>
      <c r="LGM80" s="0"/>
      <c r="LGN80" s="0"/>
      <c r="LGO80" s="0"/>
      <c r="LGP80" s="0"/>
      <c r="LGQ80" s="0"/>
      <c r="LGR80" s="0"/>
      <c r="LGS80" s="0"/>
      <c r="LGT80" s="0"/>
      <c r="LGU80" s="0"/>
      <c r="LGV80" s="0"/>
      <c r="LGW80" s="0"/>
      <c r="LGX80" s="0"/>
      <c r="LGY80" s="0"/>
      <c r="LGZ80" s="0"/>
      <c r="LHA80" s="0"/>
      <c r="LHB80" s="0"/>
      <c r="LHC80" s="0"/>
      <c r="LHD80" s="0"/>
      <c r="LHE80" s="0"/>
      <c r="LHF80" s="0"/>
      <c r="LHG80" s="0"/>
      <c r="LHH80" s="0"/>
      <c r="LHI80" s="0"/>
      <c r="LHJ80" s="0"/>
      <c r="LHK80" s="0"/>
      <c r="LHL80" s="0"/>
      <c r="LHM80" s="0"/>
      <c r="LHN80" s="0"/>
      <c r="LHO80" s="0"/>
      <c r="LHP80" s="0"/>
      <c r="LHQ80" s="0"/>
      <c r="LHR80" s="0"/>
      <c r="LHS80" s="0"/>
      <c r="LHT80" s="0"/>
      <c r="LHU80" s="0"/>
      <c r="LHV80" s="0"/>
      <c r="LHW80" s="0"/>
      <c r="LHX80" s="0"/>
      <c r="LHY80" s="0"/>
      <c r="LHZ80" s="0"/>
      <c r="LIA80" s="0"/>
      <c r="LIB80" s="0"/>
      <c r="LIC80" s="0"/>
      <c r="LID80" s="0"/>
      <c r="LIE80" s="0"/>
      <c r="LIF80" s="0"/>
      <c r="LIG80" s="0"/>
      <c r="LIH80" s="0"/>
      <c r="LII80" s="0"/>
      <c r="LIJ80" s="0"/>
      <c r="LIK80" s="0"/>
      <c r="LIL80" s="0"/>
      <c r="LIM80" s="0"/>
      <c r="LIN80" s="0"/>
      <c r="LIO80" s="0"/>
      <c r="LIP80" s="0"/>
      <c r="LIQ80" s="0"/>
      <c r="LIR80" s="0"/>
      <c r="LIS80" s="0"/>
      <c r="LIT80" s="0"/>
      <c r="LIU80" s="0"/>
      <c r="LIV80" s="0"/>
      <c r="LIW80" s="0"/>
      <c r="LIX80" s="0"/>
      <c r="LIY80" s="0"/>
      <c r="LIZ80" s="0"/>
      <c r="LJA80" s="0"/>
      <c r="LJB80" s="0"/>
      <c r="LJC80" s="0"/>
      <c r="LJD80" s="0"/>
      <c r="LJE80" s="0"/>
      <c r="LJF80" s="0"/>
      <c r="LJG80" s="0"/>
      <c r="LJH80" s="0"/>
      <c r="LJI80" s="0"/>
      <c r="LJJ80" s="0"/>
      <c r="LJK80" s="0"/>
      <c r="LJL80" s="0"/>
      <c r="LJM80" s="0"/>
      <c r="LJN80" s="0"/>
      <c r="LJO80" s="0"/>
      <c r="LJP80" s="0"/>
      <c r="LJQ80" s="0"/>
      <c r="LJR80" s="0"/>
      <c r="LJS80" s="0"/>
      <c r="LJT80" s="0"/>
      <c r="LJU80" s="0"/>
      <c r="LJV80" s="0"/>
      <c r="LJW80" s="0"/>
      <c r="LJX80" s="0"/>
      <c r="LJY80" s="0"/>
      <c r="LJZ80" s="0"/>
      <c r="LKA80" s="0"/>
      <c r="LKB80" s="0"/>
      <c r="LKC80" s="0"/>
      <c r="LKD80" s="0"/>
      <c r="LKE80" s="0"/>
      <c r="LKF80" s="0"/>
      <c r="LKG80" s="0"/>
      <c r="LKH80" s="0"/>
      <c r="LKI80" s="0"/>
      <c r="LKJ80" s="0"/>
      <c r="LKK80" s="0"/>
      <c r="LKL80" s="0"/>
      <c r="LKM80" s="0"/>
      <c r="LKN80" s="0"/>
      <c r="LKO80" s="0"/>
      <c r="LKP80" s="0"/>
      <c r="LKQ80" s="0"/>
      <c r="LKR80" s="0"/>
      <c r="LKS80" s="0"/>
      <c r="LKT80" s="0"/>
      <c r="LKU80" s="0"/>
      <c r="LKV80" s="0"/>
      <c r="LKW80" s="0"/>
      <c r="LKX80" s="0"/>
      <c r="LKY80" s="0"/>
      <c r="LKZ80" s="0"/>
      <c r="LLA80" s="0"/>
      <c r="LLB80" s="0"/>
      <c r="LLC80" s="0"/>
      <c r="LLD80" s="0"/>
      <c r="LLE80" s="0"/>
      <c r="LLF80" s="0"/>
      <c r="LLG80" s="0"/>
      <c r="LLH80" s="0"/>
      <c r="LLI80" s="0"/>
      <c r="LLJ80" s="0"/>
      <c r="LLK80" s="0"/>
      <c r="LLL80" s="0"/>
      <c r="LLM80" s="0"/>
      <c r="LLN80" s="0"/>
      <c r="LLO80" s="0"/>
      <c r="LLP80" s="0"/>
      <c r="LLQ80" s="0"/>
      <c r="LLR80" s="0"/>
      <c r="LLS80" s="0"/>
      <c r="LLT80" s="0"/>
      <c r="LLU80" s="0"/>
      <c r="LLV80" s="0"/>
      <c r="LLW80" s="0"/>
      <c r="LLX80" s="0"/>
      <c r="LLY80" s="0"/>
      <c r="LLZ80" s="0"/>
      <c r="LMA80" s="0"/>
      <c r="LMB80" s="0"/>
      <c r="LMC80" s="0"/>
      <c r="LMD80" s="0"/>
      <c r="LME80" s="0"/>
      <c r="LMF80" s="0"/>
      <c r="LMG80" s="0"/>
      <c r="LMH80" s="0"/>
      <c r="LMI80" s="0"/>
      <c r="LMJ80" s="0"/>
      <c r="LMK80" s="0"/>
      <c r="LML80" s="0"/>
      <c r="LMM80" s="0"/>
      <c r="LMN80" s="0"/>
      <c r="LMO80" s="0"/>
      <c r="LMP80" s="0"/>
      <c r="LMQ80" s="0"/>
      <c r="LMR80" s="0"/>
      <c r="LMS80" s="0"/>
      <c r="LMT80" s="0"/>
      <c r="LMU80" s="0"/>
      <c r="LMV80" s="0"/>
      <c r="LMW80" s="0"/>
      <c r="LMX80" s="0"/>
      <c r="LMY80" s="0"/>
      <c r="LMZ80" s="0"/>
      <c r="LNA80" s="0"/>
      <c r="LNB80" s="0"/>
      <c r="LNC80" s="0"/>
      <c r="LND80" s="0"/>
      <c r="LNE80" s="0"/>
      <c r="LNF80" s="0"/>
      <c r="LNG80" s="0"/>
      <c r="LNH80" s="0"/>
      <c r="LNI80" s="0"/>
      <c r="LNJ80" s="0"/>
      <c r="LNK80" s="0"/>
      <c r="LNL80" s="0"/>
      <c r="LNM80" s="0"/>
      <c r="LNN80" s="0"/>
      <c r="LNO80" s="0"/>
      <c r="LNP80" s="0"/>
      <c r="LNQ80" s="0"/>
      <c r="LNR80" s="0"/>
      <c r="LNS80" s="0"/>
      <c r="LNT80" s="0"/>
      <c r="LNU80" s="0"/>
      <c r="LNV80" s="0"/>
      <c r="LNW80" s="0"/>
      <c r="LNX80" s="0"/>
      <c r="LNY80" s="0"/>
      <c r="LNZ80" s="0"/>
      <c r="LOA80" s="0"/>
      <c r="LOB80" s="0"/>
      <c r="LOC80" s="0"/>
      <c r="LOD80" s="0"/>
      <c r="LOE80" s="0"/>
      <c r="LOF80" s="0"/>
      <c r="LOG80" s="0"/>
      <c r="LOH80" s="0"/>
      <c r="LOI80" s="0"/>
      <c r="LOJ80" s="0"/>
      <c r="LOK80" s="0"/>
      <c r="LOL80" s="0"/>
      <c r="LOM80" s="0"/>
      <c r="LON80" s="0"/>
      <c r="LOO80" s="0"/>
      <c r="LOP80" s="0"/>
      <c r="LOQ80" s="0"/>
      <c r="LOR80" s="0"/>
      <c r="LOS80" s="0"/>
      <c r="LOT80" s="0"/>
      <c r="LOU80" s="0"/>
      <c r="LOV80" s="0"/>
      <c r="LOW80" s="0"/>
      <c r="LOX80" s="0"/>
      <c r="LOY80" s="0"/>
      <c r="LOZ80" s="0"/>
      <c r="LPA80" s="0"/>
      <c r="LPB80" s="0"/>
      <c r="LPC80" s="0"/>
      <c r="LPD80" s="0"/>
      <c r="LPE80" s="0"/>
      <c r="LPF80" s="0"/>
      <c r="LPG80" s="0"/>
      <c r="LPH80" s="0"/>
      <c r="LPI80" s="0"/>
      <c r="LPJ80" s="0"/>
      <c r="LPK80" s="0"/>
      <c r="LPL80" s="0"/>
      <c r="LPM80" s="0"/>
      <c r="LPN80" s="0"/>
      <c r="LPO80" s="0"/>
      <c r="LPP80" s="0"/>
      <c r="LPQ80" s="0"/>
      <c r="LPR80" s="0"/>
      <c r="LPS80" s="0"/>
      <c r="LPT80" s="0"/>
      <c r="LPU80" s="0"/>
      <c r="LPV80" s="0"/>
      <c r="LPW80" s="0"/>
      <c r="LPX80" s="0"/>
      <c r="LPY80" s="0"/>
      <c r="LPZ80" s="0"/>
      <c r="LQA80" s="0"/>
      <c r="LQB80" s="0"/>
      <c r="LQC80" s="0"/>
      <c r="LQD80" s="0"/>
      <c r="LQE80" s="0"/>
      <c r="LQF80" s="0"/>
      <c r="LQG80" s="0"/>
      <c r="LQH80" s="0"/>
      <c r="LQI80" s="0"/>
      <c r="LQJ80" s="0"/>
      <c r="LQK80" s="0"/>
      <c r="LQL80" s="0"/>
      <c r="LQM80" s="0"/>
      <c r="LQN80" s="0"/>
      <c r="LQO80" s="0"/>
      <c r="LQP80" s="0"/>
      <c r="LQQ80" s="0"/>
      <c r="LQR80" s="0"/>
      <c r="LQS80" s="0"/>
      <c r="LQT80" s="0"/>
      <c r="LQU80" s="0"/>
      <c r="LQV80" s="0"/>
      <c r="LQW80" s="0"/>
      <c r="LQX80" s="0"/>
      <c r="LQY80" s="0"/>
      <c r="LQZ80" s="0"/>
      <c r="LRA80" s="0"/>
      <c r="LRB80" s="0"/>
      <c r="LRC80" s="0"/>
      <c r="LRD80" s="0"/>
      <c r="LRE80" s="0"/>
      <c r="LRF80" s="0"/>
      <c r="LRG80" s="0"/>
      <c r="LRH80" s="0"/>
      <c r="LRI80" s="0"/>
      <c r="LRJ80" s="0"/>
      <c r="LRK80" s="0"/>
      <c r="LRL80" s="0"/>
      <c r="LRM80" s="0"/>
      <c r="LRN80" s="0"/>
      <c r="LRO80" s="0"/>
      <c r="LRP80" s="0"/>
      <c r="LRQ80" s="0"/>
      <c r="LRR80" s="0"/>
      <c r="LRS80" s="0"/>
      <c r="LRT80" s="0"/>
      <c r="LRU80" s="0"/>
      <c r="LRV80" s="0"/>
      <c r="LRW80" s="0"/>
      <c r="LRX80" s="0"/>
      <c r="LRY80" s="0"/>
      <c r="LRZ80" s="0"/>
      <c r="LSA80" s="0"/>
      <c r="LSB80" s="0"/>
      <c r="LSC80" s="0"/>
      <c r="LSD80" s="0"/>
      <c r="LSE80" s="0"/>
      <c r="LSF80" s="0"/>
      <c r="LSG80" s="0"/>
      <c r="LSH80" s="0"/>
      <c r="LSI80" s="0"/>
      <c r="LSJ80" s="0"/>
      <c r="LSK80" s="0"/>
      <c r="LSL80" s="0"/>
      <c r="LSM80" s="0"/>
      <c r="LSN80" s="0"/>
      <c r="LSO80" s="0"/>
      <c r="LSP80" s="0"/>
      <c r="LSQ80" s="0"/>
      <c r="LSR80" s="0"/>
      <c r="LSS80" s="0"/>
      <c r="LST80" s="0"/>
      <c r="LSU80" s="0"/>
      <c r="LSV80" s="0"/>
      <c r="LSW80" s="0"/>
      <c r="LSX80" s="0"/>
      <c r="LSY80" s="0"/>
      <c r="LSZ80" s="0"/>
      <c r="LTA80" s="0"/>
      <c r="LTB80" s="0"/>
      <c r="LTC80" s="0"/>
      <c r="LTD80" s="0"/>
      <c r="LTE80" s="0"/>
      <c r="LTF80" s="0"/>
      <c r="LTG80" s="0"/>
      <c r="LTH80" s="0"/>
      <c r="LTI80" s="0"/>
      <c r="LTJ80" s="0"/>
      <c r="LTK80" s="0"/>
      <c r="LTL80" s="0"/>
      <c r="LTM80" s="0"/>
      <c r="LTN80" s="0"/>
      <c r="LTO80" s="0"/>
      <c r="LTP80" s="0"/>
      <c r="LTQ80" s="0"/>
      <c r="LTR80" s="0"/>
      <c r="LTS80" s="0"/>
      <c r="LTT80" s="0"/>
      <c r="LTU80" s="0"/>
      <c r="LTV80" s="0"/>
      <c r="LTW80" s="0"/>
      <c r="LTX80" s="0"/>
      <c r="LTY80" s="0"/>
      <c r="LTZ80" s="0"/>
      <c r="LUA80" s="0"/>
      <c r="LUB80" s="0"/>
      <c r="LUC80" s="0"/>
      <c r="LUD80" s="0"/>
      <c r="LUE80" s="0"/>
      <c r="LUF80" s="0"/>
      <c r="LUG80" s="0"/>
      <c r="LUH80" s="0"/>
      <c r="LUI80" s="0"/>
      <c r="LUJ80" s="0"/>
      <c r="LUK80" s="0"/>
      <c r="LUL80" s="0"/>
      <c r="LUM80" s="0"/>
      <c r="LUN80" s="0"/>
      <c r="LUO80" s="0"/>
      <c r="LUP80" s="0"/>
      <c r="LUQ80" s="0"/>
      <c r="LUR80" s="0"/>
      <c r="LUS80" s="0"/>
      <c r="LUT80" s="0"/>
      <c r="LUU80" s="0"/>
      <c r="LUV80" s="0"/>
      <c r="LUW80" s="0"/>
      <c r="LUX80" s="0"/>
      <c r="LUY80" s="0"/>
      <c r="LUZ80" s="0"/>
      <c r="LVA80" s="0"/>
      <c r="LVB80" s="0"/>
      <c r="LVC80" s="0"/>
      <c r="LVD80" s="0"/>
      <c r="LVE80" s="0"/>
      <c r="LVF80" s="0"/>
      <c r="LVG80" s="0"/>
      <c r="LVH80" s="0"/>
      <c r="LVI80" s="0"/>
      <c r="LVJ80" s="0"/>
      <c r="LVK80" s="0"/>
      <c r="LVL80" s="0"/>
      <c r="LVM80" s="0"/>
      <c r="LVN80" s="0"/>
      <c r="LVO80" s="0"/>
      <c r="LVP80" s="0"/>
      <c r="LVQ80" s="0"/>
      <c r="LVR80" s="0"/>
      <c r="LVS80" s="0"/>
      <c r="LVT80" s="0"/>
      <c r="LVU80" s="0"/>
      <c r="LVV80" s="0"/>
      <c r="LVW80" s="0"/>
      <c r="LVX80" s="0"/>
      <c r="LVY80" s="0"/>
      <c r="LVZ80" s="0"/>
      <c r="LWA80" s="0"/>
      <c r="LWB80" s="0"/>
      <c r="LWC80" s="0"/>
      <c r="LWD80" s="0"/>
      <c r="LWE80" s="0"/>
      <c r="LWF80" s="0"/>
      <c r="LWG80" s="0"/>
      <c r="LWH80" s="0"/>
      <c r="LWI80" s="0"/>
      <c r="LWJ80" s="0"/>
      <c r="LWK80" s="0"/>
      <c r="LWL80" s="0"/>
      <c r="LWM80" s="0"/>
      <c r="LWN80" s="0"/>
      <c r="LWO80" s="0"/>
      <c r="LWP80" s="0"/>
      <c r="LWQ80" s="0"/>
      <c r="LWR80" s="0"/>
      <c r="LWS80" s="0"/>
      <c r="LWT80" s="0"/>
      <c r="LWU80" s="0"/>
      <c r="LWV80" s="0"/>
      <c r="LWW80" s="0"/>
      <c r="LWX80" s="0"/>
      <c r="LWY80" s="0"/>
      <c r="LWZ80" s="0"/>
      <c r="LXA80" s="0"/>
      <c r="LXB80" s="0"/>
      <c r="LXC80" s="0"/>
      <c r="LXD80" s="0"/>
      <c r="LXE80" s="0"/>
      <c r="LXF80" s="0"/>
      <c r="LXG80" s="0"/>
      <c r="LXH80" s="0"/>
      <c r="LXI80" s="0"/>
      <c r="LXJ80" s="0"/>
      <c r="LXK80" s="0"/>
      <c r="LXL80" s="0"/>
      <c r="LXM80" s="0"/>
      <c r="LXN80" s="0"/>
      <c r="LXO80" s="0"/>
      <c r="LXP80" s="0"/>
      <c r="LXQ80" s="0"/>
      <c r="LXR80" s="0"/>
      <c r="LXS80" s="0"/>
      <c r="LXT80" s="0"/>
      <c r="LXU80" s="0"/>
      <c r="LXV80" s="0"/>
      <c r="LXW80" s="0"/>
      <c r="LXX80" s="0"/>
      <c r="LXY80" s="0"/>
      <c r="LXZ80" s="0"/>
      <c r="LYA80" s="0"/>
      <c r="LYB80" s="0"/>
      <c r="LYC80" s="0"/>
      <c r="LYD80" s="0"/>
      <c r="LYE80" s="0"/>
      <c r="LYF80" s="0"/>
      <c r="LYG80" s="0"/>
      <c r="LYH80" s="0"/>
      <c r="LYI80" s="0"/>
      <c r="LYJ80" s="0"/>
      <c r="LYK80" s="0"/>
      <c r="LYL80" s="0"/>
      <c r="LYM80" s="0"/>
      <c r="LYN80" s="0"/>
      <c r="LYO80" s="0"/>
      <c r="LYP80" s="0"/>
      <c r="LYQ80" s="0"/>
      <c r="LYR80" s="0"/>
      <c r="LYS80" s="0"/>
      <c r="LYT80" s="0"/>
      <c r="LYU80" s="0"/>
      <c r="LYV80" s="0"/>
      <c r="LYW80" s="0"/>
      <c r="LYX80" s="0"/>
      <c r="LYY80" s="0"/>
      <c r="LYZ80" s="0"/>
      <c r="LZA80" s="0"/>
      <c r="LZB80" s="0"/>
      <c r="LZC80" s="0"/>
      <c r="LZD80" s="0"/>
      <c r="LZE80" s="0"/>
      <c r="LZF80" s="0"/>
      <c r="LZG80" s="0"/>
      <c r="LZH80" s="0"/>
      <c r="LZI80" s="0"/>
      <c r="LZJ80" s="0"/>
      <c r="LZK80" s="0"/>
      <c r="LZL80" s="0"/>
      <c r="LZM80" s="0"/>
      <c r="LZN80" s="0"/>
      <c r="LZO80" s="0"/>
      <c r="LZP80" s="0"/>
      <c r="LZQ80" s="0"/>
      <c r="LZR80" s="0"/>
      <c r="LZS80" s="0"/>
      <c r="LZT80" s="0"/>
      <c r="LZU80" s="0"/>
      <c r="LZV80" s="0"/>
      <c r="LZW80" s="0"/>
      <c r="LZX80" s="0"/>
      <c r="LZY80" s="0"/>
      <c r="LZZ80" s="0"/>
      <c r="MAA80" s="0"/>
      <c r="MAB80" s="0"/>
      <c r="MAC80" s="0"/>
      <c r="MAD80" s="0"/>
      <c r="MAE80" s="0"/>
      <c r="MAF80" s="0"/>
      <c r="MAG80" s="0"/>
      <c r="MAH80" s="0"/>
      <c r="MAI80" s="0"/>
      <c r="MAJ80" s="0"/>
      <c r="MAK80" s="0"/>
      <c r="MAL80" s="0"/>
      <c r="MAM80" s="0"/>
      <c r="MAN80" s="0"/>
      <c r="MAO80" s="0"/>
      <c r="MAP80" s="0"/>
      <c r="MAQ80" s="0"/>
      <c r="MAR80" s="0"/>
      <c r="MAS80" s="0"/>
      <c r="MAT80" s="0"/>
      <c r="MAU80" s="0"/>
      <c r="MAV80" s="0"/>
      <c r="MAW80" s="0"/>
      <c r="MAX80" s="0"/>
      <c r="MAY80" s="0"/>
      <c r="MAZ80" s="0"/>
      <c r="MBA80" s="0"/>
      <c r="MBB80" s="0"/>
      <c r="MBC80" s="0"/>
      <c r="MBD80" s="0"/>
      <c r="MBE80" s="0"/>
      <c r="MBF80" s="0"/>
      <c r="MBG80" s="0"/>
      <c r="MBH80" s="0"/>
      <c r="MBI80" s="0"/>
      <c r="MBJ80" s="0"/>
      <c r="MBK80" s="0"/>
      <c r="MBL80" s="0"/>
      <c r="MBM80" s="0"/>
      <c r="MBN80" s="0"/>
      <c r="MBO80" s="0"/>
      <c r="MBP80" s="0"/>
      <c r="MBQ80" s="0"/>
      <c r="MBR80" s="0"/>
      <c r="MBS80" s="0"/>
      <c r="MBT80" s="0"/>
      <c r="MBU80" s="0"/>
      <c r="MBV80" s="0"/>
      <c r="MBW80" s="0"/>
      <c r="MBX80" s="0"/>
      <c r="MBY80" s="0"/>
      <c r="MBZ80" s="0"/>
      <c r="MCA80" s="0"/>
      <c r="MCB80" s="0"/>
      <c r="MCC80" s="0"/>
      <c r="MCD80" s="0"/>
      <c r="MCE80" s="0"/>
      <c r="MCF80" s="0"/>
      <c r="MCG80" s="0"/>
      <c r="MCH80" s="0"/>
      <c r="MCI80" s="0"/>
      <c r="MCJ80" s="0"/>
      <c r="MCK80" s="0"/>
      <c r="MCL80" s="0"/>
      <c r="MCM80" s="0"/>
      <c r="MCN80" s="0"/>
      <c r="MCO80" s="0"/>
      <c r="MCP80" s="0"/>
      <c r="MCQ80" s="0"/>
      <c r="MCR80" s="0"/>
      <c r="MCS80" s="0"/>
      <c r="MCT80" s="0"/>
      <c r="MCU80" s="0"/>
      <c r="MCV80" s="0"/>
      <c r="MCW80" s="0"/>
      <c r="MCX80" s="0"/>
      <c r="MCY80" s="0"/>
      <c r="MCZ80" s="0"/>
      <c r="MDA80" s="0"/>
      <c r="MDB80" s="0"/>
      <c r="MDC80" s="0"/>
      <c r="MDD80" s="0"/>
      <c r="MDE80" s="0"/>
      <c r="MDF80" s="0"/>
      <c r="MDG80" s="0"/>
      <c r="MDH80" s="0"/>
      <c r="MDI80" s="0"/>
      <c r="MDJ80" s="0"/>
      <c r="MDK80" s="0"/>
      <c r="MDL80" s="0"/>
      <c r="MDM80" s="0"/>
      <c r="MDN80" s="0"/>
      <c r="MDO80" s="0"/>
      <c r="MDP80" s="0"/>
      <c r="MDQ80" s="0"/>
      <c r="MDR80" s="0"/>
      <c r="MDS80" s="0"/>
      <c r="MDT80" s="0"/>
      <c r="MDU80" s="0"/>
      <c r="MDV80" s="0"/>
      <c r="MDW80" s="0"/>
      <c r="MDX80" s="0"/>
      <c r="MDY80" s="0"/>
      <c r="MDZ80" s="0"/>
      <c r="MEA80" s="0"/>
      <c r="MEB80" s="0"/>
      <c r="MEC80" s="0"/>
      <c r="MED80" s="0"/>
      <c r="MEE80" s="0"/>
      <c r="MEF80" s="0"/>
      <c r="MEG80" s="0"/>
      <c r="MEH80" s="0"/>
      <c r="MEI80" s="0"/>
      <c r="MEJ80" s="0"/>
      <c r="MEK80" s="0"/>
      <c r="MEL80" s="0"/>
      <c r="MEM80" s="0"/>
      <c r="MEN80" s="0"/>
      <c r="MEO80" s="0"/>
      <c r="MEP80" s="0"/>
      <c r="MEQ80" s="0"/>
      <c r="MER80" s="0"/>
      <c r="MES80" s="0"/>
      <c r="MET80" s="0"/>
      <c r="MEU80" s="0"/>
      <c r="MEV80" s="0"/>
      <c r="MEW80" s="0"/>
      <c r="MEX80" s="0"/>
      <c r="MEY80" s="0"/>
      <c r="MEZ80" s="0"/>
      <c r="MFA80" s="0"/>
      <c r="MFB80" s="0"/>
      <c r="MFC80" s="0"/>
      <c r="MFD80" s="0"/>
      <c r="MFE80" s="0"/>
      <c r="MFF80" s="0"/>
      <c r="MFG80" s="0"/>
      <c r="MFH80" s="0"/>
      <c r="MFI80" s="0"/>
      <c r="MFJ80" s="0"/>
      <c r="MFK80" s="0"/>
      <c r="MFL80" s="0"/>
      <c r="MFM80" s="0"/>
      <c r="MFN80" s="0"/>
      <c r="MFO80" s="0"/>
      <c r="MFP80" s="0"/>
      <c r="MFQ80" s="0"/>
      <c r="MFR80" s="0"/>
      <c r="MFS80" s="0"/>
      <c r="MFT80" s="0"/>
      <c r="MFU80" s="0"/>
      <c r="MFV80" s="0"/>
      <c r="MFW80" s="0"/>
      <c r="MFX80" s="0"/>
      <c r="MFY80" s="0"/>
      <c r="MFZ80" s="0"/>
      <c r="MGA80" s="0"/>
      <c r="MGB80" s="0"/>
      <c r="MGC80" s="0"/>
      <c r="MGD80" s="0"/>
      <c r="MGE80" s="0"/>
      <c r="MGF80" s="0"/>
      <c r="MGG80" s="0"/>
      <c r="MGH80" s="0"/>
      <c r="MGI80" s="0"/>
      <c r="MGJ80" s="0"/>
      <c r="MGK80" s="0"/>
      <c r="MGL80" s="0"/>
      <c r="MGM80" s="0"/>
      <c r="MGN80" s="0"/>
      <c r="MGO80" s="0"/>
      <c r="MGP80" s="0"/>
      <c r="MGQ80" s="0"/>
      <c r="MGR80" s="0"/>
      <c r="MGS80" s="0"/>
      <c r="MGT80" s="0"/>
      <c r="MGU80" s="0"/>
      <c r="MGV80" s="0"/>
      <c r="MGW80" s="0"/>
      <c r="MGX80" s="0"/>
      <c r="MGY80" s="0"/>
      <c r="MGZ80" s="0"/>
      <c r="MHA80" s="0"/>
      <c r="MHB80" s="0"/>
      <c r="MHC80" s="0"/>
      <c r="MHD80" s="0"/>
      <c r="MHE80" s="0"/>
      <c r="MHF80" s="0"/>
      <c r="MHG80" s="0"/>
      <c r="MHH80" s="0"/>
      <c r="MHI80" s="0"/>
      <c r="MHJ80" s="0"/>
      <c r="MHK80" s="0"/>
      <c r="MHL80" s="0"/>
      <c r="MHM80" s="0"/>
      <c r="MHN80" s="0"/>
      <c r="MHO80" s="0"/>
      <c r="MHP80" s="0"/>
      <c r="MHQ80" s="0"/>
      <c r="MHR80" s="0"/>
      <c r="MHS80" s="0"/>
      <c r="MHT80" s="0"/>
      <c r="MHU80" s="0"/>
      <c r="MHV80" s="0"/>
      <c r="MHW80" s="0"/>
      <c r="MHX80" s="0"/>
      <c r="MHY80" s="0"/>
      <c r="MHZ80" s="0"/>
      <c r="MIA80" s="0"/>
      <c r="MIB80" s="0"/>
      <c r="MIC80" s="0"/>
      <c r="MID80" s="0"/>
      <c r="MIE80" s="0"/>
      <c r="MIF80" s="0"/>
      <c r="MIG80" s="0"/>
      <c r="MIH80" s="0"/>
      <c r="MII80" s="0"/>
      <c r="MIJ80" s="0"/>
      <c r="MIK80" s="0"/>
      <c r="MIL80" s="0"/>
      <c r="MIM80" s="0"/>
      <c r="MIN80" s="0"/>
      <c r="MIO80" s="0"/>
      <c r="MIP80" s="0"/>
      <c r="MIQ80" s="0"/>
      <c r="MIR80" s="0"/>
      <c r="MIS80" s="0"/>
      <c r="MIT80" s="0"/>
      <c r="MIU80" s="0"/>
      <c r="MIV80" s="0"/>
      <c r="MIW80" s="0"/>
      <c r="MIX80" s="0"/>
      <c r="MIY80" s="0"/>
      <c r="MIZ80" s="0"/>
      <c r="MJA80" s="0"/>
      <c r="MJB80" s="0"/>
      <c r="MJC80" s="0"/>
      <c r="MJD80" s="0"/>
      <c r="MJE80" s="0"/>
      <c r="MJF80" s="0"/>
      <c r="MJG80" s="0"/>
      <c r="MJH80" s="0"/>
      <c r="MJI80" s="0"/>
      <c r="MJJ80" s="0"/>
      <c r="MJK80" s="0"/>
      <c r="MJL80" s="0"/>
      <c r="MJM80" s="0"/>
      <c r="MJN80" s="0"/>
      <c r="MJO80" s="0"/>
      <c r="MJP80" s="0"/>
      <c r="MJQ80" s="0"/>
      <c r="MJR80" s="0"/>
      <c r="MJS80" s="0"/>
      <c r="MJT80" s="0"/>
      <c r="MJU80" s="0"/>
      <c r="MJV80" s="0"/>
      <c r="MJW80" s="0"/>
      <c r="MJX80" s="0"/>
      <c r="MJY80" s="0"/>
      <c r="MJZ80" s="0"/>
      <c r="MKA80" s="0"/>
      <c r="MKB80" s="0"/>
      <c r="MKC80" s="0"/>
      <c r="MKD80" s="0"/>
      <c r="MKE80" s="0"/>
      <c r="MKF80" s="0"/>
      <c r="MKG80" s="0"/>
      <c r="MKH80" s="0"/>
      <c r="MKI80" s="0"/>
      <c r="MKJ80" s="0"/>
      <c r="MKK80" s="0"/>
      <c r="MKL80" s="0"/>
      <c r="MKM80" s="0"/>
      <c r="MKN80" s="0"/>
      <c r="MKO80" s="0"/>
      <c r="MKP80" s="0"/>
      <c r="MKQ80" s="0"/>
      <c r="MKR80" s="0"/>
      <c r="MKS80" s="0"/>
      <c r="MKT80" s="0"/>
      <c r="MKU80" s="0"/>
      <c r="MKV80" s="0"/>
      <c r="MKW80" s="0"/>
      <c r="MKX80" s="0"/>
      <c r="MKY80" s="0"/>
      <c r="MKZ80" s="0"/>
      <c r="MLA80" s="0"/>
      <c r="MLB80" s="0"/>
      <c r="MLC80" s="0"/>
      <c r="MLD80" s="0"/>
      <c r="MLE80" s="0"/>
      <c r="MLF80" s="0"/>
      <c r="MLG80" s="0"/>
      <c r="MLH80" s="0"/>
      <c r="MLI80" s="0"/>
      <c r="MLJ80" s="0"/>
      <c r="MLK80" s="0"/>
      <c r="MLL80" s="0"/>
      <c r="MLM80" s="0"/>
      <c r="MLN80" s="0"/>
      <c r="MLO80" s="0"/>
      <c r="MLP80" s="0"/>
      <c r="MLQ80" s="0"/>
      <c r="MLR80" s="0"/>
      <c r="MLS80" s="0"/>
      <c r="MLT80" s="0"/>
      <c r="MLU80" s="0"/>
      <c r="MLV80" s="0"/>
      <c r="MLW80" s="0"/>
      <c r="MLX80" s="0"/>
      <c r="MLY80" s="0"/>
      <c r="MLZ80" s="0"/>
      <c r="MMA80" s="0"/>
      <c r="MMB80" s="0"/>
      <c r="MMC80" s="0"/>
      <c r="MMD80" s="0"/>
      <c r="MME80" s="0"/>
      <c r="MMF80" s="0"/>
      <c r="MMG80" s="0"/>
      <c r="MMH80" s="0"/>
      <c r="MMI80" s="0"/>
      <c r="MMJ80" s="0"/>
      <c r="MMK80" s="0"/>
      <c r="MML80" s="0"/>
      <c r="MMM80" s="0"/>
      <c r="MMN80" s="0"/>
      <c r="MMO80" s="0"/>
      <c r="MMP80" s="0"/>
      <c r="MMQ80" s="0"/>
      <c r="MMR80" s="0"/>
      <c r="MMS80" s="0"/>
      <c r="MMT80" s="0"/>
      <c r="MMU80" s="0"/>
      <c r="MMV80" s="0"/>
      <c r="MMW80" s="0"/>
      <c r="MMX80" s="0"/>
      <c r="MMY80" s="0"/>
      <c r="MMZ80" s="0"/>
      <c r="MNA80" s="0"/>
      <c r="MNB80" s="0"/>
      <c r="MNC80" s="0"/>
      <c r="MND80" s="0"/>
      <c r="MNE80" s="0"/>
      <c r="MNF80" s="0"/>
      <c r="MNG80" s="0"/>
      <c r="MNH80" s="0"/>
      <c r="MNI80" s="0"/>
      <c r="MNJ80" s="0"/>
      <c r="MNK80" s="0"/>
      <c r="MNL80" s="0"/>
      <c r="MNM80" s="0"/>
      <c r="MNN80" s="0"/>
      <c r="MNO80" s="0"/>
      <c r="MNP80" s="0"/>
      <c r="MNQ80" s="0"/>
      <c r="MNR80" s="0"/>
      <c r="MNS80" s="0"/>
      <c r="MNT80" s="0"/>
      <c r="MNU80" s="0"/>
      <c r="MNV80" s="0"/>
      <c r="MNW80" s="0"/>
      <c r="MNX80" s="0"/>
      <c r="MNY80" s="0"/>
      <c r="MNZ80" s="0"/>
      <c r="MOA80" s="0"/>
      <c r="MOB80" s="0"/>
      <c r="MOC80" s="0"/>
      <c r="MOD80" s="0"/>
      <c r="MOE80" s="0"/>
      <c r="MOF80" s="0"/>
      <c r="MOG80" s="0"/>
      <c r="MOH80" s="0"/>
      <c r="MOI80" s="0"/>
      <c r="MOJ80" s="0"/>
      <c r="MOK80" s="0"/>
      <c r="MOL80" s="0"/>
      <c r="MOM80" s="0"/>
      <c r="MON80" s="0"/>
      <c r="MOO80" s="0"/>
      <c r="MOP80" s="0"/>
      <c r="MOQ80" s="0"/>
      <c r="MOR80" s="0"/>
      <c r="MOS80" s="0"/>
      <c r="MOT80" s="0"/>
      <c r="MOU80" s="0"/>
      <c r="MOV80" s="0"/>
      <c r="MOW80" s="0"/>
      <c r="MOX80" s="0"/>
      <c r="MOY80" s="0"/>
      <c r="MOZ80" s="0"/>
      <c r="MPA80" s="0"/>
      <c r="MPB80" s="0"/>
      <c r="MPC80" s="0"/>
      <c r="MPD80" s="0"/>
      <c r="MPE80" s="0"/>
      <c r="MPF80" s="0"/>
      <c r="MPG80" s="0"/>
      <c r="MPH80" s="0"/>
      <c r="MPI80" s="0"/>
      <c r="MPJ80" s="0"/>
      <c r="MPK80" s="0"/>
      <c r="MPL80" s="0"/>
      <c r="MPM80" s="0"/>
      <c r="MPN80" s="0"/>
      <c r="MPO80" s="0"/>
      <c r="MPP80" s="0"/>
      <c r="MPQ80" s="0"/>
      <c r="MPR80" s="0"/>
      <c r="MPS80" s="0"/>
      <c r="MPT80" s="0"/>
      <c r="MPU80" s="0"/>
      <c r="MPV80" s="0"/>
      <c r="MPW80" s="0"/>
      <c r="MPX80" s="0"/>
      <c r="MPY80" s="0"/>
      <c r="MPZ80" s="0"/>
      <c r="MQA80" s="0"/>
      <c r="MQB80" s="0"/>
      <c r="MQC80" s="0"/>
      <c r="MQD80" s="0"/>
      <c r="MQE80" s="0"/>
      <c r="MQF80" s="0"/>
      <c r="MQG80" s="0"/>
      <c r="MQH80" s="0"/>
      <c r="MQI80" s="0"/>
      <c r="MQJ80" s="0"/>
      <c r="MQK80" s="0"/>
      <c r="MQL80" s="0"/>
      <c r="MQM80" s="0"/>
      <c r="MQN80" s="0"/>
      <c r="MQO80" s="0"/>
      <c r="MQP80" s="0"/>
      <c r="MQQ80" s="0"/>
      <c r="MQR80" s="0"/>
      <c r="MQS80" s="0"/>
      <c r="MQT80" s="0"/>
      <c r="MQU80" s="0"/>
      <c r="MQV80" s="0"/>
      <c r="MQW80" s="0"/>
      <c r="MQX80" s="0"/>
      <c r="MQY80" s="0"/>
      <c r="MQZ80" s="0"/>
      <c r="MRA80" s="0"/>
      <c r="MRB80" s="0"/>
      <c r="MRC80" s="0"/>
      <c r="MRD80" s="0"/>
      <c r="MRE80" s="0"/>
      <c r="MRF80" s="0"/>
      <c r="MRG80" s="0"/>
      <c r="MRH80" s="0"/>
      <c r="MRI80" s="0"/>
      <c r="MRJ80" s="0"/>
      <c r="MRK80" s="0"/>
      <c r="MRL80" s="0"/>
      <c r="MRM80" s="0"/>
      <c r="MRN80" s="0"/>
      <c r="MRO80" s="0"/>
      <c r="MRP80" s="0"/>
      <c r="MRQ80" s="0"/>
      <c r="MRR80" s="0"/>
      <c r="MRS80" s="0"/>
      <c r="MRT80" s="0"/>
      <c r="MRU80" s="0"/>
      <c r="MRV80" s="0"/>
      <c r="MRW80" s="0"/>
      <c r="MRX80" s="0"/>
      <c r="MRY80" s="0"/>
      <c r="MRZ80" s="0"/>
      <c r="MSA80" s="0"/>
      <c r="MSB80" s="0"/>
      <c r="MSC80" s="0"/>
      <c r="MSD80" s="0"/>
      <c r="MSE80" s="0"/>
      <c r="MSF80" s="0"/>
      <c r="MSG80" s="0"/>
      <c r="MSH80" s="0"/>
      <c r="MSI80" s="0"/>
      <c r="MSJ80" s="0"/>
      <c r="MSK80" s="0"/>
      <c r="MSL80" s="0"/>
      <c r="MSM80" s="0"/>
      <c r="MSN80" s="0"/>
      <c r="MSO80" s="0"/>
      <c r="MSP80" s="0"/>
      <c r="MSQ80" s="0"/>
      <c r="MSR80" s="0"/>
      <c r="MSS80" s="0"/>
      <c r="MST80" s="0"/>
      <c r="MSU80" s="0"/>
      <c r="MSV80" s="0"/>
      <c r="MSW80" s="0"/>
      <c r="MSX80" s="0"/>
      <c r="MSY80" s="0"/>
      <c r="MSZ80" s="0"/>
      <c r="MTA80" s="0"/>
      <c r="MTB80" s="0"/>
      <c r="MTC80" s="0"/>
      <c r="MTD80" s="0"/>
      <c r="MTE80" s="0"/>
      <c r="MTF80" s="0"/>
      <c r="MTG80" s="0"/>
      <c r="MTH80" s="0"/>
      <c r="MTI80" s="0"/>
      <c r="MTJ80" s="0"/>
      <c r="MTK80" s="0"/>
      <c r="MTL80" s="0"/>
      <c r="MTM80" s="0"/>
      <c r="MTN80" s="0"/>
      <c r="MTO80" s="0"/>
      <c r="MTP80" s="0"/>
      <c r="MTQ80" s="0"/>
      <c r="MTR80" s="0"/>
      <c r="MTS80" s="0"/>
      <c r="MTT80" s="0"/>
      <c r="MTU80" s="0"/>
      <c r="MTV80" s="0"/>
      <c r="MTW80" s="0"/>
      <c r="MTX80" s="0"/>
      <c r="MTY80" s="0"/>
      <c r="MTZ80" s="0"/>
      <c r="MUA80" s="0"/>
      <c r="MUB80" s="0"/>
      <c r="MUC80" s="0"/>
      <c r="MUD80" s="0"/>
      <c r="MUE80" s="0"/>
      <c r="MUF80" s="0"/>
      <c r="MUG80" s="0"/>
      <c r="MUH80" s="0"/>
      <c r="MUI80" s="0"/>
      <c r="MUJ80" s="0"/>
      <c r="MUK80" s="0"/>
      <c r="MUL80" s="0"/>
      <c r="MUM80" s="0"/>
      <c r="MUN80" s="0"/>
      <c r="MUO80" s="0"/>
      <c r="MUP80" s="0"/>
      <c r="MUQ80" s="0"/>
      <c r="MUR80" s="0"/>
      <c r="MUS80" s="0"/>
      <c r="MUT80" s="0"/>
      <c r="MUU80" s="0"/>
      <c r="MUV80" s="0"/>
      <c r="MUW80" s="0"/>
      <c r="MUX80" s="0"/>
      <c r="MUY80" s="0"/>
      <c r="MUZ80" s="0"/>
      <c r="MVA80" s="0"/>
      <c r="MVB80" s="0"/>
      <c r="MVC80" s="0"/>
      <c r="MVD80" s="0"/>
      <c r="MVE80" s="0"/>
      <c r="MVF80" s="0"/>
      <c r="MVG80" s="0"/>
      <c r="MVH80" s="0"/>
      <c r="MVI80" s="0"/>
      <c r="MVJ80" s="0"/>
      <c r="MVK80" s="0"/>
      <c r="MVL80" s="0"/>
      <c r="MVM80" s="0"/>
      <c r="MVN80" s="0"/>
      <c r="MVO80" s="0"/>
      <c r="MVP80" s="0"/>
      <c r="MVQ80" s="0"/>
      <c r="MVR80" s="0"/>
      <c r="MVS80" s="0"/>
      <c r="MVT80" s="0"/>
      <c r="MVU80" s="0"/>
      <c r="MVV80" s="0"/>
      <c r="MVW80" s="0"/>
      <c r="MVX80" s="0"/>
      <c r="MVY80" s="0"/>
      <c r="MVZ80" s="0"/>
      <c r="MWA80" s="0"/>
      <c r="MWB80" s="0"/>
      <c r="MWC80" s="0"/>
      <c r="MWD80" s="0"/>
      <c r="MWE80" s="0"/>
      <c r="MWF80" s="0"/>
      <c r="MWG80" s="0"/>
      <c r="MWH80" s="0"/>
      <c r="MWI80" s="0"/>
      <c r="MWJ80" s="0"/>
      <c r="MWK80" s="0"/>
      <c r="MWL80" s="0"/>
      <c r="MWM80" s="0"/>
      <c r="MWN80" s="0"/>
      <c r="MWO80" s="0"/>
      <c r="MWP80" s="0"/>
      <c r="MWQ80" s="0"/>
      <c r="MWR80" s="0"/>
      <c r="MWS80" s="0"/>
      <c r="MWT80" s="0"/>
      <c r="MWU80" s="0"/>
      <c r="MWV80" s="0"/>
      <c r="MWW80" s="0"/>
      <c r="MWX80" s="0"/>
      <c r="MWY80" s="0"/>
      <c r="MWZ80" s="0"/>
      <c r="MXA80" s="0"/>
      <c r="MXB80" s="0"/>
      <c r="MXC80" s="0"/>
      <c r="MXD80" s="0"/>
      <c r="MXE80" s="0"/>
      <c r="MXF80" s="0"/>
      <c r="MXG80" s="0"/>
      <c r="MXH80" s="0"/>
      <c r="MXI80" s="0"/>
      <c r="MXJ80" s="0"/>
      <c r="MXK80" s="0"/>
      <c r="MXL80" s="0"/>
      <c r="MXM80" s="0"/>
      <c r="MXN80" s="0"/>
      <c r="MXO80" s="0"/>
      <c r="MXP80" s="0"/>
      <c r="MXQ80" s="0"/>
      <c r="MXR80" s="0"/>
      <c r="MXS80" s="0"/>
      <c r="MXT80" s="0"/>
      <c r="MXU80" s="0"/>
      <c r="MXV80" s="0"/>
      <c r="MXW80" s="0"/>
      <c r="MXX80" s="0"/>
      <c r="MXY80" s="0"/>
      <c r="MXZ80" s="0"/>
      <c r="MYA80" s="0"/>
      <c r="MYB80" s="0"/>
      <c r="MYC80" s="0"/>
      <c r="MYD80" s="0"/>
      <c r="MYE80" s="0"/>
      <c r="MYF80" s="0"/>
      <c r="MYG80" s="0"/>
      <c r="MYH80" s="0"/>
      <c r="MYI80" s="0"/>
      <c r="MYJ80" s="0"/>
      <c r="MYK80" s="0"/>
      <c r="MYL80" s="0"/>
      <c r="MYM80" s="0"/>
      <c r="MYN80" s="0"/>
      <c r="MYO80" s="0"/>
      <c r="MYP80" s="0"/>
      <c r="MYQ80" s="0"/>
      <c r="MYR80" s="0"/>
      <c r="MYS80" s="0"/>
      <c r="MYT80" s="0"/>
      <c r="MYU80" s="0"/>
      <c r="MYV80" s="0"/>
      <c r="MYW80" s="0"/>
      <c r="MYX80" s="0"/>
      <c r="MYY80" s="0"/>
      <c r="MYZ80" s="0"/>
      <c r="MZA80" s="0"/>
      <c r="MZB80" s="0"/>
      <c r="MZC80" s="0"/>
      <c r="MZD80" s="0"/>
      <c r="MZE80" s="0"/>
      <c r="MZF80" s="0"/>
      <c r="MZG80" s="0"/>
      <c r="MZH80" s="0"/>
      <c r="MZI80" s="0"/>
      <c r="MZJ80" s="0"/>
      <c r="MZK80" s="0"/>
      <c r="MZL80" s="0"/>
      <c r="MZM80" s="0"/>
      <c r="MZN80" s="0"/>
      <c r="MZO80" s="0"/>
      <c r="MZP80" s="0"/>
      <c r="MZQ80" s="0"/>
      <c r="MZR80" s="0"/>
      <c r="MZS80" s="0"/>
      <c r="MZT80" s="0"/>
      <c r="MZU80" s="0"/>
      <c r="MZV80" s="0"/>
      <c r="MZW80" s="0"/>
      <c r="MZX80" s="0"/>
      <c r="MZY80" s="0"/>
      <c r="MZZ80" s="0"/>
      <c r="NAA80" s="0"/>
      <c r="NAB80" s="0"/>
      <c r="NAC80" s="0"/>
      <c r="NAD80" s="0"/>
      <c r="NAE80" s="0"/>
      <c r="NAF80" s="0"/>
      <c r="NAG80" s="0"/>
      <c r="NAH80" s="0"/>
      <c r="NAI80" s="0"/>
      <c r="NAJ80" s="0"/>
      <c r="NAK80" s="0"/>
      <c r="NAL80" s="0"/>
      <c r="NAM80" s="0"/>
      <c r="NAN80" s="0"/>
      <c r="NAO80" s="0"/>
      <c r="NAP80" s="0"/>
      <c r="NAQ80" s="0"/>
      <c r="NAR80" s="0"/>
      <c r="NAS80" s="0"/>
      <c r="NAT80" s="0"/>
      <c r="NAU80" s="0"/>
      <c r="NAV80" s="0"/>
      <c r="NAW80" s="0"/>
      <c r="NAX80" s="0"/>
      <c r="NAY80" s="0"/>
      <c r="NAZ80" s="0"/>
      <c r="NBA80" s="0"/>
      <c r="NBB80" s="0"/>
      <c r="NBC80" s="0"/>
      <c r="NBD80" s="0"/>
      <c r="NBE80" s="0"/>
      <c r="NBF80" s="0"/>
      <c r="NBG80" s="0"/>
      <c r="NBH80" s="0"/>
      <c r="NBI80" s="0"/>
      <c r="NBJ80" s="0"/>
      <c r="NBK80" s="0"/>
      <c r="NBL80" s="0"/>
      <c r="NBM80" s="0"/>
      <c r="NBN80" s="0"/>
      <c r="NBO80" s="0"/>
      <c r="NBP80" s="0"/>
      <c r="NBQ80" s="0"/>
      <c r="NBR80" s="0"/>
      <c r="NBS80" s="0"/>
      <c r="NBT80" s="0"/>
      <c r="NBU80" s="0"/>
      <c r="NBV80" s="0"/>
      <c r="NBW80" s="0"/>
      <c r="NBX80" s="0"/>
      <c r="NBY80" s="0"/>
      <c r="NBZ80" s="0"/>
      <c r="NCA80" s="0"/>
      <c r="NCB80" s="0"/>
      <c r="NCC80" s="0"/>
      <c r="NCD80" s="0"/>
      <c r="NCE80" s="0"/>
      <c r="NCF80" s="0"/>
      <c r="NCG80" s="0"/>
      <c r="NCH80" s="0"/>
      <c r="NCI80" s="0"/>
      <c r="NCJ80" s="0"/>
      <c r="NCK80" s="0"/>
      <c r="NCL80" s="0"/>
      <c r="NCM80" s="0"/>
      <c r="NCN80" s="0"/>
      <c r="NCO80" s="0"/>
      <c r="NCP80" s="0"/>
      <c r="NCQ80" s="0"/>
      <c r="NCR80" s="0"/>
      <c r="NCS80" s="0"/>
      <c r="NCT80" s="0"/>
      <c r="NCU80" s="0"/>
      <c r="NCV80" s="0"/>
      <c r="NCW80" s="0"/>
      <c r="NCX80" s="0"/>
      <c r="NCY80" s="0"/>
      <c r="NCZ80" s="0"/>
      <c r="NDA80" s="0"/>
      <c r="NDB80" s="0"/>
      <c r="NDC80" s="0"/>
      <c r="NDD80" s="0"/>
      <c r="NDE80" s="0"/>
      <c r="NDF80" s="0"/>
      <c r="NDG80" s="0"/>
      <c r="NDH80" s="0"/>
      <c r="NDI80" s="0"/>
      <c r="NDJ80" s="0"/>
      <c r="NDK80" s="0"/>
      <c r="NDL80" s="0"/>
      <c r="NDM80" s="0"/>
      <c r="NDN80" s="0"/>
      <c r="NDO80" s="0"/>
      <c r="NDP80" s="0"/>
      <c r="NDQ80" s="0"/>
      <c r="NDR80" s="0"/>
      <c r="NDS80" s="0"/>
      <c r="NDT80" s="0"/>
      <c r="NDU80" s="0"/>
      <c r="NDV80" s="0"/>
      <c r="NDW80" s="0"/>
      <c r="NDX80" s="0"/>
      <c r="NDY80" s="0"/>
      <c r="NDZ80" s="0"/>
      <c r="NEA80" s="0"/>
      <c r="NEB80" s="0"/>
      <c r="NEC80" s="0"/>
      <c r="NED80" s="0"/>
      <c r="NEE80" s="0"/>
      <c r="NEF80" s="0"/>
      <c r="NEG80" s="0"/>
      <c r="NEH80" s="0"/>
      <c r="NEI80" s="0"/>
      <c r="NEJ80" s="0"/>
      <c r="NEK80" s="0"/>
      <c r="NEL80" s="0"/>
      <c r="NEM80" s="0"/>
      <c r="NEN80" s="0"/>
      <c r="NEO80" s="0"/>
      <c r="NEP80" s="0"/>
      <c r="NEQ80" s="0"/>
      <c r="NER80" s="0"/>
      <c r="NES80" s="0"/>
      <c r="NET80" s="0"/>
      <c r="NEU80" s="0"/>
      <c r="NEV80" s="0"/>
      <c r="NEW80" s="0"/>
      <c r="NEX80" s="0"/>
      <c r="NEY80" s="0"/>
      <c r="NEZ80" s="0"/>
      <c r="NFA80" s="0"/>
      <c r="NFB80" s="0"/>
      <c r="NFC80" s="0"/>
      <c r="NFD80" s="0"/>
      <c r="NFE80" s="0"/>
      <c r="NFF80" s="0"/>
      <c r="NFG80" s="0"/>
      <c r="NFH80" s="0"/>
      <c r="NFI80" s="0"/>
      <c r="NFJ80" s="0"/>
      <c r="NFK80" s="0"/>
      <c r="NFL80" s="0"/>
      <c r="NFM80" s="0"/>
      <c r="NFN80" s="0"/>
      <c r="NFO80" s="0"/>
      <c r="NFP80" s="0"/>
      <c r="NFQ80" s="0"/>
      <c r="NFR80" s="0"/>
      <c r="NFS80" s="0"/>
      <c r="NFT80" s="0"/>
      <c r="NFU80" s="0"/>
      <c r="NFV80" s="0"/>
      <c r="NFW80" s="0"/>
      <c r="NFX80" s="0"/>
      <c r="NFY80" s="0"/>
      <c r="NFZ80" s="0"/>
      <c r="NGA80" s="0"/>
      <c r="NGB80" s="0"/>
      <c r="NGC80" s="0"/>
      <c r="NGD80" s="0"/>
      <c r="NGE80" s="0"/>
      <c r="NGF80" s="0"/>
      <c r="NGG80" s="0"/>
      <c r="NGH80" s="0"/>
      <c r="NGI80" s="0"/>
      <c r="NGJ80" s="0"/>
      <c r="NGK80" s="0"/>
      <c r="NGL80" s="0"/>
      <c r="NGM80" s="0"/>
      <c r="NGN80" s="0"/>
      <c r="NGO80" s="0"/>
      <c r="NGP80" s="0"/>
      <c r="NGQ80" s="0"/>
      <c r="NGR80" s="0"/>
      <c r="NGS80" s="0"/>
      <c r="NGT80" s="0"/>
      <c r="NGU80" s="0"/>
      <c r="NGV80" s="0"/>
      <c r="NGW80" s="0"/>
      <c r="NGX80" s="0"/>
      <c r="NGY80" s="0"/>
      <c r="NGZ80" s="0"/>
      <c r="NHA80" s="0"/>
      <c r="NHB80" s="0"/>
      <c r="NHC80" s="0"/>
      <c r="NHD80" s="0"/>
      <c r="NHE80" s="0"/>
      <c r="NHF80" s="0"/>
      <c r="NHG80" s="0"/>
      <c r="NHH80" s="0"/>
      <c r="NHI80" s="0"/>
      <c r="NHJ80" s="0"/>
      <c r="NHK80" s="0"/>
      <c r="NHL80" s="0"/>
      <c r="NHM80" s="0"/>
      <c r="NHN80" s="0"/>
      <c r="NHO80" s="0"/>
      <c r="NHP80" s="0"/>
      <c r="NHQ80" s="0"/>
      <c r="NHR80" s="0"/>
      <c r="NHS80" s="0"/>
      <c r="NHT80" s="0"/>
      <c r="NHU80" s="0"/>
      <c r="NHV80" s="0"/>
      <c r="NHW80" s="0"/>
      <c r="NHX80" s="0"/>
      <c r="NHY80" s="0"/>
      <c r="NHZ80" s="0"/>
      <c r="NIA80" s="0"/>
      <c r="NIB80" s="0"/>
      <c r="NIC80" s="0"/>
      <c r="NID80" s="0"/>
      <c r="NIE80" s="0"/>
      <c r="NIF80" s="0"/>
      <c r="NIG80" s="0"/>
      <c r="NIH80" s="0"/>
      <c r="NII80" s="0"/>
      <c r="NIJ80" s="0"/>
      <c r="NIK80" s="0"/>
      <c r="NIL80" s="0"/>
      <c r="NIM80" s="0"/>
      <c r="NIN80" s="0"/>
      <c r="NIO80" s="0"/>
      <c r="NIP80" s="0"/>
      <c r="NIQ80" s="0"/>
      <c r="NIR80" s="0"/>
      <c r="NIS80" s="0"/>
      <c r="NIT80" s="0"/>
      <c r="NIU80" s="0"/>
      <c r="NIV80" s="0"/>
      <c r="NIW80" s="0"/>
      <c r="NIX80" s="0"/>
      <c r="NIY80" s="0"/>
      <c r="NIZ80" s="0"/>
      <c r="NJA80" s="0"/>
      <c r="NJB80" s="0"/>
      <c r="NJC80" s="0"/>
      <c r="NJD80" s="0"/>
      <c r="NJE80" s="0"/>
      <c r="NJF80" s="0"/>
      <c r="NJG80" s="0"/>
      <c r="NJH80" s="0"/>
      <c r="NJI80" s="0"/>
      <c r="NJJ80" s="0"/>
      <c r="NJK80" s="0"/>
      <c r="NJL80" s="0"/>
      <c r="NJM80" s="0"/>
      <c r="NJN80" s="0"/>
      <c r="NJO80" s="0"/>
      <c r="NJP80" s="0"/>
      <c r="NJQ80" s="0"/>
      <c r="NJR80" s="0"/>
      <c r="NJS80" s="0"/>
      <c r="NJT80" s="0"/>
      <c r="NJU80" s="0"/>
      <c r="NJV80" s="0"/>
      <c r="NJW80" s="0"/>
      <c r="NJX80" s="0"/>
      <c r="NJY80" s="0"/>
      <c r="NJZ80" s="0"/>
      <c r="NKA80" s="0"/>
      <c r="NKB80" s="0"/>
      <c r="NKC80" s="0"/>
      <c r="NKD80" s="0"/>
      <c r="NKE80" s="0"/>
      <c r="NKF80" s="0"/>
      <c r="NKG80" s="0"/>
      <c r="NKH80" s="0"/>
      <c r="NKI80" s="0"/>
      <c r="NKJ80" s="0"/>
      <c r="NKK80" s="0"/>
      <c r="NKL80" s="0"/>
      <c r="NKM80" s="0"/>
      <c r="NKN80" s="0"/>
      <c r="NKO80" s="0"/>
      <c r="NKP80" s="0"/>
      <c r="NKQ80" s="0"/>
      <c r="NKR80" s="0"/>
      <c r="NKS80" s="0"/>
      <c r="NKT80" s="0"/>
      <c r="NKU80" s="0"/>
      <c r="NKV80" s="0"/>
      <c r="NKW80" s="0"/>
      <c r="NKX80" s="0"/>
      <c r="NKY80" s="0"/>
      <c r="NKZ80" s="0"/>
      <c r="NLA80" s="0"/>
      <c r="NLB80" s="0"/>
      <c r="NLC80" s="0"/>
      <c r="NLD80" s="0"/>
      <c r="NLE80" s="0"/>
      <c r="NLF80" s="0"/>
      <c r="NLG80" s="0"/>
      <c r="NLH80" s="0"/>
      <c r="NLI80" s="0"/>
      <c r="NLJ80" s="0"/>
      <c r="NLK80" s="0"/>
      <c r="NLL80" s="0"/>
      <c r="NLM80" s="0"/>
      <c r="NLN80" s="0"/>
      <c r="NLO80" s="0"/>
      <c r="NLP80" s="0"/>
      <c r="NLQ80" s="0"/>
      <c r="NLR80" s="0"/>
      <c r="NLS80" s="0"/>
      <c r="NLT80" s="0"/>
      <c r="NLU80" s="0"/>
      <c r="NLV80" s="0"/>
      <c r="NLW80" s="0"/>
      <c r="NLX80" s="0"/>
      <c r="NLY80" s="0"/>
      <c r="NLZ80" s="0"/>
      <c r="NMA80" s="0"/>
      <c r="NMB80" s="0"/>
      <c r="NMC80" s="0"/>
      <c r="NMD80" s="0"/>
      <c r="NME80" s="0"/>
      <c r="NMF80" s="0"/>
      <c r="NMG80" s="0"/>
      <c r="NMH80" s="0"/>
      <c r="NMI80" s="0"/>
      <c r="NMJ80" s="0"/>
      <c r="NMK80" s="0"/>
      <c r="NML80" s="0"/>
      <c r="NMM80" s="0"/>
      <c r="NMN80" s="0"/>
      <c r="NMO80" s="0"/>
      <c r="NMP80" s="0"/>
      <c r="NMQ80" s="0"/>
      <c r="NMR80" s="0"/>
      <c r="NMS80" s="0"/>
      <c r="NMT80" s="0"/>
      <c r="NMU80" s="0"/>
      <c r="NMV80" s="0"/>
      <c r="NMW80" s="0"/>
      <c r="NMX80" s="0"/>
      <c r="NMY80" s="0"/>
      <c r="NMZ80" s="0"/>
      <c r="NNA80" s="0"/>
      <c r="NNB80" s="0"/>
      <c r="NNC80" s="0"/>
      <c r="NND80" s="0"/>
      <c r="NNE80" s="0"/>
      <c r="NNF80" s="0"/>
      <c r="NNG80" s="0"/>
      <c r="NNH80" s="0"/>
      <c r="NNI80" s="0"/>
      <c r="NNJ80" s="0"/>
      <c r="NNK80" s="0"/>
      <c r="NNL80" s="0"/>
      <c r="NNM80" s="0"/>
      <c r="NNN80" s="0"/>
      <c r="NNO80" s="0"/>
      <c r="NNP80" s="0"/>
      <c r="NNQ80" s="0"/>
      <c r="NNR80" s="0"/>
      <c r="NNS80" s="0"/>
      <c r="NNT80" s="0"/>
      <c r="NNU80" s="0"/>
      <c r="NNV80" s="0"/>
      <c r="NNW80" s="0"/>
      <c r="NNX80" s="0"/>
      <c r="NNY80" s="0"/>
      <c r="NNZ80" s="0"/>
      <c r="NOA80" s="0"/>
      <c r="NOB80" s="0"/>
      <c r="NOC80" s="0"/>
      <c r="NOD80" s="0"/>
      <c r="NOE80" s="0"/>
      <c r="NOF80" s="0"/>
      <c r="NOG80" s="0"/>
      <c r="NOH80" s="0"/>
      <c r="NOI80" s="0"/>
      <c r="NOJ80" s="0"/>
      <c r="NOK80" s="0"/>
      <c r="NOL80" s="0"/>
      <c r="NOM80" s="0"/>
      <c r="NON80" s="0"/>
      <c r="NOO80" s="0"/>
      <c r="NOP80" s="0"/>
      <c r="NOQ80" s="0"/>
      <c r="NOR80" s="0"/>
      <c r="NOS80" s="0"/>
      <c r="NOT80" s="0"/>
      <c r="NOU80" s="0"/>
      <c r="NOV80" s="0"/>
      <c r="NOW80" s="0"/>
      <c r="NOX80" s="0"/>
      <c r="NOY80" s="0"/>
      <c r="NOZ80" s="0"/>
      <c r="NPA80" s="0"/>
      <c r="NPB80" s="0"/>
      <c r="NPC80" s="0"/>
      <c r="NPD80" s="0"/>
      <c r="NPE80" s="0"/>
      <c r="NPF80" s="0"/>
      <c r="NPG80" s="0"/>
      <c r="NPH80" s="0"/>
      <c r="NPI80" s="0"/>
      <c r="NPJ80" s="0"/>
      <c r="NPK80" s="0"/>
      <c r="NPL80" s="0"/>
      <c r="NPM80" s="0"/>
      <c r="NPN80" s="0"/>
      <c r="NPO80" s="0"/>
      <c r="NPP80" s="0"/>
      <c r="NPQ80" s="0"/>
      <c r="NPR80" s="0"/>
      <c r="NPS80" s="0"/>
      <c r="NPT80" s="0"/>
      <c r="NPU80" s="0"/>
      <c r="NPV80" s="0"/>
      <c r="NPW80" s="0"/>
      <c r="NPX80" s="0"/>
      <c r="NPY80" s="0"/>
      <c r="NPZ80" s="0"/>
      <c r="NQA80" s="0"/>
      <c r="NQB80" s="0"/>
      <c r="NQC80" s="0"/>
      <c r="NQD80" s="0"/>
      <c r="NQE80" s="0"/>
      <c r="NQF80" s="0"/>
      <c r="NQG80" s="0"/>
      <c r="NQH80" s="0"/>
      <c r="NQI80" s="0"/>
      <c r="NQJ80" s="0"/>
      <c r="NQK80" s="0"/>
      <c r="NQL80" s="0"/>
      <c r="NQM80" s="0"/>
      <c r="NQN80" s="0"/>
      <c r="NQO80" s="0"/>
      <c r="NQP80" s="0"/>
      <c r="NQQ80" s="0"/>
      <c r="NQR80" s="0"/>
      <c r="NQS80" s="0"/>
      <c r="NQT80" s="0"/>
      <c r="NQU80" s="0"/>
      <c r="NQV80" s="0"/>
      <c r="NQW80" s="0"/>
      <c r="NQX80" s="0"/>
      <c r="NQY80" s="0"/>
      <c r="NQZ80" s="0"/>
      <c r="NRA80" s="0"/>
      <c r="NRB80" s="0"/>
      <c r="NRC80" s="0"/>
      <c r="NRD80" s="0"/>
      <c r="NRE80" s="0"/>
      <c r="NRF80" s="0"/>
      <c r="NRG80" s="0"/>
      <c r="NRH80" s="0"/>
      <c r="NRI80" s="0"/>
      <c r="NRJ80" s="0"/>
      <c r="NRK80" s="0"/>
      <c r="NRL80" s="0"/>
      <c r="NRM80" s="0"/>
      <c r="NRN80" s="0"/>
      <c r="NRO80" s="0"/>
      <c r="NRP80" s="0"/>
      <c r="NRQ80" s="0"/>
      <c r="NRR80" s="0"/>
      <c r="NRS80" s="0"/>
      <c r="NRT80" s="0"/>
      <c r="NRU80" s="0"/>
      <c r="NRV80" s="0"/>
      <c r="NRW80" s="0"/>
      <c r="NRX80" s="0"/>
      <c r="NRY80" s="0"/>
      <c r="NRZ80" s="0"/>
      <c r="NSA80" s="0"/>
      <c r="NSB80" s="0"/>
      <c r="NSC80" s="0"/>
      <c r="NSD80" s="0"/>
      <c r="NSE80" s="0"/>
      <c r="NSF80" s="0"/>
      <c r="NSG80" s="0"/>
      <c r="NSH80" s="0"/>
      <c r="NSI80" s="0"/>
      <c r="NSJ80" s="0"/>
      <c r="NSK80" s="0"/>
      <c r="NSL80" s="0"/>
      <c r="NSM80" s="0"/>
      <c r="NSN80" s="0"/>
      <c r="NSO80" s="0"/>
      <c r="NSP80" s="0"/>
      <c r="NSQ80" s="0"/>
      <c r="NSR80" s="0"/>
      <c r="NSS80" s="0"/>
      <c r="NST80" s="0"/>
      <c r="NSU80" s="0"/>
      <c r="NSV80" s="0"/>
      <c r="NSW80" s="0"/>
      <c r="NSX80" s="0"/>
      <c r="NSY80" s="0"/>
      <c r="NSZ80" s="0"/>
      <c r="NTA80" s="0"/>
      <c r="NTB80" s="0"/>
      <c r="NTC80" s="0"/>
      <c r="NTD80" s="0"/>
      <c r="NTE80" s="0"/>
      <c r="NTF80" s="0"/>
      <c r="NTG80" s="0"/>
      <c r="NTH80" s="0"/>
      <c r="NTI80" s="0"/>
      <c r="NTJ80" s="0"/>
      <c r="NTK80" s="0"/>
      <c r="NTL80" s="0"/>
      <c r="NTM80" s="0"/>
      <c r="NTN80" s="0"/>
      <c r="NTO80" s="0"/>
      <c r="NTP80" s="0"/>
      <c r="NTQ80" s="0"/>
      <c r="NTR80" s="0"/>
      <c r="NTS80" s="0"/>
      <c r="NTT80" s="0"/>
      <c r="NTU80" s="0"/>
      <c r="NTV80" s="0"/>
      <c r="NTW80" s="0"/>
      <c r="NTX80" s="0"/>
      <c r="NTY80" s="0"/>
      <c r="NTZ80" s="0"/>
      <c r="NUA80" s="0"/>
      <c r="NUB80" s="0"/>
      <c r="NUC80" s="0"/>
      <c r="NUD80" s="0"/>
      <c r="NUE80" s="0"/>
      <c r="NUF80" s="0"/>
      <c r="NUG80" s="0"/>
      <c r="NUH80" s="0"/>
      <c r="NUI80" s="0"/>
      <c r="NUJ80" s="0"/>
      <c r="NUK80" s="0"/>
      <c r="NUL80" s="0"/>
      <c r="NUM80" s="0"/>
      <c r="NUN80" s="0"/>
      <c r="NUO80" s="0"/>
      <c r="NUP80" s="0"/>
      <c r="NUQ80" s="0"/>
      <c r="NUR80" s="0"/>
      <c r="NUS80" s="0"/>
      <c r="NUT80" s="0"/>
      <c r="NUU80" s="0"/>
      <c r="NUV80" s="0"/>
      <c r="NUW80" s="0"/>
      <c r="NUX80" s="0"/>
      <c r="NUY80" s="0"/>
      <c r="NUZ80" s="0"/>
      <c r="NVA80" s="0"/>
      <c r="NVB80" s="0"/>
      <c r="NVC80" s="0"/>
      <c r="NVD80" s="0"/>
      <c r="NVE80" s="0"/>
      <c r="NVF80" s="0"/>
      <c r="NVG80" s="0"/>
      <c r="NVH80" s="0"/>
      <c r="NVI80" s="0"/>
      <c r="NVJ80" s="0"/>
      <c r="NVK80" s="0"/>
      <c r="NVL80" s="0"/>
      <c r="NVM80" s="0"/>
      <c r="NVN80" s="0"/>
      <c r="NVO80" s="0"/>
      <c r="NVP80" s="0"/>
      <c r="NVQ80" s="0"/>
      <c r="NVR80" s="0"/>
      <c r="NVS80" s="0"/>
      <c r="NVT80" s="0"/>
      <c r="NVU80" s="0"/>
      <c r="NVV80" s="0"/>
      <c r="NVW80" s="0"/>
      <c r="NVX80" s="0"/>
      <c r="NVY80" s="0"/>
      <c r="NVZ80" s="0"/>
      <c r="NWA80" s="0"/>
      <c r="NWB80" s="0"/>
      <c r="NWC80" s="0"/>
      <c r="NWD80" s="0"/>
      <c r="NWE80" s="0"/>
      <c r="NWF80" s="0"/>
      <c r="NWG80" s="0"/>
      <c r="NWH80" s="0"/>
      <c r="NWI80" s="0"/>
      <c r="NWJ80" s="0"/>
      <c r="NWK80" s="0"/>
      <c r="NWL80" s="0"/>
      <c r="NWM80" s="0"/>
      <c r="NWN80" s="0"/>
      <c r="NWO80" s="0"/>
      <c r="NWP80" s="0"/>
      <c r="NWQ80" s="0"/>
      <c r="NWR80" s="0"/>
      <c r="NWS80" s="0"/>
      <c r="NWT80" s="0"/>
      <c r="NWU80" s="0"/>
      <c r="NWV80" s="0"/>
      <c r="NWW80" s="0"/>
      <c r="NWX80" s="0"/>
      <c r="NWY80" s="0"/>
      <c r="NWZ80" s="0"/>
      <c r="NXA80" s="0"/>
      <c r="NXB80" s="0"/>
      <c r="NXC80" s="0"/>
      <c r="NXD80" s="0"/>
      <c r="NXE80" s="0"/>
      <c r="NXF80" s="0"/>
      <c r="NXG80" s="0"/>
      <c r="NXH80" s="0"/>
      <c r="NXI80" s="0"/>
      <c r="NXJ80" s="0"/>
      <c r="NXK80" s="0"/>
      <c r="NXL80" s="0"/>
      <c r="NXM80" s="0"/>
      <c r="NXN80" s="0"/>
      <c r="NXO80" s="0"/>
      <c r="NXP80" s="0"/>
      <c r="NXQ80" s="0"/>
      <c r="NXR80" s="0"/>
      <c r="NXS80" s="0"/>
      <c r="NXT80" s="0"/>
      <c r="NXU80" s="0"/>
      <c r="NXV80" s="0"/>
      <c r="NXW80" s="0"/>
      <c r="NXX80" s="0"/>
      <c r="NXY80" s="0"/>
      <c r="NXZ80" s="0"/>
      <c r="NYA80" s="0"/>
      <c r="NYB80" s="0"/>
      <c r="NYC80" s="0"/>
      <c r="NYD80" s="0"/>
      <c r="NYE80" s="0"/>
      <c r="NYF80" s="0"/>
      <c r="NYG80" s="0"/>
      <c r="NYH80" s="0"/>
      <c r="NYI80" s="0"/>
      <c r="NYJ80" s="0"/>
      <c r="NYK80" s="0"/>
      <c r="NYL80" s="0"/>
      <c r="NYM80" s="0"/>
      <c r="NYN80" s="0"/>
      <c r="NYO80" s="0"/>
      <c r="NYP80" s="0"/>
      <c r="NYQ80" s="0"/>
      <c r="NYR80" s="0"/>
      <c r="NYS80" s="0"/>
      <c r="NYT80" s="0"/>
      <c r="NYU80" s="0"/>
      <c r="NYV80" s="0"/>
      <c r="NYW80" s="0"/>
      <c r="NYX80" s="0"/>
      <c r="NYY80" s="0"/>
      <c r="NYZ80" s="0"/>
      <c r="NZA80" s="0"/>
      <c r="NZB80" s="0"/>
      <c r="NZC80" s="0"/>
      <c r="NZD80" s="0"/>
      <c r="NZE80" s="0"/>
      <c r="NZF80" s="0"/>
      <c r="NZG80" s="0"/>
      <c r="NZH80" s="0"/>
      <c r="NZI80" s="0"/>
      <c r="NZJ80" s="0"/>
      <c r="NZK80" s="0"/>
      <c r="NZL80" s="0"/>
      <c r="NZM80" s="0"/>
      <c r="NZN80" s="0"/>
      <c r="NZO80" s="0"/>
      <c r="NZP80" s="0"/>
      <c r="NZQ80" s="0"/>
      <c r="NZR80" s="0"/>
      <c r="NZS80" s="0"/>
      <c r="NZT80" s="0"/>
      <c r="NZU80" s="0"/>
      <c r="NZV80" s="0"/>
      <c r="NZW80" s="0"/>
      <c r="NZX80" s="0"/>
      <c r="NZY80" s="0"/>
      <c r="NZZ80" s="0"/>
      <c r="OAA80" s="0"/>
      <c r="OAB80" s="0"/>
      <c r="OAC80" s="0"/>
      <c r="OAD80" s="0"/>
      <c r="OAE80" s="0"/>
      <c r="OAF80" s="0"/>
      <c r="OAG80" s="0"/>
      <c r="OAH80" s="0"/>
      <c r="OAI80" s="0"/>
      <c r="OAJ80" s="0"/>
      <c r="OAK80" s="0"/>
      <c r="OAL80" s="0"/>
      <c r="OAM80" s="0"/>
      <c r="OAN80" s="0"/>
      <c r="OAO80" s="0"/>
      <c r="OAP80" s="0"/>
      <c r="OAQ80" s="0"/>
      <c r="OAR80" s="0"/>
      <c r="OAS80" s="0"/>
      <c r="OAT80" s="0"/>
      <c r="OAU80" s="0"/>
      <c r="OAV80" s="0"/>
      <c r="OAW80" s="0"/>
      <c r="OAX80" s="0"/>
      <c r="OAY80" s="0"/>
      <c r="OAZ80" s="0"/>
      <c r="OBA80" s="0"/>
      <c r="OBB80" s="0"/>
      <c r="OBC80" s="0"/>
      <c r="OBD80" s="0"/>
      <c r="OBE80" s="0"/>
      <c r="OBF80" s="0"/>
      <c r="OBG80" s="0"/>
      <c r="OBH80" s="0"/>
      <c r="OBI80" s="0"/>
      <c r="OBJ80" s="0"/>
      <c r="OBK80" s="0"/>
      <c r="OBL80" s="0"/>
      <c r="OBM80" s="0"/>
      <c r="OBN80" s="0"/>
      <c r="OBO80" s="0"/>
      <c r="OBP80" s="0"/>
      <c r="OBQ80" s="0"/>
      <c r="OBR80" s="0"/>
      <c r="OBS80" s="0"/>
      <c r="OBT80" s="0"/>
      <c r="OBU80" s="0"/>
      <c r="OBV80" s="0"/>
      <c r="OBW80" s="0"/>
      <c r="OBX80" s="0"/>
      <c r="OBY80" s="0"/>
      <c r="OBZ80" s="0"/>
      <c r="OCA80" s="0"/>
      <c r="OCB80" s="0"/>
      <c r="OCC80" s="0"/>
      <c r="OCD80" s="0"/>
      <c r="OCE80" s="0"/>
      <c r="OCF80" s="0"/>
      <c r="OCG80" s="0"/>
      <c r="OCH80" s="0"/>
      <c r="OCI80" s="0"/>
      <c r="OCJ80" s="0"/>
      <c r="OCK80" s="0"/>
      <c r="OCL80" s="0"/>
      <c r="OCM80" s="0"/>
      <c r="OCN80" s="0"/>
      <c r="OCO80" s="0"/>
      <c r="OCP80" s="0"/>
      <c r="OCQ80" s="0"/>
      <c r="OCR80" s="0"/>
      <c r="OCS80" s="0"/>
      <c r="OCT80" s="0"/>
      <c r="OCU80" s="0"/>
      <c r="OCV80" s="0"/>
      <c r="OCW80" s="0"/>
      <c r="OCX80" s="0"/>
      <c r="OCY80" s="0"/>
      <c r="OCZ80" s="0"/>
      <c r="ODA80" s="0"/>
      <c r="ODB80" s="0"/>
      <c r="ODC80" s="0"/>
      <c r="ODD80" s="0"/>
      <c r="ODE80" s="0"/>
      <c r="ODF80" s="0"/>
      <c r="ODG80" s="0"/>
      <c r="ODH80" s="0"/>
      <c r="ODI80" s="0"/>
      <c r="ODJ80" s="0"/>
      <c r="ODK80" s="0"/>
      <c r="ODL80" s="0"/>
      <c r="ODM80" s="0"/>
      <c r="ODN80" s="0"/>
      <c r="ODO80" s="0"/>
      <c r="ODP80" s="0"/>
      <c r="ODQ80" s="0"/>
      <c r="ODR80" s="0"/>
      <c r="ODS80" s="0"/>
      <c r="ODT80" s="0"/>
      <c r="ODU80" s="0"/>
      <c r="ODV80" s="0"/>
      <c r="ODW80" s="0"/>
      <c r="ODX80" s="0"/>
      <c r="ODY80" s="0"/>
      <c r="ODZ80" s="0"/>
      <c r="OEA80" s="0"/>
      <c r="OEB80" s="0"/>
      <c r="OEC80" s="0"/>
      <c r="OED80" s="0"/>
      <c r="OEE80" s="0"/>
      <c r="OEF80" s="0"/>
      <c r="OEG80" s="0"/>
      <c r="OEH80" s="0"/>
      <c r="OEI80" s="0"/>
      <c r="OEJ80" s="0"/>
      <c r="OEK80" s="0"/>
      <c r="OEL80" s="0"/>
      <c r="OEM80" s="0"/>
      <c r="OEN80" s="0"/>
      <c r="OEO80" s="0"/>
      <c r="OEP80" s="0"/>
      <c r="OEQ80" s="0"/>
      <c r="OER80" s="0"/>
      <c r="OES80" s="0"/>
      <c r="OET80" s="0"/>
      <c r="OEU80" s="0"/>
      <c r="OEV80" s="0"/>
      <c r="OEW80" s="0"/>
      <c r="OEX80" s="0"/>
      <c r="OEY80" s="0"/>
      <c r="OEZ80" s="0"/>
      <c r="OFA80" s="0"/>
      <c r="OFB80" s="0"/>
      <c r="OFC80" s="0"/>
      <c r="OFD80" s="0"/>
      <c r="OFE80" s="0"/>
      <c r="OFF80" s="0"/>
      <c r="OFG80" s="0"/>
      <c r="OFH80" s="0"/>
      <c r="OFI80" s="0"/>
      <c r="OFJ80" s="0"/>
      <c r="OFK80" s="0"/>
      <c r="OFL80" s="0"/>
      <c r="OFM80" s="0"/>
      <c r="OFN80" s="0"/>
      <c r="OFO80" s="0"/>
      <c r="OFP80" s="0"/>
      <c r="OFQ80" s="0"/>
      <c r="OFR80" s="0"/>
      <c r="OFS80" s="0"/>
      <c r="OFT80" s="0"/>
      <c r="OFU80" s="0"/>
      <c r="OFV80" s="0"/>
      <c r="OFW80" s="0"/>
      <c r="OFX80" s="0"/>
      <c r="OFY80" s="0"/>
      <c r="OFZ80" s="0"/>
      <c r="OGA80" s="0"/>
      <c r="OGB80" s="0"/>
      <c r="OGC80" s="0"/>
      <c r="OGD80" s="0"/>
      <c r="OGE80" s="0"/>
      <c r="OGF80" s="0"/>
      <c r="OGG80" s="0"/>
      <c r="OGH80" s="0"/>
      <c r="OGI80" s="0"/>
      <c r="OGJ80" s="0"/>
      <c r="OGK80" s="0"/>
      <c r="OGL80" s="0"/>
      <c r="OGM80" s="0"/>
      <c r="OGN80" s="0"/>
      <c r="OGO80" s="0"/>
      <c r="OGP80" s="0"/>
      <c r="OGQ80" s="0"/>
      <c r="OGR80" s="0"/>
      <c r="OGS80" s="0"/>
      <c r="OGT80" s="0"/>
      <c r="OGU80" s="0"/>
      <c r="OGV80" s="0"/>
      <c r="OGW80" s="0"/>
      <c r="OGX80" s="0"/>
      <c r="OGY80" s="0"/>
      <c r="OGZ80" s="0"/>
      <c r="OHA80" s="0"/>
      <c r="OHB80" s="0"/>
      <c r="OHC80" s="0"/>
      <c r="OHD80" s="0"/>
      <c r="OHE80" s="0"/>
      <c r="OHF80" s="0"/>
      <c r="OHG80" s="0"/>
      <c r="OHH80" s="0"/>
      <c r="OHI80" s="0"/>
      <c r="OHJ80" s="0"/>
      <c r="OHK80" s="0"/>
      <c r="OHL80" s="0"/>
      <c r="OHM80" s="0"/>
      <c r="OHN80" s="0"/>
      <c r="OHO80" s="0"/>
      <c r="OHP80" s="0"/>
      <c r="OHQ80" s="0"/>
      <c r="OHR80" s="0"/>
      <c r="OHS80" s="0"/>
      <c r="OHT80" s="0"/>
      <c r="OHU80" s="0"/>
      <c r="OHV80" s="0"/>
      <c r="OHW80" s="0"/>
      <c r="OHX80" s="0"/>
      <c r="OHY80" s="0"/>
      <c r="OHZ80" s="0"/>
      <c r="OIA80" s="0"/>
      <c r="OIB80" s="0"/>
      <c r="OIC80" s="0"/>
      <c r="OID80" s="0"/>
      <c r="OIE80" s="0"/>
      <c r="OIF80" s="0"/>
      <c r="OIG80" s="0"/>
      <c r="OIH80" s="0"/>
      <c r="OII80" s="0"/>
      <c r="OIJ80" s="0"/>
      <c r="OIK80" s="0"/>
      <c r="OIL80" s="0"/>
      <c r="OIM80" s="0"/>
      <c r="OIN80" s="0"/>
      <c r="OIO80" s="0"/>
      <c r="OIP80" s="0"/>
      <c r="OIQ80" s="0"/>
      <c r="OIR80" s="0"/>
      <c r="OIS80" s="0"/>
      <c r="OIT80" s="0"/>
      <c r="OIU80" s="0"/>
      <c r="OIV80" s="0"/>
      <c r="OIW80" s="0"/>
      <c r="OIX80" s="0"/>
      <c r="OIY80" s="0"/>
      <c r="OIZ80" s="0"/>
      <c r="OJA80" s="0"/>
      <c r="OJB80" s="0"/>
      <c r="OJC80" s="0"/>
      <c r="OJD80" s="0"/>
      <c r="OJE80" s="0"/>
      <c r="OJF80" s="0"/>
      <c r="OJG80" s="0"/>
      <c r="OJH80" s="0"/>
      <c r="OJI80" s="0"/>
      <c r="OJJ80" s="0"/>
      <c r="OJK80" s="0"/>
      <c r="OJL80" s="0"/>
      <c r="OJM80" s="0"/>
      <c r="OJN80" s="0"/>
      <c r="OJO80" s="0"/>
      <c r="OJP80" s="0"/>
      <c r="OJQ80" s="0"/>
      <c r="OJR80" s="0"/>
      <c r="OJS80" s="0"/>
      <c r="OJT80" s="0"/>
      <c r="OJU80" s="0"/>
      <c r="OJV80" s="0"/>
      <c r="OJW80" s="0"/>
      <c r="OJX80" s="0"/>
      <c r="OJY80" s="0"/>
      <c r="OJZ80" s="0"/>
      <c r="OKA80" s="0"/>
      <c r="OKB80" s="0"/>
      <c r="OKC80" s="0"/>
      <c r="OKD80" s="0"/>
      <c r="OKE80" s="0"/>
      <c r="OKF80" s="0"/>
      <c r="OKG80" s="0"/>
      <c r="OKH80" s="0"/>
      <c r="OKI80" s="0"/>
      <c r="OKJ80" s="0"/>
      <c r="OKK80" s="0"/>
      <c r="OKL80" s="0"/>
      <c r="OKM80" s="0"/>
      <c r="OKN80" s="0"/>
      <c r="OKO80" s="0"/>
      <c r="OKP80" s="0"/>
      <c r="OKQ80" s="0"/>
      <c r="OKR80" s="0"/>
      <c r="OKS80" s="0"/>
      <c r="OKT80" s="0"/>
      <c r="OKU80" s="0"/>
      <c r="OKV80" s="0"/>
      <c r="OKW80" s="0"/>
      <c r="OKX80" s="0"/>
      <c r="OKY80" s="0"/>
      <c r="OKZ80" s="0"/>
      <c r="OLA80" s="0"/>
      <c r="OLB80" s="0"/>
      <c r="OLC80" s="0"/>
      <c r="OLD80" s="0"/>
      <c r="OLE80" s="0"/>
      <c r="OLF80" s="0"/>
      <c r="OLG80" s="0"/>
      <c r="OLH80" s="0"/>
      <c r="OLI80" s="0"/>
      <c r="OLJ80" s="0"/>
      <c r="OLK80" s="0"/>
      <c r="OLL80" s="0"/>
      <c r="OLM80" s="0"/>
      <c r="OLN80" s="0"/>
      <c r="OLO80" s="0"/>
      <c r="OLP80" s="0"/>
      <c r="OLQ80" s="0"/>
      <c r="OLR80" s="0"/>
      <c r="OLS80" s="0"/>
      <c r="OLT80" s="0"/>
      <c r="OLU80" s="0"/>
      <c r="OLV80" s="0"/>
      <c r="OLW80" s="0"/>
      <c r="OLX80" s="0"/>
      <c r="OLY80" s="0"/>
      <c r="OLZ80" s="0"/>
      <c r="OMA80" s="0"/>
      <c r="OMB80" s="0"/>
      <c r="OMC80" s="0"/>
      <c r="OMD80" s="0"/>
      <c r="OME80" s="0"/>
      <c r="OMF80" s="0"/>
      <c r="OMG80" s="0"/>
      <c r="OMH80" s="0"/>
      <c r="OMI80" s="0"/>
      <c r="OMJ80" s="0"/>
      <c r="OMK80" s="0"/>
      <c r="OML80" s="0"/>
      <c r="OMM80" s="0"/>
      <c r="OMN80" s="0"/>
      <c r="OMO80" s="0"/>
      <c r="OMP80" s="0"/>
      <c r="OMQ80" s="0"/>
      <c r="OMR80" s="0"/>
      <c r="OMS80" s="0"/>
      <c r="OMT80" s="0"/>
      <c r="OMU80" s="0"/>
      <c r="OMV80" s="0"/>
      <c r="OMW80" s="0"/>
      <c r="OMX80" s="0"/>
      <c r="OMY80" s="0"/>
      <c r="OMZ80" s="0"/>
      <c r="ONA80" s="0"/>
      <c r="ONB80" s="0"/>
      <c r="ONC80" s="0"/>
      <c r="OND80" s="0"/>
      <c r="ONE80" s="0"/>
      <c r="ONF80" s="0"/>
      <c r="ONG80" s="0"/>
      <c r="ONH80" s="0"/>
      <c r="ONI80" s="0"/>
      <c r="ONJ80" s="0"/>
      <c r="ONK80" s="0"/>
      <c r="ONL80" s="0"/>
      <c r="ONM80" s="0"/>
      <c r="ONN80" s="0"/>
      <c r="ONO80" s="0"/>
      <c r="ONP80" s="0"/>
      <c r="ONQ80" s="0"/>
      <c r="ONR80" s="0"/>
      <c r="ONS80" s="0"/>
      <c r="ONT80" s="0"/>
      <c r="ONU80" s="0"/>
      <c r="ONV80" s="0"/>
      <c r="ONW80" s="0"/>
      <c r="ONX80" s="0"/>
      <c r="ONY80" s="0"/>
      <c r="ONZ80" s="0"/>
      <c r="OOA80" s="0"/>
      <c r="OOB80" s="0"/>
      <c r="OOC80" s="0"/>
      <c r="OOD80" s="0"/>
      <c r="OOE80" s="0"/>
      <c r="OOF80" s="0"/>
      <c r="OOG80" s="0"/>
      <c r="OOH80" s="0"/>
      <c r="OOI80" s="0"/>
      <c r="OOJ80" s="0"/>
      <c r="OOK80" s="0"/>
      <c r="OOL80" s="0"/>
      <c r="OOM80" s="0"/>
      <c r="OON80" s="0"/>
      <c r="OOO80" s="0"/>
      <c r="OOP80" s="0"/>
      <c r="OOQ80" s="0"/>
      <c r="OOR80" s="0"/>
      <c r="OOS80" s="0"/>
      <c r="OOT80" s="0"/>
      <c r="OOU80" s="0"/>
      <c r="OOV80" s="0"/>
      <c r="OOW80" s="0"/>
      <c r="OOX80" s="0"/>
      <c r="OOY80" s="0"/>
      <c r="OOZ80" s="0"/>
      <c r="OPA80" s="0"/>
      <c r="OPB80" s="0"/>
      <c r="OPC80" s="0"/>
      <c r="OPD80" s="0"/>
      <c r="OPE80" s="0"/>
      <c r="OPF80" s="0"/>
      <c r="OPG80" s="0"/>
      <c r="OPH80" s="0"/>
      <c r="OPI80" s="0"/>
      <c r="OPJ80" s="0"/>
      <c r="OPK80" s="0"/>
      <c r="OPL80" s="0"/>
      <c r="OPM80" s="0"/>
      <c r="OPN80" s="0"/>
      <c r="OPO80" s="0"/>
      <c r="OPP80" s="0"/>
      <c r="OPQ80" s="0"/>
      <c r="OPR80" s="0"/>
      <c r="OPS80" s="0"/>
      <c r="OPT80" s="0"/>
      <c r="OPU80" s="0"/>
      <c r="OPV80" s="0"/>
      <c r="OPW80" s="0"/>
      <c r="OPX80" s="0"/>
      <c r="OPY80" s="0"/>
      <c r="OPZ80" s="0"/>
      <c r="OQA80" s="0"/>
      <c r="OQB80" s="0"/>
      <c r="OQC80" s="0"/>
      <c r="OQD80" s="0"/>
      <c r="OQE80" s="0"/>
      <c r="OQF80" s="0"/>
      <c r="OQG80" s="0"/>
      <c r="OQH80" s="0"/>
      <c r="OQI80" s="0"/>
      <c r="OQJ80" s="0"/>
      <c r="OQK80" s="0"/>
      <c r="OQL80" s="0"/>
      <c r="OQM80" s="0"/>
      <c r="OQN80" s="0"/>
      <c r="OQO80" s="0"/>
      <c r="OQP80" s="0"/>
      <c r="OQQ80" s="0"/>
      <c r="OQR80" s="0"/>
      <c r="OQS80" s="0"/>
      <c r="OQT80" s="0"/>
      <c r="OQU80" s="0"/>
      <c r="OQV80" s="0"/>
      <c r="OQW80" s="0"/>
      <c r="OQX80" s="0"/>
      <c r="OQY80" s="0"/>
      <c r="OQZ80" s="0"/>
      <c r="ORA80" s="0"/>
      <c r="ORB80" s="0"/>
      <c r="ORC80" s="0"/>
      <c r="ORD80" s="0"/>
      <c r="ORE80" s="0"/>
      <c r="ORF80" s="0"/>
      <c r="ORG80" s="0"/>
      <c r="ORH80" s="0"/>
      <c r="ORI80" s="0"/>
      <c r="ORJ80" s="0"/>
      <c r="ORK80" s="0"/>
      <c r="ORL80" s="0"/>
      <c r="ORM80" s="0"/>
      <c r="ORN80" s="0"/>
      <c r="ORO80" s="0"/>
      <c r="ORP80" s="0"/>
      <c r="ORQ80" s="0"/>
      <c r="ORR80" s="0"/>
      <c r="ORS80" s="0"/>
      <c r="ORT80" s="0"/>
      <c r="ORU80" s="0"/>
      <c r="ORV80" s="0"/>
      <c r="ORW80" s="0"/>
      <c r="ORX80" s="0"/>
      <c r="ORY80" s="0"/>
      <c r="ORZ80" s="0"/>
      <c r="OSA80" s="0"/>
      <c r="OSB80" s="0"/>
      <c r="OSC80" s="0"/>
      <c r="OSD80" s="0"/>
      <c r="OSE80" s="0"/>
      <c r="OSF80" s="0"/>
      <c r="OSG80" s="0"/>
      <c r="OSH80" s="0"/>
      <c r="OSI80" s="0"/>
      <c r="OSJ80" s="0"/>
      <c r="OSK80" s="0"/>
      <c r="OSL80" s="0"/>
      <c r="OSM80" s="0"/>
      <c r="OSN80" s="0"/>
      <c r="OSO80" s="0"/>
      <c r="OSP80" s="0"/>
      <c r="OSQ80" s="0"/>
      <c r="OSR80" s="0"/>
      <c r="OSS80" s="0"/>
      <c r="OST80" s="0"/>
      <c r="OSU80" s="0"/>
      <c r="OSV80" s="0"/>
      <c r="OSW80" s="0"/>
      <c r="OSX80" s="0"/>
      <c r="OSY80" s="0"/>
      <c r="OSZ80" s="0"/>
      <c r="OTA80" s="0"/>
      <c r="OTB80" s="0"/>
      <c r="OTC80" s="0"/>
      <c r="OTD80" s="0"/>
      <c r="OTE80" s="0"/>
      <c r="OTF80" s="0"/>
      <c r="OTG80" s="0"/>
      <c r="OTH80" s="0"/>
      <c r="OTI80" s="0"/>
      <c r="OTJ80" s="0"/>
      <c r="OTK80" s="0"/>
      <c r="OTL80" s="0"/>
      <c r="OTM80" s="0"/>
      <c r="OTN80" s="0"/>
      <c r="OTO80" s="0"/>
      <c r="OTP80" s="0"/>
      <c r="OTQ80" s="0"/>
      <c r="OTR80" s="0"/>
      <c r="OTS80" s="0"/>
      <c r="OTT80" s="0"/>
      <c r="OTU80" s="0"/>
      <c r="OTV80" s="0"/>
      <c r="OTW80" s="0"/>
      <c r="OTX80" s="0"/>
      <c r="OTY80" s="0"/>
      <c r="OTZ80" s="0"/>
      <c r="OUA80" s="0"/>
      <c r="OUB80" s="0"/>
      <c r="OUC80" s="0"/>
      <c r="OUD80" s="0"/>
      <c r="OUE80" s="0"/>
      <c r="OUF80" s="0"/>
      <c r="OUG80" s="0"/>
      <c r="OUH80" s="0"/>
      <c r="OUI80" s="0"/>
      <c r="OUJ80" s="0"/>
      <c r="OUK80" s="0"/>
      <c r="OUL80" s="0"/>
      <c r="OUM80" s="0"/>
      <c r="OUN80" s="0"/>
      <c r="OUO80" s="0"/>
      <c r="OUP80" s="0"/>
      <c r="OUQ80" s="0"/>
      <c r="OUR80" s="0"/>
      <c r="OUS80" s="0"/>
      <c r="OUT80" s="0"/>
      <c r="OUU80" s="0"/>
      <c r="OUV80" s="0"/>
      <c r="OUW80" s="0"/>
      <c r="OUX80" s="0"/>
      <c r="OUY80" s="0"/>
      <c r="OUZ80" s="0"/>
      <c r="OVA80" s="0"/>
      <c r="OVB80" s="0"/>
      <c r="OVC80" s="0"/>
      <c r="OVD80" s="0"/>
      <c r="OVE80" s="0"/>
      <c r="OVF80" s="0"/>
      <c r="OVG80" s="0"/>
      <c r="OVH80" s="0"/>
      <c r="OVI80" s="0"/>
      <c r="OVJ80" s="0"/>
      <c r="OVK80" s="0"/>
      <c r="OVL80" s="0"/>
      <c r="OVM80" s="0"/>
      <c r="OVN80" s="0"/>
      <c r="OVO80" s="0"/>
      <c r="OVP80" s="0"/>
      <c r="OVQ80" s="0"/>
      <c r="OVR80" s="0"/>
      <c r="OVS80" s="0"/>
      <c r="OVT80" s="0"/>
      <c r="OVU80" s="0"/>
      <c r="OVV80" s="0"/>
      <c r="OVW80" s="0"/>
      <c r="OVX80" s="0"/>
      <c r="OVY80" s="0"/>
      <c r="OVZ80" s="0"/>
      <c r="OWA80" s="0"/>
      <c r="OWB80" s="0"/>
      <c r="OWC80" s="0"/>
      <c r="OWD80" s="0"/>
      <c r="OWE80" s="0"/>
      <c r="OWF80" s="0"/>
      <c r="OWG80" s="0"/>
      <c r="OWH80" s="0"/>
      <c r="OWI80" s="0"/>
      <c r="OWJ80" s="0"/>
      <c r="OWK80" s="0"/>
      <c r="OWL80" s="0"/>
      <c r="OWM80" s="0"/>
      <c r="OWN80" s="0"/>
      <c r="OWO80" s="0"/>
      <c r="OWP80" s="0"/>
      <c r="OWQ80" s="0"/>
      <c r="OWR80" s="0"/>
      <c r="OWS80" s="0"/>
      <c r="OWT80" s="0"/>
      <c r="OWU80" s="0"/>
      <c r="OWV80" s="0"/>
      <c r="OWW80" s="0"/>
      <c r="OWX80" s="0"/>
      <c r="OWY80" s="0"/>
      <c r="OWZ80" s="0"/>
      <c r="OXA80" s="0"/>
      <c r="OXB80" s="0"/>
      <c r="OXC80" s="0"/>
      <c r="OXD80" s="0"/>
      <c r="OXE80" s="0"/>
      <c r="OXF80" s="0"/>
      <c r="OXG80" s="0"/>
      <c r="OXH80" s="0"/>
      <c r="OXI80" s="0"/>
      <c r="OXJ80" s="0"/>
      <c r="OXK80" s="0"/>
      <c r="OXL80" s="0"/>
      <c r="OXM80" s="0"/>
      <c r="OXN80" s="0"/>
      <c r="OXO80" s="0"/>
      <c r="OXP80" s="0"/>
      <c r="OXQ80" s="0"/>
      <c r="OXR80" s="0"/>
      <c r="OXS80" s="0"/>
      <c r="OXT80" s="0"/>
      <c r="OXU80" s="0"/>
      <c r="OXV80" s="0"/>
      <c r="OXW80" s="0"/>
      <c r="OXX80" s="0"/>
      <c r="OXY80" s="0"/>
      <c r="OXZ80" s="0"/>
      <c r="OYA80" s="0"/>
      <c r="OYB80" s="0"/>
      <c r="OYC80" s="0"/>
      <c r="OYD80" s="0"/>
      <c r="OYE80" s="0"/>
      <c r="OYF80" s="0"/>
      <c r="OYG80" s="0"/>
      <c r="OYH80" s="0"/>
      <c r="OYI80" s="0"/>
      <c r="OYJ80" s="0"/>
      <c r="OYK80" s="0"/>
      <c r="OYL80" s="0"/>
      <c r="OYM80" s="0"/>
      <c r="OYN80" s="0"/>
      <c r="OYO80" s="0"/>
      <c r="OYP80" s="0"/>
      <c r="OYQ80" s="0"/>
      <c r="OYR80" s="0"/>
      <c r="OYS80" s="0"/>
      <c r="OYT80" s="0"/>
      <c r="OYU80" s="0"/>
      <c r="OYV80" s="0"/>
      <c r="OYW80" s="0"/>
      <c r="OYX80" s="0"/>
      <c r="OYY80" s="0"/>
      <c r="OYZ80" s="0"/>
      <c r="OZA80" s="0"/>
      <c r="OZB80" s="0"/>
      <c r="OZC80" s="0"/>
      <c r="OZD80" s="0"/>
      <c r="OZE80" s="0"/>
      <c r="OZF80" s="0"/>
      <c r="OZG80" s="0"/>
      <c r="OZH80" s="0"/>
      <c r="OZI80" s="0"/>
      <c r="OZJ80" s="0"/>
      <c r="OZK80" s="0"/>
      <c r="OZL80" s="0"/>
      <c r="OZM80" s="0"/>
      <c r="OZN80" s="0"/>
      <c r="OZO80" s="0"/>
      <c r="OZP80" s="0"/>
      <c r="OZQ80" s="0"/>
      <c r="OZR80" s="0"/>
      <c r="OZS80" s="0"/>
      <c r="OZT80" s="0"/>
      <c r="OZU80" s="0"/>
      <c r="OZV80" s="0"/>
      <c r="OZW80" s="0"/>
      <c r="OZX80" s="0"/>
      <c r="OZY80" s="0"/>
      <c r="OZZ80" s="0"/>
      <c r="PAA80" s="0"/>
      <c r="PAB80" s="0"/>
      <c r="PAC80" s="0"/>
      <c r="PAD80" s="0"/>
      <c r="PAE80" s="0"/>
      <c r="PAF80" s="0"/>
      <c r="PAG80" s="0"/>
      <c r="PAH80" s="0"/>
      <c r="PAI80" s="0"/>
      <c r="PAJ80" s="0"/>
      <c r="PAK80" s="0"/>
      <c r="PAL80" s="0"/>
      <c r="PAM80" s="0"/>
      <c r="PAN80" s="0"/>
      <c r="PAO80" s="0"/>
      <c r="PAP80" s="0"/>
      <c r="PAQ80" s="0"/>
      <c r="PAR80" s="0"/>
      <c r="PAS80" s="0"/>
      <c r="PAT80" s="0"/>
      <c r="PAU80" s="0"/>
      <c r="PAV80" s="0"/>
      <c r="PAW80" s="0"/>
      <c r="PAX80" s="0"/>
      <c r="PAY80" s="0"/>
      <c r="PAZ80" s="0"/>
      <c r="PBA80" s="0"/>
      <c r="PBB80" s="0"/>
      <c r="PBC80" s="0"/>
      <c r="PBD80" s="0"/>
      <c r="PBE80" s="0"/>
      <c r="PBF80" s="0"/>
      <c r="PBG80" s="0"/>
      <c r="PBH80" s="0"/>
      <c r="PBI80" s="0"/>
      <c r="PBJ80" s="0"/>
      <c r="PBK80" s="0"/>
      <c r="PBL80" s="0"/>
      <c r="PBM80" s="0"/>
      <c r="PBN80" s="0"/>
      <c r="PBO80" s="0"/>
      <c r="PBP80" s="0"/>
      <c r="PBQ80" s="0"/>
      <c r="PBR80" s="0"/>
      <c r="PBS80" s="0"/>
      <c r="PBT80" s="0"/>
      <c r="PBU80" s="0"/>
      <c r="PBV80" s="0"/>
      <c r="PBW80" s="0"/>
      <c r="PBX80" s="0"/>
      <c r="PBY80" s="0"/>
      <c r="PBZ80" s="0"/>
      <c r="PCA80" s="0"/>
      <c r="PCB80" s="0"/>
      <c r="PCC80" s="0"/>
      <c r="PCD80" s="0"/>
      <c r="PCE80" s="0"/>
      <c r="PCF80" s="0"/>
      <c r="PCG80" s="0"/>
      <c r="PCH80" s="0"/>
      <c r="PCI80" s="0"/>
      <c r="PCJ80" s="0"/>
      <c r="PCK80" s="0"/>
      <c r="PCL80" s="0"/>
      <c r="PCM80" s="0"/>
      <c r="PCN80" s="0"/>
      <c r="PCO80" s="0"/>
      <c r="PCP80" s="0"/>
      <c r="PCQ80" s="0"/>
      <c r="PCR80" s="0"/>
      <c r="PCS80" s="0"/>
      <c r="PCT80" s="0"/>
      <c r="PCU80" s="0"/>
      <c r="PCV80" s="0"/>
      <c r="PCW80" s="0"/>
      <c r="PCX80" s="0"/>
      <c r="PCY80" s="0"/>
      <c r="PCZ80" s="0"/>
      <c r="PDA80" s="0"/>
      <c r="PDB80" s="0"/>
      <c r="PDC80" s="0"/>
      <c r="PDD80" s="0"/>
      <c r="PDE80" s="0"/>
      <c r="PDF80" s="0"/>
      <c r="PDG80" s="0"/>
      <c r="PDH80" s="0"/>
      <c r="PDI80" s="0"/>
      <c r="PDJ80" s="0"/>
      <c r="PDK80" s="0"/>
      <c r="PDL80" s="0"/>
      <c r="PDM80" s="0"/>
      <c r="PDN80" s="0"/>
      <c r="PDO80" s="0"/>
      <c r="PDP80" s="0"/>
      <c r="PDQ80" s="0"/>
      <c r="PDR80" s="0"/>
      <c r="PDS80" s="0"/>
      <c r="PDT80" s="0"/>
      <c r="PDU80" s="0"/>
      <c r="PDV80" s="0"/>
      <c r="PDW80" s="0"/>
      <c r="PDX80" s="0"/>
      <c r="PDY80" s="0"/>
      <c r="PDZ80" s="0"/>
      <c r="PEA80" s="0"/>
      <c r="PEB80" s="0"/>
      <c r="PEC80" s="0"/>
      <c r="PED80" s="0"/>
      <c r="PEE80" s="0"/>
      <c r="PEF80" s="0"/>
      <c r="PEG80" s="0"/>
      <c r="PEH80" s="0"/>
      <c r="PEI80" s="0"/>
      <c r="PEJ80" s="0"/>
      <c r="PEK80" s="0"/>
      <c r="PEL80" s="0"/>
      <c r="PEM80" s="0"/>
      <c r="PEN80" s="0"/>
      <c r="PEO80" s="0"/>
      <c r="PEP80" s="0"/>
      <c r="PEQ80" s="0"/>
      <c r="PER80" s="0"/>
      <c r="PES80" s="0"/>
      <c r="PET80" s="0"/>
      <c r="PEU80" s="0"/>
      <c r="PEV80" s="0"/>
      <c r="PEW80" s="0"/>
      <c r="PEX80" s="0"/>
      <c r="PEY80" s="0"/>
      <c r="PEZ80" s="0"/>
      <c r="PFA80" s="0"/>
      <c r="PFB80" s="0"/>
      <c r="PFC80" s="0"/>
      <c r="PFD80" s="0"/>
      <c r="PFE80" s="0"/>
      <c r="PFF80" s="0"/>
      <c r="PFG80" s="0"/>
      <c r="PFH80" s="0"/>
      <c r="PFI80" s="0"/>
      <c r="PFJ80" s="0"/>
      <c r="PFK80" s="0"/>
      <c r="PFL80" s="0"/>
      <c r="PFM80" s="0"/>
      <c r="PFN80" s="0"/>
      <c r="PFO80" s="0"/>
      <c r="PFP80" s="0"/>
      <c r="PFQ80" s="0"/>
      <c r="PFR80" s="0"/>
      <c r="PFS80" s="0"/>
      <c r="PFT80" s="0"/>
      <c r="PFU80" s="0"/>
      <c r="PFV80" s="0"/>
      <c r="PFW80" s="0"/>
      <c r="PFX80" s="0"/>
      <c r="PFY80" s="0"/>
      <c r="PFZ80" s="0"/>
      <c r="PGA80" s="0"/>
      <c r="PGB80" s="0"/>
      <c r="PGC80" s="0"/>
      <c r="PGD80" s="0"/>
      <c r="PGE80" s="0"/>
      <c r="PGF80" s="0"/>
      <c r="PGG80" s="0"/>
      <c r="PGH80" s="0"/>
      <c r="PGI80" s="0"/>
      <c r="PGJ80" s="0"/>
      <c r="PGK80" s="0"/>
      <c r="PGL80" s="0"/>
      <c r="PGM80" s="0"/>
      <c r="PGN80" s="0"/>
      <c r="PGO80" s="0"/>
      <c r="PGP80" s="0"/>
      <c r="PGQ80" s="0"/>
      <c r="PGR80" s="0"/>
      <c r="PGS80" s="0"/>
      <c r="PGT80" s="0"/>
      <c r="PGU80" s="0"/>
      <c r="PGV80" s="0"/>
      <c r="PGW80" s="0"/>
      <c r="PGX80" s="0"/>
      <c r="PGY80" s="0"/>
      <c r="PGZ80" s="0"/>
      <c r="PHA80" s="0"/>
      <c r="PHB80" s="0"/>
      <c r="PHC80" s="0"/>
      <c r="PHD80" s="0"/>
      <c r="PHE80" s="0"/>
      <c r="PHF80" s="0"/>
      <c r="PHG80" s="0"/>
      <c r="PHH80" s="0"/>
      <c r="PHI80" s="0"/>
      <c r="PHJ80" s="0"/>
      <c r="PHK80" s="0"/>
      <c r="PHL80" s="0"/>
      <c r="PHM80" s="0"/>
      <c r="PHN80" s="0"/>
      <c r="PHO80" s="0"/>
      <c r="PHP80" s="0"/>
      <c r="PHQ80" s="0"/>
      <c r="PHR80" s="0"/>
      <c r="PHS80" s="0"/>
      <c r="PHT80" s="0"/>
      <c r="PHU80" s="0"/>
      <c r="PHV80" s="0"/>
      <c r="PHW80" s="0"/>
      <c r="PHX80" s="0"/>
      <c r="PHY80" s="0"/>
      <c r="PHZ80" s="0"/>
      <c r="PIA80" s="0"/>
      <c r="PIB80" s="0"/>
      <c r="PIC80" s="0"/>
      <c r="PID80" s="0"/>
      <c r="PIE80" s="0"/>
      <c r="PIF80" s="0"/>
      <c r="PIG80" s="0"/>
      <c r="PIH80" s="0"/>
      <c r="PII80" s="0"/>
      <c r="PIJ80" s="0"/>
      <c r="PIK80" s="0"/>
      <c r="PIL80" s="0"/>
      <c r="PIM80" s="0"/>
      <c r="PIN80" s="0"/>
      <c r="PIO80" s="0"/>
      <c r="PIP80" s="0"/>
      <c r="PIQ80" s="0"/>
      <c r="PIR80" s="0"/>
      <c r="PIS80" s="0"/>
      <c r="PIT80" s="0"/>
      <c r="PIU80" s="0"/>
      <c r="PIV80" s="0"/>
      <c r="PIW80" s="0"/>
      <c r="PIX80" s="0"/>
      <c r="PIY80" s="0"/>
      <c r="PIZ80" s="0"/>
      <c r="PJA80" s="0"/>
      <c r="PJB80" s="0"/>
      <c r="PJC80" s="0"/>
      <c r="PJD80" s="0"/>
      <c r="PJE80" s="0"/>
      <c r="PJF80" s="0"/>
      <c r="PJG80" s="0"/>
      <c r="PJH80" s="0"/>
      <c r="PJI80" s="0"/>
      <c r="PJJ80" s="0"/>
      <c r="PJK80" s="0"/>
      <c r="PJL80" s="0"/>
      <c r="PJM80" s="0"/>
      <c r="PJN80" s="0"/>
      <c r="PJO80" s="0"/>
      <c r="PJP80" s="0"/>
      <c r="PJQ80" s="0"/>
      <c r="PJR80" s="0"/>
      <c r="PJS80" s="0"/>
      <c r="PJT80" s="0"/>
      <c r="PJU80" s="0"/>
      <c r="PJV80" s="0"/>
      <c r="PJW80" s="0"/>
      <c r="PJX80" s="0"/>
      <c r="PJY80" s="0"/>
      <c r="PJZ80" s="0"/>
      <c r="PKA80" s="0"/>
      <c r="PKB80" s="0"/>
      <c r="PKC80" s="0"/>
      <c r="PKD80" s="0"/>
      <c r="PKE80" s="0"/>
      <c r="PKF80" s="0"/>
      <c r="PKG80" s="0"/>
      <c r="PKH80" s="0"/>
      <c r="PKI80" s="0"/>
      <c r="PKJ80" s="0"/>
      <c r="PKK80" s="0"/>
      <c r="PKL80" s="0"/>
      <c r="PKM80" s="0"/>
      <c r="PKN80" s="0"/>
      <c r="PKO80" s="0"/>
      <c r="PKP80" s="0"/>
      <c r="PKQ80" s="0"/>
      <c r="PKR80" s="0"/>
      <c r="PKS80" s="0"/>
      <c r="PKT80" s="0"/>
      <c r="PKU80" s="0"/>
      <c r="PKV80" s="0"/>
      <c r="PKW80" s="0"/>
      <c r="PKX80" s="0"/>
      <c r="PKY80" s="0"/>
      <c r="PKZ80" s="0"/>
      <c r="PLA80" s="0"/>
      <c r="PLB80" s="0"/>
      <c r="PLC80" s="0"/>
      <c r="PLD80" s="0"/>
      <c r="PLE80" s="0"/>
      <c r="PLF80" s="0"/>
      <c r="PLG80" s="0"/>
      <c r="PLH80" s="0"/>
      <c r="PLI80" s="0"/>
      <c r="PLJ80" s="0"/>
      <c r="PLK80" s="0"/>
      <c r="PLL80" s="0"/>
      <c r="PLM80" s="0"/>
      <c r="PLN80" s="0"/>
      <c r="PLO80" s="0"/>
      <c r="PLP80" s="0"/>
      <c r="PLQ80" s="0"/>
      <c r="PLR80" s="0"/>
      <c r="PLS80" s="0"/>
      <c r="PLT80" s="0"/>
      <c r="PLU80" s="0"/>
      <c r="PLV80" s="0"/>
      <c r="PLW80" s="0"/>
      <c r="PLX80" s="0"/>
      <c r="PLY80" s="0"/>
      <c r="PLZ80" s="0"/>
      <c r="PMA80" s="0"/>
      <c r="PMB80" s="0"/>
      <c r="PMC80" s="0"/>
      <c r="PMD80" s="0"/>
      <c r="PME80" s="0"/>
      <c r="PMF80" s="0"/>
      <c r="PMG80" s="0"/>
      <c r="PMH80" s="0"/>
      <c r="PMI80" s="0"/>
      <c r="PMJ80" s="0"/>
      <c r="PMK80" s="0"/>
      <c r="PML80" s="0"/>
      <c r="PMM80" s="0"/>
      <c r="PMN80" s="0"/>
      <c r="PMO80" s="0"/>
      <c r="PMP80" s="0"/>
      <c r="PMQ80" s="0"/>
      <c r="PMR80" s="0"/>
      <c r="PMS80" s="0"/>
      <c r="PMT80" s="0"/>
      <c r="PMU80" s="0"/>
      <c r="PMV80" s="0"/>
      <c r="PMW80" s="0"/>
      <c r="PMX80" s="0"/>
      <c r="PMY80" s="0"/>
      <c r="PMZ80" s="0"/>
      <c r="PNA80" s="0"/>
      <c r="PNB80" s="0"/>
      <c r="PNC80" s="0"/>
      <c r="PND80" s="0"/>
      <c r="PNE80" s="0"/>
      <c r="PNF80" s="0"/>
      <c r="PNG80" s="0"/>
      <c r="PNH80" s="0"/>
      <c r="PNI80" s="0"/>
      <c r="PNJ80" s="0"/>
      <c r="PNK80" s="0"/>
      <c r="PNL80" s="0"/>
      <c r="PNM80" s="0"/>
      <c r="PNN80" s="0"/>
      <c r="PNO80" s="0"/>
      <c r="PNP80" s="0"/>
      <c r="PNQ80" s="0"/>
      <c r="PNR80" s="0"/>
      <c r="PNS80" s="0"/>
      <c r="PNT80" s="0"/>
      <c r="PNU80" s="0"/>
      <c r="PNV80" s="0"/>
      <c r="PNW80" s="0"/>
      <c r="PNX80" s="0"/>
      <c r="PNY80" s="0"/>
      <c r="PNZ80" s="0"/>
      <c r="POA80" s="0"/>
      <c r="POB80" s="0"/>
      <c r="POC80" s="0"/>
      <c r="POD80" s="0"/>
      <c r="POE80" s="0"/>
      <c r="POF80" s="0"/>
      <c r="POG80" s="0"/>
      <c r="POH80" s="0"/>
      <c r="POI80" s="0"/>
      <c r="POJ80" s="0"/>
      <c r="POK80" s="0"/>
      <c r="POL80" s="0"/>
      <c r="POM80" s="0"/>
      <c r="PON80" s="0"/>
      <c r="POO80" s="0"/>
      <c r="POP80" s="0"/>
      <c r="POQ80" s="0"/>
      <c r="POR80" s="0"/>
      <c r="POS80" s="0"/>
      <c r="POT80" s="0"/>
      <c r="POU80" s="0"/>
      <c r="POV80" s="0"/>
      <c r="POW80" s="0"/>
      <c r="POX80" s="0"/>
      <c r="POY80" s="0"/>
      <c r="POZ80" s="0"/>
      <c r="PPA80" s="0"/>
      <c r="PPB80" s="0"/>
      <c r="PPC80" s="0"/>
      <c r="PPD80" s="0"/>
      <c r="PPE80" s="0"/>
      <c r="PPF80" s="0"/>
      <c r="PPG80" s="0"/>
      <c r="PPH80" s="0"/>
      <c r="PPI80" s="0"/>
      <c r="PPJ80" s="0"/>
      <c r="PPK80" s="0"/>
      <c r="PPL80" s="0"/>
      <c r="PPM80" s="0"/>
      <c r="PPN80" s="0"/>
      <c r="PPO80" s="0"/>
      <c r="PPP80" s="0"/>
      <c r="PPQ80" s="0"/>
      <c r="PPR80" s="0"/>
      <c r="PPS80" s="0"/>
      <c r="PPT80" s="0"/>
      <c r="PPU80" s="0"/>
      <c r="PPV80" s="0"/>
      <c r="PPW80" s="0"/>
      <c r="PPX80" s="0"/>
      <c r="PPY80" s="0"/>
      <c r="PPZ80" s="0"/>
      <c r="PQA80" s="0"/>
      <c r="PQB80" s="0"/>
      <c r="PQC80" s="0"/>
      <c r="PQD80" s="0"/>
      <c r="PQE80" s="0"/>
      <c r="PQF80" s="0"/>
      <c r="PQG80" s="0"/>
      <c r="PQH80" s="0"/>
      <c r="PQI80" s="0"/>
      <c r="PQJ80" s="0"/>
      <c r="PQK80" s="0"/>
      <c r="PQL80" s="0"/>
      <c r="PQM80" s="0"/>
      <c r="PQN80" s="0"/>
      <c r="PQO80" s="0"/>
      <c r="PQP80" s="0"/>
      <c r="PQQ80" s="0"/>
      <c r="PQR80" s="0"/>
      <c r="PQS80" s="0"/>
      <c r="PQT80" s="0"/>
      <c r="PQU80" s="0"/>
      <c r="PQV80" s="0"/>
      <c r="PQW80" s="0"/>
      <c r="PQX80" s="0"/>
      <c r="PQY80" s="0"/>
      <c r="PQZ80" s="0"/>
      <c r="PRA80" s="0"/>
      <c r="PRB80" s="0"/>
      <c r="PRC80" s="0"/>
      <c r="PRD80" s="0"/>
      <c r="PRE80" s="0"/>
      <c r="PRF80" s="0"/>
      <c r="PRG80" s="0"/>
      <c r="PRH80" s="0"/>
      <c r="PRI80" s="0"/>
      <c r="PRJ80" s="0"/>
      <c r="PRK80" s="0"/>
      <c r="PRL80" s="0"/>
      <c r="PRM80" s="0"/>
      <c r="PRN80" s="0"/>
      <c r="PRO80" s="0"/>
      <c r="PRP80" s="0"/>
      <c r="PRQ80" s="0"/>
      <c r="PRR80" s="0"/>
      <c r="PRS80" s="0"/>
      <c r="PRT80" s="0"/>
      <c r="PRU80" s="0"/>
      <c r="PRV80" s="0"/>
      <c r="PRW80" s="0"/>
      <c r="PRX80" s="0"/>
      <c r="PRY80" s="0"/>
      <c r="PRZ80" s="0"/>
      <c r="PSA80" s="0"/>
      <c r="PSB80" s="0"/>
      <c r="PSC80" s="0"/>
      <c r="PSD80" s="0"/>
      <c r="PSE80" s="0"/>
      <c r="PSF80" s="0"/>
      <c r="PSG80" s="0"/>
      <c r="PSH80" s="0"/>
      <c r="PSI80" s="0"/>
      <c r="PSJ80" s="0"/>
      <c r="PSK80" s="0"/>
      <c r="PSL80" s="0"/>
      <c r="PSM80" s="0"/>
      <c r="PSN80" s="0"/>
      <c r="PSO80" s="0"/>
      <c r="PSP80" s="0"/>
      <c r="PSQ80" s="0"/>
      <c r="PSR80" s="0"/>
      <c r="PSS80" s="0"/>
      <c r="PST80" s="0"/>
      <c r="PSU80" s="0"/>
      <c r="PSV80" s="0"/>
      <c r="PSW80" s="0"/>
      <c r="PSX80" s="0"/>
      <c r="PSY80" s="0"/>
      <c r="PSZ80" s="0"/>
      <c r="PTA80" s="0"/>
      <c r="PTB80" s="0"/>
      <c r="PTC80" s="0"/>
      <c r="PTD80" s="0"/>
      <c r="PTE80" s="0"/>
      <c r="PTF80" s="0"/>
      <c r="PTG80" s="0"/>
      <c r="PTH80" s="0"/>
      <c r="PTI80" s="0"/>
      <c r="PTJ80" s="0"/>
      <c r="PTK80" s="0"/>
      <c r="PTL80" s="0"/>
      <c r="PTM80" s="0"/>
      <c r="PTN80" s="0"/>
      <c r="PTO80" s="0"/>
      <c r="PTP80" s="0"/>
      <c r="PTQ80" s="0"/>
      <c r="PTR80" s="0"/>
      <c r="PTS80" s="0"/>
      <c r="PTT80" s="0"/>
      <c r="PTU80" s="0"/>
      <c r="PTV80" s="0"/>
      <c r="PTW80" s="0"/>
      <c r="PTX80" s="0"/>
      <c r="PTY80" s="0"/>
      <c r="PTZ80" s="0"/>
      <c r="PUA80" s="0"/>
      <c r="PUB80" s="0"/>
      <c r="PUC80" s="0"/>
      <c r="PUD80" s="0"/>
      <c r="PUE80" s="0"/>
      <c r="PUF80" s="0"/>
      <c r="PUG80" s="0"/>
      <c r="PUH80" s="0"/>
      <c r="PUI80" s="0"/>
      <c r="PUJ80" s="0"/>
      <c r="PUK80" s="0"/>
      <c r="PUL80" s="0"/>
      <c r="PUM80" s="0"/>
      <c r="PUN80" s="0"/>
      <c r="PUO80" s="0"/>
      <c r="PUP80" s="0"/>
      <c r="PUQ80" s="0"/>
      <c r="PUR80" s="0"/>
      <c r="PUS80" s="0"/>
      <c r="PUT80" s="0"/>
      <c r="PUU80" s="0"/>
      <c r="PUV80" s="0"/>
      <c r="PUW80" s="0"/>
      <c r="PUX80" s="0"/>
      <c r="PUY80" s="0"/>
      <c r="PUZ80" s="0"/>
      <c r="PVA80" s="0"/>
      <c r="PVB80" s="0"/>
      <c r="PVC80" s="0"/>
      <c r="PVD80" s="0"/>
      <c r="PVE80" s="0"/>
      <c r="PVF80" s="0"/>
      <c r="PVG80" s="0"/>
      <c r="PVH80" s="0"/>
      <c r="PVI80" s="0"/>
      <c r="PVJ80" s="0"/>
      <c r="PVK80" s="0"/>
      <c r="PVL80" s="0"/>
      <c r="PVM80" s="0"/>
      <c r="PVN80" s="0"/>
      <c r="PVO80" s="0"/>
      <c r="PVP80" s="0"/>
      <c r="PVQ80" s="0"/>
      <c r="PVR80" s="0"/>
      <c r="PVS80" s="0"/>
      <c r="PVT80" s="0"/>
      <c r="PVU80" s="0"/>
      <c r="PVV80" s="0"/>
      <c r="PVW80" s="0"/>
      <c r="PVX80" s="0"/>
      <c r="PVY80" s="0"/>
      <c r="PVZ80" s="0"/>
      <c r="PWA80" s="0"/>
      <c r="PWB80" s="0"/>
      <c r="PWC80" s="0"/>
      <c r="PWD80" s="0"/>
      <c r="PWE80" s="0"/>
      <c r="PWF80" s="0"/>
      <c r="PWG80" s="0"/>
      <c r="PWH80" s="0"/>
      <c r="PWI80" s="0"/>
      <c r="PWJ80" s="0"/>
      <c r="PWK80" s="0"/>
      <c r="PWL80" s="0"/>
      <c r="PWM80" s="0"/>
      <c r="PWN80" s="0"/>
      <c r="PWO80" s="0"/>
      <c r="PWP80" s="0"/>
      <c r="PWQ80" s="0"/>
      <c r="PWR80" s="0"/>
      <c r="PWS80" s="0"/>
      <c r="PWT80" s="0"/>
      <c r="PWU80" s="0"/>
      <c r="PWV80" s="0"/>
      <c r="PWW80" s="0"/>
      <c r="PWX80" s="0"/>
      <c r="PWY80" s="0"/>
      <c r="PWZ80" s="0"/>
      <c r="PXA80" s="0"/>
      <c r="PXB80" s="0"/>
      <c r="PXC80" s="0"/>
      <c r="PXD80" s="0"/>
      <c r="PXE80" s="0"/>
      <c r="PXF80" s="0"/>
      <c r="PXG80" s="0"/>
      <c r="PXH80" s="0"/>
      <c r="PXI80" s="0"/>
      <c r="PXJ80" s="0"/>
      <c r="PXK80" s="0"/>
      <c r="PXL80" s="0"/>
      <c r="PXM80" s="0"/>
      <c r="PXN80" s="0"/>
      <c r="PXO80" s="0"/>
      <c r="PXP80" s="0"/>
      <c r="PXQ80" s="0"/>
      <c r="PXR80" s="0"/>
      <c r="PXS80" s="0"/>
      <c r="PXT80" s="0"/>
      <c r="PXU80" s="0"/>
      <c r="PXV80" s="0"/>
      <c r="PXW80" s="0"/>
      <c r="PXX80" s="0"/>
      <c r="PXY80" s="0"/>
      <c r="PXZ80" s="0"/>
      <c r="PYA80" s="0"/>
      <c r="PYB80" s="0"/>
      <c r="PYC80" s="0"/>
      <c r="PYD80" s="0"/>
      <c r="PYE80" s="0"/>
      <c r="PYF80" s="0"/>
      <c r="PYG80" s="0"/>
      <c r="PYH80" s="0"/>
      <c r="PYI80" s="0"/>
      <c r="PYJ80" s="0"/>
      <c r="PYK80" s="0"/>
      <c r="PYL80" s="0"/>
      <c r="PYM80" s="0"/>
      <c r="PYN80" s="0"/>
      <c r="PYO80" s="0"/>
      <c r="PYP80" s="0"/>
      <c r="PYQ80" s="0"/>
      <c r="PYR80" s="0"/>
      <c r="PYS80" s="0"/>
      <c r="PYT80" s="0"/>
      <c r="PYU80" s="0"/>
      <c r="PYV80" s="0"/>
      <c r="PYW80" s="0"/>
      <c r="PYX80" s="0"/>
      <c r="PYY80" s="0"/>
      <c r="PYZ80" s="0"/>
      <c r="PZA80" s="0"/>
      <c r="PZB80" s="0"/>
      <c r="PZC80" s="0"/>
      <c r="PZD80" s="0"/>
      <c r="PZE80" s="0"/>
      <c r="PZF80" s="0"/>
      <c r="PZG80" s="0"/>
      <c r="PZH80" s="0"/>
      <c r="PZI80" s="0"/>
      <c r="PZJ80" s="0"/>
      <c r="PZK80" s="0"/>
      <c r="PZL80" s="0"/>
      <c r="PZM80" s="0"/>
      <c r="PZN80" s="0"/>
      <c r="PZO80" s="0"/>
      <c r="PZP80" s="0"/>
      <c r="PZQ80" s="0"/>
      <c r="PZR80" s="0"/>
      <c r="PZS80" s="0"/>
      <c r="PZT80" s="0"/>
      <c r="PZU80" s="0"/>
      <c r="PZV80" s="0"/>
      <c r="PZW80" s="0"/>
      <c r="PZX80" s="0"/>
      <c r="PZY80" s="0"/>
      <c r="PZZ80" s="0"/>
      <c r="QAA80" s="0"/>
      <c r="QAB80" s="0"/>
      <c r="QAC80" s="0"/>
      <c r="QAD80" s="0"/>
      <c r="QAE80" s="0"/>
      <c r="QAF80" s="0"/>
      <c r="QAG80" s="0"/>
      <c r="QAH80" s="0"/>
      <c r="QAI80" s="0"/>
      <c r="QAJ80" s="0"/>
      <c r="QAK80" s="0"/>
      <c r="QAL80" s="0"/>
      <c r="QAM80" s="0"/>
      <c r="QAN80" s="0"/>
      <c r="QAO80" s="0"/>
      <c r="QAP80" s="0"/>
      <c r="QAQ80" s="0"/>
      <c r="QAR80" s="0"/>
      <c r="QAS80" s="0"/>
      <c r="QAT80" s="0"/>
      <c r="QAU80" s="0"/>
      <c r="QAV80" s="0"/>
      <c r="QAW80" s="0"/>
      <c r="QAX80" s="0"/>
      <c r="QAY80" s="0"/>
      <c r="QAZ80" s="0"/>
      <c r="QBA80" s="0"/>
      <c r="QBB80" s="0"/>
      <c r="QBC80" s="0"/>
      <c r="QBD80" s="0"/>
      <c r="QBE80" s="0"/>
      <c r="QBF80" s="0"/>
      <c r="QBG80" s="0"/>
      <c r="QBH80" s="0"/>
      <c r="QBI80" s="0"/>
      <c r="QBJ80" s="0"/>
      <c r="QBK80" s="0"/>
      <c r="QBL80" s="0"/>
      <c r="QBM80" s="0"/>
      <c r="QBN80" s="0"/>
      <c r="QBO80" s="0"/>
      <c r="QBP80" s="0"/>
      <c r="QBQ80" s="0"/>
      <c r="QBR80" s="0"/>
      <c r="QBS80" s="0"/>
      <c r="QBT80" s="0"/>
      <c r="QBU80" s="0"/>
      <c r="QBV80" s="0"/>
      <c r="QBW80" s="0"/>
      <c r="QBX80" s="0"/>
      <c r="QBY80" s="0"/>
      <c r="QBZ80" s="0"/>
      <c r="QCA80" s="0"/>
      <c r="QCB80" s="0"/>
      <c r="QCC80" s="0"/>
      <c r="QCD80" s="0"/>
      <c r="QCE80" s="0"/>
      <c r="QCF80" s="0"/>
      <c r="QCG80" s="0"/>
      <c r="QCH80" s="0"/>
      <c r="QCI80" s="0"/>
      <c r="QCJ80" s="0"/>
      <c r="QCK80" s="0"/>
      <c r="QCL80" s="0"/>
      <c r="QCM80" s="0"/>
      <c r="QCN80" s="0"/>
      <c r="QCO80" s="0"/>
      <c r="QCP80" s="0"/>
      <c r="QCQ80" s="0"/>
      <c r="QCR80" s="0"/>
      <c r="QCS80" s="0"/>
      <c r="QCT80" s="0"/>
      <c r="QCU80" s="0"/>
      <c r="QCV80" s="0"/>
      <c r="QCW80" s="0"/>
      <c r="QCX80" s="0"/>
      <c r="QCY80" s="0"/>
      <c r="QCZ80" s="0"/>
      <c r="QDA80" s="0"/>
      <c r="QDB80" s="0"/>
      <c r="QDC80" s="0"/>
      <c r="QDD80" s="0"/>
      <c r="QDE80" s="0"/>
      <c r="QDF80" s="0"/>
      <c r="QDG80" s="0"/>
      <c r="QDH80" s="0"/>
      <c r="QDI80" s="0"/>
      <c r="QDJ80" s="0"/>
      <c r="QDK80" s="0"/>
      <c r="QDL80" s="0"/>
      <c r="QDM80" s="0"/>
      <c r="QDN80" s="0"/>
      <c r="QDO80" s="0"/>
      <c r="QDP80" s="0"/>
      <c r="QDQ80" s="0"/>
      <c r="QDR80" s="0"/>
      <c r="QDS80" s="0"/>
      <c r="QDT80" s="0"/>
      <c r="QDU80" s="0"/>
      <c r="QDV80" s="0"/>
      <c r="QDW80" s="0"/>
      <c r="QDX80" s="0"/>
      <c r="QDY80" s="0"/>
      <c r="QDZ80" s="0"/>
      <c r="QEA80" s="0"/>
      <c r="QEB80" s="0"/>
      <c r="QEC80" s="0"/>
      <c r="QED80" s="0"/>
      <c r="QEE80" s="0"/>
      <c r="QEF80" s="0"/>
      <c r="QEG80" s="0"/>
      <c r="QEH80" s="0"/>
      <c r="QEI80" s="0"/>
      <c r="QEJ80" s="0"/>
      <c r="QEK80" s="0"/>
      <c r="QEL80" s="0"/>
      <c r="QEM80" s="0"/>
      <c r="QEN80" s="0"/>
      <c r="QEO80" s="0"/>
      <c r="QEP80" s="0"/>
      <c r="QEQ80" s="0"/>
      <c r="QER80" s="0"/>
      <c r="QES80" s="0"/>
      <c r="QET80" s="0"/>
      <c r="QEU80" s="0"/>
      <c r="QEV80" s="0"/>
      <c r="QEW80" s="0"/>
      <c r="QEX80" s="0"/>
      <c r="QEY80" s="0"/>
      <c r="QEZ80" s="0"/>
      <c r="QFA80" s="0"/>
      <c r="QFB80" s="0"/>
      <c r="QFC80" s="0"/>
      <c r="QFD80" s="0"/>
      <c r="QFE80" s="0"/>
      <c r="QFF80" s="0"/>
      <c r="QFG80" s="0"/>
      <c r="QFH80" s="0"/>
      <c r="QFI80" s="0"/>
      <c r="QFJ80" s="0"/>
      <c r="QFK80" s="0"/>
      <c r="QFL80" s="0"/>
      <c r="QFM80" s="0"/>
      <c r="QFN80" s="0"/>
      <c r="QFO80" s="0"/>
      <c r="QFP80" s="0"/>
      <c r="QFQ80" s="0"/>
      <c r="QFR80" s="0"/>
      <c r="QFS80" s="0"/>
      <c r="QFT80" s="0"/>
      <c r="QFU80" s="0"/>
      <c r="QFV80" s="0"/>
      <c r="QFW80" s="0"/>
      <c r="QFX80" s="0"/>
      <c r="QFY80" s="0"/>
      <c r="QFZ80" s="0"/>
      <c r="QGA80" s="0"/>
      <c r="QGB80" s="0"/>
      <c r="QGC80" s="0"/>
      <c r="QGD80" s="0"/>
      <c r="QGE80" s="0"/>
      <c r="QGF80" s="0"/>
      <c r="QGG80" s="0"/>
      <c r="QGH80" s="0"/>
      <c r="QGI80" s="0"/>
      <c r="QGJ80" s="0"/>
      <c r="QGK80" s="0"/>
      <c r="QGL80" s="0"/>
      <c r="QGM80" s="0"/>
      <c r="QGN80" s="0"/>
      <c r="QGO80" s="0"/>
      <c r="QGP80" s="0"/>
      <c r="QGQ80" s="0"/>
      <c r="QGR80" s="0"/>
      <c r="QGS80" s="0"/>
      <c r="QGT80" s="0"/>
      <c r="QGU80" s="0"/>
      <c r="QGV80" s="0"/>
      <c r="QGW80" s="0"/>
      <c r="QGX80" s="0"/>
      <c r="QGY80" s="0"/>
      <c r="QGZ80" s="0"/>
      <c r="QHA80" s="0"/>
      <c r="QHB80" s="0"/>
      <c r="QHC80" s="0"/>
      <c r="QHD80" s="0"/>
      <c r="QHE80" s="0"/>
      <c r="QHF80" s="0"/>
      <c r="QHG80" s="0"/>
      <c r="QHH80" s="0"/>
      <c r="QHI80" s="0"/>
      <c r="QHJ80" s="0"/>
      <c r="QHK80" s="0"/>
      <c r="QHL80" s="0"/>
      <c r="QHM80" s="0"/>
      <c r="QHN80" s="0"/>
      <c r="QHO80" s="0"/>
      <c r="QHP80" s="0"/>
      <c r="QHQ80" s="0"/>
      <c r="QHR80" s="0"/>
      <c r="QHS80" s="0"/>
      <c r="QHT80" s="0"/>
      <c r="QHU80" s="0"/>
      <c r="QHV80" s="0"/>
      <c r="QHW80" s="0"/>
      <c r="QHX80" s="0"/>
      <c r="QHY80" s="0"/>
      <c r="QHZ80" s="0"/>
      <c r="QIA80" s="0"/>
      <c r="QIB80" s="0"/>
      <c r="QIC80" s="0"/>
      <c r="QID80" s="0"/>
      <c r="QIE80" s="0"/>
      <c r="QIF80" s="0"/>
      <c r="QIG80" s="0"/>
      <c r="QIH80" s="0"/>
      <c r="QII80" s="0"/>
      <c r="QIJ80" s="0"/>
      <c r="QIK80" s="0"/>
      <c r="QIL80" s="0"/>
      <c r="QIM80" s="0"/>
      <c r="QIN80" s="0"/>
      <c r="QIO80" s="0"/>
      <c r="QIP80" s="0"/>
      <c r="QIQ80" s="0"/>
      <c r="QIR80" s="0"/>
      <c r="QIS80" s="0"/>
      <c r="QIT80" s="0"/>
      <c r="QIU80" s="0"/>
      <c r="QIV80" s="0"/>
      <c r="QIW80" s="0"/>
      <c r="QIX80" s="0"/>
      <c r="QIY80" s="0"/>
      <c r="QIZ80" s="0"/>
      <c r="QJA80" s="0"/>
      <c r="QJB80" s="0"/>
      <c r="QJC80" s="0"/>
      <c r="QJD80" s="0"/>
      <c r="QJE80" s="0"/>
      <c r="QJF80" s="0"/>
      <c r="QJG80" s="0"/>
      <c r="QJH80" s="0"/>
      <c r="QJI80" s="0"/>
      <c r="QJJ80" s="0"/>
      <c r="QJK80" s="0"/>
      <c r="QJL80" s="0"/>
      <c r="QJM80" s="0"/>
      <c r="QJN80" s="0"/>
      <c r="QJO80" s="0"/>
      <c r="QJP80" s="0"/>
      <c r="QJQ80" s="0"/>
      <c r="QJR80" s="0"/>
      <c r="QJS80" s="0"/>
      <c r="QJT80" s="0"/>
      <c r="QJU80" s="0"/>
      <c r="QJV80" s="0"/>
      <c r="QJW80" s="0"/>
      <c r="QJX80" s="0"/>
      <c r="QJY80" s="0"/>
      <c r="QJZ80" s="0"/>
      <c r="QKA80" s="0"/>
      <c r="QKB80" s="0"/>
      <c r="QKC80" s="0"/>
      <c r="QKD80" s="0"/>
      <c r="QKE80" s="0"/>
      <c r="QKF80" s="0"/>
      <c r="QKG80" s="0"/>
      <c r="QKH80" s="0"/>
      <c r="QKI80" s="0"/>
      <c r="QKJ80" s="0"/>
      <c r="QKK80" s="0"/>
      <c r="QKL80" s="0"/>
      <c r="QKM80" s="0"/>
      <c r="QKN80" s="0"/>
      <c r="QKO80" s="0"/>
      <c r="QKP80" s="0"/>
      <c r="QKQ80" s="0"/>
      <c r="QKR80" s="0"/>
      <c r="QKS80" s="0"/>
      <c r="QKT80" s="0"/>
      <c r="QKU80" s="0"/>
      <c r="QKV80" s="0"/>
      <c r="QKW80" s="0"/>
      <c r="QKX80" s="0"/>
      <c r="QKY80" s="0"/>
      <c r="QKZ80" s="0"/>
      <c r="QLA80" s="0"/>
      <c r="QLB80" s="0"/>
      <c r="QLC80" s="0"/>
      <c r="QLD80" s="0"/>
      <c r="QLE80" s="0"/>
      <c r="QLF80" s="0"/>
      <c r="QLG80" s="0"/>
      <c r="QLH80" s="0"/>
      <c r="QLI80" s="0"/>
      <c r="QLJ80" s="0"/>
      <c r="QLK80" s="0"/>
      <c r="QLL80" s="0"/>
      <c r="QLM80" s="0"/>
      <c r="QLN80" s="0"/>
      <c r="QLO80" s="0"/>
      <c r="QLP80" s="0"/>
      <c r="QLQ80" s="0"/>
      <c r="QLR80" s="0"/>
      <c r="QLS80" s="0"/>
      <c r="QLT80" s="0"/>
      <c r="QLU80" s="0"/>
      <c r="QLV80" s="0"/>
      <c r="QLW80" s="0"/>
      <c r="QLX80" s="0"/>
      <c r="QLY80" s="0"/>
      <c r="QLZ80" s="0"/>
      <c r="QMA80" s="0"/>
      <c r="QMB80" s="0"/>
      <c r="QMC80" s="0"/>
      <c r="QMD80" s="0"/>
      <c r="QME80" s="0"/>
      <c r="QMF80" s="0"/>
      <c r="QMG80" s="0"/>
      <c r="QMH80" s="0"/>
      <c r="QMI80" s="0"/>
      <c r="QMJ80" s="0"/>
      <c r="QMK80" s="0"/>
      <c r="QML80" s="0"/>
      <c r="QMM80" s="0"/>
      <c r="QMN80" s="0"/>
      <c r="QMO80" s="0"/>
      <c r="QMP80" s="0"/>
      <c r="QMQ80" s="0"/>
      <c r="QMR80" s="0"/>
      <c r="QMS80" s="0"/>
      <c r="QMT80" s="0"/>
      <c r="QMU80" s="0"/>
      <c r="QMV80" s="0"/>
      <c r="QMW80" s="0"/>
      <c r="QMX80" s="0"/>
      <c r="QMY80" s="0"/>
      <c r="QMZ80" s="0"/>
      <c r="QNA80" s="0"/>
      <c r="QNB80" s="0"/>
      <c r="QNC80" s="0"/>
      <c r="QND80" s="0"/>
      <c r="QNE80" s="0"/>
      <c r="QNF80" s="0"/>
      <c r="QNG80" s="0"/>
      <c r="QNH80" s="0"/>
      <c r="QNI80" s="0"/>
      <c r="QNJ80" s="0"/>
      <c r="QNK80" s="0"/>
      <c r="QNL80" s="0"/>
      <c r="QNM80" s="0"/>
      <c r="QNN80" s="0"/>
      <c r="QNO80" s="0"/>
      <c r="QNP80" s="0"/>
      <c r="QNQ80" s="0"/>
      <c r="QNR80" s="0"/>
      <c r="QNS80" s="0"/>
      <c r="QNT80" s="0"/>
      <c r="QNU80" s="0"/>
      <c r="QNV80" s="0"/>
      <c r="QNW80" s="0"/>
      <c r="QNX80" s="0"/>
      <c r="QNY80" s="0"/>
      <c r="QNZ80" s="0"/>
      <c r="QOA80" s="0"/>
      <c r="QOB80" s="0"/>
      <c r="QOC80" s="0"/>
      <c r="QOD80" s="0"/>
      <c r="QOE80" s="0"/>
      <c r="QOF80" s="0"/>
      <c r="QOG80" s="0"/>
      <c r="QOH80" s="0"/>
      <c r="QOI80" s="0"/>
      <c r="QOJ80" s="0"/>
      <c r="QOK80" s="0"/>
      <c r="QOL80" s="0"/>
      <c r="QOM80" s="0"/>
      <c r="QON80" s="0"/>
      <c r="QOO80" s="0"/>
      <c r="QOP80" s="0"/>
      <c r="QOQ80" s="0"/>
      <c r="QOR80" s="0"/>
      <c r="QOS80" s="0"/>
      <c r="QOT80" s="0"/>
      <c r="QOU80" s="0"/>
      <c r="QOV80" s="0"/>
      <c r="QOW80" s="0"/>
      <c r="QOX80" s="0"/>
      <c r="QOY80" s="0"/>
      <c r="QOZ80" s="0"/>
      <c r="QPA80" s="0"/>
      <c r="QPB80" s="0"/>
      <c r="QPC80" s="0"/>
      <c r="QPD80" s="0"/>
      <c r="QPE80" s="0"/>
      <c r="QPF80" s="0"/>
      <c r="QPG80" s="0"/>
      <c r="QPH80" s="0"/>
      <c r="QPI80" s="0"/>
      <c r="QPJ80" s="0"/>
      <c r="QPK80" s="0"/>
      <c r="QPL80" s="0"/>
      <c r="QPM80" s="0"/>
      <c r="QPN80" s="0"/>
      <c r="QPO80" s="0"/>
      <c r="QPP80" s="0"/>
      <c r="QPQ80" s="0"/>
      <c r="QPR80" s="0"/>
      <c r="QPS80" s="0"/>
      <c r="QPT80" s="0"/>
      <c r="QPU80" s="0"/>
      <c r="QPV80" s="0"/>
      <c r="QPW80" s="0"/>
      <c r="QPX80" s="0"/>
      <c r="QPY80" s="0"/>
      <c r="QPZ80" s="0"/>
      <c r="QQA80" s="0"/>
      <c r="QQB80" s="0"/>
      <c r="QQC80" s="0"/>
      <c r="QQD80" s="0"/>
      <c r="QQE80" s="0"/>
      <c r="QQF80" s="0"/>
      <c r="QQG80" s="0"/>
      <c r="QQH80" s="0"/>
      <c r="QQI80" s="0"/>
      <c r="QQJ80" s="0"/>
      <c r="QQK80" s="0"/>
      <c r="QQL80" s="0"/>
      <c r="QQM80" s="0"/>
      <c r="QQN80" s="0"/>
      <c r="QQO80" s="0"/>
      <c r="QQP80" s="0"/>
      <c r="QQQ80" s="0"/>
      <c r="QQR80" s="0"/>
      <c r="QQS80" s="0"/>
      <c r="QQT80" s="0"/>
      <c r="QQU80" s="0"/>
      <c r="QQV80" s="0"/>
      <c r="QQW80" s="0"/>
      <c r="QQX80" s="0"/>
      <c r="QQY80" s="0"/>
      <c r="QQZ80" s="0"/>
      <c r="QRA80" s="0"/>
      <c r="QRB80" s="0"/>
      <c r="QRC80" s="0"/>
      <c r="QRD80" s="0"/>
      <c r="QRE80" s="0"/>
      <c r="QRF80" s="0"/>
      <c r="QRG80" s="0"/>
      <c r="QRH80" s="0"/>
      <c r="QRI80" s="0"/>
      <c r="QRJ80" s="0"/>
      <c r="QRK80" s="0"/>
      <c r="QRL80" s="0"/>
      <c r="QRM80" s="0"/>
      <c r="QRN80" s="0"/>
      <c r="QRO80" s="0"/>
      <c r="QRP80" s="0"/>
      <c r="QRQ80" s="0"/>
      <c r="QRR80" s="0"/>
      <c r="QRS80" s="0"/>
      <c r="QRT80" s="0"/>
      <c r="QRU80" s="0"/>
      <c r="QRV80" s="0"/>
      <c r="QRW80" s="0"/>
      <c r="QRX80" s="0"/>
      <c r="QRY80" s="0"/>
      <c r="QRZ80" s="0"/>
      <c r="QSA80" s="0"/>
      <c r="QSB80" s="0"/>
      <c r="QSC80" s="0"/>
      <c r="QSD80" s="0"/>
      <c r="QSE80" s="0"/>
      <c r="QSF80" s="0"/>
      <c r="QSG80" s="0"/>
      <c r="QSH80" s="0"/>
      <c r="QSI80" s="0"/>
      <c r="QSJ80" s="0"/>
      <c r="QSK80" s="0"/>
      <c r="QSL80" s="0"/>
      <c r="QSM80" s="0"/>
      <c r="QSN80" s="0"/>
      <c r="QSO80" s="0"/>
      <c r="QSP80" s="0"/>
      <c r="QSQ80" s="0"/>
      <c r="QSR80" s="0"/>
      <c r="QSS80" s="0"/>
      <c r="QST80" s="0"/>
      <c r="QSU80" s="0"/>
      <c r="QSV80" s="0"/>
      <c r="QSW80" s="0"/>
      <c r="QSX80" s="0"/>
      <c r="QSY80" s="0"/>
      <c r="QSZ80" s="0"/>
      <c r="QTA80" s="0"/>
      <c r="QTB80" s="0"/>
      <c r="QTC80" s="0"/>
      <c r="QTD80" s="0"/>
      <c r="QTE80" s="0"/>
      <c r="QTF80" s="0"/>
      <c r="QTG80" s="0"/>
      <c r="QTH80" s="0"/>
      <c r="QTI80" s="0"/>
      <c r="QTJ80" s="0"/>
      <c r="QTK80" s="0"/>
      <c r="QTL80" s="0"/>
      <c r="QTM80" s="0"/>
      <c r="QTN80" s="0"/>
      <c r="QTO80" s="0"/>
      <c r="QTP80" s="0"/>
      <c r="QTQ80" s="0"/>
      <c r="QTR80" s="0"/>
      <c r="QTS80" s="0"/>
      <c r="QTT80" s="0"/>
      <c r="QTU80" s="0"/>
      <c r="QTV80" s="0"/>
      <c r="QTW80" s="0"/>
      <c r="QTX80" s="0"/>
      <c r="QTY80" s="0"/>
      <c r="QTZ80" s="0"/>
      <c r="QUA80" s="0"/>
      <c r="QUB80" s="0"/>
      <c r="QUC80" s="0"/>
      <c r="QUD80" s="0"/>
      <c r="QUE80" s="0"/>
      <c r="QUF80" s="0"/>
      <c r="QUG80" s="0"/>
      <c r="QUH80" s="0"/>
      <c r="QUI80" s="0"/>
      <c r="QUJ80" s="0"/>
      <c r="QUK80" s="0"/>
      <c r="QUL80" s="0"/>
      <c r="QUM80" s="0"/>
      <c r="QUN80" s="0"/>
      <c r="QUO80" s="0"/>
      <c r="QUP80" s="0"/>
      <c r="QUQ80" s="0"/>
      <c r="QUR80" s="0"/>
      <c r="QUS80" s="0"/>
      <c r="QUT80" s="0"/>
      <c r="QUU80" s="0"/>
      <c r="QUV80" s="0"/>
      <c r="QUW80" s="0"/>
      <c r="QUX80" s="0"/>
      <c r="QUY80" s="0"/>
      <c r="QUZ80" s="0"/>
      <c r="QVA80" s="0"/>
      <c r="QVB80" s="0"/>
      <c r="QVC80" s="0"/>
      <c r="QVD80" s="0"/>
      <c r="QVE80" s="0"/>
      <c r="QVF80" s="0"/>
      <c r="QVG80" s="0"/>
      <c r="QVH80" s="0"/>
      <c r="QVI80" s="0"/>
      <c r="QVJ80" s="0"/>
      <c r="QVK80" s="0"/>
      <c r="QVL80" s="0"/>
      <c r="QVM80" s="0"/>
      <c r="QVN80" s="0"/>
      <c r="QVO80" s="0"/>
      <c r="QVP80" s="0"/>
      <c r="QVQ80" s="0"/>
      <c r="QVR80" s="0"/>
      <c r="QVS80" s="0"/>
      <c r="QVT80" s="0"/>
      <c r="QVU80" s="0"/>
      <c r="QVV80" s="0"/>
      <c r="QVW80" s="0"/>
      <c r="QVX80" s="0"/>
      <c r="QVY80" s="0"/>
      <c r="QVZ80" s="0"/>
      <c r="QWA80" s="0"/>
      <c r="QWB80" s="0"/>
      <c r="QWC80" s="0"/>
      <c r="QWD80" s="0"/>
      <c r="QWE80" s="0"/>
      <c r="QWF80" s="0"/>
      <c r="QWG80" s="0"/>
      <c r="QWH80" s="0"/>
      <c r="QWI80" s="0"/>
      <c r="QWJ80" s="0"/>
      <c r="QWK80" s="0"/>
      <c r="QWL80" s="0"/>
      <c r="QWM80" s="0"/>
      <c r="QWN80" s="0"/>
      <c r="QWO80" s="0"/>
      <c r="QWP80" s="0"/>
      <c r="QWQ80" s="0"/>
      <c r="QWR80" s="0"/>
      <c r="QWS80" s="0"/>
      <c r="QWT80" s="0"/>
      <c r="QWU80" s="0"/>
      <c r="QWV80" s="0"/>
      <c r="QWW80" s="0"/>
      <c r="QWX80" s="0"/>
      <c r="QWY80" s="0"/>
      <c r="QWZ80" s="0"/>
      <c r="QXA80" s="0"/>
      <c r="QXB80" s="0"/>
      <c r="QXC80" s="0"/>
      <c r="QXD80" s="0"/>
      <c r="QXE80" s="0"/>
      <c r="QXF80" s="0"/>
      <c r="QXG80" s="0"/>
      <c r="QXH80" s="0"/>
      <c r="QXI80" s="0"/>
      <c r="QXJ80" s="0"/>
      <c r="QXK80" s="0"/>
      <c r="QXL80" s="0"/>
      <c r="QXM80" s="0"/>
      <c r="QXN80" s="0"/>
      <c r="QXO80" s="0"/>
      <c r="QXP80" s="0"/>
      <c r="QXQ80" s="0"/>
      <c r="QXR80" s="0"/>
      <c r="QXS80" s="0"/>
      <c r="QXT80" s="0"/>
      <c r="QXU80" s="0"/>
      <c r="QXV80" s="0"/>
      <c r="QXW80" s="0"/>
      <c r="QXX80" s="0"/>
      <c r="QXY80" s="0"/>
      <c r="QXZ80" s="0"/>
      <c r="QYA80" s="0"/>
      <c r="QYB80" s="0"/>
      <c r="QYC80" s="0"/>
      <c r="QYD80" s="0"/>
      <c r="QYE80" s="0"/>
      <c r="QYF80" s="0"/>
      <c r="QYG80" s="0"/>
      <c r="QYH80" s="0"/>
      <c r="QYI80" s="0"/>
      <c r="QYJ80" s="0"/>
      <c r="QYK80" s="0"/>
      <c r="QYL80" s="0"/>
      <c r="QYM80" s="0"/>
      <c r="QYN80" s="0"/>
      <c r="QYO80" s="0"/>
      <c r="QYP80" s="0"/>
      <c r="QYQ80" s="0"/>
      <c r="QYR80" s="0"/>
      <c r="QYS80" s="0"/>
      <c r="QYT80" s="0"/>
      <c r="QYU80" s="0"/>
      <c r="QYV80" s="0"/>
      <c r="QYW80" s="0"/>
      <c r="QYX80" s="0"/>
      <c r="QYY80" s="0"/>
      <c r="QYZ80" s="0"/>
      <c r="QZA80" s="0"/>
      <c r="QZB80" s="0"/>
      <c r="QZC80" s="0"/>
      <c r="QZD80" s="0"/>
      <c r="QZE80" s="0"/>
      <c r="QZF80" s="0"/>
      <c r="QZG80" s="0"/>
      <c r="QZH80" s="0"/>
      <c r="QZI80" s="0"/>
      <c r="QZJ80" s="0"/>
      <c r="QZK80" s="0"/>
      <c r="QZL80" s="0"/>
      <c r="QZM80" s="0"/>
      <c r="QZN80" s="0"/>
      <c r="QZO80" s="0"/>
      <c r="QZP80" s="0"/>
      <c r="QZQ80" s="0"/>
      <c r="QZR80" s="0"/>
      <c r="QZS80" s="0"/>
      <c r="QZT80" s="0"/>
      <c r="QZU80" s="0"/>
      <c r="QZV80" s="0"/>
      <c r="QZW80" s="0"/>
      <c r="QZX80" s="0"/>
      <c r="QZY80" s="0"/>
      <c r="QZZ80" s="0"/>
      <c r="RAA80" s="0"/>
      <c r="RAB80" s="0"/>
      <c r="RAC80" s="0"/>
      <c r="RAD80" s="0"/>
      <c r="RAE80" s="0"/>
      <c r="RAF80" s="0"/>
      <c r="RAG80" s="0"/>
      <c r="RAH80" s="0"/>
      <c r="RAI80" s="0"/>
      <c r="RAJ80" s="0"/>
      <c r="RAK80" s="0"/>
      <c r="RAL80" s="0"/>
      <c r="RAM80" s="0"/>
      <c r="RAN80" s="0"/>
      <c r="RAO80" s="0"/>
      <c r="RAP80" s="0"/>
      <c r="RAQ80" s="0"/>
      <c r="RAR80" s="0"/>
      <c r="RAS80" s="0"/>
      <c r="RAT80" s="0"/>
      <c r="RAU80" s="0"/>
      <c r="RAV80" s="0"/>
      <c r="RAW80" s="0"/>
      <c r="RAX80" s="0"/>
      <c r="RAY80" s="0"/>
      <c r="RAZ80" s="0"/>
      <c r="RBA80" s="0"/>
      <c r="RBB80" s="0"/>
      <c r="RBC80" s="0"/>
      <c r="RBD80" s="0"/>
      <c r="RBE80" s="0"/>
      <c r="RBF80" s="0"/>
      <c r="RBG80" s="0"/>
      <c r="RBH80" s="0"/>
      <c r="RBI80" s="0"/>
      <c r="RBJ80" s="0"/>
      <c r="RBK80" s="0"/>
      <c r="RBL80" s="0"/>
      <c r="RBM80" s="0"/>
      <c r="RBN80" s="0"/>
      <c r="RBO80" s="0"/>
      <c r="RBP80" s="0"/>
      <c r="RBQ80" s="0"/>
      <c r="RBR80" s="0"/>
      <c r="RBS80" s="0"/>
      <c r="RBT80" s="0"/>
      <c r="RBU80" s="0"/>
      <c r="RBV80" s="0"/>
      <c r="RBW80" s="0"/>
      <c r="RBX80" s="0"/>
      <c r="RBY80" s="0"/>
      <c r="RBZ80" s="0"/>
      <c r="RCA80" s="0"/>
      <c r="RCB80" s="0"/>
      <c r="RCC80" s="0"/>
      <c r="RCD80" s="0"/>
      <c r="RCE80" s="0"/>
      <c r="RCF80" s="0"/>
      <c r="RCG80" s="0"/>
      <c r="RCH80" s="0"/>
      <c r="RCI80" s="0"/>
      <c r="RCJ80" s="0"/>
      <c r="RCK80" s="0"/>
      <c r="RCL80" s="0"/>
      <c r="RCM80" s="0"/>
      <c r="RCN80" s="0"/>
      <c r="RCO80" s="0"/>
      <c r="RCP80" s="0"/>
      <c r="RCQ80" s="0"/>
      <c r="RCR80" s="0"/>
      <c r="RCS80" s="0"/>
      <c r="RCT80" s="0"/>
      <c r="RCU80" s="0"/>
      <c r="RCV80" s="0"/>
      <c r="RCW80" s="0"/>
      <c r="RCX80" s="0"/>
      <c r="RCY80" s="0"/>
      <c r="RCZ80" s="0"/>
      <c r="RDA80" s="0"/>
      <c r="RDB80" s="0"/>
      <c r="RDC80" s="0"/>
      <c r="RDD80" s="0"/>
      <c r="RDE80" s="0"/>
      <c r="RDF80" s="0"/>
      <c r="RDG80" s="0"/>
      <c r="RDH80" s="0"/>
      <c r="RDI80" s="0"/>
      <c r="RDJ80" s="0"/>
      <c r="RDK80" s="0"/>
      <c r="RDL80" s="0"/>
      <c r="RDM80" s="0"/>
      <c r="RDN80" s="0"/>
      <c r="RDO80" s="0"/>
      <c r="RDP80" s="0"/>
      <c r="RDQ80" s="0"/>
      <c r="RDR80" s="0"/>
      <c r="RDS80" s="0"/>
      <c r="RDT80" s="0"/>
      <c r="RDU80" s="0"/>
      <c r="RDV80" s="0"/>
      <c r="RDW80" s="0"/>
      <c r="RDX80" s="0"/>
      <c r="RDY80" s="0"/>
      <c r="RDZ80" s="0"/>
      <c r="REA80" s="0"/>
      <c r="REB80" s="0"/>
      <c r="REC80" s="0"/>
      <c r="RED80" s="0"/>
      <c r="REE80" s="0"/>
      <c r="REF80" s="0"/>
      <c r="REG80" s="0"/>
      <c r="REH80" s="0"/>
      <c r="REI80" s="0"/>
      <c r="REJ80" s="0"/>
      <c r="REK80" s="0"/>
      <c r="REL80" s="0"/>
      <c r="REM80" s="0"/>
      <c r="REN80" s="0"/>
      <c r="REO80" s="0"/>
      <c r="REP80" s="0"/>
      <c r="REQ80" s="0"/>
      <c r="RER80" s="0"/>
      <c r="RES80" s="0"/>
      <c r="RET80" s="0"/>
      <c r="REU80" s="0"/>
      <c r="REV80" s="0"/>
      <c r="REW80" s="0"/>
      <c r="REX80" s="0"/>
      <c r="REY80" s="0"/>
      <c r="REZ80" s="0"/>
      <c r="RFA80" s="0"/>
      <c r="RFB80" s="0"/>
      <c r="RFC80" s="0"/>
      <c r="RFD80" s="0"/>
      <c r="RFE80" s="0"/>
      <c r="RFF80" s="0"/>
      <c r="RFG80" s="0"/>
      <c r="RFH80" s="0"/>
      <c r="RFI80" s="0"/>
      <c r="RFJ80" s="0"/>
      <c r="RFK80" s="0"/>
      <c r="RFL80" s="0"/>
      <c r="RFM80" s="0"/>
      <c r="RFN80" s="0"/>
      <c r="RFO80" s="0"/>
      <c r="RFP80" s="0"/>
      <c r="RFQ80" s="0"/>
      <c r="RFR80" s="0"/>
      <c r="RFS80" s="0"/>
      <c r="RFT80" s="0"/>
      <c r="RFU80" s="0"/>
      <c r="RFV80" s="0"/>
      <c r="RFW80" s="0"/>
      <c r="RFX80" s="0"/>
      <c r="RFY80" s="0"/>
      <c r="RFZ80" s="0"/>
      <c r="RGA80" s="0"/>
      <c r="RGB80" s="0"/>
      <c r="RGC80" s="0"/>
      <c r="RGD80" s="0"/>
      <c r="RGE80" s="0"/>
      <c r="RGF80" s="0"/>
      <c r="RGG80" s="0"/>
      <c r="RGH80" s="0"/>
      <c r="RGI80" s="0"/>
      <c r="RGJ80" s="0"/>
      <c r="RGK80" s="0"/>
      <c r="RGL80" s="0"/>
      <c r="RGM80" s="0"/>
      <c r="RGN80" s="0"/>
      <c r="RGO80" s="0"/>
      <c r="RGP80" s="0"/>
      <c r="RGQ80" s="0"/>
      <c r="RGR80" s="0"/>
      <c r="RGS80" s="0"/>
      <c r="RGT80" s="0"/>
      <c r="RGU80" s="0"/>
      <c r="RGV80" s="0"/>
      <c r="RGW80" s="0"/>
      <c r="RGX80" s="0"/>
      <c r="RGY80" s="0"/>
      <c r="RGZ80" s="0"/>
      <c r="RHA80" s="0"/>
      <c r="RHB80" s="0"/>
      <c r="RHC80" s="0"/>
      <c r="RHD80" s="0"/>
      <c r="RHE80" s="0"/>
      <c r="RHF80" s="0"/>
      <c r="RHG80" s="0"/>
      <c r="RHH80" s="0"/>
      <c r="RHI80" s="0"/>
      <c r="RHJ80" s="0"/>
      <c r="RHK80" s="0"/>
      <c r="RHL80" s="0"/>
      <c r="RHM80" s="0"/>
      <c r="RHN80" s="0"/>
      <c r="RHO80" s="0"/>
      <c r="RHP80" s="0"/>
      <c r="RHQ80" s="0"/>
      <c r="RHR80" s="0"/>
      <c r="RHS80" s="0"/>
      <c r="RHT80" s="0"/>
      <c r="RHU80" s="0"/>
      <c r="RHV80" s="0"/>
      <c r="RHW80" s="0"/>
      <c r="RHX80" s="0"/>
      <c r="RHY80" s="0"/>
      <c r="RHZ80" s="0"/>
      <c r="RIA80" s="0"/>
      <c r="RIB80" s="0"/>
      <c r="RIC80" s="0"/>
      <c r="RID80" s="0"/>
      <c r="RIE80" s="0"/>
      <c r="RIF80" s="0"/>
      <c r="RIG80" s="0"/>
      <c r="RIH80" s="0"/>
      <c r="RII80" s="0"/>
      <c r="RIJ80" s="0"/>
      <c r="RIK80" s="0"/>
      <c r="RIL80" s="0"/>
      <c r="RIM80" s="0"/>
      <c r="RIN80" s="0"/>
      <c r="RIO80" s="0"/>
      <c r="RIP80" s="0"/>
      <c r="RIQ80" s="0"/>
      <c r="RIR80" s="0"/>
      <c r="RIS80" s="0"/>
      <c r="RIT80" s="0"/>
      <c r="RIU80" s="0"/>
      <c r="RIV80" s="0"/>
      <c r="RIW80" s="0"/>
      <c r="RIX80" s="0"/>
      <c r="RIY80" s="0"/>
      <c r="RIZ80" s="0"/>
      <c r="RJA80" s="0"/>
      <c r="RJB80" s="0"/>
      <c r="RJC80" s="0"/>
      <c r="RJD80" s="0"/>
      <c r="RJE80" s="0"/>
      <c r="RJF80" s="0"/>
      <c r="RJG80" s="0"/>
      <c r="RJH80" s="0"/>
      <c r="RJI80" s="0"/>
      <c r="RJJ80" s="0"/>
      <c r="RJK80" s="0"/>
      <c r="RJL80" s="0"/>
      <c r="RJM80" s="0"/>
      <c r="RJN80" s="0"/>
      <c r="RJO80" s="0"/>
      <c r="RJP80" s="0"/>
      <c r="RJQ80" s="0"/>
      <c r="RJR80" s="0"/>
      <c r="RJS80" s="0"/>
      <c r="RJT80" s="0"/>
      <c r="RJU80" s="0"/>
      <c r="RJV80" s="0"/>
      <c r="RJW80" s="0"/>
      <c r="RJX80" s="0"/>
      <c r="RJY80" s="0"/>
      <c r="RJZ80" s="0"/>
      <c r="RKA80" s="0"/>
      <c r="RKB80" s="0"/>
      <c r="RKC80" s="0"/>
      <c r="RKD80" s="0"/>
      <c r="RKE80" s="0"/>
      <c r="RKF80" s="0"/>
      <c r="RKG80" s="0"/>
      <c r="RKH80" s="0"/>
      <c r="RKI80" s="0"/>
      <c r="RKJ80" s="0"/>
      <c r="RKK80" s="0"/>
      <c r="RKL80" s="0"/>
      <c r="RKM80" s="0"/>
      <c r="RKN80" s="0"/>
      <c r="RKO80" s="0"/>
      <c r="RKP80" s="0"/>
      <c r="RKQ80" s="0"/>
      <c r="RKR80" s="0"/>
      <c r="RKS80" s="0"/>
      <c r="RKT80" s="0"/>
      <c r="RKU80" s="0"/>
      <c r="RKV80" s="0"/>
      <c r="RKW80" s="0"/>
      <c r="RKX80" s="0"/>
      <c r="RKY80" s="0"/>
      <c r="RKZ80" s="0"/>
      <c r="RLA80" s="0"/>
      <c r="RLB80" s="0"/>
      <c r="RLC80" s="0"/>
      <c r="RLD80" s="0"/>
      <c r="RLE80" s="0"/>
      <c r="RLF80" s="0"/>
      <c r="RLG80" s="0"/>
      <c r="RLH80" s="0"/>
      <c r="RLI80" s="0"/>
      <c r="RLJ80" s="0"/>
      <c r="RLK80" s="0"/>
      <c r="RLL80" s="0"/>
      <c r="RLM80" s="0"/>
      <c r="RLN80" s="0"/>
      <c r="RLO80" s="0"/>
      <c r="RLP80" s="0"/>
      <c r="RLQ80" s="0"/>
      <c r="RLR80" s="0"/>
      <c r="RLS80" s="0"/>
      <c r="RLT80" s="0"/>
      <c r="RLU80" s="0"/>
      <c r="RLV80" s="0"/>
      <c r="RLW80" s="0"/>
      <c r="RLX80" s="0"/>
      <c r="RLY80" s="0"/>
      <c r="RLZ80" s="0"/>
      <c r="RMA80" s="0"/>
      <c r="RMB80" s="0"/>
      <c r="RMC80" s="0"/>
      <c r="RMD80" s="0"/>
      <c r="RME80" s="0"/>
      <c r="RMF80" s="0"/>
      <c r="RMG80" s="0"/>
      <c r="RMH80" s="0"/>
      <c r="RMI80" s="0"/>
      <c r="RMJ80" s="0"/>
      <c r="RMK80" s="0"/>
      <c r="RML80" s="0"/>
      <c r="RMM80" s="0"/>
      <c r="RMN80" s="0"/>
      <c r="RMO80" s="0"/>
      <c r="RMP80" s="0"/>
      <c r="RMQ80" s="0"/>
      <c r="RMR80" s="0"/>
      <c r="RMS80" s="0"/>
      <c r="RMT80" s="0"/>
      <c r="RMU80" s="0"/>
      <c r="RMV80" s="0"/>
      <c r="RMW80" s="0"/>
      <c r="RMX80" s="0"/>
      <c r="RMY80" s="0"/>
      <c r="RMZ80" s="0"/>
      <c r="RNA80" s="0"/>
      <c r="RNB80" s="0"/>
      <c r="RNC80" s="0"/>
      <c r="RND80" s="0"/>
      <c r="RNE80" s="0"/>
      <c r="RNF80" s="0"/>
      <c r="RNG80" s="0"/>
      <c r="RNH80" s="0"/>
      <c r="RNI80" s="0"/>
      <c r="RNJ80" s="0"/>
      <c r="RNK80" s="0"/>
      <c r="RNL80" s="0"/>
      <c r="RNM80" s="0"/>
      <c r="RNN80" s="0"/>
      <c r="RNO80" s="0"/>
      <c r="RNP80" s="0"/>
      <c r="RNQ80" s="0"/>
      <c r="RNR80" s="0"/>
      <c r="RNS80" s="0"/>
      <c r="RNT80" s="0"/>
      <c r="RNU80" s="0"/>
      <c r="RNV80" s="0"/>
      <c r="RNW80" s="0"/>
      <c r="RNX80" s="0"/>
      <c r="RNY80" s="0"/>
      <c r="RNZ80" s="0"/>
      <c r="ROA80" s="0"/>
      <c r="ROB80" s="0"/>
      <c r="ROC80" s="0"/>
      <c r="ROD80" s="0"/>
      <c r="ROE80" s="0"/>
      <c r="ROF80" s="0"/>
      <c r="ROG80" s="0"/>
      <c r="ROH80" s="0"/>
      <c r="ROI80" s="0"/>
      <c r="ROJ80" s="0"/>
      <c r="ROK80" s="0"/>
      <c r="ROL80" s="0"/>
      <c r="ROM80" s="0"/>
      <c r="RON80" s="0"/>
      <c r="ROO80" s="0"/>
      <c r="ROP80" s="0"/>
      <c r="ROQ80" s="0"/>
      <c r="ROR80" s="0"/>
      <c r="ROS80" s="0"/>
      <c r="ROT80" s="0"/>
      <c r="ROU80" s="0"/>
      <c r="ROV80" s="0"/>
      <c r="ROW80" s="0"/>
      <c r="ROX80" s="0"/>
      <c r="ROY80" s="0"/>
      <c r="ROZ80" s="0"/>
      <c r="RPA80" s="0"/>
      <c r="RPB80" s="0"/>
      <c r="RPC80" s="0"/>
      <c r="RPD80" s="0"/>
      <c r="RPE80" s="0"/>
      <c r="RPF80" s="0"/>
      <c r="RPG80" s="0"/>
      <c r="RPH80" s="0"/>
      <c r="RPI80" s="0"/>
      <c r="RPJ80" s="0"/>
      <c r="RPK80" s="0"/>
      <c r="RPL80" s="0"/>
      <c r="RPM80" s="0"/>
      <c r="RPN80" s="0"/>
      <c r="RPO80" s="0"/>
      <c r="RPP80" s="0"/>
      <c r="RPQ80" s="0"/>
      <c r="RPR80" s="0"/>
      <c r="RPS80" s="0"/>
      <c r="RPT80" s="0"/>
      <c r="RPU80" s="0"/>
      <c r="RPV80" s="0"/>
      <c r="RPW80" s="0"/>
      <c r="RPX80" s="0"/>
      <c r="RPY80" s="0"/>
      <c r="RPZ80" s="0"/>
      <c r="RQA80" s="0"/>
      <c r="RQB80" s="0"/>
      <c r="RQC80" s="0"/>
      <c r="RQD80" s="0"/>
      <c r="RQE80" s="0"/>
      <c r="RQF80" s="0"/>
      <c r="RQG80" s="0"/>
      <c r="RQH80" s="0"/>
      <c r="RQI80" s="0"/>
      <c r="RQJ80" s="0"/>
      <c r="RQK80" s="0"/>
      <c r="RQL80" s="0"/>
      <c r="RQM80" s="0"/>
      <c r="RQN80" s="0"/>
      <c r="RQO80" s="0"/>
      <c r="RQP80" s="0"/>
      <c r="RQQ80" s="0"/>
      <c r="RQR80" s="0"/>
      <c r="RQS80" s="0"/>
      <c r="RQT80" s="0"/>
      <c r="RQU80" s="0"/>
      <c r="RQV80" s="0"/>
      <c r="RQW80" s="0"/>
      <c r="RQX80" s="0"/>
      <c r="RQY80" s="0"/>
      <c r="RQZ80" s="0"/>
      <c r="RRA80" s="0"/>
      <c r="RRB80" s="0"/>
      <c r="RRC80" s="0"/>
      <c r="RRD80" s="0"/>
      <c r="RRE80" s="0"/>
      <c r="RRF80" s="0"/>
      <c r="RRG80" s="0"/>
      <c r="RRH80" s="0"/>
      <c r="RRI80" s="0"/>
      <c r="RRJ80" s="0"/>
      <c r="RRK80" s="0"/>
      <c r="RRL80" s="0"/>
      <c r="RRM80" s="0"/>
      <c r="RRN80" s="0"/>
      <c r="RRO80" s="0"/>
      <c r="RRP80" s="0"/>
      <c r="RRQ80" s="0"/>
      <c r="RRR80" s="0"/>
      <c r="RRS80" s="0"/>
      <c r="RRT80" s="0"/>
      <c r="RRU80" s="0"/>
      <c r="RRV80" s="0"/>
      <c r="RRW80" s="0"/>
      <c r="RRX80" s="0"/>
      <c r="RRY80" s="0"/>
      <c r="RRZ80" s="0"/>
      <c r="RSA80" s="0"/>
      <c r="RSB80" s="0"/>
      <c r="RSC80" s="0"/>
      <c r="RSD80" s="0"/>
      <c r="RSE80" s="0"/>
      <c r="RSF80" s="0"/>
      <c r="RSG80" s="0"/>
      <c r="RSH80" s="0"/>
      <c r="RSI80" s="0"/>
      <c r="RSJ80" s="0"/>
      <c r="RSK80" s="0"/>
      <c r="RSL80" s="0"/>
      <c r="RSM80" s="0"/>
      <c r="RSN80" s="0"/>
      <c r="RSO80" s="0"/>
      <c r="RSP80" s="0"/>
      <c r="RSQ80" s="0"/>
      <c r="RSR80" s="0"/>
      <c r="RSS80" s="0"/>
      <c r="RST80" s="0"/>
      <c r="RSU80" s="0"/>
      <c r="RSV80" s="0"/>
      <c r="RSW80" s="0"/>
      <c r="RSX80" s="0"/>
      <c r="RSY80" s="0"/>
      <c r="RSZ80" s="0"/>
      <c r="RTA80" s="0"/>
      <c r="RTB80" s="0"/>
      <c r="RTC80" s="0"/>
      <c r="RTD80" s="0"/>
      <c r="RTE80" s="0"/>
      <c r="RTF80" s="0"/>
      <c r="RTG80" s="0"/>
      <c r="RTH80" s="0"/>
      <c r="RTI80" s="0"/>
      <c r="RTJ80" s="0"/>
      <c r="RTK80" s="0"/>
      <c r="RTL80" s="0"/>
      <c r="RTM80" s="0"/>
      <c r="RTN80" s="0"/>
      <c r="RTO80" s="0"/>
      <c r="RTP80" s="0"/>
      <c r="RTQ80" s="0"/>
      <c r="RTR80" s="0"/>
      <c r="RTS80" s="0"/>
      <c r="RTT80" s="0"/>
      <c r="RTU80" s="0"/>
      <c r="RTV80" s="0"/>
      <c r="RTW80" s="0"/>
      <c r="RTX80" s="0"/>
      <c r="RTY80" s="0"/>
      <c r="RTZ80" s="0"/>
      <c r="RUA80" s="0"/>
      <c r="RUB80" s="0"/>
      <c r="RUC80" s="0"/>
      <c r="RUD80" s="0"/>
      <c r="RUE80" s="0"/>
      <c r="RUF80" s="0"/>
      <c r="RUG80" s="0"/>
      <c r="RUH80" s="0"/>
      <c r="RUI80" s="0"/>
      <c r="RUJ80" s="0"/>
      <c r="RUK80" s="0"/>
      <c r="RUL80" s="0"/>
      <c r="RUM80" s="0"/>
      <c r="RUN80" s="0"/>
      <c r="RUO80" s="0"/>
      <c r="RUP80" s="0"/>
      <c r="RUQ80" s="0"/>
      <c r="RUR80" s="0"/>
      <c r="RUS80" s="0"/>
      <c r="RUT80" s="0"/>
      <c r="RUU80" s="0"/>
      <c r="RUV80" s="0"/>
      <c r="RUW80" s="0"/>
      <c r="RUX80" s="0"/>
      <c r="RUY80" s="0"/>
      <c r="RUZ80" s="0"/>
      <c r="RVA80" s="0"/>
      <c r="RVB80" s="0"/>
      <c r="RVC80" s="0"/>
      <c r="RVD80" s="0"/>
      <c r="RVE80" s="0"/>
      <c r="RVF80" s="0"/>
      <c r="RVG80" s="0"/>
      <c r="RVH80" s="0"/>
      <c r="RVI80" s="0"/>
      <c r="RVJ80" s="0"/>
      <c r="RVK80" s="0"/>
      <c r="RVL80" s="0"/>
      <c r="RVM80" s="0"/>
      <c r="RVN80" s="0"/>
      <c r="RVO80" s="0"/>
      <c r="RVP80" s="0"/>
      <c r="RVQ80" s="0"/>
      <c r="RVR80" s="0"/>
      <c r="RVS80" s="0"/>
      <c r="RVT80" s="0"/>
      <c r="RVU80" s="0"/>
      <c r="RVV80" s="0"/>
      <c r="RVW80" s="0"/>
      <c r="RVX80" s="0"/>
      <c r="RVY80" s="0"/>
      <c r="RVZ80" s="0"/>
      <c r="RWA80" s="0"/>
      <c r="RWB80" s="0"/>
      <c r="RWC80" s="0"/>
      <c r="RWD80" s="0"/>
      <c r="RWE80" s="0"/>
      <c r="RWF80" s="0"/>
      <c r="RWG80" s="0"/>
      <c r="RWH80" s="0"/>
      <c r="RWI80" s="0"/>
      <c r="RWJ80" s="0"/>
      <c r="RWK80" s="0"/>
      <c r="RWL80" s="0"/>
      <c r="RWM80" s="0"/>
      <c r="RWN80" s="0"/>
      <c r="RWO80" s="0"/>
      <c r="RWP80" s="0"/>
      <c r="RWQ80" s="0"/>
      <c r="RWR80" s="0"/>
      <c r="RWS80" s="0"/>
      <c r="RWT80" s="0"/>
      <c r="RWU80" s="0"/>
      <c r="RWV80" s="0"/>
      <c r="RWW80" s="0"/>
      <c r="RWX80" s="0"/>
      <c r="RWY80" s="0"/>
      <c r="RWZ80" s="0"/>
      <c r="RXA80" s="0"/>
      <c r="RXB80" s="0"/>
      <c r="RXC80" s="0"/>
      <c r="RXD80" s="0"/>
      <c r="RXE80" s="0"/>
      <c r="RXF80" s="0"/>
      <c r="RXG80" s="0"/>
      <c r="RXH80" s="0"/>
      <c r="RXI80" s="0"/>
      <c r="RXJ80" s="0"/>
      <c r="RXK80" s="0"/>
      <c r="RXL80" s="0"/>
      <c r="RXM80" s="0"/>
      <c r="RXN80" s="0"/>
      <c r="RXO80" s="0"/>
      <c r="RXP80" s="0"/>
      <c r="RXQ80" s="0"/>
      <c r="RXR80" s="0"/>
      <c r="RXS80" s="0"/>
      <c r="RXT80" s="0"/>
      <c r="RXU80" s="0"/>
      <c r="RXV80" s="0"/>
      <c r="RXW80" s="0"/>
      <c r="RXX80" s="0"/>
      <c r="RXY80" s="0"/>
      <c r="RXZ80" s="0"/>
      <c r="RYA80" s="0"/>
      <c r="RYB80" s="0"/>
      <c r="RYC80" s="0"/>
      <c r="RYD80" s="0"/>
      <c r="RYE80" s="0"/>
      <c r="RYF80" s="0"/>
      <c r="RYG80" s="0"/>
      <c r="RYH80" s="0"/>
      <c r="RYI80" s="0"/>
      <c r="RYJ80" s="0"/>
      <c r="RYK80" s="0"/>
      <c r="RYL80" s="0"/>
      <c r="RYM80" s="0"/>
      <c r="RYN80" s="0"/>
      <c r="RYO80" s="0"/>
      <c r="RYP80" s="0"/>
      <c r="RYQ80" s="0"/>
      <c r="RYR80" s="0"/>
      <c r="RYS80" s="0"/>
      <c r="RYT80" s="0"/>
      <c r="RYU80" s="0"/>
      <c r="RYV80" s="0"/>
      <c r="RYW80" s="0"/>
      <c r="RYX80" s="0"/>
      <c r="RYY80" s="0"/>
      <c r="RYZ80" s="0"/>
      <c r="RZA80" s="0"/>
      <c r="RZB80" s="0"/>
      <c r="RZC80" s="0"/>
      <c r="RZD80" s="0"/>
      <c r="RZE80" s="0"/>
      <c r="RZF80" s="0"/>
      <c r="RZG80" s="0"/>
      <c r="RZH80" s="0"/>
      <c r="RZI80" s="0"/>
      <c r="RZJ80" s="0"/>
      <c r="RZK80" s="0"/>
      <c r="RZL80" s="0"/>
      <c r="RZM80" s="0"/>
      <c r="RZN80" s="0"/>
      <c r="RZO80" s="0"/>
      <c r="RZP80" s="0"/>
      <c r="RZQ80" s="0"/>
      <c r="RZR80" s="0"/>
      <c r="RZS80" s="0"/>
      <c r="RZT80" s="0"/>
      <c r="RZU80" s="0"/>
      <c r="RZV80" s="0"/>
      <c r="RZW80" s="0"/>
      <c r="RZX80" s="0"/>
      <c r="RZY80" s="0"/>
      <c r="RZZ80" s="0"/>
      <c r="SAA80" s="0"/>
      <c r="SAB80" s="0"/>
      <c r="SAC80" s="0"/>
      <c r="SAD80" s="0"/>
      <c r="SAE80" s="0"/>
      <c r="SAF80" s="0"/>
      <c r="SAG80" s="0"/>
      <c r="SAH80" s="0"/>
      <c r="SAI80" s="0"/>
      <c r="SAJ80" s="0"/>
      <c r="SAK80" s="0"/>
      <c r="SAL80" s="0"/>
      <c r="SAM80" s="0"/>
      <c r="SAN80" s="0"/>
      <c r="SAO80" s="0"/>
      <c r="SAP80" s="0"/>
      <c r="SAQ80" s="0"/>
      <c r="SAR80" s="0"/>
      <c r="SAS80" s="0"/>
      <c r="SAT80" s="0"/>
      <c r="SAU80" s="0"/>
      <c r="SAV80" s="0"/>
      <c r="SAW80" s="0"/>
      <c r="SAX80" s="0"/>
      <c r="SAY80" s="0"/>
      <c r="SAZ80" s="0"/>
      <c r="SBA80" s="0"/>
      <c r="SBB80" s="0"/>
      <c r="SBC80" s="0"/>
      <c r="SBD80" s="0"/>
      <c r="SBE80" s="0"/>
      <c r="SBF80" s="0"/>
      <c r="SBG80" s="0"/>
      <c r="SBH80" s="0"/>
      <c r="SBI80" s="0"/>
      <c r="SBJ80" s="0"/>
      <c r="SBK80" s="0"/>
      <c r="SBL80" s="0"/>
      <c r="SBM80" s="0"/>
      <c r="SBN80" s="0"/>
      <c r="SBO80" s="0"/>
      <c r="SBP80" s="0"/>
      <c r="SBQ80" s="0"/>
      <c r="SBR80" s="0"/>
      <c r="SBS80" s="0"/>
      <c r="SBT80" s="0"/>
      <c r="SBU80" s="0"/>
      <c r="SBV80" s="0"/>
      <c r="SBW80" s="0"/>
      <c r="SBX80" s="0"/>
      <c r="SBY80" s="0"/>
      <c r="SBZ80" s="0"/>
      <c r="SCA80" s="0"/>
      <c r="SCB80" s="0"/>
      <c r="SCC80" s="0"/>
      <c r="SCD80" s="0"/>
      <c r="SCE80" s="0"/>
      <c r="SCF80" s="0"/>
      <c r="SCG80" s="0"/>
      <c r="SCH80" s="0"/>
      <c r="SCI80" s="0"/>
      <c r="SCJ80" s="0"/>
      <c r="SCK80" s="0"/>
      <c r="SCL80" s="0"/>
      <c r="SCM80" s="0"/>
      <c r="SCN80" s="0"/>
      <c r="SCO80" s="0"/>
      <c r="SCP80" s="0"/>
      <c r="SCQ80" s="0"/>
      <c r="SCR80" s="0"/>
      <c r="SCS80" s="0"/>
      <c r="SCT80" s="0"/>
      <c r="SCU80" s="0"/>
      <c r="SCV80" s="0"/>
      <c r="SCW80" s="0"/>
      <c r="SCX80" s="0"/>
      <c r="SCY80" s="0"/>
      <c r="SCZ80" s="0"/>
      <c r="SDA80" s="0"/>
      <c r="SDB80" s="0"/>
      <c r="SDC80" s="0"/>
      <c r="SDD80" s="0"/>
      <c r="SDE80" s="0"/>
      <c r="SDF80" s="0"/>
      <c r="SDG80" s="0"/>
      <c r="SDH80" s="0"/>
      <c r="SDI80" s="0"/>
      <c r="SDJ80" s="0"/>
      <c r="SDK80" s="0"/>
      <c r="SDL80" s="0"/>
      <c r="SDM80" s="0"/>
      <c r="SDN80" s="0"/>
      <c r="SDO80" s="0"/>
      <c r="SDP80" s="0"/>
      <c r="SDQ80" s="0"/>
      <c r="SDR80" s="0"/>
      <c r="SDS80" s="0"/>
      <c r="SDT80" s="0"/>
      <c r="SDU80" s="0"/>
      <c r="SDV80" s="0"/>
      <c r="SDW80" s="0"/>
      <c r="SDX80" s="0"/>
      <c r="SDY80" s="0"/>
      <c r="SDZ80" s="0"/>
      <c r="SEA80" s="0"/>
      <c r="SEB80" s="0"/>
      <c r="SEC80" s="0"/>
      <c r="SED80" s="0"/>
      <c r="SEE80" s="0"/>
      <c r="SEF80" s="0"/>
      <c r="SEG80" s="0"/>
      <c r="SEH80" s="0"/>
      <c r="SEI80" s="0"/>
      <c r="SEJ80" s="0"/>
      <c r="SEK80" s="0"/>
      <c r="SEL80" s="0"/>
      <c r="SEM80" s="0"/>
      <c r="SEN80" s="0"/>
      <c r="SEO80" s="0"/>
      <c r="SEP80" s="0"/>
      <c r="SEQ80" s="0"/>
      <c r="SER80" s="0"/>
      <c r="SES80" s="0"/>
      <c r="SET80" s="0"/>
      <c r="SEU80" s="0"/>
      <c r="SEV80" s="0"/>
      <c r="SEW80" s="0"/>
      <c r="SEX80" s="0"/>
      <c r="SEY80" s="0"/>
      <c r="SEZ80" s="0"/>
      <c r="SFA80" s="0"/>
      <c r="SFB80" s="0"/>
      <c r="SFC80" s="0"/>
      <c r="SFD80" s="0"/>
      <c r="SFE80" s="0"/>
      <c r="SFF80" s="0"/>
      <c r="SFG80" s="0"/>
      <c r="SFH80" s="0"/>
      <c r="SFI80" s="0"/>
      <c r="SFJ80" s="0"/>
      <c r="SFK80" s="0"/>
      <c r="SFL80" s="0"/>
      <c r="SFM80" s="0"/>
      <c r="SFN80" s="0"/>
      <c r="SFO80" s="0"/>
      <c r="SFP80" s="0"/>
      <c r="SFQ80" s="0"/>
      <c r="SFR80" s="0"/>
      <c r="SFS80" s="0"/>
      <c r="SFT80" s="0"/>
      <c r="SFU80" s="0"/>
      <c r="SFV80" s="0"/>
      <c r="SFW80" s="0"/>
      <c r="SFX80" s="0"/>
      <c r="SFY80" s="0"/>
      <c r="SFZ80" s="0"/>
      <c r="SGA80" s="0"/>
      <c r="SGB80" s="0"/>
      <c r="SGC80" s="0"/>
      <c r="SGD80" s="0"/>
      <c r="SGE80" s="0"/>
      <c r="SGF80" s="0"/>
      <c r="SGG80" s="0"/>
      <c r="SGH80" s="0"/>
      <c r="SGI80" s="0"/>
      <c r="SGJ80" s="0"/>
      <c r="SGK80" s="0"/>
      <c r="SGL80" s="0"/>
      <c r="SGM80" s="0"/>
      <c r="SGN80" s="0"/>
      <c r="SGO80" s="0"/>
      <c r="SGP80" s="0"/>
      <c r="SGQ80" s="0"/>
      <c r="SGR80" s="0"/>
      <c r="SGS80" s="0"/>
      <c r="SGT80" s="0"/>
      <c r="SGU80" s="0"/>
      <c r="SGV80" s="0"/>
      <c r="SGW80" s="0"/>
      <c r="SGX80" s="0"/>
      <c r="SGY80" s="0"/>
      <c r="SGZ80" s="0"/>
      <c r="SHA80" s="0"/>
      <c r="SHB80" s="0"/>
      <c r="SHC80" s="0"/>
      <c r="SHD80" s="0"/>
      <c r="SHE80" s="0"/>
      <c r="SHF80" s="0"/>
      <c r="SHG80" s="0"/>
      <c r="SHH80" s="0"/>
      <c r="SHI80" s="0"/>
      <c r="SHJ80" s="0"/>
      <c r="SHK80" s="0"/>
      <c r="SHL80" s="0"/>
      <c r="SHM80" s="0"/>
      <c r="SHN80" s="0"/>
      <c r="SHO80" s="0"/>
      <c r="SHP80" s="0"/>
      <c r="SHQ80" s="0"/>
      <c r="SHR80" s="0"/>
      <c r="SHS80" s="0"/>
      <c r="SHT80" s="0"/>
      <c r="SHU80" s="0"/>
      <c r="SHV80" s="0"/>
      <c r="SHW80" s="0"/>
      <c r="SHX80" s="0"/>
      <c r="SHY80" s="0"/>
      <c r="SHZ80" s="0"/>
      <c r="SIA80" s="0"/>
      <c r="SIB80" s="0"/>
      <c r="SIC80" s="0"/>
      <c r="SID80" s="0"/>
      <c r="SIE80" s="0"/>
      <c r="SIF80" s="0"/>
      <c r="SIG80" s="0"/>
      <c r="SIH80" s="0"/>
      <c r="SII80" s="0"/>
      <c r="SIJ80" s="0"/>
      <c r="SIK80" s="0"/>
      <c r="SIL80" s="0"/>
      <c r="SIM80" s="0"/>
      <c r="SIN80" s="0"/>
      <c r="SIO80" s="0"/>
      <c r="SIP80" s="0"/>
      <c r="SIQ80" s="0"/>
      <c r="SIR80" s="0"/>
      <c r="SIS80" s="0"/>
      <c r="SIT80" s="0"/>
      <c r="SIU80" s="0"/>
      <c r="SIV80" s="0"/>
      <c r="SIW80" s="0"/>
      <c r="SIX80" s="0"/>
      <c r="SIY80" s="0"/>
      <c r="SIZ80" s="0"/>
      <c r="SJA80" s="0"/>
      <c r="SJB80" s="0"/>
      <c r="SJC80" s="0"/>
      <c r="SJD80" s="0"/>
      <c r="SJE80" s="0"/>
      <c r="SJF80" s="0"/>
      <c r="SJG80" s="0"/>
      <c r="SJH80" s="0"/>
      <c r="SJI80" s="0"/>
      <c r="SJJ80" s="0"/>
      <c r="SJK80" s="0"/>
      <c r="SJL80" s="0"/>
      <c r="SJM80" s="0"/>
      <c r="SJN80" s="0"/>
      <c r="SJO80" s="0"/>
      <c r="SJP80" s="0"/>
      <c r="SJQ80" s="0"/>
      <c r="SJR80" s="0"/>
      <c r="SJS80" s="0"/>
      <c r="SJT80" s="0"/>
      <c r="SJU80" s="0"/>
      <c r="SJV80" s="0"/>
      <c r="SJW80" s="0"/>
      <c r="SJX80" s="0"/>
      <c r="SJY80" s="0"/>
      <c r="SJZ80" s="0"/>
      <c r="SKA80" s="0"/>
      <c r="SKB80" s="0"/>
      <c r="SKC80" s="0"/>
      <c r="SKD80" s="0"/>
      <c r="SKE80" s="0"/>
      <c r="SKF80" s="0"/>
      <c r="SKG80" s="0"/>
      <c r="SKH80" s="0"/>
      <c r="SKI80" s="0"/>
      <c r="SKJ80" s="0"/>
      <c r="SKK80" s="0"/>
      <c r="SKL80" s="0"/>
      <c r="SKM80" s="0"/>
      <c r="SKN80" s="0"/>
      <c r="SKO80" s="0"/>
      <c r="SKP80" s="0"/>
      <c r="SKQ80" s="0"/>
      <c r="SKR80" s="0"/>
      <c r="SKS80" s="0"/>
      <c r="SKT80" s="0"/>
      <c r="SKU80" s="0"/>
      <c r="SKV80" s="0"/>
      <c r="SKW80" s="0"/>
      <c r="SKX80" s="0"/>
      <c r="SKY80" s="0"/>
      <c r="SKZ80" s="0"/>
      <c r="SLA80" s="0"/>
      <c r="SLB80" s="0"/>
      <c r="SLC80" s="0"/>
      <c r="SLD80" s="0"/>
      <c r="SLE80" s="0"/>
      <c r="SLF80" s="0"/>
      <c r="SLG80" s="0"/>
      <c r="SLH80" s="0"/>
      <c r="SLI80" s="0"/>
      <c r="SLJ80" s="0"/>
      <c r="SLK80" s="0"/>
      <c r="SLL80" s="0"/>
      <c r="SLM80" s="0"/>
      <c r="SLN80" s="0"/>
      <c r="SLO80" s="0"/>
      <c r="SLP80" s="0"/>
      <c r="SLQ80" s="0"/>
      <c r="SLR80" s="0"/>
      <c r="SLS80" s="0"/>
      <c r="SLT80" s="0"/>
      <c r="SLU80" s="0"/>
      <c r="SLV80" s="0"/>
      <c r="SLW80" s="0"/>
      <c r="SLX80" s="0"/>
      <c r="SLY80" s="0"/>
      <c r="SLZ80" s="0"/>
      <c r="SMA80" s="0"/>
      <c r="SMB80" s="0"/>
      <c r="SMC80" s="0"/>
      <c r="SMD80" s="0"/>
      <c r="SME80" s="0"/>
      <c r="SMF80" s="0"/>
      <c r="SMG80" s="0"/>
      <c r="SMH80" s="0"/>
      <c r="SMI80" s="0"/>
      <c r="SMJ80" s="0"/>
      <c r="SMK80" s="0"/>
      <c r="SML80" s="0"/>
      <c r="SMM80" s="0"/>
      <c r="SMN80" s="0"/>
      <c r="SMO80" s="0"/>
      <c r="SMP80" s="0"/>
      <c r="SMQ80" s="0"/>
      <c r="SMR80" s="0"/>
      <c r="SMS80" s="0"/>
      <c r="SMT80" s="0"/>
      <c r="SMU80" s="0"/>
      <c r="SMV80" s="0"/>
      <c r="SMW80" s="0"/>
      <c r="SMX80" s="0"/>
      <c r="SMY80" s="0"/>
      <c r="SMZ80" s="0"/>
      <c r="SNA80" s="0"/>
      <c r="SNB80" s="0"/>
      <c r="SNC80" s="0"/>
      <c r="SND80" s="0"/>
      <c r="SNE80" s="0"/>
      <c r="SNF80" s="0"/>
      <c r="SNG80" s="0"/>
      <c r="SNH80" s="0"/>
      <c r="SNI80" s="0"/>
      <c r="SNJ80" s="0"/>
      <c r="SNK80" s="0"/>
      <c r="SNL80" s="0"/>
      <c r="SNM80" s="0"/>
      <c r="SNN80" s="0"/>
      <c r="SNO80" s="0"/>
      <c r="SNP80" s="0"/>
      <c r="SNQ80" s="0"/>
      <c r="SNR80" s="0"/>
      <c r="SNS80" s="0"/>
      <c r="SNT80" s="0"/>
      <c r="SNU80" s="0"/>
      <c r="SNV80" s="0"/>
      <c r="SNW80" s="0"/>
      <c r="SNX80" s="0"/>
      <c r="SNY80" s="0"/>
      <c r="SNZ80" s="0"/>
      <c r="SOA80" s="0"/>
      <c r="SOB80" s="0"/>
      <c r="SOC80" s="0"/>
      <c r="SOD80" s="0"/>
      <c r="SOE80" s="0"/>
      <c r="SOF80" s="0"/>
      <c r="SOG80" s="0"/>
      <c r="SOH80" s="0"/>
      <c r="SOI80" s="0"/>
      <c r="SOJ80" s="0"/>
      <c r="SOK80" s="0"/>
      <c r="SOL80" s="0"/>
      <c r="SOM80" s="0"/>
      <c r="SON80" s="0"/>
      <c r="SOO80" s="0"/>
      <c r="SOP80" s="0"/>
      <c r="SOQ80" s="0"/>
      <c r="SOR80" s="0"/>
      <c r="SOS80" s="0"/>
      <c r="SOT80" s="0"/>
      <c r="SOU80" s="0"/>
      <c r="SOV80" s="0"/>
      <c r="SOW80" s="0"/>
      <c r="SOX80" s="0"/>
      <c r="SOY80" s="0"/>
      <c r="SOZ80" s="0"/>
      <c r="SPA80" s="0"/>
      <c r="SPB80" s="0"/>
      <c r="SPC80" s="0"/>
      <c r="SPD80" s="0"/>
      <c r="SPE80" s="0"/>
      <c r="SPF80" s="0"/>
      <c r="SPG80" s="0"/>
      <c r="SPH80" s="0"/>
      <c r="SPI80" s="0"/>
      <c r="SPJ80" s="0"/>
      <c r="SPK80" s="0"/>
      <c r="SPL80" s="0"/>
      <c r="SPM80" s="0"/>
      <c r="SPN80" s="0"/>
      <c r="SPO80" s="0"/>
      <c r="SPP80" s="0"/>
      <c r="SPQ80" s="0"/>
      <c r="SPR80" s="0"/>
      <c r="SPS80" s="0"/>
      <c r="SPT80" s="0"/>
      <c r="SPU80" s="0"/>
      <c r="SPV80" s="0"/>
      <c r="SPW80" s="0"/>
      <c r="SPX80" s="0"/>
      <c r="SPY80" s="0"/>
      <c r="SPZ80" s="0"/>
      <c r="SQA80" s="0"/>
      <c r="SQB80" s="0"/>
      <c r="SQC80" s="0"/>
      <c r="SQD80" s="0"/>
      <c r="SQE80" s="0"/>
      <c r="SQF80" s="0"/>
      <c r="SQG80" s="0"/>
      <c r="SQH80" s="0"/>
      <c r="SQI80" s="0"/>
      <c r="SQJ80" s="0"/>
      <c r="SQK80" s="0"/>
      <c r="SQL80" s="0"/>
      <c r="SQM80" s="0"/>
      <c r="SQN80" s="0"/>
      <c r="SQO80" s="0"/>
      <c r="SQP80" s="0"/>
      <c r="SQQ80" s="0"/>
      <c r="SQR80" s="0"/>
      <c r="SQS80" s="0"/>
      <c r="SQT80" s="0"/>
      <c r="SQU80" s="0"/>
      <c r="SQV80" s="0"/>
      <c r="SQW80" s="0"/>
      <c r="SQX80" s="0"/>
      <c r="SQY80" s="0"/>
      <c r="SQZ80" s="0"/>
      <c r="SRA80" s="0"/>
      <c r="SRB80" s="0"/>
      <c r="SRC80" s="0"/>
      <c r="SRD80" s="0"/>
      <c r="SRE80" s="0"/>
      <c r="SRF80" s="0"/>
      <c r="SRG80" s="0"/>
      <c r="SRH80" s="0"/>
      <c r="SRI80" s="0"/>
      <c r="SRJ80" s="0"/>
      <c r="SRK80" s="0"/>
      <c r="SRL80" s="0"/>
      <c r="SRM80" s="0"/>
      <c r="SRN80" s="0"/>
      <c r="SRO80" s="0"/>
      <c r="SRP80" s="0"/>
      <c r="SRQ80" s="0"/>
      <c r="SRR80" s="0"/>
      <c r="SRS80" s="0"/>
      <c r="SRT80" s="0"/>
      <c r="SRU80" s="0"/>
      <c r="SRV80" s="0"/>
      <c r="SRW80" s="0"/>
      <c r="SRX80" s="0"/>
      <c r="SRY80" s="0"/>
      <c r="SRZ80" s="0"/>
      <c r="SSA80" s="0"/>
      <c r="SSB80" s="0"/>
      <c r="SSC80" s="0"/>
      <c r="SSD80" s="0"/>
      <c r="SSE80" s="0"/>
      <c r="SSF80" s="0"/>
      <c r="SSG80" s="0"/>
      <c r="SSH80" s="0"/>
      <c r="SSI80" s="0"/>
      <c r="SSJ80" s="0"/>
      <c r="SSK80" s="0"/>
      <c r="SSL80" s="0"/>
      <c r="SSM80" s="0"/>
      <c r="SSN80" s="0"/>
      <c r="SSO80" s="0"/>
      <c r="SSP80" s="0"/>
      <c r="SSQ80" s="0"/>
      <c r="SSR80" s="0"/>
      <c r="SSS80" s="0"/>
      <c r="SST80" s="0"/>
      <c r="SSU80" s="0"/>
      <c r="SSV80" s="0"/>
      <c r="SSW80" s="0"/>
      <c r="SSX80" s="0"/>
      <c r="SSY80" s="0"/>
      <c r="SSZ80" s="0"/>
      <c r="STA80" s="0"/>
      <c r="STB80" s="0"/>
      <c r="STC80" s="0"/>
      <c r="STD80" s="0"/>
      <c r="STE80" s="0"/>
      <c r="STF80" s="0"/>
      <c r="STG80" s="0"/>
      <c r="STH80" s="0"/>
      <c r="STI80" s="0"/>
      <c r="STJ80" s="0"/>
      <c r="STK80" s="0"/>
      <c r="STL80" s="0"/>
      <c r="STM80" s="0"/>
      <c r="STN80" s="0"/>
      <c r="STO80" s="0"/>
      <c r="STP80" s="0"/>
      <c r="STQ80" s="0"/>
      <c r="STR80" s="0"/>
      <c r="STS80" s="0"/>
      <c r="STT80" s="0"/>
      <c r="STU80" s="0"/>
      <c r="STV80" s="0"/>
      <c r="STW80" s="0"/>
      <c r="STX80" s="0"/>
      <c r="STY80" s="0"/>
      <c r="STZ80" s="0"/>
      <c r="SUA80" s="0"/>
      <c r="SUB80" s="0"/>
      <c r="SUC80" s="0"/>
      <c r="SUD80" s="0"/>
      <c r="SUE80" s="0"/>
      <c r="SUF80" s="0"/>
      <c r="SUG80" s="0"/>
      <c r="SUH80" s="0"/>
      <c r="SUI80" s="0"/>
      <c r="SUJ80" s="0"/>
      <c r="SUK80" s="0"/>
      <c r="SUL80" s="0"/>
      <c r="SUM80" s="0"/>
      <c r="SUN80" s="0"/>
      <c r="SUO80" s="0"/>
      <c r="SUP80" s="0"/>
      <c r="SUQ80" s="0"/>
      <c r="SUR80" s="0"/>
      <c r="SUS80" s="0"/>
      <c r="SUT80" s="0"/>
      <c r="SUU80" s="0"/>
      <c r="SUV80" s="0"/>
      <c r="SUW80" s="0"/>
      <c r="SUX80" s="0"/>
      <c r="SUY80" s="0"/>
      <c r="SUZ80" s="0"/>
      <c r="SVA80" s="0"/>
      <c r="SVB80" s="0"/>
      <c r="SVC80" s="0"/>
      <c r="SVD80" s="0"/>
      <c r="SVE80" s="0"/>
      <c r="SVF80" s="0"/>
      <c r="SVG80" s="0"/>
      <c r="SVH80" s="0"/>
      <c r="SVI80" s="0"/>
      <c r="SVJ80" s="0"/>
      <c r="SVK80" s="0"/>
      <c r="SVL80" s="0"/>
      <c r="SVM80" s="0"/>
      <c r="SVN80" s="0"/>
      <c r="SVO80" s="0"/>
      <c r="SVP80" s="0"/>
      <c r="SVQ80" s="0"/>
      <c r="SVR80" s="0"/>
      <c r="SVS80" s="0"/>
      <c r="SVT80" s="0"/>
      <c r="SVU80" s="0"/>
      <c r="SVV80" s="0"/>
      <c r="SVW80" s="0"/>
      <c r="SVX80" s="0"/>
      <c r="SVY80" s="0"/>
      <c r="SVZ80" s="0"/>
      <c r="SWA80" s="0"/>
      <c r="SWB80" s="0"/>
      <c r="SWC80" s="0"/>
      <c r="SWD80" s="0"/>
      <c r="SWE80" s="0"/>
      <c r="SWF80" s="0"/>
      <c r="SWG80" s="0"/>
      <c r="SWH80" s="0"/>
      <c r="SWI80" s="0"/>
      <c r="SWJ80" s="0"/>
      <c r="SWK80" s="0"/>
      <c r="SWL80" s="0"/>
      <c r="SWM80" s="0"/>
      <c r="SWN80" s="0"/>
      <c r="SWO80" s="0"/>
      <c r="SWP80" s="0"/>
      <c r="SWQ80" s="0"/>
      <c r="SWR80" s="0"/>
      <c r="SWS80" s="0"/>
      <c r="SWT80" s="0"/>
      <c r="SWU80" s="0"/>
      <c r="SWV80" s="0"/>
      <c r="SWW80" s="0"/>
      <c r="SWX80" s="0"/>
      <c r="SWY80" s="0"/>
      <c r="SWZ80" s="0"/>
      <c r="SXA80" s="0"/>
      <c r="SXB80" s="0"/>
      <c r="SXC80" s="0"/>
      <c r="SXD80" s="0"/>
      <c r="SXE80" s="0"/>
      <c r="SXF80" s="0"/>
      <c r="SXG80" s="0"/>
      <c r="SXH80" s="0"/>
      <c r="SXI80" s="0"/>
      <c r="SXJ80" s="0"/>
      <c r="SXK80" s="0"/>
      <c r="SXL80" s="0"/>
      <c r="SXM80" s="0"/>
      <c r="SXN80" s="0"/>
      <c r="SXO80" s="0"/>
      <c r="SXP80" s="0"/>
      <c r="SXQ80" s="0"/>
      <c r="SXR80" s="0"/>
      <c r="SXS80" s="0"/>
      <c r="SXT80" s="0"/>
      <c r="SXU80" s="0"/>
      <c r="SXV80" s="0"/>
      <c r="SXW80" s="0"/>
      <c r="SXX80" s="0"/>
      <c r="SXY80" s="0"/>
      <c r="SXZ80" s="0"/>
      <c r="SYA80" s="0"/>
      <c r="SYB80" s="0"/>
      <c r="SYC80" s="0"/>
      <c r="SYD80" s="0"/>
      <c r="SYE80" s="0"/>
      <c r="SYF80" s="0"/>
      <c r="SYG80" s="0"/>
      <c r="SYH80" s="0"/>
      <c r="SYI80" s="0"/>
      <c r="SYJ80" s="0"/>
      <c r="SYK80" s="0"/>
      <c r="SYL80" s="0"/>
      <c r="SYM80" s="0"/>
      <c r="SYN80" s="0"/>
      <c r="SYO80" s="0"/>
      <c r="SYP80" s="0"/>
      <c r="SYQ80" s="0"/>
      <c r="SYR80" s="0"/>
      <c r="SYS80" s="0"/>
      <c r="SYT80" s="0"/>
      <c r="SYU80" s="0"/>
      <c r="SYV80" s="0"/>
      <c r="SYW80" s="0"/>
      <c r="SYX80" s="0"/>
      <c r="SYY80" s="0"/>
      <c r="SYZ80" s="0"/>
      <c r="SZA80" s="0"/>
      <c r="SZB80" s="0"/>
      <c r="SZC80" s="0"/>
      <c r="SZD80" s="0"/>
      <c r="SZE80" s="0"/>
      <c r="SZF80" s="0"/>
      <c r="SZG80" s="0"/>
      <c r="SZH80" s="0"/>
      <c r="SZI80" s="0"/>
      <c r="SZJ80" s="0"/>
      <c r="SZK80" s="0"/>
      <c r="SZL80" s="0"/>
      <c r="SZM80" s="0"/>
      <c r="SZN80" s="0"/>
      <c r="SZO80" s="0"/>
      <c r="SZP80" s="0"/>
      <c r="SZQ80" s="0"/>
      <c r="SZR80" s="0"/>
      <c r="SZS80" s="0"/>
      <c r="SZT80" s="0"/>
      <c r="SZU80" s="0"/>
      <c r="SZV80" s="0"/>
      <c r="SZW80" s="0"/>
      <c r="SZX80" s="0"/>
      <c r="SZY80" s="0"/>
      <c r="SZZ80" s="0"/>
      <c r="TAA80" s="0"/>
      <c r="TAB80" s="0"/>
      <c r="TAC80" s="0"/>
      <c r="TAD80" s="0"/>
      <c r="TAE80" s="0"/>
      <c r="TAF80" s="0"/>
      <c r="TAG80" s="0"/>
      <c r="TAH80" s="0"/>
      <c r="TAI80" s="0"/>
      <c r="TAJ80" s="0"/>
      <c r="TAK80" s="0"/>
      <c r="TAL80" s="0"/>
      <c r="TAM80" s="0"/>
      <c r="TAN80" s="0"/>
      <c r="TAO80" s="0"/>
      <c r="TAP80" s="0"/>
      <c r="TAQ80" s="0"/>
      <c r="TAR80" s="0"/>
      <c r="TAS80" s="0"/>
      <c r="TAT80" s="0"/>
      <c r="TAU80" s="0"/>
      <c r="TAV80" s="0"/>
      <c r="TAW80" s="0"/>
      <c r="TAX80" s="0"/>
      <c r="TAY80" s="0"/>
      <c r="TAZ80" s="0"/>
      <c r="TBA80" s="0"/>
      <c r="TBB80" s="0"/>
      <c r="TBC80" s="0"/>
      <c r="TBD80" s="0"/>
      <c r="TBE80" s="0"/>
      <c r="TBF80" s="0"/>
      <c r="TBG80" s="0"/>
      <c r="TBH80" s="0"/>
      <c r="TBI80" s="0"/>
      <c r="TBJ80" s="0"/>
      <c r="TBK80" s="0"/>
      <c r="TBL80" s="0"/>
      <c r="TBM80" s="0"/>
      <c r="TBN80" s="0"/>
      <c r="TBO80" s="0"/>
      <c r="TBP80" s="0"/>
      <c r="TBQ80" s="0"/>
      <c r="TBR80" s="0"/>
      <c r="TBS80" s="0"/>
      <c r="TBT80" s="0"/>
      <c r="TBU80" s="0"/>
      <c r="TBV80" s="0"/>
      <c r="TBW80" s="0"/>
      <c r="TBX80" s="0"/>
      <c r="TBY80" s="0"/>
      <c r="TBZ80" s="0"/>
      <c r="TCA80" s="0"/>
      <c r="TCB80" s="0"/>
      <c r="TCC80" s="0"/>
      <c r="TCD80" s="0"/>
      <c r="TCE80" s="0"/>
      <c r="TCF80" s="0"/>
      <c r="TCG80" s="0"/>
      <c r="TCH80" s="0"/>
      <c r="TCI80" s="0"/>
      <c r="TCJ80" s="0"/>
      <c r="TCK80" s="0"/>
      <c r="TCL80" s="0"/>
      <c r="TCM80" s="0"/>
      <c r="TCN80" s="0"/>
      <c r="TCO80" s="0"/>
      <c r="TCP80" s="0"/>
      <c r="TCQ80" s="0"/>
      <c r="TCR80" s="0"/>
      <c r="TCS80" s="0"/>
      <c r="TCT80" s="0"/>
      <c r="TCU80" s="0"/>
      <c r="TCV80" s="0"/>
      <c r="TCW80" s="0"/>
      <c r="TCX80" s="0"/>
      <c r="TCY80" s="0"/>
      <c r="TCZ80" s="0"/>
      <c r="TDA80" s="0"/>
      <c r="TDB80" s="0"/>
      <c r="TDC80" s="0"/>
      <c r="TDD80" s="0"/>
      <c r="TDE80" s="0"/>
      <c r="TDF80" s="0"/>
      <c r="TDG80" s="0"/>
      <c r="TDH80" s="0"/>
      <c r="TDI80" s="0"/>
      <c r="TDJ80" s="0"/>
      <c r="TDK80" s="0"/>
      <c r="TDL80" s="0"/>
      <c r="TDM80" s="0"/>
      <c r="TDN80" s="0"/>
      <c r="TDO80" s="0"/>
      <c r="TDP80" s="0"/>
      <c r="TDQ80" s="0"/>
      <c r="TDR80" s="0"/>
      <c r="TDS80" s="0"/>
      <c r="TDT80" s="0"/>
      <c r="TDU80" s="0"/>
      <c r="TDV80" s="0"/>
      <c r="TDW80" s="0"/>
      <c r="TDX80" s="0"/>
      <c r="TDY80" s="0"/>
      <c r="TDZ80" s="0"/>
      <c r="TEA80" s="0"/>
      <c r="TEB80" s="0"/>
      <c r="TEC80" s="0"/>
      <c r="TED80" s="0"/>
      <c r="TEE80" s="0"/>
      <c r="TEF80" s="0"/>
      <c r="TEG80" s="0"/>
      <c r="TEH80" s="0"/>
      <c r="TEI80" s="0"/>
      <c r="TEJ80" s="0"/>
      <c r="TEK80" s="0"/>
      <c r="TEL80" s="0"/>
      <c r="TEM80" s="0"/>
      <c r="TEN80" s="0"/>
      <c r="TEO80" s="0"/>
      <c r="TEP80" s="0"/>
      <c r="TEQ80" s="0"/>
      <c r="TER80" s="0"/>
      <c r="TES80" s="0"/>
      <c r="TET80" s="0"/>
      <c r="TEU80" s="0"/>
      <c r="TEV80" s="0"/>
      <c r="TEW80" s="0"/>
      <c r="TEX80" s="0"/>
      <c r="TEY80" s="0"/>
      <c r="TEZ80" s="0"/>
      <c r="TFA80" s="0"/>
      <c r="TFB80" s="0"/>
      <c r="TFC80" s="0"/>
      <c r="TFD80" s="0"/>
      <c r="TFE80" s="0"/>
      <c r="TFF80" s="0"/>
      <c r="TFG80" s="0"/>
      <c r="TFH80" s="0"/>
      <c r="TFI80" s="0"/>
      <c r="TFJ80" s="0"/>
      <c r="TFK80" s="0"/>
      <c r="TFL80" s="0"/>
      <c r="TFM80" s="0"/>
      <c r="TFN80" s="0"/>
      <c r="TFO80" s="0"/>
      <c r="TFP80" s="0"/>
      <c r="TFQ80" s="0"/>
      <c r="TFR80" s="0"/>
      <c r="TFS80" s="0"/>
      <c r="TFT80" s="0"/>
      <c r="TFU80" s="0"/>
      <c r="TFV80" s="0"/>
      <c r="TFW80" s="0"/>
      <c r="TFX80" s="0"/>
      <c r="TFY80" s="0"/>
      <c r="TFZ80" s="0"/>
      <c r="TGA80" s="0"/>
      <c r="TGB80" s="0"/>
      <c r="TGC80" s="0"/>
      <c r="TGD80" s="0"/>
      <c r="TGE80" s="0"/>
      <c r="TGF80" s="0"/>
      <c r="TGG80" s="0"/>
      <c r="TGH80" s="0"/>
      <c r="TGI80" s="0"/>
      <c r="TGJ80" s="0"/>
      <c r="TGK80" s="0"/>
      <c r="TGL80" s="0"/>
      <c r="TGM80" s="0"/>
      <c r="TGN80" s="0"/>
      <c r="TGO80" s="0"/>
      <c r="TGP80" s="0"/>
      <c r="TGQ80" s="0"/>
      <c r="TGR80" s="0"/>
      <c r="TGS80" s="0"/>
      <c r="TGT80" s="0"/>
      <c r="TGU80" s="0"/>
      <c r="TGV80" s="0"/>
      <c r="TGW80" s="0"/>
      <c r="TGX80" s="0"/>
      <c r="TGY80" s="0"/>
      <c r="TGZ80" s="0"/>
      <c r="THA80" s="0"/>
      <c r="THB80" s="0"/>
      <c r="THC80" s="0"/>
      <c r="THD80" s="0"/>
      <c r="THE80" s="0"/>
      <c r="THF80" s="0"/>
      <c r="THG80" s="0"/>
      <c r="THH80" s="0"/>
      <c r="THI80" s="0"/>
      <c r="THJ80" s="0"/>
      <c r="THK80" s="0"/>
      <c r="THL80" s="0"/>
      <c r="THM80" s="0"/>
      <c r="THN80" s="0"/>
      <c r="THO80" s="0"/>
      <c r="THP80" s="0"/>
      <c r="THQ80" s="0"/>
      <c r="THR80" s="0"/>
      <c r="THS80" s="0"/>
      <c r="THT80" s="0"/>
      <c r="THU80" s="0"/>
      <c r="THV80" s="0"/>
      <c r="THW80" s="0"/>
      <c r="THX80" s="0"/>
      <c r="THY80" s="0"/>
      <c r="THZ80" s="0"/>
      <c r="TIA80" s="0"/>
      <c r="TIB80" s="0"/>
      <c r="TIC80" s="0"/>
      <c r="TID80" s="0"/>
      <c r="TIE80" s="0"/>
      <c r="TIF80" s="0"/>
      <c r="TIG80" s="0"/>
      <c r="TIH80" s="0"/>
      <c r="TII80" s="0"/>
      <c r="TIJ80" s="0"/>
      <c r="TIK80" s="0"/>
      <c r="TIL80" s="0"/>
      <c r="TIM80" s="0"/>
      <c r="TIN80" s="0"/>
      <c r="TIO80" s="0"/>
      <c r="TIP80" s="0"/>
      <c r="TIQ80" s="0"/>
      <c r="TIR80" s="0"/>
      <c r="TIS80" s="0"/>
      <c r="TIT80" s="0"/>
      <c r="TIU80" s="0"/>
      <c r="TIV80" s="0"/>
      <c r="TIW80" s="0"/>
      <c r="TIX80" s="0"/>
      <c r="TIY80" s="0"/>
      <c r="TIZ80" s="0"/>
      <c r="TJA80" s="0"/>
      <c r="TJB80" s="0"/>
      <c r="TJC80" s="0"/>
      <c r="TJD80" s="0"/>
      <c r="TJE80" s="0"/>
      <c r="TJF80" s="0"/>
      <c r="TJG80" s="0"/>
      <c r="TJH80" s="0"/>
      <c r="TJI80" s="0"/>
      <c r="TJJ80" s="0"/>
      <c r="TJK80" s="0"/>
      <c r="TJL80" s="0"/>
      <c r="TJM80" s="0"/>
      <c r="TJN80" s="0"/>
      <c r="TJO80" s="0"/>
      <c r="TJP80" s="0"/>
      <c r="TJQ80" s="0"/>
      <c r="TJR80" s="0"/>
      <c r="TJS80" s="0"/>
      <c r="TJT80" s="0"/>
      <c r="TJU80" s="0"/>
      <c r="TJV80" s="0"/>
      <c r="TJW80" s="0"/>
      <c r="TJX80" s="0"/>
      <c r="TJY80" s="0"/>
      <c r="TJZ80" s="0"/>
      <c r="TKA80" s="0"/>
      <c r="TKB80" s="0"/>
      <c r="TKC80" s="0"/>
      <c r="TKD80" s="0"/>
      <c r="TKE80" s="0"/>
      <c r="TKF80" s="0"/>
      <c r="TKG80" s="0"/>
      <c r="TKH80" s="0"/>
      <c r="TKI80" s="0"/>
      <c r="TKJ80" s="0"/>
      <c r="TKK80" s="0"/>
      <c r="TKL80" s="0"/>
      <c r="TKM80" s="0"/>
      <c r="TKN80" s="0"/>
      <c r="TKO80" s="0"/>
      <c r="TKP80" s="0"/>
      <c r="TKQ80" s="0"/>
      <c r="TKR80" s="0"/>
      <c r="TKS80" s="0"/>
      <c r="TKT80" s="0"/>
      <c r="TKU80" s="0"/>
      <c r="TKV80" s="0"/>
      <c r="TKW80" s="0"/>
      <c r="TKX80" s="0"/>
      <c r="TKY80" s="0"/>
      <c r="TKZ80" s="0"/>
      <c r="TLA80" s="0"/>
      <c r="TLB80" s="0"/>
      <c r="TLC80" s="0"/>
      <c r="TLD80" s="0"/>
      <c r="TLE80" s="0"/>
      <c r="TLF80" s="0"/>
      <c r="TLG80" s="0"/>
      <c r="TLH80" s="0"/>
      <c r="TLI80" s="0"/>
      <c r="TLJ80" s="0"/>
      <c r="TLK80" s="0"/>
      <c r="TLL80" s="0"/>
      <c r="TLM80" s="0"/>
      <c r="TLN80" s="0"/>
      <c r="TLO80" s="0"/>
      <c r="TLP80" s="0"/>
      <c r="TLQ80" s="0"/>
      <c r="TLR80" s="0"/>
      <c r="TLS80" s="0"/>
      <c r="TLT80" s="0"/>
      <c r="TLU80" s="0"/>
      <c r="TLV80" s="0"/>
      <c r="TLW80" s="0"/>
      <c r="TLX80" s="0"/>
      <c r="TLY80" s="0"/>
      <c r="TLZ80" s="0"/>
      <c r="TMA80" s="0"/>
      <c r="TMB80" s="0"/>
      <c r="TMC80" s="0"/>
      <c r="TMD80" s="0"/>
      <c r="TME80" s="0"/>
      <c r="TMF80" s="0"/>
      <c r="TMG80" s="0"/>
      <c r="TMH80" s="0"/>
      <c r="TMI80" s="0"/>
      <c r="TMJ80" s="0"/>
      <c r="TMK80" s="0"/>
      <c r="TML80" s="0"/>
      <c r="TMM80" s="0"/>
      <c r="TMN80" s="0"/>
      <c r="TMO80" s="0"/>
      <c r="TMP80" s="0"/>
      <c r="TMQ80" s="0"/>
      <c r="TMR80" s="0"/>
      <c r="TMS80" s="0"/>
      <c r="TMT80" s="0"/>
      <c r="TMU80" s="0"/>
      <c r="TMV80" s="0"/>
      <c r="TMW80" s="0"/>
      <c r="TMX80" s="0"/>
      <c r="TMY80" s="0"/>
      <c r="TMZ80" s="0"/>
      <c r="TNA80" s="0"/>
      <c r="TNB80" s="0"/>
      <c r="TNC80" s="0"/>
      <c r="TND80" s="0"/>
      <c r="TNE80" s="0"/>
      <c r="TNF80" s="0"/>
      <c r="TNG80" s="0"/>
      <c r="TNH80" s="0"/>
      <c r="TNI80" s="0"/>
      <c r="TNJ80" s="0"/>
      <c r="TNK80" s="0"/>
      <c r="TNL80" s="0"/>
      <c r="TNM80" s="0"/>
      <c r="TNN80" s="0"/>
      <c r="TNO80" s="0"/>
      <c r="TNP80" s="0"/>
      <c r="TNQ80" s="0"/>
      <c r="TNR80" s="0"/>
      <c r="TNS80" s="0"/>
      <c r="TNT80" s="0"/>
      <c r="TNU80" s="0"/>
      <c r="TNV80" s="0"/>
      <c r="TNW80" s="0"/>
      <c r="TNX80" s="0"/>
      <c r="TNY80" s="0"/>
      <c r="TNZ80" s="0"/>
      <c r="TOA80" s="0"/>
      <c r="TOB80" s="0"/>
      <c r="TOC80" s="0"/>
      <c r="TOD80" s="0"/>
      <c r="TOE80" s="0"/>
      <c r="TOF80" s="0"/>
      <c r="TOG80" s="0"/>
      <c r="TOH80" s="0"/>
      <c r="TOI80" s="0"/>
      <c r="TOJ80" s="0"/>
      <c r="TOK80" s="0"/>
      <c r="TOL80" s="0"/>
      <c r="TOM80" s="0"/>
      <c r="TON80" s="0"/>
      <c r="TOO80" s="0"/>
      <c r="TOP80" s="0"/>
      <c r="TOQ80" s="0"/>
      <c r="TOR80" s="0"/>
      <c r="TOS80" s="0"/>
      <c r="TOT80" s="0"/>
      <c r="TOU80" s="0"/>
      <c r="TOV80" s="0"/>
      <c r="TOW80" s="0"/>
      <c r="TOX80" s="0"/>
      <c r="TOY80" s="0"/>
      <c r="TOZ80" s="0"/>
      <c r="TPA80" s="0"/>
      <c r="TPB80" s="0"/>
      <c r="TPC80" s="0"/>
      <c r="TPD80" s="0"/>
      <c r="TPE80" s="0"/>
      <c r="TPF80" s="0"/>
      <c r="TPG80" s="0"/>
      <c r="TPH80" s="0"/>
      <c r="TPI80" s="0"/>
      <c r="TPJ80" s="0"/>
      <c r="TPK80" s="0"/>
      <c r="TPL80" s="0"/>
      <c r="TPM80" s="0"/>
      <c r="TPN80" s="0"/>
      <c r="TPO80" s="0"/>
      <c r="TPP80" s="0"/>
      <c r="TPQ80" s="0"/>
      <c r="TPR80" s="0"/>
      <c r="TPS80" s="0"/>
      <c r="TPT80" s="0"/>
      <c r="TPU80" s="0"/>
      <c r="TPV80" s="0"/>
      <c r="TPW80" s="0"/>
      <c r="TPX80" s="0"/>
      <c r="TPY80" s="0"/>
      <c r="TPZ80" s="0"/>
      <c r="TQA80" s="0"/>
      <c r="TQB80" s="0"/>
      <c r="TQC80" s="0"/>
      <c r="TQD80" s="0"/>
      <c r="TQE80" s="0"/>
      <c r="TQF80" s="0"/>
      <c r="TQG80" s="0"/>
      <c r="TQH80" s="0"/>
      <c r="TQI80" s="0"/>
      <c r="TQJ80" s="0"/>
      <c r="TQK80" s="0"/>
      <c r="TQL80" s="0"/>
      <c r="TQM80" s="0"/>
      <c r="TQN80" s="0"/>
      <c r="TQO80" s="0"/>
      <c r="TQP80" s="0"/>
      <c r="TQQ80" s="0"/>
      <c r="TQR80" s="0"/>
      <c r="TQS80" s="0"/>
      <c r="TQT80" s="0"/>
      <c r="TQU80" s="0"/>
      <c r="TQV80" s="0"/>
      <c r="TQW80" s="0"/>
      <c r="TQX80" s="0"/>
      <c r="TQY80" s="0"/>
      <c r="TQZ80" s="0"/>
      <c r="TRA80" s="0"/>
      <c r="TRB80" s="0"/>
      <c r="TRC80" s="0"/>
      <c r="TRD80" s="0"/>
      <c r="TRE80" s="0"/>
      <c r="TRF80" s="0"/>
      <c r="TRG80" s="0"/>
      <c r="TRH80" s="0"/>
      <c r="TRI80" s="0"/>
      <c r="TRJ80" s="0"/>
      <c r="TRK80" s="0"/>
      <c r="TRL80" s="0"/>
      <c r="TRM80" s="0"/>
      <c r="TRN80" s="0"/>
      <c r="TRO80" s="0"/>
      <c r="TRP80" s="0"/>
      <c r="TRQ80" s="0"/>
      <c r="TRR80" s="0"/>
      <c r="TRS80" s="0"/>
      <c r="TRT80" s="0"/>
      <c r="TRU80" s="0"/>
      <c r="TRV80" s="0"/>
      <c r="TRW80" s="0"/>
      <c r="TRX80" s="0"/>
      <c r="TRY80" s="0"/>
      <c r="TRZ80" s="0"/>
      <c r="TSA80" s="0"/>
      <c r="TSB80" s="0"/>
      <c r="TSC80" s="0"/>
      <c r="TSD80" s="0"/>
      <c r="TSE80" s="0"/>
      <c r="TSF80" s="0"/>
      <c r="TSG80" s="0"/>
      <c r="TSH80" s="0"/>
      <c r="TSI80" s="0"/>
      <c r="TSJ80" s="0"/>
      <c r="TSK80" s="0"/>
      <c r="TSL80" s="0"/>
      <c r="TSM80" s="0"/>
      <c r="TSN80" s="0"/>
      <c r="TSO80" s="0"/>
      <c r="TSP80" s="0"/>
      <c r="TSQ80" s="0"/>
      <c r="TSR80" s="0"/>
      <c r="TSS80" s="0"/>
      <c r="TST80" s="0"/>
      <c r="TSU80" s="0"/>
      <c r="TSV80" s="0"/>
      <c r="TSW80" s="0"/>
      <c r="TSX80" s="0"/>
      <c r="TSY80" s="0"/>
      <c r="TSZ80" s="0"/>
      <c r="TTA80" s="0"/>
      <c r="TTB80" s="0"/>
      <c r="TTC80" s="0"/>
      <c r="TTD80" s="0"/>
      <c r="TTE80" s="0"/>
      <c r="TTF80" s="0"/>
      <c r="TTG80" s="0"/>
      <c r="TTH80" s="0"/>
      <c r="TTI80" s="0"/>
      <c r="TTJ80" s="0"/>
      <c r="TTK80" s="0"/>
      <c r="TTL80" s="0"/>
      <c r="TTM80" s="0"/>
      <c r="TTN80" s="0"/>
      <c r="TTO80" s="0"/>
      <c r="TTP80" s="0"/>
      <c r="TTQ80" s="0"/>
      <c r="TTR80" s="0"/>
      <c r="TTS80" s="0"/>
      <c r="TTT80" s="0"/>
      <c r="TTU80" s="0"/>
      <c r="TTV80" s="0"/>
      <c r="TTW80" s="0"/>
      <c r="TTX80" s="0"/>
      <c r="TTY80" s="0"/>
      <c r="TTZ80" s="0"/>
      <c r="TUA80" s="0"/>
      <c r="TUB80" s="0"/>
      <c r="TUC80" s="0"/>
      <c r="TUD80" s="0"/>
      <c r="TUE80" s="0"/>
      <c r="TUF80" s="0"/>
      <c r="TUG80" s="0"/>
      <c r="TUH80" s="0"/>
      <c r="TUI80" s="0"/>
      <c r="TUJ80" s="0"/>
      <c r="TUK80" s="0"/>
      <c r="TUL80" s="0"/>
      <c r="TUM80" s="0"/>
      <c r="TUN80" s="0"/>
      <c r="TUO80" s="0"/>
      <c r="TUP80" s="0"/>
      <c r="TUQ80" s="0"/>
      <c r="TUR80" s="0"/>
      <c r="TUS80" s="0"/>
      <c r="TUT80" s="0"/>
      <c r="TUU80" s="0"/>
      <c r="TUV80" s="0"/>
      <c r="TUW80" s="0"/>
      <c r="TUX80" s="0"/>
      <c r="TUY80" s="0"/>
      <c r="TUZ80" s="0"/>
      <c r="TVA80" s="0"/>
      <c r="TVB80" s="0"/>
      <c r="TVC80" s="0"/>
      <c r="TVD80" s="0"/>
      <c r="TVE80" s="0"/>
      <c r="TVF80" s="0"/>
      <c r="TVG80" s="0"/>
      <c r="TVH80" s="0"/>
      <c r="TVI80" s="0"/>
      <c r="TVJ80" s="0"/>
      <c r="TVK80" s="0"/>
      <c r="TVL80" s="0"/>
      <c r="TVM80" s="0"/>
      <c r="TVN80" s="0"/>
      <c r="TVO80" s="0"/>
      <c r="TVP80" s="0"/>
      <c r="TVQ80" s="0"/>
      <c r="TVR80" s="0"/>
      <c r="TVS80" s="0"/>
      <c r="TVT80" s="0"/>
      <c r="TVU80" s="0"/>
      <c r="TVV80" s="0"/>
      <c r="TVW80" s="0"/>
      <c r="TVX80" s="0"/>
      <c r="TVY80" s="0"/>
      <c r="TVZ80" s="0"/>
      <c r="TWA80" s="0"/>
      <c r="TWB80" s="0"/>
      <c r="TWC80" s="0"/>
      <c r="TWD80" s="0"/>
      <c r="TWE80" s="0"/>
      <c r="TWF80" s="0"/>
      <c r="TWG80" s="0"/>
      <c r="TWH80" s="0"/>
      <c r="TWI80" s="0"/>
      <c r="TWJ80" s="0"/>
      <c r="TWK80" s="0"/>
      <c r="TWL80" s="0"/>
      <c r="TWM80" s="0"/>
      <c r="TWN80" s="0"/>
      <c r="TWO80" s="0"/>
      <c r="TWP80" s="0"/>
      <c r="TWQ80" s="0"/>
      <c r="TWR80" s="0"/>
      <c r="TWS80" s="0"/>
      <c r="TWT80" s="0"/>
      <c r="TWU80" s="0"/>
      <c r="TWV80" s="0"/>
      <c r="TWW80" s="0"/>
      <c r="TWX80" s="0"/>
      <c r="TWY80" s="0"/>
      <c r="TWZ80" s="0"/>
      <c r="TXA80" s="0"/>
      <c r="TXB80" s="0"/>
      <c r="TXC80" s="0"/>
      <c r="TXD80" s="0"/>
      <c r="TXE80" s="0"/>
      <c r="TXF80" s="0"/>
      <c r="TXG80" s="0"/>
      <c r="TXH80" s="0"/>
      <c r="TXI80" s="0"/>
      <c r="TXJ80" s="0"/>
      <c r="TXK80" s="0"/>
      <c r="TXL80" s="0"/>
      <c r="TXM80" s="0"/>
      <c r="TXN80" s="0"/>
      <c r="TXO80" s="0"/>
      <c r="TXP80" s="0"/>
      <c r="TXQ80" s="0"/>
      <c r="TXR80" s="0"/>
      <c r="TXS80" s="0"/>
      <c r="TXT80" s="0"/>
      <c r="TXU80" s="0"/>
      <c r="TXV80" s="0"/>
      <c r="TXW80" s="0"/>
      <c r="TXX80" s="0"/>
      <c r="TXY80" s="0"/>
      <c r="TXZ80" s="0"/>
      <c r="TYA80" s="0"/>
      <c r="TYB80" s="0"/>
      <c r="TYC80" s="0"/>
      <c r="TYD80" s="0"/>
      <c r="TYE80" s="0"/>
      <c r="TYF80" s="0"/>
      <c r="TYG80" s="0"/>
      <c r="TYH80" s="0"/>
      <c r="TYI80" s="0"/>
      <c r="TYJ80" s="0"/>
      <c r="TYK80" s="0"/>
      <c r="TYL80" s="0"/>
      <c r="TYM80" s="0"/>
      <c r="TYN80" s="0"/>
      <c r="TYO80" s="0"/>
      <c r="TYP80" s="0"/>
      <c r="TYQ80" s="0"/>
      <c r="TYR80" s="0"/>
      <c r="TYS80" s="0"/>
      <c r="TYT80" s="0"/>
      <c r="TYU80" s="0"/>
      <c r="TYV80" s="0"/>
      <c r="TYW80" s="0"/>
      <c r="TYX80" s="0"/>
      <c r="TYY80" s="0"/>
      <c r="TYZ80" s="0"/>
      <c r="TZA80" s="0"/>
      <c r="TZB80" s="0"/>
      <c r="TZC80" s="0"/>
      <c r="TZD80" s="0"/>
      <c r="TZE80" s="0"/>
      <c r="TZF80" s="0"/>
      <c r="TZG80" s="0"/>
      <c r="TZH80" s="0"/>
      <c r="TZI80" s="0"/>
      <c r="TZJ80" s="0"/>
      <c r="TZK80" s="0"/>
      <c r="TZL80" s="0"/>
      <c r="TZM80" s="0"/>
      <c r="TZN80" s="0"/>
      <c r="TZO80" s="0"/>
      <c r="TZP80" s="0"/>
      <c r="TZQ80" s="0"/>
      <c r="TZR80" s="0"/>
      <c r="TZS80" s="0"/>
      <c r="TZT80" s="0"/>
      <c r="TZU80" s="0"/>
      <c r="TZV80" s="0"/>
      <c r="TZW80" s="0"/>
      <c r="TZX80" s="0"/>
      <c r="TZY80" s="0"/>
      <c r="TZZ80" s="0"/>
      <c r="UAA80" s="0"/>
      <c r="UAB80" s="0"/>
      <c r="UAC80" s="0"/>
      <c r="UAD80" s="0"/>
      <c r="UAE80" s="0"/>
      <c r="UAF80" s="0"/>
      <c r="UAG80" s="0"/>
      <c r="UAH80" s="0"/>
      <c r="UAI80" s="0"/>
      <c r="UAJ80" s="0"/>
      <c r="UAK80" s="0"/>
      <c r="UAL80" s="0"/>
      <c r="UAM80" s="0"/>
      <c r="UAN80" s="0"/>
      <c r="UAO80" s="0"/>
      <c r="UAP80" s="0"/>
      <c r="UAQ80" s="0"/>
      <c r="UAR80" s="0"/>
      <c r="UAS80" s="0"/>
      <c r="UAT80" s="0"/>
      <c r="UAU80" s="0"/>
      <c r="UAV80" s="0"/>
      <c r="UAW80" s="0"/>
      <c r="UAX80" s="0"/>
      <c r="UAY80" s="0"/>
      <c r="UAZ80" s="0"/>
      <c r="UBA80" s="0"/>
      <c r="UBB80" s="0"/>
      <c r="UBC80" s="0"/>
      <c r="UBD80" s="0"/>
      <c r="UBE80" s="0"/>
      <c r="UBF80" s="0"/>
      <c r="UBG80" s="0"/>
      <c r="UBH80" s="0"/>
      <c r="UBI80" s="0"/>
      <c r="UBJ80" s="0"/>
      <c r="UBK80" s="0"/>
      <c r="UBL80" s="0"/>
      <c r="UBM80" s="0"/>
      <c r="UBN80" s="0"/>
      <c r="UBO80" s="0"/>
      <c r="UBP80" s="0"/>
      <c r="UBQ80" s="0"/>
      <c r="UBR80" s="0"/>
      <c r="UBS80" s="0"/>
      <c r="UBT80" s="0"/>
      <c r="UBU80" s="0"/>
      <c r="UBV80" s="0"/>
      <c r="UBW80" s="0"/>
      <c r="UBX80" s="0"/>
      <c r="UBY80" s="0"/>
      <c r="UBZ80" s="0"/>
      <c r="UCA80" s="0"/>
      <c r="UCB80" s="0"/>
      <c r="UCC80" s="0"/>
      <c r="UCD80" s="0"/>
      <c r="UCE80" s="0"/>
      <c r="UCF80" s="0"/>
      <c r="UCG80" s="0"/>
      <c r="UCH80" s="0"/>
      <c r="UCI80" s="0"/>
      <c r="UCJ80" s="0"/>
      <c r="UCK80" s="0"/>
      <c r="UCL80" s="0"/>
      <c r="UCM80" s="0"/>
      <c r="UCN80" s="0"/>
      <c r="UCO80" s="0"/>
      <c r="UCP80" s="0"/>
      <c r="UCQ80" s="0"/>
      <c r="UCR80" s="0"/>
      <c r="UCS80" s="0"/>
      <c r="UCT80" s="0"/>
      <c r="UCU80" s="0"/>
      <c r="UCV80" s="0"/>
      <c r="UCW80" s="0"/>
      <c r="UCX80" s="0"/>
      <c r="UCY80" s="0"/>
      <c r="UCZ80" s="0"/>
      <c r="UDA80" s="0"/>
      <c r="UDB80" s="0"/>
      <c r="UDC80" s="0"/>
      <c r="UDD80" s="0"/>
      <c r="UDE80" s="0"/>
      <c r="UDF80" s="0"/>
      <c r="UDG80" s="0"/>
      <c r="UDH80" s="0"/>
      <c r="UDI80" s="0"/>
      <c r="UDJ80" s="0"/>
      <c r="UDK80" s="0"/>
      <c r="UDL80" s="0"/>
      <c r="UDM80" s="0"/>
      <c r="UDN80" s="0"/>
      <c r="UDO80" s="0"/>
      <c r="UDP80" s="0"/>
      <c r="UDQ80" s="0"/>
      <c r="UDR80" s="0"/>
      <c r="UDS80" s="0"/>
      <c r="UDT80" s="0"/>
      <c r="UDU80" s="0"/>
      <c r="UDV80" s="0"/>
      <c r="UDW80" s="0"/>
      <c r="UDX80" s="0"/>
      <c r="UDY80" s="0"/>
      <c r="UDZ80" s="0"/>
      <c r="UEA80" s="0"/>
      <c r="UEB80" s="0"/>
      <c r="UEC80" s="0"/>
      <c r="UED80" s="0"/>
      <c r="UEE80" s="0"/>
      <c r="UEF80" s="0"/>
      <c r="UEG80" s="0"/>
      <c r="UEH80" s="0"/>
      <c r="UEI80" s="0"/>
      <c r="UEJ80" s="0"/>
      <c r="UEK80" s="0"/>
      <c r="UEL80" s="0"/>
      <c r="UEM80" s="0"/>
      <c r="UEN80" s="0"/>
      <c r="UEO80" s="0"/>
      <c r="UEP80" s="0"/>
      <c r="UEQ80" s="0"/>
      <c r="UER80" s="0"/>
      <c r="UES80" s="0"/>
      <c r="UET80" s="0"/>
      <c r="UEU80" s="0"/>
      <c r="UEV80" s="0"/>
      <c r="UEW80" s="0"/>
      <c r="UEX80" s="0"/>
      <c r="UEY80" s="0"/>
      <c r="UEZ80" s="0"/>
      <c r="UFA80" s="0"/>
      <c r="UFB80" s="0"/>
      <c r="UFC80" s="0"/>
      <c r="UFD80" s="0"/>
      <c r="UFE80" s="0"/>
      <c r="UFF80" s="0"/>
      <c r="UFG80" s="0"/>
      <c r="UFH80" s="0"/>
      <c r="UFI80" s="0"/>
      <c r="UFJ80" s="0"/>
      <c r="UFK80" s="0"/>
      <c r="UFL80" s="0"/>
      <c r="UFM80" s="0"/>
      <c r="UFN80" s="0"/>
      <c r="UFO80" s="0"/>
      <c r="UFP80" s="0"/>
      <c r="UFQ80" s="0"/>
      <c r="UFR80" s="0"/>
      <c r="UFS80" s="0"/>
      <c r="UFT80" s="0"/>
      <c r="UFU80" s="0"/>
      <c r="UFV80" s="0"/>
      <c r="UFW80" s="0"/>
      <c r="UFX80" s="0"/>
      <c r="UFY80" s="0"/>
      <c r="UFZ80" s="0"/>
      <c r="UGA80" s="0"/>
      <c r="UGB80" s="0"/>
      <c r="UGC80" s="0"/>
      <c r="UGD80" s="0"/>
      <c r="UGE80" s="0"/>
      <c r="UGF80" s="0"/>
      <c r="UGG80" s="0"/>
      <c r="UGH80" s="0"/>
      <c r="UGI80" s="0"/>
      <c r="UGJ80" s="0"/>
      <c r="UGK80" s="0"/>
      <c r="UGL80" s="0"/>
      <c r="UGM80" s="0"/>
      <c r="UGN80" s="0"/>
      <c r="UGO80" s="0"/>
      <c r="UGP80" s="0"/>
      <c r="UGQ80" s="0"/>
      <c r="UGR80" s="0"/>
      <c r="UGS80" s="0"/>
      <c r="UGT80" s="0"/>
      <c r="UGU80" s="0"/>
      <c r="UGV80" s="0"/>
      <c r="UGW80" s="0"/>
      <c r="UGX80" s="0"/>
      <c r="UGY80" s="0"/>
      <c r="UGZ80" s="0"/>
      <c r="UHA80" s="0"/>
      <c r="UHB80" s="0"/>
      <c r="UHC80" s="0"/>
      <c r="UHD80" s="0"/>
      <c r="UHE80" s="0"/>
      <c r="UHF80" s="0"/>
      <c r="UHG80" s="0"/>
      <c r="UHH80" s="0"/>
      <c r="UHI80" s="0"/>
      <c r="UHJ80" s="0"/>
      <c r="UHK80" s="0"/>
      <c r="UHL80" s="0"/>
      <c r="UHM80" s="0"/>
      <c r="UHN80" s="0"/>
      <c r="UHO80" s="0"/>
      <c r="UHP80" s="0"/>
      <c r="UHQ80" s="0"/>
      <c r="UHR80" s="0"/>
      <c r="UHS80" s="0"/>
      <c r="UHT80" s="0"/>
      <c r="UHU80" s="0"/>
      <c r="UHV80" s="0"/>
      <c r="UHW80" s="0"/>
      <c r="UHX80" s="0"/>
      <c r="UHY80" s="0"/>
      <c r="UHZ80" s="0"/>
      <c r="UIA80" s="0"/>
      <c r="UIB80" s="0"/>
      <c r="UIC80" s="0"/>
      <c r="UID80" s="0"/>
      <c r="UIE80" s="0"/>
      <c r="UIF80" s="0"/>
      <c r="UIG80" s="0"/>
      <c r="UIH80" s="0"/>
      <c r="UII80" s="0"/>
      <c r="UIJ80" s="0"/>
      <c r="UIK80" s="0"/>
      <c r="UIL80" s="0"/>
      <c r="UIM80" s="0"/>
      <c r="UIN80" s="0"/>
      <c r="UIO80" s="0"/>
      <c r="UIP80" s="0"/>
      <c r="UIQ80" s="0"/>
      <c r="UIR80" s="0"/>
      <c r="UIS80" s="0"/>
      <c r="UIT80" s="0"/>
      <c r="UIU80" s="0"/>
      <c r="UIV80" s="0"/>
      <c r="UIW80" s="0"/>
      <c r="UIX80" s="0"/>
      <c r="UIY80" s="0"/>
      <c r="UIZ80" s="0"/>
      <c r="UJA80" s="0"/>
      <c r="UJB80" s="0"/>
      <c r="UJC80" s="0"/>
      <c r="UJD80" s="0"/>
      <c r="UJE80" s="0"/>
      <c r="UJF80" s="0"/>
      <c r="UJG80" s="0"/>
      <c r="UJH80" s="0"/>
      <c r="UJI80" s="0"/>
      <c r="UJJ80" s="0"/>
      <c r="UJK80" s="0"/>
      <c r="UJL80" s="0"/>
      <c r="UJM80" s="0"/>
      <c r="UJN80" s="0"/>
      <c r="UJO80" s="0"/>
      <c r="UJP80" s="0"/>
      <c r="UJQ80" s="0"/>
      <c r="UJR80" s="0"/>
      <c r="UJS80" s="0"/>
      <c r="UJT80" s="0"/>
      <c r="UJU80" s="0"/>
      <c r="UJV80" s="0"/>
      <c r="UJW80" s="0"/>
      <c r="UJX80" s="0"/>
      <c r="UJY80" s="0"/>
      <c r="UJZ80" s="0"/>
      <c r="UKA80" s="0"/>
      <c r="UKB80" s="0"/>
      <c r="UKC80" s="0"/>
      <c r="UKD80" s="0"/>
      <c r="UKE80" s="0"/>
      <c r="UKF80" s="0"/>
      <c r="UKG80" s="0"/>
      <c r="UKH80" s="0"/>
      <c r="UKI80" s="0"/>
      <c r="UKJ80" s="0"/>
      <c r="UKK80" s="0"/>
      <c r="UKL80" s="0"/>
      <c r="UKM80" s="0"/>
      <c r="UKN80" s="0"/>
      <c r="UKO80" s="0"/>
      <c r="UKP80" s="0"/>
      <c r="UKQ80" s="0"/>
      <c r="UKR80" s="0"/>
      <c r="UKS80" s="0"/>
      <c r="UKT80" s="0"/>
      <c r="UKU80" s="0"/>
      <c r="UKV80" s="0"/>
      <c r="UKW80" s="0"/>
      <c r="UKX80" s="0"/>
      <c r="UKY80" s="0"/>
      <c r="UKZ80" s="0"/>
      <c r="ULA80" s="0"/>
      <c r="ULB80" s="0"/>
      <c r="ULC80" s="0"/>
      <c r="ULD80" s="0"/>
      <c r="ULE80" s="0"/>
      <c r="ULF80" s="0"/>
      <c r="ULG80" s="0"/>
      <c r="ULH80" s="0"/>
      <c r="ULI80" s="0"/>
      <c r="ULJ80" s="0"/>
      <c r="ULK80" s="0"/>
      <c r="ULL80" s="0"/>
      <c r="ULM80" s="0"/>
      <c r="ULN80" s="0"/>
      <c r="ULO80" s="0"/>
      <c r="ULP80" s="0"/>
      <c r="ULQ80" s="0"/>
      <c r="ULR80" s="0"/>
      <c r="ULS80" s="0"/>
      <c r="ULT80" s="0"/>
      <c r="ULU80" s="0"/>
      <c r="ULV80" s="0"/>
      <c r="ULW80" s="0"/>
      <c r="ULX80" s="0"/>
      <c r="ULY80" s="0"/>
      <c r="ULZ80" s="0"/>
      <c r="UMA80" s="0"/>
      <c r="UMB80" s="0"/>
      <c r="UMC80" s="0"/>
      <c r="UMD80" s="0"/>
      <c r="UME80" s="0"/>
      <c r="UMF80" s="0"/>
      <c r="UMG80" s="0"/>
      <c r="UMH80" s="0"/>
      <c r="UMI80" s="0"/>
      <c r="UMJ80" s="0"/>
      <c r="UMK80" s="0"/>
      <c r="UML80" s="0"/>
      <c r="UMM80" s="0"/>
      <c r="UMN80" s="0"/>
      <c r="UMO80" s="0"/>
      <c r="UMP80" s="0"/>
      <c r="UMQ80" s="0"/>
      <c r="UMR80" s="0"/>
      <c r="UMS80" s="0"/>
      <c r="UMT80" s="0"/>
      <c r="UMU80" s="0"/>
      <c r="UMV80" s="0"/>
      <c r="UMW80" s="0"/>
      <c r="UMX80" s="0"/>
      <c r="UMY80" s="0"/>
      <c r="UMZ80" s="0"/>
      <c r="UNA80" s="0"/>
      <c r="UNB80" s="0"/>
      <c r="UNC80" s="0"/>
      <c r="UND80" s="0"/>
      <c r="UNE80" s="0"/>
      <c r="UNF80" s="0"/>
      <c r="UNG80" s="0"/>
      <c r="UNH80" s="0"/>
      <c r="UNI80" s="0"/>
      <c r="UNJ80" s="0"/>
      <c r="UNK80" s="0"/>
      <c r="UNL80" s="0"/>
      <c r="UNM80" s="0"/>
      <c r="UNN80" s="0"/>
      <c r="UNO80" s="0"/>
      <c r="UNP80" s="0"/>
      <c r="UNQ80" s="0"/>
      <c r="UNR80" s="0"/>
      <c r="UNS80" s="0"/>
      <c r="UNT80" s="0"/>
      <c r="UNU80" s="0"/>
      <c r="UNV80" s="0"/>
      <c r="UNW80" s="0"/>
      <c r="UNX80" s="0"/>
      <c r="UNY80" s="0"/>
      <c r="UNZ80" s="0"/>
      <c r="UOA80" s="0"/>
      <c r="UOB80" s="0"/>
      <c r="UOC80" s="0"/>
      <c r="UOD80" s="0"/>
      <c r="UOE80" s="0"/>
      <c r="UOF80" s="0"/>
      <c r="UOG80" s="0"/>
      <c r="UOH80" s="0"/>
      <c r="UOI80" s="0"/>
      <c r="UOJ80" s="0"/>
      <c r="UOK80" s="0"/>
      <c r="UOL80" s="0"/>
      <c r="UOM80" s="0"/>
      <c r="UON80" s="0"/>
      <c r="UOO80" s="0"/>
      <c r="UOP80" s="0"/>
      <c r="UOQ80" s="0"/>
      <c r="UOR80" s="0"/>
      <c r="UOS80" s="0"/>
      <c r="UOT80" s="0"/>
      <c r="UOU80" s="0"/>
      <c r="UOV80" s="0"/>
      <c r="UOW80" s="0"/>
      <c r="UOX80" s="0"/>
      <c r="UOY80" s="0"/>
      <c r="UOZ80" s="0"/>
      <c r="UPA80" s="0"/>
      <c r="UPB80" s="0"/>
      <c r="UPC80" s="0"/>
      <c r="UPD80" s="0"/>
      <c r="UPE80" s="0"/>
      <c r="UPF80" s="0"/>
      <c r="UPG80" s="0"/>
      <c r="UPH80" s="0"/>
      <c r="UPI80" s="0"/>
      <c r="UPJ80" s="0"/>
      <c r="UPK80" s="0"/>
      <c r="UPL80" s="0"/>
      <c r="UPM80" s="0"/>
      <c r="UPN80" s="0"/>
      <c r="UPO80" s="0"/>
      <c r="UPP80" s="0"/>
      <c r="UPQ80" s="0"/>
      <c r="UPR80" s="0"/>
      <c r="UPS80" s="0"/>
      <c r="UPT80" s="0"/>
      <c r="UPU80" s="0"/>
      <c r="UPV80" s="0"/>
      <c r="UPW80" s="0"/>
      <c r="UPX80" s="0"/>
      <c r="UPY80" s="0"/>
      <c r="UPZ80" s="0"/>
      <c r="UQA80" s="0"/>
      <c r="UQB80" s="0"/>
      <c r="UQC80" s="0"/>
      <c r="UQD80" s="0"/>
      <c r="UQE80" s="0"/>
      <c r="UQF80" s="0"/>
      <c r="UQG80" s="0"/>
      <c r="UQH80" s="0"/>
      <c r="UQI80" s="0"/>
      <c r="UQJ80" s="0"/>
      <c r="UQK80" s="0"/>
      <c r="UQL80" s="0"/>
      <c r="UQM80" s="0"/>
      <c r="UQN80" s="0"/>
      <c r="UQO80" s="0"/>
      <c r="UQP80" s="0"/>
      <c r="UQQ80" s="0"/>
      <c r="UQR80" s="0"/>
      <c r="UQS80" s="0"/>
      <c r="UQT80" s="0"/>
      <c r="UQU80" s="0"/>
      <c r="UQV80" s="0"/>
      <c r="UQW80" s="0"/>
      <c r="UQX80" s="0"/>
      <c r="UQY80" s="0"/>
      <c r="UQZ80" s="0"/>
      <c r="URA80" s="0"/>
      <c r="URB80" s="0"/>
      <c r="URC80" s="0"/>
      <c r="URD80" s="0"/>
      <c r="URE80" s="0"/>
      <c r="URF80" s="0"/>
      <c r="URG80" s="0"/>
      <c r="URH80" s="0"/>
      <c r="URI80" s="0"/>
      <c r="URJ80" s="0"/>
      <c r="URK80" s="0"/>
      <c r="URL80" s="0"/>
      <c r="URM80" s="0"/>
      <c r="URN80" s="0"/>
      <c r="URO80" s="0"/>
      <c r="URP80" s="0"/>
      <c r="URQ80" s="0"/>
      <c r="URR80" s="0"/>
      <c r="URS80" s="0"/>
      <c r="URT80" s="0"/>
      <c r="URU80" s="0"/>
      <c r="URV80" s="0"/>
      <c r="URW80" s="0"/>
      <c r="URX80" s="0"/>
      <c r="URY80" s="0"/>
      <c r="URZ80" s="0"/>
      <c r="USA80" s="0"/>
      <c r="USB80" s="0"/>
      <c r="USC80" s="0"/>
      <c r="USD80" s="0"/>
      <c r="USE80" s="0"/>
      <c r="USF80" s="0"/>
      <c r="USG80" s="0"/>
      <c r="USH80" s="0"/>
      <c r="USI80" s="0"/>
      <c r="USJ80" s="0"/>
      <c r="USK80" s="0"/>
      <c r="USL80" s="0"/>
      <c r="USM80" s="0"/>
      <c r="USN80" s="0"/>
      <c r="USO80" s="0"/>
      <c r="USP80" s="0"/>
      <c r="USQ80" s="0"/>
      <c r="USR80" s="0"/>
      <c r="USS80" s="0"/>
      <c r="UST80" s="0"/>
      <c r="USU80" s="0"/>
      <c r="USV80" s="0"/>
      <c r="USW80" s="0"/>
      <c r="USX80" s="0"/>
      <c r="USY80" s="0"/>
      <c r="USZ80" s="0"/>
      <c r="UTA80" s="0"/>
      <c r="UTB80" s="0"/>
      <c r="UTC80" s="0"/>
      <c r="UTD80" s="0"/>
      <c r="UTE80" s="0"/>
      <c r="UTF80" s="0"/>
      <c r="UTG80" s="0"/>
      <c r="UTH80" s="0"/>
      <c r="UTI80" s="0"/>
      <c r="UTJ80" s="0"/>
      <c r="UTK80" s="0"/>
      <c r="UTL80" s="0"/>
      <c r="UTM80" s="0"/>
      <c r="UTN80" s="0"/>
      <c r="UTO80" s="0"/>
      <c r="UTP80" s="0"/>
      <c r="UTQ80" s="0"/>
      <c r="UTR80" s="0"/>
      <c r="UTS80" s="0"/>
      <c r="UTT80" s="0"/>
      <c r="UTU80" s="0"/>
      <c r="UTV80" s="0"/>
      <c r="UTW80" s="0"/>
      <c r="UTX80" s="0"/>
      <c r="UTY80" s="0"/>
      <c r="UTZ80" s="0"/>
      <c r="UUA80" s="0"/>
      <c r="UUB80" s="0"/>
      <c r="UUC80" s="0"/>
      <c r="UUD80" s="0"/>
      <c r="UUE80" s="0"/>
      <c r="UUF80" s="0"/>
      <c r="UUG80" s="0"/>
      <c r="UUH80" s="0"/>
      <c r="UUI80" s="0"/>
      <c r="UUJ80" s="0"/>
      <c r="UUK80" s="0"/>
      <c r="UUL80" s="0"/>
      <c r="UUM80" s="0"/>
      <c r="UUN80" s="0"/>
      <c r="UUO80" s="0"/>
      <c r="UUP80" s="0"/>
      <c r="UUQ80" s="0"/>
      <c r="UUR80" s="0"/>
      <c r="UUS80" s="0"/>
      <c r="UUT80" s="0"/>
      <c r="UUU80" s="0"/>
      <c r="UUV80" s="0"/>
      <c r="UUW80" s="0"/>
      <c r="UUX80" s="0"/>
      <c r="UUY80" s="0"/>
      <c r="UUZ80" s="0"/>
      <c r="UVA80" s="0"/>
      <c r="UVB80" s="0"/>
      <c r="UVC80" s="0"/>
      <c r="UVD80" s="0"/>
      <c r="UVE80" s="0"/>
      <c r="UVF80" s="0"/>
      <c r="UVG80" s="0"/>
      <c r="UVH80" s="0"/>
      <c r="UVI80" s="0"/>
      <c r="UVJ80" s="0"/>
      <c r="UVK80" s="0"/>
      <c r="UVL80" s="0"/>
      <c r="UVM80" s="0"/>
      <c r="UVN80" s="0"/>
      <c r="UVO80" s="0"/>
      <c r="UVP80" s="0"/>
      <c r="UVQ80" s="0"/>
      <c r="UVR80" s="0"/>
      <c r="UVS80" s="0"/>
      <c r="UVT80" s="0"/>
      <c r="UVU80" s="0"/>
      <c r="UVV80" s="0"/>
      <c r="UVW80" s="0"/>
      <c r="UVX80" s="0"/>
      <c r="UVY80" s="0"/>
      <c r="UVZ80" s="0"/>
      <c r="UWA80" s="0"/>
      <c r="UWB80" s="0"/>
      <c r="UWC80" s="0"/>
      <c r="UWD80" s="0"/>
      <c r="UWE80" s="0"/>
      <c r="UWF80" s="0"/>
      <c r="UWG80" s="0"/>
      <c r="UWH80" s="0"/>
      <c r="UWI80" s="0"/>
      <c r="UWJ80" s="0"/>
      <c r="UWK80" s="0"/>
      <c r="UWL80" s="0"/>
      <c r="UWM80" s="0"/>
      <c r="UWN80" s="0"/>
      <c r="UWO80" s="0"/>
      <c r="UWP80" s="0"/>
      <c r="UWQ80" s="0"/>
      <c r="UWR80" s="0"/>
      <c r="UWS80" s="0"/>
      <c r="UWT80" s="0"/>
      <c r="UWU80" s="0"/>
      <c r="UWV80" s="0"/>
      <c r="UWW80" s="0"/>
      <c r="UWX80" s="0"/>
      <c r="UWY80" s="0"/>
      <c r="UWZ80" s="0"/>
      <c r="UXA80" s="0"/>
      <c r="UXB80" s="0"/>
      <c r="UXC80" s="0"/>
      <c r="UXD80" s="0"/>
      <c r="UXE80" s="0"/>
      <c r="UXF80" s="0"/>
      <c r="UXG80" s="0"/>
      <c r="UXH80" s="0"/>
      <c r="UXI80" s="0"/>
      <c r="UXJ80" s="0"/>
      <c r="UXK80" s="0"/>
      <c r="UXL80" s="0"/>
      <c r="UXM80" s="0"/>
      <c r="UXN80" s="0"/>
      <c r="UXO80" s="0"/>
      <c r="UXP80" s="0"/>
      <c r="UXQ80" s="0"/>
      <c r="UXR80" s="0"/>
      <c r="UXS80" s="0"/>
      <c r="UXT80" s="0"/>
      <c r="UXU80" s="0"/>
      <c r="UXV80" s="0"/>
      <c r="UXW80" s="0"/>
      <c r="UXX80" s="0"/>
      <c r="UXY80" s="0"/>
      <c r="UXZ80" s="0"/>
      <c r="UYA80" s="0"/>
      <c r="UYB80" s="0"/>
      <c r="UYC80" s="0"/>
      <c r="UYD80" s="0"/>
      <c r="UYE80" s="0"/>
      <c r="UYF80" s="0"/>
      <c r="UYG80" s="0"/>
      <c r="UYH80" s="0"/>
      <c r="UYI80" s="0"/>
      <c r="UYJ80" s="0"/>
      <c r="UYK80" s="0"/>
      <c r="UYL80" s="0"/>
      <c r="UYM80" s="0"/>
      <c r="UYN80" s="0"/>
      <c r="UYO80" s="0"/>
      <c r="UYP80" s="0"/>
      <c r="UYQ80" s="0"/>
      <c r="UYR80" s="0"/>
      <c r="UYS80" s="0"/>
      <c r="UYT80" s="0"/>
      <c r="UYU80" s="0"/>
      <c r="UYV80" s="0"/>
      <c r="UYW80" s="0"/>
      <c r="UYX80" s="0"/>
      <c r="UYY80" s="0"/>
      <c r="UYZ80" s="0"/>
      <c r="UZA80" s="0"/>
      <c r="UZB80" s="0"/>
      <c r="UZC80" s="0"/>
      <c r="UZD80" s="0"/>
      <c r="UZE80" s="0"/>
      <c r="UZF80" s="0"/>
      <c r="UZG80" s="0"/>
      <c r="UZH80" s="0"/>
      <c r="UZI80" s="0"/>
      <c r="UZJ80" s="0"/>
      <c r="UZK80" s="0"/>
      <c r="UZL80" s="0"/>
      <c r="UZM80" s="0"/>
      <c r="UZN80" s="0"/>
      <c r="UZO80" s="0"/>
      <c r="UZP80" s="0"/>
      <c r="UZQ80" s="0"/>
      <c r="UZR80" s="0"/>
      <c r="UZS80" s="0"/>
      <c r="UZT80" s="0"/>
      <c r="UZU80" s="0"/>
      <c r="UZV80" s="0"/>
      <c r="UZW80" s="0"/>
      <c r="UZX80" s="0"/>
      <c r="UZY80" s="0"/>
      <c r="UZZ80" s="0"/>
      <c r="VAA80" s="0"/>
      <c r="VAB80" s="0"/>
      <c r="VAC80" s="0"/>
      <c r="VAD80" s="0"/>
      <c r="VAE80" s="0"/>
      <c r="VAF80" s="0"/>
      <c r="VAG80" s="0"/>
      <c r="VAH80" s="0"/>
      <c r="VAI80" s="0"/>
      <c r="VAJ80" s="0"/>
      <c r="VAK80" s="0"/>
      <c r="VAL80" s="0"/>
      <c r="VAM80" s="0"/>
      <c r="VAN80" s="0"/>
      <c r="VAO80" s="0"/>
      <c r="VAP80" s="0"/>
      <c r="VAQ80" s="0"/>
      <c r="VAR80" s="0"/>
      <c r="VAS80" s="0"/>
      <c r="VAT80" s="0"/>
      <c r="VAU80" s="0"/>
      <c r="VAV80" s="0"/>
      <c r="VAW80" s="0"/>
      <c r="VAX80" s="0"/>
      <c r="VAY80" s="0"/>
      <c r="VAZ80" s="0"/>
      <c r="VBA80" s="0"/>
      <c r="VBB80" s="0"/>
      <c r="VBC80" s="0"/>
      <c r="VBD80" s="0"/>
      <c r="VBE80" s="0"/>
      <c r="VBF80" s="0"/>
      <c r="VBG80" s="0"/>
      <c r="VBH80" s="0"/>
      <c r="VBI80" s="0"/>
      <c r="VBJ80" s="0"/>
      <c r="VBK80" s="0"/>
      <c r="VBL80" s="0"/>
      <c r="VBM80" s="0"/>
      <c r="VBN80" s="0"/>
      <c r="VBO80" s="0"/>
      <c r="VBP80" s="0"/>
      <c r="VBQ80" s="0"/>
      <c r="VBR80" s="0"/>
      <c r="VBS80" s="0"/>
      <c r="VBT80" s="0"/>
      <c r="VBU80" s="0"/>
      <c r="VBV80" s="0"/>
      <c r="VBW80" s="0"/>
      <c r="VBX80" s="0"/>
      <c r="VBY80" s="0"/>
      <c r="VBZ80" s="0"/>
      <c r="VCA80" s="0"/>
      <c r="VCB80" s="0"/>
      <c r="VCC80" s="0"/>
      <c r="VCD80" s="0"/>
      <c r="VCE80" s="0"/>
      <c r="VCF80" s="0"/>
      <c r="VCG80" s="0"/>
      <c r="VCH80" s="0"/>
      <c r="VCI80" s="0"/>
      <c r="VCJ80" s="0"/>
      <c r="VCK80" s="0"/>
      <c r="VCL80" s="0"/>
      <c r="VCM80" s="0"/>
      <c r="VCN80" s="0"/>
      <c r="VCO80" s="0"/>
      <c r="VCP80" s="0"/>
      <c r="VCQ80" s="0"/>
      <c r="VCR80" s="0"/>
      <c r="VCS80" s="0"/>
      <c r="VCT80" s="0"/>
      <c r="VCU80" s="0"/>
      <c r="VCV80" s="0"/>
      <c r="VCW80" s="0"/>
      <c r="VCX80" s="0"/>
      <c r="VCY80" s="0"/>
      <c r="VCZ80" s="0"/>
      <c r="VDA80" s="0"/>
      <c r="VDB80" s="0"/>
      <c r="VDC80" s="0"/>
      <c r="VDD80" s="0"/>
      <c r="VDE80" s="0"/>
      <c r="VDF80" s="0"/>
      <c r="VDG80" s="0"/>
      <c r="VDH80" s="0"/>
      <c r="VDI80" s="0"/>
      <c r="VDJ80" s="0"/>
      <c r="VDK80" s="0"/>
      <c r="VDL80" s="0"/>
      <c r="VDM80" s="0"/>
      <c r="VDN80" s="0"/>
      <c r="VDO80" s="0"/>
      <c r="VDP80" s="0"/>
      <c r="VDQ80" s="0"/>
      <c r="VDR80" s="0"/>
      <c r="VDS80" s="0"/>
      <c r="VDT80" s="0"/>
      <c r="VDU80" s="0"/>
      <c r="VDV80" s="0"/>
      <c r="VDW80" s="0"/>
      <c r="VDX80" s="0"/>
      <c r="VDY80" s="0"/>
      <c r="VDZ80" s="0"/>
      <c r="VEA80" s="0"/>
      <c r="VEB80" s="0"/>
      <c r="VEC80" s="0"/>
      <c r="VED80" s="0"/>
      <c r="VEE80" s="0"/>
      <c r="VEF80" s="0"/>
      <c r="VEG80" s="0"/>
      <c r="VEH80" s="0"/>
      <c r="VEI80" s="0"/>
      <c r="VEJ80" s="0"/>
      <c r="VEK80" s="0"/>
      <c r="VEL80" s="0"/>
      <c r="VEM80" s="0"/>
      <c r="VEN80" s="0"/>
      <c r="VEO80" s="0"/>
      <c r="VEP80" s="0"/>
      <c r="VEQ80" s="0"/>
      <c r="VER80" s="0"/>
      <c r="VES80" s="0"/>
      <c r="VET80" s="0"/>
      <c r="VEU80" s="0"/>
      <c r="VEV80" s="0"/>
      <c r="VEW80" s="0"/>
      <c r="VEX80" s="0"/>
      <c r="VEY80" s="0"/>
      <c r="VEZ80" s="0"/>
      <c r="VFA80" s="0"/>
      <c r="VFB80" s="0"/>
      <c r="VFC80" s="0"/>
      <c r="VFD80" s="0"/>
      <c r="VFE80" s="0"/>
      <c r="VFF80" s="0"/>
      <c r="VFG80" s="0"/>
      <c r="VFH80" s="0"/>
      <c r="VFI80" s="0"/>
      <c r="VFJ80" s="0"/>
      <c r="VFK80" s="0"/>
      <c r="VFL80" s="0"/>
      <c r="VFM80" s="0"/>
      <c r="VFN80" s="0"/>
      <c r="VFO80" s="0"/>
      <c r="VFP80" s="0"/>
      <c r="VFQ80" s="0"/>
      <c r="VFR80" s="0"/>
      <c r="VFS80" s="0"/>
      <c r="VFT80" s="0"/>
      <c r="VFU80" s="0"/>
      <c r="VFV80" s="0"/>
      <c r="VFW80" s="0"/>
      <c r="VFX80" s="0"/>
      <c r="VFY80" s="0"/>
      <c r="VFZ80" s="0"/>
      <c r="VGA80" s="0"/>
      <c r="VGB80" s="0"/>
      <c r="VGC80" s="0"/>
      <c r="VGD80" s="0"/>
      <c r="VGE80" s="0"/>
      <c r="VGF80" s="0"/>
      <c r="VGG80" s="0"/>
      <c r="VGH80" s="0"/>
      <c r="VGI80" s="0"/>
      <c r="VGJ80" s="0"/>
      <c r="VGK80" s="0"/>
      <c r="VGL80" s="0"/>
      <c r="VGM80" s="0"/>
      <c r="VGN80" s="0"/>
      <c r="VGO80" s="0"/>
      <c r="VGP80" s="0"/>
      <c r="VGQ80" s="0"/>
      <c r="VGR80" s="0"/>
      <c r="VGS80" s="0"/>
      <c r="VGT80" s="0"/>
      <c r="VGU80" s="0"/>
      <c r="VGV80" s="0"/>
      <c r="VGW80" s="0"/>
      <c r="VGX80" s="0"/>
      <c r="VGY80" s="0"/>
      <c r="VGZ80" s="0"/>
      <c r="VHA80" s="0"/>
      <c r="VHB80" s="0"/>
      <c r="VHC80" s="0"/>
      <c r="VHD80" s="0"/>
      <c r="VHE80" s="0"/>
      <c r="VHF80" s="0"/>
      <c r="VHG80" s="0"/>
      <c r="VHH80" s="0"/>
      <c r="VHI80" s="0"/>
      <c r="VHJ80" s="0"/>
      <c r="VHK80" s="0"/>
      <c r="VHL80" s="0"/>
      <c r="VHM80" s="0"/>
      <c r="VHN80" s="0"/>
      <c r="VHO80" s="0"/>
      <c r="VHP80" s="0"/>
      <c r="VHQ80" s="0"/>
      <c r="VHR80" s="0"/>
      <c r="VHS80" s="0"/>
      <c r="VHT80" s="0"/>
      <c r="VHU80" s="0"/>
      <c r="VHV80" s="0"/>
      <c r="VHW80" s="0"/>
      <c r="VHX80" s="0"/>
      <c r="VHY80" s="0"/>
      <c r="VHZ80" s="0"/>
      <c r="VIA80" s="0"/>
      <c r="VIB80" s="0"/>
      <c r="VIC80" s="0"/>
      <c r="VID80" s="0"/>
      <c r="VIE80" s="0"/>
      <c r="VIF80" s="0"/>
      <c r="VIG80" s="0"/>
      <c r="VIH80" s="0"/>
      <c r="VII80" s="0"/>
      <c r="VIJ80" s="0"/>
      <c r="VIK80" s="0"/>
      <c r="VIL80" s="0"/>
      <c r="VIM80" s="0"/>
      <c r="VIN80" s="0"/>
      <c r="VIO80" s="0"/>
      <c r="VIP80" s="0"/>
      <c r="VIQ80" s="0"/>
      <c r="VIR80" s="0"/>
      <c r="VIS80" s="0"/>
      <c r="VIT80" s="0"/>
      <c r="VIU80" s="0"/>
      <c r="VIV80" s="0"/>
      <c r="VIW80" s="0"/>
      <c r="VIX80" s="0"/>
      <c r="VIY80" s="0"/>
      <c r="VIZ80" s="0"/>
      <c r="VJA80" s="0"/>
      <c r="VJB80" s="0"/>
      <c r="VJC80" s="0"/>
      <c r="VJD80" s="0"/>
      <c r="VJE80" s="0"/>
      <c r="VJF80" s="0"/>
      <c r="VJG80" s="0"/>
      <c r="VJH80" s="0"/>
      <c r="VJI80" s="0"/>
      <c r="VJJ80" s="0"/>
      <c r="VJK80" s="0"/>
      <c r="VJL80" s="0"/>
      <c r="VJM80" s="0"/>
      <c r="VJN80" s="0"/>
      <c r="VJO80" s="0"/>
      <c r="VJP80" s="0"/>
      <c r="VJQ80" s="0"/>
      <c r="VJR80" s="0"/>
      <c r="VJS80" s="0"/>
      <c r="VJT80" s="0"/>
      <c r="VJU80" s="0"/>
      <c r="VJV80" s="0"/>
      <c r="VJW80" s="0"/>
      <c r="VJX80" s="0"/>
      <c r="VJY80" s="0"/>
      <c r="VJZ80" s="0"/>
      <c r="VKA80" s="0"/>
      <c r="VKB80" s="0"/>
      <c r="VKC80" s="0"/>
      <c r="VKD80" s="0"/>
      <c r="VKE80" s="0"/>
      <c r="VKF80" s="0"/>
      <c r="VKG80" s="0"/>
      <c r="VKH80" s="0"/>
      <c r="VKI80" s="0"/>
      <c r="VKJ80" s="0"/>
      <c r="VKK80" s="0"/>
      <c r="VKL80" s="0"/>
      <c r="VKM80" s="0"/>
      <c r="VKN80" s="0"/>
      <c r="VKO80" s="0"/>
      <c r="VKP80" s="0"/>
      <c r="VKQ80" s="0"/>
      <c r="VKR80" s="0"/>
      <c r="VKS80" s="0"/>
      <c r="VKT80" s="0"/>
      <c r="VKU80" s="0"/>
      <c r="VKV80" s="0"/>
      <c r="VKW80" s="0"/>
      <c r="VKX80" s="0"/>
      <c r="VKY80" s="0"/>
      <c r="VKZ80" s="0"/>
      <c r="VLA80" s="0"/>
      <c r="VLB80" s="0"/>
      <c r="VLC80" s="0"/>
      <c r="VLD80" s="0"/>
      <c r="VLE80" s="0"/>
      <c r="VLF80" s="0"/>
      <c r="VLG80" s="0"/>
      <c r="VLH80" s="0"/>
      <c r="VLI80" s="0"/>
      <c r="VLJ80" s="0"/>
      <c r="VLK80" s="0"/>
      <c r="VLL80" s="0"/>
      <c r="VLM80" s="0"/>
      <c r="VLN80" s="0"/>
      <c r="VLO80" s="0"/>
      <c r="VLP80" s="0"/>
      <c r="VLQ80" s="0"/>
      <c r="VLR80" s="0"/>
      <c r="VLS80" s="0"/>
      <c r="VLT80" s="0"/>
      <c r="VLU80" s="0"/>
      <c r="VLV80" s="0"/>
      <c r="VLW80" s="0"/>
      <c r="VLX80" s="0"/>
      <c r="VLY80" s="0"/>
      <c r="VLZ80" s="0"/>
      <c r="VMA80" s="0"/>
      <c r="VMB80" s="0"/>
      <c r="VMC80" s="0"/>
      <c r="VMD80" s="0"/>
      <c r="VME80" s="0"/>
      <c r="VMF80" s="0"/>
      <c r="VMG80" s="0"/>
      <c r="VMH80" s="0"/>
      <c r="VMI80" s="0"/>
      <c r="VMJ80" s="0"/>
      <c r="VMK80" s="0"/>
      <c r="VML80" s="0"/>
      <c r="VMM80" s="0"/>
      <c r="VMN80" s="0"/>
      <c r="VMO80" s="0"/>
      <c r="VMP80" s="0"/>
      <c r="VMQ80" s="0"/>
      <c r="VMR80" s="0"/>
      <c r="VMS80" s="0"/>
      <c r="VMT80" s="0"/>
      <c r="VMU80" s="0"/>
      <c r="VMV80" s="0"/>
      <c r="VMW80" s="0"/>
      <c r="VMX80" s="0"/>
      <c r="VMY80" s="0"/>
      <c r="VMZ80" s="0"/>
      <c r="VNA80" s="0"/>
      <c r="VNB80" s="0"/>
      <c r="VNC80" s="0"/>
      <c r="VND80" s="0"/>
      <c r="VNE80" s="0"/>
      <c r="VNF80" s="0"/>
      <c r="VNG80" s="0"/>
      <c r="VNH80" s="0"/>
      <c r="VNI80" s="0"/>
      <c r="VNJ80" s="0"/>
      <c r="VNK80" s="0"/>
      <c r="VNL80" s="0"/>
      <c r="VNM80" s="0"/>
      <c r="VNN80" s="0"/>
      <c r="VNO80" s="0"/>
      <c r="VNP80" s="0"/>
      <c r="VNQ80" s="0"/>
      <c r="VNR80" s="0"/>
      <c r="VNS80" s="0"/>
      <c r="VNT80" s="0"/>
      <c r="VNU80" s="0"/>
      <c r="VNV80" s="0"/>
      <c r="VNW80" s="0"/>
      <c r="VNX80" s="0"/>
      <c r="VNY80" s="0"/>
      <c r="VNZ80" s="0"/>
      <c r="VOA80" s="0"/>
      <c r="VOB80" s="0"/>
      <c r="VOC80" s="0"/>
      <c r="VOD80" s="0"/>
      <c r="VOE80" s="0"/>
      <c r="VOF80" s="0"/>
      <c r="VOG80" s="0"/>
      <c r="VOH80" s="0"/>
      <c r="VOI80" s="0"/>
      <c r="VOJ80" s="0"/>
      <c r="VOK80" s="0"/>
      <c r="VOL80" s="0"/>
      <c r="VOM80" s="0"/>
      <c r="VON80" s="0"/>
      <c r="VOO80" s="0"/>
      <c r="VOP80" s="0"/>
      <c r="VOQ80" s="0"/>
      <c r="VOR80" s="0"/>
      <c r="VOS80" s="0"/>
      <c r="VOT80" s="0"/>
      <c r="VOU80" s="0"/>
      <c r="VOV80" s="0"/>
      <c r="VOW80" s="0"/>
      <c r="VOX80" s="0"/>
      <c r="VOY80" s="0"/>
      <c r="VOZ80" s="0"/>
      <c r="VPA80" s="0"/>
      <c r="VPB80" s="0"/>
      <c r="VPC80" s="0"/>
      <c r="VPD80" s="0"/>
      <c r="VPE80" s="0"/>
      <c r="VPF80" s="0"/>
      <c r="VPG80" s="0"/>
      <c r="VPH80" s="0"/>
      <c r="VPI80" s="0"/>
      <c r="VPJ80" s="0"/>
      <c r="VPK80" s="0"/>
      <c r="VPL80" s="0"/>
      <c r="VPM80" s="0"/>
      <c r="VPN80" s="0"/>
      <c r="VPO80" s="0"/>
      <c r="VPP80" s="0"/>
      <c r="VPQ80" s="0"/>
      <c r="VPR80" s="0"/>
      <c r="VPS80" s="0"/>
      <c r="VPT80" s="0"/>
      <c r="VPU80" s="0"/>
      <c r="VPV80" s="0"/>
      <c r="VPW80" s="0"/>
      <c r="VPX80" s="0"/>
      <c r="VPY80" s="0"/>
      <c r="VPZ80" s="0"/>
      <c r="VQA80" s="0"/>
      <c r="VQB80" s="0"/>
      <c r="VQC80" s="0"/>
      <c r="VQD80" s="0"/>
      <c r="VQE80" s="0"/>
      <c r="VQF80" s="0"/>
      <c r="VQG80" s="0"/>
      <c r="VQH80" s="0"/>
      <c r="VQI80" s="0"/>
      <c r="VQJ80" s="0"/>
      <c r="VQK80" s="0"/>
      <c r="VQL80" s="0"/>
      <c r="VQM80" s="0"/>
      <c r="VQN80" s="0"/>
      <c r="VQO80" s="0"/>
      <c r="VQP80" s="0"/>
      <c r="VQQ80" s="0"/>
      <c r="VQR80" s="0"/>
      <c r="VQS80" s="0"/>
      <c r="VQT80" s="0"/>
      <c r="VQU80" s="0"/>
      <c r="VQV80" s="0"/>
      <c r="VQW80" s="0"/>
      <c r="VQX80" s="0"/>
      <c r="VQY80" s="0"/>
      <c r="VQZ80" s="0"/>
      <c r="VRA80" s="0"/>
      <c r="VRB80" s="0"/>
      <c r="VRC80" s="0"/>
      <c r="VRD80" s="0"/>
      <c r="VRE80" s="0"/>
      <c r="VRF80" s="0"/>
      <c r="VRG80" s="0"/>
      <c r="VRH80" s="0"/>
      <c r="VRI80" s="0"/>
      <c r="VRJ80" s="0"/>
      <c r="VRK80" s="0"/>
      <c r="VRL80" s="0"/>
      <c r="VRM80" s="0"/>
      <c r="VRN80" s="0"/>
      <c r="VRO80" s="0"/>
      <c r="VRP80" s="0"/>
      <c r="VRQ80" s="0"/>
      <c r="VRR80" s="0"/>
      <c r="VRS80" s="0"/>
      <c r="VRT80" s="0"/>
      <c r="VRU80" s="0"/>
      <c r="VRV80" s="0"/>
      <c r="VRW80" s="0"/>
      <c r="VRX80" s="0"/>
      <c r="VRY80" s="0"/>
      <c r="VRZ80" s="0"/>
      <c r="VSA80" s="0"/>
      <c r="VSB80" s="0"/>
      <c r="VSC80" s="0"/>
      <c r="VSD80" s="0"/>
      <c r="VSE80" s="0"/>
      <c r="VSF80" s="0"/>
      <c r="VSG80" s="0"/>
      <c r="VSH80" s="0"/>
      <c r="VSI80" s="0"/>
      <c r="VSJ80" s="0"/>
      <c r="VSK80" s="0"/>
      <c r="VSL80" s="0"/>
      <c r="VSM80" s="0"/>
      <c r="VSN80" s="0"/>
      <c r="VSO80" s="0"/>
      <c r="VSP80" s="0"/>
      <c r="VSQ80" s="0"/>
      <c r="VSR80" s="0"/>
      <c r="VSS80" s="0"/>
      <c r="VST80" s="0"/>
      <c r="VSU80" s="0"/>
      <c r="VSV80" s="0"/>
      <c r="VSW80" s="0"/>
      <c r="VSX80" s="0"/>
      <c r="VSY80" s="0"/>
      <c r="VSZ80" s="0"/>
      <c r="VTA80" s="0"/>
      <c r="VTB80" s="0"/>
      <c r="VTC80" s="0"/>
      <c r="VTD80" s="0"/>
      <c r="VTE80" s="0"/>
      <c r="VTF80" s="0"/>
      <c r="VTG80" s="0"/>
      <c r="VTH80" s="0"/>
      <c r="VTI80" s="0"/>
      <c r="VTJ80" s="0"/>
      <c r="VTK80" s="0"/>
      <c r="VTL80" s="0"/>
      <c r="VTM80" s="0"/>
      <c r="VTN80" s="0"/>
      <c r="VTO80" s="0"/>
      <c r="VTP80" s="0"/>
      <c r="VTQ80" s="0"/>
      <c r="VTR80" s="0"/>
      <c r="VTS80" s="0"/>
      <c r="VTT80" s="0"/>
      <c r="VTU80" s="0"/>
      <c r="VTV80" s="0"/>
      <c r="VTW80" s="0"/>
      <c r="VTX80" s="0"/>
      <c r="VTY80" s="0"/>
      <c r="VTZ80" s="0"/>
      <c r="VUA80" s="0"/>
      <c r="VUB80" s="0"/>
      <c r="VUC80" s="0"/>
      <c r="VUD80" s="0"/>
      <c r="VUE80" s="0"/>
      <c r="VUF80" s="0"/>
      <c r="VUG80" s="0"/>
      <c r="VUH80" s="0"/>
      <c r="VUI80" s="0"/>
      <c r="VUJ80" s="0"/>
      <c r="VUK80" s="0"/>
      <c r="VUL80" s="0"/>
      <c r="VUM80" s="0"/>
      <c r="VUN80" s="0"/>
      <c r="VUO80" s="0"/>
      <c r="VUP80" s="0"/>
      <c r="VUQ80" s="0"/>
      <c r="VUR80" s="0"/>
      <c r="VUS80" s="0"/>
      <c r="VUT80" s="0"/>
      <c r="VUU80" s="0"/>
      <c r="VUV80" s="0"/>
      <c r="VUW80" s="0"/>
      <c r="VUX80" s="0"/>
      <c r="VUY80" s="0"/>
      <c r="VUZ80" s="0"/>
      <c r="VVA80" s="0"/>
      <c r="VVB80" s="0"/>
      <c r="VVC80" s="0"/>
      <c r="VVD80" s="0"/>
      <c r="VVE80" s="0"/>
      <c r="VVF80" s="0"/>
      <c r="VVG80" s="0"/>
      <c r="VVH80" s="0"/>
      <c r="VVI80" s="0"/>
      <c r="VVJ80" s="0"/>
      <c r="VVK80" s="0"/>
      <c r="VVL80" s="0"/>
      <c r="VVM80" s="0"/>
      <c r="VVN80" s="0"/>
      <c r="VVO80" s="0"/>
      <c r="VVP80" s="0"/>
      <c r="VVQ80" s="0"/>
      <c r="VVR80" s="0"/>
      <c r="VVS80" s="0"/>
      <c r="VVT80" s="0"/>
      <c r="VVU80" s="0"/>
      <c r="VVV80" s="0"/>
      <c r="VVW80" s="0"/>
      <c r="VVX80" s="0"/>
      <c r="VVY80" s="0"/>
      <c r="VVZ80" s="0"/>
      <c r="VWA80" s="0"/>
      <c r="VWB80" s="0"/>
      <c r="VWC80" s="0"/>
      <c r="VWD80" s="0"/>
      <c r="VWE80" s="0"/>
      <c r="VWF80" s="0"/>
      <c r="VWG80" s="0"/>
      <c r="VWH80" s="0"/>
      <c r="VWI80" s="0"/>
      <c r="VWJ80" s="0"/>
      <c r="VWK80" s="0"/>
      <c r="VWL80" s="0"/>
      <c r="VWM80" s="0"/>
      <c r="VWN80" s="0"/>
      <c r="VWO80" s="0"/>
      <c r="VWP80" s="0"/>
      <c r="VWQ80" s="0"/>
      <c r="VWR80" s="0"/>
      <c r="VWS80" s="0"/>
      <c r="VWT80" s="0"/>
      <c r="VWU80" s="0"/>
      <c r="VWV80" s="0"/>
      <c r="VWW80" s="0"/>
      <c r="VWX80" s="0"/>
      <c r="VWY80" s="0"/>
      <c r="VWZ80" s="0"/>
      <c r="VXA80" s="0"/>
      <c r="VXB80" s="0"/>
      <c r="VXC80" s="0"/>
      <c r="VXD80" s="0"/>
      <c r="VXE80" s="0"/>
      <c r="VXF80" s="0"/>
      <c r="VXG80" s="0"/>
      <c r="VXH80" s="0"/>
      <c r="VXI80" s="0"/>
      <c r="VXJ80" s="0"/>
      <c r="VXK80" s="0"/>
      <c r="VXL80" s="0"/>
      <c r="VXM80" s="0"/>
      <c r="VXN80" s="0"/>
      <c r="VXO80" s="0"/>
      <c r="VXP80" s="0"/>
      <c r="VXQ80" s="0"/>
      <c r="VXR80" s="0"/>
      <c r="VXS80" s="0"/>
      <c r="VXT80" s="0"/>
      <c r="VXU80" s="0"/>
      <c r="VXV80" s="0"/>
      <c r="VXW80" s="0"/>
      <c r="VXX80" s="0"/>
      <c r="VXY80" s="0"/>
      <c r="VXZ80" s="0"/>
      <c r="VYA80" s="0"/>
      <c r="VYB80" s="0"/>
      <c r="VYC80" s="0"/>
      <c r="VYD80" s="0"/>
      <c r="VYE80" s="0"/>
      <c r="VYF80" s="0"/>
      <c r="VYG80" s="0"/>
      <c r="VYH80" s="0"/>
      <c r="VYI80" s="0"/>
      <c r="VYJ80" s="0"/>
      <c r="VYK80" s="0"/>
      <c r="VYL80" s="0"/>
      <c r="VYM80" s="0"/>
      <c r="VYN80" s="0"/>
      <c r="VYO80" s="0"/>
      <c r="VYP80" s="0"/>
      <c r="VYQ80" s="0"/>
      <c r="VYR80" s="0"/>
      <c r="VYS80" s="0"/>
      <c r="VYT80" s="0"/>
      <c r="VYU80" s="0"/>
      <c r="VYV80" s="0"/>
      <c r="VYW80" s="0"/>
      <c r="VYX80" s="0"/>
      <c r="VYY80" s="0"/>
      <c r="VYZ80" s="0"/>
      <c r="VZA80" s="0"/>
      <c r="VZB80" s="0"/>
      <c r="VZC80" s="0"/>
      <c r="VZD80" s="0"/>
      <c r="VZE80" s="0"/>
      <c r="VZF80" s="0"/>
      <c r="VZG80" s="0"/>
      <c r="VZH80" s="0"/>
      <c r="VZI80" s="0"/>
      <c r="VZJ80" s="0"/>
      <c r="VZK80" s="0"/>
      <c r="VZL80" s="0"/>
      <c r="VZM80" s="0"/>
      <c r="VZN80" s="0"/>
      <c r="VZO80" s="0"/>
      <c r="VZP80" s="0"/>
      <c r="VZQ80" s="0"/>
      <c r="VZR80" s="0"/>
      <c r="VZS80" s="0"/>
      <c r="VZT80" s="0"/>
      <c r="VZU80" s="0"/>
      <c r="VZV80" s="0"/>
      <c r="VZW80" s="0"/>
      <c r="VZX80" s="0"/>
      <c r="VZY80" s="0"/>
      <c r="VZZ80" s="0"/>
      <c r="WAA80" s="0"/>
      <c r="WAB80" s="0"/>
      <c r="WAC80" s="0"/>
      <c r="WAD80" s="0"/>
      <c r="WAE80" s="0"/>
      <c r="WAF80" s="0"/>
      <c r="WAG80" s="0"/>
      <c r="WAH80" s="0"/>
      <c r="WAI80" s="0"/>
      <c r="WAJ80" s="0"/>
      <c r="WAK80" s="0"/>
      <c r="WAL80" s="0"/>
      <c r="WAM80" s="0"/>
      <c r="WAN80" s="0"/>
      <c r="WAO80" s="0"/>
      <c r="WAP80" s="0"/>
      <c r="WAQ80" s="0"/>
      <c r="WAR80" s="0"/>
      <c r="WAS80" s="0"/>
      <c r="WAT80" s="0"/>
      <c r="WAU80" s="0"/>
      <c r="WAV80" s="0"/>
      <c r="WAW80" s="0"/>
      <c r="WAX80" s="0"/>
      <c r="WAY80" s="0"/>
      <c r="WAZ80" s="0"/>
      <c r="WBA80" s="0"/>
      <c r="WBB80" s="0"/>
      <c r="WBC80" s="0"/>
      <c r="WBD80" s="0"/>
      <c r="WBE80" s="0"/>
      <c r="WBF80" s="0"/>
      <c r="WBG80" s="0"/>
      <c r="WBH80" s="0"/>
      <c r="WBI80" s="0"/>
      <c r="WBJ80" s="0"/>
      <c r="WBK80" s="0"/>
      <c r="WBL80" s="0"/>
      <c r="WBM80" s="0"/>
      <c r="WBN80" s="0"/>
      <c r="WBO80" s="0"/>
      <c r="WBP80" s="0"/>
      <c r="WBQ80" s="0"/>
      <c r="WBR80" s="0"/>
      <c r="WBS80" s="0"/>
      <c r="WBT80" s="0"/>
      <c r="WBU80" s="0"/>
      <c r="WBV80" s="0"/>
      <c r="WBW80" s="0"/>
      <c r="WBX80" s="0"/>
      <c r="WBY80" s="0"/>
      <c r="WBZ80" s="0"/>
      <c r="WCA80" s="0"/>
      <c r="WCB80" s="0"/>
      <c r="WCC80" s="0"/>
      <c r="WCD80" s="0"/>
      <c r="WCE80" s="0"/>
      <c r="WCF80" s="0"/>
      <c r="WCG80" s="0"/>
      <c r="WCH80" s="0"/>
      <c r="WCI80" s="0"/>
      <c r="WCJ80" s="0"/>
      <c r="WCK80" s="0"/>
      <c r="WCL80" s="0"/>
      <c r="WCM80" s="0"/>
      <c r="WCN80" s="0"/>
      <c r="WCO80" s="0"/>
      <c r="WCP80" s="0"/>
      <c r="WCQ80" s="0"/>
      <c r="WCR80" s="0"/>
      <c r="WCS80" s="0"/>
      <c r="WCT80" s="0"/>
      <c r="WCU80" s="0"/>
      <c r="WCV80" s="0"/>
      <c r="WCW80" s="0"/>
      <c r="WCX80" s="0"/>
      <c r="WCY80" s="0"/>
      <c r="WCZ80" s="0"/>
      <c r="WDA80" s="0"/>
      <c r="WDB80" s="0"/>
      <c r="WDC80" s="0"/>
      <c r="WDD80" s="0"/>
      <c r="WDE80" s="0"/>
      <c r="WDF80" s="0"/>
      <c r="WDG80" s="0"/>
      <c r="WDH80" s="0"/>
      <c r="WDI80" s="0"/>
      <c r="WDJ80" s="0"/>
      <c r="WDK80" s="0"/>
      <c r="WDL80" s="0"/>
      <c r="WDM80" s="0"/>
      <c r="WDN80" s="0"/>
      <c r="WDO80" s="0"/>
      <c r="WDP80" s="0"/>
      <c r="WDQ80" s="0"/>
      <c r="WDR80" s="0"/>
      <c r="WDS80" s="0"/>
      <c r="WDT80" s="0"/>
      <c r="WDU80" s="0"/>
      <c r="WDV80" s="0"/>
      <c r="WDW80" s="0"/>
      <c r="WDX80" s="0"/>
      <c r="WDY80" s="0"/>
      <c r="WDZ80" s="0"/>
      <c r="WEA80" s="0"/>
      <c r="WEB80" s="0"/>
      <c r="WEC80" s="0"/>
      <c r="WED80" s="0"/>
      <c r="WEE80" s="0"/>
      <c r="WEF80" s="0"/>
      <c r="WEG80" s="0"/>
      <c r="WEH80" s="0"/>
      <c r="WEI80" s="0"/>
      <c r="WEJ80" s="0"/>
      <c r="WEK80" s="0"/>
      <c r="WEL80" s="0"/>
      <c r="WEM80" s="0"/>
      <c r="WEN80" s="0"/>
      <c r="WEO80" s="0"/>
      <c r="WEP80" s="0"/>
      <c r="WEQ80" s="0"/>
      <c r="WER80" s="0"/>
      <c r="WES80" s="0"/>
      <c r="WET80" s="0"/>
      <c r="WEU80" s="0"/>
      <c r="WEV80" s="0"/>
      <c r="WEW80" s="0"/>
      <c r="WEX80" s="0"/>
      <c r="WEY80" s="0"/>
      <c r="WEZ80" s="0"/>
      <c r="WFA80" s="0"/>
      <c r="WFB80" s="0"/>
      <c r="WFC80" s="0"/>
      <c r="WFD80" s="0"/>
      <c r="WFE80" s="0"/>
      <c r="WFF80" s="0"/>
      <c r="WFG80" s="0"/>
      <c r="WFH80" s="0"/>
      <c r="WFI80" s="0"/>
      <c r="WFJ80" s="0"/>
      <c r="WFK80" s="0"/>
      <c r="WFL80" s="0"/>
      <c r="WFM80" s="0"/>
      <c r="WFN80" s="0"/>
      <c r="WFO80" s="0"/>
      <c r="WFP80" s="0"/>
      <c r="WFQ80" s="0"/>
      <c r="WFR80" s="0"/>
      <c r="WFS80" s="0"/>
      <c r="WFT80" s="0"/>
      <c r="WFU80" s="0"/>
      <c r="WFV80" s="0"/>
      <c r="WFW80" s="0"/>
      <c r="WFX80" s="0"/>
      <c r="WFY80" s="0"/>
      <c r="WFZ80" s="0"/>
      <c r="WGA80" s="0"/>
      <c r="WGB80" s="0"/>
      <c r="WGC80" s="0"/>
      <c r="WGD80" s="0"/>
      <c r="WGE80" s="0"/>
      <c r="WGF80" s="0"/>
      <c r="WGG80" s="0"/>
      <c r="WGH80" s="0"/>
      <c r="WGI80" s="0"/>
      <c r="WGJ80" s="0"/>
      <c r="WGK80" s="0"/>
      <c r="WGL80" s="0"/>
      <c r="WGM80" s="0"/>
      <c r="WGN80" s="0"/>
      <c r="WGO80" s="0"/>
      <c r="WGP80" s="0"/>
      <c r="WGQ80" s="0"/>
      <c r="WGR80" s="0"/>
      <c r="WGS80" s="0"/>
      <c r="WGT80" s="0"/>
      <c r="WGU80" s="0"/>
      <c r="WGV80" s="0"/>
      <c r="WGW80" s="0"/>
      <c r="WGX80" s="0"/>
      <c r="WGY80" s="0"/>
      <c r="WGZ80" s="0"/>
      <c r="WHA80" s="0"/>
      <c r="WHB80" s="0"/>
      <c r="WHC80" s="0"/>
      <c r="WHD80" s="0"/>
      <c r="WHE80" s="0"/>
      <c r="WHF80" s="0"/>
      <c r="WHG80" s="0"/>
      <c r="WHH80" s="0"/>
      <c r="WHI80" s="0"/>
      <c r="WHJ80" s="0"/>
      <c r="WHK80" s="0"/>
      <c r="WHL80" s="0"/>
      <c r="WHM80" s="0"/>
      <c r="WHN80" s="0"/>
      <c r="WHO80" s="0"/>
      <c r="WHP80" s="0"/>
      <c r="WHQ80" s="0"/>
      <c r="WHR80" s="0"/>
      <c r="WHS80" s="0"/>
      <c r="WHT80" s="0"/>
      <c r="WHU80" s="0"/>
      <c r="WHV80" s="0"/>
      <c r="WHW80" s="0"/>
      <c r="WHX80" s="0"/>
      <c r="WHY80" s="0"/>
      <c r="WHZ80" s="0"/>
      <c r="WIA80" s="0"/>
      <c r="WIB80" s="0"/>
      <c r="WIC80" s="0"/>
      <c r="WID80" s="0"/>
      <c r="WIE80" s="0"/>
      <c r="WIF80" s="0"/>
      <c r="WIG80" s="0"/>
      <c r="WIH80" s="0"/>
      <c r="WII80" s="0"/>
      <c r="WIJ80" s="0"/>
      <c r="WIK80" s="0"/>
      <c r="WIL80" s="0"/>
      <c r="WIM80" s="0"/>
      <c r="WIN80" s="0"/>
      <c r="WIO80" s="0"/>
      <c r="WIP80" s="0"/>
      <c r="WIQ80" s="0"/>
      <c r="WIR80" s="0"/>
      <c r="WIS80" s="0"/>
      <c r="WIT80" s="0"/>
      <c r="WIU80" s="0"/>
      <c r="WIV80" s="0"/>
      <c r="WIW80" s="0"/>
      <c r="WIX80" s="0"/>
      <c r="WIY80" s="0"/>
      <c r="WIZ80" s="0"/>
      <c r="WJA80" s="0"/>
      <c r="WJB80" s="0"/>
      <c r="WJC80" s="0"/>
      <c r="WJD80" s="0"/>
      <c r="WJE80" s="0"/>
      <c r="WJF80" s="0"/>
      <c r="WJG80" s="0"/>
      <c r="WJH80" s="0"/>
      <c r="WJI80" s="0"/>
      <c r="WJJ80" s="0"/>
      <c r="WJK80" s="0"/>
      <c r="WJL80" s="0"/>
      <c r="WJM80" s="0"/>
      <c r="WJN80" s="0"/>
      <c r="WJO80" s="0"/>
      <c r="WJP80" s="0"/>
      <c r="WJQ80" s="0"/>
      <c r="WJR80" s="0"/>
      <c r="WJS80" s="0"/>
      <c r="WJT80" s="0"/>
      <c r="WJU80" s="0"/>
      <c r="WJV80" s="0"/>
      <c r="WJW80" s="0"/>
      <c r="WJX80" s="0"/>
      <c r="WJY80" s="0"/>
      <c r="WJZ80" s="0"/>
      <c r="WKA80" s="0"/>
      <c r="WKB80" s="0"/>
      <c r="WKC80" s="0"/>
      <c r="WKD80" s="0"/>
      <c r="WKE80" s="0"/>
      <c r="WKF80" s="0"/>
      <c r="WKG80" s="0"/>
      <c r="WKH80" s="0"/>
      <c r="WKI80" s="0"/>
      <c r="WKJ80" s="0"/>
      <c r="WKK80" s="0"/>
      <c r="WKL80" s="0"/>
      <c r="WKM80" s="0"/>
      <c r="WKN80" s="0"/>
      <c r="WKO80" s="0"/>
      <c r="WKP80" s="0"/>
      <c r="WKQ80" s="0"/>
      <c r="WKR80" s="0"/>
      <c r="WKS80" s="0"/>
      <c r="WKT80" s="0"/>
      <c r="WKU80" s="0"/>
      <c r="WKV80" s="0"/>
      <c r="WKW80" s="0"/>
      <c r="WKX80" s="0"/>
      <c r="WKY80" s="0"/>
      <c r="WKZ80" s="0"/>
      <c r="WLA80" s="0"/>
      <c r="WLB80" s="0"/>
      <c r="WLC80" s="0"/>
      <c r="WLD80" s="0"/>
      <c r="WLE80" s="0"/>
      <c r="WLF80" s="0"/>
      <c r="WLG80" s="0"/>
      <c r="WLH80" s="0"/>
      <c r="WLI80" s="0"/>
      <c r="WLJ80" s="0"/>
      <c r="WLK80" s="0"/>
      <c r="WLL80" s="0"/>
      <c r="WLM80" s="0"/>
      <c r="WLN80" s="0"/>
      <c r="WLO80" s="0"/>
      <c r="WLP80" s="0"/>
      <c r="WLQ80" s="0"/>
      <c r="WLR80" s="0"/>
      <c r="WLS80" s="0"/>
      <c r="WLT80" s="0"/>
      <c r="WLU80" s="0"/>
      <c r="WLV80" s="0"/>
      <c r="WLW80" s="0"/>
      <c r="WLX80" s="0"/>
      <c r="WLY80" s="0"/>
      <c r="WLZ80" s="0"/>
      <c r="WMA80" s="0"/>
      <c r="WMB80" s="0"/>
      <c r="WMC80" s="0"/>
      <c r="WMD80" s="0"/>
      <c r="WME80" s="0"/>
      <c r="WMF80" s="0"/>
      <c r="WMG80" s="0"/>
      <c r="WMH80" s="0"/>
      <c r="WMI80" s="0"/>
      <c r="WMJ80" s="0"/>
      <c r="WMK80" s="0"/>
      <c r="WML80" s="0"/>
      <c r="WMM80" s="0"/>
      <c r="WMN80" s="0"/>
      <c r="WMO80" s="0"/>
      <c r="WMP80" s="0"/>
      <c r="WMQ80" s="0"/>
      <c r="WMR80" s="0"/>
      <c r="WMS80" s="0"/>
      <c r="WMT80" s="0"/>
      <c r="WMU80" s="0"/>
      <c r="WMV80" s="0"/>
      <c r="WMW80" s="0"/>
      <c r="WMX80" s="0"/>
      <c r="WMY80" s="0"/>
      <c r="WMZ80" s="0"/>
      <c r="WNA80" s="0"/>
      <c r="WNB80" s="0"/>
      <c r="WNC80" s="0"/>
      <c r="WND80" s="0"/>
      <c r="WNE80" s="0"/>
      <c r="WNF80" s="0"/>
      <c r="WNG80" s="0"/>
      <c r="WNH80" s="0"/>
      <c r="WNI80" s="0"/>
      <c r="WNJ80" s="0"/>
      <c r="WNK80" s="0"/>
      <c r="WNL80" s="0"/>
      <c r="WNM80" s="0"/>
      <c r="WNN80" s="0"/>
      <c r="WNO80" s="0"/>
      <c r="WNP80" s="0"/>
      <c r="WNQ80" s="0"/>
      <c r="WNR80" s="0"/>
      <c r="WNS80" s="0"/>
      <c r="WNT80" s="0"/>
      <c r="WNU80" s="0"/>
      <c r="WNV80" s="0"/>
      <c r="WNW80" s="0"/>
      <c r="WNX80" s="0"/>
      <c r="WNY80" s="0"/>
      <c r="WNZ80" s="0"/>
      <c r="WOA80" s="0"/>
      <c r="WOB80" s="0"/>
      <c r="WOC80" s="0"/>
      <c r="WOD80" s="0"/>
      <c r="WOE80" s="0"/>
      <c r="WOF80" s="0"/>
      <c r="WOG80" s="0"/>
      <c r="WOH80" s="0"/>
      <c r="WOI80" s="0"/>
      <c r="WOJ80" s="0"/>
      <c r="WOK80" s="0"/>
      <c r="WOL80" s="0"/>
      <c r="WOM80" s="0"/>
      <c r="WON80" s="0"/>
      <c r="WOO80" s="0"/>
      <c r="WOP80" s="0"/>
      <c r="WOQ80" s="0"/>
      <c r="WOR80" s="0"/>
      <c r="WOS80" s="0"/>
      <c r="WOT80" s="0"/>
      <c r="WOU80" s="0"/>
      <c r="WOV80" s="0"/>
      <c r="WOW80" s="0"/>
      <c r="WOX80" s="0"/>
      <c r="WOY80" s="0"/>
      <c r="WOZ80" s="0"/>
      <c r="WPA80" s="0"/>
      <c r="WPB80" s="0"/>
      <c r="WPC80" s="0"/>
      <c r="WPD80" s="0"/>
      <c r="WPE80" s="0"/>
      <c r="WPF80" s="0"/>
      <c r="WPG80" s="0"/>
      <c r="WPH80" s="0"/>
      <c r="WPI80" s="0"/>
      <c r="WPJ80" s="0"/>
      <c r="WPK80" s="0"/>
      <c r="WPL80" s="0"/>
      <c r="WPM80" s="0"/>
      <c r="WPN80" s="0"/>
      <c r="WPO80" s="0"/>
      <c r="WPP80" s="0"/>
      <c r="WPQ80" s="0"/>
      <c r="WPR80" s="0"/>
      <c r="WPS80" s="0"/>
      <c r="WPT80" s="0"/>
      <c r="WPU80" s="0"/>
      <c r="WPV80" s="0"/>
      <c r="WPW80" s="0"/>
      <c r="WPX80" s="0"/>
      <c r="WPY80" s="0"/>
      <c r="WPZ80" s="0"/>
      <c r="WQA80" s="0"/>
      <c r="WQB80" s="0"/>
      <c r="WQC80" s="0"/>
      <c r="WQD80" s="0"/>
      <c r="WQE80" s="0"/>
      <c r="WQF80" s="0"/>
      <c r="WQG80" s="0"/>
      <c r="WQH80" s="0"/>
      <c r="WQI80" s="0"/>
      <c r="WQJ80" s="0"/>
      <c r="WQK80" s="0"/>
      <c r="WQL80" s="0"/>
      <c r="WQM80" s="0"/>
      <c r="WQN80" s="0"/>
      <c r="WQO80" s="0"/>
      <c r="WQP80" s="0"/>
      <c r="WQQ80" s="0"/>
      <c r="WQR80" s="0"/>
      <c r="WQS80" s="0"/>
      <c r="WQT80" s="0"/>
      <c r="WQU80" s="0"/>
      <c r="WQV80" s="0"/>
      <c r="WQW80" s="0"/>
      <c r="WQX80" s="0"/>
      <c r="WQY80" s="0"/>
      <c r="WQZ80" s="0"/>
      <c r="WRA80" s="0"/>
      <c r="WRB80" s="0"/>
      <c r="WRC80" s="0"/>
      <c r="WRD80" s="0"/>
      <c r="WRE80" s="0"/>
      <c r="WRF80" s="0"/>
      <c r="WRG80" s="0"/>
      <c r="WRH80" s="0"/>
      <c r="WRI80" s="0"/>
      <c r="WRJ80" s="0"/>
      <c r="WRK80" s="0"/>
      <c r="WRL80" s="0"/>
      <c r="WRM80" s="0"/>
      <c r="WRN80" s="0"/>
      <c r="WRO80" s="0"/>
      <c r="WRP80" s="0"/>
      <c r="WRQ80" s="0"/>
      <c r="WRR80" s="0"/>
      <c r="WRS80" s="0"/>
      <c r="WRT80" s="0"/>
      <c r="WRU80" s="0"/>
      <c r="WRV80" s="0"/>
      <c r="WRW80" s="0"/>
      <c r="WRX80" s="0"/>
      <c r="WRY80" s="0"/>
      <c r="WRZ80" s="0"/>
      <c r="WSA80" s="0"/>
      <c r="WSB80" s="0"/>
      <c r="WSC80" s="0"/>
      <c r="WSD80" s="0"/>
      <c r="WSE80" s="0"/>
      <c r="WSF80" s="0"/>
      <c r="WSG80" s="0"/>
      <c r="WSH80" s="0"/>
      <c r="WSI80" s="0"/>
      <c r="WSJ80" s="0"/>
      <c r="WSK80" s="0"/>
      <c r="WSL80" s="0"/>
      <c r="WSM80" s="0"/>
      <c r="WSN80" s="0"/>
      <c r="WSO80" s="0"/>
      <c r="WSP80" s="0"/>
      <c r="WSQ80" s="0"/>
      <c r="WSR80" s="0"/>
      <c r="WSS80" s="0"/>
      <c r="WST80" s="0"/>
      <c r="WSU80" s="0"/>
      <c r="WSV80" s="0"/>
      <c r="WSW80" s="0"/>
      <c r="WSX80" s="0"/>
      <c r="WSY80" s="0"/>
      <c r="WSZ80" s="0"/>
      <c r="WTA80" s="0"/>
      <c r="WTB80" s="0"/>
      <c r="WTC80" s="0"/>
      <c r="WTD80" s="0"/>
      <c r="WTE80" s="0"/>
      <c r="WTF80" s="0"/>
      <c r="WTG80" s="0"/>
      <c r="WTH80" s="0"/>
      <c r="WTI80" s="0"/>
      <c r="WTJ80" s="0"/>
      <c r="WTK80" s="0"/>
      <c r="WTL80" s="0"/>
      <c r="WTM80" s="0"/>
      <c r="WTN80" s="0"/>
      <c r="WTO80" s="0"/>
      <c r="WTP80" s="0"/>
      <c r="WTQ80" s="0"/>
      <c r="WTR80" s="0"/>
      <c r="WTS80" s="0"/>
      <c r="WTT80" s="0"/>
      <c r="WTU80" s="0"/>
      <c r="WTV80" s="0"/>
      <c r="WTW80" s="0"/>
      <c r="WTX80" s="0"/>
      <c r="WTY80" s="0"/>
      <c r="WTZ80" s="0"/>
      <c r="WUA80" s="0"/>
      <c r="WUB80" s="0"/>
      <c r="WUC80" s="0"/>
      <c r="WUD80" s="0"/>
      <c r="WUE80" s="0"/>
      <c r="WUF80" s="0"/>
      <c r="WUG80" s="0"/>
      <c r="WUH80" s="0"/>
      <c r="WUI80" s="0"/>
      <c r="WUJ80" s="0"/>
      <c r="WUK80" s="0"/>
      <c r="WUL80" s="0"/>
      <c r="WUM80" s="0"/>
      <c r="WUN80" s="0"/>
      <c r="WUO80" s="0"/>
      <c r="WUP80" s="0"/>
      <c r="WUQ80" s="0"/>
      <c r="WUR80" s="0"/>
      <c r="WUS80" s="0"/>
      <c r="WUT80" s="0"/>
      <c r="WUU80" s="0"/>
      <c r="WUV80" s="0"/>
      <c r="WUW80" s="0"/>
      <c r="WUX80" s="0"/>
      <c r="WUY80" s="0"/>
      <c r="WUZ80" s="0"/>
      <c r="WVA80" s="0"/>
      <c r="WVB80" s="0"/>
      <c r="WVC80" s="0"/>
      <c r="WVD80" s="0"/>
      <c r="WVE80" s="0"/>
      <c r="WVF80" s="0"/>
      <c r="WVG80" s="0"/>
      <c r="WVH80" s="0"/>
      <c r="WVI80" s="0"/>
      <c r="WVJ80" s="0"/>
      <c r="WVK80" s="0"/>
      <c r="WVL80" s="0"/>
      <c r="WVM80" s="0"/>
      <c r="WVN80" s="0"/>
      <c r="WVO80" s="0"/>
      <c r="WVP80" s="0"/>
      <c r="WVQ80" s="0"/>
      <c r="WVR80" s="0"/>
      <c r="WVS80" s="0"/>
      <c r="WVT80" s="0"/>
      <c r="WVU80" s="0"/>
      <c r="WVV80" s="0"/>
      <c r="WVW80" s="0"/>
      <c r="WVX80" s="0"/>
      <c r="WVY80" s="0"/>
      <c r="WVZ80" s="0"/>
      <c r="WWA80" s="0"/>
      <c r="WWB80" s="0"/>
      <c r="WWC80" s="0"/>
      <c r="WWD80" s="0"/>
      <c r="WWE80" s="0"/>
      <c r="WWF80" s="0"/>
      <c r="WWG80" s="0"/>
      <c r="WWH80" s="0"/>
      <c r="WWI80" s="0"/>
      <c r="WWJ80" s="0"/>
      <c r="WWK80" s="0"/>
      <c r="WWL80" s="0"/>
      <c r="WWM80" s="0"/>
      <c r="WWN80" s="0"/>
      <c r="WWO80" s="0"/>
      <c r="WWP80" s="0"/>
      <c r="WWQ80" s="0"/>
      <c r="WWR80" s="0"/>
      <c r="WWS80" s="0"/>
      <c r="WWT80" s="0"/>
      <c r="WWU80" s="0"/>
      <c r="WWV80" s="0"/>
      <c r="WWW80" s="0"/>
      <c r="WWX80" s="0"/>
      <c r="WWY80" s="0"/>
      <c r="WWZ80" s="0"/>
      <c r="WXA80" s="0"/>
      <c r="WXB80" s="0"/>
      <c r="WXC80" s="0"/>
      <c r="WXD80" s="0"/>
      <c r="WXE80" s="0"/>
      <c r="WXF80" s="0"/>
      <c r="WXG80" s="0"/>
      <c r="WXH80" s="0"/>
      <c r="WXI80" s="0"/>
      <c r="WXJ80" s="0"/>
      <c r="WXK80" s="0"/>
      <c r="WXL80" s="0"/>
      <c r="WXM80" s="0"/>
      <c r="WXN80" s="0"/>
      <c r="WXO80" s="0"/>
      <c r="WXP80" s="0"/>
      <c r="WXQ80" s="0"/>
      <c r="WXR80" s="0"/>
      <c r="WXS80" s="0"/>
      <c r="WXT80" s="0"/>
      <c r="WXU80" s="0"/>
      <c r="WXV80" s="0"/>
      <c r="WXW80" s="0"/>
      <c r="WXX80" s="0"/>
      <c r="WXY80" s="0"/>
      <c r="WXZ80" s="0"/>
      <c r="WYA80" s="0"/>
      <c r="WYB80" s="0"/>
      <c r="WYC80" s="0"/>
      <c r="WYD80" s="0"/>
      <c r="WYE80" s="0"/>
      <c r="WYF80" s="0"/>
      <c r="WYG80" s="0"/>
      <c r="WYH80" s="0"/>
      <c r="WYI80" s="0"/>
      <c r="WYJ80" s="0"/>
      <c r="WYK80" s="0"/>
      <c r="WYL80" s="0"/>
      <c r="WYM80" s="0"/>
      <c r="WYN80" s="0"/>
      <c r="WYO80" s="0"/>
      <c r="WYP80" s="0"/>
      <c r="WYQ80" s="0"/>
      <c r="WYR80" s="0"/>
      <c r="WYS80" s="0"/>
      <c r="WYT80" s="0"/>
      <c r="WYU80" s="0"/>
      <c r="WYV80" s="0"/>
      <c r="WYW80" s="0"/>
      <c r="WYX80" s="0"/>
      <c r="WYY80" s="0"/>
      <c r="WYZ80" s="0"/>
      <c r="WZA80" s="0"/>
      <c r="WZB80" s="0"/>
      <c r="WZC80" s="0"/>
      <c r="WZD80" s="0"/>
      <c r="WZE80" s="0"/>
      <c r="WZF80" s="0"/>
      <c r="WZG80" s="0"/>
      <c r="WZH80" s="0"/>
      <c r="WZI80" s="0"/>
      <c r="WZJ80" s="0"/>
      <c r="WZK80" s="0"/>
      <c r="WZL80" s="0"/>
      <c r="WZM80" s="0"/>
      <c r="WZN80" s="0"/>
      <c r="WZO80" s="0"/>
      <c r="WZP80" s="0"/>
      <c r="WZQ80" s="0"/>
      <c r="WZR80" s="0"/>
      <c r="WZS80" s="0"/>
      <c r="WZT80" s="0"/>
      <c r="WZU80" s="0"/>
      <c r="WZV80" s="0"/>
      <c r="WZW80" s="0"/>
      <c r="WZX80" s="0"/>
      <c r="WZY80" s="0"/>
      <c r="WZZ80" s="0"/>
      <c r="XAA80" s="0"/>
      <c r="XAB80" s="0"/>
      <c r="XAC80" s="0"/>
      <c r="XAD80" s="0"/>
      <c r="XAE80" s="0"/>
      <c r="XAF80" s="0"/>
      <c r="XAG80" s="0"/>
      <c r="XAH80" s="0"/>
      <c r="XAI80" s="0"/>
      <c r="XAJ80" s="0"/>
      <c r="XAK80" s="0"/>
      <c r="XAL80" s="0"/>
      <c r="XAM80" s="0"/>
      <c r="XAN80" s="0"/>
      <c r="XAO80" s="0"/>
      <c r="XAP80" s="0"/>
      <c r="XAQ80" s="0"/>
      <c r="XAR80" s="0"/>
      <c r="XAS80" s="0"/>
      <c r="XAT80" s="0"/>
      <c r="XAU80" s="0"/>
      <c r="XAV80" s="0"/>
      <c r="XAW80" s="0"/>
      <c r="XAX80" s="0"/>
      <c r="XAY80" s="0"/>
      <c r="XAZ80" s="0"/>
      <c r="XBA80" s="0"/>
      <c r="XBB80" s="0"/>
      <c r="XBC80" s="0"/>
      <c r="XBD80" s="0"/>
      <c r="XBE80" s="0"/>
      <c r="XBF80" s="0"/>
      <c r="XBG80" s="0"/>
      <c r="XBH80" s="0"/>
      <c r="XBI80" s="0"/>
      <c r="XBJ80" s="0"/>
      <c r="XBK80" s="0"/>
      <c r="XBL80" s="0"/>
      <c r="XBM80" s="0"/>
      <c r="XBN80" s="0"/>
      <c r="XBO80" s="0"/>
      <c r="XBP80" s="0"/>
      <c r="XBQ80" s="0"/>
      <c r="XBR80" s="0"/>
      <c r="XBS80" s="0"/>
      <c r="XBT80" s="0"/>
      <c r="XBU80" s="0"/>
      <c r="XBV80" s="0"/>
      <c r="XBW80" s="0"/>
      <c r="XBX80" s="0"/>
      <c r="XBY80" s="0"/>
      <c r="XBZ80" s="0"/>
      <c r="XCA80" s="0"/>
      <c r="XCB80" s="0"/>
      <c r="XCC80" s="0"/>
      <c r="XCD80" s="0"/>
      <c r="XCE80" s="0"/>
      <c r="XCF80" s="0"/>
      <c r="XCG80" s="0"/>
      <c r="XCH80" s="0"/>
      <c r="XCI80" s="0"/>
      <c r="XCJ80" s="0"/>
      <c r="XCK80" s="0"/>
      <c r="XCL80" s="0"/>
      <c r="XCM80" s="0"/>
      <c r="XCN80" s="0"/>
      <c r="XCO80" s="0"/>
      <c r="XCP80" s="0"/>
      <c r="XCQ80" s="0"/>
      <c r="XCR80" s="0"/>
      <c r="XCS80" s="0"/>
      <c r="XCT80" s="0"/>
      <c r="XCU80" s="0"/>
      <c r="XCV80" s="0"/>
      <c r="XCW80" s="0"/>
      <c r="XCX80" s="0"/>
      <c r="XCY80" s="0"/>
      <c r="XCZ80" s="0"/>
      <c r="XDA80" s="0"/>
      <c r="XDB80" s="0"/>
      <c r="XDC80" s="0"/>
      <c r="XDD80" s="0"/>
      <c r="XDE80" s="0"/>
      <c r="XDF80" s="0"/>
      <c r="XDG80" s="0"/>
      <c r="XDH80" s="0"/>
      <c r="XDI80" s="0"/>
      <c r="XDJ80" s="0"/>
      <c r="XDK80" s="0"/>
      <c r="XDL80" s="0"/>
      <c r="XDM80" s="0"/>
      <c r="XDN80" s="0"/>
      <c r="XDO80" s="0"/>
      <c r="XDP80" s="0"/>
      <c r="XDQ80" s="0"/>
      <c r="XDR80" s="0"/>
      <c r="XDS80" s="0"/>
      <c r="XDT80" s="0"/>
      <c r="XDU80" s="0"/>
      <c r="XDV80" s="0"/>
      <c r="XDW80" s="0"/>
      <c r="XDX80" s="0"/>
      <c r="XDY80" s="0"/>
      <c r="XDZ80" s="0"/>
      <c r="XEA80" s="0"/>
      <c r="XEB80" s="0"/>
      <c r="XEC80" s="0"/>
      <c r="XED80" s="0"/>
      <c r="XEE80" s="0"/>
      <c r="XEF80" s="0"/>
      <c r="XEG80" s="0"/>
      <c r="XEH80" s="0"/>
      <c r="XEI80" s="0"/>
      <c r="XEJ80" s="0"/>
      <c r="XEK80" s="0"/>
      <c r="XEL80" s="0"/>
      <c r="XEM80" s="0"/>
      <c r="XEN80" s="0"/>
      <c r="XEO80" s="0"/>
      <c r="XEP80" s="0"/>
      <c r="XEQ80" s="0"/>
      <c r="XER80" s="0"/>
      <c r="XES80" s="0"/>
      <c r="XET80" s="0"/>
      <c r="XEU80" s="0"/>
      <c r="XEV80" s="0"/>
      <c r="XEW80" s="0"/>
      <c r="XEX80" s="0"/>
      <c r="XEY80" s="0"/>
      <c r="XEZ80" s="0"/>
      <c r="XFA80" s="0"/>
      <c r="XFB80" s="0"/>
      <c r="XFC80" s="0"/>
      <c r="XFD80" s="0"/>
    </row>
    <row r="81" customFormat="false" ht="15.75" hidden="false" customHeight="false" outlineLevel="0" collapsed="false">
      <c r="A81" s="3" t="n">
        <v>182</v>
      </c>
      <c r="B81" s="4" t="s">
        <v>855</v>
      </c>
      <c r="C81" s="9" t="n">
        <f aca="false">qualidade!A81</f>
        <v>182</v>
      </c>
      <c r="D81" s="3" t="str">
        <f aca="false">qualidade!B81</f>
        <v>10.1109/ACCESS.2023.3296221</v>
      </c>
      <c r="E81" s="15" t="s">
        <v>875</v>
      </c>
      <c r="F81" s="4" t="str">
        <f aca="false">qualidade!I81</f>
        <v>aprovado</v>
      </c>
      <c r="G81" s="4" t="str">
        <f aca="false">IF(AND(B81=F81,F81="aprovado"),"copiar",IF(B81&lt;&gt;F81,"corrigir",""))</f>
        <v>copiar</v>
      </c>
      <c r="I81" s="4" t="n">
        <f aca="false">qualidade!H81</f>
        <v>3</v>
      </c>
    </row>
    <row r="82" customFormat="false" ht="15.75" hidden="true" customHeight="false" outlineLevel="0" collapsed="false">
      <c r="A82" s="13" t="n">
        <v>184</v>
      </c>
      <c r="B82" s="6" t="s">
        <v>854</v>
      </c>
      <c r="C82" s="14" t="n">
        <f aca="false">qualidade!A82</f>
        <v>184</v>
      </c>
      <c r="D82" s="6"/>
      <c r="E82" s="6"/>
      <c r="F82" s="6" t="s">
        <v>854</v>
      </c>
      <c r="G82" s="6" t="str">
        <f aca="false">IF(AND(B82=F82,F82="aprovado"),"copiar",IF(B82&lt;&gt;F82,"corrigir",""))</f>
        <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c r="AMK82" s="0"/>
      <c r="AML82" s="0"/>
      <c r="AMM82" s="0"/>
      <c r="AMN82" s="0"/>
      <c r="AMO82" s="0"/>
      <c r="AMP82" s="0"/>
      <c r="AMQ82" s="0"/>
      <c r="AMR82" s="0"/>
      <c r="AMS82" s="0"/>
      <c r="AMT82" s="0"/>
      <c r="AMU82" s="0"/>
      <c r="AMV82" s="0"/>
      <c r="AMW82" s="0"/>
      <c r="AMX82" s="0"/>
      <c r="AMY82" s="0"/>
      <c r="AMZ82" s="0"/>
      <c r="ANA82" s="0"/>
      <c r="ANB82" s="0"/>
      <c r="ANC82" s="0"/>
      <c r="AND82" s="0"/>
      <c r="ANE82" s="0"/>
      <c r="ANF82" s="0"/>
      <c r="ANG82" s="0"/>
      <c r="ANH82" s="0"/>
      <c r="ANI82" s="0"/>
      <c r="ANJ82" s="0"/>
      <c r="ANK82" s="0"/>
      <c r="ANL82" s="0"/>
      <c r="ANM82" s="0"/>
      <c r="ANN82" s="0"/>
      <c r="ANO82" s="0"/>
      <c r="ANP82" s="0"/>
      <c r="ANQ82" s="0"/>
      <c r="ANR82" s="0"/>
      <c r="ANS82" s="0"/>
      <c r="ANT82" s="0"/>
      <c r="ANU82" s="0"/>
      <c r="ANV82" s="0"/>
      <c r="ANW82" s="0"/>
      <c r="ANX82" s="0"/>
      <c r="ANY82" s="0"/>
      <c r="ANZ82" s="0"/>
      <c r="AOA82" s="0"/>
      <c r="AOB82" s="0"/>
      <c r="AOC82" s="0"/>
      <c r="AOD82" s="0"/>
      <c r="AOE82" s="0"/>
      <c r="AOF82" s="0"/>
      <c r="AOG82" s="0"/>
      <c r="AOH82" s="0"/>
      <c r="AOI82" s="0"/>
      <c r="AOJ82" s="0"/>
      <c r="AOK82" s="0"/>
      <c r="AOL82" s="0"/>
      <c r="AOM82" s="0"/>
      <c r="AON82" s="0"/>
      <c r="AOO82" s="0"/>
      <c r="AOP82" s="0"/>
      <c r="AOQ82" s="0"/>
      <c r="AOR82" s="0"/>
      <c r="AOS82" s="0"/>
      <c r="AOT82" s="0"/>
      <c r="AOU82" s="0"/>
      <c r="AOV82" s="0"/>
      <c r="AOW82" s="0"/>
      <c r="AOX82" s="0"/>
      <c r="AOY82" s="0"/>
      <c r="AOZ82" s="0"/>
      <c r="APA82" s="0"/>
      <c r="APB82" s="0"/>
      <c r="APC82" s="0"/>
      <c r="APD82" s="0"/>
      <c r="APE82" s="0"/>
      <c r="APF82" s="0"/>
      <c r="APG82" s="0"/>
      <c r="APH82" s="0"/>
      <c r="API82" s="0"/>
      <c r="APJ82" s="0"/>
      <c r="APK82" s="0"/>
      <c r="APL82" s="0"/>
      <c r="APM82" s="0"/>
      <c r="APN82" s="0"/>
      <c r="APO82" s="0"/>
      <c r="APP82" s="0"/>
      <c r="APQ82" s="0"/>
      <c r="APR82" s="0"/>
      <c r="APS82" s="0"/>
      <c r="APT82" s="0"/>
      <c r="APU82" s="0"/>
      <c r="APV82" s="0"/>
      <c r="APW82" s="0"/>
      <c r="APX82" s="0"/>
      <c r="APY82" s="0"/>
      <c r="APZ82" s="0"/>
      <c r="AQA82" s="0"/>
      <c r="AQB82" s="0"/>
      <c r="AQC82" s="0"/>
      <c r="AQD82" s="0"/>
      <c r="AQE82" s="0"/>
      <c r="AQF82" s="0"/>
      <c r="AQG82" s="0"/>
      <c r="AQH82" s="0"/>
      <c r="AQI82" s="0"/>
      <c r="AQJ82" s="0"/>
      <c r="AQK82" s="0"/>
      <c r="AQL82" s="0"/>
      <c r="AQM82" s="0"/>
      <c r="AQN82" s="0"/>
      <c r="AQO82" s="0"/>
      <c r="AQP82" s="0"/>
      <c r="AQQ82" s="0"/>
      <c r="AQR82" s="0"/>
      <c r="AQS82" s="0"/>
      <c r="AQT82" s="0"/>
      <c r="AQU82" s="0"/>
      <c r="AQV82" s="0"/>
      <c r="AQW82" s="0"/>
      <c r="AQX82" s="0"/>
      <c r="AQY82" s="0"/>
      <c r="AQZ82" s="0"/>
      <c r="ARA82" s="0"/>
      <c r="ARB82" s="0"/>
      <c r="ARC82" s="0"/>
      <c r="ARD82" s="0"/>
      <c r="ARE82" s="0"/>
      <c r="ARF82" s="0"/>
      <c r="ARG82" s="0"/>
      <c r="ARH82" s="0"/>
      <c r="ARI82" s="0"/>
      <c r="ARJ82" s="0"/>
      <c r="ARK82" s="0"/>
      <c r="ARL82" s="0"/>
      <c r="ARM82" s="0"/>
      <c r="ARN82" s="0"/>
      <c r="ARO82" s="0"/>
      <c r="ARP82" s="0"/>
      <c r="ARQ82" s="0"/>
      <c r="ARR82" s="0"/>
      <c r="ARS82" s="0"/>
      <c r="ART82" s="0"/>
      <c r="ARU82" s="0"/>
      <c r="ARV82" s="0"/>
      <c r="ARW82" s="0"/>
      <c r="ARX82" s="0"/>
      <c r="ARY82" s="0"/>
      <c r="ARZ82" s="0"/>
      <c r="ASA82" s="0"/>
      <c r="ASB82" s="0"/>
      <c r="ASC82" s="0"/>
      <c r="ASD82" s="0"/>
      <c r="ASE82" s="0"/>
      <c r="ASF82" s="0"/>
      <c r="ASG82" s="0"/>
      <c r="ASH82" s="0"/>
      <c r="ASI82" s="0"/>
      <c r="ASJ82" s="0"/>
      <c r="ASK82" s="0"/>
      <c r="ASL82" s="0"/>
      <c r="ASM82" s="0"/>
      <c r="ASN82" s="0"/>
      <c r="ASO82" s="0"/>
      <c r="ASP82" s="0"/>
      <c r="ASQ82" s="0"/>
      <c r="ASR82" s="0"/>
      <c r="ASS82" s="0"/>
      <c r="AST82" s="0"/>
      <c r="ASU82" s="0"/>
      <c r="ASV82" s="0"/>
      <c r="ASW82" s="0"/>
      <c r="ASX82" s="0"/>
      <c r="ASY82" s="0"/>
      <c r="ASZ82" s="0"/>
      <c r="ATA82" s="0"/>
      <c r="ATB82" s="0"/>
      <c r="ATC82" s="0"/>
      <c r="ATD82" s="0"/>
      <c r="ATE82" s="0"/>
      <c r="ATF82" s="0"/>
      <c r="ATG82" s="0"/>
      <c r="ATH82" s="0"/>
      <c r="ATI82" s="0"/>
      <c r="ATJ82" s="0"/>
      <c r="ATK82" s="0"/>
      <c r="ATL82" s="0"/>
      <c r="ATM82" s="0"/>
      <c r="ATN82" s="0"/>
      <c r="ATO82" s="0"/>
      <c r="ATP82" s="0"/>
      <c r="ATQ82" s="0"/>
      <c r="ATR82" s="0"/>
      <c r="ATS82" s="0"/>
      <c r="ATT82" s="0"/>
      <c r="ATU82" s="0"/>
      <c r="ATV82" s="0"/>
      <c r="ATW82" s="0"/>
      <c r="ATX82" s="0"/>
      <c r="ATY82" s="0"/>
      <c r="ATZ82" s="0"/>
      <c r="AUA82" s="0"/>
      <c r="AUB82" s="0"/>
      <c r="AUC82" s="0"/>
      <c r="AUD82" s="0"/>
      <c r="AUE82" s="0"/>
      <c r="AUF82" s="0"/>
      <c r="AUG82" s="0"/>
      <c r="AUH82" s="0"/>
      <c r="AUI82" s="0"/>
      <c r="AUJ82" s="0"/>
      <c r="AUK82" s="0"/>
      <c r="AUL82" s="0"/>
      <c r="AUM82" s="0"/>
      <c r="AUN82" s="0"/>
      <c r="AUO82" s="0"/>
      <c r="AUP82" s="0"/>
      <c r="AUQ82" s="0"/>
      <c r="AUR82" s="0"/>
      <c r="AUS82" s="0"/>
      <c r="AUT82" s="0"/>
      <c r="AUU82" s="0"/>
      <c r="AUV82" s="0"/>
      <c r="AUW82" s="0"/>
      <c r="AUX82" s="0"/>
      <c r="AUY82" s="0"/>
      <c r="AUZ82" s="0"/>
      <c r="AVA82" s="0"/>
      <c r="AVB82" s="0"/>
      <c r="AVC82" s="0"/>
      <c r="AVD82" s="0"/>
      <c r="AVE82" s="0"/>
      <c r="AVF82" s="0"/>
      <c r="AVG82" s="0"/>
      <c r="AVH82" s="0"/>
      <c r="AVI82" s="0"/>
      <c r="AVJ82" s="0"/>
      <c r="AVK82" s="0"/>
      <c r="AVL82" s="0"/>
      <c r="AVM82" s="0"/>
      <c r="AVN82" s="0"/>
      <c r="AVO82" s="0"/>
      <c r="AVP82" s="0"/>
      <c r="AVQ82" s="0"/>
      <c r="AVR82" s="0"/>
      <c r="AVS82" s="0"/>
      <c r="AVT82" s="0"/>
      <c r="AVU82" s="0"/>
      <c r="AVV82" s="0"/>
      <c r="AVW82" s="0"/>
      <c r="AVX82" s="0"/>
      <c r="AVY82" s="0"/>
      <c r="AVZ82" s="0"/>
      <c r="AWA82" s="0"/>
      <c r="AWB82" s="0"/>
      <c r="AWC82" s="0"/>
      <c r="AWD82" s="0"/>
      <c r="AWE82" s="0"/>
      <c r="AWF82" s="0"/>
      <c r="AWG82" s="0"/>
      <c r="AWH82" s="0"/>
      <c r="AWI82" s="0"/>
      <c r="AWJ82" s="0"/>
      <c r="AWK82" s="0"/>
      <c r="AWL82" s="0"/>
      <c r="AWM82" s="0"/>
      <c r="AWN82" s="0"/>
      <c r="AWO82" s="0"/>
      <c r="AWP82" s="0"/>
      <c r="AWQ82" s="0"/>
      <c r="AWR82" s="0"/>
      <c r="AWS82" s="0"/>
      <c r="AWT82" s="0"/>
      <c r="AWU82" s="0"/>
      <c r="AWV82" s="0"/>
      <c r="AWW82" s="0"/>
      <c r="AWX82" s="0"/>
      <c r="AWY82" s="0"/>
      <c r="AWZ82" s="0"/>
      <c r="AXA82" s="0"/>
      <c r="AXB82" s="0"/>
      <c r="AXC82" s="0"/>
      <c r="AXD82" s="0"/>
      <c r="AXE82" s="0"/>
      <c r="AXF82" s="0"/>
      <c r="AXG82" s="0"/>
      <c r="AXH82" s="0"/>
      <c r="AXI82" s="0"/>
      <c r="AXJ82" s="0"/>
      <c r="AXK82" s="0"/>
      <c r="AXL82" s="0"/>
      <c r="AXM82" s="0"/>
      <c r="AXN82" s="0"/>
      <c r="AXO82" s="0"/>
      <c r="AXP82" s="0"/>
      <c r="AXQ82" s="0"/>
      <c r="AXR82" s="0"/>
      <c r="AXS82" s="0"/>
      <c r="AXT82" s="0"/>
      <c r="AXU82" s="0"/>
      <c r="AXV82" s="0"/>
      <c r="AXW82" s="0"/>
      <c r="AXX82" s="0"/>
      <c r="AXY82" s="0"/>
      <c r="AXZ82" s="0"/>
      <c r="AYA82" s="0"/>
      <c r="AYB82" s="0"/>
      <c r="AYC82" s="0"/>
      <c r="AYD82" s="0"/>
      <c r="AYE82" s="0"/>
      <c r="AYF82" s="0"/>
      <c r="AYG82" s="0"/>
      <c r="AYH82" s="0"/>
      <c r="AYI82" s="0"/>
      <c r="AYJ82" s="0"/>
      <c r="AYK82" s="0"/>
      <c r="AYL82" s="0"/>
      <c r="AYM82" s="0"/>
      <c r="AYN82" s="0"/>
      <c r="AYO82" s="0"/>
      <c r="AYP82" s="0"/>
      <c r="AYQ82" s="0"/>
      <c r="AYR82" s="0"/>
      <c r="AYS82" s="0"/>
      <c r="AYT82" s="0"/>
      <c r="AYU82" s="0"/>
      <c r="AYV82" s="0"/>
      <c r="AYW82" s="0"/>
      <c r="AYX82" s="0"/>
      <c r="AYY82" s="0"/>
      <c r="AYZ82" s="0"/>
      <c r="AZA82" s="0"/>
      <c r="AZB82" s="0"/>
      <c r="AZC82" s="0"/>
      <c r="AZD82" s="0"/>
      <c r="AZE82" s="0"/>
      <c r="AZF82" s="0"/>
      <c r="AZG82" s="0"/>
      <c r="AZH82" s="0"/>
      <c r="AZI82" s="0"/>
      <c r="AZJ82" s="0"/>
      <c r="AZK82" s="0"/>
      <c r="AZL82" s="0"/>
      <c r="AZM82" s="0"/>
      <c r="AZN82" s="0"/>
      <c r="AZO82" s="0"/>
      <c r="AZP82" s="0"/>
      <c r="AZQ82" s="0"/>
      <c r="AZR82" s="0"/>
      <c r="AZS82" s="0"/>
      <c r="AZT82" s="0"/>
      <c r="AZU82" s="0"/>
      <c r="AZV82" s="0"/>
      <c r="AZW82" s="0"/>
      <c r="AZX82" s="0"/>
      <c r="AZY82" s="0"/>
      <c r="AZZ82" s="0"/>
      <c r="BAA82" s="0"/>
      <c r="BAB82" s="0"/>
      <c r="BAC82" s="0"/>
      <c r="BAD82" s="0"/>
      <c r="BAE82" s="0"/>
      <c r="BAF82" s="0"/>
      <c r="BAG82" s="0"/>
      <c r="BAH82" s="0"/>
      <c r="BAI82" s="0"/>
      <c r="BAJ82" s="0"/>
      <c r="BAK82" s="0"/>
      <c r="BAL82" s="0"/>
      <c r="BAM82" s="0"/>
      <c r="BAN82" s="0"/>
      <c r="BAO82" s="0"/>
      <c r="BAP82" s="0"/>
      <c r="BAQ82" s="0"/>
      <c r="BAR82" s="0"/>
      <c r="BAS82" s="0"/>
      <c r="BAT82" s="0"/>
      <c r="BAU82" s="0"/>
      <c r="BAV82" s="0"/>
      <c r="BAW82" s="0"/>
      <c r="BAX82" s="0"/>
      <c r="BAY82" s="0"/>
      <c r="BAZ82" s="0"/>
      <c r="BBA82" s="0"/>
      <c r="BBB82" s="0"/>
      <c r="BBC82" s="0"/>
      <c r="BBD82" s="0"/>
      <c r="BBE82" s="0"/>
      <c r="BBF82" s="0"/>
      <c r="BBG82" s="0"/>
      <c r="BBH82" s="0"/>
      <c r="BBI82" s="0"/>
      <c r="BBJ82" s="0"/>
      <c r="BBK82" s="0"/>
      <c r="BBL82" s="0"/>
      <c r="BBM82" s="0"/>
      <c r="BBN82" s="0"/>
      <c r="BBO82" s="0"/>
      <c r="BBP82" s="0"/>
      <c r="BBQ82" s="0"/>
      <c r="BBR82" s="0"/>
      <c r="BBS82" s="0"/>
      <c r="BBT82" s="0"/>
      <c r="BBU82" s="0"/>
      <c r="BBV82" s="0"/>
      <c r="BBW82" s="0"/>
      <c r="BBX82" s="0"/>
      <c r="BBY82" s="0"/>
      <c r="BBZ82" s="0"/>
      <c r="BCA82" s="0"/>
      <c r="BCB82" s="0"/>
      <c r="BCC82" s="0"/>
      <c r="BCD82" s="0"/>
      <c r="BCE82" s="0"/>
      <c r="BCF82" s="0"/>
      <c r="BCG82" s="0"/>
      <c r="BCH82" s="0"/>
      <c r="BCI82" s="0"/>
      <c r="BCJ82" s="0"/>
      <c r="BCK82" s="0"/>
      <c r="BCL82" s="0"/>
      <c r="BCM82" s="0"/>
      <c r="BCN82" s="0"/>
      <c r="BCO82" s="0"/>
      <c r="BCP82" s="0"/>
      <c r="BCQ82" s="0"/>
      <c r="BCR82" s="0"/>
      <c r="BCS82" s="0"/>
      <c r="BCT82" s="0"/>
      <c r="BCU82" s="0"/>
      <c r="BCV82" s="0"/>
      <c r="BCW82" s="0"/>
      <c r="BCX82" s="0"/>
      <c r="BCY82" s="0"/>
      <c r="BCZ82" s="0"/>
      <c r="BDA82" s="0"/>
      <c r="BDB82" s="0"/>
      <c r="BDC82" s="0"/>
      <c r="BDD82" s="0"/>
      <c r="BDE82" s="0"/>
      <c r="BDF82" s="0"/>
      <c r="BDG82" s="0"/>
      <c r="BDH82" s="0"/>
      <c r="BDI82" s="0"/>
      <c r="BDJ82" s="0"/>
      <c r="BDK82" s="0"/>
      <c r="BDL82" s="0"/>
      <c r="BDM82" s="0"/>
      <c r="BDN82" s="0"/>
      <c r="BDO82" s="0"/>
      <c r="BDP82" s="0"/>
      <c r="BDQ82" s="0"/>
      <c r="BDR82" s="0"/>
      <c r="BDS82" s="0"/>
      <c r="BDT82" s="0"/>
      <c r="BDU82" s="0"/>
      <c r="BDV82" s="0"/>
      <c r="BDW82" s="0"/>
      <c r="BDX82" s="0"/>
      <c r="BDY82" s="0"/>
      <c r="BDZ82" s="0"/>
      <c r="BEA82" s="0"/>
      <c r="BEB82" s="0"/>
      <c r="BEC82" s="0"/>
      <c r="BED82" s="0"/>
      <c r="BEE82" s="0"/>
      <c r="BEF82" s="0"/>
      <c r="BEG82" s="0"/>
      <c r="BEH82" s="0"/>
      <c r="BEI82" s="0"/>
      <c r="BEJ82" s="0"/>
      <c r="BEK82" s="0"/>
      <c r="BEL82" s="0"/>
      <c r="BEM82" s="0"/>
      <c r="BEN82" s="0"/>
      <c r="BEO82" s="0"/>
      <c r="BEP82" s="0"/>
      <c r="BEQ82" s="0"/>
      <c r="BER82" s="0"/>
      <c r="BES82" s="0"/>
      <c r="BET82" s="0"/>
      <c r="BEU82" s="0"/>
      <c r="BEV82" s="0"/>
      <c r="BEW82" s="0"/>
      <c r="BEX82" s="0"/>
      <c r="BEY82" s="0"/>
      <c r="BEZ82" s="0"/>
      <c r="BFA82" s="0"/>
      <c r="BFB82" s="0"/>
      <c r="BFC82" s="0"/>
      <c r="BFD82" s="0"/>
      <c r="BFE82" s="0"/>
      <c r="BFF82" s="0"/>
      <c r="BFG82" s="0"/>
      <c r="BFH82" s="0"/>
      <c r="BFI82" s="0"/>
      <c r="BFJ82" s="0"/>
      <c r="BFK82" s="0"/>
      <c r="BFL82" s="0"/>
      <c r="BFM82" s="0"/>
      <c r="BFN82" s="0"/>
      <c r="BFO82" s="0"/>
      <c r="BFP82" s="0"/>
      <c r="BFQ82" s="0"/>
      <c r="BFR82" s="0"/>
      <c r="BFS82" s="0"/>
      <c r="BFT82" s="0"/>
      <c r="BFU82" s="0"/>
      <c r="BFV82" s="0"/>
      <c r="BFW82" s="0"/>
      <c r="BFX82" s="0"/>
      <c r="BFY82" s="0"/>
      <c r="BFZ82" s="0"/>
      <c r="BGA82" s="0"/>
      <c r="BGB82" s="0"/>
      <c r="BGC82" s="0"/>
      <c r="BGD82" s="0"/>
      <c r="BGE82" s="0"/>
      <c r="BGF82" s="0"/>
      <c r="BGG82" s="0"/>
      <c r="BGH82" s="0"/>
      <c r="BGI82" s="0"/>
      <c r="BGJ82" s="0"/>
      <c r="BGK82" s="0"/>
      <c r="BGL82" s="0"/>
      <c r="BGM82" s="0"/>
      <c r="BGN82" s="0"/>
      <c r="BGO82" s="0"/>
      <c r="BGP82" s="0"/>
      <c r="BGQ82" s="0"/>
      <c r="BGR82" s="0"/>
      <c r="BGS82" s="0"/>
      <c r="BGT82" s="0"/>
      <c r="BGU82" s="0"/>
      <c r="BGV82" s="0"/>
      <c r="BGW82" s="0"/>
      <c r="BGX82" s="0"/>
      <c r="BGY82" s="0"/>
      <c r="BGZ82" s="0"/>
      <c r="BHA82" s="0"/>
      <c r="BHB82" s="0"/>
      <c r="BHC82" s="0"/>
      <c r="BHD82" s="0"/>
      <c r="BHE82" s="0"/>
      <c r="BHF82" s="0"/>
      <c r="BHG82" s="0"/>
      <c r="BHH82" s="0"/>
      <c r="BHI82" s="0"/>
      <c r="BHJ82" s="0"/>
      <c r="BHK82" s="0"/>
      <c r="BHL82" s="0"/>
      <c r="BHM82" s="0"/>
      <c r="BHN82" s="0"/>
      <c r="BHO82" s="0"/>
      <c r="BHP82" s="0"/>
      <c r="BHQ82" s="0"/>
      <c r="BHR82" s="0"/>
      <c r="BHS82" s="0"/>
      <c r="BHT82" s="0"/>
      <c r="BHU82" s="0"/>
      <c r="BHV82" s="0"/>
      <c r="BHW82" s="0"/>
      <c r="BHX82" s="0"/>
      <c r="BHY82" s="0"/>
      <c r="BHZ82" s="0"/>
      <c r="BIA82" s="0"/>
      <c r="BIB82" s="0"/>
      <c r="BIC82" s="0"/>
      <c r="BID82" s="0"/>
      <c r="BIE82" s="0"/>
      <c r="BIF82" s="0"/>
      <c r="BIG82" s="0"/>
      <c r="BIH82" s="0"/>
      <c r="BII82" s="0"/>
      <c r="BIJ82" s="0"/>
      <c r="BIK82" s="0"/>
      <c r="BIL82" s="0"/>
      <c r="BIM82" s="0"/>
      <c r="BIN82" s="0"/>
      <c r="BIO82" s="0"/>
      <c r="BIP82" s="0"/>
      <c r="BIQ82" s="0"/>
      <c r="BIR82" s="0"/>
      <c r="BIS82" s="0"/>
      <c r="BIT82" s="0"/>
      <c r="BIU82" s="0"/>
      <c r="BIV82" s="0"/>
      <c r="BIW82" s="0"/>
      <c r="BIX82" s="0"/>
      <c r="BIY82" s="0"/>
      <c r="BIZ82" s="0"/>
      <c r="BJA82" s="0"/>
      <c r="BJB82" s="0"/>
      <c r="BJC82" s="0"/>
      <c r="BJD82" s="0"/>
      <c r="BJE82" s="0"/>
      <c r="BJF82" s="0"/>
      <c r="BJG82" s="0"/>
      <c r="BJH82" s="0"/>
      <c r="BJI82" s="0"/>
      <c r="BJJ82" s="0"/>
      <c r="BJK82" s="0"/>
      <c r="BJL82" s="0"/>
      <c r="BJM82" s="0"/>
      <c r="BJN82" s="0"/>
      <c r="BJO82" s="0"/>
      <c r="BJP82" s="0"/>
      <c r="BJQ82" s="0"/>
      <c r="BJR82" s="0"/>
      <c r="BJS82" s="0"/>
      <c r="BJT82" s="0"/>
      <c r="BJU82" s="0"/>
      <c r="BJV82" s="0"/>
      <c r="BJW82" s="0"/>
      <c r="BJX82" s="0"/>
      <c r="BJY82" s="0"/>
      <c r="BJZ82" s="0"/>
      <c r="BKA82" s="0"/>
      <c r="BKB82" s="0"/>
      <c r="BKC82" s="0"/>
      <c r="BKD82" s="0"/>
      <c r="BKE82" s="0"/>
      <c r="BKF82" s="0"/>
      <c r="BKG82" s="0"/>
      <c r="BKH82" s="0"/>
      <c r="BKI82" s="0"/>
      <c r="BKJ82" s="0"/>
      <c r="BKK82" s="0"/>
      <c r="BKL82" s="0"/>
      <c r="BKM82" s="0"/>
      <c r="BKN82" s="0"/>
      <c r="BKO82" s="0"/>
      <c r="BKP82" s="0"/>
      <c r="BKQ82" s="0"/>
      <c r="BKR82" s="0"/>
      <c r="BKS82" s="0"/>
      <c r="BKT82" s="0"/>
      <c r="BKU82" s="0"/>
      <c r="BKV82" s="0"/>
      <c r="BKW82" s="0"/>
      <c r="BKX82" s="0"/>
      <c r="BKY82" s="0"/>
      <c r="BKZ82" s="0"/>
      <c r="BLA82" s="0"/>
      <c r="BLB82" s="0"/>
      <c r="BLC82" s="0"/>
      <c r="BLD82" s="0"/>
      <c r="BLE82" s="0"/>
      <c r="BLF82" s="0"/>
      <c r="BLG82" s="0"/>
      <c r="BLH82" s="0"/>
      <c r="BLI82" s="0"/>
      <c r="BLJ82" s="0"/>
      <c r="BLK82" s="0"/>
      <c r="BLL82" s="0"/>
      <c r="BLM82" s="0"/>
      <c r="BLN82" s="0"/>
      <c r="BLO82" s="0"/>
      <c r="BLP82" s="0"/>
      <c r="BLQ82" s="0"/>
      <c r="BLR82" s="0"/>
      <c r="BLS82" s="0"/>
      <c r="BLT82" s="0"/>
      <c r="BLU82" s="0"/>
      <c r="BLV82" s="0"/>
      <c r="BLW82" s="0"/>
      <c r="BLX82" s="0"/>
      <c r="BLY82" s="0"/>
      <c r="BLZ82" s="0"/>
      <c r="BMA82" s="0"/>
      <c r="BMB82" s="0"/>
      <c r="BMC82" s="0"/>
      <c r="BMD82" s="0"/>
      <c r="BME82" s="0"/>
      <c r="BMF82" s="0"/>
      <c r="BMG82" s="0"/>
      <c r="BMH82" s="0"/>
      <c r="BMI82" s="0"/>
      <c r="BMJ82" s="0"/>
      <c r="BMK82" s="0"/>
      <c r="BML82" s="0"/>
      <c r="BMM82" s="0"/>
      <c r="BMN82" s="0"/>
      <c r="BMO82" s="0"/>
      <c r="BMP82" s="0"/>
      <c r="BMQ82" s="0"/>
      <c r="BMR82" s="0"/>
      <c r="BMS82" s="0"/>
      <c r="BMT82" s="0"/>
      <c r="BMU82" s="0"/>
      <c r="BMV82" s="0"/>
      <c r="BMW82" s="0"/>
      <c r="BMX82" s="0"/>
      <c r="BMY82" s="0"/>
      <c r="BMZ82" s="0"/>
      <c r="BNA82" s="0"/>
      <c r="BNB82" s="0"/>
      <c r="BNC82" s="0"/>
      <c r="BND82" s="0"/>
      <c r="BNE82" s="0"/>
      <c r="BNF82" s="0"/>
      <c r="BNG82" s="0"/>
      <c r="BNH82" s="0"/>
      <c r="BNI82" s="0"/>
      <c r="BNJ82" s="0"/>
      <c r="BNK82" s="0"/>
      <c r="BNL82" s="0"/>
      <c r="BNM82" s="0"/>
      <c r="BNN82" s="0"/>
      <c r="BNO82" s="0"/>
      <c r="BNP82" s="0"/>
      <c r="BNQ82" s="0"/>
      <c r="BNR82" s="0"/>
      <c r="BNS82" s="0"/>
      <c r="BNT82" s="0"/>
      <c r="BNU82" s="0"/>
      <c r="BNV82" s="0"/>
      <c r="BNW82" s="0"/>
      <c r="BNX82" s="0"/>
      <c r="BNY82" s="0"/>
      <c r="BNZ82" s="0"/>
      <c r="BOA82" s="0"/>
      <c r="BOB82" s="0"/>
      <c r="BOC82" s="0"/>
      <c r="BOD82" s="0"/>
      <c r="BOE82" s="0"/>
      <c r="BOF82" s="0"/>
      <c r="BOG82" s="0"/>
      <c r="BOH82" s="0"/>
      <c r="BOI82" s="0"/>
      <c r="BOJ82" s="0"/>
      <c r="BOK82" s="0"/>
      <c r="BOL82" s="0"/>
      <c r="BOM82" s="0"/>
      <c r="BON82" s="0"/>
      <c r="BOO82" s="0"/>
      <c r="BOP82" s="0"/>
      <c r="BOQ82" s="0"/>
      <c r="BOR82" s="0"/>
      <c r="BOS82" s="0"/>
      <c r="BOT82" s="0"/>
      <c r="BOU82" s="0"/>
      <c r="BOV82" s="0"/>
      <c r="BOW82" s="0"/>
      <c r="BOX82" s="0"/>
      <c r="BOY82" s="0"/>
      <c r="BOZ82" s="0"/>
      <c r="BPA82" s="0"/>
      <c r="BPB82" s="0"/>
      <c r="BPC82" s="0"/>
      <c r="BPD82" s="0"/>
      <c r="BPE82" s="0"/>
      <c r="BPF82" s="0"/>
      <c r="BPG82" s="0"/>
      <c r="BPH82" s="0"/>
      <c r="BPI82" s="0"/>
      <c r="BPJ82" s="0"/>
      <c r="BPK82" s="0"/>
      <c r="BPL82" s="0"/>
      <c r="BPM82" s="0"/>
      <c r="BPN82" s="0"/>
      <c r="BPO82" s="0"/>
      <c r="BPP82" s="0"/>
      <c r="BPQ82" s="0"/>
      <c r="BPR82" s="0"/>
      <c r="BPS82" s="0"/>
      <c r="BPT82" s="0"/>
      <c r="BPU82" s="0"/>
      <c r="BPV82" s="0"/>
      <c r="BPW82" s="0"/>
      <c r="BPX82" s="0"/>
      <c r="BPY82" s="0"/>
      <c r="BPZ82" s="0"/>
      <c r="BQA82" s="0"/>
      <c r="BQB82" s="0"/>
      <c r="BQC82" s="0"/>
      <c r="BQD82" s="0"/>
      <c r="BQE82" s="0"/>
      <c r="BQF82" s="0"/>
      <c r="BQG82" s="0"/>
      <c r="BQH82" s="0"/>
      <c r="BQI82" s="0"/>
      <c r="BQJ82" s="0"/>
      <c r="BQK82" s="0"/>
      <c r="BQL82" s="0"/>
      <c r="BQM82" s="0"/>
      <c r="BQN82" s="0"/>
      <c r="BQO82" s="0"/>
      <c r="BQP82" s="0"/>
      <c r="BQQ82" s="0"/>
      <c r="BQR82" s="0"/>
      <c r="BQS82" s="0"/>
      <c r="BQT82" s="0"/>
      <c r="BQU82" s="0"/>
      <c r="BQV82" s="0"/>
      <c r="BQW82" s="0"/>
      <c r="BQX82" s="0"/>
      <c r="BQY82" s="0"/>
      <c r="BQZ82" s="0"/>
      <c r="BRA82" s="0"/>
      <c r="BRB82" s="0"/>
      <c r="BRC82" s="0"/>
      <c r="BRD82" s="0"/>
      <c r="BRE82" s="0"/>
      <c r="BRF82" s="0"/>
      <c r="BRG82" s="0"/>
      <c r="BRH82" s="0"/>
      <c r="BRI82" s="0"/>
      <c r="BRJ82" s="0"/>
      <c r="BRK82" s="0"/>
      <c r="BRL82" s="0"/>
      <c r="BRM82" s="0"/>
      <c r="BRN82" s="0"/>
      <c r="BRO82" s="0"/>
      <c r="BRP82" s="0"/>
      <c r="BRQ82" s="0"/>
      <c r="BRR82" s="0"/>
      <c r="BRS82" s="0"/>
      <c r="BRT82" s="0"/>
      <c r="BRU82" s="0"/>
      <c r="BRV82" s="0"/>
      <c r="BRW82" s="0"/>
      <c r="BRX82" s="0"/>
      <c r="BRY82" s="0"/>
      <c r="BRZ82" s="0"/>
      <c r="BSA82" s="0"/>
      <c r="BSB82" s="0"/>
      <c r="BSC82" s="0"/>
      <c r="BSD82" s="0"/>
      <c r="BSE82" s="0"/>
      <c r="BSF82" s="0"/>
      <c r="BSG82" s="0"/>
      <c r="BSH82" s="0"/>
      <c r="BSI82" s="0"/>
      <c r="BSJ82" s="0"/>
      <c r="BSK82" s="0"/>
      <c r="BSL82" s="0"/>
      <c r="BSM82" s="0"/>
      <c r="BSN82" s="0"/>
      <c r="BSO82" s="0"/>
      <c r="BSP82" s="0"/>
      <c r="BSQ82" s="0"/>
      <c r="BSR82" s="0"/>
      <c r="BSS82" s="0"/>
      <c r="BST82" s="0"/>
      <c r="BSU82" s="0"/>
      <c r="BSV82" s="0"/>
      <c r="BSW82" s="0"/>
      <c r="BSX82" s="0"/>
      <c r="BSY82" s="0"/>
      <c r="BSZ82" s="0"/>
      <c r="BTA82" s="0"/>
      <c r="BTB82" s="0"/>
      <c r="BTC82" s="0"/>
      <c r="BTD82" s="0"/>
      <c r="BTE82" s="0"/>
      <c r="BTF82" s="0"/>
      <c r="BTG82" s="0"/>
      <c r="BTH82" s="0"/>
      <c r="BTI82" s="0"/>
      <c r="BTJ82" s="0"/>
      <c r="BTK82" s="0"/>
      <c r="BTL82" s="0"/>
      <c r="BTM82" s="0"/>
      <c r="BTN82" s="0"/>
      <c r="BTO82" s="0"/>
      <c r="BTP82" s="0"/>
      <c r="BTQ82" s="0"/>
      <c r="BTR82" s="0"/>
      <c r="BTS82" s="0"/>
      <c r="BTT82" s="0"/>
      <c r="BTU82" s="0"/>
      <c r="BTV82" s="0"/>
      <c r="BTW82" s="0"/>
      <c r="BTX82" s="0"/>
      <c r="BTY82" s="0"/>
      <c r="BTZ82" s="0"/>
      <c r="BUA82" s="0"/>
      <c r="BUB82" s="0"/>
      <c r="BUC82" s="0"/>
      <c r="BUD82" s="0"/>
      <c r="BUE82" s="0"/>
      <c r="BUF82" s="0"/>
      <c r="BUG82" s="0"/>
      <c r="BUH82" s="0"/>
      <c r="BUI82" s="0"/>
      <c r="BUJ82" s="0"/>
      <c r="BUK82" s="0"/>
      <c r="BUL82" s="0"/>
      <c r="BUM82" s="0"/>
      <c r="BUN82" s="0"/>
      <c r="BUO82" s="0"/>
      <c r="BUP82" s="0"/>
      <c r="BUQ82" s="0"/>
      <c r="BUR82" s="0"/>
      <c r="BUS82" s="0"/>
      <c r="BUT82" s="0"/>
      <c r="BUU82" s="0"/>
      <c r="BUV82" s="0"/>
      <c r="BUW82" s="0"/>
      <c r="BUX82" s="0"/>
      <c r="BUY82" s="0"/>
      <c r="BUZ82" s="0"/>
      <c r="BVA82" s="0"/>
      <c r="BVB82" s="0"/>
      <c r="BVC82" s="0"/>
      <c r="BVD82" s="0"/>
      <c r="BVE82" s="0"/>
      <c r="BVF82" s="0"/>
      <c r="BVG82" s="0"/>
      <c r="BVH82" s="0"/>
      <c r="BVI82" s="0"/>
      <c r="BVJ82" s="0"/>
      <c r="BVK82" s="0"/>
      <c r="BVL82" s="0"/>
      <c r="BVM82" s="0"/>
      <c r="BVN82" s="0"/>
      <c r="BVO82" s="0"/>
      <c r="BVP82" s="0"/>
      <c r="BVQ82" s="0"/>
      <c r="BVR82" s="0"/>
      <c r="BVS82" s="0"/>
      <c r="BVT82" s="0"/>
      <c r="BVU82" s="0"/>
      <c r="BVV82" s="0"/>
      <c r="BVW82" s="0"/>
      <c r="BVX82" s="0"/>
      <c r="BVY82" s="0"/>
      <c r="BVZ82" s="0"/>
      <c r="BWA82" s="0"/>
      <c r="BWB82" s="0"/>
      <c r="BWC82" s="0"/>
      <c r="BWD82" s="0"/>
      <c r="BWE82" s="0"/>
      <c r="BWF82" s="0"/>
      <c r="BWG82" s="0"/>
      <c r="BWH82" s="0"/>
      <c r="BWI82" s="0"/>
      <c r="BWJ82" s="0"/>
      <c r="BWK82" s="0"/>
      <c r="BWL82" s="0"/>
      <c r="BWM82" s="0"/>
      <c r="BWN82" s="0"/>
      <c r="BWO82" s="0"/>
      <c r="BWP82" s="0"/>
      <c r="BWQ82" s="0"/>
      <c r="BWR82" s="0"/>
      <c r="BWS82" s="0"/>
      <c r="BWT82" s="0"/>
      <c r="BWU82" s="0"/>
      <c r="BWV82" s="0"/>
      <c r="BWW82" s="0"/>
      <c r="BWX82" s="0"/>
      <c r="BWY82" s="0"/>
      <c r="BWZ82" s="0"/>
      <c r="BXA82" s="0"/>
      <c r="BXB82" s="0"/>
      <c r="BXC82" s="0"/>
      <c r="BXD82" s="0"/>
      <c r="BXE82" s="0"/>
      <c r="BXF82" s="0"/>
      <c r="BXG82" s="0"/>
      <c r="BXH82" s="0"/>
      <c r="BXI82" s="0"/>
      <c r="BXJ82" s="0"/>
      <c r="BXK82" s="0"/>
      <c r="BXL82" s="0"/>
      <c r="BXM82" s="0"/>
      <c r="BXN82" s="0"/>
      <c r="BXO82" s="0"/>
      <c r="BXP82" s="0"/>
      <c r="BXQ82" s="0"/>
      <c r="BXR82" s="0"/>
      <c r="BXS82" s="0"/>
      <c r="BXT82" s="0"/>
      <c r="BXU82" s="0"/>
      <c r="BXV82" s="0"/>
      <c r="BXW82" s="0"/>
      <c r="BXX82" s="0"/>
      <c r="BXY82" s="0"/>
      <c r="BXZ82" s="0"/>
      <c r="BYA82" s="0"/>
      <c r="BYB82" s="0"/>
      <c r="BYC82" s="0"/>
      <c r="BYD82" s="0"/>
      <c r="BYE82" s="0"/>
      <c r="BYF82" s="0"/>
      <c r="BYG82" s="0"/>
      <c r="BYH82" s="0"/>
      <c r="BYI82" s="0"/>
      <c r="BYJ82" s="0"/>
      <c r="BYK82" s="0"/>
      <c r="BYL82" s="0"/>
      <c r="BYM82" s="0"/>
      <c r="BYN82" s="0"/>
      <c r="BYO82" s="0"/>
      <c r="BYP82" s="0"/>
      <c r="BYQ82" s="0"/>
      <c r="BYR82" s="0"/>
      <c r="BYS82" s="0"/>
      <c r="BYT82" s="0"/>
      <c r="BYU82" s="0"/>
      <c r="BYV82" s="0"/>
      <c r="BYW82" s="0"/>
      <c r="BYX82" s="0"/>
      <c r="BYY82" s="0"/>
      <c r="BYZ82" s="0"/>
      <c r="BZA82" s="0"/>
      <c r="BZB82" s="0"/>
      <c r="BZC82" s="0"/>
      <c r="BZD82" s="0"/>
      <c r="BZE82" s="0"/>
      <c r="BZF82" s="0"/>
      <c r="BZG82" s="0"/>
      <c r="BZH82" s="0"/>
      <c r="BZI82" s="0"/>
      <c r="BZJ82" s="0"/>
      <c r="BZK82" s="0"/>
      <c r="BZL82" s="0"/>
      <c r="BZM82" s="0"/>
      <c r="BZN82" s="0"/>
      <c r="BZO82" s="0"/>
      <c r="BZP82" s="0"/>
      <c r="BZQ82" s="0"/>
      <c r="BZR82" s="0"/>
      <c r="BZS82" s="0"/>
      <c r="BZT82" s="0"/>
      <c r="BZU82" s="0"/>
      <c r="BZV82" s="0"/>
      <c r="BZW82" s="0"/>
      <c r="BZX82" s="0"/>
      <c r="BZY82" s="0"/>
      <c r="BZZ82" s="0"/>
      <c r="CAA82" s="0"/>
      <c r="CAB82" s="0"/>
      <c r="CAC82" s="0"/>
      <c r="CAD82" s="0"/>
      <c r="CAE82" s="0"/>
      <c r="CAF82" s="0"/>
      <c r="CAG82" s="0"/>
      <c r="CAH82" s="0"/>
      <c r="CAI82" s="0"/>
      <c r="CAJ82" s="0"/>
      <c r="CAK82" s="0"/>
      <c r="CAL82" s="0"/>
      <c r="CAM82" s="0"/>
      <c r="CAN82" s="0"/>
      <c r="CAO82" s="0"/>
      <c r="CAP82" s="0"/>
      <c r="CAQ82" s="0"/>
      <c r="CAR82" s="0"/>
      <c r="CAS82" s="0"/>
      <c r="CAT82" s="0"/>
      <c r="CAU82" s="0"/>
      <c r="CAV82" s="0"/>
      <c r="CAW82" s="0"/>
      <c r="CAX82" s="0"/>
      <c r="CAY82" s="0"/>
      <c r="CAZ82" s="0"/>
      <c r="CBA82" s="0"/>
      <c r="CBB82" s="0"/>
      <c r="CBC82" s="0"/>
      <c r="CBD82" s="0"/>
      <c r="CBE82" s="0"/>
      <c r="CBF82" s="0"/>
      <c r="CBG82" s="0"/>
      <c r="CBH82" s="0"/>
      <c r="CBI82" s="0"/>
      <c r="CBJ82" s="0"/>
      <c r="CBK82" s="0"/>
      <c r="CBL82" s="0"/>
      <c r="CBM82" s="0"/>
      <c r="CBN82" s="0"/>
      <c r="CBO82" s="0"/>
      <c r="CBP82" s="0"/>
      <c r="CBQ82" s="0"/>
      <c r="CBR82" s="0"/>
      <c r="CBS82" s="0"/>
      <c r="CBT82" s="0"/>
      <c r="CBU82" s="0"/>
      <c r="CBV82" s="0"/>
      <c r="CBW82" s="0"/>
      <c r="CBX82" s="0"/>
      <c r="CBY82" s="0"/>
      <c r="CBZ82" s="0"/>
      <c r="CCA82" s="0"/>
      <c r="CCB82" s="0"/>
      <c r="CCC82" s="0"/>
      <c r="CCD82" s="0"/>
      <c r="CCE82" s="0"/>
      <c r="CCF82" s="0"/>
      <c r="CCG82" s="0"/>
      <c r="CCH82" s="0"/>
      <c r="CCI82" s="0"/>
      <c r="CCJ82" s="0"/>
      <c r="CCK82" s="0"/>
      <c r="CCL82" s="0"/>
      <c r="CCM82" s="0"/>
      <c r="CCN82" s="0"/>
      <c r="CCO82" s="0"/>
      <c r="CCP82" s="0"/>
      <c r="CCQ82" s="0"/>
      <c r="CCR82" s="0"/>
      <c r="CCS82" s="0"/>
      <c r="CCT82" s="0"/>
      <c r="CCU82" s="0"/>
      <c r="CCV82" s="0"/>
      <c r="CCW82" s="0"/>
      <c r="CCX82" s="0"/>
      <c r="CCY82" s="0"/>
      <c r="CCZ82" s="0"/>
      <c r="CDA82" s="0"/>
      <c r="CDB82" s="0"/>
      <c r="CDC82" s="0"/>
      <c r="CDD82" s="0"/>
      <c r="CDE82" s="0"/>
      <c r="CDF82" s="0"/>
      <c r="CDG82" s="0"/>
      <c r="CDH82" s="0"/>
      <c r="CDI82" s="0"/>
      <c r="CDJ82" s="0"/>
      <c r="CDK82" s="0"/>
      <c r="CDL82" s="0"/>
      <c r="CDM82" s="0"/>
      <c r="CDN82" s="0"/>
      <c r="CDO82" s="0"/>
      <c r="CDP82" s="0"/>
      <c r="CDQ82" s="0"/>
      <c r="CDR82" s="0"/>
      <c r="CDS82" s="0"/>
      <c r="CDT82" s="0"/>
      <c r="CDU82" s="0"/>
      <c r="CDV82" s="0"/>
      <c r="CDW82" s="0"/>
      <c r="CDX82" s="0"/>
      <c r="CDY82" s="0"/>
      <c r="CDZ82" s="0"/>
      <c r="CEA82" s="0"/>
      <c r="CEB82" s="0"/>
      <c r="CEC82" s="0"/>
      <c r="CED82" s="0"/>
      <c r="CEE82" s="0"/>
      <c r="CEF82" s="0"/>
      <c r="CEG82" s="0"/>
      <c r="CEH82" s="0"/>
      <c r="CEI82" s="0"/>
      <c r="CEJ82" s="0"/>
      <c r="CEK82" s="0"/>
      <c r="CEL82" s="0"/>
      <c r="CEM82" s="0"/>
      <c r="CEN82" s="0"/>
      <c r="CEO82" s="0"/>
      <c r="CEP82" s="0"/>
      <c r="CEQ82" s="0"/>
      <c r="CER82" s="0"/>
      <c r="CES82" s="0"/>
      <c r="CET82" s="0"/>
      <c r="CEU82" s="0"/>
      <c r="CEV82" s="0"/>
      <c r="CEW82" s="0"/>
      <c r="CEX82" s="0"/>
      <c r="CEY82" s="0"/>
      <c r="CEZ82" s="0"/>
      <c r="CFA82" s="0"/>
      <c r="CFB82" s="0"/>
      <c r="CFC82" s="0"/>
      <c r="CFD82" s="0"/>
      <c r="CFE82" s="0"/>
      <c r="CFF82" s="0"/>
      <c r="CFG82" s="0"/>
      <c r="CFH82" s="0"/>
      <c r="CFI82" s="0"/>
      <c r="CFJ82" s="0"/>
      <c r="CFK82" s="0"/>
      <c r="CFL82" s="0"/>
      <c r="CFM82" s="0"/>
      <c r="CFN82" s="0"/>
      <c r="CFO82" s="0"/>
      <c r="CFP82" s="0"/>
      <c r="CFQ82" s="0"/>
      <c r="CFR82" s="0"/>
      <c r="CFS82" s="0"/>
      <c r="CFT82" s="0"/>
      <c r="CFU82" s="0"/>
      <c r="CFV82" s="0"/>
      <c r="CFW82" s="0"/>
      <c r="CFX82" s="0"/>
      <c r="CFY82" s="0"/>
      <c r="CFZ82" s="0"/>
      <c r="CGA82" s="0"/>
      <c r="CGB82" s="0"/>
      <c r="CGC82" s="0"/>
      <c r="CGD82" s="0"/>
      <c r="CGE82" s="0"/>
      <c r="CGF82" s="0"/>
      <c r="CGG82" s="0"/>
      <c r="CGH82" s="0"/>
      <c r="CGI82" s="0"/>
      <c r="CGJ82" s="0"/>
      <c r="CGK82" s="0"/>
      <c r="CGL82" s="0"/>
      <c r="CGM82" s="0"/>
      <c r="CGN82" s="0"/>
      <c r="CGO82" s="0"/>
      <c r="CGP82" s="0"/>
      <c r="CGQ82" s="0"/>
      <c r="CGR82" s="0"/>
      <c r="CGS82" s="0"/>
      <c r="CGT82" s="0"/>
      <c r="CGU82" s="0"/>
      <c r="CGV82" s="0"/>
      <c r="CGW82" s="0"/>
      <c r="CGX82" s="0"/>
      <c r="CGY82" s="0"/>
      <c r="CGZ82" s="0"/>
      <c r="CHA82" s="0"/>
      <c r="CHB82" s="0"/>
      <c r="CHC82" s="0"/>
      <c r="CHD82" s="0"/>
      <c r="CHE82" s="0"/>
      <c r="CHF82" s="0"/>
      <c r="CHG82" s="0"/>
      <c r="CHH82" s="0"/>
      <c r="CHI82" s="0"/>
      <c r="CHJ82" s="0"/>
      <c r="CHK82" s="0"/>
      <c r="CHL82" s="0"/>
      <c r="CHM82" s="0"/>
      <c r="CHN82" s="0"/>
      <c r="CHO82" s="0"/>
      <c r="CHP82" s="0"/>
      <c r="CHQ82" s="0"/>
      <c r="CHR82" s="0"/>
      <c r="CHS82" s="0"/>
      <c r="CHT82" s="0"/>
      <c r="CHU82" s="0"/>
      <c r="CHV82" s="0"/>
      <c r="CHW82" s="0"/>
      <c r="CHX82" s="0"/>
      <c r="CHY82" s="0"/>
      <c r="CHZ82" s="0"/>
      <c r="CIA82" s="0"/>
      <c r="CIB82" s="0"/>
      <c r="CIC82" s="0"/>
      <c r="CID82" s="0"/>
      <c r="CIE82" s="0"/>
      <c r="CIF82" s="0"/>
      <c r="CIG82" s="0"/>
      <c r="CIH82" s="0"/>
      <c r="CII82" s="0"/>
      <c r="CIJ82" s="0"/>
      <c r="CIK82" s="0"/>
      <c r="CIL82" s="0"/>
      <c r="CIM82" s="0"/>
      <c r="CIN82" s="0"/>
      <c r="CIO82" s="0"/>
      <c r="CIP82" s="0"/>
      <c r="CIQ82" s="0"/>
      <c r="CIR82" s="0"/>
      <c r="CIS82" s="0"/>
      <c r="CIT82" s="0"/>
      <c r="CIU82" s="0"/>
      <c r="CIV82" s="0"/>
      <c r="CIW82" s="0"/>
      <c r="CIX82" s="0"/>
      <c r="CIY82" s="0"/>
      <c r="CIZ82" s="0"/>
      <c r="CJA82" s="0"/>
      <c r="CJB82" s="0"/>
      <c r="CJC82" s="0"/>
      <c r="CJD82" s="0"/>
      <c r="CJE82" s="0"/>
      <c r="CJF82" s="0"/>
      <c r="CJG82" s="0"/>
      <c r="CJH82" s="0"/>
      <c r="CJI82" s="0"/>
      <c r="CJJ82" s="0"/>
      <c r="CJK82" s="0"/>
      <c r="CJL82" s="0"/>
      <c r="CJM82" s="0"/>
      <c r="CJN82" s="0"/>
      <c r="CJO82" s="0"/>
      <c r="CJP82" s="0"/>
      <c r="CJQ82" s="0"/>
      <c r="CJR82" s="0"/>
      <c r="CJS82" s="0"/>
      <c r="CJT82" s="0"/>
      <c r="CJU82" s="0"/>
      <c r="CJV82" s="0"/>
      <c r="CJW82" s="0"/>
      <c r="CJX82" s="0"/>
      <c r="CJY82" s="0"/>
      <c r="CJZ82" s="0"/>
      <c r="CKA82" s="0"/>
      <c r="CKB82" s="0"/>
      <c r="CKC82" s="0"/>
      <c r="CKD82" s="0"/>
      <c r="CKE82" s="0"/>
      <c r="CKF82" s="0"/>
      <c r="CKG82" s="0"/>
      <c r="CKH82" s="0"/>
      <c r="CKI82" s="0"/>
      <c r="CKJ82" s="0"/>
      <c r="CKK82" s="0"/>
      <c r="CKL82" s="0"/>
      <c r="CKM82" s="0"/>
      <c r="CKN82" s="0"/>
      <c r="CKO82" s="0"/>
      <c r="CKP82" s="0"/>
      <c r="CKQ82" s="0"/>
      <c r="CKR82" s="0"/>
      <c r="CKS82" s="0"/>
      <c r="CKT82" s="0"/>
      <c r="CKU82" s="0"/>
      <c r="CKV82" s="0"/>
      <c r="CKW82" s="0"/>
      <c r="CKX82" s="0"/>
      <c r="CKY82" s="0"/>
      <c r="CKZ82" s="0"/>
      <c r="CLA82" s="0"/>
      <c r="CLB82" s="0"/>
      <c r="CLC82" s="0"/>
      <c r="CLD82" s="0"/>
      <c r="CLE82" s="0"/>
      <c r="CLF82" s="0"/>
      <c r="CLG82" s="0"/>
      <c r="CLH82" s="0"/>
      <c r="CLI82" s="0"/>
      <c r="CLJ82" s="0"/>
      <c r="CLK82" s="0"/>
      <c r="CLL82" s="0"/>
      <c r="CLM82" s="0"/>
      <c r="CLN82" s="0"/>
      <c r="CLO82" s="0"/>
      <c r="CLP82" s="0"/>
      <c r="CLQ82" s="0"/>
      <c r="CLR82" s="0"/>
      <c r="CLS82" s="0"/>
      <c r="CLT82" s="0"/>
      <c r="CLU82" s="0"/>
      <c r="CLV82" s="0"/>
      <c r="CLW82" s="0"/>
      <c r="CLX82" s="0"/>
      <c r="CLY82" s="0"/>
      <c r="CLZ82" s="0"/>
      <c r="CMA82" s="0"/>
      <c r="CMB82" s="0"/>
      <c r="CMC82" s="0"/>
      <c r="CMD82" s="0"/>
      <c r="CME82" s="0"/>
      <c r="CMF82" s="0"/>
      <c r="CMG82" s="0"/>
      <c r="CMH82" s="0"/>
      <c r="CMI82" s="0"/>
      <c r="CMJ82" s="0"/>
      <c r="CMK82" s="0"/>
      <c r="CML82" s="0"/>
      <c r="CMM82" s="0"/>
      <c r="CMN82" s="0"/>
      <c r="CMO82" s="0"/>
      <c r="CMP82" s="0"/>
      <c r="CMQ82" s="0"/>
      <c r="CMR82" s="0"/>
      <c r="CMS82" s="0"/>
      <c r="CMT82" s="0"/>
      <c r="CMU82" s="0"/>
      <c r="CMV82" s="0"/>
      <c r="CMW82" s="0"/>
      <c r="CMX82" s="0"/>
      <c r="CMY82" s="0"/>
      <c r="CMZ82" s="0"/>
      <c r="CNA82" s="0"/>
      <c r="CNB82" s="0"/>
      <c r="CNC82" s="0"/>
      <c r="CND82" s="0"/>
      <c r="CNE82" s="0"/>
      <c r="CNF82" s="0"/>
      <c r="CNG82" s="0"/>
      <c r="CNH82" s="0"/>
      <c r="CNI82" s="0"/>
      <c r="CNJ82" s="0"/>
      <c r="CNK82" s="0"/>
      <c r="CNL82" s="0"/>
      <c r="CNM82" s="0"/>
      <c r="CNN82" s="0"/>
      <c r="CNO82" s="0"/>
      <c r="CNP82" s="0"/>
      <c r="CNQ82" s="0"/>
      <c r="CNR82" s="0"/>
      <c r="CNS82" s="0"/>
      <c r="CNT82" s="0"/>
      <c r="CNU82" s="0"/>
      <c r="CNV82" s="0"/>
      <c r="CNW82" s="0"/>
      <c r="CNX82" s="0"/>
      <c r="CNY82" s="0"/>
      <c r="CNZ82" s="0"/>
      <c r="COA82" s="0"/>
      <c r="COB82" s="0"/>
      <c r="COC82" s="0"/>
      <c r="COD82" s="0"/>
      <c r="COE82" s="0"/>
      <c r="COF82" s="0"/>
      <c r="COG82" s="0"/>
      <c r="COH82" s="0"/>
      <c r="COI82" s="0"/>
      <c r="COJ82" s="0"/>
      <c r="COK82" s="0"/>
      <c r="COL82" s="0"/>
      <c r="COM82" s="0"/>
      <c r="CON82" s="0"/>
      <c r="COO82" s="0"/>
      <c r="COP82" s="0"/>
      <c r="COQ82" s="0"/>
      <c r="COR82" s="0"/>
      <c r="COS82" s="0"/>
      <c r="COT82" s="0"/>
      <c r="COU82" s="0"/>
      <c r="COV82" s="0"/>
      <c r="COW82" s="0"/>
      <c r="COX82" s="0"/>
      <c r="COY82" s="0"/>
      <c r="COZ82" s="0"/>
      <c r="CPA82" s="0"/>
      <c r="CPB82" s="0"/>
      <c r="CPC82" s="0"/>
      <c r="CPD82" s="0"/>
      <c r="CPE82" s="0"/>
      <c r="CPF82" s="0"/>
      <c r="CPG82" s="0"/>
      <c r="CPH82" s="0"/>
      <c r="CPI82" s="0"/>
      <c r="CPJ82" s="0"/>
      <c r="CPK82" s="0"/>
      <c r="CPL82" s="0"/>
      <c r="CPM82" s="0"/>
      <c r="CPN82" s="0"/>
      <c r="CPO82" s="0"/>
      <c r="CPP82" s="0"/>
      <c r="CPQ82" s="0"/>
      <c r="CPR82" s="0"/>
      <c r="CPS82" s="0"/>
      <c r="CPT82" s="0"/>
      <c r="CPU82" s="0"/>
      <c r="CPV82" s="0"/>
      <c r="CPW82" s="0"/>
      <c r="CPX82" s="0"/>
      <c r="CPY82" s="0"/>
      <c r="CPZ82" s="0"/>
      <c r="CQA82" s="0"/>
      <c r="CQB82" s="0"/>
      <c r="CQC82" s="0"/>
      <c r="CQD82" s="0"/>
      <c r="CQE82" s="0"/>
      <c r="CQF82" s="0"/>
      <c r="CQG82" s="0"/>
      <c r="CQH82" s="0"/>
      <c r="CQI82" s="0"/>
      <c r="CQJ82" s="0"/>
      <c r="CQK82" s="0"/>
      <c r="CQL82" s="0"/>
      <c r="CQM82" s="0"/>
      <c r="CQN82" s="0"/>
      <c r="CQO82" s="0"/>
      <c r="CQP82" s="0"/>
      <c r="CQQ82" s="0"/>
      <c r="CQR82" s="0"/>
      <c r="CQS82" s="0"/>
      <c r="CQT82" s="0"/>
      <c r="CQU82" s="0"/>
      <c r="CQV82" s="0"/>
      <c r="CQW82" s="0"/>
      <c r="CQX82" s="0"/>
      <c r="CQY82" s="0"/>
      <c r="CQZ82" s="0"/>
      <c r="CRA82" s="0"/>
      <c r="CRB82" s="0"/>
      <c r="CRC82" s="0"/>
      <c r="CRD82" s="0"/>
      <c r="CRE82" s="0"/>
      <c r="CRF82" s="0"/>
      <c r="CRG82" s="0"/>
      <c r="CRH82" s="0"/>
      <c r="CRI82" s="0"/>
      <c r="CRJ82" s="0"/>
      <c r="CRK82" s="0"/>
      <c r="CRL82" s="0"/>
      <c r="CRM82" s="0"/>
      <c r="CRN82" s="0"/>
      <c r="CRO82" s="0"/>
      <c r="CRP82" s="0"/>
      <c r="CRQ82" s="0"/>
      <c r="CRR82" s="0"/>
      <c r="CRS82" s="0"/>
      <c r="CRT82" s="0"/>
      <c r="CRU82" s="0"/>
      <c r="CRV82" s="0"/>
      <c r="CRW82" s="0"/>
      <c r="CRX82" s="0"/>
      <c r="CRY82" s="0"/>
      <c r="CRZ82" s="0"/>
      <c r="CSA82" s="0"/>
      <c r="CSB82" s="0"/>
      <c r="CSC82" s="0"/>
      <c r="CSD82" s="0"/>
      <c r="CSE82" s="0"/>
      <c r="CSF82" s="0"/>
      <c r="CSG82" s="0"/>
      <c r="CSH82" s="0"/>
      <c r="CSI82" s="0"/>
      <c r="CSJ82" s="0"/>
      <c r="CSK82" s="0"/>
      <c r="CSL82" s="0"/>
      <c r="CSM82" s="0"/>
      <c r="CSN82" s="0"/>
      <c r="CSO82" s="0"/>
      <c r="CSP82" s="0"/>
      <c r="CSQ82" s="0"/>
      <c r="CSR82" s="0"/>
      <c r="CSS82" s="0"/>
      <c r="CST82" s="0"/>
      <c r="CSU82" s="0"/>
      <c r="CSV82" s="0"/>
      <c r="CSW82" s="0"/>
      <c r="CSX82" s="0"/>
      <c r="CSY82" s="0"/>
      <c r="CSZ82" s="0"/>
      <c r="CTA82" s="0"/>
      <c r="CTB82" s="0"/>
      <c r="CTC82" s="0"/>
      <c r="CTD82" s="0"/>
      <c r="CTE82" s="0"/>
      <c r="CTF82" s="0"/>
      <c r="CTG82" s="0"/>
      <c r="CTH82" s="0"/>
      <c r="CTI82" s="0"/>
      <c r="CTJ82" s="0"/>
      <c r="CTK82" s="0"/>
      <c r="CTL82" s="0"/>
      <c r="CTM82" s="0"/>
      <c r="CTN82" s="0"/>
      <c r="CTO82" s="0"/>
      <c r="CTP82" s="0"/>
      <c r="CTQ82" s="0"/>
      <c r="CTR82" s="0"/>
      <c r="CTS82" s="0"/>
      <c r="CTT82" s="0"/>
      <c r="CTU82" s="0"/>
      <c r="CTV82" s="0"/>
      <c r="CTW82" s="0"/>
      <c r="CTX82" s="0"/>
      <c r="CTY82" s="0"/>
      <c r="CTZ82" s="0"/>
      <c r="CUA82" s="0"/>
      <c r="CUB82" s="0"/>
      <c r="CUC82" s="0"/>
      <c r="CUD82" s="0"/>
      <c r="CUE82" s="0"/>
      <c r="CUF82" s="0"/>
      <c r="CUG82" s="0"/>
      <c r="CUH82" s="0"/>
      <c r="CUI82" s="0"/>
      <c r="CUJ82" s="0"/>
      <c r="CUK82" s="0"/>
      <c r="CUL82" s="0"/>
      <c r="CUM82" s="0"/>
      <c r="CUN82" s="0"/>
      <c r="CUO82" s="0"/>
      <c r="CUP82" s="0"/>
      <c r="CUQ82" s="0"/>
      <c r="CUR82" s="0"/>
      <c r="CUS82" s="0"/>
      <c r="CUT82" s="0"/>
      <c r="CUU82" s="0"/>
      <c r="CUV82" s="0"/>
      <c r="CUW82" s="0"/>
      <c r="CUX82" s="0"/>
      <c r="CUY82" s="0"/>
      <c r="CUZ82" s="0"/>
      <c r="CVA82" s="0"/>
      <c r="CVB82" s="0"/>
      <c r="CVC82" s="0"/>
      <c r="CVD82" s="0"/>
      <c r="CVE82" s="0"/>
      <c r="CVF82" s="0"/>
      <c r="CVG82" s="0"/>
      <c r="CVH82" s="0"/>
      <c r="CVI82" s="0"/>
      <c r="CVJ82" s="0"/>
      <c r="CVK82" s="0"/>
      <c r="CVL82" s="0"/>
      <c r="CVM82" s="0"/>
      <c r="CVN82" s="0"/>
      <c r="CVO82" s="0"/>
      <c r="CVP82" s="0"/>
      <c r="CVQ82" s="0"/>
      <c r="CVR82" s="0"/>
      <c r="CVS82" s="0"/>
      <c r="CVT82" s="0"/>
      <c r="CVU82" s="0"/>
      <c r="CVV82" s="0"/>
      <c r="CVW82" s="0"/>
      <c r="CVX82" s="0"/>
      <c r="CVY82" s="0"/>
      <c r="CVZ82" s="0"/>
      <c r="CWA82" s="0"/>
      <c r="CWB82" s="0"/>
      <c r="CWC82" s="0"/>
      <c r="CWD82" s="0"/>
      <c r="CWE82" s="0"/>
      <c r="CWF82" s="0"/>
      <c r="CWG82" s="0"/>
      <c r="CWH82" s="0"/>
      <c r="CWI82" s="0"/>
      <c r="CWJ82" s="0"/>
      <c r="CWK82" s="0"/>
      <c r="CWL82" s="0"/>
      <c r="CWM82" s="0"/>
      <c r="CWN82" s="0"/>
      <c r="CWO82" s="0"/>
      <c r="CWP82" s="0"/>
      <c r="CWQ82" s="0"/>
      <c r="CWR82" s="0"/>
      <c r="CWS82" s="0"/>
      <c r="CWT82" s="0"/>
      <c r="CWU82" s="0"/>
      <c r="CWV82" s="0"/>
      <c r="CWW82" s="0"/>
      <c r="CWX82" s="0"/>
      <c r="CWY82" s="0"/>
      <c r="CWZ82" s="0"/>
      <c r="CXA82" s="0"/>
      <c r="CXB82" s="0"/>
      <c r="CXC82" s="0"/>
      <c r="CXD82" s="0"/>
      <c r="CXE82" s="0"/>
      <c r="CXF82" s="0"/>
      <c r="CXG82" s="0"/>
      <c r="CXH82" s="0"/>
      <c r="CXI82" s="0"/>
      <c r="CXJ82" s="0"/>
      <c r="CXK82" s="0"/>
      <c r="CXL82" s="0"/>
      <c r="CXM82" s="0"/>
      <c r="CXN82" s="0"/>
      <c r="CXO82" s="0"/>
      <c r="CXP82" s="0"/>
      <c r="CXQ82" s="0"/>
      <c r="CXR82" s="0"/>
      <c r="CXS82" s="0"/>
      <c r="CXT82" s="0"/>
      <c r="CXU82" s="0"/>
      <c r="CXV82" s="0"/>
      <c r="CXW82" s="0"/>
      <c r="CXX82" s="0"/>
      <c r="CXY82" s="0"/>
      <c r="CXZ82" s="0"/>
      <c r="CYA82" s="0"/>
      <c r="CYB82" s="0"/>
      <c r="CYC82" s="0"/>
      <c r="CYD82" s="0"/>
      <c r="CYE82" s="0"/>
      <c r="CYF82" s="0"/>
      <c r="CYG82" s="0"/>
      <c r="CYH82" s="0"/>
      <c r="CYI82" s="0"/>
      <c r="CYJ82" s="0"/>
      <c r="CYK82" s="0"/>
      <c r="CYL82" s="0"/>
      <c r="CYM82" s="0"/>
      <c r="CYN82" s="0"/>
      <c r="CYO82" s="0"/>
      <c r="CYP82" s="0"/>
      <c r="CYQ82" s="0"/>
      <c r="CYR82" s="0"/>
      <c r="CYS82" s="0"/>
      <c r="CYT82" s="0"/>
      <c r="CYU82" s="0"/>
      <c r="CYV82" s="0"/>
      <c r="CYW82" s="0"/>
      <c r="CYX82" s="0"/>
      <c r="CYY82" s="0"/>
      <c r="CYZ82" s="0"/>
      <c r="CZA82" s="0"/>
      <c r="CZB82" s="0"/>
      <c r="CZC82" s="0"/>
      <c r="CZD82" s="0"/>
      <c r="CZE82" s="0"/>
      <c r="CZF82" s="0"/>
      <c r="CZG82" s="0"/>
      <c r="CZH82" s="0"/>
      <c r="CZI82" s="0"/>
      <c r="CZJ82" s="0"/>
      <c r="CZK82" s="0"/>
      <c r="CZL82" s="0"/>
      <c r="CZM82" s="0"/>
      <c r="CZN82" s="0"/>
      <c r="CZO82" s="0"/>
      <c r="CZP82" s="0"/>
      <c r="CZQ82" s="0"/>
      <c r="CZR82" s="0"/>
      <c r="CZS82" s="0"/>
      <c r="CZT82" s="0"/>
      <c r="CZU82" s="0"/>
      <c r="CZV82" s="0"/>
      <c r="CZW82" s="0"/>
      <c r="CZX82" s="0"/>
      <c r="CZY82" s="0"/>
      <c r="CZZ82" s="0"/>
      <c r="DAA82" s="0"/>
      <c r="DAB82" s="0"/>
      <c r="DAC82" s="0"/>
      <c r="DAD82" s="0"/>
      <c r="DAE82" s="0"/>
      <c r="DAF82" s="0"/>
      <c r="DAG82" s="0"/>
      <c r="DAH82" s="0"/>
      <c r="DAI82" s="0"/>
      <c r="DAJ82" s="0"/>
      <c r="DAK82" s="0"/>
      <c r="DAL82" s="0"/>
      <c r="DAM82" s="0"/>
      <c r="DAN82" s="0"/>
      <c r="DAO82" s="0"/>
      <c r="DAP82" s="0"/>
      <c r="DAQ82" s="0"/>
      <c r="DAR82" s="0"/>
      <c r="DAS82" s="0"/>
      <c r="DAT82" s="0"/>
      <c r="DAU82" s="0"/>
      <c r="DAV82" s="0"/>
      <c r="DAW82" s="0"/>
      <c r="DAX82" s="0"/>
      <c r="DAY82" s="0"/>
      <c r="DAZ82" s="0"/>
      <c r="DBA82" s="0"/>
      <c r="DBB82" s="0"/>
      <c r="DBC82" s="0"/>
      <c r="DBD82" s="0"/>
      <c r="DBE82" s="0"/>
      <c r="DBF82" s="0"/>
      <c r="DBG82" s="0"/>
      <c r="DBH82" s="0"/>
      <c r="DBI82" s="0"/>
      <c r="DBJ82" s="0"/>
      <c r="DBK82" s="0"/>
      <c r="DBL82" s="0"/>
      <c r="DBM82" s="0"/>
      <c r="DBN82" s="0"/>
      <c r="DBO82" s="0"/>
      <c r="DBP82" s="0"/>
      <c r="DBQ82" s="0"/>
      <c r="DBR82" s="0"/>
      <c r="DBS82" s="0"/>
      <c r="DBT82" s="0"/>
      <c r="DBU82" s="0"/>
      <c r="DBV82" s="0"/>
      <c r="DBW82" s="0"/>
      <c r="DBX82" s="0"/>
      <c r="DBY82" s="0"/>
      <c r="DBZ82" s="0"/>
      <c r="DCA82" s="0"/>
      <c r="DCB82" s="0"/>
      <c r="DCC82" s="0"/>
      <c r="DCD82" s="0"/>
      <c r="DCE82" s="0"/>
      <c r="DCF82" s="0"/>
      <c r="DCG82" s="0"/>
      <c r="DCH82" s="0"/>
      <c r="DCI82" s="0"/>
      <c r="DCJ82" s="0"/>
      <c r="DCK82" s="0"/>
      <c r="DCL82" s="0"/>
      <c r="DCM82" s="0"/>
      <c r="DCN82" s="0"/>
      <c r="DCO82" s="0"/>
      <c r="DCP82" s="0"/>
      <c r="DCQ82" s="0"/>
      <c r="DCR82" s="0"/>
      <c r="DCS82" s="0"/>
      <c r="DCT82" s="0"/>
      <c r="DCU82" s="0"/>
      <c r="DCV82" s="0"/>
      <c r="DCW82" s="0"/>
      <c r="DCX82" s="0"/>
      <c r="DCY82" s="0"/>
      <c r="DCZ82" s="0"/>
      <c r="DDA82" s="0"/>
      <c r="DDB82" s="0"/>
      <c r="DDC82" s="0"/>
      <c r="DDD82" s="0"/>
      <c r="DDE82" s="0"/>
      <c r="DDF82" s="0"/>
      <c r="DDG82" s="0"/>
      <c r="DDH82" s="0"/>
      <c r="DDI82" s="0"/>
      <c r="DDJ82" s="0"/>
      <c r="DDK82" s="0"/>
      <c r="DDL82" s="0"/>
      <c r="DDM82" s="0"/>
      <c r="DDN82" s="0"/>
      <c r="DDO82" s="0"/>
      <c r="DDP82" s="0"/>
      <c r="DDQ82" s="0"/>
      <c r="DDR82" s="0"/>
      <c r="DDS82" s="0"/>
      <c r="DDT82" s="0"/>
      <c r="DDU82" s="0"/>
      <c r="DDV82" s="0"/>
      <c r="DDW82" s="0"/>
      <c r="DDX82" s="0"/>
      <c r="DDY82" s="0"/>
      <c r="DDZ82" s="0"/>
      <c r="DEA82" s="0"/>
      <c r="DEB82" s="0"/>
      <c r="DEC82" s="0"/>
      <c r="DED82" s="0"/>
      <c r="DEE82" s="0"/>
      <c r="DEF82" s="0"/>
      <c r="DEG82" s="0"/>
      <c r="DEH82" s="0"/>
      <c r="DEI82" s="0"/>
      <c r="DEJ82" s="0"/>
      <c r="DEK82" s="0"/>
      <c r="DEL82" s="0"/>
      <c r="DEM82" s="0"/>
      <c r="DEN82" s="0"/>
      <c r="DEO82" s="0"/>
      <c r="DEP82" s="0"/>
      <c r="DEQ82" s="0"/>
      <c r="DER82" s="0"/>
      <c r="DES82" s="0"/>
      <c r="DET82" s="0"/>
      <c r="DEU82" s="0"/>
      <c r="DEV82" s="0"/>
      <c r="DEW82" s="0"/>
      <c r="DEX82" s="0"/>
      <c r="DEY82" s="0"/>
      <c r="DEZ82" s="0"/>
      <c r="DFA82" s="0"/>
      <c r="DFB82" s="0"/>
      <c r="DFC82" s="0"/>
      <c r="DFD82" s="0"/>
      <c r="DFE82" s="0"/>
      <c r="DFF82" s="0"/>
      <c r="DFG82" s="0"/>
      <c r="DFH82" s="0"/>
      <c r="DFI82" s="0"/>
      <c r="DFJ82" s="0"/>
      <c r="DFK82" s="0"/>
      <c r="DFL82" s="0"/>
      <c r="DFM82" s="0"/>
      <c r="DFN82" s="0"/>
      <c r="DFO82" s="0"/>
      <c r="DFP82" s="0"/>
      <c r="DFQ82" s="0"/>
      <c r="DFR82" s="0"/>
      <c r="DFS82" s="0"/>
      <c r="DFT82" s="0"/>
      <c r="DFU82" s="0"/>
      <c r="DFV82" s="0"/>
      <c r="DFW82" s="0"/>
      <c r="DFX82" s="0"/>
      <c r="DFY82" s="0"/>
      <c r="DFZ82" s="0"/>
      <c r="DGA82" s="0"/>
      <c r="DGB82" s="0"/>
      <c r="DGC82" s="0"/>
      <c r="DGD82" s="0"/>
      <c r="DGE82" s="0"/>
      <c r="DGF82" s="0"/>
      <c r="DGG82" s="0"/>
      <c r="DGH82" s="0"/>
      <c r="DGI82" s="0"/>
      <c r="DGJ82" s="0"/>
      <c r="DGK82" s="0"/>
      <c r="DGL82" s="0"/>
      <c r="DGM82" s="0"/>
      <c r="DGN82" s="0"/>
      <c r="DGO82" s="0"/>
      <c r="DGP82" s="0"/>
      <c r="DGQ82" s="0"/>
      <c r="DGR82" s="0"/>
      <c r="DGS82" s="0"/>
      <c r="DGT82" s="0"/>
      <c r="DGU82" s="0"/>
      <c r="DGV82" s="0"/>
      <c r="DGW82" s="0"/>
      <c r="DGX82" s="0"/>
      <c r="DGY82" s="0"/>
      <c r="DGZ82" s="0"/>
      <c r="DHA82" s="0"/>
      <c r="DHB82" s="0"/>
      <c r="DHC82" s="0"/>
      <c r="DHD82" s="0"/>
      <c r="DHE82" s="0"/>
      <c r="DHF82" s="0"/>
      <c r="DHG82" s="0"/>
      <c r="DHH82" s="0"/>
      <c r="DHI82" s="0"/>
      <c r="DHJ82" s="0"/>
      <c r="DHK82" s="0"/>
      <c r="DHL82" s="0"/>
      <c r="DHM82" s="0"/>
      <c r="DHN82" s="0"/>
      <c r="DHO82" s="0"/>
      <c r="DHP82" s="0"/>
      <c r="DHQ82" s="0"/>
      <c r="DHR82" s="0"/>
      <c r="DHS82" s="0"/>
      <c r="DHT82" s="0"/>
      <c r="DHU82" s="0"/>
      <c r="DHV82" s="0"/>
      <c r="DHW82" s="0"/>
      <c r="DHX82" s="0"/>
      <c r="DHY82" s="0"/>
      <c r="DHZ82" s="0"/>
      <c r="DIA82" s="0"/>
      <c r="DIB82" s="0"/>
      <c r="DIC82" s="0"/>
      <c r="DID82" s="0"/>
      <c r="DIE82" s="0"/>
      <c r="DIF82" s="0"/>
      <c r="DIG82" s="0"/>
      <c r="DIH82" s="0"/>
      <c r="DII82" s="0"/>
      <c r="DIJ82" s="0"/>
      <c r="DIK82" s="0"/>
      <c r="DIL82" s="0"/>
      <c r="DIM82" s="0"/>
      <c r="DIN82" s="0"/>
      <c r="DIO82" s="0"/>
      <c r="DIP82" s="0"/>
      <c r="DIQ82" s="0"/>
      <c r="DIR82" s="0"/>
      <c r="DIS82" s="0"/>
      <c r="DIT82" s="0"/>
      <c r="DIU82" s="0"/>
      <c r="DIV82" s="0"/>
      <c r="DIW82" s="0"/>
      <c r="DIX82" s="0"/>
      <c r="DIY82" s="0"/>
      <c r="DIZ82" s="0"/>
      <c r="DJA82" s="0"/>
      <c r="DJB82" s="0"/>
      <c r="DJC82" s="0"/>
      <c r="DJD82" s="0"/>
      <c r="DJE82" s="0"/>
      <c r="DJF82" s="0"/>
      <c r="DJG82" s="0"/>
      <c r="DJH82" s="0"/>
      <c r="DJI82" s="0"/>
      <c r="DJJ82" s="0"/>
      <c r="DJK82" s="0"/>
      <c r="DJL82" s="0"/>
      <c r="DJM82" s="0"/>
      <c r="DJN82" s="0"/>
      <c r="DJO82" s="0"/>
      <c r="DJP82" s="0"/>
      <c r="DJQ82" s="0"/>
      <c r="DJR82" s="0"/>
      <c r="DJS82" s="0"/>
      <c r="DJT82" s="0"/>
      <c r="DJU82" s="0"/>
      <c r="DJV82" s="0"/>
      <c r="DJW82" s="0"/>
      <c r="DJX82" s="0"/>
      <c r="DJY82" s="0"/>
      <c r="DJZ82" s="0"/>
      <c r="DKA82" s="0"/>
      <c r="DKB82" s="0"/>
      <c r="DKC82" s="0"/>
      <c r="DKD82" s="0"/>
      <c r="DKE82" s="0"/>
      <c r="DKF82" s="0"/>
      <c r="DKG82" s="0"/>
      <c r="DKH82" s="0"/>
      <c r="DKI82" s="0"/>
      <c r="DKJ82" s="0"/>
      <c r="DKK82" s="0"/>
      <c r="DKL82" s="0"/>
      <c r="DKM82" s="0"/>
      <c r="DKN82" s="0"/>
      <c r="DKO82" s="0"/>
      <c r="DKP82" s="0"/>
      <c r="DKQ82" s="0"/>
      <c r="DKR82" s="0"/>
      <c r="DKS82" s="0"/>
      <c r="DKT82" s="0"/>
      <c r="DKU82" s="0"/>
      <c r="DKV82" s="0"/>
      <c r="DKW82" s="0"/>
      <c r="DKX82" s="0"/>
      <c r="DKY82" s="0"/>
      <c r="DKZ82" s="0"/>
      <c r="DLA82" s="0"/>
      <c r="DLB82" s="0"/>
      <c r="DLC82" s="0"/>
      <c r="DLD82" s="0"/>
      <c r="DLE82" s="0"/>
      <c r="DLF82" s="0"/>
      <c r="DLG82" s="0"/>
      <c r="DLH82" s="0"/>
      <c r="DLI82" s="0"/>
      <c r="DLJ82" s="0"/>
      <c r="DLK82" s="0"/>
      <c r="DLL82" s="0"/>
      <c r="DLM82" s="0"/>
      <c r="DLN82" s="0"/>
      <c r="DLO82" s="0"/>
      <c r="DLP82" s="0"/>
      <c r="DLQ82" s="0"/>
      <c r="DLR82" s="0"/>
      <c r="DLS82" s="0"/>
      <c r="DLT82" s="0"/>
      <c r="DLU82" s="0"/>
      <c r="DLV82" s="0"/>
      <c r="DLW82" s="0"/>
      <c r="DLX82" s="0"/>
      <c r="DLY82" s="0"/>
      <c r="DLZ82" s="0"/>
      <c r="DMA82" s="0"/>
      <c r="DMB82" s="0"/>
      <c r="DMC82" s="0"/>
      <c r="DMD82" s="0"/>
      <c r="DME82" s="0"/>
      <c r="DMF82" s="0"/>
      <c r="DMG82" s="0"/>
      <c r="DMH82" s="0"/>
      <c r="DMI82" s="0"/>
      <c r="DMJ82" s="0"/>
      <c r="DMK82" s="0"/>
      <c r="DML82" s="0"/>
      <c r="DMM82" s="0"/>
      <c r="DMN82" s="0"/>
      <c r="DMO82" s="0"/>
      <c r="DMP82" s="0"/>
      <c r="DMQ82" s="0"/>
      <c r="DMR82" s="0"/>
      <c r="DMS82" s="0"/>
      <c r="DMT82" s="0"/>
      <c r="DMU82" s="0"/>
      <c r="DMV82" s="0"/>
      <c r="DMW82" s="0"/>
      <c r="DMX82" s="0"/>
      <c r="DMY82" s="0"/>
      <c r="DMZ82" s="0"/>
      <c r="DNA82" s="0"/>
      <c r="DNB82" s="0"/>
      <c r="DNC82" s="0"/>
      <c r="DND82" s="0"/>
      <c r="DNE82" s="0"/>
      <c r="DNF82" s="0"/>
      <c r="DNG82" s="0"/>
      <c r="DNH82" s="0"/>
      <c r="DNI82" s="0"/>
      <c r="DNJ82" s="0"/>
      <c r="DNK82" s="0"/>
      <c r="DNL82" s="0"/>
      <c r="DNM82" s="0"/>
      <c r="DNN82" s="0"/>
      <c r="DNO82" s="0"/>
      <c r="DNP82" s="0"/>
      <c r="DNQ82" s="0"/>
      <c r="DNR82" s="0"/>
      <c r="DNS82" s="0"/>
      <c r="DNT82" s="0"/>
      <c r="DNU82" s="0"/>
      <c r="DNV82" s="0"/>
      <c r="DNW82" s="0"/>
      <c r="DNX82" s="0"/>
      <c r="DNY82" s="0"/>
      <c r="DNZ82" s="0"/>
      <c r="DOA82" s="0"/>
      <c r="DOB82" s="0"/>
      <c r="DOC82" s="0"/>
      <c r="DOD82" s="0"/>
      <c r="DOE82" s="0"/>
      <c r="DOF82" s="0"/>
      <c r="DOG82" s="0"/>
      <c r="DOH82" s="0"/>
      <c r="DOI82" s="0"/>
      <c r="DOJ82" s="0"/>
      <c r="DOK82" s="0"/>
      <c r="DOL82" s="0"/>
      <c r="DOM82" s="0"/>
      <c r="DON82" s="0"/>
      <c r="DOO82" s="0"/>
      <c r="DOP82" s="0"/>
      <c r="DOQ82" s="0"/>
      <c r="DOR82" s="0"/>
      <c r="DOS82" s="0"/>
      <c r="DOT82" s="0"/>
      <c r="DOU82" s="0"/>
      <c r="DOV82" s="0"/>
      <c r="DOW82" s="0"/>
      <c r="DOX82" s="0"/>
      <c r="DOY82" s="0"/>
      <c r="DOZ82" s="0"/>
      <c r="DPA82" s="0"/>
      <c r="DPB82" s="0"/>
      <c r="DPC82" s="0"/>
      <c r="DPD82" s="0"/>
      <c r="DPE82" s="0"/>
      <c r="DPF82" s="0"/>
      <c r="DPG82" s="0"/>
      <c r="DPH82" s="0"/>
      <c r="DPI82" s="0"/>
      <c r="DPJ82" s="0"/>
      <c r="DPK82" s="0"/>
      <c r="DPL82" s="0"/>
      <c r="DPM82" s="0"/>
      <c r="DPN82" s="0"/>
      <c r="DPO82" s="0"/>
      <c r="DPP82" s="0"/>
      <c r="DPQ82" s="0"/>
      <c r="DPR82" s="0"/>
      <c r="DPS82" s="0"/>
      <c r="DPT82" s="0"/>
      <c r="DPU82" s="0"/>
      <c r="DPV82" s="0"/>
      <c r="DPW82" s="0"/>
      <c r="DPX82" s="0"/>
      <c r="DPY82" s="0"/>
      <c r="DPZ82" s="0"/>
      <c r="DQA82" s="0"/>
      <c r="DQB82" s="0"/>
      <c r="DQC82" s="0"/>
      <c r="DQD82" s="0"/>
      <c r="DQE82" s="0"/>
      <c r="DQF82" s="0"/>
      <c r="DQG82" s="0"/>
      <c r="DQH82" s="0"/>
      <c r="DQI82" s="0"/>
      <c r="DQJ82" s="0"/>
      <c r="DQK82" s="0"/>
      <c r="DQL82" s="0"/>
      <c r="DQM82" s="0"/>
      <c r="DQN82" s="0"/>
      <c r="DQO82" s="0"/>
      <c r="DQP82" s="0"/>
      <c r="DQQ82" s="0"/>
      <c r="DQR82" s="0"/>
      <c r="DQS82" s="0"/>
      <c r="DQT82" s="0"/>
      <c r="DQU82" s="0"/>
      <c r="DQV82" s="0"/>
      <c r="DQW82" s="0"/>
      <c r="DQX82" s="0"/>
      <c r="DQY82" s="0"/>
      <c r="DQZ82" s="0"/>
      <c r="DRA82" s="0"/>
      <c r="DRB82" s="0"/>
      <c r="DRC82" s="0"/>
      <c r="DRD82" s="0"/>
      <c r="DRE82" s="0"/>
      <c r="DRF82" s="0"/>
      <c r="DRG82" s="0"/>
      <c r="DRH82" s="0"/>
      <c r="DRI82" s="0"/>
      <c r="DRJ82" s="0"/>
      <c r="DRK82" s="0"/>
      <c r="DRL82" s="0"/>
      <c r="DRM82" s="0"/>
      <c r="DRN82" s="0"/>
      <c r="DRO82" s="0"/>
      <c r="DRP82" s="0"/>
      <c r="DRQ82" s="0"/>
      <c r="DRR82" s="0"/>
      <c r="DRS82" s="0"/>
      <c r="DRT82" s="0"/>
      <c r="DRU82" s="0"/>
      <c r="DRV82" s="0"/>
      <c r="DRW82" s="0"/>
      <c r="DRX82" s="0"/>
      <c r="DRY82" s="0"/>
      <c r="DRZ82" s="0"/>
      <c r="DSA82" s="0"/>
      <c r="DSB82" s="0"/>
      <c r="DSC82" s="0"/>
      <c r="DSD82" s="0"/>
      <c r="DSE82" s="0"/>
      <c r="DSF82" s="0"/>
      <c r="DSG82" s="0"/>
      <c r="DSH82" s="0"/>
      <c r="DSI82" s="0"/>
      <c r="DSJ82" s="0"/>
      <c r="DSK82" s="0"/>
      <c r="DSL82" s="0"/>
      <c r="DSM82" s="0"/>
      <c r="DSN82" s="0"/>
      <c r="DSO82" s="0"/>
      <c r="DSP82" s="0"/>
      <c r="DSQ82" s="0"/>
      <c r="DSR82" s="0"/>
      <c r="DSS82" s="0"/>
      <c r="DST82" s="0"/>
      <c r="DSU82" s="0"/>
      <c r="DSV82" s="0"/>
      <c r="DSW82" s="0"/>
      <c r="DSX82" s="0"/>
      <c r="DSY82" s="0"/>
      <c r="DSZ82" s="0"/>
      <c r="DTA82" s="0"/>
      <c r="DTB82" s="0"/>
      <c r="DTC82" s="0"/>
      <c r="DTD82" s="0"/>
      <c r="DTE82" s="0"/>
      <c r="DTF82" s="0"/>
      <c r="DTG82" s="0"/>
      <c r="DTH82" s="0"/>
      <c r="DTI82" s="0"/>
      <c r="DTJ82" s="0"/>
      <c r="DTK82" s="0"/>
      <c r="DTL82" s="0"/>
      <c r="DTM82" s="0"/>
      <c r="DTN82" s="0"/>
      <c r="DTO82" s="0"/>
      <c r="DTP82" s="0"/>
      <c r="DTQ82" s="0"/>
      <c r="DTR82" s="0"/>
      <c r="DTS82" s="0"/>
      <c r="DTT82" s="0"/>
      <c r="DTU82" s="0"/>
      <c r="DTV82" s="0"/>
      <c r="DTW82" s="0"/>
      <c r="DTX82" s="0"/>
      <c r="DTY82" s="0"/>
      <c r="DTZ82" s="0"/>
      <c r="DUA82" s="0"/>
      <c r="DUB82" s="0"/>
      <c r="DUC82" s="0"/>
      <c r="DUD82" s="0"/>
      <c r="DUE82" s="0"/>
      <c r="DUF82" s="0"/>
      <c r="DUG82" s="0"/>
      <c r="DUH82" s="0"/>
      <c r="DUI82" s="0"/>
      <c r="DUJ82" s="0"/>
      <c r="DUK82" s="0"/>
      <c r="DUL82" s="0"/>
      <c r="DUM82" s="0"/>
      <c r="DUN82" s="0"/>
      <c r="DUO82" s="0"/>
      <c r="DUP82" s="0"/>
      <c r="DUQ82" s="0"/>
      <c r="DUR82" s="0"/>
      <c r="DUS82" s="0"/>
      <c r="DUT82" s="0"/>
      <c r="DUU82" s="0"/>
      <c r="DUV82" s="0"/>
      <c r="DUW82" s="0"/>
      <c r="DUX82" s="0"/>
      <c r="DUY82" s="0"/>
      <c r="DUZ82" s="0"/>
      <c r="DVA82" s="0"/>
      <c r="DVB82" s="0"/>
      <c r="DVC82" s="0"/>
      <c r="DVD82" s="0"/>
      <c r="DVE82" s="0"/>
      <c r="DVF82" s="0"/>
      <c r="DVG82" s="0"/>
      <c r="DVH82" s="0"/>
      <c r="DVI82" s="0"/>
      <c r="DVJ82" s="0"/>
      <c r="DVK82" s="0"/>
      <c r="DVL82" s="0"/>
      <c r="DVM82" s="0"/>
      <c r="DVN82" s="0"/>
      <c r="DVO82" s="0"/>
      <c r="DVP82" s="0"/>
      <c r="DVQ82" s="0"/>
      <c r="DVR82" s="0"/>
      <c r="DVS82" s="0"/>
      <c r="DVT82" s="0"/>
      <c r="DVU82" s="0"/>
      <c r="DVV82" s="0"/>
      <c r="DVW82" s="0"/>
      <c r="DVX82" s="0"/>
      <c r="DVY82" s="0"/>
      <c r="DVZ82" s="0"/>
      <c r="DWA82" s="0"/>
      <c r="DWB82" s="0"/>
      <c r="DWC82" s="0"/>
      <c r="DWD82" s="0"/>
      <c r="DWE82" s="0"/>
      <c r="DWF82" s="0"/>
      <c r="DWG82" s="0"/>
      <c r="DWH82" s="0"/>
      <c r="DWI82" s="0"/>
      <c r="DWJ82" s="0"/>
      <c r="DWK82" s="0"/>
      <c r="DWL82" s="0"/>
      <c r="DWM82" s="0"/>
      <c r="DWN82" s="0"/>
      <c r="DWO82" s="0"/>
      <c r="DWP82" s="0"/>
      <c r="DWQ82" s="0"/>
      <c r="DWR82" s="0"/>
      <c r="DWS82" s="0"/>
      <c r="DWT82" s="0"/>
      <c r="DWU82" s="0"/>
      <c r="DWV82" s="0"/>
      <c r="DWW82" s="0"/>
      <c r="DWX82" s="0"/>
      <c r="DWY82" s="0"/>
      <c r="DWZ82" s="0"/>
      <c r="DXA82" s="0"/>
      <c r="DXB82" s="0"/>
      <c r="DXC82" s="0"/>
      <c r="DXD82" s="0"/>
      <c r="DXE82" s="0"/>
      <c r="DXF82" s="0"/>
      <c r="DXG82" s="0"/>
      <c r="DXH82" s="0"/>
      <c r="DXI82" s="0"/>
      <c r="DXJ82" s="0"/>
      <c r="DXK82" s="0"/>
      <c r="DXL82" s="0"/>
      <c r="DXM82" s="0"/>
      <c r="DXN82" s="0"/>
      <c r="DXO82" s="0"/>
      <c r="DXP82" s="0"/>
      <c r="DXQ82" s="0"/>
      <c r="DXR82" s="0"/>
      <c r="DXS82" s="0"/>
      <c r="DXT82" s="0"/>
      <c r="DXU82" s="0"/>
      <c r="DXV82" s="0"/>
      <c r="DXW82" s="0"/>
      <c r="DXX82" s="0"/>
      <c r="DXY82" s="0"/>
      <c r="DXZ82" s="0"/>
      <c r="DYA82" s="0"/>
      <c r="DYB82" s="0"/>
      <c r="DYC82" s="0"/>
      <c r="DYD82" s="0"/>
      <c r="DYE82" s="0"/>
      <c r="DYF82" s="0"/>
      <c r="DYG82" s="0"/>
      <c r="DYH82" s="0"/>
      <c r="DYI82" s="0"/>
      <c r="DYJ82" s="0"/>
      <c r="DYK82" s="0"/>
      <c r="DYL82" s="0"/>
      <c r="DYM82" s="0"/>
      <c r="DYN82" s="0"/>
      <c r="DYO82" s="0"/>
      <c r="DYP82" s="0"/>
      <c r="DYQ82" s="0"/>
      <c r="DYR82" s="0"/>
      <c r="DYS82" s="0"/>
      <c r="DYT82" s="0"/>
      <c r="DYU82" s="0"/>
      <c r="DYV82" s="0"/>
      <c r="DYW82" s="0"/>
      <c r="DYX82" s="0"/>
      <c r="DYY82" s="0"/>
      <c r="DYZ82" s="0"/>
      <c r="DZA82" s="0"/>
      <c r="DZB82" s="0"/>
      <c r="DZC82" s="0"/>
      <c r="DZD82" s="0"/>
      <c r="DZE82" s="0"/>
      <c r="DZF82" s="0"/>
      <c r="DZG82" s="0"/>
      <c r="DZH82" s="0"/>
      <c r="DZI82" s="0"/>
      <c r="DZJ82" s="0"/>
      <c r="DZK82" s="0"/>
      <c r="DZL82" s="0"/>
      <c r="DZM82" s="0"/>
      <c r="DZN82" s="0"/>
      <c r="DZO82" s="0"/>
      <c r="DZP82" s="0"/>
      <c r="DZQ82" s="0"/>
      <c r="DZR82" s="0"/>
      <c r="DZS82" s="0"/>
      <c r="DZT82" s="0"/>
      <c r="DZU82" s="0"/>
      <c r="DZV82" s="0"/>
      <c r="DZW82" s="0"/>
      <c r="DZX82" s="0"/>
      <c r="DZY82" s="0"/>
      <c r="DZZ82" s="0"/>
      <c r="EAA82" s="0"/>
      <c r="EAB82" s="0"/>
      <c r="EAC82" s="0"/>
      <c r="EAD82" s="0"/>
      <c r="EAE82" s="0"/>
      <c r="EAF82" s="0"/>
      <c r="EAG82" s="0"/>
      <c r="EAH82" s="0"/>
      <c r="EAI82" s="0"/>
      <c r="EAJ82" s="0"/>
      <c r="EAK82" s="0"/>
      <c r="EAL82" s="0"/>
      <c r="EAM82" s="0"/>
      <c r="EAN82" s="0"/>
      <c r="EAO82" s="0"/>
      <c r="EAP82" s="0"/>
      <c r="EAQ82" s="0"/>
      <c r="EAR82" s="0"/>
      <c r="EAS82" s="0"/>
      <c r="EAT82" s="0"/>
      <c r="EAU82" s="0"/>
      <c r="EAV82" s="0"/>
      <c r="EAW82" s="0"/>
      <c r="EAX82" s="0"/>
      <c r="EAY82" s="0"/>
      <c r="EAZ82" s="0"/>
      <c r="EBA82" s="0"/>
      <c r="EBB82" s="0"/>
      <c r="EBC82" s="0"/>
      <c r="EBD82" s="0"/>
      <c r="EBE82" s="0"/>
      <c r="EBF82" s="0"/>
      <c r="EBG82" s="0"/>
      <c r="EBH82" s="0"/>
      <c r="EBI82" s="0"/>
      <c r="EBJ82" s="0"/>
      <c r="EBK82" s="0"/>
      <c r="EBL82" s="0"/>
      <c r="EBM82" s="0"/>
      <c r="EBN82" s="0"/>
      <c r="EBO82" s="0"/>
      <c r="EBP82" s="0"/>
      <c r="EBQ82" s="0"/>
      <c r="EBR82" s="0"/>
      <c r="EBS82" s="0"/>
      <c r="EBT82" s="0"/>
      <c r="EBU82" s="0"/>
      <c r="EBV82" s="0"/>
      <c r="EBW82" s="0"/>
      <c r="EBX82" s="0"/>
      <c r="EBY82" s="0"/>
      <c r="EBZ82" s="0"/>
      <c r="ECA82" s="0"/>
      <c r="ECB82" s="0"/>
      <c r="ECC82" s="0"/>
      <c r="ECD82" s="0"/>
      <c r="ECE82" s="0"/>
      <c r="ECF82" s="0"/>
      <c r="ECG82" s="0"/>
      <c r="ECH82" s="0"/>
      <c r="ECI82" s="0"/>
      <c r="ECJ82" s="0"/>
      <c r="ECK82" s="0"/>
      <c r="ECL82" s="0"/>
      <c r="ECM82" s="0"/>
      <c r="ECN82" s="0"/>
      <c r="ECO82" s="0"/>
      <c r="ECP82" s="0"/>
      <c r="ECQ82" s="0"/>
      <c r="ECR82" s="0"/>
      <c r="ECS82" s="0"/>
      <c r="ECT82" s="0"/>
      <c r="ECU82" s="0"/>
      <c r="ECV82" s="0"/>
      <c r="ECW82" s="0"/>
      <c r="ECX82" s="0"/>
      <c r="ECY82" s="0"/>
      <c r="ECZ82" s="0"/>
      <c r="EDA82" s="0"/>
      <c r="EDB82" s="0"/>
      <c r="EDC82" s="0"/>
      <c r="EDD82" s="0"/>
      <c r="EDE82" s="0"/>
      <c r="EDF82" s="0"/>
      <c r="EDG82" s="0"/>
      <c r="EDH82" s="0"/>
      <c r="EDI82" s="0"/>
      <c r="EDJ82" s="0"/>
      <c r="EDK82" s="0"/>
      <c r="EDL82" s="0"/>
      <c r="EDM82" s="0"/>
      <c r="EDN82" s="0"/>
      <c r="EDO82" s="0"/>
      <c r="EDP82" s="0"/>
      <c r="EDQ82" s="0"/>
      <c r="EDR82" s="0"/>
      <c r="EDS82" s="0"/>
      <c r="EDT82" s="0"/>
      <c r="EDU82" s="0"/>
      <c r="EDV82" s="0"/>
      <c r="EDW82" s="0"/>
      <c r="EDX82" s="0"/>
      <c r="EDY82" s="0"/>
      <c r="EDZ82" s="0"/>
      <c r="EEA82" s="0"/>
      <c r="EEB82" s="0"/>
      <c r="EEC82" s="0"/>
      <c r="EED82" s="0"/>
      <c r="EEE82" s="0"/>
      <c r="EEF82" s="0"/>
      <c r="EEG82" s="0"/>
      <c r="EEH82" s="0"/>
      <c r="EEI82" s="0"/>
      <c r="EEJ82" s="0"/>
      <c r="EEK82" s="0"/>
      <c r="EEL82" s="0"/>
      <c r="EEM82" s="0"/>
      <c r="EEN82" s="0"/>
      <c r="EEO82" s="0"/>
      <c r="EEP82" s="0"/>
      <c r="EEQ82" s="0"/>
      <c r="EER82" s="0"/>
      <c r="EES82" s="0"/>
      <c r="EET82" s="0"/>
      <c r="EEU82" s="0"/>
      <c r="EEV82" s="0"/>
      <c r="EEW82" s="0"/>
      <c r="EEX82" s="0"/>
      <c r="EEY82" s="0"/>
      <c r="EEZ82" s="0"/>
      <c r="EFA82" s="0"/>
      <c r="EFB82" s="0"/>
      <c r="EFC82" s="0"/>
      <c r="EFD82" s="0"/>
      <c r="EFE82" s="0"/>
      <c r="EFF82" s="0"/>
      <c r="EFG82" s="0"/>
      <c r="EFH82" s="0"/>
      <c r="EFI82" s="0"/>
      <c r="EFJ82" s="0"/>
      <c r="EFK82" s="0"/>
      <c r="EFL82" s="0"/>
      <c r="EFM82" s="0"/>
      <c r="EFN82" s="0"/>
      <c r="EFO82" s="0"/>
      <c r="EFP82" s="0"/>
      <c r="EFQ82" s="0"/>
      <c r="EFR82" s="0"/>
      <c r="EFS82" s="0"/>
      <c r="EFT82" s="0"/>
      <c r="EFU82" s="0"/>
      <c r="EFV82" s="0"/>
      <c r="EFW82" s="0"/>
      <c r="EFX82" s="0"/>
      <c r="EFY82" s="0"/>
      <c r="EFZ82" s="0"/>
      <c r="EGA82" s="0"/>
      <c r="EGB82" s="0"/>
      <c r="EGC82" s="0"/>
      <c r="EGD82" s="0"/>
      <c r="EGE82" s="0"/>
      <c r="EGF82" s="0"/>
      <c r="EGG82" s="0"/>
      <c r="EGH82" s="0"/>
      <c r="EGI82" s="0"/>
      <c r="EGJ82" s="0"/>
      <c r="EGK82" s="0"/>
      <c r="EGL82" s="0"/>
      <c r="EGM82" s="0"/>
      <c r="EGN82" s="0"/>
      <c r="EGO82" s="0"/>
      <c r="EGP82" s="0"/>
      <c r="EGQ82" s="0"/>
      <c r="EGR82" s="0"/>
      <c r="EGS82" s="0"/>
      <c r="EGT82" s="0"/>
      <c r="EGU82" s="0"/>
      <c r="EGV82" s="0"/>
      <c r="EGW82" s="0"/>
      <c r="EGX82" s="0"/>
      <c r="EGY82" s="0"/>
      <c r="EGZ82" s="0"/>
      <c r="EHA82" s="0"/>
      <c r="EHB82" s="0"/>
      <c r="EHC82" s="0"/>
      <c r="EHD82" s="0"/>
      <c r="EHE82" s="0"/>
      <c r="EHF82" s="0"/>
      <c r="EHG82" s="0"/>
      <c r="EHH82" s="0"/>
      <c r="EHI82" s="0"/>
      <c r="EHJ82" s="0"/>
      <c r="EHK82" s="0"/>
      <c r="EHL82" s="0"/>
      <c r="EHM82" s="0"/>
      <c r="EHN82" s="0"/>
      <c r="EHO82" s="0"/>
      <c r="EHP82" s="0"/>
      <c r="EHQ82" s="0"/>
      <c r="EHR82" s="0"/>
      <c r="EHS82" s="0"/>
      <c r="EHT82" s="0"/>
      <c r="EHU82" s="0"/>
      <c r="EHV82" s="0"/>
      <c r="EHW82" s="0"/>
      <c r="EHX82" s="0"/>
      <c r="EHY82" s="0"/>
      <c r="EHZ82" s="0"/>
      <c r="EIA82" s="0"/>
      <c r="EIB82" s="0"/>
      <c r="EIC82" s="0"/>
      <c r="EID82" s="0"/>
      <c r="EIE82" s="0"/>
      <c r="EIF82" s="0"/>
      <c r="EIG82" s="0"/>
      <c r="EIH82" s="0"/>
      <c r="EII82" s="0"/>
      <c r="EIJ82" s="0"/>
      <c r="EIK82" s="0"/>
      <c r="EIL82" s="0"/>
      <c r="EIM82" s="0"/>
      <c r="EIN82" s="0"/>
      <c r="EIO82" s="0"/>
      <c r="EIP82" s="0"/>
      <c r="EIQ82" s="0"/>
      <c r="EIR82" s="0"/>
      <c r="EIS82" s="0"/>
      <c r="EIT82" s="0"/>
      <c r="EIU82" s="0"/>
      <c r="EIV82" s="0"/>
      <c r="EIW82" s="0"/>
      <c r="EIX82" s="0"/>
      <c r="EIY82" s="0"/>
      <c r="EIZ82" s="0"/>
      <c r="EJA82" s="0"/>
      <c r="EJB82" s="0"/>
      <c r="EJC82" s="0"/>
      <c r="EJD82" s="0"/>
      <c r="EJE82" s="0"/>
      <c r="EJF82" s="0"/>
      <c r="EJG82" s="0"/>
      <c r="EJH82" s="0"/>
      <c r="EJI82" s="0"/>
      <c r="EJJ82" s="0"/>
      <c r="EJK82" s="0"/>
      <c r="EJL82" s="0"/>
      <c r="EJM82" s="0"/>
      <c r="EJN82" s="0"/>
      <c r="EJO82" s="0"/>
      <c r="EJP82" s="0"/>
      <c r="EJQ82" s="0"/>
      <c r="EJR82" s="0"/>
      <c r="EJS82" s="0"/>
      <c r="EJT82" s="0"/>
      <c r="EJU82" s="0"/>
      <c r="EJV82" s="0"/>
      <c r="EJW82" s="0"/>
      <c r="EJX82" s="0"/>
      <c r="EJY82" s="0"/>
      <c r="EJZ82" s="0"/>
      <c r="EKA82" s="0"/>
      <c r="EKB82" s="0"/>
      <c r="EKC82" s="0"/>
      <c r="EKD82" s="0"/>
      <c r="EKE82" s="0"/>
      <c r="EKF82" s="0"/>
      <c r="EKG82" s="0"/>
      <c r="EKH82" s="0"/>
      <c r="EKI82" s="0"/>
      <c r="EKJ82" s="0"/>
      <c r="EKK82" s="0"/>
      <c r="EKL82" s="0"/>
      <c r="EKM82" s="0"/>
      <c r="EKN82" s="0"/>
      <c r="EKO82" s="0"/>
      <c r="EKP82" s="0"/>
      <c r="EKQ82" s="0"/>
      <c r="EKR82" s="0"/>
      <c r="EKS82" s="0"/>
      <c r="EKT82" s="0"/>
      <c r="EKU82" s="0"/>
      <c r="EKV82" s="0"/>
      <c r="EKW82" s="0"/>
      <c r="EKX82" s="0"/>
      <c r="EKY82" s="0"/>
      <c r="EKZ82" s="0"/>
      <c r="ELA82" s="0"/>
      <c r="ELB82" s="0"/>
      <c r="ELC82" s="0"/>
      <c r="ELD82" s="0"/>
      <c r="ELE82" s="0"/>
      <c r="ELF82" s="0"/>
      <c r="ELG82" s="0"/>
      <c r="ELH82" s="0"/>
      <c r="ELI82" s="0"/>
      <c r="ELJ82" s="0"/>
      <c r="ELK82" s="0"/>
      <c r="ELL82" s="0"/>
      <c r="ELM82" s="0"/>
      <c r="ELN82" s="0"/>
      <c r="ELO82" s="0"/>
      <c r="ELP82" s="0"/>
      <c r="ELQ82" s="0"/>
      <c r="ELR82" s="0"/>
      <c r="ELS82" s="0"/>
      <c r="ELT82" s="0"/>
      <c r="ELU82" s="0"/>
      <c r="ELV82" s="0"/>
      <c r="ELW82" s="0"/>
      <c r="ELX82" s="0"/>
      <c r="ELY82" s="0"/>
      <c r="ELZ82" s="0"/>
      <c r="EMA82" s="0"/>
      <c r="EMB82" s="0"/>
      <c r="EMC82" s="0"/>
      <c r="EMD82" s="0"/>
      <c r="EME82" s="0"/>
      <c r="EMF82" s="0"/>
      <c r="EMG82" s="0"/>
      <c r="EMH82" s="0"/>
      <c r="EMI82" s="0"/>
      <c r="EMJ82" s="0"/>
      <c r="EMK82" s="0"/>
      <c r="EML82" s="0"/>
      <c r="EMM82" s="0"/>
      <c r="EMN82" s="0"/>
      <c r="EMO82" s="0"/>
      <c r="EMP82" s="0"/>
      <c r="EMQ82" s="0"/>
      <c r="EMR82" s="0"/>
      <c r="EMS82" s="0"/>
      <c r="EMT82" s="0"/>
      <c r="EMU82" s="0"/>
      <c r="EMV82" s="0"/>
      <c r="EMW82" s="0"/>
      <c r="EMX82" s="0"/>
      <c r="EMY82" s="0"/>
      <c r="EMZ82" s="0"/>
      <c r="ENA82" s="0"/>
      <c r="ENB82" s="0"/>
      <c r="ENC82" s="0"/>
      <c r="END82" s="0"/>
      <c r="ENE82" s="0"/>
      <c r="ENF82" s="0"/>
      <c r="ENG82" s="0"/>
      <c r="ENH82" s="0"/>
      <c r="ENI82" s="0"/>
      <c r="ENJ82" s="0"/>
      <c r="ENK82" s="0"/>
      <c r="ENL82" s="0"/>
      <c r="ENM82" s="0"/>
      <c r="ENN82" s="0"/>
      <c r="ENO82" s="0"/>
      <c r="ENP82" s="0"/>
      <c r="ENQ82" s="0"/>
      <c r="ENR82" s="0"/>
      <c r="ENS82" s="0"/>
      <c r="ENT82" s="0"/>
      <c r="ENU82" s="0"/>
      <c r="ENV82" s="0"/>
      <c r="ENW82" s="0"/>
      <c r="ENX82" s="0"/>
      <c r="ENY82" s="0"/>
      <c r="ENZ82" s="0"/>
      <c r="EOA82" s="0"/>
      <c r="EOB82" s="0"/>
      <c r="EOC82" s="0"/>
      <c r="EOD82" s="0"/>
      <c r="EOE82" s="0"/>
      <c r="EOF82" s="0"/>
      <c r="EOG82" s="0"/>
      <c r="EOH82" s="0"/>
      <c r="EOI82" s="0"/>
      <c r="EOJ82" s="0"/>
      <c r="EOK82" s="0"/>
      <c r="EOL82" s="0"/>
      <c r="EOM82" s="0"/>
      <c r="EON82" s="0"/>
      <c r="EOO82" s="0"/>
      <c r="EOP82" s="0"/>
      <c r="EOQ82" s="0"/>
      <c r="EOR82" s="0"/>
      <c r="EOS82" s="0"/>
      <c r="EOT82" s="0"/>
      <c r="EOU82" s="0"/>
      <c r="EOV82" s="0"/>
      <c r="EOW82" s="0"/>
      <c r="EOX82" s="0"/>
      <c r="EOY82" s="0"/>
      <c r="EOZ82" s="0"/>
      <c r="EPA82" s="0"/>
      <c r="EPB82" s="0"/>
      <c r="EPC82" s="0"/>
      <c r="EPD82" s="0"/>
      <c r="EPE82" s="0"/>
      <c r="EPF82" s="0"/>
      <c r="EPG82" s="0"/>
      <c r="EPH82" s="0"/>
      <c r="EPI82" s="0"/>
      <c r="EPJ82" s="0"/>
      <c r="EPK82" s="0"/>
      <c r="EPL82" s="0"/>
      <c r="EPM82" s="0"/>
      <c r="EPN82" s="0"/>
      <c r="EPO82" s="0"/>
      <c r="EPP82" s="0"/>
      <c r="EPQ82" s="0"/>
      <c r="EPR82" s="0"/>
      <c r="EPS82" s="0"/>
      <c r="EPT82" s="0"/>
      <c r="EPU82" s="0"/>
      <c r="EPV82" s="0"/>
      <c r="EPW82" s="0"/>
      <c r="EPX82" s="0"/>
      <c r="EPY82" s="0"/>
      <c r="EPZ82" s="0"/>
      <c r="EQA82" s="0"/>
      <c r="EQB82" s="0"/>
      <c r="EQC82" s="0"/>
      <c r="EQD82" s="0"/>
      <c r="EQE82" s="0"/>
      <c r="EQF82" s="0"/>
      <c r="EQG82" s="0"/>
      <c r="EQH82" s="0"/>
      <c r="EQI82" s="0"/>
      <c r="EQJ82" s="0"/>
      <c r="EQK82" s="0"/>
      <c r="EQL82" s="0"/>
      <c r="EQM82" s="0"/>
      <c r="EQN82" s="0"/>
      <c r="EQO82" s="0"/>
      <c r="EQP82" s="0"/>
      <c r="EQQ82" s="0"/>
      <c r="EQR82" s="0"/>
      <c r="EQS82" s="0"/>
      <c r="EQT82" s="0"/>
      <c r="EQU82" s="0"/>
      <c r="EQV82" s="0"/>
      <c r="EQW82" s="0"/>
      <c r="EQX82" s="0"/>
      <c r="EQY82" s="0"/>
      <c r="EQZ82" s="0"/>
      <c r="ERA82" s="0"/>
      <c r="ERB82" s="0"/>
      <c r="ERC82" s="0"/>
      <c r="ERD82" s="0"/>
      <c r="ERE82" s="0"/>
      <c r="ERF82" s="0"/>
      <c r="ERG82" s="0"/>
      <c r="ERH82" s="0"/>
      <c r="ERI82" s="0"/>
      <c r="ERJ82" s="0"/>
      <c r="ERK82" s="0"/>
      <c r="ERL82" s="0"/>
      <c r="ERM82" s="0"/>
      <c r="ERN82" s="0"/>
      <c r="ERO82" s="0"/>
      <c r="ERP82" s="0"/>
      <c r="ERQ82" s="0"/>
      <c r="ERR82" s="0"/>
      <c r="ERS82" s="0"/>
      <c r="ERT82" s="0"/>
      <c r="ERU82" s="0"/>
      <c r="ERV82" s="0"/>
      <c r="ERW82" s="0"/>
      <c r="ERX82" s="0"/>
      <c r="ERY82" s="0"/>
      <c r="ERZ82" s="0"/>
      <c r="ESA82" s="0"/>
      <c r="ESB82" s="0"/>
      <c r="ESC82" s="0"/>
      <c r="ESD82" s="0"/>
      <c r="ESE82" s="0"/>
      <c r="ESF82" s="0"/>
      <c r="ESG82" s="0"/>
      <c r="ESH82" s="0"/>
      <c r="ESI82" s="0"/>
      <c r="ESJ82" s="0"/>
      <c r="ESK82" s="0"/>
      <c r="ESL82" s="0"/>
      <c r="ESM82" s="0"/>
      <c r="ESN82" s="0"/>
      <c r="ESO82" s="0"/>
      <c r="ESP82" s="0"/>
      <c r="ESQ82" s="0"/>
      <c r="ESR82" s="0"/>
      <c r="ESS82" s="0"/>
      <c r="EST82" s="0"/>
      <c r="ESU82" s="0"/>
      <c r="ESV82" s="0"/>
      <c r="ESW82" s="0"/>
      <c r="ESX82" s="0"/>
      <c r="ESY82" s="0"/>
      <c r="ESZ82" s="0"/>
      <c r="ETA82" s="0"/>
      <c r="ETB82" s="0"/>
      <c r="ETC82" s="0"/>
      <c r="ETD82" s="0"/>
      <c r="ETE82" s="0"/>
      <c r="ETF82" s="0"/>
      <c r="ETG82" s="0"/>
      <c r="ETH82" s="0"/>
      <c r="ETI82" s="0"/>
      <c r="ETJ82" s="0"/>
      <c r="ETK82" s="0"/>
      <c r="ETL82" s="0"/>
      <c r="ETM82" s="0"/>
      <c r="ETN82" s="0"/>
      <c r="ETO82" s="0"/>
      <c r="ETP82" s="0"/>
      <c r="ETQ82" s="0"/>
      <c r="ETR82" s="0"/>
      <c r="ETS82" s="0"/>
      <c r="ETT82" s="0"/>
      <c r="ETU82" s="0"/>
      <c r="ETV82" s="0"/>
      <c r="ETW82" s="0"/>
      <c r="ETX82" s="0"/>
      <c r="ETY82" s="0"/>
      <c r="ETZ82" s="0"/>
      <c r="EUA82" s="0"/>
      <c r="EUB82" s="0"/>
      <c r="EUC82" s="0"/>
      <c r="EUD82" s="0"/>
      <c r="EUE82" s="0"/>
      <c r="EUF82" s="0"/>
      <c r="EUG82" s="0"/>
      <c r="EUH82" s="0"/>
      <c r="EUI82" s="0"/>
      <c r="EUJ82" s="0"/>
      <c r="EUK82" s="0"/>
      <c r="EUL82" s="0"/>
      <c r="EUM82" s="0"/>
      <c r="EUN82" s="0"/>
      <c r="EUO82" s="0"/>
      <c r="EUP82" s="0"/>
      <c r="EUQ82" s="0"/>
      <c r="EUR82" s="0"/>
      <c r="EUS82" s="0"/>
      <c r="EUT82" s="0"/>
      <c r="EUU82" s="0"/>
      <c r="EUV82" s="0"/>
      <c r="EUW82" s="0"/>
      <c r="EUX82" s="0"/>
      <c r="EUY82" s="0"/>
      <c r="EUZ82" s="0"/>
      <c r="EVA82" s="0"/>
      <c r="EVB82" s="0"/>
      <c r="EVC82" s="0"/>
      <c r="EVD82" s="0"/>
      <c r="EVE82" s="0"/>
      <c r="EVF82" s="0"/>
      <c r="EVG82" s="0"/>
      <c r="EVH82" s="0"/>
      <c r="EVI82" s="0"/>
      <c r="EVJ82" s="0"/>
      <c r="EVK82" s="0"/>
      <c r="EVL82" s="0"/>
      <c r="EVM82" s="0"/>
      <c r="EVN82" s="0"/>
      <c r="EVO82" s="0"/>
      <c r="EVP82" s="0"/>
      <c r="EVQ82" s="0"/>
      <c r="EVR82" s="0"/>
      <c r="EVS82" s="0"/>
      <c r="EVT82" s="0"/>
      <c r="EVU82" s="0"/>
      <c r="EVV82" s="0"/>
      <c r="EVW82" s="0"/>
      <c r="EVX82" s="0"/>
      <c r="EVY82" s="0"/>
      <c r="EVZ82" s="0"/>
      <c r="EWA82" s="0"/>
      <c r="EWB82" s="0"/>
      <c r="EWC82" s="0"/>
      <c r="EWD82" s="0"/>
      <c r="EWE82" s="0"/>
      <c r="EWF82" s="0"/>
      <c r="EWG82" s="0"/>
      <c r="EWH82" s="0"/>
      <c r="EWI82" s="0"/>
      <c r="EWJ82" s="0"/>
      <c r="EWK82" s="0"/>
      <c r="EWL82" s="0"/>
      <c r="EWM82" s="0"/>
      <c r="EWN82" s="0"/>
      <c r="EWO82" s="0"/>
      <c r="EWP82" s="0"/>
      <c r="EWQ82" s="0"/>
      <c r="EWR82" s="0"/>
      <c r="EWS82" s="0"/>
      <c r="EWT82" s="0"/>
      <c r="EWU82" s="0"/>
      <c r="EWV82" s="0"/>
      <c r="EWW82" s="0"/>
      <c r="EWX82" s="0"/>
      <c r="EWY82" s="0"/>
      <c r="EWZ82" s="0"/>
      <c r="EXA82" s="0"/>
      <c r="EXB82" s="0"/>
      <c r="EXC82" s="0"/>
      <c r="EXD82" s="0"/>
      <c r="EXE82" s="0"/>
      <c r="EXF82" s="0"/>
      <c r="EXG82" s="0"/>
      <c r="EXH82" s="0"/>
      <c r="EXI82" s="0"/>
      <c r="EXJ82" s="0"/>
      <c r="EXK82" s="0"/>
      <c r="EXL82" s="0"/>
      <c r="EXM82" s="0"/>
      <c r="EXN82" s="0"/>
      <c r="EXO82" s="0"/>
      <c r="EXP82" s="0"/>
      <c r="EXQ82" s="0"/>
      <c r="EXR82" s="0"/>
      <c r="EXS82" s="0"/>
      <c r="EXT82" s="0"/>
      <c r="EXU82" s="0"/>
      <c r="EXV82" s="0"/>
      <c r="EXW82" s="0"/>
      <c r="EXX82" s="0"/>
      <c r="EXY82" s="0"/>
      <c r="EXZ82" s="0"/>
      <c r="EYA82" s="0"/>
      <c r="EYB82" s="0"/>
      <c r="EYC82" s="0"/>
      <c r="EYD82" s="0"/>
      <c r="EYE82" s="0"/>
      <c r="EYF82" s="0"/>
      <c r="EYG82" s="0"/>
      <c r="EYH82" s="0"/>
      <c r="EYI82" s="0"/>
      <c r="EYJ82" s="0"/>
      <c r="EYK82" s="0"/>
      <c r="EYL82" s="0"/>
      <c r="EYM82" s="0"/>
      <c r="EYN82" s="0"/>
      <c r="EYO82" s="0"/>
      <c r="EYP82" s="0"/>
      <c r="EYQ82" s="0"/>
      <c r="EYR82" s="0"/>
      <c r="EYS82" s="0"/>
      <c r="EYT82" s="0"/>
      <c r="EYU82" s="0"/>
      <c r="EYV82" s="0"/>
      <c r="EYW82" s="0"/>
      <c r="EYX82" s="0"/>
      <c r="EYY82" s="0"/>
      <c r="EYZ82" s="0"/>
      <c r="EZA82" s="0"/>
      <c r="EZB82" s="0"/>
      <c r="EZC82" s="0"/>
      <c r="EZD82" s="0"/>
      <c r="EZE82" s="0"/>
      <c r="EZF82" s="0"/>
      <c r="EZG82" s="0"/>
      <c r="EZH82" s="0"/>
      <c r="EZI82" s="0"/>
      <c r="EZJ82" s="0"/>
      <c r="EZK82" s="0"/>
      <c r="EZL82" s="0"/>
      <c r="EZM82" s="0"/>
      <c r="EZN82" s="0"/>
      <c r="EZO82" s="0"/>
      <c r="EZP82" s="0"/>
      <c r="EZQ82" s="0"/>
      <c r="EZR82" s="0"/>
      <c r="EZS82" s="0"/>
      <c r="EZT82" s="0"/>
      <c r="EZU82" s="0"/>
      <c r="EZV82" s="0"/>
      <c r="EZW82" s="0"/>
      <c r="EZX82" s="0"/>
      <c r="EZY82" s="0"/>
      <c r="EZZ82" s="0"/>
      <c r="FAA82" s="0"/>
      <c r="FAB82" s="0"/>
      <c r="FAC82" s="0"/>
      <c r="FAD82" s="0"/>
      <c r="FAE82" s="0"/>
      <c r="FAF82" s="0"/>
      <c r="FAG82" s="0"/>
      <c r="FAH82" s="0"/>
      <c r="FAI82" s="0"/>
      <c r="FAJ82" s="0"/>
      <c r="FAK82" s="0"/>
      <c r="FAL82" s="0"/>
      <c r="FAM82" s="0"/>
      <c r="FAN82" s="0"/>
      <c r="FAO82" s="0"/>
      <c r="FAP82" s="0"/>
      <c r="FAQ82" s="0"/>
      <c r="FAR82" s="0"/>
      <c r="FAS82" s="0"/>
      <c r="FAT82" s="0"/>
      <c r="FAU82" s="0"/>
      <c r="FAV82" s="0"/>
      <c r="FAW82" s="0"/>
      <c r="FAX82" s="0"/>
      <c r="FAY82" s="0"/>
      <c r="FAZ82" s="0"/>
      <c r="FBA82" s="0"/>
      <c r="FBB82" s="0"/>
      <c r="FBC82" s="0"/>
      <c r="FBD82" s="0"/>
      <c r="FBE82" s="0"/>
      <c r="FBF82" s="0"/>
      <c r="FBG82" s="0"/>
      <c r="FBH82" s="0"/>
      <c r="FBI82" s="0"/>
      <c r="FBJ82" s="0"/>
      <c r="FBK82" s="0"/>
      <c r="FBL82" s="0"/>
      <c r="FBM82" s="0"/>
      <c r="FBN82" s="0"/>
      <c r="FBO82" s="0"/>
      <c r="FBP82" s="0"/>
      <c r="FBQ82" s="0"/>
      <c r="FBR82" s="0"/>
      <c r="FBS82" s="0"/>
      <c r="FBT82" s="0"/>
      <c r="FBU82" s="0"/>
      <c r="FBV82" s="0"/>
      <c r="FBW82" s="0"/>
      <c r="FBX82" s="0"/>
      <c r="FBY82" s="0"/>
      <c r="FBZ82" s="0"/>
      <c r="FCA82" s="0"/>
      <c r="FCB82" s="0"/>
      <c r="FCC82" s="0"/>
      <c r="FCD82" s="0"/>
      <c r="FCE82" s="0"/>
      <c r="FCF82" s="0"/>
      <c r="FCG82" s="0"/>
      <c r="FCH82" s="0"/>
      <c r="FCI82" s="0"/>
      <c r="FCJ82" s="0"/>
      <c r="FCK82" s="0"/>
      <c r="FCL82" s="0"/>
      <c r="FCM82" s="0"/>
      <c r="FCN82" s="0"/>
      <c r="FCO82" s="0"/>
      <c r="FCP82" s="0"/>
      <c r="FCQ82" s="0"/>
      <c r="FCR82" s="0"/>
      <c r="FCS82" s="0"/>
      <c r="FCT82" s="0"/>
      <c r="FCU82" s="0"/>
      <c r="FCV82" s="0"/>
      <c r="FCW82" s="0"/>
      <c r="FCX82" s="0"/>
      <c r="FCY82" s="0"/>
      <c r="FCZ82" s="0"/>
      <c r="FDA82" s="0"/>
      <c r="FDB82" s="0"/>
      <c r="FDC82" s="0"/>
      <c r="FDD82" s="0"/>
      <c r="FDE82" s="0"/>
      <c r="FDF82" s="0"/>
      <c r="FDG82" s="0"/>
      <c r="FDH82" s="0"/>
      <c r="FDI82" s="0"/>
      <c r="FDJ82" s="0"/>
      <c r="FDK82" s="0"/>
      <c r="FDL82" s="0"/>
      <c r="FDM82" s="0"/>
      <c r="FDN82" s="0"/>
      <c r="FDO82" s="0"/>
      <c r="FDP82" s="0"/>
      <c r="FDQ82" s="0"/>
      <c r="FDR82" s="0"/>
      <c r="FDS82" s="0"/>
      <c r="FDT82" s="0"/>
      <c r="FDU82" s="0"/>
      <c r="FDV82" s="0"/>
      <c r="FDW82" s="0"/>
      <c r="FDX82" s="0"/>
      <c r="FDY82" s="0"/>
      <c r="FDZ82" s="0"/>
      <c r="FEA82" s="0"/>
      <c r="FEB82" s="0"/>
      <c r="FEC82" s="0"/>
      <c r="FED82" s="0"/>
      <c r="FEE82" s="0"/>
      <c r="FEF82" s="0"/>
      <c r="FEG82" s="0"/>
      <c r="FEH82" s="0"/>
      <c r="FEI82" s="0"/>
      <c r="FEJ82" s="0"/>
      <c r="FEK82" s="0"/>
      <c r="FEL82" s="0"/>
      <c r="FEM82" s="0"/>
      <c r="FEN82" s="0"/>
      <c r="FEO82" s="0"/>
      <c r="FEP82" s="0"/>
      <c r="FEQ82" s="0"/>
      <c r="FER82" s="0"/>
      <c r="FES82" s="0"/>
      <c r="FET82" s="0"/>
      <c r="FEU82" s="0"/>
      <c r="FEV82" s="0"/>
      <c r="FEW82" s="0"/>
      <c r="FEX82" s="0"/>
      <c r="FEY82" s="0"/>
      <c r="FEZ82" s="0"/>
      <c r="FFA82" s="0"/>
      <c r="FFB82" s="0"/>
      <c r="FFC82" s="0"/>
      <c r="FFD82" s="0"/>
      <c r="FFE82" s="0"/>
      <c r="FFF82" s="0"/>
      <c r="FFG82" s="0"/>
      <c r="FFH82" s="0"/>
      <c r="FFI82" s="0"/>
      <c r="FFJ82" s="0"/>
      <c r="FFK82" s="0"/>
      <c r="FFL82" s="0"/>
      <c r="FFM82" s="0"/>
      <c r="FFN82" s="0"/>
      <c r="FFO82" s="0"/>
      <c r="FFP82" s="0"/>
      <c r="FFQ82" s="0"/>
      <c r="FFR82" s="0"/>
      <c r="FFS82" s="0"/>
      <c r="FFT82" s="0"/>
      <c r="FFU82" s="0"/>
      <c r="FFV82" s="0"/>
      <c r="FFW82" s="0"/>
      <c r="FFX82" s="0"/>
      <c r="FFY82" s="0"/>
      <c r="FFZ82" s="0"/>
      <c r="FGA82" s="0"/>
      <c r="FGB82" s="0"/>
      <c r="FGC82" s="0"/>
      <c r="FGD82" s="0"/>
      <c r="FGE82" s="0"/>
      <c r="FGF82" s="0"/>
      <c r="FGG82" s="0"/>
      <c r="FGH82" s="0"/>
      <c r="FGI82" s="0"/>
      <c r="FGJ82" s="0"/>
      <c r="FGK82" s="0"/>
      <c r="FGL82" s="0"/>
      <c r="FGM82" s="0"/>
      <c r="FGN82" s="0"/>
      <c r="FGO82" s="0"/>
      <c r="FGP82" s="0"/>
      <c r="FGQ82" s="0"/>
      <c r="FGR82" s="0"/>
      <c r="FGS82" s="0"/>
      <c r="FGT82" s="0"/>
      <c r="FGU82" s="0"/>
      <c r="FGV82" s="0"/>
      <c r="FGW82" s="0"/>
      <c r="FGX82" s="0"/>
      <c r="FGY82" s="0"/>
      <c r="FGZ82" s="0"/>
      <c r="FHA82" s="0"/>
      <c r="FHB82" s="0"/>
      <c r="FHC82" s="0"/>
      <c r="FHD82" s="0"/>
      <c r="FHE82" s="0"/>
      <c r="FHF82" s="0"/>
      <c r="FHG82" s="0"/>
      <c r="FHH82" s="0"/>
      <c r="FHI82" s="0"/>
      <c r="FHJ82" s="0"/>
      <c r="FHK82" s="0"/>
      <c r="FHL82" s="0"/>
      <c r="FHM82" s="0"/>
      <c r="FHN82" s="0"/>
      <c r="FHO82" s="0"/>
      <c r="FHP82" s="0"/>
      <c r="FHQ82" s="0"/>
      <c r="FHR82" s="0"/>
      <c r="FHS82" s="0"/>
      <c r="FHT82" s="0"/>
      <c r="FHU82" s="0"/>
      <c r="FHV82" s="0"/>
      <c r="FHW82" s="0"/>
      <c r="FHX82" s="0"/>
      <c r="FHY82" s="0"/>
      <c r="FHZ82" s="0"/>
      <c r="FIA82" s="0"/>
      <c r="FIB82" s="0"/>
      <c r="FIC82" s="0"/>
      <c r="FID82" s="0"/>
      <c r="FIE82" s="0"/>
      <c r="FIF82" s="0"/>
      <c r="FIG82" s="0"/>
      <c r="FIH82" s="0"/>
      <c r="FII82" s="0"/>
      <c r="FIJ82" s="0"/>
      <c r="FIK82" s="0"/>
      <c r="FIL82" s="0"/>
      <c r="FIM82" s="0"/>
      <c r="FIN82" s="0"/>
      <c r="FIO82" s="0"/>
      <c r="FIP82" s="0"/>
      <c r="FIQ82" s="0"/>
      <c r="FIR82" s="0"/>
      <c r="FIS82" s="0"/>
      <c r="FIT82" s="0"/>
      <c r="FIU82" s="0"/>
      <c r="FIV82" s="0"/>
      <c r="FIW82" s="0"/>
      <c r="FIX82" s="0"/>
      <c r="FIY82" s="0"/>
      <c r="FIZ82" s="0"/>
      <c r="FJA82" s="0"/>
      <c r="FJB82" s="0"/>
      <c r="FJC82" s="0"/>
      <c r="FJD82" s="0"/>
      <c r="FJE82" s="0"/>
      <c r="FJF82" s="0"/>
      <c r="FJG82" s="0"/>
      <c r="FJH82" s="0"/>
      <c r="FJI82" s="0"/>
      <c r="FJJ82" s="0"/>
      <c r="FJK82" s="0"/>
      <c r="FJL82" s="0"/>
      <c r="FJM82" s="0"/>
      <c r="FJN82" s="0"/>
      <c r="FJO82" s="0"/>
      <c r="FJP82" s="0"/>
      <c r="FJQ82" s="0"/>
      <c r="FJR82" s="0"/>
      <c r="FJS82" s="0"/>
      <c r="FJT82" s="0"/>
      <c r="FJU82" s="0"/>
      <c r="FJV82" s="0"/>
      <c r="FJW82" s="0"/>
      <c r="FJX82" s="0"/>
      <c r="FJY82" s="0"/>
      <c r="FJZ82" s="0"/>
      <c r="FKA82" s="0"/>
      <c r="FKB82" s="0"/>
      <c r="FKC82" s="0"/>
      <c r="FKD82" s="0"/>
      <c r="FKE82" s="0"/>
      <c r="FKF82" s="0"/>
      <c r="FKG82" s="0"/>
      <c r="FKH82" s="0"/>
      <c r="FKI82" s="0"/>
      <c r="FKJ82" s="0"/>
      <c r="FKK82" s="0"/>
      <c r="FKL82" s="0"/>
      <c r="FKM82" s="0"/>
      <c r="FKN82" s="0"/>
      <c r="FKO82" s="0"/>
      <c r="FKP82" s="0"/>
      <c r="FKQ82" s="0"/>
      <c r="FKR82" s="0"/>
      <c r="FKS82" s="0"/>
      <c r="FKT82" s="0"/>
      <c r="FKU82" s="0"/>
      <c r="FKV82" s="0"/>
      <c r="FKW82" s="0"/>
      <c r="FKX82" s="0"/>
      <c r="FKY82" s="0"/>
      <c r="FKZ82" s="0"/>
      <c r="FLA82" s="0"/>
      <c r="FLB82" s="0"/>
      <c r="FLC82" s="0"/>
      <c r="FLD82" s="0"/>
      <c r="FLE82" s="0"/>
      <c r="FLF82" s="0"/>
      <c r="FLG82" s="0"/>
      <c r="FLH82" s="0"/>
      <c r="FLI82" s="0"/>
      <c r="FLJ82" s="0"/>
      <c r="FLK82" s="0"/>
      <c r="FLL82" s="0"/>
      <c r="FLM82" s="0"/>
      <c r="FLN82" s="0"/>
      <c r="FLO82" s="0"/>
      <c r="FLP82" s="0"/>
      <c r="FLQ82" s="0"/>
      <c r="FLR82" s="0"/>
      <c r="FLS82" s="0"/>
      <c r="FLT82" s="0"/>
      <c r="FLU82" s="0"/>
      <c r="FLV82" s="0"/>
      <c r="FLW82" s="0"/>
      <c r="FLX82" s="0"/>
      <c r="FLY82" s="0"/>
      <c r="FLZ82" s="0"/>
      <c r="FMA82" s="0"/>
      <c r="FMB82" s="0"/>
      <c r="FMC82" s="0"/>
      <c r="FMD82" s="0"/>
      <c r="FME82" s="0"/>
      <c r="FMF82" s="0"/>
      <c r="FMG82" s="0"/>
      <c r="FMH82" s="0"/>
      <c r="FMI82" s="0"/>
      <c r="FMJ82" s="0"/>
      <c r="FMK82" s="0"/>
      <c r="FML82" s="0"/>
      <c r="FMM82" s="0"/>
      <c r="FMN82" s="0"/>
      <c r="FMO82" s="0"/>
      <c r="FMP82" s="0"/>
      <c r="FMQ82" s="0"/>
      <c r="FMR82" s="0"/>
      <c r="FMS82" s="0"/>
      <c r="FMT82" s="0"/>
      <c r="FMU82" s="0"/>
      <c r="FMV82" s="0"/>
      <c r="FMW82" s="0"/>
      <c r="FMX82" s="0"/>
      <c r="FMY82" s="0"/>
      <c r="FMZ82" s="0"/>
      <c r="FNA82" s="0"/>
      <c r="FNB82" s="0"/>
      <c r="FNC82" s="0"/>
      <c r="FND82" s="0"/>
      <c r="FNE82" s="0"/>
      <c r="FNF82" s="0"/>
      <c r="FNG82" s="0"/>
      <c r="FNH82" s="0"/>
      <c r="FNI82" s="0"/>
      <c r="FNJ82" s="0"/>
      <c r="FNK82" s="0"/>
      <c r="FNL82" s="0"/>
      <c r="FNM82" s="0"/>
      <c r="FNN82" s="0"/>
      <c r="FNO82" s="0"/>
      <c r="FNP82" s="0"/>
      <c r="FNQ82" s="0"/>
      <c r="FNR82" s="0"/>
      <c r="FNS82" s="0"/>
      <c r="FNT82" s="0"/>
      <c r="FNU82" s="0"/>
      <c r="FNV82" s="0"/>
      <c r="FNW82" s="0"/>
      <c r="FNX82" s="0"/>
      <c r="FNY82" s="0"/>
      <c r="FNZ82" s="0"/>
      <c r="FOA82" s="0"/>
      <c r="FOB82" s="0"/>
      <c r="FOC82" s="0"/>
      <c r="FOD82" s="0"/>
      <c r="FOE82" s="0"/>
      <c r="FOF82" s="0"/>
      <c r="FOG82" s="0"/>
      <c r="FOH82" s="0"/>
      <c r="FOI82" s="0"/>
      <c r="FOJ82" s="0"/>
      <c r="FOK82" s="0"/>
      <c r="FOL82" s="0"/>
      <c r="FOM82" s="0"/>
      <c r="FON82" s="0"/>
      <c r="FOO82" s="0"/>
      <c r="FOP82" s="0"/>
      <c r="FOQ82" s="0"/>
      <c r="FOR82" s="0"/>
      <c r="FOS82" s="0"/>
      <c r="FOT82" s="0"/>
      <c r="FOU82" s="0"/>
      <c r="FOV82" s="0"/>
      <c r="FOW82" s="0"/>
      <c r="FOX82" s="0"/>
      <c r="FOY82" s="0"/>
      <c r="FOZ82" s="0"/>
      <c r="FPA82" s="0"/>
      <c r="FPB82" s="0"/>
      <c r="FPC82" s="0"/>
      <c r="FPD82" s="0"/>
      <c r="FPE82" s="0"/>
      <c r="FPF82" s="0"/>
      <c r="FPG82" s="0"/>
      <c r="FPH82" s="0"/>
      <c r="FPI82" s="0"/>
      <c r="FPJ82" s="0"/>
      <c r="FPK82" s="0"/>
      <c r="FPL82" s="0"/>
      <c r="FPM82" s="0"/>
      <c r="FPN82" s="0"/>
      <c r="FPO82" s="0"/>
      <c r="FPP82" s="0"/>
      <c r="FPQ82" s="0"/>
      <c r="FPR82" s="0"/>
      <c r="FPS82" s="0"/>
      <c r="FPT82" s="0"/>
      <c r="FPU82" s="0"/>
      <c r="FPV82" s="0"/>
      <c r="FPW82" s="0"/>
      <c r="FPX82" s="0"/>
      <c r="FPY82" s="0"/>
      <c r="FPZ82" s="0"/>
      <c r="FQA82" s="0"/>
      <c r="FQB82" s="0"/>
      <c r="FQC82" s="0"/>
      <c r="FQD82" s="0"/>
      <c r="FQE82" s="0"/>
      <c r="FQF82" s="0"/>
      <c r="FQG82" s="0"/>
      <c r="FQH82" s="0"/>
      <c r="FQI82" s="0"/>
      <c r="FQJ82" s="0"/>
      <c r="FQK82" s="0"/>
      <c r="FQL82" s="0"/>
      <c r="FQM82" s="0"/>
      <c r="FQN82" s="0"/>
      <c r="FQO82" s="0"/>
      <c r="FQP82" s="0"/>
      <c r="FQQ82" s="0"/>
      <c r="FQR82" s="0"/>
      <c r="FQS82" s="0"/>
      <c r="FQT82" s="0"/>
      <c r="FQU82" s="0"/>
      <c r="FQV82" s="0"/>
      <c r="FQW82" s="0"/>
      <c r="FQX82" s="0"/>
      <c r="FQY82" s="0"/>
      <c r="FQZ82" s="0"/>
      <c r="FRA82" s="0"/>
      <c r="FRB82" s="0"/>
      <c r="FRC82" s="0"/>
      <c r="FRD82" s="0"/>
      <c r="FRE82" s="0"/>
      <c r="FRF82" s="0"/>
      <c r="FRG82" s="0"/>
      <c r="FRH82" s="0"/>
      <c r="FRI82" s="0"/>
      <c r="FRJ82" s="0"/>
      <c r="FRK82" s="0"/>
      <c r="FRL82" s="0"/>
      <c r="FRM82" s="0"/>
      <c r="FRN82" s="0"/>
      <c r="FRO82" s="0"/>
      <c r="FRP82" s="0"/>
      <c r="FRQ82" s="0"/>
      <c r="FRR82" s="0"/>
      <c r="FRS82" s="0"/>
      <c r="FRT82" s="0"/>
      <c r="FRU82" s="0"/>
      <c r="FRV82" s="0"/>
      <c r="FRW82" s="0"/>
      <c r="FRX82" s="0"/>
      <c r="FRY82" s="0"/>
      <c r="FRZ82" s="0"/>
      <c r="FSA82" s="0"/>
      <c r="FSB82" s="0"/>
      <c r="FSC82" s="0"/>
      <c r="FSD82" s="0"/>
      <c r="FSE82" s="0"/>
      <c r="FSF82" s="0"/>
      <c r="FSG82" s="0"/>
      <c r="FSH82" s="0"/>
      <c r="FSI82" s="0"/>
      <c r="FSJ82" s="0"/>
      <c r="FSK82" s="0"/>
      <c r="FSL82" s="0"/>
      <c r="FSM82" s="0"/>
      <c r="FSN82" s="0"/>
      <c r="FSO82" s="0"/>
      <c r="FSP82" s="0"/>
      <c r="FSQ82" s="0"/>
      <c r="FSR82" s="0"/>
      <c r="FSS82" s="0"/>
      <c r="FST82" s="0"/>
      <c r="FSU82" s="0"/>
      <c r="FSV82" s="0"/>
      <c r="FSW82" s="0"/>
      <c r="FSX82" s="0"/>
      <c r="FSY82" s="0"/>
      <c r="FSZ82" s="0"/>
      <c r="FTA82" s="0"/>
      <c r="FTB82" s="0"/>
      <c r="FTC82" s="0"/>
      <c r="FTD82" s="0"/>
      <c r="FTE82" s="0"/>
      <c r="FTF82" s="0"/>
      <c r="FTG82" s="0"/>
      <c r="FTH82" s="0"/>
      <c r="FTI82" s="0"/>
      <c r="FTJ82" s="0"/>
      <c r="FTK82" s="0"/>
      <c r="FTL82" s="0"/>
      <c r="FTM82" s="0"/>
      <c r="FTN82" s="0"/>
      <c r="FTO82" s="0"/>
      <c r="FTP82" s="0"/>
      <c r="FTQ82" s="0"/>
      <c r="FTR82" s="0"/>
      <c r="FTS82" s="0"/>
      <c r="FTT82" s="0"/>
      <c r="FTU82" s="0"/>
      <c r="FTV82" s="0"/>
      <c r="FTW82" s="0"/>
      <c r="FTX82" s="0"/>
      <c r="FTY82" s="0"/>
      <c r="FTZ82" s="0"/>
      <c r="FUA82" s="0"/>
      <c r="FUB82" s="0"/>
      <c r="FUC82" s="0"/>
      <c r="FUD82" s="0"/>
      <c r="FUE82" s="0"/>
      <c r="FUF82" s="0"/>
      <c r="FUG82" s="0"/>
      <c r="FUH82" s="0"/>
      <c r="FUI82" s="0"/>
      <c r="FUJ82" s="0"/>
      <c r="FUK82" s="0"/>
      <c r="FUL82" s="0"/>
      <c r="FUM82" s="0"/>
      <c r="FUN82" s="0"/>
      <c r="FUO82" s="0"/>
      <c r="FUP82" s="0"/>
      <c r="FUQ82" s="0"/>
      <c r="FUR82" s="0"/>
      <c r="FUS82" s="0"/>
      <c r="FUT82" s="0"/>
      <c r="FUU82" s="0"/>
      <c r="FUV82" s="0"/>
      <c r="FUW82" s="0"/>
      <c r="FUX82" s="0"/>
      <c r="FUY82" s="0"/>
      <c r="FUZ82" s="0"/>
      <c r="FVA82" s="0"/>
      <c r="FVB82" s="0"/>
      <c r="FVC82" s="0"/>
      <c r="FVD82" s="0"/>
      <c r="FVE82" s="0"/>
      <c r="FVF82" s="0"/>
      <c r="FVG82" s="0"/>
      <c r="FVH82" s="0"/>
      <c r="FVI82" s="0"/>
      <c r="FVJ82" s="0"/>
      <c r="FVK82" s="0"/>
      <c r="FVL82" s="0"/>
      <c r="FVM82" s="0"/>
      <c r="FVN82" s="0"/>
      <c r="FVO82" s="0"/>
      <c r="FVP82" s="0"/>
      <c r="FVQ82" s="0"/>
      <c r="FVR82" s="0"/>
      <c r="FVS82" s="0"/>
      <c r="FVT82" s="0"/>
      <c r="FVU82" s="0"/>
      <c r="FVV82" s="0"/>
      <c r="FVW82" s="0"/>
      <c r="FVX82" s="0"/>
      <c r="FVY82" s="0"/>
      <c r="FVZ82" s="0"/>
      <c r="FWA82" s="0"/>
      <c r="FWB82" s="0"/>
      <c r="FWC82" s="0"/>
      <c r="FWD82" s="0"/>
      <c r="FWE82" s="0"/>
      <c r="FWF82" s="0"/>
      <c r="FWG82" s="0"/>
      <c r="FWH82" s="0"/>
      <c r="FWI82" s="0"/>
      <c r="FWJ82" s="0"/>
      <c r="FWK82" s="0"/>
      <c r="FWL82" s="0"/>
      <c r="FWM82" s="0"/>
      <c r="FWN82" s="0"/>
      <c r="FWO82" s="0"/>
      <c r="FWP82" s="0"/>
      <c r="FWQ82" s="0"/>
      <c r="FWR82" s="0"/>
      <c r="FWS82" s="0"/>
      <c r="FWT82" s="0"/>
      <c r="FWU82" s="0"/>
      <c r="FWV82" s="0"/>
      <c r="FWW82" s="0"/>
      <c r="FWX82" s="0"/>
      <c r="FWY82" s="0"/>
      <c r="FWZ82" s="0"/>
      <c r="FXA82" s="0"/>
      <c r="FXB82" s="0"/>
      <c r="FXC82" s="0"/>
      <c r="FXD82" s="0"/>
      <c r="FXE82" s="0"/>
      <c r="FXF82" s="0"/>
      <c r="FXG82" s="0"/>
      <c r="FXH82" s="0"/>
      <c r="FXI82" s="0"/>
      <c r="FXJ82" s="0"/>
      <c r="FXK82" s="0"/>
      <c r="FXL82" s="0"/>
      <c r="FXM82" s="0"/>
      <c r="FXN82" s="0"/>
      <c r="FXO82" s="0"/>
      <c r="FXP82" s="0"/>
      <c r="FXQ82" s="0"/>
      <c r="FXR82" s="0"/>
      <c r="FXS82" s="0"/>
      <c r="FXT82" s="0"/>
      <c r="FXU82" s="0"/>
      <c r="FXV82" s="0"/>
      <c r="FXW82" s="0"/>
      <c r="FXX82" s="0"/>
      <c r="FXY82" s="0"/>
      <c r="FXZ82" s="0"/>
      <c r="FYA82" s="0"/>
      <c r="FYB82" s="0"/>
      <c r="FYC82" s="0"/>
      <c r="FYD82" s="0"/>
      <c r="FYE82" s="0"/>
      <c r="FYF82" s="0"/>
      <c r="FYG82" s="0"/>
      <c r="FYH82" s="0"/>
      <c r="FYI82" s="0"/>
      <c r="FYJ82" s="0"/>
      <c r="FYK82" s="0"/>
      <c r="FYL82" s="0"/>
      <c r="FYM82" s="0"/>
      <c r="FYN82" s="0"/>
      <c r="FYO82" s="0"/>
      <c r="FYP82" s="0"/>
      <c r="FYQ82" s="0"/>
      <c r="FYR82" s="0"/>
      <c r="FYS82" s="0"/>
      <c r="FYT82" s="0"/>
      <c r="FYU82" s="0"/>
      <c r="FYV82" s="0"/>
      <c r="FYW82" s="0"/>
      <c r="FYX82" s="0"/>
      <c r="FYY82" s="0"/>
      <c r="FYZ82" s="0"/>
      <c r="FZA82" s="0"/>
      <c r="FZB82" s="0"/>
      <c r="FZC82" s="0"/>
      <c r="FZD82" s="0"/>
      <c r="FZE82" s="0"/>
      <c r="FZF82" s="0"/>
      <c r="FZG82" s="0"/>
      <c r="FZH82" s="0"/>
      <c r="FZI82" s="0"/>
      <c r="FZJ82" s="0"/>
      <c r="FZK82" s="0"/>
      <c r="FZL82" s="0"/>
      <c r="FZM82" s="0"/>
      <c r="FZN82" s="0"/>
      <c r="FZO82" s="0"/>
      <c r="FZP82" s="0"/>
      <c r="FZQ82" s="0"/>
      <c r="FZR82" s="0"/>
      <c r="FZS82" s="0"/>
      <c r="FZT82" s="0"/>
      <c r="FZU82" s="0"/>
      <c r="FZV82" s="0"/>
      <c r="FZW82" s="0"/>
      <c r="FZX82" s="0"/>
      <c r="FZY82" s="0"/>
      <c r="FZZ82" s="0"/>
      <c r="GAA82" s="0"/>
      <c r="GAB82" s="0"/>
      <c r="GAC82" s="0"/>
      <c r="GAD82" s="0"/>
      <c r="GAE82" s="0"/>
      <c r="GAF82" s="0"/>
      <c r="GAG82" s="0"/>
      <c r="GAH82" s="0"/>
      <c r="GAI82" s="0"/>
      <c r="GAJ82" s="0"/>
      <c r="GAK82" s="0"/>
      <c r="GAL82" s="0"/>
      <c r="GAM82" s="0"/>
      <c r="GAN82" s="0"/>
      <c r="GAO82" s="0"/>
      <c r="GAP82" s="0"/>
      <c r="GAQ82" s="0"/>
      <c r="GAR82" s="0"/>
      <c r="GAS82" s="0"/>
      <c r="GAT82" s="0"/>
      <c r="GAU82" s="0"/>
      <c r="GAV82" s="0"/>
      <c r="GAW82" s="0"/>
      <c r="GAX82" s="0"/>
      <c r="GAY82" s="0"/>
      <c r="GAZ82" s="0"/>
      <c r="GBA82" s="0"/>
      <c r="GBB82" s="0"/>
      <c r="GBC82" s="0"/>
      <c r="GBD82" s="0"/>
      <c r="GBE82" s="0"/>
      <c r="GBF82" s="0"/>
      <c r="GBG82" s="0"/>
      <c r="GBH82" s="0"/>
      <c r="GBI82" s="0"/>
      <c r="GBJ82" s="0"/>
      <c r="GBK82" s="0"/>
      <c r="GBL82" s="0"/>
      <c r="GBM82" s="0"/>
      <c r="GBN82" s="0"/>
      <c r="GBO82" s="0"/>
      <c r="GBP82" s="0"/>
      <c r="GBQ82" s="0"/>
      <c r="GBR82" s="0"/>
      <c r="GBS82" s="0"/>
      <c r="GBT82" s="0"/>
      <c r="GBU82" s="0"/>
      <c r="GBV82" s="0"/>
      <c r="GBW82" s="0"/>
      <c r="GBX82" s="0"/>
      <c r="GBY82" s="0"/>
      <c r="GBZ82" s="0"/>
      <c r="GCA82" s="0"/>
      <c r="GCB82" s="0"/>
      <c r="GCC82" s="0"/>
      <c r="GCD82" s="0"/>
      <c r="GCE82" s="0"/>
      <c r="GCF82" s="0"/>
      <c r="GCG82" s="0"/>
      <c r="GCH82" s="0"/>
      <c r="GCI82" s="0"/>
      <c r="GCJ82" s="0"/>
      <c r="GCK82" s="0"/>
      <c r="GCL82" s="0"/>
      <c r="GCM82" s="0"/>
      <c r="GCN82" s="0"/>
      <c r="GCO82" s="0"/>
      <c r="GCP82" s="0"/>
      <c r="GCQ82" s="0"/>
      <c r="GCR82" s="0"/>
      <c r="GCS82" s="0"/>
      <c r="GCT82" s="0"/>
      <c r="GCU82" s="0"/>
      <c r="GCV82" s="0"/>
      <c r="GCW82" s="0"/>
      <c r="GCX82" s="0"/>
      <c r="GCY82" s="0"/>
      <c r="GCZ82" s="0"/>
      <c r="GDA82" s="0"/>
      <c r="GDB82" s="0"/>
      <c r="GDC82" s="0"/>
      <c r="GDD82" s="0"/>
      <c r="GDE82" s="0"/>
      <c r="GDF82" s="0"/>
      <c r="GDG82" s="0"/>
      <c r="GDH82" s="0"/>
      <c r="GDI82" s="0"/>
      <c r="GDJ82" s="0"/>
      <c r="GDK82" s="0"/>
      <c r="GDL82" s="0"/>
      <c r="GDM82" s="0"/>
      <c r="GDN82" s="0"/>
      <c r="GDO82" s="0"/>
      <c r="GDP82" s="0"/>
      <c r="GDQ82" s="0"/>
      <c r="GDR82" s="0"/>
      <c r="GDS82" s="0"/>
      <c r="GDT82" s="0"/>
      <c r="GDU82" s="0"/>
      <c r="GDV82" s="0"/>
      <c r="GDW82" s="0"/>
      <c r="GDX82" s="0"/>
      <c r="GDY82" s="0"/>
      <c r="GDZ82" s="0"/>
      <c r="GEA82" s="0"/>
      <c r="GEB82" s="0"/>
      <c r="GEC82" s="0"/>
      <c r="GED82" s="0"/>
      <c r="GEE82" s="0"/>
      <c r="GEF82" s="0"/>
      <c r="GEG82" s="0"/>
      <c r="GEH82" s="0"/>
      <c r="GEI82" s="0"/>
      <c r="GEJ82" s="0"/>
      <c r="GEK82" s="0"/>
      <c r="GEL82" s="0"/>
      <c r="GEM82" s="0"/>
      <c r="GEN82" s="0"/>
      <c r="GEO82" s="0"/>
      <c r="GEP82" s="0"/>
      <c r="GEQ82" s="0"/>
      <c r="GER82" s="0"/>
      <c r="GES82" s="0"/>
      <c r="GET82" s="0"/>
      <c r="GEU82" s="0"/>
      <c r="GEV82" s="0"/>
      <c r="GEW82" s="0"/>
      <c r="GEX82" s="0"/>
      <c r="GEY82" s="0"/>
      <c r="GEZ82" s="0"/>
      <c r="GFA82" s="0"/>
      <c r="GFB82" s="0"/>
      <c r="GFC82" s="0"/>
      <c r="GFD82" s="0"/>
      <c r="GFE82" s="0"/>
      <c r="GFF82" s="0"/>
      <c r="GFG82" s="0"/>
      <c r="GFH82" s="0"/>
      <c r="GFI82" s="0"/>
      <c r="GFJ82" s="0"/>
      <c r="GFK82" s="0"/>
      <c r="GFL82" s="0"/>
      <c r="GFM82" s="0"/>
      <c r="GFN82" s="0"/>
      <c r="GFO82" s="0"/>
      <c r="GFP82" s="0"/>
      <c r="GFQ82" s="0"/>
      <c r="GFR82" s="0"/>
      <c r="GFS82" s="0"/>
      <c r="GFT82" s="0"/>
      <c r="GFU82" s="0"/>
      <c r="GFV82" s="0"/>
      <c r="GFW82" s="0"/>
      <c r="GFX82" s="0"/>
      <c r="GFY82" s="0"/>
      <c r="GFZ82" s="0"/>
      <c r="GGA82" s="0"/>
      <c r="GGB82" s="0"/>
      <c r="GGC82" s="0"/>
      <c r="GGD82" s="0"/>
      <c r="GGE82" s="0"/>
      <c r="GGF82" s="0"/>
      <c r="GGG82" s="0"/>
      <c r="GGH82" s="0"/>
      <c r="GGI82" s="0"/>
      <c r="GGJ82" s="0"/>
      <c r="GGK82" s="0"/>
      <c r="GGL82" s="0"/>
      <c r="GGM82" s="0"/>
      <c r="GGN82" s="0"/>
      <c r="GGO82" s="0"/>
      <c r="GGP82" s="0"/>
      <c r="GGQ82" s="0"/>
      <c r="GGR82" s="0"/>
      <c r="GGS82" s="0"/>
      <c r="GGT82" s="0"/>
      <c r="GGU82" s="0"/>
      <c r="GGV82" s="0"/>
      <c r="GGW82" s="0"/>
      <c r="GGX82" s="0"/>
      <c r="GGY82" s="0"/>
      <c r="GGZ82" s="0"/>
      <c r="GHA82" s="0"/>
      <c r="GHB82" s="0"/>
      <c r="GHC82" s="0"/>
      <c r="GHD82" s="0"/>
      <c r="GHE82" s="0"/>
      <c r="GHF82" s="0"/>
      <c r="GHG82" s="0"/>
      <c r="GHH82" s="0"/>
      <c r="GHI82" s="0"/>
      <c r="GHJ82" s="0"/>
      <c r="GHK82" s="0"/>
      <c r="GHL82" s="0"/>
      <c r="GHM82" s="0"/>
      <c r="GHN82" s="0"/>
      <c r="GHO82" s="0"/>
      <c r="GHP82" s="0"/>
      <c r="GHQ82" s="0"/>
      <c r="GHR82" s="0"/>
      <c r="GHS82" s="0"/>
      <c r="GHT82" s="0"/>
      <c r="GHU82" s="0"/>
      <c r="GHV82" s="0"/>
      <c r="GHW82" s="0"/>
      <c r="GHX82" s="0"/>
      <c r="GHY82" s="0"/>
      <c r="GHZ82" s="0"/>
      <c r="GIA82" s="0"/>
      <c r="GIB82" s="0"/>
      <c r="GIC82" s="0"/>
      <c r="GID82" s="0"/>
      <c r="GIE82" s="0"/>
      <c r="GIF82" s="0"/>
      <c r="GIG82" s="0"/>
      <c r="GIH82" s="0"/>
      <c r="GII82" s="0"/>
      <c r="GIJ82" s="0"/>
      <c r="GIK82" s="0"/>
      <c r="GIL82" s="0"/>
      <c r="GIM82" s="0"/>
      <c r="GIN82" s="0"/>
      <c r="GIO82" s="0"/>
      <c r="GIP82" s="0"/>
      <c r="GIQ82" s="0"/>
      <c r="GIR82" s="0"/>
      <c r="GIS82" s="0"/>
      <c r="GIT82" s="0"/>
      <c r="GIU82" s="0"/>
      <c r="GIV82" s="0"/>
      <c r="GIW82" s="0"/>
      <c r="GIX82" s="0"/>
      <c r="GIY82" s="0"/>
      <c r="GIZ82" s="0"/>
      <c r="GJA82" s="0"/>
      <c r="GJB82" s="0"/>
      <c r="GJC82" s="0"/>
      <c r="GJD82" s="0"/>
      <c r="GJE82" s="0"/>
      <c r="GJF82" s="0"/>
      <c r="GJG82" s="0"/>
      <c r="GJH82" s="0"/>
      <c r="GJI82" s="0"/>
      <c r="GJJ82" s="0"/>
      <c r="GJK82" s="0"/>
      <c r="GJL82" s="0"/>
      <c r="GJM82" s="0"/>
      <c r="GJN82" s="0"/>
      <c r="GJO82" s="0"/>
      <c r="GJP82" s="0"/>
      <c r="GJQ82" s="0"/>
      <c r="GJR82" s="0"/>
      <c r="GJS82" s="0"/>
      <c r="GJT82" s="0"/>
      <c r="GJU82" s="0"/>
      <c r="GJV82" s="0"/>
      <c r="GJW82" s="0"/>
      <c r="GJX82" s="0"/>
      <c r="GJY82" s="0"/>
      <c r="GJZ82" s="0"/>
      <c r="GKA82" s="0"/>
      <c r="GKB82" s="0"/>
      <c r="GKC82" s="0"/>
      <c r="GKD82" s="0"/>
      <c r="GKE82" s="0"/>
      <c r="GKF82" s="0"/>
      <c r="GKG82" s="0"/>
      <c r="GKH82" s="0"/>
      <c r="GKI82" s="0"/>
      <c r="GKJ82" s="0"/>
      <c r="GKK82" s="0"/>
      <c r="GKL82" s="0"/>
      <c r="GKM82" s="0"/>
      <c r="GKN82" s="0"/>
      <c r="GKO82" s="0"/>
      <c r="GKP82" s="0"/>
      <c r="GKQ82" s="0"/>
      <c r="GKR82" s="0"/>
      <c r="GKS82" s="0"/>
      <c r="GKT82" s="0"/>
      <c r="GKU82" s="0"/>
      <c r="GKV82" s="0"/>
      <c r="GKW82" s="0"/>
      <c r="GKX82" s="0"/>
      <c r="GKY82" s="0"/>
      <c r="GKZ82" s="0"/>
      <c r="GLA82" s="0"/>
      <c r="GLB82" s="0"/>
      <c r="GLC82" s="0"/>
      <c r="GLD82" s="0"/>
      <c r="GLE82" s="0"/>
      <c r="GLF82" s="0"/>
      <c r="GLG82" s="0"/>
      <c r="GLH82" s="0"/>
      <c r="GLI82" s="0"/>
      <c r="GLJ82" s="0"/>
      <c r="GLK82" s="0"/>
      <c r="GLL82" s="0"/>
      <c r="GLM82" s="0"/>
      <c r="GLN82" s="0"/>
      <c r="GLO82" s="0"/>
      <c r="GLP82" s="0"/>
      <c r="GLQ82" s="0"/>
      <c r="GLR82" s="0"/>
      <c r="GLS82" s="0"/>
      <c r="GLT82" s="0"/>
      <c r="GLU82" s="0"/>
      <c r="GLV82" s="0"/>
      <c r="GLW82" s="0"/>
      <c r="GLX82" s="0"/>
      <c r="GLY82" s="0"/>
      <c r="GLZ82" s="0"/>
      <c r="GMA82" s="0"/>
      <c r="GMB82" s="0"/>
      <c r="GMC82" s="0"/>
      <c r="GMD82" s="0"/>
      <c r="GME82" s="0"/>
      <c r="GMF82" s="0"/>
      <c r="GMG82" s="0"/>
      <c r="GMH82" s="0"/>
      <c r="GMI82" s="0"/>
      <c r="GMJ82" s="0"/>
      <c r="GMK82" s="0"/>
      <c r="GML82" s="0"/>
      <c r="GMM82" s="0"/>
      <c r="GMN82" s="0"/>
      <c r="GMO82" s="0"/>
      <c r="GMP82" s="0"/>
      <c r="GMQ82" s="0"/>
      <c r="GMR82" s="0"/>
      <c r="GMS82" s="0"/>
      <c r="GMT82" s="0"/>
      <c r="GMU82" s="0"/>
      <c r="GMV82" s="0"/>
      <c r="GMW82" s="0"/>
      <c r="GMX82" s="0"/>
      <c r="GMY82" s="0"/>
      <c r="GMZ82" s="0"/>
      <c r="GNA82" s="0"/>
      <c r="GNB82" s="0"/>
      <c r="GNC82" s="0"/>
      <c r="GND82" s="0"/>
      <c r="GNE82" s="0"/>
      <c r="GNF82" s="0"/>
      <c r="GNG82" s="0"/>
      <c r="GNH82" s="0"/>
      <c r="GNI82" s="0"/>
      <c r="GNJ82" s="0"/>
      <c r="GNK82" s="0"/>
      <c r="GNL82" s="0"/>
      <c r="GNM82" s="0"/>
      <c r="GNN82" s="0"/>
      <c r="GNO82" s="0"/>
      <c r="GNP82" s="0"/>
      <c r="GNQ82" s="0"/>
      <c r="GNR82" s="0"/>
      <c r="GNS82" s="0"/>
      <c r="GNT82" s="0"/>
      <c r="GNU82" s="0"/>
      <c r="GNV82" s="0"/>
      <c r="GNW82" s="0"/>
      <c r="GNX82" s="0"/>
      <c r="GNY82" s="0"/>
      <c r="GNZ82" s="0"/>
      <c r="GOA82" s="0"/>
      <c r="GOB82" s="0"/>
      <c r="GOC82" s="0"/>
      <c r="GOD82" s="0"/>
      <c r="GOE82" s="0"/>
      <c r="GOF82" s="0"/>
      <c r="GOG82" s="0"/>
      <c r="GOH82" s="0"/>
      <c r="GOI82" s="0"/>
      <c r="GOJ82" s="0"/>
      <c r="GOK82" s="0"/>
      <c r="GOL82" s="0"/>
      <c r="GOM82" s="0"/>
      <c r="GON82" s="0"/>
      <c r="GOO82" s="0"/>
      <c r="GOP82" s="0"/>
      <c r="GOQ82" s="0"/>
      <c r="GOR82" s="0"/>
      <c r="GOS82" s="0"/>
      <c r="GOT82" s="0"/>
      <c r="GOU82" s="0"/>
      <c r="GOV82" s="0"/>
      <c r="GOW82" s="0"/>
      <c r="GOX82" s="0"/>
      <c r="GOY82" s="0"/>
      <c r="GOZ82" s="0"/>
      <c r="GPA82" s="0"/>
      <c r="GPB82" s="0"/>
      <c r="GPC82" s="0"/>
      <c r="GPD82" s="0"/>
      <c r="GPE82" s="0"/>
      <c r="GPF82" s="0"/>
      <c r="GPG82" s="0"/>
      <c r="GPH82" s="0"/>
      <c r="GPI82" s="0"/>
      <c r="GPJ82" s="0"/>
      <c r="GPK82" s="0"/>
      <c r="GPL82" s="0"/>
      <c r="GPM82" s="0"/>
      <c r="GPN82" s="0"/>
      <c r="GPO82" s="0"/>
      <c r="GPP82" s="0"/>
      <c r="GPQ82" s="0"/>
      <c r="GPR82" s="0"/>
      <c r="GPS82" s="0"/>
      <c r="GPT82" s="0"/>
      <c r="GPU82" s="0"/>
      <c r="GPV82" s="0"/>
      <c r="GPW82" s="0"/>
      <c r="GPX82" s="0"/>
      <c r="GPY82" s="0"/>
      <c r="GPZ82" s="0"/>
      <c r="GQA82" s="0"/>
      <c r="GQB82" s="0"/>
      <c r="GQC82" s="0"/>
      <c r="GQD82" s="0"/>
      <c r="GQE82" s="0"/>
      <c r="GQF82" s="0"/>
      <c r="GQG82" s="0"/>
      <c r="GQH82" s="0"/>
      <c r="GQI82" s="0"/>
      <c r="GQJ82" s="0"/>
      <c r="GQK82" s="0"/>
      <c r="GQL82" s="0"/>
      <c r="GQM82" s="0"/>
      <c r="GQN82" s="0"/>
      <c r="GQO82" s="0"/>
      <c r="GQP82" s="0"/>
      <c r="GQQ82" s="0"/>
      <c r="GQR82" s="0"/>
      <c r="GQS82" s="0"/>
      <c r="GQT82" s="0"/>
      <c r="GQU82" s="0"/>
      <c r="GQV82" s="0"/>
      <c r="GQW82" s="0"/>
      <c r="GQX82" s="0"/>
      <c r="GQY82" s="0"/>
      <c r="GQZ82" s="0"/>
      <c r="GRA82" s="0"/>
      <c r="GRB82" s="0"/>
      <c r="GRC82" s="0"/>
      <c r="GRD82" s="0"/>
      <c r="GRE82" s="0"/>
      <c r="GRF82" s="0"/>
      <c r="GRG82" s="0"/>
      <c r="GRH82" s="0"/>
      <c r="GRI82" s="0"/>
      <c r="GRJ82" s="0"/>
      <c r="GRK82" s="0"/>
      <c r="GRL82" s="0"/>
      <c r="GRM82" s="0"/>
      <c r="GRN82" s="0"/>
      <c r="GRO82" s="0"/>
      <c r="GRP82" s="0"/>
      <c r="GRQ82" s="0"/>
      <c r="GRR82" s="0"/>
      <c r="GRS82" s="0"/>
      <c r="GRT82" s="0"/>
      <c r="GRU82" s="0"/>
      <c r="GRV82" s="0"/>
      <c r="GRW82" s="0"/>
      <c r="GRX82" s="0"/>
      <c r="GRY82" s="0"/>
      <c r="GRZ82" s="0"/>
      <c r="GSA82" s="0"/>
      <c r="GSB82" s="0"/>
      <c r="GSC82" s="0"/>
      <c r="GSD82" s="0"/>
      <c r="GSE82" s="0"/>
      <c r="GSF82" s="0"/>
      <c r="GSG82" s="0"/>
      <c r="GSH82" s="0"/>
      <c r="GSI82" s="0"/>
      <c r="GSJ82" s="0"/>
      <c r="GSK82" s="0"/>
      <c r="GSL82" s="0"/>
      <c r="GSM82" s="0"/>
      <c r="GSN82" s="0"/>
      <c r="GSO82" s="0"/>
      <c r="GSP82" s="0"/>
      <c r="GSQ82" s="0"/>
      <c r="GSR82" s="0"/>
      <c r="GSS82" s="0"/>
      <c r="GST82" s="0"/>
      <c r="GSU82" s="0"/>
      <c r="GSV82" s="0"/>
      <c r="GSW82" s="0"/>
      <c r="GSX82" s="0"/>
      <c r="GSY82" s="0"/>
      <c r="GSZ82" s="0"/>
      <c r="GTA82" s="0"/>
      <c r="GTB82" s="0"/>
      <c r="GTC82" s="0"/>
      <c r="GTD82" s="0"/>
      <c r="GTE82" s="0"/>
      <c r="GTF82" s="0"/>
      <c r="GTG82" s="0"/>
      <c r="GTH82" s="0"/>
      <c r="GTI82" s="0"/>
      <c r="GTJ82" s="0"/>
      <c r="GTK82" s="0"/>
      <c r="GTL82" s="0"/>
      <c r="GTM82" s="0"/>
      <c r="GTN82" s="0"/>
      <c r="GTO82" s="0"/>
      <c r="GTP82" s="0"/>
      <c r="GTQ82" s="0"/>
      <c r="GTR82" s="0"/>
      <c r="GTS82" s="0"/>
      <c r="GTT82" s="0"/>
      <c r="GTU82" s="0"/>
      <c r="GTV82" s="0"/>
      <c r="GTW82" s="0"/>
      <c r="GTX82" s="0"/>
      <c r="GTY82" s="0"/>
      <c r="GTZ82" s="0"/>
      <c r="GUA82" s="0"/>
      <c r="GUB82" s="0"/>
      <c r="GUC82" s="0"/>
      <c r="GUD82" s="0"/>
      <c r="GUE82" s="0"/>
      <c r="GUF82" s="0"/>
      <c r="GUG82" s="0"/>
      <c r="GUH82" s="0"/>
      <c r="GUI82" s="0"/>
      <c r="GUJ82" s="0"/>
      <c r="GUK82" s="0"/>
      <c r="GUL82" s="0"/>
      <c r="GUM82" s="0"/>
      <c r="GUN82" s="0"/>
      <c r="GUO82" s="0"/>
      <c r="GUP82" s="0"/>
      <c r="GUQ82" s="0"/>
      <c r="GUR82" s="0"/>
      <c r="GUS82" s="0"/>
      <c r="GUT82" s="0"/>
      <c r="GUU82" s="0"/>
      <c r="GUV82" s="0"/>
      <c r="GUW82" s="0"/>
      <c r="GUX82" s="0"/>
      <c r="GUY82" s="0"/>
      <c r="GUZ82" s="0"/>
      <c r="GVA82" s="0"/>
      <c r="GVB82" s="0"/>
      <c r="GVC82" s="0"/>
      <c r="GVD82" s="0"/>
      <c r="GVE82" s="0"/>
      <c r="GVF82" s="0"/>
      <c r="GVG82" s="0"/>
      <c r="GVH82" s="0"/>
      <c r="GVI82" s="0"/>
      <c r="GVJ82" s="0"/>
      <c r="GVK82" s="0"/>
      <c r="GVL82" s="0"/>
      <c r="GVM82" s="0"/>
      <c r="GVN82" s="0"/>
      <c r="GVO82" s="0"/>
      <c r="GVP82" s="0"/>
      <c r="GVQ82" s="0"/>
      <c r="GVR82" s="0"/>
      <c r="GVS82" s="0"/>
      <c r="GVT82" s="0"/>
      <c r="GVU82" s="0"/>
      <c r="GVV82" s="0"/>
      <c r="GVW82" s="0"/>
      <c r="GVX82" s="0"/>
      <c r="GVY82" s="0"/>
      <c r="GVZ82" s="0"/>
      <c r="GWA82" s="0"/>
      <c r="GWB82" s="0"/>
      <c r="GWC82" s="0"/>
      <c r="GWD82" s="0"/>
      <c r="GWE82" s="0"/>
      <c r="GWF82" s="0"/>
      <c r="GWG82" s="0"/>
      <c r="GWH82" s="0"/>
      <c r="GWI82" s="0"/>
      <c r="GWJ82" s="0"/>
      <c r="GWK82" s="0"/>
      <c r="GWL82" s="0"/>
      <c r="GWM82" s="0"/>
      <c r="GWN82" s="0"/>
      <c r="GWO82" s="0"/>
      <c r="GWP82" s="0"/>
      <c r="GWQ82" s="0"/>
      <c r="GWR82" s="0"/>
      <c r="GWS82" s="0"/>
      <c r="GWT82" s="0"/>
      <c r="GWU82" s="0"/>
      <c r="GWV82" s="0"/>
      <c r="GWW82" s="0"/>
      <c r="GWX82" s="0"/>
      <c r="GWY82" s="0"/>
      <c r="GWZ82" s="0"/>
      <c r="GXA82" s="0"/>
      <c r="GXB82" s="0"/>
      <c r="GXC82" s="0"/>
      <c r="GXD82" s="0"/>
      <c r="GXE82" s="0"/>
      <c r="GXF82" s="0"/>
      <c r="GXG82" s="0"/>
      <c r="GXH82" s="0"/>
      <c r="GXI82" s="0"/>
      <c r="GXJ82" s="0"/>
      <c r="GXK82" s="0"/>
      <c r="GXL82" s="0"/>
      <c r="GXM82" s="0"/>
      <c r="GXN82" s="0"/>
      <c r="GXO82" s="0"/>
      <c r="GXP82" s="0"/>
      <c r="GXQ82" s="0"/>
      <c r="GXR82" s="0"/>
      <c r="GXS82" s="0"/>
      <c r="GXT82" s="0"/>
      <c r="GXU82" s="0"/>
      <c r="GXV82" s="0"/>
      <c r="GXW82" s="0"/>
      <c r="GXX82" s="0"/>
      <c r="GXY82" s="0"/>
      <c r="GXZ82" s="0"/>
      <c r="GYA82" s="0"/>
      <c r="GYB82" s="0"/>
      <c r="GYC82" s="0"/>
      <c r="GYD82" s="0"/>
      <c r="GYE82" s="0"/>
      <c r="GYF82" s="0"/>
      <c r="GYG82" s="0"/>
      <c r="GYH82" s="0"/>
      <c r="GYI82" s="0"/>
      <c r="GYJ82" s="0"/>
      <c r="GYK82" s="0"/>
      <c r="GYL82" s="0"/>
      <c r="GYM82" s="0"/>
      <c r="GYN82" s="0"/>
      <c r="GYO82" s="0"/>
      <c r="GYP82" s="0"/>
      <c r="GYQ82" s="0"/>
      <c r="GYR82" s="0"/>
      <c r="GYS82" s="0"/>
      <c r="GYT82" s="0"/>
      <c r="GYU82" s="0"/>
      <c r="GYV82" s="0"/>
      <c r="GYW82" s="0"/>
      <c r="GYX82" s="0"/>
      <c r="GYY82" s="0"/>
      <c r="GYZ82" s="0"/>
      <c r="GZA82" s="0"/>
      <c r="GZB82" s="0"/>
      <c r="GZC82" s="0"/>
      <c r="GZD82" s="0"/>
      <c r="GZE82" s="0"/>
      <c r="GZF82" s="0"/>
      <c r="GZG82" s="0"/>
      <c r="GZH82" s="0"/>
      <c r="GZI82" s="0"/>
      <c r="GZJ82" s="0"/>
      <c r="GZK82" s="0"/>
      <c r="GZL82" s="0"/>
      <c r="GZM82" s="0"/>
      <c r="GZN82" s="0"/>
      <c r="GZO82" s="0"/>
      <c r="GZP82" s="0"/>
      <c r="GZQ82" s="0"/>
      <c r="GZR82" s="0"/>
      <c r="GZS82" s="0"/>
      <c r="GZT82" s="0"/>
      <c r="GZU82" s="0"/>
      <c r="GZV82" s="0"/>
      <c r="GZW82" s="0"/>
      <c r="GZX82" s="0"/>
      <c r="GZY82" s="0"/>
      <c r="GZZ82" s="0"/>
      <c r="HAA82" s="0"/>
      <c r="HAB82" s="0"/>
      <c r="HAC82" s="0"/>
      <c r="HAD82" s="0"/>
      <c r="HAE82" s="0"/>
      <c r="HAF82" s="0"/>
      <c r="HAG82" s="0"/>
      <c r="HAH82" s="0"/>
      <c r="HAI82" s="0"/>
      <c r="HAJ82" s="0"/>
      <c r="HAK82" s="0"/>
      <c r="HAL82" s="0"/>
      <c r="HAM82" s="0"/>
      <c r="HAN82" s="0"/>
      <c r="HAO82" s="0"/>
      <c r="HAP82" s="0"/>
      <c r="HAQ82" s="0"/>
      <c r="HAR82" s="0"/>
      <c r="HAS82" s="0"/>
      <c r="HAT82" s="0"/>
      <c r="HAU82" s="0"/>
      <c r="HAV82" s="0"/>
      <c r="HAW82" s="0"/>
      <c r="HAX82" s="0"/>
      <c r="HAY82" s="0"/>
      <c r="HAZ82" s="0"/>
      <c r="HBA82" s="0"/>
      <c r="HBB82" s="0"/>
      <c r="HBC82" s="0"/>
      <c r="HBD82" s="0"/>
      <c r="HBE82" s="0"/>
      <c r="HBF82" s="0"/>
      <c r="HBG82" s="0"/>
      <c r="HBH82" s="0"/>
      <c r="HBI82" s="0"/>
      <c r="HBJ82" s="0"/>
      <c r="HBK82" s="0"/>
      <c r="HBL82" s="0"/>
      <c r="HBM82" s="0"/>
      <c r="HBN82" s="0"/>
      <c r="HBO82" s="0"/>
      <c r="HBP82" s="0"/>
      <c r="HBQ82" s="0"/>
      <c r="HBR82" s="0"/>
      <c r="HBS82" s="0"/>
      <c r="HBT82" s="0"/>
      <c r="HBU82" s="0"/>
      <c r="HBV82" s="0"/>
      <c r="HBW82" s="0"/>
      <c r="HBX82" s="0"/>
      <c r="HBY82" s="0"/>
      <c r="HBZ82" s="0"/>
      <c r="HCA82" s="0"/>
      <c r="HCB82" s="0"/>
      <c r="HCC82" s="0"/>
      <c r="HCD82" s="0"/>
      <c r="HCE82" s="0"/>
      <c r="HCF82" s="0"/>
      <c r="HCG82" s="0"/>
      <c r="HCH82" s="0"/>
      <c r="HCI82" s="0"/>
      <c r="HCJ82" s="0"/>
      <c r="HCK82" s="0"/>
      <c r="HCL82" s="0"/>
      <c r="HCM82" s="0"/>
      <c r="HCN82" s="0"/>
      <c r="HCO82" s="0"/>
      <c r="HCP82" s="0"/>
      <c r="HCQ82" s="0"/>
      <c r="HCR82" s="0"/>
      <c r="HCS82" s="0"/>
      <c r="HCT82" s="0"/>
      <c r="HCU82" s="0"/>
      <c r="HCV82" s="0"/>
      <c r="HCW82" s="0"/>
      <c r="HCX82" s="0"/>
      <c r="HCY82" s="0"/>
      <c r="HCZ82" s="0"/>
      <c r="HDA82" s="0"/>
      <c r="HDB82" s="0"/>
      <c r="HDC82" s="0"/>
      <c r="HDD82" s="0"/>
      <c r="HDE82" s="0"/>
      <c r="HDF82" s="0"/>
      <c r="HDG82" s="0"/>
      <c r="HDH82" s="0"/>
      <c r="HDI82" s="0"/>
      <c r="HDJ82" s="0"/>
      <c r="HDK82" s="0"/>
      <c r="HDL82" s="0"/>
      <c r="HDM82" s="0"/>
      <c r="HDN82" s="0"/>
      <c r="HDO82" s="0"/>
      <c r="HDP82" s="0"/>
      <c r="HDQ82" s="0"/>
      <c r="HDR82" s="0"/>
      <c r="HDS82" s="0"/>
      <c r="HDT82" s="0"/>
      <c r="HDU82" s="0"/>
      <c r="HDV82" s="0"/>
      <c r="HDW82" s="0"/>
      <c r="HDX82" s="0"/>
      <c r="HDY82" s="0"/>
      <c r="HDZ82" s="0"/>
      <c r="HEA82" s="0"/>
      <c r="HEB82" s="0"/>
      <c r="HEC82" s="0"/>
      <c r="HED82" s="0"/>
      <c r="HEE82" s="0"/>
      <c r="HEF82" s="0"/>
      <c r="HEG82" s="0"/>
      <c r="HEH82" s="0"/>
      <c r="HEI82" s="0"/>
      <c r="HEJ82" s="0"/>
      <c r="HEK82" s="0"/>
      <c r="HEL82" s="0"/>
      <c r="HEM82" s="0"/>
      <c r="HEN82" s="0"/>
      <c r="HEO82" s="0"/>
      <c r="HEP82" s="0"/>
      <c r="HEQ82" s="0"/>
      <c r="HER82" s="0"/>
      <c r="HES82" s="0"/>
      <c r="HET82" s="0"/>
      <c r="HEU82" s="0"/>
      <c r="HEV82" s="0"/>
      <c r="HEW82" s="0"/>
      <c r="HEX82" s="0"/>
      <c r="HEY82" s="0"/>
      <c r="HEZ82" s="0"/>
      <c r="HFA82" s="0"/>
      <c r="HFB82" s="0"/>
      <c r="HFC82" s="0"/>
      <c r="HFD82" s="0"/>
      <c r="HFE82" s="0"/>
      <c r="HFF82" s="0"/>
      <c r="HFG82" s="0"/>
      <c r="HFH82" s="0"/>
      <c r="HFI82" s="0"/>
      <c r="HFJ82" s="0"/>
      <c r="HFK82" s="0"/>
      <c r="HFL82" s="0"/>
      <c r="HFM82" s="0"/>
      <c r="HFN82" s="0"/>
      <c r="HFO82" s="0"/>
      <c r="HFP82" s="0"/>
      <c r="HFQ82" s="0"/>
      <c r="HFR82" s="0"/>
      <c r="HFS82" s="0"/>
      <c r="HFT82" s="0"/>
      <c r="HFU82" s="0"/>
      <c r="HFV82" s="0"/>
      <c r="HFW82" s="0"/>
      <c r="HFX82" s="0"/>
      <c r="HFY82" s="0"/>
      <c r="HFZ82" s="0"/>
      <c r="HGA82" s="0"/>
      <c r="HGB82" s="0"/>
      <c r="HGC82" s="0"/>
      <c r="HGD82" s="0"/>
      <c r="HGE82" s="0"/>
      <c r="HGF82" s="0"/>
      <c r="HGG82" s="0"/>
      <c r="HGH82" s="0"/>
      <c r="HGI82" s="0"/>
      <c r="HGJ82" s="0"/>
      <c r="HGK82" s="0"/>
      <c r="HGL82" s="0"/>
      <c r="HGM82" s="0"/>
      <c r="HGN82" s="0"/>
      <c r="HGO82" s="0"/>
      <c r="HGP82" s="0"/>
      <c r="HGQ82" s="0"/>
      <c r="HGR82" s="0"/>
      <c r="HGS82" s="0"/>
      <c r="HGT82" s="0"/>
      <c r="HGU82" s="0"/>
      <c r="HGV82" s="0"/>
      <c r="HGW82" s="0"/>
      <c r="HGX82" s="0"/>
      <c r="HGY82" s="0"/>
      <c r="HGZ82" s="0"/>
      <c r="HHA82" s="0"/>
      <c r="HHB82" s="0"/>
      <c r="HHC82" s="0"/>
      <c r="HHD82" s="0"/>
      <c r="HHE82" s="0"/>
      <c r="HHF82" s="0"/>
      <c r="HHG82" s="0"/>
      <c r="HHH82" s="0"/>
      <c r="HHI82" s="0"/>
      <c r="HHJ82" s="0"/>
      <c r="HHK82" s="0"/>
      <c r="HHL82" s="0"/>
      <c r="HHM82" s="0"/>
      <c r="HHN82" s="0"/>
      <c r="HHO82" s="0"/>
      <c r="HHP82" s="0"/>
      <c r="HHQ82" s="0"/>
      <c r="HHR82" s="0"/>
      <c r="HHS82" s="0"/>
      <c r="HHT82" s="0"/>
      <c r="HHU82" s="0"/>
      <c r="HHV82" s="0"/>
      <c r="HHW82" s="0"/>
      <c r="HHX82" s="0"/>
      <c r="HHY82" s="0"/>
      <c r="HHZ82" s="0"/>
      <c r="HIA82" s="0"/>
      <c r="HIB82" s="0"/>
      <c r="HIC82" s="0"/>
      <c r="HID82" s="0"/>
      <c r="HIE82" s="0"/>
      <c r="HIF82" s="0"/>
      <c r="HIG82" s="0"/>
      <c r="HIH82" s="0"/>
      <c r="HII82" s="0"/>
      <c r="HIJ82" s="0"/>
      <c r="HIK82" s="0"/>
      <c r="HIL82" s="0"/>
      <c r="HIM82" s="0"/>
      <c r="HIN82" s="0"/>
      <c r="HIO82" s="0"/>
      <c r="HIP82" s="0"/>
      <c r="HIQ82" s="0"/>
      <c r="HIR82" s="0"/>
      <c r="HIS82" s="0"/>
      <c r="HIT82" s="0"/>
      <c r="HIU82" s="0"/>
      <c r="HIV82" s="0"/>
      <c r="HIW82" s="0"/>
      <c r="HIX82" s="0"/>
      <c r="HIY82" s="0"/>
      <c r="HIZ82" s="0"/>
      <c r="HJA82" s="0"/>
      <c r="HJB82" s="0"/>
      <c r="HJC82" s="0"/>
      <c r="HJD82" s="0"/>
      <c r="HJE82" s="0"/>
      <c r="HJF82" s="0"/>
      <c r="HJG82" s="0"/>
      <c r="HJH82" s="0"/>
      <c r="HJI82" s="0"/>
      <c r="HJJ82" s="0"/>
      <c r="HJK82" s="0"/>
      <c r="HJL82" s="0"/>
      <c r="HJM82" s="0"/>
      <c r="HJN82" s="0"/>
      <c r="HJO82" s="0"/>
      <c r="HJP82" s="0"/>
      <c r="HJQ82" s="0"/>
      <c r="HJR82" s="0"/>
      <c r="HJS82" s="0"/>
      <c r="HJT82" s="0"/>
      <c r="HJU82" s="0"/>
      <c r="HJV82" s="0"/>
      <c r="HJW82" s="0"/>
      <c r="HJX82" s="0"/>
      <c r="HJY82" s="0"/>
      <c r="HJZ82" s="0"/>
      <c r="HKA82" s="0"/>
      <c r="HKB82" s="0"/>
      <c r="HKC82" s="0"/>
      <c r="HKD82" s="0"/>
      <c r="HKE82" s="0"/>
      <c r="HKF82" s="0"/>
      <c r="HKG82" s="0"/>
      <c r="HKH82" s="0"/>
      <c r="HKI82" s="0"/>
      <c r="HKJ82" s="0"/>
      <c r="HKK82" s="0"/>
      <c r="HKL82" s="0"/>
      <c r="HKM82" s="0"/>
      <c r="HKN82" s="0"/>
      <c r="HKO82" s="0"/>
      <c r="HKP82" s="0"/>
      <c r="HKQ82" s="0"/>
      <c r="HKR82" s="0"/>
      <c r="HKS82" s="0"/>
      <c r="HKT82" s="0"/>
      <c r="HKU82" s="0"/>
      <c r="HKV82" s="0"/>
      <c r="HKW82" s="0"/>
      <c r="HKX82" s="0"/>
      <c r="HKY82" s="0"/>
      <c r="HKZ82" s="0"/>
      <c r="HLA82" s="0"/>
      <c r="HLB82" s="0"/>
      <c r="HLC82" s="0"/>
      <c r="HLD82" s="0"/>
      <c r="HLE82" s="0"/>
      <c r="HLF82" s="0"/>
      <c r="HLG82" s="0"/>
      <c r="HLH82" s="0"/>
      <c r="HLI82" s="0"/>
      <c r="HLJ82" s="0"/>
      <c r="HLK82" s="0"/>
      <c r="HLL82" s="0"/>
      <c r="HLM82" s="0"/>
      <c r="HLN82" s="0"/>
      <c r="HLO82" s="0"/>
      <c r="HLP82" s="0"/>
      <c r="HLQ82" s="0"/>
      <c r="HLR82" s="0"/>
      <c r="HLS82" s="0"/>
      <c r="HLT82" s="0"/>
      <c r="HLU82" s="0"/>
      <c r="HLV82" s="0"/>
      <c r="HLW82" s="0"/>
      <c r="HLX82" s="0"/>
      <c r="HLY82" s="0"/>
      <c r="HLZ82" s="0"/>
      <c r="HMA82" s="0"/>
      <c r="HMB82" s="0"/>
      <c r="HMC82" s="0"/>
      <c r="HMD82" s="0"/>
      <c r="HME82" s="0"/>
      <c r="HMF82" s="0"/>
      <c r="HMG82" s="0"/>
      <c r="HMH82" s="0"/>
      <c r="HMI82" s="0"/>
      <c r="HMJ82" s="0"/>
      <c r="HMK82" s="0"/>
      <c r="HML82" s="0"/>
      <c r="HMM82" s="0"/>
      <c r="HMN82" s="0"/>
      <c r="HMO82" s="0"/>
      <c r="HMP82" s="0"/>
      <c r="HMQ82" s="0"/>
      <c r="HMR82" s="0"/>
      <c r="HMS82" s="0"/>
      <c r="HMT82" s="0"/>
      <c r="HMU82" s="0"/>
      <c r="HMV82" s="0"/>
      <c r="HMW82" s="0"/>
      <c r="HMX82" s="0"/>
      <c r="HMY82" s="0"/>
      <c r="HMZ82" s="0"/>
      <c r="HNA82" s="0"/>
      <c r="HNB82" s="0"/>
      <c r="HNC82" s="0"/>
      <c r="HND82" s="0"/>
      <c r="HNE82" s="0"/>
      <c r="HNF82" s="0"/>
      <c r="HNG82" s="0"/>
      <c r="HNH82" s="0"/>
      <c r="HNI82" s="0"/>
      <c r="HNJ82" s="0"/>
      <c r="HNK82" s="0"/>
      <c r="HNL82" s="0"/>
      <c r="HNM82" s="0"/>
      <c r="HNN82" s="0"/>
      <c r="HNO82" s="0"/>
      <c r="HNP82" s="0"/>
      <c r="HNQ82" s="0"/>
      <c r="HNR82" s="0"/>
      <c r="HNS82" s="0"/>
      <c r="HNT82" s="0"/>
      <c r="HNU82" s="0"/>
      <c r="HNV82" s="0"/>
      <c r="HNW82" s="0"/>
      <c r="HNX82" s="0"/>
      <c r="HNY82" s="0"/>
      <c r="HNZ82" s="0"/>
      <c r="HOA82" s="0"/>
      <c r="HOB82" s="0"/>
      <c r="HOC82" s="0"/>
      <c r="HOD82" s="0"/>
      <c r="HOE82" s="0"/>
      <c r="HOF82" s="0"/>
      <c r="HOG82" s="0"/>
      <c r="HOH82" s="0"/>
      <c r="HOI82" s="0"/>
      <c r="HOJ82" s="0"/>
      <c r="HOK82" s="0"/>
      <c r="HOL82" s="0"/>
      <c r="HOM82" s="0"/>
      <c r="HON82" s="0"/>
      <c r="HOO82" s="0"/>
      <c r="HOP82" s="0"/>
      <c r="HOQ82" s="0"/>
      <c r="HOR82" s="0"/>
      <c r="HOS82" s="0"/>
      <c r="HOT82" s="0"/>
      <c r="HOU82" s="0"/>
      <c r="HOV82" s="0"/>
      <c r="HOW82" s="0"/>
      <c r="HOX82" s="0"/>
      <c r="HOY82" s="0"/>
      <c r="HOZ82" s="0"/>
      <c r="HPA82" s="0"/>
      <c r="HPB82" s="0"/>
      <c r="HPC82" s="0"/>
      <c r="HPD82" s="0"/>
      <c r="HPE82" s="0"/>
      <c r="HPF82" s="0"/>
      <c r="HPG82" s="0"/>
      <c r="HPH82" s="0"/>
      <c r="HPI82" s="0"/>
      <c r="HPJ82" s="0"/>
      <c r="HPK82" s="0"/>
      <c r="HPL82" s="0"/>
      <c r="HPM82" s="0"/>
      <c r="HPN82" s="0"/>
      <c r="HPO82" s="0"/>
      <c r="HPP82" s="0"/>
      <c r="HPQ82" s="0"/>
      <c r="HPR82" s="0"/>
      <c r="HPS82" s="0"/>
      <c r="HPT82" s="0"/>
      <c r="HPU82" s="0"/>
      <c r="HPV82" s="0"/>
      <c r="HPW82" s="0"/>
      <c r="HPX82" s="0"/>
      <c r="HPY82" s="0"/>
      <c r="HPZ82" s="0"/>
      <c r="HQA82" s="0"/>
      <c r="HQB82" s="0"/>
      <c r="HQC82" s="0"/>
      <c r="HQD82" s="0"/>
      <c r="HQE82" s="0"/>
      <c r="HQF82" s="0"/>
      <c r="HQG82" s="0"/>
      <c r="HQH82" s="0"/>
      <c r="HQI82" s="0"/>
      <c r="HQJ82" s="0"/>
      <c r="HQK82" s="0"/>
      <c r="HQL82" s="0"/>
      <c r="HQM82" s="0"/>
      <c r="HQN82" s="0"/>
      <c r="HQO82" s="0"/>
      <c r="HQP82" s="0"/>
      <c r="HQQ82" s="0"/>
      <c r="HQR82" s="0"/>
      <c r="HQS82" s="0"/>
      <c r="HQT82" s="0"/>
      <c r="HQU82" s="0"/>
      <c r="HQV82" s="0"/>
      <c r="HQW82" s="0"/>
      <c r="HQX82" s="0"/>
      <c r="HQY82" s="0"/>
      <c r="HQZ82" s="0"/>
      <c r="HRA82" s="0"/>
      <c r="HRB82" s="0"/>
      <c r="HRC82" s="0"/>
      <c r="HRD82" s="0"/>
      <c r="HRE82" s="0"/>
      <c r="HRF82" s="0"/>
      <c r="HRG82" s="0"/>
      <c r="HRH82" s="0"/>
      <c r="HRI82" s="0"/>
      <c r="HRJ82" s="0"/>
      <c r="HRK82" s="0"/>
      <c r="HRL82" s="0"/>
      <c r="HRM82" s="0"/>
      <c r="HRN82" s="0"/>
      <c r="HRO82" s="0"/>
      <c r="HRP82" s="0"/>
      <c r="HRQ82" s="0"/>
      <c r="HRR82" s="0"/>
      <c r="HRS82" s="0"/>
      <c r="HRT82" s="0"/>
      <c r="HRU82" s="0"/>
      <c r="HRV82" s="0"/>
      <c r="HRW82" s="0"/>
      <c r="HRX82" s="0"/>
      <c r="HRY82" s="0"/>
      <c r="HRZ82" s="0"/>
      <c r="HSA82" s="0"/>
      <c r="HSB82" s="0"/>
      <c r="HSC82" s="0"/>
      <c r="HSD82" s="0"/>
      <c r="HSE82" s="0"/>
      <c r="HSF82" s="0"/>
      <c r="HSG82" s="0"/>
      <c r="HSH82" s="0"/>
      <c r="HSI82" s="0"/>
      <c r="HSJ82" s="0"/>
      <c r="HSK82" s="0"/>
      <c r="HSL82" s="0"/>
      <c r="HSM82" s="0"/>
      <c r="HSN82" s="0"/>
      <c r="HSO82" s="0"/>
      <c r="HSP82" s="0"/>
      <c r="HSQ82" s="0"/>
      <c r="HSR82" s="0"/>
      <c r="HSS82" s="0"/>
      <c r="HST82" s="0"/>
      <c r="HSU82" s="0"/>
      <c r="HSV82" s="0"/>
      <c r="HSW82" s="0"/>
      <c r="HSX82" s="0"/>
      <c r="HSY82" s="0"/>
      <c r="HSZ82" s="0"/>
      <c r="HTA82" s="0"/>
      <c r="HTB82" s="0"/>
      <c r="HTC82" s="0"/>
      <c r="HTD82" s="0"/>
      <c r="HTE82" s="0"/>
      <c r="HTF82" s="0"/>
      <c r="HTG82" s="0"/>
      <c r="HTH82" s="0"/>
      <c r="HTI82" s="0"/>
      <c r="HTJ82" s="0"/>
      <c r="HTK82" s="0"/>
      <c r="HTL82" s="0"/>
      <c r="HTM82" s="0"/>
      <c r="HTN82" s="0"/>
      <c r="HTO82" s="0"/>
      <c r="HTP82" s="0"/>
      <c r="HTQ82" s="0"/>
      <c r="HTR82" s="0"/>
      <c r="HTS82" s="0"/>
      <c r="HTT82" s="0"/>
      <c r="HTU82" s="0"/>
      <c r="HTV82" s="0"/>
      <c r="HTW82" s="0"/>
      <c r="HTX82" s="0"/>
      <c r="HTY82" s="0"/>
      <c r="HTZ82" s="0"/>
      <c r="HUA82" s="0"/>
      <c r="HUB82" s="0"/>
      <c r="HUC82" s="0"/>
      <c r="HUD82" s="0"/>
      <c r="HUE82" s="0"/>
      <c r="HUF82" s="0"/>
      <c r="HUG82" s="0"/>
      <c r="HUH82" s="0"/>
      <c r="HUI82" s="0"/>
      <c r="HUJ82" s="0"/>
      <c r="HUK82" s="0"/>
      <c r="HUL82" s="0"/>
      <c r="HUM82" s="0"/>
      <c r="HUN82" s="0"/>
      <c r="HUO82" s="0"/>
      <c r="HUP82" s="0"/>
      <c r="HUQ82" s="0"/>
      <c r="HUR82" s="0"/>
      <c r="HUS82" s="0"/>
      <c r="HUT82" s="0"/>
      <c r="HUU82" s="0"/>
      <c r="HUV82" s="0"/>
      <c r="HUW82" s="0"/>
      <c r="HUX82" s="0"/>
      <c r="HUY82" s="0"/>
      <c r="HUZ82" s="0"/>
      <c r="HVA82" s="0"/>
      <c r="HVB82" s="0"/>
      <c r="HVC82" s="0"/>
      <c r="HVD82" s="0"/>
      <c r="HVE82" s="0"/>
      <c r="HVF82" s="0"/>
      <c r="HVG82" s="0"/>
      <c r="HVH82" s="0"/>
      <c r="HVI82" s="0"/>
      <c r="HVJ82" s="0"/>
      <c r="HVK82" s="0"/>
      <c r="HVL82" s="0"/>
      <c r="HVM82" s="0"/>
      <c r="HVN82" s="0"/>
      <c r="HVO82" s="0"/>
      <c r="HVP82" s="0"/>
      <c r="HVQ82" s="0"/>
      <c r="HVR82" s="0"/>
      <c r="HVS82" s="0"/>
      <c r="HVT82" s="0"/>
      <c r="HVU82" s="0"/>
      <c r="HVV82" s="0"/>
      <c r="HVW82" s="0"/>
      <c r="HVX82" s="0"/>
      <c r="HVY82" s="0"/>
      <c r="HVZ82" s="0"/>
      <c r="HWA82" s="0"/>
      <c r="HWB82" s="0"/>
      <c r="HWC82" s="0"/>
      <c r="HWD82" s="0"/>
      <c r="HWE82" s="0"/>
      <c r="HWF82" s="0"/>
      <c r="HWG82" s="0"/>
      <c r="HWH82" s="0"/>
      <c r="HWI82" s="0"/>
      <c r="HWJ82" s="0"/>
      <c r="HWK82" s="0"/>
      <c r="HWL82" s="0"/>
      <c r="HWM82" s="0"/>
      <c r="HWN82" s="0"/>
      <c r="HWO82" s="0"/>
      <c r="HWP82" s="0"/>
      <c r="HWQ82" s="0"/>
      <c r="HWR82" s="0"/>
      <c r="HWS82" s="0"/>
      <c r="HWT82" s="0"/>
      <c r="HWU82" s="0"/>
      <c r="HWV82" s="0"/>
      <c r="HWW82" s="0"/>
      <c r="HWX82" s="0"/>
      <c r="HWY82" s="0"/>
      <c r="HWZ82" s="0"/>
      <c r="HXA82" s="0"/>
      <c r="HXB82" s="0"/>
      <c r="HXC82" s="0"/>
      <c r="HXD82" s="0"/>
      <c r="HXE82" s="0"/>
      <c r="HXF82" s="0"/>
      <c r="HXG82" s="0"/>
      <c r="HXH82" s="0"/>
      <c r="HXI82" s="0"/>
      <c r="HXJ82" s="0"/>
      <c r="HXK82" s="0"/>
      <c r="HXL82" s="0"/>
      <c r="HXM82" s="0"/>
      <c r="HXN82" s="0"/>
      <c r="HXO82" s="0"/>
      <c r="HXP82" s="0"/>
      <c r="HXQ82" s="0"/>
      <c r="HXR82" s="0"/>
      <c r="HXS82" s="0"/>
      <c r="HXT82" s="0"/>
      <c r="HXU82" s="0"/>
      <c r="HXV82" s="0"/>
      <c r="HXW82" s="0"/>
      <c r="HXX82" s="0"/>
      <c r="HXY82" s="0"/>
      <c r="HXZ82" s="0"/>
      <c r="HYA82" s="0"/>
      <c r="HYB82" s="0"/>
      <c r="HYC82" s="0"/>
      <c r="HYD82" s="0"/>
      <c r="HYE82" s="0"/>
      <c r="HYF82" s="0"/>
      <c r="HYG82" s="0"/>
      <c r="HYH82" s="0"/>
      <c r="HYI82" s="0"/>
      <c r="HYJ82" s="0"/>
      <c r="HYK82" s="0"/>
      <c r="HYL82" s="0"/>
      <c r="HYM82" s="0"/>
      <c r="HYN82" s="0"/>
      <c r="HYO82" s="0"/>
      <c r="HYP82" s="0"/>
      <c r="HYQ82" s="0"/>
      <c r="HYR82" s="0"/>
      <c r="HYS82" s="0"/>
      <c r="HYT82" s="0"/>
      <c r="HYU82" s="0"/>
      <c r="HYV82" s="0"/>
      <c r="HYW82" s="0"/>
      <c r="HYX82" s="0"/>
      <c r="HYY82" s="0"/>
      <c r="HYZ82" s="0"/>
      <c r="HZA82" s="0"/>
      <c r="HZB82" s="0"/>
      <c r="HZC82" s="0"/>
      <c r="HZD82" s="0"/>
      <c r="HZE82" s="0"/>
      <c r="HZF82" s="0"/>
      <c r="HZG82" s="0"/>
      <c r="HZH82" s="0"/>
      <c r="HZI82" s="0"/>
      <c r="HZJ82" s="0"/>
      <c r="HZK82" s="0"/>
      <c r="HZL82" s="0"/>
      <c r="HZM82" s="0"/>
      <c r="HZN82" s="0"/>
      <c r="HZO82" s="0"/>
      <c r="HZP82" s="0"/>
      <c r="HZQ82" s="0"/>
      <c r="HZR82" s="0"/>
      <c r="HZS82" s="0"/>
      <c r="HZT82" s="0"/>
      <c r="HZU82" s="0"/>
      <c r="HZV82" s="0"/>
      <c r="HZW82" s="0"/>
      <c r="HZX82" s="0"/>
      <c r="HZY82" s="0"/>
      <c r="HZZ82" s="0"/>
      <c r="IAA82" s="0"/>
      <c r="IAB82" s="0"/>
      <c r="IAC82" s="0"/>
      <c r="IAD82" s="0"/>
      <c r="IAE82" s="0"/>
      <c r="IAF82" s="0"/>
      <c r="IAG82" s="0"/>
      <c r="IAH82" s="0"/>
      <c r="IAI82" s="0"/>
      <c r="IAJ82" s="0"/>
      <c r="IAK82" s="0"/>
      <c r="IAL82" s="0"/>
      <c r="IAM82" s="0"/>
      <c r="IAN82" s="0"/>
      <c r="IAO82" s="0"/>
      <c r="IAP82" s="0"/>
      <c r="IAQ82" s="0"/>
      <c r="IAR82" s="0"/>
      <c r="IAS82" s="0"/>
      <c r="IAT82" s="0"/>
      <c r="IAU82" s="0"/>
      <c r="IAV82" s="0"/>
      <c r="IAW82" s="0"/>
      <c r="IAX82" s="0"/>
      <c r="IAY82" s="0"/>
      <c r="IAZ82" s="0"/>
      <c r="IBA82" s="0"/>
      <c r="IBB82" s="0"/>
      <c r="IBC82" s="0"/>
      <c r="IBD82" s="0"/>
      <c r="IBE82" s="0"/>
      <c r="IBF82" s="0"/>
      <c r="IBG82" s="0"/>
      <c r="IBH82" s="0"/>
      <c r="IBI82" s="0"/>
      <c r="IBJ82" s="0"/>
      <c r="IBK82" s="0"/>
      <c r="IBL82" s="0"/>
      <c r="IBM82" s="0"/>
      <c r="IBN82" s="0"/>
      <c r="IBO82" s="0"/>
      <c r="IBP82" s="0"/>
      <c r="IBQ82" s="0"/>
      <c r="IBR82" s="0"/>
      <c r="IBS82" s="0"/>
      <c r="IBT82" s="0"/>
      <c r="IBU82" s="0"/>
      <c r="IBV82" s="0"/>
      <c r="IBW82" s="0"/>
      <c r="IBX82" s="0"/>
      <c r="IBY82" s="0"/>
      <c r="IBZ82" s="0"/>
      <c r="ICA82" s="0"/>
      <c r="ICB82" s="0"/>
      <c r="ICC82" s="0"/>
      <c r="ICD82" s="0"/>
      <c r="ICE82" s="0"/>
      <c r="ICF82" s="0"/>
      <c r="ICG82" s="0"/>
      <c r="ICH82" s="0"/>
      <c r="ICI82" s="0"/>
      <c r="ICJ82" s="0"/>
      <c r="ICK82" s="0"/>
      <c r="ICL82" s="0"/>
      <c r="ICM82" s="0"/>
      <c r="ICN82" s="0"/>
      <c r="ICO82" s="0"/>
      <c r="ICP82" s="0"/>
      <c r="ICQ82" s="0"/>
      <c r="ICR82" s="0"/>
      <c r="ICS82" s="0"/>
      <c r="ICT82" s="0"/>
      <c r="ICU82" s="0"/>
      <c r="ICV82" s="0"/>
      <c r="ICW82" s="0"/>
      <c r="ICX82" s="0"/>
      <c r="ICY82" s="0"/>
      <c r="ICZ82" s="0"/>
      <c r="IDA82" s="0"/>
      <c r="IDB82" s="0"/>
      <c r="IDC82" s="0"/>
      <c r="IDD82" s="0"/>
      <c r="IDE82" s="0"/>
      <c r="IDF82" s="0"/>
      <c r="IDG82" s="0"/>
      <c r="IDH82" s="0"/>
      <c r="IDI82" s="0"/>
      <c r="IDJ82" s="0"/>
      <c r="IDK82" s="0"/>
      <c r="IDL82" s="0"/>
      <c r="IDM82" s="0"/>
      <c r="IDN82" s="0"/>
      <c r="IDO82" s="0"/>
      <c r="IDP82" s="0"/>
      <c r="IDQ82" s="0"/>
      <c r="IDR82" s="0"/>
      <c r="IDS82" s="0"/>
      <c r="IDT82" s="0"/>
      <c r="IDU82" s="0"/>
      <c r="IDV82" s="0"/>
      <c r="IDW82" s="0"/>
      <c r="IDX82" s="0"/>
      <c r="IDY82" s="0"/>
      <c r="IDZ82" s="0"/>
      <c r="IEA82" s="0"/>
      <c r="IEB82" s="0"/>
      <c r="IEC82" s="0"/>
      <c r="IED82" s="0"/>
      <c r="IEE82" s="0"/>
      <c r="IEF82" s="0"/>
      <c r="IEG82" s="0"/>
      <c r="IEH82" s="0"/>
      <c r="IEI82" s="0"/>
      <c r="IEJ82" s="0"/>
      <c r="IEK82" s="0"/>
      <c r="IEL82" s="0"/>
      <c r="IEM82" s="0"/>
      <c r="IEN82" s="0"/>
      <c r="IEO82" s="0"/>
      <c r="IEP82" s="0"/>
      <c r="IEQ82" s="0"/>
      <c r="IER82" s="0"/>
      <c r="IES82" s="0"/>
      <c r="IET82" s="0"/>
      <c r="IEU82" s="0"/>
      <c r="IEV82" s="0"/>
      <c r="IEW82" s="0"/>
      <c r="IEX82" s="0"/>
      <c r="IEY82" s="0"/>
      <c r="IEZ82" s="0"/>
      <c r="IFA82" s="0"/>
      <c r="IFB82" s="0"/>
      <c r="IFC82" s="0"/>
      <c r="IFD82" s="0"/>
      <c r="IFE82" s="0"/>
      <c r="IFF82" s="0"/>
      <c r="IFG82" s="0"/>
      <c r="IFH82" s="0"/>
      <c r="IFI82" s="0"/>
      <c r="IFJ82" s="0"/>
      <c r="IFK82" s="0"/>
      <c r="IFL82" s="0"/>
      <c r="IFM82" s="0"/>
      <c r="IFN82" s="0"/>
      <c r="IFO82" s="0"/>
      <c r="IFP82" s="0"/>
      <c r="IFQ82" s="0"/>
      <c r="IFR82" s="0"/>
      <c r="IFS82" s="0"/>
      <c r="IFT82" s="0"/>
      <c r="IFU82" s="0"/>
      <c r="IFV82" s="0"/>
      <c r="IFW82" s="0"/>
      <c r="IFX82" s="0"/>
      <c r="IFY82" s="0"/>
      <c r="IFZ82" s="0"/>
      <c r="IGA82" s="0"/>
      <c r="IGB82" s="0"/>
      <c r="IGC82" s="0"/>
      <c r="IGD82" s="0"/>
      <c r="IGE82" s="0"/>
      <c r="IGF82" s="0"/>
      <c r="IGG82" s="0"/>
      <c r="IGH82" s="0"/>
      <c r="IGI82" s="0"/>
      <c r="IGJ82" s="0"/>
      <c r="IGK82" s="0"/>
      <c r="IGL82" s="0"/>
      <c r="IGM82" s="0"/>
      <c r="IGN82" s="0"/>
      <c r="IGO82" s="0"/>
      <c r="IGP82" s="0"/>
      <c r="IGQ82" s="0"/>
      <c r="IGR82" s="0"/>
      <c r="IGS82" s="0"/>
      <c r="IGT82" s="0"/>
      <c r="IGU82" s="0"/>
      <c r="IGV82" s="0"/>
      <c r="IGW82" s="0"/>
      <c r="IGX82" s="0"/>
      <c r="IGY82" s="0"/>
      <c r="IGZ82" s="0"/>
      <c r="IHA82" s="0"/>
      <c r="IHB82" s="0"/>
      <c r="IHC82" s="0"/>
      <c r="IHD82" s="0"/>
      <c r="IHE82" s="0"/>
      <c r="IHF82" s="0"/>
      <c r="IHG82" s="0"/>
      <c r="IHH82" s="0"/>
      <c r="IHI82" s="0"/>
      <c r="IHJ82" s="0"/>
      <c r="IHK82" s="0"/>
      <c r="IHL82" s="0"/>
      <c r="IHM82" s="0"/>
      <c r="IHN82" s="0"/>
      <c r="IHO82" s="0"/>
      <c r="IHP82" s="0"/>
      <c r="IHQ82" s="0"/>
      <c r="IHR82" s="0"/>
      <c r="IHS82" s="0"/>
      <c r="IHT82" s="0"/>
      <c r="IHU82" s="0"/>
      <c r="IHV82" s="0"/>
      <c r="IHW82" s="0"/>
      <c r="IHX82" s="0"/>
      <c r="IHY82" s="0"/>
      <c r="IHZ82" s="0"/>
      <c r="IIA82" s="0"/>
      <c r="IIB82" s="0"/>
      <c r="IIC82" s="0"/>
      <c r="IID82" s="0"/>
      <c r="IIE82" s="0"/>
      <c r="IIF82" s="0"/>
      <c r="IIG82" s="0"/>
      <c r="IIH82" s="0"/>
      <c r="III82" s="0"/>
      <c r="IIJ82" s="0"/>
      <c r="IIK82" s="0"/>
      <c r="IIL82" s="0"/>
      <c r="IIM82" s="0"/>
      <c r="IIN82" s="0"/>
      <c r="IIO82" s="0"/>
      <c r="IIP82" s="0"/>
      <c r="IIQ82" s="0"/>
      <c r="IIR82" s="0"/>
      <c r="IIS82" s="0"/>
      <c r="IIT82" s="0"/>
      <c r="IIU82" s="0"/>
      <c r="IIV82" s="0"/>
      <c r="IIW82" s="0"/>
      <c r="IIX82" s="0"/>
      <c r="IIY82" s="0"/>
      <c r="IIZ82" s="0"/>
      <c r="IJA82" s="0"/>
      <c r="IJB82" s="0"/>
      <c r="IJC82" s="0"/>
      <c r="IJD82" s="0"/>
      <c r="IJE82" s="0"/>
      <c r="IJF82" s="0"/>
      <c r="IJG82" s="0"/>
      <c r="IJH82" s="0"/>
      <c r="IJI82" s="0"/>
      <c r="IJJ82" s="0"/>
      <c r="IJK82" s="0"/>
      <c r="IJL82" s="0"/>
      <c r="IJM82" s="0"/>
      <c r="IJN82" s="0"/>
      <c r="IJO82" s="0"/>
      <c r="IJP82" s="0"/>
      <c r="IJQ82" s="0"/>
      <c r="IJR82" s="0"/>
      <c r="IJS82" s="0"/>
      <c r="IJT82" s="0"/>
      <c r="IJU82" s="0"/>
      <c r="IJV82" s="0"/>
      <c r="IJW82" s="0"/>
      <c r="IJX82" s="0"/>
      <c r="IJY82" s="0"/>
      <c r="IJZ82" s="0"/>
      <c r="IKA82" s="0"/>
      <c r="IKB82" s="0"/>
      <c r="IKC82" s="0"/>
      <c r="IKD82" s="0"/>
      <c r="IKE82" s="0"/>
      <c r="IKF82" s="0"/>
      <c r="IKG82" s="0"/>
      <c r="IKH82" s="0"/>
      <c r="IKI82" s="0"/>
      <c r="IKJ82" s="0"/>
      <c r="IKK82" s="0"/>
      <c r="IKL82" s="0"/>
      <c r="IKM82" s="0"/>
      <c r="IKN82" s="0"/>
      <c r="IKO82" s="0"/>
      <c r="IKP82" s="0"/>
      <c r="IKQ82" s="0"/>
      <c r="IKR82" s="0"/>
      <c r="IKS82" s="0"/>
      <c r="IKT82" s="0"/>
      <c r="IKU82" s="0"/>
      <c r="IKV82" s="0"/>
      <c r="IKW82" s="0"/>
      <c r="IKX82" s="0"/>
      <c r="IKY82" s="0"/>
      <c r="IKZ82" s="0"/>
      <c r="ILA82" s="0"/>
      <c r="ILB82" s="0"/>
      <c r="ILC82" s="0"/>
      <c r="ILD82" s="0"/>
      <c r="ILE82" s="0"/>
      <c r="ILF82" s="0"/>
      <c r="ILG82" s="0"/>
      <c r="ILH82" s="0"/>
      <c r="ILI82" s="0"/>
      <c r="ILJ82" s="0"/>
      <c r="ILK82" s="0"/>
      <c r="ILL82" s="0"/>
      <c r="ILM82" s="0"/>
      <c r="ILN82" s="0"/>
      <c r="ILO82" s="0"/>
      <c r="ILP82" s="0"/>
      <c r="ILQ82" s="0"/>
      <c r="ILR82" s="0"/>
      <c r="ILS82" s="0"/>
      <c r="ILT82" s="0"/>
      <c r="ILU82" s="0"/>
      <c r="ILV82" s="0"/>
      <c r="ILW82" s="0"/>
      <c r="ILX82" s="0"/>
      <c r="ILY82" s="0"/>
      <c r="ILZ82" s="0"/>
      <c r="IMA82" s="0"/>
      <c r="IMB82" s="0"/>
      <c r="IMC82" s="0"/>
      <c r="IMD82" s="0"/>
      <c r="IME82" s="0"/>
      <c r="IMF82" s="0"/>
      <c r="IMG82" s="0"/>
      <c r="IMH82" s="0"/>
      <c r="IMI82" s="0"/>
      <c r="IMJ82" s="0"/>
      <c r="IMK82" s="0"/>
      <c r="IML82" s="0"/>
      <c r="IMM82" s="0"/>
      <c r="IMN82" s="0"/>
      <c r="IMO82" s="0"/>
      <c r="IMP82" s="0"/>
      <c r="IMQ82" s="0"/>
      <c r="IMR82" s="0"/>
      <c r="IMS82" s="0"/>
      <c r="IMT82" s="0"/>
      <c r="IMU82" s="0"/>
      <c r="IMV82" s="0"/>
      <c r="IMW82" s="0"/>
      <c r="IMX82" s="0"/>
      <c r="IMY82" s="0"/>
      <c r="IMZ82" s="0"/>
      <c r="INA82" s="0"/>
      <c r="INB82" s="0"/>
      <c r="INC82" s="0"/>
      <c r="IND82" s="0"/>
      <c r="INE82" s="0"/>
      <c r="INF82" s="0"/>
      <c r="ING82" s="0"/>
      <c r="INH82" s="0"/>
      <c r="INI82" s="0"/>
      <c r="INJ82" s="0"/>
      <c r="INK82" s="0"/>
      <c r="INL82" s="0"/>
      <c r="INM82" s="0"/>
      <c r="INN82" s="0"/>
      <c r="INO82" s="0"/>
      <c r="INP82" s="0"/>
      <c r="INQ82" s="0"/>
      <c r="INR82" s="0"/>
      <c r="INS82" s="0"/>
      <c r="INT82" s="0"/>
      <c r="INU82" s="0"/>
      <c r="INV82" s="0"/>
      <c r="INW82" s="0"/>
      <c r="INX82" s="0"/>
      <c r="INY82" s="0"/>
      <c r="INZ82" s="0"/>
      <c r="IOA82" s="0"/>
      <c r="IOB82" s="0"/>
      <c r="IOC82" s="0"/>
      <c r="IOD82" s="0"/>
      <c r="IOE82" s="0"/>
      <c r="IOF82" s="0"/>
      <c r="IOG82" s="0"/>
      <c r="IOH82" s="0"/>
      <c r="IOI82" s="0"/>
      <c r="IOJ82" s="0"/>
      <c r="IOK82" s="0"/>
      <c r="IOL82" s="0"/>
      <c r="IOM82" s="0"/>
      <c r="ION82" s="0"/>
      <c r="IOO82" s="0"/>
      <c r="IOP82" s="0"/>
      <c r="IOQ82" s="0"/>
      <c r="IOR82" s="0"/>
      <c r="IOS82" s="0"/>
      <c r="IOT82" s="0"/>
      <c r="IOU82" s="0"/>
      <c r="IOV82" s="0"/>
      <c r="IOW82" s="0"/>
      <c r="IOX82" s="0"/>
      <c r="IOY82" s="0"/>
      <c r="IOZ82" s="0"/>
      <c r="IPA82" s="0"/>
      <c r="IPB82" s="0"/>
      <c r="IPC82" s="0"/>
      <c r="IPD82" s="0"/>
      <c r="IPE82" s="0"/>
      <c r="IPF82" s="0"/>
      <c r="IPG82" s="0"/>
      <c r="IPH82" s="0"/>
      <c r="IPI82" s="0"/>
      <c r="IPJ82" s="0"/>
      <c r="IPK82" s="0"/>
      <c r="IPL82" s="0"/>
      <c r="IPM82" s="0"/>
      <c r="IPN82" s="0"/>
      <c r="IPO82" s="0"/>
      <c r="IPP82" s="0"/>
      <c r="IPQ82" s="0"/>
      <c r="IPR82" s="0"/>
      <c r="IPS82" s="0"/>
      <c r="IPT82" s="0"/>
      <c r="IPU82" s="0"/>
      <c r="IPV82" s="0"/>
      <c r="IPW82" s="0"/>
      <c r="IPX82" s="0"/>
      <c r="IPY82" s="0"/>
      <c r="IPZ82" s="0"/>
      <c r="IQA82" s="0"/>
      <c r="IQB82" s="0"/>
      <c r="IQC82" s="0"/>
      <c r="IQD82" s="0"/>
      <c r="IQE82" s="0"/>
      <c r="IQF82" s="0"/>
      <c r="IQG82" s="0"/>
      <c r="IQH82" s="0"/>
      <c r="IQI82" s="0"/>
      <c r="IQJ82" s="0"/>
      <c r="IQK82" s="0"/>
      <c r="IQL82" s="0"/>
      <c r="IQM82" s="0"/>
      <c r="IQN82" s="0"/>
      <c r="IQO82" s="0"/>
      <c r="IQP82" s="0"/>
      <c r="IQQ82" s="0"/>
      <c r="IQR82" s="0"/>
      <c r="IQS82" s="0"/>
      <c r="IQT82" s="0"/>
      <c r="IQU82" s="0"/>
      <c r="IQV82" s="0"/>
      <c r="IQW82" s="0"/>
      <c r="IQX82" s="0"/>
      <c r="IQY82" s="0"/>
      <c r="IQZ82" s="0"/>
      <c r="IRA82" s="0"/>
      <c r="IRB82" s="0"/>
      <c r="IRC82" s="0"/>
      <c r="IRD82" s="0"/>
      <c r="IRE82" s="0"/>
      <c r="IRF82" s="0"/>
      <c r="IRG82" s="0"/>
      <c r="IRH82" s="0"/>
      <c r="IRI82" s="0"/>
      <c r="IRJ82" s="0"/>
      <c r="IRK82" s="0"/>
      <c r="IRL82" s="0"/>
      <c r="IRM82" s="0"/>
      <c r="IRN82" s="0"/>
      <c r="IRO82" s="0"/>
      <c r="IRP82" s="0"/>
      <c r="IRQ82" s="0"/>
      <c r="IRR82" s="0"/>
      <c r="IRS82" s="0"/>
      <c r="IRT82" s="0"/>
      <c r="IRU82" s="0"/>
      <c r="IRV82" s="0"/>
      <c r="IRW82" s="0"/>
      <c r="IRX82" s="0"/>
      <c r="IRY82" s="0"/>
      <c r="IRZ82" s="0"/>
      <c r="ISA82" s="0"/>
      <c r="ISB82" s="0"/>
      <c r="ISC82" s="0"/>
      <c r="ISD82" s="0"/>
      <c r="ISE82" s="0"/>
      <c r="ISF82" s="0"/>
      <c r="ISG82" s="0"/>
      <c r="ISH82" s="0"/>
      <c r="ISI82" s="0"/>
      <c r="ISJ82" s="0"/>
      <c r="ISK82" s="0"/>
      <c r="ISL82" s="0"/>
      <c r="ISM82" s="0"/>
      <c r="ISN82" s="0"/>
      <c r="ISO82" s="0"/>
      <c r="ISP82" s="0"/>
      <c r="ISQ82" s="0"/>
      <c r="ISR82" s="0"/>
      <c r="ISS82" s="0"/>
      <c r="IST82" s="0"/>
      <c r="ISU82" s="0"/>
      <c r="ISV82" s="0"/>
      <c r="ISW82" s="0"/>
      <c r="ISX82" s="0"/>
      <c r="ISY82" s="0"/>
      <c r="ISZ82" s="0"/>
      <c r="ITA82" s="0"/>
      <c r="ITB82" s="0"/>
      <c r="ITC82" s="0"/>
      <c r="ITD82" s="0"/>
      <c r="ITE82" s="0"/>
      <c r="ITF82" s="0"/>
      <c r="ITG82" s="0"/>
      <c r="ITH82" s="0"/>
      <c r="ITI82" s="0"/>
      <c r="ITJ82" s="0"/>
      <c r="ITK82" s="0"/>
      <c r="ITL82" s="0"/>
      <c r="ITM82" s="0"/>
      <c r="ITN82" s="0"/>
      <c r="ITO82" s="0"/>
      <c r="ITP82" s="0"/>
      <c r="ITQ82" s="0"/>
      <c r="ITR82" s="0"/>
      <c r="ITS82" s="0"/>
      <c r="ITT82" s="0"/>
      <c r="ITU82" s="0"/>
      <c r="ITV82" s="0"/>
      <c r="ITW82" s="0"/>
      <c r="ITX82" s="0"/>
      <c r="ITY82" s="0"/>
      <c r="ITZ82" s="0"/>
      <c r="IUA82" s="0"/>
      <c r="IUB82" s="0"/>
      <c r="IUC82" s="0"/>
      <c r="IUD82" s="0"/>
      <c r="IUE82" s="0"/>
      <c r="IUF82" s="0"/>
      <c r="IUG82" s="0"/>
      <c r="IUH82" s="0"/>
      <c r="IUI82" s="0"/>
      <c r="IUJ82" s="0"/>
      <c r="IUK82" s="0"/>
      <c r="IUL82" s="0"/>
      <c r="IUM82" s="0"/>
      <c r="IUN82" s="0"/>
      <c r="IUO82" s="0"/>
      <c r="IUP82" s="0"/>
      <c r="IUQ82" s="0"/>
      <c r="IUR82" s="0"/>
      <c r="IUS82" s="0"/>
      <c r="IUT82" s="0"/>
      <c r="IUU82" s="0"/>
      <c r="IUV82" s="0"/>
      <c r="IUW82" s="0"/>
      <c r="IUX82" s="0"/>
      <c r="IUY82" s="0"/>
      <c r="IUZ82" s="0"/>
      <c r="IVA82" s="0"/>
      <c r="IVB82" s="0"/>
      <c r="IVC82" s="0"/>
      <c r="IVD82" s="0"/>
      <c r="IVE82" s="0"/>
      <c r="IVF82" s="0"/>
      <c r="IVG82" s="0"/>
      <c r="IVH82" s="0"/>
      <c r="IVI82" s="0"/>
      <c r="IVJ82" s="0"/>
      <c r="IVK82" s="0"/>
      <c r="IVL82" s="0"/>
      <c r="IVM82" s="0"/>
      <c r="IVN82" s="0"/>
      <c r="IVO82" s="0"/>
      <c r="IVP82" s="0"/>
      <c r="IVQ82" s="0"/>
      <c r="IVR82" s="0"/>
      <c r="IVS82" s="0"/>
      <c r="IVT82" s="0"/>
      <c r="IVU82" s="0"/>
      <c r="IVV82" s="0"/>
      <c r="IVW82" s="0"/>
      <c r="IVX82" s="0"/>
      <c r="IVY82" s="0"/>
      <c r="IVZ82" s="0"/>
      <c r="IWA82" s="0"/>
      <c r="IWB82" s="0"/>
      <c r="IWC82" s="0"/>
      <c r="IWD82" s="0"/>
      <c r="IWE82" s="0"/>
      <c r="IWF82" s="0"/>
      <c r="IWG82" s="0"/>
      <c r="IWH82" s="0"/>
      <c r="IWI82" s="0"/>
      <c r="IWJ82" s="0"/>
      <c r="IWK82" s="0"/>
      <c r="IWL82" s="0"/>
      <c r="IWM82" s="0"/>
      <c r="IWN82" s="0"/>
      <c r="IWO82" s="0"/>
      <c r="IWP82" s="0"/>
      <c r="IWQ82" s="0"/>
      <c r="IWR82" s="0"/>
      <c r="IWS82" s="0"/>
      <c r="IWT82" s="0"/>
      <c r="IWU82" s="0"/>
      <c r="IWV82" s="0"/>
      <c r="IWW82" s="0"/>
      <c r="IWX82" s="0"/>
      <c r="IWY82" s="0"/>
      <c r="IWZ82" s="0"/>
      <c r="IXA82" s="0"/>
      <c r="IXB82" s="0"/>
      <c r="IXC82" s="0"/>
      <c r="IXD82" s="0"/>
      <c r="IXE82" s="0"/>
      <c r="IXF82" s="0"/>
      <c r="IXG82" s="0"/>
      <c r="IXH82" s="0"/>
      <c r="IXI82" s="0"/>
      <c r="IXJ82" s="0"/>
      <c r="IXK82" s="0"/>
      <c r="IXL82" s="0"/>
      <c r="IXM82" s="0"/>
      <c r="IXN82" s="0"/>
      <c r="IXO82" s="0"/>
      <c r="IXP82" s="0"/>
      <c r="IXQ82" s="0"/>
      <c r="IXR82" s="0"/>
      <c r="IXS82" s="0"/>
      <c r="IXT82" s="0"/>
      <c r="IXU82" s="0"/>
      <c r="IXV82" s="0"/>
      <c r="IXW82" s="0"/>
      <c r="IXX82" s="0"/>
      <c r="IXY82" s="0"/>
      <c r="IXZ82" s="0"/>
      <c r="IYA82" s="0"/>
      <c r="IYB82" s="0"/>
      <c r="IYC82" s="0"/>
      <c r="IYD82" s="0"/>
      <c r="IYE82" s="0"/>
      <c r="IYF82" s="0"/>
      <c r="IYG82" s="0"/>
      <c r="IYH82" s="0"/>
      <c r="IYI82" s="0"/>
      <c r="IYJ82" s="0"/>
      <c r="IYK82" s="0"/>
      <c r="IYL82" s="0"/>
      <c r="IYM82" s="0"/>
      <c r="IYN82" s="0"/>
      <c r="IYO82" s="0"/>
      <c r="IYP82" s="0"/>
      <c r="IYQ82" s="0"/>
      <c r="IYR82" s="0"/>
      <c r="IYS82" s="0"/>
      <c r="IYT82" s="0"/>
      <c r="IYU82" s="0"/>
      <c r="IYV82" s="0"/>
      <c r="IYW82" s="0"/>
      <c r="IYX82" s="0"/>
      <c r="IYY82" s="0"/>
      <c r="IYZ82" s="0"/>
      <c r="IZA82" s="0"/>
      <c r="IZB82" s="0"/>
      <c r="IZC82" s="0"/>
      <c r="IZD82" s="0"/>
      <c r="IZE82" s="0"/>
      <c r="IZF82" s="0"/>
      <c r="IZG82" s="0"/>
      <c r="IZH82" s="0"/>
      <c r="IZI82" s="0"/>
      <c r="IZJ82" s="0"/>
      <c r="IZK82" s="0"/>
      <c r="IZL82" s="0"/>
      <c r="IZM82" s="0"/>
      <c r="IZN82" s="0"/>
      <c r="IZO82" s="0"/>
      <c r="IZP82" s="0"/>
      <c r="IZQ82" s="0"/>
      <c r="IZR82" s="0"/>
      <c r="IZS82" s="0"/>
      <c r="IZT82" s="0"/>
      <c r="IZU82" s="0"/>
      <c r="IZV82" s="0"/>
      <c r="IZW82" s="0"/>
      <c r="IZX82" s="0"/>
      <c r="IZY82" s="0"/>
      <c r="IZZ82" s="0"/>
      <c r="JAA82" s="0"/>
      <c r="JAB82" s="0"/>
      <c r="JAC82" s="0"/>
      <c r="JAD82" s="0"/>
      <c r="JAE82" s="0"/>
      <c r="JAF82" s="0"/>
      <c r="JAG82" s="0"/>
      <c r="JAH82" s="0"/>
      <c r="JAI82" s="0"/>
      <c r="JAJ82" s="0"/>
      <c r="JAK82" s="0"/>
      <c r="JAL82" s="0"/>
      <c r="JAM82" s="0"/>
      <c r="JAN82" s="0"/>
      <c r="JAO82" s="0"/>
      <c r="JAP82" s="0"/>
      <c r="JAQ82" s="0"/>
      <c r="JAR82" s="0"/>
      <c r="JAS82" s="0"/>
      <c r="JAT82" s="0"/>
      <c r="JAU82" s="0"/>
      <c r="JAV82" s="0"/>
      <c r="JAW82" s="0"/>
      <c r="JAX82" s="0"/>
      <c r="JAY82" s="0"/>
      <c r="JAZ82" s="0"/>
      <c r="JBA82" s="0"/>
      <c r="JBB82" s="0"/>
      <c r="JBC82" s="0"/>
      <c r="JBD82" s="0"/>
      <c r="JBE82" s="0"/>
      <c r="JBF82" s="0"/>
      <c r="JBG82" s="0"/>
      <c r="JBH82" s="0"/>
      <c r="JBI82" s="0"/>
      <c r="JBJ82" s="0"/>
      <c r="JBK82" s="0"/>
      <c r="JBL82" s="0"/>
      <c r="JBM82" s="0"/>
      <c r="JBN82" s="0"/>
      <c r="JBO82" s="0"/>
      <c r="JBP82" s="0"/>
      <c r="JBQ82" s="0"/>
      <c r="JBR82" s="0"/>
      <c r="JBS82" s="0"/>
      <c r="JBT82" s="0"/>
      <c r="JBU82" s="0"/>
      <c r="JBV82" s="0"/>
      <c r="JBW82" s="0"/>
      <c r="JBX82" s="0"/>
      <c r="JBY82" s="0"/>
      <c r="JBZ82" s="0"/>
      <c r="JCA82" s="0"/>
      <c r="JCB82" s="0"/>
      <c r="JCC82" s="0"/>
      <c r="JCD82" s="0"/>
      <c r="JCE82" s="0"/>
      <c r="JCF82" s="0"/>
      <c r="JCG82" s="0"/>
      <c r="JCH82" s="0"/>
      <c r="JCI82" s="0"/>
      <c r="JCJ82" s="0"/>
      <c r="JCK82" s="0"/>
      <c r="JCL82" s="0"/>
      <c r="JCM82" s="0"/>
      <c r="JCN82" s="0"/>
      <c r="JCO82" s="0"/>
      <c r="JCP82" s="0"/>
      <c r="JCQ82" s="0"/>
      <c r="JCR82" s="0"/>
      <c r="JCS82" s="0"/>
      <c r="JCT82" s="0"/>
      <c r="JCU82" s="0"/>
      <c r="JCV82" s="0"/>
      <c r="JCW82" s="0"/>
      <c r="JCX82" s="0"/>
      <c r="JCY82" s="0"/>
      <c r="JCZ82" s="0"/>
      <c r="JDA82" s="0"/>
      <c r="JDB82" s="0"/>
      <c r="JDC82" s="0"/>
      <c r="JDD82" s="0"/>
      <c r="JDE82" s="0"/>
      <c r="JDF82" s="0"/>
      <c r="JDG82" s="0"/>
      <c r="JDH82" s="0"/>
      <c r="JDI82" s="0"/>
      <c r="JDJ82" s="0"/>
      <c r="JDK82" s="0"/>
      <c r="JDL82" s="0"/>
      <c r="JDM82" s="0"/>
      <c r="JDN82" s="0"/>
      <c r="JDO82" s="0"/>
      <c r="JDP82" s="0"/>
      <c r="JDQ82" s="0"/>
      <c r="JDR82" s="0"/>
      <c r="JDS82" s="0"/>
      <c r="JDT82" s="0"/>
      <c r="JDU82" s="0"/>
      <c r="JDV82" s="0"/>
      <c r="JDW82" s="0"/>
      <c r="JDX82" s="0"/>
      <c r="JDY82" s="0"/>
      <c r="JDZ82" s="0"/>
      <c r="JEA82" s="0"/>
      <c r="JEB82" s="0"/>
      <c r="JEC82" s="0"/>
      <c r="JED82" s="0"/>
      <c r="JEE82" s="0"/>
      <c r="JEF82" s="0"/>
      <c r="JEG82" s="0"/>
      <c r="JEH82" s="0"/>
      <c r="JEI82" s="0"/>
      <c r="JEJ82" s="0"/>
      <c r="JEK82" s="0"/>
      <c r="JEL82" s="0"/>
      <c r="JEM82" s="0"/>
      <c r="JEN82" s="0"/>
      <c r="JEO82" s="0"/>
      <c r="JEP82" s="0"/>
      <c r="JEQ82" s="0"/>
      <c r="JER82" s="0"/>
      <c r="JES82" s="0"/>
      <c r="JET82" s="0"/>
      <c r="JEU82" s="0"/>
      <c r="JEV82" s="0"/>
      <c r="JEW82" s="0"/>
      <c r="JEX82" s="0"/>
      <c r="JEY82" s="0"/>
      <c r="JEZ82" s="0"/>
      <c r="JFA82" s="0"/>
      <c r="JFB82" s="0"/>
      <c r="JFC82" s="0"/>
      <c r="JFD82" s="0"/>
      <c r="JFE82" s="0"/>
      <c r="JFF82" s="0"/>
      <c r="JFG82" s="0"/>
      <c r="JFH82" s="0"/>
      <c r="JFI82" s="0"/>
      <c r="JFJ82" s="0"/>
      <c r="JFK82" s="0"/>
      <c r="JFL82" s="0"/>
      <c r="JFM82" s="0"/>
      <c r="JFN82" s="0"/>
      <c r="JFO82" s="0"/>
      <c r="JFP82" s="0"/>
      <c r="JFQ82" s="0"/>
      <c r="JFR82" s="0"/>
      <c r="JFS82" s="0"/>
      <c r="JFT82" s="0"/>
      <c r="JFU82" s="0"/>
      <c r="JFV82" s="0"/>
      <c r="JFW82" s="0"/>
      <c r="JFX82" s="0"/>
      <c r="JFY82" s="0"/>
      <c r="JFZ82" s="0"/>
      <c r="JGA82" s="0"/>
      <c r="JGB82" s="0"/>
      <c r="JGC82" s="0"/>
      <c r="JGD82" s="0"/>
      <c r="JGE82" s="0"/>
      <c r="JGF82" s="0"/>
      <c r="JGG82" s="0"/>
      <c r="JGH82" s="0"/>
      <c r="JGI82" s="0"/>
      <c r="JGJ82" s="0"/>
      <c r="JGK82" s="0"/>
      <c r="JGL82" s="0"/>
      <c r="JGM82" s="0"/>
      <c r="JGN82" s="0"/>
      <c r="JGO82" s="0"/>
      <c r="JGP82" s="0"/>
      <c r="JGQ82" s="0"/>
      <c r="JGR82" s="0"/>
      <c r="JGS82" s="0"/>
      <c r="JGT82" s="0"/>
      <c r="JGU82" s="0"/>
      <c r="JGV82" s="0"/>
      <c r="JGW82" s="0"/>
      <c r="JGX82" s="0"/>
      <c r="JGY82" s="0"/>
      <c r="JGZ82" s="0"/>
      <c r="JHA82" s="0"/>
      <c r="JHB82" s="0"/>
      <c r="JHC82" s="0"/>
      <c r="JHD82" s="0"/>
      <c r="JHE82" s="0"/>
      <c r="JHF82" s="0"/>
      <c r="JHG82" s="0"/>
      <c r="JHH82" s="0"/>
      <c r="JHI82" s="0"/>
      <c r="JHJ82" s="0"/>
      <c r="JHK82" s="0"/>
      <c r="JHL82" s="0"/>
      <c r="JHM82" s="0"/>
      <c r="JHN82" s="0"/>
      <c r="JHO82" s="0"/>
      <c r="JHP82" s="0"/>
      <c r="JHQ82" s="0"/>
      <c r="JHR82" s="0"/>
      <c r="JHS82" s="0"/>
      <c r="JHT82" s="0"/>
      <c r="JHU82" s="0"/>
      <c r="JHV82" s="0"/>
      <c r="JHW82" s="0"/>
      <c r="JHX82" s="0"/>
      <c r="JHY82" s="0"/>
      <c r="JHZ82" s="0"/>
      <c r="JIA82" s="0"/>
      <c r="JIB82" s="0"/>
      <c r="JIC82" s="0"/>
      <c r="JID82" s="0"/>
      <c r="JIE82" s="0"/>
      <c r="JIF82" s="0"/>
      <c r="JIG82" s="0"/>
      <c r="JIH82" s="0"/>
      <c r="JII82" s="0"/>
      <c r="JIJ82" s="0"/>
      <c r="JIK82" s="0"/>
      <c r="JIL82" s="0"/>
      <c r="JIM82" s="0"/>
      <c r="JIN82" s="0"/>
      <c r="JIO82" s="0"/>
      <c r="JIP82" s="0"/>
      <c r="JIQ82" s="0"/>
      <c r="JIR82" s="0"/>
      <c r="JIS82" s="0"/>
      <c r="JIT82" s="0"/>
      <c r="JIU82" s="0"/>
      <c r="JIV82" s="0"/>
      <c r="JIW82" s="0"/>
      <c r="JIX82" s="0"/>
      <c r="JIY82" s="0"/>
      <c r="JIZ82" s="0"/>
      <c r="JJA82" s="0"/>
      <c r="JJB82" s="0"/>
      <c r="JJC82" s="0"/>
      <c r="JJD82" s="0"/>
      <c r="JJE82" s="0"/>
      <c r="JJF82" s="0"/>
      <c r="JJG82" s="0"/>
      <c r="JJH82" s="0"/>
      <c r="JJI82" s="0"/>
      <c r="JJJ82" s="0"/>
      <c r="JJK82" s="0"/>
      <c r="JJL82" s="0"/>
      <c r="JJM82" s="0"/>
      <c r="JJN82" s="0"/>
      <c r="JJO82" s="0"/>
      <c r="JJP82" s="0"/>
      <c r="JJQ82" s="0"/>
      <c r="JJR82" s="0"/>
      <c r="JJS82" s="0"/>
      <c r="JJT82" s="0"/>
      <c r="JJU82" s="0"/>
      <c r="JJV82" s="0"/>
      <c r="JJW82" s="0"/>
      <c r="JJX82" s="0"/>
      <c r="JJY82" s="0"/>
      <c r="JJZ82" s="0"/>
      <c r="JKA82" s="0"/>
      <c r="JKB82" s="0"/>
      <c r="JKC82" s="0"/>
      <c r="JKD82" s="0"/>
      <c r="JKE82" s="0"/>
      <c r="JKF82" s="0"/>
      <c r="JKG82" s="0"/>
      <c r="JKH82" s="0"/>
      <c r="JKI82" s="0"/>
      <c r="JKJ82" s="0"/>
      <c r="JKK82" s="0"/>
      <c r="JKL82" s="0"/>
      <c r="JKM82" s="0"/>
      <c r="JKN82" s="0"/>
      <c r="JKO82" s="0"/>
      <c r="JKP82" s="0"/>
      <c r="JKQ82" s="0"/>
      <c r="JKR82" s="0"/>
      <c r="JKS82" s="0"/>
      <c r="JKT82" s="0"/>
      <c r="JKU82" s="0"/>
      <c r="JKV82" s="0"/>
      <c r="JKW82" s="0"/>
      <c r="JKX82" s="0"/>
      <c r="JKY82" s="0"/>
      <c r="JKZ82" s="0"/>
      <c r="JLA82" s="0"/>
      <c r="JLB82" s="0"/>
      <c r="JLC82" s="0"/>
      <c r="JLD82" s="0"/>
      <c r="JLE82" s="0"/>
      <c r="JLF82" s="0"/>
      <c r="JLG82" s="0"/>
      <c r="JLH82" s="0"/>
      <c r="JLI82" s="0"/>
      <c r="JLJ82" s="0"/>
      <c r="JLK82" s="0"/>
      <c r="JLL82" s="0"/>
      <c r="JLM82" s="0"/>
      <c r="JLN82" s="0"/>
      <c r="JLO82" s="0"/>
      <c r="JLP82" s="0"/>
      <c r="JLQ82" s="0"/>
      <c r="JLR82" s="0"/>
      <c r="JLS82" s="0"/>
      <c r="JLT82" s="0"/>
      <c r="JLU82" s="0"/>
      <c r="JLV82" s="0"/>
      <c r="JLW82" s="0"/>
      <c r="JLX82" s="0"/>
      <c r="JLY82" s="0"/>
      <c r="JLZ82" s="0"/>
      <c r="JMA82" s="0"/>
      <c r="JMB82" s="0"/>
      <c r="JMC82" s="0"/>
      <c r="JMD82" s="0"/>
      <c r="JME82" s="0"/>
      <c r="JMF82" s="0"/>
      <c r="JMG82" s="0"/>
      <c r="JMH82" s="0"/>
      <c r="JMI82" s="0"/>
      <c r="JMJ82" s="0"/>
      <c r="JMK82" s="0"/>
      <c r="JML82" s="0"/>
      <c r="JMM82" s="0"/>
      <c r="JMN82" s="0"/>
      <c r="JMO82" s="0"/>
      <c r="JMP82" s="0"/>
      <c r="JMQ82" s="0"/>
      <c r="JMR82" s="0"/>
      <c r="JMS82" s="0"/>
      <c r="JMT82" s="0"/>
      <c r="JMU82" s="0"/>
      <c r="JMV82" s="0"/>
      <c r="JMW82" s="0"/>
      <c r="JMX82" s="0"/>
      <c r="JMY82" s="0"/>
      <c r="JMZ82" s="0"/>
      <c r="JNA82" s="0"/>
      <c r="JNB82" s="0"/>
      <c r="JNC82" s="0"/>
      <c r="JND82" s="0"/>
      <c r="JNE82" s="0"/>
      <c r="JNF82" s="0"/>
      <c r="JNG82" s="0"/>
      <c r="JNH82" s="0"/>
      <c r="JNI82" s="0"/>
      <c r="JNJ82" s="0"/>
      <c r="JNK82" s="0"/>
      <c r="JNL82" s="0"/>
      <c r="JNM82" s="0"/>
      <c r="JNN82" s="0"/>
      <c r="JNO82" s="0"/>
      <c r="JNP82" s="0"/>
      <c r="JNQ82" s="0"/>
      <c r="JNR82" s="0"/>
      <c r="JNS82" s="0"/>
      <c r="JNT82" s="0"/>
      <c r="JNU82" s="0"/>
      <c r="JNV82" s="0"/>
      <c r="JNW82" s="0"/>
      <c r="JNX82" s="0"/>
      <c r="JNY82" s="0"/>
      <c r="JNZ82" s="0"/>
      <c r="JOA82" s="0"/>
      <c r="JOB82" s="0"/>
      <c r="JOC82" s="0"/>
      <c r="JOD82" s="0"/>
      <c r="JOE82" s="0"/>
      <c r="JOF82" s="0"/>
      <c r="JOG82" s="0"/>
      <c r="JOH82" s="0"/>
      <c r="JOI82" s="0"/>
      <c r="JOJ82" s="0"/>
      <c r="JOK82" s="0"/>
      <c r="JOL82" s="0"/>
      <c r="JOM82" s="0"/>
      <c r="JON82" s="0"/>
      <c r="JOO82" s="0"/>
      <c r="JOP82" s="0"/>
      <c r="JOQ82" s="0"/>
      <c r="JOR82" s="0"/>
      <c r="JOS82" s="0"/>
      <c r="JOT82" s="0"/>
      <c r="JOU82" s="0"/>
      <c r="JOV82" s="0"/>
      <c r="JOW82" s="0"/>
      <c r="JOX82" s="0"/>
      <c r="JOY82" s="0"/>
      <c r="JOZ82" s="0"/>
      <c r="JPA82" s="0"/>
      <c r="JPB82" s="0"/>
      <c r="JPC82" s="0"/>
      <c r="JPD82" s="0"/>
      <c r="JPE82" s="0"/>
      <c r="JPF82" s="0"/>
      <c r="JPG82" s="0"/>
      <c r="JPH82" s="0"/>
      <c r="JPI82" s="0"/>
      <c r="JPJ82" s="0"/>
      <c r="JPK82" s="0"/>
      <c r="JPL82" s="0"/>
      <c r="JPM82" s="0"/>
      <c r="JPN82" s="0"/>
      <c r="JPO82" s="0"/>
      <c r="JPP82" s="0"/>
      <c r="JPQ82" s="0"/>
      <c r="JPR82" s="0"/>
      <c r="JPS82" s="0"/>
      <c r="JPT82" s="0"/>
      <c r="JPU82" s="0"/>
      <c r="JPV82" s="0"/>
      <c r="JPW82" s="0"/>
      <c r="JPX82" s="0"/>
      <c r="JPY82" s="0"/>
      <c r="JPZ82" s="0"/>
      <c r="JQA82" s="0"/>
      <c r="JQB82" s="0"/>
      <c r="JQC82" s="0"/>
      <c r="JQD82" s="0"/>
      <c r="JQE82" s="0"/>
      <c r="JQF82" s="0"/>
      <c r="JQG82" s="0"/>
      <c r="JQH82" s="0"/>
      <c r="JQI82" s="0"/>
      <c r="JQJ82" s="0"/>
      <c r="JQK82" s="0"/>
      <c r="JQL82" s="0"/>
      <c r="JQM82" s="0"/>
      <c r="JQN82" s="0"/>
      <c r="JQO82" s="0"/>
      <c r="JQP82" s="0"/>
      <c r="JQQ82" s="0"/>
      <c r="JQR82" s="0"/>
      <c r="JQS82" s="0"/>
      <c r="JQT82" s="0"/>
      <c r="JQU82" s="0"/>
      <c r="JQV82" s="0"/>
      <c r="JQW82" s="0"/>
      <c r="JQX82" s="0"/>
      <c r="JQY82" s="0"/>
      <c r="JQZ82" s="0"/>
      <c r="JRA82" s="0"/>
      <c r="JRB82" s="0"/>
      <c r="JRC82" s="0"/>
      <c r="JRD82" s="0"/>
      <c r="JRE82" s="0"/>
      <c r="JRF82" s="0"/>
      <c r="JRG82" s="0"/>
      <c r="JRH82" s="0"/>
      <c r="JRI82" s="0"/>
      <c r="JRJ82" s="0"/>
      <c r="JRK82" s="0"/>
      <c r="JRL82" s="0"/>
      <c r="JRM82" s="0"/>
      <c r="JRN82" s="0"/>
      <c r="JRO82" s="0"/>
      <c r="JRP82" s="0"/>
      <c r="JRQ82" s="0"/>
      <c r="JRR82" s="0"/>
      <c r="JRS82" s="0"/>
      <c r="JRT82" s="0"/>
      <c r="JRU82" s="0"/>
      <c r="JRV82" s="0"/>
      <c r="JRW82" s="0"/>
      <c r="JRX82" s="0"/>
      <c r="JRY82" s="0"/>
      <c r="JRZ82" s="0"/>
      <c r="JSA82" s="0"/>
      <c r="JSB82" s="0"/>
      <c r="JSC82" s="0"/>
      <c r="JSD82" s="0"/>
      <c r="JSE82" s="0"/>
      <c r="JSF82" s="0"/>
      <c r="JSG82" s="0"/>
      <c r="JSH82" s="0"/>
      <c r="JSI82" s="0"/>
      <c r="JSJ82" s="0"/>
      <c r="JSK82" s="0"/>
      <c r="JSL82" s="0"/>
      <c r="JSM82" s="0"/>
      <c r="JSN82" s="0"/>
      <c r="JSO82" s="0"/>
      <c r="JSP82" s="0"/>
      <c r="JSQ82" s="0"/>
      <c r="JSR82" s="0"/>
      <c r="JSS82" s="0"/>
      <c r="JST82" s="0"/>
      <c r="JSU82" s="0"/>
      <c r="JSV82" s="0"/>
      <c r="JSW82" s="0"/>
      <c r="JSX82" s="0"/>
      <c r="JSY82" s="0"/>
      <c r="JSZ82" s="0"/>
      <c r="JTA82" s="0"/>
      <c r="JTB82" s="0"/>
      <c r="JTC82" s="0"/>
      <c r="JTD82" s="0"/>
      <c r="JTE82" s="0"/>
      <c r="JTF82" s="0"/>
      <c r="JTG82" s="0"/>
      <c r="JTH82" s="0"/>
      <c r="JTI82" s="0"/>
      <c r="JTJ82" s="0"/>
      <c r="JTK82" s="0"/>
      <c r="JTL82" s="0"/>
      <c r="JTM82" s="0"/>
      <c r="JTN82" s="0"/>
      <c r="JTO82" s="0"/>
      <c r="JTP82" s="0"/>
      <c r="JTQ82" s="0"/>
      <c r="JTR82" s="0"/>
      <c r="JTS82" s="0"/>
      <c r="JTT82" s="0"/>
      <c r="JTU82" s="0"/>
      <c r="JTV82" s="0"/>
      <c r="JTW82" s="0"/>
      <c r="JTX82" s="0"/>
      <c r="JTY82" s="0"/>
      <c r="JTZ82" s="0"/>
      <c r="JUA82" s="0"/>
      <c r="JUB82" s="0"/>
      <c r="JUC82" s="0"/>
      <c r="JUD82" s="0"/>
      <c r="JUE82" s="0"/>
      <c r="JUF82" s="0"/>
      <c r="JUG82" s="0"/>
      <c r="JUH82" s="0"/>
      <c r="JUI82" s="0"/>
      <c r="JUJ82" s="0"/>
      <c r="JUK82" s="0"/>
      <c r="JUL82" s="0"/>
      <c r="JUM82" s="0"/>
      <c r="JUN82" s="0"/>
      <c r="JUO82" s="0"/>
      <c r="JUP82" s="0"/>
      <c r="JUQ82" s="0"/>
      <c r="JUR82" s="0"/>
      <c r="JUS82" s="0"/>
      <c r="JUT82" s="0"/>
      <c r="JUU82" s="0"/>
      <c r="JUV82" s="0"/>
      <c r="JUW82" s="0"/>
      <c r="JUX82" s="0"/>
      <c r="JUY82" s="0"/>
      <c r="JUZ82" s="0"/>
      <c r="JVA82" s="0"/>
      <c r="JVB82" s="0"/>
      <c r="JVC82" s="0"/>
      <c r="JVD82" s="0"/>
      <c r="JVE82" s="0"/>
      <c r="JVF82" s="0"/>
      <c r="JVG82" s="0"/>
      <c r="JVH82" s="0"/>
      <c r="JVI82" s="0"/>
      <c r="JVJ82" s="0"/>
      <c r="JVK82" s="0"/>
      <c r="JVL82" s="0"/>
      <c r="JVM82" s="0"/>
      <c r="JVN82" s="0"/>
      <c r="JVO82" s="0"/>
      <c r="JVP82" s="0"/>
      <c r="JVQ82" s="0"/>
      <c r="JVR82" s="0"/>
      <c r="JVS82" s="0"/>
      <c r="JVT82" s="0"/>
      <c r="JVU82" s="0"/>
      <c r="JVV82" s="0"/>
      <c r="JVW82" s="0"/>
      <c r="JVX82" s="0"/>
      <c r="JVY82" s="0"/>
      <c r="JVZ82" s="0"/>
      <c r="JWA82" s="0"/>
      <c r="JWB82" s="0"/>
      <c r="JWC82" s="0"/>
      <c r="JWD82" s="0"/>
      <c r="JWE82" s="0"/>
      <c r="JWF82" s="0"/>
      <c r="JWG82" s="0"/>
      <c r="JWH82" s="0"/>
      <c r="JWI82" s="0"/>
      <c r="JWJ82" s="0"/>
      <c r="JWK82" s="0"/>
      <c r="JWL82" s="0"/>
      <c r="JWM82" s="0"/>
      <c r="JWN82" s="0"/>
      <c r="JWO82" s="0"/>
      <c r="JWP82" s="0"/>
      <c r="JWQ82" s="0"/>
      <c r="JWR82" s="0"/>
      <c r="JWS82" s="0"/>
      <c r="JWT82" s="0"/>
      <c r="JWU82" s="0"/>
      <c r="JWV82" s="0"/>
      <c r="JWW82" s="0"/>
      <c r="JWX82" s="0"/>
      <c r="JWY82" s="0"/>
      <c r="JWZ82" s="0"/>
      <c r="JXA82" s="0"/>
      <c r="JXB82" s="0"/>
      <c r="JXC82" s="0"/>
      <c r="JXD82" s="0"/>
      <c r="JXE82" s="0"/>
      <c r="JXF82" s="0"/>
      <c r="JXG82" s="0"/>
      <c r="JXH82" s="0"/>
      <c r="JXI82" s="0"/>
      <c r="JXJ82" s="0"/>
      <c r="JXK82" s="0"/>
      <c r="JXL82" s="0"/>
      <c r="JXM82" s="0"/>
      <c r="JXN82" s="0"/>
      <c r="JXO82" s="0"/>
      <c r="JXP82" s="0"/>
      <c r="JXQ82" s="0"/>
      <c r="JXR82" s="0"/>
      <c r="JXS82" s="0"/>
      <c r="JXT82" s="0"/>
      <c r="JXU82" s="0"/>
      <c r="JXV82" s="0"/>
      <c r="JXW82" s="0"/>
      <c r="JXX82" s="0"/>
      <c r="JXY82" s="0"/>
      <c r="JXZ82" s="0"/>
      <c r="JYA82" s="0"/>
      <c r="JYB82" s="0"/>
      <c r="JYC82" s="0"/>
      <c r="JYD82" s="0"/>
      <c r="JYE82" s="0"/>
      <c r="JYF82" s="0"/>
      <c r="JYG82" s="0"/>
      <c r="JYH82" s="0"/>
      <c r="JYI82" s="0"/>
      <c r="JYJ82" s="0"/>
      <c r="JYK82" s="0"/>
      <c r="JYL82" s="0"/>
      <c r="JYM82" s="0"/>
      <c r="JYN82" s="0"/>
      <c r="JYO82" s="0"/>
      <c r="JYP82" s="0"/>
      <c r="JYQ82" s="0"/>
      <c r="JYR82" s="0"/>
      <c r="JYS82" s="0"/>
      <c r="JYT82" s="0"/>
      <c r="JYU82" s="0"/>
      <c r="JYV82" s="0"/>
      <c r="JYW82" s="0"/>
      <c r="JYX82" s="0"/>
      <c r="JYY82" s="0"/>
      <c r="JYZ82" s="0"/>
      <c r="JZA82" s="0"/>
      <c r="JZB82" s="0"/>
      <c r="JZC82" s="0"/>
      <c r="JZD82" s="0"/>
      <c r="JZE82" s="0"/>
      <c r="JZF82" s="0"/>
      <c r="JZG82" s="0"/>
      <c r="JZH82" s="0"/>
      <c r="JZI82" s="0"/>
      <c r="JZJ82" s="0"/>
      <c r="JZK82" s="0"/>
      <c r="JZL82" s="0"/>
      <c r="JZM82" s="0"/>
      <c r="JZN82" s="0"/>
      <c r="JZO82" s="0"/>
      <c r="JZP82" s="0"/>
      <c r="JZQ82" s="0"/>
      <c r="JZR82" s="0"/>
      <c r="JZS82" s="0"/>
      <c r="JZT82" s="0"/>
      <c r="JZU82" s="0"/>
      <c r="JZV82" s="0"/>
      <c r="JZW82" s="0"/>
      <c r="JZX82" s="0"/>
      <c r="JZY82" s="0"/>
      <c r="JZZ82" s="0"/>
      <c r="KAA82" s="0"/>
      <c r="KAB82" s="0"/>
      <c r="KAC82" s="0"/>
      <c r="KAD82" s="0"/>
      <c r="KAE82" s="0"/>
      <c r="KAF82" s="0"/>
      <c r="KAG82" s="0"/>
      <c r="KAH82" s="0"/>
      <c r="KAI82" s="0"/>
      <c r="KAJ82" s="0"/>
      <c r="KAK82" s="0"/>
      <c r="KAL82" s="0"/>
      <c r="KAM82" s="0"/>
      <c r="KAN82" s="0"/>
      <c r="KAO82" s="0"/>
      <c r="KAP82" s="0"/>
      <c r="KAQ82" s="0"/>
      <c r="KAR82" s="0"/>
      <c r="KAS82" s="0"/>
      <c r="KAT82" s="0"/>
      <c r="KAU82" s="0"/>
      <c r="KAV82" s="0"/>
      <c r="KAW82" s="0"/>
      <c r="KAX82" s="0"/>
      <c r="KAY82" s="0"/>
      <c r="KAZ82" s="0"/>
      <c r="KBA82" s="0"/>
      <c r="KBB82" s="0"/>
      <c r="KBC82" s="0"/>
      <c r="KBD82" s="0"/>
      <c r="KBE82" s="0"/>
      <c r="KBF82" s="0"/>
      <c r="KBG82" s="0"/>
      <c r="KBH82" s="0"/>
      <c r="KBI82" s="0"/>
      <c r="KBJ82" s="0"/>
      <c r="KBK82" s="0"/>
      <c r="KBL82" s="0"/>
      <c r="KBM82" s="0"/>
      <c r="KBN82" s="0"/>
      <c r="KBO82" s="0"/>
      <c r="KBP82" s="0"/>
      <c r="KBQ82" s="0"/>
      <c r="KBR82" s="0"/>
      <c r="KBS82" s="0"/>
      <c r="KBT82" s="0"/>
      <c r="KBU82" s="0"/>
      <c r="KBV82" s="0"/>
      <c r="KBW82" s="0"/>
      <c r="KBX82" s="0"/>
      <c r="KBY82" s="0"/>
      <c r="KBZ82" s="0"/>
      <c r="KCA82" s="0"/>
      <c r="KCB82" s="0"/>
      <c r="KCC82" s="0"/>
      <c r="KCD82" s="0"/>
      <c r="KCE82" s="0"/>
      <c r="KCF82" s="0"/>
      <c r="KCG82" s="0"/>
      <c r="KCH82" s="0"/>
      <c r="KCI82" s="0"/>
      <c r="KCJ82" s="0"/>
      <c r="KCK82" s="0"/>
      <c r="KCL82" s="0"/>
      <c r="KCM82" s="0"/>
      <c r="KCN82" s="0"/>
      <c r="KCO82" s="0"/>
      <c r="KCP82" s="0"/>
      <c r="KCQ82" s="0"/>
      <c r="KCR82" s="0"/>
      <c r="KCS82" s="0"/>
      <c r="KCT82" s="0"/>
      <c r="KCU82" s="0"/>
      <c r="KCV82" s="0"/>
      <c r="KCW82" s="0"/>
      <c r="KCX82" s="0"/>
      <c r="KCY82" s="0"/>
      <c r="KCZ82" s="0"/>
      <c r="KDA82" s="0"/>
      <c r="KDB82" s="0"/>
      <c r="KDC82" s="0"/>
      <c r="KDD82" s="0"/>
      <c r="KDE82" s="0"/>
      <c r="KDF82" s="0"/>
      <c r="KDG82" s="0"/>
      <c r="KDH82" s="0"/>
      <c r="KDI82" s="0"/>
      <c r="KDJ82" s="0"/>
      <c r="KDK82" s="0"/>
      <c r="KDL82" s="0"/>
      <c r="KDM82" s="0"/>
      <c r="KDN82" s="0"/>
      <c r="KDO82" s="0"/>
      <c r="KDP82" s="0"/>
      <c r="KDQ82" s="0"/>
      <c r="KDR82" s="0"/>
      <c r="KDS82" s="0"/>
      <c r="KDT82" s="0"/>
      <c r="KDU82" s="0"/>
      <c r="KDV82" s="0"/>
      <c r="KDW82" s="0"/>
      <c r="KDX82" s="0"/>
      <c r="KDY82" s="0"/>
      <c r="KDZ82" s="0"/>
      <c r="KEA82" s="0"/>
      <c r="KEB82" s="0"/>
      <c r="KEC82" s="0"/>
      <c r="KED82" s="0"/>
      <c r="KEE82" s="0"/>
      <c r="KEF82" s="0"/>
      <c r="KEG82" s="0"/>
      <c r="KEH82" s="0"/>
      <c r="KEI82" s="0"/>
      <c r="KEJ82" s="0"/>
      <c r="KEK82" s="0"/>
      <c r="KEL82" s="0"/>
      <c r="KEM82" s="0"/>
      <c r="KEN82" s="0"/>
      <c r="KEO82" s="0"/>
      <c r="KEP82" s="0"/>
      <c r="KEQ82" s="0"/>
      <c r="KER82" s="0"/>
      <c r="KES82" s="0"/>
      <c r="KET82" s="0"/>
      <c r="KEU82" s="0"/>
      <c r="KEV82" s="0"/>
      <c r="KEW82" s="0"/>
      <c r="KEX82" s="0"/>
      <c r="KEY82" s="0"/>
      <c r="KEZ82" s="0"/>
      <c r="KFA82" s="0"/>
      <c r="KFB82" s="0"/>
      <c r="KFC82" s="0"/>
      <c r="KFD82" s="0"/>
      <c r="KFE82" s="0"/>
      <c r="KFF82" s="0"/>
      <c r="KFG82" s="0"/>
      <c r="KFH82" s="0"/>
      <c r="KFI82" s="0"/>
      <c r="KFJ82" s="0"/>
      <c r="KFK82" s="0"/>
      <c r="KFL82" s="0"/>
      <c r="KFM82" s="0"/>
      <c r="KFN82" s="0"/>
      <c r="KFO82" s="0"/>
      <c r="KFP82" s="0"/>
      <c r="KFQ82" s="0"/>
      <c r="KFR82" s="0"/>
      <c r="KFS82" s="0"/>
      <c r="KFT82" s="0"/>
      <c r="KFU82" s="0"/>
      <c r="KFV82" s="0"/>
      <c r="KFW82" s="0"/>
      <c r="KFX82" s="0"/>
      <c r="KFY82" s="0"/>
      <c r="KFZ82" s="0"/>
      <c r="KGA82" s="0"/>
      <c r="KGB82" s="0"/>
      <c r="KGC82" s="0"/>
      <c r="KGD82" s="0"/>
      <c r="KGE82" s="0"/>
      <c r="KGF82" s="0"/>
      <c r="KGG82" s="0"/>
      <c r="KGH82" s="0"/>
      <c r="KGI82" s="0"/>
      <c r="KGJ82" s="0"/>
      <c r="KGK82" s="0"/>
      <c r="KGL82" s="0"/>
      <c r="KGM82" s="0"/>
      <c r="KGN82" s="0"/>
      <c r="KGO82" s="0"/>
      <c r="KGP82" s="0"/>
      <c r="KGQ82" s="0"/>
      <c r="KGR82" s="0"/>
      <c r="KGS82" s="0"/>
      <c r="KGT82" s="0"/>
      <c r="KGU82" s="0"/>
      <c r="KGV82" s="0"/>
      <c r="KGW82" s="0"/>
      <c r="KGX82" s="0"/>
      <c r="KGY82" s="0"/>
      <c r="KGZ82" s="0"/>
      <c r="KHA82" s="0"/>
      <c r="KHB82" s="0"/>
      <c r="KHC82" s="0"/>
      <c r="KHD82" s="0"/>
      <c r="KHE82" s="0"/>
      <c r="KHF82" s="0"/>
      <c r="KHG82" s="0"/>
      <c r="KHH82" s="0"/>
      <c r="KHI82" s="0"/>
      <c r="KHJ82" s="0"/>
      <c r="KHK82" s="0"/>
      <c r="KHL82" s="0"/>
      <c r="KHM82" s="0"/>
      <c r="KHN82" s="0"/>
      <c r="KHO82" s="0"/>
      <c r="KHP82" s="0"/>
      <c r="KHQ82" s="0"/>
      <c r="KHR82" s="0"/>
      <c r="KHS82" s="0"/>
      <c r="KHT82" s="0"/>
      <c r="KHU82" s="0"/>
      <c r="KHV82" s="0"/>
      <c r="KHW82" s="0"/>
      <c r="KHX82" s="0"/>
      <c r="KHY82" s="0"/>
      <c r="KHZ82" s="0"/>
      <c r="KIA82" s="0"/>
      <c r="KIB82" s="0"/>
      <c r="KIC82" s="0"/>
      <c r="KID82" s="0"/>
      <c r="KIE82" s="0"/>
      <c r="KIF82" s="0"/>
      <c r="KIG82" s="0"/>
      <c r="KIH82" s="0"/>
      <c r="KII82" s="0"/>
      <c r="KIJ82" s="0"/>
      <c r="KIK82" s="0"/>
      <c r="KIL82" s="0"/>
      <c r="KIM82" s="0"/>
      <c r="KIN82" s="0"/>
      <c r="KIO82" s="0"/>
      <c r="KIP82" s="0"/>
      <c r="KIQ82" s="0"/>
      <c r="KIR82" s="0"/>
      <c r="KIS82" s="0"/>
      <c r="KIT82" s="0"/>
      <c r="KIU82" s="0"/>
      <c r="KIV82" s="0"/>
      <c r="KIW82" s="0"/>
      <c r="KIX82" s="0"/>
      <c r="KIY82" s="0"/>
      <c r="KIZ82" s="0"/>
      <c r="KJA82" s="0"/>
      <c r="KJB82" s="0"/>
      <c r="KJC82" s="0"/>
      <c r="KJD82" s="0"/>
      <c r="KJE82" s="0"/>
      <c r="KJF82" s="0"/>
      <c r="KJG82" s="0"/>
      <c r="KJH82" s="0"/>
      <c r="KJI82" s="0"/>
      <c r="KJJ82" s="0"/>
      <c r="KJK82" s="0"/>
      <c r="KJL82" s="0"/>
      <c r="KJM82" s="0"/>
      <c r="KJN82" s="0"/>
      <c r="KJO82" s="0"/>
      <c r="KJP82" s="0"/>
      <c r="KJQ82" s="0"/>
      <c r="KJR82" s="0"/>
      <c r="KJS82" s="0"/>
      <c r="KJT82" s="0"/>
      <c r="KJU82" s="0"/>
      <c r="KJV82" s="0"/>
      <c r="KJW82" s="0"/>
      <c r="KJX82" s="0"/>
      <c r="KJY82" s="0"/>
      <c r="KJZ82" s="0"/>
      <c r="KKA82" s="0"/>
      <c r="KKB82" s="0"/>
      <c r="KKC82" s="0"/>
      <c r="KKD82" s="0"/>
      <c r="KKE82" s="0"/>
      <c r="KKF82" s="0"/>
      <c r="KKG82" s="0"/>
      <c r="KKH82" s="0"/>
      <c r="KKI82" s="0"/>
      <c r="KKJ82" s="0"/>
      <c r="KKK82" s="0"/>
      <c r="KKL82" s="0"/>
      <c r="KKM82" s="0"/>
      <c r="KKN82" s="0"/>
      <c r="KKO82" s="0"/>
      <c r="KKP82" s="0"/>
      <c r="KKQ82" s="0"/>
      <c r="KKR82" s="0"/>
      <c r="KKS82" s="0"/>
      <c r="KKT82" s="0"/>
      <c r="KKU82" s="0"/>
      <c r="KKV82" s="0"/>
      <c r="KKW82" s="0"/>
      <c r="KKX82" s="0"/>
      <c r="KKY82" s="0"/>
      <c r="KKZ82" s="0"/>
      <c r="KLA82" s="0"/>
      <c r="KLB82" s="0"/>
      <c r="KLC82" s="0"/>
      <c r="KLD82" s="0"/>
      <c r="KLE82" s="0"/>
      <c r="KLF82" s="0"/>
      <c r="KLG82" s="0"/>
      <c r="KLH82" s="0"/>
      <c r="KLI82" s="0"/>
      <c r="KLJ82" s="0"/>
      <c r="KLK82" s="0"/>
      <c r="KLL82" s="0"/>
      <c r="KLM82" s="0"/>
      <c r="KLN82" s="0"/>
      <c r="KLO82" s="0"/>
      <c r="KLP82" s="0"/>
      <c r="KLQ82" s="0"/>
      <c r="KLR82" s="0"/>
      <c r="KLS82" s="0"/>
      <c r="KLT82" s="0"/>
      <c r="KLU82" s="0"/>
      <c r="KLV82" s="0"/>
      <c r="KLW82" s="0"/>
      <c r="KLX82" s="0"/>
      <c r="KLY82" s="0"/>
      <c r="KLZ82" s="0"/>
      <c r="KMA82" s="0"/>
      <c r="KMB82" s="0"/>
      <c r="KMC82" s="0"/>
      <c r="KMD82" s="0"/>
      <c r="KME82" s="0"/>
      <c r="KMF82" s="0"/>
      <c r="KMG82" s="0"/>
      <c r="KMH82" s="0"/>
      <c r="KMI82" s="0"/>
      <c r="KMJ82" s="0"/>
      <c r="KMK82" s="0"/>
      <c r="KML82" s="0"/>
      <c r="KMM82" s="0"/>
      <c r="KMN82" s="0"/>
      <c r="KMO82" s="0"/>
      <c r="KMP82" s="0"/>
      <c r="KMQ82" s="0"/>
      <c r="KMR82" s="0"/>
      <c r="KMS82" s="0"/>
      <c r="KMT82" s="0"/>
      <c r="KMU82" s="0"/>
      <c r="KMV82" s="0"/>
      <c r="KMW82" s="0"/>
      <c r="KMX82" s="0"/>
      <c r="KMY82" s="0"/>
      <c r="KMZ82" s="0"/>
      <c r="KNA82" s="0"/>
      <c r="KNB82" s="0"/>
      <c r="KNC82" s="0"/>
      <c r="KND82" s="0"/>
      <c r="KNE82" s="0"/>
      <c r="KNF82" s="0"/>
      <c r="KNG82" s="0"/>
      <c r="KNH82" s="0"/>
      <c r="KNI82" s="0"/>
      <c r="KNJ82" s="0"/>
      <c r="KNK82" s="0"/>
      <c r="KNL82" s="0"/>
      <c r="KNM82" s="0"/>
      <c r="KNN82" s="0"/>
      <c r="KNO82" s="0"/>
      <c r="KNP82" s="0"/>
      <c r="KNQ82" s="0"/>
      <c r="KNR82" s="0"/>
      <c r="KNS82" s="0"/>
      <c r="KNT82" s="0"/>
      <c r="KNU82" s="0"/>
      <c r="KNV82" s="0"/>
      <c r="KNW82" s="0"/>
      <c r="KNX82" s="0"/>
      <c r="KNY82" s="0"/>
      <c r="KNZ82" s="0"/>
      <c r="KOA82" s="0"/>
      <c r="KOB82" s="0"/>
      <c r="KOC82" s="0"/>
      <c r="KOD82" s="0"/>
      <c r="KOE82" s="0"/>
      <c r="KOF82" s="0"/>
      <c r="KOG82" s="0"/>
      <c r="KOH82" s="0"/>
      <c r="KOI82" s="0"/>
      <c r="KOJ82" s="0"/>
      <c r="KOK82" s="0"/>
      <c r="KOL82" s="0"/>
      <c r="KOM82" s="0"/>
      <c r="KON82" s="0"/>
      <c r="KOO82" s="0"/>
      <c r="KOP82" s="0"/>
      <c r="KOQ82" s="0"/>
      <c r="KOR82" s="0"/>
      <c r="KOS82" s="0"/>
      <c r="KOT82" s="0"/>
      <c r="KOU82" s="0"/>
      <c r="KOV82" s="0"/>
      <c r="KOW82" s="0"/>
      <c r="KOX82" s="0"/>
      <c r="KOY82" s="0"/>
      <c r="KOZ82" s="0"/>
      <c r="KPA82" s="0"/>
      <c r="KPB82" s="0"/>
      <c r="KPC82" s="0"/>
      <c r="KPD82" s="0"/>
      <c r="KPE82" s="0"/>
      <c r="KPF82" s="0"/>
      <c r="KPG82" s="0"/>
      <c r="KPH82" s="0"/>
      <c r="KPI82" s="0"/>
      <c r="KPJ82" s="0"/>
      <c r="KPK82" s="0"/>
      <c r="KPL82" s="0"/>
      <c r="KPM82" s="0"/>
      <c r="KPN82" s="0"/>
      <c r="KPO82" s="0"/>
      <c r="KPP82" s="0"/>
      <c r="KPQ82" s="0"/>
      <c r="KPR82" s="0"/>
      <c r="KPS82" s="0"/>
      <c r="KPT82" s="0"/>
      <c r="KPU82" s="0"/>
      <c r="KPV82" s="0"/>
      <c r="KPW82" s="0"/>
      <c r="KPX82" s="0"/>
      <c r="KPY82" s="0"/>
      <c r="KPZ82" s="0"/>
      <c r="KQA82" s="0"/>
      <c r="KQB82" s="0"/>
      <c r="KQC82" s="0"/>
      <c r="KQD82" s="0"/>
      <c r="KQE82" s="0"/>
      <c r="KQF82" s="0"/>
      <c r="KQG82" s="0"/>
      <c r="KQH82" s="0"/>
      <c r="KQI82" s="0"/>
      <c r="KQJ82" s="0"/>
      <c r="KQK82" s="0"/>
      <c r="KQL82" s="0"/>
      <c r="KQM82" s="0"/>
      <c r="KQN82" s="0"/>
      <c r="KQO82" s="0"/>
      <c r="KQP82" s="0"/>
      <c r="KQQ82" s="0"/>
      <c r="KQR82" s="0"/>
      <c r="KQS82" s="0"/>
      <c r="KQT82" s="0"/>
      <c r="KQU82" s="0"/>
      <c r="KQV82" s="0"/>
      <c r="KQW82" s="0"/>
      <c r="KQX82" s="0"/>
      <c r="KQY82" s="0"/>
      <c r="KQZ82" s="0"/>
      <c r="KRA82" s="0"/>
      <c r="KRB82" s="0"/>
      <c r="KRC82" s="0"/>
      <c r="KRD82" s="0"/>
      <c r="KRE82" s="0"/>
      <c r="KRF82" s="0"/>
      <c r="KRG82" s="0"/>
      <c r="KRH82" s="0"/>
      <c r="KRI82" s="0"/>
      <c r="KRJ82" s="0"/>
      <c r="KRK82" s="0"/>
      <c r="KRL82" s="0"/>
      <c r="KRM82" s="0"/>
      <c r="KRN82" s="0"/>
      <c r="KRO82" s="0"/>
      <c r="KRP82" s="0"/>
      <c r="KRQ82" s="0"/>
      <c r="KRR82" s="0"/>
      <c r="KRS82" s="0"/>
      <c r="KRT82" s="0"/>
      <c r="KRU82" s="0"/>
      <c r="KRV82" s="0"/>
      <c r="KRW82" s="0"/>
      <c r="KRX82" s="0"/>
      <c r="KRY82" s="0"/>
      <c r="KRZ82" s="0"/>
      <c r="KSA82" s="0"/>
      <c r="KSB82" s="0"/>
      <c r="KSC82" s="0"/>
      <c r="KSD82" s="0"/>
      <c r="KSE82" s="0"/>
      <c r="KSF82" s="0"/>
      <c r="KSG82" s="0"/>
      <c r="KSH82" s="0"/>
      <c r="KSI82" s="0"/>
      <c r="KSJ82" s="0"/>
      <c r="KSK82" s="0"/>
      <c r="KSL82" s="0"/>
      <c r="KSM82" s="0"/>
      <c r="KSN82" s="0"/>
      <c r="KSO82" s="0"/>
      <c r="KSP82" s="0"/>
      <c r="KSQ82" s="0"/>
      <c r="KSR82" s="0"/>
      <c r="KSS82" s="0"/>
      <c r="KST82" s="0"/>
      <c r="KSU82" s="0"/>
      <c r="KSV82" s="0"/>
      <c r="KSW82" s="0"/>
      <c r="KSX82" s="0"/>
      <c r="KSY82" s="0"/>
      <c r="KSZ82" s="0"/>
      <c r="KTA82" s="0"/>
      <c r="KTB82" s="0"/>
      <c r="KTC82" s="0"/>
      <c r="KTD82" s="0"/>
      <c r="KTE82" s="0"/>
      <c r="KTF82" s="0"/>
      <c r="KTG82" s="0"/>
      <c r="KTH82" s="0"/>
      <c r="KTI82" s="0"/>
      <c r="KTJ82" s="0"/>
      <c r="KTK82" s="0"/>
      <c r="KTL82" s="0"/>
      <c r="KTM82" s="0"/>
      <c r="KTN82" s="0"/>
      <c r="KTO82" s="0"/>
      <c r="KTP82" s="0"/>
      <c r="KTQ82" s="0"/>
      <c r="KTR82" s="0"/>
      <c r="KTS82" s="0"/>
      <c r="KTT82" s="0"/>
      <c r="KTU82" s="0"/>
      <c r="KTV82" s="0"/>
      <c r="KTW82" s="0"/>
      <c r="KTX82" s="0"/>
      <c r="KTY82" s="0"/>
      <c r="KTZ82" s="0"/>
      <c r="KUA82" s="0"/>
      <c r="KUB82" s="0"/>
      <c r="KUC82" s="0"/>
      <c r="KUD82" s="0"/>
      <c r="KUE82" s="0"/>
      <c r="KUF82" s="0"/>
      <c r="KUG82" s="0"/>
      <c r="KUH82" s="0"/>
      <c r="KUI82" s="0"/>
      <c r="KUJ82" s="0"/>
      <c r="KUK82" s="0"/>
      <c r="KUL82" s="0"/>
      <c r="KUM82" s="0"/>
      <c r="KUN82" s="0"/>
      <c r="KUO82" s="0"/>
      <c r="KUP82" s="0"/>
      <c r="KUQ82" s="0"/>
      <c r="KUR82" s="0"/>
      <c r="KUS82" s="0"/>
      <c r="KUT82" s="0"/>
      <c r="KUU82" s="0"/>
      <c r="KUV82" s="0"/>
      <c r="KUW82" s="0"/>
      <c r="KUX82" s="0"/>
      <c r="KUY82" s="0"/>
      <c r="KUZ82" s="0"/>
      <c r="KVA82" s="0"/>
      <c r="KVB82" s="0"/>
      <c r="KVC82" s="0"/>
      <c r="KVD82" s="0"/>
      <c r="KVE82" s="0"/>
      <c r="KVF82" s="0"/>
      <c r="KVG82" s="0"/>
      <c r="KVH82" s="0"/>
      <c r="KVI82" s="0"/>
      <c r="KVJ82" s="0"/>
      <c r="KVK82" s="0"/>
      <c r="KVL82" s="0"/>
      <c r="KVM82" s="0"/>
      <c r="KVN82" s="0"/>
      <c r="KVO82" s="0"/>
      <c r="KVP82" s="0"/>
      <c r="KVQ82" s="0"/>
      <c r="KVR82" s="0"/>
      <c r="KVS82" s="0"/>
      <c r="KVT82" s="0"/>
      <c r="KVU82" s="0"/>
      <c r="KVV82" s="0"/>
      <c r="KVW82" s="0"/>
      <c r="KVX82" s="0"/>
      <c r="KVY82" s="0"/>
      <c r="KVZ82" s="0"/>
      <c r="KWA82" s="0"/>
      <c r="KWB82" s="0"/>
      <c r="KWC82" s="0"/>
      <c r="KWD82" s="0"/>
      <c r="KWE82" s="0"/>
      <c r="KWF82" s="0"/>
      <c r="KWG82" s="0"/>
      <c r="KWH82" s="0"/>
      <c r="KWI82" s="0"/>
      <c r="KWJ82" s="0"/>
      <c r="KWK82" s="0"/>
      <c r="KWL82" s="0"/>
      <c r="KWM82" s="0"/>
      <c r="KWN82" s="0"/>
      <c r="KWO82" s="0"/>
      <c r="KWP82" s="0"/>
      <c r="KWQ82" s="0"/>
      <c r="KWR82" s="0"/>
      <c r="KWS82" s="0"/>
      <c r="KWT82" s="0"/>
      <c r="KWU82" s="0"/>
      <c r="KWV82" s="0"/>
      <c r="KWW82" s="0"/>
      <c r="KWX82" s="0"/>
      <c r="KWY82" s="0"/>
      <c r="KWZ82" s="0"/>
      <c r="KXA82" s="0"/>
      <c r="KXB82" s="0"/>
      <c r="KXC82" s="0"/>
      <c r="KXD82" s="0"/>
      <c r="KXE82" s="0"/>
      <c r="KXF82" s="0"/>
      <c r="KXG82" s="0"/>
      <c r="KXH82" s="0"/>
      <c r="KXI82" s="0"/>
      <c r="KXJ82" s="0"/>
      <c r="KXK82" s="0"/>
      <c r="KXL82" s="0"/>
      <c r="KXM82" s="0"/>
      <c r="KXN82" s="0"/>
      <c r="KXO82" s="0"/>
      <c r="KXP82" s="0"/>
      <c r="KXQ82" s="0"/>
      <c r="KXR82" s="0"/>
      <c r="KXS82" s="0"/>
      <c r="KXT82" s="0"/>
      <c r="KXU82" s="0"/>
      <c r="KXV82" s="0"/>
      <c r="KXW82" s="0"/>
      <c r="KXX82" s="0"/>
      <c r="KXY82" s="0"/>
      <c r="KXZ82" s="0"/>
      <c r="KYA82" s="0"/>
      <c r="KYB82" s="0"/>
      <c r="KYC82" s="0"/>
      <c r="KYD82" s="0"/>
      <c r="KYE82" s="0"/>
      <c r="KYF82" s="0"/>
      <c r="KYG82" s="0"/>
      <c r="KYH82" s="0"/>
      <c r="KYI82" s="0"/>
      <c r="KYJ82" s="0"/>
      <c r="KYK82" s="0"/>
      <c r="KYL82" s="0"/>
      <c r="KYM82" s="0"/>
      <c r="KYN82" s="0"/>
      <c r="KYO82" s="0"/>
      <c r="KYP82" s="0"/>
      <c r="KYQ82" s="0"/>
      <c r="KYR82" s="0"/>
      <c r="KYS82" s="0"/>
      <c r="KYT82" s="0"/>
      <c r="KYU82" s="0"/>
      <c r="KYV82" s="0"/>
      <c r="KYW82" s="0"/>
      <c r="KYX82" s="0"/>
      <c r="KYY82" s="0"/>
      <c r="KYZ82" s="0"/>
      <c r="KZA82" s="0"/>
      <c r="KZB82" s="0"/>
      <c r="KZC82" s="0"/>
      <c r="KZD82" s="0"/>
      <c r="KZE82" s="0"/>
      <c r="KZF82" s="0"/>
      <c r="KZG82" s="0"/>
      <c r="KZH82" s="0"/>
      <c r="KZI82" s="0"/>
      <c r="KZJ82" s="0"/>
      <c r="KZK82" s="0"/>
      <c r="KZL82" s="0"/>
      <c r="KZM82" s="0"/>
      <c r="KZN82" s="0"/>
      <c r="KZO82" s="0"/>
      <c r="KZP82" s="0"/>
      <c r="KZQ82" s="0"/>
      <c r="KZR82" s="0"/>
      <c r="KZS82" s="0"/>
      <c r="KZT82" s="0"/>
      <c r="KZU82" s="0"/>
      <c r="KZV82" s="0"/>
      <c r="KZW82" s="0"/>
      <c r="KZX82" s="0"/>
      <c r="KZY82" s="0"/>
      <c r="KZZ82" s="0"/>
      <c r="LAA82" s="0"/>
      <c r="LAB82" s="0"/>
      <c r="LAC82" s="0"/>
      <c r="LAD82" s="0"/>
      <c r="LAE82" s="0"/>
      <c r="LAF82" s="0"/>
      <c r="LAG82" s="0"/>
      <c r="LAH82" s="0"/>
      <c r="LAI82" s="0"/>
      <c r="LAJ82" s="0"/>
      <c r="LAK82" s="0"/>
      <c r="LAL82" s="0"/>
      <c r="LAM82" s="0"/>
      <c r="LAN82" s="0"/>
      <c r="LAO82" s="0"/>
      <c r="LAP82" s="0"/>
      <c r="LAQ82" s="0"/>
      <c r="LAR82" s="0"/>
      <c r="LAS82" s="0"/>
      <c r="LAT82" s="0"/>
      <c r="LAU82" s="0"/>
      <c r="LAV82" s="0"/>
      <c r="LAW82" s="0"/>
      <c r="LAX82" s="0"/>
      <c r="LAY82" s="0"/>
      <c r="LAZ82" s="0"/>
      <c r="LBA82" s="0"/>
      <c r="LBB82" s="0"/>
      <c r="LBC82" s="0"/>
      <c r="LBD82" s="0"/>
      <c r="LBE82" s="0"/>
      <c r="LBF82" s="0"/>
      <c r="LBG82" s="0"/>
      <c r="LBH82" s="0"/>
      <c r="LBI82" s="0"/>
      <c r="LBJ82" s="0"/>
      <c r="LBK82" s="0"/>
      <c r="LBL82" s="0"/>
      <c r="LBM82" s="0"/>
      <c r="LBN82" s="0"/>
      <c r="LBO82" s="0"/>
      <c r="LBP82" s="0"/>
      <c r="LBQ82" s="0"/>
      <c r="LBR82" s="0"/>
      <c r="LBS82" s="0"/>
      <c r="LBT82" s="0"/>
      <c r="LBU82" s="0"/>
      <c r="LBV82" s="0"/>
      <c r="LBW82" s="0"/>
      <c r="LBX82" s="0"/>
      <c r="LBY82" s="0"/>
      <c r="LBZ82" s="0"/>
      <c r="LCA82" s="0"/>
      <c r="LCB82" s="0"/>
      <c r="LCC82" s="0"/>
      <c r="LCD82" s="0"/>
      <c r="LCE82" s="0"/>
      <c r="LCF82" s="0"/>
      <c r="LCG82" s="0"/>
      <c r="LCH82" s="0"/>
      <c r="LCI82" s="0"/>
      <c r="LCJ82" s="0"/>
      <c r="LCK82" s="0"/>
      <c r="LCL82" s="0"/>
      <c r="LCM82" s="0"/>
      <c r="LCN82" s="0"/>
      <c r="LCO82" s="0"/>
      <c r="LCP82" s="0"/>
      <c r="LCQ82" s="0"/>
      <c r="LCR82" s="0"/>
      <c r="LCS82" s="0"/>
      <c r="LCT82" s="0"/>
      <c r="LCU82" s="0"/>
      <c r="LCV82" s="0"/>
      <c r="LCW82" s="0"/>
      <c r="LCX82" s="0"/>
      <c r="LCY82" s="0"/>
      <c r="LCZ82" s="0"/>
      <c r="LDA82" s="0"/>
      <c r="LDB82" s="0"/>
      <c r="LDC82" s="0"/>
      <c r="LDD82" s="0"/>
      <c r="LDE82" s="0"/>
      <c r="LDF82" s="0"/>
      <c r="LDG82" s="0"/>
      <c r="LDH82" s="0"/>
      <c r="LDI82" s="0"/>
      <c r="LDJ82" s="0"/>
      <c r="LDK82" s="0"/>
      <c r="LDL82" s="0"/>
      <c r="LDM82" s="0"/>
      <c r="LDN82" s="0"/>
      <c r="LDO82" s="0"/>
      <c r="LDP82" s="0"/>
      <c r="LDQ82" s="0"/>
      <c r="LDR82" s="0"/>
      <c r="LDS82" s="0"/>
      <c r="LDT82" s="0"/>
      <c r="LDU82" s="0"/>
      <c r="LDV82" s="0"/>
      <c r="LDW82" s="0"/>
      <c r="LDX82" s="0"/>
      <c r="LDY82" s="0"/>
      <c r="LDZ82" s="0"/>
      <c r="LEA82" s="0"/>
      <c r="LEB82" s="0"/>
      <c r="LEC82" s="0"/>
      <c r="LED82" s="0"/>
      <c r="LEE82" s="0"/>
      <c r="LEF82" s="0"/>
      <c r="LEG82" s="0"/>
      <c r="LEH82" s="0"/>
      <c r="LEI82" s="0"/>
      <c r="LEJ82" s="0"/>
      <c r="LEK82" s="0"/>
      <c r="LEL82" s="0"/>
      <c r="LEM82" s="0"/>
      <c r="LEN82" s="0"/>
      <c r="LEO82" s="0"/>
      <c r="LEP82" s="0"/>
      <c r="LEQ82" s="0"/>
      <c r="LER82" s="0"/>
      <c r="LES82" s="0"/>
      <c r="LET82" s="0"/>
      <c r="LEU82" s="0"/>
      <c r="LEV82" s="0"/>
      <c r="LEW82" s="0"/>
      <c r="LEX82" s="0"/>
      <c r="LEY82" s="0"/>
      <c r="LEZ82" s="0"/>
      <c r="LFA82" s="0"/>
      <c r="LFB82" s="0"/>
      <c r="LFC82" s="0"/>
      <c r="LFD82" s="0"/>
      <c r="LFE82" s="0"/>
      <c r="LFF82" s="0"/>
      <c r="LFG82" s="0"/>
      <c r="LFH82" s="0"/>
      <c r="LFI82" s="0"/>
      <c r="LFJ82" s="0"/>
      <c r="LFK82" s="0"/>
      <c r="LFL82" s="0"/>
      <c r="LFM82" s="0"/>
      <c r="LFN82" s="0"/>
      <c r="LFO82" s="0"/>
      <c r="LFP82" s="0"/>
      <c r="LFQ82" s="0"/>
      <c r="LFR82" s="0"/>
      <c r="LFS82" s="0"/>
      <c r="LFT82" s="0"/>
      <c r="LFU82" s="0"/>
      <c r="LFV82" s="0"/>
      <c r="LFW82" s="0"/>
      <c r="LFX82" s="0"/>
      <c r="LFY82" s="0"/>
      <c r="LFZ82" s="0"/>
      <c r="LGA82" s="0"/>
      <c r="LGB82" s="0"/>
      <c r="LGC82" s="0"/>
      <c r="LGD82" s="0"/>
      <c r="LGE82" s="0"/>
      <c r="LGF82" s="0"/>
      <c r="LGG82" s="0"/>
      <c r="LGH82" s="0"/>
      <c r="LGI82" s="0"/>
      <c r="LGJ82" s="0"/>
      <c r="LGK82" s="0"/>
      <c r="LGL82" s="0"/>
      <c r="LGM82" s="0"/>
      <c r="LGN82" s="0"/>
      <c r="LGO82" s="0"/>
      <c r="LGP82" s="0"/>
      <c r="LGQ82" s="0"/>
      <c r="LGR82" s="0"/>
      <c r="LGS82" s="0"/>
      <c r="LGT82" s="0"/>
      <c r="LGU82" s="0"/>
      <c r="LGV82" s="0"/>
      <c r="LGW82" s="0"/>
      <c r="LGX82" s="0"/>
      <c r="LGY82" s="0"/>
      <c r="LGZ82" s="0"/>
      <c r="LHA82" s="0"/>
      <c r="LHB82" s="0"/>
      <c r="LHC82" s="0"/>
      <c r="LHD82" s="0"/>
      <c r="LHE82" s="0"/>
      <c r="LHF82" s="0"/>
      <c r="LHG82" s="0"/>
      <c r="LHH82" s="0"/>
      <c r="LHI82" s="0"/>
      <c r="LHJ82" s="0"/>
      <c r="LHK82" s="0"/>
      <c r="LHL82" s="0"/>
      <c r="LHM82" s="0"/>
      <c r="LHN82" s="0"/>
      <c r="LHO82" s="0"/>
      <c r="LHP82" s="0"/>
      <c r="LHQ82" s="0"/>
      <c r="LHR82" s="0"/>
      <c r="LHS82" s="0"/>
      <c r="LHT82" s="0"/>
      <c r="LHU82" s="0"/>
      <c r="LHV82" s="0"/>
      <c r="LHW82" s="0"/>
      <c r="LHX82" s="0"/>
      <c r="LHY82" s="0"/>
      <c r="LHZ82" s="0"/>
      <c r="LIA82" s="0"/>
      <c r="LIB82" s="0"/>
      <c r="LIC82" s="0"/>
      <c r="LID82" s="0"/>
      <c r="LIE82" s="0"/>
      <c r="LIF82" s="0"/>
      <c r="LIG82" s="0"/>
      <c r="LIH82" s="0"/>
      <c r="LII82" s="0"/>
      <c r="LIJ82" s="0"/>
      <c r="LIK82" s="0"/>
      <c r="LIL82" s="0"/>
      <c r="LIM82" s="0"/>
      <c r="LIN82" s="0"/>
      <c r="LIO82" s="0"/>
      <c r="LIP82" s="0"/>
      <c r="LIQ82" s="0"/>
      <c r="LIR82" s="0"/>
      <c r="LIS82" s="0"/>
      <c r="LIT82" s="0"/>
      <c r="LIU82" s="0"/>
      <c r="LIV82" s="0"/>
      <c r="LIW82" s="0"/>
      <c r="LIX82" s="0"/>
      <c r="LIY82" s="0"/>
      <c r="LIZ82" s="0"/>
      <c r="LJA82" s="0"/>
      <c r="LJB82" s="0"/>
      <c r="LJC82" s="0"/>
      <c r="LJD82" s="0"/>
      <c r="LJE82" s="0"/>
      <c r="LJF82" s="0"/>
      <c r="LJG82" s="0"/>
      <c r="LJH82" s="0"/>
      <c r="LJI82" s="0"/>
      <c r="LJJ82" s="0"/>
      <c r="LJK82" s="0"/>
      <c r="LJL82" s="0"/>
      <c r="LJM82" s="0"/>
      <c r="LJN82" s="0"/>
      <c r="LJO82" s="0"/>
      <c r="LJP82" s="0"/>
      <c r="LJQ82" s="0"/>
      <c r="LJR82" s="0"/>
      <c r="LJS82" s="0"/>
      <c r="LJT82" s="0"/>
      <c r="LJU82" s="0"/>
      <c r="LJV82" s="0"/>
      <c r="LJW82" s="0"/>
      <c r="LJX82" s="0"/>
      <c r="LJY82" s="0"/>
      <c r="LJZ82" s="0"/>
      <c r="LKA82" s="0"/>
      <c r="LKB82" s="0"/>
      <c r="LKC82" s="0"/>
      <c r="LKD82" s="0"/>
      <c r="LKE82" s="0"/>
      <c r="LKF82" s="0"/>
      <c r="LKG82" s="0"/>
      <c r="LKH82" s="0"/>
      <c r="LKI82" s="0"/>
      <c r="LKJ82" s="0"/>
      <c r="LKK82" s="0"/>
      <c r="LKL82" s="0"/>
      <c r="LKM82" s="0"/>
      <c r="LKN82" s="0"/>
      <c r="LKO82" s="0"/>
      <c r="LKP82" s="0"/>
      <c r="LKQ82" s="0"/>
      <c r="LKR82" s="0"/>
      <c r="LKS82" s="0"/>
      <c r="LKT82" s="0"/>
      <c r="LKU82" s="0"/>
      <c r="LKV82" s="0"/>
      <c r="LKW82" s="0"/>
      <c r="LKX82" s="0"/>
      <c r="LKY82" s="0"/>
      <c r="LKZ82" s="0"/>
      <c r="LLA82" s="0"/>
      <c r="LLB82" s="0"/>
      <c r="LLC82" s="0"/>
      <c r="LLD82" s="0"/>
      <c r="LLE82" s="0"/>
      <c r="LLF82" s="0"/>
      <c r="LLG82" s="0"/>
      <c r="LLH82" s="0"/>
      <c r="LLI82" s="0"/>
      <c r="LLJ82" s="0"/>
      <c r="LLK82" s="0"/>
      <c r="LLL82" s="0"/>
      <c r="LLM82" s="0"/>
      <c r="LLN82" s="0"/>
      <c r="LLO82" s="0"/>
      <c r="LLP82" s="0"/>
      <c r="LLQ82" s="0"/>
      <c r="LLR82" s="0"/>
      <c r="LLS82" s="0"/>
      <c r="LLT82" s="0"/>
      <c r="LLU82" s="0"/>
      <c r="LLV82" s="0"/>
      <c r="LLW82" s="0"/>
      <c r="LLX82" s="0"/>
      <c r="LLY82" s="0"/>
      <c r="LLZ82" s="0"/>
      <c r="LMA82" s="0"/>
      <c r="LMB82" s="0"/>
      <c r="LMC82" s="0"/>
      <c r="LMD82" s="0"/>
      <c r="LME82" s="0"/>
      <c r="LMF82" s="0"/>
      <c r="LMG82" s="0"/>
      <c r="LMH82" s="0"/>
      <c r="LMI82" s="0"/>
      <c r="LMJ82" s="0"/>
      <c r="LMK82" s="0"/>
      <c r="LML82" s="0"/>
      <c r="LMM82" s="0"/>
      <c r="LMN82" s="0"/>
      <c r="LMO82" s="0"/>
      <c r="LMP82" s="0"/>
      <c r="LMQ82" s="0"/>
      <c r="LMR82" s="0"/>
      <c r="LMS82" s="0"/>
      <c r="LMT82" s="0"/>
      <c r="LMU82" s="0"/>
      <c r="LMV82" s="0"/>
      <c r="LMW82" s="0"/>
      <c r="LMX82" s="0"/>
      <c r="LMY82" s="0"/>
      <c r="LMZ82" s="0"/>
      <c r="LNA82" s="0"/>
      <c r="LNB82" s="0"/>
      <c r="LNC82" s="0"/>
      <c r="LND82" s="0"/>
      <c r="LNE82" s="0"/>
      <c r="LNF82" s="0"/>
      <c r="LNG82" s="0"/>
      <c r="LNH82" s="0"/>
      <c r="LNI82" s="0"/>
      <c r="LNJ82" s="0"/>
      <c r="LNK82" s="0"/>
      <c r="LNL82" s="0"/>
      <c r="LNM82" s="0"/>
      <c r="LNN82" s="0"/>
      <c r="LNO82" s="0"/>
      <c r="LNP82" s="0"/>
      <c r="LNQ82" s="0"/>
      <c r="LNR82" s="0"/>
      <c r="LNS82" s="0"/>
      <c r="LNT82" s="0"/>
      <c r="LNU82" s="0"/>
      <c r="LNV82" s="0"/>
      <c r="LNW82" s="0"/>
      <c r="LNX82" s="0"/>
      <c r="LNY82" s="0"/>
      <c r="LNZ82" s="0"/>
      <c r="LOA82" s="0"/>
      <c r="LOB82" s="0"/>
      <c r="LOC82" s="0"/>
      <c r="LOD82" s="0"/>
      <c r="LOE82" s="0"/>
      <c r="LOF82" s="0"/>
      <c r="LOG82" s="0"/>
      <c r="LOH82" s="0"/>
      <c r="LOI82" s="0"/>
      <c r="LOJ82" s="0"/>
      <c r="LOK82" s="0"/>
      <c r="LOL82" s="0"/>
      <c r="LOM82" s="0"/>
      <c r="LON82" s="0"/>
      <c r="LOO82" s="0"/>
      <c r="LOP82" s="0"/>
      <c r="LOQ82" s="0"/>
      <c r="LOR82" s="0"/>
      <c r="LOS82" s="0"/>
      <c r="LOT82" s="0"/>
      <c r="LOU82" s="0"/>
      <c r="LOV82" s="0"/>
      <c r="LOW82" s="0"/>
      <c r="LOX82" s="0"/>
      <c r="LOY82" s="0"/>
      <c r="LOZ82" s="0"/>
      <c r="LPA82" s="0"/>
      <c r="LPB82" s="0"/>
      <c r="LPC82" s="0"/>
      <c r="LPD82" s="0"/>
      <c r="LPE82" s="0"/>
      <c r="LPF82" s="0"/>
      <c r="LPG82" s="0"/>
      <c r="LPH82" s="0"/>
      <c r="LPI82" s="0"/>
      <c r="LPJ82" s="0"/>
      <c r="LPK82" s="0"/>
      <c r="LPL82" s="0"/>
      <c r="LPM82" s="0"/>
      <c r="LPN82" s="0"/>
      <c r="LPO82" s="0"/>
      <c r="LPP82" s="0"/>
      <c r="LPQ82" s="0"/>
      <c r="LPR82" s="0"/>
      <c r="LPS82" s="0"/>
      <c r="LPT82" s="0"/>
      <c r="LPU82" s="0"/>
      <c r="LPV82" s="0"/>
      <c r="LPW82" s="0"/>
      <c r="LPX82" s="0"/>
      <c r="LPY82" s="0"/>
      <c r="LPZ82" s="0"/>
      <c r="LQA82" s="0"/>
      <c r="LQB82" s="0"/>
      <c r="LQC82" s="0"/>
      <c r="LQD82" s="0"/>
      <c r="LQE82" s="0"/>
      <c r="LQF82" s="0"/>
      <c r="LQG82" s="0"/>
      <c r="LQH82" s="0"/>
      <c r="LQI82" s="0"/>
      <c r="LQJ82" s="0"/>
      <c r="LQK82" s="0"/>
      <c r="LQL82" s="0"/>
      <c r="LQM82" s="0"/>
      <c r="LQN82" s="0"/>
      <c r="LQO82" s="0"/>
      <c r="LQP82" s="0"/>
      <c r="LQQ82" s="0"/>
      <c r="LQR82" s="0"/>
      <c r="LQS82" s="0"/>
      <c r="LQT82" s="0"/>
      <c r="LQU82" s="0"/>
      <c r="LQV82" s="0"/>
      <c r="LQW82" s="0"/>
      <c r="LQX82" s="0"/>
      <c r="LQY82" s="0"/>
      <c r="LQZ82" s="0"/>
      <c r="LRA82" s="0"/>
      <c r="LRB82" s="0"/>
      <c r="LRC82" s="0"/>
      <c r="LRD82" s="0"/>
      <c r="LRE82" s="0"/>
      <c r="LRF82" s="0"/>
      <c r="LRG82" s="0"/>
      <c r="LRH82" s="0"/>
      <c r="LRI82" s="0"/>
      <c r="LRJ82" s="0"/>
      <c r="LRK82" s="0"/>
      <c r="LRL82" s="0"/>
      <c r="LRM82" s="0"/>
      <c r="LRN82" s="0"/>
      <c r="LRO82" s="0"/>
      <c r="LRP82" s="0"/>
      <c r="LRQ82" s="0"/>
      <c r="LRR82" s="0"/>
      <c r="LRS82" s="0"/>
      <c r="LRT82" s="0"/>
      <c r="LRU82" s="0"/>
      <c r="LRV82" s="0"/>
      <c r="LRW82" s="0"/>
      <c r="LRX82" s="0"/>
      <c r="LRY82" s="0"/>
      <c r="LRZ82" s="0"/>
      <c r="LSA82" s="0"/>
      <c r="LSB82" s="0"/>
      <c r="LSC82" s="0"/>
      <c r="LSD82" s="0"/>
      <c r="LSE82" s="0"/>
      <c r="LSF82" s="0"/>
      <c r="LSG82" s="0"/>
      <c r="LSH82" s="0"/>
      <c r="LSI82" s="0"/>
      <c r="LSJ82" s="0"/>
      <c r="LSK82" s="0"/>
      <c r="LSL82" s="0"/>
      <c r="LSM82" s="0"/>
      <c r="LSN82" s="0"/>
      <c r="LSO82" s="0"/>
      <c r="LSP82" s="0"/>
      <c r="LSQ82" s="0"/>
      <c r="LSR82" s="0"/>
      <c r="LSS82" s="0"/>
      <c r="LST82" s="0"/>
      <c r="LSU82" s="0"/>
      <c r="LSV82" s="0"/>
      <c r="LSW82" s="0"/>
      <c r="LSX82" s="0"/>
      <c r="LSY82" s="0"/>
      <c r="LSZ82" s="0"/>
      <c r="LTA82" s="0"/>
      <c r="LTB82" s="0"/>
      <c r="LTC82" s="0"/>
      <c r="LTD82" s="0"/>
      <c r="LTE82" s="0"/>
      <c r="LTF82" s="0"/>
      <c r="LTG82" s="0"/>
      <c r="LTH82" s="0"/>
      <c r="LTI82" s="0"/>
      <c r="LTJ82" s="0"/>
      <c r="LTK82" s="0"/>
      <c r="LTL82" s="0"/>
      <c r="LTM82" s="0"/>
      <c r="LTN82" s="0"/>
      <c r="LTO82" s="0"/>
      <c r="LTP82" s="0"/>
      <c r="LTQ82" s="0"/>
      <c r="LTR82" s="0"/>
      <c r="LTS82" s="0"/>
      <c r="LTT82" s="0"/>
      <c r="LTU82" s="0"/>
      <c r="LTV82" s="0"/>
      <c r="LTW82" s="0"/>
      <c r="LTX82" s="0"/>
      <c r="LTY82" s="0"/>
      <c r="LTZ82" s="0"/>
      <c r="LUA82" s="0"/>
      <c r="LUB82" s="0"/>
      <c r="LUC82" s="0"/>
      <c r="LUD82" s="0"/>
      <c r="LUE82" s="0"/>
      <c r="LUF82" s="0"/>
      <c r="LUG82" s="0"/>
      <c r="LUH82" s="0"/>
      <c r="LUI82" s="0"/>
      <c r="LUJ82" s="0"/>
      <c r="LUK82" s="0"/>
      <c r="LUL82" s="0"/>
      <c r="LUM82" s="0"/>
      <c r="LUN82" s="0"/>
      <c r="LUO82" s="0"/>
      <c r="LUP82" s="0"/>
      <c r="LUQ82" s="0"/>
      <c r="LUR82" s="0"/>
      <c r="LUS82" s="0"/>
      <c r="LUT82" s="0"/>
      <c r="LUU82" s="0"/>
      <c r="LUV82" s="0"/>
      <c r="LUW82" s="0"/>
      <c r="LUX82" s="0"/>
      <c r="LUY82" s="0"/>
      <c r="LUZ82" s="0"/>
      <c r="LVA82" s="0"/>
      <c r="LVB82" s="0"/>
      <c r="LVC82" s="0"/>
      <c r="LVD82" s="0"/>
      <c r="LVE82" s="0"/>
      <c r="LVF82" s="0"/>
      <c r="LVG82" s="0"/>
      <c r="LVH82" s="0"/>
      <c r="LVI82" s="0"/>
      <c r="LVJ82" s="0"/>
      <c r="LVK82" s="0"/>
      <c r="LVL82" s="0"/>
      <c r="LVM82" s="0"/>
      <c r="LVN82" s="0"/>
      <c r="LVO82" s="0"/>
      <c r="LVP82" s="0"/>
      <c r="LVQ82" s="0"/>
      <c r="LVR82" s="0"/>
      <c r="LVS82" s="0"/>
      <c r="LVT82" s="0"/>
      <c r="LVU82" s="0"/>
      <c r="LVV82" s="0"/>
      <c r="LVW82" s="0"/>
      <c r="LVX82" s="0"/>
      <c r="LVY82" s="0"/>
      <c r="LVZ82" s="0"/>
      <c r="LWA82" s="0"/>
      <c r="LWB82" s="0"/>
      <c r="LWC82" s="0"/>
      <c r="LWD82" s="0"/>
      <c r="LWE82" s="0"/>
      <c r="LWF82" s="0"/>
      <c r="LWG82" s="0"/>
      <c r="LWH82" s="0"/>
      <c r="LWI82" s="0"/>
      <c r="LWJ82" s="0"/>
      <c r="LWK82" s="0"/>
      <c r="LWL82" s="0"/>
      <c r="LWM82" s="0"/>
      <c r="LWN82" s="0"/>
      <c r="LWO82" s="0"/>
      <c r="LWP82" s="0"/>
      <c r="LWQ82" s="0"/>
      <c r="LWR82" s="0"/>
      <c r="LWS82" s="0"/>
      <c r="LWT82" s="0"/>
      <c r="LWU82" s="0"/>
      <c r="LWV82" s="0"/>
      <c r="LWW82" s="0"/>
      <c r="LWX82" s="0"/>
      <c r="LWY82" s="0"/>
      <c r="LWZ82" s="0"/>
      <c r="LXA82" s="0"/>
      <c r="LXB82" s="0"/>
      <c r="LXC82" s="0"/>
      <c r="LXD82" s="0"/>
      <c r="LXE82" s="0"/>
      <c r="LXF82" s="0"/>
      <c r="LXG82" s="0"/>
      <c r="LXH82" s="0"/>
      <c r="LXI82" s="0"/>
      <c r="LXJ82" s="0"/>
      <c r="LXK82" s="0"/>
      <c r="LXL82" s="0"/>
      <c r="LXM82" s="0"/>
      <c r="LXN82" s="0"/>
      <c r="LXO82" s="0"/>
      <c r="LXP82" s="0"/>
      <c r="LXQ82" s="0"/>
      <c r="LXR82" s="0"/>
      <c r="LXS82" s="0"/>
      <c r="LXT82" s="0"/>
      <c r="LXU82" s="0"/>
      <c r="LXV82" s="0"/>
      <c r="LXW82" s="0"/>
      <c r="LXX82" s="0"/>
      <c r="LXY82" s="0"/>
      <c r="LXZ82" s="0"/>
      <c r="LYA82" s="0"/>
      <c r="LYB82" s="0"/>
      <c r="LYC82" s="0"/>
      <c r="LYD82" s="0"/>
      <c r="LYE82" s="0"/>
      <c r="LYF82" s="0"/>
      <c r="LYG82" s="0"/>
      <c r="LYH82" s="0"/>
      <c r="LYI82" s="0"/>
      <c r="LYJ82" s="0"/>
      <c r="LYK82" s="0"/>
      <c r="LYL82" s="0"/>
      <c r="LYM82" s="0"/>
      <c r="LYN82" s="0"/>
      <c r="LYO82" s="0"/>
      <c r="LYP82" s="0"/>
      <c r="LYQ82" s="0"/>
      <c r="LYR82" s="0"/>
      <c r="LYS82" s="0"/>
      <c r="LYT82" s="0"/>
      <c r="LYU82" s="0"/>
      <c r="LYV82" s="0"/>
      <c r="LYW82" s="0"/>
      <c r="LYX82" s="0"/>
      <c r="LYY82" s="0"/>
      <c r="LYZ82" s="0"/>
      <c r="LZA82" s="0"/>
      <c r="LZB82" s="0"/>
      <c r="LZC82" s="0"/>
      <c r="LZD82" s="0"/>
      <c r="LZE82" s="0"/>
      <c r="LZF82" s="0"/>
      <c r="LZG82" s="0"/>
      <c r="LZH82" s="0"/>
      <c r="LZI82" s="0"/>
      <c r="LZJ82" s="0"/>
      <c r="LZK82" s="0"/>
      <c r="LZL82" s="0"/>
      <c r="LZM82" s="0"/>
      <c r="LZN82" s="0"/>
      <c r="LZO82" s="0"/>
      <c r="LZP82" s="0"/>
      <c r="LZQ82" s="0"/>
      <c r="LZR82" s="0"/>
      <c r="LZS82" s="0"/>
      <c r="LZT82" s="0"/>
      <c r="LZU82" s="0"/>
      <c r="LZV82" s="0"/>
      <c r="LZW82" s="0"/>
      <c r="LZX82" s="0"/>
      <c r="LZY82" s="0"/>
      <c r="LZZ82" s="0"/>
      <c r="MAA82" s="0"/>
      <c r="MAB82" s="0"/>
      <c r="MAC82" s="0"/>
      <c r="MAD82" s="0"/>
      <c r="MAE82" s="0"/>
      <c r="MAF82" s="0"/>
      <c r="MAG82" s="0"/>
      <c r="MAH82" s="0"/>
      <c r="MAI82" s="0"/>
      <c r="MAJ82" s="0"/>
      <c r="MAK82" s="0"/>
      <c r="MAL82" s="0"/>
      <c r="MAM82" s="0"/>
      <c r="MAN82" s="0"/>
      <c r="MAO82" s="0"/>
      <c r="MAP82" s="0"/>
      <c r="MAQ82" s="0"/>
      <c r="MAR82" s="0"/>
      <c r="MAS82" s="0"/>
      <c r="MAT82" s="0"/>
      <c r="MAU82" s="0"/>
      <c r="MAV82" s="0"/>
      <c r="MAW82" s="0"/>
      <c r="MAX82" s="0"/>
      <c r="MAY82" s="0"/>
      <c r="MAZ82" s="0"/>
      <c r="MBA82" s="0"/>
      <c r="MBB82" s="0"/>
      <c r="MBC82" s="0"/>
      <c r="MBD82" s="0"/>
      <c r="MBE82" s="0"/>
      <c r="MBF82" s="0"/>
      <c r="MBG82" s="0"/>
      <c r="MBH82" s="0"/>
      <c r="MBI82" s="0"/>
      <c r="MBJ82" s="0"/>
      <c r="MBK82" s="0"/>
      <c r="MBL82" s="0"/>
      <c r="MBM82" s="0"/>
      <c r="MBN82" s="0"/>
      <c r="MBO82" s="0"/>
      <c r="MBP82" s="0"/>
      <c r="MBQ82" s="0"/>
      <c r="MBR82" s="0"/>
      <c r="MBS82" s="0"/>
      <c r="MBT82" s="0"/>
      <c r="MBU82" s="0"/>
      <c r="MBV82" s="0"/>
      <c r="MBW82" s="0"/>
      <c r="MBX82" s="0"/>
      <c r="MBY82" s="0"/>
      <c r="MBZ82" s="0"/>
      <c r="MCA82" s="0"/>
      <c r="MCB82" s="0"/>
      <c r="MCC82" s="0"/>
      <c r="MCD82" s="0"/>
      <c r="MCE82" s="0"/>
      <c r="MCF82" s="0"/>
      <c r="MCG82" s="0"/>
      <c r="MCH82" s="0"/>
      <c r="MCI82" s="0"/>
      <c r="MCJ82" s="0"/>
      <c r="MCK82" s="0"/>
      <c r="MCL82" s="0"/>
      <c r="MCM82" s="0"/>
      <c r="MCN82" s="0"/>
      <c r="MCO82" s="0"/>
      <c r="MCP82" s="0"/>
      <c r="MCQ82" s="0"/>
      <c r="MCR82" s="0"/>
      <c r="MCS82" s="0"/>
      <c r="MCT82" s="0"/>
      <c r="MCU82" s="0"/>
      <c r="MCV82" s="0"/>
      <c r="MCW82" s="0"/>
      <c r="MCX82" s="0"/>
      <c r="MCY82" s="0"/>
      <c r="MCZ82" s="0"/>
      <c r="MDA82" s="0"/>
      <c r="MDB82" s="0"/>
      <c r="MDC82" s="0"/>
      <c r="MDD82" s="0"/>
      <c r="MDE82" s="0"/>
      <c r="MDF82" s="0"/>
      <c r="MDG82" s="0"/>
      <c r="MDH82" s="0"/>
      <c r="MDI82" s="0"/>
      <c r="MDJ82" s="0"/>
      <c r="MDK82" s="0"/>
      <c r="MDL82" s="0"/>
      <c r="MDM82" s="0"/>
      <c r="MDN82" s="0"/>
      <c r="MDO82" s="0"/>
      <c r="MDP82" s="0"/>
      <c r="MDQ82" s="0"/>
      <c r="MDR82" s="0"/>
      <c r="MDS82" s="0"/>
      <c r="MDT82" s="0"/>
      <c r="MDU82" s="0"/>
      <c r="MDV82" s="0"/>
      <c r="MDW82" s="0"/>
      <c r="MDX82" s="0"/>
      <c r="MDY82" s="0"/>
      <c r="MDZ82" s="0"/>
      <c r="MEA82" s="0"/>
      <c r="MEB82" s="0"/>
      <c r="MEC82" s="0"/>
      <c r="MED82" s="0"/>
      <c r="MEE82" s="0"/>
      <c r="MEF82" s="0"/>
      <c r="MEG82" s="0"/>
      <c r="MEH82" s="0"/>
      <c r="MEI82" s="0"/>
      <c r="MEJ82" s="0"/>
      <c r="MEK82" s="0"/>
      <c r="MEL82" s="0"/>
      <c r="MEM82" s="0"/>
      <c r="MEN82" s="0"/>
      <c r="MEO82" s="0"/>
      <c r="MEP82" s="0"/>
      <c r="MEQ82" s="0"/>
      <c r="MER82" s="0"/>
      <c r="MES82" s="0"/>
      <c r="MET82" s="0"/>
      <c r="MEU82" s="0"/>
      <c r="MEV82" s="0"/>
      <c r="MEW82" s="0"/>
      <c r="MEX82" s="0"/>
      <c r="MEY82" s="0"/>
      <c r="MEZ82" s="0"/>
      <c r="MFA82" s="0"/>
      <c r="MFB82" s="0"/>
      <c r="MFC82" s="0"/>
      <c r="MFD82" s="0"/>
      <c r="MFE82" s="0"/>
      <c r="MFF82" s="0"/>
      <c r="MFG82" s="0"/>
      <c r="MFH82" s="0"/>
      <c r="MFI82" s="0"/>
      <c r="MFJ82" s="0"/>
      <c r="MFK82" s="0"/>
      <c r="MFL82" s="0"/>
      <c r="MFM82" s="0"/>
      <c r="MFN82" s="0"/>
      <c r="MFO82" s="0"/>
      <c r="MFP82" s="0"/>
      <c r="MFQ82" s="0"/>
      <c r="MFR82" s="0"/>
      <c r="MFS82" s="0"/>
      <c r="MFT82" s="0"/>
      <c r="MFU82" s="0"/>
      <c r="MFV82" s="0"/>
      <c r="MFW82" s="0"/>
      <c r="MFX82" s="0"/>
      <c r="MFY82" s="0"/>
      <c r="MFZ82" s="0"/>
      <c r="MGA82" s="0"/>
      <c r="MGB82" s="0"/>
      <c r="MGC82" s="0"/>
      <c r="MGD82" s="0"/>
      <c r="MGE82" s="0"/>
      <c r="MGF82" s="0"/>
      <c r="MGG82" s="0"/>
      <c r="MGH82" s="0"/>
      <c r="MGI82" s="0"/>
      <c r="MGJ82" s="0"/>
      <c r="MGK82" s="0"/>
      <c r="MGL82" s="0"/>
      <c r="MGM82" s="0"/>
      <c r="MGN82" s="0"/>
      <c r="MGO82" s="0"/>
      <c r="MGP82" s="0"/>
      <c r="MGQ82" s="0"/>
      <c r="MGR82" s="0"/>
      <c r="MGS82" s="0"/>
      <c r="MGT82" s="0"/>
      <c r="MGU82" s="0"/>
      <c r="MGV82" s="0"/>
      <c r="MGW82" s="0"/>
      <c r="MGX82" s="0"/>
      <c r="MGY82" s="0"/>
      <c r="MGZ82" s="0"/>
      <c r="MHA82" s="0"/>
      <c r="MHB82" s="0"/>
      <c r="MHC82" s="0"/>
      <c r="MHD82" s="0"/>
      <c r="MHE82" s="0"/>
      <c r="MHF82" s="0"/>
      <c r="MHG82" s="0"/>
      <c r="MHH82" s="0"/>
      <c r="MHI82" s="0"/>
      <c r="MHJ82" s="0"/>
      <c r="MHK82" s="0"/>
      <c r="MHL82" s="0"/>
      <c r="MHM82" s="0"/>
      <c r="MHN82" s="0"/>
      <c r="MHO82" s="0"/>
      <c r="MHP82" s="0"/>
      <c r="MHQ82" s="0"/>
      <c r="MHR82" s="0"/>
      <c r="MHS82" s="0"/>
      <c r="MHT82" s="0"/>
      <c r="MHU82" s="0"/>
      <c r="MHV82" s="0"/>
      <c r="MHW82" s="0"/>
      <c r="MHX82" s="0"/>
      <c r="MHY82" s="0"/>
      <c r="MHZ82" s="0"/>
      <c r="MIA82" s="0"/>
      <c r="MIB82" s="0"/>
      <c r="MIC82" s="0"/>
      <c r="MID82" s="0"/>
      <c r="MIE82" s="0"/>
      <c r="MIF82" s="0"/>
      <c r="MIG82" s="0"/>
      <c r="MIH82" s="0"/>
      <c r="MII82" s="0"/>
      <c r="MIJ82" s="0"/>
      <c r="MIK82" s="0"/>
      <c r="MIL82" s="0"/>
      <c r="MIM82" s="0"/>
      <c r="MIN82" s="0"/>
      <c r="MIO82" s="0"/>
      <c r="MIP82" s="0"/>
      <c r="MIQ82" s="0"/>
      <c r="MIR82" s="0"/>
      <c r="MIS82" s="0"/>
      <c r="MIT82" s="0"/>
      <c r="MIU82" s="0"/>
      <c r="MIV82" s="0"/>
      <c r="MIW82" s="0"/>
      <c r="MIX82" s="0"/>
      <c r="MIY82" s="0"/>
      <c r="MIZ82" s="0"/>
      <c r="MJA82" s="0"/>
      <c r="MJB82" s="0"/>
      <c r="MJC82" s="0"/>
      <c r="MJD82" s="0"/>
      <c r="MJE82" s="0"/>
      <c r="MJF82" s="0"/>
      <c r="MJG82" s="0"/>
      <c r="MJH82" s="0"/>
      <c r="MJI82" s="0"/>
      <c r="MJJ82" s="0"/>
      <c r="MJK82" s="0"/>
      <c r="MJL82" s="0"/>
      <c r="MJM82" s="0"/>
      <c r="MJN82" s="0"/>
      <c r="MJO82" s="0"/>
      <c r="MJP82" s="0"/>
      <c r="MJQ82" s="0"/>
      <c r="MJR82" s="0"/>
      <c r="MJS82" s="0"/>
      <c r="MJT82" s="0"/>
      <c r="MJU82" s="0"/>
      <c r="MJV82" s="0"/>
      <c r="MJW82" s="0"/>
      <c r="MJX82" s="0"/>
      <c r="MJY82" s="0"/>
      <c r="MJZ82" s="0"/>
      <c r="MKA82" s="0"/>
      <c r="MKB82" s="0"/>
      <c r="MKC82" s="0"/>
      <c r="MKD82" s="0"/>
      <c r="MKE82" s="0"/>
      <c r="MKF82" s="0"/>
      <c r="MKG82" s="0"/>
      <c r="MKH82" s="0"/>
      <c r="MKI82" s="0"/>
      <c r="MKJ82" s="0"/>
      <c r="MKK82" s="0"/>
      <c r="MKL82" s="0"/>
      <c r="MKM82" s="0"/>
      <c r="MKN82" s="0"/>
      <c r="MKO82" s="0"/>
      <c r="MKP82" s="0"/>
      <c r="MKQ82" s="0"/>
      <c r="MKR82" s="0"/>
      <c r="MKS82" s="0"/>
      <c r="MKT82" s="0"/>
      <c r="MKU82" s="0"/>
      <c r="MKV82" s="0"/>
      <c r="MKW82" s="0"/>
      <c r="MKX82" s="0"/>
      <c r="MKY82" s="0"/>
      <c r="MKZ82" s="0"/>
      <c r="MLA82" s="0"/>
      <c r="MLB82" s="0"/>
      <c r="MLC82" s="0"/>
      <c r="MLD82" s="0"/>
      <c r="MLE82" s="0"/>
      <c r="MLF82" s="0"/>
      <c r="MLG82" s="0"/>
      <c r="MLH82" s="0"/>
      <c r="MLI82" s="0"/>
      <c r="MLJ82" s="0"/>
      <c r="MLK82" s="0"/>
      <c r="MLL82" s="0"/>
      <c r="MLM82" s="0"/>
      <c r="MLN82" s="0"/>
      <c r="MLO82" s="0"/>
      <c r="MLP82" s="0"/>
      <c r="MLQ82" s="0"/>
      <c r="MLR82" s="0"/>
      <c r="MLS82" s="0"/>
      <c r="MLT82" s="0"/>
      <c r="MLU82" s="0"/>
      <c r="MLV82" s="0"/>
      <c r="MLW82" s="0"/>
      <c r="MLX82" s="0"/>
      <c r="MLY82" s="0"/>
      <c r="MLZ82" s="0"/>
      <c r="MMA82" s="0"/>
      <c r="MMB82" s="0"/>
      <c r="MMC82" s="0"/>
      <c r="MMD82" s="0"/>
      <c r="MME82" s="0"/>
      <c r="MMF82" s="0"/>
      <c r="MMG82" s="0"/>
      <c r="MMH82" s="0"/>
      <c r="MMI82" s="0"/>
      <c r="MMJ82" s="0"/>
      <c r="MMK82" s="0"/>
      <c r="MML82" s="0"/>
      <c r="MMM82" s="0"/>
      <c r="MMN82" s="0"/>
      <c r="MMO82" s="0"/>
      <c r="MMP82" s="0"/>
      <c r="MMQ82" s="0"/>
      <c r="MMR82" s="0"/>
      <c r="MMS82" s="0"/>
      <c r="MMT82" s="0"/>
      <c r="MMU82" s="0"/>
      <c r="MMV82" s="0"/>
      <c r="MMW82" s="0"/>
      <c r="MMX82" s="0"/>
      <c r="MMY82" s="0"/>
      <c r="MMZ82" s="0"/>
      <c r="MNA82" s="0"/>
      <c r="MNB82" s="0"/>
      <c r="MNC82" s="0"/>
      <c r="MND82" s="0"/>
      <c r="MNE82" s="0"/>
      <c r="MNF82" s="0"/>
      <c r="MNG82" s="0"/>
      <c r="MNH82" s="0"/>
      <c r="MNI82" s="0"/>
      <c r="MNJ82" s="0"/>
      <c r="MNK82" s="0"/>
      <c r="MNL82" s="0"/>
      <c r="MNM82" s="0"/>
      <c r="MNN82" s="0"/>
      <c r="MNO82" s="0"/>
      <c r="MNP82" s="0"/>
      <c r="MNQ82" s="0"/>
      <c r="MNR82" s="0"/>
      <c r="MNS82" s="0"/>
      <c r="MNT82" s="0"/>
      <c r="MNU82" s="0"/>
      <c r="MNV82" s="0"/>
      <c r="MNW82" s="0"/>
      <c r="MNX82" s="0"/>
      <c r="MNY82" s="0"/>
      <c r="MNZ82" s="0"/>
      <c r="MOA82" s="0"/>
      <c r="MOB82" s="0"/>
      <c r="MOC82" s="0"/>
      <c r="MOD82" s="0"/>
      <c r="MOE82" s="0"/>
      <c r="MOF82" s="0"/>
      <c r="MOG82" s="0"/>
      <c r="MOH82" s="0"/>
      <c r="MOI82" s="0"/>
      <c r="MOJ82" s="0"/>
      <c r="MOK82" s="0"/>
      <c r="MOL82" s="0"/>
      <c r="MOM82" s="0"/>
      <c r="MON82" s="0"/>
      <c r="MOO82" s="0"/>
      <c r="MOP82" s="0"/>
      <c r="MOQ82" s="0"/>
      <c r="MOR82" s="0"/>
      <c r="MOS82" s="0"/>
      <c r="MOT82" s="0"/>
      <c r="MOU82" s="0"/>
      <c r="MOV82" s="0"/>
      <c r="MOW82" s="0"/>
      <c r="MOX82" s="0"/>
      <c r="MOY82" s="0"/>
      <c r="MOZ82" s="0"/>
      <c r="MPA82" s="0"/>
      <c r="MPB82" s="0"/>
      <c r="MPC82" s="0"/>
      <c r="MPD82" s="0"/>
      <c r="MPE82" s="0"/>
      <c r="MPF82" s="0"/>
      <c r="MPG82" s="0"/>
      <c r="MPH82" s="0"/>
      <c r="MPI82" s="0"/>
      <c r="MPJ82" s="0"/>
      <c r="MPK82" s="0"/>
      <c r="MPL82" s="0"/>
      <c r="MPM82" s="0"/>
      <c r="MPN82" s="0"/>
      <c r="MPO82" s="0"/>
      <c r="MPP82" s="0"/>
      <c r="MPQ82" s="0"/>
      <c r="MPR82" s="0"/>
      <c r="MPS82" s="0"/>
      <c r="MPT82" s="0"/>
      <c r="MPU82" s="0"/>
      <c r="MPV82" s="0"/>
      <c r="MPW82" s="0"/>
      <c r="MPX82" s="0"/>
      <c r="MPY82" s="0"/>
      <c r="MPZ82" s="0"/>
      <c r="MQA82" s="0"/>
      <c r="MQB82" s="0"/>
      <c r="MQC82" s="0"/>
      <c r="MQD82" s="0"/>
      <c r="MQE82" s="0"/>
      <c r="MQF82" s="0"/>
      <c r="MQG82" s="0"/>
      <c r="MQH82" s="0"/>
      <c r="MQI82" s="0"/>
      <c r="MQJ82" s="0"/>
      <c r="MQK82" s="0"/>
      <c r="MQL82" s="0"/>
      <c r="MQM82" s="0"/>
      <c r="MQN82" s="0"/>
      <c r="MQO82" s="0"/>
      <c r="MQP82" s="0"/>
      <c r="MQQ82" s="0"/>
      <c r="MQR82" s="0"/>
      <c r="MQS82" s="0"/>
      <c r="MQT82" s="0"/>
      <c r="MQU82" s="0"/>
      <c r="MQV82" s="0"/>
      <c r="MQW82" s="0"/>
      <c r="MQX82" s="0"/>
      <c r="MQY82" s="0"/>
      <c r="MQZ82" s="0"/>
      <c r="MRA82" s="0"/>
      <c r="MRB82" s="0"/>
      <c r="MRC82" s="0"/>
      <c r="MRD82" s="0"/>
      <c r="MRE82" s="0"/>
      <c r="MRF82" s="0"/>
      <c r="MRG82" s="0"/>
      <c r="MRH82" s="0"/>
      <c r="MRI82" s="0"/>
      <c r="MRJ82" s="0"/>
      <c r="MRK82" s="0"/>
      <c r="MRL82" s="0"/>
      <c r="MRM82" s="0"/>
      <c r="MRN82" s="0"/>
      <c r="MRO82" s="0"/>
      <c r="MRP82" s="0"/>
      <c r="MRQ82" s="0"/>
      <c r="MRR82" s="0"/>
      <c r="MRS82" s="0"/>
      <c r="MRT82" s="0"/>
      <c r="MRU82" s="0"/>
      <c r="MRV82" s="0"/>
      <c r="MRW82" s="0"/>
      <c r="MRX82" s="0"/>
      <c r="MRY82" s="0"/>
      <c r="MRZ82" s="0"/>
      <c r="MSA82" s="0"/>
      <c r="MSB82" s="0"/>
      <c r="MSC82" s="0"/>
      <c r="MSD82" s="0"/>
      <c r="MSE82" s="0"/>
      <c r="MSF82" s="0"/>
      <c r="MSG82" s="0"/>
      <c r="MSH82" s="0"/>
      <c r="MSI82" s="0"/>
      <c r="MSJ82" s="0"/>
      <c r="MSK82" s="0"/>
      <c r="MSL82" s="0"/>
      <c r="MSM82" s="0"/>
      <c r="MSN82" s="0"/>
      <c r="MSO82" s="0"/>
      <c r="MSP82" s="0"/>
      <c r="MSQ82" s="0"/>
      <c r="MSR82" s="0"/>
      <c r="MSS82" s="0"/>
      <c r="MST82" s="0"/>
      <c r="MSU82" s="0"/>
      <c r="MSV82" s="0"/>
      <c r="MSW82" s="0"/>
      <c r="MSX82" s="0"/>
      <c r="MSY82" s="0"/>
      <c r="MSZ82" s="0"/>
      <c r="MTA82" s="0"/>
      <c r="MTB82" s="0"/>
      <c r="MTC82" s="0"/>
      <c r="MTD82" s="0"/>
      <c r="MTE82" s="0"/>
      <c r="MTF82" s="0"/>
      <c r="MTG82" s="0"/>
      <c r="MTH82" s="0"/>
      <c r="MTI82" s="0"/>
      <c r="MTJ82" s="0"/>
      <c r="MTK82" s="0"/>
      <c r="MTL82" s="0"/>
      <c r="MTM82" s="0"/>
      <c r="MTN82" s="0"/>
      <c r="MTO82" s="0"/>
      <c r="MTP82" s="0"/>
      <c r="MTQ82" s="0"/>
      <c r="MTR82" s="0"/>
      <c r="MTS82" s="0"/>
      <c r="MTT82" s="0"/>
      <c r="MTU82" s="0"/>
      <c r="MTV82" s="0"/>
      <c r="MTW82" s="0"/>
      <c r="MTX82" s="0"/>
      <c r="MTY82" s="0"/>
      <c r="MTZ82" s="0"/>
      <c r="MUA82" s="0"/>
      <c r="MUB82" s="0"/>
      <c r="MUC82" s="0"/>
      <c r="MUD82" s="0"/>
      <c r="MUE82" s="0"/>
      <c r="MUF82" s="0"/>
      <c r="MUG82" s="0"/>
      <c r="MUH82" s="0"/>
      <c r="MUI82" s="0"/>
      <c r="MUJ82" s="0"/>
      <c r="MUK82" s="0"/>
      <c r="MUL82" s="0"/>
      <c r="MUM82" s="0"/>
      <c r="MUN82" s="0"/>
      <c r="MUO82" s="0"/>
      <c r="MUP82" s="0"/>
      <c r="MUQ82" s="0"/>
      <c r="MUR82" s="0"/>
      <c r="MUS82" s="0"/>
      <c r="MUT82" s="0"/>
      <c r="MUU82" s="0"/>
      <c r="MUV82" s="0"/>
      <c r="MUW82" s="0"/>
      <c r="MUX82" s="0"/>
      <c r="MUY82" s="0"/>
      <c r="MUZ82" s="0"/>
      <c r="MVA82" s="0"/>
      <c r="MVB82" s="0"/>
      <c r="MVC82" s="0"/>
      <c r="MVD82" s="0"/>
      <c r="MVE82" s="0"/>
      <c r="MVF82" s="0"/>
      <c r="MVG82" s="0"/>
      <c r="MVH82" s="0"/>
      <c r="MVI82" s="0"/>
      <c r="MVJ82" s="0"/>
      <c r="MVK82" s="0"/>
      <c r="MVL82" s="0"/>
      <c r="MVM82" s="0"/>
      <c r="MVN82" s="0"/>
      <c r="MVO82" s="0"/>
      <c r="MVP82" s="0"/>
      <c r="MVQ82" s="0"/>
      <c r="MVR82" s="0"/>
      <c r="MVS82" s="0"/>
      <c r="MVT82" s="0"/>
      <c r="MVU82" s="0"/>
      <c r="MVV82" s="0"/>
      <c r="MVW82" s="0"/>
      <c r="MVX82" s="0"/>
      <c r="MVY82" s="0"/>
      <c r="MVZ82" s="0"/>
      <c r="MWA82" s="0"/>
      <c r="MWB82" s="0"/>
      <c r="MWC82" s="0"/>
      <c r="MWD82" s="0"/>
      <c r="MWE82" s="0"/>
      <c r="MWF82" s="0"/>
      <c r="MWG82" s="0"/>
      <c r="MWH82" s="0"/>
      <c r="MWI82" s="0"/>
      <c r="MWJ82" s="0"/>
      <c r="MWK82" s="0"/>
      <c r="MWL82" s="0"/>
      <c r="MWM82" s="0"/>
      <c r="MWN82" s="0"/>
      <c r="MWO82" s="0"/>
      <c r="MWP82" s="0"/>
      <c r="MWQ82" s="0"/>
      <c r="MWR82" s="0"/>
      <c r="MWS82" s="0"/>
      <c r="MWT82" s="0"/>
      <c r="MWU82" s="0"/>
      <c r="MWV82" s="0"/>
      <c r="MWW82" s="0"/>
      <c r="MWX82" s="0"/>
      <c r="MWY82" s="0"/>
      <c r="MWZ82" s="0"/>
      <c r="MXA82" s="0"/>
      <c r="MXB82" s="0"/>
      <c r="MXC82" s="0"/>
      <c r="MXD82" s="0"/>
      <c r="MXE82" s="0"/>
      <c r="MXF82" s="0"/>
      <c r="MXG82" s="0"/>
      <c r="MXH82" s="0"/>
      <c r="MXI82" s="0"/>
      <c r="MXJ82" s="0"/>
      <c r="MXK82" s="0"/>
      <c r="MXL82" s="0"/>
      <c r="MXM82" s="0"/>
      <c r="MXN82" s="0"/>
      <c r="MXO82" s="0"/>
      <c r="MXP82" s="0"/>
      <c r="MXQ82" s="0"/>
      <c r="MXR82" s="0"/>
      <c r="MXS82" s="0"/>
      <c r="MXT82" s="0"/>
      <c r="MXU82" s="0"/>
      <c r="MXV82" s="0"/>
      <c r="MXW82" s="0"/>
      <c r="MXX82" s="0"/>
      <c r="MXY82" s="0"/>
      <c r="MXZ82" s="0"/>
      <c r="MYA82" s="0"/>
      <c r="MYB82" s="0"/>
      <c r="MYC82" s="0"/>
      <c r="MYD82" s="0"/>
      <c r="MYE82" s="0"/>
      <c r="MYF82" s="0"/>
      <c r="MYG82" s="0"/>
      <c r="MYH82" s="0"/>
      <c r="MYI82" s="0"/>
      <c r="MYJ82" s="0"/>
      <c r="MYK82" s="0"/>
      <c r="MYL82" s="0"/>
      <c r="MYM82" s="0"/>
      <c r="MYN82" s="0"/>
      <c r="MYO82" s="0"/>
      <c r="MYP82" s="0"/>
      <c r="MYQ82" s="0"/>
      <c r="MYR82" s="0"/>
      <c r="MYS82" s="0"/>
      <c r="MYT82" s="0"/>
      <c r="MYU82" s="0"/>
      <c r="MYV82" s="0"/>
      <c r="MYW82" s="0"/>
      <c r="MYX82" s="0"/>
      <c r="MYY82" s="0"/>
      <c r="MYZ82" s="0"/>
      <c r="MZA82" s="0"/>
      <c r="MZB82" s="0"/>
      <c r="MZC82" s="0"/>
      <c r="MZD82" s="0"/>
      <c r="MZE82" s="0"/>
      <c r="MZF82" s="0"/>
      <c r="MZG82" s="0"/>
      <c r="MZH82" s="0"/>
      <c r="MZI82" s="0"/>
      <c r="MZJ82" s="0"/>
      <c r="MZK82" s="0"/>
      <c r="MZL82" s="0"/>
      <c r="MZM82" s="0"/>
      <c r="MZN82" s="0"/>
      <c r="MZO82" s="0"/>
      <c r="MZP82" s="0"/>
      <c r="MZQ82" s="0"/>
      <c r="MZR82" s="0"/>
      <c r="MZS82" s="0"/>
      <c r="MZT82" s="0"/>
      <c r="MZU82" s="0"/>
      <c r="MZV82" s="0"/>
      <c r="MZW82" s="0"/>
      <c r="MZX82" s="0"/>
      <c r="MZY82" s="0"/>
      <c r="MZZ82" s="0"/>
      <c r="NAA82" s="0"/>
      <c r="NAB82" s="0"/>
      <c r="NAC82" s="0"/>
      <c r="NAD82" s="0"/>
      <c r="NAE82" s="0"/>
      <c r="NAF82" s="0"/>
      <c r="NAG82" s="0"/>
      <c r="NAH82" s="0"/>
      <c r="NAI82" s="0"/>
      <c r="NAJ82" s="0"/>
      <c r="NAK82" s="0"/>
      <c r="NAL82" s="0"/>
      <c r="NAM82" s="0"/>
      <c r="NAN82" s="0"/>
      <c r="NAO82" s="0"/>
      <c r="NAP82" s="0"/>
      <c r="NAQ82" s="0"/>
      <c r="NAR82" s="0"/>
      <c r="NAS82" s="0"/>
      <c r="NAT82" s="0"/>
      <c r="NAU82" s="0"/>
      <c r="NAV82" s="0"/>
      <c r="NAW82" s="0"/>
      <c r="NAX82" s="0"/>
      <c r="NAY82" s="0"/>
      <c r="NAZ82" s="0"/>
      <c r="NBA82" s="0"/>
      <c r="NBB82" s="0"/>
      <c r="NBC82" s="0"/>
      <c r="NBD82" s="0"/>
      <c r="NBE82" s="0"/>
      <c r="NBF82" s="0"/>
      <c r="NBG82" s="0"/>
      <c r="NBH82" s="0"/>
      <c r="NBI82" s="0"/>
      <c r="NBJ82" s="0"/>
      <c r="NBK82" s="0"/>
      <c r="NBL82" s="0"/>
      <c r="NBM82" s="0"/>
      <c r="NBN82" s="0"/>
      <c r="NBO82" s="0"/>
      <c r="NBP82" s="0"/>
      <c r="NBQ82" s="0"/>
      <c r="NBR82" s="0"/>
      <c r="NBS82" s="0"/>
      <c r="NBT82" s="0"/>
      <c r="NBU82" s="0"/>
      <c r="NBV82" s="0"/>
      <c r="NBW82" s="0"/>
      <c r="NBX82" s="0"/>
      <c r="NBY82" s="0"/>
      <c r="NBZ82" s="0"/>
      <c r="NCA82" s="0"/>
      <c r="NCB82" s="0"/>
      <c r="NCC82" s="0"/>
      <c r="NCD82" s="0"/>
      <c r="NCE82" s="0"/>
      <c r="NCF82" s="0"/>
      <c r="NCG82" s="0"/>
      <c r="NCH82" s="0"/>
      <c r="NCI82" s="0"/>
      <c r="NCJ82" s="0"/>
      <c r="NCK82" s="0"/>
      <c r="NCL82" s="0"/>
      <c r="NCM82" s="0"/>
      <c r="NCN82" s="0"/>
      <c r="NCO82" s="0"/>
      <c r="NCP82" s="0"/>
      <c r="NCQ82" s="0"/>
      <c r="NCR82" s="0"/>
      <c r="NCS82" s="0"/>
      <c r="NCT82" s="0"/>
      <c r="NCU82" s="0"/>
      <c r="NCV82" s="0"/>
      <c r="NCW82" s="0"/>
      <c r="NCX82" s="0"/>
      <c r="NCY82" s="0"/>
      <c r="NCZ82" s="0"/>
      <c r="NDA82" s="0"/>
      <c r="NDB82" s="0"/>
      <c r="NDC82" s="0"/>
      <c r="NDD82" s="0"/>
      <c r="NDE82" s="0"/>
      <c r="NDF82" s="0"/>
      <c r="NDG82" s="0"/>
      <c r="NDH82" s="0"/>
      <c r="NDI82" s="0"/>
      <c r="NDJ82" s="0"/>
      <c r="NDK82" s="0"/>
      <c r="NDL82" s="0"/>
      <c r="NDM82" s="0"/>
      <c r="NDN82" s="0"/>
      <c r="NDO82" s="0"/>
      <c r="NDP82" s="0"/>
      <c r="NDQ82" s="0"/>
      <c r="NDR82" s="0"/>
      <c r="NDS82" s="0"/>
      <c r="NDT82" s="0"/>
      <c r="NDU82" s="0"/>
      <c r="NDV82" s="0"/>
      <c r="NDW82" s="0"/>
      <c r="NDX82" s="0"/>
      <c r="NDY82" s="0"/>
      <c r="NDZ82" s="0"/>
      <c r="NEA82" s="0"/>
      <c r="NEB82" s="0"/>
      <c r="NEC82" s="0"/>
      <c r="NED82" s="0"/>
      <c r="NEE82" s="0"/>
      <c r="NEF82" s="0"/>
      <c r="NEG82" s="0"/>
      <c r="NEH82" s="0"/>
      <c r="NEI82" s="0"/>
      <c r="NEJ82" s="0"/>
      <c r="NEK82" s="0"/>
      <c r="NEL82" s="0"/>
      <c r="NEM82" s="0"/>
      <c r="NEN82" s="0"/>
      <c r="NEO82" s="0"/>
      <c r="NEP82" s="0"/>
      <c r="NEQ82" s="0"/>
      <c r="NER82" s="0"/>
      <c r="NES82" s="0"/>
      <c r="NET82" s="0"/>
      <c r="NEU82" s="0"/>
      <c r="NEV82" s="0"/>
      <c r="NEW82" s="0"/>
      <c r="NEX82" s="0"/>
      <c r="NEY82" s="0"/>
      <c r="NEZ82" s="0"/>
      <c r="NFA82" s="0"/>
      <c r="NFB82" s="0"/>
      <c r="NFC82" s="0"/>
      <c r="NFD82" s="0"/>
      <c r="NFE82" s="0"/>
      <c r="NFF82" s="0"/>
      <c r="NFG82" s="0"/>
      <c r="NFH82" s="0"/>
      <c r="NFI82" s="0"/>
      <c r="NFJ82" s="0"/>
      <c r="NFK82" s="0"/>
      <c r="NFL82" s="0"/>
      <c r="NFM82" s="0"/>
      <c r="NFN82" s="0"/>
      <c r="NFO82" s="0"/>
      <c r="NFP82" s="0"/>
      <c r="NFQ82" s="0"/>
      <c r="NFR82" s="0"/>
      <c r="NFS82" s="0"/>
      <c r="NFT82" s="0"/>
      <c r="NFU82" s="0"/>
      <c r="NFV82" s="0"/>
      <c r="NFW82" s="0"/>
      <c r="NFX82" s="0"/>
      <c r="NFY82" s="0"/>
      <c r="NFZ82" s="0"/>
      <c r="NGA82" s="0"/>
      <c r="NGB82" s="0"/>
      <c r="NGC82" s="0"/>
      <c r="NGD82" s="0"/>
      <c r="NGE82" s="0"/>
      <c r="NGF82" s="0"/>
      <c r="NGG82" s="0"/>
      <c r="NGH82" s="0"/>
      <c r="NGI82" s="0"/>
      <c r="NGJ82" s="0"/>
      <c r="NGK82" s="0"/>
      <c r="NGL82" s="0"/>
      <c r="NGM82" s="0"/>
      <c r="NGN82" s="0"/>
      <c r="NGO82" s="0"/>
      <c r="NGP82" s="0"/>
      <c r="NGQ82" s="0"/>
      <c r="NGR82" s="0"/>
      <c r="NGS82" s="0"/>
      <c r="NGT82" s="0"/>
      <c r="NGU82" s="0"/>
      <c r="NGV82" s="0"/>
      <c r="NGW82" s="0"/>
      <c r="NGX82" s="0"/>
      <c r="NGY82" s="0"/>
      <c r="NGZ82" s="0"/>
      <c r="NHA82" s="0"/>
      <c r="NHB82" s="0"/>
      <c r="NHC82" s="0"/>
      <c r="NHD82" s="0"/>
      <c r="NHE82" s="0"/>
      <c r="NHF82" s="0"/>
      <c r="NHG82" s="0"/>
      <c r="NHH82" s="0"/>
      <c r="NHI82" s="0"/>
      <c r="NHJ82" s="0"/>
      <c r="NHK82" s="0"/>
      <c r="NHL82" s="0"/>
      <c r="NHM82" s="0"/>
      <c r="NHN82" s="0"/>
      <c r="NHO82" s="0"/>
      <c r="NHP82" s="0"/>
      <c r="NHQ82" s="0"/>
      <c r="NHR82" s="0"/>
      <c r="NHS82" s="0"/>
      <c r="NHT82" s="0"/>
      <c r="NHU82" s="0"/>
      <c r="NHV82" s="0"/>
      <c r="NHW82" s="0"/>
      <c r="NHX82" s="0"/>
      <c r="NHY82" s="0"/>
      <c r="NHZ82" s="0"/>
      <c r="NIA82" s="0"/>
      <c r="NIB82" s="0"/>
      <c r="NIC82" s="0"/>
      <c r="NID82" s="0"/>
      <c r="NIE82" s="0"/>
      <c r="NIF82" s="0"/>
      <c r="NIG82" s="0"/>
      <c r="NIH82" s="0"/>
      <c r="NII82" s="0"/>
      <c r="NIJ82" s="0"/>
      <c r="NIK82" s="0"/>
      <c r="NIL82" s="0"/>
      <c r="NIM82" s="0"/>
      <c r="NIN82" s="0"/>
      <c r="NIO82" s="0"/>
      <c r="NIP82" s="0"/>
      <c r="NIQ82" s="0"/>
      <c r="NIR82" s="0"/>
      <c r="NIS82" s="0"/>
      <c r="NIT82" s="0"/>
      <c r="NIU82" s="0"/>
      <c r="NIV82" s="0"/>
      <c r="NIW82" s="0"/>
      <c r="NIX82" s="0"/>
      <c r="NIY82" s="0"/>
      <c r="NIZ82" s="0"/>
      <c r="NJA82" s="0"/>
      <c r="NJB82" s="0"/>
      <c r="NJC82" s="0"/>
      <c r="NJD82" s="0"/>
      <c r="NJE82" s="0"/>
      <c r="NJF82" s="0"/>
      <c r="NJG82" s="0"/>
      <c r="NJH82" s="0"/>
      <c r="NJI82" s="0"/>
      <c r="NJJ82" s="0"/>
      <c r="NJK82" s="0"/>
      <c r="NJL82" s="0"/>
      <c r="NJM82" s="0"/>
      <c r="NJN82" s="0"/>
      <c r="NJO82" s="0"/>
      <c r="NJP82" s="0"/>
      <c r="NJQ82" s="0"/>
      <c r="NJR82" s="0"/>
      <c r="NJS82" s="0"/>
      <c r="NJT82" s="0"/>
      <c r="NJU82" s="0"/>
      <c r="NJV82" s="0"/>
      <c r="NJW82" s="0"/>
      <c r="NJX82" s="0"/>
      <c r="NJY82" s="0"/>
      <c r="NJZ82" s="0"/>
      <c r="NKA82" s="0"/>
      <c r="NKB82" s="0"/>
      <c r="NKC82" s="0"/>
      <c r="NKD82" s="0"/>
      <c r="NKE82" s="0"/>
      <c r="NKF82" s="0"/>
      <c r="NKG82" s="0"/>
      <c r="NKH82" s="0"/>
      <c r="NKI82" s="0"/>
      <c r="NKJ82" s="0"/>
      <c r="NKK82" s="0"/>
      <c r="NKL82" s="0"/>
      <c r="NKM82" s="0"/>
      <c r="NKN82" s="0"/>
      <c r="NKO82" s="0"/>
      <c r="NKP82" s="0"/>
      <c r="NKQ82" s="0"/>
      <c r="NKR82" s="0"/>
      <c r="NKS82" s="0"/>
      <c r="NKT82" s="0"/>
      <c r="NKU82" s="0"/>
      <c r="NKV82" s="0"/>
      <c r="NKW82" s="0"/>
      <c r="NKX82" s="0"/>
      <c r="NKY82" s="0"/>
      <c r="NKZ82" s="0"/>
      <c r="NLA82" s="0"/>
      <c r="NLB82" s="0"/>
      <c r="NLC82" s="0"/>
      <c r="NLD82" s="0"/>
      <c r="NLE82" s="0"/>
      <c r="NLF82" s="0"/>
      <c r="NLG82" s="0"/>
      <c r="NLH82" s="0"/>
      <c r="NLI82" s="0"/>
      <c r="NLJ82" s="0"/>
      <c r="NLK82" s="0"/>
      <c r="NLL82" s="0"/>
      <c r="NLM82" s="0"/>
      <c r="NLN82" s="0"/>
      <c r="NLO82" s="0"/>
      <c r="NLP82" s="0"/>
      <c r="NLQ82" s="0"/>
      <c r="NLR82" s="0"/>
      <c r="NLS82" s="0"/>
      <c r="NLT82" s="0"/>
      <c r="NLU82" s="0"/>
      <c r="NLV82" s="0"/>
      <c r="NLW82" s="0"/>
      <c r="NLX82" s="0"/>
      <c r="NLY82" s="0"/>
      <c r="NLZ82" s="0"/>
      <c r="NMA82" s="0"/>
      <c r="NMB82" s="0"/>
      <c r="NMC82" s="0"/>
      <c r="NMD82" s="0"/>
      <c r="NME82" s="0"/>
      <c r="NMF82" s="0"/>
      <c r="NMG82" s="0"/>
      <c r="NMH82" s="0"/>
      <c r="NMI82" s="0"/>
      <c r="NMJ82" s="0"/>
      <c r="NMK82" s="0"/>
      <c r="NML82" s="0"/>
      <c r="NMM82" s="0"/>
      <c r="NMN82" s="0"/>
      <c r="NMO82" s="0"/>
      <c r="NMP82" s="0"/>
      <c r="NMQ82" s="0"/>
      <c r="NMR82" s="0"/>
      <c r="NMS82" s="0"/>
      <c r="NMT82" s="0"/>
      <c r="NMU82" s="0"/>
      <c r="NMV82" s="0"/>
      <c r="NMW82" s="0"/>
      <c r="NMX82" s="0"/>
      <c r="NMY82" s="0"/>
      <c r="NMZ82" s="0"/>
      <c r="NNA82" s="0"/>
      <c r="NNB82" s="0"/>
      <c r="NNC82" s="0"/>
      <c r="NND82" s="0"/>
      <c r="NNE82" s="0"/>
      <c r="NNF82" s="0"/>
      <c r="NNG82" s="0"/>
      <c r="NNH82" s="0"/>
      <c r="NNI82" s="0"/>
      <c r="NNJ82" s="0"/>
      <c r="NNK82" s="0"/>
      <c r="NNL82" s="0"/>
      <c r="NNM82" s="0"/>
      <c r="NNN82" s="0"/>
      <c r="NNO82" s="0"/>
      <c r="NNP82" s="0"/>
      <c r="NNQ82" s="0"/>
      <c r="NNR82" s="0"/>
      <c r="NNS82" s="0"/>
      <c r="NNT82" s="0"/>
      <c r="NNU82" s="0"/>
      <c r="NNV82" s="0"/>
      <c r="NNW82" s="0"/>
      <c r="NNX82" s="0"/>
      <c r="NNY82" s="0"/>
      <c r="NNZ82" s="0"/>
      <c r="NOA82" s="0"/>
      <c r="NOB82" s="0"/>
      <c r="NOC82" s="0"/>
      <c r="NOD82" s="0"/>
      <c r="NOE82" s="0"/>
      <c r="NOF82" s="0"/>
      <c r="NOG82" s="0"/>
      <c r="NOH82" s="0"/>
      <c r="NOI82" s="0"/>
      <c r="NOJ82" s="0"/>
      <c r="NOK82" s="0"/>
      <c r="NOL82" s="0"/>
      <c r="NOM82" s="0"/>
      <c r="NON82" s="0"/>
      <c r="NOO82" s="0"/>
      <c r="NOP82" s="0"/>
      <c r="NOQ82" s="0"/>
      <c r="NOR82" s="0"/>
      <c r="NOS82" s="0"/>
      <c r="NOT82" s="0"/>
      <c r="NOU82" s="0"/>
      <c r="NOV82" s="0"/>
      <c r="NOW82" s="0"/>
      <c r="NOX82" s="0"/>
      <c r="NOY82" s="0"/>
      <c r="NOZ82" s="0"/>
      <c r="NPA82" s="0"/>
      <c r="NPB82" s="0"/>
      <c r="NPC82" s="0"/>
      <c r="NPD82" s="0"/>
      <c r="NPE82" s="0"/>
      <c r="NPF82" s="0"/>
      <c r="NPG82" s="0"/>
      <c r="NPH82" s="0"/>
      <c r="NPI82" s="0"/>
      <c r="NPJ82" s="0"/>
      <c r="NPK82" s="0"/>
      <c r="NPL82" s="0"/>
      <c r="NPM82" s="0"/>
      <c r="NPN82" s="0"/>
      <c r="NPO82" s="0"/>
      <c r="NPP82" s="0"/>
      <c r="NPQ82" s="0"/>
      <c r="NPR82" s="0"/>
      <c r="NPS82" s="0"/>
      <c r="NPT82" s="0"/>
      <c r="NPU82" s="0"/>
      <c r="NPV82" s="0"/>
      <c r="NPW82" s="0"/>
      <c r="NPX82" s="0"/>
      <c r="NPY82" s="0"/>
      <c r="NPZ82" s="0"/>
      <c r="NQA82" s="0"/>
      <c r="NQB82" s="0"/>
      <c r="NQC82" s="0"/>
      <c r="NQD82" s="0"/>
      <c r="NQE82" s="0"/>
      <c r="NQF82" s="0"/>
      <c r="NQG82" s="0"/>
      <c r="NQH82" s="0"/>
      <c r="NQI82" s="0"/>
      <c r="NQJ82" s="0"/>
      <c r="NQK82" s="0"/>
      <c r="NQL82" s="0"/>
      <c r="NQM82" s="0"/>
      <c r="NQN82" s="0"/>
      <c r="NQO82" s="0"/>
      <c r="NQP82" s="0"/>
      <c r="NQQ82" s="0"/>
      <c r="NQR82" s="0"/>
      <c r="NQS82" s="0"/>
      <c r="NQT82" s="0"/>
      <c r="NQU82" s="0"/>
      <c r="NQV82" s="0"/>
      <c r="NQW82" s="0"/>
      <c r="NQX82" s="0"/>
      <c r="NQY82" s="0"/>
      <c r="NQZ82" s="0"/>
      <c r="NRA82" s="0"/>
      <c r="NRB82" s="0"/>
      <c r="NRC82" s="0"/>
      <c r="NRD82" s="0"/>
      <c r="NRE82" s="0"/>
      <c r="NRF82" s="0"/>
      <c r="NRG82" s="0"/>
      <c r="NRH82" s="0"/>
      <c r="NRI82" s="0"/>
      <c r="NRJ82" s="0"/>
      <c r="NRK82" s="0"/>
      <c r="NRL82" s="0"/>
      <c r="NRM82" s="0"/>
      <c r="NRN82" s="0"/>
      <c r="NRO82" s="0"/>
      <c r="NRP82" s="0"/>
      <c r="NRQ82" s="0"/>
      <c r="NRR82" s="0"/>
      <c r="NRS82" s="0"/>
      <c r="NRT82" s="0"/>
      <c r="NRU82" s="0"/>
      <c r="NRV82" s="0"/>
      <c r="NRW82" s="0"/>
      <c r="NRX82" s="0"/>
      <c r="NRY82" s="0"/>
      <c r="NRZ82" s="0"/>
      <c r="NSA82" s="0"/>
      <c r="NSB82" s="0"/>
      <c r="NSC82" s="0"/>
      <c r="NSD82" s="0"/>
      <c r="NSE82" s="0"/>
      <c r="NSF82" s="0"/>
      <c r="NSG82" s="0"/>
      <c r="NSH82" s="0"/>
      <c r="NSI82" s="0"/>
      <c r="NSJ82" s="0"/>
      <c r="NSK82" s="0"/>
      <c r="NSL82" s="0"/>
      <c r="NSM82" s="0"/>
      <c r="NSN82" s="0"/>
      <c r="NSO82" s="0"/>
      <c r="NSP82" s="0"/>
      <c r="NSQ82" s="0"/>
      <c r="NSR82" s="0"/>
      <c r="NSS82" s="0"/>
      <c r="NST82" s="0"/>
      <c r="NSU82" s="0"/>
      <c r="NSV82" s="0"/>
      <c r="NSW82" s="0"/>
      <c r="NSX82" s="0"/>
      <c r="NSY82" s="0"/>
      <c r="NSZ82" s="0"/>
      <c r="NTA82" s="0"/>
      <c r="NTB82" s="0"/>
      <c r="NTC82" s="0"/>
      <c r="NTD82" s="0"/>
      <c r="NTE82" s="0"/>
      <c r="NTF82" s="0"/>
      <c r="NTG82" s="0"/>
      <c r="NTH82" s="0"/>
      <c r="NTI82" s="0"/>
      <c r="NTJ82" s="0"/>
      <c r="NTK82" s="0"/>
      <c r="NTL82" s="0"/>
      <c r="NTM82" s="0"/>
      <c r="NTN82" s="0"/>
      <c r="NTO82" s="0"/>
      <c r="NTP82" s="0"/>
      <c r="NTQ82" s="0"/>
      <c r="NTR82" s="0"/>
      <c r="NTS82" s="0"/>
      <c r="NTT82" s="0"/>
      <c r="NTU82" s="0"/>
      <c r="NTV82" s="0"/>
      <c r="NTW82" s="0"/>
      <c r="NTX82" s="0"/>
      <c r="NTY82" s="0"/>
      <c r="NTZ82" s="0"/>
      <c r="NUA82" s="0"/>
      <c r="NUB82" s="0"/>
      <c r="NUC82" s="0"/>
      <c r="NUD82" s="0"/>
      <c r="NUE82" s="0"/>
      <c r="NUF82" s="0"/>
      <c r="NUG82" s="0"/>
      <c r="NUH82" s="0"/>
      <c r="NUI82" s="0"/>
      <c r="NUJ82" s="0"/>
      <c r="NUK82" s="0"/>
      <c r="NUL82" s="0"/>
      <c r="NUM82" s="0"/>
      <c r="NUN82" s="0"/>
      <c r="NUO82" s="0"/>
      <c r="NUP82" s="0"/>
      <c r="NUQ82" s="0"/>
      <c r="NUR82" s="0"/>
      <c r="NUS82" s="0"/>
      <c r="NUT82" s="0"/>
      <c r="NUU82" s="0"/>
      <c r="NUV82" s="0"/>
      <c r="NUW82" s="0"/>
      <c r="NUX82" s="0"/>
      <c r="NUY82" s="0"/>
      <c r="NUZ82" s="0"/>
      <c r="NVA82" s="0"/>
      <c r="NVB82" s="0"/>
      <c r="NVC82" s="0"/>
      <c r="NVD82" s="0"/>
      <c r="NVE82" s="0"/>
      <c r="NVF82" s="0"/>
      <c r="NVG82" s="0"/>
      <c r="NVH82" s="0"/>
      <c r="NVI82" s="0"/>
      <c r="NVJ82" s="0"/>
      <c r="NVK82" s="0"/>
      <c r="NVL82" s="0"/>
      <c r="NVM82" s="0"/>
      <c r="NVN82" s="0"/>
      <c r="NVO82" s="0"/>
      <c r="NVP82" s="0"/>
      <c r="NVQ82" s="0"/>
      <c r="NVR82" s="0"/>
      <c r="NVS82" s="0"/>
      <c r="NVT82" s="0"/>
      <c r="NVU82" s="0"/>
      <c r="NVV82" s="0"/>
      <c r="NVW82" s="0"/>
      <c r="NVX82" s="0"/>
      <c r="NVY82" s="0"/>
      <c r="NVZ82" s="0"/>
      <c r="NWA82" s="0"/>
      <c r="NWB82" s="0"/>
      <c r="NWC82" s="0"/>
      <c r="NWD82" s="0"/>
      <c r="NWE82" s="0"/>
      <c r="NWF82" s="0"/>
      <c r="NWG82" s="0"/>
      <c r="NWH82" s="0"/>
      <c r="NWI82" s="0"/>
      <c r="NWJ82" s="0"/>
      <c r="NWK82" s="0"/>
      <c r="NWL82" s="0"/>
      <c r="NWM82" s="0"/>
      <c r="NWN82" s="0"/>
      <c r="NWO82" s="0"/>
      <c r="NWP82" s="0"/>
      <c r="NWQ82" s="0"/>
      <c r="NWR82" s="0"/>
      <c r="NWS82" s="0"/>
      <c r="NWT82" s="0"/>
      <c r="NWU82" s="0"/>
      <c r="NWV82" s="0"/>
      <c r="NWW82" s="0"/>
      <c r="NWX82" s="0"/>
      <c r="NWY82" s="0"/>
      <c r="NWZ82" s="0"/>
      <c r="NXA82" s="0"/>
      <c r="NXB82" s="0"/>
      <c r="NXC82" s="0"/>
      <c r="NXD82" s="0"/>
      <c r="NXE82" s="0"/>
      <c r="NXF82" s="0"/>
      <c r="NXG82" s="0"/>
      <c r="NXH82" s="0"/>
      <c r="NXI82" s="0"/>
      <c r="NXJ82" s="0"/>
      <c r="NXK82" s="0"/>
      <c r="NXL82" s="0"/>
      <c r="NXM82" s="0"/>
      <c r="NXN82" s="0"/>
      <c r="NXO82" s="0"/>
      <c r="NXP82" s="0"/>
      <c r="NXQ82" s="0"/>
      <c r="NXR82" s="0"/>
      <c r="NXS82" s="0"/>
      <c r="NXT82" s="0"/>
      <c r="NXU82" s="0"/>
      <c r="NXV82" s="0"/>
      <c r="NXW82" s="0"/>
      <c r="NXX82" s="0"/>
      <c r="NXY82" s="0"/>
      <c r="NXZ82" s="0"/>
      <c r="NYA82" s="0"/>
      <c r="NYB82" s="0"/>
      <c r="NYC82" s="0"/>
      <c r="NYD82" s="0"/>
      <c r="NYE82" s="0"/>
      <c r="NYF82" s="0"/>
      <c r="NYG82" s="0"/>
      <c r="NYH82" s="0"/>
      <c r="NYI82" s="0"/>
      <c r="NYJ82" s="0"/>
      <c r="NYK82" s="0"/>
      <c r="NYL82" s="0"/>
      <c r="NYM82" s="0"/>
      <c r="NYN82" s="0"/>
      <c r="NYO82" s="0"/>
      <c r="NYP82" s="0"/>
      <c r="NYQ82" s="0"/>
      <c r="NYR82" s="0"/>
      <c r="NYS82" s="0"/>
      <c r="NYT82" s="0"/>
      <c r="NYU82" s="0"/>
      <c r="NYV82" s="0"/>
      <c r="NYW82" s="0"/>
      <c r="NYX82" s="0"/>
      <c r="NYY82" s="0"/>
      <c r="NYZ82" s="0"/>
      <c r="NZA82" s="0"/>
      <c r="NZB82" s="0"/>
      <c r="NZC82" s="0"/>
      <c r="NZD82" s="0"/>
      <c r="NZE82" s="0"/>
      <c r="NZF82" s="0"/>
      <c r="NZG82" s="0"/>
      <c r="NZH82" s="0"/>
      <c r="NZI82" s="0"/>
      <c r="NZJ82" s="0"/>
      <c r="NZK82" s="0"/>
      <c r="NZL82" s="0"/>
      <c r="NZM82" s="0"/>
      <c r="NZN82" s="0"/>
      <c r="NZO82" s="0"/>
      <c r="NZP82" s="0"/>
      <c r="NZQ82" s="0"/>
      <c r="NZR82" s="0"/>
      <c r="NZS82" s="0"/>
      <c r="NZT82" s="0"/>
      <c r="NZU82" s="0"/>
      <c r="NZV82" s="0"/>
      <c r="NZW82" s="0"/>
      <c r="NZX82" s="0"/>
      <c r="NZY82" s="0"/>
      <c r="NZZ82" s="0"/>
      <c r="OAA82" s="0"/>
      <c r="OAB82" s="0"/>
      <c r="OAC82" s="0"/>
      <c r="OAD82" s="0"/>
      <c r="OAE82" s="0"/>
      <c r="OAF82" s="0"/>
      <c r="OAG82" s="0"/>
      <c r="OAH82" s="0"/>
      <c r="OAI82" s="0"/>
      <c r="OAJ82" s="0"/>
      <c r="OAK82" s="0"/>
      <c r="OAL82" s="0"/>
      <c r="OAM82" s="0"/>
      <c r="OAN82" s="0"/>
      <c r="OAO82" s="0"/>
      <c r="OAP82" s="0"/>
      <c r="OAQ82" s="0"/>
      <c r="OAR82" s="0"/>
      <c r="OAS82" s="0"/>
      <c r="OAT82" s="0"/>
      <c r="OAU82" s="0"/>
      <c r="OAV82" s="0"/>
      <c r="OAW82" s="0"/>
      <c r="OAX82" s="0"/>
      <c r="OAY82" s="0"/>
      <c r="OAZ82" s="0"/>
      <c r="OBA82" s="0"/>
      <c r="OBB82" s="0"/>
      <c r="OBC82" s="0"/>
      <c r="OBD82" s="0"/>
      <c r="OBE82" s="0"/>
      <c r="OBF82" s="0"/>
      <c r="OBG82" s="0"/>
      <c r="OBH82" s="0"/>
      <c r="OBI82" s="0"/>
      <c r="OBJ82" s="0"/>
      <c r="OBK82" s="0"/>
      <c r="OBL82" s="0"/>
      <c r="OBM82" s="0"/>
      <c r="OBN82" s="0"/>
      <c r="OBO82" s="0"/>
      <c r="OBP82" s="0"/>
      <c r="OBQ82" s="0"/>
      <c r="OBR82" s="0"/>
      <c r="OBS82" s="0"/>
      <c r="OBT82" s="0"/>
      <c r="OBU82" s="0"/>
      <c r="OBV82" s="0"/>
      <c r="OBW82" s="0"/>
      <c r="OBX82" s="0"/>
      <c r="OBY82" s="0"/>
      <c r="OBZ82" s="0"/>
      <c r="OCA82" s="0"/>
      <c r="OCB82" s="0"/>
      <c r="OCC82" s="0"/>
      <c r="OCD82" s="0"/>
      <c r="OCE82" s="0"/>
      <c r="OCF82" s="0"/>
      <c r="OCG82" s="0"/>
      <c r="OCH82" s="0"/>
      <c r="OCI82" s="0"/>
      <c r="OCJ82" s="0"/>
      <c r="OCK82" s="0"/>
      <c r="OCL82" s="0"/>
      <c r="OCM82" s="0"/>
      <c r="OCN82" s="0"/>
      <c r="OCO82" s="0"/>
      <c r="OCP82" s="0"/>
      <c r="OCQ82" s="0"/>
      <c r="OCR82" s="0"/>
      <c r="OCS82" s="0"/>
      <c r="OCT82" s="0"/>
      <c r="OCU82" s="0"/>
      <c r="OCV82" s="0"/>
      <c r="OCW82" s="0"/>
      <c r="OCX82" s="0"/>
      <c r="OCY82" s="0"/>
      <c r="OCZ82" s="0"/>
      <c r="ODA82" s="0"/>
      <c r="ODB82" s="0"/>
      <c r="ODC82" s="0"/>
      <c r="ODD82" s="0"/>
      <c r="ODE82" s="0"/>
      <c r="ODF82" s="0"/>
      <c r="ODG82" s="0"/>
      <c r="ODH82" s="0"/>
      <c r="ODI82" s="0"/>
      <c r="ODJ82" s="0"/>
      <c r="ODK82" s="0"/>
      <c r="ODL82" s="0"/>
      <c r="ODM82" s="0"/>
      <c r="ODN82" s="0"/>
      <c r="ODO82" s="0"/>
      <c r="ODP82" s="0"/>
      <c r="ODQ82" s="0"/>
      <c r="ODR82" s="0"/>
      <c r="ODS82" s="0"/>
      <c r="ODT82" s="0"/>
      <c r="ODU82" s="0"/>
      <c r="ODV82" s="0"/>
      <c r="ODW82" s="0"/>
      <c r="ODX82" s="0"/>
      <c r="ODY82" s="0"/>
      <c r="ODZ82" s="0"/>
      <c r="OEA82" s="0"/>
      <c r="OEB82" s="0"/>
      <c r="OEC82" s="0"/>
      <c r="OED82" s="0"/>
      <c r="OEE82" s="0"/>
      <c r="OEF82" s="0"/>
      <c r="OEG82" s="0"/>
      <c r="OEH82" s="0"/>
      <c r="OEI82" s="0"/>
      <c r="OEJ82" s="0"/>
      <c r="OEK82" s="0"/>
      <c r="OEL82" s="0"/>
      <c r="OEM82" s="0"/>
      <c r="OEN82" s="0"/>
      <c r="OEO82" s="0"/>
      <c r="OEP82" s="0"/>
      <c r="OEQ82" s="0"/>
      <c r="OER82" s="0"/>
      <c r="OES82" s="0"/>
      <c r="OET82" s="0"/>
      <c r="OEU82" s="0"/>
      <c r="OEV82" s="0"/>
      <c r="OEW82" s="0"/>
      <c r="OEX82" s="0"/>
      <c r="OEY82" s="0"/>
      <c r="OEZ82" s="0"/>
      <c r="OFA82" s="0"/>
      <c r="OFB82" s="0"/>
      <c r="OFC82" s="0"/>
      <c r="OFD82" s="0"/>
      <c r="OFE82" s="0"/>
      <c r="OFF82" s="0"/>
      <c r="OFG82" s="0"/>
      <c r="OFH82" s="0"/>
      <c r="OFI82" s="0"/>
      <c r="OFJ82" s="0"/>
      <c r="OFK82" s="0"/>
      <c r="OFL82" s="0"/>
      <c r="OFM82" s="0"/>
      <c r="OFN82" s="0"/>
      <c r="OFO82" s="0"/>
      <c r="OFP82" s="0"/>
      <c r="OFQ82" s="0"/>
      <c r="OFR82" s="0"/>
      <c r="OFS82" s="0"/>
      <c r="OFT82" s="0"/>
      <c r="OFU82" s="0"/>
      <c r="OFV82" s="0"/>
      <c r="OFW82" s="0"/>
      <c r="OFX82" s="0"/>
      <c r="OFY82" s="0"/>
      <c r="OFZ82" s="0"/>
      <c r="OGA82" s="0"/>
      <c r="OGB82" s="0"/>
      <c r="OGC82" s="0"/>
      <c r="OGD82" s="0"/>
      <c r="OGE82" s="0"/>
      <c r="OGF82" s="0"/>
      <c r="OGG82" s="0"/>
      <c r="OGH82" s="0"/>
      <c r="OGI82" s="0"/>
      <c r="OGJ82" s="0"/>
      <c r="OGK82" s="0"/>
      <c r="OGL82" s="0"/>
      <c r="OGM82" s="0"/>
      <c r="OGN82" s="0"/>
      <c r="OGO82" s="0"/>
      <c r="OGP82" s="0"/>
      <c r="OGQ82" s="0"/>
      <c r="OGR82" s="0"/>
      <c r="OGS82" s="0"/>
      <c r="OGT82" s="0"/>
      <c r="OGU82" s="0"/>
      <c r="OGV82" s="0"/>
      <c r="OGW82" s="0"/>
      <c r="OGX82" s="0"/>
      <c r="OGY82" s="0"/>
      <c r="OGZ82" s="0"/>
      <c r="OHA82" s="0"/>
      <c r="OHB82" s="0"/>
      <c r="OHC82" s="0"/>
      <c r="OHD82" s="0"/>
      <c r="OHE82" s="0"/>
      <c r="OHF82" s="0"/>
      <c r="OHG82" s="0"/>
      <c r="OHH82" s="0"/>
      <c r="OHI82" s="0"/>
      <c r="OHJ82" s="0"/>
      <c r="OHK82" s="0"/>
      <c r="OHL82" s="0"/>
      <c r="OHM82" s="0"/>
      <c r="OHN82" s="0"/>
      <c r="OHO82" s="0"/>
      <c r="OHP82" s="0"/>
      <c r="OHQ82" s="0"/>
      <c r="OHR82" s="0"/>
      <c r="OHS82" s="0"/>
      <c r="OHT82" s="0"/>
      <c r="OHU82" s="0"/>
      <c r="OHV82" s="0"/>
      <c r="OHW82" s="0"/>
      <c r="OHX82" s="0"/>
      <c r="OHY82" s="0"/>
      <c r="OHZ82" s="0"/>
      <c r="OIA82" s="0"/>
      <c r="OIB82" s="0"/>
      <c r="OIC82" s="0"/>
      <c r="OID82" s="0"/>
      <c r="OIE82" s="0"/>
      <c r="OIF82" s="0"/>
      <c r="OIG82" s="0"/>
      <c r="OIH82" s="0"/>
      <c r="OII82" s="0"/>
      <c r="OIJ82" s="0"/>
      <c r="OIK82" s="0"/>
      <c r="OIL82" s="0"/>
      <c r="OIM82" s="0"/>
      <c r="OIN82" s="0"/>
      <c r="OIO82" s="0"/>
      <c r="OIP82" s="0"/>
      <c r="OIQ82" s="0"/>
      <c r="OIR82" s="0"/>
      <c r="OIS82" s="0"/>
      <c r="OIT82" s="0"/>
      <c r="OIU82" s="0"/>
      <c r="OIV82" s="0"/>
      <c r="OIW82" s="0"/>
      <c r="OIX82" s="0"/>
      <c r="OIY82" s="0"/>
      <c r="OIZ82" s="0"/>
      <c r="OJA82" s="0"/>
      <c r="OJB82" s="0"/>
      <c r="OJC82" s="0"/>
      <c r="OJD82" s="0"/>
      <c r="OJE82" s="0"/>
      <c r="OJF82" s="0"/>
      <c r="OJG82" s="0"/>
      <c r="OJH82" s="0"/>
      <c r="OJI82" s="0"/>
      <c r="OJJ82" s="0"/>
      <c r="OJK82" s="0"/>
      <c r="OJL82" s="0"/>
      <c r="OJM82" s="0"/>
      <c r="OJN82" s="0"/>
      <c r="OJO82" s="0"/>
      <c r="OJP82" s="0"/>
      <c r="OJQ82" s="0"/>
      <c r="OJR82" s="0"/>
      <c r="OJS82" s="0"/>
      <c r="OJT82" s="0"/>
      <c r="OJU82" s="0"/>
      <c r="OJV82" s="0"/>
      <c r="OJW82" s="0"/>
      <c r="OJX82" s="0"/>
      <c r="OJY82" s="0"/>
      <c r="OJZ82" s="0"/>
      <c r="OKA82" s="0"/>
      <c r="OKB82" s="0"/>
      <c r="OKC82" s="0"/>
      <c r="OKD82" s="0"/>
      <c r="OKE82" s="0"/>
      <c r="OKF82" s="0"/>
      <c r="OKG82" s="0"/>
      <c r="OKH82" s="0"/>
      <c r="OKI82" s="0"/>
      <c r="OKJ82" s="0"/>
      <c r="OKK82" s="0"/>
      <c r="OKL82" s="0"/>
      <c r="OKM82" s="0"/>
      <c r="OKN82" s="0"/>
      <c r="OKO82" s="0"/>
      <c r="OKP82" s="0"/>
      <c r="OKQ82" s="0"/>
      <c r="OKR82" s="0"/>
      <c r="OKS82" s="0"/>
      <c r="OKT82" s="0"/>
      <c r="OKU82" s="0"/>
      <c r="OKV82" s="0"/>
      <c r="OKW82" s="0"/>
      <c r="OKX82" s="0"/>
      <c r="OKY82" s="0"/>
      <c r="OKZ82" s="0"/>
      <c r="OLA82" s="0"/>
      <c r="OLB82" s="0"/>
      <c r="OLC82" s="0"/>
      <c r="OLD82" s="0"/>
      <c r="OLE82" s="0"/>
      <c r="OLF82" s="0"/>
      <c r="OLG82" s="0"/>
      <c r="OLH82" s="0"/>
      <c r="OLI82" s="0"/>
      <c r="OLJ82" s="0"/>
      <c r="OLK82" s="0"/>
      <c r="OLL82" s="0"/>
      <c r="OLM82" s="0"/>
      <c r="OLN82" s="0"/>
      <c r="OLO82" s="0"/>
      <c r="OLP82" s="0"/>
      <c r="OLQ82" s="0"/>
      <c r="OLR82" s="0"/>
      <c r="OLS82" s="0"/>
      <c r="OLT82" s="0"/>
      <c r="OLU82" s="0"/>
      <c r="OLV82" s="0"/>
      <c r="OLW82" s="0"/>
      <c r="OLX82" s="0"/>
      <c r="OLY82" s="0"/>
      <c r="OLZ82" s="0"/>
      <c r="OMA82" s="0"/>
      <c r="OMB82" s="0"/>
      <c r="OMC82" s="0"/>
      <c r="OMD82" s="0"/>
      <c r="OME82" s="0"/>
      <c r="OMF82" s="0"/>
      <c r="OMG82" s="0"/>
      <c r="OMH82" s="0"/>
      <c r="OMI82" s="0"/>
      <c r="OMJ82" s="0"/>
      <c r="OMK82" s="0"/>
      <c r="OML82" s="0"/>
      <c r="OMM82" s="0"/>
      <c r="OMN82" s="0"/>
      <c r="OMO82" s="0"/>
      <c r="OMP82" s="0"/>
      <c r="OMQ82" s="0"/>
      <c r="OMR82" s="0"/>
      <c r="OMS82" s="0"/>
      <c r="OMT82" s="0"/>
      <c r="OMU82" s="0"/>
      <c r="OMV82" s="0"/>
      <c r="OMW82" s="0"/>
      <c r="OMX82" s="0"/>
      <c r="OMY82" s="0"/>
      <c r="OMZ82" s="0"/>
      <c r="ONA82" s="0"/>
      <c r="ONB82" s="0"/>
      <c r="ONC82" s="0"/>
      <c r="OND82" s="0"/>
      <c r="ONE82" s="0"/>
      <c r="ONF82" s="0"/>
      <c r="ONG82" s="0"/>
      <c r="ONH82" s="0"/>
      <c r="ONI82" s="0"/>
      <c r="ONJ82" s="0"/>
      <c r="ONK82" s="0"/>
      <c r="ONL82" s="0"/>
      <c r="ONM82" s="0"/>
      <c r="ONN82" s="0"/>
      <c r="ONO82" s="0"/>
      <c r="ONP82" s="0"/>
      <c r="ONQ82" s="0"/>
      <c r="ONR82" s="0"/>
      <c r="ONS82" s="0"/>
      <c r="ONT82" s="0"/>
      <c r="ONU82" s="0"/>
      <c r="ONV82" s="0"/>
      <c r="ONW82" s="0"/>
      <c r="ONX82" s="0"/>
      <c r="ONY82" s="0"/>
      <c r="ONZ82" s="0"/>
      <c r="OOA82" s="0"/>
      <c r="OOB82" s="0"/>
      <c r="OOC82" s="0"/>
      <c r="OOD82" s="0"/>
      <c r="OOE82" s="0"/>
      <c r="OOF82" s="0"/>
      <c r="OOG82" s="0"/>
      <c r="OOH82" s="0"/>
      <c r="OOI82" s="0"/>
      <c r="OOJ82" s="0"/>
      <c r="OOK82" s="0"/>
      <c r="OOL82" s="0"/>
      <c r="OOM82" s="0"/>
      <c r="OON82" s="0"/>
      <c r="OOO82" s="0"/>
      <c r="OOP82" s="0"/>
      <c r="OOQ82" s="0"/>
      <c r="OOR82" s="0"/>
      <c r="OOS82" s="0"/>
      <c r="OOT82" s="0"/>
      <c r="OOU82" s="0"/>
      <c r="OOV82" s="0"/>
      <c r="OOW82" s="0"/>
      <c r="OOX82" s="0"/>
      <c r="OOY82" s="0"/>
      <c r="OOZ82" s="0"/>
      <c r="OPA82" s="0"/>
      <c r="OPB82" s="0"/>
      <c r="OPC82" s="0"/>
      <c r="OPD82" s="0"/>
      <c r="OPE82" s="0"/>
      <c r="OPF82" s="0"/>
      <c r="OPG82" s="0"/>
      <c r="OPH82" s="0"/>
      <c r="OPI82" s="0"/>
      <c r="OPJ82" s="0"/>
      <c r="OPK82" s="0"/>
      <c r="OPL82" s="0"/>
      <c r="OPM82" s="0"/>
      <c r="OPN82" s="0"/>
      <c r="OPO82" s="0"/>
      <c r="OPP82" s="0"/>
      <c r="OPQ82" s="0"/>
      <c r="OPR82" s="0"/>
      <c r="OPS82" s="0"/>
      <c r="OPT82" s="0"/>
      <c r="OPU82" s="0"/>
      <c r="OPV82" s="0"/>
      <c r="OPW82" s="0"/>
      <c r="OPX82" s="0"/>
      <c r="OPY82" s="0"/>
      <c r="OPZ82" s="0"/>
      <c r="OQA82" s="0"/>
      <c r="OQB82" s="0"/>
      <c r="OQC82" s="0"/>
      <c r="OQD82" s="0"/>
      <c r="OQE82" s="0"/>
      <c r="OQF82" s="0"/>
      <c r="OQG82" s="0"/>
      <c r="OQH82" s="0"/>
      <c r="OQI82" s="0"/>
      <c r="OQJ82" s="0"/>
      <c r="OQK82" s="0"/>
      <c r="OQL82" s="0"/>
      <c r="OQM82" s="0"/>
      <c r="OQN82" s="0"/>
      <c r="OQO82" s="0"/>
      <c r="OQP82" s="0"/>
      <c r="OQQ82" s="0"/>
      <c r="OQR82" s="0"/>
      <c r="OQS82" s="0"/>
      <c r="OQT82" s="0"/>
      <c r="OQU82" s="0"/>
      <c r="OQV82" s="0"/>
      <c r="OQW82" s="0"/>
      <c r="OQX82" s="0"/>
      <c r="OQY82" s="0"/>
      <c r="OQZ82" s="0"/>
      <c r="ORA82" s="0"/>
      <c r="ORB82" s="0"/>
      <c r="ORC82" s="0"/>
      <c r="ORD82" s="0"/>
      <c r="ORE82" s="0"/>
      <c r="ORF82" s="0"/>
      <c r="ORG82" s="0"/>
      <c r="ORH82" s="0"/>
      <c r="ORI82" s="0"/>
      <c r="ORJ82" s="0"/>
      <c r="ORK82" s="0"/>
      <c r="ORL82" s="0"/>
      <c r="ORM82" s="0"/>
      <c r="ORN82" s="0"/>
      <c r="ORO82" s="0"/>
      <c r="ORP82" s="0"/>
      <c r="ORQ82" s="0"/>
      <c r="ORR82" s="0"/>
      <c r="ORS82" s="0"/>
      <c r="ORT82" s="0"/>
      <c r="ORU82" s="0"/>
      <c r="ORV82" s="0"/>
      <c r="ORW82" s="0"/>
      <c r="ORX82" s="0"/>
      <c r="ORY82" s="0"/>
      <c r="ORZ82" s="0"/>
      <c r="OSA82" s="0"/>
      <c r="OSB82" s="0"/>
      <c r="OSC82" s="0"/>
      <c r="OSD82" s="0"/>
      <c r="OSE82" s="0"/>
      <c r="OSF82" s="0"/>
      <c r="OSG82" s="0"/>
      <c r="OSH82" s="0"/>
      <c r="OSI82" s="0"/>
      <c r="OSJ82" s="0"/>
      <c r="OSK82" s="0"/>
      <c r="OSL82" s="0"/>
      <c r="OSM82" s="0"/>
      <c r="OSN82" s="0"/>
      <c r="OSO82" s="0"/>
      <c r="OSP82" s="0"/>
      <c r="OSQ82" s="0"/>
      <c r="OSR82" s="0"/>
      <c r="OSS82" s="0"/>
      <c r="OST82" s="0"/>
      <c r="OSU82" s="0"/>
      <c r="OSV82" s="0"/>
      <c r="OSW82" s="0"/>
      <c r="OSX82" s="0"/>
      <c r="OSY82" s="0"/>
      <c r="OSZ82" s="0"/>
      <c r="OTA82" s="0"/>
      <c r="OTB82" s="0"/>
      <c r="OTC82" s="0"/>
      <c r="OTD82" s="0"/>
      <c r="OTE82" s="0"/>
      <c r="OTF82" s="0"/>
      <c r="OTG82" s="0"/>
      <c r="OTH82" s="0"/>
      <c r="OTI82" s="0"/>
      <c r="OTJ82" s="0"/>
      <c r="OTK82" s="0"/>
      <c r="OTL82" s="0"/>
      <c r="OTM82" s="0"/>
      <c r="OTN82" s="0"/>
      <c r="OTO82" s="0"/>
      <c r="OTP82" s="0"/>
      <c r="OTQ82" s="0"/>
      <c r="OTR82" s="0"/>
      <c r="OTS82" s="0"/>
      <c r="OTT82" s="0"/>
      <c r="OTU82" s="0"/>
      <c r="OTV82" s="0"/>
      <c r="OTW82" s="0"/>
      <c r="OTX82" s="0"/>
      <c r="OTY82" s="0"/>
      <c r="OTZ82" s="0"/>
      <c r="OUA82" s="0"/>
      <c r="OUB82" s="0"/>
      <c r="OUC82" s="0"/>
      <c r="OUD82" s="0"/>
      <c r="OUE82" s="0"/>
      <c r="OUF82" s="0"/>
      <c r="OUG82" s="0"/>
      <c r="OUH82" s="0"/>
      <c r="OUI82" s="0"/>
      <c r="OUJ82" s="0"/>
      <c r="OUK82" s="0"/>
      <c r="OUL82" s="0"/>
      <c r="OUM82" s="0"/>
      <c r="OUN82" s="0"/>
      <c r="OUO82" s="0"/>
      <c r="OUP82" s="0"/>
      <c r="OUQ82" s="0"/>
      <c r="OUR82" s="0"/>
      <c r="OUS82" s="0"/>
      <c r="OUT82" s="0"/>
      <c r="OUU82" s="0"/>
      <c r="OUV82" s="0"/>
      <c r="OUW82" s="0"/>
      <c r="OUX82" s="0"/>
      <c r="OUY82" s="0"/>
      <c r="OUZ82" s="0"/>
      <c r="OVA82" s="0"/>
      <c r="OVB82" s="0"/>
      <c r="OVC82" s="0"/>
      <c r="OVD82" s="0"/>
      <c r="OVE82" s="0"/>
      <c r="OVF82" s="0"/>
      <c r="OVG82" s="0"/>
      <c r="OVH82" s="0"/>
      <c r="OVI82" s="0"/>
      <c r="OVJ82" s="0"/>
      <c r="OVK82" s="0"/>
      <c r="OVL82" s="0"/>
      <c r="OVM82" s="0"/>
      <c r="OVN82" s="0"/>
      <c r="OVO82" s="0"/>
      <c r="OVP82" s="0"/>
      <c r="OVQ82" s="0"/>
      <c r="OVR82" s="0"/>
      <c r="OVS82" s="0"/>
      <c r="OVT82" s="0"/>
      <c r="OVU82" s="0"/>
      <c r="OVV82" s="0"/>
      <c r="OVW82" s="0"/>
      <c r="OVX82" s="0"/>
      <c r="OVY82" s="0"/>
      <c r="OVZ82" s="0"/>
      <c r="OWA82" s="0"/>
      <c r="OWB82" s="0"/>
      <c r="OWC82" s="0"/>
      <c r="OWD82" s="0"/>
      <c r="OWE82" s="0"/>
      <c r="OWF82" s="0"/>
      <c r="OWG82" s="0"/>
      <c r="OWH82" s="0"/>
      <c r="OWI82" s="0"/>
      <c r="OWJ82" s="0"/>
      <c r="OWK82" s="0"/>
      <c r="OWL82" s="0"/>
      <c r="OWM82" s="0"/>
      <c r="OWN82" s="0"/>
      <c r="OWO82" s="0"/>
      <c r="OWP82" s="0"/>
      <c r="OWQ82" s="0"/>
      <c r="OWR82" s="0"/>
      <c r="OWS82" s="0"/>
      <c r="OWT82" s="0"/>
      <c r="OWU82" s="0"/>
      <c r="OWV82" s="0"/>
      <c r="OWW82" s="0"/>
      <c r="OWX82" s="0"/>
      <c r="OWY82" s="0"/>
      <c r="OWZ82" s="0"/>
      <c r="OXA82" s="0"/>
      <c r="OXB82" s="0"/>
      <c r="OXC82" s="0"/>
      <c r="OXD82" s="0"/>
      <c r="OXE82" s="0"/>
      <c r="OXF82" s="0"/>
      <c r="OXG82" s="0"/>
      <c r="OXH82" s="0"/>
      <c r="OXI82" s="0"/>
      <c r="OXJ82" s="0"/>
      <c r="OXK82" s="0"/>
      <c r="OXL82" s="0"/>
      <c r="OXM82" s="0"/>
      <c r="OXN82" s="0"/>
      <c r="OXO82" s="0"/>
      <c r="OXP82" s="0"/>
      <c r="OXQ82" s="0"/>
      <c r="OXR82" s="0"/>
      <c r="OXS82" s="0"/>
      <c r="OXT82" s="0"/>
      <c r="OXU82" s="0"/>
      <c r="OXV82" s="0"/>
      <c r="OXW82" s="0"/>
      <c r="OXX82" s="0"/>
      <c r="OXY82" s="0"/>
      <c r="OXZ82" s="0"/>
      <c r="OYA82" s="0"/>
      <c r="OYB82" s="0"/>
      <c r="OYC82" s="0"/>
      <c r="OYD82" s="0"/>
      <c r="OYE82" s="0"/>
      <c r="OYF82" s="0"/>
      <c r="OYG82" s="0"/>
      <c r="OYH82" s="0"/>
      <c r="OYI82" s="0"/>
      <c r="OYJ82" s="0"/>
      <c r="OYK82" s="0"/>
      <c r="OYL82" s="0"/>
      <c r="OYM82" s="0"/>
      <c r="OYN82" s="0"/>
      <c r="OYO82" s="0"/>
      <c r="OYP82" s="0"/>
      <c r="OYQ82" s="0"/>
      <c r="OYR82" s="0"/>
      <c r="OYS82" s="0"/>
      <c r="OYT82" s="0"/>
      <c r="OYU82" s="0"/>
      <c r="OYV82" s="0"/>
      <c r="OYW82" s="0"/>
      <c r="OYX82" s="0"/>
      <c r="OYY82" s="0"/>
      <c r="OYZ82" s="0"/>
      <c r="OZA82" s="0"/>
      <c r="OZB82" s="0"/>
      <c r="OZC82" s="0"/>
      <c r="OZD82" s="0"/>
      <c r="OZE82" s="0"/>
      <c r="OZF82" s="0"/>
      <c r="OZG82" s="0"/>
      <c r="OZH82" s="0"/>
      <c r="OZI82" s="0"/>
      <c r="OZJ82" s="0"/>
      <c r="OZK82" s="0"/>
      <c r="OZL82" s="0"/>
      <c r="OZM82" s="0"/>
      <c r="OZN82" s="0"/>
      <c r="OZO82" s="0"/>
      <c r="OZP82" s="0"/>
      <c r="OZQ82" s="0"/>
      <c r="OZR82" s="0"/>
      <c r="OZS82" s="0"/>
      <c r="OZT82" s="0"/>
      <c r="OZU82" s="0"/>
      <c r="OZV82" s="0"/>
      <c r="OZW82" s="0"/>
      <c r="OZX82" s="0"/>
      <c r="OZY82" s="0"/>
      <c r="OZZ82" s="0"/>
      <c r="PAA82" s="0"/>
      <c r="PAB82" s="0"/>
      <c r="PAC82" s="0"/>
      <c r="PAD82" s="0"/>
      <c r="PAE82" s="0"/>
      <c r="PAF82" s="0"/>
      <c r="PAG82" s="0"/>
      <c r="PAH82" s="0"/>
      <c r="PAI82" s="0"/>
      <c r="PAJ82" s="0"/>
      <c r="PAK82" s="0"/>
      <c r="PAL82" s="0"/>
      <c r="PAM82" s="0"/>
      <c r="PAN82" s="0"/>
      <c r="PAO82" s="0"/>
      <c r="PAP82" s="0"/>
      <c r="PAQ82" s="0"/>
      <c r="PAR82" s="0"/>
      <c r="PAS82" s="0"/>
      <c r="PAT82" s="0"/>
      <c r="PAU82" s="0"/>
      <c r="PAV82" s="0"/>
      <c r="PAW82" s="0"/>
      <c r="PAX82" s="0"/>
      <c r="PAY82" s="0"/>
      <c r="PAZ82" s="0"/>
      <c r="PBA82" s="0"/>
      <c r="PBB82" s="0"/>
      <c r="PBC82" s="0"/>
      <c r="PBD82" s="0"/>
      <c r="PBE82" s="0"/>
      <c r="PBF82" s="0"/>
      <c r="PBG82" s="0"/>
      <c r="PBH82" s="0"/>
      <c r="PBI82" s="0"/>
      <c r="PBJ82" s="0"/>
      <c r="PBK82" s="0"/>
      <c r="PBL82" s="0"/>
      <c r="PBM82" s="0"/>
      <c r="PBN82" s="0"/>
      <c r="PBO82" s="0"/>
      <c r="PBP82" s="0"/>
      <c r="PBQ82" s="0"/>
      <c r="PBR82" s="0"/>
      <c r="PBS82" s="0"/>
      <c r="PBT82" s="0"/>
      <c r="PBU82" s="0"/>
      <c r="PBV82" s="0"/>
      <c r="PBW82" s="0"/>
      <c r="PBX82" s="0"/>
      <c r="PBY82" s="0"/>
      <c r="PBZ82" s="0"/>
      <c r="PCA82" s="0"/>
      <c r="PCB82" s="0"/>
      <c r="PCC82" s="0"/>
      <c r="PCD82" s="0"/>
      <c r="PCE82" s="0"/>
      <c r="PCF82" s="0"/>
      <c r="PCG82" s="0"/>
      <c r="PCH82" s="0"/>
      <c r="PCI82" s="0"/>
      <c r="PCJ82" s="0"/>
      <c r="PCK82" s="0"/>
      <c r="PCL82" s="0"/>
      <c r="PCM82" s="0"/>
      <c r="PCN82" s="0"/>
      <c r="PCO82" s="0"/>
      <c r="PCP82" s="0"/>
      <c r="PCQ82" s="0"/>
      <c r="PCR82" s="0"/>
      <c r="PCS82" s="0"/>
      <c r="PCT82" s="0"/>
      <c r="PCU82" s="0"/>
      <c r="PCV82" s="0"/>
      <c r="PCW82" s="0"/>
      <c r="PCX82" s="0"/>
      <c r="PCY82" s="0"/>
      <c r="PCZ82" s="0"/>
      <c r="PDA82" s="0"/>
      <c r="PDB82" s="0"/>
      <c r="PDC82" s="0"/>
      <c r="PDD82" s="0"/>
      <c r="PDE82" s="0"/>
      <c r="PDF82" s="0"/>
      <c r="PDG82" s="0"/>
      <c r="PDH82" s="0"/>
      <c r="PDI82" s="0"/>
      <c r="PDJ82" s="0"/>
      <c r="PDK82" s="0"/>
      <c r="PDL82" s="0"/>
      <c r="PDM82" s="0"/>
      <c r="PDN82" s="0"/>
      <c r="PDO82" s="0"/>
      <c r="PDP82" s="0"/>
      <c r="PDQ82" s="0"/>
      <c r="PDR82" s="0"/>
      <c r="PDS82" s="0"/>
      <c r="PDT82" s="0"/>
      <c r="PDU82" s="0"/>
      <c r="PDV82" s="0"/>
      <c r="PDW82" s="0"/>
      <c r="PDX82" s="0"/>
      <c r="PDY82" s="0"/>
      <c r="PDZ82" s="0"/>
      <c r="PEA82" s="0"/>
      <c r="PEB82" s="0"/>
      <c r="PEC82" s="0"/>
      <c r="PED82" s="0"/>
      <c r="PEE82" s="0"/>
      <c r="PEF82" s="0"/>
      <c r="PEG82" s="0"/>
      <c r="PEH82" s="0"/>
      <c r="PEI82" s="0"/>
      <c r="PEJ82" s="0"/>
      <c r="PEK82" s="0"/>
      <c r="PEL82" s="0"/>
      <c r="PEM82" s="0"/>
      <c r="PEN82" s="0"/>
      <c r="PEO82" s="0"/>
      <c r="PEP82" s="0"/>
      <c r="PEQ82" s="0"/>
      <c r="PER82" s="0"/>
      <c r="PES82" s="0"/>
      <c r="PET82" s="0"/>
      <c r="PEU82" s="0"/>
      <c r="PEV82" s="0"/>
      <c r="PEW82" s="0"/>
      <c r="PEX82" s="0"/>
      <c r="PEY82" s="0"/>
      <c r="PEZ82" s="0"/>
      <c r="PFA82" s="0"/>
      <c r="PFB82" s="0"/>
      <c r="PFC82" s="0"/>
      <c r="PFD82" s="0"/>
      <c r="PFE82" s="0"/>
      <c r="PFF82" s="0"/>
      <c r="PFG82" s="0"/>
      <c r="PFH82" s="0"/>
      <c r="PFI82" s="0"/>
      <c r="PFJ82" s="0"/>
      <c r="PFK82" s="0"/>
      <c r="PFL82" s="0"/>
      <c r="PFM82" s="0"/>
      <c r="PFN82" s="0"/>
      <c r="PFO82" s="0"/>
      <c r="PFP82" s="0"/>
      <c r="PFQ82" s="0"/>
      <c r="PFR82" s="0"/>
      <c r="PFS82" s="0"/>
      <c r="PFT82" s="0"/>
      <c r="PFU82" s="0"/>
      <c r="PFV82" s="0"/>
      <c r="PFW82" s="0"/>
      <c r="PFX82" s="0"/>
      <c r="PFY82" s="0"/>
      <c r="PFZ82" s="0"/>
      <c r="PGA82" s="0"/>
      <c r="PGB82" s="0"/>
      <c r="PGC82" s="0"/>
      <c r="PGD82" s="0"/>
      <c r="PGE82" s="0"/>
      <c r="PGF82" s="0"/>
      <c r="PGG82" s="0"/>
      <c r="PGH82" s="0"/>
      <c r="PGI82" s="0"/>
      <c r="PGJ82" s="0"/>
      <c r="PGK82" s="0"/>
      <c r="PGL82" s="0"/>
      <c r="PGM82" s="0"/>
      <c r="PGN82" s="0"/>
      <c r="PGO82" s="0"/>
      <c r="PGP82" s="0"/>
      <c r="PGQ82" s="0"/>
      <c r="PGR82" s="0"/>
      <c r="PGS82" s="0"/>
      <c r="PGT82" s="0"/>
      <c r="PGU82" s="0"/>
      <c r="PGV82" s="0"/>
      <c r="PGW82" s="0"/>
      <c r="PGX82" s="0"/>
      <c r="PGY82" s="0"/>
      <c r="PGZ82" s="0"/>
      <c r="PHA82" s="0"/>
      <c r="PHB82" s="0"/>
      <c r="PHC82" s="0"/>
      <c r="PHD82" s="0"/>
      <c r="PHE82" s="0"/>
      <c r="PHF82" s="0"/>
      <c r="PHG82" s="0"/>
      <c r="PHH82" s="0"/>
      <c r="PHI82" s="0"/>
      <c r="PHJ82" s="0"/>
      <c r="PHK82" s="0"/>
      <c r="PHL82" s="0"/>
      <c r="PHM82" s="0"/>
      <c r="PHN82" s="0"/>
      <c r="PHO82" s="0"/>
      <c r="PHP82" s="0"/>
      <c r="PHQ82" s="0"/>
      <c r="PHR82" s="0"/>
      <c r="PHS82" s="0"/>
      <c r="PHT82" s="0"/>
      <c r="PHU82" s="0"/>
      <c r="PHV82" s="0"/>
      <c r="PHW82" s="0"/>
      <c r="PHX82" s="0"/>
      <c r="PHY82" s="0"/>
      <c r="PHZ82" s="0"/>
      <c r="PIA82" s="0"/>
      <c r="PIB82" s="0"/>
      <c r="PIC82" s="0"/>
      <c r="PID82" s="0"/>
      <c r="PIE82" s="0"/>
      <c r="PIF82" s="0"/>
      <c r="PIG82" s="0"/>
      <c r="PIH82" s="0"/>
      <c r="PII82" s="0"/>
      <c r="PIJ82" s="0"/>
      <c r="PIK82" s="0"/>
      <c r="PIL82" s="0"/>
      <c r="PIM82" s="0"/>
      <c r="PIN82" s="0"/>
      <c r="PIO82" s="0"/>
      <c r="PIP82" s="0"/>
      <c r="PIQ82" s="0"/>
      <c r="PIR82" s="0"/>
      <c r="PIS82" s="0"/>
      <c r="PIT82" s="0"/>
      <c r="PIU82" s="0"/>
      <c r="PIV82" s="0"/>
      <c r="PIW82" s="0"/>
      <c r="PIX82" s="0"/>
      <c r="PIY82" s="0"/>
      <c r="PIZ82" s="0"/>
      <c r="PJA82" s="0"/>
      <c r="PJB82" s="0"/>
      <c r="PJC82" s="0"/>
      <c r="PJD82" s="0"/>
      <c r="PJE82" s="0"/>
      <c r="PJF82" s="0"/>
      <c r="PJG82" s="0"/>
      <c r="PJH82" s="0"/>
      <c r="PJI82" s="0"/>
      <c r="PJJ82" s="0"/>
      <c r="PJK82" s="0"/>
      <c r="PJL82" s="0"/>
      <c r="PJM82" s="0"/>
      <c r="PJN82" s="0"/>
      <c r="PJO82" s="0"/>
      <c r="PJP82" s="0"/>
      <c r="PJQ82" s="0"/>
      <c r="PJR82" s="0"/>
      <c r="PJS82" s="0"/>
      <c r="PJT82" s="0"/>
      <c r="PJU82" s="0"/>
      <c r="PJV82" s="0"/>
      <c r="PJW82" s="0"/>
      <c r="PJX82" s="0"/>
      <c r="PJY82" s="0"/>
      <c r="PJZ82" s="0"/>
      <c r="PKA82" s="0"/>
      <c r="PKB82" s="0"/>
      <c r="PKC82" s="0"/>
      <c r="PKD82" s="0"/>
      <c r="PKE82" s="0"/>
      <c r="PKF82" s="0"/>
      <c r="PKG82" s="0"/>
      <c r="PKH82" s="0"/>
      <c r="PKI82" s="0"/>
      <c r="PKJ82" s="0"/>
      <c r="PKK82" s="0"/>
      <c r="PKL82" s="0"/>
      <c r="PKM82" s="0"/>
      <c r="PKN82" s="0"/>
      <c r="PKO82" s="0"/>
      <c r="PKP82" s="0"/>
      <c r="PKQ82" s="0"/>
      <c r="PKR82" s="0"/>
      <c r="PKS82" s="0"/>
      <c r="PKT82" s="0"/>
      <c r="PKU82" s="0"/>
      <c r="PKV82" s="0"/>
      <c r="PKW82" s="0"/>
      <c r="PKX82" s="0"/>
      <c r="PKY82" s="0"/>
      <c r="PKZ82" s="0"/>
      <c r="PLA82" s="0"/>
      <c r="PLB82" s="0"/>
      <c r="PLC82" s="0"/>
      <c r="PLD82" s="0"/>
      <c r="PLE82" s="0"/>
      <c r="PLF82" s="0"/>
      <c r="PLG82" s="0"/>
      <c r="PLH82" s="0"/>
      <c r="PLI82" s="0"/>
      <c r="PLJ82" s="0"/>
      <c r="PLK82" s="0"/>
      <c r="PLL82" s="0"/>
      <c r="PLM82" s="0"/>
      <c r="PLN82" s="0"/>
      <c r="PLO82" s="0"/>
      <c r="PLP82" s="0"/>
      <c r="PLQ82" s="0"/>
      <c r="PLR82" s="0"/>
      <c r="PLS82" s="0"/>
      <c r="PLT82" s="0"/>
      <c r="PLU82" s="0"/>
      <c r="PLV82" s="0"/>
      <c r="PLW82" s="0"/>
      <c r="PLX82" s="0"/>
      <c r="PLY82" s="0"/>
      <c r="PLZ82" s="0"/>
      <c r="PMA82" s="0"/>
      <c r="PMB82" s="0"/>
      <c r="PMC82" s="0"/>
      <c r="PMD82" s="0"/>
      <c r="PME82" s="0"/>
      <c r="PMF82" s="0"/>
      <c r="PMG82" s="0"/>
      <c r="PMH82" s="0"/>
      <c r="PMI82" s="0"/>
      <c r="PMJ82" s="0"/>
      <c r="PMK82" s="0"/>
      <c r="PML82" s="0"/>
      <c r="PMM82" s="0"/>
      <c r="PMN82" s="0"/>
      <c r="PMO82" s="0"/>
      <c r="PMP82" s="0"/>
      <c r="PMQ82" s="0"/>
      <c r="PMR82" s="0"/>
      <c r="PMS82" s="0"/>
      <c r="PMT82" s="0"/>
      <c r="PMU82" s="0"/>
      <c r="PMV82" s="0"/>
      <c r="PMW82" s="0"/>
      <c r="PMX82" s="0"/>
      <c r="PMY82" s="0"/>
      <c r="PMZ82" s="0"/>
      <c r="PNA82" s="0"/>
      <c r="PNB82" s="0"/>
      <c r="PNC82" s="0"/>
      <c r="PND82" s="0"/>
      <c r="PNE82" s="0"/>
      <c r="PNF82" s="0"/>
      <c r="PNG82" s="0"/>
      <c r="PNH82" s="0"/>
      <c r="PNI82" s="0"/>
      <c r="PNJ82" s="0"/>
      <c r="PNK82" s="0"/>
      <c r="PNL82" s="0"/>
      <c r="PNM82" s="0"/>
      <c r="PNN82" s="0"/>
      <c r="PNO82" s="0"/>
      <c r="PNP82" s="0"/>
      <c r="PNQ82" s="0"/>
      <c r="PNR82" s="0"/>
      <c r="PNS82" s="0"/>
      <c r="PNT82" s="0"/>
      <c r="PNU82" s="0"/>
      <c r="PNV82" s="0"/>
      <c r="PNW82" s="0"/>
      <c r="PNX82" s="0"/>
      <c r="PNY82" s="0"/>
      <c r="PNZ82" s="0"/>
      <c r="POA82" s="0"/>
      <c r="POB82" s="0"/>
      <c r="POC82" s="0"/>
      <c r="POD82" s="0"/>
      <c r="POE82" s="0"/>
      <c r="POF82" s="0"/>
      <c r="POG82" s="0"/>
      <c r="POH82" s="0"/>
      <c r="POI82" s="0"/>
      <c r="POJ82" s="0"/>
      <c r="POK82" s="0"/>
      <c r="POL82" s="0"/>
      <c r="POM82" s="0"/>
      <c r="PON82" s="0"/>
      <c r="POO82" s="0"/>
      <c r="POP82" s="0"/>
      <c r="POQ82" s="0"/>
      <c r="POR82" s="0"/>
      <c r="POS82" s="0"/>
      <c r="POT82" s="0"/>
      <c r="POU82" s="0"/>
      <c r="POV82" s="0"/>
      <c r="POW82" s="0"/>
      <c r="POX82" s="0"/>
      <c r="POY82" s="0"/>
      <c r="POZ82" s="0"/>
      <c r="PPA82" s="0"/>
      <c r="PPB82" s="0"/>
      <c r="PPC82" s="0"/>
      <c r="PPD82" s="0"/>
      <c r="PPE82" s="0"/>
      <c r="PPF82" s="0"/>
      <c r="PPG82" s="0"/>
      <c r="PPH82" s="0"/>
      <c r="PPI82" s="0"/>
      <c r="PPJ82" s="0"/>
      <c r="PPK82" s="0"/>
      <c r="PPL82" s="0"/>
      <c r="PPM82" s="0"/>
      <c r="PPN82" s="0"/>
      <c r="PPO82" s="0"/>
      <c r="PPP82" s="0"/>
      <c r="PPQ82" s="0"/>
      <c r="PPR82" s="0"/>
      <c r="PPS82" s="0"/>
      <c r="PPT82" s="0"/>
      <c r="PPU82" s="0"/>
      <c r="PPV82" s="0"/>
      <c r="PPW82" s="0"/>
      <c r="PPX82" s="0"/>
      <c r="PPY82" s="0"/>
      <c r="PPZ82" s="0"/>
      <c r="PQA82" s="0"/>
      <c r="PQB82" s="0"/>
      <c r="PQC82" s="0"/>
      <c r="PQD82" s="0"/>
      <c r="PQE82" s="0"/>
      <c r="PQF82" s="0"/>
      <c r="PQG82" s="0"/>
      <c r="PQH82" s="0"/>
      <c r="PQI82" s="0"/>
      <c r="PQJ82" s="0"/>
      <c r="PQK82" s="0"/>
      <c r="PQL82" s="0"/>
      <c r="PQM82" s="0"/>
      <c r="PQN82" s="0"/>
      <c r="PQO82" s="0"/>
      <c r="PQP82" s="0"/>
      <c r="PQQ82" s="0"/>
      <c r="PQR82" s="0"/>
      <c r="PQS82" s="0"/>
      <c r="PQT82" s="0"/>
      <c r="PQU82" s="0"/>
      <c r="PQV82" s="0"/>
      <c r="PQW82" s="0"/>
      <c r="PQX82" s="0"/>
      <c r="PQY82" s="0"/>
      <c r="PQZ82" s="0"/>
      <c r="PRA82" s="0"/>
      <c r="PRB82" s="0"/>
      <c r="PRC82" s="0"/>
      <c r="PRD82" s="0"/>
      <c r="PRE82" s="0"/>
      <c r="PRF82" s="0"/>
      <c r="PRG82" s="0"/>
      <c r="PRH82" s="0"/>
      <c r="PRI82" s="0"/>
      <c r="PRJ82" s="0"/>
      <c r="PRK82" s="0"/>
      <c r="PRL82" s="0"/>
      <c r="PRM82" s="0"/>
      <c r="PRN82" s="0"/>
      <c r="PRO82" s="0"/>
      <c r="PRP82" s="0"/>
      <c r="PRQ82" s="0"/>
      <c r="PRR82" s="0"/>
      <c r="PRS82" s="0"/>
      <c r="PRT82" s="0"/>
      <c r="PRU82" s="0"/>
      <c r="PRV82" s="0"/>
      <c r="PRW82" s="0"/>
      <c r="PRX82" s="0"/>
      <c r="PRY82" s="0"/>
      <c r="PRZ82" s="0"/>
      <c r="PSA82" s="0"/>
      <c r="PSB82" s="0"/>
      <c r="PSC82" s="0"/>
      <c r="PSD82" s="0"/>
      <c r="PSE82" s="0"/>
      <c r="PSF82" s="0"/>
      <c r="PSG82" s="0"/>
      <c r="PSH82" s="0"/>
      <c r="PSI82" s="0"/>
      <c r="PSJ82" s="0"/>
      <c r="PSK82" s="0"/>
      <c r="PSL82" s="0"/>
      <c r="PSM82" s="0"/>
      <c r="PSN82" s="0"/>
      <c r="PSO82" s="0"/>
      <c r="PSP82" s="0"/>
      <c r="PSQ82" s="0"/>
      <c r="PSR82" s="0"/>
      <c r="PSS82" s="0"/>
      <c r="PST82" s="0"/>
      <c r="PSU82" s="0"/>
      <c r="PSV82" s="0"/>
      <c r="PSW82" s="0"/>
      <c r="PSX82" s="0"/>
      <c r="PSY82" s="0"/>
      <c r="PSZ82" s="0"/>
      <c r="PTA82" s="0"/>
      <c r="PTB82" s="0"/>
      <c r="PTC82" s="0"/>
      <c r="PTD82" s="0"/>
      <c r="PTE82" s="0"/>
      <c r="PTF82" s="0"/>
      <c r="PTG82" s="0"/>
      <c r="PTH82" s="0"/>
      <c r="PTI82" s="0"/>
      <c r="PTJ82" s="0"/>
      <c r="PTK82" s="0"/>
      <c r="PTL82" s="0"/>
      <c r="PTM82" s="0"/>
      <c r="PTN82" s="0"/>
      <c r="PTO82" s="0"/>
      <c r="PTP82" s="0"/>
      <c r="PTQ82" s="0"/>
      <c r="PTR82" s="0"/>
      <c r="PTS82" s="0"/>
      <c r="PTT82" s="0"/>
      <c r="PTU82" s="0"/>
      <c r="PTV82" s="0"/>
      <c r="PTW82" s="0"/>
      <c r="PTX82" s="0"/>
      <c r="PTY82" s="0"/>
      <c r="PTZ82" s="0"/>
      <c r="PUA82" s="0"/>
      <c r="PUB82" s="0"/>
      <c r="PUC82" s="0"/>
      <c r="PUD82" s="0"/>
      <c r="PUE82" s="0"/>
      <c r="PUF82" s="0"/>
      <c r="PUG82" s="0"/>
      <c r="PUH82" s="0"/>
      <c r="PUI82" s="0"/>
      <c r="PUJ82" s="0"/>
      <c r="PUK82" s="0"/>
      <c r="PUL82" s="0"/>
      <c r="PUM82" s="0"/>
      <c r="PUN82" s="0"/>
      <c r="PUO82" s="0"/>
      <c r="PUP82" s="0"/>
      <c r="PUQ82" s="0"/>
      <c r="PUR82" s="0"/>
      <c r="PUS82" s="0"/>
      <c r="PUT82" s="0"/>
      <c r="PUU82" s="0"/>
      <c r="PUV82" s="0"/>
      <c r="PUW82" s="0"/>
      <c r="PUX82" s="0"/>
      <c r="PUY82" s="0"/>
      <c r="PUZ82" s="0"/>
      <c r="PVA82" s="0"/>
      <c r="PVB82" s="0"/>
      <c r="PVC82" s="0"/>
      <c r="PVD82" s="0"/>
      <c r="PVE82" s="0"/>
      <c r="PVF82" s="0"/>
      <c r="PVG82" s="0"/>
      <c r="PVH82" s="0"/>
      <c r="PVI82" s="0"/>
      <c r="PVJ82" s="0"/>
      <c r="PVK82" s="0"/>
      <c r="PVL82" s="0"/>
      <c r="PVM82" s="0"/>
      <c r="PVN82" s="0"/>
      <c r="PVO82" s="0"/>
      <c r="PVP82" s="0"/>
      <c r="PVQ82" s="0"/>
      <c r="PVR82" s="0"/>
      <c r="PVS82" s="0"/>
      <c r="PVT82" s="0"/>
      <c r="PVU82" s="0"/>
      <c r="PVV82" s="0"/>
      <c r="PVW82" s="0"/>
      <c r="PVX82" s="0"/>
      <c r="PVY82" s="0"/>
      <c r="PVZ82" s="0"/>
      <c r="PWA82" s="0"/>
      <c r="PWB82" s="0"/>
      <c r="PWC82" s="0"/>
      <c r="PWD82" s="0"/>
      <c r="PWE82" s="0"/>
      <c r="PWF82" s="0"/>
      <c r="PWG82" s="0"/>
      <c r="PWH82" s="0"/>
      <c r="PWI82" s="0"/>
      <c r="PWJ82" s="0"/>
      <c r="PWK82" s="0"/>
      <c r="PWL82" s="0"/>
      <c r="PWM82" s="0"/>
      <c r="PWN82" s="0"/>
      <c r="PWO82" s="0"/>
      <c r="PWP82" s="0"/>
      <c r="PWQ82" s="0"/>
      <c r="PWR82" s="0"/>
      <c r="PWS82" s="0"/>
      <c r="PWT82" s="0"/>
      <c r="PWU82" s="0"/>
      <c r="PWV82" s="0"/>
      <c r="PWW82" s="0"/>
      <c r="PWX82" s="0"/>
      <c r="PWY82" s="0"/>
      <c r="PWZ82" s="0"/>
      <c r="PXA82" s="0"/>
      <c r="PXB82" s="0"/>
      <c r="PXC82" s="0"/>
      <c r="PXD82" s="0"/>
      <c r="PXE82" s="0"/>
      <c r="PXF82" s="0"/>
      <c r="PXG82" s="0"/>
      <c r="PXH82" s="0"/>
      <c r="PXI82" s="0"/>
      <c r="PXJ82" s="0"/>
      <c r="PXK82" s="0"/>
      <c r="PXL82" s="0"/>
      <c r="PXM82" s="0"/>
      <c r="PXN82" s="0"/>
      <c r="PXO82" s="0"/>
      <c r="PXP82" s="0"/>
      <c r="PXQ82" s="0"/>
      <c r="PXR82" s="0"/>
      <c r="PXS82" s="0"/>
      <c r="PXT82" s="0"/>
      <c r="PXU82" s="0"/>
      <c r="PXV82" s="0"/>
      <c r="PXW82" s="0"/>
      <c r="PXX82" s="0"/>
      <c r="PXY82" s="0"/>
      <c r="PXZ82" s="0"/>
      <c r="PYA82" s="0"/>
      <c r="PYB82" s="0"/>
      <c r="PYC82" s="0"/>
      <c r="PYD82" s="0"/>
      <c r="PYE82" s="0"/>
      <c r="PYF82" s="0"/>
      <c r="PYG82" s="0"/>
      <c r="PYH82" s="0"/>
      <c r="PYI82" s="0"/>
      <c r="PYJ82" s="0"/>
      <c r="PYK82" s="0"/>
      <c r="PYL82" s="0"/>
      <c r="PYM82" s="0"/>
      <c r="PYN82" s="0"/>
      <c r="PYO82" s="0"/>
      <c r="PYP82" s="0"/>
      <c r="PYQ82" s="0"/>
      <c r="PYR82" s="0"/>
      <c r="PYS82" s="0"/>
      <c r="PYT82" s="0"/>
      <c r="PYU82" s="0"/>
      <c r="PYV82" s="0"/>
      <c r="PYW82" s="0"/>
      <c r="PYX82" s="0"/>
      <c r="PYY82" s="0"/>
      <c r="PYZ82" s="0"/>
      <c r="PZA82" s="0"/>
      <c r="PZB82" s="0"/>
      <c r="PZC82" s="0"/>
      <c r="PZD82" s="0"/>
      <c r="PZE82" s="0"/>
      <c r="PZF82" s="0"/>
      <c r="PZG82" s="0"/>
      <c r="PZH82" s="0"/>
      <c r="PZI82" s="0"/>
      <c r="PZJ82" s="0"/>
      <c r="PZK82" s="0"/>
      <c r="PZL82" s="0"/>
      <c r="PZM82" s="0"/>
      <c r="PZN82" s="0"/>
      <c r="PZO82" s="0"/>
      <c r="PZP82" s="0"/>
      <c r="PZQ82" s="0"/>
      <c r="PZR82" s="0"/>
      <c r="PZS82" s="0"/>
      <c r="PZT82" s="0"/>
      <c r="PZU82" s="0"/>
      <c r="PZV82" s="0"/>
      <c r="PZW82" s="0"/>
      <c r="PZX82" s="0"/>
      <c r="PZY82" s="0"/>
      <c r="PZZ82" s="0"/>
      <c r="QAA82" s="0"/>
      <c r="QAB82" s="0"/>
      <c r="QAC82" s="0"/>
      <c r="QAD82" s="0"/>
      <c r="QAE82" s="0"/>
      <c r="QAF82" s="0"/>
      <c r="QAG82" s="0"/>
      <c r="QAH82" s="0"/>
      <c r="QAI82" s="0"/>
      <c r="QAJ82" s="0"/>
      <c r="QAK82" s="0"/>
      <c r="QAL82" s="0"/>
      <c r="QAM82" s="0"/>
      <c r="QAN82" s="0"/>
      <c r="QAO82" s="0"/>
      <c r="QAP82" s="0"/>
      <c r="QAQ82" s="0"/>
      <c r="QAR82" s="0"/>
      <c r="QAS82" s="0"/>
      <c r="QAT82" s="0"/>
      <c r="QAU82" s="0"/>
      <c r="QAV82" s="0"/>
      <c r="QAW82" s="0"/>
      <c r="QAX82" s="0"/>
      <c r="QAY82" s="0"/>
      <c r="QAZ82" s="0"/>
      <c r="QBA82" s="0"/>
      <c r="QBB82" s="0"/>
      <c r="QBC82" s="0"/>
      <c r="QBD82" s="0"/>
      <c r="QBE82" s="0"/>
      <c r="QBF82" s="0"/>
      <c r="QBG82" s="0"/>
      <c r="QBH82" s="0"/>
      <c r="QBI82" s="0"/>
      <c r="QBJ82" s="0"/>
      <c r="QBK82" s="0"/>
      <c r="QBL82" s="0"/>
      <c r="QBM82" s="0"/>
      <c r="QBN82" s="0"/>
      <c r="QBO82" s="0"/>
      <c r="QBP82" s="0"/>
      <c r="QBQ82" s="0"/>
      <c r="QBR82" s="0"/>
      <c r="QBS82" s="0"/>
      <c r="QBT82" s="0"/>
      <c r="QBU82" s="0"/>
      <c r="QBV82" s="0"/>
      <c r="QBW82" s="0"/>
      <c r="QBX82" s="0"/>
      <c r="QBY82" s="0"/>
      <c r="QBZ82" s="0"/>
      <c r="QCA82" s="0"/>
      <c r="QCB82" s="0"/>
      <c r="QCC82" s="0"/>
      <c r="QCD82" s="0"/>
      <c r="QCE82" s="0"/>
      <c r="QCF82" s="0"/>
      <c r="QCG82" s="0"/>
      <c r="QCH82" s="0"/>
      <c r="QCI82" s="0"/>
      <c r="QCJ82" s="0"/>
      <c r="QCK82" s="0"/>
      <c r="QCL82" s="0"/>
      <c r="QCM82" s="0"/>
      <c r="QCN82" s="0"/>
      <c r="QCO82" s="0"/>
      <c r="QCP82" s="0"/>
      <c r="QCQ82" s="0"/>
      <c r="QCR82" s="0"/>
      <c r="QCS82" s="0"/>
      <c r="QCT82" s="0"/>
      <c r="QCU82" s="0"/>
      <c r="QCV82" s="0"/>
      <c r="QCW82" s="0"/>
      <c r="QCX82" s="0"/>
      <c r="QCY82" s="0"/>
      <c r="QCZ82" s="0"/>
      <c r="QDA82" s="0"/>
      <c r="QDB82" s="0"/>
      <c r="QDC82" s="0"/>
      <c r="QDD82" s="0"/>
      <c r="QDE82" s="0"/>
      <c r="QDF82" s="0"/>
      <c r="QDG82" s="0"/>
      <c r="QDH82" s="0"/>
      <c r="QDI82" s="0"/>
      <c r="QDJ82" s="0"/>
      <c r="QDK82" s="0"/>
      <c r="QDL82" s="0"/>
      <c r="QDM82" s="0"/>
      <c r="QDN82" s="0"/>
      <c r="QDO82" s="0"/>
      <c r="QDP82" s="0"/>
      <c r="QDQ82" s="0"/>
      <c r="QDR82" s="0"/>
      <c r="QDS82" s="0"/>
      <c r="QDT82" s="0"/>
      <c r="QDU82" s="0"/>
      <c r="QDV82" s="0"/>
      <c r="QDW82" s="0"/>
      <c r="QDX82" s="0"/>
      <c r="QDY82" s="0"/>
      <c r="QDZ82" s="0"/>
      <c r="QEA82" s="0"/>
      <c r="QEB82" s="0"/>
      <c r="QEC82" s="0"/>
      <c r="QED82" s="0"/>
      <c r="QEE82" s="0"/>
      <c r="QEF82" s="0"/>
      <c r="QEG82" s="0"/>
      <c r="QEH82" s="0"/>
      <c r="QEI82" s="0"/>
      <c r="QEJ82" s="0"/>
      <c r="QEK82" s="0"/>
      <c r="QEL82" s="0"/>
      <c r="QEM82" s="0"/>
      <c r="QEN82" s="0"/>
      <c r="QEO82" s="0"/>
      <c r="QEP82" s="0"/>
      <c r="QEQ82" s="0"/>
      <c r="QER82" s="0"/>
      <c r="QES82" s="0"/>
      <c r="QET82" s="0"/>
      <c r="QEU82" s="0"/>
      <c r="QEV82" s="0"/>
      <c r="QEW82" s="0"/>
      <c r="QEX82" s="0"/>
      <c r="QEY82" s="0"/>
      <c r="QEZ82" s="0"/>
      <c r="QFA82" s="0"/>
      <c r="QFB82" s="0"/>
      <c r="QFC82" s="0"/>
      <c r="QFD82" s="0"/>
      <c r="QFE82" s="0"/>
      <c r="QFF82" s="0"/>
      <c r="QFG82" s="0"/>
      <c r="QFH82" s="0"/>
      <c r="QFI82" s="0"/>
      <c r="QFJ82" s="0"/>
      <c r="QFK82" s="0"/>
      <c r="QFL82" s="0"/>
      <c r="QFM82" s="0"/>
      <c r="QFN82" s="0"/>
      <c r="QFO82" s="0"/>
      <c r="QFP82" s="0"/>
      <c r="QFQ82" s="0"/>
      <c r="QFR82" s="0"/>
      <c r="QFS82" s="0"/>
      <c r="QFT82" s="0"/>
      <c r="QFU82" s="0"/>
      <c r="QFV82" s="0"/>
      <c r="QFW82" s="0"/>
      <c r="QFX82" s="0"/>
      <c r="QFY82" s="0"/>
      <c r="QFZ82" s="0"/>
      <c r="QGA82" s="0"/>
      <c r="QGB82" s="0"/>
      <c r="QGC82" s="0"/>
      <c r="QGD82" s="0"/>
      <c r="QGE82" s="0"/>
      <c r="QGF82" s="0"/>
      <c r="QGG82" s="0"/>
      <c r="QGH82" s="0"/>
      <c r="QGI82" s="0"/>
      <c r="QGJ82" s="0"/>
      <c r="QGK82" s="0"/>
      <c r="QGL82" s="0"/>
      <c r="QGM82" s="0"/>
      <c r="QGN82" s="0"/>
      <c r="QGO82" s="0"/>
      <c r="QGP82" s="0"/>
      <c r="QGQ82" s="0"/>
      <c r="QGR82" s="0"/>
      <c r="QGS82" s="0"/>
      <c r="QGT82" s="0"/>
      <c r="QGU82" s="0"/>
      <c r="QGV82" s="0"/>
      <c r="QGW82" s="0"/>
      <c r="QGX82" s="0"/>
      <c r="QGY82" s="0"/>
      <c r="QGZ82" s="0"/>
      <c r="QHA82" s="0"/>
      <c r="QHB82" s="0"/>
      <c r="QHC82" s="0"/>
      <c r="QHD82" s="0"/>
      <c r="QHE82" s="0"/>
      <c r="QHF82" s="0"/>
      <c r="QHG82" s="0"/>
      <c r="QHH82" s="0"/>
      <c r="QHI82" s="0"/>
      <c r="QHJ82" s="0"/>
      <c r="QHK82" s="0"/>
      <c r="QHL82" s="0"/>
      <c r="QHM82" s="0"/>
      <c r="QHN82" s="0"/>
      <c r="QHO82" s="0"/>
      <c r="QHP82" s="0"/>
      <c r="QHQ82" s="0"/>
      <c r="QHR82" s="0"/>
      <c r="QHS82" s="0"/>
      <c r="QHT82" s="0"/>
      <c r="QHU82" s="0"/>
      <c r="QHV82" s="0"/>
      <c r="QHW82" s="0"/>
      <c r="QHX82" s="0"/>
      <c r="QHY82" s="0"/>
      <c r="QHZ82" s="0"/>
      <c r="QIA82" s="0"/>
      <c r="QIB82" s="0"/>
      <c r="QIC82" s="0"/>
      <c r="QID82" s="0"/>
      <c r="QIE82" s="0"/>
      <c r="QIF82" s="0"/>
      <c r="QIG82" s="0"/>
      <c r="QIH82" s="0"/>
      <c r="QII82" s="0"/>
      <c r="QIJ82" s="0"/>
      <c r="QIK82" s="0"/>
      <c r="QIL82" s="0"/>
      <c r="QIM82" s="0"/>
      <c r="QIN82" s="0"/>
      <c r="QIO82" s="0"/>
      <c r="QIP82" s="0"/>
      <c r="QIQ82" s="0"/>
      <c r="QIR82" s="0"/>
      <c r="QIS82" s="0"/>
      <c r="QIT82" s="0"/>
      <c r="QIU82" s="0"/>
      <c r="QIV82" s="0"/>
      <c r="QIW82" s="0"/>
      <c r="QIX82" s="0"/>
      <c r="QIY82" s="0"/>
      <c r="QIZ82" s="0"/>
      <c r="QJA82" s="0"/>
      <c r="QJB82" s="0"/>
      <c r="QJC82" s="0"/>
      <c r="QJD82" s="0"/>
      <c r="QJE82" s="0"/>
      <c r="QJF82" s="0"/>
      <c r="QJG82" s="0"/>
      <c r="QJH82" s="0"/>
      <c r="QJI82" s="0"/>
      <c r="QJJ82" s="0"/>
      <c r="QJK82" s="0"/>
      <c r="QJL82" s="0"/>
      <c r="QJM82" s="0"/>
      <c r="QJN82" s="0"/>
      <c r="QJO82" s="0"/>
      <c r="QJP82" s="0"/>
      <c r="QJQ82" s="0"/>
      <c r="QJR82" s="0"/>
      <c r="QJS82" s="0"/>
      <c r="QJT82" s="0"/>
      <c r="QJU82" s="0"/>
      <c r="QJV82" s="0"/>
      <c r="QJW82" s="0"/>
      <c r="QJX82" s="0"/>
      <c r="QJY82" s="0"/>
      <c r="QJZ82" s="0"/>
      <c r="QKA82" s="0"/>
      <c r="QKB82" s="0"/>
      <c r="QKC82" s="0"/>
      <c r="QKD82" s="0"/>
      <c r="QKE82" s="0"/>
      <c r="QKF82" s="0"/>
      <c r="QKG82" s="0"/>
      <c r="QKH82" s="0"/>
      <c r="QKI82" s="0"/>
      <c r="QKJ82" s="0"/>
      <c r="QKK82" s="0"/>
      <c r="QKL82" s="0"/>
      <c r="QKM82" s="0"/>
      <c r="QKN82" s="0"/>
      <c r="QKO82" s="0"/>
      <c r="QKP82" s="0"/>
      <c r="QKQ82" s="0"/>
      <c r="QKR82" s="0"/>
      <c r="QKS82" s="0"/>
      <c r="QKT82" s="0"/>
      <c r="QKU82" s="0"/>
      <c r="QKV82" s="0"/>
      <c r="QKW82" s="0"/>
      <c r="QKX82" s="0"/>
      <c r="QKY82" s="0"/>
      <c r="QKZ82" s="0"/>
      <c r="QLA82" s="0"/>
      <c r="QLB82" s="0"/>
      <c r="QLC82" s="0"/>
      <c r="QLD82" s="0"/>
      <c r="QLE82" s="0"/>
      <c r="QLF82" s="0"/>
      <c r="QLG82" s="0"/>
      <c r="QLH82" s="0"/>
      <c r="QLI82" s="0"/>
      <c r="QLJ82" s="0"/>
      <c r="QLK82" s="0"/>
      <c r="QLL82" s="0"/>
      <c r="QLM82" s="0"/>
      <c r="QLN82" s="0"/>
      <c r="QLO82" s="0"/>
      <c r="QLP82" s="0"/>
      <c r="QLQ82" s="0"/>
      <c r="QLR82" s="0"/>
      <c r="QLS82" s="0"/>
      <c r="QLT82" s="0"/>
      <c r="QLU82" s="0"/>
      <c r="QLV82" s="0"/>
      <c r="QLW82" s="0"/>
      <c r="QLX82" s="0"/>
      <c r="QLY82" s="0"/>
      <c r="QLZ82" s="0"/>
      <c r="QMA82" s="0"/>
      <c r="QMB82" s="0"/>
      <c r="QMC82" s="0"/>
      <c r="QMD82" s="0"/>
      <c r="QME82" s="0"/>
      <c r="QMF82" s="0"/>
      <c r="QMG82" s="0"/>
      <c r="QMH82" s="0"/>
      <c r="QMI82" s="0"/>
      <c r="QMJ82" s="0"/>
      <c r="QMK82" s="0"/>
      <c r="QML82" s="0"/>
      <c r="QMM82" s="0"/>
      <c r="QMN82" s="0"/>
      <c r="QMO82" s="0"/>
      <c r="QMP82" s="0"/>
      <c r="QMQ82" s="0"/>
      <c r="QMR82" s="0"/>
      <c r="QMS82" s="0"/>
      <c r="QMT82" s="0"/>
      <c r="QMU82" s="0"/>
      <c r="QMV82" s="0"/>
      <c r="QMW82" s="0"/>
      <c r="QMX82" s="0"/>
      <c r="QMY82" s="0"/>
      <c r="QMZ82" s="0"/>
      <c r="QNA82" s="0"/>
      <c r="QNB82" s="0"/>
      <c r="QNC82" s="0"/>
      <c r="QND82" s="0"/>
      <c r="QNE82" s="0"/>
      <c r="QNF82" s="0"/>
      <c r="QNG82" s="0"/>
      <c r="QNH82" s="0"/>
      <c r="QNI82" s="0"/>
      <c r="QNJ82" s="0"/>
      <c r="QNK82" s="0"/>
      <c r="QNL82" s="0"/>
      <c r="QNM82" s="0"/>
      <c r="QNN82" s="0"/>
      <c r="QNO82" s="0"/>
      <c r="QNP82" s="0"/>
      <c r="QNQ82" s="0"/>
      <c r="QNR82" s="0"/>
      <c r="QNS82" s="0"/>
      <c r="QNT82" s="0"/>
      <c r="QNU82" s="0"/>
      <c r="QNV82" s="0"/>
      <c r="QNW82" s="0"/>
      <c r="QNX82" s="0"/>
      <c r="QNY82" s="0"/>
      <c r="QNZ82" s="0"/>
      <c r="QOA82" s="0"/>
      <c r="QOB82" s="0"/>
      <c r="QOC82" s="0"/>
      <c r="QOD82" s="0"/>
      <c r="QOE82" s="0"/>
      <c r="QOF82" s="0"/>
      <c r="QOG82" s="0"/>
      <c r="QOH82" s="0"/>
      <c r="QOI82" s="0"/>
      <c r="QOJ82" s="0"/>
      <c r="QOK82" s="0"/>
      <c r="QOL82" s="0"/>
      <c r="QOM82" s="0"/>
      <c r="QON82" s="0"/>
      <c r="QOO82" s="0"/>
      <c r="QOP82" s="0"/>
      <c r="QOQ82" s="0"/>
      <c r="QOR82" s="0"/>
      <c r="QOS82" s="0"/>
      <c r="QOT82" s="0"/>
      <c r="QOU82" s="0"/>
      <c r="QOV82" s="0"/>
      <c r="QOW82" s="0"/>
      <c r="QOX82" s="0"/>
      <c r="QOY82" s="0"/>
      <c r="QOZ82" s="0"/>
      <c r="QPA82" s="0"/>
      <c r="QPB82" s="0"/>
      <c r="QPC82" s="0"/>
      <c r="QPD82" s="0"/>
      <c r="QPE82" s="0"/>
      <c r="QPF82" s="0"/>
      <c r="QPG82" s="0"/>
      <c r="QPH82" s="0"/>
      <c r="QPI82" s="0"/>
      <c r="QPJ82" s="0"/>
      <c r="QPK82" s="0"/>
      <c r="QPL82" s="0"/>
      <c r="QPM82" s="0"/>
      <c r="QPN82" s="0"/>
      <c r="QPO82" s="0"/>
      <c r="QPP82" s="0"/>
      <c r="QPQ82" s="0"/>
      <c r="QPR82" s="0"/>
      <c r="QPS82" s="0"/>
      <c r="QPT82" s="0"/>
      <c r="QPU82" s="0"/>
      <c r="QPV82" s="0"/>
      <c r="QPW82" s="0"/>
      <c r="QPX82" s="0"/>
      <c r="QPY82" s="0"/>
      <c r="QPZ82" s="0"/>
      <c r="QQA82" s="0"/>
      <c r="QQB82" s="0"/>
      <c r="QQC82" s="0"/>
      <c r="QQD82" s="0"/>
      <c r="QQE82" s="0"/>
      <c r="QQF82" s="0"/>
      <c r="QQG82" s="0"/>
      <c r="QQH82" s="0"/>
      <c r="QQI82" s="0"/>
      <c r="QQJ82" s="0"/>
      <c r="QQK82" s="0"/>
      <c r="QQL82" s="0"/>
      <c r="QQM82" s="0"/>
      <c r="QQN82" s="0"/>
      <c r="QQO82" s="0"/>
      <c r="QQP82" s="0"/>
      <c r="QQQ82" s="0"/>
      <c r="QQR82" s="0"/>
      <c r="QQS82" s="0"/>
      <c r="QQT82" s="0"/>
      <c r="QQU82" s="0"/>
      <c r="QQV82" s="0"/>
      <c r="QQW82" s="0"/>
      <c r="QQX82" s="0"/>
      <c r="QQY82" s="0"/>
      <c r="QQZ82" s="0"/>
      <c r="QRA82" s="0"/>
      <c r="QRB82" s="0"/>
      <c r="QRC82" s="0"/>
      <c r="QRD82" s="0"/>
      <c r="QRE82" s="0"/>
      <c r="QRF82" s="0"/>
      <c r="QRG82" s="0"/>
      <c r="QRH82" s="0"/>
      <c r="QRI82" s="0"/>
      <c r="QRJ82" s="0"/>
      <c r="QRK82" s="0"/>
      <c r="QRL82" s="0"/>
      <c r="QRM82" s="0"/>
      <c r="QRN82" s="0"/>
      <c r="QRO82" s="0"/>
      <c r="QRP82" s="0"/>
      <c r="QRQ82" s="0"/>
      <c r="QRR82" s="0"/>
      <c r="QRS82" s="0"/>
      <c r="QRT82" s="0"/>
      <c r="QRU82" s="0"/>
      <c r="QRV82" s="0"/>
      <c r="QRW82" s="0"/>
      <c r="QRX82" s="0"/>
      <c r="QRY82" s="0"/>
      <c r="QRZ82" s="0"/>
      <c r="QSA82" s="0"/>
      <c r="QSB82" s="0"/>
      <c r="QSC82" s="0"/>
      <c r="QSD82" s="0"/>
      <c r="QSE82" s="0"/>
      <c r="QSF82" s="0"/>
      <c r="QSG82" s="0"/>
      <c r="QSH82" s="0"/>
      <c r="QSI82" s="0"/>
      <c r="QSJ82" s="0"/>
      <c r="QSK82" s="0"/>
      <c r="QSL82" s="0"/>
      <c r="QSM82" s="0"/>
      <c r="QSN82" s="0"/>
      <c r="QSO82" s="0"/>
      <c r="QSP82" s="0"/>
      <c r="QSQ82" s="0"/>
      <c r="QSR82" s="0"/>
      <c r="QSS82" s="0"/>
      <c r="QST82" s="0"/>
      <c r="QSU82" s="0"/>
      <c r="QSV82" s="0"/>
      <c r="QSW82" s="0"/>
      <c r="QSX82" s="0"/>
      <c r="QSY82" s="0"/>
      <c r="QSZ82" s="0"/>
      <c r="QTA82" s="0"/>
      <c r="QTB82" s="0"/>
      <c r="QTC82" s="0"/>
      <c r="QTD82" s="0"/>
      <c r="QTE82" s="0"/>
      <c r="QTF82" s="0"/>
      <c r="QTG82" s="0"/>
      <c r="QTH82" s="0"/>
      <c r="QTI82" s="0"/>
      <c r="QTJ82" s="0"/>
      <c r="QTK82" s="0"/>
      <c r="QTL82" s="0"/>
      <c r="QTM82" s="0"/>
      <c r="QTN82" s="0"/>
      <c r="QTO82" s="0"/>
      <c r="QTP82" s="0"/>
      <c r="QTQ82" s="0"/>
      <c r="QTR82" s="0"/>
      <c r="QTS82" s="0"/>
      <c r="QTT82" s="0"/>
      <c r="QTU82" s="0"/>
      <c r="QTV82" s="0"/>
      <c r="QTW82" s="0"/>
      <c r="QTX82" s="0"/>
      <c r="QTY82" s="0"/>
      <c r="QTZ82" s="0"/>
      <c r="QUA82" s="0"/>
      <c r="QUB82" s="0"/>
      <c r="QUC82" s="0"/>
      <c r="QUD82" s="0"/>
      <c r="QUE82" s="0"/>
      <c r="QUF82" s="0"/>
      <c r="QUG82" s="0"/>
      <c r="QUH82" s="0"/>
      <c r="QUI82" s="0"/>
      <c r="QUJ82" s="0"/>
      <c r="QUK82" s="0"/>
      <c r="QUL82" s="0"/>
      <c r="QUM82" s="0"/>
      <c r="QUN82" s="0"/>
      <c r="QUO82" s="0"/>
      <c r="QUP82" s="0"/>
      <c r="QUQ82" s="0"/>
      <c r="QUR82" s="0"/>
      <c r="QUS82" s="0"/>
      <c r="QUT82" s="0"/>
      <c r="QUU82" s="0"/>
      <c r="QUV82" s="0"/>
      <c r="QUW82" s="0"/>
      <c r="QUX82" s="0"/>
      <c r="QUY82" s="0"/>
      <c r="QUZ82" s="0"/>
      <c r="QVA82" s="0"/>
      <c r="QVB82" s="0"/>
      <c r="QVC82" s="0"/>
      <c r="QVD82" s="0"/>
      <c r="QVE82" s="0"/>
      <c r="QVF82" s="0"/>
      <c r="QVG82" s="0"/>
      <c r="QVH82" s="0"/>
      <c r="QVI82" s="0"/>
      <c r="QVJ82" s="0"/>
      <c r="QVK82" s="0"/>
      <c r="QVL82" s="0"/>
      <c r="QVM82" s="0"/>
      <c r="QVN82" s="0"/>
      <c r="QVO82" s="0"/>
      <c r="QVP82" s="0"/>
      <c r="QVQ82" s="0"/>
      <c r="QVR82" s="0"/>
      <c r="QVS82" s="0"/>
      <c r="QVT82" s="0"/>
      <c r="QVU82" s="0"/>
      <c r="QVV82" s="0"/>
      <c r="QVW82" s="0"/>
      <c r="QVX82" s="0"/>
      <c r="QVY82" s="0"/>
      <c r="QVZ82" s="0"/>
      <c r="QWA82" s="0"/>
      <c r="QWB82" s="0"/>
      <c r="QWC82" s="0"/>
      <c r="QWD82" s="0"/>
      <c r="QWE82" s="0"/>
      <c r="QWF82" s="0"/>
      <c r="QWG82" s="0"/>
      <c r="QWH82" s="0"/>
      <c r="QWI82" s="0"/>
      <c r="QWJ82" s="0"/>
      <c r="QWK82" s="0"/>
      <c r="QWL82" s="0"/>
      <c r="QWM82" s="0"/>
      <c r="QWN82" s="0"/>
      <c r="QWO82" s="0"/>
      <c r="QWP82" s="0"/>
      <c r="QWQ82" s="0"/>
      <c r="QWR82" s="0"/>
      <c r="QWS82" s="0"/>
      <c r="QWT82" s="0"/>
      <c r="QWU82" s="0"/>
      <c r="QWV82" s="0"/>
      <c r="QWW82" s="0"/>
      <c r="QWX82" s="0"/>
      <c r="QWY82" s="0"/>
      <c r="QWZ82" s="0"/>
      <c r="QXA82" s="0"/>
      <c r="QXB82" s="0"/>
      <c r="QXC82" s="0"/>
      <c r="QXD82" s="0"/>
      <c r="QXE82" s="0"/>
      <c r="QXF82" s="0"/>
      <c r="QXG82" s="0"/>
      <c r="QXH82" s="0"/>
      <c r="QXI82" s="0"/>
      <c r="QXJ82" s="0"/>
      <c r="QXK82" s="0"/>
      <c r="QXL82" s="0"/>
      <c r="QXM82" s="0"/>
      <c r="QXN82" s="0"/>
      <c r="QXO82" s="0"/>
      <c r="QXP82" s="0"/>
      <c r="QXQ82" s="0"/>
      <c r="QXR82" s="0"/>
      <c r="QXS82" s="0"/>
      <c r="QXT82" s="0"/>
      <c r="QXU82" s="0"/>
      <c r="QXV82" s="0"/>
      <c r="QXW82" s="0"/>
      <c r="QXX82" s="0"/>
      <c r="QXY82" s="0"/>
      <c r="QXZ82" s="0"/>
      <c r="QYA82" s="0"/>
      <c r="QYB82" s="0"/>
      <c r="QYC82" s="0"/>
      <c r="QYD82" s="0"/>
      <c r="QYE82" s="0"/>
      <c r="QYF82" s="0"/>
      <c r="QYG82" s="0"/>
      <c r="QYH82" s="0"/>
      <c r="QYI82" s="0"/>
      <c r="QYJ82" s="0"/>
      <c r="QYK82" s="0"/>
      <c r="QYL82" s="0"/>
      <c r="QYM82" s="0"/>
      <c r="QYN82" s="0"/>
      <c r="QYO82" s="0"/>
      <c r="QYP82" s="0"/>
      <c r="QYQ82" s="0"/>
      <c r="QYR82" s="0"/>
      <c r="QYS82" s="0"/>
      <c r="QYT82" s="0"/>
      <c r="QYU82" s="0"/>
      <c r="QYV82" s="0"/>
      <c r="QYW82" s="0"/>
      <c r="QYX82" s="0"/>
      <c r="QYY82" s="0"/>
      <c r="QYZ82" s="0"/>
      <c r="QZA82" s="0"/>
      <c r="QZB82" s="0"/>
      <c r="QZC82" s="0"/>
      <c r="QZD82" s="0"/>
      <c r="QZE82" s="0"/>
      <c r="QZF82" s="0"/>
      <c r="QZG82" s="0"/>
      <c r="QZH82" s="0"/>
      <c r="QZI82" s="0"/>
      <c r="QZJ82" s="0"/>
      <c r="QZK82" s="0"/>
      <c r="QZL82" s="0"/>
      <c r="QZM82" s="0"/>
      <c r="QZN82" s="0"/>
      <c r="QZO82" s="0"/>
      <c r="QZP82" s="0"/>
      <c r="QZQ82" s="0"/>
      <c r="QZR82" s="0"/>
      <c r="QZS82" s="0"/>
      <c r="QZT82" s="0"/>
      <c r="QZU82" s="0"/>
      <c r="QZV82" s="0"/>
      <c r="QZW82" s="0"/>
      <c r="QZX82" s="0"/>
      <c r="QZY82" s="0"/>
      <c r="QZZ82" s="0"/>
      <c r="RAA82" s="0"/>
      <c r="RAB82" s="0"/>
      <c r="RAC82" s="0"/>
      <c r="RAD82" s="0"/>
      <c r="RAE82" s="0"/>
      <c r="RAF82" s="0"/>
      <c r="RAG82" s="0"/>
      <c r="RAH82" s="0"/>
      <c r="RAI82" s="0"/>
      <c r="RAJ82" s="0"/>
      <c r="RAK82" s="0"/>
      <c r="RAL82" s="0"/>
      <c r="RAM82" s="0"/>
      <c r="RAN82" s="0"/>
      <c r="RAO82" s="0"/>
      <c r="RAP82" s="0"/>
      <c r="RAQ82" s="0"/>
      <c r="RAR82" s="0"/>
      <c r="RAS82" s="0"/>
      <c r="RAT82" s="0"/>
      <c r="RAU82" s="0"/>
      <c r="RAV82" s="0"/>
      <c r="RAW82" s="0"/>
      <c r="RAX82" s="0"/>
      <c r="RAY82" s="0"/>
      <c r="RAZ82" s="0"/>
      <c r="RBA82" s="0"/>
      <c r="RBB82" s="0"/>
      <c r="RBC82" s="0"/>
      <c r="RBD82" s="0"/>
      <c r="RBE82" s="0"/>
      <c r="RBF82" s="0"/>
      <c r="RBG82" s="0"/>
      <c r="RBH82" s="0"/>
      <c r="RBI82" s="0"/>
      <c r="RBJ82" s="0"/>
      <c r="RBK82" s="0"/>
      <c r="RBL82" s="0"/>
      <c r="RBM82" s="0"/>
      <c r="RBN82" s="0"/>
      <c r="RBO82" s="0"/>
      <c r="RBP82" s="0"/>
      <c r="RBQ82" s="0"/>
      <c r="RBR82" s="0"/>
      <c r="RBS82" s="0"/>
      <c r="RBT82" s="0"/>
      <c r="RBU82" s="0"/>
      <c r="RBV82" s="0"/>
      <c r="RBW82" s="0"/>
      <c r="RBX82" s="0"/>
      <c r="RBY82" s="0"/>
      <c r="RBZ82" s="0"/>
      <c r="RCA82" s="0"/>
      <c r="RCB82" s="0"/>
      <c r="RCC82" s="0"/>
      <c r="RCD82" s="0"/>
      <c r="RCE82" s="0"/>
      <c r="RCF82" s="0"/>
      <c r="RCG82" s="0"/>
      <c r="RCH82" s="0"/>
      <c r="RCI82" s="0"/>
      <c r="RCJ82" s="0"/>
      <c r="RCK82" s="0"/>
      <c r="RCL82" s="0"/>
      <c r="RCM82" s="0"/>
      <c r="RCN82" s="0"/>
      <c r="RCO82" s="0"/>
      <c r="RCP82" s="0"/>
      <c r="RCQ82" s="0"/>
      <c r="RCR82" s="0"/>
      <c r="RCS82" s="0"/>
      <c r="RCT82" s="0"/>
      <c r="RCU82" s="0"/>
      <c r="RCV82" s="0"/>
      <c r="RCW82" s="0"/>
      <c r="RCX82" s="0"/>
      <c r="RCY82" s="0"/>
      <c r="RCZ82" s="0"/>
      <c r="RDA82" s="0"/>
      <c r="RDB82" s="0"/>
      <c r="RDC82" s="0"/>
      <c r="RDD82" s="0"/>
      <c r="RDE82" s="0"/>
      <c r="RDF82" s="0"/>
      <c r="RDG82" s="0"/>
      <c r="RDH82" s="0"/>
      <c r="RDI82" s="0"/>
      <c r="RDJ82" s="0"/>
      <c r="RDK82" s="0"/>
      <c r="RDL82" s="0"/>
      <c r="RDM82" s="0"/>
      <c r="RDN82" s="0"/>
      <c r="RDO82" s="0"/>
      <c r="RDP82" s="0"/>
      <c r="RDQ82" s="0"/>
      <c r="RDR82" s="0"/>
      <c r="RDS82" s="0"/>
      <c r="RDT82" s="0"/>
      <c r="RDU82" s="0"/>
      <c r="RDV82" s="0"/>
      <c r="RDW82" s="0"/>
      <c r="RDX82" s="0"/>
      <c r="RDY82" s="0"/>
      <c r="RDZ82" s="0"/>
      <c r="REA82" s="0"/>
      <c r="REB82" s="0"/>
      <c r="REC82" s="0"/>
      <c r="RED82" s="0"/>
      <c r="REE82" s="0"/>
      <c r="REF82" s="0"/>
      <c r="REG82" s="0"/>
      <c r="REH82" s="0"/>
      <c r="REI82" s="0"/>
      <c r="REJ82" s="0"/>
      <c r="REK82" s="0"/>
      <c r="REL82" s="0"/>
      <c r="REM82" s="0"/>
      <c r="REN82" s="0"/>
      <c r="REO82" s="0"/>
      <c r="REP82" s="0"/>
      <c r="REQ82" s="0"/>
      <c r="RER82" s="0"/>
      <c r="RES82" s="0"/>
      <c r="RET82" s="0"/>
      <c r="REU82" s="0"/>
      <c r="REV82" s="0"/>
      <c r="REW82" s="0"/>
      <c r="REX82" s="0"/>
      <c r="REY82" s="0"/>
      <c r="REZ82" s="0"/>
      <c r="RFA82" s="0"/>
      <c r="RFB82" s="0"/>
      <c r="RFC82" s="0"/>
      <c r="RFD82" s="0"/>
      <c r="RFE82" s="0"/>
      <c r="RFF82" s="0"/>
      <c r="RFG82" s="0"/>
      <c r="RFH82" s="0"/>
      <c r="RFI82" s="0"/>
      <c r="RFJ82" s="0"/>
      <c r="RFK82" s="0"/>
      <c r="RFL82" s="0"/>
      <c r="RFM82" s="0"/>
      <c r="RFN82" s="0"/>
      <c r="RFO82" s="0"/>
      <c r="RFP82" s="0"/>
      <c r="RFQ82" s="0"/>
      <c r="RFR82" s="0"/>
      <c r="RFS82" s="0"/>
      <c r="RFT82" s="0"/>
      <c r="RFU82" s="0"/>
      <c r="RFV82" s="0"/>
      <c r="RFW82" s="0"/>
      <c r="RFX82" s="0"/>
      <c r="RFY82" s="0"/>
      <c r="RFZ82" s="0"/>
      <c r="RGA82" s="0"/>
      <c r="RGB82" s="0"/>
      <c r="RGC82" s="0"/>
      <c r="RGD82" s="0"/>
      <c r="RGE82" s="0"/>
      <c r="RGF82" s="0"/>
      <c r="RGG82" s="0"/>
      <c r="RGH82" s="0"/>
      <c r="RGI82" s="0"/>
      <c r="RGJ82" s="0"/>
      <c r="RGK82" s="0"/>
      <c r="RGL82" s="0"/>
      <c r="RGM82" s="0"/>
      <c r="RGN82" s="0"/>
      <c r="RGO82" s="0"/>
      <c r="RGP82" s="0"/>
      <c r="RGQ82" s="0"/>
      <c r="RGR82" s="0"/>
      <c r="RGS82" s="0"/>
      <c r="RGT82" s="0"/>
      <c r="RGU82" s="0"/>
      <c r="RGV82" s="0"/>
      <c r="RGW82" s="0"/>
      <c r="RGX82" s="0"/>
      <c r="RGY82" s="0"/>
      <c r="RGZ82" s="0"/>
      <c r="RHA82" s="0"/>
      <c r="RHB82" s="0"/>
      <c r="RHC82" s="0"/>
      <c r="RHD82" s="0"/>
      <c r="RHE82" s="0"/>
      <c r="RHF82" s="0"/>
      <c r="RHG82" s="0"/>
      <c r="RHH82" s="0"/>
      <c r="RHI82" s="0"/>
      <c r="RHJ82" s="0"/>
      <c r="RHK82" s="0"/>
      <c r="RHL82" s="0"/>
      <c r="RHM82" s="0"/>
      <c r="RHN82" s="0"/>
      <c r="RHO82" s="0"/>
      <c r="RHP82" s="0"/>
      <c r="RHQ82" s="0"/>
      <c r="RHR82" s="0"/>
      <c r="RHS82" s="0"/>
      <c r="RHT82" s="0"/>
      <c r="RHU82" s="0"/>
      <c r="RHV82" s="0"/>
      <c r="RHW82" s="0"/>
      <c r="RHX82" s="0"/>
      <c r="RHY82" s="0"/>
      <c r="RHZ82" s="0"/>
      <c r="RIA82" s="0"/>
      <c r="RIB82" s="0"/>
      <c r="RIC82" s="0"/>
      <c r="RID82" s="0"/>
      <c r="RIE82" s="0"/>
      <c r="RIF82" s="0"/>
      <c r="RIG82" s="0"/>
      <c r="RIH82" s="0"/>
      <c r="RII82" s="0"/>
      <c r="RIJ82" s="0"/>
      <c r="RIK82" s="0"/>
      <c r="RIL82" s="0"/>
      <c r="RIM82" s="0"/>
      <c r="RIN82" s="0"/>
      <c r="RIO82" s="0"/>
      <c r="RIP82" s="0"/>
      <c r="RIQ82" s="0"/>
      <c r="RIR82" s="0"/>
      <c r="RIS82" s="0"/>
      <c r="RIT82" s="0"/>
      <c r="RIU82" s="0"/>
      <c r="RIV82" s="0"/>
      <c r="RIW82" s="0"/>
      <c r="RIX82" s="0"/>
      <c r="RIY82" s="0"/>
      <c r="RIZ82" s="0"/>
      <c r="RJA82" s="0"/>
      <c r="RJB82" s="0"/>
      <c r="RJC82" s="0"/>
      <c r="RJD82" s="0"/>
      <c r="RJE82" s="0"/>
      <c r="RJF82" s="0"/>
      <c r="RJG82" s="0"/>
      <c r="RJH82" s="0"/>
      <c r="RJI82" s="0"/>
      <c r="RJJ82" s="0"/>
      <c r="RJK82" s="0"/>
      <c r="RJL82" s="0"/>
      <c r="RJM82" s="0"/>
      <c r="RJN82" s="0"/>
      <c r="RJO82" s="0"/>
      <c r="RJP82" s="0"/>
      <c r="RJQ82" s="0"/>
      <c r="RJR82" s="0"/>
      <c r="RJS82" s="0"/>
      <c r="RJT82" s="0"/>
      <c r="RJU82" s="0"/>
      <c r="RJV82" s="0"/>
      <c r="RJW82" s="0"/>
      <c r="RJX82" s="0"/>
      <c r="RJY82" s="0"/>
      <c r="RJZ82" s="0"/>
      <c r="RKA82" s="0"/>
      <c r="RKB82" s="0"/>
      <c r="RKC82" s="0"/>
      <c r="RKD82" s="0"/>
      <c r="RKE82" s="0"/>
      <c r="RKF82" s="0"/>
      <c r="RKG82" s="0"/>
      <c r="RKH82" s="0"/>
      <c r="RKI82" s="0"/>
      <c r="RKJ82" s="0"/>
      <c r="RKK82" s="0"/>
      <c r="RKL82" s="0"/>
      <c r="RKM82" s="0"/>
      <c r="RKN82" s="0"/>
      <c r="RKO82" s="0"/>
      <c r="RKP82" s="0"/>
      <c r="RKQ82" s="0"/>
      <c r="RKR82" s="0"/>
      <c r="RKS82" s="0"/>
      <c r="RKT82" s="0"/>
      <c r="RKU82" s="0"/>
      <c r="RKV82" s="0"/>
      <c r="RKW82" s="0"/>
      <c r="RKX82" s="0"/>
      <c r="RKY82" s="0"/>
      <c r="RKZ82" s="0"/>
      <c r="RLA82" s="0"/>
      <c r="RLB82" s="0"/>
      <c r="RLC82" s="0"/>
      <c r="RLD82" s="0"/>
      <c r="RLE82" s="0"/>
      <c r="RLF82" s="0"/>
      <c r="RLG82" s="0"/>
      <c r="RLH82" s="0"/>
      <c r="RLI82" s="0"/>
      <c r="RLJ82" s="0"/>
      <c r="RLK82" s="0"/>
      <c r="RLL82" s="0"/>
      <c r="RLM82" s="0"/>
      <c r="RLN82" s="0"/>
      <c r="RLO82" s="0"/>
      <c r="RLP82" s="0"/>
      <c r="RLQ82" s="0"/>
      <c r="RLR82" s="0"/>
      <c r="RLS82" s="0"/>
      <c r="RLT82" s="0"/>
      <c r="RLU82" s="0"/>
      <c r="RLV82" s="0"/>
      <c r="RLW82" s="0"/>
      <c r="RLX82" s="0"/>
      <c r="RLY82" s="0"/>
      <c r="RLZ82" s="0"/>
      <c r="RMA82" s="0"/>
      <c r="RMB82" s="0"/>
      <c r="RMC82" s="0"/>
      <c r="RMD82" s="0"/>
      <c r="RME82" s="0"/>
      <c r="RMF82" s="0"/>
      <c r="RMG82" s="0"/>
      <c r="RMH82" s="0"/>
      <c r="RMI82" s="0"/>
      <c r="RMJ82" s="0"/>
      <c r="RMK82" s="0"/>
      <c r="RML82" s="0"/>
      <c r="RMM82" s="0"/>
      <c r="RMN82" s="0"/>
      <c r="RMO82" s="0"/>
      <c r="RMP82" s="0"/>
      <c r="RMQ82" s="0"/>
      <c r="RMR82" s="0"/>
      <c r="RMS82" s="0"/>
      <c r="RMT82" s="0"/>
      <c r="RMU82" s="0"/>
      <c r="RMV82" s="0"/>
      <c r="RMW82" s="0"/>
      <c r="RMX82" s="0"/>
      <c r="RMY82" s="0"/>
      <c r="RMZ82" s="0"/>
      <c r="RNA82" s="0"/>
      <c r="RNB82" s="0"/>
      <c r="RNC82" s="0"/>
      <c r="RND82" s="0"/>
      <c r="RNE82" s="0"/>
      <c r="RNF82" s="0"/>
      <c r="RNG82" s="0"/>
      <c r="RNH82" s="0"/>
      <c r="RNI82" s="0"/>
      <c r="RNJ82" s="0"/>
      <c r="RNK82" s="0"/>
      <c r="RNL82" s="0"/>
      <c r="RNM82" s="0"/>
      <c r="RNN82" s="0"/>
      <c r="RNO82" s="0"/>
      <c r="RNP82" s="0"/>
      <c r="RNQ82" s="0"/>
      <c r="RNR82" s="0"/>
      <c r="RNS82" s="0"/>
      <c r="RNT82" s="0"/>
      <c r="RNU82" s="0"/>
      <c r="RNV82" s="0"/>
      <c r="RNW82" s="0"/>
      <c r="RNX82" s="0"/>
      <c r="RNY82" s="0"/>
      <c r="RNZ82" s="0"/>
      <c r="ROA82" s="0"/>
      <c r="ROB82" s="0"/>
      <c r="ROC82" s="0"/>
      <c r="ROD82" s="0"/>
      <c r="ROE82" s="0"/>
      <c r="ROF82" s="0"/>
      <c r="ROG82" s="0"/>
      <c r="ROH82" s="0"/>
      <c r="ROI82" s="0"/>
      <c r="ROJ82" s="0"/>
      <c r="ROK82" s="0"/>
      <c r="ROL82" s="0"/>
      <c r="ROM82" s="0"/>
      <c r="RON82" s="0"/>
      <c r="ROO82" s="0"/>
      <c r="ROP82" s="0"/>
      <c r="ROQ82" s="0"/>
      <c r="ROR82" s="0"/>
      <c r="ROS82" s="0"/>
      <c r="ROT82" s="0"/>
      <c r="ROU82" s="0"/>
      <c r="ROV82" s="0"/>
      <c r="ROW82" s="0"/>
      <c r="ROX82" s="0"/>
      <c r="ROY82" s="0"/>
      <c r="ROZ82" s="0"/>
      <c r="RPA82" s="0"/>
      <c r="RPB82" s="0"/>
      <c r="RPC82" s="0"/>
      <c r="RPD82" s="0"/>
      <c r="RPE82" s="0"/>
      <c r="RPF82" s="0"/>
      <c r="RPG82" s="0"/>
      <c r="RPH82" s="0"/>
      <c r="RPI82" s="0"/>
      <c r="RPJ82" s="0"/>
      <c r="RPK82" s="0"/>
      <c r="RPL82" s="0"/>
      <c r="RPM82" s="0"/>
      <c r="RPN82" s="0"/>
      <c r="RPO82" s="0"/>
      <c r="RPP82" s="0"/>
      <c r="RPQ82" s="0"/>
      <c r="RPR82" s="0"/>
      <c r="RPS82" s="0"/>
      <c r="RPT82" s="0"/>
      <c r="RPU82" s="0"/>
      <c r="RPV82" s="0"/>
      <c r="RPW82" s="0"/>
      <c r="RPX82" s="0"/>
      <c r="RPY82" s="0"/>
      <c r="RPZ82" s="0"/>
      <c r="RQA82" s="0"/>
      <c r="RQB82" s="0"/>
      <c r="RQC82" s="0"/>
      <c r="RQD82" s="0"/>
      <c r="RQE82" s="0"/>
      <c r="RQF82" s="0"/>
      <c r="RQG82" s="0"/>
      <c r="RQH82" s="0"/>
      <c r="RQI82" s="0"/>
      <c r="RQJ82" s="0"/>
      <c r="RQK82" s="0"/>
      <c r="RQL82" s="0"/>
      <c r="RQM82" s="0"/>
      <c r="RQN82" s="0"/>
      <c r="RQO82" s="0"/>
      <c r="RQP82" s="0"/>
      <c r="RQQ82" s="0"/>
      <c r="RQR82" s="0"/>
      <c r="RQS82" s="0"/>
      <c r="RQT82" s="0"/>
      <c r="RQU82" s="0"/>
      <c r="RQV82" s="0"/>
      <c r="RQW82" s="0"/>
      <c r="RQX82" s="0"/>
      <c r="RQY82" s="0"/>
      <c r="RQZ82" s="0"/>
      <c r="RRA82" s="0"/>
      <c r="RRB82" s="0"/>
      <c r="RRC82" s="0"/>
      <c r="RRD82" s="0"/>
      <c r="RRE82" s="0"/>
      <c r="RRF82" s="0"/>
      <c r="RRG82" s="0"/>
      <c r="RRH82" s="0"/>
      <c r="RRI82" s="0"/>
      <c r="RRJ82" s="0"/>
      <c r="RRK82" s="0"/>
      <c r="RRL82" s="0"/>
      <c r="RRM82" s="0"/>
      <c r="RRN82" s="0"/>
      <c r="RRO82" s="0"/>
      <c r="RRP82" s="0"/>
      <c r="RRQ82" s="0"/>
      <c r="RRR82" s="0"/>
      <c r="RRS82" s="0"/>
      <c r="RRT82" s="0"/>
      <c r="RRU82" s="0"/>
      <c r="RRV82" s="0"/>
      <c r="RRW82" s="0"/>
      <c r="RRX82" s="0"/>
      <c r="RRY82" s="0"/>
      <c r="RRZ82" s="0"/>
      <c r="RSA82" s="0"/>
      <c r="RSB82" s="0"/>
      <c r="RSC82" s="0"/>
      <c r="RSD82" s="0"/>
      <c r="RSE82" s="0"/>
      <c r="RSF82" s="0"/>
      <c r="RSG82" s="0"/>
      <c r="RSH82" s="0"/>
      <c r="RSI82" s="0"/>
      <c r="RSJ82" s="0"/>
      <c r="RSK82" s="0"/>
      <c r="RSL82" s="0"/>
      <c r="RSM82" s="0"/>
      <c r="RSN82" s="0"/>
      <c r="RSO82" s="0"/>
      <c r="RSP82" s="0"/>
      <c r="RSQ82" s="0"/>
      <c r="RSR82" s="0"/>
      <c r="RSS82" s="0"/>
      <c r="RST82" s="0"/>
      <c r="RSU82" s="0"/>
      <c r="RSV82" s="0"/>
      <c r="RSW82" s="0"/>
      <c r="RSX82" s="0"/>
      <c r="RSY82" s="0"/>
      <c r="RSZ82" s="0"/>
      <c r="RTA82" s="0"/>
      <c r="RTB82" s="0"/>
      <c r="RTC82" s="0"/>
      <c r="RTD82" s="0"/>
      <c r="RTE82" s="0"/>
      <c r="RTF82" s="0"/>
      <c r="RTG82" s="0"/>
      <c r="RTH82" s="0"/>
      <c r="RTI82" s="0"/>
      <c r="RTJ82" s="0"/>
      <c r="RTK82" s="0"/>
      <c r="RTL82" s="0"/>
      <c r="RTM82" s="0"/>
      <c r="RTN82" s="0"/>
      <c r="RTO82" s="0"/>
      <c r="RTP82" s="0"/>
      <c r="RTQ82" s="0"/>
      <c r="RTR82" s="0"/>
      <c r="RTS82" s="0"/>
      <c r="RTT82" s="0"/>
      <c r="RTU82" s="0"/>
      <c r="RTV82" s="0"/>
      <c r="RTW82" s="0"/>
      <c r="RTX82" s="0"/>
      <c r="RTY82" s="0"/>
      <c r="RTZ82" s="0"/>
      <c r="RUA82" s="0"/>
      <c r="RUB82" s="0"/>
      <c r="RUC82" s="0"/>
      <c r="RUD82" s="0"/>
      <c r="RUE82" s="0"/>
      <c r="RUF82" s="0"/>
      <c r="RUG82" s="0"/>
      <c r="RUH82" s="0"/>
      <c r="RUI82" s="0"/>
      <c r="RUJ82" s="0"/>
      <c r="RUK82" s="0"/>
      <c r="RUL82" s="0"/>
      <c r="RUM82" s="0"/>
      <c r="RUN82" s="0"/>
      <c r="RUO82" s="0"/>
      <c r="RUP82" s="0"/>
      <c r="RUQ82" s="0"/>
      <c r="RUR82" s="0"/>
      <c r="RUS82" s="0"/>
      <c r="RUT82" s="0"/>
      <c r="RUU82" s="0"/>
      <c r="RUV82" s="0"/>
      <c r="RUW82" s="0"/>
      <c r="RUX82" s="0"/>
      <c r="RUY82" s="0"/>
      <c r="RUZ82" s="0"/>
      <c r="RVA82" s="0"/>
      <c r="RVB82" s="0"/>
      <c r="RVC82" s="0"/>
      <c r="RVD82" s="0"/>
      <c r="RVE82" s="0"/>
      <c r="RVF82" s="0"/>
      <c r="RVG82" s="0"/>
      <c r="RVH82" s="0"/>
      <c r="RVI82" s="0"/>
      <c r="RVJ82" s="0"/>
      <c r="RVK82" s="0"/>
      <c r="RVL82" s="0"/>
      <c r="RVM82" s="0"/>
      <c r="RVN82" s="0"/>
      <c r="RVO82" s="0"/>
      <c r="RVP82" s="0"/>
      <c r="RVQ82" s="0"/>
      <c r="RVR82" s="0"/>
      <c r="RVS82" s="0"/>
      <c r="RVT82" s="0"/>
      <c r="RVU82" s="0"/>
      <c r="RVV82" s="0"/>
      <c r="RVW82" s="0"/>
      <c r="RVX82" s="0"/>
      <c r="RVY82" s="0"/>
      <c r="RVZ82" s="0"/>
      <c r="RWA82" s="0"/>
      <c r="RWB82" s="0"/>
      <c r="RWC82" s="0"/>
      <c r="RWD82" s="0"/>
      <c r="RWE82" s="0"/>
      <c r="RWF82" s="0"/>
      <c r="RWG82" s="0"/>
      <c r="RWH82" s="0"/>
      <c r="RWI82" s="0"/>
      <c r="RWJ82" s="0"/>
      <c r="RWK82" s="0"/>
      <c r="RWL82" s="0"/>
      <c r="RWM82" s="0"/>
      <c r="RWN82" s="0"/>
      <c r="RWO82" s="0"/>
      <c r="RWP82" s="0"/>
      <c r="RWQ82" s="0"/>
      <c r="RWR82" s="0"/>
      <c r="RWS82" s="0"/>
      <c r="RWT82" s="0"/>
      <c r="RWU82" s="0"/>
      <c r="RWV82" s="0"/>
      <c r="RWW82" s="0"/>
      <c r="RWX82" s="0"/>
      <c r="RWY82" s="0"/>
      <c r="RWZ82" s="0"/>
      <c r="RXA82" s="0"/>
      <c r="RXB82" s="0"/>
      <c r="RXC82" s="0"/>
      <c r="RXD82" s="0"/>
      <c r="RXE82" s="0"/>
      <c r="RXF82" s="0"/>
      <c r="RXG82" s="0"/>
      <c r="RXH82" s="0"/>
      <c r="RXI82" s="0"/>
      <c r="RXJ82" s="0"/>
      <c r="RXK82" s="0"/>
      <c r="RXL82" s="0"/>
      <c r="RXM82" s="0"/>
      <c r="RXN82" s="0"/>
      <c r="RXO82" s="0"/>
      <c r="RXP82" s="0"/>
      <c r="RXQ82" s="0"/>
      <c r="RXR82" s="0"/>
      <c r="RXS82" s="0"/>
      <c r="RXT82" s="0"/>
      <c r="RXU82" s="0"/>
      <c r="RXV82" s="0"/>
      <c r="RXW82" s="0"/>
      <c r="RXX82" s="0"/>
      <c r="RXY82" s="0"/>
      <c r="RXZ82" s="0"/>
      <c r="RYA82" s="0"/>
      <c r="RYB82" s="0"/>
      <c r="RYC82" s="0"/>
      <c r="RYD82" s="0"/>
      <c r="RYE82" s="0"/>
      <c r="RYF82" s="0"/>
      <c r="RYG82" s="0"/>
      <c r="RYH82" s="0"/>
      <c r="RYI82" s="0"/>
      <c r="RYJ82" s="0"/>
      <c r="RYK82" s="0"/>
      <c r="RYL82" s="0"/>
      <c r="RYM82" s="0"/>
      <c r="RYN82" s="0"/>
      <c r="RYO82" s="0"/>
      <c r="RYP82" s="0"/>
      <c r="RYQ82" s="0"/>
      <c r="RYR82" s="0"/>
      <c r="RYS82" s="0"/>
      <c r="RYT82" s="0"/>
      <c r="RYU82" s="0"/>
      <c r="RYV82" s="0"/>
      <c r="RYW82" s="0"/>
      <c r="RYX82" s="0"/>
      <c r="RYY82" s="0"/>
      <c r="RYZ82" s="0"/>
      <c r="RZA82" s="0"/>
      <c r="RZB82" s="0"/>
      <c r="RZC82" s="0"/>
      <c r="RZD82" s="0"/>
      <c r="RZE82" s="0"/>
      <c r="RZF82" s="0"/>
      <c r="RZG82" s="0"/>
      <c r="RZH82" s="0"/>
      <c r="RZI82" s="0"/>
      <c r="RZJ82" s="0"/>
      <c r="RZK82" s="0"/>
      <c r="RZL82" s="0"/>
      <c r="RZM82" s="0"/>
      <c r="RZN82" s="0"/>
      <c r="RZO82" s="0"/>
      <c r="RZP82" s="0"/>
      <c r="RZQ82" s="0"/>
      <c r="RZR82" s="0"/>
      <c r="RZS82" s="0"/>
      <c r="RZT82" s="0"/>
      <c r="RZU82" s="0"/>
      <c r="RZV82" s="0"/>
      <c r="RZW82" s="0"/>
      <c r="RZX82" s="0"/>
      <c r="RZY82" s="0"/>
      <c r="RZZ82" s="0"/>
      <c r="SAA82" s="0"/>
      <c r="SAB82" s="0"/>
      <c r="SAC82" s="0"/>
      <c r="SAD82" s="0"/>
      <c r="SAE82" s="0"/>
      <c r="SAF82" s="0"/>
      <c r="SAG82" s="0"/>
      <c r="SAH82" s="0"/>
      <c r="SAI82" s="0"/>
      <c r="SAJ82" s="0"/>
      <c r="SAK82" s="0"/>
      <c r="SAL82" s="0"/>
      <c r="SAM82" s="0"/>
      <c r="SAN82" s="0"/>
      <c r="SAO82" s="0"/>
      <c r="SAP82" s="0"/>
      <c r="SAQ82" s="0"/>
      <c r="SAR82" s="0"/>
      <c r="SAS82" s="0"/>
      <c r="SAT82" s="0"/>
      <c r="SAU82" s="0"/>
      <c r="SAV82" s="0"/>
      <c r="SAW82" s="0"/>
      <c r="SAX82" s="0"/>
      <c r="SAY82" s="0"/>
      <c r="SAZ82" s="0"/>
      <c r="SBA82" s="0"/>
      <c r="SBB82" s="0"/>
      <c r="SBC82" s="0"/>
      <c r="SBD82" s="0"/>
      <c r="SBE82" s="0"/>
      <c r="SBF82" s="0"/>
      <c r="SBG82" s="0"/>
      <c r="SBH82" s="0"/>
      <c r="SBI82" s="0"/>
      <c r="SBJ82" s="0"/>
      <c r="SBK82" s="0"/>
      <c r="SBL82" s="0"/>
      <c r="SBM82" s="0"/>
      <c r="SBN82" s="0"/>
      <c r="SBO82" s="0"/>
      <c r="SBP82" s="0"/>
      <c r="SBQ82" s="0"/>
      <c r="SBR82" s="0"/>
      <c r="SBS82" s="0"/>
      <c r="SBT82" s="0"/>
      <c r="SBU82" s="0"/>
      <c r="SBV82" s="0"/>
      <c r="SBW82" s="0"/>
      <c r="SBX82" s="0"/>
      <c r="SBY82" s="0"/>
      <c r="SBZ82" s="0"/>
      <c r="SCA82" s="0"/>
      <c r="SCB82" s="0"/>
      <c r="SCC82" s="0"/>
      <c r="SCD82" s="0"/>
      <c r="SCE82" s="0"/>
      <c r="SCF82" s="0"/>
      <c r="SCG82" s="0"/>
      <c r="SCH82" s="0"/>
      <c r="SCI82" s="0"/>
      <c r="SCJ82" s="0"/>
      <c r="SCK82" s="0"/>
      <c r="SCL82" s="0"/>
      <c r="SCM82" s="0"/>
      <c r="SCN82" s="0"/>
      <c r="SCO82" s="0"/>
      <c r="SCP82" s="0"/>
      <c r="SCQ82" s="0"/>
      <c r="SCR82" s="0"/>
      <c r="SCS82" s="0"/>
      <c r="SCT82" s="0"/>
      <c r="SCU82" s="0"/>
      <c r="SCV82" s="0"/>
      <c r="SCW82" s="0"/>
      <c r="SCX82" s="0"/>
      <c r="SCY82" s="0"/>
      <c r="SCZ82" s="0"/>
      <c r="SDA82" s="0"/>
      <c r="SDB82" s="0"/>
      <c r="SDC82" s="0"/>
      <c r="SDD82" s="0"/>
      <c r="SDE82" s="0"/>
      <c r="SDF82" s="0"/>
      <c r="SDG82" s="0"/>
      <c r="SDH82" s="0"/>
      <c r="SDI82" s="0"/>
      <c r="SDJ82" s="0"/>
      <c r="SDK82" s="0"/>
      <c r="SDL82" s="0"/>
      <c r="SDM82" s="0"/>
      <c r="SDN82" s="0"/>
      <c r="SDO82" s="0"/>
      <c r="SDP82" s="0"/>
      <c r="SDQ82" s="0"/>
      <c r="SDR82" s="0"/>
      <c r="SDS82" s="0"/>
      <c r="SDT82" s="0"/>
      <c r="SDU82" s="0"/>
      <c r="SDV82" s="0"/>
      <c r="SDW82" s="0"/>
      <c r="SDX82" s="0"/>
      <c r="SDY82" s="0"/>
      <c r="SDZ82" s="0"/>
      <c r="SEA82" s="0"/>
      <c r="SEB82" s="0"/>
      <c r="SEC82" s="0"/>
      <c r="SED82" s="0"/>
      <c r="SEE82" s="0"/>
      <c r="SEF82" s="0"/>
      <c r="SEG82" s="0"/>
      <c r="SEH82" s="0"/>
      <c r="SEI82" s="0"/>
      <c r="SEJ82" s="0"/>
      <c r="SEK82" s="0"/>
      <c r="SEL82" s="0"/>
      <c r="SEM82" s="0"/>
      <c r="SEN82" s="0"/>
      <c r="SEO82" s="0"/>
      <c r="SEP82" s="0"/>
      <c r="SEQ82" s="0"/>
      <c r="SER82" s="0"/>
      <c r="SES82" s="0"/>
      <c r="SET82" s="0"/>
      <c r="SEU82" s="0"/>
      <c r="SEV82" s="0"/>
      <c r="SEW82" s="0"/>
      <c r="SEX82" s="0"/>
      <c r="SEY82" s="0"/>
      <c r="SEZ82" s="0"/>
      <c r="SFA82" s="0"/>
      <c r="SFB82" s="0"/>
      <c r="SFC82" s="0"/>
      <c r="SFD82" s="0"/>
      <c r="SFE82" s="0"/>
      <c r="SFF82" s="0"/>
      <c r="SFG82" s="0"/>
      <c r="SFH82" s="0"/>
      <c r="SFI82" s="0"/>
      <c r="SFJ82" s="0"/>
      <c r="SFK82" s="0"/>
      <c r="SFL82" s="0"/>
      <c r="SFM82" s="0"/>
      <c r="SFN82" s="0"/>
      <c r="SFO82" s="0"/>
      <c r="SFP82" s="0"/>
      <c r="SFQ82" s="0"/>
      <c r="SFR82" s="0"/>
      <c r="SFS82" s="0"/>
      <c r="SFT82" s="0"/>
      <c r="SFU82" s="0"/>
      <c r="SFV82" s="0"/>
      <c r="SFW82" s="0"/>
      <c r="SFX82" s="0"/>
      <c r="SFY82" s="0"/>
      <c r="SFZ82" s="0"/>
      <c r="SGA82" s="0"/>
      <c r="SGB82" s="0"/>
      <c r="SGC82" s="0"/>
      <c r="SGD82" s="0"/>
      <c r="SGE82" s="0"/>
      <c r="SGF82" s="0"/>
      <c r="SGG82" s="0"/>
      <c r="SGH82" s="0"/>
      <c r="SGI82" s="0"/>
      <c r="SGJ82" s="0"/>
      <c r="SGK82" s="0"/>
      <c r="SGL82" s="0"/>
      <c r="SGM82" s="0"/>
      <c r="SGN82" s="0"/>
      <c r="SGO82" s="0"/>
      <c r="SGP82" s="0"/>
      <c r="SGQ82" s="0"/>
      <c r="SGR82" s="0"/>
      <c r="SGS82" s="0"/>
      <c r="SGT82" s="0"/>
      <c r="SGU82" s="0"/>
      <c r="SGV82" s="0"/>
      <c r="SGW82" s="0"/>
      <c r="SGX82" s="0"/>
      <c r="SGY82" s="0"/>
      <c r="SGZ82" s="0"/>
      <c r="SHA82" s="0"/>
      <c r="SHB82" s="0"/>
      <c r="SHC82" s="0"/>
      <c r="SHD82" s="0"/>
      <c r="SHE82" s="0"/>
      <c r="SHF82" s="0"/>
      <c r="SHG82" s="0"/>
      <c r="SHH82" s="0"/>
      <c r="SHI82" s="0"/>
      <c r="SHJ82" s="0"/>
      <c r="SHK82" s="0"/>
      <c r="SHL82" s="0"/>
      <c r="SHM82" s="0"/>
      <c r="SHN82" s="0"/>
      <c r="SHO82" s="0"/>
      <c r="SHP82" s="0"/>
      <c r="SHQ82" s="0"/>
      <c r="SHR82" s="0"/>
      <c r="SHS82" s="0"/>
      <c r="SHT82" s="0"/>
      <c r="SHU82" s="0"/>
      <c r="SHV82" s="0"/>
      <c r="SHW82" s="0"/>
      <c r="SHX82" s="0"/>
      <c r="SHY82" s="0"/>
      <c r="SHZ82" s="0"/>
      <c r="SIA82" s="0"/>
      <c r="SIB82" s="0"/>
      <c r="SIC82" s="0"/>
      <c r="SID82" s="0"/>
      <c r="SIE82" s="0"/>
      <c r="SIF82" s="0"/>
      <c r="SIG82" s="0"/>
      <c r="SIH82" s="0"/>
      <c r="SII82" s="0"/>
      <c r="SIJ82" s="0"/>
      <c r="SIK82" s="0"/>
      <c r="SIL82" s="0"/>
      <c r="SIM82" s="0"/>
      <c r="SIN82" s="0"/>
      <c r="SIO82" s="0"/>
      <c r="SIP82" s="0"/>
      <c r="SIQ82" s="0"/>
      <c r="SIR82" s="0"/>
      <c r="SIS82" s="0"/>
      <c r="SIT82" s="0"/>
      <c r="SIU82" s="0"/>
      <c r="SIV82" s="0"/>
      <c r="SIW82" s="0"/>
      <c r="SIX82" s="0"/>
      <c r="SIY82" s="0"/>
      <c r="SIZ82" s="0"/>
      <c r="SJA82" s="0"/>
      <c r="SJB82" s="0"/>
      <c r="SJC82" s="0"/>
      <c r="SJD82" s="0"/>
      <c r="SJE82" s="0"/>
      <c r="SJF82" s="0"/>
      <c r="SJG82" s="0"/>
      <c r="SJH82" s="0"/>
      <c r="SJI82" s="0"/>
      <c r="SJJ82" s="0"/>
      <c r="SJK82" s="0"/>
      <c r="SJL82" s="0"/>
      <c r="SJM82" s="0"/>
      <c r="SJN82" s="0"/>
      <c r="SJO82" s="0"/>
      <c r="SJP82" s="0"/>
      <c r="SJQ82" s="0"/>
      <c r="SJR82" s="0"/>
      <c r="SJS82" s="0"/>
      <c r="SJT82" s="0"/>
      <c r="SJU82" s="0"/>
      <c r="SJV82" s="0"/>
      <c r="SJW82" s="0"/>
      <c r="SJX82" s="0"/>
      <c r="SJY82" s="0"/>
      <c r="SJZ82" s="0"/>
      <c r="SKA82" s="0"/>
      <c r="SKB82" s="0"/>
      <c r="SKC82" s="0"/>
      <c r="SKD82" s="0"/>
      <c r="SKE82" s="0"/>
      <c r="SKF82" s="0"/>
      <c r="SKG82" s="0"/>
      <c r="SKH82" s="0"/>
      <c r="SKI82" s="0"/>
      <c r="SKJ82" s="0"/>
      <c r="SKK82" s="0"/>
      <c r="SKL82" s="0"/>
      <c r="SKM82" s="0"/>
      <c r="SKN82" s="0"/>
      <c r="SKO82" s="0"/>
      <c r="SKP82" s="0"/>
      <c r="SKQ82" s="0"/>
      <c r="SKR82" s="0"/>
      <c r="SKS82" s="0"/>
      <c r="SKT82" s="0"/>
      <c r="SKU82" s="0"/>
      <c r="SKV82" s="0"/>
      <c r="SKW82" s="0"/>
      <c r="SKX82" s="0"/>
      <c r="SKY82" s="0"/>
      <c r="SKZ82" s="0"/>
      <c r="SLA82" s="0"/>
      <c r="SLB82" s="0"/>
      <c r="SLC82" s="0"/>
      <c r="SLD82" s="0"/>
      <c r="SLE82" s="0"/>
      <c r="SLF82" s="0"/>
      <c r="SLG82" s="0"/>
      <c r="SLH82" s="0"/>
      <c r="SLI82" s="0"/>
      <c r="SLJ82" s="0"/>
      <c r="SLK82" s="0"/>
      <c r="SLL82" s="0"/>
      <c r="SLM82" s="0"/>
      <c r="SLN82" s="0"/>
      <c r="SLO82" s="0"/>
      <c r="SLP82" s="0"/>
      <c r="SLQ82" s="0"/>
      <c r="SLR82" s="0"/>
      <c r="SLS82" s="0"/>
      <c r="SLT82" s="0"/>
      <c r="SLU82" s="0"/>
      <c r="SLV82" s="0"/>
      <c r="SLW82" s="0"/>
      <c r="SLX82" s="0"/>
      <c r="SLY82" s="0"/>
      <c r="SLZ82" s="0"/>
      <c r="SMA82" s="0"/>
      <c r="SMB82" s="0"/>
      <c r="SMC82" s="0"/>
      <c r="SMD82" s="0"/>
      <c r="SME82" s="0"/>
      <c r="SMF82" s="0"/>
      <c r="SMG82" s="0"/>
      <c r="SMH82" s="0"/>
      <c r="SMI82" s="0"/>
      <c r="SMJ82" s="0"/>
      <c r="SMK82" s="0"/>
      <c r="SML82" s="0"/>
      <c r="SMM82" s="0"/>
      <c r="SMN82" s="0"/>
      <c r="SMO82" s="0"/>
      <c r="SMP82" s="0"/>
      <c r="SMQ82" s="0"/>
      <c r="SMR82" s="0"/>
      <c r="SMS82" s="0"/>
      <c r="SMT82" s="0"/>
      <c r="SMU82" s="0"/>
      <c r="SMV82" s="0"/>
      <c r="SMW82" s="0"/>
      <c r="SMX82" s="0"/>
      <c r="SMY82" s="0"/>
      <c r="SMZ82" s="0"/>
      <c r="SNA82" s="0"/>
      <c r="SNB82" s="0"/>
      <c r="SNC82" s="0"/>
      <c r="SND82" s="0"/>
      <c r="SNE82" s="0"/>
      <c r="SNF82" s="0"/>
      <c r="SNG82" s="0"/>
      <c r="SNH82" s="0"/>
      <c r="SNI82" s="0"/>
      <c r="SNJ82" s="0"/>
      <c r="SNK82" s="0"/>
      <c r="SNL82" s="0"/>
      <c r="SNM82" s="0"/>
      <c r="SNN82" s="0"/>
      <c r="SNO82" s="0"/>
      <c r="SNP82" s="0"/>
      <c r="SNQ82" s="0"/>
      <c r="SNR82" s="0"/>
      <c r="SNS82" s="0"/>
      <c r="SNT82" s="0"/>
      <c r="SNU82" s="0"/>
      <c r="SNV82" s="0"/>
      <c r="SNW82" s="0"/>
      <c r="SNX82" s="0"/>
      <c r="SNY82" s="0"/>
      <c r="SNZ82" s="0"/>
      <c r="SOA82" s="0"/>
      <c r="SOB82" s="0"/>
      <c r="SOC82" s="0"/>
      <c r="SOD82" s="0"/>
      <c r="SOE82" s="0"/>
      <c r="SOF82" s="0"/>
      <c r="SOG82" s="0"/>
      <c r="SOH82" s="0"/>
      <c r="SOI82" s="0"/>
      <c r="SOJ82" s="0"/>
      <c r="SOK82" s="0"/>
      <c r="SOL82" s="0"/>
      <c r="SOM82" s="0"/>
      <c r="SON82" s="0"/>
      <c r="SOO82" s="0"/>
      <c r="SOP82" s="0"/>
      <c r="SOQ82" s="0"/>
      <c r="SOR82" s="0"/>
      <c r="SOS82" s="0"/>
      <c r="SOT82" s="0"/>
      <c r="SOU82" s="0"/>
      <c r="SOV82" s="0"/>
      <c r="SOW82" s="0"/>
      <c r="SOX82" s="0"/>
      <c r="SOY82" s="0"/>
      <c r="SOZ82" s="0"/>
      <c r="SPA82" s="0"/>
      <c r="SPB82" s="0"/>
      <c r="SPC82" s="0"/>
      <c r="SPD82" s="0"/>
      <c r="SPE82" s="0"/>
      <c r="SPF82" s="0"/>
      <c r="SPG82" s="0"/>
      <c r="SPH82" s="0"/>
      <c r="SPI82" s="0"/>
      <c r="SPJ82" s="0"/>
      <c r="SPK82" s="0"/>
      <c r="SPL82" s="0"/>
      <c r="SPM82" s="0"/>
      <c r="SPN82" s="0"/>
      <c r="SPO82" s="0"/>
      <c r="SPP82" s="0"/>
      <c r="SPQ82" s="0"/>
      <c r="SPR82" s="0"/>
      <c r="SPS82" s="0"/>
      <c r="SPT82" s="0"/>
      <c r="SPU82" s="0"/>
      <c r="SPV82" s="0"/>
      <c r="SPW82" s="0"/>
      <c r="SPX82" s="0"/>
      <c r="SPY82" s="0"/>
      <c r="SPZ82" s="0"/>
      <c r="SQA82" s="0"/>
      <c r="SQB82" s="0"/>
      <c r="SQC82" s="0"/>
      <c r="SQD82" s="0"/>
      <c r="SQE82" s="0"/>
      <c r="SQF82" s="0"/>
      <c r="SQG82" s="0"/>
      <c r="SQH82" s="0"/>
      <c r="SQI82" s="0"/>
      <c r="SQJ82" s="0"/>
      <c r="SQK82" s="0"/>
      <c r="SQL82" s="0"/>
      <c r="SQM82" s="0"/>
      <c r="SQN82" s="0"/>
      <c r="SQO82" s="0"/>
      <c r="SQP82" s="0"/>
      <c r="SQQ82" s="0"/>
      <c r="SQR82" s="0"/>
      <c r="SQS82" s="0"/>
      <c r="SQT82" s="0"/>
      <c r="SQU82" s="0"/>
      <c r="SQV82" s="0"/>
      <c r="SQW82" s="0"/>
      <c r="SQX82" s="0"/>
      <c r="SQY82" s="0"/>
      <c r="SQZ82" s="0"/>
      <c r="SRA82" s="0"/>
      <c r="SRB82" s="0"/>
      <c r="SRC82" s="0"/>
      <c r="SRD82" s="0"/>
      <c r="SRE82" s="0"/>
      <c r="SRF82" s="0"/>
      <c r="SRG82" s="0"/>
      <c r="SRH82" s="0"/>
      <c r="SRI82" s="0"/>
      <c r="SRJ82" s="0"/>
      <c r="SRK82" s="0"/>
      <c r="SRL82" s="0"/>
      <c r="SRM82" s="0"/>
      <c r="SRN82" s="0"/>
      <c r="SRO82" s="0"/>
      <c r="SRP82" s="0"/>
      <c r="SRQ82" s="0"/>
      <c r="SRR82" s="0"/>
      <c r="SRS82" s="0"/>
      <c r="SRT82" s="0"/>
      <c r="SRU82" s="0"/>
      <c r="SRV82" s="0"/>
      <c r="SRW82" s="0"/>
      <c r="SRX82" s="0"/>
      <c r="SRY82" s="0"/>
      <c r="SRZ82" s="0"/>
      <c r="SSA82" s="0"/>
      <c r="SSB82" s="0"/>
      <c r="SSC82" s="0"/>
      <c r="SSD82" s="0"/>
      <c r="SSE82" s="0"/>
      <c r="SSF82" s="0"/>
      <c r="SSG82" s="0"/>
      <c r="SSH82" s="0"/>
      <c r="SSI82" s="0"/>
      <c r="SSJ82" s="0"/>
      <c r="SSK82" s="0"/>
      <c r="SSL82" s="0"/>
      <c r="SSM82" s="0"/>
      <c r="SSN82" s="0"/>
      <c r="SSO82" s="0"/>
      <c r="SSP82" s="0"/>
      <c r="SSQ82" s="0"/>
      <c r="SSR82" s="0"/>
      <c r="SSS82" s="0"/>
      <c r="SST82" s="0"/>
      <c r="SSU82" s="0"/>
      <c r="SSV82" s="0"/>
      <c r="SSW82" s="0"/>
      <c r="SSX82" s="0"/>
      <c r="SSY82" s="0"/>
      <c r="SSZ82" s="0"/>
      <c r="STA82" s="0"/>
      <c r="STB82" s="0"/>
      <c r="STC82" s="0"/>
      <c r="STD82" s="0"/>
      <c r="STE82" s="0"/>
      <c r="STF82" s="0"/>
      <c r="STG82" s="0"/>
      <c r="STH82" s="0"/>
      <c r="STI82" s="0"/>
      <c r="STJ82" s="0"/>
      <c r="STK82" s="0"/>
      <c r="STL82" s="0"/>
      <c r="STM82" s="0"/>
      <c r="STN82" s="0"/>
      <c r="STO82" s="0"/>
      <c r="STP82" s="0"/>
      <c r="STQ82" s="0"/>
      <c r="STR82" s="0"/>
      <c r="STS82" s="0"/>
      <c r="STT82" s="0"/>
      <c r="STU82" s="0"/>
      <c r="STV82" s="0"/>
      <c r="STW82" s="0"/>
      <c r="STX82" s="0"/>
      <c r="STY82" s="0"/>
      <c r="STZ82" s="0"/>
      <c r="SUA82" s="0"/>
      <c r="SUB82" s="0"/>
      <c r="SUC82" s="0"/>
      <c r="SUD82" s="0"/>
      <c r="SUE82" s="0"/>
      <c r="SUF82" s="0"/>
      <c r="SUG82" s="0"/>
      <c r="SUH82" s="0"/>
      <c r="SUI82" s="0"/>
      <c r="SUJ82" s="0"/>
      <c r="SUK82" s="0"/>
      <c r="SUL82" s="0"/>
      <c r="SUM82" s="0"/>
      <c r="SUN82" s="0"/>
      <c r="SUO82" s="0"/>
      <c r="SUP82" s="0"/>
      <c r="SUQ82" s="0"/>
      <c r="SUR82" s="0"/>
      <c r="SUS82" s="0"/>
      <c r="SUT82" s="0"/>
      <c r="SUU82" s="0"/>
      <c r="SUV82" s="0"/>
      <c r="SUW82" s="0"/>
      <c r="SUX82" s="0"/>
      <c r="SUY82" s="0"/>
      <c r="SUZ82" s="0"/>
      <c r="SVA82" s="0"/>
      <c r="SVB82" s="0"/>
      <c r="SVC82" s="0"/>
      <c r="SVD82" s="0"/>
      <c r="SVE82" s="0"/>
      <c r="SVF82" s="0"/>
      <c r="SVG82" s="0"/>
      <c r="SVH82" s="0"/>
      <c r="SVI82" s="0"/>
      <c r="SVJ82" s="0"/>
      <c r="SVK82" s="0"/>
      <c r="SVL82" s="0"/>
      <c r="SVM82" s="0"/>
      <c r="SVN82" s="0"/>
      <c r="SVO82" s="0"/>
      <c r="SVP82" s="0"/>
      <c r="SVQ82" s="0"/>
      <c r="SVR82" s="0"/>
      <c r="SVS82" s="0"/>
      <c r="SVT82" s="0"/>
      <c r="SVU82" s="0"/>
      <c r="SVV82" s="0"/>
      <c r="SVW82" s="0"/>
      <c r="SVX82" s="0"/>
      <c r="SVY82" s="0"/>
      <c r="SVZ82" s="0"/>
      <c r="SWA82" s="0"/>
      <c r="SWB82" s="0"/>
      <c r="SWC82" s="0"/>
      <c r="SWD82" s="0"/>
      <c r="SWE82" s="0"/>
      <c r="SWF82" s="0"/>
      <c r="SWG82" s="0"/>
      <c r="SWH82" s="0"/>
      <c r="SWI82" s="0"/>
      <c r="SWJ82" s="0"/>
      <c r="SWK82" s="0"/>
      <c r="SWL82" s="0"/>
      <c r="SWM82" s="0"/>
      <c r="SWN82" s="0"/>
      <c r="SWO82" s="0"/>
      <c r="SWP82" s="0"/>
      <c r="SWQ82" s="0"/>
      <c r="SWR82" s="0"/>
      <c r="SWS82" s="0"/>
      <c r="SWT82" s="0"/>
      <c r="SWU82" s="0"/>
      <c r="SWV82" s="0"/>
      <c r="SWW82" s="0"/>
      <c r="SWX82" s="0"/>
      <c r="SWY82" s="0"/>
      <c r="SWZ82" s="0"/>
      <c r="SXA82" s="0"/>
      <c r="SXB82" s="0"/>
      <c r="SXC82" s="0"/>
      <c r="SXD82" s="0"/>
      <c r="SXE82" s="0"/>
      <c r="SXF82" s="0"/>
      <c r="SXG82" s="0"/>
      <c r="SXH82" s="0"/>
      <c r="SXI82" s="0"/>
      <c r="SXJ82" s="0"/>
      <c r="SXK82" s="0"/>
      <c r="SXL82" s="0"/>
      <c r="SXM82" s="0"/>
      <c r="SXN82" s="0"/>
      <c r="SXO82" s="0"/>
      <c r="SXP82" s="0"/>
      <c r="SXQ82" s="0"/>
      <c r="SXR82" s="0"/>
      <c r="SXS82" s="0"/>
      <c r="SXT82" s="0"/>
      <c r="SXU82" s="0"/>
      <c r="SXV82" s="0"/>
      <c r="SXW82" s="0"/>
      <c r="SXX82" s="0"/>
      <c r="SXY82" s="0"/>
      <c r="SXZ82" s="0"/>
      <c r="SYA82" s="0"/>
      <c r="SYB82" s="0"/>
      <c r="SYC82" s="0"/>
      <c r="SYD82" s="0"/>
      <c r="SYE82" s="0"/>
      <c r="SYF82" s="0"/>
      <c r="SYG82" s="0"/>
      <c r="SYH82" s="0"/>
      <c r="SYI82" s="0"/>
      <c r="SYJ82" s="0"/>
      <c r="SYK82" s="0"/>
      <c r="SYL82" s="0"/>
      <c r="SYM82" s="0"/>
      <c r="SYN82" s="0"/>
      <c r="SYO82" s="0"/>
      <c r="SYP82" s="0"/>
      <c r="SYQ82" s="0"/>
      <c r="SYR82" s="0"/>
      <c r="SYS82" s="0"/>
      <c r="SYT82" s="0"/>
      <c r="SYU82" s="0"/>
      <c r="SYV82" s="0"/>
      <c r="SYW82" s="0"/>
      <c r="SYX82" s="0"/>
      <c r="SYY82" s="0"/>
      <c r="SYZ82" s="0"/>
      <c r="SZA82" s="0"/>
      <c r="SZB82" s="0"/>
      <c r="SZC82" s="0"/>
      <c r="SZD82" s="0"/>
      <c r="SZE82" s="0"/>
      <c r="SZF82" s="0"/>
      <c r="SZG82" s="0"/>
      <c r="SZH82" s="0"/>
      <c r="SZI82" s="0"/>
      <c r="SZJ82" s="0"/>
      <c r="SZK82" s="0"/>
      <c r="SZL82" s="0"/>
      <c r="SZM82" s="0"/>
      <c r="SZN82" s="0"/>
      <c r="SZO82" s="0"/>
      <c r="SZP82" s="0"/>
      <c r="SZQ82" s="0"/>
      <c r="SZR82" s="0"/>
      <c r="SZS82" s="0"/>
      <c r="SZT82" s="0"/>
      <c r="SZU82" s="0"/>
      <c r="SZV82" s="0"/>
      <c r="SZW82" s="0"/>
      <c r="SZX82" s="0"/>
      <c r="SZY82" s="0"/>
      <c r="SZZ82" s="0"/>
      <c r="TAA82" s="0"/>
      <c r="TAB82" s="0"/>
      <c r="TAC82" s="0"/>
      <c r="TAD82" s="0"/>
      <c r="TAE82" s="0"/>
      <c r="TAF82" s="0"/>
      <c r="TAG82" s="0"/>
      <c r="TAH82" s="0"/>
      <c r="TAI82" s="0"/>
      <c r="TAJ82" s="0"/>
      <c r="TAK82" s="0"/>
      <c r="TAL82" s="0"/>
      <c r="TAM82" s="0"/>
      <c r="TAN82" s="0"/>
      <c r="TAO82" s="0"/>
      <c r="TAP82" s="0"/>
      <c r="TAQ82" s="0"/>
      <c r="TAR82" s="0"/>
      <c r="TAS82" s="0"/>
      <c r="TAT82" s="0"/>
      <c r="TAU82" s="0"/>
      <c r="TAV82" s="0"/>
      <c r="TAW82" s="0"/>
      <c r="TAX82" s="0"/>
      <c r="TAY82" s="0"/>
      <c r="TAZ82" s="0"/>
      <c r="TBA82" s="0"/>
      <c r="TBB82" s="0"/>
      <c r="TBC82" s="0"/>
      <c r="TBD82" s="0"/>
      <c r="TBE82" s="0"/>
      <c r="TBF82" s="0"/>
      <c r="TBG82" s="0"/>
      <c r="TBH82" s="0"/>
      <c r="TBI82" s="0"/>
      <c r="TBJ82" s="0"/>
      <c r="TBK82" s="0"/>
      <c r="TBL82" s="0"/>
      <c r="TBM82" s="0"/>
      <c r="TBN82" s="0"/>
      <c r="TBO82" s="0"/>
      <c r="TBP82" s="0"/>
      <c r="TBQ82" s="0"/>
      <c r="TBR82" s="0"/>
      <c r="TBS82" s="0"/>
      <c r="TBT82" s="0"/>
      <c r="TBU82" s="0"/>
      <c r="TBV82" s="0"/>
      <c r="TBW82" s="0"/>
      <c r="TBX82" s="0"/>
      <c r="TBY82" s="0"/>
      <c r="TBZ82" s="0"/>
      <c r="TCA82" s="0"/>
      <c r="TCB82" s="0"/>
      <c r="TCC82" s="0"/>
      <c r="TCD82" s="0"/>
      <c r="TCE82" s="0"/>
      <c r="TCF82" s="0"/>
      <c r="TCG82" s="0"/>
      <c r="TCH82" s="0"/>
      <c r="TCI82" s="0"/>
      <c r="TCJ82" s="0"/>
      <c r="TCK82" s="0"/>
      <c r="TCL82" s="0"/>
      <c r="TCM82" s="0"/>
      <c r="TCN82" s="0"/>
      <c r="TCO82" s="0"/>
      <c r="TCP82" s="0"/>
      <c r="TCQ82" s="0"/>
      <c r="TCR82" s="0"/>
      <c r="TCS82" s="0"/>
      <c r="TCT82" s="0"/>
      <c r="TCU82" s="0"/>
      <c r="TCV82" s="0"/>
      <c r="TCW82" s="0"/>
      <c r="TCX82" s="0"/>
      <c r="TCY82" s="0"/>
      <c r="TCZ82" s="0"/>
      <c r="TDA82" s="0"/>
      <c r="TDB82" s="0"/>
      <c r="TDC82" s="0"/>
      <c r="TDD82" s="0"/>
      <c r="TDE82" s="0"/>
      <c r="TDF82" s="0"/>
      <c r="TDG82" s="0"/>
      <c r="TDH82" s="0"/>
      <c r="TDI82" s="0"/>
      <c r="TDJ82" s="0"/>
      <c r="TDK82" s="0"/>
      <c r="TDL82" s="0"/>
      <c r="TDM82" s="0"/>
      <c r="TDN82" s="0"/>
      <c r="TDO82" s="0"/>
      <c r="TDP82" s="0"/>
      <c r="TDQ82" s="0"/>
      <c r="TDR82" s="0"/>
      <c r="TDS82" s="0"/>
      <c r="TDT82" s="0"/>
      <c r="TDU82" s="0"/>
      <c r="TDV82" s="0"/>
      <c r="TDW82" s="0"/>
      <c r="TDX82" s="0"/>
      <c r="TDY82" s="0"/>
      <c r="TDZ82" s="0"/>
      <c r="TEA82" s="0"/>
      <c r="TEB82" s="0"/>
      <c r="TEC82" s="0"/>
      <c r="TED82" s="0"/>
      <c r="TEE82" s="0"/>
      <c r="TEF82" s="0"/>
      <c r="TEG82" s="0"/>
      <c r="TEH82" s="0"/>
      <c r="TEI82" s="0"/>
      <c r="TEJ82" s="0"/>
      <c r="TEK82" s="0"/>
      <c r="TEL82" s="0"/>
      <c r="TEM82" s="0"/>
      <c r="TEN82" s="0"/>
      <c r="TEO82" s="0"/>
      <c r="TEP82" s="0"/>
      <c r="TEQ82" s="0"/>
      <c r="TER82" s="0"/>
      <c r="TES82" s="0"/>
      <c r="TET82" s="0"/>
      <c r="TEU82" s="0"/>
      <c r="TEV82" s="0"/>
      <c r="TEW82" s="0"/>
      <c r="TEX82" s="0"/>
      <c r="TEY82" s="0"/>
      <c r="TEZ82" s="0"/>
      <c r="TFA82" s="0"/>
      <c r="TFB82" s="0"/>
      <c r="TFC82" s="0"/>
      <c r="TFD82" s="0"/>
      <c r="TFE82" s="0"/>
      <c r="TFF82" s="0"/>
      <c r="TFG82" s="0"/>
      <c r="TFH82" s="0"/>
      <c r="TFI82" s="0"/>
      <c r="TFJ82" s="0"/>
      <c r="TFK82" s="0"/>
      <c r="TFL82" s="0"/>
      <c r="TFM82" s="0"/>
      <c r="TFN82" s="0"/>
      <c r="TFO82" s="0"/>
      <c r="TFP82" s="0"/>
      <c r="TFQ82" s="0"/>
      <c r="TFR82" s="0"/>
      <c r="TFS82" s="0"/>
      <c r="TFT82" s="0"/>
      <c r="TFU82" s="0"/>
      <c r="TFV82" s="0"/>
      <c r="TFW82" s="0"/>
      <c r="TFX82" s="0"/>
      <c r="TFY82" s="0"/>
      <c r="TFZ82" s="0"/>
      <c r="TGA82" s="0"/>
      <c r="TGB82" s="0"/>
      <c r="TGC82" s="0"/>
      <c r="TGD82" s="0"/>
      <c r="TGE82" s="0"/>
      <c r="TGF82" s="0"/>
      <c r="TGG82" s="0"/>
      <c r="TGH82" s="0"/>
      <c r="TGI82" s="0"/>
      <c r="TGJ82" s="0"/>
      <c r="TGK82" s="0"/>
      <c r="TGL82" s="0"/>
      <c r="TGM82" s="0"/>
      <c r="TGN82" s="0"/>
      <c r="TGO82" s="0"/>
      <c r="TGP82" s="0"/>
      <c r="TGQ82" s="0"/>
      <c r="TGR82" s="0"/>
      <c r="TGS82" s="0"/>
      <c r="TGT82" s="0"/>
      <c r="TGU82" s="0"/>
      <c r="TGV82" s="0"/>
      <c r="TGW82" s="0"/>
      <c r="TGX82" s="0"/>
      <c r="TGY82" s="0"/>
      <c r="TGZ82" s="0"/>
      <c r="THA82" s="0"/>
      <c r="THB82" s="0"/>
      <c r="THC82" s="0"/>
      <c r="THD82" s="0"/>
      <c r="THE82" s="0"/>
      <c r="THF82" s="0"/>
      <c r="THG82" s="0"/>
      <c r="THH82" s="0"/>
      <c r="THI82" s="0"/>
      <c r="THJ82" s="0"/>
      <c r="THK82" s="0"/>
      <c r="THL82" s="0"/>
      <c r="THM82" s="0"/>
      <c r="THN82" s="0"/>
      <c r="THO82" s="0"/>
      <c r="THP82" s="0"/>
      <c r="THQ82" s="0"/>
      <c r="THR82" s="0"/>
      <c r="THS82" s="0"/>
      <c r="THT82" s="0"/>
      <c r="THU82" s="0"/>
      <c r="THV82" s="0"/>
      <c r="THW82" s="0"/>
      <c r="THX82" s="0"/>
      <c r="THY82" s="0"/>
      <c r="THZ82" s="0"/>
      <c r="TIA82" s="0"/>
      <c r="TIB82" s="0"/>
      <c r="TIC82" s="0"/>
      <c r="TID82" s="0"/>
      <c r="TIE82" s="0"/>
      <c r="TIF82" s="0"/>
      <c r="TIG82" s="0"/>
      <c r="TIH82" s="0"/>
      <c r="TII82" s="0"/>
      <c r="TIJ82" s="0"/>
      <c r="TIK82" s="0"/>
      <c r="TIL82" s="0"/>
      <c r="TIM82" s="0"/>
      <c r="TIN82" s="0"/>
      <c r="TIO82" s="0"/>
      <c r="TIP82" s="0"/>
      <c r="TIQ82" s="0"/>
      <c r="TIR82" s="0"/>
      <c r="TIS82" s="0"/>
      <c r="TIT82" s="0"/>
      <c r="TIU82" s="0"/>
      <c r="TIV82" s="0"/>
      <c r="TIW82" s="0"/>
      <c r="TIX82" s="0"/>
      <c r="TIY82" s="0"/>
      <c r="TIZ82" s="0"/>
      <c r="TJA82" s="0"/>
      <c r="TJB82" s="0"/>
      <c r="TJC82" s="0"/>
      <c r="TJD82" s="0"/>
      <c r="TJE82" s="0"/>
      <c r="TJF82" s="0"/>
      <c r="TJG82" s="0"/>
      <c r="TJH82" s="0"/>
      <c r="TJI82" s="0"/>
      <c r="TJJ82" s="0"/>
      <c r="TJK82" s="0"/>
      <c r="TJL82" s="0"/>
      <c r="TJM82" s="0"/>
      <c r="TJN82" s="0"/>
      <c r="TJO82" s="0"/>
      <c r="TJP82" s="0"/>
      <c r="TJQ82" s="0"/>
      <c r="TJR82" s="0"/>
      <c r="TJS82" s="0"/>
      <c r="TJT82" s="0"/>
      <c r="TJU82" s="0"/>
      <c r="TJV82" s="0"/>
      <c r="TJW82" s="0"/>
      <c r="TJX82" s="0"/>
      <c r="TJY82" s="0"/>
      <c r="TJZ82" s="0"/>
      <c r="TKA82" s="0"/>
      <c r="TKB82" s="0"/>
      <c r="TKC82" s="0"/>
      <c r="TKD82" s="0"/>
      <c r="TKE82" s="0"/>
      <c r="TKF82" s="0"/>
      <c r="TKG82" s="0"/>
      <c r="TKH82" s="0"/>
      <c r="TKI82" s="0"/>
      <c r="TKJ82" s="0"/>
      <c r="TKK82" s="0"/>
      <c r="TKL82" s="0"/>
      <c r="TKM82" s="0"/>
      <c r="TKN82" s="0"/>
      <c r="TKO82" s="0"/>
      <c r="TKP82" s="0"/>
      <c r="TKQ82" s="0"/>
      <c r="TKR82" s="0"/>
      <c r="TKS82" s="0"/>
      <c r="TKT82" s="0"/>
      <c r="TKU82" s="0"/>
      <c r="TKV82" s="0"/>
      <c r="TKW82" s="0"/>
      <c r="TKX82" s="0"/>
      <c r="TKY82" s="0"/>
      <c r="TKZ82" s="0"/>
      <c r="TLA82" s="0"/>
      <c r="TLB82" s="0"/>
      <c r="TLC82" s="0"/>
      <c r="TLD82" s="0"/>
      <c r="TLE82" s="0"/>
      <c r="TLF82" s="0"/>
      <c r="TLG82" s="0"/>
      <c r="TLH82" s="0"/>
      <c r="TLI82" s="0"/>
      <c r="TLJ82" s="0"/>
      <c r="TLK82" s="0"/>
      <c r="TLL82" s="0"/>
      <c r="TLM82" s="0"/>
      <c r="TLN82" s="0"/>
      <c r="TLO82" s="0"/>
      <c r="TLP82" s="0"/>
      <c r="TLQ82" s="0"/>
      <c r="TLR82" s="0"/>
      <c r="TLS82" s="0"/>
      <c r="TLT82" s="0"/>
      <c r="TLU82" s="0"/>
      <c r="TLV82" s="0"/>
      <c r="TLW82" s="0"/>
      <c r="TLX82" s="0"/>
      <c r="TLY82" s="0"/>
      <c r="TLZ82" s="0"/>
      <c r="TMA82" s="0"/>
      <c r="TMB82" s="0"/>
      <c r="TMC82" s="0"/>
      <c r="TMD82" s="0"/>
      <c r="TME82" s="0"/>
      <c r="TMF82" s="0"/>
      <c r="TMG82" s="0"/>
      <c r="TMH82" s="0"/>
      <c r="TMI82" s="0"/>
      <c r="TMJ82" s="0"/>
      <c r="TMK82" s="0"/>
      <c r="TML82" s="0"/>
      <c r="TMM82" s="0"/>
      <c r="TMN82" s="0"/>
      <c r="TMO82" s="0"/>
      <c r="TMP82" s="0"/>
      <c r="TMQ82" s="0"/>
      <c r="TMR82" s="0"/>
      <c r="TMS82" s="0"/>
      <c r="TMT82" s="0"/>
      <c r="TMU82" s="0"/>
      <c r="TMV82" s="0"/>
      <c r="TMW82" s="0"/>
      <c r="TMX82" s="0"/>
      <c r="TMY82" s="0"/>
      <c r="TMZ82" s="0"/>
      <c r="TNA82" s="0"/>
      <c r="TNB82" s="0"/>
      <c r="TNC82" s="0"/>
      <c r="TND82" s="0"/>
      <c r="TNE82" s="0"/>
      <c r="TNF82" s="0"/>
      <c r="TNG82" s="0"/>
      <c r="TNH82" s="0"/>
      <c r="TNI82" s="0"/>
      <c r="TNJ82" s="0"/>
      <c r="TNK82" s="0"/>
      <c r="TNL82" s="0"/>
      <c r="TNM82" s="0"/>
      <c r="TNN82" s="0"/>
      <c r="TNO82" s="0"/>
      <c r="TNP82" s="0"/>
      <c r="TNQ82" s="0"/>
      <c r="TNR82" s="0"/>
      <c r="TNS82" s="0"/>
      <c r="TNT82" s="0"/>
      <c r="TNU82" s="0"/>
      <c r="TNV82" s="0"/>
      <c r="TNW82" s="0"/>
      <c r="TNX82" s="0"/>
      <c r="TNY82" s="0"/>
      <c r="TNZ82" s="0"/>
      <c r="TOA82" s="0"/>
      <c r="TOB82" s="0"/>
      <c r="TOC82" s="0"/>
      <c r="TOD82" s="0"/>
      <c r="TOE82" s="0"/>
      <c r="TOF82" s="0"/>
      <c r="TOG82" s="0"/>
      <c r="TOH82" s="0"/>
      <c r="TOI82" s="0"/>
      <c r="TOJ82" s="0"/>
      <c r="TOK82" s="0"/>
      <c r="TOL82" s="0"/>
      <c r="TOM82" s="0"/>
      <c r="TON82" s="0"/>
      <c r="TOO82" s="0"/>
      <c r="TOP82" s="0"/>
      <c r="TOQ82" s="0"/>
      <c r="TOR82" s="0"/>
      <c r="TOS82" s="0"/>
      <c r="TOT82" s="0"/>
      <c r="TOU82" s="0"/>
      <c r="TOV82" s="0"/>
      <c r="TOW82" s="0"/>
      <c r="TOX82" s="0"/>
      <c r="TOY82" s="0"/>
      <c r="TOZ82" s="0"/>
      <c r="TPA82" s="0"/>
      <c r="TPB82" s="0"/>
      <c r="TPC82" s="0"/>
      <c r="TPD82" s="0"/>
      <c r="TPE82" s="0"/>
      <c r="TPF82" s="0"/>
      <c r="TPG82" s="0"/>
      <c r="TPH82" s="0"/>
      <c r="TPI82" s="0"/>
      <c r="TPJ82" s="0"/>
      <c r="TPK82" s="0"/>
      <c r="TPL82" s="0"/>
      <c r="TPM82" s="0"/>
      <c r="TPN82" s="0"/>
      <c r="TPO82" s="0"/>
      <c r="TPP82" s="0"/>
      <c r="TPQ82" s="0"/>
      <c r="TPR82" s="0"/>
      <c r="TPS82" s="0"/>
      <c r="TPT82" s="0"/>
      <c r="TPU82" s="0"/>
      <c r="TPV82" s="0"/>
      <c r="TPW82" s="0"/>
      <c r="TPX82" s="0"/>
      <c r="TPY82" s="0"/>
      <c r="TPZ82" s="0"/>
      <c r="TQA82" s="0"/>
      <c r="TQB82" s="0"/>
      <c r="TQC82" s="0"/>
      <c r="TQD82" s="0"/>
      <c r="TQE82" s="0"/>
      <c r="TQF82" s="0"/>
      <c r="TQG82" s="0"/>
      <c r="TQH82" s="0"/>
      <c r="TQI82" s="0"/>
      <c r="TQJ82" s="0"/>
      <c r="TQK82" s="0"/>
      <c r="TQL82" s="0"/>
      <c r="TQM82" s="0"/>
      <c r="TQN82" s="0"/>
      <c r="TQO82" s="0"/>
      <c r="TQP82" s="0"/>
      <c r="TQQ82" s="0"/>
      <c r="TQR82" s="0"/>
      <c r="TQS82" s="0"/>
      <c r="TQT82" s="0"/>
      <c r="TQU82" s="0"/>
      <c r="TQV82" s="0"/>
      <c r="TQW82" s="0"/>
      <c r="TQX82" s="0"/>
      <c r="TQY82" s="0"/>
      <c r="TQZ82" s="0"/>
      <c r="TRA82" s="0"/>
      <c r="TRB82" s="0"/>
      <c r="TRC82" s="0"/>
      <c r="TRD82" s="0"/>
      <c r="TRE82" s="0"/>
      <c r="TRF82" s="0"/>
      <c r="TRG82" s="0"/>
      <c r="TRH82" s="0"/>
      <c r="TRI82" s="0"/>
      <c r="TRJ82" s="0"/>
      <c r="TRK82" s="0"/>
      <c r="TRL82" s="0"/>
      <c r="TRM82" s="0"/>
      <c r="TRN82" s="0"/>
      <c r="TRO82" s="0"/>
      <c r="TRP82" s="0"/>
      <c r="TRQ82" s="0"/>
      <c r="TRR82" s="0"/>
      <c r="TRS82" s="0"/>
      <c r="TRT82" s="0"/>
      <c r="TRU82" s="0"/>
      <c r="TRV82" s="0"/>
      <c r="TRW82" s="0"/>
      <c r="TRX82" s="0"/>
      <c r="TRY82" s="0"/>
      <c r="TRZ82" s="0"/>
      <c r="TSA82" s="0"/>
      <c r="TSB82" s="0"/>
      <c r="TSC82" s="0"/>
      <c r="TSD82" s="0"/>
      <c r="TSE82" s="0"/>
      <c r="TSF82" s="0"/>
      <c r="TSG82" s="0"/>
      <c r="TSH82" s="0"/>
      <c r="TSI82" s="0"/>
      <c r="TSJ82" s="0"/>
      <c r="TSK82" s="0"/>
      <c r="TSL82" s="0"/>
      <c r="TSM82" s="0"/>
      <c r="TSN82" s="0"/>
      <c r="TSO82" s="0"/>
      <c r="TSP82" s="0"/>
      <c r="TSQ82" s="0"/>
      <c r="TSR82" s="0"/>
      <c r="TSS82" s="0"/>
      <c r="TST82" s="0"/>
      <c r="TSU82" s="0"/>
      <c r="TSV82" s="0"/>
      <c r="TSW82" s="0"/>
      <c r="TSX82" s="0"/>
      <c r="TSY82" s="0"/>
      <c r="TSZ82" s="0"/>
      <c r="TTA82" s="0"/>
      <c r="TTB82" s="0"/>
      <c r="TTC82" s="0"/>
      <c r="TTD82" s="0"/>
      <c r="TTE82" s="0"/>
      <c r="TTF82" s="0"/>
      <c r="TTG82" s="0"/>
      <c r="TTH82" s="0"/>
      <c r="TTI82" s="0"/>
      <c r="TTJ82" s="0"/>
      <c r="TTK82" s="0"/>
      <c r="TTL82" s="0"/>
      <c r="TTM82" s="0"/>
      <c r="TTN82" s="0"/>
      <c r="TTO82" s="0"/>
      <c r="TTP82" s="0"/>
      <c r="TTQ82" s="0"/>
      <c r="TTR82" s="0"/>
      <c r="TTS82" s="0"/>
      <c r="TTT82" s="0"/>
      <c r="TTU82" s="0"/>
      <c r="TTV82" s="0"/>
      <c r="TTW82" s="0"/>
      <c r="TTX82" s="0"/>
      <c r="TTY82" s="0"/>
      <c r="TTZ82" s="0"/>
      <c r="TUA82" s="0"/>
      <c r="TUB82" s="0"/>
      <c r="TUC82" s="0"/>
      <c r="TUD82" s="0"/>
      <c r="TUE82" s="0"/>
      <c r="TUF82" s="0"/>
      <c r="TUG82" s="0"/>
      <c r="TUH82" s="0"/>
      <c r="TUI82" s="0"/>
      <c r="TUJ82" s="0"/>
      <c r="TUK82" s="0"/>
      <c r="TUL82" s="0"/>
      <c r="TUM82" s="0"/>
      <c r="TUN82" s="0"/>
      <c r="TUO82" s="0"/>
      <c r="TUP82" s="0"/>
      <c r="TUQ82" s="0"/>
      <c r="TUR82" s="0"/>
      <c r="TUS82" s="0"/>
      <c r="TUT82" s="0"/>
      <c r="TUU82" s="0"/>
      <c r="TUV82" s="0"/>
      <c r="TUW82" s="0"/>
      <c r="TUX82" s="0"/>
      <c r="TUY82" s="0"/>
      <c r="TUZ82" s="0"/>
      <c r="TVA82" s="0"/>
      <c r="TVB82" s="0"/>
      <c r="TVC82" s="0"/>
      <c r="TVD82" s="0"/>
      <c r="TVE82" s="0"/>
      <c r="TVF82" s="0"/>
      <c r="TVG82" s="0"/>
      <c r="TVH82" s="0"/>
      <c r="TVI82" s="0"/>
      <c r="TVJ82" s="0"/>
      <c r="TVK82" s="0"/>
      <c r="TVL82" s="0"/>
      <c r="TVM82" s="0"/>
      <c r="TVN82" s="0"/>
      <c r="TVO82" s="0"/>
      <c r="TVP82" s="0"/>
      <c r="TVQ82" s="0"/>
      <c r="TVR82" s="0"/>
      <c r="TVS82" s="0"/>
      <c r="TVT82" s="0"/>
      <c r="TVU82" s="0"/>
      <c r="TVV82" s="0"/>
      <c r="TVW82" s="0"/>
      <c r="TVX82" s="0"/>
      <c r="TVY82" s="0"/>
      <c r="TVZ82" s="0"/>
      <c r="TWA82" s="0"/>
      <c r="TWB82" s="0"/>
      <c r="TWC82" s="0"/>
      <c r="TWD82" s="0"/>
      <c r="TWE82" s="0"/>
      <c r="TWF82" s="0"/>
      <c r="TWG82" s="0"/>
      <c r="TWH82" s="0"/>
      <c r="TWI82" s="0"/>
      <c r="TWJ82" s="0"/>
      <c r="TWK82" s="0"/>
      <c r="TWL82" s="0"/>
      <c r="TWM82" s="0"/>
      <c r="TWN82" s="0"/>
      <c r="TWO82" s="0"/>
      <c r="TWP82" s="0"/>
      <c r="TWQ82" s="0"/>
      <c r="TWR82" s="0"/>
      <c r="TWS82" s="0"/>
      <c r="TWT82" s="0"/>
      <c r="TWU82" s="0"/>
      <c r="TWV82" s="0"/>
      <c r="TWW82" s="0"/>
      <c r="TWX82" s="0"/>
      <c r="TWY82" s="0"/>
      <c r="TWZ82" s="0"/>
      <c r="TXA82" s="0"/>
      <c r="TXB82" s="0"/>
      <c r="TXC82" s="0"/>
      <c r="TXD82" s="0"/>
      <c r="TXE82" s="0"/>
      <c r="TXF82" s="0"/>
      <c r="TXG82" s="0"/>
      <c r="TXH82" s="0"/>
      <c r="TXI82" s="0"/>
      <c r="TXJ82" s="0"/>
      <c r="TXK82" s="0"/>
      <c r="TXL82" s="0"/>
      <c r="TXM82" s="0"/>
      <c r="TXN82" s="0"/>
      <c r="TXO82" s="0"/>
      <c r="TXP82" s="0"/>
      <c r="TXQ82" s="0"/>
      <c r="TXR82" s="0"/>
      <c r="TXS82" s="0"/>
      <c r="TXT82" s="0"/>
      <c r="TXU82" s="0"/>
      <c r="TXV82" s="0"/>
      <c r="TXW82" s="0"/>
      <c r="TXX82" s="0"/>
      <c r="TXY82" s="0"/>
      <c r="TXZ82" s="0"/>
      <c r="TYA82" s="0"/>
      <c r="TYB82" s="0"/>
      <c r="TYC82" s="0"/>
      <c r="TYD82" s="0"/>
      <c r="TYE82" s="0"/>
      <c r="TYF82" s="0"/>
      <c r="TYG82" s="0"/>
      <c r="TYH82" s="0"/>
      <c r="TYI82" s="0"/>
      <c r="TYJ82" s="0"/>
      <c r="TYK82" s="0"/>
      <c r="TYL82" s="0"/>
      <c r="TYM82" s="0"/>
      <c r="TYN82" s="0"/>
      <c r="TYO82" s="0"/>
      <c r="TYP82" s="0"/>
      <c r="TYQ82" s="0"/>
      <c r="TYR82" s="0"/>
      <c r="TYS82" s="0"/>
      <c r="TYT82" s="0"/>
      <c r="TYU82" s="0"/>
      <c r="TYV82" s="0"/>
      <c r="TYW82" s="0"/>
      <c r="TYX82" s="0"/>
      <c r="TYY82" s="0"/>
      <c r="TYZ82" s="0"/>
      <c r="TZA82" s="0"/>
      <c r="TZB82" s="0"/>
      <c r="TZC82" s="0"/>
      <c r="TZD82" s="0"/>
      <c r="TZE82" s="0"/>
      <c r="TZF82" s="0"/>
      <c r="TZG82" s="0"/>
      <c r="TZH82" s="0"/>
      <c r="TZI82" s="0"/>
      <c r="TZJ82" s="0"/>
      <c r="TZK82" s="0"/>
      <c r="TZL82" s="0"/>
      <c r="TZM82" s="0"/>
      <c r="TZN82" s="0"/>
      <c r="TZO82" s="0"/>
      <c r="TZP82" s="0"/>
      <c r="TZQ82" s="0"/>
      <c r="TZR82" s="0"/>
      <c r="TZS82" s="0"/>
      <c r="TZT82" s="0"/>
      <c r="TZU82" s="0"/>
      <c r="TZV82" s="0"/>
      <c r="TZW82" s="0"/>
      <c r="TZX82" s="0"/>
      <c r="TZY82" s="0"/>
      <c r="TZZ82" s="0"/>
      <c r="UAA82" s="0"/>
      <c r="UAB82" s="0"/>
      <c r="UAC82" s="0"/>
      <c r="UAD82" s="0"/>
      <c r="UAE82" s="0"/>
      <c r="UAF82" s="0"/>
      <c r="UAG82" s="0"/>
      <c r="UAH82" s="0"/>
      <c r="UAI82" s="0"/>
      <c r="UAJ82" s="0"/>
      <c r="UAK82" s="0"/>
      <c r="UAL82" s="0"/>
      <c r="UAM82" s="0"/>
      <c r="UAN82" s="0"/>
      <c r="UAO82" s="0"/>
      <c r="UAP82" s="0"/>
      <c r="UAQ82" s="0"/>
      <c r="UAR82" s="0"/>
      <c r="UAS82" s="0"/>
      <c r="UAT82" s="0"/>
      <c r="UAU82" s="0"/>
      <c r="UAV82" s="0"/>
      <c r="UAW82" s="0"/>
      <c r="UAX82" s="0"/>
      <c r="UAY82" s="0"/>
      <c r="UAZ82" s="0"/>
      <c r="UBA82" s="0"/>
      <c r="UBB82" s="0"/>
      <c r="UBC82" s="0"/>
      <c r="UBD82" s="0"/>
      <c r="UBE82" s="0"/>
      <c r="UBF82" s="0"/>
      <c r="UBG82" s="0"/>
      <c r="UBH82" s="0"/>
      <c r="UBI82" s="0"/>
      <c r="UBJ82" s="0"/>
      <c r="UBK82" s="0"/>
      <c r="UBL82" s="0"/>
      <c r="UBM82" s="0"/>
      <c r="UBN82" s="0"/>
      <c r="UBO82" s="0"/>
      <c r="UBP82" s="0"/>
      <c r="UBQ82" s="0"/>
      <c r="UBR82" s="0"/>
      <c r="UBS82" s="0"/>
      <c r="UBT82" s="0"/>
      <c r="UBU82" s="0"/>
      <c r="UBV82" s="0"/>
      <c r="UBW82" s="0"/>
      <c r="UBX82" s="0"/>
      <c r="UBY82" s="0"/>
      <c r="UBZ82" s="0"/>
      <c r="UCA82" s="0"/>
      <c r="UCB82" s="0"/>
      <c r="UCC82" s="0"/>
      <c r="UCD82" s="0"/>
      <c r="UCE82" s="0"/>
      <c r="UCF82" s="0"/>
      <c r="UCG82" s="0"/>
      <c r="UCH82" s="0"/>
      <c r="UCI82" s="0"/>
      <c r="UCJ82" s="0"/>
      <c r="UCK82" s="0"/>
      <c r="UCL82" s="0"/>
      <c r="UCM82" s="0"/>
      <c r="UCN82" s="0"/>
      <c r="UCO82" s="0"/>
      <c r="UCP82" s="0"/>
      <c r="UCQ82" s="0"/>
      <c r="UCR82" s="0"/>
      <c r="UCS82" s="0"/>
      <c r="UCT82" s="0"/>
      <c r="UCU82" s="0"/>
      <c r="UCV82" s="0"/>
      <c r="UCW82" s="0"/>
      <c r="UCX82" s="0"/>
      <c r="UCY82" s="0"/>
      <c r="UCZ82" s="0"/>
      <c r="UDA82" s="0"/>
      <c r="UDB82" s="0"/>
      <c r="UDC82" s="0"/>
      <c r="UDD82" s="0"/>
      <c r="UDE82" s="0"/>
      <c r="UDF82" s="0"/>
      <c r="UDG82" s="0"/>
      <c r="UDH82" s="0"/>
      <c r="UDI82" s="0"/>
      <c r="UDJ82" s="0"/>
      <c r="UDK82" s="0"/>
      <c r="UDL82" s="0"/>
      <c r="UDM82" s="0"/>
      <c r="UDN82" s="0"/>
      <c r="UDO82" s="0"/>
      <c r="UDP82" s="0"/>
      <c r="UDQ82" s="0"/>
      <c r="UDR82" s="0"/>
      <c r="UDS82" s="0"/>
      <c r="UDT82" s="0"/>
      <c r="UDU82" s="0"/>
      <c r="UDV82" s="0"/>
      <c r="UDW82" s="0"/>
      <c r="UDX82" s="0"/>
      <c r="UDY82" s="0"/>
      <c r="UDZ82" s="0"/>
      <c r="UEA82" s="0"/>
      <c r="UEB82" s="0"/>
      <c r="UEC82" s="0"/>
      <c r="UED82" s="0"/>
      <c r="UEE82" s="0"/>
      <c r="UEF82" s="0"/>
      <c r="UEG82" s="0"/>
      <c r="UEH82" s="0"/>
      <c r="UEI82" s="0"/>
      <c r="UEJ82" s="0"/>
      <c r="UEK82" s="0"/>
      <c r="UEL82" s="0"/>
      <c r="UEM82" s="0"/>
      <c r="UEN82" s="0"/>
      <c r="UEO82" s="0"/>
      <c r="UEP82" s="0"/>
      <c r="UEQ82" s="0"/>
      <c r="UER82" s="0"/>
      <c r="UES82" s="0"/>
      <c r="UET82" s="0"/>
      <c r="UEU82" s="0"/>
      <c r="UEV82" s="0"/>
      <c r="UEW82" s="0"/>
      <c r="UEX82" s="0"/>
      <c r="UEY82" s="0"/>
      <c r="UEZ82" s="0"/>
      <c r="UFA82" s="0"/>
      <c r="UFB82" s="0"/>
      <c r="UFC82" s="0"/>
      <c r="UFD82" s="0"/>
      <c r="UFE82" s="0"/>
      <c r="UFF82" s="0"/>
      <c r="UFG82" s="0"/>
      <c r="UFH82" s="0"/>
      <c r="UFI82" s="0"/>
      <c r="UFJ82" s="0"/>
      <c r="UFK82" s="0"/>
      <c r="UFL82" s="0"/>
      <c r="UFM82" s="0"/>
      <c r="UFN82" s="0"/>
      <c r="UFO82" s="0"/>
      <c r="UFP82" s="0"/>
      <c r="UFQ82" s="0"/>
      <c r="UFR82" s="0"/>
      <c r="UFS82" s="0"/>
      <c r="UFT82" s="0"/>
      <c r="UFU82" s="0"/>
      <c r="UFV82" s="0"/>
      <c r="UFW82" s="0"/>
      <c r="UFX82" s="0"/>
      <c r="UFY82" s="0"/>
      <c r="UFZ82" s="0"/>
      <c r="UGA82" s="0"/>
      <c r="UGB82" s="0"/>
      <c r="UGC82" s="0"/>
      <c r="UGD82" s="0"/>
      <c r="UGE82" s="0"/>
      <c r="UGF82" s="0"/>
      <c r="UGG82" s="0"/>
      <c r="UGH82" s="0"/>
      <c r="UGI82" s="0"/>
      <c r="UGJ82" s="0"/>
      <c r="UGK82" s="0"/>
      <c r="UGL82" s="0"/>
      <c r="UGM82" s="0"/>
      <c r="UGN82" s="0"/>
      <c r="UGO82" s="0"/>
      <c r="UGP82" s="0"/>
      <c r="UGQ82" s="0"/>
      <c r="UGR82" s="0"/>
      <c r="UGS82" s="0"/>
      <c r="UGT82" s="0"/>
      <c r="UGU82" s="0"/>
      <c r="UGV82" s="0"/>
      <c r="UGW82" s="0"/>
      <c r="UGX82" s="0"/>
      <c r="UGY82" s="0"/>
      <c r="UGZ82" s="0"/>
      <c r="UHA82" s="0"/>
      <c r="UHB82" s="0"/>
      <c r="UHC82" s="0"/>
      <c r="UHD82" s="0"/>
      <c r="UHE82" s="0"/>
      <c r="UHF82" s="0"/>
      <c r="UHG82" s="0"/>
      <c r="UHH82" s="0"/>
      <c r="UHI82" s="0"/>
      <c r="UHJ82" s="0"/>
      <c r="UHK82" s="0"/>
      <c r="UHL82" s="0"/>
      <c r="UHM82" s="0"/>
      <c r="UHN82" s="0"/>
      <c r="UHO82" s="0"/>
      <c r="UHP82" s="0"/>
      <c r="UHQ82" s="0"/>
      <c r="UHR82" s="0"/>
      <c r="UHS82" s="0"/>
      <c r="UHT82" s="0"/>
      <c r="UHU82" s="0"/>
      <c r="UHV82" s="0"/>
      <c r="UHW82" s="0"/>
      <c r="UHX82" s="0"/>
      <c r="UHY82" s="0"/>
      <c r="UHZ82" s="0"/>
      <c r="UIA82" s="0"/>
      <c r="UIB82" s="0"/>
      <c r="UIC82" s="0"/>
      <c r="UID82" s="0"/>
      <c r="UIE82" s="0"/>
      <c r="UIF82" s="0"/>
      <c r="UIG82" s="0"/>
      <c r="UIH82" s="0"/>
      <c r="UII82" s="0"/>
      <c r="UIJ82" s="0"/>
      <c r="UIK82" s="0"/>
      <c r="UIL82" s="0"/>
      <c r="UIM82" s="0"/>
      <c r="UIN82" s="0"/>
      <c r="UIO82" s="0"/>
      <c r="UIP82" s="0"/>
      <c r="UIQ82" s="0"/>
      <c r="UIR82" s="0"/>
      <c r="UIS82" s="0"/>
      <c r="UIT82" s="0"/>
      <c r="UIU82" s="0"/>
      <c r="UIV82" s="0"/>
      <c r="UIW82" s="0"/>
      <c r="UIX82" s="0"/>
      <c r="UIY82" s="0"/>
      <c r="UIZ82" s="0"/>
      <c r="UJA82" s="0"/>
      <c r="UJB82" s="0"/>
      <c r="UJC82" s="0"/>
      <c r="UJD82" s="0"/>
      <c r="UJE82" s="0"/>
      <c r="UJF82" s="0"/>
      <c r="UJG82" s="0"/>
      <c r="UJH82" s="0"/>
      <c r="UJI82" s="0"/>
      <c r="UJJ82" s="0"/>
      <c r="UJK82" s="0"/>
      <c r="UJL82" s="0"/>
      <c r="UJM82" s="0"/>
      <c r="UJN82" s="0"/>
      <c r="UJO82" s="0"/>
      <c r="UJP82" s="0"/>
      <c r="UJQ82" s="0"/>
      <c r="UJR82" s="0"/>
      <c r="UJS82" s="0"/>
      <c r="UJT82" s="0"/>
      <c r="UJU82" s="0"/>
      <c r="UJV82" s="0"/>
      <c r="UJW82" s="0"/>
      <c r="UJX82" s="0"/>
      <c r="UJY82" s="0"/>
      <c r="UJZ82" s="0"/>
      <c r="UKA82" s="0"/>
      <c r="UKB82" s="0"/>
      <c r="UKC82" s="0"/>
      <c r="UKD82" s="0"/>
      <c r="UKE82" s="0"/>
      <c r="UKF82" s="0"/>
      <c r="UKG82" s="0"/>
      <c r="UKH82" s="0"/>
      <c r="UKI82" s="0"/>
      <c r="UKJ82" s="0"/>
      <c r="UKK82" s="0"/>
      <c r="UKL82" s="0"/>
      <c r="UKM82" s="0"/>
      <c r="UKN82" s="0"/>
      <c r="UKO82" s="0"/>
      <c r="UKP82" s="0"/>
      <c r="UKQ82" s="0"/>
      <c r="UKR82" s="0"/>
      <c r="UKS82" s="0"/>
      <c r="UKT82" s="0"/>
      <c r="UKU82" s="0"/>
      <c r="UKV82" s="0"/>
      <c r="UKW82" s="0"/>
      <c r="UKX82" s="0"/>
      <c r="UKY82" s="0"/>
      <c r="UKZ82" s="0"/>
      <c r="ULA82" s="0"/>
      <c r="ULB82" s="0"/>
      <c r="ULC82" s="0"/>
      <c r="ULD82" s="0"/>
      <c r="ULE82" s="0"/>
      <c r="ULF82" s="0"/>
      <c r="ULG82" s="0"/>
      <c r="ULH82" s="0"/>
      <c r="ULI82" s="0"/>
      <c r="ULJ82" s="0"/>
      <c r="ULK82" s="0"/>
      <c r="ULL82" s="0"/>
      <c r="ULM82" s="0"/>
      <c r="ULN82" s="0"/>
      <c r="ULO82" s="0"/>
      <c r="ULP82" s="0"/>
      <c r="ULQ82" s="0"/>
      <c r="ULR82" s="0"/>
      <c r="ULS82" s="0"/>
      <c r="ULT82" s="0"/>
      <c r="ULU82" s="0"/>
      <c r="ULV82" s="0"/>
      <c r="ULW82" s="0"/>
      <c r="ULX82" s="0"/>
      <c r="ULY82" s="0"/>
      <c r="ULZ82" s="0"/>
      <c r="UMA82" s="0"/>
      <c r="UMB82" s="0"/>
      <c r="UMC82" s="0"/>
      <c r="UMD82" s="0"/>
      <c r="UME82" s="0"/>
      <c r="UMF82" s="0"/>
      <c r="UMG82" s="0"/>
      <c r="UMH82" s="0"/>
      <c r="UMI82" s="0"/>
      <c r="UMJ82" s="0"/>
      <c r="UMK82" s="0"/>
      <c r="UML82" s="0"/>
      <c r="UMM82" s="0"/>
      <c r="UMN82" s="0"/>
      <c r="UMO82" s="0"/>
      <c r="UMP82" s="0"/>
      <c r="UMQ82" s="0"/>
      <c r="UMR82" s="0"/>
      <c r="UMS82" s="0"/>
      <c r="UMT82" s="0"/>
      <c r="UMU82" s="0"/>
      <c r="UMV82" s="0"/>
      <c r="UMW82" s="0"/>
      <c r="UMX82" s="0"/>
      <c r="UMY82" s="0"/>
      <c r="UMZ82" s="0"/>
      <c r="UNA82" s="0"/>
      <c r="UNB82" s="0"/>
      <c r="UNC82" s="0"/>
      <c r="UND82" s="0"/>
      <c r="UNE82" s="0"/>
      <c r="UNF82" s="0"/>
      <c r="UNG82" s="0"/>
      <c r="UNH82" s="0"/>
      <c r="UNI82" s="0"/>
      <c r="UNJ82" s="0"/>
      <c r="UNK82" s="0"/>
      <c r="UNL82" s="0"/>
      <c r="UNM82" s="0"/>
      <c r="UNN82" s="0"/>
      <c r="UNO82" s="0"/>
      <c r="UNP82" s="0"/>
      <c r="UNQ82" s="0"/>
      <c r="UNR82" s="0"/>
      <c r="UNS82" s="0"/>
      <c r="UNT82" s="0"/>
      <c r="UNU82" s="0"/>
      <c r="UNV82" s="0"/>
      <c r="UNW82" s="0"/>
      <c r="UNX82" s="0"/>
      <c r="UNY82" s="0"/>
      <c r="UNZ82" s="0"/>
      <c r="UOA82" s="0"/>
      <c r="UOB82" s="0"/>
      <c r="UOC82" s="0"/>
      <c r="UOD82" s="0"/>
      <c r="UOE82" s="0"/>
      <c r="UOF82" s="0"/>
      <c r="UOG82" s="0"/>
      <c r="UOH82" s="0"/>
      <c r="UOI82" s="0"/>
      <c r="UOJ82" s="0"/>
      <c r="UOK82" s="0"/>
      <c r="UOL82" s="0"/>
      <c r="UOM82" s="0"/>
      <c r="UON82" s="0"/>
      <c r="UOO82" s="0"/>
      <c r="UOP82" s="0"/>
      <c r="UOQ82" s="0"/>
      <c r="UOR82" s="0"/>
      <c r="UOS82" s="0"/>
      <c r="UOT82" s="0"/>
      <c r="UOU82" s="0"/>
      <c r="UOV82" s="0"/>
      <c r="UOW82" s="0"/>
      <c r="UOX82" s="0"/>
      <c r="UOY82" s="0"/>
      <c r="UOZ82" s="0"/>
      <c r="UPA82" s="0"/>
      <c r="UPB82" s="0"/>
      <c r="UPC82" s="0"/>
      <c r="UPD82" s="0"/>
      <c r="UPE82" s="0"/>
      <c r="UPF82" s="0"/>
      <c r="UPG82" s="0"/>
      <c r="UPH82" s="0"/>
      <c r="UPI82" s="0"/>
      <c r="UPJ82" s="0"/>
      <c r="UPK82" s="0"/>
      <c r="UPL82" s="0"/>
      <c r="UPM82" s="0"/>
      <c r="UPN82" s="0"/>
      <c r="UPO82" s="0"/>
      <c r="UPP82" s="0"/>
      <c r="UPQ82" s="0"/>
      <c r="UPR82" s="0"/>
      <c r="UPS82" s="0"/>
      <c r="UPT82" s="0"/>
      <c r="UPU82" s="0"/>
      <c r="UPV82" s="0"/>
      <c r="UPW82" s="0"/>
      <c r="UPX82" s="0"/>
      <c r="UPY82" s="0"/>
      <c r="UPZ82" s="0"/>
      <c r="UQA82" s="0"/>
      <c r="UQB82" s="0"/>
      <c r="UQC82" s="0"/>
      <c r="UQD82" s="0"/>
      <c r="UQE82" s="0"/>
      <c r="UQF82" s="0"/>
      <c r="UQG82" s="0"/>
      <c r="UQH82" s="0"/>
      <c r="UQI82" s="0"/>
      <c r="UQJ82" s="0"/>
      <c r="UQK82" s="0"/>
      <c r="UQL82" s="0"/>
      <c r="UQM82" s="0"/>
      <c r="UQN82" s="0"/>
      <c r="UQO82" s="0"/>
      <c r="UQP82" s="0"/>
      <c r="UQQ82" s="0"/>
      <c r="UQR82" s="0"/>
      <c r="UQS82" s="0"/>
      <c r="UQT82" s="0"/>
      <c r="UQU82" s="0"/>
      <c r="UQV82" s="0"/>
      <c r="UQW82" s="0"/>
      <c r="UQX82" s="0"/>
      <c r="UQY82" s="0"/>
      <c r="UQZ82" s="0"/>
      <c r="URA82" s="0"/>
      <c r="URB82" s="0"/>
      <c r="URC82" s="0"/>
      <c r="URD82" s="0"/>
      <c r="URE82" s="0"/>
      <c r="URF82" s="0"/>
      <c r="URG82" s="0"/>
      <c r="URH82" s="0"/>
      <c r="URI82" s="0"/>
      <c r="URJ82" s="0"/>
      <c r="URK82" s="0"/>
      <c r="URL82" s="0"/>
      <c r="URM82" s="0"/>
      <c r="URN82" s="0"/>
      <c r="URO82" s="0"/>
      <c r="URP82" s="0"/>
      <c r="URQ82" s="0"/>
      <c r="URR82" s="0"/>
      <c r="URS82" s="0"/>
      <c r="URT82" s="0"/>
      <c r="URU82" s="0"/>
      <c r="URV82" s="0"/>
      <c r="URW82" s="0"/>
      <c r="URX82" s="0"/>
      <c r="URY82" s="0"/>
      <c r="URZ82" s="0"/>
      <c r="USA82" s="0"/>
      <c r="USB82" s="0"/>
      <c r="USC82" s="0"/>
      <c r="USD82" s="0"/>
      <c r="USE82" s="0"/>
      <c r="USF82" s="0"/>
      <c r="USG82" s="0"/>
      <c r="USH82" s="0"/>
      <c r="USI82" s="0"/>
      <c r="USJ82" s="0"/>
      <c r="USK82" s="0"/>
      <c r="USL82" s="0"/>
      <c r="USM82" s="0"/>
      <c r="USN82" s="0"/>
      <c r="USO82" s="0"/>
      <c r="USP82" s="0"/>
      <c r="USQ82" s="0"/>
      <c r="USR82" s="0"/>
      <c r="USS82" s="0"/>
      <c r="UST82" s="0"/>
      <c r="USU82" s="0"/>
      <c r="USV82" s="0"/>
      <c r="USW82" s="0"/>
      <c r="USX82" s="0"/>
      <c r="USY82" s="0"/>
      <c r="USZ82" s="0"/>
      <c r="UTA82" s="0"/>
      <c r="UTB82" s="0"/>
      <c r="UTC82" s="0"/>
      <c r="UTD82" s="0"/>
      <c r="UTE82" s="0"/>
      <c r="UTF82" s="0"/>
      <c r="UTG82" s="0"/>
      <c r="UTH82" s="0"/>
      <c r="UTI82" s="0"/>
      <c r="UTJ82" s="0"/>
      <c r="UTK82" s="0"/>
      <c r="UTL82" s="0"/>
      <c r="UTM82" s="0"/>
      <c r="UTN82" s="0"/>
      <c r="UTO82" s="0"/>
      <c r="UTP82" s="0"/>
      <c r="UTQ82" s="0"/>
      <c r="UTR82" s="0"/>
      <c r="UTS82" s="0"/>
      <c r="UTT82" s="0"/>
      <c r="UTU82" s="0"/>
      <c r="UTV82" s="0"/>
      <c r="UTW82" s="0"/>
      <c r="UTX82" s="0"/>
      <c r="UTY82" s="0"/>
      <c r="UTZ82" s="0"/>
      <c r="UUA82" s="0"/>
      <c r="UUB82" s="0"/>
      <c r="UUC82" s="0"/>
      <c r="UUD82" s="0"/>
      <c r="UUE82" s="0"/>
      <c r="UUF82" s="0"/>
      <c r="UUG82" s="0"/>
      <c r="UUH82" s="0"/>
      <c r="UUI82" s="0"/>
      <c r="UUJ82" s="0"/>
      <c r="UUK82" s="0"/>
      <c r="UUL82" s="0"/>
      <c r="UUM82" s="0"/>
      <c r="UUN82" s="0"/>
      <c r="UUO82" s="0"/>
      <c r="UUP82" s="0"/>
      <c r="UUQ82" s="0"/>
      <c r="UUR82" s="0"/>
      <c r="UUS82" s="0"/>
      <c r="UUT82" s="0"/>
      <c r="UUU82" s="0"/>
      <c r="UUV82" s="0"/>
      <c r="UUW82" s="0"/>
      <c r="UUX82" s="0"/>
      <c r="UUY82" s="0"/>
      <c r="UUZ82" s="0"/>
      <c r="UVA82" s="0"/>
      <c r="UVB82" s="0"/>
      <c r="UVC82" s="0"/>
      <c r="UVD82" s="0"/>
      <c r="UVE82" s="0"/>
      <c r="UVF82" s="0"/>
      <c r="UVG82" s="0"/>
      <c r="UVH82" s="0"/>
      <c r="UVI82" s="0"/>
      <c r="UVJ82" s="0"/>
      <c r="UVK82" s="0"/>
      <c r="UVL82" s="0"/>
      <c r="UVM82" s="0"/>
      <c r="UVN82" s="0"/>
      <c r="UVO82" s="0"/>
      <c r="UVP82" s="0"/>
      <c r="UVQ82" s="0"/>
      <c r="UVR82" s="0"/>
      <c r="UVS82" s="0"/>
      <c r="UVT82" s="0"/>
      <c r="UVU82" s="0"/>
      <c r="UVV82" s="0"/>
      <c r="UVW82" s="0"/>
      <c r="UVX82" s="0"/>
      <c r="UVY82" s="0"/>
      <c r="UVZ82" s="0"/>
      <c r="UWA82" s="0"/>
      <c r="UWB82" s="0"/>
      <c r="UWC82" s="0"/>
      <c r="UWD82" s="0"/>
      <c r="UWE82" s="0"/>
      <c r="UWF82" s="0"/>
      <c r="UWG82" s="0"/>
      <c r="UWH82" s="0"/>
      <c r="UWI82" s="0"/>
      <c r="UWJ82" s="0"/>
      <c r="UWK82" s="0"/>
      <c r="UWL82" s="0"/>
      <c r="UWM82" s="0"/>
      <c r="UWN82" s="0"/>
      <c r="UWO82" s="0"/>
      <c r="UWP82" s="0"/>
      <c r="UWQ82" s="0"/>
      <c r="UWR82" s="0"/>
      <c r="UWS82" s="0"/>
      <c r="UWT82" s="0"/>
      <c r="UWU82" s="0"/>
      <c r="UWV82" s="0"/>
      <c r="UWW82" s="0"/>
      <c r="UWX82" s="0"/>
      <c r="UWY82" s="0"/>
      <c r="UWZ82" s="0"/>
      <c r="UXA82" s="0"/>
      <c r="UXB82" s="0"/>
      <c r="UXC82" s="0"/>
      <c r="UXD82" s="0"/>
      <c r="UXE82" s="0"/>
      <c r="UXF82" s="0"/>
      <c r="UXG82" s="0"/>
      <c r="UXH82" s="0"/>
      <c r="UXI82" s="0"/>
      <c r="UXJ82" s="0"/>
      <c r="UXK82" s="0"/>
      <c r="UXL82" s="0"/>
      <c r="UXM82" s="0"/>
      <c r="UXN82" s="0"/>
      <c r="UXO82" s="0"/>
      <c r="UXP82" s="0"/>
      <c r="UXQ82" s="0"/>
      <c r="UXR82" s="0"/>
      <c r="UXS82" s="0"/>
      <c r="UXT82" s="0"/>
      <c r="UXU82" s="0"/>
      <c r="UXV82" s="0"/>
      <c r="UXW82" s="0"/>
      <c r="UXX82" s="0"/>
      <c r="UXY82" s="0"/>
      <c r="UXZ82" s="0"/>
      <c r="UYA82" s="0"/>
      <c r="UYB82" s="0"/>
      <c r="UYC82" s="0"/>
      <c r="UYD82" s="0"/>
      <c r="UYE82" s="0"/>
      <c r="UYF82" s="0"/>
      <c r="UYG82" s="0"/>
      <c r="UYH82" s="0"/>
      <c r="UYI82" s="0"/>
      <c r="UYJ82" s="0"/>
      <c r="UYK82" s="0"/>
      <c r="UYL82" s="0"/>
      <c r="UYM82" s="0"/>
      <c r="UYN82" s="0"/>
      <c r="UYO82" s="0"/>
      <c r="UYP82" s="0"/>
      <c r="UYQ82" s="0"/>
      <c r="UYR82" s="0"/>
      <c r="UYS82" s="0"/>
      <c r="UYT82" s="0"/>
      <c r="UYU82" s="0"/>
      <c r="UYV82" s="0"/>
      <c r="UYW82" s="0"/>
      <c r="UYX82" s="0"/>
      <c r="UYY82" s="0"/>
      <c r="UYZ82" s="0"/>
      <c r="UZA82" s="0"/>
      <c r="UZB82" s="0"/>
      <c r="UZC82" s="0"/>
      <c r="UZD82" s="0"/>
      <c r="UZE82" s="0"/>
      <c r="UZF82" s="0"/>
      <c r="UZG82" s="0"/>
      <c r="UZH82" s="0"/>
      <c r="UZI82" s="0"/>
      <c r="UZJ82" s="0"/>
      <c r="UZK82" s="0"/>
      <c r="UZL82" s="0"/>
      <c r="UZM82" s="0"/>
      <c r="UZN82" s="0"/>
      <c r="UZO82" s="0"/>
      <c r="UZP82" s="0"/>
      <c r="UZQ82" s="0"/>
      <c r="UZR82" s="0"/>
      <c r="UZS82" s="0"/>
      <c r="UZT82" s="0"/>
      <c r="UZU82" s="0"/>
      <c r="UZV82" s="0"/>
      <c r="UZW82" s="0"/>
      <c r="UZX82" s="0"/>
      <c r="UZY82" s="0"/>
      <c r="UZZ82" s="0"/>
      <c r="VAA82" s="0"/>
      <c r="VAB82" s="0"/>
      <c r="VAC82" s="0"/>
      <c r="VAD82" s="0"/>
      <c r="VAE82" s="0"/>
      <c r="VAF82" s="0"/>
      <c r="VAG82" s="0"/>
      <c r="VAH82" s="0"/>
      <c r="VAI82" s="0"/>
      <c r="VAJ82" s="0"/>
      <c r="VAK82" s="0"/>
      <c r="VAL82" s="0"/>
      <c r="VAM82" s="0"/>
      <c r="VAN82" s="0"/>
      <c r="VAO82" s="0"/>
      <c r="VAP82" s="0"/>
      <c r="VAQ82" s="0"/>
      <c r="VAR82" s="0"/>
      <c r="VAS82" s="0"/>
      <c r="VAT82" s="0"/>
      <c r="VAU82" s="0"/>
      <c r="VAV82" s="0"/>
      <c r="VAW82" s="0"/>
      <c r="VAX82" s="0"/>
      <c r="VAY82" s="0"/>
      <c r="VAZ82" s="0"/>
      <c r="VBA82" s="0"/>
      <c r="VBB82" s="0"/>
      <c r="VBC82" s="0"/>
      <c r="VBD82" s="0"/>
      <c r="VBE82" s="0"/>
      <c r="VBF82" s="0"/>
      <c r="VBG82" s="0"/>
      <c r="VBH82" s="0"/>
      <c r="VBI82" s="0"/>
      <c r="VBJ82" s="0"/>
      <c r="VBK82" s="0"/>
      <c r="VBL82" s="0"/>
      <c r="VBM82" s="0"/>
      <c r="VBN82" s="0"/>
      <c r="VBO82" s="0"/>
      <c r="VBP82" s="0"/>
      <c r="VBQ82" s="0"/>
      <c r="VBR82" s="0"/>
      <c r="VBS82" s="0"/>
      <c r="VBT82" s="0"/>
      <c r="VBU82" s="0"/>
      <c r="VBV82" s="0"/>
      <c r="VBW82" s="0"/>
      <c r="VBX82" s="0"/>
      <c r="VBY82" s="0"/>
      <c r="VBZ82" s="0"/>
      <c r="VCA82" s="0"/>
      <c r="VCB82" s="0"/>
      <c r="VCC82" s="0"/>
      <c r="VCD82" s="0"/>
      <c r="VCE82" s="0"/>
      <c r="VCF82" s="0"/>
      <c r="VCG82" s="0"/>
      <c r="VCH82" s="0"/>
      <c r="VCI82" s="0"/>
      <c r="VCJ82" s="0"/>
      <c r="VCK82" s="0"/>
      <c r="VCL82" s="0"/>
      <c r="VCM82" s="0"/>
      <c r="VCN82" s="0"/>
      <c r="VCO82" s="0"/>
      <c r="VCP82" s="0"/>
      <c r="VCQ82" s="0"/>
      <c r="VCR82" s="0"/>
      <c r="VCS82" s="0"/>
      <c r="VCT82" s="0"/>
      <c r="VCU82" s="0"/>
      <c r="VCV82" s="0"/>
      <c r="VCW82" s="0"/>
      <c r="VCX82" s="0"/>
      <c r="VCY82" s="0"/>
      <c r="VCZ82" s="0"/>
      <c r="VDA82" s="0"/>
      <c r="VDB82" s="0"/>
      <c r="VDC82" s="0"/>
      <c r="VDD82" s="0"/>
      <c r="VDE82" s="0"/>
      <c r="VDF82" s="0"/>
      <c r="VDG82" s="0"/>
      <c r="VDH82" s="0"/>
      <c r="VDI82" s="0"/>
      <c r="VDJ82" s="0"/>
      <c r="VDK82" s="0"/>
      <c r="VDL82" s="0"/>
      <c r="VDM82" s="0"/>
      <c r="VDN82" s="0"/>
      <c r="VDO82" s="0"/>
      <c r="VDP82" s="0"/>
      <c r="VDQ82" s="0"/>
      <c r="VDR82" s="0"/>
      <c r="VDS82" s="0"/>
      <c r="VDT82" s="0"/>
      <c r="VDU82" s="0"/>
      <c r="VDV82" s="0"/>
      <c r="VDW82" s="0"/>
      <c r="VDX82" s="0"/>
      <c r="VDY82" s="0"/>
      <c r="VDZ82" s="0"/>
      <c r="VEA82" s="0"/>
      <c r="VEB82" s="0"/>
      <c r="VEC82" s="0"/>
      <c r="VED82" s="0"/>
      <c r="VEE82" s="0"/>
      <c r="VEF82" s="0"/>
      <c r="VEG82" s="0"/>
      <c r="VEH82" s="0"/>
      <c r="VEI82" s="0"/>
      <c r="VEJ82" s="0"/>
      <c r="VEK82" s="0"/>
      <c r="VEL82" s="0"/>
      <c r="VEM82" s="0"/>
      <c r="VEN82" s="0"/>
      <c r="VEO82" s="0"/>
      <c r="VEP82" s="0"/>
      <c r="VEQ82" s="0"/>
      <c r="VER82" s="0"/>
      <c r="VES82" s="0"/>
      <c r="VET82" s="0"/>
      <c r="VEU82" s="0"/>
      <c r="VEV82" s="0"/>
      <c r="VEW82" s="0"/>
      <c r="VEX82" s="0"/>
      <c r="VEY82" s="0"/>
      <c r="VEZ82" s="0"/>
      <c r="VFA82" s="0"/>
      <c r="VFB82" s="0"/>
      <c r="VFC82" s="0"/>
      <c r="VFD82" s="0"/>
      <c r="VFE82" s="0"/>
      <c r="VFF82" s="0"/>
      <c r="VFG82" s="0"/>
      <c r="VFH82" s="0"/>
      <c r="VFI82" s="0"/>
      <c r="VFJ82" s="0"/>
      <c r="VFK82" s="0"/>
      <c r="VFL82" s="0"/>
      <c r="VFM82" s="0"/>
      <c r="VFN82" s="0"/>
      <c r="VFO82" s="0"/>
      <c r="VFP82" s="0"/>
      <c r="VFQ82" s="0"/>
      <c r="VFR82" s="0"/>
      <c r="VFS82" s="0"/>
      <c r="VFT82" s="0"/>
      <c r="VFU82" s="0"/>
      <c r="VFV82" s="0"/>
      <c r="VFW82" s="0"/>
      <c r="VFX82" s="0"/>
      <c r="VFY82" s="0"/>
      <c r="VFZ82" s="0"/>
      <c r="VGA82" s="0"/>
      <c r="VGB82" s="0"/>
      <c r="VGC82" s="0"/>
      <c r="VGD82" s="0"/>
      <c r="VGE82" s="0"/>
      <c r="VGF82" s="0"/>
      <c r="VGG82" s="0"/>
      <c r="VGH82" s="0"/>
      <c r="VGI82" s="0"/>
      <c r="VGJ82" s="0"/>
      <c r="VGK82" s="0"/>
      <c r="VGL82" s="0"/>
      <c r="VGM82" s="0"/>
      <c r="VGN82" s="0"/>
      <c r="VGO82" s="0"/>
      <c r="VGP82" s="0"/>
      <c r="VGQ82" s="0"/>
      <c r="VGR82" s="0"/>
      <c r="VGS82" s="0"/>
      <c r="VGT82" s="0"/>
      <c r="VGU82" s="0"/>
      <c r="VGV82" s="0"/>
      <c r="VGW82" s="0"/>
      <c r="VGX82" s="0"/>
      <c r="VGY82" s="0"/>
      <c r="VGZ82" s="0"/>
      <c r="VHA82" s="0"/>
      <c r="VHB82" s="0"/>
      <c r="VHC82" s="0"/>
      <c r="VHD82" s="0"/>
      <c r="VHE82" s="0"/>
      <c r="VHF82" s="0"/>
      <c r="VHG82" s="0"/>
      <c r="VHH82" s="0"/>
      <c r="VHI82" s="0"/>
      <c r="VHJ82" s="0"/>
      <c r="VHK82" s="0"/>
      <c r="VHL82" s="0"/>
      <c r="VHM82" s="0"/>
      <c r="VHN82" s="0"/>
      <c r="VHO82" s="0"/>
      <c r="VHP82" s="0"/>
      <c r="VHQ82" s="0"/>
      <c r="VHR82" s="0"/>
      <c r="VHS82" s="0"/>
      <c r="VHT82" s="0"/>
      <c r="VHU82" s="0"/>
      <c r="VHV82" s="0"/>
      <c r="VHW82" s="0"/>
      <c r="VHX82" s="0"/>
      <c r="VHY82" s="0"/>
      <c r="VHZ82" s="0"/>
      <c r="VIA82" s="0"/>
      <c r="VIB82" s="0"/>
      <c r="VIC82" s="0"/>
      <c r="VID82" s="0"/>
      <c r="VIE82" s="0"/>
      <c r="VIF82" s="0"/>
      <c r="VIG82" s="0"/>
      <c r="VIH82" s="0"/>
      <c r="VII82" s="0"/>
      <c r="VIJ82" s="0"/>
      <c r="VIK82" s="0"/>
      <c r="VIL82" s="0"/>
      <c r="VIM82" s="0"/>
      <c r="VIN82" s="0"/>
      <c r="VIO82" s="0"/>
      <c r="VIP82" s="0"/>
      <c r="VIQ82" s="0"/>
      <c r="VIR82" s="0"/>
      <c r="VIS82" s="0"/>
      <c r="VIT82" s="0"/>
      <c r="VIU82" s="0"/>
      <c r="VIV82" s="0"/>
      <c r="VIW82" s="0"/>
      <c r="VIX82" s="0"/>
      <c r="VIY82" s="0"/>
      <c r="VIZ82" s="0"/>
      <c r="VJA82" s="0"/>
      <c r="VJB82" s="0"/>
      <c r="VJC82" s="0"/>
      <c r="VJD82" s="0"/>
      <c r="VJE82" s="0"/>
      <c r="VJF82" s="0"/>
      <c r="VJG82" s="0"/>
      <c r="VJH82" s="0"/>
      <c r="VJI82" s="0"/>
      <c r="VJJ82" s="0"/>
      <c r="VJK82" s="0"/>
      <c r="VJL82" s="0"/>
      <c r="VJM82" s="0"/>
      <c r="VJN82" s="0"/>
      <c r="VJO82" s="0"/>
      <c r="VJP82" s="0"/>
      <c r="VJQ82" s="0"/>
      <c r="VJR82" s="0"/>
      <c r="VJS82" s="0"/>
      <c r="VJT82" s="0"/>
      <c r="VJU82" s="0"/>
      <c r="VJV82" s="0"/>
      <c r="VJW82" s="0"/>
      <c r="VJX82" s="0"/>
      <c r="VJY82" s="0"/>
      <c r="VJZ82" s="0"/>
      <c r="VKA82" s="0"/>
      <c r="VKB82" s="0"/>
      <c r="VKC82" s="0"/>
      <c r="VKD82" s="0"/>
      <c r="VKE82" s="0"/>
      <c r="VKF82" s="0"/>
      <c r="VKG82" s="0"/>
      <c r="VKH82" s="0"/>
      <c r="VKI82" s="0"/>
      <c r="VKJ82" s="0"/>
      <c r="VKK82" s="0"/>
      <c r="VKL82" s="0"/>
      <c r="VKM82" s="0"/>
      <c r="VKN82" s="0"/>
      <c r="VKO82" s="0"/>
      <c r="VKP82" s="0"/>
      <c r="VKQ82" s="0"/>
      <c r="VKR82" s="0"/>
      <c r="VKS82" s="0"/>
      <c r="VKT82" s="0"/>
      <c r="VKU82" s="0"/>
      <c r="VKV82" s="0"/>
      <c r="VKW82" s="0"/>
      <c r="VKX82" s="0"/>
      <c r="VKY82" s="0"/>
      <c r="VKZ82" s="0"/>
      <c r="VLA82" s="0"/>
      <c r="VLB82" s="0"/>
      <c r="VLC82" s="0"/>
      <c r="VLD82" s="0"/>
      <c r="VLE82" s="0"/>
      <c r="VLF82" s="0"/>
      <c r="VLG82" s="0"/>
      <c r="VLH82" s="0"/>
      <c r="VLI82" s="0"/>
      <c r="VLJ82" s="0"/>
      <c r="VLK82" s="0"/>
      <c r="VLL82" s="0"/>
      <c r="VLM82" s="0"/>
      <c r="VLN82" s="0"/>
      <c r="VLO82" s="0"/>
      <c r="VLP82" s="0"/>
      <c r="VLQ82" s="0"/>
      <c r="VLR82" s="0"/>
      <c r="VLS82" s="0"/>
      <c r="VLT82" s="0"/>
      <c r="VLU82" s="0"/>
      <c r="VLV82" s="0"/>
      <c r="VLW82" s="0"/>
      <c r="VLX82" s="0"/>
      <c r="VLY82" s="0"/>
      <c r="VLZ82" s="0"/>
      <c r="VMA82" s="0"/>
      <c r="VMB82" s="0"/>
      <c r="VMC82" s="0"/>
      <c r="VMD82" s="0"/>
      <c r="VME82" s="0"/>
      <c r="VMF82" s="0"/>
      <c r="VMG82" s="0"/>
      <c r="VMH82" s="0"/>
      <c r="VMI82" s="0"/>
      <c r="VMJ82" s="0"/>
      <c r="VMK82" s="0"/>
      <c r="VML82" s="0"/>
      <c r="VMM82" s="0"/>
      <c r="VMN82" s="0"/>
      <c r="VMO82" s="0"/>
      <c r="VMP82" s="0"/>
      <c r="VMQ82" s="0"/>
      <c r="VMR82" s="0"/>
      <c r="VMS82" s="0"/>
      <c r="VMT82" s="0"/>
      <c r="VMU82" s="0"/>
      <c r="VMV82" s="0"/>
      <c r="VMW82" s="0"/>
      <c r="VMX82" s="0"/>
      <c r="VMY82" s="0"/>
      <c r="VMZ82" s="0"/>
      <c r="VNA82" s="0"/>
      <c r="VNB82" s="0"/>
      <c r="VNC82" s="0"/>
      <c r="VND82" s="0"/>
      <c r="VNE82" s="0"/>
      <c r="VNF82" s="0"/>
      <c r="VNG82" s="0"/>
      <c r="VNH82" s="0"/>
      <c r="VNI82" s="0"/>
      <c r="VNJ82" s="0"/>
      <c r="VNK82" s="0"/>
      <c r="VNL82" s="0"/>
      <c r="VNM82" s="0"/>
      <c r="VNN82" s="0"/>
      <c r="VNO82" s="0"/>
      <c r="VNP82" s="0"/>
      <c r="VNQ82" s="0"/>
      <c r="VNR82" s="0"/>
      <c r="VNS82" s="0"/>
      <c r="VNT82" s="0"/>
      <c r="VNU82" s="0"/>
      <c r="VNV82" s="0"/>
      <c r="VNW82" s="0"/>
      <c r="VNX82" s="0"/>
      <c r="VNY82" s="0"/>
      <c r="VNZ82" s="0"/>
      <c r="VOA82" s="0"/>
      <c r="VOB82" s="0"/>
      <c r="VOC82" s="0"/>
      <c r="VOD82" s="0"/>
      <c r="VOE82" s="0"/>
      <c r="VOF82" s="0"/>
      <c r="VOG82" s="0"/>
      <c r="VOH82" s="0"/>
      <c r="VOI82" s="0"/>
      <c r="VOJ82" s="0"/>
      <c r="VOK82" s="0"/>
      <c r="VOL82" s="0"/>
      <c r="VOM82" s="0"/>
      <c r="VON82" s="0"/>
      <c r="VOO82" s="0"/>
      <c r="VOP82" s="0"/>
      <c r="VOQ82" s="0"/>
      <c r="VOR82" s="0"/>
      <c r="VOS82" s="0"/>
      <c r="VOT82" s="0"/>
      <c r="VOU82" s="0"/>
      <c r="VOV82" s="0"/>
      <c r="VOW82" s="0"/>
      <c r="VOX82" s="0"/>
      <c r="VOY82" s="0"/>
      <c r="VOZ82" s="0"/>
      <c r="VPA82" s="0"/>
      <c r="VPB82" s="0"/>
      <c r="VPC82" s="0"/>
      <c r="VPD82" s="0"/>
      <c r="VPE82" s="0"/>
      <c r="VPF82" s="0"/>
      <c r="VPG82" s="0"/>
      <c r="VPH82" s="0"/>
      <c r="VPI82" s="0"/>
      <c r="VPJ82" s="0"/>
      <c r="VPK82" s="0"/>
      <c r="VPL82" s="0"/>
      <c r="VPM82" s="0"/>
      <c r="VPN82" s="0"/>
      <c r="VPO82" s="0"/>
      <c r="VPP82" s="0"/>
      <c r="VPQ82" s="0"/>
      <c r="VPR82" s="0"/>
      <c r="VPS82" s="0"/>
      <c r="VPT82" s="0"/>
      <c r="VPU82" s="0"/>
      <c r="VPV82" s="0"/>
      <c r="VPW82" s="0"/>
      <c r="VPX82" s="0"/>
      <c r="VPY82" s="0"/>
      <c r="VPZ82" s="0"/>
      <c r="VQA82" s="0"/>
      <c r="VQB82" s="0"/>
      <c r="VQC82" s="0"/>
      <c r="VQD82" s="0"/>
      <c r="VQE82" s="0"/>
      <c r="VQF82" s="0"/>
      <c r="VQG82" s="0"/>
      <c r="VQH82" s="0"/>
      <c r="VQI82" s="0"/>
      <c r="VQJ82" s="0"/>
      <c r="VQK82" s="0"/>
      <c r="VQL82" s="0"/>
      <c r="VQM82" s="0"/>
      <c r="VQN82" s="0"/>
      <c r="VQO82" s="0"/>
      <c r="VQP82" s="0"/>
      <c r="VQQ82" s="0"/>
      <c r="VQR82" s="0"/>
      <c r="VQS82" s="0"/>
      <c r="VQT82" s="0"/>
      <c r="VQU82" s="0"/>
      <c r="VQV82" s="0"/>
      <c r="VQW82" s="0"/>
      <c r="VQX82" s="0"/>
      <c r="VQY82" s="0"/>
      <c r="VQZ82" s="0"/>
      <c r="VRA82" s="0"/>
      <c r="VRB82" s="0"/>
      <c r="VRC82" s="0"/>
      <c r="VRD82" s="0"/>
      <c r="VRE82" s="0"/>
      <c r="VRF82" s="0"/>
      <c r="VRG82" s="0"/>
      <c r="VRH82" s="0"/>
      <c r="VRI82" s="0"/>
      <c r="VRJ82" s="0"/>
      <c r="VRK82" s="0"/>
      <c r="VRL82" s="0"/>
      <c r="VRM82" s="0"/>
      <c r="VRN82" s="0"/>
      <c r="VRO82" s="0"/>
      <c r="VRP82" s="0"/>
      <c r="VRQ82" s="0"/>
      <c r="VRR82" s="0"/>
      <c r="VRS82" s="0"/>
      <c r="VRT82" s="0"/>
      <c r="VRU82" s="0"/>
      <c r="VRV82" s="0"/>
      <c r="VRW82" s="0"/>
      <c r="VRX82" s="0"/>
      <c r="VRY82" s="0"/>
      <c r="VRZ82" s="0"/>
      <c r="VSA82" s="0"/>
      <c r="VSB82" s="0"/>
      <c r="VSC82" s="0"/>
      <c r="VSD82" s="0"/>
      <c r="VSE82" s="0"/>
      <c r="VSF82" s="0"/>
      <c r="VSG82" s="0"/>
      <c r="VSH82" s="0"/>
      <c r="VSI82" s="0"/>
      <c r="VSJ82" s="0"/>
      <c r="VSK82" s="0"/>
      <c r="VSL82" s="0"/>
      <c r="VSM82" s="0"/>
      <c r="VSN82" s="0"/>
      <c r="VSO82" s="0"/>
      <c r="VSP82" s="0"/>
      <c r="VSQ82" s="0"/>
      <c r="VSR82" s="0"/>
      <c r="VSS82" s="0"/>
      <c r="VST82" s="0"/>
      <c r="VSU82" s="0"/>
      <c r="VSV82" s="0"/>
      <c r="VSW82" s="0"/>
      <c r="VSX82" s="0"/>
      <c r="VSY82" s="0"/>
      <c r="VSZ82" s="0"/>
      <c r="VTA82" s="0"/>
      <c r="VTB82" s="0"/>
      <c r="VTC82" s="0"/>
      <c r="VTD82" s="0"/>
      <c r="VTE82" s="0"/>
      <c r="VTF82" s="0"/>
      <c r="VTG82" s="0"/>
      <c r="VTH82" s="0"/>
      <c r="VTI82" s="0"/>
      <c r="VTJ82" s="0"/>
      <c r="VTK82" s="0"/>
      <c r="VTL82" s="0"/>
      <c r="VTM82" s="0"/>
      <c r="VTN82" s="0"/>
      <c r="VTO82" s="0"/>
      <c r="VTP82" s="0"/>
      <c r="VTQ82" s="0"/>
      <c r="VTR82" s="0"/>
      <c r="VTS82" s="0"/>
      <c r="VTT82" s="0"/>
      <c r="VTU82" s="0"/>
      <c r="VTV82" s="0"/>
      <c r="VTW82" s="0"/>
      <c r="VTX82" s="0"/>
      <c r="VTY82" s="0"/>
      <c r="VTZ82" s="0"/>
      <c r="VUA82" s="0"/>
      <c r="VUB82" s="0"/>
      <c r="VUC82" s="0"/>
      <c r="VUD82" s="0"/>
      <c r="VUE82" s="0"/>
      <c r="VUF82" s="0"/>
      <c r="VUG82" s="0"/>
      <c r="VUH82" s="0"/>
      <c r="VUI82" s="0"/>
      <c r="VUJ82" s="0"/>
      <c r="VUK82" s="0"/>
      <c r="VUL82" s="0"/>
      <c r="VUM82" s="0"/>
      <c r="VUN82" s="0"/>
      <c r="VUO82" s="0"/>
      <c r="VUP82" s="0"/>
      <c r="VUQ82" s="0"/>
      <c r="VUR82" s="0"/>
      <c r="VUS82" s="0"/>
      <c r="VUT82" s="0"/>
      <c r="VUU82" s="0"/>
      <c r="VUV82" s="0"/>
      <c r="VUW82" s="0"/>
      <c r="VUX82" s="0"/>
      <c r="VUY82" s="0"/>
      <c r="VUZ82" s="0"/>
      <c r="VVA82" s="0"/>
      <c r="VVB82" s="0"/>
      <c r="VVC82" s="0"/>
      <c r="VVD82" s="0"/>
      <c r="VVE82" s="0"/>
      <c r="VVF82" s="0"/>
      <c r="VVG82" s="0"/>
      <c r="VVH82" s="0"/>
      <c r="VVI82" s="0"/>
      <c r="VVJ82" s="0"/>
      <c r="VVK82" s="0"/>
      <c r="VVL82" s="0"/>
      <c r="VVM82" s="0"/>
      <c r="VVN82" s="0"/>
      <c r="VVO82" s="0"/>
      <c r="VVP82" s="0"/>
      <c r="VVQ82" s="0"/>
      <c r="VVR82" s="0"/>
      <c r="VVS82" s="0"/>
      <c r="VVT82" s="0"/>
      <c r="VVU82" s="0"/>
      <c r="VVV82" s="0"/>
      <c r="VVW82" s="0"/>
      <c r="VVX82" s="0"/>
      <c r="VVY82" s="0"/>
      <c r="VVZ82" s="0"/>
      <c r="VWA82" s="0"/>
      <c r="VWB82" s="0"/>
      <c r="VWC82" s="0"/>
      <c r="VWD82" s="0"/>
      <c r="VWE82" s="0"/>
      <c r="VWF82" s="0"/>
      <c r="VWG82" s="0"/>
      <c r="VWH82" s="0"/>
      <c r="VWI82" s="0"/>
      <c r="VWJ82" s="0"/>
      <c r="VWK82" s="0"/>
      <c r="VWL82" s="0"/>
      <c r="VWM82" s="0"/>
      <c r="VWN82" s="0"/>
      <c r="VWO82" s="0"/>
      <c r="VWP82" s="0"/>
      <c r="VWQ82" s="0"/>
      <c r="VWR82" s="0"/>
      <c r="VWS82" s="0"/>
      <c r="VWT82" s="0"/>
      <c r="VWU82" s="0"/>
      <c r="VWV82" s="0"/>
      <c r="VWW82" s="0"/>
      <c r="VWX82" s="0"/>
      <c r="VWY82" s="0"/>
      <c r="VWZ82" s="0"/>
      <c r="VXA82" s="0"/>
      <c r="VXB82" s="0"/>
      <c r="VXC82" s="0"/>
      <c r="VXD82" s="0"/>
      <c r="VXE82" s="0"/>
      <c r="VXF82" s="0"/>
      <c r="VXG82" s="0"/>
      <c r="VXH82" s="0"/>
      <c r="VXI82" s="0"/>
      <c r="VXJ82" s="0"/>
      <c r="VXK82" s="0"/>
      <c r="VXL82" s="0"/>
      <c r="VXM82" s="0"/>
      <c r="VXN82" s="0"/>
      <c r="VXO82" s="0"/>
      <c r="VXP82" s="0"/>
      <c r="VXQ82" s="0"/>
      <c r="VXR82" s="0"/>
      <c r="VXS82" s="0"/>
      <c r="VXT82" s="0"/>
      <c r="VXU82" s="0"/>
      <c r="VXV82" s="0"/>
      <c r="VXW82" s="0"/>
      <c r="VXX82" s="0"/>
      <c r="VXY82" s="0"/>
      <c r="VXZ82" s="0"/>
      <c r="VYA82" s="0"/>
      <c r="VYB82" s="0"/>
      <c r="VYC82" s="0"/>
      <c r="VYD82" s="0"/>
      <c r="VYE82" s="0"/>
      <c r="VYF82" s="0"/>
      <c r="VYG82" s="0"/>
      <c r="VYH82" s="0"/>
      <c r="VYI82" s="0"/>
      <c r="VYJ82" s="0"/>
      <c r="VYK82" s="0"/>
      <c r="VYL82" s="0"/>
      <c r="VYM82" s="0"/>
      <c r="VYN82" s="0"/>
      <c r="VYO82" s="0"/>
      <c r="VYP82" s="0"/>
      <c r="VYQ82" s="0"/>
      <c r="VYR82" s="0"/>
      <c r="VYS82" s="0"/>
      <c r="VYT82" s="0"/>
      <c r="VYU82" s="0"/>
      <c r="VYV82" s="0"/>
      <c r="VYW82" s="0"/>
      <c r="VYX82" s="0"/>
      <c r="VYY82" s="0"/>
      <c r="VYZ82" s="0"/>
      <c r="VZA82" s="0"/>
      <c r="VZB82" s="0"/>
      <c r="VZC82" s="0"/>
      <c r="VZD82" s="0"/>
      <c r="VZE82" s="0"/>
      <c r="VZF82" s="0"/>
      <c r="VZG82" s="0"/>
      <c r="VZH82" s="0"/>
      <c r="VZI82" s="0"/>
      <c r="VZJ82" s="0"/>
      <c r="VZK82" s="0"/>
      <c r="VZL82" s="0"/>
      <c r="VZM82" s="0"/>
      <c r="VZN82" s="0"/>
      <c r="VZO82" s="0"/>
      <c r="VZP82" s="0"/>
      <c r="VZQ82" s="0"/>
      <c r="VZR82" s="0"/>
      <c r="VZS82" s="0"/>
      <c r="VZT82" s="0"/>
      <c r="VZU82" s="0"/>
      <c r="VZV82" s="0"/>
      <c r="VZW82" s="0"/>
      <c r="VZX82" s="0"/>
      <c r="VZY82" s="0"/>
      <c r="VZZ82" s="0"/>
      <c r="WAA82" s="0"/>
      <c r="WAB82" s="0"/>
      <c r="WAC82" s="0"/>
      <c r="WAD82" s="0"/>
      <c r="WAE82" s="0"/>
      <c r="WAF82" s="0"/>
      <c r="WAG82" s="0"/>
      <c r="WAH82" s="0"/>
      <c r="WAI82" s="0"/>
      <c r="WAJ82" s="0"/>
      <c r="WAK82" s="0"/>
      <c r="WAL82" s="0"/>
      <c r="WAM82" s="0"/>
      <c r="WAN82" s="0"/>
      <c r="WAO82" s="0"/>
      <c r="WAP82" s="0"/>
      <c r="WAQ82" s="0"/>
      <c r="WAR82" s="0"/>
      <c r="WAS82" s="0"/>
      <c r="WAT82" s="0"/>
      <c r="WAU82" s="0"/>
      <c r="WAV82" s="0"/>
      <c r="WAW82" s="0"/>
      <c r="WAX82" s="0"/>
      <c r="WAY82" s="0"/>
      <c r="WAZ82" s="0"/>
      <c r="WBA82" s="0"/>
      <c r="WBB82" s="0"/>
      <c r="WBC82" s="0"/>
      <c r="WBD82" s="0"/>
      <c r="WBE82" s="0"/>
      <c r="WBF82" s="0"/>
      <c r="WBG82" s="0"/>
      <c r="WBH82" s="0"/>
      <c r="WBI82" s="0"/>
      <c r="WBJ82" s="0"/>
      <c r="WBK82" s="0"/>
      <c r="WBL82" s="0"/>
      <c r="WBM82" s="0"/>
      <c r="WBN82" s="0"/>
      <c r="WBO82" s="0"/>
      <c r="WBP82" s="0"/>
      <c r="WBQ82" s="0"/>
      <c r="WBR82" s="0"/>
      <c r="WBS82" s="0"/>
      <c r="WBT82" s="0"/>
      <c r="WBU82" s="0"/>
      <c r="WBV82" s="0"/>
      <c r="WBW82" s="0"/>
      <c r="WBX82" s="0"/>
      <c r="WBY82" s="0"/>
      <c r="WBZ82" s="0"/>
      <c r="WCA82" s="0"/>
      <c r="WCB82" s="0"/>
      <c r="WCC82" s="0"/>
      <c r="WCD82" s="0"/>
      <c r="WCE82" s="0"/>
      <c r="WCF82" s="0"/>
      <c r="WCG82" s="0"/>
      <c r="WCH82" s="0"/>
      <c r="WCI82" s="0"/>
      <c r="WCJ82" s="0"/>
      <c r="WCK82" s="0"/>
      <c r="WCL82" s="0"/>
      <c r="WCM82" s="0"/>
      <c r="WCN82" s="0"/>
      <c r="WCO82" s="0"/>
      <c r="WCP82" s="0"/>
      <c r="WCQ82" s="0"/>
      <c r="WCR82" s="0"/>
      <c r="WCS82" s="0"/>
      <c r="WCT82" s="0"/>
      <c r="WCU82" s="0"/>
      <c r="WCV82" s="0"/>
      <c r="WCW82" s="0"/>
      <c r="WCX82" s="0"/>
      <c r="WCY82" s="0"/>
      <c r="WCZ82" s="0"/>
      <c r="WDA82" s="0"/>
      <c r="WDB82" s="0"/>
      <c r="WDC82" s="0"/>
      <c r="WDD82" s="0"/>
      <c r="WDE82" s="0"/>
      <c r="WDF82" s="0"/>
      <c r="WDG82" s="0"/>
      <c r="WDH82" s="0"/>
      <c r="WDI82" s="0"/>
      <c r="WDJ82" s="0"/>
      <c r="WDK82" s="0"/>
      <c r="WDL82" s="0"/>
      <c r="WDM82" s="0"/>
      <c r="WDN82" s="0"/>
      <c r="WDO82" s="0"/>
      <c r="WDP82" s="0"/>
      <c r="WDQ82" s="0"/>
      <c r="WDR82" s="0"/>
      <c r="WDS82" s="0"/>
      <c r="WDT82" s="0"/>
      <c r="WDU82" s="0"/>
      <c r="WDV82" s="0"/>
      <c r="WDW82" s="0"/>
      <c r="WDX82" s="0"/>
      <c r="WDY82" s="0"/>
      <c r="WDZ82" s="0"/>
      <c r="WEA82" s="0"/>
      <c r="WEB82" s="0"/>
      <c r="WEC82" s="0"/>
      <c r="WED82" s="0"/>
      <c r="WEE82" s="0"/>
      <c r="WEF82" s="0"/>
      <c r="WEG82" s="0"/>
      <c r="WEH82" s="0"/>
      <c r="WEI82" s="0"/>
      <c r="WEJ82" s="0"/>
      <c r="WEK82" s="0"/>
      <c r="WEL82" s="0"/>
      <c r="WEM82" s="0"/>
      <c r="WEN82" s="0"/>
      <c r="WEO82" s="0"/>
      <c r="WEP82" s="0"/>
      <c r="WEQ82" s="0"/>
      <c r="WER82" s="0"/>
      <c r="WES82" s="0"/>
      <c r="WET82" s="0"/>
      <c r="WEU82" s="0"/>
      <c r="WEV82" s="0"/>
      <c r="WEW82" s="0"/>
      <c r="WEX82" s="0"/>
      <c r="WEY82" s="0"/>
      <c r="WEZ82" s="0"/>
      <c r="WFA82" s="0"/>
      <c r="WFB82" s="0"/>
      <c r="WFC82" s="0"/>
      <c r="WFD82" s="0"/>
      <c r="WFE82" s="0"/>
      <c r="WFF82" s="0"/>
      <c r="WFG82" s="0"/>
      <c r="WFH82" s="0"/>
      <c r="WFI82" s="0"/>
      <c r="WFJ82" s="0"/>
      <c r="WFK82" s="0"/>
      <c r="WFL82" s="0"/>
      <c r="WFM82" s="0"/>
      <c r="WFN82" s="0"/>
      <c r="WFO82" s="0"/>
      <c r="WFP82" s="0"/>
      <c r="WFQ82" s="0"/>
      <c r="WFR82" s="0"/>
      <c r="WFS82" s="0"/>
      <c r="WFT82" s="0"/>
      <c r="WFU82" s="0"/>
      <c r="WFV82" s="0"/>
      <c r="WFW82" s="0"/>
      <c r="WFX82" s="0"/>
      <c r="WFY82" s="0"/>
      <c r="WFZ82" s="0"/>
      <c r="WGA82" s="0"/>
      <c r="WGB82" s="0"/>
      <c r="WGC82" s="0"/>
      <c r="WGD82" s="0"/>
      <c r="WGE82" s="0"/>
      <c r="WGF82" s="0"/>
      <c r="WGG82" s="0"/>
      <c r="WGH82" s="0"/>
      <c r="WGI82" s="0"/>
      <c r="WGJ82" s="0"/>
      <c r="WGK82" s="0"/>
      <c r="WGL82" s="0"/>
      <c r="WGM82" s="0"/>
      <c r="WGN82" s="0"/>
      <c r="WGO82" s="0"/>
      <c r="WGP82" s="0"/>
      <c r="WGQ82" s="0"/>
      <c r="WGR82" s="0"/>
      <c r="WGS82" s="0"/>
      <c r="WGT82" s="0"/>
      <c r="WGU82" s="0"/>
      <c r="WGV82" s="0"/>
      <c r="WGW82" s="0"/>
      <c r="WGX82" s="0"/>
      <c r="WGY82" s="0"/>
      <c r="WGZ82" s="0"/>
      <c r="WHA82" s="0"/>
      <c r="WHB82" s="0"/>
      <c r="WHC82" s="0"/>
      <c r="WHD82" s="0"/>
      <c r="WHE82" s="0"/>
      <c r="WHF82" s="0"/>
      <c r="WHG82" s="0"/>
      <c r="WHH82" s="0"/>
      <c r="WHI82" s="0"/>
      <c r="WHJ82" s="0"/>
      <c r="WHK82" s="0"/>
      <c r="WHL82" s="0"/>
      <c r="WHM82" s="0"/>
      <c r="WHN82" s="0"/>
      <c r="WHO82" s="0"/>
      <c r="WHP82" s="0"/>
      <c r="WHQ82" s="0"/>
      <c r="WHR82" s="0"/>
      <c r="WHS82" s="0"/>
      <c r="WHT82" s="0"/>
      <c r="WHU82" s="0"/>
      <c r="WHV82" s="0"/>
      <c r="WHW82" s="0"/>
      <c r="WHX82" s="0"/>
      <c r="WHY82" s="0"/>
      <c r="WHZ82" s="0"/>
      <c r="WIA82" s="0"/>
      <c r="WIB82" s="0"/>
      <c r="WIC82" s="0"/>
      <c r="WID82" s="0"/>
      <c r="WIE82" s="0"/>
      <c r="WIF82" s="0"/>
      <c r="WIG82" s="0"/>
      <c r="WIH82" s="0"/>
      <c r="WII82" s="0"/>
      <c r="WIJ82" s="0"/>
      <c r="WIK82" s="0"/>
      <c r="WIL82" s="0"/>
      <c r="WIM82" s="0"/>
      <c r="WIN82" s="0"/>
      <c r="WIO82" s="0"/>
      <c r="WIP82" s="0"/>
      <c r="WIQ82" s="0"/>
      <c r="WIR82" s="0"/>
      <c r="WIS82" s="0"/>
      <c r="WIT82" s="0"/>
      <c r="WIU82" s="0"/>
      <c r="WIV82" s="0"/>
      <c r="WIW82" s="0"/>
      <c r="WIX82" s="0"/>
      <c r="WIY82" s="0"/>
      <c r="WIZ82" s="0"/>
      <c r="WJA82" s="0"/>
      <c r="WJB82" s="0"/>
      <c r="WJC82" s="0"/>
      <c r="WJD82" s="0"/>
      <c r="WJE82" s="0"/>
      <c r="WJF82" s="0"/>
      <c r="WJG82" s="0"/>
      <c r="WJH82" s="0"/>
      <c r="WJI82" s="0"/>
      <c r="WJJ82" s="0"/>
      <c r="WJK82" s="0"/>
      <c r="WJL82" s="0"/>
      <c r="WJM82" s="0"/>
      <c r="WJN82" s="0"/>
      <c r="WJO82" s="0"/>
      <c r="WJP82" s="0"/>
      <c r="WJQ82" s="0"/>
      <c r="WJR82" s="0"/>
      <c r="WJS82" s="0"/>
      <c r="WJT82" s="0"/>
      <c r="WJU82" s="0"/>
      <c r="WJV82" s="0"/>
      <c r="WJW82" s="0"/>
      <c r="WJX82" s="0"/>
      <c r="WJY82" s="0"/>
      <c r="WJZ82" s="0"/>
      <c r="WKA82" s="0"/>
      <c r="WKB82" s="0"/>
      <c r="WKC82" s="0"/>
      <c r="WKD82" s="0"/>
      <c r="WKE82" s="0"/>
      <c r="WKF82" s="0"/>
      <c r="WKG82" s="0"/>
      <c r="WKH82" s="0"/>
      <c r="WKI82" s="0"/>
      <c r="WKJ82" s="0"/>
      <c r="WKK82" s="0"/>
      <c r="WKL82" s="0"/>
      <c r="WKM82" s="0"/>
      <c r="WKN82" s="0"/>
      <c r="WKO82" s="0"/>
      <c r="WKP82" s="0"/>
      <c r="WKQ82" s="0"/>
      <c r="WKR82" s="0"/>
      <c r="WKS82" s="0"/>
      <c r="WKT82" s="0"/>
      <c r="WKU82" s="0"/>
      <c r="WKV82" s="0"/>
      <c r="WKW82" s="0"/>
      <c r="WKX82" s="0"/>
      <c r="WKY82" s="0"/>
      <c r="WKZ82" s="0"/>
      <c r="WLA82" s="0"/>
      <c r="WLB82" s="0"/>
      <c r="WLC82" s="0"/>
      <c r="WLD82" s="0"/>
      <c r="WLE82" s="0"/>
      <c r="WLF82" s="0"/>
      <c r="WLG82" s="0"/>
      <c r="WLH82" s="0"/>
      <c r="WLI82" s="0"/>
      <c r="WLJ82" s="0"/>
      <c r="WLK82" s="0"/>
      <c r="WLL82" s="0"/>
      <c r="WLM82" s="0"/>
      <c r="WLN82" s="0"/>
      <c r="WLO82" s="0"/>
      <c r="WLP82" s="0"/>
      <c r="WLQ82" s="0"/>
      <c r="WLR82" s="0"/>
      <c r="WLS82" s="0"/>
      <c r="WLT82" s="0"/>
      <c r="WLU82" s="0"/>
      <c r="WLV82" s="0"/>
      <c r="WLW82" s="0"/>
      <c r="WLX82" s="0"/>
      <c r="WLY82" s="0"/>
      <c r="WLZ82" s="0"/>
      <c r="WMA82" s="0"/>
      <c r="WMB82" s="0"/>
      <c r="WMC82" s="0"/>
      <c r="WMD82" s="0"/>
      <c r="WME82" s="0"/>
      <c r="WMF82" s="0"/>
      <c r="WMG82" s="0"/>
      <c r="WMH82" s="0"/>
      <c r="WMI82" s="0"/>
      <c r="WMJ82" s="0"/>
      <c r="WMK82" s="0"/>
      <c r="WML82" s="0"/>
      <c r="WMM82" s="0"/>
      <c r="WMN82" s="0"/>
      <c r="WMO82" s="0"/>
      <c r="WMP82" s="0"/>
      <c r="WMQ82" s="0"/>
      <c r="WMR82" s="0"/>
      <c r="WMS82" s="0"/>
      <c r="WMT82" s="0"/>
      <c r="WMU82" s="0"/>
      <c r="WMV82" s="0"/>
      <c r="WMW82" s="0"/>
      <c r="WMX82" s="0"/>
      <c r="WMY82" s="0"/>
      <c r="WMZ82" s="0"/>
      <c r="WNA82" s="0"/>
      <c r="WNB82" s="0"/>
      <c r="WNC82" s="0"/>
      <c r="WND82" s="0"/>
      <c r="WNE82" s="0"/>
      <c r="WNF82" s="0"/>
      <c r="WNG82" s="0"/>
      <c r="WNH82" s="0"/>
      <c r="WNI82" s="0"/>
      <c r="WNJ82" s="0"/>
      <c r="WNK82" s="0"/>
      <c r="WNL82" s="0"/>
      <c r="WNM82" s="0"/>
      <c r="WNN82" s="0"/>
      <c r="WNO82" s="0"/>
      <c r="WNP82" s="0"/>
      <c r="WNQ82" s="0"/>
      <c r="WNR82" s="0"/>
      <c r="WNS82" s="0"/>
      <c r="WNT82" s="0"/>
      <c r="WNU82" s="0"/>
      <c r="WNV82" s="0"/>
      <c r="WNW82" s="0"/>
      <c r="WNX82" s="0"/>
      <c r="WNY82" s="0"/>
      <c r="WNZ82" s="0"/>
      <c r="WOA82" s="0"/>
      <c r="WOB82" s="0"/>
      <c r="WOC82" s="0"/>
      <c r="WOD82" s="0"/>
      <c r="WOE82" s="0"/>
      <c r="WOF82" s="0"/>
      <c r="WOG82" s="0"/>
      <c r="WOH82" s="0"/>
      <c r="WOI82" s="0"/>
      <c r="WOJ82" s="0"/>
      <c r="WOK82" s="0"/>
      <c r="WOL82" s="0"/>
      <c r="WOM82" s="0"/>
      <c r="WON82" s="0"/>
      <c r="WOO82" s="0"/>
      <c r="WOP82" s="0"/>
      <c r="WOQ82" s="0"/>
      <c r="WOR82" s="0"/>
      <c r="WOS82" s="0"/>
      <c r="WOT82" s="0"/>
      <c r="WOU82" s="0"/>
      <c r="WOV82" s="0"/>
      <c r="WOW82" s="0"/>
      <c r="WOX82" s="0"/>
      <c r="WOY82" s="0"/>
      <c r="WOZ82" s="0"/>
      <c r="WPA82" s="0"/>
      <c r="WPB82" s="0"/>
      <c r="WPC82" s="0"/>
      <c r="WPD82" s="0"/>
      <c r="WPE82" s="0"/>
      <c r="WPF82" s="0"/>
      <c r="WPG82" s="0"/>
      <c r="WPH82" s="0"/>
      <c r="WPI82" s="0"/>
      <c r="WPJ82" s="0"/>
      <c r="WPK82" s="0"/>
      <c r="WPL82" s="0"/>
      <c r="WPM82" s="0"/>
      <c r="WPN82" s="0"/>
      <c r="WPO82" s="0"/>
      <c r="WPP82" s="0"/>
      <c r="WPQ82" s="0"/>
      <c r="WPR82" s="0"/>
      <c r="WPS82" s="0"/>
      <c r="WPT82" s="0"/>
      <c r="WPU82" s="0"/>
      <c r="WPV82" s="0"/>
      <c r="WPW82" s="0"/>
      <c r="WPX82" s="0"/>
      <c r="WPY82" s="0"/>
      <c r="WPZ82" s="0"/>
      <c r="WQA82" s="0"/>
      <c r="WQB82" s="0"/>
      <c r="WQC82" s="0"/>
      <c r="WQD82" s="0"/>
      <c r="WQE82" s="0"/>
      <c r="WQF82" s="0"/>
      <c r="WQG82" s="0"/>
      <c r="WQH82" s="0"/>
      <c r="WQI82" s="0"/>
      <c r="WQJ82" s="0"/>
      <c r="WQK82" s="0"/>
      <c r="WQL82" s="0"/>
      <c r="WQM82" s="0"/>
      <c r="WQN82" s="0"/>
      <c r="WQO82" s="0"/>
      <c r="WQP82" s="0"/>
      <c r="WQQ82" s="0"/>
      <c r="WQR82" s="0"/>
      <c r="WQS82" s="0"/>
      <c r="WQT82" s="0"/>
      <c r="WQU82" s="0"/>
      <c r="WQV82" s="0"/>
      <c r="WQW82" s="0"/>
      <c r="WQX82" s="0"/>
      <c r="WQY82" s="0"/>
      <c r="WQZ82" s="0"/>
      <c r="WRA82" s="0"/>
      <c r="WRB82" s="0"/>
      <c r="WRC82" s="0"/>
      <c r="WRD82" s="0"/>
      <c r="WRE82" s="0"/>
      <c r="WRF82" s="0"/>
      <c r="WRG82" s="0"/>
      <c r="WRH82" s="0"/>
      <c r="WRI82" s="0"/>
      <c r="WRJ82" s="0"/>
      <c r="WRK82" s="0"/>
      <c r="WRL82" s="0"/>
      <c r="WRM82" s="0"/>
      <c r="WRN82" s="0"/>
      <c r="WRO82" s="0"/>
      <c r="WRP82" s="0"/>
      <c r="WRQ82" s="0"/>
      <c r="WRR82" s="0"/>
      <c r="WRS82" s="0"/>
      <c r="WRT82" s="0"/>
      <c r="WRU82" s="0"/>
      <c r="WRV82" s="0"/>
      <c r="WRW82" s="0"/>
      <c r="WRX82" s="0"/>
      <c r="WRY82" s="0"/>
      <c r="WRZ82" s="0"/>
      <c r="WSA82" s="0"/>
      <c r="WSB82" s="0"/>
      <c r="WSC82" s="0"/>
      <c r="WSD82" s="0"/>
      <c r="WSE82" s="0"/>
      <c r="WSF82" s="0"/>
      <c r="WSG82" s="0"/>
      <c r="WSH82" s="0"/>
      <c r="WSI82" s="0"/>
      <c r="WSJ82" s="0"/>
      <c r="WSK82" s="0"/>
      <c r="WSL82" s="0"/>
      <c r="WSM82" s="0"/>
      <c r="WSN82" s="0"/>
      <c r="WSO82" s="0"/>
      <c r="WSP82" s="0"/>
      <c r="WSQ82" s="0"/>
      <c r="WSR82" s="0"/>
      <c r="WSS82" s="0"/>
      <c r="WST82" s="0"/>
      <c r="WSU82" s="0"/>
      <c r="WSV82" s="0"/>
      <c r="WSW82" s="0"/>
      <c r="WSX82" s="0"/>
      <c r="WSY82" s="0"/>
      <c r="WSZ82" s="0"/>
      <c r="WTA82" s="0"/>
      <c r="WTB82" s="0"/>
      <c r="WTC82" s="0"/>
      <c r="WTD82" s="0"/>
      <c r="WTE82" s="0"/>
      <c r="WTF82" s="0"/>
      <c r="WTG82" s="0"/>
      <c r="WTH82" s="0"/>
      <c r="WTI82" s="0"/>
      <c r="WTJ82" s="0"/>
      <c r="WTK82" s="0"/>
      <c r="WTL82" s="0"/>
      <c r="WTM82" s="0"/>
      <c r="WTN82" s="0"/>
      <c r="WTO82" s="0"/>
      <c r="WTP82" s="0"/>
      <c r="WTQ82" s="0"/>
      <c r="WTR82" s="0"/>
      <c r="WTS82" s="0"/>
      <c r="WTT82" s="0"/>
      <c r="WTU82" s="0"/>
      <c r="WTV82" s="0"/>
      <c r="WTW82" s="0"/>
      <c r="WTX82" s="0"/>
      <c r="WTY82" s="0"/>
      <c r="WTZ82" s="0"/>
      <c r="WUA82" s="0"/>
      <c r="WUB82" s="0"/>
      <c r="WUC82" s="0"/>
      <c r="WUD82" s="0"/>
      <c r="WUE82" s="0"/>
      <c r="WUF82" s="0"/>
      <c r="WUG82" s="0"/>
      <c r="WUH82" s="0"/>
      <c r="WUI82" s="0"/>
      <c r="WUJ82" s="0"/>
      <c r="WUK82" s="0"/>
      <c r="WUL82" s="0"/>
      <c r="WUM82" s="0"/>
      <c r="WUN82" s="0"/>
      <c r="WUO82" s="0"/>
      <c r="WUP82" s="0"/>
      <c r="WUQ82" s="0"/>
      <c r="WUR82" s="0"/>
      <c r="WUS82" s="0"/>
      <c r="WUT82" s="0"/>
      <c r="WUU82" s="0"/>
      <c r="WUV82" s="0"/>
      <c r="WUW82" s="0"/>
      <c r="WUX82" s="0"/>
      <c r="WUY82" s="0"/>
      <c r="WUZ82" s="0"/>
      <c r="WVA82" s="0"/>
      <c r="WVB82" s="0"/>
      <c r="WVC82" s="0"/>
      <c r="WVD82" s="0"/>
      <c r="WVE82" s="0"/>
      <c r="WVF82" s="0"/>
      <c r="WVG82" s="0"/>
      <c r="WVH82" s="0"/>
      <c r="WVI82" s="0"/>
      <c r="WVJ82" s="0"/>
      <c r="WVK82" s="0"/>
      <c r="WVL82" s="0"/>
      <c r="WVM82" s="0"/>
      <c r="WVN82" s="0"/>
      <c r="WVO82" s="0"/>
      <c r="WVP82" s="0"/>
      <c r="WVQ82" s="0"/>
      <c r="WVR82" s="0"/>
      <c r="WVS82" s="0"/>
      <c r="WVT82" s="0"/>
      <c r="WVU82" s="0"/>
      <c r="WVV82" s="0"/>
      <c r="WVW82" s="0"/>
      <c r="WVX82" s="0"/>
      <c r="WVY82" s="0"/>
      <c r="WVZ82" s="0"/>
      <c r="WWA82" s="0"/>
      <c r="WWB82" s="0"/>
      <c r="WWC82" s="0"/>
      <c r="WWD82" s="0"/>
      <c r="WWE82" s="0"/>
      <c r="WWF82" s="0"/>
      <c r="WWG82" s="0"/>
      <c r="WWH82" s="0"/>
      <c r="WWI82" s="0"/>
      <c r="WWJ82" s="0"/>
      <c r="WWK82" s="0"/>
      <c r="WWL82" s="0"/>
      <c r="WWM82" s="0"/>
      <c r="WWN82" s="0"/>
      <c r="WWO82" s="0"/>
      <c r="WWP82" s="0"/>
      <c r="WWQ82" s="0"/>
      <c r="WWR82" s="0"/>
      <c r="WWS82" s="0"/>
      <c r="WWT82" s="0"/>
      <c r="WWU82" s="0"/>
      <c r="WWV82" s="0"/>
      <c r="WWW82" s="0"/>
      <c r="WWX82" s="0"/>
      <c r="WWY82" s="0"/>
      <c r="WWZ82" s="0"/>
      <c r="WXA82" s="0"/>
      <c r="WXB82" s="0"/>
      <c r="WXC82" s="0"/>
      <c r="WXD82" s="0"/>
      <c r="WXE82" s="0"/>
      <c r="WXF82" s="0"/>
      <c r="WXG82" s="0"/>
      <c r="WXH82" s="0"/>
      <c r="WXI82" s="0"/>
      <c r="WXJ82" s="0"/>
      <c r="WXK82" s="0"/>
      <c r="WXL82" s="0"/>
      <c r="WXM82" s="0"/>
      <c r="WXN82" s="0"/>
      <c r="WXO82" s="0"/>
      <c r="WXP82" s="0"/>
      <c r="WXQ82" s="0"/>
      <c r="WXR82" s="0"/>
      <c r="WXS82" s="0"/>
      <c r="WXT82" s="0"/>
      <c r="WXU82" s="0"/>
      <c r="WXV82" s="0"/>
      <c r="WXW82" s="0"/>
      <c r="WXX82" s="0"/>
      <c r="WXY82" s="0"/>
      <c r="WXZ82" s="0"/>
      <c r="WYA82" s="0"/>
      <c r="WYB82" s="0"/>
      <c r="WYC82" s="0"/>
      <c r="WYD82" s="0"/>
      <c r="WYE82" s="0"/>
      <c r="WYF82" s="0"/>
      <c r="WYG82" s="0"/>
      <c r="WYH82" s="0"/>
      <c r="WYI82" s="0"/>
      <c r="WYJ82" s="0"/>
      <c r="WYK82" s="0"/>
      <c r="WYL82" s="0"/>
      <c r="WYM82" s="0"/>
      <c r="WYN82" s="0"/>
      <c r="WYO82" s="0"/>
      <c r="WYP82" s="0"/>
      <c r="WYQ82" s="0"/>
      <c r="WYR82" s="0"/>
      <c r="WYS82" s="0"/>
      <c r="WYT82" s="0"/>
      <c r="WYU82" s="0"/>
      <c r="WYV82" s="0"/>
      <c r="WYW82" s="0"/>
      <c r="WYX82" s="0"/>
      <c r="WYY82" s="0"/>
      <c r="WYZ82" s="0"/>
      <c r="WZA82" s="0"/>
      <c r="WZB82" s="0"/>
      <c r="WZC82" s="0"/>
      <c r="WZD82" s="0"/>
      <c r="WZE82" s="0"/>
      <c r="WZF82" s="0"/>
      <c r="WZG82" s="0"/>
      <c r="WZH82" s="0"/>
      <c r="WZI82" s="0"/>
      <c r="WZJ82" s="0"/>
      <c r="WZK82" s="0"/>
      <c r="WZL82" s="0"/>
      <c r="WZM82" s="0"/>
      <c r="WZN82" s="0"/>
      <c r="WZO82" s="0"/>
      <c r="WZP82" s="0"/>
      <c r="WZQ82" s="0"/>
      <c r="WZR82" s="0"/>
      <c r="WZS82" s="0"/>
      <c r="WZT82" s="0"/>
      <c r="WZU82" s="0"/>
      <c r="WZV82" s="0"/>
      <c r="WZW82" s="0"/>
      <c r="WZX82" s="0"/>
      <c r="WZY82" s="0"/>
      <c r="WZZ82" s="0"/>
      <c r="XAA82" s="0"/>
      <c r="XAB82" s="0"/>
      <c r="XAC82" s="0"/>
      <c r="XAD82" s="0"/>
      <c r="XAE82" s="0"/>
      <c r="XAF82" s="0"/>
      <c r="XAG82" s="0"/>
      <c r="XAH82" s="0"/>
      <c r="XAI82" s="0"/>
      <c r="XAJ82" s="0"/>
      <c r="XAK82" s="0"/>
      <c r="XAL82" s="0"/>
      <c r="XAM82" s="0"/>
      <c r="XAN82" s="0"/>
      <c r="XAO82" s="0"/>
      <c r="XAP82" s="0"/>
      <c r="XAQ82" s="0"/>
      <c r="XAR82" s="0"/>
      <c r="XAS82" s="0"/>
      <c r="XAT82" s="0"/>
      <c r="XAU82" s="0"/>
      <c r="XAV82" s="0"/>
      <c r="XAW82" s="0"/>
      <c r="XAX82" s="0"/>
      <c r="XAY82" s="0"/>
      <c r="XAZ82" s="0"/>
      <c r="XBA82" s="0"/>
      <c r="XBB82" s="0"/>
      <c r="XBC82" s="0"/>
      <c r="XBD82" s="0"/>
      <c r="XBE82" s="0"/>
      <c r="XBF82" s="0"/>
      <c r="XBG82" s="0"/>
      <c r="XBH82" s="0"/>
      <c r="XBI82" s="0"/>
      <c r="XBJ82" s="0"/>
      <c r="XBK82" s="0"/>
      <c r="XBL82" s="0"/>
      <c r="XBM82" s="0"/>
      <c r="XBN82" s="0"/>
      <c r="XBO82" s="0"/>
      <c r="XBP82" s="0"/>
      <c r="XBQ82" s="0"/>
      <c r="XBR82" s="0"/>
      <c r="XBS82" s="0"/>
      <c r="XBT82" s="0"/>
      <c r="XBU82" s="0"/>
      <c r="XBV82" s="0"/>
      <c r="XBW82" s="0"/>
      <c r="XBX82" s="0"/>
      <c r="XBY82" s="0"/>
      <c r="XBZ82" s="0"/>
      <c r="XCA82" s="0"/>
      <c r="XCB82" s="0"/>
      <c r="XCC82" s="0"/>
      <c r="XCD82" s="0"/>
      <c r="XCE82" s="0"/>
      <c r="XCF82" s="0"/>
      <c r="XCG82" s="0"/>
      <c r="XCH82" s="0"/>
      <c r="XCI82" s="0"/>
      <c r="XCJ82" s="0"/>
      <c r="XCK82" s="0"/>
      <c r="XCL82" s="0"/>
      <c r="XCM82" s="0"/>
      <c r="XCN82" s="0"/>
      <c r="XCO82" s="0"/>
      <c r="XCP82" s="0"/>
      <c r="XCQ82" s="0"/>
      <c r="XCR82" s="0"/>
      <c r="XCS82" s="0"/>
      <c r="XCT82" s="0"/>
      <c r="XCU82" s="0"/>
      <c r="XCV82" s="0"/>
      <c r="XCW82" s="0"/>
      <c r="XCX82" s="0"/>
      <c r="XCY82" s="0"/>
      <c r="XCZ82" s="0"/>
      <c r="XDA82" s="0"/>
      <c r="XDB82" s="0"/>
      <c r="XDC82" s="0"/>
      <c r="XDD82" s="0"/>
      <c r="XDE82" s="0"/>
      <c r="XDF82" s="0"/>
      <c r="XDG82" s="0"/>
      <c r="XDH82" s="0"/>
      <c r="XDI82" s="0"/>
      <c r="XDJ82" s="0"/>
      <c r="XDK82" s="0"/>
      <c r="XDL82" s="0"/>
      <c r="XDM82" s="0"/>
      <c r="XDN82" s="0"/>
      <c r="XDO82" s="0"/>
      <c r="XDP82" s="0"/>
      <c r="XDQ82" s="0"/>
      <c r="XDR82" s="0"/>
      <c r="XDS82" s="0"/>
      <c r="XDT82" s="0"/>
      <c r="XDU82" s="0"/>
      <c r="XDV82" s="0"/>
      <c r="XDW82" s="0"/>
      <c r="XDX82" s="0"/>
      <c r="XDY82" s="0"/>
      <c r="XDZ82" s="0"/>
      <c r="XEA82" s="0"/>
      <c r="XEB82" s="0"/>
      <c r="XEC82" s="0"/>
      <c r="XED82" s="0"/>
      <c r="XEE82" s="0"/>
      <c r="XEF82" s="0"/>
      <c r="XEG82" s="0"/>
      <c r="XEH82" s="0"/>
      <c r="XEI82" s="0"/>
      <c r="XEJ82" s="0"/>
      <c r="XEK82" s="0"/>
      <c r="XEL82" s="0"/>
      <c r="XEM82" s="0"/>
      <c r="XEN82" s="0"/>
      <c r="XEO82" s="0"/>
      <c r="XEP82" s="0"/>
      <c r="XEQ82" s="0"/>
      <c r="XER82" s="0"/>
      <c r="XES82" s="0"/>
      <c r="XET82" s="0"/>
      <c r="XEU82" s="0"/>
      <c r="XEV82" s="0"/>
      <c r="XEW82" s="0"/>
      <c r="XEX82" s="0"/>
      <c r="XEY82" s="0"/>
      <c r="XEZ82" s="0"/>
      <c r="XFA82" s="0"/>
      <c r="XFB82" s="0"/>
      <c r="XFC82" s="0"/>
      <c r="XFD82" s="0"/>
    </row>
    <row r="83" customFormat="false" ht="15.75" hidden="true" customHeight="false" outlineLevel="0" collapsed="false">
      <c r="A83" s="13" t="n">
        <v>185</v>
      </c>
      <c r="B83" s="6" t="s">
        <v>854</v>
      </c>
      <c r="C83" s="14" t="n">
        <f aca="false">qualidade!A83</f>
        <v>185</v>
      </c>
      <c r="D83" s="6"/>
      <c r="E83" s="6"/>
      <c r="F83" s="6" t="str">
        <f aca="false">qualidade!I83</f>
        <v>reprovado</v>
      </c>
      <c r="G83" s="6" t="str">
        <f aca="false">IF(AND(B83=F83,F83="aprovado"),"copiar",IF(B83&lt;&gt;F83,"corrigir",""))</f>
        <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c r="AMK83" s="0"/>
      <c r="AML83" s="0"/>
      <c r="AMM83" s="0"/>
      <c r="AMN83" s="0"/>
      <c r="AMO83" s="0"/>
      <c r="AMP83" s="0"/>
      <c r="AMQ83" s="0"/>
      <c r="AMR83" s="0"/>
      <c r="AMS83" s="0"/>
      <c r="AMT83" s="0"/>
      <c r="AMU83" s="0"/>
      <c r="AMV83" s="0"/>
      <c r="AMW83" s="0"/>
      <c r="AMX83" s="0"/>
      <c r="AMY83" s="0"/>
      <c r="AMZ83" s="0"/>
      <c r="ANA83" s="0"/>
      <c r="ANB83" s="0"/>
      <c r="ANC83" s="0"/>
      <c r="AND83" s="0"/>
      <c r="ANE83" s="0"/>
      <c r="ANF83" s="0"/>
      <c r="ANG83" s="0"/>
      <c r="ANH83" s="0"/>
      <c r="ANI83" s="0"/>
      <c r="ANJ83" s="0"/>
      <c r="ANK83" s="0"/>
      <c r="ANL83" s="0"/>
      <c r="ANM83" s="0"/>
      <c r="ANN83" s="0"/>
      <c r="ANO83" s="0"/>
      <c r="ANP83" s="0"/>
      <c r="ANQ83" s="0"/>
      <c r="ANR83" s="0"/>
      <c r="ANS83" s="0"/>
      <c r="ANT83" s="0"/>
      <c r="ANU83" s="0"/>
      <c r="ANV83" s="0"/>
      <c r="ANW83" s="0"/>
      <c r="ANX83" s="0"/>
      <c r="ANY83" s="0"/>
      <c r="ANZ83" s="0"/>
      <c r="AOA83" s="0"/>
      <c r="AOB83" s="0"/>
      <c r="AOC83" s="0"/>
      <c r="AOD83" s="0"/>
      <c r="AOE83" s="0"/>
      <c r="AOF83" s="0"/>
      <c r="AOG83" s="0"/>
      <c r="AOH83" s="0"/>
      <c r="AOI83" s="0"/>
      <c r="AOJ83" s="0"/>
      <c r="AOK83" s="0"/>
      <c r="AOL83" s="0"/>
      <c r="AOM83" s="0"/>
      <c r="AON83" s="0"/>
      <c r="AOO83" s="0"/>
      <c r="AOP83" s="0"/>
      <c r="AOQ83" s="0"/>
      <c r="AOR83" s="0"/>
      <c r="AOS83" s="0"/>
      <c r="AOT83" s="0"/>
      <c r="AOU83" s="0"/>
      <c r="AOV83" s="0"/>
      <c r="AOW83" s="0"/>
      <c r="AOX83" s="0"/>
      <c r="AOY83" s="0"/>
      <c r="AOZ83" s="0"/>
      <c r="APA83" s="0"/>
      <c r="APB83" s="0"/>
      <c r="APC83" s="0"/>
      <c r="APD83" s="0"/>
      <c r="APE83" s="0"/>
      <c r="APF83" s="0"/>
      <c r="APG83" s="0"/>
      <c r="APH83" s="0"/>
      <c r="API83" s="0"/>
      <c r="APJ83" s="0"/>
      <c r="APK83" s="0"/>
      <c r="APL83" s="0"/>
      <c r="APM83" s="0"/>
      <c r="APN83" s="0"/>
      <c r="APO83" s="0"/>
      <c r="APP83" s="0"/>
      <c r="APQ83" s="0"/>
      <c r="APR83" s="0"/>
      <c r="APS83" s="0"/>
      <c r="APT83" s="0"/>
      <c r="APU83" s="0"/>
      <c r="APV83" s="0"/>
      <c r="APW83" s="0"/>
      <c r="APX83" s="0"/>
      <c r="APY83" s="0"/>
      <c r="APZ83" s="0"/>
      <c r="AQA83" s="0"/>
      <c r="AQB83" s="0"/>
      <c r="AQC83" s="0"/>
      <c r="AQD83" s="0"/>
      <c r="AQE83" s="0"/>
      <c r="AQF83" s="0"/>
      <c r="AQG83" s="0"/>
      <c r="AQH83" s="0"/>
      <c r="AQI83" s="0"/>
      <c r="AQJ83" s="0"/>
      <c r="AQK83" s="0"/>
      <c r="AQL83" s="0"/>
      <c r="AQM83" s="0"/>
      <c r="AQN83" s="0"/>
      <c r="AQO83" s="0"/>
      <c r="AQP83" s="0"/>
      <c r="AQQ83" s="0"/>
      <c r="AQR83" s="0"/>
      <c r="AQS83" s="0"/>
      <c r="AQT83" s="0"/>
      <c r="AQU83" s="0"/>
      <c r="AQV83" s="0"/>
      <c r="AQW83" s="0"/>
      <c r="AQX83" s="0"/>
      <c r="AQY83" s="0"/>
      <c r="AQZ83" s="0"/>
      <c r="ARA83" s="0"/>
      <c r="ARB83" s="0"/>
      <c r="ARC83" s="0"/>
      <c r="ARD83" s="0"/>
      <c r="ARE83" s="0"/>
      <c r="ARF83" s="0"/>
      <c r="ARG83" s="0"/>
      <c r="ARH83" s="0"/>
      <c r="ARI83" s="0"/>
      <c r="ARJ83" s="0"/>
      <c r="ARK83" s="0"/>
      <c r="ARL83" s="0"/>
      <c r="ARM83" s="0"/>
      <c r="ARN83" s="0"/>
      <c r="ARO83" s="0"/>
      <c r="ARP83" s="0"/>
      <c r="ARQ83" s="0"/>
      <c r="ARR83" s="0"/>
      <c r="ARS83" s="0"/>
      <c r="ART83" s="0"/>
      <c r="ARU83" s="0"/>
      <c r="ARV83" s="0"/>
      <c r="ARW83" s="0"/>
      <c r="ARX83" s="0"/>
      <c r="ARY83" s="0"/>
      <c r="ARZ83" s="0"/>
      <c r="ASA83" s="0"/>
      <c r="ASB83" s="0"/>
      <c r="ASC83" s="0"/>
      <c r="ASD83" s="0"/>
      <c r="ASE83" s="0"/>
      <c r="ASF83" s="0"/>
      <c r="ASG83" s="0"/>
      <c r="ASH83" s="0"/>
      <c r="ASI83" s="0"/>
      <c r="ASJ83" s="0"/>
      <c r="ASK83" s="0"/>
      <c r="ASL83" s="0"/>
      <c r="ASM83" s="0"/>
      <c r="ASN83" s="0"/>
      <c r="ASO83" s="0"/>
      <c r="ASP83" s="0"/>
      <c r="ASQ83" s="0"/>
      <c r="ASR83" s="0"/>
      <c r="ASS83" s="0"/>
      <c r="AST83" s="0"/>
      <c r="ASU83" s="0"/>
      <c r="ASV83" s="0"/>
      <c r="ASW83" s="0"/>
      <c r="ASX83" s="0"/>
      <c r="ASY83" s="0"/>
      <c r="ASZ83" s="0"/>
      <c r="ATA83" s="0"/>
      <c r="ATB83" s="0"/>
      <c r="ATC83" s="0"/>
      <c r="ATD83" s="0"/>
      <c r="ATE83" s="0"/>
      <c r="ATF83" s="0"/>
      <c r="ATG83" s="0"/>
      <c r="ATH83" s="0"/>
      <c r="ATI83" s="0"/>
      <c r="ATJ83" s="0"/>
      <c r="ATK83" s="0"/>
      <c r="ATL83" s="0"/>
      <c r="ATM83" s="0"/>
      <c r="ATN83" s="0"/>
      <c r="ATO83" s="0"/>
      <c r="ATP83" s="0"/>
      <c r="ATQ83" s="0"/>
      <c r="ATR83" s="0"/>
      <c r="ATS83" s="0"/>
      <c r="ATT83" s="0"/>
      <c r="ATU83" s="0"/>
      <c r="ATV83" s="0"/>
      <c r="ATW83" s="0"/>
      <c r="ATX83" s="0"/>
      <c r="ATY83" s="0"/>
      <c r="ATZ83" s="0"/>
      <c r="AUA83" s="0"/>
      <c r="AUB83" s="0"/>
      <c r="AUC83" s="0"/>
      <c r="AUD83" s="0"/>
      <c r="AUE83" s="0"/>
      <c r="AUF83" s="0"/>
      <c r="AUG83" s="0"/>
      <c r="AUH83" s="0"/>
      <c r="AUI83" s="0"/>
      <c r="AUJ83" s="0"/>
      <c r="AUK83" s="0"/>
      <c r="AUL83" s="0"/>
      <c r="AUM83" s="0"/>
      <c r="AUN83" s="0"/>
      <c r="AUO83" s="0"/>
      <c r="AUP83" s="0"/>
      <c r="AUQ83" s="0"/>
      <c r="AUR83" s="0"/>
      <c r="AUS83" s="0"/>
      <c r="AUT83" s="0"/>
      <c r="AUU83" s="0"/>
      <c r="AUV83" s="0"/>
      <c r="AUW83" s="0"/>
      <c r="AUX83" s="0"/>
      <c r="AUY83" s="0"/>
      <c r="AUZ83" s="0"/>
      <c r="AVA83" s="0"/>
      <c r="AVB83" s="0"/>
      <c r="AVC83" s="0"/>
      <c r="AVD83" s="0"/>
      <c r="AVE83" s="0"/>
      <c r="AVF83" s="0"/>
      <c r="AVG83" s="0"/>
      <c r="AVH83" s="0"/>
      <c r="AVI83" s="0"/>
      <c r="AVJ83" s="0"/>
      <c r="AVK83" s="0"/>
      <c r="AVL83" s="0"/>
      <c r="AVM83" s="0"/>
      <c r="AVN83" s="0"/>
      <c r="AVO83" s="0"/>
      <c r="AVP83" s="0"/>
      <c r="AVQ83" s="0"/>
      <c r="AVR83" s="0"/>
      <c r="AVS83" s="0"/>
      <c r="AVT83" s="0"/>
      <c r="AVU83" s="0"/>
      <c r="AVV83" s="0"/>
      <c r="AVW83" s="0"/>
      <c r="AVX83" s="0"/>
      <c r="AVY83" s="0"/>
      <c r="AVZ83" s="0"/>
      <c r="AWA83" s="0"/>
      <c r="AWB83" s="0"/>
      <c r="AWC83" s="0"/>
      <c r="AWD83" s="0"/>
      <c r="AWE83" s="0"/>
      <c r="AWF83" s="0"/>
      <c r="AWG83" s="0"/>
      <c r="AWH83" s="0"/>
      <c r="AWI83" s="0"/>
      <c r="AWJ83" s="0"/>
      <c r="AWK83" s="0"/>
      <c r="AWL83" s="0"/>
      <c r="AWM83" s="0"/>
      <c r="AWN83" s="0"/>
      <c r="AWO83" s="0"/>
      <c r="AWP83" s="0"/>
      <c r="AWQ83" s="0"/>
      <c r="AWR83" s="0"/>
      <c r="AWS83" s="0"/>
      <c r="AWT83" s="0"/>
      <c r="AWU83" s="0"/>
      <c r="AWV83" s="0"/>
      <c r="AWW83" s="0"/>
      <c r="AWX83" s="0"/>
      <c r="AWY83" s="0"/>
      <c r="AWZ83" s="0"/>
      <c r="AXA83" s="0"/>
      <c r="AXB83" s="0"/>
      <c r="AXC83" s="0"/>
      <c r="AXD83" s="0"/>
      <c r="AXE83" s="0"/>
      <c r="AXF83" s="0"/>
      <c r="AXG83" s="0"/>
      <c r="AXH83" s="0"/>
      <c r="AXI83" s="0"/>
      <c r="AXJ83" s="0"/>
      <c r="AXK83" s="0"/>
      <c r="AXL83" s="0"/>
      <c r="AXM83" s="0"/>
      <c r="AXN83" s="0"/>
      <c r="AXO83" s="0"/>
      <c r="AXP83" s="0"/>
      <c r="AXQ83" s="0"/>
      <c r="AXR83" s="0"/>
      <c r="AXS83" s="0"/>
      <c r="AXT83" s="0"/>
      <c r="AXU83" s="0"/>
      <c r="AXV83" s="0"/>
      <c r="AXW83" s="0"/>
      <c r="AXX83" s="0"/>
      <c r="AXY83" s="0"/>
      <c r="AXZ83" s="0"/>
      <c r="AYA83" s="0"/>
      <c r="AYB83" s="0"/>
      <c r="AYC83" s="0"/>
      <c r="AYD83" s="0"/>
      <c r="AYE83" s="0"/>
      <c r="AYF83" s="0"/>
      <c r="AYG83" s="0"/>
      <c r="AYH83" s="0"/>
      <c r="AYI83" s="0"/>
      <c r="AYJ83" s="0"/>
      <c r="AYK83" s="0"/>
      <c r="AYL83" s="0"/>
      <c r="AYM83" s="0"/>
      <c r="AYN83" s="0"/>
      <c r="AYO83" s="0"/>
      <c r="AYP83" s="0"/>
      <c r="AYQ83" s="0"/>
      <c r="AYR83" s="0"/>
      <c r="AYS83" s="0"/>
      <c r="AYT83" s="0"/>
      <c r="AYU83" s="0"/>
      <c r="AYV83" s="0"/>
      <c r="AYW83" s="0"/>
      <c r="AYX83" s="0"/>
      <c r="AYY83" s="0"/>
      <c r="AYZ83" s="0"/>
      <c r="AZA83" s="0"/>
      <c r="AZB83" s="0"/>
      <c r="AZC83" s="0"/>
      <c r="AZD83" s="0"/>
      <c r="AZE83" s="0"/>
      <c r="AZF83" s="0"/>
      <c r="AZG83" s="0"/>
      <c r="AZH83" s="0"/>
      <c r="AZI83" s="0"/>
      <c r="AZJ83" s="0"/>
      <c r="AZK83" s="0"/>
      <c r="AZL83" s="0"/>
      <c r="AZM83" s="0"/>
      <c r="AZN83" s="0"/>
      <c r="AZO83" s="0"/>
      <c r="AZP83" s="0"/>
      <c r="AZQ83" s="0"/>
      <c r="AZR83" s="0"/>
      <c r="AZS83" s="0"/>
      <c r="AZT83" s="0"/>
      <c r="AZU83" s="0"/>
      <c r="AZV83" s="0"/>
      <c r="AZW83" s="0"/>
      <c r="AZX83" s="0"/>
      <c r="AZY83" s="0"/>
      <c r="AZZ83" s="0"/>
      <c r="BAA83" s="0"/>
      <c r="BAB83" s="0"/>
      <c r="BAC83" s="0"/>
      <c r="BAD83" s="0"/>
      <c r="BAE83" s="0"/>
      <c r="BAF83" s="0"/>
      <c r="BAG83" s="0"/>
      <c r="BAH83" s="0"/>
      <c r="BAI83" s="0"/>
      <c r="BAJ83" s="0"/>
      <c r="BAK83" s="0"/>
      <c r="BAL83" s="0"/>
      <c r="BAM83" s="0"/>
      <c r="BAN83" s="0"/>
      <c r="BAO83" s="0"/>
      <c r="BAP83" s="0"/>
      <c r="BAQ83" s="0"/>
      <c r="BAR83" s="0"/>
      <c r="BAS83" s="0"/>
      <c r="BAT83" s="0"/>
      <c r="BAU83" s="0"/>
      <c r="BAV83" s="0"/>
      <c r="BAW83" s="0"/>
      <c r="BAX83" s="0"/>
      <c r="BAY83" s="0"/>
      <c r="BAZ83" s="0"/>
      <c r="BBA83" s="0"/>
      <c r="BBB83" s="0"/>
      <c r="BBC83" s="0"/>
      <c r="BBD83" s="0"/>
      <c r="BBE83" s="0"/>
      <c r="BBF83" s="0"/>
      <c r="BBG83" s="0"/>
      <c r="BBH83" s="0"/>
      <c r="BBI83" s="0"/>
      <c r="BBJ83" s="0"/>
      <c r="BBK83" s="0"/>
      <c r="BBL83" s="0"/>
      <c r="BBM83" s="0"/>
      <c r="BBN83" s="0"/>
      <c r="BBO83" s="0"/>
      <c r="BBP83" s="0"/>
      <c r="BBQ83" s="0"/>
      <c r="BBR83" s="0"/>
      <c r="BBS83" s="0"/>
      <c r="BBT83" s="0"/>
      <c r="BBU83" s="0"/>
      <c r="BBV83" s="0"/>
      <c r="BBW83" s="0"/>
      <c r="BBX83" s="0"/>
      <c r="BBY83" s="0"/>
      <c r="BBZ83" s="0"/>
      <c r="BCA83" s="0"/>
      <c r="BCB83" s="0"/>
      <c r="BCC83" s="0"/>
      <c r="BCD83" s="0"/>
      <c r="BCE83" s="0"/>
      <c r="BCF83" s="0"/>
      <c r="BCG83" s="0"/>
      <c r="BCH83" s="0"/>
      <c r="BCI83" s="0"/>
      <c r="BCJ83" s="0"/>
      <c r="BCK83" s="0"/>
      <c r="BCL83" s="0"/>
      <c r="BCM83" s="0"/>
      <c r="BCN83" s="0"/>
      <c r="BCO83" s="0"/>
      <c r="BCP83" s="0"/>
      <c r="BCQ83" s="0"/>
      <c r="BCR83" s="0"/>
      <c r="BCS83" s="0"/>
      <c r="BCT83" s="0"/>
      <c r="BCU83" s="0"/>
      <c r="BCV83" s="0"/>
      <c r="BCW83" s="0"/>
      <c r="BCX83" s="0"/>
      <c r="BCY83" s="0"/>
      <c r="BCZ83" s="0"/>
      <c r="BDA83" s="0"/>
      <c r="BDB83" s="0"/>
      <c r="BDC83" s="0"/>
      <c r="BDD83" s="0"/>
      <c r="BDE83" s="0"/>
      <c r="BDF83" s="0"/>
      <c r="BDG83" s="0"/>
      <c r="BDH83" s="0"/>
      <c r="BDI83" s="0"/>
      <c r="BDJ83" s="0"/>
      <c r="BDK83" s="0"/>
      <c r="BDL83" s="0"/>
      <c r="BDM83" s="0"/>
      <c r="BDN83" s="0"/>
      <c r="BDO83" s="0"/>
      <c r="BDP83" s="0"/>
      <c r="BDQ83" s="0"/>
      <c r="BDR83" s="0"/>
      <c r="BDS83" s="0"/>
      <c r="BDT83" s="0"/>
      <c r="BDU83" s="0"/>
      <c r="BDV83" s="0"/>
      <c r="BDW83" s="0"/>
      <c r="BDX83" s="0"/>
      <c r="BDY83" s="0"/>
      <c r="BDZ83" s="0"/>
      <c r="BEA83" s="0"/>
      <c r="BEB83" s="0"/>
      <c r="BEC83" s="0"/>
      <c r="BED83" s="0"/>
      <c r="BEE83" s="0"/>
      <c r="BEF83" s="0"/>
      <c r="BEG83" s="0"/>
      <c r="BEH83" s="0"/>
      <c r="BEI83" s="0"/>
      <c r="BEJ83" s="0"/>
      <c r="BEK83" s="0"/>
      <c r="BEL83" s="0"/>
      <c r="BEM83" s="0"/>
      <c r="BEN83" s="0"/>
      <c r="BEO83" s="0"/>
      <c r="BEP83" s="0"/>
      <c r="BEQ83" s="0"/>
      <c r="BER83" s="0"/>
      <c r="BES83" s="0"/>
      <c r="BET83" s="0"/>
      <c r="BEU83" s="0"/>
      <c r="BEV83" s="0"/>
      <c r="BEW83" s="0"/>
      <c r="BEX83" s="0"/>
      <c r="BEY83" s="0"/>
      <c r="BEZ83" s="0"/>
      <c r="BFA83" s="0"/>
      <c r="BFB83" s="0"/>
      <c r="BFC83" s="0"/>
      <c r="BFD83" s="0"/>
      <c r="BFE83" s="0"/>
      <c r="BFF83" s="0"/>
      <c r="BFG83" s="0"/>
      <c r="BFH83" s="0"/>
      <c r="BFI83" s="0"/>
      <c r="BFJ83" s="0"/>
      <c r="BFK83" s="0"/>
      <c r="BFL83" s="0"/>
      <c r="BFM83" s="0"/>
      <c r="BFN83" s="0"/>
      <c r="BFO83" s="0"/>
      <c r="BFP83" s="0"/>
      <c r="BFQ83" s="0"/>
      <c r="BFR83" s="0"/>
      <c r="BFS83" s="0"/>
      <c r="BFT83" s="0"/>
      <c r="BFU83" s="0"/>
      <c r="BFV83" s="0"/>
      <c r="BFW83" s="0"/>
      <c r="BFX83" s="0"/>
      <c r="BFY83" s="0"/>
      <c r="BFZ83" s="0"/>
      <c r="BGA83" s="0"/>
      <c r="BGB83" s="0"/>
      <c r="BGC83" s="0"/>
      <c r="BGD83" s="0"/>
      <c r="BGE83" s="0"/>
      <c r="BGF83" s="0"/>
      <c r="BGG83" s="0"/>
      <c r="BGH83" s="0"/>
      <c r="BGI83" s="0"/>
      <c r="BGJ83" s="0"/>
      <c r="BGK83" s="0"/>
      <c r="BGL83" s="0"/>
      <c r="BGM83" s="0"/>
      <c r="BGN83" s="0"/>
      <c r="BGO83" s="0"/>
      <c r="BGP83" s="0"/>
      <c r="BGQ83" s="0"/>
      <c r="BGR83" s="0"/>
      <c r="BGS83" s="0"/>
      <c r="BGT83" s="0"/>
      <c r="BGU83" s="0"/>
      <c r="BGV83" s="0"/>
      <c r="BGW83" s="0"/>
      <c r="BGX83" s="0"/>
      <c r="BGY83" s="0"/>
      <c r="BGZ83" s="0"/>
      <c r="BHA83" s="0"/>
      <c r="BHB83" s="0"/>
      <c r="BHC83" s="0"/>
      <c r="BHD83" s="0"/>
      <c r="BHE83" s="0"/>
      <c r="BHF83" s="0"/>
      <c r="BHG83" s="0"/>
      <c r="BHH83" s="0"/>
      <c r="BHI83" s="0"/>
      <c r="BHJ83" s="0"/>
      <c r="BHK83" s="0"/>
      <c r="BHL83" s="0"/>
      <c r="BHM83" s="0"/>
      <c r="BHN83" s="0"/>
      <c r="BHO83" s="0"/>
      <c r="BHP83" s="0"/>
      <c r="BHQ83" s="0"/>
      <c r="BHR83" s="0"/>
      <c r="BHS83" s="0"/>
      <c r="BHT83" s="0"/>
      <c r="BHU83" s="0"/>
      <c r="BHV83" s="0"/>
      <c r="BHW83" s="0"/>
      <c r="BHX83" s="0"/>
      <c r="BHY83" s="0"/>
      <c r="BHZ83" s="0"/>
      <c r="BIA83" s="0"/>
      <c r="BIB83" s="0"/>
      <c r="BIC83" s="0"/>
      <c r="BID83" s="0"/>
      <c r="BIE83" s="0"/>
      <c r="BIF83" s="0"/>
      <c r="BIG83" s="0"/>
      <c r="BIH83" s="0"/>
      <c r="BII83" s="0"/>
      <c r="BIJ83" s="0"/>
      <c r="BIK83" s="0"/>
      <c r="BIL83" s="0"/>
      <c r="BIM83" s="0"/>
      <c r="BIN83" s="0"/>
      <c r="BIO83" s="0"/>
      <c r="BIP83" s="0"/>
      <c r="BIQ83" s="0"/>
      <c r="BIR83" s="0"/>
      <c r="BIS83" s="0"/>
      <c r="BIT83" s="0"/>
      <c r="BIU83" s="0"/>
      <c r="BIV83" s="0"/>
      <c r="BIW83" s="0"/>
      <c r="BIX83" s="0"/>
      <c r="BIY83" s="0"/>
      <c r="BIZ83" s="0"/>
      <c r="BJA83" s="0"/>
      <c r="BJB83" s="0"/>
      <c r="BJC83" s="0"/>
      <c r="BJD83" s="0"/>
      <c r="BJE83" s="0"/>
      <c r="BJF83" s="0"/>
      <c r="BJG83" s="0"/>
      <c r="BJH83" s="0"/>
      <c r="BJI83" s="0"/>
      <c r="BJJ83" s="0"/>
      <c r="BJK83" s="0"/>
      <c r="BJL83" s="0"/>
      <c r="BJM83" s="0"/>
      <c r="BJN83" s="0"/>
      <c r="BJO83" s="0"/>
      <c r="BJP83" s="0"/>
      <c r="BJQ83" s="0"/>
      <c r="BJR83" s="0"/>
      <c r="BJS83" s="0"/>
      <c r="BJT83" s="0"/>
      <c r="BJU83" s="0"/>
      <c r="BJV83" s="0"/>
      <c r="BJW83" s="0"/>
      <c r="BJX83" s="0"/>
      <c r="BJY83" s="0"/>
      <c r="BJZ83" s="0"/>
      <c r="BKA83" s="0"/>
      <c r="BKB83" s="0"/>
      <c r="BKC83" s="0"/>
      <c r="BKD83" s="0"/>
      <c r="BKE83" s="0"/>
      <c r="BKF83" s="0"/>
      <c r="BKG83" s="0"/>
      <c r="BKH83" s="0"/>
      <c r="BKI83" s="0"/>
      <c r="BKJ83" s="0"/>
      <c r="BKK83" s="0"/>
      <c r="BKL83" s="0"/>
      <c r="BKM83" s="0"/>
      <c r="BKN83" s="0"/>
      <c r="BKO83" s="0"/>
      <c r="BKP83" s="0"/>
      <c r="BKQ83" s="0"/>
      <c r="BKR83" s="0"/>
      <c r="BKS83" s="0"/>
      <c r="BKT83" s="0"/>
      <c r="BKU83" s="0"/>
      <c r="BKV83" s="0"/>
      <c r="BKW83" s="0"/>
      <c r="BKX83" s="0"/>
      <c r="BKY83" s="0"/>
      <c r="BKZ83" s="0"/>
      <c r="BLA83" s="0"/>
      <c r="BLB83" s="0"/>
      <c r="BLC83" s="0"/>
      <c r="BLD83" s="0"/>
      <c r="BLE83" s="0"/>
      <c r="BLF83" s="0"/>
      <c r="BLG83" s="0"/>
      <c r="BLH83" s="0"/>
      <c r="BLI83" s="0"/>
      <c r="BLJ83" s="0"/>
      <c r="BLK83" s="0"/>
      <c r="BLL83" s="0"/>
      <c r="BLM83" s="0"/>
      <c r="BLN83" s="0"/>
      <c r="BLO83" s="0"/>
      <c r="BLP83" s="0"/>
      <c r="BLQ83" s="0"/>
      <c r="BLR83" s="0"/>
      <c r="BLS83" s="0"/>
      <c r="BLT83" s="0"/>
      <c r="BLU83" s="0"/>
      <c r="BLV83" s="0"/>
      <c r="BLW83" s="0"/>
      <c r="BLX83" s="0"/>
      <c r="BLY83" s="0"/>
      <c r="BLZ83" s="0"/>
      <c r="BMA83" s="0"/>
      <c r="BMB83" s="0"/>
      <c r="BMC83" s="0"/>
      <c r="BMD83" s="0"/>
      <c r="BME83" s="0"/>
      <c r="BMF83" s="0"/>
      <c r="BMG83" s="0"/>
      <c r="BMH83" s="0"/>
      <c r="BMI83" s="0"/>
      <c r="BMJ83" s="0"/>
      <c r="BMK83" s="0"/>
      <c r="BML83" s="0"/>
      <c r="BMM83" s="0"/>
      <c r="BMN83" s="0"/>
      <c r="BMO83" s="0"/>
      <c r="BMP83" s="0"/>
      <c r="BMQ83" s="0"/>
      <c r="BMR83" s="0"/>
      <c r="BMS83" s="0"/>
      <c r="BMT83" s="0"/>
      <c r="BMU83" s="0"/>
      <c r="BMV83" s="0"/>
      <c r="BMW83" s="0"/>
      <c r="BMX83" s="0"/>
      <c r="BMY83" s="0"/>
      <c r="BMZ83" s="0"/>
      <c r="BNA83" s="0"/>
      <c r="BNB83" s="0"/>
      <c r="BNC83" s="0"/>
      <c r="BND83" s="0"/>
      <c r="BNE83" s="0"/>
      <c r="BNF83" s="0"/>
      <c r="BNG83" s="0"/>
      <c r="BNH83" s="0"/>
      <c r="BNI83" s="0"/>
      <c r="BNJ83" s="0"/>
      <c r="BNK83" s="0"/>
      <c r="BNL83" s="0"/>
      <c r="BNM83" s="0"/>
      <c r="BNN83" s="0"/>
      <c r="BNO83" s="0"/>
      <c r="BNP83" s="0"/>
      <c r="BNQ83" s="0"/>
      <c r="BNR83" s="0"/>
      <c r="BNS83" s="0"/>
      <c r="BNT83" s="0"/>
      <c r="BNU83" s="0"/>
      <c r="BNV83" s="0"/>
      <c r="BNW83" s="0"/>
      <c r="BNX83" s="0"/>
      <c r="BNY83" s="0"/>
      <c r="BNZ83" s="0"/>
      <c r="BOA83" s="0"/>
      <c r="BOB83" s="0"/>
      <c r="BOC83" s="0"/>
      <c r="BOD83" s="0"/>
      <c r="BOE83" s="0"/>
      <c r="BOF83" s="0"/>
      <c r="BOG83" s="0"/>
      <c r="BOH83" s="0"/>
      <c r="BOI83" s="0"/>
      <c r="BOJ83" s="0"/>
      <c r="BOK83" s="0"/>
      <c r="BOL83" s="0"/>
      <c r="BOM83" s="0"/>
      <c r="BON83" s="0"/>
      <c r="BOO83" s="0"/>
      <c r="BOP83" s="0"/>
      <c r="BOQ83" s="0"/>
      <c r="BOR83" s="0"/>
      <c r="BOS83" s="0"/>
      <c r="BOT83" s="0"/>
      <c r="BOU83" s="0"/>
      <c r="BOV83" s="0"/>
      <c r="BOW83" s="0"/>
      <c r="BOX83" s="0"/>
      <c r="BOY83" s="0"/>
      <c r="BOZ83" s="0"/>
      <c r="BPA83" s="0"/>
      <c r="BPB83" s="0"/>
      <c r="BPC83" s="0"/>
      <c r="BPD83" s="0"/>
      <c r="BPE83" s="0"/>
      <c r="BPF83" s="0"/>
      <c r="BPG83" s="0"/>
      <c r="BPH83" s="0"/>
      <c r="BPI83" s="0"/>
      <c r="BPJ83" s="0"/>
      <c r="BPK83" s="0"/>
      <c r="BPL83" s="0"/>
      <c r="BPM83" s="0"/>
      <c r="BPN83" s="0"/>
      <c r="BPO83" s="0"/>
      <c r="BPP83" s="0"/>
      <c r="BPQ83" s="0"/>
      <c r="BPR83" s="0"/>
      <c r="BPS83" s="0"/>
      <c r="BPT83" s="0"/>
      <c r="BPU83" s="0"/>
      <c r="BPV83" s="0"/>
      <c r="BPW83" s="0"/>
      <c r="BPX83" s="0"/>
      <c r="BPY83" s="0"/>
      <c r="BPZ83" s="0"/>
      <c r="BQA83" s="0"/>
      <c r="BQB83" s="0"/>
      <c r="BQC83" s="0"/>
      <c r="BQD83" s="0"/>
      <c r="BQE83" s="0"/>
      <c r="BQF83" s="0"/>
      <c r="BQG83" s="0"/>
      <c r="BQH83" s="0"/>
      <c r="BQI83" s="0"/>
      <c r="BQJ83" s="0"/>
      <c r="BQK83" s="0"/>
      <c r="BQL83" s="0"/>
      <c r="BQM83" s="0"/>
      <c r="BQN83" s="0"/>
      <c r="BQO83" s="0"/>
      <c r="BQP83" s="0"/>
      <c r="BQQ83" s="0"/>
      <c r="BQR83" s="0"/>
      <c r="BQS83" s="0"/>
      <c r="BQT83" s="0"/>
      <c r="BQU83" s="0"/>
      <c r="BQV83" s="0"/>
      <c r="BQW83" s="0"/>
      <c r="BQX83" s="0"/>
      <c r="BQY83" s="0"/>
      <c r="BQZ83" s="0"/>
      <c r="BRA83" s="0"/>
      <c r="BRB83" s="0"/>
      <c r="BRC83" s="0"/>
      <c r="BRD83" s="0"/>
      <c r="BRE83" s="0"/>
      <c r="BRF83" s="0"/>
      <c r="BRG83" s="0"/>
      <c r="BRH83" s="0"/>
      <c r="BRI83" s="0"/>
      <c r="BRJ83" s="0"/>
      <c r="BRK83" s="0"/>
      <c r="BRL83" s="0"/>
      <c r="BRM83" s="0"/>
      <c r="BRN83" s="0"/>
      <c r="BRO83" s="0"/>
      <c r="BRP83" s="0"/>
      <c r="BRQ83" s="0"/>
      <c r="BRR83" s="0"/>
      <c r="BRS83" s="0"/>
      <c r="BRT83" s="0"/>
      <c r="BRU83" s="0"/>
      <c r="BRV83" s="0"/>
      <c r="BRW83" s="0"/>
      <c r="BRX83" s="0"/>
      <c r="BRY83" s="0"/>
      <c r="BRZ83" s="0"/>
      <c r="BSA83" s="0"/>
      <c r="BSB83" s="0"/>
      <c r="BSC83" s="0"/>
      <c r="BSD83" s="0"/>
      <c r="BSE83" s="0"/>
      <c r="BSF83" s="0"/>
      <c r="BSG83" s="0"/>
      <c r="BSH83" s="0"/>
      <c r="BSI83" s="0"/>
      <c r="BSJ83" s="0"/>
      <c r="BSK83" s="0"/>
      <c r="BSL83" s="0"/>
      <c r="BSM83" s="0"/>
      <c r="BSN83" s="0"/>
      <c r="BSO83" s="0"/>
      <c r="BSP83" s="0"/>
      <c r="BSQ83" s="0"/>
      <c r="BSR83" s="0"/>
      <c r="BSS83" s="0"/>
      <c r="BST83" s="0"/>
      <c r="BSU83" s="0"/>
      <c r="BSV83" s="0"/>
      <c r="BSW83" s="0"/>
      <c r="BSX83" s="0"/>
      <c r="BSY83" s="0"/>
      <c r="BSZ83" s="0"/>
      <c r="BTA83" s="0"/>
      <c r="BTB83" s="0"/>
      <c r="BTC83" s="0"/>
      <c r="BTD83" s="0"/>
      <c r="BTE83" s="0"/>
      <c r="BTF83" s="0"/>
      <c r="BTG83" s="0"/>
      <c r="BTH83" s="0"/>
      <c r="BTI83" s="0"/>
      <c r="BTJ83" s="0"/>
      <c r="BTK83" s="0"/>
      <c r="BTL83" s="0"/>
      <c r="BTM83" s="0"/>
      <c r="BTN83" s="0"/>
      <c r="BTO83" s="0"/>
      <c r="BTP83" s="0"/>
      <c r="BTQ83" s="0"/>
      <c r="BTR83" s="0"/>
      <c r="BTS83" s="0"/>
      <c r="BTT83" s="0"/>
      <c r="BTU83" s="0"/>
      <c r="BTV83" s="0"/>
      <c r="BTW83" s="0"/>
      <c r="BTX83" s="0"/>
      <c r="BTY83" s="0"/>
      <c r="BTZ83" s="0"/>
      <c r="BUA83" s="0"/>
      <c r="BUB83" s="0"/>
      <c r="BUC83" s="0"/>
      <c r="BUD83" s="0"/>
      <c r="BUE83" s="0"/>
      <c r="BUF83" s="0"/>
      <c r="BUG83" s="0"/>
      <c r="BUH83" s="0"/>
      <c r="BUI83" s="0"/>
      <c r="BUJ83" s="0"/>
      <c r="BUK83" s="0"/>
      <c r="BUL83" s="0"/>
      <c r="BUM83" s="0"/>
      <c r="BUN83" s="0"/>
      <c r="BUO83" s="0"/>
      <c r="BUP83" s="0"/>
      <c r="BUQ83" s="0"/>
      <c r="BUR83" s="0"/>
      <c r="BUS83" s="0"/>
      <c r="BUT83" s="0"/>
      <c r="BUU83" s="0"/>
      <c r="BUV83" s="0"/>
      <c r="BUW83" s="0"/>
      <c r="BUX83" s="0"/>
      <c r="BUY83" s="0"/>
      <c r="BUZ83" s="0"/>
      <c r="BVA83" s="0"/>
      <c r="BVB83" s="0"/>
      <c r="BVC83" s="0"/>
      <c r="BVD83" s="0"/>
      <c r="BVE83" s="0"/>
      <c r="BVF83" s="0"/>
      <c r="BVG83" s="0"/>
      <c r="BVH83" s="0"/>
      <c r="BVI83" s="0"/>
      <c r="BVJ83" s="0"/>
      <c r="BVK83" s="0"/>
      <c r="BVL83" s="0"/>
      <c r="BVM83" s="0"/>
      <c r="BVN83" s="0"/>
      <c r="BVO83" s="0"/>
      <c r="BVP83" s="0"/>
      <c r="BVQ83" s="0"/>
      <c r="BVR83" s="0"/>
      <c r="BVS83" s="0"/>
      <c r="BVT83" s="0"/>
      <c r="BVU83" s="0"/>
      <c r="BVV83" s="0"/>
      <c r="BVW83" s="0"/>
      <c r="BVX83" s="0"/>
      <c r="BVY83" s="0"/>
      <c r="BVZ83" s="0"/>
      <c r="BWA83" s="0"/>
      <c r="BWB83" s="0"/>
      <c r="BWC83" s="0"/>
      <c r="BWD83" s="0"/>
      <c r="BWE83" s="0"/>
      <c r="BWF83" s="0"/>
      <c r="BWG83" s="0"/>
      <c r="BWH83" s="0"/>
      <c r="BWI83" s="0"/>
      <c r="BWJ83" s="0"/>
      <c r="BWK83" s="0"/>
      <c r="BWL83" s="0"/>
      <c r="BWM83" s="0"/>
      <c r="BWN83" s="0"/>
      <c r="BWO83" s="0"/>
      <c r="BWP83" s="0"/>
      <c r="BWQ83" s="0"/>
      <c r="BWR83" s="0"/>
      <c r="BWS83" s="0"/>
      <c r="BWT83" s="0"/>
      <c r="BWU83" s="0"/>
      <c r="BWV83" s="0"/>
      <c r="BWW83" s="0"/>
      <c r="BWX83" s="0"/>
      <c r="BWY83" s="0"/>
      <c r="BWZ83" s="0"/>
      <c r="BXA83" s="0"/>
      <c r="BXB83" s="0"/>
      <c r="BXC83" s="0"/>
      <c r="BXD83" s="0"/>
      <c r="BXE83" s="0"/>
      <c r="BXF83" s="0"/>
      <c r="BXG83" s="0"/>
      <c r="BXH83" s="0"/>
      <c r="BXI83" s="0"/>
      <c r="BXJ83" s="0"/>
      <c r="BXK83" s="0"/>
      <c r="BXL83" s="0"/>
      <c r="BXM83" s="0"/>
      <c r="BXN83" s="0"/>
      <c r="BXO83" s="0"/>
      <c r="BXP83" s="0"/>
      <c r="BXQ83" s="0"/>
      <c r="BXR83" s="0"/>
      <c r="BXS83" s="0"/>
      <c r="BXT83" s="0"/>
      <c r="BXU83" s="0"/>
      <c r="BXV83" s="0"/>
      <c r="BXW83" s="0"/>
      <c r="BXX83" s="0"/>
      <c r="BXY83" s="0"/>
      <c r="BXZ83" s="0"/>
      <c r="BYA83" s="0"/>
      <c r="BYB83" s="0"/>
      <c r="BYC83" s="0"/>
      <c r="BYD83" s="0"/>
      <c r="BYE83" s="0"/>
      <c r="BYF83" s="0"/>
      <c r="BYG83" s="0"/>
      <c r="BYH83" s="0"/>
      <c r="BYI83" s="0"/>
      <c r="BYJ83" s="0"/>
      <c r="BYK83" s="0"/>
      <c r="BYL83" s="0"/>
      <c r="BYM83" s="0"/>
      <c r="BYN83" s="0"/>
      <c r="BYO83" s="0"/>
      <c r="BYP83" s="0"/>
      <c r="BYQ83" s="0"/>
      <c r="BYR83" s="0"/>
      <c r="BYS83" s="0"/>
      <c r="BYT83" s="0"/>
      <c r="BYU83" s="0"/>
      <c r="BYV83" s="0"/>
      <c r="BYW83" s="0"/>
      <c r="BYX83" s="0"/>
      <c r="BYY83" s="0"/>
      <c r="BYZ83" s="0"/>
      <c r="BZA83" s="0"/>
      <c r="BZB83" s="0"/>
      <c r="BZC83" s="0"/>
      <c r="BZD83" s="0"/>
      <c r="BZE83" s="0"/>
      <c r="BZF83" s="0"/>
      <c r="BZG83" s="0"/>
      <c r="BZH83" s="0"/>
      <c r="BZI83" s="0"/>
      <c r="BZJ83" s="0"/>
      <c r="BZK83" s="0"/>
      <c r="BZL83" s="0"/>
      <c r="BZM83" s="0"/>
      <c r="BZN83" s="0"/>
      <c r="BZO83" s="0"/>
      <c r="BZP83" s="0"/>
      <c r="BZQ83" s="0"/>
      <c r="BZR83" s="0"/>
      <c r="BZS83" s="0"/>
      <c r="BZT83" s="0"/>
      <c r="BZU83" s="0"/>
      <c r="BZV83" s="0"/>
      <c r="BZW83" s="0"/>
      <c r="BZX83" s="0"/>
      <c r="BZY83" s="0"/>
      <c r="BZZ83" s="0"/>
      <c r="CAA83" s="0"/>
      <c r="CAB83" s="0"/>
      <c r="CAC83" s="0"/>
      <c r="CAD83" s="0"/>
      <c r="CAE83" s="0"/>
      <c r="CAF83" s="0"/>
      <c r="CAG83" s="0"/>
      <c r="CAH83" s="0"/>
      <c r="CAI83" s="0"/>
      <c r="CAJ83" s="0"/>
      <c r="CAK83" s="0"/>
      <c r="CAL83" s="0"/>
      <c r="CAM83" s="0"/>
      <c r="CAN83" s="0"/>
      <c r="CAO83" s="0"/>
      <c r="CAP83" s="0"/>
      <c r="CAQ83" s="0"/>
      <c r="CAR83" s="0"/>
      <c r="CAS83" s="0"/>
      <c r="CAT83" s="0"/>
      <c r="CAU83" s="0"/>
      <c r="CAV83" s="0"/>
      <c r="CAW83" s="0"/>
      <c r="CAX83" s="0"/>
      <c r="CAY83" s="0"/>
      <c r="CAZ83" s="0"/>
      <c r="CBA83" s="0"/>
      <c r="CBB83" s="0"/>
      <c r="CBC83" s="0"/>
      <c r="CBD83" s="0"/>
      <c r="CBE83" s="0"/>
      <c r="CBF83" s="0"/>
      <c r="CBG83" s="0"/>
      <c r="CBH83" s="0"/>
      <c r="CBI83" s="0"/>
      <c r="CBJ83" s="0"/>
      <c r="CBK83" s="0"/>
      <c r="CBL83" s="0"/>
      <c r="CBM83" s="0"/>
      <c r="CBN83" s="0"/>
      <c r="CBO83" s="0"/>
      <c r="CBP83" s="0"/>
      <c r="CBQ83" s="0"/>
      <c r="CBR83" s="0"/>
      <c r="CBS83" s="0"/>
      <c r="CBT83" s="0"/>
      <c r="CBU83" s="0"/>
      <c r="CBV83" s="0"/>
      <c r="CBW83" s="0"/>
      <c r="CBX83" s="0"/>
      <c r="CBY83" s="0"/>
      <c r="CBZ83" s="0"/>
      <c r="CCA83" s="0"/>
      <c r="CCB83" s="0"/>
      <c r="CCC83" s="0"/>
      <c r="CCD83" s="0"/>
      <c r="CCE83" s="0"/>
      <c r="CCF83" s="0"/>
      <c r="CCG83" s="0"/>
      <c r="CCH83" s="0"/>
      <c r="CCI83" s="0"/>
      <c r="CCJ83" s="0"/>
      <c r="CCK83" s="0"/>
      <c r="CCL83" s="0"/>
      <c r="CCM83" s="0"/>
      <c r="CCN83" s="0"/>
      <c r="CCO83" s="0"/>
      <c r="CCP83" s="0"/>
      <c r="CCQ83" s="0"/>
      <c r="CCR83" s="0"/>
      <c r="CCS83" s="0"/>
      <c r="CCT83" s="0"/>
      <c r="CCU83" s="0"/>
      <c r="CCV83" s="0"/>
      <c r="CCW83" s="0"/>
      <c r="CCX83" s="0"/>
      <c r="CCY83" s="0"/>
      <c r="CCZ83" s="0"/>
      <c r="CDA83" s="0"/>
      <c r="CDB83" s="0"/>
      <c r="CDC83" s="0"/>
      <c r="CDD83" s="0"/>
      <c r="CDE83" s="0"/>
      <c r="CDF83" s="0"/>
      <c r="CDG83" s="0"/>
      <c r="CDH83" s="0"/>
      <c r="CDI83" s="0"/>
      <c r="CDJ83" s="0"/>
      <c r="CDK83" s="0"/>
      <c r="CDL83" s="0"/>
      <c r="CDM83" s="0"/>
      <c r="CDN83" s="0"/>
      <c r="CDO83" s="0"/>
      <c r="CDP83" s="0"/>
      <c r="CDQ83" s="0"/>
      <c r="CDR83" s="0"/>
      <c r="CDS83" s="0"/>
      <c r="CDT83" s="0"/>
      <c r="CDU83" s="0"/>
      <c r="CDV83" s="0"/>
      <c r="CDW83" s="0"/>
      <c r="CDX83" s="0"/>
      <c r="CDY83" s="0"/>
      <c r="CDZ83" s="0"/>
      <c r="CEA83" s="0"/>
      <c r="CEB83" s="0"/>
      <c r="CEC83" s="0"/>
      <c r="CED83" s="0"/>
      <c r="CEE83" s="0"/>
      <c r="CEF83" s="0"/>
      <c r="CEG83" s="0"/>
      <c r="CEH83" s="0"/>
      <c r="CEI83" s="0"/>
      <c r="CEJ83" s="0"/>
      <c r="CEK83" s="0"/>
      <c r="CEL83" s="0"/>
      <c r="CEM83" s="0"/>
      <c r="CEN83" s="0"/>
      <c r="CEO83" s="0"/>
      <c r="CEP83" s="0"/>
      <c r="CEQ83" s="0"/>
      <c r="CER83" s="0"/>
      <c r="CES83" s="0"/>
      <c r="CET83" s="0"/>
      <c r="CEU83" s="0"/>
      <c r="CEV83" s="0"/>
      <c r="CEW83" s="0"/>
      <c r="CEX83" s="0"/>
      <c r="CEY83" s="0"/>
      <c r="CEZ83" s="0"/>
      <c r="CFA83" s="0"/>
      <c r="CFB83" s="0"/>
      <c r="CFC83" s="0"/>
      <c r="CFD83" s="0"/>
      <c r="CFE83" s="0"/>
      <c r="CFF83" s="0"/>
      <c r="CFG83" s="0"/>
      <c r="CFH83" s="0"/>
      <c r="CFI83" s="0"/>
      <c r="CFJ83" s="0"/>
      <c r="CFK83" s="0"/>
      <c r="CFL83" s="0"/>
      <c r="CFM83" s="0"/>
      <c r="CFN83" s="0"/>
      <c r="CFO83" s="0"/>
      <c r="CFP83" s="0"/>
      <c r="CFQ83" s="0"/>
      <c r="CFR83" s="0"/>
      <c r="CFS83" s="0"/>
      <c r="CFT83" s="0"/>
      <c r="CFU83" s="0"/>
      <c r="CFV83" s="0"/>
      <c r="CFW83" s="0"/>
      <c r="CFX83" s="0"/>
      <c r="CFY83" s="0"/>
      <c r="CFZ83" s="0"/>
      <c r="CGA83" s="0"/>
      <c r="CGB83" s="0"/>
      <c r="CGC83" s="0"/>
      <c r="CGD83" s="0"/>
      <c r="CGE83" s="0"/>
      <c r="CGF83" s="0"/>
      <c r="CGG83" s="0"/>
      <c r="CGH83" s="0"/>
      <c r="CGI83" s="0"/>
      <c r="CGJ83" s="0"/>
      <c r="CGK83" s="0"/>
      <c r="CGL83" s="0"/>
      <c r="CGM83" s="0"/>
      <c r="CGN83" s="0"/>
      <c r="CGO83" s="0"/>
      <c r="CGP83" s="0"/>
      <c r="CGQ83" s="0"/>
      <c r="CGR83" s="0"/>
      <c r="CGS83" s="0"/>
      <c r="CGT83" s="0"/>
      <c r="CGU83" s="0"/>
      <c r="CGV83" s="0"/>
      <c r="CGW83" s="0"/>
      <c r="CGX83" s="0"/>
      <c r="CGY83" s="0"/>
      <c r="CGZ83" s="0"/>
      <c r="CHA83" s="0"/>
      <c r="CHB83" s="0"/>
      <c r="CHC83" s="0"/>
      <c r="CHD83" s="0"/>
      <c r="CHE83" s="0"/>
      <c r="CHF83" s="0"/>
      <c r="CHG83" s="0"/>
      <c r="CHH83" s="0"/>
      <c r="CHI83" s="0"/>
      <c r="CHJ83" s="0"/>
      <c r="CHK83" s="0"/>
      <c r="CHL83" s="0"/>
      <c r="CHM83" s="0"/>
      <c r="CHN83" s="0"/>
      <c r="CHO83" s="0"/>
      <c r="CHP83" s="0"/>
      <c r="CHQ83" s="0"/>
      <c r="CHR83" s="0"/>
      <c r="CHS83" s="0"/>
      <c r="CHT83" s="0"/>
      <c r="CHU83" s="0"/>
      <c r="CHV83" s="0"/>
      <c r="CHW83" s="0"/>
      <c r="CHX83" s="0"/>
      <c r="CHY83" s="0"/>
      <c r="CHZ83" s="0"/>
      <c r="CIA83" s="0"/>
      <c r="CIB83" s="0"/>
      <c r="CIC83" s="0"/>
      <c r="CID83" s="0"/>
      <c r="CIE83" s="0"/>
      <c r="CIF83" s="0"/>
      <c r="CIG83" s="0"/>
      <c r="CIH83" s="0"/>
      <c r="CII83" s="0"/>
      <c r="CIJ83" s="0"/>
      <c r="CIK83" s="0"/>
      <c r="CIL83" s="0"/>
      <c r="CIM83" s="0"/>
      <c r="CIN83" s="0"/>
      <c r="CIO83" s="0"/>
      <c r="CIP83" s="0"/>
      <c r="CIQ83" s="0"/>
      <c r="CIR83" s="0"/>
      <c r="CIS83" s="0"/>
      <c r="CIT83" s="0"/>
      <c r="CIU83" s="0"/>
      <c r="CIV83" s="0"/>
      <c r="CIW83" s="0"/>
      <c r="CIX83" s="0"/>
      <c r="CIY83" s="0"/>
      <c r="CIZ83" s="0"/>
      <c r="CJA83" s="0"/>
      <c r="CJB83" s="0"/>
      <c r="CJC83" s="0"/>
      <c r="CJD83" s="0"/>
      <c r="CJE83" s="0"/>
      <c r="CJF83" s="0"/>
      <c r="CJG83" s="0"/>
      <c r="CJH83" s="0"/>
      <c r="CJI83" s="0"/>
      <c r="CJJ83" s="0"/>
      <c r="CJK83" s="0"/>
      <c r="CJL83" s="0"/>
      <c r="CJM83" s="0"/>
      <c r="CJN83" s="0"/>
      <c r="CJO83" s="0"/>
      <c r="CJP83" s="0"/>
      <c r="CJQ83" s="0"/>
      <c r="CJR83" s="0"/>
      <c r="CJS83" s="0"/>
      <c r="CJT83" s="0"/>
      <c r="CJU83" s="0"/>
      <c r="CJV83" s="0"/>
      <c r="CJW83" s="0"/>
      <c r="CJX83" s="0"/>
      <c r="CJY83" s="0"/>
      <c r="CJZ83" s="0"/>
      <c r="CKA83" s="0"/>
      <c r="CKB83" s="0"/>
      <c r="CKC83" s="0"/>
      <c r="CKD83" s="0"/>
      <c r="CKE83" s="0"/>
      <c r="CKF83" s="0"/>
      <c r="CKG83" s="0"/>
      <c r="CKH83" s="0"/>
      <c r="CKI83" s="0"/>
      <c r="CKJ83" s="0"/>
      <c r="CKK83" s="0"/>
      <c r="CKL83" s="0"/>
      <c r="CKM83" s="0"/>
      <c r="CKN83" s="0"/>
      <c r="CKO83" s="0"/>
      <c r="CKP83" s="0"/>
      <c r="CKQ83" s="0"/>
      <c r="CKR83" s="0"/>
      <c r="CKS83" s="0"/>
      <c r="CKT83" s="0"/>
      <c r="CKU83" s="0"/>
      <c r="CKV83" s="0"/>
      <c r="CKW83" s="0"/>
      <c r="CKX83" s="0"/>
      <c r="CKY83" s="0"/>
      <c r="CKZ83" s="0"/>
      <c r="CLA83" s="0"/>
      <c r="CLB83" s="0"/>
      <c r="CLC83" s="0"/>
      <c r="CLD83" s="0"/>
      <c r="CLE83" s="0"/>
      <c r="CLF83" s="0"/>
      <c r="CLG83" s="0"/>
      <c r="CLH83" s="0"/>
      <c r="CLI83" s="0"/>
      <c r="CLJ83" s="0"/>
      <c r="CLK83" s="0"/>
      <c r="CLL83" s="0"/>
      <c r="CLM83" s="0"/>
      <c r="CLN83" s="0"/>
      <c r="CLO83" s="0"/>
      <c r="CLP83" s="0"/>
      <c r="CLQ83" s="0"/>
      <c r="CLR83" s="0"/>
      <c r="CLS83" s="0"/>
      <c r="CLT83" s="0"/>
      <c r="CLU83" s="0"/>
      <c r="CLV83" s="0"/>
      <c r="CLW83" s="0"/>
      <c r="CLX83" s="0"/>
      <c r="CLY83" s="0"/>
      <c r="CLZ83" s="0"/>
      <c r="CMA83" s="0"/>
      <c r="CMB83" s="0"/>
      <c r="CMC83" s="0"/>
      <c r="CMD83" s="0"/>
      <c r="CME83" s="0"/>
      <c r="CMF83" s="0"/>
      <c r="CMG83" s="0"/>
      <c r="CMH83" s="0"/>
      <c r="CMI83" s="0"/>
      <c r="CMJ83" s="0"/>
      <c r="CMK83" s="0"/>
      <c r="CML83" s="0"/>
      <c r="CMM83" s="0"/>
      <c r="CMN83" s="0"/>
      <c r="CMO83" s="0"/>
      <c r="CMP83" s="0"/>
      <c r="CMQ83" s="0"/>
      <c r="CMR83" s="0"/>
      <c r="CMS83" s="0"/>
      <c r="CMT83" s="0"/>
      <c r="CMU83" s="0"/>
      <c r="CMV83" s="0"/>
      <c r="CMW83" s="0"/>
      <c r="CMX83" s="0"/>
      <c r="CMY83" s="0"/>
      <c r="CMZ83" s="0"/>
      <c r="CNA83" s="0"/>
      <c r="CNB83" s="0"/>
      <c r="CNC83" s="0"/>
      <c r="CND83" s="0"/>
      <c r="CNE83" s="0"/>
      <c r="CNF83" s="0"/>
      <c r="CNG83" s="0"/>
      <c r="CNH83" s="0"/>
      <c r="CNI83" s="0"/>
      <c r="CNJ83" s="0"/>
      <c r="CNK83" s="0"/>
      <c r="CNL83" s="0"/>
      <c r="CNM83" s="0"/>
      <c r="CNN83" s="0"/>
      <c r="CNO83" s="0"/>
      <c r="CNP83" s="0"/>
      <c r="CNQ83" s="0"/>
      <c r="CNR83" s="0"/>
      <c r="CNS83" s="0"/>
      <c r="CNT83" s="0"/>
      <c r="CNU83" s="0"/>
      <c r="CNV83" s="0"/>
      <c r="CNW83" s="0"/>
      <c r="CNX83" s="0"/>
      <c r="CNY83" s="0"/>
      <c r="CNZ83" s="0"/>
      <c r="COA83" s="0"/>
      <c r="COB83" s="0"/>
      <c r="COC83" s="0"/>
      <c r="COD83" s="0"/>
      <c r="COE83" s="0"/>
      <c r="COF83" s="0"/>
      <c r="COG83" s="0"/>
      <c r="COH83" s="0"/>
      <c r="COI83" s="0"/>
      <c r="COJ83" s="0"/>
      <c r="COK83" s="0"/>
      <c r="COL83" s="0"/>
      <c r="COM83" s="0"/>
      <c r="CON83" s="0"/>
      <c r="COO83" s="0"/>
      <c r="COP83" s="0"/>
      <c r="COQ83" s="0"/>
      <c r="COR83" s="0"/>
      <c r="COS83" s="0"/>
      <c r="COT83" s="0"/>
      <c r="COU83" s="0"/>
      <c r="COV83" s="0"/>
      <c r="COW83" s="0"/>
      <c r="COX83" s="0"/>
      <c r="COY83" s="0"/>
      <c r="COZ83" s="0"/>
      <c r="CPA83" s="0"/>
      <c r="CPB83" s="0"/>
      <c r="CPC83" s="0"/>
      <c r="CPD83" s="0"/>
      <c r="CPE83" s="0"/>
      <c r="CPF83" s="0"/>
      <c r="CPG83" s="0"/>
      <c r="CPH83" s="0"/>
      <c r="CPI83" s="0"/>
      <c r="CPJ83" s="0"/>
      <c r="CPK83" s="0"/>
      <c r="CPL83" s="0"/>
      <c r="CPM83" s="0"/>
      <c r="CPN83" s="0"/>
      <c r="CPO83" s="0"/>
      <c r="CPP83" s="0"/>
      <c r="CPQ83" s="0"/>
      <c r="CPR83" s="0"/>
      <c r="CPS83" s="0"/>
      <c r="CPT83" s="0"/>
      <c r="CPU83" s="0"/>
      <c r="CPV83" s="0"/>
      <c r="CPW83" s="0"/>
      <c r="CPX83" s="0"/>
      <c r="CPY83" s="0"/>
      <c r="CPZ83" s="0"/>
      <c r="CQA83" s="0"/>
      <c r="CQB83" s="0"/>
      <c r="CQC83" s="0"/>
      <c r="CQD83" s="0"/>
      <c r="CQE83" s="0"/>
      <c r="CQF83" s="0"/>
      <c r="CQG83" s="0"/>
      <c r="CQH83" s="0"/>
      <c r="CQI83" s="0"/>
      <c r="CQJ83" s="0"/>
      <c r="CQK83" s="0"/>
      <c r="CQL83" s="0"/>
      <c r="CQM83" s="0"/>
      <c r="CQN83" s="0"/>
      <c r="CQO83" s="0"/>
      <c r="CQP83" s="0"/>
      <c r="CQQ83" s="0"/>
      <c r="CQR83" s="0"/>
      <c r="CQS83" s="0"/>
      <c r="CQT83" s="0"/>
      <c r="CQU83" s="0"/>
      <c r="CQV83" s="0"/>
      <c r="CQW83" s="0"/>
      <c r="CQX83" s="0"/>
      <c r="CQY83" s="0"/>
      <c r="CQZ83" s="0"/>
      <c r="CRA83" s="0"/>
      <c r="CRB83" s="0"/>
      <c r="CRC83" s="0"/>
      <c r="CRD83" s="0"/>
      <c r="CRE83" s="0"/>
      <c r="CRF83" s="0"/>
      <c r="CRG83" s="0"/>
      <c r="CRH83" s="0"/>
      <c r="CRI83" s="0"/>
      <c r="CRJ83" s="0"/>
      <c r="CRK83" s="0"/>
      <c r="CRL83" s="0"/>
      <c r="CRM83" s="0"/>
      <c r="CRN83" s="0"/>
      <c r="CRO83" s="0"/>
      <c r="CRP83" s="0"/>
      <c r="CRQ83" s="0"/>
      <c r="CRR83" s="0"/>
      <c r="CRS83" s="0"/>
      <c r="CRT83" s="0"/>
      <c r="CRU83" s="0"/>
      <c r="CRV83" s="0"/>
      <c r="CRW83" s="0"/>
      <c r="CRX83" s="0"/>
      <c r="CRY83" s="0"/>
      <c r="CRZ83" s="0"/>
      <c r="CSA83" s="0"/>
      <c r="CSB83" s="0"/>
      <c r="CSC83" s="0"/>
      <c r="CSD83" s="0"/>
      <c r="CSE83" s="0"/>
      <c r="CSF83" s="0"/>
      <c r="CSG83" s="0"/>
      <c r="CSH83" s="0"/>
      <c r="CSI83" s="0"/>
      <c r="CSJ83" s="0"/>
      <c r="CSK83" s="0"/>
      <c r="CSL83" s="0"/>
      <c r="CSM83" s="0"/>
      <c r="CSN83" s="0"/>
      <c r="CSO83" s="0"/>
      <c r="CSP83" s="0"/>
      <c r="CSQ83" s="0"/>
      <c r="CSR83" s="0"/>
      <c r="CSS83" s="0"/>
      <c r="CST83" s="0"/>
      <c r="CSU83" s="0"/>
      <c r="CSV83" s="0"/>
      <c r="CSW83" s="0"/>
      <c r="CSX83" s="0"/>
      <c r="CSY83" s="0"/>
      <c r="CSZ83" s="0"/>
      <c r="CTA83" s="0"/>
      <c r="CTB83" s="0"/>
      <c r="CTC83" s="0"/>
      <c r="CTD83" s="0"/>
      <c r="CTE83" s="0"/>
      <c r="CTF83" s="0"/>
      <c r="CTG83" s="0"/>
      <c r="CTH83" s="0"/>
      <c r="CTI83" s="0"/>
      <c r="CTJ83" s="0"/>
      <c r="CTK83" s="0"/>
      <c r="CTL83" s="0"/>
      <c r="CTM83" s="0"/>
      <c r="CTN83" s="0"/>
      <c r="CTO83" s="0"/>
      <c r="CTP83" s="0"/>
      <c r="CTQ83" s="0"/>
      <c r="CTR83" s="0"/>
      <c r="CTS83" s="0"/>
      <c r="CTT83" s="0"/>
      <c r="CTU83" s="0"/>
      <c r="CTV83" s="0"/>
      <c r="CTW83" s="0"/>
      <c r="CTX83" s="0"/>
      <c r="CTY83" s="0"/>
      <c r="CTZ83" s="0"/>
      <c r="CUA83" s="0"/>
      <c r="CUB83" s="0"/>
      <c r="CUC83" s="0"/>
      <c r="CUD83" s="0"/>
      <c r="CUE83" s="0"/>
      <c r="CUF83" s="0"/>
      <c r="CUG83" s="0"/>
      <c r="CUH83" s="0"/>
      <c r="CUI83" s="0"/>
      <c r="CUJ83" s="0"/>
      <c r="CUK83" s="0"/>
      <c r="CUL83" s="0"/>
      <c r="CUM83" s="0"/>
      <c r="CUN83" s="0"/>
      <c r="CUO83" s="0"/>
      <c r="CUP83" s="0"/>
      <c r="CUQ83" s="0"/>
      <c r="CUR83" s="0"/>
      <c r="CUS83" s="0"/>
      <c r="CUT83" s="0"/>
      <c r="CUU83" s="0"/>
      <c r="CUV83" s="0"/>
      <c r="CUW83" s="0"/>
      <c r="CUX83" s="0"/>
      <c r="CUY83" s="0"/>
      <c r="CUZ83" s="0"/>
      <c r="CVA83" s="0"/>
      <c r="CVB83" s="0"/>
      <c r="CVC83" s="0"/>
      <c r="CVD83" s="0"/>
      <c r="CVE83" s="0"/>
      <c r="CVF83" s="0"/>
      <c r="CVG83" s="0"/>
      <c r="CVH83" s="0"/>
      <c r="CVI83" s="0"/>
      <c r="CVJ83" s="0"/>
      <c r="CVK83" s="0"/>
      <c r="CVL83" s="0"/>
      <c r="CVM83" s="0"/>
      <c r="CVN83" s="0"/>
      <c r="CVO83" s="0"/>
      <c r="CVP83" s="0"/>
      <c r="CVQ83" s="0"/>
      <c r="CVR83" s="0"/>
      <c r="CVS83" s="0"/>
      <c r="CVT83" s="0"/>
      <c r="CVU83" s="0"/>
      <c r="CVV83" s="0"/>
      <c r="CVW83" s="0"/>
      <c r="CVX83" s="0"/>
      <c r="CVY83" s="0"/>
      <c r="CVZ83" s="0"/>
      <c r="CWA83" s="0"/>
      <c r="CWB83" s="0"/>
      <c r="CWC83" s="0"/>
      <c r="CWD83" s="0"/>
      <c r="CWE83" s="0"/>
      <c r="CWF83" s="0"/>
      <c r="CWG83" s="0"/>
      <c r="CWH83" s="0"/>
      <c r="CWI83" s="0"/>
      <c r="CWJ83" s="0"/>
      <c r="CWK83" s="0"/>
      <c r="CWL83" s="0"/>
      <c r="CWM83" s="0"/>
      <c r="CWN83" s="0"/>
      <c r="CWO83" s="0"/>
      <c r="CWP83" s="0"/>
      <c r="CWQ83" s="0"/>
      <c r="CWR83" s="0"/>
      <c r="CWS83" s="0"/>
      <c r="CWT83" s="0"/>
      <c r="CWU83" s="0"/>
      <c r="CWV83" s="0"/>
      <c r="CWW83" s="0"/>
      <c r="CWX83" s="0"/>
      <c r="CWY83" s="0"/>
      <c r="CWZ83" s="0"/>
      <c r="CXA83" s="0"/>
      <c r="CXB83" s="0"/>
      <c r="CXC83" s="0"/>
      <c r="CXD83" s="0"/>
      <c r="CXE83" s="0"/>
      <c r="CXF83" s="0"/>
      <c r="CXG83" s="0"/>
      <c r="CXH83" s="0"/>
      <c r="CXI83" s="0"/>
      <c r="CXJ83" s="0"/>
      <c r="CXK83" s="0"/>
      <c r="CXL83" s="0"/>
      <c r="CXM83" s="0"/>
      <c r="CXN83" s="0"/>
      <c r="CXO83" s="0"/>
      <c r="CXP83" s="0"/>
      <c r="CXQ83" s="0"/>
      <c r="CXR83" s="0"/>
      <c r="CXS83" s="0"/>
      <c r="CXT83" s="0"/>
      <c r="CXU83" s="0"/>
      <c r="CXV83" s="0"/>
      <c r="CXW83" s="0"/>
      <c r="CXX83" s="0"/>
      <c r="CXY83" s="0"/>
      <c r="CXZ83" s="0"/>
      <c r="CYA83" s="0"/>
      <c r="CYB83" s="0"/>
      <c r="CYC83" s="0"/>
      <c r="CYD83" s="0"/>
      <c r="CYE83" s="0"/>
      <c r="CYF83" s="0"/>
      <c r="CYG83" s="0"/>
      <c r="CYH83" s="0"/>
      <c r="CYI83" s="0"/>
      <c r="CYJ83" s="0"/>
      <c r="CYK83" s="0"/>
      <c r="CYL83" s="0"/>
      <c r="CYM83" s="0"/>
      <c r="CYN83" s="0"/>
      <c r="CYO83" s="0"/>
      <c r="CYP83" s="0"/>
      <c r="CYQ83" s="0"/>
      <c r="CYR83" s="0"/>
      <c r="CYS83" s="0"/>
      <c r="CYT83" s="0"/>
      <c r="CYU83" s="0"/>
      <c r="CYV83" s="0"/>
      <c r="CYW83" s="0"/>
      <c r="CYX83" s="0"/>
      <c r="CYY83" s="0"/>
      <c r="CYZ83" s="0"/>
      <c r="CZA83" s="0"/>
      <c r="CZB83" s="0"/>
      <c r="CZC83" s="0"/>
      <c r="CZD83" s="0"/>
      <c r="CZE83" s="0"/>
      <c r="CZF83" s="0"/>
      <c r="CZG83" s="0"/>
      <c r="CZH83" s="0"/>
      <c r="CZI83" s="0"/>
      <c r="CZJ83" s="0"/>
      <c r="CZK83" s="0"/>
      <c r="CZL83" s="0"/>
      <c r="CZM83" s="0"/>
      <c r="CZN83" s="0"/>
      <c r="CZO83" s="0"/>
      <c r="CZP83" s="0"/>
      <c r="CZQ83" s="0"/>
      <c r="CZR83" s="0"/>
      <c r="CZS83" s="0"/>
      <c r="CZT83" s="0"/>
      <c r="CZU83" s="0"/>
      <c r="CZV83" s="0"/>
      <c r="CZW83" s="0"/>
      <c r="CZX83" s="0"/>
      <c r="CZY83" s="0"/>
      <c r="CZZ83" s="0"/>
      <c r="DAA83" s="0"/>
      <c r="DAB83" s="0"/>
      <c r="DAC83" s="0"/>
      <c r="DAD83" s="0"/>
      <c r="DAE83" s="0"/>
      <c r="DAF83" s="0"/>
      <c r="DAG83" s="0"/>
      <c r="DAH83" s="0"/>
      <c r="DAI83" s="0"/>
      <c r="DAJ83" s="0"/>
      <c r="DAK83" s="0"/>
      <c r="DAL83" s="0"/>
      <c r="DAM83" s="0"/>
      <c r="DAN83" s="0"/>
      <c r="DAO83" s="0"/>
      <c r="DAP83" s="0"/>
      <c r="DAQ83" s="0"/>
      <c r="DAR83" s="0"/>
      <c r="DAS83" s="0"/>
      <c r="DAT83" s="0"/>
      <c r="DAU83" s="0"/>
      <c r="DAV83" s="0"/>
      <c r="DAW83" s="0"/>
      <c r="DAX83" s="0"/>
      <c r="DAY83" s="0"/>
      <c r="DAZ83" s="0"/>
      <c r="DBA83" s="0"/>
      <c r="DBB83" s="0"/>
      <c r="DBC83" s="0"/>
      <c r="DBD83" s="0"/>
      <c r="DBE83" s="0"/>
      <c r="DBF83" s="0"/>
      <c r="DBG83" s="0"/>
      <c r="DBH83" s="0"/>
      <c r="DBI83" s="0"/>
      <c r="DBJ83" s="0"/>
      <c r="DBK83" s="0"/>
      <c r="DBL83" s="0"/>
      <c r="DBM83" s="0"/>
      <c r="DBN83" s="0"/>
      <c r="DBO83" s="0"/>
      <c r="DBP83" s="0"/>
      <c r="DBQ83" s="0"/>
      <c r="DBR83" s="0"/>
      <c r="DBS83" s="0"/>
      <c r="DBT83" s="0"/>
      <c r="DBU83" s="0"/>
      <c r="DBV83" s="0"/>
      <c r="DBW83" s="0"/>
      <c r="DBX83" s="0"/>
      <c r="DBY83" s="0"/>
      <c r="DBZ83" s="0"/>
      <c r="DCA83" s="0"/>
      <c r="DCB83" s="0"/>
      <c r="DCC83" s="0"/>
      <c r="DCD83" s="0"/>
      <c r="DCE83" s="0"/>
      <c r="DCF83" s="0"/>
      <c r="DCG83" s="0"/>
      <c r="DCH83" s="0"/>
      <c r="DCI83" s="0"/>
      <c r="DCJ83" s="0"/>
      <c r="DCK83" s="0"/>
      <c r="DCL83" s="0"/>
      <c r="DCM83" s="0"/>
      <c r="DCN83" s="0"/>
      <c r="DCO83" s="0"/>
      <c r="DCP83" s="0"/>
      <c r="DCQ83" s="0"/>
      <c r="DCR83" s="0"/>
      <c r="DCS83" s="0"/>
      <c r="DCT83" s="0"/>
      <c r="DCU83" s="0"/>
      <c r="DCV83" s="0"/>
      <c r="DCW83" s="0"/>
      <c r="DCX83" s="0"/>
      <c r="DCY83" s="0"/>
      <c r="DCZ83" s="0"/>
      <c r="DDA83" s="0"/>
      <c r="DDB83" s="0"/>
      <c r="DDC83" s="0"/>
      <c r="DDD83" s="0"/>
      <c r="DDE83" s="0"/>
      <c r="DDF83" s="0"/>
      <c r="DDG83" s="0"/>
      <c r="DDH83" s="0"/>
      <c r="DDI83" s="0"/>
      <c r="DDJ83" s="0"/>
      <c r="DDK83" s="0"/>
      <c r="DDL83" s="0"/>
      <c r="DDM83" s="0"/>
      <c r="DDN83" s="0"/>
      <c r="DDO83" s="0"/>
      <c r="DDP83" s="0"/>
      <c r="DDQ83" s="0"/>
      <c r="DDR83" s="0"/>
      <c r="DDS83" s="0"/>
      <c r="DDT83" s="0"/>
      <c r="DDU83" s="0"/>
      <c r="DDV83" s="0"/>
      <c r="DDW83" s="0"/>
      <c r="DDX83" s="0"/>
      <c r="DDY83" s="0"/>
      <c r="DDZ83" s="0"/>
      <c r="DEA83" s="0"/>
      <c r="DEB83" s="0"/>
      <c r="DEC83" s="0"/>
      <c r="DED83" s="0"/>
      <c r="DEE83" s="0"/>
      <c r="DEF83" s="0"/>
      <c r="DEG83" s="0"/>
      <c r="DEH83" s="0"/>
      <c r="DEI83" s="0"/>
      <c r="DEJ83" s="0"/>
      <c r="DEK83" s="0"/>
      <c r="DEL83" s="0"/>
      <c r="DEM83" s="0"/>
      <c r="DEN83" s="0"/>
      <c r="DEO83" s="0"/>
      <c r="DEP83" s="0"/>
      <c r="DEQ83" s="0"/>
      <c r="DER83" s="0"/>
      <c r="DES83" s="0"/>
      <c r="DET83" s="0"/>
      <c r="DEU83" s="0"/>
      <c r="DEV83" s="0"/>
      <c r="DEW83" s="0"/>
      <c r="DEX83" s="0"/>
      <c r="DEY83" s="0"/>
      <c r="DEZ83" s="0"/>
      <c r="DFA83" s="0"/>
      <c r="DFB83" s="0"/>
      <c r="DFC83" s="0"/>
      <c r="DFD83" s="0"/>
      <c r="DFE83" s="0"/>
      <c r="DFF83" s="0"/>
      <c r="DFG83" s="0"/>
      <c r="DFH83" s="0"/>
      <c r="DFI83" s="0"/>
      <c r="DFJ83" s="0"/>
      <c r="DFK83" s="0"/>
      <c r="DFL83" s="0"/>
      <c r="DFM83" s="0"/>
      <c r="DFN83" s="0"/>
      <c r="DFO83" s="0"/>
      <c r="DFP83" s="0"/>
      <c r="DFQ83" s="0"/>
      <c r="DFR83" s="0"/>
      <c r="DFS83" s="0"/>
      <c r="DFT83" s="0"/>
      <c r="DFU83" s="0"/>
      <c r="DFV83" s="0"/>
      <c r="DFW83" s="0"/>
      <c r="DFX83" s="0"/>
      <c r="DFY83" s="0"/>
      <c r="DFZ83" s="0"/>
      <c r="DGA83" s="0"/>
      <c r="DGB83" s="0"/>
      <c r="DGC83" s="0"/>
      <c r="DGD83" s="0"/>
      <c r="DGE83" s="0"/>
      <c r="DGF83" s="0"/>
      <c r="DGG83" s="0"/>
      <c r="DGH83" s="0"/>
      <c r="DGI83" s="0"/>
      <c r="DGJ83" s="0"/>
      <c r="DGK83" s="0"/>
      <c r="DGL83" s="0"/>
      <c r="DGM83" s="0"/>
      <c r="DGN83" s="0"/>
      <c r="DGO83" s="0"/>
      <c r="DGP83" s="0"/>
      <c r="DGQ83" s="0"/>
      <c r="DGR83" s="0"/>
      <c r="DGS83" s="0"/>
      <c r="DGT83" s="0"/>
      <c r="DGU83" s="0"/>
      <c r="DGV83" s="0"/>
      <c r="DGW83" s="0"/>
      <c r="DGX83" s="0"/>
      <c r="DGY83" s="0"/>
      <c r="DGZ83" s="0"/>
      <c r="DHA83" s="0"/>
      <c r="DHB83" s="0"/>
      <c r="DHC83" s="0"/>
      <c r="DHD83" s="0"/>
      <c r="DHE83" s="0"/>
      <c r="DHF83" s="0"/>
      <c r="DHG83" s="0"/>
      <c r="DHH83" s="0"/>
      <c r="DHI83" s="0"/>
      <c r="DHJ83" s="0"/>
      <c r="DHK83" s="0"/>
      <c r="DHL83" s="0"/>
      <c r="DHM83" s="0"/>
      <c r="DHN83" s="0"/>
      <c r="DHO83" s="0"/>
      <c r="DHP83" s="0"/>
      <c r="DHQ83" s="0"/>
      <c r="DHR83" s="0"/>
      <c r="DHS83" s="0"/>
      <c r="DHT83" s="0"/>
      <c r="DHU83" s="0"/>
      <c r="DHV83" s="0"/>
      <c r="DHW83" s="0"/>
      <c r="DHX83" s="0"/>
      <c r="DHY83" s="0"/>
      <c r="DHZ83" s="0"/>
      <c r="DIA83" s="0"/>
      <c r="DIB83" s="0"/>
      <c r="DIC83" s="0"/>
      <c r="DID83" s="0"/>
      <c r="DIE83" s="0"/>
      <c r="DIF83" s="0"/>
      <c r="DIG83" s="0"/>
      <c r="DIH83" s="0"/>
      <c r="DII83" s="0"/>
      <c r="DIJ83" s="0"/>
      <c r="DIK83" s="0"/>
      <c r="DIL83" s="0"/>
      <c r="DIM83" s="0"/>
      <c r="DIN83" s="0"/>
      <c r="DIO83" s="0"/>
      <c r="DIP83" s="0"/>
      <c r="DIQ83" s="0"/>
      <c r="DIR83" s="0"/>
      <c r="DIS83" s="0"/>
      <c r="DIT83" s="0"/>
      <c r="DIU83" s="0"/>
      <c r="DIV83" s="0"/>
      <c r="DIW83" s="0"/>
      <c r="DIX83" s="0"/>
      <c r="DIY83" s="0"/>
      <c r="DIZ83" s="0"/>
      <c r="DJA83" s="0"/>
      <c r="DJB83" s="0"/>
      <c r="DJC83" s="0"/>
      <c r="DJD83" s="0"/>
      <c r="DJE83" s="0"/>
      <c r="DJF83" s="0"/>
      <c r="DJG83" s="0"/>
      <c r="DJH83" s="0"/>
      <c r="DJI83" s="0"/>
      <c r="DJJ83" s="0"/>
      <c r="DJK83" s="0"/>
      <c r="DJL83" s="0"/>
      <c r="DJM83" s="0"/>
      <c r="DJN83" s="0"/>
      <c r="DJO83" s="0"/>
      <c r="DJP83" s="0"/>
      <c r="DJQ83" s="0"/>
      <c r="DJR83" s="0"/>
      <c r="DJS83" s="0"/>
      <c r="DJT83" s="0"/>
      <c r="DJU83" s="0"/>
      <c r="DJV83" s="0"/>
      <c r="DJW83" s="0"/>
      <c r="DJX83" s="0"/>
      <c r="DJY83" s="0"/>
      <c r="DJZ83" s="0"/>
      <c r="DKA83" s="0"/>
      <c r="DKB83" s="0"/>
      <c r="DKC83" s="0"/>
      <c r="DKD83" s="0"/>
      <c r="DKE83" s="0"/>
      <c r="DKF83" s="0"/>
      <c r="DKG83" s="0"/>
      <c r="DKH83" s="0"/>
      <c r="DKI83" s="0"/>
      <c r="DKJ83" s="0"/>
      <c r="DKK83" s="0"/>
      <c r="DKL83" s="0"/>
      <c r="DKM83" s="0"/>
      <c r="DKN83" s="0"/>
      <c r="DKO83" s="0"/>
      <c r="DKP83" s="0"/>
      <c r="DKQ83" s="0"/>
      <c r="DKR83" s="0"/>
      <c r="DKS83" s="0"/>
      <c r="DKT83" s="0"/>
      <c r="DKU83" s="0"/>
      <c r="DKV83" s="0"/>
      <c r="DKW83" s="0"/>
      <c r="DKX83" s="0"/>
      <c r="DKY83" s="0"/>
      <c r="DKZ83" s="0"/>
      <c r="DLA83" s="0"/>
      <c r="DLB83" s="0"/>
      <c r="DLC83" s="0"/>
      <c r="DLD83" s="0"/>
      <c r="DLE83" s="0"/>
      <c r="DLF83" s="0"/>
      <c r="DLG83" s="0"/>
      <c r="DLH83" s="0"/>
      <c r="DLI83" s="0"/>
      <c r="DLJ83" s="0"/>
      <c r="DLK83" s="0"/>
      <c r="DLL83" s="0"/>
      <c r="DLM83" s="0"/>
      <c r="DLN83" s="0"/>
      <c r="DLO83" s="0"/>
      <c r="DLP83" s="0"/>
      <c r="DLQ83" s="0"/>
      <c r="DLR83" s="0"/>
      <c r="DLS83" s="0"/>
      <c r="DLT83" s="0"/>
      <c r="DLU83" s="0"/>
      <c r="DLV83" s="0"/>
      <c r="DLW83" s="0"/>
      <c r="DLX83" s="0"/>
      <c r="DLY83" s="0"/>
      <c r="DLZ83" s="0"/>
      <c r="DMA83" s="0"/>
      <c r="DMB83" s="0"/>
      <c r="DMC83" s="0"/>
      <c r="DMD83" s="0"/>
      <c r="DME83" s="0"/>
      <c r="DMF83" s="0"/>
      <c r="DMG83" s="0"/>
      <c r="DMH83" s="0"/>
      <c r="DMI83" s="0"/>
      <c r="DMJ83" s="0"/>
      <c r="DMK83" s="0"/>
      <c r="DML83" s="0"/>
      <c r="DMM83" s="0"/>
      <c r="DMN83" s="0"/>
      <c r="DMO83" s="0"/>
      <c r="DMP83" s="0"/>
      <c r="DMQ83" s="0"/>
      <c r="DMR83" s="0"/>
      <c r="DMS83" s="0"/>
      <c r="DMT83" s="0"/>
      <c r="DMU83" s="0"/>
      <c r="DMV83" s="0"/>
      <c r="DMW83" s="0"/>
      <c r="DMX83" s="0"/>
      <c r="DMY83" s="0"/>
      <c r="DMZ83" s="0"/>
      <c r="DNA83" s="0"/>
      <c r="DNB83" s="0"/>
      <c r="DNC83" s="0"/>
      <c r="DND83" s="0"/>
      <c r="DNE83" s="0"/>
      <c r="DNF83" s="0"/>
      <c r="DNG83" s="0"/>
      <c r="DNH83" s="0"/>
      <c r="DNI83" s="0"/>
      <c r="DNJ83" s="0"/>
      <c r="DNK83" s="0"/>
      <c r="DNL83" s="0"/>
      <c r="DNM83" s="0"/>
      <c r="DNN83" s="0"/>
      <c r="DNO83" s="0"/>
      <c r="DNP83" s="0"/>
      <c r="DNQ83" s="0"/>
      <c r="DNR83" s="0"/>
      <c r="DNS83" s="0"/>
      <c r="DNT83" s="0"/>
      <c r="DNU83" s="0"/>
      <c r="DNV83" s="0"/>
      <c r="DNW83" s="0"/>
      <c r="DNX83" s="0"/>
      <c r="DNY83" s="0"/>
      <c r="DNZ83" s="0"/>
      <c r="DOA83" s="0"/>
      <c r="DOB83" s="0"/>
      <c r="DOC83" s="0"/>
      <c r="DOD83" s="0"/>
      <c r="DOE83" s="0"/>
      <c r="DOF83" s="0"/>
      <c r="DOG83" s="0"/>
      <c r="DOH83" s="0"/>
      <c r="DOI83" s="0"/>
      <c r="DOJ83" s="0"/>
      <c r="DOK83" s="0"/>
      <c r="DOL83" s="0"/>
      <c r="DOM83" s="0"/>
      <c r="DON83" s="0"/>
      <c r="DOO83" s="0"/>
      <c r="DOP83" s="0"/>
      <c r="DOQ83" s="0"/>
      <c r="DOR83" s="0"/>
      <c r="DOS83" s="0"/>
      <c r="DOT83" s="0"/>
      <c r="DOU83" s="0"/>
      <c r="DOV83" s="0"/>
      <c r="DOW83" s="0"/>
      <c r="DOX83" s="0"/>
      <c r="DOY83" s="0"/>
      <c r="DOZ83" s="0"/>
      <c r="DPA83" s="0"/>
      <c r="DPB83" s="0"/>
      <c r="DPC83" s="0"/>
      <c r="DPD83" s="0"/>
      <c r="DPE83" s="0"/>
      <c r="DPF83" s="0"/>
      <c r="DPG83" s="0"/>
      <c r="DPH83" s="0"/>
      <c r="DPI83" s="0"/>
      <c r="DPJ83" s="0"/>
      <c r="DPK83" s="0"/>
      <c r="DPL83" s="0"/>
      <c r="DPM83" s="0"/>
      <c r="DPN83" s="0"/>
      <c r="DPO83" s="0"/>
      <c r="DPP83" s="0"/>
      <c r="DPQ83" s="0"/>
      <c r="DPR83" s="0"/>
      <c r="DPS83" s="0"/>
      <c r="DPT83" s="0"/>
      <c r="DPU83" s="0"/>
      <c r="DPV83" s="0"/>
      <c r="DPW83" s="0"/>
      <c r="DPX83" s="0"/>
      <c r="DPY83" s="0"/>
      <c r="DPZ83" s="0"/>
      <c r="DQA83" s="0"/>
      <c r="DQB83" s="0"/>
      <c r="DQC83" s="0"/>
      <c r="DQD83" s="0"/>
      <c r="DQE83" s="0"/>
      <c r="DQF83" s="0"/>
      <c r="DQG83" s="0"/>
      <c r="DQH83" s="0"/>
      <c r="DQI83" s="0"/>
      <c r="DQJ83" s="0"/>
      <c r="DQK83" s="0"/>
      <c r="DQL83" s="0"/>
      <c r="DQM83" s="0"/>
      <c r="DQN83" s="0"/>
      <c r="DQO83" s="0"/>
      <c r="DQP83" s="0"/>
      <c r="DQQ83" s="0"/>
      <c r="DQR83" s="0"/>
      <c r="DQS83" s="0"/>
      <c r="DQT83" s="0"/>
      <c r="DQU83" s="0"/>
      <c r="DQV83" s="0"/>
      <c r="DQW83" s="0"/>
      <c r="DQX83" s="0"/>
      <c r="DQY83" s="0"/>
      <c r="DQZ83" s="0"/>
      <c r="DRA83" s="0"/>
      <c r="DRB83" s="0"/>
      <c r="DRC83" s="0"/>
      <c r="DRD83" s="0"/>
      <c r="DRE83" s="0"/>
      <c r="DRF83" s="0"/>
      <c r="DRG83" s="0"/>
      <c r="DRH83" s="0"/>
      <c r="DRI83" s="0"/>
      <c r="DRJ83" s="0"/>
      <c r="DRK83" s="0"/>
      <c r="DRL83" s="0"/>
      <c r="DRM83" s="0"/>
      <c r="DRN83" s="0"/>
      <c r="DRO83" s="0"/>
      <c r="DRP83" s="0"/>
      <c r="DRQ83" s="0"/>
      <c r="DRR83" s="0"/>
      <c r="DRS83" s="0"/>
      <c r="DRT83" s="0"/>
      <c r="DRU83" s="0"/>
      <c r="DRV83" s="0"/>
      <c r="DRW83" s="0"/>
      <c r="DRX83" s="0"/>
      <c r="DRY83" s="0"/>
      <c r="DRZ83" s="0"/>
      <c r="DSA83" s="0"/>
      <c r="DSB83" s="0"/>
      <c r="DSC83" s="0"/>
      <c r="DSD83" s="0"/>
      <c r="DSE83" s="0"/>
      <c r="DSF83" s="0"/>
      <c r="DSG83" s="0"/>
      <c r="DSH83" s="0"/>
      <c r="DSI83" s="0"/>
      <c r="DSJ83" s="0"/>
      <c r="DSK83" s="0"/>
      <c r="DSL83" s="0"/>
      <c r="DSM83" s="0"/>
      <c r="DSN83" s="0"/>
      <c r="DSO83" s="0"/>
      <c r="DSP83" s="0"/>
      <c r="DSQ83" s="0"/>
      <c r="DSR83" s="0"/>
      <c r="DSS83" s="0"/>
      <c r="DST83" s="0"/>
      <c r="DSU83" s="0"/>
      <c r="DSV83" s="0"/>
      <c r="DSW83" s="0"/>
      <c r="DSX83" s="0"/>
      <c r="DSY83" s="0"/>
      <c r="DSZ83" s="0"/>
      <c r="DTA83" s="0"/>
      <c r="DTB83" s="0"/>
      <c r="DTC83" s="0"/>
      <c r="DTD83" s="0"/>
      <c r="DTE83" s="0"/>
      <c r="DTF83" s="0"/>
      <c r="DTG83" s="0"/>
      <c r="DTH83" s="0"/>
      <c r="DTI83" s="0"/>
      <c r="DTJ83" s="0"/>
      <c r="DTK83" s="0"/>
      <c r="DTL83" s="0"/>
      <c r="DTM83" s="0"/>
      <c r="DTN83" s="0"/>
      <c r="DTO83" s="0"/>
      <c r="DTP83" s="0"/>
      <c r="DTQ83" s="0"/>
      <c r="DTR83" s="0"/>
      <c r="DTS83" s="0"/>
      <c r="DTT83" s="0"/>
      <c r="DTU83" s="0"/>
      <c r="DTV83" s="0"/>
      <c r="DTW83" s="0"/>
      <c r="DTX83" s="0"/>
      <c r="DTY83" s="0"/>
      <c r="DTZ83" s="0"/>
      <c r="DUA83" s="0"/>
      <c r="DUB83" s="0"/>
      <c r="DUC83" s="0"/>
      <c r="DUD83" s="0"/>
      <c r="DUE83" s="0"/>
      <c r="DUF83" s="0"/>
      <c r="DUG83" s="0"/>
      <c r="DUH83" s="0"/>
      <c r="DUI83" s="0"/>
      <c r="DUJ83" s="0"/>
      <c r="DUK83" s="0"/>
      <c r="DUL83" s="0"/>
      <c r="DUM83" s="0"/>
      <c r="DUN83" s="0"/>
      <c r="DUO83" s="0"/>
      <c r="DUP83" s="0"/>
      <c r="DUQ83" s="0"/>
      <c r="DUR83" s="0"/>
      <c r="DUS83" s="0"/>
      <c r="DUT83" s="0"/>
      <c r="DUU83" s="0"/>
      <c r="DUV83" s="0"/>
      <c r="DUW83" s="0"/>
      <c r="DUX83" s="0"/>
      <c r="DUY83" s="0"/>
      <c r="DUZ83" s="0"/>
      <c r="DVA83" s="0"/>
      <c r="DVB83" s="0"/>
      <c r="DVC83" s="0"/>
      <c r="DVD83" s="0"/>
      <c r="DVE83" s="0"/>
      <c r="DVF83" s="0"/>
      <c r="DVG83" s="0"/>
      <c r="DVH83" s="0"/>
      <c r="DVI83" s="0"/>
      <c r="DVJ83" s="0"/>
      <c r="DVK83" s="0"/>
      <c r="DVL83" s="0"/>
      <c r="DVM83" s="0"/>
      <c r="DVN83" s="0"/>
      <c r="DVO83" s="0"/>
      <c r="DVP83" s="0"/>
      <c r="DVQ83" s="0"/>
      <c r="DVR83" s="0"/>
      <c r="DVS83" s="0"/>
      <c r="DVT83" s="0"/>
      <c r="DVU83" s="0"/>
      <c r="DVV83" s="0"/>
      <c r="DVW83" s="0"/>
      <c r="DVX83" s="0"/>
      <c r="DVY83" s="0"/>
      <c r="DVZ83" s="0"/>
      <c r="DWA83" s="0"/>
      <c r="DWB83" s="0"/>
      <c r="DWC83" s="0"/>
      <c r="DWD83" s="0"/>
      <c r="DWE83" s="0"/>
      <c r="DWF83" s="0"/>
      <c r="DWG83" s="0"/>
      <c r="DWH83" s="0"/>
      <c r="DWI83" s="0"/>
      <c r="DWJ83" s="0"/>
      <c r="DWK83" s="0"/>
      <c r="DWL83" s="0"/>
      <c r="DWM83" s="0"/>
      <c r="DWN83" s="0"/>
      <c r="DWO83" s="0"/>
      <c r="DWP83" s="0"/>
      <c r="DWQ83" s="0"/>
      <c r="DWR83" s="0"/>
      <c r="DWS83" s="0"/>
      <c r="DWT83" s="0"/>
      <c r="DWU83" s="0"/>
      <c r="DWV83" s="0"/>
      <c r="DWW83" s="0"/>
      <c r="DWX83" s="0"/>
      <c r="DWY83" s="0"/>
      <c r="DWZ83" s="0"/>
      <c r="DXA83" s="0"/>
      <c r="DXB83" s="0"/>
      <c r="DXC83" s="0"/>
      <c r="DXD83" s="0"/>
      <c r="DXE83" s="0"/>
      <c r="DXF83" s="0"/>
      <c r="DXG83" s="0"/>
      <c r="DXH83" s="0"/>
      <c r="DXI83" s="0"/>
      <c r="DXJ83" s="0"/>
      <c r="DXK83" s="0"/>
      <c r="DXL83" s="0"/>
      <c r="DXM83" s="0"/>
      <c r="DXN83" s="0"/>
      <c r="DXO83" s="0"/>
      <c r="DXP83" s="0"/>
      <c r="DXQ83" s="0"/>
      <c r="DXR83" s="0"/>
      <c r="DXS83" s="0"/>
      <c r="DXT83" s="0"/>
      <c r="DXU83" s="0"/>
      <c r="DXV83" s="0"/>
      <c r="DXW83" s="0"/>
      <c r="DXX83" s="0"/>
      <c r="DXY83" s="0"/>
      <c r="DXZ83" s="0"/>
      <c r="DYA83" s="0"/>
      <c r="DYB83" s="0"/>
      <c r="DYC83" s="0"/>
      <c r="DYD83" s="0"/>
      <c r="DYE83" s="0"/>
      <c r="DYF83" s="0"/>
      <c r="DYG83" s="0"/>
      <c r="DYH83" s="0"/>
      <c r="DYI83" s="0"/>
      <c r="DYJ83" s="0"/>
      <c r="DYK83" s="0"/>
      <c r="DYL83" s="0"/>
      <c r="DYM83" s="0"/>
      <c r="DYN83" s="0"/>
      <c r="DYO83" s="0"/>
      <c r="DYP83" s="0"/>
      <c r="DYQ83" s="0"/>
      <c r="DYR83" s="0"/>
      <c r="DYS83" s="0"/>
      <c r="DYT83" s="0"/>
      <c r="DYU83" s="0"/>
      <c r="DYV83" s="0"/>
      <c r="DYW83" s="0"/>
      <c r="DYX83" s="0"/>
      <c r="DYY83" s="0"/>
      <c r="DYZ83" s="0"/>
      <c r="DZA83" s="0"/>
      <c r="DZB83" s="0"/>
      <c r="DZC83" s="0"/>
      <c r="DZD83" s="0"/>
      <c r="DZE83" s="0"/>
      <c r="DZF83" s="0"/>
      <c r="DZG83" s="0"/>
      <c r="DZH83" s="0"/>
      <c r="DZI83" s="0"/>
      <c r="DZJ83" s="0"/>
      <c r="DZK83" s="0"/>
      <c r="DZL83" s="0"/>
      <c r="DZM83" s="0"/>
      <c r="DZN83" s="0"/>
      <c r="DZO83" s="0"/>
      <c r="DZP83" s="0"/>
      <c r="DZQ83" s="0"/>
      <c r="DZR83" s="0"/>
      <c r="DZS83" s="0"/>
      <c r="DZT83" s="0"/>
      <c r="DZU83" s="0"/>
      <c r="DZV83" s="0"/>
      <c r="DZW83" s="0"/>
      <c r="DZX83" s="0"/>
      <c r="DZY83" s="0"/>
      <c r="DZZ83" s="0"/>
      <c r="EAA83" s="0"/>
      <c r="EAB83" s="0"/>
      <c r="EAC83" s="0"/>
      <c r="EAD83" s="0"/>
      <c r="EAE83" s="0"/>
      <c r="EAF83" s="0"/>
      <c r="EAG83" s="0"/>
      <c r="EAH83" s="0"/>
      <c r="EAI83" s="0"/>
      <c r="EAJ83" s="0"/>
      <c r="EAK83" s="0"/>
      <c r="EAL83" s="0"/>
      <c r="EAM83" s="0"/>
      <c r="EAN83" s="0"/>
      <c r="EAO83" s="0"/>
      <c r="EAP83" s="0"/>
      <c r="EAQ83" s="0"/>
      <c r="EAR83" s="0"/>
      <c r="EAS83" s="0"/>
      <c r="EAT83" s="0"/>
      <c r="EAU83" s="0"/>
      <c r="EAV83" s="0"/>
      <c r="EAW83" s="0"/>
      <c r="EAX83" s="0"/>
      <c r="EAY83" s="0"/>
      <c r="EAZ83" s="0"/>
      <c r="EBA83" s="0"/>
      <c r="EBB83" s="0"/>
      <c r="EBC83" s="0"/>
      <c r="EBD83" s="0"/>
      <c r="EBE83" s="0"/>
      <c r="EBF83" s="0"/>
      <c r="EBG83" s="0"/>
      <c r="EBH83" s="0"/>
      <c r="EBI83" s="0"/>
      <c r="EBJ83" s="0"/>
      <c r="EBK83" s="0"/>
      <c r="EBL83" s="0"/>
      <c r="EBM83" s="0"/>
      <c r="EBN83" s="0"/>
      <c r="EBO83" s="0"/>
      <c r="EBP83" s="0"/>
      <c r="EBQ83" s="0"/>
      <c r="EBR83" s="0"/>
      <c r="EBS83" s="0"/>
      <c r="EBT83" s="0"/>
      <c r="EBU83" s="0"/>
      <c r="EBV83" s="0"/>
      <c r="EBW83" s="0"/>
      <c r="EBX83" s="0"/>
      <c r="EBY83" s="0"/>
      <c r="EBZ83" s="0"/>
      <c r="ECA83" s="0"/>
      <c r="ECB83" s="0"/>
      <c r="ECC83" s="0"/>
      <c r="ECD83" s="0"/>
      <c r="ECE83" s="0"/>
      <c r="ECF83" s="0"/>
      <c r="ECG83" s="0"/>
      <c r="ECH83" s="0"/>
      <c r="ECI83" s="0"/>
      <c r="ECJ83" s="0"/>
      <c r="ECK83" s="0"/>
      <c r="ECL83" s="0"/>
      <c r="ECM83" s="0"/>
      <c r="ECN83" s="0"/>
      <c r="ECO83" s="0"/>
      <c r="ECP83" s="0"/>
      <c r="ECQ83" s="0"/>
      <c r="ECR83" s="0"/>
      <c r="ECS83" s="0"/>
      <c r="ECT83" s="0"/>
      <c r="ECU83" s="0"/>
      <c r="ECV83" s="0"/>
      <c r="ECW83" s="0"/>
      <c r="ECX83" s="0"/>
      <c r="ECY83" s="0"/>
      <c r="ECZ83" s="0"/>
      <c r="EDA83" s="0"/>
      <c r="EDB83" s="0"/>
      <c r="EDC83" s="0"/>
      <c r="EDD83" s="0"/>
      <c r="EDE83" s="0"/>
      <c r="EDF83" s="0"/>
      <c r="EDG83" s="0"/>
      <c r="EDH83" s="0"/>
      <c r="EDI83" s="0"/>
      <c r="EDJ83" s="0"/>
      <c r="EDK83" s="0"/>
      <c r="EDL83" s="0"/>
      <c r="EDM83" s="0"/>
      <c r="EDN83" s="0"/>
      <c r="EDO83" s="0"/>
      <c r="EDP83" s="0"/>
      <c r="EDQ83" s="0"/>
      <c r="EDR83" s="0"/>
      <c r="EDS83" s="0"/>
      <c r="EDT83" s="0"/>
      <c r="EDU83" s="0"/>
      <c r="EDV83" s="0"/>
      <c r="EDW83" s="0"/>
      <c r="EDX83" s="0"/>
      <c r="EDY83" s="0"/>
      <c r="EDZ83" s="0"/>
      <c r="EEA83" s="0"/>
      <c r="EEB83" s="0"/>
      <c r="EEC83" s="0"/>
      <c r="EED83" s="0"/>
      <c r="EEE83" s="0"/>
      <c r="EEF83" s="0"/>
      <c r="EEG83" s="0"/>
      <c r="EEH83" s="0"/>
      <c r="EEI83" s="0"/>
      <c r="EEJ83" s="0"/>
      <c r="EEK83" s="0"/>
      <c r="EEL83" s="0"/>
      <c r="EEM83" s="0"/>
      <c r="EEN83" s="0"/>
      <c r="EEO83" s="0"/>
      <c r="EEP83" s="0"/>
      <c r="EEQ83" s="0"/>
      <c r="EER83" s="0"/>
      <c r="EES83" s="0"/>
      <c r="EET83" s="0"/>
      <c r="EEU83" s="0"/>
      <c r="EEV83" s="0"/>
      <c r="EEW83" s="0"/>
      <c r="EEX83" s="0"/>
      <c r="EEY83" s="0"/>
      <c r="EEZ83" s="0"/>
      <c r="EFA83" s="0"/>
      <c r="EFB83" s="0"/>
      <c r="EFC83" s="0"/>
      <c r="EFD83" s="0"/>
      <c r="EFE83" s="0"/>
      <c r="EFF83" s="0"/>
      <c r="EFG83" s="0"/>
      <c r="EFH83" s="0"/>
      <c r="EFI83" s="0"/>
      <c r="EFJ83" s="0"/>
      <c r="EFK83" s="0"/>
      <c r="EFL83" s="0"/>
      <c r="EFM83" s="0"/>
      <c r="EFN83" s="0"/>
      <c r="EFO83" s="0"/>
      <c r="EFP83" s="0"/>
      <c r="EFQ83" s="0"/>
      <c r="EFR83" s="0"/>
      <c r="EFS83" s="0"/>
      <c r="EFT83" s="0"/>
      <c r="EFU83" s="0"/>
      <c r="EFV83" s="0"/>
      <c r="EFW83" s="0"/>
      <c r="EFX83" s="0"/>
      <c r="EFY83" s="0"/>
      <c r="EFZ83" s="0"/>
      <c r="EGA83" s="0"/>
      <c r="EGB83" s="0"/>
      <c r="EGC83" s="0"/>
      <c r="EGD83" s="0"/>
      <c r="EGE83" s="0"/>
      <c r="EGF83" s="0"/>
      <c r="EGG83" s="0"/>
      <c r="EGH83" s="0"/>
      <c r="EGI83" s="0"/>
      <c r="EGJ83" s="0"/>
      <c r="EGK83" s="0"/>
      <c r="EGL83" s="0"/>
      <c r="EGM83" s="0"/>
      <c r="EGN83" s="0"/>
      <c r="EGO83" s="0"/>
      <c r="EGP83" s="0"/>
      <c r="EGQ83" s="0"/>
      <c r="EGR83" s="0"/>
      <c r="EGS83" s="0"/>
      <c r="EGT83" s="0"/>
      <c r="EGU83" s="0"/>
      <c r="EGV83" s="0"/>
      <c r="EGW83" s="0"/>
      <c r="EGX83" s="0"/>
      <c r="EGY83" s="0"/>
      <c r="EGZ83" s="0"/>
      <c r="EHA83" s="0"/>
      <c r="EHB83" s="0"/>
      <c r="EHC83" s="0"/>
      <c r="EHD83" s="0"/>
      <c r="EHE83" s="0"/>
      <c r="EHF83" s="0"/>
      <c r="EHG83" s="0"/>
      <c r="EHH83" s="0"/>
      <c r="EHI83" s="0"/>
      <c r="EHJ83" s="0"/>
      <c r="EHK83" s="0"/>
      <c r="EHL83" s="0"/>
      <c r="EHM83" s="0"/>
      <c r="EHN83" s="0"/>
      <c r="EHO83" s="0"/>
      <c r="EHP83" s="0"/>
      <c r="EHQ83" s="0"/>
      <c r="EHR83" s="0"/>
      <c r="EHS83" s="0"/>
      <c r="EHT83" s="0"/>
      <c r="EHU83" s="0"/>
      <c r="EHV83" s="0"/>
      <c r="EHW83" s="0"/>
      <c r="EHX83" s="0"/>
      <c r="EHY83" s="0"/>
      <c r="EHZ83" s="0"/>
      <c r="EIA83" s="0"/>
      <c r="EIB83" s="0"/>
      <c r="EIC83" s="0"/>
      <c r="EID83" s="0"/>
      <c r="EIE83" s="0"/>
      <c r="EIF83" s="0"/>
      <c r="EIG83" s="0"/>
      <c r="EIH83" s="0"/>
      <c r="EII83" s="0"/>
      <c r="EIJ83" s="0"/>
      <c r="EIK83" s="0"/>
      <c r="EIL83" s="0"/>
      <c r="EIM83" s="0"/>
      <c r="EIN83" s="0"/>
      <c r="EIO83" s="0"/>
      <c r="EIP83" s="0"/>
      <c r="EIQ83" s="0"/>
      <c r="EIR83" s="0"/>
      <c r="EIS83" s="0"/>
      <c r="EIT83" s="0"/>
      <c r="EIU83" s="0"/>
      <c r="EIV83" s="0"/>
      <c r="EIW83" s="0"/>
      <c r="EIX83" s="0"/>
      <c r="EIY83" s="0"/>
      <c r="EIZ83" s="0"/>
      <c r="EJA83" s="0"/>
      <c r="EJB83" s="0"/>
      <c r="EJC83" s="0"/>
      <c r="EJD83" s="0"/>
      <c r="EJE83" s="0"/>
      <c r="EJF83" s="0"/>
      <c r="EJG83" s="0"/>
      <c r="EJH83" s="0"/>
      <c r="EJI83" s="0"/>
      <c r="EJJ83" s="0"/>
      <c r="EJK83" s="0"/>
      <c r="EJL83" s="0"/>
      <c r="EJM83" s="0"/>
      <c r="EJN83" s="0"/>
      <c r="EJO83" s="0"/>
      <c r="EJP83" s="0"/>
      <c r="EJQ83" s="0"/>
      <c r="EJR83" s="0"/>
      <c r="EJS83" s="0"/>
      <c r="EJT83" s="0"/>
      <c r="EJU83" s="0"/>
      <c r="EJV83" s="0"/>
      <c r="EJW83" s="0"/>
      <c r="EJX83" s="0"/>
      <c r="EJY83" s="0"/>
      <c r="EJZ83" s="0"/>
      <c r="EKA83" s="0"/>
      <c r="EKB83" s="0"/>
      <c r="EKC83" s="0"/>
      <c r="EKD83" s="0"/>
      <c r="EKE83" s="0"/>
      <c r="EKF83" s="0"/>
      <c r="EKG83" s="0"/>
      <c r="EKH83" s="0"/>
      <c r="EKI83" s="0"/>
      <c r="EKJ83" s="0"/>
      <c r="EKK83" s="0"/>
      <c r="EKL83" s="0"/>
      <c r="EKM83" s="0"/>
      <c r="EKN83" s="0"/>
      <c r="EKO83" s="0"/>
      <c r="EKP83" s="0"/>
      <c r="EKQ83" s="0"/>
      <c r="EKR83" s="0"/>
      <c r="EKS83" s="0"/>
      <c r="EKT83" s="0"/>
      <c r="EKU83" s="0"/>
      <c r="EKV83" s="0"/>
      <c r="EKW83" s="0"/>
      <c r="EKX83" s="0"/>
      <c r="EKY83" s="0"/>
      <c r="EKZ83" s="0"/>
      <c r="ELA83" s="0"/>
      <c r="ELB83" s="0"/>
      <c r="ELC83" s="0"/>
      <c r="ELD83" s="0"/>
      <c r="ELE83" s="0"/>
      <c r="ELF83" s="0"/>
      <c r="ELG83" s="0"/>
      <c r="ELH83" s="0"/>
      <c r="ELI83" s="0"/>
      <c r="ELJ83" s="0"/>
      <c r="ELK83" s="0"/>
      <c r="ELL83" s="0"/>
      <c r="ELM83" s="0"/>
      <c r="ELN83" s="0"/>
      <c r="ELO83" s="0"/>
      <c r="ELP83" s="0"/>
      <c r="ELQ83" s="0"/>
      <c r="ELR83" s="0"/>
      <c r="ELS83" s="0"/>
      <c r="ELT83" s="0"/>
      <c r="ELU83" s="0"/>
      <c r="ELV83" s="0"/>
      <c r="ELW83" s="0"/>
      <c r="ELX83" s="0"/>
      <c r="ELY83" s="0"/>
      <c r="ELZ83" s="0"/>
      <c r="EMA83" s="0"/>
      <c r="EMB83" s="0"/>
      <c r="EMC83" s="0"/>
      <c r="EMD83" s="0"/>
      <c r="EME83" s="0"/>
      <c r="EMF83" s="0"/>
      <c r="EMG83" s="0"/>
      <c r="EMH83" s="0"/>
      <c r="EMI83" s="0"/>
      <c r="EMJ83" s="0"/>
      <c r="EMK83" s="0"/>
      <c r="EML83" s="0"/>
      <c r="EMM83" s="0"/>
      <c r="EMN83" s="0"/>
      <c r="EMO83" s="0"/>
      <c r="EMP83" s="0"/>
      <c r="EMQ83" s="0"/>
      <c r="EMR83" s="0"/>
      <c r="EMS83" s="0"/>
      <c r="EMT83" s="0"/>
      <c r="EMU83" s="0"/>
      <c r="EMV83" s="0"/>
      <c r="EMW83" s="0"/>
      <c r="EMX83" s="0"/>
      <c r="EMY83" s="0"/>
      <c r="EMZ83" s="0"/>
      <c r="ENA83" s="0"/>
      <c r="ENB83" s="0"/>
      <c r="ENC83" s="0"/>
      <c r="END83" s="0"/>
      <c r="ENE83" s="0"/>
      <c r="ENF83" s="0"/>
      <c r="ENG83" s="0"/>
      <c r="ENH83" s="0"/>
      <c r="ENI83" s="0"/>
      <c r="ENJ83" s="0"/>
      <c r="ENK83" s="0"/>
      <c r="ENL83" s="0"/>
      <c r="ENM83" s="0"/>
      <c r="ENN83" s="0"/>
      <c r="ENO83" s="0"/>
      <c r="ENP83" s="0"/>
      <c r="ENQ83" s="0"/>
      <c r="ENR83" s="0"/>
      <c r="ENS83" s="0"/>
      <c r="ENT83" s="0"/>
      <c r="ENU83" s="0"/>
      <c r="ENV83" s="0"/>
      <c r="ENW83" s="0"/>
      <c r="ENX83" s="0"/>
      <c r="ENY83" s="0"/>
      <c r="ENZ83" s="0"/>
      <c r="EOA83" s="0"/>
      <c r="EOB83" s="0"/>
      <c r="EOC83" s="0"/>
      <c r="EOD83" s="0"/>
      <c r="EOE83" s="0"/>
      <c r="EOF83" s="0"/>
      <c r="EOG83" s="0"/>
      <c r="EOH83" s="0"/>
      <c r="EOI83" s="0"/>
      <c r="EOJ83" s="0"/>
      <c r="EOK83" s="0"/>
      <c r="EOL83" s="0"/>
      <c r="EOM83" s="0"/>
      <c r="EON83" s="0"/>
      <c r="EOO83" s="0"/>
      <c r="EOP83" s="0"/>
      <c r="EOQ83" s="0"/>
      <c r="EOR83" s="0"/>
      <c r="EOS83" s="0"/>
      <c r="EOT83" s="0"/>
      <c r="EOU83" s="0"/>
      <c r="EOV83" s="0"/>
      <c r="EOW83" s="0"/>
      <c r="EOX83" s="0"/>
      <c r="EOY83" s="0"/>
      <c r="EOZ83" s="0"/>
      <c r="EPA83" s="0"/>
      <c r="EPB83" s="0"/>
      <c r="EPC83" s="0"/>
      <c r="EPD83" s="0"/>
      <c r="EPE83" s="0"/>
      <c r="EPF83" s="0"/>
      <c r="EPG83" s="0"/>
      <c r="EPH83" s="0"/>
      <c r="EPI83" s="0"/>
      <c r="EPJ83" s="0"/>
      <c r="EPK83" s="0"/>
      <c r="EPL83" s="0"/>
      <c r="EPM83" s="0"/>
      <c r="EPN83" s="0"/>
      <c r="EPO83" s="0"/>
      <c r="EPP83" s="0"/>
      <c r="EPQ83" s="0"/>
      <c r="EPR83" s="0"/>
      <c r="EPS83" s="0"/>
      <c r="EPT83" s="0"/>
      <c r="EPU83" s="0"/>
      <c r="EPV83" s="0"/>
      <c r="EPW83" s="0"/>
      <c r="EPX83" s="0"/>
      <c r="EPY83" s="0"/>
      <c r="EPZ83" s="0"/>
      <c r="EQA83" s="0"/>
      <c r="EQB83" s="0"/>
      <c r="EQC83" s="0"/>
      <c r="EQD83" s="0"/>
      <c r="EQE83" s="0"/>
      <c r="EQF83" s="0"/>
      <c r="EQG83" s="0"/>
      <c r="EQH83" s="0"/>
      <c r="EQI83" s="0"/>
      <c r="EQJ83" s="0"/>
      <c r="EQK83" s="0"/>
      <c r="EQL83" s="0"/>
      <c r="EQM83" s="0"/>
      <c r="EQN83" s="0"/>
      <c r="EQO83" s="0"/>
      <c r="EQP83" s="0"/>
      <c r="EQQ83" s="0"/>
      <c r="EQR83" s="0"/>
      <c r="EQS83" s="0"/>
      <c r="EQT83" s="0"/>
      <c r="EQU83" s="0"/>
      <c r="EQV83" s="0"/>
      <c r="EQW83" s="0"/>
      <c r="EQX83" s="0"/>
      <c r="EQY83" s="0"/>
      <c r="EQZ83" s="0"/>
      <c r="ERA83" s="0"/>
      <c r="ERB83" s="0"/>
      <c r="ERC83" s="0"/>
      <c r="ERD83" s="0"/>
      <c r="ERE83" s="0"/>
      <c r="ERF83" s="0"/>
      <c r="ERG83" s="0"/>
      <c r="ERH83" s="0"/>
      <c r="ERI83" s="0"/>
      <c r="ERJ83" s="0"/>
      <c r="ERK83" s="0"/>
      <c r="ERL83" s="0"/>
      <c r="ERM83" s="0"/>
      <c r="ERN83" s="0"/>
      <c r="ERO83" s="0"/>
      <c r="ERP83" s="0"/>
      <c r="ERQ83" s="0"/>
      <c r="ERR83" s="0"/>
      <c r="ERS83" s="0"/>
      <c r="ERT83" s="0"/>
      <c r="ERU83" s="0"/>
      <c r="ERV83" s="0"/>
      <c r="ERW83" s="0"/>
      <c r="ERX83" s="0"/>
      <c r="ERY83" s="0"/>
      <c r="ERZ83" s="0"/>
      <c r="ESA83" s="0"/>
      <c r="ESB83" s="0"/>
      <c r="ESC83" s="0"/>
      <c r="ESD83" s="0"/>
      <c r="ESE83" s="0"/>
      <c r="ESF83" s="0"/>
      <c r="ESG83" s="0"/>
      <c r="ESH83" s="0"/>
      <c r="ESI83" s="0"/>
      <c r="ESJ83" s="0"/>
      <c r="ESK83" s="0"/>
      <c r="ESL83" s="0"/>
      <c r="ESM83" s="0"/>
      <c r="ESN83" s="0"/>
      <c r="ESO83" s="0"/>
      <c r="ESP83" s="0"/>
      <c r="ESQ83" s="0"/>
      <c r="ESR83" s="0"/>
      <c r="ESS83" s="0"/>
      <c r="EST83" s="0"/>
      <c r="ESU83" s="0"/>
      <c r="ESV83" s="0"/>
      <c r="ESW83" s="0"/>
      <c r="ESX83" s="0"/>
      <c r="ESY83" s="0"/>
      <c r="ESZ83" s="0"/>
      <c r="ETA83" s="0"/>
      <c r="ETB83" s="0"/>
      <c r="ETC83" s="0"/>
      <c r="ETD83" s="0"/>
      <c r="ETE83" s="0"/>
      <c r="ETF83" s="0"/>
      <c r="ETG83" s="0"/>
      <c r="ETH83" s="0"/>
      <c r="ETI83" s="0"/>
      <c r="ETJ83" s="0"/>
      <c r="ETK83" s="0"/>
      <c r="ETL83" s="0"/>
      <c r="ETM83" s="0"/>
      <c r="ETN83" s="0"/>
      <c r="ETO83" s="0"/>
      <c r="ETP83" s="0"/>
      <c r="ETQ83" s="0"/>
      <c r="ETR83" s="0"/>
      <c r="ETS83" s="0"/>
      <c r="ETT83" s="0"/>
      <c r="ETU83" s="0"/>
      <c r="ETV83" s="0"/>
      <c r="ETW83" s="0"/>
      <c r="ETX83" s="0"/>
      <c r="ETY83" s="0"/>
      <c r="ETZ83" s="0"/>
      <c r="EUA83" s="0"/>
      <c r="EUB83" s="0"/>
      <c r="EUC83" s="0"/>
      <c r="EUD83" s="0"/>
      <c r="EUE83" s="0"/>
      <c r="EUF83" s="0"/>
      <c r="EUG83" s="0"/>
      <c r="EUH83" s="0"/>
      <c r="EUI83" s="0"/>
      <c r="EUJ83" s="0"/>
      <c r="EUK83" s="0"/>
      <c r="EUL83" s="0"/>
      <c r="EUM83" s="0"/>
      <c r="EUN83" s="0"/>
      <c r="EUO83" s="0"/>
      <c r="EUP83" s="0"/>
      <c r="EUQ83" s="0"/>
      <c r="EUR83" s="0"/>
      <c r="EUS83" s="0"/>
      <c r="EUT83" s="0"/>
      <c r="EUU83" s="0"/>
      <c r="EUV83" s="0"/>
      <c r="EUW83" s="0"/>
      <c r="EUX83" s="0"/>
      <c r="EUY83" s="0"/>
      <c r="EUZ83" s="0"/>
      <c r="EVA83" s="0"/>
      <c r="EVB83" s="0"/>
      <c r="EVC83" s="0"/>
      <c r="EVD83" s="0"/>
      <c r="EVE83" s="0"/>
      <c r="EVF83" s="0"/>
      <c r="EVG83" s="0"/>
      <c r="EVH83" s="0"/>
      <c r="EVI83" s="0"/>
      <c r="EVJ83" s="0"/>
      <c r="EVK83" s="0"/>
      <c r="EVL83" s="0"/>
      <c r="EVM83" s="0"/>
      <c r="EVN83" s="0"/>
      <c r="EVO83" s="0"/>
      <c r="EVP83" s="0"/>
      <c r="EVQ83" s="0"/>
      <c r="EVR83" s="0"/>
      <c r="EVS83" s="0"/>
      <c r="EVT83" s="0"/>
      <c r="EVU83" s="0"/>
      <c r="EVV83" s="0"/>
      <c r="EVW83" s="0"/>
      <c r="EVX83" s="0"/>
      <c r="EVY83" s="0"/>
      <c r="EVZ83" s="0"/>
      <c r="EWA83" s="0"/>
      <c r="EWB83" s="0"/>
      <c r="EWC83" s="0"/>
      <c r="EWD83" s="0"/>
      <c r="EWE83" s="0"/>
      <c r="EWF83" s="0"/>
      <c r="EWG83" s="0"/>
      <c r="EWH83" s="0"/>
      <c r="EWI83" s="0"/>
      <c r="EWJ83" s="0"/>
      <c r="EWK83" s="0"/>
      <c r="EWL83" s="0"/>
      <c r="EWM83" s="0"/>
      <c r="EWN83" s="0"/>
      <c r="EWO83" s="0"/>
      <c r="EWP83" s="0"/>
      <c r="EWQ83" s="0"/>
      <c r="EWR83" s="0"/>
      <c r="EWS83" s="0"/>
      <c r="EWT83" s="0"/>
      <c r="EWU83" s="0"/>
      <c r="EWV83" s="0"/>
      <c r="EWW83" s="0"/>
      <c r="EWX83" s="0"/>
      <c r="EWY83" s="0"/>
      <c r="EWZ83" s="0"/>
      <c r="EXA83" s="0"/>
      <c r="EXB83" s="0"/>
      <c r="EXC83" s="0"/>
      <c r="EXD83" s="0"/>
      <c r="EXE83" s="0"/>
      <c r="EXF83" s="0"/>
      <c r="EXG83" s="0"/>
      <c r="EXH83" s="0"/>
      <c r="EXI83" s="0"/>
      <c r="EXJ83" s="0"/>
      <c r="EXK83" s="0"/>
      <c r="EXL83" s="0"/>
      <c r="EXM83" s="0"/>
      <c r="EXN83" s="0"/>
      <c r="EXO83" s="0"/>
      <c r="EXP83" s="0"/>
      <c r="EXQ83" s="0"/>
      <c r="EXR83" s="0"/>
      <c r="EXS83" s="0"/>
      <c r="EXT83" s="0"/>
      <c r="EXU83" s="0"/>
      <c r="EXV83" s="0"/>
      <c r="EXW83" s="0"/>
      <c r="EXX83" s="0"/>
      <c r="EXY83" s="0"/>
      <c r="EXZ83" s="0"/>
      <c r="EYA83" s="0"/>
      <c r="EYB83" s="0"/>
      <c r="EYC83" s="0"/>
      <c r="EYD83" s="0"/>
      <c r="EYE83" s="0"/>
      <c r="EYF83" s="0"/>
      <c r="EYG83" s="0"/>
      <c r="EYH83" s="0"/>
      <c r="EYI83" s="0"/>
      <c r="EYJ83" s="0"/>
      <c r="EYK83" s="0"/>
      <c r="EYL83" s="0"/>
      <c r="EYM83" s="0"/>
      <c r="EYN83" s="0"/>
      <c r="EYO83" s="0"/>
      <c r="EYP83" s="0"/>
      <c r="EYQ83" s="0"/>
      <c r="EYR83" s="0"/>
      <c r="EYS83" s="0"/>
      <c r="EYT83" s="0"/>
      <c r="EYU83" s="0"/>
      <c r="EYV83" s="0"/>
      <c r="EYW83" s="0"/>
      <c r="EYX83" s="0"/>
      <c r="EYY83" s="0"/>
      <c r="EYZ83" s="0"/>
      <c r="EZA83" s="0"/>
      <c r="EZB83" s="0"/>
      <c r="EZC83" s="0"/>
      <c r="EZD83" s="0"/>
      <c r="EZE83" s="0"/>
      <c r="EZF83" s="0"/>
      <c r="EZG83" s="0"/>
      <c r="EZH83" s="0"/>
      <c r="EZI83" s="0"/>
      <c r="EZJ83" s="0"/>
      <c r="EZK83" s="0"/>
      <c r="EZL83" s="0"/>
      <c r="EZM83" s="0"/>
      <c r="EZN83" s="0"/>
      <c r="EZO83" s="0"/>
      <c r="EZP83" s="0"/>
      <c r="EZQ83" s="0"/>
      <c r="EZR83" s="0"/>
      <c r="EZS83" s="0"/>
      <c r="EZT83" s="0"/>
      <c r="EZU83" s="0"/>
      <c r="EZV83" s="0"/>
      <c r="EZW83" s="0"/>
      <c r="EZX83" s="0"/>
      <c r="EZY83" s="0"/>
      <c r="EZZ83" s="0"/>
      <c r="FAA83" s="0"/>
      <c r="FAB83" s="0"/>
      <c r="FAC83" s="0"/>
      <c r="FAD83" s="0"/>
      <c r="FAE83" s="0"/>
      <c r="FAF83" s="0"/>
      <c r="FAG83" s="0"/>
      <c r="FAH83" s="0"/>
      <c r="FAI83" s="0"/>
      <c r="FAJ83" s="0"/>
      <c r="FAK83" s="0"/>
      <c r="FAL83" s="0"/>
      <c r="FAM83" s="0"/>
      <c r="FAN83" s="0"/>
      <c r="FAO83" s="0"/>
      <c r="FAP83" s="0"/>
      <c r="FAQ83" s="0"/>
      <c r="FAR83" s="0"/>
      <c r="FAS83" s="0"/>
      <c r="FAT83" s="0"/>
      <c r="FAU83" s="0"/>
      <c r="FAV83" s="0"/>
      <c r="FAW83" s="0"/>
      <c r="FAX83" s="0"/>
      <c r="FAY83" s="0"/>
      <c r="FAZ83" s="0"/>
      <c r="FBA83" s="0"/>
      <c r="FBB83" s="0"/>
      <c r="FBC83" s="0"/>
      <c r="FBD83" s="0"/>
      <c r="FBE83" s="0"/>
      <c r="FBF83" s="0"/>
      <c r="FBG83" s="0"/>
      <c r="FBH83" s="0"/>
      <c r="FBI83" s="0"/>
      <c r="FBJ83" s="0"/>
      <c r="FBK83" s="0"/>
      <c r="FBL83" s="0"/>
      <c r="FBM83" s="0"/>
      <c r="FBN83" s="0"/>
      <c r="FBO83" s="0"/>
      <c r="FBP83" s="0"/>
      <c r="FBQ83" s="0"/>
      <c r="FBR83" s="0"/>
      <c r="FBS83" s="0"/>
      <c r="FBT83" s="0"/>
      <c r="FBU83" s="0"/>
      <c r="FBV83" s="0"/>
      <c r="FBW83" s="0"/>
      <c r="FBX83" s="0"/>
      <c r="FBY83" s="0"/>
      <c r="FBZ83" s="0"/>
      <c r="FCA83" s="0"/>
      <c r="FCB83" s="0"/>
      <c r="FCC83" s="0"/>
      <c r="FCD83" s="0"/>
      <c r="FCE83" s="0"/>
      <c r="FCF83" s="0"/>
      <c r="FCG83" s="0"/>
      <c r="FCH83" s="0"/>
      <c r="FCI83" s="0"/>
      <c r="FCJ83" s="0"/>
      <c r="FCK83" s="0"/>
      <c r="FCL83" s="0"/>
      <c r="FCM83" s="0"/>
      <c r="FCN83" s="0"/>
      <c r="FCO83" s="0"/>
      <c r="FCP83" s="0"/>
      <c r="FCQ83" s="0"/>
      <c r="FCR83" s="0"/>
      <c r="FCS83" s="0"/>
      <c r="FCT83" s="0"/>
      <c r="FCU83" s="0"/>
      <c r="FCV83" s="0"/>
      <c r="FCW83" s="0"/>
      <c r="FCX83" s="0"/>
      <c r="FCY83" s="0"/>
      <c r="FCZ83" s="0"/>
      <c r="FDA83" s="0"/>
      <c r="FDB83" s="0"/>
      <c r="FDC83" s="0"/>
      <c r="FDD83" s="0"/>
      <c r="FDE83" s="0"/>
      <c r="FDF83" s="0"/>
      <c r="FDG83" s="0"/>
      <c r="FDH83" s="0"/>
      <c r="FDI83" s="0"/>
      <c r="FDJ83" s="0"/>
      <c r="FDK83" s="0"/>
      <c r="FDL83" s="0"/>
      <c r="FDM83" s="0"/>
      <c r="FDN83" s="0"/>
      <c r="FDO83" s="0"/>
      <c r="FDP83" s="0"/>
      <c r="FDQ83" s="0"/>
      <c r="FDR83" s="0"/>
      <c r="FDS83" s="0"/>
      <c r="FDT83" s="0"/>
      <c r="FDU83" s="0"/>
      <c r="FDV83" s="0"/>
      <c r="FDW83" s="0"/>
      <c r="FDX83" s="0"/>
      <c r="FDY83" s="0"/>
      <c r="FDZ83" s="0"/>
      <c r="FEA83" s="0"/>
      <c r="FEB83" s="0"/>
      <c r="FEC83" s="0"/>
      <c r="FED83" s="0"/>
      <c r="FEE83" s="0"/>
      <c r="FEF83" s="0"/>
      <c r="FEG83" s="0"/>
      <c r="FEH83" s="0"/>
      <c r="FEI83" s="0"/>
      <c r="FEJ83" s="0"/>
      <c r="FEK83" s="0"/>
      <c r="FEL83" s="0"/>
      <c r="FEM83" s="0"/>
      <c r="FEN83" s="0"/>
      <c r="FEO83" s="0"/>
      <c r="FEP83" s="0"/>
      <c r="FEQ83" s="0"/>
      <c r="FER83" s="0"/>
      <c r="FES83" s="0"/>
      <c r="FET83" s="0"/>
      <c r="FEU83" s="0"/>
      <c r="FEV83" s="0"/>
      <c r="FEW83" s="0"/>
      <c r="FEX83" s="0"/>
      <c r="FEY83" s="0"/>
      <c r="FEZ83" s="0"/>
      <c r="FFA83" s="0"/>
      <c r="FFB83" s="0"/>
      <c r="FFC83" s="0"/>
      <c r="FFD83" s="0"/>
      <c r="FFE83" s="0"/>
      <c r="FFF83" s="0"/>
      <c r="FFG83" s="0"/>
      <c r="FFH83" s="0"/>
      <c r="FFI83" s="0"/>
      <c r="FFJ83" s="0"/>
      <c r="FFK83" s="0"/>
      <c r="FFL83" s="0"/>
      <c r="FFM83" s="0"/>
      <c r="FFN83" s="0"/>
      <c r="FFO83" s="0"/>
      <c r="FFP83" s="0"/>
      <c r="FFQ83" s="0"/>
      <c r="FFR83" s="0"/>
      <c r="FFS83" s="0"/>
      <c r="FFT83" s="0"/>
      <c r="FFU83" s="0"/>
      <c r="FFV83" s="0"/>
      <c r="FFW83" s="0"/>
      <c r="FFX83" s="0"/>
      <c r="FFY83" s="0"/>
      <c r="FFZ83" s="0"/>
      <c r="FGA83" s="0"/>
      <c r="FGB83" s="0"/>
      <c r="FGC83" s="0"/>
      <c r="FGD83" s="0"/>
      <c r="FGE83" s="0"/>
      <c r="FGF83" s="0"/>
      <c r="FGG83" s="0"/>
      <c r="FGH83" s="0"/>
      <c r="FGI83" s="0"/>
      <c r="FGJ83" s="0"/>
      <c r="FGK83" s="0"/>
      <c r="FGL83" s="0"/>
      <c r="FGM83" s="0"/>
      <c r="FGN83" s="0"/>
      <c r="FGO83" s="0"/>
      <c r="FGP83" s="0"/>
      <c r="FGQ83" s="0"/>
      <c r="FGR83" s="0"/>
      <c r="FGS83" s="0"/>
      <c r="FGT83" s="0"/>
      <c r="FGU83" s="0"/>
      <c r="FGV83" s="0"/>
      <c r="FGW83" s="0"/>
      <c r="FGX83" s="0"/>
      <c r="FGY83" s="0"/>
      <c r="FGZ83" s="0"/>
      <c r="FHA83" s="0"/>
      <c r="FHB83" s="0"/>
      <c r="FHC83" s="0"/>
      <c r="FHD83" s="0"/>
      <c r="FHE83" s="0"/>
      <c r="FHF83" s="0"/>
      <c r="FHG83" s="0"/>
      <c r="FHH83" s="0"/>
      <c r="FHI83" s="0"/>
      <c r="FHJ83" s="0"/>
      <c r="FHK83" s="0"/>
      <c r="FHL83" s="0"/>
      <c r="FHM83" s="0"/>
      <c r="FHN83" s="0"/>
      <c r="FHO83" s="0"/>
      <c r="FHP83" s="0"/>
      <c r="FHQ83" s="0"/>
      <c r="FHR83" s="0"/>
      <c r="FHS83" s="0"/>
      <c r="FHT83" s="0"/>
      <c r="FHU83" s="0"/>
      <c r="FHV83" s="0"/>
      <c r="FHW83" s="0"/>
      <c r="FHX83" s="0"/>
      <c r="FHY83" s="0"/>
      <c r="FHZ83" s="0"/>
      <c r="FIA83" s="0"/>
      <c r="FIB83" s="0"/>
      <c r="FIC83" s="0"/>
      <c r="FID83" s="0"/>
      <c r="FIE83" s="0"/>
      <c r="FIF83" s="0"/>
      <c r="FIG83" s="0"/>
      <c r="FIH83" s="0"/>
      <c r="FII83" s="0"/>
      <c r="FIJ83" s="0"/>
      <c r="FIK83" s="0"/>
      <c r="FIL83" s="0"/>
      <c r="FIM83" s="0"/>
      <c r="FIN83" s="0"/>
      <c r="FIO83" s="0"/>
      <c r="FIP83" s="0"/>
      <c r="FIQ83" s="0"/>
      <c r="FIR83" s="0"/>
      <c r="FIS83" s="0"/>
      <c r="FIT83" s="0"/>
      <c r="FIU83" s="0"/>
      <c r="FIV83" s="0"/>
      <c r="FIW83" s="0"/>
      <c r="FIX83" s="0"/>
      <c r="FIY83" s="0"/>
      <c r="FIZ83" s="0"/>
      <c r="FJA83" s="0"/>
      <c r="FJB83" s="0"/>
      <c r="FJC83" s="0"/>
      <c r="FJD83" s="0"/>
      <c r="FJE83" s="0"/>
      <c r="FJF83" s="0"/>
      <c r="FJG83" s="0"/>
      <c r="FJH83" s="0"/>
      <c r="FJI83" s="0"/>
      <c r="FJJ83" s="0"/>
      <c r="FJK83" s="0"/>
      <c r="FJL83" s="0"/>
      <c r="FJM83" s="0"/>
      <c r="FJN83" s="0"/>
      <c r="FJO83" s="0"/>
      <c r="FJP83" s="0"/>
      <c r="FJQ83" s="0"/>
      <c r="FJR83" s="0"/>
      <c r="FJS83" s="0"/>
      <c r="FJT83" s="0"/>
      <c r="FJU83" s="0"/>
      <c r="FJV83" s="0"/>
      <c r="FJW83" s="0"/>
      <c r="FJX83" s="0"/>
      <c r="FJY83" s="0"/>
      <c r="FJZ83" s="0"/>
      <c r="FKA83" s="0"/>
      <c r="FKB83" s="0"/>
      <c r="FKC83" s="0"/>
      <c r="FKD83" s="0"/>
      <c r="FKE83" s="0"/>
      <c r="FKF83" s="0"/>
      <c r="FKG83" s="0"/>
      <c r="FKH83" s="0"/>
      <c r="FKI83" s="0"/>
      <c r="FKJ83" s="0"/>
      <c r="FKK83" s="0"/>
      <c r="FKL83" s="0"/>
      <c r="FKM83" s="0"/>
      <c r="FKN83" s="0"/>
      <c r="FKO83" s="0"/>
      <c r="FKP83" s="0"/>
      <c r="FKQ83" s="0"/>
      <c r="FKR83" s="0"/>
      <c r="FKS83" s="0"/>
      <c r="FKT83" s="0"/>
      <c r="FKU83" s="0"/>
      <c r="FKV83" s="0"/>
      <c r="FKW83" s="0"/>
      <c r="FKX83" s="0"/>
      <c r="FKY83" s="0"/>
      <c r="FKZ83" s="0"/>
      <c r="FLA83" s="0"/>
      <c r="FLB83" s="0"/>
      <c r="FLC83" s="0"/>
      <c r="FLD83" s="0"/>
      <c r="FLE83" s="0"/>
      <c r="FLF83" s="0"/>
      <c r="FLG83" s="0"/>
      <c r="FLH83" s="0"/>
      <c r="FLI83" s="0"/>
      <c r="FLJ83" s="0"/>
      <c r="FLK83" s="0"/>
      <c r="FLL83" s="0"/>
      <c r="FLM83" s="0"/>
      <c r="FLN83" s="0"/>
      <c r="FLO83" s="0"/>
      <c r="FLP83" s="0"/>
      <c r="FLQ83" s="0"/>
      <c r="FLR83" s="0"/>
      <c r="FLS83" s="0"/>
      <c r="FLT83" s="0"/>
      <c r="FLU83" s="0"/>
      <c r="FLV83" s="0"/>
      <c r="FLW83" s="0"/>
      <c r="FLX83" s="0"/>
      <c r="FLY83" s="0"/>
      <c r="FLZ83" s="0"/>
      <c r="FMA83" s="0"/>
      <c r="FMB83" s="0"/>
      <c r="FMC83" s="0"/>
      <c r="FMD83" s="0"/>
      <c r="FME83" s="0"/>
      <c r="FMF83" s="0"/>
      <c r="FMG83" s="0"/>
      <c r="FMH83" s="0"/>
      <c r="FMI83" s="0"/>
      <c r="FMJ83" s="0"/>
      <c r="FMK83" s="0"/>
      <c r="FML83" s="0"/>
      <c r="FMM83" s="0"/>
      <c r="FMN83" s="0"/>
      <c r="FMO83" s="0"/>
      <c r="FMP83" s="0"/>
      <c r="FMQ83" s="0"/>
      <c r="FMR83" s="0"/>
      <c r="FMS83" s="0"/>
      <c r="FMT83" s="0"/>
      <c r="FMU83" s="0"/>
      <c r="FMV83" s="0"/>
      <c r="FMW83" s="0"/>
      <c r="FMX83" s="0"/>
      <c r="FMY83" s="0"/>
      <c r="FMZ83" s="0"/>
      <c r="FNA83" s="0"/>
      <c r="FNB83" s="0"/>
      <c r="FNC83" s="0"/>
      <c r="FND83" s="0"/>
      <c r="FNE83" s="0"/>
      <c r="FNF83" s="0"/>
      <c r="FNG83" s="0"/>
      <c r="FNH83" s="0"/>
      <c r="FNI83" s="0"/>
      <c r="FNJ83" s="0"/>
      <c r="FNK83" s="0"/>
      <c r="FNL83" s="0"/>
      <c r="FNM83" s="0"/>
      <c r="FNN83" s="0"/>
      <c r="FNO83" s="0"/>
      <c r="FNP83" s="0"/>
      <c r="FNQ83" s="0"/>
      <c r="FNR83" s="0"/>
      <c r="FNS83" s="0"/>
      <c r="FNT83" s="0"/>
      <c r="FNU83" s="0"/>
      <c r="FNV83" s="0"/>
      <c r="FNW83" s="0"/>
      <c r="FNX83" s="0"/>
      <c r="FNY83" s="0"/>
      <c r="FNZ83" s="0"/>
      <c r="FOA83" s="0"/>
      <c r="FOB83" s="0"/>
      <c r="FOC83" s="0"/>
      <c r="FOD83" s="0"/>
      <c r="FOE83" s="0"/>
      <c r="FOF83" s="0"/>
      <c r="FOG83" s="0"/>
      <c r="FOH83" s="0"/>
      <c r="FOI83" s="0"/>
      <c r="FOJ83" s="0"/>
      <c r="FOK83" s="0"/>
      <c r="FOL83" s="0"/>
      <c r="FOM83" s="0"/>
      <c r="FON83" s="0"/>
      <c r="FOO83" s="0"/>
      <c r="FOP83" s="0"/>
      <c r="FOQ83" s="0"/>
      <c r="FOR83" s="0"/>
      <c r="FOS83" s="0"/>
      <c r="FOT83" s="0"/>
      <c r="FOU83" s="0"/>
      <c r="FOV83" s="0"/>
      <c r="FOW83" s="0"/>
      <c r="FOX83" s="0"/>
      <c r="FOY83" s="0"/>
      <c r="FOZ83" s="0"/>
      <c r="FPA83" s="0"/>
      <c r="FPB83" s="0"/>
      <c r="FPC83" s="0"/>
      <c r="FPD83" s="0"/>
      <c r="FPE83" s="0"/>
      <c r="FPF83" s="0"/>
      <c r="FPG83" s="0"/>
      <c r="FPH83" s="0"/>
      <c r="FPI83" s="0"/>
      <c r="FPJ83" s="0"/>
      <c r="FPK83" s="0"/>
      <c r="FPL83" s="0"/>
      <c r="FPM83" s="0"/>
      <c r="FPN83" s="0"/>
      <c r="FPO83" s="0"/>
      <c r="FPP83" s="0"/>
      <c r="FPQ83" s="0"/>
      <c r="FPR83" s="0"/>
      <c r="FPS83" s="0"/>
      <c r="FPT83" s="0"/>
      <c r="FPU83" s="0"/>
      <c r="FPV83" s="0"/>
      <c r="FPW83" s="0"/>
      <c r="FPX83" s="0"/>
      <c r="FPY83" s="0"/>
      <c r="FPZ83" s="0"/>
      <c r="FQA83" s="0"/>
      <c r="FQB83" s="0"/>
      <c r="FQC83" s="0"/>
      <c r="FQD83" s="0"/>
      <c r="FQE83" s="0"/>
      <c r="FQF83" s="0"/>
      <c r="FQG83" s="0"/>
      <c r="FQH83" s="0"/>
      <c r="FQI83" s="0"/>
      <c r="FQJ83" s="0"/>
      <c r="FQK83" s="0"/>
      <c r="FQL83" s="0"/>
      <c r="FQM83" s="0"/>
      <c r="FQN83" s="0"/>
      <c r="FQO83" s="0"/>
      <c r="FQP83" s="0"/>
      <c r="FQQ83" s="0"/>
      <c r="FQR83" s="0"/>
      <c r="FQS83" s="0"/>
      <c r="FQT83" s="0"/>
      <c r="FQU83" s="0"/>
      <c r="FQV83" s="0"/>
      <c r="FQW83" s="0"/>
      <c r="FQX83" s="0"/>
      <c r="FQY83" s="0"/>
      <c r="FQZ83" s="0"/>
      <c r="FRA83" s="0"/>
      <c r="FRB83" s="0"/>
      <c r="FRC83" s="0"/>
      <c r="FRD83" s="0"/>
      <c r="FRE83" s="0"/>
      <c r="FRF83" s="0"/>
      <c r="FRG83" s="0"/>
      <c r="FRH83" s="0"/>
      <c r="FRI83" s="0"/>
      <c r="FRJ83" s="0"/>
      <c r="FRK83" s="0"/>
      <c r="FRL83" s="0"/>
      <c r="FRM83" s="0"/>
      <c r="FRN83" s="0"/>
      <c r="FRO83" s="0"/>
      <c r="FRP83" s="0"/>
      <c r="FRQ83" s="0"/>
      <c r="FRR83" s="0"/>
      <c r="FRS83" s="0"/>
      <c r="FRT83" s="0"/>
      <c r="FRU83" s="0"/>
      <c r="FRV83" s="0"/>
      <c r="FRW83" s="0"/>
      <c r="FRX83" s="0"/>
      <c r="FRY83" s="0"/>
      <c r="FRZ83" s="0"/>
      <c r="FSA83" s="0"/>
      <c r="FSB83" s="0"/>
      <c r="FSC83" s="0"/>
      <c r="FSD83" s="0"/>
      <c r="FSE83" s="0"/>
      <c r="FSF83" s="0"/>
      <c r="FSG83" s="0"/>
      <c r="FSH83" s="0"/>
      <c r="FSI83" s="0"/>
      <c r="FSJ83" s="0"/>
      <c r="FSK83" s="0"/>
      <c r="FSL83" s="0"/>
      <c r="FSM83" s="0"/>
      <c r="FSN83" s="0"/>
      <c r="FSO83" s="0"/>
      <c r="FSP83" s="0"/>
      <c r="FSQ83" s="0"/>
      <c r="FSR83" s="0"/>
      <c r="FSS83" s="0"/>
      <c r="FST83" s="0"/>
      <c r="FSU83" s="0"/>
      <c r="FSV83" s="0"/>
      <c r="FSW83" s="0"/>
      <c r="FSX83" s="0"/>
      <c r="FSY83" s="0"/>
      <c r="FSZ83" s="0"/>
      <c r="FTA83" s="0"/>
      <c r="FTB83" s="0"/>
      <c r="FTC83" s="0"/>
      <c r="FTD83" s="0"/>
      <c r="FTE83" s="0"/>
      <c r="FTF83" s="0"/>
      <c r="FTG83" s="0"/>
      <c r="FTH83" s="0"/>
      <c r="FTI83" s="0"/>
      <c r="FTJ83" s="0"/>
      <c r="FTK83" s="0"/>
      <c r="FTL83" s="0"/>
      <c r="FTM83" s="0"/>
      <c r="FTN83" s="0"/>
      <c r="FTO83" s="0"/>
      <c r="FTP83" s="0"/>
      <c r="FTQ83" s="0"/>
      <c r="FTR83" s="0"/>
      <c r="FTS83" s="0"/>
      <c r="FTT83" s="0"/>
      <c r="FTU83" s="0"/>
      <c r="FTV83" s="0"/>
      <c r="FTW83" s="0"/>
      <c r="FTX83" s="0"/>
      <c r="FTY83" s="0"/>
      <c r="FTZ83" s="0"/>
      <c r="FUA83" s="0"/>
      <c r="FUB83" s="0"/>
      <c r="FUC83" s="0"/>
      <c r="FUD83" s="0"/>
      <c r="FUE83" s="0"/>
      <c r="FUF83" s="0"/>
      <c r="FUG83" s="0"/>
      <c r="FUH83" s="0"/>
      <c r="FUI83" s="0"/>
      <c r="FUJ83" s="0"/>
      <c r="FUK83" s="0"/>
      <c r="FUL83" s="0"/>
      <c r="FUM83" s="0"/>
      <c r="FUN83" s="0"/>
      <c r="FUO83" s="0"/>
      <c r="FUP83" s="0"/>
      <c r="FUQ83" s="0"/>
      <c r="FUR83" s="0"/>
      <c r="FUS83" s="0"/>
      <c r="FUT83" s="0"/>
      <c r="FUU83" s="0"/>
      <c r="FUV83" s="0"/>
      <c r="FUW83" s="0"/>
      <c r="FUX83" s="0"/>
      <c r="FUY83" s="0"/>
      <c r="FUZ83" s="0"/>
      <c r="FVA83" s="0"/>
      <c r="FVB83" s="0"/>
      <c r="FVC83" s="0"/>
      <c r="FVD83" s="0"/>
      <c r="FVE83" s="0"/>
      <c r="FVF83" s="0"/>
      <c r="FVG83" s="0"/>
      <c r="FVH83" s="0"/>
      <c r="FVI83" s="0"/>
      <c r="FVJ83" s="0"/>
      <c r="FVK83" s="0"/>
      <c r="FVL83" s="0"/>
      <c r="FVM83" s="0"/>
      <c r="FVN83" s="0"/>
      <c r="FVO83" s="0"/>
      <c r="FVP83" s="0"/>
      <c r="FVQ83" s="0"/>
      <c r="FVR83" s="0"/>
      <c r="FVS83" s="0"/>
      <c r="FVT83" s="0"/>
      <c r="FVU83" s="0"/>
      <c r="FVV83" s="0"/>
      <c r="FVW83" s="0"/>
      <c r="FVX83" s="0"/>
      <c r="FVY83" s="0"/>
      <c r="FVZ83" s="0"/>
      <c r="FWA83" s="0"/>
      <c r="FWB83" s="0"/>
      <c r="FWC83" s="0"/>
      <c r="FWD83" s="0"/>
      <c r="FWE83" s="0"/>
      <c r="FWF83" s="0"/>
      <c r="FWG83" s="0"/>
      <c r="FWH83" s="0"/>
      <c r="FWI83" s="0"/>
      <c r="FWJ83" s="0"/>
      <c r="FWK83" s="0"/>
      <c r="FWL83" s="0"/>
      <c r="FWM83" s="0"/>
      <c r="FWN83" s="0"/>
      <c r="FWO83" s="0"/>
      <c r="FWP83" s="0"/>
      <c r="FWQ83" s="0"/>
      <c r="FWR83" s="0"/>
      <c r="FWS83" s="0"/>
      <c r="FWT83" s="0"/>
      <c r="FWU83" s="0"/>
      <c r="FWV83" s="0"/>
      <c r="FWW83" s="0"/>
      <c r="FWX83" s="0"/>
      <c r="FWY83" s="0"/>
      <c r="FWZ83" s="0"/>
      <c r="FXA83" s="0"/>
      <c r="FXB83" s="0"/>
      <c r="FXC83" s="0"/>
      <c r="FXD83" s="0"/>
      <c r="FXE83" s="0"/>
      <c r="FXF83" s="0"/>
      <c r="FXG83" s="0"/>
      <c r="FXH83" s="0"/>
      <c r="FXI83" s="0"/>
      <c r="FXJ83" s="0"/>
      <c r="FXK83" s="0"/>
      <c r="FXL83" s="0"/>
      <c r="FXM83" s="0"/>
      <c r="FXN83" s="0"/>
      <c r="FXO83" s="0"/>
      <c r="FXP83" s="0"/>
      <c r="FXQ83" s="0"/>
      <c r="FXR83" s="0"/>
      <c r="FXS83" s="0"/>
      <c r="FXT83" s="0"/>
      <c r="FXU83" s="0"/>
      <c r="FXV83" s="0"/>
      <c r="FXW83" s="0"/>
      <c r="FXX83" s="0"/>
      <c r="FXY83" s="0"/>
      <c r="FXZ83" s="0"/>
      <c r="FYA83" s="0"/>
      <c r="FYB83" s="0"/>
      <c r="FYC83" s="0"/>
      <c r="FYD83" s="0"/>
      <c r="FYE83" s="0"/>
      <c r="FYF83" s="0"/>
      <c r="FYG83" s="0"/>
      <c r="FYH83" s="0"/>
      <c r="FYI83" s="0"/>
      <c r="FYJ83" s="0"/>
      <c r="FYK83" s="0"/>
      <c r="FYL83" s="0"/>
      <c r="FYM83" s="0"/>
      <c r="FYN83" s="0"/>
      <c r="FYO83" s="0"/>
      <c r="FYP83" s="0"/>
      <c r="FYQ83" s="0"/>
      <c r="FYR83" s="0"/>
      <c r="FYS83" s="0"/>
      <c r="FYT83" s="0"/>
      <c r="FYU83" s="0"/>
      <c r="FYV83" s="0"/>
      <c r="FYW83" s="0"/>
      <c r="FYX83" s="0"/>
      <c r="FYY83" s="0"/>
      <c r="FYZ83" s="0"/>
      <c r="FZA83" s="0"/>
      <c r="FZB83" s="0"/>
      <c r="FZC83" s="0"/>
      <c r="FZD83" s="0"/>
      <c r="FZE83" s="0"/>
      <c r="FZF83" s="0"/>
      <c r="FZG83" s="0"/>
      <c r="FZH83" s="0"/>
      <c r="FZI83" s="0"/>
      <c r="FZJ83" s="0"/>
      <c r="FZK83" s="0"/>
      <c r="FZL83" s="0"/>
      <c r="FZM83" s="0"/>
      <c r="FZN83" s="0"/>
      <c r="FZO83" s="0"/>
      <c r="FZP83" s="0"/>
      <c r="FZQ83" s="0"/>
      <c r="FZR83" s="0"/>
      <c r="FZS83" s="0"/>
      <c r="FZT83" s="0"/>
      <c r="FZU83" s="0"/>
      <c r="FZV83" s="0"/>
      <c r="FZW83" s="0"/>
      <c r="FZX83" s="0"/>
      <c r="FZY83" s="0"/>
      <c r="FZZ83" s="0"/>
      <c r="GAA83" s="0"/>
      <c r="GAB83" s="0"/>
      <c r="GAC83" s="0"/>
      <c r="GAD83" s="0"/>
      <c r="GAE83" s="0"/>
      <c r="GAF83" s="0"/>
      <c r="GAG83" s="0"/>
      <c r="GAH83" s="0"/>
      <c r="GAI83" s="0"/>
      <c r="GAJ83" s="0"/>
      <c r="GAK83" s="0"/>
      <c r="GAL83" s="0"/>
      <c r="GAM83" s="0"/>
      <c r="GAN83" s="0"/>
      <c r="GAO83" s="0"/>
      <c r="GAP83" s="0"/>
      <c r="GAQ83" s="0"/>
      <c r="GAR83" s="0"/>
      <c r="GAS83" s="0"/>
      <c r="GAT83" s="0"/>
      <c r="GAU83" s="0"/>
      <c r="GAV83" s="0"/>
      <c r="GAW83" s="0"/>
      <c r="GAX83" s="0"/>
      <c r="GAY83" s="0"/>
      <c r="GAZ83" s="0"/>
      <c r="GBA83" s="0"/>
      <c r="GBB83" s="0"/>
      <c r="GBC83" s="0"/>
      <c r="GBD83" s="0"/>
      <c r="GBE83" s="0"/>
      <c r="GBF83" s="0"/>
      <c r="GBG83" s="0"/>
      <c r="GBH83" s="0"/>
      <c r="GBI83" s="0"/>
      <c r="GBJ83" s="0"/>
      <c r="GBK83" s="0"/>
      <c r="GBL83" s="0"/>
      <c r="GBM83" s="0"/>
      <c r="GBN83" s="0"/>
      <c r="GBO83" s="0"/>
      <c r="GBP83" s="0"/>
      <c r="GBQ83" s="0"/>
      <c r="GBR83" s="0"/>
      <c r="GBS83" s="0"/>
      <c r="GBT83" s="0"/>
      <c r="GBU83" s="0"/>
      <c r="GBV83" s="0"/>
      <c r="GBW83" s="0"/>
      <c r="GBX83" s="0"/>
      <c r="GBY83" s="0"/>
      <c r="GBZ83" s="0"/>
      <c r="GCA83" s="0"/>
      <c r="GCB83" s="0"/>
      <c r="GCC83" s="0"/>
      <c r="GCD83" s="0"/>
      <c r="GCE83" s="0"/>
      <c r="GCF83" s="0"/>
      <c r="GCG83" s="0"/>
      <c r="GCH83" s="0"/>
      <c r="GCI83" s="0"/>
      <c r="GCJ83" s="0"/>
      <c r="GCK83" s="0"/>
      <c r="GCL83" s="0"/>
      <c r="GCM83" s="0"/>
      <c r="GCN83" s="0"/>
      <c r="GCO83" s="0"/>
      <c r="GCP83" s="0"/>
      <c r="GCQ83" s="0"/>
      <c r="GCR83" s="0"/>
      <c r="GCS83" s="0"/>
      <c r="GCT83" s="0"/>
      <c r="GCU83" s="0"/>
      <c r="GCV83" s="0"/>
      <c r="GCW83" s="0"/>
      <c r="GCX83" s="0"/>
      <c r="GCY83" s="0"/>
      <c r="GCZ83" s="0"/>
      <c r="GDA83" s="0"/>
      <c r="GDB83" s="0"/>
      <c r="GDC83" s="0"/>
      <c r="GDD83" s="0"/>
      <c r="GDE83" s="0"/>
      <c r="GDF83" s="0"/>
      <c r="GDG83" s="0"/>
      <c r="GDH83" s="0"/>
      <c r="GDI83" s="0"/>
      <c r="GDJ83" s="0"/>
      <c r="GDK83" s="0"/>
      <c r="GDL83" s="0"/>
      <c r="GDM83" s="0"/>
      <c r="GDN83" s="0"/>
      <c r="GDO83" s="0"/>
      <c r="GDP83" s="0"/>
      <c r="GDQ83" s="0"/>
      <c r="GDR83" s="0"/>
      <c r="GDS83" s="0"/>
      <c r="GDT83" s="0"/>
      <c r="GDU83" s="0"/>
      <c r="GDV83" s="0"/>
      <c r="GDW83" s="0"/>
      <c r="GDX83" s="0"/>
      <c r="GDY83" s="0"/>
      <c r="GDZ83" s="0"/>
      <c r="GEA83" s="0"/>
      <c r="GEB83" s="0"/>
      <c r="GEC83" s="0"/>
      <c r="GED83" s="0"/>
      <c r="GEE83" s="0"/>
      <c r="GEF83" s="0"/>
      <c r="GEG83" s="0"/>
      <c r="GEH83" s="0"/>
      <c r="GEI83" s="0"/>
      <c r="GEJ83" s="0"/>
      <c r="GEK83" s="0"/>
      <c r="GEL83" s="0"/>
      <c r="GEM83" s="0"/>
      <c r="GEN83" s="0"/>
      <c r="GEO83" s="0"/>
      <c r="GEP83" s="0"/>
      <c r="GEQ83" s="0"/>
      <c r="GER83" s="0"/>
      <c r="GES83" s="0"/>
      <c r="GET83" s="0"/>
      <c r="GEU83" s="0"/>
      <c r="GEV83" s="0"/>
      <c r="GEW83" s="0"/>
      <c r="GEX83" s="0"/>
      <c r="GEY83" s="0"/>
      <c r="GEZ83" s="0"/>
      <c r="GFA83" s="0"/>
      <c r="GFB83" s="0"/>
      <c r="GFC83" s="0"/>
      <c r="GFD83" s="0"/>
      <c r="GFE83" s="0"/>
      <c r="GFF83" s="0"/>
      <c r="GFG83" s="0"/>
      <c r="GFH83" s="0"/>
      <c r="GFI83" s="0"/>
      <c r="GFJ83" s="0"/>
      <c r="GFK83" s="0"/>
      <c r="GFL83" s="0"/>
      <c r="GFM83" s="0"/>
      <c r="GFN83" s="0"/>
      <c r="GFO83" s="0"/>
      <c r="GFP83" s="0"/>
      <c r="GFQ83" s="0"/>
      <c r="GFR83" s="0"/>
      <c r="GFS83" s="0"/>
      <c r="GFT83" s="0"/>
      <c r="GFU83" s="0"/>
      <c r="GFV83" s="0"/>
      <c r="GFW83" s="0"/>
      <c r="GFX83" s="0"/>
      <c r="GFY83" s="0"/>
      <c r="GFZ83" s="0"/>
      <c r="GGA83" s="0"/>
      <c r="GGB83" s="0"/>
      <c r="GGC83" s="0"/>
      <c r="GGD83" s="0"/>
      <c r="GGE83" s="0"/>
      <c r="GGF83" s="0"/>
      <c r="GGG83" s="0"/>
      <c r="GGH83" s="0"/>
      <c r="GGI83" s="0"/>
      <c r="GGJ83" s="0"/>
      <c r="GGK83" s="0"/>
      <c r="GGL83" s="0"/>
      <c r="GGM83" s="0"/>
      <c r="GGN83" s="0"/>
      <c r="GGO83" s="0"/>
      <c r="GGP83" s="0"/>
      <c r="GGQ83" s="0"/>
      <c r="GGR83" s="0"/>
      <c r="GGS83" s="0"/>
      <c r="GGT83" s="0"/>
      <c r="GGU83" s="0"/>
      <c r="GGV83" s="0"/>
      <c r="GGW83" s="0"/>
      <c r="GGX83" s="0"/>
      <c r="GGY83" s="0"/>
      <c r="GGZ83" s="0"/>
      <c r="GHA83" s="0"/>
      <c r="GHB83" s="0"/>
      <c r="GHC83" s="0"/>
      <c r="GHD83" s="0"/>
      <c r="GHE83" s="0"/>
      <c r="GHF83" s="0"/>
      <c r="GHG83" s="0"/>
      <c r="GHH83" s="0"/>
      <c r="GHI83" s="0"/>
      <c r="GHJ83" s="0"/>
      <c r="GHK83" s="0"/>
      <c r="GHL83" s="0"/>
      <c r="GHM83" s="0"/>
      <c r="GHN83" s="0"/>
      <c r="GHO83" s="0"/>
      <c r="GHP83" s="0"/>
      <c r="GHQ83" s="0"/>
      <c r="GHR83" s="0"/>
      <c r="GHS83" s="0"/>
      <c r="GHT83" s="0"/>
      <c r="GHU83" s="0"/>
      <c r="GHV83" s="0"/>
      <c r="GHW83" s="0"/>
      <c r="GHX83" s="0"/>
      <c r="GHY83" s="0"/>
      <c r="GHZ83" s="0"/>
      <c r="GIA83" s="0"/>
      <c r="GIB83" s="0"/>
      <c r="GIC83" s="0"/>
      <c r="GID83" s="0"/>
      <c r="GIE83" s="0"/>
      <c r="GIF83" s="0"/>
      <c r="GIG83" s="0"/>
      <c r="GIH83" s="0"/>
      <c r="GII83" s="0"/>
      <c r="GIJ83" s="0"/>
      <c r="GIK83" s="0"/>
      <c r="GIL83" s="0"/>
      <c r="GIM83" s="0"/>
      <c r="GIN83" s="0"/>
      <c r="GIO83" s="0"/>
      <c r="GIP83" s="0"/>
      <c r="GIQ83" s="0"/>
      <c r="GIR83" s="0"/>
      <c r="GIS83" s="0"/>
      <c r="GIT83" s="0"/>
      <c r="GIU83" s="0"/>
      <c r="GIV83" s="0"/>
      <c r="GIW83" s="0"/>
      <c r="GIX83" s="0"/>
      <c r="GIY83" s="0"/>
      <c r="GIZ83" s="0"/>
      <c r="GJA83" s="0"/>
      <c r="GJB83" s="0"/>
      <c r="GJC83" s="0"/>
      <c r="GJD83" s="0"/>
      <c r="GJE83" s="0"/>
      <c r="GJF83" s="0"/>
      <c r="GJG83" s="0"/>
      <c r="GJH83" s="0"/>
      <c r="GJI83" s="0"/>
      <c r="GJJ83" s="0"/>
      <c r="GJK83" s="0"/>
      <c r="GJL83" s="0"/>
      <c r="GJM83" s="0"/>
      <c r="GJN83" s="0"/>
      <c r="GJO83" s="0"/>
      <c r="GJP83" s="0"/>
      <c r="GJQ83" s="0"/>
      <c r="GJR83" s="0"/>
      <c r="GJS83" s="0"/>
      <c r="GJT83" s="0"/>
      <c r="GJU83" s="0"/>
      <c r="GJV83" s="0"/>
      <c r="GJW83" s="0"/>
      <c r="GJX83" s="0"/>
      <c r="GJY83" s="0"/>
      <c r="GJZ83" s="0"/>
      <c r="GKA83" s="0"/>
      <c r="GKB83" s="0"/>
      <c r="GKC83" s="0"/>
      <c r="GKD83" s="0"/>
      <c r="GKE83" s="0"/>
      <c r="GKF83" s="0"/>
      <c r="GKG83" s="0"/>
      <c r="GKH83" s="0"/>
      <c r="GKI83" s="0"/>
      <c r="GKJ83" s="0"/>
      <c r="GKK83" s="0"/>
      <c r="GKL83" s="0"/>
      <c r="GKM83" s="0"/>
      <c r="GKN83" s="0"/>
      <c r="GKO83" s="0"/>
      <c r="GKP83" s="0"/>
      <c r="GKQ83" s="0"/>
      <c r="GKR83" s="0"/>
      <c r="GKS83" s="0"/>
      <c r="GKT83" s="0"/>
      <c r="GKU83" s="0"/>
      <c r="GKV83" s="0"/>
      <c r="GKW83" s="0"/>
      <c r="GKX83" s="0"/>
      <c r="GKY83" s="0"/>
      <c r="GKZ83" s="0"/>
      <c r="GLA83" s="0"/>
      <c r="GLB83" s="0"/>
      <c r="GLC83" s="0"/>
      <c r="GLD83" s="0"/>
      <c r="GLE83" s="0"/>
      <c r="GLF83" s="0"/>
      <c r="GLG83" s="0"/>
      <c r="GLH83" s="0"/>
      <c r="GLI83" s="0"/>
      <c r="GLJ83" s="0"/>
      <c r="GLK83" s="0"/>
      <c r="GLL83" s="0"/>
      <c r="GLM83" s="0"/>
      <c r="GLN83" s="0"/>
      <c r="GLO83" s="0"/>
      <c r="GLP83" s="0"/>
      <c r="GLQ83" s="0"/>
      <c r="GLR83" s="0"/>
      <c r="GLS83" s="0"/>
      <c r="GLT83" s="0"/>
      <c r="GLU83" s="0"/>
      <c r="GLV83" s="0"/>
      <c r="GLW83" s="0"/>
      <c r="GLX83" s="0"/>
      <c r="GLY83" s="0"/>
      <c r="GLZ83" s="0"/>
      <c r="GMA83" s="0"/>
      <c r="GMB83" s="0"/>
      <c r="GMC83" s="0"/>
      <c r="GMD83" s="0"/>
      <c r="GME83" s="0"/>
      <c r="GMF83" s="0"/>
      <c r="GMG83" s="0"/>
      <c r="GMH83" s="0"/>
      <c r="GMI83" s="0"/>
      <c r="GMJ83" s="0"/>
      <c r="GMK83" s="0"/>
      <c r="GML83" s="0"/>
      <c r="GMM83" s="0"/>
      <c r="GMN83" s="0"/>
      <c r="GMO83" s="0"/>
      <c r="GMP83" s="0"/>
      <c r="GMQ83" s="0"/>
      <c r="GMR83" s="0"/>
      <c r="GMS83" s="0"/>
      <c r="GMT83" s="0"/>
      <c r="GMU83" s="0"/>
      <c r="GMV83" s="0"/>
      <c r="GMW83" s="0"/>
      <c r="GMX83" s="0"/>
      <c r="GMY83" s="0"/>
      <c r="GMZ83" s="0"/>
      <c r="GNA83" s="0"/>
      <c r="GNB83" s="0"/>
      <c r="GNC83" s="0"/>
      <c r="GND83" s="0"/>
      <c r="GNE83" s="0"/>
      <c r="GNF83" s="0"/>
      <c r="GNG83" s="0"/>
      <c r="GNH83" s="0"/>
      <c r="GNI83" s="0"/>
      <c r="GNJ83" s="0"/>
      <c r="GNK83" s="0"/>
      <c r="GNL83" s="0"/>
      <c r="GNM83" s="0"/>
      <c r="GNN83" s="0"/>
      <c r="GNO83" s="0"/>
      <c r="GNP83" s="0"/>
      <c r="GNQ83" s="0"/>
      <c r="GNR83" s="0"/>
      <c r="GNS83" s="0"/>
      <c r="GNT83" s="0"/>
      <c r="GNU83" s="0"/>
      <c r="GNV83" s="0"/>
      <c r="GNW83" s="0"/>
      <c r="GNX83" s="0"/>
      <c r="GNY83" s="0"/>
      <c r="GNZ83" s="0"/>
      <c r="GOA83" s="0"/>
      <c r="GOB83" s="0"/>
      <c r="GOC83" s="0"/>
      <c r="GOD83" s="0"/>
      <c r="GOE83" s="0"/>
      <c r="GOF83" s="0"/>
      <c r="GOG83" s="0"/>
      <c r="GOH83" s="0"/>
      <c r="GOI83" s="0"/>
      <c r="GOJ83" s="0"/>
      <c r="GOK83" s="0"/>
      <c r="GOL83" s="0"/>
      <c r="GOM83" s="0"/>
      <c r="GON83" s="0"/>
      <c r="GOO83" s="0"/>
      <c r="GOP83" s="0"/>
      <c r="GOQ83" s="0"/>
      <c r="GOR83" s="0"/>
      <c r="GOS83" s="0"/>
      <c r="GOT83" s="0"/>
      <c r="GOU83" s="0"/>
      <c r="GOV83" s="0"/>
      <c r="GOW83" s="0"/>
      <c r="GOX83" s="0"/>
      <c r="GOY83" s="0"/>
      <c r="GOZ83" s="0"/>
      <c r="GPA83" s="0"/>
      <c r="GPB83" s="0"/>
      <c r="GPC83" s="0"/>
      <c r="GPD83" s="0"/>
      <c r="GPE83" s="0"/>
      <c r="GPF83" s="0"/>
      <c r="GPG83" s="0"/>
      <c r="GPH83" s="0"/>
      <c r="GPI83" s="0"/>
      <c r="GPJ83" s="0"/>
      <c r="GPK83" s="0"/>
      <c r="GPL83" s="0"/>
      <c r="GPM83" s="0"/>
      <c r="GPN83" s="0"/>
      <c r="GPO83" s="0"/>
      <c r="GPP83" s="0"/>
      <c r="GPQ83" s="0"/>
      <c r="GPR83" s="0"/>
      <c r="GPS83" s="0"/>
      <c r="GPT83" s="0"/>
      <c r="GPU83" s="0"/>
      <c r="GPV83" s="0"/>
      <c r="GPW83" s="0"/>
      <c r="GPX83" s="0"/>
      <c r="GPY83" s="0"/>
      <c r="GPZ83" s="0"/>
      <c r="GQA83" s="0"/>
      <c r="GQB83" s="0"/>
      <c r="GQC83" s="0"/>
      <c r="GQD83" s="0"/>
      <c r="GQE83" s="0"/>
      <c r="GQF83" s="0"/>
      <c r="GQG83" s="0"/>
      <c r="GQH83" s="0"/>
      <c r="GQI83" s="0"/>
      <c r="GQJ83" s="0"/>
      <c r="GQK83" s="0"/>
      <c r="GQL83" s="0"/>
      <c r="GQM83" s="0"/>
      <c r="GQN83" s="0"/>
      <c r="GQO83" s="0"/>
      <c r="GQP83" s="0"/>
      <c r="GQQ83" s="0"/>
      <c r="GQR83" s="0"/>
      <c r="GQS83" s="0"/>
      <c r="GQT83" s="0"/>
      <c r="GQU83" s="0"/>
      <c r="GQV83" s="0"/>
      <c r="GQW83" s="0"/>
      <c r="GQX83" s="0"/>
      <c r="GQY83" s="0"/>
      <c r="GQZ83" s="0"/>
      <c r="GRA83" s="0"/>
      <c r="GRB83" s="0"/>
      <c r="GRC83" s="0"/>
      <c r="GRD83" s="0"/>
      <c r="GRE83" s="0"/>
      <c r="GRF83" s="0"/>
      <c r="GRG83" s="0"/>
      <c r="GRH83" s="0"/>
      <c r="GRI83" s="0"/>
      <c r="GRJ83" s="0"/>
      <c r="GRK83" s="0"/>
      <c r="GRL83" s="0"/>
      <c r="GRM83" s="0"/>
      <c r="GRN83" s="0"/>
      <c r="GRO83" s="0"/>
      <c r="GRP83" s="0"/>
      <c r="GRQ83" s="0"/>
      <c r="GRR83" s="0"/>
      <c r="GRS83" s="0"/>
      <c r="GRT83" s="0"/>
      <c r="GRU83" s="0"/>
      <c r="GRV83" s="0"/>
      <c r="GRW83" s="0"/>
      <c r="GRX83" s="0"/>
      <c r="GRY83" s="0"/>
      <c r="GRZ83" s="0"/>
      <c r="GSA83" s="0"/>
      <c r="GSB83" s="0"/>
      <c r="GSC83" s="0"/>
      <c r="GSD83" s="0"/>
      <c r="GSE83" s="0"/>
      <c r="GSF83" s="0"/>
      <c r="GSG83" s="0"/>
      <c r="GSH83" s="0"/>
      <c r="GSI83" s="0"/>
      <c r="GSJ83" s="0"/>
      <c r="GSK83" s="0"/>
      <c r="GSL83" s="0"/>
      <c r="GSM83" s="0"/>
      <c r="GSN83" s="0"/>
      <c r="GSO83" s="0"/>
      <c r="GSP83" s="0"/>
      <c r="GSQ83" s="0"/>
      <c r="GSR83" s="0"/>
      <c r="GSS83" s="0"/>
      <c r="GST83" s="0"/>
      <c r="GSU83" s="0"/>
      <c r="GSV83" s="0"/>
      <c r="GSW83" s="0"/>
      <c r="GSX83" s="0"/>
      <c r="GSY83" s="0"/>
      <c r="GSZ83" s="0"/>
      <c r="GTA83" s="0"/>
      <c r="GTB83" s="0"/>
      <c r="GTC83" s="0"/>
      <c r="GTD83" s="0"/>
      <c r="GTE83" s="0"/>
      <c r="GTF83" s="0"/>
      <c r="GTG83" s="0"/>
      <c r="GTH83" s="0"/>
      <c r="GTI83" s="0"/>
      <c r="GTJ83" s="0"/>
      <c r="GTK83" s="0"/>
      <c r="GTL83" s="0"/>
      <c r="GTM83" s="0"/>
      <c r="GTN83" s="0"/>
      <c r="GTO83" s="0"/>
      <c r="GTP83" s="0"/>
      <c r="GTQ83" s="0"/>
      <c r="GTR83" s="0"/>
      <c r="GTS83" s="0"/>
      <c r="GTT83" s="0"/>
      <c r="GTU83" s="0"/>
      <c r="GTV83" s="0"/>
      <c r="GTW83" s="0"/>
      <c r="GTX83" s="0"/>
      <c r="GTY83" s="0"/>
      <c r="GTZ83" s="0"/>
      <c r="GUA83" s="0"/>
      <c r="GUB83" s="0"/>
      <c r="GUC83" s="0"/>
      <c r="GUD83" s="0"/>
      <c r="GUE83" s="0"/>
      <c r="GUF83" s="0"/>
      <c r="GUG83" s="0"/>
      <c r="GUH83" s="0"/>
      <c r="GUI83" s="0"/>
      <c r="GUJ83" s="0"/>
      <c r="GUK83" s="0"/>
      <c r="GUL83" s="0"/>
      <c r="GUM83" s="0"/>
      <c r="GUN83" s="0"/>
      <c r="GUO83" s="0"/>
      <c r="GUP83" s="0"/>
      <c r="GUQ83" s="0"/>
      <c r="GUR83" s="0"/>
      <c r="GUS83" s="0"/>
      <c r="GUT83" s="0"/>
      <c r="GUU83" s="0"/>
      <c r="GUV83" s="0"/>
      <c r="GUW83" s="0"/>
      <c r="GUX83" s="0"/>
      <c r="GUY83" s="0"/>
      <c r="GUZ83" s="0"/>
      <c r="GVA83" s="0"/>
      <c r="GVB83" s="0"/>
      <c r="GVC83" s="0"/>
      <c r="GVD83" s="0"/>
      <c r="GVE83" s="0"/>
      <c r="GVF83" s="0"/>
      <c r="GVG83" s="0"/>
      <c r="GVH83" s="0"/>
      <c r="GVI83" s="0"/>
      <c r="GVJ83" s="0"/>
      <c r="GVK83" s="0"/>
      <c r="GVL83" s="0"/>
      <c r="GVM83" s="0"/>
      <c r="GVN83" s="0"/>
      <c r="GVO83" s="0"/>
      <c r="GVP83" s="0"/>
      <c r="GVQ83" s="0"/>
      <c r="GVR83" s="0"/>
      <c r="GVS83" s="0"/>
      <c r="GVT83" s="0"/>
      <c r="GVU83" s="0"/>
      <c r="GVV83" s="0"/>
      <c r="GVW83" s="0"/>
      <c r="GVX83" s="0"/>
      <c r="GVY83" s="0"/>
      <c r="GVZ83" s="0"/>
      <c r="GWA83" s="0"/>
      <c r="GWB83" s="0"/>
      <c r="GWC83" s="0"/>
      <c r="GWD83" s="0"/>
      <c r="GWE83" s="0"/>
      <c r="GWF83" s="0"/>
      <c r="GWG83" s="0"/>
      <c r="GWH83" s="0"/>
      <c r="GWI83" s="0"/>
      <c r="GWJ83" s="0"/>
      <c r="GWK83" s="0"/>
      <c r="GWL83" s="0"/>
      <c r="GWM83" s="0"/>
      <c r="GWN83" s="0"/>
      <c r="GWO83" s="0"/>
      <c r="GWP83" s="0"/>
      <c r="GWQ83" s="0"/>
      <c r="GWR83" s="0"/>
      <c r="GWS83" s="0"/>
      <c r="GWT83" s="0"/>
      <c r="GWU83" s="0"/>
      <c r="GWV83" s="0"/>
      <c r="GWW83" s="0"/>
      <c r="GWX83" s="0"/>
      <c r="GWY83" s="0"/>
      <c r="GWZ83" s="0"/>
      <c r="GXA83" s="0"/>
      <c r="GXB83" s="0"/>
      <c r="GXC83" s="0"/>
      <c r="GXD83" s="0"/>
      <c r="GXE83" s="0"/>
      <c r="GXF83" s="0"/>
      <c r="GXG83" s="0"/>
      <c r="GXH83" s="0"/>
      <c r="GXI83" s="0"/>
      <c r="GXJ83" s="0"/>
      <c r="GXK83" s="0"/>
      <c r="GXL83" s="0"/>
      <c r="GXM83" s="0"/>
      <c r="GXN83" s="0"/>
      <c r="GXO83" s="0"/>
      <c r="GXP83" s="0"/>
      <c r="GXQ83" s="0"/>
      <c r="GXR83" s="0"/>
      <c r="GXS83" s="0"/>
      <c r="GXT83" s="0"/>
      <c r="GXU83" s="0"/>
      <c r="GXV83" s="0"/>
      <c r="GXW83" s="0"/>
      <c r="GXX83" s="0"/>
      <c r="GXY83" s="0"/>
      <c r="GXZ83" s="0"/>
      <c r="GYA83" s="0"/>
      <c r="GYB83" s="0"/>
      <c r="GYC83" s="0"/>
      <c r="GYD83" s="0"/>
      <c r="GYE83" s="0"/>
      <c r="GYF83" s="0"/>
      <c r="GYG83" s="0"/>
      <c r="GYH83" s="0"/>
      <c r="GYI83" s="0"/>
      <c r="GYJ83" s="0"/>
      <c r="GYK83" s="0"/>
      <c r="GYL83" s="0"/>
      <c r="GYM83" s="0"/>
      <c r="GYN83" s="0"/>
      <c r="GYO83" s="0"/>
      <c r="GYP83" s="0"/>
      <c r="GYQ83" s="0"/>
      <c r="GYR83" s="0"/>
      <c r="GYS83" s="0"/>
      <c r="GYT83" s="0"/>
      <c r="GYU83" s="0"/>
      <c r="GYV83" s="0"/>
      <c r="GYW83" s="0"/>
      <c r="GYX83" s="0"/>
      <c r="GYY83" s="0"/>
      <c r="GYZ83" s="0"/>
      <c r="GZA83" s="0"/>
      <c r="GZB83" s="0"/>
      <c r="GZC83" s="0"/>
      <c r="GZD83" s="0"/>
      <c r="GZE83" s="0"/>
      <c r="GZF83" s="0"/>
      <c r="GZG83" s="0"/>
      <c r="GZH83" s="0"/>
      <c r="GZI83" s="0"/>
      <c r="GZJ83" s="0"/>
      <c r="GZK83" s="0"/>
      <c r="GZL83" s="0"/>
      <c r="GZM83" s="0"/>
      <c r="GZN83" s="0"/>
      <c r="GZO83" s="0"/>
      <c r="GZP83" s="0"/>
      <c r="GZQ83" s="0"/>
      <c r="GZR83" s="0"/>
      <c r="GZS83" s="0"/>
      <c r="GZT83" s="0"/>
      <c r="GZU83" s="0"/>
      <c r="GZV83" s="0"/>
      <c r="GZW83" s="0"/>
      <c r="GZX83" s="0"/>
      <c r="GZY83" s="0"/>
      <c r="GZZ83" s="0"/>
      <c r="HAA83" s="0"/>
      <c r="HAB83" s="0"/>
      <c r="HAC83" s="0"/>
      <c r="HAD83" s="0"/>
      <c r="HAE83" s="0"/>
      <c r="HAF83" s="0"/>
      <c r="HAG83" s="0"/>
      <c r="HAH83" s="0"/>
      <c r="HAI83" s="0"/>
      <c r="HAJ83" s="0"/>
      <c r="HAK83" s="0"/>
      <c r="HAL83" s="0"/>
      <c r="HAM83" s="0"/>
      <c r="HAN83" s="0"/>
      <c r="HAO83" s="0"/>
      <c r="HAP83" s="0"/>
      <c r="HAQ83" s="0"/>
      <c r="HAR83" s="0"/>
      <c r="HAS83" s="0"/>
      <c r="HAT83" s="0"/>
      <c r="HAU83" s="0"/>
      <c r="HAV83" s="0"/>
      <c r="HAW83" s="0"/>
      <c r="HAX83" s="0"/>
      <c r="HAY83" s="0"/>
      <c r="HAZ83" s="0"/>
      <c r="HBA83" s="0"/>
      <c r="HBB83" s="0"/>
      <c r="HBC83" s="0"/>
      <c r="HBD83" s="0"/>
      <c r="HBE83" s="0"/>
      <c r="HBF83" s="0"/>
      <c r="HBG83" s="0"/>
      <c r="HBH83" s="0"/>
      <c r="HBI83" s="0"/>
      <c r="HBJ83" s="0"/>
      <c r="HBK83" s="0"/>
      <c r="HBL83" s="0"/>
      <c r="HBM83" s="0"/>
      <c r="HBN83" s="0"/>
      <c r="HBO83" s="0"/>
      <c r="HBP83" s="0"/>
      <c r="HBQ83" s="0"/>
      <c r="HBR83" s="0"/>
      <c r="HBS83" s="0"/>
      <c r="HBT83" s="0"/>
      <c r="HBU83" s="0"/>
      <c r="HBV83" s="0"/>
      <c r="HBW83" s="0"/>
      <c r="HBX83" s="0"/>
      <c r="HBY83" s="0"/>
      <c r="HBZ83" s="0"/>
      <c r="HCA83" s="0"/>
      <c r="HCB83" s="0"/>
      <c r="HCC83" s="0"/>
      <c r="HCD83" s="0"/>
      <c r="HCE83" s="0"/>
      <c r="HCF83" s="0"/>
      <c r="HCG83" s="0"/>
      <c r="HCH83" s="0"/>
      <c r="HCI83" s="0"/>
      <c r="HCJ83" s="0"/>
      <c r="HCK83" s="0"/>
      <c r="HCL83" s="0"/>
      <c r="HCM83" s="0"/>
      <c r="HCN83" s="0"/>
      <c r="HCO83" s="0"/>
      <c r="HCP83" s="0"/>
      <c r="HCQ83" s="0"/>
      <c r="HCR83" s="0"/>
      <c r="HCS83" s="0"/>
      <c r="HCT83" s="0"/>
      <c r="HCU83" s="0"/>
      <c r="HCV83" s="0"/>
      <c r="HCW83" s="0"/>
      <c r="HCX83" s="0"/>
      <c r="HCY83" s="0"/>
      <c r="HCZ83" s="0"/>
      <c r="HDA83" s="0"/>
      <c r="HDB83" s="0"/>
      <c r="HDC83" s="0"/>
      <c r="HDD83" s="0"/>
      <c r="HDE83" s="0"/>
      <c r="HDF83" s="0"/>
      <c r="HDG83" s="0"/>
      <c r="HDH83" s="0"/>
      <c r="HDI83" s="0"/>
      <c r="HDJ83" s="0"/>
      <c r="HDK83" s="0"/>
      <c r="HDL83" s="0"/>
      <c r="HDM83" s="0"/>
      <c r="HDN83" s="0"/>
      <c r="HDO83" s="0"/>
      <c r="HDP83" s="0"/>
      <c r="HDQ83" s="0"/>
      <c r="HDR83" s="0"/>
      <c r="HDS83" s="0"/>
      <c r="HDT83" s="0"/>
      <c r="HDU83" s="0"/>
      <c r="HDV83" s="0"/>
      <c r="HDW83" s="0"/>
      <c r="HDX83" s="0"/>
      <c r="HDY83" s="0"/>
      <c r="HDZ83" s="0"/>
      <c r="HEA83" s="0"/>
      <c r="HEB83" s="0"/>
      <c r="HEC83" s="0"/>
      <c r="HED83" s="0"/>
      <c r="HEE83" s="0"/>
      <c r="HEF83" s="0"/>
      <c r="HEG83" s="0"/>
      <c r="HEH83" s="0"/>
      <c r="HEI83" s="0"/>
      <c r="HEJ83" s="0"/>
      <c r="HEK83" s="0"/>
      <c r="HEL83" s="0"/>
      <c r="HEM83" s="0"/>
      <c r="HEN83" s="0"/>
      <c r="HEO83" s="0"/>
      <c r="HEP83" s="0"/>
      <c r="HEQ83" s="0"/>
      <c r="HER83" s="0"/>
      <c r="HES83" s="0"/>
      <c r="HET83" s="0"/>
      <c r="HEU83" s="0"/>
      <c r="HEV83" s="0"/>
      <c r="HEW83" s="0"/>
      <c r="HEX83" s="0"/>
      <c r="HEY83" s="0"/>
      <c r="HEZ83" s="0"/>
      <c r="HFA83" s="0"/>
      <c r="HFB83" s="0"/>
      <c r="HFC83" s="0"/>
      <c r="HFD83" s="0"/>
      <c r="HFE83" s="0"/>
      <c r="HFF83" s="0"/>
      <c r="HFG83" s="0"/>
      <c r="HFH83" s="0"/>
      <c r="HFI83" s="0"/>
      <c r="HFJ83" s="0"/>
      <c r="HFK83" s="0"/>
      <c r="HFL83" s="0"/>
      <c r="HFM83" s="0"/>
      <c r="HFN83" s="0"/>
      <c r="HFO83" s="0"/>
      <c r="HFP83" s="0"/>
      <c r="HFQ83" s="0"/>
      <c r="HFR83" s="0"/>
      <c r="HFS83" s="0"/>
      <c r="HFT83" s="0"/>
      <c r="HFU83" s="0"/>
      <c r="HFV83" s="0"/>
      <c r="HFW83" s="0"/>
      <c r="HFX83" s="0"/>
      <c r="HFY83" s="0"/>
      <c r="HFZ83" s="0"/>
      <c r="HGA83" s="0"/>
      <c r="HGB83" s="0"/>
      <c r="HGC83" s="0"/>
      <c r="HGD83" s="0"/>
      <c r="HGE83" s="0"/>
      <c r="HGF83" s="0"/>
      <c r="HGG83" s="0"/>
      <c r="HGH83" s="0"/>
      <c r="HGI83" s="0"/>
      <c r="HGJ83" s="0"/>
      <c r="HGK83" s="0"/>
      <c r="HGL83" s="0"/>
      <c r="HGM83" s="0"/>
      <c r="HGN83" s="0"/>
      <c r="HGO83" s="0"/>
      <c r="HGP83" s="0"/>
      <c r="HGQ83" s="0"/>
      <c r="HGR83" s="0"/>
      <c r="HGS83" s="0"/>
      <c r="HGT83" s="0"/>
      <c r="HGU83" s="0"/>
      <c r="HGV83" s="0"/>
      <c r="HGW83" s="0"/>
      <c r="HGX83" s="0"/>
      <c r="HGY83" s="0"/>
      <c r="HGZ83" s="0"/>
      <c r="HHA83" s="0"/>
      <c r="HHB83" s="0"/>
      <c r="HHC83" s="0"/>
      <c r="HHD83" s="0"/>
      <c r="HHE83" s="0"/>
      <c r="HHF83" s="0"/>
      <c r="HHG83" s="0"/>
      <c r="HHH83" s="0"/>
      <c r="HHI83" s="0"/>
      <c r="HHJ83" s="0"/>
      <c r="HHK83" s="0"/>
      <c r="HHL83" s="0"/>
      <c r="HHM83" s="0"/>
      <c r="HHN83" s="0"/>
      <c r="HHO83" s="0"/>
      <c r="HHP83" s="0"/>
      <c r="HHQ83" s="0"/>
      <c r="HHR83" s="0"/>
      <c r="HHS83" s="0"/>
      <c r="HHT83" s="0"/>
      <c r="HHU83" s="0"/>
      <c r="HHV83" s="0"/>
      <c r="HHW83" s="0"/>
      <c r="HHX83" s="0"/>
      <c r="HHY83" s="0"/>
      <c r="HHZ83" s="0"/>
      <c r="HIA83" s="0"/>
      <c r="HIB83" s="0"/>
      <c r="HIC83" s="0"/>
      <c r="HID83" s="0"/>
      <c r="HIE83" s="0"/>
      <c r="HIF83" s="0"/>
      <c r="HIG83" s="0"/>
      <c r="HIH83" s="0"/>
      <c r="HII83" s="0"/>
      <c r="HIJ83" s="0"/>
      <c r="HIK83" s="0"/>
      <c r="HIL83" s="0"/>
      <c r="HIM83" s="0"/>
      <c r="HIN83" s="0"/>
      <c r="HIO83" s="0"/>
      <c r="HIP83" s="0"/>
      <c r="HIQ83" s="0"/>
      <c r="HIR83" s="0"/>
      <c r="HIS83" s="0"/>
      <c r="HIT83" s="0"/>
      <c r="HIU83" s="0"/>
      <c r="HIV83" s="0"/>
      <c r="HIW83" s="0"/>
      <c r="HIX83" s="0"/>
      <c r="HIY83" s="0"/>
      <c r="HIZ83" s="0"/>
      <c r="HJA83" s="0"/>
      <c r="HJB83" s="0"/>
      <c r="HJC83" s="0"/>
      <c r="HJD83" s="0"/>
      <c r="HJE83" s="0"/>
      <c r="HJF83" s="0"/>
      <c r="HJG83" s="0"/>
      <c r="HJH83" s="0"/>
      <c r="HJI83" s="0"/>
      <c r="HJJ83" s="0"/>
      <c r="HJK83" s="0"/>
      <c r="HJL83" s="0"/>
      <c r="HJM83" s="0"/>
      <c r="HJN83" s="0"/>
      <c r="HJO83" s="0"/>
      <c r="HJP83" s="0"/>
      <c r="HJQ83" s="0"/>
      <c r="HJR83" s="0"/>
      <c r="HJS83" s="0"/>
      <c r="HJT83" s="0"/>
      <c r="HJU83" s="0"/>
      <c r="HJV83" s="0"/>
      <c r="HJW83" s="0"/>
      <c r="HJX83" s="0"/>
      <c r="HJY83" s="0"/>
      <c r="HJZ83" s="0"/>
      <c r="HKA83" s="0"/>
      <c r="HKB83" s="0"/>
      <c r="HKC83" s="0"/>
      <c r="HKD83" s="0"/>
      <c r="HKE83" s="0"/>
      <c r="HKF83" s="0"/>
      <c r="HKG83" s="0"/>
      <c r="HKH83" s="0"/>
      <c r="HKI83" s="0"/>
      <c r="HKJ83" s="0"/>
      <c r="HKK83" s="0"/>
      <c r="HKL83" s="0"/>
      <c r="HKM83" s="0"/>
      <c r="HKN83" s="0"/>
      <c r="HKO83" s="0"/>
      <c r="HKP83" s="0"/>
      <c r="HKQ83" s="0"/>
      <c r="HKR83" s="0"/>
      <c r="HKS83" s="0"/>
      <c r="HKT83" s="0"/>
      <c r="HKU83" s="0"/>
      <c r="HKV83" s="0"/>
      <c r="HKW83" s="0"/>
      <c r="HKX83" s="0"/>
      <c r="HKY83" s="0"/>
      <c r="HKZ83" s="0"/>
      <c r="HLA83" s="0"/>
      <c r="HLB83" s="0"/>
      <c r="HLC83" s="0"/>
      <c r="HLD83" s="0"/>
      <c r="HLE83" s="0"/>
      <c r="HLF83" s="0"/>
      <c r="HLG83" s="0"/>
      <c r="HLH83" s="0"/>
      <c r="HLI83" s="0"/>
      <c r="HLJ83" s="0"/>
      <c r="HLK83" s="0"/>
      <c r="HLL83" s="0"/>
      <c r="HLM83" s="0"/>
      <c r="HLN83" s="0"/>
      <c r="HLO83" s="0"/>
      <c r="HLP83" s="0"/>
      <c r="HLQ83" s="0"/>
      <c r="HLR83" s="0"/>
      <c r="HLS83" s="0"/>
      <c r="HLT83" s="0"/>
      <c r="HLU83" s="0"/>
      <c r="HLV83" s="0"/>
      <c r="HLW83" s="0"/>
      <c r="HLX83" s="0"/>
      <c r="HLY83" s="0"/>
      <c r="HLZ83" s="0"/>
      <c r="HMA83" s="0"/>
      <c r="HMB83" s="0"/>
      <c r="HMC83" s="0"/>
      <c r="HMD83" s="0"/>
      <c r="HME83" s="0"/>
      <c r="HMF83" s="0"/>
      <c r="HMG83" s="0"/>
      <c r="HMH83" s="0"/>
      <c r="HMI83" s="0"/>
      <c r="HMJ83" s="0"/>
      <c r="HMK83" s="0"/>
      <c r="HML83" s="0"/>
      <c r="HMM83" s="0"/>
      <c r="HMN83" s="0"/>
      <c r="HMO83" s="0"/>
      <c r="HMP83" s="0"/>
      <c r="HMQ83" s="0"/>
      <c r="HMR83" s="0"/>
      <c r="HMS83" s="0"/>
      <c r="HMT83" s="0"/>
      <c r="HMU83" s="0"/>
      <c r="HMV83" s="0"/>
      <c r="HMW83" s="0"/>
      <c r="HMX83" s="0"/>
      <c r="HMY83" s="0"/>
      <c r="HMZ83" s="0"/>
      <c r="HNA83" s="0"/>
      <c r="HNB83" s="0"/>
      <c r="HNC83" s="0"/>
      <c r="HND83" s="0"/>
      <c r="HNE83" s="0"/>
      <c r="HNF83" s="0"/>
      <c r="HNG83" s="0"/>
      <c r="HNH83" s="0"/>
      <c r="HNI83" s="0"/>
      <c r="HNJ83" s="0"/>
      <c r="HNK83" s="0"/>
      <c r="HNL83" s="0"/>
      <c r="HNM83" s="0"/>
      <c r="HNN83" s="0"/>
      <c r="HNO83" s="0"/>
      <c r="HNP83" s="0"/>
      <c r="HNQ83" s="0"/>
      <c r="HNR83" s="0"/>
      <c r="HNS83" s="0"/>
      <c r="HNT83" s="0"/>
      <c r="HNU83" s="0"/>
      <c r="HNV83" s="0"/>
      <c r="HNW83" s="0"/>
      <c r="HNX83" s="0"/>
      <c r="HNY83" s="0"/>
      <c r="HNZ83" s="0"/>
      <c r="HOA83" s="0"/>
      <c r="HOB83" s="0"/>
      <c r="HOC83" s="0"/>
      <c r="HOD83" s="0"/>
      <c r="HOE83" s="0"/>
      <c r="HOF83" s="0"/>
      <c r="HOG83" s="0"/>
      <c r="HOH83" s="0"/>
      <c r="HOI83" s="0"/>
      <c r="HOJ83" s="0"/>
      <c r="HOK83" s="0"/>
      <c r="HOL83" s="0"/>
      <c r="HOM83" s="0"/>
      <c r="HON83" s="0"/>
      <c r="HOO83" s="0"/>
      <c r="HOP83" s="0"/>
      <c r="HOQ83" s="0"/>
      <c r="HOR83" s="0"/>
      <c r="HOS83" s="0"/>
      <c r="HOT83" s="0"/>
      <c r="HOU83" s="0"/>
      <c r="HOV83" s="0"/>
      <c r="HOW83" s="0"/>
      <c r="HOX83" s="0"/>
      <c r="HOY83" s="0"/>
      <c r="HOZ83" s="0"/>
      <c r="HPA83" s="0"/>
      <c r="HPB83" s="0"/>
      <c r="HPC83" s="0"/>
      <c r="HPD83" s="0"/>
      <c r="HPE83" s="0"/>
      <c r="HPF83" s="0"/>
      <c r="HPG83" s="0"/>
      <c r="HPH83" s="0"/>
      <c r="HPI83" s="0"/>
      <c r="HPJ83" s="0"/>
      <c r="HPK83" s="0"/>
      <c r="HPL83" s="0"/>
      <c r="HPM83" s="0"/>
      <c r="HPN83" s="0"/>
      <c r="HPO83" s="0"/>
      <c r="HPP83" s="0"/>
      <c r="HPQ83" s="0"/>
      <c r="HPR83" s="0"/>
      <c r="HPS83" s="0"/>
      <c r="HPT83" s="0"/>
      <c r="HPU83" s="0"/>
      <c r="HPV83" s="0"/>
      <c r="HPW83" s="0"/>
      <c r="HPX83" s="0"/>
      <c r="HPY83" s="0"/>
      <c r="HPZ83" s="0"/>
      <c r="HQA83" s="0"/>
      <c r="HQB83" s="0"/>
      <c r="HQC83" s="0"/>
      <c r="HQD83" s="0"/>
      <c r="HQE83" s="0"/>
      <c r="HQF83" s="0"/>
      <c r="HQG83" s="0"/>
      <c r="HQH83" s="0"/>
      <c r="HQI83" s="0"/>
      <c r="HQJ83" s="0"/>
      <c r="HQK83" s="0"/>
      <c r="HQL83" s="0"/>
      <c r="HQM83" s="0"/>
      <c r="HQN83" s="0"/>
      <c r="HQO83" s="0"/>
      <c r="HQP83" s="0"/>
      <c r="HQQ83" s="0"/>
      <c r="HQR83" s="0"/>
      <c r="HQS83" s="0"/>
      <c r="HQT83" s="0"/>
      <c r="HQU83" s="0"/>
      <c r="HQV83" s="0"/>
      <c r="HQW83" s="0"/>
      <c r="HQX83" s="0"/>
      <c r="HQY83" s="0"/>
      <c r="HQZ83" s="0"/>
      <c r="HRA83" s="0"/>
      <c r="HRB83" s="0"/>
      <c r="HRC83" s="0"/>
      <c r="HRD83" s="0"/>
      <c r="HRE83" s="0"/>
      <c r="HRF83" s="0"/>
      <c r="HRG83" s="0"/>
      <c r="HRH83" s="0"/>
      <c r="HRI83" s="0"/>
      <c r="HRJ83" s="0"/>
      <c r="HRK83" s="0"/>
      <c r="HRL83" s="0"/>
      <c r="HRM83" s="0"/>
      <c r="HRN83" s="0"/>
      <c r="HRO83" s="0"/>
      <c r="HRP83" s="0"/>
      <c r="HRQ83" s="0"/>
      <c r="HRR83" s="0"/>
      <c r="HRS83" s="0"/>
      <c r="HRT83" s="0"/>
      <c r="HRU83" s="0"/>
      <c r="HRV83" s="0"/>
      <c r="HRW83" s="0"/>
      <c r="HRX83" s="0"/>
      <c r="HRY83" s="0"/>
      <c r="HRZ83" s="0"/>
      <c r="HSA83" s="0"/>
      <c r="HSB83" s="0"/>
      <c r="HSC83" s="0"/>
      <c r="HSD83" s="0"/>
      <c r="HSE83" s="0"/>
      <c r="HSF83" s="0"/>
      <c r="HSG83" s="0"/>
      <c r="HSH83" s="0"/>
      <c r="HSI83" s="0"/>
      <c r="HSJ83" s="0"/>
      <c r="HSK83" s="0"/>
      <c r="HSL83" s="0"/>
      <c r="HSM83" s="0"/>
      <c r="HSN83" s="0"/>
      <c r="HSO83" s="0"/>
      <c r="HSP83" s="0"/>
      <c r="HSQ83" s="0"/>
      <c r="HSR83" s="0"/>
      <c r="HSS83" s="0"/>
      <c r="HST83" s="0"/>
      <c r="HSU83" s="0"/>
      <c r="HSV83" s="0"/>
      <c r="HSW83" s="0"/>
      <c r="HSX83" s="0"/>
      <c r="HSY83" s="0"/>
      <c r="HSZ83" s="0"/>
      <c r="HTA83" s="0"/>
      <c r="HTB83" s="0"/>
      <c r="HTC83" s="0"/>
      <c r="HTD83" s="0"/>
      <c r="HTE83" s="0"/>
      <c r="HTF83" s="0"/>
      <c r="HTG83" s="0"/>
      <c r="HTH83" s="0"/>
      <c r="HTI83" s="0"/>
      <c r="HTJ83" s="0"/>
      <c r="HTK83" s="0"/>
      <c r="HTL83" s="0"/>
      <c r="HTM83" s="0"/>
      <c r="HTN83" s="0"/>
      <c r="HTO83" s="0"/>
      <c r="HTP83" s="0"/>
      <c r="HTQ83" s="0"/>
      <c r="HTR83" s="0"/>
      <c r="HTS83" s="0"/>
      <c r="HTT83" s="0"/>
      <c r="HTU83" s="0"/>
      <c r="HTV83" s="0"/>
      <c r="HTW83" s="0"/>
      <c r="HTX83" s="0"/>
      <c r="HTY83" s="0"/>
      <c r="HTZ83" s="0"/>
      <c r="HUA83" s="0"/>
      <c r="HUB83" s="0"/>
      <c r="HUC83" s="0"/>
      <c r="HUD83" s="0"/>
      <c r="HUE83" s="0"/>
      <c r="HUF83" s="0"/>
      <c r="HUG83" s="0"/>
      <c r="HUH83" s="0"/>
      <c r="HUI83" s="0"/>
      <c r="HUJ83" s="0"/>
      <c r="HUK83" s="0"/>
      <c r="HUL83" s="0"/>
      <c r="HUM83" s="0"/>
      <c r="HUN83" s="0"/>
      <c r="HUO83" s="0"/>
      <c r="HUP83" s="0"/>
      <c r="HUQ83" s="0"/>
      <c r="HUR83" s="0"/>
      <c r="HUS83" s="0"/>
      <c r="HUT83" s="0"/>
      <c r="HUU83" s="0"/>
      <c r="HUV83" s="0"/>
      <c r="HUW83" s="0"/>
      <c r="HUX83" s="0"/>
      <c r="HUY83" s="0"/>
      <c r="HUZ83" s="0"/>
      <c r="HVA83" s="0"/>
      <c r="HVB83" s="0"/>
      <c r="HVC83" s="0"/>
      <c r="HVD83" s="0"/>
      <c r="HVE83" s="0"/>
      <c r="HVF83" s="0"/>
      <c r="HVG83" s="0"/>
      <c r="HVH83" s="0"/>
      <c r="HVI83" s="0"/>
      <c r="HVJ83" s="0"/>
      <c r="HVK83" s="0"/>
      <c r="HVL83" s="0"/>
      <c r="HVM83" s="0"/>
      <c r="HVN83" s="0"/>
      <c r="HVO83" s="0"/>
      <c r="HVP83" s="0"/>
      <c r="HVQ83" s="0"/>
      <c r="HVR83" s="0"/>
      <c r="HVS83" s="0"/>
      <c r="HVT83" s="0"/>
      <c r="HVU83" s="0"/>
      <c r="HVV83" s="0"/>
      <c r="HVW83" s="0"/>
      <c r="HVX83" s="0"/>
      <c r="HVY83" s="0"/>
      <c r="HVZ83" s="0"/>
      <c r="HWA83" s="0"/>
      <c r="HWB83" s="0"/>
      <c r="HWC83" s="0"/>
      <c r="HWD83" s="0"/>
      <c r="HWE83" s="0"/>
      <c r="HWF83" s="0"/>
      <c r="HWG83" s="0"/>
      <c r="HWH83" s="0"/>
      <c r="HWI83" s="0"/>
      <c r="HWJ83" s="0"/>
      <c r="HWK83" s="0"/>
      <c r="HWL83" s="0"/>
      <c r="HWM83" s="0"/>
      <c r="HWN83" s="0"/>
      <c r="HWO83" s="0"/>
      <c r="HWP83" s="0"/>
      <c r="HWQ83" s="0"/>
      <c r="HWR83" s="0"/>
      <c r="HWS83" s="0"/>
      <c r="HWT83" s="0"/>
      <c r="HWU83" s="0"/>
      <c r="HWV83" s="0"/>
      <c r="HWW83" s="0"/>
      <c r="HWX83" s="0"/>
      <c r="HWY83" s="0"/>
      <c r="HWZ83" s="0"/>
      <c r="HXA83" s="0"/>
      <c r="HXB83" s="0"/>
      <c r="HXC83" s="0"/>
      <c r="HXD83" s="0"/>
      <c r="HXE83" s="0"/>
      <c r="HXF83" s="0"/>
      <c r="HXG83" s="0"/>
      <c r="HXH83" s="0"/>
      <c r="HXI83" s="0"/>
      <c r="HXJ83" s="0"/>
      <c r="HXK83" s="0"/>
      <c r="HXL83" s="0"/>
      <c r="HXM83" s="0"/>
      <c r="HXN83" s="0"/>
      <c r="HXO83" s="0"/>
      <c r="HXP83" s="0"/>
      <c r="HXQ83" s="0"/>
      <c r="HXR83" s="0"/>
      <c r="HXS83" s="0"/>
      <c r="HXT83" s="0"/>
      <c r="HXU83" s="0"/>
      <c r="HXV83" s="0"/>
      <c r="HXW83" s="0"/>
      <c r="HXX83" s="0"/>
      <c r="HXY83" s="0"/>
      <c r="HXZ83" s="0"/>
      <c r="HYA83" s="0"/>
      <c r="HYB83" s="0"/>
      <c r="HYC83" s="0"/>
      <c r="HYD83" s="0"/>
      <c r="HYE83" s="0"/>
      <c r="HYF83" s="0"/>
      <c r="HYG83" s="0"/>
      <c r="HYH83" s="0"/>
      <c r="HYI83" s="0"/>
      <c r="HYJ83" s="0"/>
      <c r="HYK83" s="0"/>
      <c r="HYL83" s="0"/>
      <c r="HYM83" s="0"/>
      <c r="HYN83" s="0"/>
      <c r="HYO83" s="0"/>
      <c r="HYP83" s="0"/>
      <c r="HYQ83" s="0"/>
      <c r="HYR83" s="0"/>
      <c r="HYS83" s="0"/>
      <c r="HYT83" s="0"/>
      <c r="HYU83" s="0"/>
      <c r="HYV83" s="0"/>
      <c r="HYW83" s="0"/>
      <c r="HYX83" s="0"/>
      <c r="HYY83" s="0"/>
      <c r="HYZ83" s="0"/>
      <c r="HZA83" s="0"/>
      <c r="HZB83" s="0"/>
      <c r="HZC83" s="0"/>
      <c r="HZD83" s="0"/>
      <c r="HZE83" s="0"/>
      <c r="HZF83" s="0"/>
      <c r="HZG83" s="0"/>
      <c r="HZH83" s="0"/>
      <c r="HZI83" s="0"/>
      <c r="HZJ83" s="0"/>
      <c r="HZK83" s="0"/>
      <c r="HZL83" s="0"/>
      <c r="HZM83" s="0"/>
      <c r="HZN83" s="0"/>
      <c r="HZO83" s="0"/>
      <c r="HZP83" s="0"/>
      <c r="HZQ83" s="0"/>
      <c r="HZR83" s="0"/>
      <c r="HZS83" s="0"/>
      <c r="HZT83" s="0"/>
      <c r="HZU83" s="0"/>
      <c r="HZV83" s="0"/>
      <c r="HZW83" s="0"/>
      <c r="HZX83" s="0"/>
      <c r="HZY83" s="0"/>
      <c r="HZZ83" s="0"/>
      <c r="IAA83" s="0"/>
      <c r="IAB83" s="0"/>
      <c r="IAC83" s="0"/>
      <c r="IAD83" s="0"/>
      <c r="IAE83" s="0"/>
      <c r="IAF83" s="0"/>
      <c r="IAG83" s="0"/>
      <c r="IAH83" s="0"/>
      <c r="IAI83" s="0"/>
      <c r="IAJ83" s="0"/>
      <c r="IAK83" s="0"/>
      <c r="IAL83" s="0"/>
      <c r="IAM83" s="0"/>
      <c r="IAN83" s="0"/>
      <c r="IAO83" s="0"/>
      <c r="IAP83" s="0"/>
      <c r="IAQ83" s="0"/>
      <c r="IAR83" s="0"/>
      <c r="IAS83" s="0"/>
      <c r="IAT83" s="0"/>
      <c r="IAU83" s="0"/>
      <c r="IAV83" s="0"/>
      <c r="IAW83" s="0"/>
      <c r="IAX83" s="0"/>
      <c r="IAY83" s="0"/>
      <c r="IAZ83" s="0"/>
      <c r="IBA83" s="0"/>
      <c r="IBB83" s="0"/>
      <c r="IBC83" s="0"/>
      <c r="IBD83" s="0"/>
      <c r="IBE83" s="0"/>
      <c r="IBF83" s="0"/>
      <c r="IBG83" s="0"/>
      <c r="IBH83" s="0"/>
      <c r="IBI83" s="0"/>
      <c r="IBJ83" s="0"/>
      <c r="IBK83" s="0"/>
      <c r="IBL83" s="0"/>
      <c r="IBM83" s="0"/>
      <c r="IBN83" s="0"/>
      <c r="IBO83" s="0"/>
      <c r="IBP83" s="0"/>
      <c r="IBQ83" s="0"/>
      <c r="IBR83" s="0"/>
      <c r="IBS83" s="0"/>
      <c r="IBT83" s="0"/>
      <c r="IBU83" s="0"/>
      <c r="IBV83" s="0"/>
      <c r="IBW83" s="0"/>
      <c r="IBX83" s="0"/>
      <c r="IBY83" s="0"/>
      <c r="IBZ83" s="0"/>
      <c r="ICA83" s="0"/>
      <c r="ICB83" s="0"/>
      <c r="ICC83" s="0"/>
      <c r="ICD83" s="0"/>
      <c r="ICE83" s="0"/>
      <c r="ICF83" s="0"/>
      <c r="ICG83" s="0"/>
      <c r="ICH83" s="0"/>
      <c r="ICI83" s="0"/>
      <c r="ICJ83" s="0"/>
      <c r="ICK83" s="0"/>
      <c r="ICL83" s="0"/>
      <c r="ICM83" s="0"/>
      <c r="ICN83" s="0"/>
      <c r="ICO83" s="0"/>
      <c r="ICP83" s="0"/>
      <c r="ICQ83" s="0"/>
      <c r="ICR83" s="0"/>
      <c r="ICS83" s="0"/>
      <c r="ICT83" s="0"/>
      <c r="ICU83" s="0"/>
      <c r="ICV83" s="0"/>
      <c r="ICW83" s="0"/>
      <c r="ICX83" s="0"/>
      <c r="ICY83" s="0"/>
      <c r="ICZ83" s="0"/>
      <c r="IDA83" s="0"/>
      <c r="IDB83" s="0"/>
      <c r="IDC83" s="0"/>
      <c r="IDD83" s="0"/>
      <c r="IDE83" s="0"/>
      <c r="IDF83" s="0"/>
      <c r="IDG83" s="0"/>
      <c r="IDH83" s="0"/>
      <c r="IDI83" s="0"/>
      <c r="IDJ83" s="0"/>
      <c r="IDK83" s="0"/>
      <c r="IDL83" s="0"/>
      <c r="IDM83" s="0"/>
      <c r="IDN83" s="0"/>
      <c r="IDO83" s="0"/>
      <c r="IDP83" s="0"/>
      <c r="IDQ83" s="0"/>
      <c r="IDR83" s="0"/>
      <c r="IDS83" s="0"/>
      <c r="IDT83" s="0"/>
      <c r="IDU83" s="0"/>
      <c r="IDV83" s="0"/>
      <c r="IDW83" s="0"/>
      <c r="IDX83" s="0"/>
      <c r="IDY83" s="0"/>
      <c r="IDZ83" s="0"/>
      <c r="IEA83" s="0"/>
      <c r="IEB83" s="0"/>
      <c r="IEC83" s="0"/>
      <c r="IED83" s="0"/>
      <c r="IEE83" s="0"/>
      <c r="IEF83" s="0"/>
      <c r="IEG83" s="0"/>
      <c r="IEH83" s="0"/>
      <c r="IEI83" s="0"/>
      <c r="IEJ83" s="0"/>
      <c r="IEK83" s="0"/>
      <c r="IEL83" s="0"/>
      <c r="IEM83" s="0"/>
      <c r="IEN83" s="0"/>
      <c r="IEO83" s="0"/>
      <c r="IEP83" s="0"/>
      <c r="IEQ83" s="0"/>
      <c r="IER83" s="0"/>
      <c r="IES83" s="0"/>
      <c r="IET83" s="0"/>
      <c r="IEU83" s="0"/>
      <c r="IEV83" s="0"/>
      <c r="IEW83" s="0"/>
      <c r="IEX83" s="0"/>
      <c r="IEY83" s="0"/>
      <c r="IEZ83" s="0"/>
      <c r="IFA83" s="0"/>
      <c r="IFB83" s="0"/>
      <c r="IFC83" s="0"/>
      <c r="IFD83" s="0"/>
      <c r="IFE83" s="0"/>
      <c r="IFF83" s="0"/>
      <c r="IFG83" s="0"/>
      <c r="IFH83" s="0"/>
      <c r="IFI83" s="0"/>
      <c r="IFJ83" s="0"/>
      <c r="IFK83" s="0"/>
      <c r="IFL83" s="0"/>
      <c r="IFM83" s="0"/>
      <c r="IFN83" s="0"/>
      <c r="IFO83" s="0"/>
      <c r="IFP83" s="0"/>
      <c r="IFQ83" s="0"/>
      <c r="IFR83" s="0"/>
      <c r="IFS83" s="0"/>
      <c r="IFT83" s="0"/>
      <c r="IFU83" s="0"/>
      <c r="IFV83" s="0"/>
      <c r="IFW83" s="0"/>
      <c r="IFX83" s="0"/>
      <c r="IFY83" s="0"/>
      <c r="IFZ83" s="0"/>
      <c r="IGA83" s="0"/>
      <c r="IGB83" s="0"/>
      <c r="IGC83" s="0"/>
      <c r="IGD83" s="0"/>
      <c r="IGE83" s="0"/>
      <c r="IGF83" s="0"/>
      <c r="IGG83" s="0"/>
      <c r="IGH83" s="0"/>
      <c r="IGI83" s="0"/>
      <c r="IGJ83" s="0"/>
      <c r="IGK83" s="0"/>
      <c r="IGL83" s="0"/>
      <c r="IGM83" s="0"/>
      <c r="IGN83" s="0"/>
      <c r="IGO83" s="0"/>
      <c r="IGP83" s="0"/>
      <c r="IGQ83" s="0"/>
      <c r="IGR83" s="0"/>
      <c r="IGS83" s="0"/>
      <c r="IGT83" s="0"/>
      <c r="IGU83" s="0"/>
      <c r="IGV83" s="0"/>
      <c r="IGW83" s="0"/>
      <c r="IGX83" s="0"/>
      <c r="IGY83" s="0"/>
      <c r="IGZ83" s="0"/>
      <c r="IHA83" s="0"/>
      <c r="IHB83" s="0"/>
      <c r="IHC83" s="0"/>
      <c r="IHD83" s="0"/>
      <c r="IHE83" s="0"/>
      <c r="IHF83" s="0"/>
      <c r="IHG83" s="0"/>
      <c r="IHH83" s="0"/>
      <c r="IHI83" s="0"/>
      <c r="IHJ83" s="0"/>
      <c r="IHK83" s="0"/>
      <c r="IHL83" s="0"/>
      <c r="IHM83" s="0"/>
      <c r="IHN83" s="0"/>
      <c r="IHO83" s="0"/>
      <c r="IHP83" s="0"/>
      <c r="IHQ83" s="0"/>
      <c r="IHR83" s="0"/>
      <c r="IHS83" s="0"/>
      <c r="IHT83" s="0"/>
      <c r="IHU83" s="0"/>
      <c r="IHV83" s="0"/>
      <c r="IHW83" s="0"/>
      <c r="IHX83" s="0"/>
      <c r="IHY83" s="0"/>
      <c r="IHZ83" s="0"/>
      <c r="IIA83" s="0"/>
      <c r="IIB83" s="0"/>
      <c r="IIC83" s="0"/>
      <c r="IID83" s="0"/>
      <c r="IIE83" s="0"/>
      <c r="IIF83" s="0"/>
      <c r="IIG83" s="0"/>
      <c r="IIH83" s="0"/>
      <c r="III83" s="0"/>
      <c r="IIJ83" s="0"/>
      <c r="IIK83" s="0"/>
      <c r="IIL83" s="0"/>
      <c r="IIM83" s="0"/>
      <c r="IIN83" s="0"/>
      <c r="IIO83" s="0"/>
      <c r="IIP83" s="0"/>
      <c r="IIQ83" s="0"/>
      <c r="IIR83" s="0"/>
      <c r="IIS83" s="0"/>
      <c r="IIT83" s="0"/>
      <c r="IIU83" s="0"/>
      <c r="IIV83" s="0"/>
      <c r="IIW83" s="0"/>
      <c r="IIX83" s="0"/>
      <c r="IIY83" s="0"/>
      <c r="IIZ83" s="0"/>
      <c r="IJA83" s="0"/>
      <c r="IJB83" s="0"/>
      <c r="IJC83" s="0"/>
      <c r="IJD83" s="0"/>
      <c r="IJE83" s="0"/>
      <c r="IJF83" s="0"/>
      <c r="IJG83" s="0"/>
      <c r="IJH83" s="0"/>
      <c r="IJI83" s="0"/>
      <c r="IJJ83" s="0"/>
      <c r="IJK83" s="0"/>
      <c r="IJL83" s="0"/>
      <c r="IJM83" s="0"/>
      <c r="IJN83" s="0"/>
      <c r="IJO83" s="0"/>
      <c r="IJP83" s="0"/>
      <c r="IJQ83" s="0"/>
      <c r="IJR83" s="0"/>
      <c r="IJS83" s="0"/>
      <c r="IJT83" s="0"/>
      <c r="IJU83" s="0"/>
      <c r="IJV83" s="0"/>
      <c r="IJW83" s="0"/>
      <c r="IJX83" s="0"/>
      <c r="IJY83" s="0"/>
      <c r="IJZ83" s="0"/>
      <c r="IKA83" s="0"/>
      <c r="IKB83" s="0"/>
      <c r="IKC83" s="0"/>
      <c r="IKD83" s="0"/>
      <c r="IKE83" s="0"/>
      <c r="IKF83" s="0"/>
      <c r="IKG83" s="0"/>
      <c r="IKH83" s="0"/>
      <c r="IKI83" s="0"/>
      <c r="IKJ83" s="0"/>
      <c r="IKK83" s="0"/>
      <c r="IKL83" s="0"/>
      <c r="IKM83" s="0"/>
      <c r="IKN83" s="0"/>
      <c r="IKO83" s="0"/>
      <c r="IKP83" s="0"/>
      <c r="IKQ83" s="0"/>
      <c r="IKR83" s="0"/>
      <c r="IKS83" s="0"/>
      <c r="IKT83" s="0"/>
      <c r="IKU83" s="0"/>
      <c r="IKV83" s="0"/>
      <c r="IKW83" s="0"/>
      <c r="IKX83" s="0"/>
      <c r="IKY83" s="0"/>
      <c r="IKZ83" s="0"/>
      <c r="ILA83" s="0"/>
      <c r="ILB83" s="0"/>
      <c r="ILC83" s="0"/>
      <c r="ILD83" s="0"/>
      <c r="ILE83" s="0"/>
      <c r="ILF83" s="0"/>
      <c r="ILG83" s="0"/>
      <c r="ILH83" s="0"/>
      <c r="ILI83" s="0"/>
      <c r="ILJ83" s="0"/>
      <c r="ILK83" s="0"/>
      <c r="ILL83" s="0"/>
      <c r="ILM83" s="0"/>
      <c r="ILN83" s="0"/>
      <c r="ILO83" s="0"/>
      <c r="ILP83" s="0"/>
      <c r="ILQ83" s="0"/>
      <c r="ILR83" s="0"/>
      <c r="ILS83" s="0"/>
      <c r="ILT83" s="0"/>
      <c r="ILU83" s="0"/>
      <c r="ILV83" s="0"/>
      <c r="ILW83" s="0"/>
      <c r="ILX83" s="0"/>
      <c r="ILY83" s="0"/>
      <c r="ILZ83" s="0"/>
      <c r="IMA83" s="0"/>
      <c r="IMB83" s="0"/>
      <c r="IMC83" s="0"/>
      <c r="IMD83" s="0"/>
      <c r="IME83" s="0"/>
      <c r="IMF83" s="0"/>
      <c r="IMG83" s="0"/>
      <c r="IMH83" s="0"/>
      <c r="IMI83" s="0"/>
      <c r="IMJ83" s="0"/>
      <c r="IMK83" s="0"/>
      <c r="IML83" s="0"/>
      <c r="IMM83" s="0"/>
      <c r="IMN83" s="0"/>
      <c r="IMO83" s="0"/>
      <c r="IMP83" s="0"/>
      <c r="IMQ83" s="0"/>
      <c r="IMR83" s="0"/>
      <c r="IMS83" s="0"/>
      <c r="IMT83" s="0"/>
      <c r="IMU83" s="0"/>
      <c r="IMV83" s="0"/>
      <c r="IMW83" s="0"/>
      <c r="IMX83" s="0"/>
      <c r="IMY83" s="0"/>
      <c r="IMZ83" s="0"/>
      <c r="INA83" s="0"/>
      <c r="INB83" s="0"/>
      <c r="INC83" s="0"/>
      <c r="IND83" s="0"/>
      <c r="INE83" s="0"/>
      <c r="INF83" s="0"/>
      <c r="ING83" s="0"/>
      <c r="INH83" s="0"/>
      <c r="INI83" s="0"/>
      <c r="INJ83" s="0"/>
      <c r="INK83" s="0"/>
      <c r="INL83" s="0"/>
      <c r="INM83" s="0"/>
      <c r="INN83" s="0"/>
      <c r="INO83" s="0"/>
      <c r="INP83" s="0"/>
      <c r="INQ83" s="0"/>
      <c r="INR83" s="0"/>
      <c r="INS83" s="0"/>
      <c r="INT83" s="0"/>
      <c r="INU83" s="0"/>
      <c r="INV83" s="0"/>
      <c r="INW83" s="0"/>
      <c r="INX83" s="0"/>
      <c r="INY83" s="0"/>
      <c r="INZ83" s="0"/>
      <c r="IOA83" s="0"/>
      <c r="IOB83" s="0"/>
      <c r="IOC83" s="0"/>
      <c r="IOD83" s="0"/>
      <c r="IOE83" s="0"/>
      <c r="IOF83" s="0"/>
      <c r="IOG83" s="0"/>
      <c r="IOH83" s="0"/>
      <c r="IOI83" s="0"/>
      <c r="IOJ83" s="0"/>
      <c r="IOK83" s="0"/>
      <c r="IOL83" s="0"/>
      <c r="IOM83" s="0"/>
      <c r="ION83" s="0"/>
      <c r="IOO83" s="0"/>
      <c r="IOP83" s="0"/>
      <c r="IOQ83" s="0"/>
      <c r="IOR83" s="0"/>
      <c r="IOS83" s="0"/>
      <c r="IOT83" s="0"/>
      <c r="IOU83" s="0"/>
      <c r="IOV83" s="0"/>
      <c r="IOW83" s="0"/>
      <c r="IOX83" s="0"/>
      <c r="IOY83" s="0"/>
      <c r="IOZ83" s="0"/>
      <c r="IPA83" s="0"/>
      <c r="IPB83" s="0"/>
      <c r="IPC83" s="0"/>
      <c r="IPD83" s="0"/>
      <c r="IPE83" s="0"/>
      <c r="IPF83" s="0"/>
      <c r="IPG83" s="0"/>
      <c r="IPH83" s="0"/>
      <c r="IPI83" s="0"/>
      <c r="IPJ83" s="0"/>
      <c r="IPK83" s="0"/>
      <c r="IPL83" s="0"/>
      <c r="IPM83" s="0"/>
      <c r="IPN83" s="0"/>
      <c r="IPO83" s="0"/>
      <c r="IPP83" s="0"/>
      <c r="IPQ83" s="0"/>
      <c r="IPR83" s="0"/>
      <c r="IPS83" s="0"/>
      <c r="IPT83" s="0"/>
      <c r="IPU83" s="0"/>
      <c r="IPV83" s="0"/>
      <c r="IPW83" s="0"/>
      <c r="IPX83" s="0"/>
      <c r="IPY83" s="0"/>
      <c r="IPZ83" s="0"/>
      <c r="IQA83" s="0"/>
      <c r="IQB83" s="0"/>
      <c r="IQC83" s="0"/>
      <c r="IQD83" s="0"/>
      <c r="IQE83" s="0"/>
      <c r="IQF83" s="0"/>
      <c r="IQG83" s="0"/>
      <c r="IQH83" s="0"/>
      <c r="IQI83" s="0"/>
      <c r="IQJ83" s="0"/>
      <c r="IQK83" s="0"/>
      <c r="IQL83" s="0"/>
      <c r="IQM83" s="0"/>
      <c r="IQN83" s="0"/>
      <c r="IQO83" s="0"/>
      <c r="IQP83" s="0"/>
      <c r="IQQ83" s="0"/>
      <c r="IQR83" s="0"/>
      <c r="IQS83" s="0"/>
      <c r="IQT83" s="0"/>
      <c r="IQU83" s="0"/>
      <c r="IQV83" s="0"/>
      <c r="IQW83" s="0"/>
      <c r="IQX83" s="0"/>
      <c r="IQY83" s="0"/>
      <c r="IQZ83" s="0"/>
      <c r="IRA83" s="0"/>
      <c r="IRB83" s="0"/>
      <c r="IRC83" s="0"/>
      <c r="IRD83" s="0"/>
      <c r="IRE83" s="0"/>
      <c r="IRF83" s="0"/>
      <c r="IRG83" s="0"/>
      <c r="IRH83" s="0"/>
      <c r="IRI83" s="0"/>
      <c r="IRJ83" s="0"/>
      <c r="IRK83" s="0"/>
      <c r="IRL83" s="0"/>
      <c r="IRM83" s="0"/>
      <c r="IRN83" s="0"/>
      <c r="IRO83" s="0"/>
      <c r="IRP83" s="0"/>
      <c r="IRQ83" s="0"/>
      <c r="IRR83" s="0"/>
      <c r="IRS83" s="0"/>
      <c r="IRT83" s="0"/>
      <c r="IRU83" s="0"/>
      <c r="IRV83" s="0"/>
      <c r="IRW83" s="0"/>
      <c r="IRX83" s="0"/>
      <c r="IRY83" s="0"/>
      <c r="IRZ83" s="0"/>
      <c r="ISA83" s="0"/>
      <c r="ISB83" s="0"/>
      <c r="ISC83" s="0"/>
      <c r="ISD83" s="0"/>
      <c r="ISE83" s="0"/>
      <c r="ISF83" s="0"/>
      <c r="ISG83" s="0"/>
      <c r="ISH83" s="0"/>
      <c r="ISI83" s="0"/>
      <c r="ISJ83" s="0"/>
      <c r="ISK83" s="0"/>
      <c r="ISL83" s="0"/>
      <c r="ISM83" s="0"/>
      <c r="ISN83" s="0"/>
      <c r="ISO83" s="0"/>
      <c r="ISP83" s="0"/>
      <c r="ISQ83" s="0"/>
      <c r="ISR83" s="0"/>
      <c r="ISS83" s="0"/>
      <c r="IST83" s="0"/>
      <c r="ISU83" s="0"/>
      <c r="ISV83" s="0"/>
      <c r="ISW83" s="0"/>
      <c r="ISX83" s="0"/>
      <c r="ISY83" s="0"/>
      <c r="ISZ83" s="0"/>
      <c r="ITA83" s="0"/>
      <c r="ITB83" s="0"/>
      <c r="ITC83" s="0"/>
      <c r="ITD83" s="0"/>
      <c r="ITE83" s="0"/>
      <c r="ITF83" s="0"/>
      <c r="ITG83" s="0"/>
      <c r="ITH83" s="0"/>
      <c r="ITI83" s="0"/>
      <c r="ITJ83" s="0"/>
      <c r="ITK83" s="0"/>
      <c r="ITL83" s="0"/>
      <c r="ITM83" s="0"/>
      <c r="ITN83" s="0"/>
      <c r="ITO83" s="0"/>
      <c r="ITP83" s="0"/>
      <c r="ITQ83" s="0"/>
      <c r="ITR83" s="0"/>
      <c r="ITS83" s="0"/>
      <c r="ITT83" s="0"/>
      <c r="ITU83" s="0"/>
      <c r="ITV83" s="0"/>
      <c r="ITW83" s="0"/>
      <c r="ITX83" s="0"/>
      <c r="ITY83" s="0"/>
      <c r="ITZ83" s="0"/>
      <c r="IUA83" s="0"/>
      <c r="IUB83" s="0"/>
      <c r="IUC83" s="0"/>
      <c r="IUD83" s="0"/>
      <c r="IUE83" s="0"/>
      <c r="IUF83" s="0"/>
      <c r="IUG83" s="0"/>
      <c r="IUH83" s="0"/>
      <c r="IUI83" s="0"/>
      <c r="IUJ83" s="0"/>
      <c r="IUK83" s="0"/>
      <c r="IUL83" s="0"/>
      <c r="IUM83" s="0"/>
      <c r="IUN83" s="0"/>
      <c r="IUO83" s="0"/>
      <c r="IUP83" s="0"/>
      <c r="IUQ83" s="0"/>
      <c r="IUR83" s="0"/>
      <c r="IUS83" s="0"/>
      <c r="IUT83" s="0"/>
      <c r="IUU83" s="0"/>
      <c r="IUV83" s="0"/>
      <c r="IUW83" s="0"/>
      <c r="IUX83" s="0"/>
      <c r="IUY83" s="0"/>
      <c r="IUZ83" s="0"/>
      <c r="IVA83" s="0"/>
      <c r="IVB83" s="0"/>
      <c r="IVC83" s="0"/>
      <c r="IVD83" s="0"/>
      <c r="IVE83" s="0"/>
      <c r="IVF83" s="0"/>
      <c r="IVG83" s="0"/>
      <c r="IVH83" s="0"/>
      <c r="IVI83" s="0"/>
      <c r="IVJ83" s="0"/>
      <c r="IVK83" s="0"/>
      <c r="IVL83" s="0"/>
      <c r="IVM83" s="0"/>
      <c r="IVN83" s="0"/>
      <c r="IVO83" s="0"/>
      <c r="IVP83" s="0"/>
      <c r="IVQ83" s="0"/>
      <c r="IVR83" s="0"/>
      <c r="IVS83" s="0"/>
      <c r="IVT83" s="0"/>
      <c r="IVU83" s="0"/>
      <c r="IVV83" s="0"/>
      <c r="IVW83" s="0"/>
      <c r="IVX83" s="0"/>
      <c r="IVY83" s="0"/>
      <c r="IVZ83" s="0"/>
      <c r="IWA83" s="0"/>
      <c r="IWB83" s="0"/>
      <c r="IWC83" s="0"/>
      <c r="IWD83" s="0"/>
      <c r="IWE83" s="0"/>
      <c r="IWF83" s="0"/>
      <c r="IWG83" s="0"/>
      <c r="IWH83" s="0"/>
      <c r="IWI83" s="0"/>
      <c r="IWJ83" s="0"/>
      <c r="IWK83" s="0"/>
      <c r="IWL83" s="0"/>
      <c r="IWM83" s="0"/>
      <c r="IWN83" s="0"/>
      <c r="IWO83" s="0"/>
      <c r="IWP83" s="0"/>
      <c r="IWQ83" s="0"/>
      <c r="IWR83" s="0"/>
      <c r="IWS83" s="0"/>
      <c r="IWT83" s="0"/>
      <c r="IWU83" s="0"/>
      <c r="IWV83" s="0"/>
      <c r="IWW83" s="0"/>
      <c r="IWX83" s="0"/>
      <c r="IWY83" s="0"/>
      <c r="IWZ83" s="0"/>
      <c r="IXA83" s="0"/>
      <c r="IXB83" s="0"/>
      <c r="IXC83" s="0"/>
      <c r="IXD83" s="0"/>
      <c r="IXE83" s="0"/>
      <c r="IXF83" s="0"/>
      <c r="IXG83" s="0"/>
      <c r="IXH83" s="0"/>
      <c r="IXI83" s="0"/>
      <c r="IXJ83" s="0"/>
      <c r="IXK83" s="0"/>
      <c r="IXL83" s="0"/>
      <c r="IXM83" s="0"/>
      <c r="IXN83" s="0"/>
      <c r="IXO83" s="0"/>
      <c r="IXP83" s="0"/>
      <c r="IXQ83" s="0"/>
      <c r="IXR83" s="0"/>
      <c r="IXS83" s="0"/>
      <c r="IXT83" s="0"/>
      <c r="IXU83" s="0"/>
      <c r="IXV83" s="0"/>
      <c r="IXW83" s="0"/>
      <c r="IXX83" s="0"/>
      <c r="IXY83" s="0"/>
      <c r="IXZ83" s="0"/>
      <c r="IYA83" s="0"/>
      <c r="IYB83" s="0"/>
      <c r="IYC83" s="0"/>
      <c r="IYD83" s="0"/>
      <c r="IYE83" s="0"/>
      <c r="IYF83" s="0"/>
      <c r="IYG83" s="0"/>
      <c r="IYH83" s="0"/>
      <c r="IYI83" s="0"/>
      <c r="IYJ83" s="0"/>
      <c r="IYK83" s="0"/>
      <c r="IYL83" s="0"/>
      <c r="IYM83" s="0"/>
      <c r="IYN83" s="0"/>
      <c r="IYO83" s="0"/>
      <c r="IYP83" s="0"/>
      <c r="IYQ83" s="0"/>
      <c r="IYR83" s="0"/>
      <c r="IYS83" s="0"/>
      <c r="IYT83" s="0"/>
      <c r="IYU83" s="0"/>
      <c r="IYV83" s="0"/>
      <c r="IYW83" s="0"/>
      <c r="IYX83" s="0"/>
      <c r="IYY83" s="0"/>
      <c r="IYZ83" s="0"/>
      <c r="IZA83" s="0"/>
      <c r="IZB83" s="0"/>
      <c r="IZC83" s="0"/>
      <c r="IZD83" s="0"/>
      <c r="IZE83" s="0"/>
      <c r="IZF83" s="0"/>
      <c r="IZG83" s="0"/>
      <c r="IZH83" s="0"/>
      <c r="IZI83" s="0"/>
      <c r="IZJ83" s="0"/>
      <c r="IZK83" s="0"/>
      <c r="IZL83" s="0"/>
      <c r="IZM83" s="0"/>
      <c r="IZN83" s="0"/>
      <c r="IZO83" s="0"/>
      <c r="IZP83" s="0"/>
      <c r="IZQ83" s="0"/>
      <c r="IZR83" s="0"/>
      <c r="IZS83" s="0"/>
      <c r="IZT83" s="0"/>
      <c r="IZU83" s="0"/>
      <c r="IZV83" s="0"/>
      <c r="IZW83" s="0"/>
      <c r="IZX83" s="0"/>
      <c r="IZY83" s="0"/>
      <c r="IZZ83" s="0"/>
      <c r="JAA83" s="0"/>
      <c r="JAB83" s="0"/>
      <c r="JAC83" s="0"/>
      <c r="JAD83" s="0"/>
      <c r="JAE83" s="0"/>
      <c r="JAF83" s="0"/>
      <c r="JAG83" s="0"/>
      <c r="JAH83" s="0"/>
      <c r="JAI83" s="0"/>
      <c r="JAJ83" s="0"/>
      <c r="JAK83" s="0"/>
      <c r="JAL83" s="0"/>
      <c r="JAM83" s="0"/>
      <c r="JAN83" s="0"/>
      <c r="JAO83" s="0"/>
      <c r="JAP83" s="0"/>
      <c r="JAQ83" s="0"/>
      <c r="JAR83" s="0"/>
      <c r="JAS83" s="0"/>
      <c r="JAT83" s="0"/>
      <c r="JAU83" s="0"/>
      <c r="JAV83" s="0"/>
      <c r="JAW83" s="0"/>
      <c r="JAX83" s="0"/>
      <c r="JAY83" s="0"/>
      <c r="JAZ83" s="0"/>
      <c r="JBA83" s="0"/>
      <c r="JBB83" s="0"/>
      <c r="JBC83" s="0"/>
      <c r="JBD83" s="0"/>
      <c r="JBE83" s="0"/>
      <c r="JBF83" s="0"/>
      <c r="JBG83" s="0"/>
      <c r="JBH83" s="0"/>
      <c r="JBI83" s="0"/>
      <c r="JBJ83" s="0"/>
      <c r="JBK83" s="0"/>
      <c r="JBL83" s="0"/>
      <c r="JBM83" s="0"/>
      <c r="JBN83" s="0"/>
      <c r="JBO83" s="0"/>
      <c r="JBP83" s="0"/>
      <c r="JBQ83" s="0"/>
      <c r="JBR83" s="0"/>
      <c r="JBS83" s="0"/>
      <c r="JBT83" s="0"/>
      <c r="JBU83" s="0"/>
      <c r="JBV83" s="0"/>
      <c r="JBW83" s="0"/>
      <c r="JBX83" s="0"/>
      <c r="JBY83" s="0"/>
      <c r="JBZ83" s="0"/>
      <c r="JCA83" s="0"/>
      <c r="JCB83" s="0"/>
      <c r="JCC83" s="0"/>
      <c r="JCD83" s="0"/>
      <c r="JCE83" s="0"/>
      <c r="JCF83" s="0"/>
      <c r="JCG83" s="0"/>
      <c r="JCH83" s="0"/>
      <c r="JCI83" s="0"/>
      <c r="JCJ83" s="0"/>
      <c r="JCK83" s="0"/>
      <c r="JCL83" s="0"/>
      <c r="JCM83" s="0"/>
      <c r="JCN83" s="0"/>
      <c r="JCO83" s="0"/>
      <c r="JCP83" s="0"/>
      <c r="JCQ83" s="0"/>
      <c r="JCR83" s="0"/>
      <c r="JCS83" s="0"/>
      <c r="JCT83" s="0"/>
      <c r="JCU83" s="0"/>
      <c r="JCV83" s="0"/>
      <c r="JCW83" s="0"/>
      <c r="JCX83" s="0"/>
      <c r="JCY83" s="0"/>
      <c r="JCZ83" s="0"/>
      <c r="JDA83" s="0"/>
      <c r="JDB83" s="0"/>
      <c r="JDC83" s="0"/>
      <c r="JDD83" s="0"/>
      <c r="JDE83" s="0"/>
      <c r="JDF83" s="0"/>
      <c r="JDG83" s="0"/>
      <c r="JDH83" s="0"/>
      <c r="JDI83" s="0"/>
      <c r="JDJ83" s="0"/>
      <c r="JDK83" s="0"/>
      <c r="JDL83" s="0"/>
      <c r="JDM83" s="0"/>
      <c r="JDN83" s="0"/>
      <c r="JDO83" s="0"/>
      <c r="JDP83" s="0"/>
      <c r="JDQ83" s="0"/>
      <c r="JDR83" s="0"/>
      <c r="JDS83" s="0"/>
      <c r="JDT83" s="0"/>
      <c r="JDU83" s="0"/>
      <c r="JDV83" s="0"/>
      <c r="JDW83" s="0"/>
      <c r="JDX83" s="0"/>
      <c r="JDY83" s="0"/>
      <c r="JDZ83" s="0"/>
      <c r="JEA83" s="0"/>
      <c r="JEB83" s="0"/>
      <c r="JEC83" s="0"/>
      <c r="JED83" s="0"/>
      <c r="JEE83" s="0"/>
      <c r="JEF83" s="0"/>
      <c r="JEG83" s="0"/>
      <c r="JEH83" s="0"/>
      <c r="JEI83" s="0"/>
      <c r="JEJ83" s="0"/>
      <c r="JEK83" s="0"/>
      <c r="JEL83" s="0"/>
      <c r="JEM83" s="0"/>
      <c r="JEN83" s="0"/>
      <c r="JEO83" s="0"/>
      <c r="JEP83" s="0"/>
      <c r="JEQ83" s="0"/>
      <c r="JER83" s="0"/>
      <c r="JES83" s="0"/>
      <c r="JET83" s="0"/>
      <c r="JEU83" s="0"/>
      <c r="JEV83" s="0"/>
      <c r="JEW83" s="0"/>
      <c r="JEX83" s="0"/>
      <c r="JEY83" s="0"/>
      <c r="JEZ83" s="0"/>
      <c r="JFA83" s="0"/>
      <c r="JFB83" s="0"/>
      <c r="JFC83" s="0"/>
      <c r="JFD83" s="0"/>
      <c r="JFE83" s="0"/>
      <c r="JFF83" s="0"/>
      <c r="JFG83" s="0"/>
      <c r="JFH83" s="0"/>
      <c r="JFI83" s="0"/>
      <c r="JFJ83" s="0"/>
      <c r="JFK83" s="0"/>
      <c r="JFL83" s="0"/>
      <c r="JFM83" s="0"/>
      <c r="JFN83" s="0"/>
      <c r="JFO83" s="0"/>
      <c r="JFP83" s="0"/>
      <c r="JFQ83" s="0"/>
      <c r="JFR83" s="0"/>
      <c r="JFS83" s="0"/>
      <c r="JFT83" s="0"/>
      <c r="JFU83" s="0"/>
      <c r="JFV83" s="0"/>
      <c r="JFW83" s="0"/>
      <c r="JFX83" s="0"/>
      <c r="JFY83" s="0"/>
      <c r="JFZ83" s="0"/>
      <c r="JGA83" s="0"/>
      <c r="JGB83" s="0"/>
      <c r="JGC83" s="0"/>
      <c r="JGD83" s="0"/>
      <c r="JGE83" s="0"/>
      <c r="JGF83" s="0"/>
      <c r="JGG83" s="0"/>
      <c r="JGH83" s="0"/>
      <c r="JGI83" s="0"/>
      <c r="JGJ83" s="0"/>
      <c r="JGK83" s="0"/>
      <c r="JGL83" s="0"/>
      <c r="JGM83" s="0"/>
      <c r="JGN83" s="0"/>
      <c r="JGO83" s="0"/>
      <c r="JGP83" s="0"/>
      <c r="JGQ83" s="0"/>
      <c r="JGR83" s="0"/>
      <c r="JGS83" s="0"/>
      <c r="JGT83" s="0"/>
      <c r="JGU83" s="0"/>
      <c r="JGV83" s="0"/>
      <c r="JGW83" s="0"/>
      <c r="JGX83" s="0"/>
      <c r="JGY83" s="0"/>
      <c r="JGZ83" s="0"/>
      <c r="JHA83" s="0"/>
      <c r="JHB83" s="0"/>
      <c r="JHC83" s="0"/>
      <c r="JHD83" s="0"/>
      <c r="JHE83" s="0"/>
      <c r="JHF83" s="0"/>
      <c r="JHG83" s="0"/>
      <c r="JHH83" s="0"/>
      <c r="JHI83" s="0"/>
      <c r="JHJ83" s="0"/>
      <c r="JHK83" s="0"/>
      <c r="JHL83" s="0"/>
      <c r="JHM83" s="0"/>
      <c r="JHN83" s="0"/>
      <c r="JHO83" s="0"/>
      <c r="JHP83" s="0"/>
      <c r="JHQ83" s="0"/>
      <c r="JHR83" s="0"/>
      <c r="JHS83" s="0"/>
      <c r="JHT83" s="0"/>
      <c r="JHU83" s="0"/>
      <c r="JHV83" s="0"/>
      <c r="JHW83" s="0"/>
      <c r="JHX83" s="0"/>
      <c r="JHY83" s="0"/>
      <c r="JHZ83" s="0"/>
      <c r="JIA83" s="0"/>
      <c r="JIB83" s="0"/>
      <c r="JIC83" s="0"/>
      <c r="JID83" s="0"/>
      <c r="JIE83" s="0"/>
      <c r="JIF83" s="0"/>
      <c r="JIG83" s="0"/>
      <c r="JIH83" s="0"/>
      <c r="JII83" s="0"/>
      <c r="JIJ83" s="0"/>
      <c r="JIK83" s="0"/>
      <c r="JIL83" s="0"/>
      <c r="JIM83" s="0"/>
      <c r="JIN83" s="0"/>
      <c r="JIO83" s="0"/>
      <c r="JIP83" s="0"/>
      <c r="JIQ83" s="0"/>
      <c r="JIR83" s="0"/>
      <c r="JIS83" s="0"/>
      <c r="JIT83" s="0"/>
      <c r="JIU83" s="0"/>
      <c r="JIV83" s="0"/>
      <c r="JIW83" s="0"/>
      <c r="JIX83" s="0"/>
      <c r="JIY83" s="0"/>
      <c r="JIZ83" s="0"/>
      <c r="JJA83" s="0"/>
      <c r="JJB83" s="0"/>
      <c r="JJC83" s="0"/>
      <c r="JJD83" s="0"/>
      <c r="JJE83" s="0"/>
      <c r="JJF83" s="0"/>
      <c r="JJG83" s="0"/>
      <c r="JJH83" s="0"/>
      <c r="JJI83" s="0"/>
      <c r="JJJ83" s="0"/>
      <c r="JJK83" s="0"/>
      <c r="JJL83" s="0"/>
      <c r="JJM83" s="0"/>
      <c r="JJN83" s="0"/>
      <c r="JJO83" s="0"/>
      <c r="JJP83" s="0"/>
      <c r="JJQ83" s="0"/>
      <c r="JJR83" s="0"/>
      <c r="JJS83" s="0"/>
      <c r="JJT83" s="0"/>
      <c r="JJU83" s="0"/>
      <c r="JJV83" s="0"/>
      <c r="JJW83" s="0"/>
      <c r="JJX83" s="0"/>
      <c r="JJY83" s="0"/>
      <c r="JJZ83" s="0"/>
      <c r="JKA83" s="0"/>
      <c r="JKB83" s="0"/>
      <c r="JKC83" s="0"/>
      <c r="JKD83" s="0"/>
      <c r="JKE83" s="0"/>
      <c r="JKF83" s="0"/>
      <c r="JKG83" s="0"/>
      <c r="JKH83" s="0"/>
      <c r="JKI83" s="0"/>
      <c r="JKJ83" s="0"/>
      <c r="JKK83" s="0"/>
      <c r="JKL83" s="0"/>
      <c r="JKM83" s="0"/>
      <c r="JKN83" s="0"/>
      <c r="JKO83" s="0"/>
      <c r="JKP83" s="0"/>
      <c r="JKQ83" s="0"/>
      <c r="JKR83" s="0"/>
      <c r="JKS83" s="0"/>
      <c r="JKT83" s="0"/>
      <c r="JKU83" s="0"/>
      <c r="JKV83" s="0"/>
      <c r="JKW83" s="0"/>
      <c r="JKX83" s="0"/>
      <c r="JKY83" s="0"/>
      <c r="JKZ83" s="0"/>
      <c r="JLA83" s="0"/>
      <c r="JLB83" s="0"/>
      <c r="JLC83" s="0"/>
      <c r="JLD83" s="0"/>
      <c r="JLE83" s="0"/>
      <c r="JLF83" s="0"/>
      <c r="JLG83" s="0"/>
      <c r="JLH83" s="0"/>
      <c r="JLI83" s="0"/>
      <c r="JLJ83" s="0"/>
      <c r="JLK83" s="0"/>
      <c r="JLL83" s="0"/>
      <c r="JLM83" s="0"/>
      <c r="JLN83" s="0"/>
      <c r="JLO83" s="0"/>
      <c r="JLP83" s="0"/>
      <c r="JLQ83" s="0"/>
      <c r="JLR83" s="0"/>
      <c r="JLS83" s="0"/>
      <c r="JLT83" s="0"/>
      <c r="JLU83" s="0"/>
      <c r="JLV83" s="0"/>
      <c r="JLW83" s="0"/>
      <c r="JLX83" s="0"/>
      <c r="JLY83" s="0"/>
      <c r="JLZ83" s="0"/>
      <c r="JMA83" s="0"/>
      <c r="JMB83" s="0"/>
      <c r="JMC83" s="0"/>
      <c r="JMD83" s="0"/>
      <c r="JME83" s="0"/>
      <c r="JMF83" s="0"/>
      <c r="JMG83" s="0"/>
      <c r="JMH83" s="0"/>
      <c r="JMI83" s="0"/>
      <c r="JMJ83" s="0"/>
      <c r="JMK83" s="0"/>
      <c r="JML83" s="0"/>
      <c r="JMM83" s="0"/>
      <c r="JMN83" s="0"/>
      <c r="JMO83" s="0"/>
      <c r="JMP83" s="0"/>
      <c r="JMQ83" s="0"/>
      <c r="JMR83" s="0"/>
      <c r="JMS83" s="0"/>
      <c r="JMT83" s="0"/>
      <c r="JMU83" s="0"/>
      <c r="JMV83" s="0"/>
      <c r="JMW83" s="0"/>
      <c r="JMX83" s="0"/>
      <c r="JMY83" s="0"/>
      <c r="JMZ83" s="0"/>
      <c r="JNA83" s="0"/>
      <c r="JNB83" s="0"/>
      <c r="JNC83" s="0"/>
      <c r="JND83" s="0"/>
      <c r="JNE83" s="0"/>
      <c r="JNF83" s="0"/>
      <c r="JNG83" s="0"/>
      <c r="JNH83" s="0"/>
      <c r="JNI83" s="0"/>
      <c r="JNJ83" s="0"/>
      <c r="JNK83" s="0"/>
      <c r="JNL83" s="0"/>
      <c r="JNM83" s="0"/>
      <c r="JNN83" s="0"/>
      <c r="JNO83" s="0"/>
      <c r="JNP83" s="0"/>
      <c r="JNQ83" s="0"/>
      <c r="JNR83" s="0"/>
      <c r="JNS83" s="0"/>
      <c r="JNT83" s="0"/>
      <c r="JNU83" s="0"/>
      <c r="JNV83" s="0"/>
      <c r="JNW83" s="0"/>
      <c r="JNX83" s="0"/>
      <c r="JNY83" s="0"/>
      <c r="JNZ83" s="0"/>
      <c r="JOA83" s="0"/>
      <c r="JOB83" s="0"/>
      <c r="JOC83" s="0"/>
      <c r="JOD83" s="0"/>
      <c r="JOE83" s="0"/>
      <c r="JOF83" s="0"/>
      <c r="JOG83" s="0"/>
      <c r="JOH83" s="0"/>
      <c r="JOI83" s="0"/>
      <c r="JOJ83" s="0"/>
      <c r="JOK83" s="0"/>
      <c r="JOL83" s="0"/>
      <c r="JOM83" s="0"/>
      <c r="JON83" s="0"/>
      <c r="JOO83" s="0"/>
      <c r="JOP83" s="0"/>
      <c r="JOQ83" s="0"/>
      <c r="JOR83" s="0"/>
      <c r="JOS83" s="0"/>
      <c r="JOT83" s="0"/>
      <c r="JOU83" s="0"/>
      <c r="JOV83" s="0"/>
      <c r="JOW83" s="0"/>
      <c r="JOX83" s="0"/>
      <c r="JOY83" s="0"/>
      <c r="JOZ83" s="0"/>
      <c r="JPA83" s="0"/>
      <c r="JPB83" s="0"/>
      <c r="JPC83" s="0"/>
      <c r="JPD83" s="0"/>
      <c r="JPE83" s="0"/>
      <c r="JPF83" s="0"/>
      <c r="JPG83" s="0"/>
      <c r="JPH83" s="0"/>
      <c r="JPI83" s="0"/>
      <c r="JPJ83" s="0"/>
      <c r="JPK83" s="0"/>
      <c r="JPL83" s="0"/>
      <c r="JPM83" s="0"/>
      <c r="JPN83" s="0"/>
      <c r="JPO83" s="0"/>
      <c r="JPP83" s="0"/>
      <c r="JPQ83" s="0"/>
      <c r="JPR83" s="0"/>
      <c r="JPS83" s="0"/>
      <c r="JPT83" s="0"/>
      <c r="JPU83" s="0"/>
      <c r="JPV83" s="0"/>
      <c r="JPW83" s="0"/>
      <c r="JPX83" s="0"/>
      <c r="JPY83" s="0"/>
      <c r="JPZ83" s="0"/>
      <c r="JQA83" s="0"/>
      <c r="JQB83" s="0"/>
      <c r="JQC83" s="0"/>
      <c r="JQD83" s="0"/>
      <c r="JQE83" s="0"/>
      <c r="JQF83" s="0"/>
      <c r="JQG83" s="0"/>
      <c r="JQH83" s="0"/>
      <c r="JQI83" s="0"/>
      <c r="JQJ83" s="0"/>
      <c r="JQK83" s="0"/>
      <c r="JQL83" s="0"/>
      <c r="JQM83" s="0"/>
      <c r="JQN83" s="0"/>
      <c r="JQO83" s="0"/>
      <c r="JQP83" s="0"/>
      <c r="JQQ83" s="0"/>
      <c r="JQR83" s="0"/>
      <c r="JQS83" s="0"/>
      <c r="JQT83" s="0"/>
      <c r="JQU83" s="0"/>
      <c r="JQV83" s="0"/>
      <c r="JQW83" s="0"/>
      <c r="JQX83" s="0"/>
      <c r="JQY83" s="0"/>
      <c r="JQZ83" s="0"/>
      <c r="JRA83" s="0"/>
      <c r="JRB83" s="0"/>
      <c r="JRC83" s="0"/>
      <c r="JRD83" s="0"/>
      <c r="JRE83" s="0"/>
      <c r="JRF83" s="0"/>
      <c r="JRG83" s="0"/>
      <c r="JRH83" s="0"/>
      <c r="JRI83" s="0"/>
      <c r="JRJ83" s="0"/>
      <c r="JRK83" s="0"/>
      <c r="JRL83" s="0"/>
      <c r="JRM83" s="0"/>
      <c r="JRN83" s="0"/>
      <c r="JRO83" s="0"/>
      <c r="JRP83" s="0"/>
      <c r="JRQ83" s="0"/>
      <c r="JRR83" s="0"/>
      <c r="JRS83" s="0"/>
      <c r="JRT83" s="0"/>
      <c r="JRU83" s="0"/>
      <c r="JRV83" s="0"/>
      <c r="JRW83" s="0"/>
      <c r="JRX83" s="0"/>
      <c r="JRY83" s="0"/>
      <c r="JRZ83" s="0"/>
      <c r="JSA83" s="0"/>
      <c r="JSB83" s="0"/>
      <c r="JSC83" s="0"/>
      <c r="JSD83" s="0"/>
      <c r="JSE83" s="0"/>
      <c r="JSF83" s="0"/>
      <c r="JSG83" s="0"/>
      <c r="JSH83" s="0"/>
      <c r="JSI83" s="0"/>
      <c r="JSJ83" s="0"/>
      <c r="JSK83" s="0"/>
      <c r="JSL83" s="0"/>
      <c r="JSM83" s="0"/>
      <c r="JSN83" s="0"/>
      <c r="JSO83" s="0"/>
      <c r="JSP83" s="0"/>
      <c r="JSQ83" s="0"/>
      <c r="JSR83" s="0"/>
      <c r="JSS83" s="0"/>
      <c r="JST83" s="0"/>
      <c r="JSU83" s="0"/>
      <c r="JSV83" s="0"/>
      <c r="JSW83" s="0"/>
      <c r="JSX83" s="0"/>
      <c r="JSY83" s="0"/>
      <c r="JSZ83" s="0"/>
      <c r="JTA83" s="0"/>
      <c r="JTB83" s="0"/>
      <c r="JTC83" s="0"/>
      <c r="JTD83" s="0"/>
      <c r="JTE83" s="0"/>
      <c r="JTF83" s="0"/>
      <c r="JTG83" s="0"/>
      <c r="JTH83" s="0"/>
      <c r="JTI83" s="0"/>
      <c r="JTJ83" s="0"/>
      <c r="JTK83" s="0"/>
      <c r="JTL83" s="0"/>
      <c r="JTM83" s="0"/>
      <c r="JTN83" s="0"/>
      <c r="JTO83" s="0"/>
      <c r="JTP83" s="0"/>
      <c r="JTQ83" s="0"/>
      <c r="JTR83" s="0"/>
      <c r="JTS83" s="0"/>
      <c r="JTT83" s="0"/>
      <c r="JTU83" s="0"/>
      <c r="JTV83" s="0"/>
      <c r="JTW83" s="0"/>
      <c r="JTX83" s="0"/>
      <c r="JTY83" s="0"/>
      <c r="JTZ83" s="0"/>
      <c r="JUA83" s="0"/>
      <c r="JUB83" s="0"/>
      <c r="JUC83" s="0"/>
      <c r="JUD83" s="0"/>
      <c r="JUE83" s="0"/>
      <c r="JUF83" s="0"/>
      <c r="JUG83" s="0"/>
      <c r="JUH83" s="0"/>
      <c r="JUI83" s="0"/>
      <c r="JUJ83" s="0"/>
      <c r="JUK83" s="0"/>
      <c r="JUL83" s="0"/>
      <c r="JUM83" s="0"/>
      <c r="JUN83" s="0"/>
      <c r="JUO83" s="0"/>
      <c r="JUP83" s="0"/>
      <c r="JUQ83" s="0"/>
      <c r="JUR83" s="0"/>
      <c r="JUS83" s="0"/>
      <c r="JUT83" s="0"/>
      <c r="JUU83" s="0"/>
      <c r="JUV83" s="0"/>
      <c r="JUW83" s="0"/>
      <c r="JUX83" s="0"/>
      <c r="JUY83" s="0"/>
      <c r="JUZ83" s="0"/>
      <c r="JVA83" s="0"/>
      <c r="JVB83" s="0"/>
      <c r="JVC83" s="0"/>
      <c r="JVD83" s="0"/>
      <c r="JVE83" s="0"/>
      <c r="JVF83" s="0"/>
      <c r="JVG83" s="0"/>
      <c r="JVH83" s="0"/>
      <c r="JVI83" s="0"/>
      <c r="JVJ83" s="0"/>
      <c r="JVK83" s="0"/>
      <c r="JVL83" s="0"/>
      <c r="JVM83" s="0"/>
      <c r="JVN83" s="0"/>
      <c r="JVO83" s="0"/>
      <c r="JVP83" s="0"/>
      <c r="JVQ83" s="0"/>
      <c r="JVR83" s="0"/>
      <c r="JVS83" s="0"/>
      <c r="JVT83" s="0"/>
      <c r="JVU83" s="0"/>
      <c r="JVV83" s="0"/>
      <c r="JVW83" s="0"/>
      <c r="JVX83" s="0"/>
      <c r="JVY83" s="0"/>
      <c r="JVZ83" s="0"/>
      <c r="JWA83" s="0"/>
      <c r="JWB83" s="0"/>
      <c r="JWC83" s="0"/>
      <c r="JWD83" s="0"/>
      <c r="JWE83" s="0"/>
      <c r="JWF83" s="0"/>
      <c r="JWG83" s="0"/>
      <c r="JWH83" s="0"/>
      <c r="JWI83" s="0"/>
      <c r="JWJ83" s="0"/>
      <c r="JWK83" s="0"/>
      <c r="JWL83" s="0"/>
      <c r="JWM83" s="0"/>
      <c r="JWN83" s="0"/>
      <c r="JWO83" s="0"/>
      <c r="JWP83" s="0"/>
      <c r="JWQ83" s="0"/>
      <c r="JWR83" s="0"/>
      <c r="JWS83" s="0"/>
      <c r="JWT83" s="0"/>
      <c r="JWU83" s="0"/>
      <c r="JWV83" s="0"/>
      <c r="JWW83" s="0"/>
      <c r="JWX83" s="0"/>
      <c r="JWY83" s="0"/>
      <c r="JWZ83" s="0"/>
      <c r="JXA83" s="0"/>
      <c r="JXB83" s="0"/>
      <c r="JXC83" s="0"/>
      <c r="JXD83" s="0"/>
      <c r="JXE83" s="0"/>
      <c r="JXF83" s="0"/>
      <c r="JXG83" s="0"/>
      <c r="JXH83" s="0"/>
      <c r="JXI83" s="0"/>
      <c r="JXJ83" s="0"/>
      <c r="JXK83" s="0"/>
      <c r="JXL83" s="0"/>
      <c r="JXM83" s="0"/>
      <c r="JXN83" s="0"/>
      <c r="JXO83" s="0"/>
      <c r="JXP83" s="0"/>
      <c r="JXQ83" s="0"/>
      <c r="JXR83" s="0"/>
      <c r="JXS83" s="0"/>
      <c r="JXT83" s="0"/>
      <c r="JXU83" s="0"/>
      <c r="JXV83" s="0"/>
      <c r="JXW83" s="0"/>
      <c r="JXX83" s="0"/>
      <c r="JXY83" s="0"/>
      <c r="JXZ83" s="0"/>
      <c r="JYA83" s="0"/>
      <c r="JYB83" s="0"/>
      <c r="JYC83" s="0"/>
      <c r="JYD83" s="0"/>
      <c r="JYE83" s="0"/>
      <c r="JYF83" s="0"/>
      <c r="JYG83" s="0"/>
      <c r="JYH83" s="0"/>
      <c r="JYI83" s="0"/>
      <c r="JYJ83" s="0"/>
      <c r="JYK83" s="0"/>
      <c r="JYL83" s="0"/>
      <c r="JYM83" s="0"/>
      <c r="JYN83" s="0"/>
      <c r="JYO83" s="0"/>
      <c r="JYP83" s="0"/>
      <c r="JYQ83" s="0"/>
      <c r="JYR83" s="0"/>
      <c r="JYS83" s="0"/>
      <c r="JYT83" s="0"/>
      <c r="JYU83" s="0"/>
      <c r="JYV83" s="0"/>
      <c r="JYW83" s="0"/>
      <c r="JYX83" s="0"/>
      <c r="JYY83" s="0"/>
      <c r="JYZ83" s="0"/>
      <c r="JZA83" s="0"/>
      <c r="JZB83" s="0"/>
      <c r="JZC83" s="0"/>
      <c r="JZD83" s="0"/>
      <c r="JZE83" s="0"/>
      <c r="JZF83" s="0"/>
      <c r="JZG83" s="0"/>
      <c r="JZH83" s="0"/>
      <c r="JZI83" s="0"/>
      <c r="JZJ83" s="0"/>
      <c r="JZK83" s="0"/>
      <c r="JZL83" s="0"/>
      <c r="JZM83" s="0"/>
      <c r="JZN83" s="0"/>
      <c r="JZO83" s="0"/>
      <c r="JZP83" s="0"/>
      <c r="JZQ83" s="0"/>
      <c r="JZR83" s="0"/>
      <c r="JZS83" s="0"/>
      <c r="JZT83" s="0"/>
      <c r="JZU83" s="0"/>
      <c r="JZV83" s="0"/>
      <c r="JZW83" s="0"/>
      <c r="JZX83" s="0"/>
      <c r="JZY83" s="0"/>
      <c r="JZZ83" s="0"/>
      <c r="KAA83" s="0"/>
      <c r="KAB83" s="0"/>
      <c r="KAC83" s="0"/>
      <c r="KAD83" s="0"/>
      <c r="KAE83" s="0"/>
      <c r="KAF83" s="0"/>
      <c r="KAG83" s="0"/>
      <c r="KAH83" s="0"/>
      <c r="KAI83" s="0"/>
      <c r="KAJ83" s="0"/>
      <c r="KAK83" s="0"/>
      <c r="KAL83" s="0"/>
      <c r="KAM83" s="0"/>
      <c r="KAN83" s="0"/>
      <c r="KAO83" s="0"/>
      <c r="KAP83" s="0"/>
      <c r="KAQ83" s="0"/>
      <c r="KAR83" s="0"/>
      <c r="KAS83" s="0"/>
      <c r="KAT83" s="0"/>
      <c r="KAU83" s="0"/>
      <c r="KAV83" s="0"/>
      <c r="KAW83" s="0"/>
      <c r="KAX83" s="0"/>
      <c r="KAY83" s="0"/>
      <c r="KAZ83" s="0"/>
      <c r="KBA83" s="0"/>
      <c r="KBB83" s="0"/>
      <c r="KBC83" s="0"/>
      <c r="KBD83" s="0"/>
      <c r="KBE83" s="0"/>
      <c r="KBF83" s="0"/>
      <c r="KBG83" s="0"/>
      <c r="KBH83" s="0"/>
      <c r="KBI83" s="0"/>
      <c r="KBJ83" s="0"/>
      <c r="KBK83" s="0"/>
      <c r="KBL83" s="0"/>
      <c r="KBM83" s="0"/>
      <c r="KBN83" s="0"/>
      <c r="KBO83" s="0"/>
      <c r="KBP83" s="0"/>
      <c r="KBQ83" s="0"/>
      <c r="KBR83" s="0"/>
      <c r="KBS83" s="0"/>
      <c r="KBT83" s="0"/>
      <c r="KBU83" s="0"/>
      <c r="KBV83" s="0"/>
      <c r="KBW83" s="0"/>
      <c r="KBX83" s="0"/>
      <c r="KBY83" s="0"/>
      <c r="KBZ83" s="0"/>
      <c r="KCA83" s="0"/>
      <c r="KCB83" s="0"/>
      <c r="KCC83" s="0"/>
      <c r="KCD83" s="0"/>
      <c r="KCE83" s="0"/>
      <c r="KCF83" s="0"/>
      <c r="KCG83" s="0"/>
      <c r="KCH83" s="0"/>
      <c r="KCI83" s="0"/>
      <c r="KCJ83" s="0"/>
      <c r="KCK83" s="0"/>
      <c r="KCL83" s="0"/>
      <c r="KCM83" s="0"/>
      <c r="KCN83" s="0"/>
      <c r="KCO83" s="0"/>
      <c r="KCP83" s="0"/>
      <c r="KCQ83" s="0"/>
      <c r="KCR83" s="0"/>
      <c r="KCS83" s="0"/>
      <c r="KCT83" s="0"/>
      <c r="KCU83" s="0"/>
      <c r="KCV83" s="0"/>
      <c r="KCW83" s="0"/>
      <c r="KCX83" s="0"/>
      <c r="KCY83" s="0"/>
      <c r="KCZ83" s="0"/>
      <c r="KDA83" s="0"/>
      <c r="KDB83" s="0"/>
      <c r="KDC83" s="0"/>
      <c r="KDD83" s="0"/>
      <c r="KDE83" s="0"/>
      <c r="KDF83" s="0"/>
      <c r="KDG83" s="0"/>
      <c r="KDH83" s="0"/>
      <c r="KDI83" s="0"/>
      <c r="KDJ83" s="0"/>
      <c r="KDK83" s="0"/>
      <c r="KDL83" s="0"/>
      <c r="KDM83" s="0"/>
      <c r="KDN83" s="0"/>
      <c r="KDO83" s="0"/>
      <c r="KDP83" s="0"/>
      <c r="KDQ83" s="0"/>
      <c r="KDR83" s="0"/>
      <c r="KDS83" s="0"/>
      <c r="KDT83" s="0"/>
      <c r="KDU83" s="0"/>
      <c r="KDV83" s="0"/>
      <c r="KDW83" s="0"/>
      <c r="KDX83" s="0"/>
      <c r="KDY83" s="0"/>
      <c r="KDZ83" s="0"/>
      <c r="KEA83" s="0"/>
      <c r="KEB83" s="0"/>
      <c r="KEC83" s="0"/>
      <c r="KED83" s="0"/>
      <c r="KEE83" s="0"/>
      <c r="KEF83" s="0"/>
      <c r="KEG83" s="0"/>
      <c r="KEH83" s="0"/>
      <c r="KEI83" s="0"/>
      <c r="KEJ83" s="0"/>
      <c r="KEK83" s="0"/>
      <c r="KEL83" s="0"/>
      <c r="KEM83" s="0"/>
      <c r="KEN83" s="0"/>
      <c r="KEO83" s="0"/>
      <c r="KEP83" s="0"/>
      <c r="KEQ83" s="0"/>
      <c r="KER83" s="0"/>
      <c r="KES83" s="0"/>
      <c r="KET83" s="0"/>
      <c r="KEU83" s="0"/>
      <c r="KEV83" s="0"/>
      <c r="KEW83" s="0"/>
      <c r="KEX83" s="0"/>
      <c r="KEY83" s="0"/>
      <c r="KEZ83" s="0"/>
      <c r="KFA83" s="0"/>
      <c r="KFB83" s="0"/>
      <c r="KFC83" s="0"/>
      <c r="KFD83" s="0"/>
      <c r="KFE83" s="0"/>
      <c r="KFF83" s="0"/>
      <c r="KFG83" s="0"/>
      <c r="KFH83" s="0"/>
      <c r="KFI83" s="0"/>
      <c r="KFJ83" s="0"/>
      <c r="KFK83" s="0"/>
      <c r="KFL83" s="0"/>
      <c r="KFM83" s="0"/>
      <c r="KFN83" s="0"/>
      <c r="KFO83" s="0"/>
      <c r="KFP83" s="0"/>
      <c r="KFQ83" s="0"/>
      <c r="KFR83" s="0"/>
      <c r="KFS83" s="0"/>
      <c r="KFT83" s="0"/>
      <c r="KFU83" s="0"/>
      <c r="KFV83" s="0"/>
      <c r="KFW83" s="0"/>
      <c r="KFX83" s="0"/>
      <c r="KFY83" s="0"/>
      <c r="KFZ83" s="0"/>
      <c r="KGA83" s="0"/>
      <c r="KGB83" s="0"/>
      <c r="KGC83" s="0"/>
      <c r="KGD83" s="0"/>
      <c r="KGE83" s="0"/>
      <c r="KGF83" s="0"/>
      <c r="KGG83" s="0"/>
      <c r="KGH83" s="0"/>
      <c r="KGI83" s="0"/>
      <c r="KGJ83" s="0"/>
      <c r="KGK83" s="0"/>
      <c r="KGL83" s="0"/>
      <c r="KGM83" s="0"/>
      <c r="KGN83" s="0"/>
      <c r="KGO83" s="0"/>
      <c r="KGP83" s="0"/>
      <c r="KGQ83" s="0"/>
      <c r="KGR83" s="0"/>
      <c r="KGS83" s="0"/>
      <c r="KGT83" s="0"/>
      <c r="KGU83" s="0"/>
      <c r="KGV83" s="0"/>
      <c r="KGW83" s="0"/>
      <c r="KGX83" s="0"/>
      <c r="KGY83" s="0"/>
      <c r="KGZ83" s="0"/>
      <c r="KHA83" s="0"/>
      <c r="KHB83" s="0"/>
      <c r="KHC83" s="0"/>
      <c r="KHD83" s="0"/>
      <c r="KHE83" s="0"/>
      <c r="KHF83" s="0"/>
      <c r="KHG83" s="0"/>
      <c r="KHH83" s="0"/>
      <c r="KHI83" s="0"/>
      <c r="KHJ83" s="0"/>
      <c r="KHK83" s="0"/>
      <c r="KHL83" s="0"/>
      <c r="KHM83" s="0"/>
      <c r="KHN83" s="0"/>
      <c r="KHO83" s="0"/>
      <c r="KHP83" s="0"/>
      <c r="KHQ83" s="0"/>
      <c r="KHR83" s="0"/>
      <c r="KHS83" s="0"/>
      <c r="KHT83" s="0"/>
      <c r="KHU83" s="0"/>
      <c r="KHV83" s="0"/>
      <c r="KHW83" s="0"/>
      <c r="KHX83" s="0"/>
      <c r="KHY83" s="0"/>
      <c r="KHZ83" s="0"/>
      <c r="KIA83" s="0"/>
      <c r="KIB83" s="0"/>
      <c r="KIC83" s="0"/>
      <c r="KID83" s="0"/>
      <c r="KIE83" s="0"/>
      <c r="KIF83" s="0"/>
      <c r="KIG83" s="0"/>
      <c r="KIH83" s="0"/>
      <c r="KII83" s="0"/>
      <c r="KIJ83" s="0"/>
      <c r="KIK83" s="0"/>
      <c r="KIL83" s="0"/>
      <c r="KIM83" s="0"/>
      <c r="KIN83" s="0"/>
      <c r="KIO83" s="0"/>
      <c r="KIP83" s="0"/>
      <c r="KIQ83" s="0"/>
      <c r="KIR83" s="0"/>
      <c r="KIS83" s="0"/>
      <c r="KIT83" s="0"/>
      <c r="KIU83" s="0"/>
      <c r="KIV83" s="0"/>
      <c r="KIW83" s="0"/>
      <c r="KIX83" s="0"/>
      <c r="KIY83" s="0"/>
      <c r="KIZ83" s="0"/>
      <c r="KJA83" s="0"/>
      <c r="KJB83" s="0"/>
      <c r="KJC83" s="0"/>
      <c r="KJD83" s="0"/>
      <c r="KJE83" s="0"/>
      <c r="KJF83" s="0"/>
      <c r="KJG83" s="0"/>
      <c r="KJH83" s="0"/>
      <c r="KJI83" s="0"/>
      <c r="KJJ83" s="0"/>
      <c r="KJK83" s="0"/>
      <c r="KJL83" s="0"/>
      <c r="KJM83" s="0"/>
      <c r="KJN83" s="0"/>
      <c r="KJO83" s="0"/>
      <c r="KJP83" s="0"/>
      <c r="KJQ83" s="0"/>
      <c r="KJR83" s="0"/>
      <c r="KJS83" s="0"/>
      <c r="KJT83" s="0"/>
      <c r="KJU83" s="0"/>
      <c r="KJV83" s="0"/>
      <c r="KJW83" s="0"/>
      <c r="KJX83" s="0"/>
      <c r="KJY83" s="0"/>
      <c r="KJZ83" s="0"/>
      <c r="KKA83" s="0"/>
      <c r="KKB83" s="0"/>
      <c r="KKC83" s="0"/>
      <c r="KKD83" s="0"/>
      <c r="KKE83" s="0"/>
      <c r="KKF83" s="0"/>
      <c r="KKG83" s="0"/>
      <c r="KKH83" s="0"/>
      <c r="KKI83" s="0"/>
      <c r="KKJ83" s="0"/>
      <c r="KKK83" s="0"/>
      <c r="KKL83" s="0"/>
      <c r="KKM83" s="0"/>
      <c r="KKN83" s="0"/>
      <c r="KKO83" s="0"/>
      <c r="KKP83" s="0"/>
      <c r="KKQ83" s="0"/>
      <c r="KKR83" s="0"/>
      <c r="KKS83" s="0"/>
      <c r="KKT83" s="0"/>
      <c r="KKU83" s="0"/>
      <c r="KKV83" s="0"/>
      <c r="KKW83" s="0"/>
      <c r="KKX83" s="0"/>
      <c r="KKY83" s="0"/>
      <c r="KKZ83" s="0"/>
      <c r="KLA83" s="0"/>
      <c r="KLB83" s="0"/>
      <c r="KLC83" s="0"/>
      <c r="KLD83" s="0"/>
      <c r="KLE83" s="0"/>
      <c r="KLF83" s="0"/>
      <c r="KLG83" s="0"/>
      <c r="KLH83" s="0"/>
      <c r="KLI83" s="0"/>
      <c r="KLJ83" s="0"/>
      <c r="KLK83" s="0"/>
      <c r="KLL83" s="0"/>
      <c r="KLM83" s="0"/>
      <c r="KLN83" s="0"/>
      <c r="KLO83" s="0"/>
      <c r="KLP83" s="0"/>
      <c r="KLQ83" s="0"/>
      <c r="KLR83" s="0"/>
      <c r="KLS83" s="0"/>
      <c r="KLT83" s="0"/>
      <c r="KLU83" s="0"/>
      <c r="KLV83" s="0"/>
      <c r="KLW83" s="0"/>
      <c r="KLX83" s="0"/>
      <c r="KLY83" s="0"/>
      <c r="KLZ83" s="0"/>
      <c r="KMA83" s="0"/>
      <c r="KMB83" s="0"/>
      <c r="KMC83" s="0"/>
      <c r="KMD83" s="0"/>
      <c r="KME83" s="0"/>
      <c r="KMF83" s="0"/>
      <c r="KMG83" s="0"/>
      <c r="KMH83" s="0"/>
      <c r="KMI83" s="0"/>
      <c r="KMJ83" s="0"/>
      <c r="KMK83" s="0"/>
      <c r="KML83" s="0"/>
      <c r="KMM83" s="0"/>
      <c r="KMN83" s="0"/>
      <c r="KMO83" s="0"/>
      <c r="KMP83" s="0"/>
      <c r="KMQ83" s="0"/>
      <c r="KMR83" s="0"/>
      <c r="KMS83" s="0"/>
      <c r="KMT83" s="0"/>
      <c r="KMU83" s="0"/>
      <c r="KMV83" s="0"/>
      <c r="KMW83" s="0"/>
      <c r="KMX83" s="0"/>
      <c r="KMY83" s="0"/>
      <c r="KMZ83" s="0"/>
      <c r="KNA83" s="0"/>
      <c r="KNB83" s="0"/>
      <c r="KNC83" s="0"/>
      <c r="KND83" s="0"/>
      <c r="KNE83" s="0"/>
      <c r="KNF83" s="0"/>
      <c r="KNG83" s="0"/>
      <c r="KNH83" s="0"/>
      <c r="KNI83" s="0"/>
      <c r="KNJ83" s="0"/>
      <c r="KNK83" s="0"/>
      <c r="KNL83" s="0"/>
      <c r="KNM83" s="0"/>
      <c r="KNN83" s="0"/>
      <c r="KNO83" s="0"/>
      <c r="KNP83" s="0"/>
      <c r="KNQ83" s="0"/>
      <c r="KNR83" s="0"/>
      <c r="KNS83" s="0"/>
      <c r="KNT83" s="0"/>
      <c r="KNU83" s="0"/>
      <c r="KNV83" s="0"/>
      <c r="KNW83" s="0"/>
      <c r="KNX83" s="0"/>
      <c r="KNY83" s="0"/>
      <c r="KNZ83" s="0"/>
      <c r="KOA83" s="0"/>
      <c r="KOB83" s="0"/>
      <c r="KOC83" s="0"/>
      <c r="KOD83" s="0"/>
      <c r="KOE83" s="0"/>
      <c r="KOF83" s="0"/>
      <c r="KOG83" s="0"/>
      <c r="KOH83" s="0"/>
      <c r="KOI83" s="0"/>
      <c r="KOJ83" s="0"/>
      <c r="KOK83" s="0"/>
      <c r="KOL83" s="0"/>
      <c r="KOM83" s="0"/>
      <c r="KON83" s="0"/>
      <c r="KOO83" s="0"/>
      <c r="KOP83" s="0"/>
      <c r="KOQ83" s="0"/>
      <c r="KOR83" s="0"/>
      <c r="KOS83" s="0"/>
      <c r="KOT83" s="0"/>
      <c r="KOU83" s="0"/>
      <c r="KOV83" s="0"/>
      <c r="KOW83" s="0"/>
      <c r="KOX83" s="0"/>
      <c r="KOY83" s="0"/>
      <c r="KOZ83" s="0"/>
      <c r="KPA83" s="0"/>
      <c r="KPB83" s="0"/>
      <c r="KPC83" s="0"/>
      <c r="KPD83" s="0"/>
      <c r="KPE83" s="0"/>
      <c r="KPF83" s="0"/>
      <c r="KPG83" s="0"/>
      <c r="KPH83" s="0"/>
      <c r="KPI83" s="0"/>
      <c r="KPJ83" s="0"/>
      <c r="KPK83" s="0"/>
      <c r="KPL83" s="0"/>
      <c r="KPM83" s="0"/>
      <c r="KPN83" s="0"/>
      <c r="KPO83" s="0"/>
      <c r="KPP83" s="0"/>
      <c r="KPQ83" s="0"/>
      <c r="KPR83" s="0"/>
      <c r="KPS83" s="0"/>
      <c r="KPT83" s="0"/>
      <c r="KPU83" s="0"/>
      <c r="KPV83" s="0"/>
      <c r="KPW83" s="0"/>
      <c r="KPX83" s="0"/>
      <c r="KPY83" s="0"/>
      <c r="KPZ83" s="0"/>
      <c r="KQA83" s="0"/>
      <c r="KQB83" s="0"/>
      <c r="KQC83" s="0"/>
      <c r="KQD83" s="0"/>
      <c r="KQE83" s="0"/>
      <c r="KQF83" s="0"/>
      <c r="KQG83" s="0"/>
      <c r="KQH83" s="0"/>
      <c r="KQI83" s="0"/>
      <c r="KQJ83" s="0"/>
      <c r="KQK83" s="0"/>
      <c r="KQL83" s="0"/>
      <c r="KQM83" s="0"/>
      <c r="KQN83" s="0"/>
      <c r="KQO83" s="0"/>
      <c r="KQP83" s="0"/>
      <c r="KQQ83" s="0"/>
      <c r="KQR83" s="0"/>
      <c r="KQS83" s="0"/>
      <c r="KQT83" s="0"/>
      <c r="KQU83" s="0"/>
      <c r="KQV83" s="0"/>
      <c r="KQW83" s="0"/>
      <c r="KQX83" s="0"/>
      <c r="KQY83" s="0"/>
      <c r="KQZ83" s="0"/>
      <c r="KRA83" s="0"/>
      <c r="KRB83" s="0"/>
      <c r="KRC83" s="0"/>
      <c r="KRD83" s="0"/>
      <c r="KRE83" s="0"/>
      <c r="KRF83" s="0"/>
      <c r="KRG83" s="0"/>
      <c r="KRH83" s="0"/>
      <c r="KRI83" s="0"/>
      <c r="KRJ83" s="0"/>
      <c r="KRK83" s="0"/>
      <c r="KRL83" s="0"/>
      <c r="KRM83" s="0"/>
      <c r="KRN83" s="0"/>
      <c r="KRO83" s="0"/>
      <c r="KRP83" s="0"/>
      <c r="KRQ83" s="0"/>
      <c r="KRR83" s="0"/>
      <c r="KRS83" s="0"/>
      <c r="KRT83" s="0"/>
      <c r="KRU83" s="0"/>
      <c r="KRV83" s="0"/>
      <c r="KRW83" s="0"/>
      <c r="KRX83" s="0"/>
      <c r="KRY83" s="0"/>
      <c r="KRZ83" s="0"/>
      <c r="KSA83" s="0"/>
      <c r="KSB83" s="0"/>
      <c r="KSC83" s="0"/>
      <c r="KSD83" s="0"/>
      <c r="KSE83" s="0"/>
      <c r="KSF83" s="0"/>
      <c r="KSG83" s="0"/>
      <c r="KSH83" s="0"/>
      <c r="KSI83" s="0"/>
      <c r="KSJ83" s="0"/>
      <c r="KSK83" s="0"/>
      <c r="KSL83" s="0"/>
      <c r="KSM83" s="0"/>
      <c r="KSN83" s="0"/>
      <c r="KSO83" s="0"/>
      <c r="KSP83" s="0"/>
      <c r="KSQ83" s="0"/>
      <c r="KSR83" s="0"/>
      <c r="KSS83" s="0"/>
      <c r="KST83" s="0"/>
      <c r="KSU83" s="0"/>
      <c r="KSV83" s="0"/>
      <c r="KSW83" s="0"/>
      <c r="KSX83" s="0"/>
      <c r="KSY83" s="0"/>
      <c r="KSZ83" s="0"/>
      <c r="KTA83" s="0"/>
      <c r="KTB83" s="0"/>
      <c r="KTC83" s="0"/>
      <c r="KTD83" s="0"/>
      <c r="KTE83" s="0"/>
      <c r="KTF83" s="0"/>
      <c r="KTG83" s="0"/>
      <c r="KTH83" s="0"/>
      <c r="KTI83" s="0"/>
      <c r="KTJ83" s="0"/>
      <c r="KTK83" s="0"/>
      <c r="KTL83" s="0"/>
      <c r="KTM83" s="0"/>
      <c r="KTN83" s="0"/>
      <c r="KTO83" s="0"/>
      <c r="KTP83" s="0"/>
      <c r="KTQ83" s="0"/>
      <c r="KTR83" s="0"/>
      <c r="KTS83" s="0"/>
      <c r="KTT83" s="0"/>
      <c r="KTU83" s="0"/>
      <c r="KTV83" s="0"/>
      <c r="KTW83" s="0"/>
      <c r="KTX83" s="0"/>
      <c r="KTY83" s="0"/>
      <c r="KTZ83" s="0"/>
      <c r="KUA83" s="0"/>
      <c r="KUB83" s="0"/>
      <c r="KUC83" s="0"/>
      <c r="KUD83" s="0"/>
      <c r="KUE83" s="0"/>
      <c r="KUF83" s="0"/>
      <c r="KUG83" s="0"/>
      <c r="KUH83" s="0"/>
      <c r="KUI83" s="0"/>
      <c r="KUJ83" s="0"/>
      <c r="KUK83" s="0"/>
      <c r="KUL83" s="0"/>
      <c r="KUM83" s="0"/>
      <c r="KUN83" s="0"/>
      <c r="KUO83" s="0"/>
      <c r="KUP83" s="0"/>
      <c r="KUQ83" s="0"/>
      <c r="KUR83" s="0"/>
      <c r="KUS83" s="0"/>
      <c r="KUT83" s="0"/>
      <c r="KUU83" s="0"/>
      <c r="KUV83" s="0"/>
      <c r="KUW83" s="0"/>
      <c r="KUX83" s="0"/>
      <c r="KUY83" s="0"/>
      <c r="KUZ83" s="0"/>
      <c r="KVA83" s="0"/>
      <c r="KVB83" s="0"/>
      <c r="KVC83" s="0"/>
      <c r="KVD83" s="0"/>
      <c r="KVE83" s="0"/>
      <c r="KVF83" s="0"/>
      <c r="KVG83" s="0"/>
      <c r="KVH83" s="0"/>
      <c r="KVI83" s="0"/>
      <c r="KVJ83" s="0"/>
      <c r="KVK83" s="0"/>
      <c r="KVL83" s="0"/>
      <c r="KVM83" s="0"/>
      <c r="KVN83" s="0"/>
      <c r="KVO83" s="0"/>
      <c r="KVP83" s="0"/>
      <c r="KVQ83" s="0"/>
      <c r="KVR83" s="0"/>
      <c r="KVS83" s="0"/>
      <c r="KVT83" s="0"/>
      <c r="KVU83" s="0"/>
      <c r="KVV83" s="0"/>
      <c r="KVW83" s="0"/>
      <c r="KVX83" s="0"/>
      <c r="KVY83" s="0"/>
      <c r="KVZ83" s="0"/>
      <c r="KWA83" s="0"/>
      <c r="KWB83" s="0"/>
      <c r="KWC83" s="0"/>
      <c r="KWD83" s="0"/>
      <c r="KWE83" s="0"/>
      <c r="KWF83" s="0"/>
      <c r="KWG83" s="0"/>
      <c r="KWH83" s="0"/>
      <c r="KWI83" s="0"/>
      <c r="KWJ83" s="0"/>
      <c r="KWK83" s="0"/>
      <c r="KWL83" s="0"/>
      <c r="KWM83" s="0"/>
      <c r="KWN83" s="0"/>
      <c r="KWO83" s="0"/>
      <c r="KWP83" s="0"/>
      <c r="KWQ83" s="0"/>
      <c r="KWR83" s="0"/>
      <c r="KWS83" s="0"/>
      <c r="KWT83" s="0"/>
      <c r="KWU83" s="0"/>
      <c r="KWV83" s="0"/>
      <c r="KWW83" s="0"/>
      <c r="KWX83" s="0"/>
      <c r="KWY83" s="0"/>
      <c r="KWZ83" s="0"/>
      <c r="KXA83" s="0"/>
      <c r="KXB83" s="0"/>
      <c r="KXC83" s="0"/>
      <c r="KXD83" s="0"/>
      <c r="KXE83" s="0"/>
      <c r="KXF83" s="0"/>
      <c r="KXG83" s="0"/>
      <c r="KXH83" s="0"/>
      <c r="KXI83" s="0"/>
      <c r="KXJ83" s="0"/>
      <c r="KXK83" s="0"/>
      <c r="KXL83" s="0"/>
      <c r="KXM83" s="0"/>
      <c r="KXN83" s="0"/>
      <c r="KXO83" s="0"/>
      <c r="KXP83" s="0"/>
      <c r="KXQ83" s="0"/>
      <c r="KXR83" s="0"/>
      <c r="KXS83" s="0"/>
      <c r="KXT83" s="0"/>
      <c r="KXU83" s="0"/>
      <c r="KXV83" s="0"/>
      <c r="KXW83" s="0"/>
      <c r="KXX83" s="0"/>
      <c r="KXY83" s="0"/>
      <c r="KXZ83" s="0"/>
      <c r="KYA83" s="0"/>
      <c r="KYB83" s="0"/>
      <c r="KYC83" s="0"/>
      <c r="KYD83" s="0"/>
      <c r="KYE83" s="0"/>
      <c r="KYF83" s="0"/>
      <c r="KYG83" s="0"/>
      <c r="KYH83" s="0"/>
      <c r="KYI83" s="0"/>
      <c r="KYJ83" s="0"/>
      <c r="KYK83" s="0"/>
      <c r="KYL83" s="0"/>
      <c r="KYM83" s="0"/>
      <c r="KYN83" s="0"/>
      <c r="KYO83" s="0"/>
      <c r="KYP83" s="0"/>
      <c r="KYQ83" s="0"/>
      <c r="KYR83" s="0"/>
      <c r="KYS83" s="0"/>
      <c r="KYT83" s="0"/>
      <c r="KYU83" s="0"/>
      <c r="KYV83" s="0"/>
      <c r="KYW83" s="0"/>
      <c r="KYX83" s="0"/>
      <c r="KYY83" s="0"/>
      <c r="KYZ83" s="0"/>
      <c r="KZA83" s="0"/>
      <c r="KZB83" s="0"/>
      <c r="KZC83" s="0"/>
      <c r="KZD83" s="0"/>
      <c r="KZE83" s="0"/>
      <c r="KZF83" s="0"/>
      <c r="KZG83" s="0"/>
      <c r="KZH83" s="0"/>
      <c r="KZI83" s="0"/>
      <c r="KZJ83" s="0"/>
      <c r="KZK83" s="0"/>
      <c r="KZL83" s="0"/>
      <c r="KZM83" s="0"/>
      <c r="KZN83" s="0"/>
      <c r="KZO83" s="0"/>
      <c r="KZP83" s="0"/>
      <c r="KZQ83" s="0"/>
      <c r="KZR83" s="0"/>
      <c r="KZS83" s="0"/>
      <c r="KZT83" s="0"/>
      <c r="KZU83" s="0"/>
      <c r="KZV83" s="0"/>
      <c r="KZW83" s="0"/>
      <c r="KZX83" s="0"/>
      <c r="KZY83" s="0"/>
      <c r="KZZ83" s="0"/>
      <c r="LAA83" s="0"/>
      <c r="LAB83" s="0"/>
      <c r="LAC83" s="0"/>
      <c r="LAD83" s="0"/>
      <c r="LAE83" s="0"/>
      <c r="LAF83" s="0"/>
      <c r="LAG83" s="0"/>
      <c r="LAH83" s="0"/>
      <c r="LAI83" s="0"/>
      <c r="LAJ83" s="0"/>
      <c r="LAK83" s="0"/>
      <c r="LAL83" s="0"/>
      <c r="LAM83" s="0"/>
      <c r="LAN83" s="0"/>
      <c r="LAO83" s="0"/>
      <c r="LAP83" s="0"/>
      <c r="LAQ83" s="0"/>
      <c r="LAR83" s="0"/>
      <c r="LAS83" s="0"/>
      <c r="LAT83" s="0"/>
      <c r="LAU83" s="0"/>
      <c r="LAV83" s="0"/>
      <c r="LAW83" s="0"/>
      <c r="LAX83" s="0"/>
      <c r="LAY83" s="0"/>
      <c r="LAZ83" s="0"/>
      <c r="LBA83" s="0"/>
      <c r="LBB83" s="0"/>
      <c r="LBC83" s="0"/>
      <c r="LBD83" s="0"/>
      <c r="LBE83" s="0"/>
      <c r="LBF83" s="0"/>
      <c r="LBG83" s="0"/>
      <c r="LBH83" s="0"/>
      <c r="LBI83" s="0"/>
      <c r="LBJ83" s="0"/>
      <c r="LBK83" s="0"/>
      <c r="LBL83" s="0"/>
      <c r="LBM83" s="0"/>
      <c r="LBN83" s="0"/>
      <c r="LBO83" s="0"/>
      <c r="LBP83" s="0"/>
      <c r="LBQ83" s="0"/>
      <c r="LBR83" s="0"/>
      <c r="LBS83" s="0"/>
      <c r="LBT83" s="0"/>
      <c r="LBU83" s="0"/>
      <c r="LBV83" s="0"/>
      <c r="LBW83" s="0"/>
      <c r="LBX83" s="0"/>
      <c r="LBY83" s="0"/>
      <c r="LBZ83" s="0"/>
      <c r="LCA83" s="0"/>
      <c r="LCB83" s="0"/>
      <c r="LCC83" s="0"/>
      <c r="LCD83" s="0"/>
      <c r="LCE83" s="0"/>
      <c r="LCF83" s="0"/>
      <c r="LCG83" s="0"/>
      <c r="LCH83" s="0"/>
      <c r="LCI83" s="0"/>
      <c r="LCJ83" s="0"/>
      <c r="LCK83" s="0"/>
      <c r="LCL83" s="0"/>
      <c r="LCM83" s="0"/>
      <c r="LCN83" s="0"/>
      <c r="LCO83" s="0"/>
      <c r="LCP83" s="0"/>
      <c r="LCQ83" s="0"/>
      <c r="LCR83" s="0"/>
      <c r="LCS83" s="0"/>
      <c r="LCT83" s="0"/>
      <c r="LCU83" s="0"/>
      <c r="LCV83" s="0"/>
      <c r="LCW83" s="0"/>
      <c r="LCX83" s="0"/>
      <c r="LCY83" s="0"/>
      <c r="LCZ83" s="0"/>
      <c r="LDA83" s="0"/>
      <c r="LDB83" s="0"/>
      <c r="LDC83" s="0"/>
      <c r="LDD83" s="0"/>
      <c r="LDE83" s="0"/>
      <c r="LDF83" s="0"/>
      <c r="LDG83" s="0"/>
      <c r="LDH83" s="0"/>
      <c r="LDI83" s="0"/>
      <c r="LDJ83" s="0"/>
      <c r="LDK83" s="0"/>
      <c r="LDL83" s="0"/>
      <c r="LDM83" s="0"/>
      <c r="LDN83" s="0"/>
      <c r="LDO83" s="0"/>
      <c r="LDP83" s="0"/>
      <c r="LDQ83" s="0"/>
      <c r="LDR83" s="0"/>
      <c r="LDS83" s="0"/>
      <c r="LDT83" s="0"/>
      <c r="LDU83" s="0"/>
      <c r="LDV83" s="0"/>
      <c r="LDW83" s="0"/>
      <c r="LDX83" s="0"/>
      <c r="LDY83" s="0"/>
      <c r="LDZ83" s="0"/>
      <c r="LEA83" s="0"/>
      <c r="LEB83" s="0"/>
      <c r="LEC83" s="0"/>
      <c r="LED83" s="0"/>
      <c r="LEE83" s="0"/>
      <c r="LEF83" s="0"/>
      <c r="LEG83" s="0"/>
      <c r="LEH83" s="0"/>
      <c r="LEI83" s="0"/>
      <c r="LEJ83" s="0"/>
      <c r="LEK83" s="0"/>
      <c r="LEL83" s="0"/>
      <c r="LEM83" s="0"/>
      <c r="LEN83" s="0"/>
      <c r="LEO83" s="0"/>
      <c r="LEP83" s="0"/>
      <c r="LEQ83" s="0"/>
      <c r="LER83" s="0"/>
      <c r="LES83" s="0"/>
      <c r="LET83" s="0"/>
      <c r="LEU83" s="0"/>
      <c r="LEV83" s="0"/>
      <c r="LEW83" s="0"/>
      <c r="LEX83" s="0"/>
      <c r="LEY83" s="0"/>
      <c r="LEZ83" s="0"/>
      <c r="LFA83" s="0"/>
      <c r="LFB83" s="0"/>
      <c r="LFC83" s="0"/>
      <c r="LFD83" s="0"/>
      <c r="LFE83" s="0"/>
      <c r="LFF83" s="0"/>
      <c r="LFG83" s="0"/>
      <c r="LFH83" s="0"/>
      <c r="LFI83" s="0"/>
      <c r="LFJ83" s="0"/>
      <c r="LFK83" s="0"/>
      <c r="LFL83" s="0"/>
      <c r="LFM83" s="0"/>
      <c r="LFN83" s="0"/>
      <c r="LFO83" s="0"/>
      <c r="LFP83" s="0"/>
      <c r="LFQ83" s="0"/>
      <c r="LFR83" s="0"/>
      <c r="LFS83" s="0"/>
      <c r="LFT83" s="0"/>
      <c r="LFU83" s="0"/>
      <c r="LFV83" s="0"/>
      <c r="LFW83" s="0"/>
      <c r="LFX83" s="0"/>
      <c r="LFY83" s="0"/>
      <c r="LFZ83" s="0"/>
      <c r="LGA83" s="0"/>
      <c r="LGB83" s="0"/>
      <c r="LGC83" s="0"/>
      <c r="LGD83" s="0"/>
      <c r="LGE83" s="0"/>
      <c r="LGF83" s="0"/>
      <c r="LGG83" s="0"/>
      <c r="LGH83" s="0"/>
      <c r="LGI83" s="0"/>
      <c r="LGJ83" s="0"/>
      <c r="LGK83" s="0"/>
      <c r="LGL83" s="0"/>
      <c r="LGM83" s="0"/>
      <c r="LGN83" s="0"/>
      <c r="LGO83" s="0"/>
      <c r="LGP83" s="0"/>
      <c r="LGQ83" s="0"/>
      <c r="LGR83" s="0"/>
      <c r="LGS83" s="0"/>
      <c r="LGT83" s="0"/>
      <c r="LGU83" s="0"/>
      <c r="LGV83" s="0"/>
      <c r="LGW83" s="0"/>
      <c r="LGX83" s="0"/>
      <c r="LGY83" s="0"/>
      <c r="LGZ83" s="0"/>
      <c r="LHA83" s="0"/>
      <c r="LHB83" s="0"/>
      <c r="LHC83" s="0"/>
      <c r="LHD83" s="0"/>
      <c r="LHE83" s="0"/>
      <c r="LHF83" s="0"/>
      <c r="LHG83" s="0"/>
      <c r="LHH83" s="0"/>
      <c r="LHI83" s="0"/>
      <c r="LHJ83" s="0"/>
      <c r="LHK83" s="0"/>
      <c r="LHL83" s="0"/>
      <c r="LHM83" s="0"/>
      <c r="LHN83" s="0"/>
      <c r="LHO83" s="0"/>
      <c r="LHP83" s="0"/>
      <c r="LHQ83" s="0"/>
      <c r="LHR83" s="0"/>
      <c r="LHS83" s="0"/>
      <c r="LHT83" s="0"/>
      <c r="LHU83" s="0"/>
      <c r="LHV83" s="0"/>
      <c r="LHW83" s="0"/>
      <c r="LHX83" s="0"/>
      <c r="LHY83" s="0"/>
      <c r="LHZ83" s="0"/>
      <c r="LIA83" s="0"/>
      <c r="LIB83" s="0"/>
      <c r="LIC83" s="0"/>
      <c r="LID83" s="0"/>
      <c r="LIE83" s="0"/>
      <c r="LIF83" s="0"/>
      <c r="LIG83" s="0"/>
      <c r="LIH83" s="0"/>
      <c r="LII83" s="0"/>
      <c r="LIJ83" s="0"/>
      <c r="LIK83" s="0"/>
      <c r="LIL83" s="0"/>
      <c r="LIM83" s="0"/>
      <c r="LIN83" s="0"/>
      <c r="LIO83" s="0"/>
      <c r="LIP83" s="0"/>
      <c r="LIQ83" s="0"/>
      <c r="LIR83" s="0"/>
      <c r="LIS83" s="0"/>
      <c r="LIT83" s="0"/>
      <c r="LIU83" s="0"/>
      <c r="LIV83" s="0"/>
      <c r="LIW83" s="0"/>
      <c r="LIX83" s="0"/>
      <c r="LIY83" s="0"/>
      <c r="LIZ83" s="0"/>
      <c r="LJA83" s="0"/>
      <c r="LJB83" s="0"/>
      <c r="LJC83" s="0"/>
      <c r="LJD83" s="0"/>
      <c r="LJE83" s="0"/>
      <c r="LJF83" s="0"/>
      <c r="LJG83" s="0"/>
      <c r="LJH83" s="0"/>
      <c r="LJI83" s="0"/>
      <c r="LJJ83" s="0"/>
      <c r="LJK83" s="0"/>
      <c r="LJL83" s="0"/>
      <c r="LJM83" s="0"/>
      <c r="LJN83" s="0"/>
      <c r="LJO83" s="0"/>
      <c r="LJP83" s="0"/>
      <c r="LJQ83" s="0"/>
      <c r="LJR83" s="0"/>
      <c r="LJS83" s="0"/>
      <c r="LJT83" s="0"/>
      <c r="LJU83" s="0"/>
      <c r="LJV83" s="0"/>
      <c r="LJW83" s="0"/>
      <c r="LJX83" s="0"/>
      <c r="LJY83" s="0"/>
      <c r="LJZ83" s="0"/>
      <c r="LKA83" s="0"/>
      <c r="LKB83" s="0"/>
      <c r="LKC83" s="0"/>
      <c r="LKD83" s="0"/>
      <c r="LKE83" s="0"/>
      <c r="LKF83" s="0"/>
      <c r="LKG83" s="0"/>
      <c r="LKH83" s="0"/>
      <c r="LKI83" s="0"/>
      <c r="LKJ83" s="0"/>
      <c r="LKK83" s="0"/>
      <c r="LKL83" s="0"/>
      <c r="LKM83" s="0"/>
      <c r="LKN83" s="0"/>
      <c r="LKO83" s="0"/>
      <c r="LKP83" s="0"/>
      <c r="LKQ83" s="0"/>
      <c r="LKR83" s="0"/>
      <c r="LKS83" s="0"/>
      <c r="LKT83" s="0"/>
      <c r="LKU83" s="0"/>
      <c r="LKV83" s="0"/>
      <c r="LKW83" s="0"/>
      <c r="LKX83" s="0"/>
      <c r="LKY83" s="0"/>
      <c r="LKZ83" s="0"/>
      <c r="LLA83" s="0"/>
      <c r="LLB83" s="0"/>
      <c r="LLC83" s="0"/>
      <c r="LLD83" s="0"/>
      <c r="LLE83" s="0"/>
      <c r="LLF83" s="0"/>
      <c r="LLG83" s="0"/>
      <c r="LLH83" s="0"/>
      <c r="LLI83" s="0"/>
      <c r="LLJ83" s="0"/>
      <c r="LLK83" s="0"/>
      <c r="LLL83" s="0"/>
      <c r="LLM83" s="0"/>
      <c r="LLN83" s="0"/>
      <c r="LLO83" s="0"/>
      <c r="LLP83" s="0"/>
      <c r="LLQ83" s="0"/>
      <c r="LLR83" s="0"/>
      <c r="LLS83" s="0"/>
      <c r="LLT83" s="0"/>
      <c r="LLU83" s="0"/>
      <c r="LLV83" s="0"/>
      <c r="LLW83" s="0"/>
      <c r="LLX83" s="0"/>
      <c r="LLY83" s="0"/>
      <c r="LLZ83" s="0"/>
      <c r="LMA83" s="0"/>
      <c r="LMB83" s="0"/>
      <c r="LMC83" s="0"/>
      <c r="LMD83" s="0"/>
      <c r="LME83" s="0"/>
      <c r="LMF83" s="0"/>
      <c r="LMG83" s="0"/>
      <c r="LMH83" s="0"/>
      <c r="LMI83" s="0"/>
      <c r="LMJ83" s="0"/>
      <c r="LMK83" s="0"/>
      <c r="LML83" s="0"/>
      <c r="LMM83" s="0"/>
      <c r="LMN83" s="0"/>
      <c r="LMO83" s="0"/>
      <c r="LMP83" s="0"/>
      <c r="LMQ83" s="0"/>
      <c r="LMR83" s="0"/>
      <c r="LMS83" s="0"/>
      <c r="LMT83" s="0"/>
      <c r="LMU83" s="0"/>
      <c r="LMV83" s="0"/>
      <c r="LMW83" s="0"/>
      <c r="LMX83" s="0"/>
      <c r="LMY83" s="0"/>
      <c r="LMZ83" s="0"/>
      <c r="LNA83" s="0"/>
      <c r="LNB83" s="0"/>
      <c r="LNC83" s="0"/>
      <c r="LND83" s="0"/>
      <c r="LNE83" s="0"/>
      <c r="LNF83" s="0"/>
      <c r="LNG83" s="0"/>
      <c r="LNH83" s="0"/>
      <c r="LNI83" s="0"/>
      <c r="LNJ83" s="0"/>
      <c r="LNK83" s="0"/>
      <c r="LNL83" s="0"/>
      <c r="LNM83" s="0"/>
      <c r="LNN83" s="0"/>
      <c r="LNO83" s="0"/>
      <c r="LNP83" s="0"/>
      <c r="LNQ83" s="0"/>
      <c r="LNR83" s="0"/>
      <c r="LNS83" s="0"/>
      <c r="LNT83" s="0"/>
      <c r="LNU83" s="0"/>
      <c r="LNV83" s="0"/>
      <c r="LNW83" s="0"/>
      <c r="LNX83" s="0"/>
      <c r="LNY83" s="0"/>
      <c r="LNZ83" s="0"/>
      <c r="LOA83" s="0"/>
      <c r="LOB83" s="0"/>
      <c r="LOC83" s="0"/>
      <c r="LOD83" s="0"/>
      <c r="LOE83" s="0"/>
      <c r="LOF83" s="0"/>
      <c r="LOG83" s="0"/>
      <c r="LOH83" s="0"/>
      <c r="LOI83" s="0"/>
      <c r="LOJ83" s="0"/>
      <c r="LOK83" s="0"/>
      <c r="LOL83" s="0"/>
      <c r="LOM83" s="0"/>
      <c r="LON83" s="0"/>
      <c r="LOO83" s="0"/>
      <c r="LOP83" s="0"/>
      <c r="LOQ83" s="0"/>
      <c r="LOR83" s="0"/>
      <c r="LOS83" s="0"/>
      <c r="LOT83" s="0"/>
      <c r="LOU83" s="0"/>
      <c r="LOV83" s="0"/>
      <c r="LOW83" s="0"/>
      <c r="LOX83" s="0"/>
      <c r="LOY83" s="0"/>
      <c r="LOZ83" s="0"/>
      <c r="LPA83" s="0"/>
      <c r="LPB83" s="0"/>
      <c r="LPC83" s="0"/>
      <c r="LPD83" s="0"/>
      <c r="LPE83" s="0"/>
      <c r="LPF83" s="0"/>
      <c r="LPG83" s="0"/>
      <c r="LPH83" s="0"/>
      <c r="LPI83" s="0"/>
      <c r="LPJ83" s="0"/>
      <c r="LPK83" s="0"/>
      <c r="LPL83" s="0"/>
      <c r="LPM83" s="0"/>
      <c r="LPN83" s="0"/>
      <c r="LPO83" s="0"/>
      <c r="LPP83" s="0"/>
      <c r="LPQ83" s="0"/>
      <c r="LPR83" s="0"/>
      <c r="LPS83" s="0"/>
      <c r="LPT83" s="0"/>
      <c r="LPU83" s="0"/>
      <c r="LPV83" s="0"/>
      <c r="LPW83" s="0"/>
      <c r="LPX83" s="0"/>
      <c r="LPY83" s="0"/>
      <c r="LPZ83" s="0"/>
      <c r="LQA83" s="0"/>
      <c r="LQB83" s="0"/>
      <c r="LQC83" s="0"/>
      <c r="LQD83" s="0"/>
      <c r="LQE83" s="0"/>
      <c r="LQF83" s="0"/>
      <c r="LQG83" s="0"/>
      <c r="LQH83" s="0"/>
      <c r="LQI83" s="0"/>
      <c r="LQJ83" s="0"/>
      <c r="LQK83" s="0"/>
      <c r="LQL83" s="0"/>
      <c r="LQM83" s="0"/>
      <c r="LQN83" s="0"/>
      <c r="LQO83" s="0"/>
      <c r="LQP83" s="0"/>
      <c r="LQQ83" s="0"/>
      <c r="LQR83" s="0"/>
      <c r="LQS83" s="0"/>
      <c r="LQT83" s="0"/>
      <c r="LQU83" s="0"/>
      <c r="LQV83" s="0"/>
      <c r="LQW83" s="0"/>
      <c r="LQX83" s="0"/>
      <c r="LQY83" s="0"/>
      <c r="LQZ83" s="0"/>
      <c r="LRA83" s="0"/>
      <c r="LRB83" s="0"/>
      <c r="LRC83" s="0"/>
      <c r="LRD83" s="0"/>
      <c r="LRE83" s="0"/>
      <c r="LRF83" s="0"/>
      <c r="LRG83" s="0"/>
      <c r="LRH83" s="0"/>
      <c r="LRI83" s="0"/>
      <c r="LRJ83" s="0"/>
      <c r="LRK83" s="0"/>
      <c r="LRL83" s="0"/>
      <c r="LRM83" s="0"/>
      <c r="LRN83" s="0"/>
      <c r="LRO83" s="0"/>
      <c r="LRP83" s="0"/>
      <c r="LRQ83" s="0"/>
      <c r="LRR83" s="0"/>
      <c r="LRS83" s="0"/>
      <c r="LRT83" s="0"/>
      <c r="LRU83" s="0"/>
      <c r="LRV83" s="0"/>
      <c r="LRW83" s="0"/>
      <c r="LRX83" s="0"/>
      <c r="LRY83" s="0"/>
      <c r="LRZ83" s="0"/>
      <c r="LSA83" s="0"/>
      <c r="LSB83" s="0"/>
      <c r="LSC83" s="0"/>
      <c r="LSD83" s="0"/>
      <c r="LSE83" s="0"/>
      <c r="LSF83" s="0"/>
      <c r="LSG83" s="0"/>
      <c r="LSH83" s="0"/>
      <c r="LSI83" s="0"/>
      <c r="LSJ83" s="0"/>
      <c r="LSK83" s="0"/>
      <c r="LSL83" s="0"/>
      <c r="LSM83" s="0"/>
      <c r="LSN83" s="0"/>
      <c r="LSO83" s="0"/>
      <c r="LSP83" s="0"/>
      <c r="LSQ83" s="0"/>
      <c r="LSR83" s="0"/>
      <c r="LSS83" s="0"/>
      <c r="LST83" s="0"/>
      <c r="LSU83" s="0"/>
      <c r="LSV83" s="0"/>
      <c r="LSW83" s="0"/>
      <c r="LSX83" s="0"/>
      <c r="LSY83" s="0"/>
      <c r="LSZ83" s="0"/>
      <c r="LTA83" s="0"/>
      <c r="LTB83" s="0"/>
      <c r="LTC83" s="0"/>
      <c r="LTD83" s="0"/>
      <c r="LTE83" s="0"/>
      <c r="LTF83" s="0"/>
      <c r="LTG83" s="0"/>
      <c r="LTH83" s="0"/>
      <c r="LTI83" s="0"/>
      <c r="LTJ83" s="0"/>
      <c r="LTK83" s="0"/>
      <c r="LTL83" s="0"/>
      <c r="LTM83" s="0"/>
      <c r="LTN83" s="0"/>
      <c r="LTO83" s="0"/>
      <c r="LTP83" s="0"/>
      <c r="LTQ83" s="0"/>
      <c r="LTR83" s="0"/>
      <c r="LTS83" s="0"/>
      <c r="LTT83" s="0"/>
      <c r="LTU83" s="0"/>
      <c r="LTV83" s="0"/>
      <c r="LTW83" s="0"/>
      <c r="LTX83" s="0"/>
      <c r="LTY83" s="0"/>
      <c r="LTZ83" s="0"/>
      <c r="LUA83" s="0"/>
      <c r="LUB83" s="0"/>
      <c r="LUC83" s="0"/>
      <c r="LUD83" s="0"/>
      <c r="LUE83" s="0"/>
      <c r="LUF83" s="0"/>
      <c r="LUG83" s="0"/>
      <c r="LUH83" s="0"/>
      <c r="LUI83" s="0"/>
      <c r="LUJ83" s="0"/>
      <c r="LUK83" s="0"/>
      <c r="LUL83" s="0"/>
      <c r="LUM83" s="0"/>
      <c r="LUN83" s="0"/>
      <c r="LUO83" s="0"/>
      <c r="LUP83" s="0"/>
      <c r="LUQ83" s="0"/>
      <c r="LUR83" s="0"/>
      <c r="LUS83" s="0"/>
      <c r="LUT83" s="0"/>
      <c r="LUU83" s="0"/>
      <c r="LUV83" s="0"/>
      <c r="LUW83" s="0"/>
      <c r="LUX83" s="0"/>
      <c r="LUY83" s="0"/>
      <c r="LUZ83" s="0"/>
      <c r="LVA83" s="0"/>
      <c r="LVB83" s="0"/>
      <c r="LVC83" s="0"/>
      <c r="LVD83" s="0"/>
      <c r="LVE83" s="0"/>
      <c r="LVF83" s="0"/>
      <c r="LVG83" s="0"/>
      <c r="LVH83" s="0"/>
      <c r="LVI83" s="0"/>
      <c r="LVJ83" s="0"/>
      <c r="LVK83" s="0"/>
      <c r="LVL83" s="0"/>
      <c r="LVM83" s="0"/>
      <c r="LVN83" s="0"/>
      <c r="LVO83" s="0"/>
      <c r="LVP83" s="0"/>
      <c r="LVQ83" s="0"/>
      <c r="LVR83" s="0"/>
      <c r="LVS83" s="0"/>
      <c r="LVT83" s="0"/>
      <c r="LVU83" s="0"/>
      <c r="LVV83" s="0"/>
      <c r="LVW83" s="0"/>
      <c r="LVX83" s="0"/>
      <c r="LVY83" s="0"/>
      <c r="LVZ83" s="0"/>
      <c r="LWA83" s="0"/>
      <c r="LWB83" s="0"/>
      <c r="LWC83" s="0"/>
      <c r="LWD83" s="0"/>
      <c r="LWE83" s="0"/>
      <c r="LWF83" s="0"/>
      <c r="LWG83" s="0"/>
      <c r="LWH83" s="0"/>
      <c r="LWI83" s="0"/>
      <c r="LWJ83" s="0"/>
      <c r="LWK83" s="0"/>
      <c r="LWL83" s="0"/>
      <c r="LWM83" s="0"/>
      <c r="LWN83" s="0"/>
      <c r="LWO83" s="0"/>
      <c r="LWP83" s="0"/>
      <c r="LWQ83" s="0"/>
      <c r="LWR83" s="0"/>
      <c r="LWS83" s="0"/>
      <c r="LWT83" s="0"/>
      <c r="LWU83" s="0"/>
      <c r="LWV83" s="0"/>
      <c r="LWW83" s="0"/>
      <c r="LWX83" s="0"/>
      <c r="LWY83" s="0"/>
      <c r="LWZ83" s="0"/>
      <c r="LXA83" s="0"/>
      <c r="LXB83" s="0"/>
      <c r="LXC83" s="0"/>
      <c r="LXD83" s="0"/>
      <c r="LXE83" s="0"/>
      <c r="LXF83" s="0"/>
      <c r="LXG83" s="0"/>
      <c r="LXH83" s="0"/>
      <c r="LXI83" s="0"/>
      <c r="LXJ83" s="0"/>
      <c r="LXK83" s="0"/>
      <c r="LXL83" s="0"/>
      <c r="LXM83" s="0"/>
      <c r="LXN83" s="0"/>
      <c r="LXO83" s="0"/>
      <c r="LXP83" s="0"/>
      <c r="LXQ83" s="0"/>
      <c r="LXR83" s="0"/>
      <c r="LXS83" s="0"/>
      <c r="LXT83" s="0"/>
      <c r="LXU83" s="0"/>
      <c r="LXV83" s="0"/>
      <c r="LXW83" s="0"/>
      <c r="LXX83" s="0"/>
      <c r="LXY83" s="0"/>
      <c r="LXZ83" s="0"/>
      <c r="LYA83" s="0"/>
      <c r="LYB83" s="0"/>
      <c r="LYC83" s="0"/>
      <c r="LYD83" s="0"/>
      <c r="LYE83" s="0"/>
      <c r="LYF83" s="0"/>
      <c r="LYG83" s="0"/>
      <c r="LYH83" s="0"/>
      <c r="LYI83" s="0"/>
      <c r="LYJ83" s="0"/>
      <c r="LYK83" s="0"/>
      <c r="LYL83" s="0"/>
      <c r="LYM83" s="0"/>
      <c r="LYN83" s="0"/>
      <c r="LYO83" s="0"/>
      <c r="LYP83" s="0"/>
      <c r="LYQ83" s="0"/>
      <c r="LYR83" s="0"/>
      <c r="LYS83" s="0"/>
      <c r="LYT83" s="0"/>
      <c r="LYU83" s="0"/>
      <c r="LYV83" s="0"/>
      <c r="LYW83" s="0"/>
      <c r="LYX83" s="0"/>
      <c r="LYY83" s="0"/>
      <c r="LYZ83" s="0"/>
      <c r="LZA83" s="0"/>
      <c r="LZB83" s="0"/>
      <c r="LZC83" s="0"/>
      <c r="LZD83" s="0"/>
      <c r="LZE83" s="0"/>
      <c r="LZF83" s="0"/>
      <c r="LZG83" s="0"/>
      <c r="LZH83" s="0"/>
      <c r="LZI83" s="0"/>
      <c r="LZJ83" s="0"/>
      <c r="LZK83" s="0"/>
      <c r="LZL83" s="0"/>
      <c r="LZM83" s="0"/>
      <c r="LZN83" s="0"/>
      <c r="LZO83" s="0"/>
      <c r="LZP83" s="0"/>
      <c r="LZQ83" s="0"/>
      <c r="LZR83" s="0"/>
      <c r="LZS83" s="0"/>
      <c r="LZT83" s="0"/>
      <c r="LZU83" s="0"/>
      <c r="LZV83" s="0"/>
      <c r="LZW83" s="0"/>
      <c r="LZX83" s="0"/>
      <c r="LZY83" s="0"/>
      <c r="LZZ83" s="0"/>
      <c r="MAA83" s="0"/>
      <c r="MAB83" s="0"/>
      <c r="MAC83" s="0"/>
      <c r="MAD83" s="0"/>
      <c r="MAE83" s="0"/>
      <c r="MAF83" s="0"/>
      <c r="MAG83" s="0"/>
      <c r="MAH83" s="0"/>
      <c r="MAI83" s="0"/>
      <c r="MAJ83" s="0"/>
      <c r="MAK83" s="0"/>
      <c r="MAL83" s="0"/>
      <c r="MAM83" s="0"/>
      <c r="MAN83" s="0"/>
      <c r="MAO83" s="0"/>
      <c r="MAP83" s="0"/>
      <c r="MAQ83" s="0"/>
      <c r="MAR83" s="0"/>
      <c r="MAS83" s="0"/>
      <c r="MAT83" s="0"/>
      <c r="MAU83" s="0"/>
      <c r="MAV83" s="0"/>
      <c r="MAW83" s="0"/>
      <c r="MAX83" s="0"/>
      <c r="MAY83" s="0"/>
      <c r="MAZ83" s="0"/>
      <c r="MBA83" s="0"/>
      <c r="MBB83" s="0"/>
      <c r="MBC83" s="0"/>
      <c r="MBD83" s="0"/>
      <c r="MBE83" s="0"/>
      <c r="MBF83" s="0"/>
      <c r="MBG83" s="0"/>
      <c r="MBH83" s="0"/>
      <c r="MBI83" s="0"/>
      <c r="MBJ83" s="0"/>
      <c r="MBK83" s="0"/>
      <c r="MBL83" s="0"/>
      <c r="MBM83" s="0"/>
      <c r="MBN83" s="0"/>
      <c r="MBO83" s="0"/>
      <c r="MBP83" s="0"/>
      <c r="MBQ83" s="0"/>
      <c r="MBR83" s="0"/>
      <c r="MBS83" s="0"/>
      <c r="MBT83" s="0"/>
      <c r="MBU83" s="0"/>
      <c r="MBV83" s="0"/>
      <c r="MBW83" s="0"/>
      <c r="MBX83" s="0"/>
      <c r="MBY83" s="0"/>
      <c r="MBZ83" s="0"/>
      <c r="MCA83" s="0"/>
      <c r="MCB83" s="0"/>
      <c r="MCC83" s="0"/>
      <c r="MCD83" s="0"/>
      <c r="MCE83" s="0"/>
      <c r="MCF83" s="0"/>
      <c r="MCG83" s="0"/>
      <c r="MCH83" s="0"/>
      <c r="MCI83" s="0"/>
      <c r="MCJ83" s="0"/>
      <c r="MCK83" s="0"/>
      <c r="MCL83" s="0"/>
      <c r="MCM83" s="0"/>
      <c r="MCN83" s="0"/>
      <c r="MCO83" s="0"/>
      <c r="MCP83" s="0"/>
      <c r="MCQ83" s="0"/>
      <c r="MCR83" s="0"/>
      <c r="MCS83" s="0"/>
      <c r="MCT83" s="0"/>
      <c r="MCU83" s="0"/>
      <c r="MCV83" s="0"/>
      <c r="MCW83" s="0"/>
      <c r="MCX83" s="0"/>
      <c r="MCY83" s="0"/>
      <c r="MCZ83" s="0"/>
      <c r="MDA83" s="0"/>
      <c r="MDB83" s="0"/>
      <c r="MDC83" s="0"/>
      <c r="MDD83" s="0"/>
      <c r="MDE83" s="0"/>
      <c r="MDF83" s="0"/>
      <c r="MDG83" s="0"/>
      <c r="MDH83" s="0"/>
      <c r="MDI83" s="0"/>
      <c r="MDJ83" s="0"/>
      <c r="MDK83" s="0"/>
      <c r="MDL83" s="0"/>
      <c r="MDM83" s="0"/>
      <c r="MDN83" s="0"/>
      <c r="MDO83" s="0"/>
      <c r="MDP83" s="0"/>
      <c r="MDQ83" s="0"/>
      <c r="MDR83" s="0"/>
      <c r="MDS83" s="0"/>
      <c r="MDT83" s="0"/>
      <c r="MDU83" s="0"/>
      <c r="MDV83" s="0"/>
      <c r="MDW83" s="0"/>
      <c r="MDX83" s="0"/>
      <c r="MDY83" s="0"/>
      <c r="MDZ83" s="0"/>
      <c r="MEA83" s="0"/>
      <c r="MEB83" s="0"/>
      <c r="MEC83" s="0"/>
      <c r="MED83" s="0"/>
      <c r="MEE83" s="0"/>
      <c r="MEF83" s="0"/>
      <c r="MEG83" s="0"/>
      <c r="MEH83" s="0"/>
      <c r="MEI83" s="0"/>
      <c r="MEJ83" s="0"/>
      <c r="MEK83" s="0"/>
      <c r="MEL83" s="0"/>
      <c r="MEM83" s="0"/>
      <c r="MEN83" s="0"/>
      <c r="MEO83" s="0"/>
      <c r="MEP83" s="0"/>
      <c r="MEQ83" s="0"/>
      <c r="MER83" s="0"/>
      <c r="MES83" s="0"/>
      <c r="MET83" s="0"/>
      <c r="MEU83" s="0"/>
      <c r="MEV83" s="0"/>
      <c r="MEW83" s="0"/>
      <c r="MEX83" s="0"/>
      <c r="MEY83" s="0"/>
      <c r="MEZ83" s="0"/>
      <c r="MFA83" s="0"/>
      <c r="MFB83" s="0"/>
      <c r="MFC83" s="0"/>
      <c r="MFD83" s="0"/>
      <c r="MFE83" s="0"/>
      <c r="MFF83" s="0"/>
      <c r="MFG83" s="0"/>
      <c r="MFH83" s="0"/>
      <c r="MFI83" s="0"/>
      <c r="MFJ83" s="0"/>
      <c r="MFK83" s="0"/>
      <c r="MFL83" s="0"/>
      <c r="MFM83" s="0"/>
      <c r="MFN83" s="0"/>
      <c r="MFO83" s="0"/>
      <c r="MFP83" s="0"/>
      <c r="MFQ83" s="0"/>
      <c r="MFR83" s="0"/>
      <c r="MFS83" s="0"/>
      <c r="MFT83" s="0"/>
      <c r="MFU83" s="0"/>
      <c r="MFV83" s="0"/>
      <c r="MFW83" s="0"/>
      <c r="MFX83" s="0"/>
      <c r="MFY83" s="0"/>
      <c r="MFZ83" s="0"/>
      <c r="MGA83" s="0"/>
      <c r="MGB83" s="0"/>
      <c r="MGC83" s="0"/>
      <c r="MGD83" s="0"/>
      <c r="MGE83" s="0"/>
      <c r="MGF83" s="0"/>
      <c r="MGG83" s="0"/>
      <c r="MGH83" s="0"/>
      <c r="MGI83" s="0"/>
      <c r="MGJ83" s="0"/>
      <c r="MGK83" s="0"/>
      <c r="MGL83" s="0"/>
      <c r="MGM83" s="0"/>
      <c r="MGN83" s="0"/>
      <c r="MGO83" s="0"/>
      <c r="MGP83" s="0"/>
      <c r="MGQ83" s="0"/>
      <c r="MGR83" s="0"/>
      <c r="MGS83" s="0"/>
      <c r="MGT83" s="0"/>
      <c r="MGU83" s="0"/>
      <c r="MGV83" s="0"/>
      <c r="MGW83" s="0"/>
      <c r="MGX83" s="0"/>
      <c r="MGY83" s="0"/>
      <c r="MGZ83" s="0"/>
      <c r="MHA83" s="0"/>
      <c r="MHB83" s="0"/>
      <c r="MHC83" s="0"/>
      <c r="MHD83" s="0"/>
      <c r="MHE83" s="0"/>
      <c r="MHF83" s="0"/>
      <c r="MHG83" s="0"/>
      <c r="MHH83" s="0"/>
      <c r="MHI83" s="0"/>
      <c r="MHJ83" s="0"/>
      <c r="MHK83" s="0"/>
      <c r="MHL83" s="0"/>
      <c r="MHM83" s="0"/>
      <c r="MHN83" s="0"/>
      <c r="MHO83" s="0"/>
      <c r="MHP83" s="0"/>
      <c r="MHQ83" s="0"/>
      <c r="MHR83" s="0"/>
      <c r="MHS83" s="0"/>
      <c r="MHT83" s="0"/>
      <c r="MHU83" s="0"/>
      <c r="MHV83" s="0"/>
      <c r="MHW83" s="0"/>
      <c r="MHX83" s="0"/>
      <c r="MHY83" s="0"/>
      <c r="MHZ83" s="0"/>
      <c r="MIA83" s="0"/>
      <c r="MIB83" s="0"/>
      <c r="MIC83" s="0"/>
      <c r="MID83" s="0"/>
      <c r="MIE83" s="0"/>
      <c r="MIF83" s="0"/>
      <c r="MIG83" s="0"/>
      <c r="MIH83" s="0"/>
      <c r="MII83" s="0"/>
      <c r="MIJ83" s="0"/>
      <c r="MIK83" s="0"/>
      <c r="MIL83" s="0"/>
      <c r="MIM83" s="0"/>
      <c r="MIN83" s="0"/>
      <c r="MIO83" s="0"/>
      <c r="MIP83" s="0"/>
      <c r="MIQ83" s="0"/>
      <c r="MIR83" s="0"/>
      <c r="MIS83" s="0"/>
      <c r="MIT83" s="0"/>
      <c r="MIU83" s="0"/>
      <c r="MIV83" s="0"/>
      <c r="MIW83" s="0"/>
      <c r="MIX83" s="0"/>
      <c r="MIY83" s="0"/>
      <c r="MIZ83" s="0"/>
      <c r="MJA83" s="0"/>
      <c r="MJB83" s="0"/>
      <c r="MJC83" s="0"/>
      <c r="MJD83" s="0"/>
      <c r="MJE83" s="0"/>
      <c r="MJF83" s="0"/>
      <c r="MJG83" s="0"/>
      <c r="MJH83" s="0"/>
      <c r="MJI83" s="0"/>
      <c r="MJJ83" s="0"/>
      <c r="MJK83" s="0"/>
      <c r="MJL83" s="0"/>
      <c r="MJM83" s="0"/>
      <c r="MJN83" s="0"/>
      <c r="MJO83" s="0"/>
      <c r="MJP83" s="0"/>
      <c r="MJQ83" s="0"/>
      <c r="MJR83" s="0"/>
      <c r="MJS83" s="0"/>
      <c r="MJT83" s="0"/>
      <c r="MJU83" s="0"/>
      <c r="MJV83" s="0"/>
      <c r="MJW83" s="0"/>
      <c r="MJX83" s="0"/>
      <c r="MJY83" s="0"/>
      <c r="MJZ83" s="0"/>
      <c r="MKA83" s="0"/>
      <c r="MKB83" s="0"/>
      <c r="MKC83" s="0"/>
      <c r="MKD83" s="0"/>
      <c r="MKE83" s="0"/>
      <c r="MKF83" s="0"/>
      <c r="MKG83" s="0"/>
      <c r="MKH83" s="0"/>
      <c r="MKI83" s="0"/>
      <c r="MKJ83" s="0"/>
      <c r="MKK83" s="0"/>
      <c r="MKL83" s="0"/>
      <c r="MKM83" s="0"/>
      <c r="MKN83" s="0"/>
      <c r="MKO83" s="0"/>
      <c r="MKP83" s="0"/>
      <c r="MKQ83" s="0"/>
      <c r="MKR83" s="0"/>
      <c r="MKS83" s="0"/>
      <c r="MKT83" s="0"/>
      <c r="MKU83" s="0"/>
      <c r="MKV83" s="0"/>
      <c r="MKW83" s="0"/>
      <c r="MKX83" s="0"/>
      <c r="MKY83" s="0"/>
      <c r="MKZ83" s="0"/>
      <c r="MLA83" s="0"/>
      <c r="MLB83" s="0"/>
      <c r="MLC83" s="0"/>
      <c r="MLD83" s="0"/>
      <c r="MLE83" s="0"/>
      <c r="MLF83" s="0"/>
      <c r="MLG83" s="0"/>
      <c r="MLH83" s="0"/>
      <c r="MLI83" s="0"/>
      <c r="MLJ83" s="0"/>
      <c r="MLK83" s="0"/>
      <c r="MLL83" s="0"/>
      <c r="MLM83" s="0"/>
      <c r="MLN83" s="0"/>
      <c r="MLO83" s="0"/>
      <c r="MLP83" s="0"/>
      <c r="MLQ83" s="0"/>
      <c r="MLR83" s="0"/>
      <c r="MLS83" s="0"/>
      <c r="MLT83" s="0"/>
      <c r="MLU83" s="0"/>
      <c r="MLV83" s="0"/>
      <c r="MLW83" s="0"/>
      <c r="MLX83" s="0"/>
      <c r="MLY83" s="0"/>
      <c r="MLZ83" s="0"/>
      <c r="MMA83" s="0"/>
      <c r="MMB83" s="0"/>
      <c r="MMC83" s="0"/>
      <c r="MMD83" s="0"/>
      <c r="MME83" s="0"/>
      <c r="MMF83" s="0"/>
      <c r="MMG83" s="0"/>
      <c r="MMH83" s="0"/>
      <c r="MMI83" s="0"/>
      <c r="MMJ83" s="0"/>
      <c r="MMK83" s="0"/>
      <c r="MML83" s="0"/>
      <c r="MMM83" s="0"/>
      <c r="MMN83" s="0"/>
      <c r="MMO83" s="0"/>
      <c r="MMP83" s="0"/>
      <c r="MMQ83" s="0"/>
      <c r="MMR83" s="0"/>
      <c r="MMS83" s="0"/>
      <c r="MMT83" s="0"/>
      <c r="MMU83" s="0"/>
      <c r="MMV83" s="0"/>
      <c r="MMW83" s="0"/>
      <c r="MMX83" s="0"/>
      <c r="MMY83" s="0"/>
      <c r="MMZ83" s="0"/>
      <c r="MNA83" s="0"/>
      <c r="MNB83" s="0"/>
      <c r="MNC83" s="0"/>
      <c r="MND83" s="0"/>
      <c r="MNE83" s="0"/>
      <c r="MNF83" s="0"/>
      <c r="MNG83" s="0"/>
      <c r="MNH83" s="0"/>
      <c r="MNI83" s="0"/>
      <c r="MNJ83" s="0"/>
      <c r="MNK83" s="0"/>
      <c r="MNL83" s="0"/>
      <c r="MNM83" s="0"/>
      <c r="MNN83" s="0"/>
      <c r="MNO83" s="0"/>
      <c r="MNP83" s="0"/>
      <c r="MNQ83" s="0"/>
      <c r="MNR83" s="0"/>
      <c r="MNS83" s="0"/>
      <c r="MNT83" s="0"/>
      <c r="MNU83" s="0"/>
      <c r="MNV83" s="0"/>
      <c r="MNW83" s="0"/>
      <c r="MNX83" s="0"/>
      <c r="MNY83" s="0"/>
      <c r="MNZ83" s="0"/>
      <c r="MOA83" s="0"/>
      <c r="MOB83" s="0"/>
      <c r="MOC83" s="0"/>
      <c r="MOD83" s="0"/>
      <c r="MOE83" s="0"/>
      <c r="MOF83" s="0"/>
      <c r="MOG83" s="0"/>
      <c r="MOH83" s="0"/>
      <c r="MOI83" s="0"/>
      <c r="MOJ83" s="0"/>
      <c r="MOK83" s="0"/>
      <c r="MOL83" s="0"/>
      <c r="MOM83" s="0"/>
      <c r="MON83" s="0"/>
      <c r="MOO83" s="0"/>
      <c r="MOP83" s="0"/>
      <c r="MOQ83" s="0"/>
      <c r="MOR83" s="0"/>
      <c r="MOS83" s="0"/>
      <c r="MOT83" s="0"/>
      <c r="MOU83" s="0"/>
      <c r="MOV83" s="0"/>
      <c r="MOW83" s="0"/>
      <c r="MOX83" s="0"/>
      <c r="MOY83" s="0"/>
      <c r="MOZ83" s="0"/>
      <c r="MPA83" s="0"/>
      <c r="MPB83" s="0"/>
      <c r="MPC83" s="0"/>
      <c r="MPD83" s="0"/>
      <c r="MPE83" s="0"/>
      <c r="MPF83" s="0"/>
      <c r="MPG83" s="0"/>
      <c r="MPH83" s="0"/>
      <c r="MPI83" s="0"/>
      <c r="MPJ83" s="0"/>
      <c r="MPK83" s="0"/>
      <c r="MPL83" s="0"/>
      <c r="MPM83" s="0"/>
      <c r="MPN83" s="0"/>
      <c r="MPO83" s="0"/>
      <c r="MPP83" s="0"/>
      <c r="MPQ83" s="0"/>
      <c r="MPR83" s="0"/>
      <c r="MPS83" s="0"/>
      <c r="MPT83" s="0"/>
      <c r="MPU83" s="0"/>
      <c r="MPV83" s="0"/>
      <c r="MPW83" s="0"/>
      <c r="MPX83" s="0"/>
      <c r="MPY83" s="0"/>
      <c r="MPZ83" s="0"/>
      <c r="MQA83" s="0"/>
      <c r="MQB83" s="0"/>
      <c r="MQC83" s="0"/>
      <c r="MQD83" s="0"/>
      <c r="MQE83" s="0"/>
      <c r="MQF83" s="0"/>
      <c r="MQG83" s="0"/>
      <c r="MQH83" s="0"/>
      <c r="MQI83" s="0"/>
      <c r="MQJ83" s="0"/>
      <c r="MQK83" s="0"/>
      <c r="MQL83" s="0"/>
      <c r="MQM83" s="0"/>
      <c r="MQN83" s="0"/>
      <c r="MQO83" s="0"/>
      <c r="MQP83" s="0"/>
      <c r="MQQ83" s="0"/>
      <c r="MQR83" s="0"/>
      <c r="MQS83" s="0"/>
      <c r="MQT83" s="0"/>
      <c r="MQU83" s="0"/>
      <c r="MQV83" s="0"/>
      <c r="MQW83" s="0"/>
      <c r="MQX83" s="0"/>
      <c r="MQY83" s="0"/>
      <c r="MQZ83" s="0"/>
      <c r="MRA83" s="0"/>
      <c r="MRB83" s="0"/>
      <c r="MRC83" s="0"/>
      <c r="MRD83" s="0"/>
      <c r="MRE83" s="0"/>
      <c r="MRF83" s="0"/>
      <c r="MRG83" s="0"/>
      <c r="MRH83" s="0"/>
      <c r="MRI83" s="0"/>
      <c r="MRJ83" s="0"/>
      <c r="MRK83" s="0"/>
      <c r="MRL83" s="0"/>
      <c r="MRM83" s="0"/>
      <c r="MRN83" s="0"/>
      <c r="MRO83" s="0"/>
      <c r="MRP83" s="0"/>
      <c r="MRQ83" s="0"/>
      <c r="MRR83" s="0"/>
      <c r="MRS83" s="0"/>
      <c r="MRT83" s="0"/>
      <c r="MRU83" s="0"/>
      <c r="MRV83" s="0"/>
      <c r="MRW83" s="0"/>
      <c r="MRX83" s="0"/>
      <c r="MRY83" s="0"/>
      <c r="MRZ83" s="0"/>
      <c r="MSA83" s="0"/>
      <c r="MSB83" s="0"/>
      <c r="MSC83" s="0"/>
      <c r="MSD83" s="0"/>
      <c r="MSE83" s="0"/>
      <c r="MSF83" s="0"/>
      <c r="MSG83" s="0"/>
      <c r="MSH83" s="0"/>
      <c r="MSI83" s="0"/>
      <c r="MSJ83" s="0"/>
      <c r="MSK83" s="0"/>
      <c r="MSL83" s="0"/>
      <c r="MSM83" s="0"/>
      <c r="MSN83" s="0"/>
      <c r="MSO83" s="0"/>
      <c r="MSP83" s="0"/>
      <c r="MSQ83" s="0"/>
      <c r="MSR83" s="0"/>
      <c r="MSS83" s="0"/>
      <c r="MST83" s="0"/>
      <c r="MSU83" s="0"/>
      <c r="MSV83" s="0"/>
      <c r="MSW83" s="0"/>
      <c r="MSX83" s="0"/>
      <c r="MSY83" s="0"/>
      <c r="MSZ83" s="0"/>
      <c r="MTA83" s="0"/>
      <c r="MTB83" s="0"/>
      <c r="MTC83" s="0"/>
      <c r="MTD83" s="0"/>
      <c r="MTE83" s="0"/>
      <c r="MTF83" s="0"/>
      <c r="MTG83" s="0"/>
      <c r="MTH83" s="0"/>
      <c r="MTI83" s="0"/>
      <c r="MTJ83" s="0"/>
      <c r="MTK83" s="0"/>
      <c r="MTL83" s="0"/>
      <c r="MTM83" s="0"/>
      <c r="MTN83" s="0"/>
      <c r="MTO83" s="0"/>
      <c r="MTP83" s="0"/>
      <c r="MTQ83" s="0"/>
      <c r="MTR83" s="0"/>
      <c r="MTS83" s="0"/>
      <c r="MTT83" s="0"/>
      <c r="MTU83" s="0"/>
      <c r="MTV83" s="0"/>
      <c r="MTW83" s="0"/>
      <c r="MTX83" s="0"/>
      <c r="MTY83" s="0"/>
      <c r="MTZ83" s="0"/>
      <c r="MUA83" s="0"/>
      <c r="MUB83" s="0"/>
      <c r="MUC83" s="0"/>
      <c r="MUD83" s="0"/>
      <c r="MUE83" s="0"/>
      <c r="MUF83" s="0"/>
      <c r="MUG83" s="0"/>
      <c r="MUH83" s="0"/>
      <c r="MUI83" s="0"/>
      <c r="MUJ83" s="0"/>
      <c r="MUK83" s="0"/>
      <c r="MUL83" s="0"/>
      <c r="MUM83" s="0"/>
      <c r="MUN83" s="0"/>
      <c r="MUO83" s="0"/>
      <c r="MUP83" s="0"/>
      <c r="MUQ83" s="0"/>
      <c r="MUR83" s="0"/>
      <c r="MUS83" s="0"/>
      <c r="MUT83" s="0"/>
      <c r="MUU83" s="0"/>
      <c r="MUV83" s="0"/>
      <c r="MUW83" s="0"/>
      <c r="MUX83" s="0"/>
      <c r="MUY83" s="0"/>
      <c r="MUZ83" s="0"/>
      <c r="MVA83" s="0"/>
      <c r="MVB83" s="0"/>
      <c r="MVC83" s="0"/>
      <c r="MVD83" s="0"/>
      <c r="MVE83" s="0"/>
      <c r="MVF83" s="0"/>
      <c r="MVG83" s="0"/>
      <c r="MVH83" s="0"/>
      <c r="MVI83" s="0"/>
      <c r="MVJ83" s="0"/>
      <c r="MVK83" s="0"/>
      <c r="MVL83" s="0"/>
      <c r="MVM83" s="0"/>
      <c r="MVN83" s="0"/>
      <c r="MVO83" s="0"/>
      <c r="MVP83" s="0"/>
      <c r="MVQ83" s="0"/>
      <c r="MVR83" s="0"/>
      <c r="MVS83" s="0"/>
      <c r="MVT83" s="0"/>
      <c r="MVU83" s="0"/>
      <c r="MVV83" s="0"/>
      <c r="MVW83" s="0"/>
      <c r="MVX83" s="0"/>
      <c r="MVY83" s="0"/>
      <c r="MVZ83" s="0"/>
      <c r="MWA83" s="0"/>
      <c r="MWB83" s="0"/>
      <c r="MWC83" s="0"/>
      <c r="MWD83" s="0"/>
      <c r="MWE83" s="0"/>
      <c r="MWF83" s="0"/>
      <c r="MWG83" s="0"/>
      <c r="MWH83" s="0"/>
      <c r="MWI83" s="0"/>
      <c r="MWJ83" s="0"/>
      <c r="MWK83" s="0"/>
      <c r="MWL83" s="0"/>
      <c r="MWM83" s="0"/>
      <c r="MWN83" s="0"/>
      <c r="MWO83" s="0"/>
      <c r="MWP83" s="0"/>
      <c r="MWQ83" s="0"/>
      <c r="MWR83" s="0"/>
      <c r="MWS83" s="0"/>
      <c r="MWT83" s="0"/>
      <c r="MWU83" s="0"/>
      <c r="MWV83" s="0"/>
      <c r="MWW83" s="0"/>
      <c r="MWX83" s="0"/>
      <c r="MWY83" s="0"/>
      <c r="MWZ83" s="0"/>
      <c r="MXA83" s="0"/>
      <c r="MXB83" s="0"/>
      <c r="MXC83" s="0"/>
      <c r="MXD83" s="0"/>
      <c r="MXE83" s="0"/>
      <c r="MXF83" s="0"/>
      <c r="MXG83" s="0"/>
      <c r="MXH83" s="0"/>
      <c r="MXI83" s="0"/>
      <c r="MXJ83" s="0"/>
      <c r="MXK83" s="0"/>
      <c r="MXL83" s="0"/>
      <c r="MXM83" s="0"/>
      <c r="MXN83" s="0"/>
      <c r="MXO83" s="0"/>
      <c r="MXP83" s="0"/>
      <c r="MXQ83" s="0"/>
      <c r="MXR83" s="0"/>
      <c r="MXS83" s="0"/>
      <c r="MXT83" s="0"/>
      <c r="MXU83" s="0"/>
      <c r="MXV83" s="0"/>
      <c r="MXW83" s="0"/>
      <c r="MXX83" s="0"/>
      <c r="MXY83" s="0"/>
      <c r="MXZ83" s="0"/>
      <c r="MYA83" s="0"/>
      <c r="MYB83" s="0"/>
      <c r="MYC83" s="0"/>
      <c r="MYD83" s="0"/>
      <c r="MYE83" s="0"/>
      <c r="MYF83" s="0"/>
      <c r="MYG83" s="0"/>
      <c r="MYH83" s="0"/>
      <c r="MYI83" s="0"/>
      <c r="MYJ83" s="0"/>
      <c r="MYK83" s="0"/>
      <c r="MYL83" s="0"/>
      <c r="MYM83" s="0"/>
      <c r="MYN83" s="0"/>
      <c r="MYO83" s="0"/>
      <c r="MYP83" s="0"/>
      <c r="MYQ83" s="0"/>
      <c r="MYR83" s="0"/>
      <c r="MYS83" s="0"/>
      <c r="MYT83" s="0"/>
      <c r="MYU83" s="0"/>
      <c r="MYV83" s="0"/>
      <c r="MYW83" s="0"/>
      <c r="MYX83" s="0"/>
      <c r="MYY83" s="0"/>
      <c r="MYZ83" s="0"/>
      <c r="MZA83" s="0"/>
      <c r="MZB83" s="0"/>
      <c r="MZC83" s="0"/>
      <c r="MZD83" s="0"/>
      <c r="MZE83" s="0"/>
      <c r="MZF83" s="0"/>
      <c r="MZG83" s="0"/>
      <c r="MZH83" s="0"/>
      <c r="MZI83" s="0"/>
      <c r="MZJ83" s="0"/>
      <c r="MZK83" s="0"/>
      <c r="MZL83" s="0"/>
      <c r="MZM83" s="0"/>
      <c r="MZN83" s="0"/>
      <c r="MZO83" s="0"/>
      <c r="MZP83" s="0"/>
      <c r="MZQ83" s="0"/>
      <c r="MZR83" s="0"/>
      <c r="MZS83" s="0"/>
      <c r="MZT83" s="0"/>
      <c r="MZU83" s="0"/>
      <c r="MZV83" s="0"/>
      <c r="MZW83" s="0"/>
      <c r="MZX83" s="0"/>
      <c r="MZY83" s="0"/>
      <c r="MZZ83" s="0"/>
      <c r="NAA83" s="0"/>
      <c r="NAB83" s="0"/>
      <c r="NAC83" s="0"/>
      <c r="NAD83" s="0"/>
      <c r="NAE83" s="0"/>
      <c r="NAF83" s="0"/>
      <c r="NAG83" s="0"/>
      <c r="NAH83" s="0"/>
      <c r="NAI83" s="0"/>
      <c r="NAJ83" s="0"/>
      <c r="NAK83" s="0"/>
      <c r="NAL83" s="0"/>
      <c r="NAM83" s="0"/>
      <c r="NAN83" s="0"/>
      <c r="NAO83" s="0"/>
      <c r="NAP83" s="0"/>
      <c r="NAQ83" s="0"/>
      <c r="NAR83" s="0"/>
      <c r="NAS83" s="0"/>
      <c r="NAT83" s="0"/>
      <c r="NAU83" s="0"/>
      <c r="NAV83" s="0"/>
      <c r="NAW83" s="0"/>
      <c r="NAX83" s="0"/>
      <c r="NAY83" s="0"/>
      <c r="NAZ83" s="0"/>
      <c r="NBA83" s="0"/>
      <c r="NBB83" s="0"/>
      <c r="NBC83" s="0"/>
      <c r="NBD83" s="0"/>
      <c r="NBE83" s="0"/>
      <c r="NBF83" s="0"/>
      <c r="NBG83" s="0"/>
      <c r="NBH83" s="0"/>
      <c r="NBI83" s="0"/>
      <c r="NBJ83" s="0"/>
      <c r="NBK83" s="0"/>
      <c r="NBL83" s="0"/>
      <c r="NBM83" s="0"/>
      <c r="NBN83" s="0"/>
      <c r="NBO83" s="0"/>
      <c r="NBP83" s="0"/>
      <c r="NBQ83" s="0"/>
      <c r="NBR83" s="0"/>
      <c r="NBS83" s="0"/>
      <c r="NBT83" s="0"/>
      <c r="NBU83" s="0"/>
      <c r="NBV83" s="0"/>
      <c r="NBW83" s="0"/>
      <c r="NBX83" s="0"/>
      <c r="NBY83" s="0"/>
      <c r="NBZ83" s="0"/>
      <c r="NCA83" s="0"/>
      <c r="NCB83" s="0"/>
      <c r="NCC83" s="0"/>
      <c r="NCD83" s="0"/>
      <c r="NCE83" s="0"/>
      <c r="NCF83" s="0"/>
      <c r="NCG83" s="0"/>
      <c r="NCH83" s="0"/>
      <c r="NCI83" s="0"/>
      <c r="NCJ83" s="0"/>
      <c r="NCK83" s="0"/>
      <c r="NCL83" s="0"/>
      <c r="NCM83" s="0"/>
      <c r="NCN83" s="0"/>
      <c r="NCO83" s="0"/>
      <c r="NCP83" s="0"/>
      <c r="NCQ83" s="0"/>
      <c r="NCR83" s="0"/>
      <c r="NCS83" s="0"/>
      <c r="NCT83" s="0"/>
      <c r="NCU83" s="0"/>
      <c r="NCV83" s="0"/>
      <c r="NCW83" s="0"/>
      <c r="NCX83" s="0"/>
      <c r="NCY83" s="0"/>
      <c r="NCZ83" s="0"/>
      <c r="NDA83" s="0"/>
      <c r="NDB83" s="0"/>
      <c r="NDC83" s="0"/>
      <c r="NDD83" s="0"/>
      <c r="NDE83" s="0"/>
      <c r="NDF83" s="0"/>
      <c r="NDG83" s="0"/>
      <c r="NDH83" s="0"/>
      <c r="NDI83" s="0"/>
      <c r="NDJ83" s="0"/>
      <c r="NDK83" s="0"/>
      <c r="NDL83" s="0"/>
      <c r="NDM83" s="0"/>
      <c r="NDN83" s="0"/>
      <c r="NDO83" s="0"/>
      <c r="NDP83" s="0"/>
      <c r="NDQ83" s="0"/>
      <c r="NDR83" s="0"/>
      <c r="NDS83" s="0"/>
      <c r="NDT83" s="0"/>
      <c r="NDU83" s="0"/>
      <c r="NDV83" s="0"/>
      <c r="NDW83" s="0"/>
      <c r="NDX83" s="0"/>
      <c r="NDY83" s="0"/>
      <c r="NDZ83" s="0"/>
      <c r="NEA83" s="0"/>
      <c r="NEB83" s="0"/>
      <c r="NEC83" s="0"/>
      <c r="NED83" s="0"/>
      <c r="NEE83" s="0"/>
      <c r="NEF83" s="0"/>
      <c r="NEG83" s="0"/>
      <c r="NEH83" s="0"/>
      <c r="NEI83" s="0"/>
      <c r="NEJ83" s="0"/>
      <c r="NEK83" s="0"/>
      <c r="NEL83" s="0"/>
      <c r="NEM83" s="0"/>
      <c r="NEN83" s="0"/>
      <c r="NEO83" s="0"/>
      <c r="NEP83" s="0"/>
      <c r="NEQ83" s="0"/>
      <c r="NER83" s="0"/>
      <c r="NES83" s="0"/>
      <c r="NET83" s="0"/>
      <c r="NEU83" s="0"/>
      <c r="NEV83" s="0"/>
      <c r="NEW83" s="0"/>
      <c r="NEX83" s="0"/>
      <c r="NEY83" s="0"/>
      <c r="NEZ83" s="0"/>
      <c r="NFA83" s="0"/>
      <c r="NFB83" s="0"/>
      <c r="NFC83" s="0"/>
      <c r="NFD83" s="0"/>
      <c r="NFE83" s="0"/>
      <c r="NFF83" s="0"/>
      <c r="NFG83" s="0"/>
      <c r="NFH83" s="0"/>
      <c r="NFI83" s="0"/>
      <c r="NFJ83" s="0"/>
      <c r="NFK83" s="0"/>
      <c r="NFL83" s="0"/>
      <c r="NFM83" s="0"/>
      <c r="NFN83" s="0"/>
      <c r="NFO83" s="0"/>
      <c r="NFP83" s="0"/>
      <c r="NFQ83" s="0"/>
      <c r="NFR83" s="0"/>
      <c r="NFS83" s="0"/>
      <c r="NFT83" s="0"/>
      <c r="NFU83" s="0"/>
      <c r="NFV83" s="0"/>
      <c r="NFW83" s="0"/>
      <c r="NFX83" s="0"/>
      <c r="NFY83" s="0"/>
      <c r="NFZ83" s="0"/>
      <c r="NGA83" s="0"/>
      <c r="NGB83" s="0"/>
      <c r="NGC83" s="0"/>
      <c r="NGD83" s="0"/>
      <c r="NGE83" s="0"/>
      <c r="NGF83" s="0"/>
      <c r="NGG83" s="0"/>
      <c r="NGH83" s="0"/>
      <c r="NGI83" s="0"/>
      <c r="NGJ83" s="0"/>
      <c r="NGK83" s="0"/>
      <c r="NGL83" s="0"/>
      <c r="NGM83" s="0"/>
      <c r="NGN83" s="0"/>
      <c r="NGO83" s="0"/>
      <c r="NGP83" s="0"/>
      <c r="NGQ83" s="0"/>
      <c r="NGR83" s="0"/>
      <c r="NGS83" s="0"/>
      <c r="NGT83" s="0"/>
      <c r="NGU83" s="0"/>
      <c r="NGV83" s="0"/>
      <c r="NGW83" s="0"/>
      <c r="NGX83" s="0"/>
      <c r="NGY83" s="0"/>
      <c r="NGZ83" s="0"/>
      <c r="NHA83" s="0"/>
      <c r="NHB83" s="0"/>
      <c r="NHC83" s="0"/>
      <c r="NHD83" s="0"/>
      <c r="NHE83" s="0"/>
      <c r="NHF83" s="0"/>
      <c r="NHG83" s="0"/>
      <c r="NHH83" s="0"/>
      <c r="NHI83" s="0"/>
      <c r="NHJ83" s="0"/>
      <c r="NHK83" s="0"/>
      <c r="NHL83" s="0"/>
      <c r="NHM83" s="0"/>
      <c r="NHN83" s="0"/>
      <c r="NHO83" s="0"/>
      <c r="NHP83" s="0"/>
      <c r="NHQ83" s="0"/>
      <c r="NHR83" s="0"/>
      <c r="NHS83" s="0"/>
      <c r="NHT83" s="0"/>
      <c r="NHU83" s="0"/>
      <c r="NHV83" s="0"/>
      <c r="NHW83" s="0"/>
      <c r="NHX83" s="0"/>
      <c r="NHY83" s="0"/>
      <c r="NHZ83" s="0"/>
      <c r="NIA83" s="0"/>
      <c r="NIB83" s="0"/>
      <c r="NIC83" s="0"/>
      <c r="NID83" s="0"/>
      <c r="NIE83" s="0"/>
      <c r="NIF83" s="0"/>
      <c r="NIG83" s="0"/>
      <c r="NIH83" s="0"/>
      <c r="NII83" s="0"/>
      <c r="NIJ83" s="0"/>
      <c r="NIK83" s="0"/>
      <c r="NIL83" s="0"/>
      <c r="NIM83" s="0"/>
      <c r="NIN83" s="0"/>
      <c r="NIO83" s="0"/>
      <c r="NIP83" s="0"/>
      <c r="NIQ83" s="0"/>
      <c r="NIR83" s="0"/>
      <c r="NIS83" s="0"/>
      <c r="NIT83" s="0"/>
      <c r="NIU83" s="0"/>
      <c r="NIV83" s="0"/>
      <c r="NIW83" s="0"/>
      <c r="NIX83" s="0"/>
      <c r="NIY83" s="0"/>
      <c r="NIZ83" s="0"/>
      <c r="NJA83" s="0"/>
      <c r="NJB83" s="0"/>
      <c r="NJC83" s="0"/>
      <c r="NJD83" s="0"/>
      <c r="NJE83" s="0"/>
      <c r="NJF83" s="0"/>
      <c r="NJG83" s="0"/>
      <c r="NJH83" s="0"/>
      <c r="NJI83" s="0"/>
      <c r="NJJ83" s="0"/>
      <c r="NJK83" s="0"/>
      <c r="NJL83" s="0"/>
      <c r="NJM83" s="0"/>
      <c r="NJN83" s="0"/>
      <c r="NJO83" s="0"/>
      <c r="NJP83" s="0"/>
      <c r="NJQ83" s="0"/>
      <c r="NJR83" s="0"/>
      <c r="NJS83" s="0"/>
      <c r="NJT83" s="0"/>
      <c r="NJU83" s="0"/>
      <c r="NJV83" s="0"/>
      <c r="NJW83" s="0"/>
      <c r="NJX83" s="0"/>
      <c r="NJY83" s="0"/>
      <c r="NJZ83" s="0"/>
      <c r="NKA83" s="0"/>
      <c r="NKB83" s="0"/>
      <c r="NKC83" s="0"/>
      <c r="NKD83" s="0"/>
      <c r="NKE83" s="0"/>
      <c r="NKF83" s="0"/>
      <c r="NKG83" s="0"/>
      <c r="NKH83" s="0"/>
      <c r="NKI83" s="0"/>
      <c r="NKJ83" s="0"/>
      <c r="NKK83" s="0"/>
      <c r="NKL83" s="0"/>
      <c r="NKM83" s="0"/>
      <c r="NKN83" s="0"/>
      <c r="NKO83" s="0"/>
      <c r="NKP83" s="0"/>
      <c r="NKQ83" s="0"/>
      <c r="NKR83" s="0"/>
      <c r="NKS83" s="0"/>
      <c r="NKT83" s="0"/>
      <c r="NKU83" s="0"/>
      <c r="NKV83" s="0"/>
      <c r="NKW83" s="0"/>
      <c r="NKX83" s="0"/>
      <c r="NKY83" s="0"/>
      <c r="NKZ83" s="0"/>
      <c r="NLA83" s="0"/>
      <c r="NLB83" s="0"/>
      <c r="NLC83" s="0"/>
      <c r="NLD83" s="0"/>
      <c r="NLE83" s="0"/>
      <c r="NLF83" s="0"/>
      <c r="NLG83" s="0"/>
      <c r="NLH83" s="0"/>
      <c r="NLI83" s="0"/>
      <c r="NLJ83" s="0"/>
      <c r="NLK83" s="0"/>
      <c r="NLL83" s="0"/>
      <c r="NLM83" s="0"/>
      <c r="NLN83" s="0"/>
      <c r="NLO83" s="0"/>
      <c r="NLP83" s="0"/>
      <c r="NLQ83" s="0"/>
      <c r="NLR83" s="0"/>
      <c r="NLS83" s="0"/>
      <c r="NLT83" s="0"/>
      <c r="NLU83" s="0"/>
      <c r="NLV83" s="0"/>
      <c r="NLW83" s="0"/>
      <c r="NLX83" s="0"/>
      <c r="NLY83" s="0"/>
      <c r="NLZ83" s="0"/>
      <c r="NMA83" s="0"/>
      <c r="NMB83" s="0"/>
      <c r="NMC83" s="0"/>
      <c r="NMD83" s="0"/>
      <c r="NME83" s="0"/>
      <c r="NMF83" s="0"/>
      <c r="NMG83" s="0"/>
      <c r="NMH83" s="0"/>
      <c r="NMI83" s="0"/>
      <c r="NMJ83" s="0"/>
      <c r="NMK83" s="0"/>
      <c r="NML83" s="0"/>
      <c r="NMM83" s="0"/>
      <c r="NMN83" s="0"/>
      <c r="NMO83" s="0"/>
      <c r="NMP83" s="0"/>
      <c r="NMQ83" s="0"/>
      <c r="NMR83" s="0"/>
      <c r="NMS83" s="0"/>
      <c r="NMT83" s="0"/>
      <c r="NMU83" s="0"/>
      <c r="NMV83" s="0"/>
      <c r="NMW83" s="0"/>
      <c r="NMX83" s="0"/>
      <c r="NMY83" s="0"/>
      <c r="NMZ83" s="0"/>
      <c r="NNA83" s="0"/>
      <c r="NNB83" s="0"/>
      <c r="NNC83" s="0"/>
      <c r="NND83" s="0"/>
      <c r="NNE83" s="0"/>
      <c r="NNF83" s="0"/>
      <c r="NNG83" s="0"/>
      <c r="NNH83" s="0"/>
      <c r="NNI83" s="0"/>
      <c r="NNJ83" s="0"/>
      <c r="NNK83" s="0"/>
      <c r="NNL83" s="0"/>
      <c r="NNM83" s="0"/>
      <c r="NNN83" s="0"/>
      <c r="NNO83" s="0"/>
      <c r="NNP83" s="0"/>
      <c r="NNQ83" s="0"/>
      <c r="NNR83" s="0"/>
      <c r="NNS83" s="0"/>
      <c r="NNT83" s="0"/>
      <c r="NNU83" s="0"/>
      <c r="NNV83" s="0"/>
      <c r="NNW83" s="0"/>
      <c r="NNX83" s="0"/>
      <c r="NNY83" s="0"/>
      <c r="NNZ83" s="0"/>
      <c r="NOA83" s="0"/>
      <c r="NOB83" s="0"/>
      <c r="NOC83" s="0"/>
      <c r="NOD83" s="0"/>
      <c r="NOE83" s="0"/>
      <c r="NOF83" s="0"/>
      <c r="NOG83" s="0"/>
      <c r="NOH83" s="0"/>
      <c r="NOI83" s="0"/>
      <c r="NOJ83" s="0"/>
      <c r="NOK83" s="0"/>
      <c r="NOL83" s="0"/>
      <c r="NOM83" s="0"/>
      <c r="NON83" s="0"/>
      <c r="NOO83" s="0"/>
      <c r="NOP83" s="0"/>
      <c r="NOQ83" s="0"/>
      <c r="NOR83" s="0"/>
      <c r="NOS83" s="0"/>
      <c r="NOT83" s="0"/>
      <c r="NOU83" s="0"/>
      <c r="NOV83" s="0"/>
      <c r="NOW83" s="0"/>
      <c r="NOX83" s="0"/>
      <c r="NOY83" s="0"/>
      <c r="NOZ83" s="0"/>
      <c r="NPA83" s="0"/>
      <c r="NPB83" s="0"/>
      <c r="NPC83" s="0"/>
      <c r="NPD83" s="0"/>
      <c r="NPE83" s="0"/>
      <c r="NPF83" s="0"/>
      <c r="NPG83" s="0"/>
      <c r="NPH83" s="0"/>
      <c r="NPI83" s="0"/>
      <c r="NPJ83" s="0"/>
      <c r="NPK83" s="0"/>
      <c r="NPL83" s="0"/>
      <c r="NPM83" s="0"/>
      <c r="NPN83" s="0"/>
      <c r="NPO83" s="0"/>
      <c r="NPP83" s="0"/>
      <c r="NPQ83" s="0"/>
      <c r="NPR83" s="0"/>
      <c r="NPS83" s="0"/>
      <c r="NPT83" s="0"/>
      <c r="NPU83" s="0"/>
      <c r="NPV83" s="0"/>
      <c r="NPW83" s="0"/>
      <c r="NPX83" s="0"/>
      <c r="NPY83" s="0"/>
      <c r="NPZ83" s="0"/>
      <c r="NQA83" s="0"/>
      <c r="NQB83" s="0"/>
      <c r="NQC83" s="0"/>
      <c r="NQD83" s="0"/>
      <c r="NQE83" s="0"/>
      <c r="NQF83" s="0"/>
      <c r="NQG83" s="0"/>
      <c r="NQH83" s="0"/>
      <c r="NQI83" s="0"/>
      <c r="NQJ83" s="0"/>
      <c r="NQK83" s="0"/>
      <c r="NQL83" s="0"/>
      <c r="NQM83" s="0"/>
      <c r="NQN83" s="0"/>
      <c r="NQO83" s="0"/>
      <c r="NQP83" s="0"/>
      <c r="NQQ83" s="0"/>
      <c r="NQR83" s="0"/>
      <c r="NQS83" s="0"/>
      <c r="NQT83" s="0"/>
      <c r="NQU83" s="0"/>
      <c r="NQV83" s="0"/>
      <c r="NQW83" s="0"/>
      <c r="NQX83" s="0"/>
      <c r="NQY83" s="0"/>
      <c r="NQZ83" s="0"/>
      <c r="NRA83" s="0"/>
      <c r="NRB83" s="0"/>
      <c r="NRC83" s="0"/>
      <c r="NRD83" s="0"/>
      <c r="NRE83" s="0"/>
      <c r="NRF83" s="0"/>
      <c r="NRG83" s="0"/>
      <c r="NRH83" s="0"/>
      <c r="NRI83" s="0"/>
      <c r="NRJ83" s="0"/>
      <c r="NRK83" s="0"/>
      <c r="NRL83" s="0"/>
      <c r="NRM83" s="0"/>
      <c r="NRN83" s="0"/>
      <c r="NRO83" s="0"/>
      <c r="NRP83" s="0"/>
      <c r="NRQ83" s="0"/>
      <c r="NRR83" s="0"/>
      <c r="NRS83" s="0"/>
      <c r="NRT83" s="0"/>
      <c r="NRU83" s="0"/>
      <c r="NRV83" s="0"/>
      <c r="NRW83" s="0"/>
      <c r="NRX83" s="0"/>
      <c r="NRY83" s="0"/>
      <c r="NRZ83" s="0"/>
      <c r="NSA83" s="0"/>
      <c r="NSB83" s="0"/>
      <c r="NSC83" s="0"/>
      <c r="NSD83" s="0"/>
      <c r="NSE83" s="0"/>
      <c r="NSF83" s="0"/>
      <c r="NSG83" s="0"/>
      <c r="NSH83" s="0"/>
      <c r="NSI83" s="0"/>
      <c r="NSJ83" s="0"/>
      <c r="NSK83" s="0"/>
      <c r="NSL83" s="0"/>
      <c r="NSM83" s="0"/>
      <c r="NSN83" s="0"/>
      <c r="NSO83" s="0"/>
      <c r="NSP83" s="0"/>
      <c r="NSQ83" s="0"/>
      <c r="NSR83" s="0"/>
      <c r="NSS83" s="0"/>
      <c r="NST83" s="0"/>
      <c r="NSU83" s="0"/>
      <c r="NSV83" s="0"/>
      <c r="NSW83" s="0"/>
      <c r="NSX83" s="0"/>
      <c r="NSY83" s="0"/>
      <c r="NSZ83" s="0"/>
      <c r="NTA83" s="0"/>
      <c r="NTB83" s="0"/>
      <c r="NTC83" s="0"/>
      <c r="NTD83" s="0"/>
      <c r="NTE83" s="0"/>
      <c r="NTF83" s="0"/>
      <c r="NTG83" s="0"/>
      <c r="NTH83" s="0"/>
      <c r="NTI83" s="0"/>
      <c r="NTJ83" s="0"/>
      <c r="NTK83" s="0"/>
      <c r="NTL83" s="0"/>
      <c r="NTM83" s="0"/>
      <c r="NTN83" s="0"/>
      <c r="NTO83" s="0"/>
      <c r="NTP83" s="0"/>
      <c r="NTQ83" s="0"/>
      <c r="NTR83" s="0"/>
      <c r="NTS83" s="0"/>
      <c r="NTT83" s="0"/>
      <c r="NTU83" s="0"/>
      <c r="NTV83" s="0"/>
      <c r="NTW83" s="0"/>
      <c r="NTX83" s="0"/>
      <c r="NTY83" s="0"/>
      <c r="NTZ83" s="0"/>
      <c r="NUA83" s="0"/>
      <c r="NUB83" s="0"/>
      <c r="NUC83" s="0"/>
      <c r="NUD83" s="0"/>
      <c r="NUE83" s="0"/>
      <c r="NUF83" s="0"/>
      <c r="NUG83" s="0"/>
      <c r="NUH83" s="0"/>
      <c r="NUI83" s="0"/>
      <c r="NUJ83" s="0"/>
      <c r="NUK83" s="0"/>
      <c r="NUL83" s="0"/>
      <c r="NUM83" s="0"/>
      <c r="NUN83" s="0"/>
      <c r="NUO83" s="0"/>
      <c r="NUP83" s="0"/>
      <c r="NUQ83" s="0"/>
      <c r="NUR83" s="0"/>
      <c r="NUS83" s="0"/>
      <c r="NUT83" s="0"/>
      <c r="NUU83" s="0"/>
      <c r="NUV83" s="0"/>
      <c r="NUW83" s="0"/>
      <c r="NUX83" s="0"/>
      <c r="NUY83" s="0"/>
      <c r="NUZ83" s="0"/>
      <c r="NVA83" s="0"/>
      <c r="NVB83" s="0"/>
      <c r="NVC83" s="0"/>
      <c r="NVD83" s="0"/>
      <c r="NVE83" s="0"/>
      <c r="NVF83" s="0"/>
      <c r="NVG83" s="0"/>
      <c r="NVH83" s="0"/>
      <c r="NVI83" s="0"/>
      <c r="NVJ83" s="0"/>
      <c r="NVK83" s="0"/>
      <c r="NVL83" s="0"/>
      <c r="NVM83" s="0"/>
      <c r="NVN83" s="0"/>
      <c r="NVO83" s="0"/>
      <c r="NVP83" s="0"/>
      <c r="NVQ83" s="0"/>
      <c r="NVR83" s="0"/>
      <c r="NVS83" s="0"/>
      <c r="NVT83" s="0"/>
      <c r="NVU83" s="0"/>
      <c r="NVV83" s="0"/>
      <c r="NVW83" s="0"/>
      <c r="NVX83" s="0"/>
      <c r="NVY83" s="0"/>
      <c r="NVZ83" s="0"/>
      <c r="NWA83" s="0"/>
      <c r="NWB83" s="0"/>
      <c r="NWC83" s="0"/>
      <c r="NWD83" s="0"/>
      <c r="NWE83" s="0"/>
      <c r="NWF83" s="0"/>
      <c r="NWG83" s="0"/>
      <c r="NWH83" s="0"/>
      <c r="NWI83" s="0"/>
      <c r="NWJ83" s="0"/>
      <c r="NWK83" s="0"/>
      <c r="NWL83" s="0"/>
      <c r="NWM83" s="0"/>
      <c r="NWN83" s="0"/>
      <c r="NWO83" s="0"/>
      <c r="NWP83" s="0"/>
      <c r="NWQ83" s="0"/>
      <c r="NWR83" s="0"/>
      <c r="NWS83" s="0"/>
      <c r="NWT83" s="0"/>
      <c r="NWU83" s="0"/>
      <c r="NWV83" s="0"/>
      <c r="NWW83" s="0"/>
      <c r="NWX83" s="0"/>
      <c r="NWY83" s="0"/>
      <c r="NWZ83" s="0"/>
      <c r="NXA83" s="0"/>
      <c r="NXB83" s="0"/>
      <c r="NXC83" s="0"/>
      <c r="NXD83" s="0"/>
      <c r="NXE83" s="0"/>
      <c r="NXF83" s="0"/>
      <c r="NXG83" s="0"/>
      <c r="NXH83" s="0"/>
      <c r="NXI83" s="0"/>
      <c r="NXJ83" s="0"/>
      <c r="NXK83" s="0"/>
      <c r="NXL83" s="0"/>
      <c r="NXM83" s="0"/>
      <c r="NXN83" s="0"/>
      <c r="NXO83" s="0"/>
      <c r="NXP83" s="0"/>
      <c r="NXQ83" s="0"/>
      <c r="NXR83" s="0"/>
      <c r="NXS83" s="0"/>
      <c r="NXT83" s="0"/>
      <c r="NXU83" s="0"/>
      <c r="NXV83" s="0"/>
      <c r="NXW83" s="0"/>
      <c r="NXX83" s="0"/>
      <c r="NXY83" s="0"/>
      <c r="NXZ83" s="0"/>
      <c r="NYA83" s="0"/>
      <c r="NYB83" s="0"/>
      <c r="NYC83" s="0"/>
      <c r="NYD83" s="0"/>
      <c r="NYE83" s="0"/>
      <c r="NYF83" s="0"/>
      <c r="NYG83" s="0"/>
      <c r="NYH83" s="0"/>
      <c r="NYI83" s="0"/>
      <c r="NYJ83" s="0"/>
      <c r="NYK83" s="0"/>
      <c r="NYL83" s="0"/>
      <c r="NYM83" s="0"/>
      <c r="NYN83" s="0"/>
      <c r="NYO83" s="0"/>
      <c r="NYP83" s="0"/>
      <c r="NYQ83" s="0"/>
      <c r="NYR83" s="0"/>
      <c r="NYS83" s="0"/>
      <c r="NYT83" s="0"/>
      <c r="NYU83" s="0"/>
      <c r="NYV83" s="0"/>
      <c r="NYW83" s="0"/>
      <c r="NYX83" s="0"/>
      <c r="NYY83" s="0"/>
      <c r="NYZ83" s="0"/>
      <c r="NZA83" s="0"/>
      <c r="NZB83" s="0"/>
      <c r="NZC83" s="0"/>
      <c r="NZD83" s="0"/>
      <c r="NZE83" s="0"/>
      <c r="NZF83" s="0"/>
      <c r="NZG83" s="0"/>
      <c r="NZH83" s="0"/>
      <c r="NZI83" s="0"/>
      <c r="NZJ83" s="0"/>
      <c r="NZK83" s="0"/>
      <c r="NZL83" s="0"/>
      <c r="NZM83" s="0"/>
      <c r="NZN83" s="0"/>
      <c r="NZO83" s="0"/>
      <c r="NZP83" s="0"/>
      <c r="NZQ83" s="0"/>
      <c r="NZR83" s="0"/>
      <c r="NZS83" s="0"/>
      <c r="NZT83" s="0"/>
      <c r="NZU83" s="0"/>
      <c r="NZV83" s="0"/>
      <c r="NZW83" s="0"/>
      <c r="NZX83" s="0"/>
      <c r="NZY83" s="0"/>
      <c r="NZZ83" s="0"/>
      <c r="OAA83" s="0"/>
      <c r="OAB83" s="0"/>
      <c r="OAC83" s="0"/>
      <c r="OAD83" s="0"/>
      <c r="OAE83" s="0"/>
      <c r="OAF83" s="0"/>
      <c r="OAG83" s="0"/>
      <c r="OAH83" s="0"/>
      <c r="OAI83" s="0"/>
      <c r="OAJ83" s="0"/>
      <c r="OAK83" s="0"/>
      <c r="OAL83" s="0"/>
      <c r="OAM83" s="0"/>
      <c r="OAN83" s="0"/>
      <c r="OAO83" s="0"/>
      <c r="OAP83" s="0"/>
      <c r="OAQ83" s="0"/>
      <c r="OAR83" s="0"/>
      <c r="OAS83" s="0"/>
      <c r="OAT83" s="0"/>
      <c r="OAU83" s="0"/>
      <c r="OAV83" s="0"/>
      <c r="OAW83" s="0"/>
      <c r="OAX83" s="0"/>
      <c r="OAY83" s="0"/>
      <c r="OAZ83" s="0"/>
      <c r="OBA83" s="0"/>
      <c r="OBB83" s="0"/>
      <c r="OBC83" s="0"/>
      <c r="OBD83" s="0"/>
      <c r="OBE83" s="0"/>
      <c r="OBF83" s="0"/>
      <c r="OBG83" s="0"/>
      <c r="OBH83" s="0"/>
      <c r="OBI83" s="0"/>
      <c r="OBJ83" s="0"/>
      <c r="OBK83" s="0"/>
      <c r="OBL83" s="0"/>
      <c r="OBM83" s="0"/>
      <c r="OBN83" s="0"/>
      <c r="OBO83" s="0"/>
      <c r="OBP83" s="0"/>
      <c r="OBQ83" s="0"/>
      <c r="OBR83" s="0"/>
      <c r="OBS83" s="0"/>
      <c r="OBT83" s="0"/>
      <c r="OBU83" s="0"/>
      <c r="OBV83" s="0"/>
      <c r="OBW83" s="0"/>
      <c r="OBX83" s="0"/>
      <c r="OBY83" s="0"/>
      <c r="OBZ83" s="0"/>
      <c r="OCA83" s="0"/>
      <c r="OCB83" s="0"/>
      <c r="OCC83" s="0"/>
      <c r="OCD83" s="0"/>
      <c r="OCE83" s="0"/>
      <c r="OCF83" s="0"/>
      <c r="OCG83" s="0"/>
      <c r="OCH83" s="0"/>
      <c r="OCI83" s="0"/>
      <c r="OCJ83" s="0"/>
      <c r="OCK83" s="0"/>
      <c r="OCL83" s="0"/>
      <c r="OCM83" s="0"/>
      <c r="OCN83" s="0"/>
      <c r="OCO83" s="0"/>
      <c r="OCP83" s="0"/>
      <c r="OCQ83" s="0"/>
      <c r="OCR83" s="0"/>
      <c r="OCS83" s="0"/>
      <c r="OCT83" s="0"/>
      <c r="OCU83" s="0"/>
      <c r="OCV83" s="0"/>
      <c r="OCW83" s="0"/>
      <c r="OCX83" s="0"/>
      <c r="OCY83" s="0"/>
      <c r="OCZ83" s="0"/>
      <c r="ODA83" s="0"/>
      <c r="ODB83" s="0"/>
      <c r="ODC83" s="0"/>
      <c r="ODD83" s="0"/>
      <c r="ODE83" s="0"/>
      <c r="ODF83" s="0"/>
      <c r="ODG83" s="0"/>
      <c r="ODH83" s="0"/>
      <c r="ODI83" s="0"/>
      <c r="ODJ83" s="0"/>
      <c r="ODK83" s="0"/>
      <c r="ODL83" s="0"/>
      <c r="ODM83" s="0"/>
      <c r="ODN83" s="0"/>
      <c r="ODO83" s="0"/>
      <c r="ODP83" s="0"/>
      <c r="ODQ83" s="0"/>
      <c r="ODR83" s="0"/>
      <c r="ODS83" s="0"/>
      <c r="ODT83" s="0"/>
      <c r="ODU83" s="0"/>
      <c r="ODV83" s="0"/>
      <c r="ODW83" s="0"/>
      <c r="ODX83" s="0"/>
      <c r="ODY83" s="0"/>
      <c r="ODZ83" s="0"/>
      <c r="OEA83" s="0"/>
      <c r="OEB83" s="0"/>
      <c r="OEC83" s="0"/>
      <c r="OED83" s="0"/>
      <c r="OEE83" s="0"/>
      <c r="OEF83" s="0"/>
      <c r="OEG83" s="0"/>
      <c r="OEH83" s="0"/>
      <c r="OEI83" s="0"/>
      <c r="OEJ83" s="0"/>
      <c r="OEK83" s="0"/>
      <c r="OEL83" s="0"/>
      <c r="OEM83" s="0"/>
      <c r="OEN83" s="0"/>
      <c r="OEO83" s="0"/>
      <c r="OEP83" s="0"/>
      <c r="OEQ83" s="0"/>
      <c r="OER83" s="0"/>
      <c r="OES83" s="0"/>
      <c r="OET83" s="0"/>
      <c r="OEU83" s="0"/>
      <c r="OEV83" s="0"/>
      <c r="OEW83" s="0"/>
      <c r="OEX83" s="0"/>
      <c r="OEY83" s="0"/>
      <c r="OEZ83" s="0"/>
      <c r="OFA83" s="0"/>
      <c r="OFB83" s="0"/>
      <c r="OFC83" s="0"/>
      <c r="OFD83" s="0"/>
      <c r="OFE83" s="0"/>
      <c r="OFF83" s="0"/>
      <c r="OFG83" s="0"/>
      <c r="OFH83" s="0"/>
      <c r="OFI83" s="0"/>
      <c r="OFJ83" s="0"/>
      <c r="OFK83" s="0"/>
      <c r="OFL83" s="0"/>
      <c r="OFM83" s="0"/>
      <c r="OFN83" s="0"/>
      <c r="OFO83" s="0"/>
      <c r="OFP83" s="0"/>
      <c r="OFQ83" s="0"/>
      <c r="OFR83" s="0"/>
      <c r="OFS83" s="0"/>
      <c r="OFT83" s="0"/>
      <c r="OFU83" s="0"/>
      <c r="OFV83" s="0"/>
      <c r="OFW83" s="0"/>
      <c r="OFX83" s="0"/>
      <c r="OFY83" s="0"/>
      <c r="OFZ83" s="0"/>
      <c r="OGA83" s="0"/>
      <c r="OGB83" s="0"/>
      <c r="OGC83" s="0"/>
      <c r="OGD83" s="0"/>
      <c r="OGE83" s="0"/>
      <c r="OGF83" s="0"/>
      <c r="OGG83" s="0"/>
      <c r="OGH83" s="0"/>
      <c r="OGI83" s="0"/>
      <c r="OGJ83" s="0"/>
      <c r="OGK83" s="0"/>
      <c r="OGL83" s="0"/>
      <c r="OGM83" s="0"/>
      <c r="OGN83" s="0"/>
      <c r="OGO83" s="0"/>
      <c r="OGP83" s="0"/>
      <c r="OGQ83" s="0"/>
      <c r="OGR83" s="0"/>
      <c r="OGS83" s="0"/>
      <c r="OGT83" s="0"/>
      <c r="OGU83" s="0"/>
      <c r="OGV83" s="0"/>
      <c r="OGW83" s="0"/>
      <c r="OGX83" s="0"/>
      <c r="OGY83" s="0"/>
      <c r="OGZ83" s="0"/>
      <c r="OHA83" s="0"/>
      <c r="OHB83" s="0"/>
      <c r="OHC83" s="0"/>
      <c r="OHD83" s="0"/>
      <c r="OHE83" s="0"/>
      <c r="OHF83" s="0"/>
      <c r="OHG83" s="0"/>
      <c r="OHH83" s="0"/>
      <c r="OHI83" s="0"/>
      <c r="OHJ83" s="0"/>
      <c r="OHK83" s="0"/>
      <c r="OHL83" s="0"/>
      <c r="OHM83" s="0"/>
      <c r="OHN83" s="0"/>
      <c r="OHO83" s="0"/>
      <c r="OHP83" s="0"/>
      <c r="OHQ83" s="0"/>
      <c r="OHR83" s="0"/>
      <c r="OHS83" s="0"/>
      <c r="OHT83" s="0"/>
      <c r="OHU83" s="0"/>
      <c r="OHV83" s="0"/>
      <c r="OHW83" s="0"/>
      <c r="OHX83" s="0"/>
      <c r="OHY83" s="0"/>
      <c r="OHZ83" s="0"/>
      <c r="OIA83" s="0"/>
      <c r="OIB83" s="0"/>
      <c r="OIC83" s="0"/>
      <c r="OID83" s="0"/>
      <c r="OIE83" s="0"/>
      <c r="OIF83" s="0"/>
      <c r="OIG83" s="0"/>
      <c r="OIH83" s="0"/>
      <c r="OII83" s="0"/>
      <c r="OIJ83" s="0"/>
      <c r="OIK83" s="0"/>
      <c r="OIL83" s="0"/>
      <c r="OIM83" s="0"/>
      <c r="OIN83" s="0"/>
      <c r="OIO83" s="0"/>
      <c r="OIP83" s="0"/>
      <c r="OIQ83" s="0"/>
      <c r="OIR83" s="0"/>
      <c r="OIS83" s="0"/>
      <c r="OIT83" s="0"/>
      <c r="OIU83" s="0"/>
      <c r="OIV83" s="0"/>
      <c r="OIW83" s="0"/>
      <c r="OIX83" s="0"/>
      <c r="OIY83" s="0"/>
      <c r="OIZ83" s="0"/>
      <c r="OJA83" s="0"/>
      <c r="OJB83" s="0"/>
      <c r="OJC83" s="0"/>
      <c r="OJD83" s="0"/>
      <c r="OJE83" s="0"/>
      <c r="OJF83" s="0"/>
      <c r="OJG83" s="0"/>
      <c r="OJH83" s="0"/>
      <c r="OJI83" s="0"/>
      <c r="OJJ83" s="0"/>
      <c r="OJK83" s="0"/>
      <c r="OJL83" s="0"/>
      <c r="OJM83" s="0"/>
      <c r="OJN83" s="0"/>
      <c r="OJO83" s="0"/>
      <c r="OJP83" s="0"/>
      <c r="OJQ83" s="0"/>
      <c r="OJR83" s="0"/>
      <c r="OJS83" s="0"/>
      <c r="OJT83" s="0"/>
      <c r="OJU83" s="0"/>
      <c r="OJV83" s="0"/>
      <c r="OJW83" s="0"/>
      <c r="OJX83" s="0"/>
      <c r="OJY83" s="0"/>
      <c r="OJZ83" s="0"/>
      <c r="OKA83" s="0"/>
      <c r="OKB83" s="0"/>
      <c r="OKC83" s="0"/>
      <c r="OKD83" s="0"/>
      <c r="OKE83" s="0"/>
      <c r="OKF83" s="0"/>
      <c r="OKG83" s="0"/>
      <c r="OKH83" s="0"/>
      <c r="OKI83" s="0"/>
      <c r="OKJ83" s="0"/>
      <c r="OKK83" s="0"/>
      <c r="OKL83" s="0"/>
      <c r="OKM83" s="0"/>
      <c r="OKN83" s="0"/>
      <c r="OKO83" s="0"/>
      <c r="OKP83" s="0"/>
      <c r="OKQ83" s="0"/>
      <c r="OKR83" s="0"/>
      <c r="OKS83" s="0"/>
      <c r="OKT83" s="0"/>
      <c r="OKU83" s="0"/>
      <c r="OKV83" s="0"/>
      <c r="OKW83" s="0"/>
      <c r="OKX83" s="0"/>
      <c r="OKY83" s="0"/>
      <c r="OKZ83" s="0"/>
      <c r="OLA83" s="0"/>
      <c r="OLB83" s="0"/>
      <c r="OLC83" s="0"/>
      <c r="OLD83" s="0"/>
      <c r="OLE83" s="0"/>
      <c r="OLF83" s="0"/>
      <c r="OLG83" s="0"/>
      <c r="OLH83" s="0"/>
      <c r="OLI83" s="0"/>
      <c r="OLJ83" s="0"/>
      <c r="OLK83" s="0"/>
      <c r="OLL83" s="0"/>
      <c r="OLM83" s="0"/>
      <c r="OLN83" s="0"/>
      <c r="OLO83" s="0"/>
      <c r="OLP83" s="0"/>
      <c r="OLQ83" s="0"/>
      <c r="OLR83" s="0"/>
      <c r="OLS83" s="0"/>
      <c r="OLT83" s="0"/>
      <c r="OLU83" s="0"/>
      <c r="OLV83" s="0"/>
      <c r="OLW83" s="0"/>
      <c r="OLX83" s="0"/>
      <c r="OLY83" s="0"/>
      <c r="OLZ83" s="0"/>
      <c r="OMA83" s="0"/>
      <c r="OMB83" s="0"/>
      <c r="OMC83" s="0"/>
      <c r="OMD83" s="0"/>
      <c r="OME83" s="0"/>
      <c r="OMF83" s="0"/>
      <c r="OMG83" s="0"/>
      <c r="OMH83" s="0"/>
      <c r="OMI83" s="0"/>
      <c r="OMJ83" s="0"/>
      <c r="OMK83" s="0"/>
      <c r="OML83" s="0"/>
      <c r="OMM83" s="0"/>
      <c r="OMN83" s="0"/>
      <c r="OMO83" s="0"/>
      <c r="OMP83" s="0"/>
      <c r="OMQ83" s="0"/>
      <c r="OMR83" s="0"/>
      <c r="OMS83" s="0"/>
      <c r="OMT83" s="0"/>
      <c r="OMU83" s="0"/>
      <c r="OMV83" s="0"/>
      <c r="OMW83" s="0"/>
      <c r="OMX83" s="0"/>
      <c r="OMY83" s="0"/>
      <c r="OMZ83" s="0"/>
      <c r="ONA83" s="0"/>
      <c r="ONB83" s="0"/>
      <c r="ONC83" s="0"/>
      <c r="OND83" s="0"/>
      <c r="ONE83" s="0"/>
      <c r="ONF83" s="0"/>
      <c r="ONG83" s="0"/>
      <c r="ONH83" s="0"/>
      <c r="ONI83" s="0"/>
      <c r="ONJ83" s="0"/>
      <c r="ONK83" s="0"/>
      <c r="ONL83" s="0"/>
      <c r="ONM83" s="0"/>
      <c r="ONN83" s="0"/>
      <c r="ONO83" s="0"/>
      <c r="ONP83" s="0"/>
      <c r="ONQ83" s="0"/>
      <c r="ONR83" s="0"/>
      <c r="ONS83" s="0"/>
      <c r="ONT83" s="0"/>
      <c r="ONU83" s="0"/>
      <c r="ONV83" s="0"/>
      <c r="ONW83" s="0"/>
      <c r="ONX83" s="0"/>
      <c r="ONY83" s="0"/>
      <c r="ONZ83" s="0"/>
      <c r="OOA83" s="0"/>
      <c r="OOB83" s="0"/>
      <c r="OOC83" s="0"/>
      <c r="OOD83" s="0"/>
      <c r="OOE83" s="0"/>
      <c r="OOF83" s="0"/>
      <c r="OOG83" s="0"/>
      <c r="OOH83" s="0"/>
      <c r="OOI83" s="0"/>
      <c r="OOJ83" s="0"/>
      <c r="OOK83" s="0"/>
      <c r="OOL83" s="0"/>
      <c r="OOM83" s="0"/>
      <c r="OON83" s="0"/>
      <c r="OOO83" s="0"/>
      <c r="OOP83" s="0"/>
      <c r="OOQ83" s="0"/>
      <c r="OOR83" s="0"/>
      <c r="OOS83" s="0"/>
      <c r="OOT83" s="0"/>
      <c r="OOU83" s="0"/>
      <c r="OOV83" s="0"/>
      <c r="OOW83" s="0"/>
      <c r="OOX83" s="0"/>
      <c r="OOY83" s="0"/>
      <c r="OOZ83" s="0"/>
      <c r="OPA83" s="0"/>
      <c r="OPB83" s="0"/>
      <c r="OPC83" s="0"/>
      <c r="OPD83" s="0"/>
      <c r="OPE83" s="0"/>
      <c r="OPF83" s="0"/>
      <c r="OPG83" s="0"/>
      <c r="OPH83" s="0"/>
      <c r="OPI83" s="0"/>
      <c r="OPJ83" s="0"/>
      <c r="OPK83" s="0"/>
      <c r="OPL83" s="0"/>
      <c r="OPM83" s="0"/>
      <c r="OPN83" s="0"/>
      <c r="OPO83" s="0"/>
      <c r="OPP83" s="0"/>
      <c r="OPQ83" s="0"/>
      <c r="OPR83" s="0"/>
      <c r="OPS83" s="0"/>
      <c r="OPT83" s="0"/>
      <c r="OPU83" s="0"/>
      <c r="OPV83" s="0"/>
      <c r="OPW83" s="0"/>
      <c r="OPX83" s="0"/>
      <c r="OPY83" s="0"/>
      <c r="OPZ83" s="0"/>
      <c r="OQA83" s="0"/>
      <c r="OQB83" s="0"/>
      <c r="OQC83" s="0"/>
      <c r="OQD83" s="0"/>
      <c r="OQE83" s="0"/>
      <c r="OQF83" s="0"/>
      <c r="OQG83" s="0"/>
      <c r="OQH83" s="0"/>
      <c r="OQI83" s="0"/>
      <c r="OQJ83" s="0"/>
      <c r="OQK83" s="0"/>
      <c r="OQL83" s="0"/>
      <c r="OQM83" s="0"/>
      <c r="OQN83" s="0"/>
      <c r="OQO83" s="0"/>
      <c r="OQP83" s="0"/>
      <c r="OQQ83" s="0"/>
      <c r="OQR83" s="0"/>
      <c r="OQS83" s="0"/>
      <c r="OQT83" s="0"/>
      <c r="OQU83" s="0"/>
      <c r="OQV83" s="0"/>
      <c r="OQW83" s="0"/>
      <c r="OQX83" s="0"/>
      <c r="OQY83" s="0"/>
      <c r="OQZ83" s="0"/>
      <c r="ORA83" s="0"/>
      <c r="ORB83" s="0"/>
      <c r="ORC83" s="0"/>
      <c r="ORD83" s="0"/>
      <c r="ORE83" s="0"/>
      <c r="ORF83" s="0"/>
      <c r="ORG83" s="0"/>
      <c r="ORH83" s="0"/>
      <c r="ORI83" s="0"/>
      <c r="ORJ83" s="0"/>
      <c r="ORK83" s="0"/>
      <c r="ORL83" s="0"/>
      <c r="ORM83" s="0"/>
      <c r="ORN83" s="0"/>
      <c r="ORO83" s="0"/>
      <c r="ORP83" s="0"/>
      <c r="ORQ83" s="0"/>
      <c r="ORR83" s="0"/>
      <c r="ORS83" s="0"/>
      <c r="ORT83" s="0"/>
      <c r="ORU83" s="0"/>
      <c r="ORV83" s="0"/>
      <c r="ORW83" s="0"/>
      <c r="ORX83" s="0"/>
      <c r="ORY83" s="0"/>
      <c r="ORZ83" s="0"/>
      <c r="OSA83" s="0"/>
      <c r="OSB83" s="0"/>
      <c r="OSC83" s="0"/>
      <c r="OSD83" s="0"/>
      <c r="OSE83" s="0"/>
      <c r="OSF83" s="0"/>
      <c r="OSG83" s="0"/>
      <c r="OSH83" s="0"/>
      <c r="OSI83" s="0"/>
      <c r="OSJ83" s="0"/>
      <c r="OSK83" s="0"/>
      <c r="OSL83" s="0"/>
      <c r="OSM83" s="0"/>
      <c r="OSN83" s="0"/>
      <c r="OSO83" s="0"/>
      <c r="OSP83" s="0"/>
      <c r="OSQ83" s="0"/>
      <c r="OSR83" s="0"/>
      <c r="OSS83" s="0"/>
      <c r="OST83" s="0"/>
      <c r="OSU83" s="0"/>
      <c r="OSV83" s="0"/>
      <c r="OSW83" s="0"/>
      <c r="OSX83" s="0"/>
      <c r="OSY83" s="0"/>
      <c r="OSZ83" s="0"/>
      <c r="OTA83" s="0"/>
      <c r="OTB83" s="0"/>
      <c r="OTC83" s="0"/>
      <c r="OTD83" s="0"/>
      <c r="OTE83" s="0"/>
      <c r="OTF83" s="0"/>
      <c r="OTG83" s="0"/>
      <c r="OTH83" s="0"/>
      <c r="OTI83" s="0"/>
      <c r="OTJ83" s="0"/>
      <c r="OTK83" s="0"/>
      <c r="OTL83" s="0"/>
      <c r="OTM83" s="0"/>
      <c r="OTN83" s="0"/>
      <c r="OTO83" s="0"/>
      <c r="OTP83" s="0"/>
      <c r="OTQ83" s="0"/>
      <c r="OTR83" s="0"/>
      <c r="OTS83" s="0"/>
      <c r="OTT83" s="0"/>
      <c r="OTU83" s="0"/>
      <c r="OTV83" s="0"/>
      <c r="OTW83" s="0"/>
      <c r="OTX83" s="0"/>
      <c r="OTY83" s="0"/>
      <c r="OTZ83" s="0"/>
      <c r="OUA83" s="0"/>
      <c r="OUB83" s="0"/>
      <c r="OUC83" s="0"/>
      <c r="OUD83" s="0"/>
      <c r="OUE83" s="0"/>
      <c r="OUF83" s="0"/>
      <c r="OUG83" s="0"/>
      <c r="OUH83" s="0"/>
      <c r="OUI83" s="0"/>
      <c r="OUJ83" s="0"/>
      <c r="OUK83" s="0"/>
      <c r="OUL83" s="0"/>
      <c r="OUM83" s="0"/>
      <c r="OUN83" s="0"/>
      <c r="OUO83" s="0"/>
      <c r="OUP83" s="0"/>
      <c r="OUQ83" s="0"/>
      <c r="OUR83" s="0"/>
      <c r="OUS83" s="0"/>
      <c r="OUT83" s="0"/>
      <c r="OUU83" s="0"/>
      <c r="OUV83" s="0"/>
      <c r="OUW83" s="0"/>
      <c r="OUX83" s="0"/>
      <c r="OUY83" s="0"/>
      <c r="OUZ83" s="0"/>
      <c r="OVA83" s="0"/>
      <c r="OVB83" s="0"/>
      <c r="OVC83" s="0"/>
      <c r="OVD83" s="0"/>
      <c r="OVE83" s="0"/>
      <c r="OVF83" s="0"/>
      <c r="OVG83" s="0"/>
      <c r="OVH83" s="0"/>
      <c r="OVI83" s="0"/>
      <c r="OVJ83" s="0"/>
      <c r="OVK83" s="0"/>
      <c r="OVL83" s="0"/>
      <c r="OVM83" s="0"/>
      <c r="OVN83" s="0"/>
      <c r="OVO83" s="0"/>
      <c r="OVP83" s="0"/>
      <c r="OVQ83" s="0"/>
      <c r="OVR83" s="0"/>
      <c r="OVS83" s="0"/>
      <c r="OVT83" s="0"/>
      <c r="OVU83" s="0"/>
      <c r="OVV83" s="0"/>
      <c r="OVW83" s="0"/>
      <c r="OVX83" s="0"/>
      <c r="OVY83" s="0"/>
      <c r="OVZ83" s="0"/>
      <c r="OWA83" s="0"/>
      <c r="OWB83" s="0"/>
      <c r="OWC83" s="0"/>
      <c r="OWD83" s="0"/>
      <c r="OWE83" s="0"/>
      <c r="OWF83" s="0"/>
      <c r="OWG83" s="0"/>
      <c r="OWH83" s="0"/>
      <c r="OWI83" s="0"/>
      <c r="OWJ83" s="0"/>
      <c r="OWK83" s="0"/>
      <c r="OWL83" s="0"/>
      <c r="OWM83" s="0"/>
      <c r="OWN83" s="0"/>
      <c r="OWO83" s="0"/>
      <c r="OWP83" s="0"/>
      <c r="OWQ83" s="0"/>
      <c r="OWR83" s="0"/>
      <c r="OWS83" s="0"/>
      <c r="OWT83" s="0"/>
      <c r="OWU83" s="0"/>
      <c r="OWV83" s="0"/>
      <c r="OWW83" s="0"/>
      <c r="OWX83" s="0"/>
      <c r="OWY83" s="0"/>
      <c r="OWZ83" s="0"/>
      <c r="OXA83" s="0"/>
      <c r="OXB83" s="0"/>
      <c r="OXC83" s="0"/>
      <c r="OXD83" s="0"/>
      <c r="OXE83" s="0"/>
      <c r="OXF83" s="0"/>
      <c r="OXG83" s="0"/>
      <c r="OXH83" s="0"/>
      <c r="OXI83" s="0"/>
      <c r="OXJ83" s="0"/>
      <c r="OXK83" s="0"/>
      <c r="OXL83" s="0"/>
      <c r="OXM83" s="0"/>
      <c r="OXN83" s="0"/>
      <c r="OXO83" s="0"/>
      <c r="OXP83" s="0"/>
      <c r="OXQ83" s="0"/>
      <c r="OXR83" s="0"/>
      <c r="OXS83" s="0"/>
      <c r="OXT83" s="0"/>
      <c r="OXU83" s="0"/>
      <c r="OXV83" s="0"/>
      <c r="OXW83" s="0"/>
      <c r="OXX83" s="0"/>
      <c r="OXY83" s="0"/>
      <c r="OXZ83" s="0"/>
      <c r="OYA83" s="0"/>
      <c r="OYB83" s="0"/>
      <c r="OYC83" s="0"/>
      <c r="OYD83" s="0"/>
      <c r="OYE83" s="0"/>
      <c r="OYF83" s="0"/>
      <c r="OYG83" s="0"/>
      <c r="OYH83" s="0"/>
      <c r="OYI83" s="0"/>
      <c r="OYJ83" s="0"/>
      <c r="OYK83" s="0"/>
      <c r="OYL83" s="0"/>
      <c r="OYM83" s="0"/>
      <c r="OYN83" s="0"/>
      <c r="OYO83" s="0"/>
      <c r="OYP83" s="0"/>
      <c r="OYQ83" s="0"/>
      <c r="OYR83" s="0"/>
      <c r="OYS83" s="0"/>
      <c r="OYT83" s="0"/>
      <c r="OYU83" s="0"/>
      <c r="OYV83" s="0"/>
      <c r="OYW83" s="0"/>
      <c r="OYX83" s="0"/>
      <c r="OYY83" s="0"/>
      <c r="OYZ83" s="0"/>
      <c r="OZA83" s="0"/>
      <c r="OZB83" s="0"/>
      <c r="OZC83" s="0"/>
      <c r="OZD83" s="0"/>
      <c r="OZE83" s="0"/>
      <c r="OZF83" s="0"/>
      <c r="OZG83" s="0"/>
      <c r="OZH83" s="0"/>
      <c r="OZI83" s="0"/>
      <c r="OZJ83" s="0"/>
      <c r="OZK83" s="0"/>
      <c r="OZL83" s="0"/>
      <c r="OZM83" s="0"/>
      <c r="OZN83" s="0"/>
      <c r="OZO83" s="0"/>
      <c r="OZP83" s="0"/>
      <c r="OZQ83" s="0"/>
      <c r="OZR83" s="0"/>
      <c r="OZS83" s="0"/>
      <c r="OZT83" s="0"/>
      <c r="OZU83" s="0"/>
      <c r="OZV83" s="0"/>
      <c r="OZW83" s="0"/>
      <c r="OZX83" s="0"/>
      <c r="OZY83" s="0"/>
      <c r="OZZ83" s="0"/>
      <c r="PAA83" s="0"/>
      <c r="PAB83" s="0"/>
      <c r="PAC83" s="0"/>
      <c r="PAD83" s="0"/>
      <c r="PAE83" s="0"/>
      <c r="PAF83" s="0"/>
      <c r="PAG83" s="0"/>
      <c r="PAH83" s="0"/>
      <c r="PAI83" s="0"/>
      <c r="PAJ83" s="0"/>
      <c r="PAK83" s="0"/>
      <c r="PAL83" s="0"/>
      <c r="PAM83" s="0"/>
      <c r="PAN83" s="0"/>
      <c r="PAO83" s="0"/>
      <c r="PAP83" s="0"/>
      <c r="PAQ83" s="0"/>
      <c r="PAR83" s="0"/>
      <c r="PAS83" s="0"/>
      <c r="PAT83" s="0"/>
      <c r="PAU83" s="0"/>
      <c r="PAV83" s="0"/>
      <c r="PAW83" s="0"/>
      <c r="PAX83" s="0"/>
      <c r="PAY83" s="0"/>
      <c r="PAZ83" s="0"/>
      <c r="PBA83" s="0"/>
      <c r="PBB83" s="0"/>
      <c r="PBC83" s="0"/>
      <c r="PBD83" s="0"/>
      <c r="PBE83" s="0"/>
      <c r="PBF83" s="0"/>
      <c r="PBG83" s="0"/>
      <c r="PBH83" s="0"/>
      <c r="PBI83" s="0"/>
      <c r="PBJ83" s="0"/>
      <c r="PBK83" s="0"/>
      <c r="PBL83" s="0"/>
      <c r="PBM83" s="0"/>
      <c r="PBN83" s="0"/>
      <c r="PBO83" s="0"/>
      <c r="PBP83" s="0"/>
      <c r="PBQ83" s="0"/>
      <c r="PBR83" s="0"/>
      <c r="PBS83" s="0"/>
      <c r="PBT83" s="0"/>
      <c r="PBU83" s="0"/>
      <c r="PBV83" s="0"/>
      <c r="PBW83" s="0"/>
      <c r="PBX83" s="0"/>
      <c r="PBY83" s="0"/>
      <c r="PBZ83" s="0"/>
      <c r="PCA83" s="0"/>
      <c r="PCB83" s="0"/>
      <c r="PCC83" s="0"/>
      <c r="PCD83" s="0"/>
      <c r="PCE83" s="0"/>
      <c r="PCF83" s="0"/>
      <c r="PCG83" s="0"/>
      <c r="PCH83" s="0"/>
      <c r="PCI83" s="0"/>
      <c r="PCJ83" s="0"/>
      <c r="PCK83" s="0"/>
      <c r="PCL83" s="0"/>
      <c r="PCM83" s="0"/>
      <c r="PCN83" s="0"/>
      <c r="PCO83" s="0"/>
      <c r="PCP83" s="0"/>
      <c r="PCQ83" s="0"/>
      <c r="PCR83" s="0"/>
      <c r="PCS83" s="0"/>
      <c r="PCT83" s="0"/>
      <c r="PCU83" s="0"/>
      <c r="PCV83" s="0"/>
      <c r="PCW83" s="0"/>
      <c r="PCX83" s="0"/>
      <c r="PCY83" s="0"/>
      <c r="PCZ83" s="0"/>
      <c r="PDA83" s="0"/>
      <c r="PDB83" s="0"/>
      <c r="PDC83" s="0"/>
      <c r="PDD83" s="0"/>
      <c r="PDE83" s="0"/>
      <c r="PDF83" s="0"/>
      <c r="PDG83" s="0"/>
      <c r="PDH83" s="0"/>
      <c r="PDI83" s="0"/>
      <c r="PDJ83" s="0"/>
      <c r="PDK83" s="0"/>
      <c r="PDL83" s="0"/>
      <c r="PDM83" s="0"/>
      <c r="PDN83" s="0"/>
      <c r="PDO83" s="0"/>
      <c r="PDP83" s="0"/>
      <c r="PDQ83" s="0"/>
      <c r="PDR83" s="0"/>
      <c r="PDS83" s="0"/>
      <c r="PDT83" s="0"/>
      <c r="PDU83" s="0"/>
      <c r="PDV83" s="0"/>
      <c r="PDW83" s="0"/>
      <c r="PDX83" s="0"/>
      <c r="PDY83" s="0"/>
      <c r="PDZ83" s="0"/>
      <c r="PEA83" s="0"/>
      <c r="PEB83" s="0"/>
      <c r="PEC83" s="0"/>
      <c r="PED83" s="0"/>
      <c r="PEE83" s="0"/>
      <c r="PEF83" s="0"/>
      <c r="PEG83" s="0"/>
      <c r="PEH83" s="0"/>
      <c r="PEI83" s="0"/>
      <c r="PEJ83" s="0"/>
      <c r="PEK83" s="0"/>
      <c r="PEL83" s="0"/>
      <c r="PEM83" s="0"/>
      <c r="PEN83" s="0"/>
      <c r="PEO83" s="0"/>
      <c r="PEP83" s="0"/>
      <c r="PEQ83" s="0"/>
      <c r="PER83" s="0"/>
      <c r="PES83" s="0"/>
      <c r="PET83" s="0"/>
      <c r="PEU83" s="0"/>
      <c r="PEV83" s="0"/>
      <c r="PEW83" s="0"/>
      <c r="PEX83" s="0"/>
      <c r="PEY83" s="0"/>
      <c r="PEZ83" s="0"/>
      <c r="PFA83" s="0"/>
      <c r="PFB83" s="0"/>
      <c r="PFC83" s="0"/>
      <c r="PFD83" s="0"/>
      <c r="PFE83" s="0"/>
      <c r="PFF83" s="0"/>
      <c r="PFG83" s="0"/>
      <c r="PFH83" s="0"/>
      <c r="PFI83" s="0"/>
      <c r="PFJ83" s="0"/>
      <c r="PFK83" s="0"/>
      <c r="PFL83" s="0"/>
      <c r="PFM83" s="0"/>
      <c r="PFN83" s="0"/>
      <c r="PFO83" s="0"/>
      <c r="PFP83" s="0"/>
      <c r="PFQ83" s="0"/>
      <c r="PFR83" s="0"/>
      <c r="PFS83" s="0"/>
      <c r="PFT83" s="0"/>
      <c r="PFU83" s="0"/>
      <c r="PFV83" s="0"/>
      <c r="PFW83" s="0"/>
      <c r="PFX83" s="0"/>
      <c r="PFY83" s="0"/>
      <c r="PFZ83" s="0"/>
      <c r="PGA83" s="0"/>
      <c r="PGB83" s="0"/>
      <c r="PGC83" s="0"/>
      <c r="PGD83" s="0"/>
      <c r="PGE83" s="0"/>
      <c r="PGF83" s="0"/>
      <c r="PGG83" s="0"/>
      <c r="PGH83" s="0"/>
      <c r="PGI83" s="0"/>
      <c r="PGJ83" s="0"/>
      <c r="PGK83" s="0"/>
      <c r="PGL83" s="0"/>
      <c r="PGM83" s="0"/>
      <c r="PGN83" s="0"/>
      <c r="PGO83" s="0"/>
      <c r="PGP83" s="0"/>
      <c r="PGQ83" s="0"/>
      <c r="PGR83" s="0"/>
      <c r="PGS83" s="0"/>
      <c r="PGT83" s="0"/>
      <c r="PGU83" s="0"/>
      <c r="PGV83" s="0"/>
      <c r="PGW83" s="0"/>
      <c r="PGX83" s="0"/>
      <c r="PGY83" s="0"/>
      <c r="PGZ83" s="0"/>
      <c r="PHA83" s="0"/>
      <c r="PHB83" s="0"/>
      <c r="PHC83" s="0"/>
      <c r="PHD83" s="0"/>
      <c r="PHE83" s="0"/>
      <c r="PHF83" s="0"/>
      <c r="PHG83" s="0"/>
      <c r="PHH83" s="0"/>
      <c r="PHI83" s="0"/>
      <c r="PHJ83" s="0"/>
      <c r="PHK83" s="0"/>
      <c r="PHL83" s="0"/>
      <c r="PHM83" s="0"/>
      <c r="PHN83" s="0"/>
      <c r="PHO83" s="0"/>
      <c r="PHP83" s="0"/>
      <c r="PHQ83" s="0"/>
      <c r="PHR83" s="0"/>
      <c r="PHS83" s="0"/>
      <c r="PHT83" s="0"/>
      <c r="PHU83" s="0"/>
      <c r="PHV83" s="0"/>
      <c r="PHW83" s="0"/>
      <c r="PHX83" s="0"/>
      <c r="PHY83" s="0"/>
      <c r="PHZ83" s="0"/>
      <c r="PIA83" s="0"/>
      <c r="PIB83" s="0"/>
      <c r="PIC83" s="0"/>
      <c r="PID83" s="0"/>
      <c r="PIE83" s="0"/>
      <c r="PIF83" s="0"/>
      <c r="PIG83" s="0"/>
      <c r="PIH83" s="0"/>
      <c r="PII83" s="0"/>
      <c r="PIJ83" s="0"/>
      <c r="PIK83" s="0"/>
      <c r="PIL83" s="0"/>
      <c r="PIM83" s="0"/>
      <c r="PIN83" s="0"/>
      <c r="PIO83" s="0"/>
      <c r="PIP83" s="0"/>
      <c r="PIQ83" s="0"/>
      <c r="PIR83" s="0"/>
      <c r="PIS83" s="0"/>
      <c r="PIT83" s="0"/>
      <c r="PIU83" s="0"/>
      <c r="PIV83" s="0"/>
      <c r="PIW83" s="0"/>
      <c r="PIX83" s="0"/>
      <c r="PIY83" s="0"/>
      <c r="PIZ83" s="0"/>
      <c r="PJA83" s="0"/>
      <c r="PJB83" s="0"/>
      <c r="PJC83" s="0"/>
      <c r="PJD83" s="0"/>
      <c r="PJE83" s="0"/>
      <c r="PJF83" s="0"/>
      <c r="PJG83" s="0"/>
      <c r="PJH83" s="0"/>
      <c r="PJI83" s="0"/>
      <c r="PJJ83" s="0"/>
      <c r="PJK83" s="0"/>
      <c r="PJL83" s="0"/>
      <c r="PJM83" s="0"/>
      <c r="PJN83" s="0"/>
      <c r="PJO83" s="0"/>
      <c r="PJP83" s="0"/>
      <c r="PJQ83" s="0"/>
      <c r="PJR83" s="0"/>
      <c r="PJS83" s="0"/>
      <c r="PJT83" s="0"/>
      <c r="PJU83" s="0"/>
      <c r="PJV83" s="0"/>
      <c r="PJW83" s="0"/>
      <c r="PJX83" s="0"/>
      <c r="PJY83" s="0"/>
      <c r="PJZ83" s="0"/>
      <c r="PKA83" s="0"/>
      <c r="PKB83" s="0"/>
      <c r="PKC83" s="0"/>
      <c r="PKD83" s="0"/>
      <c r="PKE83" s="0"/>
      <c r="PKF83" s="0"/>
      <c r="PKG83" s="0"/>
      <c r="PKH83" s="0"/>
      <c r="PKI83" s="0"/>
      <c r="PKJ83" s="0"/>
      <c r="PKK83" s="0"/>
      <c r="PKL83" s="0"/>
      <c r="PKM83" s="0"/>
      <c r="PKN83" s="0"/>
      <c r="PKO83" s="0"/>
      <c r="PKP83" s="0"/>
      <c r="PKQ83" s="0"/>
      <c r="PKR83" s="0"/>
      <c r="PKS83" s="0"/>
      <c r="PKT83" s="0"/>
      <c r="PKU83" s="0"/>
      <c r="PKV83" s="0"/>
      <c r="PKW83" s="0"/>
      <c r="PKX83" s="0"/>
      <c r="PKY83" s="0"/>
      <c r="PKZ83" s="0"/>
      <c r="PLA83" s="0"/>
      <c r="PLB83" s="0"/>
      <c r="PLC83" s="0"/>
      <c r="PLD83" s="0"/>
      <c r="PLE83" s="0"/>
      <c r="PLF83" s="0"/>
      <c r="PLG83" s="0"/>
      <c r="PLH83" s="0"/>
      <c r="PLI83" s="0"/>
      <c r="PLJ83" s="0"/>
      <c r="PLK83" s="0"/>
      <c r="PLL83" s="0"/>
      <c r="PLM83" s="0"/>
      <c r="PLN83" s="0"/>
      <c r="PLO83" s="0"/>
      <c r="PLP83" s="0"/>
      <c r="PLQ83" s="0"/>
      <c r="PLR83" s="0"/>
      <c r="PLS83" s="0"/>
      <c r="PLT83" s="0"/>
      <c r="PLU83" s="0"/>
      <c r="PLV83" s="0"/>
      <c r="PLW83" s="0"/>
      <c r="PLX83" s="0"/>
      <c r="PLY83" s="0"/>
      <c r="PLZ83" s="0"/>
      <c r="PMA83" s="0"/>
      <c r="PMB83" s="0"/>
      <c r="PMC83" s="0"/>
      <c r="PMD83" s="0"/>
      <c r="PME83" s="0"/>
      <c r="PMF83" s="0"/>
      <c r="PMG83" s="0"/>
      <c r="PMH83" s="0"/>
      <c r="PMI83" s="0"/>
      <c r="PMJ83" s="0"/>
      <c r="PMK83" s="0"/>
      <c r="PML83" s="0"/>
      <c r="PMM83" s="0"/>
      <c r="PMN83" s="0"/>
      <c r="PMO83" s="0"/>
      <c r="PMP83" s="0"/>
      <c r="PMQ83" s="0"/>
      <c r="PMR83" s="0"/>
      <c r="PMS83" s="0"/>
      <c r="PMT83" s="0"/>
      <c r="PMU83" s="0"/>
      <c r="PMV83" s="0"/>
      <c r="PMW83" s="0"/>
      <c r="PMX83" s="0"/>
      <c r="PMY83" s="0"/>
      <c r="PMZ83" s="0"/>
      <c r="PNA83" s="0"/>
      <c r="PNB83" s="0"/>
      <c r="PNC83" s="0"/>
      <c r="PND83" s="0"/>
      <c r="PNE83" s="0"/>
      <c r="PNF83" s="0"/>
      <c r="PNG83" s="0"/>
      <c r="PNH83" s="0"/>
      <c r="PNI83" s="0"/>
      <c r="PNJ83" s="0"/>
      <c r="PNK83" s="0"/>
      <c r="PNL83" s="0"/>
      <c r="PNM83" s="0"/>
      <c r="PNN83" s="0"/>
      <c r="PNO83" s="0"/>
      <c r="PNP83" s="0"/>
      <c r="PNQ83" s="0"/>
      <c r="PNR83" s="0"/>
      <c r="PNS83" s="0"/>
      <c r="PNT83" s="0"/>
      <c r="PNU83" s="0"/>
      <c r="PNV83" s="0"/>
      <c r="PNW83" s="0"/>
      <c r="PNX83" s="0"/>
      <c r="PNY83" s="0"/>
      <c r="PNZ83" s="0"/>
      <c r="POA83" s="0"/>
      <c r="POB83" s="0"/>
      <c r="POC83" s="0"/>
      <c r="POD83" s="0"/>
      <c r="POE83" s="0"/>
      <c r="POF83" s="0"/>
      <c r="POG83" s="0"/>
      <c r="POH83" s="0"/>
      <c r="POI83" s="0"/>
      <c r="POJ83" s="0"/>
      <c r="POK83" s="0"/>
      <c r="POL83" s="0"/>
      <c r="POM83" s="0"/>
      <c r="PON83" s="0"/>
      <c r="POO83" s="0"/>
      <c r="POP83" s="0"/>
      <c r="POQ83" s="0"/>
      <c r="POR83" s="0"/>
      <c r="POS83" s="0"/>
      <c r="POT83" s="0"/>
      <c r="POU83" s="0"/>
      <c r="POV83" s="0"/>
      <c r="POW83" s="0"/>
      <c r="POX83" s="0"/>
      <c r="POY83" s="0"/>
      <c r="POZ83" s="0"/>
      <c r="PPA83" s="0"/>
      <c r="PPB83" s="0"/>
      <c r="PPC83" s="0"/>
      <c r="PPD83" s="0"/>
      <c r="PPE83" s="0"/>
      <c r="PPF83" s="0"/>
      <c r="PPG83" s="0"/>
      <c r="PPH83" s="0"/>
      <c r="PPI83" s="0"/>
      <c r="PPJ83" s="0"/>
      <c r="PPK83" s="0"/>
      <c r="PPL83" s="0"/>
      <c r="PPM83" s="0"/>
      <c r="PPN83" s="0"/>
      <c r="PPO83" s="0"/>
      <c r="PPP83" s="0"/>
      <c r="PPQ83" s="0"/>
      <c r="PPR83" s="0"/>
      <c r="PPS83" s="0"/>
      <c r="PPT83" s="0"/>
      <c r="PPU83" s="0"/>
      <c r="PPV83" s="0"/>
      <c r="PPW83" s="0"/>
      <c r="PPX83" s="0"/>
      <c r="PPY83" s="0"/>
      <c r="PPZ83" s="0"/>
      <c r="PQA83" s="0"/>
      <c r="PQB83" s="0"/>
      <c r="PQC83" s="0"/>
      <c r="PQD83" s="0"/>
      <c r="PQE83" s="0"/>
      <c r="PQF83" s="0"/>
      <c r="PQG83" s="0"/>
      <c r="PQH83" s="0"/>
      <c r="PQI83" s="0"/>
      <c r="PQJ83" s="0"/>
      <c r="PQK83" s="0"/>
      <c r="PQL83" s="0"/>
      <c r="PQM83" s="0"/>
      <c r="PQN83" s="0"/>
      <c r="PQO83" s="0"/>
      <c r="PQP83" s="0"/>
      <c r="PQQ83" s="0"/>
      <c r="PQR83" s="0"/>
      <c r="PQS83" s="0"/>
      <c r="PQT83" s="0"/>
      <c r="PQU83" s="0"/>
      <c r="PQV83" s="0"/>
      <c r="PQW83" s="0"/>
      <c r="PQX83" s="0"/>
      <c r="PQY83" s="0"/>
      <c r="PQZ83" s="0"/>
      <c r="PRA83" s="0"/>
      <c r="PRB83" s="0"/>
      <c r="PRC83" s="0"/>
      <c r="PRD83" s="0"/>
      <c r="PRE83" s="0"/>
      <c r="PRF83" s="0"/>
      <c r="PRG83" s="0"/>
      <c r="PRH83" s="0"/>
      <c r="PRI83" s="0"/>
      <c r="PRJ83" s="0"/>
      <c r="PRK83" s="0"/>
      <c r="PRL83" s="0"/>
      <c r="PRM83" s="0"/>
      <c r="PRN83" s="0"/>
      <c r="PRO83" s="0"/>
      <c r="PRP83" s="0"/>
      <c r="PRQ83" s="0"/>
      <c r="PRR83" s="0"/>
      <c r="PRS83" s="0"/>
      <c r="PRT83" s="0"/>
      <c r="PRU83" s="0"/>
      <c r="PRV83" s="0"/>
      <c r="PRW83" s="0"/>
      <c r="PRX83" s="0"/>
      <c r="PRY83" s="0"/>
      <c r="PRZ83" s="0"/>
      <c r="PSA83" s="0"/>
      <c r="PSB83" s="0"/>
      <c r="PSC83" s="0"/>
      <c r="PSD83" s="0"/>
      <c r="PSE83" s="0"/>
      <c r="PSF83" s="0"/>
      <c r="PSG83" s="0"/>
      <c r="PSH83" s="0"/>
      <c r="PSI83" s="0"/>
      <c r="PSJ83" s="0"/>
      <c r="PSK83" s="0"/>
      <c r="PSL83" s="0"/>
      <c r="PSM83" s="0"/>
      <c r="PSN83" s="0"/>
      <c r="PSO83" s="0"/>
      <c r="PSP83" s="0"/>
      <c r="PSQ83" s="0"/>
      <c r="PSR83" s="0"/>
      <c r="PSS83" s="0"/>
      <c r="PST83" s="0"/>
      <c r="PSU83" s="0"/>
      <c r="PSV83" s="0"/>
      <c r="PSW83" s="0"/>
      <c r="PSX83" s="0"/>
      <c r="PSY83" s="0"/>
      <c r="PSZ83" s="0"/>
      <c r="PTA83" s="0"/>
      <c r="PTB83" s="0"/>
      <c r="PTC83" s="0"/>
      <c r="PTD83" s="0"/>
      <c r="PTE83" s="0"/>
      <c r="PTF83" s="0"/>
      <c r="PTG83" s="0"/>
      <c r="PTH83" s="0"/>
      <c r="PTI83" s="0"/>
      <c r="PTJ83" s="0"/>
      <c r="PTK83" s="0"/>
      <c r="PTL83" s="0"/>
      <c r="PTM83" s="0"/>
      <c r="PTN83" s="0"/>
      <c r="PTO83" s="0"/>
      <c r="PTP83" s="0"/>
      <c r="PTQ83" s="0"/>
      <c r="PTR83" s="0"/>
      <c r="PTS83" s="0"/>
      <c r="PTT83" s="0"/>
      <c r="PTU83" s="0"/>
      <c r="PTV83" s="0"/>
      <c r="PTW83" s="0"/>
      <c r="PTX83" s="0"/>
      <c r="PTY83" s="0"/>
      <c r="PTZ83" s="0"/>
      <c r="PUA83" s="0"/>
      <c r="PUB83" s="0"/>
      <c r="PUC83" s="0"/>
      <c r="PUD83" s="0"/>
      <c r="PUE83" s="0"/>
      <c r="PUF83" s="0"/>
      <c r="PUG83" s="0"/>
      <c r="PUH83" s="0"/>
      <c r="PUI83" s="0"/>
      <c r="PUJ83" s="0"/>
      <c r="PUK83" s="0"/>
      <c r="PUL83" s="0"/>
      <c r="PUM83" s="0"/>
      <c r="PUN83" s="0"/>
      <c r="PUO83" s="0"/>
      <c r="PUP83" s="0"/>
      <c r="PUQ83" s="0"/>
      <c r="PUR83" s="0"/>
      <c r="PUS83" s="0"/>
      <c r="PUT83" s="0"/>
      <c r="PUU83" s="0"/>
      <c r="PUV83" s="0"/>
      <c r="PUW83" s="0"/>
      <c r="PUX83" s="0"/>
      <c r="PUY83" s="0"/>
      <c r="PUZ83" s="0"/>
      <c r="PVA83" s="0"/>
      <c r="PVB83" s="0"/>
      <c r="PVC83" s="0"/>
      <c r="PVD83" s="0"/>
      <c r="PVE83" s="0"/>
      <c r="PVF83" s="0"/>
      <c r="PVG83" s="0"/>
      <c r="PVH83" s="0"/>
      <c r="PVI83" s="0"/>
      <c r="PVJ83" s="0"/>
      <c r="PVK83" s="0"/>
      <c r="PVL83" s="0"/>
      <c r="PVM83" s="0"/>
      <c r="PVN83" s="0"/>
      <c r="PVO83" s="0"/>
      <c r="PVP83" s="0"/>
      <c r="PVQ83" s="0"/>
      <c r="PVR83" s="0"/>
      <c r="PVS83" s="0"/>
      <c r="PVT83" s="0"/>
      <c r="PVU83" s="0"/>
      <c r="PVV83" s="0"/>
      <c r="PVW83" s="0"/>
      <c r="PVX83" s="0"/>
      <c r="PVY83" s="0"/>
      <c r="PVZ83" s="0"/>
      <c r="PWA83" s="0"/>
      <c r="PWB83" s="0"/>
      <c r="PWC83" s="0"/>
      <c r="PWD83" s="0"/>
      <c r="PWE83" s="0"/>
      <c r="PWF83" s="0"/>
      <c r="PWG83" s="0"/>
      <c r="PWH83" s="0"/>
      <c r="PWI83" s="0"/>
      <c r="PWJ83" s="0"/>
      <c r="PWK83" s="0"/>
      <c r="PWL83" s="0"/>
      <c r="PWM83" s="0"/>
      <c r="PWN83" s="0"/>
      <c r="PWO83" s="0"/>
      <c r="PWP83" s="0"/>
      <c r="PWQ83" s="0"/>
      <c r="PWR83" s="0"/>
      <c r="PWS83" s="0"/>
      <c r="PWT83" s="0"/>
      <c r="PWU83" s="0"/>
      <c r="PWV83" s="0"/>
      <c r="PWW83" s="0"/>
      <c r="PWX83" s="0"/>
      <c r="PWY83" s="0"/>
      <c r="PWZ83" s="0"/>
      <c r="PXA83" s="0"/>
      <c r="PXB83" s="0"/>
      <c r="PXC83" s="0"/>
      <c r="PXD83" s="0"/>
      <c r="PXE83" s="0"/>
      <c r="PXF83" s="0"/>
      <c r="PXG83" s="0"/>
      <c r="PXH83" s="0"/>
      <c r="PXI83" s="0"/>
      <c r="PXJ83" s="0"/>
      <c r="PXK83" s="0"/>
      <c r="PXL83" s="0"/>
      <c r="PXM83" s="0"/>
      <c r="PXN83" s="0"/>
      <c r="PXO83" s="0"/>
      <c r="PXP83" s="0"/>
      <c r="PXQ83" s="0"/>
      <c r="PXR83" s="0"/>
      <c r="PXS83" s="0"/>
      <c r="PXT83" s="0"/>
      <c r="PXU83" s="0"/>
      <c r="PXV83" s="0"/>
      <c r="PXW83" s="0"/>
      <c r="PXX83" s="0"/>
      <c r="PXY83" s="0"/>
      <c r="PXZ83" s="0"/>
      <c r="PYA83" s="0"/>
      <c r="PYB83" s="0"/>
      <c r="PYC83" s="0"/>
      <c r="PYD83" s="0"/>
      <c r="PYE83" s="0"/>
      <c r="PYF83" s="0"/>
      <c r="PYG83" s="0"/>
      <c r="PYH83" s="0"/>
      <c r="PYI83" s="0"/>
      <c r="PYJ83" s="0"/>
      <c r="PYK83" s="0"/>
      <c r="PYL83" s="0"/>
      <c r="PYM83" s="0"/>
      <c r="PYN83" s="0"/>
      <c r="PYO83" s="0"/>
      <c r="PYP83" s="0"/>
      <c r="PYQ83" s="0"/>
      <c r="PYR83" s="0"/>
      <c r="PYS83" s="0"/>
      <c r="PYT83" s="0"/>
      <c r="PYU83" s="0"/>
      <c r="PYV83" s="0"/>
      <c r="PYW83" s="0"/>
      <c r="PYX83" s="0"/>
      <c r="PYY83" s="0"/>
      <c r="PYZ83" s="0"/>
      <c r="PZA83" s="0"/>
      <c r="PZB83" s="0"/>
      <c r="PZC83" s="0"/>
      <c r="PZD83" s="0"/>
      <c r="PZE83" s="0"/>
      <c r="PZF83" s="0"/>
      <c r="PZG83" s="0"/>
      <c r="PZH83" s="0"/>
      <c r="PZI83" s="0"/>
      <c r="PZJ83" s="0"/>
      <c r="PZK83" s="0"/>
      <c r="PZL83" s="0"/>
      <c r="PZM83" s="0"/>
      <c r="PZN83" s="0"/>
      <c r="PZO83" s="0"/>
      <c r="PZP83" s="0"/>
      <c r="PZQ83" s="0"/>
      <c r="PZR83" s="0"/>
      <c r="PZS83" s="0"/>
      <c r="PZT83" s="0"/>
      <c r="PZU83" s="0"/>
      <c r="PZV83" s="0"/>
      <c r="PZW83" s="0"/>
      <c r="PZX83" s="0"/>
      <c r="PZY83" s="0"/>
      <c r="PZZ83" s="0"/>
      <c r="QAA83" s="0"/>
      <c r="QAB83" s="0"/>
      <c r="QAC83" s="0"/>
      <c r="QAD83" s="0"/>
      <c r="QAE83" s="0"/>
      <c r="QAF83" s="0"/>
      <c r="QAG83" s="0"/>
      <c r="QAH83" s="0"/>
      <c r="QAI83" s="0"/>
      <c r="QAJ83" s="0"/>
      <c r="QAK83" s="0"/>
      <c r="QAL83" s="0"/>
      <c r="QAM83" s="0"/>
      <c r="QAN83" s="0"/>
      <c r="QAO83" s="0"/>
      <c r="QAP83" s="0"/>
      <c r="QAQ83" s="0"/>
      <c r="QAR83" s="0"/>
      <c r="QAS83" s="0"/>
      <c r="QAT83" s="0"/>
      <c r="QAU83" s="0"/>
      <c r="QAV83" s="0"/>
      <c r="QAW83" s="0"/>
      <c r="QAX83" s="0"/>
      <c r="QAY83" s="0"/>
      <c r="QAZ83" s="0"/>
      <c r="QBA83" s="0"/>
      <c r="QBB83" s="0"/>
      <c r="QBC83" s="0"/>
      <c r="QBD83" s="0"/>
      <c r="QBE83" s="0"/>
      <c r="QBF83" s="0"/>
      <c r="QBG83" s="0"/>
      <c r="QBH83" s="0"/>
      <c r="QBI83" s="0"/>
      <c r="QBJ83" s="0"/>
      <c r="QBK83" s="0"/>
      <c r="QBL83" s="0"/>
      <c r="QBM83" s="0"/>
      <c r="QBN83" s="0"/>
      <c r="QBO83" s="0"/>
      <c r="QBP83" s="0"/>
      <c r="QBQ83" s="0"/>
      <c r="QBR83" s="0"/>
      <c r="QBS83" s="0"/>
      <c r="QBT83" s="0"/>
      <c r="QBU83" s="0"/>
      <c r="QBV83" s="0"/>
      <c r="QBW83" s="0"/>
      <c r="QBX83" s="0"/>
      <c r="QBY83" s="0"/>
      <c r="QBZ83" s="0"/>
      <c r="QCA83" s="0"/>
      <c r="QCB83" s="0"/>
      <c r="QCC83" s="0"/>
      <c r="QCD83" s="0"/>
      <c r="QCE83" s="0"/>
      <c r="QCF83" s="0"/>
      <c r="QCG83" s="0"/>
      <c r="QCH83" s="0"/>
      <c r="QCI83" s="0"/>
      <c r="QCJ83" s="0"/>
      <c r="QCK83" s="0"/>
      <c r="QCL83" s="0"/>
      <c r="QCM83" s="0"/>
      <c r="QCN83" s="0"/>
      <c r="QCO83" s="0"/>
      <c r="QCP83" s="0"/>
      <c r="QCQ83" s="0"/>
      <c r="QCR83" s="0"/>
      <c r="QCS83" s="0"/>
      <c r="QCT83" s="0"/>
      <c r="QCU83" s="0"/>
      <c r="QCV83" s="0"/>
      <c r="QCW83" s="0"/>
      <c r="QCX83" s="0"/>
      <c r="QCY83" s="0"/>
      <c r="QCZ83" s="0"/>
      <c r="QDA83" s="0"/>
      <c r="QDB83" s="0"/>
      <c r="QDC83" s="0"/>
      <c r="QDD83" s="0"/>
      <c r="QDE83" s="0"/>
      <c r="QDF83" s="0"/>
      <c r="QDG83" s="0"/>
      <c r="QDH83" s="0"/>
      <c r="QDI83" s="0"/>
      <c r="QDJ83" s="0"/>
      <c r="QDK83" s="0"/>
      <c r="QDL83" s="0"/>
      <c r="QDM83" s="0"/>
      <c r="QDN83" s="0"/>
      <c r="QDO83" s="0"/>
      <c r="QDP83" s="0"/>
      <c r="QDQ83" s="0"/>
      <c r="QDR83" s="0"/>
      <c r="QDS83" s="0"/>
      <c r="QDT83" s="0"/>
      <c r="QDU83" s="0"/>
      <c r="QDV83" s="0"/>
      <c r="QDW83" s="0"/>
      <c r="QDX83" s="0"/>
      <c r="QDY83" s="0"/>
      <c r="QDZ83" s="0"/>
      <c r="QEA83" s="0"/>
      <c r="QEB83" s="0"/>
      <c r="QEC83" s="0"/>
      <c r="QED83" s="0"/>
      <c r="QEE83" s="0"/>
      <c r="QEF83" s="0"/>
      <c r="QEG83" s="0"/>
      <c r="QEH83" s="0"/>
      <c r="QEI83" s="0"/>
      <c r="QEJ83" s="0"/>
      <c r="QEK83" s="0"/>
      <c r="QEL83" s="0"/>
      <c r="QEM83" s="0"/>
      <c r="QEN83" s="0"/>
      <c r="QEO83" s="0"/>
      <c r="QEP83" s="0"/>
      <c r="QEQ83" s="0"/>
      <c r="QER83" s="0"/>
      <c r="QES83" s="0"/>
      <c r="QET83" s="0"/>
      <c r="QEU83" s="0"/>
      <c r="QEV83" s="0"/>
      <c r="QEW83" s="0"/>
      <c r="QEX83" s="0"/>
      <c r="QEY83" s="0"/>
      <c r="QEZ83" s="0"/>
      <c r="QFA83" s="0"/>
      <c r="QFB83" s="0"/>
      <c r="QFC83" s="0"/>
      <c r="QFD83" s="0"/>
      <c r="QFE83" s="0"/>
      <c r="QFF83" s="0"/>
      <c r="QFG83" s="0"/>
      <c r="QFH83" s="0"/>
      <c r="QFI83" s="0"/>
      <c r="QFJ83" s="0"/>
      <c r="QFK83" s="0"/>
      <c r="QFL83" s="0"/>
      <c r="QFM83" s="0"/>
      <c r="QFN83" s="0"/>
      <c r="QFO83" s="0"/>
      <c r="QFP83" s="0"/>
      <c r="QFQ83" s="0"/>
      <c r="QFR83" s="0"/>
      <c r="QFS83" s="0"/>
      <c r="QFT83" s="0"/>
      <c r="QFU83" s="0"/>
      <c r="QFV83" s="0"/>
      <c r="QFW83" s="0"/>
      <c r="QFX83" s="0"/>
      <c r="QFY83" s="0"/>
      <c r="QFZ83" s="0"/>
      <c r="QGA83" s="0"/>
      <c r="QGB83" s="0"/>
      <c r="QGC83" s="0"/>
      <c r="QGD83" s="0"/>
      <c r="QGE83" s="0"/>
      <c r="QGF83" s="0"/>
      <c r="QGG83" s="0"/>
      <c r="QGH83" s="0"/>
      <c r="QGI83" s="0"/>
      <c r="QGJ83" s="0"/>
      <c r="QGK83" s="0"/>
      <c r="QGL83" s="0"/>
      <c r="QGM83" s="0"/>
      <c r="QGN83" s="0"/>
      <c r="QGO83" s="0"/>
      <c r="QGP83" s="0"/>
      <c r="QGQ83" s="0"/>
      <c r="QGR83" s="0"/>
      <c r="QGS83" s="0"/>
      <c r="QGT83" s="0"/>
      <c r="QGU83" s="0"/>
      <c r="QGV83" s="0"/>
      <c r="QGW83" s="0"/>
      <c r="QGX83" s="0"/>
      <c r="QGY83" s="0"/>
      <c r="QGZ83" s="0"/>
      <c r="QHA83" s="0"/>
      <c r="QHB83" s="0"/>
      <c r="QHC83" s="0"/>
      <c r="QHD83" s="0"/>
      <c r="QHE83" s="0"/>
      <c r="QHF83" s="0"/>
      <c r="QHG83" s="0"/>
      <c r="QHH83" s="0"/>
      <c r="QHI83" s="0"/>
      <c r="QHJ83" s="0"/>
      <c r="QHK83" s="0"/>
      <c r="QHL83" s="0"/>
      <c r="QHM83" s="0"/>
      <c r="QHN83" s="0"/>
      <c r="QHO83" s="0"/>
      <c r="QHP83" s="0"/>
      <c r="QHQ83" s="0"/>
      <c r="QHR83" s="0"/>
      <c r="QHS83" s="0"/>
      <c r="QHT83" s="0"/>
      <c r="QHU83" s="0"/>
      <c r="QHV83" s="0"/>
      <c r="QHW83" s="0"/>
      <c r="QHX83" s="0"/>
      <c r="QHY83" s="0"/>
      <c r="QHZ83" s="0"/>
      <c r="QIA83" s="0"/>
      <c r="QIB83" s="0"/>
      <c r="QIC83" s="0"/>
      <c r="QID83" s="0"/>
      <c r="QIE83" s="0"/>
      <c r="QIF83" s="0"/>
      <c r="QIG83" s="0"/>
      <c r="QIH83" s="0"/>
      <c r="QII83" s="0"/>
      <c r="QIJ83" s="0"/>
      <c r="QIK83" s="0"/>
      <c r="QIL83" s="0"/>
      <c r="QIM83" s="0"/>
      <c r="QIN83" s="0"/>
      <c r="QIO83" s="0"/>
      <c r="QIP83" s="0"/>
      <c r="QIQ83" s="0"/>
      <c r="QIR83" s="0"/>
      <c r="QIS83" s="0"/>
      <c r="QIT83" s="0"/>
      <c r="QIU83" s="0"/>
      <c r="QIV83" s="0"/>
      <c r="QIW83" s="0"/>
      <c r="QIX83" s="0"/>
      <c r="QIY83" s="0"/>
      <c r="QIZ83" s="0"/>
      <c r="QJA83" s="0"/>
      <c r="QJB83" s="0"/>
      <c r="QJC83" s="0"/>
      <c r="QJD83" s="0"/>
      <c r="QJE83" s="0"/>
      <c r="QJF83" s="0"/>
      <c r="QJG83" s="0"/>
      <c r="QJH83" s="0"/>
      <c r="QJI83" s="0"/>
      <c r="QJJ83" s="0"/>
      <c r="QJK83" s="0"/>
      <c r="QJL83" s="0"/>
      <c r="QJM83" s="0"/>
      <c r="QJN83" s="0"/>
      <c r="QJO83" s="0"/>
      <c r="QJP83" s="0"/>
      <c r="QJQ83" s="0"/>
      <c r="QJR83" s="0"/>
      <c r="QJS83" s="0"/>
      <c r="QJT83" s="0"/>
      <c r="QJU83" s="0"/>
      <c r="QJV83" s="0"/>
      <c r="QJW83" s="0"/>
      <c r="QJX83" s="0"/>
      <c r="QJY83" s="0"/>
      <c r="QJZ83" s="0"/>
      <c r="QKA83" s="0"/>
      <c r="QKB83" s="0"/>
      <c r="QKC83" s="0"/>
      <c r="QKD83" s="0"/>
      <c r="QKE83" s="0"/>
      <c r="QKF83" s="0"/>
      <c r="QKG83" s="0"/>
      <c r="QKH83" s="0"/>
      <c r="QKI83" s="0"/>
      <c r="QKJ83" s="0"/>
      <c r="QKK83" s="0"/>
      <c r="QKL83" s="0"/>
      <c r="QKM83" s="0"/>
      <c r="QKN83" s="0"/>
      <c r="QKO83" s="0"/>
      <c r="QKP83" s="0"/>
      <c r="QKQ83" s="0"/>
      <c r="QKR83" s="0"/>
      <c r="QKS83" s="0"/>
      <c r="QKT83" s="0"/>
      <c r="QKU83" s="0"/>
      <c r="QKV83" s="0"/>
      <c r="QKW83" s="0"/>
      <c r="QKX83" s="0"/>
      <c r="QKY83" s="0"/>
      <c r="QKZ83" s="0"/>
      <c r="QLA83" s="0"/>
      <c r="QLB83" s="0"/>
      <c r="QLC83" s="0"/>
      <c r="QLD83" s="0"/>
      <c r="QLE83" s="0"/>
      <c r="QLF83" s="0"/>
      <c r="QLG83" s="0"/>
      <c r="QLH83" s="0"/>
      <c r="QLI83" s="0"/>
      <c r="QLJ83" s="0"/>
      <c r="QLK83" s="0"/>
      <c r="QLL83" s="0"/>
      <c r="QLM83" s="0"/>
      <c r="QLN83" s="0"/>
      <c r="QLO83" s="0"/>
      <c r="QLP83" s="0"/>
      <c r="QLQ83" s="0"/>
      <c r="QLR83" s="0"/>
      <c r="QLS83" s="0"/>
      <c r="QLT83" s="0"/>
      <c r="QLU83" s="0"/>
      <c r="QLV83" s="0"/>
      <c r="QLW83" s="0"/>
      <c r="QLX83" s="0"/>
      <c r="QLY83" s="0"/>
      <c r="QLZ83" s="0"/>
      <c r="QMA83" s="0"/>
      <c r="QMB83" s="0"/>
      <c r="QMC83" s="0"/>
      <c r="QMD83" s="0"/>
      <c r="QME83" s="0"/>
      <c r="QMF83" s="0"/>
      <c r="QMG83" s="0"/>
      <c r="QMH83" s="0"/>
      <c r="QMI83" s="0"/>
      <c r="QMJ83" s="0"/>
      <c r="QMK83" s="0"/>
      <c r="QML83" s="0"/>
      <c r="QMM83" s="0"/>
      <c r="QMN83" s="0"/>
      <c r="QMO83" s="0"/>
      <c r="QMP83" s="0"/>
      <c r="QMQ83" s="0"/>
      <c r="QMR83" s="0"/>
      <c r="QMS83" s="0"/>
      <c r="QMT83" s="0"/>
      <c r="QMU83" s="0"/>
      <c r="QMV83" s="0"/>
      <c r="QMW83" s="0"/>
      <c r="QMX83" s="0"/>
      <c r="QMY83" s="0"/>
      <c r="QMZ83" s="0"/>
      <c r="QNA83" s="0"/>
      <c r="QNB83" s="0"/>
      <c r="QNC83" s="0"/>
      <c r="QND83" s="0"/>
      <c r="QNE83" s="0"/>
      <c r="QNF83" s="0"/>
      <c r="QNG83" s="0"/>
      <c r="QNH83" s="0"/>
      <c r="QNI83" s="0"/>
      <c r="QNJ83" s="0"/>
      <c r="QNK83" s="0"/>
      <c r="QNL83" s="0"/>
      <c r="QNM83" s="0"/>
      <c r="QNN83" s="0"/>
      <c r="QNO83" s="0"/>
      <c r="QNP83" s="0"/>
      <c r="QNQ83" s="0"/>
      <c r="QNR83" s="0"/>
      <c r="QNS83" s="0"/>
      <c r="QNT83" s="0"/>
      <c r="QNU83" s="0"/>
      <c r="QNV83" s="0"/>
      <c r="QNW83" s="0"/>
      <c r="QNX83" s="0"/>
      <c r="QNY83" s="0"/>
      <c r="QNZ83" s="0"/>
      <c r="QOA83" s="0"/>
      <c r="QOB83" s="0"/>
      <c r="QOC83" s="0"/>
      <c r="QOD83" s="0"/>
      <c r="QOE83" s="0"/>
      <c r="QOF83" s="0"/>
      <c r="QOG83" s="0"/>
      <c r="QOH83" s="0"/>
      <c r="QOI83" s="0"/>
      <c r="QOJ83" s="0"/>
      <c r="QOK83" s="0"/>
      <c r="QOL83" s="0"/>
      <c r="QOM83" s="0"/>
      <c r="QON83" s="0"/>
      <c r="QOO83" s="0"/>
      <c r="QOP83" s="0"/>
      <c r="QOQ83" s="0"/>
      <c r="QOR83" s="0"/>
      <c r="QOS83" s="0"/>
      <c r="QOT83" s="0"/>
      <c r="QOU83" s="0"/>
      <c r="QOV83" s="0"/>
      <c r="QOW83" s="0"/>
      <c r="QOX83" s="0"/>
      <c r="QOY83" s="0"/>
      <c r="QOZ83" s="0"/>
      <c r="QPA83" s="0"/>
      <c r="QPB83" s="0"/>
      <c r="QPC83" s="0"/>
      <c r="QPD83" s="0"/>
      <c r="QPE83" s="0"/>
      <c r="QPF83" s="0"/>
      <c r="QPG83" s="0"/>
      <c r="QPH83" s="0"/>
      <c r="QPI83" s="0"/>
      <c r="QPJ83" s="0"/>
      <c r="QPK83" s="0"/>
      <c r="QPL83" s="0"/>
      <c r="QPM83" s="0"/>
      <c r="QPN83" s="0"/>
      <c r="QPO83" s="0"/>
      <c r="QPP83" s="0"/>
      <c r="QPQ83" s="0"/>
      <c r="QPR83" s="0"/>
      <c r="QPS83" s="0"/>
      <c r="QPT83" s="0"/>
      <c r="QPU83" s="0"/>
      <c r="QPV83" s="0"/>
      <c r="QPW83" s="0"/>
      <c r="QPX83" s="0"/>
      <c r="QPY83" s="0"/>
      <c r="QPZ83" s="0"/>
      <c r="QQA83" s="0"/>
      <c r="QQB83" s="0"/>
      <c r="QQC83" s="0"/>
      <c r="QQD83" s="0"/>
      <c r="QQE83" s="0"/>
      <c r="QQF83" s="0"/>
      <c r="QQG83" s="0"/>
      <c r="QQH83" s="0"/>
      <c r="QQI83" s="0"/>
      <c r="QQJ83" s="0"/>
      <c r="QQK83" s="0"/>
      <c r="QQL83" s="0"/>
      <c r="QQM83" s="0"/>
      <c r="QQN83" s="0"/>
      <c r="QQO83" s="0"/>
      <c r="QQP83" s="0"/>
      <c r="QQQ83" s="0"/>
      <c r="QQR83" s="0"/>
      <c r="QQS83" s="0"/>
      <c r="QQT83" s="0"/>
      <c r="QQU83" s="0"/>
      <c r="QQV83" s="0"/>
      <c r="QQW83" s="0"/>
      <c r="QQX83" s="0"/>
      <c r="QQY83" s="0"/>
      <c r="QQZ83" s="0"/>
      <c r="QRA83" s="0"/>
      <c r="QRB83" s="0"/>
      <c r="QRC83" s="0"/>
      <c r="QRD83" s="0"/>
      <c r="QRE83" s="0"/>
      <c r="QRF83" s="0"/>
      <c r="QRG83" s="0"/>
      <c r="QRH83" s="0"/>
      <c r="QRI83" s="0"/>
      <c r="QRJ83" s="0"/>
      <c r="QRK83" s="0"/>
      <c r="QRL83" s="0"/>
      <c r="QRM83" s="0"/>
      <c r="QRN83" s="0"/>
      <c r="QRO83" s="0"/>
      <c r="QRP83" s="0"/>
      <c r="QRQ83" s="0"/>
      <c r="QRR83" s="0"/>
      <c r="QRS83" s="0"/>
      <c r="QRT83" s="0"/>
      <c r="QRU83" s="0"/>
      <c r="QRV83" s="0"/>
      <c r="QRW83" s="0"/>
      <c r="QRX83" s="0"/>
      <c r="QRY83" s="0"/>
      <c r="QRZ83" s="0"/>
      <c r="QSA83" s="0"/>
      <c r="QSB83" s="0"/>
      <c r="QSC83" s="0"/>
      <c r="QSD83" s="0"/>
      <c r="QSE83" s="0"/>
      <c r="QSF83" s="0"/>
      <c r="QSG83" s="0"/>
      <c r="QSH83" s="0"/>
      <c r="QSI83" s="0"/>
      <c r="QSJ83" s="0"/>
      <c r="QSK83" s="0"/>
      <c r="QSL83" s="0"/>
      <c r="QSM83" s="0"/>
      <c r="QSN83" s="0"/>
      <c r="QSO83" s="0"/>
      <c r="QSP83" s="0"/>
      <c r="QSQ83" s="0"/>
      <c r="QSR83" s="0"/>
      <c r="QSS83" s="0"/>
      <c r="QST83" s="0"/>
      <c r="QSU83" s="0"/>
      <c r="QSV83" s="0"/>
      <c r="QSW83" s="0"/>
      <c r="QSX83" s="0"/>
      <c r="QSY83" s="0"/>
      <c r="QSZ83" s="0"/>
      <c r="QTA83" s="0"/>
      <c r="QTB83" s="0"/>
      <c r="QTC83" s="0"/>
      <c r="QTD83" s="0"/>
      <c r="QTE83" s="0"/>
      <c r="QTF83" s="0"/>
      <c r="QTG83" s="0"/>
      <c r="QTH83" s="0"/>
      <c r="QTI83" s="0"/>
      <c r="QTJ83" s="0"/>
      <c r="QTK83" s="0"/>
      <c r="QTL83" s="0"/>
      <c r="QTM83" s="0"/>
      <c r="QTN83" s="0"/>
      <c r="QTO83" s="0"/>
      <c r="QTP83" s="0"/>
      <c r="QTQ83" s="0"/>
      <c r="QTR83" s="0"/>
      <c r="QTS83" s="0"/>
      <c r="QTT83" s="0"/>
      <c r="QTU83" s="0"/>
      <c r="QTV83" s="0"/>
      <c r="QTW83" s="0"/>
      <c r="QTX83" s="0"/>
      <c r="QTY83" s="0"/>
      <c r="QTZ83" s="0"/>
      <c r="QUA83" s="0"/>
      <c r="QUB83" s="0"/>
      <c r="QUC83" s="0"/>
      <c r="QUD83" s="0"/>
      <c r="QUE83" s="0"/>
      <c r="QUF83" s="0"/>
      <c r="QUG83" s="0"/>
      <c r="QUH83" s="0"/>
      <c r="QUI83" s="0"/>
      <c r="QUJ83" s="0"/>
      <c r="QUK83" s="0"/>
      <c r="QUL83" s="0"/>
      <c r="QUM83" s="0"/>
      <c r="QUN83" s="0"/>
      <c r="QUO83" s="0"/>
      <c r="QUP83" s="0"/>
      <c r="QUQ83" s="0"/>
      <c r="QUR83" s="0"/>
      <c r="QUS83" s="0"/>
      <c r="QUT83" s="0"/>
      <c r="QUU83" s="0"/>
      <c r="QUV83" s="0"/>
      <c r="QUW83" s="0"/>
      <c r="QUX83" s="0"/>
      <c r="QUY83" s="0"/>
      <c r="QUZ83" s="0"/>
      <c r="QVA83" s="0"/>
      <c r="QVB83" s="0"/>
      <c r="QVC83" s="0"/>
      <c r="QVD83" s="0"/>
      <c r="QVE83" s="0"/>
      <c r="QVF83" s="0"/>
      <c r="QVG83" s="0"/>
      <c r="QVH83" s="0"/>
      <c r="QVI83" s="0"/>
      <c r="QVJ83" s="0"/>
      <c r="QVK83" s="0"/>
      <c r="QVL83" s="0"/>
      <c r="QVM83" s="0"/>
      <c r="QVN83" s="0"/>
      <c r="QVO83" s="0"/>
      <c r="QVP83" s="0"/>
      <c r="QVQ83" s="0"/>
      <c r="QVR83" s="0"/>
      <c r="QVS83" s="0"/>
      <c r="QVT83" s="0"/>
      <c r="QVU83" s="0"/>
      <c r="QVV83" s="0"/>
      <c r="QVW83" s="0"/>
      <c r="QVX83" s="0"/>
      <c r="QVY83" s="0"/>
      <c r="QVZ83" s="0"/>
      <c r="QWA83" s="0"/>
      <c r="QWB83" s="0"/>
      <c r="QWC83" s="0"/>
      <c r="QWD83" s="0"/>
      <c r="QWE83" s="0"/>
      <c r="QWF83" s="0"/>
      <c r="QWG83" s="0"/>
      <c r="QWH83" s="0"/>
      <c r="QWI83" s="0"/>
      <c r="QWJ83" s="0"/>
      <c r="QWK83" s="0"/>
      <c r="QWL83" s="0"/>
      <c r="QWM83" s="0"/>
      <c r="QWN83" s="0"/>
      <c r="QWO83" s="0"/>
      <c r="QWP83" s="0"/>
      <c r="QWQ83" s="0"/>
      <c r="QWR83" s="0"/>
      <c r="QWS83" s="0"/>
      <c r="QWT83" s="0"/>
      <c r="QWU83" s="0"/>
      <c r="QWV83" s="0"/>
      <c r="QWW83" s="0"/>
      <c r="QWX83" s="0"/>
      <c r="QWY83" s="0"/>
      <c r="QWZ83" s="0"/>
      <c r="QXA83" s="0"/>
      <c r="QXB83" s="0"/>
      <c r="QXC83" s="0"/>
      <c r="QXD83" s="0"/>
      <c r="QXE83" s="0"/>
      <c r="QXF83" s="0"/>
      <c r="QXG83" s="0"/>
      <c r="QXH83" s="0"/>
      <c r="QXI83" s="0"/>
      <c r="QXJ83" s="0"/>
      <c r="QXK83" s="0"/>
      <c r="QXL83" s="0"/>
      <c r="QXM83" s="0"/>
      <c r="QXN83" s="0"/>
      <c r="QXO83" s="0"/>
      <c r="QXP83" s="0"/>
      <c r="QXQ83" s="0"/>
      <c r="QXR83" s="0"/>
      <c r="QXS83" s="0"/>
      <c r="QXT83" s="0"/>
      <c r="QXU83" s="0"/>
      <c r="QXV83" s="0"/>
      <c r="QXW83" s="0"/>
      <c r="QXX83" s="0"/>
      <c r="QXY83" s="0"/>
      <c r="QXZ83" s="0"/>
      <c r="QYA83" s="0"/>
      <c r="QYB83" s="0"/>
      <c r="QYC83" s="0"/>
      <c r="QYD83" s="0"/>
      <c r="QYE83" s="0"/>
      <c r="QYF83" s="0"/>
      <c r="QYG83" s="0"/>
      <c r="QYH83" s="0"/>
      <c r="QYI83" s="0"/>
      <c r="QYJ83" s="0"/>
      <c r="QYK83" s="0"/>
      <c r="QYL83" s="0"/>
      <c r="QYM83" s="0"/>
      <c r="QYN83" s="0"/>
      <c r="QYO83" s="0"/>
      <c r="QYP83" s="0"/>
      <c r="QYQ83" s="0"/>
      <c r="QYR83" s="0"/>
      <c r="QYS83" s="0"/>
      <c r="QYT83" s="0"/>
      <c r="QYU83" s="0"/>
      <c r="QYV83" s="0"/>
      <c r="QYW83" s="0"/>
      <c r="QYX83" s="0"/>
      <c r="QYY83" s="0"/>
      <c r="QYZ83" s="0"/>
      <c r="QZA83" s="0"/>
      <c r="QZB83" s="0"/>
      <c r="QZC83" s="0"/>
      <c r="QZD83" s="0"/>
      <c r="QZE83" s="0"/>
      <c r="QZF83" s="0"/>
      <c r="QZG83" s="0"/>
      <c r="QZH83" s="0"/>
      <c r="QZI83" s="0"/>
      <c r="QZJ83" s="0"/>
      <c r="QZK83" s="0"/>
      <c r="QZL83" s="0"/>
      <c r="QZM83" s="0"/>
      <c r="QZN83" s="0"/>
      <c r="QZO83" s="0"/>
      <c r="QZP83" s="0"/>
      <c r="QZQ83" s="0"/>
      <c r="QZR83" s="0"/>
      <c r="QZS83" s="0"/>
      <c r="QZT83" s="0"/>
      <c r="QZU83" s="0"/>
      <c r="QZV83" s="0"/>
      <c r="QZW83" s="0"/>
      <c r="QZX83" s="0"/>
      <c r="QZY83" s="0"/>
      <c r="QZZ83" s="0"/>
      <c r="RAA83" s="0"/>
      <c r="RAB83" s="0"/>
      <c r="RAC83" s="0"/>
      <c r="RAD83" s="0"/>
      <c r="RAE83" s="0"/>
      <c r="RAF83" s="0"/>
      <c r="RAG83" s="0"/>
      <c r="RAH83" s="0"/>
      <c r="RAI83" s="0"/>
      <c r="RAJ83" s="0"/>
      <c r="RAK83" s="0"/>
      <c r="RAL83" s="0"/>
      <c r="RAM83" s="0"/>
      <c r="RAN83" s="0"/>
      <c r="RAO83" s="0"/>
      <c r="RAP83" s="0"/>
      <c r="RAQ83" s="0"/>
      <c r="RAR83" s="0"/>
      <c r="RAS83" s="0"/>
      <c r="RAT83" s="0"/>
      <c r="RAU83" s="0"/>
      <c r="RAV83" s="0"/>
      <c r="RAW83" s="0"/>
      <c r="RAX83" s="0"/>
      <c r="RAY83" s="0"/>
      <c r="RAZ83" s="0"/>
      <c r="RBA83" s="0"/>
      <c r="RBB83" s="0"/>
      <c r="RBC83" s="0"/>
      <c r="RBD83" s="0"/>
      <c r="RBE83" s="0"/>
      <c r="RBF83" s="0"/>
      <c r="RBG83" s="0"/>
      <c r="RBH83" s="0"/>
      <c r="RBI83" s="0"/>
      <c r="RBJ83" s="0"/>
      <c r="RBK83" s="0"/>
      <c r="RBL83" s="0"/>
      <c r="RBM83" s="0"/>
      <c r="RBN83" s="0"/>
      <c r="RBO83" s="0"/>
      <c r="RBP83" s="0"/>
      <c r="RBQ83" s="0"/>
      <c r="RBR83" s="0"/>
      <c r="RBS83" s="0"/>
      <c r="RBT83" s="0"/>
      <c r="RBU83" s="0"/>
      <c r="RBV83" s="0"/>
      <c r="RBW83" s="0"/>
      <c r="RBX83" s="0"/>
      <c r="RBY83" s="0"/>
      <c r="RBZ83" s="0"/>
      <c r="RCA83" s="0"/>
      <c r="RCB83" s="0"/>
      <c r="RCC83" s="0"/>
      <c r="RCD83" s="0"/>
      <c r="RCE83" s="0"/>
      <c r="RCF83" s="0"/>
      <c r="RCG83" s="0"/>
      <c r="RCH83" s="0"/>
      <c r="RCI83" s="0"/>
      <c r="RCJ83" s="0"/>
      <c r="RCK83" s="0"/>
      <c r="RCL83" s="0"/>
      <c r="RCM83" s="0"/>
      <c r="RCN83" s="0"/>
      <c r="RCO83" s="0"/>
      <c r="RCP83" s="0"/>
      <c r="RCQ83" s="0"/>
      <c r="RCR83" s="0"/>
      <c r="RCS83" s="0"/>
      <c r="RCT83" s="0"/>
      <c r="RCU83" s="0"/>
      <c r="RCV83" s="0"/>
      <c r="RCW83" s="0"/>
      <c r="RCX83" s="0"/>
      <c r="RCY83" s="0"/>
      <c r="RCZ83" s="0"/>
      <c r="RDA83" s="0"/>
      <c r="RDB83" s="0"/>
      <c r="RDC83" s="0"/>
      <c r="RDD83" s="0"/>
      <c r="RDE83" s="0"/>
      <c r="RDF83" s="0"/>
      <c r="RDG83" s="0"/>
      <c r="RDH83" s="0"/>
      <c r="RDI83" s="0"/>
      <c r="RDJ83" s="0"/>
      <c r="RDK83" s="0"/>
      <c r="RDL83" s="0"/>
      <c r="RDM83" s="0"/>
      <c r="RDN83" s="0"/>
      <c r="RDO83" s="0"/>
      <c r="RDP83" s="0"/>
      <c r="RDQ83" s="0"/>
      <c r="RDR83" s="0"/>
      <c r="RDS83" s="0"/>
      <c r="RDT83" s="0"/>
      <c r="RDU83" s="0"/>
      <c r="RDV83" s="0"/>
      <c r="RDW83" s="0"/>
      <c r="RDX83" s="0"/>
      <c r="RDY83" s="0"/>
      <c r="RDZ83" s="0"/>
      <c r="REA83" s="0"/>
      <c r="REB83" s="0"/>
      <c r="REC83" s="0"/>
      <c r="RED83" s="0"/>
      <c r="REE83" s="0"/>
      <c r="REF83" s="0"/>
      <c r="REG83" s="0"/>
      <c r="REH83" s="0"/>
      <c r="REI83" s="0"/>
      <c r="REJ83" s="0"/>
      <c r="REK83" s="0"/>
      <c r="REL83" s="0"/>
      <c r="REM83" s="0"/>
      <c r="REN83" s="0"/>
      <c r="REO83" s="0"/>
      <c r="REP83" s="0"/>
      <c r="REQ83" s="0"/>
      <c r="RER83" s="0"/>
      <c r="RES83" s="0"/>
      <c r="RET83" s="0"/>
      <c r="REU83" s="0"/>
      <c r="REV83" s="0"/>
      <c r="REW83" s="0"/>
      <c r="REX83" s="0"/>
      <c r="REY83" s="0"/>
      <c r="REZ83" s="0"/>
      <c r="RFA83" s="0"/>
      <c r="RFB83" s="0"/>
      <c r="RFC83" s="0"/>
      <c r="RFD83" s="0"/>
      <c r="RFE83" s="0"/>
      <c r="RFF83" s="0"/>
      <c r="RFG83" s="0"/>
      <c r="RFH83" s="0"/>
      <c r="RFI83" s="0"/>
      <c r="RFJ83" s="0"/>
      <c r="RFK83" s="0"/>
      <c r="RFL83" s="0"/>
      <c r="RFM83" s="0"/>
      <c r="RFN83" s="0"/>
      <c r="RFO83" s="0"/>
      <c r="RFP83" s="0"/>
      <c r="RFQ83" s="0"/>
      <c r="RFR83" s="0"/>
      <c r="RFS83" s="0"/>
      <c r="RFT83" s="0"/>
      <c r="RFU83" s="0"/>
      <c r="RFV83" s="0"/>
      <c r="RFW83" s="0"/>
      <c r="RFX83" s="0"/>
      <c r="RFY83" s="0"/>
      <c r="RFZ83" s="0"/>
      <c r="RGA83" s="0"/>
      <c r="RGB83" s="0"/>
      <c r="RGC83" s="0"/>
      <c r="RGD83" s="0"/>
      <c r="RGE83" s="0"/>
      <c r="RGF83" s="0"/>
      <c r="RGG83" s="0"/>
      <c r="RGH83" s="0"/>
      <c r="RGI83" s="0"/>
      <c r="RGJ83" s="0"/>
      <c r="RGK83" s="0"/>
      <c r="RGL83" s="0"/>
      <c r="RGM83" s="0"/>
      <c r="RGN83" s="0"/>
      <c r="RGO83" s="0"/>
      <c r="RGP83" s="0"/>
      <c r="RGQ83" s="0"/>
      <c r="RGR83" s="0"/>
      <c r="RGS83" s="0"/>
      <c r="RGT83" s="0"/>
      <c r="RGU83" s="0"/>
      <c r="RGV83" s="0"/>
      <c r="RGW83" s="0"/>
      <c r="RGX83" s="0"/>
      <c r="RGY83" s="0"/>
      <c r="RGZ83" s="0"/>
      <c r="RHA83" s="0"/>
      <c r="RHB83" s="0"/>
      <c r="RHC83" s="0"/>
      <c r="RHD83" s="0"/>
      <c r="RHE83" s="0"/>
      <c r="RHF83" s="0"/>
      <c r="RHG83" s="0"/>
      <c r="RHH83" s="0"/>
      <c r="RHI83" s="0"/>
      <c r="RHJ83" s="0"/>
      <c r="RHK83" s="0"/>
      <c r="RHL83" s="0"/>
      <c r="RHM83" s="0"/>
      <c r="RHN83" s="0"/>
      <c r="RHO83" s="0"/>
      <c r="RHP83" s="0"/>
      <c r="RHQ83" s="0"/>
      <c r="RHR83" s="0"/>
      <c r="RHS83" s="0"/>
      <c r="RHT83" s="0"/>
      <c r="RHU83" s="0"/>
      <c r="RHV83" s="0"/>
      <c r="RHW83" s="0"/>
      <c r="RHX83" s="0"/>
      <c r="RHY83" s="0"/>
      <c r="RHZ83" s="0"/>
      <c r="RIA83" s="0"/>
      <c r="RIB83" s="0"/>
      <c r="RIC83" s="0"/>
      <c r="RID83" s="0"/>
      <c r="RIE83" s="0"/>
      <c r="RIF83" s="0"/>
      <c r="RIG83" s="0"/>
      <c r="RIH83" s="0"/>
      <c r="RII83" s="0"/>
      <c r="RIJ83" s="0"/>
      <c r="RIK83" s="0"/>
      <c r="RIL83" s="0"/>
      <c r="RIM83" s="0"/>
      <c r="RIN83" s="0"/>
      <c r="RIO83" s="0"/>
      <c r="RIP83" s="0"/>
      <c r="RIQ83" s="0"/>
      <c r="RIR83" s="0"/>
      <c r="RIS83" s="0"/>
      <c r="RIT83" s="0"/>
      <c r="RIU83" s="0"/>
      <c r="RIV83" s="0"/>
      <c r="RIW83" s="0"/>
      <c r="RIX83" s="0"/>
      <c r="RIY83" s="0"/>
      <c r="RIZ83" s="0"/>
      <c r="RJA83" s="0"/>
      <c r="RJB83" s="0"/>
      <c r="RJC83" s="0"/>
      <c r="RJD83" s="0"/>
      <c r="RJE83" s="0"/>
      <c r="RJF83" s="0"/>
      <c r="RJG83" s="0"/>
      <c r="RJH83" s="0"/>
      <c r="RJI83" s="0"/>
      <c r="RJJ83" s="0"/>
      <c r="RJK83" s="0"/>
      <c r="RJL83" s="0"/>
      <c r="RJM83" s="0"/>
      <c r="RJN83" s="0"/>
      <c r="RJO83" s="0"/>
      <c r="RJP83" s="0"/>
      <c r="RJQ83" s="0"/>
      <c r="RJR83" s="0"/>
      <c r="RJS83" s="0"/>
      <c r="RJT83" s="0"/>
      <c r="RJU83" s="0"/>
      <c r="RJV83" s="0"/>
      <c r="RJW83" s="0"/>
      <c r="RJX83" s="0"/>
      <c r="RJY83" s="0"/>
      <c r="RJZ83" s="0"/>
      <c r="RKA83" s="0"/>
      <c r="RKB83" s="0"/>
      <c r="RKC83" s="0"/>
      <c r="RKD83" s="0"/>
      <c r="RKE83" s="0"/>
      <c r="RKF83" s="0"/>
      <c r="RKG83" s="0"/>
      <c r="RKH83" s="0"/>
      <c r="RKI83" s="0"/>
      <c r="RKJ83" s="0"/>
      <c r="RKK83" s="0"/>
      <c r="RKL83" s="0"/>
      <c r="RKM83" s="0"/>
      <c r="RKN83" s="0"/>
      <c r="RKO83" s="0"/>
      <c r="RKP83" s="0"/>
      <c r="RKQ83" s="0"/>
      <c r="RKR83" s="0"/>
      <c r="RKS83" s="0"/>
      <c r="RKT83" s="0"/>
      <c r="RKU83" s="0"/>
      <c r="RKV83" s="0"/>
      <c r="RKW83" s="0"/>
      <c r="RKX83" s="0"/>
      <c r="RKY83" s="0"/>
      <c r="RKZ83" s="0"/>
      <c r="RLA83" s="0"/>
      <c r="RLB83" s="0"/>
      <c r="RLC83" s="0"/>
      <c r="RLD83" s="0"/>
      <c r="RLE83" s="0"/>
      <c r="RLF83" s="0"/>
      <c r="RLG83" s="0"/>
      <c r="RLH83" s="0"/>
      <c r="RLI83" s="0"/>
      <c r="RLJ83" s="0"/>
      <c r="RLK83" s="0"/>
      <c r="RLL83" s="0"/>
      <c r="RLM83" s="0"/>
      <c r="RLN83" s="0"/>
      <c r="RLO83" s="0"/>
      <c r="RLP83" s="0"/>
      <c r="RLQ83" s="0"/>
      <c r="RLR83" s="0"/>
      <c r="RLS83" s="0"/>
      <c r="RLT83" s="0"/>
      <c r="RLU83" s="0"/>
      <c r="RLV83" s="0"/>
      <c r="RLW83" s="0"/>
      <c r="RLX83" s="0"/>
      <c r="RLY83" s="0"/>
      <c r="RLZ83" s="0"/>
      <c r="RMA83" s="0"/>
      <c r="RMB83" s="0"/>
      <c r="RMC83" s="0"/>
      <c r="RMD83" s="0"/>
      <c r="RME83" s="0"/>
      <c r="RMF83" s="0"/>
      <c r="RMG83" s="0"/>
      <c r="RMH83" s="0"/>
      <c r="RMI83" s="0"/>
      <c r="RMJ83" s="0"/>
      <c r="RMK83" s="0"/>
      <c r="RML83" s="0"/>
      <c r="RMM83" s="0"/>
      <c r="RMN83" s="0"/>
      <c r="RMO83" s="0"/>
      <c r="RMP83" s="0"/>
      <c r="RMQ83" s="0"/>
      <c r="RMR83" s="0"/>
      <c r="RMS83" s="0"/>
      <c r="RMT83" s="0"/>
      <c r="RMU83" s="0"/>
      <c r="RMV83" s="0"/>
      <c r="RMW83" s="0"/>
      <c r="RMX83" s="0"/>
      <c r="RMY83" s="0"/>
      <c r="RMZ83" s="0"/>
      <c r="RNA83" s="0"/>
      <c r="RNB83" s="0"/>
      <c r="RNC83" s="0"/>
      <c r="RND83" s="0"/>
      <c r="RNE83" s="0"/>
      <c r="RNF83" s="0"/>
      <c r="RNG83" s="0"/>
      <c r="RNH83" s="0"/>
      <c r="RNI83" s="0"/>
      <c r="RNJ83" s="0"/>
      <c r="RNK83" s="0"/>
      <c r="RNL83" s="0"/>
      <c r="RNM83" s="0"/>
      <c r="RNN83" s="0"/>
      <c r="RNO83" s="0"/>
      <c r="RNP83" s="0"/>
      <c r="RNQ83" s="0"/>
      <c r="RNR83" s="0"/>
      <c r="RNS83" s="0"/>
      <c r="RNT83" s="0"/>
      <c r="RNU83" s="0"/>
      <c r="RNV83" s="0"/>
      <c r="RNW83" s="0"/>
      <c r="RNX83" s="0"/>
      <c r="RNY83" s="0"/>
      <c r="RNZ83" s="0"/>
      <c r="ROA83" s="0"/>
      <c r="ROB83" s="0"/>
      <c r="ROC83" s="0"/>
      <c r="ROD83" s="0"/>
      <c r="ROE83" s="0"/>
      <c r="ROF83" s="0"/>
      <c r="ROG83" s="0"/>
      <c r="ROH83" s="0"/>
      <c r="ROI83" s="0"/>
      <c r="ROJ83" s="0"/>
      <c r="ROK83" s="0"/>
      <c r="ROL83" s="0"/>
      <c r="ROM83" s="0"/>
      <c r="RON83" s="0"/>
      <c r="ROO83" s="0"/>
      <c r="ROP83" s="0"/>
      <c r="ROQ83" s="0"/>
      <c r="ROR83" s="0"/>
      <c r="ROS83" s="0"/>
      <c r="ROT83" s="0"/>
      <c r="ROU83" s="0"/>
      <c r="ROV83" s="0"/>
      <c r="ROW83" s="0"/>
      <c r="ROX83" s="0"/>
      <c r="ROY83" s="0"/>
      <c r="ROZ83" s="0"/>
      <c r="RPA83" s="0"/>
      <c r="RPB83" s="0"/>
      <c r="RPC83" s="0"/>
      <c r="RPD83" s="0"/>
      <c r="RPE83" s="0"/>
      <c r="RPF83" s="0"/>
      <c r="RPG83" s="0"/>
      <c r="RPH83" s="0"/>
      <c r="RPI83" s="0"/>
      <c r="RPJ83" s="0"/>
      <c r="RPK83" s="0"/>
      <c r="RPL83" s="0"/>
      <c r="RPM83" s="0"/>
      <c r="RPN83" s="0"/>
      <c r="RPO83" s="0"/>
      <c r="RPP83" s="0"/>
      <c r="RPQ83" s="0"/>
      <c r="RPR83" s="0"/>
      <c r="RPS83" s="0"/>
      <c r="RPT83" s="0"/>
      <c r="RPU83" s="0"/>
      <c r="RPV83" s="0"/>
      <c r="RPW83" s="0"/>
      <c r="RPX83" s="0"/>
      <c r="RPY83" s="0"/>
      <c r="RPZ83" s="0"/>
      <c r="RQA83" s="0"/>
      <c r="RQB83" s="0"/>
      <c r="RQC83" s="0"/>
      <c r="RQD83" s="0"/>
      <c r="RQE83" s="0"/>
      <c r="RQF83" s="0"/>
      <c r="RQG83" s="0"/>
      <c r="RQH83" s="0"/>
      <c r="RQI83" s="0"/>
      <c r="RQJ83" s="0"/>
      <c r="RQK83" s="0"/>
      <c r="RQL83" s="0"/>
      <c r="RQM83" s="0"/>
      <c r="RQN83" s="0"/>
      <c r="RQO83" s="0"/>
      <c r="RQP83" s="0"/>
      <c r="RQQ83" s="0"/>
      <c r="RQR83" s="0"/>
      <c r="RQS83" s="0"/>
      <c r="RQT83" s="0"/>
      <c r="RQU83" s="0"/>
      <c r="RQV83" s="0"/>
      <c r="RQW83" s="0"/>
      <c r="RQX83" s="0"/>
      <c r="RQY83" s="0"/>
      <c r="RQZ83" s="0"/>
      <c r="RRA83" s="0"/>
      <c r="RRB83" s="0"/>
      <c r="RRC83" s="0"/>
      <c r="RRD83" s="0"/>
      <c r="RRE83" s="0"/>
      <c r="RRF83" s="0"/>
      <c r="RRG83" s="0"/>
      <c r="RRH83" s="0"/>
      <c r="RRI83" s="0"/>
      <c r="RRJ83" s="0"/>
      <c r="RRK83" s="0"/>
      <c r="RRL83" s="0"/>
      <c r="RRM83" s="0"/>
      <c r="RRN83" s="0"/>
      <c r="RRO83" s="0"/>
      <c r="RRP83" s="0"/>
      <c r="RRQ83" s="0"/>
      <c r="RRR83" s="0"/>
      <c r="RRS83" s="0"/>
      <c r="RRT83" s="0"/>
      <c r="RRU83" s="0"/>
      <c r="RRV83" s="0"/>
      <c r="RRW83" s="0"/>
      <c r="RRX83" s="0"/>
      <c r="RRY83" s="0"/>
      <c r="RRZ83" s="0"/>
      <c r="RSA83" s="0"/>
      <c r="RSB83" s="0"/>
      <c r="RSC83" s="0"/>
      <c r="RSD83" s="0"/>
      <c r="RSE83" s="0"/>
      <c r="RSF83" s="0"/>
      <c r="RSG83" s="0"/>
      <c r="RSH83" s="0"/>
      <c r="RSI83" s="0"/>
      <c r="RSJ83" s="0"/>
      <c r="RSK83" s="0"/>
      <c r="RSL83" s="0"/>
      <c r="RSM83" s="0"/>
      <c r="RSN83" s="0"/>
      <c r="RSO83" s="0"/>
      <c r="RSP83" s="0"/>
      <c r="RSQ83" s="0"/>
      <c r="RSR83" s="0"/>
      <c r="RSS83" s="0"/>
      <c r="RST83" s="0"/>
      <c r="RSU83" s="0"/>
      <c r="RSV83" s="0"/>
      <c r="RSW83" s="0"/>
      <c r="RSX83" s="0"/>
      <c r="RSY83" s="0"/>
      <c r="RSZ83" s="0"/>
      <c r="RTA83" s="0"/>
      <c r="RTB83" s="0"/>
      <c r="RTC83" s="0"/>
      <c r="RTD83" s="0"/>
      <c r="RTE83" s="0"/>
      <c r="RTF83" s="0"/>
      <c r="RTG83" s="0"/>
      <c r="RTH83" s="0"/>
      <c r="RTI83" s="0"/>
      <c r="RTJ83" s="0"/>
      <c r="RTK83" s="0"/>
      <c r="RTL83" s="0"/>
      <c r="RTM83" s="0"/>
      <c r="RTN83" s="0"/>
      <c r="RTO83" s="0"/>
      <c r="RTP83" s="0"/>
      <c r="RTQ83" s="0"/>
      <c r="RTR83" s="0"/>
      <c r="RTS83" s="0"/>
      <c r="RTT83" s="0"/>
      <c r="RTU83" s="0"/>
      <c r="RTV83" s="0"/>
      <c r="RTW83" s="0"/>
      <c r="RTX83" s="0"/>
      <c r="RTY83" s="0"/>
      <c r="RTZ83" s="0"/>
      <c r="RUA83" s="0"/>
      <c r="RUB83" s="0"/>
      <c r="RUC83" s="0"/>
      <c r="RUD83" s="0"/>
      <c r="RUE83" s="0"/>
      <c r="RUF83" s="0"/>
      <c r="RUG83" s="0"/>
      <c r="RUH83" s="0"/>
      <c r="RUI83" s="0"/>
      <c r="RUJ83" s="0"/>
      <c r="RUK83" s="0"/>
      <c r="RUL83" s="0"/>
      <c r="RUM83" s="0"/>
      <c r="RUN83" s="0"/>
      <c r="RUO83" s="0"/>
      <c r="RUP83" s="0"/>
      <c r="RUQ83" s="0"/>
      <c r="RUR83" s="0"/>
      <c r="RUS83" s="0"/>
      <c r="RUT83" s="0"/>
      <c r="RUU83" s="0"/>
      <c r="RUV83" s="0"/>
      <c r="RUW83" s="0"/>
      <c r="RUX83" s="0"/>
      <c r="RUY83" s="0"/>
      <c r="RUZ83" s="0"/>
      <c r="RVA83" s="0"/>
      <c r="RVB83" s="0"/>
      <c r="RVC83" s="0"/>
      <c r="RVD83" s="0"/>
      <c r="RVE83" s="0"/>
      <c r="RVF83" s="0"/>
      <c r="RVG83" s="0"/>
      <c r="RVH83" s="0"/>
      <c r="RVI83" s="0"/>
      <c r="RVJ83" s="0"/>
      <c r="RVK83" s="0"/>
      <c r="RVL83" s="0"/>
      <c r="RVM83" s="0"/>
      <c r="RVN83" s="0"/>
      <c r="RVO83" s="0"/>
      <c r="RVP83" s="0"/>
      <c r="RVQ83" s="0"/>
      <c r="RVR83" s="0"/>
      <c r="RVS83" s="0"/>
      <c r="RVT83" s="0"/>
      <c r="RVU83" s="0"/>
      <c r="RVV83" s="0"/>
      <c r="RVW83" s="0"/>
      <c r="RVX83" s="0"/>
      <c r="RVY83" s="0"/>
      <c r="RVZ83" s="0"/>
      <c r="RWA83" s="0"/>
      <c r="RWB83" s="0"/>
      <c r="RWC83" s="0"/>
      <c r="RWD83" s="0"/>
      <c r="RWE83" s="0"/>
      <c r="RWF83" s="0"/>
      <c r="RWG83" s="0"/>
      <c r="RWH83" s="0"/>
      <c r="RWI83" s="0"/>
      <c r="RWJ83" s="0"/>
      <c r="RWK83" s="0"/>
      <c r="RWL83" s="0"/>
      <c r="RWM83" s="0"/>
      <c r="RWN83" s="0"/>
      <c r="RWO83" s="0"/>
      <c r="RWP83" s="0"/>
      <c r="RWQ83" s="0"/>
      <c r="RWR83" s="0"/>
      <c r="RWS83" s="0"/>
      <c r="RWT83" s="0"/>
      <c r="RWU83" s="0"/>
      <c r="RWV83" s="0"/>
      <c r="RWW83" s="0"/>
      <c r="RWX83" s="0"/>
      <c r="RWY83" s="0"/>
      <c r="RWZ83" s="0"/>
      <c r="RXA83" s="0"/>
      <c r="RXB83" s="0"/>
      <c r="RXC83" s="0"/>
      <c r="RXD83" s="0"/>
      <c r="RXE83" s="0"/>
      <c r="RXF83" s="0"/>
      <c r="RXG83" s="0"/>
      <c r="RXH83" s="0"/>
      <c r="RXI83" s="0"/>
      <c r="RXJ83" s="0"/>
      <c r="RXK83" s="0"/>
      <c r="RXL83" s="0"/>
      <c r="RXM83" s="0"/>
      <c r="RXN83" s="0"/>
      <c r="RXO83" s="0"/>
      <c r="RXP83" s="0"/>
      <c r="RXQ83" s="0"/>
      <c r="RXR83" s="0"/>
      <c r="RXS83" s="0"/>
      <c r="RXT83" s="0"/>
      <c r="RXU83" s="0"/>
      <c r="RXV83" s="0"/>
      <c r="RXW83" s="0"/>
      <c r="RXX83" s="0"/>
      <c r="RXY83" s="0"/>
      <c r="RXZ83" s="0"/>
      <c r="RYA83" s="0"/>
      <c r="RYB83" s="0"/>
      <c r="RYC83" s="0"/>
      <c r="RYD83" s="0"/>
      <c r="RYE83" s="0"/>
      <c r="RYF83" s="0"/>
      <c r="RYG83" s="0"/>
      <c r="RYH83" s="0"/>
      <c r="RYI83" s="0"/>
      <c r="RYJ83" s="0"/>
      <c r="RYK83" s="0"/>
      <c r="RYL83" s="0"/>
      <c r="RYM83" s="0"/>
      <c r="RYN83" s="0"/>
      <c r="RYO83" s="0"/>
      <c r="RYP83" s="0"/>
      <c r="RYQ83" s="0"/>
      <c r="RYR83" s="0"/>
      <c r="RYS83" s="0"/>
      <c r="RYT83" s="0"/>
      <c r="RYU83" s="0"/>
      <c r="RYV83" s="0"/>
      <c r="RYW83" s="0"/>
      <c r="RYX83" s="0"/>
      <c r="RYY83" s="0"/>
      <c r="RYZ83" s="0"/>
      <c r="RZA83" s="0"/>
      <c r="RZB83" s="0"/>
      <c r="RZC83" s="0"/>
      <c r="RZD83" s="0"/>
      <c r="RZE83" s="0"/>
      <c r="RZF83" s="0"/>
      <c r="RZG83" s="0"/>
      <c r="RZH83" s="0"/>
      <c r="RZI83" s="0"/>
      <c r="RZJ83" s="0"/>
      <c r="RZK83" s="0"/>
      <c r="RZL83" s="0"/>
      <c r="RZM83" s="0"/>
      <c r="RZN83" s="0"/>
      <c r="RZO83" s="0"/>
      <c r="RZP83" s="0"/>
      <c r="RZQ83" s="0"/>
      <c r="RZR83" s="0"/>
      <c r="RZS83" s="0"/>
      <c r="RZT83" s="0"/>
      <c r="RZU83" s="0"/>
      <c r="RZV83" s="0"/>
      <c r="RZW83" s="0"/>
      <c r="RZX83" s="0"/>
      <c r="RZY83" s="0"/>
      <c r="RZZ83" s="0"/>
      <c r="SAA83" s="0"/>
      <c r="SAB83" s="0"/>
      <c r="SAC83" s="0"/>
      <c r="SAD83" s="0"/>
      <c r="SAE83" s="0"/>
      <c r="SAF83" s="0"/>
      <c r="SAG83" s="0"/>
      <c r="SAH83" s="0"/>
      <c r="SAI83" s="0"/>
      <c r="SAJ83" s="0"/>
      <c r="SAK83" s="0"/>
      <c r="SAL83" s="0"/>
      <c r="SAM83" s="0"/>
      <c r="SAN83" s="0"/>
      <c r="SAO83" s="0"/>
      <c r="SAP83" s="0"/>
      <c r="SAQ83" s="0"/>
      <c r="SAR83" s="0"/>
      <c r="SAS83" s="0"/>
      <c r="SAT83" s="0"/>
      <c r="SAU83" s="0"/>
      <c r="SAV83" s="0"/>
      <c r="SAW83" s="0"/>
      <c r="SAX83" s="0"/>
      <c r="SAY83" s="0"/>
      <c r="SAZ83" s="0"/>
      <c r="SBA83" s="0"/>
      <c r="SBB83" s="0"/>
      <c r="SBC83" s="0"/>
      <c r="SBD83" s="0"/>
      <c r="SBE83" s="0"/>
      <c r="SBF83" s="0"/>
      <c r="SBG83" s="0"/>
      <c r="SBH83" s="0"/>
      <c r="SBI83" s="0"/>
      <c r="SBJ83" s="0"/>
      <c r="SBK83" s="0"/>
      <c r="SBL83" s="0"/>
      <c r="SBM83" s="0"/>
      <c r="SBN83" s="0"/>
      <c r="SBO83" s="0"/>
      <c r="SBP83" s="0"/>
      <c r="SBQ83" s="0"/>
      <c r="SBR83" s="0"/>
      <c r="SBS83" s="0"/>
      <c r="SBT83" s="0"/>
      <c r="SBU83" s="0"/>
      <c r="SBV83" s="0"/>
      <c r="SBW83" s="0"/>
      <c r="SBX83" s="0"/>
      <c r="SBY83" s="0"/>
      <c r="SBZ83" s="0"/>
      <c r="SCA83" s="0"/>
      <c r="SCB83" s="0"/>
      <c r="SCC83" s="0"/>
      <c r="SCD83" s="0"/>
      <c r="SCE83" s="0"/>
      <c r="SCF83" s="0"/>
      <c r="SCG83" s="0"/>
      <c r="SCH83" s="0"/>
      <c r="SCI83" s="0"/>
      <c r="SCJ83" s="0"/>
      <c r="SCK83" s="0"/>
      <c r="SCL83" s="0"/>
      <c r="SCM83" s="0"/>
      <c r="SCN83" s="0"/>
      <c r="SCO83" s="0"/>
      <c r="SCP83" s="0"/>
      <c r="SCQ83" s="0"/>
      <c r="SCR83" s="0"/>
      <c r="SCS83" s="0"/>
      <c r="SCT83" s="0"/>
      <c r="SCU83" s="0"/>
      <c r="SCV83" s="0"/>
      <c r="SCW83" s="0"/>
      <c r="SCX83" s="0"/>
      <c r="SCY83" s="0"/>
      <c r="SCZ83" s="0"/>
      <c r="SDA83" s="0"/>
      <c r="SDB83" s="0"/>
      <c r="SDC83" s="0"/>
      <c r="SDD83" s="0"/>
      <c r="SDE83" s="0"/>
      <c r="SDF83" s="0"/>
      <c r="SDG83" s="0"/>
      <c r="SDH83" s="0"/>
      <c r="SDI83" s="0"/>
      <c r="SDJ83" s="0"/>
      <c r="SDK83" s="0"/>
      <c r="SDL83" s="0"/>
      <c r="SDM83" s="0"/>
      <c r="SDN83" s="0"/>
      <c r="SDO83" s="0"/>
      <c r="SDP83" s="0"/>
      <c r="SDQ83" s="0"/>
      <c r="SDR83" s="0"/>
      <c r="SDS83" s="0"/>
      <c r="SDT83" s="0"/>
      <c r="SDU83" s="0"/>
      <c r="SDV83" s="0"/>
      <c r="SDW83" s="0"/>
      <c r="SDX83" s="0"/>
      <c r="SDY83" s="0"/>
      <c r="SDZ83" s="0"/>
      <c r="SEA83" s="0"/>
      <c r="SEB83" s="0"/>
      <c r="SEC83" s="0"/>
      <c r="SED83" s="0"/>
      <c r="SEE83" s="0"/>
      <c r="SEF83" s="0"/>
      <c r="SEG83" s="0"/>
      <c r="SEH83" s="0"/>
      <c r="SEI83" s="0"/>
      <c r="SEJ83" s="0"/>
      <c r="SEK83" s="0"/>
      <c r="SEL83" s="0"/>
      <c r="SEM83" s="0"/>
      <c r="SEN83" s="0"/>
      <c r="SEO83" s="0"/>
      <c r="SEP83" s="0"/>
      <c r="SEQ83" s="0"/>
      <c r="SER83" s="0"/>
      <c r="SES83" s="0"/>
      <c r="SET83" s="0"/>
      <c r="SEU83" s="0"/>
      <c r="SEV83" s="0"/>
      <c r="SEW83" s="0"/>
      <c r="SEX83" s="0"/>
      <c r="SEY83" s="0"/>
      <c r="SEZ83" s="0"/>
      <c r="SFA83" s="0"/>
      <c r="SFB83" s="0"/>
      <c r="SFC83" s="0"/>
      <c r="SFD83" s="0"/>
      <c r="SFE83" s="0"/>
      <c r="SFF83" s="0"/>
      <c r="SFG83" s="0"/>
      <c r="SFH83" s="0"/>
      <c r="SFI83" s="0"/>
      <c r="SFJ83" s="0"/>
      <c r="SFK83" s="0"/>
      <c r="SFL83" s="0"/>
      <c r="SFM83" s="0"/>
      <c r="SFN83" s="0"/>
      <c r="SFO83" s="0"/>
      <c r="SFP83" s="0"/>
      <c r="SFQ83" s="0"/>
      <c r="SFR83" s="0"/>
      <c r="SFS83" s="0"/>
      <c r="SFT83" s="0"/>
      <c r="SFU83" s="0"/>
      <c r="SFV83" s="0"/>
      <c r="SFW83" s="0"/>
      <c r="SFX83" s="0"/>
      <c r="SFY83" s="0"/>
      <c r="SFZ83" s="0"/>
      <c r="SGA83" s="0"/>
      <c r="SGB83" s="0"/>
      <c r="SGC83" s="0"/>
      <c r="SGD83" s="0"/>
      <c r="SGE83" s="0"/>
      <c r="SGF83" s="0"/>
      <c r="SGG83" s="0"/>
      <c r="SGH83" s="0"/>
      <c r="SGI83" s="0"/>
      <c r="SGJ83" s="0"/>
      <c r="SGK83" s="0"/>
      <c r="SGL83" s="0"/>
      <c r="SGM83" s="0"/>
      <c r="SGN83" s="0"/>
      <c r="SGO83" s="0"/>
      <c r="SGP83" s="0"/>
      <c r="SGQ83" s="0"/>
      <c r="SGR83" s="0"/>
      <c r="SGS83" s="0"/>
      <c r="SGT83" s="0"/>
      <c r="SGU83" s="0"/>
      <c r="SGV83" s="0"/>
      <c r="SGW83" s="0"/>
      <c r="SGX83" s="0"/>
      <c r="SGY83" s="0"/>
      <c r="SGZ83" s="0"/>
      <c r="SHA83" s="0"/>
      <c r="SHB83" s="0"/>
      <c r="SHC83" s="0"/>
      <c r="SHD83" s="0"/>
      <c r="SHE83" s="0"/>
      <c r="SHF83" s="0"/>
      <c r="SHG83" s="0"/>
      <c r="SHH83" s="0"/>
      <c r="SHI83" s="0"/>
      <c r="SHJ83" s="0"/>
      <c r="SHK83" s="0"/>
      <c r="SHL83" s="0"/>
      <c r="SHM83" s="0"/>
      <c r="SHN83" s="0"/>
      <c r="SHO83" s="0"/>
      <c r="SHP83" s="0"/>
      <c r="SHQ83" s="0"/>
      <c r="SHR83" s="0"/>
      <c r="SHS83" s="0"/>
      <c r="SHT83" s="0"/>
      <c r="SHU83" s="0"/>
      <c r="SHV83" s="0"/>
      <c r="SHW83" s="0"/>
      <c r="SHX83" s="0"/>
      <c r="SHY83" s="0"/>
      <c r="SHZ83" s="0"/>
      <c r="SIA83" s="0"/>
      <c r="SIB83" s="0"/>
      <c r="SIC83" s="0"/>
      <c r="SID83" s="0"/>
      <c r="SIE83" s="0"/>
      <c r="SIF83" s="0"/>
      <c r="SIG83" s="0"/>
      <c r="SIH83" s="0"/>
      <c r="SII83" s="0"/>
      <c r="SIJ83" s="0"/>
      <c r="SIK83" s="0"/>
      <c r="SIL83" s="0"/>
      <c r="SIM83" s="0"/>
      <c r="SIN83" s="0"/>
      <c r="SIO83" s="0"/>
      <c r="SIP83" s="0"/>
      <c r="SIQ83" s="0"/>
      <c r="SIR83" s="0"/>
      <c r="SIS83" s="0"/>
      <c r="SIT83" s="0"/>
      <c r="SIU83" s="0"/>
      <c r="SIV83" s="0"/>
      <c r="SIW83" s="0"/>
      <c r="SIX83" s="0"/>
      <c r="SIY83" s="0"/>
      <c r="SIZ83" s="0"/>
      <c r="SJA83" s="0"/>
      <c r="SJB83" s="0"/>
      <c r="SJC83" s="0"/>
      <c r="SJD83" s="0"/>
      <c r="SJE83" s="0"/>
      <c r="SJF83" s="0"/>
      <c r="SJG83" s="0"/>
      <c r="SJH83" s="0"/>
      <c r="SJI83" s="0"/>
      <c r="SJJ83" s="0"/>
      <c r="SJK83" s="0"/>
      <c r="SJL83" s="0"/>
      <c r="SJM83" s="0"/>
      <c r="SJN83" s="0"/>
      <c r="SJO83" s="0"/>
      <c r="SJP83" s="0"/>
      <c r="SJQ83" s="0"/>
      <c r="SJR83" s="0"/>
      <c r="SJS83" s="0"/>
      <c r="SJT83" s="0"/>
      <c r="SJU83" s="0"/>
      <c r="SJV83" s="0"/>
      <c r="SJW83" s="0"/>
      <c r="SJX83" s="0"/>
      <c r="SJY83" s="0"/>
      <c r="SJZ83" s="0"/>
      <c r="SKA83" s="0"/>
      <c r="SKB83" s="0"/>
      <c r="SKC83" s="0"/>
      <c r="SKD83" s="0"/>
      <c r="SKE83" s="0"/>
      <c r="SKF83" s="0"/>
      <c r="SKG83" s="0"/>
      <c r="SKH83" s="0"/>
      <c r="SKI83" s="0"/>
      <c r="SKJ83" s="0"/>
      <c r="SKK83" s="0"/>
      <c r="SKL83" s="0"/>
      <c r="SKM83" s="0"/>
      <c r="SKN83" s="0"/>
      <c r="SKO83" s="0"/>
      <c r="SKP83" s="0"/>
      <c r="SKQ83" s="0"/>
      <c r="SKR83" s="0"/>
      <c r="SKS83" s="0"/>
      <c r="SKT83" s="0"/>
      <c r="SKU83" s="0"/>
      <c r="SKV83" s="0"/>
      <c r="SKW83" s="0"/>
      <c r="SKX83" s="0"/>
      <c r="SKY83" s="0"/>
      <c r="SKZ83" s="0"/>
      <c r="SLA83" s="0"/>
      <c r="SLB83" s="0"/>
      <c r="SLC83" s="0"/>
      <c r="SLD83" s="0"/>
      <c r="SLE83" s="0"/>
      <c r="SLF83" s="0"/>
      <c r="SLG83" s="0"/>
      <c r="SLH83" s="0"/>
      <c r="SLI83" s="0"/>
      <c r="SLJ83" s="0"/>
      <c r="SLK83" s="0"/>
      <c r="SLL83" s="0"/>
      <c r="SLM83" s="0"/>
      <c r="SLN83" s="0"/>
      <c r="SLO83" s="0"/>
      <c r="SLP83" s="0"/>
      <c r="SLQ83" s="0"/>
      <c r="SLR83" s="0"/>
      <c r="SLS83" s="0"/>
      <c r="SLT83" s="0"/>
      <c r="SLU83" s="0"/>
      <c r="SLV83" s="0"/>
      <c r="SLW83" s="0"/>
      <c r="SLX83" s="0"/>
      <c r="SLY83" s="0"/>
      <c r="SLZ83" s="0"/>
      <c r="SMA83" s="0"/>
      <c r="SMB83" s="0"/>
      <c r="SMC83" s="0"/>
      <c r="SMD83" s="0"/>
      <c r="SME83" s="0"/>
      <c r="SMF83" s="0"/>
      <c r="SMG83" s="0"/>
      <c r="SMH83" s="0"/>
      <c r="SMI83" s="0"/>
      <c r="SMJ83" s="0"/>
      <c r="SMK83" s="0"/>
      <c r="SML83" s="0"/>
      <c r="SMM83" s="0"/>
      <c r="SMN83" s="0"/>
      <c r="SMO83" s="0"/>
      <c r="SMP83" s="0"/>
      <c r="SMQ83" s="0"/>
      <c r="SMR83" s="0"/>
      <c r="SMS83" s="0"/>
      <c r="SMT83" s="0"/>
      <c r="SMU83" s="0"/>
      <c r="SMV83" s="0"/>
      <c r="SMW83" s="0"/>
      <c r="SMX83" s="0"/>
      <c r="SMY83" s="0"/>
      <c r="SMZ83" s="0"/>
      <c r="SNA83" s="0"/>
      <c r="SNB83" s="0"/>
      <c r="SNC83" s="0"/>
      <c r="SND83" s="0"/>
      <c r="SNE83" s="0"/>
      <c r="SNF83" s="0"/>
      <c r="SNG83" s="0"/>
      <c r="SNH83" s="0"/>
      <c r="SNI83" s="0"/>
      <c r="SNJ83" s="0"/>
      <c r="SNK83" s="0"/>
      <c r="SNL83" s="0"/>
      <c r="SNM83" s="0"/>
      <c r="SNN83" s="0"/>
      <c r="SNO83" s="0"/>
      <c r="SNP83" s="0"/>
      <c r="SNQ83" s="0"/>
      <c r="SNR83" s="0"/>
      <c r="SNS83" s="0"/>
      <c r="SNT83" s="0"/>
      <c r="SNU83" s="0"/>
      <c r="SNV83" s="0"/>
      <c r="SNW83" s="0"/>
      <c r="SNX83" s="0"/>
      <c r="SNY83" s="0"/>
      <c r="SNZ83" s="0"/>
      <c r="SOA83" s="0"/>
      <c r="SOB83" s="0"/>
      <c r="SOC83" s="0"/>
      <c r="SOD83" s="0"/>
      <c r="SOE83" s="0"/>
      <c r="SOF83" s="0"/>
      <c r="SOG83" s="0"/>
      <c r="SOH83" s="0"/>
      <c r="SOI83" s="0"/>
      <c r="SOJ83" s="0"/>
      <c r="SOK83" s="0"/>
      <c r="SOL83" s="0"/>
      <c r="SOM83" s="0"/>
      <c r="SON83" s="0"/>
      <c r="SOO83" s="0"/>
      <c r="SOP83" s="0"/>
      <c r="SOQ83" s="0"/>
      <c r="SOR83" s="0"/>
      <c r="SOS83" s="0"/>
      <c r="SOT83" s="0"/>
      <c r="SOU83" s="0"/>
      <c r="SOV83" s="0"/>
      <c r="SOW83" s="0"/>
      <c r="SOX83" s="0"/>
      <c r="SOY83" s="0"/>
      <c r="SOZ83" s="0"/>
      <c r="SPA83" s="0"/>
      <c r="SPB83" s="0"/>
      <c r="SPC83" s="0"/>
      <c r="SPD83" s="0"/>
      <c r="SPE83" s="0"/>
      <c r="SPF83" s="0"/>
      <c r="SPG83" s="0"/>
      <c r="SPH83" s="0"/>
      <c r="SPI83" s="0"/>
      <c r="SPJ83" s="0"/>
      <c r="SPK83" s="0"/>
      <c r="SPL83" s="0"/>
      <c r="SPM83" s="0"/>
      <c r="SPN83" s="0"/>
      <c r="SPO83" s="0"/>
      <c r="SPP83" s="0"/>
      <c r="SPQ83" s="0"/>
      <c r="SPR83" s="0"/>
      <c r="SPS83" s="0"/>
      <c r="SPT83" s="0"/>
      <c r="SPU83" s="0"/>
      <c r="SPV83" s="0"/>
      <c r="SPW83" s="0"/>
      <c r="SPX83" s="0"/>
      <c r="SPY83" s="0"/>
      <c r="SPZ83" s="0"/>
      <c r="SQA83" s="0"/>
      <c r="SQB83" s="0"/>
      <c r="SQC83" s="0"/>
      <c r="SQD83" s="0"/>
      <c r="SQE83" s="0"/>
      <c r="SQF83" s="0"/>
      <c r="SQG83" s="0"/>
      <c r="SQH83" s="0"/>
      <c r="SQI83" s="0"/>
      <c r="SQJ83" s="0"/>
      <c r="SQK83" s="0"/>
      <c r="SQL83" s="0"/>
      <c r="SQM83" s="0"/>
      <c r="SQN83" s="0"/>
      <c r="SQO83" s="0"/>
      <c r="SQP83" s="0"/>
      <c r="SQQ83" s="0"/>
      <c r="SQR83" s="0"/>
      <c r="SQS83" s="0"/>
      <c r="SQT83" s="0"/>
      <c r="SQU83" s="0"/>
      <c r="SQV83" s="0"/>
      <c r="SQW83" s="0"/>
      <c r="SQX83" s="0"/>
      <c r="SQY83" s="0"/>
      <c r="SQZ83" s="0"/>
      <c r="SRA83" s="0"/>
      <c r="SRB83" s="0"/>
      <c r="SRC83" s="0"/>
      <c r="SRD83" s="0"/>
      <c r="SRE83" s="0"/>
      <c r="SRF83" s="0"/>
      <c r="SRG83" s="0"/>
      <c r="SRH83" s="0"/>
      <c r="SRI83" s="0"/>
      <c r="SRJ83" s="0"/>
      <c r="SRK83" s="0"/>
      <c r="SRL83" s="0"/>
      <c r="SRM83" s="0"/>
      <c r="SRN83" s="0"/>
      <c r="SRO83" s="0"/>
      <c r="SRP83" s="0"/>
      <c r="SRQ83" s="0"/>
      <c r="SRR83" s="0"/>
      <c r="SRS83" s="0"/>
      <c r="SRT83" s="0"/>
      <c r="SRU83" s="0"/>
      <c r="SRV83" s="0"/>
      <c r="SRW83" s="0"/>
      <c r="SRX83" s="0"/>
      <c r="SRY83" s="0"/>
      <c r="SRZ83" s="0"/>
      <c r="SSA83" s="0"/>
      <c r="SSB83" s="0"/>
      <c r="SSC83" s="0"/>
      <c r="SSD83" s="0"/>
      <c r="SSE83" s="0"/>
      <c r="SSF83" s="0"/>
      <c r="SSG83" s="0"/>
      <c r="SSH83" s="0"/>
      <c r="SSI83" s="0"/>
      <c r="SSJ83" s="0"/>
      <c r="SSK83" s="0"/>
      <c r="SSL83" s="0"/>
      <c r="SSM83" s="0"/>
      <c r="SSN83" s="0"/>
      <c r="SSO83" s="0"/>
      <c r="SSP83" s="0"/>
      <c r="SSQ83" s="0"/>
      <c r="SSR83" s="0"/>
      <c r="SSS83" s="0"/>
      <c r="SST83" s="0"/>
      <c r="SSU83" s="0"/>
      <c r="SSV83" s="0"/>
      <c r="SSW83" s="0"/>
      <c r="SSX83" s="0"/>
      <c r="SSY83" s="0"/>
      <c r="SSZ83" s="0"/>
      <c r="STA83" s="0"/>
      <c r="STB83" s="0"/>
      <c r="STC83" s="0"/>
      <c r="STD83" s="0"/>
      <c r="STE83" s="0"/>
      <c r="STF83" s="0"/>
      <c r="STG83" s="0"/>
      <c r="STH83" s="0"/>
      <c r="STI83" s="0"/>
      <c r="STJ83" s="0"/>
      <c r="STK83" s="0"/>
      <c r="STL83" s="0"/>
      <c r="STM83" s="0"/>
      <c r="STN83" s="0"/>
      <c r="STO83" s="0"/>
      <c r="STP83" s="0"/>
      <c r="STQ83" s="0"/>
      <c r="STR83" s="0"/>
      <c r="STS83" s="0"/>
      <c r="STT83" s="0"/>
      <c r="STU83" s="0"/>
      <c r="STV83" s="0"/>
      <c r="STW83" s="0"/>
      <c r="STX83" s="0"/>
      <c r="STY83" s="0"/>
      <c r="STZ83" s="0"/>
      <c r="SUA83" s="0"/>
      <c r="SUB83" s="0"/>
      <c r="SUC83" s="0"/>
      <c r="SUD83" s="0"/>
      <c r="SUE83" s="0"/>
      <c r="SUF83" s="0"/>
      <c r="SUG83" s="0"/>
      <c r="SUH83" s="0"/>
      <c r="SUI83" s="0"/>
      <c r="SUJ83" s="0"/>
      <c r="SUK83" s="0"/>
      <c r="SUL83" s="0"/>
      <c r="SUM83" s="0"/>
      <c r="SUN83" s="0"/>
      <c r="SUO83" s="0"/>
      <c r="SUP83" s="0"/>
      <c r="SUQ83" s="0"/>
      <c r="SUR83" s="0"/>
      <c r="SUS83" s="0"/>
      <c r="SUT83" s="0"/>
      <c r="SUU83" s="0"/>
      <c r="SUV83" s="0"/>
      <c r="SUW83" s="0"/>
      <c r="SUX83" s="0"/>
      <c r="SUY83" s="0"/>
      <c r="SUZ83" s="0"/>
      <c r="SVA83" s="0"/>
      <c r="SVB83" s="0"/>
      <c r="SVC83" s="0"/>
      <c r="SVD83" s="0"/>
      <c r="SVE83" s="0"/>
      <c r="SVF83" s="0"/>
      <c r="SVG83" s="0"/>
      <c r="SVH83" s="0"/>
      <c r="SVI83" s="0"/>
      <c r="SVJ83" s="0"/>
      <c r="SVK83" s="0"/>
      <c r="SVL83" s="0"/>
      <c r="SVM83" s="0"/>
      <c r="SVN83" s="0"/>
      <c r="SVO83" s="0"/>
      <c r="SVP83" s="0"/>
      <c r="SVQ83" s="0"/>
      <c r="SVR83" s="0"/>
      <c r="SVS83" s="0"/>
      <c r="SVT83" s="0"/>
      <c r="SVU83" s="0"/>
      <c r="SVV83" s="0"/>
      <c r="SVW83" s="0"/>
      <c r="SVX83" s="0"/>
      <c r="SVY83" s="0"/>
      <c r="SVZ83" s="0"/>
      <c r="SWA83" s="0"/>
      <c r="SWB83" s="0"/>
      <c r="SWC83" s="0"/>
      <c r="SWD83" s="0"/>
      <c r="SWE83" s="0"/>
      <c r="SWF83" s="0"/>
      <c r="SWG83" s="0"/>
      <c r="SWH83" s="0"/>
      <c r="SWI83" s="0"/>
      <c r="SWJ83" s="0"/>
      <c r="SWK83" s="0"/>
      <c r="SWL83" s="0"/>
      <c r="SWM83" s="0"/>
      <c r="SWN83" s="0"/>
      <c r="SWO83" s="0"/>
      <c r="SWP83" s="0"/>
      <c r="SWQ83" s="0"/>
      <c r="SWR83" s="0"/>
      <c r="SWS83" s="0"/>
      <c r="SWT83" s="0"/>
      <c r="SWU83" s="0"/>
      <c r="SWV83" s="0"/>
      <c r="SWW83" s="0"/>
      <c r="SWX83" s="0"/>
      <c r="SWY83" s="0"/>
      <c r="SWZ83" s="0"/>
      <c r="SXA83" s="0"/>
      <c r="SXB83" s="0"/>
      <c r="SXC83" s="0"/>
      <c r="SXD83" s="0"/>
      <c r="SXE83" s="0"/>
      <c r="SXF83" s="0"/>
      <c r="SXG83" s="0"/>
      <c r="SXH83" s="0"/>
      <c r="SXI83" s="0"/>
      <c r="SXJ83" s="0"/>
      <c r="SXK83" s="0"/>
      <c r="SXL83" s="0"/>
      <c r="SXM83" s="0"/>
      <c r="SXN83" s="0"/>
      <c r="SXO83" s="0"/>
      <c r="SXP83" s="0"/>
      <c r="SXQ83" s="0"/>
      <c r="SXR83" s="0"/>
      <c r="SXS83" s="0"/>
      <c r="SXT83" s="0"/>
      <c r="SXU83" s="0"/>
      <c r="SXV83" s="0"/>
      <c r="SXW83" s="0"/>
      <c r="SXX83" s="0"/>
      <c r="SXY83" s="0"/>
      <c r="SXZ83" s="0"/>
      <c r="SYA83" s="0"/>
      <c r="SYB83" s="0"/>
      <c r="SYC83" s="0"/>
      <c r="SYD83" s="0"/>
      <c r="SYE83" s="0"/>
      <c r="SYF83" s="0"/>
      <c r="SYG83" s="0"/>
      <c r="SYH83" s="0"/>
      <c r="SYI83" s="0"/>
      <c r="SYJ83" s="0"/>
      <c r="SYK83" s="0"/>
      <c r="SYL83" s="0"/>
      <c r="SYM83" s="0"/>
      <c r="SYN83" s="0"/>
      <c r="SYO83" s="0"/>
      <c r="SYP83" s="0"/>
      <c r="SYQ83" s="0"/>
      <c r="SYR83" s="0"/>
      <c r="SYS83" s="0"/>
      <c r="SYT83" s="0"/>
      <c r="SYU83" s="0"/>
      <c r="SYV83" s="0"/>
      <c r="SYW83" s="0"/>
      <c r="SYX83" s="0"/>
      <c r="SYY83" s="0"/>
      <c r="SYZ83" s="0"/>
      <c r="SZA83" s="0"/>
      <c r="SZB83" s="0"/>
      <c r="SZC83" s="0"/>
      <c r="SZD83" s="0"/>
      <c r="SZE83" s="0"/>
      <c r="SZF83" s="0"/>
      <c r="SZG83" s="0"/>
      <c r="SZH83" s="0"/>
      <c r="SZI83" s="0"/>
      <c r="SZJ83" s="0"/>
      <c r="SZK83" s="0"/>
      <c r="SZL83" s="0"/>
      <c r="SZM83" s="0"/>
      <c r="SZN83" s="0"/>
      <c r="SZO83" s="0"/>
      <c r="SZP83" s="0"/>
      <c r="SZQ83" s="0"/>
      <c r="SZR83" s="0"/>
      <c r="SZS83" s="0"/>
      <c r="SZT83" s="0"/>
      <c r="SZU83" s="0"/>
      <c r="SZV83" s="0"/>
      <c r="SZW83" s="0"/>
      <c r="SZX83" s="0"/>
      <c r="SZY83" s="0"/>
      <c r="SZZ83" s="0"/>
      <c r="TAA83" s="0"/>
      <c r="TAB83" s="0"/>
      <c r="TAC83" s="0"/>
      <c r="TAD83" s="0"/>
      <c r="TAE83" s="0"/>
      <c r="TAF83" s="0"/>
      <c r="TAG83" s="0"/>
      <c r="TAH83" s="0"/>
      <c r="TAI83" s="0"/>
      <c r="TAJ83" s="0"/>
      <c r="TAK83" s="0"/>
      <c r="TAL83" s="0"/>
      <c r="TAM83" s="0"/>
      <c r="TAN83" s="0"/>
      <c r="TAO83" s="0"/>
      <c r="TAP83" s="0"/>
      <c r="TAQ83" s="0"/>
      <c r="TAR83" s="0"/>
      <c r="TAS83" s="0"/>
      <c r="TAT83" s="0"/>
      <c r="TAU83" s="0"/>
      <c r="TAV83" s="0"/>
      <c r="TAW83" s="0"/>
      <c r="TAX83" s="0"/>
      <c r="TAY83" s="0"/>
      <c r="TAZ83" s="0"/>
      <c r="TBA83" s="0"/>
      <c r="TBB83" s="0"/>
      <c r="TBC83" s="0"/>
      <c r="TBD83" s="0"/>
      <c r="TBE83" s="0"/>
      <c r="TBF83" s="0"/>
      <c r="TBG83" s="0"/>
      <c r="TBH83" s="0"/>
      <c r="TBI83" s="0"/>
      <c r="TBJ83" s="0"/>
      <c r="TBK83" s="0"/>
      <c r="TBL83" s="0"/>
      <c r="TBM83" s="0"/>
      <c r="TBN83" s="0"/>
      <c r="TBO83" s="0"/>
      <c r="TBP83" s="0"/>
      <c r="TBQ83" s="0"/>
      <c r="TBR83" s="0"/>
      <c r="TBS83" s="0"/>
      <c r="TBT83" s="0"/>
      <c r="TBU83" s="0"/>
      <c r="TBV83" s="0"/>
      <c r="TBW83" s="0"/>
      <c r="TBX83" s="0"/>
      <c r="TBY83" s="0"/>
      <c r="TBZ83" s="0"/>
      <c r="TCA83" s="0"/>
      <c r="TCB83" s="0"/>
      <c r="TCC83" s="0"/>
      <c r="TCD83" s="0"/>
      <c r="TCE83" s="0"/>
      <c r="TCF83" s="0"/>
      <c r="TCG83" s="0"/>
      <c r="TCH83" s="0"/>
      <c r="TCI83" s="0"/>
      <c r="TCJ83" s="0"/>
      <c r="TCK83" s="0"/>
      <c r="TCL83" s="0"/>
      <c r="TCM83" s="0"/>
      <c r="TCN83" s="0"/>
      <c r="TCO83" s="0"/>
      <c r="TCP83" s="0"/>
      <c r="TCQ83" s="0"/>
      <c r="TCR83" s="0"/>
      <c r="TCS83" s="0"/>
      <c r="TCT83" s="0"/>
      <c r="TCU83" s="0"/>
      <c r="TCV83" s="0"/>
      <c r="TCW83" s="0"/>
      <c r="TCX83" s="0"/>
      <c r="TCY83" s="0"/>
      <c r="TCZ83" s="0"/>
      <c r="TDA83" s="0"/>
      <c r="TDB83" s="0"/>
      <c r="TDC83" s="0"/>
      <c r="TDD83" s="0"/>
      <c r="TDE83" s="0"/>
      <c r="TDF83" s="0"/>
      <c r="TDG83" s="0"/>
      <c r="TDH83" s="0"/>
      <c r="TDI83" s="0"/>
      <c r="TDJ83" s="0"/>
      <c r="TDK83" s="0"/>
      <c r="TDL83" s="0"/>
      <c r="TDM83" s="0"/>
      <c r="TDN83" s="0"/>
      <c r="TDO83" s="0"/>
      <c r="TDP83" s="0"/>
      <c r="TDQ83" s="0"/>
      <c r="TDR83" s="0"/>
      <c r="TDS83" s="0"/>
      <c r="TDT83" s="0"/>
      <c r="TDU83" s="0"/>
      <c r="TDV83" s="0"/>
      <c r="TDW83" s="0"/>
      <c r="TDX83" s="0"/>
      <c r="TDY83" s="0"/>
      <c r="TDZ83" s="0"/>
      <c r="TEA83" s="0"/>
      <c r="TEB83" s="0"/>
      <c r="TEC83" s="0"/>
      <c r="TED83" s="0"/>
      <c r="TEE83" s="0"/>
      <c r="TEF83" s="0"/>
      <c r="TEG83" s="0"/>
      <c r="TEH83" s="0"/>
      <c r="TEI83" s="0"/>
      <c r="TEJ83" s="0"/>
      <c r="TEK83" s="0"/>
      <c r="TEL83" s="0"/>
      <c r="TEM83" s="0"/>
      <c r="TEN83" s="0"/>
      <c r="TEO83" s="0"/>
      <c r="TEP83" s="0"/>
      <c r="TEQ83" s="0"/>
      <c r="TER83" s="0"/>
      <c r="TES83" s="0"/>
      <c r="TET83" s="0"/>
      <c r="TEU83" s="0"/>
      <c r="TEV83" s="0"/>
      <c r="TEW83" s="0"/>
      <c r="TEX83" s="0"/>
      <c r="TEY83" s="0"/>
      <c r="TEZ83" s="0"/>
      <c r="TFA83" s="0"/>
      <c r="TFB83" s="0"/>
      <c r="TFC83" s="0"/>
      <c r="TFD83" s="0"/>
      <c r="TFE83" s="0"/>
      <c r="TFF83" s="0"/>
      <c r="TFG83" s="0"/>
      <c r="TFH83" s="0"/>
      <c r="TFI83" s="0"/>
      <c r="TFJ83" s="0"/>
      <c r="TFK83" s="0"/>
      <c r="TFL83" s="0"/>
      <c r="TFM83" s="0"/>
      <c r="TFN83" s="0"/>
      <c r="TFO83" s="0"/>
      <c r="TFP83" s="0"/>
      <c r="TFQ83" s="0"/>
      <c r="TFR83" s="0"/>
      <c r="TFS83" s="0"/>
      <c r="TFT83" s="0"/>
      <c r="TFU83" s="0"/>
      <c r="TFV83" s="0"/>
      <c r="TFW83" s="0"/>
      <c r="TFX83" s="0"/>
      <c r="TFY83" s="0"/>
      <c r="TFZ83" s="0"/>
      <c r="TGA83" s="0"/>
      <c r="TGB83" s="0"/>
      <c r="TGC83" s="0"/>
      <c r="TGD83" s="0"/>
      <c r="TGE83" s="0"/>
      <c r="TGF83" s="0"/>
      <c r="TGG83" s="0"/>
      <c r="TGH83" s="0"/>
      <c r="TGI83" s="0"/>
      <c r="TGJ83" s="0"/>
      <c r="TGK83" s="0"/>
      <c r="TGL83" s="0"/>
      <c r="TGM83" s="0"/>
      <c r="TGN83" s="0"/>
      <c r="TGO83" s="0"/>
      <c r="TGP83" s="0"/>
      <c r="TGQ83" s="0"/>
      <c r="TGR83" s="0"/>
      <c r="TGS83" s="0"/>
      <c r="TGT83" s="0"/>
      <c r="TGU83" s="0"/>
      <c r="TGV83" s="0"/>
      <c r="TGW83" s="0"/>
      <c r="TGX83" s="0"/>
      <c r="TGY83" s="0"/>
      <c r="TGZ83" s="0"/>
      <c r="THA83" s="0"/>
      <c r="THB83" s="0"/>
      <c r="THC83" s="0"/>
      <c r="THD83" s="0"/>
      <c r="THE83" s="0"/>
      <c r="THF83" s="0"/>
      <c r="THG83" s="0"/>
      <c r="THH83" s="0"/>
      <c r="THI83" s="0"/>
      <c r="THJ83" s="0"/>
      <c r="THK83" s="0"/>
      <c r="THL83" s="0"/>
      <c r="THM83" s="0"/>
      <c r="THN83" s="0"/>
      <c r="THO83" s="0"/>
      <c r="THP83" s="0"/>
      <c r="THQ83" s="0"/>
      <c r="THR83" s="0"/>
      <c r="THS83" s="0"/>
      <c r="THT83" s="0"/>
      <c r="THU83" s="0"/>
      <c r="THV83" s="0"/>
      <c r="THW83" s="0"/>
      <c r="THX83" s="0"/>
      <c r="THY83" s="0"/>
      <c r="THZ83" s="0"/>
      <c r="TIA83" s="0"/>
      <c r="TIB83" s="0"/>
      <c r="TIC83" s="0"/>
      <c r="TID83" s="0"/>
      <c r="TIE83" s="0"/>
      <c r="TIF83" s="0"/>
      <c r="TIG83" s="0"/>
      <c r="TIH83" s="0"/>
      <c r="TII83" s="0"/>
      <c r="TIJ83" s="0"/>
      <c r="TIK83" s="0"/>
      <c r="TIL83" s="0"/>
      <c r="TIM83" s="0"/>
      <c r="TIN83" s="0"/>
      <c r="TIO83" s="0"/>
      <c r="TIP83" s="0"/>
      <c r="TIQ83" s="0"/>
      <c r="TIR83" s="0"/>
      <c r="TIS83" s="0"/>
      <c r="TIT83" s="0"/>
      <c r="TIU83" s="0"/>
      <c r="TIV83" s="0"/>
      <c r="TIW83" s="0"/>
      <c r="TIX83" s="0"/>
      <c r="TIY83" s="0"/>
      <c r="TIZ83" s="0"/>
      <c r="TJA83" s="0"/>
      <c r="TJB83" s="0"/>
      <c r="TJC83" s="0"/>
      <c r="TJD83" s="0"/>
      <c r="TJE83" s="0"/>
      <c r="TJF83" s="0"/>
      <c r="TJG83" s="0"/>
      <c r="TJH83" s="0"/>
      <c r="TJI83" s="0"/>
      <c r="TJJ83" s="0"/>
      <c r="TJK83" s="0"/>
      <c r="TJL83" s="0"/>
      <c r="TJM83" s="0"/>
      <c r="TJN83" s="0"/>
      <c r="TJO83" s="0"/>
      <c r="TJP83" s="0"/>
      <c r="TJQ83" s="0"/>
      <c r="TJR83" s="0"/>
      <c r="TJS83" s="0"/>
      <c r="TJT83" s="0"/>
      <c r="TJU83" s="0"/>
      <c r="TJV83" s="0"/>
      <c r="TJW83" s="0"/>
      <c r="TJX83" s="0"/>
      <c r="TJY83" s="0"/>
      <c r="TJZ83" s="0"/>
      <c r="TKA83" s="0"/>
      <c r="TKB83" s="0"/>
      <c r="TKC83" s="0"/>
      <c r="TKD83" s="0"/>
      <c r="TKE83" s="0"/>
      <c r="TKF83" s="0"/>
      <c r="TKG83" s="0"/>
      <c r="TKH83" s="0"/>
      <c r="TKI83" s="0"/>
      <c r="TKJ83" s="0"/>
      <c r="TKK83" s="0"/>
      <c r="TKL83" s="0"/>
      <c r="TKM83" s="0"/>
      <c r="TKN83" s="0"/>
      <c r="TKO83" s="0"/>
      <c r="TKP83" s="0"/>
      <c r="TKQ83" s="0"/>
      <c r="TKR83" s="0"/>
      <c r="TKS83" s="0"/>
      <c r="TKT83" s="0"/>
      <c r="TKU83" s="0"/>
      <c r="TKV83" s="0"/>
      <c r="TKW83" s="0"/>
      <c r="TKX83" s="0"/>
      <c r="TKY83" s="0"/>
      <c r="TKZ83" s="0"/>
      <c r="TLA83" s="0"/>
      <c r="TLB83" s="0"/>
      <c r="TLC83" s="0"/>
      <c r="TLD83" s="0"/>
      <c r="TLE83" s="0"/>
      <c r="TLF83" s="0"/>
      <c r="TLG83" s="0"/>
      <c r="TLH83" s="0"/>
      <c r="TLI83" s="0"/>
      <c r="TLJ83" s="0"/>
      <c r="TLK83" s="0"/>
      <c r="TLL83" s="0"/>
      <c r="TLM83" s="0"/>
      <c r="TLN83" s="0"/>
      <c r="TLO83" s="0"/>
      <c r="TLP83" s="0"/>
      <c r="TLQ83" s="0"/>
      <c r="TLR83" s="0"/>
      <c r="TLS83" s="0"/>
      <c r="TLT83" s="0"/>
      <c r="TLU83" s="0"/>
      <c r="TLV83" s="0"/>
      <c r="TLW83" s="0"/>
      <c r="TLX83" s="0"/>
      <c r="TLY83" s="0"/>
      <c r="TLZ83" s="0"/>
      <c r="TMA83" s="0"/>
      <c r="TMB83" s="0"/>
      <c r="TMC83" s="0"/>
      <c r="TMD83" s="0"/>
      <c r="TME83" s="0"/>
      <c r="TMF83" s="0"/>
      <c r="TMG83" s="0"/>
      <c r="TMH83" s="0"/>
      <c r="TMI83" s="0"/>
      <c r="TMJ83" s="0"/>
      <c r="TMK83" s="0"/>
      <c r="TML83" s="0"/>
      <c r="TMM83" s="0"/>
      <c r="TMN83" s="0"/>
      <c r="TMO83" s="0"/>
      <c r="TMP83" s="0"/>
      <c r="TMQ83" s="0"/>
      <c r="TMR83" s="0"/>
      <c r="TMS83" s="0"/>
      <c r="TMT83" s="0"/>
      <c r="TMU83" s="0"/>
      <c r="TMV83" s="0"/>
      <c r="TMW83" s="0"/>
      <c r="TMX83" s="0"/>
      <c r="TMY83" s="0"/>
      <c r="TMZ83" s="0"/>
      <c r="TNA83" s="0"/>
      <c r="TNB83" s="0"/>
      <c r="TNC83" s="0"/>
      <c r="TND83" s="0"/>
      <c r="TNE83" s="0"/>
      <c r="TNF83" s="0"/>
      <c r="TNG83" s="0"/>
      <c r="TNH83" s="0"/>
      <c r="TNI83" s="0"/>
      <c r="TNJ83" s="0"/>
      <c r="TNK83" s="0"/>
      <c r="TNL83" s="0"/>
      <c r="TNM83" s="0"/>
      <c r="TNN83" s="0"/>
      <c r="TNO83" s="0"/>
      <c r="TNP83" s="0"/>
      <c r="TNQ83" s="0"/>
      <c r="TNR83" s="0"/>
      <c r="TNS83" s="0"/>
      <c r="TNT83" s="0"/>
      <c r="TNU83" s="0"/>
      <c r="TNV83" s="0"/>
      <c r="TNW83" s="0"/>
      <c r="TNX83" s="0"/>
      <c r="TNY83" s="0"/>
      <c r="TNZ83" s="0"/>
      <c r="TOA83" s="0"/>
      <c r="TOB83" s="0"/>
      <c r="TOC83" s="0"/>
      <c r="TOD83" s="0"/>
      <c r="TOE83" s="0"/>
      <c r="TOF83" s="0"/>
      <c r="TOG83" s="0"/>
      <c r="TOH83" s="0"/>
      <c r="TOI83" s="0"/>
      <c r="TOJ83" s="0"/>
      <c r="TOK83" s="0"/>
      <c r="TOL83" s="0"/>
      <c r="TOM83" s="0"/>
      <c r="TON83" s="0"/>
      <c r="TOO83" s="0"/>
      <c r="TOP83" s="0"/>
      <c r="TOQ83" s="0"/>
      <c r="TOR83" s="0"/>
      <c r="TOS83" s="0"/>
      <c r="TOT83" s="0"/>
      <c r="TOU83" s="0"/>
      <c r="TOV83" s="0"/>
      <c r="TOW83" s="0"/>
      <c r="TOX83" s="0"/>
      <c r="TOY83" s="0"/>
      <c r="TOZ83" s="0"/>
      <c r="TPA83" s="0"/>
      <c r="TPB83" s="0"/>
      <c r="TPC83" s="0"/>
      <c r="TPD83" s="0"/>
      <c r="TPE83" s="0"/>
      <c r="TPF83" s="0"/>
      <c r="TPG83" s="0"/>
      <c r="TPH83" s="0"/>
      <c r="TPI83" s="0"/>
      <c r="TPJ83" s="0"/>
      <c r="TPK83" s="0"/>
      <c r="TPL83" s="0"/>
      <c r="TPM83" s="0"/>
      <c r="TPN83" s="0"/>
      <c r="TPO83" s="0"/>
      <c r="TPP83" s="0"/>
      <c r="TPQ83" s="0"/>
      <c r="TPR83" s="0"/>
      <c r="TPS83" s="0"/>
      <c r="TPT83" s="0"/>
      <c r="TPU83" s="0"/>
      <c r="TPV83" s="0"/>
      <c r="TPW83" s="0"/>
      <c r="TPX83" s="0"/>
      <c r="TPY83" s="0"/>
      <c r="TPZ83" s="0"/>
      <c r="TQA83" s="0"/>
      <c r="TQB83" s="0"/>
      <c r="TQC83" s="0"/>
      <c r="TQD83" s="0"/>
      <c r="TQE83" s="0"/>
      <c r="TQF83" s="0"/>
      <c r="TQG83" s="0"/>
      <c r="TQH83" s="0"/>
      <c r="TQI83" s="0"/>
      <c r="TQJ83" s="0"/>
      <c r="TQK83" s="0"/>
      <c r="TQL83" s="0"/>
      <c r="TQM83" s="0"/>
      <c r="TQN83" s="0"/>
      <c r="TQO83" s="0"/>
      <c r="TQP83" s="0"/>
      <c r="TQQ83" s="0"/>
      <c r="TQR83" s="0"/>
      <c r="TQS83" s="0"/>
      <c r="TQT83" s="0"/>
      <c r="TQU83" s="0"/>
      <c r="TQV83" s="0"/>
      <c r="TQW83" s="0"/>
      <c r="TQX83" s="0"/>
      <c r="TQY83" s="0"/>
      <c r="TQZ83" s="0"/>
      <c r="TRA83" s="0"/>
      <c r="TRB83" s="0"/>
      <c r="TRC83" s="0"/>
      <c r="TRD83" s="0"/>
      <c r="TRE83" s="0"/>
      <c r="TRF83" s="0"/>
      <c r="TRG83" s="0"/>
      <c r="TRH83" s="0"/>
      <c r="TRI83" s="0"/>
      <c r="TRJ83" s="0"/>
      <c r="TRK83" s="0"/>
      <c r="TRL83" s="0"/>
      <c r="TRM83" s="0"/>
      <c r="TRN83" s="0"/>
      <c r="TRO83" s="0"/>
      <c r="TRP83" s="0"/>
      <c r="TRQ83" s="0"/>
      <c r="TRR83" s="0"/>
      <c r="TRS83" s="0"/>
      <c r="TRT83" s="0"/>
      <c r="TRU83" s="0"/>
      <c r="TRV83" s="0"/>
      <c r="TRW83" s="0"/>
      <c r="TRX83" s="0"/>
      <c r="TRY83" s="0"/>
      <c r="TRZ83" s="0"/>
      <c r="TSA83" s="0"/>
      <c r="TSB83" s="0"/>
      <c r="TSC83" s="0"/>
      <c r="TSD83" s="0"/>
      <c r="TSE83" s="0"/>
      <c r="TSF83" s="0"/>
      <c r="TSG83" s="0"/>
      <c r="TSH83" s="0"/>
      <c r="TSI83" s="0"/>
      <c r="TSJ83" s="0"/>
      <c r="TSK83" s="0"/>
      <c r="TSL83" s="0"/>
      <c r="TSM83" s="0"/>
      <c r="TSN83" s="0"/>
      <c r="TSO83" s="0"/>
      <c r="TSP83" s="0"/>
      <c r="TSQ83" s="0"/>
      <c r="TSR83" s="0"/>
      <c r="TSS83" s="0"/>
      <c r="TST83" s="0"/>
      <c r="TSU83" s="0"/>
      <c r="TSV83" s="0"/>
      <c r="TSW83" s="0"/>
      <c r="TSX83" s="0"/>
      <c r="TSY83" s="0"/>
      <c r="TSZ83" s="0"/>
      <c r="TTA83" s="0"/>
      <c r="TTB83" s="0"/>
      <c r="TTC83" s="0"/>
      <c r="TTD83" s="0"/>
      <c r="TTE83" s="0"/>
      <c r="TTF83" s="0"/>
      <c r="TTG83" s="0"/>
      <c r="TTH83" s="0"/>
      <c r="TTI83" s="0"/>
      <c r="TTJ83" s="0"/>
      <c r="TTK83" s="0"/>
      <c r="TTL83" s="0"/>
      <c r="TTM83" s="0"/>
      <c r="TTN83" s="0"/>
      <c r="TTO83" s="0"/>
      <c r="TTP83" s="0"/>
      <c r="TTQ83" s="0"/>
      <c r="TTR83" s="0"/>
      <c r="TTS83" s="0"/>
      <c r="TTT83" s="0"/>
      <c r="TTU83" s="0"/>
      <c r="TTV83" s="0"/>
      <c r="TTW83" s="0"/>
      <c r="TTX83" s="0"/>
      <c r="TTY83" s="0"/>
      <c r="TTZ83" s="0"/>
      <c r="TUA83" s="0"/>
      <c r="TUB83" s="0"/>
      <c r="TUC83" s="0"/>
      <c r="TUD83" s="0"/>
      <c r="TUE83" s="0"/>
      <c r="TUF83" s="0"/>
      <c r="TUG83" s="0"/>
      <c r="TUH83" s="0"/>
      <c r="TUI83" s="0"/>
      <c r="TUJ83" s="0"/>
      <c r="TUK83" s="0"/>
      <c r="TUL83" s="0"/>
      <c r="TUM83" s="0"/>
      <c r="TUN83" s="0"/>
      <c r="TUO83" s="0"/>
      <c r="TUP83" s="0"/>
      <c r="TUQ83" s="0"/>
      <c r="TUR83" s="0"/>
      <c r="TUS83" s="0"/>
      <c r="TUT83" s="0"/>
      <c r="TUU83" s="0"/>
      <c r="TUV83" s="0"/>
      <c r="TUW83" s="0"/>
      <c r="TUX83" s="0"/>
      <c r="TUY83" s="0"/>
      <c r="TUZ83" s="0"/>
      <c r="TVA83" s="0"/>
      <c r="TVB83" s="0"/>
      <c r="TVC83" s="0"/>
      <c r="TVD83" s="0"/>
      <c r="TVE83" s="0"/>
      <c r="TVF83" s="0"/>
      <c r="TVG83" s="0"/>
      <c r="TVH83" s="0"/>
      <c r="TVI83" s="0"/>
      <c r="TVJ83" s="0"/>
      <c r="TVK83" s="0"/>
      <c r="TVL83" s="0"/>
      <c r="TVM83" s="0"/>
      <c r="TVN83" s="0"/>
      <c r="TVO83" s="0"/>
      <c r="TVP83" s="0"/>
      <c r="TVQ83" s="0"/>
      <c r="TVR83" s="0"/>
      <c r="TVS83" s="0"/>
      <c r="TVT83" s="0"/>
      <c r="TVU83" s="0"/>
      <c r="TVV83" s="0"/>
      <c r="TVW83" s="0"/>
      <c r="TVX83" s="0"/>
      <c r="TVY83" s="0"/>
      <c r="TVZ83" s="0"/>
      <c r="TWA83" s="0"/>
      <c r="TWB83" s="0"/>
      <c r="TWC83" s="0"/>
      <c r="TWD83" s="0"/>
      <c r="TWE83" s="0"/>
      <c r="TWF83" s="0"/>
      <c r="TWG83" s="0"/>
      <c r="TWH83" s="0"/>
      <c r="TWI83" s="0"/>
      <c r="TWJ83" s="0"/>
      <c r="TWK83" s="0"/>
      <c r="TWL83" s="0"/>
      <c r="TWM83" s="0"/>
      <c r="TWN83" s="0"/>
      <c r="TWO83" s="0"/>
      <c r="TWP83" s="0"/>
      <c r="TWQ83" s="0"/>
      <c r="TWR83" s="0"/>
      <c r="TWS83" s="0"/>
      <c r="TWT83" s="0"/>
      <c r="TWU83" s="0"/>
      <c r="TWV83" s="0"/>
      <c r="TWW83" s="0"/>
      <c r="TWX83" s="0"/>
      <c r="TWY83" s="0"/>
      <c r="TWZ83" s="0"/>
      <c r="TXA83" s="0"/>
      <c r="TXB83" s="0"/>
      <c r="TXC83" s="0"/>
      <c r="TXD83" s="0"/>
      <c r="TXE83" s="0"/>
      <c r="TXF83" s="0"/>
      <c r="TXG83" s="0"/>
      <c r="TXH83" s="0"/>
      <c r="TXI83" s="0"/>
      <c r="TXJ83" s="0"/>
      <c r="TXK83" s="0"/>
      <c r="TXL83" s="0"/>
      <c r="TXM83" s="0"/>
      <c r="TXN83" s="0"/>
      <c r="TXO83" s="0"/>
      <c r="TXP83" s="0"/>
      <c r="TXQ83" s="0"/>
      <c r="TXR83" s="0"/>
      <c r="TXS83" s="0"/>
      <c r="TXT83" s="0"/>
      <c r="TXU83" s="0"/>
      <c r="TXV83" s="0"/>
      <c r="TXW83" s="0"/>
      <c r="TXX83" s="0"/>
      <c r="TXY83" s="0"/>
      <c r="TXZ83" s="0"/>
      <c r="TYA83" s="0"/>
      <c r="TYB83" s="0"/>
      <c r="TYC83" s="0"/>
      <c r="TYD83" s="0"/>
      <c r="TYE83" s="0"/>
      <c r="TYF83" s="0"/>
      <c r="TYG83" s="0"/>
      <c r="TYH83" s="0"/>
      <c r="TYI83" s="0"/>
      <c r="TYJ83" s="0"/>
      <c r="TYK83" s="0"/>
      <c r="TYL83" s="0"/>
      <c r="TYM83" s="0"/>
      <c r="TYN83" s="0"/>
      <c r="TYO83" s="0"/>
      <c r="TYP83" s="0"/>
      <c r="TYQ83" s="0"/>
      <c r="TYR83" s="0"/>
      <c r="TYS83" s="0"/>
      <c r="TYT83" s="0"/>
      <c r="TYU83" s="0"/>
      <c r="TYV83" s="0"/>
      <c r="TYW83" s="0"/>
      <c r="TYX83" s="0"/>
      <c r="TYY83" s="0"/>
      <c r="TYZ83" s="0"/>
      <c r="TZA83" s="0"/>
      <c r="TZB83" s="0"/>
      <c r="TZC83" s="0"/>
      <c r="TZD83" s="0"/>
      <c r="TZE83" s="0"/>
      <c r="TZF83" s="0"/>
      <c r="TZG83" s="0"/>
      <c r="TZH83" s="0"/>
      <c r="TZI83" s="0"/>
      <c r="TZJ83" s="0"/>
      <c r="TZK83" s="0"/>
      <c r="TZL83" s="0"/>
      <c r="TZM83" s="0"/>
      <c r="TZN83" s="0"/>
      <c r="TZO83" s="0"/>
      <c r="TZP83" s="0"/>
      <c r="TZQ83" s="0"/>
      <c r="TZR83" s="0"/>
      <c r="TZS83" s="0"/>
      <c r="TZT83" s="0"/>
      <c r="TZU83" s="0"/>
      <c r="TZV83" s="0"/>
      <c r="TZW83" s="0"/>
      <c r="TZX83" s="0"/>
      <c r="TZY83" s="0"/>
      <c r="TZZ83" s="0"/>
      <c r="UAA83" s="0"/>
      <c r="UAB83" s="0"/>
      <c r="UAC83" s="0"/>
      <c r="UAD83" s="0"/>
      <c r="UAE83" s="0"/>
      <c r="UAF83" s="0"/>
      <c r="UAG83" s="0"/>
      <c r="UAH83" s="0"/>
      <c r="UAI83" s="0"/>
      <c r="UAJ83" s="0"/>
      <c r="UAK83" s="0"/>
      <c r="UAL83" s="0"/>
      <c r="UAM83" s="0"/>
      <c r="UAN83" s="0"/>
      <c r="UAO83" s="0"/>
      <c r="UAP83" s="0"/>
      <c r="UAQ83" s="0"/>
      <c r="UAR83" s="0"/>
      <c r="UAS83" s="0"/>
      <c r="UAT83" s="0"/>
      <c r="UAU83" s="0"/>
      <c r="UAV83" s="0"/>
      <c r="UAW83" s="0"/>
      <c r="UAX83" s="0"/>
      <c r="UAY83" s="0"/>
      <c r="UAZ83" s="0"/>
      <c r="UBA83" s="0"/>
      <c r="UBB83" s="0"/>
      <c r="UBC83" s="0"/>
      <c r="UBD83" s="0"/>
      <c r="UBE83" s="0"/>
      <c r="UBF83" s="0"/>
      <c r="UBG83" s="0"/>
      <c r="UBH83" s="0"/>
      <c r="UBI83" s="0"/>
      <c r="UBJ83" s="0"/>
      <c r="UBK83" s="0"/>
      <c r="UBL83" s="0"/>
      <c r="UBM83" s="0"/>
      <c r="UBN83" s="0"/>
      <c r="UBO83" s="0"/>
      <c r="UBP83" s="0"/>
      <c r="UBQ83" s="0"/>
      <c r="UBR83" s="0"/>
      <c r="UBS83" s="0"/>
      <c r="UBT83" s="0"/>
      <c r="UBU83" s="0"/>
      <c r="UBV83" s="0"/>
      <c r="UBW83" s="0"/>
      <c r="UBX83" s="0"/>
      <c r="UBY83" s="0"/>
      <c r="UBZ83" s="0"/>
      <c r="UCA83" s="0"/>
      <c r="UCB83" s="0"/>
      <c r="UCC83" s="0"/>
      <c r="UCD83" s="0"/>
      <c r="UCE83" s="0"/>
      <c r="UCF83" s="0"/>
      <c r="UCG83" s="0"/>
      <c r="UCH83" s="0"/>
      <c r="UCI83" s="0"/>
      <c r="UCJ83" s="0"/>
      <c r="UCK83" s="0"/>
      <c r="UCL83" s="0"/>
      <c r="UCM83" s="0"/>
      <c r="UCN83" s="0"/>
      <c r="UCO83" s="0"/>
      <c r="UCP83" s="0"/>
      <c r="UCQ83" s="0"/>
      <c r="UCR83" s="0"/>
      <c r="UCS83" s="0"/>
      <c r="UCT83" s="0"/>
      <c r="UCU83" s="0"/>
      <c r="UCV83" s="0"/>
      <c r="UCW83" s="0"/>
      <c r="UCX83" s="0"/>
      <c r="UCY83" s="0"/>
      <c r="UCZ83" s="0"/>
      <c r="UDA83" s="0"/>
      <c r="UDB83" s="0"/>
      <c r="UDC83" s="0"/>
      <c r="UDD83" s="0"/>
      <c r="UDE83" s="0"/>
      <c r="UDF83" s="0"/>
      <c r="UDG83" s="0"/>
      <c r="UDH83" s="0"/>
      <c r="UDI83" s="0"/>
      <c r="UDJ83" s="0"/>
      <c r="UDK83" s="0"/>
      <c r="UDL83" s="0"/>
      <c r="UDM83" s="0"/>
      <c r="UDN83" s="0"/>
      <c r="UDO83" s="0"/>
      <c r="UDP83" s="0"/>
      <c r="UDQ83" s="0"/>
      <c r="UDR83" s="0"/>
      <c r="UDS83" s="0"/>
      <c r="UDT83" s="0"/>
      <c r="UDU83" s="0"/>
      <c r="UDV83" s="0"/>
      <c r="UDW83" s="0"/>
      <c r="UDX83" s="0"/>
      <c r="UDY83" s="0"/>
      <c r="UDZ83" s="0"/>
      <c r="UEA83" s="0"/>
      <c r="UEB83" s="0"/>
      <c r="UEC83" s="0"/>
      <c r="UED83" s="0"/>
      <c r="UEE83" s="0"/>
      <c r="UEF83" s="0"/>
      <c r="UEG83" s="0"/>
      <c r="UEH83" s="0"/>
      <c r="UEI83" s="0"/>
      <c r="UEJ83" s="0"/>
      <c r="UEK83" s="0"/>
      <c r="UEL83" s="0"/>
      <c r="UEM83" s="0"/>
      <c r="UEN83" s="0"/>
      <c r="UEO83" s="0"/>
      <c r="UEP83" s="0"/>
      <c r="UEQ83" s="0"/>
      <c r="UER83" s="0"/>
      <c r="UES83" s="0"/>
      <c r="UET83" s="0"/>
      <c r="UEU83" s="0"/>
      <c r="UEV83" s="0"/>
      <c r="UEW83" s="0"/>
      <c r="UEX83" s="0"/>
      <c r="UEY83" s="0"/>
      <c r="UEZ83" s="0"/>
      <c r="UFA83" s="0"/>
      <c r="UFB83" s="0"/>
      <c r="UFC83" s="0"/>
      <c r="UFD83" s="0"/>
      <c r="UFE83" s="0"/>
      <c r="UFF83" s="0"/>
      <c r="UFG83" s="0"/>
      <c r="UFH83" s="0"/>
      <c r="UFI83" s="0"/>
      <c r="UFJ83" s="0"/>
      <c r="UFK83" s="0"/>
      <c r="UFL83" s="0"/>
      <c r="UFM83" s="0"/>
      <c r="UFN83" s="0"/>
      <c r="UFO83" s="0"/>
      <c r="UFP83" s="0"/>
      <c r="UFQ83" s="0"/>
      <c r="UFR83" s="0"/>
      <c r="UFS83" s="0"/>
      <c r="UFT83" s="0"/>
      <c r="UFU83" s="0"/>
      <c r="UFV83" s="0"/>
      <c r="UFW83" s="0"/>
      <c r="UFX83" s="0"/>
      <c r="UFY83" s="0"/>
      <c r="UFZ83" s="0"/>
      <c r="UGA83" s="0"/>
      <c r="UGB83" s="0"/>
      <c r="UGC83" s="0"/>
      <c r="UGD83" s="0"/>
      <c r="UGE83" s="0"/>
      <c r="UGF83" s="0"/>
      <c r="UGG83" s="0"/>
      <c r="UGH83" s="0"/>
      <c r="UGI83" s="0"/>
      <c r="UGJ83" s="0"/>
      <c r="UGK83" s="0"/>
      <c r="UGL83" s="0"/>
      <c r="UGM83" s="0"/>
      <c r="UGN83" s="0"/>
      <c r="UGO83" s="0"/>
      <c r="UGP83" s="0"/>
      <c r="UGQ83" s="0"/>
      <c r="UGR83" s="0"/>
      <c r="UGS83" s="0"/>
      <c r="UGT83" s="0"/>
      <c r="UGU83" s="0"/>
      <c r="UGV83" s="0"/>
      <c r="UGW83" s="0"/>
      <c r="UGX83" s="0"/>
      <c r="UGY83" s="0"/>
      <c r="UGZ83" s="0"/>
      <c r="UHA83" s="0"/>
      <c r="UHB83" s="0"/>
      <c r="UHC83" s="0"/>
      <c r="UHD83" s="0"/>
      <c r="UHE83" s="0"/>
      <c r="UHF83" s="0"/>
      <c r="UHG83" s="0"/>
      <c r="UHH83" s="0"/>
      <c r="UHI83" s="0"/>
      <c r="UHJ83" s="0"/>
      <c r="UHK83" s="0"/>
      <c r="UHL83" s="0"/>
      <c r="UHM83" s="0"/>
      <c r="UHN83" s="0"/>
      <c r="UHO83" s="0"/>
      <c r="UHP83" s="0"/>
      <c r="UHQ83" s="0"/>
      <c r="UHR83" s="0"/>
      <c r="UHS83" s="0"/>
      <c r="UHT83" s="0"/>
      <c r="UHU83" s="0"/>
      <c r="UHV83" s="0"/>
      <c r="UHW83" s="0"/>
      <c r="UHX83" s="0"/>
      <c r="UHY83" s="0"/>
      <c r="UHZ83" s="0"/>
      <c r="UIA83" s="0"/>
      <c r="UIB83" s="0"/>
      <c r="UIC83" s="0"/>
      <c r="UID83" s="0"/>
      <c r="UIE83" s="0"/>
      <c r="UIF83" s="0"/>
      <c r="UIG83" s="0"/>
      <c r="UIH83" s="0"/>
      <c r="UII83" s="0"/>
      <c r="UIJ83" s="0"/>
      <c r="UIK83" s="0"/>
      <c r="UIL83" s="0"/>
      <c r="UIM83" s="0"/>
      <c r="UIN83" s="0"/>
      <c r="UIO83" s="0"/>
      <c r="UIP83" s="0"/>
      <c r="UIQ83" s="0"/>
      <c r="UIR83" s="0"/>
      <c r="UIS83" s="0"/>
      <c r="UIT83" s="0"/>
      <c r="UIU83" s="0"/>
      <c r="UIV83" s="0"/>
      <c r="UIW83" s="0"/>
      <c r="UIX83" s="0"/>
      <c r="UIY83" s="0"/>
      <c r="UIZ83" s="0"/>
      <c r="UJA83" s="0"/>
      <c r="UJB83" s="0"/>
      <c r="UJC83" s="0"/>
      <c r="UJD83" s="0"/>
      <c r="UJE83" s="0"/>
      <c r="UJF83" s="0"/>
      <c r="UJG83" s="0"/>
      <c r="UJH83" s="0"/>
      <c r="UJI83" s="0"/>
      <c r="UJJ83" s="0"/>
      <c r="UJK83" s="0"/>
      <c r="UJL83" s="0"/>
      <c r="UJM83" s="0"/>
      <c r="UJN83" s="0"/>
      <c r="UJO83" s="0"/>
      <c r="UJP83" s="0"/>
      <c r="UJQ83" s="0"/>
      <c r="UJR83" s="0"/>
      <c r="UJS83" s="0"/>
      <c r="UJT83" s="0"/>
      <c r="UJU83" s="0"/>
      <c r="UJV83" s="0"/>
      <c r="UJW83" s="0"/>
      <c r="UJX83" s="0"/>
      <c r="UJY83" s="0"/>
      <c r="UJZ83" s="0"/>
      <c r="UKA83" s="0"/>
      <c r="UKB83" s="0"/>
      <c r="UKC83" s="0"/>
      <c r="UKD83" s="0"/>
      <c r="UKE83" s="0"/>
      <c r="UKF83" s="0"/>
      <c r="UKG83" s="0"/>
      <c r="UKH83" s="0"/>
      <c r="UKI83" s="0"/>
      <c r="UKJ83" s="0"/>
      <c r="UKK83" s="0"/>
      <c r="UKL83" s="0"/>
      <c r="UKM83" s="0"/>
      <c r="UKN83" s="0"/>
      <c r="UKO83" s="0"/>
      <c r="UKP83" s="0"/>
      <c r="UKQ83" s="0"/>
      <c r="UKR83" s="0"/>
      <c r="UKS83" s="0"/>
      <c r="UKT83" s="0"/>
      <c r="UKU83" s="0"/>
      <c r="UKV83" s="0"/>
      <c r="UKW83" s="0"/>
      <c r="UKX83" s="0"/>
      <c r="UKY83" s="0"/>
      <c r="UKZ83" s="0"/>
      <c r="ULA83" s="0"/>
      <c r="ULB83" s="0"/>
      <c r="ULC83" s="0"/>
      <c r="ULD83" s="0"/>
      <c r="ULE83" s="0"/>
      <c r="ULF83" s="0"/>
      <c r="ULG83" s="0"/>
      <c r="ULH83" s="0"/>
      <c r="ULI83" s="0"/>
      <c r="ULJ83" s="0"/>
      <c r="ULK83" s="0"/>
      <c r="ULL83" s="0"/>
      <c r="ULM83" s="0"/>
      <c r="ULN83" s="0"/>
      <c r="ULO83" s="0"/>
      <c r="ULP83" s="0"/>
      <c r="ULQ83" s="0"/>
      <c r="ULR83" s="0"/>
      <c r="ULS83" s="0"/>
      <c r="ULT83" s="0"/>
      <c r="ULU83" s="0"/>
      <c r="ULV83" s="0"/>
      <c r="ULW83" s="0"/>
      <c r="ULX83" s="0"/>
      <c r="ULY83" s="0"/>
      <c r="ULZ83" s="0"/>
      <c r="UMA83" s="0"/>
      <c r="UMB83" s="0"/>
      <c r="UMC83" s="0"/>
      <c r="UMD83" s="0"/>
      <c r="UME83" s="0"/>
      <c r="UMF83" s="0"/>
      <c r="UMG83" s="0"/>
      <c r="UMH83" s="0"/>
      <c r="UMI83" s="0"/>
      <c r="UMJ83" s="0"/>
      <c r="UMK83" s="0"/>
      <c r="UML83" s="0"/>
      <c r="UMM83" s="0"/>
      <c r="UMN83" s="0"/>
      <c r="UMO83" s="0"/>
      <c r="UMP83" s="0"/>
      <c r="UMQ83" s="0"/>
      <c r="UMR83" s="0"/>
      <c r="UMS83" s="0"/>
      <c r="UMT83" s="0"/>
      <c r="UMU83" s="0"/>
      <c r="UMV83" s="0"/>
      <c r="UMW83" s="0"/>
      <c r="UMX83" s="0"/>
      <c r="UMY83" s="0"/>
      <c r="UMZ83" s="0"/>
      <c r="UNA83" s="0"/>
      <c r="UNB83" s="0"/>
      <c r="UNC83" s="0"/>
      <c r="UND83" s="0"/>
      <c r="UNE83" s="0"/>
      <c r="UNF83" s="0"/>
      <c r="UNG83" s="0"/>
      <c r="UNH83" s="0"/>
      <c r="UNI83" s="0"/>
      <c r="UNJ83" s="0"/>
      <c r="UNK83" s="0"/>
      <c r="UNL83" s="0"/>
      <c r="UNM83" s="0"/>
      <c r="UNN83" s="0"/>
      <c r="UNO83" s="0"/>
      <c r="UNP83" s="0"/>
      <c r="UNQ83" s="0"/>
      <c r="UNR83" s="0"/>
      <c r="UNS83" s="0"/>
      <c r="UNT83" s="0"/>
      <c r="UNU83" s="0"/>
      <c r="UNV83" s="0"/>
      <c r="UNW83" s="0"/>
      <c r="UNX83" s="0"/>
      <c r="UNY83" s="0"/>
      <c r="UNZ83" s="0"/>
      <c r="UOA83" s="0"/>
      <c r="UOB83" s="0"/>
      <c r="UOC83" s="0"/>
      <c r="UOD83" s="0"/>
      <c r="UOE83" s="0"/>
      <c r="UOF83" s="0"/>
      <c r="UOG83" s="0"/>
      <c r="UOH83" s="0"/>
      <c r="UOI83" s="0"/>
      <c r="UOJ83" s="0"/>
      <c r="UOK83" s="0"/>
      <c r="UOL83" s="0"/>
      <c r="UOM83" s="0"/>
      <c r="UON83" s="0"/>
      <c r="UOO83" s="0"/>
      <c r="UOP83" s="0"/>
      <c r="UOQ83" s="0"/>
      <c r="UOR83" s="0"/>
      <c r="UOS83" s="0"/>
      <c r="UOT83" s="0"/>
      <c r="UOU83" s="0"/>
      <c r="UOV83" s="0"/>
      <c r="UOW83" s="0"/>
      <c r="UOX83" s="0"/>
      <c r="UOY83" s="0"/>
      <c r="UOZ83" s="0"/>
      <c r="UPA83" s="0"/>
      <c r="UPB83" s="0"/>
      <c r="UPC83" s="0"/>
      <c r="UPD83" s="0"/>
      <c r="UPE83" s="0"/>
      <c r="UPF83" s="0"/>
      <c r="UPG83" s="0"/>
      <c r="UPH83" s="0"/>
      <c r="UPI83" s="0"/>
      <c r="UPJ83" s="0"/>
      <c r="UPK83" s="0"/>
      <c r="UPL83" s="0"/>
      <c r="UPM83" s="0"/>
      <c r="UPN83" s="0"/>
      <c r="UPO83" s="0"/>
      <c r="UPP83" s="0"/>
      <c r="UPQ83" s="0"/>
      <c r="UPR83" s="0"/>
      <c r="UPS83" s="0"/>
      <c r="UPT83" s="0"/>
      <c r="UPU83" s="0"/>
      <c r="UPV83" s="0"/>
      <c r="UPW83" s="0"/>
      <c r="UPX83" s="0"/>
      <c r="UPY83" s="0"/>
      <c r="UPZ83" s="0"/>
      <c r="UQA83" s="0"/>
      <c r="UQB83" s="0"/>
      <c r="UQC83" s="0"/>
      <c r="UQD83" s="0"/>
      <c r="UQE83" s="0"/>
      <c r="UQF83" s="0"/>
      <c r="UQG83" s="0"/>
      <c r="UQH83" s="0"/>
      <c r="UQI83" s="0"/>
      <c r="UQJ83" s="0"/>
      <c r="UQK83" s="0"/>
      <c r="UQL83" s="0"/>
      <c r="UQM83" s="0"/>
      <c r="UQN83" s="0"/>
      <c r="UQO83" s="0"/>
      <c r="UQP83" s="0"/>
      <c r="UQQ83" s="0"/>
      <c r="UQR83" s="0"/>
      <c r="UQS83" s="0"/>
      <c r="UQT83" s="0"/>
      <c r="UQU83" s="0"/>
      <c r="UQV83" s="0"/>
      <c r="UQW83" s="0"/>
      <c r="UQX83" s="0"/>
      <c r="UQY83" s="0"/>
      <c r="UQZ83" s="0"/>
      <c r="URA83" s="0"/>
      <c r="URB83" s="0"/>
      <c r="URC83" s="0"/>
      <c r="URD83" s="0"/>
      <c r="URE83" s="0"/>
      <c r="URF83" s="0"/>
      <c r="URG83" s="0"/>
      <c r="URH83" s="0"/>
      <c r="URI83" s="0"/>
      <c r="URJ83" s="0"/>
      <c r="URK83" s="0"/>
      <c r="URL83" s="0"/>
      <c r="URM83" s="0"/>
      <c r="URN83" s="0"/>
      <c r="URO83" s="0"/>
      <c r="URP83" s="0"/>
      <c r="URQ83" s="0"/>
      <c r="URR83" s="0"/>
      <c r="URS83" s="0"/>
      <c r="URT83" s="0"/>
      <c r="URU83" s="0"/>
      <c r="URV83" s="0"/>
      <c r="URW83" s="0"/>
      <c r="URX83" s="0"/>
      <c r="URY83" s="0"/>
      <c r="URZ83" s="0"/>
      <c r="USA83" s="0"/>
      <c r="USB83" s="0"/>
      <c r="USC83" s="0"/>
      <c r="USD83" s="0"/>
      <c r="USE83" s="0"/>
      <c r="USF83" s="0"/>
      <c r="USG83" s="0"/>
      <c r="USH83" s="0"/>
      <c r="USI83" s="0"/>
      <c r="USJ83" s="0"/>
      <c r="USK83" s="0"/>
      <c r="USL83" s="0"/>
      <c r="USM83" s="0"/>
      <c r="USN83" s="0"/>
      <c r="USO83" s="0"/>
      <c r="USP83" s="0"/>
      <c r="USQ83" s="0"/>
      <c r="USR83" s="0"/>
      <c r="USS83" s="0"/>
      <c r="UST83" s="0"/>
      <c r="USU83" s="0"/>
      <c r="USV83" s="0"/>
      <c r="USW83" s="0"/>
      <c r="USX83" s="0"/>
      <c r="USY83" s="0"/>
      <c r="USZ83" s="0"/>
      <c r="UTA83" s="0"/>
      <c r="UTB83" s="0"/>
      <c r="UTC83" s="0"/>
      <c r="UTD83" s="0"/>
      <c r="UTE83" s="0"/>
      <c r="UTF83" s="0"/>
      <c r="UTG83" s="0"/>
      <c r="UTH83" s="0"/>
      <c r="UTI83" s="0"/>
      <c r="UTJ83" s="0"/>
      <c r="UTK83" s="0"/>
      <c r="UTL83" s="0"/>
      <c r="UTM83" s="0"/>
      <c r="UTN83" s="0"/>
      <c r="UTO83" s="0"/>
      <c r="UTP83" s="0"/>
      <c r="UTQ83" s="0"/>
      <c r="UTR83" s="0"/>
      <c r="UTS83" s="0"/>
      <c r="UTT83" s="0"/>
      <c r="UTU83" s="0"/>
      <c r="UTV83" s="0"/>
      <c r="UTW83" s="0"/>
      <c r="UTX83" s="0"/>
      <c r="UTY83" s="0"/>
      <c r="UTZ83" s="0"/>
      <c r="UUA83" s="0"/>
      <c r="UUB83" s="0"/>
      <c r="UUC83" s="0"/>
      <c r="UUD83" s="0"/>
      <c r="UUE83" s="0"/>
      <c r="UUF83" s="0"/>
      <c r="UUG83" s="0"/>
      <c r="UUH83" s="0"/>
      <c r="UUI83" s="0"/>
      <c r="UUJ83" s="0"/>
      <c r="UUK83" s="0"/>
      <c r="UUL83" s="0"/>
      <c r="UUM83" s="0"/>
      <c r="UUN83" s="0"/>
      <c r="UUO83" s="0"/>
      <c r="UUP83" s="0"/>
      <c r="UUQ83" s="0"/>
      <c r="UUR83" s="0"/>
      <c r="UUS83" s="0"/>
      <c r="UUT83" s="0"/>
      <c r="UUU83" s="0"/>
      <c r="UUV83" s="0"/>
      <c r="UUW83" s="0"/>
      <c r="UUX83" s="0"/>
      <c r="UUY83" s="0"/>
      <c r="UUZ83" s="0"/>
      <c r="UVA83" s="0"/>
      <c r="UVB83" s="0"/>
      <c r="UVC83" s="0"/>
      <c r="UVD83" s="0"/>
      <c r="UVE83" s="0"/>
      <c r="UVF83" s="0"/>
      <c r="UVG83" s="0"/>
      <c r="UVH83" s="0"/>
      <c r="UVI83" s="0"/>
      <c r="UVJ83" s="0"/>
      <c r="UVK83" s="0"/>
      <c r="UVL83" s="0"/>
      <c r="UVM83" s="0"/>
      <c r="UVN83" s="0"/>
      <c r="UVO83" s="0"/>
      <c r="UVP83" s="0"/>
      <c r="UVQ83" s="0"/>
      <c r="UVR83" s="0"/>
      <c r="UVS83" s="0"/>
      <c r="UVT83" s="0"/>
      <c r="UVU83" s="0"/>
      <c r="UVV83" s="0"/>
      <c r="UVW83" s="0"/>
      <c r="UVX83" s="0"/>
      <c r="UVY83" s="0"/>
      <c r="UVZ83" s="0"/>
      <c r="UWA83" s="0"/>
      <c r="UWB83" s="0"/>
      <c r="UWC83" s="0"/>
      <c r="UWD83" s="0"/>
      <c r="UWE83" s="0"/>
      <c r="UWF83" s="0"/>
      <c r="UWG83" s="0"/>
      <c r="UWH83" s="0"/>
      <c r="UWI83" s="0"/>
      <c r="UWJ83" s="0"/>
      <c r="UWK83" s="0"/>
      <c r="UWL83" s="0"/>
      <c r="UWM83" s="0"/>
      <c r="UWN83" s="0"/>
      <c r="UWO83" s="0"/>
      <c r="UWP83" s="0"/>
      <c r="UWQ83" s="0"/>
      <c r="UWR83" s="0"/>
      <c r="UWS83" s="0"/>
      <c r="UWT83" s="0"/>
      <c r="UWU83" s="0"/>
      <c r="UWV83" s="0"/>
      <c r="UWW83" s="0"/>
      <c r="UWX83" s="0"/>
      <c r="UWY83" s="0"/>
      <c r="UWZ83" s="0"/>
      <c r="UXA83" s="0"/>
      <c r="UXB83" s="0"/>
      <c r="UXC83" s="0"/>
      <c r="UXD83" s="0"/>
      <c r="UXE83" s="0"/>
      <c r="UXF83" s="0"/>
      <c r="UXG83" s="0"/>
      <c r="UXH83" s="0"/>
      <c r="UXI83" s="0"/>
      <c r="UXJ83" s="0"/>
      <c r="UXK83" s="0"/>
      <c r="UXL83" s="0"/>
      <c r="UXM83" s="0"/>
      <c r="UXN83" s="0"/>
      <c r="UXO83" s="0"/>
      <c r="UXP83" s="0"/>
      <c r="UXQ83" s="0"/>
      <c r="UXR83" s="0"/>
      <c r="UXS83" s="0"/>
      <c r="UXT83" s="0"/>
      <c r="UXU83" s="0"/>
      <c r="UXV83" s="0"/>
      <c r="UXW83" s="0"/>
      <c r="UXX83" s="0"/>
      <c r="UXY83" s="0"/>
      <c r="UXZ83" s="0"/>
      <c r="UYA83" s="0"/>
      <c r="UYB83" s="0"/>
      <c r="UYC83" s="0"/>
      <c r="UYD83" s="0"/>
      <c r="UYE83" s="0"/>
      <c r="UYF83" s="0"/>
      <c r="UYG83" s="0"/>
      <c r="UYH83" s="0"/>
      <c r="UYI83" s="0"/>
      <c r="UYJ83" s="0"/>
      <c r="UYK83" s="0"/>
      <c r="UYL83" s="0"/>
      <c r="UYM83" s="0"/>
      <c r="UYN83" s="0"/>
      <c r="UYO83" s="0"/>
      <c r="UYP83" s="0"/>
      <c r="UYQ83" s="0"/>
      <c r="UYR83" s="0"/>
      <c r="UYS83" s="0"/>
      <c r="UYT83" s="0"/>
      <c r="UYU83" s="0"/>
      <c r="UYV83" s="0"/>
      <c r="UYW83" s="0"/>
      <c r="UYX83" s="0"/>
      <c r="UYY83" s="0"/>
      <c r="UYZ83" s="0"/>
      <c r="UZA83" s="0"/>
      <c r="UZB83" s="0"/>
      <c r="UZC83" s="0"/>
      <c r="UZD83" s="0"/>
      <c r="UZE83" s="0"/>
      <c r="UZF83" s="0"/>
      <c r="UZG83" s="0"/>
      <c r="UZH83" s="0"/>
      <c r="UZI83" s="0"/>
      <c r="UZJ83" s="0"/>
      <c r="UZK83" s="0"/>
      <c r="UZL83" s="0"/>
      <c r="UZM83" s="0"/>
      <c r="UZN83" s="0"/>
      <c r="UZO83" s="0"/>
      <c r="UZP83" s="0"/>
      <c r="UZQ83" s="0"/>
      <c r="UZR83" s="0"/>
      <c r="UZS83" s="0"/>
      <c r="UZT83" s="0"/>
      <c r="UZU83" s="0"/>
      <c r="UZV83" s="0"/>
      <c r="UZW83" s="0"/>
      <c r="UZX83" s="0"/>
      <c r="UZY83" s="0"/>
      <c r="UZZ83" s="0"/>
      <c r="VAA83" s="0"/>
      <c r="VAB83" s="0"/>
      <c r="VAC83" s="0"/>
      <c r="VAD83" s="0"/>
      <c r="VAE83" s="0"/>
      <c r="VAF83" s="0"/>
      <c r="VAG83" s="0"/>
      <c r="VAH83" s="0"/>
      <c r="VAI83" s="0"/>
      <c r="VAJ83" s="0"/>
      <c r="VAK83" s="0"/>
      <c r="VAL83" s="0"/>
      <c r="VAM83" s="0"/>
      <c r="VAN83" s="0"/>
      <c r="VAO83" s="0"/>
      <c r="VAP83" s="0"/>
      <c r="VAQ83" s="0"/>
      <c r="VAR83" s="0"/>
      <c r="VAS83" s="0"/>
      <c r="VAT83" s="0"/>
      <c r="VAU83" s="0"/>
      <c r="VAV83" s="0"/>
      <c r="VAW83" s="0"/>
      <c r="VAX83" s="0"/>
      <c r="VAY83" s="0"/>
      <c r="VAZ83" s="0"/>
      <c r="VBA83" s="0"/>
      <c r="VBB83" s="0"/>
      <c r="VBC83" s="0"/>
      <c r="VBD83" s="0"/>
      <c r="VBE83" s="0"/>
      <c r="VBF83" s="0"/>
      <c r="VBG83" s="0"/>
      <c r="VBH83" s="0"/>
      <c r="VBI83" s="0"/>
      <c r="VBJ83" s="0"/>
      <c r="VBK83" s="0"/>
      <c r="VBL83" s="0"/>
      <c r="VBM83" s="0"/>
      <c r="VBN83" s="0"/>
      <c r="VBO83" s="0"/>
      <c r="VBP83" s="0"/>
      <c r="VBQ83" s="0"/>
      <c r="VBR83" s="0"/>
      <c r="VBS83" s="0"/>
      <c r="VBT83" s="0"/>
      <c r="VBU83" s="0"/>
      <c r="VBV83" s="0"/>
      <c r="VBW83" s="0"/>
      <c r="VBX83" s="0"/>
      <c r="VBY83" s="0"/>
      <c r="VBZ83" s="0"/>
      <c r="VCA83" s="0"/>
      <c r="VCB83" s="0"/>
      <c r="VCC83" s="0"/>
      <c r="VCD83" s="0"/>
      <c r="VCE83" s="0"/>
      <c r="VCF83" s="0"/>
      <c r="VCG83" s="0"/>
      <c r="VCH83" s="0"/>
      <c r="VCI83" s="0"/>
      <c r="VCJ83" s="0"/>
      <c r="VCK83" s="0"/>
      <c r="VCL83" s="0"/>
      <c r="VCM83" s="0"/>
      <c r="VCN83" s="0"/>
      <c r="VCO83" s="0"/>
      <c r="VCP83" s="0"/>
      <c r="VCQ83" s="0"/>
      <c r="VCR83" s="0"/>
      <c r="VCS83" s="0"/>
      <c r="VCT83" s="0"/>
      <c r="VCU83" s="0"/>
      <c r="VCV83" s="0"/>
      <c r="VCW83" s="0"/>
      <c r="VCX83" s="0"/>
      <c r="VCY83" s="0"/>
      <c r="VCZ83" s="0"/>
      <c r="VDA83" s="0"/>
      <c r="VDB83" s="0"/>
      <c r="VDC83" s="0"/>
      <c r="VDD83" s="0"/>
      <c r="VDE83" s="0"/>
      <c r="VDF83" s="0"/>
      <c r="VDG83" s="0"/>
      <c r="VDH83" s="0"/>
      <c r="VDI83" s="0"/>
      <c r="VDJ83" s="0"/>
      <c r="VDK83" s="0"/>
      <c r="VDL83" s="0"/>
      <c r="VDM83" s="0"/>
      <c r="VDN83" s="0"/>
      <c r="VDO83" s="0"/>
      <c r="VDP83" s="0"/>
      <c r="VDQ83" s="0"/>
      <c r="VDR83" s="0"/>
      <c r="VDS83" s="0"/>
      <c r="VDT83" s="0"/>
      <c r="VDU83" s="0"/>
      <c r="VDV83" s="0"/>
      <c r="VDW83" s="0"/>
      <c r="VDX83" s="0"/>
      <c r="VDY83" s="0"/>
      <c r="VDZ83" s="0"/>
      <c r="VEA83" s="0"/>
      <c r="VEB83" s="0"/>
      <c r="VEC83" s="0"/>
      <c r="VED83" s="0"/>
      <c r="VEE83" s="0"/>
      <c r="VEF83" s="0"/>
      <c r="VEG83" s="0"/>
      <c r="VEH83" s="0"/>
      <c r="VEI83" s="0"/>
      <c r="VEJ83" s="0"/>
      <c r="VEK83" s="0"/>
      <c r="VEL83" s="0"/>
      <c r="VEM83" s="0"/>
      <c r="VEN83" s="0"/>
      <c r="VEO83" s="0"/>
      <c r="VEP83" s="0"/>
      <c r="VEQ83" s="0"/>
      <c r="VER83" s="0"/>
      <c r="VES83" s="0"/>
      <c r="VET83" s="0"/>
      <c r="VEU83" s="0"/>
      <c r="VEV83" s="0"/>
      <c r="VEW83" s="0"/>
      <c r="VEX83" s="0"/>
      <c r="VEY83" s="0"/>
      <c r="VEZ83" s="0"/>
      <c r="VFA83" s="0"/>
      <c r="VFB83" s="0"/>
      <c r="VFC83" s="0"/>
      <c r="VFD83" s="0"/>
      <c r="VFE83" s="0"/>
      <c r="VFF83" s="0"/>
      <c r="VFG83" s="0"/>
      <c r="VFH83" s="0"/>
      <c r="VFI83" s="0"/>
      <c r="VFJ83" s="0"/>
      <c r="VFK83" s="0"/>
      <c r="VFL83" s="0"/>
      <c r="VFM83" s="0"/>
      <c r="VFN83" s="0"/>
      <c r="VFO83" s="0"/>
      <c r="VFP83" s="0"/>
      <c r="VFQ83" s="0"/>
      <c r="VFR83" s="0"/>
      <c r="VFS83" s="0"/>
      <c r="VFT83" s="0"/>
      <c r="VFU83" s="0"/>
      <c r="VFV83" s="0"/>
      <c r="VFW83" s="0"/>
      <c r="VFX83" s="0"/>
      <c r="VFY83" s="0"/>
      <c r="VFZ83" s="0"/>
      <c r="VGA83" s="0"/>
      <c r="VGB83" s="0"/>
      <c r="VGC83" s="0"/>
      <c r="VGD83" s="0"/>
      <c r="VGE83" s="0"/>
      <c r="VGF83" s="0"/>
      <c r="VGG83" s="0"/>
      <c r="VGH83" s="0"/>
      <c r="VGI83" s="0"/>
      <c r="VGJ83" s="0"/>
      <c r="VGK83" s="0"/>
      <c r="VGL83" s="0"/>
      <c r="VGM83" s="0"/>
      <c r="VGN83" s="0"/>
      <c r="VGO83" s="0"/>
      <c r="VGP83" s="0"/>
      <c r="VGQ83" s="0"/>
      <c r="VGR83" s="0"/>
      <c r="VGS83" s="0"/>
      <c r="VGT83" s="0"/>
      <c r="VGU83" s="0"/>
      <c r="VGV83" s="0"/>
      <c r="VGW83" s="0"/>
      <c r="VGX83" s="0"/>
      <c r="VGY83" s="0"/>
      <c r="VGZ83" s="0"/>
      <c r="VHA83" s="0"/>
      <c r="VHB83" s="0"/>
      <c r="VHC83" s="0"/>
      <c r="VHD83" s="0"/>
      <c r="VHE83" s="0"/>
      <c r="VHF83" s="0"/>
      <c r="VHG83" s="0"/>
      <c r="VHH83" s="0"/>
      <c r="VHI83" s="0"/>
      <c r="VHJ83" s="0"/>
      <c r="VHK83" s="0"/>
      <c r="VHL83" s="0"/>
      <c r="VHM83" s="0"/>
      <c r="VHN83" s="0"/>
      <c r="VHO83" s="0"/>
      <c r="VHP83" s="0"/>
      <c r="VHQ83" s="0"/>
      <c r="VHR83" s="0"/>
      <c r="VHS83" s="0"/>
      <c r="VHT83" s="0"/>
      <c r="VHU83" s="0"/>
      <c r="VHV83" s="0"/>
      <c r="VHW83" s="0"/>
      <c r="VHX83" s="0"/>
      <c r="VHY83" s="0"/>
      <c r="VHZ83" s="0"/>
      <c r="VIA83" s="0"/>
      <c r="VIB83" s="0"/>
      <c r="VIC83" s="0"/>
      <c r="VID83" s="0"/>
      <c r="VIE83" s="0"/>
      <c r="VIF83" s="0"/>
      <c r="VIG83" s="0"/>
      <c r="VIH83" s="0"/>
      <c r="VII83" s="0"/>
      <c r="VIJ83" s="0"/>
      <c r="VIK83" s="0"/>
      <c r="VIL83" s="0"/>
      <c r="VIM83" s="0"/>
      <c r="VIN83" s="0"/>
      <c r="VIO83" s="0"/>
      <c r="VIP83" s="0"/>
      <c r="VIQ83" s="0"/>
      <c r="VIR83" s="0"/>
      <c r="VIS83" s="0"/>
      <c r="VIT83" s="0"/>
      <c r="VIU83" s="0"/>
      <c r="VIV83" s="0"/>
      <c r="VIW83" s="0"/>
      <c r="VIX83" s="0"/>
      <c r="VIY83" s="0"/>
      <c r="VIZ83" s="0"/>
      <c r="VJA83" s="0"/>
      <c r="VJB83" s="0"/>
      <c r="VJC83" s="0"/>
      <c r="VJD83" s="0"/>
      <c r="VJE83" s="0"/>
      <c r="VJF83" s="0"/>
      <c r="VJG83" s="0"/>
      <c r="VJH83" s="0"/>
      <c r="VJI83" s="0"/>
      <c r="VJJ83" s="0"/>
      <c r="VJK83" s="0"/>
      <c r="VJL83" s="0"/>
      <c r="VJM83" s="0"/>
      <c r="VJN83" s="0"/>
      <c r="VJO83" s="0"/>
      <c r="VJP83" s="0"/>
      <c r="VJQ83" s="0"/>
      <c r="VJR83" s="0"/>
      <c r="VJS83" s="0"/>
      <c r="VJT83" s="0"/>
      <c r="VJU83" s="0"/>
      <c r="VJV83" s="0"/>
      <c r="VJW83" s="0"/>
      <c r="VJX83" s="0"/>
      <c r="VJY83" s="0"/>
      <c r="VJZ83" s="0"/>
      <c r="VKA83" s="0"/>
      <c r="VKB83" s="0"/>
      <c r="VKC83" s="0"/>
      <c r="VKD83" s="0"/>
      <c r="VKE83" s="0"/>
      <c r="VKF83" s="0"/>
      <c r="VKG83" s="0"/>
      <c r="VKH83" s="0"/>
      <c r="VKI83" s="0"/>
      <c r="VKJ83" s="0"/>
      <c r="VKK83" s="0"/>
      <c r="VKL83" s="0"/>
      <c r="VKM83" s="0"/>
      <c r="VKN83" s="0"/>
      <c r="VKO83" s="0"/>
      <c r="VKP83" s="0"/>
      <c r="VKQ83" s="0"/>
      <c r="VKR83" s="0"/>
      <c r="VKS83" s="0"/>
      <c r="VKT83" s="0"/>
      <c r="VKU83" s="0"/>
      <c r="VKV83" s="0"/>
      <c r="VKW83" s="0"/>
      <c r="VKX83" s="0"/>
      <c r="VKY83" s="0"/>
      <c r="VKZ83" s="0"/>
      <c r="VLA83" s="0"/>
      <c r="VLB83" s="0"/>
      <c r="VLC83" s="0"/>
      <c r="VLD83" s="0"/>
      <c r="VLE83" s="0"/>
      <c r="VLF83" s="0"/>
      <c r="VLG83" s="0"/>
      <c r="VLH83" s="0"/>
      <c r="VLI83" s="0"/>
      <c r="VLJ83" s="0"/>
      <c r="VLK83" s="0"/>
      <c r="VLL83" s="0"/>
      <c r="VLM83" s="0"/>
      <c r="VLN83" s="0"/>
      <c r="VLO83" s="0"/>
      <c r="VLP83" s="0"/>
      <c r="VLQ83" s="0"/>
      <c r="VLR83" s="0"/>
      <c r="VLS83" s="0"/>
      <c r="VLT83" s="0"/>
      <c r="VLU83" s="0"/>
      <c r="VLV83" s="0"/>
      <c r="VLW83" s="0"/>
      <c r="VLX83" s="0"/>
      <c r="VLY83" s="0"/>
      <c r="VLZ83" s="0"/>
      <c r="VMA83" s="0"/>
      <c r="VMB83" s="0"/>
      <c r="VMC83" s="0"/>
      <c r="VMD83" s="0"/>
      <c r="VME83" s="0"/>
      <c r="VMF83" s="0"/>
      <c r="VMG83" s="0"/>
      <c r="VMH83" s="0"/>
      <c r="VMI83" s="0"/>
      <c r="VMJ83" s="0"/>
      <c r="VMK83" s="0"/>
      <c r="VML83" s="0"/>
      <c r="VMM83" s="0"/>
      <c r="VMN83" s="0"/>
      <c r="VMO83" s="0"/>
      <c r="VMP83" s="0"/>
      <c r="VMQ83" s="0"/>
      <c r="VMR83" s="0"/>
      <c r="VMS83" s="0"/>
      <c r="VMT83" s="0"/>
      <c r="VMU83" s="0"/>
      <c r="VMV83" s="0"/>
      <c r="VMW83" s="0"/>
      <c r="VMX83" s="0"/>
      <c r="VMY83" s="0"/>
      <c r="VMZ83" s="0"/>
      <c r="VNA83" s="0"/>
      <c r="VNB83" s="0"/>
      <c r="VNC83" s="0"/>
      <c r="VND83" s="0"/>
      <c r="VNE83" s="0"/>
      <c r="VNF83" s="0"/>
      <c r="VNG83" s="0"/>
      <c r="VNH83" s="0"/>
      <c r="VNI83" s="0"/>
      <c r="VNJ83" s="0"/>
      <c r="VNK83" s="0"/>
      <c r="VNL83" s="0"/>
      <c r="VNM83" s="0"/>
      <c r="VNN83" s="0"/>
      <c r="VNO83" s="0"/>
      <c r="VNP83" s="0"/>
      <c r="VNQ83" s="0"/>
      <c r="VNR83" s="0"/>
      <c r="VNS83" s="0"/>
      <c r="VNT83" s="0"/>
      <c r="VNU83" s="0"/>
      <c r="VNV83" s="0"/>
      <c r="VNW83" s="0"/>
      <c r="VNX83" s="0"/>
      <c r="VNY83" s="0"/>
      <c r="VNZ83" s="0"/>
      <c r="VOA83" s="0"/>
      <c r="VOB83" s="0"/>
      <c r="VOC83" s="0"/>
      <c r="VOD83" s="0"/>
      <c r="VOE83" s="0"/>
      <c r="VOF83" s="0"/>
      <c r="VOG83" s="0"/>
      <c r="VOH83" s="0"/>
      <c r="VOI83" s="0"/>
      <c r="VOJ83" s="0"/>
      <c r="VOK83" s="0"/>
      <c r="VOL83" s="0"/>
      <c r="VOM83" s="0"/>
      <c r="VON83" s="0"/>
      <c r="VOO83" s="0"/>
      <c r="VOP83" s="0"/>
      <c r="VOQ83" s="0"/>
      <c r="VOR83" s="0"/>
      <c r="VOS83" s="0"/>
      <c r="VOT83" s="0"/>
      <c r="VOU83" s="0"/>
      <c r="VOV83" s="0"/>
      <c r="VOW83" s="0"/>
      <c r="VOX83" s="0"/>
      <c r="VOY83" s="0"/>
      <c r="VOZ83" s="0"/>
      <c r="VPA83" s="0"/>
      <c r="VPB83" s="0"/>
      <c r="VPC83" s="0"/>
      <c r="VPD83" s="0"/>
      <c r="VPE83" s="0"/>
      <c r="VPF83" s="0"/>
      <c r="VPG83" s="0"/>
      <c r="VPH83" s="0"/>
      <c r="VPI83" s="0"/>
      <c r="VPJ83" s="0"/>
      <c r="VPK83" s="0"/>
      <c r="VPL83" s="0"/>
      <c r="VPM83" s="0"/>
      <c r="VPN83" s="0"/>
      <c r="VPO83" s="0"/>
      <c r="VPP83" s="0"/>
      <c r="VPQ83" s="0"/>
      <c r="VPR83" s="0"/>
      <c r="VPS83" s="0"/>
      <c r="VPT83" s="0"/>
      <c r="VPU83" s="0"/>
      <c r="VPV83" s="0"/>
      <c r="VPW83" s="0"/>
      <c r="VPX83" s="0"/>
      <c r="VPY83" s="0"/>
      <c r="VPZ83" s="0"/>
      <c r="VQA83" s="0"/>
      <c r="VQB83" s="0"/>
      <c r="VQC83" s="0"/>
      <c r="VQD83" s="0"/>
      <c r="VQE83" s="0"/>
      <c r="VQF83" s="0"/>
      <c r="VQG83" s="0"/>
      <c r="VQH83" s="0"/>
      <c r="VQI83" s="0"/>
      <c r="VQJ83" s="0"/>
      <c r="VQK83" s="0"/>
      <c r="VQL83" s="0"/>
      <c r="VQM83" s="0"/>
      <c r="VQN83" s="0"/>
      <c r="VQO83" s="0"/>
      <c r="VQP83" s="0"/>
      <c r="VQQ83" s="0"/>
      <c r="VQR83" s="0"/>
      <c r="VQS83" s="0"/>
      <c r="VQT83" s="0"/>
      <c r="VQU83" s="0"/>
      <c r="VQV83" s="0"/>
      <c r="VQW83" s="0"/>
      <c r="VQX83" s="0"/>
      <c r="VQY83" s="0"/>
      <c r="VQZ83" s="0"/>
      <c r="VRA83" s="0"/>
      <c r="VRB83" s="0"/>
      <c r="VRC83" s="0"/>
      <c r="VRD83" s="0"/>
      <c r="VRE83" s="0"/>
      <c r="VRF83" s="0"/>
      <c r="VRG83" s="0"/>
      <c r="VRH83" s="0"/>
      <c r="VRI83" s="0"/>
      <c r="VRJ83" s="0"/>
      <c r="VRK83" s="0"/>
      <c r="VRL83" s="0"/>
      <c r="VRM83" s="0"/>
      <c r="VRN83" s="0"/>
      <c r="VRO83" s="0"/>
      <c r="VRP83" s="0"/>
      <c r="VRQ83" s="0"/>
      <c r="VRR83" s="0"/>
      <c r="VRS83" s="0"/>
      <c r="VRT83" s="0"/>
      <c r="VRU83" s="0"/>
      <c r="VRV83" s="0"/>
      <c r="VRW83" s="0"/>
      <c r="VRX83" s="0"/>
      <c r="VRY83" s="0"/>
      <c r="VRZ83" s="0"/>
      <c r="VSA83" s="0"/>
      <c r="VSB83" s="0"/>
      <c r="VSC83" s="0"/>
      <c r="VSD83" s="0"/>
      <c r="VSE83" s="0"/>
      <c r="VSF83" s="0"/>
      <c r="VSG83" s="0"/>
      <c r="VSH83" s="0"/>
      <c r="VSI83" s="0"/>
      <c r="VSJ83" s="0"/>
      <c r="VSK83" s="0"/>
      <c r="VSL83" s="0"/>
      <c r="VSM83" s="0"/>
      <c r="VSN83" s="0"/>
      <c r="VSO83" s="0"/>
      <c r="VSP83" s="0"/>
      <c r="VSQ83" s="0"/>
      <c r="VSR83" s="0"/>
      <c r="VSS83" s="0"/>
      <c r="VST83" s="0"/>
      <c r="VSU83" s="0"/>
      <c r="VSV83" s="0"/>
      <c r="VSW83" s="0"/>
      <c r="VSX83" s="0"/>
      <c r="VSY83" s="0"/>
      <c r="VSZ83" s="0"/>
      <c r="VTA83" s="0"/>
      <c r="VTB83" s="0"/>
      <c r="VTC83" s="0"/>
      <c r="VTD83" s="0"/>
      <c r="VTE83" s="0"/>
      <c r="VTF83" s="0"/>
      <c r="VTG83" s="0"/>
      <c r="VTH83" s="0"/>
      <c r="VTI83" s="0"/>
      <c r="VTJ83" s="0"/>
      <c r="VTK83" s="0"/>
      <c r="VTL83" s="0"/>
      <c r="VTM83" s="0"/>
      <c r="VTN83" s="0"/>
      <c r="VTO83" s="0"/>
      <c r="VTP83" s="0"/>
      <c r="VTQ83" s="0"/>
      <c r="VTR83" s="0"/>
      <c r="VTS83" s="0"/>
      <c r="VTT83" s="0"/>
      <c r="VTU83" s="0"/>
      <c r="VTV83" s="0"/>
      <c r="VTW83" s="0"/>
      <c r="VTX83" s="0"/>
      <c r="VTY83" s="0"/>
      <c r="VTZ83" s="0"/>
      <c r="VUA83" s="0"/>
      <c r="VUB83" s="0"/>
      <c r="VUC83" s="0"/>
      <c r="VUD83" s="0"/>
      <c r="VUE83" s="0"/>
      <c r="VUF83" s="0"/>
      <c r="VUG83" s="0"/>
      <c r="VUH83" s="0"/>
      <c r="VUI83" s="0"/>
      <c r="VUJ83" s="0"/>
      <c r="VUK83" s="0"/>
      <c r="VUL83" s="0"/>
      <c r="VUM83" s="0"/>
      <c r="VUN83" s="0"/>
      <c r="VUO83" s="0"/>
      <c r="VUP83" s="0"/>
      <c r="VUQ83" s="0"/>
      <c r="VUR83" s="0"/>
      <c r="VUS83" s="0"/>
      <c r="VUT83" s="0"/>
      <c r="VUU83" s="0"/>
      <c r="VUV83" s="0"/>
      <c r="VUW83" s="0"/>
      <c r="VUX83" s="0"/>
      <c r="VUY83" s="0"/>
      <c r="VUZ83" s="0"/>
      <c r="VVA83" s="0"/>
      <c r="VVB83" s="0"/>
      <c r="VVC83" s="0"/>
      <c r="VVD83" s="0"/>
      <c r="VVE83" s="0"/>
      <c r="VVF83" s="0"/>
      <c r="VVG83" s="0"/>
      <c r="VVH83" s="0"/>
      <c r="VVI83" s="0"/>
      <c r="VVJ83" s="0"/>
      <c r="VVK83" s="0"/>
      <c r="VVL83" s="0"/>
      <c r="VVM83" s="0"/>
      <c r="VVN83" s="0"/>
      <c r="VVO83" s="0"/>
      <c r="VVP83" s="0"/>
      <c r="VVQ83" s="0"/>
      <c r="VVR83" s="0"/>
      <c r="VVS83" s="0"/>
      <c r="VVT83" s="0"/>
      <c r="VVU83" s="0"/>
      <c r="VVV83" s="0"/>
      <c r="VVW83" s="0"/>
      <c r="VVX83" s="0"/>
      <c r="VVY83" s="0"/>
      <c r="VVZ83" s="0"/>
      <c r="VWA83" s="0"/>
      <c r="VWB83" s="0"/>
      <c r="VWC83" s="0"/>
      <c r="VWD83" s="0"/>
      <c r="VWE83" s="0"/>
      <c r="VWF83" s="0"/>
      <c r="VWG83" s="0"/>
      <c r="VWH83" s="0"/>
      <c r="VWI83" s="0"/>
      <c r="VWJ83" s="0"/>
      <c r="VWK83" s="0"/>
      <c r="VWL83" s="0"/>
      <c r="VWM83" s="0"/>
      <c r="VWN83" s="0"/>
      <c r="VWO83" s="0"/>
      <c r="VWP83" s="0"/>
      <c r="VWQ83" s="0"/>
      <c r="VWR83" s="0"/>
      <c r="VWS83" s="0"/>
      <c r="VWT83" s="0"/>
      <c r="VWU83" s="0"/>
      <c r="VWV83" s="0"/>
      <c r="VWW83" s="0"/>
      <c r="VWX83" s="0"/>
      <c r="VWY83" s="0"/>
      <c r="VWZ83" s="0"/>
      <c r="VXA83" s="0"/>
      <c r="VXB83" s="0"/>
      <c r="VXC83" s="0"/>
      <c r="VXD83" s="0"/>
      <c r="VXE83" s="0"/>
      <c r="VXF83" s="0"/>
      <c r="VXG83" s="0"/>
      <c r="VXH83" s="0"/>
      <c r="VXI83" s="0"/>
      <c r="VXJ83" s="0"/>
      <c r="VXK83" s="0"/>
      <c r="VXL83" s="0"/>
      <c r="VXM83" s="0"/>
      <c r="VXN83" s="0"/>
      <c r="VXO83" s="0"/>
      <c r="VXP83" s="0"/>
      <c r="VXQ83" s="0"/>
      <c r="VXR83" s="0"/>
      <c r="VXS83" s="0"/>
      <c r="VXT83" s="0"/>
      <c r="VXU83" s="0"/>
      <c r="VXV83" s="0"/>
      <c r="VXW83" s="0"/>
      <c r="VXX83" s="0"/>
      <c r="VXY83" s="0"/>
      <c r="VXZ83" s="0"/>
      <c r="VYA83" s="0"/>
      <c r="VYB83" s="0"/>
      <c r="VYC83" s="0"/>
      <c r="VYD83" s="0"/>
      <c r="VYE83" s="0"/>
      <c r="VYF83" s="0"/>
      <c r="VYG83" s="0"/>
      <c r="VYH83" s="0"/>
      <c r="VYI83" s="0"/>
      <c r="VYJ83" s="0"/>
      <c r="VYK83" s="0"/>
      <c r="VYL83" s="0"/>
      <c r="VYM83" s="0"/>
      <c r="VYN83" s="0"/>
      <c r="VYO83" s="0"/>
      <c r="VYP83" s="0"/>
      <c r="VYQ83" s="0"/>
      <c r="VYR83" s="0"/>
      <c r="VYS83" s="0"/>
      <c r="VYT83" s="0"/>
      <c r="VYU83" s="0"/>
      <c r="VYV83" s="0"/>
      <c r="VYW83" s="0"/>
      <c r="VYX83" s="0"/>
      <c r="VYY83" s="0"/>
      <c r="VYZ83" s="0"/>
      <c r="VZA83" s="0"/>
      <c r="VZB83" s="0"/>
      <c r="VZC83" s="0"/>
      <c r="VZD83" s="0"/>
      <c r="VZE83" s="0"/>
      <c r="VZF83" s="0"/>
      <c r="VZG83" s="0"/>
      <c r="VZH83" s="0"/>
      <c r="VZI83" s="0"/>
      <c r="VZJ83" s="0"/>
      <c r="VZK83" s="0"/>
      <c r="VZL83" s="0"/>
      <c r="VZM83" s="0"/>
      <c r="VZN83" s="0"/>
      <c r="VZO83" s="0"/>
      <c r="VZP83" s="0"/>
      <c r="VZQ83" s="0"/>
      <c r="VZR83" s="0"/>
      <c r="VZS83" s="0"/>
      <c r="VZT83" s="0"/>
      <c r="VZU83" s="0"/>
      <c r="VZV83" s="0"/>
      <c r="VZW83" s="0"/>
      <c r="VZX83" s="0"/>
      <c r="VZY83" s="0"/>
      <c r="VZZ83" s="0"/>
      <c r="WAA83" s="0"/>
      <c r="WAB83" s="0"/>
      <c r="WAC83" s="0"/>
      <c r="WAD83" s="0"/>
      <c r="WAE83" s="0"/>
      <c r="WAF83" s="0"/>
      <c r="WAG83" s="0"/>
      <c r="WAH83" s="0"/>
      <c r="WAI83" s="0"/>
      <c r="WAJ83" s="0"/>
      <c r="WAK83" s="0"/>
      <c r="WAL83" s="0"/>
      <c r="WAM83" s="0"/>
      <c r="WAN83" s="0"/>
      <c r="WAO83" s="0"/>
      <c r="WAP83" s="0"/>
      <c r="WAQ83" s="0"/>
      <c r="WAR83" s="0"/>
      <c r="WAS83" s="0"/>
      <c r="WAT83" s="0"/>
      <c r="WAU83" s="0"/>
      <c r="WAV83" s="0"/>
      <c r="WAW83" s="0"/>
      <c r="WAX83" s="0"/>
      <c r="WAY83" s="0"/>
      <c r="WAZ83" s="0"/>
      <c r="WBA83" s="0"/>
      <c r="WBB83" s="0"/>
      <c r="WBC83" s="0"/>
      <c r="WBD83" s="0"/>
      <c r="WBE83" s="0"/>
      <c r="WBF83" s="0"/>
      <c r="WBG83" s="0"/>
      <c r="WBH83" s="0"/>
      <c r="WBI83" s="0"/>
      <c r="WBJ83" s="0"/>
      <c r="WBK83" s="0"/>
      <c r="WBL83" s="0"/>
      <c r="WBM83" s="0"/>
      <c r="WBN83" s="0"/>
      <c r="WBO83" s="0"/>
      <c r="WBP83" s="0"/>
      <c r="WBQ83" s="0"/>
      <c r="WBR83" s="0"/>
      <c r="WBS83" s="0"/>
      <c r="WBT83" s="0"/>
      <c r="WBU83" s="0"/>
      <c r="WBV83" s="0"/>
      <c r="WBW83" s="0"/>
      <c r="WBX83" s="0"/>
      <c r="WBY83" s="0"/>
      <c r="WBZ83" s="0"/>
      <c r="WCA83" s="0"/>
      <c r="WCB83" s="0"/>
      <c r="WCC83" s="0"/>
      <c r="WCD83" s="0"/>
      <c r="WCE83" s="0"/>
      <c r="WCF83" s="0"/>
      <c r="WCG83" s="0"/>
      <c r="WCH83" s="0"/>
      <c r="WCI83" s="0"/>
      <c r="WCJ83" s="0"/>
      <c r="WCK83" s="0"/>
      <c r="WCL83" s="0"/>
      <c r="WCM83" s="0"/>
      <c r="WCN83" s="0"/>
      <c r="WCO83" s="0"/>
      <c r="WCP83" s="0"/>
      <c r="WCQ83" s="0"/>
      <c r="WCR83" s="0"/>
      <c r="WCS83" s="0"/>
      <c r="WCT83" s="0"/>
      <c r="WCU83" s="0"/>
      <c r="WCV83" s="0"/>
      <c r="WCW83" s="0"/>
      <c r="WCX83" s="0"/>
      <c r="WCY83" s="0"/>
      <c r="WCZ83" s="0"/>
      <c r="WDA83" s="0"/>
      <c r="WDB83" s="0"/>
      <c r="WDC83" s="0"/>
      <c r="WDD83" s="0"/>
      <c r="WDE83" s="0"/>
      <c r="WDF83" s="0"/>
      <c r="WDG83" s="0"/>
      <c r="WDH83" s="0"/>
      <c r="WDI83" s="0"/>
      <c r="WDJ83" s="0"/>
      <c r="WDK83" s="0"/>
      <c r="WDL83" s="0"/>
      <c r="WDM83" s="0"/>
      <c r="WDN83" s="0"/>
      <c r="WDO83" s="0"/>
      <c r="WDP83" s="0"/>
      <c r="WDQ83" s="0"/>
      <c r="WDR83" s="0"/>
      <c r="WDS83" s="0"/>
      <c r="WDT83" s="0"/>
      <c r="WDU83" s="0"/>
      <c r="WDV83" s="0"/>
      <c r="WDW83" s="0"/>
      <c r="WDX83" s="0"/>
      <c r="WDY83" s="0"/>
      <c r="WDZ83" s="0"/>
      <c r="WEA83" s="0"/>
      <c r="WEB83" s="0"/>
      <c r="WEC83" s="0"/>
      <c r="WED83" s="0"/>
      <c r="WEE83" s="0"/>
      <c r="WEF83" s="0"/>
      <c r="WEG83" s="0"/>
      <c r="WEH83" s="0"/>
      <c r="WEI83" s="0"/>
      <c r="WEJ83" s="0"/>
      <c r="WEK83" s="0"/>
      <c r="WEL83" s="0"/>
      <c r="WEM83" s="0"/>
      <c r="WEN83" s="0"/>
      <c r="WEO83" s="0"/>
      <c r="WEP83" s="0"/>
      <c r="WEQ83" s="0"/>
      <c r="WER83" s="0"/>
      <c r="WES83" s="0"/>
      <c r="WET83" s="0"/>
      <c r="WEU83" s="0"/>
      <c r="WEV83" s="0"/>
      <c r="WEW83" s="0"/>
      <c r="WEX83" s="0"/>
      <c r="WEY83" s="0"/>
      <c r="WEZ83" s="0"/>
      <c r="WFA83" s="0"/>
      <c r="WFB83" s="0"/>
      <c r="WFC83" s="0"/>
      <c r="WFD83" s="0"/>
      <c r="WFE83" s="0"/>
      <c r="WFF83" s="0"/>
      <c r="WFG83" s="0"/>
      <c r="WFH83" s="0"/>
      <c r="WFI83" s="0"/>
      <c r="WFJ83" s="0"/>
      <c r="WFK83" s="0"/>
      <c r="WFL83" s="0"/>
      <c r="WFM83" s="0"/>
      <c r="WFN83" s="0"/>
      <c r="WFO83" s="0"/>
      <c r="WFP83" s="0"/>
      <c r="WFQ83" s="0"/>
      <c r="WFR83" s="0"/>
      <c r="WFS83" s="0"/>
      <c r="WFT83" s="0"/>
      <c r="WFU83" s="0"/>
      <c r="WFV83" s="0"/>
      <c r="WFW83" s="0"/>
      <c r="WFX83" s="0"/>
      <c r="WFY83" s="0"/>
      <c r="WFZ83" s="0"/>
      <c r="WGA83" s="0"/>
      <c r="WGB83" s="0"/>
      <c r="WGC83" s="0"/>
      <c r="WGD83" s="0"/>
      <c r="WGE83" s="0"/>
      <c r="WGF83" s="0"/>
      <c r="WGG83" s="0"/>
      <c r="WGH83" s="0"/>
      <c r="WGI83" s="0"/>
      <c r="WGJ83" s="0"/>
      <c r="WGK83" s="0"/>
      <c r="WGL83" s="0"/>
      <c r="WGM83" s="0"/>
      <c r="WGN83" s="0"/>
      <c r="WGO83" s="0"/>
      <c r="WGP83" s="0"/>
      <c r="WGQ83" s="0"/>
      <c r="WGR83" s="0"/>
      <c r="WGS83" s="0"/>
      <c r="WGT83" s="0"/>
      <c r="WGU83" s="0"/>
      <c r="WGV83" s="0"/>
      <c r="WGW83" s="0"/>
      <c r="WGX83" s="0"/>
      <c r="WGY83" s="0"/>
      <c r="WGZ83" s="0"/>
      <c r="WHA83" s="0"/>
      <c r="WHB83" s="0"/>
      <c r="WHC83" s="0"/>
      <c r="WHD83" s="0"/>
      <c r="WHE83" s="0"/>
      <c r="WHF83" s="0"/>
      <c r="WHG83" s="0"/>
      <c r="WHH83" s="0"/>
      <c r="WHI83" s="0"/>
      <c r="WHJ83" s="0"/>
      <c r="WHK83" s="0"/>
      <c r="WHL83" s="0"/>
      <c r="WHM83" s="0"/>
      <c r="WHN83" s="0"/>
      <c r="WHO83" s="0"/>
      <c r="WHP83" s="0"/>
      <c r="WHQ83" s="0"/>
      <c r="WHR83" s="0"/>
      <c r="WHS83" s="0"/>
      <c r="WHT83" s="0"/>
      <c r="WHU83" s="0"/>
      <c r="WHV83" s="0"/>
      <c r="WHW83" s="0"/>
      <c r="WHX83" s="0"/>
      <c r="WHY83" s="0"/>
      <c r="WHZ83" s="0"/>
      <c r="WIA83" s="0"/>
      <c r="WIB83" s="0"/>
      <c r="WIC83" s="0"/>
      <c r="WID83" s="0"/>
      <c r="WIE83" s="0"/>
      <c r="WIF83" s="0"/>
      <c r="WIG83" s="0"/>
      <c r="WIH83" s="0"/>
      <c r="WII83" s="0"/>
      <c r="WIJ83" s="0"/>
      <c r="WIK83" s="0"/>
      <c r="WIL83" s="0"/>
      <c r="WIM83" s="0"/>
      <c r="WIN83" s="0"/>
      <c r="WIO83" s="0"/>
      <c r="WIP83" s="0"/>
      <c r="WIQ83" s="0"/>
      <c r="WIR83" s="0"/>
      <c r="WIS83" s="0"/>
      <c r="WIT83" s="0"/>
      <c r="WIU83" s="0"/>
      <c r="WIV83" s="0"/>
      <c r="WIW83" s="0"/>
      <c r="WIX83" s="0"/>
      <c r="WIY83" s="0"/>
      <c r="WIZ83" s="0"/>
      <c r="WJA83" s="0"/>
      <c r="WJB83" s="0"/>
      <c r="WJC83" s="0"/>
      <c r="WJD83" s="0"/>
      <c r="WJE83" s="0"/>
      <c r="WJF83" s="0"/>
      <c r="WJG83" s="0"/>
      <c r="WJH83" s="0"/>
      <c r="WJI83" s="0"/>
      <c r="WJJ83" s="0"/>
      <c r="WJK83" s="0"/>
      <c r="WJL83" s="0"/>
      <c r="WJM83" s="0"/>
      <c r="WJN83" s="0"/>
      <c r="WJO83" s="0"/>
      <c r="WJP83" s="0"/>
      <c r="WJQ83" s="0"/>
      <c r="WJR83" s="0"/>
      <c r="WJS83" s="0"/>
      <c r="WJT83" s="0"/>
      <c r="WJU83" s="0"/>
      <c r="WJV83" s="0"/>
      <c r="WJW83" s="0"/>
      <c r="WJX83" s="0"/>
      <c r="WJY83" s="0"/>
      <c r="WJZ83" s="0"/>
      <c r="WKA83" s="0"/>
      <c r="WKB83" s="0"/>
      <c r="WKC83" s="0"/>
      <c r="WKD83" s="0"/>
      <c r="WKE83" s="0"/>
      <c r="WKF83" s="0"/>
      <c r="WKG83" s="0"/>
      <c r="WKH83" s="0"/>
      <c r="WKI83" s="0"/>
      <c r="WKJ83" s="0"/>
      <c r="WKK83" s="0"/>
      <c r="WKL83" s="0"/>
      <c r="WKM83" s="0"/>
      <c r="WKN83" s="0"/>
      <c r="WKO83" s="0"/>
      <c r="WKP83" s="0"/>
      <c r="WKQ83" s="0"/>
      <c r="WKR83" s="0"/>
      <c r="WKS83" s="0"/>
      <c r="WKT83" s="0"/>
      <c r="WKU83" s="0"/>
      <c r="WKV83" s="0"/>
      <c r="WKW83" s="0"/>
      <c r="WKX83" s="0"/>
      <c r="WKY83" s="0"/>
      <c r="WKZ83" s="0"/>
      <c r="WLA83" s="0"/>
      <c r="WLB83" s="0"/>
      <c r="WLC83" s="0"/>
      <c r="WLD83" s="0"/>
      <c r="WLE83" s="0"/>
      <c r="WLF83" s="0"/>
      <c r="WLG83" s="0"/>
      <c r="WLH83" s="0"/>
      <c r="WLI83" s="0"/>
      <c r="WLJ83" s="0"/>
      <c r="WLK83" s="0"/>
      <c r="WLL83" s="0"/>
      <c r="WLM83" s="0"/>
      <c r="WLN83" s="0"/>
      <c r="WLO83" s="0"/>
      <c r="WLP83" s="0"/>
      <c r="WLQ83" s="0"/>
      <c r="WLR83" s="0"/>
      <c r="WLS83" s="0"/>
      <c r="WLT83" s="0"/>
      <c r="WLU83" s="0"/>
      <c r="WLV83" s="0"/>
      <c r="WLW83" s="0"/>
      <c r="WLX83" s="0"/>
      <c r="WLY83" s="0"/>
      <c r="WLZ83" s="0"/>
      <c r="WMA83" s="0"/>
      <c r="WMB83" s="0"/>
      <c r="WMC83" s="0"/>
      <c r="WMD83" s="0"/>
      <c r="WME83" s="0"/>
      <c r="WMF83" s="0"/>
      <c r="WMG83" s="0"/>
      <c r="WMH83" s="0"/>
      <c r="WMI83" s="0"/>
      <c r="WMJ83" s="0"/>
      <c r="WMK83" s="0"/>
      <c r="WML83" s="0"/>
      <c r="WMM83" s="0"/>
      <c r="WMN83" s="0"/>
      <c r="WMO83" s="0"/>
      <c r="WMP83" s="0"/>
      <c r="WMQ83" s="0"/>
      <c r="WMR83" s="0"/>
      <c r="WMS83" s="0"/>
      <c r="WMT83" s="0"/>
      <c r="WMU83" s="0"/>
      <c r="WMV83" s="0"/>
      <c r="WMW83" s="0"/>
      <c r="WMX83" s="0"/>
      <c r="WMY83" s="0"/>
      <c r="WMZ83" s="0"/>
      <c r="WNA83" s="0"/>
      <c r="WNB83" s="0"/>
      <c r="WNC83" s="0"/>
      <c r="WND83" s="0"/>
      <c r="WNE83" s="0"/>
      <c r="WNF83" s="0"/>
      <c r="WNG83" s="0"/>
      <c r="WNH83" s="0"/>
      <c r="WNI83" s="0"/>
      <c r="WNJ83" s="0"/>
      <c r="WNK83" s="0"/>
      <c r="WNL83" s="0"/>
      <c r="WNM83" s="0"/>
      <c r="WNN83" s="0"/>
      <c r="WNO83" s="0"/>
      <c r="WNP83" s="0"/>
      <c r="WNQ83" s="0"/>
      <c r="WNR83" s="0"/>
      <c r="WNS83" s="0"/>
      <c r="WNT83" s="0"/>
      <c r="WNU83" s="0"/>
      <c r="WNV83" s="0"/>
      <c r="WNW83" s="0"/>
      <c r="WNX83" s="0"/>
      <c r="WNY83" s="0"/>
      <c r="WNZ83" s="0"/>
      <c r="WOA83" s="0"/>
      <c r="WOB83" s="0"/>
      <c r="WOC83" s="0"/>
      <c r="WOD83" s="0"/>
      <c r="WOE83" s="0"/>
      <c r="WOF83" s="0"/>
      <c r="WOG83" s="0"/>
      <c r="WOH83" s="0"/>
      <c r="WOI83" s="0"/>
      <c r="WOJ83" s="0"/>
      <c r="WOK83" s="0"/>
      <c r="WOL83" s="0"/>
      <c r="WOM83" s="0"/>
      <c r="WON83" s="0"/>
      <c r="WOO83" s="0"/>
      <c r="WOP83" s="0"/>
      <c r="WOQ83" s="0"/>
      <c r="WOR83" s="0"/>
      <c r="WOS83" s="0"/>
      <c r="WOT83" s="0"/>
      <c r="WOU83" s="0"/>
      <c r="WOV83" s="0"/>
      <c r="WOW83" s="0"/>
      <c r="WOX83" s="0"/>
      <c r="WOY83" s="0"/>
      <c r="WOZ83" s="0"/>
      <c r="WPA83" s="0"/>
      <c r="WPB83" s="0"/>
      <c r="WPC83" s="0"/>
      <c r="WPD83" s="0"/>
      <c r="WPE83" s="0"/>
      <c r="WPF83" s="0"/>
      <c r="WPG83" s="0"/>
      <c r="WPH83" s="0"/>
      <c r="WPI83" s="0"/>
      <c r="WPJ83" s="0"/>
      <c r="WPK83" s="0"/>
      <c r="WPL83" s="0"/>
      <c r="WPM83" s="0"/>
      <c r="WPN83" s="0"/>
      <c r="WPO83" s="0"/>
      <c r="WPP83" s="0"/>
      <c r="WPQ83" s="0"/>
      <c r="WPR83" s="0"/>
      <c r="WPS83" s="0"/>
      <c r="WPT83" s="0"/>
      <c r="WPU83" s="0"/>
      <c r="WPV83" s="0"/>
      <c r="WPW83" s="0"/>
      <c r="WPX83" s="0"/>
      <c r="WPY83" s="0"/>
      <c r="WPZ83" s="0"/>
      <c r="WQA83" s="0"/>
      <c r="WQB83" s="0"/>
      <c r="WQC83" s="0"/>
      <c r="WQD83" s="0"/>
      <c r="WQE83" s="0"/>
      <c r="WQF83" s="0"/>
      <c r="WQG83" s="0"/>
      <c r="WQH83" s="0"/>
      <c r="WQI83" s="0"/>
      <c r="WQJ83" s="0"/>
      <c r="WQK83" s="0"/>
      <c r="WQL83" s="0"/>
      <c r="WQM83" s="0"/>
      <c r="WQN83" s="0"/>
      <c r="WQO83" s="0"/>
      <c r="WQP83" s="0"/>
      <c r="WQQ83" s="0"/>
      <c r="WQR83" s="0"/>
      <c r="WQS83" s="0"/>
      <c r="WQT83" s="0"/>
      <c r="WQU83" s="0"/>
      <c r="WQV83" s="0"/>
      <c r="WQW83" s="0"/>
      <c r="WQX83" s="0"/>
      <c r="WQY83" s="0"/>
      <c r="WQZ83" s="0"/>
      <c r="WRA83" s="0"/>
      <c r="WRB83" s="0"/>
      <c r="WRC83" s="0"/>
      <c r="WRD83" s="0"/>
      <c r="WRE83" s="0"/>
      <c r="WRF83" s="0"/>
      <c r="WRG83" s="0"/>
      <c r="WRH83" s="0"/>
      <c r="WRI83" s="0"/>
      <c r="WRJ83" s="0"/>
      <c r="WRK83" s="0"/>
      <c r="WRL83" s="0"/>
      <c r="WRM83" s="0"/>
      <c r="WRN83" s="0"/>
      <c r="WRO83" s="0"/>
      <c r="WRP83" s="0"/>
      <c r="WRQ83" s="0"/>
      <c r="WRR83" s="0"/>
      <c r="WRS83" s="0"/>
      <c r="WRT83" s="0"/>
      <c r="WRU83" s="0"/>
      <c r="WRV83" s="0"/>
      <c r="WRW83" s="0"/>
      <c r="WRX83" s="0"/>
      <c r="WRY83" s="0"/>
      <c r="WRZ83" s="0"/>
      <c r="WSA83" s="0"/>
      <c r="WSB83" s="0"/>
      <c r="WSC83" s="0"/>
      <c r="WSD83" s="0"/>
      <c r="WSE83" s="0"/>
      <c r="WSF83" s="0"/>
      <c r="WSG83" s="0"/>
      <c r="WSH83" s="0"/>
      <c r="WSI83" s="0"/>
      <c r="WSJ83" s="0"/>
      <c r="WSK83" s="0"/>
      <c r="WSL83" s="0"/>
      <c r="WSM83" s="0"/>
      <c r="WSN83" s="0"/>
      <c r="WSO83" s="0"/>
      <c r="WSP83" s="0"/>
      <c r="WSQ83" s="0"/>
      <c r="WSR83" s="0"/>
      <c r="WSS83" s="0"/>
      <c r="WST83" s="0"/>
      <c r="WSU83" s="0"/>
      <c r="WSV83" s="0"/>
      <c r="WSW83" s="0"/>
      <c r="WSX83" s="0"/>
      <c r="WSY83" s="0"/>
      <c r="WSZ83" s="0"/>
      <c r="WTA83" s="0"/>
      <c r="WTB83" s="0"/>
      <c r="WTC83" s="0"/>
      <c r="WTD83" s="0"/>
      <c r="WTE83" s="0"/>
      <c r="WTF83" s="0"/>
      <c r="WTG83" s="0"/>
      <c r="WTH83" s="0"/>
      <c r="WTI83" s="0"/>
      <c r="WTJ83" s="0"/>
      <c r="WTK83" s="0"/>
      <c r="WTL83" s="0"/>
      <c r="WTM83" s="0"/>
      <c r="WTN83" s="0"/>
      <c r="WTO83" s="0"/>
      <c r="WTP83" s="0"/>
      <c r="WTQ83" s="0"/>
      <c r="WTR83" s="0"/>
      <c r="WTS83" s="0"/>
      <c r="WTT83" s="0"/>
      <c r="WTU83" s="0"/>
      <c r="WTV83" s="0"/>
      <c r="WTW83" s="0"/>
      <c r="WTX83" s="0"/>
      <c r="WTY83" s="0"/>
      <c r="WTZ83" s="0"/>
      <c r="WUA83" s="0"/>
      <c r="WUB83" s="0"/>
      <c r="WUC83" s="0"/>
      <c r="WUD83" s="0"/>
      <c r="WUE83" s="0"/>
      <c r="WUF83" s="0"/>
      <c r="WUG83" s="0"/>
      <c r="WUH83" s="0"/>
      <c r="WUI83" s="0"/>
      <c r="WUJ83" s="0"/>
      <c r="WUK83" s="0"/>
      <c r="WUL83" s="0"/>
      <c r="WUM83" s="0"/>
      <c r="WUN83" s="0"/>
      <c r="WUO83" s="0"/>
      <c r="WUP83" s="0"/>
      <c r="WUQ83" s="0"/>
      <c r="WUR83" s="0"/>
      <c r="WUS83" s="0"/>
      <c r="WUT83" s="0"/>
      <c r="WUU83" s="0"/>
      <c r="WUV83" s="0"/>
      <c r="WUW83" s="0"/>
      <c r="WUX83" s="0"/>
      <c r="WUY83" s="0"/>
      <c r="WUZ83" s="0"/>
      <c r="WVA83" s="0"/>
      <c r="WVB83" s="0"/>
      <c r="WVC83" s="0"/>
      <c r="WVD83" s="0"/>
      <c r="WVE83" s="0"/>
      <c r="WVF83" s="0"/>
      <c r="WVG83" s="0"/>
      <c r="WVH83" s="0"/>
      <c r="WVI83" s="0"/>
      <c r="WVJ83" s="0"/>
      <c r="WVK83" s="0"/>
      <c r="WVL83" s="0"/>
      <c r="WVM83" s="0"/>
      <c r="WVN83" s="0"/>
      <c r="WVO83" s="0"/>
      <c r="WVP83" s="0"/>
      <c r="WVQ83" s="0"/>
      <c r="WVR83" s="0"/>
      <c r="WVS83" s="0"/>
      <c r="WVT83" s="0"/>
      <c r="WVU83" s="0"/>
      <c r="WVV83" s="0"/>
      <c r="WVW83" s="0"/>
      <c r="WVX83" s="0"/>
      <c r="WVY83" s="0"/>
      <c r="WVZ83" s="0"/>
      <c r="WWA83" s="0"/>
      <c r="WWB83" s="0"/>
      <c r="WWC83" s="0"/>
      <c r="WWD83" s="0"/>
      <c r="WWE83" s="0"/>
      <c r="WWF83" s="0"/>
      <c r="WWG83" s="0"/>
      <c r="WWH83" s="0"/>
      <c r="WWI83" s="0"/>
      <c r="WWJ83" s="0"/>
      <c r="WWK83" s="0"/>
      <c r="WWL83" s="0"/>
      <c r="WWM83" s="0"/>
      <c r="WWN83" s="0"/>
      <c r="WWO83" s="0"/>
      <c r="WWP83" s="0"/>
      <c r="WWQ83" s="0"/>
      <c r="WWR83" s="0"/>
      <c r="WWS83" s="0"/>
      <c r="WWT83" s="0"/>
      <c r="WWU83" s="0"/>
      <c r="WWV83" s="0"/>
      <c r="WWW83" s="0"/>
      <c r="WWX83" s="0"/>
      <c r="WWY83" s="0"/>
      <c r="WWZ83" s="0"/>
      <c r="WXA83" s="0"/>
      <c r="WXB83" s="0"/>
      <c r="WXC83" s="0"/>
      <c r="WXD83" s="0"/>
      <c r="WXE83" s="0"/>
      <c r="WXF83" s="0"/>
      <c r="WXG83" s="0"/>
      <c r="WXH83" s="0"/>
      <c r="WXI83" s="0"/>
      <c r="WXJ83" s="0"/>
      <c r="WXK83" s="0"/>
      <c r="WXL83" s="0"/>
      <c r="WXM83" s="0"/>
      <c r="WXN83" s="0"/>
      <c r="WXO83" s="0"/>
      <c r="WXP83" s="0"/>
      <c r="WXQ83" s="0"/>
      <c r="WXR83" s="0"/>
      <c r="WXS83" s="0"/>
      <c r="WXT83" s="0"/>
      <c r="WXU83" s="0"/>
      <c r="WXV83" s="0"/>
      <c r="WXW83" s="0"/>
      <c r="WXX83" s="0"/>
      <c r="WXY83" s="0"/>
      <c r="WXZ83" s="0"/>
      <c r="WYA83" s="0"/>
      <c r="WYB83" s="0"/>
      <c r="WYC83" s="0"/>
      <c r="WYD83" s="0"/>
      <c r="WYE83" s="0"/>
      <c r="WYF83" s="0"/>
      <c r="WYG83" s="0"/>
      <c r="WYH83" s="0"/>
      <c r="WYI83" s="0"/>
      <c r="WYJ83" s="0"/>
      <c r="WYK83" s="0"/>
      <c r="WYL83" s="0"/>
      <c r="WYM83" s="0"/>
      <c r="WYN83" s="0"/>
      <c r="WYO83" s="0"/>
      <c r="WYP83" s="0"/>
      <c r="WYQ83" s="0"/>
      <c r="WYR83" s="0"/>
      <c r="WYS83" s="0"/>
      <c r="WYT83" s="0"/>
      <c r="WYU83" s="0"/>
      <c r="WYV83" s="0"/>
      <c r="WYW83" s="0"/>
      <c r="WYX83" s="0"/>
      <c r="WYY83" s="0"/>
      <c r="WYZ83" s="0"/>
      <c r="WZA83" s="0"/>
      <c r="WZB83" s="0"/>
      <c r="WZC83" s="0"/>
      <c r="WZD83" s="0"/>
      <c r="WZE83" s="0"/>
      <c r="WZF83" s="0"/>
      <c r="WZG83" s="0"/>
      <c r="WZH83" s="0"/>
      <c r="WZI83" s="0"/>
      <c r="WZJ83" s="0"/>
      <c r="WZK83" s="0"/>
      <c r="WZL83" s="0"/>
      <c r="WZM83" s="0"/>
      <c r="WZN83" s="0"/>
      <c r="WZO83" s="0"/>
      <c r="WZP83" s="0"/>
      <c r="WZQ83" s="0"/>
      <c r="WZR83" s="0"/>
      <c r="WZS83" s="0"/>
      <c r="WZT83" s="0"/>
      <c r="WZU83" s="0"/>
      <c r="WZV83" s="0"/>
      <c r="WZW83" s="0"/>
      <c r="WZX83" s="0"/>
      <c r="WZY83" s="0"/>
      <c r="WZZ83" s="0"/>
      <c r="XAA83" s="0"/>
      <c r="XAB83" s="0"/>
      <c r="XAC83" s="0"/>
      <c r="XAD83" s="0"/>
      <c r="XAE83" s="0"/>
      <c r="XAF83" s="0"/>
      <c r="XAG83" s="0"/>
      <c r="XAH83" s="0"/>
      <c r="XAI83" s="0"/>
      <c r="XAJ83" s="0"/>
      <c r="XAK83" s="0"/>
      <c r="XAL83" s="0"/>
      <c r="XAM83" s="0"/>
      <c r="XAN83" s="0"/>
      <c r="XAO83" s="0"/>
      <c r="XAP83" s="0"/>
      <c r="XAQ83" s="0"/>
      <c r="XAR83" s="0"/>
      <c r="XAS83" s="0"/>
      <c r="XAT83" s="0"/>
      <c r="XAU83" s="0"/>
      <c r="XAV83" s="0"/>
      <c r="XAW83" s="0"/>
      <c r="XAX83" s="0"/>
      <c r="XAY83" s="0"/>
      <c r="XAZ83" s="0"/>
      <c r="XBA83" s="0"/>
      <c r="XBB83" s="0"/>
      <c r="XBC83" s="0"/>
      <c r="XBD83" s="0"/>
      <c r="XBE83" s="0"/>
      <c r="XBF83" s="0"/>
      <c r="XBG83" s="0"/>
      <c r="XBH83" s="0"/>
      <c r="XBI83" s="0"/>
      <c r="XBJ83" s="0"/>
      <c r="XBK83" s="0"/>
      <c r="XBL83" s="0"/>
      <c r="XBM83" s="0"/>
      <c r="XBN83" s="0"/>
      <c r="XBO83" s="0"/>
      <c r="XBP83" s="0"/>
      <c r="XBQ83" s="0"/>
      <c r="XBR83" s="0"/>
      <c r="XBS83" s="0"/>
      <c r="XBT83" s="0"/>
      <c r="XBU83" s="0"/>
      <c r="XBV83" s="0"/>
      <c r="XBW83" s="0"/>
      <c r="XBX83" s="0"/>
      <c r="XBY83" s="0"/>
      <c r="XBZ83" s="0"/>
      <c r="XCA83" s="0"/>
      <c r="XCB83" s="0"/>
      <c r="XCC83" s="0"/>
      <c r="XCD83" s="0"/>
      <c r="XCE83" s="0"/>
      <c r="XCF83" s="0"/>
      <c r="XCG83" s="0"/>
      <c r="XCH83" s="0"/>
      <c r="XCI83" s="0"/>
      <c r="XCJ83" s="0"/>
      <c r="XCK83" s="0"/>
      <c r="XCL83" s="0"/>
      <c r="XCM83" s="0"/>
      <c r="XCN83" s="0"/>
      <c r="XCO83" s="0"/>
      <c r="XCP83" s="0"/>
      <c r="XCQ83" s="0"/>
      <c r="XCR83" s="0"/>
      <c r="XCS83" s="0"/>
      <c r="XCT83" s="0"/>
      <c r="XCU83" s="0"/>
      <c r="XCV83" s="0"/>
      <c r="XCW83" s="0"/>
      <c r="XCX83" s="0"/>
      <c r="XCY83" s="0"/>
      <c r="XCZ83" s="0"/>
      <c r="XDA83" s="0"/>
      <c r="XDB83" s="0"/>
      <c r="XDC83" s="0"/>
      <c r="XDD83" s="0"/>
      <c r="XDE83" s="0"/>
      <c r="XDF83" s="0"/>
      <c r="XDG83" s="0"/>
      <c r="XDH83" s="0"/>
      <c r="XDI83" s="0"/>
      <c r="XDJ83" s="0"/>
      <c r="XDK83" s="0"/>
      <c r="XDL83" s="0"/>
      <c r="XDM83" s="0"/>
      <c r="XDN83" s="0"/>
      <c r="XDO83" s="0"/>
      <c r="XDP83" s="0"/>
      <c r="XDQ83" s="0"/>
      <c r="XDR83" s="0"/>
      <c r="XDS83" s="0"/>
      <c r="XDT83" s="0"/>
      <c r="XDU83" s="0"/>
      <c r="XDV83" s="0"/>
      <c r="XDW83" s="0"/>
      <c r="XDX83" s="0"/>
      <c r="XDY83" s="0"/>
      <c r="XDZ83" s="0"/>
      <c r="XEA83" s="0"/>
      <c r="XEB83" s="0"/>
      <c r="XEC83" s="0"/>
      <c r="XED83" s="0"/>
      <c r="XEE83" s="0"/>
      <c r="XEF83" s="0"/>
      <c r="XEG83" s="0"/>
      <c r="XEH83" s="0"/>
      <c r="XEI83" s="0"/>
      <c r="XEJ83" s="0"/>
      <c r="XEK83" s="0"/>
      <c r="XEL83" s="0"/>
      <c r="XEM83" s="0"/>
      <c r="XEN83" s="0"/>
      <c r="XEO83" s="0"/>
      <c r="XEP83" s="0"/>
      <c r="XEQ83" s="0"/>
      <c r="XER83" s="0"/>
      <c r="XES83" s="0"/>
      <c r="XET83" s="0"/>
      <c r="XEU83" s="0"/>
      <c r="XEV83" s="0"/>
      <c r="XEW83" s="0"/>
      <c r="XEX83" s="0"/>
      <c r="XEY83" s="0"/>
      <c r="XEZ83" s="0"/>
      <c r="XFA83" s="0"/>
      <c r="XFB83" s="0"/>
      <c r="XFC83" s="0"/>
      <c r="XFD83" s="0"/>
    </row>
    <row r="84" customFormat="false" ht="15.75" hidden="true" customHeight="false" outlineLevel="0" collapsed="false">
      <c r="A84" s="13" t="n">
        <v>191</v>
      </c>
      <c r="B84" s="6" t="s">
        <v>854</v>
      </c>
      <c r="C84" s="14" t="n">
        <f aca="false">qualidade!A84</f>
        <v>191</v>
      </c>
      <c r="D84" s="6"/>
      <c r="E84" s="6"/>
      <c r="F84" s="6" t="s">
        <v>854</v>
      </c>
      <c r="G84" s="6" t="str">
        <f aca="false">IF(AND(B84=F84,F84="aprovado"),"copiar",IF(B84&lt;&gt;F84,"corrigir",""))</f>
        <v/>
      </c>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c r="AMK84" s="0"/>
      <c r="AML84" s="0"/>
      <c r="AMM84" s="0"/>
      <c r="AMN84" s="0"/>
      <c r="AMO84" s="0"/>
      <c r="AMP84" s="0"/>
      <c r="AMQ84" s="0"/>
      <c r="AMR84" s="0"/>
      <c r="AMS84" s="0"/>
      <c r="AMT84" s="0"/>
      <c r="AMU84" s="0"/>
      <c r="AMV84" s="0"/>
      <c r="AMW84" s="0"/>
      <c r="AMX84" s="0"/>
      <c r="AMY84" s="0"/>
      <c r="AMZ84" s="0"/>
      <c r="ANA84" s="0"/>
      <c r="ANB84" s="0"/>
      <c r="ANC84" s="0"/>
      <c r="AND84" s="0"/>
      <c r="ANE84" s="0"/>
      <c r="ANF84" s="0"/>
      <c r="ANG84" s="0"/>
      <c r="ANH84" s="0"/>
      <c r="ANI84" s="0"/>
      <c r="ANJ84" s="0"/>
      <c r="ANK84" s="0"/>
      <c r="ANL84" s="0"/>
      <c r="ANM84" s="0"/>
      <c r="ANN84" s="0"/>
      <c r="ANO84" s="0"/>
      <c r="ANP84" s="0"/>
      <c r="ANQ84" s="0"/>
      <c r="ANR84" s="0"/>
      <c r="ANS84" s="0"/>
      <c r="ANT84" s="0"/>
      <c r="ANU84" s="0"/>
      <c r="ANV84" s="0"/>
      <c r="ANW84" s="0"/>
      <c r="ANX84" s="0"/>
      <c r="ANY84" s="0"/>
      <c r="ANZ84" s="0"/>
      <c r="AOA84" s="0"/>
      <c r="AOB84" s="0"/>
      <c r="AOC84" s="0"/>
      <c r="AOD84" s="0"/>
      <c r="AOE84" s="0"/>
      <c r="AOF84" s="0"/>
      <c r="AOG84" s="0"/>
      <c r="AOH84" s="0"/>
      <c r="AOI84" s="0"/>
      <c r="AOJ84" s="0"/>
      <c r="AOK84" s="0"/>
      <c r="AOL84" s="0"/>
      <c r="AOM84" s="0"/>
      <c r="AON84" s="0"/>
      <c r="AOO84" s="0"/>
      <c r="AOP84" s="0"/>
      <c r="AOQ84" s="0"/>
      <c r="AOR84" s="0"/>
      <c r="AOS84" s="0"/>
      <c r="AOT84" s="0"/>
      <c r="AOU84" s="0"/>
      <c r="AOV84" s="0"/>
      <c r="AOW84" s="0"/>
      <c r="AOX84" s="0"/>
      <c r="AOY84" s="0"/>
      <c r="AOZ84" s="0"/>
      <c r="APA84" s="0"/>
      <c r="APB84" s="0"/>
      <c r="APC84" s="0"/>
      <c r="APD84" s="0"/>
      <c r="APE84" s="0"/>
      <c r="APF84" s="0"/>
      <c r="APG84" s="0"/>
      <c r="APH84" s="0"/>
      <c r="API84" s="0"/>
      <c r="APJ84" s="0"/>
      <c r="APK84" s="0"/>
      <c r="APL84" s="0"/>
      <c r="APM84" s="0"/>
      <c r="APN84" s="0"/>
      <c r="APO84" s="0"/>
      <c r="APP84" s="0"/>
      <c r="APQ84" s="0"/>
      <c r="APR84" s="0"/>
      <c r="APS84" s="0"/>
      <c r="APT84" s="0"/>
      <c r="APU84" s="0"/>
      <c r="APV84" s="0"/>
      <c r="APW84" s="0"/>
      <c r="APX84" s="0"/>
      <c r="APY84" s="0"/>
      <c r="APZ84" s="0"/>
      <c r="AQA84" s="0"/>
      <c r="AQB84" s="0"/>
      <c r="AQC84" s="0"/>
      <c r="AQD84" s="0"/>
      <c r="AQE84" s="0"/>
      <c r="AQF84" s="0"/>
      <c r="AQG84" s="0"/>
      <c r="AQH84" s="0"/>
      <c r="AQI84" s="0"/>
      <c r="AQJ84" s="0"/>
      <c r="AQK84" s="0"/>
      <c r="AQL84" s="0"/>
      <c r="AQM84" s="0"/>
      <c r="AQN84" s="0"/>
      <c r="AQO84" s="0"/>
      <c r="AQP84" s="0"/>
      <c r="AQQ84" s="0"/>
      <c r="AQR84" s="0"/>
      <c r="AQS84" s="0"/>
      <c r="AQT84" s="0"/>
      <c r="AQU84" s="0"/>
      <c r="AQV84" s="0"/>
      <c r="AQW84" s="0"/>
      <c r="AQX84" s="0"/>
      <c r="AQY84" s="0"/>
      <c r="AQZ84" s="0"/>
      <c r="ARA84" s="0"/>
      <c r="ARB84" s="0"/>
      <c r="ARC84" s="0"/>
      <c r="ARD84" s="0"/>
      <c r="ARE84" s="0"/>
      <c r="ARF84" s="0"/>
      <c r="ARG84" s="0"/>
      <c r="ARH84" s="0"/>
      <c r="ARI84" s="0"/>
      <c r="ARJ84" s="0"/>
      <c r="ARK84" s="0"/>
      <c r="ARL84" s="0"/>
      <c r="ARM84" s="0"/>
      <c r="ARN84" s="0"/>
      <c r="ARO84" s="0"/>
      <c r="ARP84" s="0"/>
      <c r="ARQ84" s="0"/>
      <c r="ARR84" s="0"/>
      <c r="ARS84" s="0"/>
      <c r="ART84" s="0"/>
      <c r="ARU84" s="0"/>
      <c r="ARV84" s="0"/>
      <c r="ARW84" s="0"/>
      <c r="ARX84" s="0"/>
      <c r="ARY84" s="0"/>
      <c r="ARZ84" s="0"/>
      <c r="ASA84" s="0"/>
      <c r="ASB84" s="0"/>
      <c r="ASC84" s="0"/>
      <c r="ASD84" s="0"/>
      <c r="ASE84" s="0"/>
      <c r="ASF84" s="0"/>
      <c r="ASG84" s="0"/>
      <c r="ASH84" s="0"/>
      <c r="ASI84" s="0"/>
      <c r="ASJ84" s="0"/>
      <c r="ASK84" s="0"/>
      <c r="ASL84" s="0"/>
      <c r="ASM84" s="0"/>
      <c r="ASN84" s="0"/>
      <c r="ASO84" s="0"/>
      <c r="ASP84" s="0"/>
      <c r="ASQ84" s="0"/>
      <c r="ASR84" s="0"/>
      <c r="ASS84" s="0"/>
      <c r="AST84" s="0"/>
      <c r="ASU84" s="0"/>
      <c r="ASV84" s="0"/>
      <c r="ASW84" s="0"/>
      <c r="ASX84" s="0"/>
      <c r="ASY84" s="0"/>
      <c r="ASZ84" s="0"/>
      <c r="ATA84" s="0"/>
      <c r="ATB84" s="0"/>
      <c r="ATC84" s="0"/>
      <c r="ATD84" s="0"/>
      <c r="ATE84" s="0"/>
      <c r="ATF84" s="0"/>
      <c r="ATG84" s="0"/>
      <c r="ATH84" s="0"/>
      <c r="ATI84" s="0"/>
      <c r="ATJ84" s="0"/>
      <c r="ATK84" s="0"/>
      <c r="ATL84" s="0"/>
      <c r="ATM84" s="0"/>
      <c r="ATN84" s="0"/>
      <c r="ATO84" s="0"/>
      <c r="ATP84" s="0"/>
      <c r="ATQ84" s="0"/>
      <c r="ATR84" s="0"/>
      <c r="ATS84" s="0"/>
      <c r="ATT84" s="0"/>
      <c r="ATU84" s="0"/>
      <c r="ATV84" s="0"/>
      <c r="ATW84" s="0"/>
      <c r="ATX84" s="0"/>
      <c r="ATY84" s="0"/>
      <c r="ATZ84" s="0"/>
      <c r="AUA84" s="0"/>
      <c r="AUB84" s="0"/>
      <c r="AUC84" s="0"/>
      <c r="AUD84" s="0"/>
      <c r="AUE84" s="0"/>
      <c r="AUF84" s="0"/>
      <c r="AUG84" s="0"/>
      <c r="AUH84" s="0"/>
      <c r="AUI84" s="0"/>
      <c r="AUJ84" s="0"/>
      <c r="AUK84" s="0"/>
      <c r="AUL84" s="0"/>
      <c r="AUM84" s="0"/>
      <c r="AUN84" s="0"/>
      <c r="AUO84" s="0"/>
      <c r="AUP84" s="0"/>
      <c r="AUQ84" s="0"/>
      <c r="AUR84" s="0"/>
      <c r="AUS84" s="0"/>
      <c r="AUT84" s="0"/>
      <c r="AUU84" s="0"/>
      <c r="AUV84" s="0"/>
      <c r="AUW84" s="0"/>
      <c r="AUX84" s="0"/>
      <c r="AUY84" s="0"/>
      <c r="AUZ84" s="0"/>
      <c r="AVA84" s="0"/>
      <c r="AVB84" s="0"/>
      <c r="AVC84" s="0"/>
      <c r="AVD84" s="0"/>
      <c r="AVE84" s="0"/>
      <c r="AVF84" s="0"/>
      <c r="AVG84" s="0"/>
      <c r="AVH84" s="0"/>
      <c r="AVI84" s="0"/>
      <c r="AVJ84" s="0"/>
      <c r="AVK84" s="0"/>
      <c r="AVL84" s="0"/>
      <c r="AVM84" s="0"/>
      <c r="AVN84" s="0"/>
      <c r="AVO84" s="0"/>
      <c r="AVP84" s="0"/>
      <c r="AVQ84" s="0"/>
      <c r="AVR84" s="0"/>
      <c r="AVS84" s="0"/>
      <c r="AVT84" s="0"/>
      <c r="AVU84" s="0"/>
      <c r="AVV84" s="0"/>
      <c r="AVW84" s="0"/>
      <c r="AVX84" s="0"/>
      <c r="AVY84" s="0"/>
      <c r="AVZ84" s="0"/>
      <c r="AWA84" s="0"/>
      <c r="AWB84" s="0"/>
      <c r="AWC84" s="0"/>
      <c r="AWD84" s="0"/>
      <c r="AWE84" s="0"/>
      <c r="AWF84" s="0"/>
      <c r="AWG84" s="0"/>
      <c r="AWH84" s="0"/>
      <c r="AWI84" s="0"/>
      <c r="AWJ84" s="0"/>
      <c r="AWK84" s="0"/>
      <c r="AWL84" s="0"/>
      <c r="AWM84" s="0"/>
      <c r="AWN84" s="0"/>
      <c r="AWO84" s="0"/>
      <c r="AWP84" s="0"/>
      <c r="AWQ84" s="0"/>
      <c r="AWR84" s="0"/>
      <c r="AWS84" s="0"/>
      <c r="AWT84" s="0"/>
      <c r="AWU84" s="0"/>
      <c r="AWV84" s="0"/>
      <c r="AWW84" s="0"/>
      <c r="AWX84" s="0"/>
      <c r="AWY84" s="0"/>
      <c r="AWZ84" s="0"/>
      <c r="AXA84" s="0"/>
      <c r="AXB84" s="0"/>
      <c r="AXC84" s="0"/>
      <c r="AXD84" s="0"/>
      <c r="AXE84" s="0"/>
      <c r="AXF84" s="0"/>
      <c r="AXG84" s="0"/>
      <c r="AXH84" s="0"/>
      <c r="AXI84" s="0"/>
      <c r="AXJ84" s="0"/>
      <c r="AXK84" s="0"/>
      <c r="AXL84" s="0"/>
      <c r="AXM84" s="0"/>
      <c r="AXN84" s="0"/>
      <c r="AXO84" s="0"/>
      <c r="AXP84" s="0"/>
      <c r="AXQ84" s="0"/>
      <c r="AXR84" s="0"/>
      <c r="AXS84" s="0"/>
      <c r="AXT84" s="0"/>
      <c r="AXU84" s="0"/>
      <c r="AXV84" s="0"/>
      <c r="AXW84" s="0"/>
      <c r="AXX84" s="0"/>
      <c r="AXY84" s="0"/>
      <c r="AXZ84" s="0"/>
      <c r="AYA84" s="0"/>
      <c r="AYB84" s="0"/>
      <c r="AYC84" s="0"/>
      <c r="AYD84" s="0"/>
      <c r="AYE84" s="0"/>
      <c r="AYF84" s="0"/>
      <c r="AYG84" s="0"/>
      <c r="AYH84" s="0"/>
      <c r="AYI84" s="0"/>
      <c r="AYJ84" s="0"/>
      <c r="AYK84" s="0"/>
      <c r="AYL84" s="0"/>
      <c r="AYM84" s="0"/>
      <c r="AYN84" s="0"/>
      <c r="AYO84" s="0"/>
      <c r="AYP84" s="0"/>
      <c r="AYQ84" s="0"/>
      <c r="AYR84" s="0"/>
      <c r="AYS84" s="0"/>
      <c r="AYT84" s="0"/>
      <c r="AYU84" s="0"/>
      <c r="AYV84" s="0"/>
      <c r="AYW84" s="0"/>
      <c r="AYX84" s="0"/>
      <c r="AYY84" s="0"/>
      <c r="AYZ84" s="0"/>
      <c r="AZA84" s="0"/>
      <c r="AZB84" s="0"/>
      <c r="AZC84" s="0"/>
      <c r="AZD84" s="0"/>
      <c r="AZE84" s="0"/>
      <c r="AZF84" s="0"/>
      <c r="AZG84" s="0"/>
      <c r="AZH84" s="0"/>
      <c r="AZI84" s="0"/>
      <c r="AZJ84" s="0"/>
      <c r="AZK84" s="0"/>
      <c r="AZL84" s="0"/>
      <c r="AZM84" s="0"/>
      <c r="AZN84" s="0"/>
      <c r="AZO84" s="0"/>
      <c r="AZP84" s="0"/>
      <c r="AZQ84" s="0"/>
      <c r="AZR84" s="0"/>
      <c r="AZS84" s="0"/>
      <c r="AZT84" s="0"/>
      <c r="AZU84" s="0"/>
      <c r="AZV84" s="0"/>
      <c r="AZW84" s="0"/>
      <c r="AZX84" s="0"/>
      <c r="AZY84" s="0"/>
      <c r="AZZ84" s="0"/>
      <c r="BAA84" s="0"/>
      <c r="BAB84" s="0"/>
      <c r="BAC84" s="0"/>
      <c r="BAD84" s="0"/>
      <c r="BAE84" s="0"/>
      <c r="BAF84" s="0"/>
      <c r="BAG84" s="0"/>
      <c r="BAH84" s="0"/>
      <c r="BAI84" s="0"/>
      <c r="BAJ84" s="0"/>
      <c r="BAK84" s="0"/>
      <c r="BAL84" s="0"/>
      <c r="BAM84" s="0"/>
      <c r="BAN84" s="0"/>
      <c r="BAO84" s="0"/>
      <c r="BAP84" s="0"/>
      <c r="BAQ84" s="0"/>
      <c r="BAR84" s="0"/>
      <c r="BAS84" s="0"/>
      <c r="BAT84" s="0"/>
      <c r="BAU84" s="0"/>
      <c r="BAV84" s="0"/>
      <c r="BAW84" s="0"/>
      <c r="BAX84" s="0"/>
      <c r="BAY84" s="0"/>
      <c r="BAZ84" s="0"/>
      <c r="BBA84" s="0"/>
      <c r="BBB84" s="0"/>
      <c r="BBC84" s="0"/>
      <c r="BBD84" s="0"/>
      <c r="BBE84" s="0"/>
      <c r="BBF84" s="0"/>
      <c r="BBG84" s="0"/>
      <c r="BBH84" s="0"/>
      <c r="BBI84" s="0"/>
      <c r="BBJ84" s="0"/>
      <c r="BBK84" s="0"/>
      <c r="BBL84" s="0"/>
      <c r="BBM84" s="0"/>
      <c r="BBN84" s="0"/>
      <c r="BBO84" s="0"/>
      <c r="BBP84" s="0"/>
      <c r="BBQ84" s="0"/>
      <c r="BBR84" s="0"/>
      <c r="BBS84" s="0"/>
      <c r="BBT84" s="0"/>
      <c r="BBU84" s="0"/>
      <c r="BBV84" s="0"/>
      <c r="BBW84" s="0"/>
      <c r="BBX84" s="0"/>
      <c r="BBY84" s="0"/>
      <c r="BBZ84" s="0"/>
      <c r="BCA84" s="0"/>
      <c r="BCB84" s="0"/>
      <c r="BCC84" s="0"/>
      <c r="BCD84" s="0"/>
      <c r="BCE84" s="0"/>
      <c r="BCF84" s="0"/>
      <c r="BCG84" s="0"/>
      <c r="BCH84" s="0"/>
      <c r="BCI84" s="0"/>
      <c r="BCJ84" s="0"/>
      <c r="BCK84" s="0"/>
      <c r="BCL84" s="0"/>
      <c r="BCM84" s="0"/>
      <c r="BCN84" s="0"/>
      <c r="BCO84" s="0"/>
      <c r="BCP84" s="0"/>
      <c r="BCQ84" s="0"/>
      <c r="BCR84" s="0"/>
      <c r="BCS84" s="0"/>
      <c r="BCT84" s="0"/>
      <c r="BCU84" s="0"/>
      <c r="BCV84" s="0"/>
      <c r="BCW84" s="0"/>
      <c r="BCX84" s="0"/>
      <c r="BCY84" s="0"/>
      <c r="BCZ84" s="0"/>
      <c r="BDA84" s="0"/>
      <c r="BDB84" s="0"/>
      <c r="BDC84" s="0"/>
      <c r="BDD84" s="0"/>
      <c r="BDE84" s="0"/>
      <c r="BDF84" s="0"/>
      <c r="BDG84" s="0"/>
      <c r="BDH84" s="0"/>
      <c r="BDI84" s="0"/>
      <c r="BDJ84" s="0"/>
      <c r="BDK84" s="0"/>
      <c r="BDL84" s="0"/>
      <c r="BDM84" s="0"/>
      <c r="BDN84" s="0"/>
      <c r="BDO84" s="0"/>
      <c r="BDP84" s="0"/>
      <c r="BDQ84" s="0"/>
      <c r="BDR84" s="0"/>
      <c r="BDS84" s="0"/>
      <c r="BDT84" s="0"/>
      <c r="BDU84" s="0"/>
      <c r="BDV84" s="0"/>
      <c r="BDW84" s="0"/>
      <c r="BDX84" s="0"/>
      <c r="BDY84" s="0"/>
      <c r="BDZ84" s="0"/>
      <c r="BEA84" s="0"/>
      <c r="BEB84" s="0"/>
      <c r="BEC84" s="0"/>
      <c r="BED84" s="0"/>
      <c r="BEE84" s="0"/>
      <c r="BEF84" s="0"/>
      <c r="BEG84" s="0"/>
      <c r="BEH84" s="0"/>
      <c r="BEI84" s="0"/>
      <c r="BEJ84" s="0"/>
      <c r="BEK84" s="0"/>
      <c r="BEL84" s="0"/>
      <c r="BEM84" s="0"/>
      <c r="BEN84" s="0"/>
      <c r="BEO84" s="0"/>
      <c r="BEP84" s="0"/>
      <c r="BEQ84" s="0"/>
      <c r="BER84" s="0"/>
      <c r="BES84" s="0"/>
      <c r="BET84" s="0"/>
      <c r="BEU84" s="0"/>
      <c r="BEV84" s="0"/>
      <c r="BEW84" s="0"/>
      <c r="BEX84" s="0"/>
      <c r="BEY84" s="0"/>
      <c r="BEZ84" s="0"/>
      <c r="BFA84" s="0"/>
      <c r="BFB84" s="0"/>
      <c r="BFC84" s="0"/>
      <c r="BFD84" s="0"/>
      <c r="BFE84" s="0"/>
      <c r="BFF84" s="0"/>
      <c r="BFG84" s="0"/>
      <c r="BFH84" s="0"/>
      <c r="BFI84" s="0"/>
      <c r="BFJ84" s="0"/>
      <c r="BFK84" s="0"/>
      <c r="BFL84" s="0"/>
      <c r="BFM84" s="0"/>
      <c r="BFN84" s="0"/>
      <c r="BFO84" s="0"/>
      <c r="BFP84" s="0"/>
      <c r="BFQ84" s="0"/>
      <c r="BFR84" s="0"/>
      <c r="BFS84" s="0"/>
      <c r="BFT84" s="0"/>
      <c r="BFU84" s="0"/>
      <c r="BFV84" s="0"/>
      <c r="BFW84" s="0"/>
      <c r="BFX84" s="0"/>
      <c r="BFY84" s="0"/>
      <c r="BFZ84" s="0"/>
      <c r="BGA84" s="0"/>
      <c r="BGB84" s="0"/>
      <c r="BGC84" s="0"/>
      <c r="BGD84" s="0"/>
      <c r="BGE84" s="0"/>
      <c r="BGF84" s="0"/>
      <c r="BGG84" s="0"/>
      <c r="BGH84" s="0"/>
      <c r="BGI84" s="0"/>
      <c r="BGJ84" s="0"/>
      <c r="BGK84" s="0"/>
      <c r="BGL84" s="0"/>
      <c r="BGM84" s="0"/>
      <c r="BGN84" s="0"/>
      <c r="BGO84" s="0"/>
      <c r="BGP84" s="0"/>
      <c r="BGQ84" s="0"/>
      <c r="BGR84" s="0"/>
      <c r="BGS84" s="0"/>
      <c r="BGT84" s="0"/>
      <c r="BGU84" s="0"/>
      <c r="BGV84" s="0"/>
      <c r="BGW84" s="0"/>
      <c r="BGX84" s="0"/>
      <c r="BGY84" s="0"/>
      <c r="BGZ84" s="0"/>
      <c r="BHA84" s="0"/>
      <c r="BHB84" s="0"/>
      <c r="BHC84" s="0"/>
      <c r="BHD84" s="0"/>
      <c r="BHE84" s="0"/>
      <c r="BHF84" s="0"/>
      <c r="BHG84" s="0"/>
      <c r="BHH84" s="0"/>
      <c r="BHI84" s="0"/>
      <c r="BHJ84" s="0"/>
      <c r="BHK84" s="0"/>
      <c r="BHL84" s="0"/>
      <c r="BHM84" s="0"/>
      <c r="BHN84" s="0"/>
      <c r="BHO84" s="0"/>
      <c r="BHP84" s="0"/>
      <c r="BHQ84" s="0"/>
      <c r="BHR84" s="0"/>
      <c r="BHS84" s="0"/>
      <c r="BHT84" s="0"/>
      <c r="BHU84" s="0"/>
      <c r="BHV84" s="0"/>
      <c r="BHW84" s="0"/>
      <c r="BHX84" s="0"/>
      <c r="BHY84" s="0"/>
      <c r="BHZ84" s="0"/>
      <c r="BIA84" s="0"/>
      <c r="BIB84" s="0"/>
      <c r="BIC84" s="0"/>
      <c r="BID84" s="0"/>
      <c r="BIE84" s="0"/>
      <c r="BIF84" s="0"/>
      <c r="BIG84" s="0"/>
      <c r="BIH84" s="0"/>
      <c r="BII84" s="0"/>
      <c r="BIJ84" s="0"/>
      <c r="BIK84" s="0"/>
      <c r="BIL84" s="0"/>
      <c r="BIM84" s="0"/>
      <c r="BIN84" s="0"/>
      <c r="BIO84" s="0"/>
      <c r="BIP84" s="0"/>
      <c r="BIQ84" s="0"/>
      <c r="BIR84" s="0"/>
      <c r="BIS84" s="0"/>
      <c r="BIT84" s="0"/>
      <c r="BIU84" s="0"/>
      <c r="BIV84" s="0"/>
      <c r="BIW84" s="0"/>
      <c r="BIX84" s="0"/>
      <c r="BIY84" s="0"/>
      <c r="BIZ84" s="0"/>
      <c r="BJA84" s="0"/>
      <c r="BJB84" s="0"/>
      <c r="BJC84" s="0"/>
      <c r="BJD84" s="0"/>
      <c r="BJE84" s="0"/>
      <c r="BJF84" s="0"/>
      <c r="BJG84" s="0"/>
      <c r="BJH84" s="0"/>
      <c r="BJI84" s="0"/>
      <c r="BJJ84" s="0"/>
      <c r="BJK84" s="0"/>
      <c r="BJL84" s="0"/>
      <c r="BJM84" s="0"/>
      <c r="BJN84" s="0"/>
      <c r="BJO84" s="0"/>
      <c r="BJP84" s="0"/>
      <c r="BJQ84" s="0"/>
      <c r="BJR84" s="0"/>
      <c r="BJS84" s="0"/>
      <c r="BJT84" s="0"/>
      <c r="BJU84" s="0"/>
      <c r="BJV84" s="0"/>
      <c r="BJW84" s="0"/>
      <c r="BJX84" s="0"/>
      <c r="BJY84" s="0"/>
      <c r="BJZ84" s="0"/>
      <c r="BKA84" s="0"/>
      <c r="BKB84" s="0"/>
      <c r="BKC84" s="0"/>
      <c r="BKD84" s="0"/>
      <c r="BKE84" s="0"/>
      <c r="BKF84" s="0"/>
      <c r="BKG84" s="0"/>
      <c r="BKH84" s="0"/>
      <c r="BKI84" s="0"/>
      <c r="BKJ84" s="0"/>
      <c r="BKK84" s="0"/>
      <c r="BKL84" s="0"/>
      <c r="BKM84" s="0"/>
      <c r="BKN84" s="0"/>
      <c r="BKO84" s="0"/>
      <c r="BKP84" s="0"/>
      <c r="BKQ84" s="0"/>
      <c r="BKR84" s="0"/>
      <c r="BKS84" s="0"/>
      <c r="BKT84" s="0"/>
      <c r="BKU84" s="0"/>
      <c r="BKV84" s="0"/>
      <c r="BKW84" s="0"/>
      <c r="BKX84" s="0"/>
      <c r="BKY84" s="0"/>
      <c r="BKZ84" s="0"/>
      <c r="BLA84" s="0"/>
      <c r="BLB84" s="0"/>
      <c r="BLC84" s="0"/>
      <c r="BLD84" s="0"/>
      <c r="BLE84" s="0"/>
      <c r="BLF84" s="0"/>
      <c r="BLG84" s="0"/>
      <c r="BLH84" s="0"/>
      <c r="BLI84" s="0"/>
      <c r="BLJ84" s="0"/>
      <c r="BLK84" s="0"/>
      <c r="BLL84" s="0"/>
      <c r="BLM84" s="0"/>
      <c r="BLN84" s="0"/>
      <c r="BLO84" s="0"/>
      <c r="BLP84" s="0"/>
      <c r="BLQ84" s="0"/>
      <c r="BLR84" s="0"/>
      <c r="BLS84" s="0"/>
      <c r="BLT84" s="0"/>
      <c r="BLU84" s="0"/>
      <c r="BLV84" s="0"/>
      <c r="BLW84" s="0"/>
      <c r="BLX84" s="0"/>
      <c r="BLY84" s="0"/>
      <c r="BLZ84" s="0"/>
      <c r="BMA84" s="0"/>
      <c r="BMB84" s="0"/>
      <c r="BMC84" s="0"/>
      <c r="BMD84" s="0"/>
      <c r="BME84" s="0"/>
      <c r="BMF84" s="0"/>
      <c r="BMG84" s="0"/>
      <c r="BMH84" s="0"/>
      <c r="BMI84" s="0"/>
      <c r="BMJ84" s="0"/>
      <c r="BMK84" s="0"/>
      <c r="BML84" s="0"/>
      <c r="BMM84" s="0"/>
      <c r="BMN84" s="0"/>
      <c r="BMO84" s="0"/>
      <c r="BMP84" s="0"/>
      <c r="BMQ84" s="0"/>
      <c r="BMR84" s="0"/>
      <c r="BMS84" s="0"/>
      <c r="BMT84" s="0"/>
      <c r="BMU84" s="0"/>
      <c r="BMV84" s="0"/>
      <c r="BMW84" s="0"/>
      <c r="BMX84" s="0"/>
      <c r="BMY84" s="0"/>
      <c r="BMZ84" s="0"/>
      <c r="BNA84" s="0"/>
      <c r="BNB84" s="0"/>
      <c r="BNC84" s="0"/>
      <c r="BND84" s="0"/>
      <c r="BNE84" s="0"/>
      <c r="BNF84" s="0"/>
      <c r="BNG84" s="0"/>
      <c r="BNH84" s="0"/>
      <c r="BNI84" s="0"/>
      <c r="BNJ84" s="0"/>
      <c r="BNK84" s="0"/>
      <c r="BNL84" s="0"/>
      <c r="BNM84" s="0"/>
      <c r="BNN84" s="0"/>
      <c r="BNO84" s="0"/>
      <c r="BNP84" s="0"/>
      <c r="BNQ84" s="0"/>
      <c r="BNR84" s="0"/>
      <c r="BNS84" s="0"/>
      <c r="BNT84" s="0"/>
      <c r="BNU84" s="0"/>
      <c r="BNV84" s="0"/>
      <c r="BNW84" s="0"/>
      <c r="BNX84" s="0"/>
      <c r="BNY84" s="0"/>
      <c r="BNZ84" s="0"/>
      <c r="BOA84" s="0"/>
      <c r="BOB84" s="0"/>
      <c r="BOC84" s="0"/>
      <c r="BOD84" s="0"/>
      <c r="BOE84" s="0"/>
      <c r="BOF84" s="0"/>
      <c r="BOG84" s="0"/>
      <c r="BOH84" s="0"/>
      <c r="BOI84" s="0"/>
      <c r="BOJ84" s="0"/>
      <c r="BOK84" s="0"/>
      <c r="BOL84" s="0"/>
      <c r="BOM84" s="0"/>
      <c r="BON84" s="0"/>
      <c r="BOO84" s="0"/>
      <c r="BOP84" s="0"/>
      <c r="BOQ84" s="0"/>
      <c r="BOR84" s="0"/>
      <c r="BOS84" s="0"/>
      <c r="BOT84" s="0"/>
      <c r="BOU84" s="0"/>
      <c r="BOV84" s="0"/>
      <c r="BOW84" s="0"/>
      <c r="BOX84" s="0"/>
      <c r="BOY84" s="0"/>
      <c r="BOZ84" s="0"/>
      <c r="BPA84" s="0"/>
      <c r="BPB84" s="0"/>
      <c r="BPC84" s="0"/>
      <c r="BPD84" s="0"/>
      <c r="BPE84" s="0"/>
      <c r="BPF84" s="0"/>
      <c r="BPG84" s="0"/>
      <c r="BPH84" s="0"/>
      <c r="BPI84" s="0"/>
      <c r="BPJ84" s="0"/>
      <c r="BPK84" s="0"/>
      <c r="BPL84" s="0"/>
      <c r="BPM84" s="0"/>
      <c r="BPN84" s="0"/>
      <c r="BPO84" s="0"/>
      <c r="BPP84" s="0"/>
      <c r="BPQ84" s="0"/>
      <c r="BPR84" s="0"/>
      <c r="BPS84" s="0"/>
      <c r="BPT84" s="0"/>
      <c r="BPU84" s="0"/>
      <c r="BPV84" s="0"/>
      <c r="BPW84" s="0"/>
      <c r="BPX84" s="0"/>
      <c r="BPY84" s="0"/>
      <c r="BPZ84" s="0"/>
      <c r="BQA84" s="0"/>
      <c r="BQB84" s="0"/>
      <c r="BQC84" s="0"/>
      <c r="BQD84" s="0"/>
      <c r="BQE84" s="0"/>
      <c r="BQF84" s="0"/>
      <c r="BQG84" s="0"/>
      <c r="BQH84" s="0"/>
      <c r="BQI84" s="0"/>
      <c r="BQJ84" s="0"/>
      <c r="BQK84" s="0"/>
      <c r="BQL84" s="0"/>
      <c r="BQM84" s="0"/>
      <c r="BQN84" s="0"/>
      <c r="BQO84" s="0"/>
      <c r="BQP84" s="0"/>
      <c r="BQQ84" s="0"/>
      <c r="BQR84" s="0"/>
      <c r="BQS84" s="0"/>
      <c r="BQT84" s="0"/>
      <c r="BQU84" s="0"/>
      <c r="BQV84" s="0"/>
      <c r="BQW84" s="0"/>
      <c r="BQX84" s="0"/>
      <c r="BQY84" s="0"/>
      <c r="BQZ84" s="0"/>
      <c r="BRA84" s="0"/>
      <c r="BRB84" s="0"/>
      <c r="BRC84" s="0"/>
      <c r="BRD84" s="0"/>
      <c r="BRE84" s="0"/>
      <c r="BRF84" s="0"/>
      <c r="BRG84" s="0"/>
      <c r="BRH84" s="0"/>
      <c r="BRI84" s="0"/>
      <c r="BRJ84" s="0"/>
      <c r="BRK84" s="0"/>
      <c r="BRL84" s="0"/>
      <c r="BRM84" s="0"/>
      <c r="BRN84" s="0"/>
      <c r="BRO84" s="0"/>
      <c r="BRP84" s="0"/>
      <c r="BRQ84" s="0"/>
      <c r="BRR84" s="0"/>
      <c r="BRS84" s="0"/>
      <c r="BRT84" s="0"/>
      <c r="BRU84" s="0"/>
      <c r="BRV84" s="0"/>
      <c r="BRW84" s="0"/>
      <c r="BRX84" s="0"/>
      <c r="BRY84" s="0"/>
      <c r="BRZ84" s="0"/>
      <c r="BSA84" s="0"/>
      <c r="BSB84" s="0"/>
      <c r="BSC84" s="0"/>
      <c r="BSD84" s="0"/>
      <c r="BSE84" s="0"/>
      <c r="BSF84" s="0"/>
      <c r="BSG84" s="0"/>
      <c r="BSH84" s="0"/>
      <c r="BSI84" s="0"/>
      <c r="BSJ84" s="0"/>
      <c r="BSK84" s="0"/>
      <c r="BSL84" s="0"/>
      <c r="BSM84" s="0"/>
      <c r="BSN84" s="0"/>
      <c r="BSO84" s="0"/>
      <c r="BSP84" s="0"/>
      <c r="BSQ84" s="0"/>
      <c r="BSR84" s="0"/>
      <c r="BSS84" s="0"/>
      <c r="BST84" s="0"/>
      <c r="BSU84" s="0"/>
      <c r="BSV84" s="0"/>
      <c r="BSW84" s="0"/>
      <c r="BSX84" s="0"/>
      <c r="BSY84" s="0"/>
      <c r="BSZ84" s="0"/>
      <c r="BTA84" s="0"/>
      <c r="BTB84" s="0"/>
      <c r="BTC84" s="0"/>
      <c r="BTD84" s="0"/>
      <c r="BTE84" s="0"/>
      <c r="BTF84" s="0"/>
      <c r="BTG84" s="0"/>
      <c r="BTH84" s="0"/>
      <c r="BTI84" s="0"/>
      <c r="BTJ84" s="0"/>
      <c r="BTK84" s="0"/>
      <c r="BTL84" s="0"/>
      <c r="BTM84" s="0"/>
      <c r="BTN84" s="0"/>
      <c r="BTO84" s="0"/>
      <c r="BTP84" s="0"/>
      <c r="BTQ84" s="0"/>
      <c r="BTR84" s="0"/>
      <c r="BTS84" s="0"/>
      <c r="BTT84" s="0"/>
      <c r="BTU84" s="0"/>
      <c r="BTV84" s="0"/>
      <c r="BTW84" s="0"/>
      <c r="BTX84" s="0"/>
      <c r="BTY84" s="0"/>
      <c r="BTZ84" s="0"/>
      <c r="BUA84" s="0"/>
      <c r="BUB84" s="0"/>
      <c r="BUC84" s="0"/>
      <c r="BUD84" s="0"/>
      <c r="BUE84" s="0"/>
      <c r="BUF84" s="0"/>
      <c r="BUG84" s="0"/>
      <c r="BUH84" s="0"/>
      <c r="BUI84" s="0"/>
      <c r="BUJ84" s="0"/>
      <c r="BUK84" s="0"/>
      <c r="BUL84" s="0"/>
      <c r="BUM84" s="0"/>
      <c r="BUN84" s="0"/>
      <c r="BUO84" s="0"/>
      <c r="BUP84" s="0"/>
      <c r="BUQ84" s="0"/>
      <c r="BUR84" s="0"/>
      <c r="BUS84" s="0"/>
      <c r="BUT84" s="0"/>
      <c r="BUU84" s="0"/>
      <c r="BUV84" s="0"/>
      <c r="BUW84" s="0"/>
      <c r="BUX84" s="0"/>
      <c r="BUY84" s="0"/>
      <c r="BUZ84" s="0"/>
      <c r="BVA84" s="0"/>
      <c r="BVB84" s="0"/>
      <c r="BVC84" s="0"/>
      <c r="BVD84" s="0"/>
      <c r="BVE84" s="0"/>
      <c r="BVF84" s="0"/>
      <c r="BVG84" s="0"/>
      <c r="BVH84" s="0"/>
      <c r="BVI84" s="0"/>
      <c r="BVJ84" s="0"/>
      <c r="BVK84" s="0"/>
      <c r="BVL84" s="0"/>
      <c r="BVM84" s="0"/>
      <c r="BVN84" s="0"/>
      <c r="BVO84" s="0"/>
      <c r="BVP84" s="0"/>
      <c r="BVQ84" s="0"/>
      <c r="BVR84" s="0"/>
      <c r="BVS84" s="0"/>
      <c r="BVT84" s="0"/>
      <c r="BVU84" s="0"/>
      <c r="BVV84" s="0"/>
      <c r="BVW84" s="0"/>
      <c r="BVX84" s="0"/>
      <c r="BVY84" s="0"/>
      <c r="BVZ84" s="0"/>
      <c r="BWA84" s="0"/>
      <c r="BWB84" s="0"/>
      <c r="BWC84" s="0"/>
      <c r="BWD84" s="0"/>
      <c r="BWE84" s="0"/>
      <c r="BWF84" s="0"/>
      <c r="BWG84" s="0"/>
      <c r="BWH84" s="0"/>
      <c r="BWI84" s="0"/>
      <c r="BWJ84" s="0"/>
      <c r="BWK84" s="0"/>
      <c r="BWL84" s="0"/>
      <c r="BWM84" s="0"/>
      <c r="BWN84" s="0"/>
      <c r="BWO84" s="0"/>
      <c r="BWP84" s="0"/>
      <c r="BWQ84" s="0"/>
      <c r="BWR84" s="0"/>
      <c r="BWS84" s="0"/>
      <c r="BWT84" s="0"/>
      <c r="BWU84" s="0"/>
      <c r="BWV84" s="0"/>
      <c r="BWW84" s="0"/>
      <c r="BWX84" s="0"/>
      <c r="BWY84" s="0"/>
      <c r="BWZ84" s="0"/>
      <c r="BXA84" s="0"/>
      <c r="BXB84" s="0"/>
      <c r="BXC84" s="0"/>
      <c r="BXD84" s="0"/>
      <c r="BXE84" s="0"/>
      <c r="BXF84" s="0"/>
      <c r="BXG84" s="0"/>
      <c r="BXH84" s="0"/>
      <c r="BXI84" s="0"/>
      <c r="BXJ84" s="0"/>
      <c r="BXK84" s="0"/>
      <c r="BXL84" s="0"/>
      <c r="BXM84" s="0"/>
      <c r="BXN84" s="0"/>
      <c r="BXO84" s="0"/>
      <c r="BXP84" s="0"/>
      <c r="BXQ84" s="0"/>
      <c r="BXR84" s="0"/>
      <c r="BXS84" s="0"/>
      <c r="BXT84" s="0"/>
      <c r="BXU84" s="0"/>
      <c r="BXV84" s="0"/>
      <c r="BXW84" s="0"/>
      <c r="BXX84" s="0"/>
      <c r="BXY84" s="0"/>
      <c r="BXZ84" s="0"/>
      <c r="BYA84" s="0"/>
      <c r="BYB84" s="0"/>
      <c r="BYC84" s="0"/>
      <c r="BYD84" s="0"/>
      <c r="BYE84" s="0"/>
      <c r="BYF84" s="0"/>
      <c r="BYG84" s="0"/>
      <c r="BYH84" s="0"/>
      <c r="BYI84" s="0"/>
      <c r="BYJ84" s="0"/>
      <c r="BYK84" s="0"/>
      <c r="BYL84" s="0"/>
      <c r="BYM84" s="0"/>
      <c r="BYN84" s="0"/>
      <c r="BYO84" s="0"/>
      <c r="BYP84" s="0"/>
      <c r="BYQ84" s="0"/>
      <c r="BYR84" s="0"/>
      <c r="BYS84" s="0"/>
      <c r="BYT84" s="0"/>
      <c r="BYU84" s="0"/>
      <c r="BYV84" s="0"/>
      <c r="BYW84" s="0"/>
      <c r="BYX84" s="0"/>
      <c r="BYY84" s="0"/>
      <c r="BYZ84" s="0"/>
      <c r="BZA84" s="0"/>
      <c r="BZB84" s="0"/>
      <c r="BZC84" s="0"/>
      <c r="BZD84" s="0"/>
      <c r="BZE84" s="0"/>
      <c r="BZF84" s="0"/>
      <c r="BZG84" s="0"/>
      <c r="BZH84" s="0"/>
      <c r="BZI84" s="0"/>
      <c r="BZJ84" s="0"/>
      <c r="BZK84" s="0"/>
      <c r="BZL84" s="0"/>
      <c r="BZM84" s="0"/>
      <c r="BZN84" s="0"/>
      <c r="BZO84" s="0"/>
      <c r="BZP84" s="0"/>
      <c r="BZQ84" s="0"/>
      <c r="BZR84" s="0"/>
      <c r="BZS84" s="0"/>
      <c r="BZT84" s="0"/>
      <c r="BZU84" s="0"/>
      <c r="BZV84" s="0"/>
      <c r="BZW84" s="0"/>
      <c r="BZX84" s="0"/>
      <c r="BZY84" s="0"/>
      <c r="BZZ84" s="0"/>
      <c r="CAA84" s="0"/>
      <c r="CAB84" s="0"/>
      <c r="CAC84" s="0"/>
      <c r="CAD84" s="0"/>
      <c r="CAE84" s="0"/>
      <c r="CAF84" s="0"/>
      <c r="CAG84" s="0"/>
      <c r="CAH84" s="0"/>
      <c r="CAI84" s="0"/>
      <c r="CAJ84" s="0"/>
      <c r="CAK84" s="0"/>
      <c r="CAL84" s="0"/>
      <c r="CAM84" s="0"/>
      <c r="CAN84" s="0"/>
      <c r="CAO84" s="0"/>
      <c r="CAP84" s="0"/>
      <c r="CAQ84" s="0"/>
      <c r="CAR84" s="0"/>
      <c r="CAS84" s="0"/>
      <c r="CAT84" s="0"/>
      <c r="CAU84" s="0"/>
      <c r="CAV84" s="0"/>
      <c r="CAW84" s="0"/>
      <c r="CAX84" s="0"/>
      <c r="CAY84" s="0"/>
      <c r="CAZ84" s="0"/>
      <c r="CBA84" s="0"/>
      <c r="CBB84" s="0"/>
      <c r="CBC84" s="0"/>
      <c r="CBD84" s="0"/>
      <c r="CBE84" s="0"/>
      <c r="CBF84" s="0"/>
      <c r="CBG84" s="0"/>
      <c r="CBH84" s="0"/>
      <c r="CBI84" s="0"/>
      <c r="CBJ84" s="0"/>
      <c r="CBK84" s="0"/>
      <c r="CBL84" s="0"/>
      <c r="CBM84" s="0"/>
      <c r="CBN84" s="0"/>
      <c r="CBO84" s="0"/>
      <c r="CBP84" s="0"/>
      <c r="CBQ84" s="0"/>
      <c r="CBR84" s="0"/>
      <c r="CBS84" s="0"/>
      <c r="CBT84" s="0"/>
      <c r="CBU84" s="0"/>
      <c r="CBV84" s="0"/>
      <c r="CBW84" s="0"/>
      <c r="CBX84" s="0"/>
      <c r="CBY84" s="0"/>
      <c r="CBZ84" s="0"/>
      <c r="CCA84" s="0"/>
      <c r="CCB84" s="0"/>
      <c r="CCC84" s="0"/>
      <c r="CCD84" s="0"/>
      <c r="CCE84" s="0"/>
      <c r="CCF84" s="0"/>
      <c r="CCG84" s="0"/>
      <c r="CCH84" s="0"/>
      <c r="CCI84" s="0"/>
      <c r="CCJ84" s="0"/>
      <c r="CCK84" s="0"/>
      <c r="CCL84" s="0"/>
      <c r="CCM84" s="0"/>
      <c r="CCN84" s="0"/>
      <c r="CCO84" s="0"/>
      <c r="CCP84" s="0"/>
      <c r="CCQ84" s="0"/>
      <c r="CCR84" s="0"/>
      <c r="CCS84" s="0"/>
      <c r="CCT84" s="0"/>
      <c r="CCU84" s="0"/>
      <c r="CCV84" s="0"/>
      <c r="CCW84" s="0"/>
      <c r="CCX84" s="0"/>
      <c r="CCY84" s="0"/>
      <c r="CCZ84" s="0"/>
      <c r="CDA84" s="0"/>
      <c r="CDB84" s="0"/>
      <c r="CDC84" s="0"/>
      <c r="CDD84" s="0"/>
      <c r="CDE84" s="0"/>
      <c r="CDF84" s="0"/>
      <c r="CDG84" s="0"/>
      <c r="CDH84" s="0"/>
      <c r="CDI84" s="0"/>
      <c r="CDJ84" s="0"/>
      <c r="CDK84" s="0"/>
      <c r="CDL84" s="0"/>
      <c r="CDM84" s="0"/>
      <c r="CDN84" s="0"/>
      <c r="CDO84" s="0"/>
      <c r="CDP84" s="0"/>
      <c r="CDQ84" s="0"/>
      <c r="CDR84" s="0"/>
      <c r="CDS84" s="0"/>
      <c r="CDT84" s="0"/>
      <c r="CDU84" s="0"/>
      <c r="CDV84" s="0"/>
      <c r="CDW84" s="0"/>
      <c r="CDX84" s="0"/>
      <c r="CDY84" s="0"/>
      <c r="CDZ84" s="0"/>
      <c r="CEA84" s="0"/>
      <c r="CEB84" s="0"/>
      <c r="CEC84" s="0"/>
      <c r="CED84" s="0"/>
      <c r="CEE84" s="0"/>
      <c r="CEF84" s="0"/>
      <c r="CEG84" s="0"/>
      <c r="CEH84" s="0"/>
      <c r="CEI84" s="0"/>
      <c r="CEJ84" s="0"/>
      <c r="CEK84" s="0"/>
      <c r="CEL84" s="0"/>
      <c r="CEM84" s="0"/>
      <c r="CEN84" s="0"/>
      <c r="CEO84" s="0"/>
      <c r="CEP84" s="0"/>
      <c r="CEQ84" s="0"/>
      <c r="CER84" s="0"/>
      <c r="CES84" s="0"/>
      <c r="CET84" s="0"/>
      <c r="CEU84" s="0"/>
      <c r="CEV84" s="0"/>
      <c r="CEW84" s="0"/>
      <c r="CEX84" s="0"/>
      <c r="CEY84" s="0"/>
      <c r="CEZ84" s="0"/>
      <c r="CFA84" s="0"/>
      <c r="CFB84" s="0"/>
      <c r="CFC84" s="0"/>
      <c r="CFD84" s="0"/>
      <c r="CFE84" s="0"/>
      <c r="CFF84" s="0"/>
      <c r="CFG84" s="0"/>
      <c r="CFH84" s="0"/>
      <c r="CFI84" s="0"/>
      <c r="CFJ84" s="0"/>
      <c r="CFK84" s="0"/>
      <c r="CFL84" s="0"/>
      <c r="CFM84" s="0"/>
      <c r="CFN84" s="0"/>
      <c r="CFO84" s="0"/>
      <c r="CFP84" s="0"/>
      <c r="CFQ84" s="0"/>
      <c r="CFR84" s="0"/>
      <c r="CFS84" s="0"/>
      <c r="CFT84" s="0"/>
      <c r="CFU84" s="0"/>
      <c r="CFV84" s="0"/>
      <c r="CFW84" s="0"/>
      <c r="CFX84" s="0"/>
      <c r="CFY84" s="0"/>
      <c r="CFZ84" s="0"/>
      <c r="CGA84" s="0"/>
      <c r="CGB84" s="0"/>
      <c r="CGC84" s="0"/>
      <c r="CGD84" s="0"/>
      <c r="CGE84" s="0"/>
      <c r="CGF84" s="0"/>
      <c r="CGG84" s="0"/>
      <c r="CGH84" s="0"/>
      <c r="CGI84" s="0"/>
      <c r="CGJ84" s="0"/>
      <c r="CGK84" s="0"/>
      <c r="CGL84" s="0"/>
      <c r="CGM84" s="0"/>
      <c r="CGN84" s="0"/>
      <c r="CGO84" s="0"/>
      <c r="CGP84" s="0"/>
      <c r="CGQ84" s="0"/>
      <c r="CGR84" s="0"/>
      <c r="CGS84" s="0"/>
      <c r="CGT84" s="0"/>
      <c r="CGU84" s="0"/>
      <c r="CGV84" s="0"/>
      <c r="CGW84" s="0"/>
      <c r="CGX84" s="0"/>
      <c r="CGY84" s="0"/>
      <c r="CGZ84" s="0"/>
      <c r="CHA84" s="0"/>
      <c r="CHB84" s="0"/>
      <c r="CHC84" s="0"/>
      <c r="CHD84" s="0"/>
      <c r="CHE84" s="0"/>
      <c r="CHF84" s="0"/>
      <c r="CHG84" s="0"/>
      <c r="CHH84" s="0"/>
      <c r="CHI84" s="0"/>
      <c r="CHJ84" s="0"/>
      <c r="CHK84" s="0"/>
      <c r="CHL84" s="0"/>
      <c r="CHM84" s="0"/>
      <c r="CHN84" s="0"/>
      <c r="CHO84" s="0"/>
      <c r="CHP84" s="0"/>
      <c r="CHQ84" s="0"/>
      <c r="CHR84" s="0"/>
      <c r="CHS84" s="0"/>
      <c r="CHT84" s="0"/>
      <c r="CHU84" s="0"/>
      <c r="CHV84" s="0"/>
      <c r="CHW84" s="0"/>
      <c r="CHX84" s="0"/>
      <c r="CHY84" s="0"/>
      <c r="CHZ84" s="0"/>
      <c r="CIA84" s="0"/>
      <c r="CIB84" s="0"/>
      <c r="CIC84" s="0"/>
      <c r="CID84" s="0"/>
      <c r="CIE84" s="0"/>
      <c r="CIF84" s="0"/>
      <c r="CIG84" s="0"/>
      <c r="CIH84" s="0"/>
      <c r="CII84" s="0"/>
      <c r="CIJ84" s="0"/>
      <c r="CIK84" s="0"/>
      <c r="CIL84" s="0"/>
      <c r="CIM84" s="0"/>
      <c r="CIN84" s="0"/>
      <c r="CIO84" s="0"/>
      <c r="CIP84" s="0"/>
      <c r="CIQ84" s="0"/>
      <c r="CIR84" s="0"/>
      <c r="CIS84" s="0"/>
      <c r="CIT84" s="0"/>
      <c r="CIU84" s="0"/>
      <c r="CIV84" s="0"/>
      <c r="CIW84" s="0"/>
      <c r="CIX84" s="0"/>
      <c r="CIY84" s="0"/>
      <c r="CIZ84" s="0"/>
      <c r="CJA84" s="0"/>
      <c r="CJB84" s="0"/>
      <c r="CJC84" s="0"/>
      <c r="CJD84" s="0"/>
      <c r="CJE84" s="0"/>
      <c r="CJF84" s="0"/>
      <c r="CJG84" s="0"/>
      <c r="CJH84" s="0"/>
      <c r="CJI84" s="0"/>
      <c r="CJJ84" s="0"/>
      <c r="CJK84" s="0"/>
      <c r="CJL84" s="0"/>
      <c r="CJM84" s="0"/>
      <c r="CJN84" s="0"/>
      <c r="CJO84" s="0"/>
      <c r="CJP84" s="0"/>
      <c r="CJQ84" s="0"/>
      <c r="CJR84" s="0"/>
      <c r="CJS84" s="0"/>
      <c r="CJT84" s="0"/>
      <c r="CJU84" s="0"/>
      <c r="CJV84" s="0"/>
      <c r="CJW84" s="0"/>
      <c r="CJX84" s="0"/>
      <c r="CJY84" s="0"/>
      <c r="CJZ84" s="0"/>
      <c r="CKA84" s="0"/>
      <c r="CKB84" s="0"/>
      <c r="CKC84" s="0"/>
      <c r="CKD84" s="0"/>
      <c r="CKE84" s="0"/>
      <c r="CKF84" s="0"/>
      <c r="CKG84" s="0"/>
      <c r="CKH84" s="0"/>
      <c r="CKI84" s="0"/>
      <c r="CKJ84" s="0"/>
      <c r="CKK84" s="0"/>
      <c r="CKL84" s="0"/>
      <c r="CKM84" s="0"/>
      <c r="CKN84" s="0"/>
      <c r="CKO84" s="0"/>
      <c r="CKP84" s="0"/>
      <c r="CKQ84" s="0"/>
      <c r="CKR84" s="0"/>
      <c r="CKS84" s="0"/>
      <c r="CKT84" s="0"/>
      <c r="CKU84" s="0"/>
      <c r="CKV84" s="0"/>
      <c r="CKW84" s="0"/>
      <c r="CKX84" s="0"/>
      <c r="CKY84" s="0"/>
      <c r="CKZ84" s="0"/>
      <c r="CLA84" s="0"/>
      <c r="CLB84" s="0"/>
      <c r="CLC84" s="0"/>
      <c r="CLD84" s="0"/>
      <c r="CLE84" s="0"/>
      <c r="CLF84" s="0"/>
      <c r="CLG84" s="0"/>
      <c r="CLH84" s="0"/>
      <c r="CLI84" s="0"/>
      <c r="CLJ84" s="0"/>
      <c r="CLK84" s="0"/>
      <c r="CLL84" s="0"/>
      <c r="CLM84" s="0"/>
      <c r="CLN84" s="0"/>
      <c r="CLO84" s="0"/>
      <c r="CLP84" s="0"/>
      <c r="CLQ84" s="0"/>
      <c r="CLR84" s="0"/>
      <c r="CLS84" s="0"/>
      <c r="CLT84" s="0"/>
      <c r="CLU84" s="0"/>
      <c r="CLV84" s="0"/>
      <c r="CLW84" s="0"/>
      <c r="CLX84" s="0"/>
      <c r="CLY84" s="0"/>
      <c r="CLZ84" s="0"/>
      <c r="CMA84" s="0"/>
      <c r="CMB84" s="0"/>
      <c r="CMC84" s="0"/>
      <c r="CMD84" s="0"/>
      <c r="CME84" s="0"/>
      <c r="CMF84" s="0"/>
      <c r="CMG84" s="0"/>
      <c r="CMH84" s="0"/>
      <c r="CMI84" s="0"/>
      <c r="CMJ84" s="0"/>
      <c r="CMK84" s="0"/>
      <c r="CML84" s="0"/>
      <c r="CMM84" s="0"/>
      <c r="CMN84" s="0"/>
      <c r="CMO84" s="0"/>
      <c r="CMP84" s="0"/>
      <c r="CMQ84" s="0"/>
      <c r="CMR84" s="0"/>
      <c r="CMS84" s="0"/>
      <c r="CMT84" s="0"/>
      <c r="CMU84" s="0"/>
      <c r="CMV84" s="0"/>
      <c r="CMW84" s="0"/>
      <c r="CMX84" s="0"/>
      <c r="CMY84" s="0"/>
      <c r="CMZ84" s="0"/>
      <c r="CNA84" s="0"/>
      <c r="CNB84" s="0"/>
      <c r="CNC84" s="0"/>
      <c r="CND84" s="0"/>
      <c r="CNE84" s="0"/>
      <c r="CNF84" s="0"/>
      <c r="CNG84" s="0"/>
      <c r="CNH84" s="0"/>
      <c r="CNI84" s="0"/>
      <c r="CNJ84" s="0"/>
      <c r="CNK84" s="0"/>
      <c r="CNL84" s="0"/>
      <c r="CNM84" s="0"/>
      <c r="CNN84" s="0"/>
      <c r="CNO84" s="0"/>
      <c r="CNP84" s="0"/>
      <c r="CNQ84" s="0"/>
      <c r="CNR84" s="0"/>
      <c r="CNS84" s="0"/>
      <c r="CNT84" s="0"/>
      <c r="CNU84" s="0"/>
      <c r="CNV84" s="0"/>
      <c r="CNW84" s="0"/>
      <c r="CNX84" s="0"/>
      <c r="CNY84" s="0"/>
      <c r="CNZ84" s="0"/>
      <c r="COA84" s="0"/>
      <c r="COB84" s="0"/>
      <c r="COC84" s="0"/>
      <c r="COD84" s="0"/>
      <c r="COE84" s="0"/>
      <c r="COF84" s="0"/>
      <c r="COG84" s="0"/>
      <c r="COH84" s="0"/>
      <c r="COI84" s="0"/>
      <c r="COJ84" s="0"/>
      <c r="COK84" s="0"/>
      <c r="COL84" s="0"/>
      <c r="COM84" s="0"/>
      <c r="CON84" s="0"/>
      <c r="COO84" s="0"/>
      <c r="COP84" s="0"/>
      <c r="COQ84" s="0"/>
      <c r="COR84" s="0"/>
      <c r="COS84" s="0"/>
      <c r="COT84" s="0"/>
      <c r="COU84" s="0"/>
      <c r="COV84" s="0"/>
      <c r="COW84" s="0"/>
      <c r="COX84" s="0"/>
      <c r="COY84" s="0"/>
      <c r="COZ84" s="0"/>
      <c r="CPA84" s="0"/>
      <c r="CPB84" s="0"/>
      <c r="CPC84" s="0"/>
      <c r="CPD84" s="0"/>
      <c r="CPE84" s="0"/>
      <c r="CPF84" s="0"/>
      <c r="CPG84" s="0"/>
      <c r="CPH84" s="0"/>
      <c r="CPI84" s="0"/>
      <c r="CPJ84" s="0"/>
      <c r="CPK84" s="0"/>
      <c r="CPL84" s="0"/>
      <c r="CPM84" s="0"/>
      <c r="CPN84" s="0"/>
      <c r="CPO84" s="0"/>
      <c r="CPP84" s="0"/>
      <c r="CPQ84" s="0"/>
      <c r="CPR84" s="0"/>
      <c r="CPS84" s="0"/>
      <c r="CPT84" s="0"/>
      <c r="CPU84" s="0"/>
      <c r="CPV84" s="0"/>
      <c r="CPW84" s="0"/>
      <c r="CPX84" s="0"/>
      <c r="CPY84" s="0"/>
      <c r="CPZ84" s="0"/>
      <c r="CQA84" s="0"/>
      <c r="CQB84" s="0"/>
      <c r="CQC84" s="0"/>
      <c r="CQD84" s="0"/>
      <c r="CQE84" s="0"/>
      <c r="CQF84" s="0"/>
      <c r="CQG84" s="0"/>
      <c r="CQH84" s="0"/>
      <c r="CQI84" s="0"/>
      <c r="CQJ84" s="0"/>
      <c r="CQK84" s="0"/>
      <c r="CQL84" s="0"/>
      <c r="CQM84" s="0"/>
      <c r="CQN84" s="0"/>
      <c r="CQO84" s="0"/>
      <c r="CQP84" s="0"/>
      <c r="CQQ84" s="0"/>
      <c r="CQR84" s="0"/>
      <c r="CQS84" s="0"/>
      <c r="CQT84" s="0"/>
      <c r="CQU84" s="0"/>
      <c r="CQV84" s="0"/>
      <c r="CQW84" s="0"/>
      <c r="CQX84" s="0"/>
      <c r="CQY84" s="0"/>
      <c r="CQZ84" s="0"/>
      <c r="CRA84" s="0"/>
      <c r="CRB84" s="0"/>
      <c r="CRC84" s="0"/>
      <c r="CRD84" s="0"/>
      <c r="CRE84" s="0"/>
      <c r="CRF84" s="0"/>
      <c r="CRG84" s="0"/>
      <c r="CRH84" s="0"/>
      <c r="CRI84" s="0"/>
      <c r="CRJ84" s="0"/>
      <c r="CRK84" s="0"/>
      <c r="CRL84" s="0"/>
      <c r="CRM84" s="0"/>
      <c r="CRN84" s="0"/>
      <c r="CRO84" s="0"/>
      <c r="CRP84" s="0"/>
      <c r="CRQ84" s="0"/>
      <c r="CRR84" s="0"/>
      <c r="CRS84" s="0"/>
      <c r="CRT84" s="0"/>
      <c r="CRU84" s="0"/>
      <c r="CRV84" s="0"/>
      <c r="CRW84" s="0"/>
      <c r="CRX84" s="0"/>
      <c r="CRY84" s="0"/>
      <c r="CRZ84" s="0"/>
      <c r="CSA84" s="0"/>
      <c r="CSB84" s="0"/>
      <c r="CSC84" s="0"/>
      <c r="CSD84" s="0"/>
      <c r="CSE84" s="0"/>
      <c r="CSF84" s="0"/>
      <c r="CSG84" s="0"/>
      <c r="CSH84" s="0"/>
      <c r="CSI84" s="0"/>
      <c r="CSJ84" s="0"/>
      <c r="CSK84" s="0"/>
      <c r="CSL84" s="0"/>
      <c r="CSM84" s="0"/>
      <c r="CSN84" s="0"/>
      <c r="CSO84" s="0"/>
      <c r="CSP84" s="0"/>
      <c r="CSQ84" s="0"/>
      <c r="CSR84" s="0"/>
      <c r="CSS84" s="0"/>
      <c r="CST84" s="0"/>
      <c r="CSU84" s="0"/>
      <c r="CSV84" s="0"/>
      <c r="CSW84" s="0"/>
      <c r="CSX84" s="0"/>
      <c r="CSY84" s="0"/>
      <c r="CSZ84" s="0"/>
      <c r="CTA84" s="0"/>
      <c r="CTB84" s="0"/>
      <c r="CTC84" s="0"/>
      <c r="CTD84" s="0"/>
      <c r="CTE84" s="0"/>
      <c r="CTF84" s="0"/>
      <c r="CTG84" s="0"/>
      <c r="CTH84" s="0"/>
      <c r="CTI84" s="0"/>
      <c r="CTJ84" s="0"/>
      <c r="CTK84" s="0"/>
      <c r="CTL84" s="0"/>
      <c r="CTM84" s="0"/>
      <c r="CTN84" s="0"/>
      <c r="CTO84" s="0"/>
      <c r="CTP84" s="0"/>
      <c r="CTQ84" s="0"/>
      <c r="CTR84" s="0"/>
      <c r="CTS84" s="0"/>
      <c r="CTT84" s="0"/>
      <c r="CTU84" s="0"/>
      <c r="CTV84" s="0"/>
      <c r="CTW84" s="0"/>
      <c r="CTX84" s="0"/>
      <c r="CTY84" s="0"/>
      <c r="CTZ84" s="0"/>
      <c r="CUA84" s="0"/>
      <c r="CUB84" s="0"/>
      <c r="CUC84" s="0"/>
      <c r="CUD84" s="0"/>
      <c r="CUE84" s="0"/>
      <c r="CUF84" s="0"/>
      <c r="CUG84" s="0"/>
      <c r="CUH84" s="0"/>
      <c r="CUI84" s="0"/>
      <c r="CUJ84" s="0"/>
      <c r="CUK84" s="0"/>
      <c r="CUL84" s="0"/>
      <c r="CUM84" s="0"/>
      <c r="CUN84" s="0"/>
      <c r="CUO84" s="0"/>
      <c r="CUP84" s="0"/>
      <c r="CUQ84" s="0"/>
      <c r="CUR84" s="0"/>
      <c r="CUS84" s="0"/>
      <c r="CUT84" s="0"/>
      <c r="CUU84" s="0"/>
      <c r="CUV84" s="0"/>
      <c r="CUW84" s="0"/>
      <c r="CUX84" s="0"/>
      <c r="CUY84" s="0"/>
      <c r="CUZ84" s="0"/>
      <c r="CVA84" s="0"/>
      <c r="CVB84" s="0"/>
      <c r="CVC84" s="0"/>
      <c r="CVD84" s="0"/>
      <c r="CVE84" s="0"/>
      <c r="CVF84" s="0"/>
      <c r="CVG84" s="0"/>
      <c r="CVH84" s="0"/>
      <c r="CVI84" s="0"/>
      <c r="CVJ84" s="0"/>
      <c r="CVK84" s="0"/>
      <c r="CVL84" s="0"/>
      <c r="CVM84" s="0"/>
      <c r="CVN84" s="0"/>
      <c r="CVO84" s="0"/>
      <c r="CVP84" s="0"/>
      <c r="CVQ84" s="0"/>
      <c r="CVR84" s="0"/>
      <c r="CVS84" s="0"/>
      <c r="CVT84" s="0"/>
      <c r="CVU84" s="0"/>
      <c r="CVV84" s="0"/>
      <c r="CVW84" s="0"/>
      <c r="CVX84" s="0"/>
      <c r="CVY84" s="0"/>
      <c r="CVZ84" s="0"/>
      <c r="CWA84" s="0"/>
      <c r="CWB84" s="0"/>
      <c r="CWC84" s="0"/>
      <c r="CWD84" s="0"/>
      <c r="CWE84" s="0"/>
      <c r="CWF84" s="0"/>
      <c r="CWG84" s="0"/>
      <c r="CWH84" s="0"/>
      <c r="CWI84" s="0"/>
      <c r="CWJ84" s="0"/>
      <c r="CWK84" s="0"/>
      <c r="CWL84" s="0"/>
      <c r="CWM84" s="0"/>
      <c r="CWN84" s="0"/>
      <c r="CWO84" s="0"/>
      <c r="CWP84" s="0"/>
      <c r="CWQ84" s="0"/>
      <c r="CWR84" s="0"/>
      <c r="CWS84" s="0"/>
      <c r="CWT84" s="0"/>
      <c r="CWU84" s="0"/>
      <c r="CWV84" s="0"/>
      <c r="CWW84" s="0"/>
      <c r="CWX84" s="0"/>
      <c r="CWY84" s="0"/>
      <c r="CWZ84" s="0"/>
      <c r="CXA84" s="0"/>
      <c r="CXB84" s="0"/>
      <c r="CXC84" s="0"/>
      <c r="CXD84" s="0"/>
      <c r="CXE84" s="0"/>
      <c r="CXF84" s="0"/>
      <c r="CXG84" s="0"/>
      <c r="CXH84" s="0"/>
      <c r="CXI84" s="0"/>
      <c r="CXJ84" s="0"/>
      <c r="CXK84" s="0"/>
      <c r="CXL84" s="0"/>
      <c r="CXM84" s="0"/>
      <c r="CXN84" s="0"/>
      <c r="CXO84" s="0"/>
      <c r="CXP84" s="0"/>
      <c r="CXQ84" s="0"/>
      <c r="CXR84" s="0"/>
      <c r="CXS84" s="0"/>
      <c r="CXT84" s="0"/>
      <c r="CXU84" s="0"/>
      <c r="CXV84" s="0"/>
      <c r="CXW84" s="0"/>
      <c r="CXX84" s="0"/>
      <c r="CXY84" s="0"/>
      <c r="CXZ84" s="0"/>
      <c r="CYA84" s="0"/>
      <c r="CYB84" s="0"/>
      <c r="CYC84" s="0"/>
      <c r="CYD84" s="0"/>
      <c r="CYE84" s="0"/>
      <c r="CYF84" s="0"/>
      <c r="CYG84" s="0"/>
      <c r="CYH84" s="0"/>
      <c r="CYI84" s="0"/>
      <c r="CYJ84" s="0"/>
      <c r="CYK84" s="0"/>
      <c r="CYL84" s="0"/>
      <c r="CYM84" s="0"/>
      <c r="CYN84" s="0"/>
      <c r="CYO84" s="0"/>
      <c r="CYP84" s="0"/>
      <c r="CYQ84" s="0"/>
      <c r="CYR84" s="0"/>
      <c r="CYS84" s="0"/>
      <c r="CYT84" s="0"/>
      <c r="CYU84" s="0"/>
      <c r="CYV84" s="0"/>
      <c r="CYW84" s="0"/>
      <c r="CYX84" s="0"/>
      <c r="CYY84" s="0"/>
      <c r="CYZ84" s="0"/>
      <c r="CZA84" s="0"/>
      <c r="CZB84" s="0"/>
      <c r="CZC84" s="0"/>
      <c r="CZD84" s="0"/>
      <c r="CZE84" s="0"/>
      <c r="CZF84" s="0"/>
      <c r="CZG84" s="0"/>
      <c r="CZH84" s="0"/>
      <c r="CZI84" s="0"/>
      <c r="CZJ84" s="0"/>
      <c r="CZK84" s="0"/>
      <c r="CZL84" s="0"/>
      <c r="CZM84" s="0"/>
      <c r="CZN84" s="0"/>
      <c r="CZO84" s="0"/>
      <c r="CZP84" s="0"/>
      <c r="CZQ84" s="0"/>
      <c r="CZR84" s="0"/>
      <c r="CZS84" s="0"/>
      <c r="CZT84" s="0"/>
      <c r="CZU84" s="0"/>
      <c r="CZV84" s="0"/>
      <c r="CZW84" s="0"/>
      <c r="CZX84" s="0"/>
      <c r="CZY84" s="0"/>
      <c r="CZZ84" s="0"/>
      <c r="DAA84" s="0"/>
      <c r="DAB84" s="0"/>
      <c r="DAC84" s="0"/>
      <c r="DAD84" s="0"/>
      <c r="DAE84" s="0"/>
      <c r="DAF84" s="0"/>
      <c r="DAG84" s="0"/>
      <c r="DAH84" s="0"/>
      <c r="DAI84" s="0"/>
      <c r="DAJ84" s="0"/>
      <c r="DAK84" s="0"/>
      <c r="DAL84" s="0"/>
      <c r="DAM84" s="0"/>
      <c r="DAN84" s="0"/>
      <c r="DAO84" s="0"/>
      <c r="DAP84" s="0"/>
      <c r="DAQ84" s="0"/>
      <c r="DAR84" s="0"/>
      <c r="DAS84" s="0"/>
      <c r="DAT84" s="0"/>
      <c r="DAU84" s="0"/>
      <c r="DAV84" s="0"/>
      <c r="DAW84" s="0"/>
      <c r="DAX84" s="0"/>
      <c r="DAY84" s="0"/>
      <c r="DAZ84" s="0"/>
      <c r="DBA84" s="0"/>
      <c r="DBB84" s="0"/>
      <c r="DBC84" s="0"/>
      <c r="DBD84" s="0"/>
      <c r="DBE84" s="0"/>
      <c r="DBF84" s="0"/>
      <c r="DBG84" s="0"/>
      <c r="DBH84" s="0"/>
      <c r="DBI84" s="0"/>
      <c r="DBJ84" s="0"/>
      <c r="DBK84" s="0"/>
      <c r="DBL84" s="0"/>
      <c r="DBM84" s="0"/>
      <c r="DBN84" s="0"/>
      <c r="DBO84" s="0"/>
      <c r="DBP84" s="0"/>
      <c r="DBQ84" s="0"/>
      <c r="DBR84" s="0"/>
      <c r="DBS84" s="0"/>
      <c r="DBT84" s="0"/>
      <c r="DBU84" s="0"/>
      <c r="DBV84" s="0"/>
      <c r="DBW84" s="0"/>
      <c r="DBX84" s="0"/>
      <c r="DBY84" s="0"/>
      <c r="DBZ84" s="0"/>
      <c r="DCA84" s="0"/>
      <c r="DCB84" s="0"/>
      <c r="DCC84" s="0"/>
      <c r="DCD84" s="0"/>
      <c r="DCE84" s="0"/>
      <c r="DCF84" s="0"/>
      <c r="DCG84" s="0"/>
      <c r="DCH84" s="0"/>
      <c r="DCI84" s="0"/>
      <c r="DCJ84" s="0"/>
      <c r="DCK84" s="0"/>
      <c r="DCL84" s="0"/>
      <c r="DCM84" s="0"/>
      <c r="DCN84" s="0"/>
      <c r="DCO84" s="0"/>
      <c r="DCP84" s="0"/>
      <c r="DCQ84" s="0"/>
      <c r="DCR84" s="0"/>
      <c r="DCS84" s="0"/>
      <c r="DCT84" s="0"/>
      <c r="DCU84" s="0"/>
      <c r="DCV84" s="0"/>
      <c r="DCW84" s="0"/>
      <c r="DCX84" s="0"/>
      <c r="DCY84" s="0"/>
      <c r="DCZ84" s="0"/>
      <c r="DDA84" s="0"/>
      <c r="DDB84" s="0"/>
      <c r="DDC84" s="0"/>
      <c r="DDD84" s="0"/>
      <c r="DDE84" s="0"/>
      <c r="DDF84" s="0"/>
      <c r="DDG84" s="0"/>
      <c r="DDH84" s="0"/>
      <c r="DDI84" s="0"/>
      <c r="DDJ84" s="0"/>
      <c r="DDK84" s="0"/>
      <c r="DDL84" s="0"/>
      <c r="DDM84" s="0"/>
      <c r="DDN84" s="0"/>
      <c r="DDO84" s="0"/>
      <c r="DDP84" s="0"/>
      <c r="DDQ84" s="0"/>
      <c r="DDR84" s="0"/>
      <c r="DDS84" s="0"/>
      <c r="DDT84" s="0"/>
      <c r="DDU84" s="0"/>
      <c r="DDV84" s="0"/>
      <c r="DDW84" s="0"/>
      <c r="DDX84" s="0"/>
      <c r="DDY84" s="0"/>
      <c r="DDZ84" s="0"/>
      <c r="DEA84" s="0"/>
      <c r="DEB84" s="0"/>
      <c r="DEC84" s="0"/>
      <c r="DED84" s="0"/>
      <c r="DEE84" s="0"/>
      <c r="DEF84" s="0"/>
      <c r="DEG84" s="0"/>
      <c r="DEH84" s="0"/>
      <c r="DEI84" s="0"/>
      <c r="DEJ84" s="0"/>
      <c r="DEK84" s="0"/>
      <c r="DEL84" s="0"/>
      <c r="DEM84" s="0"/>
      <c r="DEN84" s="0"/>
      <c r="DEO84" s="0"/>
      <c r="DEP84" s="0"/>
      <c r="DEQ84" s="0"/>
      <c r="DER84" s="0"/>
      <c r="DES84" s="0"/>
      <c r="DET84" s="0"/>
      <c r="DEU84" s="0"/>
      <c r="DEV84" s="0"/>
      <c r="DEW84" s="0"/>
      <c r="DEX84" s="0"/>
      <c r="DEY84" s="0"/>
      <c r="DEZ84" s="0"/>
      <c r="DFA84" s="0"/>
      <c r="DFB84" s="0"/>
      <c r="DFC84" s="0"/>
      <c r="DFD84" s="0"/>
      <c r="DFE84" s="0"/>
      <c r="DFF84" s="0"/>
      <c r="DFG84" s="0"/>
      <c r="DFH84" s="0"/>
      <c r="DFI84" s="0"/>
      <c r="DFJ84" s="0"/>
      <c r="DFK84" s="0"/>
      <c r="DFL84" s="0"/>
      <c r="DFM84" s="0"/>
      <c r="DFN84" s="0"/>
      <c r="DFO84" s="0"/>
      <c r="DFP84" s="0"/>
      <c r="DFQ84" s="0"/>
      <c r="DFR84" s="0"/>
      <c r="DFS84" s="0"/>
      <c r="DFT84" s="0"/>
      <c r="DFU84" s="0"/>
      <c r="DFV84" s="0"/>
      <c r="DFW84" s="0"/>
      <c r="DFX84" s="0"/>
      <c r="DFY84" s="0"/>
      <c r="DFZ84" s="0"/>
      <c r="DGA84" s="0"/>
      <c r="DGB84" s="0"/>
      <c r="DGC84" s="0"/>
      <c r="DGD84" s="0"/>
      <c r="DGE84" s="0"/>
      <c r="DGF84" s="0"/>
      <c r="DGG84" s="0"/>
      <c r="DGH84" s="0"/>
      <c r="DGI84" s="0"/>
      <c r="DGJ84" s="0"/>
      <c r="DGK84" s="0"/>
      <c r="DGL84" s="0"/>
      <c r="DGM84" s="0"/>
      <c r="DGN84" s="0"/>
      <c r="DGO84" s="0"/>
      <c r="DGP84" s="0"/>
      <c r="DGQ84" s="0"/>
      <c r="DGR84" s="0"/>
      <c r="DGS84" s="0"/>
      <c r="DGT84" s="0"/>
      <c r="DGU84" s="0"/>
      <c r="DGV84" s="0"/>
      <c r="DGW84" s="0"/>
      <c r="DGX84" s="0"/>
      <c r="DGY84" s="0"/>
      <c r="DGZ84" s="0"/>
      <c r="DHA84" s="0"/>
      <c r="DHB84" s="0"/>
      <c r="DHC84" s="0"/>
      <c r="DHD84" s="0"/>
      <c r="DHE84" s="0"/>
      <c r="DHF84" s="0"/>
      <c r="DHG84" s="0"/>
      <c r="DHH84" s="0"/>
      <c r="DHI84" s="0"/>
      <c r="DHJ84" s="0"/>
      <c r="DHK84" s="0"/>
      <c r="DHL84" s="0"/>
      <c r="DHM84" s="0"/>
      <c r="DHN84" s="0"/>
      <c r="DHO84" s="0"/>
      <c r="DHP84" s="0"/>
      <c r="DHQ84" s="0"/>
      <c r="DHR84" s="0"/>
      <c r="DHS84" s="0"/>
      <c r="DHT84" s="0"/>
      <c r="DHU84" s="0"/>
      <c r="DHV84" s="0"/>
      <c r="DHW84" s="0"/>
      <c r="DHX84" s="0"/>
      <c r="DHY84" s="0"/>
      <c r="DHZ84" s="0"/>
      <c r="DIA84" s="0"/>
      <c r="DIB84" s="0"/>
      <c r="DIC84" s="0"/>
      <c r="DID84" s="0"/>
      <c r="DIE84" s="0"/>
      <c r="DIF84" s="0"/>
      <c r="DIG84" s="0"/>
      <c r="DIH84" s="0"/>
      <c r="DII84" s="0"/>
      <c r="DIJ84" s="0"/>
      <c r="DIK84" s="0"/>
      <c r="DIL84" s="0"/>
      <c r="DIM84" s="0"/>
      <c r="DIN84" s="0"/>
      <c r="DIO84" s="0"/>
      <c r="DIP84" s="0"/>
      <c r="DIQ84" s="0"/>
      <c r="DIR84" s="0"/>
      <c r="DIS84" s="0"/>
      <c r="DIT84" s="0"/>
      <c r="DIU84" s="0"/>
      <c r="DIV84" s="0"/>
      <c r="DIW84" s="0"/>
      <c r="DIX84" s="0"/>
      <c r="DIY84" s="0"/>
      <c r="DIZ84" s="0"/>
      <c r="DJA84" s="0"/>
      <c r="DJB84" s="0"/>
      <c r="DJC84" s="0"/>
      <c r="DJD84" s="0"/>
      <c r="DJE84" s="0"/>
      <c r="DJF84" s="0"/>
      <c r="DJG84" s="0"/>
      <c r="DJH84" s="0"/>
      <c r="DJI84" s="0"/>
      <c r="DJJ84" s="0"/>
      <c r="DJK84" s="0"/>
      <c r="DJL84" s="0"/>
      <c r="DJM84" s="0"/>
      <c r="DJN84" s="0"/>
      <c r="DJO84" s="0"/>
      <c r="DJP84" s="0"/>
      <c r="DJQ84" s="0"/>
      <c r="DJR84" s="0"/>
      <c r="DJS84" s="0"/>
      <c r="DJT84" s="0"/>
      <c r="DJU84" s="0"/>
      <c r="DJV84" s="0"/>
      <c r="DJW84" s="0"/>
      <c r="DJX84" s="0"/>
      <c r="DJY84" s="0"/>
      <c r="DJZ84" s="0"/>
      <c r="DKA84" s="0"/>
      <c r="DKB84" s="0"/>
      <c r="DKC84" s="0"/>
      <c r="DKD84" s="0"/>
      <c r="DKE84" s="0"/>
      <c r="DKF84" s="0"/>
      <c r="DKG84" s="0"/>
      <c r="DKH84" s="0"/>
      <c r="DKI84" s="0"/>
      <c r="DKJ84" s="0"/>
      <c r="DKK84" s="0"/>
      <c r="DKL84" s="0"/>
      <c r="DKM84" s="0"/>
      <c r="DKN84" s="0"/>
      <c r="DKO84" s="0"/>
      <c r="DKP84" s="0"/>
      <c r="DKQ84" s="0"/>
      <c r="DKR84" s="0"/>
      <c r="DKS84" s="0"/>
      <c r="DKT84" s="0"/>
      <c r="DKU84" s="0"/>
      <c r="DKV84" s="0"/>
      <c r="DKW84" s="0"/>
      <c r="DKX84" s="0"/>
      <c r="DKY84" s="0"/>
      <c r="DKZ84" s="0"/>
      <c r="DLA84" s="0"/>
      <c r="DLB84" s="0"/>
      <c r="DLC84" s="0"/>
      <c r="DLD84" s="0"/>
      <c r="DLE84" s="0"/>
      <c r="DLF84" s="0"/>
      <c r="DLG84" s="0"/>
      <c r="DLH84" s="0"/>
      <c r="DLI84" s="0"/>
      <c r="DLJ84" s="0"/>
      <c r="DLK84" s="0"/>
      <c r="DLL84" s="0"/>
      <c r="DLM84" s="0"/>
      <c r="DLN84" s="0"/>
      <c r="DLO84" s="0"/>
      <c r="DLP84" s="0"/>
      <c r="DLQ84" s="0"/>
      <c r="DLR84" s="0"/>
      <c r="DLS84" s="0"/>
      <c r="DLT84" s="0"/>
      <c r="DLU84" s="0"/>
      <c r="DLV84" s="0"/>
      <c r="DLW84" s="0"/>
      <c r="DLX84" s="0"/>
      <c r="DLY84" s="0"/>
      <c r="DLZ84" s="0"/>
      <c r="DMA84" s="0"/>
      <c r="DMB84" s="0"/>
      <c r="DMC84" s="0"/>
      <c r="DMD84" s="0"/>
      <c r="DME84" s="0"/>
      <c r="DMF84" s="0"/>
      <c r="DMG84" s="0"/>
      <c r="DMH84" s="0"/>
      <c r="DMI84" s="0"/>
      <c r="DMJ84" s="0"/>
      <c r="DMK84" s="0"/>
      <c r="DML84" s="0"/>
      <c r="DMM84" s="0"/>
      <c r="DMN84" s="0"/>
      <c r="DMO84" s="0"/>
      <c r="DMP84" s="0"/>
      <c r="DMQ84" s="0"/>
      <c r="DMR84" s="0"/>
      <c r="DMS84" s="0"/>
      <c r="DMT84" s="0"/>
      <c r="DMU84" s="0"/>
      <c r="DMV84" s="0"/>
      <c r="DMW84" s="0"/>
      <c r="DMX84" s="0"/>
      <c r="DMY84" s="0"/>
      <c r="DMZ84" s="0"/>
      <c r="DNA84" s="0"/>
      <c r="DNB84" s="0"/>
      <c r="DNC84" s="0"/>
      <c r="DND84" s="0"/>
      <c r="DNE84" s="0"/>
      <c r="DNF84" s="0"/>
      <c r="DNG84" s="0"/>
      <c r="DNH84" s="0"/>
      <c r="DNI84" s="0"/>
      <c r="DNJ84" s="0"/>
      <c r="DNK84" s="0"/>
      <c r="DNL84" s="0"/>
      <c r="DNM84" s="0"/>
      <c r="DNN84" s="0"/>
      <c r="DNO84" s="0"/>
      <c r="DNP84" s="0"/>
      <c r="DNQ84" s="0"/>
      <c r="DNR84" s="0"/>
      <c r="DNS84" s="0"/>
      <c r="DNT84" s="0"/>
      <c r="DNU84" s="0"/>
      <c r="DNV84" s="0"/>
      <c r="DNW84" s="0"/>
      <c r="DNX84" s="0"/>
      <c r="DNY84" s="0"/>
      <c r="DNZ84" s="0"/>
      <c r="DOA84" s="0"/>
      <c r="DOB84" s="0"/>
      <c r="DOC84" s="0"/>
      <c r="DOD84" s="0"/>
      <c r="DOE84" s="0"/>
      <c r="DOF84" s="0"/>
      <c r="DOG84" s="0"/>
      <c r="DOH84" s="0"/>
      <c r="DOI84" s="0"/>
      <c r="DOJ84" s="0"/>
      <c r="DOK84" s="0"/>
      <c r="DOL84" s="0"/>
      <c r="DOM84" s="0"/>
      <c r="DON84" s="0"/>
      <c r="DOO84" s="0"/>
      <c r="DOP84" s="0"/>
      <c r="DOQ84" s="0"/>
      <c r="DOR84" s="0"/>
      <c r="DOS84" s="0"/>
      <c r="DOT84" s="0"/>
      <c r="DOU84" s="0"/>
      <c r="DOV84" s="0"/>
      <c r="DOW84" s="0"/>
      <c r="DOX84" s="0"/>
      <c r="DOY84" s="0"/>
      <c r="DOZ84" s="0"/>
      <c r="DPA84" s="0"/>
      <c r="DPB84" s="0"/>
      <c r="DPC84" s="0"/>
      <c r="DPD84" s="0"/>
      <c r="DPE84" s="0"/>
      <c r="DPF84" s="0"/>
      <c r="DPG84" s="0"/>
      <c r="DPH84" s="0"/>
      <c r="DPI84" s="0"/>
      <c r="DPJ84" s="0"/>
      <c r="DPK84" s="0"/>
      <c r="DPL84" s="0"/>
      <c r="DPM84" s="0"/>
      <c r="DPN84" s="0"/>
      <c r="DPO84" s="0"/>
      <c r="DPP84" s="0"/>
      <c r="DPQ84" s="0"/>
      <c r="DPR84" s="0"/>
      <c r="DPS84" s="0"/>
      <c r="DPT84" s="0"/>
      <c r="DPU84" s="0"/>
      <c r="DPV84" s="0"/>
      <c r="DPW84" s="0"/>
      <c r="DPX84" s="0"/>
      <c r="DPY84" s="0"/>
      <c r="DPZ84" s="0"/>
      <c r="DQA84" s="0"/>
      <c r="DQB84" s="0"/>
      <c r="DQC84" s="0"/>
      <c r="DQD84" s="0"/>
      <c r="DQE84" s="0"/>
      <c r="DQF84" s="0"/>
      <c r="DQG84" s="0"/>
      <c r="DQH84" s="0"/>
      <c r="DQI84" s="0"/>
      <c r="DQJ84" s="0"/>
      <c r="DQK84" s="0"/>
      <c r="DQL84" s="0"/>
      <c r="DQM84" s="0"/>
      <c r="DQN84" s="0"/>
      <c r="DQO84" s="0"/>
      <c r="DQP84" s="0"/>
      <c r="DQQ84" s="0"/>
      <c r="DQR84" s="0"/>
      <c r="DQS84" s="0"/>
      <c r="DQT84" s="0"/>
      <c r="DQU84" s="0"/>
      <c r="DQV84" s="0"/>
      <c r="DQW84" s="0"/>
      <c r="DQX84" s="0"/>
      <c r="DQY84" s="0"/>
      <c r="DQZ84" s="0"/>
      <c r="DRA84" s="0"/>
      <c r="DRB84" s="0"/>
      <c r="DRC84" s="0"/>
      <c r="DRD84" s="0"/>
      <c r="DRE84" s="0"/>
      <c r="DRF84" s="0"/>
      <c r="DRG84" s="0"/>
      <c r="DRH84" s="0"/>
      <c r="DRI84" s="0"/>
      <c r="DRJ84" s="0"/>
      <c r="DRK84" s="0"/>
      <c r="DRL84" s="0"/>
      <c r="DRM84" s="0"/>
      <c r="DRN84" s="0"/>
      <c r="DRO84" s="0"/>
      <c r="DRP84" s="0"/>
      <c r="DRQ84" s="0"/>
      <c r="DRR84" s="0"/>
      <c r="DRS84" s="0"/>
      <c r="DRT84" s="0"/>
      <c r="DRU84" s="0"/>
      <c r="DRV84" s="0"/>
      <c r="DRW84" s="0"/>
      <c r="DRX84" s="0"/>
      <c r="DRY84" s="0"/>
      <c r="DRZ84" s="0"/>
      <c r="DSA84" s="0"/>
      <c r="DSB84" s="0"/>
      <c r="DSC84" s="0"/>
      <c r="DSD84" s="0"/>
      <c r="DSE84" s="0"/>
      <c r="DSF84" s="0"/>
      <c r="DSG84" s="0"/>
      <c r="DSH84" s="0"/>
      <c r="DSI84" s="0"/>
      <c r="DSJ84" s="0"/>
      <c r="DSK84" s="0"/>
      <c r="DSL84" s="0"/>
      <c r="DSM84" s="0"/>
      <c r="DSN84" s="0"/>
      <c r="DSO84" s="0"/>
      <c r="DSP84" s="0"/>
      <c r="DSQ84" s="0"/>
      <c r="DSR84" s="0"/>
      <c r="DSS84" s="0"/>
      <c r="DST84" s="0"/>
      <c r="DSU84" s="0"/>
      <c r="DSV84" s="0"/>
      <c r="DSW84" s="0"/>
      <c r="DSX84" s="0"/>
      <c r="DSY84" s="0"/>
      <c r="DSZ84" s="0"/>
      <c r="DTA84" s="0"/>
      <c r="DTB84" s="0"/>
      <c r="DTC84" s="0"/>
      <c r="DTD84" s="0"/>
      <c r="DTE84" s="0"/>
      <c r="DTF84" s="0"/>
      <c r="DTG84" s="0"/>
      <c r="DTH84" s="0"/>
      <c r="DTI84" s="0"/>
      <c r="DTJ84" s="0"/>
      <c r="DTK84" s="0"/>
      <c r="DTL84" s="0"/>
      <c r="DTM84" s="0"/>
      <c r="DTN84" s="0"/>
      <c r="DTO84" s="0"/>
      <c r="DTP84" s="0"/>
      <c r="DTQ84" s="0"/>
      <c r="DTR84" s="0"/>
      <c r="DTS84" s="0"/>
      <c r="DTT84" s="0"/>
      <c r="DTU84" s="0"/>
      <c r="DTV84" s="0"/>
      <c r="DTW84" s="0"/>
      <c r="DTX84" s="0"/>
      <c r="DTY84" s="0"/>
      <c r="DTZ84" s="0"/>
      <c r="DUA84" s="0"/>
      <c r="DUB84" s="0"/>
      <c r="DUC84" s="0"/>
      <c r="DUD84" s="0"/>
      <c r="DUE84" s="0"/>
      <c r="DUF84" s="0"/>
      <c r="DUG84" s="0"/>
      <c r="DUH84" s="0"/>
      <c r="DUI84" s="0"/>
      <c r="DUJ84" s="0"/>
      <c r="DUK84" s="0"/>
      <c r="DUL84" s="0"/>
      <c r="DUM84" s="0"/>
      <c r="DUN84" s="0"/>
      <c r="DUO84" s="0"/>
      <c r="DUP84" s="0"/>
      <c r="DUQ84" s="0"/>
      <c r="DUR84" s="0"/>
      <c r="DUS84" s="0"/>
      <c r="DUT84" s="0"/>
      <c r="DUU84" s="0"/>
      <c r="DUV84" s="0"/>
      <c r="DUW84" s="0"/>
      <c r="DUX84" s="0"/>
      <c r="DUY84" s="0"/>
      <c r="DUZ84" s="0"/>
      <c r="DVA84" s="0"/>
      <c r="DVB84" s="0"/>
      <c r="DVC84" s="0"/>
      <c r="DVD84" s="0"/>
      <c r="DVE84" s="0"/>
      <c r="DVF84" s="0"/>
      <c r="DVG84" s="0"/>
      <c r="DVH84" s="0"/>
      <c r="DVI84" s="0"/>
      <c r="DVJ84" s="0"/>
      <c r="DVK84" s="0"/>
      <c r="DVL84" s="0"/>
      <c r="DVM84" s="0"/>
      <c r="DVN84" s="0"/>
      <c r="DVO84" s="0"/>
      <c r="DVP84" s="0"/>
      <c r="DVQ84" s="0"/>
      <c r="DVR84" s="0"/>
      <c r="DVS84" s="0"/>
      <c r="DVT84" s="0"/>
      <c r="DVU84" s="0"/>
      <c r="DVV84" s="0"/>
      <c r="DVW84" s="0"/>
      <c r="DVX84" s="0"/>
      <c r="DVY84" s="0"/>
      <c r="DVZ84" s="0"/>
      <c r="DWA84" s="0"/>
      <c r="DWB84" s="0"/>
      <c r="DWC84" s="0"/>
      <c r="DWD84" s="0"/>
      <c r="DWE84" s="0"/>
      <c r="DWF84" s="0"/>
      <c r="DWG84" s="0"/>
      <c r="DWH84" s="0"/>
      <c r="DWI84" s="0"/>
      <c r="DWJ84" s="0"/>
      <c r="DWK84" s="0"/>
      <c r="DWL84" s="0"/>
      <c r="DWM84" s="0"/>
      <c r="DWN84" s="0"/>
      <c r="DWO84" s="0"/>
      <c r="DWP84" s="0"/>
      <c r="DWQ84" s="0"/>
      <c r="DWR84" s="0"/>
      <c r="DWS84" s="0"/>
      <c r="DWT84" s="0"/>
      <c r="DWU84" s="0"/>
      <c r="DWV84" s="0"/>
      <c r="DWW84" s="0"/>
      <c r="DWX84" s="0"/>
      <c r="DWY84" s="0"/>
      <c r="DWZ84" s="0"/>
      <c r="DXA84" s="0"/>
      <c r="DXB84" s="0"/>
      <c r="DXC84" s="0"/>
      <c r="DXD84" s="0"/>
      <c r="DXE84" s="0"/>
      <c r="DXF84" s="0"/>
      <c r="DXG84" s="0"/>
      <c r="DXH84" s="0"/>
      <c r="DXI84" s="0"/>
      <c r="DXJ84" s="0"/>
      <c r="DXK84" s="0"/>
      <c r="DXL84" s="0"/>
      <c r="DXM84" s="0"/>
      <c r="DXN84" s="0"/>
      <c r="DXO84" s="0"/>
      <c r="DXP84" s="0"/>
      <c r="DXQ84" s="0"/>
      <c r="DXR84" s="0"/>
      <c r="DXS84" s="0"/>
      <c r="DXT84" s="0"/>
      <c r="DXU84" s="0"/>
      <c r="DXV84" s="0"/>
      <c r="DXW84" s="0"/>
      <c r="DXX84" s="0"/>
      <c r="DXY84" s="0"/>
      <c r="DXZ84" s="0"/>
      <c r="DYA84" s="0"/>
      <c r="DYB84" s="0"/>
      <c r="DYC84" s="0"/>
      <c r="DYD84" s="0"/>
      <c r="DYE84" s="0"/>
      <c r="DYF84" s="0"/>
      <c r="DYG84" s="0"/>
      <c r="DYH84" s="0"/>
      <c r="DYI84" s="0"/>
      <c r="DYJ84" s="0"/>
      <c r="DYK84" s="0"/>
      <c r="DYL84" s="0"/>
      <c r="DYM84" s="0"/>
      <c r="DYN84" s="0"/>
      <c r="DYO84" s="0"/>
      <c r="DYP84" s="0"/>
      <c r="DYQ84" s="0"/>
      <c r="DYR84" s="0"/>
      <c r="DYS84" s="0"/>
      <c r="DYT84" s="0"/>
      <c r="DYU84" s="0"/>
      <c r="DYV84" s="0"/>
      <c r="DYW84" s="0"/>
      <c r="DYX84" s="0"/>
      <c r="DYY84" s="0"/>
      <c r="DYZ84" s="0"/>
      <c r="DZA84" s="0"/>
      <c r="DZB84" s="0"/>
      <c r="DZC84" s="0"/>
      <c r="DZD84" s="0"/>
      <c r="DZE84" s="0"/>
      <c r="DZF84" s="0"/>
      <c r="DZG84" s="0"/>
      <c r="DZH84" s="0"/>
      <c r="DZI84" s="0"/>
      <c r="DZJ84" s="0"/>
      <c r="DZK84" s="0"/>
      <c r="DZL84" s="0"/>
      <c r="DZM84" s="0"/>
      <c r="DZN84" s="0"/>
      <c r="DZO84" s="0"/>
      <c r="DZP84" s="0"/>
      <c r="DZQ84" s="0"/>
      <c r="DZR84" s="0"/>
      <c r="DZS84" s="0"/>
      <c r="DZT84" s="0"/>
      <c r="DZU84" s="0"/>
      <c r="DZV84" s="0"/>
      <c r="DZW84" s="0"/>
      <c r="DZX84" s="0"/>
      <c r="DZY84" s="0"/>
      <c r="DZZ84" s="0"/>
      <c r="EAA84" s="0"/>
      <c r="EAB84" s="0"/>
      <c r="EAC84" s="0"/>
      <c r="EAD84" s="0"/>
      <c r="EAE84" s="0"/>
      <c r="EAF84" s="0"/>
      <c r="EAG84" s="0"/>
      <c r="EAH84" s="0"/>
      <c r="EAI84" s="0"/>
      <c r="EAJ84" s="0"/>
      <c r="EAK84" s="0"/>
      <c r="EAL84" s="0"/>
      <c r="EAM84" s="0"/>
      <c r="EAN84" s="0"/>
      <c r="EAO84" s="0"/>
      <c r="EAP84" s="0"/>
      <c r="EAQ84" s="0"/>
      <c r="EAR84" s="0"/>
      <c r="EAS84" s="0"/>
      <c r="EAT84" s="0"/>
      <c r="EAU84" s="0"/>
      <c r="EAV84" s="0"/>
      <c r="EAW84" s="0"/>
      <c r="EAX84" s="0"/>
      <c r="EAY84" s="0"/>
      <c r="EAZ84" s="0"/>
      <c r="EBA84" s="0"/>
      <c r="EBB84" s="0"/>
      <c r="EBC84" s="0"/>
      <c r="EBD84" s="0"/>
      <c r="EBE84" s="0"/>
      <c r="EBF84" s="0"/>
      <c r="EBG84" s="0"/>
      <c r="EBH84" s="0"/>
      <c r="EBI84" s="0"/>
      <c r="EBJ84" s="0"/>
      <c r="EBK84" s="0"/>
      <c r="EBL84" s="0"/>
      <c r="EBM84" s="0"/>
      <c r="EBN84" s="0"/>
      <c r="EBO84" s="0"/>
      <c r="EBP84" s="0"/>
      <c r="EBQ84" s="0"/>
      <c r="EBR84" s="0"/>
      <c r="EBS84" s="0"/>
      <c r="EBT84" s="0"/>
      <c r="EBU84" s="0"/>
      <c r="EBV84" s="0"/>
      <c r="EBW84" s="0"/>
      <c r="EBX84" s="0"/>
      <c r="EBY84" s="0"/>
      <c r="EBZ84" s="0"/>
      <c r="ECA84" s="0"/>
      <c r="ECB84" s="0"/>
      <c r="ECC84" s="0"/>
      <c r="ECD84" s="0"/>
      <c r="ECE84" s="0"/>
      <c r="ECF84" s="0"/>
      <c r="ECG84" s="0"/>
      <c r="ECH84" s="0"/>
      <c r="ECI84" s="0"/>
      <c r="ECJ84" s="0"/>
      <c r="ECK84" s="0"/>
      <c r="ECL84" s="0"/>
      <c r="ECM84" s="0"/>
      <c r="ECN84" s="0"/>
      <c r="ECO84" s="0"/>
      <c r="ECP84" s="0"/>
      <c r="ECQ84" s="0"/>
      <c r="ECR84" s="0"/>
      <c r="ECS84" s="0"/>
      <c r="ECT84" s="0"/>
      <c r="ECU84" s="0"/>
      <c r="ECV84" s="0"/>
      <c r="ECW84" s="0"/>
      <c r="ECX84" s="0"/>
      <c r="ECY84" s="0"/>
      <c r="ECZ84" s="0"/>
      <c r="EDA84" s="0"/>
      <c r="EDB84" s="0"/>
      <c r="EDC84" s="0"/>
      <c r="EDD84" s="0"/>
      <c r="EDE84" s="0"/>
      <c r="EDF84" s="0"/>
      <c r="EDG84" s="0"/>
      <c r="EDH84" s="0"/>
      <c r="EDI84" s="0"/>
      <c r="EDJ84" s="0"/>
      <c r="EDK84" s="0"/>
      <c r="EDL84" s="0"/>
      <c r="EDM84" s="0"/>
      <c r="EDN84" s="0"/>
      <c r="EDO84" s="0"/>
      <c r="EDP84" s="0"/>
      <c r="EDQ84" s="0"/>
      <c r="EDR84" s="0"/>
      <c r="EDS84" s="0"/>
      <c r="EDT84" s="0"/>
      <c r="EDU84" s="0"/>
      <c r="EDV84" s="0"/>
      <c r="EDW84" s="0"/>
      <c r="EDX84" s="0"/>
      <c r="EDY84" s="0"/>
      <c r="EDZ84" s="0"/>
      <c r="EEA84" s="0"/>
      <c r="EEB84" s="0"/>
      <c r="EEC84" s="0"/>
      <c r="EED84" s="0"/>
      <c r="EEE84" s="0"/>
      <c r="EEF84" s="0"/>
      <c r="EEG84" s="0"/>
      <c r="EEH84" s="0"/>
      <c r="EEI84" s="0"/>
      <c r="EEJ84" s="0"/>
      <c r="EEK84" s="0"/>
      <c r="EEL84" s="0"/>
      <c r="EEM84" s="0"/>
      <c r="EEN84" s="0"/>
      <c r="EEO84" s="0"/>
      <c r="EEP84" s="0"/>
      <c r="EEQ84" s="0"/>
      <c r="EER84" s="0"/>
      <c r="EES84" s="0"/>
      <c r="EET84" s="0"/>
      <c r="EEU84" s="0"/>
      <c r="EEV84" s="0"/>
      <c r="EEW84" s="0"/>
      <c r="EEX84" s="0"/>
      <c r="EEY84" s="0"/>
      <c r="EEZ84" s="0"/>
      <c r="EFA84" s="0"/>
      <c r="EFB84" s="0"/>
      <c r="EFC84" s="0"/>
      <c r="EFD84" s="0"/>
      <c r="EFE84" s="0"/>
      <c r="EFF84" s="0"/>
      <c r="EFG84" s="0"/>
      <c r="EFH84" s="0"/>
      <c r="EFI84" s="0"/>
      <c r="EFJ84" s="0"/>
      <c r="EFK84" s="0"/>
      <c r="EFL84" s="0"/>
      <c r="EFM84" s="0"/>
      <c r="EFN84" s="0"/>
      <c r="EFO84" s="0"/>
      <c r="EFP84" s="0"/>
      <c r="EFQ84" s="0"/>
      <c r="EFR84" s="0"/>
      <c r="EFS84" s="0"/>
      <c r="EFT84" s="0"/>
      <c r="EFU84" s="0"/>
      <c r="EFV84" s="0"/>
      <c r="EFW84" s="0"/>
      <c r="EFX84" s="0"/>
      <c r="EFY84" s="0"/>
      <c r="EFZ84" s="0"/>
      <c r="EGA84" s="0"/>
      <c r="EGB84" s="0"/>
      <c r="EGC84" s="0"/>
      <c r="EGD84" s="0"/>
      <c r="EGE84" s="0"/>
      <c r="EGF84" s="0"/>
      <c r="EGG84" s="0"/>
      <c r="EGH84" s="0"/>
      <c r="EGI84" s="0"/>
      <c r="EGJ84" s="0"/>
      <c r="EGK84" s="0"/>
      <c r="EGL84" s="0"/>
      <c r="EGM84" s="0"/>
      <c r="EGN84" s="0"/>
      <c r="EGO84" s="0"/>
      <c r="EGP84" s="0"/>
      <c r="EGQ84" s="0"/>
      <c r="EGR84" s="0"/>
      <c r="EGS84" s="0"/>
      <c r="EGT84" s="0"/>
      <c r="EGU84" s="0"/>
      <c r="EGV84" s="0"/>
      <c r="EGW84" s="0"/>
      <c r="EGX84" s="0"/>
      <c r="EGY84" s="0"/>
      <c r="EGZ84" s="0"/>
      <c r="EHA84" s="0"/>
      <c r="EHB84" s="0"/>
      <c r="EHC84" s="0"/>
      <c r="EHD84" s="0"/>
      <c r="EHE84" s="0"/>
      <c r="EHF84" s="0"/>
      <c r="EHG84" s="0"/>
      <c r="EHH84" s="0"/>
      <c r="EHI84" s="0"/>
      <c r="EHJ84" s="0"/>
      <c r="EHK84" s="0"/>
      <c r="EHL84" s="0"/>
      <c r="EHM84" s="0"/>
      <c r="EHN84" s="0"/>
      <c r="EHO84" s="0"/>
      <c r="EHP84" s="0"/>
      <c r="EHQ84" s="0"/>
      <c r="EHR84" s="0"/>
      <c r="EHS84" s="0"/>
      <c r="EHT84" s="0"/>
      <c r="EHU84" s="0"/>
      <c r="EHV84" s="0"/>
      <c r="EHW84" s="0"/>
      <c r="EHX84" s="0"/>
      <c r="EHY84" s="0"/>
      <c r="EHZ84" s="0"/>
      <c r="EIA84" s="0"/>
      <c r="EIB84" s="0"/>
      <c r="EIC84" s="0"/>
      <c r="EID84" s="0"/>
      <c r="EIE84" s="0"/>
      <c r="EIF84" s="0"/>
      <c r="EIG84" s="0"/>
      <c r="EIH84" s="0"/>
      <c r="EII84" s="0"/>
      <c r="EIJ84" s="0"/>
      <c r="EIK84" s="0"/>
      <c r="EIL84" s="0"/>
      <c r="EIM84" s="0"/>
      <c r="EIN84" s="0"/>
      <c r="EIO84" s="0"/>
      <c r="EIP84" s="0"/>
      <c r="EIQ84" s="0"/>
      <c r="EIR84" s="0"/>
      <c r="EIS84" s="0"/>
      <c r="EIT84" s="0"/>
      <c r="EIU84" s="0"/>
      <c r="EIV84" s="0"/>
      <c r="EIW84" s="0"/>
      <c r="EIX84" s="0"/>
      <c r="EIY84" s="0"/>
      <c r="EIZ84" s="0"/>
      <c r="EJA84" s="0"/>
      <c r="EJB84" s="0"/>
      <c r="EJC84" s="0"/>
      <c r="EJD84" s="0"/>
      <c r="EJE84" s="0"/>
      <c r="EJF84" s="0"/>
      <c r="EJG84" s="0"/>
      <c r="EJH84" s="0"/>
      <c r="EJI84" s="0"/>
      <c r="EJJ84" s="0"/>
      <c r="EJK84" s="0"/>
      <c r="EJL84" s="0"/>
      <c r="EJM84" s="0"/>
      <c r="EJN84" s="0"/>
      <c r="EJO84" s="0"/>
      <c r="EJP84" s="0"/>
      <c r="EJQ84" s="0"/>
      <c r="EJR84" s="0"/>
      <c r="EJS84" s="0"/>
      <c r="EJT84" s="0"/>
      <c r="EJU84" s="0"/>
      <c r="EJV84" s="0"/>
      <c r="EJW84" s="0"/>
      <c r="EJX84" s="0"/>
      <c r="EJY84" s="0"/>
      <c r="EJZ84" s="0"/>
      <c r="EKA84" s="0"/>
      <c r="EKB84" s="0"/>
      <c r="EKC84" s="0"/>
      <c r="EKD84" s="0"/>
      <c r="EKE84" s="0"/>
      <c r="EKF84" s="0"/>
      <c r="EKG84" s="0"/>
      <c r="EKH84" s="0"/>
      <c r="EKI84" s="0"/>
      <c r="EKJ84" s="0"/>
      <c r="EKK84" s="0"/>
      <c r="EKL84" s="0"/>
      <c r="EKM84" s="0"/>
      <c r="EKN84" s="0"/>
      <c r="EKO84" s="0"/>
      <c r="EKP84" s="0"/>
      <c r="EKQ84" s="0"/>
      <c r="EKR84" s="0"/>
      <c r="EKS84" s="0"/>
      <c r="EKT84" s="0"/>
      <c r="EKU84" s="0"/>
      <c r="EKV84" s="0"/>
      <c r="EKW84" s="0"/>
      <c r="EKX84" s="0"/>
      <c r="EKY84" s="0"/>
      <c r="EKZ84" s="0"/>
      <c r="ELA84" s="0"/>
      <c r="ELB84" s="0"/>
      <c r="ELC84" s="0"/>
      <c r="ELD84" s="0"/>
      <c r="ELE84" s="0"/>
      <c r="ELF84" s="0"/>
      <c r="ELG84" s="0"/>
      <c r="ELH84" s="0"/>
      <c r="ELI84" s="0"/>
      <c r="ELJ84" s="0"/>
      <c r="ELK84" s="0"/>
      <c r="ELL84" s="0"/>
      <c r="ELM84" s="0"/>
      <c r="ELN84" s="0"/>
      <c r="ELO84" s="0"/>
      <c r="ELP84" s="0"/>
      <c r="ELQ84" s="0"/>
      <c r="ELR84" s="0"/>
      <c r="ELS84" s="0"/>
      <c r="ELT84" s="0"/>
      <c r="ELU84" s="0"/>
      <c r="ELV84" s="0"/>
      <c r="ELW84" s="0"/>
      <c r="ELX84" s="0"/>
      <c r="ELY84" s="0"/>
      <c r="ELZ84" s="0"/>
      <c r="EMA84" s="0"/>
      <c r="EMB84" s="0"/>
      <c r="EMC84" s="0"/>
      <c r="EMD84" s="0"/>
      <c r="EME84" s="0"/>
      <c r="EMF84" s="0"/>
      <c r="EMG84" s="0"/>
      <c r="EMH84" s="0"/>
      <c r="EMI84" s="0"/>
      <c r="EMJ84" s="0"/>
      <c r="EMK84" s="0"/>
      <c r="EML84" s="0"/>
      <c r="EMM84" s="0"/>
      <c r="EMN84" s="0"/>
      <c r="EMO84" s="0"/>
      <c r="EMP84" s="0"/>
      <c r="EMQ84" s="0"/>
      <c r="EMR84" s="0"/>
      <c r="EMS84" s="0"/>
      <c r="EMT84" s="0"/>
      <c r="EMU84" s="0"/>
      <c r="EMV84" s="0"/>
      <c r="EMW84" s="0"/>
      <c r="EMX84" s="0"/>
      <c r="EMY84" s="0"/>
      <c r="EMZ84" s="0"/>
      <c r="ENA84" s="0"/>
      <c r="ENB84" s="0"/>
      <c r="ENC84" s="0"/>
      <c r="END84" s="0"/>
      <c r="ENE84" s="0"/>
      <c r="ENF84" s="0"/>
      <c r="ENG84" s="0"/>
      <c r="ENH84" s="0"/>
      <c r="ENI84" s="0"/>
      <c r="ENJ84" s="0"/>
      <c r="ENK84" s="0"/>
      <c r="ENL84" s="0"/>
      <c r="ENM84" s="0"/>
      <c r="ENN84" s="0"/>
      <c r="ENO84" s="0"/>
      <c r="ENP84" s="0"/>
      <c r="ENQ84" s="0"/>
      <c r="ENR84" s="0"/>
      <c r="ENS84" s="0"/>
      <c r="ENT84" s="0"/>
      <c r="ENU84" s="0"/>
      <c r="ENV84" s="0"/>
      <c r="ENW84" s="0"/>
      <c r="ENX84" s="0"/>
      <c r="ENY84" s="0"/>
      <c r="ENZ84" s="0"/>
      <c r="EOA84" s="0"/>
      <c r="EOB84" s="0"/>
      <c r="EOC84" s="0"/>
      <c r="EOD84" s="0"/>
      <c r="EOE84" s="0"/>
      <c r="EOF84" s="0"/>
      <c r="EOG84" s="0"/>
      <c r="EOH84" s="0"/>
      <c r="EOI84" s="0"/>
      <c r="EOJ84" s="0"/>
      <c r="EOK84" s="0"/>
      <c r="EOL84" s="0"/>
      <c r="EOM84" s="0"/>
      <c r="EON84" s="0"/>
      <c r="EOO84" s="0"/>
      <c r="EOP84" s="0"/>
      <c r="EOQ84" s="0"/>
      <c r="EOR84" s="0"/>
      <c r="EOS84" s="0"/>
      <c r="EOT84" s="0"/>
      <c r="EOU84" s="0"/>
      <c r="EOV84" s="0"/>
      <c r="EOW84" s="0"/>
      <c r="EOX84" s="0"/>
      <c r="EOY84" s="0"/>
      <c r="EOZ84" s="0"/>
      <c r="EPA84" s="0"/>
      <c r="EPB84" s="0"/>
      <c r="EPC84" s="0"/>
      <c r="EPD84" s="0"/>
      <c r="EPE84" s="0"/>
      <c r="EPF84" s="0"/>
      <c r="EPG84" s="0"/>
      <c r="EPH84" s="0"/>
      <c r="EPI84" s="0"/>
      <c r="EPJ84" s="0"/>
      <c r="EPK84" s="0"/>
      <c r="EPL84" s="0"/>
      <c r="EPM84" s="0"/>
      <c r="EPN84" s="0"/>
      <c r="EPO84" s="0"/>
      <c r="EPP84" s="0"/>
      <c r="EPQ84" s="0"/>
      <c r="EPR84" s="0"/>
      <c r="EPS84" s="0"/>
      <c r="EPT84" s="0"/>
      <c r="EPU84" s="0"/>
      <c r="EPV84" s="0"/>
      <c r="EPW84" s="0"/>
      <c r="EPX84" s="0"/>
      <c r="EPY84" s="0"/>
      <c r="EPZ84" s="0"/>
      <c r="EQA84" s="0"/>
      <c r="EQB84" s="0"/>
      <c r="EQC84" s="0"/>
      <c r="EQD84" s="0"/>
      <c r="EQE84" s="0"/>
      <c r="EQF84" s="0"/>
      <c r="EQG84" s="0"/>
      <c r="EQH84" s="0"/>
      <c r="EQI84" s="0"/>
      <c r="EQJ84" s="0"/>
      <c r="EQK84" s="0"/>
      <c r="EQL84" s="0"/>
      <c r="EQM84" s="0"/>
      <c r="EQN84" s="0"/>
      <c r="EQO84" s="0"/>
      <c r="EQP84" s="0"/>
      <c r="EQQ84" s="0"/>
      <c r="EQR84" s="0"/>
      <c r="EQS84" s="0"/>
      <c r="EQT84" s="0"/>
      <c r="EQU84" s="0"/>
      <c r="EQV84" s="0"/>
      <c r="EQW84" s="0"/>
      <c r="EQX84" s="0"/>
      <c r="EQY84" s="0"/>
      <c r="EQZ84" s="0"/>
      <c r="ERA84" s="0"/>
      <c r="ERB84" s="0"/>
      <c r="ERC84" s="0"/>
      <c r="ERD84" s="0"/>
      <c r="ERE84" s="0"/>
      <c r="ERF84" s="0"/>
      <c r="ERG84" s="0"/>
      <c r="ERH84" s="0"/>
      <c r="ERI84" s="0"/>
      <c r="ERJ84" s="0"/>
      <c r="ERK84" s="0"/>
      <c r="ERL84" s="0"/>
      <c r="ERM84" s="0"/>
      <c r="ERN84" s="0"/>
      <c r="ERO84" s="0"/>
      <c r="ERP84" s="0"/>
      <c r="ERQ84" s="0"/>
      <c r="ERR84" s="0"/>
      <c r="ERS84" s="0"/>
      <c r="ERT84" s="0"/>
      <c r="ERU84" s="0"/>
      <c r="ERV84" s="0"/>
      <c r="ERW84" s="0"/>
      <c r="ERX84" s="0"/>
      <c r="ERY84" s="0"/>
      <c r="ERZ84" s="0"/>
      <c r="ESA84" s="0"/>
      <c r="ESB84" s="0"/>
      <c r="ESC84" s="0"/>
      <c r="ESD84" s="0"/>
      <c r="ESE84" s="0"/>
      <c r="ESF84" s="0"/>
      <c r="ESG84" s="0"/>
      <c r="ESH84" s="0"/>
      <c r="ESI84" s="0"/>
      <c r="ESJ84" s="0"/>
      <c r="ESK84" s="0"/>
      <c r="ESL84" s="0"/>
      <c r="ESM84" s="0"/>
      <c r="ESN84" s="0"/>
      <c r="ESO84" s="0"/>
      <c r="ESP84" s="0"/>
      <c r="ESQ84" s="0"/>
      <c r="ESR84" s="0"/>
      <c r="ESS84" s="0"/>
      <c r="EST84" s="0"/>
      <c r="ESU84" s="0"/>
      <c r="ESV84" s="0"/>
      <c r="ESW84" s="0"/>
      <c r="ESX84" s="0"/>
      <c r="ESY84" s="0"/>
      <c r="ESZ84" s="0"/>
      <c r="ETA84" s="0"/>
      <c r="ETB84" s="0"/>
      <c r="ETC84" s="0"/>
      <c r="ETD84" s="0"/>
      <c r="ETE84" s="0"/>
      <c r="ETF84" s="0"/>
      <c r="ETG84" s="0"/>
      <c r="ETH84" s="0"/>
      <c r="ETI84" s="0"/>
      <c r="ETJ84" s="0"/>
      <c r="ETK84" s="0"/>
      <c r="ETL84" s="0"/>
      <c r="ETM84" s="0"/>
      <c r="ETN84" s="0"/>
      <c r="ETO84" s="0"/>
      <c r="ETP84" s="0"/>
      <c r="ETQ84" s="0"/>
      <c r="ETR84" s="0"/>
      <c r="ETS84" s="0"/>
      <c r="ETT84" s="0"/>
      <c r="ETU84" s="0"/>
      <c r="ETV84" s="0"/>
      <c r="ETW84" s="0"/>
      <c r="ETX84" s="0"/>
      <c r="ETY84" s="0"/>
      <c r="ETZ84" s="0"/>
      <c r="EUA84" s="0"/>
      <c r="EUB84" s="0"/>
      <c r="EUC84" s="0"/>
      <c r="EUD84" s="0"/>
      <c r="EUE84" s="0"/>
      <c r="EUF84" s="0"/>
      <c r="EUG84" s="0"/>
      <c r="EUH84" s="0"/>
      <c r="EUI84" s="0"/>
      <c r="EUJ84" s="0"/>
      <c r="EUK84" s="0"/>
      <c r="EUL84" s="0"/>
      <c r="EUM84" s="0"/>
      <c r="EUN84" s="0"/>
      <c r="EUO84" s="0"/>
      <c r="EUP84" s="0"/>
      <c r="EUQ84" s="0"/>
      <c r="EUR84" s="0"/>
      <c r="EUS84" s="0"/>
      <c r="EUT84" s="0"/>
      <c r="EUU84" s="0"/>
      <c r="EUV84" s="0"/>
      <c r="EUW84" s="0"/>
      <c r="EUX84" s="0"/>
      <c r="EUY84" s="0"/>
      <c r="EUZ84" s="0"/>
      <c r="EVA84" s="0"/>
      <c r="EVB84" s="0"/>
      <c r="EVC84" s="0"/>
      <c r="EVD84" s="0"/>
      <c r="EVE84" s="0"/>
      <c r="EVF84" s="0"/>
      <c r="EVG84" s="0"/>
      <c r="EVH84" s="0"/>
      <c r="EVI84" s="0"/>
      <c r="EVJ84" s="0"/>
      <c r="EVK84" s="0"/>
      <c r="EVL84" s="0"/>
      <c r="EVM84" s="0"/>
      <c r="EVN84" s="0"/>
      <c r="EVO84" s="0"/>
      <c r="EVP84" s="0"/>
      <c r="EVQ84" s="0"/>
      <c r="EVR84" s="0"/>
      <c r="EVS84" s="0"/>
      <c r="EVT84" s="0"/>
      <c r="EVU84" s="0"/>
      <c r="EVV84" s="0"/>
      <c r="EVW84" s="0"/>
      <c r="EVX84" s="0"/>
      <c r="EVY84" s="0"/>
      <c r="EVZ84" s="0"/>
      <c r="EWA84" s="0"/>
      <c r="EWB84" s="0"/>
      <c r="EWC84" s="0"/>
      <c r="EWD84" s="0"/>
      <c r="EWE84" s="0"/>
      <c r="EWF84" s="0"/>
      <c r="EWG84" s="0"/>
      <c r="EWH84" s="0"/>
      <c r="EWI84" s="0"/>
      <c r="EWJ84" s="0"/>
      <c r="EWK84" s="0"/>
      <c r="EWL84" s="0"/>
      <c r="EWM84" s="0"/>
      <c r="EWN84" s="0"/>
      <c r="EWO84" s="0"/>
      <c r="EWP84" s="0"/>
      <c r="EWQ84" s="0"/>
      <c r="EWR84" s="0"/>
      <c r="EWS84" s="0"/>
      <c r="EWT84" s="0"/>
      <c r="EWU84" s="0"/>
      <c r="EWV84" s="0"/>
      <c r="EWW84" s="0"/>
      <c r="EWX84" s="0"/>
      <c r="EWY84" s="0"/>
      <c r="EWZ84" s="0"/>
      <c r="EXA84" s="0"/>
      <c r="EXB84" s="0"/>
      <c r="EXC84" s="0"/>
      <c r="EXD84" s="0"/>
      <c r="EXE84" s="0"/>
      <c r="EXF84" s="0"/>
      <c r="EXG84" s="0"/>
      <c r="EXH84" s="0"/>
      <c r="EXI84" s="0"/>
      <c r="EXJ84" s="0"/>
      <c r="EXK84" s="0"/>
      <c r="EXL84" s="0"/>
      <c r="EXM84" s="0"/>
      <c r="EXN84" s="0"/>
      <c r="EXO84" s="0"/>
      <c r="EXP84" s="0"/>
      <c r="EXQ84" s="0"/>
      <c r="EXR84" s="0"/>
      <c r="EXS84" s="0"/>
      <c r="EXT84" s="0"/>
      <c r="EXU84" s="0"/>
      <c r="EXV84" s="0"/>
      <c r="EXW84" s="0"/>
      <c r="EXX84" s="0"/>
      <c r="EXY84" s="0"/>
      <c r="EXZ84" s="0"/>
      <c r="EYA84" s="0"/>
      <c r="EYB84" s="0"/>
      <c r="EYC84" s="0"/>
      <c r="EYD84" s="0"/>
      <c r="EYE84" s="0"/>
      <c r="EYF84" s="0"/>
      <c r="EYG84" s="0"/>
      <c r="EYH84" s="0"/>
      <c r="EYI84" s="0"/>
      <c r="EYJ84" s="0"/>
      <c r="EYK84" s="0"/>
      <c r="EYL84" s="0"/>
      <c r="EYM84" s="0"/>
      <c r="EYN84" s="0"/>
      <c r="EYO84" s="0"/>
      <c r="EYP84" s="0"/>
      <c r="EYQ84" s="0"/>
      <c r="EYR84" s="0"/>
      <c r="EYS84" s="0"/>
      <c r="EYT84" s="0"/>
      <c r="EYU84" s="0"/>
      <c r="EYV84" s="0"/>
      <c r="EYW84" s="0"/>
      <c r="EYX84" s="0"/>
      <c r="EYY84" s="0"/>
      <c r="EYZ84" s="0"/>
      <c r="EZA84" s="0"/>
      <c r="EZB84" s="0"/>
      <c r="EZC84" s="0"/>
      <c r="EZD84" s="0"/>
      <c r="EZE84" s="0"/>
      <c r="EZF84" s="0"/>
      <c r="EZG84" s="0"/>
      <c r="EZH84" s="0"/>
      <c r="EZI84" s="0"/>
      <c r="EZJ84" s="0"/>
      <c r="EZK84" s="0"/>
      <c r="EZL84" s="0"/>
      <c r="EZM84" s="0"/>
      <c r="EZN84" s="0"/>
      <c r="EZO84" s="0"/>
      <c r="EZP84" s="0"/>
      <c r="EZQ84" s="0"/>
      <c r="EZR84" s="0"/>
      <c r="EZS84" s="0"/>
      <c r="EZT84" s="0"/>
      <c r="EZU84" s="0"/>
      <c r="EZV84" s="0"/>
      <c r="EZW84" s="0"/>
      <c r="EZX84" s="0"/>
      <c r="EZY84" s="0"/>
      <c r="EZZ84" s="0"/>
      <c r="FAA84" s="0"/>
      <c r="FAB84" s="0"/>
      <c r="FAC84" s="0"/>
      <c r="FAD84" s="0"/>
      <c r="FAE84" s="0"/>
      <c r="FAF84" s="0"/>
      <c r="FAG84" s="0"/>
      <c r="FAH84" s="0"/>
      <c r="FAI84" s="0"/>
      <c r="FAJ84" s="0"/>
      <c r="FAK84" s="0"/>
      <c r="FAL84" s="0"/>
      <c r="FAM84" s="0"/>
      <c r="FAN84" s="0"/>
      <c r="FAO84" s="0"/>
      <c r="FAP84" s="0"/>
      <c r="FAQ84" s="0"/>
      <c r="FAR84" s="0"/>
      <c r="FAS84" s="0"/>
      <c r="FAT84" s="0"/>
      <c r="FAU84" s="0"/>
      <c r="FAV84" s="0"/>
      <c r="FAW84" s="0"/>
      <c r="FAX84" s="0"/>
      <c r="FAY84" s="0"/>
      <c r="FAZ84" s="0"/>
      <c r="FBA84" s="0"/>
      <c r="FBB84" s="0"/>
      <c r="FBC84" s="0"/>
      <c r="FBD84" s="0"/>
      <c r="FBE84" s="0"/>
      <c r="FBF84" s="0"/>
      <c r="FBG84" s="0"/>
      <c r="FBH84" s="0"/>
      <c r="FBI84" s="0"/>
      <c r="FBJ84" s="0"/>
      <c r="FBK84" s="0"/>
      <c r="FBL84" s="0"/>
      <c r="FBM84" s="0"/>
      <c r="FBN84" s="0"/>
      <c r="FBO84" s="0"/>
      <c r="FBP84" s="0"/>
      <c r="FBQ84" s="0"/>
      <c r="FBR84" s="0"/>
      <c r="FBS84" s="0"/>
      <c r="FBT84" s="0"/>
      <c r="FBU84" s="0"/>
      <c r="FBV84" s="0"/>
      <c r="FBW84" s="0"/>
      <c r="FBX84" s="0"/>
      <c r="FBY84" s="0"/>
      <c r="FBZ84" s="0"/>
      <c r="FCA84" s="0"/>
      <c r="FCB84" s="0"/>
      <c r="FCC84" s="0"/>
      <c r="FCD84" s="0"/>
      <c r="FCE84" s="0"/>
      <c r="FCF84" s="0"/>
      <c r="FCG84" s="0"/>
      <c r="FCH84" s="0"/>
      <c r="FCI84" s="0"/>
      <c r="FCJ84" s="0"/>
      <c r="FCK84" s="0"/>
      <c r="FCL84" s="0"/>
      <c r="FCM84" s="0"/>
      <c r="FCN84" s="0"/>
      <c r="FCO84" s="0"/>
      <c r="FCP84" s="0"/>
      <c r="FCQ84" s="0"/>
      <c r="FCR84" s="0"/>
      <c r="FCS84" s="0"/>
      <c r="FCT84" s="0"/>
      <c r="FCU84" s="0"/>
      <c r="FCV84" s="0"/>
      <c r="FCW84" s="0"/>
      <c r="FCX84" s="0"/>
      <c r="FCY84" s="0"/>
      <c r="FCZ84" s="0"/>
      <c r="FDA84" s="0"/>
      <c r="FDB84" s="0"/>
      <c r="FDC84" s="0"/>
      <c r="FDD84" s="0"/>
      <c r="FDE84" s="0"/>
      <c r="FDF84" s="0"/>
      <c r="FDG84" s="0"/>
      <c r="FDH84" s="0"/>
      <c r="FDI84" s="0"/>
      <c r="FDJ84" s="0"/>
      <c r="FDK84" s="0"/>
      <c r="FDL84" s="0"/>
      <c r="FDM84" s="0"/>
      <c r="FDN84" s="0"/>
      <c r="FDO84" s="0"/>
      <c r="FDP84" s="0"/>
      <c r="FDQ84" s="0"/>
      <c r="FDR84" s="0"/>
      <c r="FDS84" s="0"/>
      <c r="FDT84" s="0"/>
      <c r="FDU84" s="0"/>
      <c r="FDV84" s="0"/>
      <c r="FDW84" s="0"/>
      <c r="FDX84" s="0"/>
      <c r="FDY84" s="0"/>
      <c r="FDZ84" s="0"/>
      <c r="FEA84" s="0"/>
      <c r="FEB84" s="0"/>
      <c r="FEC84" s="0"/>
      <c r="FED84" s="0"/>
      <c r="FEE84" s="0"/>
      <c r="FEF84" s="0"/>
      <c r="FEG84" s="0"/>
      <c r="FEH84" s="0"/>
      <c r="FEI84" s="0"/>
      <c r="FEJ84" s="0"/>
      <c r="FEK84" s="0"/>
      <c r="FEL84" s="0"/>
      <c r="FEM84" s="0"/>
      <c r="FEN84" s="0"/>
      <c r="FEO84" s="0"/>
      <c r="FEP84" s="0"/>
      <c r="FEQ84" s="0"/>
      <c r="FER84" s="0"/>
      <c r="FES84" s="0"/>
      <c r="FET84" s="0"/>
      <c r="FEU84" s="0"/>
      <c r="FEV84" s="0"/>
      <c r="FEW84" s="0"/>
      <c r="FEX84" s="0"/>
      <c r="FEY84" s="0"/>
      <c r="FEZ84" s="0"/>
      <c r="FFA84" s="0"/>
      <c r="FFB84" s="0"/>
      <c r="FFC84" s="0"/>
      <c r="FFD84" s="0"/>
      <c r="FFE84" s="0"/>
      <c r="FFF84" s="0"/>
      <c r="FFG84" s="0"/>
      <c r="FFH84" s="0"/>
      <c r="FFI84" s="0"/>
      <c r="FFJ84" s="0"/>
      <c r="FFK84" s="0"/>
      <c r="FFL84" s="0"/>
      <c r="FFM84" s="0"/>
      <c r="FFN84" s="0"/>
      <c r="FFO84" s="0"/>
      <c r="FFP84" s="0"/>
      <c r="FFQ84" s="0"/>
      <c r="FFR84" s="0"/>
      <c r="FFS84" s="0"/>
      <c r="FFT84" s="0"/>
      <c r="FFU84" s="0"/>
      <c r="FFV84" s="0"/>
      <c r="FFW84" s="0"/>
      <c r="FFX84" s="0"/>
      <c r="FFY84" s="0"/>
      <c r="FFZ84" s="0"/>
      <c r="FGA84" s="0"/>
      <c r="FGB84" s="0"/>
      <c r="FGC84" s="0"/>
      <c r="FGD84" s="0"/>
      <c r="FGE84" s="0"/>
      <c r="FGF84" s="0"/>
      <c r="FGG84" s="0"/>
      <c r="FGH84" s="0"/>
      <c r="FGI84" s="0"/>
      <c r="FGJ84" s="0"/>
      <c r="FGK84" s="0"/>
      <c r="FGL84" s="0"/>
      <c r="FGM84" s="0"/>
      <c r="FGN84" s="0"/>
      <c r="FGO84" s="0"/>
      <c r="FGP84" s="0"/>
      <c r="FGQ84" s="0"/>
      <c r="FGR84" s="0"/>
      <c r="FGS84" s="0"/>
      <c r="FGT84" s="0"/>
      <c r="FGU84" s="0"/>
      <c r="FGV84" s="0"/>
      <c r="FGW84" s="0"/>
      <c r="FGX84" s="0"/>
      <c r="FGY84" s="0"/>
      <c r="FGZ84" s="0"/>
      <c r="FHA84" s="0"/>
      <c r="FHB84" s="0"/>
      <c r="FHC84" s="0"/>
      <c r="FHD84" s="0"/>
      <c r="FHE84" s="0"/>
      <c r="FHF84" s="0"/>
      <c r="FHG84" s="0"/>
      <c r="FHH84" s="0"/>
      <c r="FHI84" s="0"/>
      <c r="FHJ84" s="0"/>
      <c r="FHK84" s="0"/>
      <c r="FHL84" s="0"/>
      <c r="FHM84" s="0"/>
      <c r="FHN84" s="0"/>
      <c r="FHO84" s="0"/>
      <c r="FHP84" s="0"/>
      <c r="FHQ84" s="0"/>
      <c r="FHR84" s="0"/>
      <c r="FHS84" s="0"/>
      <c r="FHT84" s="0"/>
      <c r="FHU84" s="0"/>
      <c r="FHV84" s="0"/>
      <c r="FHW84" s="0"/>
      <c r="FHX84" s="0"/>
      <c r="FHY84" s="0"/>
      <c r="FHZ84" s="0"/>
      <c r="FIA84" s="0"/>
      <c r="FIB84" s="0"/>
      <c r="FIC84" s="0"/>
      <c r="FID84" s="0"/>
      <c r="FIE84" s="0"/>
      <c r="FIF84" s="0"/>
      <c r="FIG84" s="0"/>
      <c r="FIH84" s="0"/>
      <c r="FII84" s="0"/>
      <c r="FIJ84" s="0"/>
      <c r="FIK84" s="0"/>
      <c r="FIL84" s="0"/>
      <c r="FIM84" s="0"/>
      <c r="FIN84" s="0"/>
      <c r="FIO84" s="0"/>
      <c r="FIP84" s="0"/>
      <c r="FIQ84" s="0"/>
      <c r="FIR84" s="0"/>
      <c r="FIS84" s="0"/>
      <c r="FIT84" s="0"/>
      <c r="FIU84" s="0"/>
      <c r="FIV84" s="0"/>
      <c r="FIW84" s="0"/>
      <c r="FIX84" s="0"/>
      <c r="FIY84" s="0"/>
      <c r="FIZ84" s="0"/>
      <c r="FJA84" s="0"/>
      <c r="FJB84" s="0"/>
      <c r="FJC84" s="0"/>
      <c r="FJD84" s="0"/>
      <c r="FJE84" s="0"/>
      <c r="FJF84" s="0"/>
      <c r="FJG84" s="0"/>
      <c r="FJH84" s="0"/>
      <c r="FJI84" s="0"/>
      <c r="FJJ84" s="0"/>
      <c r="FJK84" s="0"/>
      <c r="FJL84" s="0"/>
      <c r="FJM84" s="0"/>
      <c r="FJN84" s="0"/>
      <c r="FJO84" s="0"/>
      <c r="FJP84" s="0"/>
      <c r="FJQ84" s="0"/>
      <c r="FJR84" s="0"/>
      <c r="FJS84" s="0"/>
      <c r="FJT84" s="0"/>
      <c r="FJU84" s="0"/>
      <c r="FJV84" s="0"/>
      <c r="FJW84" s="0"/>
      <c r="FJX84" s="0"/>
      <c r="FJY84" s="0"/>
      <c r="FJZ84" s="0"/>
      <c r="FKA84" s="0"/>
      <c r="FKB84" s="0"/>
      <c r="FKC84" s="0"/>
      <c r="FKD84" s="0"/>
      <c r="FKE84" s="0"/>
      <c r="FKF84" s="0"/>
      <c r="FKG84" s="0"/>
      <c r="FKH84" s="0"/>
      <c r="FKI84" s="0"/>
      <c r="FKJ84" s="0"/>
      <c r="FKK84" s="0"/>
      <c r="FKL84" s="0"/>
      <c r="FKM84" s="0"/>
      <c r="FKN84" s="0"/>
      <c r="FKO84" s="0"/>
      <c r="FKP84" s="0"/>
      <c r="FKQ84" s="0"/>
      <c r="FKR84" s="0"/>
      <c r="FKS84" s="0"/>
      <c r="FKT84" s="0"/>
      <c r="FKU84" s="0"/>
      <c r="FKV84" s="0"/>
      <c r="FKW84" s="0"/>
      <c r="FKX84" s="0"/>
      <c r="FKY84" s="0"/>
      <c r="FKZ84" s="0"/>
      <c r="FLA84" s="0"/>
      <c r="FLB84" s="0"/>
      <c r="FLC84" s="0"/>
      <c r="FLD84" s="0"/>
      <c r="FLE84" s="0"/>
      <c r="FLF84" s="0"/>
      <c r="FLG84" s="0"/>
      <c r="FLH84" s="0"/>
      <c r="FLI84" s="0"/>
      <c r="FLJ84" s="0"/>
      <c r="FLK84" s="0"/>
      <c r="FLL84" s="0"/>
      <c r="FLM84" s="0"/>
      <c r="FLN84" s="0"/>
      <c r="FLO84" s="0"/>
      <c r="FLP84" s="0"/>
      <c r="FLQ84" s="0"/>
      <c r="FLR84" s="0"/>
      <c r="FLS84" s="0"/>
      <c r="FLT84" s="0"/>
      <c r="FLU84" s="0"/>
      <c r="FLV84" s="0"/>
      <c r="FLW84" s="0"/>
      <c r="FLX84" s="0"/>
      <c r="FLY84" s="0"/>
      <c r="FLZ84" s="0"/>
      <c r="FMA84" s="0"/>
      <c r="FMB84" s="0"/>
      <c r="FMC84" s="0"/>
      <c r="FMD84" s="0"/>
      <c r="FME84" s="0"/>
      <c r="FMF84" s="0"/>
      <c r="FMG84" s="0"/>
      <c r="FMH84" s="0"/>
      <c r="FMI84" s="0"/>
      <c r="FMJ84" s="0"/>
      <c r="FMK84" s="0"/>
      <c r="FML84" s="0"/>
      <c r="FMM84" s="0"/>
      <c r="FMN84" s="0"/>
      <c r="FMO84" s="0"/>
      <c r="FMP84" s="0"/>
      <c r="FMQ84" s="0"/>
      <c r="FMR84" s="0"/>
      <c r="FMS84" s="0"/>
      <c r="FMT84" s="0"/>
      <c r="FMU84" s="0"/>
      <c r="FMV84" s="0"/>
      <c r="FMW84" s="0"/>
      <c r="FMX84" s="0"/>
      <c r="FMY84" s="0"/>
      <c r="FMZ84" s="0"/>
      <c r="FNA84" s="0"/>
      <c r="FNB84" s="0"/>
      <c r="FNC84" s="0"/>
      <c r="FND84" s="0"/>
      <c r="FNE84" s="0"/>
      <c r="FNF84" s="0"/>
      <c r="FNG84" s="0"/>
      <c r="FNH84" s="0"/>
      <c r="FNI84" s="0"/>
      <c r="FNJ84" s="0"/>
      <c r="FNK84" s="0"/>
      <c r="FNL84" s="0"/>
      <c r="FNM84" s="0"/>
      <c r="FNN84" s="0"/>
      <c r="FNO84" s="0"/>
      <c r="FNP84" s="0"/>
      <c r="FNQ84" s="0"/>
      <c r="FNR84" s="0"/>
      <c r="FNS84" s="0"/>
      <c r="FNT84" s="0"/>
      <c r="FNU84" s="0"/>
      <c r="FNV84" s="0"/>
      <c r="FNW84" s="0"/>
      <c r="FNX84" s="0"/>
      <c r="FNY84" s="0"/>
      <c r="FNZ84" s="0"/>
      <c r="FOA84" s="0"/>
      <c r="FOB84" s="0"/>
      <c r="FOC84" s="0"/>
      <c r="FOD84" s="0"/>
      <c r="FOE84" s="0"/>
      <c r="FOF84" s="0"/>
      <c r="FOG84" s="0"/>
      <c r="FOH84" s="0"/>
      <c r="FOI84" s="0"/>
      <c r="FOJ84" s="0"/>
      <c r="FOK84" s="0"/>
      <c r="FOL84" s="0"/>
      <c r="FOM84" s="0"/>
      <c r="FON84" s="0"/>
      <c r="FOO84" s="0"/>
      <c r="FOP84" s="0"/>
      <c r="FOQ84" s="0"/>
      <c r="FOR84" s="0"/>
      <c r="FOS84" s="0"/>
      <c r="FOT84" s="0"/>
      <c r="FOU84" s="0"/>
      <c r="FOV84" s="0"/>
      <c r="FOW84" s="0"/>
      <c r="FOX84" s="0"/>
      <c r="FOY84" s="0"/>
      <c r="FOZ84" s="0"/>
      <c r="FPA84" s="0"/>
      <c r="FPB84" s="0"/>
      <c r="FPC84" s="0"/>
      <c r="FPD84" s="0"/>
      <c r="FPE84" s="0"/>
      <c r="FPF84" s="0"/>
      <c r="FPG84" s="0"/>
      <c r="FPH84" s="0"/>
      <c r="FPI84" s="0"/>
      <c r="FPJ84" s="0"/>
      <c r="FPK84" s="0"/>
      <c r="FPL84" s="0"/>
      <c r="FPM84" s="0"/>
      <c r="FPN84" s="0"/>
      <c r="FPO84" s="0"/>
      <c r="FPP84" s="0"/>
      <c r="FPQ84" s="0"/>
      <c r="FPR84" s="0"/>
      <c r="FPS84" s="0"/>
      <c r="FPT84" s="0"/>
      <c r="FPU84" s="0"/>
      <c r="FPV84" s="0"/>
      <c r="FPW84" s="0"/>
      <c r="FPX84" s="0"/>
      <c r="FPY84" s="0"/>
      <c r="FPZ84" s="0"/>
      <c r="FQA84" s="0"/>
      <c r="FQB84" s="0"/>
      <c r="FQC84" s="0"/>
      <c r="FQD84" s="0"/>
      <c r="FQE84" s="0"/>
      <c r="FQF84" s="0"/>
      <c r="FQG84" s="0"/>
      <c r="FQH84" s="0"/>
      <c r="FQI84" s="0"/>
      <c r="FQJ84" s="0"/>
      <c r="FQK84" s="0"/>
      <c r="FQL84" s="0"/>
      <c r="FQM84" s="0"/>
      <c r="FQN84" s="0"/>
      <c r="FQO84" s="0"/>
      <c r="FQP84" s="0"/>
      <c r="FQQ84" s="0"/>
      <c r="FQR84" s="0"/>
      <c r="FQS84" s="0"/>
      <c r="FQT84" s="0"/>
      <c r="FQU84" s="0"/>
      <c r="FQV84" s="0"/>
      <c r="FQW84" s="0"/>
      <c r="FQX84" s="0"/>
      <c r="FQY84" s="0"/>
      <c r="FQZ84" s="0"/>
      <c r="FRA84" s="0"/>
      <c r="FRB84" s="0"/>
      <c r="FRC84" s="0"/>
      <c r="FRD84" s="0"/>
      <c r="FRE84" s="0"/>
      <c r="FRF84" s="0"/>
      <c r="FRG84" s="0"/>
      <c r="FRH84" s="0"/>
      <c r="FRI84" s="0"/>
      <c r="FRJ84" s="0"/>
      <c r="FRK84" s="0"/>
      <c r="FRL84" s="0"/>
      <c r="FRM84" s="0"/>
      <c r="FRN84" s="0"/>
      <c r="FRO84" s="0"/>
      <c r="FRP84" s="0"/>
      <c r="FRQ84" s="0"/>
      <c r="FRR84" s="0"/>
      <c r="FRS84" s="0"/>
      <c r="FRT84" s="0"/>
      <c r="FRU84" s="0"/>
      <c r="FRV84" s="0"/>
      <c r="FRW84" s="0"/>
      <c r="FRX84" s="0"/>
      <c r="FRY84" s="0"/>
      <c r="FRZ84" s="0"/>
      <c r="FSA84" s="0"/>
      <c r="FSB84" s="0"/>
      <c r="FSC84" s="0"/>
      <c r="FSD84" s="0"/>
      <c r="FSE84" s="0"/>
      <c r="FSF84" s="0"/>
      <c r="FSG84" s="0"/>
      <c r="FSH84" s="0"/>
      <c r="FSI84" s="0"/>
      <c r="FSJ84" s="0"/>
      <c r="FSK84" s="0"/>
      <c r="FSL84" s="0"/>
      <c r="FSM84" s="0"/>
      <c r="FSN84" s="0"/>
      <c r="FSO84" s="0"/>
      <c r="FSP84" s="0"/>
      <c r="FSQ84" s="0"/>
      <c r="FSR84" s="0"/>
      <c r="FSS84" s="0"/>
      <c r="FST84" s="0"/>
      <c r="FSU84" s="0"/>
      <c r="FSV84" s="0"/>
      <c r="FSW84" s="0"/>
      <c r="FSX84" s="0"/>
      <c r="FSY84" s="0"/>
      <c r="FSZ84" s="0"/>
      <c r="FTA84" s="0"/>
      <c r="FTB84" s="0"/>
      <c r="FTC84" s="0"/>
      <c r="FTD84" s="0"/>
      <c r="FTE84" s="0"/>
      <c r="FTF84" s="0"/>
      <c r="FTG84" s="0"/>
      <c r="FTH84" s="0"/>
      <c r="FTI84" s="0"/>
      <c r="FTJ84" s="0"/>
      <c r="FTK84" s="0"/>
      <c r="FTL84" s="0"/>
      <c r="FTM84" s="0"/>
      <c r="FTN84" s="0"/>
      <c r="FTO84" s="0"/>
      <c r="FTP84" s="0"/>
      <c r="FTQ84" s="0"/>
      <c r="FTR84" s="0"/>
      <c r="FTS84" s="0"/>
      <c r="FTT84" s="0"/>
      <c r="FTU84" s="0"/>
      <c r="FTV84" s="0"/>
      <c r="FTW84" s="0"/>
      <c r="FTX84" s="0"/>
      <c r="FTY84" s="0"/>
      <c r="FTZ84" s="0"/>
      <c r="FUA84" s="0"/>
      <c r="FUB84" s="0"/>
      <c r="FUC84" s="0"/>
      <c r="FUD84" s="0"/>
      <c r="FUE84" s="0"/>
      <c r="FUF84" s="0"/>
      <c r="FUG84" s="0"/>
      <c r="FUH84" s="0"/>
      <c r="FUI84" s="0"/>
      <c r="FUJ84" s="0"/>
      <c r="FUK84" s="0"/>
      <c r="FUL84" s="0"/>
      <c r="FUM84" s="0"/>
      <c r="FUN84" s="0"/>
      <c r="FUO84" s="0"/>
      <c r="FUP84" s="0"/>
      <c r="FUQ84" s="0"/>
      <c r="FUR84" s="0"/>
      <c r="FUS84" s="0"/>
      <c r="FUT84" s="0"/>
      <c r="FUU84" s="0"/>
      <c r="FUV84" s="0"/>
      <c r="FUW84" s="0"/>
      <c r="FUX84" s="0"/>
      <c r="FUY84" s="0"/>
      <c r="FUZ84" s="0"/>
      <c r="FVA84" s="0"/>
      <c r="FVB84" s="0"/>
      <c r="FVC84" s="0"/>
      <c r="FVD84" s="0"/>
      <c r="FVE84" s="0"/>
      <c r="FVF84" s="0"/>
      <c r="FVG84" s="0"/>
      <c r="FVH84" s="0"/>
      <c r="FVI84" s="0"/>
      <c r="FVJ84" s="0"/>
      <c r="FVK84" s="0"/>
      <c r="FVL84" s="0"/>
      <c r="FVM84" s="0"/>
      <c r="FVN84" s="0"/>
      <c r="FVO84" s="0"/>
      <c r="FVP84" s="0"/>
      <c r="FVQ84" s="0"/>
      <c r="FVR84" s="0"/>
      <c r="FVS84" s="0"/>
      <c r="FVT84" s="0"/>
      <c r="FVU84" s="0"/>
      <c r="FVV84" s="0"/>
      <c r="FVW84" s="0"/>
      <c r="FVX84" s="0"/>
      <c r="FVY84" s="0"/>
      <c r="FVZ84" s="0"/>
      <c r="FWA84" s="0"/>
      <c r="FWB84" s="0"/>
      <c r="FWC84" s="0"/>
      <c r="FWD84" s="0"/>
      <c r="FWE84" s="0"/>
      <c r="FWF84" s="0"/>
      <c r="FWG84" s="0"/>
      <c r="FWH84" s="0"/>
      <c r="FWI84" s="0"/>
      <c r="FWJ84" s="0"/>
      <c r="FWK84" s="0"/>
      <c r="FWL84" s="0"/>
      <c r="FWM84" s="0"/>
      <c r="FWN84" s="0"/>
      <c r="FWO84" s="0"/>
      <c r="FWP84" s="0"/>
      <c r="FWQ84" s="0"/>
      <c r="FWR84" s="0"/>
      <c r="FWS84" s="0"/>
      <c r="FWT84" s="0"/>
      <c r="FWU84" s="0"/>
      <c r="FWV84" s="0"/>
      <c r="FWW84" s="0"/>
      <c r="FWX84" s="0"/>
      <c r="FWY84" s="0"/>
      <c r="FWZ84" s="0"/>
      <c r="FXA84" s="0"/>
      <c r="FXB84" s="0"/>
      <c r="FXC84" s="0"/>
      <c r="FXD84" s="0"/>
      <c r="FXE84" s="0"/>
      <c r="FXF84" s="0"/>
      <c r="FXG84" s="0"/>
      <c r="FXH84" s="0"/>
      <c r="FXI84" s="0"/>
      <c r="FXJ84" s="0"/>
      <c r="FXK84" s="0"/>
      <c r="FXL84" s="0"/>
      <c r="FXM84" s="0"/>
      <c r="FXN84" s="0"/>
      <c r="FXO84" s="0"/>
      <c r="FXP84" s="0"/>
      <c r="FXQ84" s="0"/>
      <c r="FXR84" s="0"/>
      <c r="FXS84" s="0"/>
      <c r="FXT84" s="0"/>
      <c r="FXU84" s="0"/>
      <c r="FXV84" s="0"/>
      <c r="FXW84" s="0"/>
      <c r="FXX84" s="0"/>
      <c r="FXY84" s="0"/>
      <c r="FXZ84" s="0"/>
      <c r="FYA84" s="0"/>
      <c r="FYB84" s="0"/>
      <c r="FYC84" s="0"/>
      <c r="FYD84" s="0"/>
      <c r="FYE84" s="0"/>
      <c r="FYF84" s="0"/>
      <c r="FYG84" s="0"/>
      <c r="FYH84" s="0"/>
      <c r="FYI84" s="0"/>
      <c r="FYJ84" s="0"/>
      <c r="FYK84" s="0"/>
      <c r="FYL84" s="0"/>
      <c r="FYM84" s="0"/>
      <c r="FYN84" s="0"/>
      <c r="FYO84" s="0"/>
      <c r="FYP84" s="0"/>
      <c r="FYQ84" s="0"/>
      <c r="FYR84" s="0"/>
      <c r="FYS84" s="0"/>
      <c r="FYT84" s="0"/>
      <c r="FYU84" s="0"/>
      <c r="FYV84" s="0"/>
      <c r="FYW84" s="0"/>
      <c r="FYX84" s="0"/>
      <c r="FYY84" s="0"/>
      <c r="FYZ84" s="0"/>
      <c r="FZA84" s="0"/>
      <c r="FZB84" s="0"/>
      <c r="FZC84" s="0"/>
      <c r="FZD84" s="0"/>
      <c r="FZE84" s="0"/>
      <c r="FZF84" s="0"/>
      <c r="FZG84" s="0"/>
      <c r="FZH84" s="0"/>
      <c r="FZI84" s="0"/>
      <c r="FZJ84" s="0"/>
      <c r="FZK84" s="0"/>
      <c r="FZL84" s="0"/>
      <c r="FZM84" s="0"/>
      <c r="FZN84" s="0"/>
      <c r="FZO84" s="0"/>
      <c r="FZP84" s="0"/>
      <c r="FZQ84" s="0"/>
      <c r="FZR84" s="0"/>
      <c r="FZS84" s="0"/>
      <c r="FZT84" s="0"/>
      <c r="FZU84" s="0"/>
      <c r="FZV84" s="0"/>
      <c r="FZW84" s="0"/>
      <c r="FZX84" s="0"/>
      <c r="FZY84" s="0"/>
      <c r="FZZ84" s="0"/>
      <c r="GAA84" s="0"/>
      <c r="GAB84" s="0"/>
      <c r="GAC84" s="0"/>
      <c r="GAD84" s="0"/>
      <c r="GAE84" s="0"/>
      <c r="GAF84" s="0"/>
      <c r="GAG84" s="0"/>
      <c r="GAH84" s="0"/>
      <c r="GAI84" s="0"/>
      <c r="GAJ84" s="0"/>
      <c r="GAK84" s="0"/>
      <c r="GAL84" s="0"/>
      <c r="GAM84" s="0"/>
      <c r="GAN84" s="0"/>
      <c r="GAO84" s="0"/>
      <c r="GAP84" s="0"/>
      <c r="GAQ84" s="0"/>
      <c r="GAR84" s="0"/>
      <c r="GAS84" s="0"/>
      <c r="GAT84" s="0"/>
      <c r="GAU84" s="0"/>
      <c r="GAV84" s="0"/>
      <c r="GAW84" s="0"/>
      <c r="GAX84" s="0"/>
      <c r="GAY84" s="0"/>
      <c r="GAZ84" s="0"/>
      <c r="GBA84" s="0"/>
      <c r="GBB84" s="0"/>
      <c r="GBC84" s="0"/>
      <c r="GBD84" s="0"/>
      <c r="GBE84" s="0"/>
      <c r="GBF84" s="0"/>
      <c r="GBG84" s="0"/>
      <c r="GBH84" s="0"/>
      <c r="GBI84" s="0"/>
      <c r="GBJ84" s="0"/>
      <c r="GBK84" s="0"/>
      <c r="GBL84" s="0"/>
      <c r="GBM84" s="0"/>
      <c r="GBN84" s="0"/>
      <c r="GBO84" s="0"/>
      <c r="GBP84" s="0"/>
      <c r="GBQ84" s="0"/>
      <c r="GBR84" s="0"/>
      <c r="GBS84" s="0"/>
      <c r="GBT84" s="0"/>
      <c r="GBU84" s="0"/>
      <c r="GBV84" s="0"/>
      <c r="GBW84" s="0"/>
      <c r="GBX84" s="0"/>
      <c r="GBY84" s="0"/>
      <c r="GBZ84" s="0"/>
      <c r="GCA84" s="0"/>
      <c r="GCB84" s="0"/>
      <c r="GCC84" s="0"/>
      <c r="GCD84" s="0"/>
      <c r="GCE84" s="0"/>
      <c r="GCF84" s="0"/>
      <c r="GCG84" s="0"/>
      <c r="GCH84" s="0"/>
      <c r="GCI84" s="0"/>
      <c r="GCJ84" s="0"/>
      <c r="GCK84" s="0"/>
      <c r="GCL84" s="0"/>
      <c r="GCM84" s="0"/>
      <c r="GCN84" s="0"/>
      <c r="GCO84" s="0"/>
      <c r="GCP84" s="0"/>
      <c r="GCQ84" s="0"/>
      <c r="GCR84" s="0"/>
      <c r="GCS84" s="0"/>
      <c r="GCT84" s="0"/>
      <c r="GCU84" s="0"/>
      <c r="GCV84" s="0"/>
      <c r="GCW84" s="0"/>
      <c r="GCX84" s="0"/>
      <c r="GCY84" s="0"/>
      <c r="GCZ84" s="0"/>
      <c r="GDA84" s="0"/>
      <c r="GDB84" s="0"/>
      <c r="GDC84" s="0"/>
      <c r="GDD84" s="0"/>
      <c r="GDE84" s="0"/>
      <c r="GDF84" s="0"/>
      <c r="GDG84" s="0"/>
      <c r="GDH84" s="0"/>
      <c r="GDI84" s="0"/>
      <c r="GDJ84" s="0"/>
      <c r="GDK84" s="0"/>
      <c r="GDL84" s="0"/>
      <c r="GDM84" s="0"/>
      <c r="GDN84" s="0"/>
      <c r="GDO84" s="0"/>
      <c r="GDP84" s="0"/>
      <c r="GDQ84" s="0"/>
      <c r="GDR84" s="0"/>
      <c r="GDS84" s="0"/>
      <c r="GDT84" s="0"/>
      <c r="GDU84" s="0"/>
      <c r="GDV84" s="0"/>
      <c r="GDW84" s="0"/>
      <c r="GDX84" s="0"/>
      <c r="GDY84" s="0"/>
      <c r="GDZ84" s="0"/>
      <c r="GEA84" s="0"/>
      <c r="GEB84" s="0"/>
      <c r="GEC84" s="0"/>
      <c r="GED84" s="0"/>
      <c r="GEE84" s="0"/>
      <c r="GEF84" s="0"/>
      <c r="GEG84" s="0"/>
      <c r="GEH84" s="0"/>
      <c r="GEI84" s="0"/>
      <c r="GEJ84" s="0"/>
      <c r="GEK84" s="0"/>
      <c r="GEL84" s="0"/>
      <c r="GEM84" s="0"/>
      <c r="GEN84" s="0"/>
      <c r="GEO84" s="0"/>
      <c r="GEP84" s="0"/>
      <c r="GEQ84" s="0"/>
      <c r="GER84" s="0"/>
      <c r="GES84" s="0"/>
      <c r="GET84" s="0"/>
      <c r="GEU84" s="0"/>
      <c r="GEV84" s="0"/>
      <c r="GEW84" s="0"/>
      <c r="GEX84" s="0"/>
      <c r="GEY84" s="0"/>
      <c r="GEZ84" s="0"/>
      <c r="GFA84" s="0"/>
      <c r="GFB84" s="0"/>
      <c r="GFC84" s="0"/>
      <c r="GFD84" s="0"/>
      <c r="GFE84" s="0"/>
      <c r="GFF84" s="0"/>
      <c r="GFG84" s="0"/>
      <c r="GFH84" s="0"/>
      <c r="GFI84" s="0"/>
      <c r="GFJ84" s="0"/>
      <c r="GFK84" s="0"/>
      <c r="GFL84" s="0"/>
      <c r="GFM84" s="0"/>
      <c r="GFN84" s="0"/>
      <c r="GFO84" s="0"/>
      <c r="GFP84" s="0"/>
      <c r="GFQ84" s="0"/>
      <c r="GFR84" s="0"/>
      <c r="GFS84" s="0"/>
      <c r="GFT84" s="0"/>
      <c r="GFU84" s="0"/>
      <c r="GFV84" s="0"/>
      <c r="GFW84" s="0"/>
      <c r="GFX84" s="0"/>
      <c r="GFY84" s="0"/>
      <c r="GFZ84" s="0"/>
      <c r="GGA84" s="0"/>
      <c r="GGB84" s="0"/>
      <c r="GGC84" s="0"/>
      <c r="GGD84" s="0"/>
      <c r="GGE84" s="0"/>
      <c r="GGF84" s="0"/>
      <c r="GGG84" s="0"/>
      <c r="GGH84" s="0"/>
      <c r="GGI84" s="0"/>
      <c r="GGJ84" s="0"/>
      <c r="GGK84" s="0"/>
      <c r="GGL84" s="0"/>
      <c r="GGM84" s="0"/>
      <c r="GGN84" s="0"/>
      <c r="GGO84" s="0"/>
      <c r="GGP84" s="0"/>
      <c r="GGQ84" s="0"/>
      <c r="GGR84" s="0"/>
      <c r="GGS84" s="0"/>
      <c r="GGT84" s="0"/>
      <c r="GGU84" s="0"/>
      <c r="GGV84" s="0"/>
      <c r="GGW84" s="0"/>
      <c r="GGX84" s="0"/>
      <c r="GGY84" s="0"/>
      <c r="GGZ84" s="0"/>
      <c r="GHA84" s="0"/>
      <c r="GHB84" s="0"/>
      <c r="GHC84" s="0"/>
      <c r="GHD84" s="0"/>
      <c r="GHE84" s="0"/>
      <c r="GHF84" s="0"/>
      <c r="GHG84" s="0"/>
      <c r="GHH84" s="0"/>
      <c r="GHI84" s="0"/>
      <c r="GHJ84" s="0"/>
      <c r="GHK84" s="0"/>
      <c r="GHL84" s="0"/>
      <c r="GHM84" s="0"/>
      <c r="GHN84" s="0"/>
      <c r="GHO84" s="0"/>
      <c r="GHP84" s="0"/>
      <c r="GHQ84" s="0"/>
      <c r="GHR84" s="0"/>
      <c r="GHS84" s="0"/>
      <c r="GHT84" s="0"/>
      <c r="GHU84" s="0"/>
      <c r="GHV84" s="0"/>
      <c r="GHW84" s="0"/>
      <c r="GHX84" s="0"/>
      <c r="GHY84" s="0"/>
      <c r="GHZ84" s="0"/>
      <c r="GIA84" s="0"/>
      <c r="GIB84" s="0"/>
      <c r="GIC84" s="0"/>
      <c r="GID84" s="0"/>
      <c r="GIE84" s="0"/>
      <c r="GIF84" s="0"/>
      <c r="GIG84" s="0"/>
      <c r="GIH84" s="0"/>
      <c r="GII84" s="0"/>
      <c r="GIJ84" s="0"/>
      <c r="GIK84" s="0"/>
      <c r="GIL84" s="0"/>
      <c r="GIM84" s="0"/>
      <c r="GIN84" s="0"/>
      <c r="GIO84" s="0"/>
      <c r="GIP84" s="0"/>
      <c r="GIQ84" s="0"/>
      <c r="GIR84" s="0"/>
      <c r="GIS84" s="0"/>
      <c r="GIT84" s="0"/>
      <c r="GIU84" s="0"/>
      <c r="GIV84" s="0"/>
      <c r="GIW84" s="0"/>
      <c r="GIX84" s="0"/>
      <c r="GIY84" s="0"/>
      <c r="GIZ84" s="0"/>
      <c r="GJA84" s="0"/>
      <c r="GJB84" s="0"/>
      <c r="GJC84" s="0"/>
      <c r="GJD84" s="0"/>
      <c r="GJE84" s="0"/>
      <c r="GJF84" s="0"/>
      <c r="GJG84" s="0"/>
      <c r="GJH84" s="0"/>
      <c r="GJI84" s="0"/>
      <c r="GJJ84" s="0"/>
      <c r="GJK84" s="0"/>
      <c r="GJL84" s="0"/>
      <c r="GJM84" s="0"/>
      <c r="GJN84" s="0"/>
      <c r="GJO84" s="0"/>
      <c r="GJP84" s="0"/>
      <c r="GJQ84" s="0"/>
      <c r="GJR84" s="0"/>
      <c r="GJS84" s="0"/>
      <c r="GJT84" s="0"/>
      <c r="GJU84" s="0"/>
      <c r="GJV84" s="0"/>
      <c r="GJW84" s="0"/>
      <c r="GJX84" s="0"/>
      <c r="GJY84" s="0"/>
      <c r="GJZ84" s="0"/>
      <c r="GKA84" s="0"/>
      <c r="GKB84" s="0"/>
      <c r="GKC84" s="0"/>
      <c r="GKD84" s="0"/>
      <c r="GKE84" s="0"/>
      <c r="GKF84" s="0"/>
      <c r="GKG84" s="0"/>
      <c r="GKH84" s="0"/>
      <c r="GKI84" s="0"/>
      <c r="GKJ84" s="0"/>
      <c r="GKK84" s="0"/>
      <c r="GKL84" s="0"/>
      <c r="GKM84" s="0"/>
      <c r="GKN84" s="0"/>
      <c r="GKO84" s="0"/>
      <c r="GKP84" s="0"/>
      <c r="GKQ84" s="0"/>
      <c r="GKR84" s="0"/>
      <c r="GKS84" s="0"/>
      <c r="GKT84" s="0"/>
      <c r="GKU84" s="0"/>
      <c r="GKV84" s="0"/>
      <c r="GKW84" s="0"/>
      <c r="GKX84" s="0"/>
      <c r="GKY84" s="0"/>
      <c r="GKZ84" s="0"/>
      <c r="GLA84" s="0"/>
      <c r="GLB84" s="0"/>
      <c r="GLC84" s="0"/>
      <c r="GLD84" s="0"/>
      <c r="GLE84" s="0"/>
      <c r="GLF84" s="0"/>
      <c r="GLG84" s="0"/>
      <c r="GLH84" s="0"/>
      <c r="GLI84" s="0"/>
      <c r="GLJ84" s="0"/>
      <c r="GLK84" s="0"/>
      <c r="GLL84" s="0"/>
      <c r="GLM84" s="0"/>
      <c r="GLN84" s="0"/>
      <c r="GLO84" s="0"/>
      <c r="GLP84" s="0"/>
      <c r="GLQ84" s="0"/>
      <c r="GLR84" s="0"/>
      <c r="GLS84" s="0"/>
      <c r="GLT84" s="0"/>
      <c r="GLU84" s="0"/>
      <c r="GLV84" s="0"/>
      <c r="GLW84" s="0"/>
      <c r="GLX84" s="0"/>
      <c r="GLY84" s="0"/>
      <c r="GLZ84" s="0"/>
      <c r="GMA84" s="0"/>
      <c r="GMB84" s="0"/>
      <c r="GMC84" s="0"/>
      <c r="GMD84" s="0"/>
      <c r="GME84" s="0"/>
      <c r="GMF84" s="0"/>
      <c r="GMG84" s="0"/>
      <c r="GMH84" s="0"/>
      <c r="GMI84" s="0"/>
      <c r="GMJ84" s="0"/>
      <c r="GMK84" s="0"/>
      <c r="GML84" s="0"/>
      <c r="GMM84" s="0"/>
      <c r="GMN84" s="0"/>
      <c r="GMO84" s="0"/>
      <c r="GMP84" s="0"/>
      <c r="GMQ84" s="0"/>
      <c r="GMR84" s="0"/>
      <c r="GMS84" s="0"/>
      <c r="GMT84" s="0"/>
      <c r="GMU84" s="0"/>
      <c r="GMV84" s="0"/>
      <c r="GMW84" s="0"/>
      <c r="GMX84" s="0"/>
      <c r="GMY84" s="0"/>
      <c r="GMZ84" s="0"/>
      <c r="GNA84" s="0"/>
      <c r="GNB84" s="0"/>
      <c r="GNC84" s="0"/>
      <c r="GND84" s="0"/>
      <c r="GNE84" s="0"/>
      <c r="GNF84" s="0"/>
      <c r="GNG84" s="0"/>
      <c r="GNH84" s="0"/>
      <c r="GNI84" s="0"/>
      <c r="GNJ84" s="0"/>
      <c r="GNK84" s="0"/>
      <c r="GNL84" s="0"/>
      <c r="GNM84" s="0"/>
      <c r="GNN84" s="0"/>
      <c r="GNO84" s="0"/>
      <c r="GNP84" s="0"/>
      <c r="GNQ84" s="0"/>
      <c r="GNR84" s="0"/>
      <c r="GNS84" s="0"/>
      <c r="GNT84" s="0"/>
      <c r="GNU84" s="0"/>
      <c r="GNV84" s="0"/>
      <c r="GNW84" s="0"/>
      <c r="GNX84" s="0"/>
      <c r="GNY84" s="0"/>
      <c r="GNZ84" s="0"/>
      <c r="GOA84" s="0"/>
      <c r="GOB84" s="0"/>
      <c r="GOC84" s="0"/>
      <c r="GOD84" s="0"/>
      <c r="GOE84" s="0"/>
      <c r="GOF84" s="0"/>
      <c r="GOG84" s="0"/>
      <c r="GOH84" s="0"/>
      <c r="GOI84" s="0"/>
      <c r="GOJ84" s="0"/>
      <c r="GOK84" s="0"/>
      <c r="GOL84" s="0"/>
      <c r="GOM84" s="0"/>
      <c r="GON84" s="0"/>
      <c r="GOO84" s="0"/>
      <c r="GOP84" s="0"/>
      <c r="GOQ84" s="0"/>
      <c r="GOR84" s="0"/>
      <c r="GOS84" s="0"/>
      <c r="GOT84" s="0"/>
      <c r="GOU84" s="0"/>
      <c r="GOV84" s="0"/>
      <c r="GOW84" s="0"/>
      <c r="GOX84" s="0"/>
      <c r="GOY84" s="0"/>
      <c r="GOZ84" s="0"/>
      <c r="GPA84" s="0"/>
      <c r="GPB84" s="0"/>
      <c r="GPC84" s="0"/>
      <c r="GPD84" s="0"/>
      <c r="GPE84" s="0"/>
      <c r="GPF84" s="0"/>
      <c r="GPG84" s="0"/>
      <c r="GPH84" s="0"/>
      <c r="GPI84" s="0"/>
      <c r="GPJ84" s="0"/>
      <c r="GPK84" s="0"/>
      <c r="GPL84" s="0"/>
      <c r="GPM84" s="0"/>
      <c r="GPN84" s="0"/>
      <c r="GPO84" s="0"/>
      <c r="GPP84" s="0"/>
      <c r="GPQ84" s="0"/>
      <c r="GPR84" s="0"/>
      <c r="GPS84" s="0"/>
      <c r="GPT84" s="0"/>
      <c r="GPU84" s="0"/>
      <c r="GPV84" s="0"/>
      <c r="GPW84" s="0"/>
      <c r="GPX84" s="0"/>
      <c r="GPY84" s="0"/>
      <c r="GPZ84" s="0"/>
      <c r="GQA84" s="0"/>
      <c r="GQB84" s="0"/>
      <c r="GQC84" s="0"/>
      <c r="GQD84" s="0"/>
      <c r="GQE84" s="0"/>
      <c r="GQF84" s="0"/>
      <c r="GQG84" s="0"/>
      <c r="GQH84" s="0"/>
      <c r="GQI84" s="0"/>
      <c r="GQJ84" s="0"/>
      <c r="GQK84" s="0"/>
      <c r="GQL84" s="0"/>
      <c r="GQM84" s="0"/>
      <c r="GQN84" s="0"/>
      <c r="GQO84" s="0"/>
      <c r="GQP84" s="0"/>
      <c r="GQQ84" s="0"/>
      <c r="GQR84" s="0"/>
      <c r="GQS84" s="0"/>
      <c r="GQT84" s="0"/>
      <c r="GQU84" s="0"/>
      <c r="GQV84" s="0"/>
      <c r="GQW84" s="0"/>
      <c r="GQX84" s="0"/>
      <c r="GQY84" s="0"/>
      <c r="GQZ84" s="0"/>
      <c r="GRA84" s="0"/>
      <c r="GRB84" s="0"/>
      <c r="GRC84" s="0"/>
      <c r="GRD84" s="0"/>
      <c r="GRE84" s="0"/>
      <c r="GRF84" s="0"/>
      <c r="GRG84" s="0"/>
      <c r="GRH84" s="0"/>
      <c r="GRI84" s="0"/>
      <c r="GRJ84" s="0"/>
      <c r="GRK84" s="0"/>
      <c r="GRL84" s="0"/>
      <c r="GRM84" s="0"/>
      <c r="GRN84" s="0"/>
      <c r="GRO84" s="0"/>
      <c r="GRP84" s="0"/>
      <c r="GRQ84" s="0"/>
      <c r="GRR84" s="0"/>
      <c r="GRS84" s="0"/>
      <c r="GRT84" s="0"/>
      <c r="GRU84" s="0"/>
      <c r="GRV84" s="0"/>
      <c r="GRW84" s="0"/>
      <c r="GRX84" s="0"/>
      <c r="GRY84" s="0"/>
      <c r="GRZ84" s="0"/>
      <c r="GSA84" s="0"/>
      <c r="GSB84" s="0"/>
      <c r="GSC84" s="0"/>
      <c r="GSD84" s="0"/>
      <c r="GSE84" s="0"/>
      <c r="GSF84" s="0"/>
      <c r="GSG84" s="0"/>
      <c r="GSH84" s="0"/>
      <c r="GSI84" s="0"/>
      <c r="GSJ84" s="0"/>
      <c r="GSK84" s="0"/>
      <c r="GSL84" s="0"/>
      <c r="GSM84" s="0"/>
      <c r="GSN84" s="0"/>
      <c r="GSO84" s="0"/>
      <c r="GSP84" s="0"/>
      <c r="GSQ84" s="0"/>
      <c r="GSR84" s="0"/>
      <c r="GSS84" s="0"/>
      <c r="GST84" s="0"/>
      <c r="GSU84" s="0"/>
      <c r="GSV84" s="0"/>
      <c r="GSW84" s="0"/>
      <c r="GSX84" s="0"/>
      <c r="GSY84" s="0"/>
      <c r="GSZ84" s="0"/>
      <c r="GTA84" s="0"/>
      <c r="GTB84" s="0"/>
      <c r="GTC84" s="0"/>
      <c r="GTD84" s="0"/>
      <c r="GTE84" s="0"/>
      <c r="GTF84" s="0"/>
      <c r="GTG84" s="0"/>
      <c r="GTH84" s="0"/>
      <c r="GTI84" s="0"/>
      <c r="GTJ84" s="0"/>
      <c r="GTK84" s="0"/>
      <c r="GTL84" s="0"/>
      <c r="GTM84" s="0"/>
      <c r="GTN84" s="0"/>
      <c r="GTO84" s="0"/>
      <c r="GTP84" s="0"/>
      <c r="GTQ84" s="0"/>
      <c r="GTR84" s="0"/>
      <c r="GTS84" s="0"/>
      <c r="GTT84" s="0"/>
      <c r="GTU84" s="0"/>
      <c r="GTV84" s="0"/>
      <c r="GTW84" s="0"/>
      <c r="GTX84" s="0"/>
      <c r="GTY84" s="0"/>
      <c r="GTZ84" s="0"/>
      <c r="GUA84" s="0"/>
      <c r="GUB84" s="0"/>
      <c r="GUC84" s="0"/>
      <c r="GUD84" s="0"/>
      <c r="GUE84" s="0"/>
      <c r="GUF84" s="0"/>
      <c r="GUG84" s="0"/>
      <c r="GUH84" s="0"/>
      <c r="GUI84" s="0"/>
      <c r="GUJ84" s="0"/>
      <c r="GUK84" s="0"/>
      <c r="GUL84" s="0"/>
      <c r="GUM84" s="0"/>
      <c r="GUN84" s="0"/>
      <c r="GUO84" s="0"/>
      <c r="GUP84" s="0"/>
      <c r="GUQ84" s="0"/>
      <c r="GUR84" s="0"/>
      <c r="GUS84" s="0"/>
      <c r="GUT84" s="0"/>
      <c r="GUU84" s="0"/>
      <c r="GUV84" s="0"/>
      <c r="GUW84" s="0"/>
      <c r="GUX84" s="0"/>
      <c r="GUY84" s="0"/>
      <c r="GUZ84" s="0"/>
      <c r="GVA84" s="0"/>
      <c r="GVB84" s="0"/>
      <c r="GVC84" s="0"/>
      <c r="GVD84" s="0"/>
      <c r="GVE84" s="0"/>
      <c r="GVF84" s="0"/>
      <c r="GVG84" s="0"/>
      <c r="GVH84" s="0"/>
      <c r="GVI84" s="0"/>
      <c r="GVJ84" s="0"/>
      <c r="GVK84" s="0"/>
      <c r="GVL84" s="0"/>
      <c r="GVM84" s="0"/>
      <c r="GVN84" s="0"/>
      <c r="GVO84" s="0"/>
      <c r="GVP84" s="0"/>
      <c r="GVQ84" s="0"/>
      <c r="GVR84" s="0"/>
      <c r="GVS84" s="0"/>
      <c r="GVT84" s="0"/>
      <c r="GVU84" s="0"/>
      <c r="GVV84" s="0"/>
      <c r="GVW84" s="0"/>
      <c r="GVX84" s="0"/>
      <c r="GVY84" s="0"/>
      <c r="GVZ84" s="0"/>
      <c r="GWA84" s="0"/>
      <c r="GWB84" s="0"/>
      <c r="GWC84" s="0"/>
      <c r="GWD84" s="0"/>
      <c r="GWE84" s="0"/>
      <c r="GWF84" s="0"/>
      <c r="GWG84" s="0"/>
      <c r="GWH84" s="0"/>
      <c r="GWI84" s="0"/>
      <c r="GWJ84" s="0"/>
      <c r="GWK84" s="0"/>
      <c r="GWL84" s="0"/>
      <c r="GWM84" s="0"/>
      <c r="GWN84" s="0"/>
      <c r="GWO84" s="0"/>
      <c r="GWP84" s="0"/>
      <c r="GWQ84" s="0"/>
      <c r="GWR84" s="0"/>
      <c r="GWS84" s="0"/>
      <c r="GWT84" s="0"/>
      <c r="GWU84" s="0"/>
      <c r="GWV84" s="0"/>
      <c r="GWW84" s="0"/>
      <c r="GWX84" s="0"/>
      <c r="GWY84" s="0"/>
      <c r="GWZ84" s="0"/>
      <c r="GXA84" s="0"/>
      <c r="GXB84" s="0"/>
      <c r="GXC84" s="0"/>
      <c r="GXD84" s="0"/>
      <c r="GXE84" s="0"/>
      <c r="GXF84" s="0"/>
      <c r="GXG84" s="0"/>
      <c r="GXH84" s="0"/>
      <c r="GXI84" s="0"/>
      <c r="GXJ84" s="0"/>
      <c r="GXK84" s="0"/>
      <c r="GXL84" s="0"/>
      <c r="GXM84" s="0"/>
      <c r="GXN84" s="0"/>
      <c r="GXO84" s="0"/>
      <c r="GXP84" s="0"/>
      <c r="GXQ84" s="0"/>
      <c r="GXR84" s="0"/>
      <c r="GXS84" s="0"/>
      <c r="GXT84" s="0"/>
      <c r="GXU84" s="0"/>
      <c r="GXV84" s="0"/>
      <c r="GXW84" s="0"/>
      <c r="GXX84" s="0"/>
      <c r="GXY84" s="0"/>
      <c r="GXZ84" s="0"/>
      <c r="GYA84" s="0"/>
      <c r="GYB84" s="0"/>
      <c r="GYC84" s="0"/>
      <c r="GYD84" s="0"/>
      <c r="GYE84" s="0"/>
      <c r="GYF84" s="0"/>
      <c r="GYG84" s="0"/>
      <c r="GYH84" s="0"/>
      <c r="GYI84" s="0"/>
      <c r="GYJ84" s="0"/>
      <c r="GYK84" s="0"/>
      <c r="GYL84" s="0"/>
      <c r="GYM84" s="0"/>
      <c r="GYN84" s="0"/>
      <c r="GYO84" s="0"/>
      <c r="GYP84" s="0"/>
      <c r="GYQ84" s="0"/>
      <c r="GYR84" s="0"/>
      <c r="GYS84" s="0"/>
      <c r="GYT84" s="0"/>
      <c r="GYU84" s="0"/>
      <c r="GYV84" s="0"/>
      <c r="GYW84" s="0"/>
      <c r="GYX84" s="0"/>
      <c r="GYY84" s="0"/>
      <c r="GYZ84" s="0"/>
      <c r="GZA84" s="0"/>
      <c r="GZB84" s="0"/>
      <c r="GZC84" s="0"/>
      <c r="GZD84" s="0"/>
      <c r="GZE84" s="0"/>
      <c r="GZF84" s="0"/>
      <c r="GZG84" s="0"/>
      <c r="GZH84" s="0"/>
      <c r="GZI84" s="0"/>
      <c r="GZJ84" s="0"/>
      <c r="GZK84" s="0"/>
      <c r="GZL84" s="0"/>
      <c r="GZM84" s="0"/>
      <c r="GZN84" s="0"/>
      <c r="GZO84" s="0"/>
      <c r="GZP84" s="0"/>
      <c r="GZQ84" s="0"/>
      <c r="GZR84" s="0"/>
      <c r="GZS84" s="0"/>
      <c r="GZT84" s="0"/>
      <c r="GZU84" s="0"/>
      <c r="GZV84" s="0"/>
      <c r="GZW84" s="0"/>
      <c r="GZX84" s="0"/>
      <c r="GZY84" s="0"/>
      <c r="GZZ84" s="0"/>
      <c r="HAA84" s="0"/>
      <c r="HAB84" s="0"/>
      <c r="HAC84" s="0"/>
      <c r="HAD84" s="0"/>
      <c r="HAE84" s="0"/>
      <c r="HAF84" s="0"/>
      <c r="HAG84" s="0"/>
      <c r="HAH84" s="0"/>
      <c r="HAI84" s="0"/>
      <c r="HAJ84" s="0"/>
      <c r="HAK84" s="0"/>
      <c r="HAL84" s="0"/>
      <c r="HAM84" s="0"/>
      <c r="HAN84" s="0"/>
      <c r="HAO84" s="0"/>
      <c r="HAP84" s="0"/>
      <c r="HAQ84" s="0"/>
      <c r="HAR84" s="0"/>
      <c r="HAS84" s="0"/>
      <c r="HAT84" s="0"/>
      <c r="HAU84" s="0"/>
      <c r="HAV84" s="0"/>
      <c r="HAW84" s="0"/>
      <c r="HAX84" s="0"/>
      <c r="HAY84" s="0"/>
      <c r="HAZ84" s="0"/>
      <c r="HBA84" s="0"/>
      <c r="HBB84" s="0"/>
      <c r="HBC84" s="0"/>
      <c r="HBD84" s="0"/>
      <c r="HBE84" s="0"/>
      <c r="HBF84" s="0"/>
      <c r="HBG84" s="0"/>
      <c r="HBH84" s="0"/>
      <c r="HBI84" s="0"/>
      <c r="HBJ84" s="0"/>
      <c r="HBK84" s="0"/>
      <c r="HBL84" s="0"/>
      <c r="HBM84" s="0"/>
      <c r="HBN84" s="0"/>
      <c r="HBO84" s="0"/>
      <c r="HBP84" s="0"/>
      <c r="HBQ84" s="0"/>
      <c r="HBR84" s="0"/>
      <c r="HBS84" s="0"/>
      <c r="HBT84" s="0"/>
      <c r="HBU84" s="0"/>
      <c r="HBV84" s="0"/>
      <c r="HBW84" s="0"/>
      <c r="HBX84" s="0"/>
      <c r="HBY84" s="0"/>
      <c r="HBZ84" s="0"/>
      <c r="HCA84" s="0"/>
      <c r="HCB84" s="0"/>
      <c r="HCC84" s="0"/>
      <c r="HCD84" s="0"/>
      <c r="HCE84" s="0"/>
      <c r="HCF84" s="0"/>
      <c r="HCG84" s="0"/>
      <c r="HCH84" s="0"/>
      <c r="HCI84" s="0"/>
      <c r="HCJ84" s="0"/>
      <c r="HCK84" s="0"/>
      <c r="HCL84" s="0"/>
      <c r="HCM84" s="0"/>
      <c r="HCN84" s="0"/>
      <c r="HCO84" s="0"/>
      <c r="HCP84" s="0"/>
      <c r="HCQ84" s="0"/>
      <c r="HCR84" s="0"/>
      <c r="HCS84" s="0"/>
      <c r="HCT84" s="0"/>
      <c r="HCU84" s="0"/>
      <c r="HCV84" s="0"/>
      <c r="HCW84" s="0"/>
      <c r="HCX84" s="0"/>
      <c r="HCY84" s="0"/>
      <c r="HCZ84" s="0"/>
      <c r="HDA84" s="0"/>
      <c r="HDB84" s="0"/>
      <c r="HDC84" s="0"/>
      <c r="HDD84" s="0"/>
      <c r="HDE84" s="0"/>
      <c r="HDF84" s="0"/>
      <c r="HDG84" s="0"/>
      <c r="HDH84" s="0"/>
      <c r="HDI84" s="0"/>
      <c r="HDJ84" s="0"/>
      <c r="HDK84" s="0"/>
      <c r="HDL84" s="0"/>
      <c r="HDM84" s="0"/>
      <c r="HDN84" s="0"/>
      <c r="HDO84" s="0"/>
      <c r="HDP84" s="0"/>
      <c r="HDQ84" s="0"/>
      <c r="HDR84" s="0"/>
      <c r="HDS84" s="0"/>
      <c r="HDT84" s="0"/>
      <c r="HDU84" s="0"/>
      <c r="HDV84" s="0"/>
      <c r="HDW84" s="0"/>
      <c r="HDX84" s="0"/>
      <c r="HDY84" s="0"/>
      <c r="HDZ84" s="0"/>
      <c r="HEA84" s="0"/>
      <c r="HEB84" s="0"/>
      <c r="HEC84" s="0"/>
      <c r="HED84" s="0"/>
      <c r="HEE84" s="0"/>
      <c r="HEF84" s="0"/>
      <c r="HEG84" s="0"/>
      <c r="HEH84" s="0"/>
      <c r="HEI84" s="0"/>
      <c r="HEJ84" s="0"/>
      <c r="HEK84" s="0"/>
      <c r="HEL84" s="0"/>
      <c r="HEM84" s="0"/>
      <c r="HEN84" s="0"/>
      <c r="HEO84" s="0"/>
      <c r="HEP84" s="0"/>
      <c r="HEQ84" s="0"/>
      <c r="HER84" s="0"/>
      <c r="HES84" s="0"/>
      <c r="HET84" s="0"/>
      <c r="HEU84" s="0"/>
      <c r="HEV84" s="0"/>
      <c r="HEW84" s="0"/>
      <c r="HEX84" s="0"/>
      <c r="HEY84" s="0"/>
      <c r="HEZ84" s="0"/>
      <c r="HFA84" s="0"/>
      <c r="HFB84" s="0"/>
      <c r="HFC84" s="0"/>
      <c r="HFD84" s="0"/>
      <c r="HFE84" s="0"/>
      <c r="HFF84" s="0"/>
      <c r="HFG84" s="0"/>
      <c r="HFH84" s="0"/>
      <c r="HFI84" s="0"/>
      <c r="HFJ84" s="0"/>
      <c r="HFK84" s="0"/>
      <c r="HFL84" s="0"/>
      <c r="HFM84" s="0"/>
      <c r="HFN84" s="0"/>
      <c r="HFO84" s="0"/>
      <c r="HFP84" s="0"/>
      <c r="HFQ84" s="0"/>
      <c r="HFR84" s="0"/>
      <c r="HFS84" s="0"/>
      <c r="HFT84" s="0"/>
      <c r="HFU84" s="0"/>
      <c r="HFV84" s="0"/>
      <c r="HFW84" s="0"/>
      <c r="HFX84" s="0"/>
      <c r="HFY84" s="0"/>
      <c r="HFZ84" s="0"/>
      <c r="HGA84" s="0"/>
      <c r="HGB84" s="0"/>
      <c r="HGC84" s="0"/>
      <c r="HGD84" s="0"/>
      <c r="HGE84" s="0"/>
      <c r="HGF84" s="0"/>
      <c r="HGG84" s="0"/>
      <c r="HGH84" s="0"/>
      <c r="HGI84" s="0"/>
      <c r="HGJ84" s="0"/>
      <c r="HGK84" s="0"/>
      <c r="HGL84" s="0"/>
      <c r="HGM84" s="0"/>
      <c r="HGN84" s="0"/>
      <c r="HGO84" s="0"/>
      <c r="HGP84" s="0"/>
      <c r="HGQ84" s="0"/>
      <c r="HGR84" s="0"/>
      <c r="HGS84" s="0"/>
      <c r="HGT84" s="0"/>
      <c r="HGU84" s="0"/>
      <c r="HGV84" s="0"/>
      <c r="HGW84" s="0"/>
      <c r="HGX84" s="0"/>
      <c r="HGY84" s="0"/>
      <c r="HGZ84" s="0"/>
      <c r="HHA84" s="0"/>
      <c r="HHB84" s="0"/>
      <c r="HHC84" s="0"/>
      <c r="HHD84" s="0"/>
      <c r="HHE84" s="0"/>
      <c r="HHF84" s="0"/>
      <c r="HHG84" s="0"/>
      <c r="HHH84" s="0"/>
      <c r="HHI84" s="0"/>
      <c r="HHJ84" s="0"/>
      <c r="HHK84" s="0"/>
      <c r="HHL84" s="0"/>
      <c r="HHM84" s="0"/>
      <c r="HHN84" s="0"/>
      <c r="HHO84" s="0"/>
      <c r="HHP84" s="0"/>
      <c r="HHQ84" s="0"/>
      <c r="HHR84" s="0"/>
      <c r="HHS84" s="0"/>
      <c r="HHT84" s="0"/>
      <c r="HHU84" s="0"/>
      <c r="HHV84" s="0"/>
      <c r="HHW84" s="0"/>
      <c r="HHX84" s="0"/>
      <c r="HHY84" s="0"/>
      <c r="HHZ84" s="0"/>
      <c r="HIA84" s="0"/>
      <c r="HIB84" s="0"/>
      <c r="HIC84" s="0"/>
      <c r="HID84" s="0"/>
      <c r="HIE84" s="0"/>
      <c r="HIF84" s="0"/>
      <c r="HIG84" s="0"/>
      <c r="HIH84" s="0"/>
      <c r="HII84" s="0"/>
      <c r="HIJ84" s="0"/>
      <c r="HIK84" s="0"/>
      <c r="HIL84" s="0"/>
      <c r="HIM84" s="0"/>
      <c r="HIN84" s="0"/>
      <c r="HIO84" s="0"/>
      <c r="HIP84" s="0"/>
      <c r="HIQ84" s="0"/>
      <c r="HIR84" s="0"/>
      <c r="HIS84" s="0"/>
      <c r="HIT84" s="0"/>
      <c r="HIU84" s="0"/>
      <c r="HIV84" s="0"/>
      <c r="HIW84" s="0"/>
      <c r="HIX84" s="0"/>
      <c r="HIY84" s="0"/>
      <c r="HIZ84" s="0"/>
      <c r="HJA84" s="0"/>
      <c r="HJB84" s="0"/>
      <c r="HJC84" s="0"/>
      <c r="HJD84" s="0"/>
      <c r="HJE84" s="0"/>
      <c r="HJF84" s="0"/>
      <c r="HJG84" s="0"/>
      <c r="HJH84" s="0"/>
      <c r="HJI84" s="0"/>
      <c r="HJJ84" s="0"/>
      <c r="HJK84" s="0"/>
      <c r="HJL84" s="0"/>
      <c r="HJM84" s="0"/>
      <c r="HJN84" s="0"/>
      <c r="HJO84" s="0"/>
      <c r="HJP84" s="0"/>
      <c r="HJQ84" s="0"/>
      <c r="HJR84" s="0"/>
      <c r="HJS84" s="0"/>
      <c r="HJT84" s="0"/>
      <c r="HJU84" s="0"/>
      <c r="HJV84" s="0"/>
      <c r="HJW84" s="0"/>
      <c r="HJX84" s="0"/>
      <c r="HJY84" s="0"/>
      <c r="HJZ84" s="0"/>
      <c r="HKA84" s="0"/>
      <c r="HKB84" s="0"/>
      <c r="HKC84" s="0"/>
      <c r="HKD84" s="0"/>
      <c r="HKE84" s="0"/>
      <c r="HKF84" s="0"/>
      <c r="HKG84" s="0"/>
      <c r="HKH84" s="0"/>
      <c r="HKI84" s="0"/>
      <c r="HKJ84" s="0"/>
      <c r="HKK84" s="0"/>
      <c r="HKL84" s="0"/>
      <c r="HKM84" s="0"/>
      <c r="HKN84" s="0"/>
      <c r="HKO84" s="0"/>
      <c r="HKP84" s="0"/>
      <c r="HKQ84" s="0"/>
      <c r="HKR84" s="0"/>
      <c r="HKS84" s="0"/>
      <c r="HKT84" s="0"/>
      <c r="HKU84" s="0"/>
      <c r="HKV84" s="0"/>
      <c r="HKW84" s="0"/>
      <c r="HKX84" s="0"/>
      <c r="HKY84" s="0"/>
      <c r="HKZ84" s="0"/>
      <c r="HLA84" s="0"/>
      <c r="HLB84" s="0"/>
      <c r="HLC84" s="0"/>
      <c r="HLD84" s="0"/>
      <c r="HLE84" s="0"/>
      <c r="HLF84" s="0"/>
      <c r="HLG84" s="0"/>
      <c r="HLH84" s="0"/>
      <c r="HLI84" s="0"/>
      <c r="HLJ84" s="0"/>
      <c r="HLK84" s="0"/>
      <c r="HLL84" s="0"/>
      <c r="HLM84" s="0"/>
      <c r="HLN84" s="0"/>
      <c r="HLO84" s="0"/>
      <c r="HLP84" s="0"/>
      <c r="HLQ84" s="0"/>
      <c r="HLR84" s="0"/>
      <c r="HLS84" s="0"/>
      <c r="HLT84" s="0"/>
      <c r="HLU84" s="0"/>
      <c r="HLV84" s="0"/>
      <c r="HLW84" s="0"/>
      <c r="HLX84" s="0"/>
      <c r="HLY84" s="0"/>
      <c r="HLZ84" s="0"/>
      <c r="HMA84" s="0"/>
      <c r="HMB84" s="0"/>
      <c r="HMC84" s="0"/>
      <c r="HMD84" s="0"/>
      <c r="HME84" s="0"/>
      <c r="HMF84" s="0"/>
      <c r="HMG84" s="0"/>
      <c r="HMH84" s="0"/>
      <c r="HMI84" s="0"/>
      <c r="HMJ84" s="0"/>
      <c r="HMK84" s="0"/>
      <c r="HML84" s="0"/>
      <c r="HMM84" s="0"/>
      <c r="HMN84" s="0"/>
      <c r="HMO84" s="0"/>
      <c r="HMP84" s="0"/>
      <c r="HMQ84" s="0"/>
      <c r="HMR84" s="0"/>
      <c r="HMS84" s="0"/>
      <c r="HMT84" s="0"/>
      <c r="HMU84" s="0"/>
      <c r="HMV84" s="0"/>
      <c r="HMW84" s="0"/>
      <c r="HMX84" s="0"/>
      <c r="HMY84" s="0"/>
      <c r="HMZ84" s="0"/>
      <c r="HNA84" s="0"/>
      <c r="HNB84" s="0"/>
      <c r="HNC84" s="0"/>
      <c r="HND84" s="0"/>
      <c r="HNE84" s="0"/>
      <c r="HNF84" s="0"/>
      <c r="HNG84" s="0"/>
      <c r="HNH84" s="0"/>
      <c r="HNI84" s="0"/>
      <c r="HNJ84" s="0"/>
      <c r="HNK84" s="0"/>
      <c r="HNL84" s="0"/>
      <c r="HNM84" s="0"/>
      <c r="HNN84" s="0"/>
      <c r="HNO84" s="0"/>
      <c r="HNP84" s="0"/>
      <c r="HNQ84" s="0"/>
      <c r="HNR84" s="0"/>
      <c r="HNS84" s="0"/>
      <c r="HNT84" s="0"/>
      <c r="HNU84" s="0"/>
      <c r="HNV84" s="0"/>
      <c r="HNW84" s="0"/>
      <c r="HNX84" s="0"/>
      <c r="HNY84" s="0"/>
      <c r="HNZ84" s="0"/>
      <c r="HOA84" s="0"/>
      <c r="HOB84" s="0"/>
      <c r="HOC84" s="0"/>
      <c r="HOD84" s="0"/>
      <c r="HOE84" s="0"/>
      <c r="HOF84" s="0"/>
      <c r="HOG84" s="0"/>
      <c r="HOH84" s="0"/>
      <c r="HOI84" s="0"/>
      <c r="HOJ84" s="0"/>
      <c r="HOK84" s="0"/>
      <c r="HOL84" s="0"/>
      <c r="HOM84" s="0"/>
      <c r="HON84" s="0"/>
      <c r="HOO84" s="0"/>
      <c r="HOP84" s="0"/>
      <c r="HOQ84" s="0"/>
      <c r="HOR84" s="0"/>
      <c r="HOS84" s="0"/>
      <c r="HOT84" s="0"/>
      <c r="HOU84" s="0"/>
      <c r="HOV84" s="0"/>
      <c r="HOW84" s="0"/>
      <c r="HOX84" s="0"/>
      <c r="HOY84" s="0"/>
      <c r="HOZ84" s="0"/>
      <c r="HPA84" s="0"/>
      <c r="HPB84" s="0"/>
      <c r="HPC84" s="0"/>
      <c r="HPD84" s="0"/>
      <c r="HPE84" s="0"/>
      <c r="HPF84" s="0"/>
      <c r="HPG84" s="0"/>
      <c r="HPH84" s="0"/>
      <c r="HPI84" s="0"/>
      <c r="HPJ84" s="0"/>
      <c r="HPK84" s="0"/>
      <c r="HPL84" s="0"/>
      <c r="HPM84" s="0"/>
      <c r="HPN84" s="0"/>
      <c r="HPO84" s="0"/>
      <c r="HPP84" s="0"/>
      <c r="HPQ84" s="0"/>
      <c r="HPR84" s="0"/>
      <c r="HPS84" s="0"/>
      <c r="HPT84" s="0"/>
      <c r="HPU84" s="0"/>
      <c r="HPV84" s="0"/>
      <c r="HPW84" s="0"/>
      <c r="HPX84" s="0"/>
      <c r="HPY84" s="0"/>
      <c r="HPZ84" s="0"/>
      <c r="HQA84" s="0"/>
      <c r="HQB84" s="0"/>
      <c r="HQC84" s="0"/>
      <c r="HQD84" s="0"/>
      <c r="HQE84" s="0"/>
      <c r="HQF84" s="0"/>
      <c r="HQG84" s="0"/>
      <c r="HQH84" s="0"/>
      <c r="HQI84" s="0"/>
      <c r="HQJ84" s="0"/>
      <c r="HQK84" s="0"/>
      <c r="HQL84" s="0"/>
      <c r="HQM84" s="0"/>
      <c r="HQN84" s="0"/>
      <c r="HQO84" s="0"/>
      <c r="HQP84" s="0"/>
      <c r="HQQ84" s="0"/>
      <c r="HQR84" s="0"/>
      <c r="HQS84" s="0"/>
      <c r="HQT84" s="0"/>
      <c r="HQU84" s="0"/>
      <c r="HQV84" s="0"/>
      <c r="HQW84" s="0"/>
      <c r="HQX84" s="0"/>
      <c r="HQY84" s="0"/>
      <c r="HQZ84" s="0"/>
      <c r="HRA84" s="0"/>
      <c r="HRB84" s="0"/>
      <c r="HRC84" s="0"/>
      <c r="HRD84" s="0"/>
      <c r="HRE84" s="0"/>
      <c r="HRF84" s="0"/>
      <c r="HRG84" s="0"/>
      <c r="HRH84" s="0"/>
      <c r="HRI84" s="0"/>
      <c r="HRJ84" s="0"/>
      <c r="HRK84" s="0"/>
      <c r="HRL84" s="0"/>
      <c r="HRM84" s="0"/>
      <c r="HRN84" s="0"/>
      <c r="HRO84" s="0"/>
      <c r="HRP84" s="0"/>
      <c r="HRQ84" s="0"/>
      <c r="HRR84" s="0"/>
      <c r="HRS84" s="0"/>
      <c r="HRT84" s="0"/>
      <c r="HRU84" s="0"/>
      <c r="HRV84" s="0"/>
      <c r="HRW84" s="0"/>
      <c r="HRX84" s="0"/>
      <c r="HRY84" s="0"/>
      <c r="HRZ84" s="0"/>
      <c r="HSA84" s="0"/>
      <c r="HSB84" s="0"/>
      <c r="HSC84" s="0"/>
      <c r="HSD84" s="0"/>
      <c r="HSE84" s="0"/>
      <c r="HSF84" s="0"/>
      <c r="HSG84" s="0"/>
      <c r="HSH84" s="0"/>
      <c r="HSI84" s="0"/>
      <c r="HSJ84" s="0"/>
      <c r="HSK84" s="0"/>
      <c r="HSL84" s="0"/>
      <c r="HSM84" s="0"/>
      <c r="HSN84" s="0"/>
      <c r="HSO84" s="0"/>
      <c r="HSP84" s="0"/>
      <c r="HSQ84" s="0"/>
      <c r="HSR84" s="0"/>
      <c r="HSS84" s="0"/>
      <c r="HST84" s="0"/>
      <c r="HSU84" s="0"/>
      <c r="HSV84" s="0"/>
      <c r="HSW84" s="0"/>
      <c r="HSX84" s="0"/>
      <c r="HSY84" s="0"/>
      <c r="HSZ84" s="0"/>
      <c r="HTA84" s="0"/>
      <c r="HTB84" s="0"/>
      <c r="HTC84" s="0"/>
      <c r="HTD84" s="0"/>
      <c r="HTE84" s="0"/>
      <c r="HTF84" s="0"/>
      <c r="HTG84" s="0"/>
      <c r="HTH84" s="0"/>
      <c r="HTI84" s="0"/>
      <c r="HTJ84" s="0"/>
      <c r="HTK84" s="0"/>
      <c r="HTL84" s="0"/>
      <c r="HTM84" s="0"/>
      <c r="HTN84" s="0"/>
      <c r="HTO84" s="0"/>
      <c r="HTP84" s="0"/>
      <c r="HTQ84" s="0"/>
      <c r="HTR84" s="0"/>
      <c r="HTS84" s="0"/>
      <c r="HTT84" s="0"/>
      <c r="HTU84" s="0"/>
      <c r="HTV84" s="0"/>
      <c r="HTW84" s="0"/>
      <c r="HTX84" s="0"/>
      <c r="HTY84" s="0"/>
      <c r="HTZ84" s="0"/>
      <c r="HUA84" s="0"/>
      <c r="HUB84" s="0"/>
      <c r="HUC84" s="0"/>
      <c r="HUD84" s="0"/>
      <c r="HUE84" s="0"/>
      <c r="HUF84" s="0"/>
      <c r="HUG84" s="0"/>
      <c r="HUH84" s="0"/>
      <c r="HUI84" s="0"/>
      <c r="HUJ84" s="0"/>
      <c r="HUK84" s="0"/>
      <c r="HUL84" s="0"/>
      <c r="HUM84" s="0"/>
      <c r="HUN84" s="0"/>
      <c r="HUO84" s="0"/>
      <c r="HUP84" s="0"/>
      <c r="HUQ84" s="0"/>
      <c r="HUR84" s="0"/>
      <c r="HUS84" s="0"/>
      <c r="HUT84" s="0"/>
      <c r="HUU84" s="0"/>
      <c r="HUV84" s="0"/>
      <c r="HUW84" s="0"/>
      <c r="HUX84" s="0"/>
      <c r="HUY84" s="0"/>
      <c r="HUZ84" s="0"/>
      <c r="HVA84" s="0"/>
      <c r="HVB84" s="0"/>
      <c r="HVC84" s="0"/>
      <c r="HVD84" s="0"/>
      <c r="HVE84" s="0"/>
      <c r="HVF84" s="0"/>
      <c r="HVG84" s="0"/>
      <c r="HVH84" s="0"/>
      <c r="HVI84" s="0"/>
      <c r="HVJ84" s="0"/>
      <c r="HVK84" s="0"/>
      <c r="HVL84" s="0"/>
      <c r="HVM84" s="0"/>
      <c r="HVN84" s="0"/>
      <c r="HVO84" s="0"/>
      <c r="HVP84" s="0"/>
      <c r="HVQ84" s="0"/>
      <c r="HVR84" s="0"/>
      <c r="HVS84" s="0"/>
      <c r="HVT84" s="0"/>
      <c r="HVU84" s="0"/>
      <c r="HVV84" s="0"/>
      <c r="HVW84" s="0"/>
      <c r="HVX84" s="0"/>
      <c r="HVY84" s="0"/>
      <c r="HVZ84" s="0"/>
      <c r="HWA84" s="0"/>
      <c r="HWB84" s="0"/>
      <c r="HWC84" s="0"/>
      <c r="HWD84" s="0"/>
      <c r="HWE84" s="0"/>
      <c r="HWF84" s="0"/>
      <c r="HWG84" s="0"/>
      <c r="HWH84" s="0"/>
      <c r="HWI84" s="0"/>
      <c r="HWJ84" s="0"/>
      <c r="HWK84" s="0"/>
      <c r="HWL84" s="0"/>
      <c r="HWM84" s="0"/>
      <c r="HWN84" s="0"/>
      <c r="HWO84" s="0"/>
      <c r="HWP84" s="0"/>
      <c r="HWQ84" s="0"/>
      <c r="HWR84" s="0"/>
      <c r="HWS84" s="0"/>
      <c r="HWT84" s="0"/>
      <c r="HWU84" s="0"/>
      <c r="HWV84" s="0"/>
      <c r="HWW84" s="0"/>
      <c r="HWX84" s="0"/>
      <c r="HWY84" s="0"/>
      <c r="HWZ84" s="0"/>
      <c r="HXA84" s="0"/>
      <c r="HXB84" s="0"/>
      <c r="HXC84" s="0"/>
      <c r="HXD84" s="0"/>
      <c r="HXE84" s="0"/>
      <c r="HXF84" s="0"/>
      <c r="HXG84" s="0"/>
      <c r="HXH84" s="0"/>
      <c r="HXI84" s="0"/>
      <c r="HXJ84" s="0"/>
      <c r="HXK84" s="0"/>
      <c r="HXL84" s="0"/>
      <c r="HXM84" s="0"/>
      <c r="HXN84" s="0"/>
      <c r="HXO84" s="0"/>
      <c r="HXP84" s="0"/>
      <c r="HXQ84" s="0"/>
      <c r="HXR84" s="0"/>
      <c r="HXS84" s="0"/>
      <c r="HXT84" s="0"/>
      <c r="HXU84" s="0"/>
      <c r="HXV84" s="0"/>
      <c r="HXW84" s="0"/>
      <c r="HXX84" s="0"/>
      <c r="HXY84" s="0"/>
      <c r="HXZ84" s="0"/>
      <c r="HYA84" s="0"/>
      <c r="HYB84" s="0"/>
      <c r="HYC84" s="0"/>
      <c r="HYD84" s="0"/>
      <c r="HYE84" s="0"/>
      <c r="HYF84" s="0"/>
      <c r="HYG84" s="0"/>
      <c r="HYH84" s="0"/>
      <c r="HYI84" s="0"/>
      <c r="HYJ84" s="0"/>
      <c r="HYK84" s="0"/>
      <c r="HYL84" s="0"/>
      <c r="HYM84" s="0"/>
      <c r="HYN84" s="0"/>
      <c r="HYO84" s="0"/>
      <c r="HYP84" s="0"/>
      <c r="HYQ84" s="0"/>
      <c r="HYR84" s="0"/>
      <c r="HYS84" s="0"/>
      <c r="HYT84" s="0"/>
      <c r="HYU84" s="0"/>
      <c r="HYV84" s="0"/>
      <c r="HYW84" s="0"/>
      <c r="HYX84" s="0"/>
      <c r="HYY84" s="0"/>
      <c r="HYZ84" s="0"/>
      <c r="HZA84" s="0"/>
      <c r="HZB84" s="0"/>
      <c r="HZC84" s="0"/>
      <c r="HZD84" s="0"/>
      <c r="HZE84" s="0"/>
      <c r="HZF84" s="0"/>
      <c r="HZG84" s="0"/>
      <c r="HZH84" s="0"/>
      <c r="HZI84" s="0"/>
      <c r="HZJ84" s="0"/>
      <c r="HZK84" s="0"/>
      <c r="HZL84" s="0"/>
      <c r="HZM84" s="0"/>
      <c r="HZN84" s="0"/>
      <c r="HZO84" s="0"/>
      <c r="HZP84" s="0"/>
      <c r="HZQ84" s="0"/>
      <c r="HZR84" s="0"/>
      <c r="HZS84" s="0"/>
      <c r="HZT84" s="0"/>
      <c r="HZU84" s="0"/>
      <c r="HZV84" s="0"/>
      <c r="HZW84" s="0"/>
      <c r="HZX84" s="0"/>
      <c r="HZY84" s="0"/>
      <c r="HZZ84" s="0"/>
      <c r="IAA84" s="0"/>
      <c r="IAB84" s="0"/>
      <c r="IAC84" s="0"/>
      <c r="IAD84" s="0"/>
      <c r="IAE84" s="0"/>
      <c r="IAF84" s="0"/>
      <c r="IAG84" s="0"/>
      <c r="IAH84" s="0"/>
      <c r="IAI84" s="0"/>
      <c r="IAJ84" s="0"/>
      <c r="IAK84" s="0"/>
      <c r="IAL84" s="0"/>
      <c r="IAM84" s="0"/>
      <c r="IAN84" s="0"/>
      <c r="IAO84" s="0"/>
      <c r="IAP84" s="0"/>
      <c r="IAQ84" s="0"/>
      <c r="IAR84" s="0"/>
      <c r="IAS84" s="0"/>
      <c r="IAT84" s="0"/>
      <c r="IAU84" s="0"/>
      <c r="IAV84" s="0"/>
      <c r="IAW84" s="0"/>
      <c r="IAX84" s="0"/>
      <c r="IAY84" s="0"/>
      <c r="IAZ84" s="0"/>
      <c r="IBA84" s="0"/>
      <c r="IBB84" s="0"/>
      <c r="IBC84" s="0"/>
      <c r="IBD84" s="0"/>
      <c r="IBE84" s="0"/>
      <c r="IBF84" s="0"/>
      <c r="IBG84" s="0"/>
      <c r="IBH84" s="0"/>
      <c r="IBI84" s="0"/>
      <c r="IBJ84" s="0"/>
      <c r="IBK84" s="0"/>
      <c r="IBL84" s="0"/>
      <c r="IBM84" s="0"/>
      <c r="IBN84" s="0"/>
      <c r="IBO84" s="0"/>
      <c r="IBP84" s="0"/>
      <c r="IBQ84" s="0"/>
      <c r="IBR84" s="0"/>
      <c r="IBS84" s="0"/>
      <c r="IBT84" s="0"/>
      <c r="IBU84" s="0"/>
      <c r="IBV84" s="0"/>
      <c r="IBW84" s="0"/>
      <c r="IBX84" s="0"/>
      <c r="IBY84" s="0"/>
      <c r="IBZ84" s="0"/>
      <c r="ICA84" s="0"/>
      <c r="ICB84" s="0"/>
      <c r="ICC84" s="0"/>
      <c r="ICD84" s="0"/>
      <c r="ICE84" s="0"/>
      <c r="ICF84" s="0"/>
      <c r="ICG84" s="0"/>
      <c r="ICH84" s="0"/>
      <c r="ICI84" s="0"/>
      <c r="ICJ84" s="0"/>
      <c r="ICK84" s="0"/>
      <c r="ICL84" s="0"/>
      <c r="ICM84" s="0"/>
      <c r="ICN84" s="0"/>
      <c r="ICO84" s="0"/>
      <c r="ICP84" s="0"/>
      <c r="ICQ84" s="0"/>
      <c r="ICR84" s="0"/>
      <c r="ICS84" s="0"/>
      <c r="ICT84" s="0"/>
      <c r="ICU84" s="0"/>
      <c r="ICV84" s="0"/>
      <c r="ICW84" s="0"/>
      <c r="ICX84" s="0"/>
      <c r="ICY84" s="0"/>
      <c r="ICZ84" s="0"/>
      <c r="IDA84" s="0"/>
      <c r="IDB84" s="0"/>
      <c r="IDC84" s="0"/>
      <c r="IDD84" s="0"/>
      <c r="IDE84" s="0"/>
      <c r="IDF84" s="0"/>
      <c r="IDG84" s="0"/>
      <c r="IDH84" s="0"/>
      <c r="IDI84" s="0"/>
      <c r="IDJ84" s="0"/>
      <c r="IDK84" s="0"/>
      <c r="IDL84" s="0"/>
      <c r="IDM84" s="0"/>
      <c r="IDN84" s="0"/>
      <c r="IDO84" s="0"/>
      <c r="IDP84" s="0"/>
      <c r="IDQ84" s="0"/>
      <c r="IDR84" s="0"/>
      <c r="IDS84" s="0"/>
      <c r="IDT84" s="0"/>
      <c r="IDU84" s="0"/>
      <c r="IDV84" s="0"/>
      <c r="IDW84" s="0"/>
      <c r="IDX84" s="0"/>
      <c r="IDY84" s="0"/>
      <c r="IDZ84" s="0"/>
      <c r="IEA84" s="0"/>
      <c r="IEB84" s="0"/>
      <c r="IEC84" s="0"/>
      <c r="IED84" s="0"/>
      <c r="IEE84" s="0"/>
      <c r="IEF84" s="0"/>
      <c r="IEG84" s="0"/>
      <c r="IEH84" s="0"/>
      <c r="IEI84" s="0"/>
      <c r="IEJ84" s="0"/>
      <c r="IEK84" s="0"/>
      <c r="IEL84" s="0"/>
      <c r="IEM84" s="0"/>
      <c r="IEN84" s="0"/>
      <c r="IEO84" s="0"/>
      <c r="IEP84" s="0"/>
      <c r="IEQ84" s="0"/>
      <c r="IER84" s="0"/>
      <c r="IES84" s="0"/>
      <c r="IET84" s="0"/>
      <c r="IEU84" s="0"/>
      <c r="IEV84" s="0"/>
      <c r="IEW84" s="0"/>
      <c r="IEX84" s="0"/>
      <c r="IEY84" s="0"/>
      <c r="IEZ84" s="0"/>
      <c r="IFA84" s="0"/>
      <c r="IFB84" s="0"/>
      <c r="IFC84" s="0"/>
      <c r="IFD84" s="0"/>
      <c r="IFE84" s="0"/>
      <c r="IFF84" s="0"/>
      <c r="IFG84" s="0"/>
      <c r="IFH84" s="0"/>
      <c r="IFI84" s="0"/>
      <c r="IFJ84" s="0"/>
      <c r="IFK84" s="0"/>
      <c r="IFL84" s="0"/>
      <c r="IFM84" s="0"/>
      <c r="IFN84" s="0"/>
      <c r="IFO84" s="0"/>
      <c r="IFP84" s="0"/>
      <c r="IFQ84" s="0"/>
      <c r="IFR84" s="0"/>
      <c r="IFS84" s="0"/>
      <c r="IFT84" s="0"/>
      <c r="IFU84" s="0"/>
      <c r="IFV84" s="0"/>
      <c r="IFW84" s="0"/>
      <c r="IFX84" s="0"/>
      <c r="IFY84" s="0"/>
      <c r="IFZ84" s="0"/>
      <c r="IGA84" s="0"/>
      <c r="IGB84" s="0"/>
      <c r="IGC84" s="0"/>
      <c r="IGD84" s="0"/>
      <c r="IGE84" s="0"/>
      <c r="IGF84" s="0"/>
      <c r="IGG84" s="0"/>
      <c r="IGH84" s="0"/>
      <c r="IGI84" s="0"/>
      <c r="IGJ84" s="0"/>
      <c r="IGK84" s="0"/>
      <c r="IGL84" s="0"/>
      <c r="IGM84" s="0"/>
      <c r="IGN84" s="0"/>
      <c r="IGO84" s="0"/>
      <c r="IGP84" s="0"/>
      <c r="IGQ84" s="0"/>
      <c r="IGR84" s="0"/>
      <c r="IGS84" s="0"/>
      <c r="IGT84" s="0"/>
      <c r="IGU84" s="0"/>
      <c r="IGV84" s="0"/>
      <c r="IGW84" s="0"/>
      <c r="IGX84" s="0"/>
      <c r="IGY84" s="0"/>
      <c r="IGZ84" s="0"/>
      <c r="IHA84" s="0"/>
      <c r="IHB84" s="0"/>
      <c r="IHC84" s="0"/>
      <c r="IHD84" s="0"/>
      <c r="IHE84" s="0"/>
      <c r="IHF84" s="0"/>
      <c r="IHG84" s="0"/>
      <c r="IHH84" s="0"/>
      <c r="IHI84" s="0"/>
      <c r="IHJ84" s="0"/>
      <c r="IHK84" s="0"/>
      <c r="IHL84" s="0"/>
      <c r="IHM84" s="0"/>
      <c r="IHN84" s="0"/>
      <c r="IHO84" s="0"/>
      <c r="IHP84" s="0"/>
      <c r="IHQ84" s="0"/>
      <c r="IHR84" s="0"/>
      <c r="IHS84" s="0"/>
      <c r="IHT84" s="0"/>
      <c r="IHU84" s="0"/>
      <c r="IHV84" s="0"/>
      <c r="IHW84" s="0"/>
      <c r="IHX84" s="0"/>
      <c r="IHY84" s="0"/>
      <c r="IHZ84" s="0"/>
      <c r="IIA84" s="0"/>
      <c r="IIB84" s="0"/>
      <c r="IIC84" s="0"/>
      <c r="IID84" s="0"/>
      <c r="IIE84" s="0"/>
      <c r="IIF84" s="0"/>
      <c r="IIG84" s="0"/>
      <c r="IIH84" s="0"/>
      <c r="III84" s="0"/>
      <c r="IIJ84" s="0"/>
      <c r="IIK84" s="0"/>
      <c r="IIL84" s="0"/>
      <c r="IIM84" s="0"/>
      <c r="IIN84" s="0"/>
      <c r="IIO84" s="0"/>
      <c r="IIP84" s="0"/>
      <c r="IIQ84" s="0"/>
      <c r="IIR84" s="0"/>
      <c r="IIS84" s="0"/>
      <c r="IIT84" s="0"/>
      <c r="IIU84" s="0"/>
      <c r="IIV84" s="0"/>
      <c r="IIW84" s="0"/>
      <c r="IIX84" s="0"/>
      <c r="IIY84" s="0"/>
      <c r="IIZ84" s="0"/>
      <c r="IJA84" s="0"/>
      <c r="IJB84" s="0"/>
      <c r="IJC84" s="0"/>
      <c r="IJD84" s="0"/>
      <c r="IJE84" s="0"/>
      <c r="IJF84" s="0"/>
      <c r="IJG84" s="0"/>
      <c r="IJH84" s="0"/>
      <c r="IJI84" s="0"/>
      <c r="IJJ84" s="0"/>
      <c r="IJK84" s="0"/>
      <c r="IJL84" s="0"/>
      <c r="IJM84" s="0"/>
      <c r="IJN84" s="0"/>
      <c r="IJO84" s="0"/>
      <c r="IJP84" s="0"/>
      <c r="IJQ84" s="0"/>
      <c r="IJR84" s="0"/>
      <c r="IJS84" s="0"/>
      <c r="IJT84" s="0"/>
      <c r="IJU84" s="0"/>
      <c r="IJV84" s="0"/>
      <c r="IJW84" s="0"/>
      <c r="IJX84" s="0"/>
      <c r="IJY84" s="0"/>
      <c r="IJZ84" s="0"/>
      <c r="IKA84" s="0"/>
      <c r="IKB84" s="0"/>
      <c r="IKC84" s="0"/>
      <c r="IKD84" s="0"/>
      <c r="IKE84" s="0"/>
      <c r="IKF84" s="0"/>
      <c r="IKG84" s="0"/>
      <c r="IKH84" s="0"/>
      <c r="IKI84" s="0"/>
      <c r="IKJ84" s="0"/>
      <c r="IKK84" s="0"/>
      <c r="IKL84" s="0"/>
      <c r="IKM84" s="0"/>
      <c r="IKN84" s="0"/>
      <c r="IKO84" s="0"/>
      <c r="IKP84" s="0"/>
      <c r="IKQ84" s="0"/>
      <c r="IKR84" s="0"/>
      <c r="IKS84" s="0"/>
      <c r="IKT84" s="0"/>
      <c r="IKU84" s="0"/>
      <c r="IKV84" s="0"/>
      <c r="IKW84" s="0"/>
      <c r="IKX84" s="0"/>
      <c r="IKY84" s="0"/>
      <c r="IKZ84" s="0"/>
      <c r="ILA84" s="0"/>
      <c r="ILB84" s="0"/>
      <c r="ILC84" s="0"/>
      <c r="ILD84" s="0"/>
      <c r="ILE84" s="0"/>
      <c r="ILF84" s="0"/>
      <c r="ILG84" s="0"/>
      <c r="ILH84" s="0"/>
      <c r="ILI84" s="0"/>
      <c r="ILJ84" s="0"/>
      <c r="ILK84" s="0"/>
      <c r="ILL84" s="0"/>
      <c r="ILM84" s="0"/>
      <c r="ILN84" s="0"/>
      <c r="ILO84" s="0"/>
      <c r="ILP84" s="0"/>
      <c r="ILQ84" s="0"/>
      <c r="ILR84" s="0"/>
      <c r="ILS84" s="0"/>
      <c r="ILT84" s="0"/>
      <c r="ILU84" s="0"/>
      <c r="ILV84" s="0"/>
      <c r="ILW84" s="0"/>
      <c r="ILX84" s="0"/>
      <c r="ILY84" s="0"/>
      <c r="ILZ84" s="0"/>
      <c r="IMA84" s="0"/>
      <c r="IMB84" s="0"/>
      <c r="IMC84" s="0"/>
      <c r="IMD84" s="0"/>
      <c r="IME84" s="0"/>
      <c r="IMF84" s="0"/>
      <c r="IMG84" s="0"/>
      <c r="IMH84" s="0"/>
      <c r="IMI84" s="0"/>
      <c r="IMJ84" s="0"/>
      <c r="IMK84" s="0"/>
      <c r="IML84" s="0"/>
      <c r="IMM84" s="0"/>
      <c r="IMN84" s="0"/>
      <c r="IMO84" s="0"/>
      <c r="IMP84" s="0"/>
      <c r="IMQ84" s="0"/>
      <c r="IMR84" s="0"/>
      <c r="IMS84" s="0"/>
      <c r="IMT84" s="0"/>
      <c r="IMU84" s="0"/>
      <c r="IMV84" s="0"/>
      <c r="IMW84" s="0"/>
      <c r="IMX84" s="0"/>
      <c r="IMY84" s="0"/>
      <c r="IMZ84" s="0"/>
      <c r="INA84" s="0"/>
      <c r="INB84" s="0"/>
      <c r="INC84" s="0"/>
      <c r="IND84" s="0"/>
      <c r="INE84" s="0"/>
      <c r="INF84" s="0"/>
      <c r="ING84" s="0"/>
      <c r="INH84" s="0"/>
      <c r="INI84" s="0"/>
      <c r="INJ84" s="0"/>
      <c r="INK84" s="0"/>
      <c r="INL84" s="0"/>
      <c r="INM84" s="0"/>
      <c r="INN84" s="0"/>
      <c r="INO84" s="0"/>
      <c r="INP84" s="0"/>
      <c r="INQ84" s="0"/>
      <c r="INR84" s="0"/>
      <c r="INS84" s="0"/>
      <c r="INT84" s="0"/>
      <c r="INU84" s="0"/>
      <c r="INV84" s="0"/>
      <c r="INW84" s="0"/>
      <c r="INX84" s="0"/>
      <c r="INY84" s="0"/>
      <c r="INZ84" s="0"/>
      <c r="IOA84" s="0"/>
      <c r="IOB84" s="0"/>
      <c r="IOC84" s="0"/>
      <c r="IOD84" s="0"/>
      <c r="IOE84" s="0"/>
      <c r="IOF84" s="0"/>
      <c r="IOG84" s="0"/>
      <c r="IOH84" s="0"/>
      <c r="IOI84" s="0"/>
      <c r="IOJ84" s="0"/>
      <c r="IOK84" s="0"/>
      <c r="IOL84" s="0"/>
      <c r="IOM84" s="0"/>
      <c r="ION84" s="0"/>
      <c r="IOO84" s="0"/>
      <c r="IOP84" s="0"/>
      <c r="IOQ84" s="0"/>
      <c r="IOR84" s="0"/>
      <c r="IOS84" s="0"/>
      <c r="IOT84" s="0"/>
      <c r="IOU84" s="0"/>
      <c r="IOV84" s="0"/>
      <c r="IOW84" s="0"/>
      <c r="IOX84" s="0"/>
      <c r="IOY84" s="0"/>
      <c r="IOZ84" s="0"/>
      <c r="IPA84" s="0"/>
      <c r="IPB84" s="0"/>
      <c r="IPC84" s="0"/>
      <c r="IPD84" s="0"/>
      <c r="IPE84" s="0"/>
      <c r="IPF84" s="0"/>
      <c r="IPG84" s="0"/>
      <c r="IPH84" s="0"/>
      <c r="IPI84" s="0"/>
      <c r="IPJ84" s="0"/>
      <c r="IPK84" s="0"/>
      <c r="IPL84" s="0"/>
      <c r="IPM84" s="0"/>
      <c r="IPN84" s="0"/>
      <c r="IPO84" s="0"/>
      <c r="IPP84" s="0"/>
      <c r="IPQ84" s="0"/>
      <c r="IPR84" s="0"/>
      <c r="IPS84" s="0"/>
      <c r="IPT84" s="0"/>
      <c r="IPU84" s="0"/>
      <c r="IPV84" s="0"/>
      <c r="IPW84" s="0"/>
      <c r="IPX84" s="0"/>
      <c r="IPY84" s="0"/>
      <c r="IPZ84" s="0"/>
      <c r="IQA84" s="0"/>
      <c r="IQB84" s="0"/>
      <c r="IQC84" s="0"/>
      <c r="IQD84" s="0"/>
      <c r="IQE84" s="0"/>
      <c r="IQF84" s="0"/>
      <c r="IQG84" s="0"/>
      <c r="IQH84" s="0"/>
      <c r="IQI84" s="0"/>
      <c r="IQJ84" s="0"/>
      <c r="IQK84" s="0"/>
      <c r="IQL84" s="0"/>
      <c r="IQM84" s="0"/>
      <c r="IQN84" s="0"/>
      <c r="IQO84" s="0"/>
      <c r="IQP84" s="0"/>
      <c r="IQQ84" s="0"/>
      <c r="IQR84" s="0"/>
      <c r="IQS84" s="0"/>
      <c r="IQT84" s="0"/>
      <c r="IQU84" s="0"/>
      <c r="IQV84" s="0"/>
      <c r="IQW84" s="0"/>
      <c r="IQX84" s="0"/>
      <c r="IQY84" s="0"/>
      <c r="IQZ84" s="0"/>
      <c r="IRA84" s="0"/>
      <c r="IRB84" s="0"/>
      <c r="IRC84" s="0"/>
      <c r="IRD84" s="0"/>
      <c r="IRE84" s="0"/>
      <c r="IRF84" s="0"/>
      <c r="IRG84" s="0"/>
      <c r="IRH84" s="0"/>
      <c r="IRI84" s="0"/>
      <c r="IRJ84" s="0"/>
      <c r="IRK84" s="0"/>
      <c r="IRL84" s="0"/>
      <c r="IRM84" s="0"/>
      <c r="IRN84" s="0"/>
      <c r="IRO84" s="0"/>
      <c r="IRP84" s="0"/>
      <c r="IRQ84" s="0"/>
      <c r="IRR84" s="0"/>
      <c r="IRS84" s="0"/>
      <c r="IRT84" s="0"/>
      <c r="IRU84" s="0"/>
      <c r="IRV84" s="0"/>
      <c r="IRW84" s="0"/>
      <c r="IRX84" s="0"/>
      <c r="IRY84" s="0"/>
      <c r="IRZ84" s="0"/>
      <c r="ISA84" s="0"/>
      <c r="ISB84" s="0"/>
      <c r="ISC84" s="0"/>
      <c r="ISD84" s="0"/>
      <c r="ISE84" s="0"/>
      <c r="ISF84" s="0"/>
      <c r="ISG84" s="0"/>
      <c r="ISH84" s="0"/>
      <c r="ISI84" s="0"/>
      <c r="ISJ84" s="0"/>
      <c r="ISK84" s="0"/>
      <c r="ISL84" s="0"/>
      <c r="ISM84" s="0"/>
      <c r="ISN84" s="0"/>
      <c r="ISO84" s="0"/>
      <c r="ISP84" s="0"/>
      <c r="ISQ84" s="0"/>
      <c r="ISR84" s="0"/>
      <c r="ISS84" s="0"/>
      <c r="IST84" s="0"/>
      <c r="ISU84" s="0"/>
      <c r="ISV84" s="0"/>
      <c r="ISW84" s="0"/>
      <c r="ISX84" s="0"/>
      <c r="ISY84" s="0"/>
      <c r="ISZ84" s="0"/>
      <c r="ITA84" s="0"/>
      <c r="ITB84" s="0"/>
      <c r="ITC84" s="0"/>
      <c r="ITD84" s="0"/>
      <c r="ITE84" s="0"/>
      <c r="ITF84" s="0"/>
      <c r="ITG84" s="0"/>
      <c r="ITH84" s="0"/>
      <c r="ITI84" s="0"/>
      <c r="ITJ84" s="0"/>
      <c r="ITK84" s="0"/>
      <c r="ITL84" s="0"/>
      <c r="ITM84" s="0"/>
      <c r="ITN84" s="0"/>
      <c r="ITO84" s="0"/>
      <c r="ITP84" s="0"/>
      <c r="ITQ84" s="0"/>
      <c r="ITR84" s="0"/>
      <c r="ITS84" s="0"/>
      <c r="ITT84" s="0"/>
      <c r="ITU84" s="0"/>
      <c r="ITV84" s="0"/>
      <c r="ITW84" s="0"/>
      <c r="ITX84" s="0"/>
      <c r="ITY84" s="0"/>
      <c r="ITZ84" s="0"/>
      <c r="IUA84" s="0"/>
      <c r="IUB84" s="0"/>
      <c r="IUC84" s="0"/>
      <c r="IUD84" s="0"/>
      <c r="IUE84" s="0"/>
      <c r="IUF84" s="0"/>
      <c r="IUG84" s="0"/>
      <c r="IUH84" s="0"/>
      <c r="IUI84" s="0"/>
      <c r="IUJ84" s="0"/>
      <c r="IUK84" s="0"/>
      <c r="IUL84" s="0"/>
      <c r="IUM84" s="0"/>
      <c r="IUN84" s="0"/>
      <c r="IUO84" s="0"/>
      <c r="IUP84" s="0"/>
      <c r="IUQ84" s="0"/>
      <c r="IUR84" s="0"/>
      <c r="IUS84" s="0"/>
      <c r="IUT84" s="0"/>
      <c r="IUU84" s="0"/>
      <c r="IUV84" s="0"/>
      <c r="IUW84" s="0"/>
      <c r="IUX84" s="0"/>
      <c r="IUY84" s="0"/>
      <c r="IUZ84" s="0"/>
      <c r="IVA84" s="0"/>
      <c r="IVB84" s="0"/>
      <c r="IVC84" s="0"/>
      <c r="IVD84" s="0"/>
      <c r="IVE84" s="0"/>
      <c r="IVF84" s="0"/>
      <c r="IVG84" s="0"/>
      <c r="IVH84" s="0"/>
      <c r="IVI84" s="0"/>
      <c r="IVJ84" s="0"/>
      <c r="IVK84" s="0"/>
      <c r="IVL84" s="0"/>
      <c r="IVM84" s="0"/>
      <c r="IVN84" s="0"/>
      <c r="IVO84" s="0"/>
      <c r="IVP84" s="0"/>
      <c r="IVQ84" s="0"/>
      <c r="IVR84" s="0"/>
      <c r="IVS84" s="0"/>
      <c r="IVT84" s="0"/>
      <c r="IVU84" s="0"/>
      <c r="IVV84" s="0"/>
      <c r="IVW84" s="0"/>
      <c r="IVX84" s="0"/>
      <c r="IVY84" s="0"/>
      <c r="IVZ84" s="0"/>
      <c r="IWA84" s="0"/>
      <c r="IWB84" s="0"/>
      <c r="IWC84" s="0"/>
      <c r="IWD84" s="0"/>
      <c r="IWE84" s="0"/>
      <c r="IWF84" s="0"/>
      <c r="IWG84" s="0"/>
      <c r="IWH84" s="0"/>
      <c r="IWI84" s="0"/>
      <c r="IWJ84" s="0"/>
      <c r="IWK84" s="0"/>
      <c r="IWL84" s="0"/>
      <c r="IWM84" s="0"/>
      <c r="IWN84" s="0"/>
      <c r="IWO84" s="0"/>
      <c r="IWP84" s="0"/>
      <c r="IWQ84" s="0"/>
      <c r="IWR84" s="0"/>
      <c r="IWS84" s="0"/>
      <c r="IWT84" s="0"/>
      <c r="IWU84" s="0"/>
      <c r="IWV84" s="0"/>
      <c r="IWW84" s="0"/>
      <c r="IWX84" s="0"/>
      <c r="IWY84" s="0"/>
      <c r="IWZ84" s="0"/>
      <c r="IXA84" s="0"/>
      <c r="IXB84" s="0"/>
      <c r="IXC84" s="0"/>
      <c r="IXD84" s="0"/>
      <c r="IXE84" s="0"/>
      <c r="IXF84" s="0"/>
      <c r="IXG84" s="0"/>
      <c r="IXH84" s="0"/>
      <c r="IXI84" s="0"/>
      <c r="IXJ84" s="0"/>
      <c r="IXK84" s="0"/>
      <c r="IXL84" s="0"/>
      <c r="IXM84" s="0"/>
      <c r="IXN84" s="0"/>
      <c r="IXO84" s="0"/>
      <c r="IXP84" s="0"/>
      <c r="IXQ84" s="0"/>
      <c r="IXR84" s="0"/>
      <c r="IXS84" s="0"/>
      <c r="IXT84" s="0"/>
      <c r="IXU84" s="0"/>
      <c r="IXV84" s="0"/>
      <c r="IXW84" s="0"/>
      <c r="IXX84" s="0"/>
      <c r="IXY84" s="0"/>
      <c r="IXZ84" s="0"/>
      <c r="IYA84" s="0"/>
      <c r="IYB84" s="0"/>
      <c r="IYC84" s="0"/>
      <c r="IYD84" s="0"/>
      <c r="IYE84" s="0"/>
      <c r="IYF84" s="0"/>
      <c r="IYG84" s="0"/>
      <c r="IYH84" s="0"/>
      <c r="IYI84" s="0"/>
      <c r="IYJ84" s="0"/>
      <c r="IYK84" s="0"/>
      <c r="IYL84" s="0"/>
      <c r="IYM84" s="0"/>
      <c r="IYN84" s="0"/>
      <c r="IYO84" s="0"/>
      <c r="IYP84" s="0"/>
      <c r="IYQ84" s="0"/>
      <c r="IYR84" s="0"/>
      <c r="IYS84" s="0"/>
      <c r="IYT84" s="0"/>
      <c r="IYU84" s="0"/>
      <c r="IYV84" s="0"/>
      <c r="IYW84" s="0"/>
      <c r="IYX84" s="0"/>
      <c r="IYY84" s="0"/>
      <c r="IYZ84" s="0"/>
      <c r="IZA84" s="0"/>
      <c r="IZB84" s="0"/>
      <c r="IZC84" s="0"/>
      <c r="IZD84" s="0"/>
      <c r="IZE84" s="0"/>
      <c r="IZF84" s="0"/>
      <c r="IZG84" s="0"/>
      <c r="IZH84" s="0"/>
      <c r="IZI84" s="0"/>
      <c r="IZJ84" s="0"/>
      <c r="IZK84" s="0"/>
      <c r="IZL84" s="0"/>
      <c r="IZM84" s="0"/>
      <c r="IZN84" s="0"/>
      <c r="IZO84" s="0"/>
      <c r="IZP84" s="0"/>
      <c r="IZQ84" s="0"/>
      <c r="IZR84" s="0"/>
      <c r="IZS84" s="0"/>
      <c r="IZT84" s="0"/>
      <c r="IZU84" s="0"/>
      <c r="IZV84" s="0"/>
      <c r="IZW84" s="0"/>
      <c r="IZX84" s="0"/>
      <c r="IZY84" s="0"/>
      <c r="IZZ84" s="0"/>
      <c r="JAA84" s="0"/>
      <c r="JAB84" s="0"/>
      <c r="JAC84" s="0"/>
      <c r="JAD84" s="0"/>
      <c r="JAE84" s="0"/>
      <c r="JAF84" s="0"/>
      <c r="JAG84" s="0"/>
      <c r="JAH84" s="0"/>
      <c r="JAI84" s="0"/>
      <c r="JAJ84" s="0"/>
      <c r="JAK84" s="0"/>
      <c r="JAL84" s="0"/>
      <c r="JAM84" s="0"/>
      <c r="JAN84" s="0"/>
      <c r="JAO84" s="0"/>
      <c r="JAP84" s="0"/>
      <c r="JAQ84" s="0"/>
      <c r="JAR84" s="0"/>
      <c r="JAS84" s="0"/>
      <c r="JAT84" s="0"/>
      <c r="JAU84" s="0"/>
      <c r="JAV84" s="0"/>
      <c r="JAW84" s="0"/>
      <c r="JAX84" s="0"/>
      <c r="JAY84" s="0"/>
      <c r="JAZ84" s="0"/>
      <c r="JBA84" s="0"/>
      <c r="JBB84" s="0"/>
      <c r="JBC84" s="0"/>
      <c r="JBD84" s="0"/>
      <c r="JBE84" s="0"/>
      <c r="JBF84" s="0"/>
      <c r="JBG84" s="0"/>
      <c r="JBH84" s="0"/>
      <c r="JBI84" s="0"/>
      <c r="JBJ84" s="0"/>
      <c r="JBK84" s="0"/>
      <c r="JBL84" s="0"/>
      <c r="JBM84" s="0"/>
      <c r="JBN84" s="0"/>
      <c r="JBO84" s="0"/>
      <c r="JBP84" s="0"/>
      <c r="JBQ84" s="0"/>
      <c r="JBR84" s="0"/>
      <c r="JBS84" s="0"/>
      <c r="JBT84" s="0"/>
      <c r="JBU84" s="0"/>
      <c r="JBV84" s="0"/>
      <c r="JBW84" s="0"/>
      <c r="JBX84" s="0"/>
      <c r="JBY84" s="0"/>
      <c r="JBZ84" s="0"/>
      <c r="JCA84" s="0"/>
      <c r="JCB84" s="0"/>
      <c r="JCC84" s="0"/>
      <c r="JCD84" s="0"/>
      <c r="JCE84" s="0"/>
      <c r="JCF84" s="0"/>
      <c r="JCG84" s="0"/>
      <c r="JCH84" s="0"/>
      <c r="JCI84" s="0"/>
      <c r="JCJ84" s="0"/>
      <c r="JCK84" s="0"/>
      <c r="JCL84" s="0"/>
      <c r="JCM84" s="0"/>
      <c r="JCN84" s="0"/>
      <c r="JCO84" s="0"/>
      <c r="JCP84" s="0"/>
      <c r="JCQ84" s="0"/>
      <c r="JCR84" s="0"/>
      <c r="JCS84" s="0"/>
      <c r="JCT84" s="0"/>
      <c r="JCU84" s="0"/>
      <c r="JCV84" s="0"/>
      <c r="JCW84" s="0"/>
      <c r="JCX84" s="0"/>
      <c r="JCY84" s="0"/>
      <c r="JCZ84" s="0"/>
      <c r="JDA84" s="0"/>
      <c r="JDB84" s="0"/>
      <c r="JDC84" s="0"/>
      <c r="JDD84" s="0"/>
      <c r="JDE84" s="0"/>
      <c r="JDF84" s="0"/>
      <c r="JDG84" s="0"/>
      <c r="JDH84" s="0"/>
      <c r="JDI84" s="0"/>
      <c r="JDJ84" s="0"/>
      <c r="JDK84" s="0"/>
      <c r="JDL84" s="0"/>
      <c r="JDM84" s="0"/>
      <c r="JDN84" s="0"/>
      <c r="JDO84" s="0"/>
      <c r="JDP84" s="0"/>
      <c r="JDQ84" s="0"/>
      <c r="JDR84" s="0"/>
      <c r="JDS84" s="0"/>
      <c r="JDT84" s="0"/>
      <c r="JDU84" s="0"/>
      <c r="JDV84" s="0"/>
      <c r="JDW84" s="0"/>
      <c r="JDX84" s="0"/>
      <c r="JDY84" s="0"/>
      <c r="JDZ84" s="0"/>
      <c r="JEA84" s="0"/>
      <c r="JEB84" s="0"/>
      <c r="JEC84" s="0"/>
      <c r="JED84" s="0"/>
      <c r="JEE84" s="0"/>
      <c r="JEF84" s="0"/>
      <c r="JEG84" s="0"/>
      <c r="JEH84" s="0"/>
      <c r="JEI84" s="0"/>
      <c r="JEJ84" s="0"/>
      <c r="JEK84" s="0"/>
      <c r="JEL84" s="0"/>
      <c r="JEM84" s="0"/>
      <c r="JEN84" s="0"/>
      <c r="JEO84" s="0"/>
      <c r="JEP84" s="0"/>
      <c r="JEQ84" s="0"/>
      <c r="JER84" s="0"/>
      <c r="JES84" s="0"/>
      <c r="JET84" s="0"/>
      <c r="JEU84" s="0"/>
      <c r="JEV84" s="0"/>
      <c r="JEW84" s="0"/>
      <c r="JEX84" s="0"/>
      <c r="JEY84" s="0"/>
      <c r="JEZ84" s="0"/>
      <c r="JFA84" s="0"/>
      <c r="JFB84" s="0"/>
      <c r="JFC84" s="0"/>
      <c r="JFD84" s="0"/>
      <c r="JFE84" s="0"/>
      <c r="JFF84" s="0"/>
      <c r="JFG84" s="0"/>
      <c r="JFH84" s="0"/>
      <c r="JFI84" s="0"/>
      <c r="JFJ84" s="0"/>
      <c r="JFK84" s="0"/>
      <c r="JFL84" s="0"/>
      <c r="JFM84" s="0"/>
      <c r="JFN84" s="0"/>
      <c r="JFO84" s="0"/>
      <c r="JFP84" s="0"/>
      <c r="JFQ84" s="0"/>
      <c r="JFR84" s="0"/>
      <c r="JFS84" s="0"/>
      <c r="JFT84" s="0"/>
      <c r="JFU84" s="0"/>
      <c r="JFV84" s="0"/>
      <c r="JFW84" s="0"/>
      <c r="JFX84" s="0"/>
      <c r="JFY84" s="0"/>
      <c r="JFZ84" s="0"/>
      <c r="JGA84" s="0"/>
      <c r="JGB84" s="0"/>
      <c r="JGC84" s="0"/>
      <c r="JGD84" s="0"/>
      <c r="JGE84" s="0"/>
      <c r="JGF84" s="0"/>
      <c r="JGG84" s="0"/>
      <c r="JGH84" s="0"/>
      <c r="JGI84" s="0"/>
      <c r="JGJ84" s="0"/>
      <c r="JGK84" s="0"/>
      <c r="JGL84" s="0"/>
      <c r="JGM84" s="0"/>
      <c r="JGN84" s="0"/>
      <c r="JGO84" s="0"/>
      <c r="JGP84" s="0"/>
      <c r="JGQ84" s="0"/>
      <c r="JGR84" s="0"/>
      <c r="JGS84" s="0"/>
      <c r="JGT84" s="0"/>
      <c r="JGU84" s="0"/>
      <c r="JGV84" s="0"/>
      <c r="JGW84" s="0"/>
      <c r="JGX84" s="0"/>
      <c r="JGY84" s="0"/>
      <c r="JGZ84" s="0"/>
      <c r="JHA84" s="0"/>
      <c r="JHB84" s="0"/>
      <c r="JHC84" s="0"/>
      <c r="JHD84" s="0"/>
      <c r="JHE84" s="0"/>
      <c r="JHF84" s="0"/>
      <c r="JHG84" s="0"/>
      <c r="JHH84" s="0"/>
      <c r="JHI84" s="0"/>
      <c r="JHJ84" s="0"/>
      <c r="JHK84" s="0"/>
      <c r="JHL84" s="0"/>
      <c r="JHM84" s="0"/>
      <c r="JHN84" s="0"/>
      <c r="JHO84" s="0"/>
      <c r="JHP84" s="0"/>
      <c r="JHQ84" s="0"/>
      <c r="JHR84" s="0"/>
      <c r="JHS84" s="0"/>
      <c r="JHT84" s="0"/>
      <c r="JHU84" s="0"/>
      <c r="JHV84" s="0"/>
      <c r="JHW84" s="0"/>
      <c r="JHX84" s="0"/>
      <c r="JHY84" s="0"/>
      <c r="JHZ84" s="0"/>
      <c r="JIA84" s="0"/>
      <c r="JIB84" s="0"/>
      <c r="JIC84" s="0"/>
      <c r="JID84" s="0"/>
      <c r="JIE84" s="0"/>
      <c r="JIF84" s="0"/>
      <c r="JIG84" s="0"/>
      <c r="JIH84" s="0"/>
      <c r="JII84" s="0"/>
      <c r="JIJ84" s="0"/>
      <c r="JIK84" s="0"/>
      <c r="JIL84" s="0"/>
      <c r="JIM84" s="0"/>
      <c r="JIN84" s="0"/>
      <c r="JIO84" s="0"/>
      <c r="JIP84" s="0"/>
      <c r="JIQ84" s="0"/>
      <c r="JIR84" s="0"/>
      <c r="JIS84" s="0"/>
      <c r="JIT84" s="0"/>
      <c r="JIU84" s="0"/>
      <c r="JIV84" s="0"/>
      <c r="JIW84" s="0"/>
      <c r="JIX84" s="0"/>
      <c r="JIY84" s="0"/>
      <c r="JIZ84" s="0"/>
      <c r="JJA84" s="0"/>
      <c r="JJB84" s="0"/>
      <c r="JJC84" s="0"/>
      <c r="JJD84" s="0"/>
      <c r="JJE84" s="0"/>
      <c r="JJF84" s="0"/>
      <c r="JJG84" s="0"/>
      <c r="JJH84" s="0"/>
      <c r="JJI84" s="0"/>
      <c r="JJJ84" s="0"/>
      <c r="JJK84" s="0"/>
      <c r="JJL84" s="0"/>
      <c r="JJM84" s="0"/>
      <c r="JJN84" s="0"/>
      <c r="JJO84" s="0"/>
      <c r="JJP84" s="0"/>
      <c r="JJQ84" s="0"/>
      <c r="JJR84" s="0"/>
      <c r="JJS84" s="0"/>
      <c r="JJT84" s="0"/>
      <c r="JJU84" s="0"/>
      <c r="JJV84" s="0"/>
      <c r="JJW84" s="0"/>
      <c r="JJX84" s="0"/>
      <c r="JJY84" s="0"/>
      <c r="JJZ84" s="0"/>
      <c r="JKA84" s="0"/>
      <c r="JKB84" s="0"/>
      <c r="JKC84" s="0"/>
      <c r="JKD84" s="0"/>
      <c r="JKE84" s="0"/>
      <c r="JKF84" s="0"/>
      <c r="JKG84" s="0"/>
      <c r="JKH84" s="0"/>
      <c r="JKI84" s="0"/>
      <c r="JKJ84" s="0"/>
      <c r="JKK84" s="0"/>
      <c r="JKL84" s="0"/>
      <c r="JKM84" s="0"/>
      <c r="JKN84" s="0"/>
      <c r="JKO84" s="0"/>
      <c r="JKP84" s="0"/>
      <c r="JKQ84" s="0"/>
      <c r="JKR84" s="0"/>
      <c r="JKS84" s="0"/>
      <c r="JKT84" s="0"/>
      <c r="JKU84" s="0"/>
      <c r="JKV84" s="0"/>
      <c r="JKW84" s="0"/>
      <c r="JKX84" s="0"/>
      <c r="JKY84" s="0"/>
      <c r="JKZ84" s="0"/>
      <c r="JLA84" s="0"/>
      <c r="JLB84" s="0"/>
      <c r="JLC84" s="0"/>
      <c r="JLD84" s="0"/>
      <c r="JLE84" s="0"/>
      <c r="JLF84" s="0"/>
      <c r="JLG84" s="0"/>
      <c r="JLH84" s="0"/>
      <c r="JLI84" s="0"/>
      <c r="JLJ84" s="0"/>
      <c r="JLK84" s="0"/>
      <c r="JLL84" s="0"/>
      <c r="JLM84" s="0"/>
      <c r="JLN84" s="0"/>
      <c r="JLO84" s="0"/>
      <c r="JLP84" s="0"/>
      <c r="JLQ84" s="0"/>
      <c r="JLR84" s="0"/>
      <c r="JLS84" s="0"/>
      <c r="JLT84" s="0"/>
      <c r="JLU84" s="0"/>
      <c r="JLV84" s="0"/>
      <c r="JLW84" s="0"/>
      <c r="JLX84" s="0"/>
      <c r="JLY84" s="0"/>
      <c r="JLZ84" s="0"/>
      <c r="JMA84" s="0"/>
      <c r="JMB84" s="0"/>
      <c r="JMC84" s="0"/>
      <c r="JMD84" s="0"/>
      <c r="JME84" s="0"/>
      <c r="JMF84" s="0"/>
      <c r="JMG84" s="0"/>
      <c r="JMH84" s="0"/>
      <c r="JMI84" s="0"/>
      <c r="JMJ84" s="0"/>
      <c r="JMK84" s="0"/>
      <c r="JML84" s="0"/>
      <c r="JMM84" s="0"/>
      <c r="JMN84" s="0"/>
      <c r="JMO84" s="0"/>
      <c r="JMP84" s="0"/>
      <c r="JMQ84" s="0"/>
      <c r="JMR84" s="0"/>
      <c r="JMS84" s="0"/>
      <c r="JMT84" s="0"/>
      <c r="JMU84" s="0"/>
      <c r="JMV84" s="0"/>
      <c r="JMW84" s="0"/>
      <c r="JMX84" s="0"/>
      <c r="JMY84" s="0"/>
      <c r="JMZ84" s="0"/>
      <c r="JNA84" s="0"/>
      <c r="JNB84" s="0"/>
      <c r="JNC84" s="0"/>
      <c r="JND84" s="0"/>
      <c r="JNE84" s="0"/>
      <c r="JNF84" s="0"/>
      <c r="JNG84" s="0"/>
      <c r="JNH84" s="0"/>
      <c r="JNI84" s="0"/>
      <c r="JNJ84" s="0"/>
      <c r="JNK84" s="0"/>
      <c r="JNL84" s="0"/>
      <c r="JNM84" s="0"/>
      <c r="JNN84" s="0"/>
      <c r="JNO84" s="0"/>
      <c r="JNP84" s="0"/>
      <c r="JNQ84" s="0"/>
      <c r="JNR84" s="0"/>
      <c r="JNS84" s="0"/>
      <c r="JNT84" s="0"/>
      <c r="JNU84" s="0"/>
      <c r="JNV84" s="0"/>
      <c r="JNW84" s="0"/>
      <c r="JNX84" s="0"/>
      <c r="JNY84" s="0"/>
      <c r="JNZ84" s="0"/>
      <c r="JOA84" s="0"/>
      <c r="JOB84" s="0"/>
      <c r="JOC84" s="0"/>
      <c r="JOD84" s="0"/>
      <c r="JOE84" s="0"/>
      <c r="JOF84" s="0"/>
      <c r="JOG84" s="0"/>
      <c r="JOH84" s="0"/>
      <c r="JOI84" s="0"/>
      <c r="JOJ84" s="0"/>
      <c r="JOK84" s="0"/>
      <c r="JOL84" s="0"/>
      <c r="JOM84" s="0"/>
      <c r="JON84" s="0"/>
      <c r="JOO84" s="0"/>
      <c r="JOP84" s="0"/>
      <c r="JOQ84" s="0"/>
      <c r="JOR84" s="0"/>
      <c r="JOS84" s="0"/>
      <c r="JOT84" s="0"/>
      <c r="JOU84" s="0"/>
      <c r="JOV84" s="0"/>
      <c r="JOW84" s="0"/>
      <c r="JOX84" s="0"/>
      <c r="JOY84" s="0"/>
      <c r="JOZ84" s="0"/>
      <c r="JPA84" s="0"/>
      <c r="JPB84" s="0"/>
      <c r="JPC84" s="0"/>
      <c r="JPD84" s="0"/>
      <c r="JPE84" s="0"/>
      <c r="JPF84" s="0"/>
      <c r="JPG84" s="0"/>
      <c r="JPH84" s="0"/>
      <c r="JPI84" s="0"/>
      <c r="JPJ84" s="0"/>
      <c r="JPK84" s="0"/>
      <c r="JPL84" s="0"/>
      <c r="JPM84" s="0"/>
      <c r="JPN84" s="0"/>
      <c r="JPO84" s="0"/>
      <c r="JPP84" s="0"/>
      <c r="JPQ84" s="0"/>
      <c r="JPR84" s="0"/>
      <c r="JPS84" s="0"/>
      <c r="JPT84" s="0"/>
      <c r="JPU84" s="0"/>
      <c r="JPV84" s="0"/>
      <c r="JPW84" s="0"/>
      <c r="JPX84" s="0"/>
      <c r="JPY84" s="0"/>
      <c r="JPZ84" s="0"/>
      <c r="JQA84" s="0"/>
      <c r="JQB84" s="0"/>
      <c r="JQC84" s="0"/>
      <c r="JQD84" s="0"/>
      <c r="JQE84" s="0"/>
      <c r="JQF84" s="0"/>
      <c r="JQG84" s="0"/>
      <c r="JQH84" s="0"/>
      <c r="JQI84" s="0"/>
      <c r="JQJ84" s="0"/>
      <c r="JQK84" s="0"/>
      <c r="JQL84" s="0"/>
      <c r="JQM84" s="0"/>
      <c r="JQN84" s="0"/>
      <c r="JQO84" s="0"/>
      <c r="JQP84" s="0"/>
      <c r="JQQ84" s="0"/>
      <c r="JQR84" s="0"/>
      <c r="JQS84" s="0"/>
      <c r="JQT84" s="0"/>
      <c r="JQU84" s="0"/>
      <c r="JQV84" s="0"/>
      <c r="JQW84" s="0"/>
      <c r="JQX84" s="0"/>
      <c r="JQY84" s="0"/>
      <c r="JQZ84" s="0"/>
      <c r="JRA84" s="0"/>
      <c r="JRB84" s="0"/>
      <c r="JRC84" s="0"/>
      <c r="JRD84" s="0"/>
      <c r="JRE84" s="0"/>
      <c r="JRF84" s="0"/>
      <c r="JRG84" s="0"/>
      <c r="JRH84" s="0"/>
      <c r="JRI84" s="0"/>
      <c r="JRJ84" s="0"/>
      <c r="JRK84" s="0"/>
      <c r="JRL84" s="0"/>
      <c r="JRM84" s="0"/>
      <c r="JRN84" s="0"/>
      <c r="JRO84" s="0"/>
      <c r="JRP84" s="0"/>
      <c r="JRQ84" s="0"/>
      <c r="JRR84" s="0"/>
      <c r="JRS84" s="0"/>
      <c r="JRT84" s="0"/>
      <c r="JRU84" s="0"/>
      <c r="JRV84" s="0"/>
      <c r="JRW84" s="0"/>
      <c r="JRX84" s="0"/>
      <c r="JRY84" s="0"/>
      <c r="JRZ84" s="0"/>
      <c r="JSA84" s="0"/>
      <c r="JSB84" s="0"/>
      <c r="JSC84" s="0"/>
      <c r="JSD84" s="0"/>
      <c r="JSE84" s="0"/>
      <c r="JSF84" s="0"/>
      <c r="JSG84" s="0"/>
      <c r="JSH84" s="0"/>
      <c r="JSI84" s="0"/>
      <c r="JSJ84" s="0"/>
      <c r="JSK84" s="0"/>
      <c r="JSL84" s="0"/>
      <c r="JSM84" s="0"/>
      <c r="JSN84" s="0"/>
      <c r="JSO84" s="0"/>
      <c r="JSP84" s="0"/>
      <c r="JSQ84" s="0"/>
      <c r="JSR84" s="0"/>
      <c r="JSS84" s="0"/>
      <c r="JST84" s="0"/>
      <c r="JSU84" s="0"/>
      <c r="JSV84" s="0"/>
      <c r="JSW84" s="0"/>
      <c r="JSX84" s="0"/>
      <c r="JSY84" s="0"/>
      <c r="JSZ84" s="0"/>
      <c r="JTA84" s="0"/>
      <c r="JTB84" s="0"/>
      <c r="JTC84" s="0"/>
      <c r="JTD84" s="0"/>
      <c r="JTE84" s="0"/>
      <c r="JTF84" s="0"/>
      <c r="JTG84" s="0"/>
      <c r="JTH84" s="0"/>
      <c r="JTI84" s="0"/>
      <c r="JTJ84" s="0"/>
      <c r="JTK84" s="0"/>
      <c r="JTL84" s="0"/>
      <c r="JTM84" s="0"/>
      <c r="JTN84" s="0"/>
      <c r="JTO84" s="0"/>
      <c r="JTP84" s="0"/>
      <c r="JTQ84" s="0"/>
      <c r="JTR84" s="0"/>
      <c r="JTS84" s="0"/>
      <c r="JTT84" s="0"/>
      <c r="JTU84" s="0"/>
      <c r="JTV84" s="0"/>
      <c r="JTW84" s="0"/>
      <c r="JTX84" s="0"/>
      <c r="JTY84" s="0"/>
      <c r="JTZ84" s="0"/>
      <c r="JUA84" s="0"/>
      <c r="JUB84" s="0"/>
      <c r="JUC84" s="0"/>
      <c r="JUD84" s="0"/>
      <c r="JUE84" s="0"/>
      <c r="JUF84" s="0"/>
      <c r="JUG84" s="0"/>
      <c r="JUH84" s="0"/>
      <c r="JUI84" s="0"/>
      <c r="JUJ84" s="0"/>
      <c r="JUK84" s="0"/>
      <c r="JUL84" s="0"/>
      <c r="JUM84" s="0"/>
      <c r="JUN84" s="0"/>
      <c r="JUO84" s="0"/>
      <c r="JUP84" s="0"/>
      <c r="JUQ84" s="0"/>
      <c r="JUR84" s="0"/>
      <c r="JUS84" s="0"/>
      <c r="JUT84" s="0"/>
      <c r="JUU84" s="0"/>
      <c r="JUV84" s="0"/>
      <c r="JUW84" s="0"/>
      <c r="JUX84" s="0"/>
      <c r="JUY84" s="0"/>
      <c r="JUZ84" s="0"/>
      <c r="JVA84" s="0"/>
      <c r="JVB84" s="0"/>
      <c r="JVC84" s="0"/>
      <c r="JVD84" s="0"/>
      <c r="JVE84" s="0"/>
      <c r="JVF84" s="0"/>
      <c r="JVG84" s="0"/>
      <c r="JVH84" s="0"/>
      <c r="JVI84" s="0"/>
      <c r="JVJ84" s="0"/>
      <c r="JVK84" s="0"/>
      <c r="JVL84" s="0"/>
      <c r="JVM84" s="0"/>
      <c r="JVN84" s="0"/>
      <c r="JVO84" s="0"/>
      <c r="JVP84" s="0"/>
      <c r="JVQ84" s="0"/>
      <c r="JVR84" s="0"/>
      <c r="JVS84" s="0"/>
      <c r="JVT84" s="0"/>
      <c r="JVU84" s="0"/>
      <c r="JVV84" s="0"/>
      <c r="JVW84" s="0"/>
      <c r="JVX84" s="0"/>
      <c r="JVY84" s="0"/>
      <c r="JVZ84" s="0"/>
      <c r="JWA84" s="0"/>
      <c r="JWB84" s="0"/>
      <c r="JWC84" s="0"/>
      <c r="JWD84" s="0"/>
      <c r="JWE84" s="0"/>
      <c r="JWF84" s="0"/>
      <c r="JWG84" s="0"/>
      <c r="JWH84" s="0"/>
      <c r="JWI84" s="0"/>
      <c r="JWJ84" s="0"/>
      <c r="JWK84" s="0"/>
      <c r="JWL84" s="0"/>
      <c r="JWM84" s="0"/>
      <c r="JWN84" s="0"/>
      <c r="JWO84" s="0"/>
      <c r="JWP84" s="0"/>
      <c r="JWQ84" s="0"/>
      <c r="JWR84" s="0"/>
      <c r="JWS84" s="0"/>
      <c r="JWT84" s="0"/>
      <c r="JWU84" s="0"/>
      <c r="JWV84" s="0"/>
      <c r="JWW84" s="0"/>
      <c r="JWX84" s="0"/>
      <c r="JWY84" s="0"/>
      <c r="JWZ84" s="0"/>
      <c r="JXA84" s="0"/>
      <c r="JXB84" s="0"/>
      <c r="JXC84" s="0"/>
      <c r="JXD84" s="0"/>
      <c r="JXE84" s="0"/>
      <c r="JXF84" s="0"/>
      <c r="JXG84" s="0"/>
      <c r="JXH84" s="0"/>
      <c r="JXI84" s="0"/>
      <c r="JXJ84" s="0"/>
      <c r="JXK84" s="0"/>
      <c r="JXL84" s="0"/>
      <c r="JXM84" s="0"/>
      <c r="JXN84" s="0"/>
      <c r="JXO84" s="0"/>
      <c r="JXP84" s="0"/>
      <c r="JXQ84" s="0"/>
      <c r="JXR84" s="0"/>
      <c r="JXS84" s="0"/>
      <c r="JXT84" s="0"/>
      <c r="JXU84" s="0"/>
      <c r="JXV84" s="0"/>
      <c r="JXW84" s="0"/>
      <c r="JXX84" s="0"/>
      <c r="JXY84" s="0"/>
      <c r="JXZ84" s="0"/>
      <c r="JYA84" s="0"/>
      <c r="JYB84" s="0"/>
      <c r="JYC84" s="0"/>
      <c r="JYD84" s="0"/>
      <c r="JYE84" s="0"/>
      <c r="JYF84" s="0"/>
      <c r="JYG84" s="0"/>
      <c r="JYH84" s="0"/>
      <c r="JYI84" s="0"/>
      <c r="JYJ84" s="0"/>
      <c r="JYK84" s="0"/>
      <c r="JYL84" s="0"/>
      <c r="JYM84" s="0"/>
      <c r="JYN84" s="0"/>
      <c r="JYO84" s="0"/>
      <c r="JYP84" s="0"/>
      <c r="JYQ84" s="0"/>
      <c r="JYR84" s="0"/>
      <c r="JYS84" s="0"/>
      <c r="JYT84" s="0"/>
      <c r="JYU84" s="0"/>
      <c r="JYV84" s="0"/>
      <c r="JYW84" s="0"/>
      <c r="JYX84" s="0"/>
      <c r="JYY84" s="0"/>
      <c r="JYZ84" s="0"/>
      <c r="JZA84" s="0"/>
      <c r="JZB84" s="0"/>
      <c r="JZC84" s="0"/>
      <c r="JZD84" s="0"/>
      <c r="JZE84" s="0"/>
      <c r="JZF84" s="0"/>
      <c r="JZG84" s="0"/>
      <c r="JZH84" s="0"/>
      <c r="JZI84" s="0"/>
      <c r="JZJ84" s="0"/>
      <c r="JZK84" s="0"/>
      <c r="JZL84" s="0"/>
      <c r="JZM84" s="0"/>
      <c r="JZN84" s="0"/>
      <c r="JZO84" s="0"/>
      <c r="JZP84" s="0"/>
      <c r="JZQ84" s="0"/>
      <c r="JZR84" s="0"/>
      <c r="JZS84" s="0"/>
      <c r="JZT84" s="0"/>
      <c r="JZU84" s="0"/>
      <c r="JZV84" s="0"/>
      <c r="JZW84" s="0"/>
      <c r="JZX84" s="0"/>
      <c r="JZY84" s="0"/>
      <c r="JZZ84" s="0"/>
      <c r="KAA84" s="0"/>
      <c r="KAB84" s="0"/>
      <c r="KAC84" s="0"/>
      <c r="KAD84" s="0"/>
      <c r="KAE84" s="0"/>
      <c r="KAF84" s="0"/>
      <c r="KAG84" s="0"/>
      <c r="KAH84" s="0"/>
      <c r="KAI84" s="0"/>
      <c r="KAJ84" s="0"/>
      <c r="KAK84" s="0"/>
      <c r="KAL84" s="0"/>
      <c r="KAM84" s="0"/>
      <c r="KAN84" s="0"/>
      <c r="KAO84" s="0"/>
      <c r="KAP84" s="0"/>
      <c r="KAQ84" s="0"/>
      <c r="KAR84" s="0"/>
      <c r="KAS84" s="0"/>
      <c r="KAT84" s="0"/>
      <c r="KAU84" s="0"/>
      <c r="KAV84" s="0"/>
      <c r="KAW84" s="0"/>
      <c r="KAX84" s="0"/>
      <c r="KAY84" s="0"/>
      <c r="KAZ84" s="0"/>
      <c r="KBA84" s="0"/>
      <c r="KBB84" s="0"/>
      <c r="KBC84" s="0"/>
      <c r="KBD84" s="0"/>
      <c r="KBE84" s="0"/>
      <c r="KBF84" s="0"/>
      <c r="KBG84" s="0"/>
      <c r="KBH84" s="0"/>
      <c r="KBI84" s="0"/>
      <c r="KBJ84" s="0"/>
      <c r="KBK84" s="0"/>
      <c r="KBL84" s="0"/>
      <c r="KBM84" s="0"/>
      <c r="KBN84" s="0"/>
      <c r="KBO84" s="0"/>
      <c r="KBP84" s="0"/>
      <c r="KBQ84" s="0"/>
      <c r="KBR84" s="0"/>
      <c r="KBS84" s="0"/>
      <c r="KBT84" s="0"/>
      <c r="KBU84" s="0"/>
      <c r="KBV84" s="0"/>
      <c r="KBW84" s="0"/>
      <c r="KBX84" s="0"/>
      <c r="KBY84" s="0"/>
      <c r="KBZ84" s="0"/>
      <c r="KCA84" s="0"/>
      <c r="KCB84" s="0"/>
      <c r="KCC84" s="0"/>
      <c r="KCD84" s="0"/>
      <c r="KCE84" s="0"/>
      <c r="KCF84" s="0"/>
      <c r="KCG84" s="0"/>
      <c r="KCH84" s="0"/>
      <c r="KCI84" s="0"/>
      <c r="KCJ84" s="0"/>
      <c r="KCK84" s="0"/>
      <c r="KCL84" s="0"/>
      <c r="KCM84" s="0"/>
      <c r="KCN84" s="0"/>
      <c r="KCO84" s="0"/>
      <c r="KCP84" s="0"/>
      <c r="KCQ84" s="0"/>
      <c r="KCR84" s="0"/>
      <c r="KCS84" s="0"/>
      <c r="KCT84" s="0"/>
      <c r="KCU84" s="0"/>
      <c r="KCV84" s="0"/>
      <c r="KCW84" s="0"/>
      <c r="KCX84" s="0"/>
      <c r="KCY84" s="0"/>
      <c r="KCZ84" s="0"/>
      <c r="KDA84" s="0"/>
      <c r="KDB84" s="0"/>
      <c r="KDC84" s="0"/>
      <c r="KDD84" s="0"/>
      <c r="KDE84" s="0"/>
      <c r="KDF84" s="0"/>
      <c r="KDG84" s="0"/>
      <c r="KDH84" s="0"/>
      <c r="KDI84" s="0"/>
      <c r="KDJ84" s="0"/>
      <c r="KDK84" s="0"/>
      <c r="KDL84" s="0"/>
      <c r="KDM84" s="0"/>
      <c r="KDN84" s="0"/>
      <c r="KDO84" s="0"/>
      <c r="KDP84" s="0"/>
      <c r="KDQ84" s="0"/>
      <c r="KDR84" s="0"/>
      <c r="KDS84" s="0"/>
      <c r="KDT84" s="0"/>
      <c r="KDU84" s="0"/>
      <c r="KDV84" s="0"/>
      <c r="KDW84" s="0"/>
      <c r="KDX84" s="0"/>
      <c r="KDY84" s="0"/>
      <c r="KDZ84" s="0"/>
      <c r="KEA84" s="0"/>
      <c r="KEB84" s="0"/>
      <c r="KEC84" s="0"/>
      <c r="KED84" s="0"/>
      <c r="KEE84" s="0"/>
      <c r="KEF84" s="0"/>
      <c r="KEG84" s="0"/>
      <c r="KEH84" s="0"/>
      <c r="KEI84" s="0"/>
      <c r="KEJ84" s="0"/>
      <c r="KEK84" s="0"/>
      <c r="KEL84" s="0"/>
      <c r="KEM84" s="0"/>
      <c r="KEN84" s="0"/>
      <c r="KEO84" s="0"/>
      <c r="KEP84" s="0"/>
      <c r="KEQ84" s="0"/>
      <c r="KER84" s="0"/>
      <c r="KES84" s="0"/>
      <c r="KET84" s="0"/>
      <c r="KEU84" s="0"/>
      <c r="KEV84" s="0"/>
      <c r="KEW84" s="0"/>
      <c r="KEX84" s="0"/>
      <c r="KEY84" s="0"/>
      <c r="KEZ84" s="0"/>
      <c r="KFA84" s="0"/>
      <c r="KFB84" s="0"/>
      <c r="KFC84" s="0"/>
      <c r="KFD84" s="0"/>
      <c r="KFE84" s="0"/>
      <c r="KFF84" s="0"/>
      <c r="KFG84" s="0"/>
      <c r="KFH84" s="0"/>
      <c r="KFI84" s="0"/>
      <c r="KFJ84" s="0"/>
      <c r="KFK84" s="0"/>
      <c r="KFL84" s="0"/>
      <c r="KFM84" s="0"/>
      <c r="KFN84" s="0"/>
      <c r="KFO84" s="0"/>
      <c r="KFP84" s="0"/>
      <c r="KFQ84" s="0"/>
      <c r="KFR84" s="0"/>
      <c r="KFS84" s="0"/>
      <c r="KFT84" s="0"/>
      <c r="KFU84" s="0"/>
      <c r="KFV84" s="0"/>
      <c r="KFW84" s="0"/>
      <c r="KFX84" s="0"/>
      <c r="KFY84" s="0"/>
      <c r="KFZ84" s="0"/>
      <c r="KGA84" s="0"/>
      <c r="KGB84" s="0"/>
      <c r="KGC84" s="0"/>
      <c r="KGD84" s="0"/>
      <c r="KGE84" s="0"/>
      <c r="KGF84" s="0"/>
      <c r="KGG84" s="0"/>
      <c r="KGH84" s="0"/>
      <c r="KGI84" s="0"/>
      <c r="KGJ84" s="0"/>
      <c r="KGK84" s="0"/>
      <c r="KGL84" s="0"/>
      <c r="KGM84" s="0"/>
      <c r="KGN84" s="0"/>
      <c r="KGO84" s="0"/>
      <c r="KGP84" s="0"/>
      <c r="KGQ84" s="0"/>
      <c r="KGR84" s="0"/>
      <c r="KGS84" s="0"/>
      <c r="KGT84" s="0"/>
      <c r="KGU84" s="0"/>
      <c r="KGV84" s="0"/>
      <c r="KGW84" s="0"/>
      <c r="KGX84" s="0"/>
      <c r="KGY84" s="0"/>
      <c r="KGZ84" s="0"/>
      <c r="KHA84" s="0"/>
      <c r="KHB84" s="0"/>
      <c r="KHC84" s="0"/>
      <c r="KHD84" s="0"/>
      <c r="KHE84" s="0"/>
      <c r="KHF84" s="0"/>
      <c r="KHG84" s="0"/>
      <c r="KHH84" s="0"/>
      <c r="KHI84" s="0"/>
      <c r="KHJ84" s="0"/>
      <c r="KHK84" s="0"/>
      <c r="KHL84" s="0"/>
      <c r="KHM84" s="0"/>
      <c r="KHN84" s="0"/>
      <c r="KHO84" s="0"/>
      <c r="KHP84" s="0"/>
      <c r="KHQ84" s="0"/>
      <c r="KHR84" s="0"/>
      <c r="KHS84" s="0"/>
      <c r="KHT84" s="0"/>
      <c r="KHU84" s="0"/>
      <c r="KHV84" s="0"/>
      <c r="KHW84" s="0"/>
      <c r="KHX84" s="0"/>
      <c r="KHY84" s="0"/>
      <c r="KHZ84" s="0"/>
      <c r="KIA84" s="0"/>
      <c r="KIB84" s="0"/>
      <c r="KIC84" s="0"/>
      <c r="KID84" s="0"/>
      <c r="KIE84" s="0"/>
      <c r="KIF84" s="0"/>
      <c r="KIG84" s="0"/>
      <c r="KIH84" s="0"/>
      <c r="KII84" s="0"/>
      <c r="KIJ84" s="0"/>
      <c r="KIK84" s="0"/>
      <c r="KIL84" s="0"/>
      <c r="KIM84" s="0"/>
      <c r="KIN84" s="0"/>
      <c r="KIO84" s="0"/>
      <c r="KIP84" s="0"/>
      <c r="KIQ84" s="0"/>
      <c r="KIR84" s="0"/>
      <c r="KIS84" s="0"/>
      <c r="KIT84" s="0"/>
      <c r="KIU84" s="0"/>
      <c r="KIV84" s="0"/>
      <c r="KIW84" s="0"/>
      <c r="KIX84" s="0"/>
      <c r="KIY84" s="0"/>
      <c r="KIZ84" s="0"/>
      <c r="KJA84" s="0"/>
      <c r="KJB84" s="0"/>
      <c r="KJC84" s="0"/>
      <c r="KJD84" s="0"/>
      <c r="KJE84" s="0"/>
      <c r="KJF84" s="0"/>
      <c r="KJG84" s="0"/>
      <c r="KJH84" s="0"/>
      <c r="KJI84" s="0"/>
      <c r="KJJ84" s="0"/>
      <c r="KJK84" s="0"/>
      <c r="KJL84" s="0"/>
      <c r="KJM84" s="0"/>
      <c r="KJN84" s="0"/>
      <c r="KJO84" s="0"/>
      <c r="KJP84" s="0"/>
      <c r="KJQ84" s="0"/>
      <c r="KJR84" s="0"/>
      <c r="KJS84" s="0"/>
      <c r="KJT84" s="0"/>
      <c r="KJU84" s="0"/>
      <c r="KJV84" s="0"/>
      <c r="KJW84" s="0"/>
      <c r="KJX84" s="0"/>
      <c r="KJY84" s="0"/>
      <c r="KJZ84" s="0"/>
      <c r="KKA84" s="0"/>
      <c r="KKB84" s="0"/>
      <c r="KKC84" s="0"/>
      <c r="KKD84" s="0"/>
      <c r="KKE84" s="0"/>
      <c r="KKF84" s="0"/>
      <c r="KKG84" s="0"/>
      <c r="KKH84" s="0"/>
      <c r="KKI84" s="0"/>
      <c r="KKJ84" s="0"/>
      <c r="KKK84" s="0"/>
      <c r="KKL84" s="0"/>
      <c r="KKM84" s="0"/>
      <c r="KKN84" s="0"/>
      <c r="KKO84" s="0"/>
      <c r="KKP84" s="0"/>
      <c r="KKQ84" s="0"/>
      <c r="KKR84" s="0"/>
      <c r="KKS84" s="0"/>
      <c r="KKT84" s="0"/>
      <c r="KKU84" s="0"/>
      <c r="KKV84" s="0"/>
      <c r="KKW84" s="0"/>
      <c r="KKX84" s="0"/>
      <c r="KKY84" s="0"/>
      <c r="KKZ84" s="0"/>
      <c r="KLA84" s="0"/>
      <c r="KLB84" s="0"/>
      <c r="KLC84" s="0"/>
      <c r="KLD84" s="0"/>
      <c r="KLE84" s="0"/>
      <c r="KLF84" s="0"/>
      <c r="KLG84" s="0"/>
      <c r="KLH84" s="0"/>
      <c r="KLI84" s="0"/>
      <c r="KLJ84" s="0"/>
      <c r="KLK84" s="0"/>
      <c r="KLL84" s="0"/>
      <c r="KLM84" s="0"/>
      <c r="KLN84" s="0"/>
      <c r="KLO84" s="0"/>
      <c r="KLP84" s="0"/>
      <c r="KLQ84" s="0"/>
      <c r="KLR84" s="0"/>
      <c r="KLS84" s="0"/>
      <c r="KLT84" s="0"/>
      <c r="KLU84" s="0"/>
      <c r="KLV84" s="0"/>
      <c r="KLW84" s="0"/>
      <c r="KLX84" s="0"/>
      <c r="KLY84" s="0"/>
      <c r="KLZ84" s="0"/>
      <c r="KMA84" s="0"/>
      <c r="KMB84" s="0"/>
      <c r="KMC84" s="0"/>
      <c r="KMD84" s="0"/>
      <c r="KME84" s="0"/>
      <c r="KMF84" s="0"/>
      <c r="KMG84" s="0"/>
      <c r="KMH84" s="0"/>
      <c r="KMI84" s="0"/>
      <c r="KMJ84" s="0"/>
      <c r="KMK84" s="0"/>
      <c r="KML84" s="0"/>
      <c r="KMM84" s="0"/>
      <c r="KMN84" s="0"/>
      <c r="KMO84" s="0"/>
      <c r="KMP84" s="0"/>
      <c r="KMQ84" s="0"/>
      <c r="KMR84" s="0"/>
      <c r="KMS84" s="0"/>
      <c r="KMT84" s="0"/>
      <c r="KMU84" s="0"/>
      <c r="KMV84" s="0"/>
      <c r="KMW84" s="0"/>
      <c r="KMX84" s="0"/>
      <c r="KMY84" s="0"/>
      <c r="KMZ84" s="0"/>
      <c r="KNA84" s="0"/>
      <c r="KNB84" s="0"/>
      <c r="KNC84" s="0"/>
      <c r="KND84" s="0"/>
      <c r="KNE84" s="0"/>
      <c r="KNF84" s="0"/>
      <c r="KNG84" s="0"/>
      <c r="KNH84" s="0"/>
      <c r="KNI84" s="0"/>
      <c r="KNJ84" s="0"/>
      <c r="KNK84" s="0"/>
      <c r="KNL84" s="0"/>
      <c r="KNM84" s="0"/>
      <c r="KNN84" s="0"/>
      <c r="KNO84" s="0"/>
      <c r="KNP84" s="0"/>
      <c r="KNQ84" s="0"/>
      <c r="KNR84" s="0"/>
      <c r="KNS84" s="0"/>
      <c r="KNT84" s="0"/>
      <c r="KNU84" s="0"/>
      <c r="KNV84" s="0"/>
      <c r="KNW84" s="0"/>
      <c r="KNX84" s="0"/>
      <c r="KNY84" s="0"/>
      <c r="KNZ84" s="0"/>
      <c r="KOA84" s="0"/>
      <c r="KOB84" s="0"/>
      <c r="KOC84" s="0"/>
      <c r="KOD84" s="0"/>
      <c r="KOE84" s="0"/>
      <c r="KOF84" s="0"/>
      <c r="KOG84" s="0"/>
      <c r="KOH84" s="0"/>
      <c r="KOI84" s="0"/>
      <c r="KOJ84" s="0"/>
      <c r="KOK84" s="0"/>
      <c r="KOL84" s="0"/>
      <c r="KOM84" s="0"/>
      <c r="KON84" s="0"/>
      <c r="KOO84" s="0"/>
      <c r="KOP84" s="0"/>
      <c r="KOQ84" s="0"/>
      <c r="KOR84" s="0"/>
      <c r="KOS84" s="0"/>
      <c r="KOT84" s="0"/>
      <c r="KOU84" s="0"/>
      <c r="KOV84" s="0"/>
      <c r="KOW84" s="0"/>
      <c r="KOX84" s="0"/>
      <c r="KOY84" s="0"/>
      <c r="KOZ84" s="0"/>
      <c r="KPA84" s="0"/>
      <c r="KPB84" s="0"/>
      <c r="KPC84" s="0"/>
      <c r="KPD84" s="0"/>
      <c r="KPE84" s="0"/>
      <c r="KPF84" s="0"/>
      <c r="KPG84" s="0"/>
      <c r="KPH84" s="0"/>
      <c r="KPI84" s="0"/>
      <c r="KPJ84" s="0"/>
      <c r="KPK84" s="0"/>
      <c r="KPL84" s="0"/>
      <c r="KPM84" s="0"/>
      <c r="KPN84" s="0"/>
      <c r="KPO84" s="0"/>
      <c r="KPP84" s="0"/>
      <c r="KPQ84" s="0"/>
      <c r="KPR84" s="0"/>
      <c r="KPS84" s="0"/>
      <c r="KPT84" s="0"/>
      <c r="KPU84" s="0"/>
      <c r="KPV84" s="0"/>
      <c r="KPW84" s="0"/>
      <c r="KPX84" s="0"/>
      <c r="KPY84" s="0"/>
      <c r="KPZ84" s="0"/>
      <c r="KQA84" s="0"/>
      <c r="KQB84" s="0"/>
      <c r="KQC84" s="0"/>
      <c r="KQD84" s="0"/>
      <c r="KQE84" s="0"/>
      <c r="KQF84" s="0"/>
      <c r="KQG84" s="0"/>
      <c r="KQH84" s="0"/>
      <c r="KQI84" s="0"/>
      <c r="KQJ84" s="0"/>
      <c r="KQK84" s="0"/>
      <c r="KQL84" s="0"/>
      <c r="KQM84" s="0"/>
      <c r="KQN84" s="0"/>
      <c r="KQO84" s="0"/>
      <c r="KQP84" s="0"/>
      <c r="KQQ84" s="0"/>
      <c r="KQR84" s="0"/>
      <c r="KQS84" s="0"/>
      <c r="KQT84" s="0"/>
      <c r="KQU84" s="0"/>
      <c r="KQV84" s="0"/>
      <c r="KQW84" s="0"/>
      <c r="KQX84" s="0"/>
      <c r="KQY84" s="0"/>
      <c r="KQZ84" s="0"/>
      <c r="KRA84" s="0"/>
      <c r="KRB84" s="0"/>
      <c r="KRC84" s="0"/>
      <c r="KRD84" s="0"/>
      <c r="KRE84" s="0"/>
      <c r="KRF84" s="0"/>
      <c r="KRG84" s="0"/>
      <c r="KRH84" s="0"/>
      <c r="KRI84" s="0"/>
      <c r="KRJ84" s="0"/>
      <c r="KRK84" s="0"/>
      <c r="KRL84" s="0"/>
      <c r="KRM84" s="0"/>
      <c r="KRN84" s="0"/>
      <c r="KRO84" s="0"/>
      <c r="KRP84" s="0"/>
      <c r="KRQ84" s="0"/>
      <c r="KRR84" s="0"/>
      <c r="KRS84" s="0"/>
      <c r="KRT84" s="0"/>
      <c r="KRU84" s="0"/>
      <c r="KRV84" s="0"/>
      <c r="KRW84" s="0"/>
      <c r="KRX84" s="0"/>
      <c r="KRY84" s="0"/>
      <c r="KRZ84" s="0"/>
      <c r="KSA84" s="0"/>
      <c r="KSB84" s="0"/>
      <c r="KSC84" s="0"/>
      <c r="KSD84" s="0"/>
      <c r="KSE84" s="0"/>
      <c r="KSF84" s="0"/>
      <c r="KSG84" s="0"/>
      <c r="KSH84" s="0"/>
      <c r="KSI84" s="0"/>
      <c r="KSJ84" s="0"/>
      <c r="KSK84" s="0"/>
      <c r="KSL84" s="0"/>
      <c r="KSM84" s="0"/>
      <c r="KSN84" s="0"/>
      <c r="KSO84" s="0"/>
      <c r="KSP84" s="0"/>
      <c r="KSQ84" s="0"/>
      <c r="KSR84" s="0"/>
      <c r="KSS84" s="0"/>
      <c r="KST84" s="0"/>
      <c r="KSU84" s="0"/>
      <c r="KSV84" s="0"/>
      <c r="KSW84" s="0"/>
      <c r="KSX84" s="0"/>
      <c r="KSY84" s="0"/>
      <c r="KSZ84" s="0"/>
      <c r="KTA84" s="0"/>
      <c r="KTB84" s="0"/>
      <c r="KTC84" s="0"/>
      <c r="KTD84" s="0"/>
      <c r="KTE84" s="0"/>
      <c r="KTF84" s="0"/>
      <c r="KTG84" s="0"/>
      <c r="KTH84" s="0"/>
      <c r="KTI84" s="0"/>
      <c r="KTJ84" s="0"/>
      <c r="KTK84" s="0"/>
      <c r="KTL84" s="0"/>
      <c r="KTM84" s="0"/>
      <c r="KTN84" s="0"/>
      <c r="KTO84" s="0"/>
      <c r="KTP84" s="0"/>
      <c r="KTQ84" s="0"/>
      <c r="KTR84" s="0"/>
      <c r="KTS84" s="0"/>
      <c r="KTT84" s="0"/>
      <c r="KTU84" s="0"/>
      <c r="KTV84" s="0"/>
      <c r="KTW84" s="0"/>
      <c r="KTX84" s="0"/>
      <c r="KTY84" s="0"/>
      <c r="KTZ84" s="0"/>
      <c r="KUA84" s="0"/>
      <c r="KUB84" s="0"/>
      <c r="KUC84" s="0"/>
      <c r="KUD84" s="0"/>
      <c r="KUE84" s="0"/>
      <c r="KUF84" s="0"/>
      <c r="KUG84" s="0"/>
      <c r="KUH84" s="0"/>
      <c r="KUI84" s="0"/>
      <c r="KUJ84" s="0"/>
      <c r="KUK84" s="0"/>
      <c r="KUL84" s="0"/>
      <c r="KUM84" s="0"/>
      <c r="KUN84" s="0"/>
      <c r="KUO84" s="0"/>
      <c r="KUP84" s="0"/>
      <c r="KUQ84" s="0"/>
      <c r="KUR84" s="0"/>
      <c r="KUS84" s="0"/>
      <c r="KUT84" s="0"/>
      <c r="KUU84" s="0"/>
      <c r="KUV84" s="0"/>
      <c r="KUW84" s="0"/>
      <c r="KUX84" s="0"/>
      <c r="KUY84" s="0"/>
      <c r="KUZ84" s="0"/>
      <c r="KVA84" s="0"/>
      <c r="KVB84" s="0"/>
      <c r="KVC84" s="0"/>
      <c r="KVD84" s="0"/>
      <c r="KVE84" s="0"/>
      <c r="KVF84" s="0"/>
      <c r="KVG84" s="0"/>
      <c r="KVH84" s="0"/>
      <c r="KVI84" s="0"/>
      <c r="KVJ84" s="0"/>
      <c r="KVK84" s="0"/>
      <c r="KVL84" s="0"/>
      <c r="KVM84" s="0"/>
      <c r="KVN84" s="0"/>
      <c r="KVO84" s="0"/>
      <c r="KVP84" s="0"/>
      <c r="KVQ84" s="0"/>
      <c r="KVR84" s="0"/>
      <c r="KVS84" s="0"/>
      <c r="KVT84" s="0"/>
      <c r="KVU84" s="0"/>
      <c r="KVV84" s="0"/>
      <c r="KVW84" s="0"/>
      <c r="KVX84" s="0"/>
      <c r="KVY84" s="0"/>
      <c r="KVZ84" s="0"/>
      <c r="KWA84" s="0"/>
      <c r="KWB84" s="0"/>
      <c r="KWC84" s="0"/>
      <c r="KWD84" s="0"/>
      <c r="KWE84" s="0"/>
      <c r="KWF84" s="0"/>
      <c r="KWG84" s="0"/>
      <c r="KWH84" s="0"/>
      <c r="KWI84" s="0"/>
      <c r="KWJ84" s="0"/>
      <c r="KWK84" s="0"/>
      <c r="KWL84" s="0"/>
      <c r="KWM84" s="0"/>
      <c r="KWN84" s="0"/>
      <c r="KWO84" s="0"/>
      <c r="KWP84" s="0"/>
      <c r="KWQ84" s="0"/>
      <c r="KWR84" s="0"/>
      <c r="KWS84" s="0"/>
      <c r="KWT84" s="0"/>
      <c r="KWU84" s="0"/>
      <c r="KWV84" s="0"/>
      <c r="KWW84" s="0"/>
      <c r="KWX84" s="0"/>
      <c r="KWY84" s="0"/>
      <c r="KWZ84" s="0"/>
      <c r="KXA84" s="0"/>
      <c r="KXB84" s="0"/>
      <c r="KXC84" s="0"/>
      <c r="KXD84" s="0"/>
      <c r="KXE84" s="0"/>
      <c r="KXF84" s="0"/>
      <c r="KXG84" s="0"/>
      <c r="KXH84" s="0"/>
      <c r="KXI84" s="0"/>
      <c r="KXJ84" s="0"/>
      <c r="KXK84" s="0"/>
      <c r="KXL84" s="0"/>
      <c r="KXM84" s="0"/>
      <c r="KXN84" s="0"/>
      <c r="KXO84" s="0"/>
      <c r="KXP84" s="0"/>
      <c r="KXQ84" s="0"/>
      <c r="KXR84" s="0"/>
      <c r="KXS84" s="0"/>
      <c r="KXT84" s="0"/>
      <c r="KXU84" s="0"/>
      <c r="KXV84" s="0"/>
      <c r="KXW84" s="0"/>
      <c r="KXX84" s="0"/>
      <c r="KXY84" s="0"/>
      <c r="KXZ84" s="0"/>
      <c r="KYA84" s="0"/>
      <c r="KYB84" s="0"/>
      <c r="KYC84" s="0"/>
      <c r="KYD84" s="0"/>
      <c r="KYE84" s="0"/>
      <c r="KYF84" s="0"/>
      <c r="KYG84" s="0"/>
      <c r="KYH84" s="0"/>
      <c r="KYI84" s="0"/>
      <c r="KYJ84" s="0"/>
      <c r="KYK84" s="0"/>
      <c r="KYL84" s="0"/>
      <c r="KYM84" s="0"/>
      <c r="KYN84" s="0"/>
      <c r="KYO84" s="0"/>
      <c r="KYP84" s="0"/>
      <c r="KYQ84" s="0"/>
      <c r="KYR84" s="0"/>
      <c r="KYS84" s="0"/>
      <c r="KYT84" s="0"/>
      <c r="KYU84" s="0"/>
      <c r="KYV84" s="0"/>
      <c r="KYW84" s="0"/>
      <c r="KYX84" s="0"/>
      <c r="KYY84" s="0"/>
      <c r="KYZ84" s="0"/>
      <c r="KZA84" s="0"/>
      <c r="KZB84" s="0"/>
      <c r="KZC84" s="0"/>
      <c r="KZD84" s="0"/>
      <c r="KZE84" s="0"/>
      <c r="KZF84" s="0"/>
      <c r="KZG84" s="0"/>
      <c r="KZH84" s="0"/>
      <c r="KZI84" s="0"/>
      <c r="KZJ84" s="0"/>
      <c r="KZK84" s="0"/>
      <c r="KZL84" s="0"/>
      <c r="KZM84" s="0"/>
      <c r="KZN84" s="0"/>
      <c r="KZO84" s="0"/>
      <c r="KZP84" s="0"/>
      <c r="KZQ84" s="0"/>
      <c r="KZR84" s="0"/>
      <c r="KZS84" s="0"/>
      <c r="KZT84" s="0"/>
      <c r="KZU84" s="0"/>
      <c r="KZV84" s="0"/>
      <c r="KZW84" s="0"/>
      <c r="KZX84" s="0"/>
      <c r="KZY84" s="0"/>
      <c r="KZZ84" s="0"/>
      <c r="LAA84" s="0"/>
      <c r="LAB84" s="0"/>
      <c r="LAC84" s="0"/>
      <c r="LAD84" s="0"/>
      <c r="LAE84" s="0"/>
      <c r="LAF84" s="0"/>
      <c r="LAG84" s="0"/>
      <c r="LAH84" s="0"/>
      <c r="LAI84" s="0"/>
      <c r="LAJ84" s="0"/>
      <c r="LAK84" s="0"/>
      <c r="LAL84" s="0"/>
      <c r="LAM84" s="0"/>
      <c r="LAN84" s="0"/>
      <c r="LAO84" s="0"/>
      <c r="LAP84" s="0"/>
      <c r="LAQ84" s="0"/>
      <c r="LAR84" s="0"/>
      <c r="LAS84" s="0"/>
      <c r="LAT84" s="0"/>
      <c r="LAU84" s="0"/>
      <c r="LAV84" s="0"/>
      <c r="LAW84" s="0"/>
      <c r="LAX84" s="0"/>
      <c r="LAY84" s="0"/>
      <c r="LAZ84" s="0"/>
      <c r="LBA84" s="0"/>
      <c r="LBB84" s="0"/>
      <c r="LBC84" s="0"/>
      <c r="LBD84" s="0"/>
      <c r="LBE84" s="0"/>
      <c r="LBF84" s="0"/>
      <c r="LBG84" s="0"/>
      <c r="LBH84" s="0"/>
      <c r="LBI84" s="0"/>
      <c r="LBJ84" s="0"/>
      <c r="LBK84" s="0"/>
      <c r="LBL84" s="0"/>
      <c r="LBM84" s="0"/>
      <c r="LBN84" s="0"/>
      <c r="LBO84" s="0"/>
      <c r="LBP84" s="0"/>
      <c r="LBQ84" s="0"/>
      <c r="LBR84" s="0"/>
      <c r="LBS84" s="0"/>
      <c r="LBT84" s="0"/>
      <c r="LBU84" s="0"/>
      <c r="LBV84" s="0"/>
      <c r="LBW84" s="0"/>
      <c r="LBX84" s="0"/>
      <c r="LBY84" s="0"/>
      <c r="LBZ84" s="0"/>
      <c r="LCA84" s="0"/>
      <c r="LCB84" s="0"/>
      <c r="LCC84" s="0"/>
      <c r="LCD84" s="0"/>
      <c r="LCE84" s="0"/>
      <c r="LCF84" s="0"/>
      <c r="LCG84" s="0"/>
      <c r="LCH84" s="0"/>
      <c r="LCI84" s="0"/>
      <c r="LCJ84" s="0"/>
      <c r="LCK84" s="0"/>
      <c r="LCL84" s="0"/>
      <c r="LCM84" s="0"/>
      <c r="LCN84" s="0"/>
      <c r="LCO84" s="0"/>
      <c r="LCP84" s="0"/>
      <c r="LCQ84" s="0"/>
      <c r="LCR84" s="0"/>
      <c r="LCS84" s="0"/>
      <c r="LCT84" s="0"/>
      <c r="LCU84" s="0"/>
      <c r="LCV84" s="0"/>
      <c r="LCW84" s="0"/>
      <c r="LCX84" s="0"/>
      <c r="LCY84" s="0"/>
      <c r="LCZ84" s="0"/>
      <c r="LDA84" s="0"/>
      <c r="LDB84" s="0"/>
      <c r="LDC84" s="0"/>
      <c r="LDD84" s="0"/>
      <c r="LDE84" s="0"/>
      <c r="LDF84" s="0"/>
      <c r="LDG84" s="0"/>
      <c r="LDH84" s="0"/>
      <c r="LDI84" s="0"/>
      <c r="LDJ84" s="0"/>
      <c r="LDK84" s="0"/>
      <c r="LDL84" s="0"/>
      <c r="LDM84" s="0"/>
      <c r="LDN84" s="0"/>
      <c r="LDO84" s="0"/>
      <c r="LDP84" s="0"/>
      <c r="LDQ84" s="0"/>
      <c r="LDR84" s="0"/>
      <c r="LDS84" s="0"/>
      <c r="LDT84" s="0"/>
      <c r="LDU84" s="0"/>
      <c r="LDV84" s="0"/>
      <c r="LDW84" s="0"/>
      <c r="LDX84" s="0"/>
      <c r="LDY84" s="0"/>
      <c r="LDZ84" s="0"/>
      <c r="LEA84" s="0"/>
      <c r="LEB84" s="0"/>
      <c r="LEC84" s="0"/>
      <c r="LED84" s="0"/>
      <c r="LEE84" s="0"/>
      <c r="LEF84" s="0"/>
      <c r="LEG84" s="0"/>
      <c r="LEH84" s="0"/>
      <c r="LEI84" s="0"/>
      <c r="LEJ84" s="0"/>
      <c r="LEK84" s="0"/>
      <c r="LEL84" s="0"/>
      <c r="LEM84" s="0"/>
      <c r="LEN84" s="0"/>
      <c r="LEO84" s="0"/>
      <c r="LEP84" s="0"/>
      <c r="LEQ84" s="0"/>
      <c r="LER84" s="0"/>
      <c r="LES84" s="0"/>
      <c r="LET84" s="0"/>
      <c r="LEU84" s="0"/>
      <c r="LEV84" s="0"/>
      <c r="LEW84" s="0"/>
      <c r="LEX84" s="0"/>
      <c r="LEY84" s="0"/>
      <c r="LEZ84" s="0"/>
      <c r="LFA84" s="0"/>
      <c r="LFB84" s="0"/>
      <c r="LFC84" s="0"/>
      <c r="LFD84" s="0"/>
      <c r="LFE84" s="0"/>
      <c r="LFF84" s="0"/>
      <c r="LFG84" s="0"/>
      <c r="LFH84" s="0"/>
      <c r="LFI84" s="0"/>
      <c r="LFJ84" s="0"/>
      <c r="LFK84" s="0"/>
      <c r="LFL84" s="0"/>
      <c r="LFM84" s="0"/>
      <c r="LFN84" s="0"/>
      <c r="LFO84" s="0"/>
      <c r="LFP84" s="0"/>
      <c r="LFQ84" s="0"/>
      <c r="LFR84" s="0"/>
      <c r="LFS84" s="0"/>
      <c r="LFT84" s="0"/>
      <c r="LFU84" s="0"/>
      <c r="LFV84" s="0"/>
      <c r="LFW84" s="0"/>
      <c r="LFX84" s="0"/>
      <c r="LFY84" s="0"/>
      <c r="LFZ84" s="0"/>
      <c r="LGA84" s="0"/>
      <c r="LGB84" s="0"/>
      <c r="LGC84" s="0"/>
      <c r="LGD84" s="0"/>
      <c r="LGE84" s="0"/>
      <c r="LGF84" s="0"/>
      <c r="LGG84" s="0"/>
      <c r="LGH84" s="0"/>
      <c r="LGI84" s="0"/>
      <c r="LGJ84" s="0"/>
      <c r="LGK84" s="0"/>
      <c r="LGL84" s="0"/>
      <c r="LGM84" s="0"/>
      <c r="LGN84" s="0"/>
      <c r="LGO84" s="0"/>
      <c r="LGP84" s="0"/>
      <c r="LGQ84" s="0"/>
      <c r="LGR84" s="0"/>
      <c r="LGS84" s="0"/>
      <c r="LGT84" s="0"/>
      <c r="LGU84" s="0"/>
      <c r="LGV84" s="0"/>
      <c r="LGW84" s="0"/>
      <c r="LGX84" s="0"/>
      <c r="LGY84" s="0"/>
      <c r="LGZ84" s="0"/>
      <c r="LHA84" s="0"/>
      <c r="LHB84" s="0"/>
      <c r="LHC84" s="0"/>
      <c r="LHD84" s="0"/>
      <c r="LHE84" s="0"/>
      <c r="LHF84" s="0"/>
      <c r="LHG84" s="0"/>
      <c r="LHH84" s="0"/>
      <c r="LHI84" s="0"/>
      <c r="LHJ84" s="0"/>
      <c r="LHK84" s="0"/>
      <c r="LHL84" s="0"/>
      <c r="LHM84" s="0"/>
      <c r="LHN84" s="0"/>
      <c r="LHO84" s="0"/>
      <c r="LHP84" s="0"/>
      <c r="LHQ84" s="0"/>
      <c r="LHR84" s="0"/>
      <c r="LHS84" s="0"/>
      <c r="LHT84" s="0"/>
      <c r="LHU84" s="0"/>
      <c r="LHV84" s="0"/>
      <c r="LHW84" s="0"/>
      <c r="LHX84" s="0"/>
      <c r="LHY84" s="0"/>
      <c r="LHZ84" s="0"/>
      <c r="LIA84" s="0"/>
      <c r="LIB84" s="0"/>
      <c r="LIC84" s="0"/>
      <c r="LID84" s="0"/>
      <c r="LIE84" s="0"/>
      <c r="LIF84" s="0"/>
      <c r="LIG84" s="0"/>
      <c r="LIH84" s="0"/>
      <c r="LII84" s="0"/>
      <c r="LIJ84" s="0"/>
      <c r="LIK84" s="0"/>
      <c r="LIL84" s="0"/>
      <c r="LIM84" s="0"/>
      <c r="LIN84" s="0"/>
      <c r="LIO84" s="0"/>
      <c r="LIP84" s="0"/>
      <c r="LIQ84" s="0"/>
      <c r="LIR84" s="0"/>
      <c r="LIS84" s="0"/>
      <c r="LIT84" s="0"/>
      <c r="LIU84" s="0"/>
      <c r="LIV84" s="0"/>
      <c r="LIW84" s="0"/>
      <c r="LIX84" s="0"/>
      <c r="LIY84" s="0"/>
      <c r="LIZ84" s="0"/>
      <c r="LJA84" s="0"/>
      <c r="LJB84" s="0"/>
      <c r="LJC84" s="0"/>
      <c r="LJD84" s="0"/>
      <c r="LJE84" s="0"/>
      <c r="LJF84" s="0"/>
      <c r="LJG84" s="0"/>
      <c r="LJH84" s="0"/>
      <c r="LJI84" s="0"/>
      <c r="LJJ84" s="0"/>
      <c r="LJK84" s="0"/>
      <c r="LJL84" s="0"/>
      <c r="LJM84" s="0"/>
      <c r="LJN84" s="0"/>
      <c r="LJO84" s="0"/>
      <c r="LJP84" s="0"/>
      <c r="LJQ84" s="0"/>
      <c r="LJR84" s="0"/>
      <c r="LJS84" s="0"/>
      <c r="LJT84" s="0"/>
      <c r="LJU84" s="0"/>
      <c r="LJV84" s="0"/>
      <c r="LJW84" s="0"/>
      <c r="LJX84" s="0"/>
      <c r="LJY84" s="0"/>
      <c r="LJZ84" s="0"/>
      <c r="LKA84" s="0"/>
      <c r="LKB84" s="0"/>
      <c r="LKC84" s="0"/>
      <c r="LKD84" s="0"/>
      <c r="LKE84" s="0"/>
      <c r="LKF84" s="0"/>
      <c r="LKG84" s="0"/>
      <c r="LKH84" s="0"/>
      <c r="LKI84" s="0"/>
      <c r="LKJ84" s="0"/>
      <c r="LKK84" s="0"/>
      <c r="LKL84" s="0"/>
      <c r="LKM84" s="0"/>
      <c r="LKN84" s="0"/>
      <c r="LKO84" s="0"/>
      <c r="LKP84" s="0"/>
      <c r="LKQ84" s="0"/>
      <c r="LKR84" s="0"/>
      <c r="LKS84" s="0"/>
      <c r="LKT84" s="0"/>
      <c r="LKU84" s="0"/>
      <c r="LKV84" s="0"/>
      <c r="LKW84" s="0"/>
      <c r="LKX84" s="0"/>
      <c r="LKY84" s="0"/>
      <c r="LKZ84" s="0"/>
      <c r="LLA84" s="0"/>
      <c r="LLB84" s="0"/>
      <c r="LLC84" s="0"/>
      <c r="LLD84" s="0"/>
      <c r="LLE84" s="0"/>
      <c r="LLF84" s="0"/>
      <c r="LLG84" s="0"/>
      <c r="LLH84" s="0"/>
      <c r="LLI84" s="0"/>
      <c r="LLJ84" s="0"/>
      <c r="LLK84" s="0"/>
      <c r="LLL84" s="0"/>
      <c r="LLM84" s="0"/>
      <c r="LLN84" s="0"/>
      <c r="LLO84" s="0"/>
      <c r="LLP84" s="0"/>
      <c r="LLQ84" s="0"/>
      <c r="LLR84" s="0"/>
      <c r="LLS84" s="0"/>
      <c r="LLT84" s="0"/>
      <c r="LLU84" s="0"/>
      <c r="LLV84" s="0"/>
      <c r="LLW84" s="0"/>
      <c r="LLX84" s="0"/>
      <c r="LLY84" s="0"/>
      <c r="LLZ84" s="0"/>
      <c r="LMA84" s="0"/>
      <c r="LMB84" s="0"/>
      <c r="LMC84" s="0"/>
      <c r="LMD84" s="0"/>
      <c r="LME84" s="0"/>
      <c r="LMF84" s="0"/>
      <c r="LMG84" s="0"/>
      <c r="LMH84" s="0"/>
      <c r="LMI84" s="0"/>
      <c r="LMJ84" s="0"/>
      <c r="LMK84" s="0"/>
      <c r="LML84" s="0"/>
      <c r="LMM84" s="0"/>
      <c r="LMN84" s="0"/>
      <c r="LMO84" s="0"/>
      <c r="LMP84" s="0"/>
      <c r="LMQ84" s="0"/>
      <c r="LMR84" s="0"/>
      <c r="LMS84" s="0"/>
      <c r="LMT84" s="0"/>
      <c r="LMU84" s="0"/>
      <c r="LMV84" s="0"/>
      <c r="LMW84" s="0"/>
      <c r="LMX84" s="0"/>
      <c r="LMY84" s="0"/>
      <c r="LMZ84" s="0"/>
      <c r="LNA84" s="0"/>
      <c r="LNB84" s="0"/>
      <c r="LNC84" s="0"/>
      <c r="LND84" s="0"/>
      <c r="LNE84" s="0"/>
      <c r="LNF84" s="0"/>
      <c r="LNG84" s="0"/>
      <c r="LNH84" s="0"/>
      <c r="LNI84" s="0"/>
      <c r="LNJ84" s="0"/>
      <c r="LNK84" s="0"/>
      <c r="LNL84" s="0"/>
      <c r="LNM84" s="0"/>
      <c r="LNN84" s="0"/>
      <c r="LNO84" s="0"/>
      <c r="LNP84" s="0"/>
      <c r="LNQ84" s="0"/>
      <c r="LNR84" s="0"/>
      <c r="LNS84" s="0"/>
      <c r="LNT84" s="0"/>
      <c r="LNU84" s="0"/>
      <c r="LNV84" s="0"/>
      <c r="LNW84" s="0"/>
      <c r="LNX84" s="0"/>
      <c r="LNY84" s="0"/>
      <c r="LNZ84" s="0"/>
      <c r="LOA84" s="0"/>
      <c r="LOB84" s="0"/>
      <c r="LOC84" s="0"/>
      <c r="LOD84" s="0"/>
      <c r="LOE84" s="0"/>
      <c r="LOF84" s="0"/>
      <c r="LOG84" s="0"/>
      <c r="LOH84" s="0"/>
      <c r="LOI84" s="0"/>
      <c r="LOJ84" s="0"/>
      <c r="LOK84" s="0"/>
      <c r="LOL84" s="0"/>
      <c r="LOM84" s="0"/>
      <c r="LON84" s="0"/>
      <c r="LOO84" s="0"/>
      <c r="LOP84" s="0"/>
      <c r="LOQ84" s="0"/>
      <c r="LOR84" s="0"/>
      <c r="LOS84" s="0"/>
      <c r="LOT84" s="0"/>
      <c r="LOU84" s="0"/>
      <c r="LOV84" s="0"/>
      <c r="LOW84" s="0"/>
      <c r="LOX84" s="0"/>
      <c r="LOY84" s="0"/>
      <c r="LOZ84" s="0"/>
      <c r="LPA84" s="0"/>
      <c r="LPB84" s="0"/>
      <c r="LPC84" s="0"/>
      <c r="LPD84" s="0"/>
      <c r="LPE84" s="0"/>
      <c r="LPF84" s="0"/>
      <c r="LPG84" s="0"/>
      <c r="LPH84" s="0"/>
      <c r="LPI84" s="0"/>
      <c r="LPJ84" s="0"/>
      <c r="LPK84" s="0"/>
      <c r="LPL84" s="0"/>
      <c r="LPM84" s="0"/>
      <c r="LPN84" s="0"/>
      <c r="LPO84" s="0"/>
      <c r="LPP84" s="0"/>
      <c r="LPQ84" s="0"/>
      <c r="LPR84" s="0"/>
      <c r="LPS84" s="0"/>
      <c r="LPT84" s="0"/>
      <c r="LPU84" s="0"/>
      <c r="LPV84" s="0"/>
      <c r="LPW84" s="0"/>
      <c r="LPX84" s="0"/>
      <c r="LPY84" s="0"/>
      <c r="LPZ84" s="0"/>
      <c r="LQA84" s="0"/>
      <c r="LQB84" s="0"/>
      <c r="LQC84" s="0"/>
      <c r="LQD84" s="0"/>
      <c r="LQE84" s="0"/>
      <c r="LQF84" s="0"/>
      <c r="LQG84" s="0"/>
      <c r="LQH84" s="0"/>
      <c r="LQI84" s="0"/>
      <c r="LQJ84" s="0"/>
      <c r="LQK84" s="0"/>
      <c r="LQL84" s="0"/>
      <c r="LQM84" s="0"/>
      <c r="LQN84" s="0"/>
      <c r="LQO84" s="0"/>
      <c r="LQP84" s="0"/>
      <c r="LQQ84" s="0"/>
      <c r="LQR84" s="0"/>
      <c r="LQS84" s="0"/>
      <c r="LQT84" s="0"/>
      <c r="LQU84" s="0"/>
      <c r="LQV84" s="0"/>
      <c r="LQW84" s="0"/>
      <c r="LQX84" s="0"/>
      <c r="LQY84" s="0"/>
      <c r="LQZ84" s="0"/>
      <c r="LRA84" s="0"/>
      <c r="LRB84" s="0"/>
      <c r="LRC84" s="0"/>
      <c r="LRD84" s="0"/>
      <c r="LRE84" s="0"/>
      <c r="LRF84" s="0"/>
      <c r="LRG84" s="0"/>
      <c r="LRH84" s="0"/>
      <c r="LRI84" s="0"/>
      <c r="LRJ84" s="0"/>
      <c r="LRK84" s="0"/>
      <c r="LRL84" s="0"/>
      <c r="LRM84" s="0"/>
      <c r="LRN84" s="0"/>
      <c r="LRO84" s="0"/>
      <c r="LRP84" s="0"/>
      <c r="LRQ84" s="0"/>
      <c r="LRR84" s="0"/>
      <c r="LRS84" s="0"/>
      <c r="LRT84" s="0"/>
      <c r="LRU84" s="0"/>
      <c r="LRV84" s="0"/>
      <c r="LRW84" s="0"/>
      <c r="LRX84" s="0"/>
      <c r="LRY84" s="0"/>
      <c r="LRZ84" s="0"/>
      <c r="LSA84" s="0"/>
      <c r="LSB84" s="0"/>
      <c r="LSC84" s="0"/>
      <c r="LSD84" s="0"/>
      <c r="LSE84" s="0"/>
      <c r="LSF84" s="0"/>
      <c r="LSG84" s="0"/>
      <c r="LSH84" s="0"/>
      <c r="LSI84" s="0"/>
      <c r="LSJ84" s="0"/>
      <c r="LSK84" s="0"/>
      <c r="LSL84" s="0"/>
      <c r="LSM84" s="0"/>
      <c r="LSN84" s="0"/>
      <c r="LSO84" s="0"/>
      <c r="LSP84" s="0"/>
      <c r="LSQ84" s="0"/>
      <c r="LSR84" s="0"/>
      <c r="LSS84" s="0"/>
      <c r="LST84" s="0"/>
      <c r="LSU84" s="0"/>
      <c r="LSV84" s="0"/>
      <c r="LSW84" s="0"/>
      <c r="LSX84" s="0"/>
      <c r="LSY84" s="0"/>
      <c r="LSZ84" s="0"/>
      <c r="LTA84" s="0"/>
      <c r="LTB84" s="0"/>
      <c r="LTC84" s="0"/>
      <c r="LTD84" s="0"/>
      <c r="LTE84" s="0"/>
      <c r="LTF84" s="0"/>
      <c r="LTG84" s="0"/>
      <c r="LTH84" s="0"/>
      <c r="LTI84" s="0"/>
      <c r="LTJ84" s="0"/>
      <c r="LTK84" s="0"/>
      <c r="LTL84" s="0"/>
      <c r="LTM84" s="0"/>
      <c r="LTN84" s="0"/>
      <c r="LTO84" s="0"/>
      <c r="LTP84" s="0"/>
      <c r="LTQ84" s="0"/>
      <c r="LTR84" s="0"/>
      <c r="LTS84" s="0"/>
      <c r="LTT84" s="0"/>
      <c r="LTU84" s="0"/>
      <c r="LTV84" s="0"/>
      <c r="LTW84" s="0"/>
      <c r="LTX84" s="0"/>
      <c r="LTY84" s="0"/>
      <c r="LTZ84" s="0"/>
      <c r="LUA84" s="0"/>
      <c r="LUB84" s="0"/>
      <c r="LUC84" s="0"/>
      <c r="LUD84" s="0"/>
      <c r="LUE84" s="0"/>
      <c r="LUF84" s="0"/>
      <c r="LUG84" s="0"/>
      <c r="LUH84" s="0"/>
      <c r="LUI84" s="0"/>
      <c r="LUJ84" s="0"/>
      <c r="LUK84" s="0"/>
      <c r="LUL84" s="0"/>
      <c r="LUM84" s="0"/>
      <c r="LUN84" s="0"/>
      <c r="LUO84" s="0"/>
      <c r="LUP84" s="0"/>
      <c r="LUQ84" s="0"/>
      <c r="LUR84" s="0"/>
      <c r="LUS84" s="0"/>
      <c r="LUT84" s="0"/>
      <c r="LUU84" s="0"/>
      <c r="LUV84" s="0"/>
      <c r="LUW84" s="0"/>
      <c r="LUX84" s="0"/>
      <c r="LUY84" s="0"/>
      <c r="LUZ84" s="0"/>
      <c r="LVA84" s="0"/>
      <c r="LVB84" s="0"/>
      <c r="LVC84" s="0"/>
      <c r="LVD84" s="0"/>
      <c r="LVE84" s="0"/>
      <c r="LVF84" s="0"/>
      <c r="LVG84" s="0"/>
      <c r="LVH84" s="0"/>
      <c r="LVI84" s="0"/>
      <c r="LVJ84" s="0"/>
      <c r="LVK84" s="0"/>
      <c r="LVL84" s="0"/>
      <c r="LVM84" s="0"/>
      <c r="LVN84" s="0"/>
      <c r="LVO84" s="0"/>
      <c r="LVP84" s="0"/>
      <c r="LVQ84" s="0"/>
      <c r="LVR84" s="0"/>
      <c r="LVS84" s="0"/>
      <c r="LVT84" s="0"/>
      <c r="LVU84" s="0"/>
      <c r="LVV84" s="0"/>
      <c r="LVW84" s="0"/>
      <c r="LVX84" s="0"/>
      <c r="LVY84" s="0"/>
      <c r="LVZ84" s="0"/>
      <c r="LWA84" s="0"/>
      <c r="LWB84" s="0"/>
      <c r="LWC84" s="0"/>
      <c r="LWD84" s="0"/>
      <c r="LWE84" s="0"/>
      <c r="LWF84" s="0"/>
      <c r="LWG84" s="0"/>
      <c r="LWH84" s="0"/>
      <c r="LWI84" s="0"/>
      <c r="LWJ84" s="0"/>
      <c r="LWK84" s="0"/>
      <c r="LWL84" s="0"/>
      <c r="LWM84" s="0"/>
      <c r="LWN84" s="0"/>
      <c r="LWO84" s="0"/>
      <c r="LWP84" s="0"/>
      <c r="LWQ84" s="0"/>
      <c r="LWR84" s="0"/>
      <c r="LWS84" s="0"/>
      <c r="LWT84" s="0"/>
      <c r="LWU84" s="0"/>
      <c r="LWV84" s="0"/>
      <c r="LWW84" s="0"/>
      <c r="LWX84" s="0"/>
      <c r="LWY84" s="0"/>
      <c r="LWZ84" s="0"/>
      <c r="LXA84" s="0"/>
      <c r="LXB84" s="0"/>
      <c r="LXC84" s="0"/>
      <c r="LXD84" s="0"/>
      <c r="LXE84" s="0"/>
      <c r="LXF84" s="0"/>
      <c r="LXG84" s="0"/>
      <c r="LXH84" s="0"/>
      <c r="LXI84" s="0"/>
      <c r="LXJ84" s="0"/>
      <c r="LXK84" s="0"/>
      <c r="LXL84" s="0"/>
      <c r="LXM84" s="0"/>
      <c r="LXN84" s="0"/>
      <c r="LXO84" s="0"/>
      <c r="LXP84" s="0"/>
      <c r="LXQ84" s="0"/>
      <c r="LXR84" s="0"/>
      <c r="LXS84" s="0"/>
      <c r="LXT84" s="0"/>
      <c r="LXU84" s="0"/>
      <c r="LXV84" s="0"/>
      <c r="LXW84" s="0"/>
      <c r="LXX84" s="0"/>
      <c r="LXY84" s="0"/>
      <c r="LXZ84" s="0"/>
      <c r="LYA84" s="0"/>
      <c r="LYB84" s="0"/>
      <c r="LYC84" s="0"/>
      <c r="LYD84" s="0"/>
      <c r="LYE84" s="0"/>
      <c r="LYF84" s="0"/>
      <c r="LYG84" s="0"/>
      <c r="LYH84" s="0"/>
      <c r="LYI84" s="0"/>
      <c r="LYJ84" s="0"/>
      <c r="LYK84" s="0"/>
      <c r="LYL84" s="0"/>
      <c r="LYM84" s="0"/>
      <c r="LYN84" s="0"/>
      <c r="LYO84" s="0"/>
      <c r="LYP84" s="0"/>
      <c r="LYQ84" s="0"/>
      <c r="LYR84" s="0"/>
      <c r="LYS84" s="0"/>
      <c r="LYT84" s="0"/>
      <c r="LYU84" s="0"/>
      <c r="LYV84" s="0"/>
      <c r="LYW84" s="0"/>
      <c r="LYX84" s="0"/>
      <c r="LYY84" s="0"/>
      <c r="LYZ84" s="0"/>
      <c r="LZA84" s="0"/>
      <c r="LZB84" s="0"/>
      <c r="LZC84" s="0"/>
      <c r="LZD84" s="0"/>
      <c r="LZE84" s="0"/>
      <c r="LZF84" s="0"/>
      <c r="LZG84" s="0"/>
      <c r="LZH84" s="0"/>
      <c r="LZI84" s="0"/>
      <c r="LZJ84" s="0"/>
      <c r="LZK84" s="0"/>
      <c r="LZL84" s="0"/>
      <c r="LZM84" s="0"/>
      <c r="LZN84" s="0"/>
      <c r="LZO84" s="0"/>
      <c r="LZP84" s="0"/>
      <c r="LZQ84" s="0"/>
      <c r="LZR84" s="0"/>
      <c r="LZS84" s="0"/>
      <c r="LZT84" s="0"/>
      <c r="LZU84" s="0"/>
      <c r="LZV84" s="0"/>
      <c r="LZW84" s="0"/>
      <c r="LZX84" s="0"/>
      <c r="LZY84" s="0"/>
      <c r="LZZ84" s="0"/>
      <c r="MAA84" s="0"/>
      <c r="MAB84" s="0"/>
      <c r="MAC84" s="0"/>
      <c r="MAD84" s="0"/>
      <c r="MAE84" s="0"/>
      <c r="MAF84" s="0"/>
      <c r="MAG84" s="0"/>
      <c r="MAH84" s="0"/>
      <c r="MAI84" s="0"/>
      <c r="MAJ84" s="0"/>
      <c r="MAK84" s="0"/>
      <c r="MAL84" s="0"/>
      <c r="MAM84" s="0"/>
      <c r="MAN84" s="0"/>
      <c r="MAO84" s="0"/>
      <c r="MAP84" s="0"/>
      <c r="MAQ84" s="0"/>
      <c r="MAR84" s="0"/>
      <c r="MAS84" s="0"/>
      <c r="MAT84" s="0"/>
      <c r="MAU84" s="0"/>
      <c r="MAV84" s="0"/>
      <c r="MAW84" s="0"/>
      <c r="MAX84" s="0"/>
      <c r="MAY84" s="0"/>
      <c r="MAZ84" s="0"/>
      <c r="MBA84" s="0"/>
      <c r="MBB84" s="0"/>
      <c r="MBC84" s="0"/>
      <c r="MBD84" s="0"/>
      <c r="MBE84" s="0"/>
      <c r="MBF84" s="0"/>
      <c r="MBG84" s="0"/>
      <c r="MBH84" s="0"/>
      <c r="MBI84" s="0"/>
      <c r="MBJ84" s="0"/>
      <c r="MBK84" s="0"/>
      <c r="MBL84" s="0"/>
      <c r="MBM84" s="0"/>
      <c r="MBN84" s="0"/>
      <c r="MBO84" s="0"/>
      <c r="MBP84" s="0"/>
      <c r="MBQ84" s="0"/>
      <c r="MBR84" s="0"/>
      <c r="MBS84" s="0"/>
      <c r="MBT84" s="0"/>
      <c r="MBU84" s="0"/>
      <c r="MBV84" s="0"/>
      <c r="MBW84" s="0"/>
      <c r="MBX84" s="0"/>
      <c r="MBY84" s="0"/>
      <c r="MBZ84" s="0"/>
      <c r="MCA84" s="0"/>
      <c r="MCB84" s="0"/>
      <c r="MCC84" s="0"/>
      <c r="MCD84" s="0"/>
      <c r="MCE84" s="0"/>
      <c r="MCF84" s="0"/>
      <c r="MCG84" s="0"/>
      <c r="MCH84" s="0"/>
      <c r="MCI84" s="0"/>
      <c r="MCJ84" s="0"/>
      <c r="MCK84" s="0"/>
      <c r="MCL84" s="0"/>
      <c r="MCM84" s="0"/>
      <c r="MCN84" s="0"/>
      <c r="MCO84" s="0"/>
      <c r="MCP84" s="0"/>
      <c r="MCQ84" s="0"/>
      <c r="MCR84" s="0"/>
      <c r="MCS84" s="0"/>
      <c r="MCT84" s="0"/>
      <c r="MCU84" s="0"/>
      <c r="MCV84" s="0"/>
      <c r="MCW84" s="0"/>
      <c r="MCX84" s="0"/>
      <c r="MCY84" s="0"/>
      <c r="MCZ84" s="0"/>
      <c r="MDA84" s="0"/>
      <c r="MDB84" s="0"/>
      <c r="MDC84" s="0"/>
      <c r="MDD84" s="0"/>
      <c r="MDE84" s="0"/>
      <c r="MDF84" s="0"/>
      <c r="MDG84" s="0"/>
      <c r="MDH84" s="0"/>
      <c r="MDI84" s="0"/>
      <c r="MDJ84" s="0"/>
      <c r="MDK84" s="0"/>
      <c r="MDL84" s="0"/>
      <c r="MDM84" s="0"/>
      <c r="MDN84" s="0"/>
      <c r="MDO84" s="0"/>
      <c r="MDP84" s="0"/>
      <c r="MDQ84" s="0"/>
      <c r="MDR84" s="0"/>
      <c r="MDS84" s="0"/>
      <c r="MDT84" s="0"/>
      <c r="MDU84" s="0"/>
      <c r="MDV84" s="0"/>
      <c r="MDW84" s="0"/>
      <c r="MDX84" s="0"/>
      <c r="MDY84" s="0"/>
      <c r="MDZ84" s="0"/>
      <c r="MEA84" s="0"/>
      <c r="MEB84" s="0"/>
      <c r="MEC84" s="0"/>
      <c r="MED84" s="0"/>
      <c r="MEE84" s="0"/>
      <c r="MEF84" s="0"/>
      <c r="MEG84" s="0"/>
      <c r="MEH84" s="0"/>
      <c r="MEI84" s="0"/>
      <c r="MEJ84" s="0"/>
      <c r="MEK84" s="0"/>
      <c r="MEL84" s="0"/>
      <c r="MEM84" s="0"/>
      <c r="MEN84" s="0"/>
      <c r="MEO84" s="0"/>
      <c r="MEP84" s="0"/>
      <c r="MEQ84" s="0"/>
      <c r="MER84" s="0"/>
      <c r="MES84" s="0"/>
      <c r="MET84" s="0"/>
      <c r="MEU84" s="0"/>
      <c r="MEV84" s="0"/>
      <c r="MEW84" s="0"/>
      <c r="MEX84" s="0"/>
      <c r="MEY84" s="0"/>
      <c r="MEZ84" s="0"/>
      <c r="MFA84" s="0"/>
      <c r="MFB84" s="0"/>
      <c r="MFC84" s="0"/>
      <c r="MFD84" s="0"/>
      <c r="MFE84" s="0"/>
      <c r="MFF84" s="0"/>
      <c r="MFG84" s="0"/>
      <c r="MFH84" s="0"/>
      <c r="MFI84" s="0"/>
      <c r="MFJ84" s="0"/>
      <c r="MFK84" s="0"/>
      <c r="MFL84" s="0"/>
      <c r="MFM84" s="0"/>
      <c r="MFN84" s="0"/>
      <c r="MFO84" s="0"/>
      <c r="MFP84" s="0"/>
      <c r="MFQ84" s="0"/>
      <c r="MFR84" s="0"/>
      <c r="MFS84" s="0"/>
      <c r="MFT84" s="0"/>
      <c r="MFU84" s="0"/>
      <c r="MFV84" s="0"/>
      <c r="MFW84" s="0"/>
      <c r="MFX84" s="0"/>
      <c r="MFY84" s="0"/>
      <c r="MFZ84" s="0"/>
      <c r="MGA84" s="0"/>
      <c r="MGB84" s="0"/>
      <c r="MGC84" s="0"/>
      <c r="MGD84" s="0"/>
      <c r="MGE84" s="0"/>
      <c r="MGF84" s="0"/>
      <c r="MGG84" s="0"/>
      <c r="MGH84" s="0"/>
      <c r="MGI84" s="0"/>
      <c r="MGJ84" s="0"/>
      <c r="MGK84" s="0"/>
      <c r="MGL84" s="0"/>
      <c r="MGM84" s="0"/>
      <c r="MGN84" s="0"/>
      <c r="MGO84" s="0"/>
      <c r="MGP84" s="0"/>
      <c r="MGQ84" s="0"/>
      <c r="MGR84" s="0"/>
      <c r="MGS84" s="0"/>
      <c r="MGT84" s="0"/>
      <c r="MGU84" s="0"/>
      <c r="MGV84" s="0"/>
      <c r="MGW84" s="0"/>
      <c r="MGX84" s="0"/>
      <c r="MGY84" s="0"/>
      <c r="MGZ84" s="0"/>
      <c r="MHA84" s="0"/>
      <c r="MHB84" s="0"/>
      <c r="MHC84" s="0"/>
      <c r="MHD84" s="0"/>
      <c r="MHE84" s="0"/>
      <c r="MHF84" s="0"/>
      <c r="MHG84" s="0"/>
      <c r="MHH84" s="0"/>
      <c r="MHI84" s="0"/>
      <c r="MHJ84" s="0"/>
      <c r="MHK84" s="0"/>
      <c r="MHL84" s="0"/>
      <c r="MHM84" s="0"/>
      <c r="MHN84" s="0"/>
      <c r="MHO84" s="0"/>
      <c r="MHP84" s="0"/>
      <c r="MHQ84" s="0"/>
      <c r="MHR84" s="0"/>
      <c r="MHS84" s="0"/>
      <c r="MHT84" s="0"/>
      <c r="MHU84" s="0"/>
      <c r="MHV84" s="0"/>
      <c r="MHW84" s="0"/>
      <c r="MHX84" s="0"/>
      <c r="MHY84" s="0"/>
      <c r="MHZ84" s="0"/>
      <c r="MIA84" s="0"/>
      <c r="MIB84" s="0"/>
      <c r="MIC84" s="0"/>
      <c r="MID84" s="0"/>
      <c r="MIE84" s="0"/>
      <c r="MIF84" s="0"/>
      <c r="MIG84" s="0"/>
      <c r="MIH84" s="0"/>
      <c r="MII84" s="0"/>
      <c r="MIJ84" s="0"/>
      <c r="MIK84" s="0"/>
      <c r="MIL84" s="0"/>
      <c r="MIM84" s="0"/>
      <c r="MIN84" s="0"/>
      <c r="MIO84" s="0"/>
      <c r="MIP84" s="0"/>
      <c r="MIQ84" s="0"/>
      <c r="MIR84" s="0"/>
      <c r="MIS84" s="0"/>
      <c r="MIT84" s="0"/>
      <c r="MIU84" s="0"/>
      <c r="MIV84" s="0"/>
      <c r="MIW84" s="0"/>
      <c r="MIX84" s="0"/>
      <c r="MIY84" s="0"/>
      <c r="MIZ84" s="0"/>
      <c r="MJA84" s="0"/>
      <c r="MJB84" s="0"/>
      <c r="MJC84" s="0"/>
      <c r="MJD84" s="0"/>
      <c r="MJE84" s="0"/>
      <c r="MJF84" s="0"/>
      <c r="MJG84" s="0"/>
      <c r="MJH84" s="0"/>
      <c r="MJI84" s="0"/>
      <c r="MJJ84" s="0"/>
      <c r="MJK84" s="0"/>
      <c r="MJL84" s="0"/>
      <c r="MJM84" s="0"/>
      <c r="MJN84" s="0"/>
      <c r="MJO84" s="0"/>
      <c r="MJP84" s="0"/>
      <c r="MJQ84" s="0"/>
      <c r="MJR84" s="0"/>
      <c r="MJS84" s="0"/>
      <c r="MJT84" s="0"/>
      <c r="MJU84" s="0"/>
      <c r="MJV84" s="0"/>
      <c r="MJW84" s="0"/>
      <c r="MJX84" s="0"/>
      <c r="MJY84" s="0"/>
      <c r="MJZ84" s="0"/>
      <c r="MKA84" s="0"/>
      <c r="MKB84" s="0"/>
      <c r="MKC84" s="0"/>
      <c r="MKD84" s="0"/>
      <c r="MKE84" s="0"/>
      <c r="MKF84" s="0"/>
      <c r="MKG84" s="0"/>
      <c r="MKH84" s="0"/>
      <c r="MKI84" s="0"/>
      <c r="MKJ84" s="0"/>
      <c r="MKK84" s="0"/>
      <c r="MKL84" s="0"/>
      <c r="MKM84" s="0"/>
      <c r="MKN84" s="0"/>
      <c r="MKO84" s="0"/>
      <c r="MKP84" s="0"/>
      <c r="MKQ84" s="0"/>
      <c r="MKR84" s="0"/>
      <c r="MKS84" s="0"/>
      <c r="MKT84" s="0"/>
      <c r="MKU84" s="0"/>
      <c r="MKV84" s="0"/>
      <c r="MKW84" s="0"/>
      <c r="MKX84" s="0"/>
      <c r="MKY84" s="0"/>
      <c r="MKZ84" s="0"/>
      <c r="MLA84" s="0"/>
      <c r="MLB84" s="0"/>
      <c r="MLC84" s="0"/>
      <c r="MLD84" s="0"/>
      <c r="MLE84" s="0"/>
      <c r="MLF84" s="0"/>
      <c r="MLG84" s="0"/>
      <c r="MLH84" s="0"/>
      <c r="MLI84" s="0"/>
      <c r="MLJ84" s="0"/>
      <c r="MLK84" s="0"/>
      <c r="MLL84" s="0"/>
      <c r="MLM84" s="0"/>
      <c r="MLN84" s="0"/>
      <c r="MLO84" s="0"/>
      <c r="MLP84" s="0"/>
      <c r="MLQ84" s="0"/>
      <c r="MLR84" s="0"/>
      <c r="MLS84" s="0"/>
      <c r="MLT84" s="0"/>
      <c r="MLU84" s="0"/>
      <c r="MLV84" s="0"/>
      <c r="MLW84" s="0"/>
      <c r="MLX84" s="0"/>
      <c r="MLY84" s="0"/>
      <c r="MLZ84" s="0"/>
      <c r="MMA84" s="0"/>
      <c r="MMB84" s="0"/>
      <c r="MMC84" s="0"/>
      <c r="MMD84" s="0"/>
      <c r="MME84" s="0"/>
      <c r="MMF84" s="0"/>
      <c r="MMG84" s="0"/>
      <c r="MMH84" s="0"/>
      <c r="MMI84" s="0"/>
      <c r="MMJ84" s="0"/>
      <c r="MMK84" s="0"/>
      <c r="MML84" s="0"/>
      <c r="MMM84" s="0"/>
      <c r="MMN84" s="0"/>
      <c r="MMO84" s="0"/>
      <c r="MMP84" s="0"/>
      <c r="MMQ84" s="0"/>
      <c r="MMR84" s="0"/>
      <c r="MMS84" s="0"/>
      <c r="MMT84" s="0"/>
      <c r="MMU84" s="0"/>
      <c r="MMV84" s="0"/>
      <c r="MMW84" s="0"/>
      <c r="MMX84" s="0"/>
      <c r="MMY84" s="0"/>
      <c r="MMZ84" s="0"/>
      <c r="MNA84" s="0"/>
      <c r="MNB84" s="0"/>
      <c r="MNC84" s="0"/>
      <c r="MND84" s="0"/>
      <c r="MNE84" s="0"/>
      <c r="MNF84" s="0"/>
      <c r="MNG84" s="0"/>
      <c r="MNH84" s="0"/>
      <c r="MNI84" s="0"/>
      <c r="MNJ84" s="0"/>
      <c r="MNK84" s="0"/>
      <c r="MNL84" s="0"/>
      <c r="MNM84" s="0"/>
      <c r="MNN84" s="0"/>
      <c r="MNO84" s="0"/>
      <c r="MNP84" s="0"/>
      <c r="MNQ84" s="0"/>
      <c r="MNR84" s="0"/>
      <c r="MNS84" s="0"/>
      <c r="MNT84" s="0"/>
      <c r="MNU84" s="0"/>
      <c r="MNV84" s="0"/>
      <c r="MNW84" s="0"/>
      <c r="MNX84" s="0"/>
      <c r="MNY84" s="0"/>
      <c r="MNZ84" s="0"/>
      <c r="MOA84" s="0"/>
      <c r="MOB84" s="0"/>
      <c r="MOC84" s="0"/>
      <c r="MOD84" s="0"/>
      <c r="MOE84" s="0"/>
      <c r="MOF84" s="0"/>
      <c r="MOG84" s="0"/>
      <c r="MOH84" s="0"/>
      <c r="MOI84" s="0"/>
      <c r="MOJ84" s="0"/>
      <c r="MOK84" s="0"/>
      <c r="MOL84" s="0"/>
      <c r="MOM84" s="0"/>
      <c r="MON84" s="0"/>
      <c r="MOO84" s="0"/>
      <c r="MOP84" s="0"/>
      <c r="MOQ84" s="0"/>
      <c r="MOR84" s="0"/>
      <c r="MOS84" s="0"/>
      <c r="MOT84" s="0"/>
      <c r="MOU84" s="0"/>
      <c r="MOV84" s="0"/>
      <c r="MOW84" s="0"/>
      <c r="MOX84" s="0"/>
      <c r="MOY84" s="0"/>
      <c r="MOZ84" s="0"/>
      <c r="MPA84" s="0"/>
      <c r="MPB84" s="0"/>
      <c r="MPC84" s="0"/>
      <c r="MPD84" s="0"/>
      <c r="MPE84" s="0"/>
      <c r="MPF84" s="0"/>
      <c r="MPG84" s="0"/>
      <c r="MPH84" s="0"/>
      <c r="MPI84" s="0"/>
      <c r="MPJ84" s="0"/>
      <c r="MPK84" s="0"/>
      <c r="MPL84" s="0"/>
      <c r="MPM84" s="0"/>
      <c r="MPN84" s="0"/>
      <c r="MPO84" s="0"/>
      <c r="MPP84" s="0"/>
      <c r="MPQ84" s="0"/>
      <c r="MPR84" s="0"/>
      <c r="MPS84" s="0"/>
      <c r="MPT84" s="0"/>
      <c r="MPU84" s="0"/>
      <c r="MPV84" s="0"/>
      <c r="MPW84" s="0"/>
      <c r="MPX84" s="0"/>
      <c r="MPY84" s="0"/>
      <c r="MPZ84" s="0"/>
      <c r="MQA84" s="0"/>
      <c r="MQB84" s="0"/>
      <c r="MQC84" s="0"/>
      <c r="MQD84" s="0"/>
      <c r="MQE84" s="0"/>
      <c r="MQF84" s="0"/>
      <c r="MQG84" s="0"/>
      <c r="MQH84" s="0"/>
      <c r="MQI84" s="0"/>
      <c r="MQJ84" s="0"/>
      <c r="MQK84" s="0"/>
      <c r="MQL84" s="0"/>
      <c r="MQM84" s="0"/>
      <c r="MQN84" s="0"/>
      <c r="MQO84" s="0"/>
      <c r="MQP84" s="0"/>
      <c r="MQQ84" s="0"/>
      <c r="MQR84" s="0"/>
      <c r="MQS84" s="0"/>
      <c r="MQT84" s="0"/>
      <c r="MQU84" s="0"/>
      <c r="MQV84" s="0"/>
      <c r="MQW84" s="0"/>
      <c r="MQX84" s="0"/>
      <c r="MQY84" s="0"/>
      <c r="MQZ84" s="0"/>
      <c r="MRA84" s="0"/>
      <c r="MRB84" s="0"/>
      <c r="MRC84" s="0"/>
      <c r="MRD84" s="0"/>
      <c r="MRE84" s="0"/>
      <c r="MRF84" s="0"/>
      <c r="MRG84" s="0"/>
      <c r="MRH84" s="0"/>
      <c r="MRI84" s="0"/>
      <c r="MRJ84" s="0"/>
      <c r="MRK84" s="0"/>
      <c r="MRL84" s="0"/>
      <c r="MRM84" s="0"/>
      <c r="MRN84" s="0"/>
      <c r="MRO84" s="0"/>
      <c r="MRP84" s="0"/>
      <c r="MRQ84" s="0"/>
      <c r="MRR84" s="0"/>
      <c r="MRS84" s="0"/>
      <c r="MRT84" s="0"/>
      <c r="MRU84" s="0"/>
      <c r="MRV84" s="0"/>
      <c r="MRW84" s="0"/>
      <c r="MRX84" s="0"/>
      <c r="MRY84" s="0"/>
      <c r="MRZ84" s="0"/>
      <c r="MSA84" s="0"/>
      <c r="MSB84" s="0"/>
      <c r="MSC84" s="0"/>
      <c r="MSD84" s="0"/>
      <c r="MSE84" s="0"/>
      <c r="MSF84" s="0"/>
      <c r="MSG84" s="0"/>
      <c r="MSH84" s="0"/>
      <c r="MSI84" s="0"/>
      <c r="MSJ84" s="0"/>
      <c r="MSK84" s="0"/>
      <c r="MSL84" s="0"/>
      <c r="MSM84" s="0"/>
      <c r="MSN84" s="0"/>
      <c r="MSO84" s="0"/>
      <c r="MSP84" s="0"/>
      <c r="MSQ84" s="0"/>
      <c r="MSR84" s="0"/>
      <c r="MSS84" s="0"/>
      <c r="MST84" s="0"/>
      <c r="MSU84" s="0"/>
      <c r="MSV84" s="0"/>
      <c r="MSW84" s="0"/>
      <c r="MSX84" s="0"/>
      <c r="MSY84" s="0"/>
      <c r="MSZ84" s="0"/>
      <c r="MTA84" s="0"/>
      <c r="MTB84" s="0"/>
      <c r="MTC84" s="0"/>
      <c r="MTD84" s="0"/>
      <c r="MTE84" s="0"/>
      <c r="MTF84" s="0"/>
      <c r="MTG84" s="0"/>
      <c r="MTH84" s="0"/>
      <c r="MTI84" s="0"/>
      <c r="MTJ84" s="0"/>
      <c r="MTK84" s="0"/>
      <c r="MTL84" s="0"/>
      <c r="MTM84" s="0"/>
      <c r="MTN84" s="0"/>
      <c r="MTO84" s="0"/>
      <c r="MTP84" s="0"/>
      <c r="MTQ84" s="0"/>
      <c r="MTR84" s="0"/>
      <c r="MTS84" s="0"/>
      <c r="MTT84" s="0"/>
      <c r="MTU84" s="0"/>
      <c r="MTV84" s="0"/>
      <c r="MTW84" s="0"/>
      <c r="MTX84" s="0"/>
      <c r="MTY84" s="0"/>
      <c r="MTZ84" s="0"/>
      <c r="MUA84" s="0"/>
      <c r="MUB84" s="0"/>
      <c r="MUC84" s="0"/>
      <c r="MUD84" s="0"/>
      <c r="MUE84" s="0"/>
      <c r="MUF84" s="0"/>
      <c r="MUG84" s="0"/>
      <c r="MUH84" s="0"/>
      <c r="MUI84" s="0"/>
      <c r="MUJ84" s="0"/>
      <c r="MUK84" s="0"/>
      <c r="MUL84" s="0"/>
      <c r="MUM84" s="0"/>
      <c r="MUN84" s="0"/>
      <c r="MUO84" s="0"/>
      <c r="MUP84" s="0"/>
      <c r="MUQ84" s="0"/>
      <c r="MUR84" s="0"/>
      <c r="MUS84" s="0"/>
      <c r="MUT84" s="0"/>
      <c r="MUU84" s="0"/>
      <c r="MUV84" s="0"/>
      <c r="MUW84" s="0"/>
      <c r="MUX84" s="0"/>
      <c r="MUY84" s="0"/>
      <c r="MUZ84" s="0"/>
      <c r="MVA84" s="0"/>
      <c r="MVB84" s="0"/>
      <c r="MVC84" s="0"/>
      <c r="MVD84" s="0"/>
      <c r="MVE84" s="0"/>
      <c r="MVF84" s="0"/>
      <c r="MVG84" s="0"/>
      <c r="MVH84" s="0"/>
      <c r="MVI84" s="0"/>
      <c r="MVJ84" s="0"/>
      <c r="MVK84" s="0"/>
      <c r="MVL84" s="0"/>
      <c r="MVM84" s="0"/>
      <c r="MVN84" s="0"/>
      <c r="MVO84" s="0"/>
      <c r="MVP84" s="0"/>
      <c r="MVQ84" s="0"/>
      <c r="MVR84" s="0"/>
      <c r="MVS84" s="0"/>
      <c r="MVT84" s="0"/>
      <c r="MVU84" s="0"/>
      <c r="MVV84" s="0"/>
      <c r="MVW84" s="0"/>
      <c r="MVX84" s="0"/>
      <c r="MVY84" s="0"/>
      <c r="MVZ84" s="0"/>
      <c r="MWA84" s="0"/>
      <c r="MWB84" s="0"/>
      <c r="MWC84" s="0"/>
      <c r="MWD84" s="0"/>
      <c r="MWE84" s="0"/>
      <c r="MWF84" s="0"/>
      <c r="MWG84" s="0"/>
      <c r="MWH84" s="0"/>
      <c r="MWI84" s="0"/>
      <c r="MWJ84" s="0"/>
      <c r="MWK84" s="0"/>
      <c r="MWL84" s="0"/>
      <c r="MWM84" s="0"/>
      <c r="MWN84" s="0"/>
      <c r="MWO84" s="0"/>
      <c r="MWP84" s="0"/>
      <c r="MWQ84" s="0"/>
      <c r="MWR84" s="0"/>
      <c r="MWS84" s="0"/>
      <c r="MWT84" s="0"/>
      <c r="MWU84" s="0"/>
      <c r="MWV84" s="0"/>
      <c r="MWW84" s="0"/>
      <c r="MWX84" s="0"/>
      <c r="MWY84" s="0"/>
      <c r="MWZ84" s="0"/>
      <c r="MXA84" s="0"/>
      <c r="MXB84" s="0"/>
      <c r="MXC84" s="0"/>
      <c r="MXD84" s="0"/>
      <c r="MXE84" s="0"/>
      <c r="MXF84" s="0"/>
      <c r="MXG84" s="0"/>
      <c r="MXH84" s="0"/>
      <c r="MXI84" s="0"/>
      <c r="MXJ84" s="0"/>
      <c r="MXK84" s="0"/>
      <c r="MXL84" s="0"/>
      <c r="MXM84" s="0"/>
      <c r="MXN84" s="0"/>
      <c r="MXO84" s="0"/>
      <c r="MXP84" s="0"/>
      <c r="MXQ84" s="0"/>
      <c r="MXR84" s="0"/>
      <c r="MXS84" s="0"/>
      <c r="MXT84" s="0"/>
      <c r="MXU84" s="0"/>
      <c r="MXV84" s="0"/>
      <c r="MXW84" s="0"/>
      <c r="MXX84" s="0"/>
      <c r="MXY84" s="0"/>
      <c r="MXZ84" s="0"/>
      <c r="MYA84" s="0"/>
      <c r="MYB84" s="0"/>
      <c r="MYC84" s="0"/>
      <c r="MYD84" s="0"/>
      <c r="MYE84" s="0"/>
      <c r="MYF84" s="0"/>
      <c r="MYG84" s="0"/>
      <c r="MYH84" s="0"/>
      <c r="MYI84" s="0"/>
      <c r="MYJ84" s="0"/>
      <c r="MYK84" s="0"/>
      <c r="MYL84" s="0"/>
      <c r="MYM84" s="0"/>
      <c r="MYN84" s="0"/>
      <c r="MYO84" s="0"/>
      <c r="MYP84" s="0"/>
      <c r="MYQ84" s="0"/>
      <c r="MYR84" s="0"/>
      <c r="MYS84" s="0"/>
      <c r="MYT84" s="0"/>
      <c r="MYU84" s="0"/>
      <c r="MYV84" s="0"/>
      <c r="MYW84" s="0"/>
      <c r="MYX84" s="0"/>
      <c r="MYY84" s="0"/>
      <c r="MYZ84" s="0"/>
      <c r="MZA84" s="0"/>
      <c r="MZB84" s="0"/>
      <c r="MZC84" s="0"/>
      <c r="MZD84" s="0"/>
      <c r="MZE84" s="0"/>
      <c r="MZF84" s="0"/>
      <c r="MZG84" s="0"/>
      <c r="MZH84" s="0"/>
      <c r="MZI84" s="0"/>
      <c r="MZJ84" s="0"/>
      <c r="MZK84" s="0"/>
      <c r="MZL84" s="0"/>
      <c r="MZM84" s="0"/>
      <c r="MZN84" s="0"/>
      <c r="MZO84" s="0"/>
      <c r="MZP84" s="0"/>
      <c r="MZQ84" s="0"/>
      <c r="MZR84" s="0"/>
      <c r="MZS84" s="0"/>
      <c r="MZT84" s="0"/>
      <c r="MZU84" s="0"/>
      <c r="MZV84" s="0"/>
      <c r="MZW84" s="0"/>
      <c r="MZX84" s="0"/>
      <c r="MZY84" s="0"/>
      <c r="MZZ84" s="0"/>
      <c r="NAA84" s="0"/>
      <c r="NAB84" s="0"/>
      <c r="NAC84" s="0"/>
      <c r="NAD84" s="0"/>
      <c r="NAE84" s="0"/>
      <c r="NAF84" s="0"/>
      <c r="NAG84" s="0"/>
      <c r="NAH84" s="0"/>
      <c r="NAI84" s="0"/>
      <c r="NAJ84" s="0"/>
      <c r="NAK84" s="0"/>
      <c r="NAL84" s="0"/>
      <c r="NAM84" s="0"/>
      <c r="NAN84" s="0"/>
      <c r="NAO84" s="0"/>
      <c r="NAP84" s="0"/>
      <c r="NAQ84" s="0"/>
      <c r="NAR84" s="0"/>
      <c r="NAS84" s="0"/>
      <c r="NAT84" s="0"/>
      <c r="NAU84" s="0"/>
      <c r="NAV84" s="0"/>
      <c r="NAW84" s="0"/>
      <c r="NAX84" s="0"/>
      <c r="NAY84" s="0"/>
      <c r="NAZ84" s="0"/>
      <c r="NBA84" s="0"/>
      <c r="NBB84" s="0"/>
      <c r="NBC84" s="0"/>
      <c r="NBD84" s="0"/>
      <c r="NBE84" s="0"/>
      <c r="NBF84" s="0"/>
      <c r="NBG84" s="0"/>
      <c r="NBH84" s="0"/>
      <c r="NBI84" s="0"/>
      <c r="NBJ84" s="0"/>
      <c r="NBK84" s="0"/>
      <c r="NBL84" s="0"/>
      <c r="NBM84" s="0"/>
      <c r="NBN84" s="0"/>
      <c r="NBO84" s="0"/>
      <c r="NBP84" s="0"/>
      <c r="NBQ84" s="0"/>
      <c r="NBR84" s="0"/>
      <c r="NBS84" s="0"/>
      <c r="NBT84" s="0"/>
      <c r="NBU84" s="0"/>
      <c r="NBV84" s="0"/>
      <c r="NBW84" s="0"/>
      <c r="NBX84" s="0"/>
      <c r="NBY84" s="0"/>
      <c r="NBZ84" s="0"/>
      <c r="NCA84" s="0"/>
      <c r="NCB84" s="0"/>
      <c r="NCC84" s="0"/>
      <c r="NCD84" s="0"/>
      <c r="NCE84" s="0"/>
      <c r="NCF84" s="0"/>
      <c r="NCG84" s="0"/>
      <c r="NCH84" s="0"/>
      <c r="NCI84" s="0"/>
      <c r="NCJ84" s="0"/>
      <c r="NCK84" s="0"/>
      <c r="NCL84" s="0"/>
      <c r="NCM84" s="0"/>
      <c r="NCN84" s="0"/>
      <c r="NCO84" s="0"/>
      <c r="NCP84" s="0"/>
      <c r="NCQ84" s="0"/>
      <c r="NCR84" s="0"/>
      <c r="NCS84" s="0"/>
      <c r="NCT84" s="0"/>
      <c r="NCU84" s="0"/>
      <c r="NCV84" s="0"/>
      <c r="NCW84" s="0"/>
      <c r="NCX84" s="0"/>
      <c r="NCY84" s="0"/>
      <c r="NCZ84" s="0"/>
      <c r="NDA84" s="0"/>
      <c r="NDB84" s="0"/>
      <c r="NDC84" s="0"/>
      <c r="NDD84" s="0"/>
      <c r="NDE84" s="0"/>
      <c r="NDF84" s="0"/>
      <c r="NDG84" s="0"/>
      <c r="NDH84" s="0"/>
      <c r="NDI84" s="0"/>
      <c r="NDJ84" s="0"/>
      <c r="NDK84" s="0"/>
      <c r="NDL84" s="0"/>
      <c r="NDM84" s="0"/>
      <c r="NDN84" s="0"/>
      <c r="NDO84" s="0"/>
      <c r="NDP84" s="0"/>
      <c r="NDQ84" s="0"/>
      <c r="NDR84" s="0"/>
      <c r="NDS84" s="0"/>
      <c r="NDT84" s="0"/>
      <c r="NDU84" s="0"/>
      <c r="NDV84" s="0"/>
      <c r="NDW84" s="0"/>
      <c r="NDX84" s="0"/>
      <c r="NDY84" s="0"/>
      <c r="NDZ84" s="0"/>
      <c r="NEA84" s="0"/>
      <c r="NEB84" s="0"/>
      <c r="NEC84" s="0"/>
      <c r="NED84" s="0"/>
      <c r="NEE84" s="0"/>
      <c r="NEF84" s="0"/>
      <c r="NEG84" s="0"/>
      <c r="NEH84" s="0"/>
      <c r="NEI84" s="0"/>
      <c r="NEJ84" s="0"/>
      <c r="NEK84" s="0"/>
      <c r="NEL84" s="0"/>
      <c r="NEM84" s="0"/>
      <c r="NEN84" s="0"/>
      <c r="NEO84" s="0"/>
      <c r="NEP84" s="0"/>
      <c r="NEQ84" s="0"/>
      <c r="NER84" s="0"/>
      <c r="NES84" s="0"/>
      <c r="NET84" s="0"/>
      <c r="NEU84" s="0"/>
      <c r="NEV84" s="0"/>
      <c r="NEW84" s="0"/>
      <c r="NEX84" s="0"/>
      <c r="NEY84" s="0"/>
      <c r="NEZ84" s="0"/>
      <c r="NFA84" s="0"/>
      <c r="NFB84" s="0"/>
      <c r="NFC84" s="0"/>
      <c r="NFD84" s="0"/>
      <c r="NFE84" s="0"/>
      <c r="NFF84" s="0"/>
      <c r="NFG84" s="0"/>
      <c r="NFH84" s="0"/>
      <c r="NFI84" s="0"/>
      <c r="NFJ84" s="0"/>
      <c r="NFK84" s="0"/>
      <c r="NFL84" s="0"/>
      <c r="NFM84" s="0"/>
      <c r="NFN84" s="0"/>
      <c r="NFO84" s="0"/>
      <c r="NFP84" s="0"/>
      <c r="NFQ84" s="0"/>
      <c r="NFR84" s="0"/>
      <c r="NFS84" s="0"/>
      <c r="NFT84" s="0"/>
      <c r="NFU84" s="0"/>
      <c r="NFV84" s="0"/>
      <c r="NFW84" s="0"/>
      <c r="NFX84" s="0"/>
      <c r="NFY84" s="0"/>
      <c r="NFZ84" s="0"/>
      <c r="NGA84" s="0"/>
      <c r="NGB84" s="0"/>
      <c r="NGC84" s="0"/>
      <c r="NGD84" s="0"/>
      <c r="NGE84" s="0"/>
      <c r="NGF84" s="0"/>
      <c r="NGG84" s="0"/>
      <c r="NGH84" s="0"/>
      <c r="NGI84" s="0"/>
      <c r="NGJ84" s="0"/>
      <c r="NGK84" s="0"/>
      <c r="NGL84" s="0"/>
      <c r="NGM84" s="0"/>
      <c r="NGN84" s="0"/>
      <c r="NGO84" s="0"/>
      <c r="NGP84" s="0"/>
      <c r="NGQ84" s="0"/>
      <c r="NGR84" s="0"/>
      <c r="NGS84" s="0"/>
      <c r="NGT84" s="0"/>
      <c r="NGU84" s="0"/>
      <c r="NGV84" s="0"/>
      <c r="NGW84" s="0"/>
      <c r="NGX84" s="0"/>
      <c r="NGY84" s="0"/>
      <c r="NGZ84" s="0"/>
      <c r="NHA84" s="0"/>
      <c r="NHB84" s="0"/>
      <c r="NHC84" s="0"/>
      <c r="NHD84" s="0"/>
      <c r="NHE84" s="0"/>
      <c r="NHF84" s="0"/>
      <c r="NHG84" s="0"/>
      <c r="NHH84" s="0"/>
      <c r="NHI84" s="0"/>
      <c r="NHJ84" s="0"/>
      <c r="NHK84" s="0"/>
      <c r="NHL84" s="0"/>
      <c r="NHM84" s="0"/>
      <c r="NHN84" s="0"/>
      <c r="NHO84" s="0"/>
      <c r="NHP84" s="0"/>
      <c r="NHQ84" s="0"/>
      <c r="NHR84" s="0"/>
      <c r="NHS84" s="0"/>
      <c r="NHT84" s="0"/>
      <c r="NHU84" s="0"/>
      <c r="NHV84" s="0"/>
      <c r="NHW84" s="0"/>
      <c r="NHX84" s="0"/>
      <c r="NHY84" s="0"/>
      <c r="NHZ84" s="0"/>
      <c r="NIA84" s="0"/>
      <c r="NIB84" s="0"/>
      <c r="NIC84" s="0"/>
      <c r="NID84" s="0"/>
      <c r="NIE84" s="0"/>
      <c r="NIF84" s="0"/>
      <c r="NIG84" s="0"/>
      <c r="NIH84" s="0"/>
      <c r="NII84" s="0"/>
      <c r="NIJ84" s="0"/>
      <c r="NIK84" s="0"/>
      <c r="NIL84" s="0"/>
      <c r="NIM84" s="0"/>
      <c r="NIN84" s="0"/>
      <c r="NIO84" s="0"/>
      <c r="NIP84" s="0"/>
      <c r="NIQ84" s="0"/>
      <c r="NIR84" s="0"/>
      <c r="NIS84" s="0"/>
      <c r="NIT84" s="0"/>
      <c r="NIU84" s="0"/>
      <c r="NIV84" s="0"/>
      <c r="NIW84" s="0"/>
      <c r="NIX84" s="0"/>
      <c r="NIY84" s="0"/>
      <c r="NIZ84" s="0"/>
      <c r="NJA84" s="0"/>
      <c r="NJB84" s="0"/>
      <c r="NJC84" s="0"/>
      <c r="NJD84" s="0"/>
      <c r="NJE84" s="0"/>
      <c r="NJF84" s="0"/>
      <c r="NJG84" s="0"/>
      <c r="NJH84" s="0"/>
      <c r="NJI84" s="0"/>
      <c r="NJJ84" s="0"/>
      <c r="NJK84" s="0"/>
      <c r="NJL84" s="0"/>
      <c r="NJM84" s="0"/>
      <c r="NJN84" s="0"/>
      <c r="NJO84" s="0"/>
      <c r="NJP84" s="0"/>
      <c r="NJQ84" s="0"/>
      <c r="NJR84" s="0"/>
      <c r="NJS84" s="0"/>
      <c r="NJT84" s="0"/>
      <c r="NJU84" s="0"/>
      <c r="NJV84" s="0"/>
      <c r="NJW84" s="0"/>
      <c r="NJX84" s="0"/>
      <c r="NJY84" s="0"/>
      <c r="NJZ84" s="0"/>
      <c r="NKA84" s="0"/>
      <c r="NKB84" s="0"/>
      <c r="NKC84" s="0"/>
      <c r="NKD84" s="0"/>
      <c r="NKE84" s="0"/>
      <c r="NKF84" s="0"/>
      <c r="NKG84" s="0"/>
      <c r="NKH84" s="0"/>
      <c r="NKI84" s="0"/>
      <c r="NKJ84" s="0"/>
      <c r="NKK84" s="0"/>
      <c r="NKL84" s="0"/>
      <c r="NKM84" s="0"/>
      <c r="NKN84" s="0"/>
      <c r="NKO84" s="0"/>
      <c r="NKP84" s="0"/>
      <c r="NKQ84" s="0"/>
      <c r="NKR84" s="0"/>
      <c r="NKS84" s="0"/>
      <c r="NKT84" s="0"/>
      <c r="NKU84" s="0"/>
      <c r="NKV84" s="0"/>
      <c r="NKW84" s="0"/>
      <c r="NKX84" s="0"/>
      <c r="NKY84" s="0"/>
      <c r="NKZ84" s="0"/>
      <c r="NLA84" s="0"/>
      <c r="NLB84" s="0"/>
      <c r="NLC84" s="0"/>
      <c r="NLD84" s="0"/>
      <c r="NLE84" s="0"/>
      <c r="NLF84" s="0"/>
      <c r="NLG84" s="0"/>
      <c r="NLH84" s="0"/>
      <c r="NLI84" s="0"/>
      <c r="NLJ84" s="0"/>
      <c r="NLK84" s="0"/>
      <c r="NLL84" s="0"/>
      <c r="NLM84" s="0"/>
      <c r="NLN84" s="0"/>
      <c r="NLO84" s="0"/>
      <c r="NLP84" s="0"/>
      <c r="NLQ84" s="0"/>
      <c r="NLR84" s="0"/>
      <c r="NLS84" s="0"/>
      <c r="NLT84" s="0"/>
      <c r="NLU84" s="0"/>
      <c r="NLV84" s="0"/>
      <c r="NLW84" s="0"/>
      <c r="NLX84" s="0"/>
      <c r="NLY84" s="0"/>
      <c r="NLZ84" s="0"/>
      <c r="NMA84" s="0"/>
      <c r="NMB84" s="0"/>
      <c r="NMC84" s="0"/>
      <c r="NMD84" s="0"/>
      <c r="NME84" s="0"/>
      <c r="NMF84" s="0"/>
      <c r="NMG84" s="0"/>
      <c r="NMH84" s="0"/>
      <c r="NMI84" s="0"/>
      <c r="NMJ84" s="0"/>
      <c r="NMK84" s="0"/>
      <c r="NML84" s="0"/>
      <c r="NMM84" s="0"/>
      <c r="NMN84" s="0"/>
      <c r="NMO84" s="0"/>
      <c r="NMP84" s="0"/>
      <c r="NMQ84" s="0"/>
      <c r="NMR84" s="0"/>
      <c r="NMS84" s="0"/>
      <c r="NMT84" s="0"/>
      <c r="NMU84" s="0"/>
      <c r="NMV84" s="0"/>
      <c r="NMW84" s="0"/>
      <c r="NMX84" s="0"/>
      <c r="NMY84" s="0"/>
      <c r="NMZ84" s="0"/>
      <c r="NNA84" s="0"/>
      <c r="NNB84" s="0"/>
      <c r="NNC84" s="0"/>
      <c r="NND84" s="0"/>
      <c r="NNE84" s="0"/>
      <c r="NNF84" s="0"/>
      <c r="NNG84" s="0"/>
      <c r="NNH84" s="0"/>
      <c r="NNI84" s="0"/>
      <c r="NNJ84" s="0"/>
      <c r="NNK84" s="0"/>
      <c r="NNL84" s="0"/>
      <c r="NNM84" s="0"/>
      <c r="NNN84" s="0"/>
      <c r="NNO84" s="0"/>
      <c r="NNP84" s="0"/>
      <c r="NNQ84" s="0"/>
      <c r="NNR84" s="0"/>
      <c r="NNS84" s="0"/>
      <c r="NNT84" s="0"/>
      <c r="NNU84" s="0"/>
      <c r="NNV84" s="0"/>
      <c r="NNW84" s="0"/>
      <c r="NNX84" s="0"/>
      <c r="NNY84" s="0"/>
      <c r="NNZ84" s="0"/>
      <c r="NOA84" s="0"/>
      <c r="NOB84" s="0"/>
      <c r="NOC84" s="0"/>
      <c r="NOD84" s="0"/>
      <c r="NOE84" s="0"/>
      <c r="NOF84" s="0"/>
      <c r="NOG84" s="0"/>
      <c r="NOH84" s="0"/>
      <c r="NOI84" s="0"/>
      <c r="NOJ84" s="0"/>
      <c r="NOK84" s="0"/>
      <c r="NOL84" s="0"/>
      <c r="NOM84" s="0"/>
      <c r="NON84" s="0"/>
      <c r="NOO84" s="0"/>
      <c r="NOP84" s="0"/>
      <c r="NOQ84" s="0"/>
      <c r="NOR84" s="0"/>
      <c r="NOS84" s="0"/>
      <c r="NOT84" s="0"/>
      <c r="NOU84" s="0"/>
      <c r="NOV84" s="0"/>
      <c r="NOW84" s="0"/>
      <c r="NOX84" s="0"/>
      <c r="NOY84" s="0"/>
      <c r="NOZ84" s="0"/>
      <c r="NPA84" s="0"/>
      <c r="NPB84" s="0"/>
      <c r="NPC84" s="0"/>
      <c r="NPD84" s="0"/>
      <c r="NPE84" s="0"/>
      <c r="NPF84" s="0"/>
      <c r="NPG84" s="0"/>
      <c r="NPH84" s="0"/>
      <c r="NPI84" s="0"/>
      <c r="NPJ84" s="0"/>
      <c r="NPK84" s="0"/>
      <c r="NPL84" s="0"/>
      <c r="NPM84" s="0"/>
      <c r="NPN84" s="0"/>
      <c r="NPO84" s="0"/>
      <c r="NPP84" s="0"/>
      <c r="NPQ84" s="0"/>
      <c r="NPR84" s="0"/>
      <c r="NPS84" s="0"/>
      <c r="NPT84" s="0"/>
      <c r="NPU84" s="0"/>
      <c r="NPV84" s="0"/>
      <c r="NPW84" s="0"/>
      <c r="NPX84" s="0"/>
      <c r="NPY84" s="0"/>
      <c r="NPZ84" s="0"/>
      <c r="NQA84" s="0"/>
      <c r="NQB84" s="0"/>
      <c r="NQC84" s="0"/>
      <c r="NQD84" s="0"/>
      <c r="NQE84" s="0"/>
      <c r="NQF84" s="0"/>
      <c r="NQG84" s="0"/>
      <c r="NQH84" s="0"/>
      <c r="NQI84" s="0"/>
      <c r="NQJ84" s="0"/>
      <c r="NQK84" s="0"/>
      <c r="NQL84" s="0"/>
      <c r="NQM84" s="0"/>
      <c r="NQN84" s="0"/>
      <c r="NQO84" s="0"/>
      <c r="NQP84" s="0"/>
      <c r="NQQ84" s="0"/>
      <c r="NQR84" s="0"/>
      <c r="NQS84" s="0"/>
      <c r="NQT84" s="0"/>
      <c r="NQU84" s="0"/>
      <c r="NQV84" s="0"/>
      <c r="NQW84" s="0"/>
      <c r="NQX84" s="0"/>
      <c r="NQY84" s="0"/>
      <c r="NQZ84" s="0"/>
      <c r="NRA84" s="0"/>
      <c r="NRB84" s="0"/>
      <c r="NRC84" s="0"/>
      <c r="NRD84" s="0"/>
      <c r="NRE84" s="0"/>
      <c r="NRF84" s="0"/>
      <c r="NRG84" s="0"/>
      <c r="NRH84" s="0"/>
      <c r="NRI84" s="0"/>
      <c r="NRJ84" s="0"/>
      <c r="NRK84" s="0"/>
      <c r="NRL84" s="0"/>
      <c r="NRM84" s="0"/>
      <c r="NRN84" s="0"/>
      <c r="NRO84" s="0"/>
      <c r="NRP84" s="0"/>
      <c r="NRQ84" s="0"/>
      <c r="NRR84" s="0"/>
      <c r="NRS84" s="0"/>
      <c r="NRT84" s="0"/>
      <c r="NRU84" s="0"/>
      <c r="NRV84" s="0"/>
      <c r="NRW84" s="0"/>
      <c r="NRX84" s="0"/>
      <c r="NRY84" s="0"/>
      <c r="NRZ84" s="0"/>
      <c r="NSA84" s="0"/>
      <c r="NSB84" s="0"/>
      <c r="NSC84" s="0"/>
      <c r="NSD84" s="0"/>
      <c r="NSE84" s="0"/>
      <c r="NSF84" s="0"/>
      <c r="NSG84" s="0"/>
      <c r="NSH84" s="0"/>
      <c r="NSI84" s="0"/>
      <c r="NSJ84" s="0"/>
      <c r="NSK84" s="0"/>
      <c r="NSL84" s="0"/>
      <c r="NSM84" s="0"/>
      <c r="NSN84" s="0"/>
      <c r="NSO84" s="0"/>
      <c r="NSP84" s="0"/>
      <c r="NSQ84" s="0"/>
      <c r="NSR84" s="0"/>
      <c r="NSS84" s="0"/>
      <c r="NST84" s="0"/>
      <c r="NSU84" s="0"/>
      <c r="NSV84" s="0"/>
      <c r="NSW84" s="0"/>
      <c r="NSX84" s="0"/>
      <c r="NSY84" s="0"/>
      <c r="NSZ84" s="0"/>
      <c r="NTA84" s="0"/>
      <c r="NTB84" s="0"/>
      <c r="NTC84" s="0"/>
      <c r="NTD84" s="0"/>
      <c r="NTE84" s="0"/>
      <c r="NTF84" s="0"/>
      <c r="NTG84" s="0"/>
      <c r="NTH84" s="0"/>
      <c r="NTI84" s="0"/>
      <c r="NTJ84" s="0"/>
      <c r="NTK84" s="0"/>
      <c r="NTL84" s="0"/>
      <c r="NTM84" s="0"/>
      <c r="NTN84" s="0"/>
      <c r="NTO84" s="0"/>
      <c r="NTP84" s="0"/>
      <c r="NTQ84" s="0"/>
      <c r="NTR84" s="0"/>
      <c r="NTS84" s="0"/>
      <c r="NTT84" s="0"/>
      <c r="NTU84" s="0"/>
      <c r="NTV84" s="0"/>
      <c r="NTW84" s="0"/>
      <c r="NTX84" s="0"/>
      <c r="NTY84" s="0"/>
      <c r="NTZ84" s="0"/>
      <c r="NUA84" s="0"/>
      <c r="NUB84" s="0"/>
      <c r="NUC84" s="0"/>
      <c r="NUD84" s="0"/>
      <c r="NUE84" s="0"/>
      <c r="NUF84" s="0"/>
      <c r="NUG84" s="0"/>
      <c r="NUH84" s="0"/>
      <c r="NUI84" s="0"/>
      <c r="NUJ84" s="0"/>
      <c r="NUK84" s="0"/>
      <c r="NUL84" s="0"/>
      <c r="NUM84" s="0"/>
      <c r="NUN84" s="0"/>
      <c r="NUO84" s="0"/>
      <c r="NUP84" s="0"/>
      <c r="NUQ84" s="0"/>
      <c r="NUR84" s="0"/>
      <c r="NUS84" s="0"/>
      <c r="NUT84" s="0"/>
      <c r="NUU84" s="0"/>
      <c r="NUV84" s="0"/>
      <c r="NUW84" s="0"/>
      <c r="NUX84" s="0"/>
      <c r="NUY84" s="0"/>
      <c r="NUZ84" s="0"/>
      <c r="NVA84" s="0"/>
      <c r="NVB84" s="0"/>
      <c r="NVC84" s="0"/>
      <c r="NVD84" s="0"/>
      <c r="NVE84" s="0"/>
      <c r="NVF84" s="0"/>
      <c r="NVG84" s="0"/>
      <c r="NVH84" s="0"/>
      <c r="NVI84" s="0"/>
      <c r="NVJ84" s="0"/>
      <c r="NVK84" s="0"/>
      <c r="NVL84" s="0"/>
      <c r="NVM84" s="0"/>
      <c r="NVN84" s="0"/>
      <c r="NVO84" s="0"/>
      <c r="NVP84" s="0"/>
      <c r="NVQ84" s="0"/>
      <c r="NVR84" s="0"/>
      <c r="NVS84" s="0"/>
      <c r="NVT84" s="0"/>
      <c r="NVU84" s="0"/>
      <c r="NVV84" s="0"/>
      <c r="NVW84" s="0"/>
      <c r="NVX84" s="0"/>
      <c r="NVY84" s="0"/>
      <c r="NVZ84" s="0"/>
      <c r="NWA84" s="0"/>
      <c r="NWB84" s="0"/>
      <c r="NWC84" s="0"/>
      <c r="NWD84" s="0"/>
      <c r="NWE84" s="0"/>
      <c r="NWF84" s="0"/>
      <c r="NWG84" s="0"/>
      <c r="NWH84" s="0"/>
      <c r="NWI84" s="0"/>
      <c r="NWJ84" s="0"/>
      <c r="NWK84" s="0"/>
      <c r="NWL84" s="0"/>
      <c r="NWM84" s="0"/>
      <c r="NWN84" s="0"/>
      <c r="NWO84" s="0"/>
      <c r="NWP84" s="0"/>
      <c r="NWQ84" s="0"/>
      <c r="NWR84" s="0"/>
      <c r="NWS84" s="0"/>
      <c r="NWT84" s="0"/>
      <c r="NWU84" s="0"/>
      <c r="NWV84" s="0"/>
      <c r="NWW84" s="0"/>
      <c r="NWX84" s="0"/>
      <c r="NWY84" s="0"/>
      <c r="NWZ84" s="0"/>
      <c r="NXA84" s="0"/>
      <c r="NXB84" s="0"/>
      <c r="NXC84" s="0"/>
      <c r="NXD84" s="0"/>
      <c r="NXE84" s="0"/>
      <c r="NXF84" s="0"/>
      <c r="NXG84" s="0"/>
      <c r="NXH84" s="0"/>
      <c r="NXI84" s="0"/>
      <c r="NXJ84" s="0"/>
      <c r="NXK84" s="0"/>
      <c r="NXL84" s="0"/>
      <c r="NXM84" s="0"/>
      <c r="NXN84" s="0"/>
      <c r="NXO84" s="0"/>
      <c r="NXP84" s="0"/>
      <c r="NXQ84" s="0"/>
      <c r="NXR84" s="0"/>
      <c r="NXS84" s="0"/>
      <c r="NXT84" s="0"/>
      <c r="NXU84" s="0"/>
      <c r="NXV84" s="0"/>
      <c r="NXW84" s="0"/>
      <c r="NXX84" s="0"/>
      <c r="NXY84" s="0"/>
      <c r="NXZ84" s="0"/>
      <c r="NYA84" s="0"/>
      <c r="NYB84" s="0"/>
      <c r="NYC84" s="0"/>
      <c r="NYD84" s="0"/>
      <c r="NYE84" s="0"/>
      <c r="NYF84" s="0"/>
      <c r="NYG84" s="0"/>
      <c r="NYH84" s="0"/>
      <c r="NYI84" s="0"/>
      <c r="NYJ84" s="0"/>
      <c r="NYK84" s="0"/>
      <c r="NYL84" s="0"/>
      <c r="NYM84" s="0"/>
      <c r="NYN84" s="0"/>
      <c r="NYO84" s="0"/>
      <c r="NYP84" s="0"/>
      <c r="NYQ84" s="0"/>
      <c r="NYR84" s="0"/>
      <c r="NYS84" s="0"/>
      <c r="NYT84" s="0"/>
      <c r="NYU84" s="0"/>
      <c r="NYV84" s="0"/>
      <c r="NYW84" s="0"/>
      <c r="NYX84" s="0"/>
      <c r="NYY84" s="0"/>
      <c r="NYZ84" s="0"/>
      <c r="NZA84" s="0"/>
      <c r="NZB84" s="0"/>
      <c r="NZC84" s="0"/>
      <c r="NZD84" s="0"/>
      <c r="NZE84" s="0"/>
      <c r="NZF84" s="0"/>
      <c r="NZG84" s="0"/>
      <c r="NZH84" s="0"/>
      <c r="NZI84" s="0"/>
      <c r="NZJ84" s="0"/>
      <c r="NZK84" s="0"/>
      <c r="NZL84" s="0"/>
      <c r="NZM84" s="0"/>
      <c r="NZN84" s="0"/>
      <c r="NZO84" s="0"/>
      <c r="NZP84" s="0"/>
      <c r="NZQ84" s="0"/>
      <c r="NZR84" s="0"/>
      <c r="NZS84" s="0"/>
      <c r="NZT84" s="0"/>
      <c r="NZU84" s="0"/>
      <c r="NZV84" s="0"/>
      <c r="NZW84" s="0"/>
      <c r="NZX84" s="0"/>
      <c r="NZY84" s="0"/>
      <c r="NZZ84" s="0"/>
      <c r="OAA84" s="0"/>
      <c r="OAB84" s="0"/>
      <c r="OAC84" s="0"/>
      <c r="OAD84" s="0"/>
      <c r="OAE84" s="0"/>
      <c r="OAF84" s="0"/>
      <c r="OAG84" s="0"/>
      <c r="OAH84" s="0"/>
      <c r="OAI84" s="0"/>
      <c r="OAJ84" s="0"/>
      <c r="OAK84" s="0"/>
      <c r="OAL84" s="0"/>
      <c r="OAM84" s="0"/>
      <c r="OAN84" s="0"/>
      <c r="OAO84" s="0"/>
      <c r="OAP84" s="0"/>
      <c r="OAQ84" s="0"/>
      <c r="OAR84" s="0"/>
      <c r="OAS84" s="0"/>
      <c r="OAT84" s="0"/>
      <c r="OAU84" s="0"/>
      <c r="OAV84" s="0"/>
      <c r="OAW84" s="0"/>
      <c r="OAX84" s="0"/>
      <c r="OAY84" s="0"/>
      <c r="OAZ84" s="0"/>
      <c r="OBA84" s="0"/>
      <c r="OBB84" s="0"/>
      <c r="OBC84" s="0"/>
      <c r="OBD84" s="0"/>
      <c r="OBE84" s="0"/>
      <c r="OBF84" s="0"/>
      <c r="OBG84" s="0"/>
      <c r="OBH84" s="0"/>
      <c r="OBI84" s="0"/>
      <c r="OBJ84" s="0"/>
      <c r="OBK84" s="0"/>
      <c r="OBL84" s="0"/>
      <c r="OBM84" s="0"/>
      <c r="OBN84" s="0"/>
      <c r="OBO84" s="0"/>
      <c r="OBP84" s="0"/>
      <c r="OBQ84" s="0"/>
      <c r="OBR84" s="0"/>
      <c r="OBS84" s="0"/>
      <c r="OBT84" s="0"/>
      <c r="OBU84" s="0"/>
      <c r="OBV84" s="0"/>
      <c r="OBW84" s="0"/>
      <c r="OBX84" s="0"/>
      <c r="OBY84" s="0"/>
      <c r="OBZ84" s="0"/>
      <c r="OCA84" s="0"/>
      <c r="OCB84" s="0"/>
      <c r="OCC84" s="0"/>
      <c r="OCD84" s="0"/>
      <c r="OCE84" s="0"/>
      <c r="OCF84" s="0"/>
      <c r="OCG84" s="0"/>
      <c r="OCH84" s="0"/>
      <c r="OCI84" s="0"/>
      <c r="OCJ84" s="0"/>
      <c r="OCK84" s="0"/>
      <c r="OCL84" s="0"/>
      <c r="OCM84" s="0"/>
      <c r="OCN84" s="0"/>
      <c r="OCO84" s="0"/>
      <c r="OCP84" s="0"/>
      <c r="OCQ84" s="0"/>
      <c r="OCR84" s="0"/>
      <c r="OCS84" s="0"/>
      <c r="OCT84" s="0"/>
      <c r="OCU84" s="0"/>
      <c r="OCV84" s="0"/>
      <c r="OCW84" s="0"/>
      <c r="OCX84" s="0"/>
      <c r="OCY84" s="0"/>
      <c r="OCZ84" s="0"/>
      <c r="ODA84" s="0"/>
      <c r="ODB84" s="0"/>
      <c r="ODC84" s="0"/>
      <c r="ODD84" s="0"/>
      <c r="ODE84" s="0"/>
      <c r="ODF84" s="0"/>
      <c r="ODG84" s="0"/>
      <c r="ODH84" s="0"/>
      <c r="ODI84" s="0"/>
      <c r="ODJ84" s="0"/>
      <c r="ODK84" s="0"/>
      <c r="ODL84" s="0"/>
      <c r="ODM84" s="0"/>
      <c r="ODN84" s="0"/>
      <c r="ODO84" s="0"/>
      <c r="ODP84" s="0"/>
      <c r="ODQ84" s="0"/>
      <c r="ODR84" s="0"/>
      <c r="ODS84" s="0"/>
      <c r="ODT84" s="0"/>
      <c r="ODU84" s="0"/>
      <c r="ODV84" s="0"/>
      <c r="ODW84" s="0"/>
      <c r="ODX84" s="0"/>
      <c r="ODY84" s="0"/>
      <c r="ODZ84" s="0"/>
      <c r="OEA84" s="0"/>
      <c r="OEB84" s="0"/>
      <c r="OEC84" s="0"/>
      <c r="OED84" s="0"/>
      <c r="OEE84" s="0"/>
      <c r="OEF84" s="0"/>
      <c r="OEG84" s="0"/>
      <c r="OEH84" s="0"/>
      <c r="OEI84" s="0"/>
      <c r="OEJ84" s="0"/>
      <c r="OEK84" s="0"/>
      <c r="OEL84" s="0"/>
      <c r="OEM84" s="0"/>
      <c r="OEN84" s="0"/>
      <c r="OEO84" s="0"/>
      <c r="OEP84" s="0"/>
      <c r="OEQ84" s="0"/>
      <c r="OER84" s="0"/>
      <c r="OES84" s="0"/>
      <c r="OET84" s="0"/>
      <c r="OEU84" s="0"/>
      <c r="OEV84" s="0"/>
      <c r="OEW84" s="0"/>
      <c r="OEX84" s="0"/>
      <c r="OEY84" s="0"/>
      <c r="OEZ84" s="0"/>
      <c r="OFA84" s="0"/>
      <c r="OFB84" s="0"/>
      <c r="OFC84" s="0"/>
      <c r="OFD84" s="0"/>
      <c r="OFE84" s="0"/>
      <c r="OFF84" s="0"/>
      <c r="OFG84" s="0"/>
      <c r="OFH84" s="0"/>
      <c r="OFI84" s="0"/>
      <c r="OFJ84" s="0"/>
      <c r="OFK84" s="0"/>
      <c r="OFL84" s="0"/>
      <c r="OFM84" s="0"/>
      <c r="OFN84" s="0"/>
      <c r="OFO84" s="0"/>
      <c r="OFP84" s="0"/>
      <c r="OFQ84" s="0"/>
      <c r="OFR84" s="0"/>
      <c r="OFS84" s="0"/>
      <c r="OFT84" s="0"/>
      <c r="OFU84" s="0"/>
      <c r="OFV84" s="0"/>
      <c r="OFW84" s="0"/>
      <c r="OFX84" s="0"/>
      <c r="OFY84" s="0"/>
      <c r="OFZ84" s="0"/>
      <c r="OGA84" s="0"/>
      <c r="OGB84" s="0"/>
      <c r="OGC84" s="0"/>
      <c r="OGD84" s="0"/>
      <c r="OGE84" s="0"/>
      <c r="OGF84" s="0"/>
      <c r="OGG84" s="0"/>
      <c r="OGH84" s="0"/>
      <c r="OGI84" s="0"/>
      <c r="OGJ84" s="0"/>
      <c r="OGK84" s="0"/>
      <c r="OGL84" s="0"/>
      <c r="OGM84" s="0"/>
      <c r="OGN84" s="0"/>
      <c r="OGO84" s="0"/>
      <c r="OGP84" s="0"/>
      <c r="OGQ84" s="0"/>
      <c r="OGR84" s="0"/>
      <c r="OGS84" s="0"/>
      <c r="OGT84" s="0"/>
      <c r="OGU84" s="0"/>
      <c r="OGV84" s="0"/>
      <c r="OGW84" s="0"/>
      <c r="OGX84" s="0"/>
      <c r="OGY84" s="0"/>
      <c r="OGZ84" s="0"/>
      <c r="OHA84" s="0"/>
      <c r="OHB84" s="0"/>
      <c r="OHC84" s="0"/>
      <c r="OHD84" s="0"/>
      <c r="OHE84" s="0"/>
      <c r="OHF84" s="0"/>
      <c r="OHG84" s="0"/>
      <c r="OHH84" s="0"/>
      <c r="OHI84" s="0"/>
      <c r="OHJ84" s="0"/>
      <c r="OHK84" s="0"/>
      <c r="OHL84" s="0"/>
      <c r="OHM84" s="0"/>
      <c r="OHN84" s="0"/>
      <c r="OHO84" s="0"/>
      <c r="OHP84" s="0"/>
      <c r="OHQ84" s="0"/>
      <c r="OHR84" s="0"/>
      <c r="OHS84" s="0"/>
      <c r="OHT84" s="0"/>
      <c r="OHU84" s="0"/>
      <c r="OHV84" s="0"/>
      <c r="OHW84" s="0"/>
      <c r="OHX84" s="0"/>
      <c r="OHY84" s="0"/>
      <c r="OHZ84" s="0"/>
      <c r="OIA84" s="0"/>
      <c r="OIB84" s="0"/>
      <c r="OIC84" s="0"/>
      <c r="OID84" s="0"/>
      <c r="OIE84" s="0"/>
      <c r="OIF84" s="0"/>
      <c r="OIG84" s="0"/>
      <c r="OIH84" s="0"/>
      <c r="OII84" s="0"/>
      <c r="OIJ84" s="0"/>
      <c r="OIK84" s="0"/>
      <c r="OIL84" s="0"/>
      <c r="OIM84" s="0"/>
      <c r="OIN84" s="0"/>
      <c r="OIO84" s="0"/>
      <c r="OIP84" s="0"/>
      <c r="OIQ84" s="0"/>
      <c r="OIR84" s="0"/>
      <c r="OIS84" s="0"/>
      <c r="OIT84" s="0"/>
      <c r="OIU84" s="0"/>
      <c r="OIV84" s="0"/>
      <c r="OIW84" s="0"/>
      <c r="OIX84" s="0"/>
      <c r="OIY84" s="0"/>
      <c r="OIZ84" s="0"/>
      <c r="OJA84" s="0"/>
      <c r="OJB84" s="0"/>
      <c r="OJC84" s="0"/>
      <c r="OJD84" s="0"/>
      <c r="OJE84" s="0"/>
      <c r="OJF84" s="0"/>
      <c r="OJG84" s="0"/>
      <c r="OJH84" s="0"/>
      <c r="OJI84" s="0"/>
      <c r="OJJ84" s="0"/>
      <c r="OJK84" s="0"/>
      <c r="OJL84" s="0"/>
      <c r="OJM84" s="0"/>
      <c r="OJN84" s="0"/>
      <c r="OJO84" s="0"/>
      <c r="OJP84" s="0"/>
      <c r="OJQ84" s="0"/>
      <c r="OJR84" s="0"/>
      <c r="OJS84" s="0"/>
      <c r="OJT84" s="0"/>
      <c r="OJU84" s="0"/>
      <c r="OJV84" s="0"/>
      <c r="OJW84" s="0"/>
      <c r="OJX84" s="0"/>
      <c r="OJY84" s="0"/>
      <c r="OJZ84" s="0"/>
      <c r="OKA84" s="0"/>
      <c r="OKB84" s="0"/>
      <c r="OKC84" s="0"/>
      <c r="OKD84" s="0"/>
      <c r="OKE84" s="0"/>
      <c r="OKF84" s="0"/>
      <c r="OKG84" s="0"/>
      <c r="OKH84" s="0"/>
      <c r="OKI84" s="0"/>
      <c r="OKJ84" s="0"/>
      <c r="OKK84" s="0"/>
      <c r="OKL84" s="0"/>
      <c r="OKM84" s="0"/>
      <c r="OKN84" s="0"/>
      <c r="OKO84" s="0"/>
      <c r="OKP84" s="0"/>
      <c r="OKQ84" s="0"/>
      <c r="OKR84" s="0"/>
      <c r="OKS84" s="0"/>
      <c r="OKT84" s="0"/>
      <c r="OKU84" s="0"/>
      <c r="OKV84" s="0"/>
      <c r="OKW84" s="0"/>
      <c r="OKX84" s="0"/>
      <c r="OKY84" s="0"/>
      <c r="OKZ84" s="0"/>
      <c r="OLA84" s="0"/>
      <c r="OLB84" s="0"/>
      <c r="OLC84" s="0"/>
      <c r="OLD84" s="0"/>
      <c r="OLE84" s="0"/>
      <c r="OLF84" s="0"/>
      <c r="OLG84" s="0"/>
      <c r="OLH84" s="0"/>
      <c r="OLI84" s="0"/>
      <c r="OLJ84" s="0"/>
      <c r="OLK84" s="0"/>
      <c r="OLL84" s="0"/>
      <c r="OLM84" s="0"/>
      <c r="OLN84" s="0"/>
      <c r="OLO84" s="0"/>
      <c r="OLP84" s="0"/>
      <c r="OLQ84" s="0"/>
      <c r="OLR84" s="0"/>
      <c r="OLS84" s="0"/>
      <c r="OLT84" s="0"/>
      <c r="OLU84" s="0"/>
      <c r="OLV84" s="0"/>
      <c r="OLW84" s="0"/>
      <c r="OLX84" s="0"/>
      <c r="OLY84" s="0"/>
      <c r="OLZ84" s="0"/>
      <c r="OMA84" s="0"/>
      <c r="OMB84" s="0"/>
      <c r="OMC84" s="0"/>
      <c r="OMD84" s="0"/>
      <c r="OME84" s="0"/>
      <c r="OMF84" s="0"/>
      <c r="OMG84" s="0"/>
      <c r="OMH84" s="0"/>
      <c r="OMI84" s="0"/>
      <c r="OMJ84" s="0"/>
      <c r="OMK84" s="0"/>
      <c r="OML84" s="0"/>
      <c r="OMM84" s="0"/>
      <c r="OMN84" s="0"/>
      <c r="OMO84" s="0"/>
      <c r="OMP84" s="0"/>
      <c r="OMQ84" s="0"/>
      <c r="OMR84" s="0"/>
      <c r="OMS84" s="0"/>
      <c r="OMT84" s="0"/>
      <c r="OMU84" s="0"/>
      <c r="OMV84" s="0"/>
      <c r="OMW84" s="0"/>
      <c r="OMX84" s="0"/>
      <c r="OMY84" s="0"/>
      <c r="OMZ84" s="0"/>
      <c r="ONA84" s="0"/>
      <c r="ONB84" s="0"/>
      <c r="ONC84" s="0"/>
      <c r="OND84" s="0"/>
      <c r="ONE84" s="0"/>
      <c r="ONF84" s="0"/>
      <c r="ONG84" s="0"/>
      <c r="ONH84" s="0"/>
      <c r="ONI84" s="0"/>
      <c r="ONJ84" s="0"/>
      <c r="ONK84" s="0"/>
      <c r="ONL84" s="0"/>
      <c r="ONM84" s="0"/>
      <c r="ONN84" s="0"/>
      <c r="ONO84" s="0"/>
      <c r="ONP84" s="0"/>
      <c r="ONQ84" s="0"/>
      <c r="ONR84" s="0"/>
      <c r="ONS84" s="0"/>
      <c r="ONT84" s="0"/>
      <c r="ONU84" s="0"/>
      <c r="ONV84" s="0"/>
      <c r="ONW84" s="0"/>
      <c r="ONX84" s="0"/>
      <c r="ONY84" s="0"/>
      <c r="ONZ84" s="0"/>
      <c r="OOA84" s="0"/>
      <c r="OOB84" s="0"/>
      <c r="OOC84" s="0"/>
      <c r="OOD84" s="0"/>
      <c r="OOE84" s="0"/>
      <c r="OOF84" s="0"/>
      <c r="OOG84" s="0"/>
      <c r="OOH84" s="0"/>
      <c r="OOI84" s="0"/>
      <c r="OOJ84" s="0"/>
      <c r="OOK84" s="0"/>
      <c r="OOL84" s="0"/>
      <c r="OOM84" s="0"/>
      <c r="OON84" s="0"/>
      <c r="OOO84" s="0"/>
      <c r="OOP84" s="0"/>
      <c r="OOQ84" s="0"/>
      <c r="OOR84" s="0"/>
      <c r="OOS84" s="0"/>
      <c r="OOT84" s="0"/>
      <c r="OOU84" s="0"/>
      <c r="OOV84" s="0"/>
      <c r="OOW84" s="0"/>
      <c r="OOX84" s="0"/>
      <c r="OOY84" s="0"/>
      <c r="OOZ84" s="0"/>
      <c r="OPA84" s="0"/>
      <c r="OPB84" s="0"/>
      <c r="OPC84" s="0"/>
      <c r="OPD84" s="0"/>
      <c r="OPE84" s="0"/>
      <c r="OPF84" s="0"/>
      <c r="OPG84" s="0"/>
      <c r="OPH84" s="0"/>
      <c r="OPI84" s="0"/>
      <c r="OPJ84" s="0"/>
      <c r="OPK84" s="0"/>
      <c r="OPL84" s="0"/>
      <c r="OPM84" s="0"/>
      <c r="OPN84" s="0"/>
      <c r="OPO84" s="0"/>
      <c r="OPP84" s="0"/>
      <c r="OPQ84" s="0"/>
      <c r="OPR84" s="0"/>
      <c r="OPS84" s="0"/>
      <c r="OPT84" s="0"/>
      <c r="OPU84" s="0"/>
      <c r="OPV84" s="0"/>
      <c r="OPW84" s="0"/>
      <c r="OPX84" s="0"/>
      <c r="OPY84" s="0"/>
      <c r="OPZ84" s="0"/>
      <c r="OQA84" s="0"/>
      <c r="OQB84" s="0"/>
      <c r="OQC84" s="0"/>
      <c r="OQD84" s="0"/>
      <c r="OQE84" s="0"/>
      <c r="OQF84" s="0"/>
      <c r="OQG84" s="0"/>
      <c r="OQH84" s="0"/>
      <c r="OQI84" s="0"/>
      <c r="OQJ84" s="0"/>
      <c r="OQK84" s="0"/>
      <c r="OQL84" s="0"/>
      <c r="OQM84" s="0"/>
      <c r="OQN84" s="0"/>
      <c r="OQO84" s="0"/>
      <c r="OQP84" s="0"/>
      <c r="OQQ84" s="0"/>
      <c r="OQR84" s="0"/>
      <c r="OQS84" s="0"/>
      <c r="OQT84" s="0"/>
      <c r="OQU84" s="0"/>
      <c r="OQV84" s="0"/>
      <c r="OQW84" s="0"/>
      <c r="OQX84" s="0"/>
      <c r="OQY84" s="0"/>
      <c r="OQZ84" s="0"/>
      <c r="ORA84" s="0"/>
      <c r="ORB84" s="0"/>
      <c r="ORC84" s="0"/>
      <c r="ORD84" s="0"/>
      <c r="ORE84" s="0"/>
      <c r="ORF84" s="0"/>
      <c r="ORG84" s="0"/>
      <c r="ORH84" s="0"/>
      <c r="ORI84" s="0"/>
      <c r="ORJ84" s="0"/>
      <c r="ORK84" s="0"/>
      <c r="ORL84" s="0"/>
      <c r="ORM84" s="0"/>
      <c r="ORN84" s="0"/>
      <c r="ORO84" s="0"/>
      <c r="ORP84" s="0"/>
      <c r="ORQ84" s="0"/>
      <c r="ORR84" s="0"/>
      <c r="ORS84" s="0"/>
      <c r="ORT84" s="0"/>
      <c r="ORU84" s="0"/>
      <c r="ORV84" s="0"/>
      <c r="ORW84" s="0"/>
      <c r="ORX84" s="0"/>
      <c r="ORY84" s="0"/>
      <c r="ORZ84" s="0"/>
      <c r="OSA84" s="0"/>
      <c r="OSB84" s="0"/>
      <c r="OSC84" s="0"/>
      <c r="OSD84" s="0"/>
      <c r="OSE84" s="0"/>
      <c r="OSF84" s="0"/>
      <c r="OSG84" s="0"/>
      <c r="OSH84" s="0"/>
      <c r="OSI84" s="0"/>
      <c r="OSJ84" s="0"/>
      <c r="OSK84" s="0"/>
      <c r="OSL84" s="0"/>
      <c r="OSM84" s="0"/>
      <c r="OSN84" s="0"/>
      <c r="OSO84" s="0"/>
      <c r="OSP84" s="0"/>
      <c r="OSQ84" s="0"/>
      <c r="OSR84" s="0"/>
      <c r="OSS84" s="0"/>
      <c r="OST84" s="0"/>
      <c r="OSU84" s="0"/>
      <c r="OSV84" s="0"/>
      <c r="OSW84" s="0"/>
      <c r="OSX84" s="0"/>
      <c r="OSY84" s="0"/>
      <c r="OSZ84" s="0"/>
      <c r="OTA84" s="0"/>
      <c r="OTB84" s="0"/>
      <c r="OTC84" s="0"/>
      <c r="OTD84" s="0"/>
      <c r="OTE84" s="0"/>
      <c r="OTF84" s="0"/>
      <c r="OTG84" s="0"/>
      <c r="OTH84" s="0"/>
      <c r="OTI84" s="0"/>
      <c r="OTJ84" s="0"/>
      <c r="OTK84" s="0"/>
      <c r="OTL84" s="0"/>
      <c r="OTM84" s="0"/>
      <c r="OTN84" s="0"/>
      <c r="OTO84" s="0"/>
      <c r="OTP84" s="0"/>
      <c r="OTQ84" s="0"/>
      <c r="OTR84" s="0"/>
      <c r="OTS84" s="0"/>
      <c r="OTT84" s="0"/>
      <c r="OTU84" s="0"/>
      <c r="OTV84" s="0"/>
      <c r="OTW84" s="0"/>
      <c r="OTX84" s="0"/>
      <c r="OTY84" s="0"/>
      <c r="OTZ84" s="0"/>
      <c r="OUA84" s="0"/>
      <c r="OUB84" s="0"/>
      <c r="OUC84" s="0"/>
      <c r="OUD84" s="0"/>
      <c r="OUE84" s="0"/>
      <c r="OUF84" s="0"/>
      <c r="OUG84" s="0"/>
      <c r="OUH84" s="0"/>
      <c r="OUI84" s="0"/>
      <c r="OUJ84" s="0"/>
      <c r="OUK84" s="0"/>
      <c r="OUL84" s="0"/>
      <c r="OUM84" s="0"/>
      <c r="OUN84" s="0"/>
      <c r="OUO84" s="0"/>
      <c r="OUP84" s="0"/>
      <c r="OUQ84" s="0"/>
      <c r="OUR84" s="0"/>
      <c r="OUS84" s="0"/>
      <c r="OUT84" s="0"/>
      <c r="OUU84" s="0"/>
      <c r="OUV84" s="0"/>
      <c r="OUW84" s="0"/>
      <c r="OUX84" s="0"/>
      <c r="OUY84" s="0"/>
      <c r="OUZ84" s="0"/>
      <c r="OVA84" s="0"/>
      <c r="OVB84" s="0"/>
      <c r="OVC84" s="0"/>
      <c r="OVD84" s="0"/>
      <c r="OVE84" s="0"/>
      <c r="OVF84" s="0"/>
      <c r="OVG84" s="0"/>
      <c r="OVH84" s="0"/>
      <c r="OVI84" s="0"/>
      <c r="OVJ84" s="0"/>
      <c r="OVK84" s="0"/>
      <c r="OVL84" s="0"/>
      <c r="OVM84" s="0"/>
      <c r="OVN84" s="0"/>
      <c r="OVO84" s="0"/>
      <c r="OVP84" s="0"/>
      <c r="OVQ84" s="0"/>
      <c r="OVR84" s="0"/>
      <c r="OVS84" s="0"/>
      <c r="OVT84" s="0"/>
      <c r="OVU84" s="0"/>
      <c r="OVV84" s="0"/>
      <c r="OVW84" s="0"/>
      <c r="OVX84" s="0"/>
      <c r="OVY84" s="0"/>
      <c r="OVZ84" s="0"/>
      <c r="OWA84" s="0"/>
      <c r="OWB84" s="0"/>
      <c r="OWC84" s="0"/>
      <c r="OWD84" s="0"/>
      <c r="OWE84" s="0"/>
      <c r="OWF84" s="0"/>
      <c r="OWG84" s="0"/>
      <c r="OWH84" s="0"/>
      <c r="OWI84" s="0"/>
      <c r="OWJ84" s="0"/>
      <c r="OWK84" s="0"/>
      <c r="OWL84" s="0"/>
      <c r="OWM84" s="0"/>
      <c r="OWN84" s="0"/>
      <c r="OWO84" s="0"/>
      <c r="OWP84" s="0"/>
      <c r="OWQ84" s="0"/>
      <c r="OWR84" s="0"/>
      <c r="OWS84" s="0"/>
      <c r="OWT84" s="0"/>
      <c r="OWU84" s="0"/>
      <c r="OWV84" s="0"/>
      <c r="OWW84" s="0"/>
      <c r="OWX84" s="0"/>
      <c r="OWY84" s="0"/>
      <c r="OWZ84" s="0"/>
      <c r="OXA84" s="0"/>
      <c r="OXB84" s="0"/>
      <c r="OXC84" s="0"/>
      <c r="OXD84" s="0"/>
      <c r="OXE84" s="0"/>
      <c r="OXF84" s="0"/>
      <c r="OXG84" s="0"/>
      <c r="OXH84" s="0"/>
      <c r="OXI84" s="0"/>
      <c r="OXJ84" s="0"/>
      <c r="OXK84" s="0"/>
      <c r="OXL84" s="0"/>
      <c r="OXM84" s="0"/>
      <c r="OXN84" s="0"/>
      <c r="OXO84" s="0"/>
      <c r="OXP84" s="0"/>
      <c r="OXQ84" s="0"/>
      <c r="OXR84" s="0"/>
      <c r="OXS84" s="0"/>
      <c r="OXT84" s="0"/>
      <c r="OXU84" s="0"/>
      <c r="OXV84" s="0"/>
      <c r="OXW84" s="0"/>
      <c r="OXX84" s="0"/>
      <c r="OXY84" s="0"/>
      <c r="OXZ84" s="0"/>
      <c r="OYA84" s="0"/>
      <c r="OYB84" s="0"/>
      <c r="OYC84" s="0"/>
      <c r="OYD84" s="0"/>
      <c r="OYE84" s="0"/>
      <c r="OYF84" s="0"/>
      <c r="OYG84" s="0"/>
      <c r="OYH84" s="0"/>
      <c r="OYI84" s="0"/>
      <c r="OYJ84" s="0"/>
      <c r="OYK84" s="0"/>
      <c r="OYL84" s="0"/>
      <c r="OYM84" s="0"/>
      <c r="OYN84" s="0"/>
      <c r="OYO84" s="0"/>
      <c r="OYP84" s="0"/>
      <c r="OYQ84" s="0"/>
      <c r="OYR84" s="0"/>
      <c r="OYS84" s="0"/>
      <c r="OYT84" s="0"/>
      <c r="OYU84" s="0"/>
      <c r="OYV84" s="0"/>
      <c r="OYW84" s="0"/>
      <c r="OYX84" s="0"/>
      <c r="OYY84" s="0"/>
      <c r="OYZ84" s="0"/>
      <c r="OZA84" s="0"/>
      <c r="OZB84" s="0"/>
      <c r="OZC84" s="0"/>
      <c r="OZD84" s="0"/>
      <c r="OZE84" s="0"/>
      <c r="OZF84" s="0"/>
      <c r="OZG84" s="0"/>
      <c r="OZH84" s="0"/>
      <c r="OZI84" s="0"/>
      <c r="OZJ84" s="0"/>
      <c r="OZK84" s="0"/>
      <c r="OZL84" s="0"/>
      <c r="OZM84" s="0"/>
      <c r="OZN84" s="0"/>
      <c r="OZO84" s="0"/>
      <c r="OZP84" s="0"/>
      <c r="OZQ84" s="0"/>
      <c r="OZR84" s="0"/>
      <c r="OZS84" s="0"/>
      <c r="OZT84" s="0"/>
      <c r="OZU84" s="0"/>
      <c r="OZV84" s="0"/>
      <c r="OZW84" s="0"/>
      <c r="OZX84" s="0"/>
      <c r="OZY84" s="0"/>
      <c r="OZZ84" s="0"/>
      <c r="PAA84" s="0"/>
      <c r="PAB84" s="0"/>
      <c r="PAC84" s="0"/>
      <c r="PAD84" s="0"/>
      <c r="PAE84" s="0"/>
      <c r="PAF84" s="0"/>
      <c r="PAG84" s="0"/>
      <c r="PAH84" s="0"/>
      <c r="PAI84" s="0"/>
      <c r="PAJ84" s="0"/>
      <c r="PAK84" s="0"/>
      <c r="PAL84" s="0"/>
      <c r="PAM84" s="0"/>
      <c r="PAN84" s="0"/>
      <c r="PAO84" s="0"/>
      <c r="PAP84" s="0"/>
      <c r="PAQ84" s="0"/>
      <c r="PAR84" s="0"/>
      <c r="PAS84" s="0"/>
      <c r="PAT84" s="0"/>
      <c r="PAU84" s="0"/>
      <c r="PAV84" s="0"/>
      <c r="PAW84" s="0"/>
      <c r="PAX84" s="0"/>
      <c r="PAY84" s="0"/>
      <c r="PAZ84" s="0"/>
      <c r="PBA84" s="0"/>
      <c r="PBB84" s="0"/>
      <c r="PBC84" s="0"/>
      <c r="PBD84" s="0"/>
      <c r="PBE84" s="0"/>
      <c r="PBF84" s="0"/>
      <c r="PBG84" s="0"/>
      <c r="PBH84" s="0"/>
      <c r="PBI84" s="0"/>
      <c r="PBJ84" s="0"/>
      <c r="PBK84" s="0"/>
      <c r="PBL84" s="0"/>
      <c r="PBM84" s="0"/>
      <c r="PBN84" s="0"/>
      <c r="PBO84" s="0"/>
      <c r="PBP84" s="0"/>
      <c r="PBQ84" s="0"/>
      <c r="PBR84" s="0"/>
      <c r="PBS84" s="0"/>
      <c r="PBT84" s="0"/>
      <c r="PBU84" s="0"/>
      <c r="PBV84" s="0"/>
      <c r="PBW84" s="0"/>
      <c r="PBX84" s="0"/>
      <c r="PBY84" s="0"/>
      <c r="PBZ84" s="0"/>
      <c r="PCA84" s="0"/>
      <c r="PCB84" s="0"/>
      <c r="PCC84" s="0"/>
      <c r="PCD84" s="0"/>
      <c r="PCE84" s="0"/>
      <c r="PCF84" s="0"/>
      <c r="PCG84" s="0"/>
      <c r="PCH84" s="0"/>
      <c r="PCI84" s="0"/>
      <c r="PCJ84" s="0"/>
      <c r="PCK84" s="0"/>
      <c r="PCL84" s="0"/>
      <c r="PCM84" s="0"/>
      <c r="PCN84" s="0"/>
      <c r="PCO84" s="0"/>
      <c r="PCP84" s="0"/>
      <c r="PCQ84" s="0"/>
      <c r="PCR84" s="0"/>
      <c r="PCS84" s="0"/>
      <c r="PCT84" s="0"/>
      <c r="PCU84" s="0"/>
      <c r="PCV84" s="0"/>
      <c r="PCW84" s="0"/>
      <c r="PCX84" s="0"/>
      <c r="PCY84" s="0"/>
      <c r="PCZ84" s="0"/>
      <c r="PDA84" s="0"/>
      <c r="PDB84" s="0"/>
      <c r="PDC84" s="0"/>
      <c r="PDD84" s="0"/>
      <c r="PDE84" s="0"/>
      <c r="PDF84" s="0"/>
      <c r="PDG84" s="0"/>
      <c r="PDH84" s="0"/>
      <c r="PDI84" s="0"/>
      <c r="PDJ84" s="0"/>
      <c r="PDK84" s="0"/>
      <c r="PDL84" s="0"/>
      <c r="PDM84" s="0"/>
      <c r="PDN84" s="0"/>
      <c r="PDO84" s="0"/>
      <c r="PDP84" s="0"/>
      <c r="PDQ84" s="0"/>
      <c r="PDR84" s="0"/>
      <c r="PDS84" s="0"/>
      <c r="PDT84" s="0"/>
      <c r="PDU84" s="0"/>
      <c r="PDV84" s="0"/>
      <c r="PDW84" s="0"/>
      <c r="PDX84" s="0"/>
      <c r="PDY84" s="0"/>
      <c r="PDZ84" s="0"/>
      <c r="PEA84" s="0"/>
      <c r="PEB84" s="0"/>
      <c r="PEC84" s="0"/>
      <c r="PED84" s="0"/>
      <c r="PEE84" s="0"/>
      <c r="PEF84" s="0"/>
      <c r="PEG84" s="0"/>
      <c r="PEH84" s="0"/>
      <c r="PEI84" s="0"/>
      <c r="PEJ84" s="0"/>
      <c r="PEK84" s="0"/>
      <c r="PEL84" s="0"/>
      <c r="PEM84" s="0"/>
      <c r="PEN84" s="0"/>
      <c r="PEO84" s="0"/>
      <c r="PEP84" s="0"/>
      <c r="PEQ84" s="0"/>
      <c r="PER84" s="0"/>
      <c r="PES84" s="0"/>
      <c r="PET84" s="0"/>
      <c r="PEU84" s="0"/>
      <c r="PEV84" s="0"/>
      <c r="PEW84" s="0"/>
      <c r="PEX84" s="0"/>
      <c r="PEY84" s="0"/>
      <c r="PEZ84" s="0"/>
      <c r="PFA84" s="0"/>
      <c r="PFB84" s="0"/>
      <c r="PFC84" s="0"/>
      <c r="PFD84" s="0"/>
      <c r="PFE84" s="0"/>
      <c r="PFF84" s="0"/>
      <c r="PFG84" s="0"/>
      <c r="PFH84" s="0"/>
      <c r="PFI84" s="0"/>
      <c r="PFJ84" s="0"/>
      <c r="PFK84" s="0"/>
      <c r="PFL84" s="0"/>
      <c r="PFM84" s="0"/>
      <c r="PFN84" s="0"/>
      <c r="PFO84" s="0"/>
      <c r="PFP84" s="0"/>
      <c r="PFQ84" s="0"/>
      <c r="PFR84" s="0"/>
      <c r="PFS84" s="0"/>
      <c r="PFT84" s="0"/>
      <c r="PFU84" s="0"/>
      <c r="PFV84" s="0"/>
      <c r="PFW84" s="0"/>
      <c r="PFX84" s="0"/>
      <c r="PFY84" s="0"/>
      <c r="PFZ84" s="0"/>
      <c r="PGA84" s="0"/>
      <c r="PGB84" s="0"/>
      <c r="PGC84" s="0"/>
      <c r="PGD84" s="0"/>
      <c r="PGE84" s="0"/>
      <c r="PGF84" s="0"/>
      <c r="PGG84" s="0"/>
      <c r="PGH84" s="0"/>
      <c r="PGI84" s="0"/>
      <c r="PGJ84" s="0"/>
      <c r="PGK84" s="0"/>
      <c r="PGL84" s="0"/>
      <c r="PGM84" s="0"/>
      <c r="PGN84" s="0"/>
      <c r="PGO84" s="0"/>
      <c r="PGP84" s="0"/>
      <c r="PGQ84" s="0"/>
      <c r="PGR84" s="0"/>
      <c r="PGS84" s="0"/>
      <c r="PGT84" s="0"/>
      <c r="PGU84" s="0"/>
      <c r="PGV84" s="0"/>
      <c r="PGW84" s="0"/>
      <c r="PGX84" s="0"/>
      <c r="PGY84" s="0"/>
      <c r="PGZ84" s="0"/>
      <c r="PHA84" s="0"/>
      <c r="PHB84" s="0"/>
      <c r="PHC84" s="0"/>
      <c r="PHD84" s="0"/>
      <c r="PHE84" s="0"/>
      <c r="PHF84" s="0"/>
      <c r="PHG84" s="0"/>
      <c r="PHH84" s="0"/>
      <c r="PHI84" s="0"/>
      <c r="PHJ84" s="0"/>
      <c r="PHK84" s="0"/>
      <c r="PHL84" s="0"/>
      <c r="PHM84" s="0"/>
      <c r="PHN84" s="0"/>
      <c r="PHO84" s="0"/>
      <c r="PHP84" s="0"/>
      <c r="PHQ84" s="0"/>
      <c r="PHR84" s="0"/>
      <c r="PHS84" s="0"/>
      <c r="PHT84" s="0"/>
      <c r="PHU84" s="0"/>
      <c r="PHV84" s="0"/>
      <c r="PHW84" s="0"/>
      <c r="PHX84" s="0"/>
      <c r="PHY84" s="0"/>
      <c r="PHZ84" s="0"/>
      <c r="PIA84" s="0"/>
      <c r="PIB84" s="0"/>
      <c r="PIC84" s="0"/>
      <c r="PID84" s="0"/>
      <c r="PIE84" s="0"/>
      <c r="PIF84" s="0"/>
      <c r="PIG84" s="0"/>
      <c r="PIH84" s="0"/>
      <c r="PII84" s="0"/>
      <c r="PIJ84" s="0"/>
      <c r="PIK84" s="0"/>
      <c r="PIL84" s="0"/>
      <c r="PIM84" s="0"/>
      <c r="PIN84" s="0"/>
      <c r="PIO84" s="0"/>
      <c r="PIP84" s="0"/>
      <c r="PIQ84" s="0"/>
      <c r="PIR84" s="0"/>
      <c r="PIS84" s="0"/>
      <c r="PIT84" s="0"/>
      <c r="PIU84" s="0"/>
      <c r="PIV84" s="0"/>
      <c r="PIW84" s="0"/>
      <c r="PIX84" s="0"/>
      <c r="PIY84" s="0"/>
      <c r="PIZ84" s="0"/>
      <c r="PJA84" s="0"/>
      <c r="PJB84" s="0"/>
      <c r="PJC84" s="0"/>
      <c r="PJD84" s="0"/>
      <c r="PJE84" s="0"/>
      <c r="PJF84" s="0"/>
      <c r="PJG84" s="0"/>
      <c r="PJH84" s="0"/>
      <c r="PJI84" s="0"/>
      <c r="PJJ84" s="0"/>
      <c r="PJK84" s="0"/>
      <c r="PJL84" s="0"/>
      <c r="PJM84" s="0"/>
      <c r="PJN84" s="0"/>
      <c r="PJO84" s="0"/>
      <c r="PJP84" s="0"/>
      <c r="PJQ84" s="0"/>
      <c r="PJR84" s="0"/>
      <c r="PJS84" s="0"/>
      <c r="PJT84" s="0"/>
      <c r="PJU84" s="0"/>
      <c r="PJV84" s="0"/>
      <c r="PJW84" s="0"/>
      <c r="PJX84" s="0"/>
      <c r="PJY84" s="0"/>
      <c r="PJZ84" s="0"/>
      <c r="PKA84" s="0"/>
      <c r="PKB84" s="0"/>
      <c r="PKC84" s="0"/>
      <c r="PKD84" s="0"/>
      <c r="PKE84" s="0"/>
      <c r="PKF84" s="0"/>
      <c r="PKG84" s="0"/>
      <c r="PKH84" s="0"/>
      <c r="PKI84" s="0"/>
      <c r="PKJ84" s="0"/>
      <c r="PKK84" s="0"/>
      <c r="PKL84" s="0"/>
      <c r="PKM84" s="0"/>
      <c r="PKN84" s="0"/>
      <c r="PKO84" s="0"/>
      <c r="PKP84" s="0"/>
      <c r="PKQ84" s="0"/>
      <c r="PKR84" s="0"/>
      <c r="PKS84" s="0"/>
      <c r="PKT84" s="0"/>
      <c r="PKU84" s="0"/>
      <c r="PKV84" s="0"/>
      <c r="PKW84" s="0"/>
      <c r="PKX84" s="0"/>
      <c r="PKY84" s="0"/>
      <c r="PKZ84" s="0"/>
      <c r="PLA84" s="0"/>
      <c r="PLB84" s="0"/>
      <c r="PLC84" s="0"/>
      <c r="PLD84" s="0"/>
      <c r="PLE84" s="0"/>
      <c r="PLF84" s="0"/>
      <c r="PLG84" s="0"/>
      <c r="PLH84" s="0"/>
      <c r="PLI84" s="0"/>
      <c r="PLJ84" s="0"/>
      <c r="PLK84" s="0"/>
      <c r="PLL84" s="0"/>
      <c r="PLM84" s="0"/>
      <c r="PLN84" s="0"/>
      <c r="PLO84" s="0"/>
      <c r="PLP84" s="0"/>
      <c r="PLQ84" s="0"/>
      <c r="PLR84" s="0"/>
      <c r="PLS84" s="0"/>
      <c r="PLT84" s="0"/>
      <c r="PLU84" s="0"/>
      <c r="PLV84" s="0"/>
      <c r="PLW84" s="0"/>
      <c r="PLX84" s="0"/>
      <c r="PLY84" s="0"/>
      <c r="PLZ84" s="0"/>
      <c r="PMA84" s="0"/>
      <c r="PMB84" s="0"/>
      <c r="PMC84" s="0"/>
      <c r="PMD84" s="0"/>
      <c r="PME84" s="0"/>
      <c r="PMF84" s="0"/>
      <c r="PMG84" s="0"/>
      <c r="PMH84" s="0"/>
      <c r="PMI84" s="0"/>
      <c r="PMJ84" s="0"/>
      <c r="PMK84" s="0"/>
      <c r="PML84" s="0"/>
      <c r="PMM84" s="0"/>
      <c r="PMN84" s="0"/>
      <c r="PMO84" s="0"/>
      <c r="PMP84" s="0"/>
      <c r="PMQ84" s="0"/>
      <c r="PMR84" s="0"/>
      <c r="PMS84" s="0"/>
      <c r="PMT84" s="0"/>
      <c r="PMU84" s="0"/>
      <c r="PMV84" s="0"/>
      <c r="PMW84" s="0"/>
      <c r="PMX84" s="0"/>
      <c r="PMY84" s="0"/>
      <c r="PMZ84" s="0"/>
      <c r="PNA84" s="0"/>
      <c r="PNB84" s="0"/>
      <c r="PNC84" s="0"/>
      <c r="PND84" s="0"/>
      <c r="PNE84" s="0"/>
      <c r="PNF84" s="0"/>
      <c r="PNG84" s="0"/>
      <c r="PNH84" s="0"/>
      <c r="PNI84" s="0"/>
      <c r="PNJ84" s="0"/>
      <c r="PNK84" s="0"/>
      <c r="PNL84" s="0"/>
      <c r="PNM84" s="0"/>
      <c r="PNN84" s="0"/>
      <c r="PNO84" s="0"/>
      <c r="PNP84" s="0"/>
      <c r="PNQ84" s="0"/>
      <c r="PNR84" s="0"/>
      <c r="PNS84" s="0"/>
      <c r="PNT84" s="0"/>
      <c r="PNU84" s="0"/>
      <c r="PNV84" s="0"/>
      <c r="PNW84" s="0"/>
      <c r="PNX84" s="0"/>
      <c r="PNY84" s="0"/>
      <c r="PNZ84" s="0"/>
      <c r="POA84" s="0"/>
      <c r="POB84" s="0"/>
      <c r="POC84" s="0"/>
      <c r="POD84" s="0"/>
      <c r="POE84" s="0"/>
      <c r="POF84" s="0"/>
      <c r="POG84" s="0"/>
      <c r="POH84" s="0"/>
      <c r="POI84" s="0"/>
      <c r="POJ84" s="0"/>
      <c r="POK84" s="0"/>
      <c r="POL84" s="0"/>
      <c r="POM84" s="0"/>
      <c r="PON84" s="0"/>
      <c r="POO84" s="0"/>
      <c r="POP84" s="0"/>
      <c r="POQ84" s="0"/>
      <c r="POR84" s="0"/>
      <c r="POS84" s="0"/>
      <c r="POT84" s="0"/>
      <c r="POU84" s="0"/>
      <c r="POV84" s="0"/>
      <c r="POW84" s="0"/>
      <c r="POX84" s="0"/>
      <c r="POY84" s="0"/>
      <c r="POZ84" s="0"/>
      <c r="PPA84" s="0"/>
      <c r="PPB84" s="0"/>
      <c r="PPC84" s="0"/>
      <c r="PPD84" s="0"/>
      <c r="PPE84" s="0"/>
      <c r="PPF84" s="0"/>
      <c r="PPG84" s="0"/>
      <c r="PPH84" s="0"/>
      <c r="PPI84" s="0"/>
      <c r="PPJ84" s="0"/>
      <c r="PPK84" s="0"/>
      <c r="PPL84" s="0"/>
      <c r="PPM84" s="0"/>
      <c r="PPN84" s="0"/>
      <c r="PPO84" s="0"/>
      <c r="PPP84" s="0"/>
      <c r="PPQ84" s="0"/>
      <c r="PPR84" s="0"/>
      <c r="PPS84" s="0"/>
      <c r="PPT84" s="0"/>
      <c r="PPU84" s="0"/>
      <c r="PPV84" s="0"/>
      <c r="PPW84" s="0"/>
      <c r="PPX84" s="0"/>
      <c r="PPY84" s="0"/>
      <c r="PPZ84" s="0"/>
      <c r="PQA84" s="0"/>
      <c r="PQB84" s="0"/>
      <c r="PQC84" s="0"/>
      <c r="PQD84" s="0"/>
      <c r="PQE84" s="0"/>
      <c r="PQF84" s="0"/>
      <c r="PQG84" s="0"/>
      <c r="PQH84" s="0"/>
      <c r="PQI84" s="0"/>
      <c r="PQJ84" s="0"/>
      <c r="PQK84" s="0"/>
      <c r="PQL84" s="0"/>
      <c r="PQM84" s="0"/>
      <c r="PQN84" s="0"/>
      <c r="PQO84" s="0"/>
      <c r="PQP84" s="0"/>
      <c r="PQQ84" s="0"/>
      <c r="PQR84" s="0"/>
      <c r="PQS84" s="0"/>
      <c r="PQT84" s="0"/>
      <c r="PQU84" s="0"/>
      <c r="PQV84" s="0"/>
      <c r="PQW84" s="0"/>
      <c r="PQX84" s="0"/>
      <c r="PQY84" s="0"/>
      <c r="PQZ84" s="0"/>
      <c r="PRA84" s="0"/>
      <c r="PRB84" s="0"/>
      <c r="PRC84" s="0"/>
      <c r="PRD84" s="0"/>
      <c r="PRE84" s="0"/>
      <c r="PRF84" s="0"/>
      <c r="PRG84" s="0"/>
      <c r="PRH84" s="0"/>
      <c r="PRI84" s="0"/>
      <c r="PRJ84" s="0"/>
      <c r="PRK84" s="0"/>
      <c r="PRL84" s="0"/>
      <c r="PRM84" s="0"/>
      <c r="PRN84" s="0"/>
      <c r="PRO84" s="0"/>
      <c r="PRP84" s="0"/>
      <c r="PRQ84" s="0"/>
      <c r="PRR84" s="0"/>
      <c r="PRS84" s="0"/>
      <c r="PRT84" s="0"/>
      <c r="PRU84" s="0"/>
      <c r="PRV84" s="0"/>
      <c r="PRW84" s="0"/>
      <c r="PRX84" s="0"/>
      <c r="PRY84" s="0"/>
      <c r="PRZ84" s="0"/>
      <c r="PSA84" s="0"/>
      <c r="PSB84" s="0"/>
      <c r="PSC84" s="0"/>
      <c r="PSD84" s="0"/>
      <c r="PSE84" s="0"/>
      <c r="PSF84" s="0"/>
      <c r="PSG84" s="0"/>
      <c r="PSH84" s="0"/>
      <c r="PSI84" s="0"/>
      <c r="PSJ84" s="0"/>
      <c r="PSK84" s="0"/>
      <c r="PSL84" s="0"/>
      <c r="PSM84" s="0"/>
      <c r="PSN84" s="0"/>
      <c r="PSO84" s="0"/>
      <c r="PSP84" s="0"/>
      <c r="PSQ84" s="0"/>
      <c r="PSR84" s="0"/>
      <c r="PSS84" s="0"/>
      <c r="PST84" s="0"/>
      <c r="PSU84" s="0"/>
      <c r="PSV84" s="0"/>
      <c r="PSW84" s="0"/>
      <c r="PSX84" s="0"/>
      <c r="PSY84" s="0"/>
      <c r="PSZ84" s="0"/>
      <c r="PTA84" s="0"/>
      <c r="PTB84" s="0"/>
      <c r="PTC84" s="0"/>
      <c r="PTD84" s="0"/>
      <c r="PTE84" s="0"/>
      <c r="PTF84" s="0"/>
      <c r="PTG84" s="0"/>
      <c r="PTH84" s="0"/>
      <c r="PTI84" s="0"/>
      <c r="PTJ84" s="0"/>
      <c r="PTK84" s="0"/>
      <c r="PTL84" s="0"/>
      <c r="PTM84" s="0"/>
      <c r="PTN84" s="0"/>
      <c r="PTO84" s="0"/>
      <c r="PTP84" s="0"/>
      <c r="PTQ84" s="0"/>
      <c r="PTR84" s="0"/>
      <c r="PTS84" s="0"/>
      <c r="PTT84" s="0"/>
      <c r="PTU84" s="0"/>
      <c r="PTV84" s="0"/>
      <c r="PTW84" s="0"/>
      <c r="PTX84" s="0"/>
      <c r="PTY84" s="0"/>
      <c r="PTZ84" s="0"/>
      <c r="PUA84" s="0"/>
      <c r="PUB84" s="0"/>
      <c r="PUC84" s="0"/>
      <c r="PUD84" s="0"/>
      <c r="PUE84" s="0"/>
      <c r="PUF84" s="0"/>
      <c r="PUG84" s="0"/>
      <c r="PUH84" s="0"/>
      <c r="PUI84" s="0"/>
      <c r="PUJ84" s="0"/>
      <c r="PUK84" s="0"/>
      <c r="PUL84" s="0"/>
      <c r="PUM84" s="0"/>
      <c r="PUN84" s="0"/>
      <c r="PUO84" s="0"/>
      <c r="PUP84" s="0"/>
      <c r="PUQ84" s="0"/>
      <c r="PUR84" s="0"/>
      <c r="PUS84" s="0"/>
      <c r="PUT84" s="0"/>
      <c r="PUU84" s="0"/>
      <c r="PUV84" s="0"/>
      <c r="PUW84" s="0"/>
      <c r="PUX84" s="0"/>
      <c r="PUY84" s="0"/>
      <c r="PUZ84" s="0"/>
      <c r="PVA84" s="0"/>
      <c r="PVB84" s="0"/>
      <c r="PVC84" s="0"/>
      <c r="PVD84" s="0"/>
      <c r="PVE84" s="0"/>
      <c r="PVF84" s="0"/>
      <c r="PVG84" s="0"/>
      <c r="PVH84" s="0"/>
      <c r="PVI84" s="0"/>
      <c r="PVJ84" s="0"/>
      <c r="PVK84" s="0"/>
      <c r="PVL84" s="0"/>
      <c r="PVM84" s="0"/>
      <c r="PVN84" s="0"/>
      <c r="PVO84" s="0"/>
      <c r="PVP84" s="0"/>
      <c r="PVQ84" s="0"/>
      <c r="PVR84" s="0"/>
      <c r="PVS84" s="0"/>
      <c r="PVT84" s="0"/>
      <c r="PVU84" s="0"/>
      <c r="PVV84" s="0"/>
      <c r="PVW84" s="0"/>
      <c r="PVX84" s="0"/>
      <c r="PVY84" s="0"/>
      <c r="PVZ84" s="0"/>
      <c r="PWA84" s="0"/>
      <c r="PWB84" s="0"/>
      <c r="PWC84" s="0"/>
      <c r="PWD84" s="0"/>
      <c r="PWE84" s="0"/>
      <c r="PWF84" s="0"/>
      <c r="PWG84" s="0"/>
      <c r="PWH84" s="0"/>
      <c r="PWI84" s="0"/>
      <c r="PWJ84" s="0"/>
      <c r="PWK84" s="0"/>
      <c r="PWL84" s="0"/>
      <c r="PWM84" s="0"/>
      <c r="PWN84" s="0"/>
      <c r="PWO84" s="0"/>
      <c r="PWP84" s="0"/>
      <c r="PWQ84" s="0"/>
      <c r="PWR84" s="0"/>
      <c r="PWS84" s="0"/>
      <c r="PWT84" s="0"/>
      <c r="PWU84" s="0"/>
      <c r="PWV84" s="0"/>
      <c r="PWW84" s="0"/>
      <c r="PWX84" s="0"/>
      <c r="PWY84" s="0"/>
      <c r="PWZ84" s="0"/>
      <c r="PXA84" s="0"/>
      <c r="PXB84" s="0"/>
      <c r="PXC84" s="0"/>
      <c r="PXD84" s="0"/>
      <c r="PXE84" s="0"/>
      <c r="PXF84" s="0"/>
      <c r="PXG84" s="0"/>
      <c r="PXH84" s="0"/>
      <c r="PXI84" s="0"/>
      <c r="PXJ84" s="0"/>
      <c r="PXK84" s="0"/>
      <c r="PXL84" s="0"/>
      <c r="PXM84" s="0"/>
      <c r="PXN84" s="0"/>
      <c r="PXO84" s="0"/>
      <c r="PXP84" s="0"/>
      <c r="PXQ84" s="0"/>
      <c r="PXR84" s="0"/>
      <c r="PXS84" s="0"/>
      <c r="PXT84" s="0"/>
      <c r="PXU84" s="0"/>
      <c r="PXV84" s="0"/>
      <c r="PXW84" s="0"/>
      <c r="PXX84" s="0"/>
      <c r="PXY84" s="0"/>
      <c r="PXZ84" s="0"/>
      <c r="PYA84" s="0"/>
      <c r="PYB84" s="0"/>
      <c r="PYC84" s="0"/>
      <c r="PYD84" s="0"/>
      <c r="PYE84" s="0"/>
      <c r="PYF84" s="0"/>
      <c r="PYG84" s="0"/>
      <c r="PYH84" s="0"/>
      <c r="PYI84" s="0"/>
      <c r="PYJ84" s="0"/>
      <c r="PYK84" s="0"/>
      <c r="PYL84" s="0"/>
      <c r="PYM84" s="0"/>
      <c r="PYN84" s="0"/>
      <c r="PYO84" s="0"/>
      <c r="PYP84" s="0"/>
      <c r="PYQ84" s="0"/>
      <c r="PYR84" s="0"/>
      <c r="PYS84" s="0"/>
      <c r="PYT84" s="0"/>
      <c r="PYU84" s="0"/>
      <c r="PYV84" s="0"/>
      <c r="PYW84" s="0"/>
      <c r="PYX84" s="0"/>
      <c r="PYY84" s="0"/>
      <c r="PYZ84" s="0"/>
      <c r="PZA84" s="0"/>
      <c r="PZB84" s="0"/>
      <c r="PZC84" s="0"/>
      <c r="PZD84" s="0"/>
      <c r="PZE84" s="0"/>
      <c r="PZF84" s="0"/>
      <c r="PZG84" s="0"/>
      <c r="PZH84" s="0"/>
      <c r="PZI84" s="0"/>
      <c r="PZJ84" s="0"/>
      <c r="PZK84" s="0"/>
      <c r="PZL84" s="0"/>
      <c r="PZM84" s="0"/>
      <c r="PZN84" s="0"/>
      <c r="PZO84" s="0"/>
      <c r="PZP84" s="0"/>
      <c r="PZQ84" s="0"/>
      <c r="PZR84" s="0"/>
      <c r="PZS84" s="0"/>
      <c r="PZT84" s="0"/>
      <c r="PZU84" s="0"/>
      <c r="PZV84" s="0"/>
      <c r="PZW84" s="0"/>
      <c r="PZX84" s="0"/>
      <c r="PZY84" s="0"/>
      <c r="PZZ84" s="0"/>
      <c r="QAA84" s="0"/>
      <c r="QAB84" s="0"/>
      <c r="QAC84" s="0"/>
      <c r="QAD84" s="0"/>
      <c r="QAE84" s="0"/>
      <c r="QAF84" s="0"/>
      <c r="QAG84" s="0"/>
      <c r="QAH84" s="0"/>
      <c r="QAI84" s="0"/>
      <c r="QAJ84" s="0"/>
      <c r="QAK84" s="0"/>
      <c r="QAL84" s="0"/>
      <c r="QAM84" s="0"/>
      <c r="QAN84" s="0"/>
      <c r="QAO84" s="0"/>
      <c r="QAP84" s="0"/>
      <c r="QAQ84" s="0"/>
      <c r="QAR84" s="0"/>
      <c r="QAS84" s="0"/>
      <c r="QAT84" s="0"/>
      <c r="QAU84" s="0"/>
      <c r="QAV84" s="0"/>
      <c r="QAW84" s="0"/>
      <c r="QAX84" s="0"/>
      <c r="QAY84" s="0"/>
      <c r="QAZ84" s="0"/>
      <c r="QBA84" s="0"/>
      <c r="QBB84" s="0"/>
      <c r="QBC84" s="0"/>
      <c r="QBD84" s="0"/>
      <c r="QBE84" s="0"/>
      <c r="QBF84" s="0"/>
      <c r="QBG84" s="0"/>
      <c r="QBH84" s="0"/>
      <c r="QBI84" s="0"/>
      <c r="QBJ84" s="0"/>
      <c r="QBK84" s="0"/>
      <c r="QBL84" s="0"/>
      <c r="QBM84" s="0"/>
      <c r="QBN84" s="0"/>
      <c r="QBO84" s="0"/>
      <c r="QBP84" s="0"/>
      <c r="QBQ84" s="0"/>
      <c r="QBR84" s="0"/>
      <c r="QBS84" s="0"/>
      <c r="QBT84" s="0"/>
      <c r="QBU84" s="0"/>
      <c r="QBV84" s="0"/>
      <c r="QBW84" s="0"/>
      <c r="QBX84" s="0"/>
      <c r="QBY84" s="0"/>
      <c r="QBZ84" s="0"/>
      <c r="QCA84" s="0"/>
      <c r="QCB84" s="0"/>
      <c r="QCC84" s="0"/>
      <c r="QCD84" s="0"/>
      <c r="QCE84" s="0"/>
      <c r="QCF84" s="0"/>
      <c r="QCG84" s="0"/>
      <c r="QCH84" s="0"/>
      <c r="QCI84" s="0"/>
      <c r="QCJ84" s="0"/>
      <c r="QCK84" s="0"/>
      <c r="QCL84" s="0"/>
      <c r="QCM84" s="0"/>
      <c r="QCN84" s="0"/>
      <c r="QCO84" s="0"/>
      <c r="QCP84" s="0"/>
      <c r="QCQ84" s="0"/>
      <c r="QCR84" s="0"/>
      <c r="QCS84" s="0"/>
      <c r="QCT84" s="0"/>
      <c r="QCU84" s="0"/>
      <c r="QCV84" s="0"/>
      <c r="QCW84" s="0"/>
      <c r="QCX84" s="0"/>
      <c r="QCY84" s="0"/>
      <c r="QCZ84" s="0"/>
      <c r="QDA84" s="0"/>
      <c r="QDB84" s="0"/>
      <c r="QDC84" s="0"/>
      <c r="QDD84" s="0"/>
      <c r="QDE84" s="0"/>
      <c r="QDF84" s="0"/>
      <c r="QDG84" s="0"/>
      <c r="QDH84" s="0"/>
      <c r="QDI84" s="0"/>
      <c r="QDJ84" s="0"/>
      <c r="QDK84" s="0"/>
      <c r="QDL84" s="0"/>
      <c r="QDM84" s="0"/>
      <c r="QDN84" s="0"/>
      <c r="QDO84" s="0"/>
      <c r="QDP84" s="0"/>
      <c r="QDQ84" s="0"/>
      <c r="QDR84" s="0"/>
      <c r="QDS84" s="0"/>
      <c r="QDT84" s="0"/>
      <c r="QDU84" s="0"/>
      <c r="QDV84" s="0"/>
      <c r="QDW84" s="0"/>
      <c r="QDX84" s="0"/>
      <c r="QDY84" s="0"/>
      <c r="QDZ84" s="0"/>
      <c r="QEA84" s="0"/>
      <c r="QEB84" s="0"/>
      <c r="QEC84" s="0"/>
      <c r="QED84" s="0"/>
      <c r="QEE84" s="0"/>
      <c r="QEF84" s="0"/>
      <c r="QEG84" s="0"/>
      <c r="QEH84" s="0"/>
      <c r="QEI84" s="0"/>
      <c r="QEJ84" s="0"/>
      <c r="QEK84" s="0"/>
      <c r="QEL84" s="0"/>
      <c r="QEM84" s="0"/>
      <c r="QEN84" s="0"/>
      <c r="QEO84" s="0"/>
      <c r="QEP84" s="0"/>
      <c r="QEQ84" s="0"/>
      <c r="QER84" s="0"/>
      <c r="QES84" s="0"/>
      <c r="QET84" s="0"/>
      <c r="QEU84" s="0"/>
      <c r="QEV84" s="0"/>
      <c r="QEW84" s="0"/>
      <c r="QEX84" s="0"/>
      <c r="QEY84" s="0"/>
      <c r="QEZ84" s="0"/>
      <c r="QFA84" s="0"/>
      <c r="QFB84" s="0"/>
      <c r="QFC84" s="0"/>
      <c r="QFD84" s="0"/>
      <c r="QFE84" s="0"/>
      <c r="QFF84" s="0"/>
      <c r="QFG84" s="0"/>
      <c r="QFH84" s="0"/>
      <c r="QFI84" s="0"/>
      <c r="QFJ84" s="0"/>
      <c r="QFK84" s="0"/>
      <c r="QFL84" s="0"/>
      <c r="QFM84" s="0"/>
      <c r="QFN84" s="0"/>
      <c r="QFO84" s="0"/>
      <c r="QFP84" s="0"/>
      <c r="QFQ84" s="0"/>
      <c r="QFR84" s="0"/>
      <c r="QFS84" s="0"/>
      <c r="QFT84" s="0"/>
      <c r="QFU84" s="0"/>
      <c r="QFV84" s="0"/>
      <c r="QFW84" s="0"/>
      <c r="QFX84" s="0"/>
      <c r="QFY84" s="0"/>
      <c r="QFZ84" s="0"/>
      <c r="QGA84" s="0"/>
      <c r="QGB84" s="0"/>
      <c r="QGC84" s="0"/>
      <c r="QGD84" s="0"/>
      <c r="QGE84" s="0"/>
      <c r="QGF84" s="0"/>
      <c r="QGG84" s="0"/>
      <c r="QGH84" s="0"/>
      <c r="QGI84" s="0"/>
      <c r="QGJ84" s="0"/>
      <c r="QGK84" s="0"/>
      <c r="QGL84" s="0"/>
      <c r="QGM84" s="0"/>
      <c r="QGN84" s="0"/>
      <c r="QGO84" s="0"/>
      <c r="QGP84" s="0"/>
      <c r="QGQ84" s="0"/>
      <c r="QGR84" s="0"/>
      <c r="QGS84" s="0"/>
      <c r="QGT84" s="0"/>
      <c r="QGU84" s="0"/>
      <c r="QGV84" s="0"/>
      <c r="QGW84" s="0"/>
      <c r="QGX84" s="0"/>
      <c r="QGY84" s="0"/>
      <c r="QGZ84" s="0"/>
      <c r="QHA84" s="0"/>
      <c r="QHB84" s="0"/>
      <c r="QHC84" s="0"/>
      <c r="QHD84" s="0"/>
      <c r="QHE84" s="0"/>
      <c r="QHF84" s="0"/>
      <c r="QHG84" s="0"/>
      <c r="QHH84" s="0"/>
      <c r="QHI84" s="0"/>
      <c r="QHJ84" s="0"/>
      <c r="QHK84" s="0"/>
      <c r="QHL84" s="0"/>
      <c r="QHM84" s="0"/>
      <c r="QHN84" s="0"/>
      <c r="QHO84" s="0"/>
      <c r="QHP84" s="0"/>
      <c r="QHQ84" s="0"/>
      <c r="QHR84" s="0"/>
      <c r="QHS84" s="0"/>
      <c r="QHT84" s="0"/>
      <c r="QHU84" s="0"/>
      <c r="QHV84" s="0"/>
      <c r="QHW84" s="0"/>
      <c r="QHX84" s="0"/>
      <c r="QHY84" s="0"/>
      <c r="QHZ84" s="0"/>
      <c r="QIA84" s="0"/>
      <c r="QIB84" s="0"/>
      <c r="QIC84" s="0"/>
      <c r="QID84" s="0"/>
      <c r="QIE84" s="0"/>
      <c r="QIF84" s="0"/>
      <c r="QIG84" s="0"/>
      <c r="QIH84" s="0"/>
      <c r="QII84" s="0"/>
      <c r="QIJ84" s="0"/>
      <c r="QIK84" s="0"/>
      <c r="QIL84" s="0"/>
      <c r="QIM84" s="0"/>
      <c r="QIN84" s="0"/>
      <c r="QIO84" s="0"/>
      <c r="QIP84" s="0"/>
      <c r="QIQ84" s="0"/>
      <c r="QIR84" s="0"/>
      <c r="QIS84" s="0"/>
      <c r="QIT84" s="0"/>
      <c r="QIU84" s="0"/>
      <c r="QIV84" s="0"/>
      <c r="QIW84" s="0"/>
      <c r="QIX84" s="0"/>
      <c r="QIY84" s="0"/>
      <c r="QIZ84" s="0"/>
      <c r="QJA84" s="0"/>
      <c r="QJB84" s="0"/>
      <c r="QJC84" s="0"/>
      <c r="QJD84" s="0"/>
      <c r="QJE84" s="0"/>
      <c r="QJF84" s="0"/>
      <c r="QJG84" s="0"/>
      <c r="QJH84" s="0"/>
      <c r="QJI84" s="0"/>
      <c r="QJJ84" s="0"/>
      <c r="QJK84" s="0"/>
      <c r="QJL84" s="0"/>
      <c r="QJM84" s="0"/>
      <c r="QJN84" s="0"/>
      <c r="QJO84" s="0"/>
      <c r="QJP84" s="0"/>
      <c r="QJQ84" s="0"/>
      <c r="QJR84" s="0"/>
      <c r="QJS84" s="0"/>
      <c r="QJT84" s="0"/>
      <c r="QJU84" s="0"/>
      <c r="QJV84" s="0"/>
      <c r="QJW84" s="0"/>
      <c r="QJX84" s="0"/>
      <c r="QJY84" s="0"/>
      <c r="QJZ84" s="0"/>
      <c r="QKA84" s="0"/>
      <c r="QKB84" s="0"/>
      <c r="QKC84" s="0"/>
      <c r="QKD84" s="0"/>
      <c r="QKE84" s="0"/>
      <c r="QKF84" s="0"/>
      <c r="QKG84" s="0"/>
      <c r="QKH84" s="0"/>
      <c r="QKI84" s="0"/>
      <c r="QKJ84" s="0"/>
      <c r="QKK84" s="0"/>
      <c r="QKL84" s="0"/>
      <c r="QKM84" s="0"/>
      <c r="QKN84" s="0"/>
      <c r="QKO84" s="0"/>
      <c r="QKP84" s="0"/>
      <c r="QKQ84" s="0"/>
      <c r="QKR84" s="0"/>
      <c r="QKS84" s="0"/>
      <c r="QKT84" s="0"/>
      <c r="QKU84" s="0"/>
      <c r="QKV84" s="0"/>
      <c r="QKW84" s="0"/>
      <c r="QKX84" s="0"/>
      <c r="QKY84" s="0"/>
      <c r="QKZ84" s="0"/>
      <c r="QLA84" s="0"/>
      <c r="QLB84" s="0"/>
      <c r="QLC84" s="0"/>
      <c r="QLD84" s="0"/>
      <c r="QLE84" s="0"/>
      <c r="QLF84" s="0"/>
      <c r="QLG84" s="0"/>
      <c r="QLH84" s="0"/>
      <c r="QLI84" s="0"/>
      <c r="QLJ84" s="0"/>
      <c r="QLK84" s="0"/>
      <c r="QLL84" s="0"/>
      <c r="QLM84" s="0"/>
      <c r="QLN84" s="0"/>
      <c r="QLO84" s="0"/>
      <c r="QLP84" s="0"/>
      <c r="QLQ84" s="0"/>
      <c r="QLR84" s="0"/>
      <c r="QLS84" s="0"/>
      <c r="QLT84" s="0"/>
      <c r="QLU84" s="0"/>
      <c r="QLV84" s="0"/>
      <c r="QLW84" s="0"/>
      <c r="QLX84" s="0"/>
      <c r="QLY84" s="0"/>
      <c r="QLZ84" s="0"/>
      <c r="QMA84" s="0"/>
      <c r="QMB84" s="0"/>
      <c r="QMC84" s="0"/>
      <c r="QMD84" s="0"/>
      <c r="QME84" s="0"/>
      <c r="QMF84" s="0"/>
      <c r="QMG84" s="0"/>
      <c r="QMH84" s="0"/>
      <c r="QMI84" s="0"/>
      <c r="QMJ84" s="0"/>
      <c r="QMK84" s="0"/>
      <c r="QML84" s="0"/>
      <c r="QMM84" s="0"/>
      <c r="QMN84" s="0"/>
      <c r="QMO84" s="0"/>
      <c r="QMP84" s="0"/>
      <c r="QMQ84" s="0"/>
      <c r="QMR84" s="0"/>
      <c r="QMS84" s="0"/>
      <c r="QMT84" s="0"/>
      <c r="QMU84" s="0"/>
      <c r="QMV84" s="0"/>
      <c r="QMW84" s="0"/>
      <c r="QMX84" s="0"/>
      <c r="QMY84" s="0"/>
      <c r="QMZ84" s="0"/>
      <c r="QNA84" s="0"/>
      <c r="QNB84" s="0"/>
      <c r="QNC84" s="0"/>
      <c r="QND84" s="0"/>
      <c r="QNE84" s="0"/>
      <c r="QNF84" s="0"/>
      <c r="QNG84" s="0"/>
      <c r="QNH84" s="0"/>
      <c r="QNI84" s="0"/>
      <c r="QNJ84" s="0"/>
      <c r="QNK84" s="0"/>
      <c r="QNL84" s="0"/>
      <c r="QNM84" s="0"/>
      <c r="QNN84" s="0"/>
      <c r="QNO84" s="0"/>
      <c r="QNP84" s="0"/>
      <c r="QNQ84" s="0"/>
      <c r="QNR84" s="0"/>
      <c r="QNS84" s="0"/>
      <c r="QNT84" s="0"/>
      <c r="QNU84" s="0"/>
      <c r="QNV84" s="0"/>
      <c r="QNW84" s="0"/>
      <c r="QNX84" s="0"/>
      <c r="QNY84" s="0"/>
      <c r="QNZ84" s="0"/>
      <c r="QOA84" s="0"/>
      <c r="QOB84" s="0"/>
      <c r="QOC84" s="0"/>
      <c r="QOD84" s="0"/>
      <c r="QOE84" s="0"/>
      <c r="QOF84" s="0"/>
      <c r="QOG84" s="0"/>
      <c r="QOH84" s="0"/>
      <c r="QOI84" s="0"/>
      <c r="QOJ84" s="0"/>
      <c r="QOK84" s="0"/>
      <c r="QOL84" s="0"/>
      <c r="QOM84" s="0"/>
      <c r="QON84" s="0"/>
      <c r="QOO84" s="0"/>
      <c r="QOP84" s="0"/>
      <c r="QOQ84" s="0"/>
      <c r="QOR84" s="0"/>
      <c r="QOS84" s="0"/>
      <c r="QOT84" s="0"/>
      <c r="QOU84" s="0"/>
      <c r="QOV84" s="0"/>
      <c r="QOW84" s="0"/>
      <c r="QOX84" s="0"/>
      <c r="QOY84" s="0"/>
      <c r="QOZ84" s="0"/>
      <c r="QPA84" s="0"/>
      <c r="QPB84" s="0"/>
      <c r="QPC84" s="0"/>
      <c r="QPD84" s="0"/>
      <c r="QPE84" s="0"/>
      <c r="QPF84" s="0"/>
      <c r="QPG84" s="0"/>
      <c r="QPH84" s="0"/>
      <c r="QPI84" s="0"/>
      <c r="QPJ84" s="0"/>
      <c r="QPK84" s="0"/>
      <c r="QPL84" s="0"/>
      <c r="QPM84" s="0"/>
      <c r="QPN84" s="0"/>
      <c r="QPO84" s="0"/>
      <c r="QPP84" s="0"/>
      <c r="QPQ84" s="0"/>
      <c r="QPR84" s="0"/>
      <c r="QPS84" s="0"/>
      <c r="QPT84" s="0"/>
      <c r="QPU84" s="0"/>
      <c r="QPV84" s="0"/>
      <c r="QPW84" s="0"/>
      <c r="QPX84" s="0"/>
      <c r="QPY84" s="0"/>
      <c r="QPZ84" s="0"/>
      <c r="QQA84" s="0"/>
      <c r="QQB84" s="0"/>
      <c r="QQC84" s="0"/>
      <c r="QQD84" s="0"/>
      <c r="QQE84" s="0"/>
      <c r="QQF84" s="0"/>
      <c r="QQG84" s="0"/>
      <c r="QQH84" s="0"/>
      <c r="QQI84" s="0"/>
      <c r="QQJ84" s="0"/>
      <c r="QQK84" s="0"/>
      <c r="QQL84" s="0"/>
      <c r="QQM84" s="0"/>
      <c r="QQN84" s="0"/>
      <c r="QQO84" s="0"/>
      <c r="QQP84" s="0"/>
      <c r="QQQ84" s="0"/>
      <c r="QQR84" s="0"/>
      <c r="QQS84" s="0"/>
      <c r="QQT84" s="0"/>
      <c r="QQU84" s="0"/>
      <c r="QQV84" s="0"/>
      <c r="QQW84" s="0"/>
      <c r="QQX84" s="0"/>
      <c r="QQY84" s="0"/>
      <c r="QQZ84" s="0"/>
      <c r="QRA84" s="0"/>
      <c r="QRB84" s="0"/>
      <c r="QRC84" s="0"/>
      <c r="QRD84" s="0"/>
      <c r="QRE84" s="0"/>
      <c r="QRF84" s="0"/>
      <c r="QRG84" s="0"/>
      <c r="QRH84" s="0"/>
      <c r="QRI84" s="0"/>
      <c r="QRJ84" s="0"/>
      <c r="QRK84" s="0"/>
      <c r="QRL84" s="0"/>
      <c r="QRM84" s="0"/>
      <c r="QRN84" s="0"/>
      <c r="QRO84" s="0"/>
      <c r="QRP84" s="0"/>
      <c r="QRQ84" s="0"/>
      <c r="QRR84" s="0"/>
      <c r="QRS84" s="0"/>
      <c r="QRT84" s="0"/>
      <c r="QRU84" s="0"/>
      <c r="QRV84" s="0"/>
      <c r="QRW84" s="0"/>
      <c r="QRX84" s="0"/>
      <c r="QRY84" s="0"/>
      <c r="QRZ84" s="0"/>
      <c r="QSA84" s="0"/>
      <c r="QSB84" s="0"/>
      <c r="QSC84" s="0"/>
      <c r="QSD84" s="0"/>
      <c r="QSE84" s="0"/>
      <c r="QSF84" s="0"/>
      <c r="QSG84" s="0"/>
      <c r="QSH84" s="0"/>
      <c r="QSI84" s="0"/>
      <c r="QSJ84" s="0"/>
      <c r="QSK84" s="0"/>
      <c r="QSL84" s="0"/>
      <c r="QSM84" s="0"/>
      <c r="QSN84" s="0"/>
      <c r="QSO84" s="0"/>
      <c r="QSP84" s="0"/>
      <c r="QSQ84" s="0"/>
      <c r="QSR84" s="0"/>
      <c r="QSS84" s="0"/>
      <c r="QST84" s="0"/>
      <c r="QSU84" s="0"/>
      <c r="QSV84" s="0"/>
      <c r="QSW84" s="0"/>
      <c r="QSX84" s="0"/>
      <c r="QSY84" s="0"/>
      <c r="QSZ84" s="0"/>
      <c r="QTA84" s="0"/>
      <c r="QTB84" s="0"/>
      <c r="QTC84" s="0"/>
      <c r="QTD84" s="0"/>
      <c r="QTE84" s="0"/>
      <c r="QTF84" s="0"/>
      <c r="QTG84" s="0"/>
      <c r="QTH84" s="0"/>
      <c r="QTI84" s="0"/>
      <c r="QTJ84" s="0"/>
      <c r="QTK84" s="0"/>
      <c r="QTL84" s="0"/>
      <c r="QTM84" s="0"/>
      <c r="QTN84" s="0"/>
      <c r="QTO84" s="0"/>
      <c r="QTP84" s="0"/>
      <c r="QTQ84" s="0"/>
      <c r="QTR84" s="0"/>
      <c r="QTS84" s="0"/>
      <c r="QTT84" s="0"/>
      <c r="QTU84" s="0"/>
      <c r="QTV84" s="0"/>
      <c r="QTW84" s="0"/>
      <c r="QTX84" s="0"/>
      <c r="QTY84" s="0"/>
      <c r="QTZ84" s="0"/>
      <c r="QUA84" s="0"/>
      <c r="QUB84" s="0"/>
      <c r="QUC84" s="0"/>
      <c r="QUD84" s="0"/>
      <c r="QUE84" s="0"/>
      <c r="QUF84" s="0"/>
      <c r="QUG84" s="0"/>
      <c r="QUH84" s="0"/>
      <c r="QUI84" s="0"/>
      <c r="QUJ84" s="0"/>
      <c r="QUK84" s="0"/>
      <c r="QUL84" s="0"/>
      <c r="QUM84" s="0"/>
      <c r="QUN84" s="0"/>
      <c r="QUO84" s="0"/>
      <c r="QUP84" s="0"/>
      <c r="QUQ84" s="0"/>
      <c r="QUR84" s="0"/>
      <c r="QUS84" s="0"/>
      <c r="QUT84" s="0"/>
      <c r="QUU84" s="0"/>
      <c r="QUV84" s="0"/>
      <c r="QUW84" s="0"/>
      <c r="QUX84" s="0"/>
      <c r="QUY84" s="0"/>
      <c r="QUZ84" s="0"/>
      <c r="QVA84" s="0"/>
      <c r="QVB84" s="0"/>
      <c r="QVC84" s="0"/>
      <c r="QVD84" s="0"/>
      <c r="QVE84" s="0"/>
      <c r="QVF84" s="0"/>
      <c r="QVG84" s="0"/>
      <c r="QVH84" s="0"/>
      <c r="QVI84" s="0"/>
      <c r="QVJ84" s="0"/>
      <c r="QVK84" s="0"/>
      <c r="QVL84" s="0"/>
      <c r="QVM84" s="0"/>
      <c r="QVN84" s="0"/>
      <c r="QVO84" s="0"/>
      <c r="QVP84" s="0"/>
      <c r="QVQ84" s="0"/>
      <c r="QVR84" s="0"/>
      <c r="QVS84" s="0"/>
      <c r="QVT84" s="0"/>
      <c r="QVU84" s="0"/>
      <c r="QVV84" s="0"/>
      <c r="QVW84" s="0"/>
      <c r="QVX84" s="0"/>
      <c r="QVY84" s="0"/>
      <c r="QVZ84" s="0"/>
      <c r="QWA84" s="0"/>
      <c r="QWB84" s="0"/>
      <c r="QWC84" s="0"/>
      <c r="QWD84" s="0"/>
      <c r="QWE84" s="0"/>
      <c r="QWF84" s="0"/>
      <c r="QWG84" s="0"/>
      <c r="QWH84" s="0"/>
      <c r="QWI84" s="0"/>
      <c r="QWJ84" s="0"/>
      <c r="QWK84" s="0"/>
      <c r="QWL84" s="0"/>
      <c r="QWM84" s="0"/>
      <c r="QWN84" s="0"/>
      <c r="QWO84" s="0"/>
      <c r="QWP84" s="0"/>
      <c r="QWQ84" s="0"/>
      <c r="QWR84" s="0"/>
      <c r="QWS84" s="0"/>
      <c r="QWT84" s="0"/>
      <c r="QWU84" s="0"/>
      <c r="QWV84" s="0"/>
      <c r="QWW84" s="0"/>
      <c r="QWX84" s="0"/>
      <c r="QWY84" s="0"/>
      <c r="QWZ84" s="0"/>
      <c r="QXA84" s="0"/>
      <c r="QXB84" s="0"/>
      <c r="QXC84" s="0"/>
      <c r="QXD84" s="0"/>
      <c r="QXE84" s="0"/>
      <c r="QXF84" s="0"/>
      <c r="QXG84" s="0"/>
      <c r="QXH84" s="0"/>
      <c r="QXI84" s="0"/>
      <c r="QXJ84" s="0"/>
      <c r="QXK84" s="0"/>
      <c r="QXL84" s="0"/>
      <c r="QXM84" s="0"/>
      <c r="QXN84" s="0"/>
      <c r="QXO84" s="0"/>
      <c r="QXP84" s="0"/>
      <c r="QXQ84" s="0"/>
      <c r="QXR84" s="0"/>
      <c r="QXS84" s="0"/>
      <c r="QXT84" s="0"/>
      <c r="QXU84" s="0"/>
      <c r="QXV84" s="0"/>
      <c r="QXW84" s="0"/>
      <c r="QXX84" s="0"/>
      <c r="QXY84" s="0"/>
      <c r="QXZ84" s="0"/>
      <c r="QYA84" s="0"/>
      <c r="QYB84" s="0"/>
      <c r="QYC84" s="0"/>
      <c r="QYD84" s="0"/>
      <c r="QYE84" s="0"/>
      <c r="QYF84" s="0"/>
      <c r="QYG84" s="0"/>
      <c r="QYH84" s="0"/>
      <c r="QYI84" s="0"/>
      <c r="QYJ84" s="0"/>
      <c r="QYK84" s="0"/>
      <c r="QYL84" s="0"/>
      <c r="QYM84" s="0"/>
      <c r="QYN84" s="0"/>
      <c r="QYO84" s="0"/>
      <c r="QYP84" s="0"/>
      <c r="QYQ84" s="0"/>
      <c r="QYR84" s="0"/>
      <c r="QYS84" s="0"/>
      <c r="QYT84" s="0"/>
      <c r="QYU84" s="0"/>
      <c r="QYV84" s="0"/>
      <c r="QYW84" s="0"/>
      <c r="QYX84" s="0"/>
      <c r="QYY84" s="0"/>
      <c r="QYZ84" s="0"/>
      <c r="QZA84" s="0"/>
      <c r="QZB84" s="0"/>
      <c r="QZC84" s="0"/>
      <c r="QZD84" s="0"/>
      <c r="QZE84" s="0"/>
      <c r="QZF84" s="0"/>
      <c r="QZG84" s="0"/>
      <c r="QZH84" s="0"/>
      <c r="QZI84" s="0"/>
      <c r="QZJ84" s="0"/>
      <c r="QZK84" s="0"/>
      <c r="QZL84" s="0"/>
      <c r="QZM84" s="0"/>
      <c r="QZN84" s="0"/>
      <c r="QZO84" s="0"/>
      <c r="QZP84" s="0"/>
      <c r="QZQ84" s="0"/>
      <c r="QZR84" s="0"/>
      <c r="QZS84" s="0"/>
      <c r="QZT84" s="0"/>
      <c r="QZU84" s="0"/>
      <c r="QZV84" s="0"/>
      <c r="QZW84" s="0"/>
      <c r="QZX84" s="0"/>
      <c r="QZY84" s="0"/>
      <c r="QZZ84" s="0"/>
      <c r="RAA84" s="0"/>
      <c r="RAB84" s="0"/>
      <c r="RAC84" s="0"/>
      <c r="RAD84" s="0"/>
      <c r="RAE84" s="0"/>
      <c r="RAF84" s="0"/>
      <c r="RAG84" s="0"/>
      <c r="RAH84" s="0"/>
      <c r="RAI84" s="0"/>
      <c r="RAJ84" s="0"/>
      <c r="RAK84" s="0"/>
      <c r="RAL84" s="0"/>
      <c r="RAM84" s="0"/>
      <c r="RAN84" s="0"/>
      <c r="RAO84" s="0"/>
      <c r="RAP84" s="0"/>
      <c r="RAQ84" s="0"/>
      <c r="RAR84" s="0"/>
      <c r="RAS84" s="0"/>
      <c r="RAT84" s="0"/>
      <c r="RAU84" s="0"/>
      <c r="RAV84" s="0"/>
      <c r="RAW84" s="0"/>
      <c r="RAX84" s="0"/>
      <c r="RAY84" s="0"/>
      <c r="RAZ84" s="0"/>
      <c r="RBA84" s="0"/>
      <c r="RBB84" s="0"/>
      <c r="RBC84" s="0"/>
      <c r="RBD84" s="0"/>
      <c r="RBE84" s="0"/>
      <c r="RBF84" s="0"/>
      <c r="RBG84" s="0"/>
      <c r="RBH84" s="0"/>
      <c r="RBI84" s="0"/>
      <c r="RBJ84" s="0"/>
      <c r="RBK84" s="0"/>
      <c r="RBL84" s="0"/>
      <c r="RBM84" s="0"/>
      <c r="RBN84" s="0"/>
      <c r="RBO84" s="0"/>
      <c r="RBP84" s="0"/>
      <c r="RBQ84" s="0"/>
      <c r="RBR84" s="0"/>
      <c r="RBS84" s="0"/>
      <c r="RBT84" s="0"/>
      <c r="RBU84" s="0"/>
      <c r="RBV84" s="0"/>
      <c r="RBW84" s="0"/>
      <c r="RBX84" s="0"/>
      <c r="RBY84" s="0"/>
      <c r="RBZ84" s="0"/>
      <c r="RCA84" s="0"/>
      <c r="RCB84" s="0"/>
      <c r="RCC84" s="0"/>
      <c r="RCD84" s="0"/>
      <c r="RCE84" s="0"/>
      <c r="RCF84" s="0"/>
      <c r="RCG84" s="0"/>
      <c r="RCH84" s="0"/>
      <c r="RCI84" s="0"/>
      <c r="RCJ84" s="0"/>
      <c r="RCK84" s="0"/>
      <c r="RCL84" s="0"/>
      <c r="RCM84" s="0"/>
      <c r="RCN84" s="0"/>
      <c r="RCO84" s="0"/>
      <c r="RCP84" s="0"/>
      <c r="RCQ84" s="0"/>
      <c r="RCR84" s="0"/>
      <c r="RCS84" s="0"/>
      <c r="RCT84" s="0"/>
      <c r="RCU84" s="0"/>
      <c r="RCV84" s="0"/>
      <c r="RCW84" s="0"/>
      <c r="RCX84" s="0"/>
      <c r="RCY84" s="0"/>
      <c r="RCZ84" s="0"/>
      <c r="RDA84" s="0"/>
      <c r="RDB84" s="0"/>
      <c r="RDC84" s="0"/>
      <c r="RDD84" s="0"/>
      <c r="RDE84" s="0"/>
      <c r="RDF84" s="0"/>
      <c r="RDG84" s="0"/>
      <c r="RDH84" s="0"/>
      <c r="RDI84" s="0"/>
      <c r="RDJ84" s="0"/>
      <c r="RDK84" s="0"/>
      <c r="RDL84" s="0"/>
      <c r="RDM84" s="0"/>
      <c r="RDN84" s="0"/>
      <c r="RDO84" s="0"/>
      <c r="RDP84" s="0"/>
      <c r="RDQ84" s="0"/>
      <c r="RDR84" s="0"/>
      <c r="RDS84" s="0"/>
      <c r="RDT84" s="0"/>
      <c r="RDU84" s="0"/>
      <c r="RDV84" s="0"/>
      <c r="RDW84" s="0"/>
      <c r="RDX84" s="0"/>
      <c r="RDY84" s="0"/>
      <c r="RDZ84" s="0"/>
      <c r="REA84" s="0"/>
      <c r="REB84" s="0"/>
      <c r="REC84" s="0"/>
      <c r="RED84" s="0"/>
      <c r="REE84" s="0"/>
      <c r="REF84" s="0"/>
      <c r="REG84" s="0"/>
      <c r="REH84" s="0"/>
      <c r="REI84" s="0"/>
      <c r="REJ84" s="0"/>
      <c r="REK84" s="0"/>
      <c r="REL84" s="0"/>
      <c r="REM84" s="0"/>
      <c r="REN84" s="0"/>
      <c r="REO84" s="0"/>
      <c r="REP84" s="0"/>
      <c r="REQ84" s="0"/>
      <c r="RER84" s="0"/>
      <c r="RES84" s="0"/>
      <c r="RET84" s="0"/>
      <c r="REU84" s="0"/>
      <c r="REV84" s="0"/>
      <c r="REW84" s="0"/>
      <c r="REX84" s="0"/>
      <c r="REY84" s="0"/>
      <c r="REZ84" s="0"/>
      <c r="RFA84" s="0"/>
      <c r="RFB84" s="0"/>
      <c r="RFC84" s="0"/>
      <c r="RFD84" s="0"/>
      <c r="RFE84" s="0"/>
      <c r="RFF84" s="0"/>
      <c r="RFG84" s="0"/>
      <c r="RFH84" s="0"/>
      <c r="RFI84" s="0"/>
      <c r="RFJ84" s="0"/>
      <c r="RFK84" s="0"/>
      <c r="RFL84" s="0"/>
      <c r="RFM84" s="0"/>
      <c r="RFN84" s="0"/>
      <c r="RFO84" s="0"/>
      <c r="RFP84" s="0"/>
      <c r="RFQ84" s="0"/>
      <c r="RFR84" s="0"/>
      <c r="RFS84" s="0"/>
      <c r="RFT84" s="0"/>
      <c r="RFU84" s="0"/>
      <c r="RFV84" s="0"/>
      <c r="RFW84" s="0"/>
      <c r="RFX84" s="0"/>
      <c r="RFY84" s="0"/>
      <c r="RFZ84" s="0"/>
      <c r="RGA84" s="0"/>
      <c r="RGB84" s="0"/>
      <c r="RGC84" s="0"/>
      <c r="RGD84" s="0"/>
      <c r="RGE84" s="0"/>
      <c r="RGF84" s="0"/>
      <c r="RGG84" s="0"/>
      <c r="RGH84" s="0"/>
      <c r="RGI84" s="0"/>
      <c r="RGJ84" s="0"/>
      <c r="RGK84" s="0"/>
      <c r="RGL84" s="0"/>
      <c r="RGM84" s="0"/>
      <c r="RGN84" s="0"/>
      <c r="RGO84" s="0"/>
      <c r="RGP84" s="0"/>
      <c r="RGQ84" s="0"/>
      <c r="RGR84" s="0"/>
      <c r="RGS84" s="0"/>
      <c r="RGT84" s="0"/>
      <c r="RGU84" s="0"/>
      <c r="RGV84" s="0"/>
      <c r="RGW84" s="0"/>
      <c r="RGX84" s="0"/>
      <c r="RGY84" s="0"/>
      <c r="RGZ84" s="0"/>
      <c r="RHA84" s="0"/>
      <c r="RHB84" s="0"/>
      <c r="RHC84" s="0"/>
      <c r="RHD84" s="0"/>
      <c r="RHE84" s="0"/>
      <c r="RHF84" s="0"/>
      <c r="RHG84" s="0"/>
      <c r="RHH84" s="0"/>
      <c r="RHI84" s="0"/>
      <c r="RHJ84" s="0"/>
      <c r="RHK84" s="0"/>
      <c r="RHL84" s="0"/>
      <c r="RHM84" s="0"/>
      <c r="RHN84" s="0"/>
      <c r="RHO84" s="0"/>
      <c r="RHP84" s="0"/>
      <c r="RHQ84" s="0"/>
      <c r="RHR84" s="0"/>
      <c r="RHS84" s="0"/>
      <c r="RHT84" s="0"/>
      <c r="RHU84" s="0"/>
      <c r="RHV84" s="0"/>
      <c r="RHW84" s="0"/>
      <c r="RHX84" s="0"/>
      <c r="RHY84" s="0"/>
      <c r="RHZ84" s="0"/>
      <c r="RIA84" s="0"/>
      <c r="RIB84" s="0"/>
      <c r="RIC84" s="0"/>
      <c r="RID84" s="0"/>
      <c r="RIE84" s="0"/>
      <c r="RIF84" s="0"/>
      <c r="RIG84" s="0"/>
      <c r="RIH84" s="0"/>
      <c r="RII84" s="0"/>
      <c r="RIJ84" s="0"/>
      <c r="RIK84" s="0"/>
      <c r="RIL84" s="0"/>
      <c r="RIM84" s="0"/>
      <c r="RIN84" s="0"/>
      <c r="RIO84" s="0"/>
      <c r="RIP84" s="0"/>
      <c r="RIQ84" s="0"/>
      <c r="RIR84" s="0"/>
      <c r="RIS84" s="0"/>
      <c r="RIT84" s="0"/>
      <c r="RIU84" s="0"/>
      <c r="RIV84" s="0"/>
      <c r="RIW84" s="0"/>
      <c r="RIX84" s="0"/>
      <c r="RIY84" s="0"/>
      <c r="RIZ84" s="0"/>
      <c r="RJA84" s="0"/>
      <c r="RJB84" s="0"/>
      <c r="RJC84" s="0"/>
      <c r="RJD84" s="0"/>
      <c r="RJE84" s="0"/>
      <c r="RJF84" s="0"/>
      <c r="RJG84" s="0"/>
      <c r="RJH84" s="0"/>
      <c r="RJI84" s="0"/>
      <c r="RJJ84" s="0"/>
      <c r="RJK84" s="0"/>
      <c r="RJL84" s="0"/>
      <c r="RJM84" s="0"/>
      <c r="RJN84" s="0"/>
      <c r="RJO84" s="0"/>
      <c r="RJP84" s="0"/>
      <c r="RJQ84" s="0"/>
      <c r="RJR84" s="0"/>
      <c r="RJS84" s="0"/>
      <c r="RJT84" s="0"/>
      <c r="RJU84" s="0"/>
      <c r="RJV84" s="0"/>
      <c r="RJW84" s="0"/>
      <c r="RJX84" s="0"/>
      <c r="RJY84" s="0"/>
      <c r="RJZ84" s="0"/>
      <c r="RKA84" s="0"/>
      <c r="RKB84" s="0"/>
      <c r="RKC84" s="0"/>
      <c r="RKD84" s="0"/>
      <c r="RKE84" s="0"/>
      <c r="RKF84" s="0"/>
      <c r="RKG84" s="0"/>
      <c r="RKH84" s="0"/>
      <c r="RKI84" s="0"/>
      <c r="RKJ84" s="0"/>
      <c r="RKK84" s="0"/>
      <c r="RKL84" s="0"/>
      <c r="RKM84" s="0"/>
      <c r="RKN84" s="0"/>
      <c r="RKO84" s="0"/>
      <c r="RKP84" s="0"/>
      <c r="RKQ84" s="0"/>
      <c r="RKR84" s="0"/>
      <c r="RKS84" s="0"/>
      <c r="RKT84" s="0"/>
      <c r="RKU84" s="0"/>
      <c r="RKV84" s="0"/>
      <c r="RKW84" s="0"/>
      <c r="RKX84" s="0"/>
      <c r="RKY84" s="0"/>
      <c r="RKZ84" s="0"/>
      <c r="RLA84" s="0"/>
      <c r="RLB84" s="0"/>
      <c r="RLC84" s="0"/>
      <c r="RLD84" s="0"/>
      <c r="RLE84" s="0"/>
      <c r="RLF84" s="0"/>
      <c r="RLG84" s="0"/>
      <c r="RLH84" s="0"/>
      <c r="RLI84" s="0"/>
      <c r="RLJ84" s="0"/>
      <c r="RLK84" s="0"/>
      <c r="RLL84" s="0"/>
      <c r="RLM84" s="0"/>
      <c r="RLN84" s="0"/>
      <c r="RLO84" s="0"/>
      <c r="RLP84" s="0"/>
      <c r="RLQ84" s="0"/>
      <c r="RLR84" s="0"/>
      <c r="RLS84" s="0"/>
      <c r="RLT84" s="0"/>
      <c r="RLU84" s="0"/>
      <c r="RLV84" s="0"/>
      <c r="RLW84" s="0"/>
      <c r="RLX84" s="0"/>
      <c r="RLY84" s="0"/>
      <c r="RLZ84" s="0"/>
      <c r="RMA84" s="0"/>
      <c r="RMB84" s="0"/>
      <c r="RMC84" s="0"/>
      <c r="RMD84" s="0"/>
      <c r="RME84" s="0"/>
      <c r="RMF84" s="0"/>
      <c r="RMG84" s="0"/>
      <c r="RMH84" s="0"/>
      <c r="RMI84" s="0"/>
      <c r="RMJ84" s="0"/>
      <c r="RMK84" s="0"/>
      <c r="RML84" s="0"/>
      <c r="RMM84" s="0"/>
      <c r="RMN84" s="0"/>
      <c r="RMO84" s="0"/>
      <c r="RMP84" s="0"/>
      <c r="RMQ84" s="0"/>
      <c r="RMR84" s="0"/>
      <c r="RMS84" s="0"/>
      <c r="RMT84" s="0"/>
      <c r="RMU84" s="0"/>
      <c r="RMV84" s="0"/>
      <c r="RMW84" s="0"/>
      <c r="RMX84" s="0"/>
      <c r="RMY84" s="0"/>
      <c r="RMZ84" s="0"/>
      <c r="RNA84" s="0"/>
      <c r="RNB84" s="0"/>
      <c r="RNC84" s="0"/>
      <c r="RND84" s="0"/>
      <c r="RNE84" s="0"/>
      <c r="RNF84" s="0"/>
      <c r="RNG84" s="0"/>
      <c r="RNH84" s="0"/>
      <c r="RNI84" s="0"/>
      <c r="RNJ84" s="0"/>
      <c r="RNK84" s="0"/>
      <c r="RNL84" s="0"/>
      <c r="RNM84" s="0"/>
      <c r="RNN84" s="0"/>
      <c r="RNO84" s="0"/>
      <c r="RNP84" s="0"/>
      <c r="RNQ84" s="0"/>
      <c r="RNR84" s="0"/>
      <c r="RNS84" s="0"/>
      <c r="RNT84" s="0"/>
      <c r="RNU84" s="0"/>
      <c r="RNV84" s="0"/>
      <c r="RNW84" s="0"/>
      <c r="RNX84" s="0"/>
      <c r="RNY84" s="0"/>
      <c r="RNZ84" s="0"/>
      <c r="ROA84" s="0"/>
      <c r="ROB84" s="0"/>
      <c r="ROC84" s="0"/>
      <c r="ROD84" s="0"/>
      <c r="ROE84" s="0"/>
      <c r="ROF84" s="0"/>
      <c r="ROG84" s="0"/>
      <c r="ROH84" s="0"/>
      <c r="ROI84" s="0"/>
      <c r="ROJ84" s="0"/>
      <c r="ROK84" s="0"/>
      <c r="ROL84" s="0"/>
      <c r="ROM84" s="0"/>
      <c r="RON84" s="0"/>
      <c r="ROO84" s="0"/>
      <c r="ROP84" s="0"/>
      <c r="ROQ84" s="0"/>
      <c r="ROR84" s="0"/>
      <c r="ROS84" s="0"/>
      <c r="ROT84" s="0"/>
      <c r="ROU84" s="0"/>
      <c r="ROV84" s="0"/>
      <c r="ROW84" s="0"/>
      <c r="ROX84" s="0"/>
      <c r="ROY84" s="0"/>
      <c r="ROZ84" s="0"/>
      <c r="RPA84" s="0"/>
      <c r="RPB84" s="0"/>
      <c r="RPC84" s="0"/>
      <c r="RPD84" s="0"/>
      <c r="RPE84" s="0"/>
      <c r="RPF84" s="0"/>
      <c r="RPG84" s="0"/>
      <c r="RPH84" s="0"/>
      <c r="RPI84" s="0"/>
      <c r="RPJ84" s="0"/>
      <c r="RPK84" s="0"/>
      <c r="RPL84" s="0"/>
      <c r="RPM84" s="0"/>
      <c r="RPN84" s="0"/>
      <c r="RPO84" s="0"/>
      <c r="RPP84" s="0"/>
      <c r="RPQ84" s="0"/>
      <c r="RPR84" s="0"/>
      <c r="RPS84" s="0"/>
      <c r="RPT84" s="0"/>
      <c r="RPU84" s="0"/>
      <c r="RPV84" s="0"/>
      <c r="RPW84" s="0"/>
      <c r="RPX84" s="0"/>
      <c r="RPY84" s="0"/>
      <c r="RPZ84" s="0"/>
      <c r="RQA84" s="0"/>
      <c r="RQB84" s="0"/>
      <c r="RQC84" s="0"/>
      <c r="RQD84" s="0"/>
      <c r="RQE84" s="0"/>
      <c r="RQF84" s="0"/>
      <c r="RQG84" s="0"/>
      <c r="RQH84" s="0"/>
      <c r="RQI84" s="0"/>
      <c r="RQJ84" s="0"/>
      <c r="RQK84" s="0"/>
      <c r="RQL84" s="0"/>
      <c r="RQM84" s="0"/>
      <c r="RQN84" s="0"/>
      <c r="RQO84" s="0"/>
      <c r="RQP84" s="0"/>
      <c r="RQQ84" s="0"/>
      <c r="RQR84" s="0"/>
      <c r="RQS84" s="0"/>
      <c r="RQT84" s="0"/>
      <c r="RQU84" s="0"/>
      <c r="RQV84" s="0"/>
      <c r="RQW84" s="0"/>
      <c r="RQX84" s="0"/>
      <c r="RQY84" s="0"/>
      <c r="RQZ84" s="0"/>
      <c r="RRA84" s="0"/>
      <c r="RRB84" s="0"/>
      <c r="RRC84" s="0"/>
      <c r="RRD84" s="0"/>
      <c r="RRE84" s="0"/>
      <c r="RRF84" s="0"/>
      <c r="RRG84" s="0"/>
      <c r="RRH84" s="0"/>
      <c r="RRI84" s="0"/>
      <c r="RRJ84" s="0"/>
      <c r="RRK84" s="0"/>
      <c r="RRL84" s="0"/>
      <c r="RRM84" s="0"/>
      <c r="RRN84" s="0"/>
      <c r="RRO84" s="0"/>
      <c r="RRP84" s="0"/>
      <c r="RRQ84" s="0"/>
      <c r="RRR84" s="0"/>
      <c r="RRS84" s="0"/>
      <c r="RRT84" s="0"/>
      <c r="RRU84" s="0"/>
      <c r="RRV84" s="0"/>
      <c r="RRW84" s="0"/>
      <c r="RRX84" s="0"/>
      <c r="RRY84" s="0"/>
      <c r="RRZ84" s="0"/>
      <c r="RSA84" s="0"/>
      <c r="RSB84" s="0"/>
      <c r="RSC84" s="0"/>
      <c r="RSD84" s="0"/>
      <c r="RSE84" s="0"/>
      <c r="RSF84" s="0"/>
      <c r="RSG84" s="0"/>
      <c r="RSH84" s="0"/>
      <c r="RSI84" s="0"/>
      <c r="RSJ84" s="0"/>
      <c r="RSK84" s="0"/>
      <c r="RSL84" s="0"/>
      <c r="RSM84" s="0"/>
      <c r="RSN84" s="0"/>
      <c r="RSO84" s="0"/>
      <c r="RSP84" s="0"/>
      <c r="RSQ84" s="0"/>
      <c r="RSR84" s="0"/>
      <c r="RSS84" s="0"/>
      <c r="RST84" s="0"/>
      <c r="RSU84" s="0"/>
      <c r="RSV84" s="0"/>
      <c r="RSW84" s="0"/>
      <c r="RSX84" s="0"/>
      <c r="RSY84" s="0"/>
      <c r="RSZ84" s="0"/>
      <c r="RTA84" s="0"/>
      <c r="RTB84" s="0"/>
      <c r="RTC84" s="0"/>
      <c r="RTD84" s="0"/>
      <c r="RTE84" s="0"/>
      <c r="RTF84" s="0"/>
      <c r="RTG84" s="0"/>
      <c r="RTH84" s="0"/>
      <c r="RTI84" s="0"/>
      <c r="RTJ84" s="0"/>
      <c r="RTK84" s="0"/>
      <c r="RTL84" s="0"/>
      <c r="RTM84" s="0"/>
      <c r="RTN84" s="0"/>
      <c r="RTO84" s="0"/>
      <c r="RTP84" s="0"/>
      <c r="RTQ84" s="0"/>
      <c r="RTR84" s="0"/>
      <c r="RTS84" s="0"/>
      <c r="RTT84" s="0"/>
      <c r="RTU84" s="0"/>
      <c r="RTV84" s="0"/>
      <c r="RTW84" s="0"/>
      <c r="RTX84" s="0"/>
      <c r="RTY84" s="0"/>
      <c r="RTZ84" s="0"/>
      <c r="RUA84" s="0"/>
      <c r="RUB84" s="0"/>
      <c r="RUC84" s="0"/>
      <c r="RUD84" s="0"/>
      <c r="RUE84" s="0"/>
      <c r="RUF84" s="0"/>
      <c r="RUG84" s="0"/>
      <c r="RUH84" s="0"/>
      <c r="RUI84" s="0"/>
      <c r="RUJ84" s="0"/>
      <c r="RUK84" s="0"/>
      <c r="RUL84" s="0"/>
      <c r="RUM84" s="0"/>
      <c r="RUN84" s="0"/>
      <c r="RUO84" s="0"/>
      <c r="RUP84" s="0"/>
      <c r="RUQ84" s="0"/>
      <c r="RUR84" s="0"/>
      <c r="RUS84" s="0"/>
      <c r="RUT84" s="0"/>
      <c r="RUU84" s="0"/>
      <c r="RUV84" s="0"/>
      <c r="RUW84" s="0"/>
      <c r="RUX84" s="0"/>
      <c r="RUY84" s="0"/>
      <c r="RUZ84" s="0"/>
      <c r="RVA84" s="0"/>
      <c r="RVB84" s="0"/>
      <c r="RVC84" s="0"/>
      <c r="RVD84" s="0"/>
      <c r="RVE84" s="0"/>
      <c r="RVF84" s="0"/>
      <c r="RVG84" s="0"/>
      <c r="RVH84" s="0"/>
      <c r="RVI84" s="0"/>
      <c r="RVJ84" s="0"/>
      <c r="RVK84" s="0"/>
      <c r="RVL84" s="0"/>
      <c r="RVM84" s="0"/>
      <c r="RVN84" s="0"/>
      <c r="RVO84" s="0"/>
      <c r="RVP84" s="0"/>
      <c r="RVQ84" s="0"/>
      <c r="RVR84" s="0"/>
      <c r="RVS84" s="0"/>
      <c r="RVT84" s="0"/>
      <c r="RVU84" s="0"/>
      <c r="RVV84" s="0"/>
      <c r="RVW84" s="0"/>
      <c r="RVX84" s="0"/>
      <c r="RVY84" s="0"/>
      <c r="RVZ84" s="0"/>
      <c r="RWA84" s="0"/>
      <c r="RWB84" s="0"/>
      <c r="RWC84" s="0"/>
      <c r="RWD84" s="0"/>
      <c r="RWE84" s="0"/>
      <c r="RWF84" s="0"/>
      <c r="RWG84" s="0"/>
      <c r="RWH84" s="0"/>
      <c r="RWI84" s="0"/>
      <c r="RWJ84" s="0"/>
      <c r="RWK84" s="0"/>
      <c r="RWL84" s="0"/>
      <c r="RWM84" s="0"/>
      <c r="RWN84" s="0"/>
      <c r="RWO84" s="0"/>
      <c r="RWP84" s="0"/>
      <c r="RWQ84" s="0"/>
      <c r="RWR84" s="0"/>
      <c r="RWS84" s="0"/>
      <c r="RWT84" s="0"/>
      <c r="RWU84" s="0"/>
      <c r="RWV84" s="0"/>
      <c r="RWW84" s="0"/>
      <c r="RWX84" s="0"/>
      <c r="RWY84" s="0"/>
      <c r="RWZ84" s="0"/>
      <c r="RXA84" s="0"/>
      <c r="RXB84" s="0"/>
      <c r="RXC84" s="0"/>
      <c r="RXD84" s="0"/>
      <c r="RXE84" s="0"/>
      <c r="RXF84" s="0"/>
      <c r="RXG84" s="0"/>
      <c r="RXH84" s="0"/>
      <c r="RXI84" s="0"/>
      <c r="RXJ84" s="0"/>
      <c r="RXK84" s="0"/>
      <c r="RXL84" s="0"/>
      <c r="RXM84" s="0"/>
      <c r="RXN84" s="0"/>
      <c r="RXO84" s="0"/>
      <c r="RXP84" s="0"/>
      <c r="RXQ84" s="0"/>
      <c r="RXR84" s="0"/>
      <c r="RXS84" s="0"/>
      <c r="RXT84" s="0"/>
      <c r="RXU84" s="0"/>
      <c r="RXV84" s="0"/>
      <c r="RXW84" s="0"/>
      <c r="RXX84" s="0"/>
      <c r="RXY84" s="0"/>
      <c r="RXZ84" s="0"/>
      <c r="RYA84" s="0"/>
      <c r="RYB84" s="0"/>
      <c r="RYC84" s="0"/>
      <c r="RYD84" s="0"/>
      <c r="RYE84" s="0"/>
      <c r="RYF84" s="0"/>
      <c r="RYG84" s="0"/>
      <c r="RYH84" s="0"/>
      <c r="RYI84" s="0"/>
      <c r="RYJ84" s="0"/>
      <c r="RYK84" s="0"/>
      <c r="RYL84" s="0"/>
      <c r="RYM84" s="0"/>
      <c r="RYN84" s="0"/>
      <c r="RYO84" s="0"/>
      <c r="RYP84" s="0"/>
      <c r="RYQ84" s="0"/>
      <c r="RYR84" s="0"/>
      <c r="RYS84" s="0"/>
      <c r="RYT84" s="0"/>
      <c r="RYU84" s="0"/>
      <c r="RYV84" s="0"/>
      <c r="RYW84" s="0"/>
      <c r="RYX84" s="0"/>
      <c r="RYY84" s="0"/>
      <c r="RYZ84" s="0"/>
      <c r="RZA84" s="0"/>
      <c r="RZB84" s="0"/>
      <c r="RZC84" s="0"/>
      <c r="RZD84" s="0"/>
      <c r="RZE84" s="0"/>
      <c r="RZF84" s="0"/>
      <c r="RZG84" s="0"/>
      <c r="RZH84" s="0"/>
      <c r="RZI84" s="0"/>
      <c r="RZJ84" s="0"/>
      <c r="RZK84" s="0"/>
      <c r="RZL84" s="0"/>
      <c r="RZM84" s="0"/>
      <c r="RZN84" s="0"/>
      <c r="RZO84" s="0"/>
      <c r="RZP84" s="0"/>
      <c r="RZQ84" s="0"/>
      <c r="RZR84" s="0"/>
      <c r="RZS84" s="0"/>
      <c r="RZT84" s="0"/>
      <c r="RZU84" s="0"/>
      <c r="RZV84" s="0"/>
      <c r="RZW84" s="0"/>
      <c r="RZX84" s="0"/>
      <c r="RZY84" s="0"/>
      <c r="RZZ84" s="0"/>
      <c r="SAA84" s="0"/>
      <c r="SAB84" s="0"/>
      <c r="SAC84" s="0"/>
      <c r="SAD84" s="0"/>
      <c r="SAE84" s="0"/>
      <c r="SAF84" s="0"/>
      <c r="SAG84" s="0"/>
      <c r="SAH84" s="0"/>
      <c r="SAI84" s="0"/>
      <c r="SAJ84" s="0"/>
      <c r="SAK84" s="0"/>
      <c r="SAL84" s="0"/>
      <c r="SAM84" s="0"/>
      <c r="SAN84" s="0"/>
      <c r="SAO84" s="0"/>
      <c r="SAP84" s="0"/>
      <c r="SAQ84" s="0"/>
      <c r="SAR84" s="0"/>
      <c r="SAS84" s="0"/>
      <c r="SAT84" s="0"/>
      <c r="SAU84" s="0"/>
      <c r="SAV84" s="0"/>
      <c r="SAW84" s="0"/>
      <c r="SAX84" s="0"/>
      <c r="SAY84" s="0"/>
      <c r="SAZ84" s="0"/>
      <c r="SBA84" s="0"/>
      <c r="SBB84" s="0"/>
      <c r="SBC84" s="0"/>
      <c r="SBD84" s="0"/>
      <c r="SBE84" s="0"/>
      <c r="SBF84" s="0"/>
      <c r="SBG84" s="0"/>
      <c r="SBH84" s="0"/>
      <c r="SBI84" s="0"/>
      <c r="SBJ84" s="0"/>
      <c r="SBK84" s="0"/>
      <c r="SBL84" s="0"/>
      <c r="SBM84" s="0"/>
      <c r="SBN84" s="0"/>
      <c r="SBO84" s="0"/>
      <c r="SBP84" s="0"/>
      <c r="SBQ84" s="0"/>
      <c r="SBR84" s="0"/>
      <c r="SBS84" s="0"/>
      <c r="SBT84" s="0"/>
      <c r="SBU84" s="0"/>
      <c r="SBV84" s="0"/>
      <c r="SBW84" s="0"/>
      <c r="SBX84" s="0"/>
      <c r="SBY84" s="0"/>
      <c r="SBZ84" s="0"/>
      <c r="SCA84" s="0"/>
      <c r="SCB84" s="0"/>
      <c r="SCC84" s="0"/>
      <c r="SCD84" s="0"/>
      <c r="SCE84" s="0"/>
      <c r="SCF84" s="0"/>
      <c r="SCG84" s="0"/>
      <c r="SCH84" s="0"/>
      <c r="SCI84" s="0"/>
      <c r="SCJ84" s="0"/>
      <c r="SCK84" s="0"/>
      <c r="SCL84" s="0"/>
      <c r="SCM84" s="0"/>
      <c r="SCN84" s="0"/>
      <c r="SCO84" s="0"/>
      <c r="SCP84" s="0"/>
      <c r="SCQ84" s="0"/>
      <c r="SCR84" s="0"/>
      <c r="SCS84" s="0"/>
      <c r="SCT84" s="0"/>
      <c r="SCU84" s="0"/>
      <c r="SCV84" s="0"/>
      <c r="SCW84" s="0"/>
      <c r="SCX84" s="0"/>
      <c r="SCY84" s="0"/>
      <c r="SCZ84" s="0"/>
      <c r="SDA84" s="0"/>
      <c r="SDB84" s="0"/>
      <c r="SDC84" s="0"/>
      <c r="SDD84" s="0"/>
      <c r="SDE84" s="0"/>
      <c r="SDF84" s="0"/>
      <c r="SDG84" s="0"/>
      <c r="SDH84" s="0"/>
      <c r="SDI84" s="0"/>
      <c r="SDJ84" s="0"/>
      <c r="SDK84" s="0"/>
      <c r="SDL84" s="0"/>
      <c r="SDM84" s="0"/>
      <c r="SDN84" s="0"/>
      <c r="SDO84" s="0"/>
      <c r="SDP84" s="0"/>
      <c r="SDQ84" s="0"/>
      <c r="SDR84" s="0"/>
      <c r="SDS84" s="0"/>
      <c r="SDT84" s="0"/>
      <c r="SDU84" s="0"/>
      <c r="SDV84" s="0"/>
      <c r="SDW84" s="0"/>
      <c r="SDX84" s="0"/>
      <c r="SDY84" s="0"/>
      <c r="SDZ84" s="0"/>
      <c r="SEA84" s="0"/>
      <c r="SEB84" s="0"/>
      <c r="SEC84" s="0"/>
      <c r="SED84" s="0"/>
      <c r="SEE84" s="0"/>
      <c r="SEF84" s="0"/>
      <c r="SEG84" s="0"/>
      <c r="SEH84" s="0"/>
      <c r="SEI84" s="0"/>
      <c r="SEJ84" s="0"/>
      <c r="SEK84" s="0"/>
      <c r="SEL84" s="0"/>
      <c r="SEM84" s="0"/>
      <c r="SEN84" s="0"/>
      <c r="SEO84" s="0"/>
      <c r="SEP84" s="0"/>
      <c r="SEQ84" s="0"/>
      <c r="SER84" s="0"/>
      <c r="SES84" s="0"/>
      <c r="SET84" s="0"/>
      <c r="SEU84" s="0"/>
      <c r="SEV84" s="0"/>
      <c r="SEW84" s="0"/>
      <c r="SEX84" s="0"/>
      <c r="SEY84" s="0"/>
      <c r="SEZ84" s="0"/>
      <c r="SFA84" s="0"/>
      <c r="SFB84" s="0"/>
      <c r="SFC84" s="0"/>
      <c r="SFD84" s="0"/>
      <c r="SFE84" s="0"/>
      <c r="SFF84" s="0"/>
      <c r="SFG84" s="0"/>
      <c r="SFH84" s="0"/>
      <c r="SFI84" s="0"/>
      <c r="SFJ84" s="0"/>
      <c r="SFK84" s="0"/>
      <c r="SFL84" s="0"/>
      <c r="SFM84" s="0"/>
      <c r="SFN84" s="0"/>
      <c r="SFO84" s="0"/>
      <c r="SFP84" s="0"/>
      <c r="SFQ84" s="0"/>
      <c r="SFR84" s="0"/>
      <c r="SFS84" s="0"/>
      <c r="SFT84" s="0"/>
      <c r="SFU84" s="0"/>
      <c r="SFV84" s="0"/>
      <c r="SFW84" s="0"/>
      <c r="SFX84" s="0"/>
      <c r="SFY84" s="0"/>
      <c r="SFZ84" s="0"/>
      <c r="SGA84" s="0"/>
      <c r="SGB84" s="0"/>
      <c r="SGC84" s="0"/>
      <c r="SGD84" s="0"/>
      <c r="SGE84" s="0"/>
      <c r="SGF84" s="0"/>
      <c r="SGG84" s="0"/>
      <c r="SGH84" s="0"/>
      <c r="SGI84" s="0"/>
      <c r="SGJ84" s="0"/>
      <c r="SGK84" s="0"/>
      <c r="SGL84" s="0"/>
      <c r="SGM84" s="0"/>
      <c r="SGN84" s="0"/>
      <c r="SGO84" s="0"/>
      <c r="SGP84" s="0"/>
      <c r="SGQ84" s="0"/>
      <c r="SGR84" s="0"/>
      <c r="SGS84" s="0"/>
      <c r="SGT84" s="0"/>
      <c r="SGU84" s="0"/>
      <c r="SGV84" s="0"/>
      <c r="SGW84" s="0"/>
      <c r="SGX84" s="0"/>
      <c r="SGY84" s="0"/>
      <c r="SGZ84" s="0"/>
      <c r="SHA84" s="0"/>
      <c r="SHB84" s="0"/>
      <c r="SHC84" s="0"/>
      <c r="SHD84" s="0"/>
      <c r="SHE84" s="0"/>
      <c r="SHF84" s="0"/>
      <c r="SHG84" s="0"/>
      <c r="SHH84" s="0"/>
      <c r="SHI84" s="0"/>
      <c r="SHJ84" s="0"/>
      <c r="SHK84" s="0"/>
      <c r="SHL84" s="0"/>
      <c r="SHM84" s="0"/>
      <c r="SHN84" s="0"/>
      <c r="SHO84" s="0"/>
      <c r="SHP84" s="0"/>
      <c r="SHQ84" s="0"/>
      <c r="SHR84" s="0"/>
      <c r="SHS84" s="0"/>
      <c r="SHT84" s="0"/>
      <c r="SHU84" s="0"/>
      <c r="SHV84" s="0"/>
      <c r="SHW84" s="0"/>
      <c r="SHX84" s="0"/>
      <c r="SHY84" s="0"/>
      <c r="SHZ84" s="0"/>
      <c r="SIA84" s="0"/>
      <c r="SIB84" s="0"/>
      <c r="SIC84" s="0"/>
      <c r="SID84" s="0"/>
      <c r="SIE84" s="0"/>
      <c r="SIF84" s="0"/>
      <c r="SIG84" s="0"/>
      <c r="SIH84" s="0"/>
      <c r="SII84" s="0"/>
      <c r="SIJ84" s="0"/>
      <c r="SIK84" s="0"/>
      <c r="SIL84" s="0"/>
      <c r="SIM84" s="0"/>
      <c r="SIN84" s="0"/>
      <c r="SIO84" s="0"/>
      <c r="SIP84" s="0"/>
      <c r="SIQ84" s="0"/>
      <c r="SIR84" s="0"/>
      <c r="SIS84" s="0"/>
      <c r="SIT84" s="0"/>
      <c r="SIU84" s="0"/>
      <c r="SIV84" s="0"/>
      <c r="SIW84" s="0"/>
      <c r="SIX84" s="0"/>
      <c r="SIY84" s="0"/>
      <c r="SIZ84" s="0"/>
      <c r="SJA84" s="0"/>
      <c r="SJB84" s="0"/>
      <c r="SJC84" s="0"/>
      <c r="SJD84" s="0"/>
      <c r="SJE84" s="0"/>
      <c r="SJF84" s="0"/>
      <c r="SJG84" s="0"/>
      <c r="SJH84" s="0"/>
      <c r="SJI84" s="0"/>
      <c r="SJJ84" s="0"/>
      <c r="SJK84" s="0"/>
      <c r="SJL84" s="0"/>
      <c r="SJM84" s="0"/>
      <c r="SJN84" s="0"/>
      <c r="SJO84" s="0"/>
      <c r="SJP84" s="0"/>
      <c r="SJQ84" s="0"/>
      <c r="SJR84" s="0"/>
      <c r="SJS84" s="0"/>
      <c r="SJT84" s="0"/>
      <c r="SJU84" s="0"/>
      <c r="SJV84" s="0"/>
      <c r="SJW84" s="0"/>
      <c r="SJX84" s="0"/>
      <c r="SJY84" s="0"/>
      <c r="SJZ84" s="0"/>
      <c r="SKA84" s="0"/>
      <c r="SKB84" s="0"/>
      <c r="SKC84" s="0"/>
      <c r="SKD84" s="0"/>
      <c r="SKE84" s="0"/>
      <c r="SKF84" s="0"/>
      <c r="SKG84" s="0"/>
      <c r="SKH84" s="0"/>
      <c r="SKI84" s="0"/>
      <c r="SKJ84" s="0"/>
      <c r="SKK84" s="0"/>
      <c r="SKL84" s="0"/>
      <c r="SKM84" s="0"/>
      <c r="SKN84" s="0"/>
      <c r="SKO84" s="0"/>
      <c r="SKP84" s="0"/>
      <c r="SKQ84" s="0"/>
      <c r="SKR84" s="0"/>
      <c r="SKS84" s="0"/>
      <c r="SKT84" s="0"/>
      <c r="SKU84" s="0"/>
      <c r="SKV84" s="0"/>
      <c r="SKW84" s="0"/>
      <c r="SKX84" s="0"/>
      <c r="SKY84" s="0"/>
      <c r="SKZ84" s="0"/>
      <c r="SLA84" s="0"/>
      <c r="SLB84" s="0"/>
      <c r="SLC84" s="0"/>
      <c r="SLD84" s="0"/>
      <c r="SLE84" s="0"/>
      <c r="SLF84" s="0"/>
      <c r="SLG84" s="0"/>
      <c r="SLH84" s="0"/>
      <c r="SLI84" s="0"/>
      <c r="SLJ84" s="0"/>
      <c r="SLK84" s="0"/>
      <c r="SLL84" s="0"/>
      <c r="SLM84" s="0"/>
      <c r="SLN84" s="0"/>
      <c r="SLO84" s="0"/>
      <c r="SLP84" s="0"/>
      <c r="SLQ84" s="0"/>
      <c r="SLR84" s="0"/>
      <c r="SLS84" s="0"/>
      <c r="SLT84" s="0"/>
      <c r="SLU84" s="0"/>
      <c r="SLV84" s="0"/>
      <c r="SLW84" s="0"/>
      <c r="SLX84" s="0"/>
      <c r="SLY84" s="0"/>
      <c r="SLZ84" s="0"/>
      <c r="SMA84" s="0"/>
      <c r="SMB84" s="0"/>
      <c r="SMC84" s="0"/>
      <c r="SMD84" s="0"/>
      <c r="SME84" s="0"/>
      <c r="SMF84" s="0"/>
      <c r="SMG84" s="0"/>
      <c r="SMH84" s="0"/>
      <c r="SMI84" s="0"/>
      <c r="SMJ84" s="0"/>
      <c r="SMK84" s="0"/>
      <c r="SML84" s="0"/>
      <c r="SMM84" s="0"/>
      <c r="SMN84" s="0"/>
      <c r="SMO84" s="0"/>
      <c r="SMP84" s="0"/>
      <c r="SMQ84" s="0"/>
      <c r="SMR84" s="0"/>
      <c r="SMS84" s="0"/>
      <c r="SMT84" s="0"/>
      <c r="SMU84" s="0"/>
      <c r="SMV84" s="0"/>
      <c r="SMW84" s="0"/>
      <c r="SMX84" s="0"/>
      <c r="SMY84" s="0"/>
      <c r="SMZ84" s="0"/>
      <c r="SNA84" s="0"/>
      <c r="SNB84" s="0"/>
      <c r="SNC84" s="0"/>
      <c r="SND84" s="0"/>
      <c r="SNE84" s="0"/>
      <c r="SNF84" s="0"/>
      <c r="SNG84" s="0"/>
      <c r="SNH84" s="0"/>
      <c r="SNI84" s="0"/>
      <c r="SNJ84" s="0"/>
      <c r="SNK84" s="0"/>
      <c r="SNL84" s="0"/>
      <c r="SNM84" s="0"/>
      <c r="SNN84" s="0"/>
      <c r="SNO84" s="0"/>
      <c r="SNP84" s="0"/>
      <c r="SNQ84" s="0"/>
      <c r="SNR84" s="0"/>
      <c r="SNS84" s="0"/>
      <c r="SNT84" s="0"/>
      <c r="SNU84" s="0"/>
      <c r="SNV84" s="0"/>
      <c r="SNW84" s="0"/>
      <c r="SNX84" s="0"/>
      <c r="SNY84" s="0"/>
      <c r="SNZ84" s="0"/>
      <c r="SOA84" s="0"/>
      <c r="SOB84" s="0"/>
      <c r="SOC84" s="0"/>
      <c r="SOD84" s="0"/>
      <c r="SOE84" s="0"/>
      <c r="SOF84" s="0"/>
      <c r="SOG84" s="0"/>
      <c r="SOH84" s="0"/>
      <c r="SOI84" s="0"/>
      <c r="SOJ84" s="0"/>
      <c r="SOK84" s="0"/>
      <c r="SOL84" s="0"/>
      <c r="SOM84" s="0"/>
      <c r="SON84" s="0"/>
      <c r="SOO84" s="0"/>
      <c r="SOP84" s="0"/>
      <c r="SOQ84" s="0"/>
      <c r="SOR84" s="0"/>
      <c r="SOS84" s="0"/>
      <c r="SOT84" s="0"/>
      <c r="SOU84" s="0"/>
      <c r="SOV84" s="0"/>
      <c r="SOW84" s="0"/>
      <c r="SOX84" s="0"/>
      <c r="SOY84" s="0"/>
      <c r="SOZ84" s="0"/>
      <c r="SPA84" s="0"/>
      <c r="SPB84" s="0"/>
      <c r="SPC84" s="0"/>
      <c r="SPD84" s="0"/>
      <c r="SPE84" s="0"/>
      <c r="SPF84" s="0"/>
      <c r="SPG84" s="0"/>
      <c r="SPH84" s="0"/>
      <c r="SPI84" s="0"/>
      <c r="SPJ84" s="0"/>
      <c r="SPK84" s="0"/>
      <c r="SPL84" s="0"/>
      <c r="SPM84" s="0"/>
      <c r="SPN84" s="0"/>
      <c r="SPO84" s="0"/>
      <c r="SPP84" s="0"/>
      <c r="SPQ84" s="0"/>
      <c r="SPR84" s="0"/>
      <c r="SPS84" s="0"/>
      <c r="SPT84" s="0"/>
      <c r="SPU84" s="0"/>
      <c r="SPV84" s="0"/>
      <c r="SPW84" s="0"/>
      <c r="SPX84" s="0"/>
      <c r="SPY84" s="0"/>
      <c r="SPZ84" s="0"/>
      <c r="SQA84" s="0"/>
      <c r="SQB84" s="0"/>
      <c r="SQC84" s="0"/>
      <c r="SQD84" s="0"/>
      <c r="SQE84" s="0"/>
      <c r="SQF84" s="0"/>
      <c r="SQG84" s="0"/>
      <c r="SQH84" s="0"/>
      <c r="SQI84" s="0"/>
      <c r="SQJ84" s="0"/>
      <c r="SQK84" s="0"/>
      <c r="SQL84" s="0"/>
      <c r="SQM84" s="0"/>
      <c r="SQN84" s="0"/>
      <c r="SQO84" s="0"/>
      <c r="SQP84" s="0"/>
      <c r="SQQ84" s="0"/>
      <c r="SQR84" s="0"/>
      <c r="SQS84" s="0"/>
      <c r="SQT84" s="0"/>
      <c r="SQU84" s="0"/>
      <c r="SQV84" s="0"/>
      <c r="SQW84" s="0"/>
      <c r="SQX84" s="0"/>
      <c r="SQY84" s="0"/>
      <c r="SQZ84" s="0"/>
      <c r="SRA84" s="0"/>
      <c r="SRB84" s="0"/>
      <c r="SRC84" s="0"/>
      <c r="SRD84" s="0"/>
      <c r="SRE84" s="0"/>
      <c r="SRF84" s="0"/>
      <c r="SRG84" s="0"/>
      <c r="SRH84" s="0"/>
      <c r="SRI84" s="0"/>
      <c r="SRJ84" s="0"/>
      <c r="SRK84" s="0"/>
      <c r="SRL84" s="0"/>
      <c r="SRM84" s="0"/>
      <c r="SRN84" s="0"/>
      <c r="SRO84" s="0"/>
      <c r="SRP84" s="0"/>
      <c r="SRQ84" s="0"/>
      <c r="SRR84" s="0"/>
      <c r="SRS84" s="0"/>
      <c r="SRT84" s="0"/>
      <c r="SRU84" s="0"/>
      <c r="SRV84" s="0"/>
      <c r="SRW84" s="0"/>
      <c r="SRX84" s="0"/>
      <c r="SRY84" s="0"/>
      <c r="SRZ84" s="0"/>
      <c r="SSA84" s="0"/>
      <c r="SSB84" s="0"/>
      <c r="SSC84" s="0"/>
      <c r="SSD84" s="0"/>
      <c r="SSE84" s="0"/>
      <c r="SSF84" s="0"/>
      <c r="SSG84" s="0"/>
      <c r="SSH84" s="0"/>
      <c r="SSI84" s="0"/>
      <c r="SSJ84" s="0"/>
      <c r="SSK84" s="0"/>
      <c r="SSL84" s="0"/>
      <c r="SSM84" s="0"/>
      <c r="SSN84" s="0"/>
      <c r="SSO84" s="0"/>
      <c r="SSP84" s="0"/>
      <c r="SSQ84" s="0"/>
      <c r="SSR84" s="0"/>
      <c r="SSS84" s="0"/>
      <c r="SST84" s="0"/>
      <c r="SSU84" s="0"/>
      <c r="SSV84" s="0"/>
      <c r="SSW84" s="0"/>
      <c r="SSX84" s="0"/>
      <c r="SSY84" s="0"/>
      <c r="SSZ84" s="0"/>
      <c r="STA84" s="0"/>
      <c r="STB84" s="0"/>
      <c r="STC84" s="0"/>
      <c r="STD84" s="0"/>
      <c r="STE84" s="0"/>
      <c r="STF84" s="0"/>
      <c r="STG84" s="0"/>
      <c r="STH84" s="0"/>
      <c r="STI84" s="0"/>
      <c r="STJ84" s="0"/>
      <c r="STK84" s="0"/>
      <c r="STL84" s="0"/>
      <c r="STM84" s="0"/>
      <c r="STN84" s="0"/>
      <c r="STO84" s="0"/>
      <c r="STP84" s="0"/>
      <c r="STQ84" s="0"/>
      <c r="STR84" s="0"/>
      <c r="STS84" s="0"/>
      <c r="STT84" s="0"/>
      <c r="STU84" s="0"/>
      <c r="STV84" s="0"/>
      <c r="STW84" s="0"/>
      <c r="STX84" s="0"/>
      <c r="STY84" s="0"/>
      <c r="STZ84" s="0"/>
      <c r="SUA84" s="0"/>
      <c r="SUB84" s="0"/>
      <c r="SUC84" s="0"/>
      <c r="SUD84" s="0"/>
      <c r="SUE84" s="0"/>
      <c r="SUF84" s="0"/>
      <c r="SUG84" s="0"/>
      <c r="SUH84" s="0"/>
      <c r="SUI84" s="0"/>
      <c r="SUJ84" s="0"/>
      <c r="SUK84" s="0"/>
      <c r="SUL84" s="0"/>
      <c r="SUM84" s="0"/>
      <c r="SUN84" s="0"/>
      <c r="SUO84" s="0"/>
      <c r="SUP84" s="0"/>
      <c r="SUQ84" s="0"/>
      <c r="SUR84" s="0"/>
      <c r="SUS84" s="0"/>
      <c r="SUT84" s="0"/>
      <c r="SUU84" s="0"/>
      <c r="SUV84" s="0"/>
      <c r="SUW84" s="0"/>
      <c r="SUX84" s="0"/>
      <c r="SUY84" s="0"/>
      <c r="SUZ84" s="0"/>
      <c r="SVA84" s="0"/>
      <c r="SVB84" s="0"/>
      <c r="SVC84" s="0"/>
      <c r="SVD84" s="0"/>
      <c r="SVE84" s="0"/>
      <c r="SVF84" s="0"/>
      <c r="SVG84" s="0"/>
      <c r="SVH84" s="0"/>
      <c r="SVI84" s="0"/>
      <c r="SVJ84" s="0"/>
      <c r="SVK84" s="0"/>
      <c r="SVL84" s="0"/>
      <c r="SVM84" s="0"/>
      <c r="SVN84" s="0"/>
      <c r="SVO84" s="0"/>
      <c r="SVP84" s="0"/>
      <c r="SVQ84" s="0"/>
      <c r="SVR84" s="0"/>
      <c r="SVS84" s="0"/>
      <c r="SVT84" s="0"/>
      <c r="SVU84" s="0"/>
      <c r="SVV84" s="0"/>
      <c r="SVW84" s="0"/>
      <c r="SVX84" s="0"/>
      <c r="SVY84" s="0"/>
      <c r="SVZ84" s="0"/>
      <c r="SWA84" s="0"/>
      <c r="SWB84" s="0"/>
      <c r="SWC84" s="0"/>
      <c r="SWD84" s="0"/>
      <c r="SWE84" s="0"/>
      <c r="SWF84" s="0"/>
      <c r="SWG84" s="0"/>
      <c r="SWH84" s="0"/>
      <c r="SWI84" s="0"/>
      <c r="SWJ84" s="0"/>
      <c r="SWK84" s="0"/>
      <c r="SWL84" s="0"/>
      <c r="SWM84" s="0"/>
      <c r="SWN84" s="0"/>
      <c r="SWO84" s="0"/>
      <c r="SWP84" s="0"/>
      <c r="SWQ84" s="0"/>
      <c r="SWR84" s="0"/>
      <c r="SWS84" s="0"/>
      <c r="SWT84" s="0"/>
      <c r="SWU84" s="0"/>
      <c r="SWV84" s="0"/>
      <c r="SWW84" s="0"/>
      <c r="SWX84" s="0"/>
      <c r="SWY84" s="0"/>
      <c r="SWZ84" s="0"/>
      <c r="SXA84" s="0"/>
      <c r="SXB84" s="0"/>
      <c r="SXC84" s="0"/>
      <c r="SXD84" s="0"/>
      <c r="SXE84" s="0"/>
      <c r="SXF84" s="0"/>
      <c r="SXG84" s="0"/>
      <c r="SXH84" s="0"/>
      <c r="SXI84" s="0"/>
      <c r="SXJ84" s="0"/>
      <c r="SXK84" s="0"/>
      <c r="SXL84" s="0"/>
      <c r="SXM84" s="0"/>
      <c r="SXN84" s="0"/>
      <c r="SXO84" s="0"/>
      <c r="SXP84" s="0"/>
      <c r="SXQ84" s="0"/>
      <c r="SXR84" s="0"/>
      <c r="SXS84" s="0"/>
      <c r="SXT84" s="0"/>
      <c r="SXU84" s="0"/>
      <c r="SXV84" s="0"/>
      <c r="SXW84" s="0"/>
      <c r="SXX84" s="0"/>
      <c r="SXY84" s="0"/>
      <c r="SXZ84" s="0"/>
      <c r="SYA84" s="0"/>
      <c r="SYB84" s="0"/>
      <c r="SYC84" s="0"/>
      <c r="SYD84" s="0"/>
      <c r="SYE84" s="0"/>
      <c r="SYF84" s="0"/>
      <c r="SYG84" s="0"/>
      <c r="SYH84" s="0"/>
      <c r="SYI84" s="0"/>
      <c r="SYJ84" s="0"/>
      <c r="SYK84" s="0"/>
      <c r="SYL84" s="0"/>
      <c r="SYM84" s="0"/>
      <c r="SYN84" s="0"/>
      <c r="SYO84" s="0"/>
      <c r="SYP84" s="0"/>
      <c r="SYQ84" s="0"/>
      <c r="SYR84" s="0"/>
      <c r="SYS84" s="0"/>
      <c r="SYT84" s="0"/>
      <c r="SYU84" s="0"/>
      <c r="SYV84" s="0"/>
      <c r="SYW84" s="0"/>
      <c r="SYX84" s="0"/>
      <c r="SYY84" s="0"/>
      <c r="SYZ84" s="0"/>
      <c r="SZA84" s="0"/>
      <c r="SZB84" s="0"/>
      <c r="SZC84" s="0"/>
      <c r="SZD84" s="0"/>
      <c r="SZE84" s="0"/>
      <c r="SZF84" s="0"/>
      <c r="SZG84" s="0"/>
      <c r="SZH84" s="0"/>
      <c r="SZI84" s="0"/>
      <c r="SZJ84" s="0"/>
      <c r="SZK84" s="0"/>
      <c r="SZL84" s="0"/>
      <c r="SZM84" s="0"/>
      <c r="SZN84" s="0"/>
      <c r="SZO84" s="0"/>
      <c r="SZP84" s="0"/>
      <c r="SZQ84" s="0"/>
      <c r="SZR84" s="0"/>
      <c r="SZS84" s="0"/>
      <c r="SZT84" s="0"/>
      <c r="SZU84" s="0"/>
      <c r="SZV84" s="0"/>
      <c r="SZW84" s="0"/>
      <c r="SZX84" s="0"/>
      <c r="SZY84" s="0"/>
      <c r="SZZ84" s="0"/>
      <c r="TAA84" s="0"/>
      <c r="TAB84" s="0"/>
      <c r="TAC84" s="0"/>
      <c r="TAD84" s="0"/>
      <c r="TAE84" s="0"/>
      <c r="TAF84" s="0"/>
      <c r="TAG84" s="0"/>
      <c r="TAH84" s="0"/>
      <c r="TAI84" s="0"/>
      <c r="TAJ84" s="0"/>
      <c r="TAK84" s="0"/>
      <c r="TAL84" s="0"/>
      <c r="TAM84" s="0"/>
      <c r="TAN84" s="0"/>
      <c r="TAO84" s="0"/>
      <c r="TAP84" s="0"/>
      <c r="TAQ84" s="0"/>
      <c r="TAR84" s="0"/>
      <c r="TAS84" s="0"/>
      <c r="TAT84" s="0"/>
      <c r="TAU84" s="0"/>
      <c r="TAV84" s="0"/>
      <c r="TAW84" s="0"/>
      <c r="TAX84" s="0"/>
      <c r="TAY84" s="0"/>
      <c r="TAZ84" s="0"/>
      <c r="TBA84" s="0"/>
      <c r="TBB84" s="0"/>
      <c r="TBC84" s="0"/>
      <c r="TBD84" s="0"/>
      <c r="TBE84" s="0"/>
      <c r="TBF84" s="0"/>
      <c r="TBG84" s="0"/>
      <c r="TBH84" s="0"/>
      <c r="TBI84" s="0"/>
      <c r="TBJ84" s="0"/>
      <c r="TBK84" s="0"/>
      <c r="TBL84" s="0"/>
      <c r="TBM84" s="0"/>
      <c r="TBN84" s="0"/>
      <c r="TBO84" s="0"/>
      <c r="TBP84" s="0"/>
      <c r="TBQ84" s="0"/>
      <c r="TBR84" s="0"/>
      <c r="TBS84" s="0"/>
      <c r="TBT84" s="0"/>
      <c r="TBU84" s="0"/>
      <c r="TBV84" s="0"/>
      <c r="TBW84" s="0"/>
      <c r="TBX84" s="0"/>
      <c r="TBY84" s="0"/>
      <c r="TBZ84" s="0"/>
      <c r="TCA84" s="0"/>
      <c r="TCB84" s="0"/>
      <c r="TCC84" s="0"/>
      <c r="TCD84" s="0"/>
      <c r="TCE84" s="0"/>
      <c r="TCF84" s="0"/>
      <c r="TCG84" s="0"/>
      <c r="TCH84" s="0"/>
      <c r="TCI84" s="0"/>
      <c r="TCJ84" s="0"/>
      <c r="TCK84" s="0"/>
      <c r="TCL84" s="0"/>
      <c r="TCM84" s="0"/>
      <c r="TCN84" s="0"/>
      <c r="TCO84" s="0"/>
      <c r="TCP84" s="0"/>
      <c r="TCQ84" s="0"/>
      <c r="TCR84" s="0"/>
      <c r="TCS84" s="0"/>
      <c r="TCT84" s="0"/>
      <c r="TCU84" s="0"/>
      <c r="TCV84" s="0"/>
      <c r="TCW84" s="0"/>
      <c r="TCX84" s="0"/>
      <c r="TCY84" s="0"/>
      <c r="TCZ84" s="0"/>
      <c r="TDA84" s="0"/>
      <c r="TDB84" s="0"/>
      <c r="TDC84" s="0"/>
      <c r="TDD84" s="0"/>
      <c r="TDE84" s="0"/>
      <c r="TDF84" s="0"/>
      <c r="TDG84" s="0"/>
      <c r="TDH84" s="0"/>
      <c r="TDI84" s="0"/>
      <c r="TDJ84" s="0"/>
      <c r="TDK84" s="0"/>
      <c r="TDL84" s="0"/>
      <c r="TDM84" s="0"/>
      <c r="TDN84" s="0"/>
      <c r="TDO84" s="0"/>
      <c r="TDP84" s="0"/>
      <c r="TDQ84" s="0"/>
      <c r="TDR84" s="0"/>
      <c r="TDS84" s="0"/>
      <c r="TDT84" s="0"/>
      <c r="TDU84" s="0"/>
      <c r="TDV84" s="0"/>
      <c r="TDW84" s="0"/>
      <c r="TDX84" s="0"/>
      <c r="TDY84" s="0"/>
      <c r="TDZ84" s="0"/>
      <c r="TEA84" s="0"/>
      <c r="TEB84" s="0"/>
      <c r="TEC84" s="0"/>
      <c r="TED84" s="0"/>
      <c r="TEE84" s="0"/>
      <c r="TEF84" s="0"/>
      <c r="TEG84" s="0"/>
      <c r="TEH84" s="0"/>
      <c r="TEI84" s="0"/>
      <c r="TEJ84" s="0"/>
      <c r="TEK84" s="0"/>
      <c r="TEL84" s="0"/>
      <c r="TEM84" s="0"/>
      <c r="TEN84" s="0"/>
      <c r="TEO84" s="0"/>
      <c r="TEP84" s="0"/>
      <c r="TEQ84" s="0"/>
      <c r="TER84" s="0"/>
      <c r="TES84" s="0"/>
      <c r="TET84" s="0"/>
      <c r="TEU84" s="0"/>
      <c r="TEV84" s="0"/>
      <c r="TEW84" s="0"/>
      <c r="TEX84" s="0"/>
      <c r="TEY84" s="0"/>
      <c r="TEZ84" s="0"/>
      <c r="TFA84" s="0"/>
      <c r="TFB84" s="0"/>
      <c r="TFC84" s="0"/>
      <c r="TFD84" s="0"/>
      <c r="TFE84" s="0"/>
      <c r="TFF84" s="0"/>
      <c r="TFG84" s="0"/>
      <c r="TFH84" s="0"/>
      <c r="TFI84" s="0"/>
      <c r="TFJ84" s="0"/>
      <c r="TFK84" s="0"/>
      <c r="TFL84" s="0"/>
      <c r="TFM84" s="0"/>
      <c r="TFN84" s="0"/>
      <c r="TFO84" s="0"/>
      <c r="TFP84" s="0"/>
      <c r="TFQ84" s="0"/>
      <c r="TFR84" s="0"/>
      <c r="TFS84" s="0"/>
      <c r="TFT84" s="0"/>
      <c r="TFU84" s="0"/>
      <c r="TFV84" s="0"/>
      <c r="TFW84" s="0"/>
      <c r="TFX84" s="0"/>
      <c r="TFY84" s="0"/>
      <c r="TFZ84" s="0"/>
      <c r="TGA84" s="0"/>
      <c r="TGB84" s="0"/>
      <c r="TGC84" s="0"/>
      <c r="TGD84" s="0"/>
      <c r="TGE84" s="0"/>
      <c r="TGF84" s="0"/>
      <c r="TGG84" s="0"/>
      <c r="TGH84" s="0"/>
      <c r="TGI84" s="0"/>
      <c r="TGJ84" s="0"/>
      <c r="TGK84" s="0"/>
      <c r="TGL84" s="0"/>
      <c r="TGM84" s="0"/>
      <c r="TGN84" s="0"/>
      <c r="TGO84" s="0"/>
      <c r="TGP84" s="0"/>
      <c r="TGQ84" s="0"/>
      <c r="TGR84" s="0"/>
      <c r="TGS84" s="0"/>
      <c r="TGT84" s="0"/>
      <c r="TGU84" s="0"/>
      <c r="TGV84" s="0"/>
      <c r="TGW84" s="0"/>
      <c r="TGX84" s="0"/>
      <c r="TGY84" s="0"/>
      <c r="TGZ84" s="0"/>
      <c r="THA84" s="0"/>
      <c r="THB84" s="0"/>
      <c r="THC84" s="0"/>
      <c r="THD84" s="0"/>
      <c r="THE84" s="0"/>
      <c r="THF84" s="0"/>
      <c r="THG84" s="0"/>
      <c r="THH84" s="0"/>
      <c r="THI84" s="0"/>
      <c r="THJ84" s="0"/>
      <c r="THK84" s="0"/>
      <c r="THL84" s="0"/>
      <c r="THM84" s="0"/>
      <c r="THN84" s="0"/>
      <c r="THO84" s="0"/>
      <c r="THP84" s="0"/>
      <c r="THQ84" s="0"/>
      <c r="THR84" s="0"/>
      <c r="THS84" s="0"/>
      <c r="THT84" s="0"/>
      <c r="THU84" s="0"/>
      <c r="THV84" s="0"/>
      <c r="THW84" s="0"/>
      <c r="THX84" s="0"/>
      <c r="THY84" s="0"/>
      <c r="THZ84" s="0"/>
      <c r="TIA84" s="0"/>
      <c r="TIB84" s="0"/>
      <c r="TIC84" s="0"/>
      <c r="TID84" s="0"/>
      <c r="TIE84" s="0"/>
      <c r="TIF84" s="0"/>
      <c r="TIG84" s="0"/>
      <c r="TIH84" s="0"/>
      <c r="TII84" s="0"/>
      <c r="TIJ84" s="0"/>
      <c r="TIK84" s="0"/>
      <c r="TIL84" s="0"/>
      <c r="TIM84" s="0"/>
      <c r="TIN84" s="0"/>
      <c r="TIO84" s="0"/>
      <c r="TIP84" s="0"/>
      <c r="TIQ84" s="0"/>
      <c r="TIR84" s="0"/>
      <c r="TIS84" s="0"/>
      <c r="TIT84" s="0"/>
      <c r="TIU84" s="0"/>
      <c r="TIV84" s="0"/>
      <c r="TIW84" s="0"/>
      <c r="TIX84" s="0"/>
      <c r="TIY84" s="0"/>
      <c r="TIZ84" s="0"/>
      <c r="TJA84" s="0"/>
      <c r="TJB84" s="0"/>
      <c r="TJC84" s="0"/>
      <c r="TJD84" s="0"/>
      <c r="TJE84" s="0"/>
      <c r="TJF84" s="0"/>
      <c r="TJG84" s="0"/>
      <c r="TJH84" s="0"/>
      <c r="TJI84" s="0"/>
      <c r="TJJ84" s="0"/>
      <c r="TJK84" s="0"/>
      <c r="TJL84" s="0"/>
      <c r="TJM84" s="0"/>
      <c r="TJN84" s="0"/>
      <c r="TJO84" s="0"/>
      <c r="TJP84" s="0"/>
      <c r="TJQ84" s="0"/>
      <c r="TJR84" s="0"/>
      <c r="TJS84" s="0"/>
      <c r="TJT84" s="0"/>
      <c r="TJU84" s="0"/>
      <c r="TJV84" s="0"/>
      <c r="TJW84" s="0"/>
      <c r="TJX84" s="0"/>
      <c r="TJY84" s="0"/>
      <c r="TJZ84" s="0"/>
      <c r="TKA84" s="0"/>
      <c r="TKB84" s="0"/>
      <c r="TKC84" s="0"/>
      <c r="TKD84" s="0"/>
      <c r="TKE84" s="0"/>
      <c r="TKF84" s="0"/>
      <c r="TKG84" s="0"/>
      <c r="TKH84" s="0"/>
      <c r="TKI84" s="0"/>
      <c r="TKJ84" s="0"/>
      <c r="TKK84" s="0"/>
      <c r="TKL84" s="0"/>
      <c r="TKM84" s="0"/>
      <c r="TKN84" s="0"/>
      <c r="TKO84" s="0"/>
      <c r="TKP84" s="0"/>
      <c r="TKQ84" s="0"/>
      <c r="TKR84" s="0"/>
      <c r="TKS84" s="0"/>
      <c r="TKT84" s="0"/>
      <c r="TKU84" s="0"/>
      <c r="TKV84" s="0"/>
      <c r="TKW84" s="0"/>
      <c r="TKX84" s="0"/>
      <c r="TKY84" s="0"/>
      <c r="TKZ84" s="0"/>
      <c r="TLA84" s="0"/>
      <c r="TLB84" s="0"/>
      <c r="TLC84" s="0"/>
      <c r="TLD84" s="0"/>
      <c r="TLE84" s="0"/>
      <c r="TLF84" s="0"/>
      <c r="TLG84" s="0"/>
      <c r="TLH84" s="0"/>
      <c r="TLI84" s="0"/>
      <c r="TLJ84" s="0"/>
      <c r="TLK84" s="0"/>
      <c r="TLL84" s="0"/>
      <c r="TLM84" s="0"/>
      <c r="TLN84" s="0"/>
      <c r="TLO84" s="0"/>
      <c r="TLP84" s="0"/>
      <c r="TLQ84" s="0"/>
      <c r="TLR84" s="0"/>
      <c r="TLS84" s="0"/>
      <c r="TLT84" s="0"/>
      <c r="TLU84" s="0"/>
      <c r="TLV84" s="0"/>
      <c r="TLW84" s="0"/>
      <c r="TLX84" s="0"/>
      <c r="TLY84" s="0"/>
      <c r="TLZ84" s="0"/>
      <c r="TMA84" s="0"/>
      <c r="TMB84" s="0"/>
      <c r="TMC84" s="0"/>
      <c r="TMD84" s="0"/>
      <c r="TME84" s="0"/>
      <c r="TMF84" s="0"/>
      <c r="TMG84" s="0"/>
      <c r="TMH84" s="0"/>
      <c r="TMI84" s="0"/>
      <c r="TMJ84" s="0"/>
      <c r="TMK84" s="0"/>
      <c r="TML84" s="0"/>
      <c r="TMM84" s="0"/>
      <c r="TMN84" s="0"/>
      <c r="TMO84" s="0"/>
      <c r="TMP84" s="0"/>
      <c r="TMQ84" s="0"/>
      <c r="TMR84" s="0"/>
      <c r="TMS84" s="0"/>
      <c r="TMT84" s="0"/>
      <c r="TMU84" s="0"/>
      <c r="TMV84" s="0"/>
      <c r="TMW84" s="0"/>
      <c r="TMX84" s="0"/>
      <c r="TMY84" s="0"/>
      <c r="TMZ84" s="0"/>
      <c r="TNA84" s="0"/>
      <c r="TNB84" s="0"/>
      <c r="TNC84" s="0"/>
      <c r="TND84" s="0"/>
      <c r="TNE84" s="0"/>
      <c r="TNF84" s="0"/>
      <c r="TNG84" s="0"/>
      <c r="TNH84" s="0"/>
      <c r="TNI84" s="0"/>
      <c r="TNJ84" s="0"/>
      <c r="TNK84" s="0"/>
      <c r="TNL84" s="0"/>
      <c r="TNM84" s="0"/>
      <c r="TNN84" s="0"/>
      <c r="TNO84" s="0"/>
      <c r="TNP84" s="0"/>
      <c r="TNQ84" s="0"/>
      <c r="TNR84" s="0"/>
      <c r="TNS84" s="0"/>
      <c r="TNT84" s="0"/>
      <c r="TNU84" s="0"/>
      <c r="TNV84" s="0"/>
      <c r="TNW84" s="0"/>
      <c r="TNX84" s="0"/>
      <c r="TNY84" s="0"/>
      <c r="TNZ84" s="0"/>
      <c r="TOA84" s="0"/>
      <c r="TOB84" s="0"/>
      <c r="TOC84" s="0"/>
      <c r="TOD84" s="0"/>
      <c r="TOE84" s="0"/>
      <c r="TOF84" s="0"/>
      <c r="TOG84" s="0"/>
      <c r="TOH84" s="0"/>
      <c r="TOI84" s="0"/>
      <c r="TOJ84" s="0"/>
      <c r="TOK84" s="0"/>
      <c r="TOL84" s="0"/>
      <c r="TOM84" s="0"/>
      <c r="TON84" s="0"/>
      <c r="TOO84" s="0"/>
      <c r="TOP84" s="0"/>
      <c r="TOQ84" s="0"/>
      <c r="TOR84" s="0"/>
      <c r="TOS84" s="0"/>
      <c r="TOT84" s="0"/>
      <c r="TOU84" s="0"/>
      <c r="TOV84" s="0"/>
      <c r="TOW84" s="0"/>
      <c r="TOX84" s="0"/>
      <c r="TOY84" s="0"/>
      <c r="TOZ84" s="0"/>
      <c r="TPA84" s="0"/>
      <c r="TPB84" s="0"/>
      <c r="TPC84" s="0"/>
      <c r="TPD84" s="0"/>
      <c r="TPE84" s="0"/>
      <c r="TPF84" s="0"/>
      <c r="TPG84" s="0"/>
      <c r="TPH84" s="0"/>
      <c r="TPI84" s="0"/>
      <c r="TPJ84" s="0"/>
      <c r="TPK84" s="0"/>
      <c r="TPL84" s="0"/>
      <c r="TPM84" s="0"/>
      <c r="TPN84" s="0"/>
      <c r="TPO84" s="0"/>
      <c r="TPP84" s="0"/>
      <c r="TPQ84" s="0"/>
      <c r="TPR84" s="0"/>
      <c r="TPS84" s="0"/>
      <c r="TPT84" s="0"/>
      <c r="TPU84" s="0"/>
      <c r="TPV84" s="0"/>
      <c r="TPW84" s="0"/>
      <c r="TPX84" s="0"/>
      <c r="TPY84" s="0"/>
      <c r="TPZ84" s="0"/>
      <c r="TQA84" s="0"/>
      <c r="TQB84" s="0"/>
      <c r="TQC84" s="0"/>
      <c r="TQD84" s="0"/>
      <c r="TQE84" s="0"/>
      <c r="TQF84" s="0"/>
      <c r="TQG84" s="0"/>
      <c r="TQH84" s="0"/>
      <c r="TQI84" s="0"/>
      <c r="TQJ84" s="0"/>
      <c r="TQK84" s="0"/>
      <c r="TQL84" s="0"/>
      <c r="TQM84" s="0"/>
      <c r="TQN84" s="0"/>
      <c r="TQO84" s="0"/>
      <c r="TQP84" s="0"/>
      <c r="TQQ84" s="0"/>
      <c r="TQR84" s="0"/>
      <c r="TQS84" s="0"/>
      <c r="TQT84" s="0"/>
      <c r="TQU84" s="0"/>
      <c r="TQV84" s="0"/>
      <c r="TQW84" s="0"/>
      <c r="TQX84" s="0"/>
      <c r="TQY84" s="0"/>
      <c r="TQZ84" s="0"/>
      <c r="TRA84" s="0"/>
      <c r="TRB84" s="0"/>
      <c r="TRC84" s="0"/>
      <c r="TRD84" s="0"/>
      <c r="TRE84" s="0"/>
      <c r="TRF84" s="0"/>
      <c r="TRG84" s="0"/>
      <c r="TRH84" s="0"/>
      <c r="TRI84" s="0"/>
      <c r="TRJ84" s="0"/>
      <c r="TRK84" s="0"/>
      <c r="TRL84" s="0"/>
      <c r="TRM84" s="0"/>
      <c r="TRN84" s="0"/>
      <c r="TRO84" s="0"/>
      <c r="TRP84" s="0"/>
      <c r="TRQ84" s="0"/>
      <c r="TRR84" s="0"/>
      <c r="TRS84" s="0"/>
      <c r="TRT84" s="0"/>
      <c r="TRU84" s="0"/>
      <c r="TRV84" s="0"/>
      <c r="TRW84" s="0"/>
      <c r="TRX84" s="0"/>
      <c r="TRY84" s="0"/>
      <c r="TRZ84" s="0"/>
      <c r="TSA84" s="0"/>
      <c r="TSB84" s="0"/>
      <c r="TSC84" s="0"/>
      <c r="TSD84" s="0"/>
      <c r="TSE84" s="0"/>
      <c r="TSF84" s="0"/>
      <c r="TSG84" s="0"/>
      <c r="TSH84" s="0"/>
      <c r="TSI84" s="0"/>
      <c r="TSJ84" s="0"/>
      <c r="TSK84" s="0"/>
      <c r="TSL84" s="0"/>
      <c r="TSM84" s="0"/>
      <c r="TSN84" s="0"/>
      <c r="TSO84" s="0"/>
      <c r="TSP84" s="0"/>
      <c r="TSQ84" s="0"/>
      <c r="TSR84" s="0"/>
      <c r="TSS84" s="0"/>
      <c r="TST84" s="0"/>
      <c r="TSU84" s="0"/>
      <c r="TSV84" s="0"/>
      <c r="TSW84" s="0"/>
      <c r="TSX84" s="0"/>
      <c r="TSY84" s="0"/>
      <c r="TSZ84" s="0"/>
      <c r="TTA84" s="0"/>
      <c r="TTB84" s="0"/>
      <c r="TTC84" s="0"/>
      <c r="TTD84" s="0"/>
      <c r="TTE84" s="0"/>
      <c r="TTF84" s="0"/>
      <c r="TTG84" s="0"/>
      <c r="TTH84" s="0"/>
      <c r="TTI84" s="0"/>
      <c r="TTJ84" s="0"/>
      <c r="TTK84" s="0"/>
      <c r="TTL84" s="0"/>
      <c r="TTM84" s="0"/>
      <c r="TTN84" s="0"/>
      <c r="TTO84" s="0"/>
      <c r="TTP84" s="0"/>
      <c r="TTQ84" s="0"/>
      <c r="TTR84" s="0"/>
      <c r="TTS84" s="0"/>
      <c r="TTT84" s="0"/>
      <c r="TTU84" s="0"/>
      <c r="TTV84" s="0"/>
      <c r="TTW84" s="0"/>
      <c r="TTX84" s="0"/>
      <c r="TTY84" s="0"/>
      <c r="TTZ84" s="0"/>
      <c r="TUA84" s="0"/>
      <c r="TUB84" s="0"/>
      <c r="TUC84" s="0"/>
      <c r="TUD84" s="0"/>
      <c r="TUE84" s="0"/>
      <c r="TUF84" s="0"/>
      <c r="TUG84" s="0"/>
      <c r="TUH84" s="0"/>
      <c r="TUI84" s="0"/>
      <c r="TUJ84" s="0"/>
      <c r="TUK84" s="0"/>
      <c r="TUL84" s="0"/>
      <c r="TUM84" s="0"/>
      <c r="TUN84" s="0"/>
      <c r="TUO84" s="0"/>
      <c r="TUP84" s="0"/>
      <c r="TUQ84" s="0"/>
      <c r="TUR84" s="0"/>
      <c r="TUS84" s="0"/>
      <c r="TUT84" s="0"/>
      <c r="TUU84" s="0"/>
      <c r="TUV84" s="0"/>
      <c r="TUW84" s="0"/>
      <c r="TUX84" s="0"/>
      <c r="TUY84" s="0"/>
      <c r="TUZ84" s="0"/>
      <c r="TVA84" s="0"/>
      <c r="TVB84" s="0"/>
      <c r="TVC84" s="0"/>
      <c r="TVD84" s="0"/>
      <c r="TVE84" s="0"/>
      <c r="TVF84" s="0"/>
      <c r="TVG84" s="0"/>
      <c r="TVH84" s="0"/>
      <c r="TVI84" s="0"/>
      <c r="TVJ84" s="0"/>
      <c r="TVK84" s="0"/>
      <c r="TVL84" s="0"/>
      <c r="TVM84" s="0"/>
      <c r="TVN84" s="0"/>
      <c r="TVO84" s="0"/>
      <c r="TVP84" s="0"/>
      <c r="TVQ84" s="0"/>
      <c r="TVR84" s="0"/>
      <c r="TVS84" s="0"/>
      <c r="TVT84" s="0"/>
      <c r="TVU84" s="0"/>
      <c r="TVV84" s="0"/>
      <c r="TVW84" s="0"/>
      <c r="TVX84" s="0"/>
      <c r="TVY84" s="0"/>
      <c r="TVZ84" s="0"/>
      <c r="TWA84" s="0"/>
      <c r="TWB84" s="0"/>
      <c r="TWC84" s="0"/>
      <c r="TWD84" s="0"/>
      <c r="TWE84" s="0"/>
      <c r="TWF84" s="0"/>
      <c r="TWG84" s="0"/>
      <c r="TWH84" s="0"/>
      <c r="TWI84" s="0"/>
      <c r="TWJ84" s="0"/>
      <c r="TWK84" s="0"/>
      <c r="TWL84" s="0"/>
      <c r="TWM84" s="0"/>
      <c r="TWN84" s="0"/>
      <c r="TWO84" s="0"/>
      <c r="TWP84" s="0"/>
      <c r="TWQ84" s="0"/>
      <c r="TWR84" s="0"/>
      <c r="TWS84" s="0"/>
      <c r="TWT84" s="0"/>
      <c r="TWU84" s="0"/>
      <c r="TWV84" s="0"/>
      <c r="TWW84" s="0"/>
      <c r="TWX84" s="0"/>
      <c r="TWY84" s="0"/>
      <c r="TWZ84" s="0"/>
      <c r="TXA84" s="0"/>
      <c r="TXB84" s="0"/>
      <c r="TXC84" s="0"/>
      <c r="TXD84" s="0"/>
      <c r="TXE84" s="0"/>
      <c r="TXF84" s="0"/>
      <c r="TXG84" s="0"/>
      <c r="TXH84" s="0"/>
      <c r="TXI84" s="0"/>
      <c r="TXJ84" s="0"/>
      <c r="TXK84" s="0"/>
      <c r="TXL84" s="0"/>
      <c r="TXM84" s="0"/>
      <c r="TXN84" s="0"/>
      <c r="TXO84" s="0"/>
      <c r="TXP84" s="0"/>
      <c r="TXQ84" s="0"/>
      <c r="TXR84" s="0"/>
      <c r="TXS84" s="0"/>
      <c r="TXT84" s="0"/>
      <c r="TXU84" s="0"/>
      <c r="TXV84" s="0"/>
      <c r="TXW84" s="0"/>
      <c r="TXX84" s="0"/>
      <c r="TXY84" s="0"/>
      <c r="TXZ84" s="0"/>
      <c r="TYA84" s="0"/>
      <c r="TYB84" s="0"/>
      <c r="TYC84" s="0"/>
      <c r="TYD84" s="0"/>
      <c r="TYE84" s="0"/>
      <c r="TYF84" s="0"/>
      <c r="TYG84" s="0"/>
      <c r="TYH84" s="0"/>
      <c r="TYI84" s="0"/>
      <c r="TYJ84" s="0"/>
      <c r="TYK84" s="0"/>
      <c r="TYL84" s="0"/>
      <c r="TYM84" s="0"/>
      <c r="TYN84" s="0"/>
      <c r="TYO84" s="0"/>
      <c r="TYP84" s="0"/>
      <c r="TYQ84" s="0"/>
      <c r="TYR84" s="0"/>
      <c r="TYS84" s="0"/>
      <c r="TYT84" s="0"/>
      <c r="TYU84" s="0"/>
      <c r="TYV84" s="0"/>
      <c r="TYW84" s="0"/>
      <c r="TYX84" s="0"/>
      <c r="TYY84" s="0"/>
      <c r="TYZ84" s="0"/>
      <c r="TZA84" s="0"/>
      <c r="TZB84" s="0"/>
      <c r="TZC84" s="0"/>
      <c r="TZD84" s="0"/>
      <c r="TZE84" s="0"/>
      <c r="TZF84" s="0"/>
      <c r="TZG84" s="0"/>
      <c r="TZH84" s="0"/>
      <c r="TZI84" s="0"/>
      <c r="TZJ84" s="0"/>
      <c r="TZK84" s="0"/>
      <c r="TZL84" s="0"/>
      <c r="TZM84" s="0"/>
      <c r="TZN84" s="0"/>
      <c r="TZO84" s="0"/>
      <c r="TZP84" s="0"/>
      <c r="TZQ84" s="0"/>
      <c r="TZR84" s="0"/>
      <c r="TZS84" s="0"/>
      <c r="TZT84" s="0"/>
      <c r="TZU84" s="0"/>
      <c r="TZV84" s="0"/>
      <c r="TZW84" s="0"/>
      <c r="TZX84" s="0"/>
      <c r="TZY84" s="0"/>
      <c r="TZZ84" s="0"/>
      <c r="UAA84" s="0"/>
      <c r="UAB84" s="0"/>
      <c r="UAC84" s="0"/>
      <c r="UAD84" s="0"/>
      <c r="UAE84" s="0"/>
      <c r="UAF84" s="0"/>
      <c r="UAG84" s="0"/>
      <c r="UAH84" s="0"/>
      <c r="UAI84" s="0"/>
      <c r="UAJ84" s="0"/>
      <c r="UAK84" s="0"/>
      <c r="UAL84" s="0"/>
      <c r="UAM84" s="0"/>
      <c r="UAN84" s="0"/>
      <c r="UAO84" s="0"/>
      <c r="UAP84" s="0"/>
      <c r="UAQ84" s="0"/>
      <c r="UAR84" s="0"/>
      <c r="UAS84" s="0"/>
      <c r="UAT84" s="0"/>
      <c r="UAU84" s="0"/>
      <c r="UAV84" s="0"/>
      <c r="UAW84" s="0"/>
      <c r="UAX84" s="0"/>
      <c r="UAY84" s="0"/>
      <c r="UAZ84" s="0"/>
      <c r="UBA84" s="0"/>
      <c r="UBB84" s="0"/>
      <c r="UBC84" s="0"/>
      <c r="UBD84" s="0"/>
      <c r="UBE84" s="0"/>
      <c r="UBF84" s="0"/>
      <c r="UBG84" s="0"/>
      <c r="UBH84" s="0"/>
      <c r="UBI84" s="0"/>
      <c r="UBJ84" s="0"/>
      <c r="UBK84" s="0"/>
      <c r="UBL84" s="0"/>
      <c r="UBM84" s="0"/>
      <c r="UBN84" s="0"/>
      <c r="UBO84" s="0"/>
      <c r="UBP84" s="0"/>
      <c r="UBQ84" s="0"/>
      <c r="UBR84" s="0"/>
      <c r="UBS84" s="0"/>
      <c r="UBT84" s="0"/>
      <c r="UBU84" s="0"/>
      <c r="UBV84" s="0"/>
      <c r="UBW84" s="0"/>
      <c r="UBX84" s="0"/>
      <c r="UBY84" s="0"/>
      <c r="UBZ84" s="0"/>
      <c r="UCA84" s="0"/>
      <c r="UCB84" s="0"/>
      <c r="UCC84" s="0"/>
      <c r="UCD84" s="0"/>
      <c r="UCE84" s="0"/>
      <c r="UCF84" s="0"/>
      <c r="UCG84" s="0"/>
      <c r="UCH84" s="0"/>
      <c r="UCI84" s="0"/>
      <c r="UCJ84" s="0"/>
      <c r="UCK84" s="0"/>
      <c r="UCL84" s="0"/>
      <c r="UCM84" s="0"/>
      <c r="UCN84" s="0"/>
      <c r="UCO84" s="0"/>
      <c r="UCP84" s="0"/>
      <c r="UCQ84" s="0"/>
      <c r="UCR84" s="0"/>
      <c r="UCS84" s="0"/>
      <c r="UCT84" s="0"/>
      <c r="UCU84" s="0"/>
      <c r="UCV84" s="0"/>
      <c r="UCW84" s="0"/>
      <c r="UCX84" s="0"/>
      <c r="UCY84" s="0"/>
      <c r="UCZ84" s="0"/>
      <c r="UDA84" s="0"/>
      <c r="UDB84" s="0"/>
      <c r="UDC84" s="0"/>
      <c r="UDD84" s="0"/>
      <c r="UDE84" s="0"/>
      <c r="UDF84" s="0"/>
      <c r="UDG84" s="0"/>
      <c r="UDH84" s="0"/>
      <c r="UDI84" s="0"/>
      <c r="UDJ84" s="0"/>
      <c r="UDK84" s="0"/>
      <c r="UDL84" s="0"/>
      <c r="UDM84" s="0"/>
      <c r="UDN84" s="0"/>
      <c r="UDO84" s="0"/>
      <c r="UDP84" s="0"/>
      <c r="UDQ84" s="0"/>
      <c r="UDR84" s="0"/>
      <c r="UDS84" s="0"/>
      <c r="UDT84" s="0"/>
      <c r="UDU84" s="0"/>
      <c r="UDV84" s="0"/>
      <c r="UDW84" s="0"/>
      <c r="UDX84" s="0"/>
      <c r="UDY84" s="0"/>
      <c r="UDZ84" s="0"/>
      <c r="UEA84" s="0"/>
      <c r="UEB84" s="0"/>
      <c r="UEC84" s="0"/>
      <c r="UED84" s="0"/>
      <c r="UEE84" s="0"/>
      <c r="UEF84" s="0"/>
      <c r="UEG84" s="0"/>
      <c r="UEH84" s="0"/>
      <c r="UEI84" s="0"/>
      <c r="UEJ84" s="0"/>
      <c r="UEK84" s="0"/>
      <c r="UEL84" s="0"/>
      <c r="UEM84" s="0"/>
      <c r="UEN84" s="0"/>
      <c r="UEO84" s="0"/>
      <c r="UEP84" s="0"/>
      <c r="UEQ84" s="0"/>
      <c r="UER84" s="0"/>
      <c r="UES84" s="0"/>
      <c r="UET84" s="0"/>
      <c r="UEU84" s="0"/>
      <c r="UEV84" s="0"/>
      <c r="UEW84" s="0"/>
      <c r="UEX84" s="0"/>
      <c r="UEY84" s="0"/>
      <c r="UEZ84" s="0"/>
      <c r="UFA84" s="0"/>
      <c r="UFB84" s="0"/>
      <c r="UFC84" s="0"/>
      <c r="UFD84" s="0"/>
      <c r="UFE84" s="0"/>
      <c r="UFF84" s="0"/>
      <c r="UFG84" s="0"/>
      <c r="UFH84" s="0"/>
      <c r="UFI84" s="0"/>
      <c r="UFJ84" s="0"/>
      <c r="UFK84" s="0"/>
      <c r="UFL84" s="0"/>
      <c r="UFM84" s="0"/>
      <c r="UFN84" s="0"/>
      <c r="UFO84" s="0"/>
      <c r="UFP84" s="0"/>
      <c r="UFQ84" s="0"/>
      <c r="UFR84" s="0"/>
      <c r="UFS84" s="0"/>
      <c r="UFT84" s="0"/>
      <c r="UFU84" s="0"/>
      <c r="UFV84" s="0"/>
      <c r="UFW84" s="0"/>
      <c r="UFX84" s="0"/>
      <c r="UFY84" s="0"/>
      <c r="UFZ84" s="0"/>
      <c r="UGA84" s="0"/>
      <c r="UGB84" s="0"/>
      <c r="UGC84" s="0"/>
      <c r="UGD84" s="0"/>
      <c r="UGE84" s="0"/>
      <c r="UGF84" s="0"/>
      <c r="UGG84" s="0"/>
      <c r="UGH84" s="0"/>
      <c r="UGI84" s="0"/>
      <c r="UGJ84" s="0"/>
      <c r="UGK84" s="0"/>
      <c r="UGL84" s="0"/>
      <c r="UGM84" s="0"/>
      <c r="UGN84" s="0"/>
      <c r="UGO84" s="0"/>
      <c r="UGP84" s="0"/>
      <c r="UGQ84" s="0"/>
      <c r="UGR84" s="0"/>
      <c r="UGS84" s="0"/>
      <c r="UGT84" s="0"/>
      <c r="UGU84" s="0"/>
      <c r="UGV84" s="0"/>
      <c r="UGW84" s="0"/>
      <c r="UGX84" s="0"/>
      <c r="UGY84" s="0"/>
      <c r="UGZ84" s="0"/>
      <c r="UHA84" s="0"/>
      <c r="UHB84" s="0"/>
      <c r="UHC84" s="0"/>
      <c r="UHD84" s="0"/>
      <c r="UHE84" s="0"/>
      <c r="UHF84" s="0"/>
      <c r="UHG84" s="0"/>
      <c r="UHH84" s="0"/>
      <c r="UHI84" s="0"/>
      <c r="UHJ84" s="0"/>
      <c r="UHK84" s="0"/>
      <c r="UHL84" s="0"/>
      <c r="UHM84" s="0"/>
      <c r="UHN84" s="0"/>
      <c r="UHO84" s="0"/>
      <c r="UHP84" s="0"/>
      <c r="UHQ84" s="0"/>
      <c r="UHR84" s="0"/>
      <c r="UHS84" s="0"/>
      <c r="UHT84" s="0"/>
      <c r="UHU84" s="0"/>
      <c r="UHV84" s="0"/>
      <c r="UHW84" s="0"/>
      <c r="UHX84" s="0"/>
      <c r="UHY84" s="0"/>
      <c r="UHZ84" s="0"/>
      <c r="UIA84" s="0"/>
      <c r="UIB84" s="0"/>
      <c r="UIC84" s="0"/>
      <c r="UID84" s="0"/>
      <c r="UIE84" s="0"/>
      <c r="UIF84" s="0"/>
      <c r="UIG84" s="0"/>
      <c r="UIH84" s="0"/>
      <c r="UII84" s="0"/>
      <c r="UIJ84" s="0"/>
      <c r="UIK84" s="0"/>
      <c r="UIL84" s="0"/>
      <c r="UIM84" s="0"/>
      <c r="UIN84" s="0"/>
      <c r="UIO84" s="0"/>
      <c r="UIP84" s="0"/>
      <c r="UIQ84" s="0"/>
      <c r="UIR84" s="0"/>
      <c r="UIS84" s="0"/>
      <c r="UIT84" s="0"/>
      <c r="UIU84" s="0"/>
      <c r="UIV84" s="0"/>
      <c r="UIW84" s="0"/>
      <c r="UIX84" s="0"/>
      <c r="UIY84" s="0"/>
      <c r="UIZ84" s="0"/>
      <c r="UJA84" s="0"/>
      <c r="UJB84" s="0"/>
      <c r="UJC84" s="0"/>
      <c r="UJD84" s="0"/>
      <c r="UJE84" s="0"/>
      <c r="UJF84" s="0"/>
      <c r="UJG84" s="0"/>
      <c r="UJH84" s="0"/>
      <c r="UJI84" s="0"/>
      <c r="UJJ84" s="0"/>
      <c r="UJK84" s="0"/>
      <c r="UJL84" s="0"/>
      <c r="UJM84" s="0"/>
      <c r="UJN84" s="0"/>
      <c r="UJO84" s="0"/>
      <c r="UJP84" s="0"/>
      <c r="UJQ84" s="0"/>
      <c r="UJR84" s="0"/>
      <c r="UJS84" s="0"/>
      <c r="UJT84" s="0"/>
      <c r="UJU84" s="0"/>
      <c r="UJV84" s="0"/>
      <c r="UJW84" s="0"/>
      <c r="UJX84" s="0"/>
      <c r="UJY84" s="0"/>
      <c r="UJZ84" s="0"/>
      <c r="UKA84" s="0"/>
      <c r="UKB84" s="0"/>
      <c r="UKC84" s="0"/>
      <c r="UKD84" s="0"/>
      <c r="UKE84" s="0"/>
      <c r="UKF84" s="0"/>
      <c r="UKG84" s="0"/>
      <c r="UKH84" s="0"/>
      <c r="UKI84" s="0"/>
      <c r="UKJ84" s="0"/>
      <c r="UKK84" s="0"/>
      <c r="UKL84" s="0"/>
      <c r="UKM84" s="0"/>
      <c r="UKN84" s="0"/>
      <c r="UKO84" s="0"/>
      <c r="UKP84" s="0"/>
      <c r="UKQ84" s="0"/>
      <c r="UKR84" s="0"/>
      <c r="UKS84" s="0"/>
      <c r="UKT84" s="0"/>
      <c r="UKU84" s="0"/>
      <c r="UKV84" s="0"/>
      <c r="UKW84" s="0"/>
      <c r="UKX84" s="0"/>
      <c r="UKY84" s="0"/>
      <c r="UKZ84" s="0"/>
      <c r="ULA84" s="0"/>
      <c r="ULB84" s="0"/>
      <c r="ULC84" s="0"/>
      <c r="ULD84" s="0"/>
      <c r="ULE84" s="0"/>
      <c r="ULF84" s="0"/>
      <c r="ULG84" s="0"/>
      <c r="ULH84" s="0"/>
      <c r="ULI84" s="0"/>
      <c r="ULJ84" s="0"/>
      <c r="ULK84" s="0"/>
      <c r="ULL84" s="0"/>
      <c r="ULM84" s="0"/>
      <c r="ULN84" s="0"/>
      <c r="ULO84" s="0"/>
      <c r="ULP84" s="0"/>
      <c r="ULQ84" s="0"/>
      <c r="ULR84" s="0"/>
      <c r="ULS84" s="0"/>
      <c r="ULT84" s="0"/>
      <c r="ULU84" s="0"/>
      <c r="ULV84" s="0"/>
      <c r="ULW84" s="0"/>
      <c r="ULX84" s="0"/>
      <c r="ULY84" s="0"/>
      <c r="ULZ84" s="0"/>
      <c r="UMA84" s="0"/>
      <c r="UMB84" s="0"/>
      <c r="UMC84" s="0"/>
      <c r="UMD84" s="0"/>
      <c r="UME84" s="0"/>
      <c r="UMF84" s="0"/>
      <c r="UMG84" s="0"/>
      <c r="UMH84" s="0"/>
      <c r="UMI84" s="0"/>
      <c r="UMJ84" s="0"/>
      <c r="UMK84" s="0"/>
      <c r="UML84" s="0"/>
      <c r="UMM84" s="0"/>
      <c r="UMN84" s="0"/>
      <c r="UMO84" s="0"/>
      <c r="UMP84" s="0"/>
      <c r="UMQ84" s="0"/>
      <c r="UMR84" s="0"/>
      <c r="UMS84" s="0"/>
      <c r="UMT84" s="0"/>
      <c r="UMU84" s="0"/>
      <c r="UMV84" s="0"/>
      <c r="UMW84" s="0"/>
      <c r="UMX84" s="0"/>
      <c r="UMY84" s="0"/>
      <c r="UMZ84" s="0"/>
      <c r="UNA84" s="0"/>
      <c r="UNB84" s="0"/>
      <c r="UNC84" s="0"/>
      <c r="UND84" s="0"/>
      <c r="UNE84" s="0"/>
      <c r="UNF84" s="0"/>
      <c r="UNG84" s="0"/>
      <c r="UNH84" s="0"/>
      <c r="UNI84" s="0"/>
      <c r="UNJ84" s="0"/>
      <c r="UNK84" s="0"/>
      <c r="UNL84" s="0"/>
      <c r="UNM84" s="0"/>
      <c r="UNN84" s="0"/>
      <c r="UNO84" s="0"/>
      <c r="UNP84" s="0"/>
      <c r="UNQ84" s="0"/>
      <c r="UNR84" s="0"/>
      <c r="UNS84" s="0"/>
      <c r="UNT84" s="0"/>
      <c r="UNU84" s="0"/>
      <c r="UNV84" s="0"/>
      <c r="UNW84" s="0"/>
      <c r="UNX84" s="0"/>
      <c r="UNY84" s="0"/>
      <c r="UNZ84" s="0"/>
      <c r="UOA84" s="0"/>
      <c r="UOB84" s="0"/>
      <c r="UOC84" s="0"/>
      <c r="UOD84" s="0"/>
      <c r="UOE84" s="0"/>
      <c r="UOF84" s="0"/>
      <c r="UOG84" s="0"/>
      <c r="UOH84" s="0"/>
      <c r="UOI84" s="0"/>
      <c r="UOJ84" s="0"/>
      <c r="UOK84" s="0"/>
      <c r="UOL84" s="0"/>
      <c r="UOM84" s="0"/>
      <c r="UON84" s="0"/>
      <c r="UOO84" s="0"/>
      <c r="UOP84" s="0"/>
      <c r="UOQ84" s="0"/>
      <c r="UOR84" s="0"/>
      <c r="UOS84" s="0"/>
      <c r="UOT84" s="0"/>
      <c r="UOU84" s="0"/>
      <c r="UOV84" s="0"/>
      <c r="UOW84" s="0"/>
      <c r="UOX84" s="0"/>
      <c r="UOY84" s="0"/>
      <c r="UOZ84" s="0"/>
      <c r="UPA84" s="0"/>
      <c r="UPB84" s="0"/>
      <c r="UPC84" s="0"/>
      <c r="UPD84" s="0"/>
      <c r="UPE84" s="0"/>
      <c r="UPF84" s="0"/>
      <c r="UPG84" s="0"/>
      <c r="UPH84" s="0"/>
      <c r="UPI84" s="0"/>
      <c r="UPJ84" s="0"/>
      <c r="UPK84" s="0"/>
      <c r="UPL84" s="0"/>
      <c r="UPM84" s="0"/>
      <c r="UPN84" s="0"/>
      <c r="UPO84" s="0"/>
      <c r="UPP84" s="0"/>
      <c r="UPQ84" s="0"/>
      <c r="UPR84" s="0"/>
      <c r="UPS84" s="0"/>
      <c r="UPT84" s="0"/>
      <c r="UPU84" s="0"/>
      <c r="UPV84" s="0"/>
      <c r="UPW84" s="0"/>
      <c r="UPX84" s="0"/>
      <c r="UPY84" s="0"/>
      <c r="UPZ84" s="0"/>
      <c r="UQA84" s="0"/>
      <c r="UQB84" s="0"/>
      <c r="UQC84" s="0"/>
      <c r="UQD84" s="0"/>
      <c r="UQE84" s="0"/>
      <c r="UQF84" s="0"/>
      <c r="UQG84" s="0"/>
      <c r="UQH84" s="0"/>
      <c r="UQI84" s="0"/>
      <c r="UQJ84" s="0"/>
      <c r="UQK84" s="0"/>
      <c r="UQL84" s="0"/>
      <c r="UQM84" s="0"/>
      <c r="UQN84" s="0"/>
      <c r="UQO84" s="0"/>
      <c r="UQP84" s="0"/>
      <c r="UQQ84" s="0"/>
      <c r="UQR84" s="0"/>
      <c r="UQS84" s="0"/>
      <c r="UQT84" s="0"/>
      <c r="UQU84" s="0"/>
      <c r="UQV84" s="0"/>
      <c r="UQW84" s="0"/>
      <c r="UQX84" s="0"/>
      <c r="UQY84" s="0"/>
      <c r="UQZ84" s="0"/>
      <c r="URA84" s="0"/>
      <c r="URB84" s="0"/>
      <c r="URC84" s="0"/>
      <c r="URD84" s="0"/>
      <c r="URE84" s="0"/>
      <c r="URF84" s="0"/>
      <c r="URG84" s="0"/>
      <c r="URH84" s="0"/>
      <c r="URI84" s="0"/>
      <c r="URJ84" s="0"/>
      <c r="URK84" s="0"/>
      <c r="URL84" s="0"/>
      <c r="URM84" s="0"/>
      <c r="URN84" s="0"/>
      <c r="URO84" s="0"/>
      <c r="URP84" s="0"/>
      <c r="URQ84" s="0"/>
      <c r="URR84" s="0"/>
      <c r="URS84" s="0"/>
      <c r="URT84" s="0"/>
      <c r="URU84" s="0"/>
      <c r="URV84" s="0"/>
      <c r="URW84" s="0"/>
      <c r="URX84" s="0"/>
      <c r="URY84" s="0"/>
      <c r="URZ84" s="0"/>
      <c r="USA84" s="0"/>
      <c r="USB84" s="0"/>
      <c r="USC84" s="0"/>
      <c r="USD84" s="0"/>
      <c r="USE84" s="0"/>
      <c r="USF84" s="0"/>
      <c r="USG84" s="0"/>
      <c r="USH84" s="0"/>
      <c r="USI84" s="0"/>
      <c r="USJ84" s="0"/>
      <c r="USK84" s="0"/>
      <c r="USL84" s="0"/>
      <c r="USM84" s="0"/>
      <c r="USN84" s="0"/>
      <c r="USO84" s="0"/>
      <c r="USP84" s="0"/>
      <c r="USQ84" s="0"/>
      <c r="USR84" s="0"/>
      <c r="USS84" s="0"/>
      <c r="UST84" s="0"/>
      <c r="USU84" s="0"/>
      <c r="USV84" s="0"/>
      <c r="USW84" s="0"/>
      <c r="USX84" s="0"/>
      <c r="USY84" s="0"/>
      <c r="USZ84" s="0"/>
      <c r="UTA84" s="0"/>
      <c r="UTB84" s="0"/>
      <c r="UTC84" s="0"/>
      <c r="UTD84" s="0"/>
      <c r="UTE84" s="0"/>
      <c r="UTF84" s="0"/>
      <c r="UTG84" s="0"/>
      <c r="UTH84" s="0"/>
      <c r="UTI84" s="0"/>
      <c r="UTJ84" s="0"/>
      <c r="UTK84" s="0"/>
      <c r="UTL84" s="0"/>
      <c r="UTM84" s="0"/>
      <c r="UTN84" s="0"/>
      <c r="UTO84" s="0"/>
      <c r="UTP84" s="0"/>
      <c r="UTQ84" s="0"/>
      <c r="UTR84" s="0"/>
      <c r="UTS84" s="0"/>
      <c r="UTT84" s="0"/>
      <c r="UTU84" s="0"/>
      <c r="UTV84" s="0"/>
      <c r="UTW84" s="0"/>
      <c r="UTX84" s="0"/>
      <c r="UTY84" s="0"/>
      <c r="UTZ84" s="0"/>
      <c r="UUA84" s="0"/>
      <c r="UUB84" s="0"/>
      <c r="UUC84" s="0"/>
      <c r="UUD84" s="0"/>
      <c r="UUE84" s="0"/>
      <c r="UUF84" s="0"/>
      <c r="UUG84" s="0"/>
      <c r="UUH84" s="0"/>
      <c r="UUI84" s="0"/>
      <c r="UUJ84" s="0"/>
      <c r="UUK84" s="0"/>
      <c r="UUL84" s="0"/>
      <c r="UUM84" s="0"/>
      <c r="UUN84" s="0"/>
      <c r="UUO84" s="0"/>
      <c r="UUP84" s="0"/>
      <c r="UUQ84" s="0"/>
      <c r="UUR84" s="0"/>
      <c r="UUS84" s="0"/>
      <c r="UUT84" s="0"/>
      <c r="UUU84" s="0"/>
      <c r="UUV84" s="0"/>
      <c r="UUW84" s="0"/>
      <c r="UUX84" s="0"/>
      <c r="UUY84" s="0"/>
      <c r="UUZ84" s="0"/>
      <c r="UVA84" s="0"/>
      <c r="UVB84" s="0"/>
      <c r="UVC84" s="0"/>
      <c r="UVD84" s="0"/>
      <c r="UVE84" s="0"/>
      <c r="UVF84" s="0"/>
      <c r="UVG84" s="0"/>
      <c r="UVH84" s="0"/>
      <c r="UVI84" s="0"/>
      <c r="UVJ84" s="0"/>
      <c r="UVK84" s="0"/>
      <c r="UVL84" s="0"/>
      <c r="UVM84" s="0"/>
      <c r="UVN84" s="0"/>
      <c r="UVO84" s="0"/>
      <c r="UVP84" s="0"/>
      <c r="UVQ84" s="0"/>
      <c r="UVR84" s="0"/>
      <c r="UVS84" s="0"/>
      <c r="UVT84" s="0"/>
      <c r="UVU84" s="0"/>
      <c r="UVV84" s="0"/>
      <c r="UVW84" s="0"/>
      <c r="UVX84" s="0"/>
      <c r="UVY84" s="0"/>
      <c r="UVZ84" s="0"/>
      <c r="UWA84" s="0"/>
      <c r="UWB84" s="0"/>
      <c r="UWC84" s="0"/>
      <c r="UWD84" s="0"/>
      <c r="UWE84" s="0"/>
      <c r="UWF84" s="0"/>
      <c r="UWG84" s="0"/>
      <c r="UWH84" s="0"/>
      <c r="UWI84" s="0"/>
      <c r="UWJ84" s="0"/>
      <c r="UWK84" s="0"/>
      <c r="UWL84" s="0"/>
      <c r="UWM84" s="0"/>
      <c r="UWN84" s="0"/>
      <c r="UWO84" s="0"/>
      <c r="UWP84" s="0"/>
      <c r="UWQ84" s="0"/>
      <c r="UWR84" s="0"/>
      <c r="UWS84" s="0"/>
      <c r="UWT84" s="0"/>
      <c r="UWU84" s="0"/>
      <c r="UWV84" s="0"/>
      <c r="UWW84" s="0"/>
      <c r="UWX84" s="0"/>
      <c r="UWY84" s="0"/>
      <c r="UWZ84" s="0"/>
      <c r="UXA84" s="0"/>
      <c r="UXB84" s="0"/>
      <c r="UXC84" s="0"/>
      <c r="UXD84" s="0"/>
      <c r="UXE84" s="0"/>
      <c r="UXF84" s="0"/>
      <c r="UXG84" s="0"/>
      <c r="UXH84" s="0"/>
      <c r="UXI84" s="0"/>
      <c r="UXJ84" s="0"/>
      <c r="UXK84" s="0"/>
      <c r="UXL84" s="0"/>
      <c r="UXM84" s="0"/>
      <c r="UXN84" s="0"/>
      <c r="UXO84" s="0"/>
      <c r="UXP84" s="0"/>
      <c r="UXQ84" s="0"/>
      <c r="UXR84" s="0"/>
      <c r="UXS84" s="0"/>
      <c r="UXT84" s="0"/>
      <c r="UXU84" s="0"/>
      <c r="UXV84" s="0"/>
      <c r="UXW84" s="0"/>
      <c r="UXX84" s="0"/>
      <c r="UXY84" s="0"/>
      <c r="UXZ84" s="0"/>
      <c r="UYA84" s="0"/>
      <c r="UYB84" s="0"/>
      <c r="UYC84" s="0"/>
      <c r="UYD84" s="0"/>
      <c r="UYE84" s="0"/>
      <c r="UYF84" s="0"/>
      <c r="UYG84" s="0"/>
      <c r="UYH84" s="0"/>
      <c r="UYI84" s="0"/>
      <c r="UYJ84" s="0"/>
      <c r="UYK84" s="0"/>
      <c r="UYL84" s="0"/>
      <c r="UYM84" s="0"/>
      <c r="UYN84" s="0"/>
      <c r="UYO84" s="0"/>
      <c r="UYP84" s="0"/>
      <c r="UYQ84" s="0"/>
      <c r="UYR84" s="0"/>
      <c r="UYS84" s="0"/>
      <c r="UYT84" s="0"/>
      <c r="UYU84" s="0"/>
      <c r="UYV84" s="0"/>
      <c r="UYW84" s="0"/>
      <c r="UYX84" s="0"/>
      <c r="UYY84" s="0"/>
      <c r="UYZ84" s="0"/>
      <c r="UZA84" s="0"/>
      <c r="UZB84" s="0"/>
      <c r="UZC84" s="0"/>
      <c r="UZD84" s="0"/>
      <c r="UZE84" s="0"/>
      <c r="UZF84" s="0"/>
      <c r="UZG84" s="0"/>
      <c r="UZH84" s="0"/>
      <c r="UZI84" s="0"/>
      <c r="UZJ84" s="0"/>
      <c r="UZK84" s="0"/>
      <c r="UZL84" s="0"/>
      <c r="UZM84" s="0"/>
      <c r="UZN84" s="0"/>
      <c r="UZO84" s="0"/>
      <c r="UZP84" s="0"/>
      <c r="UZQ84" s="0"/>
      <c r="UZR84" s="0"/>
      <c r="UZS84" s="0"/>
      <c r="UZT84" s="0"/>
      <c r="UZU84" s="0"/>
      <c r="UZV84" s="0"/>
      <c r="UZW84" s="0"/>
      <c r="UZX84" s="0"/>
      <c r="UZY84" s="0"/>
      <c r="UZZ84" s="0"/>
      <c r="VAA84" s="0"/>
      <c r="VAB84" s="0"/>
      <c r="VAC84" s="0"/>
      <c r="VAD84" s="0"/>
      <c r="VAE84" s="0"/>
      <c r="VAF84" s="0"/>
      <c r="VAG84" s="0"/>
      <c r="VAH84" s="0"/>
      <c r="VAI84" s="0"/>
      <c r="VAJ84" s="0"/>
      <c r="VAK84" s="0"/>
      <c r="VAL84" s="0"/>
      <c r="VAM84" s="0"/>
      <c r="VAN84" s="0"/>
      <c r="VAO84" s="0"/>
      <c r="VAP84" s="0"/>
      <c r="VAQ84" s="0"/>
      <c r="VAR84" s="0"/>
      <c r="VAS84" s="0"/>
      <c r="VAT84" s="0"/>
      <c r="VAU84" s="0"/>
      <c r="VAV84" s="0"/>
      <c r="VAW84" s="0"/>
      <c r="VAX84" s="0"/>
      <c r="VAY84" s="0"/>
      <c r="VAZ84" s="0"/>
      <c r="VBA84" s="0"/>
      <c r="VBB84" s="0"/>
      <c r="VBC84" s="0"/>
      <c r="VBD84" s="0"/>
      <c r="VBE84" s="0"/>
      <c r="VBF84" s="0"/>
      <c r="VBG84" s="0"/>
      <c r="VBH84" s="0"/>
      <c r="VBI84" s="0"/>
      <c r="VBJ84" s="0"/>
      <c r="VBK84" s="0"/>
      <c r="VBL84" s="0"/>
      <c r="VBM84" s="0"/>
      <c r="VBN84" s="0"/>
      <c r="VBO84" s="0"/>
      <c r="VBP84" s="0"/>
      <c r="VBQ84" s="0"/>
      <c r="VBR84" s="0"/>
      <c r="VBS84" s="0"/>
      <c r="VBT84" s="0"/>
      <c r="VBU84" s="0"/>
      <c r="VBV84" s="0"/>
      <c r="VBW84" s="0"/>
      <c r="VBX84" s="0"/>
      <c r="VBY84" s="0"/>
      <c r="VBZ84" s="0"/>
      <c r="VCA84" s="0"/>
      <c r="VCB84" s="0"/>
      <c r="VCC84" s="0"/>
      <c r="VCD84" s="0"/>
      <c r="VCE84" s="0"/>
      <c r="VCF84" s="0"/>
      <c r="VCG84" s="0"/>
      <c r="VCH84" s="0"/>
      <c r="VCI84" s="0"/>
      <c r="VCJ84" s="0"/>
      <c r="VCK84" s="0"/>
      <c r="VCL84" s="0"/>
      <c r="VCM84" s="0"/>
      <c r="VCN84" s="0"/>
      <c r="VCO84" s="0"/>
      <c r="VCP84" s="0"/>
      <c r="VCQ84" s="0"/>
      <c r="VCR84" s="0"/>
      <c r="VCS84" s="0"/>
      <c r="VCT84" s="0"/>
      <c r="VCU84" s="0"/>
      <c r="VCV84" s="0"/>
      <c r="VCW84" s="0"/>
      <c r="VCX84" s="0"/>
      <c r="VCY84" s="0"/>
      <c r="VCZ84" s="0"/>
      <c r="VDA84" s="0"/>
      <c r="VDB84" s="0"/>
      <c r="VDC84" s="0"/>
      <c r="VDD84" s="0"/>
      <c r="VDE84" s="0"/>
      <c r="VDF84" s="0"/>
      <c r="VDG84" s="0"/>
      <c r="VDH84" s="0"/>
      <c r="VDI84" s="0"/>
      <c r="VDJ84" s="0"/>
      <c r="VDK84" s="0"/>
      <c r="VDL84" s="0"/>
      <c r="VDM84" s="0"/>
      <c r="VDN84" s="0"/>
      <c r="VDO84" s="0"/>
      <c r="VDP84" s="0"/>
      <c r="VDQ84" s="0"/>
      <c r="VDR84" s="0"/>
      <c r="VDS84" s="0"/>
      <c r="VDT84" s="0"/>
      <c r="VDU84" s="0"/>
      <c r="VDV84" s="0"/>
      <c r="VDW84" s="0"/>
      <c r="VDX84" s="0"/>
      <c r="VDY84" s="0"/>
      <c r="VDZ84" s="0"/>
      <c r="VEA84" s="0"/>
      <c r="VEB84" s="0"/>
      <c r="VEC84" s="0"/>
      <c r="VED84" s="0"/>
      <c r="VEE84" s="0"/>
      <c r="VEF84" s="0"/>
      <c r="VEG84" s="0"/>
      <c r="VEH84" s="0"/>
      <c r="VEI84" s="0"/>
      <c r="VEJ84" s="0"/>
      <c r="VEK84" s="0"/>
      <c r="VEL84" s="0"/>
      <c r="VEM84" s="0"/>
      <c r="VEN84" s="0"/>
      <c r="VEO84" s="0"/>
      <c r="VEP84" s="0"/>
      <c r="VEQ84" s="0"/>
      <c r="VER84" s="0"/>
      <c r="VES84" s="0"/>
      <c r="VET84" s="0"/>
      <c r="VEU84" s="0"/>
      <c r="VEV84" s="0"/>
      <c r="VEW84" s="0"/>
      <c r="VEX84" s="0"/>
      <c r="VEY84" s="0"/>
      <c r="VEZ84" s="0"/>
      <c r="VFA84" s="0"/>
      <c r="VFB84" s="0"/>
      <c r="VFC84" s="0"/>
      <c r="VFD84" s="0"/>
      <c r="VFE84" s="0"/>
      <c r="VFF84" s="0"/>
      <c r="VFG84" s="0"/>
      <c r="VFH84" s="0"/>
      <c r="VFI84" s="0"/>
      <c r="VFJ84" s="0"/>
      <c r="VFK84" s="0"/>
      <c r="VFL84" s="0"/>
      <c r="VFM84" s="0"/>
      <c r="VFN84" s="0"/>
      <c r="VFO84" s="0"/>
      <c r="VFP84" s="0"/>
      <c r="VFQ84" s="0"/>
      <c r="VFR84" s="0"/>
      <c r="VFS84" s="0"/>
      <c r="VFT84" s="0"/>
      <c r="VFU84" s="0"/>
      <c r="VFV84" s="0"/>
      <c r="VFW84" s="0"/>
      <c r="VFX84" s="0"/>
      <c r="VFY84" s="0"/>
      <c r="VFZ84" s="0"/>
      <c r="VGA84" s="0"/>
      <c r="VGB84" s="0"/>
      <c r="VGC84" s="0"/>
      <c r="VGD84" s="0"/>
      <c r="VGE84" s="0"/>
      <c r="VGF84" s="0"/>
      <c r="VGG84" s="0"/>
      <c r="VGH84" s="0"/>
      <c r="VGI84" s="0"/>
      <c r="VGJ84" s="0"/>
      <c r="VGK84" s="0"/>
      <c r="VGL84" s="0"/>
      <c r="VGM84" s="0"/>
      <c r="VGN84" s="0"/>
      <c r="VGO84" s="0"/>
      <c r="VGP84" s="0"/>
      <c r="VGQ84" s="0"/>
      <c r="VGR84" s="0"/>
      <c r="VGS84" s="0"/>
      <c r="VGT84" s="0"/>
      <c r="VGU84" s="0"/>
      <c r="VGV84" s="0"/>
      <c r="VGW84" s="0"/>
      <c r="VGX84" s="0"/>
      <c r="VGY84" s="0"/>
      <c r="VGZ84" s="0"/>
      <c r="VHA84" s="0"/>
      <c r="VHB84" s="0"/>
      <c r="VHC84" s="0"/>
      <c r="VHD84" s="0"/>
      <c r="VHE84" s="0"/>
      <c r="VHF84" s="0"/>
      <c r="VHG84" s="0"/>
      <c r="VHH84" s="0"/>
      <c r="VHI84" s="0"/>
      <c r="VHJ84" s="0"/>
      <c r="VHK84" s="0"/>
      <c r="VHL84" s="0"/>
      <c r="VHM84" s="0"/>
      <c r="VHN84" s="0"/>
      <c r="VHO84" s="0"/>
      <c r="VHP84" s="0"/>
      <c r="VHQ84" s="0"/>
      <c r="VHR84" s="0"/>
      <c r="VHS84" s="0"/>
      <c r="VHT84" s="0"/>
      <c r="VHU84" s="0"/>
      <c r="VHV84" s="0"/>
      <c r="VHW84" s="0"/>
      <c r="VHX84" s="0"/>
      <c r="VHY84" s="0"/>
      <c r="VHZ84" s="0"/>
      <c r="VIA84" s="0"/>
      <c r="VIB84" s="0"/>
      <c r="VIC84" s="0"/>
      <c r="VID84" s="0"/>
      <c r="VIE84" s="0"/>
      <c r="VIF84" s="0"/>
      <c r="VIG84" s="0"/>
      <c r="VIH84" s="0"/>
      <c r="VII84" s="0"/>
      <c r="VIJ84" s="0"/>
      <c r="VIK84" s="0"/>
      <c r="VIL84" s="0"/>
      <c r="VIM84" s="0"/>
      <c r="VIN84" s="0"/>
      <c r="VIO84" s="0"/>
      <c r="VIP84" s="0"/>
      <c r="VIQ84" s="0"/>
      <c r="VIR84" s="0"/>
      <c r="VIS84" s="0"/>
      <c r="VIT84" s="0"/>
      <c r="VIU84" s="0"/>
      <c r="VIV84" s="0"/>
      <c r="VIW84" s="0"/>
      <c r="VIX84" s="0"/>
      <c r="VIY84" s="0"/>
      <c r="VIZ84" s="0"/>
      <c r="VJA84" s="0"/>
      <c r="VJB84" s="0"/>
      <c r="VJC84" s="0"/>
      <c r="VJD84" s="0"/>
      <c r="VJE84" s="0"/>
      <c r="VJF84" s="0"/>
      <c r="VJG84" s="0"/>
      <c r="VJH84" s="0"/>
      <c r="VJI84" s="0"/>
      <c r="VJJ84" s="0"/>
      <c r="VJK84" s="0"/>
      <c r="VJL84" s="0"/>
      <c r="VJM84" s="0"/>
      <c r="VJN84" s="0"/>
      <c r="VJO84" s="0"/>
      <c r="VJP84" s="0"/>
      <c r="VJQ84" s="0"/>
      <c r="VJR84" s="0"/>
      <c r="VJS84" s="0"/>
      <c r="VJT84" s="0"/>
      <c r="VJU84" s="0"/>
      <c r="VJV84" s="0"/>
      <c r="VJW84" s="0"/>
      <c r="VJX84" s="0"/>
      <c r="VJY84" s="0"/>
      <c r="VJZ84" s="0"/>
      <c r="VKA84" s="0"/>
      <c r="VKB84" s="0"/>
      <c r="VKC84" s="0"/>
      <c r="VKD84" s="0"/>
      <c r="VKE84" s="0"/>
      <c r="VKF84" s="0"/>
      <c r="VKG84" s="0"/>
      <c r="VKH84" s="0"/>
      <c r="VKI84" s="0"/>
      <c r="VKJ84" s="0"/>
      <c r="VKK84" s="0"/>
      <c r="VKL84" s="0"/>
      <c r="VKM84" s="0"/>
      <c r="VKN84" s="0"/>
      <c r="VKO84" s="0"/>
      <c r="VKP84" s="0"/>
      <c r="VKQ84" s="0"/>
      <c r="VKR84" s="0"/>
      <c r="VKS84" s="0"/>
      <c r="VKT84" s="0"/>
      <c r="VKU84" s="0"/>
      <c r="VKV84" s="0"/>
      <c r="VKW84" s="0"/>
      <c r="VKX84" s="0"/>
      <c r="VKY84" s="0"/>
      <c r="VKZ84" s="0"/>
      <c r="VLA84" s="0"/>
      <c r="VLB84" s="0"/>
      <c r="VLC84" s="0"/>
      <c r="VLD84" s="0"/>
      <c r="VLE84" s="0"/>
      <c r="VLF84" s="0"/>
      <c r="VLG84" s="0"/>
      <c r="VLH84" s="0"/>
      <c r="VLI84" s="0"/>
      <c r="VLJ84" s="0"/>
      <c r="VLK84" s="0"/>
      <c r="VLL84" s="0"/>
      <c r="VLM84" s="0"/>
      <c r="VLN84" s="0"/>
      <c r="VLO84" s="0"/>
      <c r="VLP84" s="0"/>
      <c r="VLQ84" s="0"/>
      <c r="VLR84" s="0"/>
      <c r="VLS84" s="0"/>
      <c r="VLT84" s="0"/>
      <c r="VLU84" s="0"/>
      <c r="VLV84" s="0"/>
      <c r="VLW84" s="0"/>
      <c r="VLX84" s="0"/>
      <c r="VLY84" s="0"/>
      <c r="VLZ84" s="0"/>
      <c r="VMA84" s="0"/>
      <c r="VMB84" s="0"/>
      <c r="VMC84" s="0"/>
      <c r="VMD84" s="0"/>
      <c r="VME84" s="0"/>
      <c r="VMF84" s="0"/>
      <c r="VMG84" s="0"/>
      <c r="VMH84" s="0"/>
      <c r="VMI84" s="0"/>
      <c r="VMJ84" s="0"/>
      <c r="VMK84" s="0"/>
      <c r="VML84" s="0"/>
      <c r="VMM84" s="0"/>
      <c r="VMN84" s="0"/>
      <c r="VMO84" s="0"/>
      <c r="VMP84" s="0"/>
      <c r="VMQ84" s="0"/>
      <c r="VMR84" s="0"/>
      <c r="VMS84" s="0"/>
      <c r="VMT84" s="0"/>
      <c r="VMU84" s="0"/>
      <c r="VMV84" s="0"/>
      <c r="VMW84" s="0"/>
      <c r="VMX84" s="0"/>
      <c r="VMY84" s="0"/>
      <c r="VMZ84" s="0"/>
      <c r="VNA84" s="0"/>
      <c r="VNB84" s="0"/>
      <c r="VNC84" s="0"/>
      <c r="VND84" s="0"/>
      <c r="VNE84" s="0"/>
      <c r="VNF84" s="0"/>
      <c r="VNG84" s="0"/>
      <c r="VNH84" s="0"/>
      <c r="VNI84" s="0"/>
      <c r="VNJ84" s="0"/>
      <c r="VNK84" s="0"/>
      <c r="VNL84" s="0"/>
      <c r="VNM84" s="0"/>
      <c r="VNN84" s="0"/>
      <c r="VNO84" s="0"/>
      <c r="VNP84" s="0"/>
      <c r="VNQ84" s="0"/>
      <c r="VNR84" s="0"/>
      <c r="VNS84" s="0"/>
      <c r="VNT84" s="0"/>
      <c r="VNU84" s="0"/>
      <c r="VNV84" s="0"/>
      <c r="VNW84" s="0"/>
      <c r="VNX84" s="0"/>
      <c r="VNY84" s="0"/>
      <c r="VNZ84" s="0"/>
      <c r="VOA84" s="0"/>
      <c r="VOB84" s="0"/>
      <c r="VOC84" s="0"/>
      <c r="VOD84" s="0"/>
      <c r="VOE84" s="0"/>
      <c r="VOF84" s="0"/>
      <c r="VOG84" s="0"/>
      <c r="VOH84" s="0"/>
      <c r="VOI84" s="0"/>
      <c r="VOJ84" s="0"/>
      <c r="VOK84" s="0"/>
      <c r="VOL84" s="0"/>
      <c r="VOM84" s="0"/>
      <c r="VON84" s="0"/>
      <c r="VOO84" s="0"/>
      <c r="VOP84" s="0"/>
      <c r="VOQ84" s="0"/>
      <c r="VOR84" s="0"/>
      <c r="VOS84" s="0"/>
      <c r="VOT84" s="0"/>
      <c r="VOU84" s="0"/>
      <c r="VOV84" s="0"/>
      <c r="VOW84" s="0"/>
      <c r="VOX84" s="0"/>
      <c r="VOY84" s="0"/>
      <c r="VOZ84" s="0"/>
      <c r="VPA84" s="0"/>
      <c r="VPB84" s="0"/>
      <c r="VPC84" s="0"/>
      <c r="VPD84" s="0"/>
      <c r="VPE84" s="0"/>
      <c r="VPF84" s="0"/>
      <c r="VPG84" s="0"/>
      <c r="VPH84" s="0"/>
      <c r="VPI84" s="0"/>
      <c r="VPJ84" s="0"/>
      <c r="VPK84" s="0"/>
      <c r="VPL84" s="0"/>
      <c r="VPM84" s="0"/>
      <c r="VPN84" s="0"/>
      <c r="VPO84" s="0"/>
      <c r="VPP84" s="0"/>
      <c r="VPQ84" s="0"/>
      <c r="VPR84" s="0"/>
      <c r="VPS84" s="0"/>
      <c r="VPT84" s="0"/>
      <c r="VPU84" s="0"/>
      <c r="VPV84" s="0"/>
      <c r="VPW84" s="0"/>
      <c r="VPX84" s="0"/>
      <c r="VPY84" s="0"/>
      <c r="VPZ84" s="0"/>
      <c r="VQA84" s="0"/>
      <c r="VQB84" s="0"/>
      <c r="VQC84" s="0"/>
      <c r="VQD84" s="0"/>
      <c r="VQE84" s="0"/>
      <c r="VQF84" s="0"/>
      <c r="VQG84" s="0"/>
      <c r="VQH84" s="0"/>
      <c r="VQI84" s="0"/>
      <c r="VQJ84" s="0"/>
      <c r="VQK84" s="0"/>
      <c r="VQL84" s="0"/>
      <c r="VQM84" s="0"/>
      <c r="VQN84" s="0"/>
      <c r="VQO84" s="0"/>
      <c r="VQP84" s="0"/>
      <c r="VQQ84" s="0"/>
      <c r="VQR84" s="0"/>
      <c r="VQS84" s="0"/>
      <c r="VQT84" s="0"/>
      <c r="VQU84" s="0"/>
      <c r="VQV84" s="0"/>
      <c r="VQW84" s="0"/>
      <c r="VQX84" s="0"/>
      <c r="VQY84" s="0"/>
      <c r="VQZ84" s="0"/>
      <c r="VRA84" s="0"/>
      <c r="VRB84" s="0"/>
      <c r="VRC84" s="0"/>
      <c r="VRD84" s="0"/>
      <c r="VRE84" s="0"/>
      <c r="VRF84" s="0"/>
      <c r="VRG84" s="0"/>
      <c r="VRH84" s="0"/>
      <c r="VRI84" s="0"/>
      <c r="VRJ84" s="0"/>
      <c r="VRK84" s="0"/>
      <c r="VRL84" s="0"/>
      <c r="VRM84" s="0"/>
      <c r="VRN84" s="0"/>
      <c r="VRO84" s="0"/>
      <c r="VRP84" s="0"/>
      <c r="VRQ84" s="0"/>
      <c r="VRR84" s="0"/>
      <c r="VRS84" s="0"/>
      <c r="VRT84" s="0"/>
      <c r="VRU84" s="0"/>
      <c r="VRV84" s="0"/>
      <c r="VRW84" s="0"/>
      <c r="VRX84" s="0"/>
      <c r="VRY84" s="0"/>
      <c r="VRZ84" s="0"/>
      <c r="VSA84" s="0"/>
      <c r="VSB84" s="0"/>
      <c r="VSC84" s="0"/>
      <c r="VSD84" s="0"/>
      <c r="VSE84" s="0"/>
      <c r="VSF84" s="0"/>
      <c r="VSG84" s="0"/>
      <c r="VSH84" s="0"/>
      <c r="VSI84" s="0"/>
      <c r="VSJ84" s="0"/>
      <c r="VSK84" s="0"/>
      <c r="VSL84" s="0"/>
      <c r="VSM84" s="0"/>
      <c r="VSN84" s="0"/>
      <c r="VSO84" s="0"/>
      <c r="VSP84" s="0"/>
      <c r="VSQ84" s="0"/>
      <c r="VSR84" s="0"/>
      <c r="VSS84" s="0"/>
      <c r="VST84" s="0"/>
      <c r="VSU84" s="0"/>
      <c r="VSV84" s="0"/>
      <c r="VSW84" s="0"/>
      <c r="VSX84" s="0"/>
      <c r="VSY84" s="0"/>
      <c r="VSZ84" s="0"/>
      <c r="VTA84" s="0"/>
      <c r="VTB84" s="0"/>
      <c r="VTC84" s="0"/>
      <c r="VTD84" s="0"/>
      <c r="VTE84" s="0"/>
      <c r="VTF84" s="0"/>
      <c r="VTG84" s="0"/>
      <c r="VTH84" s="0"/>
      <c r="VTI84" s="0"/>
      <c r="VTJ84" s="0"/>
      <c r="VTK84" s="0"/>
      <c r="VTL84" s="0"/>
      <c r="VTM84" s="0"/>
      <c r="VTN84" s="0"/>
      <c r="VTO84" s="0"/>
      <c r="VTP84" s="0"/>
      <c r="VTQ84" s="0"/>
      <c r="VTR84" s="0"/>
      <c r="VTS84" s="0"/>
      <c r="VTT84" s="0"/>
      <c r="VTU84" s="0"/>
      <c r="VTV84" s="0"/>
      <c r="VTW84" s="0"/>
      <c r="VTX84" s="0"/>
      <c r="VTY84" s="0"/>
      <c r="VTZ84" s="0"/>
      <c r="VUA84" s="0"/>
      <c r="VUB84" s="0"/>
      <c r="VUC84" s="0"/>
      <c r="VUD84" s="0"/>
      <c r="VUE84" s="0"/>
      <c r="VUF84" s="0"/>
      <c r="VUG84" s="0"/>
      <c r="VUH84" s="0"/>
      <c r="VUI84" s="0"/>
      <c r="VUJ84" s="0"/>
      <c r="VUK84" s="0"/>
      <c r="VUL84" s="0"/>
      <c r="VUM84" s="0"/>
      <c r="VUN84" s="0"/>
      <c r="VUO84" s="0"/>
      <c r="VUP84" s="0"/>
      <c r="VUQ84" s="0"/>
      <c r="VUR84" s="0"/>
      <c r="VUS84" s="0"/>
      <c r="VUT84" s="0"/>
      <c r="VUU84" s="0"/>
      <c r="VUV84" s="0"/>
      <c r="VUW84" s="0"/>
      <c r="VUX84" s="0"/>
      <c r="VUY84" s="0"/>
      <c r="VUZ84" s="0"/>
      <c r="VVA84" s="0"/>
      <c r="VVB84" s="0"/>
      <c r="VVC84" s="0"/>
      <c r="VVD84" s="0"/>
      <c r="VVE84" s="0"/>
      <c r="VVF84" s="0"/>
      <c r="VVG84" s="0"/>
      <c r="VVH84" s="0"/>
      <c r="VVI84" s="0"/>
      <c r="VVJ84" s="0"/>
      <c r="VVK84" s="0"/>
      <c r="VVL84" s="0"/>
      <c r="VVM84" s="0"/>
      <c r="VVN84" s="0"/>
      <c r="VVO84" s="0"/>
      <c r="VVP84" s="0"/>
      <c r="VVQ84" s="0"/>
      <c r="VVR84" s="0"/>
      <c r="VVS84" s="0"/>
      <c r="VVT84" s="0"/>
      <c r="VVU84" s="0"/>
      <c r="VVV84" s="0"/>
      <c r="VVW84" s="0"/>
      <c r="VVX84" s="0"/>
      <c r="VVY84" s="0"/>
      <c r="VVZ84" s="0"/>
      <c r="VWA84" s="0"/>
      <c r="VWB84" s="0"/>
      <c r="VWC84" s="0"/>
      <c r="VWD84" s="0"/>
      <c r="VWE84" s="0"/>
      <c r="VWF84" s="0"/>
      <c r="VWG84" s="0"/>
      <c r="VWH84" s="0"/>
      <c r="VWI84" s="0"/>
      <c r="VWJ84" s="0"/>
      <c r="VWK84" s="0"/>
      <c r="VWL84" s="0"/>
      <c r="VWM84" s="0"/>
      <c r="VWN84" s="0"/>
      <c r="VWO84" s="0"/>
      <c r="VWP84" s="0"/>
      <c r="VWQ84" s="0"/>
      <c r="VWR84" s="0"/>
      <c r="VWS84" s="0"/>
      <c r="VWT84" s="0"/>
      <c r="VWU84" s="0"/>
      <c r="VWV84" s="0"/>
      <c r="VWW84" s="0"/>
      <c r="VWX84" s="0"/>
      <c r="VWY84" s="0"/>
      <c r="VWZ84" s="0"/>
      <c r="VXA84" s="0"/>
      <c r="VXB84" s="0"/>
      <c r="VXC84" s="0"/>
      <c r="VXD84" s="0"/>
      <c r="VXE84" s="0"/>
      <c r="VXF84" s="0"/>
      <c r="VXG84" s="0"/>
      <c r="VXH84" s="0"/>
      <c r="VXI84" s="0"/>
      <c r="VXJ84" s="0"/>
      <c r="VXK84" s="0"/>
      <c r="VXL84" s="0"/>
      <c r="VXM84" s="0"/>
      <c r="VXN84" s="0"/>
      <c r="VXO84" s="0"/>
      <c r="VXP84" s="0"/>
      <c r="VXQ84" s="0"/>
      <c r="VXR84" s="0"/>
      <c r="VXS84" s="0"/>
      <c r="VXT84" s="0"/>
      <c r="VXU84" s="0"/>
      <c r="VXV84" s="0"/>
      <c r="VXW84" s="0"/>
      <c r="VXX84" s="0"/>
      <c r="VXY84" s="0"/>
      <c r="VXZ84" s="0"/>
      <c r="VYA84" s="0"/>
      <c r="VYB84" s="0"/>
      <c r="VYC84" s="0"/>
      <c r="VYD84" s="0"/>
      <c r="VYE84" s="0"/>
      <c r="VYF84" s="0"/>
      <c r="VYG84" s="0"/>
      <c r="VYH84" s="0"/>
      <c r="VYI84" s="0"/>
      <c r="VYJ84" s="0"/>
      <c r="VYK84" s="0"/>
      <c r="VYL84" s="0"/>
      <c r="VYM84" s="0"/>
      <c r="VYN84" s="0"/>
      <c r="VYO84" s="0"/>
      <c r="VYP84" s="0"/>
      <c r="VYQ84" s="0"/>
      <c r="VYR84" s="0"/>
      <c r="VYS84" s="0"/>
      <c r="VYT84" s="0"/>
      <c r="VYU84" s="0"/>
      <c r="VYV84" s="0"/>
      <c r="VYW84" s="0"/>
      <c r="VYX84" s="0"/>
      <c r="VYY84" s="0"/>
      <c r="VYZ84" s="0"/>
      <c r="VZA84" s="0"/>
      <c r="VZB84" s="0"/>
      <c r="VZC84" s="0"/>
      <c r="VZD84" s="0"/>
      <c r="VZE84" s="0"/>
      <c r="VZF84" s="0"/>
      <c r="VZG84" s="0"/>
      <c r="VZH84" s="0"/>
      <c r="VZI84" s="0"/>
      <c r="VZJ84" s="0"/>
      <c r="VZK84" s="0"/>
      <c r="VZL84" s="0"/>
      <c r="VZM84" s="0"/>
      <c r="VZN84" s="0"/>
      <c r="VZO84" s="0"/>
      <c r="VZP84" s="0"/>
      <c r="VZQ84" s="0"/>
      <c r="VZR84" s="0"/>
      <c r="VZS84" s="0"/>
      <c r="VZT84" s="0"/>
      <c r="VZU84" s="0"/>
      <c r="VZV84" s="0"/>
      <c r="VZW84" s="0"/>
      <c r="VZX84" s="0"/>
      <c r="VZY84" s="0"/>
      <c r="VZZ84" s="0"/>
      <c r="WAA84" s="0"/>
      <c r="WAB84" s="0"/>
      <c r="WAC84" s="0"/>
      <c r="WAD84" s="0"/>
      <c r="WAE84" s="0"/>
      <c r="WAF84" s="0"/>
      <c r="WAG84" s="0"/>
      <c r="WAH84" s="0"/>
      <c r="WAI84" s="0"/>
      <c r="WAJ84" s="0"/>
      <c r="WAK84" s="0"/>
      <c r="WAL84" s="0"/>
      <c r="WAM84" s="0"/>
      <c r="WAN84" s="0"/>
      <c r="WAO84" s="0"/>
      <c r="WAP84" s="0"/>
      <c r="WAQ84" s="0"/>
      <c r="WAR84" s="0"/>
      <c r="WAS84" s="0"/>
      <c r="WAT84" s="0"/>
      <c r="WAU84" s="0"/>
      <c r="WAV84" s="0"/>
      <c r="WAW84" s="0"/>
      <c r="WAX84" s="0"/>
      <c r="WAY84" s="0"/>
      <c r="WAZ84" s="0"/>
      <c r="WBA84" s="0"/>
      <c r="WBB84" s="0"/>
      <c r="WBC84" s="0"/>
      <c r="WBD84" s="0"/>
      <c r="WBE84" s="0"/>
      <c r="WBF84" s="0"/>
      <c r="WBG84" s="0"/>
      <c r="WBH84" s="0"/>
      <c r="WBI84" s="0"/>
      <c r="WBJ84" s="0"/>
      <c r="WBK84" s="0"/>
      <c r="WBL84" s="0"/>
      <c r="WBM84" s="0"/>
      <c r="WBN84" s="0"/>
      <c r="WBO84" s="0"/>
      <c r="WBP84" s="0"/>
      <c r="WBQ84" s="0"/>
      <c r="WBR84" s="0"/>
      <c r="WBS84" s="0"/>
      <c r="WBT84" s="0"/>
      <c r="WBU84" s="0"/>
      <c r="WBV84" s="0"/>
      <c r="WBW84" s="0"/>
      <c r="WBX84" s="0"/>
      <c r="WBY84" s="0"/>
      <c r="WBZ84" s="0"/>
      <c r="WCA84" s="0"/>
      <c r="WCB84" s="0"/>
      <c r="WCC84" s="0"/>
      <c r="WCD84" s="0"/>
      <c r="WCE84" s="0"/>
      <c r="WCF84" s="0"/>
      <c r="WCG84" s="0"/>
      <c r="WCH84" s="0"/>
      <c r="WCI84" s="0"/>
      <c r="WCJ84" s="0"/>
      <c r="WCK84" s="0"/>
      <c r="WCL84" s="0"/>
      <c r="WCM84" s="0"/>
      <c r="WCN84" s="0"/>
      <c r="WCO84" s="0"/>
      <c r="WCP84" s="0"/>
      <c r="WCQ84" s="0"/>
      <c r="WCR84" s="0"/>
      <c r="WCS84" s="0"/>
      <c r="WCT84" s="0"/>
      <c r="WCU84" s="0"/>
      <c r="WCV84" s="0"/>
      <c r="WCW84" s="0"/>
      <c r="WCX84" s="0"/>
      <c r="WCY84" s="0"/>
      <c r="WCZ84" s="0"/>
      <c r="WDA84" s="0"/>
      <c r="WDB84" s="0"/>
      <c r="WDC84" s="0"/>
      <c r="WDD84" s="0"/>
      <c r="WDE84" s="0"/>
      <c r="WDF84" s="0"/>
      <c r="WDG84" s="0"/>
      <c r="WDH84" s="0"/>
      <c r="WDI84" s="0"/>
      <c r="WDJ84" s="0"/>
      <c r="WDK84" s="0"/>
      <c r="WDL84" s="0"/>
      <c r="WDM84" s="0"/>
      <c r="WDN84" s="0"/>
      <c r="WDO84" s="0"/>
      <c r="WDP84" s="0"/>
      <c r="WDQ84" s="0"/>
      <c r="WDR84" s="0"/>
      <c r="WDS84" s="0"/>
      <c r="WDT84" s="0"/>
      <c r="WDU84" s="0"/>
      <c r="WDV84" s="0"/>
      <c r="WDW84" s="0"/>
      <c r="WDX84" s="0"/>
      <c r="WDY84" s="0"/>
      <c r="WDZ84" s="0"/>
      <c r="WEA84" s="0"/>
      <c r="WEB84" s="0"/>
      <c r="WEC84" s="0"/>
      <c r="WED84" s="0"/>
      <c r="WEE84" s="0"/>
      <c r="WEF84" s="0"/>
      <c r="WEG84" s="0"/>
      <c r="WEH84" s="0"/>
      <c r="WEI84" s="0"/>
      <c r="WEJ84" s="0"/>
      <c r="WEK84" s="0"/>
      <c r="WEL84" s="0"/>
      <c r="WEM84" s="0"/>
      <c r="WEN84" s="0"/>
      <c r="WEO84" s="0"/>
      <c r="WEP84" s="0"/>
      <c r="WEQ84" s="0"/>
      <c r="WER84" s="0"/>
      <c r="WES84" s="0"/>
      <c r="WET84" s="0"/>
      <c r="WEU84" s="0"/>
      <c r="WEV84" s="0"/>
      <c r="WEW84" s="0"/>
      <c r="WEX84" s="0"/>
      <c r="WEY84" s="0"/>
      <c r="WEZ84" s="0"/>
      <c r="WFA84" s="0"/>
      <c r="WFB84" s="0"/>
      <c r="WFC84" s="0"/>
      <c r="WFD84" s="0"/>
      <c r="WFE84" s="0"/>
      <c r="WFF84" s="0"/>
      <c r="WFG84" s="0"/>
      <c r="WFH84" s="0"/>
      <c r="WFI84" s="0"/>
      <c r="WFJ84" s="0"/>
      <c r="WFK84" s="0"/>
      <c r="WFL84" s="0"/>
      <c r="WFM84" s="0"/>
      <c r="WFN84" s="0"/>
      <c r="WFO84" s="0"/>
      <c r="WFP84" s="0"/>
      <c r="WFQ84" s="0"/>
      <c r="WFR84" s="0"/>
      <c r="WFS84" s="0"/>
      <c r="WFT84" s="0"/>
      <c r="WFU84" s="0"/>
      <c r="WFV84" s="0"/>
      <c r="WFW84" s="0"/>
      <c r="WFX84" s="0"/>
      <c r="WFY84" s="0"/>
      <c r="WFZ84" s="0"/>
      <c r="WGA84" s="0"/>
      <c r="WGB84" s="0"/>
      <c r="WGC84" s="0"/>
      <c r="WGD84" s="0"/>
      <c r="WGE84" s="0"/>
      <c r="WGF84" s="0"/>
      <c r="WGG84" s="0"/>
      <c r="WGH84" s="0"/>
      <c r="WGI84" s="0"/>
      <c r="WGJ84" s="0"/>
      <c r="WGK84" s="0"/>
      <c r="WGL84" s="0"/>
      <c r="WGM84" s="0"/>
      <c r="WGN84" s="0"/>
      <c r="WGO84" s="0"/>
      <c r="WGP84" s="0"/>
      <c r="WGQ84" s="0"/>
      <c r="WGR84" s="0"/>
      <c r="WGS84" s="0"/>
      <c r="WGT84" s="0"/>
      <c r="WGU84" s="0"/>
      <c r="WGV84" s="0"/>
      <c r="WGW84" s="0"/>
      <c r="WGX84" s="0"/>
      <c r="WGY84" s="0"/>
      <c r="WGZ84" s="0"/>
      <c r="WHA84" s="0"/>
      <c r="WHB84" s="0"/>
      <c r="WHC84" s="0"/>
      <c r="WHD84" s="0"/>
      <c r="WHE84" s="0"/>
      <c r="WHF84" s="0"/>
      <c r="WHG84" s="0"/>
      <c r="WHH84" s="0"/>
      <c r="WHI84" s="0"/>
      <c r="WHJ84" s="0"/>
      <c r="WHK84" s="0"/>
      <c r="WHL84" s="0"/>
      <c r="WHM84" s="0"/>
      <c r="WHN84" s="0"/>
      <c r="WHO84" s="0"/>
      <c r="WHP84" s="0"/>
      <c r="WHQ84" s="0"/>
      <c r="WHR84" s="0"/>
      <c r="WHS84" s="0"/>
      <c r="WHT84" s="0"/>
      <c r="WHU84" s="0"/>
      <c r="WHV84" s="0"/>
      <c r="WHW84" s="0"/>
      <c r="WHX84" s="0"/>
      <c r="WHY84" s="0"/>
      <c r="WHZ84" s="0"/>
      <c r="WIA84" s="0"/>
      <c r="WIB84" s="0"/>
      <c r="WIC84" s="0"/>
      <c r="WID84" s="0"/>
      <c r="WIE84" s="0"/>
      <c r="WIF84" s="0"/>
      <c r="WIG84" s="0"/>
      <c r="WIH84" s="0"/>
      <c r="WII84" s="0"/>
      <c r="WIJ84" s="0"/>
      <c r="WIK84" s="0"/>
      <c r="WIL84" s="0"/>
      <c r="WIM84" s="0"/>
      <c r="WIN84" s="0"/>
      <c r="WIO84" s="0"/>
      <c r="WIP84" s="0"/>
      <c r="WIQ84" s="0"/>
      <c r="WIR84" s="0"/>
      <c r="WIS84" s="0"/>
      <c r="WIT84" s="0"/>
      <c r="WIU84" s="0"/>
      <c r="WIV84" s="0"/>
      <c r="WIW84" s="0"/>
      <c r="WIX84" s="0"/>
      <c r="WIY84" s="0"/>
      <c r="WIZ84" s="0"/>
      <c r="WJA84" s="0"/>
      <c r="WJB84" s="0"/>
      <c r="WJC84" s="0"/>
      <c r="WJD84" s="0"/>
      <c r="WJE84" s="0"/>
      <c r="WJF84" s="0"/>
      <c r="WJG84" s="0"/>
      <c r="WJH84" s="0"/>
      <c r="WJI84" s="0"/>
      <c r="WJJ84" s="0"/>
      <c r="WJK84" s="0"/>
      <c r="WJL84" s="0"/>
      <c r="WJM84" s="0"/>
      <c r="WJN84" s="0"/>
      <c r="WJO84" s="0"/>
      <c r="WJP84" s="0"/>
      <c r="WJQ84" s="0"/>
      <c r="WJR84" s="0"/>
      <c r="WJS84" s="0"/>
      <c r="WJT84" s="0"/>
      <c r="WJU84" s="0"/>
      <c r="WJV84" s="0"/>
      <c r="WJW84" s="0"/>
      <c r="WJX84" s="0"/>
      <c r="WJY84" s="0"/>
      <c r="WJZ84" s="0"/>
      <c r="WKA84" s="0"/>
      <c r="WKB84" s="0"/>
      <c r="WKC84" s="0"/>
      <c r="WKD84" s="0"/>
      <c r="WKE84" s="0"/>
      <c r="WKF84" s="0"/>
      <c r="WKG84" s="0"/>
      <c r="WKH84" s="0"/>
      <c r="WKI84" s="0"/>
      <c r="WKJ84" s="0"/>
      <c r="WKK84" s="0"/>
      <c r="WKL84" s="0"/>
      <c r="WKM84" s="0"/>
      <c r="WKN84" s="0"/>
      <c r="WKO84" s="0"/>
      <c r="WKP84" s="0"/>
      <c r="WKQ84" s="0"/>
      <c r="WKR84" s="0"/>
      <c r="WKS84" s="0"/>
      <c r="WKT84" s="0"/>
      <c r="WKU84" s="0"/>
      <c r="WKV84" s="0"/>
      <c r="WKW84" s="0"/>
      <c r="WKX84" s="0"/>
      <c r="WKY84" s="0"/>
      <c r="WKZ84" s="0"/>
      <c r="WLA84" s="0"/>
      <c r="WLB84" s="0"/>
      <c r="WLC84" s="0"/>
      <c r="WLD84" s="0"/>
      <c r="WLE84" s="0"/>
      <c r="WLF84" s="0"/>
      <c r="WLG84" s="0"/>
      <c r="WLH84" s="0"/>
      <c r="WLI84" s="0"/>
      <c r="WLJ84" s="0"/>
      <c r="WLK84" s="0"/>
      <c r="WLL84" s="0"/>
      <c r="WLM84" s="0"/>
      <c r="WLN84" s="0"/>
      <c r="WLO84" s="0"/>
      <c r="WLP84" s="0"/>
      <c r="WLQ84" s="0"/>
      <c r="WLR84" s="0"/>
      <c r="WLS84" s="0"/>
      <c r="WLT84" s="0"/>
      <c r="WLU84" s="0"/>
      <c r="WLV84" s="0"/>
      <c r="WLW84" s="0"/>
      <c r="WLX84" s="0"/>
      <c r="WLY84" s="0"/>
      <c r="WLZ84" s="0"/>
      <c r="WMA84" s="0"/>
      <c r="WMB84" s="0"/>
      <c r="WMC84" s="0"/>
      <c r="WMD84" s="0"/>
      <c r="WME84" s="0"/>
      <c r="WMF84" s="0"/>
      <c r="WMG84" s="0"/>
      <c r="WMH84" s="0"/>
      <c r="WMI84" s="0"/>
      <c r="WMJ84" s="0"/>
      <c r="WMK84" s="0"/>
      <c r="WML84" s="0"/>
      <c r="WMM84" s="0"/>
      <c r="WMN84" s="0"/>
      <c r="WMO84" s="0"/>
      <c r="WMP84" s="0"/>
      <c r="WMQ84" s="0"/>
      <c r="WMR84" s="0"/>
      <c r="WMS84" s="0"/>
      <c r="WMT84" s="0"/>
      <c r="WMU84" s="0"/>
      <c r="WMV84" s="0"/>
      <c r="WMW84" s="0"/>
      <c r="WMX84" s="0"/>
      <c r="WMY84" s="0"/>
      <c r="WMZ84" s="0"/>
      <c r="WNA84" s="0"/>
      <c r="WNB84" s="0"/>
      <c r="WNC84" s="0"/>
      <c r="WND84" s="0"/>
      <c r="WNE84" s="0"/>
      <c r="WNF84" s="0"/>
      <c r="WNG84" s="0"/>
      <c r="WNH84" s="0"/>
      <c r="WNI84" s="0"/>
      <c r="WNJ84" s="0"/>
      <c r="WNK84" s="0"/>
      <c r="WNL84" s="0"/>
      <c r="WNM84" s="0"/>
      <c r="WNN84" s="0"/>
      <c r="WNO84" s="0"/>
      <c r="WNP84" s="0"/>
      <c r="WNQ84" s="0"/>
      <c r="WNR84" s="0"/>
      <c r="WNS84" s="0"/>
      <c r="WNT84" s="0"/>
      <c r="WNU84" s="0"/>
      <c r="WNV84" s="0"/>
      <c r="WNW84" s="0"/>
      <c r="WNX84" s="0"/>
      <c r="WNY84" s="0"/>
      <c r="WNZ84" s="0"/>
      <c r="WOA84" s="0"/>
      <c r="WOB84" s="0"/>
      <c r="WOC84" s="0"/>
      <c r="WOD84" s="0"/>
      <c r="WOE84" s="0"/>
      <c r="WOF84" s="0"/>
      <c r="WOG84" s="0"/>
      <c r="WOH84" s="0"/>
      <c r="WOI84" s="0"/>
      <c r="WOJ84" s="0"/>
      <c r="WOK84" s="0"/>
      <c r="WOL84" s="0"/>
      <c r="WOM84" s="0"/>
      <c r="WON84" s="0"/>
      <c r="WOO84" s="0"/>
      <c r="WOP84" s="0"/>
      <c r="WOQ84" s="0"/>
      <c r="WOR84" s="0"/>
      <c r="WOS84" s="0"/>
      <c r="WOT84" s="0"/>
      <c r="WOU84" s="0"/>
      <c r="WOV84" s="0"/>
      <c r="WOW84" s="0"/>
      <c r="WOX84" s="0"/>
      <c r="WOY84" s="0"/>
      <c r="WOZ84" s="0"/>
      <c r="WPA84" s="0"/>
      <c r="WPB84" s="0"/>
      <c r="WPC84" s="0"/>
      <c r="WPD84" s="0"/>
      <c r="WPE84" s="0"/>
      <c r="WPF84" s="0"/>
      <c r="WPG84" s="0"/>
      <c r="WPH84" s="0"/>
      <c r="WPI84" s="0"/>
      <c r="WPJ84" s="0"/>
      <c r="WPK84" s="0"/>
      <c r="WPL84" s="0"/>
      <c r="WPM84" s="0"/>
      <c r="WPN84" s="0"/>
      <c r="WPO84" s="0"/>
      <c r="WPP84" s="0"/>
      <c r="WPQ84" s="0"/>
      <c r="WPR84" s="0"/>
      <c r="WPS84" s="0"/>
      <c r="WPT84" s="0"/>
      <c r="WPU84" s="0"/>
      <c r="WPV84" s="0"/>
      <c r="WPW84" s="0"/>
      <c r="WPX84" s="0"/>
      <c r="WPY84" s="0"/>
      <c r="WPZ84" s="0"/>
      <c r="WQA84" s="0"/>
      <c r="WQB84" s="0"/>
      <c r="WQC84" s="0"/>
      <c r="WQD84" s="0"/>
      <c r="WQE84" s="0"/>
      <c r="WQF84" s="0"/>
      <c r="WQG84" s="0"/>
      <c r="WQH84" s="0"/>
      <c r="WQI84" s="0"/>
      <c r="WQJ84" s="0"/>
      <c r="WQK84" s="0"/>
      <c r="WQL84" s="0"/>
      <c r="WQM84" s="0"/>
      <c r="WQN84" s="0"/>
      <c r="WQO84" s="0"/>
      <c r="WQP84" s="0"/>
      <c r="WQQ84" s="0"/>
      <c r="WQR84" s="0"/>
      <c r="WQS84" s="0"/>
      <c r="WQT84" s="0"/>
      <c r="WQU84" s="0"/>
      <c r="WQV84" s="0"/>
      <c r="WQW84" s="0"/>
      <c r="WQX84" s="0"/>
      <c r="WQY84" s="0"/>
      <c r="WQZ84" s="0"/>
      <c r="WRA84" s="0"/>
      <c r="WRB84" s="0"/>
      <c r="WRC84" s="0"/>
      <c r="WRD84" s="0"/>
      <c r="WRE84" s="0"/>
      <c r="WRF84" s="0"/>
      <c r="WRG84" s="0"/>
      <c r="WRH84" s="0"/>
      <c r="WRI84" s="0"/>
      <c r="WRJ84" s="0"/>
      <c r="WRK84" s="0"/>
      <c r="WRL84" s="0"/>
      <c r="WRM84" s="0"/>
      <c r="WRN84" s="0"/>
      <c r="WRO84" s="0"/>
      <c r="WRP84" s="0"/>
      <c r="WRQ84" s="0"/>
      <c r="WRR84" s="0"/>
      <c r="WRS84" s="0"/>
      <c r="WRT84" s="0"/>
      <c r="WRU84" s="0"/>
      <c r="WRV84" s="0"/>
      <c r="WRW84" s="0"/>
      <c r="WRX84" s="0"/>
      <c r="WRY84" s="0"/>
      <c r="WRZ84" s="0"/>
      <c r="WSA84" s="0"/>
      <c r="WSB84" s="0"/>
      <c r="WSC84" s="0"/>
      <c r="WSD84" s="0"/>
      <c r="WSE84" s="0"/>
      <c r="WSF84" s="0"/>
      <c r="WSG84" s="0"/>
      <c r="WSH84" s="0"/>
      <c r="WSI84" s="0"/>
      <c r="WSJ84" s="0"/>
      <c r="WSK84" s="0"/>
      <c r="WSL84" s="0"/>
      <c r="WSM84" s="0"/>
      <c r="WSN84" s="0"/>
      <c r="WSO84" s="0"/>
      <c r="WSP84" s="0"/>
      <c r="WSQ84" s="0"/>
      <c r="WSR84" s="0"/>
      <c r="WSS84" s="0"/>
      <c r="WST84" s="0"/>
      <c r="WSU84" s="0"/>
      <c r="WSV84" s="0"/>
      <c r="WSW84" s="0"/>
      <c r="WSX84" s="0"/>
      <c r="WSY84" s="0"/>
      <c r="WSZ84" s="0"/>
      <c r="WTA84" s="0"/>
      <c r="WTB84" s="0"/>
      <c r="WTC84" s="0"/>
      <c r="WTD84" s="0"/>
      <c r="WTE84" s="0"/>
      <c r="WTF84" s="0"/>
      <c r="WTG84" s="0"/>
      <c r="WTH84" s="0"/>
      <c r="WTI84" s="0"/>
      <c r="WTJ84" s="0"/>
      <c r="WTK84" s="0"/>
      <c r="WTL84" s="0"/>
      <c r="WTM84" s="0"/>
      <c r="WTN84" s="0"/>
      <c r="WTO84" s="0"/>
      <c r="WTP84" s="0"/>
      <c r="WTQ84" s="0"/>
      <c r="WTR84" s="0"/>
      <c r="WTS84" s="0"/>
      <c r="WTT84" s="0"/>
      <c r="WTU84" s="0"/>
      <c r="WTV84" s="0"/>
      <c r="WTW84" s="0"/>
      <c r="WTX84" s="0"/>
      <c r="WTY84" s="0"/>
      <c r="WTZ84" s="0"/>
      <c r="WUA84" s="0"/>
      <c r="WUB84" s="0"/>
      <c r="WUC84" s="0"/>
      <c r="WUD84" s="0"/>
      <c r="WUE84" s="0"/>
      <c r="WUF84" s="0"/>
      <c r="WUG84" s="0"/>
      <c r="WUH84" s="0"/>
      <c r="WUI84" s="0"/>
      <c r="WUJ84" s="0"/>
      <c r="WUK84" s="0"/>
      <c r="WUL84" s="0"/>
      <c r="WUM84" s="0"/>
      <c r="WUN84" s="0"/>
      <c r="WUO84" s="0"/>
      <c r="WUP84" s="0"/>
      <c r="WUQ84" s="0"/>
      <c r="WUR84" s="0"/>
      <c r="WUS84" s="0"/>
      <c r="WUT84" s="0"/>
      <c r="WUU84" s="0"/>
      <c r="WUV84" s="0"/>
      <c r="WUW84" s="0"/>
      <c r="WUX84" s="0"/>
      <c r="WUY84" s="0"/>
      <c r="WUZ84" s="0"/>
      <c r="WVA84" s="0"/>
      <c r="WVB84" s="0"/>
      <c r="WVC84" s="0"/>
      <c r="WVD84" s="0"/>
      <c r="WVE84" s="0"/>
      <c r="WVF84" s="0"/>
      <c r="WVG84" s="0"/>
      <c r="WVH84" s="0"/>
      <c r="WVI84" s="0"/>
      <c r="WVJ84" s="0"/>
      <c r="WVK84" s="0"/>
      <c r="WVL84" s="0"/>
      <c r="WVM84" s="0"/>
      <c r="WVN84" s="0"/>
      <c r="WVO84" s="0"/>
      <c r="WVP84" s="0"/>
      <c r="WVQ84" s="0"/>
      <c r="WVR84" s="0"/>
      <c r="WVS84" s="0"/>
      <c r="WVT84" s="0"/>
      <c r="WVU84" s="0"/>
      <c r="WVV84" s="0"/>
      <c r="WVW84" s="0"/>
      <c r="WVX84" s="0"/>
      <c r="WVY84" s="0"/>
      <c r="WVZ84" s="0"/>
      <c r="WWA84" s="0"/>
      <c r="WWB84" s="0"/>
      <c r="WWC84" s="0"/>
      <c r="WWD84" s="0"/>
      <c r="WWE84" s="0"/>
      <c r="WWF84" s="0"/>
      <c r="WWG84" s="0"/>
      <c r="WWH84" s="0"/>
      <c r="WWI84" s="0"/>
      <c r="WWJ84" s="0"/>
      <c r="WWK84" s="0"/>
      <c r="WWL84" s="0"/>
      <c r="WWM84" s="0"/>
      <c r="WWN84" s="0"/>
      <c r="WWO84" s="0"/>
      <c r="WWP84" s="0"/>
      <c r="WWQ84" s="0"/>
      <c r="WWR84" s="0"/>
      <c r="WWS84" s="0"/>
      <c r="WWT84" s="0"/>
      <c r="WWU84" s="0"/>
      <c r="WWV84" s="0"/>
      <c r="WWW84" s="0"/>
      <c r="WWX84" s="0"/>
      <c r="WWY84" s="0"/>
      <c r="WWZ84" s="0"/>
      <c r="WXA84" s="0"/>
      <c r="WXB84" s="0"/>
      <c r="WXC84" s="0"/>
      <c r="WXD84" s="0"/>
      <c r="WXE84" s="0"/>
      <c r="WXF84" s="0"/>
      <c r="WXG84" s="0"/>
      <c r="WXH84" s="0"/>
      <c r="WXI84" s="0"/>
      <c r="WXJ84" s="0"/>
      <c r="WXK84" s="0"/>
      <c r="WXL84" s="0"/>
      <c r="WXM84" s="0"/>
      <c r="WXN84" s="0"/>
      <c r="WXO84" s="0"/>
      <c r="WXP84" s="0"/>
      <c r="WXQ84" s="0"/>
      <c r="WXR84" s="0"/>
      <c r="WXS84" s="0"/>
      <c r="WXT84" s="0"/>
      <c r="WXU84" s="0"/>
      <c r="WXV84" s="0"/>
      <c r="WXW84" s="0"/>
      <c r="WXX84" s="0"/>
      <c r="WXY84" s="0"/>
      <c r="WXZ84" s="0"/>
      <c r="WYA84" s="0"/>
      <c r="WYB84" s="0"/>
      <c r="WYC84" s="0"/>
      <c r="WYD84" s="0"/>
      <c r="WYE84" s="0"/>
      <c r="WYF84" s="0"/>
      <c r="WYG84" s="0"/>
      <c r="WYH84" s="0"/>
      <c r="WYI84" s="0"/>
      <c r="WYJ84" s="0"/>
      <c r="WYK84" s="0"/>
      <c r="WYL84" s="0"/>
      <c r="WYM84" s="0"/>
      <c r="WYN84" s="0"/>
      <c r="WYO84" s="0"/>
      <c r="WYP84" s="0"/>
      <c r="WYQ84" s="0"/>
      <c r="WYR84" s="0"/>
      <c r="WYS84" s="0"/>
      <c r="WYT84" s="0"/>
      <c r="WYU84" s="0"/>
      <c r="WYV84" s="0"/>
      <c r="WYW84" s="0"/>
      <c r="WYX84" s="0"/>
      <c r="WYY84" s="0"/>
      <c r="WYZ84" s="0"/>
      <c r="WZA84" s="0"/>
      <c r="WZB84" s="0"/>
      <c r="WZC84" s="0"/>
      <c r="WZD84" s="0"/>
      <c r="WZE84" s="0"/>
      <c r="WZF84" s="0"/>
      <c r="WZG84" s="0"/>
      <c r="WZH84" s="0"/>
      <c r="WZI84" s="0"/>
      <c r="WZJ84" s="0"/>
      <c r="WZK84" s="0"/>
      <c r="WZL84" s="0"/>
      <c r="WZM84" s="0"/>
      <c r="WZN84" s="0"/>
      <c r="WZO84" s="0"/>
      <c r="WZP84" s="0"/>
      <c r="WZQ84" s="0"/>
      <c r="WZR84" s="0"/>
      <c r="WZS84" s="0"/>
      <c r="WZT84" s="0"/>
      <c r="WZU84" s="0"/>
      <c r="WZV84" s="0"/>
      <c r="WZW84" s="0"/>
      <c r="WZX84" s="0"/>
      <c r="WZY84" s="0"/>
      <c r="WZZ84" s="0"/>
      <c r="XAA84" s="0"/>
      <c r="XAB84" s="0"/>
      <c r="XAC84" s="0"/>
      <c r="XAD84" s="0"/>
      <c r="XAE84" s="0"/>
      <c r="XAF84" s="0"/>
      <c r="XAG84" s="0"/>
      <c r="XAH84" s="0"/>
      <c r="XAI84" s="0"/>
      <c r="XAJ84" s="0"/>
      <c r="XAK84" s="0"/>
      <c r="XAL84" s="0"/>
      <c r="XAM84" s="0"/>
      <c r="XAN84" s="0"/>
      <c r="XAO84" s="0"/>
      <c r="XAP84" s="0"/>
      <c r="XAQ84" s="0"/>
      <c r="XAR84" s="0"/>
      <c r="XAS84" s="0"/>
      <c r="XAT84" s="0"/>
      <c r="XAU84" s="0"/>
      <c r="XAV84" s="0"/>
      <c r="XAW84" s="0"/>
      <c r="XAX84" s="0"/>
      <c r="XAY84" s="0"/>
      <c r="XAZ84" s="0"/>
      <c r="XBA84" s="0"/>
      <c r="XBB84" s="0"/>
      <c r="XBC84" s="0"/>
      <c r="XBD84" s="0"/>
      <c r="XBE84" s="0"/>
      <c r="XBF84" s="0"/>
      <c r="XBG84" s="0"/>
      <c r="XBH84" s="0"/>
      <c r="XBI84" s="0"/>
      <c r="XBJ84" s="0"/>
      <c r="XBK84" s="0"/>
      <c r="XBL84" s="0"/>
      <c r="XBM84" s="0"/>
      <c r="XBN84" s="0"/>
      <c r="XBO84" s="0"/>
      <c r="XBP84" s="0"/>
      <c r="XBQ84" s="0"/>
      <c r="XBR84" s="0"/>
      <c r="XBS84" s="0"/>
      <c r="XBT84" s="0"/>
      <c r="XBU84" s="0"/>
      <c r="XBV84" s="0"/>
      <c r="XBW84" s="0"/>
      <c r="XBX84" s="0"/>
      <c r="XBY84" s="0"/>
      <c r="XBZ84" s="0"/>
      <c r="XCA84" s="0"/>
      <c r="XCB84" s="0"/>
      <c r="XCC84" s="0"/>
      <c r="XCD84" s="0"/>
      <c r="XCE84" s="0"/>
      <c r="XCF84" s="0"/>
      <c r="XCG84" s="0"/>
      <c r="XCH84" s="0"/>
      <c r="XCI84" s="0"/>
      <c r="XCJ84" s="0"/>
      <c r="XCK84" s="0"/>
      <c r="XCL84" s="0"/>
      <c r="XCM84" s="0"/>
      <c r="XCN84" s="0"/>
      <c r="XCO84" s="0"/>
      <c r="XCP84" s="0"/>
      <c r="XCQ84" s="0"/>
      <c r="XCR84" s="0"/>
      <c r="XCS84" s="0"/>
      <c r="XCT84" s="0"/>
      <c r="XCU84" s="0"/>
      <c r="XCV84" s="0"/>
      <c r="XCW84" s="0"/>
      <c r="XCX84" s="0"/>
      <c r="XCY84" s="0"/>
      <c r="XCZ84" s="0"/>
      <c r="XDA84" s="0"/>
      <c r="XDB84" s="0"/>
      <c r="XDC84" s="0"/>
      <c r="XDD84" s="0"/>
      <c r="XDE84" s="0"/>
      <c r="XDF84" s="0"/>
      <c r="XDG84" s="0"/>
      <c r="XDH84" s="0"/>
      <c r="XDI84" s="0"/>
      <c r="XDJ84" s="0"/>
      <c r="XDK84" s="0"/>
      <c r="XDL84" s="0"/>
      <c r="XDM84" s="0"/>
      <c r="XDN84" s="0"/>
      <c r="XDO84" s="0"/>
      <c r="XDP84" s="0"/>
      <c r="XDQ84" s="0"/>
      <c r="XDR84" s="0"/>
      <c r="XDS84" s="0"/>
      <c r="XDT84" s="0"/>
      <c r="XDU84" s="0"/>
      <c r="XDV84" s="0"/>
      <c r="XDW84" s="0"/>
      <c r="XDX84" s="0"/>
      <c r="XDY84" s="0"/>
      <c r="XDZ84" s="0"/>
      <c r="XEA84" s="0"/>
      <c r="XEB84" s="0"/>
      <c r="XEC84" s="0"/>
      <c r="XED84" s="0"/>
      <c r="XEE84" s="0"/>
      <c r="XEF84" s="0"/>
      <c r="XEG84" s="0"/>
      <c r="XEH84" s="0"/>
      <c r="XEI84" s="0"/>
      <c r="XEJ84" s="0"/>
      <c r="XEK84" s="0"/>
      <c r="XEL84" s="0"/>
      <c r="XEM84" s="0"/>
      <c r="XEN84" s="0"/>
      <c r="XEO84" s="0"/>
      <c r="XEP84" s="0"/>
      <c r="XEQ84" s="0"/>
      <c r="XER84" s="0"/>
      <c r="XES84" s="0"/>
      <c r="XET84" s="0"/>
      <c r="XEU84" s="0"/>
      <c r="XEV84" s="0"/>
      <c r="XEW84" s="0"/>
      <c r="XEX84" s="0"/>
      <c r="XEY84" s="0"/>
      <c r="XEZ84" s="0"/>
      <c r="XFA84" s="0"/>
      <c r="XFB84" s="0"/>
      <c r="XFC84" s="0"/>
      <c r="XFD84" s="0"/>
    </row>
    <row r="85" customFormat="false" ht="15.75" hidden="true" customHeight="false" outlineLevel="0" collapsed="false">
      <c r="A85" s="13" t="n">
        <v>193</v>
      </c>
      <c r="B85" s="6" t="s">
        <v>854</v>
      </c>
      <c r="C85" s="14" t="n">
        <f aca="false">qualidade!A85</f>
        <v>193</v>
      </c>
      <c r="D85" s="6"/>
      <c r="E85" s="6"/>
      <c r="F85" s="6" t="s">
        <v>854</v>
      </c>
      <c r="G85" s="6" t="str">
        <f aca="false">IF(AND(B85=F85,F85="aprovado"),"copiar",IF(B85&lt;&gt;F85,"corrigir",""))</f>
        <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c r="AMK85" s="0"/>
      <c r="AML85" s="0"/>
      <c r="AMM85" s="0"/>
      <c r="AMN85" s="0"/>
      <c r="AMO85" s="0"/>
      <c r="AMP85" s="0"/>
      <c r="AMQ85" s="0"/>
      <c r="AMR85" s="0"/>
      <c r="AMS85" s="0"/>
      <c r="AMT85" s="0"/>
      <c r="AMU85" s="0"/>
      <c r="AMV85" s="0"/>
      <c r="AMW85" s="0"/>
      <c r="AMX85" s="0"/>
      <c r="AMY85" s="0"/>
      <c r="AMZ85" s="0"/>
      <c r="ANA85" s="0"/>
      <c r="ANB85" s="0"/>
      <c r="ANC85" s="0"/>
      <c r="AND85" s="0"/>
      <c r="ANE85" s="0"/>
      <c r="ANF85" s="0"/>
      <c r="ANG85" s="0"/>
      <c r="ANH85" s="0"/>
      <c r="ANI85" s="0"/>
      <c r="ANJ85" s="0"/>
      <c r="ANK85" s="0"/>
      <c r="ANL85" s="0"/>
      <c r="ANM85" s="0"/>
      <c r="ANN85" s="0"/>
      <c r="ANO85" s="0"/>
      <c r="ANP85" s="0"/>
      <c r="ANQ85" s="0"/>
      <c r="ANR85" s="0"/>
      <c r="ANS85" s="0"/>
      <c r="ANT85" s="0"/>
      <c r="ANU85" s="0"/>
      <c r="ANV85" s="0"/>
      <c r="ANW85" s="0"/>
      <c r="ANX85" s="0"/>
      <c r="ANY85" s="0"/>
      <c r="ANZ85" s="0"/>
      <c r="AOA85" s="0"/>
      <c r="AOB85" s="0"/>
      <c r="AOC85" s="0"/>
      <c r="AOD85" s="0"/>
      <c r="AOE85" s="0"/>
      <c r="AOF85" s="0"/>
      <c r="AOG85" s="0"/>
      <c r="AOH85" s="0"/>
      <c r="AOI85" s="0"/>
      <c r="AOJ85" s="0"/>
      <c r="AOK85" s="0"/>
      <c r="AOL85" s="0"/>
      <c r="AOM85" s="0"/>
      <c r="AON85" s="0"/>
      <c r="AOO85" s="0"/>
      <c r="AOP85" s="0"/>
      <c r="AOQ85" s="0"/>
      <c r="AOR85" s="0"/>
      <c r="AOS85" s="0"/>
      <c r="AOT85" s="0"/>
      <c r="AOU85" s="0"/>
      <c r="AOV85" s="0"/>
      <c r="AOW85" s="0"/>
      <c r="AOX85" s="0"/>
      <c r="AOY85" s="0"/>
      <c r="AOZ85" s="0"/>
      <c r="APA85" s="0"/>
      <c r="APB85" s="0"/>
      <c r="APC85" s="0"/>
      <c r="APD85" s="0"/>
      <c r="APE85" s="0"/>
      <c r="APF85" s="0"/>
      <c r="APG85" s="0"/>
      <c r="APH85" s="0"/>
      <c r="API85" s="0"/>
      <c r="APJ85" s="0"/>
      <c r="APK85" s="0"/>
      <c r="APL85" s="0"/>
      <c r="APM85" s="0"/>
      <c r="APN85" s="0"/>
      <c r="APO85" s="0"/>
      <c r="APP85" s="0"/>
      <c r="APQ85" s="0"/>
      <c r="APR85" s="0"/>
      <c r="APS85" s="0"/>
      <c r="APT85" s="0"/>
      <c r="APU85" s="0"/>
      <c r="APV85" s="0"/>
      <c r="APW85" s="0"/>
      <c r="APX85" s="0"/>
      <c r="APY85" s="0"/>
      <c r="APZ85" s="0"/>
      <c r="AQA85" s="0"/>
      <c r="AQB85" s="0"/>
      <c r="AQC85" s="0"/>
      <c r="AQD85" s="0"/>
      <c r="AQE85" s="0"/>
      <c r="AQF85" s="0"/>
      <c r="AQG85" s="0"/>
      <c r="AQH85" s="0"/>
      <c r="AQI85" s="0"/>
      <c r="AQJ85" s="0"/>
      <c r="AQK85" s="0"/>
      <c r="AQL85" s="0"/>
      <c r="AQM85" s="0"/>
      <c r="AQN85" s="0"/>
      <c r="AQO85" s="0"/>
      <c r="AQP85" s="0"/>
      <c r="AQQ85" s="0"/>
      <c r="AQR85" s="0"/>
      <c r="AQS85" s="0"/>
      <c r="AQT85" s="0"/>
      <c r="AQU85" s="0"/>
      <c r="AQV85" s="0"/>
      <c r="AQW85" s="0"/>
      <c r="AQX85" s="0"/>
      <c r="AQY85" s="0"/>
      <c r="AQZ85" s="0"/>
      <c r="ARA85" s="0"/>
      <c r="ARB85" s="0"/>
      <c r="ARC85" s="0"/>
      <c r="ARD85" s="0"/>
      <c r="ARE85" s="0"/>
      <c r="ARF85" s="0"/>
      <c r="ARG85" s="0"/>
      <c r="ARH85" s="0"/>
      <c r="ARI85" s="0"/>
      <c r="ARJ85" s="0"/>
      <c r="ARK85" s="0"/>
      <c r="ARL85" s="0"/>
      <c r="ARM85" s="0"/>
      <c r="ARN85" s="0"/>
      <c r="ARO85" s="0"/>
      <c r="ARP85" s="0"/>
      <c r="ARQ85" s="0"/>
      <c r="ARR85" s="0"/>
      <c r="ARS85" s="0"/>
      <c r="ART85" s="0"/>
      <c r="ARU85" s="0"/>
      <c r="ARV85" s="0"/>
      <c r="ARW85" s="0"/>
      <c r="ARX85" s="0"/>
      <c r="ARY85" s="0"/>
      <c r="ARZ85" s="0"/>
      <c r="ASA85" s="0"/>
      <c r="ASB85" s="0"/>
      <c r="ASC85" s="0"/>
      <c r="ASD85" s="0"/>
      <c r="ASE85" s="0"/>
      <c r="ASF85" s="0"/>
      <c r="ASG85" s="0"/>
      <c r="ASH85" s="0"/>
      <c r="ASI85" s="0"/>
      <c r="ASJ85" s="0"/>
      <c r="ASK85" s="0"/>
      <c r="ASL85" s="0"/>
      <c r="ASM85" s="0"/>
      <c r="ASN85" s="0"/>
      <c r="ASO85" s="0"/>
      <c r="ASP85" s="0"/>
      <c r="ASQ85" s="0"/>
      <c r="ASR85" s="0"/>
      <c r="ASS85" s="0"/>
      <c r="AST85" s="0"/>
      <c r="ASU85" s="0"/>
      <c r="ASV85" s="0"/>
      <c r="ASW85" s="0"/>
      <c r="ASX85" s="0"/>
      <c r="ASY85" s="0"/>
      <c r="ASZ85" s="0"/>
      <c r="ATA85" s="0"/>
      <c r="ATB85" s="0"/>
      <c r="ATC85" s="0"/>
      <c r="ATD85" s="0"/>
      <c r="ATE85" s="0"/>
      <c r="ATF85" s="0"/>
      <c r="ATG85" s="0"/>
      <c r="ATH85" s="0"/>
      <c r="ATI85" s="0"/>
      <c r="ATJ85" s="0"/>
      <c r="ATK85" s="0"/>
      <c r="ATL85" s="0"/>
      <c r="ATM85" s="0"/>
      <c r="ATN85" s="0"/>
      <c r="ATO85" s="0"/>
      <c r="ATP85" s="0"/>
      <c r="ATQ85" s="0"/>
      <c r="ATR85" s="0"/>
      <c r="ATS85" s="0"/>
      <c r="ATT85" s="0"/>
      <c r="ATU85" s="0"/>
      <c r="ATV85" s="0"/>
      <c r="ATW85" s="0"/>
      <c r="ATX85" s="0"/>
      <c r="ATY85" s="0"/>
      <c r="ATZ85" s="0"/>
      <c r="AUA85" s="0"/>
      <c r="AUB85" s="0"/>
      <c r="AUC85" s="0"/>
      <c r="AUD85" s="0"/>
      <c r="AUE85" s="0"/>
      <c r="AUF85" s="0"/>
      <c r="AUG85" s="0"/>
      <c r="AUH85" s="0"/>
      <c r="AUI85" s="0"/>
      <c r="AUJ85" s="0"/>
      <c r="AUK85" s="0"/>
      <c r="AUL85" s="0"/>
      <c r="AUM85" s="0"/>
      <c r="AUN85" s="0"/>
      <c r="AUO85" s="0"/>
      <c r="AUP85" s="0"/>
      <c r="AUQ85" s="0"/>
      <c r="AUR85" s="0"/>
      <c r="AUS85" s="0"/>
      <c r="AUT85" s="0"/>
      <c r="AUU85" s="0"/>
      <c r="AUV85" s="0"/>
      <c r="AUW85" s="0"/>
      <c r="AUX85" s="0"/>
      <c r="AUY85" s="0"/>
      <c r="AUZ85" s="0"/>
      <c r="AVA85" s="0"/>
      <c r="AVB85" s="0"/>
      <c r="AVC85" s="0"/>
      <c r="AVD85" s="0"/>
      <c r="AVE85" s="0"/>
      <c r="AVF85" s="0"/>
      <c r="AVG85" s="0"/>
      <c r="AVH85" s="0"/>
      <c r="AVI85" s="0"/>
      <c r="AVJ85" s="0"/>
      <c r="AVK85" s="0"/>
      <c r="AVL85" s="0"/>
      <c r="AVM85" s="0"/>
      <c r="AVN85" s="0"/>
      <c r="AVO85" s="0"/>
      <c r="AVP85" s="0"/>
      <c r="AVQ85" s="0"/>
      <c r="AVR85" s="0"/>
      <c r="AVS85" s="0"/>
      <c r="AVT85" s="0"/>
      <c r="AVU85" s="0"/>
      <c r="AVV85" s="0"/>
      <c r="AVW85" s="0"/>
      <c r="AVX85" s="0"/>
      <c r="AVY85" s="0"/>
      <c r="AVZ85" s="0"/>
      <c r="AWA85" s="0"/>
      <c r="AWB85" s="0"/>
      <c r="AWC85" s="0"/>
      <c r="AWD85" s="0"/>
      <c r="AWE85" s="0"/>
      <c r="AWF85" s="0"/>
      <c r="AWG85" s="0"/>
      <c r="AWH85" s="0"/>
      <c r="AWI85" s="0"/>
      <c r="AWJ85" s="0"/>
      <c r="AWK85" s="0"/>
      <c r="AWL85" s="0"/>
      <c r="AWM85" s="0"/>
      <c r="AWN85" s="0"/>
      <c r="AWO85" s="0"/>
      <c r="AWP85" s="0"/>
      <c r="AWQ85" s="0"/>
      <c r="AWR85" s="0"/>
      <c r="AWS85" s="0"/>
      <c r="AWT85" s="0"/>
      <c r="AWU85" s="0"/>
      <c r="AWV85" s="0"/>
      <c r="AWW85" s="0"/>
      <c r="AWX85" s="0"/>
      <c r="AWY85" s="0"/>
      <c r="AWZ85" s="0"/>
      <c r="AXA85" s="0"/>
      <c r="AXB85" s="0"/>
      <c r="AXC85" s="0"/>
      <c r="AXD85" s="0"/>
      <c r="AXE85" s="0"/>
      <c r="AXF85" s="0"/>
      <c r="AXG85" s="0"/>
      <c r="AXH85" s="0"/>
      <c r="AXI85" s="0"/>
      <c r="AXJ85" s="0"/>
      <c r="AXK85" s="0"/>
      <c r="AXL85" s="0"/>
      <c r="AXM85" s="0"/>
      <c r="AXN85" s="0"/>
      <c r="AXO85" s="0"/>
      <c r="AXP85" s="0"/>
      <c r="AXQ85" s="0"/>
      <c r="AXR85" s="0"/>
      <c r="AXS85" s="0"/>
      <c r="AXT85" s="0"/>
      <c r="AXU85" s="0"/>
      <c r="AXV85" s="0"/>
      <c r="AXW85" s="0"/>
      <c r="AXX85" s="0"/>
      <c r="AXY85" s="0"/>
      <c r="AXZ85" s="0"/>
      <c r="AYA85" s="0"/>
      <c r="AYB85" s="0"/>
      <c r="AYC85" s="0"/>
      <c r="AYD85" s="0"/>
      <c r="AYE85" s="0"/>
      <c r="AYF85" s="0"/>
      <c r="AYG85" s="0"/>
      <c r="AYH85" s="0"/>
      <c r="AYI85" s="0"/>
      <c r="AYJ85" s="0"/>
      <c r="AYK85" s="0"/>
      <c r="AYL85" s="0"/>
      <c r="AYM85" s="0"/>
      <c r="AYN85" s="0"/>
      <c r="AYO85" s="0"/>
      <c r="AYP85" s="0"/>
      <c r="AYQ85" s="0"/>
      <c r="AYR85" s="0"/>
      <c r="AYS85" s="0"/>
      <c r="AYT85" s="0"/>
      <c r="AYU85" s="0"/>
      <c r="AYV85" s="0"/>
      <c r="AYW85" s="0"/>
      <c r="AYX85" s="0"/>
      <c r="AYY85" s="0"/>
      <c r="AYZ85" s="0"/>
      <c r="AZA85" s="0"/>
      <c r="AZB85" s="0"/>
      <c r="AZC85" s="0"/>
      <c r="AZD85" s="0"/>
      <c r="AZE85" s="0"/>
      <c r="AZF85" s="0"/>
      <c r="AZG85" s="0"/>
      <c r="AZH85" s="0"/>
      <c r="AZI85" s="0"/>
      <c r="AZJ85" s="0"/>
      <c r="AZK85" s="0"/>
      <c r="AZL85" s="0"/>
      <c r="AZM85" s="0"/>
      <c r="AZN85" s="0"/>
      <c r="AZO85" s="0"/>
      <c r="AZP85" s="0"/>
      <c r="AZQ85" s="0"/>
      <c r="AZR85" s="0"/>
      <c r="AZS85" s="0"/>
      <c r="AZT85" s="0"/>
      <c r="AZU85" s="0"/>
      <c r="AZV85" s="0"/>
      <c r="AZW85" s="0"/>
      <c r="AZX85" s="0"/>
      <c r="AZY85" s="0"/>
      <c r="AZZ85" s="0"/>
      <c r="BAA85" s="0"/>
      <c r="BAB85" s="0"/>
      <c r="BAC85" s="0"/>
      <c r="BAD85" s="0"/>
      <c r="BAE85" s="0"/>
      <c r="BAF85" s="0"/>
      <c r="BAG85" s="0"/>
      <c r="BAH85" s="0"/>
      <c r="BAI85" s="0"/>
      <c r="BAJ85" s="0"/>
      <c r="BAK85" s="0"/>
      <c r="BAL85" s="0"/>
      <c r="BAM85" s="0"/>
      <c r="BAN85" s="0"/>
      <c r="BAO85" s="0"/>
      <c r="BAP85" s="0"/>
      <c r="BAQ85" s="0"/>
      <c r="BAR85" s="0"/>
      <c r="BAS85" s="0"/>
      <c r="BAT85" s="0"/>
      <c r="BAU85" s="0"/>
      <c r="BAV85" s="0"/>
      <c r="BAW85" s="0"/>
      <c r="BAX85" s="0"/>
      <c r="BAY85" s="0"/>
      <c r="BAZ85" s="0"/>
      <c r="BBA85" s="0"/>
      <c r="BBB85" s="0"/>
      <c r="BBC85" s="0"/>
      <c r="BBD85" s="0"/>
      <c r="BBE85" s="0"/>
      <c r="BBF85" s="0"/>
      <c r="BBG85" s="0"/>
      <c r="BBH85" s="0"/>
      <c r="BBI85" s="0"/>
      <c r="BBJ85" s="0"/>
      <c r="BBK85" s="0"/>
      <c r="BBL85" s="0"/>
      <c r="BBM85" s="0"/>
      <c r="BBN85" s="0"/>
      <c r="BBO85" s="0"/>
      <c r="BBP85" s="0"/>
      <c r="BBQ85" s="0"/>
      <c r="BBR85" s="0"/>
      <c r="BBS85" s="0"/>
      <c r="BBT85" s="0"/>
      <c r="BBU85" s="0"/>
      <c r="BBV85" s="0"/>
      <c r="BBW85" s="0"/>
      <c r="BBX85" s="0"/>
      <c r="BBY85" s="0"/>
      <c r="BBZ85" s="0"/>
      <c r="BCA85" s="0"/>
      <c r="BCB85" s="0"/>
      <c r="BCC85" s="0"/>
      <c r="BCD85" s="0"/>
      <c r="BCE85" s="0"/>
      <c r="BCF85" s="0"/>
      <c r="BCG85" s="0"/>
      <c r="BCH85" s="0"/>
      <c r="BCI85" s="0"/>
      <c r="BCJ85" s="0"/>
      <c r="BCK85" s="0"/>
      <c r="BCL85" s="0"/>
      <c r="BCM85" s="0"/>
      <c r="BCN85" s="0"/>
      <c r="BCO85" s="0"/>
      <c r="BCP85" s="0"/>
      <c r="BCQ85" s="0"/>
      <c r="BCR85" s="0"/>
      <c r="BCS85" s="0"/>
      <c r="BCT85" s="0"/>
      <c r="BCU85" s="0"/>
      <c r="BCV85" s="0"/>
      <c r="BCW85" s="0"/>
      <c r="BCX85" s="0"/>
      <c r="BCY85" s="0"/>
      <c r="BCZ85" s="0"/>
      <c r="BDA85" s="0"/>
      <c r="BDB85" s="0"/>
      <c r="BDC85" s="0"/>
      <c r="BDD85" s="0"/>
      <c r="BDE85" s="0"/>
      <c r="BDF85" s="0"/>
      <c r="BDG85" s="0"/>
      <c r="BDH85" s="0"/>
      <c r="BDI85" s="0"/>
      <c r="BDJ85" s="0"/>
      <c r="BDK85" s="0"/>
      <c r="BDL85" s="0"/>
      <c r="BDM85" s="0"/>
      <c r="BDN85" s="0"/>
      <c r="BDO85" s="0"/>
      <c r="BDP85" s="0"/>
      <c r="BDQ85" s="0"/>
      <c r="BDR85" s="0"/>
      <c r="BDS85" s="0"/>
      <c r="BDT85" s="0"/>
      <c r="BDU85" s="0"/>
      <c r="BDV85" s="0"/>
      <c r="BDW85" s="0"/>
      <c r="BDX85" s="0"/>
      <c r="BDY85" s="0"/>
      <c r="BDZ85" s="0"/>
      <c r="BEA85" s="0"/>
      <c r="BEB85" s="0"/>
      <c r="BEC85" s="0"/>
      <c r="BED85" s="0"/>
      <c r="BEE85" s="0"/>
      <c r="BEF85" s="0"/>
      <c r="BEG85" s="0"/>
      <c r="BEH85" s="0"/>
      <c r="BEI85" s="0"/>
      <c r="BEJ85" s="0"/>
      <c r="BEK85" s="0"/>
      <c r="BEL85" s="0"/>
      <c r="BEM85" s="0"/>
      <c r="BEN85" s="0"/>
      <c r="BEO85" s="0"/>
      <c r="BEP85" s="0"/>
      <c r="BEQ85" s="0"/>
      <c r="BER85" s="0"/>
      <c r="BES85" s="0"/>
      <c r="BET85" s="0"/>
      <c r="BEU85" s="0"/>
      <c r="BEV85" s="0"/>
      <c r="BEW85" s="0"/>
      <c r="BEX85" s="0"/>
      <c r="BEY85" s="0"/>
      <c r="BEZ85" s="0"/>
      <c r="BFA85" s="0"/>
      <c r="BFB85" s="0"/>
      <c r="BFC85" s="0"/>
      <c r="BFD85" s="0"/>
      <c r="BFE85" s="0"/>
      <c r="BFF85" s="0"/>
      <c r="BFG85" s="0"/>
      <c r="BFH85" s="0"/>
      <c r="BFI85" s="0"/>
      <c r="BFJ85" s="0"/>
      <c r="BFK85" s="0"/>
      <c r="BFL85" s="0"/>
      <c r="BFM85" s="0"/>
      <c r="BFN85" s="0"/>
      <c r="BFO85" s="0"/>
      <c r="BFP85" s="0"/>
      <c r="BFQ85" s="0"/>
      <c r="BFR85" s="0"/>
      <c r="BFS85" s="0"/>
      <c r="BFT85" s="0"/>
      <c r="BFU85" s="0"/>
      <c r="BFV85" s="0"/>
      <c r="BFW85" s="0"/>
      <c r="BFX85" s="0"/>
      <c r="BFY85" s="0"/>
      <c r="BFZ85" s="0"/>
      <c r="BGA85" s="0"/>
      <c r="BGB85" s="0"/>
      <c r="BGC85" s="0"/>
      <c r="BGD85" s="0"/>
      <c r="BGE85" s="0"/>
      <c r="BGF85" s="0"/>
      <c r="BGG85" s="0"/>
      <c r="BGH85" s="0"/>
      <c r="BGI85" s="0"/>
      <c r="BGJ85" s="0"/>
      <c r="BGK85" s="0"/>
      <c r="BGL85" s="0"/>
      <c r="BGM85" s="0"/>
      <c r="BGN85" s="0"/>
      <c r="BGO85" s="0"/>
      <c r="BGP85" s="0"/>
      <c r="BGQ85" s="0"/>
      <c r="BGR85" s="0"/>
      <c r="BGS85" s="0"/>
      <c r="BGT85" s="0"/>
      <c r="BGU85" s="0"/>
      <c r="BGV85" s="0"/>
      <c r="BGW85" s="0"/>
      <c r="BGX85" s="0"/>
      <c r="BGY85" s="0"/>
      <c r="BGZ85" s="0"/>
      <c r="BHA85" s="0"/>
      <c r="BHB85" s="0"/>
      <c r="BHC85" s="0"/>
      <c r="BHD85" s="0"/>
      <c r="BHE85" s="0"/>
      <c r="BHF85" s="0"/>
      <c r="BHG85" s="0"/>
      <c r="BHH85" s="0"/>
      <c r="BHI85" s="0"/>
      <c r="BHJ85" s="0"/>
      <c r="BHK85" s="0"/>
      <c r="BHL85" s="0"/>
      <c r="BHM85" s="0"/>
      <c r="BHN85" s="0"/>
      <c r="BHO85" s="0"/>
      <c r="BHP85" s="0"/>
      <c r="BHQ85" s="0"/>
      <c r="BHR85" s="0"/>
      <c r="BHS85" s="0"/>
      <c r="BHT85" s="0"/>
      <c r="BHU85" s="0"/>
      <c r="BHV85" s="0"/>
      <c r="BHW85" s="0"/>
      <c r="BHX85" s="0"/>
      <c r="BHY85" s="0"/>
      <c r="BHZ85" s="0"/>
      <c r="BIA85" s="0"/>
      <c r="BIB85" s="0"/>
      <c r="BIC85" s="0"/>
      <c r="BID85" s="0"/>
      <c r="BIE85" s="0"/>
      <c r="BIF85" s="0"/>
      <c r="BIG85" s="0"/>
      <c r="BIH85" s="0"/>
      <c r="BII85" s="0"/>
      <c r="BIJ85" s="0"/>
      <c r="BIK85" s="0"/>
      <c r="BIL85" s="0"/>
      <c r="BIM85" s="0"/>
      <c r="BIN85" s="0"/>
      <c r="BIO85" s="0"/>
      <c r="BIP85" s="0"/>
      <c r="BIQ85" s="0"/>
      <c r="BIR85" s="0"/>
      <c r="BIS85" s="0"/>
      <c r="BIT85" s="0"/>
      <c r="BIU85" s="0"/>
      <c r="BIV85" s="0"/>
      <c r="BIW85" s="0"/>
      <c r="BIX85" s="0"/>
      <c r="BIY85" s="0"/>
      <c r="BIZ85" s="0"/>
      <c r="BJA85" s="0"/>
      <c r="BJB85" s="0"/>
      <c r="BJC85" s="0"/>
      <c r="BJD85" s="0"/>
      <c r="BJE85" s="0"/>
      <c r="BJF85" s="0"/>
      <c r="BJG85" s="0"/>
      <c r="BJH85" s="0"/>
      <c r="BJI85" s="0"/>
      <c r="BJJ85" s="0"/>
      <c r="BJK85" s="0"/>
      <c r="BJL85" s="0"/>
      <c r="BJM85" s="0"/>
      <c r="BJN85" s="0"/>
      <c r="BJO85" s="0"/>
      <c r="BJP85" s="0"/>
      <c r="BJQ85" s="0"/>
      <c r="BJR85" s="0"/>
      <c r="BJS85" s="0"/>
      <c r="BJT85" s="0"/>
      <c r="BJU85" s="0"/>
      <c r="BJV85" s="0"/>
      <c r="BJW85" s="0"/>
      <c r="BJX85" s="0"/>
      <c r="BJY85" s="0"/>
      <c r="BJZ85" s="0"/>
      <c r="BKA85" s="0"/>
      <c r="BKB85" s="0"/>
      <c r="BKC85" s="0"/>
      <c r="BKD85" s="0"/>
      <c r="BKE85" s="0"/>
      <c r="BKF85" s="0"/>
      <c r="BKG85" s="0"/>
      <c r="BKH85" s="0"/>
      <c r="BKI85" s="0"/>
      <c r="BKJ85" s="0"/>
      <c r="BKK85" s="0"/>
      <c r="BKL85" s="0"/>
      <c r="BKM85" s="0"/>
      <c r="BKN85" s="0"/>
      <c r="BKO85" s="0"/>
      <c r="BKP85" s="0"/>
      <c r="BKQ85" s="0"/>
      <c r="BKR85" s="0"/>
      <c r="BKS85" s="0"/>
      <c r="BKT85" s="0"/>
      <c r="BKU85" s="0"/>
      <c r="BKV85" s="0"/>
      <c r="BKW85" s="0"/>
      <c r="BKX85" s="0"/>
      <c r="BKY85" s="0"/>
      <c r="BKZ85" s="0"/>
      <c r="BLA85" s="0"/>
      <c r="BLB85" s="0"/>
      <c r="BLC85" s="0"/>
      <c r="BLD85" s="0"/>
      <c r="BLE85" s="0"/>
      <c r="BLF85" s="0"/>
      <c r="BLG85" s="0"/>
      <c r="BLH85" s="0"/>
      <c r="BLI85" s="0"/>
      <c r="BLJ85" s="0"/>
      <c r="BLK85" s="0"/>
      <c r="BLL85" s="0"/>
      <c r="BLM85" s="0"/>
      <c r="BLN85" s="0"/>
      <c r="BLO85" s="0"/>
      <c r="BLP85" s="0"/>
      <c r="BLQ85" s="0"/>
      <c r="BLR85" s="0"/>
      <c r="BLS85" s="0"/>
      <c r="BLT85" s="0"/>
      <c r="BLU85" s="0"/>
      <c r="BLV85" s="0"/>
      <c r="BLW85" s="0"/>
      <c r="BLX85" s="0"/>
      <c r="BLY85" s="0"/>
      <c r="BLZ85" s="0"/>
      <c r="BMA85" s="0"/>
      <c r="BMB85" s="0"/>
      <c r="BMC85" s="0"/>
      <c r="BMD85" s="0"/>
      <c r="BME85" s="0"/>
      <c r="BMF85" s="0"/>
      <c r="BMG85" s="0"/>
      <c r="BMH85" s="0"/>
      <c r="BMI85" s="0"/>
      <c r="BMJ85" s="0"/>
      <c r="BMK85" s="0"/>
      <c r="BML85" s="0"/>
      <c r="BMM85" s="0"/>
      <c r="BMN85" s="0"/>
      <c r="BMO85" s="0"/>
      <c r="BMP85" s="0"/>
      <c r="BMQ85" s="0"/>
      <c r="BMR85" s="0"/>
      <c r="BMS85" s="0"/>
      <c r="BMT85" s="0"/>
      <c r="BMU85" s="0"/>
      <c r="BMV85" s="0"/>
      <c r="BMW85" s="0"/>
      <c r="BMX85" s="0"/>
      <c r="BMY85" s="0"/>
      <c r="BMZ85" s="0"/>
      <c r="BNA85" s="0"/>
      <c r="BNB85" s="0"/>
      <c r="BNC85" s="0"/>
      <c r="BND85" s="0"/>
      <c r="BNE85" s="0"/>
      <c r="BNF85" s="0"/>
      <c r="BNG85" s="0"/>
      <c r="BNH85" s="0"/>
      <c r="BNI85" s="0"/>
      <c r="BNJ85" s="0"/>
      <c r="BNK85" s="0"/>
      <c r="BNL85" s="0"/>
      <c r="BNM85" s="0"/>
      <c r="BNN85" s="0"/>
      <c r="BNO85" s="0"/>
      <c r="BNP85" s="0"/>
      <c r="BNQ85" s="0"/>
      <c r="BNR85" s="0"/>
      <c r="BNS85" s="0"/>
      <c r="BNT85" s="0"/>
      <c r="BNU85" s="0"/>
      <c r="BNV85" s="0"/>
      <c r="BNW85" s="0"/>
      <c r="BNX85" s="0"/>
      <c r="BNY85" s="0"/>
      <c r="BNZ85" s="0"/>
      <c r="BOA85" s="0"/>
      <c r="BOB85" s="0"/>
      <c r="BOC85" s="0"/>
      <c r="BOD85" s="0"/>
      <c r="BOE85" s="0"/>
      <c r="BOF85" s="0"/>
      <c r="BOG85" s="0"/>
      <c r="BOH85" s="0"/>
      <c r="BOI85" s="0"/>
      <c r="BOJ85" s="0"/>
      <c r="BOK85" s="0"/>
      <c r="BOL85" s="0"/>
      <c r="BOM85" s="0"/>
      <c r="BON85" s="0"/>
      <c r="BOO85" s="0"/>
      <c r="BOP85" s="0"/>
      <c r="BOQ85" s="0"/>
      <c r="BOR85" s="0"/>
      <c r="BOS85" s="0"/>
      <c r="BOT85" s="0"/>
      <c r="BOU85" s="0"/>
      <c r="BOV85" s="0"/>
      <c r="BOW85" s="0"/>
      <c r="BOX85" s="0"/>
      <c r="BOY85" s="0"/>
      <c r="BOZ85" s="0"/>
      <c r="BPA85" s="0"/>
      <c r="BPB85" s="0"/>
      <c r="BPC85" s="0"/>
      <c r="BPD85" s="0"/>
      <c r="BPE85" s="0"/>
      <c r="BPF85" s="0"/>
      <c r="BPG85" s="0"/>
      <c r="BPH85" s="0"/>
      <c r="BPI85" s="0"/>
      <c r="BPJ85" s="0"/>
      <c r="BPK85" s="0"/>
      <c r="BPL85" s="0"/>
      <c r="BPM85" s="0"/>
      <c r="BPN85" s="0"/>
      <c r="BPO85" s="0"/>
      <c r="BPP85" s="0"/>
      <c r="BPQ85" s="0"/>
      <c r="BPR85" s="0"/>
      <c r="BPS85" s="0"/>
      <c r="BPT85" s="0"/>
      <c r="BPU85" s="0"/>
      <c r="BPV85" s="0"/>
      <c r="BPW85" s="0"/>
      <c r="BPX85" s="0"/>
      <c r="BPY85" s="0"/>
      <c r="BPZ85" s="0"/>
      <c r="BQA85" s="0"/>
      <c r="BQB85" s="0"/>
      <c r="BQC85" s="0"/>
      <c r="BQD85" s="0"/>
      <c r="BQE85" s="0"/>
      <c r="BQF85" s="0"/>
      <c r="BQG85" s="0"/>
      <c r="BQH85" s="0"/>
      <c r="BQI85" s="0"/>
      <c r="BQJ85" s="0"/>
      <c r="BQK85" s="0"/>
      <c r="BQL85" s="0"/>
      <c r="BQM85" s="0"/>
      <c r="BQN85" s="0"/>
      <c r="BQO85" s="0"/>
      <c r="BQP85" s="0"/>
      <c r="BQQ85" s="0"/>
      <c r="BQR85" s="0"/>
      <c r="BQS85" s="0"/>
      <c r="BQT85" s="0"/>
      <c r="BQU85" s="0"/>
      <c r="BQV85" s="0"/>
      <c r="BQW85" s="0"/>
      <c r="BQX85" s="0"/>
      <c r="BQY85" s="0"/>
      <c r="BQZ85" s="0"/>
      <c r="BRA85" s="0"/>
      <c r="BRB85" s="0"/>
      <c r="BRC85" s="0"/>
      <c r="BRD85" s="0"/>
      <c r="BRE85" s="0"/>
      <c r="BRF85" s="0"/>
      <c r="BRG85" s="0"/>
      <c r="BRH85" s="0"/>
      <c r="BRI85" s="0"/>
      <c r="BRJ85" s="0"/>
      <c r="BRK85" s="0"/>
      <c r="BRL85" s="0"/>
      <c r="BRM85" s="0"/>
      <c r="BRN85" s="0"/>
      <c r="BRO85" s="0"/>
      <c r="BRP85" s="0"/>
      <c r="BRQ85" s="0"/>
      <c r="BRR85" s="0"/>
      <c r="BRS85" s="0"/>
      <c r="BRT85" s="0"/>
      <c r="BRU85" s="0"/>
      <c r="BRV85" s="0"/>
      <c r="BRW85" s="0"/>
      <c r="BRX85" s="0"/>
      <c r="BRY85" s="0"/>
      <c r="BRZ85" s="0"/>
      <c r="BSA85" s="0"/>
      <c r="BSB85" s="0"/>
      <c r="BSC85" s="0"/>
      <c r="BSD85" s="0"/>
      <c r="BSE85" s="0"/>
      <c r="BSF85" s="0"/>
      <c r="BSG85" s="0"/>
      <c r="BSH85" s="0"/>
      <c r="BSI85" s="0"/>
      <c r="BSJ85" s="0"/>
      <c r="BSK85" s="0"/>
      <c r="BSL85" s="0"/>
      <c r="BSM85" s="0"/>
      <c r="BSN85" s="0"/>
      <c r="BSO85" s="0"/>
      <c r="BSP85" s="0"/>
      <c r="BSQ85" s="0"/>
      <c r="BSR85" s="0"/>
      <c r="BSS85" s="0"/>
      <c r="BST85" s="0"/>
      <c r="BSU85" s="0"/>
      <c r="BSV85" s="0"/>
      <c r="BSW85" s="0"/>
      <c r="BSX85" s="0"/>
      <c r="BSY85" s="0"/>
      <c r="BSZ85" s="0"/>
      <c r="BTA85" s="0"/>
      <c r="BTB85" s="0"/>
      <c r="BTC85" s="0"/>
      <c r="BTD85" s="0"/>
      <c r="BTE85" s="0"/>
      <c r="BTF85" s="0"/>
      <c r="BTG85" s="0"/>
      <c r="BTH85" s="0"/>
      <c r="BTI85" s="0"/>
      <c r="BTJ85" s="0"/>
      <c r="BTK85" s="0"/>
      <c r="BTL85" s="0"/>
      <c r="BTM85" s="0"/>
      <c r="BTN85" s="0"/>
      <c r="BTO85" s="0"/>
      <c r="BTP85" s="0"/>
      <c r="BTQ85" s="0"/>
      <c r="BTR85" s="0"/>
      <c r="BTS85" s="0"/>
      <c r="BTT85" s="0"/>
      <c r="BTU85" s="0"/>
      <c r="BTV85" s="0"/>
      <c r="BTW85" s="0"/>
      <c r="BTX85" s="0"/>
      <c r="BTY85" s="0"/>
      <c r="BTZ85" s="0"/>
      <c r="BUA85" s="0"/>
      <c r="BUB85" s="0"/>
      <c r="BUC85" s="0"/>
      <c r="BUD85" s="0"/>
      <c r="BUE85" s="0"/>
      <c r="BUF85" s="0"/>
      <c r="BUG85" s="0"/>
      <c r="BUH85" s="0"/>
      <c r="BUI85" s="0"/>
      <c r="BUJ85" s="0"/>
      <c r="BUK85" s="0"/>
      <c r="BUL85" s="0"/>
      <c r="BUM85" s="0"/>
      <c r="BUN85" s="0"/>
      <c r="BUO85" s="0"/>
      <c r="BUP85" s="0"/>
      <c r="BUQ85" s="0"/>
      <c r="BUR85" s="0"/>
      <c r="BUS85" s="0"/>
      <c r="BUT85" s="0"/>
      <c r="BUU85" s="0"/>
      <c r="BUV85" s="0"/>
      <c r="BUW85" s="0"/>
      <c r="BUX85" s="0"/>
      <c r="BUY85" s="0"/>
      <c r="BUZ85" s="0"/>
      <c r="BVA85" s="0"/>
      <c r="BVB85" s="0"/>
      <c r="BVC85" s="0"/>
      <c r="BVD85" s="0"/>
      <c r="BVE85" s="0"/>
      <c r="BVF85" s="0"/>
      <c r="BVG85" s="0"/>
      <c r="BVH85" s="0"/>
      <c r="BVI85" s="0"/>
      <c r="BVJ85" s="0"/>
      <c r="BVK85" s="0"/>
      <c r="BVL85" s="0"/>
      <c r="BVM85" s="0"/>
      <c r="BVN85" s="0"/>
      <c r="BVO85" s="0"/>
      <c r="BVP85" s="0"/>
      <c r="BVQ85" s="0"/>
      <c r="BVR85" s="0"/>
      <c r="BVS85" s="0"/>
      <c r="BVT85" s="0"/>
      <c r="BVU85" s="0"/>
      <c r="BVV85" s="0"/>
      <c r="BVW85" s="0"/>
      <c r="BVX85" s="0"/>
      <c r="BVY85" s="0"/>
      <c r="BVZ85" s="0"/>
      <c r="BWA85" s="0"/>
      <c r="BWB85" s="0"/>
      <c r="BWC85" s="0"/>
      <c r="BWD85" s="0"/>
      <c r="BWE85" s="0"/>
      <c r="BWF85" s="0"/>
      <c r="BWG85" s="0"/>
      <c r="BWH85" s="0"/>
      <c r="BWI85" s="0"/>
      <c r="BWJ85" s="0"/>
      <c r="BWK85" s="0"/>
      <c r="BWL85" s="0"/>
      <c r="BWM85" s="0"/>
      <c r="BWN85" s="0"/>
      <c r="BWO85" s="0"/>
      <c r="BWP85" s="0"/>
      <c r="BWQ85" s="0"/>
      <c r="BWR85" s="0"/>
      <c r="BWS85" s="0"/>
      <c r="BWT85" s="0"/>
      <c r="BWU85" s="0"/>
      <c r="BWV85" s="0"/>
      <c r="BWW85" s="0"/>
      <c r="BWX85" s="0"/>
      <c r="BWY85" s="0"/>
      <c r="BWZ85" s="0"/>
      <c r="BXA85" s="0"/>
      <c r="BXB85" s="0"/>
      <c r="BXC85" s="0"/>
      <c r="BXD85" s="0"/>
      <c r="BXE85" s="0"/>
      <c r="BXF85" s="0"/>
      <c r="BXG85" s="0"/>
      <c r="BXH85" s="0"/>
      <c r="BXI85" s="0"/>
      <c r="BXJ85" s="0"/>
      <c r="BXK85" s="0"/>
      <c r="BXL85" s="0"/>
      <c r="BXM85" s="0"/>
      <c r="BXN85" s="0"/>
      <c r="BXO85" s="0"/>
      <c r="BXP85" s="0"/>
      <c r="BXQ85" s="0"/>
      <c r="BXR85" s="0"/>
      <c r="BXS85" s="0"/>
      <c r="BXT85" s="0"/>
      <c r="BXU85" s="0"/>
      <c r="BXV85" s="0"/>
      <c r="BXW85" s="0"/>
      <c r="BXX85" s="0"/>
      <c r="BXY85" s="0"/>
      <c r="BXZ85" s="0"/>
      <c r="BYA85" s="0"/>
      <c r="BYB85" s="0"/>
      <c r="BYC85" s="0"/>
      <c r="BYD85" s="0"/>
      <c r="BYE85" s="0"/>
      <c r="BYF85" s="0"/>
      <c r="BYG85" s="0"/>
      <c r="BYH85" s="0"/>
      <c r="BYI85" s="0"/>
      <c r="BYJ85" s="0"/>
      <c r="BYK85" s="0"/>
      <c r="BYL85" s="0"/>
      <c r="BYM85" s="0"/>
      <c r="BYN85" s="0"/>
      <c r="BYO85" s="0"/>
      <c r="BYP85" s="0"/>
      <c r="BYQ85" s="0"/>
      <c r="BYR85" s="0"/>
      <c r="BYS85" s="0"/>
      <c r="BYT85" s="0"/>
      <c r="BYU85" s="0"/>
      <c r="BYV85" s="0"/>
      <c r="BYW85" s="0"/>
      <c r="BYX85" s="0"/>
      <c r="BYY85" s="0"/>
      <c r="BYZ85" s="0"/>
      <c r="BZA85" s="0"/>
      <c r="BZB85" s="0"/>
      <c r="BZC85" s="0"/>
      <c r="BZD85" s="0"/>
      <c r="BZE85" s="0"/>
      <c r="BZF85" s="0"/>
      <c r="BZG85" s="0"/>
      <c r="BZH85" s="0"/>
      <c r="BZI85" s="0"/>
      <c r="BZJ85" s="0"/>
      <c r="BZK85" s="0"/>
      <c r="BZL85" s="0"/>
      <c r="BZM85" s="0"/>
      <c r="BZN85" s="0"/>
      <c r="BZO85" s="0"/>
      <c r="BZP85" s="0"/>
      <c r="BZQ85" s="0"/>
      <c r="BZR85" s="0"/>
      <c r="BZS85" s="0"/>
      <c r="BZT85" s="0"/>
      <c r="BZU85" s="0"/>
      <c r="BZV85" s="0"/>
      <c r="BZW85" s="0"/>
      <c r="BZX85" s="0"/>
      <c r="BZY85" s="0"/>
      <c r="BZZ85" s="0"/>
      <c r="CAA85" s="0"/>
      <c r="CAB85" s="0"/>
      <c r="CAC85" s="0"/>
      <c r="CAD85" s="0"/>
      <c r="CAE85" s="0"/>
      <c r="CAF85" s="0"/>
      <c r="CAG85" s="0"/>
      <c r="CAH85" s="0"/>
      <c r="CAI85" s="0"/>
      <c r="CAJ85" s="0"/>
      <c r="CAK85" s="0"/>
      <c r="CAL85" s="0"/>
      <c r="CAM85" s="0"/>
      <c r="CAN85" s="0"/>
      <c r="CAO85" s="0"/>
      <c r="CAP85" s="0"/>
      <c r="CAQ85" s="0"/>
      <c r="CAR85" s="0"/>
      <c r="CAS85" s="0"/>
      <c r="CAT85" s="0"/>
      <c r="CAU85" s="0"/>
      <c r="CAV85" s="0"/>
      <c r="CAW85" s="0"/>
      <c r="CAX85" s="0"/>
      <c r="CAY85" s="0"/>
      <c r="CAZ85" s="0"/>
      <c r="CBA85" s="0"/>
      <c r="CBB85" s="0"/>
      <c r="CBC85" s="0"/>
      <c r="CBD85" s="0"/>
      <c r="CBE85" s="0"/>
      <c r="CBF85" s="0"/>
      <c r="CBG85" s="0"/>
      <c r="CBH85" s="0"/>
      <c r="CBI85" s="0"/>
      <c r="CBJ85" s="0"/>
      <c r="CBK85" s="0"/>
      <c r="CBL85" s="0"/>
      <c r="CBM85" s="0"/>
      <c r="CBN85" s="0"/>
      <c r="CBO85" s="0"/>
      <c r="CBP85" s="0"/>
      <c r="CBQ85" s="0"/>
      <c r="CBR85" s="0"/>
      <c r="CBS85" s="0"/>
      <c r="CBT85" s="0"/>
      <c r="CBU85" s="0"/>
      <c r="CBV85" s="0"/>
      <c r="CBW85" s="0"/>
      <c r="CBX85" s="0"/>
      <c r="CBY85" s="0"/>
      <c r="CBZ85" s="0"/>
      <c r="CCA85" s="0"/>
      <c r="CCB85" s="0"/>
      <c r="CCC85" s="0"/>
      <c r="CCD85" s="0"/>
      <c r="CCE85" s="0"/>
      <c r="CCF85" s="0"/>
      <c r="CCG85" s="0"/>
      <c r="CCH85" s="0"/>
      <c r="CCI85" s="0"/>
      <c r="CCJ85" s="0"/>
      <c r="CCK85" s="0"/>
      <c r="CCL85" s="0"/>
      <c r="CCM85" s="0"/>
      <c r="CCN85" s="0"/>
      <c r="CCO85" s="0"/>
      <c r="CCP85" s="0"/>
      <c r="CCQ85" s="0"/>
      <c r="CCR85" s="0"/>
      <c r="CCS85" s="0"/>
      <c r="CCT85" s="0"/>
      <c r="CCU85" s="0"/>
      <c r="CCV85" s="0"/>
      <c r="CCW85" s="0"/>
      <c r="CCX85" s="0"/>
      <c r="CCY85" s="0"/>
      <c r="CCZ85" s="0"/>
      <c r="CDA85" s="0"/>
      <c r="CDB85" s="0"/>
      <c r="CDC85" s="0"/>
      <c r="CDD85" s="0"/>
      <c r="CDE85" s="0"/>
      <c r="CDF85" s="0"/>
      <c r="CDG85" s="0"/>
      <c r="CDH85" s="0"/>
      <c r="CDI85" s="0"/>
      <c r="CDJ85" s="0"/>
      <c r="CDK85" s="0"/>
      <c r="CDL85" s="0"/>
      <c r="CDM85" s="0"/>
      <c r="CDN85" s="0"/>
      <c r="CDO85" s="0"/>
      <c r="CDP85" s="0"/>
      <c r="CDQ85" s="0"/>
      <c r="CDR85" s="0"/>
      <c r="CDS85" s="0"/>
      <c r="CDT85" s="0"/>
      <c r="CDU85" s="0"/>
      <c r="CDV85" s="0"/>
      <c r="CDW85" s="0"/>
      <c r="CDX85" s="0"/>
      <c r="CDY85" s="0"/>
      <c r="CDZ85" s="0"/>
      <c r="CEA85" s="0"/>
      <c r="CEB85" s="0"/>
      <c r="CEC85" s="0"/>
      <c r="CED85" s="0"/>
      <c r="CEE85" s="0"/>
      <c r="CEF85" s="0"/>
      <c r="CEG85" s="0"/>
      <c r="CEH85" s="0"/>
      <c r="CEI85" s="0"/>
      <c r="CEJ85" s="0"/>
      <c r="CEK85" s="0"/>
      <c r="CEL85" s="0"/>
      <c r="CEM85" s="0"/>
      <c r="CEN85" s="0"/>
      <c r="CEO85" s="0"/>
      <c r="CEP85" s="0"/>
      <c r="CEQ85" s="0"/>
      <c r="CER85" s="0"/>
      <c r="CES85" s="0"/>
      <c r="CET85" s="0"/>
      <c r="CEU85" s="0"/>
      <c r="CEV85" s="0"/>
      <c r="CEW85" s="0"/>
      <c r="CEX85" s="0"/>
      <c r="CEY85" s="0"/>
      <c r="CEZ85" s="0"/>
      <c r="CFA85" s="0"/>
      <c r="CFB85" s="0"/>
      <c r="CFC85" s="0"/>
      <c r="CFD85" s="0"/>
      <c r="CFE85" s="0"/>
      <c r="CFF85" s="0"/>
      <c r="CFG85" s="0"/>
      <c r="CFH85" s="0"/>
      <c r="CFI85" s="0"/>
      <c r="CFJ85" s="0"/>
      <c r="CFK85" s="0"/>
      <c r="CFL85" s="0"/>
      <c r="CFM85" s="0"/>
      <c r="CFN85" s="0"/>
      <c r="CFO85" s="0"/>
      <c r="CFP85" s="0"/>
      <c r="CFQ85" s="0"/>
      <c r="CFR85" s="0"/>
      <c r="CFS85" s="0"/>
      <c r="CFT85" s="0"/>
      <c r="CFU85" s="0"/>
      <c r="CFV85" s="0"/>
      <c r="CFW85" s="0"/>
      <c r="CFX85" s="0"/>
      <c r="CFY85" s="0"/>
      <c r="CFZ85" s="0"/>
      <c r="CGA85" s="0"/>
      <c r="CGB85" s="0"/>
      <c r="CGC85" s="0"/>
      <c r="CGD85" s="0"/>
      <c r="CGE85" s="0"/>
      <c r="CGF85" s="0"/>
      <c r="CGG85" s="0"/>
      <c r="CGH85" s="0"/>
      <c r="CGI85" s="0"/>
      <c r="CGJ85" s="0"/>
      <c r="CGK85" s="0"/>
      <c r="CGL85" s="0"/>
      <c r="CGM85" s="0"/>
      <c r="CGN85" s="0"/>
      <c r="CGO85" s="0"/>
      <c r="CGP85" s="0"/>
      <c r="CGQ85" s="0"/>
      <c r="CGR85" s="0"/>
      <c r="CGS85" s="0"/>
      <c r="CGT85" s="0"/>
      <c r="CGU85" s="0"/>
      <c r="CGV85" s="0"/>
      <c r="CGW85" s="0"/>
      <c r="CGX85" s="0"/>
      <c r="CGY85" s="0"/>
      <c r="CGZ85" s="0"/>
      <c r="CHA85" s="0"/>
      <c r="CHB85" s="0"/>
      <c r="CHC85" s="0"/>
      <c r="CHD85" s="0"/>
      <c r="CHE85" s="0"/>
      <c r="CHF85" s="0"/>
      <c r="CHG85" s="0"/>
      <c r="CHH85" s="0"/>
      <c r="CHI85" s="0"/>
      <c r="CHJ85" s="0"/>
      <c r="CHK85" s="0"/>
      <c r="CHL85" s="0"/>
      <c r="CHM85" s="0"/>
      <c r="CHN85" s="0"/>
      <c r="CHO85" s="0"/>
      <c r="CHP85" s="0"/>
      <c r="CHQ85" s="0"/>
      <c r="CHR85" s="0"/>
      <c r="CHS85" s="0"/>
      <c r="CHT85" s="0"/>
      <c r="CHU85" s="0"/>
      <c r="CHV85" s="0"/>
      <c r="CHW85" s="0"/>
      <c r="CHX85" s="0"/>
      <c r="CHY85" s="0"/>
      <c r="CHZ85" s="0"/>
      <c r="CIA85" s="0"/>
      <c r="CIB85" s="0"/>
      <c r="CIC85" s="0"/>
      <c r="CID85" s="0"/>
      <c r="CIE85" s="0"/>
      <c r="CIF85" s="0"/>
      <c r="CIG85" s="0"/>
      <c r="CIH85" s="0"/>
      <c r="CII85" s="0"/>
      <c r="CIJ85" s="0"/>
      <c r="CIK85" s="0"/>
      <c r="CIL85" s="0"/>
      <c r="CIM85" s="0"/>
      <c r="CIN85" s="0"/>
      <c r="CIO85" s="0"/>
      <c r="CIP85" s="0"/>
      <c r="CIQ85" s="0"/>
      <c r="CIR85" s="0"/>
      <c r="CIS85" s="0"/>
      <c r="CIT85" s="0"/>
      <c r="CIU85" s="0"/>
      <c r="CIV85" s="0"/>
      <c r="CIW85" s="0"/>
      <c r="CIX85" s="0"/>
      <c r="CIY85" s="0"/>
      <c r="CIZ85" s="0"/>
      <c r="CJA85" s="0"/>
      <c r="CJB85" s="0"/>
      <c r="CJC85" s="0"/>
      <c r="CJD85" s="0"/>
      <c r="CJE85" s="0"/>
      <c r="CJF85" s="0"/>
      <c r="CJG85" s="0"/>
      <c r="CJH85" s="0"/>
      <c r="CJI85" s="0"/>
      <c r="CJJ85" s="0"/>
      <c r="CJK85" s="0"/>
      <c r="CJL85" s="0"/>
      <c r="CJM85" s="0"/>
      <c r="CJN85" s="0"/>
      <c r="CJO85" s="0"/>
      <c r="CJP85" s="0"/>
      <c r="CJQ85" s="0"/>
      <c r="CJR85" s="0"/>
      <c r="CJS85" s="0"/>
      <c r="CJT85" s="0"/>
      <c r="CJU85" s="0"/>
      <c r="CJV85" s="0"/>
      <c r="CJW85" s="0"/>
      <c r="CJX85" s="0"/>
      <c r="CJY85" s="0"/>
      <c r="CJZ85" s="0"/>
      <c r="CKA85" s="0"/>
      <c r="CKB85" s="0"/>
      <c r="CKC85" s="0"/>
      <c r="CKD85" s="0"/>
      <c r="CKE85" s="0"/>
      <c r="CKF85" s="0"/>
      <c r="CKG85" s="0"/>
      <c r="CKH85" s="0"/>
      <c r="CKI85" s="0"/>
      <c r="CKJ85" s="0"/>
      <c r="CKK85" s="0"/>
      <c r="CKL85" s="0"/>
      <c r="CKM85" s="0"/>
      <c r="CKN85" s="0"/>
      <c r="CKO85" s="0"/>
      <c r="CKP85" s="0"/>
      <c r="CKQ85" s="0"/>
      <c r="CKR85" s="0"/>
      <c r="CKS85" s="0"/>
      <c r="CKT85" s="0"/>
      <c r="CKU85" s="0"/>
      <c r="CKV85" s="0"/>
      <c r="CKW85" s="0"/>
      <c r="CKX85" s="0"/>
      <c r="CKY85" s="0"/>
      <c r="CKZ85" s="0"/>
      <c r="CLA85" s="0"/>
      <c r="CLB85" s="0"/>
      <c r="CLC85" s="0"/>
      <c r="CLD85" s="0"/>
      <c r="CLE85" s="0"/>
      <c r="CLF85" s="0"/>
      <c r="CLG85" s="0"/>
      <c r="CLH85" s="0"/>
      <c r="CLI85" s="0"/>
      <c r="CLJ85" s="0"/>
      <c r="CLK85" s="0"/>
      <c r="CLL85" s="0"/>
      <c r="CLM85" s="0"/>
      <c r="CLN85" s="0"/>
      <c r="CLO85" s="0"/>
      <c r="CLP85" s="0"/>
      <c r="CLQ85" s="0"/>
      <c r="CLR85" s="0"/>
      <c r="CLS85" s="0"/>
      <c r="CLT85" s="0"/>
      <c r="CLU85" s="0"/>
      <c r="CLV85" s="0"/>
      <c r="CLW85" s="0"/>
      <c r="CLX85" s="0"/>
      <c r="CLY85" s="0"/>
      <c r="CLZ85" s="0"/>
      <c r="CMA85" s="0"/>
      <c r="CMB85" s="0"/>
      <c r="CMC85" s="0"/>
      <c r="CMD85" s="0"/>
      <c r="CME85" s="0"/>
      <c r="CMF85" s="0"/>
      <c r="CMG85" s="0"/>
      <c r="CMH85" s="0"/>
      <c r="CMI85" s="0"/>
      <c r="CMJ85" s="0"/>
      <c r="CMK85" s="0"/>
      <c r="CML85" s="0"/>
      <c r="CMM85" s="0"/>
      <c r="CMN85" s="0"/>
      <c r="CMO85" s="0"/>
      <c r="CMP85" s="0"/>
      <c r="CMQ85" s="0"/>
      <c r="CMR85" s="0"/>
      <c r="CMS85" s="0"/>
      <c r="CMT85" s="0"/>
      <c r="CMU85" s="0"/>
      <c r="CMV85" s="0"/>
      <c r="CMW85" s="0"/>
      <c r="CMX85" s="0"/>
      <c r="CMY85" s="0"/>
      <c r="CMZ85" s="0"/>
      <c r="CNA85" s="0"/>
      <c r="CNB85" s="0"/>
      <c r="CNC85" s="0"/>
      <c r="CND85" s="0"/>
      <c r="CNE85" s="0"/>
      <c r="CNF85" s="0"/>
      <c r="CNG85" s="0"/>
      <c r="CNH85" s="0"/>
      <c r="CNI85" s="0"/>
      <c r="CNJ85" s="0"/>
      <c r="CNK85" s="0"/>
      <c r="CNL85" s="0"/>
      <c r="CNM85" s="0"/>
      <c r="CNN85" s="0"/>
      <c r="CNO85" s="0"/>
      <c r="CNP85" s="0"/>
      <c r="CNQ85" s="0"/>
      <c r="CNR85" s="0"/>
      <c r="CNS85" s="0"/>
      <c r="CNT85" s="0"/>
      <c r="CNU85" s="0"/>
      <c r="CNV85" s="0"/>
      <c r="CNW85" s="0"/>
      <c r="CNX85" s="0"/>
      <c r="CNY85" s="0"/>
      <c r="CNZ85" s="0"/>
      <c r="COA85" s="0"/>
      <c r="COB85" s="0"/>
      <c r="COC85" s="0"/>
      <c r="COD85" s="0"/>
      <c r="COE85" s="0"/>
      <c r="COF85" s="0"/>
      <c r="COG85" s="0"/>
      <c r="COH85" s="0"/>
      <c r="COI85" s="0"/>
      <c r="COJ85" s="0"/>
      <c r="COK85" s="0"/>
      <c r="COL85" s="0"/>
      <c r="COM85" s="0"/>
      <c r="CON85" s="0"/>
      <c r="COO85" s="0"/>
      <c r="COP85" s="0"/>
      <c r="COQ85" s="0"/>
      <c r="COR85" s="0"/>
      <c r="COS85" s="0"/>
      <c r="COT85" s="0"/>
      <c r="COU85" s="0"/>
      <c r="COV85" s="0"/>
      <c r="COW85" s="0"/>
      <c r="COX85" s="0"/>
      <c r="COY85" s="0"/>
      <c r="COZ85" s="0"/>
      <c r="CPA85" s="0"/>
      <c r="CPB85" s="0"/>
      <c r="CPC85" s="0"/>
      <c r="CPD85" s="0"/>
      <c r="CPE85" s="0"/>
      <c r="CPF85" s="0"/>
      <c r="CPG85" s="0"/>
      <c r="CPH85" s="0"/>
      <c r="CPI85" s="0"/>
      <c r="CPJ85" s="0"/>
      <c r="CPK85" s="0"/>
      <c r="CPL85" s="0"/>
      <c r="CPM85" s="0"/>
      <c r="CPN85" s="0"/>
      <c r="CPO85" s="0"/>
      <c r="CPP85" s="0"/>
      <c r="CPQ85" s="0"/>
      <c r="CPR85" s="0"/>
      <c r="CPS85" s="0"/>
      <c r="CPT85" s="0"/>
      <c r="CPU85" s="0"/>
      <c r="CPV85" s="0"/>
      <c r="CPW85" s="0"/>
      <c r="CPX85" s="0"/>
      <c r="CPY85" s="0"/>
      <c r="CPZ85" s="0"/>
      <c r="CQA85" s="0"/>
      <c r="CQB85" s="0"/>
      <c r="CQC85" s="0"/>
      <c r="CQD85" s="0"/>
      <c r="CQE85" s="0"/>
      <c r="CQF85" s="0"/>
      <c r="CQG85" s="0"/>
      <c r="CQH85" s="0"/>
      <c r="CQI85" s="0"/>
      <c r="CQJ85" s="0"/>
      <c r="CQK85" s="0"/>
      <c r="CQL85" s="0"/>
      <c r="CQM85" s="0"/>
      <c r="CQN85" s="0"/>
      <c r="CQO85" s="0"/>
      <c r="CQP85" s="0"/>
      <c r="CQQ85" s="0"/>
      <c r="CQR85" s="0"/>
      <c r="CQS85" s="0"/>
      <c r="CQT85" s="0"/>
      <c r="CQU85" s="0"/>
      <c r="CQV85" s="0"/>
      <c r="CQW85" s="0"/>
      <c r="CQX85" s="0"/>
      <c r="CQY85" s="0"/>
      <c r="CQZ85" s="0"/>
      <c r="CRA85" s="0"/>
      <c r="CRB85" s="0"/>
      <c r="CRC85" s="0"/>
      <c r="CRD85" s="0"/>
      <c r="CRE85" s="0"/>
      <c r="CRF85" s="0"/>
      <c r="CRG85" s="0"/>
      <c r="CRH85" s="0"/>
      <c r="CRI85" s="0"/>
      <c r="CRJ85" s="0"/>
      <c r="CRK85" s="0"/>
      <c r="CRL85" s="0"/>
      <c r="CRM85" s="0"/>
      <c r="CRN85" s="0"/>
      <c r="CRO85" s="0"/>
      <c r="CRP85" s="0"/>
      <c r="CRQ85" s="0"/>
      <c r="CRR85" s="0"/>
      <c r="CRS85" s="0"/>
      <c r="CRT85" s="0"/>
      <c r="CRU85" s="0"/>
      <c r="CRV85" s="0"/>
      <c r="CRW85" s="0"/>
      <c r="CRX85" s="0"/>
      <c r="CRY85" s="0"/>
      <c r="CRZ85" s="0"/>
      <c r="CSA85" s="0"/>
      <c r="CSB85" s="0"/>
      <c r="CSC85" s="0"/>
      <c r="CSD85" s="0"/>
      <c r="CSE85" s="0"/>
      <c r="CSF85" s="0"/>
      <c r="CSG85" s="0"/>
      <c r="CSH85" s="0"/>
      <c r="CSI85" s="0"/>
      <c r="CSJ85" s="0"/>
      <c r="CSK85" s="0"/>
      <c r="CSL85" s="0"/>
      <c r="CSM85" s="0"/>
      <c r="CSN85" s="0"/>
      <c r="CSO85" s="0"/>
      <c r="CSP85" s="0"/>
      <c r="CSQ85" s="0"/>
      <c r="CSR85" s="0"/>
      <c r="CSS85" s="0"/>
      <c r="CST85" s="0"/>
      <c r="CSU85" s="0"/>
      <c r="CSV85" s="0"/>
      <c r="CSW85" s="0"/>
      <c r="CSX85" s="0"/>
      <c r="CSY85" s="0"/>
      <c r="CSZ85" s="0"/>
      <c r="CTA85" s="0"/>
      <c r="CTB85" s="0"/>
      <c r="CTC85" s="0"/>
      <c r="CTD85" s="0"/>
      <c r="CTE85" s="0"/>
      <c r="CTF85" s="0"/>
      <c r="CTG85" s="0"/>
      <c r="CTH85" s="0"/>
      <c r="CTI85" s="0"/>
      <c r="CTJ85" s="0"/>
      <c r="CTK85" s="0"/>
      <c r="CTL85" s="0"/>
      <c r="CTM85" s="0"/>
      <c r="CTN85" s="0"/>
      <c r="CTO85" s="0"/>
      <c r="CTP85" s="0"/>
      <c r="CTQ85" s="0"/>
      <c r="CTR85" s="0"/>
      <c r="CTS85" s="0"/>
      <c r="CTT85" s="0"/>
      <c r="CTU85" s="0"/>
      <c r="CTV85" s="0"/>
      <c r="CTW85" s="0"/>
      <c r="CTX85" s="0"/>
      <c r="CTY85" s="0"/>
      <c r="CTZ85" s="0"/>
      <c r="CUA85" s="0"/>
      <c r="CUB85" s="0"/>
      <c r="CUC85" s="0"/>
      <c r="CUD85" s="0"/>
      <c r="CUE85" s="0"/>
      <c r="CUF85" s="0"/>
      <c r="CUG85" s="0"/>
      <c r="CUH85" s="0"/>
      <c r="CUI85" s="0"/>
      <c r="CUJ85" s="0"/>
      <c r="CUK85" s="0"/>
      <c r="CUL85" s="0"/>
      <c r="CUM85" s="0"/>
      <c r="CUN85" s="0"/>
      <c r="CUO85" s="0"/>
      <c r="CUP85" s="0"/>
      <c r="CUQ85" s="0"/>
      <c r="CUR85" s="0"/>
      <c r="CUS85" s="0"/>
      <c r="CUT85" s="0"/>
      <c r="CUU85" s="0"/>
      <c r="CUV85" s="0"/>
      <c r="CUW85" s="0"/>
      <c r="CUX85" s="0"/>
      <c r="CUY85" s="0"/>
      <c r="CUZ85" s="0"/>
      <c r="CVA85" s="0"/>
      <c r="CVB85" s="0"/>
      <c r="CVC85" s="0"/>
      <c r="CVD85" s="0"/>
      <c r="CVE85" s="0"/>
      <c r="CVF85" s="0"/>
      <c r="CVG85" s="0"/>
      <c r="CVH85" s="0"/>
      <c r="CVI85" s="0"/>
      <c r="CVJ85" s="0"/>
      <c r="CVK85" s="0"/>
      <c r="CVL85" s="0"/>
      <c r="CVM85" s="0"/>
      <c r="CVN85" s="0"/>
      <c r="CVO85" s="0"/>
      <c r="CVP85" s="0"/>
      <c r="CVQ85" s="0"/>
      <c r="CVR85" s="0"/>
      <c r="CVS85" s="0"/>
      <c r="CVT85" s="0"/>
      <c r="CVU85" s="0"/>
      <c r="CVV85" s="0"/>
      <c r="CVW85" s="0"/>
      <c r="CVX85" s="0"/>
      <c r="CVY85" s="0"/>
      <c r="CVZ85" s="0"/>
      <c r="CWA85" s="0"/>
      <c r="CWB85" s="0"/>
      <c r="CWC85" s="0"/>
      <c r="CWD85" s="0"/>
      <c r="CWE85" s="0"/>
      <c r="CWF85" s="0"/>
      <c r="CWG85" s="0"/>
      <c r="CWH85" s="0"/>
      <c r="CWI85" s="0"/>
      <c r="CWJ85" s="0"/>
      <c r="CWK85" s="0"/>
      <c r="CWL85" s="0"/>
      <c r="CWM85" s="0"/>
      <c r="CWN85" s="0"/>
      <c r="CWO85" s="0"/>
      <c r="CWP85" s="0"/>
      <c r="CWQ85" s="0"/>
      <c r="CWR85" s="0"/>
      <c r="CWS85" s="0"/>
      <c r="CWT85" s="0"/>
      <c r="CWU85" s="0"/>
      <c r="CWV85" s="0"/>
      <c r="CWW85" s="0"/>
      <c r="CWX85" s="0"/>
      <c r="CWY85" s="0"/>
      <c r="CWZ85" s="0"/>
      <c r="CXA85" s="0"/>
      <c r="CXB85" s="0"/>
      <c r="CXC85" s="0"/>
      <c r="CXD85" s="0"/>
      <c r="CXE85" s="0"/>
      <c r="CXF85" s="0"/>
      <c r="CXG85" s="0"/>
      <c r="CXH85" s="0"/>
      <c r="CXI85" s="0"/>
      <c r="CXJ85" s="0"/>
      <c r="CXK85" s="0"/>
      <c r="CXL85" s="0"/>
      <c r="CXM85" s="0"/>
      <c r="CXN85" s="0"/>
      <c r="CXO85" s="0"/>
      <c r="CXP85" s="0"/>
      <c r="CXQ85" s="0"/>
      <c r="CXR85" s="0"/>
      <c r="CXS85" s="0"/>
      <c r="CXT85" s="0"/>
      <c r="CXU85" s="0"/>
      <c r="CXV85" s="0"/>
      <c r="CXW85" s="0"/>
      <c r="CXX85" s="0"/>
      <c r="CXY85" s="0"/>
      <c r="CXZ85" s="0"/>
      <c r="CYA85" s="0"/>
      <c r="CYB85" s="0"/>
      <c r="CYC85" s="0"/>
      <c r="CYD85" s="0"/>
      <c r="CYE85" s="0"/>
      <c r="CYF85" s="0"/>
      <c r="CYG85" s="0"/>
      <c r="CYH85" s="0"/>
      <c r="CYI85" s="0"/>
      <c r="CYJ85" s="0"/>
      <c r="CYK85" s="0"/>
      <c r="CYL85" s="0"/>
      <c r="CYM85" s="0"/>
      <c r="CYN85" s="0"/>
      <c r="CYO85" s="0"/>
      <c r="CYP85" s="0"/>
      <c r="CYQ85" s="0"/>
      <c r="CYR85" s="0"/>
      <c r="CYS85" s="0"/>
      <c r="CYT85" s="0"/>
      <c r="CYU85" s="0"/>
      <c r="CYV85" s="0"/>
      <c r="CYW85" s="0"/>
      <c r="CYX85" s="0"/>
      <c r="CYY85" s="0"/>
      <c r="CYZ85" s="0"/>
      <c r="CZA85" s="0"/>
      <c r="CZB85" s="0"/>
      <c r="CZC85" s="0"/>
      <c r="CZD85" s="0"/>
      <c r="CZE85" s="0"/>
      <c r="CZF85" s="0"/>
      <c r="CZG85" s="0"/>
      <c r="CZH85" s="0"/>
      <c r="CZI85" s="0"/>
      <c r="CZJ85" s="0"/>
      <c r="CZK85" s="0"/>
      <c r="CZL85" s="0"/>
      <c r="CZM85" s="0"/>
      <c r="CZN85" s="0"/>
      <c r="CZO85" s="0"/>
      <c r="CZP85" s="0"/>
      <c r="CZQ85" s="0"/>
      <c r="CZR85" s="0"/>
      <c r="CZS85" s="0"/>
      <c r="CZT85" s="0"/>
      <c r="CZU85" s="0"/>
      <c r="CZV85" s="0"/>
      <c r="CZW85" s="0"/>
      <c r="CZX85" s="0"/>
      <c r="CZY85" s="0"/>
      <c r="CZZ85" s="0"/>
      <c r="DAA85" s="0"/>
      <c r="DAB85" s="0"/>
      <c r="DAC85" s="0"/>
      <c r="DAD85" s="0"/>
      <c r="DAE85" s="0"/>
      <c r="DAF85" s="0"/>
      <c r="DAG85" s="0"/>
      <c r="DAH85" s="0"/>
      <c r="DAI85" s="0"/>
      <c r="DAJ85" s="0"/>
      <c r="DAK85" s="0"/>
      <c r="DAL85" s="0"/>
      <c r="DAM85" s="0"/>
      <c r="DAN85" s="0"/>
      <c r="DAO85" s="0"/>
      <c r="DAP85" s="0"/>
      <c r="DAQ85" s="0"/>
      <c r="DAR85" s="0"/>
      <c r="DAS85" s="0"/>
      <c r="DAT85" s="0"/>
      <c r="DAU85" s="0"/>
      <c r="DAV85" s="0"/>
      <c r="DAW85" s="0"/>
      <c r="DAX85" s="0"/>
      <c r="DAY85" s="0"/>
      <c r="DAZ85" s="0"/>
      <c r="DBA85" s="0"/>
      <c r="DBB85" s="0"/>
      <c r="DBC85" s="0"/>
      <c r="DBD85" s="0"/>
      <c r="DBE85" s="0"/>
      <c r="DBF85" s="0"/>
      <c r="DBG85" s="0"/>
      <c r="DBH85" s="0"/>
      <c r="DBI85" s="0"/>
      <c r="DBJ85" s="0"/>
      <c r="DBK85" s="0"/>
      <c r="DBL85" s="0"/>
      <c r="DBM85" s="0"/>
      <c r="DBN85" s="0"/>
      <c r="DBO85" s="0"/>
      <c r="DBP85" s="0"/>
      <c r="DBQ85" s="0"/>
      <c r="DBR85" s="0"/>
      <c r="DBS85" s="0"/>
      <c r="DBT85" s="0"/>
      <c r="DBU85" s="0"/>
      <c r="DBV85" s="0"/>
      <c r="DBW85" s="0"/>
      <c r="DBX85" s="0"/>
      <c r="DBY85" s="0"/>
      <c r="DBZ85" s="0"/>
      <c r="DCA85" s="0"/>
      <c r="DCB85" s="0"/>
      <c r="DCC85" s="0"/>
      <c r="DCD85" s="0"/>
      <c r="DCE85" s="0"/>
      <c r="DCF85" s="0"/>
      <c r="DCG85" s="0"/>
      <c r="DCH85" s="0"/>
      <c r="DCI85" s="0"/>
      <c r="DCJ85" s="0"/>
      <c r="DCK85" s="0"/>
      <c r="DCL85" s="0"/>
      <c r="DCM85" s="0"/>
      <c r="DCN85" s="0"/>
      <c r="DCO85" s="0"/>
      <c r="DCP85" s="0"/>
      <c r="DCQ85" s="0"/>
      <c r="DCR85" s="0"/>
      <c r="DCS85" s="0"/>
      <c r="DCT85" s="0"/>
      <c r="DCU85" s="0"/>
      <c r="DCV85" s="0"/>
      <c r="DCW85" s="0"/>
      <c r="DCX85" s="0"/>
      <c r="DCY85" s="0"/>
      <c r="DCZ85" s="0"/>
      <c r="DDA85" s="0"/>
      <c r="DDB85" s="0"/>
      <c r="DDC85" s="0"/>
      <c r="DDD85" s="0"/>
      <c r="DDE85" s="0"/>
      <c r="DDF85" s="0"/>
      <c r="DDG85" s="0"/>
      <c r="DDH85" s="0"/>
      <c r="DDI85" s="0"/>
      <c r="DDJ85" s="0"/>
      <c r="DDK85" s="0"/>
      <c r="DDL85" s="0"/>
      <c r="DDM85" s="0"/>
      <c r="DDN85" s="0"/>
      <c r="DDO85" s="0"/>
      <c r="DDP85" s="0"/>
      <c r="DDQ85" s="0"/>
      <c r="DDR85" s="0"/>
      <c r="DDS85" s="0"/>
      <c r="DDT85" s="0"/>
      <c r="DDU85" s="0"/>
      <c r="DDV85" s="0"/>
      <c r="DDW85" s="0"/>
      <c r="DDX85" s="0"/>
      <c r="DDY85" s="0"/>
      <c r="DDZ85" s="0"/>
      <c r="DEA85" s="0"/>
      <c r="DEB85" s="0"/>
      <c r="DEC85" s="0"/>
      <c r="DED85" s="0"/>
      <c r="DEE85" s="0"/>
      <c r="DEF85" s="0"/>
      <c r="DEG85" s="0"/>
      <c r="DEH85" s="0"/>
      <c r="DEI85" s="0"/>
      <c r="DEJ85" s="0"/>
      <c r="DEK85" s="0"/>
      <c r="DEL85" s="0"/>
      <c r="DEM85" s="0"/>
      <c r="DEN85" s="0"/>
      <c r="DEO85" s="0"/>
      <c r="DEP85" s="0"/>
      <c r="DEQ85" s="0"/>
      <c r="DER85" s="0"/>
      <c r="DES85" s="0"/>
      <c r="DET85" s="0"/>
      <c r="DEU85" s="0"/>
      <c r="DEV85" s="0"/>
      <c r="DEW85" s="0"/>
      <c r="DEX85" s="0"/>
      <c r="DEY85" s="0"/>
      <c r="DEZ85" s="0"/>
      <c r="DFA85" s="0"/>
      <c r="DFB85" s="0"/>
      <c r="DFC85" s="0"/>
      <c r="DFD85" s="0"/>
      <c r="DFE85" s="0"/>
      <c r="DFF85" s="0"/>
      <c r="DFG85" s="0"/>
      <c r="DFH85" s="0"/>
      <c r="DFI85" s="0"/>
      <c r="DFJ85" s="0"/>
      <c r="DFK85" s="0"/>
      <c r="DFL85" s="0"/>
      <c r="DFM85" s="0"/>
      <c r="DFN85" s="0"/>
      <c r="DFO85" s="0"/>
      <c r="DFP85" s="0"/>
      <c r="DFQ85" s="0"/>
      <c r="DFR85" s="0"/>
      <c r="DFS85" s="0"/>
      <c r="DFT85" s="0"/>
      <c r="DFU85" s="0"/>
      <c r="DFV85" s="0"/>
      <c r="DFW85" s="0"/>
      <c r="DFX85" s="0"/>
      <c r="DFY85" s="0"/>
      <c r="DFZ85" s="0"/>
      <c r="DGA85" s="0"/>
      <c r="DGB85" s="0"/>
      <c r="DGC85" s="0"/>
      <c r="DGD85" s="0"/>
      <c r="DGE85" s="0"/>
      <c r="DGF85" s="0"/>
      <c r="DGG85" s="0"/>
      <c r="DGH85" s="0"/>
      <c r="DGI85" s="0"/>
      <c r="DGJ85" s="0"/>
      <c r="DGK85" s="0"/>
      <c r="DGL85" s="0"/>
      <c r="DGM85" s="0"/>
      <c r="DGN85" s="0"/>
      <c r="DGO85" s="0"/>
      <c r="DGP85" s="0"/>
      <c r="DGQ85" s="0"/>
      <c r="DGR85" s="0"/>
      <c r="DGS85" s="0"/>
      <c r="DGT85" s="0"/>
      <c r="DGU85" s="0"/>
      <c r="DGV85" s="0"/>
      <c r="DGW85" s="0"/>
      <c r="DGX85" s="0"/>
      <c r="DGY85" s="0"/>
      <c r="DGZ85" s="0"/>
      <c r="DHA85" s="0"/>
      <c r="DHB85" s="0"/>
      <c r="DHC85" s="0"/>
      <c r="DHD85" s="0"/>
      <c r="DHE85" s="0"/>
      <c r="DHF85" s="0"/>
      <c r="DHG85" s="0"/>
      <c r="DHH85" s="0"/>
      <c r="DHI85" s="0"/>
      <c r="DHJ85" s="0"/>
      <c r="DHK85" s="0"/>
      <c r="DHL85" s="0"/>
      <c r="DHM85" s="0"/>
      <c r="DHN85" s="0"/>
      <c r="DHO85" s="0"/>
      <c r="DHP85" s="0"/>
      <c r="DHQ85" s="0"/>
      <c r="DHR85" s="0"/>
      <c r="DHS85" s="0"/>
      <c r="DHT85" s="0"/>
      <c r="DHU85" s="0"/>
      <c r="DHV85" s="0"/>
      <c r="DHW85" s="0"/>
      <c r="DHX85" s="0"/>
      <c r="DHY85" s="0"/>
      <c r="DHZ85" s="0"/>
      <c r="DIA85" s="0"/>
      <c r="DIB85" s="0"/>
      <c r="DIC85" s="0"/>
      <c r="DID85" s="0"/>
      <c r="DIE85" s="0"/>
      <c r="DIF85" s="0"/>
      <c r="DIG85" s="0"/>
      <c r="DIH85" s="0"/>
      <c r="DII85" s="0"/>
      <c r="DIJ85" s="0"/>
      <c r="DIK85" s="0"/>
      <c r="DIL85" s="0"/>
      <c r="DIM85" s="0"/>
      <c r="DIN85" s="0"/>
      <c r="DIO85" s="0"/>
      <c r="DIP85" s="0"/>
      <c r="DIQ85" s="0"/>
      <c r="DIR85" s="0"/>
      <c r="DIS85" s="0"/>
      <c r="DIT85" s="0"/>
      <c r="DIU85" s="0"/>
      <c r="DIV85" s="0"/>
      <c r="DIW85" s="0"/>
      <c r="DIX85" s="0"/>
      <c r="DIY85" s="0"/>
      <c r="DIZ85" s="0"/>
      <c r="DJA85" s="0"/>
      <c r="DJB85" s="0"/>
      <c r="DJC85" s="0"/>
      <c r="DJD85" s="0"/>
      <c r="DJE85" s="0"/>
      <c r="DJF85" s="0"/>
      <c r="DJG85" s="0"/>
      <c r="DJH85" s="0"/>
      <c r="DJI85" s="0"/>
      <c r="DJJ85" s="0"/>
      <c r="DJK85" s="0"/>
      <c r="DJL85" s="0"/>
      <c r="DJM85" s="0"/>
      <c r="DJN85" s="0"/>
      <c r="DJO85" s="0"/>
      <c r="DJP85" s="0"/>
      <c r="DJQ85" s="0"/>
      <c r="DJR85" s="0"/>
      <c r="DJS85" s="0"/>
      <c r="DJT85" s="0"/>
      <c r="DJU85" s="0"/>
      <c r="DJV85" s="0"/>
      <c r="DJW85" s="0"/>
      <c r="DJX85" s="0"/>
      <c r="DJY85" s="0"/>
      <c r="DJZ85" s="0"/>
      <c r="DKA85" s="0"/>
      <c r="DKB85" s="0"/>
      <c r="DKC85" s="0"/>
      <c r="DKD85" s="0"/>
      <c r="DKE85" s="0"/>
      <c r="DKF85" s="0"/>
      <c r="DKG85" s="0"/>
      <c r="DKH85" s="0"/>
      <c r="DKI85" s="0"/>
      <c r="DKJ85" s="0"/>
      <c r="DKK85" s="0"/>
      <c r="DKL85" s="0"/>
      <c r="DKM85" s="0"/>
      <c r="DKN85" s="0"/>
      <c r="DKO85" s="0"/>
      <c r="DKP85" s="0"/>
      <c r="DKQ85" s="0"/>
      <c r="DKR85" s="0"/>
      <c r="DKS85" s="0"/>
      <c r="DKT85" s="0"/>
      <c r="DKU85" s="0"/>
      <c r="DKV85" s="0"/>
      <c r="DKW85" s="0"/>
      <c r="DKX85" s="0"/>
      <c r="DKY85" s="0"/>
      <c r="DKZ85" s="0"/>
      <c r="DLA85" s="0"/>
      <c r="DLB85" s="0"/>
      <c r="DLC85" s="0"/>
      <c r="DLD85" s="0"/>
      <c r="DLE85" s="0"/>
      <c r="DLF85" s="0"/>
      <c r="DLG85" s="0"/>
      <c r="DLH85" s="0"/>
      <c r="DLI85" s="0"/>
      <c r="DLJ85" s="0"/>
      <c r="DLK85" s="0"/>
      <c r="DLL85" s="0"/>
      <c r="DLM85" s="0"/>
      <c r="DLN85" s="0"/>
      <c r="DLO85" s="0"/>
      <c r="DLP85" s="0"/>
      <c r="DLQ85" s="0"/>
      <c r="DLR85" s="0"/>
      <c r="DLS85" s="0"/>
      <c r="DLT85" s="0"/>
      <c r="DLU85" s="0"/>
      <c r="DLV85" s="0"/>
      <c r="DLW85" s="0"/>
      <c r="DLX85" s="0"/>
      <c r="DLY85" s="0"/>
      <c r="DLZ85" s="0"/>
      <c r="DMA85" s="0"/>
      <c r="DMB85" s="0"/>
      <c r="DMC85" s="0"/>
      <c r="DMD85" s="0"/>
      <c r="DME85" s="0"/>
      <c r="DMF85" s="0"/>
      <c r="DMG85" s="0"/>
      <c r="DMH85" s="0"/>
      <c r="DMI85" s="0"/>
      <c r="DMJ85" s="0"/>
      <c r="DMK85" s="0"/>
      <c r="DML85" s="0"/>
      <c r="DMM85" s="0"/>
      <c r="DMN85" s="0"/>
      <c r="DMO85" s="0"/>
      <c r="DMP85" s="0"/>
      <c r="DMQ85" s="0"/>
      <c r="DMR85" s="0"/>
      <c r="DMS85" s="0"/>
      <c r="DMT85" s="0"/>
      <c r="DMU85" s="0"/>
      <c r="DMV85" s="0"/>
      <c r="DMW85" s="0"/>
      <c r="DMX85" s="0"/>
      <c r="DMY85" s="0"/>
      <c r="DMZ85" s="0"/>
      <c r="DNA85" s="0"/>
      <c r="DNB85" s="0"/>
      <c r="DNC85" s="0"/>
      <c r="DND85" s="0"/>
      <c r="DNE85" s="0"/>
      <c r="DNF85" s="0"/>
      <c r="DNG85" s="0"/>
      <c r="DNH85" s="0"/>
      <c r="DNI85" s="0"/>
      <c r="DNJ85" s="0"/>
      <c r="DNK85" s="0"/>
      <c r="DNL85" s="0"/>
      <c r="DNM85" s="0"/>
      <c r="DNN85" s="0"/>
      <c r="DNO85" s="0"/>
      <c r="DNP85" s="0"/>
      <c r="DNQ85" s="0"/>
      <c r="DNR85" s="0"/>
      <c r="DNS85" s="0"/>
      <c r="DNT85" s="0"/>
      <c r="DNU85" s="0"/>
      <c r="DNV85" s="0"/>
      <c r="DNW85" s="0"/>
      <c r="DNX85" s="0"/>
      <c r="DNY85" s="0"/>
      <c r="DNZ85" s="0"/>
      <c r="DOA85" s="0"/>
      <c r="DOB85" s="0"/>
      <c r="DOC85" s="0"/>
      <c r="DOD85" s="0"/>
      <c r="DOE85" s="0"/>
      <c r="DOF85" s="0"/>
      <c r="DOG85" s="0"/>
      <c r="DOH85" s="0"/>
      <c r="DOI85" s="0"/>
      <c r="DOJ85" s="0"/>
      <c r="DOK85" s="0"/>
      <c r="DOL85" s="0"/>
      <c r="DOM85" s="0"/>
      <c r="DON85" s="0"/>
      <c r="DOO85" s="0"/>
      <c r="DOP85" s="0"/>
      <c r="DOQ85" s="0"/>
      <c r="DOR85" s="0"/>
      <c r="DOS85" s="0"/>
      <c r="DOT85" s="0"/>
      <c r="DOU85" s="0"/>
      <c r="DOV85" s="0"/>
      <c r="DOW85" s="0"/>
      <c r="DOX85" s="0"/>
      <c r="DOY85" s="0"/>
      <c r="DOZ85" s="0"/>
      <c r="DPA85" s="0"/>
      <c r="DPB85" s="0"/>
      <c r="DPC85" s="0"/>
      <c r="DPD85" s="0"/>
      <c r="DPE85" s="0"/>
      <c r="DPF85" s="0"/>
      <c r="DPG85" s="0"/>
      <c r="DPH85" s="0"/>
      <c r="DPI85" s="0"/>
      <c r="DPJ85" s="0"/>
      <c r="DPK85" s="0"/>
      <c r="DPL85" s="0"/>
      <c r="DPM85" s="0"/>
      <c r="DPN85" s="0"/>
      <c r="DPO85" s="0"/>
      <c r="DPP85" s="0"/>
      <c r="DPQ85" s="0"/>
      <c r="DPR85" s="0"/>
      <c r="DPS85" s="0"/>
      <c r="DPT85" s="0"/>
      <c r="DPU85" s="0"/>
      <c r="DPV85" s="0"/>
      <c r="DPW85" s="0"/>
      <c r="DPX85" s="0"/>
      <c r="DPY85" s="0"/>
      <c r="DPZ85" s="0"/>
      <c r="DQA85" s="0"/>
      <c r="DQB85" s="0"/>
      <c r="DQC85" s="0"/>
      <c r="DQD85" s="0"/>
      <c r="DQE85" s="0"/>
      <c r="DQF85" s="0"/>
      <c r="DQG85" s="0"/>
      <c r="DQH85" s="0"/>
      <c r="DQI85" s="0"/>
      <c r="DQJ85" s="0"/>
      <c r="DQK85" s="0"/>
      <c r="DQL85" s="0"/>
      <c r="DQM85" s="0"/>
      <c r="DQN85" s="0"/>
      <c r="DQO85" s="0"/>
      <c r="DQP85" s="0"/>
      <c r="DQQ85" s="0"/>
      <c r="DQR85" s="0"/>
      <c r="DQS85" s="0"/>
      <c r="DQT85" s="0"/>
      <c r="DQU85" s="0"/>
      <c r="DQV85" s="0"/>
      <c r="DQW85" s="0"/>
      <c r="DQX85" s="0"/>
      <c r="DQY85" s="0"/>
      <c r="DQZ85" s="0"/>
      <c r="DRA85" s="0"/>
      <c r="DRB85" s="0"/>
      <c r="DRC85" s="0"/>
      <c r="DRD85" s="0"/>
      <c r="DRE85" s="0"/>
      <c r="DRF85" s="0"/>
      <c r="DRG85" s="0"/>
      <c r="DRH85" s="0"/>
      <c r="DRI85" s="0"/>
      <c r="DRJ85" s="0"/>
      <c r="DRK85" s="0"/>
      <c r="DRL85" s="0"/>
      <c r="DRM85" s="0"/>
      <c r="DRN85" s="0"/>
      <c r="DRO85" s="0"/>
      <c r="DRP85" s="0"/>
      <c r="DRQ85" s="0"/>
      <c r="DRR85" s="0"/>
      <c r="DRS85" s="0"/>
      <c r="DRT85" s="0"/>
      <c r="DRU85" s="0"/>
      <c r="DRV85" s="0"/>
      <c r="DRW85" s="0"/>
      <c r="DRX85" s="0"/>
      <c r="DRY85" s="0"/>
      <c r="DRZ85" s="0"/>
      <c r="DSA85" s="0"/>
      <c r="DSB85" s="0"/>
      <c r="DSC85" s="0"/>
      <c r="DSD85" s="0"/>
      <c r="DSE85" s="0"/>
      <c r="DSF85" s="0"/>
      <c r="DSG85" s="0"/>
      <c r="DSH85" s="0"/>
      <c r="DSI85" s="0"/>
      <c r="DSJ85" s="0"/>
      <c r="DSK85" s="0"/>
      <c r="DSL85" s="0"/>
      <c r="DSM85" s="0"/>
      <c r="DSN85" s="0"/>
      <c r="DSO85" s="0"/>
      <c r="DSP85" s="0"/>
      <c r="DSQ85" s="0"/>
      <c r="DSR85" s="0"/>
      <c r="DSS85" s="0"/>
      <c r="DST85" s="0"/>
      <c r="DSU85" s="0"/>
      <c r="DSV85" s="0"/>
      <c r="DSW85" s="0"/>
      <c r="DSX85" s="0"/>
      <c r="DSY85" s="0"/>
      <c r="DSZ85" s="0"/>
      <c r="DTA85" s="0"/>
      <c r="DTB85" s="0"/>
      <c r="DTC85" s="0"/>
      <c r="DTD85" s="0"/>
      <c r="DTE85" s="0"/>
      <c r="DTF85" s="0"/>
      <c r="DTG85" s="0"/>
      <c r="DTH85" s="0"/>
      <c r="DTI85" s="0"/>
      <c r="DTJ85" s="0"/>
      <c r="DTK85" s="0"/>
      <c r="DTL85" s="0"/>
      <c r="DTM85" s="0"/>
      <c r="DTN85" s="0"/>
      <c r="DTO85" s="0"/>
      <c r="DTP85" s="0"/>
      <c r="DTQ85" s="0"/>
      <c r="DTR85" s="0"/>
      <c r="DTS85" s="0"/>
      <c r="DTT85" s="0"/>
      <c r="DTU85" s="0"/>
      <c r="DTV85" s="0"/>
      <c r="DTW85" s="0"/>
      <c r="DTX85" s="0"/>
      <c r="DTY85" s="0"/>
      <c r="DTZ85" s="0"/>
      <c r="DUA85" s="0"/>
      <c r="DUB85" s="0"/>
      <c r="DUC85" s="0"/>
      <c r="DUD85" s="0"/>
      <c r="DUE85" s="0"/>
      <c r="DUF85" s="0"/>
      <c r="DUG85" s="0"/>
      <c r="DUH85" s="0"/>
      <c r="DUI85" s="0"/>
      <c r="DUJ85" s="0"/>
      <c r="DUK85" s="0"/>
      <c r="DUL85" s="0"/>
      <c r="DUM85" s="0"/>
      <c r="DUN85" s="0"/>
      <c r="DUO85" s="0"/>
      <c r="DUP85" s="0"/>
      <c r="DUQ85" s="0"/>
      <c r="DUR85" s="0"/>
      <c r="DUS85" s="0"/>
      <c r="DUT85" s="0"/>
      <c r="DUU85" s="0"/>
      <c r="DUV85" s="0"/>
      <c r="DUW85" s="0"/>
      <c r="DUX85" s="0"/>
      <c r="DUY85" s="0"/>
      <c r="DUZ85" s="0"/>
      <c r="DVA85" s="0"/>
      <c r="DVB85" s="0"/>
      <c r="DVC85" s="0"/>
      <c r="DVD85" s="0"/>
      <c r="DVE85" s="0"/>
      <c r="DVF85" s="0"/>
      <c r="DVG85" s="0"/>
      <c r="DVH85" s="0"/>
      <c r="DVI85" s="0"/>
      <c r="DVJ85" s="0"/>
      <c r="DVK85" s="0"/>
      <c r="DVL85" s="0"/>
      <c r="DVM85" s="0"/>
      <c r="DVN85" s="0"/>
      <c r="DVO85" s="0"/>
      <c r="DVP85" s="0"/>
      <c r="DVQ85" s="0"/>
      <c r="DVR85" s="0"/>
      <c r="DVS85" s="0"/>
      <c r="DVT85" s="0"/>
      <c r="DVU85" s="0"/>
      <c r="DVV85" s="0"/>
      <c r="DVW85" s="0"/>
      <c r="DVX85" s="0"/>
      <c r="DVY85" s="0"/>
      <c r="DVZ85" s="0"/>
      <c r="DWA85" s="0"/>
      <c r="DWB85" s="0"/>
      <c r="DWC85" s="0"/>
      <c r="DWD85" s="0"/>
      <c r="DWE85" s="0"/>
      <c r="DWF85" s="0"/>
      <c r="DWG85" s="0"/>
      <c r="DWH85" s="0"/>
      <c r="DWI85" s="0"/>
      <c r="DWJ85" s="0"/>
      <c r="DWK85" s="0"/>
      <c r="DWL85" s="0"/>
      <c r="DWM85" s="0"/>
      <c r="DWN85" s="0"/>
      <c r="DWO85" s="0"/>
      <c r="DWP85" s="0"/>
      <c r="DWQ85" s="0"/>
      <c r="DWR85" s="0"/>
      <c r="DWS85" s="0"/>
      <c r="DWT85" s="0"/>
      <c r="DWU85" s="0"/>
      <c r="DWV85" s="0"/>
      <c r="DWW85" s="0"/>
      <c r="DWX85" s="0"/>
      <c r="DWY85" s="0"/>
      <c r="DWZ85" s="0"/>
      <c r="DXA85" s="0"/>
      <c r="DXB85" s="0"/>
      <c r="DXC85" s="0"/>
      <c r="DXD85" s="0"/>
      <c r="DXE85" s="0"/>
      <c r="DXF85" s="0"/>
      <c r="DXG85" s="0"/>
      <c r="DXH85" s="0"/>
      <c r="DXI85" s="0"/>
      <c r="DXJ85" s="0"/>
      <c r="DXK85" s="0"/>
      <c r="DXL85" s="0"/>
      <c r="DXM85" s="0"/>
      <c r="DXN85" s="0"/>
      <c r="DXO85" s="0"/>
      <c r="DXP85" s="0"/>
      <c r="DXQ85" s="0"/>
      <c r="DXR85" s="0"/>
      <c r="DXS85" s="0"/>
      <c r="DXT85" s="0"/>
      <c r="DXU85" s="0"/>
      <c r="DXV85" s="0"/>
      <c r="DXW85" s="0"/>
      <c r="DXX85" s="0"/>
      <c r="DXY85" s="0"/>
      <c r="DXZ85" s="0"/>
      <c r="DYA85" s="0"/>
      <c r="DYB85" s="0"/>
      <c r="DYC85" s="0"/>
      <c r="DYD85" s="0"/>
      <c r="DYE85" s="0"/>
      <c r="DYF85" s="0"/>
      <c r="DYG85" s="0"/>
      <c r="DYH85" s="0"/>
      <c r="DYI85" s="0"/>
      <c r="DYJ85" s="0"/>
      <c r="DYK85" s="0"/>
      <c r="DYL85" s="0"/>
      <c r="DYM85" s="0"/>
      <c r="DYN85" s="0"/>
      <c r="DYO85" s="0"/>
      <c r="DYP85" s="0"/>
      <c r="DYQ85" s="0"/>
      <c r="DYR85" s="0"/>
      <c r="DYS85" s="0"/>
      <c r="DYT85" s="0"/>
      <c r="DYU85" s="0"/>
      <c r="DYV85" s="0"/>
      <c r="DYW85" s="0"/>
      <c r="DYX85" s="0"/>
      <c r="DYY85" s="0"/>
      <c r="DYZ85" s="0"/>
      <c r="DZA85" s="0"/>
      <c r="DZB85" s="0"/>
      <c r="DZC85" s="0"/>
      <c r="DZD85" s="0"/>
      <c r="DZE85" s="0"/>
      <c r="DZF85" s="0"/>
      <c r="DZG85" s="0"/>
      <c r="DZH85" s="0"/>
      <c r="DZI85" s="0"/>
      <c r="DZJ85" s="0"/>
      <c r="DZK85" s="0"/>
      <c r="DZL85" s="0"/>
      <c r="DZM85" s="0"/>
      <c r="DZN85" s="0"/>
      <c r="DZO85" s="0"/>
      <c r="DZP85" s="0"/>
      <c r="DZQ85" s="0"/>
      <c r="DZR85" s="0"/>
      <c r="DZS85" s="0"/>
      <c r="DZT85" s="0"/>
      <c r="DZU85" s="0"/>
      <c r="DZV85" s="0"/>
      <c r="DZW85" s="0"/>
      <c r="DZX85" s="0"/>
      <c r="DZY85" s="0"/>
      <c r="DZZ85" s="0"/>
      <c r="EAA85" s="0"/>
      <c r="EAB85" s="0"/>
      <c r="EAC85" s="0"/>
      <c r="EAD85" s="0"/>
      <c r="EAE85" s="0"/>
      <c r="EAF85" s="0"/>
      <c r="EAG85" s="0"/>
      <c r="EAH85" s="0"/>
      <c r="EAI85" s="0"/>
      <c r="EAJ85" s="0"/>
      <c r="EAK85" s="0"/>
      <c r="EAL85" s="0"/>
      <c r="EAM85" s="0"/>
      <c r="EAN85" s="0"/>
      <c r="EAO85" s="0"/>
      <c r="EAP85" s="0"/>
      <c r="EAQ85" s="0"/>
      <c r="EAR85" s="0"/>
      <c r="EAS85" s="0"/>
      <c r="EAT85" s="0"/>
      <c r="EAU85" s="0"/>
      <c r="EAV85" s="0"/>
      <c r="EAW85" s="0"/>
      <c r="EAX85" s="0"/>
      <c r="EAY85" s="0"/>
      <c r="EAZ85" s="0"/>
      <c r="EBA85" s="0"/>
      <c r="EBB85" s="0"/>
      <c r="EBC85" s="0"/>
      <c r="EBD85" s="0"/>
      <c r="EBE85" s="0"/>
      <c r="EBF85" s="0"/>
      <c r="EBG85" s="0"/>
      <c r="EBH85" s="0"/>
      <c r="EBI85" s="0"/>
      <c r="EBJ85" s="0"/>
      <c r="EBK85" s="0"/>
      <c r="EBL85" s="0"/>
      <c r="EBM85" s="0"/>
      <c r="EBN85" s="0"/>
      <c r="EBO85" s="0"/>
      <c r="EBP85" s="0"/>
      <c r="EBQ85" s="0"/>
      <c r="EBR85" s="0"/>
      <c r="EBS85" s="0"/>
      <c r="EBT85" s="0"/>
      <c r="EBU85" s="0"/>
      <c r="EBV85" s="0"/>
      <c r="EBW85" s="0"/>
      <c r="EBX85" s="0"/>
      <c r="EBY85" s="0"/>
      <c r="EBZ85" s="0"/>
      <c r="ECA85" s="0"/>
      <c r="ECB85" s="0"/>
      <c r="ECC85" s="0"/>
      <c r="ECD85" s="0"/>
      <c r="ECE85" s="0"/>
      <c r="ECF85" s="0"/>
      <c r="ECG85" s="0"/>
      <c r="ECH85" s="0"/>
      <c r="ECI85" s="0"/>
      <c r="ECJ85" s="0"/>
      <c r="ECK85" s="0"/>
      <c r="ECL85" s="0"/>
      <c r="ECM85" s="0"/>
      <c r="ECN85" s="0"/>
      <c r="ECO85" s="0"/>
      <c r="ECP85" s="0"/>
      <c r="ECQ85" s="0"/>
      <c r="ECR85" s="0"/>
      <c r="ECS85" s="0"/>
      <c r="ECT85" s="0"/>
      <c r="ECU85" s="0"/>
      <c r="ECV85" s="0"/>
      <c r="ECW85" s="0"/>
      <c r="ECX85" s="0"/>
      <c r="ECY85" s="0"/>
      <c r="ECZ85" s="0"/>
      <c r="EDA85" s="0"/>
      <c r="EDB85" s="0"/>
      <c r="EDC85" s="0"/>
      <c r="EDD85" s="0"/>
      <c r="EDE85" s="0"/>
      <c r="EDF85" s="0"/>
      <c r="EDG85" s="0"/>
      <c r="EDH85" s="0"/>
      <c r="EDI85" s="0"/>
      <c r="EDJ85" s="0"/>
      <c r="EDK85" s="0"/>
      <c r="EDL85" s="0"/>
      <c r="EDM85" s="0"/>
      <c r="EDN85" s="0"/>
      <c r="EDO85" s="0"/>
      <c r="EDP85" s="0"/>
      <c r="EDQ85" s="0"/>
      <c r="EDR85" s="0"/>
      <c r="EDS85" s="0"/>
      <c r="EDT85" s="0"/>
      <c r="EDU85" s="0"/>
      <c r="EDV85" s="0"/>
      <c r="EDW85" s="0"/>
      <c r="EDX85" s="0"/>
      <c r="EDY85" s="0"/>
      <c r="EDZ85" s="0"/>
      <c r="EEA85" s="0"/>
      <c r="EEB85" s="0"/>
      <c r="EEC85" s="0"/>
      <c r="EED85" s="0"/>
      <c r="EEE85" s="0"/>
      <c r="EEF85" s="0"/>
      <c r="EEG85" s="0"/>
      <c r="EEH85" s="0"/>
      <c r="EEI85" s="0"/>
      <c r="EEJ85" s="0"/>
      <c r="EEK85" s="0"/>
      <c r="EEL85" s="0"/>
      <c r="EEM85" s="0"/>
      <c r="EEN85" s="0"/>
      <c r="EEO85" s="0"/>
      <c r="EEP85" s="0"/>
      <c r="EEQ85" s="0"/>
      <c r="EER85" s="0"/>
      <c r="EES85" s="0"/>
      <c r="EET85" s="0"/>
      <c r="EEU85" s="0"/>
      <c r="EEV85" s="0"/>
      <c r="EEW85" s="0"/>
      <c r="EEX85" s="0"/>
      <c r="EEY85" s="0"/>
      <c r="EEZ85" s="0"/>
      <c r="EFA85" s="0"/>
      <c r="EFB85" s="0"/>
      <c r="EFC85" s="0"/>
      <c r="EFD85" s="0"/>
      <c r="EFE85" s="0"/>
      <c r="EFF85" s="0"/>
      <c r="EFG85" s="0"/>
      <c r="EFH85" s="0"/>
      <c r="EFI85" s="0"/>
      <c r="EFJ85" s="0"/>
      <c r="EFK85" s="0"/>
      <c r="EFL85" s="0"/>
      <c r="EFM85" s="0"/>
      <c r="EFN85" s="0"/>
      <c r="EFO85" s="0"/>
      <c r="EFP85" s="0"/>
      <c r="EFQ85" s="0"/>
      <c r="EFR85" s="0"/>
      <c r="EFS85" s="0"/>
      <c r="EFT85" s="0"/>
      <c r="EFU85" s="0"/>
      <c r="EFV85" s="0"/>
      <c r="EFW85" s="0"/>
      <c r="EFX85" s="0"/>
      <c r="EFY85" s="0"/>
      <c r="EFZ85" s="0"/>
      <c r="EGA85" s="0"/>
      <c r="EGB85" s="0"/>
      <c r="EGC85" s="0"/>
      <c r="EGD85" s="0"/>
      <c r="EGE85" s="0"/>
      <c r="EGF85" s="0"/>
      <c r="EGG85" s="0"/>
      <c r="EGH85" s="0"/>
      <c r="EGI85" s="0"/>
      <c r="EGJ85" s="0"/>
      <c r="EGK85" s="0"/>
      <c r="EGL85" s="0"/>
      <c r="EGM85" s="0"/>
      <c r="EGN85" s="0"/>
      <c r="EGO85" s="0"/>
      <c r="EGP85" s="0"/>
      <c r="EGQ85" s="0"/>
      <c r="EGR85" s="0"/>
      <c r="EGS85" s="0"/>
      <c r="EGT85" s="0"/>
      <c r="EGU85" s="0"/>
      <c r="EGV85" s="0"/>
      <c r="EGW85" s="0"/>
      <c r="EGX85" s="0"/>
      <c r="EGY85" s="0"/>
      <c r="EGZ85" s="0"/>
      <c r="EHA85" s="0"/>
      <c r="EHB85" s="0"/>
      <c r="EHC85" s="0"/>
      <c r="EHD85" s="0"/>
      <c r="EHE85" s="0"/>
      <c r="EHF85" s="0"/>
      <c r="EHG85" s="0"/>
      <c r="EHH85" s="0"/>
      <c r="EHI85" s="0"/>
      <c r="EHJ85" s="0"/>
      <c r="EHK85" s="0"/>
      <c r="EHL85" s="0"/>
      <c r="EHM85" s="0"/>
      <c r="EHN85" s="0"/>
      <c r="EHO85" s="0"/>
      <c r="EHP85" s="0"/>
      <c r="EHQ85" s="0"/>
      <c r="EHR85" s="0"/>
      <c r="EHS85" s="0"/>
      <c r="EHT85" s="0"/>
      <c r="EHU85" s="0"/>
      <c r="EHV85" s="0"/>
      <c r="EHW85" s="0"/>
      <c r="EHX85" s="0"/>
      <c r="EHY85" s="0"/>
      <c r="EHZ85" s="0"/>
      <c r="EIA85" s="0"/>
      <c r="EIB85" s="0"/>
      <c r="EIC85" s="0"/>
      <c r="EID85" s="0"/>
      <c r="EIE85" s="0"/>
      <c r="EIF85" s="0"/>
      <c r="EIG85" s="0"/>
      <c r="EIH85" s="0"/>
      <c r="EII85" s="0"/>
      <c r="EIJ85" s="0"/>
      <c r="EIK85" s="0"/>
      <c r="EIL85" s="0"/>
      <c r="EIM85" s="0"/>
      <c r="EIN85" s="0"/>
      <c r="EIO85" s="0"/>
      <c r="EIP85" s="0"/>
      <c r="EIQ85" s="0"/>
      <c r="EIR85" s="0"/>
      <c r="EIS85" s="0"/>
      <c r="EIT85" s="0"/>
      <c r="EIU85" s="0"/>
      <c r="EIV85" s="0"/>
      <c r="EIW85" s="0"/>
      <c r="EIX85" s="0"/>
      <c r="EIY85" s="0"/>
      <c r="EIZ85" s="0"/>
      <c r="EJA85" s="0"/>
      <c r="EJB85" s="0"/>
      <c r="EJC85" s="0"/>
      <c r="EJD85" s="0"/>
      <c r="EJE85" s="0"/>
      <c r="EJF85" s="0"/>
      <c r="EJG85" s="0"/>
      <c r="EJH85" s="0"/>
      <c r="EJI85" s="0"/>
      <c r="EJJ85" s="0"/>
      <c r="EJK85" s="0"/>
      <c r="EJL85" s="0"/>
      <c r="EJM85" s="0"/>
      <c r="EJN85" s="0"/>
      <c r="EJO85" s="0"/>
      <c r="EJP85" s="0"/>
      <c r="EJQ85" s="0"/>
      <c r="EJR85" s="0"/>
      <c r="EJS85" s="0"/>
      <c r="EJT85" s="0"/>
      <c r="EJU85" s="0"/>
      <c r="EJV85" s="0"/>
      <c r="EJW85" s="0"/>
      <c r="EJX85" s="0"/>
      <c r="EJY85" s="0"/>
      <c r="EJZ85" s="0"/>
      <c r="EKA85" s="0"/>
      <c r="EKB85" s="0"/>
      <c r="EKC85" s="0"/>
      <c r="EKD85" s="0"/>
      <c r="EKE85" s="0"/>
      <c r="EKF85" s="0"/>
      <c r="EKG85" s="0"/>
      <c r="EKH85" s="0"/>
      <c r="EKI85" s="0"/>
      <c r="EKJ85" s="0"/>
      <c r="EKK85" s="0"/>
      <c r="EKL85" s="0"/>
      <c r="EKM85" s="0"/>
      <c r="EKN85" s="0"/>
      <c r="EKO85" s="0"/>
      <c r="EKP85" s="0"/>
      <c r="EKQ85" s="0"/>
      <c r="EKR85" s="0"/>
      <c r="EKS85" s="0"/>
      <c r="EKT85" s="0"/>
      <c r="EKU85" s="0"/>
      <c r="EKV85" s="0"/>
      <c r="EKW85" s="0"/>
      <c r="EKX85" s="0"/>
      <c r="EKY85" s="0"/>
      <c r="EKZ85" s="0"/>
      <c r="ELA85" s="0"/>
      <c r="ELB85" s="0"/>
      <c r="ELC85" s="0"/>
      <c r="ELD85" s="0"/>
      <c r="ELE85" s="0"/>
      <c r="ELF85" s="0"/>
      <c r="ELG85" s="0"/>
      <c r="ELH85" s="0"/>
      <c r="ELI85" s="0"/>
      <c r="ELJ85" s="0"/>
      <c r="ELK85" s="0"/>
      <c r="ELL85" s="0"/>
      <c r="ELM85" s="0"/>
      <c r="ELN85" s="0"/>
      <c r="ELO85" s="0"/>
      <c r="ELP85" s="0"/>
      <c r="ELQ85" s="0"/>
      <c r="ELR85" s="0"/>
      <c r="ELS85" s="0"/>
      <c r="ELT85" s="0"/>
      <c r="ELU85" s="0"/>
      <c r="ELV85" s="0"/>
      <c r="ELW85" s="0"/>
      <c r="ELX85" s="0"/>
      <c r="ELY85" s="0"/>
      <c r="ELZ85" s="0"/>
      <c r="EMA85" s="0"/>
      <c r="EMB85" s="0"/>
      <c r="EMC85" s="0"/>
      <c r="EMD85" s="0"/>
      <c r="EME85" s="0"/>
      <c r="EMF85" s="0"/>
      <c r="EMG85" s="0"/>
      <c r="EMH85" s="0"/>
      <c r="EMI85" s="0"/>
      <c r="EMJ85" s="0"/>
      <c r="EMK85" s="0"/>
      <c r="EML85" s="0"/>
      <c r="EMM85" s="0"/>
      <c r="EMN85" s="0"/>
      <c r="EMO85" s="0"/>
      <c r="EMP85" s="0"/>
      <c r="EMQ85" s="0"/>
      <c r="EMR85" s="0"/>
      <c r="EMS85" s="0"/>
      <c r="EMT85" s="0"/>
      <c r="EMU85" s="0"/>
      <c r="EMV85" s="0"/>
      <c r="EMW85" s="0"/>
      <c r="EMX85" s="0"/>
      <c r="EMY85" s="0"/>
      <c r="EMZ85" s="0"/>
      <c r="ENA85" s="0"/>
      <c r="ENB85" s="0"/>
      <c r="ENC85" s="0"/>
      <c r="END85" s="0"/>
      <c r="ENE85" s="0"/>
      <c r="ENF85" s="0"/>
      <c r="ENG85" s="0"/>
      <c r="ENH85" s="0"/>
      <c r="ENI85" s="0"/>
      <c r="ENJ85" s="0"/>
      <c r="ENK85" s="0"/>
      <c r="ENL85" s="0"/>
      <c r="ENM85" s="0"/>
      <c r="ENN85" s="0"/>
      <c r="ENO85" s="0"/>
      <c r="ENP85" s="0"/>
      <c r="ENQ85" s="0"/>
      <c r="ENR85" s="0"/>
      <c r="ENS85" s="0"/>
      <c r="ENT85" s="0"/>
      <c r="ENU85" s="0"/>
      <c r="ENV85" s="0"/>
      <c r="ENW85" s="0"/>
      <c r="ENX85" s="0"/>
      <c r="ENY85" s="0"/>
      <c r="ENZ85" s="0"/>
      <c r="EOA85" s="0"/>
      <c r="EOB85" s="0"/>
      <c r="EOC85" s="0"/>
      <c r="EOD85" s="0"/>
      <c r="EOE85" s="0"/>
      <c r="EOF85" s="0"/>
      <c r="EOG85" s="0"/>
      <c r="EOH85" s="0"/>
      <c r="EOI85" s="0"/>
      <c r="EOJ85" s="0"/>
      <c r="EOK85" s="0"/>
      <c r="EOL85" s="0"/>
      <c r="EOM85" s="0"/>
      <c r="EON85" s="0"/>
      <c r="EOO85" s="0"/>
      <c r="EOP85" s="0"/>
      <c r="EOQ85" s="0"/>
      <c r="EOR85" s="0"/>
      <c r="EOS85" s="0"/>
      <c r="EOT85" s="0"/>
      <c r="EOU85" s="0"/>
      <c r="EOV85" s="0"/>
      <c r="EOW85" s="0"/>
      <c r="EOX85" s="0"/>
      <c r="EOY85" s="0"/>
      <c r="EOZ85" s="0"/>
      <c r="EPA85" s="0"/>
      <c r="EPB85" s="0"/>
      <c r="EPC85" s="0"/>
      <c r="EPD85" s="0"/>
      <c r="EPE85" s="0"/>
      <c r="EPF85" s="0"/>
      <c r="EPG85" s="0"/>
      <c r="EPH85" s="0"/>
      <c r="EPI85" s="0"/>
      <c r="EPJ85" s="0"/>
      <c r="EPK85" s="0"/>
      <c r="EPL85" s="0"/>
      <c r="EPM85" s="0"/>
      <c r="EPN85" s="0"/>
      <c r="EPO85" s="0"/>
      <c r="EPP85" s="0"/>
      <c r="EPQ85" s="0"/>
      <c r="EPR85" s="0"/>
      <c r="EPS85" s="0"/>
      <c r="EPT85" s="0"/>
      <c r="EPU85" s="0"/>
      <c r="EPV85" s="0"/>
      <c r="EPW85" s="0"/>
      <c r="EPX85" s="0"/>
      <c r="EPY85" s="0"/>
      <c r="EPZ85" s="0"/>
      <c r="EQA85" s="0"/>
      <c r="EQB85" s="0"/>
      <c r="EQC85" s="0"/>
      <c r="EQD85" s="0"/>
      <c r="EQE85" s="0"/>
      <c r="EQF85" s="0"/>
      <c r="EQG85" s="0"/>
      <c r="EQH85" s="0"/>
      <c r="EQI85" s="0"/>
      <c r="EQJ85" s="0"/>
      <c r="EQK85" s="0"/>
      <c r="EQL85" s="0"/>
      <c r="EQM85" s="0"/>
      <c r="EQN85" s="0"/>
      <c r="EQO85" s="0"/>
      <c r="EQP85" s="0"/>
      <c r="EQQ85" s="0"/>
      <c r="EQR85" s="0"/>
      <c r="EQS85" s="0"/>
      <c r="EQT85" s="0"/>
      <c r="EQU85" s="0"/>
      <c r="EQV85" s="0"/>
      <c r="EQW85" s="0"/>
      <c r="EQX85" s="0"/>
      <c r="EQY85" s="0"/>
      <c r="EQZ85" s="0"/>
      <c r="ERA85" s="0"/>
      <c r="ERB85" s="0"/>
      <c r="ERC85" s="0"/>
      <c r="ERD85" s="0"/>
      <c r="ERE85" s="0"/>
      <c r="ERF85" s="0"/>
      <c r="ERG85" s="0"/>
      <c r="ERH85" s="0"/>
      <c r="ERI85" s="0"/>
      <c r="ERJ85" s="0"/>
      <c r="ERK85" s="0"/>
      <c r="ERL85" s="0"/>
      <c r="ERM85" s="0"/>
      <c r="ERN85" s="0"/>
      <c r="ERO85" s="0"/>
      <c r="ERP85" s="0"/>
      <c r="ERQ85" s="0"/>
      <c r="ERR85" s="0"/>
      <c r="ERS85" s="0"/>
      <c r="ERT85" s="0"/>
      <c r="ERU85" s="0"/>
      <c r="ERV85" s="0"/>
      <c r="ERW85" s="0"/>
      <c r="ERX85" s="0"/>
      <c r="ERY85" s="0"/>
      <c r="ERZ85" s="0"/>
      <c r="ESA85" s="0"/>
      <c r="ESB85" s="0"/>
      <c r="ESC85" s="0"/>
      <c r="ESD85" s="0"/>
      <c r="ESE85" s="0"/>
      <c r="ESF85" s="0"/>
      <c r="ESG85" s="0"/>
      <c r="ESH85" s="0"/>
      <c r="ESI85" s="0"/>
      <c r="ESJ85" s="0"/>
      <c r="ESK85" s="0"/>
      <c r="ESL85" s="0"/>
      <c r="ESM85" s="0"/>
      <c r="ESN85" s="0"/>
      <c r="ESO85" s="0"/>
      <c r="ESP85" s="0"/>
      <c r="ESQ85" s="0"/>
      <c r="ESR85" s="0"/>
      <c r="ESS85" s="0"/>
      <c r="EST85" s="0"/>
      <c r="ESU85" s="0"/>
      <c r="ESV85" s="0"/>
      <c r="ESW85" s="0"/>
      <c r="ESX85" s="0"/>
      <c r="ESY85" s="0"/>
      <c r="ESZ85" s="0"/>
      <c r="ETA85" s="0"/>
      <c r="ETB85" s="0"/>
      <c r="ETC85" s="0"/>
      <c r="ETD85" s="0"/>
      <c r="ETE85" s="0"/>
      <c r="ETF85" s="0"/>
      <c r="ETG85" s="0"/>
      <c r="ETH85" s="0"/>
      <c r="ETI85" s="0"/>
      <c r="ETJ85" s="0"/>
      <c r="ETK85" s="0"/>
      <c r="ETL85" s="0"/>
      <c r="ETM85" s="0"/>
      <c r="ETN85" s="0"/>
      <c r="ETO85" s="0"/>
      <c r="ETP85" s="0"/>
      <c r="ETQ85" s="0"/>
      <c r="ETR85" s="0"/>
      <c r="ETS85" s="0"/>
      <c r="ETT85" s="0"/>
      <c r="ETU85" s="0"/>
      <c r="ETV85" s="0"/>
      <c r="ETW85" s="0"/>
      <c r="ETX85" s="0"/>
      <c r="ETY85" s="0"/>
      <c r="ETZ85" s="0"/>
      <c r="EUA85" s="0"/>
      <c r="EUB85" s="0"/>
      <c r="EUC85" s="0"/>
      <c r="EUD85" s="0"/>
      <c r="EUE85" s="0"/>
      <c r="EUF85" s="0"/>
      <c r="EUG85" s="0"/>
      <c r="EUH85" s="0"/>
      <c r="EUI85" s="0"/>
      <c r="EUJ85" s="0"/>
      <c r="EUK85" s="0"/>
      <c r="EUL85" s="0"/>
      <c r="EUM85" s="0"/>
      <c r="EUN85" s="0"/>
      <c r="EUO85" s="0"/>
      <c r="EUP85" s="0"/>
      <c r="EUQ85" s="0"/>
      <c r="EUR85" s="0"/>
      <c r="EUS85" s="0"/>
      <c r="EUT85" s="0"/>
      <c r="EUU85" s="0"/>
      <c r="EUV85" s="0"/>
      <c r="EUW85" s="0"/>
      <c r="EUX85" s="0"/>
      <c r="EUY85" s="0"/>
      <c r="EUZ85" s="0"/>
      <c r="EVA85" s="0"/>
      <c r="EVB85" s="0"/>
      <c r="EVC85" s="0"/>
      <c r="EVD85" s="0"/>
      <c r="EVE85" s="0"/>
      <c r="EVF85" s="0"/>
      <c r="EVG85" s="0"/>
      <c r="EVH85" s="0"/>
      <c r="EVI85" s="0"/>
      <c r="EVJ85" s="0"/>
      <c r="EVK85" s="0"/>
      <c r="EVL85" s="0"/>
      <c r="EVM85" s="0"/>
      <c r="EVN85" s="0"/>
      <c r="EVO85" s="0"/>
      <c r="EVP85" s="0"/>
      <c r="EVQ85" s="0"/>
      <c r="EVR85" s="0"/>
      <c r="EVS85" s="0"/>
      <c r="EVT85" s="0"/>
      <c r="EVU85" s="0"/>
      <c r="EVV85" s="0"/>
      <c r="EVW85" s="0"/>
      <c r="EVX85" s="0"/>
      <c r="EVY85" s="0"/>
      <c r="EVZ85" s="0"/>
      <c r="EWA85" s="0"/>
      <c r="EWB85" s="0"/>
      <c r="EWC85" s="0"/>
      <c r="EWD85" s="0"/>
      <c r="EWE85" s="0"/>
      <c r="EWF85" s="0"/>
      <c r="EWG85" s="0"/>
      <c r="EWH85" s="0"/>
      <c r="EWI85" s="0"/>
      <c r="EWJ85" s="0"/>
      <c r="EWK85" s="0"/>
      <c r="EWL85" s="0"/>
      <c r="EWM85" s="0"/>
      <c r="EWN85" s="0"/>
      <c r="EWO85" s="0"/>
      <c r="EWP85" s="0"/>
      <c r="EWQ85" s="0"/>
      <c r="EWR85" s="0"/>
      <c r="EWS85" s="0"/>
      <c r="EWT85" s="0"/>
      <c r="EWU85" s="0"/>
      <c r="EWV85" s="0"/>
      <c r="EWW85" s="0"/>
      <c r="EWX85" s="0"/>
      <c r="EWY85" s="0"/>
      <c r="EWZ85" s="0"/>
      <c r="EXA85" s="0"/>
      <c r="EXB85" s="0"/>
      <c r="EXC85" s="0"/>
      <c r="EXD85" s="0"/>
      <c r="EXE85" s="0"/>
      <c r="EXF85" s="0"/>
      <c r="EXG85" s="0"/>
      <c r="EXH85" s="0"/>
      <c r="EXI85" s="0"/>
      <c r="EXJ85" s="0"/>
      <c r="EXK85" s="0"/>
      <c r="EXL85" s="0"/>
      <c r="EXM85" s="0"/>
      <c r="EXN85" s="0"/>
      <c r="EXO85" s="0"/>
      <c r="EXP85" s="0"/>
      <c r="EXQ85" s="0"/>
      <c r="EXR85" s="0"/>
      <c r="EXS85" s="0"/>
      <c r="EXT85" s="0"/>
      <c r="EXU85" s="0"/>
      <c r="EXV85" s="0"/>
      <c r="EXW85" s="0"/>
      <c r="EXX85" s="0"/>
      <c r="EXY85" s="0"/>
      <c r="EXZ85" s="0"/>
      <c r="EYA85" s="0"/>
      <c r="EYB85" s="0"/>
      <c r="EYC85" s="0"/>
      <c r="EYD85" s="0"/>
      <c r="EYE85" s="0"/>
      <c r="EYF85" s="0"/>
      <c r="EYG85" s="0"/>
      <c r="EYH85" s="0"/>
      <c r="EYI85" s="0"/>
      <c r="EYJ85" s="0"/>
      <c r="EYK85" s="0"/>
      <c r="EYL85" s="0"/>
      <c r="EYM85" s="0"/>
      <c r="EYN85" s="0"/>
      <c r="EYO85" s="0"/>
      <c r="EYP85" s="0"/>
      <c r="EYQ85" s="0"/>
      <c r="EYR85" s="0"/>
      <c r="EYS85" s="0"/>
      <c r="EYT85" s="0"/>
      <c r="EYU85" s="0"/>
      <c r="EYV85" s="0"/>
      <c r="EYW85" s="0"/>
      <c r="EYX85" s="0"/>
      <c r="EYY85" s="0"/>
      <c r="EYZ85" s="0"/>
      <c r="EZA85" s="0"/>
      <c r="EZB85" s="0"/>
      <c r="EZC85" s="0"/>
      <c r="EZD85" s="0"/>
      <c r="EZE85" s="0"/>
      <c r="EZF85" s="0"/>
      <c r="EZG85" s="0"/>
      <c r="EZH85" s="0"/>
      <c r="EZI85" s="0"/>
      <c r="EZJ85" s="0"/>
      <c r="EZK85" s="0"/>
      <c r="EZL85" s="0"/>
      <c r="EZM85" s="0"/>
      <c r="EZN85" s="0"/>
      <c r="EZO85" s="0"/>
      <c r="EZP85" s="0"/>
      <c r="EZQ85" s="0"/>
      <c r="EZR85" s="0"/>
      <c r="EZS85" s="0"/>
      <c r="EZT85" s="0"/>
      <c r="EZU85" s="0"/>
      <c r="EZV85" s="0"/>
      <c r="EZW85" s="0"/>
      <c r="EZX85" s="0"/>
      <c r="EZY85" s="0"/>
      <c r="EZZ85" s="0"/>
      <c r="FAA85" s="0"/>
      <c r="FAB85" s="0"/>
      <c r="FAC85" s="0"/>
      <c r="FAD85" s="0"/>
      <c r="FAE85" s="0"/>
      <c r="FAF85" s="0"/>
      <c r="FAG85" s="0"/>
      <c r="FAH85" s="0"/>
      <c r="FAI85" s="0"/>
      <c r="FAJ85" s="0"/>
      <c r="FAK85" s="0"/>
      <c r="FAL85" s="0"/>
      <c r="FAM85" s="0"/>
      <c r="FAN85" s="0"/>
      <c r="FAO85" s="0"/>
      <c r="FAP85" s="0"/>
      <c r="FAQ85" s="0"/>
      <c r="FAR85" s="0"/>
      <c r="FAS85" s="0"/>
      <c r="FAT85" s="0"/>
      <c r="FAU85" s="0"/>
      <c r="FAV85" s="0"/>
      <c r="FAW85" s="0"/>
      <c r="FAX85" s="0"/>
      <c r="FAY85" s="0"/>
      <c r="FAZ85" s="0"/>
      <c r="FBA85" s="0"/>
      <c r="FBB85" s="0"/>
      <c r="FBC85" s="0"/>
      <c r="FBD85" s="0"/>
      <c r="FBE85" s="0"/>
      <c r="FBF85" s="0"/>
      <c r="FBG85" s="0"/>
      <c r="FBH85" s="0"/>
      <c r="FBI85" s="0"/>
      <c r="FBJ85" s="0"/>
      <c r="FBK85" s="0"/>
      <c r="FBL85" s="0"/>
      <c r="FBM85" s="0"/>
      <c r="FBN85" s="0"/>
      <c r="FBO85" s="0"/>
      <c r="FBP85" s="0"/>
      <c r="FBQ85" s="0"/>
      <c r="FBR85" s="0"/>
      <c r="FBS85" s="0"/>
      <c r="FBT85" s="0"/>
      <c r="FBU85" s="0"/>
      <c r="FBV85" s="0"/>
      <c r="FBW85" s="0"/>
      <c r="FBX85" s="0"/>
      <c r="FBY85" s="0"/>
      <c r="FBZ85" s="0"/>
      <c r="FCA85" s="0"/>
      <c r="FCB85" s="0"/>
      <c r="FCC85" s="0"/>
      <c r="FCD85" s="0"/>
      <c r="FCE85" s="0"/>
      <c r="FCF85" s="0"/>
      <c r="FCG85" s="0"/>
      <c r="FCH85" s="0"/>
      <c r="FCI85" s="0"/>
      <c r="FCJ85" s="0"/>
      <c r="FCK85" s="0"/>
      <c r="FCL85" s="0"/>
      <c r="FCM85" s="0"/>
      <c r="FCN85" s="0"/>
      <c r="FCO85" s="0"/>
      <c r="FCP85" s="0"/>
      <c r="FCQ85" s="0"/>
      <c r="FCR85" s="0"/>
      <c r="FCS85" s="0"/>
      <c r="FCT85" s="0"/>
      <c r="FCU85" s="0"/>
      <c r="FCV85" s="0"/>
      <c r="FCW85" s="0"/>
      <c r="FCX85" s="0"/>
      <c r="FCY85" s="0"/>
      <c r="FCZ85" s="0"/>
      <c r="FDA85" s="0"/>
      <c r="FDB85" s="0"/>
      <c r="FDC85" s="0"/>
      <c r="FDD85" s="0"/>
      <c r="FDE85" s="0"/>
      <c r="FDF85" s="0"/>
      <c r="FDG85" s="0"/>
      <c r="FDH85" s="0"/>
      <c r="FDI85" s="0"/>
      <c r="FDJ85" s="0"/>
      <c r="FDK85" s="0"/>
      <c r="FDL85" s="0"/>
      <c r="FDM85" s="0"/>
      <c r="FDN85" s="0"/>
      <c r="FDO85" s="0"/>
      <c r="FDP85" s="0"/>
      <c r="FDQ85" s="0"/>
      <c r="FDR85" s="0"/>
      <c r="FDS85" s="0"/>
      <c r="FDT85" s="0"/>
      <c r="FDU85" s="0"/>
      <c r="FDV85" s="0"/>
      <c r="FDW85" s="0"/>
      <c r="FDX85" s="0"/>
      <c r="FDY85" s="0"/>
      <c r="FDZ85" s="0"/>
      <c r="FEA85" s="0"/>
      <c r="FEB85" s="0"/>
      <c r="FEC85" s="0"/>
      <c r="FED85" s="0"/>
      <c r="FEE85" s="0"/>
      <c r="FEF85" s="0"/>
      <c r="FEG85" s="0"/>
      <c r="FEH85" s="0"/>
      <c r="FEI85" s="0"/>
      <c r="FEJ85" s="0"/>
      <c r="FEK85" s="0"/>
      <c r="FEL85" s="0"/>
      <c r="FEM85" s="0"/>
      <c r="FEN85" s="0"/>
      <c r="FEO85" s="0"/>
      <c r="FEP85" s="0"/>
      <c r="FEQ85" s="0"/>
      <c r="FER85" s="0"/>
      <c r="FES85" s="0"/>
      <c r="FET85" s="0"/>
      <c r="FEU85" s="0"/>
      <c r="FEV85" s="0"/>
      <c r="FEW85" s="0"/>
      <c r="FEX85" s="0"/>
      <c r="FEY85" s="0"/>
      <c r="FEZ85" s="0"/>
      <c r="FFA85" s="0"/>
      <c r="FFB85" s="0"/>
      <c r="FFC85" s="0"/>
      <c r="FFD85" s="0"/>
      <c r="FFE85" s="0"/>
      <c r="FFF85" s="0"/>
      <c r="FFG85" s="0"/>
      <c r="FFH85" s="0"/>
      <c r="FFI85" s="0"/>
      <c r="FFJ85" s="0"/>
      <c r="FFK85" s="0"/>
      <c r="FFL85" s="0"/>
      <c r="FFM85" s="0"/>
      <c r="FFN85" s="0"/>
      <c r="FFO85" s="0"/>
      <c r="FFP85" s="0"/>
      <c r="FFQ85" s="0"/>
      <c r="FFR85" s="0"/>
      <c r="FFS85" s="0"/>
      <c r="FFT85" s="0"/>
      <c r="FFU85" s="0"/>
      <c r="FFV85" s="0"/>
      <c r="FFW85" s="0"/>
      <c r="FFX85" s="0"/>
      <c r="FFY85" s="0"/>
      <c r="FFZ85" s="0"/>
      <c r="FGA85" s="0"/>
      <c r="FGB85" s="0"/>
      <c r="FGC85" s="0"/>
      <c r="FGD85" s="0"/>
      <c r="FGE85" s="0"/>
      <c r="FGF85" s="0"/>
      <c r="FGG85" s="0"/>
      <c r="FGH85" s="0"/>
      <c r="FGI85" s="0"/>
      <c r="FGJ85" s="0"/>
      <c r="FGK85" s="0"/>
      <c r="FGL85" s="0"/>
      <c r="FGM85" s="0"/>
      <c r="FGN85" s="0"/>
      <c r="FGO85" s="0"/>
      <c r="FGP85" s="0"/>
      <c r="FGQ85" s="0"/>
      <c r="FGR85" s="0"/>
      <c r="FGS85" s="0"/>
      <c r="FGT85" s="0"/>
      <c r="FGU85" s="0"/>
      <c r="FGV85" s="0"/>
      <c r="FGW85" s="0"/>
      <c r="FGX85" s="0"/>
      <c r="FGY85" s="0"/>
      <c r="FGZ85" s="0"/>
      <c r="FHA85" s="0"/>
      <c r="FHB85" s="0"/>
      <c r="FHC85" s="0"/>
      <c r="FHD85" s="0"/>
      <c r="FHE85" s="0"/>
      <c r="FHF85" s="0"/>
      <c r="FHG85" s="0"/>
      <c r="FHH85" s="0"/>
      <c r="FHI85" s="0"/>
      <c r="FHJ85" s="0"/>
      <c r="FHK85" s="0"/>
      <c r="FHL85" s="0"/>
      <c r="FHM85" s="0"/>
      <c r="FHN85" s="0"/>
      <c r="FHO85" s="0"/>
      <c r="FHP85" s="0"/>
      <c r="FHQ85" s="0"/>
      <c r="FHR85" s="0"/>
      <c r="FHS85" s="0"/>
      <c r="FHT85" s="0"/>
      <c r="FHU85" s="0"/>
      <c r="FHV85" s="0"/>
      <c r="FHW85" s="0"/>
      <c r="FHX85" s="0"/>
      <c r="FHY85" s="0"/>
      <c r="FHZ85" s="0"/>
      <c r="FIA85" s="0"/>
      <c r="FIB85" s="0"/>
      <c r="FIC85" s="0"/>
      <c r="FID85" s="0"/>
      <c r="FIE85" s="0"/>
      <c r="FIF85" s="0"/>
      <c r="FIG85" s="0"/>
      <c r="FIH85" s="0"/>
      <c r="FII85" s="0"/>
      <c r="FIJ85" s="0"/>
      <c r="FIK85" s="0"/>
      <c r="FIL85" s="0"/>
      <c r="FIM85" s="0"/>
      <c r="FIN85" s="0"/>
      <c r="FIO85" s="0"/>
      <c r="FIP85" s="0"/>
      <c r="FIQ85" s="0"/>
      <c r="FIR85" s="0"/>
      <c r="FIS85" s="0"/>
      <c r="FIT85" s="0"/>
      <c r="FIU85" s="0"/>
      <c r="FIV85" s="0"/>
      <c r="FIW85" s="0"/>
      <c r="FIX85" s="0"/>
      <c r="FIY85" s="0"/>
      <c r="FIZ85" s="0"/>
      <c r="FJA85" s="0"/>
      <c r="FJB85" s="0"/>
      <c r="FJC85" s="0"/>
      <c r="FJD85" s="0"/>
      <c r="FJE85" s="0"/>
      <c r="FJF85" s="0"/>
      <c r="FJG85" s="0"/>
      <c r="FJH85" s="0"/>
      <c r="FJI85" s="0"/>
      <c r="FJJ85" s="0"/>
      <c r="FJK85" s="0"/>
      <c r="FJL85" s="0"/>
      <c r="FJM85" s="0"/>
      <c r="FJN85" s="0"/>
      <c r="FJO85" s="0"/>
      <c r="FJP85" s="0"/>
      <c r="FJQ85" s="0"/>
      <c r="FJR85" s="0"/>
      <c r="FJS85" s="0"/>
      <c r="FJT85" s="0"/>
      <c r="FJU85" s="0"/>
      <c r="FJV85" s="0"/>
      <c r="FJW85" s="0"/>
      <c r="FJX85" s="0"/>
      <c r="FJY85" s="0"/>
      <c r="FJZ85" s="0"/>
      <c r="FKA85" s="0"/>
      <c r="FKB85" s="0"/>
      <c r="FKC85" s="0"/>
      <c r="FKD85" s="0"/>
      <c r="FKE85" s="0"/>
      <c r="FKF85" s="0"/>
      <c r="FKG85" s="0"/>
      <c r="FKH85" s="0"/>
      <c r="FKI85" s="0"/>
      <c r="FKJ85" s="0"/>
      <c r="FKK85" s="0"/>
      <c r="FKL85" s="0"/>
      <c r="FKM85" s="0"/>
      <c r="FKN85" s="0"/>
      <c r="FKO85" s="0"/>
      <c r="FKP85" s="0"/>
      <c r="FKQ85" s="0"/>
      <c r="FKR85" s="0"/>
      <c r="FKS85" s="0"/>
      <c r="FKT85" s="0"/>
      <c r="FKU85" s="0"/>
      <c r="FKV85" s="0"/>
      <c r="FKW85" s="0"/>
      <c r="FKX85" s="0"/>
      <c r="FKY85" s="0"/>
      <c r="FKZ85" s="0"/>
      <c r="FLA85" s="0"/>
      <c r="FLB85" s="0"/>
      <c r="FLC85" s="0"/>
      <c r="FLD85" s="0"/>
      <c r="FLE85" s="0"/>
      <c r="FLF85" s="0"/>
      <c r="FLG85" s="0"/>
      <c r="FLH85" s="0"/>
      <c r="FLI85" s="0"/>
      <c r="FLJ85" s="0"/>
      <c r="FLK85" s="0"/>
      <c r="FLL85" s="0"/>
      <c r="FLM85" s="0"/>
      <c r="FLN85" s="0"/>
      <c r="FLO85" s="0"/>
      <c r="FLP85" s="0"/>
      <c r="FLQ85" s="0"/>
      <c r="FLR85" s="0"/>
      <c r="FLS85" s="0"/>
      <c r="FLT85" s="0"/>
      <c r="FLU85" s="0"/>
      <c r="FLV85" s="0"/>
      <c r="FLW85" s="0"/>
      <c r="FLX85" s="0"/>
      <c r="FLY85" s="0"/>
      <c r="FLZ85" s="0"/>
      <c r="FMA85" s="0"/>
      <c r="FMB85" s="0"/>
      <c r="FMC85" s="0"/>
      <c r="FMD85" s="0"/>
      <c r="FME85" s="0"/>
      <c r="FMF85" s="0"/>
      <c r="FMG85" s="0"/>
      <c r="FMH85" s="0"/>
      <c r="FMI85" s="0"/>
      <c r="FMJ85" s="0"/>
      <c r="FMK85" s="0"/>
      <c r="FML85" s="0"/>
      <c r="FMM85" s="0"/>
      <c r="FMN85" s="0"/>
      <c r="FMO85" s="0"/>
      <c r="FMP85" s="0"/>
      <c r="FMQ85" s="0"/>
      <c r="FMR85" s="0"/>
      <c r="FMS85" s="0"/>
      <c r="FMT85" s="0"/>
      <c r="FMU85" s="0"/>
      <c r="FMV85" s="0"/>
      <c r="FMW85" s="0"/>
      <c r="FMX85" s="0"/>
      <c r="FMY85" s="0"/>
      <c r="FMZ85" s="0"/>
      <c r="FNA85" s="0"/>
      <c r="FNB85" s="0"/>
      <c r="FNC85" s="0"/>
      <c r="FND85" s="0"/>
      <c r="FNE85" s="0"/>
      <c r="FNF85" s="0"/>
      <c r="FNG85" s="0"/>
      <c r="FNH85" s="0"/>
      <c r="FNI85" s="0"/>
      <c r="FNJ85" s="0"/>
      <c r="FNK85" s="0"/>
      <c r="FNL85" s="0"/>
      <c r="FNM85" s="0"/>
      <c r="FNN85" s="0"/>
      <c r="FNO85" s="0"/>
      <c r="FNP85" s="0"/>
      <c r="FNQ85" s="0"/>
      <c r="FNR85" s="0"/>
      <c r="FNS85" s="0"/>
      <c r="FNT85" s="0"/>
      <c r="FNU85" s="0"/>
      <c r="FNV85" s="0"/>
      <c r="FNW85" s="0"/>
      <c r="FNX85" s="0"/>
      <c r="FNY85" s="0"/>
      <c r="FNZ85" s="0"/>
      <c r="FOA85" s="0"/>
      <c r="FOB85" s="0"/>
      <c r="FOC85" s="0"/>
      <c r="FOD85" s="0"/>
      <c r="FOE85" s="0"/>
      <c r="FOF85" s="0"/>
      <c r="FOG85" s="0"/>
      <c r="FOH85" s="0"/>
      <c r="FOI85" s="0"/>
      <c r="FOJ85" s="0"/>
      <c r="FOK85" s="0"/>
      <c r="FOL85" s="0"/>
      <c r="FOM85" s="0"/>
      <c r="FON85" s="0"/>
      <c r="FOO85" s="0"/>
      <c r="FOP85" s="0"/>
      <c r="FOQ85" s="0"/>
      <c r="FOR85" s="0"/>
      <c r="FOS85" s="0"/>
      <c r="FOT85" s="0"/>
      <c r="FOU85" s="0"/>
      <c r="FOV85" s="0"/>
      <c r="FOW85" s="0"/>
      <c r="FOX85" s="0"/>
      <c r="FOY85" s="0"/>
      <c r="FOZ85" s="0"/>
      <c r="FPA85" s="0"/>
      <c r="FPB85" s="0"/>
      <c r="FPC85" s="0"/>
      <c r="FPD85" s="0"/>
      <c r="FPE85" s="0"/>
      <c r="FPF85" s="0"/>
      <c r="FPG85" s="0"/>
      <c r="FPH85" s="0"/>
      <c r="FPI85" s="0"/>
      <c r="FPJ85" s="0"/>
      <c r="FPK85" s="0"/>
      <c r="FPL85" s="0"/>
      <c r="FPM85" s="0"/>
      <c r="FPN85" s="0"/>
      <c r="FPO85" s="0"/>
      <c r="FPP85" s="0"/>
      <c r="FPQ85" s="0"/>
      <c r="FPR85" s="0"/>
      <c r="FPS85" s="0"/>
      <c r="FPT85" s="0"/>
      <c r="FPU85" s="0"/>
      <c r="FPV85" s="0"/>
      <c r="FPW85" s="0"/>
      <c r="FPX85" s="0"/>
      <c r="FPY85" s="0"/>
      <c r="FPZ85" s="0"/>
      <c r="FQA85" s="0"/>
      <c r="FQB85" s="0"/>
      <c r="FQC85" s="0"/>
      <c r="FQD85" s="0"/>
      <c r="FQE85" s="0"/>
      <c r="FQF85" s="0"/>
      <c r="FQG85" s="0"/>
      <c r="FQH85" s="0"/>
      <c r="FQI85" s="0"/>
      <c r="FQJ85" s="0"/>
      <c r="FQK85" s="0"/>
      <c r="FQL85" s="0"/>
      <c r="FQM85" s="0"/>
      <c r="FQN85" s="0"/>
      <c r="FQO85" s="0"/>
      <c r="FQP85" s="0"/>
      <c r="FQQ85" s="0"/>
      <c r="FQR85" s="0"/>
      <c r="FQS85" s="0"/>
      <c r="FQT85" s="0"/>
      <c r="FQU85" s="0"/>
      <c r="FQV85" s="0"/>
      <c r="FQW85" s="0"/>
      <c r="FQX85" s="0"/>
      <c r="FQY85" s="0"/>
      <c r="FQZ85" s="0"/>
      <c r="FRA85" s="0"/>
      <c r="FRB85" s="0"/>
      <c r="FRC85" s="0"/>
      <c r="FRD85" s="0"/>
      <c r="FRE85" s="0"/>
      <c r="FRF85" s="0"/>
      <c r="FRG85" s="0"/>
      <c r="FRH85" s="0"/>
      <c r="FRI85" s="0"/>
      <c r="FRJ85" s="0"/>
      <c r="FRK85" s="0"/>
      <c r="FRL85" s="0"/>
      <c r="FRM85" s="0"/>
      <c r="FRN85" s="0"/>
      <c r="FRO85" s="0"/>
      <c r="FRP85" s="0"/>
      <c r="FRQ85" s="0"/>
      <c r="FRR85" s="0"/>
      <c r="FRS85" s="0"/>
      <c r="FRT85" s="0"/>
      <c r="FRU85" s="0"/>
      <c r="FRV85" s="0"/>
      <c r="FRW85" s="0"/>
      <c r="FRX85" s="0"/>
      <c r="FRY85" s="0"/>
      <c r="FRZ85" s="0"/>
      <c r="FSA85" s="0"/>
      <c r="FSB85" s="0"/>
      <c r="FSC85" s="0"/>
      <c r="FSD85" s="0"/>
      <c r="FSE85" s="0"/>
      <c r="FSF85" s="0"/>
      <c r="FSG85" s="0"/>
      <c r="FSH85" s="0"/>
      <c r="FSI85" s="0"/>
      <c r="FSJ85" s="0"/>
      <c r="FSK85" s="0"/>
      <c r="FSL85" s="0"/>
      <c r="FSM85" s="0"/>
      <c r="FSN85" s="0"/>
      <c r="FSO85" s="0"/>
      <c r="FSP85" s="0"/>
      <c r="FSQ85" s="0"/>
      <c r="FSR85" s="0"/>
      <c r="FSS85" s="0"/>
      <c r="FST85" s="0"/>
      <c r="FSU85" s="0"/>
      <c r="FSV85" s="0"/>
      <c r="FSW85" s="0"/>
      <c r="FSX85" s="0"/>
      <c r="FSY85" s="0"/>
      <c r="FSZ85" s="0"/>
      <c r="FTA85" s="0"/>
      <c r="FTB85" s="0"/>
      <c r="FTC85" s="0"/>
      <c r="FTD85" s="0"/>
      <c r="FTE85" s="0"/>
      <c r="FTF85" s="0"/>
      <c r="FTG85" s="0"/>
      <c r="FTH85" s="0"/>
      <c r="FTI85" s="0"/>
      <c r="FTJ85" s="0"/>
      <c r="FTK85" s="0"/>
      <c r="FTL85" s="0"/>
      <c r="FTM85" s="0"/>
      <c r="FTN85" s="0"/>
      <c r="FTO85" s="0"/>
      <c r="FTP85" s="0"/>
      <c r="FTQ85" s="0"/>
      <c r="FTR85" s="0"/>
      <c r="FTS85" s="0"/>
      <c r="FTT85" s="0"/>
      <c r="FTU85" s="0"/>
      <c r="FTV85" s="0"/>
      <c r="FTW85" s="0"/>
      <c r="FTX85" s="0"/>
      <c r="FTY85" s="0"/>
      <c r="FTZ85" s="0"/>
      <c r="FUA85" s="0"/>
      <c r="FUB85" s="0"/>
      <c r="FUC85" s="0"/>
      <c r="FUD85" s="0"/>
      <c r="FUE85" s="0"/>
      <c r="FUF85" s="0"/>
      <c r="FUG85" s="0"/>
      <c r="FUH85" s="0"/>
      <c r="FUI85" s="0"/>
      <c r="FUJ85" s="0"/>
      <c r="FUK85" s="0"/>
      <c r="FUL85" s="0"/>
      <c r="FUM85" s="0"/>
      <c r="FUN85" s="0"/>
      <c r="FUO85" s="0"/>
      <c r="FUP85" s="0"/>
      <c r="FUQ85" s="0"/>
      <c r="FUR85" s="0"/>
      <c r="FUS85" s="0"/>
      <c r="FUT85" s="0"/>
      <c r="FUU85" s="0"/>
      <c r="FUV85" s="0"/>
      <c r="FUW85" s="0"/>
      <c r="FUX85" s="0"/>
      <c r="FUY85" s="0"/>
      <c r="FUZ85" s="0"/>
      <c r="FVA85" s="0"/>
      <c r="FVB85" s="0"/>
      <c r="FVC85" s="0"/>
      <c r="FVD85" s="0"/>
      <c r="FVE85" s="0"/>
      <c r="FVF85" s="0"/>
      <c r="FVG85" s="0"/>
      <c r="FVH85" s="0"/>
      <c r="FVI85" s="0"/>
      <c r="FVJ85" s="0"/>
      <c r="FVK85" s="0"/>
      <c r="FVL85" s="0"/>
      <c r="FVM85" s="0"/>
      <c r="FVN85" s="0"/>
      <c r="FVO85" s="0"/>
      <c r="FVP85" s="0"/>
      <c r="FVQ85" s="0"/>
      <c r="FVR85" s="0"/>
      <c r="FVS85" s="0"/>
      <c r="FVT85" s="0"/>
      <c r="FVU85" s="0"/>
      <c r="FVV85" s="0"/>
      <c r="FVW85" s="0"/>
      <c r="FVX85" s="0"/>
      <c r="FVY85" s="0"/>
      <c r="FVZ85" s="0"/>
      <c r="FWA85" s="0"/>
      <c r="FWB85" s="0"/>
      <c r="FWC85" s="0"/>
      <c r="FWD85" s="0"/>
      <c r="FWE85" s="0"/>
      <c r="FWF85" s="0"/>
      <c r="FWG85" s="0"/>
      <c r="FWH85" s="0"/>
      <c r="FWI85" s="0"/>
      <c r="FWJ85" s="0"/>
      <c r="FWK85" s="0"/>
      <c r="FWL85" s="0"/>
      <c r="FWM85" s="0"/>
      <c r="FWN85" s="0"/>
      <c r="FWO85" s="0"/>
      <c r="FWP85" s="0"/>
      <c r="FWQ85" s="0"/>
      <c r="FWR85" s="0"/>
      <c r="FWS85" s="0"/>
      <c r="FWT85" s="0"/>
      <c r="FWU85" s="0"/>
      <c r="FWV85" s="0"/>
      <c r="FWW85" s="0"/>
      <c r="FWX85" s="0"/>
      <c r="FWY85" s="0"/>
      <c r="FWZ85" s="0"/>
      <c r="FXA85" s="0"/>
      <c r="FXB85" s="0"/>
      <c r="FXC85" s="0"/>
      <c r="FXD85" s="0"/>
      <c r="FXE85" s="0"/>
      <c r="FXF85" s="0"/>
      <c r="FXG85" s="0"/>
      <c r="FXH85" s="0"/>
      <c r="FXI85" s="0"/>
      <c r="FXJ85" s="0"/>
      <c r="FXK85" s="0"/>
      <c r="FXL85" s="0"/>
      <c r="FXM85" s="0"/>
      <c r="FXN85" s="0"/>
      <c r="FXO85" s="0"/>
      <c r="FXP85" s="0"/>
      <c r="FXQ85" s="0"/>
      <c r="FXR85" s="0"/>
      <c r="FXS85" s="0"/>
      <c r="FXT85" s="0"/>
      <c r="FXU85" s="0"/>
      <c r="FXV85" s="0"/>
      <c r="FXW85" s="0"/>
      <c r="FXX85" s="0"/>
      <c r="FXY85" s="0"/>
      <c r="FXZ85" s="0"/>
      <c r="FYA85" s="0"/>
      <c r="FYB85" s="0"/>
      <c r="FYC85" s="0"/>
      <c r="FYD85" s="0"/>
      <c r="FYE85" s="0"/>
      <c r="FYF85" s="0"/>
      <c r="FYG85" s="0"/>
      <c r="FYH85" s="0"/>
      <c r="FYI85" s="0"/>
      <c r="FYJ85" s="0"/>
      <c r="FYK85" s="0"/>
      <c r="FYL85" s="0"/>
      <c r="FYM85" s="0"/>
      <c r="FYN85" s="0"/>
      <c r="FYO85" s="0"/>
      <c r="FYP85" s="0"/>
      <c r="FYQ85" s="0"/>
      <c r="FYR85" s="0"/>
      <c r="FYS85" s="0"/>
      <c r="FYT85" s="0"/>
      <c r="FYU85" s="0"/>
      <c r="FYV85" s="0"/>
      <c r="FYW85" s="0"/>
      <c r="FYX85" s="0"/>
      <c r="FYY85" s="0"/>
      <c r="FYZ85" s="0"/>
      <c r="FZA85" s="0"/>
      <c r="FZB85" s="0"/>
      <c r="FZC85" s="0"/>
      <c r="FZD85" s="0"/>
      <c r="FZE85" s="0"/>
      <c r="FZF85" s="0"/>
      <c r="FZG85" s="0"/>
      <c r="FZH85" s="0"/>
      <c r="FZI85" s="0"/>
      <c r="FZJ85" s="0"/>
      <c r="FZK85" s="0"/>
      <c r="FZL85" s="0"/>
      <c r="FZM85" s="0"/>
      <c r="FZN85" s="0"/>
      <c r="FZO85" s="0"/>
      <c r="FZP85" s="0"/>
      <c r="FZQ85" s="0"/>
      <c r="FZR85" s="0"/>
      <c r="FZS85" s="0"/>
      <c r="FZT85" s="0"/>
      <c r="FZU85" s="0"/>
      <c r="FZV85" s="0"/>
      <c r="FZW85" s="0"/>
      <c r="FZX85" s="0"/>
      <c r="FZY85" s="0"/>
      <c r="FZZ85" s="0"/>
      <c r="GAA85" s="0"/>
      <c r="GAB85" s="0"/>
      <c r="GAC85" s="0"/>
      <c r="GAD85" s="0"/>
      <c r="GAE85" s="0"/>
      <c r="GAF85" s="0"/>
      <c r="GAG85" s="0"/>
      <c r="GAH85" s="0"/>
      <c r="GAI85" s="0"/>
      <c r="GAJ85" s="0"/>
      <c r="GAK85" s="0"/>
      <c r="GAL85" s="0"/>
      <c r="GAM85" s="0"/>
      <c r="GAN85" s="0"/>
      <c r="GAO85" s="0"/>
      <c r="GAP85" s="0"/>
      <c r="GAQ85" s="0"/>
      <c r="GAR85" s="0"/>
      <c r="GAS85" s="0"/>
      <c r="GAT85" s="0"/>
      <c r="GAU85" s="0"/>
      <c r="GAV85" s="0"/>
      <c r="GAW85" s="0"/>
      <c r="GAX85" s="0"/>
      <c r="GAY85" s="0"/>
      <c r="GAZ85" s="0"/>
      <c r="GBA85" s="0"/>
      <c r="GBB85" s="0"/>
      <c r="GBC85" s="0"/>
      <c r="GBD85" s="0"/>
      <c r="GBE85" s="0"/>
      <c r="GBF85" s="0"/>
      <c r="GBG85" s="0"/>
      <c r="GBH85" s="0"/>
      <c r="GBI85" s="0"/>
      <c r="GBJ85" s="0"/>
      <c r="GBK85" s="0"/>
      <c r="GBL85" s="0"/>
      <c r="GBM85" s="0"/>
      <c r="GBN85" s="0"/>
      <c r="GBO85" s="0"/>
      <c r="GBP85" s="0"/>
      <c r="GBQ85" s="0"/>
      <c r="GBR85" s="0"/>
      <c r="GBS85" s="0"/>
      <c r="GBT85" s="0"/>
      <c r="GBU85" s="0"/>
      <c r="GBV85" s="0"/>
      <c r="GBW85" s="0"/>
      <c r="GBX85" s="0"/>
      <c r="GBY85" s="0"/>
      <c r="GBZ85" s="0"/>
      <c r="GCA85" s="0"/>
      <c r="GCB85" s="0"/>
      <c r="GCC85" s="0"/>
      <c r="GCD85" s="0"/>
      <c r="GCE85" s="0"/>
      <c r="GCF85" s="0"/>
      <c r="GCG85" s="0"/>
      <c r="GCH85" s="0"/>
      <c r="GCI85" s="0"/>
      <c r="GCJ85" s="0"/>
      <c r="GCK85" s="0"/>
      <c r="GCL85" s="0"/>
      <c r="GCM85" s="0"/>
      <c r="GCN85" s="0"/>
      <c r="GCO85" s="0"/>
      <c r="GCP85" s="0"/>
      <c r="GCQ85" s="0"/>
      <c r="GCR85" s="0"/>
      <c r="GCS85" s="0"/>
      <c r="GCT85" s="0"/>
      <c r="GCU85" s="0"/>
      <c r="GCV85" s="0"/>
      <c r="GCW85" s="0"/>
      <c r="GCX85" s="0"/>
      <c r="GCY85" s="0"/>
      <c r="GCZ85" s="0"/>
      <c r="GDA85" s="0"/>
      <c r="GDB85" s="0"/>
      <c r="GDC85" s="0"/>
      <c r="GDD85" s="0"/>
      <c r="GDE85" s="0"/>
      <c r="GDF85" s="0"/>
      <c r="GDG85" s="0"/>
      <c r="GDH85" s="0"/>
      <c r="GDI85" s="0"/>
      <c r="GDJ85" s="0"/>
      <c r="GDK85" s="0"/>
      <c r="GDL85" s="0"/>
      <c r="GDM85" s="0"/>
      <c r="GDN85" s="0"/>
      <c r="GDO85" s="0"/>
      <c r="GDP85" s="0"/>
      <c r="GDQ85" s="0"/>
      <c r="GDR85" s="0"/>
      <c r="GDS85" s="0"/>
      <c r="GDT85" s="0"/>
      <c r="GDU85" s="0"/>
      <c r="GDV85" s="0"/>
      <c r="GDW85" s="0"/>
      <c r="GDX85" s="0"/>
      <c r="GDY85" s="0"/>
      <c r="GDZ85" s="0"/>
      <c r="GEA85" s="0"/>
      <c r="GEB85" s="0"/>
      <c r="GEC85" s="0"/>
      <c r="GED85" s="0"/>
      <c r="GEE85" s="0"/>
      <c r="GEF85" s="0"/>
      <c r="GEG85" s="0"/>
      <c r="GEH85" s="0"/>
      <c r="GEI85" s="0"/>
      <c r="GEJ85" s="0"/>
      <c r="GEK85" s="0"/>
      <c r="GEL85" s="0"/>
      <c r="GEM85" s="0"/>
      <c r="GEN85" s="0"/>
      <c r="GEO85" s="0"/>
      <c r="GEP85" s="0"/>
      <c r="GEQ85" s="0"/>
      <c r="GER85" s="0"/>
      <c r="GES85" s="0"/>
      <c r="GET85" s="0"/>
      <c r="GEU85" s="0"/>
      <c r="GEV85" s="0"/>
      <c r="GEW85" s="0"/>
      <c r="GEX85" s="0"/>
      <c r="GEY85" s="0"/>
      <c r="GEZ85" s="0"/>
      <c r="GFA85" s="0"/>
      <c r="GFB85" s="0"/>
      <c r="GFC85" s="0"/>
      <c r="GFD85" s="0"/>
      <c r="GFE85" s="0"/>
      <c r="GFF85" s="0"/>
      <c r="GFG85" s="0"/>
      <c r="GFH85" s="0"/>
      <c r="GFI85" s="0"/>
      <c r="GFJ85" s="0"/>
      <c r="GFK85" s="0"/>
      <c r="GFL85" s="0"/>
      <c r="GFM85" s="0"/>
      <c r="GFN85" s="0"/>
      <c r="GFO85" s="0"/>
      <c r="GFP85" s="0"/>
      <c r="GFQ85" s="0"/>
      <c r="GFR85" s="0"/>
      <c r="GFS85" s="0"/>
      <c r="GFT85" s="0"/>
      <c r="GFU85" s="0"/>
      <c r="GFV85" s="0"/>
      <c r="GFW85" s="0"/>
      <c r="GFX85" s="0"/>
      <c r="GFY85" s="0"/>
      <c r="GFZ85" s="0"/>
      <c r="GGA85" s="0"/>
      <c r="GGB85" s="0"/>
      <c r="GGC85" s="0"/>
      <c r="GGD85" s="0"/>
      <c r="GGE85" s="0"/>
      <c r="GGF85" s="0"/>
      <c r="GGG85" s="0"/>
      <c r="GGH85" s="0"/>
      <c r="GGI85" s="0"/>
      <c r="GGJ85" s="0"/>
      <c r="GGK85" s="0"/>
      <c r="GGL85" s="0"/>
      <c r="GGM85" s="0"/>
      <c r="GGN85" s="0"/>
      <c r="GGO85" s="0"/>
      <c r="GGP85" s="0"/>
      <c r="GGQ85" s="0"/>
      <c r="GGR85" s="0"/>
      <c r="GGS85" s="0"/>
      <c r="GGT85" s="0"/>
      <c r="GGU85" s="0"/>
      <c r="GGV85" s="0"/>
      <c r="GGW85" s="0"/>
      <c r="GGX85" s="0"/>
      <c r="GGY85" s="0"/>
      <c r="GGZ85" s="0"/>
      <c r="GHA85" s="0"/>
      <c r="GHB85" s="0"/>
      <c r="GHC85" s="0"/>
      <c r="GHD85" s="0"/>
      <c r="GHE85" s="0"/>
      <c r="GHF85" s="0"/>
      <c r="GHG85" s="0"/>
      <c r="GHH85" s="0"/>
      <c r="GHI85" s="0"/>
      <c r="GHJ85" s="0"/>
      <c r="GHK85" s="0"/>
      <c r="GHL85" s="0"/>
      <c r="GHM85" s="0"/>
      <c r="GHN85" s="0"/>
      <c r="GHO85" s="0"/>
      <c r="GHP85" s="0"/>
      <c r="GHQ85" s="0"/>
      <c r="GHR85" s="0"/>
      <c r="GHS85" s="0"/>
      <c r="GHT85" s="0"/>
      <c r="GHU85" s="0"/>
      <c r="GHV85" s="0"/>
      <c r="GHW85" s="0"/>
      <c r="GHX85" s="0"/>
      <c r="GHY85" s="0"/>
      <c r="GHZ85" s="0"/>
      <c r="GIA85" s="0"/>
      <c r="GIB85" s="0"/>
      <c r="GIC85" s="0"/>
      <c r="GID85" s="0"/>
      <c r="GIE85" s="0"/>
      <c r="GIF85" s="0"/>
      <c r="GIG85" s="0"/>
      <c r="GIH85" s="0"/>
      <c r="GII85" s="0"/>
      <c r="GIJ85" s="0"/>
      <c r="GIK85" s="0"/>
      <c r="GIL85" s="0"/>
      <c r="GIM85" s="0"/>
      <c r="GIN85" s="0"/>
      <c r="GIO85" s="0"/>
      <c r="GIP85" s="0"/>
      <c r="GIQ85" s="0"/>
      <c r="GIR85" s="0"/>
      <c r="GIS85" s="0"/>
      <c r="GIT85" s="0"/>
      <c r="GIU85" s="0"/>
      <c r="GIV85" s="0"/>
      <c r="GIW85" s="0"/>
      <c r="GIX85" s="0"/>
      <c r="GIY85" s="0"/>
      <c r="GIZ85" s="0"/>
      <c r="GJA85" s="0"/>
      <c r="GJB85" s="0"/>
      <c r="GJC85" s="0"/>
      <c r="GJD85" s="0"/>
      <c r="GJE85" s="0"/>
      <c r="GJF85" s="0"/>
      <c r="GJG85" s="0"/>
      <c r="GJH85" s="0"/>
      <c r="GJI85" s="0"/>
      <c r="GJJ85" s="0"/>
      <c r="GJK85" s="0"/>
      <c r="GJL85" s="0"/>
      <c r="GJM85" s="0"/>
      <c r="GJN85" s="0"/>
      <c r="GJO85" s="0"/>
      <c r="GJP85" s="0"/>
      <c r="GJQ85" s="0"/>
      <c r="GJR85" s="0"/>
      <c r="GJS85" s="0"/>
      <c r="GJT85" s="0"/>
      <c r="GJU85" s="0"/>
      <c r="GJV85" s="0"/>
      <c r="GJW85" s="0"/>
      <c r="GJX85" s="0"/>
      <c r="GJY85" s="0"/>
      <c r="GJZ85" s="0"/>
      <c r="GKA85" s="0"/>
      <c r="GKB85" s="0"/>
      <c r="GKC85" s="0"/>
      <c r="GKD85" s="0"/>
      <c r="GKE85" s="0"/>
      <c r="GKF85" s="0"/>
      <c r="GKG85" s="0"/>
      <c r="GKH85" s="0"/>
      <c r="GKI85" s="0"/>
      <c r="GKJ85" s="0"/>
      <c r="GKK85" s="0"/>
      <c r="GKL85" s="0"/>
      <c r="GKM85" s="0"/>
      <c r="GKN85" s="0"/>
      <c r="GKO85" s="0"/>
      <c r="GKP85" s="0"/>
      <c r="GKQ85" s="0"/>
      <c r="GKR85" s="0"/>
      <c r="GKS85" s="0"/>
      <c r="GKT85" s="0"/>
      <c r="GKU85" s="0"/>
      <c r="GKV85" s="0"/>
      <c r="GKW85" s="0"/>
      <c r="GKX85" s="0"/>
      <c r="GKY85" s="0"/>
      <c r="GKZ85" s="0"/>
      <c r="GLA85" s="0"/>
      <c r="GLB85" s="0"/>
      <c r="GLC85" s="0"/>
      <c r="GLD85" s="0"/>
      <c r="GLE85" s="0"/>
      <c r="GLF85" s="0"/>
      <c r="GLG85" s="0"/>
      <c r="GLH85" s="0"/>
      <c r="GLI85" s="0"/>
      <c r="GLJ85" s="0"/>
      <c r="GLK85" s="0"/>
      <c r="GLL85" s="0"/>
      <c r="GLM85" s="0"/>
      <c r="GLN85" s="0"/>
      <c r="GLO85" s="0"/>
      <c r="GLP85" s="0"/>
      <c r="GLQ85" s="0"/>
      <c r="GLR85" s="0"/>
      <c r="GLS85" s="0"/>
      <c r="GLT85" s="0"/>
      <c r="GLU85" s="0"/>
      <c r="GLV85" s="0"/>
      <c r="GLW85" s="0"/>
      <c r="GLX85" s="0"/>
      <c r="GLY85" s="0"/>
      <c r="GLZ85" s="0"/>
      <c r="GMA85" s="0"/>
      <c r="GMB85" s="0"/>
      <c r="GMC85" s="0"/>
      <c r="GMD85" s="0"/>
      <c r="GME85" s="0"/>
      <c r="GMF85" s="0"/>
      <c r="GMG85" s="0"/>
      <c r="GMH85" s="0"/>
      <c r="GMI85" s="0"/>
      <c r="GMJ85" s="0"/>
      <c r="GMK85" s="0"/>
      <c r="GML85" s="0"/>
      <c r="GMM85" s="0"/>
      <c r="GMN85" s="0"/>
      <c r="GMO85" s="0"/>
      <c r="GMP85" s="0"/>
      <c r="GMQ85" s="0"/>
      <c r="GMR85" s="0"/>
      <c r="GMS85" s="0"/>
      <c r="GMT85" s="0"/>
      <c r="GMU85" s="0"/>
      <c r="GMV85" s="0"/>
      <c r="GMW85" s="0"/>
      <c r="GMX85" s="0"/>
      <c r="GMY85" s="0"/>
      <c r="GMZ85" s="0"/>
      <c r="GNA85" s="0"/>
      <c r="GNB85" s="0"/>
      <c r="GNC85" s="0"/>
      <c r="GND85" s="0"/>
      <c r="GNE85" s="0"/>
      <c r="GNF85" s="0"/>
      <c r="GNG85" s="0"/>
      <c r="GNH85" s="0"/>
      <c r="GNI85" s="0"/>
      <c r="GNJ85" s="0"/>
      <c r="GNK85" s="0"/>
      <c r="GNL85" s="0"/>
      <c r="GNM85" s="0"/>
      <c r="GNN85" s="0"/>
      <c r="GNO85" s="0"/>
      <c r="GNP85" s="0"/>
      <c r="GNQ85" s="0"/>
      <c r="GNR85" s="0"/>
      <c r="GNS85" s="0"/>
      <c r="GNT85" s="0"/>
      <c r="GNU85" s="0"/>
      <c r="GNV85" s="0"/>
      <c r="GNW85" s="0"/>
      <c r="GNX85" s="0"/>
      <c r="GNY85" s="0"/>
      <c r="GNZ85" s="0"/>
      <c r="GOA85" s="0"/>
      <c r="GOB85" s="0"/>
      <c r="GOC85" s="0"/>
      <c r="GOD85" s="0"/>
      <c r="GOE85" s="0"/>
      <c r="GOF85" s="0"/>
      <c r="GOG85" s="0"/>
      <c r="GOH85" s="0"/>
      <c r="GOI85" s="0"/>
      <c r="GOJ85" s="0"/>
      <c r="GOK85" s="0"/>
      <c r="GOL85" s="0"/>
      <c r="GOM85" s="0"/>
      <c r="GON85" s="0"/>
      <c r="GOO85" s="0"/>
      <c r="GOP85" s="0"/>
      <c r="GOQ85" s="0"/>
      <c r="GOR85" s="0"/>
      <c r="GOS85" s="0"/>
      <c r="GOT85" s="0"/>
      <c r="GOU85" s="0"/>
      <c r="GOV85" s="0"/>
      <c r="GOW85" s="0"/>
      <c r="GOX85" s="0"/>
      <c r="GOY85" s="0"/>
      <c r="GOZ85" s="0"/>
      <c r="GPA85" s="0"/>
      <c r="GPB85" s="0"/>
      <c r="GPC85" s="0"/>
      <c r="GPD85" s="0"/>
      <c r="GPE85" s="0"/>
      <c r="GPF85" s="0"/>
      <c r="GPG85" s="0"/>
      <c r="GPH85" s="0"/>
      <c r="GPI85" s="0"/>
      <c r="GPJ85" s="0"/>
      <c r="GPK85" s="0"/>
      <c r="GPL85" s="0"/>
      <c r="GPM85" s="0"/>
      <c r="GPN85" s="0"/>
      <c r="GPO85" s="0"/>
      <c r="GPP85" s="0"/>
      <c r="GPQ85" s="0"/>
      <c r="GPR85" s="0"/>
      <c r="GPS85" s="0"/>
      <c r="GPT85" s="0"/>
      <c r="GPU85" s="0"/>
      <c r="GPV85" s="0"/>
      <c r="GPW85" s="0"/>
      <c r="GPX85" s="0"/>
      <c r="GPY85" s="0"/>
      <c r="GPZ85" s="0"/>
      <c r="GQA85" s="0"/>
      <c r="GQB85" s="0"/>
      <c r="GQC85" s="0"/>
      <c r="GQD85" s="0"/>
      <c r="GQE85" s="0"/>
      <c r="GQF85" s="0"/>
      <c r="GQG85" s="0"/>
      <c r="GQH85" s="0"/>
      <c r="GQI85" s="0"/>
      <c r="GQJ85" s="0"/>
      <c r="GQK85" s="0"/>
      <c r="GQL85" s="0"/>
      <c r="GQM85" s="0"/>
      <c r="GQN85" s="0"/>
      <c r="GQO85" s="0"/>
      <c r="GQP85" s="0"/>
      <c r="GQQ85" s="0"/>
      <c r="GQR85" s="0"/>
      <c r="GQS85" s="0"/>
      <c r="GQT85" s="0"/>
      <c r="GQU85" s="0"/>
      <c r="GQV85" s="0"/>
      <c r="GQW85" s="0"/>
      <c r="GQX85" s="0"/>
      <c r="GQY85" s="0"/>
      <c r="GQZ85" s="0"/>
      <c r="GRA85" s="0"/>
      <c r="GRB85" s="0"/>
      <c r="GRC85" s="0"/>
      <c r="GRD85" s="0"/>
      <c r="GRE85" s="0"/>
      <c r="GRF85" s="0"/>
      <c r="GRG85" s="0"/>
      <c r="GRH85" s="0"/>
      <c r="GRI85" s="0"/>
      <c r="GRJ85" s="0"/>
      <c r="GRK85" s="0"/>
      <c r="GRL85" s="0"/>
      <c r="GRM85" s="0"/>
      <c r="GRN85" s="0"/>
      <c r="GRO85" s="0"/>
      <c r="GRP85" s="0"/>
      <c r="GRQ85" s="0"/>
      <c r="GRR85" s="0"/>
      <c r="GRS85" s="0"/>
      <c r="GRT85" s="0"/>
      <c r="GRU85" s="0"/>
      <c r="GRV85" s="0"/>
      <c r="GRW85" s="0"/>
      <c r="GRX85" s="0"/>
      <c r="GRY85" s="0"/>
      <c r="GRZ85" s="0"/>
      <c r="GSA85" s="0"/>
      <c r="GSB85" s="0"/>
      <c r="GSC85" s="0"/>
      <c r="GSD85" s="0"/>
      <c r="GSE85" s="0"/>
      <c r="GSF85" s="0"/>
      <c r="GSG85" s="0"/>
      <c r="GSH85" s="0"/>
      <c r="GSI85" s="0"/>
      <c r="GSJ85" s="0"/>
      <c r="GSK85" s="0"/>
      <c r="GSL85" s="0"/>
      <c r="GSM85" s="0"/>
      <c r="GSN85" s="0"/>
      <c r="GSO85" s="0"/>
      <c r="GSP85" s="0"/>
      <c r="GSQ85" s="0"/>
      <c r="GSR85" s="0"/>
      <c r="GSS85" s="0"/>
      <c r="GST85" s="0"/>
      <c r="GSU85" s="0"/>
      <c r="GSV85" s="0"/>
      <c r="GSW85" s="0"/>
      <c r="GSX85" s="0"/>
      <c r="GSY85" s="0"/>
      <c r="GSZ85" s="0"/>
      <c r="GTA85" s="0"/>
      <c r="GTB85" s="0"/>
      <c r="GTC85" s="0"/>
      <c r="GTD85" s="0"/>
      <c r="GTE85" s="0"/>
      <c r="GTF85" s="0"/>
      <c r="GTG85" s="0"/>
      <c r="GTH85" s="0"/>
      <c r="GTI85" s="0"/>
      <c r="GTJ85" s="0"/>
      <c r="GTK85" s="0"/>
      <c r="GTL85" s="0"/>
      <c r="GTM85" s="0"/>
      <c r="GTN85" s="0"/>
      <c r="GTO85" s="0"/>
      <c r="GTP85" s="0"/>
      <c r="GTQ85" s="0"/>
      <c r="GTR85" s="0"/>
      <c r="GTS85" s="0"/>
      <c r="GTT85" s="0"/>
      <c r="GTU85" s="0"/>
      <c r="GTV85" s="0"/>
      <c r="GTW85" s="0"/>
      <c r="GTX85" s="0"/>
      <c r="GTY85" s="0"/>
      <c r="GTZ85" s="0"/>
      <c r="GUA85" s="0"/>
      <c r="GUB85" s="0"/>
      <c r="GUC85" s="0"/>
      <c r="GUD85" s="0"/>
      <c r="GUE85" s="0"/>
      <c r="GUF85" s="0"/>
      <c r="GUG85" s="0"/>
      <c r="GUH85" s="0"/>
      <c r="GUI85" s="0"/>
      <c r="GUJ85" s="0"/>
      <c r="GUK85" s="0"/>
      <c r="GUL85" s="0"/>
      <c r="GUM85" s="0"/>
      <c r="GUN85" s="0"/>
      <c r="GUO85" s="0"/>
      <c r="GUP85" s="0"/>
      <c r="GUQ85" s="0"/>
      <c r="GUR85" s="0"/>
      <c r="GUS85" s="0"/>
      <c r="GUT85" s="0"/>
      <c r="GUU85" s="0"/>
      <c r="GUV85" s="0"/>
      <c r="GUW85" s="0"/>
      <c r="GUX85" s="0"/>
      <c r="GUY85" s="0"/>
      <c r="GUZ85" s="0"/>
      <c r="GVA85" s="0"/>
      <c r="GVB85" s="0"/>
      <c r="GVC85" s="0"/>
      <c r="GVD85" s="0"/>
      <c r="GVE85" s="0"/>
      <c r="GVF85" s="0"/>
      <c r="GVG85" s="0"/>
      <c r="GVH85" s="0"/>
      <c r="GVI85" s="0"/>
      <c r="GVJ85" s="0"/>
      <c r="GVK85" s="0"/>
      <c r="GVL85" s="0"/>
      <c r="GVM85" s="0"/>
      <c r="GVN85" s="0"/>
      <c r="GVO85" s="0"/>
      <c r="GVP85" s="0"/>
      <c r="GVQ85" s="0"/>
      <c r="GVR85" s="0"/>
      <c r="GVS85" s="0"/>
      <c r="GVT85" s="0"/>
      <c r="GVU85" s="0"/>
      <c r="GVV85" s="0"/>
      <c r="GVW85" s="0"/>
      <c r="GVX85" s="0"/>
      <c r="GVY85" s="0"/>
      <c r="GVZ85" s="0"/>
      <c r="GWA85" s="0"/>
      <c r="GWB85" s="0"/>
      <c r="GWC85" s="0"/>
      <c r="GWD85" s="0"/>
      <c r="GWE85" s="0"/>
      <c r="GWF85" s="0"/>
      <c r="GWG85" s="0"/>
      <c r="GWH85" s="0"/>
      <c r="GWI85" s="0"/>
      <c r="GWJ85" s="0"/>
      <c r="GWK85" s="0"/>
      <c r="GWL85" s="0"/>
      <c r="GWM85" s="0"/>
      <c r="GWN85" s="0"/>
      <c r="GWO85" s="0"/>
      <c r="GWP85" s="0"/>
      <c r="GWQ85" s="0"/>
      <c r="GWR85" s="0"/>
      <c r="GWS85" s="0"/>
      <c r="GWT85" s="0"/>
      <c r="GWU85" s="0"/>
      <c r="GWV85" s="0"/>
      <c r="GWW85" s="0"/>
      <c r="GWX85" s="0"/>
      <c r="GWY85" s="0"/>
      <c r="GWZ85" s="0"/>
      <c r="GXA85" s="0"/>
      <c r="GXB85" s="0"/>
      <c r="GXC85" s="0"/>
      <c r="GXD85" s="0"/>
      <c r="GXE85" s="0"/>
      <c r="GXF85" s="0"/>
      <c r="GXG85" s="0"/>
      <c r="GXH85" s="0"/>
      <c r="GXI85" s="0"/>
      <c r="GXJ85" s="0"/>
      <c r="GXK85" s="0"/>
      <c r="GXL85" s="0"/>
      <c r="GXM85" s="0"/>
      <c r="GXN85" s="0"/>
      <c r="GXO85" s="0"/>
      <c r="GXP85" s="0"/>
      <c r="GXQ85" s="0"/>
      <c r="GXR85" s="0"/>
      <c r="GXS85" s="0"/>
      <c r="GXT85" s="0"/>
      <c r="GXU85" s="0"/>
      <c r="GXV85" s="0"/>
      <c r="GXW85" s="0"/>
      <c r="GXX85" s="0"/>
      <c r="GXY85" s="0"/>
      <c r="GXZ85" s="0"/>
      <c r="GYA85" s="0"/>
      <c r="GYB85" s="0"/>
      <c r="GYC85" s="0"/>
      <c r="GYD85" s="0"/>
      <c r="GYE85" s="0"/>
      <c r="GYF85" s="0"/>
      <c r="GYG85" s="0"/>
      <c r="GYH85" s="0"/>
      <c r="GYI85" s="0"/>
      <c r="GYJ85" s="0"/>
      <c r="GYK85" s="0"/>
      <c r="GYL85" s="0"/>
      <c r="GYM85" s="0"/>
      <c r="GYN85" s="0"/>
      <c r="GYO85" s="0"/>
      <c r="GYP85" s="0"/>
      <c r="GYQ85" s="0"/>
      <c r="GYR85" s="0"/>
      <c r="GYS85" s="0"/>
      <c r="GYT85" s="0"/>
      <c r="GYU85" s="0"/>
      <c r="GYV85" s="0"/>
      <c r="GYW85" s="0"/>
      <c r="GYX85" s="0"/>
      <c r="GYY85" s="0"/>
      <c r="GYZ85" s="0"/>
      <c r="GZA85" s="0"/>
      <c r="GZB85" s="0"/>
      <c r="GZC85" s="0"/>
      <c r="GZD85" s="0"/>
      <c r="GZE85" s="0"/>
      <c r="GZF85" s="0"/>
      <c r="GZG85" s="0"/>
      <c r="GZH85" s="0"/>
      <c r="GZI85" s="0"/>
      <c r="GZJ85" s="0"/>
      <c r="GZK85" s="0"/>
      <c r="GZL85" s="0"/>
      <c r="GZM85" s="0"/>
      <c r="GZN85" s="0"/>
      <c r="GZO85" s="0"/>
      <c r="GZP85" s="0"/>
      <c r="GZQ85" s="0"/>
      <c r="GZR85" s="0"/>
      <c r="GZS85" s="0"/>
      <c r="GZT85" s="0"/>
      <c r="GZU85" s="0"/>
      <c r="GZV85" s="0"/>
      <c r="GZW85" s="0"/>
      <c r="GZX85" s="0"/>
      <c r="GZY85" s="0"/>
      <c r="GZZ85" s="0"/>
      <c r="HAA85" s="0"/>
      <c r="HAB85" s="0"/>
      <c r="HAC85" s="0"/>
      <c r="HAD85" s="0"/>
      <c r="HAE85" s="0"/>
      <c r="HAF85" s="0"/>
      <c r="HAG85" s="0"/>
      <c r="HAH85" s="0"/>
      <c r="HAI85" s="0"/>
      <c r="HAJ85" s="0"/>
      <c r="HAK85" s="0"/>
      <c r="HAL85" s="0"/>
      <c r="HAM85" s="0"/>
      <c r="HAN85" s="0"/>
      <c r="HAO85" s="0"/>
      <c r="HAP85" s="0"/>
      <c r="HAQ85" s="0"/>
      <c r="HAR85" s="0"/>
      <c r="HAS85" s="0"/>
      <c r="HAT85" s="0"/>
      <c r="HAU85" s="0"/>
      <c r="HAV85" s="0"/>
      <c r="HAW85" s="0"/>
      <c r="HAX85" s="0"/>
      <c r="HAY85" s="0"/>
      <c r="HAZ85" s="0"/>
      <c r="HBA85" s="0"/>
      <c r="HBB85" s="0"/>
      <c r="HBC85" s="0"/>
      <c r="HBD85" s="0"/>
      <c r="HBE85" s="0"/>
      <c r="HBF85" s="0"/>
      <c r="HBG85" s="0"/>
      <c r="HBH85" s="0"/>
      <c r="HBI85" s="0"/>
      <c r="HBJ85" s="0"/>
      <c r="HBK85" s="0"/>
      <c r="HBL85" s="0"/>
      <c r="HBM85" s="0"/>
      <c r="HBN85" s="0"/>
      <c r="HBO85" s="0"/>
      <c r="HBP85" s="0"/>
      <c r="HBQ85" s="0"/>
      <c r="HBR85" s="0"/>
      <c r="HBS85" s="0"/>
      <c r="HBT85" s="0"/>
      <c r="HBU85" s="0"/>
      <c r="HBV85" s="0"/>
      <c r="HBW85" s="0"/>
      <c r="HBX85" s="0"/>
      <c r="HBY85" s="0"/>
      <c r="HBZ85" s="0"/>
      <c r="HCA85" s="0"/>
      <c r="HCB85" s="0"/>
      <c r="HCC85" s="0"/>
      <c r="HCD85" s="0"/>
      <c r="HCE85" s="0"/>
      <c r="HCF85" s="0"/>
      <c r="HCG85" s="0"/>
      <c r="HCH85" s="0"/>
      <c r="HCI85" s="0"/>
      <c r="HCJ85" s="0"/>
      <c r="HCK85" s="0"/>
      <c r="HCL85" s="0"/>
      <c r="HCM85" s="0"/>
      <c r="HCN85" s="0"/>
      <c r="HCO85" s="0"/>
      <c r="HCP85" s="0"/>
      <c r="HCQ85" s="0"/>
      <c r="HCR85" s="0"/>
      <c r="HCS85" s="0"/>
      <c r="HCT85" s="0"/>
      <c r="HCU85" s="0"/>
      <c r="HCV85" s="0"/>
      <c r="HCW85" s="0"/>
      <c r="HCX85" s="0"/>
      <c r="HCY85" s="0"/>
      <c r="HCZ85" s="0"/>
      <c r="HDA85" s="0"/>
      <c r="HDB85" s="0"/>
      <c r="HDC85" s="0"/>
      <c r="HDD85" s="0"/>
      <c r="HDE85" s="0"/>
      <c r="HDF85" s="0"/>
      <c r="HDG85" s="0"/>
      <c r="HDH85" s="0"/>
      <c r="HDI85" s="0"/>
      <c r="HDJ85" s="0"/>
      <c r="HDK85" s="0"/>
      <c r="HDL85" s="0"/>
      <c r="HDM85" s="0"/>
      <c r="HDN85" s="0"/>
      <c r="HDO85" s="0"/>
      <c r="HDP85" s="0"/>
      <c r="HDQ85" s="0"/>
      <c r="HDR85" s="0"/>
      <c r="HDS85" s="0"/>
      <c r="HDT85" s="0"/>
      <c r="HDU85" s="0"/>
      <c r="HDV85" s="0"/>
      <c r="HDW85" s="0"/>
      <c r="HDX85" s="0"/>
      <c r="HDY85" s="0"/>
      <c r="HDZ85" s="0"/>
      <c r="HEA85" s="0"/>
      <c r="HEB85" s="0"/>
      <c r="HEC85" s="0"/>
      <c r="HED85" s="0"/>
      <c r="HEE85" s="0"/>
      <c r="HEF85" s="0"/>
      <c r="HEG85" s="0"/>
      <c r="HEH85" s="0"/>
      <c r="HEI85" s="0"/>
      <c r="HEJ85" s="0"/>
      <c r="HEK85" s="0"/>
      <c r="HEL85" s="0"/>
      <c r="HEM85" s="0"/>
      <c r="HEN85" s="0"/>
      <c r="HEO85" s="0"/>
      <c r="HEP85" s="0"/>
      <c r="HEQ85" s="0"/>
      <c r="HER85" s="0"/>
      <c r="HES85" s="0"/>
      <c r="HET85" s="0"/>
      <c r="HEU85" s="0"/>
      <c r="HEV85" s="0"/>
      <c r="HEW85" s="0"/>
      <c r="HEX85" s="0"/>
      <c r="HEY85" s="0"/>
      <c r="HEZ85" s="0"/>
      <c r="HFA85" s="0"/>
      <c r="HFB85" s="0"/>
      <c r="HFC85" s="0"/>
      <c r="HFD85" s="0"/>
      <c r="HFE85" s="0"/>
      <c r="HFF85" s="0"/>
      <c r="HFG85" s="0"/>
      <c r="HFH85" s="0"/>
      <c r="HFI85" s="0"/>
      <c r="HFJ85" s="0"/>
      <c r="HFK85" s="0"/>
      <c r="HFL85" s="0"/>
      <c r="HFM85" s="0"/>
      <c r="HFN85" s="0"/>
      <c r="HFO85" s="0"/>
      <c r="HFP85" s="0"/>
      <c r="HFQ85" s="0"/>
      <c r="HFR85" s="0"/>
      <c r="HFS85" s="0"/>
      <c r="HFT85" s="0"/>
      <c r="HFU85" s="0"/>
      <c r="HFV85" s="0"/>
      <c r="HFW85" s="0"/>
      <c r="HFX85" s="0"/>
      <c r="HFY85" s="0"/>
      <c r="HFZ85" s="0"/>
      <c r="HGA85" s="0"/>
      <c r="HGB85" s="0"/>
      <c r="HGC85" s="0"/>
      <c r="HGD85" s="0"/>
      <c r="HGE85" s="0"/>
      <c r="HGF85" s="0"/>
      <c r="HGG85" s="0"/>
      <c r="HGH85" s="0"/>
      <c r="HGI85" s="0"/>
      <c r="HGJ85" s="0"/>
      <c r="HGK85" s="0"/>
      <c r="HGL85" s="0"/>
      <c r="HGM85" s="0"/>
      <c r="HGN85" s="0"/>
      <c r="HGO85" s="0"/>
      <c r="HGP85" s="0"/>
      <c r="HGQ85" s="0"/>
      <c r="HGR85" s="0"/>
      <c r="HGS85" s="0"/>
      <c r="HGT85" s="0"/>
      <c r="HGU85" s="0"/>
      <c r="HGV85" s="0"/>
      <c r="HGW85" s="0"/>
      <c r="HGX85" s="0"/>
      <c r="HGY85" s="0"/>
      <c r="HGZ85" s="0"/>
      <c r="HHA85" s="0"/>
      <c r="HHB85" s="0"/>
      <c r="HHC85" s="0"/>
      <c r="HHD85" s="0"/>
      <c r="HHE85" s="0"/>
      <c r="HHF85" s="0"/>
      <c r="HHG85" s="0"/>
      <c r="HHH85" s="0"/>
      <c r="HHI85" s="0"/>
      <c r="HHJ85" s="0"/>
      <c r="HHK85" s="0"/>
      <c r="HHL85" s="0"/>
      <c r="HHM85" s="0"/>
      <c r="HHN85" s="0"/>
      <c r="HHO85" s="0"/>
      <c r="HHP85" s="0"/>
      <c r="HHQ85" s="0"/>
      <c r="HHR85" s="0"/>
      <c r="HHS85" s="0"/>
      <c r="HHT85" s="0"/>
      <c r="HHU85" s="0"/>
      <c r="HHV85" s="0"/>
      <c r="HHW85" s="0"/>
      <c r="HHX85" s="0"/>
      <c r="HHY85" s="0"/>
      <c r="HHZ85" s="0"/>
      <c r="HIA85" s="0"/>
      <c r="HIB85" s="0"/>
      <c r="HIC85" s="0"/>
      <c r="HID85" s="0"/>
      <c r="HIE85" s="0"/>
      <c r="HIF85" s="0"/>
      <c r="HIG85" s="0"/>
      <c r="HIH85" s="0"/>
      <c r="HII85" s="0"/>
      <c r="HIJ85" s="0"/>
      <c r="HIK85" s="0"/>
      <c r="HIL85" s="0"/>
      <c r="HIM85" s="0"/>
      <c r="HIN85" s="0"/>
      <c r="HIO85" s="0"/>
      <c r="HIP85" s="0"/>
      <c r="HIQ85" s="0"/>
      <c r="HIR85" s="0"/>
      <c r="HIS85" s="0"/>
      <c r="HIT85" s="0"/>
      <c r="HIU85" s="0"/>
      <c r="HIV85" s="0"/>
      <c r="HIW85" s="0"/>
      <c r="HIX85" s="0"/>
      <c r="HIY85" s="0"/>
      <c r="HIZ85" s="0"/>
      <c r="HJA85" s="0"/>
      <c r="HJB85" s="0"/>
      <c r="HJC85" s="0"/>
      <c r="HJD85" s="0"/>
      <c r="HJE85" s="0"/>
      <c r="HJF85" s="0"/>
      <c r="HJG85" s="0"/>
      <c r="HJH85" s="0"/>
      <c r="HJI85" s="0"/>
      <c r="HJJ85" s="0"/>
      <c r="HJK85" s="0"/>
      <c r="HJL85" s="0"/>
      <c r="HJM85" s="0"/>
      <c r="HJN85" s="0"/>
      <c r="HJO85" s="0"/>
      <c r="HJP85" s="0"/>
      <c r="HJQ85" s="0"/>
      <c r="HJR85" s="0"/>
      <c r="HJS85" s="0"/>
      <c r="HJT85" s="0"/>
      <c r="HJU85" s="0"/>
      <c r="HJV85" s="0"/>
      <c r="HJW85" s="0"/>
      <c r="HJX85" s="0"/>
      <c r="HJY85" s="0"/>
      <c r="HJZ85" s="0"/>
      <c r="HKA85" s="0"/>
      <c r="HKB85" s="0"/>
      <c r="HKC85" s="0"/>
      <c r="HKD85" s="0"/>
      <c r="HKE85" s="0"/>
      <c r="HKF85" s="0"/>
      <c r="HKG85" s="0"/>
      <c r="HKH85" s="0"/>
      <c r="HKI85" s="0"/>
      <c r="HKJ85" s="0"/>
      <c r="HKK85" s="0"/>
      <c r="HKL85" s="0"/>
      <c r="HKM85" s="0"/>
      <c r="HKN85" s="0"/>
      <c r="HKO85" s="0"/>
      <c r="HKP85" s="0"/>
      <c r="HKQ85" s="0"/>
      <c r="HKR85" s="0"/>
      <c r="HKS85" s="0"/>
      <c r="HKT85" s="0"/>
      <c r="HKU85" s="0"/>
      <c r="HKV85" s="0"/>
      <c r="HKW85" s="0"/>
      <c r="HKX85" s="0"/>
      <c r="HKY85" s="0"/>
      <c r="HKZ85" s="0"/>
      <c r="HLA85" s="0"/>
      <c r="HLB85" s="0"/>
      <c r="HLC85" s="0"/>
      <c r="HLD85" s="0"/>
      <c r="HLE85" s="0"/>
      <c r="HLF85" s="0"/>
      <c r="HLG85" s="0"/>
      <c r="HLH85" s="0"/>
      <c r="HLI85" s="0"/>
      <c r="HLJ85" s="0"/>
      <c r="HLK85" s="0"/>
      <c r="HLL85" s="0"/>
      <c r="HLM85" s="0"/>
      <c r="HLN85" s="0"/>
      <c r="HLO85" s="0"/>
      <c r="HLP85" s="0"/>
      <c r="HLQ85" s="0"/>
      <c r="HLR85" s="0"/>
      <c r="HLS85" s="0"/>
      <c r="HLT85" s="0"/>
      <c r="HLU85" s="0"/>
      <c r="HLV85" s="0"/>
      <c r="HLW85" s="0"/>
      <c r="HLX85" s="0"/>
      <c r="HLY85" s="0"/>
      <c r="HLZ85" s="0"/>
      <c r="HMA85" s="0"/>
      <c r="HMB85" s="0"/>
      <c r="HMC85" s="0"/>
      <c r="HMD85" s="0"/>
      <c r="HME85" s="0"/>
      <c r="HMF85" s="0"/>
      <c r="HMG85" s="0"/>
      <c r="HMH85" s="0"/>
      <c r="HMI85" s="0"/>
      <c r="HMJ85" s="0"/>
      <c r="HMK85" s="0"/>
      <c r="HML85" s="0"/>
      <c r="HMM85" s="0"/>
      <c r="HMN85" s="0"/>
      <c r="HMO85" s="0"/>
      <c r="HMP85" s="0"/>
      <c r="HMQ85" s="0"/>
      <c r="HMR85" s="0"/>
      <c r="HMS85" s="0"/>
      <c r="HMT85" s="0"/>
      <c r="HMU85" s="0"/>
      <c r="HMV85" s="0"/>
      <c r="HMW85" s="0"/>
      <c r="HMX85" s="0"/>
      <c r="HMY85" s="0"/>
      <c r="HMZ85" s="0"/>
      <c r="HNA85" s="0"/>
      <c r="HNB85" s="0"/>
      <c r="HNC85" s="0"/>
      <c r="HND85" s="0"/>
      <c r="HNE85" s="0"/>
      <c r="HNF85" s="0"/>
      <c r="HNG85" s="0"/>
      <c r="HNH85" s="0"/>
      <c r="HNI85" s="0"/>
      <c r="HNJ85" s="0"/>
      <c r="HNK85" s="0"/>
      <c r="HNL85" s="0"/>
      <c r="HNM85" s="0"/>
      <c r="HNN85" s="0"/>
      <c r="HNO85" s="0"/>
      <c r="HNP85" s="0"/>
      <c r="HNQ85" s="0"/>
      <c r="HNR85" s="0"/>
      <c r="HNS85" s="0"/>
      <c r="HNT85" s="0"/>
      <c r="HNU85" s="0"/>
      <c r="HNV85" s="0"/>
      <c r="HNW85" s="0"/>
      <c r="HNX85" s="0"/>
      <c r="HNY85" s="0"/>
      <c r="HNZ85" s="0"/>
      <c r="HOA85" s="0"/>
      <c r="HOB85" s="0"/>
      <c r="HOC85" s="0"/>
      <c r="HOD85" s="0"/>
      <c r="HOE85" s="0"/>
      <c r="HOF85" s="0"/>
      <c r="HOG85" s="0"/>
      <c r="HOH85" s="0"/>
      <c r="HOI85" s="0"/>
      <c r="HOJ85" s="0"/>
      <c r="HOK85" s="0"/>
      <c r="HOL85" s="0"/>
      <c r="HOM85" s="0"/>
      <c r="HON85" s="0"/>
      <c r="HOO85" s="0"/>
      <c r="HOP85" s="0"/>
      <c r="HOQ85" s="0"/>
      <c r="HOR85" s="0"/>
      <c r="HOS85" s="0"/>
      <c r="HOT85" s="0"/>
      <c r="HOU85" s="0"/>
      <c r="HOV85" s="0"/>
      <c r="HOW85" s="0"/>
      <c r="HOX85" s="0"/>
      <c r="HOY85" s="0"/>
      <c r="HOZ85" s="0"/>
      <c r="HPA85" s="0"/>
      <c r="HPB85" s="0"/>
      <c r="HPC85" s="0"/>
      <c r="HPD85" s="0"/>
      <c r="HPE85" s="0"/>
      <c r="HPF85" s="0"/>
      <c r="HPG85" s="0"/>
      <c r="HPH85" s="0"/>
      <c r="HPI85" s="0"/>
      <c r="HPJ85" s="0"/>
      <c r="HPK85" s="0"/>
      <c r="HPL85" s="0"/>
      <c r="HPM85" s="0"/>
      <c r="HPN85" s="0"/>
      <c r="HPO85" s="0"/>
      <c r="HPP85" s="0"/>
      <c r="HPQ85" s="0"/>
      <c r="HPR85" s="0"/>
      <c r="HPS85" s="0"/>
      <c r="HPT85" s="0"/>
      <c r="HPU85" s="0"/>
      <c r="HPV85" s="0"/>
      <c r="HPW85" s="0"/>
      <c r="HPX85" s="0"/>
      <c r="HPY85" s="0"/>
      <c r="HPZ85" s="0"/>
      <c r="HQA85" s="0"/>
      <c r="HQB85" s="0"/>
      <c r="HQC85" s="0"/>
      <c r="HQD85" s="0"/>
      <c r="HQE85" s="0"/>
      <c r="HQF85" s="0"/>
      <c r="HQG85" s="0"/>
      <c r="HQH85" s="0"/>
      <c r="HQI85" s="0"/>
      <c r="HQJ85" s="0"/>
      <c r="HQK85" s="0"/>
      <c r="HQL85" s="0"/>
      <c r="HQM85" s="0"/>
      <c r="HQN85" s="0"/>
      <c r="HQO85" s="0"/>
      <c r="HQP85" s="0"/>
      <c r="HQQ85" s="0"/>
      <c r="HQR85" s="0"/>
      <c r="HQS85" s="0"/>
      <c r="HQT85" s="0"/>
      <c r="HQU85" s="0"/>
      <c r="HQV85" s="0"/>
      <c r="HQW85" s="0"/>
      <c r="HQX85" s="0"/>
      <c r="HQY85" s="0"/>
      <c r="HQZ85" s="0"/>
      <c r="HRA85" s="0"/>
      <c r="HRB85" s="0"/>
      <c r="HRC85" s="0"/>
      <c r="HRD85" s="0"/>
      <c r="HRE85" s="0"/>
      <c r="HRF85" s="0"/>
      <c r="HRG85" s="0"/>
      <c r="HRH85" s="0"/>
      <c r="HRI85" s="0"/>
      <c r="HRJ85" s="0"/>
      <c r="HRK85" s="0"/>
      <c r="HRL85" s="0"/>
      <c r="HRM85" s="0"/>
      <c r="HRN85" s="0"/>
      <c r="HRO85" s="0"/>
      <c r="HRP85" s="0"/>
      <c r="HRQ85" s="0"/>
      <c r="HRR85" s="0"/>
      <c r="HRS85" s="0"/>
      <c r="HRT85" s="0"/>
      <c r="HRU85" s="0"/>
      <c r="HRV85" s="0"/>
      <c r="HRW85" s="0"/>
      <c r="HRX85" s="0"/>
      <c r="HRY85" s="0"/>
      <c r="HRZ85" s="0"/>
      <c r="HSA85" s="0"/>
      <c r="HSB85" s="0"/>
      <c r="HSC85" s="0"/>
      <c r="HSD85" s="0"/>
      <c r="HSE85" s="0"/>
      <c r="HSF85" s="0"/>
      <c r="HSG85" s="0"/>
      <c r="HSH85" s="0"/>
      <c r="HSI85" s="0"/>
      <c r="HSJ85" s="0"/>
      <c r="HSK85" s="0"/>
      <c r="HSL85" s="0"/>
      <c r="HSM85" s="0"/>
      <c r="HSN85" s="0"/>
      <c r="HSO85" s="0"/>
      <c r="HSP85" s="0"/>
      <c r="HSQ85" s="0"/>
      <c r="HSR85" s="0"/>
      <c r="HSS85" s="0"/>
      <c r="HST85" s="0"/>
      <c r="HSU85" s="0"/>
      <c r="HSV85" s="0"/>
      <c r="HSW85" s="0"/>
      <c r="HSX85" s="0"/>
      <c r="HSY85" s="0"/>
      <c r="HSZ85" s="0"/>
      <c r="HTA85" s="0"/>
      <c r="HTB85" s="0"/>
      <c r="HTC85" s="0"/>
      <c r="HTD85" s="0"/>
      <c r="HTE85" s="0"/>
      <c r="HTF85" s="0"/>
      <c r="HTG85" s="0"/>
      <c r="HTH85" s="0"/>
      <c r="HTI85" s="0"/>
      <c r="HTJ85" s="0"/>
      <c r="HTK85" s="0"/>
      <c r="HTL85" s="0"/>
      <c r="HTM85" s="0"/>
      <c r="HTN85" s="0"/>
      <c r="HTO85" s="0"/>
      <c r="HTP85" s="0"/>
      <c r="HTQ85" s="0"/>
      <c r="HTR85" s="0"/>
      <c r="HTS85" s="0"/>
      <c r="HTT85" s="0"/>
      <c r="HTU85" s="0"/>
      <c r="HTV85" s="0"/>
      <c r="HTW85" s="0"/>
      <c r="HTX85" s="0"/>
      <c r="HTY85" s="0"/>
      <c r="HTZ85" s="0"/>
      <c r="HUA85" s="0"/>
      <c r="HUB85" s="0"/>
      <c r="HUC85" s="0"/>
      <c r="HUD85" s="0"/>
      <c r="HUE85" s="0"/>
      <c r="HUF85" s="0"/>
      <c r="HUG85" s="0"/>
      <c r="HUH85" s="0"/>
      <c r="HUI85" s="0"/>
      <c r="HUJ85" s="0"/>
      <c r="HUK85" s="0"/>
      <c r="HUL85" s="0"/>
      <c r="HUM85" s="0"/>
      <c r="HUN85" s="0"/>
      <c r="HUO85" s="0"/>
      <c r="HUP85" s="0"/>
      <c r="HUQ85" s="0"/>
      <c r="HUR85" s="0"/>
      <c r="HUS85" s="0"/>
      <c r="HUT85" s="0"/>
      <c r="HUU85" s="0"/>
      <c r="HUV85" s="0"/>
      <c r="HUW85" s="0"/>
      <c r="HUX85" s="0"/>
      <c r="HUY85" s="0"/>
      <c r="HUZ85" s="0"/>
      <c r="HVA85" s="0"/>
      <c r="HVB85" s="0"/>
      <c r="HVC85" s="0"/>
      <c r="HVD85" s="0"/>
      <c r="HVE85" s="0"/>
      <c r="HVF85" s="0"/>
      <c r="HVG85" s="0"/>
      <c r="HVH85" s="0"/>
      <c r="HVI85" s="0"/>
      <c r="HVJ85" s="0"/>
      <c r="HVK85" s="0"/>
      <c r="HVL85" s="0"/>
      <c r="HVM85" s="0"/>
      <c r="HVN85" s="0"/>
      <c r="HVO85" s="0"/>
      <c r="HVP85" s="0"/>
      <c r="HVQ85" s="0"/>
      <c r="HVR85" s="0"/>
      <c r="HVS85" s="0"/>
      <c r="HVT85" s="0"/>
      <c r="HVU85" s="0"/>
      <c r="HVV85" s="0"/>
      <c r="HVW85" s="0"/>
      <c r="HVX85" s="0"/>
      <c r="HVY85" s="0"/>
      <c r="HVZ85" s="0"/>
      <c r="HWA85" s="0"/>
      <c r="HWB85" s="0"/>
      <c r="HWC85" s="0"/>
      <c r="HWD85" s="0"/>
      <c r="HWE85" s="0"/>
      <c r="HWF85" s="0"/>
      <c r="HWG85" s="0"/>
      <c r="HWH85" s="0"/>
      <c r="HWI85" s="0"/>
      <c r="HWJ85" s="0"/>
      <c r="HWK85" s="0"/>
      <c r="HWL85" s="0"/>
      <c r="HWM85" s="0"/>
      <c r="HWN85" s="0"/>
      <c r="HWO85" s="0"/>
      <c r="HWP85" s="0"/>
      <c r="HWQ85" s="0"/>
      <c r="HWR85" s="0"/>
      <c r="HWS85" s="0"/>
      <c r="HWT85" s="0"/>
      <c r="HWU85" s="0"/>
      <c r="HWV85" s="0"/>
      <c r="HWW85" s="0"/>
      <c r="HWX85" s="0"/>
      <c r="HWY85" s="0"/>
      <c r="HWZ85" s="0"/>
      <c r="HXA85" s="0"/>
      <c r="HXB85" s="0"/>
      <c r="HXC85" s="0"/>
      <c r="HXD85" s="0"/>
      <c r="HXE85" s="0"/>
      <c r="HXF85" s="0"/>
      <c r="HXG85" s="0"/>
      <c r="HXH85" s="0"/>
      <c r="HXI85" s="0"/>
      <c r="HXJ85" s="0"/>
      <c r="HXK85" s="0"/>
      <c r="HXL85" s="0"/>
      <c r="HXM85" s="0"/>
      <c r="HXN85" s="0"/>
      <c r="HXO85" s="0"/>
      <c r="HXP85" s="0"/>
      <c r="HXQ85" s="0"/>
      <c r="HXR85" s="0"/>
      <c r="HXS85" s="0"/>
      <c r="HXT85" s="0"/>
      <c r="HXU85" s="0"/>
      <c r="HXV85" s="0"/>
      <c r="HXW85" s="0"/>
      <c r="HXX85" s="0"/>
      <c r="HXY85" s="0"/>
      <c r="HXZ85" s="0"/>
      <c r="HYA85" s="0"/>
      <c r="HYB85" s="0"/>
      <c r="HYC85" s="0"/>
      <c r="HYD85" s="0"/>
      <c r="HYE85" s="0"/>
      <c r="HYF85" s="0"/>
      <c r="HYG85" s="0"/>
      <c r="HYH85" s="0"/>
      <c r="HYI85" s="0"/>
      <c r="HYJ85" s="0"/>
      <c r="HYK85" s="0"/>
      <c r="HYL85" s="0"/>
      <c r="HYM85" s="0"/>
      <c r="HYN85" s="0"/>
      <c r="HYO85" s="0"/>
      <c r="HYP85" s="0"/>
      <c r="HYQ85" s="0"/>
      <c r="HYR85" s="0"/>
      <c r="HYS85" s="0"/>
      <c r="HYT85" s="0"/>
      <c r="HYU85" s="0"/>
      <c r="HYV85" s="0"/>
      <c r="HYW85" s="0"/>
      <c r="HYX85" s="0"/>
      <c r="HYY85" s="0"/>
      <c r="HYZ85" s="0"/>
      <c r="HZA85" s="0"/>
      <c r="HZB85" s="0"/>
      <c r="HZC85" s="0"/>
      <c r="HZD85" s="0"/>
      <c r="HZE85" s="0"/>
      <c r="HZF85" s="0"/>
      <c r="HZG85" s="0"/>
      <c r="HZH85" s="0"/>
      <c r="HZI85" s="0"/>
      <c r="HZJ85" s="0"/>
      <c r="HZK85" s="0"/>
      <c r="HZL85" s="0"/>
      <c r="HZM85" s="0"/>
      <c r="HZN85" s="0"/>
      <c r="HZO85" s="0"/>
      <c r="HZP85" s="0"/>
      <c r="HZQ85" s="0"/>
      <c r="HZR85" s="0"/>
      <c r="HZS85" s="0"/>
      <c r="HZT85" s="0"/>
      <c r="HZU85" s="0"/>
      <c r="HZV85" s="0"/>
      <c r="HZW85" s="0"/>
      <c r="HZX85" s="0"/>
      <c r="HZY85" s="0"/>
      <c r="HZZ85" s="0"/>
      <c r="IAA85" s="0"/>
      <c r="IAB85" s="0"/>
      <c r="IAC85" s="0"/>
      <c r="IAD85" s="0"/>
      <c r="IAE85" s="0"/>
      <c r="IAF85" s="0"/>
      <c r="IAG85" s="0"/>
      <c r="IAH85" s="0"/>
      <c r="IAI85" s="0"/>
      <c r="IAJ85" s="0"/>
      <c r="IAK85" s="0"/>
      <c r="IAL85" s="0"/>
      <c r="IAM85" s="0"/>
      <c r="IAN85" s="0"/>
      <c r="IAO85" s="0"/>
      <c r="IAP85" s="0"/>
      <c r="IAQ85" s="0"/>
      <c r="IAR85" s="0"/>
      <c r="IAS85" s="0"/>
      <c r="IAT85" s="0"/>
      <c r="IAU85" s="0"/>
      <c r="IAV85" s="0"/>
      <c r="IAW85" s="0"/>
      <c r="IAX85" s="0"/>
      <c r="IAY85" s="0"/>
      <c r="IAZ85" s="0"/>
      <c r="IBA85" s="0"/>
      <c r="IBB85" s="0"/>
      <c r="IBC85" s="0"/>
      <c r="IBD85" s="0"/>
      <c r="IBE85" s="0"/>
      <c r="IBF85" s="0"/>
      <c r="IBG85" s="0"/>
      <c r="IBH85" s="0"/>
      <c r="IBI85" s="0"/>
      <c r="IBJ85" s="0"/>
      <c r="IBK85" s="0"/>
      <c r="IBL85" s="0"/>
      <c r="IBM85" s="0"/>
      <c r="IBN85" s="0"/>
      <c r="IBO85" s="0"/>
      <c r="IBP85" s="0"/>
      <c r="IBQ85" s="0"/>
      <c r="IBR85" s="0"/>
      <c r="IBS85" s="0"/>
      <c r="IBT85" s="0"/>
      <c r="IBU85" s="0"/>
      <c r="IBV85" s="0"/>
      <c r="IBW85" s="0"/>
      <c r="IBX85" s="0"/>
      <c r="IBY85" s="0"/>
      <c r="IBZ85" s="0"/>
      <c r="ICA85" s="0"/>
      <c r="ICB85" s="0"/>
      <c r="ICC85" s="0"/>
      <c r="ICD85" s="0"/>
      <c r="ICE85" s="0"/>
      <c r="ICF85" s="0"/>
      <c r="ICG85" s="0"/>
      <c r="ICH85" s="0"/>
      <c r="ICI85" s="0"/>
      <c r="ICJ85" s="0"/>
      <c r="ICK85" s="0"/>
      <c r="ICL85" s="0"/>
      <c r="ICM85" s="0"/>
      <c r="ICN85" s="0"/>
      <c r="ICO85" s="0"/>
      <c r="ICP85" s="0"/>
      <c r="ICQ85" s="0"/>
      <c r="ICR85" s="0"/>
      <c r="ICS85" s="0"/>
      <c r="ICT85" s="0"/>
      <c r="ICU85" s="0"/>
      <c r="ICV85" s="0"/>
      <c r="ICW85" s="0"/>
      <c r="ICX85" s="0"/>
      <c r="ICY85" s="0"/>
      <c r="ICZ85" s="0"/>
      <c r="IDA85" s="0"/>
      <c r="IDB85" s="0"/>
      <c r="IDC85" s="0"/>
      <c r="IDD85" s="0"/>
      <c r="IDE85" s="0"/>
      <c r="IDF85" s="0"/>
      <c r="IDG85" s="0"/>
      <c r="IDH85" s="0"/>
      <c r="IDI85" s="0"/>
      <c r="IDJ85" s="0"/>
      <c r="IDK85" s="0"/>
      <c r="IDL85" s="0"/>
      <c r="IDM85" s="0"/>
      <c r="IDN85" s="0"/>
      <c r="IDO85" s="0"/>
      <c r="IDP85" s="0"/>
      <c r="IDQ85" s="0"/>
      <c r="IDR85" s="0"/>
      <c r="IDS85" s="0"/>
      <c r="IDT85" s="0"/>
      <c r="IDU85" s="0"/>
      <c r="IDV85" s="0"/>
      <c r="IDW85" s="0"/>
      <c r="IDX85" s="0"/>
      <c r="IDY85" s="0"/>
      <c r="IDZ85" s="0"/>
      <c r="IEA85" s="0"/>
      <c r="IEB85" s="0"/>
      <c r="IEC85" s="0"/>
      <c r="IED85" s="0"/>
      <c r="IEE85" s="0"/>
      <c r="IEF85" s="0"/>
      <c r="IEG85" s="0"/>
      <c r="IEH85" s="0"/>
      <c r="IEI85" s="0"/>
      <c r="IEJ85" s="0"/>
      <c r="IEK85" s="0"/>
      <c r="IEL85" s="0"/>
      <c r="IEM85" s="0"/>
      <c r="IEN85" s="0"/>
      <c r="IEO85" s="0"/>
      <c r="IEP85" s="0"/>
      <c r="IEQ85" s="0"/>
      <c r="IER85" s="0"/>
      <c r="IES85" s="0"/>
      <c r="IET85" s="0"/>
      <c r="IEU85" s="0"/>
      <c r="IEV85" s="0"/>
      <c r="IEW85" s="0"/>
      <c r="IEX85" s="0"/>
      <c r="IEY85" s="0"/>
      <c r="IEZ85" s="0"/>
      <c r="IFA85" s="0"/>
      <c r="IFB85" s="0"/>
      <c r="IFC85" s="0"/>
      <c r="IFD85" s="0"/>
      <c r="IFE85" s="0"/>
      <c r="IFF85" s="0"/>
      <c r="IFG85" s="0"/>
      <c r="IFH85" s="0"/>
      <c r="IFI85" s="0"/>
      <c r="IFJ85" s="0"/>
      <c r="IFK85" s="0"/>
      <c r="IFL85" s="0"/>
      <c r="IFM85" s="0"/>
      <c r="IFN85" s="0"/>
      <c r="IFO85" s="0"/>
      <c r="IFP85" s="0"/>
      <c r="IFQ85" s="0"/>
      <c r="IFR85" s="0"/>
      <c r="IFS85" s="0"/>
      <c r="IFT85" s="0"/>
      <c r="IFU85" s="0"/>
      <c r="IFV85" s="0"/>
      <c r="IFW85" s="0"/>
      <c r="IFX85" s="0"/>
      <c r="IFY85" s="0"/>
      <c r="IFZ85" s="0"/>
      <c r="IGA85" s="0"/>
      <c r="IGB85" s="0"/>
      <c r="IGC85" s="0"/>
      <c r="IGD85" s="0"/>
      <c r="IGE85" s="0"/>
      <c r="IGF85" s="0"/>
      <c r="IGG85" s="0"/>
      <c r="IGH85" s="0"/>
      <c r="IGI85" s="0"/>
      <c r="IGJ85" s="0"/>
      <c r="IGK85" s="0"/>
      <c r="IGL85" s="0"/>
      <c r="IGM85" s="0"/>
      <c r="IGN85" s="0"/>
      <c r="IGO85" s="0"/>
      <c r="IGP85" s="0"/>
      <c r="IGQ85" s="0"/>
      <c r="IGR85" s="0"/>
      <c r="IGS85" s="0"/>
      <c r="IGT85" s="0"/>
      <c r="IGU85" s="0"/>
      <c r="IGV85" s="0"/>
      <c r="IGW85" s="0"/>
      <c r="IGX85" s="0"/>
      <c r="IGY85" s="0"/>
      <c r="IGZ85" s="0"/>
      <c r="IHA85" s="0"/>
      <c r="IHB85" s="0"/>
      <c r="IHC85" s="0"/>
      <c r="IHD85" s="0"/>
      <c r="IHE85" s="0"/>
      <c r="IHF85" s="0"/>
      <c r="IHG85" s="0"/>
      <c r="IHH85" s="0"/>
      <c r="IHI85" s="0"/>
      <c r="IHJ85" s="0"/>
      <c r="IHK85" s="0"/>
      <c r="IHL85" s="0"/>
      <c r="IHM85" s="0"/>
      <c r="IHN85" s="0"/>
      <c r="IHO85" s="0"/>
      <c r="IHP85" s="0"/>
      <c r="IHQ85" s="0"/>
      <c r="IHR85" s="0"/>
      <c r="IHS85" s="0"/>
      <c r="IHT85" s="0"/>
      <c r="IHU85" s="0"/>
      <c r="IHV85" s="0"/>
      <c r="IHW85" s="0"/>
      <c r="IHX85" s="0"/>
      <c r="IHY85" s="0"/>
      <c r="IHZ85" s="0"/>
      <c r="IIA85" s="0"/>
      <c r="IIB85" s="0"/>
      <c r="IIC85" s="0"/>
      <c r="IID85" s="0"/>
      <c r="IIE85" s="0"/>
      <c r="IIF85" s="0"/>
      <c r="IIG85" s="0"/>
      <c r="IIH85" s="0"/>
      <c r="III85" s="0"/>
      <c r="IIJ85" s="0"/>
      <c r="IIK85" s="0"/>
      <c r="IIL85" s="0"/>
      <c r="IIM85" s="0"/>
      <c r="IIN85" s="0"/>
      <c r="IIO85" s="0"/>
      <c r="IIP85" s="0"/>
      <c r="IIQ85" s="0"/>
      <c r="IIR85" s="0"/>
      <c r="IIS85" s="0"/>
      <c r="IIT85" s="0"/>
      <c r="IIU85" s="0"/>
      <c r="IIV85" s="0"/>
      <c r="IIW85" s="0"/>
      <c r="IIX85" s="0"/>
      <c r="IIY85" s="0"/>
      <c r="IIZ85" s="0"/>
      <c r="IJA85" s="0"/>
      <c r="IJB85" s="0"/>
      <c r="IJC85" s="0"/>
      <c r="IJD85" s="0"/>
      <c r="IJE85" s="0"/>
      <c r="IJF85" s="0"/>
      <c r="IJG85" s="0"/>
      <c r="IJH85" s="0"/>
      <c r="IJI85" s="0"/>
      <c r="IJJ85" s="0"/>
      <c r="IJK85" s="0"/>
      <c r="IJL85" s="0"/>
      <c r="IJM85" s="0"/>
      <c r="IJN85" s="0"/>
      <c r="IJO85" s="0"/>
      <c r="IJP85" s="0"/>
      <c r="IJQ85" s="0"/>
      <c r="IJR85" s="0"/>
      <c r="IJS85" s="0"/>
      <c r="IJT85" s="0"/>
      <c r="IJU85" s="0"/>
      <c r="IJV85" s="0"/>
      <c r="IJW85" s="0"/>
      <c r="IJX85" s="0"/>
      <c r="IJY85" s="0"/>
      <c r="IJZ85" s="0"/>
      <c r="IKA85" s="0"/>
      <c r="IKB85" s="0"/>
      <c r="IKC85" s="0"/>
      <c r="IKD85" s="0"/>
      <c r="IKE85" s="0"/>
      <c r="IKF85" s="0"/>
      <c r="IKG85" s="0"/>
      <c r="IKH85" s="0"/>
      <c r="IKI85" s="0"/>
      <c r="IKJ85" s="0"/>
      <c r="IKK85" s="0"/>
      <c r="IKL85" s="0"/>
      <c r="IKM85" s="0"/>
      <c r="IKN85" s="0"/>
      <c r="IKO85" s="0"/>
      <c r="IKP85" s="0"/>
      <c r="IKQ85" s="0"/>
      <c r="IKR85" s="0"/>
      <c r="IKS85" s="0"/>
      <c r="IKT85" s="0"/>
      <c r="IKU85" s="0"/>
      <c r="IKV85" s="0"/>
      <c r="IKW85" s="0"/>
      <c r="IKX85" s="0"/>
      <c r="IKY85" s="0"/>
      <c r="IKZ85" s="0"/>
      <c r="ILA85" s="0"/>
      <c r="ILB85" s="0"/>
      <c r="ILC85" s="0"/>
      <c r="ILD85" s="0"/>
      <c r="ILE85" s="0"/>
      <c r="ILF85" s="0"/>
      <c r="ILG85" s="0"/>
      <c r="ILH85" s="0"/>
      <c r="ILI85" s="0"/>
      <c r="ILJ85" s="0"/>
      <c r="ILK85" s="0"/>
      <c r="ILL85" s="0"/>
      <c r="ILM85" s="0"/>
      <c r="ILN85" s="0"/>
      <c r="ILO85" s="0"/>
      <c r="ILP85" s="0"/>
      <c r="ILQ85" s="0"/>
      <c r="ILR85" s="0"/>
      <c r="ILS85" s="0"/>
      <c r="ILT85" s="0"/>
      <c r="ILU85" s="0"/>
      <c r="ILV85" s="0"/>
      <c r="ILW85" s="0"/>
      <c r="ILX85" s="0"/>
      <c r="ILY85" s="0"/>
      <c r="ILZ85" s="0"/>
      <c r="IMA85" s="0"/>
      <c r="IMB85" s="0"/>
      <c r="IMC85" s="0"/>
      <c r="IMD85" s="0"/>
      <c r="IME85" s="0"/>
      <c r="IMF85" s="0"/>
      <c r="IMG85" s="0"/>
      <c r="IMH85" s="0"/>
      <c r="IMI85" s="0"/>
      <c r="IMJ85" s="0"/>
      <c r="IMK85" s="0"/>
      <c r="IML85" s="0"/>
      <c r="IMM85" s="0"/>
      <c r="IMN85" s="0"/>
      <c r="IMO85" s="0"/>
      <c r="IMP85" s="0"/>
      <c r="IMQ85" s="0"/>
      <c r="IMR85" s="0"/>
      <c r="IMS85" s="0"/>
      <c r="IMT85" s="0"/>
      <c r="IMU85" s="0"/>
      <c r="IMV85" s="0"/>
      <c r="IMW85" s="0"/>
      <c r="IMX85" s="0"/>
      <c r="IMY85" s="0"/>
      <c r="IMZ85" s="0"/>
      <c r="INA85" s="0"/>
      <c r="INB85" s="0"/>
      <c r="INC85" s="0"/>
      <c r="IND85" s="0"/>
      <c r="INE85" s="0"/>
      <c r="INF85" s="0"/>
      <c r="ING85" s="0"/>
      <c r="INH85" s="0"/>
      <c r="INI85" s="0"/>
      <c r="INJ85" s="0"/>
      <c r="INK85" s="0"/>
      <c r="INL85" s="0"/>
      <c r="INM85" s="0"/>
      <c r="INN85" s="0"/>
      <c r="INO85" s="0"/>
      <c r="INP85" s="0"/>
      <c r="INQ85" s="0"/>
      <c r="INR85" s="0"/>
      <c r="INS85" s="0"/>
      <c r="INT85" s="0"/>
      <c r="INU85" s="0"/>
      <c r="INV85" s="0"/>
      <c r="INW85" s="0"/>
      <c r="INX85" s="0"/>
      <c r="INY85" s="0"/>
      <c r="INZ85" s="0"/>
      <c r="IOA85" s="0"/>
      <c r="IOB85" s="0"/>
      <c r="IOC85" s="0"/>
      <c r="IOD85" s="0"/>
      <c r="IOE85" s="0"/>
      <c r="IOF85" s="0"/>
      <c r="IOG85" s="0"/>
      <c r="IOH85" s="0"/>
      <c r="IOI85" s="0"/>
      <c r="IOJ85" s="0"/>
      <c r="IOK85" s="0"/>
      <c r="IOL85" s="0"/>
      <c r="IOM85" s="0"/>
      <c r="ION85" s="0"/>
      <c r="IOO85" s="0"/>
      <c r="IOP85" s="0"/>
      <c r="IOQ85" s="0"/>
      <c r="IOR85" s="0"/>
      <c r="IOS85" s="0"/>
      <c r="IOT85" s="0"/>
      <c r="IOU85" s="0"/>
      <c r="IOV85" s="0"/>
      <c r="IOW85" s="0"/>
      <c r="IOX85" s="0"/>
      <c r="IOY85" s="0"/>
      <c r="IOZ85" s="0"/>
      <c r="IPA85" s="0"/>
      <c r="IPB85" s="0"/>
      <c r="IPC85" s="0"/>
      <c r="IPD85" s="0"/>
      <c r="IPE85" s="0"/>
      <c r="IPF85" s="0"/>
      <c r="IPG85" s="0"/>
      <c r="IPH85" s="0"/>
      <c r="IPI85" s="0"/>
      <c r="IPJ85" s="0"/>
      <c r="IPK85" s="0"/>
      <c r="IPL85" s="0"/>
      <c r="IPM85" s="0"/>
      <c r="IPN85" s="0"/>
      <c r="IPO85" s="0"/>
      <c r="IPP85" s="0"/>
      <c r="IPQ85" s="0"/>
      <c r="IPR85" s="0"/>
      <c r="IPS85" s="0"/>
      <c r="IPT85" s="0"/>
      <c r="IPU85" s="0"/>
      <c r="IPV85" s="0"/>
      <c r="IPW85" s="0"/>
      <c r="IPX85" s="0"/>
      <c r="IPY85" s="0"/>
      <c r="IPZ85" s="0"/>
      <c r="IQA85" s="0"/>
      <c r="IQB85" s="0"/>
      <c r="IQC85" s="0"/>
      <c r="IQD85" s="0"/>
      <c r="IQE85" s="0"/>
      <c r="IQF85" s="0"/>
      <c r="IQG85" s="0"/>
      <c r="IQH85" s="0"/>
      <c r="IQI85" s="0"/>
      <c r="IQJ85" s="0"/>
      <c r="IQK85" s="0"/>
      <c r="IQL85" s="0"/>
      <c r="IQM85" s="0"/>
      <c r="IQN85" s="0"/>
      <c r="IQO85" s="0"/>
      <c r="IQP85" s="0"/>
      <c r="IQQ85" s="0"/>
      <c r="IQR85" s="0"/>
      <c r="IQS85" s="0"/>
      <c r="IQT85" s="0"/>
      <c r="IQU85" s="0"/>
      <c r="IQV85" s="0"/>
      <c r="IQW85" s="0"/>
      <c r="IQX85" s="0"/>
      <c r="IQY85" s="0"/>
      <c r="IQZ85" s="0"/>
      <c r="IRA85" s="0"/>
      <c r="IRB85" s="0"/>
      <c r="IRC85" s="0"/>
      <c r="IRD85" s="0"/>
      <c r="IRE85" s="0"/>
      <c r="IRF85" s="0"/>
      <c r="IRG85" s="0"/>
      <c r="IRH85" s="0"/>
      <c r="IRI85" s="0"/>
      <c r="IRJ85" s="0"/>
      <c r="IRK85" s="0"/>
      <c r="IRL85" s="0"/>
      <c r="IRM85" s="0"/>
      <c r="IRN85" s="0"/>
      <c r="IRO85" s="0"/>
      <c r="IRP85" s="0"/>
      <c r="IRQ85" s="0"/>
      <c r="IRR85" s="0"/>
      <c r="IRS85" s="0"/>
      <c r="IRT85" s="0"/>
      <c r="IRU85" s="0"/>
      <c r="IRV85" s="0"/>
      <c r="IRW85" s="0"/>
      <c r="IRX85" s="0"/>
      <c r="IRY85" s="0"/>
      <c r="IRZ85" s="0"/>
      <c r="ISA85" s="0"/>
      <c r="ISB85" s="0"/>
      <c r="ISC85" s="0"/>
      <c r="ISD85" s="0"/>
      <c r="ISE85" s="0"/>
      <c r="ISF85" s="0"/>
      <c r="ISG85" s="0"/>
      <c r="ISH85" s="0"/>
      <c r="ISI85" s="0"/>
      <c r="ISJ85" s="0"/>
      <c r="ISK85" s="0"/>
      <c r="ISL85" s="0"/>
      <c r="ISM85" s="0"/>
      <c r="ISN85" s="0"/>
      <c r="ISO85" s="0"/>
      <c r="ISP85" s="0"/>
      <c r="ISQ85" s="0"/>
      <c r="ISR85" s="0"/>
      <c r="ISS85" s="0"/>
      <c r="IST85" s="0"/>
      <c r="ISU85" s="0"/>
      <c r="ISV85" s="0"/>
      <c r="ISW85" s="0"/>
      <c r="ISX85" s="0"/>
      <c r="ISY85" s="0"/>
      <c r="ISZ85" s="0"/>
      <c r="ITA85" s="0"/>
      <c r="ITB85" s="0"/>
      <c r="ITC85" s="0"/>
      <c r="ITD85" s="0"/>
      <c r="ITE85" s="0"/>
      <c r="ITF85" s="0"/>
      <c r="ITG85" s="0"/>
      <c r="ITH85" s="0"/>
      <c r="ITI85" s="0"/>
      <c r="ITJ85" s="0"/>
      <c r="ITK85" s="0"/>
      <c r="ITL85" s="0"/>
      <c r="ITM85" s="0"/>
      <c r="ITN85" s="0"/>
      <c r="ITO85" s="0"/>
      <c r="ITP85" s="0"/>
      <c r="ITQ85" s="0"/>
      <c r="ITR85" s="0"/>
      <c r="ITS85" s="0"/>
      <c r="ITT85" s="0"/>
      <c r="ITU85" s="0"/>
      <c r="ITV85" s="0"/>
      <c r="ITW85" s="0"/>
      <c r="ITX85" s="0"/>
      <c r="ITY85" s="0"/>
      <c r="ITZ85" s="0"/>
      <c r="IUA85" s="0"/>
      <c r="IUB85" s="0"/>
      <c r="IUC85" s="0"/>
      <c r="IUD85" s="0"/>
      <c r="IUE85" s="0"/>
      <c r="IUF85" s="0"/>
      <c r="IUG85" s="0"/>
      <c r="IUH85" s="0"/>
      <c r="IUI85" s="0"/>
      <c r="IUJ85" s="0"/>
      <c r="IUK85" s="0"/>
      <c r="IUL85" s="0"/>
      <c r="IUM85" s="0"/>
      <c r="IUN85" s="0"/>
      <c r="IUO85" s="0"/>
      <c r="IUP85" s="0"/>
      <c r="IUQ85" s="0"/>
      <c r="IUR85" s="0"/>
      <c r="IUS85" s="0"/>
      <c r="IUT85" s="0"/>
      <c r="IUU85" s="0"/>
      <c r="IUV85" s="0"/>
      <c r="IUW85" s="0"/>
      <c r="IUX85" s="0"/>
      <c r="IUY85" s="0"/>
      <c r="IUZ85" s="0"/>
      <c r="IVA85" s="0"/>
      <c r="IVB85" s="0"/>
      <c r="IVC85" s="0"/>
      <c r="IVD85" s="0"/>
      <c r="IVE85" s="0"/>
      <c r="IVF85" s="0"/>
      <c r="IVG85" s="0"/>
      <c r="IVH85" s="0"/>
      <c r="IVI85" s="0"/>
      <c r="IVJ85" s="0"/>
      <c r="IVK85" s="0"/>
      <c r="IVL85" s="0"/>
      <c r="IVM85" s="0"/>
      <c r="IVN85" s="0"/>
      <c r="IVO85" s="0"/>
      <c r="IVP85" s="0"/>
      <c r="IVQ85" s="0"/>
      <c r="IVR85" s="0"/>
      <c r="IVS85" s="0"/>
      <c r="IVT85" s="0"/>
      <c r="IVU85" s="0"/>
      <c r="IVV85" s="0"/>
      <c r="IVW85" s="0"/>
      <c r="IVX85" s="0"/>
      <c r="IVY85" s="0"/>
      <c r="IVZ85" s="0"/>
      <c r="IWA85" s="0"/>
      <c r="IWB85" s="0"/>
      <c r="IWC85" s="0"/>
      <c r="IWD85" s="0"/>
      <c r="IWE85" s="0"/>
      <c r="IWF85" s="0"/>
      <c r="IWG85" s="0"/>
      <c r="IWH85" s="0"/>
      <c r="IWI85" s="0"/>
      <c r="IWJ85" s="0"/>
      <c r="IWK85" s="0"/>
      <c r="IWL85" s="0"/>
      <c r="IWM85" s="0"/>
      <c r="IWN85" s="0"/>
      <c r="IWO85" s="0"/>
      <c r="IWP85" s="0"/>
      <c r="IWQ85" s="0"/>
      <c r="IWR85" s="0"/>
      <c r="IWS85" s="0"/>
      <c r="IWT85" s="0"/>
      <c r="IWU85" s="0"/>
      <c r="IWV85" s="0"/>
      <c r="IWW85" s="0"/>
      <c r="IWX85" s="0"/>
      <c r="IWY85" s="0"/>
      <c r="IWZ85" s="0"/>
      <c r="IXA85" s="0"/>
      <c r="IXB85" s="0"/>
      <c r="IXC85" s="0"/>
      <c r="IXD85" s="0"/>
      <c r="IXE85" s="0"/>
      <c r="IXF85" s="0"/>
      <c r="IXG85" s="0"/>
      <c r="IXH85" s="0"/>
      <c r="IXI85" s="0"/>
      <c r="IXJ85" s="0"/>
      <c r="IXK85" s="0"/>
      <c r="IXL85" s="0"/>
      <c r="IXM85" s="0"/>
      <c r="IXN85" s="0"/>
      <c r="IXO85" s="0"/>
      <c r="IXP85" s="0"/>
      <c r="IXQ85" s="0"/>
      <c r="IXR85" s="0"/>
      <c r="IXS85" s="0"/>
      <c r="IXT85" s="0"/>
      <c r="IXU85" s="0"/>
      <c r="IXV85" s="0"/>
      <c r="IXW85" s="0"/>
      <c r="IXX85" s="0"/>
      <c r="IXY85" s="0"/>
      <c r="IXZ85" s="0"/>
      <c r="IYA85" s="0"/>
      <c r="IYB85" s="0"/>
      <c r="IYC85" s="0"/>
      <c r="IYD85" s="0"/>
      <c r="IYE85" s="0"/>
      <c r="IYF85" s="0"/>
      <c r="IYG85" s="0"/>
      <c r="IYH85" s="0"/>
      <c r="IYI85" s="0"/>
      <c r="IYJ85" s="0"/>
      <c r="IYK85" s="0"/>
      <c r="IYL85" s="0"/>
      <c r="IYM85" s="0"/>
      <c r="IYN85" s="0"/>
      <c r="IYO85" s="0"/>
      <c r="IYP85" s="0"/>
      <c r="IYQ85" s="0"/>
      <c r="IYR85" s="0"/>
      <c r="IYS85" s="0"/>
      <c r="IYT85" s="0"/>
      <c r="IYU85" s="0"/>
      <c r="IYV85" s="0"/>
      <c r="IYW85" s="0"/>
      <c r="IYX85" s="0"/>
      <c r="IYY85" s="0"/>
      <c r="IYZ85" s="0"/>
      <c r="IZA85" s="0"/>
      <c r="IZB85" s="0"/>
      <c r="IZC85" s="0"/>
      <c r="IZD85" s="0"/>
      <c r="IZE85" s="0"/>
      <c r="IZF85" s="0"/>
      <c r="IZG85" s="0"/>
      <c r="IZH85" s="0"/>
      <c r="IZI85" s="0"/>
      <c r="IZJ85" s="0"/>
      <c r="IZK85" s="0"/>
      <c r="IZL85" s="0"/>
      <c r="IZM85" s="0"/>
      <c r="IZN85" s="0"/>
      <c r="IZO85" s="0"/>
      <c r="IZP85" s="0"/>
      <c r="IZQ85" s="0"/>
      <c r="IZR85" s="0"/>
      <c r="IZS85" s="0"/>
      <c r="IZT85" s="0"/>
      <c r="IZU85" s="0"/>
      <c r="IZV85" s="0"/>
      <c r="IZW85" s="0"/>
      <c r="IZX85" s="0"/>
      <c r="IZY85" s="0"/>
      <c r="IZZ85" s="0"/>
      <c r="JAA85" s="0"/>
      <c r="JAB85" s="0"/>
      <c r="JAC85" s="0"/>
      <c r="JAD85" s="0"/>
      <c r="JAE85" s="0"/>
      <c r="JAF85" s="0"/>
      <c r="JAG85" s="0"/>
      <c r="JAH85" s="0"/>
      <c r="JAI85" s="0"/>
      <c r="JAJ85" s="0"/>
      <c r="JAK85" s="0"/>
      <c r="JAL85" s="0"/>
      <c r="JAM85" s="0"/>
      <c r="JAN85" s="0"/>
      <c r="JAO85" s="0"/>
      <c r="JAP85" s="0"/>
      <c r="JAQ85" s="0"/>
      <c r="JAR85" s="0"/>
      <c r="JAS85" s="0"/>
      <c r="JAT85" s="0"/>
      <c r="JAU85" s="0"/>
      <c r="JAV85" s="0"/>
      <c r="JAW85" s="0"/>
      <c r="JAX85" s="0"/>
      <c r="JAY85" s="0"/>
      <c r="JAZ85" s="0"/>
      <c r="JBA85" s="0"/>
      <c r="JBB85" s="0"/>
      <c r="JBC85" s="0"/>
      <c r="JBD85" s="0"/>
      <c r="JBE85" s="0"/>
      <c r="JBF85" s="0"/>
      <c r="JBG85" s="0"/>
      <c r="JBH85" s="0"/>
      <c r="JBI85" s="0"/>
      <c r="JBJ85" s="0"/>
      <c r="JBK85" s="0"/>
      <c r="JBL85" s="0"/>
      <c r="JBM85" s="0"/>
      <c r="JBN85" s="0"/>
      <c r="JBO85" s="0"/>
      <c r="JBP85" s="0"/>
      <c r="JBQ85" s="0"/>
      <c r="JBR85" s="0"/>
      <c r="JBS85" s="0"/>
      <c r="JBT85" s="0"/>
      <c r="JBU85" s="0"/>
      <c r="JBV85" s="0"/>
      <c r="JBW85" s="0"/>
      <c r="JBX85" s="0"/>
      <c r="JBY85" s="0"/>
      <c r="JBZ85" s="0"/>
      <c r="JCA85" s="0"/>
      <c r="JCB85" s="0"/>
      <c r="JCC85" s="0"/>
      <c r="JCD85" s="0"/>
      <c r="JCE85" s="0"/>
      <c r="JCF85" s="0"/>
      <c r="JCG85" s="0"/>
      <c r="JCH85" s="0"/>
      <c r="JCI85" s="0"/>
      <c r="JCJ85" s="0"/>
      <c r="JCK85" s="0"/>
      <c r="JCL85" s="0"/>
      <c r="JCM85" s="0"/>
      <c r="JCN85" s="0"/>
      <c r="JCO85" s="0"/>
      <c r="JCP85" s="0"/>
      <c r="JCQ85" s="0"/>
      <c r="JCR85" s="0"/>
      <c r="JCS85" s="0"/>
      <c r="JCT85" s="0"/>
      <c r="JCU85" s="0"/>
      <c r="JCV85" s="0"/>
      <c r="JCW85" s="0"/>
      <c r="JCX85" s="0"/>
      <c r="JCY85" s="0"/>
      <c r="JCZ85" s="0"/>
      <c r="JDA85" s="0"/>
      <c r="JDB85" s="0"/>
      <c r="JDC85" s="0"/>
      <c r="JDD85" s="0"/>
      <c r="JDE85" s="0"/>
      <c r="JDF85" s="0"/>
      <c r="JDG85" s="0"/>
      <c r="JDH85" s="0"/>
      <c r="JDI85" s="0"/>
      <c r="JDJ85" s="0"/>
      <c r="JDK85" s="0"/>
      <c r="JDL85" s="0"/>
      <c r="JDM85" s="0"/>
      <c r="JDN85" s="0"/>
      <c r="JDO85" s="0"/>
      <c r="JDP85" s="0"/>
      <c r="JDQ85" s="0"/>
      <c r="JDR85" s="0"/>
      <c r="JDS85" s="0"/>
      <c r="JDT85" s="0"/>
      <c r="JDU85" s="0"/>
      <c r="JDV85" s="0"/>
      <c r="JDW85" s="0"/>
      <c r="JDX85" s="0"/>
      <c r="JDY85" s="0"/>
      <c r="JDZ85" s="0"/>
      <c r="JEA85" s="0"/>
      <c r="JEB85" s="0"/>
      <c r="JEC85" s="0"/>
      <c r="JED85" s="0"/>
      <c r="JEE85" s="0"/>
      <c r="JEF85" s="0"/>
      <c r="JEG85" s="0"/>
      <c r="JEH85" s="0"/>
      <c r="JEI85" s="0"/>
      <c r="JEJ85" s="0"/>
      <c r="JEK85" s="0"/>
      <c r="JEL85" s="0"/>
      <c r="JEM85" s="0"/>
      <c r="JEN85" s="0"/>
      <c r="JEO85" s="0"/>
      <c r="JEP85" s="0"/>
      <c r="JEQ85" s="0"/>
      <c r="JER85" s="0"/>
      <c r="JES85" s="0"/>
      <c r="JET85" s="0"/>
      <c r="JEU85" s="0"/>
      <c r="JEV85" s="0"/>
      <c r="JEW85" s="0"/>
      <c r="JEX85" s="0"/>
      <c r="JEY85" s="0"/>
      <c r="JEZ85" s="0"/>
      <c r="JFA85" s="0"/>
      <c r="JFB85" s="0"/>
      <c r="JFC85" s="0"/>
      <c r="JFD85" s="0"/>
      <c r="JFE85" s="0"/>
      <c r="JFF85" s="0"/>
      <c r="JFG85" s="0"/>
      <c r="JFH85" s="0"/>
      <c r="JFI85" s="0"/>
      <c r="JFJ85" s="0"/>
      <c r="JFK85" s="0"/>
      <c r="JFL85" s="0"/>
      <c r="JFM85" s="0"/>
      <c r="JFN85" s="0"/>
      <c r="JFO85" s="0"/>
      <c r="JFP85" s="0"/>
      <c r="JFQ85" s="0"/>
      <c r="JFR85" s="0"/>
      <c r="JFS85" s="0"/>
      <c r="JFT85" s="0"/>
      <c r="JFU85" s="0"/>
      <c r="JFV85" s="0"/>
      <c r="JFW85" s="0"/>
      <c r="JFX85" s="0"/>
      <c r="JFY85" s="0"/>
      <c r="JFZ85" s="0"/>
      <c r="JGA85" s="0"/>
      <c r="JGB85" s="0"/>
      <c r="JGC85" s="0"/>
      <c r="JGD85" s="0"/>
      <c r="JGE85" s="0"/>
      <c r="JGF85" s="0"/>
      <c r="JGG85" s="0"/>
      <c r="JGH85" s="0"/>
      <c r="JGI85" s="0"/>
      <c r="JGJ85" s="0"/>
      <c r="JGK85" s="0"/>
      <c r="JGL85" s="0"/>
      <c r="JGM85" s="0"/>
      <c r="JGN85" s="0"/>
      <c r="JGO85" s="0"/>
      <c r="JGP85" s="0"/>
      <c r="JGQ85" s="0"/>
      <c r="JGR85" s="0"/>
      <c r="JGS85" s="0"/>
      <c r="JGT85" s="0"/>
      <c r="JGU85" s="0"/>
      <c r="JGV85" s="0"/>
      <c r="JGW85" s="0"/>
      <c r="JGX85" s="0"/>
      <c r="JGY85" s="0"/>
      <c r="JGZ85" s="0"/>
      <c r="JHA85" s="0"/>
      <c r="JHB85" s="0"/>
      <c r="JHC85" s="0"/>
      <c r="JHD85" s="0"/>
      <c r="JHE85" s="0"/>
      <c r="JHF85" s="0"/>
      <c r="JHG85" s="0"/>
      <c r="JHH85" s="0"/>
      <c r="JHI85" s="0"/>
      <c r="JHJ85" s="0"/>
      <c r="JHK85" s="0"/>
      <c r="JHL85" s="0"/>
      <c r="JHM85" s="0"/>
      <c r="JHN85" s="0"/>
      <c r="JHO85" s="0"/>
      <c r="JHP85" s="0"/>
      <c r="JHQ85" s="0"/>
      <c r="JHR85" s="0"/>
      <c r="JHS85" s="0"/>
      <c r="JHT85" s="0"/>
      <c r="JHU85" s="0"/>
      <c r="JHV85" s="0"/>
      <c r="JHW85" s="0"/>
      <c r="JHX85" s="0"/>
      <c r="JHY85" s="0"/>
      <c r="JHZ85" s="0"/>
      <c r="JIA85" s="0"/>
      <c r="JIB85" s="0"/>
      <c r="JIC85" s="0"/>
      <c r="JID85" s="0"/>
      <c r="JIE85" s="0"/>
      <c r="JIF85" s="0"/>
      <c r="JIG85" s="0"/>
      <c r="JIH85" s="0"/>
      <c r="JII85" s="0"/>
      <c r="JIJ85" s="0"/>
      <c r="JIK85" s="0"/>
      <c r="JIL85" s="0"/>
      <c r="JIM85" s="0"/>
      <c r="JIN85" s="0"/>
      <c r="JIO85" s="0"/>
      <c r="JIP85" s="0"/>
      <c r="JIQ85" s="0"/>
      <c r="JIR85" s="0"/>
      <c r="JIS85" s="0"/>
      <c r="JIT85" s="0"/>
      <c r="JIU85" s="0"/>
      <c r="JIV85" s="0"/>
      <c r="JIW85" s="0"/>
      <c r="JIX85" s="0"/>
      <c r="JIY85" s="0"/>
      <c r="JIZ85" s="0"/>
      <c r="JJA85" s="0"/>
      <c r="JJB85" s="0"/>
      <c r="JJC85" s="0"/>
      <c r="JJD85" s="0"/>
      <c r="JJE85" s="0"/>
      <c r="JJF85" s="0"/>
      <c r="JJG85" s="0"/>
      <c r="JJH85" s="0"/>
      <c r="JJI85" s="0"/>
      <c r="JJJ85" s="0"/>
      <c r="JJK85" s="0"/>
      <c r="JJL85" s="0"/>
      <c r="JJM85" s="0"/>
      <c r="JJN85" s="0"/>
      <c r="JJO85" s="0"/>
      <c r="JJP85" s="0"/>
      <c r="JJQ85" s="0"/>
      <c r="JJR85" s="0"/>
      <c r="JJS85" s="0"/>
      <c r="JJT85" s="0"/>
      <c r="JJU85" s="0"/>
      <c r="JJV85" s="0"/>
      <c r="JJW85" s="0"/>
      <c r="JJX85" s="0"/>
      <c r="JJY85" s="0"/>
      <c r="JJZ85" s="0"/>
      <c r="JKA85" s="0"/>
      <c r="JKB85" s="0"/>
      <c r="JKC85" s="0"/>
      <c r="JKD85" s="0"/>
      <c r="JKE85" s="0"/>
      <c r="JKF85" s="0"/>
      <c r="JKG85" s="0"/>
      <c r="JKH85" s="0"/>
      <c r="JKI85" s="0"/>
      <c r="JKJ85" s="0"/>
      <c r="JKK85" s="0"/>
      <c r="JKL85" s="0"/>
      <c r="JKM85" s="0"/>
      <c r="JKN85" s="0"/>
      <c r="JKO85" s="0"/>
      <c r="JKP85" s="0"/>
      <c r="JKQ85" s="0"/>
      <c r="JKR85" s="0"/>
      <c r="JKS85" s="0"/>
      <c r="JKT85" s="0"/>
      <c r="JKU85" s="0"/>
      <c r="JKV85" s="0"/>
      <c r="JKW85" s="0"/>
      <c r="JKX85" s="0"/>
      <c r="JKY85" s="0"/>
      <c r="JKZ85" s="0"/>
      <c r="JLA85" s="0"/>
      <c r="JLB85" s="0"/>
      <c r="JLC85" s="0"/>
      <c r="JLD85" s="0"/>
      <c r="JLE85" s="0"/>
      <c r="JLF85" s="0"/>
      <c r="JLG85" s="0"/>
      <c r="JLH85" s="0"/>
      <c r="JLI85" s="0"/>
      <c r="JLJ85" s="0"/>
      <c r="JLK85" s="0"/>
      <c r="JLL85" s="0"/>
      <c r="JLM85" s="0"/>
      <c r="JLN85" s="0"/>
      <c r="JLO85" s="0"/>
      <c r="JLP85" s="0"/>
      <c r="JLQ85" s="0"/>
      <c r="JLR85" s="0"/>
      <c r="JLS85" s="0"/>
      <c r="JLT85" s="0"/>
      <c r="JLU85" s="0"/>
      <c r="JLV85" s="0"/>
      <c r="JLW85" s="0"/>
      <c r="JLX85" s="0"/>
      <c r="JLY85" s="0"/>
      <c r="JLZ85" s="0"/>
      <c r="JMA85" s="0"/>
      <c r="JMB85" s="0"/>
      <c r="JMC85" s="0"/>
      <c r="JMD85" s="0"/>
      <c r="JME85" s="0"/>
      <c r="JMF85" s="0"/>
      <c r="JMG85" s="0"/>
      <c r="JMH85" s="0"/>
      <c r="JMI85" s="0"/>
      <c r="JMJ85" s="0"/>
      <c r="JMK85" s="0"/>
      <c r="JML85" s="0"/>
      <c r="JMM85" s="0"/>
      <c r="JMN85" s="0"/>
      <c r="JMO85" s="0"/>
      <c r="JMP85" s="0"/>
      <c r="JMQ85" s="0"/>
      <c r="JMR85" s="0"/>
      <c r="JMS85" s="0"/>
      <c r="JMT85" s="0"/>
      <c r="JMU85" s="0"/>
      <c r="JMV85" s="0"/>
      <c r="JMW85" s="0"/>
      <c r="JMX85" s="0"/>
      <c r="JMY85" s="0"/>
      <c r="JMZ85" s="0"/>
      <c r="JNA85" s="0"/>
      <c r="JNB85" s="0"/>
      <c r="JNC85" s="0"/>
      <c r="JND85" s="0"/>
      <c r="JNE85" s="0"/>
      <c r="JNF85" s="0"/>
      <c r="JNG85" s="0"/>
      <c r="JNH85" s="0"/>
      <c r="JNI85" s="0"/>
      <c r="JNJ85" s="0"/>
      <c r="JNK85" s="0"/>
      <c r="JNL85" s="0"/>
      <c r="JNM85" s="0"/>
      <c r="JNN85" s="0"/>
      <c r="JNO85" s="0"/>
      <c r="JNP85" s="0"/>
      <c r="JNQ85" s="0"/>
      <c r="JNR85" s="0"/>
      <c r="JNS85" s="0"/>
      <c r="JNT85" s="0"/>
      <c r="JNU85" s="0"/>
      <c r="JNV85" s="0"/>
      <c r="JNW85" s="0"/>
      <c r="JNX85" s="0"/>
      <c r="JNY85" s="0"/>
      <c r="JNZ85" s="0"/>
      <c r="JOA85" s="0"/>
      <c r="JOB85" s="0"/>
      <c r="JOC85" s="0"/>
      <c r="JOD85" s="0"/>
      <c r="JOE85" s="0"/>
      <c r="JOF85" s="0"/>
      <c r="JOG85" s="0"/>
      <c r="JOH85" s="0"/>
      <c r="JOI85" s="0"/>
      <c r="JOJ85" s="0"/>
      <c r="JOK85" s="0"/>
      <c r="JOL85" s="0"/>
      <c r="JOM85" s="0"/>
      <c r="JON85" s="0"/>
      <c r="JOO85" s="0"/>
      <c r="JOP85" s="0"/>
      <c r="JOQ85" s="0"/>
      <c r="JOR85" s="0"/>
      <c r="JOS85" s="0"/>
      <c r="JOT85" s="0"/>
      <c r="JOU85" s="0"/>
      <c r="JOV85" s="0"/>
      <c r="JOW85" s="0"/>
      <c r="JOX85" s="0"/>
      <c r="JOY85" s="0"/>
      <c r="JOZ85" s="0"/>
      <c r="JPA85" s="0"/>
      <c r="JPB85" s="0"/>
      <c r="JPC85" s="0"/>
      <c r="JPD85" s="0"/>
      <c r="JPE85" s="0"/>
      <c r="JPF85" s="0"/>
      <c r="JPG85" s="0"/>
      <c r="JPH85" s="0"/>
      <c r="JPI85" s="0"/>
      <c r="JPJ85" s="0"/>
      <c r="JPK85" s="0"/>
      <c r="JPL85" s="0"/>
      <c r="JPM85" s="0"/>
      <c r="JPN85" s="0"/>
      <c r="JPO85" s="0"/>
      <c r="JPP85" s="0"/>
      <c r="JPQ85" s="0"/>
      <c r="JPR85" s="0"/>
      <c r="JPS85" s="0"/>
      <c r="JPT85" s="0"/>
      <c r="JPU85" s="0"/>
      <c r="JPV85" s="0"/>
      <c r="JPW85" s="0"/>
      <c r="JPX85" s="0"/>
      <c r="JPY85" s="0"/>
      <c r="JPZ85" s="0"/>
      <c r="JQA85" s="0"/>
      <c r="JQB85" s="0"/>
      <c r="JQC85" s="0"/>
      <c r="JQD85" s="0"/>
      <c r="JQE85" s="0"/>
      <c r="JQF85" s="0"/>
      <c r="JQG85" s="0"/>
      <c r="JQH85" s="0"/>
      <c r="JQI85" s="0"/>
      <c r="JQJ85" s="0"/>
      <c r="JQK85" s="0"/>
      <c r="JQL85" s="0"/>
      <c r="JQM85" s="0"/>
      <c r="JQN85" s="0"/>
      <c r="JQO85" s="0"/>
      <c r="JQP85" s="0"/>
      <c r="JQQ85" s="0"/>
      <c r="JQR85" s="0"/>
      <c r="JQS85" s="0"/>
      <c r="JQT85" s="0"/>
      <c r="JQU85" s="0"/>
      <c r="JQV85" s="0"/>
      <c r="JQW85" s="0"/>
      <c r="JQX85" s="0"/>
      <c r="JQY85" s="0"/>
      <c r="JQZ85" s="0"/>
      <c r="JRA85" s="0"/>
      <c r="JRB85" s="0"/>
      <c r="JRC85" s="0"/>
      <c r="JRD85" s="0"/>
      <c r="JRE85" s="0"/>
      <c r="JRF85" s="0"/>
      <c r="JRG85" s="0"/>
      <c r="JRH85" s="0"/>
      <c r="JRI85" s="0"/>
      <c r="JRJ85" s="0"/>
      <c r="JRK85" s="0"/>
      <c r="JRL85" s="0"/>
      <c r="JRM85" s="0"/>
      <c r="JRN85" s="0"/>
      <c r="JRO85" s="0"/>
      <c r="JRP85" s="0"/>
      <c r="JRQ85" s="0"/>
      <c r="JRR85" s="0"/>
      <c r="JRS85" s="0"/>
      <c r="JRT85" s="0"/>
      <c r="JRU85" s="0"/>
      <c r="JRV85" s="0"/>
      <c r="JRW85" s="0"/>
      <c r="JRX85" s="0"/>
      <c r="JRY85" s="0"/>
      <c r="JRZ85" s="0"/>
      <c r="JSA85" s="0"/>
      <c r="JSB85" s="0"/>
      <c r="JSC85" s="0"/>
      <c r="JSD85" s="0"/>
      <c r="JSE85" s="0"/>
      <c r="JSF85" s="0"/>
      <c r="JSG85" s="0"/>
      <c r="JSH85" s="0"/>
      <c r="JSI85" s="0"/>
      <c r="JSJ85" s="0"/>
      <c r="JSK85" s="0"/>
      <c r="JSL85" s="0"/>
      <c r="JSM85" s="0"/>
      <c r="JSN85" s="0"/>
      <c r="JSO85" s="0"/>
      <c r="JSP85" s="0"/>
      <c r="JSQ85" s="0"/>
      <c r="JSR85" s="0"/>
      <c r="JSS85" s="0"/>
      <c r="JST85" s="0"/>
      <c r="JSU85" s="0"/>
      <c r="JSV85" s="0"/>
      <c r="JSW85" s="0"/>
      <c r="JSX85" s="0"/>
      <c r="JSY85" s="0"/>
      <c r="JSZ85" s="0"/>
      <c r="JTA85" s="0"/>
      <c r="JTB85" s="0"/>
      <c r="JTC85" s="0"/>
      <c r="JTD85" s="0"/>
      <c r="JTE85" s="0"/>
      <c r="JTF85" s="0"/>
      <c r="JTG85" s="0"/>
      <c r="JTH85" s="0"/>
      <c r="JTI85" s="0"/>
      <c r="JTJ85" s="0"/>
      <c r="JTK85" s="0"/>
      <c r="JTL85" s="0"/>
      <c r="JTM85" s="0"/>
      <c r="JTN85" s="0"/>
      <c r="JTO85" s="0"/>
      <c r="JTP85" s="0"/>
      <c r="JTQ85" s="0"/>
      <c r="JTR85" s="0"/>
      <c r="JTS85" s="0"/>
      <c r="JTT85" s="0"/>
      <c r="JTU85" s="0"/>
      <c r="JTV85" s="0"/>
      <c r="JTW85" s="0"/>
      <c r="JTX85" s="0"/>
      <c r="JTY85" s="0"/>
      <c r="JTZ85" s="0"/>
      <c r="JUA85" s="0"/>
      <c r="JUB85" s="0"/>
      <c r="JUC85" s="0"/>
      <c r="JUD85" s="0"/>
      <c r="JUE85" s="0"/>
      <c r="JUF85" s="0"/>
      <c r="JUG85" s="0"/>
      <c r="JUH85" s="0"/>
      <c r="JUI85" s="0"/>
      <c r="JUJ85" s="0"/>
      <c r="JUK85" s="0"/>
      <c r="JUL85" s="0"/>
      <c r="JUM85" s="0"/>
      <c r="JUN85" s="0"/>
      <c r="JUO85" s="0"/>
      <c r="JUP85" s="0"/>
      <c r="JUQ85" s="0"/>
      <c r="JUR85" s="0"/>
      <c r="JUS85" s="0"/>
      <c r="JUT85" s="0"/>
      <c r="JUU85" s="0"/>
      <c r="JUV85" s="0"/>
      <c r="JUW85" s="0"/>
      <c r="JUX85" s="0"/>
      <c r="JUY85" s="0"/>
      <c r="JUZ85" s="0"/>
      <c r="JVA85" s="0"/>
      <c r="JVB85" s="0"/>
      <c r="JVC85" s="0"/>
      <c r="JVD85" s="0"/>
      <c r="JVE85" s="0"/>
      <c r="JVF85" s="0"/>
      <c r="JVG85" s="0"/>
      <c r="JVH85" s="0"/>
      <c r="JVI85" s="0"/>
      <c r="JVJ85" s="0"/>
      <c r="JVK85" s="0"/>
      <c r="JVL85" s="0"/>
      <c r="JVM85" s="0"/>
      <c r="JVN85" s="0"/>
      <c r="JVO85" s="0"/>
      <c r="JVP85" s="0"/>
      <c r="JVQ85" s="0"/>
      <c r="JVR85" s="0"/>
      <c r="JVS85" s="0"/>
      <c r="JVT85" s="0"/>
      <c r="JVU85" s="0"/>
      <c r="JVV85" s="0"/>
      <c r="JVW85" s="0"/>
      <c r="JVX85" s="0"/>
      <c r="JVY85" s="0"/>
      <c r="JVZ85" s="0"/>
      <c r="JWA85" s="0"/>
      <c r="JWB85" s="0"/>
      <c r="JWC85" s="0"/>
      <c r="JWD85" s="0"/>
      <c r="JWE85" s="0"/>
      <c r="JWF85" s="0"/>
      <c r="JWG85" s="0"/>
      <c r="JWH85" s="0"/>
      <c r="JWI85" s="0"/>
      <c r="JWJ85" s="0"/>
      <c r="JWK85" s="0"/>
      <c r="JWL85" s="0"/>
      <c r="JWM85" s="0"/>
      <c r="JWN85" s="0"/>
      <c r="JWO85" s="0"/>
      <c r="JWP85" s="0"/>
      <c r="JWQ85" s="0"/>
      <c r="JWR85" s="0"/>
      <c r="JWS85" s="0"/>
      <c r="JWT85" s="0"/>
      <c r="JWU85" s="0"/>
      <c r="JWV85" s="0"/>
      <c r="JWW85" s="0"/>
      <c r="JWX85" s="0"/>
      <c r="JWY85" s="0"/>
      <c r="JWZ85" s="0"/>
      <c r="JXA85" s="0"/>
      <c r="JXB85" s="0"/>
      <c r="JXC85" s="0"/>
      <c r="JXD85" s="0"/>
      <c r="JXE85" s="0"/>
      <c r="JXF85" s="0"/>
      <c r="JXG85" s="0"/>
      <c r="JXH85" s="0"/>
      <c r="JXI85" s="0"/>
      <c r="JXJ85" s="0"/>
      <c r="JXK85" s="0"/>
      <c r="JXL85" s="0"/>
      <c r="JXM85" s="0"/>
      <c r="JXN85" s="0"/>
      <c r="JXO85" s="0"/>
      <c r="JXP85" s="0"/>
      <c r="JXQ85" s="0"/>
      <c r="JXR85" s="0"/>
      <c r="JXS85" s="0"/>
      <c r="JXT85" s="0"/>
      <c r="JXU85" s="0"/>
      <c r="JXV85" s="0"/>
      <c r="JXW85" s="0"/>
      <c r="JXX85" s="0"/>
      <c r="JXY85" s="0"/>
      <c r="JXZ85" s="0"/>
      <c r="JYA85" s="0"/>
      <c r="JYB85" s="0"/>
      <c r="JYC85" s="0"/>
      <c r="JYD85" s="0"/>
      <c r="JYE85" s="0"/>
      <c r="JYF85" s="0"/>
      <c r="JYG85" s="0"/>
      <c r="JYH85" s="0"/>
      <c r="JYI85" s="0"/>
      <c r="JYJ85" s="0"/>
      <c r="JYK85" s="0"/>
      <c r="JYL85" s="0"/>
      <c r="JYM85" s="0"/>
      <c r="JYN85" s="0"/>
      <c r="JYO85" s="0"/>
      <c r="JYP85" s="0"/>
      <c r="JYQ85" s="0"/>
      <c r="JYR85" s="0"/>
      <c r="JYS85" s="0"/>
      <c r="JYT85" s="0"/>
      <c r="JYU85" s="0"/>
      <c r="JYV85" s="0"/>
      <c r="JYW85" s="0"/>
      <c r="JYX85" s="0"/>
      <c r="JYY85" s="0"/>
      <c r="JYZ85" s="0"/>
      <c r="JZA85" s="0"/>
      <c r="JZB85" s="0"/>
      <c r="JZC85" s="0"/>
      <c r="JZD85" s="0"/>
      <c r="JZE85" s="0"/>
      <c r="JZF85" s="0"/>
      <c r="JZG85" s="0"/>
      <c r="JZH85" s="0"/>
      <c r="JZI85" s="0"/>
      <c r="JZJ85" s="0"/>
      <c r="JZK85" s="0"/>
      <c r="JZL85" s="0"/>
      <c r="JZM85" s="0"/>
      <c r="JZN85" s="0"/>
      <c r="JZO85" s="0"/>
      <c r="JZP85" s="0"/>
      <c r="JZQ85" s="0"/>
      <c r="JZR85" s="0"/>
      <c r="JZS85" s="0"/>
      <c r="JZT85" s="0"/>
      <c r="JZU85" s="0"/>
      <c r="JZV85" s="0"/>
      <c r="JZW85" s="0"/>
      <c r="JZX85" s="0"/>
      <c r="JZY85" s="0"/>
      <c r="JZZ85" s="0"/>
      <c r="KAA85" s="0"/>
      <c r="KAB85" s="0"/>
      <c r="KAC85" s="0"/>
      <c r="KAD85" s="0"/>
      <c r="KAE85" s="0"/>
      <c r="KAF85" s="0"/>
      <c r="KAG85" s="0"/>
      <c r="KAH85" s="0"/>
      <c r="KAI85" s="0"/>
      <c r="KAJ85" s="0"/>
      <c r="KAK85" s="0"/>
      <c r="KAL85" s="0"/>
      <c r="KAM85" s="0"/>
      <c r="KAN85" s="0"/>
      <c r="KAO85" s="0"/>
      <c r="KAP85" s="0"/>
      <c r="KAQ85" s="0"/>
      <c r="KAR85" s="0"/>
      <c r="KAS85" s="0"/>
      <c r="KAT85" s="0"/>
      <c r="KAU85" s="0"/>
      <c r="KAV85" s="0"/>
      <c r="KAW85" s="0"/>
      <c r="KAX85" s="0"/>
      <c r="KAY85" s="0"/>
      <c r="KAZ85" s="0"/>
      <c r="KBA85" s="0"/>
      <c r="KBB85" s="0"/>
      <c r="KBC85" s="0"/>
      <c r="KBD85" s="0"/>
      <c r="KBE85" s="0"/>
      <c r="KBF85" s="0"/>
      <c r="KBG85" s="0"/>
      <c r="KBH85" s="0"/>
      <c r="KBI85" s="0"/>
      <c r="KBJ85" s="0"/>
      <c r="KBK85" s="0"/>
      <c r="KBL85" s="0"/>
      <c r="KBM85" s="0"/>
      <c r="KBN85" s="0"/>
      <c r="KBO85" s="0"/>
      <c r="KBP85" s="0"/>
      <c r="KBQ85" s="0"/>
      <c r="KBR85" s="0"/>
      <c r="KBS85" s="0"/>
      <c r="KBT85" s="0"/>
      <c r="KBU85" s="0"/>
      <c r="KBV85" s="0"/>
      <c r="KBW85" s="0"/>
      <c r="KBX85" s="0"/>
      <c r="KBY85" s="0"/>
      <c r="KBZ85" s="0"/>
      <c r="KCA85" s="0"/>
      <c r="KCB85" s="0"/>
      <c r="KCC85" s="0"/>
      <c r="KCD85" s="0"/>
      <c r="KCE85" s="0"/>
      <c r="KCF85" s="0"/>
      <c r="KCG85" s="0"/>
      <c r="KCH85" s="0"/>
      <c r="KCI85" s="0"/>
      <c r="KCJ85" s="0"/>
      <c r="KCK85" s="0"/>
      <c r="KCL85" s="0"/>
      <c r="KCM85" s="0"/>
      <c r="KCN85" s="0"/>
      <c r="KCO85" s="0"/>
      <c r="KCP85" s="0"/>
      <c r="KCQ85" s="0"/>
      <c r="KCR85" s="0"/>
      <c r="KCS85" s="0"/>
      <c r="KCT85" s="0"/>
      <c r="KCU85" s="0"/>
      <c r="KCV85" s="0"/>
      <c r="KCW85" s="0"/>
      <c r="KCX85" s="0"/>
      <c r="KCY85" s="0"/>
      <c r="KCZ85" s="0"/>
      <c r="KDA85" s="0"/>
      <c r="KDB85" s="0"/>
      <c r="KDC85" s="0"/>
      <c r="KDD85" s="0"/>
      <c r="KDE85" s="0"/>
      <c r="KDF85" s="0"/>
      <c r="KDG85" s="0"/>
      <c r="KDH85" s="0"/>
      <c r="KDI85" s="0"/>
      <c r="KDJ85" s="0"/>
      <c r="KDK85" s="0"/>
      <c r="KDL85" s="0"/>
      <c r="KDM85" s="0"/>
      <c r="KDN85" s="0"/>
      <c r="KDO85" s="0"/>
      <c r="KDP85" s="0"/>
      <c r="KDQ85" s="0"/>
      <c r="KDR85" s="0"/>
      <c r="KDS85" s="0"/>
      <c r="KDT85" s="0"/>
      <c r="KDU85" s="0"/>
      <c r="KDV85" s="0"/>
      <c r="KDW85" s="0"/>
      <c r="KDX85" s="0"/>
      <c r="KDY85" s="0"/>
      <c r="KDZ85" s="0"/>
      <c r="KEA85" s="0"/>
      <c r="KEB85" s="0"/>
      <c r="KEC85" s="0"/>
      <c r="KED85" s="0"/>
      <c r="KEE85" s="0"/>
      <c r="KEF85" s="0"/>
      <c r="KEG85" s="0"/>
      <c r="KEH85" s="0"/>
      <c r="KEI85" s="0"/>
      <c r="KEJ85" s="0"/>
      <c r="KEK85" s="0"/>
      <c r="KEL85" s="0"/>
      <c r="KEM85" s="0"/>
      <c r="KEN85" s="0"/>
      <c r="KEO85" s="0"/>
      <c r="KEP85" s="0"/>
      <c r="KEQ85" s="0"/>
      <c r="KER85" s="0"/>
      <c r="KES85" s="0"/>
      <c r="KET85" s="0"/>
      <c r="KEU85" s="0"/>
      <c r="KEV85" s="0"/>
      <c r="KEW85" s="0"/>
      <c r="KEX85" s="0"/>
      <c r="KEY85" s="0"/>
      <c r="KEZ85" s="0"/>
      <c r="KFA85" s="0"/>
      <c r="KFB85" s="0"/>
      <c r="KFC85" s="0"/>
      <c r="KFD85" s="0"/>
      <c r="KFE85" s="0"/>
      <c r="KFF85" s="0"/>
      <c r="KFG85" s="0"/>
      <c r="KFH85" s="0"/>
      <c r="KFI85" s="0"/>
      <c r="KFJ85" s="0"/>
      <c r="KFK85" s="0"/>
      <c r="KFL85" s="0"/>
      <c r="KFM85" s="0"/>
      <c r="KFN85" s="0"/>
      <c r="KFO85" s="0"/>
      <c r="KFP85" s="0"/>
      <c r="KFQ85" s="0"/>
      <c r="KFR85" s="0"/>
      <c r="KFS85" s="0"/>
      <c r="KFT85" s="0"/>
      <c r="KFU85" s="0"/>
      <c r="KFV85" s="0"/>
      <c r="KFW85" s="0"/>
      <c r="KFX85" s="0"/>
      <c r="KFY85" s="0"/>
      <c r="KFZ85" s="0"/>
      <c r="KGA85" s="0"/>
      <c r="KGB85" s="0"/>
      <c r="KGC85" s="0"/>
      <c r="KGD85" s="0"/>
      <c r="KGE85" s="0"/>
      <c r="KGF85" s="0"/>
      <c r="KGG85" s="0"/>
      <c r="KGH85" s="0"/>
      <c r="KGI85" s="0"/>
      <c r="KGJ85" s="0"/>
      <c r="KGK85" s="0"/>
      <c r="KGL85" s="0"/>
      <c r="KGM85" s="0"/>
      <c r="KGN85" s="0"/>
      <c r="KGO85" s="0"/>
      <c r="KGP85" s="0"/>
      <c r="KGQ85" s="0"/>
      <c r="KGR85" s="0"/>
      <c r="KGS85" s="0"/>
      <c r="KGT85" s="0"/>
      <c r="KGU85" s="0"/>
      <c r="KGV85" s="0"/>
      <c r="KGW85" s="0"/>
      <c r="KGX85" s="0"/>
      <c r="KGY85" s="0"/>
      <c r="KGZ85" s="0"/>
      <c r="KHA85" s="0"/>
      <c r="KHB85" s="0"/>
      <c r="KHC85" s="0"/>
      <c r="KHD85" s="0"/>
      <c r="KHE85" s="0"/>
      <c r="KHF85" s="0"/>
      <c r="KHG85" s="0"/>
      <c r="KHH85" s="0"/>
      <c r="KHI85" s="0"/>
      <c r="KHJ85" s="0"/>
      <c r="KHK85" s="0"/>
      <c r="KHL85" s="0"/>
      <c r="KHM85" s="0"/>
      <c r="KHN85" s="0"/>
      <c r="KHO85" s="0"/>
      <c r="KHP85" s="0"/>
      <c r="KHQ85" s="0"/>
      <c r="KHR85" s="0"/>
      <c r="KHS85" s="0"/>
      <c r="KHT85" s="0"/>
      <c r="KHU85" s="0"/>
      <c r="KHV85" s="0"/>
      <c r="KHW85" s="0"/>
      <c r="KHX85" s="0"/>
      <c r="KHY85" s="0"/>
      <c r="KHZ85" s="0"/>
      <c r="KIA85" s="0"/>
      <c r="KIB85" s="0"/>
      <c r="KIC85" s="0"/>
      <c r="KID85" s="0"/>
      <c r="KIE85" s="0"/>
      <c r="KIF85" s="0"/>
      <c r="KIG85" s="0"/>
      <c r="KIH85" s="0"/>
      <c r="KII85" s="0"/>
      <c r="KIJ85" s="0"/>
      <c r="KIK85" s="0"/>
      <c r="KIL85" s="0"/>
      <c r="KIM85" s="0"/>
      <c r="KIN85" s="0"/>
      <c r="KIO85" s="0"/>
      <c r="KIP85" s="0"/>
      <c r="KIQ85" s="0"/>
      <c r="KIR85" s="0"/>
      <c r="KIS85" s="0"/>
      <c r="KIT85" s="0"/>
      <c r="KIU85" s="0"/>
      <c r="KIV85" s="0"/>
      <c r="KIW85" s="0"/>
      <c r="KIX85" s="0"/>
      <c r="KIY85" s="0"/>
      <c r="KIZ85" s="0"/>
      <c r="KJA85" s="0"/>
      <c r="KJB85" s="0"/>
      <c r="KJC85" s="0"/>
      <c r="KJD85" s="0"/>
      <c r="KJE85" s="0"/>
      <c r="KJF85" s="0"/>
      <c r="KJG85" s="0"/>
      <c r="KJH85" s="0"/>
      <c r="KJI85" s="0"/>
      <c r="KJJ85" s="0"/>
      <c r="KJK85" s="0"/>
      <c r="KJL85" s="0"/>
      <c r="KJM85" s="0"/>
      <c r="KJN85" s="0"/>
      <c r="KJO85" s="0"/>
      <c r="KJP85" s="0"/>
      <c r="KJQ85" s="0"/>
      <c r="KJR85" s="0"/>
      <c r="KJS85" s="0"/>
      <c r="KJT85" s="0"/>
      <c r="KJU85" s="0"/>
      <c r="KJV85" s="0"/>
      <c r="KJW85" s="0"/>
      <c r="KJX85" s="0"/>
      <c r="KJY85" s="0"/>
      <c r="KJZ85" s="0"/>
      <c r="KKA85" s="0"/>
      <c r="KKB85" s="0"/>
      <c r="KKC85" s="0"/>
      <c r="KKD85" s="0"/>
      <c r="KKE85" s="0"/>
      <c r="KKF85" s="0"/>
      <c r="KKG85" s="0"/>
      <c r="KKH85" s="0"/>
      <c r="KKI85" s="0"/>
      <c r="KKJ85" s="0"/>
      <c r="KKK85" s="0"/>
      <c r="KKL85" s="0"/>
      <c r="KKM85" s="0"/>
      <c r="KKN85" s="0"/>
      <c r="KKO85" s="0"/>
      <c r="KKP85" s="0"/>
      <c r="KKQ85" s="0"/>
      <c r="KKR85" s="0"/>
      <c r="KKS85" s="0"/>
      <c r="KKT85" s="0"/>
      <c r="KKU85" s="0"/>
      <c r="KKV85" s="0"/>
      <c r="KKW85" s="0"/>
      <c r="KKX85" s="0"/>
      <c r="KKY85" s="0"/>
      <c r="KKZ85" s="0"/>
      <c r="KLA85" s="0"/>
      <c r="KLB85" s="0"/>
      <c r="KLC85" s="0"/>
      <c r="KLD85" s="0"/>
      <c r="KLE85" s="0"/>
      <c r="KLF85" s="0"/>
      <c r="KLG85" s="0"/>
      <c r="KLH85" s="0"/>
      <c r="KLI85" s="0"/>
      <c r="KLJ85" s="0"/>
      <c r="KLK85" s="0"/>
      <c r="KLL85" s="0"/>
      <c r="KLM85" s="0"/>
      <c r="KLN85" s="0"/>
      <c r="KLO85" s="0"/>
      <c r="KLP85" s="0"/>
      <c r="KLQ85" s="0"/>
      <c r="KLR85" s="0"/>
      <c r="KLS85" s="0"/>
      <c r="KLT85" s="0"/>
      <c r="KLU85" s="0"/>
      <c r="KLV85" s="0"/>
      <c r="KLW85" s="0"/>
      <c r="KLX85" s="0"/>
      <c r="KLY85" s="0"/>
      <c r="KLZ85" s="0"/>
      <c r="KMA85" s="0"/>
      <c r="KMB85" s="0"/>
      <c r="KMC85" s="0"/>
      <c r="KMD85" s="0"/>
      <c r="KME85" s="0"/>
      <c r="KMF85" s="0"/>
      <c r="KMG85" s="0"/>
      <c r="KMH85" s="0"/>
      <c r="KMI85" s="0"/>
      <c r="KMJ85" s="0"/>
      <c r="KMK85" s="0"/>
      <c r="KML85" s="0"/>
      <c r="KMM85" s="0"/>
      <c r="KMN85" s="0"/>
      <c r="KMO85" s="0"/>
      <c r="KMP85" s="0"/>
      <c r="KMQ85" s="0"/>
      <c r="KMR85" s="0"/>
      <c r="KMS85" s="0"/>
      <c r="KMT85" s="0"/>
      <c r="KMU85" s="0"/>
      <c r="KMV85" s="0"/>
      <c r="KMW85" s="0"/>
      <c r="KMX85" s="0"/>
      <c r="KMY85" s="0"/>
      <c r="KMZ85" s="0"/>
      <c r="KNA85" s="0"/>
      <c r="KNB85" s="0"/>
      <c r="KNC85" s="0"/>
      <c r="KND85" s="0"/>
      <c r="KNE85" s="0"/>
      <c r="KNF85" s="0"/>
      <c r="KNG85" s="0"/>
      <c r="KNH85" s="0"/>
      <c r="KNI85" s="0"/>
      <c r="KNJ85" s="0"/>
      <c r="KNK85" s="0"/>
      <c r="KNL85" s="0"/>
      <c r="KNM85" s="0"/>
      <c r="KNN85" s="0"/>
      <c r="KNO85" s="0"/>
      <c r="KNP85" s="0"/>
      <c r="KNQ85" s="0"/>
      <c r="KNR85" s="0"/>
      <c r="KNS85" s="0"/>
      <c r="KNT85" s="0"/>
      <c r="KNU85" s="0"/>
      <c r="KNV85" s="0"/>
      <c r="KNW85" s="0"/>
      <c r="KNX85" s="0"/>
      <c r="KNY85" s="0"/>
      <c r="KNZ85" s="0"/>
      <c r="KOA85" s="0"/>
      <c r="KOB85" s="0"/>
      <c r="KOC85" s="0"/>
      <c r="KOD85" s="0"/>
      <c r="KOE85" s="0"/>
      <c r="KOF85" s="0"/>
      <c r="KOG85" s="0"/>
      <c r="KOH85" s="0"/>
      <c r="KOI85" s="0"/>
      <c r="KOJ85" s="0"/>
      <c r="KOK85" s="0"/>
      <c r="KOL85" s="0"/>
      <c r="KOM85" s="0"/>
      <c r="KON85" s="0"/>
      <c r="KOO85" s="0"/>
      <c r="KOP85" s="0"/>
      <c r="KOQ85" s="0"/>
      <c r="KOR85" s="0"/>
      <c r="KOS85" s="0"/>
      <c r="KOT85" s="0"/>
      <c r="KOU85" s="0"/>
      <c r="KOV85" s="0"/>
      <c r="KOW85" s="0"/>
      <c r="KOX85" s="0"/>
      <c r="KOY85" s="0"/>
      <c r="KOZ85" s="0"/>
      <c r="KPA85" s="0"/>
      <c r="KPB85" s="0"/>
      <c r="KPC85" s="0"/>
      <c r="KPD85" s="0"/>
      <c r="KPE85" s="0"/>
      <c r="KPF85" s="0"/>
      <c r="KPG85" s="0"/>
      <c r="KPH85" s="0"/>
      <c r="KPI85" s="0"/>
      <c r="KPJ85" s="0"/>
      <c r="KPK85" s="0"/>
      <c r="KPL85" s="0"/>
      <c r="KPM85" s="0"/>
      <c r="KPN85" s="0"/>
      <c r="KPO85" s="0"/>
      <c r="KPP85" s="0"/>
      <c r="KPQ85" s="0"/>
      <c r="KPR85" s="0"/>
      <c r="KPS85" s="0"/>
      <c r="KPT85" s="0"/>
      <c r="KPU85" s="0"/>
      <c r="KPV85" s="0"/>
      <c r="KPW85" s="0"/>
      <c r="KPX85" s="0"/>
      <c r="KPY85" s="0"/>
      <c r="KPZ85" s="0"/>
      <c r="KQA85" s="0"/>
      <c r="KQB85" s="0"/>
      <c r="KQC85" s="0"/>
      <c r="KQD85" s="0"/>
      <c r="KQE85" s="0"/>
      <c r="KQF85" s="0"/>
      <c r="KQG85" s="0"/>
      <c r="KQH85" s="0"/>
      <c r="KQI85" s="0"/>
      <c r="KQJ85" s="0"/>
      <c r="KQK85" s="0"/>
      <c r="KQL85" s="0"/>
      <c r="KQM85" s="0"/>
      <c r="KQN85" s="0"/>
      <c r="KQO85" s="0"/>
      <c r="KQP85" s="0"/>
      <c r="KQQ85" s="0"/>
      <c r="KQR85" s="0"/>
      <c r="KQS85" s="0"/>
      <c r="KQT85" s="0"/>
      <c r="KQU85" s="0"/>
      <c r="KQV85" s="0"/>
      <c r="KQW85" s="0"/>
      <c r="KQX85" s="0"/>
      <c r="KQY85" s="0"/>
      <c r="KQZ85" s="0"/>
      <c r="KRA85" s="0"/>
      <c r="KRB85" s="0"/>
      <c r="KRC85" s="0"/>
      <c r="KRD85" s="0"/>
      <c r="KRE85" s="0"/>
      <c r="KRF85" s="0"/>
      <c r="KRG85" s="0"/>
      <c r="KRH85" s="0"/>
      <c r="KRI85" s="0"/>
      <c r="KRJ85" s="0"/>
      <c r="KRK85" s="0"/>
      <c r="KRL85" s="0"/>
      <c r="KRM85" s="0"/>
      <c r="KRN85" s="0"/>
      <c r="KRO85" s="0"/>
      <c r="KRP85" s="0"/>
      <c r="KRQ85" s="0"/>
      <c r="KRR85" s="0"/>
      <c r="KRS85" s="0"/>
      <c r="KRT85" s="0"/>
      <c r="KRU85" s="0"/>
      <c r="KRV85" s="0"/>
      <c r="KRW85" s="0"/>
      <c r="KRX85" s="0"/>
      <c r="KRY85" s="0"/>
      <c r="KRZ85" s="0"/>
      <c r="KSA85" s="0"/>
      <c r="KSB85" s="0"/>
      <c r="KSC85" s="0"/>
      <c r="KSD85" s="0"/>
      <c r="KSE85" s="0"/>
      <c r="KSF85" s="0"/>
      <c r="KSG85" s="0"/>
      <c r="KSH85" s="0"/>
      <c r="KSI85" s="0"/>
      <c r="KSJ85" s="0"/>
      <c r="KSK85" s="0"/>
      <c r="KSL85" s="0"/>
      <c r="KSM85" s="0"/>
      <c r="KSN85" s="0"/>
      <c r="KSO85" s="0"/>
      <c r="KSP85" s="0"/>
      <c r="KSQ85" s="0"/>
      <c r="KSR85" s="0"/>
      <c r="KSS85" s="0"/>
      <c r="KST85" s="0"/>
      <c r="KSU85" s="0"/>
      <c r="KSV85" s="0"/>
      <c r="KSW85" s="0"/>
      <c r="KSX85" s="0"/>
      <c r="KSY85" s="0"/>
      <c r="KSZ85" s="0"/>
      <c r="KTA85" s="0"/>
      <c r="KTB85" s="0"/>
      <c r="KTC85" s="0"/>
      <c r="KTD85" s="0"/>
      <c r="KTE85" s="0"/>
      <c r="KTF85" s="0"/>
      <c r="KTG85" s="0"/>
      <c r="KTH85" s="0"/>
      <c r="KTI85" s="0"/>
      <c r="KTJ85" s="0"/>
      <c r="KTK85" s="0"/>
      <c r="KTL85" s="0"/>
      <c r="KTM85" s="0"/>
      <c r="KTN85" s="0"/>
      <c r="KTO85" s="0"/>
      <c r="KTP85" s="0"/>
      <c r="KTQ85" s="0"/>
      <c r="KTR85" s="0"/>
      <c r="KTS85" s="0"/>
      <c r="KTT85" s="0"/>
      <c r="KTU85" s="0"/>
      <c r="KTV85" s="0"/>
      <c r="KTW85" s="0"/>
      <c r="KTX85" s="0"/>
      <c r="KTY85" s="0"/>
      <c r="KTZ85" s="0"/>
      <c r="KUA85" s="0"/>
      <c r="KUB85" s="0"/>
      <c r="KUC85" s="0"/>
      <c r="KUD85" s="0"/>
      <c r="KUE85" s="0"/>
      <c r="KUF85" s="0"/>
      <c r="KUG85" s="0"/>
      <c r="KUH85" s="0"/>
      <c r="KUI85" s="0"/>
      <c r="KUJ85" s="0"/>
      <c r="KUK85" s="0"/>
      <c r="KUL85" s="0"/>
      <c r="KUM85" s="0"/>
      <c r="KUN85" s="0"/>
      <c r="KUO85" s="0"/>
      <c r="KUP85" s="0"/>
      <c r="KUQ85" s="0"/>
      <c r="KUR85" s="0"/>
      <c r="KUS85" s="0"/>
      <c r="KUT85" s="0"/>
      <c r="KUU85" s="0"/>
      <c r="KUV85" s="0"/>
      <c r="KUW85" s="0"/>
      <c r="KUX85" s="0"/>
      <c r="KUY85" s="0"/>
      <c r="KUZ85" s="0"/>
      <c r="KVA85" s="0"/>
      <c r="KVB85" s="0"/>
      <c r="KVC85" s="0"/>
      <c r="KVD85" s="0"/>
      <c r="KVE85" s="0"/>
      <c r="KVF85" s="0"/>
      <c r="KVG85" s="0"/>
      <c r="KVH85" s="0"/>
      <c r="KVI85" s="0"/>
      <c r="KVJ85" s="0"/>
      <c r="KVK85" s="0"/>
      <c r="KVL85" s="0"/>
      <c r="KVM85" s="0"/>
      <c r="KVN85" s="0"/>
      <c r="KVO85" s="0"/>
      <c r="KVP85" s="0"/>
      <c r="KVQ85" s="0"/>
      <c r="KVR85" s="0"/>
      <c r="KVS85" s="0"/>
      <c r="KVT85" s="0"/>
      <c r="KVU85" s="0"/>
      <c r="KVV85" s="0"/>
      <c r="KVW85" s="0"/>
      <c r="KVX85" s="0"/>
      <c r="KVY85" s="0"/>
      <c r="KVZ85" s="0"/>
      <c r="KWA85" s="0"/>
      <c r="KWB85" s="0"/>
      <c r="KWC85" s="0"/>
      <c r="KWD85" s="0"/>
      <c r="KWE85" s="0"/>
      <c r="KWF85" s="0"/>
      <c r="KWG85" s="0"/>
      <c r="KWH85" s="0"/>
      <c r="KWI85" s="0"/>
      <c r="KWJ85" s="0"/>
      <c r="KWK85" s="0"/>
      <c r="KWL85" s="0"/>
      <c r="KWM85" s="0"/>
      <c r="KWN85" s="0"/>
      <c r="KWO85" s="0"/>
      <c r="KWP85" s="0"/>
      <c r="KWQ85" s="0"/>
      <c r="KWR85" s="0"/>
      <c r="KWS85" s="0"/>
      <c r="KWT85" s="0"/>
      <c r="KWU85" s="0"/>
      <c r="KWV85" s="0"/>
      <c r="KWW85" s="0"/>
      <c r="KWX85" s="0"/>
      <c r="KWY85" s="0"/>
      <c r="KWZ85" s="0"/>
      <c r="KXA85" s="0"/>
      <c r="KXB85" s="0"/>
      <c r="KXC85" s="0"/>
      <c r="KXD85" s="0"/>
      <c r="KXE85" s="0"/>
      <c r="KXF85" s="0"/>
      <c r="KXG85" s="0"/>
      <c r="KXH85" s="0"/>
      <c r="KXI85" s="0"/>
      <c r="KXJ85" s="0"/>
      <c r="KXK85" s="0"/>
      <c r="KXL85" s="0"/>
      <c r="KXM85" s="0"/>
      <c r="KXN85" s="0"/>
      <c r="KXO85" s="0"/>
      <c r="KXP85" s="0"/>
      <c r="KXQ85" s="0"/>
      <c r="KXR85" s="0"/>
      <c r="KXS85" s="0"/>
      <c r="KXT85" s="0"/>
      <c r="KXU85" s="0"/>
      <c r="KXV85" s="0"/>
      <c r="KXW85" s="0"/>
      <c r="KXX85" s="0"/>
      <c r="KXY85" s="0"/>
      <c r="KXZ85" s="0"/>
      <c r="KYA85" s="0"/>
      <c r="KYB85" s="0"/>
      <c r="KYC85" s="0"/>
      <c r="KYD85" s="0"/>
      <c r="KYE85" s="0"/>
      <c r="KYF85" s="0"/>
      <c r="KYG85" s="0"/>
      <c r="KYH85" s="0"/>
      <c r="KYI85" s="0"/>
      <c r="KYJ85" s="0"/>
      <c r="KYK85" s="0"/>
      <c r="KYL85" s="0"/>
      <c r="KYM85" s="0"/>
      <c r="KYN85" s="0"/>
      <c r="KYO85" s="0"/>
      <c r="KYP85" s="0"/>
      <c r="KYQ85" s="0"/>
      <c r="KYR85" s="0"/>
      <c r="KYS85" s="0"/>
      <c r="KYT85" s="0"/>
      <c r="KYU85" s="0"/>
      <c r="KYV85" s="0"/>
      <c r="KYW85" s="0"/>
      <c r="KYX85" s="0"/>
      <c r="KYY85" s="0"/>
      <c r="KYZ85" s="0"/>
      <c r="KZA85" s="0"/>
      <c r="KZB85" s="0"/>
      <c r="KZC85" s="0"/>
      <c r="KZD85" s="0"/>
      <c r="KZE85" s="0"/>
      <c r="KZF85" s="0"/>
      <c r="KZG85" s="0"/>
      <c r="KZH85" s="0"/>
      <c r="KZI85" s="0"/>
      <c r="KZJ85" s="0"/>
      <c r="KZK85" s="0"/>
      <c r="KZL85" s="0"/>
      <c r="KZM85" s="0"/>
      <c r="KZN85" s="0"/>
      <c r="KZO85" s="0"/>
      <c r="KZP85" s="0"/>
      <c r="KZQ85" s="0"/>
      <c r="KZR85" s="0"/>
      <c r="KZS85" s="0"/>
      <c r="KZT85" s="0"/>
      <c r="KZU85" s="0"/>
      <c r="KZV85" s="0"/>
      <c r="KZW85" s="0"/>
      <c r="KZX85" s="0"/>
      <c r="KZY85" s="0"/>
      <c r="KZZ85" s="0"/>
      <c r="LAA85" s="0"/>
      <c r="LAB85" s="0"/>
      <c r="LAC85" s="0"/>
      <c r="LAD85" s="0"/>
      <c r="LAE85" s="0"/>
      <c r="LAF85" s="0"/>
      <c r="LAG85" s="0"/>
      <c r="LAH85" s="0"/>
      <c r="LAI85" s="0"/>
      <c r="LAJ85" s="0"/>
      <c r="LAK85" s="0"/>
      <c r="LAL85" s="0"/>
      <c r="LAM85" s="0"/>
      <c r="LAN85" s="0"/>
      <c r="LAO85" s="0"/>
      <c r="LAP85" s="0"/>
      <c r="LAQ85" s="0"/>
      <c r="LAR85" s="0"/>
      <c r="LAS85" s="0"/>
      <c r="LAT85" s="0"/>
      <c r="LAU85" s="0"/>
      <c r="LAV85" s="0"/>
      <c r="LAW85" s="0"/>
      <c r="LAX85" s="0"/>
      <c r="LAY85" s="0"/>
      <c r="LAZ85" s="0"/>
      <c r="LBA85" s="0"/>
      <c r="LBB85" s="0"/>
      <c r="LBC85" s="0"/>
      <c r="LBD85" s="0"/>
      <c r="LBE85" s="0"/>
      <c r="LBF85" s="0"/>
      <c r="LBG85" s="0"/>
      <c r="LBH85" s="0"/>
      <c r="LBI85" s="0"/>
      <c r="LBJ85" s="0"/>
      <c r="LBK85" s="0"/>
      <c r="LBL85" s="0"/>
      <c r="LBM85" s="0"/>
      <c r="LBN85" s="0"/>
      <c r="LBO85" s="0"/>
      <c r="LBP85" s="0"/>
      <c r="LBQ85" s="0"/>
      <c r="LBR85" s="0"/>
      <c r="LBS85" s="0"/>
      <c r="LBT85" s="0"/>
      <c r="LBU85" s="0"/>
      <c r="LBV85" s="0"/>
      <c r="LBW85" s="0"/>
      <c r="LBX85" s="0"/>
      <c r="LBY85" s="0"/>
      <c r="LBZ85" s="0"/>
      <c r="LCA85" s="0"/>
      <c r="LCB85" s="0"/>
      <c r="LCC85" s="0"/>
      <c r="LCD85" s="0"/>
      <c r="LCE85" s="0"/>
      <c r="LCF85" s="0"/>
      <c r="LCG85" s="0"/>
      <c r="LCH85" s="0"/>
      <c r="LCI85" s="0"/>
      <c r="LCJ85" s="0"/>
      <c r="LCK85" s="0"/>
      <c r="LCL85" s="0"/>
      <c r="LCM85" s="0"/>
      <c r="LCN85" s="0"/>
      <c r="LCO85" s="0"/>
      <c r="LCP85" s="0"/>
      <c r="LCQ85" s="0"/>
      <c r="LCR85" s="0"/>
      <c r="LCS85" s="0"/>
      <c r="LCT85" s="0"/>
      <c r="LCU85" s="0"/>
      <c r="LCV85" s="0"/>
      <c r="LCW85" s="0"/>
      <c r="LCX85" s="0"/>
      <c r="LCY85" s="0"/>
      <c r="LCZ85" s="0"/>
      <c r="LDA85" s="0"/>
      <c r="LDB85" s="0"/>
      <c r="LDC85" s="0"/>
      <c r="LDD85" s="0"/>
      <c r="LDE85" s="0"/>
      <c r="LDF85" s="0"/>
      <c r="LDG85" s="0"/>
      <c r="LDH85" s="0"/>
      <c r="LDI85" s="0"/>
      <c r="LDJ85" s="0"/>
      <c r="LDK85" s="0"/>
      <c r="LDL85" s="0"/>
      <c r="LDM85" s="0"/>
      <c r="LDN85" s="0"/>
      <c r="LDO85" s="0"/>
      <c r="LDP85" s="0"/>
      <c r="LDQ85" s="0"/>
      <c r="LDR85" s="0"/>
      <c r="LDS85" s="0"/>
      <c r="LDT85" s="0"/>
      <c r="LDU85" s="0"/>
      <c r="LDV85" s="0"/>
      <c r="LDW85" s="0"/>
      <c r="LDX85" s="0"/>
      <c r="LDY85" s="0"/>
      <c r="LDZ85" s="0"/>
      <c r="LEA85" s="0"/>
      <c r="LEB85" s="0"/>
      <c r="LEC85" s="0"/>
      <c r="LED85" s="0"/>
      <c r="LEE85" s="0"/>
      <c r="LEF85" s="0"/>
      <c r="LEG85" s="0"/>
      <c r="LEH85" s="0"/>
      <c r="LEI85" s="0"/>
      <c r="LEJ85" s="0"/>
      <c r="LEK85" s="0"/>
      <c r="LEL85" s="0"/>
      <c r="LEM85" s="0"/>
      <c r="LEN85" s="0"/>
      <c r="LEO85" s="0"/>
      <c r="LEP85" s="0"/>
      <c r="LEQ85" s="0"/>
      <c r="LER85" s="0"/>
      <c r="LES85" s="0"/>
      <c r="LET85" s="0"/>
      <c r="LEU85" s="0"/>
      <c r="LEV85" s="0"/>
      <c r="LEW85" s="0"/>
      <c r="LEX85" s="0"/>
      <c r="LEY85" s="0"/>
      <c r="LEZ85" s="0"/>
      <c r="LFA85" s="0"/>
      <c r="LFB85" s="0"/>
      <c r="LFC85" s="0"/>
      <c r="LFD85" s="0"/>
      <c r="LFE85" s="0"/>
      <c r="LFF85" s="0"/>
      <c r="LFG85" s="0"/>
      <c r="LFH85" s="0"/>
      <c r="LFI85" s="0"/>
      <c r="LFJ85" s="0"/>
      <c r="LFK85" s="0"/>
      <c r="LFL85" s="0"/>
      <c r="LFM85" s="0"/>
      <c r="LFN85" s="0"/>
      <c r="LFO85" s="0"/>
      <c r="LFP85" s="0"/>
      <c r="LFQ85" s="0"/>
      <c r="LFR85" s="0"/>
      <c r="LFS85" s="0"/>
      <c r="LFT85" s="0"/>
      <c r="LFU85" s="0"/>
      <c r="LFV85" s="0"/>
      <c r="LFW85" s="0"/>
      <c r="LFX85" s="0"/>
      <c r="LFY85" s="0"/>
      <c r="LFZ85" s="0"/>
      <c r="LGA85" s="0"/>
      <c r="LGB85" s="0"/>
      <c r="LGC85" s="0"/>
      <c r="LGD85" s="0"/>
      <c r="LGE85" s="0"/>
      <c r="LGF85" s="0"/>
      <c r="LGG85" s="0"/>
      <c r="LGH85" s="0"/>
      <c r="LGI85" s="0"/>
      <c r="LGJ85" s="0"/>
      <c r="LGK85" s="0"/>
      <c r="LGL85" s="0"/>
      <c r="LGM85" s="0"/>
      <c r="LGN85" s="0"/>
      <c r="LGO85" s="0"/>
      <c r="LGP85" s="0"/>
      <c r="LGQ85" s="0"/>
      <c r="LGR85" s="0"/>
      <c r="LGS85" s="0"/>
      <c r="LGT85" s="0"/>
      <c r="LGU85" s="0"/>
      <c r="LGV85" s="0"/>
      <c r="LGW85" s="0"/>
      <c r="LGX85" s="0"/>
      <c r="LGY85" s="0"/>
      <c r="LGZ85" s="0"/>
      <c r="LHA85" s="0"/>
      <c r="LHB85" s="0"/>
      <c r="LHC85" s="0"/>
      <c r="LHD85" s="0"/>
      <c r="LHE85" s="0"/>
      <c r="LHF85" s="0"/>
      <c r="LHG85" s="0"/>
      <c r="LHH85" s="0"/>
      <c r="LHI85" s="0"/>
      <c r="LHJ85" s="0"/>
      <c r="LHK85" s="0"/>
      <c r="LHL85" s="0"/>
      <c r="LHM85" s="0"/>
      <c r="LHN85" s="0"/>
      <c r="LHO85" s="0"/>
      <c r="LHP85" s="0"/>
      <c r="LHQ85" s="0"/>
      <c r="LHR85" s="0"/>
      <c r="LHS85" s="0"/>
      <c r="LHT85" s="0"/>
      <c r="LHU85" s="0"/>
      <c r="LHV85" s="0"/>
      <c r="LHW85" s="0"/>
      <c r="LHX85" s="0"/>
      <c r="LHY85" s="0"/>
      <c r="LHZ85" s="0"/>
      <c r="LIA85" s="0"/>
      <c r="LIB85" s="0"/>
      <c r="LIC85" s="0"/>
      <c r="LID85" s="0"/>
      <c r="LIE85" s="0"/>
      <c r="LIF85" s="0"/>
      <c r="LIG85" s="0"/>
      <c r="LIH85" s="0"/>
      <c r="LII85" s="0"/>
      <c r="LIJ85" s="0"/>
      <c r="LIK85" s="0"/>
      <c r="LIL85" s="0"/>
      <c r="LIM85" s="0"/>
      <c r="LIN85" s="0"/>
      <c r="LIO85" s="0"/>
      <c r="LIP85" s="0"/>
      <c r="LIQ85" s="0"/>
      <c r="LIR85" s="0"/>
      <c r="LIS85" s="0"/>
      <c r="LIT85" s="0"/>
      <c r="LIU85" s="0"/>
      <c r="LIV85" s="0"/>
      <c r="LIW85" s="0"/>
      <c r="LIX85" s="0"/>
      <c r="LIY85" s="0"/>
      <c r="LIZ85" s="0"/>
      <c r="LJA85" s="0"/>
      <c r="LJB85" s="0"/>
      <c r="LJC85" s="0"/>
      <c r="LJD85" s="0"/>
      <c r="LJE85" s="0"/>
      <c r="LJF85" s="0"/>
      <c r="LJG85" s="0"/>
      <c r="LJH85" s="0"/>
      <c r="LJI85" s="0"/>
      <c r="LJJ85" s="0"/>
      <c r="LJK85" s="0"/>
      <c r="LJL85" s="0"/>
      <c r="LJM85" s="0"/>
      <c r="LJN85" s="0"/>
      <c r="LJO85" s="0"/>
      <c r="LJP85" s="0"/>
      <c r="LJQ85" s="0"/>
      <c r="LJR85" s="0"/>
      <c r="LJS85" s="0"/>
      <c r="LJT85" s="0"/>
      <c r="LJU85" s="0"/>
      <c r="LJV85" s="0"/>
      <c r="LJW85" s="0"/>
      <c r="LJX85" s="0"/>
      <c r="LJY85" s="0"/>
      <c r="LJZ85" s="0"/>
      <c r="LKA85" s="0"/>
      <c r="LKB85" s="0"/>
      <c r="LKC85" s="0"/>
      <c r="LKD85" s="0"/>
      <c r="LKE85" s="0"/>
      <c r="LKF85" s="0"/>
      <c r="LKG85" s="0"/>
      <c r="LKH85" s="0"/>
      <c r="LKI85" s="0"/>
      <c r="LKJ85" s="0"/>
      <c r="LKK85" s="0"/>
      <c r="LKL85" s="0"/>
      <c r="LKM85" s="0"/>
      <c r="LKN85" s="0"/>
      <c r="LKO85" s="0"/>
      <c r="LKP85" s="0"/>
      <c r="LKQ85" s="0"/>
      <c r="LKR85" s="0"/>
      <c r="LKS85" s="0"/>
      <c r="LKT85" s="0"/>
      <c r="LKU85" s="0"/>
      <c r="LKV85" s="0"/>
      <c r="LKW85" s="0"/>
      <c r="LKX85" s="0"/>
      <c r="LKY85" s="0"/>
      <c r="LKZ85" s="0"/>
      <c r="LLA85" s="0"/>
      <c r="LLB85" s="0"/>
      <c r="LLC85" s="0"/>
      <c r="LLD85" s="0"/>
      <c r="LLE85" s="0"/>
      <c r="LLF85" s="0"/>
      <c r="LLG85" s="0"/>
      <c r="LLH85" s="0"/>
      <c r="LLI85" s="0"/>
      <c r="LLJ85" s="0"/>
      <c r="LLK85" s="0"/>
      <c r="LLL85" s="0"/>
      <c r="LLM85" s="0"/>
      <c r="LLN85" s="0"/>
      <c r="LLO85" s="0"/>
      <c r="LLP85" s="0"/>
      <c r="LLQ85" s="0"/>
      <c r="LLR85" s="0"/>
      <c r="LLS85" s="0"/>
      <c r="LLT85" s="0"/>
      <c r="LLU85" s="0"/>
      <c r="LLV85" s="0"/>
      <c r="LLW85" s="0"/>
      <c r="LLX85" s="0"/>
      <c r="LLY85" s="0"/>
      <c r="LLZ85" s="0"/>
      <c r="LMA85" s="0"/>
      <c r="LMB85" s="0"/>
      <c r="LMC85" s="0"/>
      <c r="LMD85" s="0"/>
      <c r="LME85" s="0"/>
      <c r="LMF85" s="0"/>
      <c r="LMG85" s="0"/>
      <c r="LMH85" s="0"/>
      <c r="LMI85" s="0"/>
      <c r="LMJ85" s="0"/>
      <c r="LMK85" s="0"/>
      <c r="LML85" s="0"/>
      <c r="LMM85" s="0"/>
      <c r="LMN85" s="0"/>
      <c r="LMO85" s="0"/>
      <c r="LMP85" s="0"/>
      <c r="LMQ85" s="0"/>
      <c r="LMR85" s="0"/>
      <c r="LMS85" s="0"/>
      <c r="LMT85" s="0"/>
      <c r="LMU85" s="0"/>
      <c r="LMV85" s="0"/>
      <c r="LMW85" s="0"/>
      <c r="LMX85" s="0"/>
      <c r="LMY85" s="0"/>
      <c r="LMZ85" s="0"/>
      <c r="LNA85" s="0"/>
      <c r="LNB85" s="0"/>
      <c r="LNC85" s="0"/>
      <c r="LND85" s="0"/>
      <c r="LNE85" s="0"/>
      <c r="LNF85" s="0"/>
      <c r="LNG85" s="0"/>
      <c r="LNH85" s="0"/>
      <c r="LNI85" s="0"/>
      <c r="LNJ85" s="0"/>
      <c r="LNK85" s="0"/>
      <c r="LNL85" s="0"/>
      <c r="LNM85" s="0"/>
      <c r="LNN85" s="0"/>
      <c r="LNO85" s="0"/>
      <c r="LNP85" s="0"/>
      <c r="LNQ85" s="0"/>
      <c r="LNR85" s="0"/>
      <c r="LNS85" s="0"/>
      <c r="LNT85" s="0"/>
      <c r="LNU85" s="0"/>
      <c r="LNV85" s="0"/>
      <c r="LNW85" s="0"/>
      <c r="LNX85" s="0"/>
      <c r="LNY85" s="0"/>
      <c r="LNZ85" s="0"/>
      <c r="LOA85" s="0"/>
      <c r="LOB85" s="0"/>
      <c r="LOC85" s="0"/>
      <c r="LOD85" s="0"/>
      <c r="LOE85" s="0"/>
      <c r="LOF85" s="0"/>
      <c r="LOG85" s="0"/>
      <c r="LOH85" s="0"/>
      <c r="LOI85" s="0"/>
      <c r="LOJ85" s="0"/>
      <c r="LOK85" s="0"/>
      <c r="LOL85" s="0"/>
      <c r="LOM85" s="0"/>
      <c r="LON85" s="0"/>
      <c r="LOO85" s="0"/>
      <c r="LOP85" s="0"/>
      <c r="LOQ85" s="0"/>
      <c r="LOR85" s="0"/>
      <c r="LOS85" s="0"/>
      <c r="LOT85" s="0"/>
      <c r="LOU85" s="0"/>
      <c r="LOV85" s="0"/>
      <c r="LOW85" s="0"/>
      <c r="LOX85" s="0"/>
      <c r="LOY85" s="0"/>
      <c r="LOZ85" s="0"/>
      <c r="LPA85" s="0"/>
      <c r="LPB85" s="0"/>
      <c r="LPC85" s="0"/>
      <c r="LPD85" s="0"/>
      <c r="LPE85" s="0"/>
      <c r="LPF85" s="0"/>
      <c r="LPG85" s="0"/>
      <c r="LPH85" s="0"/>
      <c r="LPI85" s="0"/>
      <c r="LPJ85" s="0"/>
      <c r="LPK85" s="0"/>
      <c r="LPL85" s="0"/>
      <c r="LPM85" s="0"/>
      <c r="LPN85" s="0"/>
      <c r="LPO85" s="0"/>
      <c r="LPP85" s="0"/>
      <c r="LPQ85" s="0"/>
      <c r="LPR85" s="0"/>
      <c r="LPS85" s="0"/>
      <c r="LPT85" s="0"/>
      <c r="LPU85" s="0"/>
      <c r="LPV85" s="0"/>
      <c r="LPW85" s="0"/>
      <c r="LPX85" s="0"/>
      <c r="LPY85" s="0"/>
      <c r="LPZ85" s="0"/>
      <c r="LQA85" s="0"/>
      <c r="LQB85" s="0"/>
      <c r="LQC85" s="0"/>
      <c r="LQD85" s="0"/>
      <c r="LQE85" s="0"/>
      <c r="LQF85" s="0"/>
      <c r="LQG85" s="0"/>
      <c r="LQH85" s="0"/>
      <c r="LQI85" s="0"/>
      <c r="LQJ85" s="0"/>
      <c r="LQK85" s="0"/>
      <c r="LQL85" s="0"/>
      <c r="LQM85" s="0"/>
      <c r="LQN85" s="0"/>
      <c r="LQO85" s="0"/>
      <c r="LQP85" s="0"/>
      <c r="LQQ85" s="0"/>
      <c r="LQR85" s="0"/>
      <c r="LQS85" s="0"/>
      <c r="LQT85" s="0"/>
      <c r="LQU85" s="0"/>
      <c r="LQV85" s="0"/>
      <c r="LQW85" s="0"/>
      <c r="LQX85" s="0"/>
      <c r="LQY85" s="0"/>
      <c r="LQZ85" s="0"/>
      <c r="LRA85" s="0"/>
      <c r="LRB85" s="0"/>
      <c r="LRC85" s="0"/>
      <c r="LRD85" s="0"/>
      <c r="LRE85" s="0"/>
      <c r="LRF85" s="0"/>
      <c r="LRG85" s="0"/>
      <c r="LRH85" s="0"/>
      <c r="LRI85" s="0"/>
      <c r="LRJ85" s="0"/>
      <c r="LRK85" s="0"/>
      <c r="LRL85" s="0"/>
      <c r="LRM85" s="0"/>
      <c r="LRN85" s="0"/>
      <c r="LRO85" s="0"/>
      <c r="LRP85" s="0"/>
      <c r="LRQ85" s="0"/>
      <c r="LRR85" s="0"/>
      <c r="LRS85" s="0"/>
      <c r="LRT85" s="0"/>
      <c r="LRU85" s="0"/>
      <c r="LRV85" s="0"/>
      <c r="LRW85" s="0"/>
      <c r="LRX85" s="0"/>
      <c r="LRY85" s="0"/>
      <c r="LRZ85" s="0"/>
      <c r="LSA85" s="0"/>
      <c r="LSB85" s="0"/>
      <c r="LSC85" s="0"/>
      <c r="LSD85" s="0"/>
      <c r="LSE85" s="0"/>
      <c r="LSF85" s="0"/>
      <c r="LSG85" s="0"/>
      <c r="LSH85" s="0"/>
      <c r="LSI85" s="0"/>
      <c r="LSJ85" s="0"/>
      <c r="LSK85" s="0"/>
      <c r="LSL85" s="0"/>
      <c r="LSM85" s="0"/>
      <c r="LSN85" s="0"/>
      <c r="LSO85" s="0"/>
      <c r="LSP85" s="0"/>
      <c r="LSQ85" s="0"/>
      <c r="LSR85" s="0"/>
      <c r="LSS85" s="0"/>
      <c r="LST85" s="0"/>
      <c r="LSU85" s="0"/>
      <c r="LSV85" s="0"/>
      <c r="LSW85" s="0"/>
      <c r="LSX85" s="0"/>
      <c r="LSY85" s="0"/>
      <c r="LSZ85" s="0"/>
      <c r="LTA85" s="0"/>
      <c r="LTB85" s="0"/>
      <c r="LTC85" s="0"/>
      <c r="LTD85" s="0"/>
      <c r="LTE85" s="0"/>
      <c r="LTF85" s="0"/>
      <c r="LTG85" s="0"/>
      <c r="LTH85" s="0"/>
      <c r="LTI85" s="0"/>
      <c r="LTJ85" s="0"/>
      <c r="LTK85" s="0"/>
      <c r="LTL85" s="0"/>
      <c r="LTM85" s="0"/>
      <c r="LTN85" s="0"/>
      <c r="LTO85" s="0"/>
      <c r="LTP85" s="0"/>
      <c r="LTQ85" s="0"/>
      <c r="LTR85" s="0"/>
      <c r="LTS85" s="0"/>
      <c r="LTT85" s="0"/>
      <c r="LTU85" s="0"/>
      <c r="LTV85" s="0"/>
      <c r="LTW85" s="0"/>
      <c r="LTX85" s="0"/>
      <c r="LTY85" s="0"/>
      <c r="LTZ85" s="0"/>
      <c r="LUA85" s="0"/>
      <c r="LUB85" s="0"/>
      <c r="LUC85" s="0"/>
      <c r="LUD85" s="0"/>
      <c r="LUE85" s="0"/>
      <c r="LUF85" s="0"/>
      <c r="LUG85" s="0"/>
      <c r="LUH85" s="0"/>
      <c r="LUI85" s="0"/>
      <c r="LUJ85" s="0"/>
      <c r="LUK85" s="0"/>
      <c r="LUL85" s="0"/>
      <c r="LUM85" s="0"/>
      <c r="LUN85" s="0"/>
      <c r="LUO85" s="0"/>
      <c r="LUP85" s="0"/>
      <c r="LUQ85" s="0"/>
      <c r="LUR85" s="0"/>
      <c r="LUS85" s="0"/>
      <c r="LUT85" s="0"/>
      <c r="LUU85" s="0"/>
      <c r="LUV85" s="0"/>
      <c r="LUW85" s="0"/>
      <c r="LUX85" s="0"/>
      <c r="LUY85" s="0"/>
      <c r="LUZ85" s="0"/>
      <c r="LVA85" s="0"/>
      <c r="LVB85" s="0"/>
      <c r="LVC85" s="0"/>
      <c r="LVD85" s="0"/>
      <c r="LVE85" s="0"/>
      <c r="LVF85" s="0"/>
      <c r="LVG85" s="0"/>
      <c r="LVH85" s="0"/>
      <c r="LVI85" s="0"/>
      <c r="LVJ85" s="0"/>
      <c r="LVK85" s="0"/>
      <c r="LVL85" s="0"/>
      <c r="LVM85" s="0"/>
      <c r="LVN85" s="0"/>
      <c r="LVO85" s="0"/>
      <c r="LVP85" s="0"/>
      <c r="LVQ85" s="0"/>
      <c r="LVR85" s="0"/>
      <c r="LVS85" s="0"/>
      <c r="LVT85" s="0"/>
      <c r="LVU85" s="0"/>
      <c r="LVV85" s="0"/>
      <c r="LVW85" s="0"/>
      <c r="LVX85" s="0"/>
      <c r="LVY85" s="0"/>
      <c r="LVZ85" s="0"/>
      <c r="LWA85" s="0"/>
      <c r="LWB85" s="0"/>
      <c r="LWC85" s="0"/>
      <c r="LWD85" s="0"/>
      <c r="LWE85" s="0"/>
      <c r="LWF85" s="0"/>
      <c r="LWG85" s="0"/>
      <c r="LWH85" s="0"/>
      <c r="LWI85" s="0"/>
      <c r="LWJ85" s="0"/>
      <c r="LWK85" s="0"/>
      <c r="LWL85" s="0"/>
      <c r="LWM85" s="0"/>
      <c r="LWN85" s="0"/>
      <c r="LWO85" s="0"/>
      <c r="LWP85" s="0"/>
      <c r="LWQ85" s="0"/>
      <c r="LWR85" s="0"/>
      <c r="LWS85" s="0"/>
      <c r="LWT85" s="0"/>
      <c r="LWU85" s="0"/>
      <c r="LWV85" s="0"/>
      <c r="LWW85" s="0"/>
      <c r="LWX85" s="0"/>
      <c r="LWY85" s="0"/>
      <c r="LWZ85" s="0"/>
      <c r="LXA85" s="0"/>
      <c r="LXB85" s="0"/>
      <c r="LXC85" s="0"/>
      <c r="LXD85" s="0"/>
      <c r="LXE85" s="0"/>
      <c r="LXF85" s="0"/>
      <c r="LXG85" s="0"/>
      <c r="LXH85" s="0"/>
      <c r="LXI85" s="0"/>
      <c r="LXJ85" s="0"/>
      <c r="LXK85" s="0"/>
      <c r="LXL85" s="0"/>
      <c r="LXM85" s="0"/>
      <c r="LXN85" s="0"/>
      <c r="LXO85" s="0"/>
      <c r="LXP85" s="0"/>
      <c r="LXQ85" s="0"/>
      <c r="LXR85" s="0"/>
      <c r="LXS85" s="0"/>
      <c r="LXT85" s="0"/>
      <c r="LXU85" s="0"/>
      <c r="LXV85" s="0"/>
      <c r="LXW85" s="0"/>
      <c r="LXX85" s="0"/>
      <c r="LXY85" s="0"/>
      <c r="LXZ85" s="0"/>
      <c r="LYA85" s="0"/>
      <c r="LYB85" s="0"/>
      <c r="LYC85" s="0"/>
      <c r="LYD85" s="0"/>
      <c r="LYE85" s="0"/>
      <c r="LYF85" s="0"/>
      <c r="LYG85" s="0"/>
      <c r="LYH85" s="0"/>
      <c r="LYI85" s="0"/>
      <c r="LYJ85" s="0"/>
      <c r="LYK85" s="0"/>
      <c r="LYL85" s="0"/>
      <c r="LYM85" s="0"/>
      <c r="LYN85" s="0"/>
      <c r="LYO85" s="0"/>
      <c r="LYP85" s="0"/>
      <c r="LYQ85" s="0"/>
      <c r="LYR85" s="0"/>
      <c r="LYS85" s="0"/>
      <c r="LYT85" s="0"/>
      <c r="LYU85" s="0"/>
      <c r="LYV85" s="0"/>
      <c r="LYW85" s="0"/>
      <c r="LYX85" s="0"/>
      <c r="LYY85" s="0"/>
      <c r="LYZ85" s="0"/>
      <c r="LZA85" s="0"/>
      <c r="LZB85" s="0"/>
      <c r="LZC85" s="0"/>
      <c r="LZD85" s="0"/>
      <c r="LZE85" s="0"/>
      <c r="LZF85" s="0"/>
      <c r="LZG85" s="0"/>
      <c r="LZH85" s="0"/>
      <c r="LZI85" s="0"/>
      <c r="LZJ85" s="0"/>
      <c r="LZK85" s="0"/>
      <c r="LZL85" s="0"/>
      <c r="LZM85" s="0"/>
      <c r="LZN85" s="0"/>
      <c r="LZO85" s="0"/>
      <c r="LZP85" s="0"/>
      <c r="LZQ85" s="0"/>
      <c r="LZR85" s="0"/>
      <c r="LZS85" s="0"/>
      <c r="LZT85" s="0"/>
      <c r="LZU85" s="0"/>
      <c r="LZV85" s="0"/>
      <c r="LZW85" s="0"/>
      <c r="LZX85" s="0"/>
      <c r="LZY85" s="0"/>
      <c r="LZZ85" s="0"/>
      <c r="MAA85" s="0"/>
      <c r="MAB85" s="0"/>
      <c r="MAC85" s="0"/>
      <c r="MAD85" s="0"/>
      <c r="MAE85" s="0"/>
      <c r="MAF85" s="0"/>
      <c r="MAG85" s="0"/>
      <c r="MAH85" s="0"/>
      <c r="MAI85" s="0"/>
      <c r="MAJ85" s="0"/>
      <c r="MAK85" s="0"/>
      <c r="MAL85" s="0"/>
      <c r="MAM85" s="0"/>
      <c r="MAN85" s="0"/>
      <c r="MAO85" s="0"/>
      <c r="MAP85" s="0"/>
      <c r="MAQ85" s="0"/>
      <c r="MAR85" s="0"/>
      <c r="MAS85" s="0"/>
      <c r="MAT85" s="0"/>
      <c r="MAU85" s="0"/>
      <c r="MAV85" s="0"/>
      <c r="MAW85" s="0"/>
      <c r="MAX85" s="0"/>
      <c r="MAY85" s="0"/>
      <c r="MAZ85" s="0"/>
      <c r="MBA85" s="0"/>
      <c r="MBB85" s="0"/>
      <c r="MBC85" s="0"/>
      <c r="MBD85" s="0"/>
      <c r="MBE85" s="0"/>
      <c r="MBF85" s="0"/>
      <c r="MBG85" s="0"/>
      <c r="MBH85" s="0"/>
      <c r="MBI85" s="0"/>
      <c r="MBJ85" s="0"/>
      <c r="MBK85" s="0"/>
      <c r="MBL85" s="0"/>
      <c r="MBM85" s="0"/>
      <c r="MBN85" s="0"/>
      <c r="MBO85" s="0"/>
      <c r="MBP85" s="0"/>
      <c r="MBQ85" s="0"/>
      <c r="MBR85" s="0"/>
      <c r="MBS85" s="0"/>
      <c r="MBT85" s="0"/>
      <c r="MBU85" s="0"/>
      <c r="MBV85" s="0"/>
      <c r="MBW85" s="0"/>
      <c r="MBX85" s="0"/>
      <c r="MBY85" s="0"/>
      <c r="MBZ85" s="0"/>
      <c r="MCA85" s="0"/>
      <c r="MCB85" s="0"/>
      <c r="MCC85" s="0"/>
      <c r="MCD85" s="0"/>
      <c r="MCE85" s="0"/>
      <c r="MCF85" s="0"/>
      <c r="MCG85" s="0"/>
      <c r="MCH85" s="0"/>
      <c r="MCI85" s="0"/>
      <c r="MCJ85" s="0"/>
      <c r="MCK85" s="0"/>
      <c r="MCL85" s="0"/>
      <c r="MCM85" s="0"/>
      <c r="MCN85" s="0"/>
      <c r="MCO85" s="0"/>
      <c r="MCP85" s="0"/>
      <c r="MCQ85" s="0"/>
      <c r="MCR85" s="0"/>
      <c r="MCS85" s="0"/>
      <c r="MCT85" s="0"/>
      <c r="MCU85" s="0"/>
      <c r="MCV85" s="0"/>
      <c r="MCW85" s="0"/>
      <c r="MCX85" s="0"/>
      <c r="MCY85" s="0"/>
      <c r="MCZ85" s="0"/>
      <c r="MDA85" s="0"/>
      <c r="MDB85" s="0"/>
      <c r="MDC85" s="0"/>
      <c r="MDD85" s="0"/>
      <c r="MDE85" s="0"/>
      <c r="MDF85" s="0"/>
      <c r="MDG85" s="0"/>
      <c r="MDH85" s="0"/>
      <c r="MDI85" s="0"/>
      <c r="MDJ85" s="0"/>
      <c r="MDK85" s="0"/>
      <c r="MDL85" s="0"/>
      <c r="MDM85" s="0"/>
      <c r="MDN85" s="0"/>
      <c r="MDO85" s="0"/>
      <c r="MDP85" s="0"/>
      <c r="MDQ85" s="0"/>
      <c r="MDR85" s="0"/>
      <c r="MDS85" s="0"/>
      <c r="MDT85" s="0"/>
      <c r="MDU85" s="0"/>
      <c r="MDV85" s="0"/>
      <c r="MDW85" s="0"/>
      <c r="MDX85" s="0"/>
      <c r="MDY85" s="0"/>
      <c r="MDZ85" s="0"/>
      <c r="MEA85" s="0"/>
      <c r="MEB85" s="0"/>
      <c r="MEC85" s="0"/>
      <c r="MED85" s="0"/>
      <c r="MEE85" s="0"/>
      <c r="MEF85" s="0"/>
      <c r="MEG85" s="0"/>
      <c r="MEH85" s="0"/>
      <c r="MEI85" s="0"/>
      <c r="MEJ85" s="0"/>
      <c r="MEK85" s="0"/>
      <c r="MEL85" s="0"/>
      <c r="MEM85" s="0"/>
      <c r="MEN85" s="0"/>
      <c r="MEO85" s="0"/>
      <c r="MEP85" s="0"/>
      <c r="MEQ85" s="0"/>
      <c r="MER85" s="0"/>
      <c r="MES85" s="0"/>
      <c r="MET85" s="0"/>
      <c r="MEU85" s="0"/>
      <c r="MEV85" s="0"/>
      <c r="MEW85" s="0"/>
      <c r="MEX85" s="0"/>
      <c r="MEY85" s="0"/>
      <c r="MEZ85" s="0"/>
      <c r="MFA85" s="0"/>
      <c r="MFB85" s="0"/>
      <c r="MFC85" s="0"/>
      <c r="MFD85" s="0"/>
      <c r="MFE85" s="0"/>
      <c r="MFF85" s="0"/>
      <c r="MFG85" s="0"/>
      <c r="MFH85" s="0"/>
      <c r="MFI85" s="0"/>
      <c r="MFJ85" s="0"/>
      <c r="MFK85" s="0"/>
      <c r="MFL85" s="0"/>
      <c r="MFM85" s="0"/>
      <c r="MFN85" s="0"/>
      <c r="MFO85" s="0"/>
      <c r="MFP85" s="0"/>
      <c r="MFQ85" s="0"/>
      <c r="MFR85" s="0"/>
      <c r="MFS85" s="0"/>
      <c r="MFT85" s="0"/>
      <c r="MFU85" s="0"/>
      <c r="MFV85" s="0"/>
      <c r="MFW85" s="0"/>
      <c r="MFX85" s="0"/>
      <c r="MFY85" s="0"/>
      <c r="MFZ85" s="0"/>
      <c r="MGA85" s="0"/>
      <c r="MGB85" s="0"/>
      <c r="MGC85" s="0"/>
      <c r="MGD85" s="0"/>
      <c r="MGE85" s="0"/>
      <c r="MGF85" s="0"/>
      <c r="MGG85" s="0"/>
      <c r="MGH85" s="0"/>
      <c r="MGI85" s="0"/>
      <c r="MGJ85" s="0"/>
      <c r="MGK85" s="0"/>
      <c r="MGL85" s="0"/>
      <c r="MGM85" s="0"/>
      <c r="MGN85" s="0"/>
      <c r="MGO85" s="0"/>
      <c r="MGP85" s="0"/>
      <c r="MGQ85" s="0"/>
      <c r="MGR85" s="0"/>
      <c r="MGS85" s="0"/>
      <c r="MGT85" s="0"/>
      <c r="MGU85" s="0"/>
      <c r="MGV85" s="0"/>
      <c r="MGW85" s="0"/>
      <c r="MGX85" s="0"/>
      <c r="MGY85" s="0"/>
      <c r="MGZ85" s="0"/>
      <c r="MHA85" s="0"/>
      <c r="MHB85" s="0"/>
      <c r="MHC85" s="0"/>
      <c r="MHD85" s="0"/>
      <c r="MHE85" s="0"/>
      <c r="MHF85" s="0"/>
      <c r="MHG85" s="0"/>
      <c r="MHH85" s="0"/>
      <c r="MHI85" s="0"/>
      <c r="MHJ85" s="0"/>
      <c r="MHK85" s="0"/>
      <c r="MHL85" s="0"/>
      <c r="MHM85" s="0"/>
      <c r="MHN85" s="0"/>
      <c r="MHO85" s="0"/>
      <c r="MHP85" s="0"/>
      <c r="MHQ85" s="0"/>
      <c r="MHR85" s="0"/>
      <c r="MHS85" s="0"/>
      <c r="MHT85" s="0"/>
      <c r="MHU85" s="0"/>
      <c r="MHV85" s="0"/>
      <c r="MHW85" s="0"/>
      <c r="MHX85" s="0"/>
      <c r="MHY85" s="0"/>
      <c r="MHZ85" s="0"/>
      <c r="MIA85" s="0"/>
      <c r="MIB85" s="0"/>
      <c r="MIC85" s="0"/>
      <c r="MID85" s="0"/>
      <c r="MIE85" s="0"/>
      <c r="MIF85" s="0"/>
      <c r="MIG85" s="0"/>
      <c r="MIH85" s="0"/>
      <c r="MII85" s="0"/>
      <c r="MIJ85" s="0"/>
      <c r="MIK85" s="0"/>
      <c r="MIL85" s="0"/>
      <c r="MIM85" s="0"/>
      <c r="MIN85" s="0"/>
      <c r="MIO85" s="0"/>
      <c r="MIP85" s="0"/>
      <c r="MIQ85" s="0"/>
      <c r="MIR85" s="0"/>
      <c r="MIS85" s="0"/>
      <c r="MIT85" s="0"/>
      <c r="MIU85" s="0"/>
      <c r="MIV85" s="0"/>
      <c r="MIW85" s="0"/>
      <c r="MIX85" s="0"/>
      <c r="MIY85" s="0"/>
      <c r="MIZ85" s="0"/>
      <c r="MJA85" s="0"/>
      <c r="MJB85" s="0"/>
      <c r="MJC85" s="0"/>
      <c r="MJD85" s="0"/>
      <c r="MJE85" s="0"/>
      <c r="MJF85" s="0"/>
      <c r="MJG85" s="0"/>
      <c r="MJH85" s="0"/>
      <c r="MJI85" s="0"/>
      <c r="MJJ85" s="0"/>
      <c r="MJK85" s="0"/>
      <c r="MJL85" s="0"/>
      <c r="MJM85" s="0"/>
      <c r="MJN85" s="0"/>
      <c r="MJO85" s="0"/>
      <c r="MJP85" s="0"/>
      <c r="MJQ85" s="0"/>
      <c r="MJR85" s="0"/>
      <c r="MJS85" s="0"/>
      <c r="MJT85" s="0"/>
      <c r="MJU85" s="0"/>
      <c r="MJV85" s="0"/>
      <c r="MJW85" s="0"/>
      <c r="MJX85" s="0"/>
      <c r="MJY85" s="0"/>
      <c r="MJZ85" s="0"/>
      <c r="MKA85" s="0"/>
      <c r="MKB85" s="0"/>
      <c r="MKC85" s="0"/>
      <c r="MKD85" s="0"/>
      <c r="MKE85" s="0"/>
      <c r="MKF85" s="0"/>
      <c r="MKG85" s="0"/>
      <c r="MKH85" s="0"/>
      <c r="MKI85" s="0"/>
      <c r="MKJ85" s="0"/>
      <c r="MKK85" s="0"/>
      <c r="MKL85" s="0"/>
      <c r="MKM85" s="0"/>
      <c r="MKN85" s="0"/>
      <c r="MKO85" s="0"/>
      <c r="MKP85" s="0"/>
      <c r="MKQ85" s="0"/>
      <c r="MKR85" s="0"/>
      <c r="MKS85" s="0"/>
      <c r="MKT85" s="0"/>
      <c r="MKU85" s="0"/>
      <c r="MKV85" s="0"/>
      <c r="MKW85" s="0"/>
      <c r="MKX85" s="0"/>
      <c r="MKY85" s="0"/>
      <c r="MKZ85" s="0"/>
      <c r="MLA85" s="0"/>
      <c r="MLB85" s="0"/>
      <c r="MLC85" s="0"/>
      <c r="MLD85" s="0"/>
      <c r="MLE85" s="0"/>
      <c r="MLF85" s="0"/>
      <c r="MLG85" s="0"/>
      <c r="MLH85" s="0"/>
      <c r="MLI85" s="0"/>
      <c r="MLJ85" s="0"/>
      <c r="MLK85" s="0"/>
      <c r="MLL85" s="0"/>
      <c r="MLM85" s="0"/>
      <c r="MLN85" s="0"/>
      <c r="MLO85" s="0"/>
      <c r="MLP85" s="0"/>
      <c r="MLQ85" s="0"/>
      <c r="MLR85" s="0"/>
      <c r="MLS85" s="0"/>
      <c r="MLT85" s="0"/>
      <c r="MLU85" s="0"/>
      <c r="MLV85" s="0"/>
      <c r="MLW85" s="0"/>
      <c r="MLX85" s="0"/>
      <c r="MLY85" s="0"/>
      <c r="MLZ85" s="0"/>
      <c r="MMA85" s="0"/>
      <c r="MMB85" s="0"/>
      <c r="MMC85" s="0"/>
      <c r="MMD85" s="0"/>
      <c r="MME85" s="0"/>
      <c r="MMF85" s="0"/>
      <c r="MMG85" s="0"/>
      <c r="MMH85" s="0"/>
      <c r="MMI85" s="0"/>
      <c r="MMJ85" s="0"/>
      <c r="MMK85" s="0"/>
      <c r="MML85" s="0"/>
      <c r="MMM85" s="0"/>
      <c r="MMN85" s="0"/>
      <c r="MMO85" s="0"/>
      <c r="MMP85" s="0"/>
      <c r="MMQ85" s="0"/>
      <c r="MMR85" s="0"/>
      <c r="MMS85" s="0"/>
      <c r="MMT85" s="0"/>
      <c r="MMU85" s="0"/>
      <c r="MMV85" s="0"/>
      <c r="MMW85" s="0"/>
      <c r="MMX85" s="0"/>
      <c r="MMY85" s="0"/>
      <c r="MMZ85" s="0"/>
      <c r="MNA85" s="0"/>
      <c r="MNB85" s="0"/>
      <c r="MNC85" s="0"/>
      <c r="MND85" s="0"/>
      <c r="MNE85" s="0"/>
      <c r="MNF85" s="0"/>
      <c r="MNG85" s="0"/>
      <c r="MNH85" s="0"/>
      <c r="MNI85" s="0"/>
      <c r="MNJ85" s="0"/>
      <c r="MNK85" s="0"/>
      <c r="MNL85" s="0"/>
      <c r="MNM85" s="0"/>
      <c r="MNN85" s="0"/>
      <c r="MNO85" s="0"/>
      <c r="MNP85" s="0"/>
      <c r="MNQ85" s="0"/>
      <c r="MNR85" s="0"/>
      <c r="MNS85" s="0"/>
      <c r="MNT85" s="0"/>
      <c r="MNU85" s="0"/>
      <c r="MNV85" s="0"/>
      <c r="MNW85" s="0"/>
      <c r="MNX85" s="0"/>
      <c r="MNY85" s="0"/>
      <c r="MNZ85" s="0"/>
      <c r="MOA85" s="0"/>
      <c r="MOB85" s="0"/>
      <c r="MOC85" s="0"/>
      <c r="MOD85" s="0"/>
      <c r="MOE85" s="0"/>
      <c r="MOF85" s="0"/>
      <c r="MOG85" s="0"/>
      <c r="MOH85" s="0"/>
      <c r="MOI85" s="0"/>
      <c r="MOJ85" s="0"/>
      <c r="MOK85" s="0"/>
      <c r="MOL85" s="0"/>
      <c r="MOM85" s="0"/>
      <c r="MON85" s="0"/>
      <c r="MOO85" s="0"/>
      <c r="MOP85" s="0"/>
      <c r="MOQ85" s="0"/>
      <c r="MOR85" s="0"/>
      <c r="MOS85" s="0"/>
      <c r="MOT85" s="0"/>
      <c r="MOU85" s="0"/>
      <c r="MOV85" s="0"/>
      <c r="MOW85" s="0"/>
      <c r="MOX85" s="0"/>
      <c r="MOY85" s="0"/>
      <c r="MOZ85" s="0"/>
      <c r="MPA85" s="0"/>
      <c r="MPB85" s="0"/>
      <c r="MPC85" s="0"/>
      <c r="MPD85" s="0"/>
      <c r="MPE85" s="0"/>
      <c r="MPF85" s="0"/>
      <c r="MPG85" s="0"/>
      <c r="MPH85" s="0"/>
      <c r="MPI85" s="0"/>
      <c r="MPJ85" s="0"/>
      <c r="MPK85" s="0"/>
      <c r="MPL85" s="0"/>
      <c r="MPM85" s="0"/>
      <c r="MPN85" s="0"/>
      <c r="MPO85" s="0"/>
      <c r="MPP85" s="0"/>
      <c r="MPQ85" s="0"/>
      <c r="MPR85" s="0"/>
      <c r="MPS85" s="0"/>
      <c r="MPT85" s="0"/>
      <c r="MPU85" s="0"/>
      <c r="MPV85" s="0"/>
      <c r="MPW85" s="0"/>
      <c r="MPX85" s="0"/>
      <c r="MPY85" s="0"/>
      <c r="MPZ85" s="0"/>
      <c r="MQA85" s="0"/>
      <c r="MQB85" s="0"/>
      <c r="MQC85" s="0"/>
      <c r="MQD85" s="0"/>
      <c r="MQE85" s="0"/>
      <c r="MQF85" s="0"/>
      <c r="MQG85" s="0"/>
      <c r="MQH85" s="0"/>
      <c r="MQI85" s="0"/>
      <c r="MQJ85" s="0"/>
      <c r="MQK85" s="0"/>
      <c r="MQL85" s="0"/>
      <c r="MQM85" s="0"/>
      <c r="MQN85" s="0"/>
      <c r="MQO85" s="0"/>
      <c r="MQP85" s="0"/>
      <c r="MQQ85" s="0"/>
      <c r="MQR85" s="0"/>
      <c r="MQS85" s="0"/>
      <c r="MQT85" s="0"/>
      <c r="MQU85" s="0"/>
      <c r="MQV85" s="0"/>
      <c r="MQW85" s="0"/>
      <c r="MQX85" s="0"/>
      <c r="MQY85" s="0"/>
      <c r="MQZ85" s="0"/>
      <c r="MRA85" s="0"/>
      <c r="MRB85" s="0"/>
      <c r="MRC85" s="0"/>
      <c r="MRD85" s="0"/>
      <c r="MRE85" s="0"/>
      <c r="MRF85" s="0"/>
      <c r="MRG85" s="0"/>
      <c r="MRH85" s="0"/>
      <c r="MRI85" s="0"/>
      <c r="MRJ85" s="0"/>
      <c r="MRK85" s="0"/>
      <c r="MRL85" s="0"/>
      <c r="MRM85" s="0"/>
      <c r="MRN85" s="0"/>
      <c r="MRO85" s="0"/>
      <c r="MRP85" s="0"/>
      <c r="MRQ85" s="0"/>
      <c r="MRR85" s="0"/>
      <c r="MRS85" s="0"/>
      <c r="MRT85" s="0"/>
      <c r="MRU85" s="0"/>
      <c r="MRV85" s="0"/>
      <c r="MRW85" s="0"/>
      <c r="MRX85" s="0"/>
      <c r="MRY85" s="0"/>
      <c r="MRZ85" s="0"/>
      <c r="MSA85" s="0"/>
      <c r="MSB85" s="0"/>
      <c r="MSC85" s="0"/>
      <c r="MSD85" s="0"/>
      <c r="MSE85" s="0"/>
      <c r="MSF85" s="0"/>
      <c r="MSG85" s="0"/>
      <c r="MSH85" s="0"/>
      <c r="MSI85" s="0"/>
      <c r="MSJ85" s="0"/>
      <c r="MSK85" s="0"/>
      <c r="MSL85" s="0"/>
      <c r="MSM85" s="0"/>
      <c r="MSN85" s="0"/>
      <c r="MSO85" s="0"/>
      <c r="MSP85" s="0"/>
      <c r="MSQ85" s="0"/>
      <c r="MSR85" s="0"/>
      <c r="MSS85" s="0"/>
      <c r="MST85" s="0"/>
      <c r="MSU85" s="0"/>
      <c r="MSV85" s="0"/>
      <c r="MSW85" s="0"/>
      <c r="MSX85" s="0"/>
      <c r="MSY85" s="0"/>
      <c r="MSZ85" s="0"/>
      <c r="MTA85" s="0"/>
      <c r="MTB85" s="0"/>
      <c r="MTC85" s="0"/>
      <c r="MTD85" s="0"/>
      <c r="MTE85" s="0"/>
      <c r="MTF85" s="0"/>
      <c r="MTG85" s="0"/>
      <c r="MTH85" s="0"/>
      <c r="MTI85" s="0"/>
      <c r="MTJ85" s="0"/>
      <c r="MTK85" s="0"/>
      <c r="MTL85" s="0"/>
      <c r="MTM85" s="0"/>
      <c r="MTN85" s="0"/>
      <c r="MTO85" s="0"/>
      <c r="MTP85" s="0"/>
      <c r="MTQ85" s="0"/>
      <c r="MTR85" s="0"/>
      <c r="MTS85" s="0"/>
      <c r="MTT85" s="0"/>
      <c r="MTU85" s="0"/>
      <c r="MTV85" s="0"/>
      <c r="MTW85" s="0"/>
      <c r="MTX85" s="0"/>
      <c r="MTY85" s="0"/>
      <c r="MTZ85" s="0"/>
      <c r="MUA85" s="0"/>
      <c r="MUB85" s="0"/>
      <c r="MUC85" s="0"/>
      <c r="MUD85" s="0"/>
      <c r="MUE85" s="0"/>
      <c r="MUF85" s="0"/>
      <c r="MUG85" s="0"/>
      <c r="MUH85" s="0"/>
      <c r="MUI85" s="0"/>
      <c r="MUJ85" s="0"/>
      <c r="MUK85" s="0"/>
      <c r="MUL85" s="0"/>
      <c r="MUM85" s="0"/>
      <c r="MUN85" s="0"/>
      <c r="MUO85" s="0"/>
      <c r="MUP85" s="0"/>
      <c r="MUQ85" s="0"/>
      <c r="MUR85" s="0"/>
      <c r="MUS85" s="0"/>
      <c r="MUT85" s="0"/>
      <c r="MUU85" s="0"/>
      <c r="MUV85" s="0"/>
      <c r="MUW85" s="0"/>
      <c r="MUX85" s="0"/>
      <c r="MUY85" s="0"/>
      <c r="MUZ85" s="0"/>
      <c r="MVA85" s="0"/>
      <c r="MVB85" s="0"/>
      <c r="MVC85" s="0"/>
      <c r="MVD85" s="0"/>
      <c r="MVE85" s="0"/>
      <c r="MVF85" s="0"/>
      <c r="MVG85" s="0"/>
      <c r="MVH85" s="0"/>
      <c r="MVI85" s="0"/>
      <c r="MVJ85" s="0"/>
      <c r="MVK85" s="0"/>
      <c r="MVL85" s="0"/>
      <c r="MVM85" s="0"/>
      <c r="MVN85" s="0"/>
      <c r="MVO85" s="0"/>
      <c r="MVP85" s="0"/>
      <c r="MVQ85" s="0"/>
      <c r="MVR85" s="0"/>
      <c r="MVS85" s="0"/>
      <c r="MVT85" s="0"/>
      <c r="MVU85" s="0"/>
      <c r="MVV85" s="0"/>
      <c r="MVW85" s="0"/>
      <c r="MVX85" s="0"/>
      <c r="MVY85" s="0"/>
      <c r="MVZ85" s="0"/>
      <c r="MWA85" s="0"/>
      <c r="MWB85" s="0"/>
      <c r="MWC85" s="0"/>
      <c r="MWD85" s="0"/>
      <c r="MWE85" s="0"/>
      <c r="MWF85" s="0"/>
      <c r="MWG85" s="0"/>
      <c r="MWH85" s="0"/>
      <c r="MWI85" s="0"/>
      <c r="MWJ85" s="0"/>
      <c r="MWK85" s="0"/>
      <c r="MWL85" s="0"/>
      <c r="MWM85" s="0"/>
      <c r="MWN85" s="0"/>
      <c r="MWO85" s="0"/>
      <c r="MWP85" s="0"/>
      <c r="MWQ85" s="0"/>
      <c r="MWR85" s="0"/>
      <c r="MWS85" s="0"/>
      <c r="MWT85" s="0"/>
      <c r="MWU85" s="0"/>
      <c r="MWV85" s="0"/>
      <c r="MWW85" s="0"/>
      <c r="MWX85" s="0"/>
      <c r="MWY85" s="0"/>
      <c r="MWZ85" s="0"/>
      <c r="MXA85" s="0"/>
      <c r="MXB85" s="0"/>
      <c r="MXC85" s="0"/>
      <c r="MXD85" s="0"/>
      <c r="MXE85" s="0"/>
      <c r="MXF85" s="0"/>
      <c r="MXG85" s="0"/>
      <c r="MXH85" s="0"/>
      <c r="MXI85" s="0"/>
      <c r="MXJ85" s="0"/>
      <c r="MXK85" s="0"/>
      <c r="MXL85" s="0"/>
      <c r="MXM85" s="0"/>
      <c r="MXN85" s="0"/>
      <c r="MXO85" s="0"/>
      <c r="MXP85" s="0"/>
      <c r="MXQ85" s="0"/>
      <c r="MXR85" s="0"/>
      <c r="MXS85" s="0"/>
      <c r="MXT85" s="0"/>
      <c r="MXU85" s="0"/>
      <c r="MXV85" s="0"/>
      <c r="MXW85" s="0"/>
      <c r="MXX85" s="0"/>
      <c r="MXY85" s="0"/>
      <c r="MXZ85" s="0"/>
      <c r="MYA85" s="0"/>
      <c r="MYB85" s="0"/>
      <c r="MYC85" s="0"/>
      <c r="MYD85" s="0"/>
      <c r="MYE85" s="0"/>
      <c r="MYF85" s="0"/>
      <c r="MYG85" s="0"/>
      <c r="MYH85" s="0"/>
      <c r="MYI85" s="0"/>
      <c r="MYJ85" s="0"/>
      <c r="MYK85" s="0"/>
      <c r="MYL85" s="0"/>
      <c r="MYM85" s="0"/>
      <c r="MYN85" s="0"/>
      <c r="MYO85" s="0"/>
      <c r="MYP85" s="0"/>
      <c r="MYQ85" s="0"/>
      <c r="MYR85" s="0"/>
      <c r="MYS85" s="0"/>
      <c r="MYT85" s="0"/>
      <c r="MYU85" s="0"/>
      <c r="MYV85" s="0"/>
      <c r="MYW85" s="0"/>
      <c r="MYX85" s="0"/>
      <c r="MYY85" s="0"/>
      <c r="MYZ85" s="0"/>
      <c r="MZA85" s="0"/>
      <c r="MZB85" s="0"/>
      <c r="MZC85" s="0"/>
      <c r="MZD85" s="0"/>
      <c r="MZE85" s="0"/>
      <c r="MZF85" s="0"/>
      <c r="MZG85" s="0"/>
      <c r="MZH85" s="0"/>
      <c r="MZI85" s="0"/>
      <c r="MZJ85" s="0"/>
      <c r="MZK85" s="0"/>
      <c r="MZL85" s="0"/>
      <c r="MZM85" s="0"/>
      <c r="MZN85" s="0"/>
      <c r="MZO85" s="0"/>
      <c r="MZP85" s="0"/>
      <c r="MZQ85" s="0"/>
      <c r="MZR85" s="0"/>
      <c r="MZS85" s="0"/>
      <c r="MZT85" s="0"/>
      <c r="MZU85" s="0"/>
      <c r="MZV85" s="0"/>
      <c r="MZW85" s="0"/>
      <c r="MZX85" s="0"/>
      <c r="MZY85" s="0"/>
      <c r="MZZ85" s="0"/>
      <c r="NAA85" s="0"/>
      <c r="NAB85" s="0"/>
      <c r="NAC85" s="0"/>
      <c r="NAD85" s="0"/>
      <c r="NAE85" s="0"/>
      <c r="NAF85" s="0"/>
      <c r="NAG85" s="0"/>
      <c r="NAH85" s="0"/>
      <c r="NAI85" s="0"/>
      <c r="NAJ85" s="0"/>
      <c r="NAK85" s="0"/>
      <c r="NAL85" s="0"/>
      <c r="NAM85" s="0"/>
      <c r="NAN85" s="0"/>
      <c r="NAO85" s="0"/>
      <c r="NAP85" s="0"/>
      <c r="NAQ85" s="0"/>
      <c r="NAR85" s="0"/>
      <c r="NAS85" s="0"/>
      <c r="NAT85" s="0"/>
      <c r="NAU85" s="0"/>
      <c r="NAV85" s="0"/>
      <c r="NAW85" s="0"/>
      <c r="NAX85" s="0"/>
      <c r="NAY85" s="0"/>
      <c r="NAZ85" s="0"/>
      <c r="NBA85" s="0"/>
      <c r="NBB85" s="0"/>
      <c r="NBC85" s="0"/>
      <c r="NBD85" s="0"/>
      <c r="NBE85" s="0"/>
      <c r="NBF85" s="0"/>
      <c r="NBG85" s="0"/>
      <c r="NBH85" s="0"/>
      <c r="NBI85" s="0"/>
      <c r="NBJ85" s="0"/>
      <c r="NBK85" s="0"/>
      <c r="NBL85" s="0"/>
      <c r="NBM85" s="0"/>
      <c r="NBN85" s="0"/>
      <c r="NBO85" s="0"/>
      <c r="NBP85" s="0"/>
      <c r="NBQ85" s="0"/>
      <c r="NBR85" s="0"/>
      <c r="NBS85" s="0"/>
      <c r="NBT85" s="0"/>
      <c r="NBU85" s="0"/>
      <c r="NBV85" s="0"/>
      <c r="NBW85" s="0"/>
      <c r="NBX85" s="0"/>
      <c r="NBY85" s="0"/>
      <c r="NBZ85" s="0"/>
      <c r="NCA85" s="0"/>
      <c r="NCB85" s="0"/>
      <c r="NCC85" s="0"/>
      <c r="NCD85" s="0"/>
      <c r="NCE85" s="0"/>
      <c r="NCF85" s="0"/>
      <c r="NCG85" s="0"/>
      <c r="NCH85" s="0"/>
      <c r="NCI85" s="0"/>
      <c r="NCJ85" s="0"/>
      <c r="NCK85" s="0"/>
      <c r="NCL85" s="0"/>
      <c r="NCM85" s="0"/>
      <c r="NCN85" s="0"/>
      <c r="NCO85" s="0"/>
      <c r="NCP85" s="0"/>
      <c r="NCQ85" s="0"/>
      <c r="NCR85" s="0"/>
      <c r="NCS85" s="0"/>
      <c r="NCT85" s="0"/>
      <c r="NCU85" s="0"/>
      <c r="NCV85" s="0"/>
      <c r="NCW85" s="0"/>
      <c r="NCX85" s="0"/>
      <c r="NCY85" s="0"/>
      <c r="NCZ85" s="0"/>
      <c r="NDA85" s="0"/>
      <c r="NDB85" s="0"/>
      <c r="NDC85" s="0"/>
      <c r="NDD85" s="0"/>
      <c r="NDE85" s="0"/>
      <c r="NDF85" s="0"/>
      <c r="NDG85" s="0"/>
      <c r="NDH85" s="0"/>
      <c r="NDI85" s="0"/>
      <c r="NDJ85" s="0"/>
      <c r="NDK85" s="0"/>
      <c r="NDL85" s="0"/>
      <c r="NDM85" s="0"/>
      <c r="NDN85" s="0"/>
      <c r="NDO85" s="0"/>
      <c r="NDP85" s="0"/>
      <c r="NDQ85" s="0"/>
      <c r="NDR85" s="0"/>
      <c r="NDS85" s="0"/>
      <c r="NDT85" s="0"/>
      <c r="NDU85" s="0"/>
      <c r="NDV85" s="0"/>
      <c r="NDW85" s="0"/>
      <c r="NDX85" s="0"/>
      <c r="NDY85" s="0"/>
      <c r="NDZ85" s="0"/>
      <c r="NEA85" s="0"/>
      <c r="NEB85" s="0"/>
      <c r="NEC85" s="0"/>
      <c r="NED85" s="0"/>
      <c r="NEE85" s="0"/>
      <c r="NEF85" s="0"/>
      <c r="NEG85" s="0"/>
      <c r="NEH85" s="0"/>
      <c r="NEI85" s="0"/>
      <c r="NEJ85" s="0"/>
      <c r="NEK85" s="0"/>
      <c r="NEL85" s="0"/>
      <c r="NEM85" s="0"/>
      <c r="NEN85" s="0"/>
      <c r="NEO85" s="0"/>
      <c r="NEP85" s="0"/>
      <c r="NEQ85" s="0"/>
      <c r="NER85" s="0"/>
      <c r="NES85" s="0"/>
      <c r="NET85" s="0"/>
      <c r="NEU85" s="0"/>
      <c r="NEV85" s="0"/>
      <c r="NEW85" s="0"/>
      <c r="NEX85" s="0"/>
      <c r="NEY85" s="0"/>
      <c r="NEZ85" s="0"/>
      <c r="NFA85" s="0"/>
      <c r="NFB85" s="0"/>
      <c r="NFC85" s="0"/>
      <c r="NFD85" s="0"/>
      <c r="NFE85" s="0"/>
      <c r="NFF85" s="0"/>
      <c r="NFG85" s="0"/>
      <c r="NFH85" s="0"/>
      <c r="NFI85" s="0"/>
      <c r="NFJ85" s="0"/>
      <c r="NFK85" s="0"/>
      <c r="NFL85" s="0"/>
      <c r="NFM85" s="0"/>
      <c r="NFN85" s="0"/>
      <c r="NFO85" s="0"/>
      <c r="NFP85" s="0"/>
      <c r="NFQ85" s="0"/>
      <c r="NFR85" s="0"/>
      <c r="NFS85" s="0"/>
      <c r="NFT85" s="0"/>
      <c r="NFU85" s="0"/>
      <c r="NFV85" s="0"/>
      <c r="NFW85" s="0"/>
      <c r="NFX85" s="0"/>
      <c r="NFY85" s="0"/>
      <c r="NFZ85" s="0"/>
      <c r="NGA85" s="0"/>
      <c r="NGB85" s="0"/>
      <c r="NGC85" s="0"/>
      <c r="NGD85" s="0"/>
      <c r="NGE85" s="0"/>
      <c r="NGF85" s="0"/>
      <c r="NGG85" s="0"/>
      <c r="NGH85" s="0"/>
      <c r="NGI85" s="0"/>
      <c r="NGJ85" s="0"/>
      <c r="NGK85" s="0"/>
      <c r="NGL85" s="0"/>
      <c r="NGM85" s="0"/>
      <c r="NGN85" s="0"/>
      <c r="NGO85" s="0"/>
      <c r="NGP85" s="0"/>
      <c r="NGQ85" s="0"/>
      <c r="NGR85" s="0"/>
      <c r="NGS85" s="0"/>
      <c r="NGT85" s="0"/>
      <c r="NGU85" s="0"/>
      <c r="NGV85" s="0"/>
      <c r="NGW85" s="0"/>
      <c r="NGX85" s="0"/>
      <c r="NGY85" s="0"/>
      <c r="NGZ85" s="0"/>
      <c r="NHA85" s="0"/>
      <c r="NHB85" s="0"/>
      <c r="NHC85" s="0"/>
      <c r="NHD85" s="0"/>
      <c r="NHE85" s="0"/>
      <c r="NHF85" s="0"/>
      <c r="NHG85" s="0"/>
      <c r="NHH85" s="0"/>
      <c r="NHI85" s="0"/>
      <c r="NHJ85" s="0"/>
      <c r="NHK85" s="0"/>
      <c r="NHL85" s="0"/>
      <c r="NHM85" s="0"/>
      <c r="NHN85" s="0"/>
      <c r="NHO85" s="0"/>
      <c r="NHP85" s="0"/>
      <c r="NHQ85" s="0"/>
      <c r="NHR85" s="0"/>
      <c r="NHS85" s="0"/>
      <c r="NHT85" s="0"/>
      <c r="NHU85" s="0"/>
      <c r="NHV85" s="0"/>
      <c r="NHW85" s="0"/>
      <c r="NHX85" s="0"/>
      <c r="NHY85" s="0"/>
      <c r="NHZ85" s="0"/>
      <c r="NIA85" s="0"/>
      <c r="NIB85" s="0"/>
      <c r="NIC85" s="0"/>
      <c r="NID85" s="0"/>
      <c r="NIE85" s="0"/>
      <c r="NIF85" s="0"/>
      <c r="NIG85" s="0"/>
      <c r="NIH85" s="0"/>
      <c r="NII85" s="0"/>
      <c r="NIJ85" s="0"/>
      <c r="NIK85" s="0"/>
      <c r="NIL85" s="0"/>
      <c r="NIM85" s="0"/>
      <c r="NIN85" s="0"/>
      <c r="NIO85" s="0"/>
      <c r="NIP85" s="0"/>
      <c r="NIQ85" s="0"/>
      <c r="NIR85" s="0"/>
      <c r="NIS85" s="0"/>
      <c r="NIT85" s="0"/>
      <c r="NIU85" s="0"/>
      <c r="NIV85" s="0"/>
      <c r="NIW85" s="0"/>
      <c r="NIX85" s="0"/>
      <c r="NIY85" s="0"/>
      <c r="NIZ85" s="0"/>
      <c r="NJA85" s="0"/>
      <c r="NJB85" s="0"/>
      <c r="NJC85" s="0"/>
      <c r="NJD85" s="0"/>
      <c r="NJE85" s="0"/>
      <c r="NJF85" s="0"/>
      <c r="NJG85" s="0"/>
      <c r="NJH85" s="0"/>
      <c r="NJI85" s="0"/>
      <c r="NJJ85" s="0"/>
      <c r="NJK85" s="0"/>
      <c r="NJL85" s="0"/>
      <c r="NJM85" s="0"/>
      <c r="NJN85" s="0"/>
      <c r="NJO85" s="0"/>
      <c r="NJP85" s="0"/>
      <c r="NJQ85" s="0"/>
      <c r="NJR85" s="0"/>
      <c r="NJS85" s="0"/>
      <c r="NJT85" s="0"/>
      <c r="NJU85" s="0"/>
      <c r="NJV85" s="0"/>
      <c r="NJW85" s="0"/>
      <c r="NJX85" s="0"/>
      <c r="NJY85" s="0"/>
      <c r="NJZ85" s="0"/>
      <c r="NKA85" s="0"/>
      <c r="NKB85" s="0"/>
      <c r="NKC85" s="0"/>
      <c r="NKD85" s="0"/>
      <c r="NKE85" s="0"/>
      <c r="NKF85" s="0"/>
      <c r="NKG85" s="0"/>
      <c r="NKH85" s="0"/>
      <c r="NKI85" s="0"/>
      <c r="NKJ85" s="0"/>
      <c r="NKK85" s="0"/>
      <c r="NKL85" s="0"/>
      <c r="NKM85" s="0"/>
      <c r="NKN85" s="0"/>
      <c r="NKO85" s="0"/>
      <c r="NKP85" s="0"/>
      <c r="NKQ85" s="0"/>
      <c r="NKR85" s="0"/>
      <c r="NKS85" s="0"/>
      <c r="NKT85" s="0"/>
      <c r="NKU85" s="0"/>
      <c r="NKV85" s="0"/>
      <c r="NKW85" s="0"/>
      <c r="NKX85" s="0"/>
      <c r="NKY85" s="0"/>
      <c r="NKZ85" s="0"/>
      <c r="NLA85" s="0"/>
      <c r="NLB85" s="0"/>
      <c r="NLC85" s="0"/>
      <c r="NLD85" s="0"/>
      <c r="NLE85" s="0"/>
      <c r="NLF85" s="0"/>
      <c r="NLG85" s="0"/>
      <c r="NLH85" s="0"/>
      <c r="NLI85" s="0"/>
      <c r="NLJ85" s="0"/>
      <c r="NLK85" s="0"/>
      <c r="NLL85" s="0"/>
      <c r="NLM85" s="0"/>
      <c r="NLN85" s="0"/>
      <c r="NLO85" s="0"/>
      <c r="NLP85" s="0"/>
      <c r="NLQ85" s="0"/>
      <c r="NLR85" s="0"/>
      <c r="NLS85" s="0"/>
      <c r="NLT85" s="0"/>
      <c r="NLU85" s="0"/>
      <c r="NLV85" s="0"/>
      <c r="NLW85" s="0"/>
      <c r="NLX85" s="0"/>
      <c r="NLY85" s="0"/>
      <c r="NLZ85" s="0"/>
      <c r="NMA85" s="0"/>
      <c r="NMB85" s="0"/>
      <c r="NMC85" s="0"/>
      <c r="NMD85" s="0"/>
      <c r="NME85" s="0"/>
      <c r="NMF85" s="0"/>
      <c r="NMG85" s="0"/>
      <c r="NMH85" s="0"/>
      <c r="NMI85" s="0"/>
      <c r="NMJ85" s="0"/>
      <c r="NMK85" s="0"/>
      <c r="NML85" s="0"/>
      <c r="NMM85" s="0"/>
      <c r="NMN85" s="0"/>
      <c r="NMO85" s="0"/>
      <c r="NMP85" s="0"/>
      <c r="NMQ85" s="0"/>
      <c r="NMR85" s="0"/>
      <c r="NMS85" s="0"/>
      <c r="NMT85" s="0"/>
      <c r="NMU85" s="0"/>
      <c r="NMV85" s="0"/>
      <c r="NMW85" s="0"/>
      <c r="NMX85" s="0"/>
      <c r="NMY85" s="0"/>
      <c r="NMZ85" s="0"/>
      <c r="NNA85" s="0"/>
      <c r="NNB85" s="0"/>
      <c r="NNC85" s="0"/>
      <c r="NND85" s="0"/>
      <c r="NNE85" s="0"/>
      <c r="NNF85" s="0"/>
      <c r="NNG85" s="0"/>
      <c r="NNH85" s="0"/>
      <c r="NNI85" s="0"/>
      <c r="NNJ85" s="0"/>
      <c r="NNK85" s="0"/>
      <c r="NNL85" s="0"/>
      <c r="NNM85" s="0"/>
      <c r="NNN85" s="0"/>
      <c r="NNO85" s="0"/>
      <c r="NNP85" s="0"/>
      <c r="NNQ85" s="0"/>
      <c r="NNR85" s="0"/>
      <c r="NNS85" s="0"/>
      <c r="NNT85" s="0"/>
      <c r="NNU85" s="0"/>
      <c r="NNV85" s="0"/>
      <c r="NNW85" s="0"/>
      <c r="NNX85" s="0"/>
      <c r="NNY85" s="0"/>
      <c r="NNZ85" s="0"/>
      <c r="NOA85" s="0"/>
      <c r="NOB85" s="0"/>
      <c r="NOC85" s="0"/>
      <c r="NOD85" s="0"/>
      <c r="NOE85" s="0"/>
      <c r="NOF85" s="0"/>
      <c r="NOG85" s="0"/>
      <c r="NOH85" s="0"/>
      <c r="NOI85" s="0"/>
      <c r="NOJ85" s="0"/>
      <c r="NOK85" s="0"/>
      <c r="NOL85" s="0"/>
      <c r="NOM85" s="0"/>
      <c r="NON85" s="0"/>
      <c r="NOO85" s="0"/>
      <c r="NOP85" s="0"/>
      <c r="NOQ85" s="0"/>
      <c r="NOR85" s="0"/>
      <c r="NOS85" s="0"/>
      <c r="NOT85" s="0"/>
      <c r="NOU85" s="0"/>
      <c r="NOV85" s="0"/>
      <c r="NOW85" s="0"/>
      <c r="NOX85" s="0"/>
      <c r="NOY85" s="0"/>
      <c r="NOZ85" s="0"/>
      <c r="NPA85" s="0"/>
      <c r="NPB85" s="0"/>
      <c r="NPC85" s="0"/>
      <c r="NPD85" s="0"/>
      <c r="NPE85" s="0"/>
      <c r="NPF85" s="0"/>
      <c r="NPG85" s="0"/>
      <c r="NPH85" s="0"/>
      <c r="NPI85" s="0"/>
      <c r="NPJ85" s="0"/>
      <c r="NPK85" s="0"/>
      <c r="NPL85" s="0"/>
      <c r="NPM85" s="0"/>
      <c r="NPN85" s="0"/>
      <c r="NPO85" s="0"/>
      <c r="NPP85" s="0"/>
      <c r="NPQ85" s="0"/>
      <c r="NPR85" s="0"/>
      <c r="NPS85" s="0"/>
      <c r="NPT85" s="0"/>
      <c r="NPU85" s="0"/>
      <c r="NPV85" s="0"/>
      <c r="NPW85" s="0"/>
      <c r="NPX85" s="0"/>
      <c r="NPY85" s="0"/>
      <c r="NPZ85" s="0"/>
      <c r="NQA85" s="0"/>
      <c r="NQB85" s="0"/>
      <c r="NQC85" s="0"/>
      <c r="NQD85" s="0"/>
      <c r="NQE85" s="0"/>
      <c r="NQF85" s="0"/>
      <c r="NQG85" s="0"/>
      <c r="NQH85" s="0"/>
      <c r="NQI85" s="0"/>
      <c r="NQJ85" s="0"/>
      <c r="NQK85" s="0"/>
      <c r="NQL85" s="0"/>
      <c r="NQM85" s="0"/>
      <c r="NQN85" s="0"/>
      <c r="NQO85" s="0"/>
      <c r="NQP85" s="0"/>
      <c r="NQQ85" s="0"/>
      <c r="NQR85" s="0"/>
      <c r="NQS85" s="0"/>
      <c r="NQT85" s="0"/>
      <c r="NQU85" s="0"/>
      <c r="NQV85" s="0"/>
      <c r="NQW85" s="0"/>
      <c r="NQX85" s="0"/>
      <c r="NQY85" s="0"/>
      <c r="NQZ85" s="0"/>
      <c r="NRA85" s="0"/>
      <c r="NRB85" s="0"/>
      <c r="NRC85" s="0"/>
      <c r="NRD85" s="0"/>
      <c r="NRE85" s="0"/>
      <c r="NRF85" s="0"/>
      <c r="NRG85" s="0"/>
      <c r="NRH85" s="0"/>
      <c r="NRI85" s="0"/>
      <c r="NRJ85" s="0"/>
      <c r="NRK85" s="0"/>
      <c r="NRL85" s="0"/>
      <c r="NRM85" s="0"/>
      <c r="NRN85" s="0"/>
      <c r="NRO85" s="0"/>
      <c r="NRP85" s="0"/>
      <c r="NRQ85" s="0"/>
      <c r="NRR85" s="0"/>
      <c r="NRS85" s="0"/>
      <c r="NRT85" s="0"/>
      <c r="NRU85" s="0"/>
      <c r="NRV85" s="0"/>
      <c r="NRW85" s="0"/>
      <c r="NRX85" s="0"/>
      <c r="NRY85" s="0"/>
      <c r="NRZ85" s="0"/>
      <c r="NSA85" s="0"/>
      <c r="NSB85" s="0"/>
      <c r="NSC85" s="0"/>
      <c r="NSD85" s="0"/>
      <c r="NSE85" s="0"/>
      <c r="NSF85" s="0"/>
      <c r="NSG85" s="0"/>
      <c r="NSH85" s="0"/>
      <c r="NSI85" s="0"/>
      <c r="NSJ85" s="0"/>
      <c r="NSK85" s="0"/>
      <c r="NSL85" s="0"/>
      <c r="NSM85" s="0"/>
      <c r="NSN85" s="0"/>
      <c r="NSO85" s="0"/>
      <c r="NSP85" s="0"/>
      <c r="NSQ85" s="0"/>
      <c r="NSR85" s="0"/>
      <c r="NSS85" s="0"/>
      <c r="NST85" s="0"/>
      <c r="NSU85" s="0"/>
      <c r="NSV85" s="0"/>
      <c r="NSW85" s="0"/>
      <c r="NSX85" s="0"/>
      <c r="NSY85" s="0"/>
      <c r="NSZ85" s="0"/>
      <c r="NTA85" s="0"/>
      <c r="NTB85" s="0"/>
      <c r="NTC85" s="0"/>
      <c r="NTD85" s="0"/>
      <c r="NTE85" s="0"/>
      <c r="NTF85" s="0"/>
      <c r="NTG85" s="0"/>
      <c r="NTH85" s="0"/>
      <c r="NTI85" s="0"/>
      <c r="NTJ85" s="0"/>
      <c r="NTK85" s="0"/>
      <c r="NTL85" s="0"/>
      <c r="NTM85" s="0"/>
      <c r="NTN85" s="0"/>
      <c r="NTO85" s="0"/>
      <c r="NTP85" s="0"/>
      <c r="NTQ85" s="0"/>
      <c r="NTR85" s="0"/>
      <c r="NTS85" s="0"/>
      <c r="NTT85" s="0"/>
      <c r="NTU85" s="0"/>
      <c r="NTV85" s="0"/>
      <c r="NTW85" s="0"/>
      <c r="NTX85" s="0"/>
      <c r="NTY85" s="0"/>
      <c r="NTZ85" s="0"/>
      <c r="NUA85" s="0"/>
      <c r="NUB85" s="0"/>
      <c r="NUC85" s="0"/>
      <c r="NUD85" s="0"/>
      <c r="NUE85" s="0"/>
      <c r="NUF85" s="0"/>
      <c r="NUG85" s="0"/>
      <c r="NUH85" s="0"/>
      <c r="NUI85" s="0"/>
      <c r="NUJ85" s="0"/>
      <c r="NUK85" s="0"/>
      <c r="NUL85" s="0"/>
      <c r="NUM85" s="0"/>
      <c r="NUN85" s="0"/>
      <c r="NUO85" s="0"/>
      <c r="NUP85" s="0"/>
      <c r="NUQ85" s="0"/>
      <c r="NUR85" s="0"/>
      <c r="NUS85" s="0"/>
      <c r="NUT85" s="0"/>
      <c r="NUU85" s="0"/>
      <c r="NUV85" s="0"/>
      <c r="NUW85" s="0"/>
      <c r="NUX85" s="0"/>
      <c r="NUY85" s="0"/>
      <c r="NUZ85" s="0"/>
      <c r="NVA85" s="0"/>
      <c r="NVB85" s="0"/>
      <c r="NVC85" s="0"/>
      <c r="NVD85" s="0"/>
      <c r="NVE85" s="0"/>
      <c r="NVF85" s="0"/>
      <c r="NVG85" s="0"/>
      <c r="NVH85" s="0"/>
      <c r="NVI85" s="0"/>
      <c r="NVJ85" s="0"/>
      <c r="NVK85" s="0"/>
      <c r="NVL85" s="0"/>
      <c r="NVM85" s="0"/>
      <c r="NVN85" s="0"/>
      <c r="NVO85" s="0"/>
      <c r="NVP85" s="0"/>
      <c r="NVQ85" s="0"/>
      <c r="NVR85" s="0"/>
      <c r="NVS85" s="0"/>
      <c r="NVT85" s="0"/>
      <c r="NVU85" s="0"/>
      <c r="NVV85" s="0"/>
      <c r="NVW85" s="0"/>
      <c r="NVX85" s="0"/>
      <c r="NVY85" s="0"/>
      <c r="NVZ85" s="0"/>
      <c r="NWA85" s="0"/>
      <c r="NWB85" s="0"/>
      <c r="NWC85" s="0"/>
      <c r="NWD85" s="0"/>
      <c r="NWE85" s="0"/>
      <c r="NWF85" s="0"/>
      <c r="NWG85" s="0"/>
      <c r="NWH85" s="0"/>
      <c r="NWI85" s="0"/>
      <c r="NWJ85" s="0"/>
      <c r="NWK85" s="0"/>
      <c r="NWL85" s="0"/>
      <c r="NWM85" s="0"/>
      <c r="NWN85" s="0"/>
      <c r="NWO85" s="0"/>
      <c r="NWP85" s="0"/>
      <c r="NWQ85" s="0"/>
      <c r="NWR85" s="0"/>
      <c r="NWS85" s="0"/>
      <c r="NWT85" s="0"/>
      <c r="NWU85" s="0"/>
      <c r="NWV85" s="0"/>
      <c r="NWW85" s="0"/>
      <c r="NWX85" s="0"/>
      <c r="NWY85" s="0"/>
      <c r="NWZ85" s="0"/>
      <c r="NXA85" s="0"/>
      <c r="NXB85" s="0"/>
      <c r="NXC85" s="0"/>
      <c r="NXD85" s="0"/>
      <c r="NXE85" s="0"/>
      <c r="NXF85" s="0"/>
      <c r="NXG85" s="0"/>
      <c r="NXH85" s="0"/>
      <c r="NXI85" s="0"/>
      <c r="NXJ85" s="0"/>
      <c r="NXK85" s="0"/>
      <c r="NXL85" s="0"/>
      <c r="NXM85" s="0"/>
      <c r="NXN85" s="0"/>
      <c r="NXO85" s="0"/>
      <c r="NXP85" s="0"/>
      <c r="NXQ85" s="0"/>
      <c r="NXR85" s="0"/>
      <c r="NXS85" s="0"/>
      <c r="NXT85" s="0"/>
      <c r="NXU85" s="0"/>
      <c r="NXV85" s="0"/>
      <c r="NXW85" s="0"/>
      <c r="NXX85" s="0"/>
      <c r="NXY85" s="0"/>
      <c r="NXZ85" s="0"/>
      <c r="NYA85" s="0"/>
      <c r="NYB85" s="0"/>
      <c r="NYC85" s="0"/>
      <c r="NYD85" s="0"/>
      <c r="NYE85" s="0"/>
      <c r="NYF85" s="0"/>
      <c r="NYG85" s="0"/>
      <c r="NYH85" s="0"/>
      <c r="NYI85" s="0"/>
      <c r="NYJ85" s="0"/>
      <c r="NYK85" s="0"/>
      <c r="NYL85" s="0"/>
      <c r="NYM85" s="0"/>
      <c r="NYN85" s="0"/>
      <c r="NYO85" s="0"/>
      <c r="NYP85" s="0"/>
      <c r="NYQ85" s="0"/>
      <c r="NYR85" s="0"/>
      <c r="NYS85" s="0"/>
      <c r="NYT85" s="0"/>
      <c r="NYU85" s="0"/>
      <c r="NYV85" s="0"/>
      <c r="NYW85" s="0"/>
      <c r="NYX85" s="0"/>
      <c r="NYY85" s="0"/>
      <c r="NYZ85" s="0"/>
      <c r="NZA85" s="0"/>
      <c r="NZB85" s="0"/>
      <c r="NZC85" s="0"/>
      <c r="NZD85" s="0"/>
      <c r="NZE85" s="0"/>
      <c r="NZF85" s="0"/>
      <c r="NZG85" s="0"/>
      <c r="NZH85" s="0"/>
      <c r="NZI85" s="0"/>
      <c r="NZJ85" s="0"/>
      <c r="NZK85" s="0"/>
      <c r="NZL85" s="0"/>
      <c r="NZM85" s="0"/>
      <c r="NZN85" s="0"/>
      <c r="NZO85" s="0"/>
      <c r="NZP85" s="0"/>
      <c r="NZQ85" s="0"/>
      <c r="NZR85" s="0"/>
      <c r="NZS85" s="0"/>
      <c r="NZT85" s="0"/>
      <c r="NZU85" s="0"/>
      <c r="NZV85" s="0"/>
      <c r="NZW85" s="0"/>
      <c r="NZX85" s="0"/>
      <c r="NZY85" s="0"/>
      <c r="NZZ85" s="0"/>
      <c r="OAA85" s="0"/>
      <c r="OAB85" s="0"/>
      <c r="OAC85" s="0"/>
      <c r="OAD85" s="0"/>
      <c r="OAE85" s="0"/>
      <c r="OAF85" s="0"/>
      <c r="OAG85" s="0"/>
      <c r="OAH85" s="0"/>
      <c r="OAI85" s="0"/>
      <c r="OAJ85" s="0"/>
      <c r="OAK85" s="0"/>
      <c r="OAL85" s="0"/>
      <c r="OAM85" s="0"/>
      <c r="OAN85" s="0"/>
      <c r="OAO85" s="0"/>
      <c r="OAP85" s="0"/>
      <c r="OAQ85" s="0"/>
      <c r="OAR85" s="0"/>
      <c r="OAS85" s="0"/>
      <c r="OAT85" s="0"/>
      <c r="OAU85" s="0"/>
      <c r="OAV85" s="0"/>
      <c r="OAW85" s="0"/>
      <c r="OAX85" s="0"/>
      <c r="OAY85" s="0"/>
      <c r="OAZ85" s="0"/>
      <c r="OBA85" s="0"/>
      <c r="OBB85" s="0"/>
      <c r="OBC85" s="0"/>
      <c r="OBD85" s="0"/>
      <c r="OBE85" s="0"/>
      <c r="OBF85" s="0"/>
      <c r="OBG85" s="0"/>
      <c r="OBH85" s="0"/>
      <c r="OBI85" s="0"/>
      <c r="OBJ85" s="0"/>
      <c r="OBK85" s="0"/>
      <c r="OBL85" s="0"/>
      <c r="OBM85" s="0"/>
      <c r="OBN85" s="0"/>
      <c r="OBO85" s="0"/>
      <c r="OBP85" s="0"/>
      <c r="OBQ85" s="0"/>
      <c r="OBR85" s="0"/>
      <c r="OBS85" s="0"/>
      <c r="OBT85" s="0"/>
      <c r="OBU85" s="0"/>
      <c r="OBV85" s="0"/>
      <c r="OBW85" s="0"/>
      <c r="OBX85" s="0"/>
      <c r="OBY85" s="0"/>
      <c r="OBZ85" s="0"/>
      <c r="OCA85" s="0"/>
      <c r="OCB85" s="0"/>
      <c r="OCC85" s="0"/>
      <c r="OCD85" s="0"/>
      <c r="OCE85" s="0"/>
      <c r="OCF85" s="0"/>
      <c r="OCG85" s="0"/>
      <c r="OCH85" s="0"/>
      <c r="OCI85" s="0"/>
      <c r="OCJ85" s="0"/>
      <c r="OCK85" s="0"/>
      <c r="OCL85" s="0"/>
      <c r="OCM85" s="0"/>
      <c r="OCN85" s="0"/>
      <c r="OCO85" s="0"/>
      <c r="OCP85" s="0"/>
      <c r="OCQ85" s="0"/>
      <c r="OCR85" s="0"/>
      <c r="OCS85" s="0"/>
      <c r="OCT85" s="0"/>
      <c r="OCU85" s="0"/>
      <c r="OCV85" s="0"/>
      <c r="OCW85" s="0"/>
      <c r="OCX85" s="0"/>
      <c r="OCY85" s="0"/>
      <c r="OCZ85" s="0"/>
      <c r="ODA85" s="0"/>
      <c r="ODB85" s="0"/>
      <c r="ODC85" s="0"/>
      <c r="ODD85" s="0"/>
      <c r="ODE85" s="0"/>
      <c r="ODF85" s="0"/>
      <c r="ODG85" s="0"/>
      <c r="ODH85" s="0"/>
      <c r="ODI85" s="0"/>
      <c r="ODJ85" s="0"/>
      <c r="ODK85" s="0"/>
      <c r="ODL85" s="0"/>
      <c r="ODM85" s="0"/>
      <c r="ODN85" s="0"/>
      <c r="ODO85" s="0"/>
      <c r="ODP85" s="0"/>
      <c r="ODQ85" s="0"/>
      <c r="ODR85" s="0"/>
      <c r="ODS85" s="0"/>
      <c r="ODT85" s="0"/>
      <c r="ODU85" s="0"/>
      <c r="ODV85" s="0"/>
      <c r="ODW85" s="0"/>
      <c r="ODX85" s="0"/>
      <c r="ODY85" s="0"/>
      <c r="ODZ85" s="0"/>
      <c r="OEA85" s="0"/>
      <c r="OEB85" s="0"/>
      <c r="OEC85" s="0"/>
      <c r="OED85" s="0"/>
      <c r="OEE85" s="0"/>
      <c r="OEF85" s="0"/>
      <c r="OEG85" s="0"/>
      <c r="OEH85" s="0"/>
      <c r="OEI85" s="0"/>
      <c r="OEJ85" s="0"/>
      <c r="OEK85" s="0"/>
      <c r="OEL85" s="0"/>
      <c r="OEM85" s="0"/>
      <c r="OEN85" s="0"/>
      <c r="OEO85" s="0"/>
      <c r="OEP85" s="0"/>
      <c r="OEQ85" s="0"/>
      <c r="OER85" s="0"/>
      <c r="OES85" s="0"/>
      <c r="OET85" s="0"/>
      <c r="OEU85" s="0"/>
      <c r="OEV85" s="0"/>
      <c r="OEW85" s="0"/>
      <c r="OEX85" s="0"/>
      <c r="OEY85" s="0"/>
      <c r="OEZ85" s="0"/>
      <c r="OFA85" s="0"/>
      <c r="OFB85" s="0"/>
      <c r="OFC85" s="0"/>
      <c r="OFD85" s="0"/>
      <c r="OFE85" s="0"/>
      <c r="OFF85" s="0"/>
      <c r="OFG85" s="0"/>
      <c r="OFH85" s="0"/>
      <c r="OFI85" s="0"/>
      <c r="OFJ85" s="0"/>
      <c r="OFK85" s="0"/>
      <c r="OFL85" s="0"/>
      <c r="OFM85" s="0"/>
      <c r="OFN85" s="0"/>
      <c r="OFO85" s="0"/>
      <c r="OFP85" s="0"/>
      <c r="OFQ85" s="0"/>
      <c r="OFR85" s="0"/>
      <c r="OFS85" s="0"/>
      <c r="OFT85" s="0"/>
      <c r="OFU85" s="0"/>
      <c r="OFV85" s="0"/>
      <c r="OFW85" s="0"/>
      <c r="OFX85" s="0"/>
      <c r="OFY85" s="0"/>
      <c r="OFZ85" s="0"/>
      <c r="OGA85" s="0"/>
      <c r="OGB85" s="0"/>
      <c r="OGC85" s="0"/>
      <c r="OGD85" s="0"/>
      <c r="OGE85" s="0"/>
      <c r="OGF85" s="0"/>
      <c r="OGG85" s="0"/>
      <c r="OGH85" s="0"/>
      <c r="OGI85" s="0"/>
      <c r="OGJ85" s="0"/>
      <c r="OGK85" s="0"/>
      <c r="OGL85" s="0"/>
      <c r="OGM85" s="0"/>
      <c r="OGN85" s="0"/>
      <c r="OGO85" s="0"/>
      <c r="OGP85" s="0"/>
      <c r="OGQ85" s="0"/>
      <c r="OGR85" s="0"/>
      <c r="OGS85" s="0"/>
      <c r="OGT85" s="0"/>
      <c r="OGU85" s="0"/>
      <c r="OGV85" s="0"/>
      <c r="OGW85" s="0"/>
      <c r="OGX85" s="0"/>
      <c r="OGY85" s="0"/>
      <c r="OGZ85" s="0"/>
      <c r="OHA85" s="0"/>
      <c r="OHB85" s="0"/>
      <c r="OHC85" s="0"/>
      <c r="OHD85" s="0"/>
      <c r="OHE85" s="0"/>
      <c r="OHF85" s="0"/>
      <c r="OHG85" s="0"/>
      <c r="OHH85" s="0"/>
      <c r="OHI85" s="0"/>
      <c r="OHJ85" s="0"/>
      <c r="OHK85" s="0"/>
      <c r="OHL85" s="0"/>
      <c r="OHM85" s="0"/>
      <c r="OHN85" s="0"/>
      <c r="OHO85" s="0"/>
      <c r="OHP85" s="0"/>
      <c r="OHQ85" s="0"/>
      <c r="OHR85" s="0"/>
      <c r="OHS85" s="0"/>
      <c r="OHT85" s="0"/>
      <c r="OHU85" s="0"/>
      <c r="OHV85" s="0"/>
      <c r="OHW85" s="0"/>
      <c r="OHX85" s="0"/>
      <c r="OHY85" s="0"/>
      <c r="OHZ85" s="0"/>
      <c r="OIA85" s="0"/>
      <c r="OIB85" s="0"/>
      <c r="OIC85" s="0"/>
      <c r="OID85" s="0"/>
      <c r="OIE85" s="0"/>
      <c r="OIF85" s="0"/>
      <c r="OIG85" s="0"/>
      <c r="OIH85" s="0"/>
      <c r="OII85" s="0"/>
      <c r="OIJ85" s="0"/>
      <c r="OIK85" s="0"/>
      <c r="OIL85" s="0"/>
      <c r="OIM85" s="0"/>
      <c r="OIN85" s="0"/>
      <c r="OIO85" s="0"/>
      <c r="OIP85" s="0"/>
      <c r="OIQ85" s="0"/>
      <c r="OIR85" s="0"/>
      <c r="OIS85" s="0"/>
      <c r="OIT85" s="0"/>
      <c r="OIU85" s="0"/>
      <c r="OIV85" s="0"/>
      <c r="OIW85" s="0"/>
      <c r="OIX85" s="0"/>
      <c r="OIY85" s="0"/>
      <c r="OIZ85" s="0"/>
      <c r="OJA85" s="0"/>
      <c r="OJB85" s="0"/>
      <c r="OJC85" s="0"/>
      <c r="OJD85" s="0"/>
      <c r="OJE85" s="0"/>
      <c r="OJF85" s="0"/>
      <c r="OJG85" s="0"/>
      <c r="OJH85" s="0"/>
      <c r="OJI85" s="0"/>
      <c r="OJJ85" s="0"/>
      <c r="OJK85" s="0"/>
      <c r="OJL85" s="0"/>
      <c r="OJM85" s="0"/>
      <c r="OJN85" s="0"/>
      <c r="OJO85" s="0"/>
      <c r="OJP85" s="0"/>
      <c r="OJQ85" s="0"/>
      <c r="OJR85" s="0"/>
      <c r="OJS85" s="0"/>
      <c r="OJT85" s="0"/>
      <c r="OJU85" s="0"/>
      <c r="OJV85" s="0"/>
      <c r="OJW85" s="0"/>
      <c r="OJX85" s="0"/>
      <c r="OJY85" s="0"/>
      <c r="OJZ85" s="0"/>
      <c r="OKA85" s="0"/>
      <c r="OKB85" s="0"/>
      <c r="OKC85" s="0"/>
      <c r="OKD85" s="0"/>
      <c r="OKE85" s="0"/>
      <c r="OKF85" s="0"/>
      <c r="OKG85" s="0"/>
      <c r="OKH85" s="0"/>
      <c r="OKI85" s="0"/>
      <c r="OKJ85" s="0"/>
      <c r="OKK85" s="0"/>
      <c r="OKL85" s="0"/>
      <c r="OKM85" s="0"/>
      <c r="OKN85" s="0"/>
      <c r="OKO85" s="0"/>
      <c r="OKP85" s="0"/>
      <c r="OKQ85" s="0"/>
      <c r="OKR85" s="0"/>
      <c r="OKS85" s="0"/>
      <c r="OKT85" s="0"/>
      <c r="OKU85" s="0"/>
      <c r="OKV85" s="0"/>
      <c r="OKW85" s="0"/>
      <c r="OKX85" s="0"/>
      <c r="OKY85" s="0"/>
      <c r="OKZ85" s="0"/>
      <c r="OLA85" s="0"/>
      <c r="OLB85" s="0"/>
      <c r="OLC85" s="0"/>
      <c r="OLD85" s="0"/>
      <c r="OLE85" s="0"/>
      <c r="OLF85" s="0"/>
      <c r="OLG85" s="0"/>
      <c r="OLH85" s="0"/>
      <c r="OLI85" s="0"/>
      <c r="OLJ85" s="0"/>
      <c r="OLK85" s="0"/>
      <c r="OLL85" s="0"/>
      <c r="OLM85" s="0"/>
      <c r="OLN85" s="0"/>
      <c r="OLO85" s="0"/>
      <c r="OLP85" s="0"/>
      <c r="OLQ85" s="0"/>
      <c r="OLR85" s="0"/>
      <c r="OLS85" s="0"/>
      <c r="OLT85" s="0"/>
      <c r="OLU85" s="0"/>
      <c r="OLV85" s="0"/>
      <c r="OLW85" s="0"/>
      <c r="OLX85" s="0"/>
      <c r="OLY85" s="0"/>
      <c r="OLZ85" s="0"/>
      <c r="OMA85" s="0"/>
      <c r="OMB85" s="0"/>
      <c r="OMC85" s="0"/>
      <c r="OMD85" s="0"/>
      <c r="OME85" s="0"/>
      <c r="OMF85" s="0"/>
      <c r="OMG85" s="0"/>
      <c r="OMH85" s="0"/>
      <c r="OMI85" s="0"/>
      <c r="OMJ85" s="0"/>
      <c r="OMK85" s="0"/>
      <c r="OML85" s="0"/>
      <c r="OMM85" s="0"/>
      <c r="OMN85" s="0"/>
      <c r="OMO85" s="0"/>
      <c r="OMP85" s="0"/>
      <c r="OMQ85" s="0"/>
      <c r="OMR85" s="0"/>
      <c r="OMS85" s="0"/>
      <c r="OMT85" s="0"/>
      <c r="OMU85" s="0"/>
      <c r="OMV85" s="0"/>
      <c r="OMW85" s="0"/>
      <c r="OMX85" s="0"/>
      <c r="OMY85" s="0"/>
      <c r="OMZ85" s="0"/>
      <c r="ONA85" s="0"/>
      <c r="ONB85" s="0"/>
      <c r="ONC85" s="0"/>
      <c r="OND85" s="0"/>
      <c r="ONE85" s="0"/>
      <c r="ONF85" s="0"/>
      <c r="ONG85" s="0"/>
      <c r="ONH85" s="0"/>
      <c r="ONI85" s="0"/>
      <c r="ONJ85" s="0"/>
      <c r="ONK85" s="0"/>
      <c r="ONL85" s="0"/>
      <c r="ONM85" s="0"/>
      <c r="ONN85" s="0"/>
      <c r="ONO85" s="0"/>
      <c r="ONP85" s="0"/>
      <c r="ONQ85" s="0"/>
      <c r="ONR85" s="0"/>
      <c r="ONS85" s="0"/>
      <c r="ONT85" s="0"/>
      <c r="ONU85" s="0"/>
      <c r="ONV85" s="0"/>
      <c r="ONW85" s="0"/>
      <c r="ONX85" s="0"/>
      <c r="ONY85" s="0"/>
      <c r="ONZ85" s="0"/>
      <c r="OOA85" s="0"/>
      <c r="OOB85" s="0"/>
      <c r="OOC85" s="0"/>
      <c r="OOD85" s="0"/>
      <c r="OOE85" s="0"/>
      <c r="OOF85" s="0"/>
      <c r="OOG85" s="0"/>
      <c r="OOH85" s="0"/>
      <c r="OOI85" s="0"/>
      <c r="OOJ85" s="0"/>
      <c r="OOK85" s="0"/>
      <c r="OOL85" s="0"/>
      <c r="OOM85" s="0"/>
      <c r="OON85" s="0"/>
      <c r="OOO85" s="0"/>
      <c r="OOP85" s="0"/>
      <c r="OOQ85" s="0"/>
      <c r="OOR85" s="0"/>
      <c r="OOS85" s="0"/>
      <c r="OOT85" s="0"/>
      <c r="OOU85" s="0"/>
      <c r="OOV85" s="0"/>
      <c r="OOW85" s="0"/>
      <c r="OOX85" s="0"/>
      <c r="OOY85" s="0"/>
      <c r="OOZ85" s="0"/>
      <c r="OPA85" s="0"/>
      <c r="OPB85" s="0"/>
      <c r="OPC85" s="0"/>
      <c r="OPD85" s="0"/>
      <c r="OPE85" s="0"/>
      <c r="OPF85" s="0"/>
      <c r="OPG85" s="0"/>
      <c r="OPH85" s="0"/>
      <c r="OPI85" s="0"/>
      <c r="OPJ85" s="0"/>
      <c r="OPK85" s="0"/>
      <c r="OPL85" s="0"/>
      <c r="OPM85" s="0"/>
      <c r="OPN85" s="0"/>
      <c r="OPO85" s="0"/>
      <c r="OPP85" s="0"/>
      <c r="OPQ85" s="0"/>
      <c r="OPR85" s="0"/>
      <c r="OPS85" s="0"/>
      <c r="OPT85" s="0"/>
      <c r="OPU85" s="0"/>
      <c r="OPV85" s="0"/>
      <c r="OPW85" s="0"/>
      <c r="OPX85" s="0"/>
      <c r="OPY85" s="0"/>
      <c r="OPZ85" s="0"/>
      <c r="OQA85" s="0"/>
      <c r="OQB85" s="0"/>
      <c r="OQC85" s="0"/>
      <c r="OQD85" s="0"/>
      <c r="OQE85" s="0"/>
      <c r="OQF85" s="0"/>
      <c r="OQG85" s="0"/>
      <c r="OQH85" s="0"/>
      <c r="OQI85" s="0"/>
      <c r="OQJ85" s="0"/>
      <c r="OQK85" s="0"/>
      <c r="OQL85" s="0"/>
      <c r="OQM85" s="0"/>
      <c r="OQN85" s="0"/>
      <c r="OQO85" s="0"/>
      <c r="OQP85" s="0"/>
      <c r="OQQ85" s="0"/>
      <c r="OQR85" s="0"/>
      <c r="OQS85" s="0"/>
      <c r="OQT85" s="0"/>
      <c r="OQU85" s="0"/>
      <c r="OQV85" s="0"/>
      <c r="OQW85" s="0"/>
      <c r="OQX85" s="0"/>
      <c r="OQY85" s="0"/>
      <c r="OQZ85" s="0"/>
      <c r="ORA85" s="0"/>
      <c r="ORB85" s="0"/>
      <c r="ORC85" s="0"/>
      <c r="ORD85" s="0"/>
      <c r="ORE85" s="0"/>
      <c r="ORF85" s="0"/>
      <c r="ORG85" s="0"/>
      <c r="ORH85" s="0"/>
      <c r="ORI85" s="0"/>
      <c r="ORJ85" s="0"/>
      <c r="ORK85" s="0"/>
      <c r="ORL85" s="0"/>
      <c r="ORM85" s="0"/>
      <c r="ORN85" s="0"/>
      <c r="ORO85" s="0"/>
      <c r="ORP85" s="0"/>
      <c r="ORQ85" s="0"/>
      <c r="ORR85" s="0"/>
      <c r="ORS85" s="0"/>
      <c r="ORT85" s="0"/>
      <c r="ORU85" s="0"/>
      <c r="ORV85" s="0"/>
      <c r="ORW85" s="0"/>
      <c r="ORX85" s="0"/>
      <c r="ORY85" s="0"/>
      <c r="ORZ85" s="0"/>
      <c r="OSA85" s="0"/>
      <c r="OSB85" s="0"/>
      <c r="OSC85" s="0"/>
      <c r="OSD85" s="0"/>
      <c r="OSE85" s="0"/>
      <c r="OSF85" s="0"/>
      <c r="OSG85" s="0"/>
      <c r="OSH85" s="0"/>
      <c r="OSI85" s="0"/>
      <c r="OSJ85" s="0"/>
      <c r="OSK85" s="0"/>
      <c r="OSL85" s="0"/>
      <c r="OSM85" s="0"/>
      <c r="OSN85" s="0"/>
      <c r="OSO85" s="0"/>
      <c r="OSP85" s="0"/>
      <c r="OSQ85" s="0"/>
      <c r="OSR85" s="0"/>
      <c r="OSS85" s="0"/>
      <c r="OST85" s="0"/>
      <c r="OSU85" s="0"/>
      <c r="OSV85" s="0"/>
      <c r="OSW85" s="0"/>
      <c r="OSX85" s="0"/>
      <c r="OSY85" s="0"/>
      <c r="OSZ85" s="0"/>
      <c r="OTA85" s="0"/>
      <c r="OTB85" s="0"/>
      <c r="OTC85" s="0"/>
      <c r="OTD85" s="0"/>
      <c r="OTE85" s="0"/>
      <c r="OTF85" s="0"/>
      <c r="OTG85" s="0"/>
      <c r="OTH85" s="0"/>
      <c r="OTI85" s="0"/>
      <c r="OTJ85" s="0"/>
      <c r="OTK85" s="0"/>
      <c r="OTL85" s="0"/>
      <c r="OTM85" s="0"/>
      <c r="OTN85" s="0"/>
      <c r="OTO85" s="0"/>
      <c r="OTP85" s="0"/>
      <c r="OTQ85" s="0"/>
      <c r="OTR85" s="0"/>
      <c r="OTS85" s="0"/>
      <c r="OTT85" s="0"/>
      <c r="OTU85" s="0"/>
      <c r="OTV85" s="0"/>
      <c r="OTW85" s="0"/>
      <c r="OTX85" s="0"/>
      <c r="OTY85" s="0"/>
      <c r="OTZ85" s="0"/>
      <c r="OUA85" s="0"/>
      <c r="OUB85" s="0"/>
      <c r="OUC85" s="0"/>
      <c r="OUD85" s="0"/>
      <c r="OUE85" s="0"/>
      <c r="OUF85" s="0"/>
      <c r="OUG85" s="0"/>
      <c r="OUH85" s="0"/>
      <c r="OUI85" s="0"/>
      <c r="OUJ85" s="0"/>
      <c r="OUK85" s="0"/>
      <c r="OUL85" s="0"/>
      <c r="OUM85" s="0"/>
      <c r="OUN85" s="0"/>
      <c r="OUO85" s="0"/>
      <c r="OUP85" s="0"/>
      <c r="OUQ85" s="0"/>
      <c r="OUR85" s="0"/>
      <c r="OUS85" s="0"/>
      <c r="OUT85" s="0"/>
      <c r="OUU85" s="0"/>
      <c r="OUV85" s="0"/>
      <c r="OUW85" s="0"/>
      <c r="OUX85" s="0"/>
      <c r="OUY85" s="0"/>
      <c r="OUZ85" s="0"/>
      <c r="OVA85" s="0"/>
      <c r="OVB85" s="0"/>
      <c r="OVC85" s="0"/>
      <c r="OVD85" s="0"/>
      <c r="OVE85" s="0"/>
      <c r="OVF85" s="0"/>
      <c r="OVG85" s="0"/>
      <c r="OVH85" s="0"/>
      <c r="OVI85" s="0"/>
      <c r="OVJ85" s="0"/>
      <c r="OVK85" s="0"/>
      <c r="OVL85" s="0"/>
      <c r="OVM85" s="0"/>
      <c r="OVN85" s="0"/>
      <c r="OVO85" s="0"/>
      <c r="OVP85" s="0"/>
      <c r="OVQ85" s="0"/>
      <c r="OVR85" s="0"/>
      <c r="OVS85" s="0"/>
      <c r="OVT85" s="0"/>
      <c r="OVU85" s="0"/>
      <c r="OVV85" s="0"/>
      <c r="OVW85" s="0"/>
      <c r="OVX85" s="0"/>
      <c r="OVY85" s="0"/>
      <c r="OVZ85" s="0"/>
      <c r="OWA85" s="0"/>
      <c r="OWB85" s="0"/>
      <c r="OWC85" s="0"/>
      <c r="OWD85" s="0"/>
      <c r="OWE85" s="0"/>
      <c r="OWF85" s="0"/>
      <c r="OWG85" s="0"/>
      <c r="OWH85" s="0"/>
      <c r="OWI85" s="0"/>
      <c r="OWJ85" s="0"/>
      <c r="OWK85" s="0"/>
      <c r="OWL85" s="0"/>
      <c r="OWM85" s="0"/>
      <c r="OWN85" s="0"/>
      <c r="OWO85" s="0"/>
      <c r="OWP85" s="0"/>
      <c r="OWQ85" s="0"/>
      <c r="OWR85" s="0"/>
      <c r="OWS85" s="0"/>
      <c r="OWT85" s="0"/>
      <c r="OWU85" s="0"/>
      <c r="OWV85" s="0"/>
      <c r="OWW85" s="0"/>
      <c r="OWX85" s="0"/>
      <c r="OWY85" s="0"/>
      <c r="OWZ85" s="0"/>
      <c r="OXA85" s="0"/>
      <c r="OXB85" s="0"/>
      <c r="OXC85" s="0"/>
      <c r="OXD85" s="0"/>
      <c r="OXE85" s="0"/>
      <c r="OXF85" s="0"/>
      <c r="OXG85" s="0"/>
      <c r="OXH85" s="0"/>
      <c r="OXI85" s="0"/>
      <c r="OXJ85" s="0"/>
      <c r="OXK85" s="0"/>
      <c r="OXL85" s="0"/>
      <c r="OXM85" s="0"/>
      <c r="OXN85" s="0"/>
      <c r="OXO85" s="0"/>
      <c r="OXP85" s="0"/>
      <c r="OXQ85" s="0"/>
      <c r="OXR85" s="0"/>
      <c r="OXS85" s="0"/>
      <c r="OXT85" s="0"/>
      <c r="OXU85" s="0"/>
      <c r="OXV85" s="0"/>
      <c r="OXW85" s="0"/>
      <c r="OXX85" s="0"/>
      <c r="OXY85" s="0"/>
      <c r="OXZ85" s="0"/>
      <c r="OYA85" s="0"/>
      <c r="OYB85" s="0"/>
      <c r="OYC85" s="0"/>
      <c r="OYD85" s="0"/>
      <c r="OYE85" s="0"/>
      <c r="OYF85" s="0"/>
      <c r="OYG85" s="0"/>
      <c r="OYH85" s="0"/>
      <c r="OYI85" s="0"/>
      <c r="OYJ85" s="0"/>
      <c r="OYK85" s="0"/>
      <c r="OYL85" s="0"/>
      <c r="OYM85" s="0"/>
      <c r="OYN85" s="0"/>
      <c r="OYO85" s="0"/>
      <c r="OYP85" s="0"/>
      <c r="OYQ85" s="0"/>
      <c r="OYR85" s="0"/>
      <c r="OYS85" s="0"/>
      <c r="OYT85" s="0"/>
      <c r="OYU85" s="0"/>
      <c r="OYV85" s="0"/>
      <c r="OYW85" s="0"/>
      <c r="OYX85" s="0"/>
      <c r="OYY85" s="0"/>
      <c r="OYZ85" s="0"/>
      <c r="OZA85" s="0"/>
      <c r="OZB85" s="0"/>
      <c r="OZC85" s="0"/>
      <c r="OZD85" s="0"/>
      <c r="OZE85" s="0"/>
      <c r="OZF85" s="0"/>
      <c r="OZG85" s="0"/>
      <c r="OZH85" s="0"/>
      <c r="OZI85" s="0"/>
      <c r="OZJ85" s="0"/>
      <c r="OZK85" s="0"/>
      <c r="OZL85" s="0"/>
      <c r="OZM85" s="0"/>
      <c r="OZN85" s="0"/>
      <c r="OZO85" s="0"/>
      <c r="OZP85" s="0"/>
      <c r="OZQ85" s="0"/>
      <c r="OZR85" s="0"/>
      <c r="OZS85" s="0"/>
      <c r="OZT85" s="0"/>
      <c r="OZU85" s="0"/>
      <c r="OZV85" s="0"/>
      <c r="OZW85" s="0"/>
      <c r="OZX85" s="0"/>
      <c r="OZY85" s="0"/>
      <c r="OZZ85" s="0"/>
      <c r="PAA85" s="0"/>
      <c r="PAB85" s="0"/>
      <c r="PAC85" s="0"/>
      <c r="PAD85" s="0"/>
      <c r="PAE85" s="0"/>
      <c r="PAF85" s="0"/>
      <c r="PAG85" s="0"/>
      <c r="PAH85" s="0"/>
      <c r="PAI85" s="0"/>
      <c r="PAJ85" s="0"/>
      <c r="PAK85" s="0"/>
      <c r="PAL85" s="0"/>
      <c r="PAM85" s="0"/>
      <c r="PAN85" s="0"/>
      <c r="PAO85" s="0"/>
      <c r="PAP85" s="0"/>
      <c r="PAQ85" s="0"/>
      <c r="PAR85" s="0"/>
      <c r="PAS85" s="0"/>
      <c r="PAT85" s="0"/>
      <c r="PAU85" s="0"/>
      <c r="PAV85" s="0"/>
      <c r="PAW85" s="0"/>
      <c r="PAX85" s="0"/>
      <c r="PAY85" s="0"/>
      <c r="PAZ85" s="0"/>
      <c r="PBA85" s="0"/>
      <c r="PBB85" s="0"/>
      <c r="PBC85" s="0"/>
      <c r="PBD85" s="0"/>
      <c r="PBE85" s="0"/>
      <c r="PBF85" s="0"/>
      <c r="PBG85" s="0"/>
      <c r="PBH85" s="0"/>
      <c r="PBI85" s="0"/>
      <c r="PBJ85" s="0"/>
      <c r="PBK85" s="0"/>
      <c r="PBL85" s="0"/>
      <c r="PBM85" s="0"/>
      <c r="PBN85" s="0"/>
      <c r="PBO85" s="0"/>
      <c r="PBP85" s="0"/>
      <c r="PBQ85" s="0"/>
      <c r="PBR85" s="0"/>
      <c r="PBS85" s="0"/>
      <c r="PBT85" s="0"/>
      <c r="PBU85" s="0"/>
      <c r="PBV85" s="0"/>
      <c r="PBW85" s="0"/>
      <c r="PBX85" s="0"/>
      <c r="PBY85" s="0"/>
      <c r="PBZ85" s="0"/>
      <c r="PCA85" s="0"/>
      <c r="PCB85" s="0"/>
      <c r="PCC85" s="0"/>
      <c r="PCD85" s="0"/>
      <c r="PCE85" s="0"/>
      <c r="PCF85" s="0"/>
      <c r="PCG85" s="0"/>
      <c r="PCH85" s="0"/>
      <c r="PCI85" s="0"/>
      <c r="PCJ85" s="0"/>
      <c r="PCK85" s="0"/>
      <c r="PCL85" s="0"/>
      <c r="PCM85" s="0"/>
      <c r="PCN85" s="0"/>
      <c r="PCO85" s="0"/>
      <c r="PCP85" s="0"/>
      <c r="PCQ85" s="0"/>
      <c r="PCR85" s="0"/>
      <c r="PCS85" s="0"/>
      <c r="PCT85" s="0"/>
      <c r="PCU85" s="0"/>
      <c r="PCV85" s="0"/>
      <c r="PCW85" s="0"/>
      <c r="PCX85" s="0"/>
      <c r="PCY85" s="0"/>
      <c r="PCZ85" s="0"/>
      <c r="PDA85" s="0"/>
      <c r="PDB85" s="0"/>
      <c r="PDC85" s="0"/>
      <c r="PDD85" s="0"/>
      <c r="PDE85" s="0"/>
      <c r="PDF85" s="0"/>
      <c r="PDG85" s="0"/>
      <c r="PDH85" s="0"/>
      <c r="PDI85" s="0"/>
      <c r="PDJ85" s="0"/>
      <c r="PDK85" s="0"/>
      <c r="PDL85" s="0"/>
      <c r="PDM85" s="0"/>
      <c r="PDN85" s="0"/>
      <c r="PDO85" s="0"/>
      <c r="PDP85" s="0"/>
      <c r="PDQ85" s="0"/>
      <c r="PDR85" s="0"/>
      <c r="PDS85" s="0"/>
      <c r="PDT85" s="0"/>
      <c r="PDU85" s="0"/>
      <c r="PDV85" s="0"/>
      <c r="PDW85" s="0"/>
      <c r="PDX85" s="0"/>
      <c r="PDY85" s="0"/>
      <c r="PDZ85" s="0"/>
      <c r="PEA85" s="0"/>
      <c r="PEB85" s="0"/>
      <c r="PEC85" s="0"/>
      <c r="PED85" s="0"/>
      <c r="PEE85" s="0"/>
      <c r="PEF85" s="0"/>
      <c r="PEG85" s="0"/>
      <c r="PEH85" s="0"/>
      <c r="PEI85" s="0"/>
      <c r="PEJ85" s="0"/>
      <c r="PEK85" s="0"/>
      <c r="PEL85" s="0"/>
      <c r="PEM85" s="0"/>
      <c r="PEN85" s="0"/>
      <c r="PEO85" s="0"/>
      <c r="PEP85" s="0"/>
      <c r="PEQ85" s="0"/>
      <c r="PER85" s="0"/>
      <c r="PES85" s="0"/>
      <c r="PET85" s="0"/>
      <c r="PEU85" s="0"/>
      <c r="PEV85" s="0"/>
      <c r="PEW85" s="0"/>
      <c r="PEX85" s="0"/>
      <c r="PEY85" s="0"/>
      <c r="PEZ85" s="0"/>
      <c r="PFA85" s="0"/>
      <c r="PFB85" s="0"/>
      <c r="PFC85" s="0"/>
      <c r="PFD85" s="0"/>
      <c r="PFE85" s="0"/>
      <c r="PFF85" s="0"/>
      <c r="PFG85" s="0"/>
      <c r="PFH85" s="0"/>
      <c r="PFI85" s="0"/>
      <c r="PFJ85" s="0"/>
      <c r="PFK85" s="0"/>
      <c r="PFL85" s="0"/>
      <c r="PFM85" s="0"/>
      <c r="PFN85" s="0"/>
      <c r="PFO85" s="0"/>
      <c r="PFP85" s="0"/>
      <c r="PFQ85" s="0"/>
      <c r="PFR85" s="0"/>
      <c r="PFS85" s="0"/>
      <c r="PFT85" s="0"/>
      <c r="PFU85" s="0"/>
      <c r="PFV85" s="0"/>
      <c r="PFW85" s="0"/>
      <c r="PFX85" s="0"/>
      <c r="PFY85" s="0"/>
      <c r="PFZ85" s="0"/>
      <c r="PGA85" s="0"/>
      <c r="PGB85" s="0"/>
      <c r="PGC85" s="0"/>
      <c r="PGD85" s="0"/>
      <c r="PGE85" s="0"/>
      <c r="PGF85" s="0"/>
      <c r="PGG85" s="0"/>
      <c r="PGH85" s="0"/>
      <c r="PGI85" s="0"/>
      <c r="PGJ85" s="0"/>
      <c r="PGK85" s="0"/>
      <c r="PGL85" s="0"/>
      <c r="PGM85" s="0"/>
      <c r="PGN85" s="0"/>
      <c r="PGO85" s="0"/>
      <c r="PGP85" s="0"/>
      <c r="PGQ85" s="0"/>
      <c r="PGR85" s="0"/>
      <c r="PGS85" s="0"/>
      <c r="PGT85" s="0"/>
      <c r="PGU85" s="0"/>
      <c r="PGV85" s="0"/>
      <c r="PGW85" s="0"/>
      <c r="PGX85" s="0"/>
      <c r="PGY85" s="0"/>
      <c r="PGZ85" s="0"/>
      <c r="PHA85" s="0"/>
      <c r="PHB85" s="0"/>
      <c r="PHC85" s="0"/>
      <c r="PHD85" s="0"/>
      <c r="PHE85" s="0"/>
      <c r="PHF85" s="0"/>
      <c r="PHG85" s="0"/>
      <c r="PHH85" s="0"/>
      <c r="PHI85" s="0"/>
      <c r="PHJ85" s="0"/>
      <c r="PHK85" s="0"/>
      <c r="PHL85" s="0"/>
      <c r="PHM85" s="0"/>
      <c r="PHN85" s="0"/>
      <c r="PHO85" s="0"/>
      <c r="PHP85" s="0"/>
      <c r="PHQ85" s="0"/>
      <c r="PHR85" s="0"/>
      <c r="PHS85" s="0"/>
      <c r="PHT85" s="0"/>
      <c r="PHU85" s="0"/>
      <c r="PHV85" s="0"/>
      <c r="PHW85" s="0"/>
      <c r="PHX85" s="0"/>
      <c r="PHY85" s="0"/>
      <c r="PHZ85" s="0"/>
      <c r="PIA85" s="0"/>
      <c r="PIB85" s="0"/>
      <c r="PIC85" s="0"/>
      <c r="PID85" s="0"/>
      <c r="PIE85" s="0"/>
      <c r="PIF85" s="0"/>
      <c r="PIG85" s="0"/>
      <c r="PIH85" s="0"/>
      <c r="PII85" s="0"/>
      <c r="PIJ85" s="0"/>
      <c r="PIK85" s="0"/>
      <c r="PIL85" s="0"/>
      <c r="PIM85" s="0"/>
      <c r="PIN85" s="0"/>
      <c r="PIO85" s="0"/>
      <c r="PIP85" s="0"/>
      <c r="PIQ85" s="0"/>
      <c r="PIR85" s="0"/>
      <c r="PIS85" s="0"/>
      <c r="PIT85" s="0"/>
      <c r="PIU85" s="0"/>
      <c r="PIV85" s="0"/>
      <c r="PIW85" s="0"/>
      <c r="PIX85" s="0"/>
      <c r="PIY85" s="0"/>
      <c r="PIZ85" s="0"/>
      <c r="PJA85" s="0"/>
      <c r="PJB85" s="0"/>
      <c r="PJC85" s="0"/>
      <c r="PJD85" s="0"/>
      <c r="PJE85" s="0"/>
      <c r="PJF85" s="0"/>
      <c r="PJG85" s="0"/>
      <c r="PJH85" s="0"/>
      <c r="PJI85" s="0"/>
      <c r="PJJ85" s="0"/>
      <c r="PJK85" s="0"/>
      <c r="PJL85" s="0"/>
      <c r="PJM85" s="0"/>
      <c r="PJN85" s="0"/>
      <c r="PJO85" s="0"/>
      <c r="PJP85" s="0"/>
      <c r="PJQ85" s="0"/>
      <c r="PJR85" s="0"/>
      <c r="PJS85" s="0"/>
      <c r="PJT85" s="0"/>
      <c r="PJU85" s="0"/>
      <c r="PJV85" s="0"/>
      <c r="PJW85" s="0"/>
      <c r="PJX85" s="0"/>
      <c r="PJY85" s="0"/>
      <c r="PJZ85" s="0"/>
      <c r="PKA85" s="0"/>
      <c r="PKB85" s="0"/>
      <c r="PKC85" s="0"/>
      <c r="PKD85" s="0"/>
      <c r="PKE85" s="0"/>
      <c r="PKF85" s="0"/>
      <c r="PKG85" s="0"/>
      <c r="PKH85" s="0"/>
      <c r="PKI85" s="0"/>
      <c r="PKJ85" s="0"/>
      <c r="PKK85" s="0"/>
      <c r="PKL85" s="0"/>
      <c r="PKM85" s="0"/>
      <c r="PKN85" s="0"/>
      <c r="PKO85" s="0"/>
      <c r="PKP85" s="0"/>
      <c r="PKQ85" s="0"/>
      <c r="PKR85" s="0"/>
      <c r="PKS85" s="0"/>
      <c r="PKT85" s="0"/>
      <c r="PKU85" s="0"/>
      <c r="PKV85" s="0"/>
      <c r="PKW85" s="0"/>
      <c r="PKX85" s="0"/>
      <c r="PKY85" s="0"/>
      <c r="PKZ85" s="0"/>
      <c r="PLA85" s="0"/>
      <c r="PLB85" s="0"/>
      <c r="PLC85" s="0"/>
      <c r="PLD85" s="0"/>
      <c r="PLE85" s="0"/>
      <c r="PLF85" s="0"/>
      <c r="PLG85" s="0"/>
      <c r="PLH85" s="0"/>
      <c r="PLI85" s="0"/>
      <c r="PLJ85" s="0"/>
      <c r="PLK85" s="0"/>
      <c r="PLL85" s="0"/>
      <c r="PLM85" s="0"/>
      <c r="PLN85" s="0"/>
      <c r="PLO85" s="0"/>
      <c r="PLP85" s="0"/>
      <c r="PLQ85" s="0"/>
      <c r="PLR85" s="0"/>
      <c r="PLS85" s="0"/>
      <c r="PLT85" s="0"/>
      <c r="PLU85" s="0"/>
      <c r="PLV85" s="0"/>
      <c r="PLW85" s="0"/>
      <c r="PLX85" s="0"/>
      <c r="PLY85" s="0"/>
      <c r="PLZ85" s="0"/>
      <c r="PMA85" s="0"/>
      <c r="PMB85" s="0"/>
      <c r="PMC85" s="0"/>
      <c r="PMD85" s="0"/>
      <c r="PME85" s="0"/>
      <c r="PMF85" s="0"/>
      <c r="PMG85" s="0"/>
      <c r="PMH85" s="0"/>
      <c r="PMI85" s="0"/>
      <c r="PMJ85" s="0"/>
      <c r="PMK85" s="0"/>
      <c r="PML85" s="0"/>
      <c r="PMM85" s="0"/>
      <c r="PMN85" s="0"/>
      <c r="PMO85" s="0"/>
      <c r="PMP85" s="0"/>
      <c r="PMQ85" s="0"/>
      <c r="PMR85" s="0"/>
      <c r="PMS85" s="0"/>
      <c r="PMT85" s="0"/>
      <c r="PMU85" s="0"/>
      <c r="PMV85" s="0"/>
      <c r="PMW85" s="0"/>
      <c r="PMX85" s="0"/>
      <c r="PMY85" s="0"/>
      <c r="PMZ85" s="0"/>
      <c r="PNA85" s="0"/>
      <c r="PNB85" s="0"/>
      <c r="PNC85" s="0"/>
      <c r="PND85" s="0"/>
      <c r="PNE85" s="0"/>
      <c r="PNF85" s="0"/>
      <c r="PNG85" s="0"/>
      <c r="PNH85" s="0"/>
      <c r="PNI85" s="0"/>
      <c r="PNJ85" s="0"/>
      <c r="PNK85" s="0"/>
      <c r="PNL85" s="0"/>
      <c r="PNM85" s="0"/>
      <c r="PNN85" s="0"/>
      <c r="PNO85" s="0"/>
      <c r="PNP85" s="0"/>
      <c r="PNQ85" s="0"/>
      <c r="PNR85" s="0"/>
      <c r="PNS85" s="0"/>
      <c r="PNT85" s="0"/>
      <c r="PNU85" s="0"/>
      <c r="PNV85" s="0"/>
      <c r="PNW85" s="0"/>
      <c r="PNX85" s="0"/>
      <c r="PNY85" s="0"/>
      <c r="PNZ85" s="0"/>
      <c r="POA85" s="0"/>
      <c r="POB85" s="0"/>
      <c r="POC85" s="0"/>
      <c r="POD85" s="0"/>
      <c r="POE85" s="0"/>
      <c r="POF85" s="0"/>
      <c r="POG85" s="0"/>
      <c r="POH85" s="0"/>
      <c r="POI85" s="0"/>
      <c r="POJ85" s="0"/>
      <c r="POK85" s="0"/>
      <c r="POL85" s="0"/>
      <c r="POM85" s="0"/>
      <c r="PON85" s="0"/>
      <c r="POO85" s="0"/>
      <c r="POP85" s="0"/>
      <c r="POQ85" s="0"/>
      <c r="POR85" s="0"/>
      <c r="POS85" s="0"/>
      <c r="POT85" s="0"/>
      <c r="POU85" s="0"/>
      <c r="POV85" s="0"/>
      <c r="POW85" s="0"/>
      <c r="POX85" s="0"/>
      <c r="POY85" s="0"/>
      <c r="POZ85" s="0"/>
      <c r="PPA85" s="0"/>
      <c r="PPB85" s="0"/>
      <c r="PPC85" s="0"/>
      <c r="PPD85" s="0"/>
      <c r="PPE85" s="0"/>
      <c r="PPF85" s="0"/>
      <c r="PPG85" s="0"/>
      <c r="PPH85" s="0"/>
      <c r="PPI85" s="0"/>
      <c r="PPJ85" s="0"/>
      <c r="PPK85" s="0"/>
      <c r="PPL85" s="0"/>
      <c r="PPM85" s="0"/>
      <c r="PPN85" s="0"/>
      <c r="PPO85" s="0"/>
      <c r="PPP85" s="0"/>
      <c r="PPQ85" s="0"/>
      <c r="PPR85" s="0"/>
      <c r="PPS85" s="0"/>
      <c r="PPT85" s="0"/>
      <c r="PPU85" s="0"/>
      <c r="PPV85" s="0"/>
      <c r="PPW85" s="0"/>
      <c r="PPX85" s="0"/>
      <c r="PPY85" s="0"/>
      <c r="PPZ85" s="0"/>
      <c r="PQA85" s="0"/>
      <c r="PQB85" s="0"/>
      <c r="PQC85" s="0"/>
      <c r="PQD85" s="0"/>
      <c r="PQE85" s="0"/>
      <c r="PQF85" s="0"/>
      <c r="PQG85" s="0"/>
      <c r="PQH85" s="0"/>
      <c r="PQI85" s="0"/>
      <c r="PQJ85" s="0"/>
      <c r="PQK85" s="0"/>
      <c r="PQL85" s="0"/>
      <c r="PQM85" s="0"/>
      <c r="PQN85" s="0"/>
      <c r="PQO85" s="0"/>
      <c r="PQP85" s="0"/>
      <c r="PQQ85" s="0"/>
      <c r="PQR85" s="0"/>
      <c r="PQS85" s="0"/>
      <c r="PQT85" s="0"/>
      <c r="PQU85" s="0"/>
      <c r="PQV85" s="0"/>
      <c r="PQW85" s="0"/>
      <c r="PQX85" s="0"/>
      <c r="PQY85" s="0"/>
      <c r="PQZ85" s="0"/>
      <c r="PRA85" s="0"/>
      <c r="PRB85" s="0"/>
      <c r="PRC85" s="0"/>
      <c r="PRD85" s="0"/>
      <c r="PRE85" s="0"/>
      <c r="PRF85" s="0"/>
      <c r="PRG85" s="0"/>
      <c r="PRH85" s="0"/>
      <c r="PRI85" s="0"/>
      <c r="PRJ85" s="0"/>
      <c r="PRK85" s="0"/>
      <c r="PRL85" s="0"/>
      <c r="PRM85" s="0"/>
      <c r="PRN85" s="0"/>
      <c r="PRO85" s="0"/>
      <c r="PRP85" s="0"/>
      <c r="PRQ85" s="0"/>
      <c r="PRR85" s="0"/>
      <c r="PRS85" s="0"/>
      <c r="PRT85" s="0"/>
      <c r="PRU85" s="0"/>
      <c r="PRV85" s="0"/>
      <c r="PRW85" s="0"/>
      <c r="PRX85" s="0"/>
      <c r="PRY85" s="0"/>
      <c r="PRZ85" s="0"/>
      <c r="PSA85" s="0"/>
      <c r="PSB85" s="0"/>
      <c r="PSC85" s="0"/>
      <c r="PSD85" s="0"/>
      <c r="PSE85" s="0"/>
      <c r="PSF85" s="0"/>
      <c r="PSG85" s="0"/>
      <c r="PSH85" s="0"/>
      <c r="PSI85" s="0"/>
      <c r="PSJ85" s="0"/>
      <c r="PSK85" s="0"/>
      <c r="PSL85" s="0"/>
      <c r="PSM85" s="0"/>
      <c r="PSN85" s="0"/>
      <c r="PSO85" s="0"/>
      <c r="PSP85" s="0"/>
      <c r="PSQ85" s="0"/>
      <c r="PSR85" s="0"/>
      <c r="PSS85" s="0"/>
      <c r="PST85" s="0"/>
      <c r="PSU85" s="0"/>
      <c r="PSV85" s="0"/>
      <c r="PSW85" s="0"/>
      <c r="PSX85" s="0"/>
      <c r="PSY85" s="0"/>
      <c r="PSZ85" s="0"/>
      <c r="PTA85" s="0"/>
      <c r="PTB85" s="0"/>
      <c r="PTC85" s="0"/>
      <c r="PTD85" s="0"/>
      <c r="PTE85" s="0"/>
      <c r="PTF85" s="0"/>
      <c r="PTG85" s="0"/>
      <c r="PTH85" s="0"/>
      <c r="PTI85" s="0"/>
      <c r="PTJ85" s="0"/>
      <c r="PTK85" s="0"/>
      <c r="PTL85" s="0"/>
      <c r="PTM85" s="0"/>
      <c r="PTN85" s="0"/>
      <c r="PTO85" s="0"/>
      <c r="PTP85" s="0"/>
      <c r="PTQ85" s="0"/>
      <c r="PTR85" s="0"/>
      <c r="PTS85" s="0"/>
      <c r="PTT85" s="0"/>
      <c r="PTU85" s="0"/>
      <c r="PTV85" s="0"/>
      <c r="PTW85" s="0"/>
      <c r="PTX85" s="0"/>
      <c r="PTY85" s="0"/>
      <c r="PTZ85" s="0"/>
      <c r="PUA85" s="0"/>
      <c r="PUB85" s="0"/>
      <c r="PUC85" s="0"/>
      <c r="PUD85" s="0"/>
      <c r="PUE85" s="0"/>
      <c r="PUF85" s="0"/>
      <c r="PUG85" s="0"/>
      <c r="PUH85" s="0"/>
      <c r="PUI85" s="0"/>
      <c r="PUJ85" s="0"/>
      <c r="PUK85" s="0"/>
      <c r="PUL85" s="0"/>
      <c r="PUM85" s="0"/>
      <c r="PUN85" s="0"/>
      <c r="PUO85" s="0"/>
      <c r="PUP85" s="0"/>
      <c r="PUQ85" s="0"/>
      <c r="PUR85" s="0"/>
      <c r="PUS85" s="0"/>
      <c r="PUT85" s="0"/>
      <c r="PUU85" s="0"/>
      <c r="PUV85" s="0"/>
      <c r="PUW85" s="0"/>
      <c r="PUX85" s="0"/>
      <c r="PUY85" s="0"/>
      <c r="PUZ85" s="0"/>
      <c r="PVA85" s="0"/>
      <c r="PVB85" s="0"/>
      <c r="PVC85" s="0"/>
      <c r="PVD85" s="0"/>
      <c r="PVE85" s="0"/>
      <c r="PVF85" s="0"/>
      <c r="PVG85" s="0"/>
      <c r="PVH85" s="0"/>
      <c r="PVI85" s="0"/>
      <c r="PVJ85" s="0"/>
      <c r="PVK85" s="0"/>
      <c r="PVL85" s="0"/>
      <c r="PVM85" s="0"/>
      <c r="PVN85" s="0"/>
      <c r="PVO85" s="0"/>
      <c r="PVP85" s="0"/>
      <c r="PVQ85" s="0"/>
      <c r="PVR85" s="0"/>
      <c r="PVS85" s="0"/>
      <c r="PVT85" s="0"/>
      <c r="PVU85" s="0"/>
      <c r="PVV85" s="0"/>
      <c r="PVW85" s="0"/>
      <c r="PVX85" s="0"/>
      <c r="PVY85" s="0"/>
      <c r="PVZ85" s="0"/>
      <c r="PWA85" s="0"/>
      <c r="PWB85" s="0"/>
      <c r="PWC85" s="0"/>
      <c r="PWD85" s="0"/>
      <c r="PWE85" s="0"/>
      <c r="PWF85" s="0"/>
      <c r="PWG85" s="0"/>
      <c r="PWH85" s="0"/>
      <c r="PWI85" s="0"/>
      <c r="PWJ85" s="0"/>
      <c r="PWK85" s="0"/>
      <c r="PWL85" s="0"/>
      <c r="PWM85" s="0"/>
      <c r="PWN85" s="0"/>
      <c r="PWO85" s="0"/>
      <c r="PWP85" s="0"/>
      <c r="PWQ85" s="0"/>
      <c r="PWR85" s="0"/>
      <c r="PWS85" s="0"/>
      <c r="PWT85" s="0"/>
      <c r="PWU85" s="0"/>
      <c r="PWV85" s="0"/>
      <c r="PWW85" s="0"/>
      <c r="PWX85" s="0"/>
      <c r="PWY85" s="0"/>
      <c r="PWZ85" s="0"/>
      <c r="PXA85" s="0"/>
      <c r="PXB85" s="0"/>
      <c r="PXC85" s="0"/>
      <c r="PXD85" s="0"/>
      <c r="PXE85" s="0"/>
      <c r="PXF85" s="0"/>
      <c r="PXG85" s="0"/>
      <c r="PXH85" s="0"/>
      <c r="PXI85" s="0"/>
      <c r="PXJ85" s="0"/>
      <c r="PXK85" s="0"/>
      <c r="PXL85" s="0"/>
      <c r="PXM85" s="0"/>
      <c r="PXN85" s="0"/>
      <c r="PXO85" s="0"/>
      <c r="PXP85" s="0"/>
      <c r="PXQ85" s="0"/>
      <c r="PXR85" s="0"/>
      <c r="PXS85" s="0"/>
      <c r="PXT85" s="0"/>
      <c r="PXU85" s="0"/>
      <c r="PXV85" s="0"/>
      <c r="PXW85" s="0"/>
      <c r="PXX85" s="0"/>
      <c r="PXY85" s="0"/>
      <c r="PXZ85" s="0"/>
      <c r="PYA85" s="0"/>
      <c r="PYB85" s="0"/>
      <c r="PYC85" s="0"/>
      <c r="PYD85" s="0"/>
      <c r="PYE85" s="0"/>
      <c r="PYF85" s="0"/>
      <c r="PYG85" s="0"/>
      <c r="PYH85" s="0"/>
      <c r="PYI85" s="0"/>
      <c r="PYJ85" s="0"/>
      <c r="PYK85" s="0"/>
      <c r="PYL85" s="0"/>
      <c r="PYM85" s="0"/>
      <c r="PYN85" s="0"/>
      <c r="PYO85" s="0"/>
      <c r="PYP85" s="0"/>
      <c r="PYQ85" s="0"/>
      <c r="PYR85" s="0"/>
      <c r="PYS85" s="0"/>
      <c r="PYT85" s="0"/>
      <c r="PYU85" s="0"/>
      <c r="PYV85" s="0"/>
      <c r="PYW85" s="0"/>
      <c r="PYX85" s="0"/>
      <c r="PYY85" s="0"/>
      <c r="PYZ85" s="0"/>
      <c r="PZA85" s="0"/>
      <c r="PZB85" s="0"/>
      <c r="PZC85" s="0"/>
      <c r="PZD85" s="0"/>
      <c r="PZE85" s="0"/>
      <c r="PZF85" s="0"/>
      <c r="PZG85" s="0"/>
      <c r="PZH85" s="0"/>
      <c r="PZI85" s="0"/>
      <c r="PZJ85" s="0"/>
      <c r="PZK85" s="0"/>
      <c r="PZL85" s="0"/>
      <c r="PZM85" s="0"/>
      <c r="PZN85" s="0"/>
      <c r="PZO85" s="0"/>
      <c r="PZP85" s="0"/>
      <c r="PZQ85" s="0"/>
      <c r="PZR85" s="0"/>
      <c r="PZS85" s="0"/>
      <c r="PZT85" s="0"/>
      <c r="PZU85" s="0"/>
      <c r="PZV85" s="0"/>
      <c r="PZW85" s="0"/>
      <c r="PZX85" s="0"/>
      <c r="PZY85" s="0"/>
      <c r="PZZ85" s="0"/>
      <c r="QAA85" s="0"/>
      <c r="QAB85" s="0"/>
      <c r="QAC85" s="0"/>
      <c r="QAD85" s="0"/>
      <c r="QAE85" s="0"/>
      <c r="QAF85" s="0"/>
      <c r="QAG85" s="0"/>
      <c r="QAH85" s="0"/>
      <c r="QAI85" s="0"/>
      <c r="QAJ85" s="0"/>
      <c r="QAK85" s="0"/>
      <c r="QAL85" s="0"/>
      <c r="QAM85" s="0"/>
      <c r="QAN85" s="0"/>
      <c r="QAO85" s="0"/>
      <c r="QAP85" s="0"/>
      <c r="QAQ85" s="0"/>
      <c r="QAR85" s="0"/>
      <c r="QAS85" s="0"/>
      <c r="QAT85" s="0"/>
      <c r="QAU85" s="0"/>
      <c r="QAV85" s="0"/>
      <c r="QAW85" s="0"/>
      <c r="QAX85" s="0"/>
      <c r="QAY85" s="0"/>
      <c r="QAZ85" s="0"/>
      <c r="QBA85" s="0"/>
      <c r="QBB85" s="0"/>
      <c r="QBC85" s="0"/>
      <c r="QBD85" s="0"/>
      <c r="QBE85" s="0"/>
      <c r="QBF85" s="0"/>
      <c r="QBG85" s="0"/>
      <c r="QBH85" s="0"/>
      <c r="QBI85" s="0"/>
      <c r="QBJ85" s="0"/>
      <c r="QBK85" s="0"/>
      <c r="QBL85" s="0"/>
      <c r="QBM85" s="0"/>
      <c r="QBN85" s="0"/>
      <c r="QBO85" s="0"/>
      <c r="QBP85" s="0"/>
      <c r="QBQ85" s="0"/>
      <c r="QBR85" s="0"/>
      <c r="QBS85" s="0"/>
      <c r="QBT85" s="0"/>
      <c r="QBU85" s="0"/>
      <c r="QBV85" s="0"/>
      <c r="QBW85" s="0"/>
      <c r="QBX85" s="0"/>
      <c r="QBY85" s="0"/>
      <c r="QBZ85" s="0"/>
      <c r="QCA85" s="0"/>
      <c r="QCB85" s="0"/>
      <c r="QCC85" s="0"/>
      <c r="QCD85" s="0"/>
      <c r="QCE85" s="0"/>
      <c r="QCF85" s="0"/>
      <c r="QCG85" s="0"/>
      <c r="QCH85" s="0"/>
      <c r="QCI85" s="0"/>
      <c r="QCJ85" s="0"/>
      <c r="QCK85" s="0"/>
      <c r="QCL85" s="0"/>
      <c r="QCM85" s="0"/>
      <c r="QCN85" s="0"/>
      <c r="QCO85" s="0"/>
      <c r="QCP85" s="0"/>
      <c r="QCQ85" s="0"/>
      <c r="QCR85" s="0"/>
      <c r="QCS85" s="0"/>
      <c r="QCT85" s="0"/>
      <c r="QCU85" s="0"/>
      <c r="QCV85" s="0"/>
      <c r="QCW85" s="0"/>
      <c r="QCX85" s="0"/>
      <c r="QCY85" s="0"/>
      <c r="QCZ85" s="0"/>
      <c r="QDA85" s="0"/>
      <c r="QDB85" s="0"/>
      <c r="QDC85" s="0"/>
      <c r="QDD85" s="0"/>
      <c r="QDE85" s="0"/>
      <c r="QDF85" s="0"/>
      <c r="QDG85" s="0"/>
      <c r="QDH85" s="0"/>
      <c r="QDI85" s="0"/>
      <c r="QDJ85" s="0"/>
      <c r="QDK85" s="0"/>
      <c r="QDL85" s="0"/>
      <c r="QDM85" s="0"/>
      <c r="QDN85" s="0"/>
      <c r="QDO85" s="0"/>
      <c r="QDP85" s="0"/>
      <c r="QDQ85" s="0"/>
      <c r="QDR85" s="0"/>
      <c r="QDS85" s="0"/>
      <c r="QDT85" s="0"/>
      <c r="QDU85" s="0"/>
      <c r="QDV85" s="0"/>
      <c r="QDW85" s="0"/>
      <c r="QDX85" s="0"/>
      <c r="QDY85" s="0"/>
      <c r="QDZ85" s="0"/>
      <c r="QEA85" s="0"/>
      <c r="QEB85" s="0"/>
      <c r="QEC85" s="0"/>
      <c r="QED85" s="0"/>
      <c r="QEE85" s="0"/>
      <c r="QEF85" s="0"/>
      <c r="QEG85" s="0"/>
      <c r="QEH85" s="0"/>
      <c r="QEI85" s="0"/>
      <c r="QEJ85" s="0"/>
      <c r="QEK85" s="0"/>
      <c r="QEL85" s="0"/>
      <c r="QEM85" s="0"/>
      <c r="QEN85" s="0"/>
      <c r="QEO85" s="0"/>
      <c r="QEP85" s="0"/>
      <c r="QEQ85" s="0"/>
      <c r="QER85" s="0"/>
      <c r="QES85" s="0"/>
      <c r="QET85" s="0"/>
      <c r="QEU85" s="0"/>
      <c r="QEV85" s="0"/>
      <c r="QEW85" s="0"/>
      <c r="QEX85" s="0"/>
      <c r="QEY85" s="0"/>
      <c r="QEZ85" s="0"/>
      <c r="QFA85" s="0"/>
      <c r="QFB85" s="0"/>
      <c r="QFC85" s="0"/>
      <c r="QFD85" s="0"/>
      <c r="QFE85" s="0"/>
      <c r="QFF85" s="0"/>
      <c r="QFG85" s="0"/>
      <c r="QFH85" s="0"/>
      <c r="QFI85" s="0"/>
      <c r="QFJ85" s="0"/>
      <c r="QFK85" s="0"/>
      <c r="QFL85" s="0"/>
      <c r="QFM85" s="0"/>
      <c r="QFN85" s="0"/>
      <c r="QFO85" s="0"/>
      <c r="QFP85" s="0"/>
      <c r="QFQ85" s="0"/>
      <c r="QFR85" s="0"/>
      <c r="QFS85" s="0"/>
      <c r="QFT85" s="0"/>
      <c r="QFU85" s="0"/>
      <c r="QFV85" s="0"/>
      <c r="QFW85" s="0"/>
      <c r="QFX85" s="0"/>
      <c r="QFY85" s="0"/>
      <c r="QFZ85" s="0"/>
      <c r="QGA85" s="0"/>
      <c r="QGB85" s="0"/>
      <c r="QGC85" s="0"/>
      <c r="QGD85" s="0"/>
      <c r="QGE85" s="0"/>
      <c r="QGF85" s="0"/>
      <c r="QGG85" s="0"/>
      <c r="QGH85" s="0"/>
      <c r="QGI85" s="0"/>
      <c r="QGJ85" s="0"/>
      <c r="QGK85" s="0"/>
      <c r="QGL85" s="0"/>
      <c r="QGM85" s="0"/>
      <c r="QGN85" s="0"/>
      <c r="QGO85" s="0"/>
      <c r="QGP85" s="0"/>
      <c r="QGQ85" s="0"/>
      <c r="QGR85" s="0"/>
      <c r="QGS85" s="0"/>
      <c r="QGT85" s="0"/>
      <c r="QGU85" s="0"/>
      <c r="QGV85" s="0"/>
      <c r="QGW85" s="0"/>
      <c r="QGX85" s="0"/>
      <c r="QGY85" s="0"/>
      <c r="QGZ85" s="0"/>
      <c r="QHA85" s="0"/>
      <c r="QHB85" s="0"/>
      <c r="QHC85" s="0"/>
      <c r="QHD85" s="0"/>
      <c r="QHE85" s="0"/>
      <c r="QHF85" s="0"/>
      <c r="QHG85" s="0"/>
      <c r="QHH85" s="0"/>
      <c r="QHI85" s="0"/>
      <c r="QHJ85" s="0"/>
      <c r="QHK85" s="0"/>
      <c r="QHL85" s="0"/>
      <c r="QHM85" s="0"/>
      <c r="QHN85" s="0"/>
      <c r="QHO85" s="0"/>
      <c r="QHP85" s="0"/>
      <c r="QHQ85" s="0"/>
      <c r="QHR85" s="0"/>
      <c r="QHS85" s="0"/>
      <c r="QHT85" s="0"/>
      <c r="QHU85" s="0"/>
      <c r="QHV85" s="0"/>
      <c r="QHW85" s="0"/>
      <c r="QHX85" s="0"/>
      <c r="QHY85" s="0"/>
      <c r="QHZ85" s="0"/>
      <c r="QIA85" s="0"/>
      <c r="QIB85" s="0"/>
      <c r="QIC85" s="0"/>
      <c r="QID85" s="0"/>
      <c r="QIE85" s="0"/>
      <c r="QIF85" s="0"/>
      <c r="QIG85" s="0"/>
      <c r="QIH85" s="0"/>
      <c r="QII85" s="0"/>
      <c r="QIJ85" s="0"/>
      <c r="QIK85" s="0"/>
      <c r="QIL85" s="0"/>
      <c r="QIM85" s="0"/>
      <c r="QIN85" s="0"/>
      <c r="QIO85" s="0"/>
      <c r="QIP85" s="0"/>
      <c r="QIQ85" s="0"/>
      <c r="QIR85" s="0"/>
      <c r="QIS85" s="0"/>
      <c r="QIT85" s="0"/>
      <c r="QIU85" s="0"/>
      <c r="QIV85" s="0"/>
      <c r="QIW85" s="0"/>
      <c r="QIX85" s="0"/>
      <c r="QIY85" s="0"/>
      <c r="QIZ85" s="0"/>
      <c r="QJA85" s="0"/>
      <c r="QJB85" s="0"/>
      <c r="QJC85" s="0"/>
      <c r="QJD85" s="0"/>
      <c r="QJE85" s="0"/>
      <c r="QJF85" s="0"/>
      <c r="QJG85" s="0"/>
      <c r="QJH85" s="0"/>
      <c r="QJI85" s="0"/>
      <c r="QJJ85" s="0"/>
      <c r="QJK85" s="0"/>
      <c r="QJL85" s="0"/>
      <c r="QJM85" s="0"/>
      <c r="QJN85" s="0"/>
      <c r="QJO85" s="0"/>
      <c r="QJP85" s="0"/>
      <c r="QJQ85" s="0"/>
      <c r="QJR85" s="0"/>
      <c r="QJS85" s="0"/>
      <c r="QJT85" s="0"/>
      <c r="QJU85" s="0"/>
      <c r="QJV85" s="0"/>
      <c r="QJW85" s="0"/>
      <c r="QJX85" s="0"/>
      <c r="QJY85" s="0"/>
      <c r="QJZ85" s="0"/>
      <c r="QKA85" s="0"/>
      <c r="QKB85" s="0"/>
      <c r="QKC85" s="0"/>
      <c r="QKD85" s="0"/>
      <c r="QKE85" s="0"/>
      <c r="QKF85" s="0"/>
      <c r="QKG85" s="0"/>
      <c r="QKH85" s="0"/>
      <c r="QKI85" s="0"/>
      <c r="QKJ85" s="0"/>
      <c r="QKK85" s="0"/>
      <c r="QKL85" s="0"/>
      <c r="QKM85" s="0"/>
      <c r="QKN85" s="0"/>
      <c r="QKO85" s="0"/>
      <c r="QKP85" s="0"/>
      <c r="QKQ85" s="0"/>
      <c r="QKR85" s="0"/>
      <c r="QKS85" s="0"/>
      <c r="QKT85" s="0"/>
      <c r="QKU85" s="0"/>
      <c r="QKV85" s="0"/>
      <c r="QKW85" s="0"/>
      <c r="QKX85" s="0"/>
      <c r="QKY85" s="0"/>
      <c r="QKZ85" s="0"/>
      <c r="QLA85" s="0"/>
      <c r="QLB85" s="0"/>
      <c r="QLC85" s="0"/>
      <c r="QLD85" s="0"/>
      <c r="QLE85" s="0"/>
      <c r="QLF85" s="0"/>
      <c r="QLG85" s="0"/>
      <c r="QLH85" s="0"/>
      <c r="QLI85" s="0"/>
      <c r="QLJ85" s="0"/>
      <c r="QLK85" s="0"/>
      <c r="QLL85" s="0"/>
      <c r="QLM85" s="0"/>
      <c r="QLN85" s="0"/>
      <c r="QLO85" s="0"/>
      <c r="QLP85" s="0"/>
      <c r="QLQ85" s="0"/>
      <c r="QLR85" s="0"/>
      <c r="QLS85" s="0"/>
      <c r="QLT85" s="0"/>
      <c r="QLU85" s="0"/>
      <c r="QLV85" s="0"/>
      <c r="QLW85" s="0"/>
      <c r="QLX85" s="0"/>
      <c r="QLY85" s="0"/>
      <c r="QLZ85" s="0"/>
      <c r="QMA85" s="0"/>
      <c r="QMB85" s="0"/>
      <c r="QMC85" s="0"/>
      <c r="QMD85" s="0"/>
      <c r="QME85" s="0"/>
      <c r="QMF85" s="0"/>
      <c r="QMG85" s="0"/>
      <c r="QMH85" s="0"/>
      <c r="QMI85" s="0"/>
      <c r="QMJ85" s="0"/>
      <c r="QMK85" s="0"/>
      <c r="QML85" s="0"/>
      <c r="QMM85" s="0"/>
      <c r="QMN85" s="0"/>
      <c r="QMO85" s="0"/>
      <c r="QMP85" s="0"/>
      <c r="QMQ85" s="0"/>
      <c r="QMR85" s="0"/>
      <c r="QMS85" s="0"/>
      <c r="QMT85" s="0"/>
      <c r="QMU85" s="0"/>
      <c r="QMV85" s="0"/>
      <c r="QMW85" s="0"/>
      <c r="QMX85" s="0"/>
      <c r="QMY85" s="0"/>
      <c r="QMZ85" s="0"/>
      <c r="QNA85" s="0"/>
      <c r="QNB85" s="0"/>
      <c r="QNC85" s="0"/>
      <c r="QND85" s="0"/>
      <c r="QNE85" s="0"/>
      <c r="QNF85" s="0"/>
      <c r="QNG85" s="0"/>
      <c r="QNH85" s="0"/>
      <c r="QNI85" s="0"/>
      <c r="QNJ85" s="0"/>
      <c r="QNK85" s="0"/>
      <c r="QNL85" s="0"/>
      <c r="QNM85" s="0"/>
      <c r="QNN85" s="0"/>
      <c r="QNO85" s="0"/>
      <c r="QNP85" s="0"/>
      <c r="QNQ85" s="0"/>
      <c r="QNR85" s="0"/>
      <c r="QNS85" s="0"/>
      <c r="QNT85" s="0"/>
      <c r="QNU85" s="0"/>
      <c r="QNV85" s="0"/>
      <c r="QNW85" s="0"/>
      <c r="QNX85" s="0"/>
      <c r="QNY85" s="0"/>
      <c r="QNZ85" s="0"/>
      <c r="QOA85" s="0"/>
      <c r="QOB85" s="0"/>
      <c r="QOC85" s="0"/>
      <c r="QOD85" s="0"/>
      <c r="QOE85" s="0"/>
      <c r="QOF85" s="0"/>
      <c r="QOG85" s="0"/>
      <c r="QOH85" s="0"/>
      <c r="QOI85" s="0"/>
      <c r="QOJ85" s="0"/>
      <c r="QOK85" s="0"/>
      <c r="QOL85" s="0"/>
      <c r="QOM85" s="0"/>
      <c r="QON85" s="0"/>
      <c r="QOO85" s="0"/>
      <c r="QOP85" s="0"/>
      <c r="QOQ85" s="0"/>
      <c r="QOR85" s="0"/>
      <c r="QOS85" s="0"/>
      <c r="QOT85" s="0"/>
      <c r="QOU85" s="0"/>
      <c r="QOV85" s="0"/>
      <c r="QOW85" s="0"/>
      <c r="QOX85" s="0"/>
      <c r="QOY85" s="0"/>
      <c r="QOZ85" s="0"/>
      <c r="QPA85" s="0"/>
      <c r="QPB85" s="0"/>
      <c r="QPC85" s="0"/>
      <c r="QPD85" s="0"/>
      <c r="QPE85" s="0"/>
      <c r="QPF85" s="0"/>
      <c r="QPG85" s="0"/>
      <c r="QPH85" s="0"/>
      <c r="QPI85" s="0"/>
      <c r="QPJ85" s="0"/>
      <c r="QPK85" s="0"/>
      <c r="QPL85" s="0"/>
      <c r="QPM85" s="0"/>
      <c r="QPN85" s="0"/>
      <c r="QPO85" s="0"/>
      <c r="QPP85" s="0"/>
      <c r="QPQ85" s="0"/>
      <c r="QPR85" s="0"/>
      <c r="QPS85" s="0"/>
      <c r="QPT85" s="0"/>
      <c r="QPU85" s="0"/>
      <c r="QPV85" s="0"/>
      <c r="QPW85" s="0"/>
      <c r="QPX85" s="0"/>
      <c r="QPY85" s="0"/>
      <c r="QPZ85" s="0"/>
      <c r="QQA85" s="0"/>
      <c r="QQB85" s="0"/>
      <c r="QQC85" s="0"/>
      <c r="QQD85" s="0"/>
      <c r="QQE85" s="0"/>
      <c r="QQF85" s="0"/>
      <c r="QQG85" s="0"/>
      <c r="QQH85" s="0"/>
      <c r="QQI85" s="0"/>
      <c r="QQJ85" s="0"/>
      <c r="QQK85" s="0"/>
      <c r="QQL85" s="0"/>
      <c r="QQM85" s="0"/>
      <c r="QQN85" s="0"/>
      <c r="QQO85" s="0"/>
      <c r="QQP85" s="0"/>
      <c r="QQQ85" s="0"/>
      <c r="QQR85" s="0"/>
      <c r="QQS85" s="0"/>
      <c r="QQT85" s="0"/>
      <c r="QQU85" s="0"/>
      <c r="QQV85" s="0"/>
      <c r="QQW85" s="0"/>
      <c r="QQX85" s="0"/>
      <c r="QQY85" s="0"/>
      <c r="QQZ85" s="0"/>
      <c r="QRA85" s="0"/>
      <c r="QRB85" s="0"/>
      <c r="QRC85" s="0"/>
      <c r="QRD85" s="0"/>
      <c r="QRE85" s="0"/>
      <c r="QRF85" s="0"/>
      <c r="QRG85" s="0"/>
      <c r="QRH85" s="0"/>
      <c r="QRI85" s="0"/>
      <c r="QRJ85" s="0"/>
      <c r="QRK85" s="0"/>
      <c r="QRL85" s="0"/>
      <c r="QRM85" s="0"/>
      <c r="QRN85" s="0"/>
      <c r="QRO85" s="0"/>
      <c r="QRP85" s="0"/>
      <c r="QRQ85" s="0"/>
      <c r="QRR85" s="0"/>
      <c r="QRS85" s="0"/>
      <c r="QRT85" s="0"/>
      <c r="QRU85" s="0"/>
      <c r="QRV85" s="0"/>
      <c r="QRW85" s="0"/>
      <c r="QRX85" s="0"/>
      <c r="QRY85" s="0"/>
      <c r="QRZ85" s="0"/>
      <c r="QSA85" s="0"/>
      <c r="QSB85" s="0"/>
      <c r="QSC85" s="0"/>
      <c r="QSD85" s="0"/>
      <c r="QSE85" s="0"/>
      <c r="QSF85" s="0"/>
      <c r="QSG85" s="0"/>
      <c r="QSH85" s="0"/>
      <c r="QSI85" s="0"/>
      <c r="QSJ85" s="0"/>
      <c r="QSK85" s="0"/>
      <c r="QSL85" s="0"/>
      <c r="QSM85" s="0"/>
      <c r="QSN85" s="0"/>
      <c r="QSO85" s="0"/>
      <c r="QSP85" s="0"/>
      <c r="QSQ85" s="0"/>
      <c r="QSR85" s="0"/>
      <c r="QSS85" s="0"/>
      <c r="QST85" s="0"/>
      <c r="QSU85" s="0"/>
      <c r="QSV85" s="0"/>
      <c r="QSW85" s="0"/>
      <c r="QSX85" s="0"/>
      <c r="QSY85" s="0"/>
      <c r="QSZ85" s="0"/>
      <c r="QTA85" s="0"/>
      <c r="QTB85" s="0"/>
      <c r="QTC85" s="0"/>
      <c r="QTD85" s="0"/>
      <c r="QTE85" s="0"/>
      <c r="QTF85" s="0"/>
      <c r="QTG85" s="0"/>
      <c r="QTH85" s="0"/>
      <c r="QTI85" s="0"/>
      <c r="QTJ85" s="0"/>
      <c r="QTK85" s="0"/>
      <c r="QTL85" s="0"/>
      <c r="QTM85" s="0"/>
      <c r="QTN85" s="0"/>
      <c r="QTO85" s="0"/>
      <c r="QTP85" s="0"/>
      <c r="QTQ85" s="0"/>
      <c r="QTR85" s="0"/>
      <c r="QTS85" s="0"/>
      <c r="QTT85" s="0"/>
      <c r="QTU85" s="0"/>
      <c r="QTV85" s="0"/>
      <c r="QTW85" s="0"/>
      <c r="QTX85" s="0"/>
      <c r="QTY85" s="0"/>
      <c r="QTZ85" s="0"/>
      <c r="QUA85" s="0"/>
      <c r="QUB85" s="0"/>
      <c r="QUC85" s="0"/>
      <c r="QUD85" s="0"/>
      <c r="QUE85" s="0"/>
      <c r="QUF85" s="0"/>
      <c r="QUG85" s="0"/>
      <c r="QUH85" s="0"/>
      <c r="QUI85" s="0"/>
      <c r="QUJ85" s="0"/>
      <c r="QUK85" s="0"/>
      <c r="QUL85" s="0"/>
      <c r="QUM85" s="0"/>
      <c r="QUN85" s="0"/>
      <c r="QUO85" s="0"/>
      <c r="QUP85" s="0"/>
      <c r="QUQ85" s="0"/>
      <c r="QUR85" s="0"/>
      <c r="QUS85" s="0"/>
      <c r="QUT85" s="0"/>
      <c r="QUU85" s="0"/>
      <c r="QUV85" s="0"/>
      <c r="QUW85" s="0"/>
      <c r="QUX85" s="0"/>
      <c r="QUY85" s="0"/>
      <c r="QUZ85" s="0"/>
      <c r="QVA85" s="0"/>
      <c r="QVB85" s="0"/>
      <c r="QVC85" s="0"/>
      <c r="QVD85" s="0"/>
      <c r="QVE85" s="0"/>
      <c r="QVF85" s="0"/>
      <c r="QVG85" s="0"/>
      <c r="QVH85" s="0"/>
      <c r="QVI85" s="0"/>
      <c r="QVJ85" s="0"/>
      <c r="QVK85" s="0"/>
      <c r="QVL85" s="0"/>
      <c r="QVM85" s="0"/>
      <c r="QVN85" s="0"/>
      <c r="QVO85" s="0"/>
      <c r="QVP85" s="0"/>
      <c r="QVQ85" s="0"/>
      <c r="QVR85" s="0"/>
      <c r="QVS85" s="0"/>
      <c r="QVT85" s="0"/>
      <c r="QVU85" s="0"/>
      <c r="QVV85" s="0"/>
      <c r="QVW85" s="0"/>
      <c r="QVX85" s="0"/>
      <c r="QVY85" s="0"/>
      <c r="QVZ85" s="0"/>
      <c r="QWA85" s="0"/>
      <c r="QWB85" s="0"/>
      <c r="QWC85" s="0"/>
      <c r="QWD85" s="0"/>
      <c r="QWE85" s="0"/>
      <c r="QWF85" s="0"/>
      <c r="QWG85" s="0"/>
      <c r="QWH85" s="0"/>
      <c r="QWI85" s="0"/>
      <c r="QWJ85" s="0"/>
      <c r="QWK85" s="0"/>
      <c r="QWL85" s="0"/>
      <c r="QWM85" s="0"/>
      <c r="QWN85" s="0"/>
      <c r="QWO85" s="0"/>
      <c r="QWP85" s="0"/>
      <c r="QWQ85" s="0"/>
      <c r="QWR85" s="0"/>
      <c r="QWS85" s="0"/>
      <c r="QWT85" s="0"/>
      <c r="QWU85" s="0"/>
      <c r="QWV85" s="0"/>
      <c r="QWW85" s="0"/>
      <c r="QWX85" s="0"/>
      <c r="QWY85" s="0"/>
      <c r="QWZ85" s="0"/>
      <c r="QXA85" s="0"/>
      <c r="QXB85" s="0"/>
      <c r="QXC85" s="0"/>
      <c r="QXD85" s="0"/>
      <c r="QXE85" s="0"/>
      <c r="QXF85" s="0"/>
      <c r="QXG85" s="0"/>
      <c r="QXH85" s="0"/>
      <c r="QXI85" s="0"/>
      <c r="QXJ85" s="0"/>
      <c r="QXK85" s="0"/>
      <c r="QXL85" s="0"/>
      <c r="QXM85" s="0"/>
      <c r="QXN85" s="0"/>
      <c r="QXO85" s="0"/>
      <c r="QXP85" s="0"/>
      <c r="QXQ85" s="0"/>
      <c r="QXR85" s="0"/>
      <c r="QXS85" s="0"/>
      <c r="QXT85" s="0"/>
      <c r="QXU85" s="0"/>
      <c r="QXV85" s="0"/>
      <c r="QXW85" s="0"/>
      <c r="QXX85" s="0"/>
      <c r="QXY85" s="0"/>
      <c r="QXZ85" s="0"/>
      <c r="QYA85" s="0"/>
      <c r="QYB85" s="0"/>
      <c r="QYC85" s="0"/>
      <c r="QYD85" s="0"/>
      <c r="QYE85" s="0"/>
      <c r="QYF85" s="0"/>
      <c r="QYG85" s="0"/>
      <c r="QYH85" s="0"/>
      <c r="QYI85" s="0"/>
      <c r="QYJ85" s="0"/>
      <c r="QYK85" s="0"/>
      <c r="QYL85" s="0"/>
      <c r="QYM85" s="0"/>
      <c r="QYN85" s="0"/>
      <c r="QYO85" s="0"/>
      <c r="QYP85" s="0"/>
      <c r="QYQ85" s="0"/>
      <c r="QYR85" s="0"/>
      <c r="QYS85" s="0"/>
      <c r="QYT85" s="0"/>
      <c r="QYU85" s="0"/>
      <c r="QYV85" s="0"/>
      <c r="QYW85" s="0"/>
      <c r="QYX85" s="0"/>
      <c r="QYY85" s="0"/>
      <c r="QYZ85" s="0"/>
      <c r="QZA85" s="0"/>
      <c r="QZB85" s="0"/>
      <c r="QZC85" s="0"/>
      <c r="QZD85" s="0"/>
      <c r="QZE85" s="0"/>
      <c r="QZF85" s="0"/>
      <c r="QZG85" s="0"/>
      <c r="QZH85" s="0"/>
      <c r="QZI85" s="0"/>
      <c r="QZJ85" s="0"/>
      <c r="QZK85" s="0"/>
      <c r="QZL85" s="0"/>
      <c r="QZM85" s="0"/>
      <c r="QZN85" s="0"/>
      <c r="QZO85" s="0"/>
      <c r="QZP85" s="0"/>
      <c r="QZQ85" s="0"/>
      <c r="QZR85" s="0"/>
      <c r="QZS85" s="0"/>
      <c r="QZT85" s="0"/>
      <c r="QZU85" s="0"/>
      <c r="QZV85" s="0"/>
      <c r="QZW85" s="0"/>
      <c r="QZX85" s="0"/>
      <c r="QZY85" s="0"/>
      <c r="QZZ85" s="0"/>
      <c r="RAA85" s="0"/>
      <c r="RAB85" s="0"/>
      <c r="RAC85" s="0"/>
      <c r="RAD85" s="0"/>
      <c r="RAE85" s="0"/>
      <c r="RAF85" s="0"/>
      <c r="RAG85" s="0"/>
      <c r="RAH85" s="0"/>
      <c r="RAI85" s="0"/>
      <c r="RAJ85" s="0"/>
      <c r="RAK85" s="0"/>
      <c r="RAL85" s="0"/>
      <c r="RAM85" s="0"/>
      <c r="RAN85" s="0"/>
      <c r="RAO85" s="0"/>
      <c r="RAP85" s="0"/>
      <c r="RAQ85" s="0"/>
      <c r="RAR85" s="0"/>
      <c r="RAS85" s="0"/>
      <c r="RAT85" s="0"/>
      <c r="RAU85" s="0"/>
      <c r="RAV85" s="0"/>
      <c r="RAW85" s="0"/>
      <c r="RAX85" s="0"/>
      <c r="RAY85" s="0"/>
      <c r="RAZ85" s="0"/>
      <c r="RBA85" s="0"/>
      <c r="RBB85" s="0"/>
      <c r="RBC85" s="0"/>
      <c r="RBD85" s="0"/>
      <c r="RBE85" s="0"/>
      <c r="RBF85" s="0"/>
      <c r="RBG85" s="0"/>
      <c r="RBH85" s="0"/>
      <c r="RBI85" s="0"/>
      <c r="RBJ85" s="0"/>
      <c r="RBK85" s="0"/>
      <c r="RBL85" s="0"/>
      <c r="RBM85" s="0"/>
      <c r="RBN85" s="0"/>
      <c r="RBO85" s="0"/>
      <c r="RBP85" s="0"/>
      <c r="RBQ85" s="0"/>
      <c r="RBR85" s="0"/>
      <c r="RBS85" s="0"/>
      <c r="RBT85" s="0"/>
      <c r="RBU85" s="0"/>
      <c r="RBV85" s="0"/>
      <c r="RBW85" s="0"/>
      <c r="RBX85" s="0"/>
      <c r="RBY85" s="0"/>
      <c r="RBZ85" s="0"/>
      <c r="RCA85" s="0"/>
      <c r="RCB85" s="0"/>
      <c r="RCC85" s="0"/>
      <c r="RCD85" s="0"/>
      <c r="RCE85" s="0"/>
      <c r="RCF85" s="0"/>
      <c r="RCG85" s="0"/>
      <c r="RCH85" s="0"/>
      <c r="RCI85" s="0"/>
      <c r="RCJ85" s="0"/>
      <c r="RCK85" s="0"/>
      <c r="RCL85" s="0"/>
      <c r="RCM85" s="0"/>
      <c r="RCN85" s="0"/>
      <c r="RCO85" s="0"/>
      <c r="RCP85" s="0"/>
      <c r="RCQ85" s="0"/>
      <c r="RCR85" s="0"/>
      <c r="RCS85" s="0"/>
      <c r="RCT85" s="0"/>
      <c r="RCU85" s="0"/>
      <c r="RCV85" s="0"/>
      <c r="RCW85" s="0"/>
      <c r="RCX85" s="0"/>
      <c r="RCY85" s="0"/>
      <c r="RCZ85" s="0"/>
      <c r="RDA85" s="0"/>
      <c r="RDB85" s="0"/>
      <c r="RDC85" s="0"/>
      <c r="RDD85" s="0"/>
      <c r="RDE85" s="0"/>
      <c r="RDF85" s="0"/>
      <c r="RDG85" s="0"/>
      <c r="RDH85" s="0"/>
      <c r="RDI85" s="0"/>
      <c r="RDJ85" s="0"/>
      <c r="RDK85" s="0"/>
      <c r="RDL85" s="0"/>
      <c r="RDM85" s="0"/>
      <c r="RDN85" s="0"/>
      <c r="RDO85" s="0"/>
      <c r="RDP85" s="0"/>
      <c r="RDQ85" s="0"/>
      <c r="RDR85" s="0"/>
      <c r="RDS85" s="0"/>
      <c r="RDT85" s="0"/>
      <c r="RDU85" s="0"/>
      <c r="RDV85" s="0"/>
      <c r="RDW85" s="0"/>
      <c r="RDX85" s="0"/>
      <c r="RDY85" s="0"/>
      <c r="RDZ85" s="0"/>
      <c r="REA85" s="0"/>
      <c r="REB85" s="0"/>
      <c r="REC85" s="0"/>
      <c r="RED85" s="0"/>
      <c r="REE85" s="0"/>
      <c r="REF85" s="0"/>
      <c r="REG85" s="0"/>
      <c r="REH85" s="0"/>
      <c r="REI85" s="0"/>
      <c r="REJ85" s="0"/>
      <c r="REK85" s="0"/>
      <c r="REL85" s="0"/>
      <c r="REM85" s="0"/>
      <c r="REN85" s="0"/>
      <c r="REO85" s="0"/>
      <c r="REP85" s="0"/>
      <c r="REQ85" s="0"/>
      <c r="RER85" s="0"/>
      <c r="RES85" s="0"/>
      <c r="RET85" s="0"/>
      <c r="REU85" s="0"/>
      <c r="REV85" s="0"/>
      <c r="REW85" s="0"/>
      <c r="REX85" s="0"/>
      <c r="REY85" s="0"/>
      <c r="REZ85" s="0"/>
      <c r="RFA85" s="0"/>
      <c r="RFB85" s="0"/>
      <c r="RFC85" s="0"/>
      <c r="RFD85" s="0"/>
      <c r="RFE85" s="0"/>
      <c r="RFF85" s="0"/>
      <c r="RFG85" s="0"/>
      <c r="RFH85" s="0"/>
      <c r="RFI85" s="0"/>
      <c r="RFJ85" s="0"/>
      <c r="RFK85" s="0"/>
      <c r="RFL85" s="0"/>
      <c r="RFM85" s="0"/>
      <c r="RFN85" s="0"/>
      <c r="RFO85" s="0"/>
      <c r="RFP85" s="0"/>
      <c r="RFQ85" s="0"/>
      <c r="RFR85" s="0"/>
      <c r="RFS85" s="0"/>
      <c r="RFT85" s="0"/>
      <c r="RFU85" s="0"/>
      <c r="RFV85" s="0"/>
      <c r="RFW85" s="0"/>
      <c r="RFX85" s="0"/>
      <c r="RFY85" s="0"/>
      <c r="RFZ85" s="0"/>
      <c r="RGA85" s="0"/>
      <c r="RGB85" s="0"/>
      <c r="RGC85" s="0"/>
      <c r="RGD85" s="0"/>
      <c r="RGE85" s="0"/>
      <c r="RGF85" s="0"/>
      <c r="RGG85" s="0"/>
      <c r="RGH85" s="0"/>
      <c r="RGI85" s="0"/>
      <c r="RGJ85" s="0"/>
      <c r="RGK85" s="0"/>
      <c r="RGL85" s="0"/>
      <c r="RGM85" s="0"/>
      <c r="RGN85" s="0"/>
      <c r="RGO85" s="0"/>
      <c r="RGP85" s="0"/>
      <c r="RGQ85" s="0"/>
      <c r="RGR85" s="0"/>
      <c r="RGS85" s="0"/>
      <c r="RGT85" s="0"/>
      <c r="RGU85" s="0"/>
      <c r="RGV85" s="0"/>
      <c r="RGW85" s="0"/>
      <c r="RGX85" s="0"/>
      <c r="RGY85" s="0"/>
      <c r="RGZ85" s="0"/>
      <c r="RHA85" s="0"/>
      <c r="RHB85" s="0"/>
      <c r="RHC85" s="0"/>
      <c r="RHD85" s="0"/>
      <c r="RHE85" s="0"/>
      <c r="RHF85" s="0"/>
      <c r="RHG85" s="0"/>
      <c r="RHH85" s="0"/>
      <c r="RHI85" s="0"/>
      <c r="RHJ85" s="0"/>
      <c r="RHK85" s="0"/>
      <c r="RHL85" s="0"/>
      <c r="RHM85" s="0"/>
      <c r="RHN85" s="0"/>
      <c r="RHO85" s="0"/>
      <c r="RHP85" s="0"/>
      <c r="RHQ85" s="0"/>
      <c r="RHR85" s="0"/>
      <c r="RHS85" s="0"/>
      <c r="RHT85" s="0"/>
      <c r="RHU85" s="0"/>
      <c r="RHV85" s="0"/>
      <c r="RHW85" s="0"/>
      <c r="RHX85" s="0"/>
      <c r="RHY85" s="0"/>
      <c r="RHZ85" s="0"/>
      <c r="RIA85" s="0"/>
      <c r="RIB85" s="0"/>
      <c r="RIC85" s="0"/>
      <c r="RID85" s="0"/>
      <c r="RIE85" s="0"/>
      <c r="RIF85" s="0"/>
      <c r="RIG85" s="0"/>
      <c r="RIH85" s="0"/>
      <c r="RII85" s="0"/>
      <c r="RIJ85" s="0"/>
      <c r="RIK85" s="0"/>
      <c r="RIL85" s="0"/>
      <c r="RIM85" s="0"/>
      <c r="RIN85" s="0"/>
      <c r="RIO85" s="0"/>
      <c r="RIP85" s="0"/>
      <c r="RIQ85" s="0"/>
      <c r="RIR85" s="0"/>
      <c r="RIS85" s="0"/>
      <c r="RIT85" s="0"/>
      <c r="RIU85" s="0"/>
      <c r="RIV85" s="0"/>
      <c r="RIW85" s="0"/>
      <c r="RIX85" s="0"/>
      <c r="RIY85" s="0"/>
      <c r="RIZ85" s="0"/>
      <c r="RJA85" s="0"/>
      <c r="RJB85" s="0"/>
      <c r="RJC85" s="0"/>
      <c r="RJD85" s="0"/>
      <c r="RJE85" s="0"/>
      <c r="RJF85" s="0"/>
      <c r="RJG85" s="0"/>
      <c r="RJH85" s="0"/>
      <c r="RJI85" s="0"/>
      <c r="RJJ85" s="0"/>
      <c r="RJK85" s="0"/>
      <c r="RJL85" s="0"/>
      <c r="RJM85" s="0"/>
      <c r="RJN85" s="0"/>
      <c r="RJO85" s="0"/>
      <c r="RJP85" s="0"/>
      <c r="RJQ85" s="0"/>
      <c r="RJR85" s="0"/>
      <c r="RJS85" s="0"/>
      <c r="RJT85" s="0"/>
      <c r="RJU85" s="0"/>
      <c r="RJV85" s="0"/>
      <c r="RJW85" s="0"/>
      <c r="RJX85" s="0"/>
      <c r="RJY85" s="0"/>
      <c r="RJZ85" s="0"/>
      <c r="RKA85" s="0"/>
      <c r="RKB85" s="0"/>
      <c r="RKC85" s="0"/>
      <c r="RKD85" s="0"/>
      <c r="RKE85" s="0"/>
      <c r="RKF85" s="0"/>
      <c r="RKG85" s="0"/>
      <c r="RKH85" s="0"/>
      <c r="RKI85" s="0"/>
      <c r="RKJ85" s="0"/>
      <c r="RKK85" s="0"/>
      <c r="RKL85" s="0"/>
      <c r="RKM85" s="0"/>
      <c r="RKN85" s="0"/>
      <c r="RKO85" s="0"/>
      <c r="RKP85" s="0"/>
      <c r="RKQ85" s="0"/>
      <c r="RKR85" s="0"/>
      <c r="RKS85" s="0"/>
      <c r="RKT85" s="0"/>
      <c r="RKU85" s="0"/>
      <c r="RKV85" s="0"/>
      <c r="RKW85" s="0"/>
      <c r="RKX85" s="0"/>
      <c r="RKY85" s="0"/>
      <c r="RKZ85" s="0"/>
      <c r="RLA85" s="0"/>
      <c r="RLB85" s="0"/>
      <c r="RLC85" s="0"/>
      <c r="RLD85" s="0"/>
      <c r="RLE85" s="0"/>
      <c r="RLF85" s="0"/>
      <c r="RLG85" s="0"/>
      <c r="RLH85" s="0"/>
      <c r="RLI85" s="0"/>
      <c r="RLJ85" s="0"/>
      <c r="RLK85" s="0"/>
      <c r="RLL85" s="0"/>
      <c r="RLM85" s="0"/>
      <c r="RLN85" s="0"/>
      <c r="RLO85" s="0"/>
      <c r="RLP85" s="0"/>
      <c r="RLQ85" s="0"/>
      <c r="RLR85" s="0"/>
      <c r="RLS85" s="0"/>
      <c r="RLT85" s="0"/>
      <c r="RLU85" s="0"/>
      <c r="RLV85" s="0"/>
      <c r="RLW85" s="0"/>
      <c r="RLX85" s="0"/>
      <c r="RLY85" s="0"/>
      <c r="RLZ85" s="0"/>
      <c r="RMA85" s="0"/>
      <c r="RMB85" s="0"/>
      <c r="RMC85" s="0"/>
      <c r="RMD85" s="0"/>
      <c r="RME85" s="0"/>
      <c r="RMF85" s="0"/>
      <c r="RMG85" s="0"/>
      <c r="RMH85" s="0"/>
      <c r="RMI85" s="0"/>
      <c r="RMJ85" s="0"/>
      <c r="RMK85" s="0"/>
      <c r="RML85" s="0"/>
      <c r="RMM85" s="0"/>
      <c r="RMN85" s="0"/>
      <c r="RMO85" s="0"/>
      <c r="RMP85" s="0"/>
      <c r="RMQ85" s="0"/>
      <c r="RMR85" s="0"/>
      <c r="RMS85" s="0"/>
      <c r="RMT85" s="0"/>
      <c r="RMU85" s="0"/>
      <c r="RMV85" s="0"/>
      <c r="RMW85" s="0"/>
      <c r="RMX85" s="0"/>
      <c r="RMY85" s="0"/>
      <c r="RMZ85" s="0"/>
      <c r="RNA85" s="0"/>
      <c r="RNB85" s="0"/>
      <c r="RNC85" s="0"/>
      <c r="RND85" s="0"/>
      <c r="RNE85" s="0"/>
      <c r="RNF85" s="0"/>
      <c r="RNG85" s="0"/>
      <c r="RNH85" s="0"/>
      <c r="RNI85" s="0"/>
      <c r="RNJ85" s="0"/>
      <c r="RNK85" s="0"/>
      <c r="RNL85" s="0"/>
      <c r="RNM85" s="0"/>
      <c r="RNN85" s="0"/>
      <c r="RNO85" s="0"/>
      <c r="RNP85" s="0"/>
      <c r="RNQ85" s="0"/>
      <c r="RNR85" s="0"/>
      <c r="RNS85" s="0"/>
      <c r="RNT85" s="0"/>
      <c r="RNU85" s="0"/>
      <c r="RNV85" s="0"/>
      <c r="RNW85" s="0"/>
      <c r="RNX85" s="0"/>
      <c r="RNY85" s="0"/>
      <c r="RNZ85" s="0"/>
      <c r="ROA85" s="0"/>
      <c r="ROB85" s="0"/>
      <c r="ROC85" s="0"/>
      <c r="ROD85" s="0"/>
      <c r="ROE85" s="0"/>
      <c r="ROF85" s="0"/>
      <c r="ROG85" s="0"/>
      <c r="ROH85" s="0"/>
      <c r="ROI85" s="0"/>
      <c r="ROJ85" s="0"/>
      <c r="ROK85" s="0"/>
      <c r="ROL85" s="0"/>
      <c r="ROM85" s="0"/>
      <c r="RON85" s="0"/>
      <c r="ROO85" s="0"/>
      <c r="ROP85" s="0"/>
      <c r="ROQ85" s="0"/>
      <c r="ROR85" s="0"/>
      <c r="ROS85" s="0"/>
      <c r="ROT85" s="0"/>
      <c r="ROU85" s="0"/>
      <c r="ROV85" s="0"/>
      <c r="ROW85" s="0"/>
      <c r="ROX85" s="0"/>
      <c r="ROY85" s="0"/>
      <c r="ROZ85" s="0"/>
      <c r="RPA85" s="0"/>
      <c r="RPB85" s="0"/>
      <c r="RPC85" s="0"/>
      <c r="RPD85" s="0"/>
      <c r="RPE85" s="0"/>
      <c r="RPF85" s="0"/>
      <c r="RPG85" s="0"/>
      <c r="RPH85" s="0"/>
      <c r="RPI85" s="0"/>
      <c r="RPJ85" s="0"/>
      <c r="RPK85" s="0"/>
      <c r="RPL85" s="0"/>
      <c r="RPM85" s="0"/>
      <c r="RPN85" s="0"/>
      <c r="RPO85" s="0"/>
      <c r="RPP85" s="0"/>
      <c r="RPQ85" s="0"/>
      <c r="RPR85" s="0"/>
      <c r="RPS85" s="0"/>
      <c r="RPT85" s="0"/>
      <c r="RPU85" s="0"/>
      <c r="RPV85" s="0"/>
      <c r="RPW85" s="0"/>
      <c r="RPX85" s="0"/>
      <c r="RPY85" s="0"/>
      <c r="RPZ85" s="0"/>
      <c r="RQA85" s="0"/>
      <c r="RQB85" s="0"/>
      <c r="RQC85" s="0"/>
      <c r="RQD85" s="0"/>
      <c r="RQE85" s="0"/>
      <c r="RQF85" s="0"/>
      <c r="RQG85" s="0"/>
      <c r="RQH85" s="0"/>
      <c r="RQI85" s="0"/>
      <c r="RQJ85" s="0"/>
      <c r="RQK85" s="0"/>
      <c r="RQL85" s="0"/>
      <c r="RQM85" s="0"/>
      <c r="RQN85" s="0"/>
      <c r="RQO85" s="0"/>
      <c r="RQP85" s="0"/>
      <c r="RQQ85" s="0"/>
      <c r="RQR85" s="0"/>
      <c r="RQS85" s="0"/>
      <c r="RQT85" s="0"/>
      <c r="RQU85" s="0"/>
      <c r="RQV85" s="0"/>
      <c r="RQW85" s="0"/>
      <c r="RQX85" s="0"/>
      <c r="RQY85" s="0"/>
      <c r="RQZ85" s="0"/>
      <c r="RRA85" s="0"/>
      <c r="RRB85" s="0"/>
      <c r="RRC85" s="0"/>
      <c r="RRD85" s="0"/>
      <c r="RRE85" s="0"/>
      <c r="RRF85" s="0"/>
      <c r="RRG85" s="0"/>
      <c r="RRH85" s="0"/>
      <c r="RRI85" s="0"/>
      <c r="RRJ85" s="0"/>
      <c r="RRK85" s="0"/>
      <c r="RRL85" s="0"/>
      <c r="RRM85" s="0"/>
      <c r="RRN85" s="0"/>
      <c r="RRO85" s="0"/>
      <c r="RRP85" s="0"/>
      <c r="RRQ85" s="0"/>
      <c r="RRR85" s="0"/>
      <c r="RRS85" s="0"/>
      <c r="RRT85" s="0"/>
      <c r="RRU85" s="0"/>
      <c r="RRV85" s="0"/>
      <c r="RRW85" s="0"/>
      <c r="RRX85" s="0"/>
      <c r="RRY85" s="0"/>
      <c r="RRZ85" s="0"/>
      <c r="RSA85" s="0"/>
      <c r="RSB85" s="0"/>
      <c r="RSC85" s="0"/>
      <c r="RSD85" s="0"/>
      <c r="RSE85" s="0"/>
      <c r="RSF85" s="0"/>
      <c r="RSG85" s="0"/>
      <c r="RSH85" s="0"/>
      <c r="RSI85" s="0"/>
      <c r="RSJ85" s="0"/>
      <c r="RSK85" s="0"/>
      <c r="RSL85" s="0"/>
      <c r="RSM85" s="0"/>
      <c r="RSN85" s="0"/>
      <c r="RSO85" s="0"/>
      <c r="RSP85" s="0"/>
      <c r="RSQ85" s="0"/>
      <c r="RSR85" s="0"/>
      <c r="RSS85" s="0"/>
      <c r="RST85" s="0"/>
      <c r="RSU85" s="0"/>
      <c r="RSV85" s="0"/>
      <c r="RSW85" s="0"/>
      <c r="RSX85" s="0"/>
      <c r="RSY85" s="0"/>
      <c r="RSZ85" s="0"/>
      <c r="RTA85" s="0"/>
      <c r="RTB85" s="0"/>
      <c r="RTC85" s="0"/>
      <c r="RTD85" s="0"/>
      <c r="RTE85" s="0"/>
      <c r="RTF85" s="0"/>
      <c r="RTG85" s="0"/>
      <c r="RTH85" s="0"/>
      <c r="RTI85" s="0"/>
      <c r="RTJ85" s="0"/>
      <c r="RTK85" s="0"/>
      <c r="RTL85" s="0"/>
      <c r="RTM85" s="0"/>
      <c r="RTN85" s="0"/>
      <c r="RTO85" s="0"/>
      <c r="RTP85" s="0"/>
      <c r="RTQ85" s="0"/>
      <c r="RTR85" s="0"/>
      <c r="RTS85" s="0"/>
      <c r="RTT85" s="0"/>
      <c r="RTU85" s="0"/>
      <c r="RTV85" s="0"/>
      <c r="RTW85" s="0"/>
      <c r="RTX85" s="0"/>
      <c r="RTY85" s="0"/>
      <c r="RTZ85" s="0"/>
      <c r="RUA85" s="0"/>
      <c r="RUB85" s="0"/>
      <c r="RUC85" s="0"/>
      <c r="RUD85" s="0"/>
      <c r="RUE85" s="0"/>
      <c r="RUF85" s="0"/>
      <c r="RUG85" s="0"/>
      <c r="RUH85" s="0"/>
      <c r="RUI85" s="0"/>
      <c r="RUJ85" s="0"/>
      <c r="RUK85" s="0"/>
      <c r="RUL85" s="0"/>
      <c r="RUM85" s="0"/>
      <c r="RUN85" s="0"/>
      <c r="RUO85" s="0"/>
      <c r="RUP85" s="0"/>
      <c r="RUQ85" s="0"/>
      <c r="RUR85" s="0"/>
      <c r="RUS85" s="0"/>
      <c r="RUT85" s="0"/>
      <c r="RUU85" s="0"/>
      <c r="RUV85" s="0"/>
      <c r="RUW85" s="0"/>
      <c r="RUX85" s="0"/>
      <c r="RUY85" s="0"/>
      <c r="RUZ85" s="0"/>
      <c r="RVA85" s="0"/>
      <c r="RVB85" s="0"/>
      <c r="RVC85" s="0"/>
      <c r="RVD85" s="0"/>
      <c r="RVE85" s="0"/>
      <c r="RVF85" s="0"/>
      <c r="RVG85" s="0"/>
      <c r="RVH85" s="0"/>
      <c r="RVI85" s="0"/>
      <c r="RVJ85" s="0"/>
      <c r="RVK85" s="0"/>
      <c r="RVL85" s="0"/>
      <c r="RVM85" s="0"/>
      <c r="RVN85" s="0"/>
      <c r="RVO85" s="0"/>
      <c r="RVP85" s="0"/>
      <c r="RVQ85" s="0"/>
      <c r="RVR85" s="0"/>
      <c r="RVS85" s="0"/>
      <c r="RVT85" s="0"/>
      <c r="RVU85" s="0"/>
      <c r="RVV85" s="0"/>
      <c r="RVW85" s="0"/>
      <c r="RVX85" s="0"/>
      <c r="RVY85" s="0"/>
      <c r="RVZ85" s="0"/>
      <c r="RWA85" s="0"/>
      <c r="RWB85" s="0"/>
      <c r="RWC85" s="0"/>
      <c r="RWD85" s="0"/>
      <c r="RWE85" s="0"/>
      <c r="RWF85" s="0"/>
      <c r="RWG85" s="0"/>
      <c r="RWH85" s="0"/>
      <c r="RWI85" s="0"/>
      <c r="RWJ85" s="0"/>
      <c r="RWK85" s="0"/>
      <c r="RWL85" s="0"/>
      <c r="RWM85" s="0"/>
      <c r="RWN85" s="0"/>
      <c r="RWO85" s="0"/>
      <c r="RWP85" s="0"/>
      <c r="RWQ85" s="0"/>
      <c r="RWR85" s="0"/>
      <c r="RWS85" s="0"/>
      <c r="RWT85" s="0"/>
      <c r="RWU85" s="0"/>
      <c r="RWV85" s="0"/>
      <c r="RWW85" s="0"/>
      <c r="RWX85" s="0"/>
      <c r="RWY85" s="0"/>
      <c r="RWZ85" s="0"/>
      <c r="RXA85" s="0"/>
      <c r="RXB85" s="0"/>
      <c r="RXC85" s="0"/>
      <c r="RXD85" s="0"/>
      <c r="RXE85" s="0"/>
      <c r="RXF85" s="0"/>
      <c r="RXG85" s="0"/>
      <c r="RXH85" s="0"/>
      <c r="RXI85" s="0"/>
      <c r="RXJ85" s="0"/>
      <c r="RXK85" s="0"/>
      <c r="RXL85" s="0"/>
      <c r="RXM85" s="0"/>
      <c r="RXN85" s="0"/>
      <c r="RXO85" s="0"/>
      <c r="RXP85" s="0"/>
      <c r="RXQ85" s="0"/>
      <c r="RXR85" s="0"/>
      <c r="RXS85" s="0"/>
      <c r="RXT85" s="0"/>
      <c r="RXU85" s="0"/>
      <c r="RXV85" s="0"/>
      <c r="RXW85" s="0"/>
      <c r="RXX85" s="0"/>
      <c r="RXY85" s="0"/>
      <c r="RXZ85" s="0"/>
      <c r="RYA85" s="0"/>
      <c r="RYB85" s="0"/>
      <c r="RYC85" s="0"/>
      <c r="RYD85" s="0"/>
      <c r="RYE85" s="0"/>
      <c r="RYF85" s="0"/>
      <c r="RYG85" s="0"/>
      <c r="RYH85" s="0"/>
      <c r="RYI85" s="0"/>
      <c r="RYJ85" s="0"/>
      <c r="RYK85" s="0"/>
      <c r="RYL85" s="0"/>
      <c r="RYM85" s="0"/>
      <c r="RYN85" s="0"/>
      <c r="RYO85" s="0"/>
      <c r="RYP85" s="0"/>
      <c r="RYQ85" s="0"/>
      <c r="RYR85" s="0"/>
      <c r="RYS85" s="0"/>
      <c r="RYT85" s="0"/>
      <c r="RYU85" s="0"/>
      <c r="RYV85" s="0"/>
      <c r="RYW85" s="0"/>
      <c r="RYX85" s="0"/>
      <c r="RYY85" s="0"/>
      <c r="RYZ85" s="0"/>
      <c r="RZA85" s="0"/>
      <c r="RZB85" s="0"/>
      <c r="RZC85" s="0"/>
      <c r="RZD85" s="0"/>
      <c r="RZE85" s="0"/>
      <c r="RZF85" s="0"/>
      <c r="RZG85" s="0"/>
      <c r="RZH85" s="0"/>
      <c r="RZI85" s="0"/>
      <c r="RZJ85" s="0"/>
      <c r="RZK85" s="0"/>
      <c r="RZL85" s="0"/>
      <c r="RZM85" s="0"/>
      <c r="RZN85" s="0"/>
      <c r="RZO85" s="0"/>
      <c r="RZP85" s="0"/>
      <c r="RZQ85" s="0"/>
      <c r="RZR85" s="0"/>
      <c r="RZS85" s="0"/>
      <c r="RZT85" s="0"/>
      <c r="RZU85" s="0"/>
      <c r="RZV85" s="0"/>
      <c r="RZW85" s="0"/>
      <c r="RZX85" s="0"/>
      <c r="RZY85" s="0"/>
      <c r="RZZ85" s="0"/>
      <c r="SAA85" s="0"/>
      <c r="SAB85" s="0"/>
      <c r="SAC85" s="0"/>
      <c r="SAD85" s="0"/>
      <c r="SAE85" s="0"/>
      <c r="SAF85" s="0"/>
      <c r="SAG85" s="0"/>
      <c r="SAH85" s="0"/>
      <c r="SAI85" s="0"/>
      <c r="SAJ85" s="0"/>
      <c r="SAK85" s="0"/>
      <c r="SAL85" s="0"/>
      <c r="SAM85" s="0"/>
      <c r="SAN85" s="0"/>
      <c r="SAO85" s="0"/>
      <c r="SAP85" s="0"/>
      <c r="SAQ85" s="0"/>
      <c r="SAR85" s="0"/>
      <c r="SAS85" s="0"/>
      <c r="SAT85" s="0"/>
      <c r="SAU85" s="0"/>
      <c r="SAV85" s="0"/>
      <c r="SAW85" s="0"/>
      <c r="SAX85" s="0"/>
      <c r="SAY85" s="0"/>
      <c r="SAZ85" s="0"/>
      <c r="SBA85" s="0"/>
      <c r="SBB85" s="0"/>
      <c r="SBC85" s="0"/>
      <c r="SBD85" s="0"/>
      <c r="SBE85" s="0"/>
      <c r="SBF85" s="0"/>
      <c r="SBG85" s="0"/>
      <c r="SBH85" s="0"/>
      <c r="SBI85" s="0"/>
      <c r="SBJ85" s="0"/>
      <c r="SBK85" s="0"/>
      <c r="SBL85" s="0"/>
      <c r="SBM85" s="0"/>
      <c r="SBN85" s="0"/>
      <c r="SBO85" s="0"/>
      <c r="SBP85" s="0"/>
      <c r="SBQ85" s="0"/>
      <c r="SBR85" s="0"/>
      <c r="SBS85" s="0"/>
      <c r="SBT85" s="0"/>
      <c r="SBU85" s="0"/>
      <c r="SBV85" s="0"/>
      <c r="SBW85" s="0"/>
      <c r="SBX85" s="0"/>
      <c r="SBY85" s="0"/>
      <c r="SBZ85" s="0"/>
      <c r="SCA85" s="0"/>
      <c r="SCB85" s="0"/>
      <c r="SCC85" s="0"/>
      <c r="SCD85" s="0"/>
      <c r="SCE85" s="0"/>
      <c r="SCF85" s="0"/>
      <c r="SCG85" s="0"/>
      <c r="SCH85" s="0"/>
      <c r="SCI85" s="0"/>
      <c r="SCJ85" s="0"/>
      <c r="SCK85" s="0"/>
      <c r="SCL85" s="0"/>
      <c r="SCM85" s="0"/>
      <c r="SCN85" s="0"/>
      <c r="SCO85" s="0"/>
      <c r="SCP85" s="0"/>
      <c r="SCQ85" s="0"/>
      <c r="SCR85" s="0"/>
      <c r="SCS85" s="0"/>
      <c r="SCT85" s="0"/>
      <c r="SCU85" s="0"/>
      <c r="SCV85" s="0"/>
      <c r="SCW85" s="0"/>
      <c r="SCX85" s="0"/>
      <c r="SCY85" s="0"/>
      <c r="SCZ85" s="0"/>
      <c r="SDA85" s="0"/>
      <c r="SDB85" s="0"/>
      <c r="SDC85" s="0"/>
      <c r="SDD85" s="0"/>
      <c r="SDE85" s="0"/>
      <c r="SDF85" s="0"/>
      <c r="SDG85" s="0"/>
      <c r="SDH85" s="0"/>
      <c r="SDI85" s="0"/>
      <c r="SDJ85" s="0"/>
      <c r="SDK85" s="0"/>
      <c r="SDL85" s="0"/>
      <c r="SDM85" s="0"/>
      <c r="SDN85" s="0"/>
      <c r="SDO85" s="0"/>
      <c r="SDP85" s="0"/>
      <c r="SDQ85" s="0"/>
      <c r="SDR85" s="0"/>
      <c r="SDS85" s="0"/>
      <c r="SDT85" s="0"/>
      <c r="SDU85" s="0"/>
      <c r="SDV85" s="0"/>
      <c r="SDW85" s="0"/>
      <c r="SDX85" s="0"/>
      <c r="SDY85" s="0"/>
      <c r="SDZ85" s="0"/>
      <c r="SEA85" s="0"/>
      <c r="SEB85" s="0"/>
      <c r="SEC85" s="0"/>
      <c r="SED85" s="0"/>
      <c r="SEE85" s="0"/>
      <c r="SEF85" s="0"/>
      <c r="SEG85" s="0"/>
      <c r="SEH85" s="0"/>
      <c r="SEI85" s="0"/>
      <c r="SEJ85" s="0"/>
      <c r="SEK85" s="0"/>
      <c r="SEL85" s="0"/>
      <c r="SEM85" s="0"/>
      <c r="SEN85" s="0"/>
      <c r="SEO85" s="0"/>
      <c r="SEP85" s="0"/>
      <c r="SEQ85" s="0"/>
      <c r="SER85" s="0"/>
      <c r="SES85" s="0"/>
      <c r="SET85" s="0"/>
      <c r="SEU85" s="0"/>
      <c r="SEV85" s="0"/>
      <c r="SEW85" s="0"/>
      <c r="SEX85" s="0"/>
      <c r="SEY85" s="0"/>
      <c r="SEZ85" s="0"/>
      <c r="SFA85" s="0"/>
      <c r="SFB85" s="0"/>
      <c r="SFC85" s="0"/>
      <c r="SFD85" s="0"/>
      <c r="SFE85" s="0"/>
      <c r="SFF85" s="0"/>
      <c r="SFG85" s="0"/>
      <c r="SFH85" s="0"/>
      <c r="SFI85" s="0"/>
      <c r="SFJ85" s="0"/>
      <c r="SFK85" s="0"/>
      <c r="SFL85" s="0"/>
      <c r="SFM85" s="0"/>
      <c r="SFN85" s="0"/>
      <c r="SFO85" s="0"/>
      <c r="SFP85" s="0"/>
      <c r="SFQ85" s="0"/>
      <c r="SFR85" s="0"/>
      <c r="SFS85" s="0"/>
      <c r="SFT85" s="0"/>
      <c r="SFU85" s="0"/>
      <c r="SFV85" s="0"/>
      <c r="SFW85" s="0"/>
      <c r="SFX85" s="0"/>
      <c r="SFY85" s="0"/>
      <c r="SFZ85" s="0"/>
      <c r="SGA85" s="0"/>
      <c r="SGB85" s="0"/>
      <c r="SGC85" s="0"/>
      <c r="SGD85" s="0"/>
      <c r="SGE85" s="0"/>
      <c r="SGF85" s="0"/>
      <c r="SGG85" s="0"/>
      <c r="SGH85" s="0"/>
      <c r="SGI85" s="0"/>
      <c r="SGJ85" s="0"/>
      <c r="SGK85" s="0"/>
      <c r="SGL85" s="0"/>
      <c r="SGM85" s="0"/>
      <c r="SGN85" s="0"/>
      <c r="SGO85" s="0"/>
      <c r="SGP85" s="0"/>
      <c r="SGQ85" s="0"/>
      <c r="SGR85" s="0"/>
      <c r="SGS85" s="0"/>
      <c r="SGT85" s="0"/>
      <c r="SGU85" s="0"/>
      <c r="SGV85" s="0"/>
      <c r="SGW85" s="0"/>
      <c r="SGX85" s="0"/>
      <c r="SGY85" s="0"/>
      <c r="SGZ85" s="0"/>
      <c r="SHA85" s="0"/>
      <c r="SHB85" s="0"/>
      <c r="SHC85" s="0"/>
      <c r="SHD85" s="0"/>
      <c r="SHE85" s="0"/>
      <c r="SHF85" s="0"/>
      <c r="SHG85" s="0"/>
      <c r="SHH85" s="0"/>
      <c r="SHI85" s="0"/>
      <c r="SHJ85" s="0"/>
      <c r="SHK85" s="0"/>
      <c r="SHL85" s="0"/>
      <c r="SHM85" s="0"/>
      <c r="SHN85" s="0"/>
      <c r="SHO85" s="0"/>
      <c r="SHP85" s="0"/>
      <c r="SHQ85" s="0"/>
      <c r="SHR85" s="0"/>
      <c r="SHS85" s="0"/>
      <c r="SHT85" s="0"/>
      <c r="SHU85" s="0"/>
      <c r="SHV85" s="0"/>
      <c r="SHW85" s="0"/>
      <c r="SHX85" s="0"/>
      <c r="SHY85" s="0"/>
      <c r="SHZ85" s="0"/>
      <c r="SIA85" s="0"/>
      <c r="SIB85" s="0"/>
      <c r="SIC85" s="0"/>
      <c r="SID85" s="0"/>
      <c r="SIE85" s="0"/>
      <c r="SIF85" s="0"/>
      <c r="SIG85" s="0"/>
      <c r="SIH85" s="0"/>
      <c r="SII85" s="0"/>
      <c r="SIJ85" s="0"/>
      <c r="SIK85" s="0"/>
      <c r="SIL85" s="0"/>
      <c r="SIM85" s="0"/>
      <c r="SIN85" s="0"/>
      <c r="SIO85" s="0"/>
      <c r="SIP85" s="0"/>
      <c r="SIQ85" s="0"/>
      <c r="SIR85" s="0"/>
      <c r="SIS85" s="0"/>
      <c r="SIT85" s="0"/>
      <c r="SIU85" s="0"/>
      <c r="SIV85" s="0"/>
      <c r="SIW85" s="0"/>
      <c r="SIX85" s="0"/>
      <c r="SIY85" s="0"/>
      <c r="SIZ85" s="0"/>
      <c r="SJA85" s="0"/>
      <c r="SJB85" s="0"/>
      <c r="SJC85" s="0"/>
      <c r="SJD85" s="0"/>
      <c r="SJE85" s="0"/>
      <c r="SJF85" s="0"/>
      <c r="SJG85" s="0"/>
      <c r="SJH85" s="0"/>
      <c r="SJI85" s="0"/>
      <c r="SJJ85" s="0"/>
      <c r="SJK85" s="0"/>
      <c r="SJL85" s="0"/>
      <c r="SJM85" s="0"/>
      <c r="SJN85" s="0"/>
      <c r="SJO85" s="0"/>
      <c r="SJP85" s="0"/>
      <c r="SJQ85" s="0"/>
      <c r="SJR85" s="0"/>
      <c r="SJS85" s="0"/>
      <c r="SJT85" s="0"/>
      <c r="SJU85" s="0"/>
      <c r="SJV85" s="0"/>
      <c r="SJW85" s="0"/>
      <c r="SJX85" s="0"/>
      <c r="SJY85" s="0"/>
      <c r="SJZ85" s="0"/>
      <c r="SKA85" s="0"/>
      <c r="SKB85" s="0"/>
      <c r="SKC85" s="0"/>
      <c r="SKD85" s="0"/>
      <c r="SKE85" s="0"/>
      <c r="SKF85" s="0"/>
      <c r="SKG85" s="0"/>
      <c r="SKH85" s="0"/>
      <c r="SKI85" s="0"/>
      <c r="SKJ85" s="0"/>
      <c r="SKK85" s="0"/>
      <c r="SKL85" s="0"/>
      <c r="SKM85" s="0"/>
      <c r="SKN85" s="0"/>
      <c r="SKO85" s="0"/>
      <c r="SKP85" s="0"/>
      <c r="SKQ85" s="0"/>
      <c r="SKR85" s="0"/>
      <c r="SKS85" s="0"/>
      <c r="SKT85" s="0"/>
      <c r="SKU85" s="0"/>
      <c r="SKV85" s="0"/>
      <c r="SKW85" s="0"/>
      <c r="SKX85" s="0"/>
      <c r="SKY85" s="0"/>
      <c r="SKZ85" s="0"/>
      <c r="SLA85" s="0"/>
      <c r="SLB85" s="0"/>
      <c r="SLC85" s="0"/>
      <c r="SLD85" s="0"/>
      <c r="SLE85" s="0"/>
      <c r="SLF85" s="0"/>
      <c r="SLG85" s="0"/>
      <c r="SLH85" s="0"/>
      <c r="SLI85" s="0"/>
      <c r="SLJ85" s="0"/>
      <c r="SLK85" s="0"/>
      <c r="SLL85" s="0"/>
      <c r="SLM85" s="0"/>
      <c r="SLN85" s="0"/>
      <c r="SLO85" s="0"/>
      <c r="SLP85" s="0"/>
      <c r="SLQ85" s="0"/>
      <c r="SLR85" s="0"/>
      <c r="SLS85" s="0"/>
      <c r="SLT85" s="0"/>
      <c r="SLU85" s="0"/>
      <c r="SLV85" s="0"/>
      <c r="SLW85" s="0"/>
      <c r="SLX85" s="0"/>
      <c r="SLY85" s="0"/>
      <c r="SLZ85" s="0"/>
      <c r="SMA85" s="0"/>
      <c r="SMB85" s="0"/>
      <c r="SMC85" s="0"/>
      <c r="SMD85" s="0"/>
      <c r="SME85" s="0"/>
      <c r="SMF85" s="0"/>
      <c r="SMG85" s="0"/>
      <c r="SMH85" s="0"/>
      <c r="SMI85" s="0"/>
      <c r="SMJ85" s="0"/>
      <c r="SMK85" s="0"/>
      <c r="SML85" s="0"/>
      <c r="SMM85" s="0"/>
      <c r="SMN85" s="0"/>
      <c r="SMO85" s="0"/>
      <c r="SMP85" s="0"/>
      <c r="SMQ85" s="0"/>
      <c r="SMR85" s="0"/>
      <c r="SMS85" s="0"/>
      <c r="SMT85" s="0"/>
      <c r="SMU85" s="0"/>
      <c r="SMV85" s="0"/>
      <c r="SMW85" s="0"/>
      <c r="SMX85" s="0"/>
      <c r="SMY85" s="0"/>
      <c r="SMZ85" s="0"/>
      <c r="SNA85" s="0"/>
      <c r="SNB85" s="0"/>
      <c r="SNC85" s="0"/>
      <c r="SND85" s="0"/>
      <c r="SNE85" s="0"/>
      <c r="SNF85" s="0"/>
      <c r="SNG85" s="0"/>
      <c r="SNH85" s="0"/>
      <c r="SNI85" s="0"/>
      <c r="SNJ85" s="0"/>
      <c r="SNK85" s="0"/>
      <c r="SNL85" s="0"/>
      <c r="SNM85" s="0"/>
      <c r="SNN85" s="0"/>
      <c r="SNO85" s="0"/>
      <c r="SNP85" s="0"/>
      <c r="SNQ85" s="0"/>
      <c r="SNR85" s="0"/>
      <c r="SNS85" s="0"/>
      <c r="SNT85" s="0"/>
      <c r="SNU85" s="0"/>
      <c r="SNV85" s="0"/>
      <c r="SNW85" s="0"/>
      <c r="SNX85" s="0"/>
      <c r="SNY85" s="0"/>
      <c r="SNZ85" s="0"/>
      <c r="SOA85" s="0"/>
      <c r="SOB85" s="0"/>
      <c r="SOC85" s="0"/>
      <c r="SOD85" s="0"/>
      <c r="SOE85" s="0"/>
      <c r="SOF85" s="0"/>
      <c r="SOG85" s="0"/>
      <c r="SOH85" s="0"/>
      <c r="SOI85" s="0"/>
      <c r="SOJ85" s="0"/>
      <c r="SOK85" s="0"/>
      <c r="SOL85" s="0"/>
      <c r="SOM85" s="0"/>
      <c r="SON85" s="0"/>
      <c r="SOO85" s="0"/>
      <c r="SOP85" s="0"/>
      <c r="SOQ85" s="0"/>
      <c r="SOR85" s="0"/>
      <c r="SOS85" s="0"/>
      <c r="SOT85" s="0"/>
      <c r="SOU85" s="0"/>
      <c r="SOV85" s="0"/>
      <c r="SOW85" s="0"/>
      <c r="SOX85" s="0"/>
      <c r="SOY85" s="0"/>
      <c r="SOZ85" s="0"/>
      <c r="SPA85" s="0"/>
      <c r="SPB85" s="0"/>
      <c r="SPC85" s="0"/>
      <c r="SPD85" s="0"/>
      <c r="SPE85" s="0"/>
      <c r="SPF85" s="0"/>
      <c r="SPG85" s="0"/>
      <c r="SPH85" s="0"/>
      <c r="SPI85" s="0"/>
      <c r="SPJ85" s="0"/>
      <c r="SPK85" s="0"/>
      <c r="SPL85" s="0"/>
      <c r="SPM85" s="0"/>
      <c r="SPN85" s="0"/>
      <c r="SPO85" s="0"/>
      <c r="SPP85" s="0"/>
      <c r="SPQ85" s="0"/>
      <c r="SPR85" s="0"/>
      <c r="SPS85" s="0"/>
      <c r="SPT85" s="0"/>
      <c r="SPU85" s="0"/>
      <c r="SPV85" s="0"/>
      <c r="SPW85" s="0"/>
      <c r="SPX85" s="0"/>
      <c r="SPY85" s="0"/>
      <c r="SPZ85" s="0"/>
      <c r="SQA85" s="0"/>
      <c r="SQB85" s="0"/>
      <c r="SQC85" s="0"/>
      <c r="SQD85" s="0"/>
      <c r="SQE85" s="0"/>
      <c r="SQF85" s="0"/>
      <c r="SQG85" s="0"/>
      <c r="SQH85" s="0"/>
      <c r="SQI85" s="0"/>
      <c r="SQJ85" s="0"/>
      <c r="SQK85" s="0"/>
      <c r="SQL85" s="0"/>
      <c r="SQM85" s="0"/>
      <c r="SQN85" s="0"/>
      <c r="SQO85" s="0"/>
      <c r="SQP85" s="0"/>
      <c r="SQQ85" s="0"/>
      <c r="SQR85" s="0"/>
      <c r="SQS85" s="0"/>
      <c r="SQT85" s="0"/>
      <c r="SQU85" s="0"/>
      <c r="SQV85" s="0"/>
      <c r="SQW85" s="0"/>
      <c r="SQX85" s="0"/>
      <c r="SQY85" s="0"/>
      <c r="SQZ85" s="0"/>
      <c r="SRA85" s="0"/>
      <c r="SRB85" s="0"/>
      <c r="SRC85" s="0"/>
      <c r="SRD85" s="0"/>
      <c r="SRE85" s="0"/>
      <c r="SRF85" s="0"/>
      <c r="SRG85" s="0"/>
      <c r="SRH85" s="0"/>
      <c r="SRI85" s="0"/>
      <c r="SRJ85" s="0"/>
      <c r="SRK85" s="0"/>
      <c r="SRL85" s="0"/>
      <c r="SRM85" s="0"/>
      <c r="SRN85" s="0"/>
      <c r="SRO85" s="0"/>
      <c r="SRP85" s="0"/>
      <c r="SRQ85" s="0"/>
      <c r="SRR85" s="0"/>
      <c r="SRS85" s="0"/>
      <c r="SRT85" s="0"/>
      <c r="SRU85" s="0"/>
      <c r="SRV85" s="0"/>
      <c r="SRW85" s="0"/>
      <c r="SRX85" s="0"/>
      <c r="SRY85" s="0"/>
      <c r="SRZ85" s="0"/>
      <c r="SSA85" s="0"/>
      <c r="SSB85" s="0"/>
      <c r="SSC85" s="0"/>
      <c r="SSD85" s="0"/>
      <c r="SSE85" s="0"/>
      <c r="SSF85" s="0"/>
      <c r="SSG85" s="0"/>
      <c r="SSH85" s="0"/>
      <c r="SSI85" s="0"/>
      <c r="SSJ85" s="0"/>
      <c r="SSK85" s="0"/>
      <c r="SSL85" s="0"/>
      <c r="SSM85" s="0"/>
      <c r="SSN85" s="0"/>
      <c r="SSO85" s="0"/>
      <c r="SSP85" s="0"/>
      <c r="SSQ85" s="0"/>
      <c r="SSR85" s="0"/>
      <c r="SSS85" s="0"/>
      <c r="SST85" s="0"/>
      <c r="SSU85" s="0"/>
      <c r="SSV85" s="0"/>
      <c r="SSW85" s="0"/>
      <c r="SSX85" s="0"/>
      <c r="SSY85" s="0"/>
      <c r="SSZ85" s="0"/>
      <c r="STA85" s="0"/>
      <c r="STB85" s="0"/>
      <c r="STC85" s="0"/>
      <c r="STD85" s="0"/>
      <c r="STE85" s="0"/>
      <c r="STF85" s="0"/>
      <c r="STG85" s="0"/>
      <c r="STH85" s="0"/>
      <c r="STI85" s="0"/>
      <c r="STJ85" s="0"/>
      <c r="STK85" s="0"/>
      <c r="STL85" s="0"/>
      <c r="STM85" s="0"/>
      <c r="STN85" s="0"/>
      <c r="STO85" s="0"/>
      <c r="STP85" s="0"/>
      <c r="STQ85" s="0"/>
      <c r="STR85" s="0"/>
      <c r="STS85" s="0"/>
      <c r="STT85" s="0"/>
      <c r="STU85" s="0"/>
      <c r="STV85" s="0"/>
      <c r="STW85" s="0"/>
      <c r="STX85" s="0"/>
      <c r="STY85" s="0"/>
      <c r="STZ85" s="0"/>
      <c r="SUA85" s="0"/>
      <c r="SUB85" s="0"/>
      <c r="SUC85" s="0"/>
      <c r="SUD85" s="0"/>
      <c r="SUE85" s="0"/>
      <c r="SUF85" s="0"/>
      <c r="SUG85" s="0"/>
      <c r="SUH85" s="0"/>
      <c r="SUI85" s="0"/>
      <c r="SUJ85" s="0"/>
      <c r="SUK85" s="0"/>
      <c r="SUL85" s="0"/>
      <c r="SUM85" s="0"/>
      <c r="SUN85" s="0"/>
      <c r="SUO85" s="0"/>
      <c r="SUP85" s="0"/>
      <c r="SUQ85" s="0"/>
      <c r="SUR85" s="0"/>
      <c r="SUS85" s="0"/>
      <c r="SUT85" s="0"/>
      <c r="SUU85" s="0"/>
      <c r="SUV85" s="0"/>
      <c r="SUW85" s="0"/>
      <c r="SUX85" s="0"/>
      <c r="SUY85" s="0"/>
      <c r="SUZ85" s="0"/>
      <c r="SVA85" s="0"/>
      <c r="SVB85" s="0"/>
      <c r="SVC85" s="0"/>
      <c r="SVD85" s="0"/>
      <c r="SVE85" s="0"/>
      <c r="SVF85" s="0"/>
      <c r="SVG85" s="0"/>
      <c r="SVH85" s="0"/>
      <c r="SVI85" s="0"/>
      <c r="SVJ85" s="0"/>
      <c r="SVK85" s="0"/>
      <c r="SVL85" s="0"/>
      <c r="SVM85" s="0"/>
      <c r="SVN85" s="0"/>
      <c r="SVO85" s="0"/>
      <c r="SVP85" s="0"/>
      <c r="SVQ85" s="0"/>
      <c r="SVR85" s="0"/>
      <c r="SVS85" s="0"/>
      <c r="SVT85" s="0"/>
      <c r="SVU85" s="0"/>
      <c r="SVV85" s="0"/>
      <c r="SVW85" s="0"/>
      <c r="SVX85" s="0"/>
      <c r="SVY85" s="0"/>
      <c r="SVZ85" s="0"/>
      <c r="SWA85" s="0"/>
      <c r="SWB85" s="0"/>
      <c r="SWC85" s="0"/>
      <c r="SWD85" s="0"/>
      <c r="SWE85" s="0"/>
      <c r="SWF85" s="0"/>
      <c r="SWG85" s="0"/>
      <c r="SWH85" s="0"/>
      <c r="SWI85" s="0"/>
      <c r="SWJ85" s="0"/>
      <c r="SWK85" s="0"/>
      <c r="SWL85" s="0"/>
      <c r="SWM85" s="0"/>
      <c r="SWN85" s="0"/>
      <c r="SWO85" s="0"/>
      <c r="SWP85" s="0"/>
      <c r="SWQ85" s="0"/>
      <c r="SWR85" s="0"/>
      <c r="SWS85" s="0"/>
      <c r="SWT85" s="0"/>
      <c r="SWU85" s="0"/>
      <c r="SWV85" s="0"/>
      <c r="SWW85" s="0"/>
      <c r="SWX85" s="0"/>
      <c r="SWY85" s="0"/>
      <c r="SWZ85" s="0"/>
      <c r="SXA85" s="0"/>
      <c r="SXB85" s="0"/>
      <c r="SXC85" s="0"/>
      <c r="SXD85" s="0"/>
      <c r="SXE85" s="0"/>
      <c r="SXF85" s="0"/>
      <c r="SXG85" s="0"/>
      <c r="SXH85" s="0"/>
      <c r="SXI85" s="0"/>
      <c r="SXJ85" s="0"/>
      <c r="SXK85" s="0"/>
      <c r="SXL85" s="0"/>
      <c r="SXM85" s="0"/>
      <c r="SXN85" s="0"/>
      <c r="SXO85" s="0"/>
      <c r="SXP85" s="0"/>
      <c r="SXQ85" s="0"/>
      <c r="SXR85" s="0"/>
      <c r="SXS85" s="0"/>
      <c r="SXT85" s="0"/>
      <c r="SXU85" s="0"/>
      <c r="SXV85" s="0"/>
      <c r="SXW85" s="0"/>
      <c r="SXX85" s="0"/>
      <c r="SXY85" s="0"/>
      <c r="SXZ85" s="0"/>
      <c r="SYA85" s="0"/>
      <c r="SYB85" s="0"/>
      <c r="SYC85" s="0"/>
      <c r="SYD85" s="0"/>
      <c r="SYE85" s="0"/>
      <c r="SYF85" s="0"/>
      <c r="SYG85" s="0"/>
      <c r="SYH85" s="0"/>
      <c r="SYI85" s="0"/>
      <c r="SYJ85" s="0"/>
      <c r="SYK85" s="0"/>
      <c r="SYL85" s="0"/>
      <c r="SYM85" s="0"/>
      <c r="SYN85" s="0"/>
      <c r="SYO85" s="0"/>
      <c r="SYP85" s="0"/>
      <c r="SYQ85" s="0"/>
      <c r="SYR85" s="0"/>
      <c r="SYS85" s="0"/>
      <c r="SYT85" s="0"/>
      <c r="SYU85" s="0"/>
      <c r="SYV85" s="0"/>
      <c r="SYW85" s="0"/>
      <c r="SYX85" s="0"/>
      <c r="SYY85" s="0"/>
      <c r="SYZ85" s="0"/>
      <c r="SZA85" s="0"/>
      <c r="SZB85" s="0"/>
      <c r="SZC85" s="0"/>
      <c r="SZD85" s="0"/>
      <c r="SZE85" s="0"/>
      <c r="SZF85" s="0"/>
      <c r="SZG85" s="0"/>
      <c r="SZH85" s="0"/>
      <c r="SZI85" s="0"/>
      <c r="SZJ85" s="0"/>
      <c r="SZK85" s="0"/>
      <c r="SZL85" s="0"/>
      <c r="SZM85" s="0"/>
      <c r="SZN85" s="0"/>
      <c r="SZO85" s="0"/>
      <c r="SZP85" s="0"/>
      <c r="SZQ85" s="0"/>
      <c r="SZR85" s="0"/>
      <c r="SZS85" s="0"/>
      <c r="SZT85" s="0"/>
      <c r="SZU85" s="0"/>
      <c r="SZV85" s="0"/>
      <c r="SZW85" s="0"/>
      <c r="SZX85" s="0"/>
      <c r="SZY85" s="0"/>
      <c r="SZZ85" s="0"/>
      <c r="TAA85" s="0"/>
      <c r="TAB85" s="0"/>
      <c r="TAC85" s="0"/>
      <c r="TAD85" s="0"/>
      <c r="TAE85" s="0"/>
      <c r="TAF85" s="0"/>
      <c r="TAG85" s="0"/>
      <c r="TAH85" s="0"/>
      <c r="TAI85" s="0"/>
      <c r="TAJ85" s="0"/>
      <c r="TAK85" s="0"/>
      <c r="TAL85" s="0"/>
      <c r="TAM85" s="0"/>
      <c r="TAN85" s="0"/>
      <c r="TAO85" s="0"/>
      <c r="TAP85" s="0"/>
      <c r="TAQ85" s="0"/>
      <c r="TAR85" s="0"/>
      <c r="TAS85" s="0"/>
      <c r="TAT85" s="0"/>
      <c r="TAU85" s="0"/>
      <c r="TAV85" s="0"/>
      <c r="TAW85" s="0"/>
      <c r="TAX85" s="0"/>
      <c r="TAY85" s="0"/>
      <c r="TAZ85" s="0"/>
      <c r="TBA85" s="0"/>
      <c r="TBB85" s="0"/>
      <c r="TBC85" s="0"/>
      <c r="TBD85" s="0"/>
      <c r="TBE85" s="0"/>
      <c r="TBF85" s="0"/>
      <c r="TBG85" s="0"/>
      <c r="TBH85" s="0"/>
      <c r="TBI85" s="0"/>
      <c r="TBJ85" s="0"/>
      <c r="TBK85" s="0"/>
      <c r="TBL85" s="0"/>
      <c r="TBM85" s="0"/>
      <c r="TBN85" s="0"/>
      <c r="TBO85" s="0"/>
      <c r="TBP85" s="0"/>
      <c r="TBQ85" s="0"/>
      <c r="TBR85" s="0"/>
      <c r="TBS85" s="0"/>
      <c r="TBT85" s="0"/>
      <c r="TBU85" s="0"/>
      <c r="TBV85" s="0"/>
      <c r="TBW85" s="0"/>
      <c r="TBX85" s="0"/>
      <c r="TBY85" s="0"/>
      <c r="TBZ85" s="0"/>
      <c r="TCA85" s="0"/>
      <c r="TCB85" s="0"/>
      <c r="TCC85" s="0"/>
      <c r="TCD85" s="0"/>
      <c r="TCE85" s="0"/>
      <c r="TCF85" s="0"/>
      <c r="TCG85" s="0"/>
      <c r="TCH85" s="0"/>
      <c r="TCI85" s="0"/>
      <c r="TCJ85" s="0"/>
      <c r="TCK85" s="0"/>
      <c r="TCL85" s="0"/>
      <c r="TCM85" s="0"/>
      <c r="TCN85" s="0"/>
      <c r="TCO85" s="0"/>
      <c r="TCP85" s="0"/>
      <c r="TCQ85" s="0"/>
      <c r="TCR85" s="0"/>
      <c r="TCS85" s="0"/>
      <c r="TCT85" s="0"/>
      <c r="TCU85" s="0"/>
      <c r="TCV85" s="0"/>
      <c r="TCW85" s="0"/>
      <c r="TCX85" s="0"/>
      <c r="TCY85" s="0"/>
      <c r="TCZ85" s="0"/>
      <c r="TDA85" s="0"/>
      <c r="TDB85" s="0"/>
      <c r="TDC85" s="0"/>
      <c r="TDD85" s="0"/>
      <c r="TDE85" s="0"/>
      <c r="TDF85" s="0"/>
      <c r="TDG85" s="0"/>
      <c r="TDH85" s="0"/>
      <c r="TDI85" s="0"/>
      <c r="TDJ85" s="0"/>
      <c r="TDK85" s="0"/>
      <c r="TDL85" s="0"/>
      <c r="TDM85" s="0"/>
      <c r="TDN85" s="0"/>
      <c r="TDO85" s="0"/>
      <c r="TDP85" s="0"/>
      <c r="TDQ85" s="0"/>
      <c r="TDR85" s="0"/>
      <c r="TDS85" s="0"/>
      <c r="TDT85" s="0"/>
      <c r="TDU85" s="0"/>
      <c r="TDV85" s="0"/>
      <c r="TDW85" s="0"/>
      <c r="TDX85" s="0"/>
      <c r="TDY85" s="0"/>
      <c r="TDZ85" s="0"/>
      <c r="TEA85" s="0"/>
      <c r="TEB85" s="0"/>
      <c r="TEC85" s="0"/>
      <c r="TED85" s="0"/>
      <c r="TEE85" s="0"/>
      <c r="TEF85" s="0"/>
      <c r="TEG85" s="0"/>
      <c r="TEH85" s="0"/>
      <c r="TEI85" s="0"/>
      <c r="TEJ85" s="0"/>
      <c r="TEK85" s="0"/>
      <c r="TEL85" s="0"/>
      <c r="TEM85" s="0"/>
      <c r="TEN85" s="0"/>
      <c r="TEO85" s="0"/>
      <c r="TEP85" s="0"/>
      <c r="TEQ85" s="0"/>
      <c r="TER85" s="0"/>
      <c r="TES85" s="0"/>
      <c r="TET85" s="0"/>
      <c r="TEU85" s="0"/>
      <c r="TEV85" s="0"/>
      <c r="TEW85" s="0"/>
      <c r="TEX85" s="0"/>
      <c r="TEY85" s="0"/>
      <c r="TEZ85" s="0"/>
      <c r="TFA85" s="0"/>
      <c r="TFB85" s="0"/>
      <c r="TFC85" s="0"/>
      <c r="TFD85" s="0"/>
      <c r="TFE85" s="0"/>
      <c r="TFF85" s="0"/>
      <c r="TFG85" s="0"/>
      <c r="TFH85" s="0"/>
      <c r="TFI85" s="0"/>
      <c r="TFJ85" s="0"/>
      <c r="TFK85" s="0"/>
      <c r="TFL85" s="0"/>
      <c r="TFM85" s="0"/>
      <c r="TFN85" s="0"/>
      <c r="TFO85" s="0"/>
      <c r="TFP85" s="0"/>
      <c r="TFQ85" s="0"/>
      <c r="TFR85" s="0"/>
      <c r="TFS85" s="0"/>
      <c r="TFT85" s="0"/>
      <c r="TFU85" s="0"/>
      <c r="TFV85" s="0"/>
      <c r="TFW85" s="0"/>
      <c r="TFX85" s="0"/>
      <c r="TFY85" s="0"/>
      <c r="TFZ85" s="0"/>
      <c r="TGA85" s="0"/>
      <c r="TGB85" s="0"/>
      <c r="TGC85" s="0"/>
      <c r="TGD85" s="0"/>
      <c r="TGE85" s="0"/>
      <c r="TGF85" s="0"/>
      <c r="TGG85" s="0"/>
      <c r="TGH85" s="0"/>
      <c r="TGI85" s="0"/>
      <c r="TGJ85" s="0"/>
      <c r="TGK85" s="0"/>
      <c r="TGL85" s="0"/>
      <c r="TGM85" s="0"/>
      <c r="TGN85" s="0"/>
      <c r="TGO85" s="0"/>
      <c r="TGP85" s="0"/>
      <c r="TGQ85" s="0"/>
      <c r="TGR85" s="0"/>
      <c r="TGS85" s="0"/>
      <c r="TGT85" s="0"/>
      <c r="TGU85" s="0"/>
      <c r="TGV85" s="0"/>
      <c r="TGW85" s="0"/>
      <c r="TGX85" s="0"/>
      <c r="TGY85" s="0"/>
      <c r="TGZ85" s="0"/>
      <c r="THA85" s="0"/>
      <c r="THB85" s="0"/>
      <c r="THC85" s="0"/>
      <c r="THD85" s="0"/>
      <c r="THE85" s="0"/>
      <c r="THF85" s="0"/>
      <c r="THG85" s="0"/>
      <c r="THH85" s="0"/>
      <c r="THI85" s="0"/>
      <c r="THJ85" s="0"/>
      <c r="THK85" s="0"/>
      <c r="THL85" s="0"/>
      <c r="THM85" s="0"/>
      <c r="THN85" s="0"/>
      <c r="THO85" s="0"/>
      <c r="THP85" s="0"/>
      <c r="THQ85" s="0"/>
      <c r="THR85" s="0"/>
      <c r="THS85" s="0"/>
      <c r="THT85" s="0"/>
      <c r="THU85" s="0"/>
      <c r="THV85" s="0"/>
      <c r="THW85" s="0"/>
      <c r="THX85" s="0"/>
      <c r="THY85" s="0"/>
      <c r="THZ85" s="0"/>
      <c r="TIA85" s="0"/>
      <c r="TIB85" s="0"/>
      <c r="TIC85" s="0"/>
      <c r="TID85" s="0"/>
      <c r="TIE85" s="0"/>
      <c r="TIF85" s="0"/>
      <c r="TIG85" s="0"/>
      <c r="TIH85" s="0"/>
      <c r="TII85" s="0"/>
      <c r="TIJ85" s="0"/>
      <c r="TIK85" s="0"/>
      <c r="TIL85" s="0"/>
      <c r="TIM85" s="0"/>
      <c r="TIN85" s="0"/>
      <c r="TIO85" s="0"/>
      <c r="TIP85" s="0"/>
      <c r="TIQ85" s="0"/>
      <c r="TIR85" s="0"/>
      <c r="TIS85" s="0"/>
      <c r="TIT85" s="0"/>
      <c r="TIU85" s="0"/>
      <c r="TIV85" s="0"/>
      <c r="TIW85" s="0"/>
      <c r="TIX85" s="0"/>
      <c r="TIY85" s="0"/>
      <c r="TIZ85" s="0"/>
      <c r="TJA85" s="0"/>
      <c r="TJB85" s="0"/>
      <c r="TJC85" s="0"/>
      <c r="TJD85" s="0"/>
      <c r="TJE85" s="0"/>
      <c r="TJF85" s="0"/>
      <c r="TJG85" s="0"/>
      <c r="TJH85" s="0"/>
      <c r="TJI85" s="0"/>
      <c r="TJJ85" s="0"/>
      <c r="TJK85" s="0"/>
      <c r="TJL85" s="0"/>
      <c r="TJM85" s="0"/>
      <c r="TJN85" s="0"/>
      <c r="TJO85" s="0"/>
      <c r="TJP85" s="0"/>
      <c r="TJQ85" s="0"/>
      <c r="TJR85" s="0"/>
      <c r="TJS85" s="0"/>
      <c r="TJT85" s="0"/>
      <c r="TJU85" s="0"/>
      <c r="TJV85" s="0"/>
      <c r="TJW85" s="0"/>
      <c r="TJX85" s="0"/>
      <c r="TJY85" s="0"/>
      <c r="TJZ85" s="0"/>
      <c r="TKA85" s="0"/>
      <c r="TKB85" s="0"/>
      <c r="TKC85" s="0"/>
      <c r="TKD85" s="0"/>
      <c r="TKE85" s="0"/>
      <c r="TKF85" s="0"/>
      <c r="TKG85" s="0"/>
      <c r="TKH85" s="0"/>
      <c r="TKI85" s="0"/>
      <c r="TKJ85" s="0"/>
      <c r="TKK85" s="0"/>
      <c r="TKL85" s="0"/>
      <c r="TKM85" s="0"/>
      <c r="TKN85" s="0"/>
      <c r="TKO85" s="0"/>
      <c r="TKP85" s="0"/>
      <c r="TKQ85" s="0"/>
      <c r="TKR85" s="0"/>
      <c r="TKS85" s="0"/>
      <c r="TKT85" s="0"/>
      <c r="TKU85" s="0"/>
      <c r="TKV85" s="0"/>
      <c r="TKW85" s="0"/>
      <c r="TKX85" s="0"/>
      <c r="TKY85" s="0"/>
      <c r="TKZ85" s="0"/>
      <c r="TLA85" s="0"/>
      <c r="TLB85" s="0"/>
      <c r="TLC85" s="0"/>
      <c r="TLD85" s="0"/>
      <c r="TLE85" s="0"/>
      <c r="TLF85" s="0"/>
      <c r="TLG85" s="0"/>
      <c r="TLH85" s="0"/>
      <c r="TLI85" s="0"/>
      <c r="TLJ85" s="0"/>
      <c r="TLK85" s="0"/>
      <c r="TLL85" s="0"/>
      <c r="TLM85" s="0"/>
      <c r="TLN85" s="0"/>
      <c r="TLO85" s="0"/>
      <c r="TLP85" s="0"/>
      <c r="TLQ85" s="0"/>
      <c r="TLR85" s="0"/>
      <c r="TLS85" s="0"/>
      <c r="TLT85" s="0"/>
      <c r="TLU85" s="0"/>
      <c r="TLV85" s="0"/>
      <c r="TLW85" s="0"/>
      <c r="TLX85" s="0"/>
      <c r="TLY85" s="0"/>
      <c r="TLZ85" s="0"/>
      <c r="TMA85" s="0"/>
      <c r="TMB85" s="0"/>
      <c r="TMC85" s="0"/>
      <c r="TMD85" s="0"/>
      <c r="TME85" s="0"/>
      <c r="TMF85" s="0"/>
      <c r="TMG85" s="0"/>
      <c r="TMH85" s="0"/>
      <c r="TMI85" s="0"/>
      <c r="TMJ85" s="0"/>
      <c r="TMK85" s="0"/>
      <c r="TML85" s="0"/>
      <c r="TMM85" s="0"/>
      <c r="TMN85" s="0"/>
      <c r="TMO85" s="0"/>
      <c r="TMP85" s="0"/>
      <c r="TMQ85" s="0"/>
      <c r="TMR85" s="0"/>
      <c r="TMS85" s="0"/>
      <c r="TMT85" s="0"/>
      <c r="TMU85" s="0"/>
      <c r="TMV85" s="0"/>
      <c r="TMW85" s="0"/>
      <c r="TMX85" s="0"/>
      <c r="TMY85" s="0"/>
      <c r="TMZ85" s="0"/>
      <c r="TNA85" s="0"/>
      <c r="TNB85" s="0"/>
      <c r="TNC85" s="0"/>
      <c r="TND85" s="0"/>
      <c r="TNE85" s="0"/>
      <c r="TNF85" s="0"/>
      <c r="TNG85" s="0"/>
      <c r="TNH85" s="0"/>
      <c r="TNI85" s="0"/>
      <c r="TNJ85" s="0"/>
      <c r="TNK85" s="0"/>
      <c r="TNL85" s="0"/>
      <c r="TNM85" s="0"/>
      <c r="TNN85" s="0"/>
      <c r="TNO85" s="0"/>
      <c r="TNP85" s="0"/>
      <c r="TNQ85" s="0"/>
      <c r="TNR85" s="0"/>
      <c r="TNS85" s="0"/>
      <c r="TNT85" s="0"/>
      <c r="TNU85" s="0"/>
      <c r="TNV85" s="0"/>
      <c r="TNW85" s="0"/>
      <c r="TNX85" s="0"/>
      <c r="TNY85" s="0"/>
      <c r="TNZ85" s="0"/>
      <c r="TOA85" s="0"/>
      <c r="TOB85" s="0"/>
      <c r="TOC85" s="0"/>
      <c r="TOD85" s="0"/>
      <c r="TOE85" s="0"/>
      <c r="TOF85" s="0"/>
      <c r="TOG85" s="0"/>
      <c r="TOH85" s="0"/>
      <c r="TOI85" s="0"/>
      <c r="TOJ85" s="0"/>
      <c r="TOK85" s="0"/>
      <c r="TOL85" s="0"/>
      <c r="TOM85" s="0"/>
      <c r="TON85" s="0"/>
      <c r="TOO85" s="0"/>
      <c r="TOP85" s="0"/>
      <c r="TOQ85" s="0"/>
      <c r="TOR85" s="0"/>
      <c r="TOS85" s="0"/>
      <c r="TOT85" s="0"/>
      <c r="TOU85" s="0"/>
      <c r="TOV85" s="0"/>
      <c r="TOW85" s="0"/>
      <c r="TOX85" s="0"/>
      <c r="TOY85" s="0"/>
      <c r="TOZ85" s="0"/>
      <c r="TPA85" s="0"/>
      <c r="TPB85" s="0"/>
      <c r="TPC85" s="0"/>
      <c r="TPD85" s="0"/>
      <c r="TPE85" s="0"/>
      <c r="TPF85" s="0"/>
      <c r="TPG85" s="0"/>
      <c r="TPH85" s="0"/>
      <c r="TPI85" s="0"/>
      <c r="TPJ85" s="0"/>
      <c r="TPK85" s="0"/>
      <c r="TPL85" s="0"/>
      <c r="TPM85" s="0"/>
      <c r="TPN85" s="0"/>
      <c r="TPO85" s="0"/>
      <c r="TPP85" s="0"/>
      <c r="TPQ85" s="0"/>
      <c r="TPR85" s="0"/>
      <c r="TPS85" s="0"/>
      <c r="TPT85" s="0"/>
      <c r="TPU85" s="0"/>
      <c r="TPV85" s="0"/>
      <c r="TPW85" s="0"/>
      <c r="TPX85" s="0"/>
      <c r="TPY85" s="0"/>
      <c r="TPZ85" s="0"/>
      <c r="TQA85" s="0"/>
      <c r="TQB85" s="0"/>
      <c r="TQC85" s="0"/>
      <c r="TQD85" s="0"/>
      <c r="TQE85" s="0"/>
      <c r="TQF85" s="0"/>
      <c r="TQG85" s="0"/>
      <c r="TQH85" s="0"/>
      <c r="TQI85" s="0"/>
      <c r="TQJ85" s="0"/>
      <c r="TQK85" s="0"/>
      <c r="TQL85" s="0"/>
      <c r="TQM85" s="0"/>
      <c r="TQN85" s="0"/>
      <c r="TQO85" s="0"/>
      <c r="TQP85" s="0"/>
      <c r="TQQ85" s="0"/>
      <c r="TQR85" s="0"/>
      <c r="TQS85" s="0"/>
      <c r="TQT85" s="0"/>
      <c r="TQU85" s="0"/>
      <c r="TQV85" s="0"/>
      <c r="TQW85" s="0"/>
      <c r="TQX85" s="0"/>
      <c r="TQY85" s="0"/>
      <c r="TQZ85" s="0"/>
      <c r="TRA85" s="0"/>
      <c r="TRB85" s="0"/>
      <c r="TRC85" s="0"/>
      <c r="TRD85" s="0"/>
      <c r="TRE85" s="0"/>
      <c r="TRF85" s="0"/>
      <c r="TRG85" s="0"/>
      <c r="TRH85" s="0"/>
      <c r="TRI85" s="0"/>
      <c r="TRJ85" s="0"/>
      <c r="TRK85" s="0"/>
      <c r="TRL85" s="0"/>
      <c r="TRM85" s="0"/>
      <c r="TRN85" s="0"/>
      <c r="TRO85" s="0"/>
      <c r="TRP85" s="0"/>
      <c r="TRQ85" s="0"/>
      <c r="TRR85" s="0"/>
      <c r="TRS85" s="0"/>
      <c r="TRT85" s="0"/>
      <c r="TRU85" s="0"/>
      <c r="TRV85" s="0"/>
      <c r="TRW85" s="0"/>
      <c r="TRX85" s="0"/>
      <c r="TRY85" s="0"/>
      <c r="TRZ85" s="0"/>
      <c r="TSA85" s="0"/>
      <c r="TSB85" s="0"/>
      <c r="TSC85" s="0"/>
      <c r="TSD85" s="0"/>
      <c r="TSE85" s="0"/>
      <c r="TSF85" s="0"/>
      <c r="TSG85" s="0"/>
      <c r="TSH85" s="0"/>
      <c r="TSI85" s="0"/>
      <c r="TSJ85" s="0"/>
      <c r="TSK85" s="0"/>
      <c r="TSL85" s="0"/>
      <c r="TSM85" s="0"/>
      <c r="TSN85" s="0"/>
      <c r="TSO85" s="0"/>
      <c r="TSP85" s="0"/>
      <c r="TSQ85" s="0"/>
      <c r="TSR85" s="0"/>
      <c r="TSS85" s="0"/>
      <c r="TST85" s="0"/>
      <c r="TSU85" s="0"/>
      <c r="TSV85" s="0"/>
      <c r="TSW85" s="0"/>
      <c r="TSX85" s="0"/>
      <c r="TSY85" s="0"/>
      <c r="TSZ85" s="0"/>
      <c r="TTA85" s="0"/>
      <c r="TTB85" s="0"/>
      <c r="TTC85" s="0"/>
      <c r="TTD85" s="0"/>
      <c r="TTE85" s="0"/>
      <c r="TTF85" s="0"/>
      <c r="TTG85" s="0"/>
      <c r="TTH85" s="0"/>
      <c r="TTI85" s="0"/>
      <c r="TTJ85" s="0"/>
      <c r="TTK85" s="0"/>
      <c r="TTL85" s="0"/>
      <c r="TTM85" s="0"/>
      <c r="TTN85" s="0"/>
      <c r="TTO85" s="0"/>
      <c r="TTP85" s="0"/>
      <c r="TTQ85" s="0"/>
      <c r="TTR85" s="0"/>
      <c r="TTS85" s="0"/>
      <c r="TTT85" s="0"/>
      <c r="TTU85" s="0"/>
      <c r="TTV85" s="0"/>
      <c r="TTW85" s="0"/>
      <c r="TTX85" s="0"/>
      <c r="TTY85" s="0"/>
      <c r="TTZ85" s="0"/>
      <c r="TUA85" s="0"/>
      <c r="TUB85" s="0"/>
      <c r="TUC85" s="0"/>
      <c r="TUD85" s="0"/>
      <c r="TUE85" s="0"/>
      <c r="TUF85" s="0"/>
      <c r="TUG85" s="0"/>
      <c r="TUH85" s="0"/>
      <c r="TUI85" s="0"/>
      <c r="TUJ85" s="0"/>
      <c r="TUK85" s="0"/>
      <c r="TUL85" s="0"/>
      <c r="TUM85" s="0"/>
      <c r="TUN85" s="0"/>
      <c r="TUO85" s="0"/>
      <c r="TUP85" s="0"/>
      <c r="TUQ85" s="0"/>
      <c r="TUR85" s="0"/>
      <c r="TUS85" s="0"/>
      <c r="TUT85" s="0"/>
      <c r="TUU85" s="0"/>
      <c r="TUV85" s="0"/>
      <c r="TUW85" s="0"/>
      <c r="TUX85" s="0"/>
      <c r="TUY85" s="0"/>
      <c r="TUZ85" s="0"/>
      <c r="TVA85" s="0"/>
      <c r="TVB85" s="0"/>
      <c r="TVC85" s="0"/>
      <c r="TVD85" s="0"/>
      <c r="TVE85" s="0"/>
      <c r="TVF85" s="0"/>
      <c r="TVG85" s="0"/>
      <c r="TVH85" s="0"/>
      <c r="TVI85" s="0"/>
      <c r="TVJ85" s="0"/>
      <c r="TVK85" s="0"/>
      <c r="TVL85" s="0"/>
      <c r="TVM85" s="0"/>
      <c r="TVN85" s="0"/>
      <c r="TVO85" s="0"/>
      <c r="TVP85" s="0"/>
      <c r="TVQ85" s="0"/>
      <c r="TVR85" s="0"/>
      <c r="TVS85" s="0"/>
      <c r="TVT85" s="0"/>
      <c r="TVU85" s="0"/>
      <c r="TVV85" s="0"/>
      <c r="TVW85" s="0"/>
      <c r="TVX85" s="0"/>
      <c r="TVY85" s="0"/>
      <c r="TVZ85" s="0"/>
      <c r="TWA85" s="0"/>
      <c r="TWB85" s="0"/>
      <c r="TWC85" s="0"/>
      <c r="TWD85" s="0"/>
      <c r="TWE85" s="0"/>
      <c r="TWF85" s="0"/>
      <c r="TWG85" s="0"/>
      <c r="TWH85" s="0"/>
      <c r="TWI85" s="0"/>
      <c r="TWJ85" s="0"/>
      <c r="TWK85" s="0"/>
      <c r="TWL85" s="0"/>
      <c r="TWM85" s="0"/>
      <c r="TWN85" s="0"/>
      <c r="TWO85" s="0"/>
      <c r="TWP85" s="0"/>
      <c r="TWQ85" s="0"/>
      <c r="TWR85" s="0"/>
      <c r="TWS85" s="0"/>
      <c r="TWT85" s="0"/>
      <c r="TWU85" s="0"/>
      <c r="TWV85" s="0"/>
      <c r="TWW85" s="0"/>
      <c r="TWX85" s="0"/>
      <c r="TWY85" s="0"/>
      <c r="TWZ85" s="0"/>
      <c r="TXA85" s="0"/>
      <c r="TXB85" s="0"/>
      <c r="TXC85" s="0"/>
      <c r="TXD85" s="0"/>
      <c r="TXE85" s="0"/>
      <c r="TXF85" s="0"/>
      <c r="TXG85" s="0"/>
      <c r="TXH85" s="0"/>
      <c r="TXI85" s="0"/>
      <c r="TXJ85" s="0"/>
      <c r="TXK85" s="0"/>
      <c r="TXL85" s="0"/>
      <c r="TXM85" s="0"/>
      <c r="TXN85" s="0"/>
      <c r="TXO85" s="0"/>
      <c r="TXP85" s="0"/>
      <c r="TXQ85" s="0"/>
      <c r="TXR85" s="0"/>
      <c r="TXS85" s="0"/>
      <c r="TXT85" s="0"/>
      <c r="TXU85" s="0"/>
      <c r="TXV85" s="0"/>
      <c r="TXW85" s="0"/>
      <c r="TXX85" s="0"/>
      <c r="TXY85" s="0"/>
      <c r="TXZ85" s="0"/>
      <c r="TYA85" s="0"/>
      <c r="TYB85" s="0"/>
      <c r="TYC85" s="0"/>
      <c r="TYD85" s="0"/>
      <c r="TYE85" s="0"/>
      <c r="TYF85" s="0"/>
      <c r="TYG85" s="0"/>
      <c r="TYH85" s="0"/>
      <c r="TYI85" s="0"/>
      <c r="TYJ85" s="0"/>
      <c r="TYK85" s="0"/>
      <c r="TYL85" s="0"/>
      <c r="TYM85" s="0"/>
      <c r="TYN85" s="0"/>
      <c r="TYO85" s="0"/>
      <c r="TYP85" s="0"/>
      <c r="TYQ85" s="0"/>
      <c r="TYR85" s="0"/>
      <c r="TYS85" s="0"/>
      <c r="TYT85" s="0"/>
      <c r="TYU85" s="0"/>
      <c r="TYV85" s="0"/>
      <c r="TYW85" s="0"/>
      <c r="TYX85" s="0"/>
      <c r="TYY85" s="0"/>
      <c r="TYZ85" s="0"/>
      <c r="TZA85" s="0"/>
      <c r="TZB85" s="0"/>
      <c r="TZC85" s="0"/>
      <c r="TZD85" s="0"/>
      <c r="TZE85" s="0"/>
      <c r="TZF85" s="0"/>
      <c r="TZG85" s="0"/>
      <c r="TZH85" s="0"/>
      <c r="TZI85" s="0"/>
      <c r="TZJ85" s="0"/>
      <c r="TZK85" s="0"/>
      <c r="TZL85" s="0"/>
      <c r="TZM85" s="0"/>
      <c r="TZN85" s="0"/>
      <c r="TZO85" s="0"/>
      <c r="TZP85" s="0"/>
      <c r="TZQ85" s="0"/>
      <c r="TZR85" s="0"/>
      <c r="TZS85" s="0"/>
      <c r="TZT85" s="0"/>
      <c r="TZU85" s="0"/>
      <c r="TZV85" s="0"/>
      <c r="TZW85" s="0"/>
      <c r="TZX85" s="0"/>
      <c r="TZY85" s="0"/>
      <c r="TZZ85" s="0"/>
      <c r="UAA85" s="0"/>
      <c r="UAB85" s="0"/>
      <c r="UAC85" s="0"/>
      <c r="UAD85" s="0"/>
      <c r="UAE85" s="0"/>
      <c r="UAF85" s="0"/>
      <c r="UAG85" s="0"/>
      <c r="UAH85" s="0"/>
      <c r="UAI85" s="0"/>
      <c r="UAJ85" s="0"/>
      <c r="UAK85" s="0"/>
      <c r="UAL85" s="0"/>
      <c r="UAM85" s="0"/>
      <c r="UAN85" s="0"/>
      <c r="UAO85" s="0"/>
      <c r="UAP85" s="0"/>
      <c r="UAQ85" s="0"/>
      <c r="UAR85" s="0"/>
      <c r="UAS85" s="0"/>
      <c r="UAT85" s="0"/>
      <c r="UAU85" s="0"/>
      <c r="UAV85" s="0"/>
      <c r="UAW85" s="0"/>
      <c r="UAX85" s="0"/>
      <c r="UAY85" s="0"/>
      <c r="UAZ85" s="0"/>
      <c r="UBA85" s="0"/>
      <c r="UBB85" s="0"/>
      <c r="UBC85" s="0"/>
      <c r="UBD85" s="0"/>
      <c r="UBE85" s="0"/>
      <c r="UBF85" s="0"/>
      <c r="UBG85" s="0"/>
      <c r="UBH85" s="0"/>
      <c r="UBI85" s="0"/>
      <c r="UBJ85" s="0"/>
      <c r="UBK85" s="0"/>
      <c r="UBL85" s="0"/>
      <c r="UBM85" s="0"/>
      <c r="UBN85" s="0"/>
      <c r="UBO85" s="0"/>
      <c r="UBP85" s="0"/>
      <c r="UBQ85" s="0"/>
      <c r="UBR85" s="0"/>
      <c r="UBS85" s="0"/>
      <c r="UBT85" s="0"/>
      <c r="UBU85" s="0"/>
      <c r="UBV85" s="0"/>
      <c r="UBW85" s="0"/>
      <c r="UBX85" s="0"/>
      <c r="UBY85" s="0"/>
      <c r="UBZ85" s="0"/>
      <c r="UCA85" s="0"/>
      <c r="UCB85" s="0"/>
      <c r="UCC85" s="0"/>
      <c r="UCD85" s="0"/>
      <c r="UCE85" s="0"/>
      <c r="UCF85" s="0"/>
      <c r="UCG85" s="0"/>
      <c r="UCH85" s="0"/>
      <c r="UCI85" s="0"/>
      <c r="UCJ85" s="0"/>
      <c r="UCK85" s="0"/>
      <c r="UCL85" s="0"/>
      <c r="UCM85" s="0"/>
      <c r="UCN85" s="0"/>
      <c r="UCO85" s="0"/>
      <c r="UCP85" s="0"/>
      <c r="UCQ85" s="0"/>
      <c r="UCR85" s="0"/>
      <c r="UCS85" s="0"/>
      <c r="UCT85" s="0"/>
      <c r="UCU85" s="0"/>
      <c r="UCV85" s="0"/>
      <c r="UCW85" s="0"/>
      <c r="UCX85" s="0"/>
      <c r="UCY85" s="0"/>
      <c r="UCZ85" s="0"/>
      <c r="UDA85" s="0"/>
      <c r="UDB85" s="0"/>
      <c r="UDC85" s="0"/>
      <c r="UDD85" s="0"/>
      <c r="UDE85" s="0"/>
      <c r="UDF85" s="0"/>
      <c r="UDG85" s="0"/>
      <c r="UDH85" s="0"/>
      <c r="UDI85" s="0"/>
      <c r="UDJ85" s="0"/>
      <c r="UDK85" s="0"/>
      <c r="UDL85" s="0"/>
      <c r="UDM85" s="0"/>
      <c r="UDN85" s="0"/>
      <c r="UDO85" s="0"/>
      <c r="UDP85" s="0"/>
      <c r="UDQ85" s="0"/>
      <c r="UDR85" s="0"/>
      <c r="UDS85" s="0"/>
      <c r="UDT85" s="0"/>
      <c r="UDU85" s="0"/>
      <c r="UDV85" s="0"/>
      <c r="UDW85" s="0"/>
      <c r="UDX85" s="0"/>
      <c r="UDY85" s="0"/>
      <c r="UDZ85" s="0"/>
      <c r="UEA85" s="0"/>
      <c r="UEB85" s="0"/>
      <c r="UEC85" s="0"/>
      <c r="UED85" s="0"/>
      <c r="UEE85" s="0"/>
      <c r="UEF85" s="0"/>
      <c r="UEG85" s="0"/>
      <c r="UEH85" s="0"/>
      <c r="UEI85" s="0"/>
      <c r="UEJ85" s="0"/>
      <c r="UEK85" s="0"/>
      <c r="UEL85" s="0"/>
      <c r="UEM85" s="0"/>
      <c r="UEN85" s="0"/>
      <c r="UEO85" s="0"/>
      <c r="UEP85" s="0"/>
      <c r="UEQ85" s="0"/>
      <c r="UER85" s="0"/>
      <c r="UES85" s="0"/>
      <c r="UET85" s="0"/>
      <c r="UEU85" s="0"/>
      <c r="UEV85" s="0"/>
      <c r="UEW85" s="0"/>
      <c r="UEX85" s="0"/>
      <c r="UEY85" s="0"/>
      <c r="UEZ85" s="0"/>
      <c r="UFA85" s="0"/>
      <c r="UFB85" s="0"/>
      <c r="UFC85" s="0"/>
      <c r="UFD85" s="0"/>
      <c r="UFE85" s="0"/>
      <c r="UFF85" s="0"/>
      <c r="UFG85" s="0"/>
      <c r="UFH85" s="0"/>
      <c r="UFI85" s="0"/>
      <c r="UFJ85" s="0"/>
      <c r="UFK85" s="0"/>
      <c r="UFL85" s="0"/>
      <c r="UFM85" s="0"/>
      <c r="UFN85" s="0"/>
      <c r="UFO85" s="0"/>
      <c r="UFP85" s="0"/>
      <c r="UFQ85" s="0"/>
      <c r="UFR85" s="0"/>
      <c r="UFS85" s="0"/>
      <c r="UFT85" s="0"/>
      <c r="UFU85" s="0"/>
      <c r="UFV85" s="0"/>
      <c r="UFW85" s="0"/>
      <c r="UFX85" s="0"/>
      <c r="UFY85" s="0"/>
      <c r="UFZ85" s="0"/>
      <c r="UGA85" s="0"/>
      <c r="UGB85" s="0"/>
      <c r="UGC85" s="0"/>
      <c r="UGD85" s="0"/>
      <c r="UGE85" s="0"/>
      <c r="UGF85" s="0"/>
      <c r="UGG85" s="0"/>
      <c r="UGH85" s="0"/>
      <c r="UGI85" s="0"/>
      <c r="UGJ85" s="0"/>
      <c r="UGK85" s="0"/>
      <c r="UGL85" s="0"/>
      <c r="UGM85" s="0"/>
      <c r="UGN85" s="0"/>
      <c r="UGO85" s="0"/>
      <c r="UGP85" s="0"/>
      <c r="UGQ85" s="0"/>
      <c r="UGR85" s="0"/>
      <c r="UGS85" s="0"/>
      <c r="UGT85" s="0"/>
      <c r="UGU85" s="0"/>
      <c r="UGV85" s="0"/>
      <c r="UGW85" s="0"/>
      <c r="UGX85" s="0"/>
      <c r="UGY85" s="0"/>
      <c r="UGZ85" s="0"/>
      <c r="UHA85" s="0"/>
      <c r="UHB85" s="0"/>
      <c r="UHC85" s="0"/>
      <c r="UHD85" s="0"/>
      <c r="UHE85" s="0"/>
      <c r="UHF85" s="0"/>
      <c r="UHG85" s="0"/>
      <c r="UHH85" s="0"/>
      <c r="UHI85" s="0"/>
      <c r="UHJ85" s="0"/>
      <c r="UHK85" s="0"/>
      <c r="UHL85" s="0"/>
      <c r="UHM85" s="0"/>
      <c r="UHN85" s="0"/>
      <c r="UHO85" s="0"/>
      <c r="UHP85" s="0"/>
      <c r="UHQ85" s="0"/>
      <c r="UHR85" s="0"/>
      <c r="UHS85" s="0"/>
      <c r="UHT85" s="0"/>
      <c r="UHU85" s="0"/>
      <c r="UHV85" s="0"/>
      <c r="UHW85" s="0"/>
      <c r="UHX85" s="0"/>
      <c r="UHY85" s="0"/>
      <c r="UHZ85" s="0"/>
      <c r="UIA85" s="0"/>
      <c r="UIB85" s="0"/>
      <c r="UIC85" s="0"/>
      <c r="UID85" s="0"/>
      <c r="UIE85" s="0"/>
      <c r="UIF85" s="0"/>
      <c r="UIG85" s="0"/>
      <c r="UIH85" s="0"/>
      <c r="UII85" s="0"/>
      <c r="UIJ85" s="0"/>
      <c r="UIK85" s="0"/>
      <c r="UIL85" s="0"/>
      <c r="UIM85" s="0"/>
      <c r="UIN85" s="0"/>
      <c r="UIO85" s="0"/>
      <c r="UIP85" s="0"/>
      <c r="UIQ85" s="0"/>
      <c r="UIR85" s="0"/>
      <c r="UIS85" s="0"/>
      <c r="UIT85" s="0"/>
      <c r="UIU85" s="0"/>
      <c r="UIV85" s="0"/>
      <c r="UIW85" s="0"/>
      <c r="UIX85" s="0"/>
      <c r="UIY85" s="0"/>
      <c r="UIZ85" s="0"/>
      <c r="UJA85" s="0"/>
      <c r="UJB85" s="0"/>
      <c r="UJC85" s="0"/>
      <c r="UJD85" s="0"/>
      <c r="UJE85" s="0"/>
      <c r="UJF85" s="0"/>
      <c r="UJG85" s="0"/>
      <c r="UJH85" s="0"/>
      <c r="UJI85" s="0"/>
      <c r="UJJ85" s="0"/>
      <c r="UJK85" s="0"/>
      <c r="UJL85" s="0"/>
      <c r="UJM85" s="0"/>
      <c r="UJN85" s="0"/>
      <c r="UJO85" s="0"/>
      <c r="UJP85" s="0"/>
      <c r="UJQ85" s="0"/>
      <c r="UJR85" s="0"/>
      <c r="UJS85" s="0"/>
      <c r="UJT85" s="0"/>
      <c r="UJU85" s="0"/>
      <c r="UJV85" s="0"/>
      <c r="UJW85" s="0"/>
      <c r="UJX85" s="0"/>
      <c r="UJY85" s="0"/>
      <c r="UJZ85" s="0"/>
      <c r="UKA85" s="0"/>
      <c r="UKB85" s="0"/>
      <c r="UKC85" s="0"/>
      <c r="UKD85" s="0"/>
      <c r="UKE85" s="0"/>
      <c r="UKF85" s="0"/>
      <c r="UKG85" s="0"/>
      <c r="UKH85" s="0"/>
      <c r="UKI85" s="0"/>
      <c r="UKJ85" s="0"/>
      <c r="UKK85" s="0"/>
      <c r="UKL85" s="0"/>
      <c r="UKM85" s="0"/>
      <c r="UKN85" s="0"/>
      <c r="UKO85" s="0"/>
      <c r="UKP85" s="0"/>
      <c r="UKQ85" s="0"/>
      <c r="UKR85" s="0"/>
      <c r="UKS85" s="0"/>
      <c r="UKT85" s="0"/>
      <c r="UKU85" s="0"/>
      <c r="UKV85" s="0"/>
      <c r="UKW85" s="0"/>
      <c r="UKX85" s="0"/>
      <c r="UKY85" s="0"/>
      <c r="UKZ85" s="0"/>
      <c r="ULA85" s="0"/>
      <c r="ULB85" s="0"/>
      <c r="ULC85" s="0"/>
      <c r="ULD85" s="0"/>
      <c r="ULE85" s="0"/>
      <c r="ULF85" s="0"/>
      <c r="ULG85" s="0"/>
      <c r="ULH85" s="0"/>
      <c r="ULI85" s="0"/>
      <c r="ULJ85" s="0"/>
      <c r="ULK85" s="0"/>
      <c r="ULL85" s="0"/>
      <c r="ULM85" s="0"/>
      <c r="ULN85" s="0"/>
      <c r="ULO85" s="0"/>
      <c r="ULP85" s="0"/>
      <c r="ULQ85" s="0"/>
      <c r="ULR85" s="0"/>
      <c r="ULS85" s="0"/>
      <c r="ULT85" s="0"/>
      <c r="ULU85" s="0"/>
      <c r="ULV85" s="0"/>
      <c r="ULW85" s="0"/>
      <c r="ULX85" s="0"/>
      <c r="ULY85" s="0"/>
      <c r="ULZ85" s="0"/>
      <c r="UMA85" s="0"/>
      <c r="UMB85" s="0"/>
      <c r="UMC85" s="0"/>
      <c r="UMD85" s="0"/>
      <c r="UME85" s="0"/>
      <c r="UMF85" s="0"/>
      <c r="UMG85" s="0"/>
      <c r="UMH85" s="0"/>
      <c r="UMI85" s="0"/>
      <c r="UMJ85" s="0"/>
      <c r="UMK85" s="0"/>
      <c r="UML85" s="0"/>
      <c r="UMM85" s="0"/>
      <c r="UMN85" s="0"/>
      <c r="UMO85" s="0"/>
      <c r="UMP85" s="0"/>
      <c r="UMQ85" s="0"/>
      <c r="UMR85" s="0"/>
      <c r="UMS85" s="0"/>
      <c r="UMT85" s="0"/>
      <c r="UMU85" s="0"/>
      <c r="UMV85" s="0"/>
      <c r="UMW85" s="0"/>
      <c r="UMX85" s="0"/>
      <c r="UMY85" s="0"/>
      <c r="UMZ85" s="0"/>
      <c r="UNA85" s="0"/>
      <c r="UNB85" s="0"/>
      <c r="UNC85" s="0"/>
      <c r="UND85" s="0"/>
      <c r="UNE85" s="0"/>
      <c r="UNF85" s="0"/>
      <c r="UNG85" s="0"/>
      <c r="UNH85" s="0"/>
      <c r="UNI85" s="0"/>
      <c r="UNJ85" s="0"/>
      <c r="UNK85" s="0"/>
      <c r="UNL85" s="0"/>
      <c r="UNM85" s="0"/>
      <c r="UNN85" s="0"/>
      <c r="UNO85" s="0"/>
      <c r="UNP85" s="0"/>
      <c r="UNQ85" s="0"/>
      <c r="UNR85" s="0"/>
      <c r="UNS85" s="0"/>
      <c r="UNT85" s="0"/>
      <c r="UNU85" s="0"/>
      <c r="UNV85" s="0"/>
      <c r="UNW85" s="0"/>
      <c r="UNX85" s="0"/>
      <c r="UNY85" s="0"/>
      <c r="UNZ85" s="0"/>
      <c r="UOA85" s="0"/>
      <c r="UOB85" s="0"/>
      <c r="UOC85" s="0"/>
      <c r="UOD85" s="0"/>
      <c r="UOE85" s="0"/>
      <c r="UOF85" s="0"/>
      <c r="UOG85" s="0"/>
      <c r="UOH85" s="0"/>
      <c r="UOI85" s="0"/>
      <c r="UOJ85" s="0"/>
      <c r="UOK85" s="0"/>
      <c r="UOL85" s="0"/>
      <c r="UOM85" s="0"/>
      <c r="UON85" s="0"/>
      <c r="UOO85" s="0"/>
      <c r="UOP85" s="0"/>
      <c r="UOQ85" s="0"/>
      <c r="UOR85" s="0"/>
      <c r="UOS85" s="0"/>
      <c r="UOT85" s="0"/>
      <c r="UOU85" s="0"/>
      <c r="UOV85" s="0"/>
      <c r="UOW85" s="0"/>
      <c r="UOX85" s="0"/>
      <c r="UOY85" s="0"/>
      <c r="UOZ85" s="0"/>
      <c r="UPA85" s="0"/>
      <c r="UPB85" s="0"/>
      <c r="UPC85" s="0"/>
      <c r="UPD85" s="0"/>
      <c r="UPE85" s="0"/>
      <c r="UPF85" s="0"/>
      <c r="UPG85" s="0"/>
      <c r="UPH85" s="0"/>
      <c r="UPI85" s="0"/>
      <c r="UPJ85" s="0"/>
      <c r="UPK85" s="0"/>
      <c r="UPL85" s="0"/>
      <c r="UPM85" s="0"/>
      <c r="UPN85" s="0"/>
      <c r="UPO85" s="0"/>
      <c r="UPP85" s="0"/>
      <c r="UPQ85" s="0"/>
      <c r="UPR85" s="0"/>
      <c r="UPS85" s="0"/>
      <c r="UPT85" s="0"/>
      <c r="UPU85" s="0"/>
      <c r="UPV85" s="0"/>
      <c r="UPW85" s="0"/>
      <c r="UPX85" s="0"/>
      <c r="UPY85" s="0"/>
      <c r="UPZ85" s="0"/>
      <c r="UQA85" s="0"/>
      <c r="UQB85" s="0"/>
      <c r="UQC85" s="0"/>
      <c r="UQD85" s="0"/>
      <c r="UQE85" s="0"/>
      <c r="UQF85" s="0"/>
      <c r="UQG85" s="0"/>
      <c r="UQH85" s="0"/>
      <c r="UQI85" s="0"/>
      <c r="UQJ85" s="0"/>
      <c r="UQK85" s="0"/>
      <c r="UQL85" s="0"/>
      <c r="UQM85" s="0"/>
      <c r="UQN85" s="0"/>
      <c r="UQO85" s="0"/>
      <c r="UQP85" s="0"/>
      <c r="UQQ85" s="0"/>
      <c r="UQR85" s="0"/>
      <c r="UQS85" s="0"/>
      <c r="UQT85" s="0"/>
      <c r="UQU85" s="0"/>
      <c r="UQV85" s="0"/>
      <c r="UQW85" s="0"/>
      <c r="UQX85" s="0"/>
      <c r="UQY85" s="0"/>
      <c r="UQZ85" s="0"/>
      <c r="URA85" s="0"/>
      <c r="URB85" s="0"/>
      <c r="URC85" s="0"/>
      <c r="URD85" s="0"/>
      <c r="URE85" s="0"/>
      <c r="URF85" s="0"/>
      <c r="URG85" s="0"/>
      <c r="URH85" s="0"/>
      <c r="URI85" s="0"/>
      <c r="URJ85" s="0"/>
      <c r="URK85" s="0"/>
      <c r="URL85" s="0"/>
      <c r="URM85" s="0"/>
      <c r="URN85" s="0"/>
      <c r="URO85" s="0"/>
      <c r="URP85" s="0"/>
      <c r="URQ85" s="0"/>
      <c r="URR85" s="0"/>
      <c r="URS85" s="0"/>
      <c r="URT85" s="0"/>
      <c r="URU85" s="0"/>
      <c r="URV85" s="0"/>
      <c r="URW85" s="0"/>
      <c r="URX85" s="0"/>
      <c r="URY85" s="0"/>
      <c r="URZ85" s="0"/>
      <c r="USA85" s="0"/>
      <c r="USB85" s="0"/>
      <c r="USC85" s="0"/>
      <c r="USD85" s="0"/>
      <c r="USE85" s="0"/>
      <c r="USF85" s="0"/>
      <c r="USG85" s="0"/>
      <c r="USH85" s="0"/>
      <c r="USI85" s="0"/>
      <c r="USJ85" s="0"/>
      <c r="USK85" s="0"/>
      <c r="USL85" s="0"/>
      <c r="USM85" s="0"/>
      <c r="USN85" s="0"/>
      <c r="USO85" s="0"/>
      <c r="USP85" s="0"/>
      <c r="USQ85" s="0"/>
      <c r="USR85" s="0"/>
      <c r="USS85" s="0"/>
      <c r="UST85" s="0"/>
      <c r="USU85" s="0"/>
      <c r="USV85" s="0"/>
      <c r="USW85" s="0"/>
      <c r="USX85" s="0"/>
      <c r="USY85" s="0"/>
      <c r="USZ85" s="0"/>
      <c r="UTA85" s="0"/>
      <c r="UTB85" s="0"/>
      <c r="UTC85" s="0"/>
      <c r="UTD85" s="0"/>
      <c r="UTE85" s="0"/>
      <c r="UTF85" s="0"/>
      <c r="UTG85" s="0"/>
      <c r="UTH85" s="0"/>
      <c r="UTI85" s="0"/>
      <c r="UTJ85" s="0"/>
      <c r="UTK85" s="0"/>
      <c r="UTL85" s="0"/>
      <c r="UTM85" s="0"/>
      <c r="UTN85" s="0"/>
      <c r="UTO85" s="0"/>
      <c r="UTP85" s="0"/>
      <c r="UTQ85" s="0"/>
      <c r="UTR85" s="0"/>
      <c r="UTS85" s="0"/>
      <c r="UTT85" s="0"/>
      <c r="UTU85" s="0"/>
      <c r="UTV85" s="0"/>
      <c r="UTW85" s="0"/>
      <c r="UTX85" s="0"/>
      <c r="UTY85" s="0"/>
      <c r="UTZ85" s="0"/>
      <c r="UUA85" s="0"/>
      <c r="UUB85" s="0"/>
      <c r="UUC85" s="0"/>
      <c r="UUD85" s="0"/>
      <c r="UUE85" s="0"/>
      <c r="UUF85" s="0"/>
      <c r="UUG85" s="0"/>
      <c r="UUH85" s="0"/>
      <c r="UUI85" s="0"/>
      <c r="UUJ85" s="0"/>
      <c r="UUK85" s="0"/>
      <c r="UUL85" s="0"/>
      <c r="UUM85" s="0"/>
      <c r="UUN85" s="0"/>
      <c r="UUO85" s="0"/>
      <c r="UUP85" s="0"/>
      <c r="UUQ85" s="0"/>
      <c r="UUR85" s="0"/>
      <c r="UUS85" s="0"/>
      <c r="UUT85" s="0"/>
      <c r="UUU85" s="0"/>
      <c r="UUV85" s="0"/>
      <c r="UUW85" s="0"/>
      <c r="UUX85" s="0"/>
      <c r="UUY85" s="0"/>
      <c r="UUZ85" s="0"/>
      <c r="UVA85" s="0"/>
      <c r="UVB85" s="0"/>
      <c r="UVC85" s="0"/>
      <c r="UVD85" s="0"/>
      <c r="UVE85" s="0"/>
      <c r="UVF85" s="0"/>
      <c r="UVG85" s="0"/>
      <c r="UVH85" s="0"/>
      <c r="UVI85" s="0"/>
      <c r="UVJ85" s="0"/>
      <c r="UVK85" s="0"/>
      <c r="UVL85" s="0"/>
      <c r="UVM85" s="0"/>
      <c r="UVN85" s="0"/>
      <c r="UVO85" s="0"/>
      <c r="UVP85" s="0"/>
      <c r="UVQ85" s="0"/>
      <c r="UVR85" s="0"/>
      <c r="UVS85" s="0"/>
      <c r="UVT85" s="0"/>
      <c r="UVU85" s="0"/>
      <c r="UVV85" s="0"/>
      <c r="UVW85" s="0"/>
      <c r="UVX85" s="0"/>
      <c r="UVY85" s="0"/>
      <c r="UVZ85" s="0"/>
      <c r="UWA85" s="0"/>
      <c r="UWB85" s="0"/>
      <c r="UWC85" s="0"/>
      <c r="UWD85" s="0"/>
      <c r="UWE85" s="0"/>
      <c r="UWF85" s="0"/>
      <c r="UWG85" s="0"/>
      <c r="UWH85" s="0"/>
      <c r="UWI85" s="0"/>
      <c r="UWJ85" s="0"/>
      <c r="UWK85" s="0"/>
      <c r="UWL85" s="0"/>
      <c r="UWM85" s="0"/>
      <c r="UWN85" s="0"/>
      <c r="UWO85" s="0"/>
      <c r="UWP85" s="0"/>
      <c r="UWQ85" s="0"/>
      <c r="UWR85" s="0"/>
      <c r="UWS85" s="0"/>
      <c r="UWT85" s="0"/>
      <c r="UWU85" s="0"/>
      <c r="UWV85" s="0"/>
      <c r="UWW85" s="0"/>
      <c r="UWX85" s="0"/>
      <c r="UWY85" s="0"/>
      <c r="UWZ85" s="0"/>
      <c r="UXA85" s="0"/>
      <c r="UXB85" s="0"/>
      <c r="UXC85" s="0"/>
      <c r="UXD85" s="0"/>
      <c r="UXE85" s="0"/>
      <c r="UXF85" s="0"/>
      <c r="UXG85" s="0"/>
      <c r="UXH85" s="0"/>
      <c r="UXI85" s="0"/>
      <c r="UXJ85" s="0"/>
      <c r="UXK85" s="0"/>
      <c r="UXL85" s="0"/>
      <c r="UXM85" s="0"/>
      <c r="UXN85" s="0"/>
      <c r="UXO85" s="0"/>
      <c r="UXP85" s="0"/>
      <c r="UXQ85" s="0"/>
      <c r="UXR85" s="0"/>
      <c r="UXS85" s="0"/>
      <c r="UXT85" s="0"/>
      <c r="UXU85" s="0"/>
      <c r="UXV85" s="0"/>
      <c r="UXW85" s="0"/>
      <c r="UXX85" s="0"/>
      <c r="UXY85" s="0"/>
      <c r="UXZ85" s="0"/>
      <c r="UYA85" s="0"/>
      <c r="UYB85" s="0"/>
      <c r="UYC85" s="0"/>
      <c r="UYD85" s="0"/>
      <c r="UYE85" s="0"/>
      <c r="UYF85" s="0"/>
      <c r="UYG85" s="0"/>
      <c r="UYH85" s="0"/>
      <c r="UYI85" s="0"/>
      <c r="UYJ85" s="0"/>
      <c r="UYK85" s="0"/>
      <c r="UYL85" s="0"/>
      <c r="UYM85" s="0"/>
      <c r="UYN85" s="0"/>
      <c r="UYO85" s="0"/>
      <c r="UYP85" s="0"/>
      <c r="UYQ85" s="0"/>
      <c r="UYR85" s="0"/>
      <c r="UYS85" s="0"/>
      <c r="UYT85" s="0"/>
      <c r="UYU85" s="0"/>
      <c r="UYV85" s="0"/>
      <c r="UYW85" s="0"/>
      <c r="UYX85" s="0"/>
      <c r="UYY85" s="0"/>
      <c r="UYZ85" s="0"/>
      <c r="UZA85" s="0"/>
      <c r="UZB85" s="0"/>
      <c r="UZC85" s="0"/>
      <c r="UZD85" s="0"/>
      <c r="UZE85" s="0"/>
      <c r="UZF85" s="0"/>
      <c r="UZG85" s="0"/>
      <c r="UZH85" s="0"/>
      <c r="UZI85" s="0"/>
      <c r="UZJ85" s="0"/>
      <c r="UZK85" s="0"/>
      <c r="UZL85" s="0"/>
      <c r="UZM85" s="0"/>
      <c r="UZN85" s="0"/>
      <c r="UZO85" s="0"/>
      <c r="UZP85" s="0"/>
      <c r="UZQ85" s="0"/>
      <c r="UZR85" s="0"/>
      <c r="UZS85" s="0"/>
      <c r="UZT85" s="0"/>
      <c r="UZU85" s="0"/>
      <c r="UZV85" s="0"/>
      <c r="UZW85" s="0"/>
      <c r="UZX85" s="0"/>
      <c r="UZY85" s="0"/>
      <c r="UZZ85" s="0"/>
      <c r="VAA85" s="0"/>
      <c r="VAB85" s="0"/>
      <c r="VAC85" s="0"/>
      <c r="VAD85" s="0"/>
      <c r="VAE85" s="0"/>
      <c r="VAF85" s="0"/>
      <c r="VAG85" s="0"/>
      <c r="VAH85" s="0"/>
      <c r="VAI85" s="0"/>
      <c r="VAJ85" s="0"/>
      <c r="VAK85" s="0"/>
      <c r="VAL85" s="0"/>
      <c r="VAM85" s="0"/>
      <c r="VAN85" s="0"/>
      <c r="VAO85" s="0"/>
      <c r="VAP85" s="0"/>
      <c r="VAQ85" s="0"/>
      <c r="VAR85" s="0"/>
      <c r="VAS85" s="0"/>
      <c r="VAT85" s="0"/>
      <c r="VAU85" s="0"/>
      <c r="VAV85" s="0"/>
      <c r="VAW85" s="0"/>
      <c r="VAX85" s="0"/>
      <c r="VAY85" s="0"/>
      <c r="VAZ85" s="0"/>
      <c r="VBA85" s="0"/>
      <c r="VBB85" s="0"/>
      <c r="VBC85" s="0"/>
      <c r="VBD85" s="0"/>
      <c r="VBE85" s="0"/>
      <c r="VBF85" s="0"/>
      <c r="VBG85" s="0"/>
      <c r="VBH85" s="0"/>
      <c r="VBI85" s="0"/>
      <c r="VBJ85" s="0"/>
      <c r="VBK85" s="0"/>
      <c r="VBL85" s="0"/>
      <c r="VBM85" s="0"/>
      <c r="VBN85" s="0"/>
      <c r="VBO85" s="0"/>
      <c r="VBP85" s="0"/>
      <c r="VBQ85" s="0"/>
      <c r="VBR85" s="0"/>
      <c r="VBS85" s="0"/>
      <c r="VBT85" s="0"/>
      <c r="VBU85" s="0"/>
      <c r="VBV85" s="0"/>
      <c r="VBW85" s="0"/>
      <c r="VBX85" s="0"/>
      <c r="VBY85" s="0"/>
      <c r="VBZ85" s="0"/>
      <c r="VCA85" s="0"/>
      <c r="VCB85" s="0"/>
      <c r="VCC85" s="0"/>
      <c r="VCD85" s="0"/>
      <c r="VCE85" s="0"/>
      <c r="VCF85" s="0"/>
      <c r="VCG85" s="0"/>
      <c r="VCH85" s="0"/>
      <c r="VCI85" s="0"/>
      <c r="VCJ85" s="0"/>
      <c r="VCK85" s="0"/>
      <c r="VCL85" s="0"/>
      <c r="VCM85" s="0"/>
      <c r="VCN85" s="0"/>
      <c r="VCO85" s="0"/>
      <c r="VCP85" s="0"/>
      <c r="VCQ85" s="0"/>
      <c r="VCR85" s="0"/>
      <c r="VCS85" s="0"/>
      <c r="VCT85" s="0"/>
      <c r="VCU85" s="0"/>
      <c r="VCV85" s="0"/>
      <c r="VCW85" s="0"/>
      <c r="VCX85" s="0"/>
      <c r="VCY85" s="0"/>
      <c r="VCZ85" s="0"/>
      <c r="VDA85" s="0"/>
      <c r="VDB85" s="0"/>
      <c r="VDC85" s="0"/>
      <c r="VDD85" s="0"/>
      <c r="VDE85" s="0"/>
      <c r="VDF85" s="0"/>
      <c r="VDG85" s="0"/>
      <c r="VDH85" s="0"/>
      <c r="VDI85" s="0"/>
      <c r="VDJ85" s="0"/>
      <c r="VDK85" s="0"/>
      <c r="VDL85" s="0"/>
      <c r="VDM85" s="0"/>
      <c r="VDN85" s="0"/>
      <c r="VDO85" s="0"/>
      <c r="VDP85" s="0"/>
      <c r="VDQ85" s="0"/>
      <c r="VDR85" s="0"/>
      <c r="VDS85" s="0"/>
      <c r="VDT85" s="0"/>
      <c r="VDU85" s="0"/>
      <c r="VDV85" s="0"/>
      <c r="VDW85" s="0"/>
      <c r="VDX85" s="0"/>
      <c r="VDY85" s="0"/>
      <c r="VDZ85" s="0"/>
      <c r="VEA85" s="0"/>
      <c r="VEB85" s="0"/>
      <c r="VEC85" s="0"/>
      <c r="VED85" s="0"/>
      <c r="VEE85" s="0"/>
      <c r="VEF85" s="0"/>
      <c r="VEG85" s="0"/>
      <c r="VEH85" s="0"/>
      <c r="VEI85" s="0"/>
      <c r="VEJ85" s="0"/>
      <c r="VEK85" s="0"/>
      <c r="VEL85" s="0"/>
      <c r="VEM85" s="0"/>
      <c r="VEN85" s="0"/>
      <c r="VEO85" s="0"/>
      <c r="VEP85" s="0"/>
      <c r="VEQ85" s="0"/>
      <c r="VER85" s="0"/>
      <c r="VES85" s="0"/>
      <c r="VET85" s="0"/>
      <c r="VEU85" s="0"/>
      <c r="VEV85" s="0"/>
      <c r="VEW85" s="0"/>
      <c r="VEX85" s="0"/>
      <c r="VEY85" s="0"/>
      <c r="VEZ85" s="0"/>
      <c r="VFA85" s="0"/>
      <c r="VFB85" s="0"/>
      <c r="VFC85" s="0"/>
      <c r="VFD85" s="0"/>
      <c r="VFE85" s="0"/>
      <c r="VFF85" s="0"/>
      <c r="VFG85" s="0"/>
      <c r="VFH85" s="0"/>
      <c r="VFI85" s="0"/>
      <c r="VFJ85" s="0"/>
      <c r="VFK85" s="0"/>
      <c r="VFL85" s="0"/>
      <c r="VFM85" s="0"/>
      <c r="VFN85" s="0"/>
      <c r="VFO85" s="0"/>
      <c r="VFP85" s="0"/>
      <c r="VFQ85" s="0"/>
      <c r="VFR85" s="0"/>
      <c r="VFS85" s="0"/>
      <c r="VFT85" s="0"/>
      <c r="VFU85" s="0"/>
      <c r="VFV85" s="0"/>
      <c r="VFW85" s="0"/>
      <c r="VFX85" s="0"/>
      <c r="VFY85" s="0"/>
      <c r="VFZ85" s="0"/>
      <c r="VGA85" s="0"/>
      <c r="VGB85" s="0"/>
      <c r="VGC85" s="0"/>
      <c r="VGD85" s="0"/>
      <c r="VGE85" s="0"/>
      <c r="VGF85" s="0"/>
      <c r="VGG85" s="0"/>
      <c r="VGH85" s="0"/>
      <c r="VGI85" s="0"/>
      <c r="VGJ85" s="0"/>
      <c r="VGK85" s="0"/>
      <c r="VGL85" s="0"/>
      <c r="VGM85" s="0"/>
      <c r="VGN85" s="0"/>
      <c r="VGO85" s="0"/>
      <c r="VGP85" s="0"/>
      <c r="VGQ85" s="0"/>
      <c r="VGR85" s="0"/>
      <c r="VGS85" s="0"/>
      <c r="VGT85" s="0"/>
      <c r="VGU85" s="0"/>
      <c r="VGV85" s="0"/>
      <c r="VGW85" s="0"/>
      <c r="VGX85" s="0"/>
      <c r="VGY85" s="0"/>
      <c r="VGZ85" s="0"/>
      <c r="VHA85" s="0"/>
      <c r="VHB85" s="0"/>
      <c r="VHC85" s="0"/>
      <c r="VHD85" s="0"/>
      <c r="VHE85" s="0"/>
      <c r="VHF85" s="0"/>
      <c r="VHG85" s="0"/>
      <c r="VHH85" s="0"/>
      <c r="VHI85" s="0"/>
      <c r="VHJ85" s="0"/>
      <c r="VHK85" s="0"/>
      <c r="VHL85" s="0"/>
      <c r="VHM85" s="0"/>
      <c r="VHN85" s="0"/>
      <c r="VHO85" s="0"/>
      <c r="VHP85" s="0"/>
      <c r="VHQ85" s="0"/>
      <c r="VHR85" s="0"/>
      <c r="VHS85" s="0"/>
      <c r="VHT85" s="0"/>
      <c r="VHU85" s="0"/>
      <c r="VHV85" s="0"/>
      <c r="VHW85" s="0"/>
      <c r="VHX85" s="0"/>
      <c r="VHY85" s="0"/>
      <c r="VHZ85" s="0"/>
      <c r="VIA85" s="0"/>
      <c r="VIB85" s="0"/>
      <c r="VIC85" s="0"/>
      <c r="VID85" s="0"/>
      <c r="VIE85" s="0"/>
      <c r="VIF85" s="0"/>
      <c r="VIG85" s="0"/>
      <c r="VIH85" s="0"/>
      <c r="VII85" s="0"/>
      <c r="VIJ85" s="0"/>
      <c r="VIK85" s="0"/>
      <c r="VIL85" s="0"/>
      <c r="VIM85" s="0"/>
      <c r="VIN85" s="0"/>
      <c r="VIO85" s="0"/>
      <c r="VIP85" s="0"/>
      <c r="VIQ85" s="0"/>
      <c r="VIR85" s="0"/>
      <c r="VIS85" s="0"/>
      <c r="VIT85" s="0"/>
      <c r="VIU85" s="0"/>
      <c r="VIV85" s="0"/>
      <c r="VIW85" s="0"/>
      <c r="VIX85" s="0"/>
      <c r="VIY85" s="0"/>
      <c r="VIZ85" s="0"/>
      <c r="VJA85" s="0"/>
      <c r="VJB85" s="0"/>
      <c r="VJC85" s="0"/>
      <c r="VJD85" s="0"/>
      <c r="VJE85" s="0"/>
      <c r="VJF85" s="0"/>
      <c r="VJG85" s="0"/>
      <c r="VJH85" s="0"/>
      <c r="VJI85" s="0"/>
      <c r="VJJ85" s="0"/>
      <c r="VJK85" s="0"/>
      <c r="VJL85" s="0"/>
      <c r="VJM85" s="0"/>
      <c r="VJN85" s="0"/>
      <c r="VJO85" s="0"/>
      <c r="VJP85" s="0"/>
      <c r="VJQ85" s="0"/>
      <c r="VJR85" s="0"/>
      <c r="VJS85" s="0"/>
      <c r="VJT85" s="0"/>
      <c r="VJU85" s="0"/>
      <c r="VJV85" s="0"/>
      <c r="VJW85" s="0"/>
      <c r="VJX85" s="0"/>
      <c r="VJY85" s="0"/>
      <c r="VJZ85" s="0"/>
      <c r="VKA85" s="0"/>
      <c r="VKB85" s="0"/>
      <c r="VKC85" s="0"/>
      <c r="VKD85" s="0"/>
      <c r="VKE85" s="0"/>
      <c r="VKF85" s="0"/>
      <c r="VKG85" s="0"/>
      <c r="VKH85" s="0"/>
      <c r="VKI85" s="0"/>
      <c r="VKJ85" s="0"/>
      <c r="VKK85" s="0"/>
      <c r="VKL85" s="0"/>
      <c r="VKM85" s="0"/>
      <c r="VKN85" s="0"/>
      <c r="VKO85" s="0"/>
      <c r="VKP85" s="0"/>
      <c r="VKQ85" s="0"/>
      <c r="VKR85" s="0"/>
      <c r="VKS85" s="0"/>
      <c r="VKT85" s="0"/>
      <c r="VKU85" s="0"/>
      <c r="VKV85" s="0"/>
      <c r="VKW85" s="0"/>
      <c r="VKX85" s="0"/>
      <c r="VKY85" s="0"/>
      <c r="VKZ85" s="0"/>
      <c r="VLA85" s="0"/>
      <c r="VLB85" s="0"/>
      <c r="VLC85" s="0"/>
      <c r="VLD85" s="0"/>
      <c r="VLE85" s="0"/>
      <c r="VLF85" s="0"/>
      <c r="VLG85" s="0"/>
      <c r="VLH85" s="0"/>
      <c r="VLI85" s="0"/>
      <c r="VLJ85" s="0"/>
      <c r="VLK85" s="0"/>
      <c r="VLL85" s="0"/>
      <c r="VLM85" s="0"/>
      <c r="VLN85" s="0"/>
      <c r="VLO85" s="0"/>
      <c r="VLP85" s="0"/>
      <c r="VLQ85" s="0"/>
      <c r="VLR85" s="0"/>
      <c r="VLS85" s="0"/>
      <c r="VLT85" s="0"/>
      <c r="VLU85" s="0"/>
      <c r="VLV85" s="0"/>
      <c r="VLW85" s="0"/>
      <c r="VLX85" s="0"/>
      <c r="VLY85" s="0"/>
      <c r="VLZ85" s="0"/>
      <c r="VMA85" s="0"/>
      <c r="VMB85" s="0"/>
      <c r="VMC85" s="0"/>
      <c r="VMD85" s="0"/>
      <c r="VME85" s="0"/>
      <c r="VMF85" s="0"/>
      <c r="VMG85" s="0"/>
      <c r="VMH85" s="0"/>
      <c r="VMI85" s="0"/>
      <c r="VMJ85" s="0"/>
      <c r="VMK85" s="0"/>
      <c r="VML85" s="0"/>
      <c r="VMM85" s="0"/>
      <c r="VMN85" s="0"/>
      <c r="VMO85" s="0"/>
      <c r="VMP85" s="0"/>
      <c r="VMQ85" s="0"/>
      <c r="VMR85" s="0"/>
      <c r="VMS85" s="0"/>
      <c r="VMT85" s="0"/>
      <c r="VMU85" s="0"/>
      <c r="VMV85" s="0"/>
      <c r="VMW85" s="0"/>
      <c r="VMX85" s="0"/>
      <c r="VMY85" s="0"/>
      <c r="VMZ85" s="0"/>
      <c r="VNA85" s="0"/>
      <c r="VNB85" s="0"/>
      <c r="VNC85" s="0"/>
      <c r="VND85" s="0"/>
      <c r="VNE85" s="0"/>
      <c r="VNF85" s="0"/>
      <c r="VNG85" s="0"/>
      <c r="VNH85" s="0"/>
      <c r="VNI85" s="0"/>
      <c r="VNJ85" s="0"/>
      <c r="VNK85" s="0"/>
      <c r="VNL85" s="0"/>
      <c r="VNM85" s="0"/>
      <c r="VNN85" s="0"/>
      <c r="VNO85" s="0"/>
      <c r="VNP85" s="0"/>
      <c r="VNQ85" s="0"/>
      <c r="VNR85" s="0"/>
      <c r="VNS85" s="0"/>
      <c r="VNT85" s="0"/>
      <c r="VNU85" s="0"/>
      <c r="VNV85" s="0"/>
      <c r="VNW85" s="0"/>
      <c r="VNX85" s="0"/>
      <c r="VNY85" s="0"/>
      <c r="VNZ85" s="0"/>
      <c r="VOA85" s="0"/>
      <c r="VOB85" s="0"/>
      <c r="VOC85" s="0"/>
      <c r="VOD85" s="0"/>
      <c r="VOE85" s="0"/>
      <c r="VOF85" s="0"/>
      <c r="VOG85" s="0"/>
      <c r="VOH85" s="0"/>
      <c r="VOI85" s="0"/>
      <c r="VOJ85" s="0"/>
      <c r="VOK85" s="0"/>
      <c r="VOL85" s="0"/>
      <c r="VOM85" s="0"/>
      <c r="VON85" s="0"/>
      <c r="VOO85" s="0"/>
      <c r="VOP85" s="0"/>
      <c r="VOQ85" s="0"/>
      <c r="VOR85" s="0"/>
      <c r="VOS85" s="0"/>
      <c r="VOT85" s="0"/>
      <c r="VOU85" s="0"/>
      <c r="VOV85" s="0"/>
      <c r="VOW85" s="0"/>
      <c r="VOX85" s="0"/>
      <c r="VOY85" s="0"/>
      <c r="VOZ85" s="0"/>
      <c r="VPA85" s="0"/>
      <c r="VPB85" s="0"/>
      <c r="VPC85" s="0"/>
      <c r="VPD85" s="0"/>
      <c r="VPE85" s="0"/>
      <c r="VPF85" s="0"/>
      <c r="VPG85" s="0"/>
      <c r="VPH85" s="0"/>
      <c r="VPI85" s="0"/>
      <c r="VPJ85" s="0"/>
      <c r="VPK85" s="0"/>
      <c r="VPL85" s="0"/>
      <c r="VPM85" s="0"/>
      <c r="VPN85" s="0"/>
      <c r="VPO85" s="0"/>
      <c r="VPP85" s="0"/>
      <c r="VPQ85" s="0"/>
      <c r="VPR85" s="0"/>
      <c r="VPS85" s="0"/>
      <c r="VPT85" s="0"/>
      <c r="VPU85" s="0"/>
      <c r="VPV85" s="0"/>
      <c r="VPW85" s="0"/>
      <c r="VPX85" s="0"/>
      <c r="VPY85" s="0"/>
      <c r="VPZ85" s="0"/>
      <c r="VQA85" s="0"/>
      <c r="VQB85" s="0"/>
      <c r="VQC85" s="0"/>
      <c r="VQD85" s="0"/>
      <c r="VQE85" s="0"/>
      <c r="VQF85" s="0"/>
      <c r="VQG85" s="0"/>
      <c r="VQH85" s="0"/>
      <c r="VQI85" s="0"/>
      <c r="VQJ85" s="0"/>
      <c r="VQK85" s="0"/>
      <c r="VQL85" s="0"/>
      <c r="VQM85" s="0"/>
      <c r="VQN85" s="0"/>
      <c r="VQO85" s="0"/>
      <c r="VQP85" s="0"/>
      <c r="VQQ85" s="0"/>
      <c r="VQR85" s="0"/>
      <c r="VQS85" s="0"/>
      <c r="VQT85" s="0"/>
      <c r="VQU85" s="0"/>
      <c r="VQV85" s="0"/>
      <c r="VQW85" s="0"/>
      <c r="VQX85" s="0"/>
      <c r="VQY85" s="0"/>
      <c r="VQZ85" s="0"/>
      <c r="VRA85" s="0"/>
      <c r="VRB85" s="0"/>
      <c r="VRC85" s="0"/>
      <c r="VRD85" s="0"/>
      <c r="VRE85" s="0"/>
      <c r="VRF85" s="0"/>
      <c r="VRG85" s="0"/>
      <c r="VRH85" s="0"/>
      <c r="VRI85" s="0"/>
      <c r="VRJ85" s="0"/>
      <c r="VRK85" s="0"/>
      <c r="VRL85" s="0"/>
      <c r="VRM85" s="0"/>
      <c r="VRN85" s="0"/>
      <c r="VRO85" s="0"/>
      <c r="VRP85" s="0"/>
      <c r="VRQ85" s="0"/>
      <c r="VRR85" s="0"/>
      <c r="VRS85" s="0"/>
      <c r="VRT85" s="0"/>
      <c r="VRU85" s="0"/>
      <c r="VRV85" s="0"/>
      <c r="VRW85" s="0"/>
      <c r="VRX85" s="0"/>
      <c r="VRY85" s="0"/>
      <c r="VRZ85" s="0"/>
      <c r="VSA85" s="0"/>
      <c r="VSB85" s="0"/>
      <c r="VSC85" s="0"/>
      <c r="VSD85" s="0"/>
      <c r="VSE85" s="0"/>
      <c r="VSF85" s="0"/>
      <c r="VSG85" s="0"/>
      <c r="VSH85" s="0"/>
      <c r="VSI85" s="0"/>
      <c r="VSJ85" s="0"/>
      <c r="VSK85" s="0"/>
      <c r="VSL85" s="0"/>
      <c r="VSM85" s="0"/>
      <c r="VSN85" s="0"/>
      <c r="VSO85" s="0"/>
      <c r="VSP85" s="0"/>
      <c r="VSQ85" s="0"/>
      <c r="VSR85" s="0"/>
      <c r="VSS85" s="0"/>
      <c r="VST85" s="0"/>
      <c r="VSU85" s="0"/>
      <c r="VSV85" s="0"/>
      <c r="VSW85" s="0"/>
      <c r="VSX85" s="0"/>
      <c r="VSY85" s="0"/>
      <c r="VSZ85" s="0"/>
      <c r="VTA85" s="0"/>
      <c r="VTB85" s="0"/>
      <c r="VTC85" s="0"/>
      <c r="VTD85" s="0"/>
      <c r="VTE85" s="0"/>
      <c r="VTF85" s="0"/>
      <c r="VTG85" s="0"/>
      <c r="VTH85" s="0"/>
      <c r="VTI85" s="0"/>
      <c r="VTJ85" s="0"/>
      <c r="VTK85" s="0"/>
      <c r="VTL85" s="0"/>
      <c r="VTM85" s="0"/>
      <c r="VTN85" s="0"/>
      <c r="VTO85" s="0"/>
      <c r="VTP85" s="0"/>
      <c r="VTQ85" s="0"/>
      <c r="VTR85" s="0"/>
      <c r="VTS85" s="0"/>
      <c r="VTT85" s="0"/>
      <c r="VTU85" s="0"/>
      <c r="VTV85" s="0"/>
      <c r="VTW85" s="0"/>
      <c r="VTX85" s="0"/>
      <c r="VTY85" s="0"/>
      <c r="VTZ85" s="0"/>
      <c r="VUA85" s="0"/>
      <c r="VUB85" s="0"/>
      <c r="VUC85" s="0"/>
      <c r="VUD85" s="0"/>
      <c r="VUE85" s="0"/>
      <c r="VUF85" s="0"/>
      <c r="VUG85" s="0"/>
      <c r="VUH85" s="0"/>
      <c r="VUI85" s="0"/>
      <c r="VUJ85" s="0"/>
      <c r="VUK85" s="0"/>
      <c r="VUL85" s="0"/>
      <c r="VUM85" s="0"/>
      <c r="VUN85" s="0"/>
      <c r="VUO85" s="0"/>
      <c r="VUP85" s="0"/>
      <c r="VUQ85" s="0"/>
      <c r="VUR85" s="0"/>
      <c r="VUS85" s="0"/>
      <c r="VUT85" s="0"/>
      <c r="VUU85" s="0"/>
      <c r="VUV85" s="0"/>
      <c r="VUW85" s="0"/>
      <c r="VUX85" s="0"/>
      <c r="VUY85" s="0"/>
      <c r="VUZ85" s="0"/>
      <c r="VVA85" s="0"/>
      <c r="VVB85" s="0"/>
      <c r="VVC85" s="0"/>
      <c r="VVD85" s="0"/>
      <c r="VVE85" s="0"/>
      <c r="VVF85" s="0"/>
      <c r="VVG85" s="0"/>
      <c r="VVH85" s="0"/>
      <c r="VVI85" s="0"/>
      <c r="VVJ85" s="0"/>
      <c r="VVK85" s="0"/>
      <c r="VVL85" s="0"/>
      <c r="VVM85" s="0"/>
      <c r="VVN85" s="0"/>
      <c r="VVO85" s="0"/>
      <c r="VVP85" s="0"/>
      <c r="VVQ85" s="0"/>
      <c r="VVR85" s="0"/>
      <c r="VVS85" s="0"/>
      <c r="VVT85" s="0"/>
      <c r="VVU85" s="0"/>
      <c r="VVV85" s="0"/>
      <c r="VVW85" s="0"/>
      <c r="VVX85" s="0"/>
      <c r="VVY85" s="0"/>
      <c r="VVZ85" s="0"/>
      <c r="VWA85" s="0"/>
      <c r="VWB85" s="0"/>
      <c r="VWC85" s="0"/>
      <c r="VWD85" s="0"/>
      <c r="VWE85" s="0"/>
      <c r="VWF85" s="0"/>
      <c r="VWG85" s="0"/>
      <c r="VWH85" s="0"/>
      <c r="VWI85" s="0"/>
      <c r="VWJ85" s="0"/>
      <c r="VWK85" s="0"/>
      <c r="VWL85" s="0"/>
      <c r="VWM85" s="0"/>
      <c r="VWN85" s="0"/>
      <c r="VWO85" s="0"/>
      <c r="VWP85" s="0"/>
      <c r="VWQ85" s="0"/>
      <c r="VWR85" s="0"/>
      <c r="VWS85" s="0"/>
      <c r="VWT85" s="0"/>
      <c r="VWU85" s="0"/>
      <c r="VWV85" s="0"/>
      <c r="VWW85" s="0"/>
      <c r="VWX85" s="0"/>
      <c r="VWY85" s="0"/>
      <c r="VWZ85" s="0"/>
      <c r="VXA85" s="0"/>
      <c r="VXB85" s="0"/>
      <c r="VXC85" s="0"/>
      <c r="VXD85" s="0"/>
      <c r="VXE85" s="0"/>
      <c r="VXF85" s="0"/>
      <c r="VXG85" s="0"/>
      <c r="VXH85" s="0"/>
      <c r="VXI85" s="0"/>
      <c r="VXJ85" s="0"/>
      <c r="VXK85" s="0"/>
      <c r="VXL85" s="0"/>
      <c r="VXM85" s="0"/>
      <c r="VXN85" s="0"/>
      <c r="VXO85" s="0"/>
      <c r="VXP85" s="0"/>
      <c r="VXQ85" s="0"/>
      <c r="VXR85" s="0"/>
      <c r="VXS85" s="0"/>
      <c r="VXT85" s="0"/>
      <c r="VXU85" s="0"/>
      <c r="VXV85" s="0"/>
      <c r="VXW85" s="0"/>
      <c r="VXX85" s="0"/>
      <c r="VXY85" s="0"/>
      <c r="VXZ85" s="0"/>
      <c r="VYA85" s="0"/>
      <c r="VYB85" s="0"/>
      <c r="VYC85" s="0"/>
      <c r="VYD85" s="0"/>
      <c r="VYE85" s="0"/>
      <c r="VYF85" s="0"/>
      <c r="VYG85" s="0"/>
      <c r="VYH85" s="0"/>
      <c r="VYI85" s="0"/>
      <c r="VYJ85" s="0"/>
      <c r="VYK85" s="0"/>
      <c r="VYL85" s="0"/>
      <c r="VYM85" s="0"/>
      <c r="VYN85" s="0"/>
      <c r="VYO85" s="0"/>
      <c r="VYP85" s="0"/>
      <c r="VYQ85" s="0"/>
      <c r="VYR85" s="0"/>
      <c r="VYS85" s="0"/>
      <c r="VYT85" s="0"/>
      <c r="VYU85" s="0"/>
      <c r="VYV85" s="0"/>
      <c r="VYW85" s="0"/>
      <c r="VYX85" s="0"/>
      <c r="VYY85" s="0"/>
      <c r="VYZ85" s="0"/>
      <c r="VZA85" s="0"/>
      <c r="VZB85" s="0"/>
      <c r="VZC85" s="0"/>
      <c r="VZD85" s="0"/>
      <c r="VZE85" s="0"/>
      <c r="VZF85" s="0"/>
      <c r="VZG85" s="0"/>
      <c r="VZH85" s="0"/>
      <c r="VZI85" s="0"/>
      <c r="VZJ85" s="0"/>
      <c r="VZK85" s="0"/>
      <c r="VZL85" s="0"/>
      <c r="VZM85" s="0"/>
      <c r="VZN85" s="0"/>
      <c r="VZO85" s="0"/>
      <c r="VZP85" s="0"/>
      <c r="VZQ85" s="0"/>
      <c r="VZR85" s="0"/>
      <c r="VZS85" s="0"/>
      <c r="VZT85" s="0"/>
      <c r="VZU85" s="0"/>
      <c r="VZV85" s="0"/>
      <c r="VZW85" s="0"/>
      <c r="VZX85" s="0"/>
      <c r="VZY85" s="0"/>
      <c r="VZZ85" s="0"/>
      <c r="WAA85" s="0"/>
      <c r="WAB85" s="0"/>
      <c r="WAC85" s="0"/>
      <c r="WAD85" s="0"/>
      <c r="WAE85" s="0"/>
      <c r="WAF85" s="0"/>
      <c r="WAG85" s="0"/>
      <c r="WAH85" s="0"/>
      <c r="WAI85" s="0"/>
      <c r="WAJ85" s="0"/>
      <c r="WAK85" s="0"/>
      <c r="WAL85" s="0"/>
      <c r="WAM85" s="0"/>
      <c r="WAN85" s="0"/>
      <c r="WAO85" s="0"/>
      <c r="WAP85" s="0"/>
      <c r="WAQ85" s="0"/>
      <c r="WAR85" s="0"/>
      <c r="WAS85" s="0"/>
      <c r="WAT85" s="0"/>
      <c r="WAU85" s="0"/>
      <c r="WAV85" s="0"/>
      <c r="WAW85" s="0"/>
      <c r="WAX85" s="0"/>
      <c r="WAY85" s="0"/>
      <c r="WAZ85" s="0"/>
      <c r="WBA85" s="0"/>
      <c r="WBB85" s="0"/>
      <c r="WBC85" s="0"/>
      <c r="WBD85" s="0"/>
      <c r="WBE85" s="0"/>
      <c r="WBF85" s="0"/>
      <c r="WBG85" s="0"/>
      <c r="WBH85" s="0"/>
      <c r="WBI85" s="0"/>
      <c r="WBJ85" s="0"/>
      <c r="WBK85" s="0"/>
      <c r="WBL85" s="0"/>
      <c r="WBM85" s="0"/>
      <c r="WBN85" s="0"/>
      <c r="WBO85" s="0"/>
      <c r="WBP85" s="0"/>
      <c r="WBQ85" s="0"/>
      <c r="WBR85" s="0"/>
      <c r="WBS85" s="0"/>
      <c r="WBT85" s="0"/>
      <c r="WBU85" s="0"/>
      <c r="WBV85" s="0"/>
      <c r="WBW85" s="0"/>
      <c r="WBX85" s="0"/>
      <c r="WBY85" s="0"/>
      <c r="WBZ85" s="0"/>
      <c r="WCA85" s="0"/>
      <c r="WCB85" s="0"/>
      <c r="WCC85" s="0"/>
      <c r="WCD85" s="0"/>
      <c r="WCE85" s="0"/>
      <c r="WCF85" s="0"/>
      <c r="WCG85" s="0"/>
      <c r="WCH85" s="0"/>
      <c r="WCI85" s="0"/>
      <c r="WCJ85" s="0"/>
      <c r="WCK85" s="0"/>
      <c r="WCL85" s="0"/>
      <c r="WCM85" s="0"/>
      <c r="WCN85" s="0"/>
      <c r="WCO85" s="0"/>
      <c r="WCP85" s="0"/>
      <c r="WCQ85" s="0"/>
      <c r="WCR85" s="0"/>
      <c r="WCS85" s="0"/>
      <c r="WCT85" s="0"/>
      <c r="WCU85" s="0"/>
      <c r="WCV85" s="0"/>
      <c r="WCW85" s="0"/>
      <c r="WCX85" s="0"/>
      <c r="WCY85" s="0"/>
      <c r="WCZ85" s="0"/>
      <c r="WDA85" s="0"/>
      <c r="WDB85" s="0"/>
      <c r="WDC85" s="0"/>
      <c r="WDD85" s="0"/>
      <c r="WDE85" s="0"/>
      <c r="WDF85" s="0"/>
      <c r="WDG85" s="0"/>
      <c r="WDH85" s="0"/>
      <c r="WDI85" s="0"/>
      <c r="WDJ85" s="0"/>
      <c r="WDK85" s="0"/>
      <c r="WDL85" s="0"/>
      <c r="WDM85" s="0"/>
      <c r="WDN85" s="0"/>
      <c r="WDO85" s="0"/>
      <c r="WDP85" s="0"/>
      <c r="WDQ85" s="0"/>
      <c r="WDR85" s="0"/>
      <c r="WDS85" s="0"/>
      <c r="WDT85" s="0"/>
      <c r="WDU85" s="0"/>
      <c r="WDV85" s="0"/>
      <c r="WDW85" s="0"/>
      <c r="WDX85" s="0"/>
      <c r="WDY85" s="0"/>
      <c r="WDZ85" s="0"/>
      <c r="WEA85" s="0"/>
      <c r="WEB85" s="0"/>
      <c r="WEC85" s="0"/>
      <c r="WED85" s="0"/>
      <c r="WEE85" s="0"/>
      <c r="WEF85" s="0"/>
      <c r="WEG85" s="0"/>
      <c r="WEH85" s="0"/>
      <c r="WEI85" s="0"/>
      <c r="WEJ85" s="0"/>
      <c r="WEK85" s="0"/>
      <c r="WEL85" s="0"/>
      <c r="WEM85" s="0"/>
      <c r="WEN85" s="0"/>
      <c r="WEO85" s="0"/>
      <c r="WEP85" s="0"/>
      <c r="WEQ85" s="0"/>
      <c r="WER85" s="0"/>
      <c r="WES85" s="0"/>
      <c r="WET85" s="0"/>
      <c r="WEU85" s="0"/>
      <c r="WEV85" s="0"/>
      <c r="WEW85" s="0"/>
      <c r="WEX85" s="0"/>
      <c r="WEY85" s="0"/>
      <c r="WEZ85" s="0"/>
      <c r="WFA85" s="0"/>
      <c r="WFB85" s="0"/>
      <c r="WFC85" s="0"/>
      <c r="WFD85" s="0"/>
      <c r="WFE85" s="0"/>
      <c r="WFF85" s="0"/>
      <c r="WFG85" s="0"/>
      <c r="WFH85" s="0"/>
      <c r="WFI85" s="0"/>
      <c r="WFJ85" s="0"/>
      <c r="WFK85" s="0"/>
      <c r="WFL85" s="0"/>
      <c r="WFM85" s="0"/>
      <c r="WFN85" s="0"/>
      <c r="WFO85" s="0"/>
      <c r="WFP85" s="0"/>
      <c r="WFQ85" s="0"/>
      <c r="WFR85" s="0"/>
      <c r="WFS85" s="0"/>
      <c r="WFT85" s="0"/>
      <c r="WFU85" s="0"/>
      <c r="WFV85" s="0"/>
      <c r="WFW85" s="0"/>
      <c r="WFX85" s="0"/>
      <c r="WFY85" s="0"/>
      <c r="WFZ85" s="0"/>
      <c r="WGA85" s="0"/>
      <c r="WGB85" s="0"/>
      <c r="WGC85" s="0"/>
      <c r="WGD85" s="0"/>
      <c r="WGE85" s="0"/>
      <c r="WGF85" s="0"/>
      <c r="WGG85" s="0"/>
      <c r="WGH85" s="0"/>
      <c r="WGI85" s="0"/>
      <c r="WGJ85" s="0"/>
      <c r="WGK85" s="0"/>
      <c r="WGL85" s="0"/>
      <c r="WGM85" s="0"/>
      <c r="WGN85" s="0"/>
      <c r="WGO85" s="0"/>
      <c r="WGP85" s="0"/>
      <c r="WGQ85" s="0"/>
      <c r="WGR85" s="0"/>
      <c r="WGS85" s="0"/>
      <c r="WGT85" s="0"/>
      <c r="WGU85" s="0"/>
      <c r="WGV85" s="0"/>
      <c r="WGW85" s="0"/>
      <c r="WGX85" s="0"/>
      <c r="WGY85" s="0"/>
      <c r="WGZ85" s="0"/>
      <c r="WHA85" s="0"/>
      <c r="WHB85" s="0"/>
      <c r="WHC85" s="0"/>
      <c r="WHD85" s="0"/>
      <c r="WHE85" s="0"/>
      <c r="WHF85" s="0"/>
      <c r="WHG85" s="0"/>
      <c r="WHH85" s="0"/>
      <c r="WHI85" s="0"/>
      <c r="WHJ85" s="0"/>
      <c r="WHK85" s="0"/>
      <c r="WHL85" s="0"/>
      <c r="WHM85" s="0"/>
      <c r="WHN85" s="0"/>
      <c r="WHO85" s="0"/>
      <c r="WHP85" s="0"/>
      <c r="WHQ85" s="0"/>
      <c r="WHR85" s="0"/>
      <c r="WHS85" s="0"/>
      <c r="WHT85" s="0"/>
      <c r="WHU85" s="0"/>
      <c r="WHV85" s="0"/>
      <c r="WHW85" s="0"/>
      <c r="WHX85" s="0"/>
      <c r="WHY85" s="0"/>
      <c r="WHZ85" s="0"/>
      <c r="WIA85" s="0"/>
      <c r="WIB85" s="0"/>
      <c r="WIC85" s="0"/>
      <c r="WID85" s="0"/>
      <c r="WIE85" s="0"/>
      <c r="WIF85" s="0"/>
      <c r="WIG85" s="0"/>
      <c r="WIH85" s="0"/>
      <c r="WII85" s="0"/>
      <c r="WIJ85" s="0"/>
      <c r="WIK85" s="0"/>
      <c r="WIL85" s="0"/>
      <c r="WIM85" s="0"/>
      <c r="WIN85" s="0"/>
      <c r="WIO85" s="0"/>
      <c r="WIP85" s="0"/>
      <c r="WIQ85" s="0"/>
      <c r="WIR85" s="0"/>
      <c r="WIS85" s="0"/>
      <c r="WIT85" s="0"/>
      <c r="WIU85" s="0"/>
      <c r="WIV85" s="0"/>
      <c r="WIW85" s="0"/>
      <c r="WIX85" s="0"/>
      <c r="WIY85" s="0"/>
      <c r="WIZ85" s="0"/>
      <c r="WJA85" s="0"/>
      <c r="WJB85" s="0"/>
      <c r="WJC85" s="0"/>
      <c r="WJD85" s="0"/>
      <c r="WJE85" s="0"/>
      <c r="WJF85" s="0"/>
      <c r="WJG85" s="0"/>
      <c r="WJH85" s="0"/>
      <c r="WJI85" s="0"/>
      <c r="WJJ85" s="0"/>
      <c r="WJK85" s="0"/>
      <c r="WJL85" s="0"/>
      <c r="WJM85" s="0"/>
      <c r="WJN85" s="0"/>
      <c r="WJO85" s="0"/>
      <c r="WJP85" s="0"/>
      <c r="WJQ85" s="0"/>
      <c r="WJR85" s="0"/>
      <c r="WJS85" s="0"/>
      <c r="WJT85" s="0"/>
      <c r="WJU85" s="0"/>
      <c r="WJV85" s="0"/>
      <c r="WJW85" s="0"/>
      <c r="WJX85" s="0"/>
      <c r="WJY85" s="0"/>
      <c r="WJZ85" s="0"/>
      <c r="WKA85" s="0"/>
      <c r="WKB85" s="0"/>
      <c r="WKC85" s="0"/>
      <c r="WKD85" s="0"/>
      <c r="WKE85" s="0"/>
      <c r="WKF85" s="0"/>
      <c r="WKG85" s="0"/>
      <c r="WKH85" s="0"/>
      <c r="WKI85" s="0"/>
      <c r="WKJ85" s="0"/>
      <c r="WKK85" s="0"/>
      <c r="WKL85" s="0"/>
      <c r="WKM85" s="0"/>
      <c r="WKN85" s="0"/>
      <c r="WKO85" s="0"/>
      <c r="WKP85" s="0"/>
      <c r="WKQ85" s="0"/>
      <c r="WKR85" s="0"/>
      <c r="WKS85" s="0"/>
      <c r="WKT85" s="0"/>
      <c r="WKU85" s="0"/>
      <c r="WKV85" s="0"/>
      <c r="WKW85" s="0"/>
      <c r="WKX85" s="0"/>
      <c r="WKY85" s="0"/>
      <c r="WKZ85" s="0"/>
      <c r="WLA85" s="0"/>
      <c r="WLB85" s="0"/>
      <c r="WLC85" s="0"/>
      <c r="WLD85" s="0"/>
      <c r="WLE85" s="0"/>
      <c r="WLF85" s="0"/>
      <c r="WLG85" s="0"/>
      <c r="WLH85" s="0"/>
      <c r="WLI85" s="0"/>
      <c r="WLJ85" s="0"/>
      <c r="WLK85" s="0"/>
      <c r="WLL85" s="0"/>
      <c r="WLM85" s="0"/>
      <c r="WLN85" s="0"/>
      <c r="WLO85" s="0"/>
      <c r="WLP85" s="0"/>
      <c r="WLQ85" s="0"/>
      <c r="WLR85" s="0"/>
      <c r="WLS85" s="0"/>
      <c r="WLT85" s="0"/>
      <c r="WLU85" s="0"/>
      <c r="WLV85" s="0"/>
      <c r="WLW85" s="0"/>
      <c r="WLX85" s="0"/>
      <c r="WLY85" s="0"/>
      <c r="WLZ85" s="0"/>
      <c r="WMA85" s="0"/>
      <c r="WMB85" s="0"/>
      <c r="WMC85" s="0"/>
      <c r="WMD85" s="0"/>
      <c r="WME85" s="0"/>
      <c r="WMF85" s="0"/>
      <c r="WMG85" s="0"/>
      <c r="WMH85" s="0"/>
      <c r="WMI85" s="0"/>
      <c r="WMJ85" s="0"/>
      <c r="WMK85" s="0"/>
      <c r="WML85" s="0"/>
      <c r="WMM85" s="0"/>
      <c r="WMN85" s="0"/>
      <c r="WMO85" s="0"/>
      <c r="WMP85" s="0"/>
      <c r="WMQ85" s="0"/>
      <c r="WMR85" s="0"/>
      <c r="WMS85" s="0"/>
      <c r="WMT85" s="0"/>
      <c r="WMU85" s="0"/>
      <c r="WMV85" s="0"/>
      <c r="WMW85" s="0"/>
      <c r="WMX85" s="0"/>
      <c r="WMY85" s="0"/>
      <c r="WMZ85" s="0"/>
      <c r="WNA85" s="0"/>
      <c r="WNB85" s="0"/>
      <c r="WNC85" s="0"/>
      <c r="WND85" s="0"/>
      <c r="WNE85" s="0"/>
      <c r="WNF85" s="0"/>
      <c r="WNG85" s="0"/>
      <c r="WNH85" s="0"/>
      <c r="WNI85" s="0"/>
      <c r="WNJ85" s="0"/>
      <c r="WNK85" s="0"/>
      <c r="WNL85" s="0"/>
      <c r="WNM85" s="0"/>
      <c r="WNN85" s="0"/>
      <c r="WNO85" s="0"/>
      <c r="WNP85" s="0"/>
      <c r="WNQ85" s="0"/>
      <c r="WNR85" s="0"/>
      <c r="WNS85" s="0"/>
      <c r="WNT85" s="0"/>
      <c r="WNU85" s="0"/>
      <c r="WNV85" s="0"/>
      <c r="WNW85" s="0"/>
      <c r="WNX85" s="0"/>
      <c r="WNY85" s="0"/>
      <c r="WNZ85" s="0"/>
      <c r="WOA85" s="0"/>
      <c r="WOB85" s="0"/>
      <c r="WOC85" s="0"/>
      <c r="WOD85" s="0"/>
      <c r="WOE85" s="0"/>
      <c r="WOF85" s="0"/>
      <c r="WOG85" s="0"/>
      <c r="WOH85" s="0"/>
      <c r="WOI85" s="0"/>
      <c r="WOJ85" s="0"/>
      <c r="WOK85" s="0"/>
      <c r="WOL85" s="0"/>
      <c r="WOM85" s="0"/>
      <c r="WON85" s="0"/>
      <c r="WOO85" s="0"/>
      <c r="WOP85" s="0"/>
      <c r="WOQ85" s="0"/>
      <c r="WOR85" s="0"/>
      <c r="WOS85" s="0"/>
      <c r="WOT85" s="0"/>
      <c r="WOU85" s="0"/>
      <c r="WOV85" s="0"/>
      <c r="WOW85" s="0"/>
      <c r="WOX85" s="0"/>
      <c r="WOY85" s="0"/>
      <c r="WOZ85" s="0"/>
      <c r="WPA85" s="0"/>
      <c r="WPB85" s="0"/>
      <c r="WPC85" s="0"/>
      <c r="WPD85" s="0"/>
      <c r="WPE85" s="0"/>
      <c r="WPF85" s="0"/>
      <c r="WPG85" s="0"/>
      <c r="WPH85" s="0"/>
      <c r="WPI85" s="0"/>
      <c r="WPJ85" s="0"/>
      <c r="WPK85" s="0"/>
      <c r="WPL85" s="0"/>
      <c r="WPM85" s="0"/>
      <c r="WPN85" s="0"/>
      <c r="WPO85" s="0"/>
      <c r="WPP85" s="0"/>
      <c r="WPQ85" s="0"/>
      <c r="WPR85" s="0"/>
      <c r="WPS85" s="0"/>
      <c r="WPT85" s="0"/>
      <c r="WPU85" s="0"/>
      <c r="WPV85" s="0"/>
      <c r="WPW85" s="0"/>
      <c r="WPX85" s="0"/>
      <c r="WPY85" s="0"/>
      <c r="WPZ85" s="0"/>
      <c r="WQA85" s="0"/>
      <c r="WQB85" s="0"/>
      <c r="WQC85" s="0"/>
      <c r="WQD85" s="0"/>
      <c r="WQE85" s="0"/>
      <c r="WQF85" s="0"/>
      <c r="WQG85" s="0"/>
      <c r="WQH85" s="0"/>
      <c r="WQI85" s="0"/>
      <c r="WQJ85" s="0"/>
      <c r="WQK85" s="0"/>
      <c r="WQL85" s="0"/>
      <c r="WQM85" s="0"/>
      <c r="WQN85" s="0"/>
      <c r="WQO85" s="0"/>
      <c r="WQP85" s="0"/>
      <c r="WQQ85" s="0"/>
      <c r="WQR85" s="0"/>
      <c r="WQS85" s="0"/>
      <c r="WQT85" s="0"/>
      <c r="WQU85" s="0"/>
      <c r="WQV85" s="0"/>
      <c r="WQW85" s="0"/>
      <c r="WQX85" s="0"/>
      <c r="WQY85" s="0"/>
      <c r="WQZ85" s="0"/>
      <c r="WRA85" s="0"/>
      <c r="WRB85" s="0"/>
      <c r="WRC85" s="0"/>
      <c r="WRD85" s="0"/>
      <c r="WRE85" s="0"/>
      <c r="WRF85" s="0"/>
      <c r="WRG85" s="0"/>
      <c r="WRH85" s="0"/>
      <c r="WRI85" s="0"/>
      <c r="WRJ85" s="0"/>
      <c r="WRK85" s="0"/>
      <c r="WRL85" s="0"/>
      <c r="WRM85" s="0"/>
      <c r="WRN85" s="0"/>
      <c r="WRO85" s="0"/>
      <c r="WRP85" s="0"/>
      <c r="WRQ85" s="0"/>
      <c r="WRR85" s="0"/>
      <c r="WRS85" s="0"/>
      <c r="WRT85" s="0"/>
      <c r="WRU85" s="0"/>
      <c r="WRV85" s="0"/>
      <c r="WRW85" s="0"/>
      <c r="WRX85" s="0"/>
      <c r="WRY85" s="0"/>
      <c r="WRZ85" s="0"/>
      <c r="WSA85" s="0"/>
      <c r="WSB85" s="0"/>
      <c r="WSC85" s="0"/>
      <c r="WSD85" s="0"/>
      <c r="WSE85" s="0"/>
      <c r="WSF85" s="0"/>
      <c r="WSG85" s="0"/>
      <c r="WSH85" s="0"/>
      <c r="WSI85" s="0"/>
      <c r="WSJ85" s="0"/>
      <c r="WSK85" s="0"/>
      <c r="WSL85" s="0"/>
      <c r="WSM85" s="0"/>
      <c r="WSN85" s="0"/>
      <c r="WSO85" s="0"/>
      <c r="WSP85" s="0"/>
      <c r="WSQ85" s="0"/>
      <c r="WSR85" s="0"/>
      <c r="WSS85" s="0"/>
      <c r="WST85" s="0"/>
      <c r="WSU85" s="0"/>
      <c r="WSV85" s="0"/>
      <c r="WSW85" s="0"/>
      <c r="WSX85" s="0"/>
      <c r="WSY85" s="0"/>
      <c r="WSZ85" s="0"/>
      <c r="WTA85" s="0"/>
      <c r="WTB85" s="0"/>
      <c r="WTC85" s="0"/>
      <c r="WTD85" s="0"/>
      <c r="WTE85" s="0"/>
      <c r="WTF85" s="0"/>
      <c r="WTG85" s="0"/>
      <c r="WTH85" s="0"/>
      <c r="WTI85" s="0"/>
      <c r="WTJ85" s="0"/>
      <c r="WTK85" s="0"/>
      <c r="WTL85" s="0"/>
      <c r="WTM85" s="0"/>
      <c r="WTN85" s="0"/>
      <c r="WTO85" s="0"/>
      <c r="WTP85" s="0"/>
      <c r="WTQ85" s="0"/>
      <c r="WTR85" s="0"/>
      <c r="WTS85" s="0"/>
      <c r="WTT85" s="0"/>
      <c r="WTU85" s="0"/>
      <c r="WTV85" s="0"/>
      <c r="WTW85" s="0"/>
      <c r="WTX85" s="0"/>
      <c r="WTY85" s="0"/>
      <c r="WTZ85" s="0"/>
      <c r="WUA85" s="0"/>
      <c r="WUB85" s="0"/>
      <c r="WUC85" s="0"/>
      <c r="WUD85" s="0"/>
      <c r="WUE85" s="0"/>
      <c r="WUF85" s="0"/>
      <c r="WUG85" s="0"/>
      <c r="WUH85" s="0"/>
      <c r="WUI85" s="0"/>
      <c r="WUJ85" s="0"/>
      <c r="WUK85" s="0"/>
      <c r="WUL85" s="0"/>
      <c r="WUM85" s="0"/>
      <c r="WUN85" s="0"/>
      <c r="WUO85" s="0"/>
      <c r="WUP85" s="0"/>
      <c r="WUQ85" s="0"/>
      <c r="WUR85" s="0"/>
      <c r="WUS85" s="0"/>
      <c r="WUT85" s="0"/>
      <c r="WUU85" s="0"/>
      <c r="WUV85" s="0"/>
      <c r="WUW85" s="0"/>
      <c r="WUX85" s="0"/>
      <c r="WUY85" s="0"/>
      <c r="WUZ85" s="0"/>
      <c r="WVA85" s="0"/>
      <c r="WVB85" s="0"/>
      <c r="WVC85" s="0"/>
      <c r="WVD85" s="0"/>
      <c r="WVE85" s="0"/>
      <c r="WVF85" s="0"/>
      <c r="WVG85" s="0"/>
      <c r="WVH85" s="0"/>
      <c r="WVI85" s="0"/>
      <c r="WVJ85" s="0"/>
      <c r="WVK85" s="0"/>
      <c r="WVL85" s="0"/>
      <c r="WVM85" s="0"/>
      <c r="WVN85" s="0"/>
      <c r="WVO85" s="0"/>
      <c r="WVP85" s="0"/>
      <c r="WVQ85" s="0"/>
      <c r="WVR85" s="0"/>
      <c r="WVS85" s="0"/>
      <c r="WVT85" s="0"/>
      <c r="WVU85" s="0"/>
      <c r="WVV85" s="0"/>
      <c r="WVW85" s="0"/>
      <c r="WVX85" s="0"/>
      <c r="WVY85" s="0"/>
      <c r="WVZ85" s="0"/>
      <c r="WWA85" s="0"/>
      <c r="WWB85" s="0"/>
      <c r="WWC85" s="0"/>
      <c r="WWD85" s="0"/>
      <c r="WWE85" s="0"/>
      <c r="WWF85" s="0"/>
      <c r="WWG85" s="0"/>
      <c r="WWH85" s="0"/>
      <c r="WWI85" s="0"/>
      <c r="WWJ85" s="0"/>
      <c r="WWK85" s="0"/>
      <c r="WWL85" s="0"/>
      <c r="WWM85" s="0"/>
      <c r="WWN85" s="0"/>
      <c r="WWO85" s="0"/>
      <c r="WWP85" s="0"/>
      <c r="WWQ85" s="0"/>
      <c r="WWR85" s="0"/>
      <c r="WWS85" s="0"/>
      <c r="WWT85" s="0"/>
      <c r="WWU85" s="0"/>
      <c r="WWV85" s="0"/>
      <c r="WWW85" s="0"/>
      <c r="WWX85" s="0"/>
      <c r="WWY85" s="0"/>
      <c r="WWZ85" s="0"/>
      <c r="WXA85" s="0"/>
      <c r="WXB85" s="0"/>
      <c r="WXC85" s="0"/>
      <c r="WXD85" s="0"/>
      <c r="WXE85" s="0"/>
      <c r="WXF85" s="0"/>
      <c r="WXG85" s="0"/>
      <c r="WXH85" s="0"/>
      <c r="WXI85" s="0"/>
      <c r="WXJ85" s="0"/>
      <c r="WXK85" s="0"/>
      <c r="WXL85" s="0"/>
      <c r="WXM85" s="0"/>
      <c r="WXN85" s="0"/>
      <c r="WXO85" s="0"/>
      <c r="WXP85" s="0"/>
      <c r="WXQ85" s="0"/>
      <c r="WXR85" s="0"/>
      <c r="WXS85" s="0"/>
      <c r="WXT85" s="0"/>
      <c r="WXU85" s="0"/>
      <c r="WXV85" s="0"/>
      <c r="WXW85" s="0"/>
      <c r="WXX85" s="0"/>
      <c r="WXY85" s="0"/>
      <c r="WXZ85" s="0"/>
      <c r="WYA85" s="0"/>
      <c r="WYB85" s="0"/>
      <c r="WYC85" s="0"/>
      <c r="WYD85" s="0"/>
      <c r="WYE85" s="0"/>
      <c r="WYF85" s="0"/>
      <c r="WYG85" s="0"/>
      <c r="WYH85" s="0"/>
      <c r="WYI85" s="0"/>
      <c r="WYJ85" s="0"/>
      <c r="WYK85" s="0"/>
      <c r="WYL85" s="0"/>
      <c r="WYM85" s="0"/>
      <c r="WYN85" s="0"/>
      <c r="WYO85" s="0"/>
      <c r="WYP85" s="0"/>
      <c r="WYQ85" s="0"/>
      <c r="WYR85" s="0"/>
      <c r="WYS85" s="0"/>
      <c r="WYT85" s="0"/>
      <c r="WYU85" s="0"/>
      <c r="WYV85" s="0"/>
      <c r="WYW85" s="0"/>
      <c r="WYX85" s="0"/>
      <c r="WYY85" s="0"/>
      <c r="WYZ85" s="0"/>
      <c r="WZA85" s="0"/>
      <c r="WZB85" s="0"/>
      <c r="WZC85" s="0"/>
      <c r="WZD85" s="0"/>
      <c r="WZE85" s="0"/>
      <c r="WZF85" s="0"/>
      <c r="WZG85" s="0"/>
      <c r="WZH85" s="0"/>
      <c r="WZI85" s="0"/>
      <c r="WZJ85" s="0"/>
      <c r="WZK85" s="0"/>
      <c r="WZL85" s="0"/>
      <c r="WZM85" s="0"/>
      <c r="WZN85" s="0"/>
      <c r="WZO85" s="0"/>
      <c r="WZP85" s="0"/>
      <c r="WZQ85" s="0"/>
      <c r="WZR85" s="0"/>
      <c r="WZS85" s="0"/>
      <c r="WZT85" s="0"/>
      <c r="WZU85" s="0"/>
      <c r="WZV85" s="0"/>
      <c r="WZW85" s="0"/>
      <c r="WZX85" s="0"/>
      <c r="WZY85" s="0"/>
      <c r="WZZ85" s="0"/>
      <c r="XAA85" s="0"/>
      <c r="XAB85" s="0"/>
      <c r="XAC85" s="0"/>
      <c r="XAD85" s="0"/>
      <c r="XAE85" s="0"/>
      <c r="XAF85" s="0"/>
      <c r="XAG85" s="0"/>
      <c r="XAH85" s="0"/>
      <c r="XAI85" s="0"/>
      <c r="XAJ85" s="0"/>
      <c r="XAK85" s="0"/>
      <c r="XAL85" s="0"/>
      <c r="XAM85" s="0"/>
      <c r="XAN85" s="0"/>
      <c r="XAO85" s="0"/>
      <c r="XAP85" s="0"/>
      <c r="XAQ85" s="0"/>
      <c r="XAR85" s="0"/>
      <c r="XAS85" s="0"/>
      <c r="XAT85" s="0"/>
      <c r="XAU85" s="0"/>
      <c r="XAV85" s="0"/>
      <c r="XAW85" s="0"/>
      <c r="XAX85" s="0"/>
      <c r="XAY85" s="0"/>
      <c r="XAZ85" s="0"/>
      <c r="XBA85" s="0"/>
      <c r="XBB85" s="0"/>
      <c r="XBC85" s="0"/>
      <c r="XBD85" s="0"/>
      <c r="XBE85" s="0"/>
      <c r="XBF85" s="0"/>
      <c r="XBG85" s="0"/>
      <c r="XBH85" s="0"/>
      <c r="XBI85" s="0"/>
      <c r="XBJ85" s="0"/>
      <c r="XBK85" s="0"/>
      <c r="XBL85" s="0"/>
      <c r="XBM85" s="0"/>
      <c r="XBN85" s="0"/>
      <c r="XBO85" s="0"/>
      <c r="XBP85" s="0"/>
      <c r="XBQ85" s="0"/>
      <c r="XBR85" s="0"/>
      <c r="XBS85" s="0"/>
      <c r="XBT85" s="0"/>
      <c r="XBU85" s="0"/>
      <c r="XBV85" s="0"/>
      <c r="XBW85" s="0"/>
      <c r="XBX85" s="0"/>
      <c r="XBY85" s="0"/>
      <c r="XBZ85" s="0"/>
      <c r="XCA85" s="0"/>
      <c r="XCB85" s="0"/>
      <c r="XCC85" s="0"/>
      <c r="XCD85" s="0"/>
      <c r="XCE85" s="0"/>
      <c r="XCF85" s="0"/>
      <c r="XCG85" s="0"/>
      <c r="XCH85" s="0"/>
      <c r="XCI85" s="0"/>
      <c r="XCJ85" s="0"/>
      <c r="XCK85" s="0"/>
      <c r="XCL85" s="0"/>
      <c r="XCM85" s="0"/>
      <c r="XCN85" s="0"/>
      <c r="XCO85" s="0"/>
      <c r="XCP85" s="0"/>
      <c r="XCQ85" s="0"/>
      <c r="XCR85" s="0"/>
      <c r="XCS85" s="0"/>
      <c r="XCT85" s="0"/>
      <c r="XCU85" s="0"/>
      <c r="XCV85" s="0"/>
      <c r="XCW85" s="0"/>
      <c r="XCX85" s="0"/>
      <c r="XCY85" s="0"/>
      <c r="XCZ85" s="0"/>
      <c r="XDA85" s="0"/>
      <c r="XDB85" s="0"/>
      <c r="XDC85" s="0"/>
      <c r="XDD85" s="0"/>
      <c r="XDE85" s="0"/>
      <c r="XDF85" s="0"/>
      <c r="XDG85" s="0"/>
      <c r="XDH85" s="0"/>
      <c r="XDI85" s="0"/>
      <c r="XDJ85" s="0"/>
      <c r="XDK85" s="0"/>
      <c r="XDL85" s="0"/>
      <c r="XDM85" s="0"/>
      <c r="XDN85" s="0"/>
      <c r="XDO85" s="0"/>
      <c r="XDP85" s="0"/>
      <c r="XDQ85" s="0"/>
      <c r="XDR85" s="0"/>
      <c r="XDS85" s="0"/>
      <c r="XDT85" s="0"/>
      <c r="XDU85" s="0"/>
      <c r="XDV85" s="0"/>
      <c r="XDW85" s="0"/>
      <c r="XDX85" s="0"/>
      <c r="XDY85" s="0"/>
      <c r="XDZ85" s="0"/>
      <c r="XEA85" s="0"/>
      <c r="XEB85" s="0"/>
      <c r="XEC85" s="0"/>
      <c r="XED85" s="0"/>
      <c r="XEE85" s="0"/>
      <c r="XEF85" s="0"/>
      <c r="XEG85" s="0"/>
      <c r="XEH85" s="0"/>
      <c r="XEI85" s="0"/>
      <c r="XEJ85" s="0"/>
      <c r="XEK85" s="0"/>
      <c r="XEL85" s="0"/>
      <c r="XEM85" s="0"/>
      <c r="XEN85" s="0"/>
      <c r="XEO85" s="0"/>
      <c r="XEP85" s="0"/>
      <c r="XEQ85" s="0"/>
      <c r="XER85" s="0"/>
      <c r="XES85" s="0"/>
      <c r="XET85" s="0"/>
      <c r="XEU85" s="0"/>
      <c r="XEV85" s="0"/>
      <c r="XEW85" s="0"/>
      <c r="XEX85" s="0"/>
      <c r="XEY85" s="0"/>
      <c r="XEZ85" s="0"/>
      <c r="XFA85" s="0"/>
      <c r="XFB85" s="0"/>
      <c r="XFC85" s="0"/>
      <c r="XFD85" s="0"/>
    </row>
    <row r="86" customFormat="false" ht="15.75" hidden="true" customHeight="false" outlineLevel="0" collapsed="false">
      <c r="A86" s="13" t="n">
        <v>195</v>
      </c>
      <c r="B86" s="6" t="s">
        <v>854</v>
      </c>
      <c r="C86" s="14" t="n">
        <f aca="false">qualidade!A86</f>
        <v>195</v>
      </c>
      <c r="D86" s="6"/>
      <c r="E86" s="6"/>
      <c r="F86" s="6" t="str">
        <f aca="false">qualidade!I86</f>
        <v>reprovado</v>
      </c>
      <c r="G86" s="6" t="str">
        <f aca="false">IF(AND(B86=F86,F86="aprovado"),"copiar",IF(B86&lt;&gt;F86,"corrigir",""))</f>
        <v/>
      </c>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c r="AMK86" s="0"/>
      <c r="AML86" s="0"/>
      <c r="AMM86" s="0"/>
      <c r="AMN86" s="0"/>
      <c r="AMO86" s="0"/>
      <c r="AMP86" s="0"/>
      <c r="AMQ86" s="0"/>
      <c r="AMR86" s="0"/>
      <c r="AMS86" s="0"/>
      <c r="AMT86" s="0"/>
      <c r="AMU86" s="0"/>
      <c r="AMV86" s="0"/>
      <c r="AMW86" s="0"/>
      <c r="AMX86" s="0"/>
      <c r="AMY86" s="0"/>
      <c r="AMZ86" s="0"/>
      <c r="ANA86" s="0"/>
      <c r="ANB86" s="0"/>
      <c r="ANC86" s="0"/>
      <c r="AND86" s="0"/>
      <c r="ANE86" s="0"/>
      <c r="ANF86" s="0"/>
      <c r="ANG86" s="0"/>
      <c r="ANH86" s="0"/>
      <c r="ANI86" s="0"/>
      <c r="ANJ86" s="0"/>
      <c r="ANK86" s="0"/>
      <c r="ANL86" s="0"/>
      <c r="ANM86" s="0"/>
      <c r="ANN86" s="0"/>
      <c r="ANO86" s="0"/>
      <c r="ANP86" s="0"/>
      <c r="ANQ86" s="0"/>
      <c r="ANR86" s="0"/>
      <c r="ANS86" s="0"/>
      <c r="ANT86" s="0"/>
      <c r="ANU86" s="0"/>
      <c r="ANV86" s="0"/>
      <c r="ANW86" s="0"/>
      <c r="ANX86" s="0"/>
      <c r="ANY86" s="0"/>
      <c r="ANZ86" s="0"/>
      <c r="AOA86" s="0"/>
      <c r="AOB86" s="0"/>
      <c r="AOC86" s="0"/>
      <c r="AOD86" s="0"/>
      <c r="AOE86" s="0"/>
      <c r="AOF86" s="0"/>
      <c r="AOG86" s="0"/>
      <c r="AOH86" s="0"/>
      <c r="AOI86" s="0"/>
      <c r="AOJ86" s="0"/>
      <c r="AOK86" s="0"/>
      <c r="AOL86" s="0"/>
      <c r="AOM86" s="0"/>
      <c r="AON86" s="0"/>
      <c r="AOO86" s="0"/>
      <c r="AOP86" s="0"/>
      <c r="AOQ86" s="0"/>
      <c r="AOR86" s="0"/>
      <c r="AOS86" s="0"/>
      <c r="AOT86" s="0"/>
      <c r="AOU86" s="0"/>
      <c r="AOV86" s="0"/>
      <c r="AOW86" s="0"/>
      <c r="AOX86" s="0"/>
      <c r="AOY86" s="0"/>
      <c r="AOZ86" s="0"/>
      <c r="APA86" s="0"/>
      <c r="APB86" s="0"/>
      <c r="APC86" s="0"/>
      <c r="APD86" s="0"/>
      <c r="APE86" s="0"/>
      <c r="APF86" s="0"/>
      <c r="APG86" s="0"/>
      <c r="APH86" s="0"/>
      <c r="API86" s="0"/>
      <c r="APJ86" s="0"/>
      <c r="APK86" s="0"/>
      <c r="APL86" s="0"/>
      <c r="APM86" s="0"/>
      <c r="APN86" s="0"/>
      <c r="APO86" s="0"/>
      <c r="APP86" s="0"/>
      <c r="APQ86" s="0"/>
      <c r="APR86" s="0"/>
      <c r="APS86" s="0"/>
      <c r="APT86" s="0"/>
      <c r="APU86" s="0"/>
      <c r="APV86" s="0"/>
      <c r="APW86" s="0"/>
      <c r="APX86" s="0"/>
      <c r="APY86" s="0"/>
      <c r="APZ86" s="0"/>
      <c r="AQA86" s="0"/>
      <c r="AQB86" s="0"/>
      <c r="AQC86" s="0"/>
      <c r="AQD86" s="0"/>
      <c r="AQE86" s="0"/>
      <c r="AQF86" s="0"/>
      <c r="AQG86" s="0"/>
      <c r="AQH86" s="0"/>
      <c r="AQI86" s="0"/>
      <c r="AQJ86" s="0"/>
      <c r="AQK86" s="0"/>
      <c r="AQL86" s="0"/>
      <c r="AQM86" s="0"/>
      <c r="AQN86" s="0"/>
      <c r="AQO86" s="0"/>
      <c r="AQP86" s="0"/>
      <c r="AQQ86" s="0"/>
      <c r="AQR86" s="0"/>
      <c r="AQS86" s="0"/>
      <c r="AQT86" s="0"/>
      <c r="AQU86" s="0"/>
      <c r="AQV86" s="0"/>
      <c r="AQW86" s="0"/>
      <c r="AQX86" s="0"/>
      <c r="AQY86" s="0"/>
      <c r="AQZ86" s="0"/>
      <c r="ARA86" s="0"/>
      <c r="ARB86" s="0"/>
      <c r="ARC86" s="0"/>
      <c r="ARD86" s="0"/>
      <c r="ARE86" s="0"/>
      <c r="ARF86" s="0"/>
      <c r="ARG86" s="0"/>
      <c r="ARH86" s="0"/>
      <c r="ARI86" s="0"/>
      <c r="ARJ86" s="0"/>
      <c r="ARK86" s="0"/>
      <c r="ARL86" s="0"/>
      <c r="ARM86" s="0"/>
      <c r="ARN86" s="0"/>
      <c r="ARO86" s="0"/>
      <c r="ARP86" s="0"/>
      <c r="ARQ86" s="0"/>
      <c r="ARR86" s="0"/>
      <c r="ARS86" s="0"/>
      <c r="ART86" s="0"/>
      <c r="ARU86" s="0"/>
      <c r="ARV86" s="0"/>
      <c r="ARW86" s="0"/>
      <c r="ARX86" s="0"/>
      <c r="ARY86" s="0"/>
      <c r="ARZ86" s="0"/>
      <c r="ASA86" s="0"/>
      <c r="ASB86" s="0"/>
      <c r="ASC86" s="0"/>
      <c r="ASD86" s="0"/>
      <c r="ASE86" s="0"/>
      <c r="ASF86" s="0"/>
      <c r="ASG86" s="0"/>
      <c r="ASH86" s="0"/>
      <c r="ASI86" s="0"/>
      <c r="ASJ86" s="0"/>
      <c r="ASK86" s="0"/>
      <c r="ASL86" s="0"/>
      <c r="ASM86" s="0"/>
      <c r="ASN86" s="0"/>
      <c r="ASO86" s="0"/>
      <c r="ASP86" s="0"/>
      <c r="ASQ86" s="0"/>
      <c r="ASR86" s="0"/>
      <c r="ASS86" s="0"/>
      <c r="AST86" s="0"/>
      <c r="ASU86" s="0"/>
      <c r="ASV86" s="0"/>
      <c r="ASW86" s="0"/>
      <c r="ASX86" s="0"/>
      <c r="ASY86" s="0"/>
      <c r="ASZ86" s="0"/>
      <c r="ATA86" s="0"/>
      <c r="ATB86" s="0"/>
      <c r="ATC86" s="0"/>
      <c r="ATD86" s="0"/>
      <c r="ATE86" s="0"/>
      <c r="ATF86" s="0"/>
      <c r="ATG86" s="0"/>
      <c r="ATH86" s="0"/>
      <c r="ATI86" s="0"/>
      <c r="ATJ86" s="0"/>
      <c r="ATK86" s="0"/>
      <c r="ATL86" s="0"/>
      <c r="ATM86" s="0"/>
      <c r="ATN86" s="0"/>
      <c r="ATO86" s="0"/>
      <c r="ATP86" s="0"/>
      <c r="ATQ86" s="0"/>
      <c r="ATR86" s="0"/>
      <c r="ATS86" s="0"/>
      <c r="ATT86" s="0"/>
      <c r="ATU86" s="0"/>
      <c r="ATV86" s="0"/>
      <c r="ATW86" s="0"/>
      <c r="ATX86" s="0"/>
      <c r="ATY86" s="0"/>
      <c r="ATZ86" s="0"/>
      <c r="AUA86" s="0"/>
      <c r="AUB86" s="0"/>
      <c r="AUC86" s="0"/>
      <c r="AUD86" s="0"/>
      <c r="AUE86" s="0"/>
      <c r="AUF86" s="0"/>
      <c r="AUG86" s="0"/>
      <c r="AUH86" s="0"/>
      <c r="AUI86" s="0"/>
      <c r="AUJ86" s="0"/>
      <c r="AUK86" s="0"/>
      <c r="AUL86" s="0"/>
      <c r="AUM86" s="0"/>
      <c r="AUN86" s="0"/>
      <c r="AUO86" s="0"/>
      <c r="AUP86" s="0"/>
      <c r="AUQ86" s="0"/>
      <c r="AUR86" s="0"/>
      <c r="AUS86" s="0"/>
      <c r="AUT86" s="0"/>
      <c r="AUU86" s="0"/>
      <c r="AUV86" s="0"/>
      <c r="AUW86" s="0"/>
      <c r="AUX86" s="0"/>
      <c r="AUY86" s="0"/>
      <c r="AUZ86" s="0"/>
      <c r="AVA86" s="0"/>
      <c r="AVB86" s="0"/>
      <c r="AVC86" s="0"/>
      <c r="AVD86" s="0"/>
      <c r="AVE86" s="0"/>
      <c r="AVF86" s="0"/>
      <c r="AVG86" s="0"/>
      <c r="AVH86" s="0"/>
      <c r="AVI86" s="0"/>
      <c r="AVJ86" s="0"/>
      <c r="AVK86" s="0"/>
      <c r="AVL86" s="0"/>
      <c r="AVM86" s="0"/>
      <c r="AVN86" s="0"/>
      <c r="AVO86" s="0"/>
      <c r="AVP86" s="0"/>
      <c r="AVQ86" s="0"/>
      <c r="AVR86" s="0"/>
      <c r="AVS86" s="0"/>
      <c r="AVT86" s="0"/>
      <c r="AVU86" s="0"/>
      <c r="AVV86" s="0"/>
      <c r="AVW86" s="0"/>
      <c r="AVX86" s="0"/>
      <c r="AVY86" s="0"/>
      <c r="AVZ86" s="0"/>
      <c r="AWA86" s="0"/>
      <c r="AWB86" s="0"/>
      <c r="AWC86" s="0"/>
      <c r="AWD86" s="0"/>
      <c r="AWE86" s="0"/>
      <c r="AWF86" s="0"/>
      <c r="AWG86" s="0"/>
      <c r="AWH86" s="0"/>
      <c r="AWI86" s="0"/>
      <c r="AWJ86" s="0"/>
      <c r="AWK86" s="0"/>
      <c r="AWL86" s="0"/>
      <c r="AWM86" s="0"/>
      <c r="AWN86" s="0"/>
      <c r="AWO86" s="0"/>
      <c r="AWP86" s="0"/>
      <c r="AWQ86" s="0"/>
      <c r="AWR86" s="0"/>
      <c r="AWS86" s="0"/>
      <c r="AWT86" s="0"/>
      <c r="AWU86" s="0"/>
      <c r="AWV86" s="0"/>
      <c r="AWW86" s="0"/>
      <c r="AWX86" s="0"/>
      <c r="AWY86" s="0"/>
      <c r="AWZ86" s="0"/>
      <c r="AXA86" s="0"/>
      <c r="AXB86" s="0"/>
      <c r="AXC86" s="0"/>
      <c r="AXD86" s="0"/>
      <c r="AXE86" s="0"/>
      <c r="AXF86" s="0"/>
      <c r="AXG86" s="0"/>
      <c r="AXH86" s="0"/>
      <c r="AXI86" s="0"/>
      <c r="AXJ86" s="0"/>
      <c r="AXK86" s="0"/>
      <c r="AXL86" s="0"/>
      <c r="AXM86" s="0"/>
      <c r="AXN86" s="0"/>
      <c r="AXO86" s="0"/>
      <c r="AXP86" s="0"/>
      <c r="AXQ86" s="0"/>
      <c r="AXR86" s="0"/>
      <c r="AXS86" s="0"/>
      <c r="AXT86" s="0"/>
      <c r="AXU86" s="0"/>
      <c r="AXV86" s="0"/>
      <c r="AXW86" s="0"/>
      <c r="AXX86" s="0"/>
      <c r="AXY86" s="0"/>
      <c r="AXZ86" s="0"/>
      <c r="AYA86" s="0"/>
      <c r="AYB86" s="0"/>
      <c r="AYC86" s="0"/>
      <c r="AYD86" s="0"/>
      <c r="AYE86" s="0"/>
      <c r="AYF86" s="0"/>
      <c r="AYG86" s="0"/>
      <c r="AYH86" s="0"/>
      <c r="AYI86" s="0"/>
      <c r="AYJ86" s="0"/>
      <c r="AYK86" s="0"/>
      <c r="AYL86" s="0"/>
      <c r="AYM86" s="0"/>
      <c r="AYN86" s="0"/>
      <c r="AYO86" s="0"/>
      <c r="AYP86" s="0"/>
      <c r="AYQ86" s="0"/>
      <c r="AYR86" s="0"/>
      <c r="AYS86" s="0"/>
      <c r="AYT86" s="0"/>
      <c r="AYU86" s="0"/>
      <c r="AYV86" s="0"/>
      <c r="AYW86" s="0"/>
      <c r="AYX86" s="0"/>
      <c r="AYY86" s="0"/>
      <c r="AYZ86" s="0"/>
      <c r="AZA86" s="0"/>
      <c r="AZB86" s="0"/>
      <c r="AZC86" s="0"/>
      <c r="AZD86" s="0"/>
      <c r="AZE86" s="0"/>
      <c r="AZF86" s="0"/>
      <c r="AZG86" s="0"/>
      <c r="AZH86" s="0"/>
      <c r="AZI86" s="0"/>
      <c r="AZJ86" s="0"/>
      <c r="AZK86" s="0"/>
      <c r="AZL86" s="0"/>
      <c r="AZM86" s="0"/>
      <c r="AZN86" s="0"/>
      <c r="AZO86" s="0"/>
      <c r="AZP86" s="0"/>
      <c r="AZQ86" s="0"/>
      <c r="AZR86" s="0"/>
      <c r="AZS86" s="0"/>
      <c r="AZT86" s="0"/>
      <c r="AZU86" s="0"/>
      <c r="AZV86" s="0"/>
      <c r="AZW86" s="0"/>
      <c r="AZX86" s="0"/>
      <c r="AZY86" s="0"/>
      <c r="AZZ86" s="0"/>
      <c r="BAA86" s="0"/>
      <c r="BAB86" s="0"/>
      <c r="BAC86" s="0"/>
      <c r="BAD86" s="0"/>
      <c r="BAE86" s="0"/>
      <c r="BAF86" s="0"/>
      <c r="BAG86" s="0"/>
      <c r="BAH86" s="0"/>
      <c r="BAI86" s="0"/>
      <c r="BAJ86" s="0"/>
      <c r="BAK86" s="0"/>
      <c r="BAL86" s="0"/>
      <c r="BAM86" s="0"/>
      <c r="BAN86" s="0"/>
      <c r="BAO86" s="0"/>
      <c r="BAP86" s="0"/>
      <c r="BAQ86" s="0"/>
      <c r="BAR86" s="0"/>
      <c r="BAS86" s="0"/>
      <c r="BAT86" s="0"/>
      <c r="BAU86" s="0"/>
      <c r="BAV86" s="0"/>
      <c r="BAW86" s="0"/>
      <c r="BAX86" s="0"/>
      <c r="BAY86" s="0"/>
      <c r="BAZ86" s="0"/>
      <c r="BBA86" s="0"/>
      <c r="BBB86" s="0"/>
      <c r="BBC86" s="0"/>
      <c r="BBD86" s="0"/>
      <c r="BBE86" s="0"/>
      <c r="BBF86" s="0"/>
      <c r="BBG86" s="0"/>
      <c r="BBH86" s="0"/>
      <c r="BBI86" s="0"/>
      <c r="BBJ86" s="0"/>
      <c r="BBK86" s="0"/>
      <c r="BBL86" s="0"/>
      <c r="BBM86" s="0"/>
      <c r="BBN86" s="0"/>
      <c r="BBO86" s="0"/>
      <c r="BBP86" s="0"/>
      <c r="BBQ86" s="0"/>
      <c r="BBR86" s="0"/>
      <c r="BBS86" s="0"/>
      <c r="BBT86" s="0"/>
      <c r="BBU86" s="0"/>
      <c r="BBV86" s="0"/>
      <c r="BBW86" s="0"/>
      <c r="BBX86" s="0"/>
      <c r="BBY86" s="0"/>
      <c r="BBZ86" s="0"/>
      <c r="BCA86" s="0"/>
      <c r="BCB86" s="0"/>
      <c r="BCC86" s="0"/>
      <c r="BCD86" s="0"/>
      <c r="BCE86" s="0"/>
      <c r="BCF86" s="0"/>
      <c r="BCG86" s="0"/>
      <c r="BCH86" s="0"/>
      <c r="BCI86" s="0"/>
      <c r="BCJ86" s="0"/>
      <c r="BCK86" s="0"/>
      <c r="BCL86" s="0"/>
      <c r="BCM86" s="0"/>
      <c r="BCN86" s="0"/>
      <c r="BCO86" s="0"/>
      <c r="BCP86" s="0"/>
      <c r="BCQ86" s="0"/>
      <c r="BCR86" s="0"/>
      <c r="BCS86" s="0"/>
      <c r="BCT86" s="0"/>
      <c r="BCU86" s="0"/>
      <c r="BCV86" s="0"/>
      <c r="BCW86" s="0"/>
      <c r="BCX86" s="0"/>
      <c r="BCY86" s="0"/>
      <c r="BCZ86" s="0"/>
      <c r="BDA86" s="0"/>
      <c r="BDB86" s="0"/>
      <c r="BDC86" s="0"/>
      <c r="BDD86" s="0"/>
      <c r="BDE86" s="0"/>
      <c r="BDF86" s="0"/>
      <c r="BDG86" s="0"/>
      <c r="BDH86" s="0"/>
      <c r="BDI86" s="0"/>
      <c r="BDJ86" s="0"/>
      <c r="BDK86" s="0"/>
      <c r="BDL86" s="0"/>
      <c r="BDM86" s="0"/>
      <c r="BDN86" s="0"/>
      <c r="BDO86" s="0"/>
      <c r="BDP86" s="0"/>
      <c r="BDQ86" s="0"/>
      <c r="BDR86" s="0"/>
      <c r="BDS86" s="0"/>
      <c r="BDT86" s="0"/>
      <c r="BDU86" s="0"/>
      <c r="BDV86" s="0"/>
      <c r="BDW86" s="0"/>
      <c r="BDX86" s="0"/>
      <c r="BDY86" s="0"/>
      <c r="BDZ86" s="0"/>
      <c r="BEA86" s="0"/>
      <c r="BEB86" s="0"/>
      <c r="BEC86" s="0"/>
      <c r="BED86" s="0"/>
      <c r="BEE86" s="0"/>
      <c r="BEF86" s="0"/>
      <c r="BEG86" s="0"/>
      <c r="BEH86" s="0"/>
      <c r="BEI86" s="0"/>
      <c r="BEJ86" s="0"/>
      <c r="BEK86" s="0"/>
      <c r="BEL86" s="0"/>
      <c r="BEM86" s="0"/>
      <c r="BEN86" s="0"/>
      <c r="BEO86" s="0"/>
      <c r="BEP86" s="0"/>
      <c r="BEQ86" s="0"/>
      <c r="BER86" s="0"/>
      <c r="BES86" s="0"/>
      <c r="BET86" s="0"/>
      <c r="BEU86" s="0"/>
      <c r="BEV86" s="0"/>
      <c r="BEW86" s="0"/>
      <c r="BEX86" s="0"/>
      <c r="BEY86" s="0"/>
      <c r="BEZ86" s="0"/>
      <c r="BFA86" s="0"/>
      <c r="BFB86" s="0"/>
      <c r="BFC86" s="0"/>
      <c r="BFD86" s="0"/>
      <c r="BFE86" s="0"/>
      <c r="BFF86" s="0"/>
      <c r="BFG86" s="0"/>
      <c r="BFH86" s="0"/>
      <c r="BFI86" s="0"/>
      <c r="BFJ86" s="0"/>
      <c r="BFK86" s="0"/>
      <c r="BFL86" s="0"/>
      <c r="BFM86" s="0"/>
      <c r="BFN86" s="0"/>
      <c r="BFO86" s="0"/>
      <c r="BFP86" s="0"/>
      <c r="BFQ86" s="0"/>
      <c r="BFR86" s="0"/>
      <c r="BFS86" s="0"/>
      <c r="BFT86" s="0"/>
      <c r="BFU86" s="0"/>
      <c r="BFV86" s="0"/>
      <c r="BFW86" s="0"/>
      <c r="BFX86" s="0"/>
      <c r="BFY86" s="0"/>
      <c r="BFZ86" s="0"/>
      <c r="BGA86" s="0"/>
      <c r="BGB86" s="0"/>
      <c r="BGC86" s="0"/>
      <c r="BGD86" s="0"/>
      <c r="BGE86" s="0"/>
      <c r="BGF86" s="0"/>
      <c r="BGG86" s="0"/>
      <c r="BGH86" s="0"/>
      <c r="BGI86" s="0"/>
      <c r="BGJ86" s="0"/>
      <c r="BGK86" s="0"/>
      <c r="BGL86" s="0"/>
      <c r="BGM86" s="0"/>
      <c r="BGN86" s="0"/>
      <c r="BGO86" s="0"/>
      <c r="BGP86" s="0"/>
      <c r="BGQ86" s="0"/>
      <c r="BGR86" s="0"/>
      <c r="BGS86" s="0"/>
      <c r="BGT86" s="0"/>
      <c r="BGU86" s="0"/>
      <c r="BGV86" s="0"/>
      <c r="BGW86" s="0"/>
      <c r="BGX86" s="0"/>
      <c r="BGY86" s="0"/>
      <c r="BGZ86" s="0"/>
      <c r="BHA86" s="0"/>
      <c r="BHB86" s="0"/>
      <c r="BHC86" s="0"/>
      <c r="BHD86" s="0"/>
      <c r="BHE86" s="0"/>
      <c r="BHF86" s="0"/>
      <c r="BHG86" s="0"/>
      <c r="BHH86" s="0"/>
      <c r="BHI86" s="0"/>
      <c r="BHJ86" s="0"/>
      <c r="BHK86" s="0"/>
      <c r="BHL86" s="0"/>
      <c r="BHM86" s="0"/>
      <c r="BHN86" s="0"/>
      <c r="BHO86" s="0"/>
      <c r="BHP86" s="0"/>
      <c r="BHQ86" s="0"/>
      <c r="BHR86" s="0"/>
      <c r="BHS86" s="0"/>
      <c r="BHT86" s="0"/>
      <c r="BHU86" s="0"/>
      <c r="BHV86" s="0"/>
      <c r="BHW86" s="0"/>
      <c r="BHX86" s="0"/>
      <c r="BHY86" s="0"/>
      <c r="BHZ86" s="0"/>
      <c r="BIA86" s="0"/>
      <c r="BIB86" s="0"/>
      <c r="BIC86" s="0"/>
      <c r="BID86" s="0"/>
      <c r="BIE86" s="0"/>
      <c r="BIF86" s="0"/>
      <c r="BIG86" s="0"/>
      <c r="BIH86" s="0"/>
      <c r="BII86" s="0"/>
      <c r="BIJ86" s="0"/>
      <c r="BIK86" s="0"/>
      <c r="BIL86" s="0"/>
      <c r="BIM86" s="0"/>
      <c r="BIN86" s="0"/>
      <c r="BIO86" s="0"/>
      <c r="BIP86" s="0"/>
      <c r="BIQ86" s="0"/>
      <c r="BIR86" s="0"/>
      <c r="BIS86" s="0"/>
      <c r="BIT86" s="0"/>
      <c r="BIU86" s="0"/>
      <c r="BIV86" s="0"/>
      <c r="BIW86" s="0"/>
      <c r="BIX86" s="0"/>
      <c r="BIY86" s="0"/>
      <c r="BIZ86" s="0"/>
      <c r="BJA86" s="0"/>
      <c r="BJB86" s="0"/>
      <c r="BJC86" s="0"/>
      <c r="BJD86" s="0"/>
      <c r="BJE86" s="0"/>
      <c r="BJF86" s="0"/>
      <c r="BJG86" s="0"/>
      <c r="BJH86" s="0"/>
      <c r="BJI86" s="0"/>
      <c r="BJJ86" s="0"/>
      <c r="BJK86" s="0"/>
      <c r="BJL86" s="0"/>
      <c r="BJM86" s="0"/>
      <c r="BJN86" s="0"/>
      <c r="BJO86" s="0"/>
      <c r="BJP86" s="0"/>
      <c r="BJQ86" s="0"/>
      <c r="BJR86" s="0"/>
      <c r="BJS86" s="0"/>
      <c r="BJT86" s="0"/>
      <c r="BJU86" s="0"/>
      <c r="BJV86" s="0"/>
      <c r="BJW86" s="0"/>
      <c r="BJX86" s="0"/>
      <c r="BJY86" s="0"/>
      <c r="BJZ86" s="0"/>
      <c r="BKA86" s="0"/>
      <c r="BKB86" s="0"/>
      <c r="BKC86" s="0"/>
      <c r="BKD86" s="0"/>
      <c r="BKE86" s="0"/>
      <c r="BKF86" s="0"/>
      <c r="BKG86" s="0"/>
      <c r="BKH86" s="0"/>
      <c r="BKI86" s="0"/>
      <c r="BKJ86" s="0"/>
      <c r="BKK86" s="0"/>
      <c r="BKL86" s="0"/>
      <c r="BKM86" s="0"/>
      <c r="BKN86" s="0"/>
      <c r="BKO86" s="0"/>
      <c r="BKP86" s="0"/>
      <c r="BKQ86" s="0"/>
      <c r="BKR86" s="0"/>
      <c r="BKS86" s="0"/>
      <c r="BKT86" s="0"/>
      <c r="BKU86" s="0"/>
      <c r="BKV86" s="0"/>
      <c r="BKW86" s="0"/>
      <c r="BKX86" s="0"/>
      <c r="BKY86" s="0"/>
      <c r="BKZ86" s="0"/>
      <c r="BLA86" s="0"/>
      <c r="BLB86" s="0"/>
      <c r="BLC86" s="0"/>
      <c r="BLD86" s="0"/>
      <c r="BLE86" s="0"/>
      <c r="BLF86" s="0"/>
      <c r="BLG86" s="0"/>
      <c r="BLH86" s="0"/>
      <c r="BLI86" s="0"/>
      <c r="BLJ86" s="0"/>
      <c r="BLK86" s="0"/>
      <c r="BLL86" s="0"/>
      <c r="BLM86" s="0"/>
      <c r="BLN86" s="0"/>
      <c r="BLO86" s="0"/>
      <c r="BLP86" s="0"/>
      <c r="BLQ86" s="0"/>
      <c r="BLR86" s="0"/>
      <c r="BLS86" s="0"/>
      <c r="BLT86" s="0"/>
      <c r="BLU86" s="0"/>
      <c r="BLV86" s="0"/>
      <c r="BLW86" s="0"/>
      <c r="BLX86" s="0"/>
      <c r="BLY86" s="0"/>
      <c r="BLZ86" s="0"/>
      <c r="BMA86" s="0"/>
      <c r="BMB86" s="0"/>
      <c r="BMC86" s="0"/>
      <c r="BMD86" s="0"/>
      <c r="BME86" s="0"/>
      <c r="BMF86" s="0"/>
      <c r="BMG86" s="0"/>
      <c r="BMH86" s="0"/>
      <c r="BMI86" s="0"/>
      <c r="BMJ86" s="0"/>
      <c r="BMK86" s="0"/>
      <c r="BML86" s="0"/>
      <c r="BMM86" s="0"/>
      <c r="BMN86" s="0"/>
      <c r="BMO86" s="0"/>
      <c r="BMP86" s="0"/>
      <c r="BMQ86" s="0"/>
      <c r="BMR86" s="0"/>
      <c r="BMS86" s="0"/>
      <c r="BMT86" s="0"/>
      <c r="BMU86" s="0"/>
      <c r="BMV86" s="0"/>
      <c r="BMW86" s="0"/>
      <c r="BMX86" s="0"/>
      <c r="BMY86" s="0"/>
      <c r="BMZ86" s="0"/>
      <c r="BNA86" s="0"/>
      <c r="BNB86" s="0"/>
      <c r="BNC86" s="0"/>
      <c r="BND86" s="0"/>
      <c r="BNE86" s="0"/>
      <c r="BNF86" s="0"/>
      <c r="BNG86" s="0"/>
      <c r="BNH86" s="0"/>
      <c r="BNI86" s="0"/>
      <c r="BNJ86" s="0"/>
      <c r="BNK86" s="0"/>
      <c r="BNL86" s="0"/>
      <c r="BNM86" s="0"/>
      <c r="BNN86" s="0"/>
      <c r="BNO86" s="0"/>
      <c r="BNP86" s="0"/>
      <c r="BNQ86" s="0"/>
      <c r="BNR86" s="0"/>
      <c r="BNS86" s="0"/>
      <c r="BNT86" s="0"/>
      <c r="BNU86" s="0"/>
      <c r="BNV86" s="0"/>
      <c r="BNW86" s="0"/>
      <c r="BNX86" s="0"/>
      <c r="BNY86" s="0"/>
      <c r="BNZ86" s="0"/>
      <c r="BOA86" s="0"/>
      <c r="BOB86" s="0"/>
      <c r="BOC86" s="0"/>
      <c r="BOD86" s="0"/>
      <c r="BOE86" s="0"/>
      <c r="BOF86" s="0"/>
      <c r="BOG86" s="0"/>
      <c r="BOH86" s="0"/>
      <c r="BOI86" s="0"/>
      <c r="BOJ86" s="0"/>
      <c r="BOK86" s="0"/>
      <c r="BOL86" s="0"/>
      <c r="BOM86" s="0"/>
      <c r="BON86" s="0"/>
      <c r="BOO86" s="0"/>
      <c r="BOP86" s="0"/>
      <c r="BOQ86" s="0"/>
      <c r="BOR86" s="0"/>
      <c r="BOS86" s="0"/>
      <c r="BOT86" s="0"/>
      <c r="BOU86" s="0"/>
      <c r="BOV86" s="0"/>
      <c r="BOW86" s="0"/>
      <c r="BOX86" s="0"/>
      <c r="BOY86" s="0"/>
      <c r="BOZ86" s="0"/>
      <c r="BPA86" s="0"/>
      <c r="BPB86" s="0"/>
      <c r="BPC86" s="0"/>
      <c r="BPD86" s="0"/>
      <c r="BPE86" s="0"/>
      <c r="BPF86" s="0"/>
      <c r="BPG86" s="0"/>
      <c r="BPH86" s="0"/>
      <c r="BPI86" s="0"/>
      <c r="BPJ86" s="0"/>
      <c r="BPK86" s="0"/>
      <c r="BPL86" s="0"/>
      <c r="BPM86" s="0"/>
      <c r="BPN86" s="0"/>
      <c r="BPO86" s="0"/>
      <c r="BPP86" s="0"/>
      <c r="BPQ86" s="0"/>
      <c r="BPR86" s="0"/>
      <c r="BPS86" s="0"/>
      <c r="BPT86" s="0"/>
      <c r="BPU86" s="0"/>
      <c r="BPV86" s="0"/>
      <c r="BPW86" s="0"/>
      <c r="BPX86" s="0"/>
      <c r="BPY86" s="0"/>
      <c r="BPZ86" s="0"/>
      <c r="BQA86" s="0"/>
      <c r="BQB86" s="0"/>
      <c r="BQC86" s="0"/>
      <c r="BQD86" s="0"/>
      <c r="BQE86" s="0"/>
      <c r="BQF86" s="0"/>
      <c r="BQG86" s="0"/>
      <c r="BQH86" s="0"/>
      <c r="BQI86" s="0"/>
      <c r="BQJ86" s="0"/>
      <c r="BQK86" s="0"/>
      <c r="BQL86" s="0"/>
      <c r="BQM86" s="0"/>
      <c r="BQN86" s="0"/>
      <c r="BQO86" s="0"/>
      <c r="BQP86" s="0"/>
      <c r="BQQ86" s="0"/>
      <c r="BQR86" s="0"/>
      <c r="BQS86" s="0"/>
      <c r="BQT86" s="0"/>
      <c r="BQU86" s="0"/>
      <c r="BQV86" s="0"/>
      <c r="BQW86" s="0"/>
      <c r="BQX86" s="0"/>
      <c r="BQY86" s="0"/>
      <c r="BQZ86" s="0"/>
      <c r="BRA86" s="0"/>
      <c r="BRB86" s="0"/>
      <c r="BRC86" s="0"/>
      <c r="BRD86" s="0"/>
      <c r="BRE86" s="0"/>
      <c r="BRF86" s="0"/>
      <c r="BRG86" s="0"/>
      <c r="BRH86" s="0"/>
      <c r="BRI86" s="0"/>
      <c r="BRJ86" s="0"/>
      <c r="BRK86" s="0"/>
      <c r="BRL86" s="0"/>
      <c r="BRM86" s="0"/>
      <c r="BRN86" s="0"/>
      <c r="BRO86" s="0"/>
      <c r="BRP86" s="0"/>
      <c r="BRQ86" s="0"/>
      <c r="BRR86" s="0"/>
      <c r="BRS86" s="0"/>
      <c r="BRT86" s="0"/>
      <c r="BRU86" s="0"/>
      <c r="BRV86" s="0"/>
      <c r="BRW86" s="0"/>
      <c r="BRX86" s="0"/>
      <c r="BRY86" s="0"/>
      <c r="BRZ86" s="0"/>
      <c r="BSA86" s="0"/>
      <c r="BSB86" s="0"/>
      <c r="BSC86" s="0"/>
      <c r="BSD86" s="0"/>
      <c r="BSE86" s="0"/>
      <c r="BSF86" s="0"/>
      <c r="BSG86" s="0"/>
      <c r="BSH86" s="0"/>
      <c r="BSI86" s="0"/>
      <c r="BSJ86" s="0"/>
      <c r="BSK86" s="0"/>
      <c r="BSL86" s="0"/>
      <c r="BSM86" s="0"/>
      <c r="BSN86" s="0"/>
      <c r="BSO86" s="0"/>
      <c r="BSP86" s="0"/>
      <c r="BSQ86" s="0"/>
      <c r="BSR86" s="0"/>
      <c r="BSS86" s="0"/>
      <c r="BST86" s="0"/>
      <c r="BSU86" s="0"/>
      <c r="BSV86" s="0"/>
      <c r="BSW86" s="0"/>
      <c r="BSX86" s="0"/>
      <c r="BSY86" s="0"/>
      <c r="BSZ86" s="0"/>
      <c r="BTA86" s="0"/>
      <c r="BTB86" s="0"/>
      <c r="BTC86" s="0"/>
      <c r="BTD86" s="0"/>
      <c r="BTE86" s="0"/>
      <c r="BTF86" s="0"/>
      <c r="BTG86" s="0"/>
      <c r="BTH86" s="0"/>
      <c r="BTI86" s="0"/>
      <c r="BTJ86" s="0"/>
      <c r="BTK86" s="0"/>
      <c r="BTL86" s="0"/>
      <c r="BTM86" s="0"/>
      <c r="BTN86" s="0"/>
      <c r="BTO86" s="0"/>
      <c r="BTP86" s="0"/>
      <c r="BTQ86" s="0"/>
      <c r="BTR86" s="0"/>
      <c r="BTS86" s="0"/>
      <c r="BTT86" s="0"/>
      <c r="BTU86" s="0"/>
      <c r="BTV86" s="0"/>
      <c r="BTW86" s="0"/>
      <c r="BTX86" s="0"/>
      <c r="BTY86" s="0"/>
      <c r="BTZ86" s="0"/>
      <c r="BUA86" s="0"/>
      <c r="BUB86" s="0"/>
      <c r="BUC86" s="0"/>
      <c r="BUD86" s="0"/>
      <c r="BUE86" s="0"/>
      <c r="BUF86" s="0"/>
      <c r="BUG86" s="0"/>
      <c r="BUH86" s="0"/>
      <c r="BUI86" s="0"/>
      <c r="BUJ86" s="0"/>
      <c r="BUK86" s="0"/>
      <c r="BUL86" s="0"/>
      <c r="BUM86" s="0"/>
      <c r="BUN86" s="0"/>
      <c r="BUO86" s="0"/>
      <c r="BUP86" s="0"/>
      <c r="BUQ86" s="0"/>
      <c r="BUR86" s="0"/>
      <c r="BUS86" s="0"/>
      <c r="BUT86" s="0"/>
      <c r="BUU86" s="0"/>
      <c r="BUV86" s="0"/>
      <c r="BUW86" s="0"/>
      <c r="BUX86" s="0"/>
      <c r="BUY86" s="0"/>
      <c r="BUZ86" s="0"/>
      <c r="BVA86" s="0"/>
      <c r="BVB86" s="0"/>
      <c r="BVC86" s="0"/>
      <c r="BVD86" s="0"/>
      <c r="BVE86" s="0"/>
      <c r="BVF86" s="0"/>
      <c r="BVG86" s="0"/>
      <c r="BVH86" s="0"/>
      <c r="BVI86" s="0"/>
      <c r="BVJ86" s="0"/>
      <c r="BVK86" s="0"/>
      <c r="BVL86" s="0"/>
      <c r="BVM86" s="0"/>
      <c r="BVN86" s="0"/>
      <c r="BVO86" s="0"/>
      <c r="BVP86" s="0"/>
      <c r="BVQ86" s="0"/>
      <c r="BVR86" s="0"/>
      <c r="BVS86" s="0"/>
      <c r="BVT86" s="0"/>
      <c r="BVU86" s="0"/>
      <c r="BVV86" s="0"/>
      <c r="BVW86" s="0"/>
      <c r="BVX86" s="0"/>
      <c r="BVY86" s="0"/>
      <c r="BVZ86" s="0"/>
      <c r="BWA86" s="0"/>
      <c r="BWB86" s="0"/>
      <c r="BWC86" s="0"/>
      <c r="BWD86" s="0"/>
      <c r="BWE86" s="0"/>
      <c r="BWF86" s="0"/>
      <c r="BWG86" s="0"/>
      <c r="BWH86" s="0"/>
      <c r="BWI86" s="0"/>
      <c r="BWJ86" s="0"/>
      <c r="BWK86" s="0"/>
      <c r="BWL86" s="0"/>
      <c r="BWM86" s="0"/>
      <c r="BWN86" s="0"/>
      <c r="BWO86" s="0"/>
      <c r="BWP86" s="0"/>
      <c r="BWQ86" s="0"/>
      <c r="BWR86" s="0"/>
      <c r="BWS86" s="0"/>
      <c r="BWT86" s="0"/>
      <c r="BWU86" s="0"/>
      <c r="BWV86" s="0"/>
      <c r="BWW86" s="0"/>
      <c r="BWX86" s="0"/>
      <c r="BWY86" s="0"/>
      <c r="BWZ86" s="0"/>
      <c r="BXA86" s="0"/>
      <c r="BXB86" s="0"/>
      <c r="BXC86" s="0"/>
      <c r="BXD86" s="0"/>
      <c r="BXE86" s="0"/>
      <c r="BXF86" s="0"/>
      <c r="BXG86" s="0"/>
      <c r="BXH86" s="0"/>
      <c r="BXI86" s="0"/>
      <c r="BXJ86" s="0"/>
      <c r="BXK86" s="0"/>
      <c r="BXL86" s="0"/>
      <c r="BXM86" s="0"/>
      <c r="BXN86" s="0"/>
      <c r="BXO86" s="0"/>
      <c r="BXP86" s="0"/>
      <c r="BXQ86" s="0"/>
      <c r="BXR86" s="0"/>
      <c r="BXS86" s="0"/>
      <c r="BXT86" s="0"/>
      <c r="BXU86" s="0"/>
      <c r="BXV86" s="0"/>
      <c r="BXW86" s="0"/>
      <c r="BXX86" s="0"/>
      <c r="BXY86" s="0"/>
      <c r="BXZ86" s="0"/>
      <c r="BYA86" s="0"/>
      <c r="BYB86" s="0"/>
      <c r="BYC86" s="0"/>
      <c r="BYD86" s="0"/>
      <c r="BYE86" s="0"/>
      <c r="BYF86" s="0"/>
      <c r="BYG86" s="0"/>
      <c r="BYH86" s="0"/>
      <c r="BYI86" s="0"/>
      <c r="BYJ86" s="0"/>
      <c r="BYK86" s="0"/>
      <c r="BYL86" s="0"/>
      <c r="BYM86" s="0"/>
      <c r="BYN86" s="0"/>
      <c r="BYO86" s="0"/>
      <c r="BYP86" s="0"/>
      <c r="BYQ86" s="0"/>
      <c r="BYR86" s="0"/>
      <c r="BYS86" s="0"/>
      <c r="BYT86" s="0"/>
      <c r="BYU86" s="0"/>
      <c r="BYV86" s="0"/>
      <c r="BYW86" s="0"/>
      <c r="BYX86" s="0"/>
      <c r="BYY86" s="0"/>
      <c r="BYZ86" s="0"/>
      <c r="BZA86" s="0"/>
      <c r="BZB86" s="0"/>
      <c r="BZC86" s="0"/>
      <c r="BZD86" s="0"/>
      <c r="BZE86" s="0"/>
      <c r="BZF86" s="0"/>
      <c r="BZG86" s="0"/>
      <c r="BZH86" s="0"/>
      <c r="BZI86" s="0"/>
      <c r="BZJ86" s="0"/>
      <c r="BZK86" s="0"/>
      <c r="BZL86" s="0"/>
      <c r="BZM86" s="0"/>
      <c r="BZN86" s="0"/>
      <c r="BZO86" s="0"/>
      <c r="BZP86" s="0"/>
      <c r="BZQ86" s="0"/>
      <c r="BZR86" s="0"/>
      <c r="BZS86" s="0"/>
      <c r="BZT86" s="0"/>
      <c r="BZU86" s="0"/>
      <c r="BZV86" s="0"/>
      <c r="BZW86" s="0"/>
      <c r="BZX86" s="0"/>
      <c r="BZY86" s="0"/>
      <c r="BZZ86" s="0"/>
      <c r="CAA86" s="0"/>
      <c r="CAB86" s="0"/>
      <c r="CAC86" s="0"/>
      <c r="CAD86" s="0"/>
      <c r="CAE86" s="0"/>
      <c r="CAF86" s="0"/>
      <c r="CAG86" s="0"/>
      <c r="CAH86" s="0"/>
      <c r="CAI86" s="0"/>
      <c r="CAJ86" s="0"/>
      <c r="CAK86" s="0"/>
      <c r="CAL86" s="0"/>
      <c r="CAM86" s="0"/>
      <c r="CAN86" s="0"/>
      <c r="CAO86" s="0"/>
      <c r="CAP86" s="0"/>
      <c r="CAQ86" s="0"/>
      <c r="CAR86" s="0"/>
      <c r="CAS86" s="0"/>
      <c r="CAT86" s="0"/>
      <c r="CAU86" s="0"/>
      <c r="CAV86" s="0"/>
      <c r="CAW86" s="0"/>
      <c r="CAX86" s="0"/>
      <c r="CAY86" s="0"/>
      <c r="CAZ86" s="0"/>
      <c r="CBA86" s="0"/>
      <c r="CBB86" s="0"/>
      <c r="CBC86" s="0"/>
      <c r="CBD86" s="0"/>
      <c r="CBE86" s="0"/>
      <c r="CBF86" s="0"/>
      <c r="CBG86" s="0"/>
      <c r="CBH86" s="0"/>
      <c r="CBI86" s="0"/>
      <c r="CBJ86" s="0"/>
      <c r="CBK86" s="0"/>
      <c r="CBL86" s="0"/>
      <c r="CBM86" s="0"/>
      <c r="CBN86" s="0"/>
      <c r="CBO86" s="0"/>
      <c r="CBP86" s="0"/>
      <c r="CBQ86" s="0"/>
      <c r="CBR86" s="0"/>
      <c r="CBS86" s="0"/>
      <c r="CBT86" s="0"/>
      <c r="CBU86" s="0"/>
      <c r="CBV86" s="0"/>
      <c r="CBW86" s="0"/>
      <c r="CBX86" s="0"/>
      <c r="CBY86" s="0"/>
      <c r="CBZ86" s="0"/>
      <c r="CCA86" s="0"/>
      <c r="CCB86" s="0"/>
      <c r="CCC86" s="0"/>
      <c r="CCD86" s="0"/>
      <c r="CCE86" s="0"/>
      <c r="CCF86" s="0"/>
      <c r="CCG86" s="0"/>
      <c r="CCH86" s="0"/>
      <c r="CCI86" s="0"/>
      <c r="CCJ86" s="0"/>
      <c r="CCK86" s="0"/>
      <c r="CCL86" s="0"/>
      <c r="CCM86" s="0"/>
      <c r="CCN86" s="0"/>
      <c r="CCO86" s="0"/>
      <c r="CCP86" s="0"/>
      <c r="CCQ86" s="0"/>
      <c r="CCR86" s="0"/>
      <c r="CCS86" s="0"/>
      <c r="CCT86" s="0"/>
      <c r="CCU86" s="0"/>
      <c r="CCV86" s="0"/>
      <c r="CCW86" s="0"/>
      <c r="CCX86" s="0"/>
      <c r="CCY86" s="0"/>
      <c r="CCZ86" s="0"/>
      <c r="CDA86" s="0"/>
      <c r="CDB86" s="0"/>
      <c r="CDC86" s="0"/>
      <c r="CDD86" s="0"/>
      <c r="CDE86" s="0"/>
      <c r="CDF86" s="0"/>
      <c r="CDG86" s="0"/>
      <c r="CDH86" s="0"/>
      <c r="CDI86" s="0"/>
      <c r="CDJ86" s="0"/>
      <c r="CDK86" s="0"/>
      <c r="CDL86" s="0"/>
      <c r="CDM86" s="0"/>
      <c r="CDN86" s="0"/>
      <c r="CDO86" s="0"/>
      <c r="CDP86" s="0"/>
      <c r="CDQ86" s="0"/>
      <c r="CDR86" s="0"/>
      <c r="CDS86" s="0"/>
      <c r="CDT86" s="0"/>
      <c r="CDU86" s="0"/>
      <c r="CDV86" s="0"/>
      <c r="CDW86" s="0"/>
      <c r="CDX86" s="0"/>
      <c r="CDY86" s="0"/>
      <c r="CDZ86" s="0"/>
      <c r="CEA86" s="0"/>
      <c r="CEB86" s="0"/>
      <c r="CEC86" s="0"/>
      <c r="CED86" s="0"/>
      <c r="CEE86" s="0"/>
      <c r="CEF86" s="0"/>
      <c r="CEG86" s="0"/>
      <c r="CEH86" s="0"/>
      <c r="CEI86" s="0"/>
      <c r="CEJ86" s="0"/>
      <c r="CEK86" s="0"/>
      <c r="CEL86" s="0"/>
      <c r="CEM86" s="0"/>
      <c r="CEN86" s="0"/>
      <c r="CEO86" s="0"/>
      <c r="CEP86" s="0"/>
      <c r="CEQ86" s="0"/>
      <c r="CER86" s="0"/>
      <c r="CES86" s="0"/>
      <c r="CET86" s="0"/>
      <c r="CEU86" s="0"/>
      <c r="CEV86" s="0"/>
      <c r="CEW86" s="0"/>
      <c r="CEX86" s="0"/>
      <c r="CEY86" s="0"/>
      <c r="CEZ86" s="0"/>
      <c r="CFA86" s="0"/>
      <c r="CFB86" s="0"/>
      <c r="CFC86" s="0"/>
      <c r="CFD86" s="0"/>
      <c r="CFE86" s="0"/>
      <c r="CFF86" s="0"/>
      <c r="CFG86" s="0"/>
      <c r="CFH86" s="0"/>
      <c r="CFI86" s="0"/>
      <c r="CFJ86" s="0"/>
      <c r="CFK86" s="0"/>
      <c r="CFL86" s="0"/>
      <c r="CFM86" s="0"/>
      <c r="CFN86" s="0"/>
      <c r="CFO86" s="0"/>
      <c r="CFP86" s="0"/>
      <c r="CFQ86" s="0"/>
      <c r="CFR86" s="0"/>
      <c r="CFS86" s="0"/>
      <c r="CFT86" s="0"/>
      <c r="CFU86" s="0"/>
      <c r="CFV86" s="0"/>
      <c r="CFW86" s="0"/>
      <c r="CFX86" s="0"/>
      <c r="CFY86" s="0"/>
      <c r="CFZ86" s="0"/>
      <c r="CGA86" s="0"/>
      <c r="CGB86" s="0"/>
      <c r="CGC86" s="0"/>
      <c r="CGD86" s="0"/>
      <c r="CGE86" s="0"/>
      <c r="CGF86" s="0"/>
      <c r="CGG86" s="0"/>
      <c r="CGH86" s="0"/>
      <c r="CGI86" s="0"/>
      <c r="CGJ86" s="0"/>
      <c r="CGK86" s="0"/>
      <c r="CGL86" s="0"/>
      <c r="CGM86" s="0"/>
      <c r="CGN86" s="0"/>
      <c r="CGO86" s="0"/>
      <c r="CGP86" s="0"/>
      <c r="CGQ86" s="0"/>
      <c r="CGR86" s="0"/>
      <c r="CGS86" s="0"/>
      <c r="CGT86" s="0"/>
      <c r="CGU86" s="0"/>
      <c r="CGV86" s="0"/>
      <c r="CGW86" s="0"/>
      <c r="CGX86" s="0"/>
      <c r="CGY86" s="0"/>
      <c r="CGZ86" s="0"/>
      <c r="CHA86" s="0"/>
      <c r="CHB86" s="0"/>
      <c r="CHC86" s="0"/>
      <c r="CHD86" s="0"/>
      <c r="CHE86" s="0"/>
      <c r="CHF86" s="0"/>
      <c r="CHG86" s="0"/>
      <c r="CHH86" s="0"/>
      <c r="CHI86" s="0"/>
      <c r="CHJ86" s="0"/>
      <c r="CHK86" s="0"/>
      <c r="CHL86" s="0"/>
      <c r="CHM86" s="0"/>
      <c r="CHN86" s="0"/>
      <c r="CHO86" s="0"/>
      <c r="CHP86" s="0"/>
      <c r="CHQ86" s="0"/>
      <c r="CHR86" s="0"/>
      <c r="CHS86" s="0"/>
      <c r="CHT86" s="0"/>
      <c r="CHU86" s="0"/>
      <c r="CHV86" s="0"/>
      <c r="CHW86" s="0"/>
      <c r="CHX86" s="0"/>
      <c r="CHY86" s="0"/>
      <c r="CHZ86" s="0"/>
      <c r="CIA86" s="0"/>
      <c r="CIB86" s="0"/>
      <c r="CIC86" s="0"/>
      <c r="CID86" s="0"/>
      <c r="CIE86" s="0"/>
      <c r="CIF86" s="0"/>
      <c r="CIG86" s="0"/>
      <c r="CIH86" s="0"/>
      <c r="CII86" s="0"/>
      <c r="CIJ86" s="0"/>
      <c r="CIK86" s="0"/>
      <c r="CIL86" s="0"/>
      <c r="CIM86" s="0"/>
      <c r="CIN86" s="0"/>
      <c r="CIO86" s="0"/>
      <c r="CIP86" s="0"/>
      <c r="CIQ86" s="0"/>
      <c r="CIR86" s="0"/>
      <c r="CIS86" s="0"/>
      <c r="CIT86" s="0"/>
      <c r="CIU86" s="0"/>
      <c r="CIV86" s="0"/>
      <c r="CIW86" s="0"/>
      <c r="CIX86" s="0"/>
      <c r="CIY86" s="0"/>
      <c r="CIZ86" s="0"/>
      <c r="CJA86" s="0"/>
      <c r="CJB86" s="0"/>
      <c r="CJC86" s="0"/>
      <c r="CJD86" s="0"/>
      <c r="CJE86" s="0"/>
      <c r="CJF86" s="0"/>
      <c r="CJG86" s="0"/>
      <c r="CJH86" s="0"/>
      <c r="CJI86" s="0"/>
      <c r="CJJ86" s="0"/>
      <c r="CJK86" s="0"/>
      <c r="CJL86" s="0"/>
      <c r="CJM86" s="0"/>
      <c r="CJN86" s="0"/>
      <c r="CJO86" s="0"/>
      <c r="CJP86" s="0"/>
      <c r="CJQ86" s="0"/>
      <c r="CJR86" s="0"/>
      <c r="CJS86" s="0"/>
      <c r="CJT86" s="0"/>
      <c r="CJU86" s="0"/>
      <c r="CJV86" s="0"/>
      <c r="CJW86" s="0"/>
      <c r="CJX86" s="0"/>
      <c r="CJY86" s="0"/>
      <c r="CJZ86" s="0"/>
      <c r="CKA86" s="0"/>
      <c r="CKB86" s="0"/>
      <c r="CKC86" s="0"/>
      <c r="CKD86" s="0"/>
      <c r="CKE86" s="0"/>
      <c r="CKF86" s="0"/>
      <c r="CKG86" s="0"/>
      <c r="CKH86" s="0"/>
      <c r="CKI86" s="0"/>
      <c r="CKJ86" s="0"/>
      <c r="CKK86" s="0"/>
      <c r="CKL86" s="0"/>
      <c r="CKM86" s="0"/>
      <c r="CKN86" s="0"/>
      <c r="CKO86" s="0"/>
      <c r="CKP86" s="0"/>
      <c r="CKQ86" s="0"/>
      <c r="CKR86" s="0"/>
      <c r="CKS86" s="0"/>
      <c r="CKT86" s="0"/>
      <c r="CKU86" s="0"/>
      <c r="CKV86" s="0"/>
      <c r="CKW86" s="0"/>
      <c r="CKX86" s="0"/>
      <c r="CKY86" s="0"/>
      <c r="CKZ86" s="0"/>
      <c r="CLA86" s="0"/>
      <c r="CLB86" s="0"/>
      <c r="CLC86" s="0"/>
      <c r="CLD86" s="0"/>
      <c r="CLE86" s="0"/>
      <c r="CLF86" s="0"/>
      <c r="CLG86" s="0"/>
      <c r="CLH86" s="0"/>
      <c r="CLI86" s="0"/>
      <c r="CLJ86" s="0"/>
      <c r="CLK86" s="0"/>
      <c r="CLL86" s="0"/>
      <c r="CLM86" s="0"/>
      <c r="CLN86" s="0"/>
      <c r="CLO86" s="0"/>
      <c r="CLP86" s="0"/>
      <c r="CLQ86" s="0"/>
      <c r="CLR86" s="0"/>
      <c r="CLS86" s="0"/>
      <c r="CLT86" s="0"/>
      <c r="CLU86" s="0"/>
      <c r="CLV86" s="0"/>
      <c r="CLW86" s="0"/>
      <c r="CLX86" s="0"/>
      <c r="CLY86" s="0"/>
      <c r="CLZ86" s="0"/>
      <c r="CMA86" s="0"/>
      <c r="CMB86" s="0"/>
      <c r="CMC86" s="0"/>
      <c r="CMD86" s="0"/>
      <c r="CME86" s="0"/>
      <c r="CMF86" s="0"/>
      <c r="CMG86" s="0"/>
      <c r="CMH86" s="0"/>
      <c r="CMI86" s="0"/>
      <c r="CMJ86" s="0"/>
      <c r="CMK86" s="0"/>
      <c r="CML86" s="0"/>
      <c r="CMM86" s="0"/>
      <c r="CMN86" s="0"/>
      <c r="CMO86" s="0"/>
      <c r="CMP86" s="0"/>
      <c r="CMQ86" s="0"/>
      <c r="CMR86" s="0"/>
      <c r="CMS86" s="0"/>
      <c r="CMT86" s="0"/>
      <c r="CMU86" s="0"/>
      <c r="CMV86" s="0"/>
      <c r="CMW86" s="0"/>
      <c r="CMX86" s="0"/>
      <c r="CMY86" s="0"/>
      <c r="CMZ86" s="0"/>
      <c r="CNA86" s="0"/>
      <c r="CNB86" s="0"/>
      <c r="CNC86" s="0"/>
      <c r="CND86" s="0"/>
      <c r="CNE86" s="0"/>
      <c r="CNF86" s="0"/>
      <c r="CNG86" s="0"/>
      <c r="CNH86" s="0"/>
      <c r="CNI86" s="0"/>
      <c r="CNJ86" s="0"/>
      <c r="CNK86" s="0"/>
      <c r="CNL86" s="0"/>
      <c r="CNM86" s="0"/>
      <c r="CNN86" s="0"/>
      <c r="CNO86" s="0"/>
      <c r="CNP86" s="0"/>
      <c r="CNQ86" s="0"/>
      <c r="CNR86" s="0"/>
      <c r="CNS86" s="0"/>
      <c r="CNT86" s="0"/>
      <c r="CNU86" s="0"/>
      <c r="CNV86" s="0"/>
      <c r="CNW86" s="0"/>
      <c r="CNX86" s="0"/>
      <c r="CNY86" s="0"/>
      <c r="CNZ86" s="0"/>
      <c r="COA86" s="0"/>
      <c r="COB86" s="0"/>
      <c r="COC86" s="0"/>
      <c r="COD86" s="0"/>
      <c r="COE86" s="0"/>
      <c r="COF86" s="0"/>
      <c r="COG86" s="0"/>
      <c r="COH86" s="0"/>
      <c r="COI86" s="0"/>
      <c r="COJ86" s="0"/>
      <c r="COK86" s="0"/>
      <c r="COL86" s="0"/>
      <c r="COM86" s="0"/>
      <c r="CON86" s="0"/>
      <c r="COO86" s="0"/>
      <c r="COP86" s="0"/>
      <c r="COQ86" s="0"/>
      <c r="COR86" s="0"/>
      <c r="COS86" s="0"/>
      <c r="COT86" s="0"/>
      <c r="COU86" s="0"/>
      <c r="COV86" s="0"/>
      <c r="COW86" s="0"/>
      <c r="COX86" s="0"/>
      <c r="COY86" s="0"/>
      <c r="COZ86" s="0"/>
      <c r="CPA86" s="0"/>
      <c r="CPB86" s="0"/>
      <c r="CPC86" s="0"/>
      <c r="CPD86" s="0"/>
      <c r="CPE86" s="0"/>
      <c r="CPF86" s="0"/>
      <c r="CPG86" s="0"/>
      <c r="CPH86" s="0"/>
      <c r="CPI86" s="0"/>
      <c r="CPJ86" s="0"/>
      <c r="CPK86" s="0"/>
      <c r="CPL86" s="0"/>
      <c r="CPM86" s="0"/>
      <c r="CPN86" s="0"/>
      <c r="CPO86" s="0"/>
      <c r="CPP86" s="0"/>
      <c r="CPQ86" s="0"/>
      <c r="CPR86" s="0"/>
      <c r="CPS86" s="0"/>
      <c r="CPT86" s="0"/>
      <c r="CPU86" s="0"/>
      <c r="CPV86" s="0"/>
      <c r="CPW86" s="0"/>
      <c r="CPX86" s="0"/>
      <c r="CPY86" s="0"/>
      <c r="CPZ86" s="0"/>
      <c r="CQA86" s="0"/>
      <c r="CQB86" s="0"/>
      <c r="CQC86" s="0"/>
      <c r="CQD86" s="0"/>
      <c r="CQE86" s="0"/>
      <c r="CQF86" s="0"/>
      <c r="CQG86" s="0"/>
      <c r="CQH86" s="0"/>
      <c r="CQI86" s="0"/>
      <c r="CQJ86" s="0"/>
      <c r="CQK86" s="0"/>
      <c r="CQL86" s="0"/>
      <c r="CQM86" s="0"/>
      <c r="CQN86" s="0"/>
      <c r="CQO86" s="0"/>
      <c r="CQP86" s="0"/>
      <c r="CQQ86" s="0"/>
      <c r="CQR86" s="0"/>
      <c r="CQS86" s="0"/>
      <c r="CQT86" s="0"/>
      <c r="CQU86" s="0"/>
      <c r="CQV86" s="0"/>
      <c r="CQW86" s="0"/>
      <c r="CQX86" s="0"/>
      <c r="CQY86" s="0"/>
      <c r="CQZ86" s="0"/>
      <c r="CRA86" s="0"/>
      <c r="CRB86" s="0"/>
      <c r="CRC86" s="0"/>
      <c r="CRD86" s="0"/>
      <c r="CRE86" s="0"/>
      <c r="CRF86" s="0"/>
      <c r="CRG86" s="0"/>
      <c r="CRH86" s="0"/>
      <c r="CRI86" s="0"/>
      <c r="CRJ86" s="0"/>
      <c r="CRK86" s="0"/>
      <c r="CRL86" s="0"/>
      <c r="CRM86" s="0"/>
      <c r="CRN86" s="0"/>
      <c r="CRO86" s="0"/>
      <c r="CRP86" s="0"/>
      <c r="CRQ86" s="0"/>
      <c r="CRR86" s="0"/>
      <c r="CRS86" s="0"/>
      <c r="CRT86" s="0"/>
      <c r="CRU86" s="0"/>
      <c r="CRV86" s="0"/>
      <c r="CRW86" s="0"/>
      <c r="CRX86" s="0"/>
      <c r="CRY86" s="0"/>
      <c r="CRZ86" s="0"/>
      <c r="CSA86" s="0"/>
      <c r="CSB86" s="0"/>
      <c r="CSC86" s="0"/>
      <c r="CSD86" s="0"/>
      <c r="CSE86" s="0"/>
      <c r="CSF86" s="0"/>
      <c r="CSG86" s="0"/>
      <c r="CSH86" s="0"/>
      <c r="CSI86" s="0"/>
      <c r="CSJ86" s="0"/>
      <c r="CSK86" s="0"/>
      <c r="CSL86" s="0"/>
      <c r="CSM86" s="0"/>
      <c r="CSN86" s="0"/>
      <c r="CSO86" s="0"/>
      <c r="CSP86" s="0"/>
      <c r="CSQ86" s="0"/>
      <c r="CSR86" s="0"/>
      <c r="CSS86" s="0"/>
      <c r="CST86" s="0"/>
      <c r="CSU86" s="0"/>
      <c r="CSV86" s="0"/>
      <c r="CSW86" s="0"/>
      <c r="CSX86" s="0"/>
      <c r="CSY86" s="0"/>
      <c r="CSZ86" s="0"/>
      <c r="CTA86" s="0"/>
      <c r="CTB86" s="0"/>
      <c r="CTC86" s="0"/>
      <c r="CTD86" s="0"/>
      <c r="CTE86" s="0"/>
      <c r="CTF86" s="0"/>
      <c r="CTG86" s="0"/>
      <c r="CTH86" s="0"/>
      <c r="CTI86" s="0"/>
      <c r="CTJ86" s="0"/>
      <c r="CTK86" s="0"/>
      <c r="CTL86" s="0"/>
      <c r="CTM86" s="0"/>
      <c r="CTN86" s="0"/>
      <c r="CTO86" s="0"/>
      <c r="CTP86" s="0"/>
      <c r="CTQ86" s="0"/>
      <c r="CTR86" s="0"/>
      <c r="CTS86" s="0"/>
      <c r="CTT86" s="0"/>
      <c r="CTU86" s="0"/>
      <c r="CTV86" s="0"/>
      <c r="CTW86" s="0"/>
      <c r="CTX86" s="0"/>
      <c r="CTY86" s="0"/>
      <c r="CTZ86" s="0"/>
      <c r="CUA86" s="0"/>
      <c r="CUB86" s="0"/>
      <c r="CUC86" s="0"/>
      <c r="CUD86" s="0"/>
      <c r="CUE86" s="0"/>
      <c r="CUF86" s="0"/>
      <c r="CUG86" s="0"/>
      <c r="CUH86" s="0"/>
      <c r="CUI86" s="0"/>
      <c r="CUJ86" s="0"/>
      <c r="CUK86" s="0"/>
      <c r="CUL86" s="0"/>
      <c r="CUM86" s="0"/>
      <c r="CUN86" s="0"/>
      <c r="CUO86" s="0"/>
      <c r="CUP86" s="0"/>
      <c r="CUQ86" s="0"/>
      <c r="CUR86" s="0"/>
      <c r="CUS86" s="0"/>
      <c r="CUT86" s="0"/>
      <c r="CUU86" s="0"/>
      <c r="CUV86" s="0"/>
      <c r="CUW86" s="0"/>
      <c r="CUX86" s="0"/>
      <c r="CUY86" s="0"/>
      <c r="CUZ86" s="0"/>
      <c r="CVA86" s="0"/>
      <c r="CVB86" s="0"/>
      <c r="CVC86" s="0"/>
      <c r="CVD86" s="0"/>
      <c r="CVE86" s="0"/>
      <c r="CVF86" s="0"/>
      <c r="CVG86" s="0"/>
      <c r="CVH86" s="0"/>
      <c r="CVI86" s="0"/>
      <c r="CVJ86" s="0"/>
      <c r="CVK86" s="0"/>
      <c r="CVL86" s="0"/>
      <c r="CVM86" s="0"/>
      <c r="CVN86" s="0"/>
      <c r="CVO86" s="0"/>
      <c r="CVP86" s="0"/>
      <c r="CVQ86" s="0"/>
      <c r="CVR86" s="0"/>
      <c r="CVS86" s="0"/>
      <c r="CVT86" s="0"/>
      <c r="CVU86" s="0"/>
      <c r="CVV86" s="0"/>
      <c r="CVW86" s="0"/>
      <c r="CVX86" s="0"/>
      <c r="CVY86" s="0"/>
      <c r="CVZ86" s="0"/>
      <c r="CWA86" s="0"/>
      <c r="CWB86" s="0"/>
      <c r="CWC86" s="0"/>
      <c r="CWD86" s="0"/>
      <c r="CWE86" s="0"/>
      <c r="CWF86" s="0"/>
      <c r="CWG86" s="0"/>
      <c r="CWH86" s="0"/>
      <c r="CWI86" s="0"/>
      <c r="CWJ86" s="0"/>
      <c r="CWK86" s="0"/>
      <c r="CWL86" s="0"/>
      <c r="CWM86" s="0"/>
      <c r="CWN86" s="0"/>
      <c r="CWO86" s="0"/>
      <c r="CWP86" s="0"/>
      <c r="CWQ86" s="0"/>
      <c r="CWR86" s="0"/>
      <c r="CWS86" s="0"/>
      <c r="CWT86" s="0"/>
      <c r="CWU86" s="0"/>
      <c r="CWV86" s="0"/>
      <c r="CWW86" s="0"/>
      <c r="CWX86" s="0"/>
      <c r="CWY86" s="0"/>
      <c r="CWZ86" s="0"/>
      <c r="CXA86" s="0"/>
      <c r="CXB86" s="0"/>
      <c r="CXC86" s="0"/>
      <c r="CXD86" s="0"/>
      <c r="CXE86" s="0"/>
      <c r="CXF86" s="0"/>
      <c r="CXG86" s="0"/>
      <c r="CXH86" s="0"/>
      <c r="CXI86" s="0"/>
      <c r="CXJ86" s="0"/>
      <c r="CXK86" s="0"/>
      <c r="CXL86" s="0"/>
      <c r="CXM86" s="0"/>
      <c r="CXN86" s="0"/>
      <c r="CXO86" s="0"/>
      <c r="CXP86" s="0"/>
      <c r="CXQ86" s="0"/>
      <c r="CXR86" s="0"/>
      <c r="CXS86" s="0"/>
      <c r="CXT86" s="0"/>
      <c r="CXU86" s="0"/>
      <c r="CXV86" s="0"/>
      <c r="CXW86" s="0"/>
      <c r="CXX86" s="0"/>
      <c r="CXY86" s="0"/>
      <c r="CXZ86" s="0"/>
      <c r="CYA86" s="0"/>
      <c r="CYB86" s="0"/>
      <c r="CYC86" s="0"/>
      <c r="CYD86" s="0"/>
      <c r="CYE86" s="0"/>
      <c r="CYF86" s="0"/>
      <c r="CYG86" s="0"/>
      <c r="CYH86" s="0"/>
      <c r="CYI86" s="0"/>
      <c r="CYJ86" s="0"/>
      <c r="CYK86" s="0"/>
      <c r="CYL86" s="0"/>
      <c r="CYM86" s="0"/>
      <c r="CYN86" s="0"/>
      <c r="CYO86" s="0"/>
      <c r="CYP86" s="0"/>
      <c r="CYQ86" s="0"/>
      <c r="CYR86" s="0"/>
      <c r="CYS86" s="0"/>
      <c r="CYT86" s="0"/>
      <c r="CYU86" s="0"/>
      <c r="CYV86" s="0"/>
      <c r="CYW86" s="0"/>
      <c r="CYX86" s="0"/>
      <c r="CYY86" s="0"/>
      <c r="CYZ86" s="0"/>
      <c r="CZA86" s="0"/>
      <c r="CZB86" s="0"/>
      <c r="CZC86" s="0"/>
      <c r="CZD86" s="0"/>
      <c r="CZE86" s="0"/>
      <c r="CZF86" s="0"/>
      <c r="CZG86" s="0"/>
      <c r="CZH86" s="0"/>
      <c r="CZI86" s="0"/>
      <c r="CZJ86" s="0"/>
      <c r="CZK86" s="0"/>
      <c r="CZL86" s="0"/>
      <c r="CZM86" s="0"/>
      <c r="CZN86" s="0"/>
      <c r="CZO86" s="0"/>
      <c r="CZP86" s="0"/>
      <c r="CZQ86" s="0"/>
      <c r="CZR86" s="0"/>
      <c r="CZS86" s="0"/>
      <c r="CZT86" s="0"/>
      <c r="CZU86" s="0"/>
      <c r="CZV86" s="0"/>
      <c r="CZW86" s="0"/>
      <c r="CZX86" s="0"/>
      <c r="CZY86" s="0"/>
      <c r="CZZ86" s="0"/>
      <c r="DAA86" s="0"/>
      <c r="DAB86" s="0"/>
      <c r="DAC86" s="0"/>
      <c r="DAD86" s="0"/>
      <c r="DAE86" s="0"/>
      <c r="DAF86" s="0"/>
      <c r="DAG86" s="0"/>
      <c r="DAH86" s="0"/>
      <c r="DAI86" s="0"/>
      <c r="DAJ86" s="0"/>
      <c r="DAK86" s="0"/>
      <c r="DAL86" s="0"/>
      <c r="DAM86" s="0"/>
      <c r="DAN86" s="0"/>
      <c r="DAO86" s="0"/>
      <c r="DAP86" s="0"/>
      <c r="DAQ86" s="0"/>
      <c r="DAR86" s="0"/>
      <c r="DAS86" s="0"/>
      <c r="DAT86" s="0"/>
      <c r="DAU86" s="0"/>
      <c r="DAV86" s="0"/>
      <c r="DAW86" s="0"/>
      <c r="DAX86" s="0"/>
      <c r="DAY86" s="0"/>
      <c r="DAZ86" s="0"/>
      <c r="DBA86" s="0"/>
      <c r="DBB86" s="0"/>
      <c r="DBC86" s="0"/>
      <c r="DBD86" s="0"/>
      <c r="DBE86" s="0"/>
      <c r="DBF86" s="0"/>
      <c r="DBG86" s="0"/>
      <c r="DBH86" s="0"/>
      <c r="DBI86" s="0"/>
      <c r="DBJ86" s="0"/>
      <c r="DBK86" s="0"/>
      <c r="DBL86" s="0"/>
      <c r="DBM86" s="0"/>
      <c r="DBN86" s="0"/>
      <c r="DBO86" s="0"/>
      <c r="DBP86" s="0"/>
      <c r="DBQ86" s="0"/>
      <c r="DBR86" s="0"/>
      <c r="DBS86" s="0"/>
      <c r="DBT86" s="0"/>
      <c r="DBU86" s="0"/>
      <c r="DBV86" s="0"/>
      <c r="DBW86" s="0"/>
      <c r="DBX86" s="0"/>
      <c r="DBY86" s="0"/>
      <c r="DBZ86" s="0"/>
      <c r="DCA86" s="0"/>
      <c r="DCB86" s="0"/>
      <c r="DCC86" s="0"/>
      <c r="DCD86" s="0"/>
      <c r="DCE86" s="0"/>
      <c r="DCF86" s="0"/>
      <c r="DCG86" s="0"/>
      <c r="DCH86" s="0"/>
      <c r="DCI86" s="0"/>
      <c r="DCJ86" s="0"/>
      <c r="DCK86" s="0"/>
      <c r="DCL86" s="0"/>
      <c r="DCM86" s="0"/>
      <c r="DCN86" s="0"/>
      <c r="DCO86" s="0"/>
      <c r="DCP86" s="0"/>
      <c r="DCQ86" s="0"/>
      <c r="DCR86" s="0"/>
      <c r="DCS86" s="0"/>
      <c r="DCT86" s="0"/>
      <c r="DCU86" s="0"/>
      <c r="DCV86" s="0"/>
      <c r="DCW86" s="0"/>
      <c r="DCX86" s="0"/>
      <c r="DCY86" s="0"/>
      <c r="DCZ86" s="0"/>
      <c r="DDA86" s="0"/>
      <c r="DDB86" s="0"/>
      <c r="DDC86" s="0"/>
      <c r="DDD86" s="0"/>
      <c r="DDE86" s="0"/>
      <c r="DDF86" s="0"/>
      <c r="DDG86" s="0"/>
      <c r="DDH86" s="0"/>
      <c r="DDI86" s="0"/>
      <c r="DDJ86" s="0"/>
      <c r="DDK86" s="0"/>
      <c r="DDL86" s="0"/>
      <c r="DDM86" s="0"/>
      <c r="DDN86" s="0"/>
      <c r="DDO86" s="0"/>
      <c r="DDP86" s="0"/>
      <c r="DDQ86" s="0"/>
      <c r="DDR86" s="0"/>
      <c r="DDS86" s="0"/>
      <c r="DDT86" s="0"/>
      <c r="DDU86" s="0"/>
      <c r="DDV86" s="0"/>
      <c r="DDW86" s="0"/>
      <c r="DDX86" s="0"/>
      <c r="DDY86" s="0"/>
      <c r="DDZ86" s="0"/>
      <c r="DEA86" s="0"/>
      <c r="DEB86" s="0"/>
      <c r="DEC86" s="0"/>
      <c r="DED86" s="0"/>
      <c r="DEE86" s="0"/>
      <c r="DEF86" s="0"/>
      <c r="DEG86" s="0"/>
      <c r="DEH86" s="0"/>
      <c r="DEI86" s="0"/>
      <c r="DEJ86" s="0"/>
      <c r="DEK86" s="0"/>
      <c r="DEL86" s="0"/>
      <c r="DEM86" s="0"/>
      <c r="DEN86" s="0"/>
      <c r="DEO86" s="0"/>
      <c r="DEP86" s="0"/>
      <c r="DEQ86" s="0"/>
      <c r="DER86" s="0"/>
      <c r="DES86" s="0"/>
      <c r="DET86" s="0"/>
      <c r="DEU86" s="0"/>
      <c r="DEV86" s="0"/>
      <c r="DEW86" s="0"/>
      <c r="DEX86" s="0"/>
      <c r="DEY86" s="0"/>
      <c r="DEZ86" s="0"/>
      <c r="DFA86" s="0"/>
      <c r="DFB86" s="0"/>
      <c r="DFC86" s="0"/>
      <c r="DFD86" s="0"/>
      <c r="DFE86" s="0"/>
      <c r="DFF86" s="0"/>
      <c r="DFG86" s="0"/>
      <c r="DFH86" s="0"/>
      <c r="DFI86" s="0"/>
      <c r="DFJ86" s="0"/>
      <c r="DFK86" s="0"/>
      <c r="DFL86" s="0"/>
      <c r="DFM86" s="0"/>
      <c r="DFN86" s="0"/>
      <c r="DFO86" s="0"/>
      <c r="DFP86" s="0"/>
      <c r="DFQ86" s="0"/>
      <c r="DFR86" s="0"/>
      <c r="DFS86" s="0"/>
      <c r="DFT86" s="0"/>
      <c r="DFU86" s="0"/>
      <c r="DFV86" s="0"/>
      <c r="DFW86" s="0"/>
      <c r="DFX86" s="0"/>
      <c r="DFY86" s="0"/>
      <c r="DFZ86" s="0"/>
      <c r="DGA86" s="0"/>
      <c r="DGB86" s="0"/>
      <c r="DGC86" s="0"/>
      <c r="DGD86" s="0"/>
      <c r="DGE86" s="0"/>
      <c r="DGF86" s="0"/>
      <c r="DGG86" s="0"/>
      <c r="DGH86" s="0"/>
      <c r="DGI86" s="0"/>
      <c r="DGJ86" s="0"/>
      <c r="DGK86" s="0"/>
      <c r="DGL86" s="0"/>
      <c r="DGM86" s="0"/>
      <c r="DGN86" s="0"/>
      <c r="DGO86" s="0"/>
      <c r="DGP86" s="0"/>
      <c r="DGQ86" s="0"/>
      <c r="DGR86" s="0"/>
      <c r="DGS86" s="0"/>
      <c r="DGT86" s="0"/>
      <c r="DGU86" s="0"/>
      <c r="DGV86" s="0"/>
      <c r="DGW86" s="0"/>
      <c r="DGX86" s="0"/>
      <c r="DGY86" s="0"/>
      <c r="DGZ86" s="0"/>
      <c r="DHA86" s="0"/>
      <c r="DHB86" s="0"/>
      <c r="DHC86" s="0"/>
      <c r="DHD86" s="0"/>
      <c r="DHE86" s="0"/>
      <c r="DHF86" s="0"/>
      <c r="DHG86" s="0"/>
      <c r="DHH86" s="0"/>
      <c r="DHI86" s="0"/>
      <c r="DHJ86" s="0"/>
      <c r="DHK86" s="0"/>
      <c r="DHL86" s="0"/>
      <c r="DHM86" s="0"/>
      <c r="DHN86" s="0"/>
      <c r="DHO86" s="0"/>
      <c r="DHP86" s="0"/>
      <c r="DHQ86" s="0"/>
      <c r="DHR86" s="0"/>
      <c r="DHS86" s="0"/>
      <c r="DHT86" s="0"/>
      <c r="DHU86" s="0"/>
      <c r="DHV86" s="0"/>
      <c r="DHW86" s="0"/>
      <c r="DHX86" s="0"/>
      <c r="DHY86" s="0"/>
      <c r="DHZ86" s="0"/>
      <c r="DIA86" s="0"/>
      <c r="DIB86" s="0"/>
      <c r="DIC86" s="0"/>
      <c r="DID86" s="0"/>
      <c r="DIE86" s="0"/>
      <c r="DIF86" s="0"/>
      <c r="DIG86" s="0"/>
      <c r="DIH86" s="0"/>
      <c r="DII86" s="0"/>
      <c r="DIJ86" s="0"/>
      <c r="DIK86" s="0"/>
      <c r="DIL86" s="0"/>
      <c r="DIM86" s="0"/>
      <c r="DIN86" s="0"/>
      <c r="DIO86" s="0"/>
      <c r="DIP86" s="0"/>
      <c r="DIQ86" s="0"/>
      <c r="DIR86" s="0"/>
      <c r="DIS86" s="0"/>
      <c r="DIT86" s="0"/>
      <c r="DIU86" s="0"/>
      <c r="DIV86" s="0"/>
      <c r="DIW86" s="0"/>
      <c r="DIX86" s="0"/>
      <c r="DIY86" s="0"/>
      <c r="DIZ86" s="0"/>
      <c r="DJA86" s="0"/>
      <c r="DJB86" s="0"/>
      <c r="DJC86" s="0"/>
      <c r="DJD86" s="0"/>
      <c r="DJE86" s="0"/>
      <c r="DJF86" s="0"/>
      <c r="DJG86" s="0"/>
      <c r="DJH86" s="0"/>
      <c r="DJI86" s="0"/>
      <c r="DJJ86" s="0"/>
      <c r="DJK86" s="0"/>
      <c r="DJL86" s="0"/>
      <c r="DJM86" s="0"/>
      <c r="DJN86" s="0"/>
      <c r="DJO86" s="0"/>
      <c r="DJP86" s="0"/>
      <c r="DJQ86" s="0"/>
      <c r="DJR86" s="0"/>
      <c r="DJS86" s="0"/>
      <c r="DJT86" s="0"/>
      <c r="DJU86" s="0"/>
      <c r="DJV86" s="0"/>
      <c r="DJW86" s="0"/>
      <c r="DJX86" s="0"/>
      <c r="DJY86" s="0"/>
      <c r="DJZ86" s="0"/>
      <c r="DKA86" s="0"/>
      <c r="DKB86" s="0"/>
      <c r="DKC86" s="0"/>
      <c r="DKD86" s="0"/>
      <c r="DKE86" s="0"/>
      <c r="DKF86" s="0"/>
      <c r="DKG86" s="0"/>
      <c r="DKH86" s="0"/>
      <c r="DKI86" s="0"/>
      <c r="DKJ86" s="0"/>
      <c r="DKK86" s="0"/>
      <c r="DKL86" s="0"/>
      <c r="DKM86" s="0"/>
      <c r="DKN86" s="0"/>
      <c r="DKO86" s="0"/>
      <c r="DKP86" s="0"/>
      <c r="DKQ86" s="0"/>
      <c r="DKR86" s="0"/>
      <c r="DKS86" s="0"/>
      <c r="DKT86" s="0"/>
      <c r="DKU86" s="0"/>
      <c r="DKV86" s="0"/>
      <c r="DKW86" s="0"/>
      <c r="DKX86" s="0"/>
      <c r="DKY86" s="0"/>
      <c r="DKZ86" s="0"/>
      <c r="DLA86" s="0"/>
      <c r="DLB86" s="0"/>
      <c r="DLC86" s="0"/>
      <c r="DLD86" s="0"/>
      <c r="DLE86" s="0"/>
      <c r="DLF86" s="0"/>
      <c r="DLG86" s="0"/>
      <c r="DLH86" s="0"/>
      <c r="DLI86" s="0"/>
      <c r="DLJ86" s="0"/>
      <c r="DLK86" s="0"/>
      <c r="DLL86" s="0"/>
      <c r="DLM86" s="0"/>
      <c r="DLN86" s="0"/>
      <c r="DLO86" s="0"/>
      <c r="DLP86" s="0"/>
      <c r="DLQ86" s="0"/>
      <c r="DLR86" s="0"/>
      <c r="DLS86" s="0"/>
      <c r="DLT86" s="0"/>
      <c r="DLU86" s="0"/>
      <c r="DLV86" s="0"/>
      <c r="DLW86" s="0"/>
      <c r="DLX86" s="0"/>
      <c r="DLY86" s="0"/>
      <c r="DLZ86" s="0"/>
      <c r="DMA86" s="0"/>
      <c r="DMB86" s="0"/>
      <c r="DMC86" s="0"/>
      <c r="DMD86" s="0"/>
      <c r="DME86" s="0"/>
      <c r="DMF86" s="0"/>
      <c r="DMG86" s="0"/>
      <c r="DMH86" s="0"/>
      <c r="DMI86" s="0"/>
      <c r="DMJ86" s="0"/>
      <c r="DMK86" s="0"/>
      <c r="DML86" s="0"/>
      <c r="DMM86" s="0"/>
      <c r="DMN86" s="0"/>
      <c r="DMO86" s="0"/>
      <c r="DMP86" s="0"/>
      <c r="DMQ86" s="0"/>
      <c r="DMR86" s="0"/>
      <c r="DMS86" s="0"/>
      <c r="DMT86" s="0"/>
      <c r="DMU86" s="0"/>
      <c r="DMV86" s="0"/>
      <c r="DMW86" s="0"/>
      <c r="DMX86" s="0"/>
      <c r="DMY86" s="0"/>
      <c r="DMZ86" s="0"/>
      <c r="DNA86" s="0"/>
      <c r="DNB86" s="0"/>
      <c r="DNC86" s="0"/>
      <c r="DND86" s="0"/>
      <c r="DNE86" s="0"/>
      <c r="DNF86" s="0"/>
      <c r="DNG86" s="0"/>
      <c r="DNH86" s="0"/>
      <c r="DNI86" s="0"/>
      <c r="DNJ86" s="0"/>
      <c r="DNK86" s="0"/>
      <c r="DNL86" s="0"/>
      <c r="DNM86" s="0"/>
      <c r="DNN86" s="0"/>
      <c r="DNO86" s="0"/>
      <c r="DNP86" s="0"/>
      <c r="DNQ86" s="0"/>
      <c r="DNR86" s="0"/>
      <c r="DNS86" s="0"/>
      <c r="DNT86" s="0"/>
      <c r="DNU86" s="0"/>
      <c r="DNV86" s="0"/>
      <c r="DNW86" s="0"/>
      <c r="DNX86" s="0"/>
      <c r="DNY86" s="0"/>
      <c r="DNZ86" s="0"/>
      <c r="DOA86" s="0"/>
      <c r="DOB86" s="0"/>
      <c r="DOC86" s="0"/>
      <c r="DOD86" s="0"/>
      <c r="DOE86" s="0"/>
      <c r="DOF86" s="0"/>
      <c r="DOG86" s="0"/>
      <c r="DOH86" s="0"/>
      <c r="DOI86" s="0"/>
      <c r="DOJ86" s="0"/>
      <c r="DOK86" s="0"/>
      <c r="DOL86" s="0"/>
      <c r="DOM86" s="0"/>
      <c r="DON86" s="0"/>
      <c r="DOO86" s="0"/>
      <c r="DOP86" s="0"/>
      <c r="DOQ86" s="0"/>
      <c r="DOR86" s="0"/>
      <c r="DOS86" s="0"/>
      <c r="DOT86" s="0"/>
      <c r="DOU86" s="0"/>
      <c r="DOV86" s="0"/>
      <c r="DOW86" s="0"/>
      <c r="DOX86" s="0"/>
      <c r="DOY86" s="0"/>
      <c r="DOZ86" s="0"/>
      <c r="DPA86" s="0"/>
      <c r="DPB86" s="0"/>
      <c r="DPC86" s="0"/>
      <c r="DPD86" s="0"/>
      <c r="DPE86" s="0"/>
      <c r="DPF86" s="0"/>
      <c r="DPG86" s="0"/>
      <c r="DPH86" s="0"/>
      <c r="DPI86" s="0"/>
      <c r="DPJ86" s="0"/>
      <c r="DPK86" s="0"/>
      <c r="DPL86" s="0"/>
      <c r="DPM86" s="0"/>
      <c r="DPN86" s="0"/>
      <c r="DPO86" s="0"/>
      <c r="DPP86" s="0"/>
      <c r="DPQ86" s="0"/>
      <c r="DPR86" s="0"/>
      <c r="DPS86" s="0"/>
      <c r="DPT86" s="0"/>
      <c r="DPU86" s="0"/>
      <c r="DPV86" s="0"/>
      <c r="DPW86" s="0"/>
      <c r="DPX86" s="0"/>
      <c r="DPY86" s="0"/>
      <c r="DPZ86" s="0"/>
      <c r="DQA86" s="0"/>
      <c r="DQB86" s="0"/>
      <c r="DQC86" s="0"/>
      <c r="DQD86" s="0"/>
      <c r="DQE86" s="0"/>
      <c r="DQF86" s="0"/>
      <c r="DQG86" s="0"/>
      <c r="DQH86" s="0"/>
      <c r="DQI86" s="0"/>
      <c r="DQJ86" s="0"/>
      <c r="DQK86" s="0"/>
      <c r="DQL86" s="0"/>
      <c r="DQM86" s="0"/>
      <c r="DQN86" s="0"/>
      <c r="DQO86" s="0"/>
      <c r="DQP86" s="0"/>
      <c r="DQQ86" s="0"/>
      <c r="DQR86" s="0"/>
      <c r="DQS86" s="0"/>
      <c r="DQT86" s="0"/>
      <c r="DQU86" s="0"/>
      <c r="DQV86" s="0"/>
      <c r="DQW86" s="0"/>
      <c r="DQX86" s="0"/>
      <c r="DQY86" s="0"/>
      <c r="DQZ86" s="0"/>
      <c r="DRA86" s="0"/>
      <c r="DRB86" s="0"/>
      <c r="DRC86" s="0"/>
      <c r="DRD86" s="0"/>
      <c r="DRE86" s="0"/>
      <c r="DRF86" s="0"/>
      <c r="DRG86" s="0"/>
      <c r="DRH86" s="0"/>
      <c r="DRI86" s="0"/>
      <c r="DRJ86" s="0"/>
      <c r="DRK86" s="0"/>
      <c r="DRL86" s="0"/>
      <c r="DRM86" s="0"/>
      <c r="DRN86" s="0"/>
      <c r="DRO86" s="0"/>
      <c r="DRP86" s="0"/>
      <c r="DRQ86" s="0"/>
      <c r="DRR86" s="0"/>
      <c r="DRS86" s="0"/>
      <c r="DRT86" s="0"/>
      <c r="DRU86" s="0"/>
      <c r="DRV86" s="0"/>
      <c r="DRW86" s="0"/>
      <c r="DRX86" s="0"/>
      <c r="DRY86" s="0"/>
      <c r="DRZ86" s="0"/>
      <c r="DSA86" s="0"/>
      <c r="DSB86" s="0"/>
      <c r="DSC86" s="0"/>
      <c r="DSD86" s="0"/>
      <c r="DSE86" s="0"/>
      <c r="DSF86" s="0"/>
      <c r="DSG86" s="0"/>
      <c r="DSH86" s="0"/>
      <c r="DSI86" s="0"/>
      <c r="DSJ86" s="0"/>
      <c r="DSK86" s="0"/>
      <c r="DSL86" s="0"/>
      <c r="DSM86" s="0"/>
      <c r="DSN86" s="0"/>
      <c r="DSO86" s="0"/>
      <c r="DSP86" s="0"/>
      <c r="DSQ86" s="0"/>
      <c r="DSR86" s="0"/>
      <c r="DSS86" s="0"/>
      <c r="DST86" s="0"/>
      <c r="DSU86" s="0"/>
      <c r="DSV86" s="0"/>
      <c r="DSW86" s="0"/>
      <c r="DSX86" s="0"/>
      <c r="DSY86" s="0"/>
      <c r="DSZ86" s="0"/>
      <c r="DTA86" s="0"/>
      <c r="DTB86" s="0"/>
      <c r="DTC86" s="0"/>
      <c r="DTD86" s="0"/>
      <c r="DTE86" s="0"/>
      <c r="DTF86" s="0"/>
      <c r="DTG86" s="0"/>
      <c r="DTH86" s="0"/>
      <c r="DTI86" s="0"/>
      <c r="DTJ86" s="0"/>
      <c r="DTK86" s="0"/>
      <c r="DTL86" s="0"/>
      <c r="DTM86" s="0"/>
      <c r="DTN86" s="0"/>
      <c r="DTO86" s="0"/>
      <c r="DTP86" s="0"/>
      <c r="DTQ86" s="0"/>
      <c r="DTR86" s="0"/>
      <c r="DTS86" s="0"/>
      <c r="DTT86" s="0"/>
      <c r="DTU86" s="0"/>
      <c r="DTV86" s="0"/>
      <c r="DTW86" s="0"/>
      <c r="DTX86" s="0"/>
      <c r="DTY86" s="0"/>
      <c r="DTZ86" s="0"/>
      <c r="DUA86" s="0"/>
      <c r="DUB86" s="0"/>
      <c r="DUC86" s="0"/>
      <c r="DUD86" s="0"/>
      <c r="DUE86" s="0"/>
      <c r="DUF86" s="0"/>
      <c r="DUG86" s="0"/>
      <c r="DUH86" s="0"/>
      <c r="DUI86" s="0"/>
      <c r="DUJ86" s="0"/>
      <c r="DUK86" s="0"/>
      <c r="DUL86" s="0"/>
      <c r="DUM86" s="0"/>
      <c r="DUN86" s="0"/>
      <c r="DUO86" s="0"/>
      <c r="DUP86" s="0"/>
      <c r="DUQ86" s="0"/>
      <c r="DUR86" s="0"/>
      <c r="DUS86" s="0"/>
      <c r="DUT86" s="0"/>
      <c r="DUU86" s="0"/>
      <c r="DUV86" s="0"/>
      <c r="DUW86" s="0"/>
      <c r="DUX86" s="0"/>
      <c r="DUY86" s="0"/>
      <c r="DUZ86" s="0"/>
      <c r="DVA86" s="0"/>
      <c r="DVB86" s="0"/>
      <c r="DVC86" s="0"/>
      <c r="DVD86" s="0"/>
      <c r="DVE86" s="0"/>
      <c r="DVF86" s="0"/>
      <c r="DVG86" s="0"/>
      <c r="DVH86" s="0"/>
      <c r="DVI86" s="0"/>
      <c r="DVJ86" s="0"/>
      <c r="DVK86" s="0"/>
      <c r="DVL86" s="0"/>
      <c r="DVM86" s="0"/>
      <c r="DVN86" s="0"/>
      <c r="DVO86" s="0"/>
      <c r="DVP86" s="0"/>
      <c r="DVQ86" s="0"/>
      <c r="DVR86" s="0"/>
      <c r="DVS86" s="0"/>
      <c r="DVT86" s="0"/>
      <c r="DVU86" s="0"/>
      <c r="DVV86" s="0"/>
      <c r="DVW86" s="0"/>
      <c r="DVX86" s="0"/>
      <c r="DVY86" s="0"/>
      <c r="DVZ86" s="0"/>
      <c r="DWA86" s="0"/>
      <c r="DWB86" s="0"/>
      <c r="DWC86" s="0"/>
      <c r="DWD86" s="0"/>
      <c r="DWE86" s="0"/>
      <c r="DWF86" s="0"/>
      <c r="DWG86" s="0"/>
      <c r="DWH86" s="0"/>
      <c r="DWI86" s="0"/>
      <c r="DWJ86" s="0"/>
      <c r="DWK86" s="0"/>
      <c r="DWL86" s="0"/>
      <c r="DWM86" s="0"/>
      <c r="DWN86" s="0"/>
      <c r="DWO86" s="0"/>
      <c r="DWP86" s="0"/>
      <c r="DWQ86" s="0"/>
      <c r="DWR86" s="0"/>
      <c r="DWS86" s="0"/>
      <c r="DWT86" s="0"/>
      <c r="DWU86" s="0"/>
      <c r="DWV86" s="0"/>
      <c r="DWW86" s="0"/>
      <c r="DWX86" s="0"/>
      <c r="DWY86" s="0"/>
      <c r="DWZ86" s="0"/>
      <c r="DXA86" s="0"/>
      <c r="DXB86" s="0"/>
      <c r="DXC86" s="0"/>
      <c r="DXD86" s="0"/>
      <c r="DXE86" s="0"/>
      <c r="DXF86" s="0"/>
      <c r="DXG86" s="0"/>
      <c r="DXH86" s="0"/>
      <c r="DXI86" s="0"/>
      <c r="DXJ86" s="0"/>
      <c r="DXK86" s="0"/>
      <c r="DXL86" s="0"/>
      <c r="DXM86" s="0"/>
      <c r="DXN86" s="0"/>
      <c r="DXO86" s="0"/>
      <c r="DXP86" s="0"/>
      <c r="DXQ86" s="0"/>
      <c r="DXR86" s="0"/>
      <c r="DXS86" s="0"/>
      <c r="DXT86" s="0"/>
      <c r="DXU86" s="0"/>
      <c r="DXV86" s="0"/>
      <c r="DXW86" s="0"/>
      <c r="DXX86" s="0"/>
      <c r="DXY86" s="0"/>
      <c r="DXZ86" s="0"/>
      <c r="DYA86" s="0"/>
      <c r="DYB86" s="0"/>
      <c r="DYC86" s="0"/>
      <c r="DYD86" s="0"/>
      <c r="DYE86" s="0"/>
      <c r="DYF86" s="0"/>
      <c r="DYG86" s="0"/>
      <c r="DYH86" s="0"/>
      <c r="DYI86" s="0"/>
      <c r="DYJ86" s="0"/>
      <c r="DYK86" s="0"/>
      <c r="DYL86" s="0"/>
      <c r="DYM86" s="0"/>
      <c r="DYN86" s="0"/>
      <c r="DYO86" s="0"/>
      <c r="DYP86" s="0"/>
      <c r="DYQ86" s="0"/>
      <c r="DYR86" s="0"/>
      <c r="DYS86" s="0"/>
      <c r="DYT86" s="0"/>
      <c r="DYU86" s="0"/>
      <c r="DYV86" s="0"/>
      <c r="DYW86" s="0"/>
      <c r="DYX86" s="0"/>
      <c r="DYY86" s="0"/>
      <c r="DYZ86" s="0"/>
      <c r="DZA86" s="0"/>
      <c r="DZB86" s="0"/>
      <c r="DZC86" s="0"/>
      <c r="DZD86" s="0"/>
      <c r="DZE86" s="0"/>
      <c r="DZF86" s="0"/>
      <c r="DZG86" s="0"/>
      <c r="DZH86" s="0"/>
      <c r="DZI86" s="0"/>
      <c r="DZJ86" s="0"/>
      <c r="DZK86" s="0"/>
      <c r="DZL86" s="0"/>
      <c r="DZM86" s="0"/>
      <c r="DZN86" s="0"/>
      <c r="DZO86" s="0"/>
      <c r="DZP86" s="0"/>
      <c r="DZQ86" s="0"/>
      <c r="DZR86" s="0"/>
      <c r="DZS86" s="0"/>
      <c r="DZT86" s="0"/>
      <c r="DZU86" s="0"/>
      <c r="DZV86" s="0"/>
      <c r="DZW86" s="0"/>
      <c r="DZX86" s="0"/>
      <c r="DZY86" s="0"/>
      <c r="DZZ86" s="0"/>
      <c r="EAA86" s="0"/>
      <c r="EAB86" s="0"/>
      <c r="EAC86" s="0"/>
      <c r="EAD86" s="0"/>
      <c r="EAE86" s="0"/>
      <c r="EAF86" s="0"/>
      <c r="EAG86" s="0"/>
      <c r="EAH86" s="0"/>
      <c r="EAI86" s="0"/>
      <c r="EAJ86" s="0"/>
      <c r="EAK86" s="0"/>
      <c r="EAL86" s="0"/>
      <c r="EAM86" s="0"/>
      <c r="EAN86" s="0"/>
      <c r="EAO86" s="0"/>
      <c r="EAP86" s="0"/>
      <c r="EAQ86" s="0"/>
      <c r="EAR86" s="0"/>
      <c r="EAS86" s="0"/>
      <c r="EAT86" s="0"/>
      <c r="EAU86" s="0"/>
      <c r="EAV86" s="0"/>
      <c r="EAW86" s="0"/>
      <c r="EAX86" s="0"/>
      <c r="EAY86" s="0"/>
      <c r="EAZ86" s="0"/>
      <c r="EBA86" s="0"/>
      <c r="EBB86" s="0"/>
      <c r="EBC86" s="0"/>
      <c r="EBD86" s="0"/>
      <c r="EBE86" s="0"/>
      <c r="EBF86" s="0"/>
      <c r="EBG86" s="0"/>
      <c r="EBH86" s="0"/>
      <c r="EBI86" s="0"/>
      <c r="EBJ86" s="0"/>
      <c r="EBK86" s="0"/>
      <c r="EBL86" s="0"/>
      <c r="EBM86" s="0"/>
      <c r="EBN86" s="0"/>
      <c r="EBO86" s="0"/>
      <c r="EBP86" s="0"/>
      <c r="EBQ86" s="0"/>
      <c r="EBR86" s="0"/>
      <c r="EBS86" s="0"/>
      <c r="EBT86" s="0"/>
      <c r="EBU86" s="0"/>
      <c r="EBV86" s="0"/>
      <c r="EBW86" s="0"/>
      <c r="EBX86" s="0"/>
      <c r="EBY86" s="0"/>
      <c r="EBZ86" s="0"/>
      <c r="ECA86" s="0"/>
      <c r="ECB86" s="0"/>
      <c r="ECC86" s="0"/>
      <c r="ECD86" s="0"/>
      <c r="ECE86" s="0"/>
      <c r="ECF86" s="0"/>
      <c r="ECG86" s="0"/>
      <c r="ECH86" s="0"/>
      <c r="ECI86" s="0"/>
      <c r="ECJ86" s="0"/>
      <c r="ECK86" s="0"/>
      <c r="ECL86" s="0"/>
      <c r="ECM86" s="0"/>
      <c r="ECN86" s="0"/>
      <c r="ECO86" s="0"/>
      <c r="ECP86" s="0"/>
      <c r="ECQ86" s="0"/>
      <c r="ECR86" s="0"/>
      <c r="ECS86" s="0"/>
      <c r="ECT86" s="0"/>
      <c r="ECU86" s="0"/>
      <c r="ECV86" s="0"/>
      <c r="ECW86" s="0"/>
      <c r="ECX86" s="0"/>
      <c r="ECY86" s="0"/>
      <c r="ECZ86" s="0"/>
      <c r="EDA86" s="0"/>
      <c r="EDB86" s="0"/>
      <c r="EDC86" s="0"/>
      <c r="EDD86" s="0"/>
      <c r="EDE86" s="0"/>
      <c r="EDF86" s="0"/>
      <c r="EDG86" s="0"/>
      <c r="EDH86" s="0"/>
      <c r="EDI86" s="0"/>
      <c r="EDJ86" s="0"/>
      <c r="EDK86" s="0"/>
      <c r="EDL86" s="0"/>
      <c r="EDM86" s="0"/>
      <c r="EDN86" s="0"/>
      <c r="EDO86" s="0"/>
      <c r="EDP86" s="0"/>
      <c r="EDQ86" s="0"/>
      <c r="EDR86" s="0"/>
      <c r="EDS86" s="0"/>
      <c r="EDT86" s="0"/>
      <c r="EDU86" s="0"/>
      <c r="EDV86" s="0"/>
      <c r="EDW86" s="0"/>
      <c r="EDX86" s="0"/>
      <c r="EDY86" s="0"/>
      <c r="EDZ86" s="0"/>
      <c r="EEA86" s="0"/>
      <c r="EEB86" s="0"/>
      <c r="EEC86" s="0"/>
      <c r="EED86" s="0"/>
      <c r="EEE86" s="0"/>
      <c r="EEF86" s="0"/>
      <c r="EEG86" s="0"/>
      <c r="EEH86" s="0"/>
      <c r="EEI86" s="0"/>
      <c r="EEJ86" s="0"/>
      <c r="EEK86" s="0"/>
      <c r="EEL86" s="0"/>
      <c r="EEM86" s="0"/>
      <c r="EEN86" s="0"/>
      <c r="EEO86" s="0"/>
      <c r="EEP86" s="0"/>
      <c r="EEQ86" s="0"/>
      <c r="EER86" s="0"/>
      <c r="EES86" s="0"/>
      <c r="EET86" s="0"/>
      <c r="EEU86" s="0"/>
      <c r="EEV86" s="0"/>
      <c r="EEW86" s="0"/>
      <c r="EEX86" s="0"/>
      <c r="EEY86" s="0"/>
      <c r="EEZ86" s="0"/>
      <c r="EFA86" s="0"/>
      <c r="EFB86" s="0"/>
      <c r="EFC86" s="0"/>
      <c r="EFD86" s="0"/>
      <c r="EFE86" s="0"/>
      <c r="EFF86" s="0"/>
      <c r="EFG86" s="0"/>
      <c r="EFH86" s="0"/>
      <c r="EFI86" s="0"/>
      <c r="EFJ86" s="0"/>
      <c r="EFK86" s="0"/>
      <c r="EFL86" s="0"/>
      <c r="EFM86" s="0"/>
      <c r="EFN86" s="0"/>
      <c r="EFO86" s="0"/>
      <c r="EFP86" s="0"/>
      <c r="EFQ86" s="0"/>
      <c r="EFR86" s="0"/>
      <c r="EFS86" s="0"/>
      <c r="EFT86" s="0"/>
      <c r="EFU86" s="0"/>
      <c r="EFV86" s="0"/>
      <c r="EFW86" s="0"/>
      <c r="EFX86" s="0"/>
      <c r="EFY86" s="0"/>
      <c r="EFZ86" s="0"/>
      <c r="EGA86" s="0"/>
      <c r="EGB86" s="0"/>
      <c r="EGC86" s="0"/>
      <c r="EGD86" s="0"/>
      <c r="EGE86" s="0"/>
      <c r="EGF86" s="0"/>
      <c r="EGG86" s="0"/>
      <c r="EGH86" s="0"/>
      <c r="EGI86" s="0"/>
      <c r="EGJ86" s="0"/>
      <c r="EGK86" s="0"/>
      <c r="EGL86" s="0"/>
      <c r="EGM86" s="0"/>
      <c r="EGN86" s="0"/>
      <c r="EGO86" s="0"/>
      <c r="EGP86" s="0"/>
      <c r="EGQ86" s="0"/>
      <c r="EGR86" s="0"/>
      <c r="EGS86" s="0"/>
      <c r="EGT86" s="0"/>
      <c r="EGU86" s="0"/>
      <c r="EGV86" s="0"/>
      <c r="EGW86" s="0"/>
      <c r="EGX86" s="0"/>
      <c r="EGY86" s="0"/>
      <c r="EGZ86" s="0"/>
      <c r="EHA86" s="0"/>
      <c r="EHB86" s="0"/>
      <c r="EHC86" s="0"/>
      <c r="EHD86" s="0"/>
      <c r="EHE86" s="0"/>
      <c r="EHF86" s="0"/>
      <c r="EHG86" s="0"/>
      <c r="EHH86" s="0"/>
      <c r="EHI86" s="0"/>
      <c r="EHJ86" s="0"/>
      <c r="EHK86" s="0"/>
      <c r="EHL86" s="0"/>
      <c r="EHM86" s="0"/>
      <c r="EHN86" s="0"/>
      <c r="EHO86" s="0"/>
      <c r="EHP86" s="0"/>
      <c r="EHQ86" s="0"/>
      <c r="EHR86" s="0"/>
      <c r="EHS86" s="0"/>
      <c r="EHT86" s="0"/>
      <c r="EHU86" s="0"/>
      <c r="EHV86" s="0"/>
      <c r="EHW86" s="0"/>
      <c r="EHX86" s="0"/>
      <c r="EHY86" s="0"/>
      <c r="EHZ86" s="0"/>
      <c r="EIA86" s="0"/>
      <c r="EIB86" s="0"/>
      <c r="EIC86" s="0"/>
      <c r="EID86" s="0"/>
      <c r="EIE86" s="0"/>
      <c r="EIF86" s="0"/>
      <c r="EIG86" s="0"/>
      <c r="EIH86" s="0"/>
      <c r="EII86" s="0"/>
      <c r="EIJ86" s="0"/>
      <c r="EIK86" s="0"/>
      <c r="EIL86" s="0"/>
      <c r="EIM86" s="0"/>
      <c r="EIN86" s="0"/>
      <c r="EIO86" s="0"/>
      <c r="EIP86" s="0"/>
      <c r="EIQ86" s="0"/>
      <c r="EIR86" s="0"/>
      <c r="EIS86" s="0"/>
      <c r="EIT86" s="0"/>
      <c r="EIU86" s="0"/>
      <c r="EIV86" s="0"/>
      <c r="EIW86" s="0"/>
      <c r="EIX86" s="0"/>
      <c r="EIY86" s="0"/>
      <c r="EIZ86" s="0"/>
      <c r="EJA86" s="0"/>
      <c r="EJB86" s="0"/>
      <c r="EJC86" s="0"/>
      <c r="EJD86" s="0"/>
      <c r="EJE86" s="0"/>
      <c r="EJF86" s="0"/>
      <c r="EJG86" s="0"/>
      <c r="EJH86" s="0"/>
      <c r="EJI86" s="0"/>
      <c r="EJJ86" s="0"/>
      <c r="EJK86" s="0"/>
      <c r="EJL86" s="0"/>
      <c r="EJM86" s="0"/>
      <c r="EJN86" s="0"/>
      <c r="EJO86" s="0"/>
      <c r="EJP86" s="0"/>
      <c r="EJQ86" s="0"/>
      <c r="EJR86" s="0"/>
      <c r="EJS86" s="0"/>
      <c r="EJT86" s="0"/>
      <c r="EJU86" s="0"/>
      <c r="EJV86" s="0"/>
      <c r="EJW86" s="0"/>
      <c r="EJX86" s="0"/>
      <c r="EJY86" s="0"/>
      <c r="EJZ86" s="0"/>
      <c r="EKA86" s="0"/>
      <c r="EKB86" s="0"/>
      <c r="EKC86" s="0"/>
      <c r="EKD86" s="0"/>
      <c r="EKE86" s="0"/>
      <c r="EKF86" s="0"/>
      <c r="EKG86" s="0"/>
      <c r="EKH86" s="0"/>
      <c r="EKI86" s="0"/>
      <c r="EKJ86" s="0"/>
      <c r="EKK86" s="0"/>
      <c r="EKL86" s="0"/>
      <c r="EKM86" s="0"/>
      <c r="EKN86" s="0"/>
      <c r="EKO86" s="0"/>
      <c r="EKP86" s="0"/>
      <c r="EKQ86" s="0"/>
      <c r="EKR86" s="0"/>
      <c r="EKS86" s="0"/>
      <c r="EKT86" s="0"/>
      <c r="EKU86" s="0"/>
      <c r="EKV86" s="0"/>
      <c r="EKW86" s="0"/>
      <c r="EKX86" s="0"/>
      <c r="EKY86" s="0"/>
      <c r="EKZ86" s="0"/>
      <c r="ELA86" s="0"/>
      <c r="ELB86" s="0"/>
      <c r="ELC86" s="0"/>
      <c r="ELD86" s="0"/>
      <c r="ELE86" s="0"/>
      <c r="ELF86" s="0"/>
      <c r="ELG86" s="0"/>
      <c r="ELH86" s="0"/>
      <c r="ELI86" s="0"/>
      <c r="ELJ86" s="0"/>
      <c r="ELK86" s="0"/>
      <c r="ELL86" s="0"/>
      <c r="ELM86" s="0"/>
      <c r="ELN86" s="0"/>
      <c r="ELO86" s="0"/>
      <c r="ELP86" s="0"/>
      <c r="ELQ86" s="0"/>
      <c r="ELR86" s="0"/>
      <c r="ELS86" s="0"/>
      <c r="ELT86" s="0"/>
      <c r="ELU86" s="0"/>
      <c r="ELV86" s="0"/>
      <c r="ELW86" s="0"/>
      <c r="ELX86" s="0"/>
      <c r="ELY86" s="0"/>
      <c r="ELZ86" s="0"/>
      <c r="EMA86" s="0"/>
      <c r="EMB86" s="0"/>
      <c r="EMC86" s="0"/>
      <c r="EMD86" s="0"/>
      <c r="EME86" s="0"/>
      <c r="EMF86" s="0"/>
      <c r="EMG86" s="0"/>
      <c r="EMH86" s="0"/>
      <c r="EMI86" s="0"/>
      <c r="EMJ86" s="0"/>
      <c r="EMK86" s="0"/>
      <c r="EML86" s="0"/>
      <c r="EMM86" s="0"/>
      <c r="EMN86" s="0"/>
      <c r="EMO86" s="0"/>
      <c r="EMP86" s="0"/>
      <c r="EMQ86" s="0"/>
      <c r="EMR86" s="0"/>
      <c r="EMS86" s="0"/>
      <c r="EMT86" s="0"/>
      <c r="EMU86" s="0"/>
      <c r="EMV86" s="0"/>
      <c r="EMW86" s="0"/>
      <c r="EMX86" s="0"/>
      <c r="EMY86" s="0"/>
      <c r="EMZ86" s="0"/>
      <c r="ENA86" s="0"/>
      <c r="ENB86" s="0"/>
      <c r="ENC86" s="0"/>
      <c r="END86" s="0"/>
      <c r="ENE86" s="0"/>
      <c r="ENF86" s="0"/>
      <c r="ENG86" s="0"/>
      <c r="ENH86" s="0"/>
      <c r="ENI86" s="0"/>
      <c r="ENJ86" s="0"/>
      <c r="ENK86" s="0"/>
      <c r="ENL86" s="0"/>
      <c r="ENM86" s="0"/>
      <c r="ENN86" s="0"/>
      <c r="ENO86" s="0"/>
      <c r="ENP86" s="0"/>
      <c r="ENQ86" s="0"/>
      <c r="ENR86" s="0"/>
      <c r="ENS86" s="0"/>
      <c r="ENT86" s="0"/>
      <c r="ENU86" s="0"/>
      <c r="ENV86" s="0"/>
      <c r="ENW86" s="0"/>
      <c r="ENX86" s="0"/>
      <c r="ENY86" s="0"/>
      <c r="ENZ86" s="0"/>
      <c r="EOA86" s="0"/>
      <c r="EOB86" s="0"/>
      <c r="EOC86" s="0"/>
      <c r="EOD86" s="0"/>
      <c r="EOE86" s="0"/>
      <c r="EOF86" s="0"/>
      <c r="EOG86" s="0"/>
      <c r="EOH86" s="0"/>
      <c r="EOI86" s="0"/>
      <c r="EOJ86" s="0"/>
      <c r="EOK86" s="0"/>
      <c r="EOL86" s="0"/>
      <c r="EOM86" s="0"/>
      <c r="EON86" s="0"/>
      <c r="EOO86" s="0"/>
      <c r="EOP86" s="0"/>
      <c r="EOQ86" s="0"/>
      <c r="EOR86" s="0"/>
      <c r="EOS86" s="0"/>
      <c r="EOT86" s="0"/>
      <c r="EOU86" s="0"/>
      <c r="EOV86" s="0"/>
      <c r="EOW86" s="0"/>
      <c r="EOX86" s="0"/>
      <c r="EOY86" s="0"/>
      <c r="EOZ86" s="0"/>
      <c r="EPA86" s="0"/>
      <c r="EPB86" s="0"/>
      <c r="EPC86" s="0"/>
      <c r="EPD86" s="0"/>
      <c r="EPE86" s="0"/>
      <c r="EPF86" s="0"/>
      <c r="EPG86" s="0"/>
      <c r="EPH86" s="0"/>
      <c r="EPI86" s="0"/>
      <c r="EPJ86" s="0"/>
      <c r="EPK86" s="0"/>
      <c r="EPL86" s="0"/>
      <c r="EPM86" s="0"/>
      <c r="EPN86" s="0"/>
      <c r="EPO86" s="0"/>
      <c r="EPP86" s="0"/>
      <c r="EPQ86" s="0"/>
      <c r="EPR86" s="0"/>
      <c r="EPS86" s="0"/>
      <c r="EPT86" s="0"/>
      <c r="EPU86" s="0"/>
      <c r="EPV86" s="0"/>
      <c r="EPW86" s="0"/>
      <c r="EPX86" s="0"/>
      <c r="EPY86" s="0"/>
      <c r="EPZ86" s="0"/>
      <c r="EQA86" s="0"/>
      <c r="EQB86" s="0"/>
      <c r="EQC86" s="0"/>
      <c r="EQD86" s="0"/>
      <c r="EQE86" s="0"/>
      <c r="EQF86" s="0"/>
      <c r="EQG86" s="0"/>
      <c r="EQH86" s="0"/>
      <c r="EQI86" s="0"/>
      <c r="EQJ86" s="0"/>
      <c r="EQK86" s="0"/>
      <c r="EQL86" s="0"/>
      <c r="EQM86" s="0"/>
      <c r="EQN86" s="0"/>
      <c r="EQO86" s="0"/>
      <c r="EQP86" s="0"/>
      <c r="EQQ86" s="0"/>
      <c r="EQR86" s="0"/>
      <c r="EQS86" s="0"/>
      <c r="EQT86" s="0"/>
      <c r="EQU86" s="0"/>
      <c r="EQV86" s="0"/>
      <c r="EQW86" s="0"/>
      <c r="EQX86" s="0"/>
      <c r="EQY86" s="0"/>
      <c r="EQZ86" s="0"/>
      <c r="ERA86" s="0"/>
      <c r="ERB86" s="0"/>
      <c r="ERC86" s="0"/>
      <c r="ERD86" s="0"/>
      <c r="ERE86" s="0"/>
      <c r="ERF86" s="0"/>
      <c r="ERG86" s="0"/>
      <c r="ERH86" s="0"/>
      <c r="ERI86" s="0"/>
      <c r="ERJ86" s="0"/>
      <c r="ERK86" s="0"/>
      <c r="ERL86" s="0"/>
      <c r="ERM86" s="0"/>
      <c r="ERN86" s="0"/>
      <c r="ERO86" s="0"/>
      <c r="ERP86" s="0"/>
      <c r="ERQ86" s="0"/>
      <c r="ERR86" s="0"/>
      <c r="ERS86" s="0"/>
      <c r="ERT86" s="0"/>
      <c r="ERU86" s="0"/>
      <c r="ERV86" s="0"/>
      <c r="ERW86" s="0"/>
      <c r="ERX86" s="0"/>
      <c r="ERY86" s="0"/>
      <c r="ERZ86" s="0"/>
      <c r="ESA86" s="0"/>
      <c r="ESB86" s="0"/>
      <c r="ESC86" s="0"/>
      <c r="ESD86" s="0"/>
      <c r="ESE86" s="0"/>
      <c r="ESF86" s="0"/>
      <c r="ESG86" s="0"/>
      <c r="ESH86" s="0"/>
      <c r="ESI86" s="0"/>
      <c r="ESJ86" s="0"/>
      <c r="ESK86" s="0"/>
      <c r="ESL86" s="0"/>
      <c r="ESM86" s="0"/>
      <c r="ESN86" s="0"/>
      <c r="ESO86" s="0"/>
      <c r="ESP86" s="0"/>
      <c r="ESQ86" s="0"/>
      <c r="ESR86" s="0"/>
      <c r="ESS86" s="0"/>
      <c r="EST86" s="0"/>
      <c r="ESU86" s="0"/>
      <c r="ESV86" s="0"/>
      <c r="ESW86" s="0"/>
      <c r="ESX86" s="0"/>
      <c r="ESY86" s="0"/>
      <c r="ESZ86" s="0"/>
      <c r="ETA86" s="0"/>
      <c r="ETB86" s="0"/>
      <c r="ETC86" s="0"/>
      <c r="ETD86" s="0"/>
      <c r="ETE86" s="0"/>
      <c r="ETF86" s="0"/>
      <c r="ETG86" s="0"/>
      <c r="ETH86" s="0"/>
      <c r="ETI86" s="0"/>
      <c r="ETJ86" s="0"/>
      <c r="ETK86" s="0"/>
      <c r="ETL86" s="0"/>
      <c r="ETM86" s="0"/>
      <c r="ETN86" s="0"/>
      <c r="ETO86" s="0"/>
      <c r="ETP86" s="0"/>
      <c r="ETQ86" s="0"/>
      <c r="ETR86" s="0"/>
      <c r="ETS86" s="0"/>
      <c r="ETT86" s="0"/>
      <c r="ETU86" s="0"/>
      <c r="ETV86" s="0"/>
      <c r="ETW86" s="0"/>
      <c r="ETX86" s="0"/>
      <c r="ETY86" s="0"/>
      <c r="ETZ86" s="0"/>
      <c r="EUA86" s="0"/>
      <c r="EUB86" s="0"/>
      <c r="EUC86" s="0"/>
      <c r="EUD86" s="0"/>
      <c r="EUE86" s="0"/>
      <c r="EUF86" s="0"/>
      <c r="EUG86" s="0"/>
      <c r="EUH86" s="0"/>
      <c r="EUI86" s="0"/>
      <c r="EUJ86" s="0"/>
      <c r="EUK86" s="0"/>
      <c r="EUL86" s="0"/>
      <c r="EUM86" s="0"/>
      <c r="EUN86" s="0"/>
      <c r="EUO86" s="0"/>
      <c r="EUP86" s="0"/>
      <c r="EUQ86" s="0"/>
      <c r="EUR86" s="0"/>
      <c r="EUS86" s="0"/>
      <c r="EUT86" s="0"/>
      <c r="EUU86" s="0"/>
      <c r="EUV86" s="0"/>
      <c r="EUW86" s="0"/>
      <c r="EUX86" s="0"/>
      <c r="EUY86" s="0"/>
      <c r="EUZ86" s="0"/>
      <c r="EVA86" s="0"/>
      <c r="EVB86" s="0"/>
      <c r="EVC86" s="0"/>
      <c r="EVD86" s="0"/>
      <c r="EVE86" s="0"/>
      <c r="EVF86" s="0"/>
      <c r="EVG86" s="0"/>
      <c r="EVH86" s="0"/>
      <c r="EVI86" s="0"/>
      <c r="EVJ86" s="0"/>
      <c r="EVK86" s="0"/>
      <c r="EVL86" s="0"/>
      <c r="EVM86" s="0"/>
      <c r="EVN86" s="0"/>
      <c r="EVO86" s="0"/>
      <c r="EVP86" s="0"/>
      <c r="EVQ86" s="0"/>
      <c r="EVR86" s="0"/>
      <c r="EVS86" s="0"/>
      <c r="EVT86" s="0"/>
      <c r="EVU86" s="0"/>
      <c r="EVV86" s="0"/>
      <c r="EVW86" s="0"/>
      <c r="EVX86" s="0"/>
      <c r="EVY86" s="0"/>
      <c r="EVZ86" s="0"/>
      <c r="EWA86" s="0"/>
      <c r="EWB86" s="0"/>
      <c r="EWC86" s="0"/>
      <c r="EWD86" s="0"/>
      <c r="EWE86" s="0"/>
      <c r="EWF86" s="0"/>
      <c r="EWG86" s="0"/>
      <c r="EWH86" s="0"/>
      <c r="EWI86" s="0"/>
      <c r="EWJ86" s="0"/>
      <c r="EWK86" s="0"/>
      <c r="EWL86" s="0"/>
      <c r="EWM86" s="0"/>
      <c r="EWN86" s="0"/>
      <c r="EWO86" s="0"/>
      <c r="EWP86" s="0"/>
      <c r="EWQ86" s="0"/>
      <c r="EWR86" s="0"/>
      <c r="EWS86" s="0"/>
      <c r="EWT86" s="0"/>
      <c r="EWU86" s="0"/>
      <c r="EWV86" s="0"/>
      <c r="EWW86" s="0"/>
      <c r="EWX86" s="0"/>
      <c r="EWY86" s="0"/>
      <c r="EWZ86" s="0"/>
      <c r="EXA86" s="0"/>
      <c r="EXB86" s="0"/>
      <c r="EXC86" s="0"/>
      <c r="EXD86" s="0"/>
      <c r="EXE86" s="0"/>
      <c r="EXF86" s="0"/>
      <c r="EXG86" s="0"/>
      <c r="EXH86" s="0"/>
      <c r="EXI86" s="0"/>
      <c r="EXJ86" s="0"/>
      <c r="EXK86" s="0"/>
      <c r="EXL86" s="0"/>
      <c r="EXM86" s="0"/>
      <c r="EXN86" s="0"/>
      <c r="EXO86" s="0"/>
      <c r="EXP86" s="0"/>
      <c r="EXQ86" s="0"/>
      <c r="EXR86" s="0"/>
      <c r="EXS86" s="0"/>
      <c r="EXT86" s="0"/>
      <c r="EXU86" s="0"/>
      <c r="EXV86" s="0"/>
      <c r="EXW86" s="0"/>
      <c r="EXX86" s="0"/>
      <c r="EXY86" s="0"/>
      <c r="EXZ86" s="0"/>
      <c r="EYA86" s="0"/>
      <c r="EYB86" s="0"/>
      <c r="EYC86" s="0"/>
      <c r="EYD86" s="0"/>
      <c r="EYE86" s="0"/>
      <c r="EYF86" s="0"/>
      <c r="EYG86" s="0"/>
      <c r="EYH86" s="0"/>
      <c r="EYI86" s="0"/>
      <c r="EYJ86" s="0"/>
      <c r="EYK86" s="0"/>
      <c r="EYL86" s="0"/>
      <c r="EYM86" s="0"/>
      <c r="EYN86" s="0"/>
      <c r="EYO86" s="0"/>
      <c r="EYP86" s="0"/>
      <c r="EYQ86" s="0"/>
      <c r="EYR86" s="0"/>
      <c r="EYS86" s="0"/>
      <c r="EYT86" s="0"/>
      <c r="EYU86" s="0"/>
      <c r="EYV86" s="0"/>
      <c r="EYW86" s="0"/>
      <c r="EYX86" s="0"/>
      <c r="EYY86" s="0"/>
      <c r="EYZ86" s="0"/>
      <c r="EZA86" s="0"/>
      <c r="EZB86" s="0"/>
      <c r="EZC86" s="0"/>
      <c r="EZD86" s="0"/>
      <c r="EZE86" s="0"/>
      <c r="EZF86" s="0"/>
      <c r="EZG86" s="0"/>
      <c r="EZH86" s="0"/>
      <c r="EZI86" s="0"/>
      <c r="EZJ86" s="0"/>
      <c r="EZK86" s="0"/>
      <c r="EZL86" s="0"/>
      <c r="EZM86" s="0"/>
      <c r="EZN86" s="0"/>
      <c r="EZO86" s="0"/>
      <c r="EZP86" s="0"/>
      <c r="EZQ86" s="0"/>
      <c r="EZR86" s="0"/>
      <c r="EZS86" s="0"/>
      <c r="EZT86" s="0"/>
      <c r="EZU86" s="0"/>
      <c r="EZV86" s="0"/>
      <c r="EZW86" s="0"/>
      <c r="EZX86" s="0"/>
      <c r="EZY86" s="0"/>
      <c r="EZZ86" s="0"/>
      <c r="FAA86" s="0"/>
      <c r="FAB86" s="0"/>
      <c r="FAC86" s="0"/>
      <c r="FAD86" s="0"/>
      <c r="FAE86" s="0"/>
      <c r="FAF86" s="0"/>
      <c r="FAG86" s="0"/>
      <c r="FAH86" s="0"/>
      <c r="FAI86" s="0"/>
      <c r="FAJ86" s="0"/>
      <c r="FAK86" s="0"/>
      <c r="FAL86" s="0"/>
      <c r="FAM86" s="0"/>
      <c r="FAN86" s="0"/>
      <c r="FAO86" s="0"/>
      <c r="FAP86" s="0"/>
      <c r="FAQ86" s="0"/>
      <c r="FAR86" s="0"/>
      <c r="FAS86" s="0"/>
      <c r="FAT86" s="0"/>
      <c r="FAU86" s="0"/>
      <c r="FAV86" s="0"/>
      <c r="FAW86" s="0"/>
      <c r="FAX86" s="0"/>
      <c r="FAY86" s="0"/>
      <c r="FAZ86" s="0"/>
      <c r="FBA86" s="0"/>
      <c r="FBB86" s="0"/>
      <c r="FBC86" s="0"/>
      <c r="FBD86" s="0"/>
      <c r="FBE86" s="0"/>
      <c r="FBF86" s="0"/>
      <c r="FBG86" s="0"/>
      <c r="FBH86" s="0"/>
      <c r="FBI86" s="0"/>
      <c r="FBJ86" s="0"/>
      <c r="FBK86" s="0"/>
      <c r="FBL86" s="0"/>
      <c r="FBM86" s="0"/>
      <c r="FBN86" s="0"/>
      <c r="FBO86" s="0"/>
      <c r="FBP86" s="0"/>
      <c r="FBQ86" s="0"/>
      <c r="FBR86" s="0"/>
      <c r="FBS86" s="0"/>
      <c r="FBT86" s="0"/>
      <c r="FBU86" s="0"/>
      <c r="FBV86" s="0"/>
      <c r="FBW86" s="0"/>
      <c r="FBX86" s="0"/>
      <c r="FBY86" s="0"/>
      <c r="FBZ86" s="0"/>
      <c r="FCA86" s="0"/>
      <c r="FCB86" s="0"/>
      <c r="FCC86" s="0"/>
      <c r="FCD86" s="0"/>
      <c r="FCE86" s="0"/>
      <c r="FCF86" s="0"/>
      <c r="FCG86" s="0"/>
      <c r="FCH86" s="0"/>
      <c r="FCI86" s="0"/>
      <c r="FCJ86" s="0"/>
      <c r="FCK86" s="0"/>
      <c r="FCL86" s="0"/>
      <c r="FCM86" s="0"/>
      <c r="FCN86" s="0"/>
      <c r="FCO86" s="0"/>
      <c r="FCP86" s="0"/>
      <c r="FCQ86" s="0"/>
      <c r="FCR86" s="0"/>
      <c r="FCS86" s="0"/>
      <c r="FCT86" s="0"/>
      <c r="FCU86" s="0"/>
      <c r="FCV86" s="0"/>
      <c r="FCW86" s="0"/>
      <c r="FCX86" s="0"/>
      <c r="FCY86" s="0"/>
      <c r="FCZ86" s="0"/>
      <c r="FDA86" s="0"/>
      <c r="FDB86" s="0"/>
      <c r="FDC86" s="0"/>
      <c r="FDD86" s="0"/>
      <c r="FDE86" s="0"/>
      <c r="FDF86" s="0"/>
      <c r="FDG86" s="0"/>
      <c r="FDH86" s="0"/>
      <c r="FDI86" s="0"/>
      <c r="FDJ86" s="0"/>
      <c r="FDK86" s="0"/>
      <c r="FDL86" s="0"/>
      <c r="FDM86" s="0"/>
      <c r="FDN86" s="0"/>
      <c r="FDO86" s="0"/>
      <c r="FDP86" s="0"/>
      <c r="FDQ86" s="0"/>
      <c r="FDR86" s="0"/>
      <c r="FDS86" s="0"/>
      <c r="FDT86" s="0"/>
      <c r="FDU86" s="0"/>
      <c r="FDV86" s="0"/>
      <c r="FDW86" s="0"/>
      <c r="FDX86" s="0"/>
      <c r="FDY86" s="0"/>
      <c r="FDZ86" s="0"/>
      <c r="FEA86" s="0"/>
      <c r="FEB86" s="0"/>
      <c r="FEC86" s="0"/>
      <c r="FED86" s="0"/>
      <c r="FEE86" s="0"/>
      <c r="FEF86" s="0"/>
      <c r="FEG86" s="0"/>
      <c r="FEH86" s="0"/>
      <c r="FEI86" s="0"/>
      <c r="FEJ86" s="0"/>
      <c r="FEK86" s="0"/>
      <c r="FEL86" s="0"/>
      <c r="FEM86" s="0"/>
      <c r="FEN86" s="0"/>
      <c r="FEO86" s="0"/>
      <c r="FEP86" s="0"/>
      <c r="FEQ86" s="0"/>
      <c r="FER86" s="0"/>
      <c r="FES86" s="0"/>
      <c r="FET86" s="0"/>
      <c r="FEU86" s="0"/>
      <c r="FEV86" s="0"/>
      <c r="FEW86" s="0"/>
      <c r="FEX86" s="0"/>
      <c r="FEY86" s="0"/>
      <c r="FEZ86" s="0"/>
      <c r="FFA86" s="0"/>
      <c r="FFB86" s="0"/>
      <c r="FFC86" s="0"/>
      <c r="FFD86" s="0"/>
      <c r="FFE86" s="0"/>
      <c r="FFF86" s="0"/>
      <c r="FFG86" s="0"/>
      <c r="FFH86" s="0"/>
      <c r="FFI86" s="0"/>
      <c r="FFJ86" s="0"/>
      <c r="FFK86" s="0"/>
      <c r="FFL86" s="0"/>
      <c r="FFM86" s="0"/>
      <c r="FFN86" s="0"/>
      <c r="FFO86" s="0"/>
      <c r="FFP86" s="0"/>
      <c r="FFQ86" s="0"/>
      <c r="FFR86" s="0"/>
      <c r="FFS86" s="0"/>
      <c r="FFT86" s="0"/>
      <c r="FFU86" s="0"/>
      <c r="FFV86" s="0"/>
      <c r="FFW86" s="0"/>
      <c r="FFX86" s="0"/>
      <c r="FFY86" s="0"/>
      <c r="FFZ86" s="0"/>
      <c r="FGA86" s="0"/>
      <c r="FGB86" s="0"/>
      <c r="FGC86" s="0"/>
      <c r="FGD86" s="0"/>
      <c r="FGE86" s="0"/>
      <c r="FGF86" s="0"/>
      <c r="FGG86" s="0"/>
      <c r="FGH86" s="0"/>
      <c r="FGI86" s="0"/>
      <c r="FGJ86" s="0"/>
      <c r="FGK86" s="0"/>
      <c r="FGL86" s="0"/>
      <c r="FGM86" s="0"/>
      <c r="FGN86" s="0"/>
      <c r="FGO86" s="0"/>
      <c r="FGP86" s="0"/>
      <c r="FGQ86" s="0"/>
      <c r="FGR86" s="0"/>
      <c r="FGS86" s="0"/>
      <c r="FGT86" s="0"/>
      <c r="FGU86" s="0"/>
      <c r="FGV86" s="0"/>
      <c r="FGW86" s="0"/>
      <c r="FGX86" s="0"/>
      <c r="FGY86" s="0"/>
      <c r="FGZ86" s="0"/>
      <c r="FHA86" s="0"/>
      <c r="FHB86" s="0"/>
      <c r="FHC86" s="0"/>
      <c r="FHD86" s="0"/>
      <c r="FHE86" s="0"/>
      <c r="FHF86" s="0"/>
      <c r="FHG86" s="0"/>
      <c r="FHH86" s="0"/>
      <c r="FHI86" s="0"/>
      <c r="FHJ86" s="0"/>
      <c r="FHK86" s="0"/>
      <c r="FHL86" s="0"/>
      <c r="FHM86" s="0"/>
      <c r="FHN86" s="0"/>
      <c r="FHO86" s="0"/>
      <c r="FHP86" s="0"/>
      <c r="FHQ86" s="0"/>
      <c r="FHR86" s="0"/>
      <c r="FHS86" s="0"/>
      <c r="FHT86" s="0"/>
      <c r="FHU86" s="0"/>
      <c r="FHV86" s="0"/>
      <c r="FHW86" s="0"/>
      <c r="FHX86" s="0"/>
      <c r="FHY86" s="0"/>
      <c r="FHZ86" s="0"/>
      <c r="FIA86" s="0"/>
      <c r="FIB86" s="0"/>
      <c r="FIC86" s="0"/>
      <c r="FID86" s="0"/>
      <c r="FIE86" s="0"/>
      <c r="FIF86" s="0"/>
      <c r="FIG86" s="0"/>
      <c r="FIH86" s="0"/>
      <c r="FII86" s="0"/>
      <c r="FIJ86" s="0"/>
      <c r="FIK86" s="0"/>
      <c r="FIL86" s="0"/>
      <c r="FIM86" s="0"/>
      <c r="FIN86" s="0"/>
      <c r="FIO86" s="0"/>
      <c r="FIP86" s="0"/>
      <c r="FIQ86" s="0"/>
      <c r="FIR86" s="0"/>
      <c r="FIS86" s="0"/>
      <c r="FIT86" s="0"/>
      <c r="FIU86" s="0"/>
      <c r="FIV86" s="0"/>
      <c r="FIW86" s="0"/>
      <c r="FIX86" s="0"/>
      <c r="FIY86" s="0"/>
      <c r="FIZ86" s="0"/>
      <c r="FJA86" s="0"/>
      <c r="FJB86" s="0"/>
      <c r="FJC86" s="0"/>
      <c r="FJD86" s="0"/>
      <c r="FJE86" s="0"/>
      <c r="FJF86" s="0"/>
      <c r="FJG86" s="0"/>
      <c r="FJH86" s="0"/>
      <c r="FJI86" s="0"/>
      <c r="FJJ86" s="0"/>
      <c r="FJK86" s="0"/>
      <c r="FJL86" s="0"/>
      <c r="FJM86" s="0"/>
      <c r="FJN86" s="0"/>
      <c r="FJO86" s="0"/>
      <c r="FJP86" s="0"/>
      <c r="FJQ86" s="0"/>
      <c r="FJR86" s="0"/>
      <c r="FJS86" s="0"/>
      <c r="FJT86" s="0"/>
      <c r="FJU86" s="0"/>
      <c r="FJV86" s="0"/>
      <c r="FJW86" s="0"/>
      <c r="FJX86" s="0"/>
      <c r="FJY86" s="0"/>
      <c r="FJZ86" s="0"/>
      <c r="FKA86" s="0"/>
      <c r="FKB86" s="0"/>
      <c r="FKC86" s="0"/>
      <c r="FKD86" s="0"/>
      <c r="FKE86" s="0"/>
      <c r="FKF86" s="0"/>
      <c r="FKG86" s="0"/>
      <c r="FKH86" s="0"/>
      <c r="FKI86" s="0"/>
      <c r="FKJ86" s="0"/>
      <c r="FKK86" s="0"/>
      <c r="FKL86" s="0"/>
      <c r="FKM86" s="0"/>
      <c r="FKN86" s="0"/>
      <c r="FKO86" s="0"/>
      <c r="FKP86" s="0"/>
      <c r="FKQ86" s="0"/>
      <c r="FKR86" s="0"/>
      <c r="FKS86" s="0"/>
      <c r="FKT86" s="0"/>
      <c r="FKU86" s="0"/>
      <c r="FKV86" s="0"/>
      <c r="FKW86" s="0"/>
      <c r="FKX86" s="0"/>
      <c r="FKY86" s="0"/>
      <c r="FKZ86" s="0"/>
      <c r="FLA86" s="0"/>
      <c r="FLB86" s="0"/>
      <c r="FLC86" s="0"/>
      <c r="FLD86" s="0"/>
      <c r="FLE86" s="0"/>
      <c r="FLF86" s="0"/>
      <c r="FLG86" s="0"/>
      <c r="FLH86" s="0"/>
      <c r="FLI86" s="0"/>
      <c r="FLJ86" s="0"/>
      <c r="FLK86" s="0"/>
      <c r="FLL86" s="0"/>
      <c r="FLM86" s="0"/>
      <c r="FLN86" s="0"/>
      <c r="FLO86" s="0"/>
      <c r="FLP86" s="0"/>
      <c r="FLQ86" s="0"/>
      <c r="FLR86" s="0"/>
      <c r="FLS86" s="0"/>
      <c r="FLT86" s="0"/>
      <c r="FLU86" s="0"/>
      <c r="FLV86" s="0"/>
      <c r="FLW86" s="0"/>
      <c r="FLX86" s="0"/>
      <c r="FLY86" s="0"/>
      <c r="FLZ86" s="0"/>
      <c r="FMA86" s="0"/>
      <c r="FMB86" s="0"/>
      <c r="FMC86" s="0"/>
      <c r="FMD86" s="0"/>
      <c r="FME86" s="0"/>
      <c r="FMF86" s="0"/>
      <c r="FMG86" s="0"/>
      <c r="FMH86" s="0"/>
      <c r="FMI86" s="0"/>
      <c r="FMJ86" s="0"/>
      <c r="FMK86" s="0"/>
      <c r="FML86" s="0"/>
      <c r="FMM86" s="0"/>
      <c r="FMN86" s="0"/>
      <c r="FMO86" s="0"/>
      <c r="FMP86" s="0"/>
      <c r="FMQ86" s="0"/>
      <c r="FMR86" s="0"/>
      <c r="FMS86" s="0"/>
      <c r="FMT86" s="0"/>
      <c r="FMU86" s="0"/>
      <c r="FMV86" s="0"/>
      <c r="FMW86" s="0"/>
      <c r="FMX86" s="0"/>
      <c r="FMY86" s="0"/>
      <c r="FMZ86" s="0"/>
      <c r="FNA86" s="0"/>
      <c r="FNB86" s="0"/>
      <c r="FNC86" s="0"/>
      <c r="FND86" s="0"/>
      <c r="FNE86" s="0"/>
      <c r="FNF86" s="0"/>
      <c r="FNG86" s="0"/>
      <c r="FNH86" s="0"/>
      <c r="FNI86" s="0"/>
      <c r="FNJ86" s="0"/>
      <c r="FNK86" s="0"/>
      <c r="FNL86" s="0"/>
      <c r="FNM86" s="0"/>
      <c r="FNN86" s="0"/>
      <c r="FNO86" s="0"/>
      <c r="FNP86" s="0"/>
      <c r="FNQ86" s="0"/>
      <c r="FNR86" s="0"/>
      <c r="FNS86" s="0"/>
      <c r="FNT86" s="0"/>
      <c r="FNU86" s="0"/>
      <c r="FNV86" s="0"/>
      <c r="FNW86" s="0"/>
      <c r="FNX86" s="0"/>
      <c r="FNY86" s="0"/>
      <c r="FNZ86" s="0"/>
      <c r="FOA86" s="0"/>
      <c r="FOB86" s="0"/>
      <c r="FOC86" s="0"/>
      <c r="FOD86" s="0"/>
      <c r="FOE86" s="0"/>
      <c r="FOF86" s="0"/>
      <c r="FOG86" s="0"/>
      <c r="FOH86" s="0"/>
      <c r="FOI86" s="0"/>
      <c r="FOJ86" s="0"/>
      <c r="FOK86" s="0"/>
      <c r="FOL86" s="0"/>
      <c r="FOM86" s="0"/>
      <c r="FON86" s="0"/>
      <c r="FOO86" s="0"/>
      <c r="FOP86" s="0"/>
      <c r="FOQ86" s="0"/>
      <c r="FOR86" s="0"/>
      <c r="FOS86" s="0"/>
      <c r="FOT86" s="0"/>
      <c r="FOU86" s="0"/>
      <c r="FOV86" s="0"/>
      <c r="FOW86" s="0"/>
      <c r="FOX86" s="0"/>
      <c r="FOY86" s="0"/>
      <c r="FOZ86" s="0"/>
      <c r="FPA86" s="0"/>
      <c r="FPB86" s="0"/>
      <c r="FPC86" s="0"/>
      <c r="FPD86" s="0"/>
      <c r="FPE86" s="0"/>
      <c r="FPF86" s="0"/>
      <c r="FPG86" s="0"/>
      <c r="FPH86" s="0"/>
      <c r="FPI86" s="0"/>
      <c r="FPJ86" s="0"/>
      <c r="FPK86" s="0"/>
      <c r="FPL86" s="0"/>
      <c r="FPM86" s="0"/>
      <c r="FPN86" s="0"/>
      <c r="FPO86" s="0"/>
      <c r="FPP86" s="0"/>
      <c r="FPQ86" s="0"/>
      <c r="FPR86" s="0"/>
      <c r="FPS86" s="0"/>
      <c r="FPT86" s="0"/>
      <c r="FPU86" s="0"/>
      <c r="FPV86" s="0"/>
      <c r="FPW86" s="0"/>
      <c r="FPX86" s="0"/>
      <c r="FPY86" s="0"/>
      <c r="FPZ86" s="0"/>
      <c r="FQA86" s="0"/>
      <c r="FQB86" s="0"/>
      <c r="FQC86" s="0"/>
      <c r="FQD86" s="0"/>
      <c r="FQE86" s="0"/>
      <c r="FQF86" s="0"/>
      <c r="FQG86" s="0"/>
      <c r="FQH86" s="0"/>
      <c r="FQI86" s="0"/>
      <c r="FQJ86" s="0"/>
      <c r="FQK86" s="0"/>
      <c r="FQL86" s="0"/>
      <c r="FQM86" s="0"/>
      <c r="FQN86" s="0"/>
      <c r="FQO86" s="0"/>
      <c r="FQP86" s="0"/>
      <c r="FQQ86" s="0"/>
      <c r="FQR86" s="0"/>
      <c r="FQS86" s="0"/>
      <c r="FQT86" s="0"/>
      <c r="FQU86" s="0"/>
      <c r="FQV86" s="0"/>
      <c r="FQW86" s="0"/>
      <c r="FQX86" s="0"/>
      <c r="FQY86" s="0"/>
      <c r="FQZ86" s="0"/>
      <c r="FRA86" s="0"/>
      <c r="FRB86" s="0"/>
      <c r="FRC86" s="0"/>
      <c r="FRD86" s="0"/>
      <c r="FRE86" s="0"/>
      <c r="FRF86" s="0"/>
      <c r="FRG86" s="0"/>
      <c r="FRH86" s="0"/>
      <c r="FRI86" s="0"/>
      <c r="FRJ86" s="0"/>
      <c r="FRK86" s="0"/>
      <c r="FRL86" s="0"/>
      <c r="FRM86" s="0"/>
      <c r="FRN86" s="0"/>
      <c r="FRO86" s="0"/>
      <c r="FRP86" s="0"/>
      <c r="FRQ86" s="0"/>
      <c r="FRR86" s="0"/>
      <c r="FRS86" s="0"/>
      <c r="FRT86" s="0"/>
      <c r="FRU86" s="0"/>
      <c r="FRV86" s="0"/>
      <c r="FRW86" s="0"/>
      <c r="FRX86" s="0"/>
      <c r="FRY86" s="0"/>
      <c r="FRZ86" s="0"/>
      <c r="FSA86" s="0"/>
      <c r="FSB86" s="0"/>
      <c r="FSC86" s="0"/>
      <c r="FSD86" s="0"/>
      <c r="FSE86" s="0"/>
      <c r="FSF86" s="0"/>
      <c r="FSG86" s="0"/>
      <c r="FSH86" s="0"/>
      <c r="FSI86" s="0"/>
      <c r="FSJ86" s="0"/>
      <c r="FSK86" s="0"/>
      <c r="FSL86" s="0"/>
      <c r="FSM86" s="0"/>
      <c r="FSN86" s="0"/>
      <c r="FSO86" s="0"/>
      <c r="FSP86" s="0"/>
      <c r="FSQ86" s="0"/>
      <c r="FSR86" s="0"/>
      <c r="FSS86" s="0"/>
      <c r="FST86" s="0"/>
      <c r="FSU86" s="0"/>
      <c r="FSV86" s="0"/>
      <c r="FSW86" s="0"/>
      <c r="FSX86" s="0"/>
      <c r="FSY86" s="0"/>
      <c r="FSZ86" s="0"/>
      <c r="FTA86" s="0"/>
      <c r="FTB86" s="0"/>
      <c r="FTC86" s="0"/>
      <c r="FTD86" s="0"/>
      <c r="FTE86" s="0"/>
      <c r="FTF86" s="0"/>
      <c r="FTG86" s="0"/>
      <c r="FTH86" s="0"/>
      <c r="FTI86" s="0"/>
      <c r="FTJ86" s="0"/>
      <c r="FTK86" s="0"/>
      <c r="FTL86" s="0"/>
      <c r="FTM86" s="0"/>
      <c r="FTN86" s="0"/>
      <c r="FTO86" s="0"/>
      <c r="FTP86" s="0"/>
      <c r="FTQ86" s="0"/>
      <c r="FTR86" s="0"/>
      <c r="FTS86" s="0"/>
      <c r="FTT86" s="0"/>
      <c r="FTU86" s="0"/>
      <c r="FTV86" s="0"/>
      <c r="FTW86" s="0"/>
      <c r="FTX86" s="0"/>
      <c r="FTY86" s="0"/>
      <c r="FTZ86" s="0"/>
      <c r="FUA86" s="0"/>
      <c r="FUB86" s="0"/>
      <c r="FUC86" s="0"/>
      <c r="FUD86" s="0"/>
      <c r="FUE86" s="0"/>
      <c r="FUF86" s="0"/>
      <c r="FUG86" s="0"/>
      <c r="FUH86" s="0"/>
      <c r="FUI86" s="0"/>
      <c r="FUJ86" s="0"/>
      <c r="FUK86" s="0"/>
      <c r="FUL86" s="0"/>
      <c r="FUM86" s="0"/>
      <c r="FUN86" s="0"/>
      <c r="FUO86" s="0"/>
      <c r="FUP86" s="0"/>
      <c r="FUQ86" s="0"/>
      <c r="FUR86" s="0"/>
      <c r="FUS86" s="0"/>
      <c r="FUT86" s="0"/>
      <c r="FUU86" s="0"/>
      <c r="FUV86" s="0"/>
      <c r="FUW86" s="0"/>
      <c r="FUX86" s="0"/>
      <c r="FUY86" s="0"/>
      <c r="FUZ86" s="0"/>
      <c r="FVA86" s="0"/>
      <c r="FVB86" s="0"/>
      <c r="FVC86" s="0"/>
      <c r="FVD86" s="0"/>
      <c r="FVE86" s="0"/>
      <c r="FVF86" s="0"/>
      <c r="FVG86" s="0"/>
      <c r="FVH86" s="0"/>
      <c r="FVI86" s="0"/>
      <c r="FVJ86" s="0"/>
      <c r="FVK86" s="0"/>
      <c r="FVL86" s="0"/>
      <c r="FVM86" s="0"/>
      <c r="FVN86" s="0"/>
      <c r="FVO86" s="0"/>
      <c r="FVP86" s="0"/>
      <c r="FVQ86" s="0"/>
      <c r="FVR86" s="0"/>
      <c r="FVS86" s="0"/>
      <c r="FVT86" s="0"/>
      <c r="FVU86" s="0"/>
      <c r="FVV86" s="0"/>
      <c r="FVW86" s="0"/>
      <c r="FVX86" s="0"/>
      <c r="FVY86" s="0"/>
      <c r="FVZ86" s="0"/>
      <c r="FWA86" s="0"/>
      <c r="FWB86" s="0"/>
      <c r="FWC86" s="0"/>
      <c r="FWD86" s="0"/>
      <c r="FWE86" s="0"/>
      <c r="FWF86" s="0"/>
      <c r="FWG86" s="0"/>
      <c r="FWH86" s="0"/>
      <c r="FWI86" s="0"/>
      <c r="FWJ86" s="0"/>
      <c r="FWK86" s="0"/>
      <c r="FWL86" s="0"/>
      <c r="FWM86" s="0"/>
      <c r="FWN86" s="0"/>
      <c r="FWO86" s="0"/>
      <c r="FWP86" s="0"/>
      <c r="FWQ86" s="0"/>
      <c r="FWR86" s="0"/>
      <c r="FWS86" s="0"/>
      <c r="FWT86" s="0"/>
      <c r="FWU86" s="0"/>
      <c r="FWV86" s="0"/>
      <c r="FWW86" s="0"/>
      <c r="FWX86" s="0"/>
      <c r="FWY86" s="0"/>
      <c r="FWZ86" s="0"/>
      <c r="FXA86" s="0"/>
      <c r="FXB86" s="0"/>
      <c r="FXC86" s="0"/>
      <c r="FXD86" s="0"/>
      <c r="FXE86" s="0"/>
      <c r="FXF86" s="0"/>
      <c r="FXG86" s="0"/>
      <c r="FXH86" s="0"/>
      <c r="FXI86" s="0"/>
      <c r="FXJ86" s="0"/>
      <c r="FXK86" s="0"/>
      <c r="FXL86" s="0"/>
      <c r="FXM86" s="0"/>
      <c r="FXN86" s="0"/>
      <c r="FXO86" s="0"/>
      <c r="FXP86" s="0"/>
      <c r="FXQ86" s="0"/>
      <c r="FXR86" s="0"/>
      <c r="FXS86" s="0"/>
      <c r="FXT86" s="0"/>
      <c r="FXU86" s="0"/>
      <c r="FXV86" s="0"/>
      <c r="FXW86" s="0"/>
      <c r="FXX86" s="0"/>
      <c r="FXY86" s="0"/>
      <c r="FXZ86" s="0"/>
      <c r="FYA86" s="0"/>
      <c r="FYB86" s="0"/>
      <c r="FYC86" s="0"/>
      <c r="FYD86" s="0"/>
      <c r="FYE86" s="0"/>
      <c r="FYF86" s="0"/>
      <c r="FYG86" s="0"/>
      <c r="FYH86" s="0"/>
      <c r="FYI86" s="0"/>
      <c r="FYJ86" s="0"/>
      <c r="FYK86" s="0"/>
      <c r="FYL86" s="0"/>
      <c r="FYM86" s="0"/>
      <c r="FYN86" s="0"/>
      <c r="FYO86" s="0"/>
      <c r="FYP86" s="0"/>
      <c r="FYQ86" s="0"/>
      <c r="FYR86" s="0"/>
      <c r="FYS86" s="0"/>
      <c r="FYT86" s="0"/>
      <c r="FYU86" s="0"/>
      <c r="FYV86" s="0"/>
      <c r="FYW86" s="0"/>
      <c r="FYX86" s="0"/>
      <c r="FYY86" s="0"/>
      <c r="FYZ86" s="0"/>
      <c r="FZA86" s="0"/>
      <c r="FZB86" s="0"/>
      <c r="FZC86" s="0"/>
      <c r="FZD86" s="0"/>
      <c r="FZE86" s="0"/>
      <c r="FZF86" s="0"/>
      <c r="FZG86" s="0"/>
      <c r="FZH86" s="0"/>
      <c r="FZI86" s="0"/>
      <c r="FZJ86" s="0"/>
      <c r="FZK86" s="0"/>
      <c r="FZL86" s="0"/>
      <c r="FZM86" s="0"/>
      <c r="FZN86" s="0"/>
      <c r="FZO86" s="0"/>
      <c r="FZP86" s="0"/>
      <c r="FZQ86" s="0"/>
      <c r="FZR86" s="0"/>
      <c r="FZS86" s="0"/>
      <c r="FZT86" s="0"/>
      <c r="FZU86" s="0"/>
      <c r="FZV86" s="0"/>
      <c r="FZW86" s="0"/>
      <c r="FZX86" s="0"/>
      <c r="FZY86" s="0"/>
      <c r="FZZ86" s="0"/>
      <c r="GAA86" s="0"/>
      <c r="GAB86" s="0"/>
      <c r="GAC86" s="0"/>
      <c r="GAD86" s="0"/>
      <c r="GAE86" s="0"/>
      <c r="GAF86" s="0"/>
      <c r="GAG86" s="0"/>
      <c r="GAH86" s="0"/>
      <c r="GAI86" s="0"/>
      <c r="GAJ86" s="0"/>
      <c r="GAK86" s="0"/>
      <c r="GAL86" s="0"/>
      <c r="GAM86" s="0"/>
      <c r="GAN86" s="0"/>
      <c r="GAO86" s="0"/>
      <c r="GAP86" s="0"/>
      <c r="GAQ86" s="0"/>
      <c r="GAR86" s="0"/>
      <c r="GAS86" s="0"/>
      <c r="GAT86" s="0"/>
      <c r="GAU86" s="0"/>
      <c r="GAV86" s="0"/>
      <c r="GAW86" s="0"/>
      <c r="GAX86" s="0"/>
      <c r="GAY86" s="0"/>
      <c r="GAZ86" s="0"/>
      <c r="GBA86" s="0"/>
      <c r="GBB86" s="0"/>
      <c r="GBC86" s="0"/>
      <c r="GBD86" s="0"/>
      <c r="GBE86" s="0"/>
      <c r="GBF86" s="0"/>
      <c r="GBG86" s="0"/>
      <c r="GBH86" s="0"/>
      <c r="GBI86" s="0"/>
      <c r="GBJ86" s="0"/>
      <c r="GBK86" s="0"/>
      <c r="GBL86" s="0"/>
      <c r="GBM86" s="0"/>
      <c r="GBN86" s="0"/>
      <c r="GBO86" s="0"/>
      <c r="GBP86" s="0"/>
      <c r="GBQ86" s="0"/>
      <c r="GBR86" s="0"/>
      <c r="GBS86" s="0"/>
      <c r="GBT86" s="0"/>
      <c r="GBU86" s="0"/>
      <c r="GBV86" s="0"/>
      <c r="GBW86" s="0"/>
      <c r="GBX86" s="0"/>
      <c r="GBY86" s="0"/>
      <c r="GBZ86" s="0"/>
      <c r="GCA86" s="0"/>
      <c r="GCB86" s="0"/>
      <c r="GCC86" s="0"/>
      <c r="GCD86" s="0"/>
      <c r="GCE86" s="0"/>
      <c r="GCF86" s="0"/>
      <c r="GCG86" s="0"/>
      <c r="GCH86" s="0"/>
      <c r="GCI86" s="0"/>
      <c r="GCJ86" s="0"/>
      <c r="GCK86" s="0"/>
      <c r="GCL86" s="0"/>
      <c r="GCM86" s="0"/>
      <c r="GCN86" s="0"/>
      <c r="GCO86" s="0"/>
      <c r="GCP86" s="0"/>
      <c r="GCQ86" s="0"/>
      <c r="GCR86" s="0"/>
      <c r="GCS86" s="0"/>
      <c r="GCT86" s="0"/>
      <c r="GCU86" s="0"/>
      <c r="GCV86" s="0"/>
      <c r="GCW86" s="0"/>
      <c r="GCX86" s="0"/>
      <c r="GCY86" s="0"/>
      <c r="GCZ86" s="0"/>
      <c r="GDA86" s="0"/>
      <c r="GDB86" s="0"/>
      <c r="GDC86" s="0"/>
      <c r="GDD86" s="0"/>
      <c r="GDE86" s="0"/>
      <c r="GDF86" s="0"/>
      <c r="GDG86" s="0"/>
      <c r="GDH86" s="0"/>
      <c r="GDI86" s="0"/>
      <c r="GDJ86" s="0"/>
      <c r="GDK86" s="0"/>
      <c r="GDL86" s="0"/>
      <c r="GDM86" s="0"/>
      <c r="GDN86" s="0"/>
      <c r="GDO86" s="0"/>
      <c r="GDP86" s="0"/>
      <c r="GDQ86" s="0"/>
      <c r="GDR86" s="0"/>
      <c r="GDS86" s="0"/>
      <c r="GDT86" s="0"/>
      <c r="GDU86" s="0"/>
      <c r="GDV86" s="0"/>
      <c r="GDW86" s="0"/>
      <c r="GDX86" s="0"/>
      <c r="GDY86" s="0"/>
      <c r="GDZ86" s="0"/>
      <c r="GEA86" s="0"/>
      <c r="GEB86" s="0"/>
      <c r="GEC86" s="0"/>
      <c r="GED86" s="0"/>
      <c r="GEE86" s="0"/>
      <c r="GEF86" s="0"/>
      <c r="GEG86" s="0"/>
      <c r="GEH86" s="0"/>
      <c r="GEI86" s="0"/>
      <c r="GEJ86" s="0"/>
      <c r="GEK86" s="0"/>
      <c r="GEL86" s="0"/>
      <c r="GEM86" s="0"/>
      <c r="GEN86" s="0"/>
      <c r="GEO86" s="0"/>
      <c r="GEP86" s="0"/>
      <c r="GEQ86" s="0"/>
      <c r="GER86" s="0"/>
      <c r="GES86" s="0"/>
      <c r="GET86" s="0"/>
      <c r="GEU86" s="0"/>
      <c r="GEV86" s="0"/>
      <c r="GEW86" s="0"/>
      <c r="GEX86" s="0"/>
      <c r="GEY86" s="0"/>
      <c r="GEZ86" s="0"/>
      <c r="GFA86" s="0"/>
      <c r="GFB86" s="0"/>
      <c r="GFC86" s="0"/>
      <c r="GFD86" s="0"/>
      <c r="GFE86" s="0"/>
      <c r="GFF86" s="0"/>
      <c r="GFG86" s="0"/>
      <c r="GFH86" s="0"/>
      <c r="GFI86" s="0"/>
      <c r="GFJ86" s="0"/>
      <c r="GFK86" s="0"/>
      <c r="GFL86" s="0"/>
      <c r="GFM86" s="0"/>
      <c r="GFN86" s="0"/>
      <c r="GFO86" s="0"/>
      <c r="GFP86" s="0"/>
      <c r="GFQ86" s="0"/>
      <c r="GFR86" s="0"/>
      <c r="GFS86" s="0"/>
      <c r="GFT86" s="0"/>
      <c r="GFU86" s="0"/>
      <c r="GFV86" s="0"/>
      <c r="GFW86" s="0"/>
      <c r="GFX86" s="0"/>
      <c r="GFY86" s="0"/>
      <c r="GFZ86" s="0"/>
      <c r="GGA86" s="0"/>
      <c r="GGB86" s="0"/>
      <c r="GGC86" s="0"/>
      <c r="GGD86" s="0"/>
      <c r="GGE86" s="0"/>
      <c r="GGF86" s="0"/>
      <c r="GGG86" s="0"/>
      <c r="GGH86" s="0"/>
      <c r="GGI86" s="0"/>
      <c r="GGJ86" s="0"/>
      <c r="GGK86" s="0"/>
      <c r="GGL86" s="0"/>
      <c r="GGM86" s="0"/>
      <c r="GGN86" s="0"/>
      <c r="GGO86" s="0"/>
      <c r="GGP86" s="0"/>
      <c r="GGQ86" s="0"/>
      <c r="GGR86" s="0"/>
      <c r="GGS86" s="0"/>
      <c r="GGT86" s="0"/>
      <c r="GGU86" s="0"/>
      <c r="GGV86" s="0"/>
      <c r="GGW86" s="0"/>
      <c r="GGX86" s="0"/>
      <c r="GGY86" s="0"/>
      <c r="GGZ86" s="0"/>
      <c r="GHA86" s="0"/>
      <c r="GHB86" s="0"/>
      <c r="GHC86" s="0"/>
      <c r="GHD86" s="0"/>
      <c r="GHE86" s="0"/>
      <c r="GHF86" s="0"/>
      <c r="GHG86" s="0"/>
      <c r="GHH86" s="0"/>
      <c r="GHI86" s="0"/>
      <c r="GHJ86" s="0"/>
      <c r="GHK86" s="0"/>
      <c r="GHL86" s="0"/>
      <c r="GHM86" s="0"/>
      <c r="GHN86" s="0"/>
      <c r="GHO86" s="0"/>
      <c r="GHP86" s="0"/>
      <c r="GHQ86" s="0"/>
      <c r="GHR86" s="0"/>
      <c r="GHS86" s="0"/>
      <c r="GHT86" s="0"/>
      <c r="GHU86" s="0"/>
      <c r="GHV86" s="0"/>
      <c r="GHW86" s="0"/>
      <c r="GHX86" s="0"/>
      <c r="GHY86" s="0"/>
      <c r="GHZ86" s="0"/>
      <c r="GIA86" s="0"/>
      <c r="GIB86" s="0"/>
      <c r="GIC86" s="0"/>
      <c r="GID86" s="0"/>
      <c r="GIE86" s="0"/>
      <c r="GIF86" s="0"/>
      <c r="GIG86" s="0"/>
      <c r="GIH86" s="0"/>
      <c r="GII86" s="0"/>
      <c r="GIJ86" s="0"/>
      <c r="GIK86" s="0"/>
      <c r="GIL86" s="0"/>
      <c r="GIM86" s="0"/>
      <c r="GIN86" s="0"/>
      <c r="GIO86" s="0"/>
      <c r="GIP86" s="0"/>
      <c r="GIQ86" s="0"/>
      <c r="GIR86" s="0"/>
      <c r="GIS86" s="0"/>
      <c r="GIT86" s="0"/>
      <c r="GIU86" s="0"/>
      <c r="GIV86" s="0"/>
      <c r="GIW86" s="0"/>
      <c r="GIX86" s="0"/>
      <c r="GIY86" s="0"/>
      <c r="GIZ86" s="0"/>
      <c r="GJA86" s="0"/>
      <c r="GJB86" s="0"/>
      <c r="GJC86" s="0"/>
      <c r="GJD86" s="0"/>
      <c r="GJE86" s="0"/>
      <c r="GJF86" s="0"/>
      <c r="GJG86" s="0"/>
      <c r="GJH86" s="0"/>
      <c r="GJI86" s="0"/>
      <c r="GJJ86" s="0"/>
      <c r="GJK86" s="0"/>
      <c r="GJL86" s="0"/>
      <c r="GJM86" s="0"/>
      <c r="GJN86" s="0"/>
      <c r="GJO86" s="0"/>
      <c r="GJP86" s="0"/>
      <c r="GJQ86" s="0"/>
      <c r="GJR86" s="0"/>
      <c r="GJS86" s="0"/>
      <c r="GJT86" s="0"/>
      <c r="GJU86" s="0"/>
      <c r="GJV86" s="0"/>
      <c r="GJW86" s="0"/>
      <c r="GJX86" s="0"/>
      <c r="GJY86" s="0"/>
      <c r="GJZ86" s="0"/>
      <c r="GKA86" s="0"/>
      <c r="GKB86" s="0"/>
      <c r="GKC86" s="0"/>
      <c r="GKD86" s="0"/>
      <c r="GKE86" s="0"/>
      <c r="GKF86" s="0"/>
      <c r="GKG86" s="0"/>
      <c r="GKH86" s="0"/>
      <c r="GKI86" s="0"/>
      <c r="GKJ86" s="0"/>
      <c r="GKK86" s="0"/>
      <c r="GKL86" s="0"/>
      <c r="GKM86" s="0"/>
      <c r="GKN86" s="0"/>
      <c r="GKO86" s="0"/>
      <c r="GKP86" s="0"/>
      <c r="GKQ86" s="0"/>
      <c r="GKR86" s="0"/>
      <c r="GKS86" s="0"/>
      <c r="GKT86" s="0"/>
      <c r="GKU86" s="0"/>
      <c r="GKV86" s="0"/>
      <c r="GKW86" s="0"/>
      <c r="GKX86" s="0"/>
      <c r="GKY86" s="0"/>
      <c r="GKZ86" s="0"/>
      <c r="GLA86" s="0"/>
      <c r="GLB86" s="0"/>
      <c r="GLC86" s="0"/>
      <c r="GLD86" s="0"/>
      <c r="GLE86" s="0"/>
      <c r="GLF86" s="0"/>
      <c r="GLG86" s="0"/>
      <c r="GLH86" s="0"/>
      <c r="GLI86" s="0"/>
      <c r="GLJ86" s="0"/>
      <c r="GLK86" s="0"/>
      <c r="GLL86" s="0"/>
      <c r="GLM86" s="0"/>
      <c r="GLN86" s="0"/>
      <c r="GLO86" s="0"/>
      <c r="GLP86" s="0"/>
      <c r="GLQ86" s="0"/>
      <c r="GLR86" s="0"/>
      <c r="GLS86" s="0"/>
      <c r="GLT86" s="0"/>
      <c r="GLU86" s="0"/>
      <c r="GLV86" s="0"/>
      <c r="GLW86" s="0"/>
      <c r="GLX86" s="0"/>
      <c r="GLY86" s="0"/>
      <c r="GLZ86" s="0"/>
      <c r="GMA86" s="0"/>
      <c r="GMB86" s="0"/>
      <c r="GMC86" s="0"/>
      <c r="GMD86" s="0"/>
      <c r="GME86" s="0"/>
      <c r="GMF86" s="0"/>
      <c r="GMG86" s="0"/>
      <c r="GMH86" s="0"/>
      <c r="GMI86" s="0"/>
      <c r="GMJ86" s="0"/>
      <c r="GMK86" s="0"/>
      <c r="GML86" s="0"/>
      <c r="GMM86" s="0"/>
      <c r="GMN86" s="0"/>
      <c r="GMO86" s="0"/>
      <c r="GMP86" s="0"/>
      <c r="GMQ86" s="0"/>
      <c r="GMR86" s="0"/>
      <c r="GMS86" s="0"/>
      <c r="GMT86" s="0"/>
      <c r="GMU86" s="0"/>
      <c r="GMV86" s="0"/>
      <c r="GMW86" s="0"/>
      <c r="GMX86" s="0"/>
      <c r="GMY86" s="0"/>
      <c r="GMZ86" s="0"/>
      <c r="GNA86" s="0"/>
      <c r="GNB86" s="0"/>
      <c r="GNC86" s="0"/>
      <c r="GND86" s="0"/>
      <c r="GNE86" s="0"/>
      <c r="GNF86" s="0"/>
      <c r="GNG86" s="0"/>
      <c r="GNH86" s="0"/>
      <c r="GNI86" s="0"/>
      <c r="GNJ86" s="0"/>
      <c r="GNK86" s="0"/>
      <c r="GNL86" s="0"/>
      <c r="GNM86" s="0"/>
      <c r="GNN86" s="0"/>
      <c r="GNO86" s="0"/>
      <c r="GNP86" s="0"/>
      <c r="GNQ86" s="0"/>
      <c r="GNR86" s="0"/>
      <c r="GNS86" s="0"/>
      <c r="GNT86" s="0"/>
      <c r="GNU86" s="0"/>
      <c r="GNV86" s="0"/>
      <c r="GNW86" s="0"/>
      <c r="GNX86" s="0"/>
      <c r="GNY86" s="0"/>
      <c r="GNZ86" s="0"/>
      <c r="GOA86" s="0"/>
      <c r="GOB86" s="0"/>
      <c r="GOC86" s="0"/>
      <c r="GOD86" s="0"/>
      <c r="GOE86" s="0"/>
      <c r="GOF86" s="0"/>
      <c r="GOG86" s="0"/>
      <c r="GOH86" s="0"/>
      <c r="GOI86" s="0"/>
      <c r="GOJ86" s="0"/>
      <c r="GOK86" s="0"/>
      <c r="GOL86" s="0"/>
      <c r="GOM86" s="0"/>
      <c r="GON86" s="0"/>
      <c r="GOO86" s="0"/>
      <c r="GOP86" s="0"/>
      <c r="GOQ86" s="0"/>
      <c r="GOR86" s="0"/>
      <c r="GOS86" s="0"/>
      <c r="GOT86" s="0"/>
      <c r="GOU86" s="0"/>
      <c r="GOV86" s="0"/>
      <c r="GOW86" s="0"/>
      <c r="GOX86" s="0"/>
      <c r="GOY86" s="0"/>
      <c r="GOZ86" s="0"/>
      <c r="GPA86" s="0"/>
      <c r="GPB86" s="0"/>
      <c r="GPC86" s="0"/>
      <c r="GPD86" s="0"/>
      <c r="GPE86" s="0"/>
      <c r="GPF86" s="0"/>
      <c r="GPG86" s="0"/>
      <c r="GPH86" s="0"/>
      <c r="GPI86" s="0"/>
      <c r="GPJ86" s="0"/>
      <c r="GPK86" s="0"/>
      <c r="GPL86" s="0"/>
      <c r="GPM86" s="0"/>
      <c r="GPN86" s="0"/>
      <c r="GPO86" s="0"/>
      <c r="GPP86" s="0"/>
      <c r="GPQ86" s="0"/>
      <c r="GPR86" s="0"/>
      <c r="GPS86" s="0"/>
      <c r="GPT86" s="0"/>
      <c r="GPU86" s="0"/>
      <c r="GPV86" s="0"/>
      <c r="GPW86" s="0"/>
      <c r="GPX86" s="0"/>
      <c r="GPY86" s="0"/>
      <c r="GPZ86" s="0"/>
      <c r="GQA86" s="0"/>
      <c r="GQB86" s="0"/>
      <c r="GQC86" s="0"/>
      <c r="GQD86" s="0"/>
      <c r="GQE86" s="0"/>
      <c r="GQF86" s="0"/>
      <c r="GQG86" s="0"/>
      <c r="GQH86" s="0"/>
      <c r="GQI86" s="0"/>
      <c r="GQJ86" s="0"/>
      <c r="GQK86" s="0"/>
      <c r="GQL86" s="0"/>
      <c r="GQM86" s="0"/>
      <c r="GQN86" s="0"/>
      <c r="GQO86" s="0"/>
      <c r="GQP86" s="0"/>
      <c r="GQQ86" s="0"/>
      <c r="GQR86" s="0"/>
      <c r="GQS86" s="0"/>
      <c r="GQT86" s="0"/>
      <c r="GQU86" s="0"/>
      <c r="GQV86" s="0"/>
      <c r="GQW86" s="0"/>
      <c r="GQX86" s="0"/>
      <c r="GQY86" s="0"/>
      <c r="GQZ86" s="0"/>
      <c r="GRA86" s="0"/>
      <c r="GRB86" s="0"/>
      <c r="GRC86" s="0"/>
      <c r="GRD86" s="0"/>
      <c r="GRE86" s="0"/>
      <c r="GRF86" s="0"/>
      <c r="GRG86" s="0"/>
      <c r="GRH86" s="0"/>
      <c r="GRI86" s="0"/>
      <c r="GRJ86" s="0"/>
      <c r="GRK86" s="0"/>
      <c r="GRL86" s="0"/>
      <c r="GRM86" s="0"/>
      <c r="GRN86" s="0"/>
      <c r="GRO86" s="0"/>
      <c r="GRP86" s="0"/>
      <c r="GRQ86" s="0"/>
      <c r="GRR86" s="0"/>
      <c r="GRS86" s="0"/>
      <c r="GRT86" s="0"/>
      <c r="GRU86" s="0"/>
      <c r="GRV86" s="0"/>
      <c r="GRW86" s="0"/>
      <c r="GRX86" s="0"/>
      <c r="GRY86" s="0"/>
      <c r="GRZ86" s="0"/>
      <c r="GSA86" s="0"/>
      <c r="GSB86" s="0"/>
      <c r="GSC86" s="0"/>
      <c r="GSD86" s="0"/>
      <c r="GSE86" s="0"/>
      <c r="GSF86" s="0"/>
      <c r="GSG86" s="0"/>
      <c r="GSH86" s="0"/>
      <c r="GSI86" s="0"/>
      <c r="GSJ86" s="0"/>
      <c r="GSK86" s="0"/>
      <c r="GSL86" s="0"/>
      <c r="GSM86" s="0"/>
      <c r="GSN86" s="0"/>
      <c r="GSO86" s="0"/>
      <c r="GSP86" s="0"/>
      <c r="GSQ86" s="0"/>
      <c r="GSR86" s="0"/>
      <c r="GSS86" s="0"/>
      <c r="GST86" s="0"/>
      <c r="GSU86" s="0"/>
      <c r="GSV86" s="0"/>
      <c r="GSW86" s="0"/>
      <c r="GSX86" s="0"/>
      <c r="GSY86" s="0"/>
      <c r="GSZ86" s="0"/>
      <c r="GTA86" s="0"/>
      <c r="GTB86" s="0"/>
      <c r="GTC86" s="0"/>
      <c r="GTD86" s="0"/>
      <c r="GTE86" s="0"/>
      <c r="GTF86" s="0"/>
      <c r="GTG86" s="0"/>
      <c r="GTH86" s="0"/>
      <c r="GTI86" s="0"/>
      <c r="GTJ86" s="0"/>
      <c r="GTK86" s="0"/>
      <c r="GTL86" s="0"/>
      <c r="GTM86" s="0"/>
      <c r="GTN86" s="0"/>
      <c r="GTO86" s="0"/>
      <c r="GTP86" s="0"/>
      <c r="GTQ86" s="0"/>
      <c r="GTR86" s="0"/>
      <c r="GTS86" s="0"/>
      <c r="GTT86" s="0"/>
      <c r="GTU86" s="0"/>
      <c r="GTV86" s="0"/>
      <c r="GTW86" s="0"/>
      <c r="GTX86" s="0"/>
      <c r="GTY86" s="0"/>
      <c r="GTZ86" s="0"/>
      <c r="GUA86" s="0"/>
      <c r="GUB86" s="0"/>
      <c r="GUC86" s="0"/>
      <c r="GUD86" s="0"/>
      <c r="GUE86" s="0"/>
      <c r="GUF86" s="0"/>
      <c r="GUG86" s="0"/>
      <c r="GUH86" s="0"/>
      <c r="GUI86" s="0"/>
      <c r="GUJ86" s="0"/>
      <c r="GUK86" s="0"/>
      <c r="GUL86" s="0"/>
      <c r="GUM86" s="0"/>
      <c r="GUN86" s="0"/>
      <c r="GUO86" s="0"/>
      <c r="GUP86" s="0"/>
      <c r="GUQ86" s="0"/>
      <c r="GUR86" s="0"/>
      <c r="GUS86" s="0"/>
      <c r="GUT86" s="0"/>
      <c r="GUU86" s="0"/>
      <c r="GUV86" s="0"/>
      <c r="GUW86" s="0"/>
      <c r="GUX86" s="0"/>
      <c r="GUY86" s="0"/>
      <c r="GUZ86" s="0"/>
      <c r="GVA86" s="0"/>
      <c r="GVB86" s="0"/>
      <c r="GVC86" s="0"/>
      <c r="GVD86" s="0"/>
      <c r="GVE86" s="0"/>
      <c r="GVF86" s="0"/>
      <c r="GVG86" s="0"/>
      <c r="GVH86" s="0"/>
      <c r="GVI86" s="0"/>
      <c r="GVJ86" s="0"/>
      <c r="GVK86" s="0"/>
      <c r="GVL86" s="0"/>
      <c r="GVM86" s="0"/>
      <c r="GVN86" s="0"/>
      <c r="GVO86" s="0"/>
      <c r="GVP86" s="0"/>
      <c r="GVQ86" s="0"/>
      <c r="GVR86" s="0"/>
      <c r="GVS86" s="0"/>
      <c r="GVT86" s="0"/>
      <c r="GVU86" s="0"/>
      <c r="GVV86" s="0"/>
      <c r="GVW86" s="0"/>
      <c r="GVX86" s="0"/>
      <c r="GVY86" s="0"/>
      <c r="GVZ86" s="0"/>
      <c r="GWA86" s="0"/>
      <c r="GWB86" s="0"/>
      <c r="GWC86" s="0"/>
      <c r="GWD86" s="0"/>
      <c r="GWE86" s="0"/>
      <c r="GWF86" s="0"/>
      <c r="GWG86" s="0"/>
      <c r="GWH86" s="0"/>
      <c r="GWI86" s="0"/>
      <c r="GWJ86" s="0"/>
      <c r="GWK86" s="0"/>
      <c r="GWL86" s="0"/>
      <c r="GWM86" s="0"/>
      <c r="GWN86" s="0"/>
      <c r="GWO86" s="0"/>
      <c r="GWP86" s="0"/>
      <c r="GWQ86" s="0"/>
      <c r="GWR86" s="0"/>
      <c r="GWS86" s="0"/>
      <c r="GWT86" s="0"/>
      <c r="GWU86" s="0"/>
      <c r="GWV86" s="0"/>
      <c r="GWW86" s="0"/>
      <c r="GWX86" s="0"/>
      <c r="GWY86" s="0"/>
      <c r="GWZ86" s="0"/>
      <c r="GXA86" s="0"/>
      <c r="GXB86" s="0"/>
      <c r="GXC86" s="0"/>
      <c r="GXD86" s="0"/>
      <c r="GXE86" s="0"/>
      <c r="GXF86" s="0"/>
      <c r="GXG86" s="0"/>
      <c r="GXH86" s="0"/>
      <c r="GXI86" s="0"/>
      <c r="GXJ86" s="0"/>
      <c r="GXK86" s="0"/>
      <c r="GXL86" s="0"/>
      <c r="GXM86" s="0"/>
      <c r="GXN86" s="0"/>
      <c r="GXO86" s="0"/>
      <c r="GXP86" s="0"/>
      <c r="GXQ86" s="0"/>
      <c r="GXR86" s="0"/>
      <c r="GXS86" s="0"/>
      <c r="GXT86" s="0"/>
      <c r="GXU86" s="0"/>
      <c r="GXV86" s="0"/>
      <c r="GXW86" s="0"/>
      <c r="GXX86" s="0"/>
      <c r="GXY86" s="0"/>
      <c r="GXZ86" s="0"/>
      <c r="GYA86" s="0"/>
      <c r="GYB86" s="0"/>
      <c r="GYC86" s="0"/>
      <c r="GYD86" s="0"/>
      <c r="GYE86" s="0"/>
      <c r="GYF86" s="0"/>
      <c r="GYG86" s="0"/>
      <c r="GYH86" s="0"/>
      <c r="GYI86" s="0"/>
      <c r="GYJ86" s="0"/>
      <c r="GYK86" s="0"/>
      <c r="GYL86" s="0"/>
      <c r="GYM86" s="0"/>
      <c r="GYN86" s="0"/>
      <c r="GYO86" s="0"/>
      <c r="GYP86" s="0"/>
      <c r="GYQ86" s="0"/>
      <c r="GYR86" s="0"/>
      <c r="GYS86" s="0"/>
      <c r="GYT86" s="0"/>
      <c r="GYU86" s="0"/>
      <c r="GYV86" s="0"/>
      <c r="GYW86" s="0"/>
      <c r="GYX86" s="0"/>
      <c r="GYY86" s="0"/>
      <c r="GYZ86" s="0"/>
      <c r="GZA86" s="0"/>
      <c r="GZB86" s="0"/>
      <c r="GZC86" s="0"/>
      <c r="GZD86" s="0"/>
      <c r="GZE86" s="0"/>
      <c r="GZF86" s="0"/>
      <c r="GZG86" s="0"/>
      <c r="GZH86" s="0"/>
      <c r="GZI86" s="0"/>
      <c r="GZJ86" s="0"/>
      <c r="GZK86" s="0"/>
      <c r="GZL86" s="0"/>
      <c r="GZM86" s="0"/>
      <c r="GZN86" s="0"/>
      <c r="GZO86" s="0"/>
      <c r="GZP86" s="0"/>
      <c r="GZQ86" s="0"/>
      <c r="GZR86" s="0"/>
      <c r="GZS86" s="0"/>
      <c r="GZT86" s="0"/>
      <c r="GZU86" s="0"/>
      <c r="GZV86" s="0"/>
      <c r="GZW86" s="0"/>
      <c r="GZX86" s="0"/>
      <c r="GZY86" s="0"/>
      <c r="GZZ86" s="0"/>
      <c r="HAA86" s="0"/>
      <c r="HAB86" s="0"/>
      <c r="HAC86" s="0"/>
      <c r="HAD86" s="0"/>
      <c r="HAE86" s="0"/>
      <c r="HAF86" s="0"/>
      <c r="HAG86" s="0"/>
      <c r="HAH86" s="0"/>
      <c r="HAI86" s="0"/>
      <c r="HAJ86" s="0"/>
      <c r="HAK86" s="0"/>
      <c r="HAL86" s="0"/>
      <c r="HAM86" s="0"/>
      <c r="HAN86" s="0"/>
      <c r="HAO86" s="0"/>
      <c r="HAP86" s="0"/>
      <c r="HAQ86" s="0"/>
      <c r="HAR86" s="0"/>
      <c r="HAS86" s="0"/>
      <c r="HAT86" s="0"/>
      <c r="HAU86" s="0"/>
      <c r="HAV86" s="0"/>
      <c r="HAW86" s="0"/>
      <c r="HAX86" s="0"/>
      <c r="HAY86" s="0"/>
      <c r="HAZ86" s="0"/>
      <c r="HBA86" s="0"/>
      <c r="HBB86" s="0"/>
      <c r="HBC86" s="0"/>
      <c r="HBD86" s="0"/>
      <c r="HBE86" s="0"/>
      <c r="HBF86" s="0"/>
      <c r="HBG86" s="0"/>
      <c r="HBH86" s="0"/>
      <c r="HBI86" s="0"/>
      <c r="HBJ86" s="0"/>
      <c r="HBK86" s="0"/>
      <c r="HBL86" s="0"/>
      <c r="HBM86" s="0"/>
      <c r="HBN86" s="0"/>
      <c r="HBO86" s="0"/>
      <c r="HBP86" s="0"/>
      <c r="HBQ86" s="0"/>
      <c r="HBR86" s="0"/>
      <c r="HBS86" s="0"/>
      <c r="HBT86" s="0"/>
      <c r="HBU86" s="0"/>
      <c r="HBV86" s="0"/>
      <c r="HBW86" s="0"/>
      <c r="HBX86" s="0"/>
      <c r="HBY86" s="0"/>
      <c r="HBZ86" s="0"/>
      <c r="HCA86" s="0"/>
      <c r="HCB86" s="0"/>
      <c r="HCC86" s="0"/>
      <c r="HCD86" s="0"/>
      <c r="HCE86" s="0"/>
      <c r="HCF86" s="0"/>
      <c r="HCG86" s="0"/>
      <c r="HCH86" s="0"/>
      <c r="HCI86" s="0"/>
      <c r="HCJ86" s="0"/>
      <c r="HCK86" s="0"/>
      <c r="HCL86" s="0"/>
      <c r="HCM86" s="0"/>
      <c r="HCN86" s="0"/>
      <c r="HCO86" s="0"/>
      <c r="HCP86" s="0"/>
      <c r="HCQ86" s="0"/>
      <c r="HCR86" s="0"/>
      <c r="HCS86" s="0"/>
      <c r="HCT86" s="0"/>
      <c r="HCU86" s="0"/>
      <c r="HCV86" s="0"/>
      <c r="HCW86" s="0"/>
      <c r="HCX86" s="0"/>
      <c r="HCY86" s="0"/>
      <c r="HCZ86" s="0"/>
      <c r="HDA86" s="0"/>
      <c r="HDB86" s="0"/>
      <c r="HDC86" s="0"/>
      <c r="HDD86" s="0"/>
      <c r="HDE86" s="0"/>
      <c r="HDF86" s="0"/>
      <c r="HDG86" s="0"/>
      <c r="HDH86" s="0"/>
      <c r="HDI86" s="0"/>
      <c r="HDJ86" s="0"/>
      <c r="HDK86" s="0"/>
      <c r="HDL86" s="0"/>
      <c r="HDM86" s="0"/>
      <c r="HDN86" s="0"/>
      <c r="HDO86" s="0"/>
      <c r="HDP86" s="0"/>
      <c r="HDQ86" s="0"/>
      <c r="HDR86" s="0"/>
      <c r="HDS86" s="0"/>
      <c r="HDT86" s="0"/>
      <c r="HDU86" s="0"/>
      <c r="HDV86" s="0"/>
      <c r="HDW86" s="0"/>
      <c r="HDX86" s="0"/>
      <c r="HDY86" s="0"/>
      <c r="HDZ86" s="0"/>
      <c r="HEA86" s="0"/>
      <c r="HEB86" s="0"/>
      <c r="HEC86" s="0"/>
      <c r="HED86" s="0"/>
      <c r="HEE86" s="0"/>
      <c r="HEF86" s="0"/>
      <c r="HEG86" s="0"/>
      <c r="HEH86" s="0"/>
      <c r="HEI86" s="0"/>
      <c r="HEJ86" s="0"/>
      <c r="HEK86" s="0"/>
      <c r="HEL86" s="0"/>
      <c r="HEM86" s="0"/>
      <c r="HEN86" s="0"/>
      <c r="HEO86" s="0"/>
      <c r="HEP86" s="0"/>
      <c r="HEQ86" s="0"/>
      <c r="HER86" s="0"/>
      <c r="HES86" s="0"/>
      <c r="HET86" s="0"/>
      <c r="HEU86" s="0"/>
      <c r="HEV86" s="0"/>
      <c r="HEW86" s="0"/>
      <c r="HEX86" s="0"/>
      <c r="HEY86" s="0"/>
      <c r="HEZ86" s="0"/>
      <c r="HFA86" s="0"/>
      <c r="HFB86" s="0"/>
      <c r="HFC86" s="0"/>
      <c r="HFD86" s="0"/>
      <c r="HFE86" s="0"/>
      <c r="HFF86" s="0"/>
      <c r="HFG86" s="0"/>
      <c r="HFH86" s="0"/>
      <c r="HFI86" s="0"/>
      <c r="HFJ86" s="0"/>
      <c r="HFK86" s="0"/>
      <c r="HFL86" s="0"/>
      <c r="HFM86" s="0"/>
      <c r="HFN86" s="0"/>
      <c r="HFO86" s="0"/>
      <c r="HFP86" s="0"/>
      <c r="HFQ86" s="0"/>
      <c r="HFR86" s="0"/>
      <c r="HFS86" s="0"/>
      <c r="HFT86" s="0"/>
      <c r="HFU86" s="0"/>
      <c r="HFV86" s="0"/>
      <c r="HFW86" s="0"/>
      <c r="HFX86" s="0"/>
      <c r="HFY86" s="0"/>
      <c r="HFZ86" s="0"/>
      <c r="HGA86" s="0"/>
      <c r="HGB86" s="0"/>
      <c r="HGC86" s="0"/>
      <c r="HGD86" s="0"/>
      <c r="HGE86" s="0"/>
      <c r="HGF86" s="0"/>
      <c r="HGG86" s="0"/>
      <c r="HGH86" s="0"/>
      <c r="HGI86" s="0"/>
      <c r="HGJ86" s="0"/>
      <c r="HGK86" s="0"/>
      <c r="HGL86" s="0"/>
      <c r="HGM86" s="0"/>
      <c r="HGN86" s="0"/>
      <c r="HGO86" s="0"/>
      <c r="HGP86" s="0"/>
      <c r="HGQ86" s="0"/>
      <c r="HGR86" s="0"/>
      <c r="HGS86" s="0"/>
      <c r="HGT86" s="0"/>
      <c r="HGU86" s="0"/>
      <c r="HGV86" s="0"/>
      <c r="HGW86" s="0"/>
      <c r="HGX86" s="0"/>
      <c r="HGY86" s="0"/>
      <c r="HGZ86" s="0"/>
      <c r="HHA86" s="0"/>
      <c r="HHB86" s="0"/>
      <c r="HHC86" s="0"/>
      <c r="HHD86" s="0"/>
      <c r="HHE86" s="0"/>
      <c r="HHF86" s="0"/>
      <c r="HHG86" s="0"/>
      <c r="HHH86" s="0"/>
      <c r="HHI86" s="0"/>
      <c r="HHJ86" s="0"/>
      <c r="HHK86" s="0"/>
      <c r="HHL86" s="0"/>
      <c r="HHM86" s="0"/>
      <c r="HHN86" s="0"/>
      <c r="HHO86" s="0"/>
      <c r="HHP86" s="0"/>
      <c r="HHQ86" s="0"/>
      <c r="HHR86" s="0"/>
      <c r="HHS86" s="0"/>
      <c r="HHT86" s="0"/>
      <c r="HHU86" s="0"/>
      <c r="HHV86" s="0"/>
      <c r="HHW86" s="0"/>
      <c r="HHX86" s="0"/>
      <c r="HHY86" s="0"/>
      <c r="HHZ86" s="0"/>
      <c r="HIA86" s="0"/>
      <c r="HIB86" s="0"/>
      <c r="HIC86" s="0"/>
      <c r="HID86" s="0"/>
      <c r="HIE86" s="0"/>
      <c r="HIF86" s="0"/>
      <c r="HIG86" s="0"/>
      <c r="HIH86" s="0"/>
      <c r="HII86" s="0"/>
      <c r="HIJ86" s="0"/>
      <c r="HIK86" s="0"/>
      <c r="HIL86" s="0"/>
      <c r="HIM86" s="0"/>
      <c r="HIN86" s="0"/>
      <c r="HIO86" s="0"/>
      <c r="HIP86" s="0"/>
      <c r="HIQ86" s="0"/>
      <c r="HIR86" s="0"/>
      <c r="HIS86" s="0"/>
      <c r="HIT86" s="0"/>
      <c r="HIU86" s="0"/>
      <c r="HIV86" s="0"/>
      <c r="HIW86" s="0"/>
      <c r="HIX86" s="0"/>
      <c r="HIY86" s="0"/>
      <c r="HIZ86" s="0"/>
      <c r="HJA86" s="0"/>
      <c r="HJB86" s="0"/>
      <c r="HJC86" s="0"/>
      <c r="HJD86" s="0"/>
      <c r="HJE86" s="0"/>
      <c r="HJF86" s="0"/>
      <c r="HJG86" s="0"/>
      <c r="HJH86" s="0"/>
      <c r="HJI86" s="0"/>
      <c r="HJJ86" s="0"/>
      <c r="HJK86" s="0"/>
      <c r="HJL86" s="0"/>
      <c r="HJM86" s="0"/>
      <c r="HJN86" s="0"/>
      <c r="HJO86" s="0"/>
      <c r="HJP86" s="0"/>
      <c r="HJQ86" s="0"/>
      <c r="HJR86" s="0"/>
      <c r="HJS86" s="0"/>
      <c r="HJT86" s="0"/>
      <c r="HJU86" s="0"/>
      <c r="HJV86" s="0"/>
      <c r="HJW86" s="0"/>
      <c r="HJX86" s="0"/>
      <c r="HJY86" s="0"/>
      <c r="HJZ86" s="0"/>
      <c r="HKA86" s="0"/>
      <c r="HKB86" s="0"/>
      <c r="HKC86" s="0"/>
      <c r="HKD86" s="0"/>
      <c r="HKE86" s="0"/>
      <c r="HKF86" s="0"/>
      <c r="HKG86" s="0"/>
      <c r="HKH86" s="0"/>
      <c r="HKI86" s="0"/>
      <c r="HKJ86" s="0"/>
      <c r="HKK86" s="0"/>
      <c r="HKL86" s="0"/>
      <c r="HKM86" s="0"/>
      <c r="HKN86" s="0"/>
      <c r="HKO86" s="0"/>
      <c r="HKP86" s="0"/>
      <c r="HKQ86" s="0"/>
      <c r="HKR86" s="0"/>
      <c r="HKS86" s="0"/>
      <c r="HKT86" s="0"/>
      <c r="HKU86" s="0"/>
      <c r="HKV86" s="0"/>
      <c r="HKW86" s="0"/>
      <c r="HKX86" s="0"/>
      <c r="HKY86" s="0"/>
      <c r="HKZ86" s="0"/>
      <c r="HLA86" s="0"/>
      <c r="HLB86" s="0"/>
      <c r="HLC86" s="0"/>
      <c r="HLD86" s="0"/>
      <c r="HLE86" s="0"/>
      <c r="HLF86" s="0"/>
      <c r="HLG86" s="0"/>
      <c r="HLH86" s="0"/>
      <c r="HLI86" s="0"/>
      <c r="HLJ86" s="0"/>
      <c r="HLK86" s="0"/>
      <c r="HLL86" s="0"/>
      <c r="HLM86" s="0"/>
      <c r="HLN86" s="0"/>
      <c r="HLO86" s="0"/>
      <c r="HLP86" s="0"/>
      <c r="HLQ86" s="0"/>
      <c r="HLR86" s="0"/>
      <c r="HLS86" s="0"/>
      <c r="HLT86" s="0"/>
      <c r="HLU86" s="0"/>
      <c r="HLV86" s="0"/>
      <c r="HLW86" s="0"/>
      <c r="HLX86" s="0"/>
      <c r="HLY86" s="0"/>
      <c r="HLZ86" s="0"/>
      <c r="HMA86" s="0"/>
      <c r="HMB86" s="0"/>
      <c r="HMC86" s="0"/>
      <c r="HMD86" s="0"/>
      <c r="HME86" s="0"/>
      <c r="HMF86" s="0"/>
      <c r="HMG86" s="0"/>
      <c r="HMH86" s="0"/>
      <c r="HMI86" s="0"/>
      <c r="HMJ86" s="0"/>
      <c r="HMK86" s="0"/>
      <c r="HML86" s="0"/>
      <c r="HMM86" s="0"/>
      <c r="HMN86" s="0"/>
      <c r="HMO86" s="0"/>
      <c r="HMP86" s="0"/>
      <c r="HMQ86" s="0"/>
      <c r="HMR86" s="0"/>
      <c r="HMS86" s="0"/>
      <c r="HMT86" s="0"/>
      <c r="HMU86" s="0"/>
      <c r="HMV86" s="0"/>
      <c r="HMW86" s="0"/>
      <c r="HMX86" s="0"/>
      <c r="HMY86" s="0"/>
      <c r="HMZ86" s="0"/>
      <c r="HNA86" s="0"/>
      <c r="HNB86" s="0"/>
      <c r="HNC86" s="0"/>
      <c r="HND86" s="0"/>
      <c r="HNE86" s="0"/>
      <c r="HNF86" s="0"/>
      <c r="HNG86" s="0"/>
      <c r="HNH86" s="0"/>
      <c r="HNI86" s="0"/>
      <c r="HNJ86" s="0"/>
      <c r="HNK86" s="0"/>
      <c r="HNL86" s="0"/>
      <c r="HNM86" s="0"/>
      <c r="HNN86" s="0"/>
      <c r="HNO86" s="0"/>
      <c r="HNP86" s="0"/>
      <c r="HNQ86" s="0"/>
      <c r="HNR86" s="0"/>
      <c r="HNS86" s="0"/>
      <c r="HNT86" s="0"/>
      <c r="HNU86" s="0"/>
      <c r="HNV86" s="0"/>
      <c r="HNW86" s="0"/>
      <c r="HNX86" s="0"/>
      <c r="HNY86" s="0"/>
      <c r="HNZ86" s="0"/>
      <c r="HOA86" s="0"/>
      <c r="HOB86" s="0"/>
      <c r="HOC86" s="0"/>
      <c r="HOD86" s="0"/>
      <c r="HOE86" s="0"/>
      <c r="HOF86" s="0"/>
      <c r="HOG86" s="0"/>
      <c r="HOH86" s="0"/>
      <c r="HOI86" s="0"/>
      <c r="HOJ86" s="0"/>
      <c r="HOK86" s="0"/>
      <c r="HOL86" s="0"/>
      <c r="HOM86" s="0"/>
      <c r="HON86" s="0"/>
      <c r="HOO86" s="0"/>
      <c r="HOP86" s="0"/>
      <c r="HOQ86" s="0"/>
      <c r="HOR86" s="0"/>
      <c r="HOS86" s="0"/>
      <c r="HOT86" s="0"/>
      <c r="HOU86" s="0"/>
      <c r="HOV86" s="0"/>
      <c r="HOW86" s="0"/>
      <c r="HOX86" s="0"/>
      <c r="HOY86" s="0"/>
      <c r="HOZ86" s="0"/>
      <c r="HPA86" s="0"/>
      <c r="HPB86" s="0"/>
      <c r="HPC86" s="0"/>
      <c r="HPD86" s="0"/>
      <c r="HPE86" s="0"/>
      <c r="HPF86" s="0"/>
      <c r="HPG86" s="0"/>
      <c r="HPH86" s="0"/>
      <c r="HPI86" s="0"/>
      <c r="HPJ86" s="0"/>
      <c r="HPK86" s="0"/>
      <c r="HPL86" s="0"/>
      <c r="HPM86" s="0"/>
      <c r="HPN86" s="0"/>
      <c r="HPO86" s="0"/>
      <c r="HPP86" s="0"/>
      <c r="HPQ86" s="0"/>
      <c r="HPR86" s="0"/>
      <c r="HPS86" s="0"/>
      <c r="HPT86" s="0"/>
      <c r="HPU86" s="0"/>
      <c r="HPV86" s="0"/>
      <c r="HPW86" s="0"/>
      <c r="HPX86" s="0"/>
      <c r="HPY86" s="0"/>
      <c r="HPZ86" s="0"/>
      <c r="HQA86" s="0"/>
      <c r="HQB86" s="0"/>
      <c r="HQC86" s="0"/>
      <c r="HQD86" s="0"/>
      <c r="HQE86" s="0"/>
      <c r="HQF86" s="0"/>
      <c r="HQG86" s="0"/>
      <c r="HQH86" s="0"/>
      <c r="HQI86" s="0"/>
      <c r="HQJ86" s="0"/>
      <c r="HQK86" s="0"/>
      <c r="HQL86" s="0"/>
      <c r="HQM86" s="0"/>
      <c r="HQN86" s="0"/>
      <c r="HQO86" s="0"/>
      <c r="HQP86" s="0"/>
      <c r="HQQ86" s="0"/>
      <c r="HQR86" s="0"/>
      <c r="HQS86" s="0"/>
      <c r="HQT86" s="0"/>
      <c r="HQU86" s="0"/>
      <c r="HQV86" s="0"/>
      <c r="HQW86" s="0"/>
      <c r="HQX86" s="0"/>
      <c r="HQY86" s="0"/>
      <c r="HQZ86" s="0"/>
      <c r="HRA86" s="0"/>
      <c r="HRB86" s="0"/>
      <c r="HRC86" s="0"/>
      <c r="HRD86" s="0"/>
      <c r="HRE86" s="0"/>
      <c r="HRF86" s="0"/>
      <c r="HRG86" s="0"/>
      <c r="HRH86" s="0"/>
      <c r="HRI86" s="0"/>
      <c r="HRJ86" s="0"/>
      <c r="HRK86" s="0"/>
      <c r="HRL86" s="0"/>
      <c r="HRM86" s="0"/>
      <c r="HRN86" s="0"/>
      <c r="HRO86" s="0"/>
      <c r="HRP86" s="0"/>
      <c r="HRQ86" s="0"/>
      <c r="HRR86" s="0"/>
      <c r="HRS86" s="0"/>
      <c r="HRT86" s="0"/>
      <c r="HRU86" s="0"/>
      <c r="HRV86" s="0"/>
      <c r="HRW86" s="0"/>
      <c r="HRX86" s="0"/>
      <c r="HRY86" s="0"/>
      <c r="HRZ86" s="0"/>
      <c r="HSA86" s="0"/>
      <c r="HSB86" s="0"/>
      <c r="HSC86" s="0"/>
      <c r="HSD86" s="0"/>
      <c r="HSE86" s="0"/>
      <c r="HSF86" s="0"/>
      <c r="HSG86" s="0"/>
      <c r="HSH86" s="0"/>
      <c r="HSI86" s="0"/>
      <c r="HSJ86" s="0"/>
      <c r="HSK86" s="0"/>
      <c r="HSL86" s="0"/>
      <c r="HSM86" s="0"/>
      <c r="HSN86" s="0"/>
      <c r="HSO86" s="0"/>
      <c r="HSP86" s="0"/>
      <c r="HSQ86" s="0"/>
      <c r="HSR86" s="0"/>
      <c r="HSS86" s="0"/>
      <c r="HST86" s="0"/>
      <c r="HSU86" s="0"/>
      <c r="HSV86" s="0"/>
      <c r="HSW86" s="0"/>
      <c r="HSX86" s="0"/>
      <c r="HSY86" s="0"/>
      <c r="HSZ86" s="0"/>
      <c r="HTA86" s="0"/>
      <c r="HTB86" s="0"/>
      <c r="HTC86" s="0"/>
      <c r="HTD86" s="0"/>
      <c r="HTE86" s="0"/>
      <c r="HTF86" s="0"/>
      <c r="HTG86" s="0"/>
      <c r="HTH86" s="0"/>
      <c r="HTI86" s="0"/>
      <c r="HTJ86" s="0"/>
      <c r="HTK86" s="0"/>
      <c r="HTL86" s="0"/>
      <c r="HTM86" s="0"/>
      <c r="HTN86" s="0"/>
      <c r="HTO86" s="0"/>
      <c r="HTP86" s="0"/>
      <c r="HTQ86" s="0"/>
      <c r="HTR86" s="0"/>
      <c r="HTS86" s="0"/>
      <c r="HTT86" s="0"/>
      <c r="HTU86" s="0"/>
      <c r="HTV86" s="0"/>
      <c r="HTW86" s="0"/>
      <c r="HTX86" s="0"/>
      <c r="HTY86" s="0"/>
      <c r="HTZ86" s="0"/>
      <c r="HUA86" s="0"/>
      <c r="HUB86" s="0"/>
      <c r="HUC86" s="0"/>
      <c r="HUD86" s="0"/>
      <c r="HUE86" s="0"/>
      <c r="HUF86" s="0"/>
      <c r="HUG86" s="0"/>
      <c r="HUH86" s="0"/>
      <c r="HUI86" s="0"/>
      <c r="HUJ86" s="0"/>
      <c r="HUK86" s="0"/>
      <c r="HUL86" s="0"/>
      <c r="HUM86" s="0"/>
      <c r="HUN86" s="0"/>
      <c r="HUO86" s="0"/>
      <c r="HUP86" s="0"/>
      <c r="HUQ86" s="0"/>
      <c r="HUR86" s="0"/>
      <c r="HUS86" s="0"/>
      <c r="HUT86" s="0"/>
      <c r="HUU86" s="0"/>
      <c r="HUV86" s="0"/>
      <c r="HUW86" s="0"/>
      <c r="HUX86" s="0"/>
      <c r="HUY86" s="0"/>
      <c r="HUZ86" s="0"/>
      <c r="HVA86" s="0"/>
      <c r="HVB86" s="0"/>
      <c r="HVC86" s="0"/>
      <c r="HVD86" s="0"/>
      <c r="HVE86" s="0"/>
      <c r="HVF86" s="0"/>
      <c r="HVG86" s="0"/>
      <c r="HVH86" s="0"/>
      <c r="HVI86" s="0"/>
      <c r="HVJ86" s="0"/>
      <c r="HVK86" s="0"/>
      <c r="HVL86" s="0"/>
      <c r="HVM86" s="0"/>
      <c r="HVN86" s="0"/>
      <c r="HVO86" s="0"/>
      <c r="HVP86" s="0"/>
      <c r="HVQ86" s="0"/>
      <c r="HVR86" s="0"/>
      <c r="HVS86" s="0"/>
      <c r="HVT86" s="0"/>
      <c r="HVU86" s="0"/>
      <c r="HVV86" s="0"/>
      <c r="HVW86" s="0"/>
      <c r="HVX86" s="0"/>
      <c r="HVY86" s="0"/>
      <c r="HVZ86" s="0"/>
      <c r="HWA86" s="0"/>
      <c r="HWB86" s="0"/>
      <c r="HWC86" s="0"/>
      <c r="HWD86" s="0"/>
      <c r="HWE86" s="0"/>
      <c r="HWF86" s="0"/>
      <c r="HWG86" s="0"/>
      <c r="HWH86" s="0"/>
      <c r="HWI86" s="0"/>
      <c r="HWJ86" s="0"/>
      <c r="HWK86" s="0"/>
      <c r="HWL86" s="0"/>
      <c r="HWM86" s="0"/>
      <c r="HWN86" s="0"/>
      <c r="HWO86" s="0"/>
      <c r="HWP86" s="0"/>
      <c r="HWQ86" s="0"/>
      <c r="HWR86" s="0"/>
      <c r="HWS86" s="0"/>
      <c r="HWT86" s="0"/>
      <c r="HWU86" s="0"/>
      <c r="HWV86" s="0"/>
      <c r="HWW86" s="0"/>
      <c r="HWX86" s="0"/>
      <c r="HWY86" s="0"/>
      <c r="HWZ86" s="0"/>
      <c r="HXA86" s="0"/>
      <c r="HXB86" s="0"/>
      <c r="HXC86" s="0"/>
      <c r="HXD86" s="0"/>
      <c r="HXE86" s="0"/>
      <c r="HXF86" s="0"/>
      <c r="HXG86" s="0"/>
      <c r="HXH86" s="0"/>
      <c r="HXI86" s="0"/>
      <c r="HXJ86" s="0"/>
      <c r="HXK86" s="0"/>
      <c r="HXL86" s="0"/>
      <c r="HXM86" s="0"/>
      <c r="HXN86" s="0"/>
      <c r="HXO86" s="0"/>
      <c r="HXP86" s="0"/>
      <c r="HXQ86" s="0"/>
      <c r="HXR86" s="0"/>
      <c r="HXS86" s="0"/>
      <c r="HXT86" s="0"/>
      <c r="HXU86" s="0"/>
      <c r="HXV86" s="0"/>
      <c r="HXW86" s="0"/>
      <c r="HXX86" s="0"/>
      <c r="HXY86" s="0"/>
      <c r="HXZ86" s="0"/>
      <c r="HYA86" s="0"/>
      <c r="HYB86" s="0"/>
      <c r="HYC86" s="0"/>
      <c r="HYD86" s="0"/>
      <c r="HYE86" s="0"/>
      <c r="HYF86" s="0"/>
      <c r="HYG86" s="0"/>
      <c r="HYH86" s="0"/>
      <c r="HYI86" s="0"/>
      <c r="HYJ86" s="0"/>
      <c r="HYK86" s="0"/>
      <c r="HYL86" s="0"/>
      <c r="HYM86" s="0"/>
      <c r="HYN86" s="0"/>
      <c r="HYO86" s="0"/>
      <c r="HYP86" s="0"/>
      <c r="HYQ86" s="0"/>
      <c r="HYR86" s="0"/>
      <c r="HYS86" s="0"/>
      <c r="HYT86" s="0"/>
      <c r="HYU86" s="0"/>
      <c r="HYV86" s="0"/>
      <c r="HYW86" s="0"/>
      <c r="HYX86" s="0"/>
      <c r="HYY86" s="0"/>
      <c r="HYZ86" s="0"/>
      <c r="HZA86" s="0"/>
      <c r="HZB86" s="0"/>
      <c r="HZC86" s="0"/>
      <c r="HZD86" s="0"/>
      <c r="HZE86" s="0"/>
      <c r="HZF86" s="0"/>
      <c r="HZG86" s="0"/>
      <c r="HZH86" s="0"/>
      <c r="HZI86" s="0"/>
      <c r="HZJ86" s="0"/>
      <c r="HZK86" s="0"/>
      <c r="HZL86" s="0"/>
      <c r="HZM86" s="0"/>
      <c r="HZN86" s="0"/>
      <c r="HZO86" s="0"/>
      <c r="HZP86" s="0"/>
      <c r="HZQ86" s="0"/>
      <c r="HZR86" s="0"/>
      <c r="HZS86" s="0"/>
      <c r="HZT86" s="0"/>
      <c r="HZU86" s="0"/>
      <c r="HZV86" s="0"/>
      <c r="HZW86" s="0"/>
      <c r="HZX86" s="0"/>
      <c r="HZY86" s="0"/>
      <c r="HZZ86" s="0"/>
      <c r="IAA86" s="0"/>
      <c r="IAB86" s="0"/>
      <c r="IAC86" s="0"/>
      <c r="IAD86" s="0"/>
      <c r="IAE86" s="0"/>
      <c r="IAF86" s="0"/>
      <c r="IAG86" s="0"/>
      <c r="IAH86" s="0"/>
      <c r="IAI86" s="0"/>
      <c r="IAJ86" s="0"/>
      <c r="IAK86" s="0"/>
      <c r="IAL86" s="0"/>
      <c r="IAM86" s="0"/>
      <c r="IAN86" s="0"/>
      <c r="IAO86" s="0"/>
      <c r="IAP86" s="0"/>
      <c r="IAQ86" s="0"/>
      <c r="IAR86" s="0"/>
      <c r="IAS86" s="0"/>
      <c r="IAT86" s="0"/>
      <c r="IAU86" s="0"/>
      <c r="IAV86" s="0"/>
      <c r="IAW86" s="0"/>
      <c r="IAX86" s="0"/>
      <c r="IAY86" s="0"/>
      <c r="IAZ86" s="0"/>
      <c r="IBA86" s="0"/>
      <c r="IBB86" s="0"/>
      <c r="IBC86" s="0"/>
      <c r="IBD86" s="0"/>
      <c r="IBE86" s="0"/>
      <c r="IBF86" s="0"/>
      <c r="IBG86" s="0"/>
      <c r="IBH86" s="0"/>
      <c r="IBI86" s="0"/>
      <c r="IBJ86" s="0"/>
      <c r="IBK86" s="0"/>
      <c r="IBL86" s="0"/>
      <c r="IBM86" s="0"/>
      <c r="IBN86" s="0"/>
      <c r="IBO86" s="0"/>
      <c r="IBP86" s="0"/>
      <c r="IBQ86" s="0"/>
      <c r="IBR86" s="0"/>
      <c r="IBS86" s="0"/>
      <c r="IBT86" s="0"/>
      <c r="IBU86" s="0"/>
      <c r="IBV86" s="0"/>
      <c r="IBW86" s="0"/>
      <c r="IBX86" s="0"/>
      <c r="IBY86" s="0"/>
      <c r="IBZ86" s="0"/>
      <c r="ICA86" s="0"/>
      <c r="ICB86" s="0"/>
      <c r="ICC86" s="0"/>
      <c r="ICD86" s="0"/>
      <c r="ICE86" s="0"/>
      <c r="ICF86" s="0"/>
      <c r="ICG86" s="0"/>
      <c r="ICH86" s="0"/>
      <c r="ICI86" s="0"/>
      <c r="ICJ86" s="0"/>
      <c r="ICK86" s="0"/>
      <c r="ICL86" s="0"/>
      <c r="ICM86" s="0"/>
      <c r="ICN86" s="0"/>
      <c r="ICO86" s="0"/>
      <c r="ICP86" s="0"/>
      <c r="ICQ86" s="0"/>
      <c r="ICR86" s="0"/>
      <c r="ICS86" s="0"/>
      <c r="ICT86" s="0"/>
      <c r="ICU86" s="0"/>
      <c r="ICV86" s="0"/>
      <c r="ICW86" s="0"/>
      <c r="ICX86" s="0"/>
      <c r="ICY86" s="0"/>
      <c r="ICZ86" s="0"/>
      <c r="IDA86" s="0"/>
      <c r="IDB86" s="0"/>
      <c r="IDC86" s="0"/>
      <c r="IDD86" s="0"/>
      <c r="IDE86" s="0"/>
      <c r="IDF86" s="0"/>
      <c r="IDG86" s="0"/>
      <c r="IDH86" s="0"/>
      <c r="IDI86" s="0"/>
      <c r="IDJ86" s="0"/>
      <c r="IDK86" s="0"/>
      <c r="IDL86" s="0"/>
      <c r="IDM86" s="0"/>
      <c r="IDN86" s="0"/>
      <c r="IDO86" s="0"/>
      <c r="IDP86" s="0"/>
      <c r="IDQ86" s="0"/>
      <c r="IDR86" s="0"/>
      <c r="IDS86" s="0"/>
      <c r="IDT86" s="0"/>
      <c r="IDU86" s="0"/>
      <c r="IDV86" s="0"/>
      <c r="IDW86" s="0"/>
      <c r="IDX86" s="0"/>
      <c r="IDY86" s="0"/>
      <c r="IDZ86" s="0"/>
      <c r="IEA86" s="0"/>
      <c r="IEB86" s="0"/>
      <c r="IEC86" s="0"/>
      <c r="IED86" s="0"/>
      <c r="IEE86" s="0"/>
      <c r="IEF86" s="0"/>
      <c r="IEG86" s="0"/>
      <c r="IEH86" s="0"/>
      <c r="IEI86" s="0"/>
      <c r="IEJ86" s="0"/>
      <c r="IEK86" s="0"/>
      <c r="IEL86" s="0"/>
      <c r="IEM86" s="0"/>
      <c r="IEN86" s="0"/>
      <c r="IEO86" s="0"/>
      <c r="IEP86" s="0"/>
      <c r="IEQ86" s="0"/>
      <c r="IER86" s="0"/>
      <c r="IES86" s="0"/>
      <c r="IET86" s="0"/>
      <c r="IEU86" s="0"/>
      <c r="IEV86" s="0"/>
      <c r="IEW86" s="0"/>
      <c r="IEX86" s="0"/>
      <c r="IEY86" s="0"/>
      <c r="IEZ86" s="0"/>
      <c r="IFA86" s="0"/>
      <c r="IFB86" s="0"/>
      <c r="IFC86" s="0"/>
      <c r="IFD86" s="0"/>
      <c r="IFE86" s="0"/>
      <c r="IFF86" s="0"/>
      <c r="IFG86" s="0"/>
      <c r="IFH86" s="0"/>
      <c r="IFI86" s="0"/>
      <c r="IFJ86" s="0"/>
      <c r="IFK86" s="0"/>
      <c r="IFL86" s="0"/>
      <c r="IFM86" s="0"/>
      <c r="IFN86" s="0"/>
      <c r="IFO86" s="0"/>
      <c r="IFP86" s="0"/>
      <c r="IFQ86" s="0"/>
      <c r="IFR86" s="0"/>
      <c r="IFS86" s="0"/>
      <c r="IFT86" s="0"/>
      <c r="IFU86" s="0"/>
      <c r="IFV86" s="0"/>
      <c r="IFW86" s="0"/>
      <c r="IFX86" s="0"/>
      <c r="IFY86" s="0"/>
      <c r="IFZ86" s="0"/>
      <c r="IGA86" s="0"/>
      <c r="IGB86" s="0"/>
      <c r="IGC86" s="0"/>
      <c r="IGD86" s="0"/>
      <c r="IGE86" s="0"/>
      <c r="IGF86" s="0"/>
      <c r="IGG86" s="0"/>
      <c r="IGH86" s="0"/>
      <c r="IGI86" s="0"/>
      <c r="IGJ86" s="0"/>
      <c r="IGK86" s="0"/>
      <c r="IGL86" s="0"/>
      <c r="IGM86" s="0"/>
      <c r="IGN86" s="0"/>
      <c r="IGO86" s="0"/>
      <c r="IGP86" s="0"/>
      <c r="IGQ86" s="0"/>
      <c r="IGR86" s="0"/>
      <c r="IGS86" s="0"/>
      <c r="IGT86" s="0"/>
      <c r="IGU86" s="0"/>
      <c r="IGV86" s="0"/>
      <c r="IGW86" s="0"/>
      <c r="IGX86" s="0"/>
      <c r="IGY86" s="0"/>
      <c r="IGZ86" s="0"/>
      <c r="IHA86" s="0"/>
      <c r="IHB86" s="0"/>
      <c r="IHC86" s="0"/>
      <c r="IHD86" s="0"/>
      <c r="IHE86" s="0"/>
      <c r="IHF86" s="0"/>
      <c r="IHG86" s="0"/>
      <c r="IHH86" s="0"/>
      <c r="IHI86" s="0"/>
      <c r="IHJ86" s="0"/>
      <c r="IHK86" s="0"/>
      <c r="IHL86" s="0"/>
      <c r="IHM86" s="0"/>
      <c r="IHN86" s="0"/>
      <c r="IHO86" s="0"/>
      <c r="IHP86" s="0"/>
      <c r="IHQ86" s="0"/>
      <c r="IHR86" s="0"/>
      <c r="IHS86" s="0"/>
      <c r="IHT86" s="0"/>
      <c r="IHU86" s="0"/>
      <c r="IHV86" s="0"/>
      <c r="IHW86" s="0"/>
      <c r="IHX86" s="0"/>
      <c r="IHY86" s="0"/>
      <c r="IHZ86" s="0"/>
      <c r="IIA86" s="0"/>
      <c r="IIB86" s="0"/>
      <c r="IIC86" s="0"/>
      <c r="IID86" s="0"/>
      <c r="IIE86" s="0"/>
      <c r="IIF86" s="0"/>
      <c r="IIG86" s="0"/>
      <c r="IIH86" s="0"/>
      <c r="III86" s="0"/>
      <c r="IIJ86" s="0"/>
      <c r="IIK86" s="0"/>
      <c r="IIL86" s="0"/>
      <c r="IIM86" s="0"/>
      <c r="IIN86" s="0"/>
      <c r="IIO86" s="0"/>
      <c r="IIP86" s="0"/>
      <c r="IIQ86" s="0"/>
      <c r="IIR86" s="0"/>
      <c r="IIS86" s="0"/>
      <c r="IIT86" s="0"/>
      <c r="IIU86" s="0"/>
      <c r="IIV86" s="0"/>
      <c r="IIW86" s="0"/>
      <c r="IIX86" s="0"/>
      <c r="IIY86" s="0"/>
      <c r="IIZ86" s="0"/>
      <c r="IJA86" s="0"/>
      <c r="IJB86" s="0"/>
      <c r="IJC86" s="0"/>
      <c r="IJD86" s="0"/>
      <c r="IJE86" s="0"/>
      <c r="IJF86" s="0"/>
      <c r="IJG86" s="0"/>
      <c r="IJH86" s="0"/>
      <c r="IJI86" s="0"/>
      <c r="IJJ86" s="0"/>
      <c r="IJK86" s="0"/>
      <c r="IJL86" s="0"/>
      <c r="IJM86" s="0"/>
      <c r="IJN86" s="0"/>
      <c r="IJO86" s="0"/>
      <c r="IJP86" s="0"/>
      <c r="IJQ86" s="0"/>
      <c r="IJR86" s="0"/>
      <c r="IJS86" s="0"/>
      <c r="IJT86" s="0"/>
      <c r="IJU86" s="0"/>
      <c r="IJV86" s="0"/>
      <c r="IJW86" s="0"/>
      <c r="IJX86" s="0"/>
      <c r="IJY86" s="0"/>
      <c r="IJZ86" s="0"/>
      <c r="IKA86" s="0"/>
      <c r="IKB86" s="0"/>
      <c r="IKC86" s="0"/>
      <c r="IKD86" s="0"/>
      <c r="IKE86" s="0"/>
      <c r="IKF86" s="0"/>
      <c r="IKG86" s="0"/>
      <c r="IKH86" s="0"/>
      <c r="IKI86" s="0"/>
      <c r="IKJ86" s="0"/>
      <c r="IKK86" s="0"/>
      <c r="IKL86" s="0"/>
      <c r="IKM86" s="0"/>
      <c r="IKN86" s="0"/>
      <c r="IKO86" s="0"/>
      <c r="IKP86" s="0"/>
      <c r="IKQ86" s="0"/>
      <c r="IKR86" s="0"/>
      <c r="IKS86" s="0"/>
      <c r="IKT86" s="0"/>
      <c r="IKU86" s="0"/>
      <c r="IKV86" s="0"/>
      <c r="IKW86" s="0"/>
      <c r="IKX86" s="0"/>
      <c r="IKY86" s="0"/>
      <c r="IKZ86" s="0"/>
      <c r="ILA86" s="0"/>
      <c r="ILB86" s="0"/>
      <c r="ILC86" s="0"/>
      <c r="ILD86" s="0"/>
      <c r="ILE86" s="0"/>
      <c r="ILF86" s="0"/>
      <c r="ILG86" s="0"/>
      <c r="ILH86" s="0"/>
      <c r="ILI86" s="0"/>
      <c r="ILJ86" s="0"/>
      <c r="ILK86" s="0"/>
      <c r="ILL86" s="0"/>
      <c r="ILM86" s="0"/>
      <c r="ILN86" s="0"/>
      <c r="ILO86" s="0"/>
      <c r="ILP86" s="0"/>
      <c r="ILQ86" s="0"/>
      <c r="ILR86" s="0"/>
      <c r="ILS86" s="0"/>
      <c r="ILT86" s="0"/>
      <c r="ILU86" s="0"/>
      <c r="ILV86" s="0"/>
      <c r="ILW86" s="0"/>
      <c r="ILX86" s="0"/>
      <c r="ILY86" s="0"/>
      <c r="ILZ86" s="0"/>
      <c r="IMA86" s="0"/>
      <c r="IMB86" s="0"/>
      <c r="IMC86" s="0"/>
      <c r="IMD86" s="0"/>
      <c r="IME86" s="0"/>
      <c r="IMF86" s="0"/>
      <c r="IMG86" s="0"/>
      <c r="IMH86" s="0"/>
      <c r="IMI86" s="0"/>
      <c r="IMJ86" s="0"/>
      <c r="IMK86" s="0"/>
      <c r="IML86" s="0"/>
      <c r="IMM86" s="0"/>
      <c r="IMN86" s="0"/>
      <c r="IMO86" s="0"/>
      <c r="IMP86" s="0"/>
      <c r="IMQ86" s="0"/>
      <c r="IMR86" s="0"/>
      <c r="IMS86" s="0"/>
      <c r="IMT86" s="0"/>
      <c r="IMU86" s="0"/>
      <c r="IMV86" s="0"/>
      <c r="IMW86" s="0"/>
      <c r="IMX86" s="0"/>
      <c r="IMY86" s="0"/>
      <c r="IMZ86" s="0"/>
      <c r="INA86" s="0"/>
      <c r="INB86" s="0"/>
      <c r="INC86" s="0"/>
      <c r="IND86" s="0"/>
      <c r="INE86" s="0"/>
      <c r="INF86" s="0"/>
      <c r="ING86" s="0"/>
      <c r="INH86" s="0"/>
      <c r="INI86" s="0"/>
      <c r="INJ86" s="0"/>
      <c r="INK86" s="0"/>
      <c r="INL86" s="0"/>
      <c r="INM86" s="0"/>
      <c r="INN86" s="0"/>
      <c r="INO86" s="0"/>
      <c r="INP86" s="0"/>
      <c r="INQ86" s="0"/>
      <c r="INR86" s="0"/>
      <c r="INS86" s="0"/>
      <c r="INT86" s="0"/>
      <c r="INU86" s="0"/>
      <c r="INV86" s="0"/>
      <c r="INW86" s="0"/>
      <c r="INX86" s="0"/>
      <c r="INY86" s="0"/>
      <c r="INZ86" s="0"/>
      <c r="IOA86" s="0"/>
      <c r="IOB86" s="0"/>
      <c r="IOC86" s="0"/>
      <c r="IOD86" s="0"/>
      <c r="IOE86" s="0"/>
      <c r="IOF86" s="0"/>
      <c r="IOG86" s="0"/>
      <c r="IOH86" s="0"/>
      <c r="IOI86" s="0"/>
      <c r="IOJ86" s="0"/>
      <c r="IOK86" s="0"/>
      <c r="IOL86" s="0"/>
      <c r="IOM86" s="0"/>
      <c r="ION86" s="0"/>
      <c r="IOO86" s="0"/>
      <c r="IOP86" s="0"/>
      <c r="IOQ86" s="0"/>
      <c r="IOR86" s="0"/>
      <c r="IOS86" s="0"/>
      <c r="IOT86" s="0"/>
      <c r="IOU86" s="0"/>
      <c r="IOV86" s="0"/>
      <c r="IOW86" s="0"/>
      <c r="IOX86" s="0"/>
      <c r="IOY86" s="0"/>
      <c r="IOZ86" s="0"/>
      <c r="IPA86" s="0"/>
      <c r="IPB86" s="0"/>
      <c r="IPC86" s="0"/>
      <c r="IPD86" s="0"/>
      <c r="IPE86" s="0"/>
      <c r="IPF86" s="0"/>
      <c r="IPG86" s="0"/>
      <c r="IPH86" s="0"/>
      <c r="IPI86" s="0"/>
      <c r="IPJ86" s="0"/>
      <c r="IPK86" s="0"/>
      <c r="IPL86" s="0"/>
      <c r="IPM86" s="0"/>
      <c r="IPN86" s="0"/>
      <c r="IPO86" s="0"/>
      <c r="IPP86" s="0"/>
      <c r="IPQ86" s="0"/>
      <c r="IPR86" s="0"/>
      <c r="IPS86" s="0"/>
      <c r="IPT86" s="0"/>
      <c r="IPU86" s="0"/>
      <c r="IPV86" s="0"/>
      <c r="IPW86" s="0"/>
      <c r="IPX86" s="0"/>
      <c r="IPY86" s="0"/>
      <c r="IPZ86" s="0"/>
      <c r="IQA86" s="0"/>
      <c r="IQB86" s="0"/>
      <c r="IQC86" s="0"/>
      <c r="IQD86" s="0"/>
      <c r="IQE86" s="0"/>
      <c r="IQF86" s="0"/>
      <c r="IQG86" s="0"/>
      <c r="IQH86" s="0"/>
      <c r="IQI86" s="0"/>
      <c r="IQJ86" s="0"/>
      <c r="IQK86" s="0"/>
      <c r="IQL86" s="0"/>
      <c r="IQM86" s="0"/>
      <c r="IQN86" s="0"/>
      <c r="IQO86" s="0"/>
      <c r="IQP86" s="0"/>
      <c r="IQQ86" s="0"/>
      <c r="IQR86" s="0"/>
      <c r="IQS86" s="0"/>
      <c r="IQT86" s="0"/>
      <c r="IQU86" s="0"/>
      <c r="IQV86" s="0"/>
      <c r="IQW86" s="0"/>
      <c r="IQX86" s="0"/>
      <c r="IQY86" s="0"/>
      <c r="IQZ86" s="0"/>
      <c r="IRA86" s="0"/>
      <c r="IRB86" s="0"/>
      <c r="IRC86" s="0"/>
      <c r="IRD86" s="0"/>
      <c r="IRE86" s="0"/>
      <c r="IRF86" s="0"/>
      <c r="IRG86" s="0"/>
      <c r="IRH86" s="0"/>
      <c r="IRI86" s="0"/>
      <c r="IRJ86" s="0"/>
      <c r="IRK86" s="0"/>
      <c r="IRL86" s="0"/>
      <c r="IRM86" s="0"/>
      <c r="IRN86" s="0"/>
      <c r="IRO86" s="0"/>
      <c r="IRP86" s="0"/>
      <c r="IRQ86" s="0"/>
      <c r="IRR86" s="0"/>
      <c r="IRS86" s="0"/>
      <c r="IRT86" s="0"/>
      <c r="IRU86" s="0"/>
      <c r="IRV86" s="0"/>
      <c r="IRW86" s="0"/>
      <c r="IRX86" s="0"/>
      <c r="IRY86" s="0"/>
      <c r="IRZ86" s="0"/>
      <c r="ISA86" s="0"/>
      <c r="ISB86" s="0"/>
      <c r="ISC86" s="0"/>
      <c r="ISD86" s="0"/>
      <c r="ISE86" s="0"/>
      <c r="ISF86" s="0"/>
      <c r="ISG86" s="0"/>
      <c r="ISH86" s="0"/>
      <c r="ISI86" s="0"/>
      <c r="ISJ86" s="0"/>
      <c r="ISK86" s="0"/>
      <c r="ISL86" s="0"/>
      <c r="ISM86" s="0"/>
      <c r="ISN86" s="0"/>
      <c r="ISO86" s="0"/>
      <c r="ISP86" s="0"/>
      <c r="ISQ86" s="0"/>
      <c r="ISR86" s="0"/>
      <c r="ISS86" s="0"/>
      <c r="IST86" s="0"/>
      <c r="ISU86" s="0"/>
      <c r="ISV86" s="0"/>
      <c r="ISW86" s="0"/>
      <c r="ISX86" s="0"/>
      <c r="ISY86" s="0"/>
      <c r="ISZ86" s="0"/>
      <c r="ITA86" s="0"/>
      <c r="ITB86" s="0"/>
      <c r="ITC86" s="0"/>
      <c r="ITD86" s="0"/>
      <c r="ITE86" s="0"/>
      <c r="ITF86" s="0"/>
      <c r="ITG86" s="0"/>
      <c r="ITH86" s="0"/>
      <c r="ITI86" s="0"/>
      <c r="ITJ86" s="0"/>
      <c r="ITK86" s="0"/>
      <c r="ITL86" s="0"/>
      <c r="ITM86" s="0"/>
      <c r="ITN86" s="0"/>
      <c r="ITO86" s="0"/>
      <c r="ITP86" s="0"/>
      <c r="ITQ86" s="0"/>
      <c r="ITR86" s="0"/>
      <c r="ITS86" s="0"/>
      <c r="ITT86" s="0"/>
      <c r="ITU86" s="0"/>
      <c r="ITV86" s="0"/>
      <c r="ITW86" s="0"/>
      <c r="ITX86" s="0"/>
      <c r="ITY86" s="0"/>
      <c r="ITZ86" s="0"/>
      <c r="IUA86" s="0"/>
      <c r="IUB86" s="0"/>
      <c r="IUC86" s="0"/>
      <c r="IUD86" s="0"/>
      <c r="IUE86" s="0"/>
      <c r="IUF86" s="0"/>
      <c r="IUG86" s="0"/>
      <c r="IUH86" s="0"/>
      <c r="IUI86" s="0"/>
      <c r="IUJ86" s="0"/>
      <c r="IUK86" s="0"/>
      <c r="IUL86" s="0"/>
      <c r="IUM86" s="0"/>
      <c r="IUN86" s="0"/>
      <c r="IUO86" s="0"/>
      <c r="IUP86" s="0"/>
      <c r="IUQ86" s="0"/>
      <c r="IUR86" s="0"/>
      <c r="IUS86" s="0"/>
      <c r="IUT86" s="0"/>
      <c r="IUU86" s="0"/>
      <c r="IUV86" s="0"/>
      <c r="IUW86" s="0"/>
      <c r="IUX86" s="0"/>
      <c r="IUY86" s="0"/>
      <c r="IUZ86" s="0"/>
      <c r="IVA86" s="0"/>
      <c r="IVB86" s="0"/>
      <c r="IVC86" s="0"/>
      <c r="IVD86" s="0"/>
      <c r="IVE86" s="0"/>
      <c r="IVF86" s="0"/>
      <c r="IVG86" s="0"/>
      <c r="IVH86" s="0"/>
      <c r="IVI86" s="0"/>
      <c r="IVJ86" s="0"/>
      <c r="IVK86" s="0"/>
      <c r="IVL86" s="0"/>
      <c r="IVM86" s="0"/>
      <c r="IVN86" s="0"/>
      <c r="IVO86" s="0"/>
      <c r="IVP86" s="0"/>
      <c r="IVQ86" s="0"/>
      <c r="IVR86" s="0"/>
      <c r="IVS86" s="0"/>
      <c r="IVT86" s="0"/>
      <c r="IVU86" s="0"/>
      <c r="IVV86" s="0"/>
      <c r="IVW86" s="0"/>
      <c r="IVX86" s="0"/>
      <c r="IVY86" s="0"/>
      <c r="IVZ86" s="0"/>
      <c r="IWA86" s="0"/>
      <c r="IWB86" s="0"/>
      <c r="IWC86" s="0"/>
      <c r="IWD86" s="0"/>
      <c r="IWE86" s="0"/>
      <c r="IWF86" s="0"/>
      <c r="IWG86" s="0"/>
      <c r="IWH86" s="0"/>
      <c r="IWI86" s="0"/>
      <c r="IWJ86" s="0"/>
      <c r="IWK86" s="0"/>
      <c r="IWL86" s="0"/>
      <c r="IWM86" s="0"/>
      <c r="IWN86" s="0"/>
      <c r="IWO86" s="0"/>
      <c r="IWP86" s="0"/>
      <c r="IWQ86" s="0"/>
      <c r="IWR86" s="0"/>
      <c r="IWS86" s="0"/>
      <c r="IWT86" s="0"/>
      <c r="IWU86" s="0"/>
      <c r="IWV86" s="0"/>
      <c r="IWW86" s="0"/>
      <c r="IWX86" s="0"/>
      <c r="IWY86" s="0"/>
      <c r="IWZ86" s="0"/>
      <c r="IXA86" s="0"/>
      <c r="IXB86" s="0"/>
      <c r="IXC86" s="0"/>
      <c r="IXD86" s="0"/>
      <c r="IXE86" s="0"/>
      <c r="IXF86" s="0"/>
      <c r="IXG86" s="0"/>
      <c r="IXH86" s="0"/>
      <c r="IXI86" s="0"/>
      <c r="IXJ86" s="0"/>
      <c r="IXK86" s="0"/>
      <c r="IXL86" s="0"/>
      <c r="IXM86" s="0"/>
      <c r="IXN86" s="0"/>
      <c r="IXO86" s="0"/>
      <c r="IXP86" s="0"/>
      <c r="IXQ86" s="0"/>
      <c r="IXR86" s="0"/>
      <c r="IXS86" s="0"/>
      <c r="IXT86" s="0"/>
      <c r="IXU86" s="0"/>
      <c r="IXV86" s="0"/>
      <c r="IXW86" s="0"/>
      <c r="IXX86" s="0"/>
      <c r="IXY86" s="0"/>
      <c r="IXZ86" s="0"/>
      <c r="IYA86" s="0"/>
      <c r="IYB86" s="0"/>
      <c r="IYC86" s="0"/>
      <c r="IYD86" s="0"/>
      <c r="IYE86" s="0"/>
      <c r="IYF86" s="0"/>
      <c r="IYG86" s="0"/>
      <c r="IYH86" s="0"/>
      <c r="IYI86" s="0"/>
      <c r="IYJ86" s="0"/>
      <c r="IYK86" s="0"/>
      <c r="IYL86" s="0"/>
      <c r="IYM86" s="0"/>
      <c r="IYN86" s="0"/>
      <c r="IYO86" s="0"/>
      <c r="IYP86" s="0"/>
      <c r="IYQ86" s="0"/>
      <c r="IYR86" s="0"/>
      <c r="IYS86" s="0"/>
      <c r="IYT86" s="0"/>
      <c r="IYU86" s="0"/>
      <c r="IYV86" s="0"/>
      <c r="IYW86" s="0"/>
      <c r="IYX86" s="0"/>
      <c r="IYY86" s="0"/>
      <c r="IYZ86" s="0"/>
      <c r="IZA86" s="0"/>
      <c r="IZB86" s="0"/>
      <c r="IZC86" s="0"/>
      <c r="IZD86" s="0"/>
      <c r="IZE86" s="0"/>
      <c r="IZF86" s="0"/>
      <c r="IZG86" s="0"/>
      <c r="IZH86" s="0"/>
      <c r="IZI86" s="0"/>
      <c r="IZJ86" s="0"/>
      <c r="IZK86" s="0"/>
      <c r="IZL86" s="0"/>
      <c r="IZM86" s="0"/>
      <c r="IZN86" s="0"/>
      <c r="IZO86" s="0"/>
      <c r="IZP86" s="0"/>
      <c r="IZQ86" s="0"/>
      <c r="IZR86" s="0"/>
      <c r="IZS86" s="0"/>
      <c r="IZT86" s="0"/>
      <c r="IZU86" s="0"/>
      <c r="IZV86" s="0"/>
      <c r="IZW86" s="0"/>
      <c r="IZX86" s="0"/>
      <c r="IZY86" s="0"/>
      <c r="IZZ86" s="0"/>
      <c r="JAA86" s="0"/>
      <c r="JAB86" s="0"/>
      <c r="JAC86" s="0"/>
      <c r="JAD86" s="0"/>
      <c r="JAE86" s="0"/>
      <c r="JAF86" s="0"/>
      <c r="JAG86" s="0"/>
      <c r="JAH86" s="0"/>
      <c r="JAI86" s="0"/>
      <c r="JAJ86" s="0"/>
      <c r="JAK86" s="0"/>
      <c r="JAL86" s="0"/>
      <c r="JAM86" s="0"/>
      <c r="JAN86" s="0"/>
      <c r="JAO86" s="0"/>
      <c r="JAP86" s="0"/>
      <c r="JAQ86" s="0"/>
      <c r="JAR86" s="0"/>
      <c r="JAS86" s="0"/>
      <c r="JAT86" s="0"/>
      <c r="JAU86" s="0"/>
      <c r="JAV86" s="0"/>
      <c r="JAW86" s="0"/>
      <c r="JAX86" s="0"/>
      <c r="JAY86" s="0"/>
      <c r="JAZ86" s="0"/>
      <c r="JBA86" s="0"/>
      <c r="JBB86" s="0"/>
      <c r="JBC86" s="0"/>
      <c r="JBD86" s="0"/>
      <c r="JBE86" s="0"/>
      <c r="JBF86" s="0"/>
      <c r="JBG86" s="0"/>
      <c r="JBH86" s="0"/>
      <c r="JBI86" s="0"/>
      <c r="JBJ86" s="0"/>
      <c r="JBK86" s="0"/>
      <c r="JBL86" s="0"/>
      <c r="JBM86" s="0"/>
      <c r="JBN86" s="0"/>
      <c r="JBO86" s="0"/>
      <c r="JBP86" s="0"/>
      <c r="JBQ86" s="0"/>
      <c r="JBR86" s="0"/>
      <c r="JBS86" s="0"/>
      <c r="JBT86" s="0"/>
      <c r="JBU86" s="0"/>
      <c r="JBV86" s="0"/>
      <c r="JBW86" s="0"/>
      <c r="JBX86" s="0"/>
      <c r="JBY86" s="0"/>
      <c r="JBZ86" s="0"/>
      <c r="JCA86" s="0"/>
      <c r="JCB86" s="0"/>
      <c r="JCC86" s="0"/>
      <c r="JCD86" s="0"/>
      <c r="JCE86" s="0"/>
      <c r="JCF86" s="0"/>
      <c r="JCG86" s="0"/>
      <c r="JCH86" s="0"/>
      <c r="JCI86" s="0"/>
      <c r="JCJ86" s="0"/>
      <c r="JCK86" s="0"/>
      <c r="JCL86" s="0"/>
      <c r="JCM86" s="0"/>
      <c r="JCN86" s="0"/>
      <c r="JCO86" s="0"/>
      <c r="JCP86" s="0"/>
      <c r="JCQ86" s="0"/>
      <c r="JCR86" s="0"/>
      <c r="JCS86" s="0"/>
      <c r="JCT86" s="0"/>
      <c r="JCU86" s="0"/>
      <c r="JCV86" s="0"/>
      <c r="JCW86" s="0"/>
      <c r="JCX86" s="0"/>
      <c r="JCY86" s="0"/>
      <c r="JCZ86" s="0"/>
      <c r="JDA86" s="0"/>
      <c r="JDB86" s="0"/>
      <c r="JDC86" s="0"/>
      <c r="JDD86" s="0"/>
      <c r="JDE86" s="0"/>
      <c r="JDF86" s="0"/>
      <c r="JDG86" s="0"/>
      <c r="JDH86" s="0"/>
      <c r="JDI86" s="0"/>
      <c r="JDJ86" s="0"/>
      <c r="JDK86" s="0"/>
      <c r="JDL86" s="0"/>
      <c r="JDM86" s="0"/>
      <c r="JDN86" s="0"/>
      <c r="JDO86" s="0"/>
      <c r="JDP86" s="0"/>
      <c r="JDQ86" s="0"/>
      <c r="JDR86" s="0"/>
      <c r="JDS86" s="0"/>
      <c r="JDT86" s="0"/>
      <c r="JDU86" s="0"/>
      <c r="JDV86" s="0"/>
      <c r="JDW86" s="0"/>
      <c r="JDX86" s="0"/>
      <c r="JDY86" s="0"/>
      <c r="JDZ86" s="0"/>
      <c r="JEA86" s="0"/>
      <c r="JEB86" s="0"/>
      <c r="JEC86" s="0"/>
      <c r="JED86" s="0"/>
      <c r="JEE86" s="0"/>
      <c r="JEF86" s="0"/>
      <c r="JEG86" s="0"/>
      <c r="JEH86" s="0"/>
      <c r="JEI86" s="0"/>
      <c r="JEJ86" s="0"/>
      <c r="JEK86" s="0"/>
      <c r="JEL86" s="0"/>
      <c r="JEM86" s="0"/>
      <c r="JEN86" s="0"/>
      <c r="JEO86" s="0"/>
      <c r="JEP86" s="0"/>
      <c r="JEQ86" s="0"/>
      <c r="JER86" s="0"/>
      <c r="JES86" s="0"/>
      <c r="JET86" s="0"/>
      <c r="JEU86" s="0"/>
      <c r="JEV86" s="0"/>
      <c r="JEW86" s="0"/>
      <c r="JEX86" s="0"/>
      <c r="JEY86" s="0"/>
      <c r="JEZ86" s="0"/>
      <c r="JFA86" s="0"/>
      <c r="JFB86" s="0"/>
      <c r="JFC86" s="0"/>
      <c r="JFD86" s="0"/>
      <c r="JFE86" s="0"/>
      <c r="JFF86" s="0"/>
      <c r="JFG86" s="0"/>
      <c r="JFH86" s="0"/>
      <c r="JFI86" s="0"/>
      <c r="JFJ86" s="0"/>
      <c r="JFK86" s="0"/>
      <c r="JFL86" s="0"/>
      <c r="JFM86" s="0"/>
      <c r="JFN86" s="0"/>
      <c r="JFO86" s="0"/>
      <c r="JFP86" s="0"/>
      <c r="JFQ86" s="0"/>
      <c r="JFR86" s="0"/>
      <c r="JFS86" s="0"/>
      <c r="JFT86" s="0"/>
      <c r="JFU86" s="0"/>
      <c r="JFV86" s="0"/>
      <c r="JFW86" s="0"/>
      <c r="JFX86" s="0"/>
      <c r="JFY86" s="0"/>
      <c r="JFZ86" s="0"/>
      <c r="JGA86" s="0"/>
      <c r="JGB86" s="0"/>
      <c r="JGC86" s="0"/>
      <c r="JGD86" s="0"/>
      <c r="JGE86" s="0"/>
      <c r="JGF86" s="0"/>
      <c r="JGG86" s="0"/>
      <c r="JGH86" s="0"/>
      <c r="JGI86" s="0"/>
      <c r="JGJ86" s="0"/>
      <c r="JGK86" s="0"/>
      <c r="JGL86" s="0"/>
      <c r="JGM86" s="0"/>
      <c r="JGN86" s="0"/>
      <c r="JGO86" s="0"/>
      <c r="JGP86" s="0"/>
      <c r="JGQ86" s="0"/>
      <c r="JGR86" s="0"/>
      <c r="JGS86" s="0"/>
      <c r="JGT86" s="0"/>
      <c r="JGU86" s="0"/>
      <c r="JGV86" s="0"/>
      <c r="JGW86" s="0"/>
      <c r="JGX86" s="0"/>
      <c r="JGY86" s="0"/>
      <c r="JGZ86" s="0"/>
      <c r="JHA86" s="0"/>
      <c r="JHB86" s="0"/>
      <c r="JHC86" s="0"/>
      <c r="JHD86" s="0"/>
      <c r="JHE86" s="0"/>
      <c r="JHF86" s="0"/>
      <c r="JHG86" s="0"/>
      <c r="JHH86" s="0"/>
      <c r="JHI86" s="0"/>
      <c r="JHJ86" s="0"/>
      <c r="JHK86" s="0"/>
      <c r="JHL86" s="0"/>
      <c r="JHM86" s="0"/>
      <c r="JHN86" s="0"/>
      <c r="JHO86" s="0"/>
      <c r="JHP86" s="0"/>
      <c r="JHQ86" s="0"/>
      <c r="JHR86" s="0"/>
      <c r="JHS86" s="0"/>
      <c r="JHT86" s="0"/>
      <c r="JHU86" s="0"/>
      <c r="JHV86" s="0"/>
      <c r="JHW86" s="0"/>
      <c r="JHX86" s="0"/>
      <c r="JHY86" s="0"/>
      <c r="JHZ86" s="0"/>
      <c r="JIA86" s="0"/>
      <c r="JIB86" s="0"/>
      <c r="JIC86" s="0"/>
      <c r="JID86" s="0"/>
      <c r="JIE86" s="0"/>
      <c r="JIF86" s="0"/>
      <c r="JIG86" s="0"/>
      <c r="JIH86" s="0"/>
      <c r="JII86" s="0"/>
      <c r="JIJ86" s="0"/>
      <c r="JIK86" s="0"/>
      <c r="JIL86" s="0"/>
      <c r="JIM86" s="0"/>
      <c r="JIN86" s="0"/>
      <c r="JIO86" s="0"/>
      <c r="JIP86" s="0"/>
      <c r="JIQ86" s="0"/>
      <c r="JIR86" s="0"/>
      <c r="JIS86" s="0"/>
      <c r="JIT86" s="0"/>
      <c r="JIU86" s="0"/>
      <c r="JIV86" s="0"/>
      <c r="JIW86" s="0"/>
      <c r="JIX86" s="0"/>
      <c r="JIY86" s="0"/>
      <c r="JIZ86" s="0"/>
      <c r="JJA86" s="0"/>
      <c r="JJB86" s="0"/>
      <c r="JJC86" s="0"/>
      <c r="JJD86" s="0"/>
      <c r="JJE86" s="0"/>
      <c r="JJF86" s="0"/>
      <c r="JJG86" s="0"/>
      <c r="JJH86" s="0"/>
      <c r="JJI86" s="0"/>
      <c r="JJJ86" s="0"/>
      <c r="JJK86" s="0"/>
      <c r="JJL86" s="0"/>
      <c r="JJM86" s="0"/>
      <c r="JJN86" s="0"/>
      <c r="JJO86" s="0"/>
      <c r="JJP86" s="0"/>
      <c r="JJQ86" s="0"/>
      <c r="JJR86" s="0"/>
      <c r="JJS86" s="0"/>
      <c r="JJT86" s="0"/>
      <c r="JJU86" s="0"/>
      <c r="JJV86" s="0"/>
      <c r="JJW86" s="0"/>
      <c r="JJX86" s="0"/>
      <c r="JJY86" s="0"/>
      <c r="JJZ86" s="0"/>
      <c r="JKA86" s="0"/>
      <c r="JKB86" s="0"/>
      <c r="JKC86" s="0"/>
      <c r="JKD86" s="0"/>
      <c r="JKE86" s="0"/>
      <c r="JKF86" s="0"/>
      <c r="JKG86" s="0"/>
      <c r="JKH86" s="0"/>
      <c r="JKI86" s="0"/>
      <c r="JKJ86" s="0"/>
      <c r="JKK86" s="0"/>
      <c r="JKL86" s="0"/>
      <c r="JKM86" s="0"/>
      <c r="JKN86" s="0"/>
      <c r="JKO86" s="0"/>
      <c r="JKP86" s="0"/>
      <c r="JKQ86" s="0"/>
      <c r="JKR86" s="0"/>
      <c r="JKS86" s="0"/>
      <c r="JKT86" s="0"/>
      <c r="JKU86" s="0"/>
      <c r="JKV86" s="0"/>
      <c r="JKW86" s="0"/>
      <c r="JKX86" s="0"/>
      <c r="JKY86" s="0"/>
      <c r="JKZ86" s="0"/>
      <c r="JLA86" s="0"/>
      <c r="JLB86" s="0"/>
      <c r="JLC86" s="0"/>
      <c r="JLD86" s="0"/>
      <c r="JLE86" s="0"/>
      <c r="JLF86" s="0"/>
      <c r="JLG86" s="0"/>
      <c r="JLH86" s="0"/>
      <c r="JLI86" s="0"/>
      <c r="JLJ86" s="0"/>
      <c r="JLK86" s="0"/>
      <c r="JLL86" s="0"/>
      <c r="JLM86" s="0"/>
      <c r="JLN86" s="0"/>
      <c r="JLO86" s="0"/>
      <c r="JLP86" s="0"/>
      <c r="JLQ86" s="0"/>
      <c r="JLR86" s="0"/>
      <c r="JLS86" s="0"/>
      <c r="JLT86" s="0"/>
      <c r="JLU86" s="0"/>
      <c r="JLV86" s="0"/>
      <c r="JLW86" s="0"/>
      <c r="JLX86" s="0"/>
      <c r="JLY86" s="0"/>
      <c r="JLZ86" s="0"/>
      <c r="JMA86" s="0"/>
      <c r="JMB86" s="0"/>
      <c r="JMC86" s="0"/>
      <c r="JMD86" s="0"/>
      <c r="JME86" s="0"/>
      <c r="JMF86" s="0"/>
      <c r="JMG86" s="0"/>
      <c r="JMH86" s="0"/>
      <c r="JMI86" s="0"/>
      <c r="JMJ86" s="0"/>
      <c r="JMK86" s="0"/>
      <c r="JML86" s="0"/>
      <c r="JMM86" s="0"/>
      <c r="JMN86" s="0"/>
      <c r="JMO86" s="0"/>
      <c r="JMP86" s="0"/>
      <c r="JMQ86" s="0"/>
      <c r="JMR86" s="0"/>
      <c r="JMS86" s="0"/>
      <c r="JMT86" s="0"/>
      <c r="JMU86" s="0"/>
      <c r="JMV86" s="0"/>
      <c r="JMW86" s="0"/>
      <c r="JMX86" s="0"/>
      <c r="JMY86" s="0"/>
      <c r="JMZ86" s="0"/>
      <c r="JNA86" s="0"/>
      <c r="JNB86" s="0"/>
      <c r="JNC86" s="0"/>
      <c r="JND86" s="0"/>
      <c r="JNE86" s="0"/>
      <c r="JNF86" s="0"/>
      <c r="JNG86" s="0"/>
      <c r="JNH86" s="0"/>
      <c r="JNI86" s="0"/>
      <c r="JNJ86" s="0"/>
      <c r="JNK86" s="0"/>
      <c r="JNL86" s="0"/>
      <c r="JNM86" s="0"/>
      <c r="JNN86" s="0"/>
      <c r="JNO86" s="0"/>
      <c r="JNP86" s="0"/>
      <c r="JNQ86" s="0"/>
      <c r="JNR86" s="0"/>
      <c r="JNS86" s="0"/>
      <c r="JNT86" s="0"/>
      <c r="JNU86" s="0"/>
      <c r="JNV86" s="0"/>
      <c r="JNW86" s="0"/>
      <c r="JNX86" s="0"/>
      <c r="JNY86" s="0"/>
      <c r="JNZ86" s="0"/>
      <c r="JOA86" s="0"/>
      <c r="JOB86" s="0"/>
      <c r="JOC86" s="0"/>
      <c r="JOD86" s="0"/>
      <c r="JOE86" s="0"/>
      <c r="JOF86" s="0"/>
      <c r="JOG86" s="0"/>
      <c r="JOH86" s="0"/>
      <c r="JOI86" s="0"/>
      <c r="JOJ86" s="0"/>
      <c r="JOK86" s="0"/>
      <c r="JOL86" s="0"/>
      <c r="JOM86" s="0"/>
      <c r="JON86" s="0"/>
      <c r="JOO86" s="0"/>
      <c r="JOP86" s="0"/>
      <c r="JOQ86" s="0"/>
      <c r="JOR86" s="0"/>
      <c r="JOS86" s="0"/>
      <c r="JOT86" s="0"/>
      <c r="JOU86" s="0"/>
      <c r="JOV86" s="0"/>
      <c r="JOW86" s="0"/>
      <c r="JOX86" s="0"/>
      <c r="JOY86" s="0"/>
      <c r="JOZ86" s="0"/>
      <c r="JPA86" s="0"/>
      <c r="JPB86" s="0"/>
      <c r="JPC86" s="0"/>
      <c r="JPD86" s="0"/>
      <c r="JPE86" s="0"/>
      <c r="JPF86" s="0"/>
      <c r="JPG86" s="0"/>
      <c r="JPH86" s="0"/>
      <c r="JPI86" s="0"/>
      <c r="JPJ86" s="0"/>
      <c r="JPK86" s="0"/>
      <c r="JPL86" s="0"/>
      <c r="JPM86" s="0"/>
      <c r="JPN86" s="0"/>
      <c r="JPO86" s="0"/>
      <c r="JPP86" s="0"/>
      <c r="JPQ86" s="0"/>
      <c r="JPR86" s="0"/>
      <c r="JPS86" s="0"/>
      <c r="JPT86" s="0"/>
      <c r="JPU86" s="0"/>
      <c r="JPV86" s="0"/>
      <c r="JPW86" s="0"/>
      <c r="JPX86" s="0"/>
      <c r="JPY86" s="0"/>
      <c r="JPZ86" s="0"/>
      <c r="JQA86" s="0"/>
      <c r="JQB86" s="0"/>
      <c r="JQC86" s="0"/>
      <c r="JQD86" s="0"/>
      <c r="JQE86" s="0"/>
      <c r="JQF86" s="0"/>
      <c r="JQG86" s="0"/>
      <c r="JQH86" s="0"/>
      <c r="JQI86" s="0"/>
      <c r="JQJ86" s="0"/>
      <c r="JQK86" s="0"/>
      <c r="JQL86" s="0"/>
      <c r="JQM86" s="0"/>
      <c r="JQN86" s="0"/>
      <c r="JQO86" s="0"/>
      <c r="JQP86" s="0"/>
      <c r="JQQ86" s="0"/>
      <c r="JQR86" s="0"/>
      <c r="JQS86" s="0"/>
      <c r="JQT86" s="0"/>
      <c r="JQU86" s="0"/>
      <c r="JQV86" s="0"/>
      <c r="JQW86" s="0"/>
      <c r="JQX86" s="0"/>
      <c r="JQY86" s="0"/>
      <c r="JQZ86" s="0"/>
      <c r="JRA86" s="0"/>
      <c r="JRB86" s="0"/>
      <c r="JRC86" s="0"/>
      <c r="JRD86" s="0"/>
      <c r="JRE86" s="0"/>
      <c r="JRF86" s="0"/>
      <c r="JRG86" s="0"/>
      <c r="JRH86" s="0"/>
      <c r="JRI86" s="0"/>
      <c r="JRJ86" s="0"/>
      <c r="JRK86" s="0"/>
      <c r="JRL86" s="0"/>
      <c r="JRM86" s="0"/>
      <c r="JRN86" s="0"/>
      <c r="JRO86" s="0"/>
      <c r="JRP86" s="0"/>
      <c r="JRQ86" s="0"/>
      <c r="JRR86" s="0"/>
      <c r="JRS86" s="0"/>
      <c r="JRT86" s="0"/>
      <c r="JRU86" s="0"/>
      <c r="JRV86" s="0"/>
      <c r="JRW86" s="0"/>
      <c r="JRX86" s="0"/>
      <c r="JRY86" s="0"/>
      <c r="JRZ86" s="0"/>
      <c r="JSA86" s="0"/>
      <c r="JSB86" s="0"/>
      <c r="JSC86" s="0"/>
      <c r="JSD86" s="0"/>
      <c r="JSE86" s="0"/>
      <c r="JSF86" s="0"/>
      <c r="JSG86" s="0"/>
      <c r="JSH86" s="0"/>
      <c r="JSI86" s="0"/>
      <c r="JSJ86" s="0"/>
      <c r="JSK86" s="0"/>
      <c r="JSL86" s="0"/>
      <c r="JSM86" s="0"/>
      <c r="JSN86" s="0"/>
      <c r="JSO86" s="0"/>
      <c r="JSP86" s="0"/>
      <c r="JSQ86" s="0"/>
      <c r="JSR86" s="0"/>
      <c r="JSS86" s="0"/>
      <c r="JST86" s="0"/>
      <c r="JSU86" s="0"/>
      <c r="JSV86" s="0"/>
      <c r="JSW86" s="0"/>
      <c r="JSX86" s="0"/>
      <c r="JSY86" s="0"/>
      <c r="JSZ86" s="0"/>
      <c r="JTA86" s="0"/>
      <c r="JTB86" s="0"/>
      <c r="JTC86" s="0"/>
      <c r="JTD86" s="0"/>
      <c r="JTE86" s="0"/>
      <c r="JTF86" s="0"/>
      <c r="JTG86" s="0"/>
      <c r="JTH86" s="0"/>
      <c r="JTI86" s="0"/>
      <c r="JTJ86" s="0"/>
      <c r="JTK86" s="0"/>
      <c r="JTL86" s="0"/>
      <c r="JTM86" s="0"/>
      <c r="JTN86" s="0"/>
      <c r="JTO86" s="0"/>
      <c r="JTP86" s="0"/>
      <c r="JTQ86" s="0"/>
      <c r="JTR86" s="0"/>
      <c r="JTS86" s="0"/>
      <c r="JTT86" s="0"/>
      <c r="JTU86" s="0"/>
      <c r="JTV86" s="0"/>
      <c r="JTW86" s="0"/>
      <c r="JTX86" s="0"/>
      <c r="JTY86" s="0"/>
      <c r="JTZ86" s="0"/>
      <c r="JUA86" s="0"/>
      <c r="JUB86" s="0"/>
      <c r="JUC86" s="0"/>
      <c r="JUD86" s="0"/>
      <c r="JUE86" s="0"/>
      <c r="JUF86" s="0"/>
      <c r="JUG86" s="0"/>
      <c r="JUH86" s="0"/>
      <c r="JUI86" s="0"/>
      <c r="JUJ86" s="0"/>
      <c r="JUK86" s="0"/>
      <c r="JUL86" s="0"/>
      <c r="JUM86" s="0"/>
      <c r="JUN86" s="0"/>
      <c r="JUO86" s="0"/>
      <c r="JUP86" s="0"/>
      <c r="JUQ86" s="0"/>
      <c r="JUR86" s="0"/>
      <c r="JUS86" s="0"/>
      <c r="JUT86" s="0"/>
      <c r="JUU86" s="0"/>
      <c r="JUV86" s="0"/>
      <c r="JUW86" s="0"/>
      <c r="JUX86" s="0"/>
      <c r="JUY86" s="0"/>
      <c r="JUZ86" s="0"/>
      <c r="JVA86" s="0"/>
      <c r="JVB86" s="0"/>
      <c r="JVC86" s="0"/>
      <c r="JVD86" s="0"/>
      <c r="JVE86" s="0"/>
      <c r="JVF86" s="0"/>
      <c r="JVG86" s="0"/>
      <c r="JVH86" s="0"/>
      <c r="JVI86" s="0"/>
      <c r="JVJ86" s="0"/>
      <c r="JVK86" s="0"/>
      <c r="JVL86" s="0"/>
      <c r="JVM86" s="0"/>
      <c r="JVN86" s="0"/>
      <c r="JVO86" s="0"/>
      <c r="JVP86" s="0"/>
      <c r="JVQ86" s="0"/>
      <c r="JVR86" s="0"/>
      <c r="JVS86" s="0"/>
      <c r="JVT86" s="0"/>
      <c r="JVU86" s="0"/>
      <c r="JVV86" s="0"/>
      <c r="JVW86" s="0"/>
      <c r="JVX86" s="0"/>
      <c r="JVY86" s="0"/>
      <c r="JVZ86" s="0"/>
      <c r="JWA86" s="0"/>
      <c r="JWB86" s="0"/>
      <c r="JWC86" s="0"/>
      <c r="JWD86" s="0"/>
      <c r="JWE86" s="0"/>
      <c r="JWF86" s="0"/>
      <c r="JWG86" s="0"/>
      <c r="JWH86" s="0"/>
      <c r="JWI86" s="0"/>
      <c r="JWJ86" s="0"/>
      <c r="JWK86" s="0"/>
      <c r="JWL86" s="0"/>
      <c r="JWM86" s="0"/>
      <c r="JWN86" s="0"/>
      <c r="JWO86" s="0"/>
      <c r="JWP86" s="0"/>
      <c r="JWQ86" s="0"/>
      <c r="JWR86" s="0"/>
      <c r="JWS86" s="0"/>
      <c r="JWT86" s="0"/>
      <c r="JWU86" s="0"/>
      <c r="JWV86" s="0"/>
      <c r="JWW86" s="0"/>
      <c r="JWX86" s="0"/>
      <c r="JWY86" s="0"/>
      <c r="JWZ86" s="0"/>
      <c r="JXA86" s="0"/>
      <c r="JXB86" s="0"/>
      <c r="JXC86" s="0"/>
      <c r="JXD86" s="0"/>
      <c r="JXE86" s="0"/>
      <c r="JXF86" s="0"/>
      <c r="JXG86" s="0"/>
      <c r="JXH86" s="0"/>
      <c r="JXI86" s="0"/>
      <c r="JXJ86" s="0"/>
      <c r="JXK86" s="0"/>
      <c r="JXL86" s="0"/>
      <c r="JXM86" s="0"/>
      <c r="JXN86" s="0"/>
      <c r="JXO86" s="0"/>
      <c r="JXP86" s="0"/>
      <c r="JXQ86" s="0"/>
      <c r="JXR86" s="0"/>
      <c r="JXS86" s="0"/>
      <c r="JXT86" s="0"/>
      <c r="JXU86" s="0"/>
      <c r="JXV86" s="0"/>
      <c r="JXW86" s="0"/>
      <c r="JXX86" s="0"/>
      <c r="JXY86" s="0"/>
      <c r="JXZ86" s="0"/>
      <c r="JYA86" s="0"/>
      <c r="JYB86" s="0"/>
      <c r="JYC86" s="0"/>
      <c r="JYD86" s="0"/>
      <c r="JYE86" s="0"/>
      <c r="JYF86" s="0"/>
      <c r="JYG86" s="0"/>
      <c r="JYH86" s="0"/>
      <c r="JYI86" s="0"/>
      <c r="JYJ86" s="0"/>
      <c r="JYK86" s="0"/>
      <c r="JYL86" s="0"/>
      <c r="JYM86" s="0"/>
      <c r="JYN86" s="0"/>
      <c r="JYO86" s="0"/>
      <c r="JYP86" s="0"/>
      <c r="JYQ86" s="0"/>
      <c r="JYR86" s="0"/>
      <c r="JYS86" s="0"/>
      <c r="JYT86" s="0"/>
      <c r="JYU86" s="0"/>
      <c r="JYV86" s="0"/>
      <c r="JYW86" s="0"/>
      <c r="JYX86" s="0"/>
      <c r="JYY86" s="0"/>
      <c r="JYZ86" s="0"/>
      <c r="JZA86" s="0"/>
      <c r="JZB86" s="0"/>
      <c r="JZC86" s="0"/>
      <c r="JZD86" s="0"/>
      <c r="JZE86" s="0"/>
      <c r="JZF86" s="0"/>
      <c r="JZG86" s="0"/>
      <c r="JZH86" s="0"/>
      <c r="JZI86" s="0"/>
      <c r="JZJ86" s="0"/>
      <c r="JZK86" s="0"/>
      <c r="JZL86" s="0"/>
      <c r="JZM86" s="0"/>
      <c r="JZN86" s="0"/>
      <c r="JZO86" s="0"/>
      <c r="JZP86" s="0"/>
      <c r="JZQ86" s="0"/>
      <c r="JZR86" s="0"/>
      <c r="JZS86" s="0"/>
      <c r="JZT86" s="0"/>
      <c r="JZU86" s="0"/>
      <c r="JZV86" s="0"/>
      <c r="JZW86" s="0"/>
      <c r="JZX86" s="0"/>
      <c r="JZY86" s="0"/>
      <c r="JZZ86" s="0"/>
      <c r="KAA86" s="0"/>
      <c r="KAB86" s="0"/>
      <c r="KAC86" s="0"/>
      <c r="KAD86" s="0"/>
      <c r="KAE86" s="0"/>
      <c r="KAF86" s="0"/>
      <c r="KAG86" s="0"/>
      <c r="KAH86" s="0"/>
      <c r="KAI86" s="0"/>
      <c r="KAJ86" s="0"/>
      <c r="KAK86" s="0"/>
      <c r="KAL86" s="0"/>
      <c r="KAM86" s="0"/>
      <c r="KAN86" s="0"/>
      <c r="KAO86" s="0"/>
      <c r="KAP86" s="0"/>
      <c r="KAQ86" s="0"/>
      <c r="KAR86" s="0"/>
      <c r="KAS86" s="0"/>
      <c r="KAT86" s="0"/>
      <c r="KAU86" s="0"/>
      <c r="KAV86" s="0"/>
      <c r="KAW86" s="0"/>
      <c r="KAX86" s="0"/>
      <c r="KAY86" s="0"/>
      <c r="KAZ86" s="0"/>
      <c r="KBA86" s="0"/>
      <c r="KBB86" s="0"/>
      <c r="KBC86" s="0"/>
      <c r="KBD86" s="0"/>
      <c r="KBE86" s="0"/>
      <c r="KBF86" s="0"/>
      <c r="KBG86" s="0"/>
      <c r="KBH86" s="0"/>
      <c r="KBI86" s="0"/>
      <c r="KBJ86" s="0"/>
      <c r="KBK86" s="0"/>
      <c r="KBL86" s="0"/>
      <c r="KBM86" s="0"/>
      <c r="KBN86" s="0"/>
      <c r="KBO86" s="0"/>
      <c r="KBP86" s="0"/>
      <c r="KBQ86" s="0"/>
      <c r="KBR86" s="0"/>
      <c r="KBS86" s="0"/>
      <c r="KBT86" s="0"/>
      <c r="KBU86" s="0"/>
      <c r="KBV86" s="0"/>
      <c r="KBW86" s="0"/>
      <c r="KBX86" s="0"/>
      <c r="KBY86" s="0"/>
      <c r="KBZ86" s="0"/>
      <c r="KCA86" s="0"/>
      <c r="KCB86" s="0"/>
      <c r="KCC86" s="0"/>
      <c r="KCD86" s="0"/>
      <c r="KCE86" s="0"/>
      <c r="KCF86" s="0"/>
      <c r="KCG86" s="0"/>
      <c r="KCH86" s="0"/>
      <c r="KCI86" s="0"/>
      <c r="KCJ86" s="0"/>
      <c r="KCK86" s="0"/>
      <c r="KCL86" s="0"/>
      <c r="KCM86" s="0"/>
      <c r="KCN86" s="0"/>
      <c r="KCO86" s="0"/>
      <c r="KCP86" s="0"/>
      <c r="KCQ86" s="0"/>
      <c r="KCR86" s="0"/>
      <c r="KCS86" s="0"/>
      <c r="KCT86" s="0"/>
      <c r="KCU86" s="0"/>
      <c r="KCV86" s="0"/>
      <c r="KCW86" s="0"/>
      <c r="KCX86" s="0"/>
      <c r="KCY86" s="0"/>
      <c r="KCZ86" s="0"/>
      <c r="KDA86" s="0"/>
      <c r="KDB86" s="0"/>
      <c r="KDC86" s="0"/>
      <c r="KDD86" s="0"/>
      <c r="KDE86" s="0"/>
      <c r="KDF86" s="0"/>
      <c r="KDG86" s="0"/>
      <c r="KDH86" s="0"/>
      <c r="KDI86" s="0"/>
      <c r="KDJ86" s="0"/>
      <c r="KDK86" s="0"/>
      <c r="KDL86" s="0"/>
      <c r="KDM86" s="0"/>
      <c r="KDN86" s="0"/>
      <c r="KDO86" s="0"/>
      <c r="KDP86" s="0"/>
      <c r="KDQ86" s="0"/>
      <c r="KDR86" s="0"/>
      <c r="KDS86" s="0"/>
      <c r="KDT86" s="0"/>
      <c r="KDU86" s="0"/>
      <c r="KDV86" s="0"/>
      <c r="KDW86" s="0"/>
      <c r="KDX86" s="0"/>
      <c r="KDY86" s="0"/>
      <c r="KDZ86" s="0"/>
      <c r="KEA86" s="0"/>
      <c r="KEB86" s="0"/>
      <c r="KEC86" s="0"/>
      <c r="KED86" s="0"/>
      <c r="KEE86" s="0"/>
      <c r="KEF86" s="0"/>
      <c r="KEG86" s="0"/>
      <c r="KEH86" s="0"/>
      <c r="KEI86" s="0"/>
      <c r="KEJ86" s="0"/>
      <c r="KEK86" s="0"/>
      <c r="KEL86" s="0"/>
      <c r="KEM86" s="0"/>
      <c r="KEN86" s="0"/>
      <c r="KEO86" s="0"/>
      <c r="KEP86" s="0"/>
      <c r="KEQ86" s="0"/>
      <c r="KER86" s="0"/>
      <c r="KES86" s="0"/>
      <c r="KET86" s="0"/>
      <c r="KEU86" s="0"/>
      <c r="KEV86" s="0"/>
      <c r="KEW86" s="0"/>
      <c r="KEX86" s="0"/>
      <c r="KEY86" s="0"/>
      <c r="KEZ86" s="0"/>
      <c r="KFA86" s="0"/>
      <c r="KFB86" s="0"/>
      <c r="KFC86" s="0"/>
      <c r="KFD86" s="0"/>
      <c r="KFE86" s="0"/>
      <c r="KFF86" s="0"/>
      <c r="KFG86" s="0"/>
      <c r="KFH86" s="0"/>
      <c r="KFI86" s="0"/>
      <c r="KFJ86" s="0"/>
      <c r="KFK86" s="0"/>
      <c r="KFL86" s="0"/>
      <c r="KFM86" s="0"/>
      <c r="KFN86" s="0"/>
      <c r="KFO86" s="0"/>
      <c r="KFP86" s="0"/>
      <c r="KFQ86" s="0"/>
      <c r="KFR86" s="0"/>
      <c r="KFS86" s="0"/>
      <c r="KFT86" s="0"/>
      <c r="KFU86" s="0"/>
      <c r="KFV86" s="0"/>
      <c r="KFW86" s="0"/>
      <c r="KFX86" s="0"/>
      <c r="KFY86" s="0"/>
      <c r="KFZ86" s="0"/>
      <c r="KGA86" s="0"/>
      <c r="KGB86" s="0"/>
      <c r="KGC86" s="0"/>
      <c r="KGD86" s="0"/>
      <c r="KGE86" s="0"/>
      <c r="KGF86" s="0"/>
      <c r="KGG86" s="0"/>
      <c r="KGH86" s="0"/>
      <c r="KGI86" s="0"/>
      <c r="KGJ86" s="0"/>
      <c r="KGK86" s="0"/>
      <c r="KGL86" s="0"/>
      <c r="KGM86" s="0"/>
      <c r="KGN86" s="0"/>
      <c r="KGO86" s="0"/>
      <c r="KGP86" s="0"/>
      <c r="KGQ86" s="0"/>
      <c r="KGR86" s="0"/>
      <c r="KGS86" s="0"/>
      <c r="KGT86" s="0"/>
      <c r="KGU86" s="0"/>
      <c r="KGV86" s="0"/>
      <c r="KGW86" s="0"/>
      <c r="KGX86" s="0"/>
      <c r="KGY86" s="0"/>
      <c r="KGZ86" s="0"/>
      <c r="KHA86" s="0"/>
      <c r="KHB86" s="0"/>
      <c r="KHC86" s="0"/>
      <c r="KHD86" s="0"/>
      <c r="KHE86" s="0"/>
      <c r="KHF86" s="0"/>
      <c r="KHG86" s="0"/>
      <c r="KHH86" s="0"/>
      <c r="KHI86" s="0"/>
      <c r="KHJ86" s="0"/>
      <c r="KHK86" s="0"/>
      <c r="KHL86" s="0"/>
      <c r="KHM86" s="0"/>
      <c r="KHN86" s="0"/>
      <c r="KHO86" s="0"/>
      <c r="KHP86" s="0"/>
      <c r="KHQ86" s="0"/>
      <c r="KHR86" s="0"/>
      <c r="KHS86" s="0"/>
      <c r="KHT86" s="0"/>
      <c r="KHU86" s="0"/>
      <c r="KHV86" s="0"/>
      <c r="KHW86" s="0"/>
      <c r="KHX86" s="0"/>
      <c r="KHY86" s="0"/>
      <c r="KHZ86" s="0"/>
      <c r="KIA86" s="0"/>
      <c r="KIB86" s="0"/>
      <c r="KIC86" s="0"/>
      <c r="KID86" s="0"/>
      <c r="KIE86" s="0"/>
      <c r="KIF86" s="0"/>
      <c r="KIG86" s="0"/>
      <c r="KIH86" s="0"/>
      <c r="KII86" s="0"/>
      <c r="KIJ86" s="0"/>
      <c r="KIK86" s="0"/>
      <c r="KIL86" s="0"/>
      <c r="KIM86" s="0"/>
      <c r="KIN86" s="0"/>
      <c r="KIO86" s="0"/>
      <c r="KIP86" s="0"/>
      <c r="KIQ86" s="0"/>
      <c r="KIR86" s="0"/>
      <c r="KIS86" s="0"/>
      <c r="KIT86" s="0"/>
      <c r="KIU86" s="0"/>
      <c r="KIV86" s="0"/>
      <c r="KIW86" s="0"/>
      <c r="KIX86" s="0"/>
      <c r="KIY86" s="0"/>
      <c r="KIZ86" s="0"/>
      <c r="KJA86" s="0"/>
      <c r="KJB86" s="0"/>
      <c r="KJC86" s="0"/>
      <c r="KJD86" s="0"/>
      <c r="KJE86" s="0"/>
      <c r="KJF86" s="0"/>
      <c r="KJG86" s="0"/>
      <c r="KJH86" s="0"/>
      <c r="KJI86" s="0"/>
      <c r="KJJ86" s="0"/>
      <c r="KJK86" s="0"/>
      <c r="KJL86" s="0"/>
      <c r="KJM86" s="0"/>
      <c r="KJN86" s="0"/>
      <c r="KJO86" s="0"/>
      <c r="KJP86" s="0"/>
      <c r="KJQ86" s="0"/>
      <c r="KJR86" s="0"/>
      <c r="KJS86" s="0"/>
      <c r="KJT86" s="0"/>
      <c r="KJU86" s="0"/>
      <c r="KJV86" s="0"/>
      <c r="KJW86" s="0"/>
      <c r="KJX86" s="0"/>
      <c r="KJY86" s="0"/>
      <c r="KJZ86" s="0"/>
      <c r="KKA86" s="0"/>
      <c r="KKB86" s="0"/>
      <c r="KKC86" s="0"/>
      <c r="KKD86" s="0"/>
      <c r="KKE86" s="0"/>
      <c r="KKF86" s="0"/>
      <c r="KKG86" s="0"/>
      <c r="KKH86" s="0"/>
      <c r="KKI86" s="0"/>
      <c r="KKJ86" s="0"/>
      <c r="KKK86" s="0"/>
      <c r="KKL86" s="0"/>
      <c r="KKM86" s="0"/>
      <c r="KKN86" s="0"/>
      <c r="KKO86" s="0"/>
      <c r="KKP86" s="0"/>
      <c r="KKQ86" s="0"/>
      <c r="KKR86" s="0"/>
      <c r="KKS86" s="0"/>
      <c r="KKT86" s="0"/>
      <c r="KKU86" s="0"/>
      <c r="KKV86" s="0"/>
      <c r="KKW86" s="0"/>
      <c r="KKX86" s="0"/>
      <c r="KKY86" s="0"/>
      <c r="KKZ86" s="0"/>
      <c r="KLA86" s="0"/>
      <c r="KLB86" s="0"/>
      <c r="KLC86" s="0"/>
      <c r="KLD86" s="0"/>
      <c r="KLE86" s="0"/>
      <c r="KLF86" s="0"/>
      <c r="KLG86" s="0"/>
      <c r="KLH86" s="0"/>
      <c r="KLI86" s="0"/>
      <c r="KLJ86" s="0"/>
      <c r="KLK86" s="0"/>
      <c r="KLL86" s="0"/>
      <c r="KLM86" s="0"/>
      <c r="KLN86" s="0"/>
      <c r="KLO86" s="0"/>
      <c r="KLP86" s="0"/>
      <c r="KLQ86" s="0"/>
      <c r="KLR86" s="0"/>
      <c r="KLS86" s="0"/>
      <c r="KLT86" s="0"/>
      <c r="KLU86" s="0"/>
      <c r="KLV86" s="0"/>
      <c r="KLW86" s="0"/>
      <c r="KLX86" s="0"/>
      <c r="KLY86" s="0"/>
      <c r="KLZ86" s="0"/>
      <c r="KMA86" s="0"/>
      <c r="KMB86" s="0"/>
      <c r="KMC86" s="0"/>
      <c r="KMD86" s="0"/>
      <c r="KME86" s="0"/>
      <c r="KMF86" s="0"/>
      <c r="KMG86" s="0"/>
      <c r="KMH86" s="0"/>
      <c r="KMI86" s="0"/>
      <c r="KMJ86" s="0"/>
      <c r="KMK86" s="0"/>
      <c r="KML86" s="0"/>
      <c r="KMM86" s="0"/>
      <c r="KMN86" s="0"/>
      <c r="KMO86" s="0"/>
      <c r="KMP86" s="0"/>
      <c r="KMQ86" s="0"/>
      <c r="KMR86" s="0"/>
      <c r="KMS86" s="0"/>
      <c r="KMT86" s="0"/>
      <c r="KMU86" s="0"/>
      <c r="KMV86" s="0"/>
      <c r="KMW86" s="0"/>
      <c r="KMX86" s="0"/>
      <c r="KMY86" s="0"/>
      <c r="KMZ86" s="0"/>
      <c r="KNA86" s="0"/>
      <c r="KNB86" s="0"/>
      <c r="KNC86" s="0"/>
      <c r="KND86" s="0"/>
      <c r="KNE86" s="0"/>
      <c r="KNF86" s="0"/>
      <c r="KNG86" s="0"/>
      <c r="KNH86" s="0"/>
      <c r="KNI86" s="0"/>
      <c r="KNJ86" s="0"/>
      <c r="KNK86" s="0"/>
      <c r="KNL86" s="0"/>
      <c r="KNM86" s="0"/>
      <c r="KNN86" s="0"/>
      <c r="KNO86" s="0"/>
      <c r="KNP86" s="0"/>
      <c r="KNQ86" s="0"/>
      <c r="KNR86" s="0"/>
      <c r="KNS86" s="0"/>
      <c r="KNT86" s="0"/>
      <c r="KNU86" s="0"/>
      <c r="KNV86" s="0"/>
      <c r="KNW86" s="0"/>
      <c r="KNX86" s="0"/>
      <c r="KNY86" s="0"/>
      <c r="KNZ86" s="0"/>
      <c r="KOA86" s="0"/>
      <c r="KOB86" s="0"/>
      <c r="KOC86" s="0"/>
      <c r="KOD86" s="0"/>
      <c r="KOE86" s="0"/>
      <c r="KOF86" s="0"/>
      <c r="KOG86" s="0"/>
      <c r="KOH86" s="0"/>
      <c r="KOI86" s="0"/>
      <c r="KOJ86" s="0"/>
      <c r="KOK86" s="0"/>
      <c r="KOL86" s="0"/>
      <c r="KOM86" s="0"/>
      <c r="KON86" s="0"/>
      <c r="KOO86" s="0"/>
      <c r="KOP86" s="0"/>
      <c r="KOQ86" s="0"/>
      <c r="KOR86" s="0"/>
      <c r="KOS86" s="0"/>
      <c r="KOT86" s="0"/>
      <c r="KOU86" s="0"/>
      <c r="KOV86" s="0"/>
      <c r="KOW86" s="0"/>
      <c r="KOX86" s="0"/>
      <c r="KOY86" s="0"/>
      <c r="KOZ86" s="0"/>
      <c r="KPA86" s="0"/>
      <c r="KPB86" s="0"/>
      <c r="KPC86" s="0"/>
      <c r="KPD86" s="0"/>
      <c r="KPE86" s="0"/>
      <c r="KPF86" s="0"/>
      <c r="KPG86" s="0"/>
      <c r="KPH86" s="0"/>
      <c r="KPI86" s="0"/>
      <c r="KPJ86" s="0"/>
      <c r="KPK86" s="0"/>
      <c r="KPL86" s="0"/>
      <c r="KPM86" s="0"/>
      <c r="KPN86" s="0"/>
      <c r="KPO86" s="0"/>
      <c r="KPP86" s="0"/>
      <c r="KPQ86" s="0"/>
      <c r="KPR86" s="0"/>
      <c r="KPS86" s="0"/>
      <c r="KPT86" s="0"/>
      <c r="KPU86" s="0"/>
      <c r="KPV86" s="0"/>
      <c r="KPW86" s="0"/>
      <c r="KPX86" s="0"/>
      <c r="KPY86" s="0"/>
      <c r="KPZ86" s="0"/>
      <c r="KQA86" s="0"/>
      <c r="KQB86" s="0"/>
      <c r="KQC86" s="0"/>
      <c r="KQD86" s="0"/>
      <c r="KQE86" s="0"/>
      <c r="KQF86" s="0"/>
      <c r="KQG86" s="0"/>
      <c r="KQH86" s="0"/>
      <c r="KQI86" s="0"/>
      <c r="KQJ86" s="0"/>
      <c r="KQK86" s="0"/>
      <c r="KQL86" s="0"/>
      <c r="KQM86" s="0"/>
      <c r="KQN86" s="0"/>
      <c r="KQO86" s="0"/>
      <c r="KQP86" s="0"/>
      <c r="KQQ86" s="0"/>
      <c r="KQR86" s="0"/>
      <c r="KQS86" s="0"/>
      <c r="KQT86" s="0"/>
      <c r="KQU86" s="0"/>
      <c r="KQV86" s="0"/>
      <c r="KQW86" s="0"/>
      <c r="KQX86" s="0"/>
      <c r="KQY86" s="0"/>
      <c r="KQZ86" s="0"/>
      <c r="KRA86" s="0"/>
      <c r="KRB86" s="0"/>
      <c r="KRC86" s="0"/>
      <c r="KRD86" s="0"/>
      <c r="KRE86" s="0"/>
      <c r="KRF86" s="0"/>
      <c r="KRG86" s="0"/>
      <c r="KRH86" s="0"/>
      <c r="KRI86" s="0"/>
      <c r="KRJ86" s="0"/>
      <c r="KRK86" s="0"/>
      <c r="KRL86" s="0"/>
      <c r="KRM86" s="0"/>
      <c r="KRN86" s="0"/>
      <c r="KRO86" s="0"/>
      <c r="KRP86" s="0"/>
      <c r="KRQ86" s="0"/>
      <c r="KRR86" s="0"/>
      <c r="KRS86" s="0"/>
      <c r="KRT86" s="0"/>
      <c r="KRU86" s="0"/>
      <c r="KRV86" s="0"/>
      <c r="KRW86" s="0"/>
      <c r="KRX86" s="0"/>
      <c r="KRY86" s="0"/>
      <c r="KRZ86" s="0"/>
      <c r="KSA86" s="0"/>
      <c r="KSB86" s="0"/>
      <c r="KSC86" s="0"/>
      <c r="KSD86" s="0"/>
      <c r="KSE86" s="0"/>
      <c r="KSF86" s="0"/>
      <c r="KSG86" s="0"/>
      <c r="KSH86" s="0"/>
      <c r="KSI86" s="0"/>
      <c r="KSJ86" s="0"/>
      <c r="KSK86" s="0"/>
      <c r="KSL86" s="0"/>
      <c r="KSM86" s="0"/>
      <c r="KSN86" s="0"/>
      <c r="KSO86" s="0"/>
      <c r="KSP86" s="0"/>
      <c r="KSQ86" s="0"/>
      <c r="KSR86" s="0"/>
      <c r="KSS86" s="0"/>
      <c r="KST86" s="0"/>
      <c r="KSU86" s="0"/>
      <c r="KSV86" s="0"/>
      <c r="KSW86" s="0"/>
      <c r="KSX86" s="0"/>
      <c r="KSY86" s="0"/>
      <c r="KSZ86" s="0"/>
      <c r="KTA86" s="0"/>
      <c r="KTB86" s="0"/>
      <c r="KTC86" s="0"/>
      <c r="KTD86" s="0"/>
      <c r="KTE86" s="0"/>
      <c r="KTF86" s="0"/>
      <c r="KTG86" s="0"/>
      <c r="KTH86" s="0"/>
      <c r="KTI86" s="0"/>
      <c r="KTJ86" s="0"/>
      <c r="KTK86" s="0"/>
      <c r="KTL86" s="0"/>
      <c r="KTM86" s="0"/>
      <c r="KTN86" s="0"/>
      <c r="KTO86" s="0"/>
      <c r="KTP86" s="0"/>
      <c r="KTQ86" s="0"/>
      <c r="KTR86" s="0"/>
      <c r="KTS86" s="0"/>
      <c r="KTT86" s="0"/>
      <c r="KTU86" s="0"/>
      <c r="KTV86" s="0"/>
      <c r="KTW86" s="0"/>
      <c r="KTX86" s="0"/>
      <c r="KTY86" s="0"/>
      <c r="KTZ86" s="0"/>
      <c r="KUA86" s="0"/>
      <c r="KUB86" s="0"/>
      <c r="KUC86" s="0"/>
      <c r="KUD86" s="0"/>
      <c r="KUE86" s="0"/>
      <c r="KUF86" s="0"/>
      <c r="KUG86" s="0"/>
      <c r="KUH86" s="0"/>
      <c r="KUI86" s="0"/>
      <c r="KUJ86" s="0"/>
      <c r="KUK86" s="0"/>
      <c r="KUL86" s="0"/>
      <c r="KUM86" s="0"/>
      <c r="KUN86" s="0"/>
      <c r="KUO86" s="0"/>
      <c r="KUP86" s="0"/>
      <c r="KUQ86" s="0"/>
      <c r="KUR86" s="0"/>
      <c r="KUS86" s="0"/>
      <c r="KUT86" s="0"/>
      <c r="KUU86" s="0"/>
      <c r="KUV86" s="0"/>
      <c r="KUW86" s="0"/>
      <c r="KUX86" s="0"/>
      <c r="KUY86" s="0"/>
      <c r="KUZ86" s="0"/>
      <c r="KVA86" s="0"/>
      <c r="KVB86" s="0"/>
      <c r="KVC86" s="0"/>
      <c r="KVD86" s="0"/>
      <c r="KVE86" s="0"/>
      <c r="KVF86" s="0"/>
      <c r="KVG86" s="0"/>
      <c r="KVH86" s="0"/>
      <c r="KVI86" s="0"/>
      <c r="KVJ86" s="0"/>
      <c r="KVK86" s="0"/>
      <c r="KVL86" s="0"/>
      <c r="KVM86" s="0"/>
      <c r="KVN86" s="0"/>
      <c r="KVO86" s="0"/>
      <c r="KVP86" s="0"/>
      <c r="KVQ86" s="0"/>
      <c r="KVR86" s="0"/>
      <c r="KVS86" s="0"/>
      <c r="KVT86" s="0"/>
      <c r="KVU86" s="0"/>
      <c r="KVV86" s="0"/>
      <c r="KVW86" s="0"/>
      <c r="KVX86" s="0"/>
      <c r="KVY86" s="0"/>
      <c r="KVZ86" s="0"/>
      <c r="KWA86" s="0"/>
      <c r="KWB86" s="0"/>
      <c r="KWC86" s="0"/>
      <c r="KWD86" s="0"/>
      <c r="KWE86" s="0"/>
      <c r="KWF86" s="0"/>
      <c r="KWG86" s="0"/>
      <c r="KWH86" s="0"/>
      <c r="KWI86" s="0"/>
      <c r="KWJ86" s="0"/>
      <c r="KWK86" s="0"/>
      <c r="KWL86" s="0"/>
      <c r="KWM86" s="0"/>
      <c r="KWN86" s="0"/>
      <c r="KWO86" s="0"/>
      <c r="KWP86" s="0"/>
      <c r="KWQ86" s="0"/>
      <c r="KWR86" s="0"/>
      <c r="KWS86" s="0"/>
      <c r="KWT86" s="0"/>
      <c r="KWU86" s="0"/>
      <c r="KWV86" s="0"/>
      <c r="KWW86" s="0"/>
      <c r="KWX86" s="0"/>
      <c r="KWY86" s="0"/>
      <c r="KWZ86" s="0"/>
      <c r="KXA86" s="0"/>
      <c r="KXB86" s="0"/>
      <c r="KXC86" s="0"/>
      <c r="KXD86" s="0"/>
      <c r="KXE86" s="0"/>
      <c r="KXF86" s="0"/>
      <c r="KXG86" s="0"/>
      <c r="KXH86" s="0"/>
      <c r="KXI86" s="0"/>
      <c r="KXJ86" s="0"/>
      <c r="KXK86" s="0"/>
      <c r="KXL86" s="0"/>
      <c r="KXM86" s="0"/>
      <c r="KXN86" s="0"/>
      <c r="KXO86" s="0"/>
      <c r="KXP86" s="0"/>
      <c r="KXQ86" s="0"/>
      <c r="KXR86" s="0"/>
      <c r="KXS86" s="0"/>
      <c r="KXT86" s="0"/>
      <c r="KXU86" s="0"/>
      <c r="KXV86" s="0"/>
      <c r="KXW86" s="0"/>
      <c r="KXX86" s="0"/>
      <c r="KXY86" s="0"/>
      <c r="KXZ86" s="0"/>
      <c r="KYA86" s="0"/>
      <c r="KYB86" s="0"/>
      <c r="KYC86" s="0"/>
      <c r="KYD86" s="0"/>
      <c r="KYE86" s="0"/>
      <c r="KYF86" s="0"/>
      <c r="KYG86" s="0"/>
      <c r="KYH86" s="0"/>
      <c r="KYI86" s="0"/>
      <c r="KYJ86" s="0"/>
      <c r="KYK86" s="0"/>
      <c r="KYL86" s="0"/>
      <c r="KYM86" s="0"/>
      <c r="KYN86" s="0"/>
      <c r="KYO86" s="0"/>
      <c r="KYP86" s="0"/>
      <c r="KYQ86" s="0"/>
      <c r="KYR86" s="0"/>
      <c r="KYS86" s="0"/>
      <c r="KYT86" s="0"/>
      <c r="KYU86" s="0"/>
      <c r="KYV86" s="0"/>
      <c r="KYW86" s="0"/>
      <c r="KYX86" s="0"/>
      <c r="KYY86" s="0"/>
      <c r="KYZ86" s="0"/>
      <c r="KZA86" s="0"/>
      <c r="KZB86" s="0"/>
      <c r="KZC86" s="0"/>
      <c r="KZD86" s="0"/>
      <c r="KZE86" s="0"/>
      <c r="KZF86" s="0"/>
      <c r="KZG86" s="0"/>
      <c r="KZH86" s="0"/>
      <c r="KZI86" s="0"/>
      <c r="KZJ86" s="0"/>
      <c r="KZK86" s="0"/>
      <c r="KZL86" s="0"/>
      <c r="KZM86" s="0"/>
      <c r="KZN86" s="0"/>
      <c r="KZO86" s="0"/>
      <c r="KZP86" s="0"/>
      <c r="KZQ86" s="0"/>
      <c r="KZR86" s="0"/>
      <c r="KZS86" s="0"/>
      <c r="KZT86" s="0"/>
      <c r="KZU86" s="0"/>
      <c r="KZV86" s="0"/>
      <c r="KZW86" s="0"/>
      <c r="KZX86" s="0"/>
      <c r="KZY86" s="0"/>
      <c r="KZZ86" s="0"/>
      <c r="LAA86" s="0"/>
      <c r="LAB86" s="0"/>
      <c r="LAC86" s="0"/>
      <c r="LAD86" s="0"/>
      <c r="LAE86" s="0"/>
      <c r="LAF86" s="0"/>
      <c r="LAG86" s="0"/>
      <c r="LAH86" s="0"/>
      <c r="LAI86" s="0"/>
      <c r="LAJ86" s="0"/>
      <c r="LAK86" s="0"/>
      <c r="LAL86" s="0"/>
      <c r="LAM86" s="0"/>
      <c r="LAN86" s="0"/>
      <c r="LAO86" s="0"/>
      <c r="LAP86" s="0"/>
      <c r="LAQ86" s="0"/>
      <c r="LAR86" s="0"/>
      <c r="LAS86" s="0"/>
      <c r="LAT86" s="0"/>
      <c r="LAU86" s="0"/>
      <c r="LAV86" s="0"/>
      <c r="LAW86" s="0"/>
      <c r="LAX86" s="0"/>
      <c r="LAY86" s="0"/>
      <c r="LAZ86" s="0"/>
      <c r="LBA86" s="0"/>
      <c r="LBB86" s="0"/>
      <c r="LBC86" s="0"/>
      <c r="LBD86" s="0"/>
      <c r="LBE86" s="0"/>
      <c r="LBF86" s="0"/>
      <c r="LBG86" s="0"/>
      <c r="LBH86" s="0"/>
      <c r="LBI86" s="0"/>
      <c r="LBJ86" s="0"/>
      <c r="LBK86" s="0"/>
      <c r="LBL86" s="0"/>
      <c r="LBM86" s="0"/>
      <c r="LBN86" s="0"/>
      <c r="LBO86" s="0"/>
      <c r="LBP86" s="0"/>
      <c r="LBQ86" s="0"/>
      <c r="LBR86" s="0"/>
      <c r="LBS86" s="0"/>
      <c r="LBT86" s="0"/>
      <c r="LBU86" s="0"/>
      <c r="LBV86" s="0"/>
      <c r="LBW86" s="0"/>
      <c r="LBX86" s="0"/>
      <c r="LBY86" s="0"/>
      <c r="LBZ86" s="0"/>
      <c r="LCA86" s="0"/>
      <c r="LCB86" s="0"/>
      <c r="LCC86" s="0"/>
      <c r="LCD86" s="0"/>
      <c r="LCE86" s="0"/>
      <c r="LCF86" s="0"/>
      <c r="LCG86" s="0"/>
      <c r="LCH86" s="0"/>
      <c r="LCI86" s="0"/>
      <c r="LCJ86" s="0"/>
      <c r="LCK86" s="0"/>
      <c r="LCL86" s="0"/>
      <c r="LCM86" s="0"/>
      <c r="LCN86" s="0"/>
      <c r="LCO86" s="0"/>
      <c r="LCP86" s="0"/>
      <c r="LCQ86" s="0"/>
      <c r="LCR86" s="0"/>
      <c r="LCS86" s="0"/>
      <c r="LCT86" s="0"/>
      <c r="LCU86" s="0"/>
      <c r="LCV86" s="0"/>
      <c r="LCW86" s="0"/>
      <c r="LCX86" s="0"/>
      <c r="LCY86" s="0"/>
      <c r="LCZ86" s="0"/>
      <c r="LDA86" s="0"/>
      <c r="LDB86" s="0"/>
      <c r="LDC86" s="0"/>
      <c r="LDD86" s="0"/>
      <c r="LDE86" s="0"/>
      <c r="LDF86" s="0"/>
      <c r="LDG86" s="0"/>
      <c r="LDH86" s="0"/>
      <c r="LDI86" s="0"/>
      <c r="LDJ86" s="0"/>
      <c r="LDK86" s="0"/>
      <c r="LDL86" s="0"/>
      <c r="LDM86" s="0"/>
      <c r="LDN86" s="0"/>
      <c r="LDO86" s="0"/>
      <c r="LDP86" s="0"/>
      <c r="LDQ86" s="0"/>
      <c r="LDR86" s="0"/>
      <c r="LDS86" s="0"/>
      <c r="LDT86" s="0"/>
      <c r="LDU86" s="0"/>
      <c r="LDV86" s="0"/>
      <c r="LDW86" s="0"/>
      <c r="LDX86" s="0"/>
      <c r="LDY86" s="0"/>
      <c r="LDZ86" s="0"/>
      <c r="LEA86" s="0"/>
      <c r="LEB86" s="0"/>
      <c r="LEC86" s="0"/>
      <c r="LED86" s="0"/>
      <c r="LEE86" s="0"/>
      <c r="LEF86" s="0"/>
      <c r="LEG86" s="0"/>
      <c r="LEH86" s="0"/>
      <c r="LEI86" s="0"/>
      <c r="LEJ86" s="0"/>
      <c r="LEK86" s="0"/>
      <c r="LEL86" s="0"/>
      <c r="LEM86" s="0"/>
      <c r="LEN86" s="0"/>
      <c r="LEO86" s="0"/>
      <c r="LEP86" s="0"/>
      <c r="LEQ86" s="0"/>
      <c r="LER86" s="0"/>
      <c r="LES86" s="0"/>
      <c r="LET86" s="0"/>
      <c r="LEU86" s="0"/>
      <c r="LEV86" s="0"/>
      <c r="LEW86" s="0"/>
      <c r="LEX86" s="0"/>
      <c r="LEY86" s="0"/>
      <c r="LEZ86" s="0"/>
      <c r="LFA86" s="0"/>
      <c r="LFB86" s="0"/>
      <c r="LFC86" s="0"/>
      <c r="LFD86" s="0"/>
      <c r="LFE86" s="0"/>
      <c r="LFF86" s="0"/>
      <c r="LFG86" s="0"/>
      <c r="LFH86" s="0"/>
      <c r="LFI86" s="0"/>
      <c r="LFJ86" s="0"/>
      <c r="LFK86" s="0"/>
      <c r="LFL86" s="0"/>
      <c r="LFM86" s="0"/>
      <c r="LFN86" s="0"/>
      <c r="LFO86" s="0"/>
      <c r="LFP86" s="0"/>
      <c r="LFQ86" s="0"/>
      <c r="LFR86" s="0"/>
      <c r="LFS86" s="0"/>
      <c r="LFT86" s="0"/>
      <c r="LFU86" s="0"/>
      <c r="LFV86" s="0"/>
      <c r="LFW86" s="0"/>
      <c r="LFX86" s="0"/>
      <c r="LFY86" s="0"/>
      <c r="LFZ86" s="0"/>
      <c r="LGA86" s="0"/>
      <c r="LGB86" s="0"/>
      <c r="LGC86" s="0"/>
      <c r="LGD86" s="0"/>
      <c r="LGE86" s="0"/>
      <c r="LGF86" s="0"/>
      <c r="LGG86" s="0"/>
      <c r="LGH86" s="0"/>
      <c r="LGI86" s="0"/>
      <c r="LGJ86" s="0"/>
      <c r="LGK86" s="0"/>
      <c r="LGL86" s="0"/>
      <c r="LGM86" s="0"/>
      <c r="LGN86" s="0"/>
      <c r="LGO86" s="0"/>
      <c r="LGP86" s="0"/>
      <c r="LGQ86" s="0"/>
      <c r="LGR86" s="0"/>
      <c r="LGS86" s="0"/>
      <c r="LGT86" s="0"/>
      <c r="LGU86" s="0"/>
      <c r="LGV86" s="0"/>
      <c r="LGW86" s="0"/>
      <c r="LGX86" s="0"/>
      <c r="LGY86" s="0"/>
      <c r="LGZ86" s="0"/>
      <c r="LHA86" s="0"/>
      <c r="LHB86" s="0"/>
      <c r="LHC86" s="0"/>
      <c r="LHD86" s="0"/>
      <c r="LHE86" s="0"/>
      <c r="LHF86" s="0"/>
      <c r="LHG86" s="0"/>
      <c r="LHH86" s="0"/>
      <c r="LHI86" s="0"/>
      <c r="LHJ86" s="0"/>
      <c r="LHK86" s="0"/>
      <c r="LHL86" s="0"/>
      <c r="LHM86" s="0"/>
      <c r="LHN86" s="0"/>
      <c r="LHO86" s="0"/>
      <c r="LHP86" s="0"/>
      <c r="LHQ86" s="0"/>
      <c r="LHR86" s="0"/>
      <c r="LHS86" s="0"/>
      <c r="LHT86" s="0"/>
      <c r="LHU86" s="0"/>
      <c r="LHV86" s="0"/>
      <c r="LHW86" s="0"/>
      <c r="LHX86" s="0"/>
      <c r="LHY86" s="0"/>
      <c r="LHZ86" s="0"/>
      <c r="LIA86" s="0"/>
      <c r="LIB86" s="0"/>
      <c r="LIC86" s="0"/>
      <c r="LID86" s="0"/>
      <c r="LIE86" s="0"/>
      <c r="LIF86" s="0"/>
      <c r="LIG86" s="0"/>
      <c r="LIH86" s="0"/>
      <c r="LII86" s="0"/>
      <c r="LIJ86" s="0"/>
      <c r="LIK86" s="0"/>
      <c r="LIL86" s="0"/>
      <c r="LIM86" s="0"/>
      <c r="LIN86" s="0"/>
      <c r="LIO86" s="0"/>
      <c r="LIP86" s="0"/>
      <c r="LIQ86" s="0"/>
      <c r="LIR86" s="0"/>
      <c r="LIS86" s="0"/>
      <c r="LIT86" s="0"/>
      <c r="LIU86" s="0"/>
      <c r="LIV86" s="0"/>
      <c r="LIW86" s="0"/>
      <c r="LIX86" s="0"/>
      <c r="LIY86" s="0"/>
      <c r="LIZ86" s="0"/>
      <c r="LJA86" s="0"/>
      <c r="LJB86" s="0"/>
      <c r="LJC86" s="0"/>
      <c r="LJD86" s="0"/>
      <c r="LJE86" s="0"/>
      <c r="LJF86" s="0"/>
      <c r="LJG86" s="0"/>
      <c r="LJH86" s="0"/>
      <c r="LJI86" s="0"/>
      <c r="LJJ86" s="0"/>
      <c r="LJK86" s="0"/>
      <c r="LJL86" s="0"/>
      <c r="LJM86" s="0"/>
      <c r="LJN86" s="0"/>
      <c r="LJO86" s="0"/>
      <c r="LJP86" s="0"/>
      <c r="LJQ86" s="0"/>
      <c r="LJR86" s="0"/>
      <c r="LJS86" s="0"/>
      <c r="LJT86" s="0"/>
      <c r="LJU86" s="0"/>
      <c r="LJV86" s="0"/>
      <c r="LJW86" s="0"/>
      <c r="LJX86" s="0"/>
      <c r="LJY86" s="0"/>
      <c r="LJZ86" s="0"/>
      <c r="LKA86" s="0"/>
      <c r="LKB86" s="0"/>
      <c r="LKC86" s="0"/>
      <c r="LKD86" s="0"/>
      <c r="LKE86" s="0"/>
      <c r="LKF86" s="0"/>
      <c r="LKG86" s="0"/>
      <c r="LKH86" s="0"/>
      <c r="LKI86" s="0"/>
      <c r="LKJ86" s="0"/>
      <c r="LKK86" s="0"/>
      <c r="LKL86" s="0"/>
      <c r="LKM86" s="0"/>
      <c r="LKN86" s="0"/>
      <c r="LKO86" s="0"/>
      <c r="LKP86" s="0"/>
      <c r="LKQ86" s="0"/>
      <c r="LKR86" s="0"/>
      <c r="LKS86" s="0"/>
      <c r="LKT86" s="0"/>
      <c r="LKU86" s="0"/>
      <c r="LKV86" s="0"/>
      <c r="LKW86" s="0"/>
      <c r="LKX86" s="0"/>
      <c r="LKY86" s="0"/>
      <c r="LKZ86" s="0"/>
      <c r="LLA86" s="0"/>
      <c r="LLB86" s="0"/>
      <c r="LLC86" s="0"/>
      <c r="LLD86" s="0"/>
      <c r="LLE86" s="0"/>
      <c r="LLF86" s="0"/>
      <c r="LLG86" s="0"/>
      <c r="LLH86" s="0"/>
      <c r="LLI86" s="0"/>
      <c r="LLJ86" s="0"/>
      <c r="LLK86" s="0"/>
      <c r="LLL86" s="0"/>
      <c r="LLM86" s="0"/>
      <c r="LLN86" s="0"/>
      <c r="LLO86" s="0"/>
      <c r="LLP86" s="0"/>
      <c r="LLQ86" s="0"/>
      <c r="LLR86" s="0"/>
      <c r="LLS86" s="0"/>
      <c r="LLT86" s="0"/>
      <c r="LLU86" s="0"/>
      <c r="LLV86" s="0"/>
      <c r="LLW86" s="0"/>
      <c r="LLX86" s="0"/>
      <c r="LLY86" s="0"/>
      <c r="LLZ86" s="0"/>
      <c r="LMA86" s="0"/>
      <c r="LMB86" s="0"/>
      <c r="LMC86" s="0"/>
      <c r="LMD86" s="0"/>
      <c r="LME86" s="0"/>
      <c r="LMF86" s="0"/>
      <c r="LMG86" s="0"/>
      <c r="LMH86" s="0"/>
      <c r="LMI86" s="0"/>
      <c r="LMJ86" s="0"/>
      <c r="LMK86" s="0"/>
      <c r="LML86" s="0"/>
      <c r="LMM86" s="0"/>
      <c r="LMN86" s="0"/>
      <c r="LMO86" s="0"/>
      <c r="LMP86" s="0"/>
      <c r="LMQ86" s="0"/>
      <c r="LMR86" s="0"/>
      <c r="LMS86" s="0"/>
      <c r="LMT86" s="0"/>
      <c r="LMU86" s="0"/>
      <c r="LMV86" s="0"/>
      <c r="LMW86" s="0"/>
      <c r="LMX86" s="0"/>
      <c r="LMY86" s="0"/>
      <c r="LMZ86" s="0"/>
      <c r="LNA86" s="0"/>
      <c r="LNB86" s="0"/>
      <c r="LNC86" s="0"/>
      <c r="LND86" s="0"/>
      <c r="LNE86" s="0"/>
      <c r="LNF86" s="0"/>
      <c r="LNG86" s="0"/>
      <c r="LNH86" s="0"/>
      <c r="LNI86" s="0"/>
      <c r="LNJ86" s="0"/>
      <c r="LNK86" s="0"/>
      <c r="LNL86" s="0"/>
      <c r="LNM86" s="0"/>
      <c r="LNN86" s="0"/>
      <c r="LNO86" s="0"/>
      <c r="LNP86" s="0"/>
      <c r="LNQ86" s="0"/>
      <c r="LNR86" s="0"/>
      <c r="LNS86" s="0"/>
      <c r="LNT86" s="0"/>
      <c r="LNU86" s="0"/>
      <c r="LNV86" s="0"/>
      <c r="LNW86" s="0"/>
      <c r="LNX86" s="0"/>
      <c r="LNY86" s="0"/>
      <c r="LNZ86" s="0"/>
      <c r="LOA86" s="0"/>
      <c r="LOB86" s="0"/>
      <c r="LOC86" s="0"/>
      <c r="LOD86" s="0"/>
      <c r="LOE86" s="0"/>
      <c r="LOF86" s="0"/>
      <c r="LOG86" s="0"/>
      <c r="LOH86" s="0"/>
      <c r="LOI86" s="0"/>
      <c r="LOJ86" s="0"/>
      <c r="LOK86" s="0"/>
      <c r="LOL86" s="0"/>
      <c r="LOM86" s="0"/>
      <c r="LON86" s="0"/>
      <c r="LOO86" s="0"/>
      <c r="LOP86" s="0"/>
      <c r="LOQ86" s="0"/>
      <c r="LOR86" s="0"/>
      <c r="LOS86" s="0"/>
      <c r="LOT86" s="0"/>
      <c r="LOU86" s="0"/>
      <c r="LOV86" s="0"/>
      <c r="LOW86" s="0"/>
      <c r="LOX86" s="0"/>
      <c r="LOY86" s="0"/>
      <c r="LOZ86" s="0"/>
      <c r="LPA86" s="0"/>
      <c r="LPB86" s="0"/>
      <c r="LPC86" s="0"/>
      <c r="LPD86" s="0"/>
      <c r="LPE86" s="0"/>
      <c r="LPF86" s="0"/>
      <c r="LPG86" s="0"/>
      <c r="LPH86" s="0"/>
      <c r="LPI86" s="0"/>
      <c r="LPJ86" s="0"/>
      <c r="LPK86" s="0"/>
      <c r="LPL86" s="0"/>
      <c r="LPM86" s="0"/>
      <c r="LPN86" s="0"/>
      <c r="LPO86" s="0"/>
      <c r="LPP86" s="0"/>
      <c r="LPQ86" s="0"/>
      <c r="LPR86" s="0"/>
      <c r="LPS86" s="0"/>
      <c r="LPT86" s="0"/>
      <c r="LPU86" s="0"/>
      <c r="LPV86" s="0"/>
      <c r="LPW86" s="0"/>
      <c r="LPX86" s="0"/>
      <c r="LPY86" s="0"/>
      <c r="LPZ86" s="0"/>
      <c r="LQA86" s="0"/>
      <c r="LQB86" s="0"/>
      <c r="LQC86" s="0"/>
      <c r="LQD86" s="0"/>
      <c r="LQE86" s="0"/>
      <c r="LQF86" s="0"/>
      <c r="LQG86" s="0"/>
      <c r="LQH86" s="0"/>
      <c r="LQI86" s="0"/>
      <c r="LQJ86" s="0"/>
      <c r="LQK86" s="0"/>
      <c r="LQL86" s="0"/>
      <c r="LQM86" s="0"/>
      <c r="LQN86" s="0"/>
      <c r="LQO86" s="0"/>
      <c r="LQP86" s="0"/>
      <c r="LQQ86" s="0"/>
      <c r="LQR86" s="0"/>
      <c r="LQS86" s="0"/>
      <c r="LQT86" s="0"/>
      <c r="LQU86" s="0"/>
      <c r="LQV86" s="0"/>
      <c r="LQW86" s="0"/>
      <c r="LQX86" s="0"/>
      <c r="LQY86" s="0"/>
      <c r="LQZ86" s="0"/>
      <c r="LRA86" s="0"/>
      <c r="LRB86" s="0"/>
      <c r="LRC86" s="0"/>
      <c r="LRD86" s="0"/>
      <c r="LRE86" s="0"/>
      <c r="LRF86" s="0"/>
      <c r="LRG86" s="0"/>
      <c r="LRH86" s="0"/>
      <c r="LRI86" s="0"/>
      <c r="LRJ86" s="0"/>
      <c r="LRK86" s="0"/>
      <c r="LRL86" s="0"/>
      <c r="LRM86" s="0"/>
      <c r="LRN86" s="0"/>
      <c r="LRO86" s="0"/>
      <c r="LRP86" s="0"/>
      <c r="LRQ86" s="0"/>
      <c r="LRR86" s="0"/>
      <c r="LRS86" s="0"/>
      <c r="LRT86" s="0"/>
      <c r="LRU86" s="0"/>
      <c r="LRV86" s="0"/>
      <c r="LRW86" s="0"/>
      <c r="LRX86" s="0"/>
      <c r="LRY86" s="0"/>
      <c r="LRZ86" s="0"/>
      <c r="LSA86" s="0"/>
      <c r="LSB86" s="0"/>
      <c r="LSC86" s="0"/>
      <c r="LSD86" s="0"/>
      <c r="LSE86" s="0"/>
      <c r="LSF86" s="0"/>
      <c r="LSG86" s="0"/>
      <c r="LSH86" s="0"/>
      <c r="LSI86" s="0"/>
      <c r="LSJ86" s="0"/>
      <c r="LSK86" s="0"/>
      <c r="LSL86" s="0"/>
      <c r="LSM86" s="0"/>
      <c r="LSN86" s="0"/>
      <c r="LSO86" s="0"/>
      <c r="LSP86" s="0"/>
      <c r="LSQ86" s="0"/>
      <c r="LSR86" s="0"/>
      <c r="LSS86" s="0"/>
      <c r="LST86" s="0"/>
      <c r="LSU86" s="0"/>
      <c r="LSV86" s="0"/>
      <c r="LSW86" s="0"/>
      <c r="LSX86" s="0"/>
      <c r="LSY86" s="0"/>
      <c r="LSZ86" s="0"/>
      <c r="LTA86" s="0"/>
      <c r="LTB86" s="0"/>
      <c r="LTC86" s="0"/>
      <c r="LTD86" s="0"/>
      <c r="LTE86" s="0"/>
      <c r="LTF86" s="0"/>
      <c r="LTG86" s="0"/>
      <c r="LTH86" s="0"/>
      <c r="LTI86" s="0"/>
      <c r="LTJ86" s="0"/>
      <c r="LTK86" s="0"/>
      <c r="LTL86" s="0"/>
      <c r="LTM86" s="0"/>
      <c r="LTN86" s="0"/>
      <c r="LTO86" s="0"/>
      <c r="LTP86" s="0"/>
      <c r="LTQ86" s="0"/>
      <c r="LTR86" s="0"/>
      <c r="LTS86" s="0"/>
      <c r="LTT86" s="0"/>
      <c r="LTU86" s="0"/>
      <c r="LTV86" s="0"/>
      <c r="LTW86" s="0"/>
      <c r="LTX86" s="0"/>
      <c r="LTY86" s="0"/>
      <c r="LTZ86" s="0"/>
      <c r="LUA86" s="0"/>
      <c r="LUB86" s="0"/>
      <c r="LUC86" s="0"/>
      <c r="LUD86" s="0"/>
      <c r="LUE86" s="0"/>
      <c r="LUF86" s="0"/>
      <c r="LUG86" s="0"/>
      <c r="LUH86" s="0"/>
      <c r="LUI86" s="0"/>
      <c r="LUJ86" s="0"/>
      <c r="LUK86" s="0"/>
      <c r="LUL86" s="0"/>
      <c r="LUM86" s="0"/>
      <c r="LUN86" s="0"/>
      <c r="LUO86" s="0"/>
      <c r="LUP86" s="0"/>
      <c r="LUQ86" s="0"/>
      <c r="LUR86" s="0"/>
      <c r="LUS86" s="0"/>
      <c r="LUT86" s="0"/>
      <c r="LUU86" s="0"/>
      <c r="LUV86" s="0"/>
      <c r="LUW86" s="0"/>
      <c r="LUX86" s="0"/>
      <c r="LUY86" s="0"/>
      <c r="LUZ86" s="0"/>
      <c r="LVA86" s="0"/>
      <c r="LVB86" s="0"/>
      <c r="LVC86" s="0"/>
      <c r="LVD86" s="0"/>
      <c r="LVE86" s="0"/>
      <c r="LVF86" s="0"/>
      <c r="LVG86" s="0"/>
      <c r="LVH86" s="0"/>
      <c r="LVI86" s="0"/>
      <c r="LVJ86" s="0"/>
      <c r="LVK86" s="0"/>
      <c r="LVL86" s="0"/>
      <c r="LVM86" s="0"/>
      <c r="LVN86" s="0"/>
      <c r="LVO86" s="0"/>
      <c r="LVP86" s="0"/>
      <c r="LVQ86" s="0"/>
      <c r="LVR86" s="0"/>
      <c r="LVS86" s="0"/>
      <c r="LVT86" s="0"/>
      <c r="LVU86" s="0"/>
      <c r="LVV86" s="0"/>
      <c r="LVW86" s="0"/>
      <c r="LVX86" s="0"/>
      <c r="LVY86" s="0"/>
      <c r="LVZ86" s="0"/>
      <c r="LWA86" s="0"/>
      <c r="LWB86" s="0"/>
      <c r="LWC86" s="0"/>
      <c r="LWD86" s="0"/>
      <c r="LWE86" s="0"/>
      <c r="LWF86" s="0"/>
      <c r="LWG86" s="0"/>
      <c r="LWH86" s="0"/>
      <c r="LWI86" s="0"/>
      <c r="LWJ86" s="0"/>
      <c r="LWK86" s="0"/>
      <c r="LWL86" s="0"/>
      <c r="LWM86" s="0"/>
      <c r="LWN86" s="0"/>
      <c r="LWO86" s="0"/>
      <c r="LWP86" s="0"/>
      <c r="LWQ86" s="0"/>
      <c r="LWR86" s="0"/>
      <c r="LWS86" s="0"/>
      <c r="LWT86" s="0"/>
      <c r="LWU86" s="0"/>
      <c r="LWV86" s="0"/>
      <c r="LWW86" s="0"/>
      <c r="LWX86" s="0"/>
      <c r="LWY86" s="0"/>
      <c r="LWZ86" s="0"/>
      <c r="LXA86" s="0"/>
      <c r="LXB86" s="0"/>
      <c r="LXC86" s="0"/>
      <c r="LXD86" s="0"/>
      <c r="LXE86" s="0"/>
      <c r="LXF86" s="0"/>
      <c r="LXG86" s="0"/>
      <c r="LXH86" s="0"/>
      <c r="LXI86" s="0"/>
      <c r="LXJ86" s="0"/>
      <c r="LXK86" s="0"/>
      <c r="LXL86" s="0"/>
      <c r="LXM86" s="0"/>
      <c r="LXN86" s="0"/>
      <c r="LXO86" s="0"/>
      <c r="LXP86" s="0"/>
      <c r="LXQ86" s="0"/>
      <c r="LXR86" s="0"/>
      <c r="LXS86" s="0"/>
      <c r="LXT86" s="0"/>
      <c r="LXU86" s="0"/>
      <c r="LXV86" s="0"/>
      <c r="LXW86" s="0"/>
      <c r="LXX86" s="0"/>
      <c r="LXY86" s="0"/>
      <c r="LXZ86" s="0"/>
      <c r="LYA86" s="0"/>
      <c r="LYB86" s="0"/>
      <c r="LYC86" s="0"/>
      <c r="LYD86" s="0"/>
      <c r="LYE86" s="0"/>
      <c r="LYF86" s="0"/>
      <c r="LYG86" s="0"/>
      <c r="LYH86" s="0"/>
      <c r="LYI86" s="0"/>
      <c r="LYJ86" s="0"/>
      <c r="LYK86" s="0"/>
      <c r="LYL86" s="0"/>
      <c r="LYM86" s="0"/>
      <c r="LYN86" s="0"/>
      <c r="LYO86" s="0"/>
      <c r="LYP86" s="0"/>
      <c r="LYQ86" s="0"/>
      <c r="LYR86" s="0"/>
      <c r="LYS86" s="0"/>
      <c r="LYT86" s="0"/>
      <c r="LYU86" s="0"/>
      <c r="LYV86" s="0"/>
      <c r="LYW86" s="0"/>
      <c r="LYX86" s="0"/>
      <c r="LYY86" s="0"/>
      <c r="LYZ86" s="0"/>
      <c r="LZA86" s="0"/>
      <c r="LZB86" s="0"/>
      <c r="LZC86" s="0"/>
      <c r="LZD86" s="0"/>
      <c r="LZE86" s="0"/>
      <c r="LZF86" s="0"/>
      <c r="LZG86" s="0"/>
      <c r="LZH86" s="0"/>
      <c r="LZI86" s="0"/>
      <c r="LZJ86" s="0"/>
      <c r="LZK86" s="0"/>
      <c r="LZL86" s="0"/>
      <c r="LZM86" s="0"/>
      <c r="LZN86" s="0"/>
      <c r="LZO86" s="0"/>
      <c r="LZP86" s="0"/>
      <c r="LZQ86" s="0"/>
      <c r="LZR86" s="0"/>
      <c r="LZS86" s="0"/>
      <c r="LZT86" s="0"/>
      <c r="LZU86" s="0"/>
      <c r="LZV86" s="0"/>
      <c r="LZW86" s="0"/>
      <c r="LZX86" s="0"/>
      <c r="LZY86" s="0"/>
      <c r="LZZ86" s="0"/>
      <c r="MAA86" s="0"/>
      <c r="MAB86" s="0"/>
      <c r="MAC86" s="0"/>
      <c r="MAD86" s="0"/>
      <c r="MAE86" s="0"/>
      <c r="MAF86" s="0"/>
      <c r="MAG86" s="0"/>
      <c r="MAH86" s="0"/>
      <c r="MAI86" s="0"/>
      <c r="MAJ86" s="0"/>
      <c r="MAK86" s="0"/>
      <c r="MAL86" s="0"/>
      <c r="MAM86" s="0"/>
      <c r="MAN86" s="0"/>
      <c r="MAO86" s="0"/>
      <c r="MAP86" s="0"/>
      <c r="MAQ86" s="0"/>
      <c r="MAR86" s="0"/>
      <c r="MAS86" s="0"/>
      <c r="MAT86" s="0"/>
      <c r="MAU86" s="0"/>
      <c r="MAV86" s="0"/>
      <c r="MAW86" s="0"/>
      <c r="MAX86" s="0"/>
      <c r="MAY86" s="0"/>
      <c r="MAZ86" s="0"/>
      <c r="MBA86" s="0"/>
      <c r="MBB86" s="0"/>
      <c r="MBC86" s="0"/>
      <c r="MBD86" s="0"/>
      <c r="MBE86" s="0"/>
      <c r="MBF86" s="0"/>
      <c r="MBG86" s="0"/>
      <c r="MBH86" s="0"/>
      <c r="MBI86" s="0"/>
      <c r="MBJ86" s="0"/>
      <c r="MBK86" s="0"/>
      <c r="MBL86" s="0"/>
      <c r="MBM86" s="0"/>
      <c r="MBN86" s="0"/>
      <c r="MBO86" s="0"/>
      <c r="MBP86" s="0"/>
      <c r="MBQ86" s="0"/>
      <c r="MBR86" s="0"/>
      <c r="MBS86" s="0"/>
      <c r="MBT86" s="0"/>
      <c r="MBU86" s="0"/>
      <c r="MBV86" s="0"/>
      <c r="MBW86" s="0"/>
      <c r="MBX86" s="0"/>
      <c r="MBY86" s="0"/>
      <c r="MBZ86" s="0"/>
      <c r="MCA86" s="0"/>
      <c r="MCB86" s="0"/>
      <c r="MCC86" s="0"/>
      <c r="MCD86" s="0"/>
      <c r="MCE86" s="0"/>
      <c r="MCF86" s="0"/>
      <c r="MCG86" s="0"/>
      <c r="MCH86" s="0"/>
      <c r="MCI86" s="0"/>
      <c r="MCJ86" s="0"/>
      <c r="MCK86" s="0"/>
      <c r="MCL86" s="0"/>
      <c r="MCM86" s="0"/>
      <c r="MCN86" s="0"/>
      <c r="MCO86" s="0"/>
      <c r="MCP86" s="0"/>
      <c r="MCQ86" s="0"/>
      <c r="MCR86" s="0"/>
      <c r="MCS86" s="0"/>
      <c r="MCT86" s="0"/>
      <c r="MCU86" s="0"/>
      <c r="MCV86" s="0"/>
      <c r="MCW86" s="0"/>
      <c r="MCX86" s="0"/>
      <c r="MCY86" s="0"/>
      <c r="MCZ86" s="0"/>
      <c r="MDA86" s="0"/>
      <c r="MDB86" s="0"/>
      <c r="MDC86" s="0"/>
      <c r="MDD86" s="0"/>
      <c r="MDE86" s="0"/>
      <c r="MDF86" s="0"/>
      <c r="MDG86" s="0"/>
      <c r="MDH86" s="0"/>
      <c r="MDI86" s="0"/>
      <c r="MDJ86" s="0"/>
      <c r="MDK86" s="0"/>
      <c r="MDL86" s="0"/>
      <c r="MDM86" s="0"/>
      <c r="MDN86" s="0"/>
      <c r="MDO86" s="0"/>
      <c r="MDP86" s="0"/>
      <c r="MDQ86" s="0"/>
      <c r="MDR86" s="0"/>
      <c r="MDS86" s="0"/>
      <c r="MDT86" s="0"/>
      <c r="MDU86" s="0"/>
      <c r="MDV86" s="0"/>
      <c r="MDW86" s="0"/>
      <c r="MDX86" s="0"/>
      <c r="MDY86" s="0"/>
      <c r="MDZ86" s="0"/>
      <c r="MEA86" s="0"/>
      <c r="MEB86" s="0"/>
      <c r="MEC86" s="0"/>
      <c r="MED86" s="0"/>
      <c r="MEE86" s="0"/>
      <c r="MEF86" s="0"/>
      <c r="MEG86" s="0"/>
      <c r="MEH86" s="0"/>
      <c r="MEI86" s="0"/>
      <c r="MEJ86" s="0"/>
      <c r="MEK86" s="0"/>
      <c r="MEL86" s="0"/>
      <c r="MEM86" s="0"/>
      <c r="MEN86" s="0"/>
      <c r="MEO86" s="0"/>
      <c r="MEP86" s="0"/>
      <c r="MEQ86" s="0"/>
      <c r="MER86" s="0"/>
      <c r="MES86" s="0"/>
      <c r="MET86" s="0"/>
      <c r="MEU86" s="0"/>
      <c r="MEV86" s="0"/>
      <c r="MEW86" s="0"/>
      <c r="MEX86" s="0"/>
      <c r="MEY86" s="0"/>
      <c r="MEZ86" s="0"/>
      <c r="MFA86" s="0"/>
      <c r="MFB86" s="0"/>
      <c r="MFC86" s="0"/>
      <c r="MFD86" s="0"/>
      <c r="MFE86" s="0"/>
      <c r="MFF86" s="0"/>
      <c r="MFG86" s="0"/>
      <c r="MFH86" s="0"/>
      <c r="MFI86" s="0"/>
      <c r="MFJ86" s="0"/>
      <c r="MFK86" s="0"/>
      <c r="MFL86" s="0"/>
      <c r="MFM86" s="0"/>
      <c r="MFN86" s="0"/>
      <c r="MFO86" s="0"/>
      <c r="MFP86" s="0"/>
      <c r="MFQ86" s="0"/>
      <c r="MFR86" s="0"/>
      <c r="MFS86" s="0"/>
      <c r="MFT86" s="0"/>
      <c r="MFU86" s="0"/>
      <c r="MFV86" s="0"/>
      <c r="MFW86" s="0"/>
      <c r="MFX86" s="0"/>
      <c r="MFY86" s="0"/>
      <c r="MFZ86" s="0"/>
      <c r="MGA86" s="0"/>
      <c r="MGB86" s="0"/>
      <c r="MGC86" s="0"/>
      <c r="MGD86" s="0"/>
      <c r="MGE86" s="0"/>
      <c r="MGF86" s="0"/>
      <c r="MGG86" s="0"/>
      <c r="MGH86" s="0"/>
      <c r="MGI86" s="0"/>
      <c r="MGJ86" s="0"/>
      <c r="MGK86" s="0"/>
      <c r="MGL86" s="0"/>
      <c r="MGM86" s="0"/>
      <c r="MGN86" s="0"/>
      <c r="MGO86" s="0"/>
      <c r="MGP86" s="0"/>
      <c r="MGQ86" s="0"/>
      <c r="MGR86" s="0"/>
      <c r="MGS86" s="0"/>
      <c r="MGT86" s="0"/>
      <c r="MGU86" s="0"/>
      <c r="MGV86" s="0"/>
      <c r="MGW86" s="0"/>
      <c r="MGX86" s="0"/>
      <c r="MGY86" s="0"/>
      <c r="MGZ86" s="0"/>
      <c r="MHA86" s="0"/>
      <c r="MHB86" s="0"/>
      <c r="MHC86" s="0"/>
      <c r="MHD86" s="0"/>
      <c r="MHE86" s="0"/>
      <c r="MHF86" s="0"/>
      <c r="MHG86" s="0"/>
      <c r="MHH86" s="0"/>
      <c r="MHI86" s="0"/>
      <c r="MHJ86" s="0"/>
      <c r="MHK86" s="0"/>
      <c r="MHL86" s="0"/>
      <c r="MHM86" s="0"/>
      <c r="MHN86" s="0"/>
      <c r="MHO86" s="0"/>
      <c r="MHP86" s="0"/>
      <c r="MHQ86" s="0"/>
      <c r="MHR86" s="0"/>
      <c r="MHS86" s="0"/>
      <c r="MHT86" s="0"/>
      <c r="MHU86" s="0"/>
      <c r="MHV86" s="0"/>
      <c r="MHW86" s="0"/>
      <c r="MHX86" s="0"/>
      <c r="MHY86" s="0"/>
      <c r="MHZ86" s="0"/>
      <c r="MIA86" s="0"/>
      <c r="MIB86" s="0"/>
      <c r="MIC86" s="0"/>
      <c r="MID86" s="0"/>
      <c r="MIE86" s="0"/>
      <c r="MIF86" s="0"/>
      <c r="MIG86" s="0"/>
      <c r="MIH86" s="0"/>
      <c r="MII86" s="0"/>
      <c r="MIJ86" s="0"/>
      <c r="MIK86" s="0"/>
      <c r="MIL86" s="0"/>
      <c r="MIM86" s="0"/>
      <c r="MIN86" s="0"/>
      <c r="MIO86" s="0"/>
      <c r="MIP86" s="0"/>
      <c r="MIQ86" s="0"/>
      <c r="MIR86" s="0"/>
      <c r="MIS86" s="0"/>
      <c r="MIT86" s="0"/>
      <c r="MIU86" s="0"/>
      <c r="MIV86" s="0"/>
      <c r="MIW86" s="0"/>
      <c r="MIX86" s="0"/>
      <c r="MIY86" s="0"/>
      <c r="MIZ86" s="0"/>
      <c r="MJA86" s="0"/>
      <c r="MJB86" s="0"/>
      <c r="MJC86" s="0"/>
      <c r="MJD86" s="0"/>
      <c r="MJE86" s="0"/>
      <c r="MJF86" s="0"/>
      <c r="MJG86" s="0"/>
      <c r="MJH86" s="0"/>
      <c r="MJI86" s="0"/>
      <c r="MJJ86" s="0"/>
      <c r="MJK86" s="0"/>
      <c r="MJL86" s="0"/>
      <c r="MJM86" s="0"/>
      <c r="MJN86" s="0"/>
      <c r="MJO86" s="0"/>
      <c r="MJP86" s="0"/>
      <c r="MJQ86" s="0"/>
      <c r="MJR86" s="0"/>
      <c r="MJS86" s="0"/>
      <c r="MJT86" s="0"/>
      <c r="MJU86" s="0"/>
      <c r="MJV86" s="0"/>
      <c r="MJW86" s="0"/>
      <c r="MJX86" s="0"/>
      <c r="MJY86" s="0"/>
      <c r="MJZ86" s="0"/>
      <c r="MKA86" s="0"/>
      <c r="MKB86" s="0"/>
      <c r="MKC86" s="0"/>
      <c r="MKD86" s="0"/>
      <c r="MKE86" s="0"/>
      <c r="MKF86" s="0"/>
      <c r="MKG86" s="0"/>
      <c r="MKH86" s="0"/>
      <c r="MKI86" s="0"/>
      <c r="MKJ86" s="0"/>
      <c r="MKK86" s="0"/>
      <c r="MKL86" s="0"/>
      <c r="MKM86" s="0"/>
      <c r="MKN86" s="0"/>
      <c r="MKO86" s="0"/>
      <c r="MKP86" s="0"/>
      <c r="MKQ86" s="0"/>
      <c r="MKR86" s="0"/>
      <c r="MKS86" s="0"/>
      <c r="MKT86" s="0"/>
      <c r="MKU86" s="0"/>
      <c r="MKV86" s="0"/>
      <c r="MKW86" s="0"/>
      <c r="MKX86" s="0"/>
      <c r="MKY86" s="0"/>
      <c r="MKZ86" s="0"/>
      <c r="MLA86" s="0"/>
      <c r="MLB86" s="0"/>
      <c r="MLC86" s="0"/>
      <c r="MLD86" s="0"/>
      <c r="MLE86" s="0"/>
      <c r="MLF86" s="0"/>
      <c r="MLG86" s="0"/>
      <c r="MLH86" s="0"/>
      <c r="MLI86" s="0"/>
      <c r="MLJ86" s="0"/>
      <c r="MLK86" s="0"/>
      <c r="MLL86" s="0"/>
      <c r="MLM86" s="0"/>
      <c r="MLN86" s="0"/>
      <c r="MLO86" s="0"/>
      <c r="MLP86" s="0"/>
      <c r="MLQ86" s="0"/>
      <c r="MLR86" s="0"/>
      <c r="MLS86" s="0"/>
      <c r="MLT86" s="0"/>
      <c r="MLU86" s="0"/>
      <c r="MLV86" s="0"/>
      <c r="MLW86" s="0"/>
      <c r="MLX86" s="0"/>
      <c r="MLY86" s="0"/>
      <c r="MLZ86" s="0"/>
      <c r="MMA86" s="0"/>
      <c r="MMB86" s="0"/>
      <c r="MMC86" s="0"/>
      <c r="MMD86" s="0"/>
      <c r="MME86" s="0"/>
      <c r="MMF86" s="0"/>
      <c r="MMG86" s="0"/>
      <c r="MMH86" s="0"/>
      <c r="MMI86" s="0"/>
      <c r="MMJ86" s="0"/>
      <c r="MMK86" s="0"/>
      <c r="MML86" s="0"/>
      <c r="MMM86" s="0"/>
      <c r="MMN86" s="0"/>
      <c r="MMO86" s="0"/>
      <c r="MMP86" s="0"/>
      <c r="MMQ86" s="0"/>
      <c r="MMR86" s="0"/>
      <c r="MMS86" s="0"/>
      <c r="MMT86" s="0"/>
      <c r="MMU86" s="0"/>
      <c r="MMV86" s="0"/>
      <c r="MMW86" s="0"/>
      <c r="MMX86" s="0"/>
      <c r="MMY86" s="0"/>
      <c r="MMZ86" s="0"/>
      <c r="MNA86" s="0"/>
      <c r="MNB86" s="0"/>
      <c r="MNC86" s="0"/>
      <c r="MND86" s="0"/>
      <c r="MNE86" s="0"/>
      <c r="MNF86" s="0"/>
      <c r="MNG86" s="0"/>
      <c r="MNH86" s="0"/>
      <c r="MNI86" s="0"/>
      <c r="MNJ86" s="0"/>
      <c r="MNK86" s="0"/>
      <c r="MNL86" s="0"/>
      <c r="MNM86" s="0"/>
      <c r="MNN86" s="0"/>
      <c r="MNO86" s="0"/>
      <c r="MNP86" s="0"/>
      <c r="MNQ86" s="0"/>
      <c r="MNR86" s="0"/>
      <c r="MNS86" s="0"/>
      <c r="MNT86" s="0"/>
      <c r="MNU86" s="0"/>
      <c r="MNV86" s="0"/>
      <c r="MNW86" s="0"/>
      <c r="MNX86" s="0"/>
      <c r="MNY86" s="0"/>
      <c r="MNZ86" s="0"/>
      <c r="MOA86" s="0"/>
      <c r="MOB86" s="0"/>
      <c r="MOC86" s="0"/>
      <c r="MOD86" s="0"/>
      <c r="MOE86" s="0"/>
      <c r="MOF86" s="0"/>
      <c r="MOG86" s="0"/>
      <c r="MOH86" s="0"/>
      <c r="MOI86" s="0"/>
      <c r="MOJ86" s="0"/>
      <c r="MOK86" s="0"/>
      <c r="MOL86" s="0"/>
      <c r="MOM86" s="0"/>
      <c r="MON86" s="0"/>
      <c r="MOO86" s="0"/>
      <c r="MOP86" s="0"/>
      <c r="MOQ86" s="0"/>
      <c r="MOR86" s="0"/>
      <c r="MOS86" s="0"/>
      <c r="MOT86" s="0"/>
      <c r="MOU86" s="0"/>
      <c r="MOV86" s="0"/>
      <c r="MOW86" s="0"/>
      <c r="MOX86" s="0"/>
      <c r="MOY86" s="0"/>
      <c r="MOZ86" s="0"/>
      <c r="MPA86" s="0"/>
      <c r="MPB86" s="0"/>
      <c r="MPC86" s="0"/>
      <c r="MPD86" s="0"/>
      <c r="MPE86" s="0"/>
      <c r="MPF86" s="0"/>
      <c r="MPG86" s="0"/>
      <c r="MPH86" s="0"/>
      <c r="MPI86" s="0"/>
      <c r="MPJ86" s="0"/>
      <c r="MPK86" s="0"/>
      <c r="MPL86" s="0"/>
      <c r="MPM86" s="0"/>
      <c r="MPN86" s="0"/>
      <c r="MPO86" s="0"/>
      <c r="MPP86" s="0"/>
      <c r="MPQ86" s="0"/>
      <c r="MPR86" s="0"/>
      <c r="MPS86" s="0"/>
      <c r="MPT86" s="0"/>
      <c r="MPU86" s="0"/>
      <c r="MPV86" s="0"/>
      <c r="MPW86" s="0"/>
      <c r="MPX86" s="0"/>
      <c r="MPY86" s="0"/>
      <c r="MPZ86" s="0"/>
      <c r="MQA86" s="0"/>
      <c r="MQB86" s="0"/>
      <c r="MQC86" s="0"/>
      <c r="MQD86" s="0"/>
      <c r="MQE86" s="0"/>
      <c r="MQF86" s="0"/>
      <c r="MQG86" s="0"/>
      <c r="MQH86" s="0"/>
      <c r="MQI86" s="0"/>
      <c r="MQJ86" s="0"/>
      <c r="MQK86" s="0"/>
      <c r="MQL86" s="0"/>
      <c r="MQM86" s="0"/>
      <c r="MQN86" s="0"/>
      <c r="MQO86" s="0"/>
      <c r="MQP86" s="0"/>
      <c r="MQQ86" s="0"/>
      <c r="MQR86" s="0"/>
      <c r="MQS86" s="0"/>
      <c r="MQT86" s="0"/>
      <c r="MQU86" s="0"/>
      <c r="MQV86" s="0"/>
      <c r="MQW86" s="0"/>
      <c r="MQX86" s="0"/>
      <c r="MQY86" s="0"/>
      <c r="MQZ86" s="0"/>
      <c r="MRA86" s="0"/>
      <c r="MRB86" s="0"/>
      <c r="MRC86" s="0"/>
      <c r="MRD86" s="0"/>
      <c r="MRE86" s="0"/>
      <c r="MRF86" s="0"/>
      <c r="MRG86" s="0"/>
      <c r="MRH86" s="0"/>
      <c r="MRI86" s="0"/>
      <c r="MRJ86" s="0"/>
      <c r="MRK86" s="0"/>
      <c r="MRL86" s="0"/>
      <c r="MRM86" s="0"/>
      <c r="MRN86" s="0"/>
      <c r="MRO86" s="0"/>
      <c r="MRP86" s="0"/>
      <c r="MRQ86" s="0"/>
      <c r="MRR86" s="0"/>
      <c r="MRS86" s="0"/>
      <c r="MRT86" s="0"/>
      <c r="MRU86" s="0"/>
      <c r="MRV86" s="0"/>
      <c r="MRW86" s="0"/>
      <c r="MRX86" s="0"/>
      <c r="MRY86" s="0"/>
      <c r="MRZ86" s="0"/>
      <c r="MSA86" s="0"/>
      <c r="MSB86" s="0"/>
      <c r="MSC86" s="0"/>
      <c r="MSD86" s="0"/>
      <c r="MSE86" s="0"/>
      <c r="MSF86" s="0"/>
      <c r="MSG86" s="0"/>
      <c r="MSH86" s="0"/>
      <c r="MSI86" s="0"/>
      <c r="MSJ86" s="0"/>
      <c r="MSK86" s="0"/>
      <c r="MSL86" s="0"/>
      <c r="MSM86" s="0"/>
      <c r="MSN86" s="0"/>
      <c r="MSO86" s="0"/>
      <c r="MSP86" s="0"/>
      <c r="MSQ86" s="0"/>
      <c r="MSR86" s="0"/>
      <c r="MSS86" s="0"/>
      <c r="MST86" s="0"/>
      <c r="MSU86" s="0"/>
      <c r="MSV86" s="0"/>
      <c r="MSW86" s="0"/>
      <c r="MSX86" s="0"/>
      <c r="MSY86" s="0"/>
      <c r="MSZ86" s="0"/>
      <c r="MTA86" s="0"/>
      <c r="MTB86" s="0"/>
      <c r="MTC86" s="0"/>
      <c r="MTD86" s="0"/>
      <c r="MTE86" s="0"/>
      <c r="MTF86" s="0"/>
      <c r="MTG86" s="0"/>
      <c r="MTH86" s="0"/>
      <c r="MTI86" s="0"/>
      <c r="MTJ86" s="0"/>
      <c r="MTK86" s="0"/>
      <c r="MTL86" s="0"/>
      <c r="MTM86" s="0"/>
      <c r="MTN86" s="0"/>
      <c r="MTO86" s="0"/>
      <c r="MTP86" s="0"/>
      <c r="MTQ86" s="0"/>
      <c r="MTR86" s="0"/>
      <c r="MTS86" s="0"/>
      <c r="MTT86" s="0"/>
      <c r="MTU86" s="0"/>
      <c r="MTV86" s="0"/>
      <c r="MTW86" s="0"/>
      <c r="MTX86" s="0"/>
      <c r="MTY86" s="0"/>
      <c r="MTZ86" s="0"/>
      <c r="MUA86" s="0"/>
      <c r="MUB86" s="0"/>
      <c r="MUC86" s="0"/>
      <c r="MUD86" s="0"/>
      <c r="MUE86" s="0"/>
      <c r="MUF86" s="0"/>
      <c r="MUG86" s="0"/>
      <c r="MUH86" s="0"/>
      <c r="MUI86" s="0"/>
      <c r="MUJ86" s="0"/>
      <c r="MUK86" s="0"/>
      <c r="MUL86" s="0"/>
      <c r="MUM86" s="0"/>
      <c r="MUN86" s="0"/>
      <c r="MUO86" s="0"/>
      <c r="MUP86" s="0"/>
      <c r="MUQ86" s="0"/>
      <c r="MUR86" s="0"/>
      <c r="MUS86" s="0"/>
      <c r="MUT86" s="0"/>
      <c r="MUU86" s="0"/>
      <c r="MUV86" s="0"/>
      <c r="MUW86" s="0"/>
      <c r="MUX86" s="0"/>
      <c r="MUY86" s="0"/>
      <c r="MUZ86" s="0"/>
      <c r="MVA86" s="0"/>
      <c r="MVB86" s="0"/>
      <c r="MVC86" s="0"/>
      <c r="MVD86" s="0"/>
      <c r="MVE86" s="0"/>
      <c r="MVF86" s="0"/>
      <c r="MVG86" s="0"/>
      <c r="MVH86" s="0"/>
      <c r="MVI86" s="0"/>
      <c r="MVJ86" s="0"/>
      <c r="MVK86" s="0"/>
      <c r="MVL86" s="0"/>
      <c r="MVM86" s="0"/>
      <c r="MVN86" s="0"/>
      <c r="MVO86" s="0"/>
      <c r="MVP86" s="0"/>
      <c r="MVQ86" s="0"/>
      <c r="MVR86" s="0"/>
      <c r="MVS86" s="0"/>
      <c r="MVT86" s="0"/>
      <c r="MVU86" s="0"/>
      <c r="MVV86" s="0"/>
      <c r="MVW86" s="0"/>
      <c r="MVX86" s="0"/>
      <c r="MVY86" s="0"/>
      <c r="MVZ86" s="0"/>
      <c r="MWA86" s="0"/>
      <c r="MWB86" s="0"/>
      <c r="MWC86" s="0"/>
      <c r="MWD86" s="0"/>
      <c r="MWE86" s="0"/>
      <c r="MWF86" s="0"/>
      <c r="MWG86" s="0"/>
      <c r="MWH86" s="0"/>
      <c r="MWI86" s="0"/>
      <c r="MWJ86" s="0"/>
      <c r="MWK86" s="0"/>
      <c r="MWL86" s="0"/>
      <c r="MWM86" s="0"/>
      <c r="MWN86" s="0"/>
      <c r="MWO86" s="0"/>
      <c r="MWP86" s="0"/>
      <c r="MWQ86" s="0"/>
      <c r="MWR86" s="0"/>
      <c r="MWS86" s="0"/>
      <c r="MWT86" s="0"/>
      <c r="MWU86" s="0"/>
      <c r="MWV86" s="0"/>
      <c r="MWW86" s="0"/>
      <c r="MWX86" s="0"/>
      <c r="MWY86" s="0"/>
      <c r="MWZ86" s="0"/>
      <c r="MXA86" s="0"/>
      <c r="MXB86" s="0"/>
      <c r="MXC86" s="0"/>
      <c r="MXD86" s="0"/>
      <c r="MXE86" s="0"/>
      <c r="MXF86" s="0"/>
      <c r="MXG86" s="0"/>
      <c r="MXH86" s="0"/>
      <c r="MXI86" s="0"/>
      <c r="MXJ86" s="0"/>
      <c r="MXK86" s="0"/>
      <c r="MXL86" s="0"/>
      <c r="MXM86" s="0"/>
      <c r="MXN86" s="0"/>
      <c r="MXO86" s="0"/>
      <c r="MXP86" s="0"/>
      <c r="MXQ86" s="0"/>
      <c r="MXR86" s="0"/>
      <c r="MXS86" s="0"/>
      <c r="MXT86" s="0"/>
      <c r="MXU86" s="0"/>
      <c r="MXV86" s="0"/>
      <c r="MXW86" s="0"/>
      <c r="MXX86" s="0"/>
      <c r="MXY86" s="0"/>
      <c r="MXZ86" s="0"/>
      <c r="MYA86" s="0"/>
      <c r="MYB86" s="0"/>
      <c r="MYC86" s="0"/>
      <c r="MYD86" s="0"/>
      <c r="MYE86" s="0"/>
      <c r="MYF86" s="0"/>
      <c r="MYG86" s="0"/>
      <c r="MYH86" s="0"/>
      <c r="MYI86" s="0"/>
      <c r="MYJ86" s="0"/>
      <c r="MYK86" s="0"/>
      <c r="MYL86" s="0"/>
      <c r="MYM86" s="0"/>
      <c r="MYN86" s="0"/>
      <c r="MYO86" s="0"/>
      <c r="MYP86" s="0"/>
      <c r="MYQ86" s="0"/>
      <c r="MYR86" s="0"/>
      <c r="MYS86" s="0"/>
      <c r="MYT86" s="0"/>
      <c r="MYU86" s="0"/>
      <c r="MYV86" s="0"/>
      <c r="MYW86" s="0"/>
      <c r="MYX86" s="0"/>
      <c r="MYY86" s="0"/>
      <c r="MYZ86" s="0"/>
      <c r="MZA86" s="0"/>
      <c r="MZB86" s="0"/>
      <c r="MZC86" s="0"/>
      <c r="MZD86" s="0"/>
      <c r="MZE86" s="0"/>
      <c r="MZF86" s="0"/>
      <c r="MZG86" s="0"/>
      <c r="MZH86" s="0"/>
      <c r="MZI86" s="0"/>
      <c r="MZJ86" s="0"/>
      <c r="MZK86" s="0"/>
      <c r="MZL86" s="0"/>
      <c r="MZM86" s="0"/>
      <c r="MZN86" s="0"/>
      <c r="MZO86" s="0"/>
      <c r="MZP86" s="0"/>
      <c r="MZQ86" s="0"/>
      <c r="MZR86" s="0"/>
      <c r="MZS86" s="0"/>
      <c r="MZT86" s="0"/>
      <c r="MZU86" s="0"/>
      <c r="MZV86" s="0"/>
      <c r="MZW86" s="0"/>
      <c r="MZX86" s="0"/>
      <c r="MZY86" s="0"/>
      <c r="MZZ86" s="0"/>
      <c r="NAA86" s="0"/>
      <c r="NAB86" s="0"/>
      <c r="NAC86" s="0"/>
      <c r="NAD86" s="0"/>
      <c r="NAE86" s="0"/>
      <c r="NAF86" s="0"/>
      <c r="NAG86" s="0"/>
      <c r="NAH86" s="0"/>
      <c r="NAI86" s="0"/>
      <c r="NAJ86" s="0"/>
      <c r="NAK86" s="0"/>
      <c r="NAL86" s="0"/>
      <c r="NAM86" s="0"/>
      <c r="NAN86" s="0"/>
      <c r="NAO86" s="0"/>
      <c r="NAP86" s="0"/>
      <c r="NAQ86" s="0"/>
      <c r="NAR86" s="0"/>
      <c r="NAS86" s="0"/>
      <c r="NAT86" s="0"/>
      <c r="NAU86" s="0"/>
      <c r="NAV86" s="0"/>
      <c r="NAW86" s="0"/>
      <c r="NAX86" s="0"/>
      <c r="NAY86" s="0"/>
      <c r="NAZ86" s="0"/>
      <c r="NBA86" s="0"/>
      <c r="NBB86" s="0"/>
      <c r="NBC86" s="0"/>
      <c r="NBD86" s="0"/>
      <c r="NBE86" s="0"/>
      <c r="NBF86" s="0"/>
      <c r="NBG86" s="0"/>
      <c r="NBH86" s="0"/>
      <c r="NBI86" s="0"/>
      <c r="NBJ86" s="0"/>
      <c r="NBK86" s="0"/>
      <c r="NBL86" s="0"/>
      <c r="NBM86" s="0"/>
      <c r="NBN86" s="0"/>
      <c r="NBO86" s="0"/>
      <c r="NBP86" s="0"/>
      <c r="NBQ86" s="0"/>
      <c r="NBR86" s="0"/>
      <c r="NBS86" s="0"/>
      <c r="NBT86" s="0"/>
      <c r="NBU86" s="0"/>
      <c r="NBV86" s="0"/>
      <c r="NBW86" s="0"/>
      <c r="NBX86" s="0"/>
      <c r="NBY86" s="0"/>
      <c r="NBZ86" s="0"/>
      <c r="NCA86" s="0"/>
      <c r="NCB86" s="0"/>
      <c r="NCC86" s="0"/>
      <c r="NCD86" s="0"/>
      <c r="NCE86" s="0"/>
      <c r="NCF86" s="0"/>
      <c r="NCG86" s="0"/>
      <c r="NCH86" s="0"/>
      <c r="NCI86" s="0"/>
      <c r="NCJ86" s="0"/>
      <c r="NCK86" s="0"/>
      <c r="NCL86" s="0"/>
      <c r="NCM86" s="0"/>
      <c r="NCN86" s="0"/>
      <c r="NCO86" s="0"/>
      <c r="NCP86" s="0"/>
      <c r="NCQ86" s="0"/>
      <c r="NCR86" s="0"/>
      <c r="NCS86" s="0"/>
      <c r="NCT86" s="0"/>
      <c r="NCU86" s="0"/>
      <c r="NCV86" s="0"/>
      <c r="NCW86" s="0"/>
      <c r="NCX86" s="0"/>
      <c r="NCY86" s="0"/>
      <c r="NCZ86" s="0"/>
      <c r="NDA86" s="0"/>
      <c r="NDB86" s="0"/>
      <c r="NDC86" s="0"/>
      <c r="NDD86" s="0"/>
      <c r="NDE86" s="0"/>
      <c r="NDF86" s="0"/>
      <c r="NDG86" s="0"/>
      <c r="NDH86" s="0"/>
      <c r="NDI86" s="0"/>
      <c r="NDJ86" s="0"/>
      <c r="NDK86" s="0"/>
      <c r="NDL86" s="0"/>
      <c r="NDM86" s="0"/>
      <c r="NDN86" s="0"/>
      <c r="NDO86" s="0"/>
      <c r="NDP86" s="0"/>
      <c r="NDQ86" s="0"/>
      <c r="NDR86" s="0"/>
      <c r="NDS86" s="0"/>
      <c r="NDT86" s="0"/>
      <c r="NDU86" s="0"/>
      <c r="NDV86" s="0"/>
      <c r="NDW86" s="0"/>
      <c r="NDX86" s="0"/>
      <c r="NDY86" s="0"/>
      <c r="NDZ86" s="0"/>
      <c r="NEA86" s="0"/>
      <c r="NEB86" s="0"/>
      <c r="NEC86" s="0"/>
      <c r="NED86" s="0"/>
      <c r="NEE86" s="0"/>
      <c r="NEF86" s="0"/>
      <c r="NEG86" s="0"/>
      <c r="NEH86" s="0"/>
      <c r="NEI86" s="0"/>
      <c r="NEJ86" s="0"/>
      <c r="NEK86" s="0"/>
      <c r="NEL86" s="0"/>
      <c r="NEM86" s="0"/>
      <c r="NEN86" s="0"/>
      <c r="NEO86" s="0"/>
      <c r="NEP86" s="0"/>
      <c r="NEQ86" s="0"/>
      <c r="NER86" s="0"/>
      <c r="NES86" s="0"/>
      <c r="NET86" s="0"/>
      <c r="NEU86" s="0"/>
      <c r="NEV86" s="0"/>
      <c r="NEW86" s="0"/>
      <c r="NEX86" s="0"/>
      <c r="NEY86" s="0"/>
      <c r="NEZ86" s="0"/>
      <c r="NFA86" s="0"/>
      <c r="NFB86" s="0"/>
      <c r="NFC86" s="0"/>
      <c r="NFD86" s="0"/>
      <c r="NFE86" s="0"/>
      <c r="NFF86" s="0"/>
      <c r="NFG86" s="0"/>
      <c r="NFH86" s="0"/>
      <c r="NFI86" s="0"/>
      <c r="NFJ86" s="0"/>
      <c r="NFK86" s="0"/>
      <c r="NFL86" s="0"/>
      <c r="NFM86" s="0"/>
      <c r="NFN86" s="0"/>
      <c r="NFO86" s="0"/>
      <c r="NFP86" s="0"/>
      <c r="NFQ86" s="0"/>
      <c r="NFR86" s="0"/>
      <c r="NFS86" s="0"/>
      <c r="NFT86" s="0"/>
      <c r="NFU86" s="0"/>
      <c r="NFV86" s="0"/>
      <c r="NFW86" s="0"/>
      <c r="NFX86" s="0"/>
      <c r="NFY86" s="0"/>
      <c r="NFZ86" s="0"/>
      <c r="NGA86" s="0"/>
      <c r="NGB86" s="0"/>
      <c r="NGC86" s="0"/>
      <c r="NGD86" s="0"/>
      <c r="NGE86" s="0"/>
      <c r="NGF86" s="0"/>
      <c r="NGG86" s="0"/>
      <c r="NGH86" s="0"/>
      <c r="NGI86" s="0"/>
      <c r="NGJ86" s="0"/>
      <c r="NGK86" s="0"/>
      <c r="NGL86" s="0"/>
      <c r="NGM86" s="0"/>
      <c r="NGN86" s="0"/>
      <c r="NGO86" s="0"/>
      <c r="NGP86" s="0"/>
      <c r="NGQ86" s="0"/>
      <c r="NGR86" s="0"/>
      <c r="NGS86" s="0"/>
      <c r="NGT86" s="0"/>
      <c r="NGU86" s="0"/>
      <c r="NGV86" s="0"/>
      <c r="NGW86" s="0"/>
      <c r="NGX86" s="0"/>
      <c r="NGY86" s="0"/>
      <c r="NGZ86" s="0"/>
      <c r="NHA86" s="0"/>
      <c r="NHB86" s="0"/>
      <c r="NHC86" s="0"/>
      <c r="NHD86" s="0"/>
      <c r="NHE86" s="0"/>
      <c r="NHF86" s="0"/>
      <c r="NHG86" s="0"/>
      <c r="NHH86" s="0"/>
      <c r="NHI86" s="0"/>
      <c r="NHJ86" s="0"/>
      <c r="NHK86" s="0"/>
      <c r="NHL86" s="0"/>
      <c r="NHM86" s="0"/>
      <c r="NHN86" s="0"/>
      <c r="NHO86" s="0"/>
      <c r="NHP86" s="0"/>
      <c r="NHQ86" s="0"/>
      <c r="NHR86" s="0"/>
      <c r="NHS86" s="0"/>
      <c r="NHT86" s="0"/>
      <c r="NHU86" s="0"/>
      <c r="NHV86" s="0"/>
      <c r="NHW86" s="0"/>
      <c r="NHX86" s="0"/>
      <c r="NHY86" s="0"/>
      <c r="NHZ86" s="0"/>
      <c r="NIA86" s="0"/>
      <c r="NIB86" s="0"/>
      <c r="NIC86" s="0"/>
      <c r="NID86" s="0"/>
      <c r="NIE86" s="0"/>
      <c r="NIF86" s="0"/>
      <c r="NIG86" s="0"/>
      <c r="NIH86" s="0"/>
      <c r="NII86" s="0"/>
      <c r="NIJ86" s="0"/>
      <c r="NIK86" s="0"/>
      <c r="NIL86" s="0"/>
      <c r="NIM86" s="0"/>
      <c r="NIN86" s="0"/>
      <c r="NIO86" s="0"/>
      <c r="NIP86" s="0"/>
      <c r="NIQ86" s="0"/>
      <c r="NIR86" s="0"/>
      <c r="NIS86" s="0"/>
      <c r="NIT86" s="0"/>
      <c r="NIU86" s="0"/>
      <c r="NIV86" s="0"/>
      <c r="NIW86" s="0"/>
      <c r="NIX86" s="0"/>
      <c r="NIY86" s="0"/>
      <c r="NIZ86" s="0"/>
      <c r="NJA86" s="0"/>
      <c r="NJB86" s="0"/>
      <c r="NJC86" s="0"/>
      <c r="NJD86" s="0"/>
      <c r="NJE86" s="0"/>
      <c r="NJF86" s="0"/>
      <c r="NJG86" s="0"/>
      <c r="NJH86" s="0"/>
      <c r="NJI86" s="0"/>
      <c r="NJJ86" s="0"/>
      <c r="NJK86" s="0"/>
      <c r="NJL86" s="0"/>
      <c r="NJM86" s="0"/>
      <c r="NJN86" s="0"/>
      <c r="NJO86" s="0"/>
      <c r="NJP86" s="0"/>
      <c r="NJQ86" s="0"/>
      <c r="NJR86" s="0"/>
      <c r="NJS86" s="0"/>
      <c r="NJT86" s="0"/>
      <c r="NJU86" s="0"/>
      <c r="NJV86" s="0"/>
      <c r="NJW86" s="0"/>
      <c r="NJX86" s="0"/>
      <c r="NJY86" s="0"/>
      <c r="NJZ86" s="0"/>
      <c r="NKA86" s="0"/>
      <c r="NKB86" s="0"/>
      <c r="NKC86" s="0"/>
      <c r="NKD86" s="0"/>
      <c r="NKE86" s="0"/>
      <c r="NKF86" s="0"/>
      <c r="NKG86" s="0"/>
      <c r="NKH86" s="0"/>
      <c r="NKI86" s="0"/>
      <c r="NKJ86" s="0"/>
      <c r="NKK86" s="0"/>
      <c r="NKL86" s="0"/>
      <c r="NKM86" s="0"/>
      <c r="NKN86" s="0"/>
      <c r="NKO86" s="0"/>
      <c r="NKP86" s="0"/>
      <c r="NKQ86" s="0"/>
      <c r="NKR86" s="0"/>
      <c r="NKS86" s="0"/>
      <c r="NKT86" s="0"/>
      <c r="NKU86" s="0"/>
      <c r="NKV86" s="0"/>
      <c r="NKW86" s="0"/>
      <c r="NKX86" s="0"/>
      <c r="NKY86" s="0"/>
      <c r="NKZ86" s="0"/>
      <c r="NLA86" s="0"/>
      <c r="NLB86" s="0"/>
      <c r="NLC86" s="0"/>
      <c r="NLD86" s="0"/>
      <c r="NLE86" s="0"/>
      <c r="NLF86" s="0"/>
      <c r="NLG86" s="0"/>
      <c r="NLH86" s="0"/>
      <c r="NLI86" s="0"/>
      <c r="NLJ86" s="0"/>
      <c r="NLK86" s="0"/>
      <c r="NLL86" s="0"/>
      <c r="NLM86" s="0"/>
      <c r="NLN86" s="0"/>
      <c r="NLO86" s="0"/>
      <c r="NLP86" s="0"/>
      <c r="NLQ86" s="0"/>
      <c r="NLR86" s="0"/>
      <c r="NLS86" s="0"/>
      <c r="NLT86" s="0"/>
      <c r="NLU86" s="0"/>
      <c r="NLV86" s="0"/>
      <c r="NLW86" s="0"/>
      <c r="NLX86" s="0"/>
      <c r="NLY86" s="0"/>
      <c r="NLZ86" s="0"/>
      <c r="NMA86" s="0"/>
      <c r="NMB86" s="0"/>
      <c r="NMC86" s="0"/>
      <c r="NMD86" s="0"/>
      <c r="NME86" s="0"/>
      <c r="NMF86" s="0"/>
      <c r="NMG86" s="0"/>
      <c r="NMH86" s="0"/>
      <c r="NMI86" s="0"/>
      <c r="NMJ86" s="0"/>
      <c r="NMK86" s="0"/>
      <c r="NML86" s="0"/>
      <c r="NMM86" s="0"/>
      <c r="NMN86" s="0"/>
      <c r="NMO86" s="0"/>
      <c r="NMP86" s="0"/>
      <c r="NMQ86" s="0"/>
      <c r="NMR86" s="0"/>
      <c r="NMS86" s="0"/>
      <c r="NMT86" s="0"/>
      <c r="NMU86" s="0"/>
      <c r="NMV86" s="0"/>
      <c r="NMW86" s="0"/>
      <c r="NMX86" s="0"/>
      <c r="NMY86" s="0"/>
      <c r="NMZ86" s="0"/>
      <c r="NNA86" s="0"/>
      <c r="NNB86" s="0"/>
      <c r="NNC86" s="0"/>
      <c r="NND86" s="0"/>
      <c r="NNE86" s="0"/>
      <c r="NNF86" s="0"/>
      <c r="NNG86" s="0"/>
      <c r="NNH86" s="0"/>
      <c r="NNI86" s="0"/>
      <c r="NNJ86" s="0"/>
      <c r="NNK86" s="0"/>
      <c r="NNL86" s="0"/>
      <c r="NNM86" s="0"/>
      <c r="NNN86" s="0"/>
      <c r="NNO86" s="0"/>
      <c r="NNP86" s="0"/>
      <c r="NNQ86" s="0"/>
      <c r="NNR86" s="0"/>
      <c r="NNS86" s="0"/>
      <c r="NNT86" s="0"/>
      <c r="NNU86" s="0"/>
      <c r="NNV86" s="0"/>
      <c r="NNW86" s="0"/>
      <c r="NNX86" s="0"/>
      <c r="NNY86" s="0"/>
      <c r="NNZ86" s="0"/>
      <c r="NOA86" s="0"/>
      <c r="NOB86" s="0"/>
      <c r="NOC86" s="0"/>
      <c r="NOD86" s="0"/>
      <c r="NOE86" s="0"/>
      <c r="NOF86" s="0"/>
      <c r="NOG86" s="0"/>
      <c r="NOH86" s="0"/>
      <c r="NOI86" s="0"/>
      <c r="NOJ86" s="0"/>
      <c r="NOK86" s="0"/>
      <c r="NOL86" s="0"/>
      <c r="NOM86" s="0"/>
      <c r="NON86" s="0"/>
      <c r="NOO86" s="0"/>
      <c r="NOP86" s="0"/>
      <c r="NOQ86" s="0"/>
      <c r="NOR86" s="0"/>
      <c r="NOS86" s="0"/>
      <c r="NOT86" s="0"/>
      <c r="NOU86" s="0"/>
      <c r="NOV86" s="0"/>
      <c r="NOW86" s="0"/>
      <c r="NOX86" s="0"/>
      <c r="NOY86" s="0"/>
      <c r="NOZ86" s="0"/>
      <c r="NPA86" s="0"/>
      <c r="NPB86" s="0"/>
      <c r="NPC86" s="0"/>
      <c r="NPD86" s="0"/>
      <c r="NPE86" s="0"/>
      <c r="NPF86" s="0"/>
      <c r="NPG86" s="0"/>
      <c r="NPH86" s="0"/>
      <c r="NPI86" s="0"/>
      <c r="NPJ86" s="0"/>
      <c r="NPK86" s="0"/>
      <c r="NPL86" s="0"/>
      <c r="NPM86" s="0"/>
      <c r="NPN86" s="0"/>
      <c r="NPO86" s="0"/>
      <c r="NPP86" s="0"/>
      <c r="NPQ86" s="0"/>
      <c r="NPR86" s="0"/>
      <c r="NPS86" s="0"/>
      <c r="NPT86" s="0"/>
      <c r="NPU86" s="0"/>
      <c r="NPV86" s="0"/>
      <c r="NPW86" s="0"/>
      <c r="NPX86" s="0"/>
      <c r="NPY86" s="0"/>
      <c r="NPZ86" s="0"/>
      <c r="NQA86" s="0"/>
      <c r="NQB86" s="0"/>
      <c r="NQC86" s="0"/>
      <c r="NQD86" s="0"/>
      <c r="NQE86" s="0"/>
      <c r="NQF86" s="0"/>
      <c r="NQG86" s="0"/>
      <c r="NQH86" s="0"/>
      <c r="NQI86" s="0"/>
      <c r="NQJ86" s="0"/>
      <c r="NQK86" s="0"/>
      <c r="NQL86" s="0"/>
      <c r="NQM86" s="0"/>
      <c r="NQN86" s="0"/>
      <c r="NQO86" s="0"/>
      <c r="NQP86" s="0"/>
      <c r="NQQ86" s="0"/>
      <c r="NQR86" s="0"/>
      <c r="NQS86" s="0"/>
      <c r="NQT86" s="0"/>
      <c r="NQU86" s="0"/>
      <c r="NQV86" s="0"/>
      <c r="NQW86" s="0"/>
      <c r="NQX86" s="0"/>
      <c r="NQY86" s="0"/>
      <c r="NQZ86" s="0"/>
      <c r="NRA86" s="0"/>
      <c r="NRB86" s="0"/>
      <c r="NRC86" s="0"/>
      <c r="NRD86" s="0"/>
      <c r="NRE86" s="0"/>
      <c r="NRF86" s="0"/>
      <c r="NRG86" s="0"/>
      <c r="NRH86" s="0"/>
      <c r="NRI86" s="0"/>
      <c r="NRJ86" s="0"/>
      <c r="NRK86" s="0"/>
      <c r="NRL86" s="0"/>
      <c r="NRM86" s="0"/>
      <c r="NRN86" s="0"/>
      <c r="NRO86" s="0"/>
      <c r="NRP86" s="0"/>
      <c r="NRQ86" s="0"/>
      <c r="NRR86" s="0"/>
      <c r="NRS86" s="0"/>
      <c r="NRT86" s="0"/>
      <c r="NRU86" s="0"/>
      <c r="NRV86" s="0"/>
      <c r="NRW86" s="0"/>
      <c r="NRX86" s="0"/>
      <c r="NRY86" s="0"/>
      <c r="NRZ86" s="0"/>
      <c r="NSA86" s="0"/>
      <c r="NSB86" s="0"/>
      <c r="NSC86" s="0"/>
      <c r="NSD86" s="0"/>
      <c r="NSE86" s="0"/>
      <c r="NSF86" s="0"/>
      <c r="NSG86" s="0"/>
      <c r="NSH86" s="0"/>
      <c r="NSI86" s="0"/>
      <c r="NSJ86" s="0"/>
      <c r="NSK86" s="0"/>
      <c r="NSL86" s="0"/>
      <c r="NSM86" s="0"/>
      <c r="NSN86" s="0"/>
      <c r="NSO86" s="0"/>
      <c r="NSP86" s="0"/>
      <c r="NSQ86" s="0"/>
      <c r="NSR86" s="0"/>
      <c r="NSS86" s="0"/>
      <c r="NST86" s="0"/>
      <c r="NSU86" s="0"/>
      <c r="NSV86" s="0"/>
      <c r="NSW86" s="0"/>
      <c r="NSX86" s="0"/>
      <c r="NSY86" s="0"/>
      <c r="NSZ86" s="0"/>
      <c r="NTA86" s="0"/>
      <c r="NTB86" s="0"/>
      <c r="NTC86" s="0"/>
      <c r="NTD86" s="0"/>
      <c r="NTE86" s="0"/>
      <c r="NTF86" s="0"/>
      <c r="NTG86" s="0"/>
      <c r="NTH86" s="0"/>
      <c r="NTI86" s="0"/>
      <c r="NTJ86" s="0"/>
      <c r="NTK86" s="0"/>
      <c r="NTL86" s="0"/>
      <c r="NTM86" s="0"/>
      <c r="NTN86" s="0"/>
      <c r="NTO86" s="0"/>
      <c r="NTP86" s="0"/>
      <c r="NTQ86" s="0"/>
      <c r="NTR86" s="0"/>
      <c r="NTS86" s="0"/>
      <c r="NTT86" s="0"/>
      <c r="NTU86" s="0"/>
      <c r="NTV86" s="0"/>
      <c r="NTW86" s="0"/>
      <c r="NTX86" s="0"/>
      <c r="NTY86" s="0"/>
      <c r="NTZ86" s="0"/>
      <c r="NUA86" s="0"/>
      <c r="NUB86" s="0"/>
      <c r="NUC86" s="0"/>
      <c r="NUD86" s="0"/>
      <c r="NUE86" s="0"/>
      <c r="NUF86" s="0"/>
      <c r="NUG86" s="0"/>
      <c r="NUH86" s="0"/>
      <c r="NUI86" s="0"/>
      <c r="NUJ86" s="0"/>
      <c r="NUK86" s="0"/>
      <c r="NUL86" s="0"/>
      <c r="NUM86" s="0"/>
      <c r="NUN86" s="0"/>
      <c r="NUO86" s="0"/>
      <c r="NUP86" s="0"/>
      <c r="NUQ86" s="0"/>
      <c r="NUR86" s="0"/>
      <c r="NUS86" s="0"/>
      <c r="NUT86" s="0"/>
      <c r="NUU86" s="0"/>
      <c r="NUV86" s="0"/>
      <c r="NUW86" s="0"/>
      <c r="NUX86" s="0"/>
      <c r="NUY86" s="0"/>
      <c r="NUZ86" s="0"/>
      <c r="NVA86" s="0"/>
      <c r="NVB86" s="0"/>
      <c r="NVC86" s="0"/>
      <c r="NVD86" s="0"/>
      <c r="NVE86" s="0"/>
      <c r="NVF86" s="0"/>
      <c r="NVG86" s="0"/>
      <c r="NVH86" s="0"/>
      <c r="NVI86" s="0"/>
      <c r="NVJ86" s="0"/>
      <c r="NVK86" s="0"/>
      <c r="NVL86" s="0"/>
      <c r="NVM86" s="0"/>
      <c r="NVN86" s="0"/>
      <c r="NVO86" s="0"/>
      <c r="NVP86" s="0"/>
      <c r="NVQ86" s="0"/>
      <c r="NVR86" s="0"/>
      <c r="NVS86" s="0"/>
      <c r="NVT86" s="0"/>
      <c r="NVU86" s="0"/>
      <c r="NVV86" s="0"/>
      <c r="NVW86" s="0"/>
      <c r="NVX86" s="0"/>
      <c r="NVY86" s="0"/>
      <c r="NVZ86" s="0"/>
      <c r="NWA86" s="0"/>
      <c r="NWB86" s="0"/>
      <c r="NWC86" s="0"/>
      <c r="NWD86" s="0"/>
      <c r="NWE86" s="0"/>
      <c r="NWF86" s="0"/>
      <c r="NWG86" s="0"/>
      <c r="NWH86" s="0"/>
      <c r="NWI86" s="0"/>
      <c r="NWJ86" s="0"/>
      <c r="NWK86" s="0"/>
      <c r="NWL86" s="0"/>
      <c r="NWM86" s="0"/>
      <c r="NWN86" s="0"/>
      <c r="NWO86" s="0"/>
      <c r="NWP86" s="0"/>
      <c r="NWQ86" s="0"/>
      <c r="NWR86" s="0"/>
      <c r="NWS86" s="0"/>
      <c r="NWT86" s="0"/>
      <c r="NWU86" s="0"/>
      <c r="NWV86" s="0"/>
      <c r="NWW86" s="0"/>
      <c r="NWX86" s="0"/>
      <c r="NWY86" s="0"/>
      <c r="NWZ86" s="0"/>
      <c r="NXA86" s="0"/>
      <c r="NXB86" s="0"/>
      <c r="NXC86" s="0"/>
      <c r="NXD86" s="0"/>
      <c r="NXE86" s="0"/>
      <c r="NXF86" s="0"/>
      <c r="NXG86" s="0"/>
      <c r="NXH86" s="0"/>
      <c r="NXI86" s="0"/>
      <c r="NXJ86" s="0"/>
      <c r="NXK86" s="0"/>
      <c r="NXL86" s="0"/>
      <c r="NXM86" s="0"/>
      <c r="NXN86" s="0"/>
      <c r="NXO86" s="0"/>
      <c r="NXP86" s="0"/>
      <c r="NXQ86" s="0"/>
      <c r="NXR86" s="0"/>
      <c r="NXS86" s="0"/>
      <c r="NXT86" s="0"/>
      <c r="NXU86" s="0"/>
      <c r="NXV86" s="0"/>
      <c r="NXW86" s="0"/>
      <c r="NXX86" s="0"/>
      <c r="NXY86" s="0"/>
      <c r="NXZ86" s="0"/>
      <c r="NYA86" s="0"/>
      <c r="NYB86" s="0"/>
      <c r="NYC86" s="0"/>
      <c r="NYD86" s="0"/>
      <c r="NYE86" s="0"/>
      <c r="NYF86" s="0"/>
      <c r="NYG86" s="0"/>
      <c r="NYH86" s="0"/>
      <c r="NYI86" s="0"/>
      <c r="NYJ86" s="0"/>
      <c r="NYK86" s="0"/>
      <c r="NYL86" s="0"/>
      <c r="NYM86" s="0"/>
      <c r="NYN86" s="0"/>
      <c r="NYO86" s="0"/>
      <c r="NYP86" s="0"/>
      <c r="NYQ86" s="0"/>
      <c r="NYR86" s="0"/>
      <c r="NYS86" s="0"/>
      <c r="NYT86" s="0"/>
      <c r="NYU86" s="0"/>
      <c r="NYV86" s="0"/>
      <c r="NYW86" s="0"/>
      <c r="NYX86" s="0"/>
      <c r="NYY86" s="0"/>
      <c r="NYZ86" s="0"/>
      <c r="NZA86" s="0"/>
      <c r="NZB86" s="0"/>
      <c r="NZC86" s="0"/>
      <c r="NZD86" s="0"/>
      <c r="NZE86" s="0"/>
      <c r="NZF86" s="0"/>
      <c r="NZG86" s="0"/>
      <c r="NZH86" s="0"/>
      <c r="NZI86" s="0"/>
      <c r="NZJ86" s="0"/>
      <c r="NZK86" s="0"/>
      <c r="NZL86" s="0"/>
      <c r="NZM86" s="0"/>
      <c r="NZN86" s="0"/>
      <c r="NZO86" s="0"/>
      <c r="NZP86" s="0"/>
      <c r="NZQ86" s="0"/>
      <c r="NZR86" s="0"/>
      <c r="NZS86" s="0"/>
      <c r="NZT86" s="0"/>
      <c r="NZU86" s="0"/>
      <c r="NZV86" s="0"/>
      <c r="NZW86" s="0"/>
      <c r="NZX86" s="0"/>
      <c r="NZY86" s="0"/>
      <c r="NZZ86" s="0"/>
      <c r="OAA86" s="0"/>
      <c r="OAB86" s="0"/>
      <c r="OAC86" s="0"/>
      <c r="OAD86" s="0"/>
      <c r="OAE86" s="0"/>
      <c r="OAF86" s="0"/>
      <c r="OAG86" s="0"/>
      <c r="OAH86" s="0"/>
      <c r="OAI86" s="0"/>
      <c r="OAJ86" s="0"/>
      <c r="OAK86" s="0"/>
      <c r="OAL86" s="0"/>
      <c r="OAM86" s="0"/>
      <c r="OAN86" s="0"/>
      <c r="OAO86" s="0"/>
      <c r="OAP86" s="0"/>
      <c r="OAQ86" s="0"/>
      <c r="OAR86" s="0"/>
      <c r="OAS86" s="0"/>
      <c r="OAT86" s="0"/>
      <c r="OAU86" s="0"/>
      <c r="OAV86" s="0"/>
      <c r="OAW86" s="0"/>
      <c r="OAX86" s="0"/>
      <c r="OAY86" s="0"/>
      <c r="OAZ86" s="0"/>
      <c r="OBA86" s="0"/>
      <c r="OBB86" s="0"/>
      <c r="OBC86" s="0"/>
      <c r="OBD86" s="0"/>
      <c r="OBE86" s="0"/>
      <c r="OBF86" s="0"/>
      <c r="OBG86" s="0"/>
      <c r="OBH86" s="0"/>
      <c r="OBI86" s="0"/>
      <c r="OBJ86" s="0"/>
      <c r="OBK86" s="0"/>
      <c r="OBL86" s="0"/>
      <c r="OBM86" s="0"/>
      <c r="OBN86" s="0"/>
      <c r="OBO86" s="0"/>
      <c r="OBP86" s="0"/>
      <c r="OBQ86" s="0"/>
      <c r="OBR86" s="0"/>
      <c r="OBS86" s="0"/>
      <c r="OBT86" s="0"/>
      <c r="OBU86" s="0"/>
      <c r="OBV86" s="0"/>
      <c r="OBW86" s="0"/>
      <c r="OBX86" s="0"/>
      <c r="OBY86" s="0"/>
      <c r="OBZ86" s="0"/>
      <c r="OCA86" s="0"/>
      <c r="OCB86" s="0"/>
      <c r="OCC86" s="0"/>
      <c r="OCD86" s="0"/>
      <c r="OCE86" s="0"/>
      <c r="OCF86" s="0"/>
      <c r="OCG86" s="0"/>
      <c r="OCH86" s="0"/>
      <c r="OCI86" s="0"/>
      <c r="OCJ86" s="0"/>
      <c r="OCK86" s="0"/>
      <c r="OCL86" s="0"/>
      <c r="OCM86" s="0"/>
      <c r="OCN86" s="0"/>
      <c r="OCO86" s="0"/>
      <c r="OCP86" s="0"/>
      <c r="OCQ86" s="0"/>
      <c r="OCR86" s="0"/>
      <c r="OCS86" s="0"/>
      <c r="OCT86" s="0"/>
      <c r="OCU86" s="0"/>
      <c r="OCV86" s="0"/>
      <c r="OCW86" s="0"/>
      <c r="OCX86" s="0"/>
      <c r="OCY86" s="0"/>
      <c r="OCZ86" s="0"/>
      <c r="ODA86" s="0"/>
      <c r="ODB86" s="0"/>
      <c r="ODC86" s="0"/>
      <c r="ODD86" s="0"/>
      <c r="ODE86" s="0"/>
      <c r="ODF86" s="0"/>
      <c r="ODG86" s="0"/>
      <c r="ODH86" s="0"/>
      <c r="ODI86" s="0"/>
      <c r="ODJ86" s="0"/>
      <c r="ODK86" s="0"/>
      <c r="ODL86" s="0"/>
      <c r="ODM86" s="0"/>
      <c r="ODN86" s="0"/>
      <c r="ODO86" s="0"/>
      <c r="ODP86" s="0"/>
      <c r="ODQ86" s="0"/>
      <c r="ODR86" s="0"/>
      <c r="ODS86" s="0"/>
      <c r="ODT86" s="0"/>
      <c r="ODU86" s="0"/>
      <c r="ODV86" s="0"/>
      <c r="ODW86" s="0"/>
      <c r="ODX86" s="0"/>
      <c r="ODY86" s="0"/>
      <c r="ODZ86" s="0"/>
      <c r="OEA86" s="0"/>
      <c r="OEB86" s="0"/>
      <c r="OEC86" s="0"/>
      <c r="OED86" s="0"/>
      <c r="OEE86" s="0"/>
      <c r="OEF86" s="0"/>
      <c r="OEG86" s="0"/>
      <c r="OEH86" s="0"/>
      <c r="OEI86" s="0"/>
      <c r="OEJ86" s="0"/>
      <c r="OEK86" s="0"/>
      <c r="OEL86" s="0"/>
      <c r="OEM86" s="0"/>
      <c r="OEN86" s="0"/>
      <c r="OEO86" s="0"/>
      <c r="OEP86" s="0"/>
      <c r="OEQ86" s="0"/>
      <c r="OER86" s="0"/>
      <c r="OES86" s="0"/>
      <c r="OET86" s="0"/>
      <c r="OEU86" s="0"/>
      <c r="OEV86" s="0"/>
      <c r="OEW86" s="0"/>
      <c r="OEX86" s="0"/>
      <c r="OEY86" s="0"/>
      <c r="OEZ86" s="0"/>
      <c r="OFA86" s="0"/>
      <c r="OFB86" s="0"/>
      <c r="OFC86" s="0"/>
      <c r="OFD86" s="0"/>
      <c r="OFE86" s="0"/>
      <c r="OFF86" s="0"/>
      <c r="OFG86" s="0"/>
      <c r="OFH86" s="0"/>
      <c r="OFI86" s="0"/>
      <c r="OFJ86" s="0"/>
      <c r="OFK86" s="0"/>
      <c r="OFL86" s="0"/>
      <c r="OFM86" s="0"/>
      <c r="OFN86" s="0"/>
      <c r="OFO86" s="0"/>
      <c r="OFP86" s="0"/>
      <c r="OFQ86" s="0"/>
      <c r="OFR86" s="0"/>
      <c r="OFS86" s="0"/>
      <c r="OFT86" s="0"/>
      <c r="OFU86" s="0"/>
      <c r="OFV86" s="0"/>
      <c r="OFW86" s="0"/>
      <c r="OFX86" s="0"/>
      <c r="OFY86" s="0"/>
      <c r="OFZ86" s="0"/>
      <c r="OGA86" s="0"/>
      <c r="OGB86" s="0"/>
      <c r="OGC86" s="0"/>
      <c r="OGD86" s="0"/>
      <c r="OGE86" s="0"/>
      <c r="OGF86" s="0"/>
      <c r="OGG86" s="0"/>
      <c r="OGH86" s="0"/>
      <c r="OGI86" s="0"/>
      <c r="OGJ86" s="0"/>
      <c r="OGK86" s="0"/>
      <c r="OGL86" s="0"/>
      <c r="OGM86" s="0"/>
      <c r="OGN86" s="0"/>
      <c r="OGO86" s="0"/>
      <c r="OGP86" s="0"/>
      <c r="OGQ86" s="0"/>
      <c r="OGR86" s="0"/>
      <c r="OGS86" s="0"/>
      <c r="OGT86" s="0"/>
      <c r="OGU86" s="0"/>
      <c r="OGV86" s="0"/>
      <c r="OGW86" s="0"/>
      <c r="OGX86" s="0"/>
      <c r="OGY86" s="0"/>
      <c r="OGZ86" s="0"/>
      <c r="OHA86" s="0"/>
      <c r="OHB86" s="0"/>
      <c r="OHC86" s="0"/>
      <c r="OHD86" s="0"/>
      <c r="OHE86" s="0"/>
      <c r="OHF86" s="0"/>
      <c r="OHG86" s="0"/>
      <c r="OHH86" s="0"/>
      <c r="OHI86" s="0"/>
      <c r="OHJ86" s="0"/>
      <c r="OHK86" s="0"/>
      <c r="OHL86" s="0"/>
      <c r="OHM86" s="0"/>
      <c r="OHN86" s="0"/>
      <c r="OHO86" s="0"/>
      <c r="OHP86" s="0"/>
      <c r="OHQ86" s="0"/>
      <c r="OHR86" s="0"/>
      <c r="OHS86" s="0"/>
      <c r="OHT86" s="0"/>
      <c r="OHU86" s="0"/>
      <c r="OHV86" s="0"/>
      <c r="OHW86" s="0"/>
      <c r="OHX86" s="0"/>
      <c r="OHY86" s="0"/>
      <c r="OHZ86" s="0"/>
      <c r="OIA86" s="0"/>
      <c r="OIB86" s="0"/>
      <c r="OIC86" s="0"/>
      <c r="OID86" s="0"/>
      <c r="OIE86" s="0"/>
      <c r="OIF86" s="0"/>
      <c r="OIG86" s="0"/>
      <c r="OIH86" s="0"/>
      <c r="OII86" s="0"/>
      <c r="OIJ86" s="0"/>
      <c r="OIK86" s="0"/>
      <c r="OIL86" s="0"/>
      <c r="OIM86" s="0"/>
      <c r="OIN86" s="0"/>
      <c r="OIO86" s="0"/>
      <c r="OIP86" s="0"/>
      <c r="OIQ86" s="0"/>
      <c r="OIR86" s="0"/>
      <c r="OIS86" s="0"/>
      <c r="OIT86" s="0"/>
      <c r="OIU86" s="0"/>
      <c r="OIV86" s="0"/>
      <c r="OIW86" s="0"/>
      <c r="OIX86" s="0"/>
      <c r="OIY86" s="0"/>
      <c r="OIZ86" s="0"/>
      <c r="OJA86" s="0"/>
      <c r="OJB86" s="0"/>
      <c r="OJC86" s="0"/>
      <c r="OJD86" s="0"/>
      <c r="OJE86" s="0"/>
      <c r="OJF86" s="0"/>
      <c r="OJG86" s="0"/>
      <c r="OJH86" s="0"/>
      <c r="OJI86" s="0"/>
      <c r="OJJ86" s="0"/>
      <c r="OJK86" s="0"/>
      <c r="OJL86" s="0"/>
      <c r="OJM86" s="0"/>
      <c r="OJN86" s="0"/>
      <c r="OJO86" s="0"/>
      <c r="OJP86" s="0"/>
      <c r="OJQ86" s="0"/>
      <c r="OJR86" s="0"/>
      <c r="OJS86" s="0"/>
      <c r="OJT86" s="0"/>
      <c r="OJU86" s="0"/>
      <c r="OJV86" s="0"/>
      <c r="OJW86" s="0"/>
      <c r="OJX86" s="0"/>
      <c r="OJY86" s="0"/>
      <c r="OJZ86" s="0"/>
      <c r="OKA86" s="0"/>
      <c r="OKB86" s="0"/>
      <c r="OKC86" s="0"/>
      <c r="OKD86" s="0"/>
      <c r="OKE86" s="0"/>
      <c r="OKF86" s="0"/>
      <c r="OKG86" s="0"/>
      <c r="OKH86" s="0"/>
      <c r="OKI86" s="0"/>
      <c r="OKJ86" s="0"/>
      <c r="OKK86" s="0"/>
      <c r="OKL86" s="0"/>
      <c r="OKM86" s="0"/>
      <c r="OKN86" s="0"/>
      <c r="OKO86" s="0"/>
      <c r="OKP86" s="0"/>
      <c r="OKQ86" s="0"/>
      <c r="OKR86" s="0"/>
      <c r="OKS86" s="0"/>
      <c r="OKT86" s="0"/>
      <c r="OKU86" s="0"/>
      <c r="OKV86" s="0"/>
      <c r="OKW86" s="0"/>
      <c r="OKX86" s="0"/>
      <c r="OKY86" s="0"/>
      <c r="OKZ86" s="0"/>
      <c r="OLA86" s="0"/>
      <c r="OLB86" s="0"/>
      <c r="OLC86" s="0"/>
      <c r="OLD86" s="0"/>
      <c r="OLE86" s="0"/>
      <c r="OLF86" s="0"/>
      <c r="OLG86" s="0"/>
      <c r="OLH86" s="0"/>
      <c r="OLI86" s="0"/>
      <c r="OLJ86" s="0"/>
      <c r="OLK86" s="0"/>
      <c r="OLL86" s="0"/>
      <c r="OLM86" s="0"/>
      <c r="OLN86" s="0"/>
      <c r="OLO86" s="0"/>
      <c r="OLP86" s="0"/>
      <c r="OLQ86" s="0"/>
      <c r="OLR86" s="0"/>
      <c r="OLS86" s="0"/>
      <c r="OLT86" s="0"/>
      <c r="OLU86" s="0"/>
      <c r="OLV86" s="0"/>
      <c r="OLW86" s="0"/>
      <c r="OLX86" s="0"/>
      <c r="OLY86" s="0"/>
      <c r="OLZ86" s="0"/>
      <c r="OMA86" s="0"/>
      <c r="OMB86" s="0"/>
      <c r="OMC86" s="0"/>
      <c r="OMD86" s="0"/>
      <c r="OME86" s="0"/>
      <c r="OMF86" s="0"/>
      <c r="OMG86" s="0"/>
      <c r="OMH86" s="0"/>
      <c r="OMI86" s="0"/>
      <c r="OMJ86" s="0"/>
      <c r="OMK86" s="0"/>
      <c r="OML86" s="0"/>
      <c r="OMM86" s="0"/>
      <c r="OMN86" s="0"/>
      <c r="OMO86" s="0"/>
      <c r="OMP86" s="0"/>
      <c r="OMQ86" s="0"/>
      <c r="OMR86" s="0"/>
      <c r="OMS86" s="0"/>
      <c r="OMT86" s="0"/>
      <c r="OMU86" s="0"/>
      <c r="OMV86" s="0"/>
      <c r="OMW86" s="0"/>
      <c r="OMX86" s="0"/>
      <c r="OMY86" s="0"/>
      <c r="OMZ86" s="0"/>
      <c r="ONA86" s="0"/>
      <c r="ONB86" s="0"/>
      <c r="ONC86" s="0"/>
      <c r="OND86" s="0"/>
      <c r="ONE86" s="0"/>
      <c r="ONF86" s="0"/>
      <c r="ONG86" s="0"/>
      <c r="ONH86" s="0"/>
      <c r="ONI86" s="0"/>
      <c r="ONJ86" s="0"/>
      <c r="ONK86" s="0"/>
      <c r="ONL86" s="0"/>
      <c r="ONM86" s="0"/>
      <c r="ONN86" s="0"/>
      <c r="ONO86" s="0"/>
      <c r="ONP86" s="0"/>
      <c r="ONQ86" s="0"/>
      <c r="ONR86" s="0"/>
      <c r="ONS86" s="0"/>
      <c r="ONT86" s="0"/>
      <c r="ONU86" s="0"/>
      <c r="ONV86" s="0"/>
      <c r="ONW86" s="0"/>
      <c r="ONX86" s="0"/>
      <c r="ONY86" s="0"/>
      <c r="ONZ86" s="0"/>
      <c r="OOA86" s="0"/>
      <c r="OOB86" s="0"/>
      <c r="OOC86" s="0"/>
      <c r="OOD86" s="0"/>
      <c r="OOE86" s="0"/>
      <c r="OOF86" s="0"/>
      <c r="OOG86" s="0"/>
      <c r="OOH86" s="0"/>
      <c r="OOI86" s="0"/>
      <c r="OOJ86" s="0"/>
      <c r="OOK86" s="0"/>
      <c r="OOL86" s="0"/>
      <c r="OOM86" s="0"/>
      <c r="OON86" s="0"/>
      <c r="OOO86" s="0"/>
      <c r="OOP86" s="0"/>
      <c r="OOQ86" s="0"/>
      <c r="OOR86" s="0"/>
      <c r="OOS86" s="0"/>
      <c r="OOT86" s="0"/>
      <c r="OOU86" s="0"/>
      <c r="OOV86" s="0"/>
      <c r="OOW86" s="0"/>
      <c r="OOX86" s="0"/>
      <c r="OOY86" s="0"/>
      <c r="OOZ86" s="0"/>
      <c r="OPA86" s="0"/>
      <c r="OPB86" s="0"/>
      <c r="OPC86" s="0"/>
      <c r="OPD86" s="0"/>
      <c r="OPE86" s="0"/>
      <c r="OPF86" s="0"/>
      <c r="OPG86" s="0"/>
      <c r="OPH86" s="0"/>
      <c r="OPI86" s="0"/>
      <c r="OPJ86" s="0"/>
      <c r="OPK86" s="0"/>
      <c r="OPL86" s="0"/>
      <c r="OPM86" s="0"/>
      <c r="OPN86" s="0"/>
      <c r="OPO86" s="0"/>
      <c r="OPP86" s="0"/>
      <c r="OPQ86" s="0"/>
      <c r="OPR86" s="0"/>
      <c r="OPS86" s="0"/>
      <c r="OPT86" s="0"/>
      <c r="OPU86" s="0"/>
      <c r="OPV86" s="0"/>
      <c r="OPW86" s="0"/>
      <c r="OPX86" s="0"/>
      <c r="OPY86" s="0"/>
      <c r="OPZ86" s="0"/>
      <c r="OQA86" s="0"/>
      <c r="OQB86" s="0"/>
      <c r="OQC86" s="0"/>
      <c r="OQD86" s="0"/>
      <c r="OQE86" s="0"/>
      <c r="OQF86" s="0"/>
      <c r="OQG86" s="0"/>
      <c r="OQH86" s="0"/>
      <c r="OQI86" s="0"/>
      <c r="OQJ86" s="0"/>
      <c r="OQK86" s="0"/>
      <c r="OQL86" s="0"/>
      <c r="OQM86" s="0"/>
      <c r="OQN86" s="0"/>
      <c r="OQO86" s="0"/>
      <c r="OQP86" s="0"/>
      <c r="OQQ86" s="0"/>
      <c r="OQR86" s="0"/>
      <c r="OQS86" s="0"/>
      <c r="OQT86" s="0"/>
      <c r="OQU86" s="0"/>
      <c r="OQV86" s="0"/>
      <c r="OQW86" s="0"/>
      <c r="OQX86" s="0"/>
      <c r="OQY86" s="0"/>
      <c r="OQZ86" s="0"/>
      <c r="ORA86" s="0"/>
      <c r="ORB86" s="0"/>
      <c r="ORC86" s="0"/>
      <c r="ORD86" s="0"/>
      <c r="ORE86" s="0"/>
      <c r="ORF86" s="0"/>
      <c r="ORG86" s="0"/>
      <c r="ORH86" s="0"/>
      <c r="ORI86" s="0"/>
      <c r="ORJ86" s="0"/>
      <c r="ORK86" s="0"/>
      <c r="ORL86" s="0"/>
      <c r="ORM86" s="0"/>
      <c r="ORN86" s="0"/>
      <c r="ORO86" s="0"/>
      <c r="ORP86" s="0"/>
      <c r="ORQ86" s="0"/>
      <c r="ORR86" s="0"/>
      <c r="ORS86" s="0"/>
      <c r="ORT86" s="0"/>
      <c r="ORU86" s="0"/>
      <c r="ORV86" s="0"/>
      <c r="ORW86" s="0"/>
      <c r="ORX86" s="0"/>
      <c r="ORY86" s="0"/>
      <c r="ORZ86" s="0"/>
      <c r="OSA86" s="0"/>
      <c r="OSB86" s="0"/>
      <c r="OSC86" s="0"/>
      <c r="OSD86" s="0"/>
      <c r="OSE86" s="0"/>
      <c r="OSF86" s="0"/>
      <c r="OSG86" s="0"/>
      <c r="OSH86" s="0"/>
      <c r="OSI86" s="0"/>
      <c r="OSJ86" s="0"/>
      <c r="OSK86" s="0"/>
      <c r="OSL86" s="0"/>
      <c r="OSM86" s="0"/>
      <c r="OSN86" s="0"/>
      <c r="OSO86" s="0"/>
      <c r="OSP86" s="0"/>
      <c r="OSQ86" s="0"/>
      <c r="OSR86" s="0"/>
      <c r="OSS86" s="0"/>
      <c r="OST86" s="0"/>
      <c r="OSU86" s="0"/>
      <c r="OSV86" s="0"/>
      <c r="OSW86" s="0"/>
      <c r="OSX86" s="0"/>
      <c r="OSY86" s="0"/>
      <c r="OSZ86" s="0"/>
      <c r="OTA86" s="0"/>
      <c r="OTB86" s="0"/>
      <c r="OTC86" s="0"/>
      <c r="OTD86" s="0"/>
      <c r="OTE86" s="0"/>
      <c r="OTF86" s="0"/>
      <c r="OTG86" s="0"/>
      <c r="OTH86" s="0"/>
      <c r="OTI86" s="0"/>
      <c r="OTJ86" s="0"/>
      <c r="OTK86" s="0"/>
      <c r="OTL86" s="0"/>
      <c r="OTM86" s="0"/>
      <c r="OTN86" s="0"/>
      <c r="OTO86" s="0"/>
      <c r="OTP86" s="0"/>
      <c r="OTQ86" s="0"/>
      <c r="OTR86" s="0"/>
      <c r="OTS86" s="0"/>
      <c r="OTT86" s="0"/>
      <c r="OTU86" s="0"/>
      <c r="OTV86" s="0"/>
      <c r="OTW86" s="0"/>
      <c r="OTX86" s="0"/>
      <c r="OTY86" s="0"/>
      <c r="OTZ86" s="0"/>
      <c r="OUA86" s="0"/>
      <c r="OUB86" s="0"/>
      <c r="OUC86" s="0"/>
      <c r="OUD86" s="0"/>
      <c r="OUE86" s="0"/>
      <c r="OUF86" s="0"/>
      <c r="OUG86" s="0"/>
      <c r="OUH86" s="0"/>
      <c r="OUI86" s="0"/>
      <c r="OUJ86" s="0"/>
      <c r="OUK86" s="0"/>
      <c r="OUL86" s="0"/>
      <c r="OUM86" s="0"/>
      <c r="OUN86" s="0"/>
      <c r="OUO86" s="0"/>
      <c r="OUP86" s="0"/>
      <c r="OUQ86" s="0"/>
      <c r="OUR86" s="0"/>
      <c r="OUS86" s="0"/>
      <c r="OUT86" s="0"/>
      <c r="OUU86" s="0"/>
      <c r="OUV86" s="0"/>
      <c r="OUW86" s="0"/>
      <c r="OUX86" s="0"/>
      <c r="OUY86" s="0"/>
      <c r="OUZ86" s="0"/>
      <c r="OVA86" s="0"/>
      <c r="OVB86" s="0"/>
      <c r="OVC86" s="0"/>
      <c r="OVD86" s="0"/>
      <c r="OVE86" s="0"/>
      <c r="OVF86" s="0"/>
      <c r="OVG86" s="0"/>
      <c r="OVH86" s="0"/>
      <c r="OVI86" s="0"/>
      <c r="OVJ86" s="0"/>
      <c r="OVK86" s="0"/>
      <c r="OVL86" s="0"/>
      <c r="OVM86" s="0"/>
      <c r="OVN86" s="0"/>
      <c r="OVO86" s="0"/>
      <c r="OVP86" s="0"/>
      <c r="OVQ86" s="0"/>
      <c r="OVR86" s="0"/>
      <c r="OVS86" s="0"/>
      <c r="OVT86" s="0"/>
      <c r="OVU86" s="0"/>
      <c r="OVV86" s="0"/>
      <c r="OVW86" s="0"/>
      <c r="OVX86" s="0"/>
      <c r="OVY86" s="0"/>
      <c r="OVZ86" s="0"/>
      <c r="OWA86" s="0"/>
      <c r="OWB86" s="0"/>
      <c r="OWC86" s="0"/>
      <c r="OWD86" s="0"/>
      <c r="OWE86" s="0"/>
      <c r="OWF86" s="0"/>
      <c r="OWG86" s="0"/>
      <c r="OWH86" s="0"/>
      <c r="OWI86" s="0"/>
      <c r="OWJ86" s="0"/>
      <c r="OWK86" s="0"/>
      <c r="OWL86" s="0"/>
      <c r="OWM86" s="0"/>
      <c r="OWN86" s="0"/>
      <c r="OWO86" s="0"/>
      <c r="OWP86" s="0"/>
      <c r="OWQ86" s="0"/>
      <c r="OWR86" s="0"/>
      <c r="OWS86" s="0"/>
      <c r="OWT86" s="0"/>
      <c r="OWU86" s="0"/>
      <c r="OWV86" s="0"/>
      <c r="OWW86" s="0"/>
      <c r="OWX86" s="0"/>
      <c r="OWY86" s="0"/>
      <c r="OWZ86" s="0"/>
      <c r="OXA86" s="0"/>
      <c r="OXB86" s="0"/>
      <c r="OXC86" s="0"/>
      <c r="OXD86" s="0"/>
      <c r="OXE86" s="0"/>
      <c r="OXF86" s="0"/>
      <c r="OXG86" s="0"/>
      <c r="OXH86" s="0"/>
      <c r="OXI86" s="0"/>
      <c r="OXJ86" s="0"/>
      <c r="OXK86" s="0"/>
      <c r="OXL86" s="0"/>
      <c r="OXM86" s="0"/>
      <c r="OXN86" s="0"/>
      <c r="OXO86" s="0"/>
      <c r="OXP86" s="0"/>
      <c r="OXQ86" s="0"/>
      <c r="OXR86" s="0"/>
      <c r="OXS86" s="0"/>
      <c r="OXT86" s="0"/>
      <c r="OXU86" s="0"/>
      <c r="OXV86" s="0"/>
      <c r="OXW86" s="0"/>
      <c r="OXX86" s="0"/>
      <c r="OXY86" s="0"/>
      <c r="OXZ86" s="0"/>
      <c r="OYA86" s="0"/>
      <c r="OYB86" s="0"/>
      <c r="OYC86" s="0"/>
      <c r="OYD86" s="0"/>
      <c r="OYE86" s="0"/>
      <c r="OYF86" s="0"/>
      <c r="OYG86" s="0"/>
      <c r="OYH86" s="0"/>
      <c r="OYI86" s="0"/>
      <c r="OYJ86" s="0"/>
      <c r="OYK86" s="0"/>
      <c r="OYL86" s="0"/>
      <c r="OYM86" s="0"/>
      <c r="OYN86" s="0"/>
      <c r="OYO86" s="0"/>
      <c r="OYP86" s="0"/>
      <c r="OYQ86" s="0"/>
      <c r="OYR86" s="0"/>
      <c r="OYS86" s="0"/>
      <c r="OYT86" s="0"/>
      <c r="OYU86" s="0"/>
      <c r="OYV86" s="0"/>
      <c r="OYW86" s="0"/>
      <c r="OYX86" s="0"/>
      <c r="OYY86" s="0"/>
      <c r="OYZ86" s="0"/>
      <c r="OZA86" s="0"/>
      <c r="OZB86" s="0"/>
      <c r="OZC86" s="0"/>
      <c r="OZD86" s="0"/>
      <c r="OZE86" s="0"/>
      <c r="OZF86" s="0"/>
      <c r="OZG86" s="0"/>
      <c r="OZH86" s="0"/>
      <c r="OZI86" s="0"/>
      <c r="OZJ86" s="0"/>
      <c r="OZK86" s="0"/>
      <c r="OZL86" s="0"/>
      <c r="OZM86" s="0"/>
      <c r="OZN86" s="0"/>
      <c r="OZO86" s="0"/>
      <c r="OZP86" s="0"/>
      <c r="OZQ86" s="0"/>
      <c r="OZR86" s="0"/>
      <c r="OZS86" s="0"/>
      <c r="OZT86" s="0"/>
      <c r="OZU86" s="0"/>
      <c r="OZV86" s="0"/>
      <c r="OZW86" s="0"/>
      <c r="OZX86" s="0"/>
      <c r="OZY86" s="0"/>
      <c r="OZZ86" s="0"/>
      <c r="PAA86" s="0"/>
      <c r="PAB86" s="0"/>
      <c r="PAC86" s="0"/>
      <c r="PAD86" s="0"/>
      <c r="PAE86" s="0"/>
      <c r="PAF86" s="0"/>
      <c r="PAG86" s="0"/>
      <c r="PAH86" s="0"/>
      <c r="PAI86" s="0"/>
      <c r="PAJ86" s="0"/>
      <c r="PAK86" s="0"/>
      <c r="PAL86" s="0"/>
      <c r="PAM86" s="0"/>
      <c r="PAN86" s="0"/>
      <c r="PAO86" s="0"/>
      <c r="PAP86" s="0"/>
      <c r="PAQ86" s="0"/>
      <c r="PAR86" s="0"/>
      <c r="PAS86" s="0"/>
      <c r="PAT86" s="0"/>
      <c r="PAU86" s="0"/>
      <c r="PAV86" s="0"/>
      <c r="PAW86" s="0"/>
      <c r="PAX86" s="0"/>
      <c r="PAY86" s="0"/>
      <c r="PAZ86" s="0"/>
      <c r="PBA86" s="0"/>
      <c r="PBB86" s="0"/>
      <c r="PBC86" s="0"/>
      <c r="PBD86" s="0"/>
      <c r="PBE86" s="0"/>
      <c r="PBF86" s="0"/>
      <c r="PBG86" s="0"/>
      <c r="PBH86" s="0"/>
      <c r="PBI86" s="0"/>
      <c r="PBJ86" s="0"/>
      <c r="PBK86" s="0"/>
      <c r="PBL86" s="0"/>
      <c r="PBM86" s="0"/>
      <c r="PBN86" s="0"/>
      <c r="PBO86" s="0"/>
      <c r="PBP86" s="0"/>
      <c r="PBQ86" s="0"/>
      <c r="PBR86" s="0"/>
      <c r="PBS86" s="0"/>
      <c r="PBT86" s="0"/>
      <c r="PBU86" s="0"/>
      <c r="PBV86" s="0"/>
      <c r="PBW86" s="0"/>
      <c r="PBX86" s="0"/>
      <c r="PBY86" s="0"/>
      <c r="PBZ86" s="0"/>
      <c r="PCA86" s="0"/>
      <c r="PCB86" s="0"/>
      <c r="PCC86" s="0"/>
      <c r="PCD86" s="0"/>
      <c r="PCE86" s="0"/>
      <c r="PCF86" s="0"/>
      <c r="PCG86" s="0"/>
      <c r="PCH86" s="0"/>
      <c r="PCI86" s="0"/>
      <c r="PCJ86" s="0"/>
      <c r="PCK86" s="0"/>
      <c r="PCL86" s="0"/>
      <c r="PCM86" s="0"/>
      <c r="PCN86" s="0"/>
      <c r="PCO86" s="0"/>
      <c r="PCP86" s="0"/>
      <c r="PCQ86" s="0"/>
      <c r="PCR86" s="0"/>
      <c r="PCS86" s="0"/>
      <c r="PCT86" s="0"/>
      <c r="PCU86" s="0"/>
      <c r="PCV86" s="0"/>
      <c r="PCW86" s="0"/>
      <c r="PCX86" s="0"/>
      <c r="PCY86" s="0"/>
      <c r="PCZ86" s="0"/>
      <c r="PDA86" s="0"/>
      <c r="PDB86" s="0"/>
      <c r="PDC86" s="0"/>
      <c r="PDD86" s="0"/>
      <c r="PDE86" s="0"/>
      <c r="PDF86" s="0"/>
      <c r="PDG86" s="0"/>
      <c r="PDH86" s="0"/>
      <c r="PDI86" s="0"/>
      <c r="PDJ86" s="0"/>
      <c r="PDK86" s="0"/>
      <c r="PDL86" s="0"/>
      <c r="PDM86" s="0"/>
      <c r="PDN86" s="0"/>
      <c r="PDO86" s="0"/>
      <c r="PDP86" s="0"/>
      <c r="PDQ86" s="0"/>
      <c r="PDR86" s="0"/>
      <c r="PDS86" s="0"/>
      <c r="PDT86" s="0"/>
      <c r="PDU86" s="0"/>
      <c r="PDV86" s="0"/>
      <c r="PDW86" s="0"/>
      <c r="PDX86" s="0"/>
      <c r="PDY86" s="0"/>
      <c r="PDZ86" s="0"/>
      <c r="PEA86" s="0"/>
      <c r="PEB86" s="0"/>
      <c r="PEC86" s="0"/>
      <c r="PED86" s="0"/>
      <c r="PEE86" s="0"/>
      <c r="PEF86" s="0"/>
      <c r="PEG86" s="0"/>
      <c r="PEH86" s="0"/>
      <c r="PEI86" s="0"/>
      <c r="PEJ86" s="0"/>
      <c r="PEK86" s="0"/>
      <c r="PEL86" s="0"/>
      <c r="PEM86" s="0"/>
      <c r="PEN86" s="0"/>
      <c r="PEO86" s="0"/>
      <c r="PEP86" s="0"/>
      <c r="PEQ86" s="0"/>
      <c r="PER86" s="0"/>
      <c r="PES86" s="0"/>
      <c r="PET86" s="0"/>
      <c r="PEU86" s="0"/>
      <c r="PEV86" s="0"/>
      <c r="PEW86" s="0"/>
      <c r="PEX86" s="0"/>
      <c r="PEY86" s="0"/>
      <c r="PEZ86" s="0"/>
      <c r="PFA86" s="0"/>
      <c r="PFB86" s="0"/>
      <c r="PFC86" s="0"/>
      <c r="PFD86" s="0"/>
      <c r="PFE86" s="0"/>
      <c r="PFF86" s="0"/>
      <c r="PFG86" s="0"/>
      <c r="PFH86" s="0"/>
      <c r="PFI86" s="0"/>
      <c r="PFJ86" s="0"/>
      <c r="PFK86" s="0"/>
      <c r="PFL86" s="0"/>
      <c r="PFM86" s="0"/>
      <c r="PFN86" s="0"/>
      <c r="PFO86" s="0"/>
      <c r="PFP86" s="0"/>
      <c r="PFQ86" s="0"/>
      <c r="PFR86" s="0"/>
      <c r="PFS86" s="0"/>
      <c r="PFT86" s="0"/>
      <c r="PFU86" s="0"/>
      <c r="PFV86" s="0"/>
      <c r="PFW86" s="0"/>
      <c r="PFX86" s="0"/>
      <c r="PFY86" s="0"/>
      <c r="PFZ86" s="0"/>
      <c r="PGA86" s="0"/>
      <c r="PGB86" s="0"/>
      <c r="PGC86" s="0"/>
      <c r="PGD86" s="0"/>
      <c r="PGE86" s="0"/>
      <c r="PGF86" s="0"/>
      <c r="PGG86" s="0"/>
      <c r="PGH86" s="0"/>
      <c r="PGI86" s="0"/>
      <c r="PGJ86" s="0"/>
      <c r="PGK86" s="0"/>
      <c r="PGL86" s="0"/>
      <c r="PGM86" s="0"/>
      <c r="PGN86" s="0"/>
      <c r="PGO86" s="0"/>
      <c r="PGP86" s="0"/>
      <c r="PGQ86" s="0"/>
      <c r="PGR86" s="0"/>
      <c r="PGS86" s="0"/>
      <c r="PGT86" s="0"/>
      <c r="PGU86" s="0"/>
      <c r="PGV86" s="0"/>
      <c r="PGW86" s="0"/>
      <c r="PGX86" s="0"/>
      <c r="PGY86" s="0"/>
      <c r="PGZ86" s="0"/>
      <c r="PHA86" s="0"/>
      <c r="PHB86" s="0"/>
      <c r="PHC86" s="0"/>
      <c r="PHD86" s="0"/>
      <c r="PHE86" s="0"/>
      <c r="PHF86" s="0"/>
      <c r="PHG86" s="0"/>
      <c r="PHH86" s="0"/>
      <c r="PHI86" s="0"/>
      <c r="PHJ86" s="0"/>
      <c r="PHK86" s="0"/>
      <c r="PHL86" s="0"/>
      <c r="PHM86" s="0"/>
      <c r="PHN86" s="0"/>
      <c r="PHO86" s="0"/>
      <c r="PHP86" s="0"/>
      <c r="PHQ86" s="0"/>
      <c r="PHR86" s="0"/>
      <c r="PHS86" s="0"/>
      <c r="PHT86" s="0"/>
      <c r="PHU86" s="0"/>
      <c r="PHV86" s="0"/>
      <c r="PHW86" s="0"/>
      <c r="PHX86" s="0"/>
      <c r="PHY86" s="0"/>
      <c r="PHZ86" s="0"/>
      <c r="PIA86" s="0"/>
      <c r="PIB86" s="0"/>
      <c r="PIC86" s="0"/>
      <c r="PID86" s="0"/>
      <c r="PIE86" s="0"/>
      <c r="PIF86" s="0"/>
      <c r="PIG86" s="0"/>
      <c r="PIH86" s="0"/>
      <c r="PII86" s="0"/>
      <c r="PIJ86" s="0"/>
      <c r="PIK86" s="0"/>
      <c r="PIL86" s="0"/>
      <c r="PIM86" s="0"/>
      <c r="PIN86" s="0"/>
      <c r="PIO86" s="0"/>
      <c r="PIP86" s="0"/>
      <c r="PIQ86" s="0"/>
      <c r="PIR86" s="0"/>
      <c r="PIS86" s="0"/>
      <c r="PIT86" s="0"/>
      <c r="PIU86" s="0"/>
      <c r="PIV86" s="0"/>
      <c r="PIW86" s="0"/>
      <c r="PIX86" s="0"/>
      <c r="PIY86" s="0"/>
      <c r="PIZ86" s="0"/>
      <c r="PJA86" s="0"/>
      <c r="PJB86" s="0"/>
      <c r="PJC86" s="0"/>
      <c r="PJD86" s="0"/>
      <c r="PJE86" s="0"/>
      <c r="PJF86" s="0"/>
      <c r="PJG86" s="0"/>
      <c r="PJH86" s="0"/>
      <c r="PJI86" s="0"/>
      <c r="PJJ86" s="0"/>
      <c r="PJK86" s="0"/>
      <c r="PJL86" s="0"/>
      <c r="PJM86" s="0"/>
      <c r="PJN86" s="0"/>
      <c r="PJO86" s="0"/>
      <c r="PJP86" s="0"/>
      <c r="PJQ86" s="0"/>
      <c r="PJR86" s="0"/>
      <c r="PJS86" s="0"/>
      <c r="PJT86" s="0"/>
      <c r="PJU86" s="0"/>
      <c r="PJV86" s="0"/>
      <c r="PJW86" s="0"/>
      <c r="PJX86" s="0"/>
      <c r="PJY86" s="0"/>
      <c r="PJZ86" s="0"/>
      <c r="PKA86" s="0"/>
      <c r="PKB86" s="0"/>
      <c r="PKC86" s="0"/>
      <c r="PKD86" s="0"/>
      <c r="PKE86" s="0"/>
      <c r="PKF86" s="0"/>
      <c r="PKG86" s="0"/>
      <c r="PKH86" s="0"/>
      <c r="PKI86" s="0"/>
      <c r="PKJ86" s="0"/>
      <c r="PKK86" s="0"/>
      <c r="PKL86" s="0"/>
      <c r="PKM86" s="0"/>
      <c r="PKN86" s="0"/>
      <c r="PKO86" s="0"/>
      <c r="PKP86" s="0"/>
      <c r="PKQ86" s="0"/>
      <c r="PKR86" s="0"/>
      <c r="PKS86" s="0"/>
      <c r="PKT86" s="0"/>
      <c r="PKU86" s="0"/>
      <c r="PKV86" s="0"/>
      <c r="PKW86" s="0"/>
      <c r="PKX86" s="0"/>
      <c r="PKY86" s="0"/>
      <c r="PKZ86" s="0"/>
      <c r="PLA86" s="0"/>
      <c r="PLB86" s="0"/>
      <c r="PLC86" s="0"/>
      <c r="PLD86" s="0"/>
      <c r="PLE86" s="0"/>
      <c r="PLF86" s="0"/>
      <c r="PLG86" s="0"/>
      <c r="PLH86" s="0"/>
      <c r="PLI86" s="0"/>
      <c r="PLJ86" s="0"/>
      <c r="PLK86" s="0"/>
      <c r="PLL86" s="0"/>
      <c r="PLM86" s="0"/>
      <c r="PLN86" s="0"/>
      <c r="PLO86" s="0"/>
      <c r="PLP86" s="0"/>
      <c r="PLQ86" s="0"/>
      <c r="PLR86" s="0"/>
      <c r="PLS86" s="0"/>
      <c r="PLT86" s="0"/>
      <c r="PLU86" s="0"/>
      <c r="PLV86" s="0"/>
      <c r="PLW86" s="0"/>
      <c r="PLX86" s="0"/>
      <c r="PLY86" s="0"/>
      <c r="PLZ86" s="0"/>
      <c r="PMA86" s="0"/>
      <c r="PMB86" s="0"/>
      <c r="PMC86" s="0"/>
      <c r="PMD86" s="0"/>
      <c r="PME86" s="0"/>
      <c r="PMF86" s="0"/>
      <c r="PMG86" s="0"/>
      <c r="PMH86" s="0"/>
      <c r="PMI86" s="0"/>
      <c r="PMJ86" s="0"/>
      <c r="PMK86" s="0"/>
      <c r="PML86" s="0"/>
      <c r="PMM86" s="0"/>
      <c r="PMN86" s="0"/>
      <c r="PMO86" s="0"/>
      <c r="PMP86" s="0"/>
      <c r="PMQ86" s="0"/>
      <c r="PMR86" s="0"/>
      <c r="PMS86" s="0"/>
      <c r="PMT86" s="0"/>
      <c r="PMU86" s="0"/>
      <c r="PMV86" s="0"/>
      <c r="PMW86" s="0"/>
      <c r="PMX86" s="0"/>
      <c r="PMY86" s="0"/>
      <c r="PMZ86" s="0"/>
      <c r="PNA86" s="0"/>
      <c r="PNB86" s="0"/>
      <c r="PNC86" s="0"/>
      <c r="PND86" s="0"/>
      <c r="PNE86" s="0"/>
      <c r="PNF86" s="0"/>
      <c r="PNG86" s="0"/>
      <c r="PNH86" s="0"/>
      <c r="PNI86" s="0"/>
      <c r="PNJ86" s="0"/>
      <c r="PNK86" s="0"/>
      <c r="PNL86" s="0"/>
      <c r="PNM86" s="0"/>
      <c r="PNN86" s="0"/>
      <c r="PNO86" s="0"/>
      <c r="PNP86" s="0"/>
      <c r="PNQ86" s="0"/>
      <c r="PNR86" s="0"/>
      <c r="PNS86" s="0"/>
      <c r="PNT86" s="0"/>
      <c r="PNU86" s="0"/>
      <c r="PNV86" s="0"/>
      <c r="PNW86" s="0"/>
      <c r="PNX86" s="0"/>
      <c r="PNY86" s="0"/>
      <c r="PNZ86" s="0"/>
      <c r="POA86" s="0"/>
      <c r="POB86" s="0"/>
      <c r="POC86" s="0"/>
      <c r="POD86" s="0"/>
      <c r="POE86" s="0"/>
      <c r="POF86" s="0"/>
      <c r="POG86" s="0"/>
      <c r="POH86" s="0"/>
      <c r="POI86" s="0"/>
      <c r="POJ86" s="0"/>
      <c r="POK86" s="0"/>
      <c r="POL86" s="0"/>
      <c r="POM86" s="0"/>
      <c r="PON86" s="0"/>
      <c r="POO86" s="0"/>
      <c r="POP86" s="0"/>
      <c r="POQ86" s="0"/>
      <c r="POR86" s="0"/>
      <c r="POS86" s="0"/>
      <c r="POT86" s="0"/>
      <c r="POU86" s="0"/>
      <c r="POV86" s="0"/>
      <c r="POW86" s="0"/>
      <c r="POX86" s="0"/>
      <c r="POY86" s="0"/>
      <c r="POZ86" s="0"/>
      <c r="PPA86" s="0"/>
      <c r="PPB86" s="0"/>
      <c r="PPC86" s="0"/>
      <c r="PPD86" s="0"/>
      <c r="PPE86" s="0"/>
      <c r="PPF86" s="0"/>
      <c r="PPG86" s="0"/>
      <c r="PPH86" s="0"/>
      <c r="PPI86" s="0"/>
      <c r="PPJ86" s="0"/>
      <c r="PPK86" s="0"/>
      <c r="PPL86" s="0"/>
      <c r="PPM86" s="0"/>
      <c r="PPN86" s="0"/>
      <c r="PPO86" s="0"/>
      <c r="PPP86" s="0"/>
      <c r="PPQ86" s="0"/>
      <c r="PPR86" s="0"/>
      <c r="PPS86" s="0"/>
      <c r="PPT86" s="0"/>
      <c r="PPU86" s="0"/>
      <c r="PPV86" s="0"/>
      <c r="PPW86" s="0"/>
      <c r="PPX86" s="0"/>
      <c r="PPY86" s="0"/>
      <c r="PPZ86" s="0"/>
      <c r="PQA86" s="0"/>
      <c r="PQB86" s="0"/>
      <c r="PQC86" s="0"/>
      <c r="PQD86" s="0"/>
      <c r="PQE86" s="0"/>
      <c r="PQF86" s="0"/>
      <c r="PQG86" s="0"/>
      <c r="PQH86" s="0"/>
      <c r="PQI86" s="0"/>
      <c r="PQJ86" s="0"/>
      <c r="PQK86" s="0"/>
      <c r="PQL86" s="0"/>
      <c r="PQM86" s="0"/>
      <c r="PQN86" s="0"/>
      <c r="PQO86" s="0"/>
      <c r="PQP86" s="0"/>
      <c r="PQQ86" s="0"/>
      <c r="PQR86" s="0"/>
      <c r="PQS86" s="0"/>
      <c r="PQT86" s="0"/>
      <c r="PQU86" s="0"/>
      <c r="PQV86" s="0"/>
      <c r="PQW86" s="0"/>
      <c r="PQX86" s="0"/>
      <c r="PQY86" s="0"/>
      <c r="PQZ86" s="0"/>
      <c r="PRA86" s="0"/>
      <c r="PRB86" s="0"/>
      <c r="PRC86" s="0"/>
      <c r="PRD86" s="0"/>
      <c r="PRE86" s="0"/>
      <c r="PRF86" s="0"/>
      <c r="PRG86" s="0"/>
      <c r="PRH86" s="0"/>
      <c r="PRI86" s="0"/>
      <c r="PRJ86" s="0"/>
      <c r="PRK86" s="0"/>
      <c r="PRL86" s="0"/>
      <c r="PRM86" s="0"/>
      <c r="PRN86" s="0"/>
      <c r="PRO86" s="0"/>
      <c r="PRP86" s="0"/>
      <c r="PRQ86" s="0"/>
      <c r="PRR86" s="0"/>
      <c r="PRS86" s="0"/>
      <c r="PRT86" s="0"/>
      <c r="PRU86" s="0"/>
      <c r="PRV86" s="0"/>
      <c r="PRW86" s="0"/>
      <c r="PRX86" s="0"/>
      <c r="PRY86" s="0"/>
      <c r="PRZ86" s="0"/>
      <c r="PSA86" s="0"/>
      <c r="PSB86" s="0"/>
      <c r="PSC86" s="0"/>
      <c r="PSD86" s="0"/>
      <c r="PSE86" s="0"/>
      <c r="PSF86" s="0"/>
      <c r="PSG86" s="0"/>
      <c r="PSH86" s="0"/>
      <c r="PSI86" s="0"/>
      <c r="PSJ86" s="0"/>
      <c r="PSK86" s="0"/>
      <c r="PSL86" s="0"/>
      <c r="PSM86" s="0"/>
      <c r="PSN86" s="0"/>
      <c r="PSO86" s="0"/>
      <c r="PSP86" s="0"/>
      <c r="PSQ86" s="0"/>
      <c r="PSR86" s="0"/>
      <c r="PSS86" s="0"/>
      <c r="PST86" s="0"/>
      <c r="PSU86" s="0"/>
      <c r="PSV86" s="0"/>
      <c r="PSW86" s="0"/>
      <c r="PSX86" s="0"/>
      <c r="PSY86" s="0"/>
      <c r="PSZ86" s="0"/>
      <c r="PTA86" s="0"/>
      <c r="PTB86" s="0"/>
      <c r="PTC86" s="0"/>
      <c r="PTD86" s="0"/>
      <c r="PTE86" s="0"/>
      <c r="PTF86" s="0"/>
      <c r="PTG86" s="0"/>
      <c r="PTH86" s="0"/>
      <c r="PTI86" s="0"/>
      <c r="PTJ86" s="0"/>
      <c r="PTK86" s="0"/>
      <c r="PTL86" s="0"/>
      <c r="PTM86" s="0"/>
      <c r="PTN86" s="0"/>
      <c r="PTO86" s="0"/>
      <c r="PTP86" s="0"/>
      <c r="PTQ86" s="0"/>
      <c r="PTR86" s="0"/>
      <c r="PTS86" s="0"/>
      <c r="PTT86" s="0"/>
      <c r="PTU86" s="0"/>
      <c r="PTV86" s="0"/>
      <c r="PTW86" s="0"/>
      <c r="PTX86" s="0"/>
      <c r="PTY86" s="0"/>
      <c r="PTZ86" s="0"/>
      <c r="PUA86" s="0"/>
      <c r="PUB86" s="0"/>
      <c r="PUC86" s="0"/>
      <c r="PUD86" s="0"/>
      <c r="PUE86" s="0"/>
      <c r="PUF86" s="0"/>
      <c r="PUG86" s="0"/>
      <c r="PUH86" s="0"/>
      <c r="PUI86" s="0"/>
      <c r="PUJ86" s="0"/>
      <c r="PUK86" s="0"/>
      <c r="PUL86" s="0"/>
      <c r="PUM86" s="0"/>
      <c r="PUN86" s="0"/>
      <c r="PUO86" s="0"/>
      <c r="PUP86" s="0"/>
      <c r="PUQ86" s="0"/>
      <c r="PUR86" s="0"/>
      <c r="PUS86" s="0"/>
      <c r="PUT86" s="0"/>
      <c r="PUU86" s="0"/>
      <c r="PUV86" s="0"/>
      <c r="PUW86" s="0"/>
      <c r="PUX86" s="0"/>
      <c r="PUY86" s="0"/>
      <c r="PUZ86" s="0"/>
      <c r="PVA86" s="0"/>
      <c r="PVB86" s="0"/>
      <c r="PVC86" s="0"/>
      <c r="PVD86" s="0"/>
      <c r="PVE86" s="0"/>
      <c r="PVF86" s="0"/>
      <c r="PVG86" s="0"/>
      <c r="PVH86" s="0"/>
      <c r="PVI86" s="0"/>
      <c r="PVJ86" s="0"/>
      <c r="PVK86" s="0"/>
      <c r="PVL86" s="0"/>
      <c r="PVM86" s="0"/>
      <c r="PVN86" s="0"/>
      <c r="PVO86" s="0"/>
      <c r="PVP86" s="0"/>
      <c r="PVQ86" s="0"/>
      <c r="PVR86" s="0"/>
      <c r="PVS86" s="0"/>
      <c r="PVT86" s="0"/>
      <c r="PVU86" s="0"/>
      <c r="PVV86" s="0"/>
      <c r="PVW86" s="0"/>
      <c r="PVX86" s="0"/>
      <c r="PVY86" s="0"/>
      <c r="PVZ86" s="0"/>
      <c r="PWA86" s="0"/>
      <c r="PWB86" s="0"/>
      <c r="PWC86" s="0"/>
      <c r="PWD86" s="0"/>
      <c r="PWE86" s="0"/>
      <c r="PWF86" s="0"/>
      <c r="PWG86" s="0"/>
      <c r="PWH86" s="0"/>
      <c r="PWI86" s="0"/>
      <c r="PWJ86" s="0"/>
      <c r="PWK86" s="0"/>
      <c r="PWL86" s="0"/>
      <c r="PWM86" s="0"/>
      <c r="PWN86" s="0"/>
      <c r="PWO86" s="0"/>
      <c r="PWP86" s="0"/>
      <c r="PWQ86" s="0"/>
      <c r="PWR86" s="0"/>
      <c r="PWS86" s="0"/>
      <c r="PWT86" s="0"/>
      <c r="PWU86" s="0"/>
      <c r="PWV86" s="0"/>
      <c r="PWW86" s="0"/>
      <c r="PWX86" s="0"/>
      <c r="PWY86" s="0"/>
      <c r="PWZ86" s="0"/>
      <c r="PXA86" s="0"/>
      <c r="PXB86" s="0"/>
      <c r="PXC86" s="0"/>
      <c r="PXD86" s="0"/>
      <c r="PXE86" s="0"/>
      <c r="PXF86" s="0"/>
      <c r="PXG86" s="0"/>
      <c r="PXH86" s="0"/>
      <c r="PXI86" s="0"/>
      <c r="PXJ86" s="0"/>
      <c r="PXK86" s="0"/>
      <c r="PXL86" s="0"/>
      <c r="PXM86" s="0"/>
      <c r="PXN86" s="0"/>
      <c r="PXO86" s="0"/>
      <c r="PXP86" s="0"/>
      <c r="PXQ86" s="0"/>
      <c r="PXR86" s="0"/>
      <c r="PXS86" s="0"/>
      <c r="PXT86" s="0"/>
      <c r="PXU86" s="0"/>
      <c r="PXV86" s="0"/>
      <c r="PXW86" s="0"/>
      <c r="PXX86" s="0"/>
      <c r="PXY86" s="0"/>
      <c r="PXZ86" s="0"/>
      <c r="PYA86" s="0"/>
      <c r="PYB86" s="0"/>
      <c r="PYC86" s="0"/>
      <c r="PYD86" s="0"/>
      <c r="PYE86" s="0"/>
      <c r="PYF86" s="0"/>
      <c r="PYG86" s="0"/>
      <c r="PYH86" s="0"/>
      <c r="PYI86" s="0"/>
      <c r="PYJ86" s="0"/>
      <c r="PYK86" s="0"/>
      <c r="PYL86" s="0"/>
      <c r="PYM86" s="0"/>
      <c r="PYN86" s="0"/>
      <c r="PYO86" s="0"/>
      <c r="PYP86" s="0"/>
      <c r="PYQ86" s="0"/>
      <c r="PYR86" s="0"/>
      <c r="PYS86" s="0"/>
      <c r="PYT86" s="0"/>
      <c r="PYU86" s="0"/>
      <c r="PYV86" s="0"/>
      <c r="PYW86" s="0"/>
      <c r="PYX86" s="0"/>
      <c r="PYY86" s="0"/>
      <c r="PYZ86" s="0"/>
      <c r="PZA86" s="0"/>
      <c r="PZB86" s="0"/>
      <c r="PZC86" s="0"/>
      <c r="PZD86" s="0"/>
      <c r="PZE86" s="0"/>
      <c r="PZF86" s="0"/>
      <c r="PZG86" s="0"/>
      <c r="PZH86" s="0"/>
      <c r="PZI86" s="0"/>
      <c r="PZJ86" s="0"/>
      <c r="PZK86" s="0"/>
      <c r="PZL86" s="0"/>
      <c r="PZM86" s="0"/>
      <c r="PZN86" s="0"/>
      <c r="PZO86" s="0"/>
      <c r="PZP86" s="0"/>
      <c r="PZQ86" s="0"/>
      <c r="PZR86" s="0"/>
      <c r="PZS86" s="0"/>
      <c r="PZT86" s="0"/>
      <c r="PZU86" s="0"/>
      <c r="PZV86" s="0"/>
      <c r="PZW86" s="0"/>
      <c r="PZX86" s="0"/>
      <c r="PZY86" s="0"/>
      <c r="PZZ86" s="0"/>
      <c r="QAA86" s="0"/>
      <c r="QAB86" s="0"/>
      <c r="QAC86" s="0"/>
      <c r="QAD86" s="0"/>
      <c r="QAE86" s="0"/>
      <c r="QAF86" s="0"/>
      <c r="QAG86" s="0"/>
      <c r="QAH86" s="0"/>
      <c r="QAI86" s="0"/>
      <c r="QAJ86" s="0"/>
      <c r="QAK86" s="0"/>
      <c r="QAL86" s="0"/>
      <c r="QAM86" s="0"/>
      <c r="QAN86" s="0"/>
      <c r="QAO86" s="0"/>
      <c r="QAP86" s="0"/>
      <c r="QAQ86" s="0"/>
      <c r="QAR86" s="0"/>
      <c r="QAS86" s="0"/>
      <c r="QAT86" s="0"/>
      <c r="QAU86" s="0"/>
      <c r="QAV86" s="0"/>
      <c r="QAW86" s="0"/>
      <c r="QAX86" s="0"/>
      <c r="QAY86" s="0"/>
      <c r="QAZ86" s="0"/>
      <c r="QBA86" s="0"/>
      <c r="QBB86" s="0"/>
      <c r="QBC86" s="0"/>
      <c r="QBD86" s="0"/>
      <c r="QBE86" s="0"/>
      <c r="QBF86" s="0"/>
      <c r="QBG86" s="0"/>
      <c r="QBH86" s="0"/>
      <c r="QBI86" s="0"/>
      <c r="QBJ86" s="0"/>
      <c r="QBK86" s="0"/>
      <c r="QBL86" s="0"/>
      <c r="QBM86" s="0"/>
      <c r="QBN86" s="0"/>
      <c r="QBO86" s="0"/>
      <c r="QBP86" s="0"/>
      <c r="QBQ86" s="0"/>
      <c r="QBR86" s="0"/>
      <c r="QBS86" s="0"/>
      <c r="QBT86" s="0"/>
      <c r="QBU86" s="0"/>
      <c r="QBV86" s="0"/>
      <c r="QBW86" s="0"/>
      <c r="QBX86" s="0"/>
      <c r="QBY86" s="0"/>
      <c r="QBZ86" s="0"/>
      <c r="QCA86" s="0"/>
      <c r="QCB86" s="0"/>
      <c r="QCC86" s="0"/>
      <c r="QCD86" s="0"/>
      <c r="QCE86" s="0"/>
      <c r="QCF86" s="0"/>
      <c r="QCG86" s="0"/>
      <c r="QCH86" s="0"/>
      <c r="QCI86" s="0"/>
      <c r="QCJ86" s="0"/>
      <c r="QCK86" s="0"/>
      <c r="QCL86" s="0"/>
      <c r="QCM86" s="0"/>
      <c r="QCN86" s="0"/>
      <c r="QCO86" s="0"/>
      <c r="QCP86" s="0"/>
      <c r="QCQ86" s="0"/>
      <c r="QCR86" s="0"/>
      <c r="QCS86" s="0"/>
      <c r="QCT86" s="0"/>
      <c r="QCU86" s="0"/>
      <c r="QCV86" s="0"/>
      <c r="QCW86" s="0"/>
      <c r="QCX86" s="0"/>
      <c r="QCY86" s="0"/>
      <c r="QCZ86" s="0"/>
      <c r="QDA86" s="0"/>
      <c r="QDB86" s="0"/>
      <c r="QDC86" s="0"/>
      <c r="QDD86" s="0"/>
      <c r="QDE86" s="0"/>
      <c r="QDF86" s="0"/>
      <c r="QDG86" s="0"/>
      <c r="QDH86" s="0"/>
      <c r="QDI86" s="0"/>
      <c r="QDJ86" s="0"/>
      <c r="QDK86" s="0"/>
      <c r="QDL86" s="0"/>
      <c r="QDM86" s="0"/>
      <c r="QDN86" s="0"/>
      <c r="QDO86" s="0"/>
      <c r="QDP86" s="0"/>
      <c r="QDQ86" s="0"/>
      <c r="QDR86" s="0"/>
      <c r="QDS86" s="0"/>
      <c r="QDT86" s="0"/>
      <c r="QDU86" s="0"/>
      <c r="QDV86" s="0"/>
      <c r="QDW86" s="0"/>
      <c r="QDX86" s="0"/>
      <c r="QDY86" s="0"/>
      <c r="QDZ86" s="0"/>
      <c r="QEA86" s="0"/>
      <c r="QEB86" s="0"/>
      <c r="QEC86" s="0"/>
      <c r="QED86" s="0"/>
      <c r="QEE86" s="0"/>
      <c r="QEF86" s="0"/>
      <c r="QEG86" s="0"/>
      <c r="QEH86" s="0"/>
      <c r="QEI86" s="0"/>
      <c r="QEJ86" s="0"/>
      <c r="QEK86" s="0"/>
      <c r="QEL86" s="0"/>
      <c r="QEM86" s="0"/>
      <c r="QEN86" s="0"/>
      <c r="QEO86" s="0"/>
      <c r="QEP86" s="0"/>
      <c r="QEQ86" s="0"/>
      <c r="QER86" s="0"/>
      <c r="QES86" s="0"/>
      <c r="QET86" s="0"/>
      <c r="QEU86" s="0"/>
      <c r="QEV86" s="0"/>
      <c r="QEW86" s="0"/>
      <c r="QEX86" s="0"/>
      <c r="QEY86" s="0"/>
      <c r="QEZ86" s="0"/>
      <c r="QFA86" s="0"/>
      <c r="QFB86" s="0"/>
      <c r="QFC86" s="0"/>
      <c r="QFD86" s="0"/>
      <c r="QFE86" s="0"/>
      <c r="QFF86" s="0"/>
      <c r="QFG86" s="0"/>
      <c r="QFH86" s="0"/>
      <c r="QFI86" s="0"/>
      <c r="QFJ86" s="0"/>
      <c r="QFK86" s="0"/>
      <c r="QFL86" s="0"/>
      <c r="QFM86" s="0"/>
      <c r="QFN86" s="0"/>
      <c r="QFO86" s="0"/>
      <c r="QFP86" s="0"/>
      <c r="QFQ86" s="0"/>
      <c r="QFR86" s="0"/>
      <c r="QFS86" s="0"/>
      <c r="QFT86" s="0"/>
      <c r="QFU86" s="0"/>
      <c r="QFV86" s="0"/>
      <c r="QFW86" s="0"/>
      <c r="QFX86" s="0"/>
      <c r="QFY86" s="0"/>
      <c r="QFZ86" s="0"/>
      <c r="QGA86" s="0"/>
      <c r="QGB86" s="0"/>
      <c r="QGC86" s="0"/>
      <c r="QGD86" s="0"/>
      <c r="QGE86" s="0"/>
      <c r="QGF86" s="0"/>
      <c r="QGG86" s="0"/>
      <c r="QGH86" s="0"/>
      <c r="QGI86" s="0"/>
      <c r="QGJ86" s="0"/>
      <c r="QGK86" s="0"/>
      <c r="QGL86" s="0"/>
      <c r="QGM86" s="0"/>
      <c r="QGN86" s="0"/>
      <c r="QGO86" s="0"/>
      <c r="QGP86" s="0"/>
      <c r="QGQ86" s="0"/>
      <c r="QGR86" s="0"/>
      <c r="QGS86" s="0"/>
      <c r="QGT86" s="0"/>
      <c r="QGU86" s="0"/>
      <c r="QGV86" s="0"/>
      <c r="QGW86" s="0"/>
      <c r="QGX86" s="0"/>
      <c r="QGY86" s="0"/>
      <c r="QGZ86" s="0"/>
      <c r="QHA86" s="0"/>
      <c r="QHB86" s="0"/>
      <c r="QHC86" s="0"/>
      <c r="QHD86" s="0"/>
      <c r="QHE86" s="0"/>
      <c r="QHF86" s="0"/>
      <c r="QHG86" s="0"/>
      <c r="QHH86" s="0"/>
      <c r="QHI86" s="0"/>
      <c r="QHJ86" s="0"/>
      <c r="QHK86" s="0"/>
      <c r="QHL86" s="0"/>
      <c r="QHM86" s="0"/>
      <c r="QHN86" s="0"/>
      <c r="QHO86" s="0"/>
      <c r="QHP86" s="0"/>
      <c r="QHQ86" s="0"/>
      <c r="QHR86" s="0"/>
      <c r="QHS86" s="0"/>
      <c r="QHT86" s="0"/>
      <c r="QHU86" s="0"/>
      <c r="QHV86" s="0"/>
      <c r="QHW86" s="0"/>
      <c r="QHX86" s="0"/>
      <c r="QHY86" s="0"/>
      <c r="QHZ86" s="0"/>
      <c r="QIA86" s="0"/>
      <c r="QIB86" s="0"/>
      <c r="QIC86" s="0"/>
      <c r="QID86" s="0"/>
      <c r="QIE86" s="0"/>
      <c r="QIF86" s="0"/>
      <c r="QIG86" s="0"/>
      <c r="QIH86" s="0"/>
      <c r="QII86" s="0"/>
      <c r="QIJ86" s="0"/>
      <c r="QIK86" s="0"/>
      <c r="QIL86" s="0"/>
      <c r="QIM86" s="0"/>
      <c r="QIN86" s="0"/>
      <c r="QIO86" s="0"/>
      <c r="QIP86" s="0"/>
      <c r="QIQ86" s="0"/>
      <c r="QIR86" s="0"/>
      <c r="QIS86" s="0"/>
      <c r="QIT86" s="0"/>
      <c r="QIU86" s="0"/>
      <c r="QIV86" s="0"/>
      <c r="QIW86" s="0"/>
      <c r="QIX86" s="0"/>
      <c r="QIY86" s="0"/>
      <c r="QIZ86" s="0"/>
      <c r="QJA86" s="0"/>
      <c r="QJB86" s="0"/>
      <c r="QJC86" s="0"/>
      <c r="QJD86" s="0"/>
      <c r="QJE86" s="0"/>
      <c r="QJF86" s="0"/>
      <c r="QJG86" s="0"/>
      <c r="QJH86" s="0"/>
      <c r="QJI86" s="0"/>
      <c r="QJJ86" s="0"/>
      <c r="QJK86" s="0"/>
      <c r="QJL86" s="0"/>
      <c r="QJM86" s="0"/>
      <c r="QJN86" s="0"/>
      <c r="QJO86" s="0"/>
      <c r="QJP86" s="0"/>
      <c r="QJQ86" s="0"/>
      <c r="QJR86" s="0"/>
      <c r="QJS86" s="0"/>
      <c r="QJT86" s="0"/>
      <c r="QJU86" s="0"/>
      <c r="QJV86" s="0"/>
      <c r="QJW86" s="0"/>
      <c r="QJX86" s="0"/>
      <c r="QJY86" s="0"/>
      <c r="QJZ86" s="0"/>
      <c r="QKA86" s="0"/>
      <c r="QKB86" s="0"/>
      <c r="QKC86" s="0"/>
      <c r="QKD86" s="0"/>
      <c r="QKE86" s="0"/>
      <c r="QKF86" s="0"/>
      <c r="QKG86" s="0"/>
      <c r="QKH86" s="0"/>
      <c r="QKI86" s="0"/>
      <c r="QKJ86" s="0"/>
      <c r="QKK86" s="0"/>
      <c r="QKL86" s="0"/>
      <c r="QKM86" s="0"/>
      <c r="QKN86" s="0"/>
      <c r="QKO86" s="0"/>
      <c r="QKP86" s="0"/>
      <c r="QKQ86" s="0"/>
      <c r="QKR86" s="0"/>
      <c r="QKS86" s="0"/>
      <c r="QKT86" s="0"/>
      <c r="QKU86" s="0"/>
      <c r="QKV86" s="0"/>
      <c r="QKW86" s="0"/>
      <c r="QKX86" s="0"/>
      <c r="QKY86" s="0"/>
      <c r="QKZ86" s="0"/>
      <c r="QLA86" s="0"/>
      <c r="QLB86" s="0"/>
      <c r="QLC86" s="0"/>
      <c r="QLD86" s="0"/>
      <c r="QLE86" s="0"/>
      <c r="QLF86" s="0"/>
      <c r="QLG86" s="0"/>
      <c r="QLH86" s="0"/>
      <c r="QLI86" s="0"/>
      <c r="QLJ86" s="0"/>
      <c r="QLK86" s="0"/>
      <c r="QLL86" s="0"/>
      <c r="QLM86" s="0"/>
      <c r="QLN86" s="0"/>
      <c r="QLO86" s="0"/>
      <c r="QLP86" s="0"/>
      <c r="QLQ86" s="0"/>
      <c r="QLR86" s="0"/>
      <c r="QLS86" s="0"/>
      <c r="QLT86" s="0"/>
      <c r="QLU86" s="0"/>
      <c r="QLV86" s="0"/>
      <c r="QLW86" s="0"/>
      <c r="QLX86" s="0"/>
      <c r="QLY86" s="0"/>
      <c r="QLZ86" s="0"/>
      <c r="QMA86" s="0"/>
      <c r="QMB86" s="0"/>
      <c r="QMC86" s="0"/>
      <c r="QMD86" s="0"/>
      <c r="QME86" s="0"/>
      <c r="QMF86" s="0"/>
      <c r="QMG86" s="0"/>
      <c r="QMH86" s="0"/>
      <c r="QMI86" s="0"/>
      <c r="QMJ86" s="0"/>
      <c r="QMK86" s="0"/>
      <c r="QML86" s="0"/>
      <c r="QMM86" s="0"/>
      <c r="QMN86" s="0"/>
      <c r="QMO86" s="0"/>
      <c r="QMP86" s="0"/>
      <c r="QMQ86" s="0"/>
      <c r="QMR86" s="0"/>
      <c r="QMS86" s="0"/>
      <c r="QMT86" s="0"/>
      <c r="QMU86" s="0"/>
      <c r="QMV86" s="0"/>
      <c r="QMW86" s="0"/>
      <c r="QMX86" s="0"/>
      <c r="QMY86" s="0"/>
      <c r="QMZ86" s="0"/>
      <c r="QNA86" s="0"/>
      <c r="QNB86" s="0"/>
      <c r="QNC86" s="0"/>
      <c r="QND86" s="0"/>
      <c r="QNE86" s="0"/>
      <c r="QNF86" s="0"/>
      <c r="QNG86" s="0"/>
      <c r="QNH86" s="0"/>
      <c r="QNI86" s="0"/>
      <c r="QNJ86" s="0"/>
      <c r="QNK86" s="0"/>
      <c r="QNL86" s="0"/>
      <c r="QNM86" s="0"/>
      <c r="QNN86" s="0"/>
      <c r="QNO86" s="0"/>
      <c r="QNP86" s="0"/>
      <c r="QNQ86" s="0"/>
      <c r="QNR86" s="0"/>
      <c r="QNS86" s="0"/>
      <c r="QNT86" s="0"/>
      <c r="QNU86" s="0"/>
      <c r="QNV86" s="0"/>
      <c r="QNW86" s="0"/>
      <c r="QNX86" s="0"/>
      <c r="QNY86" s="0"/>
      <c r="QNZ86" s="0"/>
      <c r="QOA86" s="0"/>
      <c r="QOB86" s="0"/>
      <c r="QOC86" s="0"/>
      <c r="QOD86" s="0"/>
      <c r="QOE86" s="0"/>
      <c r="QOF86" s="0"/>
      <c r="QOG86" s="0"/>
      <c r="QOH86" s="0"/>
      <c r="QOI86" s="0"/>
      <c r="QOJ86" s="0"/>
      <c r="QOK86" s="0"/>
      <c r="QOL86" s="0"/>
      <c r="QOM86" s="0"/>
      <c r="QON86" s="0"/>
      <c r="QOO86" s="0"/>
      <c r="QOP86" s="0"/>
      <c r="QOQ86" s="0"/>
      <c r="QOR86" s="0"/>
      <c r="QOS86" s="0"/>
      <c r="QOT86" s="0"/>
      <c r="QOU86" s="0"/>
      <c r="QOV86" s="0"/>
      <c r="QOW86" s="0"/>
      <c r="QOX86" s="0"/>
      <c r="QOY86" s="0"/>
      <c r="QOZ86" s="0"/>
      <c r="QPA86" s="0"/>
      <c r="QPB86" s="0"/>
      <c r="QPC86" s="0"/>
      <c r="QPD86" s="0"/>
      <c r="QPE86" s="0"/>
      <c r="QPF86" s="0"/>
      <c r="QPG86" s="0"/>
      <c r="QPH86" s="0"/>
      <c r="QPI86" s="0"/>
      <c r="QPJ86" s="0"/>
      <c r="QPK86" s="0"/>
      <c r="QPL86" s="0"/>
      <c r="QPM86" s="0"/>
      <c r="QPN86" s="0"/>
      <c r="QPO86" s="0"/>
      <c r="QPP86" s="0"/>
      <c r="QPQ86" s="0"/>
      <c r="QPR86" s="0"/>
      <c r="QPS86" s="0"/>
      <c r="QPT86" s="0"/>
      <c r="QPU86" s="0"/>
      <c r="QPV86" s="0"/>
      <c r="QPW86" s="0"/>
      <c r="QPX86" s="0"/>
      <c r="QPY86" s="0"/>
      <c r="QPZ86" s="0"/>
      <c r="QQA86" s="0"/>
      <c r="QQB86" s="0"/>
      <c r="QQC86" s="0"/>
      <c r="QQD86" s="0"/>
      <c r="QQE86" s="0"/>
      <c r="QQF86" s="0"/>
      <c r="QQG86" s="0"/>
      <c r="QQH86" s="0"/>
      <c r="QQI86" s="0"/>
      <c r="QQJ86" s="0"/>
      <c r="QQK86" s="0"/>
      <c r="QQL86" s="0"/>
      <c r="QQM86" s="0"/>
      <c r="QQN86" s="0"/>
      <c r="QQO86" s="0"/>
      <c r="QQP86" s="0"/>
      <c r="QQQ86" s="0"/>
      <c r="QQR86" s="0"/>
      <c r="QQS86" s="0"/>
      <c r="QQT86" s="0"/>
      <c r="QQU86" s="0"/>
      <c r="QQV86" s="0"/>
      <c r="QQW86" s="0"/>
      <c r="QQX86" s="0"/>
      <c r="QQY86" s="0"/>
      <c r="QQZ86" s="0"/>
      <c r="QRA86" s="0"/>
      <c r="QRB86" s="0"/>
      <c r="QRC86" s="0"/>
      <c r="QRD86" s="0"/>
      <c r="QRE86" s="0"/>
      <c r="QRF86" s="0"/>
      <c r="QRG86" s="0"/>
      <c r="QRH86" s="0"/>
      <c r="QRI86" s="0"/>
      <c r="QRJ86" s="0"/>
      <c r="QRK86" s="0"/>
      <c r="QRL86" s="0"/>
      <c r="QRM86" s="0"/>
      <c r="QRN86" s="0"/>
      <c r="QRO86" s="0"/>
      <c r="QRP86" s="0"/>
      <c r="QRQ86" s="0"/>
      <c r="QRR86" s="0"/>
      <c r="QRS86" s="0"/>
      <c r="QRT86" s="0"/>
      <c r="QRU86" s="0"/>
      <c r="QRV86" s="0"/>
      <c r="QRW86" s="0"/>
      <c r="QRX86" s="0"/>
      <c r="QRY86" s="0"/>
      <c r="QRZ86" s="0"/>
      <c r="QSA86" s="0"/>
      <c r="QSB86" s="0"/>
      <c r="QSC86" s="0"/>
      <c r="QSD86" s="0"/>
      <c r="QSE86" s="0"/>
      <c r="QSF86" s="0"/>
      <c r="QSG86" s="0"/>
      <c r="QSH86" s="0"/>
      <c r="QSI86" s="0"/>
      <c r="QSJ86" s="0"/>
      <c r="QSK86" s="0"/>
      <c r="QSL86" s="0"/>
      <c r="QSM86" s="0"/>
      <c r="QSN86" s="0"/>
      <c r="QSO86" s="0"/>
      <c r="QSP86" s="0"/>
      <c r="QSQ86" s="0"/>
      <c r="QSR86" s="0"/>
      <c r="QSS86" s="0"/>
      <c r="QST86" s="0"/>
      <c r="QSU86" s="0"/>
      <c r="QSV86" s="0"/>
      <c r="QSW86" s="0"/>
      <c r="QSX86" s="0"/>
      <c r="QSY86" s="0"/>
      <c r="QSZ86" s="0"/>
      <c r="QTA86" s="0"/>
      <c r="QTB86" s="0"/>
      <c r="QTC86" s="0"/>
      <c r="QTD86" s="0"/>
      <c r="QTE86" s="0"/>
      <c r="QTF86" s="0"/>
      <c r="QTG86" s="0"/>
      <c r="QTH86" s="0"/>
      <c r="QTI86" s="0"/>
      <c r="QTJ86" s="0"/>
      <c r="QTK86" s="0"/>
      <c r="QTL86" s="0"/>
      <c r="QTM86" s="0"/>
      <c r="QTN86" s="0"/>
      <c r="QTO86" s="0"/>
      <c r="QTP86" s="0"/>
      <c r="QTQ86" s="0"/>
      <c r="QTR86" s="0"/>
      <c r="QTS86" s="0"/>
      <c r="QTT86" s="0"/>
      <c r="QTU86" s="0"/>
      <c r="QTV86" s="0"/>
      <c r="QTW86" s="0"/>
      <c r="QTX86" s="0"/>
      <c r="QTY86" s="0"/>
      <c r="QTZ86" s="0"/>
      <c r="QUA86" s="0"/>
      <c r="QUB86" s="0"/>
      <c r="QUC86" s="0"/>
      <c r="QUD86" s="0"/>
      <c r="QUE86" s="0"/>
      <c r="QUF86" s="0"/>
      <c r="QUG86" s="0"/>
      <c r="QUH86" s="0"/>
      <c r="QUI86" s="0"/>
      <c r="QUJ86" s="0"/>
      <c r="QUK86" s="0"/>
      <c r="QUL86" s="0"/>
      <c r="QUM86" s="0"/>
      <c r="QUN86" s="0"/>
      <c r="QUO86" s="0"/>
      <c r="QUP86" s="0"/>
      <c r="QUQ86" s="0"/>
      <c r="QUR86" s="0"/>
      <c r="QUS86" s="0"/>
      <c r="QUT86" s="0"/>
      <c r="QUU86" s="0"/>
      <c r="QUV86" s="0"/>
      <c r="QUW86" s="0"/>
      <c r="QUX86" s="0"/>
      <c r="QUY86" s="0"/>
      <c r="QUZ86" s="0"/>
      <c r="QVA86" s="0"/>
      <c r="QVB86" s="0"/>
      <c r="QVC86" s="0"/>
      <c r="QVD86" s="0"/>
      <c r="QVE86" s="0"/>
      <c r="QVF86" s="0"/>
      <c r="QVG86" s="0"/>
      <c r="QVH86" s="0"/>
      <c r="QVI86" s="0"/>
      <c r="QVJ86" s="0"/>
      <c r="QVK86" s="0"/>
      <c r="QVL86" s="0"/>
      <c r="QVM86" s="0"/>
      <c r="QVN86" s="0"/>
      <c r="QVO86" s="0"/>
      <c r="QVP86" s="0"/>
      <c r="QVQ86" s="0"/>
      <c r="QVR86" s="0"/>
      <c r="QVS86" s="0"/>
      <c r="QVT86" s="0"/>
      <c r="QVU86" s="0"/>
      <c r="QVV86" s="0"/>
      <c r="QVW86" s="0"/>
      <c r="QVX86" s="0"/>
      <c r="QVY86" s="0"/>
      <c r="QVZ86" s="0"/>
      <c r="QWA86" s="0"/>
      <c r="QWB86" s="0"/>
      <c r="QWC86" s="0"/>
      <c r="QWD86" s="0"/>
      <c r="QWE86" s="0"/>
      <c r="QWF86" s="0"/>
      <c r="QWG86" s="0"/>
      <c r="QWH86" s="0"/>
      <c r="QWI86" s="0"/>
      <c r="QWJ86" s="0"/>
      <c r="QWK86" s="0"/>
      <c r="QWL86" s="0"/>
      <c r="QWM86" s="0"/>
      <c r="QWN86" s="0"/>
      <c r="QWO86" s="0"/>
      <c r="QWP86" s="0"/>
      <c r="QWQ86" s="0"/>
      <c r="QWR86" s="0"/>
      <c r="QWS86" s="0"/>
      <c r="QWT86" s="0"/>
      <c r="QWU86" s="0"/>
      <c r="QWV86" s="0"/>
      <c r="QWW86" s="0"/>
      <c r="QWX86" s="0"/>
      <c r="QWY86" s="0"/>
      <c r="QWZ86" s="0"/>
      <c r="QXA86" s="0"/>
      <c r="QXB86" s="0"/>
      <c r="QXC86" s="0"/>
      <c r="QXD86" s="0"/>
      <c r="QXE86" s="0"/>
      <c r="QXF86" s="0"/>
      <c r="QXG86" s="0"/>
      <c r="QXH86" s="0"/>
      <c r="QXI86" s="0"/>
      <c r="QXJ86" s="0"/>
      <c r="QXK86" s="0"/>
      <c r="QXL86" s="0"/>
      <c r="QXM86" s="0"/>
      <c r="QXN86" s="0"/>
      <c r="QXO86" s="0"/>
      <c r="QXP86" s="0"/>
      <c r="QXQ86" s="0"/>
      <c r="QXR86" s="0"/>
      <c r="QXS86" s="0"/>
      <c r="QXT86" s="0"/>
      <c r="QXU86" s="0"/>
      <c r="QXV86" s="0"/>
      <c r="QXW86" s="0"/>
      <c r="QXX86" s="0"/>
      <c r="QXY86" s="0"/>
      <c r="QXZ86" s="0"/>
      <c r="QYA86" s="0"/>
      <c r="QYB86" s="0"/>
      <c r="QYC86" s="0"/>
      <c r="QYD86" s="0"/>
      <c r="QYE86" s="0"/>
      <c r="QYF86" s="0"/>
      <c r="QYG86" s="0"/>
      <c r="QYH86" s="0"/>
      <c r="QYI86" s="0"/>
      <c r="QYJ86" s="0"/>
      <c r="QYK86" s="0"/>
      <c r="QYL86" s="0"/>
      <c r="QYM86" s="0"/>
      <c r="QYN86" s="0"/>
      <c r="QYO86" s="0"/>
      <c r="QYP86" s="0"/>
      <c r="QYQ86" s="0"/>
      <c r="QYR86" s="0"/>
      <c r="QYS86" s="0"/>
      <c r="QYT86" s="0"/>
      <c r="QYU86" s="0"/>
      <c r="QYV86" s="0"/>
      <c r="QYW86" s="0"/>
      <c r="QYX86" s="0"/>
      <c r="QYY86" s="0"/>
      <c r="QYZ86" s="0"/>
      <c r="QZA86" s="0"/>
      <c r="QZB86" s="0"/>
      <c r="QZC86" s="0"/>
      <c r="QZD86" s="0"/>
      <c r="QZE86" s="0"/>
      <c r="QZF86" s="0"/>
      <c r="QZG86" s="0"/>
      <c r="QZH86" s="0"/>
      <c r="QZI86" s="0"/>
      <c r="QZJ86" s="0"/>
      <c r="QZK86" s="0"/>
      <c r="QZL86" s="0"/>
      <c r="QZM86" s="0"/>
      <c r="QZN86" s="0"/>
      <c r="QZO86" s="0"/>
      <c r="QZP86" s="0"/>
      <c r="QZQ86" s="0"/>
      <c r="QZR86" s="0"/>
      <c r="QZS86" s="0"/>
      <c r="QZT86" s="0"/>
      <c r="QZU86" s="0"/>
      <c r="QZV86" s="0"/>
      <c r="QZW86" s="0"/>
      <c r="QZX86" s="0"/>
      <c r="QZY86" s="0"/>
      <c r="QZZ86" s="0"/>
      <c r="RAA86" s="0"/>
      <c r="RAB86" s="0"/>
      <c r="RAC86" s="0"/>
      <c r="RAD86" s="0"/>
      <c r="RAE86" s="0"/>
      <c r="RAF86" s="0"/>
      <c r="RAG86" s="0"/>
      <c r="RAH86" s="0"/>
      <c r="RAI86" s="0"/>
      <c r="RAJ86" s="0"/>
      <c r="RAK86" s="0"/>
      <c r="RAL86" s="0"/>
      <c r="RAM86" s="0"/>
      <c r="RAN86" s="0"/>
      <c r="RAO86" s="0"/>
      <c r="RAP86" s="0"/>
      <c r="RAQ86" s="0"/>
      <c r="RAR86" s="0"/>
      <c r="RAS86" s="0"/>
      <c r="RAT86" s="0"/>
      <c r="RAU86" s="0"/>
      <c r="RAV86" s="0"/>
      <c r="RAW86" s="0"/>
      <c r="RAX86" s="0"/>
      <c r="RAY86" s="0"/>
      <c r="RAZ86" s="0"/>
      <c r="RBA86" s="0"/>
      <c r="RBB86" s="0"/>
      <c r="RBC86" s="0"/>
      <c r="RBD86" s="0"/>
      <c r="RBE86" s="0"/>
      <c r="RBF86" s="0"/>
      <c r="RBG86" s="0"/>
      <c r="RBH86" s="0"/>
      <c r="RBI86" s="0"/>
      <c r="RBJ86" s="0"/>
      <c r="RBK86" s="0"/>
      <c r="RBL86" s="0"/>
      <c r="RBM86" s="0"/>
      <c r="RBN86" s="0"/>
      <c r="RBO86" s="0"/>
      <c r="RBP86" s="0"/>
      <c r="RBQ86" s="0"/>
      <c r="RBR86" s="0"/>
      <c r="RBS86" s="0"/>
      <c r="RBT86" s="0"/>
      <c r="RBU86" s="0"/>
      <c r="RBV86" s="0"/>
      <c r="RBW86" s="0"/>
      <c r="RBX86" s="0"/>
      <c r="RBY86" s="0"/>
      <c r="RBZ86" s="0"/>
      <c r="RCA86" s="0"/>
      <c r="RCB86" s="0"/>
      <c r="RCC86" s="0"/>
      <c r="RCD86" s="0"/>
      <c r="RCE86" s="0"/>
      <c r="RCF86" s="0"/>
      <c r="RCG86" s="0"/>
      <c r="RCH86" s="0"/>
      <c r="RCI86" s="0"/>
      <c r="RCJ86" s="0"/>
      <c r="RCK86" s="0"/>
      <c r="RCL86" s="0"/>
      <c r="RCM86" s="0"/>
      <c r="RCN86" s="0"/>
      <c r="RCO86" s="0"/>
      <c r="RCP86" s="0"/>
      <c r="RCQ86" s="0"/>
      <c r="RCR86" s="0"/>
      <c r="RCS86" s="0"/>
      <c r="RCT86" s="0"/>
      <c r="RCU86" s="0"/>
      <c r="RCV86" s="0"/>
      <c r="RCW86" s="0"/>
      <c r="RCX86" s="0"/>
      <c r="RCY86" s="0"/>
      <c r="RCZ86" s="0"/>
      <c r="RDA86" s="0"/>
      <c r="RDB86" s="0"/>
      <c r="RDC86" s="0"/>
      <c r="RDD86" s="0"/>
      <c r="RDE86" s="0"/>
      <c r="RDF86" s="0"/>
      <c r="RDG86" s="0"/>
      <c r="RDH86" s="0"/>
      <c r="RDI86" s="0"/>
      <c r="RDJ86" s="0"/>
      <c r="RDK86" s="0"/>
      <c r="RDL86" s="0"/>
      <c r="RDM86" s="0"/>
      <c r="RDN86" s="0"/>
      <c r="RDO86" s="0"/>
      <c r="RDP86" s="0"/>
      <c r="RDQ86" s="0"/>
      <c r="RDR86" s="0"/>
      <c r="RDS86" s="0"/>
      <c r="RDT86" s="0"/>
      <c r="RDU86" s="0"/>
      <c r="RDV86" s="0"/>
      <c r="RDW86" s="0"/>
      <c r="RDX86" s="0"/>
      <c r="RDY86" s="0"/>
      <c r="RDZ86" s="0"/>
      <c r="REA86" s="0"/>
      <c r="REB86" s="0"/>
      <c r="REC86" s="0"/>
      <c r="RED86" s="0"/>
      <c r="REE86" s="0"/>
      <c r="REF86" s="0"/>
      <c r="REG86" s="0"/>
      <c r="REH86" s="0"/>
      <c r="REI86" s="0"/>
      <c r="REJ86" s="0"/>
      <c r="REK86" s="0"/>
      <c r="REL86" s="0"/>
      <c r="REM86" s="0"/>
      <c r="REN86" s="0"/>
      <c r="REO86" s="0"/>
      <c r="REP86" s="0"/>
      <c r="REQ86" s="0"/>
      <c r="RER86" s="0"/>
      <c r="RES86" s="0"/>
      <c r="RET86" s="0"/>
      <c r="REU86" s="0"/>
      <c r="REV86" s="0"/>
      <c r="REW86" s="0"/>
      <c r="REX86" s="0"/>
      <c r="REY86" s="0"/>
      <c r="REZ86" s="0"/>
      <c r="RFA86" s="0"/>
      <c r="RFB86" s="0"/>
      <c r="RFC86" s="0"/>
      <c r="RFD86" s="0"/>
      <c r="RFE86" s="0"/>
      <c r="RFF86" s="0"/>
      <c r="RFG86" s="0"/>
      <c r="RFH86" s="0"/>
      <c r="RFI86" s="0"/>
      <c r="RFJ86" s="0"/>
      <c r="RFK86" s="0"/>
      <c r="RFL86" s="0"/>
      <c r="RFM86" s="0"/>
      <c r="RFN86" s="0"/>
      <c r="RFO86" s="0"/>
      <c r="RFP86" s="0"/>
      <c r="RFQ86" s="0"/>
      <c r="RFR86" s="0"/>
      <c r="RFS86" s="0"/>
      <c r="RFT86" s="0"/>
      <c r="RFU86" s="0"/>
      <c r="RFV86" s="0"/>
      <c r="RFW86" s="0"/>
      <c r="RFX86" s="0"/>
      <c r="RFY86" s="0"/>
      <c r="RFZ86" s="0"/>
      <c r="RGA86" s="0"/>
      <c r="RGB86" s="0"/>
      <c r="RGC86" s="0"/>
      <c r="RGD86" s="0"/>
      <c r="RGE86" s="0"/>
      <c r="RGF86" s="0"/>
      <c r="RGG86" s="0"/>
      <c r="RGH86" s="0"/>
      <c r="RGI86" s="0"/>
      <c r="RGJ86" s="0"/>
      <c r="RGK86" s="0"/>
      <c r="RGL86" s="0"/>
      <c r="RGM86" s="0"/>
      <c r="RGN86" s="0"/>
      <c r="RGO86" s="0"/>
      <c r="RGP86" s="0"/>
      <c r="RGQ86" s="0"/>
      <c r="RGR86" s="0"/>
      <c r="RGS86" s="0"/>
      <c r="RGT86" s="0"/>
      <c r="RGU86" s="0"/>
      <c r="RGV86" s="0"/>
      <c r="RGW86" s="0"/>
      <c r="RGX86" s="0"/>
      <c r="RGY86" s="0"/>
      <c r="RGZ86" s="0"/>
      <c r="RHA86" s="0"/>
      <c r="RHB86" s="0"/>
      <c r="RHC86" s="0"/>
      <c r="RHD86" s="0"/>
      <c r="RHE86" s="0"/>
      <c r="RHF86" s="0"/>
      <c r="RHG86" s="0"/>
      <c r="RHH86" s="0"/>
      <c r="RHI86" s="0"/>
      <c r="RHJ86" s="0"/>
      <c r="RHK86" s="0"/>
      <c r="RHL86" s="0"/>
      <c r="RHM86" s="0"/>
      <c r="RHN86" s="0"/>
      <c r="RHO86" s="0"/>
      <c r="RHP86" s="0"/>
      <c r="RHQ86" s="0"/>
      <c r="RHR86" s="0"/>
      <c r="RHS86" s="0"/>
      <c r="RHT86" s="0"/>
      <c r="RHU86" s="0"/>
      <c r="RHV86" s="0"/>
      <c r="RHW86" s="0"/>
      <c r="RHX86" s="0"/>
      <c r="RHY86" s="0"/>
      <c r="RHZ86" s="0"/>
      <c r="RIA86" s="0"/>
      <c r="RIB86" s="0"/>
      <c r="RIC86" s="0"/>
      <c r="RID86" s="0"/>
      <c r="RIE86" s="0"/>
      <c r="RIF86" s="0"/>
      <c r="RIG86" s="0"/>
      <c r="RIH86" s="0"/>
      <c r="RII86" s="0"/>
      <c r="RIJ86" s="0"/>
      <c r="RIK86" s="0"/>
      <c r="RIL86" s="0"/>
      <c r="RIM86" s="0"/>
      <c r="RIN86" s="0"/>
      <c r="RIO86" s="0"/>
      <c r="RIP86" s="0"/>
      <c r="RIQ86" s="0"/>
      <c r="RIR86" s="0"/>
      <c r="RIS86" s="0"/>
      <c r="RIT86" s="0"/>
      <c r="RIU86" s="0"/>
      <c r="RIV86" s="0"/>
      <c r="RIW86" s="0"/>
      <c r="RIX86" s="0"/>
      <c r="RIY86" s="0"/>
      <c r="RIZ86" s="0"/>
      <c r="RJA86" s="0"/>
      <c r="RJB86" s="0"/>
      <c r="RJC86" s="0"/>
      <c r="RJD86" s="0"/>
      <c r="RJE86" s="0"/>
      <c r="RJF86" s="0"/>
      <c r="RJG86" s="0"/>
      <c r="RJH86" s="0"/>
      <c r="RJI86" s="0"/>
      <c r="RJJ86" s="0"/>
      <c r="RJK86" s="0"/>
      <c r="RJL86" s="0"/>
      <c r="RJM86" s="0"/>
      <c r="RJN86" s="0"/>
      <c r="RJO86" s="0"/>
      <c r="RJP86" s="0"/>
      <c r="RJQ86" s="0"/>
      <c r="RJR86" s="0"/>
      <c r="RJS86" s="0"/>
      <c r="RJT86" s="0"/>
      <c r="RJU86" s="0"/>
      <c r="RJV86" s="0"/>
      <c r="RJW86" s="0"/>
      <c r="RJX86" s="0"/>
      <c r="RJY86" s="0"/>
      <c r="RJZ86" s="0"/>
      <c r="RKA86" s="0"/>
      <c r="RKB86" s="0"/>
      <c r="RKC86" s="0"/>
      <c r="RKD86" s="0"/>
      <c r="RKE86" s="0"/>
      <c r="RKF86" s="0"/>
      <c r="RKG86" s="0"/>
      <c r="RKH86" s="0"/>
      <c r="RKI86" s="0"/>
      <c r="RKJ86" s="0"/>
      <c r="RKK86" s="0"/>
      <c r="RKL86" s="0"/>
      <c r="RKM86" s="0"/>
      <c r="RKN86" s="0"/>
      <c r="RKO86" s="0"/>
      <c r="RKP86" s="0"/>
      <c r="RKQ86" s="0"/>
      <c r="RKR86" s="0"/>
      <c r="RKS86" s="0"/>
      <c r="RKT86" s="0"/>
      <c r="RKU86" s="0"/>
      <c r="RKV86" s="0"/>
      <c r="RKW86" s="0"/>
      <c r="RKX86" s="0"/>
      <c r="RKY86" s="0"/>
      <c r="RKZ86" s="0"/>
      <c r="RLA86" s="0"/>
      <c r="RLB86" s="0"/>
      <c r="RLC86" s="0"/>
      <c r="RLD86" s="0"/>
      <c r="RLE86" s="0"/>
      <c r="RLF86" s="0"/>
      <c r="RLG86" s="0"/>
      <c r="RLH86" s="0"/>
      <c r="RLI86" s="0"/>
      <c r="RLJ86" s="0"/>
      <c r="RLK86" s="0"/>
      <c r="RLL86" s="0"/>
      <c r="RLM86" s="0"/>
      <c r="RLN86" s="0"/>
      <c r="RLO86" s="0"/>
      <c r="RLP86" s="0"/>
      <c r="RLQ86" s="0"/>
      <c r="RLR86" s="0"/>
      <c r="RLS86" s="0"/>
      <c r="RLT86" s="0"/>
      <c r="RLU86" s="0"/>
      <c r="RLV86" s="0"/>
      <c r="RLW86" s="0"/>
      <c r="RLX86" s="0"/>
      <c r="RLY86" s="0"/>
      <c r="RLZ86" s="0"/>
      <c r="RMA86" s="0"/>
      <c r="RMB86" s="0"/>
      <c r="RMC86" s="0"/>
      <c r="RMD86" s="0"/>
      <c r="RME86" s="0"/>
      <c r="RMF86" s="0"/>
      <c r="RMG86" s="0"/>
      <c r="RMH86" s="0"/>
      <c r="RMI86" s="0"/>
      <c r="RMJ86" s="0"/>
      <c r="RMK86" s="0"/>
      <c r="RML86" s="0"/>
      <c r="RMM86" s="0"/>
      <c r="RMN86" s="0"/>
      <c r="RMO86" s="0"/>
      <c r="RMP86" s="0"/>
      <c r="RMQ86" s="0"/>
      <c r="RMR86" s="0"/>
      <c r="RMS86" s="0"/>
      <c r="RMT86" s="0"/>
      <c r="RMU86" s="0"/>
      <c r="RMV86" s="0"/>
      <c r="RMW86" s="0"/>
      <c r="RMX86" s="0"/>
      <c r="RMY86" s="0"/>
      <c r="RMZ86" s="0"/>
      <c r="RNA86" s="0"/>
      <c r="RNB86" s="0"/>
      <c r="RNC86" s="0"/>
      <c r="RND86" s="0"/>
      <c r="RNE86" s="0"/>
      <c r="RNF86" s="0"/>
      <c r="RNG86" s="0"/>
      <c r="RNH86" s="0"/>
      <c r="RNI86" s="0"/>
      <c r="RNJ86" s="0"/>
      <c r="RNK86" s="0"/>
      <c r="RNL86" s="0"/>
      <c r="RNM86" s="0"/>
      <c r="RNN86" s="0"/>
      <c r="RNO86" s="0"/>
      <c r="RNP86" s="0"/>
      <c r="RNQ86" s="0"/>
      <c r="RNR86" s="0"/>
      <c r="RNS86" s="0"/>
      <c r="RNT86" s="0"/>
      <c r="RNU86" s="0"/>
      <c r="RNV86" s="0"/>
      <c r="RNW86" s="0"/>
      <c r="RNX86" s="0"/>
      <c r="RNY86" s="0"/>
      <c r="RNZ86" s="0"/>
      <c r="ROA86" s="0"/>
      <c r="ROB86" s="0"/>
      <c r="ROC86" s="0"/>
      <c r="ROD86" s="0"/>
      <c r="ROE86" s="0"/>
      <c r="ROF86" s="0"/>
      <c r="ROG86" s="0"/>
      <c r="ROH86" s="0"/>
      <c r="ROI86" s="0"/>
      <c r="ROJ86" s="0"/>
      <c r="ROK86" s="0"/>
      <c r="ROL86" s="0"/>
      <c r="ROM86" s="0"/>
      <c r="RON86" s="0"/>
      <c r="ROO86" s="0"/>
      <c r="ROP86" s="0"/>
      <c r="ROQ86" s="0"/>
      <c r="ROR86" s="0"/>
      <c r="ROS86" s="0"/>
      <c r="ROT86" s="0"/>
      <c r="ROU86" s="0"/>
      <c r="ROV86" s="0"/>
      <c r="ROW86" s="0"/>
      <c r="ROX86" s="0"/>
      <c r="ROY86" s="0"/>
      <c r="ROZ86" s="0"/>
      <c r="RPA86" s="0"/>
      <c r="RPB86" s="0"/>
      <c r="RPC86" s="0"/>
      <c r="RPD86" s="0"/>
      <c r="RPE86" s="0"/>
      <c r="RPF86" s="0"/>
      <c r="RPG86" s="0"/>
      <c r="RPH86" s="0"/>
      <c r="RPI86" s="0"/>
      <c r="RPJ86" s="0"/>
      <c r="RPK86" s="0"/>
      <c r="RPL86" s="0"/>
      <c r="RPM86" s="0"/>
      <c r="RPN86" s="0"/>
      <c r="RPO86" s="0"/>
      <c r="RPP86" s="0"/>
      <c r="RPQ86" s="0"/>
      <c r="RPR86" s="0"/>
      <c r="RPS86" s="0"/>
      <c r="RPT86" s="0"/>
      <c r="RPU86" s="0"/>
      <c r="RPV86" s="0"/>
      <c r="RPW86" s="0"/>
      <c r="RPX86" s="0"/>
      <c r="RPY86" s="0"/>
      <c r="RPZ86" s="0"/>
      <c r="RQA86" s="0"/>
      <c r="RQB86" s="0"/>
      <c r="RQC86" s="0"/>
      <c r="RQD86" s="0"/>
      <c r="RQE86" s="0"/>
      <c r="RQF86" s="0"/>
      <c r="RQG86" s="0"/>
      <c r="RQH86" s="0"/>
      <c r="RQI86" s="0"/>
      <c r="RQJ86" s="0"/>
      <c r="RQK86" s="0"/>
      <c r="RQL86" s="0"/>
      <c r="RQM86" s="0"/>
      <c r="RQN86" s="0"/>
      <c r="RQO86" s="0"/>
      <c r="RQP86" s="0"/>
      <c r="RQQ86" s="0"/>
      <c r="RQR86" s="0"/>
      <c r="RQS86" s="0"/>
      <c r="RQT86" s="0"/>
      <c r="RQU86" s="0"/>
      <c r="RQV86" s="0"/>
      <c r="RQW86" s="0"/>
      <c r="RQX86" s="0"/>
      <c r="RQY86" s="0"/>
      <c r="RQZ86" s="0"/>
      <c r="RRA86" s="0"/>
      <c r="RRB86" s="0"/>
      <c r="RRC86" s="0"/>
      <c r="RRD86" s="0"/>
      <c r="RRE86" s="0"/>
      <c r="RRF86" s="0"/>
      <c r="RRG86" s="0"/>
      <c r="RRH86" s="0"/>
      <c r="RRI86" s="0"/>
      <c r="RRJ86" s="0"/>
      <c r="RRK86" s="0"/>
      <c r="RRL86" s="0"/>
      <c r="RRM86" s="0"/>
      <c r="RRN86" s="0"/>
      <c r="RRO86" s="0"/>
      <c r="RRP86" s="0"/>
      <c r="RRQ86" s="0"/>
      <c r="RRR86" s="0"/>
      <c r="RRS86" s="0"/>
      <c r="RRT86" s="0"/>
      <c r="RRU86" s="0"/>
      <c r="RRV86" s="0"/>
      <c r="RRW86" s="0"/>
      <c r="RRX86" s="0"/>
      <c r="RRY86" s="0"/>
      <c r="RRZ86" s="0"/>
      <c r="RSA86" s="0"/>
      <c r="RSB86" s="0"/>
      <c r="RSC86" s="0"/>
      <c r="RSD86" s="0"/>
      <c r="RSE86" s="0"/>
      <c r="RSF86" s="0"/>
      <c r="RSG86" s="0"/>
      <c r="RSH86" s="0"/>
      <c r="RSI86" s="0"/>
      <c r="RSJ86" s="0"/>
      <c r="RSK86" s="0"/>
      <c r="RSL86" s="0"/>
      <c r="RSM86" s="0"/>
      <c r="RSN86" s="0"/>
      <c r="RSO86" s="0"/>
      <c r="RSP86" s="0"/>
      <c r="RSQ86" s="0"/>
      <c r="RSR86" s="0"/>
      <c r="RSS86" s="0"/>
      <c r="RST86" s="0"/>
      <c r="RSU86" s="0"/>
      <c r="RSV86" s="0"/>
      <c r="RSW86" s="0"/>
      <c r="RSX86" s="0"/>
      <c r="RSY86" s="0"/>
      <c r="RSZ86" s="0"/>
      <c r="RTA86" s="0"/>
      <c r="RTB86" s="0"/>
      <c r="RTC86" s="0"/>
      <c r="RTD86" s="0"/>
      <c r="RTE86" s="0"/>
      <c r="RTF86" s="0"/>
      <c r="RTG86" s="0"/>
      <c r="RTH86" s="0"/>
      <c r="RTI86" s="0"/>
      <c r="RTJ86" s="0"/>
      <c r="RTK86" s="0"/>
      <c r="RTL86" s="0"/>
      <c r="RTM86" s="0"/>
      <c r="RTN86" s="0"/>
      <c r="RTO86" s="0"/>
      <c r="RTP86" s="0"/>
      <c r="RTQ86" s="0"/>
      <c r="RTR86" s="0"/>
      <c r="RTS86" s="0"/>
      <c r="RTT86" s="0"/>
      <c r="RTU86" s="0"/>
      <c r="RTV86" s="0"/>
      <c r="RTW86" s="0"/>
      <c r="RTX86" s="0"/>
      <c r="RTY86" s="0"/>
      <c r="RTZ86" s="0"/>
      <c r="RUA86" s="0"/>
      <c r="RUB86" s="0"/>
      <c r="RUC86" s="0"/>
      <c r="RUD86" s="0"/>
      <c r="RUE86" s="0"/>
      <c r="RUF86" s="0"/>
      <c r="RUG86" s="0"/>
      <c r="RUH86" s="0"/>
      <c r="RUI86" s="0"/>
      <c r="RUJ86" s="0"/>
      <c r="RUK86" s="0"/>
      <c r="RUL86" s="0"/>
      <c r="RUM86" s="0"/>
      <c r="RUN86" s="0"/>
      <c r="RUO86" s="0"/>
      <c r="RUP86" s="0"/>
      <c r="RUQ86" s="0"/>
      <c r="RUR86" s="0"/>
      <c r="RUS86" s="0"/>
      <c r="RUT86" s="0"/>
      <c r="RUU86" s="0"/>
      <c r="RUV86" s="0"/>
      <c r="RUW86" s="0"/>
      <c r="RUX86" s="0"/>
      <c r="RUY86" s="0"/>
      <c r="RUZ86" s="0"/>
      <c r="RVA86" s="0"/>
      <c r="RVB86" s="0"/>
      <c r="RVC86" s="0"/>
      <c r="RVD86" s="0"/>
      <c r="RVE86" s="0"/>
      <c r="RVF86" s="0"/>
      <c r="RVG86" s="0"/>
      <c r="RVH86" s="0"/>
      <c r="RVI86" s="0"/>
      <c r="RVJ86" s="0"/>
      <c r="RVK86" s="0"/>
      <c r="RVL86" s="0"/>
      <c r="RVM86" s="0"/>
      <c r="RVN86" s="0"/>
      <c r="RVO86" s="0"/>
      <c r="RVP86" s="0"/>
      <c r="RVQ86" s="0"/>
      <c r="RVR86" s="0"/>
      <c r="RVS86" s="0"/>
      <c r="RVT86" s="0"/>
      <c r="RVU86" s="0"/>
      <c r="RVV86" s="0"/>
      <c r="RVW86" s="0"/>
      <c r="RVX86" s="0"/>
      <c r="RVY86" s="0"/>
      <c r="RVZ86" s="0"/>
      <c r="RWA86" s="0"/>
      <c r="RWB86" s="0"/>
      <c r="RWC86" s="0"/>
      <c r="RWD86" s="0"/>
      <c r="RWE86" s="0"/>
      <c r="RWF86" s="0"/>
      <c r="RWG86" s="0"/>
      <c r="RWH86" s="0"/>
      <c r="RWI86" s="0"/>
      <c r="RWJ86" s="0"/>
      <c r="RWK86" s="0"/>
      <c r="RWL86" s="0"/>
      <c r="RWM86" s="0"/>
      <c r="RWN86" s="0"/>
      <c r="RWO86" s="0"/>
      <c r="RWP86" s="0"/>
      <c r="RWQ86" s="0"/>
      <c r="RWR86" s="0"/>
      <c r="RWS86" s="0"/>
      <c r="RWT86" s="0"/>
      <c r="RWU86" s="0"/>
      <c r="RWV86" s="0"/>
      <c r="RWW86" s="0"/>
      <c r="RWX86" s="0"/>
      <c r="RWY86" s="0"/>
      <c r="RWZ86" s="0"/>
      <c r="RXA86" s="0"/>
      <c r="RXB86" s="0"/>
      <c r="RXC86" s="0"/>
      <c r="RXD86" s="0"/>
      <c r="RXE86" s="0"/>
      <c r="RXF86" s="0"/>
      <c r="RXG86" s="0"/>
      <c r="RXH86" s="0"/>
      <c r="RXI86" s="0"/>
      <c r="RXJ86" s="0"/>
      <c r="RXK86" s="0"/>
      <c r="RXL86" s="0"/>
      <c r="RXM86" s="0"/>
      <c r="RXN86" s="0"/>
      <c r="RXO86" s="0"/>
      <c r="RXP86" s="0"/>
      <c r="RXQ86" s="0"/>
      <c r="RXR86" s="0"/>
      <c r="RXS86" s="0"/>
      <c r="RXT86" s="0"/>
      <c r="RXU86" s="0"/>
      <c r="RXV86" s="0"/>
      <c r="RXW86" s="0"/>
      <c r="RXX86" s="0"/>
      <c r="RXY86" s="0"/>
      <c r="RXZ86" s="0"/>
      <c r="RYA86" s="0"/>
      <c r="RYB86" s="0"/>
      <c r="RYC86" s="0"/>
      <c r="RYD86" s="0"/>
      <c r="RYE86" s="0"/>
      <c r="RYF86" s="0"/>
      <c r="RYG86" s="0"/>
      <c r="RYH86" s="0"/>
      <c r="RYI86" s="0"/>
      <c r="RYJ86" s="0"/>
      <c r="RYK86" s="0"/>
      <c r="RYL86" s="0"/>
      <c r="RYM86" s="0"/>
      <c r="RYN86" s="0"/>
      <c r="RYO86" s="0"/>
      <c r="RYP86" s="0"/>
      <c r="RYQ86" s="0"/>
      <c r="RYR86" s="0"/>
      <c r="RYS86" s="0"/>
      <c r="RYT86" s="0"/>
      <c r="RYU86" s="0"/>
      <c r="RYV86" s="0"/>
      <c r="RYW86" s="0"/>
      <c r="RYX86" s="0"/>
      <c r="RYY86" s="0"/>
      <c r="RYZ86" s="0"/>
      <c r="RZA86" s="0"/>
      <c r="RZB86" s="0"/>
      <c r="RZC86" s="0"/>
      <c r="RZD86" s="0"/>
      <c r="RZE86" s="0"/>
      <c r="RZF86" s="0"/>
      <c r="RZG86" s="0"/>
      <c r="RZH86" s="0"/>
      <c r="RZI86" s="0"/>
      <c r="RZJ86" s="0"/>
      <c r="RZK86" s="0"/>
      <c r="RZL86" s="0"/>
      <c r="RZM86" s="0"/>
      <c r="RZN86" s="0"/>
      <c r="RZO86" s="0"/>
      <c r="RZP86" s="0"/>
      <c r="RZQ86" s="0"/>
      <c r="RZR86" s="0"/>
      <c r="RZS86" s="0"/>
      <c r="RZT86" s="0"/>
      <c r="RZU86" s="0"/>
      <c r="RZV86" s="0"/>
      <c r="RZW86" s="0"/>
      <c r="RZX86" s="0"/>
      <c r="RZY86" s="0"/>
      <c r="RZZ86" s="0"/>
      <c r="SAA86" s="0"/>
      <c r="SAB86" s="0"/>
      <c r="SAC86" s="0"/>
      <c r="SAD86" s="0"/>
      <c r="SAE86" s="0"/>
      <c r="SAF86" s="0"/>
      <c r="SAG86" s="0"/>
      <c r="SAH86" s="0"/>
      <c r="SAI86" s="0"/>
      <c r="SAJ86" s="0"/>
      <c r="SAK86" s="0"/>
      <c r="SAL86" s="0"/>
      <c r="SAM86" s="0"/>
      <c r="SAN86" s="0"/>
      <c r="SAO86" s="0"/>
      <c r="SAP86" s="0"/>
      <c r="SAQ86" s="0"/>
      <c r="SAR86" s="0"/>
      <c r="SAS86" s="0"/>
      <c r="SAT86" s="0"/>
      <c r="SAU86" s="0"/>
      <c r="SAV86" s="0"/>
      <c r="SAW86" s="0"/>
      <c r="SAX86" s="0"/>
      <c r="SAY86" s="0"/>
      <c r="SAZ86" s="0"/>
      <c r="SBA86" s="0"/>
      <c r="SBB86" s="0"/>
      <c r="SBC86" s="0"/>
      <c r="SBD86" s="0"/>
      <c r="SBE86" s="0"/>
      <c r="SBF86" s="0"/>
      <c r="SBG86" s="0"/>
      <c r="SBH86" s="0"/>
      <c r="SBI86" s="0"/>
      <c r="SBJ86" s="0"/>
      <c r="SBK86" s="0"/>
      <c r="SBL86" s="0"/>
      <c r="SBM86" s="0"/>
      <c r="SBN86" s="0"/>
      <c r="SBO86" s="0"/>
      <c r="SBP86" s="0"/>
      <c r="SBQ86" s="0"/>
      <c r="SBR86" s="0"/>
      <c r="SBS86" s="0"/>
      <c r="SBT86" s="0"/>
      <c r="SBU86" s="0"/>
      <c r="SBV86" s="0"/>
      <c r="SBW86" s="0"/>
      <c r="SBX86" s="0"/>
      <c r="SBY86" s="0"/>
      <c r="SBZ86" s="0"/>
      <c r="SCA86" s="0"/>
      <c r="SCB86" s="0"/>
      <c r="SCC86" s="0"/>
      <c r="SCD86" s="0"/>
      <c r="SCE86" s="0"/>
      <c r="SCF86" s="0"/>
      <c r="SCG86" s="0"/>
      <c r="SCH86" s="0"/>
      <c r="SCI86" s="0"/>
      <c r="SCJ86" s="0"/>
      <c r="SCK86" s="0"/>
      <c r="SCL86" s="0"/>
      <c r="SCM86" s="0"/>
      <c r="SCN86" s="0"/>
      <c r="SCO86" s="0"/>
      <c r="SCP86" s="0"/>
      <c r="SCQ86" s="0"/>
      <c r="SCR86" s="0"/>
      <c r="SCS86" s="0"/>
      <c r="SCT86" s="0"/>
      <c r="SCU86" s="0"/>
      <c r="SCV86" s="0"/>
      <c r="SCW86" s="0"/>
      <c r="SCX86" s="0"/>
      <c r="SCY86" s="0"/>
      <c r="SCZ86" s="0"/>
      <c r="SDA86" s="0"/>
      <c r="SDB86" s="0"/>
      <c r="SDC86" s="0"/>
      <c r="SDD86" s="0"/>
      <c r="SDE86" s="0"/>
      <c r="SDF86" s="0"/>
      <c r="SDG86" s="0"/>
      <c r="SDH86" s="0"/>
      <c r="SDI86" s="0"/>
      <c r="SDJ86" s="0"/>
      <c r="SDK86" s="0"/>
      <c r="SDL86" s="0"/>
      <c r="SDM86" s="0"/>
      <c r="SDN86" s="0"/>
      <c r="SDO86" s="0"/>
      <c r="SDP86" s="0"/>
      <c r="SDQ86" s="0"/>
      <c r="SDR86" s="0"/>
      <c r="SDS86" s="0"/>
      <c r="SDT86" s="0"/>
      <c r="SDU86" s="0"/>
      <c r="SDV86" s="0"/>
      <c r="SDW86" s="0"/>
      <c r="SDX86" s="0"/>
      <c r="SDY86" s="0"/>
      <c r="SDZ86" s="0"/>
      <c r="SEA86" s="0"/>
      <c r="SEB86" s="0"/>
      <c r="SEC86" s="0"/>
      <c r="SED86" s="0"/>
      <c r="SEE86" s="0"/>
      <c r="SEF86" s="0"/>
      <c r="SEG86" s="0"/>
      <c r="SEH86" s="0"/>
      <c r="SEI86" s="0"/>
      <c r="SEJ86" s="0"/>
      <c r="SEK86" s="0"/>
      <c r="SEL86" s="0"/>
      <c r="SEM86" s="0"/>
      <c r="SEN86" s="0"/>
      <c r="SEO86" s="0"/>
      <c r="SEP86" s="0"/>
      <c r="SEQ86" s="0"/>
      <c r="SER86" s="0"/>
      <c r="SES86" s="0"/>
      <c r="SET86" s="0"/>
      <c r="SEU86" s="0"/>
      <c r="SEV86" s="0"/>
      <c r="SEW86" s="0"/>
      <c r="SEX86" s="0"/>
      <c r="SEY86" s="0"/>
      <c r="SEZ86" s="0"/>
      <c r="SFA86" s="0"/>
      <c r="SFB86" s="0"/>
      <c r="SFC86" s="0"/>
      <c r="SFD86" s="0"/>
      <c r="SFE86" s="0"/>
      <c r="SFF86" s="0"/>
      <c r="SFG86" s="0"/>
      <c r="SFH86" s="0"/>
      <c r="SFI86" s="0"/>
      <c r="SFJ86" s="0"/>
      <c r="SFK86" s="0"/>
      <c r="SFL86" s="0"/>
      <c r="SFM86" s="0"/>
      <c r="SFN86" s="0"/>
      <c r="SFO86" s="0"/>
      <c r="SFP86" s="0"/>
      <c r="SFQ86" s="0"/>
      <c r="SFR86" s="0"/>
      <c r="SFS86" s="0"/>
      <c r="SFT86" s="0"/>
      <c r="SFU86" s="0"/>
      <c r="SFV86" s="0"/>
      <c r="SFW86" s="0"/>
      <c r="SFX86" s="0"/>
      <c r="SFY86" s="0"/>
      <c r="SFZ86" s="0"/>
      <c r="SGA86" s="0"/>
      <c r="SGB86" s="0"/>
      <c r="SGC86" s="0"/>
      <c r="SGD86" s="0"/>
      <c r="SGE86" s="0"/>
      <c r="SGF86" s="0"/>
      <c r="SGG86" s="0"/>
      <c r="SGH86" s="0"/>
      <c r="SGI86" s="0"/>
      <c r="SGJ86" s="0"/>
      <c r="SGK86" s="0"/>
      <c r="SGL86" s="0"/>
      <c r="SGM86" s="0"/>
      <c r="SGN86" s="0"/>
      <c r="SGO86" s="0"/>
      <c r="SGP86" s="0"/>
      <c r="SGQ86" s="0"/>
      <c r="SGR86" s="0"/>
      <c r="SGS86" s="0"/>
      <c r="SGT86" s="0"/>
      <c r="SGU86" s="0"/>
      <c r="SGV86" s="0"/>
      <c r="SGW86" s="0"/>
      <c r="SGX86" s="0"/>
      <c r="SGY86" s="0"/>
      <c r="SGZ86" s="0"/>
      <c r="SHA86" s="0"/>
      <c r="SHB86" s="0"/>
      <c r="SHC86" s="0"/>
      <c r="SHD86" s="0"/>
      <c r="SHE86" s="0"/>
      <c r="SHF86" s="0"/>
      <c r="SHG86" s="0"/>
      <c r="SHH86" s="0"/>
      <c r="SHI86" s="0"/>
      <c r="SHJ86" s="0"/>
      <c r="SHK86" s="0"/>
      <c r="SHL86" s="0"/>
      <c r="SHM86" s="0"/>
      <c r="SHN86" s="0"/>
      <c r="SHO86" s="0"/>
      <c r="SHP86" s="0"/>
      <c r="SHQ86" s="0"/>
      <c r="SHR86" s="0"/>
      <c r="SHS86" s="0"/>
      <c r="SHT86" s="0"/>
      <c r="SHU86" s="0"/>
      <c r="SHV86" s="0"/>
      <c r="SHW86" s="0"/>
      <c r="SHX86" s="0"/>
      <c r="SHY86" s="0"/>
      <c r="SHZ86" s="0"/>
      <c r="SIA86" s="0"/>
      <c r="SIB86" s="0"/>
      <c r="SIC86" s="0"/>
      <c r="SID86" s="0"/>
      <c r="SIE86" s="0"/>
      <c r="SIF86" s="0"/>
      <c r="SIG86" s="0"/>
      <c r="SIH86" s="0"/>
      <c r="SII86" s="0"/>
      <c r="SIJ86" s="0"/>
      <c r="SIK86" s="0"/>
      <c r="SIL86" s="0"/>
      <c r="SIM86" s="0"/>
      <c r="SIN86" s="0"/>
      <c r="SIO86" s="0"/>
      <c r="SIP86" s="0"/>
      <c r="SIQ86" s="0"/>
      <c r="SIR86" s="0"/>
      <c r="SIS86" s="0"/>
      <c r="SIT86" s="0"/>
      <c r="SIU86" s="0"/>
      <c r="SIV86" s="0"/>
      <c r="SIW86" s="0"/>
      <c r="SIX86" s="0"/>
      <c r="SIY86" s="0"/>
      <c r="SIZ86" s="0"/>
      <c r="SJA86" s="0"/>
      <c r="SJB86" s="0"/>
      <c r="SJC86" s="0"/>
      <c r="SJD86" s="0"/>
      <c r="SJE86" s="0"/>
      <c r="SJF86" s="0"/>
      <c r="SJG86" s="0"/>
      <c r="SJH86" s="0"/>
      <c r="SJI86" s="0"/>
      <c r="SJJ86" s="0"/>
      <c r="SJK86" s="0"/>
      <c r="SJL86" s="0"/>
      <c r="SJM86" s="0"/>
      <c r="SJN86" s="0"/>
      <c r="SJO86" s="0"/>
      <c r="SJP86" s="0"/>
      <c r="SJQ86" s="0"/>
      <c r="SJR86" s="0"/>
      <c r="SJS86" s="0"/>
      <c r="SJT86" s="0"/>
      <c r="SJU86" s="0"/>
      <c r="SJV86" s="0"/>
      <c r="SJW86" s="0"/>
      <c r="SJX86" s="0"/>
      <c r="SJY86" s="0"/>
      <c r="SJZ86" s="0"/>
      <c r="SKA86" s="0"/>
      <c r="SKB86" s="0"/>
      <c r="SKC86" s="0"/>
      <c r="SKD86" s="0"/>
      <c r="SKE86" s="0"/>
      <c r="SKF86" s="0"/>
      <c r="SKG86" s="0"/>
      <c r="SKH86" s="0"/>
      <c r="SKI86" s="0"/>
      <c r="SKJ86" s="0"/>
      <c r="SKK86" s="0"/>
      <c r="SKL86" s="0"/>
      <c r="SKM86" s="0"/>
      <c r="SKN86" s="0"/>
      <c r="SKO86" s="0"/>
      <c r="SKP86" s="0"/>
      <c r="SKQ86" s="0"/>
      <c r="SKR86" s="0"/>
      <c r="SKS86" s="0"/>
      <c r="SKT86" s="0"/>
      <c r="SKU86" s="0"/>
      <c r="SKV86" s="0"/>
      <c r="SKW86" s="0"/>
      <c r="SKX86" s="0"/>
      <c r="SKY86" s="0"/>
      <c r="SKZ86" s="0"/>
      <c r="SLA86" s="0"/>
      <c r="SLB86" s="0"/>
      <c r="SLC86" s="0"/>
      <c r="SLD86" s="0"/>
      <c r="SLE86" s="0"/>
      <c r="SLF86" s="0"/>
      <c r="SLG86" s="0"/>
      <c r="SLH86" s="0"/>
      <c r="SLI86" s="0"/>
      <c r="SLJ86" s="0"/>
      <c r="SLK86" s="0"/>
      <c r="SLL86" s="0"/>
      <c r="SLM86" s="0"/>
      <c r="SLN86" s="0"/>
      <c r="SLO86" s="0"/>
      <c r="SLP86" s="0"/>
      <c r="SLQ86" s="0"/>
      <c r="SLR86" s="0"/>
      <c r="SLS86" s="0"/>
      <c r="SLT86" s="0"/>
      <c r="SLU86" s="0"/>
      <c r="SLV86" s="0"/>
      <c r="SLW86" s="0"/>
      <c r="SLX86" s="0"/>
      <c r="SLY86" s="0"/>
      <c r="SLZ86" s="0"/>
      <c r="SMA86" s="0"/>
      <c r="SMB86" s="0"/>
      <c r="SMC86" s="0"/>
      <c r="SMD86" s="0"/>
      <c r="SME86" s="0"/>
      <c r="SMF86" s="0"/>
      <c r="SMG86" s="0"/>
      <c r="SMH86" s="0"/>
      <c r="SMI86" s="0"/>
      <c r="SMJ86" s="0"/>
      <c r="SMK86" s="0"/>
      <c r="SML86" s="0"/>
      <c r="SMM86" s="0"/>
      <c r="SMN86" s="0"/>
      <c r="SMO86" s="0"/>
      <c r="SMP86" s="0"/>
      <c r="SMQ86" s="0"/>
      <c r="SMR86" s="0"/>
      <c r="SMS86" s="0"/>
      <c r="SMT86" s="0"/>
      <c r="SMU86" s="0"/>
      <c r="SMV86" s="0"/>
      <c r="SMW86" s="0"/>
      <c r="SMX86" s="0"/>
      <c r="SMY86" s="0"/>
      <c r="SMZ86" s="0"/>
      <c r="SNA86" s="0"/>
      <c r="SNB86" s="0"/>
      <c r="SNC86" s="0"/>
      <c r="SND86" s="0"/>
      <c r="SNE86" s="0"/>
      <c r="SNF86" s="0"/>
      <c r="SNG86" s="0"/>
      <c r="SNH86" s="0"/>
      <c r="SNI86" s="0"/>
      <c r="SNJ86" s="0"/>
      <c r="SNK86" s="0"/>
      <c r="SNL86" s="0"/>
      <c r="SNM86" s="0"/>
      <c r="SNN86" s="0"/>
      <c r="SNO86" s="0"/>
      <c r="SNP86" s="0"/>
      <c r="SNQ86" s="0"/>
      <c r="SNR86" s="0"/>
      <c r="SNS86" s="0"/>
      <c r="SNT86" s="0"/>
      <c r="SNU86" s="0"/>
      <c r="SNV86" s="0"/>
      <c r="SNW86" s="0"/>
      <c r="SNX86" s="0"/>
      <c r="SNY86" s="0"/>
      <c r="SNZ86" s="0"/>
      <c r="SOA86" s="0"/>
      <c r="SOB86" s="0"/>
      <c r="SOC86" s="0"/>
      <c r="SOD86" s="0"/>
      <c r="SOE86" s="0"/>
      <c r="SOF86" s="0"/>
      <c r="SOG86" s="0"/>
      <c r="SOH86" s="0"/>
      <c r="SOI86" s="0"/>
      <c r="SOJ86" s="0"/>
      <c r="SOK86" s="0"/>
      <c r="SOL86" s="0"/>
      <c r="SOM86" s="0"/>
      <c r="SON86" s="0"/>
      <c r="SOO86" s="0"/>
      <c r="SOP86" s="0"/>
      <c r="SOQ86" s="0"/>
      <c r="SOR86" s="0"/>
      <c r="SOS86" s="0"/>
      <c r="SOT86" s="0"/>
      <c r="SOU86" s="0"/>
      <c r="SOV86" s="0"/>
      <c r="SOW86" s="0"/>
      <c r="SOX86" s="0"/>
      <c r="SOY86" s="0"/>
      <c r="SOZ86" s="0"/>
      <c r="SPA86" s="0"/>
      <c r="SPB86" s="0"/>
      <c r="SPC86" s="0"/>
      <c r="SPD86" s="0"/>
      <c r="SPE86" s="0"/>
      <c r="SPF86" s="0"/>
      <c r="SPG86" s="0"/>
      <c r="SPH86" s="0"/>
      <c r="SPI86" s="0"/>
      <c r="SPJ86" s="0"/>
      <c r="SPK86" s="0"/>
      <c r="SPL86" s="0"/>
      <c r="SPM86" s="0"/>
      <c r="SPN86" s="0"/>
      <c r="SPO86" s="0"/>
      <c r="SPP86" s="0"/>
      <c r="SPQ86" s="0"/>
      <c r="SPR86" s="0"/>
      <c r="SPS86" s="0"/>
      <c r="SPT86" s="0"/>
      <c r="SPU86" s="0"/>
      <c r="SPV86" s="0"/>
      <c r="SPW86" s="0"/>
      <c r="SPX86" s="0"/>
      <c r="SPY86" s="0"/>
      <c r="SPZ86" s="0"/>
      <c r="SQA86" s="0"/>
      <c r="SQB86" s="0"/>
      <c r="SQC86" s="0"/>
      <c r="SQD86" s="0"/>
      <c r="SQE86" s="0"/>
      <c r="SQF86" s="0"/>
      <c r="SQG86" s="0"/>
      <c r="SQH86" s="0"/>
      <c r="SQI86" s="0"/>
      <c r="SQJ86" s="0"/>
      <c r="SQK86" s="0"/>
      <c r="SQL86" s="0"/>
      <c r="SQM86" s="0"/>
      <c r="SQN86" s="0"/>
      <c r="SQO86" s="0"/>
      <c r="SQP86" s="0"/>
      <c r="SQQ86" s="0"/>
      <c r="SQR86" s="0"/>
      <c r="SQS86" s="0"/>
      <c r="SQT86" s="0"/>
      <c r="SQU86" s="0"/>
      <c r="SQV86" s="0"/>
      <c r="SQW86" s="0"/>
      <c r="SQX86" s="0"/>
      <c r="SQY86" s="0"/>
      <c r="SQZ86" s="0"/>
      <c r="SRA86" s="0"/>
      <c r="SRB86" s="0"/>
      <c r="SRC86" s="0"/>
      <c r="SRD86" s="0"/>
      <c r="SRE86" s="0"/>
      <c r="SRF86" s="0"/>
      <c r="SRG86" s="0"/>
      <c r="SRH86" s="0"/>
      <c r="SRI86" s="0"/>
      <c r="SRJ86" s="0"/>
      <c r="SRK86" s="0"/>
      <c r="SRL86" s="0"/>
      <c r="SRM86" s="0"/>
      <c r="SRN86" s="0"/>
      <c r="SRO86" s="0"/>
      <c r="SRP86" s="0"/>
      <c r="SRQ86" s="0"/>
      <c r="SRR86" s="0"/>
      <c r="SRS86" s="0"/>
      <c r="SRT86" s="0"/>
      <c r="SRU86" s="0"/>
      <c r="SRV86" s="0"/>
      <c r="SRW86" s="0"/>
      <c r="SRX86" s="0"/>
      <c r="SRY86" s="0"/>
      <c r="SRZ86" s="0"/>
      <c r="SSA86" s="0"/>
      <c r="SSB86" s="0"/>
      <c r="SSC86" s="0"/>
      <c r="SSD86" s="0"/>
      <c r="SSE86" s="0"/>
      <c r="SSF86" s="0"/>
      <c r="SSG86" s="0"/>
      <c r="SSH86" s="0"/>
      <c r="SSI86" s="0"/>
      <c r="SSJ86" s="0"/>
      <c r="SSK86" s="0"/>
      <c r="SSL86" s="0"/>
      <c r="SSM86" s="0"/>
      <c r="SSN86" s="0"/>
      <c r="SSO86" s="0"/>
      <c r="SSP86" s="0"/>
      <c r="SSQ86" s="0"/>
      <c r="SSR86" s="0"/>
      <c r="SSS86" s="0"/>
      <c r="SST86" s="0"/>
      <c r="SSU86" s="0"/>
      <c r="SSV86" s="0"/>
      <c r="SSW86" s="0"/>
      <c r="SSX86" s="0"/>
      <c r="SSY86" s="0"/>
      <c r="SSZ86" s="0"/>
      <c r="STA86" s="0"/>
      <c r="STB86" s="0"/>
      <c r="STC86" s="0"/>
      <c r="STD86" s="0"/>
      <c r="STE86" s="0"/>
      <c r="STF86" s="0"/>
      <c r="STG86" s="0"/>
      <c r="STH86" s="0"/>
      <c r="STI86" s="0"/>
      <c r="STJ86" s="0"/>
      <c r="STK86" s="0"/>
      <c r="STL86" s="0"/>
      <c r="STM86" s="0"/>
      <c r="STN86" s="0"/>
      <c r="STO86" s="0"/>
      <c r="STP86" s="0"/>
      <c r="STQ86" s="0"/>
      <c r="STR86" s="0"/>
      <c r="STS86" s="0"/>
      <c r="STT86" s="0"/>
      <c r="STU86" s="0"/>
      <c r="STV86" s="0"/>
      <c r="STW86" s="0"/>
      <c r="STX86" s="0"/>
      <c r="STY86" s="0"/>
      <c r="STZ86" s="0"/>
      <c r="SUA86" s="0"/>
      <c r="SUB86" s="0"/>
      <c r="SUC86" s="0"/>
      <c r="SUD86" s="0"/>
      <c r="SUE86" s="0"/>
      <c r="SUF86" s="0"/>
      <c r="SUG86" s="0"/>
      <c r="SUH86" s="0"/>
      <c r="SUI86" s="0"/>
      <c r="SUJ86" s="0"/>
      <c r="SUK86" s="0"/>
      <c r="SUL86" s="0"/>
      <c r="SUM86" s="0"/>
      <c r="SUN86" s="0"/>
      <c r="SUO86" s="0"/>
      <c r="SUP86" s="0"/>
      <c r="SUQ86" s="0"/>
      <c r="SUR86" s="0"/>
      <c r="SUS86" s="0"/>
      <c r="SUT86" s="0"/>
      <c r="SUU86" s="0"/>
      <c r="SUV86" s="0"/>
      <c r="SUW86" s="0"/>
      <c r="SUX86" s="0"/>
      <c r="SUY86" s="0"/>
      <c r="SUZ86" s="0"/>
      <c r="SVA86" s="0"/>
      <c r="SVB86" s="0"/>
      <c r="SVC86" s="0"/>
      <c r="SVD86" s="0"/>
      <c r="SVE86" s="0"/>
      <c r="SVF86" s="0"/>
      <c r="SVG86" s="0"/>
      <c r="SVH86" s="0"/>
      <c r="SVI86" s="0"/>
      <c r="SVJ86" s="0"/>
      <c r="SVK86" s="0"/>
      <c r="SVL86" s="0"/>
      <c r="SVM86" s="0"/>
      <c r="SVN86" s="0"/>
      <c r="SVO86" s="0"/>
      <c r="SVP86" s="0"/>
      <c r="SVQ86" s="0"/>
      <c r="SVR86" s="0"/>
      <c r="SVS86" s="0"/>
      <c r="SVT86" s="0"/>
      <c r="SVU86" s="0"/>
      <c r="SVV86" s="0"/>
      <c r="SVW86" s="0"/>
      <c r="SVX86" s="0"/>
      <c r="SVY86" s="0"/>
      <c r="SVZ86" s="0"/>
      <c r="SWA86" s="0"/>
      <c r="SWB86" s="0"/>
      <c r="SWC86" s="0"/>
      <c r="SWD86" s="0"/>
      <c r="SWE86" s="0"/>
      <c r="SWF86" s="0"/>
      <c r="SWG86" s="0"/>
      <c r="SWH86" s="0"/>
      <c r="SWI86" s="0"/>
      <c r="SWJ86" s="0"/>
      <c r="SWK86" s="0"/>
      <c r="SWL86" s="0"/>
      <c r="SWM86" s="0"/>
      <c r="SWN86" s="0"/>
      <c r="SWO86" s="0"/>
      <c r="SWP86" s="0"/>
      <c r="SWQ86" s="0"/>
      <c r="SWR86" s="0"/>
      <c r="SWS86" s="0"/>
      <c r="SWT86" s="0"/>
      <c r="SWU86" s="0"/>
      <c r="SWV86" s="0"/>
      <c r="SWW86" s="0"/>
      <c r="SWX86" s="0"/>
      <c r="SWY86" s="0"/>
      <c r="SWZ86" s="0"/>
      <c r="SXA86" s="0"/>
      <c r="SXB86" s="0"/>
      <c r="SXC86" s="0"/>
      <c r="SXD86" s="0"/>
      <c r="SXE86" s="0"/>
      <c r="SXF86" s="0"/>
      <c r="SXG86" s="0"/>
      <c r="SXH86" s="0"/>
      <c r="SXI86" s="0"/>
      <c r="SXJ86" s="0"/>
      <c r="SXK86" s="0"/>
      <c r="SXL86" s="0"/>
      <c r="SXM86" s="0"/>
      <c r="SXN86" s="0"/>
      <c r="SXO86" s="0"/>
      <c r="SXP86" s="0"/>
      <c r="SXQ86" s="0"/>
      <c r="SXR86" s="0"/>
      <c r="SXS86" s="0"/>
      <c r="SXT86" s="0"/>
      <c r="SXU86" s="0"/>
      <c r="SXV86" s="0"/>
      <c r="SXW86" s="0"/>
      <c r="SXX86" s="0"/>
      <c r="SXY86" s="0"/>
      <c r="SXZ86" s="0"/>
      <c r="SYA86" s="0"/>
      <c r="SYB86" s="0"/>
      <c r="SYC86" s="0"/>
      <c r="SYD86" s="0"/>
      <c r="SYE86" s="0"/>
      <c r="SYF86" s="0"/>
      <c r="SYG86" s="0"/>
      <c r="SYH86" s="0"/>
      <c r="SYI86" s="0"/>
      <c r="SYJ86" s="0"/>
      <c r="SYK86" s="0"/>
      <c r="SYL86" s="0"/>
      <c r="SYM86" s="0"/>
      <c r="SYN86" s="0"/>
      <c r="SYO86" s="0"/>
      <c r="SYP86" s="0"/>
      <c r="SYQ86" s="0"/>
      <c r="SYR86" s="0"/>
      <c r="SYS86" s="0"/>
      <c r="SYT86" s="0"/>
      <c r="SYU86" s="0"/>
      <c r="SYV86" s="0"/>
      <c r="SYW86" s="0"/>
      <c r="SYX86" s="0"/>
      <c r="SYY86" s="0"/>
      <c r="SYZ86" s="0"/>
      <c r="SZA86" s="0"/>
      <c r="SZB86" s="0"/>
      <c r="SZC86" s="0"/>
      <c r="SZD86" s="0"/>
      <c r="SZE86" s="0"/>
      <c r="SZF86" s="0"/>
      <c r="SZG86" s="0"/>
      <c r="SZH86" s="0"/>
      <c r="SZI86" s="0"/>
      <c r="SZJ86" s="0"/>
      <c r="SZK86" s="0"/>
      <c r="SZL86" s="0"/>
      <c r="SZM86" s="0"/>
      <c r="SZN86" s="0"/>
      <c r="SZO86" s="0"/>
      <c r="SZP86" s="0"/>
      <c r="SZQ86" s="0"/>
      <c r="SZR86" s="0"/>
      <c r="SZS86" s="0"/>
      <c r="SZT86" s="0"/>
      <c r="SZU86" s="0"/>
      <c r="SZV86" s="0"/>
      <c r="SZW86" s="0"/>
      <c r="SZX86" s="0"/>
      <c r="SZY86" s="0"/>
      <c r="SZZ86" s="0"/>
      <c r="TAA86" s="0"/>
      <c r="TAB86" s="0"/>
      <c r="TAC86" s="0"/>
      <c r="TAD86" s="0"/>
      <c r="TAE86" s="0"/>
      <c r="TAF86" s="0"/>
      <c r="TAG86" s="0"/>
      <c r="TAH86" s="0"/>
      <c r="TAI86" s="0"/>
      <c r="TAJ86" s="0"/>
      <c r="TAK86" s="0"/>
      <c r="TAL86" s="0"/>
      <c r="TAM86" s="0"/>
      <c r="TAN86" s="0"/>
      <c r="TAO86" s="0"/>
      <c r="TAP86" s="0"/>
      <c r="TAQ86" s="0"/>
      <c r="TAR86" s="0"/>
      <c r="TAS86" s="0"/>
      <c r="TAT86" s="0"/>
      <c r="TAU86" s="0"/>
      <c r="TAV86" s="0"/>
      <c r="TAW86" s="0"/>
      <c r="TAX86" s="0"/>
      <c r="TAY86" s="0"/>
      <c r="TAZ86" s="0"/>
      <c r="TBA86" s="0"/>
      <c r="TBB86" s="0"/>
      <c r="TBC86" s="0"/>
      <c r="TBD86" s="0"/>
      <c r="TBE86" s="0"/>
      <c r="TBF86" s="0"/>
      <c r="TBG86" s="0"/>
      <c r="TBH86" s="0"/>
      <c r="TBI86" s="0"/>
      <c r="TBJ86" s="0"/>
      <c r="TBK86" s="0"/>
      <c r="TBL86" s="0"/>
      <c r="TBM86" s="0"/>
      <c r="TBN86" s="0"/>
      <c r="TBO86" s="0"/>
      <c r="TBP86" s="0"/>
      <c r="TBQ86" s="0"/>
      <c r="TBR86" s="0"/>
      <c r="TBS86" s="0"/>
      <c r="TBT86" s="0"/>
      <c r="TBU86" s="0"/>
      <c r="TBV86" s="0"/>
      <c r="TBW86" s="0"/>
      <c r="TBX86" s="0"/>
      <c r="TBY86" s="0"/>
      <c r="TBZ86" s="0"/>
      <c r="TCA86" s="0"/>
      <c r="TCB86" s="0"/>
      <c r="TCC86" s="0"/>
      <c r="TCD86" s="0"/>
      <c r="TCE86" s="0"/>
      <c r="TCF86" s="0"/>
      <c r="TCG86" s="0"/>
      <c r="TCH86" s="0"/>
      <c r="TCI86" s="0"/>
      <c r="TCJ86" s="0"/>
      <c r="TCK86" s="0"/>
      <c r="TCL86" s="0"/>
      <c r="TCM86" s="0"/>
      <c r="TCN86" s="0"/>
      <c r="TCO86" s="0"/>
      <c r="TCP86" s="0"/>
      <c r="TCQ86" s="0"/>
      <c r="TCR86" s="0"/>
      <c r="TCS86" s="0"/>
      <c r="TCT86" s="0"/>
      <c r="TCU86" s="0"/>
      <c r="TCV86" s="0"/>
      <c r="TCW86" s="0"/>
      <c r="TCX86" s="0"/>
      <c r="TCY86" s="0"/>
      <c r="TCZ86" s="0"/>
      <c r="TDA86" s="0"/>
      <c r="TDB86" s="0"/>
      <c r="TDC86" s="0"/>
      <c r="TDD86" s="0"/>
      <c r="TDE86" s="0"/>
      <c r="TDF86" s="0"/>
      <c r="TDG86" s="0"/>
      <c r="TDH86" s="0"/>
      <c r="TDI86" s="0"/>
      <c r="TDJ86" s="0"/>
      <c r="TDK86" s="0"/>
      <c r="TDL86" s="0"/>
      <c r="TDM86" s="0"/>
      <c r="TDN86" s="0"/>
      <c r="TDO86" s="0"/>
      <c r="TDP86" s="0"/>
      <c r="TDQ86" s="0"/>
      <c r="TDR86" s="0"/>
      <c r="TDS86" s="0"/>
      <c r="TDT86" s="0"/>
      <c r="TDU86" s="0"/>
      <c r="TDV86" s="0"/>
      <c r="TDW86" s="0"/>
      <c r="TDX86" s="0"/>
      <c r="TDY86" s="0"/>
      <c r="TDZ86" s="0"/>
      <c r="TEA86" s="0"/>
      <c r="TEB86" s="0"/>
      <c r="TEC86" s="0"/>
      <c r="TED86" s="0"/>
      <c r="TEE86" s="0"/>
      <c r="TEF86" s="0"/>
      <c r="TEG86" s="0"/>
      <c r="TEH86" s="0"/>
      <c r="TEI86" s="0"/>
      <c r="TEJ86" s="0"/>
      <c r="TEK86" s="0"/>
      <c r="TEL86" s="0"/>
      <c r="TEM86" s="0"/>
      <c r="TEN86" s="0"/>
      <c r="TEO86" s="0"/>
      <c r="TEP86" s="0"/>
      <c r="TEQ86" s="0"/>
      <c r="TER86" s="0"/>
      <c r="TES86" s="0"/>
      <c r="TET86" s="0"/>
      <c r="TEU86" s="0"/>
      <c r="TEV86" s="0"/>
      <c r="TEW86" s="0"/>
      <c r="TEX86" s="0"/>
      <c r="TEY86" s="0"/>
      <c r="TEZ86" s="0"/>
      <c r="TFA86" s="0"/>
      <c r="TFB86" s="0"/>
      <c r="TFC86" s="0"/>
      <c r="TFD86" s="0"/>
      <c r="TFE86" s="0"/>
      <c r="TFF86" s="0"/>
      <c r="TFG86" s="0"/>
      <c r="TFH86" s="0"/>
      <c r="TFI86" s="0"/>
      <c r="TFJ86" s="0"/>
      <c r="TFK86" s="0"/>
      <c r="TFL86" s="0"/>
      <c r="TFM86" s="0"/>
      <c r="TFN86" s="0"/>
      <c r="TFO86" s="0"/>
      <c r="TFP86" s="0"/>
      <c r="TFQ86" s="0"/>
      <c r="TFR86" s="0"/>
      <c r="TFS86" s="0"/>
      <c r="TFT86" s="0"/>
      <c r="TFU86" s="0"/>
      <c r="TFV86" s="0"/>
      <c r="TFW86" s="0"/>
      <c r="TFX86" s="0"/>
      <c r="TFY86" s="0"/>
      <c r="TFZ86" s="0"/>
      <c r="TGA86" s="0"/>
      <c r="TGB86" s="0"/>
      <c r="TGC86" s="0"/>
      <c r="TGD86" s="0"/>
      <c r="TGE86" s="0"/>
      <c r="TGF86" s="0"/>
      <c r="TGG86" s="0"/>
      <c r="TGH86" s="0"/>
      <c r="TGI86" s="0"/>
      <c r="TGJ86" s="0"/>
      <c r="TGK86" s="0"/>
      <c r="TGL86" s="0"/>
      <c r="TGM86" s="0"/>
      <c r="TGN86" s="0"/>
      <c r="TGO86" s="0"/>
      <c r="TGP86" s="0"/>
      <c r="TGQ86" s="0"/>
      <c r="TGR86" s="0"/>
      <c r="TGS86" s="0"/>
      <c r="TGT86" s="0"/>
      <c r="TGU86" s="0"/>
      <c r="TGV86" s="0"/>
      <c r="TGW86" s="0"/>
      <c r="TGX86" s="0"/>
      <c r="TGY86" s="0"/>
      <c r="TGZ86" s="0"/>
      <c r="THA86" s="0"/>
      <c r="THB86" s="0"/>
      <c r="THC86" s="0"/>
      <c r="THD86" s="0"/>
      <c r="THE86" s="0"/>
      <c r="THF86" s="0"/>
      <c r="THG86" s="0"/>
      <c r="THH86" s="0"/>
      <c r="THI86" s="0"/>
      <c r="THJ86" s="0"/>
      <c r="THK86" s="0"/>
      <c r="THL86" s="0"/>
      <c r="THM86" s="0"/>
      <c r="THN86" s="0"/>
      <c r="THO86" s="0"/>
      <c r="THP86" s="0"/>
      <c r="THQ86" s="0"/>
      <c r="THR86" s="0"/>
      <c r="THS86" s="0"/>
      <c r="THT86" s="0"/>
      <c r="THU86" s="0"/>
      <c r="THV86" s="0"/>
      <c r="THW86" s="0"/>
      <c r="THX86" s="0"/>
      <c r="THY86" s="0"/>
      <c r="THZ86" s="0"/>
      <c r="TIA86" s="0"/>
      <c r="TIB86" s="0"/>
      <c r="TIC86" s="0"/>
      <c r="TID86" s="0"/>
      <c r="TIE86" s="0"/>
      <c r="TIF86" s="0"/>
      <c r="TIG86" s="0"/>
      <c r="TIH86" s="0"/>
      <c r="TII86" s="0"/>
      <c r="TIJ86" s="0"/>
      <c r="TIK86" s="0"/>
      <c r="TIL86" s="0"/>
      <c r="TIM86" s="0"/>
      <c r="TIN86" s="0"/>
      <c r="TIO86" s="0"/>
      <c r="TIP86" s="0"/>
      <c r="TIQ86" s="0"/>
      <c r="TIR86" s="0"/>
      <c r="TIS86" s="0"/>
      <c r="TIT86" s="0"/>
      <c r="TIU86" s="0"/>
      <c r="TIV86" s="0"/>
      <c r="TIW86" s="0"/>
      <c r="TIX86" s="0"/>
      <c r="TIY86" s="0"/>
      <c r="TIZ86" s="0"/>
      <c r="TJA86" s="0"/>
      <c r="TJB86" s="0"/>
      <c r="TJC86" s="0"/>
      <c r="TJD86" s="0"/>
      <c r="TJE86" s="0"/>
      <c r="TJF86" s="0"/>
      <c r="TJG86" s="0"/>
      <c r="TJH86" s="0"/>
      <c r="TJI86" s="0"/>
      <c r="TJJ86" s="0"/>
      <c r="TJK86" s="0"/>
      <c r="TJL86" s="0"/>
      <c r="TJM86" s="0"/>
      <c r="TJN86" s="0"/>
      <c r="TJO86" s="0"/>
      <c r="TJP86" s="0"/>
      <c r="TJQ86" s="0"/>
      <c r="TJR86" s="0"/>
      <c r="TJS86" s="0"/>
      <c r="TJT86" s="0"/>
      <c r="TJU86" s="0"/>
      <c r="TJV86" s="0"/>
      <c r="TJW86" s="0"/>
      <c r="TJX86" s="0"/>
      <c r="TJY86" s="0"/>
      <c r="TJZ86" s="0"/>
      <c r="TKA86" s="0"/>
      <c r="TKB86" s="0"/>
      <c r="TKC86" s="0"/>
      <c r="TKD86" s="0"/>
      <c r="TKE86" s="0"/>
      <c r="TKF86" s="0"/>
      <c r="TKG86" s="0"/>
      <c r="TKH86" s="0"/>
      <c r="TKI86" s="0"/>
      <c r="TKJ86" s="0"/>
      <c r="TKK86" s="0"/>
      <c r="TKL86" s="0"/>
      <c r="TKM86" s="0"/>
      <c r="TKN86" s="0"/>
      <c r="TKO86" s="0"/>
      <c r="TKP86" s="0"/>
      <c r="TKQ86" s="0"/>
      <c r="TKR86" s="0"/>
      <c r="TKS86" s="0"/>
      <c r="TKT86" s="0"/>
      <c r="TKU86" s="0"/>
      <c r="TKV86" s="0"/>
      <c r="TKW86" s="0"/>
      <c r="TKX86" s="0"/>
      <c r="TKY86" s="0"/>
      <c r="TKZ86" s="0"/>
      <c r="TLA86" s="0"/>
      <c r="TLB86" s="0"/>
      <c r="TLC86" s="0"/>
      <c r="TLD86" s="0"/>
      <c r="TLE86" s="0"/>
      <c r="TLF86" s="0"/>
      <c r="TLG86" s="0"/>
      <c r="TLH86" s="0"/>
      <c r="TLI86" s="0"/>
      <c r="TLJ86" s="0"/>
      <c r="TLK86" s="0"/>
      <c r="TLL86" s="0"/>
      <c r="TLM86" s="0"/>
      <c r="TLN86" s="0"/>
      <c r="TLO86" s="0"/>
      <c r="TLP86" s="0"/>
      <c r="TLQ86" s="0"/>
      <c r="TLR86" s="0"/>
      <c r="TLS86" s="0"/>
      <c r="TLT86" s="0"/>
      <c r="TLU86" s="0"/>
      <c r="TLV86" s="0"/>
      <c r="TLW86" s="0"/>
      <c r="TLX86" s="0"/>
      <c r="TLY86" s="0"/>
      <c r="TLZ86" s="0"/>
      <c r="TMA86" s="0"/>
      <c r="TMB86" s="0"/>
      <c r="TMC86" s="0"/>
      <c r="TMD86" s="0"/>
      <c r="TME86" s="0"/>
      <c r="TMF86" s="0"/>
      <c r="TMG86" s="0"/>
      <c r="TMH86" s="0"/>
      <c r="TMI86" s="0"/>
      <c r="TMJ86" s="0"/>
      <c r="TMK86" s="0"/>
      <c r="TML86" s="0"/>
      <c r="TMM86" s="0"/>
      <c r="TMN86" s="0"/>
      <c r="TMO86" s="0"/>
      <c r="TMP86" s="0"/>
      <c r="TMQ86" s="0"/>
      <c r="TMR86" s="0"/>
      <c r="TMS86" s="0"/>
      <c r="TMT86" s="0"/>
      <c r="TMU86" s="0"/>
      <c r="TMV86" s="0"/>
      <c r="TMW86" s="0"/>
      <c r="TMX86" s="0"/>
      <c r="TMY86" s="0"/>
      <c r="TMZ86" s="0"/>
      <c r="TNA86" s="0"/>
      <c r="TNB86" s="0"/>
      <c r="TNC86" s="0"/>
      <c r="TND86" s="0"/>
      <c r="TNE86" s="0"/>
      <c r="TNF86" s="0"/>
      <c r="TNG86" s="0"/>
      <c r="TNH86" s="0"/>
      <c r="TNI86" s="0"/>
      <c r="TNJ86" s="0"/>
      <c r="TNK86" s="0"/>
      <c r="TNL86" s="0"/>
      <c r="TNM86" s="0"/>
      <c r="TNN86" s="0"/>
      <c r="TNO86" s="0"/>
      <c r="TNP86" s="0"/>
      <c r="TNQ86" s="0"/>
      <c r="TNR86" s="0"/>
      <c r="TNS86" s="0"/>
      <c r="TNT86" s="0"/>
      <c r="TNU86" s="0"/>
      <c r="TNV86" s="0"/>
      <c r="TNW86" s="0"/>
      <c r="TNX86" s="0"/>
      <c r="TNY86" s="0"/>
      <c r="TNZ86" s="0"/>
      <c r="TOA86" s="0"/>
      <c r="TOB86" s="0"/>
      <c r="TOC86" s="0"/>
      <c r="TOD86" s="0"/>
      <c r="TOE86" s="0"/>
      <c r="TOF86" s="0"/>
      <c r="TOG86" s="0"/>
      <c r="TOH86" s="0"/>
      <c r="TOI86" s="0"/>
      <c r="TOJ86" s="0"/>
      <c r="TOK86" s="0"/>
      <c r="TOL86" s="0"/>
      <c r="TOM86" s="0"/>
      <c r="TON86" s="0"/>
      <c r="TOO86" s="0"/>
      <c r="TOP86" s="0"/>
      <c r="TOQ86" s="0"/>
      <c r="TOR86" s="0"/>
      <c r="TOS86" s="0"/>
      <c r="TOT86" s="0"/>
      <c r="TOU86" s="0"/>
      <c r="TOV86" s="0"/>
      <c r="TOW86" s="0"/>
      <c r="TOX86" s="0"/>
      <c r="TOY86" s="0"/>
      <c r="TOZ86" s="0"/>
      <c r="TPA86" s="0"/>
      <c r="TPB86" s="0"/>
      <c r="TPC86" s="0"/>
      <c r="TPD86" s="0"/>
      <c r="TPE86" s="0"/>
      <c r="TPF86" s="0"/>
      <c r="TPG86" s="0"/>
      <c r="TPH86" s="0"/>
      <c r="TPI86" s="0"/>
      <c r="TPJ86" s="0"/>
      <c r="TPK86" s="0"/>
      <c r="TPL86" s="0"/>
      <c r="TPM86" s="0"/>
      <c r="TPN86" s="0"/>
      <c r="TPO86" s="0"/>
      <c r="TPP86" s="0"/>
      <c r="TPQ86" s="0"/>
      <c r="TPR86" s="0"/>
      <c r="TPS86" s="0"/>
      <c r="TPT86" s="0"/>
      <c r="TPU86" s="0"/>
      <c r="TPV86" s="0"/>
      <c r="TPW86" s="0"/>
      <c r="TPX86" s="0"/>
      <c r="TPY86" s="0"/>
      <c r="TPZ86" s="0"/>
      <c r="TQA86" s="0"/>
      <c r="TQB86" s="0"/>
      <c r="TQC86" s="0"/>
      <c r="TQD86" s="0"/>
      <c r="TQE86" s="0"/>
      <c r="TQF86" s="0"/>
      <c r="TQG86" s="0"/>
      <c r="TQH86" s="0"/>
      <c r="TQI86" s="0"/>
      <c r="TQJ86" s="0"/>
      <c r="TQK86" s="0"/>
      <c r="TQL86" s="0"/>
      <c r="TQM86" s="0"/>
      <c r="TQN86" s="0"/>
      <c r="TQO86" s="0"/>
      <c r="TQP86" s="0"/>
      <c r="TQQ86" s="0"/>
      <c r="TQR86" s="0"/>
      <c r="TQS86" s="0"/>
      <c r="TQT86" s="0"/>
      <c r="TQU86" s="0"/>
      <c r="TQV86" s="0"/>
      <c r="TQW86" s="0"/>
      <c r="TQX86" s="0"/>
      <c r="TQY86" s="0"/>
      <c r="TQZ86" s="0"/>
      <c r="TRA86" s="0"/>
      <c r="TRB86" s="0"/>
      <c r="TRC86" s="0"/>
      <c r="TRD86" s="0"/>
      <c r="TRE86" s="0"/>
      <c r="TRF86" s="0"/>
      <c r="TRG86" s="0"/>
      <c r="TRH86" s="0"/>
      <c r="TRI86" s="0"/>
      <c r="TRJ86" s="0"/>
      <c r="TRK86" s="0"/>
      <c r="TRL86" s="0"/>
      <c r="TRM86" s="0"/>
      <c r="TRN86" s="0"/>
      <c r="TRO86" s="0"/>
      <c r="TRP86" s="0"/>
      <c r="TRQ86" s="0"/>
      <c r="TRR86" s="0"/>
      <c r="TRS86" s="0"/>
      <c r="TRT86" s="0"/>
      <c r="TRU86" s="0"/>
      <c r="TRV86" s="0"/>
      <c r="TRW86" s="0"/>
      <c r="TRX86" s="0"/>
      <c r="TRY86" s="0"/>
      <c r="TRZ86" s="0"/>
      <c r="TSA86" s="0"/>
      <c r="TSB86" s="0"/>
      <c r="TSC86" s="0"/>
      <c r="TSD86" s="0"/>
      <c r="TSE86" s="0"/>
      <c r="TSF86" s="0"/>
      <c r="TSG86" s="0"/>
      <c r="TSH86" s="0"/>
      <c r="TSI86" s="0"/>
      <c r="TSJ86" s="0"/>
      <c r="TSK86" s="0"/>
      <c r="TSL86" s="0"/>
      <c r="TSM86" s="0"/>
      <c r="TSN86" s="0"/>
      <c r="TSO86" s="0"/>
      <c r="TSP86" s="0"/>
      <c r="TSQ86" s="0"/>
      <c r="TSR86" s="0"/>
      <c r="TSS86" s="0"/>
      <c r="TST86" s="0"/>
      <c r="TSU86" s="0"/>
      <c r="TSV86" s="0"/>
      <c r="TSW86" s="0"/>
      <c r="TSX86" s="0"/>
      <c r="TSY86" s="0"/>
      <c r="TSZ86" s="0"/>
      <c r="TTA86" s="0"/>
      <c r="TTB86" s="0"/>
      <c r="TTC86" s="0"/>
      <c r="TTD86" s="0"/>
      <c r="TTE86" s="0"/>
      <c r="TTF86" s="0"/>
      <c r="TTG86" s="0"/>
      <c r="TTH86" s="0"/>
      <c r="TTI86" s="0"/>
      <c r="TTJ86" s="0"/>
      <c r="TTK86" s="0"/>
      <c r="TTL86" s="0"/>
      <c r="TTM86" s="0"/>
      <c r="TTN86" s="0"/>
      <c r="TTO86" s="0"/>
      <c r="TTP86" s="0"/>
      <c r="TTQ86" s="0"/>
      <c r="TTR86" s="0"/>
      <c r="TTS86" s="0"/>
      <c r="TTT86" s="0"/>
      <c r="TTU86" s="0"/>
      <c r="TTV86" s="0"/>
      <c r="TTW86" s="0"/>
      <c r="TTX86" s="0"/>
      <c r="TTY86" s="0"/>
      <c r="TTZ86" s="0"/>
      <c r="TUA86" s="0"/>
      <c r="TUB86" s="0"/>
      <c r="TUC86" s="0"/>
      <c r="TUD86" s="0"/>
      <c r="TUE86" s="0"/>
      <c r="TUF86" s="0"/>
      <c r="TUG86" s="0"/>
      <c r="TUH86" s="0"/>
      <c r="TUI86" s="0"/>
      <c r="TUJ86" s="0"/>
      <c r="TUK86" s="0"/>
      <c r="TUL86" s="0"/>
      <c r="TUM86" s="0"/>
      <c r="TUN86" s="0"/>
      <c r="TUO86" s="0"/>
      <c r="TUP86" s="0"/>
      <c r="TUQ86" s="0"/>
      <c r="TUR86" s="0"/>
      <c r="TUS86" s="0"/>
      <c r="TUT86" s="0"/>
      <c r="TUU86" s="0"/>
      <c r="TUV86" s="0"/>
      <c r="TUW86" s="0"/>
      <c r="TUX86" s="0"/>
      <c r="TUY86" s="0"/>
      <c r="TUZ86" s="0"/>
      <c r="TVA86" s="0"/>
      <c r="TVB86" s="0"/>
      <c r="TVC86" s="0"/>
      <c r="TVD86" s="0"/>
      <c r="TVE86" s="0"/>
      <c r="TVF86" s="0"/>
      <c r="TVG86" s="0"/>
      <c r="TVH86" s="0"/>
      <c r="TVI86" s="0"/>
      <c r="TVJ86" s="0"/>
      <c r="TVK86" s="0"/>
      <c r="TVL86" s="0"/>
      <c r="TVM86" s="0"/>
      <c r="TVN86" s="0"/>
      <c r="TVO86" s="0"/>
      <c r="TVP86" s="0"/>
      <c r="TVQ86" s="0"/>
      <c r="TVR86" s="0"/>
      <c r="TVS86" s="0"/>
      <c r="TVT86" s="0"/>
      <c r="TVU86" s="0"/>
      <c r="TVV86" s="0"/>
      <c r="TVW86" s="0"/>
      <c r="TVX86" s="0"/>
      <c r="TVY86" s="0"/>
      <c r="TVZ86" s="0"/>
      <c r="TWA86" s="0"/>
      <c r="TWB86" s="0"/>
      <c r="TWC86" s="0"/>
      <c r="TWD86" s="0"/>
      <c r="TWE86" s="0"/>
      <c r="TWF86" s="0"/>
      <c r="TWG86" s="0"/>
      <c r="TWH86" s="0"/>
      <c r="TWI86" s="0"/>
      <c r="TWJ86" s="0"/>
      <c r="TWK86" s="0"/>
      <c r="TWL86" s="0"/>
      <c r="TWM86" s="0"/>
      <c r="TWN86" s="0"/>
      <c r="TWO86" s="0"/>
      <c r="TWP86" s="0"/>
      <c r="TWQ86" s="0"/>
      <c r="TWR86" s="0"/>
      <c r="TWS86" s="0"/>
      <c r="TWT86" s="0"/>
      <c r="TWU86" s="0"/>
      <c r="TWV86" s="0"/>
      <c r="TWW86" s="0"/>
      <c r="TWX86" s="0"/>
      <c r="TWY86" s="0"/>
      <c r="TWZ86" s="0"/>
      <c r="TXA86" s="0"/>
      <c r="TXB86" s="0"/>
      <c r="TXC86" s="0"/>
      <c r="TXD86" s="0"/>
      <c r="TXE86" s="0"/>
      <c r="TXF86" s="0"/>
      <c r="TXG86" s="0"/>
      <c r="TXH86" s="0"/>
      <c r="TXI86" s="0"/>
      <c r="TXJ86" s="0"/>
      <c r="TXK86" s="0"/>
      <c r="TXL86" s="0"/>
      <c r="TXM86" s="0"/>
      <c r="TXN86" s="0"/>
      <c r="TXO86" s="0"/>
      <c r="TXP86" s="0"/>
      <c r="TXQ86" s="0"/>
      <c r="TXR86" s="0"/>
      <c r="TXS86" s="0"/>
      <c r="TXT86" s="0"/>
      <c r="TXU86" s="0"/>
      <c r="TXV86" s="0"/>
      <c r="TXW86" s="0"/>
      <c r="TXX86" s="0"/>
      <c r="TXY86" s="0"/>
      <c r="TXZ86" s="0"/>
      <c r="TYA86" s="0"/>
      <c r="TYB86" s="0"/>
      <c r="TYC86" s="0"/>
      <c r="TYD86" s="0"/>
      <c r="TYE86" s="0"/>
      <c r="TYF86" s="0"/>
      <c r="TYG86" s="0"/>
      <c r="TYH86" s="0"/>
      <c r="TYI86" s="0"/>
      <c r="TYJ86" s="0"/>
      <c r="TYK86" s="0"/>
      <c r="TYL86" s="0"/>
      <c r="TYM86" s="0"/>
      <c r="TYN86" s="0"/>
      <c r="TYO86" s="0"/>
      <c r="TYP86" s="0"/>
      <c r="TYQ86" s="0"/>
      <c r="TYR86" s="0"/>
      <c r="TYS86" s="0"/>
      <c r="TYT86" s="0"/>
      <c r="TYU86" s="0"/>
      <c r="TYV86" s="0"/>
      <c r="TYW86" s="0"/>
      <c r="TYX86" s="0"/>
      <c r="TYY86" s="0"/>
      <c r="TYZ86" s="0"/>
      <c r="TZA86" s="0"/>
      <c r="TZB86" s="0"/>
      <c r="TZC86" s="0"/>
      <c r="TZD86" s="0"/>
      <c r="TZE86" s="0"/>
      <c r="TZF86" s="0"/>
      <c r="TZG86" s="0"/>
      <c r="TZH86" s="0"/>
      <c r="TZI86" s="0"/>
      <c r="TZJ86" s="0"/>
      <c r="TZK86" s="0"/>
      <c r="TZL86" s="0"/>
      <c r="TZM86" s="0"/>
      <c r="TZN86" s="0"/>
      <c r="TZO86" s="0"/>
      <c r="TZP86" s="0"/>
      <c r="TZQ86" s="0"/>
      <c r="TZR86" s="0"/>
      <c r="TZS86" s="0"/>
      <c r="TZT86" s="0"/>
      <c r="TZU86" s="0"/>
      <c r="TZV86" s="0"/>
      <c r="TZW86" s="0"/>
      <c r="TZX86" s="0"/>
      <c r="TZY86" s="0"/>
      <c r="TZZ86" s="0"/>
      <c r="UAA86" s="0"/>
      <c r="UAB86" s="0"/>
      <c r="UAC86" s="0"/>
      <c r="UAD86" s="0"/>
      <c r="UAE86" s="0"/>
      <c r="UAF86" s="0"/>
      <c r="UAG86" s="0"/>
      <c r="UAH86" s="0"/>
      <c r="UAI86" s="0"/>
      <c r="UAJ86" s="0"/>
      <c r="UAK86" s="0"/>
      <c r="UAL86" s="0"/>
      <c r="UAM86" s="0"/>
      <c r="UAN86" s="0"/>
      <c r="UAO86" s="0"/>
      <c r="UAP86" s="0"/>
      <c r="UAQ86" s="0"/>
      <c r="UAR86" s="0"/>
      <c r="UAS86" s="0"/>
      <c r="UAT86" s="0"/>
      <c r="UAU86" s="0"/>
      <c r="UAV86" s="0"/>
      <c r="UAW86" s="0"/>
      <c r="UAX86" s="0"/>
      <c r="UAY86" s="0"/>
      <c r="UAZ86" s="0"/>
      <c r="UBA86" s="0"/>
      <c r="UBB86" s="0"/>
      <c r="UBC86" s="0"/>
      <c r="UBD86" s="0"/>
      <c r="UBE86" s="0"/>
      <c r="UBF86" s="0"/>
      <c r="UBG86" s="0"/>
      <c r="UBH86" s="0"/>
      <c r="UBI86" s="0"/>
      <c r="UBJ86" s="0"/>
      <c r="UBK86" s="0"/>
      <c r="UBL86" s="0"/>
      <c r="UBM86" s="0"/>
      <c r="UBN86" s="0"/>
      <c r="UBO86" s="0"/>
      <c r="UBP86" s="0"/>
      <c r="UBQ86" s="0"/>
      <c r="UBR86" s="0"/>
      <c r="UBS86" s="0"/>
      <c r="UBT86" s="0"/>
      <c r="UBU86" s="0"/>
      <c r="UBV86" s="0"/>
      <c r="UBW86" s="0"/>
      <c r="UBX86" s="0"/>
      <c r="UBY86" s="0"/>
      <c r="UBZ86" s="0"/>
      <c r="UCA86" s="0"/>
      <c r="UCB86" s="0"/>
      <c r="UCC86" s="0"/>
      <c r="UCD86" s="0"/>
      <c r="UCE86" s="0"/>
      <c r="UCF86" s="0"/>
      <c r="UCG86" s="0"/>
      <c r="UCH86" s="0"/>
      <c r="UCI86" s="0"/>
      <c r="UCJ86" s="0"/>
      <c r="UCK86" s="0"/>
      <c r="UCL86" s="0"/>
      <c r="UCM86" s="0"/>
      <c r="UCN86" s="0"/>
      <c r="UCO86" s="0"/>
      <c r="UCP86" s="0"/>
      <c r="UCQ86" s="0"/>
      <c r="UCR86" s="0"/>
      <c r="UCS86" s="0"/>
      <c r="UCT86" s="0"/>
      <c r="UCU86" s="0"/>
      <c r="UCV86" s="0"/>
      <c r="UCW86" s="0"/>
      <c r="UCX86" s="0"/>
      <c r="UCY86" s="0"/>
      <c r="UCZ86" s="0"/>
      <c r="UDA86" s="0"/>
      <c r="UDB86" s="0"/>
      <c r="UDC86" s="0"/>
      <c r="UDD86" s="0"/>
      <c r="UDE86" s="0"/>
      <c r="UDF86" s="0"/>
      <c r="UDG86" s="0"/>
      <c r="UDH86" s="0"/>
      <c r="UDI86" s="0"/>
      <c r="UDJ86" s="0"/>
      <c r="UDK86" s="0"/>
      <c r="UDL86" s="0"/>
      <c r="UDM86" s="0"/>
      <c r="UDN86" s="0"/>
      <c r="UDO86" s="0"/>
      <c r="UDP86" s="0"/>
      <c r="UDQ86" s="0"/>
      <c r="UDR86" s="0"/>
      <c r="UDS86" s="0"/>
      <c r="UDT86" s="0"/>
      <c r="UDU86" s="0"/>
      <c r="UDV86" s="0"/>
      <c r="UDW86" s="0"/>
      <c r="UDX86" s="0"/>
      <c r="UDY86" s="0"/>
      <c r="UDZ86" s="0"/>
      <c r="UEA86" s="0"/>
      <c r="UEB86" s="0"/>
      <c r="UEC86" s="0"/>
      <c r="UED86" s="0"/>
      <c r="UEE86" s="0"/>
      <c r="UEF86" s="0"/>
      <c r="UEG86" s="0"/>
      <c r="UEH86" s="0"/>
      <c r="UEI86" s="0"/>
      <c r="UEJ86" s="0"/>
      <c r="UEK86" s="0"/>
      <c r="UEL86" s="0"/>
      <c r="UEM86" s="0"/>
      <c r="UEN86" s="0"/>
      <c r="UEO86" s="0"/>
      <c r="UEP86" s="0"/>
      <c r="UEQ86" s="0"/>
      <c r="UER86" s="0"/>
      <c r="UES86" s="0"/>
      <c r="UET86" s="0"/>
      <c r="UEU86" s="0"/>
      <c r="UEV86" s="0"/>
      <c r="UEW86" s="0"/>
      <c r="UEX86" s="0"/>
      <c r="UEY86" s="0"/>
      <c r="UEZ86" s="0"/>
      <c r="UFA86" s="0"/>
      <c r="UFB86" s="0"/>
      <c r="UFC86" s="0"/>
      <c r="UFD86" s="0"/>
      <c r="UFE86" s="0"/>
      <c r="UFF86" s="0"/>
      <c r="UFG86" s="0"/>
      <c r="UFH86" s="0"/>
      <c r="UFI86" s="0"/>
      <c r="UFJ86" s="0"/>
      <c r="UFK86" s="0"/>
      <c r="UFL86" s="0"/>
      <c r="UFM86" s="0"/>
      <c r="UFN86" s="0"/>
      <c r="UFO86" s="0"/>
      <c r="UFP86" s="0"/>
      <c r="UFQ86" s="0"/>
      <c r="UFR86" s="0"/>
      <c r="UFS86" s="0"/>
      <c r="UFT86" s="0"/>
      <c r="UFU86" s="0"/>
      <c r="UFV86" s="0"/>
      <c r="UFW86" s="0"/>
      <c r="UFX86" s="0"/>
      <c r="UFY86" s="0"/>
      <c r="UFZ86" s="0"/>
      <c r="UGA86" s="0"/>
      <c r="UGB86" s="0"/>
      <c r="UGC86" s="0"/>
      <c r="UGD86" s="0"/>
      <c r="UGE86" s="0"/>
      <c r="UGF86" s="0"/>
      <c r="UGG86" s="0"/>
      <c r="UGH86" s="0"/>
      <c r="UGI86" s="0"/>
      <c r="UGJ86" s="0"/>
      <c r="UGK86" s="0"/>
      <c r="UGL86" s="0"/>
      <c r="UGM86" s="0"/>
      <c r="UGN86" s="0"/>
      <c r="UGO86" s="0"/>
      <c r="UGP86" s="0"/>
      <c r="UGQ86" s="0"/>
      <c r="UGR86" s="0"/>
      <c r="UGS86" s="0"/>
      <c r="UGT86" s="0"/>
      <c r="UGU86" s="0"/>
      <c r="UGV86" s="0"/>
      <c r="UGW86" s="0"/>
      <c r="UGX86" s="0"/>
      <c r="UGY86" s="0"/>
      <c r="UGZ86" s="0"/>
      <c r="UHA86" s="0"/>
      <c r="UHB86" s="0"/>
      <c r="UHC86" s="0"/>
      <c r="UHD86" s="0"/>
      <c r="UHE86" s="0"/>
      <c r="UHF86" s="0"/>
      <c r="UHG86" s="0"/>
      <c r="UHH86" s="0"/>
      <c r="UHI86" s="0"/>
      <c r="UHJ86" s="0"/>
      <c r="UHK86" s="0"/>
      <c r="UHL86" s="0"/>
      <c r="UHM86" s="0"/>
      <c r="UHN86" s="0"/>
      <c r="UHO86" s="0"/>
      <c r="UHP86" s="0"/>
      <c r="UHQ86" s="0"/>
      <c r="UHR86" s="0"/>
      <c r="UHS86" s="0"/>
      <c r="UHT86" s="0"/>
      <c r="UHU86" s="0"/>
      <c r="UHV86" s="0"/>
      <c r="UHW86" s="0"/>
      <c r="UHX86" s="0"/>
      <c r="UHY86" s="0"/>
      <c r="UHZ86" s="0"/>
      <c r="UIA86" s="0"/>
      <c r="UIB86" s="0"/>
      <c r="UIC86" s="0"/>
      <c r="UID86" s="0"/>
      <c r="UIE86" s="0"/>
      <c r="UIF86" s="0"/>
      <c r="UIG86" s="0"/>
      <c r="UIH86" s="0"/>
      <c r="UII86" s="0"/>
      <c r="UIJ86" s="0"/>
      <c r="UIK86" s="0"/>
      <c r="UIL86" s="0"/>
      <c r="UIM86" s="0"/>
      <c r="UIN86" s="0"/>
      <c r="UIO86" s="0"/>
      <c r="UIP86" s="0"/>
      <c r="UIQ86" s="0"/>
      <c r="UIR86" s="0"/>
      <c r="UIS86" s="0"/>
      <c r="UIT86" s="0"/>
      <c r="UIU86" s="0"/>
      <c r="UIV86" s="0"/>
      <c r="UIW86" s="0"/>
      <c r="UIX86" s="0"/>
      <c r="UIY86" s="0"/>
      <c r="UIZ86" s="0"/>
      <c r="UJA86" s="0"/>
      <c r="UJB86" s="0"/>
      <c r="UJC86" s="0"/>
      <c r="UJD86" s="0"/>
      <c r="UJE86" s="0"/>
      <c r="UJF86" s="0"/>
      <c r="UJG86" s="0"/>
      <c r="UJH86" s="0"/>
      <c r="UJI86" s="0"/>
      <c r="UJJ86" s="0"/>
      <c r="UJK86" s="0"/>
      <c r="UJL86" s="0"/>
      <c r="UJM86" s="0"/>
      <c r="UJN86" s="0"/>
      <c r="UJO86" s="0"/>
      <c r="UJP86" s="0"/>
      <c r="UJQ86" s="0"/>
      <c r="UJR86" s="0"/>
      <c r="UJS86" s="0"/>
      <c r="UJT86" s="0"/>
      <c r="UJU86" s="0"/>
      <c r="UJV86" s="0"/>
      <c r="UJW86" s="0"/>
      <c r="UJX86" s="0"/>
      <c r="UJY86" s="0"/>
      <c r="UJZ86" s="0"/>
      <c r="UKA86" s="0"/>
      <c r="UKB86" s="0"/>
      <c r="UKC86" s="0"/>
      <c r="UKD86" s="0"/>
      <c r="UKE86" s="0"/>
      <c r="UKF86" s="0"/>
      <c r="UKG86" s="0"/>
      <c r="UKH86" s="0"/>
      <c r="UKI86" s="0"/>
      <c r="UKJ86" s="0"/>
      <c r="UKK86" s="0"/>
      <c r="UKL86" s="0"/>
      <c r="UKM86" s="0"/>
      <c r="UKN86" s="0"/>
      <c r="UKO86" s="0"/>
      <c r="UKP86" s="0"/>
      <c r="UKQ86" s="0"/>
      <c r="UKR86" s="0"/>
      <c r="UKS86" s="0"/>
      <c r="UKT86" s="0"/>
      <c r="UKU86" s="0"/>
      <c r="UKV86" s="0"/>
      <c r="UKW86" s="0"/>
      <c r="UKX86" s="0"/>
      <c r="UKY86" s="0"/>
      <c r="UKZ86" s="0"/>
      <c r="ULA86" s="0"/>
      <c r="ULB86" s="0"/>
      <c r="ULC86" s="0"/>
      <c r="ULD86" s="0"/>
      <c r="ULE86" s="0"/>
      <c r="ULF86" s="0"/>
      <c r="ULG86" s="0"/>
      <c r="ULH86" s="0"/>
      <c r="ULI86" s="0"/>
      <c r="ULJ86" s="0"/>
      <c r="ULK86" s="0"/>
      <c r="ULL86" s="0"/>
      <c r="ULM86" s="0"/>
      <c r="ULN86" s="0"/>
      <c r="ULO86" s="0"/>
      <c r="ULP86" s="0"/>
      <c r="ULQ86" s="0"/>
      <c r="ULR86" s="0"/>
      <c r="ULS86" s="0"/>
      <c r="ULT86" s="0"/>
      <c r="ULU86" s="0"/>
      <c r="ULV86" s="0"/>
      <c r="ULW86" s="0"/>
      <c r="ULX86" s="0"/>
      <c r="ULY86" s="0"/>
      <c r="ULZ86" s="0"/>
      <c r="UMA86" s="0"/>
      <c r="UMB86" s="0"/>
      <c r="UMC86" s="0"/>
      <c r="UMD86" s="0"/>
      <c r="UME86" s="0"/>
      <c r="UMF86" s="0"/>
      <c r="UMG86" s="0"/>
      <c r="UMH86" s="0"/>
      <c r="UMI86" s="0"/>
      <c r="UMJ86" s="0"/>
      <c r="UMK86" s="0"/>
      <c r="UML86" s="0"/>
      <c r="UMM86" s="0"/>
      <c r="UMN86" s="0"/>
      <c r="UMO86" s="0"/>
      <c r="UMP86" s="0"/>
      <c r="UMQ86" s="0"/>
      <c r="UMR86" s="0"/>
      <c r="UMS86" s="0"/>
      <c r="UMT86" s="0"/>
      <c r="UMU86" s="0"/>
      <c r="UMV86" s="0"/>
      <c r="UMW86" s="0"/>
      <c r="UMX86" s="0"/>
      <c r="UMY86" s="0"/>
      <c r="UMZ86" s="0"/>
      <c r="UNA86" s="0"/>
      <c r="UNB86" s="0"/>
      <c r="UNC86" s="0"/>
      <c r="UND86" s="0"/>
      <c r="UNE86" s="0"/>
      <c r="UNF86" s="0"/>
      <c r="UNG86" s="0"/>
      <c r="UNH86" s="0"/>
      <c r="UNI86" s="0"/>
      <c r="UNJ86" s="0"/>
      <c r="UNK86" s="0"/>
      <c r="UNL86" s="0"/>
      <c r="UNM86" s="0"/>
      <c r="UNN86" s="0"/>
      <c r="UNO86" s="0"/>
      <c r="UNP86" s="0"/>
      <c r="UNQ86" s="0"/>
      <c r="UNR86" s="0"/>
      <c r="UNS86" s="0"/>
      <c r="UNT86" s="0"/>
      <c r="UNU86" s="0"/>
      <c r="UNV86" s="0"/>
      <c r="UNW86" s="0"/>
      <c r="UNX86" s="0"/>
      <c r="UNY86" s="0"/>
      <c r="UNZ86" s="0"/>
      <c r="UOA86" s="0"/>
      <c r="UOB86" s="0"/>
      <c r="UOC86" s="0"/>
      <c r="UOD86" s="0"/>
      <c r="UOE86" s="0"/>
      <c r="UOF86" s="0"/>
      <c r="UOG86" s="0"/>
      <c r="UOH86" s="0"/>
      <c r="UOI86" s="0"/>
      <c r="UOJ86" s="0"/>
      <c r="UOK86" s="0"/>
      <c r="UOL86" s="0"/>
      <c r="UOM86" s="0"/>
      <c r="UON86" s="0"/>
      <c r="UOO86" s="0"/>
      <c r="UOP86" s="0"/>
      <c r="UOQ86" s="0"/>
      <c r="UOR86" s="0"/>
      <c r="UOS86" s="0"/>
      <c r="UOT86" s="0"/>
      <c r="UOU86" s="0"/>
      <c r="UOV86" s="0"/>
      <c r="UOW86" s="0"/>
      <c r="UOX86" s="0"/>
      <c r="UOY86" s="0"/>
      <c r="UOZ86" s="0"/>
      <c r="UPA86" s="0"/>
      <c r="UPB86" s="0"/>
      <c r="UPC86" s="0"/>
      <c r="UPD86" s="0"/>
      <c r="UPE86" s="0"/>
      <c r="UPF86" s="0"/>
      <c r="UPG86" s="0"/>
      <c r="UPH86" s="0"/>
      <c r="UPI86" s="0"/>
      <c r="UPJ86" s="0"/>
      <c r="UPK86" s="0"/>
      <c r="UPL86" s="0"/>
      <c r="UPM86" s="0"/>
      <c r="UPN86" s="0"/>
      <c r="UPO86" s="0"/>
      <c r="UPP86" s="0"/>
      <c r="UPQ86" s="0"/>
      <c r="UPR86" s="0"/>
      <c r="UPS86" s="0"/>
      <c r="UPT86" s="0"/>
      <c r="UPU86" s="0"/>
      <c r="UPV86" s="0"/>
      <c r="UPW86" s="0"/>
      <c r="UPX86" s="0"/>
      <c r="UPY86" s="0"/>
      <c r="UPZ86" s="0"/>
      <c r="UQA86" s="0"/>
      <c r="UQB86" s="0"/>
      <c r="UQC86" s="0"/>
      <c r="UQD86" s="0"/>
      <c r="UQE86" s="0"/>
      <c r="UQF86" s="0"/>
      <c r="UQG86" s="0"/>
      <c r="UQH86" s="0"/>
      <c r="UQI86" s="0"/>
      <c r="UQJ86" s="0"/>
      <c r="UQK86" s="0"/>
      <c r="UQL86" s="0"/>
      <c r="UQM86" s="0"/>
      <c r="UQN86" s="0"/>
      <c r="UQO86" s="0"/>
      <c r="UQP86" s="0"/>
      <c r="UQQ86" s="0"/>
      <c r="UQR86" s="0"/>
      <c r="UQS86" s="0"/>
      <c r="UQT86" s="0"/>
      <c r="UQU86" s="0"/>
      <c r="UQV86" s="0"/>
      <c r="UQW86" s="0"/>
      <c r="UQX86" s="0"/>
      <c r="UQY86" s="0"/>
      <c r="UQZ86" s="0"/>
      <c r="URA86" s="0"/>
      <c r="URB86" s="0"/>
      <c r="URC86" s="0"/>
      <c r="URD86" s="0"/>
      <c r="URE86" s="0"/>
      <c r="URF86" s="0"/>
      <c r="URG86" s="0"/>
      <c r="URH86" s="0"/>
      <c r="URI86" s="0"/>
      <c r="URJ86" s="0"/>
      <c r="URK86" s="0"/>
      <c r="URL86" s="0"/>
      <c r="URM86" s="0"/>
      <c r="URN86" s="0"/>
      <c r="URO86" s="0"/>
      <c r="URP86" s="0"/>
      <c r="URQ86" s="0"/>
      <c r="URR86" s="0"/>
      <c r="URS86" s="0"/>
      <c r="URT86" s="0"/>
      <c r="URU86" s="0"/>
      <c r="URV86" s="0"/>
      <c r="URW86" s="0"/>
      <c r="URX86" s="0"/>
      <c r="URY86" s="0"/>
      <c r="URZ86" s="0"/>
      <c r="USA86" s="0"/>
      <c r="USB86" s="0"/>
      <c r="USC86" s="0"/>
      <c r="USD86" s="0"/>
      <c r="USE86" s="0"/>
      <c r="USF86" s="0"/>
      <c r="USG86" s="0"/>
      <c r="USH86" s="0"/>
      <c r="USI86" s="0"/>
      <c r="USJ86" s="0"/>
      <c r="USK86" s="0"/>
      <c r="USL86" s="0"/>
      <c r="USM86" s="0"/>
      <c r="USN86" s="0"/>
      <c r="USO86" s="0"/>
      <c r="USP86" s="0"/>
      <c r="USQ86" s="0"/>
      <c r="USR86" s="0"/>
      <c r="USS86" s="0"/>
      <c r="UST86" s="0"/>
      <c r="USU86" s="0"/>
      <c r="USV86" s="0"/>
      <c r="USW86" s="0"/>
      <c r="USX86" s="0"/>
      <c r="USY86" s="0"/>
      <c r="USZ86" s="0"/>
      <c r="UTA86" s="0"/>
      <c r="UTB86" s="0"/>
      <c r="UTC86" s="0"/>
      <c r="UTD86" s="0"/>
      <c r="UTE86" s="0"/>
      <c r="UTF86" s="0"/>
      <c r="UTG86" s="0"/>
      <c r="UTH86" s="0"/>
      <c r="UTI86" s="0"/>
      <c r="UTJ86" s="0"/>
      <c r="UTK86" s="0"/>
      <c r="UTL86" s="0"/>
      <c r="UTM86" s="0"/>
      <c r="UTN86" s="0"/>
      <c r="UTO86" s="0"/>
      <c r="UTP86" s="0"/>
      <c r="UTQ86" s="0"/>
      <c r="UTR86" s="0"/>
      <c r="UTS86" s="0"/>
      <c r="UTT86" s="0"/>
      <c r="UTU86" s="0"/>
      <c r="UTV86" s="0"/>
      <c r="UTW86" s="0"/>
      <c r="UTX86" s="0"/>
      <c r="UTY86" s="0"/>
      <c r="UTZ86" s="0"/>
      <c r="UUA86" s="0"/>
      <c r="UUB86" s="0"/>
      <c r="UUC86" s="0"/>
      <c r="UUD86" s="0"/>
      <c r="UUE86" s="0"/>
      <c r="UUF86" s="0"/>
      <c r="UUG86" s="0"/>
      <c r="UUH86" s="0"/>
      <c r="UUI86" s="0"/>
      <c r="UUJ86" s="0"/>
      <c r="UUK86" s="0"/>
      <c r="UUL86" s="0"/>
      <c r="UUM86" s="0"/>
      <c r="UUN86" s="0"/>
      <c r="UUO86" s="0"/>
      <c r="UUP86" s="0"/>
      <c r="UUQ86" s="0"/>
      <c r="UUR86" s="0"/>
      <c r="UUS86" s="0"/>
      <c r="UUT86" s="0"/>
      <c r="UUU86" s="0"/>
      <c r="UUV86" s="0"/>
      <c r="UUW86" s="0"/>
      <c r="UUX86" s="0"/>
      <c r="UUY86" s="0"/>
      <c r="UUZ86" s="0"/>
      <c r="UVA86" s="0"/>
      <c r="UVB86" s="0"/>
      <c r="UVC86" s="0"/>
      <c r="UVD86" s="0"/>
      <c r="UVE86" s="0"/>
      <c r="UVF86" s="0"/>
      <c r="UVG86" s="0"/>
      <c r="UVH86" s="0"/>
      <c r="UVI86" s="0"/>
      <c r="UVJ86" s="0"/>
      <c r="UVK86" s="0"/>
      <c r="UVL86" s="0"/>
      <c r="UVM86" s="0"/>
      <c r="UVN86" s="0"/>
      <c r="UVO86" s="0"/>
      <c r="UVP86" s="0"/>
      <c r="UVQ86" s="0"/>
      <c r="UVR86" s="0"/>
      <c r="UVS86" s="0"/>
      <c r="UVT86" s="0"/>
      <c r="UVU86" s="0"/>
      <c r="UVV86" s="0"/>
      <c r="UVW86" s="0"/>
      <c r="UVX86" s="0"/>
      <c r="UVY86" s="0"/>
      <c r="UVZ86" s="0"/>
      <c r="UWA86" s="0"/>
      <c r="UWB86" s="0"/>
      <c r="UWC86" s="0"/>
      <c r="UWD86" s="0"/>
      <c r="UWE86" s="0"/>
      <c r="UWF86" s="0"/>
      <c r="UWG86" s="0"/>
      <c r="UWH86" s="0"/>
      <c r="UWI86" s="0"/>
      <c r="UWJ86" s="0"/>
      <c r="UWK86" s="0"/>
      <c r="UWL86" s="0"/>
      <c r="UWM86" s="0"/>
      <c r="UWN86" s="0"/>
      <c r="UWO86" s="0"/>
      <c r="UWP86" s="0"/>
      <c r="UWQ86" s="0"/>
      <c r="UWR86" s="0"/>
      <c r="UWS86" s="0"/>
      <c r="UWT86" s="0"/>
      <c r="UWU86" s="0"/>
      <c r="UWV86" s="0"/>
      <c r="UWW86" s="0"/>
      <c r="UWX86" s="0"/>
      <c r="UWY86" s="0"/>
      <c r="UWZ86" s="0"/>
      <c r="UXA86" s="0"/>
      <c r="UXB86" s="0"/>
      <c r="UXC86" s="0"/>
      <c r="UXD86" s="0"/>
      <c r="UXE86" s="0"/>
      <c r="UXF86" s="0"/>
      <c r="UXG86" s="0"/>
      <c r="UXH86" s="0"/>
      <c r="UXI86" s="0"/>
      <c r="UXJ86" s="0"/>
      <c r="UXK86" s="0"/>
      <c r="UXL86" s="0"/>
      <c r="UXM86" s="0"/>
      <c r="UXN86" s="0"/>
      <c r="UXO86" s="0"/>
      <c r="UXP86" s="0"/>
      <c r="UXQ86" s="0"/>
      <c r="UXR86" s="0"/>
      <c r="UXS86" s="0"/>
      <c r="UXT86" s="0"/>
      <c r="UXU86" s="0"/>
      <c r="UXV86" s="0"/>
      <c r="UXW86" s="0"/>
      <c r="UXX86" s="0"/>
      <c r="UXY86" s="0"/>
      <c r="UXZ86" s="0"/>
      <c r="UYA86" s="0"/>
      <c r="UYB86" s="0"/>
      <c r="UYC86" s="0"/>
      <c r="UYD86" s="0"/>
      <c r="UYE86" s="0"/>
      <c r="UYF86" s="0"/>
      <c r="UYG86" s="0"/>
      <c r="UYH86" s="0"/>
      <c r="UYI86" s="0"/>
      <c r="UYJ86" s="0"/>
      <c r="UYK86" s="0"/>
      <c r="UYL86" s="0"/>
      <c r="UYM86" s="0"/>
      <c r="UYN86" s="0"/>
      <c r="UYO86" s="0"/>
      <c r="UYP86" s="0"/>
      <c r="UYQ86" s="0"/>
      <c r="UYR86" s="0"/>
      <c r="UYS86" s="0"/>
      <c r="UYT86" s="0"/>
      <c r="UYU86" s="0"/>
      <c r="UYV86" s="0"/>
      <c r="UYW86" s="0"/>
      <c r="UYX86" s="0"/>
      <c r="UYY86" s="0"/>
      <c r="UYZ86" s="0"/>
      <c r="UZA86" s="0"/>
      <c r="UZB86" s="0"/>
      <c r="UZC86" s="0"/>
      <c r="UZD86" s="0"/>
      <c r="UZE86" s="0"/>
      <c r="UZF86" s="0"/>
      <c r="UZG86" s="0"/>
      <c r="UZH86" s="0"/>
      <c r="UZI86" s="0"/>
      <c r="UZJ86" s="0"/>
      <c r="UZK86" s="0"/>
      <c r="UZL86" s="0"/>
      <c r="UZM86" s="0"/>
      <c r="UZN86" s="0"/>
      <c r="UZO86" s="0"/>
      <c r="UZP86" s="0"/>
      <c r="UZQ86" s="0"/>
      <c r="UZR86" s="0"/>
      <c r="UZS86" s="0"/>
      <c r="UZT86" s="0"/>
      <c r="UZU86" s="0"/>
      <c r="UZV86" s="0"/>
      <c r="UZW86" s="0"/>
      <c r="UZX86" s="0"/>
      <c r="UZY86" s="0"/>
      <c r="UZZ86" s="0"/>
      <c r="VAA86" s="0"/>
      <c r="VAB86" s="0"/>
      <c r="VAC86" s="0"/>
      <c r="VAD86" s="0"/>
      <c r="VAE86" s="0"/>
      <c r="VAF86" s="0"/>
      <c r="VAG86" s="0"/>
      <c r="VAH86" s="0"/>
      <c r="VAI86" s="0"/>
      <c r="VAJ86" s="0"/>
      <c r="VAK86" s="0"/>
      <c r="VAL86" s="0"/>
      <c r="VAM86" s="0"/>
      <c r="VAN86" s="0"/>
      <c r="VAO86" s="0"/>
      <c r="VAP86" s="0"/>
      <c r="VAQ86" s="0"/>
      <c r="VAR86" s="0"/>
      <c r="VAS86" s="0"/>
      <c r="VAT86" s="0"/>
      <c r="VAU86" s="0"/>
      <c r="VAV86" s="0"/>
      <c r="VAW86" s="0"/>
      <c r="VAX86" s="0"/>
      <c r="VAY86" s="0"/>
      <c r="VAZ86" s="0"/>
      <c r="VBA86" s="0"/>
      <c r="VBB86" s="0"/>
      <c r="VBC86" s="0"/>
      <c r="VBD86" s="0"/>
      <c r="VBE86" s="0"/>
      <c r="VBF86" s="0"/>
      <c r="VBG86" s="0"/>
      <c r="VBH86" s="0"/>
      <c r="VBI86" s="0"/>
      <c r="VBJ86" s="0"/>
      <c r="VBK86" s="0"/>
      <c r="VBL86" s="0"/>
      <c r="VBM86" s="0"/>
      <c r="VBN86" s="0"/>
      <c r="VBO86" s="0"/>
      <c r="VBP86" s="0"/>
      <c r="VBQ86" s="0"/>
      <c r="VBR86" s="0"/>
      <c r="VBS86" s="0"/>
      <c r="VBT86" s="0"/>
      <c r="VBU86" s="0"/>
      <c r="VBV86" s="0"/>
      <c r="VBW86" s="0"/>
      <c r="VBX86" s="0"/>
      <c r="VBY86" s="0"/>
      <c r="VBZ86" s="0"/>
      <c r="VCA86" s="0"/>
      <c r="VCB86" s="0"/>
      <c r="VCC86" s="0"/>
      <c r="VCD86" s="0"/>
      <c r="VCE86" s="0"/>
      <c r="VCF86" s="0"/>
      <c r="VCG86" s="0"/>
      <c r="VCH86" s="0"/>
      <c r="VCI86" s="0"/>
      <c r="VCJ86" s="0"/>
      <c r="VCK86" s="0"/>
      <c r="VCL86" s="0"/>
      <c r="VCM86" s="0"/>
      <c r="VCN86" s="0"/>
      <c r="VCO86" s="0"/>
      <c r="VCP86" s="0"/>
      <c r="VCQ86" s="0"/>
      <c r="VCR86" s="0"/>
      <c r="VCS86" s="0"/>
      <c r="VCT86" s="0"/>
      <c r="VCU86" s="0"/>
      <c r="VCV86" s="0"/>
      <c r="VCW86" s="0"/>
      <c r="VCX86" s="0"/>
      <c r="VCY86" s="0"/>
      <c r="VCZ86" s="0"/>
      <c r="VDA86" s="0"/>
      <c r="VDB86" s="0"/>
      <c r="VDC86" s="0"/>
      <c r="VDD86" s="0"/>
      <c r="VDE86" s="0"/>
      <c r="VDF86" s="0"/>
      <c r="VDG86" s="0"/>
      <c r="VDH86" s="0"/>
      <c r="VDI86" s="0"/>
      <c r="VDJ86" s="0"/>
      <c r="VDK86" s="0"/>
      <c r="VDL86" s="0"/>
      <c r="VDM86" s="0"/>
      <c r="VDN86" s="0"/>
      <c r="VDO86" s="0"/>
      <c r="VDP86" s="0"/>
      <c r="VDQ86" s="0"/>
      <c r="VDR86" s="0"/>
      <c r="VDS86" s="0"/>
      <c r="VDT86" s="0"/>
      <c r="VDU86" s="0"/>
      <c r="VDV86" s="0"/>
      <c r="VDW86" s="0"/>
      <c r="VDX86" s="0"/>
      <c r="VDY86" s="0"/>
      <c r="VDZ86" s="0"/>
      <c r="VEA86" s="0"/>
      <c r="VEB86" s="0"/>
      <c r="VEC86" s="0"/>
      <c r="VED86" s="0"/>
      <c r="VEE86" s="0"/>
      <c r="VEF86" s="0"/>
      <c r="VEG86" s="0"/>
      <c r="VEH86" s="0"/>
      <c r="VEI86" s="0"/>
      <c r="VEJ86" s="0"/>
      <c r="VEK86" s="0"/>
      <c r="VEL86" s="0"/>
      <c r="VEM86" s="0"/>
      <c r="VEN86" s="0"/>
      <c r="VEO86" s="0"/>
      <c r="VEP86" s="0"/>
      <c r="VEQ86" s="0"/>
      <c r="VER86" s="0"/>
      <c r="VES86" s="0"/>
      <c r="VET86" s="0"/>
      <c r="VEU86" s="0"/>
      <c r="VEV86" s="0"/>
      <c r="VEW86" s="0"/>
      <c r="VEX86" s="0"/>
      <c r="VEY86" s="0"/>
      <c r="VEZ86" s="0"/>
      <c r="VFA86" s="0"/>
      <c r="VFB86" s="0"/>
      <c r="VFC86" s="0"/>
      <c r="VFD86" s="0"/>
      <c r="VFE86" s="0"/>
      <c r="VFF86" s="0"/>
      <c r="VFG86" s="0"/>
      <c r="VFH86" s="0"/>
      <c r="VFI86" s="0"/>
      <c r="VFJ86" s="0"/>
      <c r="VFK86" s="0"/>
      <c r="VFL86" s="0"/>
      <c r="VFM86" s="0"/>
      <c r="VFN86" s="0"/>
      <c r="VFO86" s="0"/>
      <c r="VFP86" s="0"/>
      <c r="VFQ86" s="0"/>
      <c r="VFR86" s="0"/>
      <c r="VFS86" s="0"/>
      <c r="VFT86" s="0"/>
      <c r="VFU86" s="0"/>
      <c r="VFV86" s="0"/>
      <c r="VFW86" s="0"/>
      <c r="VFX86" s="0"/>
      <c r="VFY86" s="0"/>
      <c r="VFZ86" s="0"/>
      <c r="VGA86" s="0"/>
      <c r="VGB86" s="0"/>
      <c r="VGC86" s="0"/>
      <c r="VGD86" s="0"/>
      <c r="VGE86" s="0"/>
      <c r="VGF86" s="0"/>
      <c r="VGG86" s="0"/>
      <c r="VGH86" s="0"/>
      <c r="VGI86" s="0"/>
      <c r="VGJ86" s="0"/>
      <c r="VGK86" s="0"/>
      <c r="VGL86" s="0"/>
      <c r="VGM86" s="0"/>
      <c r="VGN86" s="0"/>
      <c r="VGO86" s="0"/>
      <c r="VGP86" s="0"/>
      <c r="VGQ86" s="0"/>
      <c r="VGR86" s="0"/>
      <c r="VGS86" s="0"/>
      <c r="VGT86" s="0"/>
      <c r="VGU86" s="0"/>
      <c r="VGV86" s="0"/>
      <c r="VGW86" s="0"/>
      <c r="VGX86" s="0"/>
      <c r="VGY86" s="0"/>
      <c r="VGZ86" s="0"/>
      <c r="VHA86" s="0"/>
      <c r="VHB86" s="0"/>
      <c r="VHC86" s="0"/>
      <c r="VHD86" s="0"/>
      <c r="VHE86" s="0"/>
      <c r="VHF86" s="0"/>
      <c r="VHG86" s="0"/>
      <c r="VHH86" s="0"/>
      <c r="VHI86" s="0"/>
      <c r="VHJ86" s="0"/>
      <c r="VHK86" s="0"/>
      <c r="VHL86" s="0"/>
      <c r="VHM86" s="0"/>
      <c r="VHN86" s="0"/>
      <c r="VHO86" s="0"/>
      <c r="VHP86" s="0"/>
      <c r="VHQ86" s="0"/>
      <c r="VHR86" s="0"/>
      <c r="VHS86" s="0"/>
      <c r="VHT86" s="0"/>
      <c r="VHU86" s="0"/>
      <c r="VHV86" s="0"/>
      <c r="VHW86" s="0"/>
      <c r="VHX86" s="0"/>
      <c r="VHY86" s="0"/>
      <c r="VHZ86" s="0"/>
      <c r="VIA86" s="0"/>
      <c r="VIB86" s="0"/>
      <c r="VIC86" s="0"/>
      <c r="VID86" s="0"/>
      <c r="VIE86" s="0"/>
      <c r="VIF86" s="0"/>
      <c r="VIG86" s="0"/>
      <c r="VIH86" s="0"/>
      <c r="VII86" s="0"/>
      <c r="VIJ86" s="0"/>
      <c r="VIK86" s="0"/>
      <c r="VIL86" s="0"/>
      <c r="VIM86" s="0"/>
      <c r="VIN86" s="0"/>
      <c r="VIO86" s="0"/>
      <c r="VIP86" s="0"/>
      <c r="VIQ86" s="0"/>
      <c r="VIR86" s="0"/>
      <c r="VIS86" s="0"/>
      <c r="VIT86" s="0"/>
      <c r="VIU86" s="0"/>
      <c r="VIV86" s="0"/>
      <c r="VIW86" s="0"/>
      <c r="VIX86" s="0"/>
      <c r="VIY86" s="0"/>
      <c r="VIZ86" s="0"/>
      <c r="VJA86" s="0"/>
      <c r="VJB86" s="0"/>
      <c r="VJC86" s="0"/>
      <c r="VJD86" s="0"/>
      <c r="VJE86" s="0"/>
      <c r="VJF86" s="0"/>
      <c r="VJG86" s="0"/>
      <c r="VJH86" s="0"/>
      <c r="VJI86" s="0"/>
      <c r="VJJ86" s="0"/>
      <c r="VJK86" s="0"/>
      <c r="VJL86" s="0"/>
      <c r="VJM86" s="0"/>
      <c r="VJN86" s="0"/>
      <c r="VJO86" s="0"/>
      <c r="VJP86" s="0"/>
      <c r="VJQ86" s="0"/>
      <c r="VJR86" s="0"/>
      <c r="VJS86" s="0"/>
      <c r="VJT86" s="0"/>
      <c r="VJU86" s="0"/>
      <c r="VJV86" s="0"/>
      <c r="VJW86" s="0"/>
      <c r="VJX86" s="0"/>
      <c r="VJY86" s="0"/>
      <c r="VJZ86" s="0"/>
      <c r="VKA86" s="0"/>
      <c r="VKB86" s="0"/>
      <c r="VKC86" s="0"/>
      <c r="VKD86" s="0"/>
      <c r="VKE86" s="0"/>
      <c r="VKF86" s="0"/>
      <c r="VKG86" s="0"/>
      <c r="VKH86" s="0"/>
      <c r="VKI86" s="0"/>
      <c r="VKJ86" s="0"/>
      <c r="VKK86" s="0"/>
      <c r="VKL86" s="0"/>
      <c r="VKM86" s="0"/>
      <c r="VKN86" s="0"/>
      <c r="VKO86" s="0"/>
      <c r="VKP86" s="0"/>
      <c r="VKQ86" s="0"/>
      <c r="VKR86" s="0"/>
      <c r="VKS86" s="0"/>
      <c r="VKT86" s="0"/>
      <c r="VKU86" s="0"/>
      <c r="VKV86" s="0"/>
      <c r="VKW86" s="0"/>
      <c r="VKX86" s="0"/>
      <c r="VKY86" s="0"/>
      <c r="VKZ86" s="0"/>
      <c r="VLA86" s="0"/>
      <c r="VLB86" s="0"/>
      <c r="VLC86" s="0"/>
      <c r="VLD86" s="0"/>
      <c r="VLE86" s="0"/>
      <c r="VLF86" s="0"/>
      <c r="VLG86" s="0"/>
      <c r="VLH86" s="0"/>
      <c r="VLI86" s="0"/>
      <c r="VLJ86" s="0"/>
      <c r="VLK86" s="0"/>
      <c r="VLL86" s="0"/>
      <c r="VLM86" s="0"/>
      <c r="VLN86" s="0"/>
      <c r="VLO86" s="0"/>
      <c r="VLP86" s="0"/>
      <c r="VLQ86" s="0"/>
      <c r="VLR86" s="0"/>
      <c r="VLS86" s="0"/>
      <c r="VLT86" s="0"/>
      <c r="VLU86" s="0"/>
      <c r="VLV86" s="0"/>
      <c r="VLW86" s="0"/>
      <c r="VLX86" s="0"/>
      <c r="VLY86" s="0"/>
      <c r="VLZ86" s="0"/>
      <c r="VMA86" s="0"/>
      <c r="VMB86" s="0"/>
      <c r="VMC86" s="0"/>
      <c r="VMD86" s="0"/>
      <c r="VME86" s="0"/>
      <c r="VMF86" s="0"/>
      <c r="VMG86" s="0"/>
      <c r="VMH86" s="0"/>
      <c r="VMI86" s="0"/>
      <c r="VMJ86" s="0"/>
      <c r="VMK86" s="0"/>
      <c r="VML86" s="0"/>
      <c r="VMM86" s="0"/>
      <c r="VMN86" s="0"/>
      <c r="VMO86" s="0"/>
      <c r="VMP86" s="0"/>
      <c r="VMQ86" s="0"/>
      <c r="VMR86" s="0"/>
      <c r="VMS86" s="0"/>
      <c r="VMT86" s="0"/>
      <c r="VMU86" s="0"/>
      <c r="VMV86" s="0"/>
      <c r="VMW86" s="0"/>
      <c r="VMX86" s="0"/>
      <c r="VMY86" s="0"/>
      <c r="VMZ86" s="0"/>
      <c r="VNA86" s="0"/>
      <c r="VNB86" s="0"/>
      <c r="VNC86" s="0"/>
      <c r="VND86" s="0"/>
      <c r="VNE86" s="0"/>
      <c r="VNF86" s="0"/>
      <c r="VNG86" s="0"/>
      <c r="VNH86" s="0"/>
      <c r="VNI86" s="0"/>
      <c r="VNJ86" s="0"/>
      <c r="VNK86" s="0"/>
      <c r="VNL86" s="0"/>
      <c r="VNM86" s="0"/>
      <c r="VNN86" s="0"/>
      <c r="VNO86" s="0"/>
      <c r="VNP86" s="0"/>
      <c r="VNQ86" s="0"/>
      <c r="VNR86" s="0"/>
      <c r="VNS86" s="0"/>
      <c r="VNT86" s="0"/>
      <c r="VNU86" s="0"/>
      <c r="VNV86" s="0"/>
      <c r="VNW86" s="0"/>
      <c r="VNX86" s="0"/>
      <c r="VNY86" s="0"/>
      <c r="VNZ86" s="0"/>
      <c r="VOA86" s="0"/>
      <c r="VOB86" s="0"/>
      <c r="VOC86" s="0"/>
      <c r="VOD86" s="0"/>
      <c r="VOE86" s="0"/>
      <c r="VOF86" s="0"/>
      <c r="VOG86" s="0"/>
      <c r="VOH86" s="0"/>
      <c r="VOI86" s="0"/>
      <c r="VOJ86" s="0"/>
      <c r="VOK86" s="0"/>
      <c r="VOL86" s="0"/>
      <c r="VOM86" s="0"/>
      <c r="VON86" s="0"/>
      <c r="VOO86" s="0"/>
      <c r="VOP86" s="0"/>
      <c r="VOQ86" s="0"/>
      <c r="VOR86" s="0"/>
      <c r="VOS86" s="0"/>
      <c r="VOT86" s="0"/>
      <c r="VOU86" s="0"/>
      <c r="VOV86" s="0"/>
      <c r="VOW86" s="0"/>
      <c r="VOX86" s="0"/>
      <c r="VOY86" s="0"/>
      <c r="VOZ86" s="0"/>
      <c r="VPA86" s="0"/>
      <c r="VPB86" s="0"/>
      <c r="VPC86" s="0"/>
      <c r="VPD86" s="0"/>
      <c r="VPE86" s="0"/>
      <c r="VPF86" s="0"/>
      <c r="VPG86" s="0"/>
      <c r="VPH86" s="0"/>
      <c r="VPI86" s="0"/>
      <c r="VPJ86" s="0"/>
      <c r="VPK86" s="0"/>
      <c r="VPL86" s="0"/>
      <c r="VPM86" s="0"/>
      <c r="VPN86" s="0"/>
      <c r="VPO86" s="0"/>
      <c r="VPP86" s="0"/>
      <c r="VPQ86" s="0"/>
      <c r="VPR86" s="0"/>
      <c r="VPS86" s="0"/>
      <c r="VPT86" s="0"/>
      <c r="VPU86" s="0"/>
      <c r="VPV86" s="0"/>
      <c r="VPW86" s="0"/>
      <c r="VPX86" s="0"/>
      <c r="VPY86" s="0"/>
      <c r="VPZ86" s="0"/>
      <c r="VQA86" s="0"/>
      <c r="VQB86" s="0"/>
      <c r="VQC86" s="0"/>
      <c r="VQD86" s="0"/>
      <c r="VQE86" s="0"/>
      <c r="VQF86" s="0"/>
      <c r="VQG86" s="0"/>
      <c r="VQH86" s="0"/>
      <c r="VQI86" s="0"/>
      <c r="VQJ86" s="0"/>
      <c r="VQK86" s="0"/>
      <c r="VQL86" s="0"/>
      <c r="VQM86" s="0"/>
      <c r="VQN86" s="0"/>
      <c r="VQO86" s="0"/>
      <c r="VQP86" s="0"/>
      <c r="VQQ86" s="0"/>
      <c r="VQR86" s="0"/>
      <c r="VQS86" s="0"/>
      <c r="VQT86" s="0"/>
      <c r="VQU86" s="0"/>
      <c r="VQV86" s="0"/>
      <c r="VQW86" s="0"/>
      <c r="VQX86" s="0"/>
      <c r="VQY86" s="0"/>
      <c r="VQZ86" s="0"/>
      <c r="VRA86" s="0"/>
      <c r="VRB86" s="0"/>
      <c r="VRC86" s="0"/>
      <c r="VRD86" s="0"/>
      <c r="VRE86" s="0"/>
      <c r="VRF86" s="0"/>
      <c r="VRG86" s="0"/>
      <c r="VRH86" s="0"/>
      <c r="VRI86" s="0"/>
      <c r="VRJ86" s="0"/>
      <c r="VRK86" s="0"/>
      <c r="VRL86" s="0"/>
      <c r="VRM86" s="0"/>
      <c r="VRN86" s="0"/>
      <c r="VRO86" s="0"/>
      <c r="VRP86" s="0"/>
      <c r="VRQ86" s="0"/>
      <c r="VRR86" s="0"/>
      <c r="VRS86" s="0"/>
      <c r="VRT86" s="0"/>
      <c r="VRU86" s="0"/>
      <c r="VRV86" s="0"/>
      <c r="VRW86" s="0"/>
      <c r="VRX86" s="0"/>
      <c r="VRY86" s="0"/>
      <c r="VRZ86" s="0"/>
      <c r="VSA86" s="0"/>
      <c r="VSB86" s="0"/>
      <c r="VSC86" s="0"/>
      <c r="VSD86" s="0"/>
      <c r="VSE86" s="0"/>
      <c r="VSF86" s="0"/>
      <c r="VSG86" s="0"/>
      <c r="VSH86" s="0"/>
      <c r="VSI86" s="0"/>
      <c r="VSJ86" s="0"/>
      <c r="VSK86" s="0"/>
      <c r="VSL86" s="0"/>
      <c r="VSM86" s="0"/>
      <c r="VSN86" s="0"/>
      <c r="VSO86" s="0"/>
      <c r="VSP86" s="0"/>
      <c r="VSQ86" s="0"/>
      <c r="VSR86" s="0"/>
      <c r="VSS86" s="0"/>
      <c r="VST86" s="0"/>
      <c r="VSU86" s="0"/>
      <c r="VSV86" s="0"/>
      <c r="VSW86" s="0"/>
      <c r="VSX86" s="0"/>
      <c r="VSY86" s="0"/>
      <c r="VSZ86" s="0"/>
      <c r="VTA86" s="0"/>
      <c r="VTB86" s="0"/>
      <c r="VTC86" s="0"/>
      <c r="VTD86" s="0"/>
      <c r="VTE86" s="0"/>
      <c r="VTF86" s="0"/>
      <c r="VTG86" s="0"/>
      <c r="VTH86" s="0"/>
      <c r="VTI86" s="0"/>
      <c r="VTJ86" s="0"/>
      <c r="VTK86" s="0"/>
      <c r="VTL86" s="0"/>
      <c r="VTM86" s="0"/>
      <c r="VTN86" s="0"/>
      <c r="VTO86" s="0"/>
      <c r="VTP86" s="0"/>
      <c r="VTQ86" s="0"/>
      <c r="VTR86" s="0"/>
      <c r="VTS86" s="0"/>
      <c r="VTT86" s="0"/>
      <c r="VTU86" s="0"/>
      <c r="VTV86" s="0"/>
      <c r="VTW86" s="0"/>
      <c r="VTX86" s="0"/>
      <c r="VTY86" s="0"/>
      <c r="VTZ86" s="0"/>
      <c r="VUA86" s="0"/>
      <c r="VUB86" s="0"/>
      <c r="VUC86" s="0"/>
      <c r="VUD86" s="0"/>
      <c r="VUE86" s="0"/>
      <c r="VUF86" s="0"/>
      <c r="VUG86" s="0"/>
      <c r="VUH86" s="0"/>
      <c r="VUI86" s="0"/>
      <c r="VUJ86" s="0"/>
      <c r="VUK86" s="0"/>
      <c r="VUL86" s="0"/>
      <c r="VUM86" s="0"/>
      <c r="VUN86" s="0"/>
      <c r="VUO86" s="0"/>
      <c r="VUP86" s="0"/>
      <c r="VUQ86" s="0"/>
      <c r="VUR86" s="0"/>
      <c r="VUS86" s="0"/>
      <c r="VUT86" s="0"/>
      <c r="VUU86" s="0"/>
      <c r="VUV86" s="0"/>
      <c r="VUW86" s="0"/>
      <c r="VUX86" s="0"/>
      <c r="VUY86" s="0"/>
      <c r="VUZ86" s="0"/>
      <c r="VVA86" s="0"/>
      <c r="VVB86" s="0"/>
      <c r="VVC86" s="0"/>
      <c r="VVD86" s="0"/>
      <c r="VVE86" s="0"/>
      <c r="VVF86" s="0"/>
      <c r="VVG86" s="0"/>
      <c r="VVH86" s="0"/>
      <c r="VVI86" s="0"/>
      <c r="VVJ86" s="0"/>
      <c r="VVK86" s="0"/>
      <c r="VVL86" s="0"/>
      <c r="VVM86" s="0"/>
      <c r="VVN86" s="0"/>
      <c r="VVO86" s="0"/>
      <c r="VVP86" s="0"/>
      <c r="VVQ86" s="0"/>
      <c r="VVR86" s="0"/>
      <c r="VVS86" s="0"/>
      <c r="VVT86" s="0"/>
      <c r="VVU86" s="0"/>
      <c r="VVV86" s="0"/>
      <c r="VVW86" s="0"/>
      <c r="VVX86" s="0"/>
      <c r="VVY86" s="0"/>
      <c r="VVZ86" s="0"/>
      <c r="VWA86" s="0"/>
      <c r="VWB86" s="0"/>
      <c r="VWC86" s="0"/>
      <c r="VWD86" s="0"/>
      <c r="VWE86" s="0"/>
      <c r="VWF86" s="0"/>
      <c r="VWG86" s="0"/>
      <c r="VWH86" s="0"/>
      <c r="VWI86" s="0"/>
      <c r="VWJ86" s="0"/>
      <c r="VWK86" s="0"/>
      <c r="VWL86" s="0"/>
      <c r="VWM86" s="0"/>
      <c r="VWN86" s="0"/>
      <c r="VWO86" s="0"/>
      <c r="VWP86" s="0"/>
      <c r="VWQ86" s="0"/>
      <c r="VWR86" s="0"/>
      <c r="VWS86" s="0"/>
      <c r="VWT86" s="0"/>
      <c r="VWU86" s="0"/>
      <c r="VWV86" s="0"/>
      <c r="VWW86" s="0"/>
      <c r="VWX86" s="0"/>
      <c r="VWY86" s="0"/>
      <c r="VWZ86" s="0"/>
      <c r="VXA86" s="0"/>
      <c r="VXB86" s="0"/>
      <c r="VXC86" s="0"/>
      <c r="VXD86" s="0"/>
      <c r="VXE86" s="0"/>
      <c r="VXF86" s="0"/>
      <c r="VXG86" s="0"/>
      <c r="VXH86" s="0"/>
      <c r="VXI86" s="0"/>
      <c r="VXJ86" s="0"/>
      <c r="VXK86" s="0"/>
      <c r="VXL86" s="0"/>
      <c r="VXM86" s="0"/>
      <c r="VXN86" s="0"/>
      <c r="VXO86" s="0"/>
      <c r="VXP86" s="0"/>
      <c r="VXQ86" s="0"/>
      <c r="VXR86" s="0"/>
      <c r="VXS86" s="0"/>
      <c r="VXT86" s="0"/>
      <c r="VXU86" s="0"/>
      <c r="VXV86" s="0"/>
      <c r="VXW86" s="0"/>
      <c r="VXX86" s="0"/>
      <c r="VXY86" s="0"/>
      <c r="VXZ86" s="0"/>
      <c r="VYA86" s="0"/>
      <c r="VYB86" s="0"/>
      <c r="VYC86" s="0"/>
      <c r="VYD86" s="0"/>
      <c r="VYE86" s="0"/>
      <c r="VYF86" s="0"/>
      <c r="VYG86" s="0"/>
      <c r="VYH86" s="0"/>
      <c r="VYI86" s="0"/>
      <c r="VYJ86" s="0"/>
      <c r="VYK86" s="0"/>
      <c r="VYL86" s="0"/>
      <c r="VYM86" s="0"/>
      <c r="VYN86" s="0"/>
      <c r="VYO86" s="0"/>
      <c r="VYP86" s="0"/>
      <c r="VYQ86" s="0"/>
      <c r="VYR86" s="0"/>
      <c r="VYS86" s="0"/>
      <c r="VYT86" s="0"/>
      <c r="VYU86" s="0"/>
      <c r="VYV86" s="0"/>
      <c r="VYW86" s="0"/>
      <c r="VYX86" s="0"/>
      <c r="VYY86" s="0"/>
      <c r="VYZ86" s="0"/>
      <c r="VZA86" s="0"/>
      <c r="VZB86" s="0"/>
      <c r="VZC86" s="0"/>
      <c r="VZD86" s="0"/>
      <c r="VZE86" s="0"/>
      <c r="VZF86" s="0"/>
      <c r="VZG86" s="0"/>
      <c r="VZH86" s="0"/>
      <c r="VZI86" s="0"/>
      <c r="VZJ86" s="0"/>
      <c r="VZK86" s="0"/>
      <c r="VZL86" s="0"/>
      <c r="VZM86" s="0"/>
      <c r="VZN86" s="0"/>
      <c r="VZO86" s="0"/>
      <c r="VZP86" s="0"/>
      <c r="VZQ86" s="0"/>
      <c r="VZR86" s="0"/>
      <c r="VZS86" s="0"/>
      <c r="VZT86" s="0"/>
      <c r="VZU86" s="0"/>
      <c r="VZV86" s="0"/>
      <c r="VZW86" s="0"/>
      <c r="VZX86" s="0"/>
      <c r="VZY86" s="0"/>
      <c r="VZZ86" s="0"/>
      <c r="WAA86" s="0"/>
      <c r="WAB86" s="0"/>
      <c r="WAC86" s="0"/>
      <c r="WAD86" s="0"/>
      <c r="WAE86" s="0"/>
      <c r="WAF86" s="0"/>
      <c r="WAG86" s="0"/>
      <c r="WAH86" s="0"/>
      <c r="WAI86" s="0"/>
      <c r="WAJ86" s="0"/>
      <c r="WAK86" s="0"/>
      <c r="WAL86" s="0"/>
      <c r="WAM86" s="0"/>
      <c r="WAN86" s="0"/>
      <c r="WAO86" s="0"/>
      <c r="WAP86" s="0"/>
      <c r="WAQ86" s="0"/>
      <c r="WAR86" s="0"/>
      <c r="WAS86" s="0"/>
      <c r="WAT86" s="0"/>
      <c r="WAU86" s="0"/>
      <c r="WAV86" s="0"/>
      <c r="WAW86" s="0"/>
      <c r="WAX86" s="0"/>
      <c r="WAY86" s="0"/>
      <c r="WAZ86" s="0"/>
      <c r="WBA86" s="0"/>
      <c r="WBB86" s="0"/>
      <c r="WBC86" s="0"/>
      <c r="WBD86" s="0"/>
      <c r="WBE86" s="0"/>
      <c r="WBF86" s="0"/>
      <c r="WBG86" s="0"/>
      <c r="WBH86" s="0"/>
      <c r="WBI86" s="0"/>
      <c r="WBJ86" s="0"/>
      <c r="WBK86" s="0"/>
      <c r="WBL86" s="0"/>
      <c r="WBM86" s="0"/>
      <c r="WBN86" s="0"/>
      <c r="WBO86" s="0"/>
      <c r="WBP86" s="0"/>
      <c r="WBQ86" s="0"/>
      <c r="WBR86" s="0"/>
      <c r="WBS86" s="0"/>
      <c r="WBT86" s="0"/>
      <c r="WBU86" s="0"/>
      <c r="WBV86" s="0"/>
      <c r="WBW86" s="0"/>
      <c r="WBX86" s="0"/>
      <c r="WBY86" s="0"/>
      <c r="WBZ86" s="0"/>
      <c r="WCA86" s="0"/>
      <c r="WCB86" s="0"/>
      <c r="WCC86" s="0"/>
      <c r="WCD86" s="0"/>
      <c r="WCE86" s="0"/>
      <c r="WCF86" s="0"/>
      <c r="WCG86" s="0"/>
      <c r="WCH86" s="0"/>
      <c r="WCI86" s="0"/>
      <c r="WCJ86" s="0"/>
      <c r="WCK86" s="0"/>
      <c r="WCL86" s="0"/>
      <c r="WCM86" s="0"/>
      <c r="WCN86" s="0"/>
      <c r="WCO86" s="0"/>
      <c r="WCP86" s="0"/>
      <c r="WCQ86" s="0"/>
      <c r="WCR86" s="0"/>
      <c r="WCS86" s="0"/>
      <c r="WCT86" s="0"/>
      <c r="WCU86" s="0"/>
      <c r="WCV86" s="0"/>
      <c r="WCW86" s="0"/>
      <c r="WCX86" s="0"/>
      <c r="WCY86" s="0"/>
      <c r="WCZ86" s="0"/>
      <c r="WDA86" s="0"/>
      <c r="WDB86" s="0"/>
      <c r="WDC86" s="0"/>
      <c r="WDD86" s="0"/>
      <c r="WDE86" s="0"/>
      <c r="WDF86" s="0"/>
      <c r="WDG86" s="0"/>
      <c r="WDH86" s="0"/>
      <c r="WDI86" s="0"/>
      <c r="WDJ86" s="0"/>
      <c r="WDK86" s="0"/>
      <c r="WDL86" s="0"/>
      <c r="WDM86" s="0"/>
      <c r="WDN86" s="0"/>
      <c r="WDO86" s="0"/>
      <c r="WDP86" s="0"/>
      <c r="WDQ86" s="0"/>
      <c r="WDR86" s="0"/>
      <c r="WDS86" s="0"/>
      <c r="WDT86" s="0"/>
      <c r="WDU86" s="0"/>
      <c r="WDV86" s="0"/>
      <c r="WDW86" s="0"/>
      <c r="WDX86" s="0"/>
      <c r="WDY86" s="0"/>
      <c r="WDZ86" s="0"/>
      <c r="WEA86" s="0"/>
      <c r="WEB86" s="0"/>
      <c r="WEC86" s="0"/>
      <c r="WED86" s="0"/>
      <c r="WEE86" s="0"/>
      <c r="WEF86" s="0"/>
      <c r="WEG86" s="0"/>
      <c r="WEH86" s="0"/>
      <c r="WEI86" s="0"/>
      <c r="WEJ86" s="0"/>
      <c r="WEK86" s="0"/>
      <c r="WEL86" s="0"/>
      <c r="WEM86" s="0"/>
      <c r="WEN86" s="0"/>
      <c r="WEO86" s="0"/>
      <c r="WEP86" s="0"/>
      <c r="WEQ86" s="0"/>
      <c r="WER86" s="0"/>
      <c r="WES86" s="0"/>
      <c r="WET86" s="0"/>
      <c r="WEU86" s="0"/>
      <c r="WEV86" s="0"/>
      <c r="WEW86" s="0"/>
      <c r="WEX86" s="0"/>
      <c r="WEY86" s="0"/>
      <c r="WEZ86" s="0"/>
      <c r="WFA86" s="0"/>
      <c r="WFB86" s="0"/>
      <c r="WFC86" s="0"/>
      <c r="WFD86" s="0"/>
      <c r="WFE86" s="0"/>
      <c r="WFF86" s="0"/>
      <c r="WFG86" s="0"/>
      <c r="WFH86" s="0"/>
      <c r="WFI86" s="0"/>
      <c r="WFJ86" s="0"/>
      <c r="WFK86" s="0"/>
      <c r="WFL86" s="0"/>
      <c r="WFM86" s="0"/>
      <c r="WFN86" s="0"/>
      <c r="WFO86" s="0"/>
      <c r="WFP86" s="0"/>
      <c r="WFQ86" s="0"/>
      <c r="WFR86" s="0"/>
      <c r="WFS86" s="0"/>
      <c r="WFT86" s="0"/>
      <c r="WFU86" s="0"/>
      <c r="WFV86" s="0"/>
      <c r="WFW86" s="0"/>
      <c r="WFX86" s="0"/>
      <c r="WFY86" s="0"/>
      <c r="WFZ86" s="0"/>
      <c r="WGA86" s="0"/>
      <c r="WGB86" s="0"/>
      <c r="WGC86" s="0"/>
      <c r="WGD86" s="0"/>
      <c r="WGE86" s="0"/>
      <c r="WGF86" s="0"/>
      <c r="WGG86" s="0"/>
      <c r="WGH86" s="0"/>
      <c r="WGI86" s="0"/>
      <c r="WGJ86" s="0"/>
      <c r="WGK86" s="0"/>
      <c r="WGL86" s="0"/>
      <c r="WGM86" s="0"/>
      <c r="WGN86" s="0"/>
      <c r="WGO86" s="0"/>
      <c r="WGP86" s="0"/>
      <c r="WGQ86" s="0"/>
      <c r="WGR86" s="0"/>
      <c r="WGS86" s="0"/>
      <c r="WGT86" s="0"/>
      <c r="WGU86" s="0"/>
      <c r="WGV86" s="0"/>
      <c r="WGW86" s="0"/>
      <c r="WGX86" s="0"/>
      <c r="WGY86" s="0"/>
      <c r="WGZ86" s="0"/>
      <c r="WHA86" s="0"/>
      <c r="WHB86" s="0"/>
      <c r="WHC86" s="0"/>
      <c r="WHD86" s="0"/>
      <c r="WHE86" s="0"/>
      <c r="WHF86" s="0"/>
      <c r="WHG86" s="0"/>
      <c r="WHH86" s="0"/>
      <c r="WHI86" s="0"/>
      <c r="WHJ86" s="0"/>
      <c r="WHK86" s="0"/>
      <c r="WHL86" s="0"/>
      <c r="WHM86" s="0"/>
      <c r="WHN86" s="0"/>
      <c r="WHO86" s="0"/>
      <c r="WHP86" s="0"/>
      <c r="WHQ86" s="0"/>
      <c r="WHR86" s="0"/>
      <c r="WHS86" s="0"/>
      <c r="WHT86" s="0"/>
      <c r="WHU86" s="0"/>
      <c r="WHV86" s="0"/>
      <c r="WHW86" s="0"/>
      <c r="WHX86" s="0"/>
      <c r="WHY86" s="0"/>
      <c r="WHZ86" s="0"/>
      <c r="WIA86" s="0"/>
      <c r="WIB86" s="0"/>
      <c r="WIC86" s="0"/>
      <c r="WID86" s="0"/>
      <c r="WIE86" s="0"/>
      <c r="WIF86" s="0"/>
      <c r="WIG86" s="0"/>
      <c r="WIH86" s="0"/>
      <c r="WII86" s="0"/>
      <c r="WIJ86" s="0"/>
      <c r="WIK86" s="0"/>
      <c r="WIL86" s="0"/>
      <c r="WIM86" s="0"/>
      <c r="WIN86" s="0"/>
      <c r="WIO86" s="0"/>
      <c r="WIP86" s="0"/>
      <c r="WIQ86" s="0"/>
      <c r="WIR86" s="0"/>
      <c r="WIS86" s="0"/>
      <c r="WIT86" s="0"/>
      <c r="WIU86" s="0"/>
      <c r="WIV86" s="0"/>
      <c r="WIW86" s="0"/>
      <c r="WIX86" s="0"/>
      <c r="WIY86" s="0"/>
      <c r="WIZ86" s="0"/>
      <c r="WJA86" s="0"/>
      <c r="WJB86" s="0"/>
      <c r="WJC86" s="0"/>
      <c r="WJD86" s="0"/>
      <c r="WJE86" s="0"/>
      <c r="WJF86" s="0"/>
      <c r="WJG86" s="0"/>
      <c r="WJH86" s="0"/>
      <c r="WJI86" s="0"/>
      <c r="WJJ86" s="0"/>
      <c r="WJK86" s="0"/>
      <c r="WJL86" s="0"/>
      <c r="WJM86" s="0"/>
      <c r="WJN86" s="0"/>
      <c r="WJO86" s="0"/>
      <c r="WJP86" s="0"/>
      <c r="WJQ86" s="0"/>
      <c r="WJR86" s="0"/>
      <c r="WJS86" s="0"/>
      <c r="WJT86" s="0"/>
      <c r="WJU86" s="0"/>
      <c r="WJV86" s="0"/>
      <c r="WJW86" s="0"/>
      <c r="WJX86" s="0"/>
      <c r="WJY86" s="0"/>
      <c r="WJZ86" s="0"/>
      <c r="WKA86" s="0"/>
      <c r="WKB86" s="0"/>
      <c r="WKC86" s="0"/>
      <c r="WKD86" s="0"/>
      <c r="WKE86" s="0"/>
      <c r="WKF86" s="0"/>
      <c r="WKG86" s="0"/>
      <c r="WKH86" s="0"/>
      <c r="WKI86" s="0"/>
      <c r="WKJ86" s="0"/>
      <c r="WKK86" s="0"/>
      <c r="WKL86" s="0"/>
      <c r="WKM86" s="0"/>
      <c r="WKN86" s="0"/>
      <c r="WKO86" s="0"/>
      <c r="WKP86" s="0"/>
      <c r="WKQ86" s="0"/>
      <c r="WKR86" s="0"/>
      <c r="WKS86" s="0"/>
      <c r="WKT86" s="0"/>
      <c r="WKU86" s="0"/>
      <c r="WKV86" s="0"/>
      <c r="WKW86" s="0"/>
      <c r="WKX86" s="0"/>
      <c r="WKY86" s="0"/>
      <c r="WKZ86" s="0"/>
      <c r="WLA86" s="0"/>
      <c r="WLB86" s="0"/>
      <c r="WLC86" s="0"/>
      <c r="WLD86" s="0"/>
      <c r="WLE86" s="0"/>
      <c r="WLF86" s="0"/>
      <c r="WLG86" s="0"/>
      <c r="WLH86" s="0"/>
      <c r="WLI86" s="0"/>
      <c r="WLJ86" s="0"/>
      <c r="WLK86" s="0"/>
      <c r="WLL86" s="0"/>
      <c r="WLM86" s="0"/>
      <c r="WLN86" s="0"/>
      <c r="WLO86" s="0"/>
      <c r="WLP86" s="0"/>
      <c r="WLQ86" s="0"/>
      <c r="WLR86" s="0"/>
      <c r="WLS86" s="0"/>
      <c r="WLT86" s="0"/>
      <c r="WLU86" s="0"/>
      <c r="WLV86" s="0"/>
      <c r="WLW86" s="0"/>
      <c r="WLX86" s="0"/>
      <c r="WLY86" s="0"/>
      <c r="WLZ86" s="0"/>
      <c r="WMA86" s="0"/>
      <c r="WMB86" s="0"/>
      <c r="WMC86" s="0"/>
      <c r="WMD86" s="0"/>
      <c r="WME86" s="0"/>
      <c r="WMF86" s="0"/>
      <c r="WMG86" s="0"/>
      <c r="WMH86" s="0"/>
      <c r="WMI86" s="0"/>
      <c r="WMJ86" s="0"/>
      <c r="WMK86" s="0"/>
      <c r="WML86" s="0"/>
      <c r="WMM86" s="0"/>
      <c r="WMN86" s="0"/>
      <c r="WMO86" s="0"/>
      <c r="WMP86" s="0"/>
      <c r="WMQ86" s="0"/>
      <c r="WMR86" s="0"/>
      <c r="WMS86" s="0"/>
      <c r="WMT86" s="0"/>
      <c r="WMU86" s="0"/>
      <c r="WMV86" s="0"/>
      <c r="WMW86" s="0"/>
      <c r="WMX86" s="0"/>
      <c r="WMY86" s="0"/>
      <c r="WMZ86" s="0"/>
      <c r="WNA86" s="0"/>
      <c r="WNB86" s="0"/>
      <c r="WNC86" s="0"/>
      <c r="WND86" s="0"/>
      <c r="WNE86" s="0"/>
      <c r="WNF86" s="0"/>
      <c r="WNG86" s="0"/>
      <c r="WNH86" s="0"/>
      <c r="WNI86" s="0"/>
      <c r="WNJ86" s="0"/>
      <c r="WNK86" s="0"/>
      <c r="WNL86" s="0"/>
      <c r="WNM86" s="0"/>
      <c r="WNN86" s="0"/>
      <c r="WNO86" s="0"/>
      <c r="WNP86" s="0"/>
      <c r="WNQ86" s="0"/>
      <c r="WNR86" s="0"/>
      <c r="WNS86" s="0"/>
      <c r="WNT86" s="0"/>
      <c r="WNU86" s="0"/>
      <c r="WNV86" s="0"/>
      <c r="WNW86" s="0"/>
      <c r="WNX86" s="0"/>
      <c r="WNY86" s="0"/>
      <c r="WNZ86" s="0"/>
      <c r="WOA86" s="0"/>
      <c r="WOB86" s="0"/>
      <c r="WOC86" s="0"/>
      <c r="WOD86" s="0"/>
      <c r="WOE86" s="0"/>
      <c r="WOF86" s="0"/>
      <c r="WOG86" s="0"/>
      <c r="WOH86" s="0"/>
      <c r="WOI86" s="0"/>
      <c r="WOJ86" s="0"/>
      <c r="WOK86" s="0"/>
      <c r="WOL86" s="0"/>
      <c r="WOM86" s="0"/>
      <c r="WON86" s="0"/>
      <c r="WOO86" s="0"/>
      <c r="WOP86" s="0"/>
      <c r="WOQ86" s="0"/>
      <c r="WOR86" s="0"/>
      <c r="WOS86" s="0"/>
      <c r="WOT86" s="0"/>
      <c r="WOU86" s="0"/>
      <c r="WOV86" s="0"/>
      <c r="WOW86" s="0"/>
      <c r="WOX86" s="0"/>
      <c r="WOY86" s="0"/>
      <c r="WOZ86" s="0"/>
      <c r="WPA86" s="0"/>
      <c r="WPB86" s="0"/>
      <c r="WPC86" s="0"/>
      <c r="WPD86" s="0"/>
      <c r="WPE86" s="0"/>
      <c r="WPF86" s="0"/>
      <c r="WPG86" s="0"/>
      <c r="WPH86" s="0"/>
      <c r="WPI86" s="0"/>
      <c r="WPJ86" s="0"/>
      <c r="WPK86" s="0"/>
      <c r="WPL86" s="0"/>
      <c r="WPM86" s="0"/>
      <c r="WPN86" s="0"/>
      <c r="WPO86" s="0"/>
      <c r="WPP86" s="0"/>
      <c r="WPQ86" s="0"/>
      <c r="WPR86" s="0"/>
      <c r="WPS86" s="0"/>
      <c r="WPT86" s="0"/>
      <c r="WPU86" s="0"/>
      <c r="WPV86" s="0"/>
      <c r="WPW86" s="0"/>
      <c r="WPX86" s="0"/>
      <c r="WPY86" s="0"/>
      <c r="WPZ86" s="0"/>
      <c r="WQA86" s="0"/>
      <c r="WQB86" s="0"/>
      <c r="WQC86" s="0"/>
      <c r="WQD86" s="0"/>
      <c r="WQE86" s="0"/>
      <c r="WQF86" s="0"/>
      <c r="WQG86" s="0"/>
      <c r="WQH86" s="0"/>
      <c r="WQI86" s="0"/>
      <c r="WQJ86" s="0"/>
      <c r="WQK86" s="0"/>
      <c r="WQL86" s="0"/>
      <c r="WQM86" s="0"/>
      <c r="WQN86" s="0"/>
      <c r="WQO86" s="0"/>
      <c r="WQP86" s="0"/>
      <c r="WQQ86" s="0"/>
      <c r="WQR86" s="0"/>
      <c r="WQS86" s="0"/>
      <c r="WQT86" s="0"/>
      <c r="WQU86" s="0"/>
      <c r="WQV86" s="0"/>
      <c r="WQW86" s="0"/>
      <c r="WQX86" s="0"/>
      <c r="WQY86" s="0"/>
      <c r="WQZ86" s="0"/>
      <c r="WRA86" s="0"/>
      <c r="WRB86" s="0"/>
      <c r="WRC86" s="0"/>
      <c r="WRD86" s="0"/>
      <c r="WRE86" s="0"/>
      <c r="WRF86" s="0"/>
      <c r="WRG86" s="0"/>
      <c r="WRH86" s="0"/>
      <c r="WRI86" s="0"/>
      <c r="WRJ86" s="0"/>
      <c r="WRK86" s="0"/>
      <c r="WRL86" s="0"/>
      <c r="WRM86" s="0"/>
      <c r="WRN86" s="0"/>
      <c r="WRO86" s="0"/>
      <c r="WRP86" s="0"/>
      <c r="WRQ86" s="0"/>
      <c r="WRR86" s="0"/>
      <c r="WRS86" s="0"/>
      <c r="WRT86" s="0"/>
      <c r="WRU86" s="0"/>
      <c r="WRV86" s="0"/>
      <c r="WRW86" s="0"/>
      <c r="WRX86" s="0"/>
      <c r="WRY86" s="0"/>
      <c r="WRZ86" s="0"/>
      <c r="WSA86" s="0"/>
      <c r="WSB86" s="0"/>
      <c r="WSC86" s="0"/>
      <c r="WSD86" s="0"/>
      <c r="WSE86" s="0"/>
      <c r="WSF86" s="0"/>
      <c r="WSG86" s="0"/>
      <c r="WSH86" s="0"/>
      <c r="WSI86" s="0"/>
      <c r="WSJ86" s="0"/>
      <c r="WSK86" s="0"/>
      <c r="WSL86" s="0"/>
      <c r="WSM86" s="0"/>
      <c r="WSN86" s="0"/>
      <c r="WSO86" s="0"/>
      <c r="WSP86" s="0"/>
      <c r="WSQ86" s="0"/>
      <c r="WSR86" s="0"/>
      <c r="WSS86" s="0"/>
      <c r="WST86" s="0"/>
      <c r="WSU86" s="0"/>
      <c r="WSV86" s="0"/>
      <c r="WSW86" s="0"/>
      <c r="WSX86" s="0"/>
      <c r="WSY86" s="0"/>
      <c r="WSZ86" s="0"/>
      <c r="WTA86" s="0"/>
      <c r="WTB86" s="0"/>
      <c r="WTC86" s="0"/>
      <c r="WTD86" s="0"/>
      <c r="WTE86" s="0"/>
      <c r="WTF86" s="0"/>
      <c r="WTG86" s="0"/>
      <c r="WTH86" s="0"/>
      <c r="WTI86" s="0"/>
      <c r="WTJ86" s="0"/>
      <c r="WTK86" s="0"/>
      <c r="WTL86" s="0"/>
      <c r="WTM86" s="0"/>
      <c r="WTN86" s="0"/>
      <c r="WTO86" s="0"/>
      <c r="WTP86" s="0"/>
      <c r="WTQ86" s="0"/>
      <c r="WTR86" s="0"/>
      <c r="WTS86" s="0"/>
      <c r="WTT86" s="0"/>
      <c r="WTU86" s="0"/>
      <c r="WTV86" s="0"/>
      <c r="WTW86" s="0"/>
      <c r="WTX86" s="0"/>
      <c r="WTY86" s="0"/>
      <c r="WTZ86" s="0"/>
      <c r="WUA86" s="0"/>
      <c r="WUB86" s="0"/>
      <c r="WUC86" s="0"/>
      <c r="WUD86" s="0"/>
      <c r="WUE86" s="0"/>
      <c r="WUF86" s="0"/>
      <c r="WUG86" s="0"/>
      <c r="WUH86" s="0"/>
      <c r="WUI86" s="0"/>
      <c r="WUJ86" s="0"/>
      <c r="WUK86" s="0"/>
      <c r="WUL86" s="0"/>
      <c r="WUM86" s="0"/>
      <c r="WUN86" s="0"/>
      <c r="WUO86" s="0"/>
      <c r="WUP86" s="0"/>
      <c r="WUQ86" s="0"/>
      <c r="WUR86" s="0"/>
      <c r="WUS86" s="0"/>
      <c r="WUT86" s="0"/>
      <c r="WUU86" s="0"/>
      <c r="WUV86" s="0"/>
      <c r="WUW86" s="0"/>
      <c r="WUX86" s="0"/>
      <c r="WUY86" s="0"/>
      <c r="WUZ86" s="0"/>
      <c r="WVA86" s="0"/>
      <c r="WVB86" s="0"/>
      <c r="WVC86" s="0"/>
      <c r="WVD86" s="0"/>
      <c r="WVE86" s="0"/>
      <c r="WVF86" s="0"/>
      <c r="WVG86" s="0"/>
      <c r="WVH86" s="0"/>
      <c r="WVI86" s="0"/>
      <c r="WVJ86" s="0"/>
      <c r="WVK86" s="0"/>
      <c r="WVL86" s="0"/>
      <c r="WVM86" s="0"/>
      <c r="WVN86" s="0"/>
      <c r="WVO86" s="0"/>
      <c r="WVP86" s="0"/>
      <c r="WVQ86" s="0"/>
      <c r="WVR86" s="0"/>
      <c r="WVS86" s="0"/>
      <c r="WVT86" s="0"/>
      <c r="WVU86" s="0"/>
      <c r="WVV86" s="0"/>
      <c r="WVW86" s="0"/>
      <c r="WVX86" s="0"/>
      <c r="WVY86" s="0"/>
      <c r="WVZ86" s="0"/>
      <c r="WWA86" s="0"/>
      <c r="WWB86" s="0"/>
      <c r="WWC86" s="0"/>
      <c r="WWD86" s="0"/>
      <c r="WWE86" s="0"/>
      <c r="WWF86" s="0"/>
      <c r="WWG86" s="0"/>
      <c r="WWH86" s="0"/>
      <c r="WWI86" s="0"/>
      <c r="WWJ86" s="0"/>
      <c r="WWK86" s="0"/>
      <c r="WWL86" s="0"/>
      <c r="WWM86" s="0"/>
      <c r="WWN86" s="0"/>
      <c r="WWO86" s="0"/>
      <c r="WWP86" s="0"/>
      <c r="WWQ86" s="0"/>
      <c r="WWR86" s="0"/>
      <c r="WWS86" s="0"/>
      <c r="WWT86" s="0"/>
      <c r="WWU86" s="0"/>
      <c r="WWV86" s="0"/>
      <c r="WWW86" s="0"/>
      <c r="WWX86" s="0"/>
      <c r="WWY86" s="0"/>
      <c r="WWZ86" s="0"/>
      <c r="WXA86" s="0"/>
      <c r="WXB86" s="0"/>
      <c r="WXC86" s="0"/>
      <c r="WXD86" s="0"/>
      <c r="WXE86" s="0"/>
      <c r="WXF86" s="0"/>
      <c r="WXG86" s="0"/>
      <c r="WXH86" s="0"/>
      <c r="WXI86" s="0"/>
      <c r="WXJ86" s="0"/>
      <c r="WXK86" s="0"/>
      <c r="WXL86" s="0"/>
      <c r="WXM86" s="0"/>
      <c r="WXN86" s="0"/>
      <c r="WXO86" s="0"/>
      <c r="WXP86" s="0"/>
      <c r="WXQ86" s="0"/>
      <c r="WXR86" s="0"/>
      <c r="WXS86" s="0"/>
      <c r="WXT86" s="0"/>
      <c r="WXU86" s="0"/>
      <c r="WXV86" s="0"/>
      <c r="WXW86" s="0"/>
      <c r="WXX86" s="0"/>
      <c r="WXY86" s="0"/>
      <c r="WXZ86" s="0"/>
      <c r="WYA86" s="0"/>
      <c r="WYB86" s="0"/>
      <c r="WYC86" s="0"/>
      <c r="WYD86" s="0"/>
      <c r="WYE86" s="0"/>
      <c r="WYF86" s="0"/>
      <c r="WYG86" s="0"/>
      <c r="WYH86" s="0"/>
      <c r="WYI86" s="0"/>
      <c r="WYJ86" s="0"/>
      <c r="WYK86" s="0"/>
      <c r="WYL86" s="0"/>
      <c r="WYM86" s="0"/>
      <c r="WYN86" s="0"/>
      <c r="WYO86" s="0"/>
      <c r="WYP86" s="0"/>
      <c r="WYQ86" s="0"/>
      <c r="WYR86" s="0"/>
      <c r="WYS86" s="0"/>
      <c r="WYT86" s="0"/>
      <c r="WYU86" s="0"/>
      <c r="WYV86" s="0"/>
      <c r="WYW86" s="0"/>
      <c r="WYX86" s="0"/>
      <c r="WYY86" s="0"/>
      <c r="WYZ86" s="0"/>
      <c r="WZA86" s="0"/>
      <c r="WZB86" s="0"/>
      <c r="WZC86" s="0"/>
      <c r="WZD86" s="0"/>
      <c r="WZE86" s="0"/>
      <c r="WZF86" s="0"/>
      <c r="WZG86" s="0"/>
      <c r="WZH86" s="0"/>
      <c r="WZI86" s="0"/>
      <c r="WZJ86" s="0"/>
      <c r="WZK86" s="0"/>
      <c r="WZL86" s="0"/>
      <c r="WZM86" s="0"/>
      <c r="WZN86" s="0"/>
      <c r="WZO86" s="0"/>
      <c r="WZP86" s="0"/>
      <c r="WZQ86" s="0"/>
      <c r="WZR86" s="0"/>
      <c r="WZS86" s="0"/>
      <c r="WZT86" s="0"/>
      <c r="WZU86" s="0"/>
      <c r="WZV86" s="0"/>
      <c r="WZW86" s="0"/>
      <c r="WZX86" s="0"/>
      <c r="WZY86" s="0"/>
      <c r="WZZ86" s="0"/>
      <c r="XAA86" s="0"/>
      <c r="XAB86" s="0"/>
      <c r="XAC86" s="0"/>
      <c r="XAD86" s="0"/>
      <c r="XAE86" s="0"/>
      <c r="XAF86" s="0"/>
      <c r="XAG86" s="0"/>
      <c r="XAH86" s="0"/>
      <c r="XAI86" s="0"/>
      <c r="XAJ86" s="0"/>
      <c r="XAK86" s="0"/>
      <c r="XAL86" s="0"/>
      <c r="XAM86" s="0"/>
      <c r="XAN86" s="0"/>
      <c r="XAO86" s="0"/>
      <c r="XAP86" s="0"/>
      <c r="XAQ86" s="0"/>
      <c r="XAR86" s="0"/>
      <c r="XAS86" s="0"/>
      <c r="XAT86" s="0"/>
      <c r="XAU86" s="0"/>
      <c r="XAV86" s="0"/>
      <c r="XAW86" s="0"/>
      <c r="XAX86" s="0"/>
      <c r="XAY86" s="0"/>
      <c r="XAZ86" s="0"/>
      <c r="XBA86" s="0"/>
      <c r="XBB86" s="0"/>
      <c r="XBC86" s="0"/>
      <c r="XBD86" s="0"/>
      <c r="XBE86" s="0"/>
      <c r="XBF86" s="0"/>
      <c r="XBG86" s="0"/>
      <c r="XBH86" s="0"/>
      <c r="XBI86" s="0"/>
      <c r="XBJ86" s="0"/>
      <c r="XBK86" s="0"/>
      <c r="XBL86" s="0"/>
      <c r="XBM86" s="0"/>
      <c r="XBN86" s="0"/>
      <c r="XBO86" s="0"/>
      <c r="XBP86" s="0"/>
      <c r="XBQ86" s="0"/>
      <c r="XBR86" s="0"/>
      <c r="XBS86" s="0"/>
      <c r="XBT86" s="0"/>
      <c r="XBU86" s="0"/>
      <c r="XBV86" s="0"/>
      <c r="XBW86" s="0"/>
      <c r="XBX86" s="0"/>
      <c r="XBY86" s="0"/>
      <c r="XBZ86" s="0"/>
      <c r="XCA86" s="0"/>
      <c r="XCB86" s="0"/>
      <c r="XCC86" s="0"/>
      <c r="XCD86" s="0"/>
      <c r="XCE86" s="0"/>
      <c r="XCF86" s="0"/>
      <c r="XCG86" s="0"/>
      <c r="XCH86" s="0"/>
      <c r="XCI86" s="0"/>
      <c r="XCJ86" s="0"/>
      <c r="XCK86" s="0"/>
      <c r="XCL86" s="0"/>
      <c r="XCM86" s="0"/>
      <c r="XCN86" s="0"/>
      <c r="XCO86" s="0"/>
      <c r="XCP86" s="0"/>
      <c r="XCQ86" s="0"/>
      <c r="XCR86" s="0"/>
      <c r="XCS86" s="0"/>
      <c r="XCT86" s="0"/>
      <c r="XCU86" s="0"/>
      <c r="XCV86" s="0"/>
      <c r="XCW86" s="0"/>
      <c r="XCX86" s="0"/>
      <c r="XCY86" s="0"/>
      <c r="XCZ86" s="0"/>
      <c r="XDA86" s="0"/>
      <c r="XDB86" s="0"/>
      <c r="XDC86" s="0"/>
      <c r="XDD86" s="0"/>
      <c r="XDE86" s="0"/>
      <c r="XDF86" s="0"/>
      <c r="XDG86" s="0"/>
      <c r="XDH86" s="0"/>
      <c r="XDI86" s="0"/>
      <c r="XDJ86" s="0"/>
      <c r="XDK86" s="0"/>
      <c r="XDL86" s="0"/>
      <c r="XDM86" s="0"/>
      <c r="XDN86" s="0"/>
      <c r="XDO86" s="0"/>
      <c r="XDP86" s="0"/>
      <c r="XDQ86" s="0"/>
      <c r="XDR86" s="0"/>
      <c r="XDS86" s="0"/>
      <c r="XDT86" s="0"/>
      <c r="XDU86" s="0"/>
      <c r="XDV86" s="0"/>
      <c r="XDW86" s="0"/>
      <c r="XDX86" s="0"/>
      <c r="XDY86" s="0"/>
      <c r="XDZ86" s="0"/>
      <c r="XEA86" s="0"/>
      <c r="XEB86" s="0"/>
      <c r="XEC86" s="0"/>
      <c r="XED86" s="0"/>
      <c r="XEE86" s="0"/>
      <c r="XEF86" s="0"/>
      <c r="XEG86" s="0"/>
      <c r="XEH86" s="0"/>
      <c r="XEI86" s="0"/>
      <c r="XEJ86" s="0"/>
      <c r="XEK86" s="0"/>
      <c r="XEL86" s="0"/>
      <c r="XEM86" s="0"/>
      <c r="XEN86" s="0"/>
      <c r="XEO86" s="0"/>
      <c r="XEP86" s="0"/>
      <c r="XEQ86" s="0"/>
      <c r="XER86" s="0"/>
      <c r="XES86" s="0"/>
      <c r="XET86" s="0"/>
      <c r="XEU86" s="0"/>
      <c r="XEV86" s="0"/>
      <c r="XEW86" s="0"/>
      <c r="XEX86" s="0"/>
      <c r="XEY86" s="0"/>
      <c r="XEZ86" s="0"/>
      <c r="XFA86" s="0"/>
      <c r="XFB86" s="0"/>
      <c r="XFC86" s="0"/>
      <c r="XFD86" s="0"/>
    </row>
    <row r="87" customFormat="false" ht="15.75" hidden="true" customHeight="false" outlineLevel="0" collapsed="false">
      <c r="A87" s="13" t="n">
        <v>196</v>
      </c>
      <c r="B87" s="6" t="s">
        <v>854</v>
      </c>
      <c r="C87" s="14" t="n">
        <f aca="false">qualidade!A87</f>
        <v>196</v>
      </c>
      <c r="D87" s="6"/>
      <c r="E87" s="6"/>
      <c r="F87" s="6" t="str">
        <f aca="false">qualidade!I87</f>
        <v>reprovado</v>
      </c>
      <c r="G87" s="6" t="str">
        <f aca="false">IF(AND(B87=F87,F87="aprovado"),"copiar",IF(B87&lt;&gt;F87,"corrigir",""))</f>
        <v/>
      </c>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c r="AMK87" s="0"/>
      <c r="AML87" s="0"/>
      <c r="AMM87" s="0"/>
      <c r="AMN87" s="0"/>
      <c r="AMO87" s="0"/>
      <c r="AMP87" s="0"/>
      <c r="AMQ87" s="0"/>
      <c r="AMR87" s="0"/>
      <c r="AMS87" s="0"/>
      <c r="AMT87" s="0"/>
      <c r="AMU87" s="0"/>
      <c r="AMV87" s="0"/>
      <c r="AMW87" s="0"/>
      <c r="AMX87" s="0"/>
      <c r="AMY87" s="0"/>
      <c r="AMZ87" s="0"/>
      <c r="ANA87" s="0"/>
      <c r="ANB87" s="0"/>
      <c r="ANC87" s="0"/>
      <c r="AND87" s="0"/>
      <c r="ANE87" s="0"/>
      <c r="ANF87" s="0"/>
      <c r="ANG87" s="0"/>
      <c r="ANH87" s="0"/>
      <c r="ANI87" s="0"/>
      <c r="ANJ87" s="0"/>
      <c r="ANK87" s="0"/>
      <c r="ANL87" s="0"/>
      <c r="ANM87" s="0"/>
      <c r="ANN87" s="0"/>
      <c r="ANO87" s="0"/>
      <c r="ANP87" s="0"/>
      <c r="ANQ87" s="0"/>
      <c r="ANR87" s="0"/>
      <c r="ANS87" s="0"/>
      <c r="ANT87" s="0"/>
      <c r="ANU87" s="0"/>
      <c r="ANV87" s="0"/>
      <c r="ANW87" s="0"/>
      <c r="ANX87" s="0"/>
      <c r="ANY87" s="0"/>
      <c r="ANZ87" s="0"/>
      <c r="AOA87" s="0"/>
      <c r="AOB87" s="0"/>
      <c r="AOC87" s="0"/>
      <c r="AOD87" s="0"/>
      <c r="AOE87" s="0"/>
      <c r="AOF87" s="0"/>
      <c r="AOG87" s="0"/>
      <c r="AOH87" s="0"/>
      <c r="AOI87" s="0"/>
      <c r="AOJ87" s="0"/>
      <c r="AOK87" s="0"/>
      <c r="AOL87" s="0"/>
      <c r="AOM87" s="0"/>
      <c r="AON87" s="0"/>
      <c r="AOO87" s="0"/>
      <c r="AOP87" s="0"/>
      <c r="AOQ87" s="0"/>
      <c r="AOR87" s="0"/>
      <c r="AOS87" s="0"/>
      <c r="AOT87" s="0"/>
      <c r="AOU87" s="0"/>
      <c r="AOV87" s="0"/>
      <c r="AOW87" s="0"/>
      <c r="AOX87" s="0"/>
      <c r="AOY87" s="0"/>
      <c r="AOZ87" s="0"/>
      <c r="APA87" s="0"/>
      <c r="APB87" s="0"/>
      <c r="APC87" s="0"/>
      <c r="APD87" s="0"/>
      <c r="APE87" s="0"/>
      <c r="APF87" s="0"/>
      <c r="APG87" s="0"/>
      <c r="APH87" s="0"/>
      <c r="API87" s="0"/>
      <c r="APJ87" s="0"/>
      <c r="APK87" s="0"/>
      <c r="APL87" s="0"/>
      <c r="APM87" s="0"/>
      <c r="APN87" s="0"/>
      <c r="APO87" s="0"/>
      <c r="APP87" s="0"/>
      <c r="APQ87" s="0"/>
      <c r="APR87" s="0"/>
      <c r="APS87" s="0"/>
      <c r="APT87" s="0"/>
      <c r="APU87" s="0"/>
      <c r="APV87" s="0"/>
      <c r="APW87" s="0"/>
      <c r="APX87" s="0"/>
      <c r="APY87" s="0"/>
      <c r="APZ87" s="0"/>
      <c r="AQA87" s="0"/>
      <c r="AQB87" s="0"/>
      <c r="AQC87" s="0"/>
      <c r="AQD87" s="0"/>
      <c r="AQE87" s="0"/>
      <c r="AQF87" s="0"/>
      <c r="AQG87" s="0"/>
      <c r="AQH87" s="0"/>
      <c r="AQI87" s="0"/>
      <c r="AQJ87" s="0"/>
      <c r="AQK87" s="0"/>
      <c r="AQL87" s="0"/>
      <c r="AQM87" s="0"/>
      <c r="AQN87" s="0"/>
      <c r="AQO87" s="0"/>
      <c r="AQP87" s="0"/>
      <c r="AQQ87" s="0"/>
      <c r="AQR87" s="0"/>
      <c r="AQS87" s="0"/>
      <c r="AQT87" s="0"/>
      <c r="AQU87" s="0"/>
      <c r="AQV87" s="0"/>
      <c r="AQW87" s="0"/>
      <c r="AQX87" s="0"/>
      <c r="AQY87" s="0"/>
      <c r="AQZ87" s="0"/>
      <c r="ARA87" s="0"/>
      <c r="ARB87" s="0"/>
      <c r="ARC87" s="0"/>
      <c r="ARD87" s="0"/>
      <c r="ARE87" s="0"/>
      <c r="ARF87" s="0"/>
      <c r="ARG87" s="0"/>
      <c r="ARH87" s="0"/>
      <c r="ARI87" s="0"/>
      <c r="ARJ87" s="0"/>
      <c r="ARK87" s="0"/>
      <c r="ARL87" s="0"/>
      <c r="ARM87" s="0"/>
      <c r="ARN87" s="0"/>
      <c r="ARO87" s="0"/>
      <c r="ARP87" s="0"/>
      <c r="ARQ87" s="0"/>
      <c r="ARR87" s="0"/>
      <c r="ARS87" s="0"/>
      <c r="ART87" s="0"/>
      <c r="ARU87" s="0"/>
      <c r="ARV87" s="0"/>
      <c r="ARW87" s="0"/>
      <c r="ARX87" s="0"/>
      <c r="ARY87" s="0"/>
      <c r="ARZ87" s="0"/>
      <c r="ASA87" s="0"/>
      <c r="ASB87" s="0"/>
      <c r="ASC87" s="0"/>
      <c r="ASD87" s="0"/>
      <c r="ASE87" s="0"/>
      <c r="ASF87" s="0"/>
      <c r="ASG87" s="0"/>
      <c r="ASH87" s="0"/>
      <c r="ASI87" s="0"/>
      <c r="ASJ87" s="0"/>
      <c r="ASK87" s="0"/>
      <c r="ASL87" s="0"/>
      <c r="ASM87" s="0"/>
      <c r="ASN87" s="0"/>
      <c r="ASO87" s="0"/>
      <c r="ASP87" s="0"/>
      <c r="ASQ87" s="0"/>
      <c r="ASR87" s="0"/>
      <c r="ASS87" s="0"/>
      <c r="AST87" s="0"/>
      <c r="ASU87" s="0"/>
      <c r="ASV87" s="0"/>
      <c r="ASW87" s="0"/>
      <c r="ASX87" s="0"/>
      <c r="ASY87" s="0"/>
      <c r="ASZ87" s="0"/>
      <c r="ATA87" s="0"/>
      <c r="ATB87" s="0"/>
      <c r="ATC87" s="0"/>
      <c r="ATD87" s="0"/>
      <c r="ATE87" s="0"/>
      <c r="ATF87" s="0"/>
      <c r="ATG87" s="0"/>
      <c r="ATH87" s="0"/>
      <c r="ATI87" s="0"/>
      <c r="ATJ87" s="0"/>
      <c r="ATK87" s="0"/>
      <c r="ATL87" s="0"/>
      <c r="ATM87" s="0"/>
      <c r="ATN87" s="0"/>
      <c r="ATO87" s="0"/>
      <c r="ATP87" s="0"/>
      <c r="ATQ87" s="0"/>
      <c r="ATR87" s="0"/>
      <c r="ATS87" s="0"/>
      <c r="ATT87" s="0"/>
      <c r="ATU87" s="0"/>
      <c r="ATV87" s="0"/>
      <c r="ATW87" s="0"/>
      <c r="ATX87" s="0"/>
      <c r="ATY87" s="0"/>
      <c r="ATZ87" s="0"/>
      <c r="AUA87" s="0"/>
      <c r="AUB87" s="0"/>
      <c r="AUC87" s="0"/>
      <c r="AUD87" s="0"/>
      <c r="AUE87" s="0"/>
      <c r="AUF87" s="0"/>
      <c r="AUG87" s="0"/>
      <c r="AUH87" s="0"/>
      <c r="AUI87" s="0"/>
      <c r="AUJ87" s="0"/>
      <c r="AUK87" s="0"/>
      <c r="AUL87" s="0"/>
      <c r="AUM87" s="0"/>
      <c r="AUN87" s="0"/>
      <c r="AUO87" s="0"/>
      <c r="AUP87" s="0"/>
      <c r="AUQ87" s="0"/>
      <c r="AUR87" s="0"/>
      <c r="AUS87" s="0"/>
      <c r="AUT87" s="0"/>
      <c r="AUU87" s="0"/>
      <c r="AUV87" s="0"/>
      <c r="AUW87" s="0"/>
      <c r="AUX87" s="0"/>
      <c r="AUY87" s="0"/>
      <c r="AUZ87" s="0"/>
      <c r="AVA87" s="0"/>
      <c r="AVB87" s="0"/>
      <c r="AVC87" s="0"/>
      <c r="AVD87" s="0"/>
      <c r="AVE87" s="0"/>
      <c r="AVF87" s="0"/>
      <c r="AVG87" s="0"/>
      <c r="AVH87" s="0"/>
      <c r="AVI87" s="0"/>
      <c r="AVJ87" s="0"/>
      <c r="AVK87" s="0"/>
      <c r="AVL87" s="0"/>
      <c r="AVM87" s="0"/>
      <c r="AVN87" s="0"/>
      <c r="AVO87" s="0"/>
      <c r="AVP87" s="0"/>
      <c r="AVQ87" s="0"/>
      <c r="AVR87" s="0"/>
      <c r="AVS87" s="0"/>
      <c r="AVT87" s="0"/>
      <c r="AVU87" s="0"/>
      <c r="AVV87" s="0"/>
      <c r="AVW87" s="0"/>
      <c r="AVX87" s="0"/>
      <c r="AVY87" s="0"/>
      <c r="AVZ87" s="0"/>
      <c r="AWA87" s="0"/>
      <c r="AWB87" s="0"/>
      <c r="AWC87" s="0"/>
      <c r="AWD87" s="0"/>
      <c r="AWE87" s="0"/>
      <c r="AWF87" s="0"/>
      <c r="AWG87" s="0"/>
      <c r="AWH87" s="0"/>
      <c r="AWI87" s="0"/>
      <c r="AWJ87" s="0"/>
      <c r="AWK87" s="0"/>
      <c r="AWL87" s="0"/>
      <c r="AWM87" s="0"/>
      <c r="AWN87" s="0"/>
      <c r="AWO87" s="0"/>
      <c r="AWP87" s="0"/>
      <c r="AWQ87" s="0"/>
      <c r="AWR87" s="0"/>
      <c r="AWS87" s="0"/>
      <c r="AWT87" s="0"/>
      <c r="AWU87" s="0"/>
      <c r="AWV87" s="0"/>
      <c r="AWW87" s="0"/>
      <c r="AWX87" s="0"/>
      <c r="AWY87" s="0"/>
      <c r="AWZ87" s="0"/>
      <c r="AXA87" s="0"/>
      <c r="AXB87" s="0"/>
      <c r="AXC87" s="0"/>
      <c r="AXD87" s="0"/>
      <c r="AXE87" s="0"/>
      <c r="AXF87" s="0"/>
      <c r="AXG87" s="0"/>
      <c r="AXH87" s="0"/>
      <c r="AXI87" s="0"/>
      <c r="AXJ87" s="0"/>
      <c r="AXK87" s="0"/>
      <c r="AXL87" s="0"/>
      <c r="AXM87" s="0"/>
      <c r="AXN87" s="0"/>
      <c r="AXO87" s="0"/>
      <c r="AXP87" s="0"/>
      <c r="AXQ87" s="0"/>
      <c r="AXR87" s="0"/>
      <c r="AXS87" s="0"/>
      <c r="AXT87" s="0"/>
      <c r="AXU87" s="0"/>
      <c r="AXV87" s="0"/>
      <c r="AXW87" s="0"/>
      <c r="AXX87" s="0"/>
      <c r="AXY87" s="0"/>
      <c r="AXZ87" s="0"/>
      <c r="AYA87" s="0"/>
      <c r="AYB87" s="0"/>
      <c r="AYC87" s="0"/>
      <c r="AYD87" s="0"/>
      <c r="AYE87" s="0"/>
      <c r="AYF87" s="0"/>
      <c r="AYG87" s="0"/>
      <c r="AYH87" s="0"/>
      <c r="AYI87" s="0"/>
      <c r="AYJ87" s="0"/>
      <c r="AYK87" s="0"/>
      <c r="AYL87" s="0"/>
      <c r="AYM87" s="0"/>
      <c r="AYN87" s="0"/>
      <c r="AYO87" s="0"/>
      <c r="AYP87" s="0"/>
      <c r="AYQ87" s="0"/>
      <c r="AYR87" s="0"/>
      <c r="AYS87" s="0"/>
      <c r="AYT87" s="0"/>
      <c r="AYU87" s="0"/>
      <c r="AYV87" s="0"/>
      <c r="AYW87" s="0"/>
      <c r="AYX87" s="0"/>
      <c r="AYY87" s="0"/>
      <c r="AYZ87" s="0"/>
      <c r="AZA87" s="0"/>
      <c r="AZB87" s="0"/>
      <c r="AZC87" s="0"/>
      <c r="AZD87" s="0"/>
      <c r="AZE87" s="0"/>
      <c r="AZF87" s="0"/>
      <c r="AZG87" s="0"/>
      <c r="AZH87" s="0"/>
      <c r="AZI87" s="0"/>
      <c r="AZJ87" s="0"/>
      <c r="AZK87" s="0"/>
      <c r="AZL87" s="0"/>
      <c r="AZM87" s="0"/>
      <c r="AZN87" s="0"/>
      <c r="AZO87" s="0"/>
      <c r="AZP87" s="0"/>
      <c r="AZQ87" s="0"/>
      <c r="AZR87" s="0"/>
      <c r="AZS87" s="0"/>
      <c r="AZT87" s="0"/>
      <c r="AZU87" s="0"/>
      <c r="AZV87" s="0"/>
      <c r="AZW87" s="0"/>
      <c r="AZX87" s="0"/>
      <c r="AZY87" s="0"/>
      <c r="AZZ87" s="0"/>
      <c r="BAA87" s="0"/>
      <c r="BAB87" s="0"/>
      <c r="BAC87" s="0"/>
      <c r="BAD87" s="0"/>
      <c r="BAE87" s="0"/>
      <c r="BAF87" s="0"/>
      <c r="BAG87" s="0"/>
      <c r="BAH87" s="0"/>
      <c r="BAI87" s="0"/>
      <c r="BAJ87" s="0"/>
      <c r="BAK87" s="0"/>
      <c r="BAL87" s="0"/>
      <c r="BAM87" s="0"/>
      <c r="BAN87" s="0"/>
      <c r="BAO87" s="0"/>
      <c r="BAP87" s="0"/>
      <c r="BAQ87" s="0"/>
      <c r="BAR87" s="0"/>
      <c r="BAS87" s="0"/>
      <c r="BAT87" s="0"/>
      <c r="BAU87" s="0"/>
      <c r="BAV87" s="0"/>
      <c r="BAW87" s="0"/>
      <c r="BAX87" s="0"/>
      <c r="BAY87" s="0"/>
      <c r="BAZ87" s="0"/>
      <c r="BBA87" s="0"/>
      <c r="BBB87" s="0"/>
      <c r="BBC87" s="0"/>
      <c r="BBD87" s="0"/>
      <c r="BBE87" s="0"/>
      <c r="BBF87" s="0"/>
      <c r="BBG87" s="0"/>
      <c r="BBH87" s="0"/>
      <c r="BBI87" s="0"/>
      <c r="BBJ87" s="0"/>
      <c r="BBK87" s="0"/>
      <c r="BBL87" s="0"/>
      <c r="BBM87" s="0"/>
      <c r="BBN87" s="0"/>
      <c r="BBO87" s="0"/>
      <c r="BBP87" s="0"/>
      <c r="BBQ87" s="0"/>
      <c r="BBR87" s="0"/>
      <c r="BBS87" s="0"/>
      <c r="BBT87" s="0"/>
      <c r="BBU87" s="0"/>
      <c r="BBV87" s="0"/>
      <c r="BBW87" s="0"/>
      <c r="BBX87" s="0"/>
      <c r="BBY87" s="0"/>
      <c r="BBZ87" s="0"/>
      <c r="BCA87" s="0"/>
      <c r="BCB87" s="0"/>
      <c r="BCC87" s="0"/>
      <c r="BCD87" s="0"/>
      <c r="BCE87" s="0"/>
      <c r="BCF87" s="0"/>
      <c r="BCG87" s="0"/>
      <c r="BCH87" s="0"/>
      <c r="BCI87" s="0"/>
      <c r="BCJ87" s="0"/>
      <c r="BCK87" s="0"/>
      <c r="BCL87" s="0"/>
      <c r="BCM87" s="0"/>
      <c r="BCN87" s="0"/>
      <c r="BCO87" s="0"/>
      <c r="BCP87" s="0"/>
      <c r="BCQ87" s="0"/>
      <c r="BCR87" s="0"/>
      <c r="BCS87" s="0"/>
      <c r="BCT87" s="0"/>
      <c r="BCU87" s="0"/>
      <c r="BCV87" s="0"/>
      <c r="BCW87" s="0"/>
      <c r="BCX87" s="0"/>
      <c r="BCY87" s="0"/>
      <c r="BCZ87" s="0"/>
      <c r="BDA87" s="0"/>
      <c r="BDB87" s="0"/>
      <c r="BDC87" s="0"/>
      <c r="BDD87" s="0"/>
      <c r="BDE87" s="0"/>
      <c r="BDF87" s="0"/>
      <c r="BDG87" s="0"/>
      <c r="BDH87" s="0"/>
      <c r="BDI87" s="0"/>
      <c r="BDJ87" s="0"/>
      <c r="BDK87" s="0"/>
      <c r="BDL87" s="0"/>
      <c r="BDM87" s="0"/>
      <c r="BDN87" s="0"/>
      <c r="BDO87" s="0"/>
      <c r="BDP87" s="0"/>
      <c r="BDQ87" s="0"/>
      <c r="BDR87" s="0"/>
      <c r="BDS87" s="0"/>
      <c r="BDT87" s="0"/>
      <c r="BDU87" s="0"/>
      <c r="BDV87" s="0"/>
      <c r="BDW87" s="0"/>
      <c r="BDX87" s="0"/>
      <c r="BDY87" s="0"/>
      <c r="BDZ87" s="0"/>
      <c r="BEA87" s="0"/>
      <c r="BEB87" s="0"/>
      <c r="BEC87" s="0"/>
      <c r="BED87" s="0"/>
      <c r="BEE87" s="0"/>
      <c r="BEF87" s="0"/>
      <c r="BEG87" s="0"/>
      <c r="BEH87" s="0"/>
      <c r="BEI87" s="0"/>
      <c r="BEJ87" s="0"/>
      <c r="BEK87" s="0"/>
      <c r="BEL87" s="0"/>
      <c r="BEM87" s="0"/>
      <c r="BEN87" s="0"/>
      <c r="BEO87" s="0"/>
      <c r="BEP87" s="0"/>
      <c r="BEQ87" s="0"/>
      <c r="BER87" s="0"/>
      <c r="BES87" s="0"/>
      <c r="BET87" s="0"/>
      <c r="BEU87" s="0"/>
      <c r="BEV87" s="0"/>
      <c r="BEW87" s="0"/>
      <c r="BEX87" s="0"/>
      <c r="BEY87" s="0"/>
      <c r="BEZ87" s="0"/>
      <c r="BFA87" s="0"/>
      <c r="BFB87" s="0"/>
      <c r="BFC87" s="0"/>
      <c r="BFD87" s="0"/>
      <c r="BFE87" s="0"/>
      <c r="BFF87" s="0"/>
      <c r="BFG87" s="0"/>
      <c r="BFH87" s="0"/>
      <c r="BFI87" s="0"/>
      <c r="BFJ87" s="0"/>
      <c r="BFK87" s="0"/>
      <c r="BFL87" s="0"/>
      <c r="BFM87" s="0"/>
      <c r="BFN87" s="0"/>
      <c r="BFO87" s="0"/>
      <c r="BFP87" s="0"/>
      <c r="BFQ87" s="0"/>
      <c r="BFR87" s="0"/>
      <c r="BFS87" s="0"/>
      <c r="BFT87" s="0"/>
      <c r="BFU87" s="0"/>
      <c r="BFV87" s="0"/>
      <c r="BFW87" s="0"/>
      <c r="BFX87" s="0"/>
      <c r="BFY87" s="0"/>
      <c r="BFZ87" s="0"/>
      <c r="BGA87" s="0"/>
      <c r="BGB87" s="0"/>
      <c r="BGC87" s="0"/>
      <c r="BGD87" s="0"/>
      <c r="BGE87" s="0"/>
      <c r="BGF87" s="0"/>
      <c r="BGG87" s="0"/>
      <c r="BGH87" s="0"/>
      <c r="BGI87" s="0"/>
      <c r="BGJ87" s="0"/>
      <c r="BGK87" s="0"/>
      <c r="BGL87" s="0"/>
      <c r="BGM87" s="0"/>
      <c r="BGN87" s="0"/>
      <c r="BGO87" s="0"/>
      <c r="BGP87" s="0"/>
      <c r="BGQ87" s="0"/>
      <c r="BGR87" s="0"/>
      <c r="BGS87" s="0"/>
      <c r="BGT87" s="0"/>
      <c r="BGU87" s="0"/>
      <c r="BGV87" s="0"/>
      <c r="BGW87" s="0"/>
      <c r="BGX87" s="0"/>
      <c r="BGY87" s="0"/>
      <c r="BGZ87" s="0"/>
      <c r="BHA87" s="0"/>
      <c r="BHB87" s="0"/>
      <c r="BHC87" s="0"/>
      <c r="BHD87" s="0"/>
      <c r="BHE87" s="0"/>
      <c r="BHF87" s="0"/>
      <c r="BHG87" s="0"/>
      <c r="BHH87" s="0"/>
      <c r="BHI87" s="0"/>
      <c r="BHJ87" s="0"/>
      <c r="BHK87" s="0"/>
      <c r="BHL87" s="0"/>
      <c r="BHM87" s="0"/>
      <c r="BHN87" s="0"/>
      <c r="BHO87" s="0"/>
      <c r="BHP87" s="0"/>
      <c r="BHQ87" s="0"/>
      <c r="BHR87" s="0"/>
      <c r="BHS87" s="0"/>
      <c r="BHT87" s="0"/>
      <c r="BHU87" s="0"/>
      <c r="BHV87" s="0"/>
      <c r="BHW87" s="0"/>
      <c r="BHX87" s="0"/>
      <c r="BHY87" s="0"/>
      <c r="BHZ87" s="0"/>
      <c r="BIA87" s="0"/>
      <c r="BIB87" s="0"/>
      <c r="BIC87" s="0"/>
      <c r="BID87" s="0"/>
      <c r="BIE87" s="0"/>
      <c r="BIF87" s="0"/>
      <c r="BIG87" s="0"/>
      <c r="BIH87" s="0"/>
      <c r="BII87" s="0"/>
      <c r="BIJ87" s="0"/>
      <c r="BIK87" s="0"/>
      <c r="BIL87" s="0"/>
      <c r="BIM87" s="0"/>
      <c r="BIN87" s="0"/>
      <c r="BIO87" s="0"/>
      <c r="BIP87" s="0"/>
      <c r="BIQ87" s="0"/>
      <c r="BIR87" s="0"/>
      <c r="BIS87" s="0"/>
      <c r="BIT87" s="0"/>
      <c r="BIU87" s="0"/>
      <c r="BIV87" s="0"/>
      <c r="BIW87" s="0"/>
      <c r="BIX87" s="0"/>
      <c r="BIY87" s="0"/>
      <c r="BIZ87" s="0"/>
      <c r="BJA87" s="0"/>
      <c r="BJB87" s="0"/>
      <c r="BJC87" s="0"/>
      <c r="BJD87" s="0"/>
      <c r="BJE87" s="0"/>
      <c r="BJF87" s="0"/>
      <c r="BJG87" s="0"/>
      <c r="BJH87" s="0"/>
      <c r="BJI87" s="0"/>
      <c r="BJJ87" s="0"/>
      <c r="BJK87" s="0"/>
      <c r="BJL87" s="0"/>
      <c r="BJM87" s="0"/>
      <c r="BJN87" s="0"/>
      <c r="BJO87" s="0"/>
      <c r="BJP87" s="0"/>
      <c r="BJQ87" s="0"/>
      <c r="BJR87" s="0"/>
      <c r="BJS87" s="0"/>
      <c r="BJT87" s="0"/>
      <c r="BJU87" s="0"/>
      <c r="BJV87" s="0"/>
      <c r="BJW87" s="0"/>
      <c r="BJX87" s="0"/>
      <c r="BJY87" s="0"/>
      <c r="BJZ87" s="0"/>
      <c r="BKA87" s="0"/>
      <c r="BKB87" s="0"/>
      <c r="BKC87" s="0"/>
      <c r="BKD87" s="0"/>
      <c r="BKE87" s="0"/>
      <c r="BKF87" s="0"/>
      <c r="BKG87" s="0"/>
      <c r="BKH87" s="0"/>
      <c r="BKI87" s="0"/>
      <c r="BKJ87" s="0"/>
      <c r="BKK87" s="0"/>
      <c r="BKL87" s="0"/>
      <c r="BKM87" s="0"/>
      <c r="BKN87" s="0"/>
      <c r="BKO87" s="0"/>
      <c r="BKP87" s="0"/>
      <c r="BKQ87" s="0"/>
      <c r="BKR87" s="0"/>
      <c r="BKS87" s="0"/>
      <c r="BKT87" s="0"/>
      <c r="BKU87" s="0"/>
      <c r="BKV87" s="0"/>
      <c r="BKW87" s="0"/>
      <c r="BKX87" s="0"/>
      <c r="BKY87" s="0"/>
      <c r="BKZ87" s="0"/>
      <c r="BLA87" s="0"/>
      <c r="BLB87" s="0"/>
      <c r="BLC87" s="0"/>
      <c r="BLD87" s="0"/>
      <c r="BLE87" s="0"/>
      <c r="BLF87" s="0"/>
      <c r="BLG87" s="0"/>
      <c r="BLH87" s="0"/>
      <c r="BLI87" s="0"/>
      <c r="BLJ87" s="0"/>
      <c r="BLK87" s="0"/>
      <c r="BLL87" s="0"/>
      <c r="BLM87" s="0"/>
      <c r="BLN87" s="0"/>
      <c r="BLO87" s="0"/>
      <c r="BLP87" s="0"/>
      <c r="BLQ87" s="0"/>
      <c r="BLR87" s="0"/>
      <c r="BLS87" s="0"/>
      <c r="BLT87" s="0"/>
      <c r="BLU87" s="0"/>
      <c r="BLV87" s="0"/>
      <c r="BLW87" s="0"/>
      <c r="BLX87" s="0"/>
      <c r="BLY87" s="0"/>
      <c r="BLZ87" s="0"/>
      <c r="BMA87" s="0"/>
      <c r="BMB87" s="0"/>
      <c r="BMC87" s="0"/>
      <c r="BMD87" s="0"/>
      <c r="BME87" s="0"/>
      <c r="BMF87" s="0"/>
      <c r="BMG87" s="0"/>
      <c r="BMH87" s="0"/>
      <c r="BMI87" s="0"/>
      <c r="BMJ87" s="0"/>
      <c r="BMK87" s="0"/>
      <c r="BML87" s="0"/>
      <c r="BMM87" s="0"/>
      <c r="BMN87" s="0"/>
      <c r="BMO87" s="0"/>
      <c r="BMP87" s="0"/>
      <c r="BMQ87" s="0"/>
      <c r="BMR87" s="0"/>
      <c r="BMS87" s="0"/>
      <c r="BMT87" s="0"/>
      <c r="BMU87" s="0"/>
      <c r="BMV87" s="0"/>
      <c r="BMW87" s="0"/>
      <c r="BMX87" s="0"/>
      <c r="BMY87" s="0"/>
      <c r="BMZ87" s="0"/>
      <c r="BNA87" s="0"/>
      <c r="BNB87" s="0"/>
      <c r="BNC87" s="0"/>
      <c r="BND87" s="0"/>
      <c r="BNE87" s="0"/>
      <c r="BNF87" s="0"/>
      <c r="BNG87" s="0"/>
      <c r="BNH87" s="0"/>
      <c r="BNI87" s="0"/>
      <c r="BNJ87" s="0"/>
      <c r="BNK87" s="0"/>
      <c r="BNL87" s="0"/>
      <c r="BNM87" s="0"/>
      <c r="BNN87" s="0"/>
      <c r="BNO87" s="0"/>
      <c r="BNP87" s="0"/>
      <c r="BNQ87" s="0"/>
      <c r="BNR87" s="0"/>
      <c r="BNS87" s="0"/>
      <c r="BNT87" s="0"/>
      <c r="BNU87" s="0"/>
      <c r="BNV87" s="0"/>
      <c r="BNW87" s="0"/>
      <c r="BNX87" s="0"/>
      <c r="BNY87" s="0"/>
      <c r="BNZ87" s="0"/>
      <c r="BOA87" s="0"/>
      <c r="BOB87" s="0"/>
      <c r="BOC87" s="0"/>
      <c r="BOD87" s="0"/>
      <c r="BOE87" s="0"/>
      <c r="BOF87" s="0"/>
      <c r="BOG87" s="0"/>
      <c r="BOH87" s="0"/>
      <c r="BOI87" s="0"/>
      <c r="BOJ87" s="0"/>
      <c r="BOK87" s="0"/>
      <c r="BOL87" s="0"/>
      <c r="BOM87" s="0"/>
      <c r="BON87" s="0"/>
      <c r="BOO87" s="0"/>
      <c r="BOP87" s="0"/>
      <c r="BOQ87" s="0"/>
      <c r="BOR87" s="0"/>
      <c r="BOS87" s="0"/>
      <c r="BOT87" s="0"/>
      <c r="BOU87" s="0"/>
      <c r="BOV87" s="0"/>
      <c r="BOW87" s="0"/>
      <c r="BOX87" s="0"/>
      <c r="BOY87" s="0"/>
      <c r="BOZ87" s="0"/>
      <c r="BPA87" s="0"/>
      <c r="BPB87" s="0"/>
      <c r="BPC87" s="0"/>
      <c r="BPD87" s="0"/>
      <c r="BPE87" s="0"/>
      <c r="BPF87" s="0"/>
      <c r="BPG87" s="0"/>
      <c r="BPH87" s="0"/>
      <c r="BPI87" s="0"/>
      <c r="BPJ87" s="0"/>
      <c r="BPK87" s="0"/>
      <c r="BPL87" s="0"/>
      <c r="BPM87" s="0"/>
      <c r="BPN87" s="0"/>
      <c r="BPO87" s="0"/>
      <c r="BPP87" s="0"/>
      <c r="BPQ87" s="0"/>
      <c r="BPR87" s="0"/>
      <c r="BPS87" s="0"/>
      <c r="BPT87" s="0"/>
      <c r="BPU87" s="0"/>
      <c r="BPV87" s="0"/>
      <c r="BPW87" s="0"/>
      <c r="BPX87" s="0"/>
      <c r="BPY87" s="0"/>
      <c r="BPZ87" s="0"/>
      <c r="BQA87" s="0"/>
      <c r="BQB87" s="0"/>
      <c r="BQC87" s="0"/>
      <c r="BQD87" s="0"/>
      <c r="BQE87" s="0"/>
      <c r="BQF87" s="0"/>
      <c r="BQG87" s="0"/>
      <c r="BQH87" s="0"/>
      <c r="BQI87" s="0"/>
      <c r="BQJ87" s="0"/>
      <c r="BQK87" s="0"/>
      <c r="BQL87" s="0"/>
      <c r="BQM87" s="0"/>
      <c r="BQN87" s="0"/>
      <c r="BQO87" s="0"/>
      <c r="BQP87" s="0"/>
      <c r="BQQ87" s="0"/>
      <c r="BQR87" s="0"/>
      <c r="BQS87" s="0"/>
      <c r="BQT87" s="0"/>
      <c r="BQU87" s="0"/>
      <c r="BQV87" s="0"/>
      <c r="BQW87" s="0"/>
      <c r="BQX87" s="0"/>
      <c r="BQY87" s="0"/>
      <c r="BQZ87" s="0"/>
      <c r="BRA87" s="0"/>
      <c r="BRB87" s="0"/>
      <c r="BRC87" s="0"/>
      <c r="BRD87" s="0"/>
      <c r="BRE87" s="0"/>
      <c r="BRF87" s="0"/>
      <c r="BRG87" s="0"/>
      <c r="BRH87" s="0"/>
      <c r="BRI87" s="0"/>
      <c r="BRJ87" s="0"/>
      <c r="BRK87" s="0"/>
      <c r="BRL87" s="0"/>
      <c r="BRM87" s="0"/>
      <c r="BRN87" s="0"/>
      <c r="BRO87" s="0"/>
      <c r="BRP87" s="0"/>
      <c r="BRQ87" s="0"/>
      <c r="BRR87" s="0"/>
      <c r="BRS87" s="0"/>
      <c r="BRT87" s="0"/>
      <c r="BRU87" s="0"/>
      <c r="BRV87" s="0"/>
      <c r="BRW87" s="0"/>
      <c r="BRX87" s="0"/>
      <c r="BRY87" s="0"/>
      <c r="BRZ87" s="0"/>
      <c r="BSA87" s="0"/>
      <c r="BSB87" s="0"/>
      <c r="BSC87" s="0"/>
      <c r="BSD87" s="0"/>
      <c r="BSE87" s="0"/>
      <c r="BSF87" s="0"/>
      <c r="BSG87" s="0"/>
      <c r="BSH87" s="0"/>
      <c r="BSI87" s="0"/>
      <c r="BSJ87" s="0"/>
      <c r="BSK87" s="0"/>
      <c r="BSL87" s="0"/>
      <c r="BSM87" s="0"/>
      <c r="BSN87" s="0"/>
      <c r="BSO87" s="0"/>
      <c r="BSP87" s="0"/>
      <c r="BSQ87" s="0"/>
      <c r="BSR87" s="0"/>
      <c r="BSS87" s="0"/>
      <c r="BST87" s="0"/>
      <c r="BSU87" s="0"/>
      <c r="BSV87" s="0"/>
      <c r="BSW87" s="0"/>
      <c r="BSX87" s="0"/>
      <c r="BSY87" s="0"/>
      <c r="BSZ87" s="0"/>
      <c r="BTA87" s="0"/>
      <c r="BTB87" s="0"/>
      <c r="BTC87" s="0"/>
      <c r="BTD87" s="0"/>
      <c r="BTE87" s="0"/>
      <c r="BTF87" s="0"/>
      <c r="BTG87" s="0"/>
      <c r="BTH87" s="0"/>
      <c r="BTI87" s="0"/>
      <c r="BTJ87" s="0"/>
      <c r="BTK87" s="0"/>
      <c r="BTL87" s="0"/>
      <c r="BTM87" s="0"/>
      <c r="BTN87" s="0"/>
      <c r="BTO87" s="0"/>
      <c r="BTP87" s="0"/>
      <c r="BTQ87" s="0"/>
      <c r="BTR87" s="0"/>
      <c r="BTS87" s="0"/>
      <c r="BTT87" s="0"/>
      <c r="BTU87" s="0"/>
      <c r="BTV87" s="0"/>
      <c r="BTW87" s="0"/>
      <c r="BTX87" s="0"/>
      <c r="BTY87" s="0"/>
      <c r="BTZ87" s="0"/>
      <c r="BUA87" s="0"/>
      <c r="BUB87" s="0"/>
      <c r="BUC87" s="0"/>
      <c r="BUD87" s="0"/>
      <c r="BUE87" s="0"/>
      <c r="BUF87" s="0"/>
      <c r="BUG87" s="0"/>
      <c r="BUH87" s="0"/>
      <c r="BUI87" s="0"/>
      <c r="BUJ87" s="0"/>
      <c r="BUK87" s="0"/>
      <c r="BUL87" s="0"/>
      <c r="BUM87" s="0"/>
      <c r="BUN87" s="0"/>
      <c r="BUO87" s="0"/>
      <c r="BUP87" s="0"/>
      <c r="BUQ87" s="0"/>
      <c r="BUR87" s="0"/>
      <c r="BUS87" s="0"/>
      <c r="BUT87" s="0"/>
      <c r="BUU87" s="0"/>
      <c r="BUV87" s="0"/>
      <c r="BUW87" s="0"/>
      <c r="BUX87" s="0"/>
      <c r="BUY87" s="0"/>
      <c r="BUZ87" s="0"/>
      <c r="BVA87" s="0"/>
      <c r="BVB87" s="0"/>
      <c r="BVC87" s="0"/>
      <c r="BVD87" s="0"/>
      <c r="BVE87" s="0"/>
      <c r="BVF87" s="0"/>
      <c r="BVG87" s="0"/>
      <c r="BVH87" s="0"/>
      <c r="BVI87" s="0"/>
      <c r="BVJ87" s="0"/>
      <c r="BVK87" s="0"/>
      <c r="BVL87" s="0"/>
      <c r="BVM87" s="0"/>
      <c r="BVN87" s="0"/>
      <c r="BVO87" s="0"/>
      <c r="BVP87" s="0"/>
      <c r="BVQ87" s="0"/>
      <c r="BVR87" s="0"/>
      <c r="BVS87" s="0"/>
      <c r="BVT87" s="0"/>
      <c r="BVU87" s="0"/>
      <c r="BVV87" s="0"/>
      <c r="BVW87" s="0"/>
      <c r="BVX87" s="0"/>
      <c r="BVY87" s="0"/>
      <c r="BVZ87" s="0"/>
      <c r="BWA87" s="0"/>
      <c r="BWB87" s="0"/>
      <c r="BWC87" s="0"/>
      <c r="BWD87" s="0"/>
      <c r="BWE87" s="0"/>
      <c r="BWF87" s="0"/>
      <c r="BWG87" s="0"/>
      <c r="BWH87" s="0"/>
      <c r="BWI87" s="0"/>
      <c r="BWJ87" s="0"/>
      <c r="BWK87" s="0"/>
      <c r="BWL87" s="0"/>
      <c r="BWM87" s="0"/>
      <c r="BWN87" s="0"/>
      <c r="BWO87" s="0"/>
      <c r="BWP87" s="0"/>
      <c r="BWQ87" s="0"/>
      <c r="BWR87" s="0"/>
      <c r="BWS87" s="0"/>
      <c r="BWT87" s="0"/>
      <c r="BWU87" s="0"/>
      <c r="BWV87" s="0"/>
      <c r="BWW87" s="0"/>
      <c r="BWX87" s="0"/>
      <c r="BWY87" s="0"/>
      <c r="BWZ87" s="0"/>
      <c r="BXA87" s="0"/>
      <c r="BXB87" s="0"/>
      <c r="BXC87" s="0"/>
      <c r="BXD87" s="0"/>
      <c r="BXE87" s="0"/>
      <c r="BXF87" s="0"/>
      <c r="BXG87" s="0"/>
      <c r="BXH87" s="0"/>
      <c r="BXI87" s="0"/>
      <c r="BXJ87" s="0"/>
      <c r="BXK87" s="0"/>
      <c r="BXL87" s="0"/>
      <c r="BXM87" s="0"/>
      <c r="BXN87" s="0"/>
      <c r="BXO87" s="0"/>
      <c r="BXP87" s="0"/>
      <c r="BXQ87" s="0"/>
      <c r="BXR87" s="0"/>
      <c r="BXS87" s="0"/>
      <c r="BXT87" s="0"/>
      <c r="BXU87" s="0"/>
      <c r="BXV87" s="0"/>
      <c r="BXW87" s="0"/>
      <c r="BXX87" s="0"/>
      <c r="BXY87" s="0"/>
      <c r="BXZ87" s="0"/>
      <c r="BYA87" s="0"/>
      <c r="BYB87" s="0"/>
      <c r="BYC87" s="0"/>
      <c r="BYD87" s="0"/>
      <c r="BYE87" s="0"/>
      <c r="BYF87" s="0"/>
      <c r="BYG87" s="0"/>
      <c r="BYH87" s="0"/>
      <c r="BYI87" s="0"/>
      <c r="BYJ87" s="0"/>
      <c r="BYK87" s="0"/>
      <c r="BYL87" s="0"/>
      <c r="BYM87" s="0"/>
      <c r="BYN87" s="0"/>
      <c r="BYO87" s="0"/>
      <c r="BYP87" s="0"/>
      <c r="BYQ87" s="0"/>
      <c r="BYR87" s="0"/>
      <c r="BYS87" s="0"/>
      <c r="BYT87" s="0"/>
      <c r="BYU87" s="0"/>
      <c r="BYV87" s="0"/>
      <c r="BYW87" s="0"/>
      <c r="BYX87" s="0"/>
      <c r="BYY87" s="0"/>
      <c r="BYZ87" s="0"/>
      <c r="BZA87" s="0"/>
      <c r="BZB87" s="0"/>
      <c r="BZC87" s="0"/>
      <c r="BZD87" s="0"/>
      <c r="BZE87" s="0"/>
      <c r="BZF87" s="0"/>
      <c r="BZG87" s="0"/>
      <c r="BZH87" s="0"/>
      <c r="BZI87" s="0"/>
      <c r="BZJ87" s="0"/>
      <c r="BZK87" s="0"/>
      <c r="BZL87" s="0"/>
      <c r="BZM87" s="0"/>
      <c r="BZN87" s="0"/>
      <c r="BZO87" s="0"/>
      <c r="BZP87" s="0"/>
      <c r="BZQ87" s="0"/>
      <c r="BZR87" s="0"/>
      <c r="BZS87" s="0"/>
      <c r="BZT87" s="0"/>
      <c r="BZU87" s="0"/>
      <c r="BZV87" s="0"/>
      <c r="BZW87" s="0"/>
      <c r="BZX87" s="0"/>
      <c r="BZY87" s="0"/>
      <c r="BZZ87" s="0"/>
      <c r="CAA87" s="0"/>
      <c r="CAB87" s="0"/>
      <c r="CAC87" s="0"/>
      <c r="CAD87" s="0"/>
      <c r="CAE87" s="0"/>
      <c r="CAF87" s="0"/>
      <c r="CAG87" s="0"/>
      <c r="CAH87" s="0"/>
      <c r="CAI87" s="0"/>
      <c r="CAJ87" s="0"/>
      <c r="CAK87" s="0"/>
      <c r="CAL87" s="0"/>
      <c r="CAM87" s="0"/>
      <c r="CAN87" s="0"/>
      <c r="CAO87" s="0"/>
      <c r="CAP87" s="0"/>
      <c r="CAQ87" s="0"/>
      <c r="CAR87" s="0"/>
      <c r="CAS87" s="0"/>
      <c r="CAT87" s="0"/>
      <c r="CAU87" s="0"/>
      <c r="CAV87" s="0"/>
      <c r="CAW87" s="0"/>
      <c r="CAX87" s="0"/>
      <c r="CAY87" s="0"/>
      <c r="CAZ87" s="0"/>
      <c r="CBA87" s="0"/>
      <c r="CBB87" s="0"/>
      <c r="CBC87" s="0"/>
      <c r="CBD87" s="0"/>
      <c r="CBE87" s="0"/>
      <c r="CBF87" s="0"/>
      <c r="CBG87" s="0"/>
      <c r="CBH87" s="0"/>
      <c r="CBI87" s="0"/>
      <c r="CBJ87" s="0"/>
      <c r="CBK87" s="0"/>
      <c r="CBL87" s="0"/>
      <c r="CBM87" s="0"/>
      <c r="CBN87" s="0"/>
      <c r="CBO87" s="0"/>
      <c r="CBP87" s="0"/>
      <c r="CBQ87" s="0"/>
      <c r="CBR87" s="0"/>
      <c r="CBS87" s="0"/>
      <c r="CBT87" s="0"/>
      <c r="CBU87" s="0"/>
      <c r="CBV87" s="0"/>
      <c r="CBW87" s="0"/>
      <c r="CBX87" s="0"/>
      <c r="CBY87" s="0"/>
      <c r="CBZ87" s="0"/>
      <c r="CCA87" s="0"/>
      <c r="CCB87" s="0"/>
      <c r="CCC87" s="0"/>
      <c r="CCD87" s="0"/>
      <c r="CCE87" s="0"/>
      <c r="CCF87" s="0"/>
      <c r="CCG87" s="0"/>
      <c r="CCH87" s="0"/>
      <c r="CCI87" s="0"/>
      <c r="CCJ87" s="0"/>
      <c r="CCK87" s="0"/>
      <c r="CCL87" s="0"/>
      <c r="CCM87" s="0"/>
      <c r="CCN87" s="0"/>
      <c r="CCO87" s="0"/>
      <c r="CCP87" s="0"/>
      <c r="CCQ87" s="0"/>
      <c r="CCR87" s="0"/>
      <c r="CCS87" s="0"/>
      <c r="CCT87" s="0"/>
      <c r="CCU87" s="0"/>
      <c r="CCV87" s="0"/>
      <c r="CCW87" s="0"/>
      <c r="CCX87" s="0"/>
      <c r="CCY87" s="0"/>
      <c r="CCZ87" s="0"/>
      <c r="CDA87" s="0"/>
      <c r="CDB87" s="0"/>
      <c r="CDC87" s="0"/>
      <c r="CDD87" s="0"/>
      <c r="CDE87" s="0"/>
      <c r="CDF87" s="0"/>
      <c r="CDG87" s="0"/>
      <c r="CDH87" s="0"/>
      <c r="CDI87" s="0"/>
      <c r="CDJ87" s="0"/>
      <c r="CDK87" s="0"/>
      <c r="CDL87" s="0"/>
      <c r="CDM87" s="0"/>
      <c r="CDN87" s="0"/>
      <c r="CDO87" s="0"/>
      <c r="CDP87" s="0"/>
      <c r="CDQ87" s="0"/>
      <c r="CDR87" s="0"/>
      <c r="CDS87" s="0"/>
      <c r="CDT87" s="0"/>
      <c r="CDU87" s="0"/>
      <c r="CDV87" s="0"/>
      <c r="CDW87" s="0"/>
      <c r="CDX87" s="0"/>
      <c r="CDY87" s="0"/>
      <c r="CDZ87" s="0"/>
      <c r="CEA87" s="0"/>
      <c r="CEB87" s="0"/>
      <c r="CEC87" s="0"/>
      <c r="CED87" s="0"/>
      <c r="CEE87" s="0"/>
      <c r="CEF87" s="0"/>
      <c r="CEG87" s="0"/>
      <c r="CEH87" s="0"/>
      <c r="CEI87" s="0"/>
      <c r="CEJ87" s="0"/>
      <c r="CEK87" s="0"/>
      <c r="CEL87" s="0"/>
      <c r="CEM87" s="0"/>
      <c r="CEN87" s="0"/>
      <c r="CEO87" s="0"/>
      <c r="CEP87" s="0"/>
      <c r="CEQ87" s="0"/>
      <c r="CER87" s="0"/>
      <c r="CES87" s="0"/>
      <c r="CET87" s="0"/>
      <c r="CEU87" s="0"/>
      <c r="CEV87" s="0"/>
      <c r="CEW87" s="0"/>
      <c r="CEX87" s="0"/>
      <c r="CEY87" s="0"/>
      <c r="CEZ87" s="0"/>
      <c r="CFA87" s="0"/>
      <c r="CFB87" s="0"/>
      <c r="CFC87" s="0"/>
      <c r="CFD87" s="0"/>
      <c r="CFE87" s="0"/>
      <c r="CFF87" s="0"/>
      <c r="CFG87" s="0"/>
      <c r="CFH87" s="0"/>
      <c r="CFI87" s="0"/>
      <c r="CFJ87" s="0"/>
      <c r="CFK87" s="0"/>
      <c r="CFL87" s="0"/>
      <c r="CFM87" s="0"/>
      <c r="CFN87" s="0"/>
      <c r="CFO87" s="0"/>
      <c r="CFP87" s="0"/>
      <c r="CFQ87" s="0"/>
      <c r="CFR87" s="0"/>
      <c r="CFS87" s="0"/>
      <c r="CFT87" s="0"/>
      <c r="CFU87" s="0"/>
      <c r="CFV87" s="0"/>
      <c r="CFW87" s="0"/>
      <c r="CFX87" s="0"/>
      <c r="CFY87" s="0"/>
      <c r="CFZ87" s="0"/>
      <c r="CGA87" s="0"/>
      <c r="CGB87" s="0"/>
      <c r="CGC87" s="0"/>
      <c r="CGD87" s="0"/>
      <c r="CGE87" s="0"/>
      <c r="CGF87" s="0"/>
      <c r="CGG87" s="0"/>
      <c r="CGH87" s="0"/>
      <c r="CGI87" s="0"/>
      <c r="CGJ87" s="0"/>
      <c r="CGK87" s="0"/>
      <c r="CGL87" s="0"/>
      <c r="CGM87" s="0"/>
      <c r="CGN87" s="0"/>
      <c r="CGO87" s="0"/>
      <c r="CGP87" s="0"/>
      <c r="CGQ87" s="0"/>
      <c r="CGR87" s="0"/>
      <c r="CGS87" s="0"/>
      <c r="CGT87" s="0"/>
      <c r="CGU87" s="0"/>
      <c r="CGV87" s="0"/>
      <c r="CGW87" s="0"/>
      <c r="CGX87" s="0"/>
      <c r="CGY87" s="0"/>
      <c r="CGZ87" s="0"/>
      <c r="CHA87" s="0"/>
      <c r="CHB87" s="0"/>
      <c r="CHC87" s="0"/>
      <c r="CHD87" s="0"/>
      <c r="CHE87" s="0"/>
      <c r="CHF87" s="0"/>
      <c r="CHG87" s="0"/>
      <c r="CHH87" s="0"/>
      <c r="CHI87" s="0"/>
      <c r="CHJ87" s="0"/>
      <c r="CHK87" s="0"/>
      <c r="CHL87" s="0"/>
      <c r="CHM87" s="0"/>
      <c r="CHN87" s="0"/>
      <c r="CHO87" s="0"/>
      <c r="CHP87" s="0"/>
      <c r="CHQ87" s="0"/>
      <c r="CHR87" s="0"/>
      <c r="CHS87" s="0"/>
      <c r="CHT87" s="0"/>
      <c r="CHU87" s="0"/>
      <c r="CHV87" s="0"/>
      <c r="CHW87" s="0"/>
      <c r="CHX87" s="0"/>
      <c r="CHY87" s="0"/>
      <c r="CHZ87" s="0"/>
      <c r="CIA87" s="0"/>
      <c r="CIB87" s="0"/>
      <c r="CIC87" s="0"/>
      <c r="CID87" s="0"/>
      <c r="CIE87" s="0"/>
      <c r="CIF87" s="0"/>
      <c r="CIG87" s="0"/>
      <c r="CIH87" s="0"/>
      <c r="CII87" s="0"/>
      <c r="CIJ87" s="0"/>
      <c r="CIK87" s="0"/>
      <c r="CIL87" s="0"/>
      <c r="CIM87" s="0"/>
      <c r="CIN87" s="0"/>
      <c r="CIO87" s="0"/>
      <c r="CIP87" s="0"/>
      <c r="CIQ87" s="0"/>
      <c r="CIR87" s="0"/>
      <c r="CIS87" s="0"/>
      <c r="CIT87" s="0"/>
      <c r="CIU87" s="0"/>
      <c r="CIV87" s="0"/>
      <c r="CIW87" s="0"/>
      <c r="CIX87" s="0"/>
      <c r="CIY87" s="0"/>
      <c r="CIZ87" s="0"/>
      <c r="CJA87" s="0"/>
      <c r="CJB87" s="0"/>
      <c r="CJC87" s="0"/>
      <c r="CJD87" s="0"/>
      <c r="CJE87" s="0"/>
      <c r="CJF87" s="0"/>
      <c r="CJG87" s="0"/>
      <c r="CJH87" s="0"/>
      <c r="CJI87" s="0"/>
      <c r="CJJ87" s="0"/>
      <c r="CJK87" s="0"/>
      <c r="CJL87" s="0"/>
      <c r="CJM87" s="0"/>
      <c r="CJN87" s="0"/>
      <c r="CJO87" s="0"/>
      <c r="CJP87" s="0"/>
      <c r="CJQ87" s="0"/>
      <c r="CJR87" s="0"/>
      <c r="CJS87" s="0"/>
      <c r="CJT87" s="0"/>
      <c r="CJU87" s="0"/>
      <c r="CJV87" s="0"/>
      <c r="CJW87" s="0"/>
      <c r="CJX87" s="0"/>
      <c r="CJY87" s="0"/>
      <c r="CJZ87" s="0"/>
      <c r="CKA87" s="0"/>
      <c r="CKB87" s="0"/>
      <c r="CKC87" s="0"/>
      <c r="CKD87" s="0"/>
      <c r="CKE87" s="0"/>
      <c r="CKF87" s="0"/>
      <c r="CKG87" s="0"/>
      <c r="CKH87" s="0"/>
      <c r="CKI87" s="0"/>
      <c r="CKJ87" s="0"/>
      <c r="CKK87" s="0"/>
      <c r="CKL87" s="0"/>
      <c r="CKM87" s="0"/>
      <c r="CKN87" s="0"/>
      <c r="CKO87" s="0"/>
      <c r="CKP87" s="0"/>
      <c r="CKQ87" s="0"/>
      <c r="CKR87" s="0"/>
      <c r="CKS87" s="0"/>
      <c r="CKT87" s="0"/>
      <c r="CKU87" s="0"/>
      <c r="CKV87" s="0"/>
      <c r="CKW87" s="0"/>
      <c r="CKX87" s="0"/>
      <c r="CKY87" s="0"/>
      <c r="CKZ87" s="0"/>
      <c r="CLA87" s="0"/>
      <c r="CLB87" s="0"/>
      <c r="CLC87" s="0"/>
      <c r="CLD87" s="0"/>
      <c r="CLE87" s="0"/>
      <c r="CLF87" s="0"/>
      <c r="CLG87" s="0"/>
      <c r="CLH87" s="0"/>
      <c r="CLI87" s="0"/>
      <c r="CLJ87" s="0"/>
      <c r="CLK87" s="0"/>
      <c r="CLL87" s="0"/>
      <c r="CLM87" s="0"/>
      <c r="CLN87" s="0"/>
      <c r="CLO87" s="0"/>
      <c r="CLP87" s="0"/>
      <c r="CLQ87" s="0"/>
      <c r="CLR87" s="0"/>
      <c r="CLS87" s="0"/>
      <c r="CLT87" s="0"/>
      <c r="CLU87" s="0"/>
      <c r="CLV87" s="0"/>
      <c r="CLW87" s="0"/>
      <c r="CLX87" s="0"/>
      <c r="CLY87" s="0"/>
      <c r="CLZ87" s="0"/>
      <c r="CMA87" s="0"/>
      <c r="CMB87" s="0"/>
      <c r="CMC87" s="0"/>
      <c r="CMD87" s="0"/>
      <c r="CME87" s="0"/>
      <c r="CMF87" s="0"/>
      <c r="CMG87" s="0"/>
      <c r="CMH87" s="0"/>
      <c r="CMI87" s="0"/>
      <c r="CMJ87" s="0"/>
      <c r="CMK87" s="0"/>
      <c r="CML87" s="0"/>
      <c r="CMM87" s="0"/>
      <c r="CMN87" s="0"/>
      <c r="CMO87" s="0"/>
      <c r="CMP87" s="0"/>
      <c r="CMQ87" s="0"/>
      <c r="CMR87" s="0"/>
      <c r="CMS87" s="0"/>
      <c r="CMT87" s="0"/>
      <c r="CMU87" s="0"/>
      <c r="CMV87" s="0"/>
      <c r="CMW87" s="0"/>
      <c r="CMX87" s="0"/>
      <c r="CMY87" s="0"/>
      <c r="CMZ87" s="0"/>
      <c r="CNA87" s="0"/>
      <c r="CNB87" s="0"/>
      <c r="CNC87" s="0"/>
      <c r="CND87" s="0"/>
      <c r="CNE87" s="0"/>
      <c r="CNF87" s="0"/>
      <c r="CNG87" s="0"/>
      <c r="CNH87" s="0"/>
      <c r="CNI87" s="0"/>
      <c r="CNJ87" s="0"/>
      <c r="CNK87" s="0"/>
      <c r="CNL87" s="0"/>
      <c r="CNM87" s="0"/>
      <c r="CNN87" s="0"/>
      <c r="CNO87" s="0"/>
      <c r="CNP87" s="0"/>
      <c r="CNQ87" s="0"/>
      <c r="CNR87" s="0"/>
      <c r="CNS87" s="0"/>
      <c r="CNT87" s="0"/>
      <c r="CNU87" s="0"/>
      <c r="CNV87" s="0"/>
      <c r="CNW87" s="0"/>
      <c r="CNX87" s="0"/>
      <c r="CNY87" s="0"/>
      <c r="CNZ87" s="0"/>
      <c r="COA87" s="0"/>
      <c r="COB87" s="0"/>
      <c r="COC87" s="0"/>
      <c r="COD87" s="0"/>
      <c r="COE87" s="0"/>
      <c r="COF87" s="0"/>
      <c r="COG87" s="0"/>
      <c r="COH87" s="0"/>
      <c r="COI87" s="0"/>
      <c r="COJ87" s="0"/>
      <c r="COK87" s="0"/>
      <c r="COL87" s="0"/>
      <c r="COM87" s="0"/>
      <c r="CON87" s="0"/>
      <c r="COO87" s="0"/>
      <c r="COP87" s="0"/>
      <c r="COQ87" s="0"/>
      <c r="COR87" s="0"/>
      <c r="COS87" s="0"/>
      <c r="COT87" s="0"/>
      <c r="COU87" s="0"/>
      <c r="COV87" s="0"/>
      <c r="COW87" s="0"/>
      <c r="COX87" s="0"/>
      <c r="COY87" s="0"/>
      <c r="COZ87" s="0"/>
      <c r="CPA87" s="0"/>
      <c r="CPB87" s="0"/>
      <c r="CPC87" s="0"/>
      <c r="CPD87" s="0"/>
      <c r="CPE87" s="0"/>
      <c r="CPF87" s="0"/>
      <c r="CPG87" s="0"/>
      <c r="CPH87" s="0"/>
      <c r="CPI87" s="0"/>
      <c r="CPJ87" s="0"/>
      <c r="CPK87" s="0"/>
      <c r="CPL87" s="0"/>
      <c r="CPM87" s="0"/>
      <c r="CPN87" s="0"/>
      <c r="CPO87" s="0"/>
      <c r="CPP87" s="0"/>
      <c r="CPQ87" s="0"/>
      <c r="CPR87" s="0"/>
      <c r="CPS87" s="0"/>
      <c r="CPT87" s="0"/>
      <c r="CPU87" s="0"/>
      <c r="CPV87" s="0"/>
      <c r="CPW87" s="0"/>
      <c r="CPX87" s="0"/>
      <c r="CPY87" s="0"/>
      <c r="CPZ87" s="0"/>
      <c r="CQA87" s="0"/>
      <c r="CQB87" s="0"/>
      <c r="CQC87" s="0"/>
      <c r="CQD87" s="0"/>
      <c r="CQE87" s="0"/>
      <c r="CQF87" s="0"/>
      <c r="CQG87" s="0"/>
      <c r="CQH87" s="0"/>
      <c r="CQI87" s="0"/>
      <c r="CQJ87" s="0"/>
      <c r="CQK87" s="0"/>
      <c r="CQL87" s="0"/>
      <c r="CQM87" s="0"/>
      <c r="CQN87" s="0"/>
      <c r="CQO87" s="0"/>
      <c r="CQP87" s="0"/>
      <c r="CQQ87" s="0"/>
      <c r="CQR87" s="0"/>
      <c r="CQS87" s="0"/>
      <c r="CQT87" s="0"/>
      <c r="CQU87" s="0"/>
      <c r="CQV87" s="0"/>
      <c r="CQW87" s="0"/>
      <c r="CQX87" s="0"/>
      <c r="CQY87" s="0"/>
      <c r="CQZ87" s="0"/>
      <c r="CRA87" s="0"/>
      <c r="CRB87" s="0"/>
      <c r="CRC87" s="0"/>
      <c r="CRD87" s="0"/>
      <c r="CRE87" s="0"/>
      <c r="CRF87" s="0"/>
      <c r="CRG87" s="0"/>
      <c r="CRH87" s="0"/>
      <c r="CRI87" s="0"/>
      <c r="CRJ87" s="0"/>
      <c r="CRK87" s="0"/>
      <c r="CRL87" s="0"/>
      <c r="CRM87" s="0"/>
      <c r="CRN87" s="0"/>
      <c r="CRO87" s="0"/>
      <c r="CRP87" s="0"/>
      <c r="CRQ87" s="0"/>
      <c r="CRR87" s="0"/>
      <c r="CRS87" s="0"/>
      <c r="CRT87" s="0"/>
      <c r="CRU87" s="0"/>
      <c r="CRV87" s="0"/>
      <c r="CRW87" s="0"/>
      <c r="CRX87" s="0"/>
      <c r="CRY87" s="0"/>
      <c r="CRZ87" s="0"/>
      <c r="CSA87" s="0"/>
      <c r="CSB87" s="0"/>
      <c r="CSC87" s="0"/>
      <c r="CSD87" s="0"/>
      <c r="CSE87" s="0"/>
      <c r="CSF87" s="0"/>
      <c r="CSG87" s="0"/>
      <c r="CSH87" s="0"/>
      <c r="CSI87" s="0"/>
      <c r="CSJ87" s="0"/>
      <c r="CSK87" s="0"/>
      <c r="CSL87" s="0"/>
      <c r="CSM87" s="0"/>
      <c r="CSN87" s="0"/>
      <c r="CSO87" s="0"/>
      <c r="CSP87" s="0"/>
      <c r="CSQ87" s="0"/>
      <c r="CSR87" s="0"/>
      <c r="CSS87" s="0"/>
      <c r="CST87" s="0"/>
      <c r="CSU87" s="0"/>
      <c r="CSV87" s="0"/>
      <c r="CSW87" s="0"/>
      <c r="CSX87" s="0"/>
      <c r="CSY87" s="0"/>
      <c r="CSZ87" s="0"/>
      <c r="CTA87" s="0"/>
      <c r="CTB87" s="0"/>
      <c r="CTC87" s="0"/>
      <c r="CTD87" s="0"/>
      <c r="CTE87" s="0"/>
      <c r="CTF87" s="0"/>
      <c r="CTG87" s="0"/>
      <c r="CTH87" s="0"/>
      <c r="CTI87" s="0"/>
      <c r="CTJ87" s="0"/>
      <c r="CTK87" s="0"/>
      <c r="CTL87" s="0"/>
      <c r="CTM87" s="0"/>
      <c r="CTN87" s="0"/>
      <c r="CTO87" s="0"/>
      <c r="CTP87" s="0"/>
      <c r="CTQ87" s="0"/>
      <c r="CTR87" s="0"/>
      <c r="CTS87" s="0"/>
      <c r="CTT87" s="0"/>
      <c r="CTU87" s="0"/>
      <c r="CTV87" s="0"/>
      <c r="CTW87" s="0"/>
      <c r="CTX87" s="0"/>
      <c r="CTY87" s="0"/>
      <c r="CTZ87" s="0"/>
      <c r="CUA87" s="0"/>
      <c r="CUB87" s="0"/>
      <c r="CUC87" s="0"/>
      <c r="CUD87" s="0"/>
      <c r="CUE87" s="0"/>
      <c r="CUF87" s="0"/>
      <c r="CUG87" s="0"/>
      <c r="CUH87" s="0"/>
      <c r="CUI87" s="0"/>
      <c r="CUJ87" s="0"/>
      <c r="CUK87" s="0"/>
      <c r="CUL87" s="0"/>
      <c r="CUM87" s="0"/>
      <c r="CUN87" s="0"/>
      <c r="CUO87" s="0"/>
      <c r="CUP87" s="0"/>
      <c r="CUQ87" s="0"/>
      <c r="CUR87" s="0"/>
      <c r="CUS87" s="0"/>
      <c r="CUT87" s="0"/>
      <c r="CUU87" s="0"/>
      <c r="CUV87" s="0"/>
      <c r="CUW87" s="0"/>
      <c r="CUX87" s="0"/>
      <c r="CUY87" s="0"/>
      <c r="CUZ87" s="0"/>
      <c r="CVA87" s="0"/>
      <c r="CVB87" s="0"/>
      <c r="CVC87" s="0"/>
      <c r="CVD87" s="0"/>
      <c r="CVE87" s="0"/>
      <c r="CVF87" s="0"/>
      <c r="CVG87" s="0"/>
      <c r="CVH87" s="0"/>
      <c r="CVI87" s="0"/>
      <c r="CVJ87" s="0"/>
      <c r="CVK87" s="0"/>
      <c r="CVL87" s="0"/>
      <c r="CVM87" s="0"/>
      <c r="CVN87" s="0"/>
      <c r="CVO87" s="0"/>
      <c r="CVP87" s="0"/>
      <c r="CVQ87" s="0"/>
      <c r="CVR87" s="0"/>
      <c r="CVS87" s="0"/>
      <c r="CVT87" s="0"/>
      <c r="CVU87" s="0"/>
      <c r="CVV87" s="0"/>
      <c r="CVW87" s="0"/>
      <c r="CVX87" s="0"/>
      <c r="CVY87" s="0"/>
      <c r="CVZ87" s="0"/>
      <c r="CWA87" s="0"/>
      <c r="CWB87" s="0"/>
      <c r="CWC87" s="0"/>
      <c r="CWD87" s="0"/>
      <c r="CWE87" s="0"/>
      <c r="CWF87" s="0"/>
      <c r="CWG87" s="0"/>
      <c r="CWH87" s="0"/>
      <c r="CWI87" s="0"/>
      <c r="CWJ87" s="0"/>
      <c r="CWK87" s="0"/>
      <c r="CWL87" s="0"/>
      <c r="CWM87" s="0"/>
      <c r="CWN87" s="0"/>
      <c r="CWO87" s="0"/>
      <c r="CWP87" s="0"/>
      <c r="CWQ87" s="0"/>
      <c r="CWR87" s="0"/>
      <c r="CWS87" s="0"/>
      <c r="CWT87" s="0"/>
      <c r="CWU87" s="0"/>
      <c r="CWV87" s="0"/>
      <c r="CWW87" s="0"/>
      <c r="CWX87" s="0"/>
      <c r="CWY87" s="0"/>
      <c r="CWZ87" s="0"/>
      <c r="CXA87" s="0"/>
      <c r="CXB87" s="0"/>
      <c r="CXC87" s="0"/>
      <c r="CXD87" s="0"/>
      <c r="CXE87" s="0"/>
      <c r="CXF87" s="0"/>
      <c r="CXG87" s="0"/>
      <c r="CXH87" s="0"/>
      <c r="CXI87" s="0"/>
      <c r="CXJ87" s="0"/>
      <c r="CXK87" s="0"/>
      <c r="CXL87" s="0"/>
      <c r="CXM87" s="0"/>
      <c r="CXN87" s="0"/>
      <c r="CXO87" s="0"/>
      <c r="CXP87" s="0"/>
      <c r="CXQ87" s="0"/>
      <c r="CXR87" s="0"/>
      <c r="CXS87" s="0"/>
      <c r="CXT87" s="0"/>
      <c r="CXU87" s="0"/>
      <c r="CXV87" s="0"/>
      <c r="CXW87" s="0"/>
      <c r="CXX87" s="0"/>
      <c r="CXY87" s="0"/>
      <c r="CXZ87" s="0"/>
      <c r="CYA87" s="0"/>
      <c r="CYB87" s="0"/>
      <c r="CYC87" s="0"/>
      <c r="CYD87" s="0"/>
      <c r="CYE87" s="0"/>
      <c r="CYF87" s="0"/>
      <c r="CYG87" s="0"/>
      <c r="CYH87" s="0"/>
      <c r="CYI87" s="0"/>
      <c r="CYJ87" s="0"/>
      <c r="CYK87" s="0"/>
      <c r="CYL87" s="0"/>
      <c r="CYM87" s="0"/>
      <c r="CYN87" s="0"/>
      <c r="CYO87" s="0"/>
      <c r="CYP87" s="0"/>
      <c r="CYQ87" s="0"/>
      <c r="CYR87" s="0"/>
      <c r="CYS87" s="0"/>
      <c r="CYT87" s="0"/>
      <c r="CYU87" s="0"/>
      <c r="CYV87" s="0"/>
      <c r="CYW87" s="0"/>
      <c r="CYX87" s="0"/>
      <c r="CYY87" s="0"/>
      <c r="CYZ87" s="0"/>
      <c r="CZA87" s="0"/>
      <c r="CZB87" s="0"/>
      <c r="CZC87" s="0"/>
      <c r="CZD87" s="0"/>
      <c r="CZE87" s="0"/>
      <c r="CZF87" s="0"/>
      <c r="CZG87" s="0"/>
      <c r="CZH87" s="0"/>
      <c r="CZI87" s="0"/>
      <c r="CZJ87" s="0"/>
      <c r="CZK87" s="0"/>
      <c r="CZL87" s="0"/>
      <c r="CZM87" s="0"/>
      <c r="CZN87" s="0"/>
      <c r="CZO87" s="0"/>
      <c r="CZP87" s="0"/>
      <c r="CZQ87" s="0"/>
      <c r="CZR87" s="0"/>
      <c r="CZS87" s="0"/>
      <c r="CZT87" s="0"/>
      <c r="CZU87" s="0"/>
      <c r="CZV87" s="0"/>
      <c r="CZW87" s="0"/>
      <c r="CZX87" s="0"/>
      <c r="CZY87" s="0"/>
      <c r="CZZ87" s="0"/>
      <c r="DAA87" s="0"/>
      <c r="DAB87" s="0"/>
      <c r="DAC87" s="0"/>
      <c r="DAD87" s="0"/>
      <c r="DAE87" s="0"/>
      <c r="DAF87" s="0"/>
      <c r="DAG87" s="0"/>
      <c r="DAH87" s="0"/>
      <c r="DAI87" s="0"/>
      <c r="DAJ87" s="0"/>
      <c r="DAK87" s="0"/>
      <c r="DAL87" s="0"/>
      <c r="DAM87" s="0"/>
      <c r="DAN87" s="0"/>
      <c r="DAO87" s="0"/>
      <c r="DAP87" s="0"/>
      <c r="DAQ87" s="0"/>
      <c r="DAR87" s="0"/>
      <c r="DAS87" s="0"/>
      <c r="DAT87" s="0"/>
      <c r="DAU87" s="0"/>
      <c r="DAV87" s="0"/>
      <c r="DAW87" s="0"/>
      <c r="DAX87" s="0"/>
      <c r="DAY87" s="0"/>
      <c r="DAZ87" s="0"/>
      <c r="DBA87" s="0"/>
      <c r="DBB87" s="0"/>
      <c r="DBC87" s="0"/>
      <c r="DBD87" s="0"/>
      <c r="DBE87" s="0"/>
      <c r="DBF87" s="0"/>
      <c r="DBG87" s="0"/>
      <c r="DBH87" s="0"/>
      <c r="DBI87" s="0"/>
      <c r="DBJ87" s="0"/>
      <c r="DBK87" s="0"/>
      <c r="DBL87" s="0"/>
      <c r="DBM87" s="0"/>
      <c r="DBN87" s="0"/>
      <c r="DBO87" s="0"/>
      <c r="DBP87" s="0"/>
      <c r="DBQ87" s="0"/>
      <c r="DBR87" s="0"/>
      <c r="DBS87" s="0"/>
      <c r="DBT87" s="0"/>
      <c r="DBU87" s="0"/>
      <c r="DBV87" s="0"/>
      <c r="DBW87" s="0"/>
      <c r="DBX87" s="0"/>
      <c r="DBY87" s="0"/>
      <c r="DBZ87" s="0"/>
      <c r="DCA87" s="0"/>
      <c r="DCB87" s="0"/>
      <c r="DCC87" s="0"/>
      <c r="DCD87" s="0"/>
      <c r="DCE87" s="0"/>
      <c r="DCF87" s="0"/>
      <c r="DCG87" s="0"/>
      <c r="DCH87" s="0"/>
      <c r="DCI87" s="0"/>
      <c r="DCJ87" s="0"/>
      <c r="DCK87" s="0"/>
      <c r="DCL87" s="0"/>
      <c r="DCM87" s="0"/>
      <c r="DCN87" s="0"/>
      <c r="DCO87" s="0"/>
      <c r="DCP87" s="0"/>
      <c r="DCQ87" s="0"/>
      <c r="DCR87" s="0"/>
      <c r="DCS87" s="0"/>
      <c r="DCT87" s="0"/>
      <c r="DCU87" s="0"/>
      <c r="DCV87" s="0"/>
      <c r="DCW87" s="0"/>
      <c r="DCX87" s="0"/>
      <c r="DCY87" s="0"/>
      <c r="DCZ87" s="0"/>
      <c r="DDA87" s="0"/>
      <c r="DDB87" s="0"/>
      <c r="DDC87" s="0"/>
      <c r="DDD87" s="0"/>
      <c r="DDE87" s="0"/>
      <c r="DDF87" s="0"/>
      <c r="DDG87" s="0"/>
      <c r="DDH87" s="0"/>
      <c r="DDI87" s="0"/>
      <c r="DDJ87" s="0"/>
      <c r="DDK87" s="0"/>
      <c r="DDL87" s="0"/>
      <c r="DDM87" s="0"/>
      <c r="DDN87" s="0"/>
      <c r="DDO87" s="0"/>
      <c r="DDP87" s="0"/>
      <c r="DDQ87" s="0"/>
      <c r="DDR87" s="0"/>
      <c r="DDS87" s="0"/>
      <c r="DDT87" s="0"/>
      <c r="DDU87" s="0"/>
      <c r="DDV87" s="0"/>
      <c r="DDW87" s="0"/>
      <c r="DDX87" s="0"/>
      <c r="DDY87" s="0"/>
      <c r="DDZ87" s="0"/>
      <c r="DEA87" s="0"/>
      <c r="DEB87" s="0"/>
      <c r="DEC87" s="0"/>
      <c r="DED87" s="0"/>
      <c r="DEE87" s="0"/>
      <c r="DEF87" s="0"/>
      <c r="DEG87" s="0"/>
      <c r="DEH87" s="0"/>
      <c r="DEI87" s="0"/>
      <c r="DEJ87" s="0"/>
      <c r="DEK87" s="0"/>
      <c r="DEL87" s="0"/>
      <c r="DEM87" s="0"/>
      <c r="DEN87" s="0"/>
      <c r="DEO87" s="0"/>
      <c r="DEP87" s="0"/>
      <c r="DEQ87" s="0"/>
      <c r="DER87" s="0"/>
      <c r="DES87" s="0"/>
      <c r="DET87" s="0"/>
      <c r="DEU87" s="0"/>
      <c r="DEV87" s="0"/>
      <c r="DEW87" s="0"/>
      <c r="DEX87" s="0"/>
      <c r="DEY87" s="0"/>
      <c r="DEZ87" s="0"/>
      <c r="DFA87" s="0"/>
      <c r="DFB87" s="0"/>
      <c r="DFC87" s="0"/>
      <c r="DFD87" s="0"/>
      <c r="DFE87" s="0"/>
      <c r="DFF87" s="0"/>
      <c r="DFG87" s="0"/>
      <c r="DFH87" s="0"/>
      <c r="DFI87" s="0"/>
      <c r="DFJ87" s="0"/>
      <c r="DFK87" s="0"/>
      <c r="DFL87" s="0"/>
      <c r="DFM87" s="0"/>
      <c r="DFN87" s="0"/>
      <c r="DFO87" s="0"/>
      <c r="DFP87" s="0"/>
      <c r="DFQ87" s="0"/>
      <c r="DFR87" s="0"/>
      <c r="DFS87" s="0"/>
      <c r="DFT87" s="0"/>
      <c r="DFU87" s="0"/>
      <c r="DFV87" s="0"/>
      <c r="DFW87" s="0"/>
      <c r="DFX87" s="0"/>
      <c r="DFY87" s="0"/>
      <c r="DFZ87" s="0"/>
      <c r="DGA87" s="0"/>
      <c r="DGB87" s="0"/>
      <c r="DGC87" s="0"/>
      <c r="DGD87" s="0"/>
      <c r="DGE87" s="0"/>
      <c r="DGF87" s="0"/>
      <c r="DGG87" s="0"/>
      <c r="DGH87" s="0"/>
      <c r="DGI87" s="0"/>
      <c r="DGJ87" s="0"/>
      <c r="DGK87" s="0"/>
      <c r="DGL87" s="0"/>
      <c r="DGM87" s="0"/>
      <c r="DGN87" s="0"/>
      <c r="DGO87" s="0"/>
      <c r="DGP87" s="0"/>
      <c r="DGQ87" s="0"/>
      <c r="DGR87" s="0"/>
      <c r="DGS87" s="0"/>
      <c r="DGT87" s="0"/>
      <c r="DGU87" s="0"/>
      <c r="DGV87" s="0"/>
      <c r="DGW87" s="0"/>
      <c r="DGX87" s="0"/>
      <c r="DGY87" s="0"/>
      <c r="DGZ87" s="0"/>
      <c r="DHA87" s="0"/>
      <c r="DHB87" s="0"/>
      <c r="DHC87" s="0"/>
      <c r="DHD87" s="0"/>
      <c r="DHE87" s="0"/>
      <c r="DHF87" s="0"/>
      <c r="DHG87" s="0"/>
      <c r="DHH87" s="0"/>
      <c r="DHI87" s="0"/>
      <c r="DHJ87" s="0"/>
      <c r="DHK87" s="0"/>
      <c r="DHL87" s="0"/>
      <c r="DHM87" s="0"/>
      <c r="DHN87" s="0"/>
      <c r="DHO87" s="0"/>
      <c r="DHP87" s="0"/>
      <c r="DHQ87" s="0"/>
      <c r="DHR87" s="0"/>
      <c r="DHS87" s="0"/>
      <c r="DHT87" s="0"/>
      <c r="DHU87" s="0"/>
      <c r="DHV87" s="0"/>
      <c r="DHW87" s="0"/>
      <c r="DHX87" s="0"/>
      <c r="DHY87" s="0"/>
      <c r="DHZ87" s="0"/>
      <c r="DIA87" s="0"/>
      <c r="DIB87" s="0"/>
      <c r="DIC87" s="0"/>
      <c r="DID87" s="0"/>
      <c r="DIE87" s="0"/>
      <c r="DIF87" s="0"/>
      <c r="DIG87" s="0"/>
      <c r="DIH87" s="0"/>
      <c r="DII87" s="0"/>
      <c r="DIJ87" s="0"/>
      <c r="DIK87" s="0"/>
      <c r="DIL87" s="0"/>
      <c r="DIM87" s="0"/>
      <c r="DIN87" s="0"/>
      <c r="DIO87" s="0"/>
      <c r="DIP87" s="0"/>
      <c r="DIQ87" s="0"/>
      <c r="DIR87" s="0"/>
      <c r="DIS87" s="0"/>
      <c r="DIT87" s="0"/>
      <c r="DIU87" s="0"/>
      <c r="DIV87" s="0"/>
      <c r="DIW87" s="0"/>
      <c r="DIX87" s="0"/>
      <c r="DIY87" s="0"/>
      <c r="DIZ87" s="0"/>
      <c r="DJA87" s="0"/>
      <c r="DJB87" s="0"/>
      <c r="DJC87" s="0"/>
      <c r="DJD87" s="0"/>
      <c r="DJE87" s="0"/>
      <c r="DJF87" s="0"/>
      <c r="DJG87" s="0"/>
      <c r="DJH87" s="0"/>
      <c r="DJI87" s="0"/>
      <c r="DJJ87" s="0"/>
      <c r="DJK87" s="0"/>
      <c r="DJL87" s="0"/>
      <c r="DJM87" s="0"/>
      <c r="DJN87" s="0"/>
      <c r="DJO87" s="0"/>
      <c r="DJP87" s="0"/>
      <c r="DJQ87" s="0"/>
      <c r="DJR87" s="0"/>
      <c r="DJS87" s="0"/>
      <c r="DJT87" s="0"/>
      <c r="DJU87" s="0"/>
      <c r="DJV87" s="0"/>
      <c r="DJW87" s="0"/>
      <c r="DJX87" s="0"/>
      <c r="DJY87" s="0"/>
      <c r="DJZ87" s="0"/>
      <c r="DKA87" s="0"/>
      <c r="DKB87" s="0"/>
      <c r="DKC87" s="0"/>
      <c r="DKD87" s="0"/>
      <c r="DKE87" s="0"/>
      <c r="DKF87" s="0"/>
      <c r="DKG87" s="0"/>
      <c r="DKH87" s="0"/>
      <c r="DKI87" s="0"/>
      <c r="DKJ87" s="0"/>
      <c r="DKK87" s="0"/>
      <c r="DKL87" s="0"/>
      <c r="DKM87" s="0"/>
      <c r="DKN87" s="0"/>
      <c r="DKO87" s="0"/>
      <c r="DKP87" s="0"/>
      <c r="DKQ87" s="0"/>
      <c r="DKR87" s="0"/>
      <c r="DKS87" s="0"/>
      <c r="DKT87" s="0"/>
      <c r="DKU87" s="0"/>
      <c r="DKV87" s="0"/>
      <c r="DKW87" s="0"/>
      <c r="DKX87" s="0"/>
      <c r="DKY87" s="0"/>
      <c r="DKZ87" s="0"/>
      <c r="DLA87" s="0"/>
      <c r="DLB87" s="0"/>
      <c r="DLC87" s="0"/>
      <c r="DLD87" s="0"/>
      <c r="DLE87" s="0"/>
      <c r="DLF87" s="0"/>
      <c r="DLG87" s="0"/>
      <c r="DLH87" s="0"/>
      <c r="DLI87" s="0"/>
      <c r="DLJ87" s="0"/>
      <c r="DLK87" s="0"/>
      <c r="DLL87" s="0"/>
      <c r="DLM87" s="0"/>
      <c r="DLN87" s="0"/>
      <c r="DLO87" s="0"/>
      <c r="DLP87" s="0"/>
      <c r="DLQ87" s="0"/>
      <c r="DLR87" s="0"/>
      <c r="DLS87" s="0"/>
      <c r="DLT87" s="0"/>
      <c r="DLU87" s="0"/>
      <c r="DLV87" s="0"/>
      <c r="DLW87" s="0"/>
      <c r="DLX87" s="0"/>
      <c r="DLY87" s="0"/>
      <c r="DLZ87" s="0"/>
      <c r="DMA87" s="0"/>
      <c r="DMB87" s="0"/>
      <c r="DMC87" s="0"/>
      <c r="DMD87" s="0"/>
      <c r="DME87" s="0"/>
      <c r="DMF87" s="0"/>
      <c r="DMG87" s="0"/>
      <c r="DMH87" s="0"/>
      <c r="DMI87" s="0"/>
      <c r="DMJ87" s="0"/>
      <c r="DMK87" s="0"/>
      <c r="DML87" s="0"/>
      <c r="DMM87" s="0"/>
      <c r="DMN87" s="0"/>
      <c r="DMO87" s="0"/>
      <c r="DMP87" s="0"/>
      <c r="DMQ87" s="0"/>
      <c r="DMR87" s="0"/>
      <c r="DMS87" s="0"/>
      <c r="DMT87" s="0"/>
      <c r="DMU87" s="0"/>
      <c r="DMV87" s="0"/>
      <c r="DMW87" s="0"/>
      <c r="DMX87" s="0"/>
      <c r="DMY87" s="0"/>
      <c r="DMZ87" s="0"/>
      <c r="DNA87" s="0"/>
      <c r="DNB87" s="0"/>
      <c r="DNC87" s="0"/>
      <c r="DND87" s="0"/>
      <c r="DNE87" s="0"/>
      <c r="DNF87" s="0"/>
      <c r="DNG87" s="0"/>
      <c r="DNH87" s="0"/>
      <c r="DNI87" s="0"/>
      <c r="DNJ87" s="0"/>
      <c r="DNK87" s="0"/>
      <c r="DNL87" s="0"/>
      <c r="DNM87" s="0"/>
      <c r="DNN87" s="0"/>
      <c r="DNO87" s="0"/>
      <c r="DNP87" s="0"/>
      <c r="DNQ87" s="0"/>
      <c r="DNR87" s="0"/>
      <c r="DNS87" s="0"/>
      <c r="DNT87" s="0"/>
      <c r="DNU87" s="0"/>
      <c r="DNV87" s="0"/>
      <c r="DNW87" s="0"/>
      <c r="DNX87" s="0"/>
      <c r="DNY87" s="0"/>
      <c r="DNZ87" s="0"/>
      <c r="DOA87" s="0"/>
      <c r="DOB87" s="0"/>
      <c r="DOC87" s="0"/>
      <c r="DOD87" s="0"/>
      <c r="DOE87" s="0"/>
      <c r="DOF87" s="0"/>
      <c r="DOG87" s="0"/>
      <c r="DOH87" s="0"/>
      <c r="DOI87" s="0"/>
      <c r="DOJ87" s="0"/>
      <c r="DOK87" s="0"/>
      <c r="DOL87" s="0"/>
      <c r="DOM87" s="0"/>
      <c r="DON87" s="0"/>
      <c r="DOO87" s="0"/>
      <c r="DOP87" s="0"/>
      <c r="DOQ87" s="0"/>
      <c r="DOR87" s="0"/>
      <c r="DOS87" s="0"/>
      <c r="DOT87" s="0"/>
      <c r="DOU87" s="0"/>
      <c r="DOV87" s="0"/>
      <c r="DOW87" s="0"/>
      <c r="DOX87" s="0"/>
      <c r="DOY87" s="0"/>
      <c r="DOZ87" s="0"/>
      <c r="DPA87" s="0"/>
      <c r="DPB87" s="0"/>
      <c r="DPC87" s="0"/>
      <c r="DPD87" s="0"/>
      <c r="DPE87" s="0"/>
      <c r="DPF87" s="0"/>
      <c r="DPG87" s="0"/>
      <c r="DPH87" s="0"/>
      <c r="DPI87" s="0"/>
      <c r="DPJ87" s="0"/>
      <c r="DPK87" s="0"/>
      <c r="DPL87" s="0"/>
      <c r="DPM87" s="0"/>
      <c r="DPN87" s="0"/>
      <c r="DPO87" s="0"/>
      <c r="DPP87" s="0"/>
      <c r="DPQ87" s="0"/>
      <c r="DPR87" s="0"/>
      <c r="DPS87" s="0"/>
      <c r="DPT87" s="0"/>
      <c r="DPU87" s="0"/>
      <c r="DPV87" s="0"/>
      <c r="DPW87" s="0"/>
      <c r="DPX87" s="0"/>
      <c r="DPY87" s="0"/>
      <c r="DPZ87" s="0"/>
      <c r="DQA87" s="0"/>
      <c r="DQB87" s="0"/>
      <c r="DQC87" s="0"/>
      <c r="DQD87" s="0"/>
      <c r="DQE87" s="0"/>
      <c r="DQF87" s="0"/>
      <c r="DQG87" s="0"/>
      <c r="DQH87" s="0"/>
      <c r="DQI87" s="0"/>
      <c r="DQJ87" s="0"/>
      <c r="DQK87" s="0"/>
      <c r="DQL87" s="0"/>
      <c r="DQM87" s="0"/>
      <c r="DQN87" s="0"/>
      <c r="DQO87" s="0"/>
      <c r="DQP87" s="0"/>
      <c r="DQQ87" s="0"/>
      <c r="DQR87" s="0"/>
      <c r="DQS87" s="0"/>
      <c r="DQT87" s="0"/>
      <c r="DQU87" s="0"/>
      <c r="DQV87" s="0"/>
      <c r="DQW87" s="0"/>
      <c r="DQX87" s="0"/>
      <c r="DQY87" s="0"/>
      <c r="DQZ87" s="0"/>
      <c r="DRA87" s="0"/>
      <c r="DRB87" s="0"/>
      <c r="DRC87" s="0"/>
      <c r="DRD87" s="0"/>
      <c r="DRE87" s="0"/>
      <c r="DRF87" s="0"/>
      <c r="DRG87" s="0"/>
      <c r="DRH87" s="0"/>
      <c r="DRI87" s="0"/>
      <c r="DRJ87" s="0"/>
      <c r="DRK87" s="0"/>
      <c r="DRL87" s="0"/>
      <c r="DRM87" s="0"/>
      <c r="DRN87" s="0"/>
      <c r="DRO87" s="0"/>
      <c r="DRP87" s="0"/>
      <c r="DRQ87" s="0"/>
      <c r="DRR87" s="0"/>
      <c r="DRS87" s="0"/>
      <c r="DRT87" s="0"/>
      <c r="DRU87" s="0"/>
      <c r="DRV87" s="0"/>
      <c r="DRW87" s="0"/>
      <c r="DRX87" s="0"/>
      <c r="DRY87" s="0"/>
      <c r="DRZ87" s="0"/>
      <c r="DSA87" s="0"/>
      <c r="DSB87" s="0"/>
      <c r="DSC87" s="0"/>
      <c r="DSD87" s="0"/>
      <c r="DSE87" s="0"/>
      <c r="DSF87" s="0"/>
      <c r="DSG87" s="0"/>
      <c r="DSH87" s="0"/>
      <c r="DSI87" s="0"/>
      <c r="DSJ87" s="0"/>
      <c r="DSK87" s="0"/>
      <c r="DSL87" s="0"/>
      <c r="DSM87" s="0"/>
      <c r="DSN87" s="0"/>
      <c r="DSO87" s="0"/>
      <c r="DSP87" s="0"/>
      <c r="DSQ87" s="0"/>
      <c r="DSR87" s="0"/>
      <c r="DSS87" s="0"/>
      <c r="DST87" s="0"/>
      <c r="DSU87" s="0"/>
      <c r="DSV87" s="0"/>
      <c r="DSW87" s="0"/>
      <c r="DSX87" s="0"/>
      <c r="DSY87" s="0"/>
      <c r="DSZ87" s="0"/>
      <c r="DTA87" s="0"/>
      <c r="DTB87" s="0"/>
      <c r="DTC87" s="0"/>
      <c r="DTD87" s="0"/>
      <c r="DTE87" s="0"/>
      <c r="DTF87" s="0"/>
      <c r="DTG87" s="0"/>
      <c r="DTH87" s="0"/>
      <c r="DTI87" s="0"/>
      <c r="DTJ87" s="0"/>
      <c r="DTK87" s="0"/>
      <c r="DTL87" s="0"/>
      <c r="DTM87" s="0"/>
      <c r="DTN87" s="0"/>
      <c r="DTO87" s="0"/>
      <c r="DTP87" s="0"/>
      <c r="DTQ87" s="0"/>
      <c r="DTR87" s="0"/>
      <c r="DTS87" s="0"/>
      <c r="DTT87" s="0"/>
      <c r="DTU87" s="0"/>
      <c r="DTV87" s="0"/>
      <c r="DTW87" s="0"/>
      <c r="DTX87" s="0"/>
      <c r="DTY87" s="0"/>
      <c r="DTZ87" s="0"/>
      <c r="DUA87" s="0"/>
      <c r="DUB87" s="0"/>
      <c r="DUC87" s="0"/>
      <c r="DUD87" s="0"/>
      <c r="DUE87" s="0"/>
      <c r="DUF87" s="0"/>
      <c r="DUG87" s="0"/>
      <c r="DUH87" s="0"/>
      <c r="DUI87" s="0"/>
      <c r="DUJ87" s="0"/>
      <c r="DUK87" s="0"/>
      <c r="DUL87" s="0"/>
      <c r="DUM87" s="0"/>
      <c r="DUN87" s="0"/>
      <c r="DUO87" s="0"/>
      <c r="DUP87" s="0"/>
      <c r="DUQ87" s="0"/>
      <c r="DUR87" s="0"/>
      <c r="DUS87" s="0"/>
      <c r="DUT87" s="0"/>
      <c r="DUU87" s="0"/>
      <c r="DUV87" s="0"/>
      <c r="DUW87" s="0"/>
      <c r="DUX87" s="0"/>
      <c r="DUY87" s="0"/>
      <c r="DUZ87" s="0"/>
      <c r="DVA87" s="0"/>
      <c r="DVB87" s="0"/>
      <c r="DVC87" s="0"/>
      <c r="DVD87" s="0"/>
      <c r="DVE87" s="0"/>
      <c r="DVF87" s="0"/>
      <c r="DVG87" s="0"/>
      <c r="DVH87" s="0"/>
      <c r="DVI87" s="0"/>
      <c r="DVJ87" s="0"/>
      <c r="DVK87" s="0"/>
      <c r="DVL87" s="0"/>
      <c r="DVM87" s="0"/>
      <c r="DVN87" s="0"/>
      <c r="DVO87" s="0"/>
      <c r="DVP87" s="0"/>
      <c r="DVQ87" s="0"/>
      <c r="DVR87" s="0"/>
      <c r="DVS87" s="0"/>
      <c r="DVT87" s="0"/>
      <c r="DVU87" s="0"/>
      <c r="DVV87" s="0"/>
      <c r="DVW87" s="0"/>
      <c r="DVX87" s="0"/>
      <c r="DVY87" s="0"/>
      <c r="DVZ87" s="0"/>
      <c r="DWA87" s="0"/>
      <c r="DWB87" s="0"/>
      <c r="DWC87" s="0"/>
      <c r="DWD87" s="0"/>
      <c r="DWE87" s="0"/>
      <c r="DWF87" s="0"/>
      <c r="DWG87" s="0"/>
      <c r="DWH87" s="0"/>
      <c r="DWI87" s="0"/>
      <c r="DWJ87" s="0"/>
      <c r="DWK87" s="0"/>
      <c r="DWL87" s="0"/>
      <c r="DWM87" s="0"/>
      <c r="DWN87" s="0"/>
      <c r="DWO87" s="0"/>
      <c r="DWP87" s="0"/>
      <c r="DWQ87" s="0"/>
      <c r="DWR87" s="0"/>
      <c r="DWS87" s="0"/>
      <c r="DWT87" s="0"/>
      <c r="DWU87" s="0"/>
      <c r="DWV87" s="0"/>
      <c r="DWW87" s="0"/>
      <c r="DWX87" s="0"/>
      <c r="DWY87" s="0"/>
      <c r="DWZ87" s="0"/>
      <c r="DXA87" s="0"/>
      <c r="DXB87" s="0"/>
      <c r="DXC87" s="0"/>
      <c r="DXD87" s="0"/>
      <c r="DXE87" s="0"/>
      <c r="DXF87" s="0"/>
      <c r="DXG87" s="0"/>
      <c r="DXH87" s="0"/>
      <c r="DXI87" s="0"/>
      <c r="DXJ87" s="0"/>
      <c r="DXK87" s="0"/>
      <c r="DXL87" s="0"/>
      <c r="DXM87" s="0"/>
      <c r="DXN87" s="0"/>
      <c r="DXO87" s="0"/>
      <c r="DXP87" s="0"/>
      <c r="DXQ87" s="0"/>
      <c r="DXR87" s="0"/>
      <c r="DXS87" s="0"/>
      <c r="DXT87" s="0"/>
      <c r="DXU87" s="0"/>
      <c r="DXV87" s="0"/>
      <c r="DXW87" s="0"/>
      <c r="DXX87" s="0"/>
      <c r="DXY87" s="0"/>
      <c r="DXZ87" s="0"/>
      <c r="DYA87" s="0"/>
      <c r="DYB87" s="0"/>
      <c r="DYC87" s="0"/>
      <c r="DYD87" s="0"/>
      <c r="DYE87" s="0"/>
      <c r="DYF87" s="0"/>
      <c r="DYG87" s="0"/>
      <c r="DYH87" s="0"/>
      <c r="DYI87" s="0"/>
      <c r="DYJ87" s="0"/>
      <c r="DYK87" s="0"/>
      <c r="DYL87" s="0"/>
      <c r="DYM87" s="0"/>
      <c r="DYN87" s="0"/>
      <c r="DYO87" s="0"/>
      <c r="DYP87" s="0"/>
      <c r="DYQ87" s="0"/>
      <c r="DYR87" s="0"/>
      <c r="DYS87" s="0"/>
      <c r="DYT87" s="0"/>
      <c r="DYU87" s="0"/>
      <c r="DYV87" s="0"/>
      <c r="DYW87" s="0"/>
      <c r="DYX87" s="0"/>
      <c r="DYY87" s="0"/>
      <c r="DYZ87" s="0"/>
      <c r="DZA87" s="0"/>
      <c r="DZB87" s="0"/>
      <c r="DZC87" s="0"/>
      <c r="DZD87" s="0"/>
      <c r="DZE87" s="0"/>
      <c r="DZF87" s="0"/>
      <c r="DZG87" s="0"/>
      <c r="DZH87" s="0"/>
      <c r="DZI87" s="0"/>
      <c r="DZJ87" s="0"/>
      <c r="DZK87" s="0"/>
      <c r="DZL87" s="0"/>
      <c r="DZM87" s="0"/>
      <c r="DZN87" s="0"/>
      <c r="DZO87" s="0"/>
      <c r="DZP87" s="0"/>
      <c r="DZQ87" s="0"/>
      <c r="DZR87" s="0"/>
      <c r="DZS87" s="0"/>
      <c r="DZT87" s="0"/>
      <c r="DZU87" s="0"/>
      <c r="DZV87" s="0"/>
      <c r="DZW87" s="0"/>
      <c r="DZX87" s="0"/>
      <c r="DZY87" s="0"/>
      <c r="DZZ87" s="0"/>
      <c r="EAA87" s="0"/>
      <c r="EAB87" s="0"/>
      <c r="EAC87" s="0"/>
      <c r="EAD87" s="0"/>
      <c r="EAE87" s="0"/>
      <c r="EAF87" s="0"/>
      <c r="EAG87" s="0"/>
      <c r="EAH87" s="0"/>
      <c r="EAI87" s="0"/>
      <c r="EAJ87" s="0"/>
      <c r="EAK87" s="0"/>
      <c r="EAL87" s="0"/>
      <c r="EAM87" s="0"/>
      <c r="EAN87" s="0"/>
      <c r="EAO87" s="0"/>
      <c r="EAP87" s="0"/>
      <c r="EAQ87" s="0"/>
      <c r="EAR87" s="0"/>
      <c r="EAS87" s="0"/>
      <c r="EAT87" s="0"/>
      <c r="EAU87" s="0"/>
      <c r="EAV87" s="0"/>
      <c r="EAW87" s="0"/>
      <c r="EAX87" s="0"/>
      <c r="EAY87" s="0"/>
      <c r="EAZ87" s="0"/>
      <c r="EBA87" s="0"/>
      <c r="EBB87" s="0"/>
      <c r="EBC87" s="0"/>
      <c r="EBD87" s="0"/>
      <c r="EBE87" s="0"/>
      <c r="EBF87" s="0"/>
      <c r="EBG87" s="0"/>
      <c r="EBH87" s="0"/>
      <c r="EBI87" s="0"/>
      <c r="EBJ87" s="0"/>
      <c r="EBK87" s="0"/>
      <c r="EBL87" s="0"/>
      <c r="EBM87" s="0"/>
      <c r="EBN87" s="0"/>
      <c r="EBO87" s="0"/>
      <c r="EBP87" s="0"/>
      <c r="EBQ87" s="0"/>
      <c r="EBR87" s="0"/>
      <c r="EBS87" s="0"/>
      <c r="EBT87" s="0"/>
      <c r="EBU87" s="0"/>
      <c r="EBV87" s="0"/>
      <c r="EBW87" s="0"/>
      <c r="EBX87" s="0"/>
      <c r="EBY87" s="0"/>
      <c r="EBZ87" s="0"/>
      <c r="ECA87" s="0"/>
      <c r="ECB87" s="0"/>
      <c r="ECC87" s="0"/>
      <c r="ECD87" s="0"/>
      <c r="ECE87" s="0"/>
      <c r="ECF87" s="0"/>
      <c r="ECG87" s="0"/>
      <c r="ECH87" s="0"/>
      <c r="ECI87" s="0"/>
      <c r="ECJ87" s="0"/>
      <c r="ECK87" s="0"/>
      <c r="ECL87" s="0"/>
      <c r="ECM87" s="0"/>
      <c r="ECN87" s="0"/>
      <c r="ECO87" s="0"/>
      <c r="ECP87" s="0"/>
      <c r="ECQ87" s="0"/>
      <c r="ECR87" s="0"/>
      <c r="ECS87" s="0"/>
      <c r="ECT87" s="0"/>
      <c r="ECU87" s="0"/>
      <c r="ECV87" s="0"/>
      <c r="ECW87" s="0"/>
      <c r="ECX87" s="0"/>
      <c r="ECY87" s="0"/>
      <c r="ECZ87" s="0"/>
      <c r="EDA87" s="0"/>
      <c r="EDB87" s="0"/>
      <c r="EDC87" s="0"/>
      <c r="EDD87" s="0"/>
      <c r="EDE87" s="0"/>
      <c r="EDF87" s="0"/>
      <c r="EDG87" s="0"/>
      <c r="EDH87" s="0"/>
      <c r="EDI87" s="0"/>
      <c r="EDJ87" s="0"/>
      <c r="EDK87" s="0"/>
      <c r="EDL87" s="0"/>
      <c r="EDM87" s="0"/>
      <c r="EDN87" s="0"/>
      <c r="EDO87" s="0"/>
      <c r="EDP87" s="0"/>
      <c r="EDQ87" s="0"/>
      <c r="EDR87" s="0"/>
      <c r="EDS87" s="0"/>
      <c r="EDT87" s="0"/>
      <c r="EDU87" s="0"/>
      <c r="EDV87" s="0"/>
      <c r="EDW87" s="0"/>
      <c r="EDX87" s="0"/>
      <c r="EDY87" s="0"/>
      <c r="EDZ87" s="0"/>
      <c r="EEA87" s="0"/>
      <c r="EEB87" s="0"/>
      <c r="EEC87" s="0"/>
      <c r="EED87" s="0"/>
      <c r="EEE87" s="0"/>
      <c r="EEF87" s="0"/>
      <c r="EEG87" s="0"/>
      <c r="EEH87" s="0"/>
      <c r="EEI87" s="0"/>
      <c r="EEJ87" s="0"/>
      <c r="EEK87" s="0"/>
      <c r="EEL87" s="0"/>
      <c r="EEM87" s="0"/>
      <c r="EEN87" s="0"/>
      <c r="EEO87" s="0"/>
      <c r="EEP87" s="0"/>
      <c r="EEQ87" s="0"/>
      <c r="EER87" s="0"/>
      <c r="EES87" s="0"/>
      <c r="EET87" s="0"/>
      <c r="EEU87" s="0"/>
      <c r="EEV87" s="0"/>
      <c r="EEW87" s="0"/>
      <c r="EEX87" s="0"/>
      <c r="EEY87" s="0"/>
      <c r="EEZ87" s="0"/>
      <c r="EFA87" s="0"/>
      <c r="EFB87" s="0"/>
      <c r="EFC87" s="0"/>
      <c r="EFD87" s="0"/>
      <c r="EFE87" s="0"/>
      <c r="EFF87" s="0"/>
      <c r="EFG87" s="0"/>
      <c r="EFH87" s="0"/>
      <c r="EFI87" s="0"/>
      <c r="EFJ87" s="0"/>
      <c r="EFK87" s="0"/>
      <c r="EFL87" s="0"/>
      <c r="EFM87" s="0"/>
      <c r="EFN87" s="0"/>
      <c r="EFO87" s="0"/>
      <c r="EFP87" s="0"/>
      <c r="EFQ87" s="0"/>
      <c r="EFR87" s="0"/>
      <c r="EFS87" s="0"/>
      <c r="EFT87" s="0"/>
      <c r="EFU87" s="0"/>
      <c r="EFV87" s="0"/>
      <c r="EFW87" s="0"/>
      <c r="EFX87" s="0"/>
      <c r="EFY87" s="0"/>
      <c r="EFZ87" s="0"/>
      <c r="EGA87" s="0"/>
      <c r="EGB87" s="0"/>
      <c r="EGC87" s="0"/>
      <c r="EGD87" s="0"/>
      <c r="EGE87" s="0"/>
      <c r="EGF87" s="0"/>
      <c r="EGG87" s="0"/>
      <c r="EGH87" s="0"/>
      <c r="EGI87" s="0"/>
      <c r="EGJ87" s="0"/>
      <c r="EGK87" s="0"/>
      <c r="EGL87" s="0"/>
      <c r="EGM87" s="0"/>
      <c r="EGN87" s="0"/>
      <c r="EGO87" s="0"/>
      <c r="EGP87" s="0"/>
      <c r="EGQ87" s="0"/>
      <c r="EGR87" s="0"/>
      <c r="EGS87" s="0"/>
      <c r="EGT87" s="0"/>
      <c r="EGU87" s="0"/>
      <c r="EGV87" s="0"/>
      <c r="EGW87" s="0"/>
      <c r="EGX87" s="0"/>
      <c r="EGY87" s="0"/>
      <c r="EGZ87" s="0"/>
      <c r="EHA87" s="0"/>
      <c r="EHB87" s="0"/>
      <c r="EHC87" s="0"/>
      <c r="EHD87" s="0"/>
      <c r="EHE87" s="0"/>
      <c r="EHF87" s="0"/>
      <c r="EHG87" s="0"/>
      <c r="EHH87" s="0"/>
      <c r="EHI87" s="0"/>
      <c r="EHJ87" s="0"/>
      <c r="EHK87" s="0"/>
      <c r="EHL87" s="0"/>
      <c r="EHM87" s="0"/>
      <c r="EHN87" s="0"/>
      <c r="EHO87" s="0"/>
      <c r="EHP87" s="0"/>
      <c r="EHQ87" s="0"/>
      <c r="EHR87" s="0"/>
      <c r="EHS87" s="0"/>
      <c r="EHT87" s="0"/>
      <c r="EHU87" s="0"/>
      <c r="EHV87" s="0"/>
      <c r="EHW87" s="0"/>
      <c r="EHX87" s="0"/>
      <c r="EHY87" s="0"/>
      <c r="EHZ87" s="0"/>
      <c r="EIA87" s="0"/>
      <c r="EIB87" s="0"/>
      <c r="EIC87" s="0"/>
      <c r="EID87" s="0"/>
      <c r="EIE87" s="0"/>
      <c r="EIF87" s="0"/>
      <c r="EIG87" s="0"/>
      <c r="EIH87" s="0"/>
      <c r="EII87" s="0"/>
      <c r="EIJ87" s="0"/>
      <c r="EIK87" s="0"/>
      <c r="EIL87" s="0"/>
      <c r="EIM87" s="0"/>
      <c r="EIN87" s="0"/>
      <c r="EIO87" s="0"/>
      <c r="EIP87" s="0"/>
      <c r="EIQ87" s="0"/>
      <c r="EIR87" s="0"/>
      <c r="EIS87" s="0"/>
      <c r="EIT87" s="0"/>
      <c r="EIU87" s="0"/>
      <c r="EIV87" s="0"/>
      <c r="EIW87" s="0"/>
      <c r="EIX87" s="0"/>
      <c r="EIY87" s="0"/>
      <c r="EIZ87" s="0"/>
      <c r="EJA87" s="0"/>
      <c r="EJB87" s="0"/>
      <c r="EJC87" s="0"/>
      <c r="EJD87" s="0"/>
      <c r="EJE87" s="0"/>
      <c r="EJF87" s="0"/>
      <c r="EJG87" s="0"/>
      <c r="EJH87" s="0"/>
      <c r="EJI87" s="0"/>
      <c r="EJJ87" s="0"/>
      <c r="EJK87" s="0"/>
      <c r="EJL87" s="0"/>
      <c r="EJM87" s="0"/>
      <c r="EJN87" s="0"/>
      <c r="EJO87" s="0"/>
      <c r="EJP87" s="0"/>
      <c r="EJQ87" s="0"/>
      <c r="EJR87" s="0"/>
      <c r="EJS87" s="0"/>
      <c r="EJT87" s="0"/>
      <c r="EJU87" s="0"/>
      <c r="EJV87" s="0"/>
      <c r="EJW87" s="0"/>
      <c r="EJX87" s="0"/>
      <c r="EJY87" s="0"/>
      <c r="EJZ87" s="0"/>
      <c r="EKA87" s="0"/>
      <c r="EKB87" s="0"/>
      <c r="EKC87" s="0"/>
      <c r="EKD87" s="0"/>
      <c r="EKE87" s="0"/>
      <c r="EKF87" s="0"/>
      <c r="EKG87" s="0"/>
      <c r="EKH87" s="0"/>
      <c r="EKI87" s="0"/>
      <c r="EKJ87" s="0"/>
      <c r="EKK87" s="0"/>
      <c r="EKL87" s="0"/>
      <c r="EKM87" s="0"/>
      <c r="EKN87" s="0"/>
      <c r="EKO87" s="0"/>
      <c r="EKP87" s="0"/>
      <c r="EKQ87" s="0"/>
      <c r="EKR87" s="0"/>
      <c r="EKS87" s="0"/>
      <c r="EKT87" s="0"/>
      <c r="EKU87" s="0"/>
      <c r="EKV87" s="0"/>
      <c r="EKW87" s="0"/>
      <c r="EKX87" s="0"/>
      <c r="EKY87" s="0"/>
      <c r="EKZ87" s="0"/>
      <c r="ELA87" s="0"/>
      <c r="ELB87" s="0"/>
      <c r="ELC87" s="0"/>
      <c r="ELD87" s="0"/>
      <c r="ELE87" s="0"/>
      <c r="ELF87" s="0"/>
      <c r="ELG87" s="0"/>
      <c r="ELH87" s="0"/>
      <c r="ELI87" s="0"/>
      <c r="ELJ87" s="0"/>
      <c r="ELK87" s="0"/>
      <c r="ELL87" s="0"/>
      <c r="ELM87" s="0"/>
      <c r="ELN87" s="0"/>
      <c r="ELO87" s="0"/>
      <c r="ELP87" s="0"/>
      <c r="ELQ87" s="0"/>
      <c r="ELR87" s="0"/>
      <c r="ELS87" s="0"/>
      <c r="ELT87" s="0"/>
      <c r="ELU87" s="0"/>
      <c r="ELV87" s="0"/>
      <c r="ELW87" s="0"/>
      <c r="ELX87" s="0"/>
      <c r="ELY87" s="0"/>
      <c r="ELZ87" s="0"/>
      <c r="EMA87" s="0"/>
      <c r="EMB87" s="0"/>
      <c r="EMC87" s="0"/>
      <c r="EMD87" s="0"/>
      <c r="EME87" s="0"/>
      <c r="EMF87" s="0"/>
      <c r="EMG87" s="0"/>
      <c r="EMH87" s="0"/>
      <c r="EMI87" s="0"/>
      <c r="EMJ87" s="0"/>
      <c r="EMK87" s="0"/>
      <c r="EML87" s="0"/>
      <c r="EMM87" s="0"/>
      <c r="EMN87" s="0"/>
      <c r="EMO87" s="0"/>
      <c r="EMP87" s="0"/>
      <c r="EMQ87" s="0"/>
      <c r="EMR87" s="0"/>
      <c r="EMS87" s="0"/>
      <c r="EMT87" s="0"/>
      <c r="EMU87" s="0"/>
      <c r="EMV87" s="0"/>
      <c r="EMW87" s="0"/>
      <c r="EMX87" s="0"/>
      <c r="EMY87" s="0"/>
      <c r="EMZ87" s="0"/>
      <c r="ENA87" s="0"/>
      <c r="ENB87" s="0"/>
      <c r="ENC87" s="0"/>
      <c r="END87" s="0"/>
      <c r="ENE87" s="0"/>
      <c r="ENF87" s="0"/>
      <c r="ENG87" s="0"/>
      <c r="ENH87" s="0"/>
      <c r="ENI87" s="0"/>
      <c r="ENJ87" s="0"/>
      <c r="ENK87" s="0"/>
      <c r="ENL87" s="0"/>
      <c r="ENM87" s="0"/>
      <c r="ENN87" s="0"/>
      <c r="ENO87" s="0"/>
      <c r="ENP87" s="0"/>
      <c r="ENQ87" s="0"/>
      <c r="ENR87" s="0"/>
      <c r="ENS87" s="0"/>
      <c r="ENT87" s="0"/>
      <c r="ENU87" s="0"/>
      <c r="ENV87" s="0"/>
      <c r="ENW87" s="0"/>
      <c r="ENX87" s="0"/>
      <c r="ENY87" s="0"/>
      <c r="ENZ87" s="0"/>
      <c r="EOA87" s="0"/>
      <c r="EOB87" s="0"/>
      <c r="EOC87" s="0"/>
      <c r="EOD87" s="0"/>
      <c r="EOE87" s="0"/>
      <c r="EOF87" s="0"/>
      <c r="EOG87" s="0"/>
      <c r="EOH87" s="0"/>
      <c r="EOI87" s="0"/>
      <c r="EOJ87" s="0"/>
      <c r="EOK87" s="0"/>
      <c r="EOL87" s="0"/>
      <c r="EOM87" s="0"/>
      <c r="EON87" s="0"/>
      <c r="EOO87" s="0"/>
      <c r="EOP87" s="0"/>
      <c r="EOQ87" s="0"/>
      <c r="EOR87" s="0"/>
      <c r="EOS87" s="0"/>
      <c r="EOT87" s="0"/>
      <c r="EOU87" s="0"/>
      <c r="EOV87" s="0"/>
      <c r="EOW87" s="0"/>
      <c r="EOX87" s="0"/>
      <c r="EOY87" s="0"/>
      <c r="EOZ87" s="0"/>
      <c r="EPA87" s="0"/>
      <c r="EPB87" s="0"/>
      <c r="EPC87" s="0"/>
      <c r="EPD87" s="0"/>
      <c r="EPE87" s="0"/>
      <c r="EPF87" s="0"/>
      <c r="EPG87" s="0"/>
      <c r="EPH87" s="0"/>
      <c r="EPI87" s="0"/>
      <c r="EPJ87" s="0"/>
      <c r="EPK87" s="0"/>
      <c r="EPL87" s="0"/>
      <c r="EPM87" s="0"/>
      <c r="EPN87" s="0"/>
      <c r="EPO87" s="0"/>
      <c r="EPP87" s="0"/>
      <c r="EPQ87" s="0"/>
      <c r="EPR87" s="0"/>
      <c r="EPS87" s="0"/>
      <c r="EPT87" s="0"/>
      <c r="EPU87" s="0"/>
      <c r="EPV87" s="0"/>
      <c r="EPW87" s="0"/>
      <c r="EPX87" s="0"/>
      <c r="EPY87" s="0"/>
      <c r="EPZ87" s="0"/>
      <c r="EQA87" s="0"/>
      <c r="EQB87" s="0"/>
      <c r="EQC87" s="0"/>
      <c r="EQD87" s="0"/>
      <c r="EQE87" s="0"/>
      <c r="EQF87" s="0"/>
      <c r="EQG87" s="0"/>
      <c r="EQH87" s="0"/>
      <c r="EQI87" s="0"/>
      <c r="EQJ87" s="0"/>
      <c r="EQK87" s="0"/>
      <c r="EQL87" s="0"/>
      <c r="EQM87" s="0"/>
      <c r="EQN87" s="0"/>
      <c r="EQO87" s="0"/>
      <c r="EQP87" s="0"/>
      <c r="EQQ87" s="0"/>
      <c r="EQR87" s="0"/>
      <c r="EQS87" s="0"/>
      <c r="EQT87" s="0"/>
      <c r="EQU87" s="0"/>
      <c r="EQV87" s="0"/>
      <c r="EQW87" s="0"/>
      <c r="EQX87" s="0"/>
      <c r="EQY87" s="0"/>
      <c r="EQZ87" s="0"/>
      <c r="ERA87" s="0"/>
      <c r="ERB87" s="0"/>
      <c r="ERC87" s="0"/>
      <c r="ERD87" s="0"/>
      <c r="ERE87" s="0"/>
      <c r="ERF87" s="0"/>
      <c r="ERG87" s="0"/>
      <c r="ERH87" s="0"/>
      <c r="ERI87" s="0"/>
      <c r="ERJ87" s="0"/>
      <c r="ERK87" s="0"/>
      <c r="ERL87" s="0"/>
      <c r="ERM87" s="0"/>
      <c r="ERN87" s="0"/>
      <c r="ERO87" s="0"/>
      <c r="ERP87" s="0"/>
      <c r="ERQ87" s="0"/>
      <c r="ERR87" s="0"/>
      <c r="ERS87" s="0"/>
      <c r="ERT87" s="0"/>
      <c r="ERU87" s="0"/>
      <c r="ERV87" s="0"/>
      <c r="ERW87" s="0"/>
      <c r="ERX87" s="0"/>
      <c r="ERY87" s="0"/>
      <c r="ERZ87" s="0"/>
      <c r="ESA87" s="0"/>
      <c r="ESB87" s="0"/>
      <c r="ESC87" s="0"/>
      <c r="ESD87" s="0"/>
      <c r="ESE87" s="0"/>
      <c r="ESF87" s="0"/>
      <c r="ESG87" s="0"/>
      <c r="ESH87" s="0"/>
      <c r="ESI87" s="0"/>
      <c r="ESJ87" s="0"/>
      <c r="ESK87" s="0"/>
      <c r="ESL87" s="0"/>
      <c r="ESM87" s="0"/>
      <c r="ESN87" s="0"/>
      <c r="ESO87" s="0"/>
      <c r="ESP87" s="0"/>
      <c r="ESQ87" s="0"/>
      <c r="ESR87" s="0"/>
      <c r="ESS87" s="0"/>
      <c r="EST87" s="0"/>
      <c r="ESU87" s="0"/>
      <c r="ESV87" s="0"/>
      <c r="ESW87" s="0"/>
      <c r="ESX87" s="0"/>
      <c r="ESY87" s="0"/>
      <c r="ESZ87" s="0"/>
      <c r="ETA87" s="0"/>
      <c r="ETB87" s="0"/>
      <c r="ETC87" s="0"/>
      <c r="ETD87" s="0"/>
      <c r="ETE87" s="0"/>
      <c r="ETF87" s="0"/>
      <c r="ETG87" s="0"/>
      <c r="ETH87" s="0"/>
      <c r="ETI87" s="0"/>
      <c r="ETJ87" s="0"/>
      <c r="ETK87" s="0"/>
      <c r="ETL87" s="0"/>
      <c r="ETM87" s="0"/>
      <c r="ETN87" s="0"/>
      <c r="ETO87" s="0"/>
      <c r="ETP87" s="0"/>
      <c r="ETQ87" s="0"/>
      <c r="ETR87" s="0"/>
      <c r="ETS87" s="0"/>
      <c r="ETT87" s="0"/>
      <c r="ETU87" s="0"/>
      <c r="ETV87" s="0"/>
      <c r="ETW87" s="0"/>
      <c r="ETX87" s="0"/>
      <c r="ETY87" s="0"/>
      <c r="ETZ87" s="0"/>
      <c r="EUA87" s="0"/>
      <c r="EUB87" s="0"/>
      <c r="EUC87" s="0"/>
      <c r="EUD87" s="0"/>
      <c r="EUE87" s="0"/>
      <c r="EUF87" s="0"/>
      <c r="EUG87" s="0"/>
      <c r="EUH87" s="0"/>
      <c r="EUI87" s="0"/>
      <c r="EUJ87" s="0"/>
      <c r="EUK87" s="0"/>
      <c r="EUL87" s="0"/>
      <c r="EUM87" s="0"/>
      <c r="EUN87" s="0"/>
      <c r="EUO87" s="0"/>
      <c r="EUP87" s="0"/>
      <c r="EUQ87" s="0"/>
      <c r="EUR87" s="0"/>
      <c r="EUS87" s="0"/>
      <c r="EUT87" s="0"/>
      <c r="EUU87" s="0"/>
      <c r="EUV87" s="0"/>
      <c r="EUW87" s="0"/>
      <c r="EUX87" s="0"/>
      <c r="EUY87" s="0"/>
      <c r="EUZ87" s="0"/>
      <c r="EVA87" s="0"/>
      <c r="EVB87" s="0"/>
      <c r="EVC87" s="0"/>
      <c r="EVD87" s="0"/>
      <c r="EVE87" s="0"/>
      <c r="EVF87" s="0"/>
      <c r="EVG87" s="0"/>
      <c r="EVH87" s="0"/>
      <c r="EVI87" s="0"/>
      <c r="EVJ87" s="0"/>
      <c r="EVK87" s="0"/>
      <c r="EVL87" s="0"/>
      <c r="EVM87" s="0"/>
      <c r="EVN87" s="0"/>
      <c r="EVO87" s="0"/>
      <c r="EVP87" s="0"/>
      <c r="EVQ87" s="0"/>
      <c r="EVR87" s="0"/>
      <c r="EVS87" s="0"/>
      <c r="EVT87" s="0"/>
      <c r="EVU87" s="0"/>
      <c r="EVV87" s="0"/>
      <c r="EVW87" s="0"/>
      <c r="EVX87" s="0"/>
      <c r="EVY87" s="0"/>
      <c r="EVZ87" s="0"/>
      <c r="EWA87" s="0"/>
      <c r="EWB87" s="0"/>
      <c r="EWC87" s="0"/>
      <c r="EWD87" s="0"/>
      <c r="EWE87" s="0"/>
      <c r="EWF87" s="0"/>
      <c r="EWG87" s="0"/>
      <c r="EWH87" s="0"/>
      <c r="EWI87" s="0"/>
      <c r="EWJ87" s="0"/>
      <c r="EWK87" s="0"/>
      <c r="EWL87" s="0"/>
      <c r="EWM87" s="0"/>
      <c r="EWN87" s="0"/>
      <c r="EWO87" s="0"/>
      <c r="EWP87" s="0"/>
      <c r="EWQ87" s="0"/>
      <c r="EWR87" s="0"/>
      <c r="EWS87" s="0"/>
      <c r="EWT87" s="0"/>
      <c r="EWU87" s="0"/>
      <c r="EWV87" s="0"/>
      <c r="EWW87" s="0"/>
      <c r="EWX87" s="0"/>
      <c r="EWY87" s="0"/>
      <c r="EWZ87" s="0"/>
      <c r="EXA87" s="0"/>
      <c r="EXB87" s="0"/>
      <c r="EXC87" s="0"/>
      <c r="EXD87" s="0"/>
      <c r="EXE87" s="0"/>
      <c r="EXF87" s="0"/>
      <c r="EXG87" s="0"/>
      <c r="EXH87" s="0"/>
      <c r="EXI87" s="0"/>
      <c r="EXJ87" s="0"/>
      <c r="EXK87" s="0"/>
      <c r="EXL87" s="0"/>
      <c r="EXM87" s="0"/>
      <c r="EXN87" s="0"/>
      <c r="EXO87" s="0"/>
      <c r="EXP87" s="0"/>
      <c r="EXQ87" s="0"/>
      <c r="EXR87" s="0"/>
      <c r="EXS87" s="0"/>
      <c r="EXT87" s="0"/>
      <c r="EXU87" s="0"/>
      <c r="EXV87" s="0"/>
      <c r="EXW87" s="0"/>
      <c r="EXX87" s="0"/>
      <c r="EXY87" s="0"/>
      <c r="EXZ87" s="0"/>
      <c r="EYA87" s="0"/>
      <c r="EYB87" s="0"/>
      <c r="EYC87" s="0"/>
      <c r="EYD87" s="0"/>
      <c r="EYE87" s="0"/>
      <c r="EYF87" s="0"/>
      <c r="EYG87" s="0"/>
      <c r="EYH87" s="0"/>
      <c r="EYI87" s="0"/>
      <c r="EYJ87" s="0"/>
      <c r="EYK87" s="0"/>
      <c r="EYL87" s="0"/>
      <c r="EYM87" s="0"/>
      <c r="EYN87" s="0"/>
      <c r="EYO87" s="0"/>
      <c r="EYP87" s="0"/>
      <c r="EYQ87" s="0"/>
      <c r="EYR87" s="0"/>
      <c r="EYS87" s="0"/>
      <c r="EYT87" s="0"/>
      <c r="EYU87" s="0"/>
      <c r="EYV87" s="0"/>
      <c r="EYW87" s="0"/>
      <c r="EYX87" s="0"/>
      <c r="EYY87" s="0"/>
      <c r="EYZ87" s="0"/>
      <c r="EZA87" s="0"/>
      <c r="EZB87" s="0"/>
      <c r="EZC87" s="0"/>
      <c r="EZD87" s="0"/>
      <c r="EZE87" s="0"/>
      <c r="EZF87" s="0"/>
      <c r="EZG87" s="0"/>
      <c r="EZH87" s="0"/>
      <c r="EZI87" s="0"/>
      <c r="EZJ87" s="0"/>
      <c r="EZK87" s="0"/>
      <c r="EZL87" s="0"/>
      <c r="EZM87" s="0"/>
      <c r="EZN87" s="0"/>
      <c r="EZO87" s="0"/>
      <c r="EZP87" s="0"/>
      <c r="EZQ87" s="0"/>
      <c r="EZR87" s="0"/>
      <c r="EZS87" s="0"/>
      <c r="EZT87" s="0"/>
      <c r="EZU87" s="0"/>
      <c r="EZV87" s="0"/>
      <c r="EZW87" s="0"/>
      <c r="EZX87" s="0"/>
      <c r="EZY87" s="0"/>
      <c r="EZZ87" s="0"/>
      <c r="FAA87" s="0"/>
      <c r="FAB87" s="0"/>
      <c r="FAC87" s="0"/>
      <c r="FAD87" s="0"/>
      <c r="FAE87" s="0"/>
      <c r="FAF87" s="0"/>
      <c r="FAG87" s="0"/>
      <c r="FAH87" s="0"/>
      <c r="FAI87" s="0"/>
      <c r="FAJ87" s="0"/>
      <c r="FAK87" s="0"/>
      <c r="FAL87" s="0"/>
      <c r="FAM87" s="0"/>
      <c r="FAN87" s="0"/>
      <c r="FAO87" s="0"/>
      <c r="FAP87" s="0"/>
      <c r="FAQ87" s="0"/>
      <c r="FAR87" s="0"/>
      <c r="FAS87" s="0"/>
      <c r="FAT87" s="0"/>
      <c r="FAU87" s="0"/>
      <c r="FAV87" s="0"/>
      <c r="FAW87" s="0"/>
      <c r="FAX87" s="0"/>
      <c r="FAY87" s="0"/>
      <c r="FAZ87" s="0"/>
      <c r="FBA87" s="0"/>
      <c r="FBB87" s="0"/>
      <c r="FBC87" s="0"/>
      <c r="FBD87" s="0"/>
      <c r="FBE87" s="0"/>
      <c r="FBF87" s="0"/>
      <c r="FBG87" s="0"/>
      <c r="FBH87" s="0"/>
      <c r="FBI87" s="0"/>
      <c r="FBJ87" s="0"/>
      <c r="FBK87" s="0"/>
      <c r="FBL87" s="0"/>
      <c r="FBM87" s="0"/>
      <c r="FBN87" s="0"/>
      <c r="FBO87" s="0"/>
      <c r="FBP87" s="0"/>
      <c r="FBQ87" s="0"/>
      <c r="FBR87" s="0"/>
      <c r="FBS87" s="0"/>
      <c r="FBT87" s="0"/>
      <c r="FBU87" s="0"/>
      <c r="FBV87" s="0"/>
      <c r="FBW87" s="0"/>
      <c r="FBX87" s="0"/>
      <c r="FBY87" s="0"/>
      <c r="FBZ87" s="0"/>
      <c r="FCA87" s="0"/>
      <c r="FCB87" s="0"/>
      <c r="FCC87" s="0"/>
      <c r="FCD87" s="0"/>
      <c r="FCE87" s="0"/>
      <c r="FCF87" s="0"/>
      <c r="FCG87" s="0"/>
      <c r="FCH87" s="0"/>
      <c r="FCI87" s="0"/>
      <c r="FCJ87" s="0"/>
      <c r="FCK87" s="0"/>
      <c r="FCL87" s="0"/>
      <c r="FCM87" s="0"/>
      <c r="FCN87" s="0"/>
      <c r="FCO87" s="0"/>
      <c r="FCP87" s="0"/>
      <c r="FCQ87" s="0"/>
      <c r="FCR87" s="0"/>
      <c r="FCS87" s="0"/>
      <c r="FCT87" s="0"/>
      <c r="FCU87" s="0"/>
      <c r="FCV87" s="0"/>
      <c r="FCW87" s="0"/>
      <c r="FCX87" s="0"/>
      <c r="FCY87" s="0"/>
      <c r="FCZ87" s="0"/>
      <c r="FDA87" s="0"/>
      <c r="FDB87" s="0"/>
      <c r="FDC87" s="0"/>
      <c r="FDD87" s="0"/>
      <c r="FDE87" s="0"/>
      <c r="FDF87" s="0"/>
      <c r="FDG87" s="0"/>
      <c r="FDH87" s="0"/>
      <c r="FDI87" s="0"/>
      <c r="FDJ87" s="0"/>
      <c r="FDK87" s="0"/>
      <c r="FDL87" s="0"/>
      <c r="FDM87" s="0"/>
      <c r="FDN87" s="0"/>
      <c r="FDO87" s="0"/>
      <c r="FDP87" s="0"/>
      <c r="FDQ87" s="0"/>
      <c r="FDR87" s="0"/>
      <c r="FDS87" s="0"/>
      <c r="FDT87" s="0"/>
      <c r="FDU87" s="0"/>
      <c r="FDV87" s="0"/>
      <c r="FDW87" s="0"/>
      <c r="FDX87" s="0"/>
      <c r="FDY87" s="0"/>
      <c r="FDZ87" s="0"/>
      <c r="FEA87" s="0"/>
      <c r="FEB87" s="0"/>
      <c r="FEC87" s="0"/>
      <c r="FED87" s="0"/>
      <c r="FEE87" s="0"/>
      <c r="FEF87" s="0"/>
      <c r="FEG87" s="0"/>
      <c r="FEH87" s="0"/>
      <c r="FEI87" s="0"/>
      <c r="FEJ87" s="0"/>
      <c r="FEK87" s="0"/>
      <c r="FEL87" s="0"/>
      <c r="FEM87" s="0"/>
      <c r="FEN87" s="0"/>
      <c r="FEO87" s="0"/>
      <c r="FEP87" s="0"/>
      <c r="FEQ87" s="0"/>
      <c r="FER87" s="0"/>
      <c r="FES87" s="0"/>
      <c r="FET87" s="0"/>
      <c r="FEU87" s="0"/>
      <c r="FEV87" s="0"/>
      <c r="FEW87" s="0"/>
      <c r="FEX87" s="0"/>
      <c r="FEY87" s="0"/>
      <c r="FEZ87" s="0"/>
      <c r="FFA87" s="0"/>
      <c r="FFB87" s="0"/>
      <c r="FFC87" s="0"/>
      <c r="FFD87" s="0"/>
      <c r="FFE87" s="0"/>
      <c r="FFF87" s="0"/>
      <c r="FFG87" s="0"/>
      <c r="FFH87" s="0"/>
      <c r="FFI87" s="0"/>
      <c r="FFJ87" s="0"/>
      <c r="FFK87" s="0"/>
      <c r="FFL87" s="0"/>
      <c r="FFM87" s="0"/>
      <c r="FFN87" s="0"/>
      <c r="FFO87" s="0"/>
      <c r="FFP87" s="0"/>
      <c r="FFQ87" s="0"/>
      <c r="FFR87" s="0"/>
      <c r="FFS87" s="0"/>
      <c r="FFT87" s="0"/>
      <c r="FFU87" s="0"/>
      <c r="FFV87" s="0"/>
      <c r="FFW87" s="0"/>
      <c r="FFX87" s="0"/>
      <c r="FFY87" s="0"/>
      <c r="FFZ87" s="0"/>
      <c r="FGA87" s="0"/>
      <c r="FGB87" s="0"/>
      <c r="FGC87" s="0"/>
      <c r="FGD87" s="0"/>
      <c r="FGE87" s="0"/>
      <c r="FGF87" s="0"/>
      <c r="FGG87" s="0"/>
      <c r="FGH87" s="0"/>
      <c r="FGI87" s="0"/>
      <c r="FGJ87" s="0"/>
      <c r="FGK87" s="0"/>
      <c r="FGL87" s="0"/>
      <c r="FGM87" s="0"/>
      <c r="FGN87" s="0"/>
      <c r="FGO87" s="0"/>
      <c r="FGP87" s="0"/>
      <c r="FGQ87" s="0"/>
      <c r="FGR87" s="0"/>
      <c r="FGS87" s="0"/>
      <c r="FGT87" s="0"/>
      <c r="FGU87" s="0"/>
      <c r="FGV87" s="0"/>
      <c r="FGW87" s="0"/>
      <c r="FGX87" s="0"/>
      <c r="FGY87" s="0"/>
      <c r="FGZ87" s="0"/>
      <c r="FHA87" s="0"/>
      <c r="FHB87" s="0"/>
      <c r="FHC87" s="0"/>
      <c r="FHD87" s="0"/>
      <c r="FHE87" s="0"/>
      <c r="FHF87" s="0"/>
      <c r="FHG87" s="0"/>
      <c r="FHH87" s="0"/>
      <c r="FHI87" s="0"/>
      <c r="FHJ87" s="0"/>
      <c r="FHK87" s="0"/>
      <c r="FHL87" s="0"/>
      <c r="FHM87" s="0"/>
      <c r="FHN87" s="0"/>
      <c r="FHO87" s="0"/>
      <c r="FHP87" s="0"/>
      <c r="FHQ87" s="0"/>
      <c r="FHR87" s="0"/>
      <c r="FHS87" s="0"/>
      <c r="FHT87" s="0"/>
      <c r="FHU87" s="0"/>
      <c r="FHV87" s="0"/>
      <c r="FHW87" s="0"/>
      <c r="FHX87" s="0"/>
      <c r="FHY87" s="0"/>
      <c r="FHZ87" s="0"/>
      <c r="FIA87" s="0"/>
      <c r="FIB87" s="0"/>
      <c r="FIC87" s="0"/>
      <c r="FID87" s="0"/>
      <c r="FIE87" s="0"/>
      <c r="FIF87" s="0"/>
      <c r="FIG87" s="0"/>
      <c r="FIH87" s="0"/>
      <c r="FII87" s="0"/>
      <c r="FIJ87" s="0"/>
      <c r="FIK87" s="0"/>
      <c r="FIL87" s="0"/>
      <c r="FIM87" s="0"/>
      <c r="FIN87" s="0"/>
      <c r="FIO87" s="0"/>
      <c r="FIP87" s="0"/>
      <c r="FIQ87" s="0"/>
      <c r="FIR87" s="0"/>
      <c r="FIS87" s="0"/>
      <c r="FIT87" s="0"/>
      <c r="FIU87" s="0"/>
      <c r="FIV87" s="0"/>
      <c r="FIW87" s="0"/>
      <c r="FIX87" s="0"/>
      <c r="FIY87" s="0"/>
      <c r="FIZ87" s="0"/>
      <c r="FJA87" s="0"/>
      <c r="FJB87" s="0"/>
      <c r="FJC87" s="0"/>
      <c r="FJD87" s="0"/>
      <c r="FJE87" s="0"/>
      <c r="FJF87" s="0"/>
      <c r="FJG87" s="0"/>
      <c r="FJH87" s="0"/>
      <c r="FJI87" s="0"/>
      <c r="FJJ87" s="0"/>
      <c r="FJK87" s="0"/>
      <c r="FJL87" s="0"/>
      <c r="FJM87" s="0"/>
      <c r="FJN87" s="0"/>
      <c r="FJO87" s="0"/>
      <c r="FJP87" s="0"/>
      <c r="FJQ87" s="0"/>
      <c r="FJR87" s="0"/>
      <c r="FJS87" s="0"/>
      <c r="FJT87" s="0"/>
      <c r="FJU87" s="0"/>
      <c r="FJV87" s="0"/>
      <c r="FJW87" s="0"/>
      <c r="FJX87" s="0"/>
      <c r="FJY87" s="0"/>
      <c r="FJZ87" s="0"/>
      <c r="FKA87" s="0"/>
      <c r="FKB87" s="0"/>
      <c r="FKC87" s="0"/>
      <c r="FKD87" s="0"/>
      <c r="FKE87" s="0"/>
      <c r="FKF87" s="0"/>
      <c r="FKG87" s="0"/>
      <c r="FKH87" s="0"/>
      <c r="FKI87" s="0"/>
      <c r="FKJ87" s="0"/>
      <c r="FKK87" s="0"/>
      <c r="FKL87" s="0"/>
      <c r="FKM87" s="0"/>
      <c r="FKN87" s="0"/>
      <c r="FKO87" s="0"/>
      <c r="FKP87" s="0"/>
      <c r="FKQ87" s="0"/>
      <c r="FKR87" s="0"/>
      <c r="FKS87" s="0"/>
      <c r="FKT87" s="0"/>
      <c r="FKU87" s="0"/>
      <c r="FKV87" s="0"/>
      <c r="FKW87" s="0"/>
      <c r="FKX87" s="0"/>
      <c r="FKY87" s="0"/>
      <c r="FKZ87" s="0"/>
      <c r="FLA87" s="0"/>
      <c r="FLB87" s="0"/>
      <c r="FLC87" s="0"/>
      <c r="FLD87" s="0"/>
      <c r="FLE87" s="0"/>
      <c r="FLF87" s="0"/>
      <c r="FLG87" s="0"/>
      <c r="FLH87" s="0"/>
      <c r="FLI87" s="0"/>
      <c r="FLJ87" s="0"/>
      <c r="FLK87" s="0"/>
      <c r="FLL87" s="0"/>
      <c r="FLM87" s="0"/>
      <c r="FLN87" s="0"/>
      <c r="FLO87" s="0"/>
      <c r="FLP87" s="0"/>
      <c r="FLQ87" s="0"/>
      <c r="FLR87" s="0"/>
      <c r="FLS87" s="0"/>
      <c r="FLT87" s="0"/>
      <c r="FLU87" s="0"/>
      <c r="FLV87" s="0"/>
      <c r="FLW87" s="0"/>
      <c r="FLX87" s="0"/>
      <c r="FLY87" s="0"/>
      <c r="FLZ87" s="0"/>
      <c r="FMA87" s="0"/>
      <c r="FMB87" s="0"/>
      <c r="FMC87" s="0"/>
      <c r="FMD87" s="0"/>
      <c r="FME87" s="0"/>
      <c r="FMF87" s="0"/>
      <c r="FMG87" s="0"/>
      <c r="FMH87" s="0"/>
      <c r="FMI87" s="0"/>
      <c r="FMJ87" s="0"/>
      <c r="FMK87" s="0"/>
      <c r="FML87" s="0"/>
      <c r="FMM87" s="0"/>
      <c r="FMN87" s="0"/>
      <c r="FMO87" s="0"/>
      <c r="FMP87" s="0"/>
      <c r="FMQ87" s="0"/>
      <c r="FMR87" s="0"/>
      <c r="FMS87" s="0"/>
      <c r="FMT87" s="0"/>
      <c r="FMU87" s="0"/>
      <c r="FMV87" s="0"/>
      <c r="FMW87" s="0"/>
      <c r="FMX87" s="0"/>
      <c r="FMY87" s="0"/>
      <c r="FMZ87" s="0"/>
      <c r="FNA87" s="0"/>
      <c r="FNB87" s="0"/>
      <c r="FNC87" s="0"/>
      <c r="FND87" s="0"/>
      <c r="FNE87" s="0"/>
      <c r="FNF87" s="0"/>
      <c r="FNG87" s="0"/>
      <c r="FNH87" s="0"/>
      <c r="FNI87" s="0"/>
      <c r="FNJ87" s="0"/>
      <c r="FNK87" s="0"/>
      <c r="FNL87" s="0"/>
      <c r="FNM87" s="0"/>
      <c r="FNN87" s="0"/>
      <c r="FNO87" s="0"/>
      <c r="FNP87" s="0"/>
      <c r="FNQ87" s="0"/>
      <c r="FNR87" s="0"/>
      <c r="FNS87" s="0"/>
      <c r="FNT87" s="0"/>
      <c r="FNU87" s="0"/>
      <c r="FNV87" s="0"/>
      <c r="FNW87" s="0"/>
      <c r="FNX87" s="0"/>
      <c r="FNY87" s="0"/>
      <c r="FNZ87" s="0"/>
      <c r="FOA87" s="0"/>
      <c r="FOB87" s="0"/>
      <c r="FOC87" s="0"/>
      <c r="FOD87" s="0"/>
      <c r="FOE87" s="0"/>
      <c r="FOF87" s="0"/>
      <c r="FOG87" s="0"/>
      <c r="FOH87" s="0"/>
      <c r="FOI87" s="0"/>
      <c r="FOJ87" s="0"/>
      <c r="FOK87" s="0"/>
      <c r="FOL87" s="0"/>
      <c r="FOM87" s="0"/>
      <c r="FON87" s="0"/>
      <c r="FOO87" s="0"/>
      <c r="FOP87" s="0"/>
      <c r="FOQ87" s="0"/>
      <c r="FOR87" s="0"/>
      <c r="FOS87" s="0"/>
      <c r="FOT87" s="0"/>
      <c r="FOU87" s="0"/>
      <c r="FOV87" s="0"/>
      <c r="FOW87" s="0"/>
      <c r="FOX87" s="0"/>
      <c r="FOY87" s="0"/>
      <c r="FOZ87" s="0"/>
      <c r="FPA87" s="0"/>
      <c r="FPB87" s="0"/>
      <c r="FPC87" s="0"/>
      <c r="FPD87" s="0"/>
      <c r="FPE87" s="0"/>
      <c r="FPF87" s="0"/>
      <c r="FPG87" s="0"/>
      <c r="FPH87" s="0"/>
      <c r="FPI87" s="0"/>
      <c r="FPJ87" s="0"/>
      <c r="FPK87" s="0"/>
      <c r="FPL87" s="0"/>
      <c r="FPM87" s="0"/>
      <c r="FPN87" s="0"/>
      <c r="FPO87" s="0"/>
      <c r="FPP87" s="0"/>
      <c r="FPQ87" s="0"/>
      <c r="FPR87" s="0"/>
      <c r="FPS87" s="0"/>
      <c r="FPT87" s="0"/>
      <c r="FPU87" s="0"/>
      <c r="FPV87" s="0"/>
      <c r="FPW87" s="0"/>
      <c r="FPX87" s="0"/>
      <c r="FPY87" s="0"/>
      <c r="FPZ87" s="0"/>
      <c r="FQA87" s="0"/>
      <c r="FQB87" s="0"/>
      <c r="FQC87" s="0"/>
      <c r="FQD87" s="0"/>
      <c r="FQE87" s="0"/>
      <c r="FQF87" s="0"/>
      <c r="FQG87" s="0"/>
      <c r="FQH87" s="0"/>
      <c r="FQI87" s="0"/>
      <c r="FQJ87" s="0"/>
      <c r="FQK87" s="0"/>
      <c r="FQL87" s="0"/>
      <c r="FQM87" s="0"/>
      <c r="FQN87" s="0"/>
      <c r="FQO87" s="0"/>
      <c r="FQP87" s="0"/>
      <c r="FQQ87" s="0"/>
      <c r="FQR87" s="0"/>
      <c r="FQS87" s="0"/>
      <c r="FQT87" s="0"/>
      <c r="FQU87" s="0"/>
      <c r="FQV87" s="0"/>
      <c r="FQW87" s="0"/>
      <c r="FQX87" s="0"/>
      <c r="FQY87" s="0"/>
      <c r="FQZ87" s="0"/>
      <c r="FRA87" s="0"/>
      <c r="FRB87" s="0"/>
      <c r="FRC87" s="0"/>
      <c r="FRD87" s="0"/>
      <c r="FRE87" s="0"/>
      <c r="FRF87" s="0"/>
      <c r="FRG87" s="0"/>
      <c r="FRH87" s="0"/>
      <c r="FRI87" s="0"/>
      <c r="FRJ87" s="0"/>
      <c r="FRK87" s="0"/>
      <c r="FRL87" s="0"/>
      <c r="FRM87" s="0"/>
      <c r="FRN87" s="0"/>
      <c r="FRO87" s="0"/>
      <c r="FRP87" s="0"/>
      <c r="FRQ87" s="0"/>
      <c r="FRR87" s="0"/>
      <c r="FRS87" s="0"/>
      <c r="FRT87" s="0"/>
      <c r="FRU87" s="0"/>
      <c r="FRV87" s="0"/>
      <c r="FRW87" s="0"/>
      <c r="FRX87" s="0"/>
      <c r="FRY87" s="0"/>
      <c r="FRZ87" s="0"/>
      <c r="FSA87" s="0"/>
      <c r="FSB87" s="0"/>
      <c r="FSC87" s="0"/>
      <c r="FSD87" s="0"/>
      <c r="FSE87" s="0"/>
      <c r="FSF87" s="0"/>
      <c r="FSG87" s="0"/>
      <c r="FSH87" s="0"/>
      <c r="FSI87" s="0"/>
      <c r="FSJ87" s="0"/>
      <c r="FSK87" s="0"/>
      <c r="FSL87" s="0"/>
      <c r="FSM87" s="0"/>
      <c r="FSN87" s="0"/>
      <c r="FSO87" s="0"/>
      <c r="FSP87" s="0"/>
      <c r="FSQ87" s="0"/>
      <c r="FSR87" s="0"/>
      <c r="FSS87" s="0"/>
      <c r="FST87" s="0"/>
      <c r="FSU87" s="0"/>
      <c r="FSV87" s="0"/>
      <c r="FSW87" s="0"/>
      <c r="FSX87" s="0"/>
      <c r="FSY87" s="0"/>
      <c r="FSZ87" s="0"/>
      <c r="FTA87" s="0"/>
      <c r="FTB87" s="0"/>
      <c r="FTC87" s="0"/>
      <c r="FTD87" s="0"/>
      <c r="FTE87" s="0"/>
      <c r="FTF87" s="0"/>
      <c r="FTG87" s="0"/>
      <c r="FTH87" s="0"/>
      <c r="FTI87" s="0"/>
      <c r="FTJ87" s="0"/>
      <c r="FTK87" s="0"/>
      <c r="FTL87" s="0"/>
      <c r="FTM87" s="0"/>
      <c r="FTN87" s="0"/>
      <c r="FTO87" s="0"/>
      <c r="FTP87" s="0"/>
      <c r="FTQ87" s="0"/>
      <c r="FTR87" s="0"/>
      <c r="FTS87" s="0"/>
      <c r="FTT87" s="0"/>
      <c r="FTU87" s="0"/>
      <c r="FTV87" s="0"/>
      <c r="FTW87" s="0"/>
      <c r="FTX87" s="0"/>
      <c r="FTY87" s="0"/>
      <c r="FTZ87" s="0"/>
      <c r="FUA87" s="0"/>
      <c r="FUB87" s="0"/>
      <c r="FUC87" s="0"/>
      <c r="FUD87" s="0"/>
      <c r="FUE87" s="0"/>
      <c r="FUF87" s="0"/>
      <c r="FUG87" s="0"/>
      <c r="FUH87" s="0"/>
      <c r="FUI87" s="0"/>
      <c r="FUJ87" s="0"/>
      <c r="FUK87" s="0"/>
      <c r="FUL87" s="0"/>
      <c r="FUM87" s="0"/>
      <c r="FUN87" s="0"/>
      <c r="FUO87" s="0"/>
      <c r="FUP87" s="0"/>
      <c r="FUQ87" s="0"/>
      <c r="FUR87" s="0"/>
      <c r="FUS87" s="0"/>
      <c r="FUT87" s="0"/>
      <c r="FUU87" s="0"/>
      <c r="FUV87" s="0"/>
      <c r="FUW87" s="0"/>
      <c r="FUX87" s="0"/>
      <c r="FUY87" s="0"/>
      <c r="FUZ87" s="0"/>
      <c r="FVA87" s="0"/>
      <c r="FVB87" s="0"/>
      <c r="FVC87" s="0"/>
      <c r="FVD87" s="0"/>
      <c r="FVE87" s="0"/>
      <c r="FVF87" s="0"/>
      <c r="FVG87" s="0"/>
      <c r="FVH87" s="0"/>
      <c r="FVI87" s="0"/>
      <c r="FVJ87" s="0"/>
      <c r="FVK87" s="0"/>
      <c r="FVL87" s="0"/>
      <c r="FVM87" s="0"/>
      <c r="FVN87" s="0"/>
      <c r="FVO87" s="0"/>
      <c r="FVP87" s="0"/>
      <c r="FVQ87" s="0"/>
      <c r="FVR87" s="0"/>
      <c r="FVS87" s="0"/>
      <c r="FVT87" s="0"/>
      <c r="FVU87" s="0"/>
      <c r="FVV87" s="0"/>
      <c r="FVW87" s="0"/>
      <c r="FVX87" s="0"/>
      <c r="FVY87" s="0"/>
      <c r="FVZ87" s="0"/>
      <c r="FWA87" s="0"/>
      <c r="FWB87" s="0"/>
      <c r="FWC87" s="0"/>
      <c r="FWD87" s="0"/>
      <c r="FWE87" s="0"/>
      <c r="FWF87" s="0"/>
      <c r="FWG87" s="0"/>
      <c r="FWH87" s="0"/>
      <c r="FWI87" s="0"/>
      <c r="FWJ87" s="0"/>
      <c r="FWK87" s="0"/>
      <c r="FWL87" s="0"/>
      <c r="FWM87" s="0"/>
      <c r="FWN87" s="0"/>
      <c r="FWO87" s="0"/>
      <c r="FWP87" s="0"/>
      <c r="FWQ87" s="0"/>
      <c r="FWR87" s="0"/>
      <c r="FWS87" s="0"/>
      <c r="FWT87" s="0"/>
      <c r="FWU87" s="0"/>
      <c r="FWV87" s="0"/>
      <c r="FWW87" s="0"/>
      <c r="FWX87" s="0"/>
      <c r="FWY87" s="0"/>
      <c r="FWZ87" s="0"/>
      <c r="FXA87" s="0"/>
      <c r="FXB87" s="0"/>
      <c r="FXC87" s="0"/>
      <c r="FXD87" s="0"/>
      <c r="FXE87" s="0"/>
      <c r="FXF87" s="0"/>
      <c r="FXG87" s="0"/>
      <c r="FXH87" s="0"/>
      <c r="FXI87" s="0"/>
      <c r="FXJ87" s="0"/>
      <c r="FXK87" s="0"/>
      <c r="FXL87" s="0"/>
      <c r="FXM87" s="0"/>
      <c r="FXN87" s="0"/>
      <c r="FXO87" s="0"/>
      <c r="FXP87" s="0"/>
      <c r="FXQ87" s="0"/>
      <c r="FXR87" s="0"/>
      <c r="FXS87" s="0"/>
      <c r="FXT87" s="0"/>
      <c r="FXU87" s="0"/>
      <c r="FXV87" s="0"/>
      <c r="FXW87" s="0"/>
      <c r="FXX87" s="0"/>
      <c r="FXY87" s="0"/>
      <c r="FXZ87" s="0"/>
      <c r="FYA87" s="0"/>
      <c r="FYB87" s="0"/>
      <c r="FYC87" s="0"/>
      <c r="FYD87" s="0"/>
      <c r="FYE87" s="0"/>
      <c r="FYF87" s="0"/>
      <c r="FYG87" s="0"/>
      <c r="FYH87" s="0"/>
      <c r="FYI87" s="0"/>
      <c r="FYJ87" s="0"/>
      <c r="FYK87" s="0"/>
      <c r="FYL87" s="0"/>
      <c r="FYM87" s="0"/>
      <c r="FYN87" s="0"/>
      <c r="FYO87" s="0"/>
      <c r="FYP87" s="0"/>
      <c r="FYQ87" s="0"/>
      <c r="FYR87" s="0"/>
      <c r="FYS87" s="0"/>
      <c r="FYT87" s="0"/>
      <c r="FYU87" s="0"/>
      <c r="FYV87" s="0"/>
      <c r="FYW87" s="0"/>
      <c r="FYX87" s="0"/>
      <c r="FYY87" s="0"/>
      <c r="FYZ87" s="0"/>
      <c r="FZA87" s="0"/>
      <c r="FZB87" s="0"/>
      <c r="FZC87" s="0"/>
      <c r="FZD87" s="0"/>
      <c r="FZE87" s="0"/>
      <c r="FZF87" s="0"/>
      <c r="FZG87" s="0"/>
      <c r="FZH87" s="0"/>
      <c r="FZI87" s="0"/>
      <c r="FZJ87" s="0"/>
      <c r="FZK87" s="0"/>
      <c r="FZL87" s="0"/>
      <c r="FZM87" s="0"/>
      <c r="FZN87" s="0"/>
      <c r="FZO87" s="0"/>
      <c r="FZP87" s="0"/>
      <c r="FZQ87" s="0"/>
      <c r="FZR87" s="0"/>
      <c r="FZS87" s="0"/>
      <c r="FZT87" s="0"/>
      <c r="FZU87" s="0"/>
      <c r="FZV87" s="0"/>
      <c r="FZW87" s="0"/>
      <c r="FZX87" s="0"/>
      <c r="FZY87" s="0"/>
      <c r="FZZ87" s="0"/>
      <c r="GAA87" s="0"/>
      <c r="GAB87" s="0"/>
      <c r="GAC87" s="0"/>
      <c r="GAD87" s="0"/>
      <c r="GAE87" s="0"/>
      <c r="GAF87" s="0"/>
      <c r="GAG87" s="0"/>
      <c r="GAH87" s="0"/>
      <c r="GAI87" s="0"/>
      <c r="GAJ87" s="0"/>
      <c r="GAK87" s="0"/>
      <c r="GAL87" s="0"/>
      <c r="GAM87" s="0"/>
      <c r="GAN87" s="0"/>
      <c r="GAO87" s="0"/>
      <c r="GAP87" s="0"/>
      <c r="GAQ87" s="0"/>
      <c r="GAR87" s="0"/>
      <c r="GAS87" s="0"/>
      <c r="GAT87" s="0"/>
      <c r="GAU87" s="0"/>
      <c r="GAV87" s="0"/>
      <c r="GAW87" s="0"/>
      <c r="GAX87" s="0"/>
      <c r="GAY87" s="0"/>
      <c r="GAZ87" s="0"/>
      <c r="GBA87" s="0"/>
      <c r="GBB87" s="0"/>
      <c r="GBC87" s="0"/>
      <c r="GBD87" s="0"/>
      <c r="GBE87" s="0"/>
      <c r="GBF87" s="0"/>
      <c r="GBG87" s="0"/>
      <c r="GBH87" s="0"/>
      <c r="GBI87" s="0"/>
      <c r="GBJ87" s="0"/>
      <c r="GBK87" s="0"/>
      <c r="GBL87" s="0"/>
      <c r="GBM87" s="0"/>
      <c r="GBN87" s="0"/>
      <c r="GBO87" s="0"/>
      <c r="GBP87" s="0"/>
      <c r="GBQ87" s="0"/>
      <c r="GBR87" s="0"/>
      <c r="GBS87" s="0"/>
      <c r="GBT87" s="0"/>
      <c r="GBU87" s="0"/>
      <c r="GBV87" s="0"/>
      <c r="GBW87" s="0"/>
      <c r="GBX87" s="0"/>
      <c r="GBY87" s="0"/>
      <c r="GBZ87" s="0"/>
      <c r="GCA87" s="0"/>
      <c r="GCB87" s="0"/>
      <c r="GCC87" s="0"/>
      <c r="GCD87" s="0"/>
      <c r="GCE87" s="0"/>
      <c r="GCF87" s="0"/>
      <c r="GCG87" s="0"/>
      <c r="GCH87" s="0"/>
      <c r="GCI87" s="0"/>
      <c r="GCJ87" s="0"/>
      <c r="GCK87" s="0"/>
      <c r="GCL87" s="0"/>
      <c r="GCM87" s="0"/>
      <c r="GCN87" s="0"/>
      <c r="GCO87" s="0"/>
      <c r="GCP87" s="0"/>
      <c r="GCQ87" s="0"/>
      <c r="GCR87" s="0"/>
      <c r="GCS87" s="0"/>
      <c r="GCT87" s="0"/>
      <c r="GCU87" s="0"/>
      <c r="GCV87" s="0"/>
      <c r="GCW87" s="0"/>
      <c r="GCX87" s="0"/>
      <c r="GCY87" s="0"/>
      <c r="GCZ87" s="0"/>
      <c r="GDA87" s="0"/>
      <c r="GDB87" s="0"/>
      <c r="GDC87" s="0"/>
      <c r="GDD87" s="0"/>
      <c r="GDE87" s="0"/>
      <c r="GDF87" s="0"/>
      <c r="GDG87" s="0"/>
      <c r="GDH87" s="0"/>
      <c r="GDI87" s="0"/>
      <c r="GDJ87" s="0"/>
      <c r="GDK87" s="0"/>
      <c r="GDL87" s="0"/>
      <c r="GDM87" s="0"/>
      <c r="GDN87" s="0"/>
      <c r="GDO87" s="0"/>
      <c r="GDP87" s="0"/>
      <c r="GDQ87" s="0"/>
      <c r="GDR87" s="0"/>
      <c r="GDS87" s="0"/>
      <c r="GDT87" s="0"/>
      <c r="GDU87" s="0"/>
      <c r="GDV87" s="0"/>
      <c r="GDW87" s="0"/>
      <c r="GDX87" s="0"/>
      <c r="GDY87" s="0"/>
      <c r="GDZ87" s="0"/>
      <c r="GEA87" s="0"/>
      <c r="GEB87" s="0"/>
      <c r="GEC87" s="0"/>
      <c r="GED87" s="0"/>
      <c r="GEE87" s="0"/>
      <c r="GEF87" s="0"/>
      <c r="GEG87" s="0"/>
      <c r="GEH87" s="0"/>
      <c r="GEI87" s="0"/>
      <c r="GEJ87" s="0"/>
      <c r="GEK87" s="0"/>
      <c r="GEL87" s="0"/>
      <c r="GEM87" s="0"/>
      <c r="GEN87" s="0"/>
      <c r="GEO87" s="0"/>
      <c r="GEP87" s="0"/>
      <c r="GEQ87" s="0"/>
      <c r="GER87" s="0"/>
      <c r="GES87" s="0"/>
      <c r="GET87" s="0"/>
      <c r="GEU87" s="0"/>
      <c r="GEV87" s="0"/>
      <c r="GEW87" s="0"/>
      <c r="GEX87" s="0"/>
      <c r="GEY87" s="0"/>
      <c r="GEZ87" s="0"/>
      <c r="GFA87" s="0"/>
      <c r="GFB87" s="0"/>
      <c r="GFC87" s="0"/>
      <c r="GFD87" s="0"/>
      <c r="GFE87" s="0"/>
      <c r="GFF87" s="0"/>
      <c r="GFG87" s="0"/>
      <c r="GFH87" s="0"/>
      <c r="GFI87" s="0"/>
      <c r="GFJ87" s="0"/>
      <c r="GFK87" s="0"/>
      <c r="GFL87" s="0"/>
      <c r="GFM87" s="0"/>
      <c r="GFN87" s="0"/>
      <c r="GFO87" s="0"/>
      <c r="GFP87" s="0"/>
      <c r="GFQ87" s="0"/>
      <c r="GFR87" s="0"/>
      <c r="GFS87" s="0"/>
      <c r="GFT87" s="0"/>
      <c r="GFU87" s="0"/>
      <c r="GFV87" s="0"/>
      <c r="GFW87" s="0"/>
      <c r="GFX87" s="0"/>
      <c r="GFY87" s="0"/>
      <c r="GFZ87" s="0"/>
      <c r="GGA87" s="0"/>
      <c r="GGB87" s="0"/>
      <c r="GGC87" s="0"/>
      <c r="GGD87" s="0"/>
      <c r="GGE87" s="0"/>
      <c r="GGF87" s="0"/>
      <c r="GGG87" s="0"/>
      <c r="GGH87" s="0"/>
      <c r="GGI87" s="0"/>
      <c r="GGJ87" s="0"/>
      <c r="GGK87" s="0"/>
      <c r="GGL87" s="0"/>
      <c r="GGM87" s="0"/>
      <c r="GGN87" s="0"/>
      <c r="GGO87" s="0"/>
      <c r="GGP87" s="0"/>
      <c r="GGQ87" s="0"/>
      <c r="GGR87" s="0"/>
      <c r="GGS87" s="0"/>
      <c r="GGT87" s="0"/>
      <c r="GGU87" s="0"/>
      <c r="GGV87" s="0"/>
      <c r="GGW87" s="0"/>
      <c r="GGX87" s="0"/>
      <c r="GGY87" s="0"/>
      <c r="GGZ87" s="0"/>
      <c r="GHA87" s="0"/>
      <c r="GHB87" s="0"/>
      <c r="GHC87" s="0"/>
      <c r="GHD87" s="0"/>
      <c r="GHE87" s="0"/>
      <c r="GHF87" s="0"/>
      <c r="GHG87" s="0"/>
      <c r="GHH87" s="0"/>
      <c r="GHI87" s="0"/>
      <c r="GHJ87" s="0"/>
      <c r="GHK87" s="0"/>
      <c r="GHL87" s="0"/>
      <c r="GHM87" s="0"/>
      <c r="GHN87" s="0"/>
      <c r="GHO87" s="0"/>
      <c r="GHP87" s="0"/>
      <c r="GHQ87" s="0"/>
      <c r="GHR87" s="0"/>
      <c r="GHS87" s="0"/>
      <c r="GHT87" s="0"/>
      <c r="GHU87" s="0"/>
      <c r="GHV87" s="0"/>
      <c r="GHW87" s="0"/>
      <c r="GHX87" s="0"/>
      <c r="GHY87" s="0"/>
      <c r="GHZ87" s="0"/>
      <c r="GIA87" s="0"/>
      <c r="GIB87" s="0"/>
      <c r="GIC87" s="0"/>
      <c r="GID87" s="0"/>
      <c r="GIE87" s="0"/>
      <c r="GIF87" s="0"/>
      <c r="GIG87" s="0"/>
      <c r="GIH87" s="0"/>
      <c r="GII87" s="0"/>
      <c r="GIJ87" s="0"/>
      <c r="GIK87" s="0"/>
      <c r="GIL87" s="0"/>
      <c r="GIM87" s="0"/>
      <c r="GIN87" s="0"/>
      <c r="GIO87" s="0"/>
      <c r="GIP87" s="0"/>
      <c r="GIQ87" s="0"/>
      <c r="GIR87" s="0"/>
      <c r="GIS87" s="0"/>
      <c r="GIT87" s="0"/>
      <c r="GIU87" s="0"/>
      <c r="GIV87" s="0"/>
      <c r="GIW87" s="0"/>
      <c r="GIX87" s="0"/>
      <c r="GIY87" s="0"/>
      <c r="GIZ87" s="0"/>
      <c r="GJA87" s="0"/>
      <c r="GJB87" s="0"/>
      <c r="GJC87" s="0"/>
      <c r="GJD87" s="0"/>
      <c r="GJE87" s="0"/>
      <c r="GJF87" s="0"/>
      <c r="GJG87" s="0"/>
      <c r="GJH87" s="0"/>
      <c r="GJI87" s="0"/>
      <c r="GJJ87" s="0"/>
      <c r="GJK87" s="0"/>
      <c r="GJL87" s="0"/>
      <c r="GJM87" s="0"/>
      <c r="GJN87" s="0"/>
      <c r="GJO87" s="0"/>
      <c r="GJP87" s="0"/>
      <c r="GJQ87" s="0"/>
      <c r="GJR87" s="0"/>
      <c r="GJS87" s="0"/>
      <c r="GJT87" s="0"/>
      <c r="GJU87" s="0"/>
      <c r="GJV87" s="0"/>
      <c r="GJW87" s="0"/>
      <c r="GJX87" s="0"/>
      <c r="GJY87" s="0"/>
      <c r="GJZ87" s="0"/>
      <c r="GKA87" s="0"/>
      <c r="GKB87" s="0"/>
      <c r="GKC87" s="0"/>
      <c r="GKD87" s="0"/>
      <c r="GKE87" s="0"/>
      <c r="GKF87" s="0"/>
      <c r="GKG87" s="0"/>
      <c r="GKH87" s="0"/>
      <c r="GKI87" s="0"/>
      <c r="GKJ87" s="0"/>
      <c r="GKK87" s="0"/>
      <c r="GKL87" s="0"/>
      <c r="GKM87" s="0"/>
      <c r="GKN87" s="0"/>
      <c r="GKO87" s="0"/>
      <c r="GKP87" s="0"/>
      <c r="GKQ87" s="0"/>
      <c r="GKR87" s="0"/>
      <c r="GKS87" s="0"/>
      <c r="GKT87" s="0"/>
      <c r="GKU87" s="0"/>
      <c r="GKV87" s="0"/>
      <c r="GKW87" s="0"/>
      <c r="GKX87" s="0"/>
      <c r="GKY87" s="0"/>
      <c r="GKZ87" s="0"/>
      <c r="GLA87" s="0"/>
      <c r="GLB87" s="0"/>
      <c r="GLC87" s="0"/>
      <c r="GLD87" s="0"/>
      <c r="GLE87" s="0"/>
      <c r="GLF87" s="0"/>
      <c r="GLG87" s="0"/>
      <c r="GLH87" s="0"/>
      <c r="GLI87" s="0"/>
      <c r="GLJ87" s="0"/>
      <c r="GLK87" s="0"/>
      <c r="GLL87" s="0"/>
      <c r="GLM87" s="0"/>
      <c r="GLN87" s="0"/>
      <c r="GLO87" s="0"/>
      <c r="GLP87" s="0"/>
      <c r="GLQ87" s="0"/>
      <c r="GLR87" s="0"/>
      <c r="GLS87" s="0"/>
      <c r="GLT87" s="0"/>
      <c r="GLU87" s="0"/>
      <c r="GLV87" s="0"/>
      <c r="GLW87" s="0"/>
      <c r="GLX87" s="0"/>
      <c r="GLY87" s="0"/>
      <c r="GLZ87" s="0"/>
      <c r="GMA87" s="0"/>
      <c r="GMB87" s="0"/>
      <c r="GMC87" s="0"/>
      <c r="GMD87" s="0"/>
      <c r="GME87" s="0"/>
      <c r="GMF87" s="0"/>
      <c r="GMG87" s="0"/>
      <c r="GMH87" s="0"/>
      <c r="GMI87" s="0"/>
      <c r="GMJ87" s="0"/>
      <c r="GMK87" s="0"/>
      <c r="GML87" s="0"/>
      <c r="GMM87" s="0"/>
      <c r="GMN87" s="0"/>
      <c r="GMO87" s="0"/>
      <c r="GMP87" s="0"/>
      <c r="GMQ87" s="0"/>
      <c r="GMR87" s="0"/>
      <c r="GMS87" s="0"/>
      <c r="GMT87" s="0"/>
      <c r="GMU87" s="0"/>
      <c r="GMV87" s="0"/>
      <c r="GMW87" s="0"/>
      <c r="GMX87" s="0"/>
      <c r="GMY87" s="0"/>
      <c r="GMZ87" s="0"/>
      <c r="GNA87" s="0"/>
      <c r="GNB87" s="0"/>
      <c r="GNC87" s="0"/>
      <c r="GND87" s="0"/>
      <c r="GNE87" s="0"/>
      <c r="GNF87" s="0"/>
      <c r="GNG87" s="0"/>
      <c r="GNH87" s="0"/>
      <c r="GNI87" s="0"/>
      <c r="GNJ87" s="0"/>
      <c r="GNK87" s="0"/>
      <c r="GNL87" s="0"/>
      <c r="GNM87" s="0"/>
      <c r="GNN87" s="0"/>
      <c r="GNO87" s="0"/>
      <c r="GNP87" s="0"/>
      <c r="GNQ87" s="0"/>
      <c r="GNR87" s="0"/>
      <c r="GNS87" s="0"/>
      <c r="GNT87" s="0"/>
      <c r="GNU87" s="0"/>
      <c r="GNV87" s="0"/>
      <c r="GNW87" s="0"/>
      <c r="GNX87" s="0"/>
      <c r="GNY87" s="0"/>
      <c r="GNZ87" s="0"/>
      <c r="GOA87" s="0"/>
      <c r="GOB87" s="0"/>
      <c r="GOC87" s="0"/>
      <c r="GOD87" s="0"/>
      <c r="GOE87" s="0"/>
      <c r="GOF87" s="0"/>
      <c r="GOG87" s="0"/>
      <c r="GOH87" s="0"/>
      <c r="GOI87" s="0"/>
      <c r="GOJ87" s="0"/>
      <c r="GOK87" s="0"/>
      <c r="GOL87" s="0"/>
      <c r="GOM87" s="0"/>
      <c r="GON87" s="0"/>
      <c r="GOO87" s="0"/>
      <c r="GOP87" s="0"/>
      <c r="GOQ87" s="0"/>
      <c r="GOR87" s="0"/>
      <c r="GOS87" s="0"/>
      <c r="GOT87" s="0"/>
      <c r="GOU87" s="0"/>
      <c r="GOV87" s="0"/>
      <c r="GOW87" s="0"/>
      <c r="GOX87" s="0"/>
      <c r="GOY87" s="0"/>
      <c r="GOZ87" s="0"/>
      <c r="GPA87" s="0"/>
      <c r="GPB87" s="0"/>
      <c r="GPC87" s="0"/>
      <c r="GPD87" s="0"/>
      <c r="GPE87" s="0"/>
      <c r="GPF87" s="0"/>
      <c r="GPG87" s="0"/>
      <c r="GPH87" s="0"/>
      <c r="GPI87" s="0"/>
      <c r="GPJ87" s="0"/>
      <c r="GPK87" s="0"/>
      <c r="GPL87" s="0"/>
      <c r="GPM87" s="0"/>
      <c r="GPN87" s="0"/>
      <c r="GPO87" s="0"/>
      <c r="GPP87" s="0"/>
      <c r="GPQ87" s="0"/>
      <c r="GPR87" s="0"/>
      <c r="GPS87" s="0"/>
      <c r="GPT87" s="0"/>
      <c r="GPU87" s="0"/>
      <c r="GPV87" s="0"/>
      <c r="GPW87" s="0"/>
      <c r="GPX87" s="0"/>
      <c r="GPY87" s="0"/>
      <c r="GPZ87" s="0"/>
      <c r="GQA87" s="0"/>
      <c r="GQB87" s="0"/>
      <c r="GQC87" s="0"/>
      <c r="GQD87" s="0"/>
      <c r="GQE87" s="0"/>
      <c r="GQF87" s="0"/>
      <c r="GQG87" s="0"/>
      <c r="GQH87" s="0"/>
      <c r="GQI87" s="0"/>
      <c r="GQJ87" s="0"/>
      <c r="GQK87" s="0"/>
      <c r="GQL87" s="0"/>
      <c r="GQM87" s="0"/>
      <c r="GQN87" s="0"/>
      <c r="GQO87" s="0"/>
      <c r="GQP87" s="0"/>
      <c r="GQQ87" s="0"/>
      <c r="GQR87" s="0"/>
      <c r="GQS87" s="0"/>
      <c r="GQT87" s="0"/>
      <c r="GQU87" s="0"/>
      <c r="GQV87" s="0"/>
      <c r="GQW87" s="0"/>
      <c r="GQX87" s="0"/>
      <c r="GQY87" s="0"/>
      <c r="GQZ87" s="0"/>
      <c r="GRA87" s="0"/>
      <c r="GRB87" s="0"/>
      <c r="GRC87" s="0"/>
      <c r="GRD87" s="0"/>
      <c r="GRE87" s="0"/>
      <c r="GRF87" s="0"/>
      <c r="GRG87" s="0"/>
      <c r="GRH87" s="0"/>
      <c r="GRI87" s="0"/>
      <c r="GRJ87" s="0"/>
      <c r="GRK87" s="0"/>
      <c r="GRL87" s="0"/>
      <c r="GRM87" s="0"/>
      <c r="GRN87" s="0"/>
      <c r="GRO87" s="0"/>
      <c r="GRP87" s="0"/>
      <c r="GRQ87" s="0"/>
      <c r="GRR87" s="0"/>
      <c r="GRS87" s="0"/>
      <c r="GRT87" s="0"/>
      <c r="GRU87" s="0"/>
      <c r="GRV87" s="0"/>
      <c r="GRW87" s="0"/>
      <c r="GRX87" s="0"/>
      <c r="GRY87" s="0"/>
      <c r="GRZ87" s="0"/>
      <c r="GSA87" s="0"/>
      <c r="GSB87" s="0"/>
      <c r="GSC87" s="0"/>
      <c r="GSD87" s="0"/>
      <c r="GSE87" s="0"/>
      <c r="GSF87" s="0"/>
      <c r="GSG87" s="0"/>
      <c r="GSH87" s="0"/>
      <c r="GSI87" s="0"/>
      <c r="GSJ87" s="0"/>
      <c r="GSK87" s="0"/>
      <c r="GSL87" s="0"/>
      <c r="GSM87" s="0"/>
      <c r="GSN87" s="0"/>
      <c r="GSO87" s="0"/>
      <c r="GSP87" s="0"/>
      <c r="GSQ87" s="0"/>
      <c r="GSR87" s="0"/>
      <c r="GSS87" s="0"/>
      <c r="GST87" s="0"/>
      <c r="GSU87" s="0"/>
      <c r="GSV87" s="0"/>
      <c r="GSW87" s="0"/>
      <c r="GSX87" s="0"/>
      <c r="GSY87" s="0"/>
      <c r="GSZ87" s="0"/>
      <c r="GTA87" s="0"/>
      <c r="GTB87" s="0"/>
      <c r="GTC87" s="0"/>
      <c r="GTD87" s="0"/>
      <c r="GTE87" s="0"/>
      <c r="GTF87" s="0"/>
      <c r="GTG87" s="0"/>
      <c r="GTH87" s="0"/>
      <c r="GTI87" s="0"/>
      <c r="GTJ87" s="0"/>
      <c r="GTK87" s="0"/>
      <c r="GTL87" s="0"/>
      <c r="GTM87" s="0"/>
      <c r="GTN87" s="0"/>
      <c r="GTO87" s="0"/>
      <c r="GTP87" s="0"/>
      <c r="GTQ87" s="0"/>
      <c r="GTR87" s="0"/>
      <c r="GTS87" s="0"/>
      <c r="GTT87" s="0"/>
      <c r="GTU87" s="0"/>
      <c r="GTV87" s="0"/>
      <c r="GTW87" s="0"/>
      <c r="GTX87" s="0"/>
      <c r="GTY87" s="0"/>
      <c r="GTZ87" s="0"/>
      <c r="GUA87" s="0"/>
      <c r="GUB87" s="0"/>
      <c r="GUC87" s="0"/>
      <c r="GUD87" s="0"/>
      <c r="GUE87" s="0"/>
      <c r="GUF87" s="0"/>
      <c r="GUG87" s="0"/>
      <c r="GUH87" s="0"/>
      <c r="GUI87" s="0"/>
      <c r="GUJ87" s="0"/>
      <c r="GUK87" s="0"/>
      <c r="GUL87" s="0"/>
      <c r="GUM87" s="0"/>
      <c r="GUN87" s="0"/>
      <c r="GUO87" s="0"/>
      <c r="GUP87" s="0"/>
      <c r="GUQ87" s="0"/>
      <c r="GUR87" s="0"/>
      <c r="GUS87" s="0"/>
      <c r="GUT87" s="0"/>
      <c r="GUU87" s="0"/>
      <c r="GUV87" s="0"/>
      <c r="GUW87" s="0"/>
      <c r="GUX87" s="0"/>
      <c r="GUY87" s="0"/>
      <c r="GUZ87" s="0"/>
      <c r="GVA87" s="0"/>
      <c r="GVB87" s="0"/>
      <c r="GVC87" s="0"/>
      <c r="GVD87" s="0"/>
      <c r="GVE87" s="0"/>
      <c r="GVF87" s="0"/>
      <c r="GVG87" s="0"/>
      <c r="GVH87" s="0"/>
      <c r="GVI87" s="0"/>
      <c r="GVJ87" s="0"/>
      <c r="GVK87" s="0"/>
      <c r="GVL87" s="0"/>
      <c r="GVM87" s="0"/>
      <c r="GVN87" s="0"/>
      <c r="GVO87" s="0"/>
      <c r="GVP87" s="0"/>
      <c r="GVQ87" s="0"/>
      <c r="GVR87" s="0"/>
      <c r="GVS87" s="0"/>
      <c r="GVT87" s="0"/>
      <c r="GVU87" s="0"/>
      <c r="GVV87" s="0"/>
      <c r="GVW87" s="0"/>
      <c r="GVX87" s="0"/>
      <c r="GVY87" s="0"/>
      <c r="GVZ87" s="0"/>
      <c r="GWA87" s="0"/>
      <c r="GWB87" s="0"/>
      <c r="GWC87" s="0"/>
      <c r="GWD87" s="0"/>
      <c r="GWE87" s="0"/>
      <c r="GWF87" s="0"/>
      <c r="GWG87" s="0"/>
      <c r="GWH87" s="0"/>
      <c r="GWI87" s="0"/>
      <c r="GWJ87" s="0"/>
      <c r="GWK87" s="0"/>
      <c r="GWL87" s="0"/>
      <c r="GWM87" s="0"/>
      <c r="GWN87" s="0"/>
      <c r="GWO87" s="0"/>
      <c r="GWP87" s="0"/>
      <c r="GWQ87" s="0"/>
      <c r="GWR87" s="0"/>
      <c r="GWS87" s="0"/>
      <c r="GWT87" s="0"/>
      <c r="GWU87" s="0"/>
      <c r="GWV87" s="0"/>
      <c r="GWW87" s="0"/>
      <c r="GWX87" s="0"/>
      <c r="GWY87" s="0"/>
      <c r="GWZ87" s="0"/>
      <c r="GXA87" s="0"/>
      <c r="GXB87" s="0"/>
      <c r="GXC87" s="0"/>
      <c r="GXD87" s="0"/>
      <c r="GXE87" s="0"/>
      <c r="GXF87" s="0"/>
      <c r="GXG87" s="0"/>
      <c r="GXH87" s="0"/>
      <c r="GXI87" s="0"/>
      <c r="GXJ87" s="0"/>
      <c r="GXK87" s="0"/>
      <c r="GXL87" s="0"/>
      <c r="GXM87" s="0"/>
      <c r="GXN87" s="0"/>
      <c r="GXO87" s="0"/>
      <c r="GXP87" s="0"/>
      <c r="GXQ87" s="0"/>
      <c r="GXR87" s="0"/>
      <c r="GXS87" s="0"/>
      <c r="GXT87" s="0"/>
      <c r="GXU87" s="0"/>
      <c r="GXV87" s="0"/>
      <c r="GXW87" s="0"/>
      <c r="GXX87" s="0"/>
      <c r="GXY87" s="0"/>
      <c r="GXZ87" s="0"/>
      <c r="GYA87" s="0"/>
      <c r="GYB87" s="0"/>
      <c r="GYC87" s="0"/>
      <c r="GYD87" s="0"/>
      <c r="GYE87" s="0"/>
      <c r="GYF87" s="0"/>
      <c r="GYG87" s="0"/>
      <c r="GYH87" s="0"/>
      <c r="GYI87" s="0"/>
      <c r="GYJ87" s="0"/>
      <c r="GYK87" s="0"/>
      <c r="GYL87" s="0"/>
      <c r="GYM87" s="0"/>
      <c r="GYN87" s="0"/>
      <c r="GYO87" s="0"/>
      <c r="GYP87" s="0"/>
      <c r="GYQ87" s="0"/>
      <c r="GYR87" s="0"/>
      <c r="GYS87" s="0"/>
      <c r="GYT87" s="0"/>
      <c r="GYU87" s="0"/>
      <c r="GYV87" s="0"/>
      <c r="GYW87" s="0"/>
      <c r="GYX87" s="0"/>
      <c r="GYY87" s="0"/>
      <c r="GYZ87" s="0"/>
      <c r="GZA87" s="0"/>
      <c r="GZB87" s="0"/>
      <c r="GZC87" s="0"/>
      <c r="GZD87" s="0"/>
      <c r="GZE87" s="0"/>
      <c r="GZF87" s="0"/>
      <c r="GZG87" s="0"/>
      <c r="GZH87" s="0"/>
      <c r="GZI87" s="0"/>
      <c r="GZJ87" s="0"/>
      <c r="GZK87" s="0"/>
      <c r="GZL87" s="0"/>
      <c r="GZM87" s="0"/>
      <c r="GZN87" s="0"/>
      <c r="GZO87" s="0"/>
      <c r="GZP87" s="0"/>
      <c r="GZQ87" s="0"/>
      <c r="GZR87" s="0"/>
      <c r="GZS87" s="0"/>
      <c r="GZT87" s="0"/>
      <c r="GZU87" s="0"/>
      <c r="GZV87" s="0"/>
      <c r="GZW87" s="0"/>
      <c r="GZX87" s="0"/>
      <c r="GZY87" s="0"/>
      <c r="GZZ87" s="0"/>
      <c r="HAA87" s="0"/>
      <c r="HAB87" s="0"/>
      <c r="HAC87" s="0"/>
      <c r="HAD87" s="0"/>
      <c r="HAE87" s="0"/>
      <c r="HAF87" s="0"/>
      <c r="HAG87" s="0"/>
      <c r="HAH87" s="0"/>
      <c r="HAI87" s="0"/>
      <c r="HAJ87" s="0"/>
      <c r="HAK87" s="0"/>
      <c r="HAL87" s="0"/>
      <c r="HAM87" s="0"/>
      <c r="HAN87" s="0"/>
      <c r="HAO87" s="0"/>
      <c r="HAP87" s="0"/>
      <c r="HAQ87" s="0"/>
      <c r="HAR87" s="0"/>
      <c r="HAS87" s="0"/>
      <c r="HAT87" s="0"/>
      <c r="HAU87" s="0"/>
      <c r="HAV87" s="0"/>
      <c r="HAW87" s="0"/>
      <c r="HAX87" s="0"/>
      <c r="HAY87" s="0"/>
      <c r="HAZ87" s="0"/>
      <c r="HBA87" s="0"/>
      <c r="HBB87" s="0"/>
      <c r="HBC87" s="0"/>
      <c r="HBD87" s="0"/>
      <c r="HBE87" s="0"/>
      <c r="HBF87" s="0"/>
      <c r="HBG87" s="0"/>
      <c r="HBH87" s="0"/>
      <c r="HBI87" s="0"/>
      <c r="HBJ87" s="0"/>
      <c r="HBK87" s="0"/>
      <c r="HBL87" s="0"/>
      <c r="HBM87" s="0"/>
      <c r="HBN87" s="0"/>
      <c r="HBO87" s="0"/>
      <c r="HBP87" s="0"/>
      <c r="HBQ87" s="0"/>
      <c r="HBR87" s="0"/>
      <c r="HBS87" s="0"/>
      <c r="HBT87" s="0"/>
      <c r="HBU87" s="0"/>
      <c r="HBV87" s="0"/>
      <c r="HBW87" s="0"/>
      <c r="HBX87" s="0"/>
      <c r="HBY87" s="0"/>
      <c r="HBZ87" s="0"/>
      <c r="HCA87" s="0"/>
      <c r="HCB87" s="0"/>
      <c r="HCC87" s="0"/>
      <c r="HCD87" s="0"/>
      <c r="HCE87" s="0"/>
      <c r="HCF87" s="0"/>
      <c r="HCG87" s="0"/>
      <c r="HCH87" s="0"/>
      <c r="HCI87" s="0"/>
      <c r="HCJ87" s="0"/>
      <c r="HCK87" s="0"/>
      <c r="HCL87" s="0"/>
      <c r="HCM87" s="0"/>
      <c r="HCN87" s="0"/>
      <c r="HCO87" s="0"/>
      <c r="HCP87" s="0"/>
      <c r="HCQ87" s="0"/>
      <c r="HCR87" s="0"/>
      <c r="HCS87" s="0"/>
      <c r="HCT87" s="0"/>
      <c r="HCU87" s="0"/>
      <c r="HCV87" s="0"/>
      <c r="HCW87" s="0"/>
      <c r="HCX87" s="0"/>
      <c r="HCY87" s="0"/>
      <c r="HCZ87" s="0"/>
      <c r="HDA87" s="0"/>
      <c r="HDB87" s="0"/>
      <c r="HDC87" s="0"/>
      <c r="HDD87" s="0"/>
      <c r="HDE87" s="0"/>
      <c r="HDF87" s="0"/>
      <c r="HDG87" s="0"/>
      <c r="HDH87" s="0"/>
      <c r="HDI87" s="0"/>
      <c r="HDJ87" s="0"/>
      <c r="HDK87" s="0"/>
      <c r="HDL87" s="0"/>
      <c r="HDM87" s="0"/>
      <c r="HDN87" s="0"/>
      <c r="HDO87" s="0"/>
      <c r="HDP87" s="0"/>
      <c r="HDQ87" s="0"/>
      <c r="HDR87" s="0"/>
      <c r="HDS87" s="0"/>
      <c r="HDT87" s="0"/>
      <c r="HDU87" s="0"/>
      <c r="HDV87" s="0"/>
      <c r="HDW87" s="0"/>
      <c r="HDX87" s="0"/>
      <c r="HDY87" s="0"/>
      <c r="HDZ87" s="0"/>
      <c r="HEA87" s="0"/>
      <c r="HEB87" s="0"/>
      <c r="HEC87" s="0"/>
      <c r="HED87" s="0"/>
      <c r="HEE87" s="0"/>
      <c r="HEF87" s="0"/>
      <c r="HEG87" s="0"/>
      <c r="HEH87" s="0"/>
      <c r="HEI87" s="0"/>
      <c r="HEJ87" s="0"/>
      <c r="HEK87" s="0"/>
      <c r="HEL87" s="0"/>
      <c r="HEM87" s="0"/>
      <c r="HEN87" s="0"/>
      <c r="HEO87" s="0"/>
      <c r="HEP87" s="0"/>
      <c r="HEQ87" s="0"/>
      <c r="HER87" s="0"/>
      <c r="HES87" s="0"/>
      <c r="HET87" s="0"/>
      <c r="HEU87" s="0"/>
      <c r="HEV87" s="0"/>
      <c r="HEW87" s="0"/>
      <c r="HEX87" s="0"/>
      <c r="HEY87" s="0"/>
      <c r="HEZ87" s="0"/>
      <c r="HFA87" s="0"/>
      <c r="HFB87" s="0"/>
      <c r="HFC87" s="0"/>
      <c r="HFD87" s="0"/>
      <c r="HFE87" s="0"/>
      <c r="HFF87" s="0"/>
      <c r="HFG87" s="0"/>
      <c r="HFH87" s="0"/>
      <c r="HFI87" s="0"/>
      <c r="HFJ87" s="0"/>
      <c r="HFK87" s="0"/>
      <c r="HFL87" s="0"/>
      <c r="HFM87" s="0"/>
      <c r="HFN87" s="0"/>
      <c r="HFO87" s="0"/>
      <c r="HFP87" s="0"/>
      <c r="HFQ87" s="0"/>
      <c r="HFR87" s="0"/>
      <c r="HFS87" s="0"/>
      <c r="HFT87" s="0"/>
      <c r="HFU87" s="0"/>
      <c r="HFV87" s="0"/>
      <c r="HFW87" s="0"/>
      <c r="HFX87" s="0"/>
      <c r="HFY87" s="0"/>
      <c r="HFZ87" s="0"/>
      <c r="HGA87" s="0"/>
      <c r="HGB87" s="0"/>
      <c r="HGC87" s="0"/>
      <c r="HGD87" s="0"/>
      <c r="HGE87" s="0"/>
      <c r="HGF87" s="0"/>
      <c r="HGG87" s="0"/>
      <c r="HGH87" s="0"/>
      <c r="HGI87" s="0"/>
      <c r="HGJ87" s="0"/>
      <c r="HGK87" s="0"/>
      <c r="HGL87" s="0"/>
      <c r="HGM87" s="0"/>
      <c r="HGN87" s="0"/>
      <c r="HGO87" s="0"/>
      <c r="HGP87" s="0"/>
      <c r="HGQ87" s="0"/>
      <c r="HGR87" s="0"/>
      <c r="HGS87" s="0"/>
      <c r="HGT87" s="0"/>
      <c r="HGU87" s="0"/>
      <c r="HGV87" s="0"/>
      <c r="HGW87" s="0"/>
      <c r="HGX87" s="0"/>
      <c r="HGY87" s="0"/>
      <c r="HGZ87" s="0"/>
      <c r="HHA87" s="0"/>
      <c r="HHB87" s="0"/>
      <c r="HHC87" s="0"/>
      <c r="HHD87" s="0"/>
      <c r="HHE87" s="0"/>
      <c r="HHF87" s="0"/>
      <c r="HHG87" s="0"/>
      <c r="HHH87" s="0"/>
      <c r="HHI87" s="0"/>
      <c r="HHJ87" s="0"/>
      <c r="HHK87" s="0"/>
      <c r="HHL87" s="0"/>
      <c r="HHM87" s="0"/>
      <c r="HHN87" s="0"/>
      <c r="HHO87" s="0"/>
      <c r="HHP87" s="0"/>
      <c r="HHQ87" s="0"/>
      <c r="HHR87" s="0"/>
      <c r="HHS87" s="0"/>
      <c r="HHT87" s="0"/>
      <c r="HHU87" s="0"/>
      <c r="HHV87" s="0"/>
      <c r="HHW87" s="0"/>
      <c r="HHX87" s="0"/>
      <c r="HHY87" s="0"/>
      <c r="HHZ87" s="0"/>
      <c r="HIA87" s="0"/>
      <c r="HIB87" s="0"/>
      <c r="HIC87" s="0"/>
      <c r="HID87" s="0"/>
      <c r="HIE87" s="0"/>
      <c r="HIF87" s="0"/>
      <c r="HIG87" s="0"/>
      <c r="HIH87" s="0"/>
      <c r="HII87" s="0"/>
      <c r="HIJ87" s="0"/>
      <c r="HIK87" s="0"/>
      <c r="HIL87" s="0"/>
      <c r="HIM87" s="0"/>
      <c r="HIN87" s="0"/>
      <c r="HIO87" s="0"/>
      <c r="HIP87" s="0"/>
      <c r="HIQ87" s="0"/>
      <c r="HIR87" s="0"/>
      <c r="HIS87" s="0"/>
      <c r="HIT87" s="0"/>
      <c r="HIU87" s="0"/>
      <c r="HIV87" s="0"/>
      <c r="HIW87" s="0"/>
      <c r="HIX87" s="0"/>
      <c r="HIY87" s="0"/>
      <c r="HIZ87" s="0"/>
      <c r="HJA87" s="0"/>
      <c r="HJB87" s="0"/>
      <c r="HJC87" s="0"/>
      <c r="HJD87" s="0"/>
      <c r="HJE87" s="0"/>
      <c r="HJF87" s="0"/>
      <c r="HJG87" s="0"/>
      <c r="HJH87" s="0"/>
      <c r="HJI87" s="0"/>
      <c r="HJJ87" s="0"/>
      <c r="HJK87" s="0"/>
      <c r="HJL87" s="0"/>
      <c r="HJM87" s="0"/>
      <c r="HJN87" s="0"/>
      <c r="HJO87" s="0"/>
      <c r="HJP87" s="0"/>
      <c r="HJQ87" s="0"/>
      <c r="HJR87" s="0"/>
      <c r="HJS87" s="0"/>
      <c r="HJT87" s="0"/>
      <c r="HJU87" s="0"/>
      <c r="HJV87" s="0"/>
      <c r="HJW87" s="0"/>
      <c r="HJX87" s="0"/>
      <c r="HJY87" s="0"/>
      <c r="HJZ87" s="0"/>
      <c r="HKA87" s="0"/>
      <c r="HKB87" s="0"/>
      <c r="HKC87" s="0"/>
      <c r="HKD87" s="0"/>
      <c r="HKE87" s="0"/>
      <c r="HKF87" s="0"/>
      <c r="HKG87" s="0"/>
      <c r="HKH87" s="0"/>
      <c r="HKI87" s="0"/>
      <c r="HKJ87" s="0"/>
      <c r="HKK87" s="0"/>
      <c r="HKL87" s="0"/>
      <c r="HKM87" s="0"/>
      <c r="HKN87" s="0"/>
      <c r="HKO87" s="0"/>
      <c r="HKP87" s="0"/>
      <c r="HKQ87" s="0"/>
      <c r="HKR87" s="0"/>
      <c r="HKS87" s="0"/>
      <c r="HKT87" s="0"/>
      <c r="HKU87" s="0"/>
      <c r="HKV87" s="0"/>
      <c r="HKW87" s="0"/>
      <c r="HKX87" s="0"/>
      <c r="HKY87" s="0"/>
      <c r="HKZ87" s="0"/>
      <c r="HLA87" s="0"/>
      <c r="HLB87" s="0"/>
      <c r="HLC87" s="0"/>
      <c r="HLD87" s="0"/>
      <c r="HLE87" s="0"/>
      <c r="HLF87" s="0"/>
      <c r="HLG87" s="0"/>
      <c r="HLH87" s="0"/>
      <c r="HLI87" s="0"/>
      <c r="HLJ87" s="0"/>
      <c r="HLK87" s="0"/>
      <c r="HLL87" s="0"/>
      <c r="HLM87" s="0"/>
      <c r="HLN87" s="0"/>
      <c r="HLO87" s="0"/>
      <c r="HLP87" s="0"/>
      <c r="HLQ87" s="0"/>
      <c r="HLR87" s="0"/>
      <c r="HLS87" s="0"/>
      <c r="HLT87" s="0"/>
      <c r="HLU87" s="0"/>
      <c r="HLV87" s="0"/>
      <c r="HLW87" s="0"/>
      <c r="HLX87" s="0"/>
      <c r="HLY87" s="0"/>
      <c r="HLZ87" s="0"/>
      <c r="HMA87" s="0"/>
      <c r="HMB87" s="0"/>
      <c r="HMC87" s="0"/>
      <c r="HMD87" s="0"/>
      <c r="HME87" s="0"/>
      <c r="HMF87" s="0"/>
      <c r="HMG87" s="0"/>
      <c r="HMH87" s="0"/>
      <c r="HMI87" s="0"/>
      <c r="HMJ87" s="0"/>
      <c r="HMK87" s="0"/>
      <c r="HML87" s="0"/>
      <c r="HMM87" s="0"/>
      <c r="HMN87" s="0"/>
      <c r="HMO87" s="0"/>
      <c r="HMP87" s="0"/>
      <c r="HMQ87" s="0"/>
      <c r="HMR87" s="0"/>
      <c r="HMS87" s="0"/>
      <c r="HMT87" s="0"/>
      <c r="HMU87" s="0"/>
      <c r="HMV87" s="0"/>
      <c r="HMW87" s="0"/>
      <c r="HMX87" s="0"/>
      <c r="HMY87" s="0"/>
      <c r="HMZ87" s="0"/>
      <c r="HNA87" s="0"/>
      <c r="HNB87" s="0"/>
      <c r="HNC87" s="0"/>
      <c r="HND87" s="0"/>
      <c r="HNE87" s="0"/>
      <c r="HNF87" s="0"/>
      <c r="HNG87" s="0"/>
      <c r="HNH87" s="0"/>
      <c r="HNI87" s="0"/>
      <c r="HNJ87" s="0"/>
      <c r="HNK87" s="0"/>
      <c r="HNL87" s="0"/>
      <c r="HNM87" s="0"/>
      <c r="HNN87" s="0"/>
      <c r="HNO87" s="0"/>
      <c r="HNP87" s="0"/>
      <c r="HNQ87" s="0"/>
      <c r="HNR87" s="0"/>
      <c r="HNS87" s="0"/>
      <c r="HNT87" s="0"/>
      <c r="HNU87" s="0"/>
      <c r="HNV87" s="0"/>
      <c r="HNW87" s="0"/>
      <c r="HNX87" s="0"/>
      <c r="HNY87" s="0"/>
      <c r="HNZ87" s="0"/>
      <c r="HOA87" s="0"/>
      <c r="HOB87" s="0"/>
      <c r="HOC87" s="0"/>
      <c r="HOD87" s="0"/>
      <c r="HOE87" s="0"/>
      <c r="HOF87" s="0"/>
      <c r="HOG87" s="0"/>
      <c r="HOH87" s="0"/>
      <c r="HOI87" s="0"/>
      <c r="HOJ87" s="0"/>
      <c r="HOK87" s="0"/>
      <c r="HOL87" s="0"/>
      <c r="HOM87" s="0"/>
      <c r="HON87" s="0"/>
      <c r="HOO87" s="0"/>
      <c r="HOP87" s="0"/>
      <c r="HOQ87" s="0"/>
      <c r="HOR87" s="0"/>
      <c r="HOS87" s="0"/>
      <c r="HOT87" s="0"/>
      <c r="HOU87" s="0"/>
      <c r="HOV87" s="0"/>
      <c r="HOW87" s="0"/>
      <c r="HOX87" s="0"/>
      <c r="HOY87" s="0"/>
      <c r="HOZ87" s="0"/>
      <c r="HPA87" s="0"/>
      <c r="HPB87" s="0"/>
      <c r="HPC87" s="0"/>
      <c r="HPD87" s="0"/>
      <c r="HPE87" s="0"/>
      <c r="HPF87" s="0"/>
      <c r="HPG87" s="0"/>
      <c r="HPH87" s="0"/>
      <c r="HPI87" s="0"/>
      <c r="HPJ87" s="0"/>
      <c r="HPK87" s="0"/>
      <c r="HPL87" s="0"/>
      <c r="HPM87" s="0"/>
      <c r="HPN87" s="0"/>
      <c r="HPO87" s="0"/>
      <c r="HPP87" s="0"/>
      <c r="HPQ87" s="0"/>
      <c r="HPR87" s="0"/>
      <c r="HPS87" s="0"/>
      <c r="HPT87" s="0"/>
      <c r="HPU87" s="0"/>
      <c r="HPV87" s="0"/>
      <c r="HPW87" s="0"/>
      <c r="HPX87" s="0"/>
      <c r="HPY87" s="0"/>
      <c r="HPZ87" s="0"/>
      <c r="HQA87" s="0"/>
      <c r="HQB87" s="0"/>
      <c r="HQC87" s="0"/>
      <c r="HQD87" s="0"/>
      <c r="HQE87" s="0"/>
      <c r="HQF87" s="0"/>
      <c r="HQG87" s="0"/>
      <c r="HQH87" s="0"/>
      <c r="HQI87" s="0"/>
      <c r="HQJ87" s="0"/>
      <c r="HQK87" s="0"/>
      <c r="HQL87" s="0"/>
      <c r="HQM87" s="0"/>
      <c r="HQN87" s="0"/>
      <c r="HQO87" s="0"/>
      <c r="HQP87" s="0"/>
      <c r="HQQ87" s="0"/>
      <c r="HQR87" s="0"/>
      <c r="HQS87" s="0"/>
      <c r="HQT87" s="0"/>
      <c r="HQU87" s="0"/>
      <c r="HQV87" s="0"/>
      <c r="HQW87" s="0"/>
      <c r="HQX87" s="0"/>
      <c r="HQY87" s="0"/>
      <c r="HQZ87" s="0"/>
      <c r="HRA87" s="0"/>
      <c r="HRB87" s="0"/>
      <c r="HRC87" s="0"/>
      <c r="HRD87" s="0"/>
      <c r="HRE87" s="0"/>
      <c r="HRF87" s="0"/>
      <c r="HRG87" s="0"/>
      <c r="HRH87" s="0"/>
      <c r="HRI87" s="0"/>
      <c r="HRJ87" s="0"/>
      <c r="HRK87" s="0"/>
      <c r="HRL87" s="0"/>
      <c r="HRM87" s="0"/>
      <c r="HRN87" s="0"/>
      <c r="HRO87" s="0"/>
      <c r="HRP87" s="0"/>
      <c r="HRQ87" s="0"/>
      <c r="HRR87" s="0"/>
      <c r="HRS87" s="0"/>
      <c r="HRT87" s="0"/>
      <c r="HRU87" s="0"/>
      <c r="HRV87" s="0"/>
      <c r="HRW87" s="0"/>
      <c r="HRX87" s="0"/>
      <c r="HRY87" s="0"/>
      <c r="HRZ87" s="0"/>
      <c r="HSA87" s="0"/>
      <c r="HSB87" s="0"/>
      <c r="HSC87" s="0"/>
      <c r="HSD87" s="0"/>
      <c r="HSE87" s="0"/>
      <c r="HSF87" s="0"/>
      <c r="HSG87" s="0"/>
      <c r="HSH87" s="0"/>
      <c r="HSI87" s="0"/>
      <c r="HSJ87" s="0"/>
      <c r="HSK87" s="0"/>
      <c r="HSL87" s="0"/>
      <c r="HSM87" s="0"/>
      <c r="HSN87" s="0"/>
      <c r="HSO87" s="0"/>
      <c r="HSP87" s="0"/>
      <c r="HSQ87" s="0"/>
      <c r="HSR87" s="0"/>
      <c r="HSS87" s="0"/>
      <c r="HST87" s="0"/>
      <c r="HSU87" s="0"/>
      <c r="HSV87" s="0"/>
      <c r="HSW87" s="0"/>
      <c r="HSX87" s="0"/>
      <c r="HSY87" s="0"/>
      <c r="HSZ87" s="0"/>
      <c r="HTA87" s="0"/>
      <c r="HTB87" s="0"/>
      <c r="HTC87" s="0"/>
      <c r="HTD87" s="0"/>
      <c r="HTE87" s="0"/>
      <c r="HTF87" s="0"/>
      <c r="HTG87" s="0"/>
      <c r="HTH87" s="0"/>
      <c r="HTI87" s="0"/>
      <c r="HTJ87" s="0"/>
      <c r="HTK87" s="0"/>
      <c r="HTL87" s="0"/>
      <c r="HTM87" s="0"/>
      <c r="HTN87" s="0"/>
      <c r="HTO87" s="0"/>
      <c r="HTP87" s="0"/>
      <c r="HTQ87" s="0"/>
      <c r="HTR87" s="0"/>
      <c r="HTS87" s="0"/>
      <c r="HTT87" s="0"/>
      <c r="HTU87" s="0"/>
      <c r="HTV87" s="0"/>
      <c r="HTW87" s="0"/>
      <c r="HTX87" s="0"/>
      <c r="HTY87" s="0"/>
      <c r="HTZ87" s="0"/>
      <c r="HUA87" s="0"/>
      <c r="HUB87" s="0"/>
      <c r="HUC87" s="0"/>
      <c r="HUD87" s="0"/>
      <c r="HUE87" s="0"/>
      <c r="HUF87" s="0"/>
      <c r="HUG87" s="0"/>
      <c r="HUH87" s="0"/>
      <c r="HUI87" s="0"/>
      <c r="HUJ87" s="0"/>
      <c r="HUK87" s="0"/>
      <c r="HUL87" s="0"/>
      <c r="HUM87" s="0"/>
      <c r="HUN87" s="0"/>
      <c r="HUO87" s="0"/>
      <c r="HUP87" s="0"/>
      <c r="HUQ87" s="0"/>
      <c r="HUR87" s="0"/>
      <c r="HUS87" s="0"/>
      <c r="HUT87" s="0"/>
      <c r="HUU87" s="0"/>
      <c r="HUV87" s="0"/>
      <c r="HUW87" s="0"/>
      <c r="HUX87" s="0"/>
      <c r="HUY87" s="0"/>
      <c r="HUZ87" s="0"/>
      <c r="HVA87" s="0"/>
      <c r="HVB87" s="0"/>
      <c r="HVC87" s="0"/>
      <c r="HVD87" s="0"/>
      <c r="HVE87" s="0"/>
      <c r="HVF87" s="0"/>
      <c r="HVG87" s="0"/>
      <c r="HVH87" s="0"/>
      <c r="HVI87" s="0"/>
      <c r="HVJ87" s="0"/>
      <c r="HVK87" s="0"/>
      <c r="HVL87" s="0"/>
      <c r="HVM87" s="0"/>
      <c r="HVN87" s="0"/>
      <c r="HVO87" s="0"/>
      <c r="HVP87" s="0"/>
      <c r="HVQ87" s="0"/>
      <c r="HVR87" s="0"/>
      <c r="HVS87" s="0"/>
      <c r="HVT87" s="0"/>
      <c r="HVU87" s="0"/>
      <c r="HVV87" s="0"/>
      <c r="HVW87" s="0"/>
      <c r="HVX87" s="0"/>
      <c r="HVY87" s="0"/>
      <c r="HVZ87" s="0"/>
      <c r="HWA87" s="0"/>
      <c r="HWB87" s="0"/>
      <c r="HWC87" s="0"/>
      <c r="HWD87" s="0"/>
      <c r="HWE87" s="0"/>
      <c r="HWF87" s="0"/>
      <c r="HWG87" s="0"/>
      <c r="HWH87" s="0"/>
      <c r="HWI87" s="0"/>
      <c r="HWJ87" s="0"/>
      <c r="HWK87" s="0"/>
      <c r="HWL87" s="0"/>
      <c r="HWM87" s="0"/>
      <c r="HWN87" s="0"/>
      <c r="HWO87" s="0"/>
      <c r="HWP87" s="0"/>
      <c r="HWQ87" s="0"/>
      <c r="HWR87" s="0"/>
      <c r="HWS87" s="0"/>
      <c r="HWT87" s="0"/>
      <c r="HWU87" s="0"/>
      <c r="HWV87" s="0"/>
      <c r="HWW87" s="0"/>
      <c r="HWX87" s="0"/>
      <c r="HWY87" s="0"/>
      <c r="HWZ87" s="0"/>
      <c r="HXA87" s="0"/>
      <c r="HXB87" s="0"/>
      <c r="HXC87" s="0"/>
      <c r="HXD87" s="0"/>
      <c r="HXE87" s="0"/>
      <c r="HXF87" s="0"/>
      <c r="HXG87" s="0"/>
      <c r="HXH87" s="0"/>
      <c r="HXI87" s="0"/>
      <c r="HXJ87" s="0"/>
      <c r="HXK87" s="0"/>
      <c r="HXL87" s="0"/>
      <c r="HXM87" s="0"/>
      <c r="HXN87" s="0"/>
      <c r="HXO87" s="0"/>
      <c r="HXP87" s="0"/>
      <c r="HXQ87" s="0"/>
      <c r="HXR87" s="0"/>
      <c r="HXS87" s="0"/>
      <c r="HXT87" s="0"/>
      <c r="HXU87" s="0"/>
      <c r="HXV87" s="0"/>
      <c r="HXW87" s="0"/>
      <c r="HXX87" s="0"/>
      <c r="HXY87" s="0"/>
      <c r="HXZ87" s="0"/>
      <c r="HYA87" s="0"/>
      <c r="HYB87" s="0"/>
      <c r="HYC87" s="0"/>
      <c r="HYD87" s="0"/>
      <c r="HYE87" s="0"/>
      <c r="HYF87" s="0"/>
      <c r="HYG87" s="0"/>
      <c r="HYH87" s="0"/>
      <c r="HYI87" s="0"/>
      <c r="HYJ87" s="0"/>
      <c r="HYK87" s="0"/>
      <c r="HYL87" s="0"/>
      <c r="HYM87" s="0"/>
      <c r="HYN87" s="0"/>
      <c r="HYO87" s="0"/>
      <c r="HYP87" s="0"/>
      <c r="HYQ87" s="0"/>
      <c r="HYR87" s="0"/>
      <c r="HYS87" s="0"/>
      <c r="HYT87" s="0"/>
      <c r="HYU87" s="0"/>
      <c r="HYV87" s="0"/>
      <c r="HYW87" s="0"/>
      <c r="HYX87" s="0"/>
      <c r="HYY87" s="0"/>
      <c r="HYZ87" s="0"/>
      <c r="HZA87" s="0"/>
      <c r="HZB87" s="0"/>
      <c r="HZC87" s="0"/>
      <c r="HZD87" s="0"/>
      <c r="HZE87" s="0"/>
      <c r="HZF87" s="0"/>
      <c r="HZG87" s="0"/>
      <c r="HZH87" s="0"/>
      <c r="HZI87" s="0"/>
      <c r="HZJ87" s="0"/>
      <c r="HZK87" s="0"/>
      <c r="HZL87" s="0"/>
      <c r="HZM87" s="0"/>
      <c r="HZN87" s="0"/>
      <c r="HZO87" s="0"/>
      <c r="HZP87" s="0"/>
      <c r="HZQ87" s="0"/>
      <c r="HZR87" s="0"/>
      <c r="HZS87" s="0"/>
      <c r="HZT87" s="0"/>
      <c r="HZU87" s="0"/>
      <c r="HZV87" s="0"/>
      <c r="HZW87" s="0"/>
      <c r="HZX87" s="0"/>
      <c r="HZY87" s="0"/>
      <c r="HZZ87" s="0"/>
      <c r="IAA87" s="0"/>
      <c r="IAB87" s="0"/>
      <c r="IAC87" s="0"/>
      <c r="IAD87" s="0"/>
      <c r="IAE87" s="0"/>
      <c r="IAF87" s="0"/>
      <c r="IAG87" s="0"/>
      <c r="IAH87" s="0"/>
      <c r="IAI87" s="0"/>
      <c r="IAJ87" s="0"/>
      <c r="IAK87" s="0"/>
      <c r="IAL87" s="0"/>
      <c r="IAM87" s="0"/>
      <c r="IAN87" s="0"/>
      <c r="IAO87" s="0"/>
      <c r="IAP87" s="0"/>
      <c r="IAQ87" s="0"/>
      <c r="IAR87" s="0"/>
      <c r="IAS87" s="0"/>
      <c r="IAT87" s="0"/>
      <c r="IAU87" s="0"/>
      <c r="IAV87" s="0"/>
      <c r="IAW87" s="0"/>
      <c r="IAX87" s="0"/>
      <c r="IAY87" s="0"/>
      <c r="IAZ87" s="0"/>
      <c r="IBA87" s="0"/>
      <c r="IBB87" s="0"/>
      <c r="IBC87" s="0"/>
      <c r="IBD87" s="0"/>
      <c r="IBE87" s="0"/>
      <c r="IBF87" s="0"/>
      <c r="IBG87" s="0"/>
      <c r="IBH87" s="0"/>
      <c r="IBI87" s="0"/>
      <c r="IBJ87" s="0"/>
      <c r="IBK87" s="0"/>
      <c r="IBL87" s="0"/>
      <c r="IBM87" s="0"/>
      <c r="IBN87" s="0"/>
      <c r="IBO87" s="0"/>
      <c r="IBP87" s="0"/>
      <c r="IBQ87" s="0"/>
      <c r="IBR87" s="0"/>
      <c r="IBS87" s="0"/>
      <c r="IBT87" s="0"/>
      <c r="IBU87" s="0"/>
      <c r="IBV87" s="0"/>
      <c r="IBW87" s="0"/>
      <c r="IBX87" s="0"/>
      <c r="IBY87" s="0"/>
      <c r="IBZ87" s="0"/>
      <c r="ICA87" s="0"/>
      <c r="ICB87" s="0"/>
      <c r="ICC87" s="0"/>
      <c r="ICD87" s="0"/>
      <c r="ICE87" s="0"/>
      <c r="ICF87" s="0"/>
      <c r="ICG87" s="0"/>
      <c r="ICH87" s="0"/>
      <c r="ICI87" s="0"/>
      <c r="ICJ87" s="0"/>
      <c r="ICK87" s="0"/>
      <c r="ICL87" s="0"/>
      <c r="ICM87" s="0"/>
      <c r="ICN87" s="0"/>
      <c r="ICO87" s="0"/>
      <c r="ICP87" s="0"/>
      <c r="ICQ87" s="0"/>
      <c r="ICR87" s="0"/>
      <c r="ICS87" s="0"/>
      <c r="ICT87" s="0"/>
      <c r="ICU87" s="0"/>
      <c r="ICV87" s="0"/>
      <c r="ICW87" s="0"/>
      <c r="ICX87" s="0"/>
      <c r="ICY87" s="0"/>
      <c r="ICZ87" s="0"/>
      <c r="IDA87" s="0"/>
      <c r="IDB87" s="0"/>
      <c r="IDC87" s="0"/>
      <c r="IDD87" s="0"/>
      <c r="IDE87" s="0"/>
      <c r="IDF87" s="0"/>
      <c r="IDG87" s="0"/>
      <c r="IDH87" s="0"/>
      <c r="IDI87" s="0"/>
      <c r="IDJ87" s="0"/>
      <c r="IDK87" s="0"/>
      <c r="IDL87" s="0"/>
      <c r="IDM87" s="0"/>
      <c r="IDN87" s="0"/>
      <c r="IDO87" s="0"/>
      <c r="IDP87" s="0"/>
      <c r="IDQ87" s="0"/>
      <c r="IDR87" s="0"/>
      <c r="IDS87" s="0"/>
      <c r="IDT87" s="0"/>
      <c r="IDU87" s="0"/>
      <c r="IDV87" s="0"/>
      <c r="IDW87" s="0"/>
      <c r="IDX87" s="0"/>
      <c r="IDY87" s="0"/>
      <c r="IDZ87" s="0"/>
      <c r="IEA87" s="0"/>
      <c r="IEB87" s="0"/>
      <c r="IEC87" s="0"/>
      <c r="IED87" s="0"/>
      <c r="IEE87" s="0"/>
      <c r="IEF87" s="0"/>
      <c r="IEG87" s="0"/>
      <c r="IEH87" s="0"/>
      <c r="IEI87" s="0"/>
      <c r="IEJ87" s="0"/>
      <c r="IEK87" s="0"/>
      <c r="IEL87" s="0"/>
      <c r="IEM87" s="0"/>
      <c r="IEN87" s="0"/>
      <c r="IEO87" s="0"/>
      <c r="IEP87" s="0"/>
      <c r="IEQ87" s="0"/>
      <c r="IER87" s="0"/>
      <c r="IES87" s="0"/>
      <c r="IET87" s="0"/>
      <c r="IEU87" s="0"/>
      <c r="IEV87" s="0"/>
      <c r="IEW87" s="0"/>
      <c r="IEX87" s="0"/>
      <c r="IEY87" s="0"/>
      <c r="IEZ87" s="0"/>
      <c r="IFA87" s="0"/>
      <c r="IFB87" s="0"/>
      <c r="IFC87" s="0"/>
      <c r="IFD87" s="0"/>
      <c r="IFE87" s="0"/>
      <c r="IFF87" s="0"/>
      <c r="IFG87" s="0"/>
      <c r="IFH87" s="0"/>
      <c r="IFI87" s="0"/>
      <c r="IFJ87" s="0"/>
      <c r="IFK87" s="0"/>
      <c r="IFL87" s="0"/>
      <c r="IFM87" s="0"/>
      <c r="IFN87" s="0"/>
      <c r="IFO87" s="0"/>
      <c r="IFP87" s="0"/>
      <c r="IFQ87" s="0"/>
      <c r="IFR87" s="0"/>
      <c r="IFS87" s="0"/>
      <c r="IFT87" s="0"/>
      <c r="IFU87" s="0"/>
      <c r="IFV87" s="0"/>
      <c r="IFW87" s="0"/>
      <c r="IFX87" s="0"/>
      <c r="IFY87" s="0"/>
      <c r="IFZ87" s="0"/>
      <c r="IGA87" s="0"/>
      <c r="IGB87" s="0"/>
      <c r="IGC87" s="0"/>
      <c r="IGD87" s="0"/>
      <c r="IGE87" s="0"/>
      <c r="IGF87" s="0"/>
      <c r="IGG87" s="0"/>
      <c r="IGH87" s="0"/>
      <c r="IGI87" s="0"/>
      <c r="IGJ87" s="0"/>
      <c r="IGK87" s="0"/>
      <c r="IGL87" s="0"/>
      <c r="IGM87" s="0"/>
      <c r="IGN87" s="0"/>
      <c r="IGO87" s="0"/>
      <c r="IGP87" s="0"/>
      <c r="IGQ87" s="0"/>
      <c r="IGR87" s="0"/>
      <c r="IGS87" s="0"/>
      <c r="IGT87" s="0"/>
      <c r="IGU87" s="0"/>
      <c r="IGV87" s="0"/>
      <c r="IGW87" s="0"/>
      <c r="IGX87" s="0"/>
      <c r="IGY87" s="0"/>
      <c r="IGZ87" s="0"/>
      <c r="IHA87" s="0"/>
      <c r="IHB87" s="0"/>
      <c r="IHC87" s="0"/>
      <c r="IHD87" s="0"/>
      <c r="IHE87" s="0"/>
      <c r="IHF87" s="0"/>
      <c r="IHG87" s="0"/>
      <c r="IHH87" s="0"/>
      <c r="IHI87" s="0"/>
      <c r="IHJ87" s="0"/>
      <c r="IHK87" s="0"/>
      <c r="IHL87" s="0"/>
      <c r="IHM87" s="0"/>
      <c r="IHN87" s="0"/>
      <c r="IHO87" s="0"/>
      <c r="IHP87" s="0"/>
      <c r="IHQ87" s="0"/>
      <c r="IHR87" s="0"/>
      <c r="IHS87" s="0"/>
      <c r="IHT87" s="0"/>
      <c r="IHU87" s="0"/>
      <c r="IHV87" s="0"/>
      <c r="IHW87" s="0"/>
      <c r="IHX87" s="0"/>
      <c r="IHY87" s="0"/>
      <c r="IHZ87" s="0"/>
      <c r="IIA87" s="0"/>
      <c r="IIB87" s="0"/>
      <c r="IIC87" s="0"/>
      <c r="IID87" s="0"/>
      <c r="IIE87" s="0"/>
      <c r="IIF87" s="0"/>
      <c r="IIG87" s="0"/>
      <c r="IIH87" s="0"/>
      <c r="III87" s="0"/>
      <c r="IIJ87" s="0"/>
      <c r="IIK87" s="0"/>
      <c r="IIL87" s="0"/>
      <c r="IIM87" s="0"/>
      <c r="IIN87" s="0"/>
      <c r="IIO87" s="0"/>
      <c r="IIP87" s="0"/>
      <c r="IIQ87" s="0"/>
      <c r="IIR87" s="0"/>
      <c r="IIS87" s="0"/>
      <c r="IIT87" s="0"/>
      <c r="IIU87" s="0"/>
      <c r="IIV87" s="0"/>
      <c r="IIW87" s="0"/>
      <c r="IIX87" s="0"/>
      <c r="IIY87" s="0"/>
      <c r="IIZ87" s="0"/>
      <c r="IJA87" s="0"/>
      <c r="IJB87" s="0"/>
      <c r="IJC87" s="0"/>
      <c r="IJD87" s="0"/>
      <c r="IJE87" s="0"/>
      <c r="IJF87" s="0"/>
      <c r="IJG87" s="0"/>
      <c r="IJH87" s="0"/>
      <c r="IJI87" s="0"/>
      <c r="IJJ87" s="0"/>
      <c r="IJK87" s="0"/>
      <c r="IJL87" s="0"/>
      <c r="IJM87" s="0"/>
      <c r="IJN87" s="0"/>
      <c r="IJO87" s="0"/>
      <c r="IJP87" s="0"/>
      <c r="IJQ87" s="0"/>
      <c r="IJR87" s="0"/>
      <c r="IJS87" s="0"/>
      <c r="IJT87" s="0"/>
      <c r="IJU87" s="0"/>
      <c r="IJV87" s="0"/>
      <c r="IJW87" s="0"/>
      <c r="IJX87" s="0"/>
      <c r="IJY87" s="0"/>
      <c r="IJZ87" s="0"/>
      <c r="IKA87" s="0"/>
      <c r="IKB87" s="0"/>
      <c r="IKC87" s="0"/>
      <c r="IKD87" s="0"/>
      <c r="IKE87" s="0"/>
      <c r="IKF87" s="0"/>
      <c r="IKG87" s="0"/>
      <c r="IKH87" s="0"/>
      <c r="IKI87" s="0"/>
      <c r="IKJ87" s="0"/>
      <c r="IKK87" s="0"/>
      <c r="IKL87" s="0"/>
      <c r="IKM87" s="0"/>
      <c r="IKN87" s="0"/>
      <c r="IKO87" s="0"/>
      <c r="IKP87" s="0"/>
      <c r="IKQ87" s="0"/>
      <c r="IKR87" s="0"/>
      <c r="IKS87" s="0"/>
      <c r="IKT87" s="0"/>
      <c r="IKU87" s="0"/>
      <c r="IKV87" s="0"/>
      <c r="IKW87" s="0"/>
      <c r="IKX87" s="0"/>
      <c r="IKY87" s="0"/>
      <c r="IKZ87" s="0"/>
      <c r="ILA87" s="0"/>
      <c r="ILB87" s="0"/>
      <c r="ILC87" s="0"/>
      <c r="ILD87" s="0"/>
      <c r="ILE87" s="0"/>
      <c r="ILF87" s="0"/>
      <c r="ILG87" s="0"/>
      <c r="ILH87" s="0"/>
      <c r="ILI87" s="0"/>
      <c r="ILJ87" s="0"/>
      <c r="ILK87" s="0"/>
      <c r="ILL87" s="0"/>
      <c r="ILM87" s="0"/>
      <c r="ILN87" s="0"/>
      <c r="ILO87" s="0"/>
      <c r="ILP87" s="0"/>
      <c r="ILQ87" s="0"/>
      <c r="ILR87" s="0"/>
      <c r="ILS87" s="0"/>
      <c r="ILT87" s="0"/>
      <c r="ILU87" s="0"/>
      <c r="ILV87" s="0"/>
      <c r="ILW87" s="0"/>
      <c r="ILX87" s="0"/>
      <c r="ILY87" s="0"/>
      <c r="ILZ87" s="0"/>
      <c r="IMA87" s="0"/>
      <c r="IMB87" s="0"/>
      <c r="IMC87" s="0"/>
      <c r="IMD87" s="0"/>
      <c r="IME87" s="0"/>
      <c r="IMF87" s="0"/>
      <c r="IMG87" s="0"/>
      <c r="IMH87" s="0"/>
      <c r="IMI87" s="0"/>
      <c r="IMJ87" s="0"/>
      <c r="IMK87" s="0"/>
      <c r="IML87" s="0"/>
      <c r="IMM87" s="0"/>
      <c r="IMN87" s="0"/>
      <c r="IMO87" s="0"/>
      <c r="IMP87" s="0"/>
      <c r="IMQ87" s="0"/>
      <c r="IMR87" s="0"/>
      <c r="IMS87" s="0"/>
      <c r="IMT87" s="0"/>
      <c r="IMU87" s="0"/>
      <c r="IMV87" s="0"/>
      <c r="IMW87" s="0"/>
      <c r="IMX87" s="0"/>
      <c r="IMY87" s="0"/>
      <c r="IMZ87" s="0"/>
      <c r="INA87" s="0"/>
      <c r="INB87" s="0"/>
      <c r="INC87" s="0"/>
      <c r="IND87" s="0"/>
      <c r="INE87" s="0"/>
      <c r="INF87" s="0"/>
      <c r="ING87" s="0"/>
      <c r="INH87" s="0"/>
      <c r="INI87" s="0"/>
      <c r="INJ87" s="0"/>
      <c r="INK87" s="0"/>
      <c r="INL87" s="0"/>
      <c r="INM87" s="0"/>
      <c r="INN87" s="0"/>
      <c r="INO87" s="0"/>
      <c r="INP87" s="0"/>
      <c r="INQ87" s="0"/>
      <c r="INR87" s="0"/>
      <c r="INS87" s="0"/>
      <c r="INT87" s="0"/>
      <c r="INU87" s="0"/>
      <c r="INV87" s="0"/>
      <c r="INW87" s="0"/>
      <c r="INX87" s="0"/>
      <c r="INY87" s="0"/>
      <c r="INZ87" s="0"/>
      <c r="IOA87" s="0"/>
      <c r="IOB87" s="0"/>
      <c r="IOC87" s="0"/>
      <c r="IOD87" s="0"/>
      <c r="IOE87" s="0"/>
      <c r="IOF87" s="0"/>
      <c r="IOG87" s="0"/>
      <c r="IOH87" s="0"/>
      <c r="IOI87" s="0"/>
      <c r="IOJ87" s="0"/>
      <c r="IOK87" s="0"/>
      <c r="IOL87" s="0"/>
      <c r="IOM87" s="0"/>
      <c r="ION87" s="0"/>
      <c r="IOO87" s="0"/>
      <c r="IOP87" s="0"/>
      <c r="IOQ87" s="0"/>
      <c r="IOR87" s="0"/>
      <c r="IOS87" s="0"/>
      <c r="IOT87" s="0"/>
      <c r="IOU87" s="0"/>
      <c r="IOV87" s="0"/>
      <c r="IOW87" s="0"/>
      <c r="IOX87" s="0"/>
      <c r="IOY87" s="0"/>
      <c r="IOZ87" s="0"/>
      <c r="IPA87" s="0"/>
      <c r="IPB87" s="0"/>
      <c r="IPC87" s="0"/>
      <c r="IPD87" s="0"/>
      <c r="IPE87" s="0"/>
      <c r="IPF87" s="0"/>
      <c r="IPG87" s="0"/>
      <c r="IPH87" s="0"/>
      <c r="IPI87" s="0"/>
      <c r="IPJ87" s="0"/>
      <c r="IPK87" s="0"/>
      <c r="IPL87" s="0"/>
      <c r="IPM87" s="0"/>
      <c r="IPN87" s="0"/>
      <c r="IPO87" s="0"/>
      <c r="IPP87" s="0"/>
      <c r="IPQ87" s="0"/>
      <c r="IPR87" s="0"/>
      <c r="IPS87" s="0"/>
      <c r="IPT87" s="0"/>
      <c r="IPU87" s="0"/>
      <c r="IPV87" s="0"/>
      <c r="IPW87" s="0"/>
      <c r="IPX87" s="0"/>
      <c r="IPY87" s="0"/>
      <c r="IPZ87" s="0"/>
      <c r="IQA87" s="0"/>
      <c r="IQB87" s="0"/>
      <c r="IQC87" s="0"/>
      <c r="IQD87" s="0"/>
      <c r="IQE87" s="0"/>
      <c r="IQF87" s="0"/>
      <c r="IQG87" s="0"/>
      <c r="IQH87" s="0"/>
      <c r="IQI87" s="0"/>
      <c r="IQJ87" s="0"/>
      <c r="IQK87" s="0"/>
      <c r="IQL87" s="0"/>
      <c r="IQM87" s="0"/>
      <c r="IQN87" s="0"/>
      <c r="IQO87" s="0"/>
      <c r="IQP87" s="0"/>
      <c r="IQQ87" s="0"/>
      <c r="IQR87" s="0"/>
      <c r="IQS87" s="0"/>
      <c r="IQT87" s="0"/>
      <c r="IQU87" s="0"/>
      <c r="IQV87" s="0"/>
      <c r="IQW87" s="0"/>
      <c r="IQX87" s="0"/>
      <c r="IQY87" s="0"/>
      <c r="IQZ87" s="0"/>
      <c r="IRA87" s="0"/>
      <c r="IRB87" s="0"/>
      <c r="IRC87" s="0"/>
      <c r="IRD87" s="0"/>
      <c r="IRE87" s="0"/>
      <c r="IRF87" s="0"/>
      <c r="IRG87" s="0"/>
      <c r="IRH87" s="0"/>
      <c r="IRI87" s="0"/>
      <c r="IRJ87" s="0"/>
      <c r="IRK87" s="0"/>
      <c r="IRL87" s="0"/>
      <c r="IRM87" s="0"/>
      <c r="IRN87" s="0"/>
      <c r="IRO87" s="0"/>
      <c r="IRP87" s="0"/>
      <c r="IRQ87" s="0"/>
      <c r="IRR87" s="0"/>
      <c r="IRS87" s="0"/>
      <c r="IRT87" s="0"/>
      <c r="IRU87" s="0"/>
      <c r="IRV87" s="0"/>
      <c r="IRW87" s="0"/>
      <c r="IRX87" s="0"/>
      <c r="IRY87" s="0"/>
      <c r="IRZ87" s="0"/>
      <c r="ISA87" s="0"/>
      <c r="ISB87" s="0"/>
      <c r="ISC87" s="0"/>
      <c r="ISD87" s="0"/>
      <c r="ISE87" s="0"/>
      <c r="ISF87" s="0"/>
      <c r="ISG87" s="0"/>
      <c r="ISH87" s="0"/>
      <c r="ISI87" s="0"/>
      <c r="ISJ87" s="0"/>
      <c r="ISK87" s="0"/>
      <c r="ISL87" s="0"/>
      <c r="ISM87" s="0"/>
      <c r="ISN87" s="0"/>
      <c r="ISO87" s="0"/>
      <c r="ISP87" s="0"/>
      <c r="ISQ87" s="0"/>
      <c r="ISR87" s="0"/>
      <c r="ISS87" s="0"/>
      <c r="IST87" s="0"/>
      <c r="ISU87" s="0"/>
      <c r="ISV87" s="0"/>
      <c r="ISW87" s="0"/>
      <c r="ISX87" s="0"/>
      <c r="ISY87" s="0"/>
      <c r="ISZ87" s="0"/>
      <c r="ITA87" s="0"/>
      <c r="ITB87" s="0"/>
      <c r="ITC87" s="0"/>
      <c r="ITD87" s="0"/>
      <c r="ITE87" s="0"/>
      <c r="ITF87" s="0"/>
      <c r="ITG87" s="0"/>
      <c r="ITH87" s="0"/>
      <c r="ITI87" s="0"/>
      <c r="ITJ87" s="0"/>
      <c r="ITK87" s="0"/>
      <c r="ITL87" s="0"/>
      <c r="ITM87" s="0"/>
      <c r="ITN87" s="0"/>
      <c r="ITO87" s="0"/>
      <c r="ITP87" s="0"/>
      <c r="ITQ87" s="0"/>
      <c r="ITR87" s="0"/>
      <c r="ITS87" s="0"/>
      <c r="ITT87" s="0"/>
      <c r="ITU87" s="0"/>
      <c r="ITV87" s="0"/>
      <c r="ITW87" s="0"/>
      <c r="ITX87" s="0"/>
      <c r="ITY87" s="0"/>
      <c r="ITZ87" s="0"/>
      <c r="IUA87" s="0"/>
      <c r="IUB87" s="0"/>
      <c r="IUC87" s="0"/>
      <c r="IUD87" s="0"/>
      <c r="IUE87" s="0"/>
      <c r="IUF87" s="0"/>
      <c r="IUG87" s="0"/>
      <c r="IUH87" s="0"/>
      <c r="IUI87" s="0"/>
      <c r="IUJ87" s="0"/>
      <c r="IUK87" s="0"/>
      <c r="IUL87" s="0"/>
      <c r="IUM87" s="0"/>
      <c r="IUN87" s="0"/>
      <c r="IUO87" s="0"/>
      <c r="IUP87" s="0"/>
      <c r="IUQ87" s="0"/>
      <c r="IUR87" s="0"/>
      <c r="IUS87" s="0"/>
      <c r="IUT87" s="0"/>
      <c r="IUU87" s="0"/>
      <c r="IUV87" s="0"/>
      <c r="IUW87" s="0"/>
      <c r="IUX87" s="0"/>
      <c r="IUY87" s="0"/>
      <c r="IUZ87" s="0"/>
      <c r="IVA87" s="0"/>
      <c r="IVB87" s="0"/>
      <c r="IVC87" s="0"/>
      <c r="IVD87" s="0"/>
      <c r="IVE87" s="0"/>
      <c r="IVF87" s="0"/>
      <c r="IVG87" s="0"/>
      <c r="IVH87" s="0"/>
      <c r="IVI87" s="0"/>
      <c r="IVJ87" s="0"/>
      <c r="IVK87" s="0"/>
      <c r="IVL87" s="0"/>
      <c r="IVM87" s="0"/>
      <c r="IVN87" s="0"/>
      <c r="IVO87" s="0"/>
      <c r="IVP87" s="0"/>
      <c r="IVQ87" s="0"/>
      <c r="IVR87" s="0"/>
      <c r="IVS87" s="0"/>
      <c r="IVT87" s="0"/>
      <c r="IVU87" s="0"/>
      <c r="IVV87" s="0"/>
      <c r="IVW87" s="0"/>
      <c r="IVX87" s="0"/>
      <c r="IVY87" s="0"/>
      <c r="IVZ87" s="0"/>
      <c r="IWA87" s="0"/>
      <c r="IWB87" s="0"/>
      <c r="IWC87" s="0"/>
      <c r="IWD87" s="0"/>
      <c r="IWE87" s="0"/>
      <c r="IWF87" s="0"/>
      <c r="IWG87" s="0"/>
      <c r="IWH87" s="0"/>
      <c r="IWI87" s="0"/>
      <c r="IWJ87" s="0"/>
      <c r="IWK87" s="0"/>
      <c r="IWL87" s="0"/>
      <c r="IWM87" s="0"/>
      <c r="IWN87" s="0"/>
      <c r="IWO87" s="0"/>
      <c r="IWP87" s="0"/>
      <c r="IWQ87" s="0"/>
      <c r="IWR87" s="0"/>
      <c r="IWS87" s="0"/>
      <c r="IWT87" s="0"/>
      <c r="IWU87" s="0"/>
      <c r="IWV87" s="0"/>
      <c r="IWW87" s="0"/>
      <c r="IWX87" s="0"/>
      <c r="IWY87" s="0"/>
      <c r="IWZ87" s="0"/>
      <c r="IXA87" s="0"/>
      <c r="IXB87" s="0"/>
      <c r="IXC87" s="0"/>
      <c r="IXD87" s="0"/>
      <c r="IXE87" s="0"/>
      <c r="IXF87" s="0"/>
      <c r="IXG87" s="0"/>
      <c r="IXH87" s="0"/>
      <c r="IXI87" s="0"/>
      <c r="IXJ87" s="0"/>
      <c r="IXK87" s="0"/>
      <c r="IXL87" s="0"/>
      <c r="IXM87" s="0"/>
      <c r="IXN87" s="0"/>
      <c r="IXO87" s="0"/>
      <c r="IXP87" s="0"/>
      <c r="IXQ87" s="0"/>
      <c r="IXR87" s="0"/>
      <c r="IXS87" s="0"/>
      <c r="IXT87" s="0"/>
      <c r="IXU87" s="0"/>
      <c r="IXV87" s="0"/>
      <c r="IXW87" s="0"/>
      <c r="IXX87" s="0"/>
      <c r="IXY87" s="0"/>
      <c r="IXZ87" s="0"/>
      <c r="IYA87" s="0"/>
      <c r="IYB87" s="0"/>
      <c r="IYC87" s="0"/>
      <c r="IYD87" s="0"/>
      <c r="IYE87" s="0"/>
      <c r="IYF87" s="0"/>
      <c r="IYG87" s="0"/>
      <c r="IYH87" s="0"/>
      <c r="IYI87" s="0"/>
      <c r="IYJ87" s="0"/>
      <c r="IYK87" s="0"/>
      <c r="IYL87" s="0"/>
      <c r="IYM87" s="0"/>
      <c r="IYN87" s="0"/>
      <c r="IYO87" s="0"/>
      <c r="IYP87" s="0"/>
      <c r="IYQ87" s="0"/>
      <c r="IYR87" s="0"/>
      <c r="IYS87" s="0"/>
      <c r="IYT87" s="0"/>
      <c r="IYU87" s="0"/>
      <c r="IYV87" s="0"/>
      <c r="IYW87" s="0"/>
      <c r="IYX87" s="0"/>
      <c r="IYY87" s="0"/>
      <c r="IYZ87" s="0"/>
      <c r="IZA87" s="0"/>
      <c r="IZB87" s="0"/>
      <c r="IZC87" s="0"/>
      <c r="IZD87" s="0"/>
      <c r="IZE87" s="0"/>
      <c r="IZF87" s="0"/>
      <c r="IZG87" s="0"/>
      <c r="IZH87" s="0"/>
      <c r="IZI87" s="0"/>
      <c r="IZJ87" s="0"/>
      <c r="IZK87" s="0"/>
      <c r="IZL87" s="0"/>
      <c r="IZM87" s="0"/>
      <c r="IZN87" s="0"/>
      <c r="IZO87" s="0"/>
      <c r="IZP87" s="0"/>
      <c r="IZQ87" s="0"/>
      <c r="IZR87" s="0"/>
      <c r="IZS87" s="0"/>
      <c r="IZT87" s="0"/>
      <c r="IZU87" s="0"/>
      <c r="IZV87" s="0"/>
      <c r="IZW87" s="0"/>
      <c r="IZX87" s="0"/>
      <c r="IZY87" s="0"/>
      <c r="IZZ87" s="0"/>
      <c r="JAA87" s="0"/>
      <c r="JAB87" s="0"/>
      <c r="JAC87" s="0"/>
      <c r="JAD87" s="0"/>
      <c r="JAE87" s="0"/>
      <c r="JAF87" s="0"/>
      <c r="JAG87" s="0"/>
      <c r="JAH87" s="0"/>
      <c r="JAI87" s="0"/>
      <c r="JAJ87" s="0"/>
      <c r="JAK87" s="0"/>
      <c r="JAL87" s="0"/>
      <c r="JAM87" s="0"/>
      <c r="JAN87" s="0"/>
      <c r="JAO87" s="0"/>
      <c r="JAP87" s="0"/>
      <c r="JAQ87" s="0"/>
      <c r="JAR87" s="0"/>
      <c r="JAS87" s="0"/>
      <c r="JAT87" s="0"/>
      <c r="JAU87" s="0"/>
      <c r="JAV87" s="0"/>
      <c r="JAW87" s="0"/>
      <c r="JAX87" s="0"/>
      <c r="JAY87" s="0"/>
      <c r="JAZ87" s="0"/>
      <c r="JBA87" s="0"/>
      <c r="JBB87" s="0"/>
      <c r="JBC87" s="0"/>
      <c r="JBD87" s="0"/>
      <c r="JBE87" s="0"/>
      <c r="JBF87" s="0"/>
      <c r="JBG87" s="0"/>
      <c r="JBH87" s="0"/>
      <c r="JBI87" s="0"/>
      <c r="JBJ87" s="0"/>
      <c r="JBK87" s="0"/>
      <c r="JBL87" s="0"/>
      <c r="JBM87" s="0"/>
      <c r="JBN87" s="0"/>
      <c r="JBO87" s="0"/>
      <c r="JBP87" s="0"/>
      <c r="JBQ87" s="0"/>
      <c r="JBR87" s="0"/>
      <c r="JBS87" s="0"/>
      <c r="JBT87" s="0"/>
      <c r="JBU87" s="0"/>
      <c r="JBV87" s="0"/>
      <c r="JBW87" s="0"/>
      <c r="JBX87" s="0"/>
      <c r="JBY87" s="0"/>
      <c r="JBZ87" s="0"/>
      <c r="JCA87" s="0"/>
      <c r="JCB87" s="0"/>
      <c r="JCC87" s="0"/>
      <c r="JCD87" s="0"/>
      <c r="JCE87" s="0"/>
      <c r="JCF87" s="0"/>
      <c r="JCG87" s="0"/>
      <c r="JCH87" s="0"/>
      <c r="JCI87" s="0"/>
      <c r="JCJ87" s="0"/>
      <c r="JCK87" s="0"/>
      <c r="JCL87" s="0"/>
      <c r="JCM87" s="0"/>
      <c r="JCN87" s="0"/>
      <c r="JCO87" s="0"/>
      <c r="JCP87" s="0"/>
      <c r="JCQ87" s="0"/>
      <c r="JCR87" s="0"/>
      <c r="JCS87" s="0"/>
      <c r="JCT87" s="0"/>
      <c r="JCU87" s="0"/>
      <c r="JCV87" s="0"/>
      <c r="JCW87" s="0"/>
      <c r="JCX87" s="0"/>
      <c r="JCY87" s="0"/>
      <c r="JCZ87" s="0"/>
      <c r="JDA87" s="0"/>
      <c r="JDB87" s="0"/>
      <c r="JDC87" s="0"/>
      <c r="JDD87" s="0"/>
      <c r="JDE87" s="0"/>
      <c r="JDF87" s="0"/>
      <c r="JDG87" s="0"/>
      <c r="JDH87" s="0"/>
      <c r="JDI87" s="0"/>
      <c r="JDJ87" s="0"/>
      <c r="JDK87" s="0"/>
      <c r="JDL87" s="0"/>
      <c r="JDM87" s="0"/>
      <c r="JDN87" s="0"/>
      <c r="JDO87" s="0"/>
      <c r="JDP87" s="0"/>
      <c r="JDQ87" s="0"/>
      <c r="JDR87" s="0"/>
      <c r="JDS87" s="0"/>
      <c r="JDT87" s="0"/>
      <c r="JDU87" s="0"/>
      <c r="JDV87" s="0"/>
      <c r="JDW87" s="0"/>
      <c r="JDX87" s="0"/>
      <c r="JDY87" s="0"/>
      <c r="JDZ87" s="0"/>
      <c r="JEA87" s="0"/>
      <c r="JEB87" s="0"/>
      <c r="JEC87" s="0"/>
      <c r="JED87" s="0"/>
      <c r="JEE87" s="0"/>
      <c r="JEF87" s="0"/>
      <c r="JEG87" s="0"/>
      <c r="JEH87" s="0"/>
      <c r="JEI87" s="0"/>
      <c r="JEJ87" s="0"/>
      <c r="JEK87" s="0"/>
      <c r="JEL87" s="0"/>
      <c r="JEM87" s="0"/>
      <c r="JEN87" s="0"/>
      <c r="JEO87" s="0"/>
      <c r="JEP87" s="0"/>
      <c r="JEQ87" s="0"/>
      <c r="JER87" s="0"/>
      <c r="JES87" s="0"/>
      <c r="JET87" s="0"/>
      <c r="JEU87" s="0"/>
      <c r="JEV87" s="0"/>
      <c r="JEW87" s="0"/>
      <c r="JEX87" s="0"/>
      <c r="JEY87" s="0"/>
      <c r="JEZ87" s="0"/>
      <c r="JFA87" s="0"/>
      <c r="JFB87" s="0"/>
      <c r="JFC87" s="0"/>
      <c r="JFD87" s="0"/>
      <c r="JFE87" s="0"/>
      <c r="JFF87" s="0"/>
      <c r="JFG87" s="0"/>
      <c r="JFH87" s="0"/>
      <c r="JFI87" s="0"/>
      <c r="JFJ87" s="0"/>
      <c r="JFK87" s="0"/>
      <c r="JFL87" s="0"/>
      <c r="JFM87" s="0"/>
      <c r="JFN87" s="0"/>
      <c r="JFO87" s="0"/>
      <c r="JFP87" s="0"/>
      <c r="JFQ87" s="0"/>
      <c r="JFR87" s="0"/>
      <c r="JFS87" s="0"/>
      <c r="JFT87" s="0"/>
      <c r="JFU87" s="0"/>
      <c r="JFV87" s="0"/>
      <c r="JFW87" s="0"/>
      <c r="JFX87" s="0"/>
      <c r="JFY87" s="0"/>
      <c r="JFZ87" s="0"/>
      <c r="JGA87" s="0"/>
      <c r="JGB87" s="0"/>
      <c r="JGC87" s="0"/>
      <c r="JGD87" s="0"/>
      <c r="JGE87" s="0"/>
      <c r="JGF87" s="0"/>
      <c r="JGG87" s="0"/>
      <c r="JGH87" s="0"/>
      <c r="JGI87" s="0"/>
      <c r="JGJ87" s="0"/>
      <c r="JGK87" s="0"/>
      <c r="JGL87" s="0"/>
      <c r="JGM87" s="0"/>
      <c r="JGN87" s="0"/>
      <c r="JGO87" s="0"/>
      <c r="JGP87" s="0"/>
      <c r="JGQ87" s="0"/>
      <c r="JGR87" s="0"/>
      <c r="JGS87" s="0"/>
      <c r="JGT87" s="0"/>
      <c r="JGU87" s="0"/>
      <c r="JGV87" s="0"/>
      <c r="JGW87" s="0"/>
      <c r="JGX87" s="0"/>
      <c r="JGY87" s="0"/>
      <c r="JGZ87" s="0"/>
      <c r="JHA87" s="0"/>
      <c r="JHB87" s="0"/>
      <c r="JHC87" s="0"/>
      <c r="JHD87" s="0"/>
      <c r="JHE87" s="0"/>
      <c r="JHF87" s="0"/>
      <c r="JHG87" s="0"/>
      <c r="JHH87" s="0"/>
      <c r="JHI87" s="0"/>
      <c r="JHJ87" s="0"/>
      <c r="JHK87" s="0"/>
      <c r="JHL87" s="0"/>
      <c r="JHM87" s="0"/>
      <c r="JHN87" s="0"/>
      <c r="JHO87" s="0"/>
      <c r="JHP87" s="0"/>
      <c r="JHQ87" s="0"/>
      <c r="JHR87" s="0"/>
      <c r="JHS87" s="0"/>
      <c r="JHT87" s="0"/>
      <c r="JHU87" s="0"/>
      <c r="JHV87" s="0"/>
      <c r="JHW87" s="0"/>
      <c r="JHX87" s="0"/>
      <c r="JHY87" s="0"/>
      <c r="JHZ87" s="0"/>
      <c r="JIA87" s="0"/>
      <c r="JIB87" s="0"/>
      <c r="JIC87" s="0"/>
      <c r="JID87" s="0"/>
      <c r="JIE87" s="0"/>
      <c r="JIF87" s="0"/>
      <c r="JIG87" s="0"/>
      <c r="JIH87" s="0"/>
      <c r="JII87" s="0"/>
      <c r="JIJ87" s="0"/>
      <c r="JIK87" s="0"/>
      <c r="JIL87" s="0"/>
      <c r="JIM87" s="0"/>
      <c r="JIN87" s="0"/>
      <c r="JIO87" s="0"/>
      <c r="JIP87" s="0"/>
      <c r="JIQ87" s="0"/>
      <c r="JIR87" s="0"/>
      <c r="JIS87" s="0"/>
      <c r="JIT87" s="0"/>
      <c r="JIU87" s="0"/>
      <c r="JIV87" s="0"/>
      <c r="JIW87" s="0"/>
      <c r="JIX87" s="0"/>
      <c r="JIY87" s="0"/>
      <c r="JIZ87" s="0"/>
      <c r="JJA87" s="0"/>
      <c r="JJB87" s="0"/>
      <c r="JJC87" s="0"/>
      <c r="JJD87" s="0"/>
      <c r="JJE87" s="0"/>
      <c r="JJF87" s="0"/>
      <c r="JJG87" s="0"/>
      <c r="JJH87" s="0"/>
      <c r="JJI87" s="0"/>
      <c r="JJJ87" s="0"/>
      <c r="JJK87" s="0"/>
      <c r="JJL87" s="0"/>
      <c r="JJM87" s="0"/>
      <c r="JJN87" s="0"/>
      <c r="JJO87" s="0"/>
      <c r="JJP87" s="0"/>
      <c r="JJQ87" s="0"/>
      <c r="JJR87" s="0"/>
      <c r="JJS87" s="0"/>
      <c r="JJT87" s="0"/>
      <c r="JJU87" s="0"/>
      <c r="JJV87" s="0"/>
      <c r="JJW87" s="0"/>
      <c r="JJX87" s="0"/>
      <c r="JJY87" s="0"/>
      <c r="JJZ87" s="0"/>
      <c r="JKA87" s="0"/>
      <c r="JKB87" s="0"/>
      <c r="JKC87" s="0"/>
      <c r="JKD87" s="0"/>
      <c r="JKE87" s="0"/>
      <c r="JKF87" s="0"/>
      <c r="JKG87" s="0"/>
      <c r="JKH87" s="0"/>
      <c r="JKI87" s="0"/>
      <c r="JKJ87" s="0"/>
      <c r="JKK87" s="0"/>
      <c r="JKL87" s="0"/>
      <c r="JKM87" s="0"/>
      <c r="JKN87" s="0"/>
      <c r="JKO87" s="0"/>
      <c r="JKP87" s="0"/>
      <c r="JKQ87" s="0"/>
      <c r="JKR87" s="0"/>
      <c r="JKS87" s="0"/>
      <c r="JKT87" s="0"/>
      <c r="JKU87" s="0"/>
      <c r="JKV87" s="0"/>
      <c r="JKW87" s="0"/>
      <c r="JKX87" s="0"/>
      <c r="JKY87" s="0"/>
      <c r="JKZ87" s="0"/>
      <c r="JLA87" s="0"/>
      <c r="JLB87" s="0"/>
      <c r="JLC87" s="0"/>
      <c r="JLD87" s="0"/>
      <c r="JLE87" s="0"/>
      <c r="JLF87" s="0"/>
      <c r="JLG87" s="0"/>
      <c r="JLH87" s="0"/>
      <c r="JLI87" s="0"/>
      <c r="JLJ87" s="0"/>
      <c r="JLK87" s="0"/>
      <c r="JLL87" s="0"/>
      <c r="JLM87" s="0"/>
      <c r="JLN87" s="0"/>
      <c r="JLO87" s="0"/>
      <c r="JLP87" s="0"/>
      <c r="JLQ87" s="0"/>
      <c r="JLR87" s="0"/>
      <c r="JLS87" s="0"/>
      <c r="JLT87" s="0"/>
      <c r="JLU87" s="0"/>
      <c r="JLV87" s="0"/>
      <c r="JLW87" s="0"/>
      <c r="JLX87" s="0"/>
      <c r="JLY87" s="0"/>
      <c r="JLZ87" s="0"/>
      <c r="JMA87" s="0"/>
      <c r="JMB87" s="0"/>
      <c r="JMC87" s="0"/>
      <c r="JMD87" s="0"/>
      <c r="JME87" s="0"/>
      <c r="JMF87" s="0"/>
      <c r="JMG87" s="0"/>
      <c r="JMH87" s="0"/>
      <c r="JMI87" s="0"/>
      <c r="JMJ87" s="0"/>
      <c r="JMK87" s="0"/>
      <c r="JML87" s="0"/>
      <c r="JMM87" s="0"/>
      <c r="JMN87" s="0"/>
      <c r="JMO87" s="0"/>
      <c r="JMP87" s="0"/>
      <c r="JMQ87" s="0"/>
      <c r="JMR87" s="0"/>
      <c r="JMS87" s="0"/>
      <c r="JMT87" s="0"/>
      <c r="JMU87" s="0"/>
      <c r="JMV87" s="0"/>
      <c r="JMW87" s="0"/>
      <c r="JMX87" s="0"/>
      <c r="JMY87" s="0"/>
      <c r="JMZ87" s="0"/>
      <c r="JNA87" s="0"/>
      <c r="JNB87" s="0"/>
      <c r="JNC87" s="0"/>
      <c r="JND87" s="0"/>
      <c r="JNE87" s="0"/>
      <c r="JNF87" s="0"/>
      <c r="JNG87" s="0"/>
      <c r="JNH87" s="0"/>
      <c r="JNI87" s="0"/>
      <c r="JNJ87" s="0"/>
      <c r="JNK87" s="0"/>
      <c r="JNL87" s="0"/>
      <c r="JNM87" s="0"/>
      <c r="JNN87" s="0"/>
      <c r="JNO87" s="0"/>
      <c r="JNP87" s="0"/>
      <c r="JNQ87" s="0"/>
      <c r="JNR87" s="0"/>
      <c r="JNS87" s="0"/>
      <c r="JNT87" s="0"/>
      <c r="JNU87" s="0"/>
      <c r="JNV87" s="0"/>
      <c r="JNW87" s="0"/>
      <c r="JNX87" s="0"/>
      <c r="JNY87" s="0"/>
      <c r="JNZ87" s="0"/>
      <c r="JOA87" s="0"/>
      <c r="JOB87" s="0"/>
      <c r="JOC87" s="0"/>
      <c r="JOD87" s="0"/>
      <c r="JOE87" s="0"/>
      <c r="JOF87" s="0"/>
      <c r="JOG87" s="0"/>
      <c r="JOH87" s="0"/>
      <c r="JOI87" s="0"/>
      <c r="JOJ87" s="0"/>
      <c r="JOK87" s="0"/>
      <c r="JOL87" s="0"/>
      <c r="JOM87" s="0"/>
      <c r="JON87" s="0"/>
      <c r="JOO87" s="0"/>
      <c r="JOP87" s="0"/>
      <c r="JOQ87" s="0"/>
      <c r="JOR87" s="0"/>
      <c r="JOS87" s="0"/>
      <c r="JOT87" s="0"/>
      <c r="JOU87" s="0"/>
      <c r="JOV87" s="0"/>
      <c r="JOW87" s="0"/>
      <c r="JOX87" s="0"/>
      <c r="JOY87" s="0"/>
      <c r="JOZ87" s="0"/>
      <c r="JPA87" s="0"/>
      <c r="JPB87" s="0"/>
      <c r="JPC87" s="0"/>
      <c r="JPD87" s="0"/>
      <c r="JPE87" s="0"/>
      <c r="JPF87" s="0"/>
      <c r="JPG87" s="0"/>
      <c r="JPH87" s="0"/>
      <c r="JPI87" s="0"/>
      <c r="JPJ87" s="0"/>
      <c r="JPK87" s="0"/>
      <c r="JPL87" s="0"/>
      <c r="JPM87" s="0"/>
      <c r="JPN87" s="0"/>
      <c r="JPO87" s="0"/>
      <c r="JPP87" s="0"/>
      <c r="JPQ87" s="0"/>
      <c r="JPR87" s="0"/>
      <c r="JPS87" s="0"/>
      <c r="JPT87" s="0"/>
      <c r="JPU87" s="0"/>
      <c r="JPV87" s="0"/>
      <c r="JPW87" s="0"/>
      <c r="JPX87" s="0"/>
      <c r="JPY87" s="0"/>
      <c r="JPZ87" s="0"/>
      <c r="JQA87" s="0"/>
      <c r="JQB87" s="0"/>
      <c r="JQC87" s="0"/>
      <c r="JQD87" s="0"/>
      <c r="JQE87" s="0"/>
      <c r="JQF87" s="0"/>
      <c r="JQG87" s="0"/>
      <c r="JQH87" s="0"/>
      <c r="JQI87" s="0"/>
      <c r="JQJ87" s="0"/>
      <c r="JQK87" s="0"/>
      <c r="JQL87" s="0"/>
      <c r="JQM87" s="0"/>
      <c r="JQN87" s="0"/>
      <c r="JQO87" s="0"/>
      <c r="JQP87" s="0"/>
      <c r="JQQ87" s="0"/>
      <c r="JQR87" s="0"/>
      <c r="JQS87" s="0"/>
      <c r="JQT87" s="0"/>
      <c r="JQU87" s="0"/>
      <c r="JQV87" s="0"/>
      <c r="JQW87" s="0"/>
      <c r="JQX87" s="0"/>
      <c r="JQY87" s="0"/>
      <c r="JQZ87" s="0"/>
      <c r="JRA87" s="0"/>
      <c r="JRB87" s="0"/>
      <c r="JRC87" s="0"/>
      <c r="JRD87" s="0"/>
      <c r="JRE87" s="0"/>
      <c r="JRF87" s="0"/>
      <c r="JRG87" s="0"/>
      <c r="JRH87" s="0"/>
      <c r="JRI87" s="0"/>
      <c r="JRJ87" s="0"/>
      <c r="JRK87" s="0"/>
      <c r="JRL87" s="0"/>
      <c r="JRM87" s="0"/>
      <c r="JRN87" s="0"/>
      <c r="JRO87" s="0"/>
      <c r="JRP87" s="0"/>
      <c r="JRQ87" s="0"/>
      <c r="JRR87" s="0"/>
      <c r="JRS87" s="0"/>
      <c r="JRT87" s="0"/>
      <c r="JRU87" s="0"/>
      <c r="JRV87" s="0"/>
      <c r="JRW87" s="0"/>
      <c r="JRX87" s="0"/>
      <c r="JRY87" s="0"/>
      <c r="JRZ87" s="0"/>
      <c r="JSA87" s="0"/>
      <c r="JSB87" s="0"/>
      <c r="JSC87" s="0"/>
      <c r="JSD87" s="0"/>
      <c r="JSE87" s="0"/>
      <c r="JSF87" s="0"/>
      <c r="JSG87" s="0"/>
      <c r="JSH87" s="0"/>
      <c r="JSI87" s="0"/>
      <c r="JSJ87" s="0"/>
      <c r="JSK87" s="0"/>
      <c r="JSL87" s="0"/>
      <c r="JSM87" s="0"/>
      <c r="JSN87" s="0"/>
      <c r="JSO87" s="0"/>
      <c r="JSP87" s="0"/>
      <c r="JSQ87" s="0"/>
      <c r="JSR87" s="0"/>
      <c r="JSS87" s="0"/>
      <c r="JST87" s="0"/>
      <c r="JSU87" s="0"/>
      <c r="JSV87" s="0"/>
      <c r="JSW87" s="0"/>
      <c r="JSX87" s="0"/>
      <c r="JSY87" s="0"/>
      <c r="JSZ87" s="0"/>
      <c r="JTA87" s="0"/>
      <c r="JTB87" s="0"/>
      <c r="JTC87" s="0"/>
      <c r="JTD87" s="0"/>
      <c r="JTE87" s="0"/>
      <c r="JTF87" s="0"/>
      <c r="JTG87" s="0"/>
      <c r="JTH87" s="0"/>
      <c r="JTI87" s="0"/>
      <c r="JTJ87" s="0"/>
      <c r="JTK87" s="0"/>
      <c r="JTL87" s="0"/>
      <c r="JTM87" s="0"/>
      <c r="JTN87" s="0"/>
      <c r="JTO87" s="0"/>
      <c r="JTP87" s="0"/>
      <c r="JTQ87" s="0"/>
      <c r="JTR87" s="0"/>
      <c r="JTS87" s="0"/>
      <c r="JTT87" s="0"/>
      <c r="JTU87" s="0"/>
      <c r="JTV87" s="0"/>
      <c r="JTW87" s="0"/>
      <c r="JTX87" s="0"/>
      <c r="JTY87" s="0"/>
      <c r="JTZ87" s="0"/>
      <c r="JUA87" s="0"/>
      <c r="JUB87" s="0"/>
      <c r="JUC87" s="0"/>
      <c r="JUD87" s="0"/>
      <c r="JUE87" s="0"/>
      <c r="JUF87" s="0"/>
      <c r="JUG87" s="0"/>
      <c r="JUH87" s="0"/>
      <c r="JUI87" s="0"/>
      <c r="JUJ87" s="0"/>
      <c r="JUK87" s="0"/>
      <c r="JUL87" s="0"/>
      <c r="JUM87" s="0"/>
      <c r="JUN87" s="0"/>
      <c r="JUO87" s="0"/>
      <c r="JUP87" s="0"/>
      <c r="JUQ87" s="0"/>
      <c r="JUR87" s="0"/>
      <c r="JUS87" s="0"/>
      <c r="JUT87" s="0"/>
      <c r="JUU87" s="0"/>
      <c r="JUV87" s="0"/>
      <c r="JUW87" s="0"/>
      <c r="JUX87" s="0"/>
      <c r="JUY87" s="0"/>
      <c r="JUZ87" s="0"/>
      <c r="JVA87" s="0"/>
      <c r="JVB87" s="0"/>
      <c r="JVC87" s="0"/>
      <c r="JVD87" s="0"/>
      <c r="JVE87" s="0"/>
      <c r="JVF87" s="0"/>
      <c r="JVG87" s="0"/>
      <c r="JVH87" s="0"/>
      <c r="JVI87" s="0"/>
      <c r="JVJ87" s="0"/>
      <c r="JVK87" s="0"/>
      <c r="JVL87" s="0"/>
      <c r="JVM87" s="0"/>
      <c r="JVN87" s="0"/>
      <c r="JVO87" s="0"/>
      <c r="JVP87" s="0"/>
      <c r="JVQ87" s="0"/>
      <c r="JVR87" s="0"/>
      <c r="JVS87" s="0"/>
      <c r="JVT87" s="0"/>
      <c r="JVU87" s="0"/>
      <c r="JVV87" s="0"/>
      <c r="JVW87" s="0"/>
      <c r="JVX87" s="0"/>
      <c r="JVY87" s="0"/>
      <c r="JVZ87" s="0"/>
      <c r="JWA87" s="0"/>
      <c r="JWB87" s="0"/>
      <c r="JWC87" s="0"/>
      <c r="JWD87" s="0"/>
      <c r="JWE87" s="0"/>
      <c r="JWF87" s="0"/>
      <c r="JWG87" s="0"/>
      <c r="JWH87" s="0"/>
      <c r="JWI87" s="0"/>
      <c r="JWJ87" s="0"/>
      <c r="JWK87" s="0"/>
      <c r="JWL87" s="0"/>
      <c r="JWM87" s="0"/>
      <c r="JWN87" s="0"/>
      <c r="JWO87" s="0"/>
      <c r="JWP87" s="0"/>
      <c r="JWQ87" s="0"/>
      <c r="JWR87" s="0"/>
      <c r="JWS87" s="0"/>
      <c r="JWT87" s="0"/>
      <c r="JWU87" s="0"/>
      <c r="JWV87" s="0"/>
      <c r="JWW87" s="0"/>
      <c r="JWX87" s="0"/>
      <c r="JWY87" s="0"/>
      <c r="JWZ87" s="0"/>
      <c r="JXA87" s="0"/>
      <c r="JXB87" s="0"/>
      <c r="JXC87" s="0"/>
      <c r="JXD87" s="0"/>
      <c r="JXE87" s="0"/>
      <c r="JXF87" s="0"/>
      <c r="JXG87" s="0"/>
      <c r="JXH87" s="0"/>
      <c r="JXI87" s="0"/>
      <c r="JXJ87" s="0"/>
      <c r="JXK87" s="0"/>
      <c r="JXL87" s="0"/>
      <c r="JXM87" s="0"/>
      <c r="JXN87" s="0"/>
      <c r="JXO87" s="0"/>
      <c r="JXP87" s="0"/>
      <c r="JXQ87" s="0"/>
      <c r="JXR87" s="0"/>
      <c r="JXS87" s="0"/>
      <c r="JXT87" s="0"/>
      <c r="JXU87" s="0"/>
      <c r="JXV87" s="0"/>
      <c r="JXW87" s="0"/>
      <c r="JXX87" s="0"/>
      <c r="JXY87" s="0"/>
      <c r="JXZ87" s="0"/>
      <c r="JYA87" s="0"/>
      <c r="JYB87" s="0"/>
      <c r="JYC87" s="0"/>
      <c r="JYD87" s="0"/>
      <c r="JYE87" s="0"/>
      <c r="JYF87" s="0"/>
      <c r="JYG87" s="0"/>
      <c r="JYH87" s="0"/>
      <c r="JYI87" s="0"/>
      <c r="JYJ87" s="0"/>
      <c r="JYK87" s="0"/>
      <c r="JYL87" s="0"/>
      <c r="JYM87" s="0"/>
      <c r="JYN87" s="0"/>
      <c r="JYO87" s="0"/>
      <c r="JYP87" s="0"/>
      <c r="JYQ87" s="0"/>
      <c r="JYR87" s="0"/>
      <c r="JYS87" s="0"/>
      <c r="JYT87" s="0"/>
      <c r="JYU87" s="0"/>
      <c r="JYV87" s="0"/>
      <c r="JYW87" s="0"/>
      <c r="JYX87" s="0"/>
      <c r="JYY87" s="0"/>
      <c r="JYZ87" s="0"/>
      <c r="JZA87" s="0"/>
      <c r="JZB87" s="0"/>
      <c r="JZC87" s="0"/>
      <c r="JZD87" s="0"/>
      <c r="JZE87" s="0"/>
      <c r="JZF87" s="0"/>
      <c r="JZG87" s="0"/>
      <c r="JZH87" s="0"/>
      <c r="JZI87" s="0"/>
      <c r="JZJ87" s="0"/>
      <c r="JZK87" s="0"/>
      <c r="JZL87" s="0"/>
      <c r="JZM87" s="0"/>
      <c r="JZN87" s="0"/>
      <c r="JZO87" s="0"/>
      <c r="JZP87" s="0"/>
      <c r="JZQ87" s="0"/>
      <c r="JZR87" s="0"/>
      <c r="JZS87" s="0"/>
      <c r="JZT87" s="0"/>
      <c r="JZU87" s="0"/>
      <c r="JZV87" s="0"/>
      <c r="JZW87" s="0"/>
      <c r="JZX87" s="0"/>
      <c r="JZY87" s="0"/>
      <c r="JZZ87" s="0"/>
      <c r="KAA87" s="0"/>
      <c r="KAB87" s="0"/>
      <c r="KAC87" s="0"/>
      <c r="KAD87" s="0"/>
      <c r="KAE87" s="0"/>
      <c r="KAF87" s="0"/>
      <c r="KAG87" s="0"/>
      <c r="KAH87" s="0"/>
      <c r="KAI87" s="0"/>
      <c r="KAJ87" s="0"/>
      <c r="KAK87" s="0"/>
      <c r="KAL87" s="0"/>
      <c r="KAM87" s="0"/>
      <c r="KAN87" s="0"/>
      <c r="KAO87" s="0"/>
      <c r="KAP87" s="0"/>
      <c r="KAQ87" s="0"/>
      <c r="KAR87" s="0"/>
      <c r="KAS87" s="0"/>
      <c r="KAT87" s="0"/>
      <c r="KAU87" s="0"/>
      <c r="KAV87" s="0"/>
      <c r="KAW87" s="0"/>
      <c r="KAX87" s="0"/>
      <c r="KAY87" s="0"/>
      <c r="KAZ87" s="0"/>
      <c r="KBA87" s="0"/>
      <c r="KBB87" s="0"/>
      <c r="KBC87" s="0"/>
      <c r="KBD87" s="0"/>
      <c r="KBE87" s="0"/>
      <c r="KBF87" s="0"/>
      <c r="KBG87" s="0"/>
      <c r="KBH87" s="0"/>
      <c r="KBI87" s="0"/>
      <c r="KBJ87" s="0"/>
      <c r="KBK87" s="0"/>
      <c r="KBL87" s="0"/>
      <c r="KBM87" s="0"/>
      <c r="KBN87" s="0"/>
      <c r="KBO87" s="0"/>
      <c r="KBP87" s="0"/>
      <c r="KBQ87" s="0"/>
      <c r="KBR87" s="0"/>
      <c r="KBS87" s="0"/>
      <c r="KBT87" s="0"/>
      <c r="KBU87" s="0"/>
      <c r="KBV87" s="0"/>
      <c r="KBW87" s="0"/>
      <c r="KBX87" s="0"/>
      <c r="KBY87" s="0"/>
      <c r="KBZ87" s="0"/>
      <c r="KCA87" s="0"/>
      <c r="KCB87" s="0"/>
      <c r="KCC87" s="0"/>
      <c r="KCD87" s="0"/>
      <c r="KCE87" s="0"/>
      <c r="KCF87" s="0"/>
      <c r="KCG87" s="0"/>
      <c r="KCH87" s="0"/>
      <c r="KCI87" s="0"/>
      <c r="KCJ87" s="0"/>
      <c r="KCK87" s="0"/>
      <c r="KCL87" s="0"/>
      <c r="KCM87" s="0"/>
      <c r="KCN87" s="0"/>
      <c r="KCO87" s="0"/>
      <c r="KCP87" s="0"/>
      <c r="KCQ87" s="0"/>
      <c r="KCR87" s="0"/>
      <c r="KCS87" s="0"/>
      <c r="KCT87" s="0"/>
      <c r="KCU87" s="0"/>
      <c r="KCV87" s="0"/>
      <c r="KCW87" s="0"/>
      <c r="KCX87" s="0"/>
      <c r="KCY87" s="0"/>
      <c r="KCZ87" s="0"/>
      <c r="KDA87" s="0"/>
      <c r="KDB87" s="0"/>
      <c r="KDC87" s="0"/>
      <c r="KDD87" s="0"/>
      <c r="KDE87" s="0"/>
      <c r="KDF87" s="0"/>
      <c r="KDG87" s="0"/>
      <c r="KDH87" s="0"/>
      <c r="KDI87" s="0"/>
      <c r="KDJ87" s="0"/>
      <c r="KDK87" s="0"/>
      <c r="KDL87" s="0"/>
      <c r="KDM87" s="0"/>
      <c r="KDN87" s="0"/>
      <c r="KDO87" s="0"/>
      <c r="KDP87" s="0"/>
      <c r="KDQ87" s="0"/>
      <c r="KDR87" s="0"/>
      <c r="KDS87" s="0"/>
      <c r="KDT87" s="0"/>
      <c r="KDU87" s="0"/>
      <c r="KDV87" s="0"/>
      <c r="KDW87" s="0"/>
      <c r="KDX87" s="0"/>
      <c r="KDY87" s="0"/>
      <c r="KDZ87" s="0"/>
      <c r="KEA87" s="0"/>
      <c r="KEB87" s="0"/>
      <c r="KEC87" s="0"/>
      <c r="KED87" s="0"/>
      <c r="KEE87" s="0"/>
      <c r="KEF87" s="0"/>
      <c r="KEG87" s="0"/>
      <c r="KEH87" s="0"/>
      <c r="KEI87" s="0"/>
      <c r="KEJ87" s="0"/>
      <c r="KEK87" s="0"/>
      <c r="KEL87" s="0"/>
      <c r="KEM87" s="0"/>
      <c r="KEN87" s="0"/>
      <c r="KEO87" s="0"/>
      <c r="KEP87" s="0"/>
      <c r="KEQ87" s="0"/>
      <c r="KER87" s="0"/>
      <c r="KES87" s="0"/>
      <c r="KET87" s="0"/>
      <c r="KEU87" s="0"/>
      <c r="KEV87" s="0"/>
      <c r="KEW87" s="0"/>
      <c r="KEX87" s="0"/>
      <c r="KEY87" s="0"/>
      <c r="KEZ87" s="0"/>
      <c r="KFA87" s="0"/>
      <c r="KFB87" s="0"/>
      <c r="KFC87" s="0"/>
      <c r="KFD87" s="0"/>
      <c r="KFE87" s="0"/>
      <c r="KFF87" s="0"/>
      <c r="KFG87" s="0"/>
      <c r="KFH87" s="0"/>
      <c r="KFI87" s="0"/>
      <c r="KFJ87" s="0"/>
      <c r="KFK87" s="0"/>
      <c r="KFL87" s="0"/>
      <c r="KFM87" s="0"/>
      <c r="KFN87" s="0"/>
      <c r="KFO87" s="0"/>
      <c r="KFP87" s="0"/>
      <c r="KFQ87" s="0"/>
      <c r="KFR87" s="0"/>
      <c r="KFS87" s="0"/>
      <c r="KFT87" s="0"/>
      <c r="KFU87" s="0"/>
      <c r="KFV87" s="0"/>
      <c r="KFW87" s="0"/>
      <c r="KFX87" s="0"/>
      <c r="KFY87" s="0"/>
      <c r="KFZ87" s="0"/>
      <c r="KGA87" s="0"/>
      <c r="KGB87" s="0"/>
      <c r="KGC87" s="0"/>
      <c r="KGD87" s="0"/>
      <c r="KGE87" s="0"/>
      <c r="KGF87" s="0"/>
      <c r="KGG87" s="0"/>
      <c r="KGH87" s="0"/>
      <c r="KGI87" s="0"/>
      <c r="KGJ87" s="0"/>
      <c r="KGK87" s="0"/>
      <c r="KGL87" s="0"/>
      <c r="KGM87" s="0"/>
      <c r="KGN87" s="0"/>
      <c r="KGO87" s="0"/>
      <c r="KGP87" s="0"/>
      <c r="KGQ87" s="0"/>
      <c r="KGR87" s="0"/>
      <c r="KGS87" s="0"/>
      <c r="KGT87" s="0"/>
      <c r="KGU87" s="0"/>
      <c r="KGV87" s="0"/>
      <c r="KGW87" s="0"/>
      <c r="KGX87" s="0"/>
      <c r="KGY87" s="0"/>
      <c r="KGZ87" s="0"/>
      <c r="KHA87" s="0"/>
      <c r="KHB87" s="0"/>
      <c r="KHC87" s="0"/>
      <c r="KHD87" s="0"/>
      <c r="KHE87" s="0"/>
      <c r="KHF87" s="0"/>
      <c r="KHG87" s="0"/>
      <c r="KHH87" s="0"/>
      <c r="KHI87" s="0"/>
      <c r="KHJ87" s="0"/>
      <c r="KHK87" s="0"/>
      <c r="KHL87" s="0"/>
      <c r="KHM87" s="0"/>
      <c r="KHN87" s="0"/>
      <c r="KHO87" s="0"/>
      <c r="KHP87" s="0"/>
      <c r="KHQ87" s="0"/>
      <c r="KHR87" s="0"/>
      <c r="KHS87" s="0"/>
      <c r="KHT87" s="0"/>
      <c r="KHU87" s="0"/>
      <c r="KHV87" s="0"/>
      <c r="KHW87" s="0"/>
      <c r="KHX87" s="0"/>
      <c r="KHY87" s="0"/>
      <c r="KHZ87" s="0"/>
      <c r="KIA87" s="0"/>
      <c r="KIB87" s="0"/>
      <c r="KIC87" s="0"/>
      <c r="KID87" s="0"/>
      <c r="KIE87" s="0"/>
      <c r="KIF87" s="0"/>
      <c r="KIG87" s="0"/>
      <c r="KIH87" s="0"/>
      <c r="KII87" s="0"/>
      <c r="KIJ87" s="0"/>
      <c r="KIK87" s="0"/>
      <c r="KIL87" s="0"/>
      <c r="KIM87" s="0"/>
      <c r="KIN87" s="0"/>
      <c r="KIO87" s="0"/>
      <c r="KIP87" s="0"/>
      <c r="KIQ87" s="0"/>
      <c r="KIR87" s="0"/>
      <c r="KIS87" s="0"/>
      <c r="KIT87" s="0"/>
      <c r="KIU87" s="0"/>
      <c r="KIV87" s="0"/>
      <c r="KIW87" s="0"/>
      <c r="KIX87" s="0"/>
      <c r="KIY87" s="0"/>
      <c r="KIZ87" s="0"/>
      <c r="KJA87" s="0"/>
      <c r="KJB87" s="0"/>
      <c r="KJC87" s="0"/>
      <c r="KJD87" s="0"/>
      <c r="KJE87" s="0"/>
      <c r="KJF87" s="0"/>
      <c r="KJG87" s="0"/>
      <c r="KJH87" s="0"/>
      <c r="KJI87" s="0"/>
      <c r="KJJ87" s="0"/>
      <c r="KJK87" s="0"/>
      <c r="KJL87" s="0"/>
      <c r="KJM87" s="0"/>
      <c r="KJN87" s="0"/>
      <c r="KJO87" s="0"/>
      <c r="KJP87" s="0"/>
      <c r="KJQ87" s="0"/>
      <c r="KJR87" s="0"/>
      <c r="KJS87" s="0"/>
      <c r="KJT87" s="0"/>
      <c r="KJU87" s="0"/>
      <c r="KJV87" s="0"/>
      <c r="KJW87" s="0"/>
      <c r="KJX87" s="0"/>
      <c r="KJY87" s="0"/>
      <c r="KJZ87" s="0"/>
      <c r="KKA87" s="0"/>
      <c r="KKB87" s="0"/>
      <c r="KKC87" s="0"/>
      <c r="KKD87" s="0"/>
      <c r="KKE87" s="0"/>
      <c r="KKF87" s="0"/>
      <c r="KKG87" s="0"/>
      <c r="KKH87" s="0"/>
      <c r="KKI87" s="0"/>
      <c r="KKJ87" s="0"/>
      <c r="KKK87" s="0"/>
      <c r="KKL87" s="0"/>
      <c r="KKM87" s="0"/>
      <c r="KKN87" s="0"/>
      <c r="KKO87" s="0"/>
      <c r="KKP87" s="0"/>
      <c r="KKQ87" s="0"/>
      <c r="KKR87" s="0"/>
      <c r="KKS87" s="0"/>
      <c r="KKT87" s="0"/>
      <c r="KKU87" s="0"/>
      <c r="KKV87" s="0"/>
      <c r="KKW87" s="0"/>
      <c r="KKX87" s="0"/>
      <c r="KKY87" s="0"/>
      <c r="KKZ87" s="0"/>
      <c r="KLA87" s="0"/>
      <c r="KLB87" s="0"/>
      <c r="KLC87" s="0"/>
      <c r="KLD87" s="0"/>
      <c r="KLE87" s="0"/>
      <c r="KLF87" s="0"/>
      <c r="KLG87" s="0"/>
      <c r="KLH87" s="0"/>
      <c r="KLI87" s="0"/>
      <c r="KLJ87" s="0"/>
      <c r="KLK87" s="0"/>
      <c r="KLL87" s="0"/>
      <c r="KLM87" s="0"/>
      <c r="KLN87" s="0"/>
      <c r="KLO87" s="0"/>
      <c r="KLP87" s="0"/>
      <c r="KLQ87" s="0"/>
      <c r="KLR87" s="0"/>
      <c r="KLS87" s="0"/>
      <c r="KLT87" s="0"/>
      <c r="KLU87" s="0"/>
      <c r="KLV87" s="0"/>
      <c r="KLW87" s="0"/>
      <c r="KLX87" s="0"/>
      <c r="KLY87" s="0"/>
      <c r="KLZ87" s="0"/>
      <c r="KMA87" s="0"/>
      <c r="KMB87" s="0"/>
      <c r="KMC87" s="0"/>
      <c r="KMD87" s="0"/>
      <c r="KME87" s="0"/>
      <c r="KMF87" s="0"/>
      <c r="KMG87" s="0"/>
      <c r="KMH87" s="0"/>
      <c r="KMI87" s="0"/>
      <c r="KMJ87" s="0"/>
      <c r="KMK87" s="0"/>
      <c r="KML87" s="0"/>
      <c r="KMM87" s="0"/>
      <c r="KMN87" s="0"/>
      <c r="KMO87" s="0"/>
      <c r="KMP87" s="0"/>
      <c r="KMQ87" s="0"/>
      <c r="KMR87" s="0"/>
      <c r="KMS87" s="0"/>
      <c r="KMT87" s="0"/>
      <c r="KMU87" s="0"/>
      <c r="KMV87" s="0"/>
      <c r="KMW87" s="0"/>
      <c r="KMX87" s="0"/>
      <c r="KMY87" s="0"/>
      <c r="KMZ87" s="0"/>
      <c r="KNA87" s="0"/>
      <c r="KNB87" s="0"/>
      <c r="KNC87" s="0"/>
      <c r="KND87" s="0"/>
      <c r="KNE87" s="0"/>
      <c r="KNF87" s="0"/>
      <c r="KNG87" s="0"/>
      <c r="KNH87" s="0"/>
      <c r="KNI87" s="0"/>
      <c r="KNJ87" s="0"/>
      <c r="KNK87" s="0"/>
      <c r="KNL87" s="0"/>
      <c r="KNM87" s="0"/>
      <c r="KNN87" s="0"/>
      <c r="KNO87" s="0"/>
      <c r="KNP87" s="0"/>
      <c r="KNQ87" s="0"/>
      <c r="KNR87" s="0"/>
      <c r="KNS87" s="0"/>
      <c r="KNT87" s="0"/>
      <c r="KNU87" s="0"/>
      <c r="KNV87" s="0"/>
      <c r="KNW87" s="0"/>
      <c r="KNX87" s="0"/>
      <c r="KNY87" s="0"/>
      <c r="KNZ87" s="0"/>
      <c r="KOA87" s="0"/>
      <c r="KOB87" s="0"/>
      <c r="KOC87" s="0"/>
      <c r="KOD87" s="0"/>
      <c r="KOE87" s="0"/>
      <c r="KOF87" s="0"/>
      <c r="KOG87" s="0"/>
      <c r="KOH87" s="0"/>
      <c r="KOI87" s="0"/>
      <c r="KOJ87" s="0"/>
      <c r="KOK87" s="0"/>
      <c r="KOL87" s="0"/>
      <c r="KOM87" s="0"/>
      <c r="KON87" s="0"/>
      <c r="KOO87" s="0"/>
      <c r="KOP87" s="0"/>
      <c r="KOQ87" s="0"/>
      <c r="KOR87" s="0"/>
      <c r="KOS87" s="0"/>
      <c r="KOT87" s="0"/>
      <c r="KOU87" s="0"/>
      <c r="KOV87" s="0"/>
      <c r="KOW87" s="0"/>
      <c r="KOX87" s="0"/>
      <c r="KOY87" s="0"/>
      <c r="KOZ87" s="0"/>
      <c r="KPA87" s="0"/>
      <c r="KPB87" s="0"/>
      <c r="KPC87" s="0"/>
      <c r="KPD87" s="0"/>
      <c r="KPE87" s="0"/>
      <c r="KPF87" s="0"/>
      <c r="KPG87" s="0"/>
      <c r="KPH87" s="0"/>
      <c r="KPI87" s="0"/>
      <c r="KPJ87" s="0"/>
      <c r="KPK87" s="0"/>
      <c r="KPL87" s="0"/>
      <c r="KPM87" s="0"/>
      <c r="KPN87" s="0"/>
      <c r="KPO87" s="0"/>
      <c r="KPP87" s="0"/>
      <c r="KPQ87" s="0"/>
      <c r="KPR87" s="0"/>
      <c r="KPS87" s="0"/>
      <c r="KPT87" s="0"/>
      <c r="KPU87" s="0"/>
      <c r="KPV87" s="0"/>
      <c r="KPW87" s="0"/>
      <c r="KPX87" s="0"/>
      <c r="KPY87" s="0"/>
      <c r="KPZ87" s="0"/>
      <c r="KQA87" s="0"/>
      <c r="KQB87" s="0"/>
      <c r="KQC87" s="0"/>
      <c r="KQD87" s="0"/>
      <c r="KQE87" s="0"/>
      <c r="KQF87" s="0"/>
      <c r="KQG87" s="0"/>
      <c r="KQH87" s="0"/>
      <c r="KQI87" s="0"/>
      <c r="KQJ87" s="0"/>
      <c r="KQK87" s="0"/>
      <c r="KQL87" s="0"/>
      <c r="KQM87" s="0"/>
      <c r="KQN87" s="0"/>
      <c r="KQO87" s="0"/>
      <c r="KQP87" s="0"/>
      <c r="KQQ87" s="0"/>
      <c r="KQR87" s="0"/>
      <c r="KQS87" s="0"/>
      <c r="KQT87" s="0"/>
      <c r="KQU87" s="0"/>
      <c r="KQV87" s="0"/>
      <c r="KQW87" s="0"/>
      <c r="KQX87" s="0"/>
      <c r="KQY87" s="0"/>
      <c r="KQZ87" s="0"/>
      <c r="KRA87" s="0"/>
      <c r="KRB87" s="0"/>
      <c r="KRC87" s="0"/>
      <c r="KRD87" s="0"/>
      <c r="KRE87" s="0"/>
      <c r="KRF87" s="0"/>
      <c r="KRG87" s="0"/>
      <c r="KRH87" s="0"/>
      <c r="KRI87" s="0"/>
      <c r="KRJ87" s="0"/>
      <c r="KRK87" s="0"/>
      <c r="KRL87" s="0"/>
      <c r="KRM87" s="0"/>
      <c r="KRN87" s="0"/>
      <c r="KRO87" s="0"/>
      <c r="KRP87" s="0"/>
      <c r="KRQ87" s="0"/>
      <c r="KRR87" s="0"/>
      <c r="KRS87" s="0"/>
      <c r="KRT87" s="0"/>
      <c r="KRU87" s="0"/>
      <c r="KRV87" s="0"/>
      <c r="KRW87" s="0"/>
      <c r="KRX87" s="0"/>
      <c r="KRY87" s="0"/>
      <c r="KRZ87" s="0"/>
      <c r="KSA87" s="0"/>
      <c r="KSB87" s="0"/>
      <c r="KSC87" s="0"/>
      <c r="KSD87" s="0"/>
      <c r="KSE87" s="0"/>
      <c r="KSF87" s="0"/>
      <c r="KSG87" s="0"/>
      <c r="KSH87" s="0"/>
      <c r="KSI87" s="0"/>
      <c r="KSJ87" s="0"/>
      <c r="KSK87" s="0"/>
      <c r="KSL87" s="0"/>
      <c r="KSM87" s="0"/>
      <c r="KSN87" s="0"/>
      <c r="KSO87" s="0"/>
      <c r="KSP87" s="0"/>
      <c r="KSQ87" s="0"/>
      <c r="KSR87" s="0"/>
      <c r="KSS87" s="0"/>
      <c r="KST87" s="0"/>
      <c r="KSU87" s="0"/>
      <c r="KSV87" s="0"/>
      <c r="KSW87" s="0"/>
      <c r="KSX87" s="0"/>
      <c r="KSY87" s="0"/>
      <c r="KSZ87" s="0"/>
      <c r="KTA87" s="0"/>
      <c r="KTB87" s="0"/>
      <c r="KTC87" s="0"/>
      <c r="KTD87" s="0"/>
      <c r="KTE87" s="0"/>
      <c r="KTF87" s="0"/>
      <c r="KTG87" s="0"/>
      <c r="KTH87" s="0"/>
      <c r="KTI87" s="0"/>
      <c r="KTJ87" s="0"/>
      <c r="KTK87" s="0"/>
      <c r="KTL87" s="0"/>
      <c r="KTM87" s="0"/>
      <c r="KTN87" s="0"/>
      <c r="KTO87" s="0"/>
      <c r="KTP87" s="0"/>
      <c r="KTQ87" s="0"/>
      <c r="KTR87" s="0"/>
      <c r="KTS87" s="0"/>
      <c r="KTT87" s="0"/>
      <c r="KTU87" s="0"/>
      <c r="KTV87" s="0"/>
      <c r="KTW87" s="0"/>
      <c r="KTX87" s="0"/>
      <c r="KTY87" s="0"/>
      <c r="KTZ87" s="0"/>
      <c r="KUA87" s="0"/>
      <c r="KUB87" s="0"/>
      <c r="KUC87" s="0"/>
      <c r="KUD87" s="0"/>
      <c r="KUE87" s="0"/>
      <c r="KUF87" s="0"/>
      <c r="KUG87" s="0"/>
      <c r="KUH87" s="0"/>
      <c r="KUI87" s="0"/>
      <c r="KUJ87" s="0"/>
      <c r="KUK87" s="0"/>
      <c r="KUL87" s="0"/>
      <c r="KUM87" s="0"/>
      <c r="KUN87" s="0"/>
      <c r="KUO87" s="0"/>
      <c r="KUP87" s="0"/>
      <c r="KUQ87" s="0"/>
      <c r="KUR87" s="0"/>
      <c r="KUS87" s="0"/>
      <c r="KUT87" s="0"/>
      <c r="KUU87" s="0"/>
      <c r="KUV87" s="0"/>
      <c r="KUW87" s="0"/>
      <c r="KUX87" s="0"/>
      <c r="KUY87" s="0"/>
      <c r="KUZ87" s="0"/>
      <c r="KVA87" s="0"/>
      <c r="KVB87" s="0"/>
      <c r="KVC87" s="0"/>
      <c r="KVD87" s="0"/>
      <c r="KVE87" s="0"/>
      <c r="KVF87" s="0"/>
      <c r="KVG87" s="0"/>
      <c r="KVH87" s="0"/>
      <c r="KVI87" s="0"/>
      <c r="KVJ87" s="0"/>
      <c r="KVK87" s="0"/>
      <c r="KVL87" s="0"/>
      <c r="KVM87" s="0"/>
      <c r="KVN87" s="0"/>
      <c r="KVO87" s="0"/>
      <c r="KVP87" s="0"/>
      <c r="KVQ87" s="0"/>
      <c r="KVR87" s="0"/>
      <c r="KVS87" s="0"/>
      <c r="KVT87" s="0"/>
      <c r="KVU87" s="0"/>
      <c r="KVV87" s="0"/>
      <c r="KVW87" s="0"/>
      <c r="KVX87" s="0"/>
      <c r="KVY87" s="0"/>
      <c r="KVZ87" s="0"/>
      <c r="KWA87" s="0"/>
      <c r="KWB87" s="0"/>
      <c r="KWC87" s="0"/>
      <c r="KWD87" s="0"/>
      <c r="KWE87" s="0"/>
      <c r="KWF87" s="0"/>
      <c r="KWG87" s="0"/>
      <c r="KWH87" s="0"/>
      <c r="KWI87" s="0"/>
      <c r="KWJ87" s="0"/>
      <c r="KWK87" s="0"/>
      <c r="KWL87" s="0"/>
      <c r="KWM87" s="0"/>
      <c r="KWN87" s="0"/>
      <c r="KWO87" s="0"/>
      <c r="KWP87" s="0"/>
      <c r="KWQ87" s="0"/>
      <c r="KWR87" s="0"/>
      <c r="KWS87" s="0"/>
      <c r="KWT87" s="0"/>
      <c r="KWU87" s="0"/>
      <c r="KWV87" s="0"/>
      <c r="KWW87" s="0"/>
      <c r="KWX87" s="0"/>
      <c r="KWY87" s="0"/>
      <c r="KWZ87" s="0"/>
      <c r="KXA87" s="0"/>
      <c r="KXB87" s="0"/>
      <c r="KXC87" s="0"/>
      <c r="KXD87" s="0"/>
      <c r="KXE87" s="0"/>
      <c r="KXF87" s="0"/>
      <c r="KXG87" s="0"/>
      <c r="KXH87" s="0"/>
      <c r="KXI87" s="0"/>
      <c r="KXJ87" s="0"/>
      <c r="KXK87" s="0"/>
      <c r="KXL87" s="0"/>
      <c r="KXM87" s="0"/>
      <c r="KXN87" s="0"/>
      <c r="KXO87" s="0"/>
      <c r="KXP87" s="0"/>
      <c r="KXQ87" s="0"/>
      <c r="KXR87" s="0"/>
      <c r="KXS87" s="0"/>
      <c r="KXT87" s="0"/>
      <c r="KXU87" s="0"/>
      <c r="KXV87" s="0"/>
      <c r="KXW87" s="0"/>
      <c r="KXX87" s="0"/>
      <c r="KXY87" s="0"/>
      <c r="KXZ87" s="0"/>
      <c r="KYA87" s="0"/>
      <c r="KYB87" s="0"/>
      <c r="KYC87" s="0"/>
      <c r="KYD87" s="0"/>
      <c r="KYE87" s="0"/>
      <c r="KYF87" s="0"/>
      <c r="KYG87" s="0"/>
      <c r="KYH87" s="0"/>
      <c r="KYI87" s="0"/>
      <c r="KYJ87" s="0"/>
      <c r="KYK87" s="0"/>
      <c r="KYL87" s="0"/>
      <c r="KYM87" s="0"/>
      <c r="KYN87" s="0"/>
      <c r="KYO87" s="0"/>
      <c r="KYP87" s="0"/>
      <c r="KYQ87" s="0"/>
      <c r="KYR87" s="0"/>
      <c r="KYS87" s="0"/>
      <c r="KYT87" s="0"/>
      <c r="KYU87" s="0"/>
      <c r="KYV87" s="0"/>
      <c r="KYW87" s="0"/>
      <c r="KYX87" s="0"/>
      <c r="KYY87" s="0"/>
      <c r="KYZ87" s="0"/>
      <c r="KZA87" s="0"/>
      <c r="KZB87" s="0"/>
      <c r="KZC87" s="0"/>
      <c r="KZD87" s="0"/>
      <c r="KZE87" s="0"/>
      <c r="KZF87" s="0"/>
      <c r="KZG87" s="0"/>
      <c r="KZH87" s="0"/>
      <c r="KZI87" s="0"/>
      <c r="KZJ87" s="0"/>
      <c r="KZK87" s="0"/>
      <c r="KZL87" s="0"/>
      <c r="KZM87" s="0"/>
      <c r="KZN87" s="0"/>
      <c r="KZO87" s="0"/>
      <c r="KZP87" s="0"/>
      <c r="KZQ87" s="0"/>
      <c r="KZR87" s="0"/>
      <c r="KZS87" s="0"/>
      <c r="KZT87" s="0"/>
      <c r="KZU87" s="0"/>
      <c r="KZV87" s="0"/>
      <c r="KZW87" s="0"/>
      <c r="KZX87" s="0"/>
      <c r="KZY87" s="0"/>
      <c r="KZZ87" s="0"/>
      <c r="LAA87" s="0"/>
      <c r="LAB87" s="0"/>
      <c r="LAC87" s="0"/>
      <c r="LAD87" s="0"/>
      <c r="LAE87" s="0"/>
      <c r="LAF87" s="0"/>
      <c r="LAG87" s="0"/>
      <c r="LAH87" s="0"/>
      <c r="LAI87" s="0"/>
      <c r="LAJ87" s="0"/>
      <c r="LAK87" s="0"/>
      <c r="LAL87" s="0"/>
      <c r="LAM87" s="0"/>
      <c r="LAN87" s="0"/>
      <c r="LAO87" s="0"/>
      <c r="LAP87" s="0"/>
      <c r="LAQ87" s="0"/>
      <c r="LAR87" s="0"/>
      <c r="LAS87" s="0"/>
      <c r="LAT87" s="0"/>
      <c r="LAU87" s="0"/>
      <c r="LAV87" s="0"/>
      <c r="LAW87" s="0"/>
      <c r="LAX87" s="0"/>
      <c r="LAY87" s="0"/>
      <c r="LAZ87" s="0"/>
      <c r="LBA87" s="0"/>
      <c r="LBB87" s="0"/>
      <c r="LBC87" s="0"/>
      <c r="LBD87" s="0"/>
      <c r="LBE87" s="0"/>
      <c r="LBF87" s="0"/>
      <c r="LBG87" s="0"/>
      <c r="LBH87" s="0"/>
      <c r="LBI87" s="0"/>
      <c r="LBJ87" s="0"/>
      <c r="LBK87" s="0"/>
      <c r="LBL87" s="0"/>
      <c r="LBM87" s="0"/>
      <c r="LBN87" s="0"/>
      <c r="LBO87" s="0"/>
      <c r="LBP87" s="0"/>
      <c r="LBQ87" s="0"/>
      <c r="LBR87" s="0"/>
      <c r="LBS87" s="0"/>
      <c r="LBT87" s="0"/>
      <c r="LBU87" s="0"/>
      <c r="LBV87" s="0"/>
      <c r="LBW87" s="0"/>
      <c r="LBX87" s="0"/>
      <c r="LBY87" s="0"/>
      <c r="LBZ87" s="0"/>
      <c r="LCA87" s="0"/>
      <c r="LCB87" s="0"/>
      <c r="LCC87" s="0"/>
      <c r="LCD87" s="0"/>
      <c r="LCE87" s="0"/>
      <c r="LCF87" s="0"/>
      <c r="LCG87" s="0"/>
      <c r="LCH87" s="0"/>
      <c r="LCI87" s="0"/>
      <c r="LCJ87" s="0"/>
      <c r="LCK87" s="0"/>
      <c r="LCL87" s="0"/>
      <c r="LCM87" s="0"/>
      <c r="LCN87" s="0"/>
      <c r="LCO87" s="0"/>
      <c r="LCP87" s="0"/>
      <c r="LCQ87" s="0"/>
      <c r="LCR87" s="0"/>
      <c r="LCS87" s="0"/>
      <c r="LCT87" s="0"/>
      <c r="LCU87" s="0"/>
      <c r="LCV87" s="0"/>
      <c r="LCW87" s="0"/>
      <c r="LCX87" s="0"/>
      <c r="LCY87" s="0"/>
      <c r="LCZ87" s="0"/>
      <c r="LDA87" s="0"/>
      <c r="LDB87" s="0"/>
      <c r="LDC87" s="0"/>
      <c r="LDD87" s="0"/>
      <c r="LDE87" s="0"/>
      <c r="LDF87" s="0"/>
      <c r="LDG87" s="0"/>
      <c r="LDH87" s="0"/>
      <c r="LDI87" s="0"/>
      <c r="LDJ87" s="0"/>
      <c r="LDK87" s="0"/>
      <c r="LDL87" s="0"/>
      <c r="LDM87" s="0"/>
      <c r="LDN87" s="0"/>
      <c r="LDO87" s="0"/>
      <c r="LDP87" s="0"/>
      <c r="LDQ87" s="0"/>
      <c r="LDR87" s="0"/>
      <c r="LDS87" s="0"/>
      <c r="LDT87" s="0"/>
      <c r="LDU87" s="0"/>
      <c r="LDV87" s="0"/>
      <c r="LDW87" s="0"/>
      <c r="LDX87" s="0"/>
      <c r="LDY87" s="0"/>
      <c r="LDZ87" s="0"/>
      <c r="LEA87" s="0"/>
      <c r="LEB87" s="0"/>
      <c r="LEC87" s="0"/>
      <c r="LED87" s="0"/>
      <c r="LEE87" s="0"/>
      <c r="LEF87" s="0"/>
      <c r="LEG87" s="0"/>
      <c r="LEH87" s="0"/>
      <c r="LEI87" s="0"/>
      <c r="LEJ87" s="0"/>
      <c r="LEK87" s="0"/>
      <c r="LEL87" s="0"/>
      <c r="LEM87" s="0"/>
      <c r="LEN87" s="0"/>
      <c r="LEO87" s="0"/>
      <c r="LEP87" s="0"/>
      <c r="LEQ87" s="0"/>
      <c r="LER87" s="0"/>
      <c r="LES87" s="0"/>
      <c r="LET87" s="0"/>
      <c r="LEU87" s="0"/>
      <c r="LEV87" s="0"/>
      <c r="LEW87" s="0"/>
      <c r="LEX87" s="0"/>
      <c r="LEY87" s="0"/>
      <c r="LEZ87" s="0"/>
      <c r="LFA87" s="0"/>
      <c r="LFB87" s="0"/>
      <c r="LFC87" s="0"/>
      <c r="LFD87" s="0"/>
      <c r="LFE87" s="0"/>
      <c r="LFF87" s="0"/>
      <c r="LFG87" s="0"/>
      <c r="LFH87" s="0"/>
      <c r="LFI87" s="0"/>
      <c r="LFJ87" s="0"/>
      <c r="LFK87" s="0"/>
      <c r="LFL87" s="0"/>
      <c r="LFM87" s="0"/>
      <c r="LFN87" s="0"/>
      <c r="LFO87" s="0"/>
      <c r="LFP87" s="0"/>
      <c r="LFQ87" s="0"/>
      <c r="LFR87" s="0"/>
      <c r="LFS87" s="0"/>
      <c r="LFT87" s="0"/>
      <c r="LFU87" s="0"/>
      <c r="LFV87" s="0"/>
      <c r="LFW87" s="0"/>
      <c r="LFX87" s="0"/>
      <c r="LFY87" s="0"/>
      <c r="LFZ87" s="0"/>
      <c r="LGA87" s="0"/>
      <c r="LGB87" s="0"/>
      <c r="LGC87" s="0"/>
      <c r="LGD87" s="0"/>
      <c r="LGE87" s="0"/>
      <c r="LGF87" s="0"/>
      <c r="LGG87" s="0"/>
      <c r="LGH87" s="0"/>
      <c r="LGI87" s="0"/>
      <c r="LGJ87" s="0"/>
      <c r="LGK87" s="0"/>
      <c r="LGL87" s="0"/>
      <c r="LGM87" s="0"/>
      <c r="LGN87" s="0"/>
      <c r="LGO87" s="0"/>
      <c r="LGP87" s="0"/>
      <c r="LGQ87" s="0"/>
      <c r="LGR87" s="0"/>
      <c r="LGS87" s="0"/>
      <c r="LGT87" s="0"/>
      <c r="LGU87" s="0"/>
      <c r="LGV87" s="0"/>
      <c r="LGW87" s="0"/>
      <c r="LGX87" s="0"/>
      <c r="LGY87" s="0"/>
      <c r="LGZ87" s="0"/>
      <c r="LHA87" s="0"/>
      <c r="LHB87" s="0"/>
      <c r="LHC87" s="0"/>
      <c r="LHD87" s="0"/>
      <c r="LHE87" s="0"/>
      <c r="LHF87" s="0"/>
      <c r="LHG87" s="0"/>
      <c r="LHH87" s="0"/>
      <c r="LHI87" s="0"/>
      <c r="LHJ87" s="0"/>
      <c r="LHK87" s="0"/>
      <c r="LHL87" s="0"/>
      <c r="LHM87" s="0"/>
      <c r="LHN87" s="0"/>
      <c r="LHO87" s="0"/>
      <c r="LHP87" s="0"/>
      <c r="LHQ87" s="0"/>
      <c r="LHR87" s="0"/>
      <c r="LHS87" s="0"/>
      <c r="LHT87" s="0"/>
      <c r="LHU87" s="0"/>
      <c r="LHV87" s="0"/>
      <c r="LHW87" s="0"/>
      <c r="LHX87" s="0"/>
      <c r="LHY87" s="0"/>
      <c r="LHZ87" s="0"/>
      <c r="LIA87" s="0"/>
      <c r="LIB87" s="0"/>
      <c r="LIC87" s="0"/>
      <c r="LID87" s="0"/>
      <c r="LIE87" s="0"/>
      <c r="LIF87" s="0"/>
      <c r="LIG87" s="0"/>
      <c r="LIH87" s="0"/>
      <c r="LII87" s="0"/>
      <c r="LIJ87" s="0"/>
      <c r="LIK87" s="0"/>
      <c r="LIL87" s="0"/>
      <c r="LIM87" s="0"/>
      <c r="LIN87" s="0"/>
      <c r="LIO87" s="0"/>
      <c r="LIP87" s="0"/>
      <c r="LIQ87" s="0"/>
      <c r="LIR87" s="0"/>
      <c r="LIS87" s="0"/>
      <c r="LIT87" s="0"/>
      <c r="LIU87" s="0"/>
      <c r="LIV87" s="0"/>
      <c r="LIW87" s="0"/>
      <c r="LIX87" s="0"/>
      <c r="LIY87" s="0"/>
      <c r="LIZ87" s="0"/>
      <c r="LJA87" s="0"/>
      <c r="LJB87" s="0"/>
      <c r="LJC87" s="0"/>
      <c r="LJD87" s="0"/>
      <c r="LJE87" s="0"/>
      <c r="LJF87" s="0"/>
      <c r="LJG87" s="0"/>
      <c r="LJH87" s="0"/>
      <c r="LJI87" s="0"/>
      <c r="LJJ87" s="0"/>
      <c r="LJK87" s="0"/>
      <c r="LJL87" s="0"/>
      <c r="LJM87" s="0"/>
      <c r="LJN87" s="0"/>
      <c r="LJO87" s="0"/>
      <c r="LJP87" s="0"/>
      <c r="LJQ87" s="0"/>
      <c r="LJR87" s="0"/>
      <c r="LJS87" s="0"/>
      <c r="LJT87" s="0"/>
      <c r="LJU87" s="0"/>
      <c r="LJV87" s="0"/>
      <c r="LJW87" s="0"/>
      <c r="LJX87" s="0"/>
      <c r="LJY87" s="0"/>
      <c r="LJZ87" s="0"/>
      <c r="LKA87" s="0"/>
      <c r="LKB87" s="0"/>
      <c r="LKC87" s="0"/>
      <c r="LKD87" s="0"/>
      <c r="LKE87" s="0"/>
      <c r="LKF87" s="0"/>
      <c r="LKG87" s="0"/>
      <c r="LKH87" s="0"/>
      <c r="LKI87" s="0"/>
      <c r="LKJ87" s="0"/>
      <c r="LKK87" s="0"/>
      <c r="LKL87" s="0"/>
      <c r="LKM87" s="0"/>
      <c r="LKN87" s="0"/>
      <c r="LKO87" s="0"/>
      <c r="LKP87" s="0"/>
      <c r="LKQ87" s="0"/>
      <c r="LKR87" s="0"/>
      <c r="LKS87" s="0"/>
      <c r="LKT87" s="0"/>
      <c r="LKU87" s="0"/>
      <c r="LKV87" s="0"/>
      <c r="LKW87" s="0"/>
      <c r="LKX87" s="0"/>
      <c r="LKY87" s="0"/>
      <c r="LKZ87" s="0"/>
      <c r="LLA87" s="0"/>
      <c r="LLB87" s="0"/>
      <c r="LLC87" s="0"/>
      <c r="LLD87" s="0"/>
      <c r="LLE87" s="0"/>
      <c r="LLF87" s="0"/>
      <c r="LLG87" s="0"/>
      <c r="LLH87" s="0"/>
      <c r="LLI87" s="0"/>
      <c r="LLJ87" s="0"/>
      <c r="LLK87" s="0"/>
      <c r="LLL87" s="0"/>
      <c r="LLM87" s="0"/>
      <c r="LLN87" s="0"/>
      <c r="LLO87" s="0"/>
      <c r="LLP87" s="0"/>
      <c r="LLQ87" s="0"/>
      <c r="LLR87" s="0"/>
      <c r="LLS87" s="0"/>
      <c r="LLT87" s="0"/>
      <c r="LLU87" s="0"/>
      <c r="LLV87" s="0"/>
      <c r="LLW87" s="0"/>
      <c r="LLX87" s="0"/>
      <c r="LLY87" s="0"/>
      <c r="LLZ87" s="0"/>
      <c r="LMA87" s="0"/>
      <c r="LMB87" s="0"/>
      <c r="LMC87" s="0"/>
      <c r="LMD87" s="0"/>
      <c r="LME87" s="0"/>
      <c r="LMF87" s="0"/>
      <c r="LMG87" s="0"/>
      <c r="LMH87" s="0"/>
      <c r="LMI87" s="0"/>
      <c r="LMJ87" s="0"/>
      <c r="LMK87" s="0"/>
      <c r="LML87" s="0"/>
      <c r="LMM87" s="0"/>
      <c r="LMN87" s="0"/>
      <c r="LMO87" s="0"/>
      <c r="LMP87" s="0"/>
      <c r="LMQ87" s="0"/>
      <c r="LMR87" s="0"/>
      <c r="LMS87" s="0"/>
      <c r="LMT87" s="0"/>
      <c r="LMU87" s="0"/>
      <c r="LMV87" s="0"/>
      <c r="LMW87" s="0"/>
      <c r="LMX87" s="0"/>
      <c r="LMY87" s="0"/>
      <c r="LMZ87" s="0"/>
      <c r="LNA87" s="0"/>
      <c r="LNB87" s="0"/>
      <c r="LNC87" s="0"/>
      <c r="LND87" s="0"/>
      <c r="LNE87" s="0"/>
      <c r="LNF87" s="0"/>
      <c r="LNG87" s="0"/>
      <c r="LNH87" s="0"/>
      <c r="LNI87" s="0"/>
      <c r="LNJ87" s="0"/>
      <c r="LNK87" s="0"/>
      <c r="LNL87" s="0"/>
      <c r="LNM87" s="0"/>
      <c r="LNN87" s="0"/>
      <c r="LNO87" s="0"/>
      <c r="LNP87" s="0"/>
      <c r="LNQ87" s="0"/>
      <c r="LNR87" s="0"/>
      <c r="LNS87" s="0"/>
      <c r="LNT87" s="0"/>
      <c r="LNU87" s="0"/>
      <c r="LNV87" s="0"/>
      <c r="LNW87" s="0"/>
      <c r="LNX87" s="0"/>
      <c r="LNY87" s="0"/>
      <c r="LNZ87" s="0"/>
      <c r="LOA87" s="0"/>
      <c r="LOB87" s="0"/>
      <c r="LOC87" s="0"/>
      <c r="LOD87" s="0"/>
      <c r="LOE87" s="0"/>
      <c r="LOF87" s="0"/>
      <c r="LOG87" s="0"/>
      <c r="LOH87" s="0"/>
      <c r="LOI87" s="0"/>
      <c r="LOJ87" s="0"/>
      <c r="LOK87" s="0"/>
      <c r="LOL87" s="0"/>
      <c r="LOM87" s="0"/>
      <c r="LON87" s="0"/>
      <c r="LOO87" s="0"/>
      <c r="LOP87" s="0"/>
      <c r="LOQ87" s="0"/>
      <c r="LOR87" s="0"/>
      <c r="LOS87" s="0"/>
      <c r="LOT87" s="0"/>
      <c r="LOU87" s="0"/>
      <c r="LOV87" s="0"/>
      <c r="LOW87" s="0"/>
      <c r="LOX87" s="0"/>
      <c r="LOY87" s="0"/>
      <c r="LOZ87" s="0"/>
      <c r="LPA87" s="0"/>
      <c r="LPB87" s="0"/>
      <c r="LPC87" s="0"/>
      <c r="LPD87" s="0"/>
      <c r="LPE87" s="0"/>
      <c r="LPF87" s="0"/>
      <c r="LPG87" s="0"/>
      <c r="LPH87" s="0"/>
      <c r="LPI87" s="0"/>
      <c r="LPJ87" s="0"/>
      <c r="LPK87" s="0"/>
      <c r="LPL87" s="0"/>
      <c r="LPM87" s="0"/>
      <c r="LPN87" s="0"/>
      <c r="LPO87" s="0"/>
      <c r="LPP87" s="0"/>
      <c r="LPQ87" s="0"/>
      <c r="LPR87" s="0"/>
      <c r="LPS87" s="0"/>
      <c r="LPT87" s="0"/>
      <c r="LPU87" s="0"/>
      <c r="LPV87" s="0"/>
      <c r="LPW87" s="0"/>
      <c r="LPX87" s="0"/>
      <c r="LPY87" s="0"/>
      <c r="LPZ87" s="0"/>
      <c r="LQA87" s="0"/>
      <c r="LQB87" s="0"/>
      <c r="LQC87" s="0"/>
      <c r="LQD87" s="0"/>
      <c r="LQE87" s="0"/>
      <c r="LQF87" s="0"/>
      <c r="LQG87" s="0"/>
      <c r="LQH87" s="0"/>
      <c r="LQI87" s="0"/>
      <c r="LQJ87" s="0"/>
      <c r="LQK87" s="0"/>
      <c r="LQL87" s="0"/>
      <c r="LQM87" s="0"/>
      <c r="LQN87" s="0"/>
      <c r="LQO87" s="0"/>
      <c r="LQP87" s="0"/>
      <c r="LQQ87" s="0"/>
      <c r="LQR87" s="0"/>
      <c r="LQS87" s="0"/>
      <c r="LQT87" s="0"/>
      <c r="LQU87" s="0"/>
      <c r="LQV87" s="0"/>
      <c r="LQW87" s="0"/>
      <c r="LQX87" s="0"/>
      <c r="LQY87" s="0"/>
      <c r="LQZ87" s="0"/>
      <c r="LRA87" s="0"/>
      <c r="LRB87" s="0"/>
      <c r="LRC87" s="0"/>
      <c r="LRD87" s="0"/>
      <c r="LRE87" s="0"/>
      <c r="LRF87" s="0"/>
      <c r="LRG87" s="0"/>
      <c r="LRH87" s="0"/>
      <c r="LRI87" s="0"/>
      <c r="LRJ87" s="0"/>
      <c r="LRK87" s="0"/>
      <c r="LRL87" s="0"/>
      <c r="LRM87" s="0"/>
      <c r="LRN87" s="0"/>
      <c r="LRO87" s="0"/>
      <c r="LRP87" s="0"/>
      <c r="LRQ87" s="0"/>
      <c r="LRR87" s="0"/>
      <c r="LRS87" s="0"/>
      <c r="LRT87" s="0"/>
      <c r="LRU87" s="0"/>
      <c r="LRV87" s="0"/>
      <c r="LRW87" s="0"/>
      <c r="LRX87" s="0"/>
      <c r="LRY87" s="0"/>
      <c r="LRZ87" s="0"/>
      <c r="LSA87" s="0"/>
      <c r="LSB87" s="0"/>
      <c r="LSC87" s="0"/>
      <c r="LSD87" s="0"/>
      <c r="LSE87" s="0"/>
      <c r="LSF87" s="0"/>
      <c r="LSG87" s="0"/>
      <c r="LSH87" s="0"/>
      <c r="LSI87" s="0"/>
      <c r="LSJ87" s="0"/>
      <c r="LSK87" s="0"/>
      <c r="LSL87" s="0"/>
      <c r="LSM87" s="0"/>
      <c r="LSN87" s="0"/>
      <c r="LSO87" s="0"/>
      <c r="LSP87" s="0"/>
      <c r="LSQ87" s="0"/>
      <c r="LSR87" s="0"/>
      <c r="LSS87" s="0"/>
      <c r="LST87" s="0"/>
      <c r="LSU87" s="0"/>
      <c r="LSV87" s="0"/>
      <c r="LSW87" s="0"/>
      <c r="LSX87" s="0"/>
      <c r="LSY87" s="0"/>
      <c r="LSZ87" s="0"/>
      <c r="LTA87" s="0"/>
      <c r="LTB87" s="0"/>
      <c r="LTC87" s="0"/>
      <c r="LTD87" s="0"/>
      <c r="LTE87" s="0"/>
      <c r="LTF87" s="0"/>
      <c r="LTG87" s="0"/>
      <c r="LTH87" s="0"/>
      <c r="LTI87" s="0"/>
      <c r="LTJ87" s="0"/>
      <c r="LTK87" s="0"/>
      <c r="LTL87" s="0"/>
      <c r="LTM87" s="0"/>
      <c r="LTN87" s="0"/>
      <c r="LTO87" s="0"/>
      <c r="LTP87" s="0"/>
      <c r="LTQ87" s="0"/>
      <c r="LTR87" s="0"/>
      <c r="LTS87" s="0"/>
      <c r="LTT87" s="0"/>
      <c r="LTU87" s="0"/>
      <c r="LTV87" s="0"/>
      <c r="LTW87" s="0"/>
      <c r="LTX87" s="0"/>
      <c r="LTY87" s="0"/>
      <c r="LTZ87" s="0"/>
      <c r="LUA87" s="0"/>
      <c r="LUB87" s="0"/>
      <c r="LUC87" s="0"/>
      <c r="LUD87" s="0"/>
      <c r="LUE87" s="0"/>
      <c r="LUF87" s="0"/>
      <c r="LUG87" s="0"/>
      <c r="LUH87" s="0"/>
      <c r="LUI87" s="0"/>
      <c r="LUJ87" s="0"/>
      <c r="LUK87" s="0"/>
      <c r="LUL87" s="0"/>
      <c r="LUM87" s="0"/>
      <c r="LUN87" s="0"/>
      <c r="LUO87" s="0"/>
      <c r="LUP87" s="0"/>
      <c r="LUQ87" s="0"/>
      <c r="LUR87" s="0"/>
      <c r="LUS87" s="0"/>
      <c r="LUT87" s="0"/>
      <c r="LUU87" s="0"/>
      <c r="LUV87" s="0"/>
      <c r="LUW87" s="0"/>
      <c r="LUX87" s="0"/>
      <c r="LUY87" s="0"/>
      <c r="LUZ87" s="0"/>
      <c r="LVA87" s="0"/>
      <c r="LVB87" s="0"/>
      <c r="LVC87" s="0"/>
      <c r="LVD87" s="0"/>
      <c r="LVE87" s="0"/>
      <c r="LVF87" s="0"/>
      <c r="LVG87" s="0"/>
      <c r="LVH87" s="0"/>
      <c r="LVI87" s="0"/>
      <c r="LVJ87" s="0"/>
      <c r="LVK87" s="0"/>
      <c r="LVL87" s="0"/>
      <c r="LVM87" s="0"/>
      <c r="LVN87" s="0"/>
      <c r="LVO87" s="0"/>
      <c r="LVP87" s="0"/>
      <c r="LVQ87" s="0"/>
      <c r="LVR87" s="0"/>
      <c r="LVS87" s="0"/>
      <c r="LVT87" s="0"/>
      <c r="LVU87" s="0"/>
      <c r="LVV87" s="0"/>
      <c r="LVW87" s="0"/>
      <c r="LVX87" s="0"/>
      <c r="LVY87" s="0"/>
      <c r="LVZ87" s="0"/>
      <c r="LWA87" s="0"/>
      <c r="LWB87" s="0"/>
      <c r="LWC87" s="0"/>
      <c r="LWD87" s="0"/>
      <c r="LWE87" s="0"/>
      <c r="LWF87" s="0"/>
      <c r="LWG87" s="0"/>
      <c r="LWH87" s="0"/>
      <c r="LWI87" s="0"/>
      <c r="LWJ87" s="0"/>
      <c r="LWK87" s="0"/>
      <c r="LWL87" s="0"/>
      <c r="LWM87" s="0"/>
      <c r="LWN87" s="0"/>
      <c r="LWO87" s="0"/>
      <c r="LWP87" s="0"/>
      <c r="LWQ87" s="0"/>
      <c r="LWR87" s="0"/>
      <c r="LWS87" s="0"/>
      <c r="LWT87" s="0"/>
      <c r="LWU87" s="0"/>
      <c r="LWV87" s="0"/>
      <c r="LWW87" s="0"/>
      <c r="LWX87" s="0"/>
      <c r="LWY87" s="0"/>
      <c r="LWZ87" s="0"/>
      <c r="LXA87" s="0"/>
      <c r="LXB87" s="0"/>
      <c r="LXC87" s="0"/>
      <c r="LXD87" s="0"/>
      <c r="LXE87" s="0"/>
      <c r="LXF87" s="0"/>
      <c r="LXG87" s="0"/>
      <c r="LXH87" s="0"/>
      <c r="LXI87" s="0"/>
      <c r="LXJ87" s="0"/>
      <c r="LXK87" s="0"/>
      <c r="LXL87" s="0"/>
      <c r="LXM87" s="0"/>
      <c r="LXN87" s="0"/>
      <c r="LXO87" s="0"/>
      <c r="LXP87" s="0"/>
      <c r="LXQ87" s="0"/>
      <c r="LXR87" s="0"/>
      <c r="LXS87" s="0"/>
      <c r="LXT87" s="0"/>
      <c r="LXU87" s="0"/>
      <c r="LXV87" s="0"/>
      <c r="LXW87" s="0"/>
      <c r="LXX87" s="0"/>
      <c r="LXY87" s="0"/>
      <c r="LXZ87" s="0"/>
      <c r="LYA87" s="0"/>
      <c r="LYB87" s="0"/>
      <c r="LYC87" s="0"/>
      <c r="LYD87" s="0"/>
      <c r="LYE87" s="0"/>
      <c r="LYF87" s="0"/>
      <c r="LYG87" s="0"/>
      <c r="LYH87" s="0"/>
      <c r="LYI87" s="0"/>
      <c r="LYJ87" s="0"/>
      <c r="LYK87" s="0"/>
      <c r="LYL87" s="0"/>
      <c r="LYM87" s="0"/>
      <c r="LYN87" s="0"/>
      <c r="LYO87" s="0"/>
      <c r="LYP87" s="0"/>
      <c r="LYQ87" s="0"/>
      <c r="LYR87" s="0"/>
      <c r="LYS87" s="0"/>
      <c r="LYT87" s="0"/>
      <c r="LYU87" s="0"/>
      <c r="LYV87" s="0"/>
      <c r="LYW87" s="0"/>
      <c r="LYX87" s="0"/>
      <c r="LYY87" s="0"/>
      <c r="LYZ87" s="0"/>
      <c r="LZA87" s="0"/>
      <c r="LZB87" s="0"/>
      <c r="LZC87" s="0"/>
      <c r="LZD87" s="0"/>
      <c r="LZE87" s="0"/>
      <c r="LZF87" s="0"/>
      <c r="LZG87" s="0"/>
      <c r="LZH87" s="0"/>
      <c r="LZI87" s="0"/>
      <c r="LZJ87" s="0"/>
      <c r="LZK87" s="0"/>
      <c r="LZL87" s="0"/>
      <c r="LZM87" s="0"/>
      <c r="LZN87" s="0"/>
      <c r="LZO87" s="0"/>
      <c r="LZP87" s="0"/>
      <c r="LZQ87" s="0"/>
      <c r="LZR87" s="0"/>
      <c r="LZS87" s="0"/>
      <c r="LZT87" s="0"/>
      <c r="LZU87" s="0"/>
      <c r="LZV87" s="0"/>
      <c r="LZW87" s="0"/>
      <c r="LZX87" s="0"/>
      <c r="LZY87" s="0"/>
      <c r="LZZ87" s="0"/>
      <c r="MAA87" s="0"/>
      <c r="MAB87" s="0"/>
      <c r="MAC87" s="0"/>
      <c r="MAD87" s="0"/>
      <c r="MAE87" s="0"/>
      <c r="MAF87" s="0"/>
      <c r="MAG87" s="0"/>
      <c r="MAH87" s="0"/>
      <c r="MAI87" s="0"/>
      <c r="MAJ87" s="0"/>
      <c r="MAK87" s="0"/>
      <c r="MAL87" s="0"/>
      <c r="MAM87" s="0"/>
      <c r="MAN87" s="0"/>
      <c r="MAO87" s="0"/>
      <c r="MAP87" s="0"/>
      <c r="MAQ87" s="0"/>
      <c r="MAR87" s="0"/>
      <c r="MAS87" s="0"/>
      <c r="MAT87" s="0"/>
      <c r="MAU87" s="0"/>
      <c r="MAV87" s="0"/>
      <c r="MAW87" s="0"/>
      <c r="MAX87" s="0"/>
      <c r="MAY87" s="0"/>
      <c r="MAZ87" s="0"/>
      <c r="MBA87" s="0"/>
      <c r="MBB87" s="0"/>
      <c r="MBC87" s="0"/>
      <c r="MBD87" s="0"/>
      <c r="MBE87" s="0"/>
      <c r="MBF87" s="0"/>
      <c r="MBG87" s="0"/>
      <c r="MBH87" s="0"/>
      <c r="MBI87" s="0"/>
      <c r="MBJ87" s="0"/>
      <c r="MBK87" s="0"/>
      <c r="MBL87" s="0"/>
      <c r="MBM87" s="0"/>
      <c r="MBN87" s="0"/>
      <c r="MBO87" s="0"/>
      <c r="MBP87" s="0"/>
      <c r="MBQ87" s="0"/>
      <c r="MBR87" s="0"/>
      <c r="MBS87" s="0"/>
      <c r="MBT87" s="0"/>
      <c r="MBU87" s="0"/>
      <c r="MBV87" s="0"/>
      <c r="MBW87" s="0"/>
      <c r="MBX87" s="0"/>
      <c r="MBY87" s="0"/>
      <c r="MBZ87" s="0"/>
      <c r="MCA87" s="0"/>
      <c r="MCB87" s="0"/>
      <c r="MCC87" s="0"/>
      <c r="MCD87" s="0"/>
      <c r="MCE87" s="0"/>
      <c r="MCF87" s="0"/>
      <c r="MCG87" s="0"/>
      <c r="MCH87" s="0"/>
      <c r="MCI87" s="0"/>
      <c r="MCJ87" s="0"/>
      <c r="MCK87" s="0"/>
      <c r="MCL87" s="0"/>
      <c r="MCM87" s="0"/>
      <c r="MCN87" s="0"/>
      <c r="MCO87" s="0"/>
      <c r="MCP87" s="0"/>
      <c r="MCQ87" s="0"/>
      <c r="MCR87" s="0"/>
      <c r="MCS87" s="0"/>
      <c r="MCT87" s="0"/>
      <c r="MCU87" s="0"/>
      <c r="MCV87" s="0"/>
      <c r="MCW87" s="0"/>
      <c r="MCX87" s="0"/>
      <c r="MCY87" s="0"/>
      <c r="MCZ87" s="0"/>
      <c r="MDA87" s="0"/>
      <c r="MDB87" s="0"/>
      <c r="MDC87" s="0"/>
      <c r="MDD87" s="0"/>
      <c r="MDE87" s="0"/>
      <c r="MDF87" s="0"/>
      <c r="MDG87" s="0"/>
      <c r="MDH87" s="0"/>
      <c r="MDI87" s="0"/>
      <c r="MDJ87" s="0"/>
      <c r="MDK87" s="0"/>
      <c r="MDL87" s="0"/>
      <c r="MDM87" s="0"/>
      <c r="MDN87" s="0"/>
      <c r="MDO87" s="0"/>
      <c r="MDP87" s="0"/>
      <c r="MDQ87" s="0"/>
      <c r="MDR87" s="0"/>
      <c r="MDS87" s="0"/>
      <c r="MDT87" s="0"/>
      <c r="MDU87" s="0"/>
      <c r="MDV87" s="0"/>
      <c r="MDW87" s="0"/>
      <c r="MDX87" s="0"/>
      <c r="MDY87" s="0"/>
      <c r="MDZ87" s="0"/>
      <c r="MEA87" s="0"/>
      <c r="MEB87" s="0"/>
      <c r="MEC87" s="0"/>
      <c r="MED87" s="0"/>
      <c r="MEE87" s="0"/>
      <c r="MEF87" s="0"/>
      <c r="MEG87" s="0"/>
      <c r="MEH87" s="0"/>
      <c r="MEI87" s="0"/>
      <c r="MEJ87" s="0"/>
      <c r="MEK87" s="0"/>
      <c r="MEL87" s="0"/>
      <c r="MEM87" s="0"/>
      <c r="MEN87" s="0"/>
      <c r="MEO87" s="0"/>
      <c r="MEP87" s="0"/>
      <c r="MEQ87" s="0"/>
      <c r="MER87" s="0"/>
      <c r="MES87" s="0"/>
      <c r="MET87" s="0"/>
      <c r="MEU87" s="0"/>
      <c r="MEV87" s="0"/>
      <c r="MEW87" s="0"/>
      <c r="MEX87" s="0"/>
      <c r="MEY87" s="0"/>
      <c r="MEZ87" s="0"/>
      <c r="MFA87" s="0"/>
      <c r="MFB87" s="0"/>
      <c r="MFC87" s="0"/>
      <c r="MFD87" s="0"/>
      <c r="MFE87" s="0"/>
      <c r="MFF87" s="0"/>
      <c r="MFG87" s="0"/>
      <c r="MFH87" s="0"/>
      <c r="MFI87" s="0"/>
      <c r="MFJ87" s="0"/>
      <c r="MFK87" s="0"/>
      <c r="MFL87" s="0"/>
      <c r="MFM87" s="0"/>
      <c r="MFN87" s="0"/>
      <c r="MFO87" s="0"/>
      <c r="MFP87" s="0"/>
      <c r="MFQ87" s="0"/>
      <c r="MFR87" s="0"/>
      <c r="MFS87" s="0"/>
      <c r="MFT87" s="0"/>
      <c r="MFU87" s="0"/>
      <c r="MFV87" s="0"/>
      <c r="MFW87" s="0"/>
      <c r="MFX87" s="0"/>
      <c r="MFY87" s="0"/>
      <c r="MFZ87" s="0"/>
      <c r="MGA87" s="0"/>
      <c r="MGB87" s="0"/>
      <c r="MGC87" s="0"/>
      <c r="MGD87" s="0"/>
      <c r="MGE87" s="0"/>
      <c r="MGF87" s="0"/>
      <c r="MGG87" s="0"/>
      <c r="MGH87" s="0"/>
      <c r="MGI87" s="0"/>
      <c r="MGJ87" s="0"/>
      <c r="MGK87" s="0"/>
      <c r="MGL87" s="0"/>
      <c r="MGM87" s="0"/>
      <c r="MGN87" s="0"/>
      <c r="MGO87" s="0"/>
      <c r="MGP87" s="0"/>
      <c r="MGQ87" s="0"/>
      <c r="MGR87" s="0"/>
      <c r="MGS87" s="0"/>
      <c r="MGT87" s="0"/>
      <c r="MGU87" s="0"/>
      <c r="MGV87" s="0"/>
      <c r="MGW87" s="0"/>
      <c r="MGX87" s="0"/>
      <c r="MGY87" s="0"/>
      <c r="MGZ87" s="0"/>
      <c r="MHA87" s="0"/>
      <c r="MHB87" s="0"/>
      <c r="MHC87" s="0"/>
      <c r="MHD87" s="0"/>
      <c r="MHE87" s="0"/>
      <c r="MHF87" s="0"/>
      <c r="MHG87" s="0"/>
      <c r="MHH87" s="0"/>
      <c r="MHI87" s="0"/>
      <c r="MHJ87" s="0"/>
      <c r="MHK87" s="0"/>
      <c r="MHL87" s="0"/>
      <c r="MHM87" s="0"/>
      <c r="MHN87" s="0"/>
      <c r="MHO87" s="0"/>
      <c r="MHP87" s="0"/>
      <c r="MHQ87" s="0"/>
      <c r="MHR87" s="0"/>
      <c r="MHS87" s="0"/>
      <c r="MHT87" s="0"/>
      <c r="MHU87" s="0"/>
      <c r="MHV87" s="0"/>
      <c r="MHW87" s="0"/>
      <c r="MHX87" s="0"/>
      <c r="MHY87" s="0"/>
      <c r="MHZ87" s="0"/>
      <c r="MIA87" s="0"/>
      <c r="MIB87" s="0"/>
      <c r="MIC87" s="0"/>
      <c r="MID87" s="0"/>
      <c r="MIE87" s="0"/>
      <c r="MIF87" s="0"/>
      <c r="MIG87" s="0"/>
      <c r="MIH87" s="0"/>
      <c r="MII87" s="0"/>
      <c r="MIJ87" s="0"/>
      <c r="MIK87" s="0"/>
      <c r="MIL87" s="0"/>
      <c r="MIM87" s="0"/>
      <c r="MIN87" s="0"/>
      <c r="MIO87" s="0"/>
      <c r="MIP87" s="0"/>
      <c r="MIQ87" s="0"/>
      <c r="MIR87" s="0"/>
      <c r="MIS87" s="0"/>
      <c r="MIT87" s="0"/>
      <c r="MIU87" s="0"/>
      <c r="MIV87" s="0"/>
      <c r="MIW87" s="0"/>
      <c r="MIX87" s="0"/>
      <c r="MIY87" s="0"/>
      <c r="MIZ87" s="0"/>
      <c r="MJA87" s="0"/>
      <c r="MJB87" s="0"/>
      <c r="MJC87" s="0"/>
      <c r="MJD87" s="0"/>
      <c r="MJE87" s="0"/>
      <c r="MJF87" s="0"/>
      <c r="MJG87" s="0"/>
      <c r="MJH87" s="0"/>
      <c r="MJI87" s="0"/>
      <c r="MJJ87" s="0"/>
      <c r="MJK87" s="0"/>
      <c r="MJL87" s="0"/>
      <c r="MJM87" s="0"/>
      <c r="MJN87" s="0"/>
      <c r="MJO87" s="0"/>
      <c r="MJP87" s="0"/>
      <c r="MJQ87" s="0"/>
      <c r="MJR87" s="0"/>
      <c r="MJS87" s="0"/>
      <c r="MJT87" s="0"/>
      <c r="MJU87" s="0"/>
      <c r="MJV87" s="0"/>
      <c r="MJW87" s="0"/>
      <c r="MJX87" s="0"/>
      <c r="MJY87" s="0"/>
      <c r="MJZ87" s="0"/>
      <c r="MKA87" s="0"/>
      <c r="MKB87" s="0"/>
      <c r="MKC87" s="0"/>
      <c r="MKD87" s="0"/>
      <c r="MKE87" s="0"/>
      <c r="MKF87" s="0"/>
      <c r="MKG87" s="0"/>
      <c r="MKH87" s="0"/>
      <c r="MKI87" s="0"/>
      <c r="MKJ87" s="0"/>
      <c r="MKK87" s="0"/>
      <c r="MKL87" s="0"/>
      <c r="MKM87" s="0"/>
      <c r="MKN87" s="0"/>
      <c r="MKO87" s="0"/>
      <c r="MKP87" s="0"/>
      <c r="MKQ87" s="0"/>
      <c r="MKR87" s="0"/>
      <c r="MKS87" s="0"/>
      <c r="MKT87" s="0"/>
      <c r="MKU87" s="0"/>
      <c r="MKV87" s="0"/>
      <c r="MKW87" s="0"/>
      <c r="MKX87" s="0"/>
      <c r="MKY87" s="0"/>
      <c r="MKZ87" s="0"/>
      <c r="MLA87" s="0"/>
      <c r="MLB87" s="0"/>
      <c r="MLC87" s="0"/>
      <c r="MLD87" s="0"/>
      <c r="MLE87" s="0"/>
      <c r="MLF87" s="0"/>
      <c r="MLG87" s="0"/>
      <c r="MLH87" s="0"/>
      <c r="MLI87" s="0"/>
      <c r="MLJ87" s="0"/>
      <c r="MLK87" s="0"/>
      <c r="MLL87" s="0"/>
      <c r="MLM87" s="0"/>
      <c r="MLN87" s="0"/>
      <c r="MLO87" s="0"/>
      <c r="MLP87" s="0"/>
      <c r="MLQ87" s="0"/>
      <c r="MLR87" s="0"/>
      <c r="MLS87" s="0"/>
      <c r="MLT87" s="0"/>
      <c r="MLU87" s="0"/>
      <c r="MLV87" s="0"/>
      <c r="MLW87" s="0"/>
      <c r="MLX87" s="0"/>
      <c r="MLY87" s="0"/>
      <c r="MLZ87" s="0"/>
      <c r="MMA87" s="0"/>
      <c r="MMB87" s="0"/>
      <c r="MMC87" s="0"/>
      <c r="MMD87" s="0"/>
      <c r="MME87" s="0"/>
      <c r="MMF87" s="0"/>
      <c r="MMG87" s="0"/>
      <c r="MMH87" s="0"/>
      <c r="MMI87" s="0"/>
      <c r="MMJ87" s="0"/>
      <c r="MMK87" s="0"/>
      <c r="MML87" s="0"/>
      <c r="MMM87" s="0"/>
      <c r="MMN87" s="0"/>
      <c r="MMO87" s="0"/>
      <c r="MMP87" s="0"/>
      <c r="MMQ87" s="0"/>
      <c r="MMR87" s="0"/>
      <c r="MMS87" s="0"/>
      <c r="MMT87" s="0"/>
      <c r="MMU87" s="0"/>
      <c r="MMV87" s="0"/>
      <c r="MMW87" s="0"/>
      <c r="MMX87" s="0"/>
      <c r="MMY87" s="0"/>
      <c r="MMZ87" s="0"/>
      <c r="MNA87" s="0"/>
      <c r="MNB87" s="0"/>
      <c r="MNC87" s="0"/>
      <c r="MND87" s="0"/>
      <c r="MNE87" s="0"/>
      <c r="MNF87" s="0"/>
      <c r="MNG87" s="0"/>
      <c r="MNH87" s="0"/>
      <c r="MNI87" s="0"/>
      <c r="MNJ87" s="0"/>
      <c r="MNK87" s="0"/>
      <c r="MNL87" s="0"/>
      <c r="MNM87" s="0"/>
      <c r="MNN87" s="0"/>
      <c r="MNO87" s="0"/>
      <c r="MNP87" s="0"/>
      <c r="MNQ87" s="0"/>
      <c r="MNR87" s="0"/>
      <c r="MNS87" s="0"/>
      <c r="MNT87" s="0"/>
      <c r="MNU87" s="0"/>
      <c r="MNV87" s="0"/>
      <c r="MNW87" s="0"/>
      <c r="MNX87" s="0"/>
      <c r="MNY87" s="0"/>
      <c r="MNZ87" s="0"/>
      <c r="MOA87" s="0"/>
      <c r="MOB87" s="0"/>
      <c r="MOC87" s="0"/>
      <c r="MOD87" s="0"/>
      <c r="MOE87" s="0"/>
      <c r="MOF87" s="0"/>
      <c r="MOG87" s="0"/>
      <c r="MOH87" s="0"/>
      <c r="MOI87" s="0"/>
      <c r="MOJ87" s="0"/>
      <c r="MOK87" s="0"/>
      <c r="MOL87" s="0"/>
      <c r="MOM87" s="0"/>
      <c r="MON87" s="0"/>
      <c r="MOO87" s="0"/>
      <c r="MOP87" s="0"/>
      <c r="MOQ87" s="0"/>
      <c r="MOR87" s="0"/>
      <c r="MOS87" s="0"/>
      <c r="MOT87" s="0"/>
      <c r="MOU87" s="0"/>
      <c r="MOV87" s="0"/>
      <c r="MOW87" s="0"/>
      <c r="MOX87" s="0"/>
      <c r="MOY87" s="0"/>
      <c r="MOZ87" s="0"/>
      <c r="MPA87" s="0"/>
      <c r="MPB87" s="0"/>
      <c r="MPC87" s="0"/>
      <c r="MPD87" s="0"/>
      <c r="MPE87" s="0"/>
      <c r="MPF87" s="0"/>
      <c r="MPG87" s="0"/>
      <c r="MPH87" s="0"/>
      <c r="MPI87" s="0"/>
      <c r="MPJ87" s="0"/>
      <c r="MPK87" s="0"/>
      <c r="MPL87" s="0"/>
      <c r="MPM87" s="0"/>
      <c r="MPN87" s="0"/>
      <c r="MPO87" s="0"/>
      <c r="MPP87" s="0"/>
      <c r="MPQ87" s="0"/>
      <c r="MPR87" s="0"/>
      <c r="MPS87" s="0"/>
      <c r="MPT87" s="0"/>
      <c r="MPU87" s="0"/>
      <c r="MPV87" s="0"/>
      <c r="MPW87" s="0"/>
      <c r="MPX87" s="0"/>
      <c r="MPY87" s="0"/>
      <c r="MPZ87" s="0"/>
      <c r="MQA87" s="0"/>
      <c r="MQB87" s="0"/>
      <c r="MQC87" s="0"/>
      <c r="MQD87" s="0"/>
      <c r="MQE87" s="0"/>
      <c r="MQF87" s="0"/>
      <c r="MQG87" s="0"/>
      <c r="MQH87" s="0"/>
      <c r="MQI87" s="0"/>
      <c r="MQJ87" s="0"/>
      <c r="MQK87" s="0"/>
      <c r="MQL87" s="0"/>
      <c r="MQM87" s="0"/>
      <c r="MQN87" s="0"/>
      <c r="MQO87" s="0"/>
      <c r="MQP87" s="0"/>
      <c r="MQQ87" s="0"/>
      <c r="MQR87" s="0"/>
      <c r="MQS87" s="0"/>
      <c r="MQT87" s="0"/>
      <c r="MQU87" s="0"/>
      <c r="MQV87" s="0"/>
      <c r="MQW87" s="0"/>
      <c r="MQX87" s="0"/>
      <c r="MQY87" s="0"/>
      <c r="MQZ87" s="0"/>
      <c r="MRA87" s="0"/>
      <c r="MRB87" s="0"/>
      <c r="MRC87" s="0"/>
      <c r="MRD87" s="0"/>
      <c r="MRE87" s="0"/>
      <c r="MRF87" s="0"/>
      <c r="MRG87" s="0"/>
      <c r="MRH87" s="0"/>
      <c r="MRI87" s="0"/>
      <c r="MRJ87" s="0"/>
      <c r="MRK87" s="0"/>
      <c r="MRL87" s="0"/>
      <c r="MRM87" s="0"/>
      <c r="MRN87" s="0"/>
      <c r="MRO87" s="0"/>
      <c r="MRP87" s="0"/>
      <c r="MRQ87" s="0"/>
      <c r="MRR87" s="0"/>
      <c r="MRS87" s="0"/>
      <c r="MRT87" s="0"/>
      <c r="MRU87" s="0"/>
      <c r="MRV87" s="0"/>
      <c r="MRW87" s="0"/>
      <c r="MRX87" s="0"/>
      <c r="MRY87" s="0"/>
      <c r="MRZ87" s="0"/>
      <c r="MSA87" s="0"/>
      <c r="MSB87" s="0"/>
      <c r="MSC87" s="0"/>
      <c r="MSD87" s="0"/>
      <c r="MSE87" s="0"/>
      <c r="MSF87" s="0"/>
      <c r="MSG87" s="0"/>
      <c r="MSH87" s="0"/>
      <c r="MSI87" s="0"/>
      <c r="MSJ87" s="0"/>
      <c r="MSK87" s="0"/>
      <c r="MSL87" s="0"/>
      <c r="MSM87" s="0"/>
      <c r="MSN87" s="0"/>
      <c r="MSO87" s="0"/>
      <c r="MSP87" s="0"/>
      <c r="MSQ87" s="0"/>
      <c r="MSR87" s="0"/>
      <c r="MSS87" s="0"/>
      <c r="MST87" s="0"/>
      <c r="MSU87" s="0"/>
      <c r="MSV87" s="0"/>
      <c r="MSW87" s="0"/>
      <c r="MSX87" s="0"/>
      <c r="MSY87" s="0"/>
      <c r="MSZ87" s="0"/>
      <c r="MTA87" s="0"/>
      <c r="MTB87" s="0"/>
      <c r="MTC87" s="0"/>
      <c r="MTD87" s="0"/>
      <c r="MTE87" s="0"/>
      <c r="MTF87" s="0"/>
      <c r="MTG87" s="0"/>
      <c r="MTH87" s="0"/>
      <c r="MTI87" s="0"/>
      <c r="MTJ87" s="0"/>
      <c r="MTK87" s="0"/>
      <c r="MTL87" s="0"/>
      <c r="MTM87" s="0"/>
      <c r="MTN87" s="0"/>
      <c r="MTO87" s="0"/>
      <c r="MTP87" s="0"/>
      <c r="MTQ87" s="0"/>
      <c r="MTR87" s="0"/>
      <c r="MTS87" s="0"/>
      <c r="MTT87" s="0"/>
      <c r="MTU87" s="0"/>
      <c r="MTV87" s="0"/>
      <c r="MTW87" s="0"/>
      <c r="MTX87" s="0"/>
      <c r="MTY87" s="0"/>
      <c r="MTZ87" s="0"/>
      <c r="MUA87" s="0"/>
      <c r="MUB87" s="0"/>
      <c r="MUC87" s="0"/>
      <c r="MUD87" s="0"/>
      <c r="MUE87" s="0"/>
      <c r="MUF87" s="0"/>
      <c r="MUG87" s="0"/>
      <c r="MUH87" s="0"/>
      <c r="MUI87" s="0"/>
      <c r="MUJ87" s="0"/>
      <c r="MUK87" s="0"/>
      <c r="MUL87" s="0"/>
      <c r="MUM87" s="0"/>
      <c r="MUN87" s="0"/>
      <c r="MUO87" s="0"/>
      <c r="MUP87" s="0"/>
      <c r="MUQ87" s="0"/>
      <c r="MUR87" s="0"/>
      <c r="MUS87" s="0"/>
      <c r="MUT87" s="0"/>
      <c r="MUU87" s="0"/>
      <c r="MUV87" s="0"/>
      <c r="MUW87" s="0"/>
      <c r="MUX87" s="0"/>
      <c r="MUY87" s="0"/>
      <c r="MUZ87" s="0"/>
      <c r="MVA87" s="0"/>
      <c r="MVB87" s="0"/>
      <c r="MVC87" s="0"/>
      <c r="MVD87" s="0"/>
      <c r="MVE87" s="0"/>
      <c r="MVF87" s="0"/>
      <c r="MVG87" s="0"/>
      <c r="MVH87" s="0"/>
      <c r="MVI87" s="0"/>
      <c r="MVJ87" s="0"/>
      <c r="MVK87" s="0"/>
      <c r="MVL87" s="0"/>
      <c r="MVM87" s="0"/>
      <c r="MVN87" s="0"/>
      <c r="MVO87" s="0"/>
      <c r="MVP87" s="0"/>
      <c r="MVQ87" s="0"/>
      <c r="MVR87" s="0"/>
      <c r="MVS87" s="0"/>
      <c r="MVT87" s="0"/>
      <c r="MVU87" s="0"/>
      <c r="MVV87" s="0"/>
      <c r="MVW87" s="0"/>
      <c r="MVX87" s="0"/>
      <c r="MVY87" s="0"/>
      <c r="MVZ87" s="0"/>
      <c r="MWA87" s="0"/>
      <c r="MWB87" s="0"/>
      <c r="MWC87" s="0"/>
      <c r="MWD87" s="0"/>
      <c r="MWE87" s="0"/>
      <c r="MWF87" s="0"/>
      <c r="MWG87" s="0"/>
      <c r="MWH87" s="0"/>
      <c r="MWI87" s="0"/>
      <c r="MWJ87" s="0"/>
      <c r="MWK87" s="0"/>
      <c r="MWL87" s="0"/>
      <c r="MWM87" s="0"/>
      <c r="MWN87" s="0"/>
      <c r="MWO87" s="0"/>
      <c r="MWP87" s="0"/>
      <c r="MWQ87" s="0"/>
      <c r="MWR87" s="0"/>
      <c r="MWS87" s="0"/>
      <c r="MWT87" s="0"/>
      <c r="MWU87" s="0"/>
      <c r="MWV87" s="0"/>
      <c r="MWW87" s="0"/>
      <c r="MWX87" s="0"/>
      <c r="MWY87" s="0"/>
      <c r="MWZ87" s="0"/>
      <c r="MXA87" s="0"/>
      <c r="MXB87" s="0"/>
      <c r="MXC87" s="0"/>
      <c r="MXD87" s="0"/>
      <c r="MXE87" s="0"/>
      <c r="MXF87" s="0"/>
      <c r="MXG87" s="0"/>
      <c r="MXH87" s="0"/>
      <c r="MXI87" s="0"/>
      <c r="MXJ87" s="0"/>
      <c r="MXK87" s="0"/>
      <c r="MXL87" s="0"/>
      <c r="MXM87" s="0"/>
      <c r="MXN87" s="0"/>
      <c r="MXO87" s="0"/>
      <c r="MXP87" s="0"/>
      <c r="MXQ87" s="0"/>
      <c r="MXR87" s="0"/>
      <c r="MXS87" s="0"/>
      <c r="MXT87" s="0"/>
      <c r="MXU87" s="0"/>
      <c r="MXV87" s="0"/>
      <c r="MXW87" s="0"/>
      <c r="MXX87" s="0"/>
      <c r="MXY87" s="0"/>
      <c r="MXZ87" s="0"/>
      <c r="MYA87" s="0"/>
      <c r="MYB87" s="0"/>
      <c r="MYC87" s="0"/>
      <c r="MYD87" s="0"/>
      <c r="MYE87" s="0"/>
      <c r="MYF87" s="0"/>
      <c r="MYG87" s="0"/>
      <c r="MYH87" s="0"/>
      <c r="MYI87" s="0"/>
      <c r="MYJ87" s="0"/>
      <c r="MYK87" s="0"/>
      <c r="MYL87" s="0"/>
      <c r="MYM87" s="0"/>
      <c r="MYN87" s="0"/>
      <c r="MYO87" s="0"/>
      <c r="MYP87" s="0"/>
      <c r="MYQ87" s="0"/>
      <c r="MYR87" s="0"/>
      <c r="MYS87" s="0"/>
      <c r="MYT87" s="0"/>
      <c r="MYU87" s="0"/>
      <c r="MYV87" s="0"/>
      <c r="MYW87" s="0"/>
      <c r="MYX87" s="0"/>
      <c r="MYY87" s="0"/>
      <c r="MYZ87" s="0"/>
      <c r="MZA87" s="0"/>
      <c r="MZB87" s="0"/>
      <c r="MZC87" s="0"/>
      <c r="MZD87" s="0"/>
      <c r="MZE87" s="0"/>
      <c r="MZF87" s="0"/>
      <c r="MZG87" s="0"/>
      <c r="MZH87" s="0"/>
      <c r="MZI87" s="0"/>
      <c r="MZJ87" s="0"/>
      <c r="MZK87" s="0"/>
      <c r="MZL87" s="0"/>
      <c r="MZM87" s="0"/>
      <c r="MZN87" s="0"/>
      <c r="MZO87" s="0"/>
      <c r="MZP87" s="0"/>
      <c r="MZQ87" s="0"/>
      <c r="MZR87" s="0"/>
      <c r="MZS87" s="0"/>
      <c r="MZT87" s="0"/>
      <c r="MZU87" s="0"/>
      <c r="MZV87" s="0"/>
      <c r="MZW87" s="0"/>
      <c r="MZX87" s="0"/>
      <c r="MZY87" s="0"/>
      <c r="MZZ87" s="0"/>
      <c r="NAA87" s="0"/>
      <c r="NAB87" s="0"/>
      <c r="NAC87" s="0"/>
      <c r="NAD87" s="0"/>
      <c r="NAE87" s="0"/>
      <c r="NAF87" s="0"/>
      <c r="NAG87" s="0"/>
      <c r="NAH87" s="0"/>
      <c r="NAI87" s="0"/>
      <c r="NAJ87" s="0"/>
      <c r="NAK87" s="0"/>
      <c r="NAL87" s="0"/>
      <c r="NAM87" s="0"/>
      <c r="NAN87" s="0"/>
      <c r="NAO87" s="0"/>
      <c r="NAP87" s="0"/>
      <c r="NAQ87" s="0"/>
      <c r="NAR87" s="0"/>
      <c r="NAS87" s="0"/>
      <c r="NAT87" s="0"/>
      <c r="NAU87" s="0"/>
      <c r="NAV87" s="0"/>
      <c r="NAW87" s="0"/>
      <c r="NAX87" s="0"/>
      <c r="NAY87" s="0"/>
      <c r="NAZ87" s="0"/>
      <c r="NBA87" s="0"/>
      <c r="NBB87" s="0"/>
      <c r="NBC87" s="0"/>
      <c r="NBD87" s="0"/>
      <c r="NBE87" s="0"/>
      <c r="NBF87" s="0"/>
      <c r="NBG87" s="0"/>
      <c r="NBH87" s="0"/>
      <c r="NBI87" s="0"/>
      <c r="NBJ87" s="0"/>
      <c r="NBK87" s="0"/>
      <c r="NBL87" s="0"/>
      <c r="NBM87" s="0"/>
      <c r="NBN87" s="0"/>
      <c r="NBO87" s="0"/>
      <c r="NBP87" s="0"/>
      <c r="NBQ87" s="0"/>
      <c r="NBR87" s="0"/>
      <c r="NBS87" s="0"/>
      <c r="NBT87" s="0"/>
      <c r="NBU87" s="0"/>
      <c r="NBV87" s="0"/>
      <c r="NBW87" s="0"/>
      <c r="NBX87" s="0"/>
      <c r="NBY87" s="0"/>
      <c r="NBZ87" s="0"/>
      <c r="NCA87" s="0"/>
      <c r="NCB87" s="0"/>
      <c r="NCC87" s="0"/>
      <c r="NCD87" s="0"/>
      <c r="NCE87" s="0"/>
      <c r="NCF87" s="0"/>
      <c r="NCG87" s="0"/>
      <c r="NCH87" s="0"/>
      <c r="NCI87" s="0"/>
      <c r="NCJ87" s="0"/>
      <c r="NCK87" s="0"/>
      <c r="NCL87" s="0"/>
      <c r="NCM87" s="0"/>
      <c r="NCN87" s="0"/>
      <c r="NCO87" s="0"/>
      <c r="NCP87" s="0"/>
      <c r="NCQ87" s="0"/>
      <c r="NCR87" s="0"/>
      <c r="NCS87" s="0"/>
      <c r="NCT87" s="0"/>
      <c r="NCU87" s="0"/>
      <c r="NCV87" s="0"/>
      <c r="NCW87" s="0"/>
      <c r="NCX87" s="0"/>
      <c r="NCY87" s="0"/>
      <c r="NCZ87" s="0"/>
      <c r="NDA87" s="0"/>
      <c r="NDB87" s="0"/>
      <c r="NDC87" s="0"/>
      <c r="NDD87" s="0"/>
      <c r="NDE87" s="0"/>
      <c r="NDF87" s="0"/>
      <c r="NDG87" s="0"/>
      <c r="NDH87" s="0"/>
      <c r="NDI87" s="0"/>
      <c r="NDJ87" s="0"/>
      <c r="NDK87" s="0"/>
      <c r="NDL87" s="0"/>
      <c r="NDM87" s="0"/>
      <c r="NDN87" s="0"/>
      <c r="NDO87" s="0"/>
      <c r="NDP87" s="0"/>
      <c r="NDQ87" s="0"/>
      <c r="NDR87" s="0"/>
      <c r="NDS87" s="0"/>
      <c r="NDT87" s="0"/>
      <c r="NDU87" s="0"/>
      <c r="NDV87" s="0"/>
      <c r="NDW87" s="0"/>
      <c r="NDX87" s="0"/>
      <c r="NDY87" s="0"/>
      <c r="NDZ87" s="0"/>
      <c r="NEA87" s="0"/>
      <c r="NEB87" s="0"/>
      <c r="NEC87" s="0"/>
      <c r="NED87" s="0"/>
      <c r="NEE87" s="0"/>
      <c r="NEF87" s="0"/>
      <c r="NEG87" s="0"/>
      <c r="NEH87" s="0"/>
      <c r="NEI87" s="0"/>
      <c r="NEJ87" s="0"/>
      <c r="NEK87" s="0"/>
      <c r="NEL87" s="0"/>
      <c r="NEM87" s="0"/>
      <c r="NEN87" s="0"/>
      <c r="NEO87" s="0"/>
      <c r="NEP87" s="0"/>
      <c r="NEQ87" s="0"/>
      <c r="NER87" s="0"/>
      <c r="NES87" s="0"/>
      <c r="NET87" s="0"/>
      <c r="NEU87" s="0"/>
      <c r="NEV87" s="0"/>
      <c r="NEW87" s="0"/>
      <c r="NEX87" s="0"/>
      <c r="NEY87" s="0"/>
      <c r="NEZ87" s="0"/>
      <c r="NFA87" s="0"/>
      <c r="NFB87" s="0"/>
      <c r="NFC87" s="0"/>
      <c r="NFD87" s="0"/>
      <c r="NFE87" s="0"/>
      <c r="NFF87" s="0"/>
      <c r="NFG87" s="0"/>
      <c r="NFH87" s="0"/>
      <c r="NFI87" s="0"/>
      <c r="NFJ87" s="0"/>
      <c r="NFK87" s="0"/>
      <c r="NFL87" s="0"/>
      <c r="NFM87" s="0"/>
      <c r="NFN87" s="0"/>
      <c r="NFO87" s="0"/>
      <c r="NFP87" s="0"/>
      <c r="NFQ87" s="0"/>
      <c r="NFR87" s="0"/>
      <c r="NFS87" s="0"/>
      <c r="NFT87" s="0"/>
      <c r="NFU87" s="0"/>
      <c r="NFV87" s="0"/>
      <c r="NFW87" s="0"/>
      <c r="NFX87" s="0"/>
      <c r="NFY87" s="0"/>
      <c r="NFZ87" s="0"/>
      <c r="NGA87" s="0"/>
      <c r="NGB87" s="0"/>
      <c r="NGC87" s="0"/>
      <c r="NGD87" s="0"/>
      <c r="NGE87" s="0"/>
      <c r="NGF87" s="0"/>
      <c r="NGG87" s="0"/>
      <c r="NGH87" s="0"/>
      <c r="NGI87" s="0"/>
      <c r="NGJ87" s="0"/>
      <c r="NGK87" s="0"/>
      <c r="NGL87" s="0"/>
      <c r="NGM87" s="0"/>
      <c r="NGN87" s="0"/>
      <c r="NGO87" s="0"/>
      <c r="NGP87" s="0"/>
      <c r="NGQ87" s="0"/>
      <c r="NGR87" s="0"/>
      <c r="NGS87" s="0"/>
      <c r="NGT87" s="0"/>
      <c r="NGU87" s="0"/>
      <c r="NGV87" s="0"/>
      <c r="NGW87" s="0"/>
      <c r="NGX87" s="0"/>
      <c r="NGY87" s="0"/>
      <c r="NGZ87" s="0"/>
      <c r="NHA87" s="0"/>
      <c r="NHB87" s="0"/>
      <c r="NHC87" s="0"/>
      <c r="NHD87" s="0"/>
      <c r="NHE87" s="0"/>
      <c r="NHF87" s="0"/>
      <c r="NHG87" s="0"/>
      <c r="NHH87" s="0"/>
      <c r="NHI87" s="0"/>
      <c r="NHJ87" s="0"/>
      <c r="NHK87" s="0"/>
      <c r="NHL87" s="0"/>
      <c r="NHM87" s="0"/>
      <c r="NHN87" s="0"/>
      <c r="NHO87" s="0"/>
      <c r="NHP87" s="0"/>
      <c r="NHQ87" s="0"/>
      <c r="NHR87" s="0"/>
      <c r="NHS87" s="0"/>
      <c r="NHT87" s="0"/>
      <c r="NHU87" s="0"/>
      <c r="NHV87" s="0"/>
      <c r="NHW87" s="0"/>
      <c r="NHX87" s="0"/>
      <c r="NHY87" s="0"/>
      <c r="NHZ87" s="0"/>
      <c r="NIA87" s="0"/>
      <c r="NIB87" s="0"/>
      <c r="NIC87" s="0"/>
      <c r="NID87" s="0"/>
      <c r="NIE87" s="0"/>
      <c r="NIF87" s="0"/>
      <c r="NIG87" s="0"/>
      <c r="NIH87" s="0"/>
      <c r="NII87" s="0"/>
      <c r="NIJ87" s="0"/>
      <c r="NIK87" s="0"/>
      <c r="NIL87" s="0"/>
      <c r="NIM87" s="0"/>
      <c r="NIN87" s="0"/>
      <c r="NIO87" s="0"/>
      <c r="NIP87" s="0"/>
      <c r="NIQ87" s="0"/>
      <c r="NIR87" s="0"/>
      <c r="NIS87" s="0"/>
      <c r="NIT87" s="0"/>
      <c r="NIU87" s="0"/>
      <c r="NIV87" s="0"/>
      <c r="NIW87" s="0"/>
      <c r="NIX87" s="0"/>
      <c r="NIY87" s="0"/>
      <c r="NIZ87" s="0"/>
      <c r="NJA87" s="0"/>
      <c r="NJB87" s="0"/>
      <c r="NJC87" s="0"/>
      <c r="NJD87" s="0"/>
      <c r="NJE87" s="0"/>
      <c r="NJF87" s="0"/>
      <c r="NJG87" s="0"/>
      <c r="NJH87" s="0"/>
      <c r="NJI87" s="0"/>
      <c r="NJJ87" s="0"/>
      <c r="NJK87" s="0"/>
      <c r="NJL87" s="0"/>
      <c r="NJM87" s="0"/>
      <c r="NJN87" s="0"/>
      <c r="NJO87" s="0"/>
      <c r="NJP87" s="0"/>
      <c r="NJQ87" s="0"/>
      <c r="NJR87" s="0"/>
      <c r="NJS87" s="0"/>
      <c r="NJT87" s="0"/>
      <c r="NJU87" s="0"/>
      <c r="NJV87" s="0"/>
      <c r="NJW87" s="0"/>
      <c r="NJX87" s="0"/>
      <c r="NJY87" s="0"/>
      <c r="NJZ87" s="0"/>
      <c r="NKA87" s="0"/>
      <c r="NKB87" s="0"/>
      <c r="NKC87" s="0"/>
      <c r="NKD87" s="0"/>
      <c r="NKE87" s="0"/>
      <c r="NKF87" s="0"/>
      <c r="NKG87" s="0"/>
      <c r="NKH87" s="0"/>
      <c r="NKI87" s="0"/>
      <c r="NKJ87" s="0"/>
      <c r="NKK87" s="0"/>
      <c r="NKL87" s="0"/>
      <c r="NKM87" s="0"/>
      <c r="NKN87" s="0"/>
      <c r="NKO87" s="0"/>
      <c r="NKP87" s="0"/>
      <c r="NKQ87" s="0"/>
      <c r="NKR87" s="0"/>
      <c r="NKS87" s="0"/>
      <c r="NKT87" s="0"/>
      <c r="NKU87" s="0"/>
      <c r="NKV87" s="0"/>
      <c r="NKW87" s="0"/>
      <c r="NKX87" s="0"/>
      <c r="NKY87" s="0"/>
      <c r="NKZ87" s="0"/>
      <c r="NLA87" s="0"/>
      <c r="NLB87" s="0"/>
      <c r="NLC87" s="0"/>
      <c r="NLD87" s="0"/>
      <c r="NLE87" s="0"/>
      <c r="NLF87" s="0"/>
      <c r="NLG87" s="0"/>
      <c r="NLH87" s="0"/>
      <c r="NLI87" s="0"/>
      <c r="NLJ87" s="0"/>
      <c r="NLK87" s="0"/>
      <c r="NLL87" s="0"/>
      <c r="NLM87" s="0"/>
      <c r="NLN87" s="0"/>
      <c r="NLO87" s="0"/>
      <c r="NLP87" s="0"/>
      <c r="NLQ87" s="0"/>
      <c r="NLR87" s="0"/>
      <c r="NLS87" s="0"/>
      <c r="NLT87" s="0"/>
      <c r="NLU87" s="0"/>
      <c r="NLV87" s="0"/>
      <c r="NLW87" s="0"/>
      <c r="NLX87" s="0"/>
      <c r="NLY87" s="0"/>
      <c r="NLZ87" s="0"/>
      <c r="NMA87" s="0"/>
      <c r="NMB87" s="0"/>
      <c r="NMC87" s="0"/>
      <c r="NMD87" s="0"/>
      <c r="NME87" s="0"/>
      <c r="NMF87" s="0"/>
      <c r="NMG87" s="0"/>
      <c r="NMH87" s="0"/>
      <c r="NMI87" s="0"/>
      <c r="NMJ87" s="0"/>
      <c r="NMK87" s="0"/>
      <c r="NML87" s="0"/>
      <c r="NMM87" s="0"/>
      <c r="NMN87" s="0"/>
      <c r="NMO87" s="0"/>
      <c r="NMP87" s="0"/>
      <c r="NMQ87" s="0"/>
      <c r="NMR87" s="0"/>
      <c r="NMS87" s="0"/>
      <c r="NMT87" s="0"/>
      <c r="NMU87" s="0"/>
      <c r="NMV87" s="0"/>
      <c r="NMW87" s="0"/>
      <c r="NMX87" s="0"/>
      <c r="NMY87" s="0"/>
      <c r="NMZ87" s="0"/>
      <c r="NNA87" s="0"/>
      <c r="NNB87" s="0"/>
      <c r="NNC87" s="0"/>
      <c r="NND87" s="0"/>
      <c r="NNE87" s="0"/>
      <c r="NNF87" s="0"/>
      <c r="NNG87" s="0"/>
      <c r="NNH87" s="0"/>
      <c r="NNI87" s="0"/>
      <c r="NNJ87" s="0"/>
      <c r="NNK87" s="0"/>
      <c r="NNL87" s="0"/>
      <c r="NNM87" s="0"/>
      <c r="NNN87" s="0"/>
      <c r="NNO87" s="0"/>
      <c r="NNP87" s="0"/>
      <c r="NNQ87" s="0"/>
      <c r="NNR87" s="0"/>
      <c r="NNS87" s="0"/>
      <c r="NNT87" s="0"/>
      <c r="NNU87" s="0"/>
      <c r="NNV87" s="0"/>
      <c r="NNW87" s="0"/>
      <c r="NNX87" s="0"/>
      <c r="NNY87" s="0"/>
      <c r="NNZ87" s="0"/>
      <c r="NOA87" s="0"/>
      <c r="NOB87" s="0"/>
      <c r="NOC87" s="0"/>
      <c r="NOD87" s="0"/>
      <c r="NOE87" s="0"/>
      <c r="NOF87" s="0"/>
      <c r="NOG87" s="0"/>
      <c r="NOH87" s="0"/>
      <c r="NOI87" s="0"/>
      <c r="NOJ87" s="0"/>
      <c r="NOK87" s="0"/>
      <c r="NOL87" s="0"/>
      <c r="NOM87" s="0"/>
      <c r="NON87" s="0"/>
      <c r="NOO87" s="0"/>
      <c r="NOP87" s="0"/>
      <c r="NOQ87" s="0"/>
      <c r="NOR87" s="0"/>
      <c r="NOS87" s="0"/>
      <c r="NOT87" s="0"/>
      <c r="NOU87" s="0"/>
      <c r="NOV87" s="0"/>
      <c r="NOW87" s="0"/>
      <c r="NOX87" s="0"/>
      <c r="NOY87" s="0"/>
      <c r="NOZ87" s="0"/>
      <c r="NPA87" s="0"/>
      <c r="NPB87" s="0"/>
      <c r="NPC87" s="0"/>
      <c r="NPD87" s="0"/>
      <c r="NPE87" s="0"/>
      <c r="NPF87" s="0"/>
      <c r="NPG87" s="0"/>
      <c r="NPH87" s="0"/>
      <c r="NPI87" s="0"/>
      <c r="NPJ87" s="0"/>
      <c r="NPK87" s="0"/>
      <c r="NPL87" s="0"/>
      <c r="NPM87" s="0"/>
      <c r="NPN87" s="0"/>
      <c r="NPO87" s="0"/>
      <c r="NPP87" s="0"/>
      <c r="NPQ87" s="0"/>
      <c r="NPR87" s="0"/>
      <c r="NPS87" s="0"/>
      <c r="NPT87" s="0"/>
      <c r="NPU87" s="0"/>
      <c r="NPV87" s="0"/>
      <c r="NPW87" s="0"/>
      <c r="NPX87" s="0"/>
      <c r="NPY87" s="0"/>
      <c r="NPZ87" s="0"/>
      <c r="NQA87" s="0"/>
      <c r="NQB87" s="0"/>
      <c r="NQC87" s="0"/>
      <c r="NQD87" s="0"/>
      <c r="NQE87" s="0"/>
      <c r="NQF87" s="0"/>
      <c r="NQG87" s="0"/>
      <c r="NQH87" s="0"/>
      <c r="NQI87" s="0"/>
      <c r="NQJ87" s="0"/>
      <c r="NQK87" s="0"/>
      <c r="NQL87" s="0"/>
      <c r="NQM87" s="0"/>
      <c r="NQN87" s="0"/>
      <c r="NQO87" s="0"/>
      <c r="NQP87" s="0"/>
      <c r="NQQ87" s="0"/>
      <c r="NQR87" s="0"/>
      <c r="NQS87" s="0"/>
      <c r="NQT87" s="0"/>
      <c r="NQU87" s="0"/>
      <c r="NQV87" s="0"/>
      <c r="NQW87" s="0"/>
      <c r="NQX87" s="0"/>
      <c r="NQY87" s="0"/>
      <c r="NQZ87" s="0"/>
      <c r="NRA87" s="0"/>
      <c r="NRB87" s="0"/>
      <c r="NRC87" s="0"/>
      <c r="NRD87" s="0"/>
      <c r="NRE87" s="0"/>
      <c r="NRF87" s="0"/>
      <c r="NRG87" s="0"/>
      <c r="NRH87" s="0"/>
      <c r="NRI87" s="0"/>
      <c r="NRJ87" s="0"/>
      <c r="NRK87" s="0"/>
      <c r="NRL87" s="0"/>
      <c r="NRM87" s="0"/>
      <c r="NRN87" s="0"/>
      <c r="NRO87" s="0"/>
      <c r="NRP87" s="0"/>
      <c r="NRQ87" s="0"/>
      <c r="NRR87" s="0"/>
      <c r="NRS87" s="0"/>
      <c r="NRT87" s="0"/>
      <c r="NRU87" s="0"/>
      <c r="NRV87" s="0"/>
      <c r="NRW87" s="0"/>
      <c r="NRX87" s="0"/>
      <c r="NRY87" s="0"/>
      <c r="NRZ87" s="0"/>
      <c r="NSA87" s="0"/>
      <c r="NSB87" s="0"/>
      <c r="NSC87" s="0"/>
      <c r="NSD87" s="0"/>
      <c r="NSE87" s="0"/>
      <c r="NSF87" s="0"/>
      <c r="NSG87" s="0"/>
      <c r="NSH87" s="0"/>
      <c r="NSI87" s="0"/>
      <c r="NSJ87" s="0"/>
      <c r="NSK87" s="0"/>
      <c r="NSL87" s="0"/>
      <c r="NSM87" s="0"/>
      <c r="NSN87" s="0"/>
      <c r="NSO87" s="0"/>
      <c r="NSP87" s="0"/>
      <c r="NSQ87" s="0"/>
      <c r="NSR87" s="0"/>
      <c r="NSS87" s="0"/>
      <c r="NST87" s="0"/>
      <c r="NSU87" s="0"/>
      <c r="NSV87" s="0"/>
      <c r="NSW87" s="0"/>
      <c r="NSX87" s="0"/>
      <c r="NSY87" s="0"/>
      <c r="NSZ87" s="0"/>
      <c r="NTA87" s="0"/>
      <c r="NTB87" s="0"/>
      <c r="NTC87" s="0"/>
      <c r="NTD87" s="0"/>
      <c r="NTE87" s="0"/>
      <c r="NTF87" s="0"/>
      <c r="NTG87" s="0"/>
      <c r="NTH87" s="0"/>
      <c r="NTI87" s="0"/>
      <c r="NTJ87" s="0"/>
      <c r="NTK87" s="0"/>
      <c r="NTL87" s="0"/>
      <c r="NTM87" s="0"/>
      <c r="NTN87" s="0"/>
      <c r="NTO87" s="0"/>
      <c r="NTP87" s="0"/>
      <c r="NTQ87" s="0"/>
      <c r="NTR87" s="0"/>
      <c r="NTS87" s="0"/>
      <c r="NTT87" s="0"/>
      <c r="NTU87" s="0"/>
      <c r="NTV87" s="0"/>
      <c r="NTW87" s="0"/>
      <c r="NTX87" s="0"/>
      <c r="NTY87" s="0"/>
      <c r="NTZ87" s="0"/>
      <c r="NUA87" s="0"/>
      <c r="NUB87" s="0"/>
      <c r="NUC87" s="0"/>
      <c r="NUD87" s="0"/>
      <c r="NUE87" s="0"/>
      <c r="NUF87" s="0"/>
      <c r="NUG87" s="0"/>
      <c r="NUH87" s="0"/>
      <c r="NUI87" s="0"/>
      <c r="NUJ87" s="0"/>
      <c r="NUK87" s="0"/>
      <c r="NUL87" s="0"/>
      <c r="NUM87" s="0"/>
      <c r="NUN87" s="0"/>
      <c r="NUO87" s="0"/>
      <c r="NUP87" s="0"/>
      <c r="NUQ87" s="0"/>
      <c r="NUR87" s="0"/>
      <c r="NUS87" s="0"/>
      <c r="NUT87" s="0"/>
      <c r="NUU87" s="0"/>
      <c r="NUV87" s="0"/>
      <c r="NUW87" s="0"/>
      <c r="NUX87" s="0"/>
      <c r="NUY87" s="0"/>
      <c r="NUZ87" s="0"/>
      <c r="NVA87" s="0"/>
      <c r="NVB87" s="0"/>
      <c r="NVC87" s="0"/>
      <c r="NVD87" s="0"/>
      <c r="NVE87" s="0"/>
      <c r="NVF87" s="0"/>
      <c r="NVG87" s="0"/>
      <c r="NVH87" s="0"/>
      <c r="NVI87" s="0"/>
      <c r="NVJ87" s="0"/>
      <c r="NVK87" s="0"/>
      <c r="NVL87" s="0"/>
      <c r="NVM87" s="0"/>
      <c r="NVN87" s="0"/>
      <c r="NVO87" s="0"/>
      <c r="NVP87" s="0"/>
      <c r="NVQ87" s="0"/>
      <c r="NVR87" s="0"/>
      <c r="NVS87" s="0"/>
      <c r="NVT87" s="0"/>
      <c r="NVU87" s="0"/>
      <c r="NVV87" s="0"/>
      <c r="NVW87" s="0"/>
      <c r="NVX87" s="0"/>
      <c r="NVY87" s="0"/>
      <c r="NVZ87" s="0"/>
      <c r="NWA87" s="0"/>
      <c r="NWB87" s="0"/>
      <c r="NWC87" s="0"/>
      <c r="NWD87" s="0"/>
      <c r="NWE87" s="0"/>
      <c r="NWF87" s="0"/>
      <c r="NWG87" s="0"/>
      <c r="NWH87" s="0"/>
      <c r="NWI87" s="0"/>
      <c r="NWJ87" s="0"/>
      <c r="NWK87" s="0"/>
      <c r="NWL87" s="0"/>
      <c r="NWM87" s="0"/>
      <c r="NWN87" s="0"/>
      <c r="NWO87" s="0"/>
      <c r="NWP87" s="0"/>
      <c r="NWQ87" s="0"/>
      <c r="NWR87" s="0"/>
      <c r="NWS87" s="0"/>
      <c r="NWT87" s="0"/>
      <c r="NWU87" s="0"/>
      <c r="NWV87" s="0"/>
      <c r="NWW87" s="0"/>
      <c r="NWX87" s="0"/>
      <c r="NWY87" s="0"/>
      <c r="NWZ87" s="0"/>
      <c r="NXA87" s="0"/>
      <c r="NXB87" s="0"/>
      <c r="NXC87" s="0"/>
      <c r="NXD87" s="0"/>
      <c r="NXE87" s="0"/>
      <c r="NXF87" s="0"/>
      <c r="NXG87" s="0"/>
      <c r="NXH87" s="0"/>
      <c r="NXI87" s="0"/>
      <c r="NXJ87" s="0"/>
      <c r="NXK87" s="0"/>
      <c r="NXL87" s="0"/>
      <c r="NXM87" s="0"/>
      <c r="NXN87" s="0"/>
      <c r="NXO87" s="0"/>
      <c r="NXP87" s="0"/>
      <c r="NXQ87" s="0"/>
      <c r="NXR87" s="0"/>
      <c r="NXS87" s="0"/>
      <c r="NXT87" s="0"/>
      <c r="NXU87" s="0"/>
      <c r="NXV87" s="0"/>
      <c r="NXW87" s="0"/>
      <c r="NXX87" s="0"/>
      <c r="NXY87" s="0"/>
      <c r="NXZ87" s="0"/>
      <c r="NYA87" s="0"/>
      <c r="NYB87" s="0"/>
      <c r="NYC87" s="0"/>
      <c r="NYD87" s="0"/>
      <c r="NYE87" s="0"/>
      <c r="NYF87" s="0"/>
      <c r="NYG87" s="0"/>
      <c r="NYH87" s="0"/>
      <c r="NYI87" s="0"/>
      <c r="NYJ87" s="0"/>
      <c r="NYK87" s="0"/>
      <c r="NYL87" s="0"/>
      <c r="NYM87" s="0"/>
      <c r="NYN87" s="0"/>
      <c r="NYO87" s="0"/>
      <c r="NYP87" s="0"/>
      <c r="NYQ87" s="0"/>
      <c r="NYR87" s="0"/>
      <c r="NYS87" s="0"/>
      <c r="NYT87" s="0"/>
      <c r="NYU87" s="0"/>
      <c r="NYV87" s="0"/>
      <c r="NYW87" s="0"/>
      <c r="NYX87" s="0"/>
      <c r="NYY87" s="0"/>
      <c r="NYZ87" s="0"/>
      <c r="NZA87" s="0"/>
      <c r="NZB87" s="0"/>
      <c r="NZC87" s="0"/>
      <c r="NZD87" s="0"/>
      <c r="NZE87" s="0"/>
      <c r="NZF87" s="0"/>
      <c r="NZG87" s="0"/>
      <c r="NZH87" s="0"/>
      <c r="NZI87" s="0"/>
      <c r="NZJ87" s="0"/>
      <c r="NZK87" s="0"/>
      <c r="NZL87" s="0"/>
      <c r="NZM87" s="0"/>
      <c r="NZN87" s="0"/>
      <c r="NZO87" s="0"/>
      <c r="NZP87" s="0"/>
      <c r="NZQ87" s="0"/>
      <c r="NZR87" s="0"/>
      <c r="NZS87" s="0"/>
      <c r="NZT87" s="0"/>
      <c r="NZU87" s="0"/>
      <c r="NZV87" s="0"/>
      <c r="NZW87" s="0"/>
      <c r="NZX87" s="0"/>
      <c r="NZY87" s="0"/>
      <c r="NZZ87" s="0"/>
      <c r="OAA87" s="0"/>
      <c r="OAB87" s="0"/>
      <c r="OAC87" s="0"/>
      <c r="OAD87" s="0"/>
      <c r="OAE87" s="0"/>
      <c r="OAF87" s="0"/>
      <c r="OAG87" s="0"/>
      <c r="OAH87" s="0"/>
      <c r="OAI87" s="0"/>
      <c r="OAJ87" s="0"/>
      <c r="OAK87" s="0"/>
      <c r="OAL87" s="0"/>
      <c r="OAM87" s="0"/>
      <c r="OAN87" s="0"/>
      <c r="OAO87" s="0"/>
      <c r="OAP87" s="0"/>
      <c r="OAQ87" s="0"/>
      <c r="OAR87" s="0"/>
      <c r="OAS87" s="0"/>
      <c r="OAT87" s="0"/>
      <c r="OAU87" s="0"/>
      <c r="OAV87" s="0"/>
      <c r="OAW87" s="0"/>
      <c r="OAX87" s="0"/>
      <c r="OAY87" s="0"/>
      <c r="OAZ87" s="0"/>
      <c r="OBA87" s="0"/>
      <c r="OBB87" s="0"/>
      <c r="OBC87" s="0"/>
      <c r="OBD87" s="0"/>
      <c r="OBE87" s="0"/>
      <c r="OBF87" s="0"/>
      <c r="OBG87" s="0"/>
      <c r="OBH87" s="0"/>
      <c r="OBI87" s="0"/>
      <c r="OBJ87" s="0"/>
      <c r="OBK87" s="0"/>
      <c r="OBL87" s="0"/>
      <c r="OBM87" s="0"/>
      <c r="OBN87" s="0"/>
      <c r="OBO87" s="0"/>
      <c r="OBP87" s="0"/>
      <c r="OBQ87" s="0"/>
      <c r="OBR87" s="0"/>
      <c r="OBS87" s="0"/>
      <c r="OBT87" s="0"/>
      <c r="OBU87" s="0"/>
      <c r="OBV87" s="0"/>
      <c r="OBW87" s="0"/>
      <c r="OBX87" s="0"/>
      <c r="OBY87" s="0"/>
      <c r="OBZ87" s="0"/>
      <c r="OCA87" s="0"/>
      <c r="OCB87" s="0"/>
      <c r="OCC87" s="0"/>
      <c r="OCD87" s="0"/>
      <c r="OCE87" s="0"/>
      <c r="OCF87" s="0"/>
      <c r="OCG87" s="0"/>
      <c r="OCH87" s="0"/>
      <c r="OCI87" s="0"/>
      <c r="OCJ87" s="0"/>
      <c r="OCK87" s="0"/>
      <c r="OCL87" s="0"/>
      <c r="OCM87" s="0"/>
      <c r="OCN87" s="0"/>
      <c r="OCO87" s="0"/>
      <c r="OCP87" s="0"/>
      <c r="OCQ87" s="0"/>
      <c r="OCR87" s="0"/>
      <c r="OCS87" s="0"/>
      <c r="OCT87" s="0"/>
      <c r="OCU87" s="0"/>
      <c r="OCV87" s="0"/>
      <c r="OCW87" s="0"/>
      <c r="OCX87" s="0"/>
      <c r="OCY87" s="0"/>
      <c r="OCZ87" s="0"/>
      <c r="ODA87" s="0"/>
      <c r="ODB87" s="0"/>
      <c r="ODC87" s="0"/>
      <c r="ODD87" s="0"/>
      <c r="ODE87" s="0"/>
      <c r="ODF87" s="0"/>
      <c r="ODG87" s="0"/>
      <c r="ODH87" s="0"/>
      <c r="ODI87" s="0"/>
      <c r="ODJ87" s="0"/>
      <c r="ODK87" s="0"/>
      <c r="ODL87" s="0"/>
      <c r="ODM87" s="0"/>
      <c r="ODN87" s="0"/>
      <c r="ODO87" s="0"/>
      <c r="ODP87" s="0"/>
      <c r="ODQ87" s="0"/>
      <c r="ODR87" s="0"/>
      <c r="ODS87" s="0"/>
      <c r="ODT87" s="0"/>
      <c r="ODU87" s="0"/>
      <c r="ODV87" s="0"/>
      <c r="ODW87" s="0"/>
      <c r="ODX87" s="0"/>
      <c r="ODY87" s="0"/>
      <c r="ODZ87" s="0"/>
      <c r="OEA87" s="0"/>
      <c r="OEB87" s="0"/>
      <c r="OEC87" s="0"/>
      <c r="OED87" s="0"/>
      <c r="OEE87" s="0"/>
      <c r="OEF87" s="0"/>
      <c r="OEG87" s="0"/>
      <c r="OEH87" s="0"/>
      <c r="OEI87" s="0"/>
      <c r="OEJ87" s="0"/>
      <c r="OEK87" s="0"/>
      <c r="OEL87" s="0"/>
      <c r="OEM87" s="0"/>
      <c r="OEN87" s="0"/>
      <c r="OEO87" s="0"/>
      <c r="OEP87" s="0"/>
      <c r="OEQ87" s="0"/>
      <c r="OER87" s="0"/>
      <c r="OES87" s="0"/>
      <c r="OET87" s="0"/>
      <c r="OEU87" s="0"/>
      <c r="OEV87" s="0"/>
      <c r="OEW87" s="0"/>
      <c r="OEX87" s="0"/>
      <c r="OEY87" s="0"/>
      <c r="OEZ87" s="0"/>
      <c r="OFA87" s="0"/>
      <c r="OFB87" s="0"/>
      <c r="OFC87" s="0"/>
      <c r="OFD87" s="0"/>
      <c r="OFE87" s="0"/>
      <c r="OFF87" s="0"/>
      <c r="OFG87" s="0"/>
      <c r="OFH87" s="0"/>
      <c r="OFI87" s="0"/>
      <c r="OFJ87" s="0"/>
      <c r="OFK87" s="0"/>
      <c r="OFL87" s="0"/>
      <c r="OFM87" s="0"/>
      <c r="OFN87" s="0"/>
      <c r="OFO87" s="0"/>
      <c r="OFP87" s="0"/>
      <c r="OFQ87" s="0"/>
      <c r="OFR87" s="0"/>
      <c r="OFS87" s="0"/>
      <c r="OFT87" s="0"/>
      <c r="OFU87" s="0"/>
      <c r="OFV87" s="0"/>
      <c r="OFW87" s="0"/>
      <c r="OFX87" s="0"/>
      <c r="OFY87" s="0"/>
      <c r="OFZ87" s="0"/>
      <c r="OGA87" s="0"/>
      <c r="OGB87" s="0"/>
      <c r="OGC87" s="0"/>
      <c r="OGD87" s="0"/>
      <c r="OGE87" s="0"/>
      <c r="OGF87" s="0"/>
      <c r="OGG87" s="0"/>
      <c r="OGH87" s="0"/>
      <c r="OGI87" s="0"/>
      <c r="OGJ87" s="0"/>
      <c r="OGK87" s="0"/>
      <c r="OGL87" s="0"/>
      <c r="OGM87" s="0"/>
      <c r="OGN87" s="0"/>
      <c r="OGO87" s="0"/>
      <c r="OGP87" s="0"/>
      <c r="OGQ87" s="0"/>
      <c r="OGR87" s="0"/>
      <c r="OGS87" s="0"/>
      <c r="OGT87" s="0"/>
      <c r="OGU87" s="0"/>
      <c r="OGV87" s="0"/>
      <c r="OGW87" s="0"/>
      <c r="OGX87" s="0"/>
      <c r="OGY87" s="0"/>
      <c r="OGZ87" s="0"/>
      <c r="OHA87" s="0"/>
      <c r="OHB87" s="0"/>
      <c r="OHC87" s="0"/>
      <c r="OHD87" s="0"/>
      <c r="OHE87" s="0"/>
      <c r="OHF87" s="0"/>
      <c r="OHG87" s="0"/>
      <c r="OHH87" s="0"/>
      <c r="OHI87" s="0"/>
      <c r="OHJ87" s="0"/>
      <c r="OHK87" s="0"/>
      <c r="OHL87" s="0"/>
      <c r="OHM87" s="0"/>
      <c r="OHN87" s="0"/>
      <c r="OHO87" s="0"/>
      <c r="OHP87" s="0"/>
      <c r="OHQ87" s="0"/>
      <c r="OHR87" s="0"/>
      <c r="OHS87" s="0"/>
      <c r="OHT87" s="0"/>
      <c r="OHU87" s="0"/>
      <c r="OHV87" s="0"/>
      <c r="OHW87" s="0"/>
      <c r="OHX87" s="0"/>
      <c r="OHY87" s="0"/>
      <c r="OHZ87" s="0"/>
      <c r="OIA87" s="0"/>
      <c r="OIB87" s="0"/>
      <c r="OIC87" s="0"/>
      <c r="OID87" s="0"/>
      <c r="OIE87" s="0"/>
      <c r="OIF87" s="0"/>
      <c r="OIG87" s="0"/>
      <c r="OIH87" s="0"/>
      <c r="OII87" s="0"/>
      <c r="OIJ87" s="0"/>
      <c r="OIK87" s="0"/>
      <c r="OIL87" s="0"/>
      <c r="OIM87" s="0"/>
      <c r="OIN87" s="0"/>
      <c r="OIO87" s="0"/>
      <c r="OIP87" s="0"/>
      <c r="OIQ87" s="0"/>
      <c r="OIR87" s="0"/>
      <c r="OIS87" s="0"/>
      <c r="OIT87" s="0"/>
      <c r="OIU87" s="0"/>
      <c r="OIV87" s="0"/>
      <c r="OIW87" s="0"/>
      <c r="OIX87" s="0"/>
      <c r="OIY87" s="0"/>
      <c r="OIZ87" s="0"/>
      <c r="OJA87" s="0"/>
      <c r="OJB87" s="0"/>
      <c r="OJC87" s="0"/>
      <c r="OJD87" s="0"/>
      <c r="OJE87" s="0"/>
      <c r="OJF87" s="0"/>
      <c r="OJG87" s="0"/>
      <c r="OJH87" s="0"/>
      <c r="OJI87" s="0"/>
      <c r="OJJ87" s="0"/>
      <c r="OJK87" s="0"/>
      <c r="OJL87" s="0"/>
      <c r="OJM87" s="0"/>
      <c r="OJN87" s="0"/>
      <c r="OJO87" s="0"/>
      <c r="OJP87" s="0"/>
      <c r="OJQ87" s="0"/>
      <c r="OJR87" s="0"/>
      <c r="OJS87" s="0"/>
      <c r="OJT87" s="0"/>
      <c r="OJU87" s="0"/>
      <c r="OJV87" s="0"/>
      <c r="OJW87" s="0"/>
      <c r="OJX87" s="0"/>
      <c r="OJY87" s="0"/>
      <c r="OJZ87" s="0"/>
      <c r="OKA87" s="0"/>
      <c r="OKB87" s="0"/>
      <c r="OKC87" s="0"/>
      <c r="OKD87" s="0"/>
      <c r="OKE87" s="0"/>
      <c r="OKF87" s="0"/>
      <c r="OKG87" s="0"/>
      <c r="OKH87" s="0"/>
      <c r="OKI87" s="0"/>
      <c r="OKJ87" s="0"/>
      <c r="OKK87" s="0"/>
      <c r="OKL87" s="0"/>
      <c r="OKM87" s="0"/>
      <c r="OKN87" s="0"/>
      <c r="OKO87" s="0"/>
      <c r="OKP87" s="0"/>
      <c r="OKQ87" s="0"/>
      <c r="OKR87" s="0"/>
      <c r="OKS87" s="0"/>
      <c r="OKT87" s="0"/>
      <c r="OKU87" s="0"/>
      <c r="OKV87" s="0"/>
      <c r="OKW87" s="0"/>
      <c r="OKX87" s="0"/>
      <c r="OKY87" s="0"/>
      <c r="OKZ87" s="0"/>
      <c r="OLA87" s="0"/>
      <c r="OLB87" s="0"/>
      <c r="OLC87" s="0"/>
      <c r="OLD87" s="0"/>
      <c r="OLE87" s="0"/>
      <c r="OLF87" s="0"/>
      <c r="OLG87" s="0"/>
      <c r="OLH87" s="0"/>
      <c r="OLI87" s="0"/>
      <c r="OLJ87" s="0"/>
      <c r="OLK87" s="0"/>
      <c r="OLL87" s="0"/>
      <c r="OLM87" s="0"/>
      <c r="OLN87" s="0"/>
      <c r="OLO87" s="0"/>
      <c r="OLP87" s="0"/>
      <c r="OLQ87" s="0"/>
      <c r="OLR87" s="0"/>
      <c r="OLS87" s="0"/>
      <c r="OLT87" s="0"/>
      <c r="OLU87" s="0"/>
      <c r="OLV87" s="0"/>
      <c r="OLW87" s="0"/>
      <c r="OLX87" s="0"/>
      <c r="OLY87" s="0"/>
      <c r="OLZ87" s="0"/>
      <c r="OMA87" s="0"/>
      <c r="OMB87" s="0"/>
      <c r="OMC87" s="0"/>
      <c r="OMD87" s="0"/>
      <c r="OME87" s="0"/>
      <c r="OMF87" s="0"/>
      <c r="OMG87" s="0"/>
      <c r="OMH87" s="0"/>
      <c r="OMI87" s="0"/>
      <c r="OMJ87" s="0"/>
      <c r="OMK87" s="0"/>
      <c r="OML87" s="0"/>
      <c r="OMM87" s="0"/>
      <c r="OMN87" s="0"/>
      <c r="OMO87" s="0"/>
      <c r="OMP87" s="0"/>
      <c r="OMQ87" s="0"/>
      <c r="OMR87" s="0"/>
      <c r="OMS87" s="0"/>
      <c r="OMT87" s="0"/>
      <c r="OMU87" s="0"/>
      <c r="OMV87" s="0"/>
      <c r="OMW87" s="0"/>
      <c r="OMX87" s="0"/>
      <c r="OMY87" s="0"/>
      <c r="OMZ87" s="0"/>
      <c r="ONA87" s="0"/>
      <c r="ONB87" s="0"/>
      <c r="ONC87" s="0"/>
      <c r="OND87" s="0"/>
      <c r="ONE87" s="0"/>
      <c r="ONF87" s="0"/>
      <c r="ONG87" s="0"/>
      <c r="ONH87" s="0"/>
      <c r="ONI87" s="0"/>
      <c r="ONJ87" s="0"/>
      <c r="ONK87" s="0"/>
      <c r="ONL87" s="0"/>
      <c r="ONM87" s="0"/>
      <c r="ONN87" s="0"/>
      <c r="ONO87" s="0"/>
      <c r="ONP87" s="0"/>
      <c r="ONQ87" s="0"/>
      <c r="ONR87" s="0"/>
      <c r="ONS87" s="0"/>
      <c r="ONT87" s="0"/>
      <c r="ONU87" s="0"/>
      <c r="ONV87" s="0"/>
      <c r="ONW87" s="0"/>
      <c r="ONX87" s="0"/>
      <c r="ONY87" s="0"/>
      <c r="ONZ87" s="0"/>
      <c r="OOA87" s="0"/>
      <c r="OOB87" s="0"/>
      <c r="OOC87" s="0"/>
      <c r="OOD87" s="0"/>
      <c r="OOE87" s="0"/>
      <c r="OOF87" s="0"/>
      <c r="OOG87" s="0"/>
      <c r="OOH87" s="0"/>
      <c r="OOI87" s="0"/>
      <c r="OOJ87" s="0"/>
      <c r="OOK87" s="0"/>
      <c r="OOL87" s="0"/>
      <c r="OOM87" s="0"/>
      <c r="OON87" s="0"/>
      <c r="OOO87" s="0"/>
      <c r="OOP87" s="0"/>
      <c r="OOQ87" s="0"/>
      <c r="OOR87" s="0"/>
      <c r="OOS87" s="0"/>
      <c r="OOT87" s="0"/>
      <c r="OOU87" s="0"/>
      <c r="OOV87" s="0"/>
      <c r="OOW87" s="0"/>
      <c r="OOX87" s="0"/>
      <c r="OOY87" s="0"/>
      <c r="OOZ87" s="0"/>
      <c r="OPA87" s="0"/>
      <c r="OPB87" s="0"/>
      <c r="OPC87" s="0"/>
      <c r="OPD87" s="0"/>
      <c r="OPE87" s="0"/>
      <c r="OPF87" s="0"/>
      <c r="OPG87" s="0"/>
      <c r="OPH87" s="0"/>
      <c r="OPI87" s="0"/>
      <c r="OPJ87" s="0"/>
      <c r="OPK87" s="0"/>
      <c r="OPL87" s="0"/>
      <c r="OPM87" s="0"/>
      <c r="OPN87" s="0"/>
      <c r="OPO87" s="0"/>
      <c r="OPP87" s="0"/>
      <c r="OPQ87" s="0"/>
      <c r="OPR87" s="0"/>
      <c r="OPS87" s="0"/>
      <c r="OPT87" s="0"/>
      <c r="OPU87" s="0"/>
      <c r="OPV87" s="0"/>
      <c r="OPW87" s="0"/>
      <c r="OPX87" s="0"/>
      <c r="OPY87" s="0"/>
      <c r="OPZ87" s="0"/>
      <c r="OQA87" s="0"/>
      <c r="OQB87" s="0"/>
      <c r="OQC87" s="0"/>
      <c r="OQD87" s="0"/>
      <c r="OQE87" s="0"/>
      <c r="OQF87" s="0"/>
      <c r="OQG87" s="0"/>
      <c r="OQH87" s="0"/>
      <c r="OQI87" s="0"/>
      <c r="OQJ87" s="0"/>
      <c r="OQK87" s="0"/>
      <c r="OQL87" s="0"/>
      <c r="OQM87" s="0"/>
      <c r="OQN87" s="0"/>
      <c r="OQO87" s="0"/>
      <c r="OQP87" s="0"/>
      <c r="OQQ87" s="0"/>
      <c r="OQR87" s="0"/>
      <c r="OQS87" s="0"/>
      <c r="OQT87" s="0"/>
      <c r="OQU87" s="0"/>
      <c r="OQV87" s="0"/>
      <c r="OQW87" s="0"/>
      <c r="OQX87" s="0"/>
      <c r="OQY87" s="0"/>
      <c r="OQZ87" s="0"/>
      <c r="ORA87" s="0"/>
      <c r="ORB87" s="0"/>
      <c r="ORC87" s="0"/>
      <c r="ORD87" s="0"/>
      <c r="ORE87" s="0"/>
      <c r="ORF87" s="0"/>
      <c r="ORG87" s="0"/>
      <c r="ORH87" s="0"/>
      <c r="ORI87" s="0"/>
      <c r="ORJ87" s="0"/>
      <c r="ORK87" s="0"/>
      <c r="ORL87" s="0"/>
      <c r="ORM87" s="0"/>
      <c r="ORN87" s="0"/>
      <c r="ORO87" s="0"/>
      <c r="ORP87" s="0"/>
      <c r="ORQ87" s="0"/>
      <c r="ORR87" s="0"/>
      <c r="ORS87" s="0"/>
      <c r="ORT87" s="0"/>
      <c r="ORU87" s="0"/>
      <c r="ORV87" s="0"/>
      <c r="ORW87" s="0"/>
      <c r="ORX87" s="0"/>
      <c r="ORY87" s="0"/>
      <c r="ORZ87" s="0"/>
      <c r="OSA87" s="0"/>
      <c r="OSB87" s="0"/>
      <c r="OSC87" s="0"/>
      <c r="OSD87" s="0"/>
      <c r="OSE87" s="0"/>
      <c r="OSF87" s="0"/>
      <c r="OSG87" s="0"/>
      <c r="OSH87" s="0"/>
      <c r="OSI87" s="0"/>
      <c r="OSJ87" s="0"/>
      <c r="OSK87" s="0"/>
      <c r="OSL87" s="0"/>
      <c r="OSM87" s="0"/>
      <c r="OSN87" s="0"/>
      <c r="OSO87" s="0"/>
      <c r="OSP87" s="0"/>
      <c r="OSQ87" s="0"/>
      <c r="OSR87" s="0"/>
      <c r="OSS87" s="0"/>
      <c r="OST87" s="0"/>
      <c r="OSU87" s="0"/>
      <c r="OSV87" s="0"/>
      <c r="OSW87" s="0"/>
      <c r="OSX87" s="0"/>
      <c r="OSY87" s="0"/>
      <c r="OSZ87" s="0"/>
      <c r="OTA87" s="0"/>
      <c r="OTB87" s="0"/>
      <c r="OTC87" s="0"/>
      <c r="OTD87" s="0"/>
      <c r="OTE87" s="0"/>
      <c r="OTF87" s="0"/>
      <c r="OTG87" s="0"/>
      <c r="OTH87" s="0"/>
      <c r="OTI87" s="0"/>
      <c r="OTJ87" s="0"/>
      <c r="OTK87" s="0"/>
      <c r="OTL87" s="0"/>
      <c r="OTM87" s="0"/>
      <c r="OTN87" s="0"/>
      <c r="OTO87" s="0"/>
      <c r="OTP87" s="0"/>
      <c r="OTQ87" s="0"/>
      <c r="OTR87" s="0"/>
      <c r="OTS87" s="0"/>
      <c r="OTT87" s="0"/>
      <c r="OTU87" s="0"/>
      <c r="OTV87" s="0"/>
      <c r="OTW87" s="0"/>
      <c r="OTX87" s="0"/>
      <c r="OTY87" s="0"/>
      <c r="OTZ87" s="0"/>
      <c r="OUA87" s="0"/>
      <c r="OUB87" s="0"/>
      <c r="OUC87" s="0"/>
      <c r="OUD87" s="0"/>
      <c r="OUE87" s="0"/>
      <c r="OUF87" s="0"/>
      <c r="OUG87" s="0"/>
      <c r="OUH87" s="0"/>
      <c r="OUI87" s="0"/>
      <c r="OUJ87" s="0"/>
      <c r="OUK87" s="0"/>
      <c r="OUL87" s="0"/>
      <c r="OUM87" s="0"/>
      <c r="OUN87" s="0"/>
      <c r="OUO87" s="0"/>
      <c r="OUP87" s="0"/>
      <c r="OUQ87" s="0"/>
      <c r="OUR87" s="0"/>
      <c r="OUS87" s="0"/>
      <c r="OUT87" s="0"/>
      <c r="OUU87" s="0"/>
      <c r="OUV87" s="0"/>
      <c r="OUW87" s="0"/>
      <c r="OUX87" s="0"/>
      <c r="OUY87" s="0"/>
      <c r="OUZ87" s="0"/>
      <c r="OVA87" s="0"/>
      <c r="OVB87" s="0"/>
      <c r="OVC87" s="0"/>
      <c r="OVD87" s="0"/>
      <c r="OVE87" s="0"/>
      <c r="OVF87" s="0"/>
      <c r="OVG87" s="0"/>
      <c r="OVH87" s="0"/>
      <c r="OVI87" s="0"/>
      <c r="OVJ87" s="0"/>
      <c r="OVK87" s="0"/>
      <c r="OVL87" s="0"/>
      <c r="OVM87" s="0"/>
      <c r="OVN87" s="0"/>
      <c r="OVO87" s="0"/>
      <c r="OVP87" s="0"/>
      <c r="OVQ87" s="0"/>
      <c r="OVR87" s="0"/>
      <c r="OVS87" s="0"/>
      <c r="OVT87" s="0"/>
      <c r="OVU87" s="0"/>
      <c r="OVV87" s="0"/>
      <c r="OVW87" s="0"/>
      <c r="OVX87" s="0"/>
      <c r="OVY87" s="0"/>
      <c r="OVZ87" s="0"/>
      <c r="OWA87" s="0"/>
      <c r="OWB87" s="0"/>
      <c r="OWC87" s="0"/>
      <c r="OWD87" s="0"/>
      <c r="OWE87" s="0"/>
      <c r="OWF87" s="0"/>
      <c r="OWG87" s="0"/>
      <c r="OWH87" s="0"/>
      <c r="OWI87" s="0"/>
      <c r="OWJ87" s="0"/>
      <c r="OWK87" s="0"/>
      <c r="OWL87" s="0"/>
      <c r="OWM87" s="0"/>
      <c r="OWN87" s="0"/>
      <c r="OWO87" s="0"/>
      <c r="OWP87" s="0"/>
      <c r="OWQ87" s="0"/>
      <c r="OWR87" s="0"/>
      <c r="OWS87" s="0"/>
      <c r="OWT87" s="0"/>
      <c r="OWU87" s="0"/>
      <c r="OWV87" s="0"/>
      <c r="OWW87" s="0"/>
      <c r="OWX87" s="0"/>
      <c r="OWY87" s="0"/>
      <c r="OWZ87" s="0"/>
      <c r="OXA87" s="0"/>
      <c r="OXB87" s="0"/>
      <c r="OXC87" s="0"/>
      <c r="OXD87" s="0"/>
      <c r="OXE87" s="0"/>
      <c r="OXF87" s="0"/>
      <c r="OXG87" s="0"/>
      <c r="OXH87" s="0"/>
      <c r="OXI87" s="0"/>
      <c r="OXJ87" s="0"/>
      <c r="OXK87" s="0"/>
      <c r="OXL87" s="0"/>
      <c r="OXM87" s="0"/>
      <c r="OXN87" s="0"/>
      <c r="OXO87" s="0"/>
      <c r="OXP87" s="0"/>
      <c r="OXQ87" s="0"/>
      <c r="OXR87" s="0"/>
      <c r="OXS87" s="0"/>
      <c r="OXT87" s="0"/>
      <c r="OXU87" s="0"/>
      <c r="OXV87" s="0"/>
      <c r="OXW87" s="0"/>
      <c r="OXX87" s="0"/>
      <c r="OXY87" s="0"/>
      <c r="OXZ87" s="0"/>
      <c r="OYA87" s="0"/>
      <c r="OYB87" s="0"/>
      <c r="OYC87" s="0"/>
      <c r="OYD87" s="0"/>
      <c r="OYE87" s="0"/>
      <c r="OYF87" s="0"/>
      <c r="OYG87" s="0"/>
      <c r="OYH87" s="0"/>
      <c r="OYI87" s="0"/>
      <c r="OYJ87" s="0"/>
      <c r="OYK87" s="0"/>
      <c r="OYL87" s="0"/>
      <c r="OYM87" s="0"/>
      <c r="OYN87" s="0"/>
      <c r="OYO87" s="0"/>
      <c r="OYP87" s="0"/>
      <c r="OYQ87" s="0"/>
      <c r="OYR87" s="0"/>
      <c r="OYS87" s="0"/>
      <c r="OYT87" s="0"/>
      <c r="OYU87" s="0"/>
      <c r="OYV87" s="0"/>
      <c r="OYW87" s="0"/>
      <c r="OYX87" s="0"/>
      <c r="OYY87" s="0"/>
      <c r="OYZ87" s="0"/>
      <c r="OZA87" s="0"/>
      <c r="OZB87" s="0"/>
      <c r="OZC87" s="0"/>
      <c r="OZD87" s="0"/>
      <c r="OZE87" s="0"/>
      <c r="OZF87" s="0"/>
      <c r="OZG87" s="0"/>
      <c r="OZH87" s="0"/>
      <c r="OZI87" s="0"/>
      <c r="OZJ87" s="0"/>
      <c r="OZK87" s="0"/>
      <c r="OZL87" s="0"/>
      <c r="OZM87" s="0"/>
      <c r="OZN87" s="0"/>
      <c r="OZO87" s="0"/>
      <c r="OZP87" s="0"/>
      <c r="OZQ87" s="0"/>
      <c r="OZR87" s="0"/>
      <c r="OZS87" s="0"/>
      <c r="OZT87" s="0"/>
      <c r="OZU87" s="0"/>
      <c r="OZV87" s="0"/>
      <c r="OZW87" s="0"/>
      <c r="OZX87" s="0"/>
      <c r="OZY87" s="0"/>
      <c r="OZZ87" s="0"/>
      <c r="PAA87" s="0"/>
      <c r="PAB87" s="0"/>
      <c r="PAC87" s="0"/>
      <c r="PAD87" s="0"/>
      <c r="PAE87" s="0"/>
      <c r="PAF87" s="0"/>
      <c r="PAG87" s="0"/>
      <c r="PAH87" s="0"/>
      <c r="PAI87" s="0"/>
      <c r="PAJ87" s="0"/>
      <c r="PAK87" s="0"/>
      <c r="PAL87" s="0"/>
      <c r="PAM87" s="0"/>
      <c r="PAN87" s="0"/>
      <c r="PAO87" s="0"/>
      <c r="PAP87" s="0"/>
      <c r="PAQ87" s="0"/>
      <c r="PAR87" s="0"/>
      <c r="PAS87" s="0"/>
      <c r="PAT87" s="0"/>
      <c r="PAU87" s="0"/>
      <c r="PAV87" s="0"/>
      <c r="PAW87" s="0"/>
      <c r="PAX87" s="0"/>
      <c r="PAY87" s="0"/>
      <c r="PAZ87" s="0"/>
      <c r="PBA87" s="0"/>
      <c r="PBB87" s="0"/>
      <c r="PBC87" s="0"/>
      <c r="PBD87" s="0"/>
      <c r="PBE87" s="0"/>
      <c r="PBF87" s="0"/>
      <c r="PBG87" s="0"/>
      <c r="PBH87" s="0"/>
      <c r="PBI87" s="0"/>
      <c r="PBJ87" s="0"/>
      <c r="PBK87" s="0"/>
      <c r="PBL87" s="0"/>
      <c r="PBM87" s="0"/>
      <c r="PBN87" s="0"/>
      <c r="PBO87" s="0"/>
      <c r="PBP87" s="0"/>
      <c r="PBQ87" s="0"/>
      <c r="PBR87" s="0"/>
      <c r="PBS87" s="0"/>
      <c r="PBT87" s="0"/>
      <c r="PBU87" s="0"/>
      <c r="PBV87" s="0"/>
      <c r="PBW87" s="0"/>
      <c r="PBX87" s="0"/>
      <c r="PBY87" s="0"/>
      <c r="PBZ87" s="0"/>
      <c r="PCA87" s="0"/>
      <c r="PCB87" s="0"/>
      <c r="PCC87" s="0"/>
      <c r="PCD87" s="0"/>
      <c r="PCE87" s="0"/>
      <c r="PCF87" s="0"/>
      <c r="PCG87" s="0"/>
      <c r="PCH87" s="0"/>
      <c r="PCI87" s="0"/>
      <c r="PCJ87" s="0"/>
      <c r="PCK87" s="0"/>
      <c r="PCL87" s="0"/>
      <c r="PCM87" s="0"/>
      <c r="PCN87" s="0"/>
      <c r="PCO87" s="0"/>
      <c r="PCP87" s="0"/>
      <c r="PCQ87" s="0"/>
      <c r="PCR87" s="0"/>
      <c r="PCS87" s="0"/>
      <c r="PCT87" s="0"/>
      <c r="PCU87" s="0"/>
      <c r="PCV87" s="0"/>
      <c r="PCW87" s="0"/>
      <c r="PCX87" s="0"/>
      <c r="PCY87" s="0"/>
      <c r="PCZ87" s="0"/>
      <c r="PDA87" s="0"/>
      <c r="PDB87" s="0"/>
      <c r="PDC87" s="0"/>
      <c r="PDD87" s="0"/>
      <c r="PDE87" s="0"/>
      <c r="PDF87" s="0"/>
      <c r="PDG87" s="0"/>
      <c r="PDH87" s="0"/>
      <c r="PDI87" s="0"/>
      <c r="PDJ87" s="0"/>
      <c r="PDK87" s="0"/>
      <c r="PDL87" s="0"/>
      <c r="PDM87" s="0"/>
      <c r="PDN87" s="0"/>
      <c r="PDO87" s="0"/>
      <c r="PDP87" s="0"/>
      <c r="PDQ87" s="0"/>
      <c r="PDR87" s="0"/>
      <c r="PDS87" s="0"/>
      <c r="PDT87" s="0"/>
      <c r="PDU87" s="0"/>
      <c r="PDV87" s="0"/>
      <c r="PDW87" s="0"/>
      <c r="PDX87" s="0"/>
      <c r="PDY87" s="0"/>
      <c r="PDZ87" s="0"/>
      <c r="PEA87" s="0"/>
      <c r="PEB87" s="0"/>
      <c r="PEC87" s="0"/>
      <c r="PED87" s="0"/>
      <c r="PEE87" s="0"/>
      <c r="PEF87" s="0"/>
      <c r="PEG87" s="0"/>
      <c r="PEH87" s="0"/>
      <c r="PEI87" s="0"/>
      <c r="PEJ87" s="0"/>
      <c r="PEK87" s="0"/>
      <c r="PEL87" s="0"/>
      <c r="PEM87" s="0"/>
      <c r="PEN87" s="0"/>
      <c r="PEO87" s="0"/>
      <c r="PEP87" s="0"/>
      <c r="PEQ87" s="0"/>
      <c r="PER87" s="0"/>
      <c r="PES87" s="0"/>
      <c r="PET87" s="0"/>
      <c r="PEU87" s="0"/>
      <c r="PEV87" s="0"/>
      <c r="PEW87" s="0"/>
      <c r="PEX87" s="0"/>
      <c r="PEY87" s="0"/>
      <c r="PEZ87" s="0"/>
      <c r="PFA87" s="0"/>
      <c r="PFB87" s="0"/>
      <c r="PFC87" s="0"/>
      <c r="PFD87" s="0"/>
      <c r="PFE87" s="0"/>
      <c r="PFF87" s="0"/>
      <c r="PFG87" s="0"/>
      <c r="PFH87" s="0"/>
      <c r="PFI87" s="0"/>
      <c r="PFJ87" s="0"/>
      <c r="PFK87" s="0"/>
      <c r="PFL87" s="0"/>
      <c r="PFM87" s="0"/>
      <c r="PFN87" s="0"/>
      <c r="PFO87" s="0"/>
      <c r="PFP87" s="0"/>
      <c r="PFQ87" s="0"/>
      <c r="PFR87" s="0"/>
      <c r="PFS87" s="0"/>
      <c r="PFT87" s="0"/>
      <c r="PFU87" s="0"/>
      <c r="PFV87" s="0"/>
      <c r="PFW87" s="0"/>
      <c r="PFX87" s="0"/>
      <c r="PFY87" s="0"/>
      <c r="PFZ87" s="0"/>
      <c r="PGA87" s="0"/>
      <c r="PGB87" s="0"/>
      <c r="PGC87" s="0"/>
      <c r="PGD87" s="0"/>
      <c r="PGE87" s="0"/>
      <c r="PGF87" s="0"/>
      <c r="PGG87" s="0"/>
      <c r="PGH87" s="0"/>
      <c r="PGI87" s="0"/>
      <c r="PGJ87" s="0"/>
      <c r="PGK87" s="0"/>
      <c r="PGL87" s="0"/>
      <c r="PGM87" s="0"/>
      <c r="PGN87" s="0"/>
      <c r="PGO87" s="0"/>
      <c r="PGP87" s="0"/>
      <c r="PGQ87" s="0"/>
      <c r="PGR87" s="0"/>
      <c r="PGS87" s="0"/>
      <c r="PGT87" s="0"/>
      <c r="PGU87" s="0"/>
      <c r="PGV87" s="0"/>
      <c r="PGW87" s="0"/>
      <c r="PGX87" s="0"/>
      <c r="PGY87" s="0"/>
      <c r="PGZ87" s="0"/>
      <c r="PHA87" s="0"/>
      <c r="PHB87" s="0"/>
      <c r="PHC87" s="0"/>
      <c r="PHD87" s="0"/>
      <c r="PHE87" s="0"/>
      <c r="PHF87" s="0"/>
      <c r="PHG87" s="0"/>
      <c r="PHH87" s="0"/>
      <c r="PHI87" s="0"/>
      <c r="PHJ87" s="0"/>
      <c r="PHK87" s="0"/>
      <c r="PHL87" s="0"/>
      <c r="PHM87" s="0"/>
      <c r="PHN87" s="0"/>
      <c r="PHO87" s="0"/>
      <c r="PHP87" s="0"/>
      <c r="PHQ87" s="0"/>
      <c r="PHR87" s="0"/>
      <c r="PHS87" s="0"/>
      <c r="PHT87" s="0"/>
      <c r="PHU87" s="0"/>
      <c r="PHV87" s="0"/>
      <c r="PHW87" s="0"/>
      <c r="PHX87" s="0"/>
      <c r="PHY87" s="0"/>
      <c r="PHZ87" s="0"/>
      <c r="PIA87" s="0"/>
      <c r="PIB87" s="0"/>
      <c r="PIC87" s="0"/>
      <c r="PID87" s="0"/>
      <c r="PIE87" s="0"/>
      <c r="PIF87" s="0"/>
      <c r="PIG87" s="0"/>
      <c r="PIH87" s="0"/>
      <c r="PII87" s="0"/>
      <c r="PIJ87" s="0"/>
      <c r="PIK87" s="0"/>
      <c r="PIL87" s="0"/>
      <c r="PIM87" s="0"/>
      <c r="PIN87" s="0"/>
      <c r="PIO87" s="0"/>
      <c r="PIP87" s="0"/>
      <c r="PIQ87" s="0"/>
      <c r="PIR87" s="0"/>
      <c r="PIS87" s="0"/>
      <c r="PIT87" s="0"/>
      <c r="PIU87" s="0"/>
      <c r="PIV87" s="0"/>
      <c r="PIW87" s="0"/>
      <c r="PIX87" s="0"/>
      <c r="PIY87" s="0"/>
      <c r="PIZ87" s="0"/>
      <c r="PJA87" s="0"/>
      <c r="PJB87" s="0"/>
      <c r="PJC87" s="0"/>
      <c r="PJD87" s="0"/>
      <c r="PJE87" s="0"/>
      <c r="PJF87" s="0"/>
      <c r="PJG87" s="0"/>
      <c r="PJH87" s="0"/>
      <c r="PJI87" s="0"/>
      <c r="PJJ87" s="0"/>
      <c r="PJK87" s="0"/>
      <c r="PJL87" s="0"/>
      <c r="PJM87" s="0"/>
      <c r="PJN87" s="0"/>
      <c r="PJO87" s="0"/>
      <c r="PJP87" s="0"/>
      <c r="PJQ87" s="0"/>
      <c r="PJR87" s="0"/>
      <c r="PJS87" s="0"/>
      <c r="PJT87" s="0"/>
      <c r="PJU87" s="0"/>
      <c r="PJV87" s="0"/>
      <c r="PJW87" s="0"/>
      <c r="PJX87" s="0"/>
      <c r="PJY87" s="0"/>
      <c r="PJZ87" s="0"/>
      <c r="PKA87" s="0"/>
      <c r="PKB87" s="0"/>
      <c r="PKC87" s="0"/>
      <c r="PKD87" s="0"/>
      <c r="PKE87" s="0"/>
      <c r="PKF87" s="0"/>
      <c r="PKG87" s="0"/>
      <c r="PKH87" s="0"/>
      <c r="PKI87" s="0"/>
      <c r="PKJ87" s="0"/>
      <c r="PKK87" s="0"/>
      <c r="PKL87" s="0"/>
      <c r="PKM87" s="0"/>
      <c r="PKN87" s="0"/>
      <c r="PKO87" s="0"/>
      <c r="PKP87" s="0"/>
      <c r="PKQ87" s="0"/>
      <c r="PKR87" s="0"/>
      <c r="PKS87" s="0"/>
      <c r="PKT87" s="0"/>
      <c r="PKU87" s="0"/>
      <c r="PKV87" s="0"/>
      <c r="PKW87" s="0"/>
      <c r="PKX87" s="0"/>
      <c r="PKY87" s="0"/>
      <c r="PKZ87" s="0"/>
      <c r="PLA87" s="0"/>
      <c r="PLB87" s="0"/>
      <c r="PLC87" s="0"/>
      <c r="PLD87" s="0"/>
      <c r="PLE87" s="0"/>
      <c r="PLF87" s="0"/>
      <c r="PLG87" s="0"/>
      <c r="PLH87" s="0"/>
      <c r="PLI87" s="0"/>
      <c r="PLJ87" s="0"/>
      <c r="PLK87" s="0"/>
      <c r="PLL87" s="0"/>
      <c r="PLM87" s="0"/>
      <c r="PLN87" s="0"/>
      <c r="PLO87" s="0"/>
      <c r="PLP87" s="0"/>
      <c r="PLQ87" s="0"/>
      <c r="PLR87" s="0"/>
      <c r="PLS87" s="0"/>
      <c r="PLT87" s="0"/>
      <c r="PLU87" s="0"/>
      <c r="PLV87" s="0"/>
      <c r="PLW87" s="0"/>
      <c r="PLX87" s="0"/>
      <c r="PLY87" s="0"/>
      <c r="PLZ87" s="0"/>
      <c r="PMA87" s="0"/>
      <c r="PMB87" s="0"/>
      <c r="PMC87" s="0"/>
      <c r="PMD87" s="0"/>
      <c r="PME87" s="0"/>
      <c r="PMF87" s="0"/>
      <c r="PMG87" s="0"/>
      <c r="PMH87" s="0"/>
      <c r="PMI87" s="0"/>
      <c r="PMJ87" s="0"/>
      <c r="PMK87" s="0"/>
      <c r="PML87" s="0"/>
      <c r="PMM87" s="0"/>
      <c r="PMN87" s="0"/>
      <c r="PMO87" s="0"/>
      <c r="PMP87" s="0"/>
      <c r="PMQ87" s="0"/>
      <c r="PMR87" s="0"/>
      <c r="PMS87" s="0"/>
      <c r="PMT87" s="0"/>
      <c r="PMU87" s="0"/>
      <c r="PMV87" s="0"/>
      <c r="PMW87" s="0"/>
      <c r="PMX87" s="0"/>
      <c r="PMY87" s="0"/>
      <c r="PMZ87" s="0"/>
      <c r="PNA87" s="0"/>
      <c r="PNB87" s="0"/>
      <c r="PNC87" s="0"/>
      <c r="PND87" s="0"/>
      <c r="PNE87" s="0"/>
      <c r="PNF87" s="0"/>
      <c r="PNG87" s="0"/>
      <c r="PNH87" s="0"/>
      <c r="PNI87" s="0"/>
      <c r="PNJ87" s="0"/>
      <c r="PNK87" s="0"/>
      <c r="PNL87" s="0"/>
      <c r="PNM87" s="0"/>
      <c r="PNN87" s="0"/>
      <c r="PNO87" s="0"/>
      <c r="PNP87" s="0"/>
      <c r="PNQ87" s="0"/>
      <c r="PNR87" s="0"/>
      <c r="PNS87" s="0"/>
      <c r="PNT87" s="0"/>
      <c r="PNU87" s="0"/>
      <c r="PNV87" s="0"/>
      <c r="PNW87" s="0"/>
      <c r="PNX87" s="0"/>
      <c r="PNY87" s="0"/>
      <c r="PNZ87" s="0"/>
      <c r="POA87" s="0"/>
      <c r="POB87" s="0"/>
      <c r="POC87" s="0"/>
      <c r="POD87" s="0"/>
      <c r="POE87" s="0"/>
      <c r="POF87" s="0"/>
      <c r="POG87" s="0"/>
      <c r="POH87" s="0"/>
      <c r="POI87" s="0"/>
      <c r="POJ87" s="0"/>
      <c r="POK87" s="0"/>
      <c r="POL87" s="0"/>
      <c r="POM87" s="0"/>
      <c r="PON87" s="0"/>
      <c r="POO87" s="0"/>
      <c r="POP87" s="0"/>
      <c r="POQ87" s="0"/>
      <c r="POR87" s="0"/>
      <c r="POS87" s="0"/>
      <c r="POT87" s="0"/>
      <c r="POU87" s="0"/>
      <c r="POV87" s="0"/>
      <c r="POW87" s="0"/>
      <c r="POX87" s="0"/>
      <c r="POY87" s="0"/>
      <c r="POZ87" s="0"/>
      <c r="PPA87" s="0"/>
      <c r="PPB87" s="0"/>
      <c r="PPC87" s="0"/>
      <c r="PPD87" s="0"/>
      <c r="PPE87" s="0"/>
      <c r="PPF87" s="0"/>
      <c r="PPG87" s="0"/>
      <c r="PPH87" s="0"/>
      <c r="PPI87" s="0"/>
      <c r="PPJ87" s="0"/>
      <c r="PPK87" s="0"/>
      <c r="PPL87" s="0"/>
      <c r="PPM87" s="0"/>
      <c r="PPN87" s="0"/>
      <c r="PPO87" s="0"/>
      <c r="PPP87" s="0"/>
      <c r="PPQ87" s="0"/>
      <c r="PPR87" s="0"/>
      <c r="PPS87" s="0"/>
      <c r="PPT87" s="0"/>
      <c r="PPU87" s="0"/>
      <c r="PPV87" s="0"/>
      <c r="PPW87" s="0"/>
      <c r="PPX87" s="0"/>
      <c r="PPY87" s="0"/>
      <c r="PPZ87" s="0"/>
      <c r="PQA87" s="0"/>
      <c r="PQB87" s="0"/>
      <c r="PQC87" s="0"/>
      <c r="PQD87" s="0"/>
      <c r="PQE87" s="0"/>
      <c r="PQF87" s="0"/>
      <c r="PQG87" s="0"/>
      <c r="PQH87" s="0"/>
      <c r="PQI87" s="0"/>
      <c r="PQJ87" s="0"/>
      <c r="PQK87" s="0"/>
      <c r="PQL87" s="0"/>
      <c r="PQM87" s="0"/>
      <c r="PQN87" s="0"/>
      <c r="PQO87" s="0"/>
      <c r="PQP87" s="0"/>
      <c r="PQQ87" s="0"/>
      <c r="PQR87" s="0"/>
      <c r="PQS87" s="0"/>
      <c r="PQT87" s="0"/>
      <c r="PQU87" s="0"/>
      <c r="PQV87" s="0"/>
      <c r="PQW87" s="0"/>
      <c r="PQX87" s="0"/>
      <c r="PQY87" s="0"/>
      <c r="PQZ87" s="0"/>
      <c r="PRA87" s="0"/>
      <c r="PRB87" s="0"/>
      <c r="PRC87" s="0"/>
      <c r="PRD87" s="0"/>
      <c r="PRE87" s="0"/>
      <c r="PRF87" s="0"/>
      <c r="PRG87" s="0"/>
      <c r="PRH87" s="0"/>
      <c r="PRI87" s="0"/>
      <c r="PRJ87" s="0"/>
      <c r="PRK87" s="0"/>
      <c r="PRL87" s="0"/>
      <c r="PRM87" s="0"/>
      <c r="PRN87" s="0"/>
      <c r="PRO87" s="0"/>
      <c r="PRP87" s="0"/>
      <c r="PRQ87" s="0"/>
      <c r="PRR87" s="0"/>
      <c r="PRS87" s="0"/>
      <c r="PRT87" s="0"/>
      <c r="PRU87" s="0"/>
      <c r="PRV87" s="0"/>
      <c r="PRW87" s="0"/>
      <c r="PRX87" s="0"/>
      <c r="PRY87" s="0"/>
      <c r="PRZ87" s="0"/>
      <c r="PSA87" s="0"/>
      <c r="PSB87" s="0"/>
      <c r="PSC87" s="0"/>
      <c r="PSD87" s="0"/>
      <c r="PSE87" s="0"/>
      <c r="PSF87" s="0"/>
      <c r="PSG87" s="0"/>
      <c r="PSH87" s="0"/>
      <c r="PSI87" s="0"/>
      <c r="PSJ87" s="0"/>
      <c r="PSK87" s="0"/>
      <c r="PSL87" s="0"/>
      <c r="PSM87" s="0"/>
      <c r="PSN87" s="0"/>
      <c r="PSO87" s="0"/>
      <c r="PSP87" s="0"/>
      <c r="PSQ87" s="0"/>
      <c r="PSR87" s="0"/>
      <c r="PSS87" s="0"/>
      <c r="PST87" s="0"/>
      <c r="PSU87" s="0"/>
      <c r="PSV87" s="0"/>
      <c r="PSW87" s="0"/>
      <c r="PSX87" s="0"/>
      <c r="PSY87" s="0"/>
      <c r="PSZ87" s="0"/>
      <c r="PTA87" s="0"/>
      <c r="PTB87" s="0"/>
      <c r="PTC87" s="0"/>
      <c r="PTD87" s="0"/>
      <c r="PTE87" s="0"/>
      <c r="PTF87" s="0"/>
      <c r="PTG87" s="0"/>
      <c r="PTH87" s="0"/>
      <c r="PTI87" s="0"/>
      <c r="PTJ87" s="0"/>
      <c r="PTK87" s="0"/>
      <c r="PTL87" s="0"/>
      <c r="PTM87" s="0"/>
      <c r="PTN87" s="0"/>
      <c r="PTO87" s="0"/>
      <c r="PTP87" s="0"/>
      <c r="PTQ87" s="0"/>
      <c r="PTR87" s="0"/>
      <c r="PTS87" s="0"/>
      <c r="PTT87" s="0"/>
      <c r="PTU87" s="0"/>
      <c r="PTV87" s="0"/>
      <c r="PTW87" s="0"/>
      <c r="PTX87" s="0"/>
      <c r="PTY87" s="0"/>
      <c r="PTZ87" s="0"/>
      <c r="PUA87" s="0"/>
      <c r="PUB87" s="0"/>
      <c r="PUC87" s="0"/>
      <c r="PUD87" s="0"/>
      <c r="PUE87" s="0"/>
      <c r="PUF87" s="0"/>
      <c r="PUG87" s="0"/>
      <c r="PUH87" s="0"/>
      <c r="PUI87" s="0"/>
      <c r="PUJ87" s="0"/>
      <c r="PUK87" s="0"/>
      <c r="PUL87" s="0"/>
      <c r="PUM87" s="0"/>
      <c r="PUN87" s="0"/>
      <c r="PUO87" s="0"/>
      <c r="PUP87" s="0"/>
      <c r="PUQ87" s="0"/>
      <c r="PUR87" s="0"/>
      <c r="PUS87" s="0"/>
      <c r="PUT87" s="0"/>
      <c r="PUU87" s="0"/>
      <c r="PUV87" s="0"/>
      <c r="PUW87" s="0"/>
      <c r="PUX87" s="0"/>
      <c r="PUY87" s="0"/>
      <c r="PUZ87" s="0"/>
      <c r="PVA87" s="0"/>
      <c r="PVB87" s="0"/>
      <c r="PVC87" s="0"/>
      <c r="PVD87" s="0"/>
      <c r="PVE87" s="0"/>
      <c r="PVF87" s="0"/>
      <c r="PVG87" s="0"/>
      <c r="PVH87" s="0"/>
      <c r="PVI87" s="0"/>
      <c r="PVJ87" s="0"/>
      <c r="PVK87" s="0"/>
      <c r="PVL87" s="0"/>
      <c r="PVM87" s="0"/>
      <c r="PVN87" s="0"/>
      <c r="PVO87" s="0"/>
      <c r="PVP87" s="0"/>
      <c r="PVQ87" s="0"/>
      <c r="PVR87" s="0"/>
      <c r="PVS87" s="0"/>
      <c r="PVT87" s="0"/>
      <c r="PVU87" s="0"/>
      <c r="PVV87" s="0"/>
      <c r="PVW87" s="0"/>
      <c r="PVX87" s="0"/>
      <c r="PVY87" s="0"/>
      <c r="PVZ87" s="0"/>
      <c r="PWA87" s="0"/>
      <c r="PWB87" s="0"/>
      <c r="PWC87" s="0"/>
      <c r="PWD87" s="0"/>
      <c r="PWE87" s="0"/>
      <c r="PWF87" s="0"/>
      <c r="PWG87" s="0"/>
      <c r="PWH87" s="0"/>
      <c r="PWI87" s="0"/>
      <c r="PWJ87" s="0"/>
      <c r="PWK87" s="0"/>
      <c r="PWL87" s="0"/>
      <c r="PWM87" s="0"/>
      <c r="PWN87" s="0"/>
      <c r="PWO87" s="0"/>
      <c r="PWP87" s="0"/>
      <c r="PWQ87" s="0"/>
      <c r="PWR87" s="0"/>
      <c r="PWS87" s="0"/>
      <c r="PWT87" s="0"/>
      <c r="PWU87" s="0"/>
      <c r="PWV87" s="0"/>
      <c r="PWW87" s="0"/>
      <c r="PWX87" s="0"/>
      <c r="PWY87" s="0"/>
      <c r="PWZ87" s="0"/>
      <c r="PXA87" s="0"/>
      <c r="PXB87" s="0"/>
      <c r="PXC87" s="0"/>
      <c r="PXD87" s="0"/>
      <c r="PXE87" s="0"/>
      <c r="PXF87" s="0"/>
      <c r="PXG87" s="0"/>
      <c r="PXH87" s="0"/>
      <c r="PXI87" s="0"/>
      <c r="PXJ87" s="0"/>
      <c r="PXK87" s="0"/>
      <c r="PXL87" s="0"/>
      <c r="PXM87" s="0"/>
      <c r="PXN87" s="0"/>
      <c r="PXO87" s="0"/>
      <c r="PXP87" s="0"/>
      <c r="PXQ87" s="0"/>
      <c r="PXR87" s="0"/>
      <c r="PXS87" s="0"/>
      <c r="PXT87" s="0"/>
      <c r="PXU87" s="0"/>
      <c r="PXV87" s="0"/>
      <c r="PXW87" s="0"/>
      <c r="PXX87" s="0"/>
      <c r="PXY87" s="0"/>
      <c r="PXZ87" s="0"/>
      <c r="PYA87" s="0"/>
      <c r="PYB87" s="0"/>
      <c r="PYC87" s="0"/>
      <c r="PYD87" s="0"/>
      <c r="PYE87" s="0"/>
      <c r="PYF87" s="0"/>
      <c r="PYG87" s="0"/>
      <c r="PYH87" s="0"/>
      <c r="PYI87" s="0"/>
      <c r="PYJ87" s="0"/>
      <c r="PYK87" s="0"/>
      <c r="PYL87" s="0"/>
      <c r="PYM87" s="0"/>
      <c r="PYN87" s="0"/>
      <c r="PYO87" s="0"/>
      <c r="PYP87" s="0"/>
      <c r="PYQ87" s="0"/>
      <c r="PYR87" s="0"/>
      <c r="PYS87" s="0"/>
      <c r="PYT87" s="0"/>
      <c r="PYU87" s="0"/>
      <c r="PYV87" s="0"/>
      <c r="PYW87" s="0"/>
      <c r="PYX87" s="0"/>
      <c r="PYY87" s="0"/>
      <c r="PYZ87" s="0"/>
      <c r="PZA87" s="0"/>
      <c r="PZB87" s="0"/>
      <c r="PZC87" s="0"/>
      <c r="PZD87" s="0"/>
      <c r="PZE87" s="0"/>
      <c r="PZF87" s="0"/>
      <c r="PZG87" s="0"/>
      <c r="PZH87" s="0"/>
      <c r="PZI87" s="0"/>
      <c r="PZJ87" s="0"/>
      <c r="PZK87" s="0"/>
      <c r="PZL87" s="0"/>
      <c r="PZM87" s="0"/>
      <c r="PZN87" s="0"/>
      <c r="PZO87" s="0"/>
      <c r="PZP87" s="0"/>
      <c r="PZQ87" s="0"/>
      <c r="PZR87" s="0"/>
      <c r="PZS87" s="0"/>
      <c r="PZT87" s="0"/>
      <c r="PZU87" s="0"/>
      <c r="PZV87" s="0"/>
      <c r="PZW87" s="0"/>
      <c r="PZX87" s="0"/>
      <c r="PZY87" s="0"/>
      <c r="PZZ87" s="0"/>
      <c r="QAA87" s="0"/>
      <c r="QAB87" s="0"/>
      <c r="QAC87" s="0"/>
      <c r="QAD87" s="0"/>
      <c r="QAE87" s="0"/>
      <c r="QAF87" s="0"/>
      <c r="QAG87" s="0"/>
      <c r="QAH87" s="0"/>
      <c r="QAI87" s="0"/>
      <c r="QAJ87" s="0"/>
      <c r="QAK87" s="0"/>
      <c r="QAL87" s="0"/>
      <c r="QAM87" s="0"/>
      <c r="QAN87" s="0"/>
      <c r="QAO87" s="0"/>
      <c r="QAP87" s="0"/>
      <c r="QAQ87" s="0"/>
      <c r="QAR87" s="0"/>
      <c r="QAS87" s="0"/>
      <c r="QAT87" s="0"/>
      <c r="QAU87" s="0"/>
      <c r="QAV87" s="0"/>
      <c r="QAW87" s="0"/>
      <c r="QAX87" s="0"/>
      <c r="QAY87" s="0"/>
      <c r="QAZ87" s="0"/>
      <c r="QBA87" s="0"/>
      <c r="QBB87" s="0"/>
      <c r="QBC87" s="0"/>
      <c r="QBD87" s="0"/>
      <c r="QBE87" s="0"/>
      <c r="QBF87" s="0"/>
      <c r="QBG87" s="0"/>
      <c r="QBH87" s="0"/>
      <c r="QBI87" s="0"/>
      <c r="QBJ87" s="0"/>
      <c r="QBK87" s="0"/>
      <c r="QBL87" s="0"/>
      <c r="QBM87" s="0"/>
      <c r="QBN87" s="0"/>
      <c r="QBO87" s="0"/>
      <c r="QBP87" s="0"/>
      <c r="QBQ87" s="0"/>
      <c r="QBR87" s="0"/>
      <c r="QBS87" s="0"/>
      <c r="QBT87" s="0"/>
      <c r="QBU87" s="0"/>
      <c r="QBV87" s="0"/>
      <c r="QBW87" s="0"/>
      <c r="QBX87" s="0"/>
      <c r="QBY87" s="0"/>
      <c r="QBZ87" s="0"/>
      <c r="QCA87" s="0"/>
      <c r="QCB87" s="0"/>
      <c r="QCC87" s="0"/>
      <c r="QCD87" s="0"/>
      <c r="QCE87" s="0"/>
      <c r="QCF87" s="0"/>
      <c r="QCG87" s="0"/>
      <c r="QCH87" s="0"/>
      <c r="QCI87" s="0"/>
      <c r="QCJ87" s="0"/>
      <c r="QCK87" s="0"/>
      <c r="QCL87" s="0"/>
      <c r="QCM87" s="0"/>
      <c r="QCN87" s="0"/>
      <c r="QCO87" s="0"/>
      <c r="QCP87" s="0"/>
      <c r="QCQ87" s="0"/>
      <c r="QCR87" s="0"/>
      <c r="QCS87" s="0"/>
      <c r="QCT87" s="0"/>
      <c r="QCU87" s="0"/>
      <c r="QCV87" s="0"/>
      <c r="QCW87" s="0"/>
      <c r="QCX87" s="0"/>
      <c r="QCY87" s="0"/>
      <c r="QCZ87" s="0"/>
      <c r="QDA87" s="0"/>
      <c r="QDB87" s="0"/>
      <c r="QDC87" s="0"/>
      <c r="QDD87" s="0"/>
      <c r="QDE87" s="0"/>
      <c r="QDF87" s="0"/>
      <c r="QDG87" s="0"/>
      <c r="QDH87" s="0"/>
      <c r="QDI87" s="0"/>
      <c r="QDJ87" s="0"/>
      <c r="QDK87" s="0"/>
      <c r="QDL87" s="0"/>
      <c r="QDM87" s="0"/>
      <c r="QDN87" s="0"/>
      <c r="QDO87" s="0"/>
      <c r="QDP87" s="0"/>
      <c r="QDQ87" s="0"/>
      <c r="QDR87" s="0"/>
      <c r="QDS87" s="0"/>
      <c r="QDT87" s="0"/>
      <c r="QDU87" s="0"/>
      <c r="QDV87" s="0"/>
      <c r="QDW87" s="0"/>
      <c r="QDX87" s="0"/>
      <c r="QDY87" s="0"/>
      <c r="QDZ87" s="0"/>
      <c r="QEA87" s="0"/>
      <c r="QEB87" s="0"/>
      <c r="QEC87" s="0"/>
      <c r="QED87" s="0"/>
      <c r="QEE87" s="0"/>
      <c r="QEF87" s="0"/>
      <c r="QEG87" s="0"/>
      <c r="QEH87" s="0"/>
      <c r="QEI87" s="0"/>
      <c r="QEJ87" s="0"/>
      <c r="QEK87" s="0"/>
      <c r="QEL87" s="0"/>
      <c r="QEM87" s="0"/>
      <c r="QEN87" s="0"/>
      <c r="QEO87" s="0"/>
      <c r="QEP87" s="0"/>
      <c r="QEQ87" s="0"/>
      <c r="QER87" s="0"/>
      <c r="QES87" s="0"/>
      <c r="QET87" s="0"/>
      <c r="QEU87" s="0"/>
      <c r="QEV87" s="0"/>
      <c r="QEW87" s="0"/>
      <c r="QEX87" s="0"/>
      <c r="QEY87" s="0"/>
      <c r="QEZ87" s="0"/>
      <c r="QFA87" s="0"/>
      <c r="QFB87" s="0"/>
      <c r="QFC87" s="0"/>
      <c r="QFD87" s="0"/>
      <c r="QFE87" s="0"/>
      <c r="QFF87" s="0"/>
      <c r="QFG87" s="0"/>
      <c r="QFH87" s="0"/>
      <c r="QFI87" s="0"/>
      <c r="QFJ87" s="0"/>
      <c r="QFK87" s="0"/>
      <c r="QFL87" s="0"/>
      <c r="QFM87" s="0"/>
      <c r="QFN87" s="0"/>
      <c r="QFO87" s="0"/>
      <c r="QFP87" s="0"/>
      <c r="QFQ87" s="0"/>
      <c r="QFR87" s="0"/>
      <c r="QFS87" s="0"/>
      <c r="QFT87" s="0"/>
      <c r="QFU87" s="0"/>
      <c r="QFV87" s="0"/>
      <c r="QFW87" s="0"/>
      <c r="QFX87" s="0"/>
      <c r="QFY87" s="0"/>
      <c r="QFZ87" s="0"/>
      <c r="QGA87" s="0"/>
      <c r="QGB87" s="0"/>
      <c r="QGC87" s="0"/>
      <c r="QGD87" s="0"/>
      <c r="QGE87" s="0"/>
      <c r="QGF87" s="0"/>
      <c r="QGG87" s="0"/>
      <c r="QGH87" s="0"/>
      <c r="QGI87" s="0"/>
      <c r="QGJ87" s="0"/>
      <c r="QGK87" s="0"/>
      <c r="QGL87" s="0"/>
      <c r="QGM87" s="0"/>
      <c r="QGN87" s="0"/>
      <c r="QGO87" s="0"/>
      <c r="QGP87" s="0"/>
      <c r="QGQ87" s="0"/>
      <c r="QGR87" s="0"/>
      <c r="QGS87" s="0"/>
      <c r="QGT87" s="0"/>
      <c r="QGU87" s="0"/>
      <c r="QGV87" s="0"/>
      <c r="QGW87" s="0"/>
      <c r="QGX87" s="0"/>
      <c r="QGY87" s="0"/>
      <c r="QGZ87" s="0"/>
      <c r="QHA87" s="0"/>
      <c r="QHB87" s="0"/>
      <c r="QHC87" s="0"/>
      <c r="QHD87" s="0"/>
      <c r="QHE87" s="0"/>
      <c r="QHF87" s="0"/>
      <c r="QHG87" s="0"/>
      <c r="QHH87" s="0"/>
      <c r="QHI87" s="0"/>
      <c r="QHJ87" s="0"/>
      <c r="QHK87" s="0"/>
      <c r="QHL87" s="0"/>
      <c r="QHM87" s="0"/>
      <c r="QHN87" s="0"/>
      <c r="QHO87" s="0"/>
      <c r="QHP87" s="0"/>
      <c r="QHQ87" s="0"/>
      <c r="QHR87" s="0"/>
      <c r="QHS87" s="0"/>
      <c r="QHT87" s="0"/>
      <c r="QHU87" s="0"/>
      <c r="QHV87" s="0"/>
      <c r="QHW87" s="0"/>
      <c r="QHX87" s="0"/>
      <c r="QHY87" s="0"/>
      <c r="QHZ87" s="0"/>
      <c r="QIA87" s="0"/>
      <c r="QIB87" s="0"/>
      <c r="QIC87" s="0"/>
      <c r="QID87" s="0"/>
      <c r="QIE87" s="0"/>
      <c r="QIF87" s="0"/>
      <c r="QIG87" s="0"/>
      <c r="QIH87" s="0"/>
      <c r="QII87" s="0"/>
      <c r="QIJ87" s="0"/>
      <c r="QIK87" s="0"/>
      <c r="QIL87" s="0"/>
      <c r="QIM87" s="0"/>
      <c r="QIN87" s="0"/>
      <c r="QIO87" s="0"/>
      <c r="QIP87" s="0"/>
      <c r="QIQ87" s="0"/>
      <c r="QIR87" s="0"/>
      <c r="QIS87" s="0"/>
      <c r="QIT87" s="0"/>
      <c r="QIU87" s="0"/>
      <c r="QIV87" s="0"/>
      <c r="QIW87" s="0"/>
      <c r="QIX87" s="0"/>
      <c r="QIY87" s="0"/>
      <c r="QIZ87" s="0"/>
      <c r="QJA87" s="0"/>
      <c r="QJB87" s="0"/>
      <c r="QJC87" s="0"/>
      <c r="QJD87" s="0"/>
      <c r="QJE87" s="0"/>
      <c r="QJF87" s="0"/>
      <c r="QJG87" s="0"/>
      <c r="QJH87" s="0"/>
      <c r="QJI87" s="0"/>
      <c r="QJJ87" s="0"/>
      <c r="QJK87" s="0"/>
      <c r="QJL87" s="0"/>
      <c r="QJM87" s="0"/>
      <c r="QJN87" s="0"/>
      <c r="QJO87" s="0"/>
      <c r="QJP87" s="0"/>
      <c r="QJQ87" s="0"/>
      <c r="QJR87" s="0"/>
      <c r="QJS87" s="0"/>
      <c r="QJT87" s="0"/>
      <c r="QJU87" s="0"/>
      <c r="QJV87" s="0"/>
      <c r="QJW87" s="0"/>
      <c r="QJX87" s="0"/>
      <c r="QJY87" s="0"/>
      <c r="QJZ87" s="0"/>
      <c r="QKA87" s="0"/>
      <c r="QKB87" s="0"/>
      <c r="QKC87" s="0"/>
      <c r="QKD87" s="0"/>
      <c r="QKE87" s="0"/>
      <c r="QKF87" s="0"/>
      <c r="QKG87" s="0"/>
      <c r="QKH87" s="0"/>
      <c r="QKI87" s="0"/>
      <c r="QKJ87" s="0"/>
      <c r="QKK87" s="0"/>
      <c r="QKL87" s="0"/>
      <c r="QKM87" s="0"/>
      <c r="QKN87" s="0"/>
      <c r="QKO87" s="0"/>
      <c r="QKP87" s="0"/>
      <c r="QKQ87" s="0"/>
      <c r="QKR87" s="0"/>
      <c r="QKS87" s="0"/>
      <c r="QKT87" s="0"/>
      <c r="QKU87" s="0"/>
      <c r="QKV87" s="0"/>
      <c r="QKW87" s="0"/>
      <c r="QKX87" s="0"/>
      <c r="QKY87" s="0"/>
      <c r="QKZ87" s="0"/>
      <c r="QLA87" s="0"/>
      <c r="QLB87" s="0"/>
      <c r="QLC87" s="0"/>
      <c r="QLD87" s="0"/>
      <c r="QLE87" s="0"/>
      <c r="QLF87" s="0"/>
      <c r="QLG87" s="0"/>
      <c r="QLH87" s="0"/>
      <c r="QLI87" s="0"/>
      <c r="QLJ87" s="0"/>
      <c r="QLK87" s="0"/>
      <c r="QLL87" s="0"/>
      <c r="QLM87" s="0"/>
      <c r="QLN87" s="0"/>
      <c r="QLO87" s="0"/>
      <c r="QLP87" s="0"/>
      <c r="QLQ87" s="0"/>
      <c r="QLR87" s="0"/>
      <c r="QLS87" s="0"/>
      <c r="QLT87" s="0"/>
      <c r="QLU87" s="0"/>
      <c r="QLV87" s="0"/>
      <c r="QLW87" s="0"/>
      <c r="QLX87" s="0"/>
      <c r="QLY87" s="0"/>
      <c r="QLZ87" s="0"/>
      <c r="QMA87" s="0"/>
      <c r="QMB87" s="0"/>
      <c r="QMC87" s="0"/>
      <c r="QMD87" s="0"/>
      <c r="QME87" s="0"/>
      <c r="QMF87" s="0"/>
      <c r="QMG87" s="0"/>
      <c r="QMH87" s="0"/>
      <c r="QMI87" s="0"/>
      <c r="QMJ87" s="0"/>
      <c r="QMK87" s="0"/>
      <c r="QML87" s="0"/>
      <c r="QMM87" s="0"/>
      <c r="QMN87" s="0"/>
      <c r="QMO87" s="0"/>
      <c r="QMP87" s="0"/>
      <c r="QMQ87" s="0"/>
      <c r="QMR87" s="0"/>
      <c r="QMS87" s="0"/>
      <c r="QMT87" s="0"/>
      <c r="QMU87" s="0"/>
      <c r="QMV87" s="0"/>
      <c r="QMW87" s="0"/>
      <c r="QMX87" s="0"/>
      <c r="QMY87" s="0"/>
      <c r="QMZ87" s="0"/>
      <c r="QNA87" s="0"/>
      <c r="QNB87" s="0"/>
      <c r="QNC87" s="0"/>
      <c r="QND87" s="0"/>
      <c r="QNE87" s="0"/>
      <c r="QNF87" s="0"/>
      <c r="QNG87" s="0"/>
      <c r="QNH87" s="0"/>
      <c r="QNI87" s="0"/>
      <c r="QNJ87" s="0"/>
      <c r="QNK87" s="0"/>
      <c r="QNL87" s="0"/>
      <c r="QNM87" s="0"/>
      <c r="QNN87" s="0"/>
      <c r="QNO87" s="0"/>
      <c r="QNP87" s="0"/>
      <c r="QNQ87" s="0"/>
      <c r="QNR87" s="0"/>
      <c r="QNS87" s="0"/>
      <c r="QNT87" s="0"/>
      <c r="QNU87" s="0"/>
      <c r="QNV87" s="0"/>
      <c r="QNW87" s="0"/>
      <c r="QNX87" s="0"/>
      <c r="QNY87" s="0"/>
      <c r="QNZ87" s="0"/>
      <c r="QOA87" s="0"/>
      <c r="QOB87" s="0"/>
      <c r="QOC87" s="0"/>
      <c r="QOD87" s="0"/>
      <c r="QOE87" s="0"/>
      <c r="QOF87" s="0"/>
      <c r="QOG87" s="0"/>
      <c r="QOH87" s="0"/>
      <c r="QOI87" s="0"/>
      <c r="QOJ87" s="0"/>
      <c r="QOK87" s="0"/>
      <c r="QOL87" s="0"/>
      <c r="QOM87" s="0"/>
      <c r="QON87" s="0"/>
      <c r="QOO87" s="0"/>
      <c r="QOP87" s="0"/>
      <c r="QOQ87" s="0"/>
      <c r="QOR87" s="0"/>
      <c r="QOS87" s="0"/>
      <c r="QOT87" s="0"/>
      <c r="QOU87" s="0"/>
      <c r="QOV87" s="0"/>
      <c r="QOW87" s="0"/>
      <c r="QOX87" s="0"/>
      <c r="QOY87" s="0"/>
      <c r="QOZ87" s="0"/>
      <c r="QPA87" s="0"/>
      <c r="QPB87" s="0"/>
      <c r="QPC87" s="0"/>
      <c r="QPD87" s="0"/>
      <c r="QPE87" s="0"/>
      <c r="QPF87" s="0"/>
      <c r="QPG87" s="0"/>
      <c r="QPH87" s="0"/>
      <c r="QPI87" s="0"/>
      <c r="QPJ87" s="0"/>
      <c r="QPK87" s="0"/>
      <c r="QPL87" s="0"/>
      <c r="QPM87" s="0"/>
      <c r="QPN87" s="0"/>
      <c r="QPO87" s="0"/>
      <c r="QPP87" s="0"/>
      <c r="QPQ87" s="0"/>
      <c r="QPR87" s="0"/>
      <c r="QPS87" s="0"/>
      <c r="QPT87" s="0"/>
      <c r="QPU87" s="0"/>
      <c r="QPV87" s="0"/>
      <c r="QPW87" s="0"/>
      <c r="QPX87" s="0"/>
      <c r="QPY87" s="0"/>
      <c r="QPZ87" s="0"/>
      <c r="QQA87" s="0"/>
      <c r="QQB87" s="0"/>
      <c r="QQC87" s="0"/>
      <c r="QQD87" s="0"/>
      <c r="QQE87" s="0"/>
      <c r="QQF87" s="0"/>
      <c r="QQG87" s="0"/>
      <c r="QQH87" s="0"/>
      <c r="QQI87" s="0"/>
      <c r="QQJ87" s="0"/>
      <c r="QQK87" s="0"/>
      <c r="QQL87" s="0"/>
      <c r="QQM87" s="0"/>
      <c r="QQN87" s="0"/>
      <c r="QQO87" s="0"/>
      <c r="QQP87" s="0"/>
      <c r="QQQ87" s="0"/>
      <c r="QQR87" s="0"/>
      <c r="QQS87" s="0"/>
      <c r="QQT87" s="0"/>
      <c r="QQU87" s="0"/>
      <c r="QQV87" s="0"/>
      <c r="QQW87" s="0"/>
      <c r="QQX87" s="0"/>
      <c r="QQY87" s="0"/>
      <c r="QQZ87" s="0"/>
      <c r="QRA87" s="0"/>
      <c r="QRB87" s="0"/>
      <c r="QRC87" s="0"/>
      <c r="QRD87" s="0"/>
      <c r="QRE87" s="0"/>
      <c r="QRF87" s="0"/>
      <c r="QRG87" s="0"/>
      <c r="QRH87" s="0"/>
      <c r="QRI87" s="0"/>
      <c r="QRJ87" s="0"/>
      <c r="QRK87" s="0"/>
      <c r="QRL87" s="0"/>
      <c r="QRM87" s="0"/>
      <c r="QRN87" s="0"/>
      <c r="QRO87" s="0"/>
      <c r="QRP87" s="0"/>
      <c r="QRQ87" s="0"/>
      <c r="QRR87" s="0"/>
      <c r="QRS87" s="0"/>
      <c r="QRT87" s="0"/>
      <c r="QRU87" s="0"/>
      <c r="QRV87" s="0"/>
      <c r="QRW87" s="0"/>
      <c r="QRX87" s="0"/>
      <c r="QRY87" s="0"/>
      <c r="QRZ87" s="0"/>
      <c r="QSA87" s="0"/>
      <c r="QSB87" s="0"/>
      <c r="QSC87" s="0"/>
      <c r="QSD87" s="0"/>
      <c r="QSE87" s="0"/>
      <c r="QSF87" s="0"/>
      <c r="QSG87" s="0"/>
      <c r="QSH87" s="0"/>
      <c r="QSI87" s="0"/>
      <c r="QSJ87" s="0"/>
      <c r="QSK87" s="0"/>
      <c r="QSL87" s="0"/>
      <c r="QSM87" s="0"/>
      <c r="QSN87" s="0"/>
      <c r="QSO87" s="0"/>
      <c r="QSP87" s="0"/>
      <c r="QSQ87" s="0"/>
      <c r="QSR87" s="0"/>
      <c r="QSS87" s="0"/>
      <c r="QST87" s="0"/>
      <c r="QSU87" s="0"/>
      <c r="QSV87" s="0"/>
      <c r="QSW87" s="0"/>
      <c r="QSX87" s="0"/>
      <c r="QSY87" s="0"/>
      <c r="QSZ87" s="0"/>
      <c r="QTA87" s="0"/>
      <c r="QTB87" s="0"/>
      <c r="QTC87" s="0"/>
      <c r="QTD87" s="0"/>
      <c r="QTE87" s="0"/>
      <c r="QTF87" s="0"/>
      <c r="QTG87" s="0"/>
      <c r="QTH87" s="0"/>
      <c r="QTI87" s="0"/>
      <c r="QTJ87" s="0"/>
      <c r="QTK87" s="0"/>
      <c r="QTL87" s="0"/>
      <c r="QTM87" s="0"/>
      <c r="QTN87" s="0"/>
      <c r="QTO87" s="0"/>
      <c r="QTP87" s="0"/>
      <c r="QTQ87" s="0"/>
      <c r="QTR87" s="0"/>
      <c r="QTS87" s="0"/>
      <c r="QTT87" s="0"/>
      <c r="QTU87" s="0"/>
      <c r="QTV87" s="0"/>
      <c r="QTW87" s="0"/>
      <c r="QTX87" s="0"/>
      <c r="QTY87" s="0"/>
      <c r="QTZ87" s="0"/>
      <c r="QUA87" s="0"/>
      <c r="QUB87" s="0"/>
      <c r="QUC87" s="0"/>
      <c r="QUD87" s="0"/>
      <c r="QUE87" s="0"/>
      <c r="QUF87" s="0"/>
      <c r="QUG87" s="0"/>
      <c r="QUH87" s="0"/>
      <c r="QUI87" s="0"/>
      <c r="QUJ87" s="0"/>
      <c r="QUK87" s="0"/>
      <c r="QUL87" s="0"/>
      <c r="QUM87" s="0"/>
      <c r="QUN87" s="0"/>
      <c r="QUO87" s="0"/>
      <c r="QUP87" s="0"/>
      <c r="QUQ87" s="0"/>
      <c r="QUR87" s="0"/>
      <c r="QUS87" s="0"/>
      <c r="QUT87" s="0"/>
      <c r="QUU87" s="0"/>
      <c r="QUV87" s="0"/>
      <c r="QUW87" s="0"/>
      <c r="QUX87" s="0"/>
      <c r="QUY87" s="0"/>
      <c r="QUZ87" s="0"/>
      <c r="QVA87" s="0"/>
      <c r="QVB87" s="0"/>
      <c r="QVC87" s="0"/>
      <c r="QVD87" s="0"/>
      <c r="QVE87" s="0"/>
      <c r="QVF87" s="0"/>
      <c r="QVG87" s="0"/>
      <c r="QVH87" s="0"/>
      <c r="QVI87" s="0"/>
      <c r="QVJ87" s="0"/>
      <c r="QVK87" s="0"/>
      <c r="QVL87" s="0"/>
      <c r="QVM87" s="0"/>
      <c r="QVN87" s="0"/>
      <c r="QVO87" s="0"/>
      <c r="QVP87" s="0"/>
      <c r="QVQ87" s="0"/>
      <c r="QVR87" s="0"/>
      <c r="QVS87" s="0"/>
      <c r="QVT87" s="0"/>
      <c r="QVU87" s="0"/>
      <c r="QVV87" s="0"/>
      <c r="QVW87" s="0"/>
      <c r="QVX87" s="0"/>
      <c r="QVY87" s="0"/>
      <c r="QVZ87" s="0"/>
      <c r="QWA87" s="0"/>
      <c r="QWB87" s="0"/>
      <c r="QWC87" s="0"/>
      <c r="QWD87" s="0"/>
      <c r="QWE87" s="0"/>
      <c r="QWF87" s="0"/>
      <c r="QWG87" s="0"/>
      <c r="QWH87" s="0"/>
      <c r="QWI87" s="0"/>
      <c r="QWJ87" s="0"/>
      <c r="QWK87" s="0"/>
      <c r="QWL87" s="0"/>
      <c r="QWM87" s="0"/>
      <c r="QWN87" s="0"/>
      <c r="QWO87" s="0"/>
      <c r="QWP87" s="0"/>
      <c r="QWQ87" s="0"/>
      <c r="QWR87" s="0"/>
      <c r="QWS87" s="0"/>
      <c r="QWT87" s="0"/>
      <c r="QWU87" s="0"/>
      <c r="QWV87" s="0"/>
      <c r="QWW87" s="0"/>
      <c r="QWX87" s="0"/>
      <c r="QWY87" s="0"/>
      <c r="QWZ87" s="0"/>
      <c r="QXA87" s="0"/>
      <c r="QXB87" s="0"/>
      <c r="QXC87" s="0"/>
      <c r="QXD87" s="0"/>
      <c r="QXE87" s="0"/>
      <c r="QXF87" s="0"/>
      <c r="QXG87" s="0"/>
      <c r="QXH87" s="0"/>
      <c r="QXI87" s="0"/>
      <c r="QXJ87" s="0"/>
      <c r="QXK87" s="0"/>
      <c r="QXL87" s="0"/>
      <c r="QXM87" s="0"/>
      <c r="QXN87" s="0"/>
      <c r="QXO87" s="0"/>
      <c r="QXP87" s="0"/>
      <c r="QXQ87" s="0"/>
      <c r="QXR87" s="0"/>
      <c r="QXS87" s="0"/>
      <c r="QXT87" s="0"/>
      <c r="QXU87" s="0"/>
      <c r="QXV87" s="0"/>
      <c r="QXW87" s="0"/>
      <c r="QXX87" s="0"/>
      <c r="QXY87" s="0"/>
      <c r="QXZ87" s="0"/>
      <c r="QYA87" s="0"/>
      <c r="QYB87" s="0"/>
      <c r="QYC87" s="0"/>
      <c r="QYD87" s="0"/>
      <c r="QYE87" s="0"/>
      <c r="QYF87" s="0"/>
      <c r="QYG87" s="0"/>
      <c r="QYH87" s="0"/>
      <c r="QYI87" s="0"/>
      <c r="QYJ87" s="0"/>
      <c r="QYK87" s="0"/>
      <c r="QYL87" s="0"/>
      <c r="QYM87" s="0"/>
      <c r="QYN87" s="0"/>
      <c r="QYO87" s="0"/>
      <c r="QYP87" s="0"/>
      <c r="QYQ87" s="0"/>
      <c r="QYR87" s="0"/>
      <c r="QYS87" s="0"/>
      <c r="QYT87" s="0"/>
      <c r="QYU87" s="0"/>
      <c r="QYV87" s="0"/>
      <c r="QYW87" s="0"/>
      <c r="QYX87" s="0"/>
      <c r="QYY87" s="0"/>
      <c r="QYZ87" s="0"/>
      <c r="QZA87" s="0"/>
      <c r="QZB87" s="0"/>
      <c r="QZC87" s="0"/>
      <c r="QZD87" s="0"/>
      <c r="QZE87" s="0"/>
      <c r="QZF87" s="0"/>
      <c r="QZG87" s="0"/>
      <c r="QZH87" s="0"/>
      <c r="QZI87" s="0"/>
      <c r="QZJ87" s="0"/>
      <c r="QZK87" s="0"/>
      <c r="QZL87" s="0"/>
      <c r="QZM87" s="0"/>
      <c r="QZN87" s="0"/>
      <c r="QZO87" s="0"/>
      <c r="QZP87" s="0"/>
      <c r="QZQ87" s="0"/>
      <c r="QZR87" s="0"/>
      <c r="QZS87" s="0"/>
      <c r="QZT87" s="0"/>
      <c r="QZU87" s="0"/>
      <c r="QZV87" s="0"/>
      <c r="QZW87" s="0"/>
      <c r="QZX87" s="0"/>
      <c r="QZY87" s="0"/>
      <c r="QZZ87" s="0"/>
      <c r="RAA87" s="0"/>
      <c r="RAB87" s="0"/>
      <c r="RAC87" s="0"/>
      <c r="RAD87" s="0"/>
      <c r="RAE87" s="0"/>
      <c r="RAF87" s="0"/>
      <c r="RAG87" s="0"/>
      <c r="RAH87" s="0"/>
      <c r="RAI87" s="0"/>
      <c r="RAJ87" s="0"/>
      <c r="RAK87" s="0"/>
      <c r="RAL87" s="0"/>
      <c r="RAM87" s="0"/>
      <c r="RAN87" s="0"/>
      <c r="RAO87" s="0"/>
      <c r="RAP87" s="0"/>
      <c r="RAQ87" s="0"/>
      <c r="RAR87" s="0"/>
      <c r="RAS87" s="0"/>
      <c r="RAT87" s="0"/>
      <c r="RAU87" s="0"/>
      <c r="RAV87" s="0"/>
      <c r="RAW87" s="0"/>
      <c r="RAX87" s="0"/>
      <c r="RAY87" s="0"/>
      <c r="RAZ87" s="0"/>
      <c r="RBA87" s="0"/>
      <c r="RBB87" s="0"/>
      <c r="RBC87" s="0"/>
      <c r="RBD87" s="0"/>
      <c r="RBE87" s="0"/>
      <c r="RBF87" s="0"/>
      <c r="RBG87" s="0"/>
      <c r="RBH87" s="0"/>
      <c r="RBI87" s="0"/>
      <c r="RBJ87" s="0"/>
      <c r="RBK87" s="0"/>
      <c r="RBL87" s="0"/>
      <c r="RBM87" s="0"/>
      <c r="RBN87" s="0"/>
      <c r="RBO87" s="0"/>
      <c r="RBP87" s="0"/>
      <c r="RBQ87" s="0"/>
      <c r="RBR87" s="0"/>
      <c r="RBS87" s="0"/>
      <c r="RBT87" s="0"/>
      <c r="RBU87" s="0"/>
      <c r="RBV87" s="0"/>
      <c r="RBW87" s="0"/>
      <c r="RBX87" s="0"/>
      <c r="RBY87" s="0"/>
      <c r="RBZ87" s="0"/>
      <c r="RCA87" s="0"/>
      <c r="RCB87" s="0"/>
      <c r="RCC87" s="0"/>
      <c r="RCD87" s="0"/>
      <c r="RCE87" s="0"/>
      <c r="RCF87" s="0"/>
      <c r="RCG87" s="0"/>
      <c r="RCH87" s="0"/>
      <c r="RCI87" s="0"/>
      <c r="RCJ87" s="0"/>
      <c r="RCK87" s="0"/>
      <c r="RCL87" s="0"/>
      <c r="RCM87" s="0"/>
      <c r="RCN87" s="0"/>
      <c r="RCO87" s="0"/>
      <c r="RCP87" s="0"/>
      <c r="RCQ87" s="0"/>
      <c r="RCR87" s="0"/>
      <c r="RCS87" s="0"/>
      <c r="RCT87" s="0"/>
      <c r="RCU87" s="0"/>
      <c r="RCV87" s="0"/>
      <c r="RCW87" s="0"/>
      <c r="RCX87" s="0"/>
      <c r="RCY87" s="0"/>
      <c r="RCZ87" s="0"/>
      <c r="RDA87" s="0"/>
      <c r="RDB87" s="0"/>
      <c r="RDC87" s="0"/>
      <c r="RDD87" s="0"/>
      <c r="RDE87" s="0"/>
      <c r="RDF87" s="0"/>
      <c r="RDG87" s="0"/>
      <c r="RDH87" s="0"/>
      <c r="RDI87" s="0"/>
      <c r="RDJ87" s="0"/>
      <c r="RDK87" s="0"/>
      <c r="RDL87" s="0"/>
      <c r="RDM87" s="0"/>
      <c r="RDN87" s="0"/>
      <c r="RDO87" s="0"/>
      <c r="RDP87" s="0"/>
      <c r="RDQ87" s="0"/>
      <c r="RDR87" s="0"/>
      <c r="RDS87" s="0"/>
      <c r="RDT87" s="0"/>
      <c r="RDU87" s="0"/>
      <c r="RDV87" s="0"/>
      <c r="RDW87" s="0"/>
      <c r="RDX87" s="0"/>
      <c r="RDY87" s="0"/>
      <c r="RDZ87" s="0"/>
      <c r="REA87" s="0"/>
      <c r="REB87" s="0"/>
      <c r="REC87" s="0"/>
      <c r="RED87" s="0"/>
      <c r="REE87" s="0"/>
      <c r="REF87" s="0"/>
      <c r="REG87" s="0"/>
      <c r="REH87" s="0"/>
      <c r="REI87" s="0"/>
      <c r="REJ87" s="0"/>
      <c r="REK87" s="0"/>
      <c r="REL87" s="0"/>
      <c r="REM87" s="0"/>
      <c r="REN87" s="0"/>
      <c r="REO87" s="0"/>
      <c r="REP87" s="0"/>
      <c r="REQ87" s="0"/>
      <c r="RER87" s="0"/>
      <c r="RES87" s="0"/>
      <c r="RET87" s="0"/>
      <c r="REU87" s="0"/>
      <c r="REV87" s="0"/>
      <c r="REW87" s="0"/>
      <c r="REX87" s="0"/>
      <c r="REY87" s="0"/>
      <c r="REZ87" s="0"/>
      <c r="RFA87" s="0"/>
      <c r="RFB87" s="0"/>
      <c r="RFC87" s="0"/>
      <c r="RFD87" s="0"/>
      <c r="RFE87" s="0"/>
      <c r="RFF87" s="0"/>
      <c r="RFG87" s="0"/>
      <c r="RFH87" s="0"/>
      <c r="RFI87" s="0"/>
      <c r="RFJ87" s="0"/>
      <c r="RFK87" s="0"/>
      <c r="RFL87" s="0"/>
      <c r="RFM87" s="0"/>
      <c r="RFN87" s="0"/>
      <c r="RFO87" s="0"/>
      <c r="RFP87" s="0"/>
      <c r="RFQ87" s="0"/>
      <c r="RFR87" s="0"/>
      <c r="RFS87" s="0"/>
      <c r="RFT87" s="0"/>
      <c r="RFU87" s="0"/>
      <c r="RFV87" s="0"/>
      <c r="RFW87" s="0"/>
      <c r="RFX87" s="0"/>
      <c r="RFY87" s="0"/>
      <c r="RFZ87" s="0"/>
      <c r="RGA87" s="0"/>
      <c r="RGB87" s="0"/>
      <c r="RGC87" s="0"/>
      <c r="RGD87" s="0"/>
      <c r="RGE87" s="0"/>
      <c r="RGF87" s="0"/>
      <c r="RGG87" s="0"/>
      <c r="RGH87" s="0"/>
      <c r="RGI87" s="0"/>
      <c r="RGJ87" s="0"/>
      <c r="RGK87" s="0"/>
      <c r="RGL87" s="0"/>
      <c r="RGM87" s="0"/>
      <c r="RGN87" s="0"/>
      <c r="RGO87" s="0"/>
      <c r="RGP87" s="0"/>
      <c r="RGQ87" s="0"/>
      <c r="RGR87" s="0"/>
      <c r="RGS87" s="0"/>
      <c r="RGT87" s="0"/>
      <c r="RGU87" s="0"/>
      <c r="RGV87" s="0"/>
      <c r="RGW87" s="0"/>
      <c r="RGX87" s="0"/>
      <c r="RGY87" s="0"/>
      <c r="RGZ87" s="0"/>
      <c r="RHA87" s="0"/>
      <c r="RHB87" s="0"/>
      <c r="RHC87" s="0"/>
      <c r="RHD87" s="0"/>
      <c r="RHE87" s="0"/>
      <c r="RHF87" s="0"/>
      <c r="RHG87" s="0"/>
      <c r="RHH87" s="0"/>
      <c r="RHI87" s="0"/>
      <c r="RHJ87" s="0"/>
      <c r="RHK87" s="0"/>
      <c r="RHL87" s="0"/>
      <c r="RHM87" s="0"/>
      <c r="RHN87" s="0"/>
      <c r="RHO87" s="0"/>
      <c r="RHP87" s="0"/>
      <c r="RHQ87" s="0"/>
      <c r="RHR87" s="0"/>
      <c r="RHS87" s="0"/>
      <c r="RHT87" s="0"/>
      <c r="RHU87" s="0"/>
      <c r="RHV87" s="0"/>
      <c r="RHW87" s="0"/>
      <c r="RHX87" s="0"/>
      <c r="RHY87" s="0"/>
      <c r="RHZ87" s="0"/>
      <c r="RIA87" s="0"/>
      <c r="RIB87" s="0"/>
      <c r="RIC87" s="0"/>
      <c r="RID87" s="0"/>
      <c r="RIE87" s="0"/>
      <c r="RIF87" s="0"/>
      <c r="RIG87" s="0"/>
      <c r="RIH87" s="0"/>
      <c r="RII87" s="0"/>
      <c r="RIJ87" s="0"/>
      <c r="RIK87" s="0"/>
      <c r="RIL87" s="0"/>
      <c r="RIM87" s="0"/>
      <c r="RIN87" s="0"/>
      <c r="RIO87" s="0"/>
      <c r="RIP87" s="0"/>
      <c r="RIQ87" s="0"/>
      <c r="RIR87" s="0"/>
      <c r="RIS87" s="0"/>
      <c r="RIT87" s="0"/>
      <c r="RIU87" s="0"/>
      <c r="RIV87" s="0"/>
      <c r="RIW87" s="0"/>
      <c r="RIX87" s="0"/>
      <c r="RIY87" s="0"/>
      <c r="RIZ87" s="0"/>
      <c r="RJA87" s="0"/>
      <c r="RJB87" s="0"/>
      <c r="RJC87" s="0"/>
      <c r="RJD87" s="0"/>
      <c r="RJE87" s="0"/>
      <c r="RJF87" s="0"/>
      <c r="RJG87" s="0"/>
      <c r="RJH87" s="0"/>
      <c r="RJI87" s="0"/>
      <c r="RJJ87" s="0"/>
      <c r="RJK87" s="0"/>
      <c r="RJL87" s="0"/>
      <c r="RJM87" s="0"/>
      <c r="RJN87" s="0"/>
      <c r="RJO87" s="0"/>
      <c r="RJP87" s="0"/>
      <c r="RJQ87" s="0"/>
      <c r="RJR87" s="0"/>
      <c r="RJS87" s="0"/>
      <c r="RJT87" s="0"/>
      <c r="RJU87" s="0"/>
      <c r="RJV87" s="0"/>
      <c r="RJW87" s="0"/>
      <c r="RJX87" s="0"/>
      <c r="RJY87" s="0"/>
      <c r="RJZ87" s="0"/>
      <c r="RKA87" s="0"/>
      <c r="RKB87" s="0"/>
      <c r="RKC87" s="0"/>
      <c r="RKD87" s="0"/>
      <c r="RKE87" s="0"/>
      <c r="RKF87" s="0"/>
      <c r="RKG87" s="0"/>
      <c r="RKH87" s="0"/>
      <c r="RKI87" s="0"/>
      <c r="RKJ87" s="0"/>
      <c r="RKK87" s="0"/>
      <c r="RKL87" s="0"/>
      <c r="RKM87" s="0"/>
      <c r="RKN87" s="0"/>
      <c r="RKO87" s="0"/>
      <c r="RKP87" s="0"/>
      <c r="RKQ87" s="0"/>
      <c r="RKR87" s="0"/>
      <c r="RKS87" s="0"/>
      <c r="RKT87" s="0"/>
      <c r="RKU87" s="0"/>
      <c r="RKV87" s="0"/>
      <c r="RKW87" s="0"/>
      <c r="RKX87" s="0"/>
      <c r="RKY87" s="0"/>
      <c r="RKZ87" s="0"/>
      <c r="RLA87" s="0"/>
      <c r="RLB87" s="0"/>
      <c r="RLC87" s="0"/>
      <c r="RLD87" s="0"/>
      <c r="RLE87" s="0"/>
      <c r="RLF87" s="0"/>
      <c r="RLG87" s="0"/>
      <c r="RLH87" s="0"/>
      <c r="RLI87" s="0"/>
      <c r="RLJ87" s="0"/>
      <c r="RLK87" s="0"/>
      <c r="RLL87" s="0"/>
      <c r="RLM87" s="0"/>
      <c r="RLN87" s="0"/>
      <c r="RLO87" s="0"/>
      <c r="RLP87" s="0"/>
      <c r="RLQ87" s="0"/>
      <c r="RLR87" s="0"/>
      <c r="RLS87" s="0"/>
      <c r="RLT87" s="0"/>
      <c r="RLU87" s="0"/>
      <c r="RLV87" s="0"/>
      <c r="RLW87" s="0"/>
      <c r="RLX87" s="0"/>
      <c r="RLY87" s="0"/>
      <c r="RLZ87" s="0"/>
      <c r="RMA87" s="0"/>
      <c r="RMB87" s="0"/>
      <c r="RMC87" s="0"/>
      <c r="RMD87" s="0"/>
      <c r="RME87" s="0"/>
      <c r="RMF87" s="0"/>
      <c r="RMG87" s="0"/>
      <c r="RMH87" s="0"/>
      <c r="RMI87" s="0"/>
      <c r="RMJ87" s="0"/>
      <c r="RMK87" s="0"/>
      <c r="RML87" s="0"/>
      <c r="RMM87" s="0"/>
      <c r="RMN87" s="0"/>
      <c r="RMO87" s="0"/>
      <c r="RMP87" s="0"/>
      <c r="RMQ87" s="0"/>
      <c r="RMR87" s="0"/>
      <c r="RMS87" s="0"/>
      <c r="RMT87" s="0"/>
      <c r="RMU87" s="0"/>
      <c r="RMV87" s="0"/>
      <c r="RMW87" s="0"/>
      <c r="RMX87" s="0"/>
      <c r="RMY87" s="0"/>
      <c r="RMZ87" s="0"/>
      <c r="RNA87" s="0"/>
      <c r="RNB87" s="0"/>
      <c r="RNC87" s="0"/>
      <c r="RND87" s="0"/>
      <c r="RNE87" s="0"/>
      <c r="RNF87" s="0"/>
      <c r="RNG87" s="0"/>
      <c r="RNH87" s="0"/>
      <c r="RNI87" s="0"/>
      <c r="RNJ87" s="0"/>
      <c r="RNK87" s="0"/>
      <c r="RNL87" s="0"/>
      <c r="RNM87" s="0"/>
      <c r="RNN87" s="0"/>
      <c r="RNO87" s="0"/>
      <c r="RNP87" s="0"/>
      <c r="RNQ87" s="0"/>
      <c r="RNR87" s="0"/>
      <c r="RNS87" s="0"/>
      <c r="RNT87" s="0"/>
      <c r="RNU87" s="0"/>
      <c r="RNV87" s="0"/>
      <c r="RNW87" s="0"/>
      <c r="RNX87" s="0"/>
      <c r="RNY87" s="0"/>
      <c r="RNZ87" s="0"/>
      <c r="ROA87" s="0"/>
      <c r="ROB87" s="0"/>
      <c r="ROC87" s="0"/>
      <c r="ROD87" s="0"/>
      <c r="ROE87" s="0"/>
      <c r="ROF87" s="0"/>
      <c r="ROG87" s="0"/>
      <c r="ROH87" s="0"/>
      <c r="ROI87" s="0"/>
      <c r="ROJ87" s="0"/>
      <c r="ROK87" s="0"/>
      <c r="ROL87" s="0"/>
      <c r="ROM87" s="0"/>
      <c r="RON87" s="0"/>
      <c r="ROO87" s="0"/>
      <c r="ROP87" s="0"/>
      <c r="ROQ87" s="0"/>
      <c r="ROR87" s="0"/>
      <c r="ROS87" s="0"/>
      <c r="ROT87" s="0"/>
      <c r="ROU87" s="0"/>
      <c r="ROV87" s="0"/>
      <c r="ROW87" s="0"/>
      <c r="ROX87" s="0"/>
      <c r="ROY87" s="0"/>
      <c r="ROZ87" s="0"/>
      <c r="RPA87" s="0"/>
      <c r="RPB87" s="0"/>
      <c r="RPC87" s="0"/>
      <c r="RPD87" s="0"/>
      <c r="RPE87" s="0"/>
      <c r="RPF87" s="0"/>
      <c r="RPG87" s="0"/>
      <c r="RPH87" s="0"/>
      <c r="RPI87" s="0"/>
      <c r="RPJ87" s="0"/>
      <c r="RPK87" s="0"/>
      <c r="RPL87" s="0"/>
      <c r="RPM87" s="0"/>
      <c r="RPN87" s="0"/>
      <c r="RPO87" s="0"/>
      <c r="RPP87" s="0"/>
      <c r="RPQ87" s="0"/>
      <c r="RPR87" s="0"/>
      <c r="RPS87" s="0"/>
      <c r="RPT87" s="0"/>
      <c r="RPU87" s="0"/>
      <c r="RPV87" s="0"/>
      <c r="RPW87" s="0"/>
      <c r="RPX87" s="0"/>
      <c r="RPY87" s="0"/>
      <c r="RPZ87" s="0"/>
      <c r="RQA87" s="0"/>
      <c r="RQB87" s="0"/>
      <c r="RQC87" s="0"/>
      <c r="RQD87" s="0"/>
      <c r="RQE87" s="0"/>
      <c r="RQF87" s="0"/>
      <c r="RQG87" s="0"/>
      <c r="RQH87" s="0"/>
      <c r="RQI87" s="0"/>
      <c r="RQJ87" s="0"/>
      <c r="RQK87" s="0"/>
      <c r="RQL87" s="0"/>
      <c r="RQM87" s="0"/>
      <c r="RQN87" s="0"/>
      <c r="RQO87" s="0"/>
      <c r="RQP87" s="0"/>
      <c r="RQQ87" s="0"/>
      <c r="RQR87" s="0"/>
      <c r="RQS87" s="0"/>
      <c r="RQT87" s="0"/>
      <c r="RQU87" s="0"/>
      <c r="RQV87" s="0"/>
      <c r="RQW87" s="0"/>
      <c r="RQX87" s="0"/>
      <c r="RQY87" s="0"/>
      <c r="RQZ87" s="0"/>
      <c r="RRA87" s="0"/>
      <c r="RRB87" s="0"/>
      <c r="RRC87" s="0"/>
      <c r="RRD87" s="0"/>
      <c r="RRE87" s="0"/>
      <c r="RRF87" s="0"/>
      <c r="RRG87" s="0"/>
      <c r="RRH87" s="0"/>
      <c r="RRI87" s="0"/>
      <c r="RRJ87" s="0"/>
      <c r="RRK87" s="0"/>
      <c r="RRL87" s="0"/>
      <c r="RRM87" s="0"/>
      <c r="RRN87" s="0"/>
      <c r="RRO87" s="0"/>
      <c r="RRP87" s="0"/>
      <c r="RRQ87" s="0"/>
      <c r="RRR87" s="0"/>
      <c r="RRS87" s="0"/>
      <c r="RRT87" s="0"/>
      <c r="RRU87" s="0"/>
      <c r="RRV87" s="0"/>
      <c r="RRW87" s="0"/>
      <c r="RRX87" s="0"/>
      <c r="RRY87" s="0"/>
      <c r="RRZ87" s="0"/>
      <c r="RSA87" s="0"/>
      <c r="RSB87" s="0"/>
      <c r="RSC87" s="0"/>
      <c r="RSD87" s="0"/>
      <c r="RSE87" s="0"/>
      <c r="RSF87" s="0"/>
      <c r="RSG87" s="0"/>
      <c r="RSH87" s="0"/>
      <c r="RSI87" s="0"/>
      <c r="RSJ87" s="0"/>
      <c r="RSK87" s="0"/>
      <c r="RSL87" s="0"/>
      <c r="RSM87" s="0"/>
      <c r="RSN87" s="0"/>
      <c r="RSO87" s="0"/>
      <c r="RSP87" s="0"/>
      <c r="RSQ87" s="0"/>
      <c r="RSR87" s="0"/>
      <c r="RSS87" s="0"/>
      <c r="RST87" s="0"/>
      <c r="RSU87" s="0"/>
      <c r="RSV87" s="0"/>
      <c r="RSW87" s="0"/>
      <c r="RSX87" s="0"/>
      <c r="RSY87" s="0"/>
      <c r="RSZ87" s="0"/>
      <c r="RTA87" s="0"/>
      <c r="RTB87" s="0"/>
      <c r="RTC87" s="0"/>
      <c r="RTD87" s="0"/>
      <c r="RTE87" s="0"/>
      <c r="RTF87" s="0"/>
      <c r="RTG87" s="0"/>
      <c r="RTH87" s="0"/>
      <c r="RTI87" s="0"/>
      <c r="RTJ87" s="0"/>
      <c r="RTK87" s="0"/>
      <c r="RTL87" s="0"/>
      <c r="RTM87" s="0"/>
      <c r="RTN87" s="0"/>
      <c r="RTO87" s="0"/>
      <c r="RTP87" s="0"/>
      <c r="RTQ87" s="0"/>
      <c r="RTR87" s="0"/>
      <c r="RTS87" s="0"/>
      <c r="RTT87" s="0"/>
      <c r="RTU87" s="0"/>
      <c r="RTV87" s="0"/>
      <c r="RTW87" s="0"/>
      <c r="RTX87" s="0"/>
      <c r="RTY87" s="0"/>
      <c r="RTZ87" s="0"/>
      <c r="RUA87" s="0"/>
      <c r="RUB87" s="0"/>
      <c r="RUC87" s="0"/>
      <c r="RUD87" s="0"/>
      <c r="RUE87" s="0"/>
      <c r="RUF87" s="0"/>
      <c r="RUG87" s="0"/>
      <c r="RUH87" s="0"/>
      <c r="RUI87" s="0"/>
      <c r="RUJ87" s="0"/>
      <c r="RUK87" s="0"/>
      <c r="RUL87" s="0"/>
      <c r="RUM87" s="0"/>
      <c r="RUN87" s="0"/>
      <c r="RUO87" s="0"/>
      <c r="RUP87" s="0"/>
      <c r="RUQ87" s="0"/>
      <c r="RUR87" s="0"/>
      <c r="RUS87" s="0"/>
      <c r="RUT87" s="0"/>
      <c r="RUU87" s="0"/>
      <c r="RUV87" s="0"/>
      <c r="RUW87" s="0"/>
      <c r="RUX87" s="0"/>
      <c r="RUY87" s="0"/>
      <c r="RUZ87" s="0"/>
      <c r="RVA87" s="0"/>
      <c r="RVB87" s="0"/>
      <c r="RVC87" s="0"/>
      <c r="RVD87" s="0"/>
      <c r="RVE87" s="0"/>
      <c r="RVF87" s="0"/>
      <c r="RVG87" s="0"/>
      <c r="RVH87" s="0"/>
      <c r="RVI87" s="0"/>
      <c r="RVJ87" s="0"/>
      <c r="RVK87" s="0"/>
      <c r="RVL87" s="0"/>
      <c r="RVM87" s="0"/>
      <c r="RVN87" s="0"/>
      <c r="RVO87" s="0"/>
      <c r="RVP87" s="0"/>
      <c r="RVQ87" s="0"/>
      <c r="RVR87" s="0"/>
      <c r="RVS87" s="0"/>
      <c r="RVT87" s="0"/>
      <c r="RVU87" s="0"/>
      <c r="RVV87" s="0"/>
      <c r="RVW87" s="0"/>
      <c r="RVX87" s="0"/>
      <c r="RVY87" s="0"/>
      <c r="RVZ87" s="0"/>
      <c r="RWA87" s="0"/>
      <c r="RWB87" s="0"/>
      <c r="RWC87" s="0"/>
      <c r="RWD87" s="0"/>
      <c r="RWE87" s="0"/>
      <c r="RWF87" s="0"/>
      <c r="RWG87" s="0"/>
      <c r="RWH87" s="0"/>
      <c r="RWI87" s="0"/>
      <c r="RWJ87" s="0"/>
      <c r="RWK87" s="0"/>
      <c r="RWL87" s="0"/>
      <c r="RWM87" s="0"/>
      <c r="RWN87" s="0"/>
      <c r="RWO87" s="0"/>
      <c r="RWP87" s="0"/>
      <c r="RWQ87" s="0"/>
      <c r="RWR87" s="0"/>
      <c r="RWS87" s="0"/>
      <c r="RWT87" s="0"/>
      <c r="RWU87" s="0"/>
      <c r="RWV87" s="0"/>
      <c r="RWW87" s="0"/>
      <c r="RWX87" s="0"/>
      <c r="RWY87" s="0"/>
      <c r="RWZ87" s="0"/>
      <c r="RXA87" s="0"/>
      <c r="RXB87" s="0"/>
      <c r="RXC87" s="0"/>
      <c r="RXD87" s="0"/>
      <c r="RXE87" s="0"/>
      <c r="RXF87" s="0"/>
      <c r="RXG87" s="0"/>
      <c r="RXH87" s="0"/>
      <c r="RXI87" s="0"/>
      <c r="RXJ87" s="0"/>
      <c r="RXK87" s="0"/>
      <c r="RXL87" s="0"/>
      <c r="RXM87" s="0"/>
      <c r="RXN87" s="0"/>
      <c r="RXO87" s="0"/>
      <c r="RXP87" s="0"/>
      <c r="RXQ87" s="0"/>
      <c r="RXR87" s="0"/>
      <c r="RXS87" s="0"/>
      <c r="RXT87" s="0"/>
      <c r="RXU87" s="0"/>
      <c r="RXV87" s="0"/>
      <c r="RXW87" s="0"/>
      <c r="RXX87" s="0"/>
      <c r="RXY87" s="0"/>
      <c r="RXZ87" s="0"/>
      <c r="RYA87" s="0"/>
      <c r="RYB87" s="0"/>
      <c r="RYC87" s="0"/>
      <c r="RYD87" s="0"/>
      <c r="RYE87" s="0"/>
      <c r="RYF87" s="0"/>
      <c r="RYG87" s="0"/>
      <c r="RYH87" s="0"/>
      <c r="RYI87" s="0"/>
      <c r="RYJ87" s="0"/>
      <c r="RYK87" s="0"/>
      <c r="RYL87" s="0"/>
      <c r="RYM87" s="0"/>
      <c r="RYN87" s="0"/>
      <c r="RYO87" s="0"/>
      <c r="RYP87" s="0"/>
      <c r="RYQ87" s="0"/>
      <c r="RYR87" s="0"/>
      <c r="RYS87" s="0"/>
      <c r="RYT87" s="0"/>
      <c r="RYU87" s="0"/>
      <c r="RYV87" s="0"/>
      <c r="RYW87" s="0"/>
      <c r="RYX87" s="0"/>
      <c r="RYY87" s="0"/>
      <c r="RYZ87" s="0"/>
      <c r="RZA87" s="0"/>
      <c r="RZB87" s="0"/>
      <c r="RZC87" s="0"/>
      <c r="RZD87" s="0"/>
      <c r="RZE87" s="0"/>
      <c r="RZF87" s="0"/>
      <c r="RZG87" s="0"/>
      <c r="RZH87" s="0"/>
      <c r="RZI87" s="0"/>
      <c r="RZJ87" s="0"/>
      <c r="RZK87" s="0"/>
      <c r="RZL87" s="0"/>
      <c r="RZM87" s="0"/>
      <c r="RZN87" s="0"/>
      <c r="RZO87" s="0"/>
      <c r="RZP87" s="0"/>
      <c r="RZQ87" s="0"/>
      <c r="RZR87" s="0"/>
      <c r="RZS87" s="0"/>
      <c r="RZT87" s="0"/>
      <c r="RZU87" s="0"/>
      <c r="RZV87" s="0"/>
      <c r="RZW87" s="0"/>
      <c r="RZX87" s="0"/>
      <c r="RZY87" s="0"/>
      <c r="RZZ87" s="0"/>
      <c r="SAA87" s="0"/>
      <c r="SAB87" s="0"/>
      <c r="SAC87" s="0"/>
      <c r="SAD87" s="0"/>
      <c r="SAE87" s="0"/>
      <c r="SAF87" s="0"/>
      <c r="SAG87" s="0"/>
      <c r="SAH87" s="0"/>
      <c r="SAI87" s="0"/>
      <c r="SAJ87" s="0"/>
      <c r="SAK87" s="0"/>
      <c r="SAL87" s="0"/>
      <c r="SAM87" s="0"/>
      <c r="SAN87" s="0"/>
      <c r="SAO87" s="0"/>
      <c r="SAP87" s="0"/>
      <c r="SAQ87" s="0"/>
      <c r="SAR87" s="0"/>
      <c r="SAS87" s="0"/>
      <c r="SAT87" s="0"/>
      <c r="SAU87" s="0"/>
      <c r="SAV87" s="0"/>
      <c r="SAW87" s="0"/>
      <c r="SAX87" s="0"/>
      <c r="SAY87" s="0"/>
      <c r="SAZ87" s="0"/>
      <c r="SBA87" s="0"/>
      <c r="SBB87" s="0"/>
      <c r="SBC87" s="0"/>
      <c r="SBD87" s="0"/>
      <c r="SBE87" s="0"/>
      <c r="SBF87" s="0"/>
      <c r="SBG87" s="0"/>
      <c r="SBH87" s="0"/>
      <c r="SBI87" s="0"/>
      <c r="SBJ87" s="0"/>
      <c r="SBK87" s="0"/>
      <c r="SBL87" s="0"/>
      <c r="SBM87" s="0"/>
      <c r="SBN87" s="0"/>
      <c r="SBO87" s="0"/>
      <c r="SBP87" s="0"/>
      <c r="SBQ87" s="0"/>
      <c r="SBR87" s="0"/>
      <c r="SBS87" s="0"/>
      <c r="SBT87" s="0"/>
      <c r="SBU87" s="0"/>
      <c r="SBV87" s="0"/>
      <c r="SBW87" s="0"/>
      <c r="SBX87" s="0"/>
      <c r="SBY87" s="0"/>
      <c r="SBZ87" s="0"/>
      <c r="SCA87" s="0"/>
      <c r="SCB87" s="0"/>
      <c r="SCC87" s="0"/>
      <c r="SCD87" s="0"/>
      <c r="SCE87" s="0"/>
      <c r="SCF87" s="0"/>
      <c r="SCG87" s="0"/>
      <c r="SCH87" s="0"/>
      <c r="SCI87" s="0"/>
      <c r="SCJ87" s="0"/>
      <c r="SCK87" s="0"/>
      <c r="SCL87" s="0"/>
      <c r="SCM87" s="0"/>
      <c r="SCN87" s="0"/>
      <c r="SCO87" s="0"/>
      <c r="SCP87" s="0"/>
      <c r="SCQ87" s="0"/>
      <c r="SCR87" s="0"/>
      <c r="SCS87" s="0"/>
      <c r="SCT87" s="0"/>
      <c r="SCU87" s="0"/>
      <c r="SCV87" s="0"/>
      <c r="SCW87" s="0"/>
      <c r="SCX87" s="0"/>
      <c r="SCY87" s="0"/>
      <c r="SCZ87" s="0"/>
      <c r="SDA87" s="0"/>
      <c r="SDB87" s="0"/>
      <c r="SDC87" s="0"/>
      <c r="SDD87" s="0"/>
      <c r="SDE87" s="0"/>
      <c r="SDF87" s="0"/>
      <c r="SDG87" s="0"/>
      <c r="SDH87" s="0"/>
      <c r="SDI87" s="0"/>
      <c r="SDJ87" s="0"/>
      <c r="SDK87" s="0"/>
      <c r="SDL87" s="0"/>
      <c r="SDM87" s="0"/>
      <c r="SDN87" s="0"/>
      <c r="SDO87" s="0"/>
      <c r="SDP87" s="0"/>
      <c r="SDQ87" s="0"/>
      <c r="SDR87" s="0"/>
      <c r="SDS87" s="0"/>
      <c r="SDT87" s="0"/>
      <c r="SDU87" s="0"/>
      <c r="SDV87" s="0"/>
      <c r="SDW87" s="0"/>
      <c r="SDX87" s="0"/>
      <c r="SDY87" s="0"/>
      <c r="SDZ87" s="0"/>
      <c r="SEA87" s="0"/>
      <c r="SEB87" s="0"/>
      <c r="SEC87" s="0"/>
      <c r="SED87" s="0"/>
      <c r="SEE87" s="0"/>
      <c r="SEF87" s="0"/>
      <c r="SEG87" s="0"/>
      <c r="SEH87" s="0"/>
      <c r="SEI87" s="0"/>
      <c r="SEJ87" s="0"/>
      <c r="SEK87" s="0"/>
      <c r="SEL87" s="0"/>
      <c r="SEM87" s="0"/>
      <c r="SEN87" s="0"/>
      <c r="SEO87" s="0"/>
      <c r="SEP87" s="0"/>
      <c r="SEQ87" s="0"/>
      <c r="SER87" s="0"/>
      <c r="SES87" s="0"/>
      <c r="SET87" s="0"/>
      <c r="SEU87" s="0"/>
      <c r="SEV87" s="0"/>
      <c r="SEW87" s="0"/>
      <c r="SEX87" s="0"/>
      <c r="SEY87" s="0"/>
      <c r="SEZ87" s="0"/>
      <c r="SFA87" s="0"/>
      <c r="SFB87" s="0"/>
      <c r="SFC87" s="0"/>
      <c r="SFD87" s="0"/>
      <c r="SFE87" s="0"/>
      <c r="SFF87" s="0"/>
      <c r="SFG87" s="0"/>
      <c r="SFH87" s="0"/>
      <c r="SFI87" s="0"/>
      <c r="SFJ87" s="0"/>
      <c r="SFK87" s="0"/>
      <c r="SFL87" s="0"/>
      <c r="SFM87" s="0"/>
      <c r="SFN87" s="0"/>
      <c r="SFO87" s="0"/>
      <c r="SFP87" s="0"/>
      <c r="SFQ87" s="0"/>
      <c r="SFR87" s="0"/>
      <c r="SFS87" s="0"/>
      <c r="SFT87" s="0"/>
      <c r="SFU87" s="0"/>
      <c r="SFV87" s="0"/>
      <c r="SFW87" s="0"/>
      <c r="SFX87" s="0"/>
      <c r="SFY87" s="0"/>
      <c r="SFZ87" s="0"/>
      <c r="SGA87" s="0"/>
      <c r="SGB87" s="0"/>
      <c r="SGC87" s="0"/>
      <c r="SGD87" s="0"/>
      <c r="SGE87" s="0"/>
      <c r="SGF87" s="0"/>
      <c r="SGG87" s="0"/>
      <c r="SGH87" s="0"/>
      <c r="SGI87" s="0"/>
      <c r="SGJ87" s="0"/>
      <c r="SGK87" s="0"/>
      <c r="SGL87" s="0"/>
      <c r="SGM87" s="0"/>
      <c r="SGN87" s="0"/>
      <c r="SGO87" s="0"/>
      <c r="SGP87" s="0"/>
      <c r="SGQ87" s="0"/>
      <c r="SGR87" s="0"/>
      <c r="SGS87" s="0"/>
      <c r="SGT87" s="0"/>
      <c r="SGU87" s="0"/>
      <c r="SGV87" s="0"/>
      <c r="SGW87" s="0"/>
      <c r="SGX87" s="0"/>
      <c r="SGY87" s="0"/>
      <c r="SGZ87" s="0"/>
      <c r="SHA87" s="0"/>
      <c r="SHB87" s="0"/>
      <c r="SHC87" s="0"/>
      <c r="SHD87" s="0"/>
      <c r="SHE87" s="0"/>
      <c r="SHF87" s="0"/>
      <c r="SHG87" s="0"/>
      <c r="SHH87" s="0"/>
      <c r="SHI87" s="0"/>
      <c r="SHJ87" s="0"/>
      <c r="SHK87" s="0"/>
      <c r="SHL87" s="0"/>
      <c r="SHM87" s="0"/>
      <c r="SHN87" s="0"/>
      <c r="SHO87" s="0"/>
      <c r="SHP87" s="0"/>
      <c r="SHQ87" s="0"/>
      <c r="SHR87" s="0"/>
      <c r="SHS87" s="0"/>
      <c r="SHT87" s="0"/>
      <c r="SHU87" s="0"/>
      <c r="SHV87" s="0"/>
      <c r="SHW87" s="0"/>
      <c r="SHX87" s="0"/>
      <c r="SHY87" s="0"/>
      <c r="SHZ87" s="0"/>
      <c r="SIA87" s="0"/>
      <c r="SIB87" s="0"/>
      <c r="SIC87" s="0"/>
      <c r="SID87" s="0"/>
      <c r="SIE87" s="0"/>
      <c r="SIF87" s="0"/>
      <c r="SIG87" s="0"/>
      <c r="SIH87" s="0"/>
      <c r="SII87" s="0"/>
      <c r="SIJ87" s="0"/>
      <c r="SIK87" s="0"/>
      <c r="SIL87" s="0"/>
      <c r="SIM87" s="0"/>
      <c r="SIN87" s="0"/>
      <c r="SIO87" s="0"/>
      <c r="SIP87" s="0"/>
      <c r="SIQ87" s="0"/>
      <c r="SIR87" s="0"/>
      <c r="SIS87" s="0"/>
      <c r="SIT87" s="0"/>
      <c r="SIU87" s="0"/>
      <c r="SIV87" s="0"/>
      <c r="SIW87" s="0"/>
      <c r="SIX87" s="0"/>
      <c r="SIY87" s="0"/>
      <c r="SIZ87" s="0"/>
      <c r="SJA87" s="0"/>
      <c r="SJB87" s="0"/>
      <c r="SJC87" s="0"/>
      <c r="SJD87" s="0"/>
      <c r="SJE87" s="0"/>
      <c r="SJF87" s="0"/>
      <c r="SJG87" s="0"/>
      <c r="SJH87" s="0"/>
      <c r="SJI87" s="0"/>
      <c r="SJJ87" s="0"/>
      <c r="SJK87" s="0"/>
      <c r="SJL87" s="0"/>
      <c r="SJM87" s="0"/>
      <c r="SJN87" s="0"/>
      <c r="SJO87" s="0"/>
      <c r="SJP87" s="0"/>
      <c r="SJQ87" s="0"/>
      <c r="SJR87" s="0"/>
      <c r="SJS87" s="0"/>
      <c r="SJT87" s="0"/>
      <c r="SJU87" s="0"/>
      <c r="SJV87" s="0"/>
      <c r="SJW87" s="0"/>
      <c r="SJX87" s="0"/>
      <c r="SJY87" s="0"/>
      <c r="SJZ87" s="0"/>
      <c r="SKA87" s="0"/>
      <c r="SKB87" s="0"/>
      <c r="SKC87" s="0"/>
      <c r="SKD87" s="0"/>
      <c r="SKE87" s="0"/>
      <c r="SKF87" s="0"/>
      <c r="SKG87" s="0"/>
      <c r="SKH87" s="0"/>
      <c r="SKI87" s="0"/>
      <c r="SKJ87" s="0"/>
      <c r="SKK87" s="0"/>
      <c r="SKL87" s="0"/>
      <c r="SKM87" s="0"/>
      <c r="SKN87" s="0"/>
      <c r="SKO87" s="0"/>
      <c r="SKP87" s="0"/>
      <c r="SKQ87" s="0"/>
      <c r="SKR87" s="0"/>
      <c r="SKS87" s="0"/>
      <c r="SKT87" s="0"/>
      <c r="SKU87" s="0"/>
      <c r="SKV87" s="0"/>
      <c r="SKW87" s="0"/>
      <c r="SKX87" s="0"/>
      <c r="SKY87" s="0"/>
      <c r="SKZ87" s="0"/>
      <c r="SLA87" s="0"/>
      <c r="SLB87" s="0"/>
      <c r="SLC87" s="0"/>
      <c r="SLD87" s="0"/>
      <c r="SLE87" s="0"/>
      <c r="SLF87" s="0"/>
      <c r="SLG87" s="0"/>
      <c r="SLH87" s="0"/>
      <c r="SLI87" s="0"/>
      <c r="SLJ87" s="0"/>
      <c r="SLK87" s="0"/>
      <c r="SLL87" s="0"/>
      <c r="SLM87" s="0"/>
      <c r="SLN87" s="0"/>
      <c r="SLO87" s="0"/>
      <c r="SLP87" s="0"/>
      <c r="SLQ87" s="0"/>
      <c r="SLR87" s="0"/>
      <c r="SLS87" s="0"/>
      <c r="SLT87" s="0"/>
      <c r="SLU87" s="0"/>
      <c r="SLV87" s="0"/>
      <c r="SLW87" s="0"/>
      <c r="SLX87" s="0"/>
      <c r="SLY87" s="0"/>
      <c r="SLZ87" s="0"/>
      <c r="SMA87" s="0"/>
      <c r="SMB87" s="0"/>
      <c r="SMC87" s="0"/>
      <c r="SMD87" s="0"/>
      <c r="SME87" s="0"/>
      <c r="SMF87" s="0"/>
      <c r="SMG87" s="0"/>
      <c r="SMH87" s="0"/>
      <c r="SMI87" s="0"/>
      <c r="SMJ87" s="0"/>
      <c r="SMK87" s="0"/>
      <c r="SML87" s="0"/>
      <c r="SMM87" s="0"/>
      <c r="SMN87" s="0"/>
      <c r="SMO87" s="0"/>
      <c r="SMP87" s="0"/>
      <c r="SMQ87" s="0"/>
      <c r="SMR87" s="0"/>
      <c r="SMS87" s="0"/>
      <c r="SMT87" s="0"/>
      <c r="SMU87" s="0"/>
      <c r="SMV87" s="0"/>
      <c r="SMW87" s="0"/>
      <c r="SMX87" s="0"/>
      <c r="SMY87" s="0"/>
      <c r="SMZ87" s="0"/>
      <c r="SNA87" s="0"/>
      <c r="SNB87" s="0"/>
      <c r="SNC87" s="0"/>
      <c r="SND87" s="0"/>
      <c r="SNE87" s="0"/>
      <c r="SNF87" s="0"/>
      <c r="SNG87" s="0"/>
      <c r="SNH87" s="0"/>
      <c r="SNI87" s="0"/>
      <c r="SNJ87" s="0"/>
      <c r="SNK87" s="0"/>
      <c r="SNL87" s="0"/>
      <c r="SNM87" s="0"/>
      <c r="SNN87" s="0"/>
      <c r="SNO87" s="0"/>
      <c r="SNP87" s="0"/>
      <c r="SNQ87" s="0"/>
      <c r="SNR87" s="0"/>
      <c r="SNS87" s="0"/>
      <c r="SNT87" s="0"/>
      <c r="SNU87" s="0"/>
      <c r="SNV87" s="0"/>
      <c r="SNW87" s="0"/>
      <c r="SNX87" s="0"/>
      <c r="SNY87" s="0"/>
      <c r="SNZ87" s="0"/>
      <c r="SOA87" s="0"/>
      <c r="SOB87" s="0"/>
      <c r="SOC87" s="0"/>
      <c r="SOD87" s="0"/>
      <c r="SOE87" s="0"/>
      <c r="SOF87" s="0"/>
      <c r="SOG87" s="0"/>
      <c r="SOH87" s="0"/>
      <c r="SOI87" s="0"/>
      <c r="SOJ87" s="0"/>
      <c r="SOK87" s="0"/>
      <c r="SOL87" s="0"/>
      <c r="SOM87" s="0"/>
      <c r="SON87" s="0"/>
      <c r="SOO87" s="0"/>
      <c r="SOP87" s="0"/>
      <c r="SOQ87" s="0"/>
      <c r="SOR87" s="0"/>
      <c r="SOS87" s="0"/>
      <c r="SOT87" s="0"/>
      <c r="SOU87" s="0"/>
      <c r="SOV87" s="0"/>
      <c r="SOW87" s="0"/>
      <c r="SOX87" s="0"/>
      <c r="SOY87" s="0"/>
      <c r="SOZ87" s="0"/>
      <c r="SPA87" s="0"/>
      <c r="SPB87" s="0"/>
      <c r="SPC87" s="0"/>
      <c r="SPD87" s="0"/>
      <c r="SPE87" s="0"/>
      <c r="SPF87" s="0"/>
      <c r="SPG87" s="0"/>
      <c r="SPH87" s="0"/>
      <c r="SPI87" s="0"/>
      <c r="SPJ87" s="0"/>
      <c r="SPK87" s="0"/>
      <c r="SPL87" s="0"/>
      <c r="SPM87" s="0"/>
      <c r="SPN87" s="0"/>
      <c r="SPO87" s="0"/>
      <c r="SPP87" s="0"/>
      <c r="SPQ87" s="0"/>
      <c r="SPR87" s="0"/>
      <c r="SPS87" s="0"/>
      <c r="SPT87" s="0"/>
      <c r="SPU87" s="0"/>
      <c r="SPV87" s="0"/>
      <c r="SPW87" s="0"/>
      <c r="SPX87" s="0"/>
      <c r="SPY87" s="0"/>
      <c r="SPZ87" s="0"/>
      <c r="SQA87" s="0"/>
      <c r="SQB87" s="0"/>
      <c r="SQC87" s="0"/>
      <c r="SQD87" s="0"/>
      <c r="SQE87" s="0"/>
      <c r="SQF87" s="0"/>
      <c r="SQG87" s="0"/>
      <c r="SQH87" s="0"/>
      <c r="SQI87" s="0"/>
      <c r="SQJ87" s="0"/>
      <c r="SQK87" s="0"/>
      <c r="SQL87" s="0"/>
      <c r="SQM87" s="0"/>
      <c r="SQN87" s="0"/>
      <c r="SQO87" s="0"/>
      <c r="SQP87" s="0"/>
      <c r="SQQ87" s="0"/>
      <c r="SQR87" s="0"/>
      <c r="SQS87" s="0"/>
      <c r="SQT87" s="0"/>
      <c r="SQU87" s="0"/>
      <c r="SQV87" s="0"/>
      <c r="SQW87" s="0"/>
      <c r="SQX87" s="0"/>
      <c r="SQY87" s="0"/>
      <c r="SQZ87" s="0"/>
      <c r="SRA87" s="0"/>
      <c r="SRB87" s="0"/>
      <c r="SRC87" s="0"/>
      <c r="SRD87" s="0"/>
      <c r="SRE87" s="0"/>
      <c r="SRF87" s="0"/>
      <c r="SRG87" s="0"/>
      <c r="SRH87" s="0"/>
      <c r="SRI87" s="0"/>
      <c r="SRJ87" s="0"/>
      <c r="SRK87" s="0"/>
      <c r="SRL87" s="0"/>
      <c r="SRM87" s="0"/>
      <c r="SRN87" s="0"/>
      <c r="SRO87" s="0"/>
      <c r="SRP87" s="0"/>
      <c r="SRQ87" s="0"/>
      <c r="SRR87" s="0"/>
      <c r="SRS87" s="0"/>
      <c r="SRT87" s="0"/>
      <c r="SRU87" s="0"/>
      <c r="SRV87" s="0"/>
      <c r="SRW87" s="0"/>
      <c r="SRX87" s="0"/>
      <c r="SRY87" s="0"/>
      <c r="SRZ87" s="0"/>
      <c r="SSA87" s="0"/>
      <c r="SSB87" s="0"/>
      <c r="SSC87" s="0"/>
      <c r="SSD87" s="0"/>
      <c r="SSE87" s="0"/>
      <c r="SSF87" s="0"/>
      <c r="SSG87" s="0"/>
      <c r="SSH87" s="0"/>
      <c r="SSI87" s="0"/>
      <c r="SSJ87" s="0"/>
      <c r="SSK87" s="0"/>
      <c r="SSL87" s="0"/>
      <c r="SSM87" s="0"/>
      <c r="SSN87" s="0"/>
      <c r="SSO87" s="0"/>
      <c r="SSP87" s="0"/>
      <c r="SSQ87" s="0"/>
      <c r="SSR87" s="0"/>
      <c r="SSS87" s="0"/>
      <c r="SST87" s="0"/>
      <c r="SSU87" s="0"/>
      <c r="SSV87" s="0"/>
      <c r="SSW87" s="0"/>
      <c r="SSX87" s="0"/>
      <c r="SSY87" s="0"/>
      <c r="SSZ87" s="0"/>
      <c r="STA87" s="0"/>
      <c r="STB87" s="0"/>
      <c r="STC87" s="0"/>
      <c r="STD87" s="0"/>
      <c r="STE87" s="0"/>
      <c r="STF87" s="0"/>
      <c r="STG87" s="0"/>
      <c r="STH87" s="0"/>
      <c r="STI87" s="0"/>
      <c r="STJ87" s="0"/>
      <c r="STK87" s="0"/>
      <c r="STL87" s="0"/>
      <c r="STM87" s="0"/>
      <c r="STN87" s="0"/>
      <c r="STO87" s="0"/>
      <c r="STP87" s="0"/>
      <c r="STQ87" s="0"/>
      <c r="STR87" s="0"/>
      <c r="STS87" s="0"/>
      <c r="STT87" s="0"/>
      <c r="STU87" s="0"/>
      <c r="STV87" s="0"/>
      <c r="STW87" s="0"/>
      <c r="STX87" s="0"/>
      <c r="STY87" s="0"/>
      <c r="STZ87" s="0"/>
      <c r="SUA87" s="0"/>
      <c r="SUB87" s="0"/>
      <c r="SUC87" s="0"/>
      <c r="SUD87" s="0"/>
      <c r="SUE87" s="0"/>
      <c r="SUF87" s="0"/>
      <c r="SUG87" s="0"/>
      <c r="SUH87" s="0"/>
      <c r="SUI87" s="0"/>
      <c r="SUJ87" s="0"/>
      <c r="SUK87" s="0"/>
      <c r="SUL87" s="0"/>
      <c r="SUM87" s="0"/>
      <c r="SUN87" s="0"/>
      <c r="SUO87" s="0"/>
      <c r="SUP87" s="0"/>
      <c r="SUQ87" s="0"/>
      <c r="SUR87" s="0"/>
      <c r="SUS87" s="0"/>
      <c r="SUT87" s="0"/>
      <c r="SUU87" s="0"/>
      <c r="SUV87" s="0"/>
      <c r="SUW87" s="0"/>
      <c r="SUX87" s="0"/>
      <c r="SUY87" s="0"/>
      <c r="SUZ87" s="0"/>
      <c r="SVA87" s="0"/>
      <c r="SVB87" s="0"/>
      <c r="SVC87" s="0"/>
      <c r="SVD87" s="0"/>
      <c r="SVE87" s="0"/>
      <c r="SVF87" s="0"/>
      <c r="SVG87" s="0"/>
      <c r="SVH87" s="0"/>
      <c r="SVI87" s="0"/>
      <c r="SVJ87" s="0"/>
      <c r="SVK87" s="0"/>
      <c r="SVL87" s="0"/>
      <c r="SVM87" s="0"/>
      <c r="SVN87" s="0"/>
      <c r="SVO87" s="0"/>
      <c r="SVP87" s="0"/>
      <c r="SVQ87" s="0"/>
      <c r="SVR87" s="0"/>
      <c r="SVS87" s="0"/>
      <c r="SVT87" s="0"/>
      <c r="SVU87" s="0"/>
      <c r="SVV87" s="0"/>
      <c r="SVW87" s="0"/>
      <c r="SVX87" s="0"/>
      <c r="SVY87" s="0"/>
      <c r="SVZ87" s="0"/>
      <c r="SWA87" s="0"/>
      <c r="SWB87" s="0"/>
      <c r="SWC87" s="0"/>
      <c r="SWD87" s="0"/>
      <c r="SWE87" s="0"/>
      <c r="SWF87" s="0"/>
      <c r="SWG87" s="0"/>
      <c r="SWH87" s="0"/>
      <c r="SWI87" s="0"/>
      <c r="SWJ87" s="0"/>
      <c r="SWK87" s="0"/>
      <c r="SWL87" s="0"/>
      <c r="SWM87" s="0"/>
      <c r="SWN87" s="0"/>
      <c r="SWO87" s="0"/>
      <c r="SWP87" s="0"/>
      <c r="SWQ87" s="0"/>
      <c r="SWR87" s="0"/>
      <c r="SWS87" s="0"/>
      <c r="SWT87" s="0"/>
      <c r="SWU87" s="0"/>
      <c r="SWV87" s="0"/>
      <c r="SWW87" s="0"/>
      <c r="SWX87" s="0"/>
      <c r="SWY87" s="0"/>
      <c r="SWZ87" s="0"/>
      <c r="SXA87" s="0"/>
      <c r="SXB87" s="0"/>
      <c r="SXC87" s="0"/>
      <c r="SXD87" s="0"/>
      <c r="SXE87" s="0"/>
      <c r="SXF87" s="0"/>
      <c r="SXG87" s="0"/>
      <c r="SXH87" s="0"/>
      <c r="SXI87" s="0"/>
      <c r="SXJ87" s="0"/>
      <c r="SXK87" s="0"/>
      <c r="SXL87" s="0"/>
      <c r="SXM87" s="0"/>
      <c r="SXN87" s="0"/>
      <c r="SXO87" s="0"/>
      <c r="SXP87" s="0"/>
      <c r="SXQ87" s="0"/>
      <c r="SXR87" s="0"/>
      <c r="SXS87" s="0"/>
      <c r="SXT87" s="0"/>
      <c r="SXU87" s="0"/>
      <c r="SXV87" s="0"/>
      <c r="SXW87" s="0"/>
      <c r="SXX87" s="0"/>
      <c r="SXY87" s="0"/>
      <c r="SXZ87" s="0"/>
      <c r="SYA87" s="0"/>
      <c r="SYB87" s="0"/>
      <c r="SYC87" s="0"/>
      <c r="SYD87" s="0"/>
      <c r="SYE87" s="0"/>
      <c r="SYF87" s="0"/>
      <c r="SYG87" s="0"/>
      <c r="SYH87" s="0"/>
      <c r="SYI87" s="0"/>
      <c r="SYJ87" s="0"/>
      <c r="SYK87" s="0"/>
      <c r="SYL87" s="0"/>
      <c r="SYM87" s="0"/>
      <c r="SYN87" s="0"/>
      <c r="SYO87" s="0"/>
      <c r="SYP87" s="0"/>
      <c r="SYQ87" s="0"/>
      <c r="SYR87" s="0"/>
      <c r="SYS87" s="0"/>
      <c r="SYT87" s="0"/>
      <c r="SYU87" s="0"/>
      <c r="SYV87" s="0"/>
      <c r="SYW87" s="0"/>
      <c r="SYX87" s="0"/>
      <c r="SYY87" s="0"/>
      <c r="SYZ87" s="0"/>
      <c r="SZA87" s="0"/>
      <c r="SZB87" s="0"/>
      <c r="SZC87" s="0"/>
      <c r="SZD87" s="0"/>
      <c r="SZE87" s="0"/>
      <c r="SZF87" s="0"/>
      <c r="SZG87" s="0"/>
      <c r="SZH87" s="0"/>
      <c r="SZI87" s="0"/>
      <c r="SZJ87" s="0"/>
      <c r="SZK87" s="0"/>
      <c r="SZL87" s="0"/>
      <c r="SZM87" s="0"/>
      <c r="SZN87" s="0"/>
      <c r="SZO87" s="0"/>
      <c r="SZP87" s="0"/>
      <c r="SZQ87" s="0"/>
      <c r="SZR87" s="0"/>
      <c r="SZS87" s="0"/>
      <c r="SZT87" s="0"/>
      <c r="SZU87" s="0"/>
      <c r="SZV87" s="0"/>
      <c r="SZW87" s="0"/>
      <c r="SZX87" s="0"/>
      <c r="SZY87" s="0"/>
      <c r="SZZ87" s="0"/>
      <c r="TAA87" s="0"/>
      <c r="TAB87" s="0"/>
      <c r="TAC87" s="0"/>
      <c r="TAD87" s="0"/>
      <c r="TAE87" s="0"/>
      <c r="TAF87" s="0"/>
      <c r="TAG87" s="0"/>
      <c r="TAH87" s="0"/>
      <c r="TAI87" s="0"/>
      <c r="TAJ87" s="0"/>
      <c r="TAK87" s="0"/>
      <c r="TAL87" s="0"/>
      <c r="TAM87" s="0"/>
      <c r="TAN87" s="0"/>
      <c r="TAO87" s="0"/>
      <c r="TAP87" s="0"/>
      <c r="TAQ87" s="0"/>
      <c r="TAR87" s="0"/>
      <c r="TAS87" s="0"/>
      <c r="TAT87" s="0"/>
      <c r="TAU87" s="0"/>
      <c r="TAV87" s="0"/>
      <c r="TAW87" s="0"/>
      <c r="TAX87" s="0"/>
      <c r="TAY87" s="0"/>
      <c r="TAZ87" s="0"/>
      <c r="TBA87" s="0"/>
      <c r="TBB87" s="0"/>
      <c r="TBC87" s="0"/>
      <c r="TBD87" s="0"/>
      <c r="TBE87" s="0"/>
      <c r="TBF87" s="0"/>
      <c r="TBG87" s="0"/>
      <c r="TBH87" s="0"/>
      <c r="TBI87" s="0"/>
      <c r="TBJ87" s="0"/>
      <c r="TBK87" s="0"/>
      <c r="TBL87" s="0"/>
      <c r="TBM87" s="0"/>
      <c r="TBN87" s="0"/>
      <c r="TBO87" s="0"/>
      <c r="TBP87" s="0"/>
      <c r="TBQ87" s="0"/>
      <c r="TBR87" s="0"/>
      <c r="TBS87" s="0"/>
      <c r="TBT87" s="0"/>
      <c r="TBU87" s="0"/>
      <c r="TBV87" s="0"/>
      <c r="TBW87" s="0"/>
      <c r="TBX87" s="0"/>
      <c r="TBY87" s="0"/>
      <c r="TBZ87" s="0"/>
      <c r="TCA87" s="0"/>
      <c r="TCB87" s="0"/>
      <c r="TCC87" s="0"/>
      <c r="TCD87" s="0"/>
      <c r="TCE87" s="0"/>
      <c r="TCF87" s="0"/>
      <c r="TCG87" s="0"/>
      <c r="TCH87" s="0"/>
      <c r="TCI87" s="0"/>
      <c r="TCJ87" s="0"/>
      <c r="TCK87" s="0"/>
      <c r="TCL87" s="0"/>
      <c r="TCM87" s="0"/>
      <c r="TCN87" s="0"/>
      <c r="TCO87" s="0"/>
      <c r="TCP87" s="0"/>
      <c r="TCQ87" s="0"/>
      <c r="TCR87" s="0"/>
      <c r="TCS87" s="0"/>
      <c r="TCT87" s="0"/>
      <c r="TCU87" s="0"/>
      <c r="TCV87" s="0"/>
      <c r="TCW87" s="0"/>
      <c r="TCX87" s="0"/>
      <c r="TCY87" s="0"/>
      <c r="TCZ87" s="0"/>
      <c r="TDA87" s="0"/>
      <c r="TDB87" s="0"/>
      <c r="TDC87" s="0"/>
      <c r="TDD87" s="0"/>
      <c r="TDE87" s="0"/>
      <c r="TDF87" s="0"/>
      <c r="TDG87" s="0"/>
      <c r="TDH87" s="0"/>
      <c r="TDI87" s="0"/>
      <c r="TDJ87" s="0"/>
      <c r="TDK87" s="0"/>
      <c r="TDL87" s="0"/>
      <c r="TDM87" s="0"/>
      <c r="TDN87" s="0"/>
      <c r="TDO87" s="0"/>
      <c r="TDP87" s="0"/>
      <c r="TDQ87" s="0"/>
      <c r="TDR87" s="0"/>
      <c r="TDS87" s="0"/>
      <c r="TDT87" s="0"/>
      <c r="TDU87" s="0"/>
      <c r="TDV87" s="0"/>
      <c r="TDW87" s="0"/>
      <c r="TDX87" s="0"/>
      <c r="TDY87" s="0"/>
      <c r="TDZ87" s="0"/>
      <c r="TEA87" s="0"/>
      <c r="TEB87" s="0"/>
      <c r="TEC87" s="0"/>
      <c r="TED87" s="0"/>
      <c r="TEE87" s="0"/>
      <c r="TEF87" s="0"/>
      <c r="TEG87" s="0"/>
      <c r="TEH87" s="0"/>
      <c r="TEI87" s="0"/>
      <c r="TEJ87" s="0"/>
      <c r="TEK87" s="0"/>
      <c r="TEL87" s="0"/>
      <c r="TEM87" s="0"/>
      <c r="TEN87" s="0"/>
      <c r="TEO87" s="0"/>
      <c r="TEP87" s="0"/>
      <c r="TEQ87" s="0"/>
      <c r="TER87" s="0"/>
      <c r="TES87" s="0"/>
      <c r="TET87" s="0"/>
      <c r="TEU87" s="0"/>
      <c r="TEV87" s="0"/>
      <c r="TEW87" s="0"/>
      <c r="TEX87" s="0"/>
      <c r="TEY87" s="0"/>
      <c r="TEZ87" s="0"/>
      <c r="TFA87" s="0"/>
      <c r="TFB87" s="0"/>
      <c r="TFC87" s="0"/>
      <c r="TFD87" s="0"/>
      <c r="TFE87" s="0"/>
      <c r="TFF87" s="0"/>
      <c r="TFG87" s="0"/>
      <c r="TFH87" s="0"/>
      <c r="TFI87" s="0"/>
      <c r="TFJ87" s="0"/>
      <c r="TFK87" s="0"/>
      <c r="TFL87" s="0"/>
      <c r="TFM87" s="0"/>
      <c r="TFN87" s="0"/>
      <c r="TFO87" s="0"/>
      <c r="TFP87" s="0"/>
      <c r="TFQ87" s="0"/>
      <c r="TFR87" s="0"/>
      <c r="TFS87" s="0"/>
      <c r="TFT87" s="0"/>
      <c r="TFU87" s="0"/>
      <c r="TFV87" s="0"/>
      <c r="TFW87" s="0"/>
      <c r="TFX87" s="0"/>
      <c r="TFY87" s="0"/>
      <c r="TFZ87" s="0"/>
      <c r="TGA87" s="0"/>
      <c r="TGB87" s="0"/>
      <c r="TGC87" s="0"/>
      <c r="TGD87" s="0"/>
      <c r="TGE87" s="0"/>
      <c r="TGF87" s="0"/>
      <c r="TGG87" s="0"/>
      <c r="TGH87" s="0"/>
      <c r="TGI87" s="0"/>
      <c r="TGJ87" s="0"/>
      <c r="TGK87" s="0"/>
      <c r="TGL87" s="0"/>
      <c r="TGM87" s="0"/>
      <c r="TGN87" s="0"/>
      <c r="TGO87" s="0"/>
      <c r="TGP87" s="0"/>
      <c r="TGQ87" s="0"/>
      <c r="TGR87" s="0"/>
      <c r="TGS87" s="0"/>
      <c r="TGT87" s="0"/>
      <c r="TGU87" s="0"/>
      <c r="TGV87" s="0"/>
      <c r="TGW87" s="0"/>
      <c r="TGX87" s="0"/>
      <c r="TGY87" s="0"/>
      <c r="TGZ87" s="0"/>
      <c r="THA87" s="0"/>
      <c r="THB87" s="0"/>
      <c r="THC87" s="0"/>
      <c r="THD87" s="0"/>
      <c r="THE87" s="0"/>
      <c r="THF87" s="0"/>
      <c r="THG87" s="0"/>
      <c r="THH87" s="0"/>
      <c r="THI87" s="0"/>
      <c r="THJ87" s="0"/>
      <c r="THK87" s="0"/>
      <c r="THL87" s="0"/>
      <c r="THM87" s="0"/>
      <c r="THN87" s="0"/>
      <c r="THO87" s="0"/>
      <c r="THP87" s="0"/>
      <c r="THQ87" s="0"/>
      <c r="THR87" s="0"/>
      <c r="THS87" s="0"/>
      <c r="THT87" s="0"/>
      <c r="THU87" s="0"/>
      <c r="THV87" s="0"/>
      <c r="THW87" s="0"/>
      <c r="THX87" s="0"/>
      <c r="THY87" s="0"/>
      <c r="THZ87" s="0"/>
      <c r="TIA87" s="0"/>
      <c r="TIB87" s="0"/>
      <c r="TIC87" s="0"/>
      <c r="TID87" s="0"/>
      <c r="TIE87" s="0"/>
      <c r="TIF87" s="0"/>
      <c r="TIG87" s="0"/>
      <c r="TIH87" s="0"/>
      <c r="TII87" s="0"/>
      <c r="TIJ87" s="0"/>
      <c r="TIK87" s="0"/>
      <c r="TIL87" s="0"/>
      <c r="TIM87" s="0"/>
      <c r="TIN87" s="0"/>
      <c r="TIO87" s="0"/>
      <c r="TIP87" s="0"/>
      <c r="TIQ87" s="0"/>
      <c r="TIR87" s="0"/>
      <c r="TIS87" s="0"/>
      <c r="TIT87" s="0"/>
      <c r="TIU87" s="0"/>
      <c r="TIV87" s="0"/>
      <c r="TIW87" s="0"/>
      <c r="TIX87" s="0"/>
      <c r="TIY87" s="0"/>
      <c r="TIZ87" s="0"/>
      <c r="TJA87" s="0"/>
      <c r="TJB87" s="0"/>
      <c r="TJC87" s="0"/>
      <c r="TJD87" s="0"/>
      <c r="TJE87" s="0"/>
      <c r="TJF87" s="0"/>
      <c r="TJG87" s="0"/>
      <c r="TJH87" s="0"/>
      <c r="TJI87" s="0"/>
      <c r="TJJ87" s="0"/>
      <c r="TJK87" s="0"/>
      <c r="TJL87" s="0"/>
      <c r="TJM87" s="0"/>
      <c r="TJN87" s="0"/>
      <c r="TJO87" s="0"/>
      <c r="TJP87" s="0"/>
      <c r="TJQ87" s="0"/>
      <c r="TJR87" s="0"/>
      <c r="TJS87" s="0"/>
      <c r="TJT87" s="0"/>
      <c r="TJU87" s="0"/>
      <c r="TJV87" s="0"/>
      <c r="TJW87" s="0"/>
      <c r="TJX87" s="0"/>
      <c r="TJY87" s="0"/>
      <c r="TJZ87" s="0"/>
      <c r="TKA87" s="0"/>
      <c r="TKB87" s="0"/>
      <c r="TKC87" s="0"/>
      <c r="TKD87" s="0"/>
      <c r="TKE87" s="0"/>
      <c r="TKF87" s="0"/>
      <c r="TKG87" s="0"/>
      <c r="TKH87" s="0"/>
      <c r="TKI87" s="0"/>
      <c r="TKJ87" s="0"/>
      <c r="TKK87" s="0"/>
      <c r="TKL87" s="0"/>
      <c r="TKM87" s="0"/>
      <c r="TKN87" s="0"/>
      <c r="TKO87" s="0"/>
      <c r="TKP87" s="0"/>
      <c r="TKQ87" s="0"/>
      <c r="TKR87" s="0"/>
      <c r="TKS87" s="0"/>
      <c r="TKT87" s="0"/>
      <c r="TKU87" s="0"/>
      <c r="TKV87" s="0"/>
      <c r="TKW87" s="0"/>
      <c r="TKX87" s="0"/>
      <c r="TKY87" s="0"/>
      <c r="TKZ87" s="0"/>
      <c r="TLA87" s="0"/>
      <c r="TLB87" s="0"/>
      <c r="TLC87" s="0"/>
      <c r="TLD87" s="0"/>
      <c r="TLE87" s="0"/>
      <c r="TLF87" s="0"/>
      <c r="TLG87" s="0"/>
      <c r="TLH87" s="0"/>
      <c r="TLI87" s="0"/>
      <c r="TLJ87" s="0"/>
      <c r="TLK87" s="0"/>
      <c r="TLL87" s="0"/>
      <c r="TLM87" s="0"/>
      <c r="TLN87" s="0"/>
      <c r="TLO87" s="0"/>
      <c r="TLP87" s="0"/>
      <c r="TLQ87" s="0"/>
      <c r="TLR87" s="0"/>
      <c r="TLS87" s="0"/>
      <c r="TLT87" s="0"/>
      <c r="TLU87" s="0"/>
      <c r="TLV87" s="0"/>
      <c r="TLW87" s="0"/>
      <c r="TLX87" s="0"/>
      <c r="TLY87" s="0"/>
      <c r="TLZ87" s="0"/>
      <c r="TMA87" s="0"/>
      <c r="TMB87" s="0"/>
      <c r="TMC87" s="0"/>
      <c r="TMD87" s="0"/>
      <c r="TME87" s="0"/>
      <c r="TMF87" s="0"/>
      <c r="TMG87" s="0"/>
      <c r="TMH87" s="0"/>
      <c r="TMI87" s="0"/>
      <c r="TMJ87" s="0"/>
      <c r="TMK87" s="0"/>
      <c r="TML87" s="0"/>
      <c r="TMM87" s="0"/>
      <c r="TMN87" s="0"/>
      <c r="TMO87" s="0"/>
      <c r="TMP87" s="0"/>
      <c r="TMQ87" s="0"/>
      <c r="TMR87" s="0"/>
      <c r="TMS87" s="0"/>
      <c r="TMT87" s="0"/>
      <c r="TMU87" s="0"/>
      <c r="TMV87" s="0"/>
      <c r="TMW87" s="0"/>
      <c r="TMX87" s="0"/>
      <c r="TMY87" s="0"/>
      <c r="TMZ87" s="0"/>
      <c r="TNA87" s="0"/>
      <c r="TNB87" s="0"/>
      <c r="TNC87" s="0"/>
      <c r="TND87" s="0"/>
      <c r="TNE87" s="0"/>
      <c r="TNF87" s="0"/>
      <c r="TNG87" s="0"/>
      <c r="TNH87" s="0"/>
      <c r="TNI87" s="0"/>
      <c r="TNJ87" s="0"/>
      <c r="TNK87" s="0"/>
      <c r="TNL87" s="0"/>
      <c r="TNM87" s="0"/>
      <c r="TNN87" s="0"/>
      <c r="TNO87" s="0"/>
      <c r="TNP87" s="0"/>
      <c r="TNQ87" s="0"/>
      <c r="TNR87" s="0"/>
      <c r="TNS87" s="0"/>
      <c r="TNT87" s="0"/>
      <c r="TNU87" s="0"/>
      <c r="TNV87" s="0"/>
      <c r="TNW87" s="0"/>
      <c r="TNX87" s="0"/>
      <c r="TNY87" s="0"/>
      <c r="TNZ87" s="0"/>
      <c r="TOA87" s="0"/>
      <c r="TOB87" s="0"/>
      <c r="TOC87" s="0"/>
      <c r="TOD87" s="0"/>
      <c r="TOE87" s="0"/>
      <c r="TOF87" s="0"/>
      <c r="TOG87" s="0"/>
      <c r="TOH87" s="0"/>
      <c r="TOI87" s="0"/>
      <c r="TOJ87" s="0"/>
      <c r="TOK87" s="0"/>
      <c r="TOL87" s="0"/>
      <c r="TOM87" s="0"/>
      <c r="TON87" s="0"/>
      <c r="TOO87" s="0"/>
      <c r="TOP87" s="0"/>
      <c r="TOQ87" s="0"/>
      <c r="TOR87" s="0"/>
      <c r="TOS87" s="0"/>
      <c r="TOT87" s="0"/>
      <c r="TOU87" s="0"/>
      <c r="TOV87" s="0"/>
      <c r="TOW87" s="0"/>
      <c r="TOX87" s="0"/>
      <c r="TOY87" s="0"/>
      <c r="TOZ87" s="0"/>
      <c r="TPA87" s="0"/>
      <c r="TPB87" s="0"/>
      <c r="TPC87" s="0"/>
      <c r="TPD87" s="0"/>
      <c r="TPE87" s="0"/>
      <c r="TPF87" s="0"/>
      <c r="TPG87" s="0"/>
      <c r="TPH87" s="0"/>
      <c r="TPI87" s="0"/>
      <c r="TPJ87" s="0"/>
      <c r="TPK87" s="0"/>
      <c r="TPL87" s="0"/>
      <c r="TPM87" s="0"/>
      <c r="TPN87" s="0"/>
      <c r="TPO87" s="0"/>
      <c r="TPP87" s="0"/>
      <c r="TPQ87" s="0"/>
      <c r="TPR87" s="0"/>
      <c r="TPS87" s="0"/>
      <c r="TPT87" s="0"/>
      <c r="TPU87" s="0"/>
      <c r="TPV87" s="0"/>
      <c r="TPW87" s="0"/>
      <c r="TPX87" s="0"/>
      <c r="TPY87" s="0"/>
      <c r="TPZ87" s="0"/>
      <c r="TQA87" s="0"/>
      <c r="TQB87" s="0"/>
      <c r="TQC87" s="0"/>
      <c r="TQD87" s="0"/>
      <c r="TQE87" s="0"/>
      <c r="TQF87" s="0"/>
      <c r="TQG87" s="0"/>
      <c r="TQH87" s="0"/>
      <c r="TQI87" s="0"/>
      <c r="TQJ87" s="0"/>
      <c r="TQK87" s="0"/>
      <c r="TQL87" s="0"/>
      <c r="TQM87" s="0"/>
      <c r="TQN87" s="0"/>
      <c r="TQO87" s="0"/>
      <c r="TQP87" s="0"/>
      <c r="TQQ87" s="0"/>
      <c r="TQR87" s="0"/>
      <c r="TQS87" s="0"/>
      <c r="TQT87" s="0"/>
      <c r="TQU87" s="0"/>
      <c r="TQV87" s="0"/>
      <c r="TQW87" s="0"/>
      <c r="TQX87" s="0"/>
      <c r="TQY87" s="0"/>
      <c r="TQZ87" s="0"/>
      <c r="TRA87" s="0"/>
      <c r="TRB87" s="0"/>
      <c r="TRC87" s="0"/>
      <c r="TRD87" s="0"/>
      <c r="TRE87" s="0"/>
      <c r="TRF87" s="0"/>
      <c r="TRG87" s="0"/>
      <c r="TRH87" s="0"/>
      <c r="TRI87" s="0"/>
      <c r="TRJ87" s="0"/>
      <c r="TRK87" s="0"/>
      <c r="TRL87" s="0"/>
      <c r="TRM87" s="0"/>
      <c r="TRN87" s="0"/>
      <c r="TRO87" s="0"/>
      <c r="TRP87" s="0"/>
      <c r="TRQ87" s="0"/>
      <c r="TRR87" s="0"/>
      <c r="TRS87" s="0"/>
      <c r="TRT87" s="0"/>
      <c r="TRU87" s="0"/>
      <c r="TRV87" s="0"/>
      <c r="TRW87" s="0"/>
      <c r="TRX87" s="0"/>
      <c r="TRY87" s="0"/>
      <c r="TRZ87" s="0"/>
      <c r="TSA87" s="0"/>
      <c r="TSB87" s="0"/>
      <c r="TSC87" s="0"/>
      <c r="TSD87" s="0"/>
      <c r="TSE87" s="0"/>
      <c r="TSF87" s="0"/>
      <c r="TSG87" s="0"/>
      <c r="TSH87" s="0"/>
      <c r="TSI87" s="0"/>
      <c r="TSJ87" s="0"/>
      <c r="TSK87" s="0"/>
      <c r="TSL87" s="0"/>
      <c r="TSM87" s="0"/>
      <c r="TSN87" s="0"/>
      <c r="TSO87" s="0"/>
      <c r="TSP87" s="0"/>
      <c r="TSQ87" s="0"/>
      <c r="TSR87" s="0"/>
      <c r="TSS87" s="0"/>
      <c r="TST87" s="0"/>
      <c r="TSU87" s="0"/>
      <c r="TSV87" s="0"/>
      <c r="TSW87" s="0"/>
      <c r="TSX87" s="0"/>
      <c r="TSY87" s="0"/>
      <c r="TSZ87" s="0"/>
      <c r="TTA87" s="0"/>
      <c r="TTB87" s="0"/>
      <c r="TTC87" s="0"/>
      <c r="TTD87" s="0"/>
      <c r="TTE87" s="0"/>
      <c r="TTF87" s="0"/>
      <c r="TTG87" s="0"/>
      <c r="TTH87" s="0"/>
      <c r="TTI87" s="0"/>
      <c r="TTJ87" s="0"/>
      <c r="TTK87" s="0"/>
      <c r="TTL87" s="0"/>
      <c r="TTM87" s="0"/>
      <c r="TTN87" s="0"/>
      <c r="TTO87" s="0"/>
      <c r="TTP87" s="0"/>
      <c r="TTQ87" s="0"/>
      <c r="TTR87" s="0"/>
      <c r="TTS87" s="0"/>
      <c r="TTT87" s="0"/>
      <c r="TTU87" s="0"/>
      <c r="TTV87" s="0"/>
      <c r="TTW87" s="0"/>
      <c r="TTX87" s="0"/>
      <c r="TTY87" s="0"/>
      <c r="TTZ87" s="0"/>
      <c r="TUA87" s="0"/>
      <c r="TUB87" s="0"/>
      <c r="TUC87" s="0"/>
      <c r="TUD87" s="0"/>
      <c r="TUE87" s="0"/>
      <c r="TUF87" s="0"/>
      <c r="TUG87" s="0"/>
      <c r="TUH87" s="0"/>
      <c r="TUI87" s="0"/>
      <c r="TUJ87" s="0"/>
      <c r="TUK87" s="0"/>
      <c r="TUL87" s="0"/>
      <c r="TUM87" s="0"/>
      <c r="TUN87" s="0"/>
      <c r="TUO87" s="0"/>
      <c r="TUP87" s="0"/>
      <c r="TUQ87" s="0"/>
      <c r="TUR87" s="0"/>
      <c r="TUS87" s="0"/>
      <c r="TUT87" s="0"/>
      <c r="TUU87" s="0"/>
      <c r="TUV87" s="0"/>
      <c r="TUW87" s="0"/>
      <c r="TUX87" s="0"/>
      <c r="TUY87" s="0"/>
      <c r="TUZ87" s="0"/>
      <c r="TVA87" s="0"/>
      <c r="TVB87" s="0"/>
      <c r="TVC87" s="0"/>
      <c r="TVD87" s="0"/>
      <c r="TVE87" s="0"/>
      <c r="TVF87" s="0"/>
      <c r="TVG87" s="0"/>
      <c r="TVH87" s="0"/>
      <c r="TVI87" s="0"/>
      <c r="TVJ87" s="0"/>
      <c r="TVK87" s="0"/>
      <c r="TVL87" s="0"/>
      <c r="TVM87" s="0"/>
      <c r="TVN87" s="0"/>
      <c r="TVO87" s="0"/>
      <c r="TVP87" s="0"/>
      <c r="TVQ87" s="0"/>
      <c r="TVR87" s="0"/>
      <c r="TVS87" s="0"/>
      <c r="TVT87" s="0"/>
      <c r="TVU87" s="0"/>
      <c r="TVV87" s="0"/>
      <c r="TVW87" s="0"/>
      <c r="TVX87" s="0"/>
      <c r="TVY87" s="0"/>
      <c r="TVZ87" s="0"/>
      <c r="TWA87" s="0"/>
      <c r="TWB87" s="0"/>
      <c r="TWC87" s="0"/>
      <c r="TWD87" s="0"/>
      <c r="TWE87" s="0"/>
      <c r="TWF87" s="0"/>
      <c r="TWG87" s="0"/>
      <c r="TWH87" s="0"/>
      <c r="TWI87" s="0"/>
      <c r="TWJ87" s="0"/>
      <c r="TWK87" s="0"/>
      <c r="TWL87" s="0"/>
      <c r="TWM87" s="0"/>
      <c r="TWN87" s="0"/>
      <c r="TWO87" s="0"/>
      <c r="TWP87" s="0"/>
      <c r="TWQ87" s="0"/>
      <c r="TWR87" s="0"/>
      <c r="TWS87" s="0"/>
      <c r="TWT87" s="0"/>
      <c r="TWU87" s="0"/>
      <c r="TWV87" s="0"/>
      <c r="TWW87" s="0"/>
      <c r="TWX87" s="0"/>
      <c r="TWY87" s="0"/>
      <c r="TWZ87" s="0"/>
      <c r="TXA87" s="0"/>
      <c r="TXB87" s="0"/>
      <c r="TXC87" s="0"/>
      <c r="TXD87" s="0"/>
      <c r="TXE87" s="0"/>
      <c r="TXF87" s="0"/>
      <c r="TXG87" s="0"/>
      <c r="TXH87" s="0"/>
      <c r="TXI87" s="0"/>
      <c r="TXJ87" s="0"/>
      <c r="TXK87" s="0"/>
      <c r="TXL87" s="0"/>
      <c r="TXM87" s="0"/>
      <c r="TXN87" s="0"/>
      <c r="TXO87" s="0"/>
      <c r="TXP87" s="0"/>
      <c r="TXQ87" s="0"/>
      <c r="TXR87" s="0"/>
      <c r="TXS87" s="0"/>
      <c r="TXT87" s="0"/>
      <c r="TXU87" s="0"/>
      <c r="TXV87" s="0"/>
      <c r="TXW87" s="0"/>
      <c r="TXX87" s="0"/>
      <c r="TXY87" s="0"/>
      <c r="TXZ87" s="0"/>
      <c r="TYA87" s="0"/>
      <c r="TYB87" s="0"/>
      <c r="TYC87" s="0"/>
      <c r="TYD87" s="0"/>
      <c r="TYE87" s="0"/>
      <c r="TYF87" s="0"/>
      <c r="TYG87" s="0"/>
      <c r="TYH87" s="0"/>
      <c r="TYI87" s="0"/>
      <c r="TYJ87" s="0"/>
      <c r="TYK87" s="0"/>
      <c r="TYL87" s="0"/>
      <c r="TYM87" s="0"/>
      <c r="TYN87" s="0"/>
      <c r="TYO87" s="0"/>
      <c r="TYP87" s="0"/>
      <c r="TYQ87" s="0"/>
      <c r="TYR87" s="0"/>
      <c r="TYS87" s="0"/>
      <c r="TYT87" s="0"/>
      <c r="TYU87" s="0"/>
      <c r="TYV87" s="0"/>
      <c r="TYW87" s="0"/>
      <c r="TYX87" s="0"/>
      <c r="TYY87" s="0"/>
      <c r="TYZ87" s="0"/>
      <c r="TZA87" s="0"/>
      <c r="TZB87" s="0"/>
      <c r="TZC87" s="0"/>
      <c r="TZD87" s="0"/>
      <c r="TZE87" s="0"/>
      <c r="TZF87" s="0"/>
      <c r="TZG87" s="0"/>
      <c r="TZH87" s="0"/>
      <c r="TZI87" s="0"/>
      <c r="TZJ87" s="0"/>
      <c r="TZK87" s="0"/>
      <c r="TZL87" s="0"/>
      <c r="TZM87" s="0"/>
      <c r="TZN87" s="0"/>
      <c r="TZO87" s="0"/>
      <c r="TZP87" s="0"/>
      <c r="TZQ87" s="0"/>
      <c r="TZR87" s="0"/>
      <c r="TZS87" s="0"/>
      <c r="TZT87" s="0"/>
      <c r="TZU87" s="0"/>
      <c r="TZV87" s="0"/>
      <c r="TZW87" s="0"/>
      <c r="TZX87" s="0"/>
      <c r="TZY87" s="0"/>
      <c r="TZZ87" s="0"/>
      <c r="UAA87" s="0"/>
      <c r="UAB87" s="0"/>
      <c r="UAC87" s="0"/>
      <c r="UAD87" s="0"/>
      <c r="UAE87" s="0"/>
      <c r="UAF87" s="0"/>
      <c r="UAG87" s="0"/>
      <c r="UAH87" s="0"/>
      <c r="UAI87" s="0"/>
      <c r="UAJ87" s="0"/>
      <c r="UAK87" s="0"/>
      <c r="UAL87" s="0"/>
      <c r="UAM87" s="0"/>
      <c r="UAN87" s="0"/>
      <c r="UAO87" s="0"/>
      <c r="UAP87" s="0"/>
      <c r="UAQ87" s="0"/>
      <c r="UAR87" s="0"/>
      <c r="UAS87" s="0"/>
      <c r="UAT87" s="0"/>
      <c r="UAU87" s="0"/>
      <c r="UAV87" s="0"/>
      <c r="UAW87" s="0"/>
      <c r="UAX87" s="0"/>
      <c r="UAY87" s="0"/>
      <c r="UAZ87" s="0"/>
      <c r="UBA87" s="0"/>
      <c r="UBB87" s="0"/>
      <c r="UBC87" s="0"/>
      <c r="UBD87" s="0"/>
      <c r="UBE87" s="0"/>
      <c r="UBF87" s="0"/>
      <c r="UBG87" s="0"/>
      <c r="UBH87" s="0"/>
      <c r="UBI87" s="0"/>
      <c r="UBJ87" s="0"/>
      <c r="UBK87" s="0"/>
      <c r="UBL87" s="0"/>
      <c r="UBM87" s="0"/>
      <c r="UBN87" s="0"/>
      <c r="UBO87" s="0"/>
      <c r="UBP87" s="0"/>
      <c r="UBQ87" s="0"/>
      <c r="UBR87" s="0"/>
      <c r="UBS87" s="0"/>
      <c r="UBT87" s="0"/>
      <c r="UBU87" s="0"/>
      <c r="UBV87" s="0"/>
      <c r="UBW87" s="0"/>
      <c r="UBX87" s="0"/>
      <c r="UBY87" s="0"/>
      <c r="UBZ87" s="0"/>
      <c r="UCA87" s="0"/>
      <c r="UCB87" s="0"/>
      <c r="UCC87" s="0"/>
      <c r="UCD87" s="0"/>
      <c r="UCE87" s="0"/>
      <c r="UCF87" s="0"/>
      <c r="UCG87" s="0"/>
      <c r="UCH87" s="0"/>
      <c r="UCI87" s="0"/>
      <c r="UCJ87" s="0"/>
      <c r="UCK87" s="0"/>
      <c r="UCL87" s="0"/>
      <c r="UCM87" s="0"/>
      <c r="UCN87" s="0"/>
      <c r="UCO87" s="0"/>
      <c r="UCP87" s="0"/>
      <c r="UCQ87" s="0"/>
      <c r="UCR87" s="0"/>
      <c r="UCS87" s="0"/>
      <c r="UCT87" s="0"/>
      <c r="UCU87" s="0"/>
      <c r="UCV87" s="0"/>
      <c r="UCW87" s="0"/>
      <c r="UCX87" s="0"/>
      <c r="UCY87" s="0"/>
      <c r="UCZ87" s="0"/>
      <c r="UDA87" s="0"/>
      <c r="UDB87" s="0"/>
      <c r="UDC87" s="0"/>
      <c r="UDD87" s="0"/>
      <c r="UDE87" s="0"/>
      <c r="UDF87" s="0"/>
      <c r="UDG87" s="0"/>
      <c r="UDH87" s="0"/>
      <c r="UDI87" s="0"/>
      <c r="UDJ87" s="0"/>
      <c r="UDK87" s="0"/>
      <c r="UDL87" s="0"/>
      <c r="UDM87" s="0"/>
      <c r="UDN87" s="0"/>
      <c r="UDO87" s="0"/>
      <c r="UDP87" s="0"/>
      <c r="UDQ87" s="0"/>
      <c r="UDR87" s="0"/>
      <c r="UDS87" s="0"/>
      <c r="UDT87" s="0"/>
      <c r="UDU87" s="0"/>
      <c r="UDV87" s="0"/>
      <c r="UDW87" s="0"/>
      <c r="UDX87" s="0"/>
      <c r="UDY87" s="0"/>
      <c r="UDZ87" s="0"/>
      <c r="UEA87" s="0"/>
      <c r="UEB87" s="0"/>
      <c r="UEC87" s="0"/>
      <c r="UED87" s="0"/>
      <c r="UEE87" s="0"/>
      <c r="UEF87" s="0"/>
      <c r="UEG87" s="0"/>
      <c r="UEH87" s="0"/>
      <c r="UEI87" s="0"/>
      <c r="UEJ87" s="0"/>
      <c r="UEK87" s="0"/>
      <c r="UEL87" s="0"/>
      <c r="UEM87" s="0"/>
      <c r="UEN87" s="0"/>
      <c r="UEO87" s="0"/>
      <c r="UEP87" s="0"/>
      <c r="UEQ87" s="0"/>
      <c r="UER87" s="0"/>
      <c r="UES87" s="0"/>
      <c r="UET87" s="0"/>
      <c r="UEU87" s="0"/>
      <c r="UEV87" s="0"/>
      <c r="UEW87" s="0"/>
      <c r="UEX87" s="0"/>
      <c r="UEY87" s="0"/>
      <c r="UEZ87" s="0"/>
      <c r="UFA87" s="0"/>
      <c r="UFB87" s="0"/>
      <c r="UFC87" s="0"/>
      <c r="UFD87" s="0"/>
      <c r="UFE87" s="0"/>
      <c r="UFF87" s="0"/>
      <c r="UFG87" s="0"/>
      <c r="UFH87" s="0"/>
      <c r="UFI87" s="0"/>
      <c r="UFJ87" s="0"/>
      <c r="UFK87" s="0"/>
      <c r="UFL87" s="0"/>
      <c r="UFM87" s="0"/>
      <c r="UFN87" s="0"/>
      <c r="UFO87" s="0"/>
      <c r="UFP87" s="0"/>
      <c r="UFQ87" s="0"/>
      <c r="UFR87" s="0"/>
      <c r="UFS87" s="0"/>
      <c r="UFT87" s="0"/>
      <c r="UFU87" s="0"/>
      <c r="UFV87" s="0"/>
      <c r="UFW87" s="0"/>
      <c r="UFX87" s="0"/>
      <c r="UFY87" s="0"/>
      <c r="UFZ87" s="0"/>
      <c r="UGA87" s="0"/>
      <c r="UGB87" s="0"/>
      <c r="UGC87" s="0"/>
      <c r="UGD87" s="0"/>
      <c r="UGE87" s="0"/>
      <c r="UGF87" s="0"/>
      <c r="UGG87" s="0"/>
      <c r="UGH87" s="0"/>
      <c r="UGI87" s="0"/>
      <c r="UGJ87" s="0"/>
      <c r="UGK87" s="0"/>
      <c r="UGL87" s="0"/>
      <c r="UGM87" s="0"/>
      <c r="UGN87" s="0"/>
      <c r="UGO87" s="0"/>
      <c r="UGP87" s="0"/>
      <c r="UGQ87" s="0"/>
      <c r="UGR87" s="0"/>
      <c r="UGS87" s="0"/>
      <c r="UGT87" s="0"/>
      <c r="UGU87" s="0"/>
      <c r="UGV87" s="0"/>
      <c r="UGW87" s="0"/>
      <c r="UGX87" s="0"/>
      <c r="UGY87" s="0"/>
      <c r="UGZ87" s="0"/>
      <c r="UHA87" s="0"/>
      <c r="UHB87" s="0"/>
      <c r="UHC87" s="0"/>
      <c r="UHD87" s="0"/>
      <c r="UHE87" s="0"/>
      <c r="UHF87" s="0"/>
      <c r="UHG87" s="0"/>
      <c r="UHH87" s="0"/>
      <c r="UHI87" s="0"/>
      <c r="UHJ87" s="0"/>
      <c r="UHK87" s="0"/>
      <c r="UHL87" s="0"/>
      <c r="UHM87" s="0"/>
      <c r="UHN87" s="0"/>
      <c r="UHO87" s="0"/>
      <c r="UHP87" s="0"/>
      <c r="UHQ87" s="0"/>
      <c r="UHR87" s="0"/>
      <c r="UHS87" s="0"/>
      <c r="UHT87" s="0"/>
      <c r="UHU87" s="0"/>
      <c r="UHV87" s="0"/>
      <c r="UHW87" s="0"/>
      <c r="UHX87" s="0"/>
      <c r="UHY87" s="0"/>
      <c r="UHZ87" s="0"/>
      <c r="UIA87" s="0"/>
      <c r="UIB87" s="0"/>
      <c r="UIC87" s="0"/>
      <c r="UID87" s="0"/>
      <c r="UIE87" s="0"/>
      <c r="UIF87" s="0"/>
      <c r="UIG87" s="0"/>
      <c r="UIH87" s="0"/>
      <c r="UII87" s="0"/>
      <c r="UIJ87" s="0"/>
      <c r="UIK87" s="0"/>
      <c r="UIL87" s="0"/>
      <c r="UIM87" s="0"/>
      <c r="UIN87" s="0"/>
      <c r="UIO87" s="0"/>
      <c r="UIP87" s="0"/>
      <c r="UIQ87" s="0"/>
      <c r="UIR87" s="0"/>
      <c r="UIS87" s="0"/>
      <c r="UIT87" s="0"/>
      <c r="UIU87" s="0"/>
      <c r="UIV87" s="0"/>
      <c r="UIW87" s="0"/>
      <c r="UIX87" s="0"/>
      <c r="UIY87" s="0"/>
      <c r="UIZ87" s="0"/>
      <c r="UJA87" s="0"/>
      <c r="UJB87" s="0"/>
      <c r="UJC87" s="0"/>
      <c r="UJD87" s="0"/>
      <c r="UJE87" s="0"/>
      <c r="UJF87" s="0"/>
      <c r="UJG87" s="0"/>
      <c r="UJH87" s="0"/>
      <c r="UJI87" s="0"/>
      <c r="UJJ87" s="0"/>
      <c r="UJK87" s="0"/>
      <c r="UJL87" s="0"/>
      <c r="UJM87" s="0"/>
      <c r="UJN87" s="0"/>
      <c r="UJO87" s="0"/>
      <c r="UJP87" s="0"/>
      <c r="UJQ87" s="0"/>
      <c r="UJR87" s="0"/>
      <c r="UJS87" s="0"/>
      <c r="UJT87" s="0"/>
      <c r="UJU87" s="0"/>
      <c r="UJV87" s="0"/>
      <c r="UJW87" s="0"/>
      <c r="UJX87" s="0"/>
      <c r="UJY87" s="0"/>
      <c r="UJZ87" s="0"/>
      <c r="UKA87" s="0"/>
      <c r="UKB87" s="0"/>
      <c r="UKC87" s="0"/>
      <c r="UKD87" s="0"/>
      <c r="UKE87" s="0"/>
      <c r="UKF87" s="0"/>
      <c r="UKG87" s="0"/>
      <c r="UKH87" s="0"/>
      <c r="UKI87" s="0"/>
      <c r="UKJ87" s="0"/>
      <c r="UKK87" s="0"/>
      <c r="UKL87" s="0"/>
      <c r="UKM87" s="0"/>
      <c r="UKN87" s="0"/>
      <c r="UKO87" s="0"/>
      <c r="UKP87" s="0"/>
      <c r="UKQ87" s="0"/>
      <c r="UKR87" s="0"/>
      <c r="UKS87" s="0"/>
      <c r="UKT87" s="0"/>
      <c r="UKU87" s="0"/>
      <c r="UKV87" s="0"/>
      <c r="UKW87" s="0"/>
      <c r="UKX87" s="0"/>
      <c r="UKY87" s="0"/>
      <c r="UKZ87" s="0"/>
      <c r="ULA87" s="0"/>
      <c r="ULB87" s="0"/>
      <c r="ULC87" s="0"/>
      <c r="ULD87" s="0"/>
      <c r="ULE87" s="0"/>
      <c r="ULF87" s="0"/>
      <c r="ULG87" s="0"/>
      <c r="ULH87" s="0"/>
      <c r="ULI87" s="0"/>
      <c r="ULJ87" s="0"/>
      <c r="ULK87" s="0"/>
      <c r="ULL87" s="0"/>
      <c r="ULM87" s="0"/>
      <c r="ULN87" s="0"/>
      <c r="ULO87" s="0"/>
      <c r="ULP87" s="0"/>
      <c r="ULQ87" s="0"/>
      <c r="ULR87" s="0"/>
      <c r="ULS87" s="0"/>
      <c r="ULT87" s="0"/>
      <c r="ULU87" s="0"/>
      <c r="ULV87" s="0"/>
      <c r="ULW87" s="0"/>
      <c r="ULX87" s="0"/>
      <c r="ULY87" s="0"/>
      <c r="ULZ87" s="0"/>
      <c r="UMA87" s="0"/>
      <c r="UMB87" s="0"/>
      <c r="UMC87" s="0"/>
      <c r="UMD87" s="0"/>
      <c r="UME87" s="0"/>
      <c r="UMF87" s="0"/>
      <c r="UMG87" s="0"/>
      <c r="UMH87" s="0"/>
      <c r="UMI87" s="0"/>
      <c r="UMJ87" s="0"/>
      <c r="UMK87" s="0"/>
      <c r="UML87" s="0"/>
      <c r="UMM87" s="0"/>
      <c r="UMN87" s="0"/>
      <c r="UMO87" s="0"/>
      <c r="UMP87" s="0"/>
      <c r="UMQ87" s="0"/>
      <c r="UMR87" s="0"/>
      <c r="UMS87" s="0"/>
      <c r="UMT87" s="0"/>
      <c r="UMU87" s="0"/>
      <c r="UMV87" s="0"/>
      <c r="UMW87" s="0"/>
      <c r="UMX87" s="0"/>
      <c r="UMY87" s="0"/>
      <c r="UMZ87" s="0"/>
      <c r="UNA87" s="0"/>
      <c r="UNB87" s="0"/>
      <c r="UNC87" s="0"/>
      <c r="UND87" s="0"/>
      <c r="UNE87" s="0"/>
      <c r="UNF87" s="0"/>
      <c r="UNG87" s="0"/>
      <c r="UNH87" s="0"/>
      <c r="UNI87" s="0"/>
      <c r="UNJ87" s="0"/>
      <c r="UNK87" s="0"/>
      <c r="UNL87" s="0"/>
      <c r="UNM87" s="0"/>
      <c r="UNN87" s="0"/>
      <c r="UNO87" s="0"/>
      <c r="UNP87" s="0"/>
      <c r="UNQ87" s="0"/>
      <c r="UNR87" s="0"/>
      <c r="UNS87" s="0"/>
      <c r="UNT87" s="0"/>
      <c r="UNU87" s="0"/>
      <c r="UNV87" s="0"/>
      <c r="UNW87" s="0"/>
      <c r="UNX87" s="0"/>
      <c r="UNY87" s="0"/>
      <c r="UNZ87" s="0"/>
      <c r="UOA87" s="0"/>
      <c r="UOB87" s="0"/>
      <c r="UOC87" s="0"/>
      <c r="UOD87" s="0"/>
      <c r="UOE87" s="0"/>
      <c r="UOF87" s="0"/>
      <c r="UOG87" s="0"/>
      <c r="UOH87" s="0"/>
      <c r="UOI87" s="0"/>
      <c r="UOJ87" s="0"/>
      <c r="UOK87" s="0"/>
      <c r="UOL87" s="0"/>
      <c r="UOM87" s="0"/>
      <c r="UON87" s="0"/>
      <c r="UOO87" s="0"/>
      <c r="UOP87" s="0"/>
      <c r="UOQ87" s="0"/>
      <c r="UOR87" s="0"/>
      <c r="UOS87" s="0"/>
      <c r="UOT87" s="0"/>
      <c r="UOU87" s="0"/>
      <c r="UOV87" s="0"/>
      <c r="UOW87" s="0"/>
      <c r="UOX87" s="0"/>
      <c r="UOY87" s="0"/>
      <c r="UOZ87" s="0"/>
      <c r="UPA87" s="0"/>
      <c r="UPB87" s="0"/>
      <c r="UPC87" s="0"/>
      <c r="UPD87" s="0"/>
      <c r="UPE87" s="0"/>
      <c r="UPF87" s="0"/>
      <c r="UPG87" s="0"/>
      <c r="UPH87" s="0"/>
      <c r="UPI87" s="0"/>
      <c r="UPJ87" s="0"/>
      <c r="UPK87" s="0"/>
      <c r="UPL87" s="0"/>
      <c r="UPM87" s="0"/>
      <c r="UPN87" s="0"/>
      <c r="UPO87" s="0"/>
      <c r="UPP87" s="0"/>
      <c r="UPQ87" s="0"/>
      <c r="UPR87" s="0"/>
      <c r="UPS87" s="0"/>
      <c r="UPT87" s="0"/>
      <c r="UPU87" s="0"/>
      <c r="UPV87" s="0"/>
      <c r="UPW87" s="0"/>
      <c r="UPX87" s="0"/>
      <c r="UPY87" s="0"/>
      <c r="UPZ87" s="0"/>
      <c r="UQA87" s="0"/>
      <c r="UQB87" s="0"/>
      <c r="UQC87" s="0"/>
      <c r="UQD87" s="0"/>
      <c r="UQE87" s="0"/>
      <c r="UQF87" s="0"/>
      <c r="UQG87" s="0"/>
      <c r="UQH87" s="0"/>
      <c r="UQI87" s="0"/>
      <c r="UQJ87" s="0"/>
      <c r="UQK87" s="0"/>
      <c r="UQL87" s="0"/>
      <c r="UQM87" s="0"/>
      <c r="UQN87" s="0"/>
      <c r="UQO87" s="0"/>
      <c r="UQP87" s="0"/>
      <c r="UQQ87" s="0"/>
      <c r="UQR87" s="0"/>
      <c r="UQS87" s="0"/>
      <c r="UQT87" s="0"/>
      <c r="UQU87" s="0"/>
      <c r="UQV87" s="0"/>
      <c r="UQW87" s="0"/>
      <c r="UQX87" s="0"/>
      <c r="UQY87" s="0"/>
      <c r="UQZ87" s="0"/>
      <c r="URA87" s="0"/>
      <c r="URB87" s="0"/>
      <c r="URC87" s="0"/>
      <c r="URD87" s="0"/>
      <c r="URE87" s="0"/>
      <c r="URF87" s="0"/>
      <c r="URG87" s="0"/>
      <c r="URH87" s="0"/>
      <c r="URI87" s="0"/>
      <c r="URJ87" s="0"/>
      <c r="URK87" s="0"/>
      <c r="URL87" s="0"/>
      <c r="URM87" s="0"/>
      <c r="URN87" s="0"/>
      <c r="URO87" s="0"/>
      <c r="URP87" s="0"/>
      <c r="URQ87" s="0"/>
      <c r="URR87" s="0"/>
      <c r="URS87" s="0"/>
      <c r="URT87" s="0"/>
      <c r="URU87" s="0"/>
      <c r="URV87" s="0"/>
      <c r="URW87" s="0"/>
      <c r="URX87" s="0"/>
      <c r="URY87" s="0"/>
      <c r="URZ87" s="0"/>
      <c r="USA87" s="0"/>
      <c r="USB87" s="0"/>
      <c r="USC87" s="0"/>
      <c r="USD87" s="0"/>
      <c r="USE87" s="0"/>
      <c r="USF87" s="0"/>
      <c r="USG87" s="0"/>
      <c r="USH87" s="0"/>
      <c r="USI87" s="0"/>
      <c r="USJ87" s="0"/>
      <c r="USK87" s="0"/>
      <c r="USL87" s="0"/>
      <c r="USM87" s="0"/>
      <c r="USN87" s="0"/>
      <c r="USO87" s="0"/>
      <c r="USP87" s="0"/>
      <c r="USQ87" s="0"/>
      <c r="USR87" s="0"/>
      <c r="USS87" s="0"/>
      <c r="UST87" s="0"/>
      <c r="USU87" s="0"/>
      <c r="USV87" s="0"/>
      <c r="USW87" s="0"/>
      <c r="USX87" s="0"/>
      <c r="USY87" s="0"/>
      <c r="USZ87" s="0"/>
      <c r="UTA87" s="0"/>
      <c r="UTB87" s="0"/>
      <c r="UTC87" s="0"/>
      <c r="UTD87" s="0"/>
      <c r="UTE87" s="0"/>
      <c r="UTF87" s="0"/>
      <c r="UTG87" s="0"/>
      <c r="UTH87" s="0"/>
      <c r="UTI87" s="0"/>
      <c r="UTJ87" s="0"/>
      <c r="UTK87" s="0"/>
      <c r="UTL87" s="0"/>
      <c r="UTM87" s="0"/>
      <c r="UTN87" s="0"/>
      <c r="UTO87" s="0"/>
      <c r="UTP87" s="0"/>
      <c r="UTQ87" s="0"/>
      <c r="UTR87" s="0"/>
      <c r="UTS87" s="0"/>
      <c r="UTT87" s="0"/>
      <c r="UTU87" s="0"/>
      <c r="UTV87" s="0"/>
      <c r="UTW87" s="0"/>
      <c r="UTX87" s="0"/>
      <c r="UTY87" s="0"/>
      <c r="UTZ87" s="0"/>
      <c r="UUA87" s="0"/>
      <c r="UUB87" s="0"/>
      <c r="UUC87" s="0"/>
      <c r="UUD87" s="0"/>
      <c r="UUE87" s="0"/>
      <c r="UUF87" s="0"/>
      <c r="UUG87" s="0"/>
      <c r="UUH87" s="0"/>
      <c r="UUI87" s="0"/>
      <c r="UUJ87" s="0"/>
      <c r="UUK87" s="0"/>
      <c r="UUL87" s="0"/>
      <c r="UUM87" s="0"/>
      <c r="UUN87" s="0"/>
      <c r="UUO87" s="0"/>
      <c r="UUP87" s="0"/>
      <c r="UUQ87" s="0"/>
      <c r="UUR87" s="0"/>
      <c r="UUS87" s="0"/>
      <c r="UUT87" s="0"/>
      <c r="UUU87" s="0"/>
      <c r="UUV87" s="0"/>
      <c r="UUW87" s="0"/>
      <c r="UUX87" s="0"/>
      <c r="UUY87" s="0"/>
      <c r="UUZ87" s="0"/>
      <c r="UVA87" s="0"/>
      <c r="UVB87" s="0"/>
      <c r="UVC87" s="0"/>
      <c r="UVD87" s="0"/>
      <c r="UVE87" s="0"/>
      <c r="UVF87" s="0"/>
      <c r="UVG87" s="0"/>
      <c r="UVH87" s="0"/>
      <c r="UVI87" s="0"/>
      <c r="UVJ87" s="0"/>
      <c r="UVK87" s="0"/>
      <c r="UVL87" s="0"/>
      <c r="UVM87" s="0"/>
      <c r="UVN87" s="0"/>
      <c r="UVO87" s="0"/>
      <c r="UVP87" s="0"/>
      <c r="UVQ87" s="0"/>
      <c r="UVR87" s="0"/>
      <c r="UVS87" s="0"/>
      <c r="UVT87" s="0"/>
      <c r="UVU87" s="0"/>
      <c r="UVV87" s="0"/>
      <c r="UVW87" s="0"/>
      <c r="UVX87" s="0"/>
      <c r="UVY87" s="0"/>
      <c r="UVZ87" s="0"/>
      <c r="UWA87" s="0"/>
      <c r="UWB87" s="0"/>
      <c r="UWC87" s="0"/>
      <c r="UWD87" s="0"/>
      <c r="UWE87" s="0"/>
      <c r="UWF87" s="0"/>
      <c r="UWG87" s="0"/>
      <c r="UWH87" s="0"/>
      <c r="UWI87" s="0"/>
      <c r="UWJ87" s="0"/>
      <c r="UWK87" s="0"/>
      <c r="UWL87" s="0"/>
      <c r="UWM87" s="0"/>
      <c r="UWN87" s="0"/>
      <c r="UWO87" s="0"/>
      <c r="UWP87" s="0"/>
      <c r="UWQ87" s="0"/>
      <c r="UWR87" s="0"/>
      <c r="UWS87" s="0"/>
      <c r="UWT87" s="0"/>
      <c r="UWU87" s="0"/>
      <c r="UWV87" s="0"/>
      <c r="UWW87" s="0"/>
      <c r="UWX87" s="0"/>
      <c r="UWY87" s="0"/>
      <c r="UWZ87" s="0"/>
      <c r="UXA87" s="0"/>
      <c r="UXB87" s="0"/>
      <c r="UXC87" s="0"/>
      <c r="UXD87" s="0"/>
      <c r="UXE87" s="0"/>
      <c r="UXF87" s="0"/>
      <c r="UXG87" s="0"/>
      <c r="UXH87" s="0"/>
      <c r="UXI87" s="0"/>
      <c r="UXJ87" s="0"/>
      <c r="UXK87" s="0"/>
      <c r="UXL87" s="0"/>
      <c r="UXM87" s="0"/>
      <c r="UXN87" s="0"/>
      <c r="UXO87" s="0"/>
      <c r="UXP87" s="0"/>
      <c r="UXQ87" s="0"/>
      <c r="UXR87" s="0"/>
      <c r="UXS87" s="0"/>
      <c r="UXT87" s="0"/>
      <c r="UXU87" s="0"/>
      <c r="UXV87" s="0"/>
      <c r="UXW87" s="0"/>
      <c r="UXX87" s="0"/>
      <c r="UXY87" s="0"/>
      <c r="UXZ87" s="0"/>
      <c r="UYA87" s="0"/>
      <c r="UYB87" s="0"/>
      <c r="UYC87" s="0"/>
      <c r="UYD87" s="0"/>
      <c r="UYE87" s="0"/>
      <c r="UYF87" s="0"/>
      <c r="UYG87" s="0"/>
      <c r="UYH87" s="0"/>
      <c r="UYI87" s="0"/>
      <c r="UYJ87" s="0"/>
      <c r="UYK87" s="0"/>
      <c r="UYL87" s="0"/>
      <c r="UYM87" s="0"/>
      <c r="UYN87" s="0"/>
      <c r="UYO87" s="0"/>
      <c r="UYP87" s="0"/>
      <c r="UYQ87" s="0"/>
      <c r="UYR87" s="0"/>
      <c r="UYS87" s="0"/>
      <c r="UYT87" s="0"/>
      <c r="UYU87" s="0"/>
      <c r="UYV87" s="0"/>
      <c r="UYW87" s="0"/>
      <c r="UYX87" s="0"/>
      <c r="UYY87" s="0"/>
      <c r="UYZ87" s="0"/>
      <c r="UZA87" s="0"/>
      <c r="UZB87" s="0"/>
      <c r="UZC87" s="0"/>
      <c r="UZD87" s="0"/>
      <c r="UZE87" s="0"/>
      <c r="UZF87" s="0"/>
      <c r="UZG87" s="0"/>
      <c r="UZH87" s="0"/>
      <c r="UZI87" s="0"/>
      <c r="UZJ87" s="0"/>
      <c r="UZK87" s="0"/>
      <c r="UZL87" s="0"/>
      <c r="UZM87" s="0"/>
      <c r="UZN87" s="0"/>
      <c r="UZO87" s="0"/>
      <c r="UZP87" s="0"/>
      <c r="UZQ87" s="0"/>
      <c r="UZR87" s="0"/>
      <c r="UZS87" s="0"/>
      <c r="UZT87" s="0"/>
      <c r="UZU87" s="0"/>
      <c r="UZV87" s="0"/>
      <c r="UZW87" s="0"/>
      <c r="UZX87" s="0"/>
      <c r="UZY87" s="0"/>
      <c r="UZZ87" s="0"/>
      <c r="VAA87" s="0"/>
      <c r="VAB87" s="0"/>
      <c r="VAC87" s="0"/>
      <c r="VAD87" s="0"/>
      <c r="VAE87" s="0"/>
      <c r="VAF87" s="0"/>
      <c r="VAG87" s="0"/>
      <c r="VAH87" s="0"/>
      <c r="VAI87" s="0"/>
      <c r="VAJ87" s="0"/>
      <c r="VAK87" s="0"/>
      <c r="VAL87" s="0"/>
      <c r="VAM87" s="0"/>
      <c r="VAN87" s="0"/>
      <c r="VAO87" s="0"/>
      <c r="VAP87" s="0"/>
      <c r="VAQ87" s="0"/>
      <c r="VAR87" s="0"/>
      <c r="VAS87" s="0"/>
      <c r="VAT87" s="0"/>
      <c r="VAU87" s="0"/>
      <c r="VAV87" s="0"/>
      <c r="VAW87" s="0"/>
      <c r="VAX87" s="0"/>
      <c r="VAY87" s="0"/>
      <c r="VAZ87" s="0"/>
      <c r="VBA87" s="0"/>
      <c r="VBB87" s="0"/>
      <c r="VBC87" s="0"/>
      <c r="VBD87" s="0"/>
      <c r="VBE87" s="0"/>
      <c r="VBF87" s="0"/>
      <c r="VBG87" s="0"/>
      <c r="VBH87" s="0"/>
      <c r="VBI87" s="0"/>
      <c r="VBJ87" s="0"/>
      <c r="VBK87" s="0"/>
      <c r="VBL87" s="0"/>
      <c r="VBM87" s="0"/>
      <c r="VBN87" s="0"/>
      <c r="VBO87" s="0"/>
      <c r="VBP87" s="0"/>
      <c r="VBQ87" s="0"/>
      <c r="VBR87" s="0"/>
      <c r="VBS87" s="0"/>
      <c r="VBT87" s="0"/>
      <c r="VBU87" s="0"/>
      <c r="VBV87" s="0"/>
      <c r="VBW87" s="0"/>
      <c r="VBX87" s="0"/>
      <c r="VBY87" s="0"/>
      <c r="VBZ87" s="0"/>
      <c r="VCA87" s="0"/>
      <c r="VCB87" s="0"/>
      <c r="VCC87" s="0"/>
      <c r="VCD87" s="0"/>
      <c r="VCE87" s="0"/>
      <c r="VCF87" s="0"/>
      <c r="VCG87" s="0"/>
      <c r="VCH87" s="0"/>
      <c r="VCI87" s="0"/>
      <c r="VCJ87" s="0"/>
      <c r="VCK87" s="0"/>
      <c r="VCL87" s="0"/>
      <c r="VCM87" s="0"/>
      <c r="VCN87" s="0"/>
      <c r="VCO87" s="0"/>
      <c r="VCP87" s="0"/>
      <c r="VCQ87" s="0"/>
      <c r="VCR87" s="0"/>
      <c r="VCS87" s="0"/>
      <c r="VCT87" s="0"/>
      <c r="VCU87" s="0"/>
      <c r="VCV87" s="0"/>
      <c r="VCW87" s="0"/>
      <c r="VCX87" s="0"/>
      <c r="VCY87" s="0"/>
      <c r="VCZ87" s="0"/>
      <c r="VDA87" s="0"/>
      <c r="VDB87" s="0"/>
      <c r="VDC87" s="0"/>
      <c r="VDD87" s="0"/>
      <c r="VDE87" s="0"/>
      <c r="VDF87" s="0"/>
      <c r="VDG87" s="0"/>
      <c r="VDH87" s="0"/>
      <c r="VDI87" s="0"/>
      <c r="VDJ87" s="0"/>
      <c r="VDK87" s="0"/>
      <c r="VDL87" s="0"/>
      <c r="VDM87" s="0"/>
      <c r="VDN87" s="0"/>
      <c r="VDO87" s="0"/>
      <c r="VDP87" s="0"/>
      <c r="VDQ87" s="0"/>
      <c r="VDR87" s="0"/>
      <c r="VDS87" s="0"/>
      <c r="VDT87" s="0"/>
      <c r="VDU87" s="0"/>
      <c r="VDV87" s="0"/>
      <c r="VDW87" s="0"/>
      <c r="VDX87" s="0"/>
      <c r="VDY87" s="0"/>
      <c r="VDZ87" s="0"/>
      <c r="VEA87" s="0"/>
      <c r="VEB87" s="0"/>
      <c r="VEC87" s="0"/>
      <c r="VED87" s="0"/>
      <c r="VEE87" s="0"/>
      <c r="VEF87" s="0"/>
      <c r="VEG87" s="0"/>
      <c r="VEH87" s="0"/>
      <c r="VEI87" s="0"/>
      <c r="VEJ87" s="0"/>
      <c r="VEK87" s="0"/>
      <c r="VEL87" s="0"/>
      <c r="VEM87" s="0"/>
      <c r="VEN87" s="0"/>
      <c r="VEO87" s="0"/>
      <c r="VEP87" s="0"/>
      <c r="VEQ87" s="0"/>
      <c r="VER87" s="0"/>
      <c r="VES87" s="0"/>
      <c r="VET87" s="0"/>
      <c r="VEU87" s="0"/>
      <c r="VEV87" s="0"/>
      <c r="VEW87" s="0"/>
      <c r="VEX87" s="0"/>
      <c r="VEY87" s="0"/>
      <c r="VEZ87" s="0"/>
      <c r="VFA87" s="0"/>
      <c r="VFB87" s="0"/>
      <c r="VFC87" s="0"/>
      <c r="VFD87" s="0"/>
      <c r="VFE87" s="0"/>
      <c r="VFF87" s="0"/>
      <c r="VFG87" s="0"/>
      <c r="VFH87" s="0"/>
      <c r="VFI87" s="0"/>
      <c r="VFJ87" s="0"/>
      <c r="VFK87" s="0"/>
      <c r="VFL87" s="0"/>
      <c r="VFM87" s="0"/>
      <c r="VFN87" s="0"/>
      <c r="VFO87" s="0"/>
      <c r="VFP87" s="0"/>
      <c r="VFQ87" s="0"/>
      <c r="VFR87" s="0"/>
      <c r="VFS87" s="0"/>
      <c r="VFT87" s="0"/>
      <c r="VFU87" s="0"/>
      <c r="VFV87" s="0"/>
      <c r="VFW87" s="0"/>
      <c r="VFX87" s="0"/>
      <c r="VFY87" s="0"/>
      <c r="VFZ87" s="0"/>
      <c r="VGA87" s="0"/>
      <c r="VGB87" s="0"/>
      <c r="VGC87" s="0"/>
      <c r="VGD87" s="0"/>
      <c r="VGE87" s="0"/>
      <c r="VGF87" s="0"/>
      <c r="VGG87" s="0"/>
      <c r="VGH87" s="0"/>
      <c r="VGI87" s="0"/>
      <c r="VGJ87" s="0"/>
      <c r="VGK87" s="0"/>
      <c r="VGL87" s="0"/>
      <c r="VGM87" s="0"/>
      <c r="VGN87" s="0"/>
      <c r="VGO87" s="0"/>
      <c r="VGP87" s="0"/>
      <c r="VGQ87" s="0"/>
      <c r="VGR87" s="0"/>
      <c r="VGS87" s="0"/>
      <c r="VGT87" s="0"/>
      <c r="VGU87" s="0"/>
      <c r="VGV87" s="0"/>
      <c r="VGW87" s="0"/>
      <c r="VGX87" s="0"/>
      <c r="VGY87" s="0"/>
      <c r="VGZ87" s="0"/>
      <c r="VHA87" s="0"/>
      <c r="VHB87" s="0"/>
      <c r="VHC87" s="0"/>
      <c r="VHD87" s="0"/>
      <c r="VHE87" s="0"/>
      <c r="VHF87" s="0"/>
      <c r="VHG87" s="0"/>
      <c r="VHH87" s="0"/>
      <c r="VHI87" s="0"/>
      <c r="VHJ87" s="0"/>
      <c r="VHK87" s="0"/>
      <c r="VHL87" s="0"/>
      <c r="VHM87" s="0"/>
      <c r="VHN87" s="0"/>
      <c r="VHO87" s="0"/>
      <c r="VHP87" s="0"/>
      <c r="VHQ87" s="0"/>
      <c r="VHR87" s="0"/>
      <c r="VHS87" s="0"/>
      <c r="VHT87" s="0"/>
      <c r="VHU87" s="0"/>
      <c r="VHV87" s="0"/>
      <c r="VHW87" s="0"/>
      <c r="VHX87" s="0"/>
      <c r="VHY87" s="0"/>
      <c r="VHZ87" s="0"/>
      <c r="VIA87" s="0"/>
      <c r="VIB87" s="0"/>
      <c r="VIC87" s="0"/>
      <c r="VID87" s="0"/>
      <c r="VIE87" s="0"/>
      <c r="VIF87" s="0"/>
      <c r="VIG87" s="0"/>
      <c r="VIH87" s="0"/>
      <c r="VII87" s="0"/>
      <c r="VIJ87" s="0"/>
      <c r="VIK87" s="0"/>
      <c r="VIL87" s="0"/>
      <c r="VIM87" s="0"/>
      <c r="VIN87" s="0"/>
      <c r="VIO87" s="0"/>
      <c r="VIP87" s="0"/>
      <c r="VIQ87" s="0"/>
      <c r="VIR87" s="0"/>
      <c r="VIS87" s="0"/>
      <c r="VIT87" s="0"/>
      <c r="VIU87" s="0"/>
      <c r="VIV87" s="0"/>
      <c r="VIW87" s="0"/>
      <c r="VIX87" s="0"/>
      <c r="VIY87" s="0"/>
      <c r="VIZ87" s="0"/>
      <c r="VJA87" s="0"/>
      <c r="VJB87" s="0"/>
      <c r="VJC87" s="0"/>
      <c r="VJD87" s="0"/>
      <c r="VJE87" s="0"/>
      <c r="VJF87" s="0"/>
      <c r="VJG87" s="0"/>
      <c r="VJH87" s="0"/>
      <c r="VJI87" s="0"/>
      <c r="VJJ87" s="0"/>
      <c r="VJK87" s="0"/>
      <c r="VJL87" s="0"/>
      <c r="VJM87" s="0"/>
      <c r="VJN87" s="0"/>
      <c r="VJO87" s="0"/>
      <c r="VJP87" s="0"/>
      <c r="VJQ87" s="0"/>
      <c r="VJR87" s="0"/>
      <c r="VJS87" s="0"/>
      <c r="VJT87" s="0"/>
      <c r="VJU87" s="0"/>
      <c r="VJV87" s="0"/>
      <c r="VJW87" s="0"/>
      <c r="VJX87" s="0"/>
      <c r="VJY87" s="0"/>
      <c r="VJZ87" s="0"/>
      <c r="VKA87" s="0"/>
      <c r="VKB87" s="0"/>
      <c r="VKC87" s="0"/>
      <c r="VKD87" s="0"/>
      <c r="VKE87" s="0"/>
      <c r="VKF87" s="0"/>
      <c r="VKG87" s="0"/>
      <c r="VKH87" s="0"/>
      <c r="VKI87" s="0"/>
      <c r="VKJ87" s="0"/>
      <c r="VKK87" s="0"/>
      <c r="VKL87" s="0"/>
      <c r="VKM87" s="0"/>
      <c r="VKN87" s="0"/>
      <c r="VKO87" s="0"/>
      <c r="VKP87" s="0"/>
      <c r="VKQ87" s="0"/>
      <c r="VKR87" s="0"/>
      <c r="VKS87" s="0"/>
      <c r="VKT87" s="0"/>
      <c r="VKU87" s="0"/>
      <c r="VKV87" s="0"/>
      <c r="VKW87" s="0"/>
      <c r="VKX87" s="0"/>
      <c r="VKY87" s="0"/>
      <c r="VKZ87" s="0"/>
      <c r="VLA87" s="0"/>
      <c r="VLB87" s="0"/>
      <c r="VLC87" s="0"/>
      <c r="VLD87" s="0"/>
      <c r="VLE87" s="0"/>
      <c r="VLF87" s="0"/>
      <c r="VLG87" s="0"/>
      <c r="VLH87" s="0"/>
      <c r="VLI87" s="0"/>
      <c r="VLJ87" s="0"/>
      <c r="VLK87" s="0"/>
      <c r="VLL87" s="0"/>
      <c r="VLM87" s="0"/>
      <c r="VLN87" s="0"/>
      <c r="VLO87" s="0"/>
      <c r="VLP87" s="0"/>
      <c r="VLQ87" s="0"/>
      <c r="VLR87" s="0"/>
      <c r="VLS87" s="0"/>
      <c r="VLT87" s="0"/>
      <c r="VLU87" s="0"/>
      <c r="VLV87" s="0"/>
      <c r="VLW87" s="0"/>
      <c r="VLX87" s="0"/>
      <c r="VLY87" s="0"/>
      <c r="VLZ87" s="0"/>
      <c r="VMA87" s="0"/>
      <c r="VMB87" s="0"/>
      <c r="VMC87" s="0"/>
      <c r="VMD87" s="0"/>
      <c r="VME87" s="0"/>
      <c r="VMF87" s="0"/>
      <c r="VMG87" s="0"/>
      <c r="VMH87" s="0"/>
      <c r="VMI87" s="0"/>
      <c r="VMJ87" s="0"/>
      <c r="VMK87" s="0"/>
      <c r="VML87" s="0"/>
      <c r="VMM87" s="0"/>
      <c r="VMN87" s="0"/>
      <c r="VMO87" s="0"/>
      <c r="VMP87" s="0"/>
      <c r="VMQ87" s="0"/>
      <c r="VMR87" s="0"/>
      <c r="VMS87" s="0"/>
      <c r="VMT87" s="0"/>
      <c r="VMU87" s="0"/>
      <c r="VMV87" s="0"/>
      <c r="VMW87" s="0"/>
      <c r="VMX87" s="0"/>
      <c r="VMY87" s="0"/>
      <c r="VMZ87" s="0"/>
      <c r="VNA87" s="0"/>
      <c r="VNB87" s="0"/>
      <c r="VNC87" s="0"/>
      <c r="VND87" s="0"/>
      <c r="VNE87" s="0"/>
      <c r="VNF87" s="0"/>
      <c r="VNG87" s="0"/>
      <c r="VNH87" s="0"/>
      <c r="VNI87" s="0"/>
      <c r="VNJ87" s="0"/>
      <c r="VNK87" s="0"/>
      <c r="VNL87" s="0"/>
      <c r="VNM87" s="0"/>
      <c r="VNN87" s="0"/>
      <c r="VNO87" s="0"/>
      <c r="VNP87" s="0"/>
      <c r="VNQ87" s="0"/>
      <c r="VNR87" s="0"/>
      <c r="VNS87" s="0"/>
      <c r="VNT87" s="0"/>
      <c r="VNU87" s="0"/>
      <c r="VNV87" s="0"/>
      <c r="VNW87" s="0"/>
      <c r="VNX87" s="0"/>
      <c r="VNY87" s="0"/>
      <c r="VNZ87" s="0"/>
      <c r="VOA87" s="0"/>
      <c r="VOB87" s="0"/>
      <c r="VOC87" s="0"/>
      <c r="VOD87" s="0"/>
      <c r="VOE87" s="0"/>
      <c r="VOF87" s="0"/>
      <c r="VOG87" s="0"/>
      <c r="VOH87" s="0"/>
      <c r="VOI87" s="0"/>
      <c r="VOJ87" s="0"/>
      <c r="VOK87" s="0"/>
      <c r="VOL87" s="0"/>
      <c r="VOM87" s="0"/>
      <c r="VON87" s="0"/>
      <c r="VOO87" s="0"/>
      <c r="VOP87" s="0"/>
      <c r="VOQ87" s="0"/>
      <c r="VOR87" s="0"/>
      <c r="VOS87" s="0"/>
      <c r="VOT87" s="0"/>
      <c r="VOU87" s="0"/>
      <c r="VOV87" s="0"/>
      <c r="VOW87" s="0"/>
      <c r="VOX87" s="0"/>
      <c r="VOY87" s="0"/>
      <c r="VOZ87" s="0"/>
      <c r="VPA87" s="0"/>
      <c r="VPB87" s="0"/>
      <c r="VPC87" s="0"/>
      <c r="VPD87" s="0"/>
      <c r="VPE87" s="0"/>
      <c r="VPF87" s="0"/>
      <c r="VPG87" s="0"/>
      <c r="VPH87" s="0"/>
      <c r="VPI87" s="0"/>
      <c r="VPJ87" s="0"/>
      <c r="VPK87" s="0"/>
      <c r="VPL87" s="0"/>
      <c r="VPM87" s="0"/>
      <c r="VPN87" s="0"/>
      <c r="VPO87" s="0"/>
      <c r="VPP87" s="0"/>
      <c r="VPQ87" s="0"/>
      <c r="VPR87" s="0"/>
      <c r="VPS87" s="0"/>
      <c r="VPT87" s="0"/>
      <c r="VPU87" s="0"/>
      <c r="VPV87" s="0"/>
      <c r="VPW87" s="0"/>
      <c r="VPX87" s="0"/>
      <c r="VPY87" s="0"/>
      <c r="VPZ87" s="0"/>
      <c r="VQA87" s="0"/>
      <c r="VQB87" s="0"/>
      <c r="VQC87" s="0"/>
      <c r="VQD87" s="0"/>
      <c r="VQE87" s="0"/>
      <c r="VQF87" s="0"/>
      <c r="VQG87" s="0"/>
      <c r="VQH87" s="0"/>
      <c r="VQI87" s="0"/>
      <c r="VQJ87" s="0"/>
      <c r="VQK87" s="0"/>
      <c r="VQL87" s="0"/>
      <c r="VQM87" s="0"/>
      <c r="VQN87" s="0"/>
      <c r="VQO87" s="0"/>
      <c r="VQP87" s="0"/>
      <c r="VQQ87" s="0"/>
      <c r="VQR87" s="0"/>
      <c r="VQS87" s="0"/>
      <c r="VQT87" s="0"/>
      <c r="VQU87" s="0"/>
      <c r="VQV87" s="0"/>
      <c r="VQW87" s="0"/>
      <c r="VQX87" s="0"/>
      <c r="VQY87" s="0"/>
      <c r="VQZ87" s="0"/>
      <c r="VRA87" s="0"/>
      <c r="VRB87" s="0"/>
      <c r="VRC87" s="0"/>
      <c r="VRD87" s="0"/>
      <c r="VRE87" s="0"/>
      <c r="VRF87" s="0"/>
      <c r="VRG87" s="0"/>
      <c r="VRH87" s="0"/>
      <c r="VRI87" s="0"/>
      <c r="VRJ87" s="0"/>
      <c r="VRK87" s="0"/>
      <c r="VRL87" s="0"/>
      <c r="VRM87" s="0"/>
      <c r="VRN87" s="0"/>
      <c r="VRO87" s="0"/>
      <c r="VRP87" s="0"/>
      <c r="VRQ87" s="0"/>
      <c r="VRR87" s="0"/>
      <c r="VRS87" s="0"/>
      <c r="VRT87" s="0"/>
      <c r="VRU87" s="0"/>
      <c r="VRV87" s="0"/>
      <c r="VRW87" s="0"/>
      <c r="VRX87" s="0"/>
      <c r="VRY87" s="0"/>
      <c r="VRZ87" s="0"/>
      <c r="VSA87" s="0"/>
      <c r="VSB87" s="0"/>
      <c r="VSC87" s="0"/>
      <c r="VSD87" s="0"/>
      <c r="VSE87" s="0"/>
      <c r="VSF87" s="0"/>
      <c r="VSG87" s="0"/>
      <c r="VSH87" s="0"/>
      <c r="VSI87" s="0"/>
      <c r="VSJ87" s="0"/>
      <c r="VSK87" s="0"/>
      <c r="VSL87" s="0"/>
      <c r="VSM87" s="0"/>
      <c r="VSN87" s="0"/>
      <c r="VSO87" s="0"/>
      <c r="VSP87" s="0"/>
      <c r="VSQ87" s="0"/>
      <c r="VSR87" s="0"/>
      <c r="VSS87" s="0"/>
      <c r="VST87" s="0"/>
      <c r="VSU87" s="0"/>
      <c r="VSV87" s="0"/>
      <c r="VSW87" s="0"/>
      <c r="VSX87" s="0"/>
      <c r="VSY87" s="0"/>
      <c r="VSZ87" s="0"/>
      <c r="VTA87" s="0"/>
      <c r="VTB87" s="0"/>
      <c r="VTC87" s="0"/>
      <c r="VTD87" s="0"/>
      <c r="VTE87" s="0"/>
      <c r="VTF87" s="0"/>
      <c r="VTG87" s="0"/>
      <c r="VTH87" s="0"/>
      <c r="VTI87" s="0"/>
      <c r="VTJ87" s="0"/>
      <c r="VTK87" s="0"/>
      <c r="VTL87" s="0"/>
      <c r="VTM87" s="0"/>
      <c r="VTN87" s="0"/>
      <c r="VTO87" s="0"/>
      <c r="VTP87" s="0"/>
      <c r="VTQ87" s="0"/>
      <c r="VTR87" s="0"/>
      <c r="VTS87" s="0"/>
      <c r="VTT87" s="0"/>
      <c r="VTU87" s="0"/>
      <c r="VTV87" s="0"/>
      <c r="VTW87" s="0"/>
      <c r="VTX87" s="0"/>
      <c r="VTY87" s="0"/>
      <c r="VTZ87" s="0"/>
      <c r="VUA87" s="0"/>
      <c r="VUB87" s="0"/>
      <c r="VUC87" s="0"/>
      <c r="VUD87" s="0"/>
      <c r="VUE87" s="0"/>
      <c r="VUF87" s="0"/>
      <c r="VUG87" s="0"/>
      <c r="VUH87" s="0"/>
      <c r="VUI87" s="0"/>
      <c r="VUJ87" s="0"/>
      <c r="VUK87" s="0"/>
      <c r="VUL87" s="0"/>
      <c r="VUM87" s="0"/>
      <c r="VUN87" s="0"/>
      <c r="VUO87" s="0"/>
      <c r="VUP87" s="0"/>
      <c r="VUQ87" s="0"/>
      <c r="VUR87" s="0"/>
      <c r="VUS87" s="0"/>
      <c r="VUT87" s="0"/>
      <c r="VUU87" s="0"/>
      <c r="VUV87" s="0"/>
      <c r="VUW87" s="0"/>
      <c r="VUX87" s="0"/>
      <c r="VUY87" s="0"/>
      <c r="VUZ87" s="0"/>
      <c r="VVA87" s="0"/>
      <c r="VVB87" s="0"/>
      <c r="VVC87" s="0"/>
      <c r="VVD87" s="0"/>
      <c r="VVE87" s="0"/>
      <c r="VVF87" s="0"/>
      <c r="VVG87" s="0"/>
      <c r="VVH87" s="0"/>
      <c r="VVI87" s="0"/>
      <c r="VVJ87" s="0"/>
      <c r="VVK87" s="0"/>
      <c r="VVL87" s="0"/>
      <c r="VVM87" s="0"/>
      <c r="VVN87" s="0"/>
      <c r="VVO87" s="0"/>
      <c r="VVP87" s="0"/>
      <c r="VVQ87" s="0"/>
      <c r="VVR87" s="0"/>
      <c r="VVS87" s="0"/>
      <c r="VVT87" s="0"/>
      <c r="VVU87" s="0"/>
      <c r="VVV87" s="0"/>
      <c r="VVW87" s="0"/>
      <c r="VVX87" s="0"/>
      <c r="VVY87" s="0"/>
      <c r="VVZ87" s="0"/>
      <c r="VWA87" s="0"/>
      <c r="VWB87" s="0"/>
      <c r="VWC87" s="0"/>
      <c r="VWD87" s="0"/>
      <c r="VWE87" s="0"/>
      <c r="VWF87" s="0"/>
      <c r="VWG87" s="0"/>
      <c r="VWH87" s="0"/>
      <c r="VWI87" s="0"/>
      <c r="VWJ87" s="0"/>
      <c r="VWK87" s="0"/>
      <c r="VWL87" s="0"/>
      <c r="VWM87" s="0"/>
      <c r="VWN87" s="0"/>
      <c r="VWO87" s="0"/>
      <c r="VWP87" s="0"/>
      <c r="VWQ87" s="0"/>
      <c r="VWR87" s="0"/>
      <c r="VWS87" s="0"/>
      <c r="VWT87" s="0"/>
      <c r="VWU87" s="0"/>
      <c r="VWV87" s="0"/>
      <c r="VWW87" s="0"/>
      <c r="VWX87" s="0"/>
      <c r="VWY87" s="0"/>
      <c r="VWZ87" s="0"/>
      <c r="VXA87" s="0"/>
      <c r="VXB87" s="0"/>
      <c r="VXC87" s="0"/>
      <c r="VXD87" s="0"/>
      <c r="VXE87" s="0"/>
      <c r="VXF87" s="0"/>
      <c r="VXG87" s="0"/>
      <c r="VXH87" s="0"/>
      <c r="VXI87" s="0"/>
      <c r="VXJ87" s="0"/>
      <c r="VXK87" s="0"/>
      <c r="VXL87" s="0"/>
      <c r="VXM87" s="0"/>
      <c r="VXN87" s="0"/>
      <c r="VXO87" s="0"/>
      <c r="VXP87" s="0"/>
      <c r="VXQ87" s="0"/>
      <c r="VXR87" s="0"/>
      <c r="VXS87" s="0"/>
      <c r="VXT87" s="0"/>
      <c r="VXU87" s="0"/>
      <c r="VXV87" s="0"/>
      <c r="VXW87" s="0"/>
      <c r="VXX87" s="0"/>
      <c r="VXY87" s="0"/>
      <c r="VXZ87" s="0"/>
      <c r="VYA87" s="0"/>
      <c r="VYB87" s="0"/>
      <c r="VYC87" s="0"/>
      <c r="VYD87" s="0"/>
      <c r="VYE87" s="0"/>
      <c r="VYF87" s="0"/>
      <c r="VYG87" s="0"/>
      <c r="VYH87" s="0"/>
      <c r="VYI87" s="0"/>
      <c r="VYJ87" s="0"/>
      <c r="VYK87" s="0"/>
      <c r="VYL87" s="0"/>
      <c r="VYM87" s="0"/>
      <c r="VYN87" s="0"/>
      <c r="VYO87" s="0"/>
      <c r="VYP87" s="0"/>
      <c r="VYQ87" s="0"/>
      <c r="VYR87" s="0"/>
      <c r="VYS87" s="0"/>
      <c r="VYT87" s="0"/>
      <c r="VYU87" s="0"/>
      <c r="VYV87" s="0"/>
      <c r="VYW87" s="0"/>
      <c r="VYX87" s="0"/>
      <c r="VYY87" s="0"/>
      <c r="VYZ87" s="0"/>
      <c r="VZA87" s="0"/>
      <c r="VZB87" s="0"/>
      <c r="VZC87" s="0"/>
      <c r="VZD87" s="0"/>
      <c r="VZE87" s="0"/>
      <c r="VZF87" s="0"/>
      <c r="VZG87" s="0"/>
      <c r="VZH87" s="0"/>
      <c r="VZI87" s="0"/>
      <c r="VZJ87" s="0"/>
      <c r="VZK87" s="0"/>
      <c r="VZL87" s="0"/>
      <c r="VZM87" s="0"/>
      <c r="VZN87" s="0"/>
      <c r="VZO87" s="0"/>
      <c r="VZP87" s="0"/>
      <c r="VZQ87" s="0"/>
      <c r="VZR87" s="0"/>
      <c r="VZS87" s="0"/>
      <c r="VZT87" s="0"/>
      <c r="VZU87" s="0"/>
      <c r="VZV87" s="0"/>
      <c r="VZW87" s="0"/>
      <c r="VZX87" s="0"/>
      <c r="VZY87" s="0"/>
      <c r="VZZ87" s="0"/>
      <c r="WAA87" s="0"/>
      <c r="WAB87" s="0"/>
      <c r="WAC87" s="0"/>
      <c r="WAD87" s="0"/>
      <c r="WAE87" s="0"/>
      <c r="WAF87" s="0"/>
      <c r="WAG87" s="0"/>
      <c r="WAH87" s="0"/>
      <c r="WAI87" s="0"/>
      <c r="WAJ87" s="0"/>
      <c r="WAK87" s="0"/>
      <c r="WAL87" s="0"/>
      <c r="WAM87" s="0"/>
      <c r="WAN87" s="0"/>
      <c r="WAO87" s="0"/>
      <c r="WAP87" s="0"/>
      <c r="WAQ87" s="0"/>
      <c r="WAR87" s="0"/>
      <c r="WAS87" s="0"/>
      <c r="WAT87" s="0"/>
      <c r="WAU87" s="0"/>
      <c r="WAV87" s="0"/>
      <c r="WAW87" s="0"/>
      <c r="WAX87" s="0"/>
      <c r="WAY87" s="0"/>
      <c r="WAZ87" s="0"/>
      <c r="WBA87" s="0"/>
      <c r="WBB87" s="0"/>
      <c r="WBC87" s="0"/>
      <c r="WBD87" s="0"/>
      <c r="WBE87" s="0"/>
      <c r="WBF87" s="0"/>
      <c r="WBG87" s="0"/>
      <c r="WBH87" s="0"/>
      <c r="WBI87" s="0"/>
      <c r="WBJ87" s="0"/>
      <c r="WBK87" s="0"/>
      <c r="WBL87" s="0"/>
      <c r="WBM87" s="0"/>
      <c r="WBN87" s="0"/>
      <c r="WBO87" s="0"/>
      <c r="WBP87" s="0"/>
      <c r="WBQ87" s="0"/>
      <c r="WBR87" s="0"/>
      <c r="WBS87" s="0"/>
      <c r="WBT87" s="0"/>
      <c r="WBU87" s="0"/>
      <c r="WBV87" s="0"/>
      <c r="WBW87" s="0"/>
      <c r="WBX87" s="0"/>
      <c r="WBY87" s="0"/>
      <c r="WBZ87" s="0"/>
      <c r="WCA87" s="0"/>
      <c r="WCB87" s="0"/>
      <c r="WCC87" s="0"/>
      <c r="WCD87" s="0"/>
      <c r="WCE87" s="0"/>
      <c r="WCF87" s="0"/>
      <c r="WCG87" s="0"/>
      <c r="WCH87" s="0"/>
      <c r="WCI87" s="0"/>
      <c r="WCJ87" s="0"/>
      <c r="WCK87" s="0"/>
      <c r="WCL87" s="0"/>
      <c r="WCM87" s="0"/>
      <c r="WCN87" s="0"/>
      <c r="WCO87" s="0"/>
      <c r="WCP87" s="0"/>
      <c r="WCQ87" s="0"/>
      <c r="WCR87" s="0"/>
      <c r="WCS87" s="0"/>
      <c r="WCT87" s="0"/>
      <c r="WCU87" s="0"/>
      <c r="WCV87" s="0"/>
      <c r="WCW87" s="0"/>
      <c r="WCX87" s="0"/>
      <c r="WCY87" s="0"/>
      <c r="WCZ87" s="0"/>
      <c r="WDA87" s="0"/>
      <c r="WDB87" s="0"/>
      <c r="WDC87" s="0"/>
      <c r="WDD87" s="0"/>
      <c r="WDE87" s="0"/>
      <c r="WDF87" s="0"/>
      <c r="WDG87" s="0"/>
      <c r="WDH87" s="0"/>
      <c r="WDI87" s="0"/>
      <c r="WDJ87" s="0"/>
      <c r="WDK87" s="0"/>
      <c r="WDL87" s="0"/>
      <c r="WDM87" s="0"/>
      <c r="WDN87" s="0"/>
      <c r="WDO87" s="0"/>
      <c r="WDP87" s="0"/>
      <c r="WDQ87" s="0"/>
      <c r="WDR87" s="0"/>
      <c r="WDS87" s="0"/>
      <c r="WDT87" s="0"/>
      <c r="WDU87" s="0"/>
      <c r="WDV87" s="0"/>
      <c r="WDW87" s="0"/>
      <c r="WDX87" s="0"/>
      <c r="WDY87" s="0"/>
      <c r="WDZ87" s="0"/>
      <c r="WEA87" s="0"/>
      <c r="WEB87" s="0"/>
      <c r="WEC87" s="0"/>
      <c r="WED87" s="0"/>
      <c r="WEE87" s="0"/>
      <c r="WEF87" s="0"/>
      <c r="WEG87" s="0"/>
      <c r="WEH87" s="0"/>
      <c r="WEI87" s="0"/>
      <c r="WEJ87" s="0"/>
      <c r="WEK87" s="0"/>
      <c r="WEL87" s="0"/>
      <c r="WEM87" s="0"/>
      <c r="WEN87" s="0"/>
      <c r="WEO87" s="0"/>
      <c r="WEP87" s="0"/>
      <c r="WEQ87" s="0"/>
      <c r="WER87" s="0"/>
      <c r="WES87" s="0"/>
      <c r="WET87" s="0"/>
      <c r="WEU87" s="0"/>
      <c r="WEV87" s="0"/>
      <c r="WEW87" s="0"/>
      <c r="WEX87" s="0"/>
      <c r="WEY87" s="0"/>
      <c r="WEZ87" s="0"/>
      <c r="WFA87" s="0"/>
      <c r="WFB87" s="0"/>
      <c r="WFC87" s="0"/>
      <c r="WFD87" s="0"/>
      <c r="WFE87" s="0"/>
      <c r="WFF87" s="0"/>
      <c r="WFG87" s="0"/>
      <c r="WFH87" s="0"/>
      <c r="WFI87" s="0"/>
      <c r="WFJ87" s="0"/>
      <c r="WFK87" s="0"/>
      <c r="WFL87" s="0"/>
      <c r="WFM87" s="0"/>
      <c r="WFN87" s="0"/>
      <c r="WFO87" s="0"/>
      <c r="WFP87" s="0"/>
      <c r="WFQ87" s="0"/>
      <c r="WFR87" s="0"/>
      <c r="WFS87" s="0"/>
      <c r="WFT87" s="0"/>
      <c r="WFU87" s="0"/>
      <c r="WFV87" s="0"/>
      <c r="WFW87" s="0"/>
      <c r="WFX87" s="0"/>
      <c r="WFY87" s="0"/>
      <c r="WFZ87" s="0"/>
      <c r="WGA87" s="0"/>
      <c r="WGB87" s="0"/>
      <c r="WGC87" s="0"/>
      <c r="WGD87" s="0"/>
      <c r="WGE87" s="0"/>
      <c r="WGF87" s="0"/>
      <c r="WGG87" s="0"/>
      <c r="WGH87" s="0"/>
      <c r="WGI87" s="0"/>
      <c r="WGJ87" s="0"/>
      <c r="WGK87" s="0"/>
      <c r="WGL87" s="0"/>
      <c r="WGM87" s="0"/>
      <c r="WGN87" s="0"/>
      <c r="WGO87" s="0"/>
      <c r="WGP87" s="0"/>
      <c r="WGQ87" s="0"/>
      <c r="WGR87" s="0"/>
      <c r="WGS87" s="0"/>
      <c r="WGT87" s="0"/>
      <c r="WGU87" s="0"/>
      <c r="WGV87" s="0"/>
      <c r="WGW87" s="0"/>
      <c r="WGX87" s="0"/>
      <c r="WGY87" s="0"/>
      <c r="WGZ87" s="0"/>
      <c r="WHA87" s="0"/>
      <c r="WHB87" s="0"/>
      <c r="WHC87" s="0"/>
      <c r="WHD87" s="0"/>
      <c r="WHE87" s="0"/>
      <c r="WHF87" s="0"/>
      <c r="WHG87" s="0"/>
      <c r="WHH87" s="0"/>
      <c r="WHI87" s="0"/>
      <c r="WHJ87" s="0"/>
      <c r="WHK87" s="0"/>
      <c r="WHL87" s="0"/>
      <c r="WHM87" s="0"/>
      <c r="WHN87" s="0"/>
      <c r="WHO87" s="0"/>
      <c r="WHP87" s="0"/>
      <c r="WHQ87" s="0"/>
      <c r="WHR87" s="0"/>
      <c r="WHS87" s="0"/>
      <c r="WHT87" s="0"/>
      <c r="WHU87" s="0"/>
      <c r="WHV87" s="0"/>
      <c r="WHW87" s="0"/>
      <c r="WHX87" s="0"/>
      <c r="WHY87" s="0"/>
      <c r="WHZ87" s="0"/>
      <c r="WIA87" s="0"/>
      <c r="WIB87" s="0"/>
      <c r="WIC87" s="0"/>
      <c r="WID87" s="0"/>
      <c r="WIE87" s="0"/>
      <c r="WIF87" s="0"/>
      <c r="WIG87" s="0"/>
      <c r="WIH87" s="0"/>
      <c r="WII87" s="0"/>
      <c r="WIJ87" s="0"/>
      <c r="WIK87" s="0"/>
      <c r="WIL87" s="0"/>
      <c r="WIM87" s="0"/>
      <c r="WIN87" s="0"/>
      <c r="WIO87" s="0"/>
      <c r="WIP87" s="0"/>
      <c r="WIQ87" s="0"/>
      <c r="WIR87" s="0"/>
      <c r="WIS87" s="0"/>
      <c r="WIT87" s="0"/>
      <c r="WIU87" s="0"/>
      <c r="WIV87" s="0"/>
      <c r="WIW87" s="0"/>
      <c r="WIX87" s="0"/>
      <c r="WIY87" s="0"/>
      <c r="WIZ87" s="0"/>
      <c r="WJA87" s="0"/>
      <c r="WJB87" s="0"/>
      <c r="WJC87" s="0"/>
      <c r="WJD87" s="0"/>
      <c r="WJE87" s="0"/>
      <c r="WJF87" s="0"/>
      <c r="WJG87" s="0"/>
      <c r="WJH87" s="0"/>
      <c r="WJI87" s="0"/>
      <c r="WJJ87" s="0"/>
      <c r="WJK87" s="0"/>
      <c r="WJL87" s="0"/>
      <c r="WJM87" s="0"/>
      <c r="WJN87" s="0"/>
      <c r="WJO87" s="0"/>
      <c r="WJP87" s="0"/>
      <c r="WJQ87" s="0"/>
      <c r="WJR87" s="0"/>
      <c r="WJS87" s="0"/>
      <c r="WJT87" s="0"/>
      <c r="WJU87" s="0"/>
      <c r="WJV87" s="0"/>
      <c r="WJW87" s="0"/>
      <c r="WJX87" s="0"/>
      <c r="WJY87" s="0"/>
      <c r="WJZ87" s="0"/>
      <c r="WKA87" s="0"/>
      <c r="WKB87" s="0"/>
      <c r="WKC87" s="0"/>
      <c r="WKD87" s="0"/>
      <c r="WKE87" s="0"/>
      <c r="WKF87" s="0"/>
      <c r="WKG87" s="0"/>
      <c r="WKH87" s="0"/>
      <c r="WKI87" s="0"/>
      <c r="WKJ87" s="0"/>
      <c r="WKK87" s="0"/>
      <c r="WKL87" s="0"/>
      <c r="WKM87" s="0"/>
      <c r="WKN87" s="0"/>
      <c r="WKO87" s="0"/>
      <c r="WKP87" s="0"/>
      <c r="WKQ87" s="0"/>
      <c r="WKR87" s="0"/>
      <c r="WKS87" s="0"/>
      <c r="WKT87" s="0"/>
      <c r="WKU87" s="0"/>
      <c r="WKV87" s="0"/>
      <c r="WKW87" s="0"/>
      <c r="WKX87" s="0"/>
      <c r="WKY87" s="0"/>
      <c r="WKZ87" s="0"/>
      <c r="WLA87" s="0"/>
      <c r="WLB87" s="0"/>
      <c r="WLC87" s="0"/>
      <c r="WLD87" s="0"/>
      <c r="WLE87" s="0"/>
      <c r="WLF87" s="0"/>
      <c r="WLG87" s="0"/>
      <c r="WLH87" s="0"/>
      <c r="WLI87" s="0"/>
      <c r="WLJ87" s="0"/>
      <c r="WLK87" s="0"/>
      <c r="WLL87" s="0"/>
      <c r="WLM87" s="0"/>
      <c r="WLN87" s="0"/>
      <c r="WLO87" s="0"/>
      <c r="WLP87" s="0"/>
      <c r="WLQ87" s="0"/>
      <c r="WLR87" s="0"/>
      <c r="WLS87" s="0"/>
      <c r="WLT87" s="0"/>
      <c r="WLU87" s="0"/>
      <c r="WLV87" s="0"/>
      <c r="WLW87" s="0"/>
      <c r="WLX87" s="0"/>
      <c r="WLY87" s="0"/>
      <c r="WLZ87" s="0"/>
      <c r="WMA87" s="0"/>
      <c r="WMB87" s="0"/>
      <c r="WMC87" s="0"/>
      <c r="WMD87" s="0"/>
      <c r="WME87" s="0"/>
      <c r="WMF87" s="0"/>
      <c r="WMG87" s="0"/>
      <c r="WMH87" s="0"/>
      <c r="WMI87" s="0"/>
      <c r="WMJ87" s="0"/>
      <c r="WMK87" s="0"/>
      <c r="WML87" s="0"/>
      <c r="WMM87" s="0"/>
      <c r="WMN87" s="0"/>
      <c r="WMO87" s="0"/>
      <c r="WMP87" s="0"/>
      <c r="WMQ87" s="0"/>
      <c r="WMR87" s="0"/>
      <c r="WMS87" s="0"/>
      <c r="WMT87" s="0"/>
      <c r="WMU87" s="0"/>
      <c r="WMV87" s="0"/>
      <c r="WMW87" s="0"/>
      <c r="WMX87" s="0"/>
      <c r="WMY87" s="0"/>
      <c r="WMZ87" s="0"/>
      <c r="WNA87" s="0"/>
      <c r="WNB87" s="0"/>
      <c r="WNC87" s="0"/>
      <c r="WND87" s="0"/>
      <c r="WNE87" s="0"/>
      <c r="WNF87" s="0"/>
      <c r="WNG87" s="0"/>
      <c r="WNH87" s="0"/>
      <c r="WNI87" s="0"/>
      <c r="WNJ87" s="0"/>
      <c r="WNK87" s="0"/>
      <c r="WNL87" s="0"/>
      <c r="WNM87" s="0"/>
      <c r="WNN87" s="0"/>
      <c r="WNO87" s="0"/>
      <c r="WNP87" s="0"/>
      <c r="WNQ87" s="0"/>
      <c r="WNR87" s="0"/>
      <c r="WNS87" s="0"/>
      <c r="WNT87" s="0"/>
      <c r="WNU87" s="0"/>
      <c r="WNV87" s="0"/>
      <c r="WNW87" s="0"/>
      <c r="WNX87" s="0"/>
      <c r="WNY87" s="0"/>
      <c r="WNZ87" s="0"/>
      <c r="WOA87" s="0"/>
      <c r="WOB87" s="0"/>
      <c r="WOC87" s="0"/>
      <c r="WOD87" s="0"/>
      <c r="WOE87" s="0"/>
      <c r="WOF87" s="0"/>
      <c r="WOG87" s="0"/>
      <c r="WOH87" s="0"/>
      <c r="WOI87" s="0"/>
      <c r="WOJ87" s="0"/>
      <c r="WOK87" s="0"/>
      <c r="WOL87" s="0"/>
      <c r="WOM87" s="0"/>
      <c r="WON87" s="0"/>
      <c r="WOO87" s="0"/>
      <c r="WOP87" s="0"/>
      <c r="WOQ87" s="0"/>
      <c r="WOR87" s="0"/>
      <c r="WOS87" s="0"/>
      <c r="WOT87" s="0"/>
      <c r="WOU87" s="0"/>
      <c r="WOV87" s="0"/>
      <c r="WOW87" s="0"/>
      <c r="WOX87" s="0"/>
      <c r="WOY87" s="0"/>
      <c r="WOZ87" s="0"/>
      <c r="WPA87" s="0"/>
      <c r="WPB87" s="0"/>
      <c r="WPC87" s="0"/>
      <c r="WPD87" s="0"/>
      <c r="WPE87" s="0"/>
      <c r="WPF87" s="0"/>
      <c r="WPG87" s="0"/>
      <c r="WPH87" s="0"/>
      <c r="WPI87" s="0"/>
      <c r="WPJ87" s="0"/>
      <c r="WPK87" s="0"/>
      <c r="WPL87" s="0"/>
      <c r="WPM87" s="0"/>
      <c r="WPN87" s="0"/>
      <c r="WPO87" s="0"/>
      <c r="WPP87" s="0"/>
      <c r="WPQ87" s="0"/>
      <c r="WPR87" s="0"/>
      <c r="WPS87" s="0"/>
      <c r="WPT87" s="0"/>
      <c r="WPU87" s="0"/>
      <c r="WPV87" s="0"/>
      <c r="WPW87" s="0"/>
      <c r="WPX87" s="0"/>
      <c r="WPY87" s="0"/>
      <c r="WPZ87" s="0"/>
      <c r="WQA87" s="0"/>
      <c r="WQB87" s="0"/>
      <c r="WQC87" s="0"/>
      <c r="WQD87" s="0"/>
      <c r="WQE87" s="0"/>
      <c r="WQF87" s="0"/>
      <c r="WQG87" s="0"/>
      <c r="WQH87" s="0"/>
      <c r="WQI87" s="0"/>
      <c r="WQJ87" s="0"/>
      <c r="WQK87" s="0"/>
      <c r="WQL87" s="0"/>
      <c r="WQM87" s="0"/>
      <c r="WQN87" s="0"/>
      <c r="WQO87" s="0"/>
      <c r="WQP87" s="0"/>
      <c r="WQQ87" s="0"/>
      <c r="WQR87" s="0"/>
      <c r="WQS87" s="0"/>
      <c r="WQT87" s="0"/>
      <c r="WQU87" s="0"/>
      <c r="WQV87" s="0"/>
      <c r="WQW87" s="0"/>
      <c r="WQX87" s="0"/>
      <c r="WQY87" s="0"/>
      <c r="WQZ87" s="0"/>
      <c r="WRA87" s="0"/>
      <c r="WRB87" s="0"/>
      <c r="WRC87" s="0"/>
      <c r="WRD87" s="0"/>
      <c r="WRE87" s="0"/>
      <c r="WRF87" s="0"/>
      <c r="WRG87" s="0"/>
      <c r="WRH87" s="0"/>
      <c r="WRI87" s="0"/>
      <c r="WRJ87" s="0"/>
      <c r="WRK87" s="0"/>
      <c r="WRL87" s="0"/>
      <c r="WRM87" s="0"/>
      <c r="WRN87" s="0"/>
      <c r="WRO87" s="0"/>
      <c r="WRP87" s="0"/>
      <c r="WRQ87" s="0"/>
      <c r="WRR87" s="0"/>
      <c r="WRS87" s="0"/>
      <c r="WRT87" s="0"/>
      <c r="WRU87" s="0"/>
      <c r="WRV87" s="0"/>
      <c r="WRW87" s="0"/>
      <c r="WRX87" s="0"/>
      <c r="WRY87" s="0"/>
      <c r="WRZ87" s="0"/>
      <c r="WSA87" s="0"/>
      <c r="WSB87" s="0"/>
      <c r="WSC87" s="0"/>
      <c r="WSD87" s="0"/>
      <c r="WSE87" s="0"/>
      <c r="WSF87" s="0"/>
      <c r="WSG87" s="0"/>
      <c r="WSH87" s="0"/>
      <c r="WSI87" s="0"/>
      <c r="WSJ87" s="0"/>
      <c r="WSK87" s="0"/>
      <c r="WSL87" s="0"/>
      <c r="WSM87" s="0"/>
      <c r="WSN87" s="0"/>
      <c r="WSO87" s="0"/>
      <c r="WSP87" s="0"/>
      <c r="WSQ87" s="0"/>
      <c r="WSR87" s="0"/>
      <c r="WSS87" s="0"/>
      <c r="WST87" s="0"/>
      <c r="WSU87" s="0"/>
      <c r="WSV87" s="0"/>
      <c r="WSW87" s="0"/>
      <c r="WSX87" s="0"/>
      <c r="WSY87" s="0"/>
      <c r="WSZ87" s="0"/>
      <c r="WTA87" s="0"/>
      <c r="WTB87" s="0"/>
      <c r="WTC87" s="0"/>
      <c r="WTD87" s="0"/>
      <c r="WTE87" s="0"/>
      <c r="WTF87" s="0"/>
      <c r="WTG87" s="0"/>
      <c r="WTH87" s="0"/>
      <c r="WTI87" s="0"/>
      <c r="WTJ87" s="0"/>
      <c r="WTK87" s="0"/>
      <c r="WTL87" s="0"/>
      <c r="WTM87" s="0"/>
      <c r="WTN87" s="0"/>
      <c r="WTO87" s="0"/>
      <c r="WTP87" s="0"/>
      <c r="WTQ87" s="0"/>
      <c r="WTR87" s="0"/>
      <c r="WTS87" s="0"/>
      <c r="WTT87" s="0"/>
      <c r="WTU87" s="0"/>
      <c r="WTV87" s="0"/>
      <c r="WTW87" s="0"/>
      <c r="WTX87" s="0"/>
      <c r="WTY87" s="0"/>
      <c r="WTZ87" s="0"/>
      <c r="WUA87" s="0"/>
      <c r="WUB87" s="0"/>
      <c r="WUC87" s="0"/>
      <c r="WUD87" s="0"/>
      <c r="WUE87" s="0"/>
      <c r="WUF87" s="0"/>
      <c r="WUG87" s="0"/>
      <c r="WUH87" s="0"/>
      <c r="WUI87" s="0"/>
      <c r="WUJ87" s="0"/>
      <c r="WUK87" s="0"/>
      <c r="WUL87" s="0"/>
      <c r="WUM87" s="0"/>
      <c r="WUN87" s="0"/>
      <c r="WUO87" s="0"/>
      <c r="WUP87" s="0"/>
      <c r="WUQ87" s="0"/>
      <c r="WUR87" s="0"/>
      <c r="WUS87" s="0"/>
      <c r="WUT87" s="0"/>
      <c r="WUU87" s="0"/>
      <c r="WUV87" s="0"/>
      <c r="WUW87" s="0"/>
      <c r="WUX87" s="0"/>
      <c r="WUY87" s="0"/>
      <c r="WUZ87" s="0"/>
      <c r="WVA87" s="0"/>
      <c r="WVB87" s="0"/>
      <c r="WVC87" s="0"/>
      <c r="WVD87" s="0"/>
      <c r="WVE87" s="0"/>
      <c r="WVF87" s="0"/>
      <c r="WVG87" s="0"/>
      <c r="WVH87" s="0"/>
      <c r="WVI87" s="0"/>
      <c r="WVJ87" s="0"/>
      <c r="WVK87" s="0"/>
      <c r="WVL87" s="0"/>
      <c r="WVM87" s="0"/>
      <c r="WVN87" s="0"/>
      <c r="WVO87" s="0"/>
      <c r="WVP87" s="0"/>
      <c r="WVQ87" s="0"/>
      <c r="WVR87" s="0"/>
      <c r="WVS87" s="0"/>
      <c r="WVT87" s="0"/>
      <c r="WVU87" s="0"/>
      <c r="WVV87" s="0"/>
      <c r="WVW87" s="0"/>
      <c r="WVX87" s="0"/>
      <c r="WVY87" s="0"/>
      <c r="WVZ87" s="0"/>
      <c r="WWA87" s="0"/>
      <c r="WWB87" s="0"/>
      <c r="WWC87" s="0"/>
      <c r="WWD87" s="0"/>
      <c r="WWE87" s="0"/>
      <c r="WWF87" s="0"/>
      <c r="WWG87" s="0"/>
      <c r="WWH87" s="0"/>
      <c r="WWI87" s="0"/>
      <c r="WWJ87" s="0"/>
      <c r="WWK87" s="0"/>
      <c r="WWL87" s="0"/>
      <c r="WWM87" s="0"/>
      <c r="WWN87" s="0"/>
      <c r="WWO87" s="0"/>
      <c r="WWP87" s="0"/>
      <c r="WWQ87" s="0"/>
      <c r="WWR87" s="0"/>
      <c r="WWS87" s="0"/>
      <c r="WWT87" s="0"/>
      <c r="WWU87" s="0"/>
      <c r="WWV87" s="0"/>
      <c r="WWW87" s="0"/>
      <c r="WWX87" s="0"/>
      <c r="WWY87" s="0"/>
      <c r="WWZ87" s="0"/>
      <c r="WXA87" s="0"/>
      <c r="WXB87" s="0"/>
      <c r="WXC87" s="0"/>
      <c r="WXD87" s="0"/>
      <c r="WXE87" s="0"/>
      <c r="WXF87" s="0"/>
      <c r="WXG87" s="0"/>
      <c r="WXH87" s="0"/>
      <c r="WXI87" s="0"/>
      <c r="WXJ87" s="0"/>
      <c r="WXK87" s="0"/>
      <c r="WXL87" s="0"/>
      <c r="WXM87" s="0"/>
      <c r="WXN87" s="0"/>
      <c r="WXO87" s="0"/>
      <c r="WXP87" s="0"/>
      <c r="WXQ87" s="0"/>
      <c r="WXR87" s="0"/>
      <c r="WXS87" s="0"/>
      <c r="WXT87" s="0"/>
      <c r="WXU87" s="0"/>
      <c r="WXV87" s="0"/>
      <c r="WXW87" s="0"/>
      <c r="WXX87" s="0"/>
      <c r="WXY87" s="0"/>
      <c r="WXZ87" s="0"/>
      <c r="WYA87" s="0"/>
      <c r="WYB87" s="0"/>
      <c r="WYC87" s="0"/>
      <c r="WYD87" s="0"/>
      <c r="WYE87" s="0"/>
      <c r="WYF87" s="0"/>
      <c r="WYG87" s="0"/>
      <c r="WYH87" s="0"/>
      <c r="WYI87" s="0"/>
      <c r="WYJ87" s="0"/>
      <c r="WYK87" s="0"/>
      <c r="WYL87" s="0"/>
      <c r="WYM87" s="0"/>
      <c r="WYN87" s="0"/>
      <c r="WYO87" s="0"/>
      <c r="WYP87" s="0"/>
      <c r="WYQ87" s="0"/>
      <c r="WYR87" s="0"/>
      <c r="WYS87" s="0"/>
      <c r="WYT87" s="0"/>
      <c r="WYU87" s="0"/>
      <c r="WYV87" s="0"/>
      <c r="WYW87" s="0"/>
      <c r="WYX87" s="0"/>
      <c r="WYY87" s="0"/>
      <c r="WYZ87" s="0"/>
      <c r="WZA87" s="0"/>
      <c r="WZB87" s="0"/>
      <c r="WZC87" s="0"/>
      <c r="WZD87" s="0"/>
      <c r="WZE87" s="0"/>
      <c r="WZF87" s="0"/>
      <c r="WZG87" s="0"/>
      <c r="WZH87" s="0"/>
      <c r="WZI87" s="0"/>
      <c r="WZJ87" s="0"/>
      <c r="WZK87" s="0"/>
      <c r="WZL87" s="0"/>
      <c r="WZM87" s="0"/>
      <c r="WZN87" s="0"/>
      <c r="WZO87" s="0"/>
      <c r="WZP87" s="0"/>
      <c r="WZQ87" s="0"/>
      <c r="WZR87" s="0"/>
      <c r="WZS87" s="0"/>
      <c r="WZT87" s="0"/>
      <c r="WZU87" s="0"/>
      <c r="WZV87" s="0"/>
      <c r="WZW87" s="0"/>
      <c r="WZX87" s="0"/>
      <c r="WZY87" s="0"/>
      <c r="WZZ87" s="0"/>
      <c r="XAA87" s="0"/>
      <c r="XAB87" s="0"/>
      <c r="XAC87" s="0"/>
      <c r="XAD87" s="0"/>
      <c r="XAE87" s="0"/>
      <c r="XAF87" s="0"/>
      <c r="XAG87" s="0"/>
      <c r="XAH87" s="0"/>
      <c r="XAI87" s="0"/>
      <c r="XAJ87" s="0"/>
      <c r="XAK87" s="0"/>
      <c r="XAL87" s="0"/>
      <c r="XAM87" s="0"/>
      <c r="XAN87" s="0"/>
      <c r="XAO87" s="0"/>
      <c r="XAP87" s="0"/>
      <c r="XAQ87" s="0"/>
      <c r="XAR87" s="0"/>
      <c r="XAS87" s="0"/>
      <c r="XAT87" s="0"/>
      <c r="XAU87" s="0"/>
      <c r="XAV87" s="0"/>
      <c r="XAW87" s="0"/>
      <c r="XAX87" s="0"/>
      <c r="XAY87" s="0"/>
      <c r="XAZ87" s="0"/>
      <c r="XBA87" s="0"/>
      <c r="XBB87" s="0"/>
      <c r="XBC87" s="0"/>
      <c r="XBD87" s="0"/>
      <c r="XBE87" s="0"/>
      <c r="XBF87" s="0"/>
      <c r="XBG87" s="0"/>
      <c r="XBH87" s="0"/>
      <c r="XBI87" s="0"/>
      <c r="XBJ87" s="0"/>
      <c r="XBK87" s="0"/>
      <c r="XBL87" s="0"/>
      <c r="XBM87" s="0"/>
      <c r="XBN87" s="0"/>
      <c r="XBO87" s="0"/>
      <c r="XBP87" s="0"/>
      <c r="XBQ87" s="0"/>
      <c r="XBR87" s="0"/>
      <c r="XBS87" s="0"/>
      <c r="XBT87" s="0"/>
      <c r="XBU87" s="0"/>
      <c r="XBV87" s="0"/>
      <c r="XBW87" s="0"/>
      <c r="XBX87" s="0"/>
      <c r="XBY87" s="0"/>
      <c r="XBZ87" s="0"/>
      <c r="XCA87" s="0"/>
      <c r="XCB87" s="0"/>
      <c r="XCC87" s="0"/>
      <c r="XCD87" s="0"/>
      <c r="XCE87" s="0"/>
      <c r="XCF87" s="0"/>
      <c r="XCG87" s="0"/>
      <c r="XCH87" s="0"/>
      <c r="XCI87" s="0"/>
      <c r="XCJ87" s="0"/>
      <c r="XCK87" s="0"/>
      <c r="XCL87" s="0"/>
      <c r="XCM87" s="0"/>
      <c r="XCN87" s="0"/>
      <c r="XCO87" s="0"/>
      <c r="XCP87" s="0"/>
      <c r="XCQ87" s="0"/>
      <c r="XCR87" s="0"/>
      <c r="XCS87" s="0"/>
      <c r="XCT87" s="0"/>
      <c r="XCU87" s="0"/>
      <c r="XCV87" s="0"/>
      <c r="XCW87" s="0"/>
      <c r="XCX87" s="0"/>
      <c r="XCY87" s="0"/>
      <c r="XCZ87" s="0"/>
      <c r="XDA87" s="0"/>
      <c r="XDB87" s="0"/>
      <c r="XDC87" s="0"/>
      <c r="XDD87" s="0"/>
      <c r="XDE87" s="0"/>
      <c r="XDF87" s="0"/>
      <c r="XDG87" s="0"/>
      <c r="XDH87" s="0"/>
      <c r="XDI87" s="0"/>
      <c r="XDJ87" s="0"/>
      <c r="XDK87" s="0"/>
      <c r="XDL87" s="0"/>
      <c r="XDM87" s="0"/>
      <c r="XDN87" s="0"/>
      <c r="XDO87" s="0"/>
      <c r="XDP87" s="0"/>
      <c r="XDQ87" s="0"/>
      <c r="XDR87" s="0"/>
      <c r="XDS87" s="0"/>
      <c r="XDT87" s="0"/>
      <c r="XDU87" s="0"/>
      <c r="XDV87" s="0"/>
      <c r="XDW87" s="0"/>
      <c r="XDX87" s="0"/>
      <c r="XDY87" s="0"/>
      <c r="XDZ87" s="0"/>
      <c r="XEA87" s="0"/>
      <c r="XEB87" s="0"/>
      <c r="XEC87" s="0"/>
      <c r="XED87" s="0"/>
      <c r="XEE87" s="0"/>
      <c r="XEF87" s="0"/>
      <c r="XEG87" s="0"/>
      <c r="XEH87" s="0"/>
      <c r="XEI87" s="0"/>
      <c r="XEJ87" s="0"/>
      <c r="XEK87" s="0"/>
      <c r="XEL87" s="0"/>
      <c r="XEM87" s="0"/>
      <c r="XEN87" s="0"/>
      <c r="XEO87" s="0"/>
      <c r="XEP87" s="0"/>
      <c r="XEQ87" s="0"/>
      <c r="XER87" s="0"/>
      <c r="XES87" s="0"/>
      <c r="XET87" s="0"/>
      <c r="XEU87" s="0"/>
      <c r="XEV87" s="0"/>
      <c r="XEW87" s="0"/>
      <c r="XEX87" s="0"/>
      <c r="XEY87" s="0"/>
      <c r="XEZ87" s="0"/>
      <c r="XFA87" s="0"/>
      <c r="XFB87" s="0"/>
      <c r="XFC87" s="0"/>
      <c r="XFD87" s="0"/>
    </row>
    <row r="88" customFormat="false" ht="15.75" hidden="true" customHeight="false" outlineLevel="0" collapsed="false">
      <c r="A88" s="13" t="n">
        <v>197</v>
      </c>
      <c r="B88" s="6" t="s">
        <v>854</v>
      </c>
      <c r="C88" s="14" t="n">
        <f aca="false">qualidade!A88</f>
        <v>197</v>
      </c>
      <c r="D88" s="6"/>
      <c r="E88" s="6"/>
      <c r="F88" s="6" t="s">
        <v>854</v>
      </c>
      <c r="G88" s="6" t="str">
        <f aca="false">IF(AND(B88=F88,F88="aprovado"),"copiar",IF(B88&lt;&gt;F88,"corrigir",""))</f>
        <v/>
      </c>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c r="AMK88" s="0"/>
      <c r="AML88" s="0"/>
      <c r="AMM88" s="0"/>
      <c r="AMN88" s="0"/>
      <c r="AMO88" s="0"/>
      <c r="AMP88" s="0"/>
      <c r="AMQ88" s="0"/>
      <c r="AMR88" s="0"/>
      <c r="AMS88" s="0"/>
      <c r="AMT88" s="0"/>
      <c r="AMU88" s="0"/>
      <c r="AMV88" s="0"/>
      <c r="AMW88" s="0"/>
      <c r="AMX88" s="0"/>
      <c r="AMY88" s="0"/>
      <c r="AMZ88" s="0"/>
      <c r="ANA88" s="0"/>
      <c r="ANB88" s="0"/>
      <c r="ANC88" s="0"/>
      <c r="AND88" s="0"/>
      <c r="ANE88" s="0"/>
      <c r="ANF88" s="0"/>
      <c r="ANG88" s="0"/>
      <c r="ANH88" s="0"/>
      <c r="ANI88" s="0"/>
      <c r="ANJ88" s="0"/>
      <c r="ANK88" s="0"/>
      <c r="ANL88" s="0"/>
      <c r="ANM88" s="0"/>
      <c r="ANN88" s="0"/>
      <c r="ANO88" s="0"/>
      <c r="ANP88" s="0"/>
      <c r="ANQ88" s="0"/>
      <c r="ANR88" s="0"/>
      <c r="ANS88" s="0"/>
      <c r="ANT88" s="0"/>
      <c r="ANU88" s="0"/>
      <c r="ANV88" s="0"/>
      <c r="ANW88" s="0"/>
      <c r="ANX88" s="0"/>
      <c r="ANY88" s="0"/>
      <c r="ANZ88" s="0"/>
      <c r="AOA88" s="0"/>
      <c r="AOB88" s="0"/>
      <c r="AOC88" s="0"/>
      <c r="AOD88" s="0"/>
      <c r="AOE88" s="0"/>
      <c r="AOF88" s="0"/>
      <c r="AOG88" s="0"/>
      <c r="AOH88" s="0"/>
      <c r="AOI88" s="0"/>
      <c r="AOJ88" s="0"/>
      <c r="AOK88" s="0"/>
      <c r="AOL88" s="0"/>
      <c r="AOM88" s="0"/>
      <c r="AON88" s="0"/>
      <c r="AOO88" s="0"/>
      <c r="AOP88" s="0"/>
      <c r="AOQ88" s="0"/>
      <c r="AOR88" s="0"/>
      <c r="AOS88" s="0"/>
      <c r="AOT88" s="0"/>
      <c r="AOU88" s="0"/>
      <c r="AOV88" s="0"/>
      <c r="AOW88" s="0"/>
      <c r="AOX88" s="0"/>
      <c r="AOY88" s="0"/>
      <c r="AOZ88" s="0"/>
      <c r="APA88" s="0"/>
      <c r="APB88" s="0"/>
      <c r="APC88" s="0"/>
      <c r="APD88" s="0"/>
      <c r="APE88" s="0"/>
      <c r="APF88" s="0"/>
      <c r="APG88" s="0"/>
      <c r="APH88" s="0"/>
      <c r="API88" s="0"/>
      <c r="APJ88" s="0"/>
      <c r="APK88" s="0"/>
      <c r="APL88" s="0"/>
      <c r="APM88" s="0"/>
      <c r="APN88" s="0"/>
      <c r="APO88" s="0"/>
      <c r="APP88" s="0"/>
      <c r="APQ88" s="0"/>
      <c r="APR88" s="0"/>
      <c r="APS88" s="0"/>
      <c r="APT88" s="0"/>
      <c r="APU88" s="0"/>
      <c r="APV88" s="0"/>
      <c r="APW88" s="0"/>
      <c r="APX88" s="0"/>
      <c r="APY88" s="0"/>
      <c r="APZ88" s="0"/>
      <c r="AQA88" s="0"/>
      <c r="AQB88" s="0"/>
      <c r="AQC88" s="0"/>
      <c r="AQD88" s="0"/>
      <c r="AQE88" s="0"/>
      <c r="AQF88" s="0"/>
      <c r="AQG88" s="0"/>
      <c r="AQH88" s="0"/>
      <c r="AQI88" s="0"/>
      <c r="AQJ88" s="0"/>
      <c r="AQK88" s="0"/>
      <c r="AQL88" s="0"/>
      <c r="AQM88" s="0"/>
      <c r="AQN88" s="0"/>
      <c r="AQO88" s="0"/>
      <c r="AQP88" s="0"/>
      <c r="AQQ88" s="0"/>
      <c r="AQR88" s="0"/>
      <c r="AQS88" s="0"/>
      <c r="AQT88" s="0"/>
      <c r="AQU88" s="0"/>
      <c r="AQV88" s="0"/>
      <c r="AQW88" s="0"/>
      <c r="AQX88" s="0"/>
      <c r="AQY88" s="0"/>
      <c r="AQZ88" s="0"/>
      <c r="ARA88" s="0"/>
      <c r="ARB88" s="0"/>
      <c r="ARC88" s="0"/>
      <c r="ARD88" s="0"/>
      <c r="ARE88" s="0"/>
      <c r="ARF88" s="0"/>
      <c r="ARG88" s="0"/>
      <c r="ARH88" s="0"/>
      <c r="ARI88" s="0"/>
      <c r="ARJ88" s="0"/>
      <c r="ARK88" s="0"/>
      <c r="ARL88" s="0"/>
      <c r="ARM88" s="0"/>
      <c r="ARN88" s="0"/>
      <c r="ARO88" s="0"/>
      <c r="ARP88" s="0"/>
      <c r="ARQ88" s="0"/>
      <c r="ARR88" s="0"/>
      <c r="ARS88" s="0"/>
      <c r="ART88" s="0"/>
      <c r="ARU88" s="0"/>
      <c r="ARV88" s="0"/>
      <c r="ARW88" s="0"/>
      <c r="ARX88" s="0"/>
      <c r="ARY88" s="0"/>
      <c r="ARZ88" s="0"/>
      <c r="ASA88" s="0"/>
      <c r="ASB88" s="0"/>
      <c r="ASC88" s="0"/>
      <c r="ASD88" s="0"/>
      <c r="ASE88" s="0"/>
      <c r="ASF88" s="0"/>
      <c r="ASG88" s="0"/>
      <c r="ASH88" s="0"/>
      <c r="ASI88" s="0"/>
      <c r="ASJ88" s="0"/>
      <c r="ASK88" s="0"/>
      <c r="ASL88" s="0"/>
      <c r="ASM88" s="0"/>
      <c r="ASN88" s="0"/>
      <c r="ASO88" s="0"/>
      <c r="ASP88" s="0"/>
      <c r="ASQ88" s="0"/>
      <c r="ASR88" s="0"/>
      <c r="ASS88" s="0"/>
      <c r="AST88" s="0"/>
      <c r="ASU88" s="0"/>
      <c r="ASV88" s="0"/>
      <c r="ASW88" s="0"/>
      <c r="ASX88" s="0"/>
      <c r="ASY88" s="0"/>
      <c r="ASZ88" s="0"/>
      <c r="ATA88" s="0"/>
      <c r="ATB88" s="0"/>
      <c r="ATC88" s="0"/>
      <c r="ATD88" s="0"/>
      <c r="ATE88" s="0"/>
      <c r="ATF88" s="0"/>
      <c r="ATG88" s="0"/>
      <c r="ATH88" s="0"/>
      <c r="ATI88" s="0"/>
      <c r="ATJ88" s="0"/>
      <c r="ATK88" s="0"/>
      <c r="ATL88" s="0"/>
      <c r="ATM88" s="0"/>
      <c r="ATN88" s="0"/>
      <c r="ATO88" s="0"/>
      <c r="ATP88" s="0"/>
      <c r="ATQ88" s="0"/>
      <c r="ATR88" s="0"/>
      <c r="ATS88" s="0"/>
      <c r="ATT88" s="0"/>
      <c r="ATU88" s="0"/>
      <c r="ATV88" s="0"/>
      <c r="ATW88" s="0"/>
      <c r="ATX88" s="0"/>
      <c r="ATY88" s="0"/>
      <c r="ATZ88" s="0"/>
      <c r="AUA88" s="0"/>
      <c r="AUB88" s="0"/>
      <c r="AUC88" s="0"/>
      <c r="AUD88" s="0"/>
      <c r="AUE88" s="0"/>
      <c r="AUF88" s="0"/>
      <c r="AUG88" s="0"/>
      <c r="AUH88" s="0"/>
      <c r="AUI88" s="0"/>
      <c r="AUJ88" s="0"/>
      <c r="AUK88" s="0"/>
      <c r="AUL88" s="0"/>
      <c r="AUM88" s="0"/>
      <c r="AUN88" s="0"/>
      <c r="AUO88" s="0"/>
      <c r="AUP88" s="0"/>
      <c r="AUQ88" s="0"/>
      <c r="AUR88" s="0"/>
      <c r="AUS88" s="0"/>
      <c r="AUT88" s="0"/>
      <c r="AUU88" s="0"/>
      <c r="AUV88" s="0"/>
      <c r="AUW88" s="0"/>
      <c r="AUX88" s="0"/>
      <c r="AUY88" s="0"/>
      <c r="AUZ88" s="0"/>
      <c r="AVA88" s="0"/>
      <c r="AVB88" s="0"/>
      <c r="AVC88" s="0"/>
      <c r="AVD88" s="0"/>
      <c r="AVE88" s="0"/>
      <c r="AVF88" s="0"/>
      <c r="AVG88" s="0"/>
      <c r="AVH88" s="0"/>
      <c r="AVI88" s="0"/>
      <c r="AVJ88" s="0"/>
      <c r="AVK88" s="0"/>
      <c r="AVL88" s="0"/>
      <c r="AVM88" s="0"/>
      <c r="AVN88" s="0"/>
      <c r="AVO88" s="0"/>
      <c r="AVP88" s="0"/>
      <c r="AVQ88" s="0"/>
      <c r="AVR88" s="0"/>
      <c r="AVS88" s="0"/>
      <c r="AVT88" s="0"/>
      <c r="AVU88" s="0"/>
      <c r="AVV88" s="0"/>
      <c r="AVW88" s="0"/>
      <c r="AVX88" s="0"/>
      <c r="AVY88" s="0"/>
      <c r="AVZ88" s="0"/>
      <c r="AWA88" s="0"/>
      <c r="AWB88" s="0"/>
      <c r="AWC88" s="0"/>
      <c r="AWD88" s="0"/>
      <c r="AWE88" s="0"/>
      <c r="AWF88" s="0"/>
      <c r="AWG88" s="0"/>
      <c r="AWH88" s="0"/>
      <c r="AWI88" s="0"/>
      <c r="AWJ88" s="0"/>
      <c r="AWK88" s="0"/>
      <c r="AWL88" s="0"/>
      <c r="AWM88" s="0"/>
      <c r="AWN88" s="0"/>
      <c r="AWO88" s="0"/>
      <c r="AWP88" s="0"/>
      <c r="AWQ88" s="0"/>
      <c r="AWR88" s="0"/>
      <c r="AWS88" s="0"/>
      <c r="AWT88" s="0"/>
      <c r="AWU88" s="0"/>
      <c r="AWV88" s="0"/>
      <c r="AWW88" s="0"/>
      <c r="AWX88" s="0"/>
      <c r="AWY88" s="0"/>
      <c r="AWZ88" s="0"/>
      <c r="AXA88" s="0"/>
      <c r="AXB88" s="0"/>
      <c r="AXC88" s="0"/>
      <c r="AXD88" s="0"/>
      <c r="AXE88" s="0"/>
      <c r="AXF88" s="0"/>
      <c r="AXG88" s="0"/>
      <c r="AXH88" s="0"/>
      <c r="AXI88" s="0"/>
      <c r="AXJ88" s="0"/>
      <c r="AXK88" s="0"/>
      <c r="AXL88" s="0"/>
      <c r="AXM88" s="0"/>
      <c r="AXN88" s="0"/>
      <c r="AXO88" s="0"/>
      <c r="AXP88" s="0"/>
      <c r="AXQ88" s="0"/>
      <c r="AXR88" s="0"/>
      <c r="AXS88" s="0"/>
      <c r="AXT88" s="0"/>
      <c r="AXU88" s="0"/>
      <c r="AXV88" s="0"/>
      <c r="AXW88" s="0"/>
      <c r="AXX88" s="0"/>
      <c r="AXY88" s="0"/>
      <c r="AXZ88" s="0"/>
      <c r="AYA88" s="0"/>
      <c r="AYB88" s="0"/>
      <c r="AYC88" s="0"/>
      <c r="AYD88" s="0"/>
      <c r="AYE88" s="0"/>
      <c r="AYF88" s="0"/>
      <c r="AYG88" s="0"/>
      <c r="AYH88" s="0"/>
      <c r="AYI88" s="0"/>
      <c r="AYJ88" s="0"/>
      <c r="AYK88" s="0"/>
      <c r="AYL88" s="0"/>
      <c r="AYM88" s="0"/>
      <c r="AYN88" s="0"/>
      <c r="AYO88" s="0"/>
      <c r="AYP88" s="0"/>
      <c r="AYQ88" s="0"/>
      <c r="AYR88" s="0"/>
      <c r="AYS88" s="0"/>
      <c r="AYT88" s="0"/>
      <c r="AYU88" s="0"/>
      <c r="AYV88" s="0"/>
      <c r="AYW88" s="0"/>
      <c r="AYX88" s="0"/>
      <c r="AYY88" s="0"/>
      <c r="AYZ88" s="0"/>
      <c r="AZA88" s="0"/>
      <c r="AZB88" s="0"/>
      <c r="AZC88" s="0"/>
      <c r="AZD88" s="0"/>
      <c r="AZE88" s="0"/>
      <c r="AZF88" s="0"/>
      <c r="AZG88" s="0"/>
      <c r="AZH88" s="0"/>
      <c r="AZI88" s="0"/>
      <c r="AZJ88" s="0"/>
      <c r="AZK88" s="0"/>
      <c r="AZL88" s="0"/>
      <c r="AZM88" s="0"/>
      <c r="AZN88" s="0"/>
      <c r="AZO88" s="0"/>
      <c r="AZP88" s="0"/>
      <c r="AZQ88" s="0"/>
      <c r="AZR88" s="0"/>
      <c r="AZS88" s="0"/>
      <c r="AZT88" s="0"/>
      <c r="AZU88" s="0"/>
      <c r="AZV88" s="0"/>
      <c r="AZW88" s="0"/>
      <c r="AZX88" s="0"/>
      <c r="AZY88" s="0"/>
      <c r="AZZ88" s="0"/>
      <c r="BAA88" s="0"/>
      <c r="BAB88" s="0"/>
      <c r="BAC88" s="0"/>
      <c r="BAD88" s="0"/>
      <c r="BAE88" s="0"/>
      <c r="BAF88" s="0"/>
      <c r="BAG88" s="0"/>
      <c r="BAH88" s="0"/>
      <c r="BAI88" s="0"/>
      <c r="BAJ88" s="0"/>
      <c r="BAK88" s="0"/>
      <c r="BAL88" s="0"/>
      <c r="BAM88" s="0"/>
      <c r="BAN88" s="0"/>
      <c r="BAO88" s="0"/>
      <c r="BAP88" s="0"/>
      <c r="BAQ88" s="0"/>
      <c r="BAR88" s="0"/>
      <c r="BAS88" s="0"/>
      <c r="BAT88" s="0"/>
      <c r="BAU88" s="0"/>
      <c r="BAV88" s="0"/>
      <c r="BAW88" s="0"/>
      <c r="BAX88" s="0"/>
      <c r="BAY88" s="0"/>
      <c r="BAZ88" s="0"/>
      <c r="BBA88" s="0"/>
      <c r="BBB88" s="0"/>
      <c r="BBC88" s="0"/>
      <c r="BBD88" s="0"/>
      <c r="BBE88" s="0"/>
      <c r="BBF88" s="0"/>
      <c r="BBG88" s="0"/>
      <c r="BBH88" s="0"/>
      <c r="BBI88" s="0"/>
      <c r="BBJ88" s="0"/>
      <c r="BBK88" s="0"/>
      <c r="BBL88" s="0"/>
      <c r="BBM88" s="0"/>
      <c r="BBN88" s="0"/>
      <c r="BBO88" s="0"/>
      <c r="BBP88" s="0"/>
      <c r="BBQ88" s="0"/>
      <c r="BBR88" s="0"/>
      <c r="BBS88" s="0"/>
      <c r="BBT88" s="0"/>
      <c r="BBU88" s="0"/>
      <c r="BBV88" s="0"/>
      <c r="BBW88" s="0"/>
      <c r="BBX88" s="0"/>
      <c r="BBY88" s="0"/>
      <c r="BBZ88" s="0"/>
      <c r="BCA88" s="0"/>
      <c r="BCB88" s="0"/>
      <c r="BCC88" s="0"/>
      <c r="BCD88" s="0"/>
      <c r="BCE88" s="0"/>
      <c r="BCF88" s="0"/>
      <c r="BCG88" s="0"/>
      <c r="BCH88" s="0"/>
      <c r="BCI88" s="0"/>
      <c r="BCJ88" s="0"/>
      <c r="BCK88" s="0"/>
      <c r="BCL88" s="0"/>
      <c r="BCM88" s="0"/>
      <c r="BCN88" s="0"/>
      <c r="BCO88" s="0"/>
      <c r="BCP88" s="0"/>
      <c r="BCQ88" s="0"/>
      <c r="BCR88" s="0"/>
      <c r="BCS88" s="0"/>
      <c r="BCT88" s="0"/>
      <c r="BCU88" s="0"/>
      <c r="BCV88" s="0"/>
      <c r="BCW88" s="0"/>
      <c r="BCX88" s="0"/>
      <c r="BCY88" s="0"/>
      <c r="BCZ88" s="0"/>
      <c r="BDA88" s="0"/>
      <c r="BDB88" s="0"/>
      <c r="BDC88" s="0"/>
      <c r="BDD88" s="0"/>
      <c r="BDE88" s="0"/>
      <c r="BDF88" s="0"/>
      <c r="BDG88" s="0"/>
      <c r="BDH88" s="0"/>
      <c r="BDI88" s="0"/>
      <c r="BDJ88" s="0"/>
      <c r="BDK88" s="0"/>
      <c r="BDL88" s="0"/>
      <c r="BDM88" s="0"/>
      <c r="BDN88" s="0"/>
      <c r="BDO88" s="0"/>
      <c r="BDP88" s="0"/>
      <c r="BDQ88" s="0"/>
      <c r="BDR88" s="0"/>
      <c r="BDS88" s="0"/>
      <c r="BDT88" s="0"/>
      <c r="BDU88" s="0"/>
      <c r="BDV88" s="0"/>
      <c r="BDW88" s="0"/>
      <c r="BDX88" s="0"/>
      <c r="BDY88" s="0"/>
      <c r="BDZ88" s="0"/>
      <c r="BEA88" s="0"/>
      <c r="BEB88" s="0"/>
      <c r="BEC88" s="0"/>
      <c r="BED88" s="0"/>
      <c r="BEE88" s="0"/>
      <c r="BEF88" s="0"/>
      <c r="BEG88" s="0"/>
      <c r="BEH88" s="0"/>
      <c r="BEI88" s="0"/>
      <c r="BEJ88" s="0"/>
      <c r="BEK88" s="0"/>
      <c r="BEL88" s="0"/>
      <c r="BEM88" s="0"/>
      <c r="BEN88" s="0"/>
      <c r="BEO88" s="0"/>
      <c r="BEP88" s="0"/>
      <c r="BEQ88" s="0"/>
      <c r="BER88" s="0"/>
      <c r="BES88" s="0"/>
      <c r="BET88" s="0"/>
      <c r="BEU88" s="0"/>
      <c r="BEV88" s="0"/>
      <c r="BEW88" s="0"/>
      <c r="BEX88" s="0"/>
      <c r="BEY88" s="0"/>
      <c r="BEZ88" s="0"/>
      <c r="BFA88" s="0"/>
      <c r="BFB88" s="0"/>
      <c r="BFC88" s="0"/>
      <c r="BFD88" s="0"/>
      <c r="BFE88" s="0"/>
      <c r="BFF88" s="0"/>
      <c r="BFG88" s="0"/>
      <c r="BFH88" s="0"/>
      <c r="BFI88" s="0"/>
      <c r="BFJ88" s="0"/>
      <c r="BFK88" s="0"/>
      <c r="BFL88" s="0"/>
      <c r="BFM88" s="0"/>
      <c r="BFN88" s="0"/>
      <c r="BFO88" s="0"/>
      <c r="BFP88" s="0"/>
      <c r="BFQ88" s="0"/>
      <c r="BFR88" s="0"/>
      <c r="BFS88" s="0"/>
      <c r="BFT88" s="0"/>
      <c r="BFU88" s="0"/>
      <c r="BFV88" s="0"/>
      <c r="BFW88" s="0"/>
      <c r="BFX88" s="0"/>
      <c r="BFY88" s="0"/>
      <c r="BFZ88" s="0"/>
      <c r="BGA88" s="0"/>
      <c r="BGB88" s="0"/>
      <c r="BGC88" s="0"/>
      <c r="BGD88" s="0"/>
      <c r="BGE88" s="0"/>
      <c r="BGF88" s="0"/>
      <c r="BGG88" s="0"/>
      <c r="BGH88" s="0"/>
      <c r="BGI88" s="0"/>
      <c r="BGJ88" s="0"/>
      <c r="BGK88" s="0"/>
      <c r="BGL88" s="0"/>
      <c r="BGM88" s="0"/>
      <c r="BGN88" s="0"/>
      <c r="BGO88" s="0"/>
      <c r="BGP88" s="0"/>
      <c r="BGQ88" s="0"/>
      <c r="BGR88" s="0"/>
      <c r="BGS88" s="0"/>
      <c r="BGT88" s="0"/>
      <c r="BGU88" s="0"/>
      <c r="BGV88" s="0"/>
      <c r="BGW88" s="0"/>
      <c r="BGX88" s="0"/>
      <c r="BGY88" s="0"/>
      <c r="BGZ88" s="0"/>
      <c r="BHA88" s="0"/>
      <c r="BHB88" s="0"/>
      <c r="BHC88" s="0"/>
      <c r="BHD88" s="0"/>
      <c r="BHE88" s="0"/>
      <c r="BHF88" s="0"/>
      <c r="BHG88" s="0"/>
      <c r="BHH88" s="0"/>
      <c r="BHI88" s="0"/>
      <c r="BHJ88" s="0"/>
      <c r="BHK88" s="0"/>
      <c r="BHL88" s="0"/>
      <c r="BHM88" s="0"/>
      <c r="BHN88" s="0"/>
      <c r="BHO88" s="0"/>
      <c r="BHP88" s="0"/>
      <c r="BHQ88" s="0"/>
      <c r="BHR88" s="0"/>
      <c r="BHS88" s="0"/>
      <c r="BHT88" s="0"/>
      <c r="BHU88" s="0"/>
      <c r="BHV88" s="0"/>
      <c r="BHW88" s="0"/>
      <c r="BHX88" s="0"/>
      <c r="BHY88" s="0"/>
      <c r="BHZ88" s="0"/>
      <c r="BIA88" s="0"/>
      <c r="BIB88" s="0"/>
      <c r="BIC88" s="0"/>
      <c r="BID88" s="0"/>
      <c r="BIE88" s="0"/>
      <c r="BIF88" s="0"/>
      <c r="BIG88" s="0"/>
      <c r="BIH88" s="0"/>
      <c r="BII88" s="0"/>
      <c r="BIJ88" s="0"/>
      <c r="BIK88" s="0"/>
      <c r="BIL88" s="0"/>
      <c r="BIM88" s="0"/>
      <c r="BIN88" s="0"/>
      <c r="BIO88" s="0"/>
      <c r="BIP88" s="0"/>
      <c r="BIQ88" s="0"/>
      <c r="BIR88" s="0"/>
      <c r="BIS88" s="0"/>
      <c r="BIT88" s="0"/>
      <c r="BIU88" s="0"/>
      <c r="BIV88" s="0"/>
      <c r="BIW88" s="0"/>
      <c r="BIX88" s="0"/>
      <c r="BIY88" s="0"/>
      <c r="BIZ88" s="0"/>
      <c r="BJA88" s="0"/>
      <c r="BJB88" s="0"/>
      <c r="BJC88" s="0"/>
      <c r="BJD88" s="0"/>
      <c r="BJE88" s="0"/>
      <c r="BJF88" s="0"/>
      <c r="BJG88" s="0"/>
      <c r="BJH88" s="0"/>
      <c r="BJI88" s="0"/>
      <c r="BJJ88" s="0"/>
      <c r="BJK88" s="0"/>
      <c r="BJL88" s="0"/>
      <c r="BJM88" s="0"/>
      <c r="BJN88" s="0"/>
      <c r="BJO88" s="0"/>
      <c r="BJP88" s="0"/>
      <c r="BJQ88" s="0"/>
      <c r="BJR88" s="0"/>
      <c r="BJS88" s="0"/>
      <c r="BJT88" s="0"/>
      <c r="BJU88" s="0"/>
      <c r="BJV88" s="0"/>
      <c r="BJW88" s="0"/>
      <c r="BJX88" s="0"/>
      <c r="BJY88" s="0"/>
      <c r="BJZ88" s="0"/>
      <c r="BKA88" s="0"/>
      <c r="BKB88" s="0"/>
      <c r="BKC88" s="0"/>
      <c r="BKD88" s="0"/>
      <c r="BKE88" s="0"/>
      <c r="BKF88" s="0"/>
      <c r="BKG88" s="0"/>
      <c r="BKH88" s="0"/>
      <c r="BKI88" s="0"/>
      <c r="BKJ88" s="0"/>
      <c r="BKK88" s="0"/>
      <c r="BKL88" s="0"/>
      <c r="BKM88" s="0"/>
      <c r="BKN88" s="0"/>
      <c r="BKO88" s="0"/>
      <c r="BKP88" s="0"/>
      <c r="BKQ88" s="0"/>
      <c r="BKR88" s="0"/>
      <c r="BKS88" s="0"/>
      <c r="BKT88" s="0"/>
      <c r="BKU88" s="0"/>
      <c r="BKV88" s="0"/>
      <c r="BKW88" s="0"/>
      <c r="BKX88" s="0"/>
      <c r="BKY88" s="0"/>
      <c r="BKZ88" s="0"/>
      <c r="BLA88" s="0"/>
      <c r="BLB88" s="0"/>
      <c r="BLC88" s="0"/>
      <c r="BLD88" s="0"/>
      <c r="BLE88" s="0"/>
      <c r="BLF88" s="0"/>
      <c r="BLG88" s="0"/>
      <c r="BLH88" s="0"/>
      <c r="BLI88" s="0"/>
      <c r="BLJ88" s="0"/>
      <c r="BLK88" s="0"/>
      <c r="BLL88" s="0"/>
      <c r="BLM88" s="0"/>
      <c r="BLN88" s="0"/>
      <c r="BLO88" s="0"/>
      <c r="BLP88" s="0"/>
      <c r="BLQ88" s="0"/>
      <c r="BLR88" s="0"/>
      <c r="BLS88" s="0"/>
      <c r="BLT88" s="0"/>
      <c r="BLU88" s="0"/>
      <c r="BLV88" s="0"/>
      <c r="BLW88" s="0"/>
      <c r="BLX88" s="0"/>
      <c r="BLY88" s="0"/>
      <c r="BLZ88" s="0"/>
      <c r="BMA88" s="0"/>
      <c r="BMB88" s="0"/>
      <c r="BMC88" s="0"/>
      <c r="BMD88" s="0"/>
      <c r="BME88" s="0"/>
      <c r="BMF88" s="0"/>
      <c r="BMG88" s="0"/>
      <c r="BMH88" s="0"/>
      <c r="BMI88" s="0"/>
      <c r="BMJ88" s="0"/>
      <c r="BMK88" s="0"/>
      <c r="BML88" s="0"/>
      <c r="BMM88" s="0"/>
      <c r="BMN88" s="0"/>
      <c r="BMO88" s="0"/>
      <c r="BMP88" s="0"/>
      <c r="BMQ88" s="0"/>
      <c r="BMR88" s="0"/>
      <c r="BMS88" s="0"/>
      <c r="BMT88" s="0"/>
      <c r="BMU88" s="0"/>
      <c r="BMV88" s="0"/>
      <c r="BMW88" s="0"/>
      <c r="BMX88" s="0"/>
      <c r="BMY88" s="0"/>
      <c r="BMZ88" s="0"/>
      <c r="BNA88" s="0"/>
      <c r="BNB88" s="0"/>
      <c r="BNC88" s="0"/>
      <c r="BND88" s="0"/>
      <c r="BNE88" s="0"/>
      <c r="BNF88" s="0"/>
      <c r="BNG88" s="0"/>
      <c r="BNH88" s="0"/>
      <c r="BNI88" s="0"/>
      <c r="BNJ88" s="0"/>
      <c r="BNK88" s="0"/>
      <c r="BNL88" s="0"/>
      <c r="BNM88" s="0"/>
      <c r="BNN88" s="0"/>
      <c r="BNO88" s="0"/>
      <c r="BNP88" s="0"/>
      <c r="BNQ88" s="0"/>
      <c r="BNR88" s="0"/>
      <c r="BNS88" s="0"/>
      <c r="BNT88" s="0"/>
      <c r="BNU88" s="0"/>
      <c r="BNV88" s="0"/>
      <c r="BNW88" s="0"/>
      <c r="BNX88" s="0"/>
      <c r="BNY88" s="0"/>
      <c r="BNZ88" s="0"/>
      <c r="BOA88" s="0"/>
      <c r="BOB88" s="0"/>
      <c r="BOC88" s="0"/>
      <c r="BOD88" s="0"/>
      <c r="BOE88" s="0"/>
      <c r="BOF88" s="0"/>
      <c r="BOG88" s="0"/>
      <c r="BOH88" s="0"/>
      <c r="BOI88" s="0"/>
      <c r="BOJ88" s="0"/>
      <c r="BOK88" s="0"/>
      <c r="BOL88" s="0"/>
      <c r="BOM88" s="0"/>
      <c r="BON88" s="0"/>
      <c r="BOO88" s="0"/>
      <c r="BOP88" s="0"/>
      <c r="BOQ88" s="0"/>
      <c r="BOR88" s="0"/>
      <c r="BOS88" s="0"/>
      <c r="BOT88" s="0"/>
      <c r="BOU88" s="0"/>
      <c r="BOV88" s="0"/>
      <c r="BOW88" s="0"/>
      <c r="BOX88" s="0"/>
      <c r="BOY88" s="0"/>
      <c r="BOZ88" s="0"/>
      <c r="BPA88" s="0"/>
      <c r="BPB88" s="0"/>
      <c r="BPC88" s="0"/>
      <c r="BPD88" s="0"/>
      <c r="BPE88" s="0"/>
      <c r="BPF88" s="0"/>
      <c r="BPG88" s="0"/>
      <c r="BPH88" s="0"/>
      <c r="BPI88" s="0"/>
      <c r="BPJ88" s="0"/>
      <c r="BPK88" s="0"/>
      <c r="BPL88" s="0"/>
      <c r="BPM88" s="0"/>
      <c r="BPN88" s="0"/>
      <c r="BPO88" s="0"/>
      <c r="BPP88" s="0"/>
      <c r="BPQ88" s="0"/>
      <c r="BPR88" s="0"/>
      <c r="BPS88" s="0"/>
      <c r="BPT88" s="0"/>
      <c r="BPU88" s="0"/>
      <c r="BPV88" s="0"/>
      <c r="BPW88" s="0"/>
      <c r="BPX88" s="0"/>
      <c r="BPY88" s="0"/>
      <c r="BPZ88" s="0"/>
      <c r="BQA88" s="0"/>
      <c r="BQB88" s="0"/>
      <c r="BQC88" s="0"/>
      <c r="BQD88" s="0"/>
      <c r="BQE88" s="0"/>
      <c r="BQF88" s="0"/>
      <c r="BQG88" s="0"/>
      <c r="BQH88" s="0"/>
      <c r="BQI88" s="0"/>
      <c r="BQJ88" s="0"/>
      <c r="BQK88" s="0"/>
      <c r="BQL88" s="0"/>
      <c r="BQM88" s="0"/>
      <c r="BQN88" s="0"/>
      <c r="BQO88" s="0"/>
      <c r="BQP88" s="0"/>
      <c r="BQQ88" s="0"/>
      <c r="BQR88" s="0"/>
      <c r="BQS88" s="0"/>
      <c r="BQT88" s="0"/>
      <c r="BQU88" s="0"/>
      <c r="BQV88" s="0"/>
      <c r="BQW88" s="0"/>
      <c r="BQX88" s="0"/>
      <c r="BQY88" s="0"/>
      <c r="BQZ88" s="0"/>
      <c r="BRA88" s="0"/>
      <c r="BRB88" s="0"/>
      <c r="BRC88" s="0"/>
      <c r="BRD88" s="0"/>
      <c r="BRE88" s="0"/>
      <c r="BRF88" s="0"/>
      <c r="BRG88" s="0"/>
      <c r="BRH88" s="0"/>
      <c r="BRI88" s="0"/>
      <c r="BRJ88" s="0"/>
      <c r="BRK88" s="0"/>
      <c r="BRL88" s="0"/>
      <c r="BRM88" s="0"/>
      <c r="BRN88" s="0"/>
      <c r="BRO88" s="0"/>
      <c r="BRP88" s="0"/>
      <c r="BRQ88" s="0"/>
      <c r="BRR88" s="0"/>
      <c r="BRS88" s="0"/>
      <c r="BRT88" s="0"/>
      <c r="BRU88" s="0"/>
      <c r="BRV88" s="0"/>
      <c r="BRW88" s="0"/>
      <c r="BRX88" s="0"/>
      <c r="BRY88" s="0"/>
      <c r="BRZ88" s="0"/>
      <c r="BSA88" s="0"/>
      <c r="BSB88" s="0"/>
      <c r="BSC88" s="0"/>
      <c r="BSD88" s="0"/>
      <c r="BSE88" s="0"/>
      <c r="BSF88" s="0"/>
      <c r="BSG88" s="0"/>
      <c r="BSH88" s="0"/>
      <c r="BSI88" s="0"/>
      <c r="BSJ88" s="0"/>
      <c r="BSK88" s="0"/>
      <c r="BSL88" s="0"/>
      <c r="BSM88" s="0"/>
      <c r="BSN88" s="0"/>
      <c r="BSO88" s="0"/>
      <c r="BSP88" s="0"/>
      <c r="BSQ88" s="0"/>
      <c r="BSR88" s="0"/>
      <c r="BSS88" s="0"/>
      <c r="BST88" s="0"/>
      <c r="BSU88" s="0"/>
      <c r="BSV88" s="0"/>
      <c r="BSW88" s="0"/>
      <c r="BSX88" s="0"/>
      <c r="BSY88" s="0"/>
      <c r="BSZ88" s="0"/>
      <c r="BTA88" s="0"/>
      <c r="BTB88" s="0"/>
      <c r="BTC88" s="0"/>
      <c r="BTD88" s="0"/>
      <c r="BTE88" s="0"/>
      <c r="BTF88" s="0"/>
      <c r="BTG88" s="0"/>
      <c r="BTH88" s="0"/>
      <c r="BTI88" s="0"/>
      <c r="BTJ88" s="0"/>
      <c r="BTK88" s="0"/>
      <c r="BTL88" s="0"/>
      <c r="BTM88" s="0"/>
      <c r="BTN88" s="0"/>
      <c r="BTO88" s="0"/>
      <c r="BTP88" s="0"/>
      <c r="BTQ88" s="0"/>
      <c r="BTR88" s="0"/>
      <c r="BTS88" s="0"/>
      <c r="BTT88" s="0"/>
      <c r="BTU88" s="0"/>
      <c r="BTV88" s="0"/>
      <c r="BTW88" s="0"/>
      <c r="BTX88" s="0"/>
      <c r="BTY88" s="0"/>
      <c r="BTZ88" s="0"/>
      <c r="BUA88" s="0"/>
      <c r="BUB88" s="0"/>
      <c r="BUC88" s="0"/>
      <c r="BUD88" s="0"/>
      <c r="BUE88" s="0"/>
      <c r="BUF88" s="0"/>
      <c r="BUG88" s="0"/>
      <c r="BUH88" s="0"/>
      <c r="BUI88" s="0"/>
      <c r="BUJ88" s="0"/>
      <c r="BUK88" s="0"/>
      <c r="BUL88" s="0"/>
      <c r="BUM88" s="0"/>
      <c r="BUN88" s="0"/>
      <c r="BUO88" s="0"/>
      <c r="BUP88" s="0"/>
      <c r="BUQ88" s="0"/>
      <c r="BUR88" s="0"/>
      <c r="BUS88" s="0"/>
      <c r="BUT88" s="0"/>
      <c r="BUU88" s="0"/>
      <c r="BUV88" s="0"/>
      <c r="BUW88" s="0"/>
      <c r="BUX88" s="0"/>
      <c r="BUY88" s="0"/>
      <c r="BUZ88" s="0"/>
      <c r="BVA88" s="0"/>
      <c r="BVB88" s="0"/>
      <c r="BVC88" s="0"/>
      <c r="BVD88" s="0"/>
      <c r="BVE88" s="0"/>
      <c r="BVF88" s="0"/>
      <c r="BVG88" s="0"/>
      <c r="BVH88" s="0"/>
      <c r="BVI88" s="0"/>
      <c r="BVJ88" s="0"/>
      <c r="BVK88" s="0"/>
      <c r="BVL88" s="0"/>
      <c r="BVM88" s="0"/>
      <c r="BVN88" s="0"/>
      <c r="BVO88" s="0"/>
      <c r="BVP88" s="0"/>
      <c r="BVQ88" s="0"/>
      <c r="BVR88" s="0"/>
      <c r="BVS88" s="0"/>
      <c r="BVT88" s="0"/>
      <c r="BVU88" s="0"/>
      <c r="BVV88" s="0"/>
      <c r="BVW88" s="0"/>
      <c r="BVX88" s="0"/>
      <c r="BVY88" s="0"/>
      <c r="BVZ88" s="0"/>
      <c r="BWA88" s="0"/>
      <c r="BWB88" s="0"/>
      <c r="BWC88" s="0"/>
      <c r="BWD88" s="0"/>
      <c r="BWE88" s="0"/>
      <c r="BWF88" s="0"/>
      <c r="BWG88" s="0"/>
      <c r="BWH88" s="0"/>
      <c r="BWI88" s="0"/>
      <c r="BWJ88" s="0"/>
      <c r="BWK88" s="0"/>
      <c r="BWL88" s="0"/>
      <c r="BWM88" s="0"/>
      <c r="BWN88" s="0"/>
      <c r="BWO88" s="0"/>
      <c r="BWP88" s="0"/>
      <c r="BWQ88" s="0"/>
      <c r="BWR88" s="0"/>
      <c r="BWS88" s="0"/>
      <c r="BWT88" s="0"/>
      <c r="BWU88" s="0"/>
      <c r="BWV88" s="0"/>
      <c r="BWW88" s="0"/>
      <c r="BWX88" s="0"/>
      <c r="BWY88" s="0"/>
      <c r="BWZ88" s="0"/>
      <c r="BXA88" s="0"/>
      <c r="BXB88" s="0"/>
      <c r="BXC88" s="0"/>
      <c r="BXD88" s="0"/>
      <c r="BXE88" s="0"/>
      <c r="BXF88" s="0"/>
      <c r="BXG88" s="0"/>
      <c r="BXH88" s="0"/>
      <c r="BXI88" s="0"/>
      <c r="BXJ88" s="0"/>
      <c r="BXK88" s="0"/>
      <c r="BXL88" s="0"/>
      <c r="BXM88" s="0"/>
      <c r="BXN88" s="0"/>
      <c r="BXO88" s="0"/>
      <c r="BXP88" s="0"/>
      <c r="BXQ88" s="0"/>
      <c r="BXR88" s="0"/>
      <c r="BXS88" s="0"/>
      <c r="BXT88" s="0"/>
      <c r="BXU88" s="0"/>
      <c r="BXV88" s="0"/>
      <c r="BXW88" s="0"/>
      <c r="BXX88" s="0"/>
      <c r="BXY88" s="0"/>
      <c r="BXZ88" s="0"/>
      <c r="BYA88" s="0"/>
      <c r="BYB88" s="0"/>
      <c r="BYC88" s="0"/>
      <c r="BYD88" s="0"/>
      <c r="BYE88" s="0"/>
      <c r="BYF88" s="0"/>
      <c r="BYG88" s="0"/>
      <c r="BYH88" s="0"/>
      <c r="BYI88" s="0"/>
      <c r="BYJ88" s="0"/>
      <c r="BYK88" s="0"/>
      <c r="BYL88" s="0"/>
      <c r="BYM88" s="0"/>
      <c r="BYN88" s="0"/>
      <c r="BYO88" s="0"/>
      <c r="BYP88" s="0"/>
      <c r="BYQ88" s="0"/>
      <c r="BYR88" s="0"/>
      <c r="BYS88" s="0"/>
      <c r="BYT88" s="0"/>
      <c r="BYU88" s="0"/>
      <c r="BYV88" s="0"/>
      <c r="BYW88" s="0"/>
      <c r="BYX88" s="0"/>
      <c r="BYY88" s="0"/>
      <c r="BYZ88" s="0"/>
      <c r="BZA88" s="0"/>
      <c r="BZB88" s="0"/>
      <c r="BZC88" s="0"/>
      <c r="BZD88" s="0"/>
      <c r="BZE88" s="0"/>
      <c r="BZF88" s="0"/>
      <c r="BZG88" s="0"/>
      <c r="BZH88" s="0"/>
      <c r="BZI88" s="0"/>
      <c r="BZJ88" s="0"/>
      <c r="BZK88" s="0"/>
      <c r="BZL88" s="0"/>
      <c r="BZM88" s="0"/>
      <c r="BZN88" s="0"/>
      <c r="BZO88" s="0"/>
      <c r="BZP88" s="0"/>
      <c r="BZQ88" s="0"/>
      <c r="BZR88" s="0"/>
      <c r="BZS88" s="0"/>
      <c r="BZT88" s="0"/>
      <c r="BZU88" s="0"/>
      <c r="BZV88" s="0"/>
      <c r="BZW88" s="0"/>
      <c r="BZX88" s="0"/>
      <c r="BZY88" s="0"/>
      <c r="BZZ88" s="0"/>
      <c r="CAA88" s="0"/>
      <c r="CAB88" s="0"/>
      <c r="CAC88" s="0"/>
      <c r="CAD88" s="0"/>
      <c r="CAE88" s="0"/>
      <c r="CAF88" s="0"/>
      <c r="CAG88" s="0"/>
      <c r="CAH88" s="0"/>
      <c r="CAI88" s="0"/>
      <c r="CAJ88" s="0"/>
      <c r="CAK88" s="0"/>
      <c r="CAL88" s="0"/>
      <c r="CAM88" s="0"/>
      <c r="CAN88" s="0"/>
      <c r="CAO88" s="0"/>
      <c r="CAP88" s="0"/>
      <c r="CAQ88" s="0"/>
      <c r="CAR88" s="0"/>
      <c r="CAS88" s="0"/>
      <c r="CAT88" s="0"/>
      <c r="CAU88" s="0"/>
      <c r="CAV88" s="0"/>
      <c r="CAW88" s="0"/>
      <c r="CAX88" s="0"/>
      <c r="CAY88" s="0"/>
      <c r="CAZ88" s="0"/>
      <c r="CBA88" s="0"/>
      <c r="CBB88" s="0"/>
      <c r="CBC88" s="0"/>
      <c r="CBD88" s="0"/>
      <c r="CBE88" s="0"/>
      <c r="CBF88" s="0"/>
      <c r="CBG88" s="0"/>
      <c r="CBH88" s="0"/>
      <c r="CBI88" s="0"/>
      <c r="CBJ88" s="0"/>
      <c r="CBK88" s="0"/>
      <c r="CBL88" s="0"/>
      <c r="CBM88" s="0"/>
      <c r="CBN88" s="0"/>
      <c r="CBO88" s="0"/>
      <c r="CBP88" s="0"/>
      <c r="CBQ88" s="0"/>
      <c r="CBR88" s="0"/>
      <c r="CBS88" s="0"/>
      <c r="CBT88" s="0"/>
      <c r="CBU88" s="0"/>
      <c r="CBV88" s="0"/>
      <c r="CBW88" s="0"/>
      <c r="CBX88" s="0"/>
      <c r="CBY88" s="0"/>
      <c r="CBZ88" s="0"/>
      <c r="CCA88" s="0"/>
      <c r="CCB88" s="0"/>
      <c r="CCC88" s="0"/>
      <c r="CCD88" s="0"/>
      <c r="CCE88" s="0"/>
      <c r="CCF88" s="0"/>
      <c r="CCG88" s="0"/>
      <c r="CCH88" s="0"/>
      <c r="CCI88" s="0"/>
      <c r="CCJ88" s="0"/>
      <c r="CCK88" s="0"/>
      <c r="CCL88" s="0"/>
      <c r="CCM88" s="0"/>
      <c r="CCN88" s="0"/>
      <c r="CCO88" s="0"/>
      <c r="CCP88" s="0"/>
      <c r="CCQ88" s="0"/>
      <c r="CCR88" s="0"/>
      <c r="CCS88" s="0"/>
      <c r="CCT88" s="0"/>
      <c r="CCU88" s="0"/>
      <c r="CCV88" s="0"/>
      <c r="CCW88" s="0"/>
      <c r="CCX88" s="0"/>
      <c r="CCY88" s="0"/>
      <c r="CCZ88" s="0"/>
      <c r="CDA88" s="0"/>
      <c r="CDB88" s="0"/>
      <c r="CDC88" s="0"/>
      <c r="CDD88" s="0"/>
      <c r="CDE88" s="0"/>
      <c r="CDF88" s="0"/>
      <c r="CDG88" s="0"/>
      <c r="CDH88" s="0"/>
      <c r="CDI88" s="0"/>
      <c r="CDJ88" s="0"/>
      <c r="CDK88" s="0"/>
      <c r="CDL88" s="0"/>
      <c r="CDM88" s="0"/>
      <c r="CDN88" s="0"/>
      <c r="CDO88" s="0"/>
      <c r="CDP88" s="0"/>
      <c r="CDQ88" s="0"/>
      <c r="CDR88" s="0"/>
      <c r="CDS88" s="0"/>
      <c r="CDT88" s="0"/>
      <c r="CDU88" s="0"/>
      <c r="CDV88" s="0"/>
      <c r="CDW88" s="0"/>
      <c r="CDX88" s="0"/>
      <c r="CDY88" s="0"/>
      <c r="CDZ88" s="0"/>
      <c r="CEA88" s="0"/>
      <c r="CEB88" s="0"/>
      <c r="CEC88" s="0"/>
      <c r="CED88" s="0"/>
      <c r="CEE88" s="0"/>
      <c r="CEF88" s="0"/>
      <c r="CEG88" s="0"/>
      <c r="CEH88" s="0"/>
      <c r="CEI88" s="0"/>
      <c r="CEJ88" s="0"/>
      <c r="CEK88" s="0"/>
      <c r="CEL88" s="0"/>
      <c r="CEM88" s="0"/>
      <c r="CEN88" s="0"/>
      <c r="CEO88" s="0"/>
      <c r="CEP88" s="0"/>
      <c r="CEQ88" s="0"/>
      <c r="CER88" s="0"/>
      <c r="CES88" s="0"/>
      <c r="CET88" s="0"/>
      <c r="CEU88" s="0"/>
      <c r="CEV88" s="0"/>
      <c r="CEW88" s="0"/>
      <c r="CEX88" s="0"/>
      <c r="CEY88" s="0"/>
      <c r="CEZ88" s="0"/>
      <c r="CFA88" s="0"/>
      <c r="CFB88" s="0"/>
      <c r="CFC88" s="0"/>
      <c r="CFD88" s="0"/>
      <c r="CFE88" s="0"/>
      <c r="CFF88" s="0"/>
      <c r="CFG88" s="0"/>
      <c r="CFH88" s="0"/>
      <c r="CFI88" s="0"/>
      <c r="CFJ88" s="0"/>
      <c r="CFK88" s="0"/>
      <c r="CFL88" s="0"/>
      <c r="CFM88" s="0"/>
      <c r="CFN88" s="0"/>
      <c r="CFO88" s="0"/>
      <c r="CFP88" s="0"/>
      <c r="CFQ88" s="0"/>
      <c r="CFR88" s="0"/>
      <c r="CFS88" s="0"/>
      <c r="CFT88" s="0"/>
      <c r="CFU88" s="0"/>
      <c r="CFV88" s="0"/>
      <c r="CFW88" s="0"/>
      <c r="CFX88" s="0"/>
      <c r="CFY88" s="0"/>
      <c r="CFZ88" s="0"/>
      <c r="CGA88" s="0"/>
      <c r="CGB88" s="0"/>
      <c r="CGC88" s="0"/>
      <c r="CGD88" s="0"/>
      <c r="CGE88" s="0"/>
      <c r="CGF88" s="0"/>
      <c r="CGG88" s="0"/>
      <c r="CGH88" s="0"/>
      <c r="CGI88" s="0"/>
      <c r="CGJ88" s="0"/>
      <c r="CGK88" s="0"/>
      <c r="CGL88" s="0"/>
      <c r="CGM88" s="0"/>
      <c r="CGN88" s="0"/>
      <c r="CGO88" s="0"/>
      <c r="CGP88" s="0"/>
      <c r="CGQ88" s="0"/>
      <c r="CGR88" s="0"/>
      <c r="CGS88" s="0"/>
      <c r="CGT88" s="0"/>
      <c r="CGU88" s="0"/>
      <c r="CGV88" s="0"/>
      <c r="CGW88" s="0"/>
      <c r="CGX88" s="0"/>
      <c r="CGY88" s="0"/>
      <c r="CGZ88" s="0"/>
      <c r="CHA88" s="0"/>
      <c r="CHB88" s="0"/>
      <c r="CHC88" s="0"/>
      <c r="CHD88" s="0"/>
      <c r="CHE88" s="0"/>
      <c r="CHF88" s="0"/>
      <c r="CHG88" s="0"/>
      <c r="CHH88" s="0"/>
      <c r="CHI88" s="0"/>
      <c r="CHJ88" s="0"/>
      <c r="CHK88" s="0"/>
      <c r="CHL88" s="0"/>
      <c r="CHM88" s="0"/>
      <c r="CHN88" s="0"/>
      <c r="CHO88" s="0"/>
      <c r="CHP88" s="0"/>
      <c r="CHQ88" s="0"/>
      <c r="CHR88" s="0"/>
      <c r="CHS88" s="0"/>
      <c r="CHT88" s="0"/>
      <c r="CHU88" s="0"/>
      <c r="CHV88" s="0"/>
      <c r="CHW88" s="0"/>
      <c r="CHX88" s="0"/>
      <c r="CHY88" s="0"/>
      <c r="CHZ88" s="0"/>
      <c r="CIA88" s="0"/>
      <c r="CIB88" s="0"/>
      <c r="CIC88" s="0"/>
      <c r="CID88" s="0"/>
      <c r="CIE88" s="0"/>
      <c r="CIF88" s="0"/>
      <c r="CIG88" s="0"/>
      <c r="CIH88" s="0"/>
      <c r="CII88" s="0"/>
      <c r="CIJ88" s="0"/>
      <c r="CIK88" s="0"/>
      <c r="CIL88" s="0"/>
      <c r="CIM88" s="0"/>
      <c r="CIN88" s="0"/>
      <c r="CIO88" s="0"/>
      <c r="CIP88" s="0"/>
      <c r="CIQ88" s="0"/>
      <c r="CIR88" s="0"/>
      <c r="CIS88" s="0"/>
      <c r="CIT88" s="0"/>
      <c r="CIU88" s="0"/>
      <c r="CIV88" s="0"/>
      <c r="CIW88" s="0"/>
      <c r="CIX88" s="0"/>
      <c r="CIY88" s="0"/>
      <c r="CIZ88" s="0"/>
      <c r="CJA88" s="0"/>
      <c r="CJB88" s="0"/>
      <c r="CJC88" s="0"/>
      <c r="CJD88" s="0"/>
      <c r="CJE88" s="0"/>
      <c r="CJF88" s="0"/>
      <c r="CJG88" s="0"/>
      <c r="CJH88" s="0"/>
      <c r="CJI88" s="0"/>
      <c r="CJJ88" s="0"/>
      <c r="CJK88" s="0"/>
      <c r="CJL88" s="0"/>
      <c r="CJM88" s="0"/>
      <c r="CJN88" s="0"/>
      <c r="CJO88" s="0"/>
      <c r="CJP88" s="0"/>
      <c r="CJQ88" s="0"/>
      <c r="CJR88" s="0"/>
      <c r="CJS88" s="0"/>
      <c r="CJT88" s="0"/>
      <c r="CJU88" s="0"/>
      <c r="CJV88" s="0"/>
      <c r="CJW88" s="0"/>
      <c r="CJX88" s="0"/>
      <c r="CJY88" s="0"/>
      <c r="CJZ88" s="0"/>
      <c r="CKA88" s="0"/>
      <c r="CKB88" s="0"/>
      <c r="CKC88" s="0"/>
      <c r="CKD88" s="0"/>
      <c r="CKE88" s="0"/>
      <c r="CKF88" s="0"/>
      <c r="CKG88" s="0"/>
      <c r="CKH88" s="0"/>
      <c r="CKI88" s="0"/>
      <c r="CKJ88" s="0"/>
      <c r="CKK88" s="0"/>
      <c r="CKL88" s="0"/>
      <c r="CKM88" s="0"/>
      <c r="CKN88" s="0"/>
      <c r="CKO88" s="0"/>
      <c r="CKP88" s="0"/>
      <c r="CKQ88" s="0"/>
      <c r="CKR88" s="0"/>
      <c r="CKS88" s="0"/>
      <c r="CKT88" s="0"/>
      <c r="CKU88" s="0"/>
      <c r="CKV88" s="0"/>
      <c r="CKW88" s="0"/>
      <c r="CKX88" s="0"/>
      <c r="CKY88" s="0"/>
      <c r="CKZ88" s="0"/>
      <c r="CLA88" s="0"/>
      <c r="CLB88" s="0"/>
      <c r="CLC88" s="0"/>
      <c r="CLD88" s="0"/>
      <c r="CLE88" s="0"/>
      <c r="CLF88" s="0"/>
      <c r="CLG88" s="0"/>
      <c r="CLH88" s="0"/>
      <c r="CLI88" s="0"/>
      <c r="CLJ88" s="0"/>
      <c r="CLK88" s="0"/>
      <c r="CLL88" s="0"/>
      <c r="CLM88" s="0"/>
      <c r="CLN88" s="0"/>
      <c r="CLO88" s="0"/>
      <c r="CLP88" s="0"/>
      <c r="CLQ88" s="0"/>
      <c r="CLR88" s="0"/>
      <c r="CLS88" s="0"/>
      <c r="CLT88" s="0"/>
      <c r="CLU88" s="0"/>
      <c r="CLV88" s="0"/>
      <c r="CLW88" s="0"/>
      <c r="CLX88" s="0"/>
      <c r="CLY88" s="0"/>
      <c r="CLZ88" s="0"/>
      <c r="CMA88" s="0"/>
      <c r="CMB88" s="0"/>
      <c r="CMC88" s="0"/>
      <c r="CMD88" s="0"/>
      <c r="CME88" s="0"/>
      <c r="CMF88" s="0"/>
      <c r="CMG88" s="0"/>
      <c r="CMH88" s="0"/>
      <c r="CMI88" s="0"/>
      <c r="CMJ88" s="0"/>
      <c r="CMK88" s="0"/>
      <c r="CML88" s="0"/>
      <c r="CMM88" s="0"/>
      <c r="CMN88" s="0"/>
      <c r="CMO88" s="0"/>
      <c r="CMP88" s="0"/>
      <c r="CMQ88" s="0"/>
      <c r="CMR88" s="0"/>
      <c r="CMS88" s="0"/>
      <c r="CMT88" s="0"/>
      <c r="CMU88" s="0"/>
      <c r="CMV88" s="0"/>
      <c r="CMW88" s="0"/>
      <c r="CMX88" s="0"/>
      <c r="CMY88" s="0"/>
      <c r="CMZ88" s="0"/>
      <c r="CNA88" s="0"/>
      <c r="CNB88" s="0"/>
      <c r="CNC88" s="0"/>
      <c r="CND88" s="0"/>
      <c r="CNE88" s="0"/>
      <c r="CNF88" s="0"/>
      <c r="CNG88" s="0"/>
      <c r="CNH88" s="0"/>
      <c r="CNI88" s="0"/>
      <c r="CNJ88" s="0"/>
      <c r="CNK88" s="0"/>
      <c r="CNL88" s="0"/>
      <c r="CNM88" s="0"/>
      <c r="CNN88" s="0"/>
      <c r="CNO88" s="0"/>
      <c r="CNP88" s="0"/>
      <c r="CNQ88" s="0"/>
      <c r="CNR88" s="0"/>
      <c r="CNS88" s="0"/>
      <c r="CNT88" s="0"/>
      <c r="CNU88" s="0"/>
      <c r="CNV88" s="0"/>
      <c r="CNW88" s="0"/>
      <c r="CNX88" s="0"/>
      <c r="CNY88" s="0"/>
      <c r="CNZ88" s="0"/>
      <c r="COA88" s="0"/>
      <c r="COB88" s="0"/>
      <c r="COC88" s="0"/>
      <c r="COD88" s="0"/>
      <c r="COE88" s="0"/>
      <c r="COF88" s="0"/>
      <c r="COG88" s="0"/>
      <c r="COH88" s="0"/>
      <c r="COI88" s="0"/>
      <c r="COJ88" s="0"/>
      <c r="COK88" s="0"/>
      <c r="COL88" s="0"/>
      <c r="COM88" s="0"/>
      <c r="CON88" s="0"/>
      <c r="COO88" s="0"/>
      <c r="COP88" s="0"/>
      <c r="COQ88" s="0"/>
      <c r="COR88" s="0"/>
      <c r="COS88" s="0"/>
      <c r="COT88" s="0"/>
      <c r="COU88" s="0"/>
      <c r="COV88" s="0"/>
      <c r="COW88" s="0"/>
      <c r="COX88" s="0"/>
      <c r="COY88" s="0"/>
      <c r="COZ88" s="0"/>
      <c r="CPA88" s="0"/>
      <c r="CPB88" s="0"/>
      <c r="CPC88" s="0"/>
      <c r="CPD88" s="0"/>
      <c r="CPE88" s="0"/>
      <c r="CPF88" s="0"/>
      <c r="CPG88" s="0"/>
      <c r="CPH88" s="0"/>
      <c r="CPI88" s="0"/>
      <c r="CPJ88" s="0"/>
      <c r="CPK88" s="0"/>
      <c r="CPL88" s="0"/>
      <c r="CPM88" s="0"/>
      <c r="CPN88" s="0"/>
      <c r="CPO88" s="0"/>
      <c r="CPP88" s="0"/>
      <c r="CPQ88" s="0"/>
      <c r="CPR88" s="0"/>
      <c r="CPS88" s="0"/>
      <c r="CPT88" s="0"/>
      <c r="CPU88" s="0"/>
      <c r="CPV88" s="0"/>
      <c r="CPW88" s="0"/>
      <c r="CPX88" s="0"/>
      <c r="CPY88" s="0"/>
      <c r="CPZ88" s="0"/>
      <c r="CQA88" s="0"/>
      <c r="CQB88" s="0"/>
      <c r="CQC88" s="0"/>
      <c r="CQD88" s="0"/>
      <c r="CQE88" s="0"/>
      <c r="CQF88" s="0"/>
      <c r="CQG88" s="0"/>
      <c r="CQH88" s="0"/>
      <c r="CQI88" s="0"/>
      <c r="CQJ88" s="0"/>
      <c r="CQK88" s="0"/>
      <c r="CQL88" s="0"/>
      <c r="CQM88" s="0"/>
      <c r="CQN88" s="0"/>
      <c r="CQO88" s="0"/>
      <c r="CQP88" s="0"/>
      <c r="CQQ88" s="0"/>
      <c r="CQR88" s="0"/>
      <c r="CQS88" s="0"/>
      <c r="CQT88" s="0"/>
      <c r="CQU88" s="0"/>
      <c r="CQV88" s="0"/>
      <c r="CQW88" s="0"/>
      <c r="CQX88" s="0"/>
      <c r="CQY88" s="0"/>
      <c r="CQZ88" s="0"/>
      <c r="CRA88" s="0"/>
      <c r="CRB88" s="0"/>
      <c r="CRC88" s="0"/>
      <c r="CRD88" s="0"/>
      <c r="CRE88" s="0"/>
      <c r="CRF88" s="0"/>
      <c r="CRG88" s="0"/>
      <c r="CRH88" s="0"/>
      <c r="CRI88" s="0"/>
      <c r="CRJ88" s="0"/>
      <c r="CRK88" s="0"/>
      <c r="CRL88" s="0"/>
      <c r="CRM88" s="0"/>
      <c r="CRN88" s="0"/>
      <c r="CRO88" s="0"/>
      <c r="CRP88" s="0"/>
      <c r="CRQ88" s="0"/>
      <c r="CRR88" s="0"/>
      <c r="CRS88" s="0"/>
      <c r="CRT88" s="0"/>
      <c r="CRU88" s="0"/>
      <c r="CRV88" s="0"/>
      <c r="CRW88" s="0"/>
      <c r="CRX88" s="0"/>
      <c r="CRY88" s="0"/>
      <c r="CRZ88" s="0"/>
      <c r="CSA88" s="0"/>
      <c r="CSB88" s="0"/>
      <c r="CSC88" s="0"/>
      <c r="CSD88" s="0"/>
      <c r="CSE88" s="0"/>
      <c r="CSF88" s="0"/>
      <c r="CSG88" s="0"/>
      <c r="CSH88" s="0"/>
      <c r="CSI88" s="0"/>
      <c r="CSJ88" s="0"/>
      <c r="CSK88" s="0"/>
      <c r="CSL88" s="0"/>
      <c r="CSM88" s="0"/>
      <c r="CSN88" s="0"/>
      <c r="CSO88" s="0"/>
      <c r="CSP88" s="0"/>
      <c r="CSQ88" s="0"/>
      <c r="CSR88" s="0"/>
      <c r="CSS88" s="0"/>
      <c r="CST88" s="0"/>
      <c r="CSU88" s="0"/>
      <c r="CSV88" s="0"/>
      <c r="CSW88" s="0"/>
      <c r="CSX88" s="0"/>
      <c r="CSY88" s="0"/>
      <c r="CSZ88" s="0"/>
      <c r="CTA88" s="0"/>
      <c r="CTB88" s="0"/>
      <c r="CTC88" s="0"/>
      <c r="CTD88" s="0"/>
      <c r="CTE88" s="0"/>
      <c r="CTF88" s="0"/>
      <c r="CTG88" s="0"/>
      <c r="CTH88" s="0"/>
      <c r="CTI88" s="0"/>
      <c r="CTJ88" s="0"/>
      <c r="CTK88" s="0"/>
      <c r="CTL88" s="0"/>
      <c r="CTM88" s="0"/>
      <c r="CTN88" s="0"/>
      <c r="CTO88" s="0"/>
      <c r="CTP88" s="0"/>
      <c r="CTQ88" s="0"/>
      <c r="CTR88" s="0"/>
      <c r="CTS88" s="0"/>
      <c r="CTT88" s="0"/>
      <c r="CTU88" s="0"/>
      <c r="CTV88" s="0"/>
      <c r="CTW88" s="0"/>
      <c r="CTX88" s="0"/>
      <c r="CTY88" s="0"/>
      <c r="CTZ88" s="0"/>
      <c r="CUA88" s="0"/>
      <c r="CUB88" s="0"/>
      <c r="CUC88" s="0"/>
      <c r="CUD88" s="0"/>
      <c r="CUE88" s="0"/>
      <c r="CUF88" s="0"/>
      <c r="CUG88" s="0"/>
      <c r="CUH88" s="0"/>
      <c r="CUI88" s="0"/>
      <c r="CUJ88" s="0"/>
      <c r="CUK88" s="0"/>
      <c r="CUL88" s="0"/>
      <c r="CUM88" s="0"/>
      <c r="CUN88" s="0"/>
      <c r="CUO88" s="0"/>
      <c r="CUP88" s="0"/>
      <c r="CUQ88" s="0"/>
      <c r="CUR88" s="0"/>
      <c r="CUS88" s="0"/>
      <c r="CUT88" s="0"/>
      <c r="CUU88" s="0"/>
      <c r="CUV88" s="0"/>
      <c r="CUW88" s="0"/>
      <c r="CUX88" s="0"/>
      <c r="CUY88" s="0"/>
      <c r="CUZ88" s="0"/>
      <c r="CVA88" s="0"/>
      <c r="CVB88" s="0"/>
      <c r="CVC88" s="0"/>
      <c r="CVD88" s="0"/>
      <c r="CVE88" s="0"/>
      <c r="CVF88" s="0"/>
      <c r="CVG88" s="0"/>
      <c r="CVH88" s="0"/>
      <c r="CVI88" s="0"/>
      <c r="CVJ88" s="0"/>
      <c r="CVK88" s="0"/>
      <c r="CVL88" s="0"/>
      <c r="CVM88" s="0"/>
      <c r="CVN88" s="0"/>
      <c r="CVO88" s="0"/>
      <c r="CVP88" s="0"/>
      <c r="CVQ88" s="0"/>
      <c r="CVR88" s="0"/>
      <c r="CVS88" s="0"/>
      <c r="CVT88" s="0"/>
      <c r="CVU88" s="0"/>
      <c r="CVV88" s="0"/>
      <c r="CVW88" s="0"/>
      <c r="CVX88" s="0"/>
      <c r="CVY88" s="0"/>
      <c r="CVZ88" s="0"/>
      <c r="CWA88" s="0"/>
      <c r="CWB88" s="0"/>
      <c r="CWC88" s="0"/>
      <c r="CWD88" s="0"/>
      <c r="CWE88" s="0"/>
      <c r="CWF88" s="0"/>
      <c r="CWG88" s="0"/>
      <c r="CWH88" s="0"/>
      <c r="CWI88" s="0"/>
      <c r="CWJ88" s="0"/>
      <c r="CWK88" s="0"/>
      <c r="CWL88" s="0"/>
      <c r="CWM88" s="0"/>
      <c r="CWN88" s="0"/>
      <c r="CWO88" s="0"/>
      <c r="CWP88" s="0"/>
      <c r="CWQ88" s="0"/>
      <c r="CWR88" s="0"/>
      <c r="CWS88" s="0"/>
      <c r="CWT88" s="0"/>
      <c r="CWU88" s="0"/>
      <c r="CWV88" s="0"/>
      <c r="CWW88" s="0"/>
      <c r="CWX88" s="0"/>
      <c r="CWY88" s="0"/>
      <c r="CWZ88" s="0"/>
      <c r="CXA88" s="0"/>
      <c r="CXB88" s="0"/>
      <c r="CXC88" s="0"/>
      <c r="CXD88" s="0"/>
      <c r="CXE88" s="0"/>
      <c r="CXF88" s="0"/>
      <c r="CXG88" s="0"/>
      <c r="CXH88" s="0"/>
      <c r="CXI88" s="0"/>
      <c r="CXJ88" s="0"/>
      <c r="CXK88" s="0"/>
      <c r="CXL88" s="0"/>
      <c r="CXM88" s="0"/>
      <c r="CXN88" s="0"/>
      <c r="CXO88" s="0"/>
      <c r="CXP88" s="0"/>
      <c r="CXQ88" s="0"/>
      <c r="CXR88" s="0"/>
      <c r="CXS88" s="0"/>
      <c r="CXT88" s="0"/>
      <c r="CXU88" s="0"/>
      <c r="CXV88" s="0"/>
      <c r="CXW88" s="0"/>
      <c r="CXX88" s="0"/>
      <c r="CXY88" s="0"/>
      <c r="CXZ88" s="0"/>
      <c r="CYA88" s="0"/>
      <c r="CYB88" s="0"/>
      <c r="CYC88" s="0"/>
      <c r="CYD88" s="0"/>
      <c r="CYE88" s="0"/>
      <c r="CYF88" s="0"/>
      <c r="CYG88" s="0"/>
      <c r="CYH88" s="0"/>
      <c r="CYI88" s="0"/>
      <c r="CYJ88" s="0"/>
      <c r="CYK88" s="0"/>
      <c r="CYL88" s="0"/>
      <c r="CYM88" s="0"/>
      <c r="CYN88" s="0"/>
      <c r="CYO88" s="0"/>
      <c r="CYP88" s="0"/>
      <c r="CYQ88" s="0"/>
      <c r="CYR88" s="0"/>
      <c r="CYS88" s="0"/>
      <c r="CYT88" s="0"/>
      <c r="CYU88" s="0"/>
      <c r="CYV88" s="0"/>
      <c r="CYW88" s="0"/>
      <c r="CYX88" s="0"/>
      <c r="CYY88" s="0"/>
      <c r="CYZ88" s="0"/>
      <c r="CZA88" s="0"/>
      <c r="CZB88" s="0"/>
      <c r="CZC88" s="0"/>
      <c r="CZD88" s="0"/>
      <c r="CZE88" s="0"/>
      <c r="CZF88" s="0"/>
      <c r="CZG88" s="0"/>
      <c r="CZH88" s="0"/>
      <c r="CZI88" s="0"/>
      <c r="CZJ88" s="0"/>
      <c r="CZK88" s="0"/>
      <c r="CZL88" s="0"/>
      <c r="CZM88" s="0"/>
      <c r="CZN88" s="0"/>
      <c r="CZO88" s="0"/>
      <c r="CZP88" s="0"/>
      <c r="CZQ88" s="0"/>
      <c r="CZR88" s="0"/>
      <c r="CZS88" s="0"/>
      <c r="CZT88" s="0"/>
      <c r="CZU88" s="0"/>
      <c r="CZV88" s="0"/>
      <c r="CZW88" s="0"/>
      <c r="CZX88" s="0"/>
      <c r="CZY88" s="0"/>
      <c r="CZZ88" s="0"/>
      <c r="DAA88" s="0"/>
      <c r="DAB88" s="0"/>
      <c r="DAC88" s="0"/>
      <c r="DAD88" s="0"/>
      <c r="DAE88" s="0"/>
      <c r="DAF88" s="0"/>
      <c r="DAG88" s="0"/>
      <c r="DAH88" s="0"/>
      <c r="DAI88" s="0"/>
      <c r="DAJ88" s="0"/>
      <c r="DAK88" s="0"/>
      <c r="DAL88" s="0"/>
      <c r="DAM88" s="0"/>
      <c r="DAN88" s="0"/>
      <c r="DAO88" s="0"/>
      <c r="DAP88" s="0"/>
      <c r="DAQ88" s="0"/>
      <c r="DAR88" s="0"/>
      <c r="DAS88" s="0"/>
      <c r="DAT88" s="0"/>
      <c r="DAU88" s="0"/>
      <c r="DAV88" s="0"/>
      <c r="DAW88" s="0"/>
      <c r="DAX88" s="0"/>
      <c r="DAY88" s="0"/>
      <c r="DAZ88" s="0"/>
      <c r="DBA88" s="0"/>
      <c r="DBB88" s="0"/>
      <c r="DBC88" s="0"/>
      <c r="DBD88" s="0"/>
      <c r="DBE88" s="0"/>
      <c r="DBF88" s="0"/>
      <c r="DBG88" s="0"/>
      <c r="DBH88" s="0"/>
      <c r="DBI88" s="0"/>
      <c r="DBJ88" s="0"/>
      <c r="DBK88" s="0"/>
      <c r="DBL88" s="0"/>
      <c r="DBM88" s="0"/>
      <c r="DBN88" s="0"/>
      <c r="DBO88" s="0"/>
      <c r="DBP88" s="0"/>
      <c r="DBQ88" s="0"/>
      <c r="DBR88" s="0"/>
      <c r="DBS88" s="0"/>
      <c r="DBT88" s="0"/>
      <c r="DBU88" s="0"/>
      <c r="DBV88" s="0"/>
      <c r="DBW88" s="0"/>
      <c r="DBX88" s="0"/>
      <c r="DBY88" s="0"/>
      <c r="DBZ88" s="0"/>
      <c r="DCA88" s="0"/>
      <c r="DCB88" s="0"/>
      <c r="DCC88" s="0"/>
      <c r="DCD88" s="0"/>
      <c r="DCE88" s="0"/>
      <c r="DCF88" s="0"/>
      <c r="DCG88" s="0"/>
      <c r="DCH88" s="0"/>
      <c r="DCI88" s="0"/>
      <c r="DCJ88" s="0"/>
      <c r="DCK88" s="0"/>
      <c r="DCL88" s="0"/>
      <c r="DCM88" s="0"/>
      <c r="DCN88" s="0"/>
      <c r="DCO88" s="0"/>
      <c r="DCP88" s="0"/>
      <c r="DCQ88" s="0"/>
      <c r="DCR88" s="0"/>
      <c r="DCS88" s="0"/>
      <c r="DCT88" s="0"/>
      <c r="DCU88" s="0"/>
      <c r="DCV88" s="0"/>
      <c r="DCW88" s="0"/>
      <c r="DCX88" s="0"/>
      <c r="DCY88" s="0"/>
      <c r="DCZ88" s="0"/>
      <c r="DDA88" s="0"/>
      <c r="DDB88" s="0"/>
      <c r="DDC88" s="0"/>
      <c r="DDD88" s="0"/>
      <c r="DDE88" s="0"/>
      <c r="DDF88" s="0"/>
      <c r="DDG88" s="0"/>
      <c r="DDH88" s="0"/>
      <c r="DDI88" s="0"/>
      <c r="DDJ88" s="0"/>
      <c r="DDK88" s="0"/>
      <c r="DDL88" s="0"/>
      <c r="DDM88" s="0"/>
      <c r="DDN88" s="0"/>
      <c r="DDO88" s="0"/>
      <c r="DDP88" s="0"/>
      <c r="DDQ88" s="0"/>
      <c r="DDR88" s="0"/>
      <c r="DDS88" s="0"/>
      <c r="DDT88" s="0"/>
      <c r="DDU88" s="0"/>
      <c r="DDV88" s="0"/>
      <c r="DDW88" s="0"/>
      <c r="DDX88" s="0"/>
      <c r="DDY88" s="0"/>
      <c r="DDZ88" s="0"/>
      <c r="DEA88" s="0"/>
      <c r="DEB88" s="0"/>
      <c r="DEC88" s="0"/>
      <c r="DED88" s="0"/>
      <c r="DEE88" s="0"/>
      <c r="DEF88" s="0"/>
      <c r="DEG88" s="0"/>
      <c r="DEH88" s="0"/>
      <c r="DEI88" s="0"/>
      <c r="DEJ88" s="0"/>
      <c r="DEK88" s="0"/>
      <c r="DEL88" s="0"/>
      <c r="DEM88" s="0"/>
      <c r="DEN88" s="0"/>
      <c r="DEO88" s="0"/>
      <c r="DEP88" s="0"/>
      <c r="DEQ88" s="0"/>
      <c r="DER88" s="0"/>
      <c r="DES88" s="0"/>
      <c r="DET88" s="0"/>
      <c r="DEU88" s="0"/>
      <c r="DEV88" s="0"/>
      <c r="DEW88" s="0"/>
      <c r="DEX88" s="0"/>
      <c r="DEY88" s="0"/>
      <c r="DEZ88" s="0"/>
      <c r="DFA88" s="0"/>
      <c r="DFB88" s="0"/>
      <c r="DFC88" s="0"/>
      <c r="DFD88" s="0"/>
      <c r="DFE88" s="0"/>
      <c r="DFF88" s="0"/>
      <c r="DFG88" s="0"/>
      <c r="DFH88" s="0"/>
      <c r="DFI88" s="0"/>
      <c r="DFJ88" s="0"/>
      <c r="DFK88" s="0"/>
      <c r="DFL88" s="0"/>
      <c r="DFM88" s="0"/>
      <c r="DFN88" s="0"/>
      <c r="DFO88" s="0"/>
      <c r="DFP88" s="0"/>
      <c r="DFQ88" s="0"/>
      <c r="DFR88" s="0"/>
      <c r="DFS88" s="0"/>
      <c r="DFT88" s="0"/>
      <c r="DFU88" s="0"/>
      <c r="DFV88" s="0"/>
      <c r="DFW88" s="0"/>
      <c r="DFX88" s="0"/>
      <c r="DFY88" s="0"/>
      <c r="DFZ88" s="0"/>
      <c r="DGA88" s="0"/>
      <c r="DGB88" s="0"/>
      <c r="DGC88" s="0"/>
      <c r="DGD88" s="0"/>
      <c r="DGE88" s="0"/>
      <c r="DGF88" s="0"/>
      <c r="DGG88" s="0"/>
      <c r="DGH88" s="0"/>
      <c r="DGI88" s="0"/>
      <c r="DGJ88" s="0"/>
      <c r="DGK88" s="0"/>
      <c r="DGL88" s="0"/>
      <c r="DGM88" s="0"/>
      <c r="DGN88" s="0"/>
      <c r="DGO88" s="0"/>
      <c r="DGP88" s="0"/>
      <c r="DGQ88" s="0"/>
      <c r="DGR88" s="0"/>
      <c r="DGS88" s="0"/>
      <c r="DGT88" s="0"/>
      <c r="DGU88" s="0"/>
      <c r="DGV88" s="0"/>
      <c r="DGW88" s="0"/>
      <c r="DGX88" s="0"/>
      <c r="DGY88" s="0"/>
      <c r="DGZ88" s="0"/>
      <c r="DHA88" s="0"/>
      <c r="DHB88" s="0"/>
      <c r="DHC88" s="0"/>
      <c r="DHD88" s="0"/>
      <c r="DHE88" s="0"/>
      <c r="DHF88" s="0"/>
      <c r="DHG88" s="0"/>
      <c r="DHH88" s="0"/>
      <c r="DHI88" s="0"/>
      <c r="DHJ88" s="0"/>
      <c r="DHK88" s="0"/>
      <c r="DHL88" s="0"/>
      <c r="DHM88" s="0"/>
      <c r="DHN88" s="0"/>
      <c r="DHO88" s="0"/>
      <c r="DHP88" s="0"/>
      <c r="DHQ88" s="0"/>
      <c r="DHR88" s="0"/>
      <c r="DHS88" s="0"/>
      <c r="DHT88" s="0"/>
      <c r="DHU88" s="0"/>
      <c r="DHV88" s="0"/>
      <c r="DHW88" s="0"/>
      <c r="DHX88" s="0"/>
      <c r="DHY88" s="0"/>
      <c r="DHZ88" s="0"/>
      <c r="DIA88" s="0"/>
      <c r="DIB88" s="0"/>
      <c r="DIC88" s="0"/>
      <c r="DID88" s="0"/>
      <c r="DIE88" s="0"/>
      <c r="DIF88" s="0"/>
      <c r="DIG88" s="0"/>
      <c r="DIH88" s="0"/>
      <c r="DII88" s="0"/>
      <c r="DIJ88" s="0"/>
      <c r="DIK88" s="0"/>
      <c r="DIL88" s="0"/>
      <c r="DIM88" s="0"/>
      <c r="DIN88" s="0"/>
      <c r="DIO88" s="0"/>
      <c r="DIP88" s="0"/>
      <c r="DIQ88" s="0"/>
      <c r="DIR88" s="0"/>
      <c r="DIS88" s="0"/>
      <c r="DIT88" s="0"/>
      <c r="DIU88" s="0"/>
      <c r="DIV88" s="0"/>
      <c r="DIW88" s="0"/>
      <c r="DIX88" s="0"/>
      <c r="DIY88" s="0"/>
      <c r="DIZ88" s="0"/>
      <c r="DJA88" s="0"/>
      <c r="DJB88" s="0"/>
      <c r="DJC88" s="0"/>
      <c r="DJD88" s="0"/>
      <c r="DJE88" s="0"/>
      <c r="DJF88" s="0"/>
      <c r="DJG88" s="0"/>
      <c r="DJH88" s="0"/>
      <c r="DJI88" s="0"/>
      <c r="DJJ88" s="0"/>
      <c r="DJK88" s="0"/>
      <c r="DJL88" s="0"/>
      <c r="DJM88" s="0"/>
      <c r="DJN88" s="0"/>
      <c r="DJO88" s="0"/>
      <c r="DJP88" s="0"/>
      <c r="DJQ88" s="0"/>
      <c r="DJR88" s="0"/>
      <c r="DJS88" s="0"/>
      <c r="DJT88" s="0"/>
      <c r="DJU88" s="0"/>
      <c r="DJV88" s="0"/>
      <c r="DJW88" s="0"/>
      <c r="DJX88" s="0"/>
      <c r="DJY88" s="0"/>
      <c r="DJZ88" s="0"/>
      <c r="DKA88" s="0"/>
      <c r="DKB88" s="0"/>
      <c r="DKC88" s="0"/>
      <c r="DKD88" s="0"/>
      <c r="DKE88" s="0"/>
      <c r="DKF88" s="0"/>
      <c r="DKG88" s="0"/>
      <c r="DKH88" s="0"/>
      <c r="DKI88" s="0"/>
      <c r="DKJ88" s="0"/>
      <c r="DKK88" s="0"/>
      <c r="DKL88" s="0"/>
      <c r="DKM88" s="0"/>
      <c r="DKN88" s="0"/>
      <c r="DKO88" s="0"/>
      <c r="DKP88" s="0"/>
      <c r="DKQ88" s="0"/>
      <c r="DKR88" s="0"/>
      <c r="DKS88" s="0"/>
      <c r="DKT88" s="0"/>
      <c r="DKU88" s="0"/>
      <c r="DKV88" s="0"/>
      <c r="DKW88" s="0"/>
      <c r="DKX88" s="0"/>
      <c r="DKY88" s="0"/>
      <c r="DKZ88" s="0"/>
      <c r="DLA88" s="0"/>
      <c r="DLB88" s="0"/>
      <c r="DLC88" s="0"/>
      <c r="DLD88" s="0"/>
      <c r="DLE88" s="0"/>
      <c r="DLF88" s="0"/>
      <c r="DLG88" s="0"/>
      <c r="DLH88" s="0"/>
      <c r="DLI88" s="0"/>
      <c r="DLJ88" s="0"/>
      <c r="DLK88" s="0"/>
      <c r="DLL88" s="0"/>
      <c r="DLM88" s="0"/>
      <c r="DLN88" s="0"/>
      <c r="DLO88" s="0"/>
      <c r="DLP88" s="0"/>
      <c r="DLQ88" s="0"/>
      <c r="DLR88" s="0"/>
      <c r="DLS88" s="0"/>
      <c r="DLT88" s="0"/>
      <c r="DLU88" s="0"/>
      <c r="DLV88" s="0"/>
      <c r="DLW88" s="0"/>
      <c r="DLX88" s="0"/>
      <c r="DLY88" s="0"/>
      <c r="DLZ88" s="0"/>
      <c r="DMA88" s="0"/>
      <c r="DMB88" s="0"/>
      <c r="DMC88" s="0"/>
      <c r="DMD88" s="0"/>
      <c r="DME88" s="0"/>
      <c r="DMF88" s="0"/>
      <c r="DMG88" s="0"/>
      <c r="DMH88" s="0"/>
      <c r="DMI88" s="0"/>
      <c r="DMJ88" s="0"/>
      <c r="DMK88" s="0"/>
      <c r="DML88" s="0"/>
      <c r="DMM88" s="0"/>
      <c r="DMN88" s="0"/>
      <c r="DMO88" s="0"/>
      <c r="DMP88" s="0"/>
      <c r="DMQ88" s="0"/>
      <c r="DMR88" s="0"/>
      <c r="DMS88" s="0"/>
      <c r="DMT88" s="0"/>
      <c r="DMU88" s="0"/>
      <c r="DMV88" s="0"/>
      <c r="DMW88" s="0"/>
      <c r="DMX88" s="0"/>
      <c r="DMY88" s="0"/>
      <c r="DMZ88" s="0"/>
      <c r="DNA88" s="0"/>
      <c r="DNB88" s="0"/>
      <c r="DNC88" s="0"/>
      <c r="DND88" s="0"/>
      <c r="DNE88" s="0"/>
      <c r="DNF88" s="0"/>
      <c r="DNG88" s="0"/>
      <c r="DNH88" s="0"/>
      <c r="DNI88" s="0"/>
      <c r="DNJ88" s="0"/>
      <c r="DNK88" s="0"/>
      <c r="DNL88" s="0"/>
      <c r="DNM88" s="0"/>
      <c r="DNN88" s="0"/>
      <c r="DNO88" s="0"/>
      <c r="DNP88" s="0"/>
      <c r="DNQ88" s="0"/>
      <c r="DNR88" s="0"/>
      <c r="DNS88" s="0"/>
      <c r="DNT88" s="0"/>
      <c r="DNU88" s="0"/>
      <c r="DNV88" s="0"/>
      <c r="DNW88" s="0"/>
      <c r="DNX88" s="0"/>
      <c r="DNY88" s="0"/>
      <c r="DNZ88" s="0"/>
      <c r="DOA88" s="0"/>
      <c r="DOB88" s="0"/>
      <c r="DOC88" s="0"/>
      <c r="DOD88" s="0"/>
      <c r="DOE88" s="0"/>
      <c r="DOF88" s="0"/>
      <c r="DOG88" s="0"/>
      <c r="DOH88" s="0"/>
      <c r="DOI88" s="0"/>
      <c r="DOJ88" s="0"/>
      <c r="DOK88" s="0"/>
      <c r="DOL88" s="0"/>
      <c r="DOM88" s="0"/>
      <c r="DON88" s="0"/>
      <c r="DOO88" s="0"/>
      <c r="DOP88" s="0"/>
      <c r="DOQ88" s="0"/>
      <c r="DOR88" s="0"/>
      <c r="DOS88" s="0"/>
      <c r="DOT88" s="0"/>
      <c r="DOU88" s="0"/>
      <c r="DOV88" s="0"/>
      <c r="DOW88" s="0"/>
      <c r="DOX88" s="0"/>
      <c r="DOY88" s="0"/>
      <c r="DOZ88" s="0"/>
      <c r="DPA88" s="0"/>
      <c r="DPB88" s="0"/>
      <c r="DPC88" s="0"/>
      <c r="DPD88" s="0"/>
      <c r="DPE88" s="0"/>
      <c r="DPF88" s="0"/>
      <c r="DPG88" s="0"/>
      <c r="DPH88" s="0"/>
      <c r="DPI88" s="0"/>
      <c r="DPJ88" s="0"/>
      <c r="DPK88" s="0"/>
      <c r="DPL88" s="0"/>
      <c r="DPM88" s="0"/>
      <c r="DPN88" s="0"/>
      <c r="DPO88" s="0"/>
      <c r="DPP88" s="0"/>
      <c r="DPQ88" s="0"/>
      <c r="DPR88" s="0"/>
      <c r="DPS88" s="0"/>
      <c r="DPT88" s="0"/>
      <c r="DPU88" s="0"/>
      <c r="DPV88" s="0"/>
      <c r="DPW88" s="0"/>
      <c r="DPX88" s="0"/>
      <c r="DPY88" s="0"/>
      <c r="DPZ88" s="0"/>
      <c r="DQA88" s="0"/>
      <c r="DQB88" s="0"/>
      <c r="DQC88" s="0"/>
      <c r="DQD88" s="0"/>
      <c r="DQE88" s="0"/>
      <c r="DQF88" s="0"/>
      <c r="DQG88" s="0"/>
      <c r="DQH88" s="0"/>
      <c r="DQI88" s="0"/>
      <c r="DQJ88" s="0"/>
      <c r="DQK88" s="0"/>
      <c r="DQL88" s="0"/>
      <c r="DQM88" s="0"/>
      <c r="DQN88" s="0"/>
      <c r="DQO88" s="0"/>
      <c r="DQP88" s="0"/>
      <c r="DQQ88" s="0"/>
      <c r="DQR88" s="0"/>
      <c r="DQS88" s="0"/>
      <c r="DQT88" s="0"/>
      <c r="DQU88" s="0"/>
      <c r="DQV88" s="0"/>
      <c r="DQW88" s="0"/>
      <c r="DQX88" s="0"/>
      <c r="DQY88" s="0"/>
      <c r="DQZ88" s="0"/>
      <c r="DRA88" s="0"/>
      <c r="DRB88" s="0"/>
      <c r="DRC88" s="0"/>
      <c r="DRD88" s="0"/>
      <c r="DRE88" s="0"/>
      <c r="DRF88" s="0"/>
      <c r="DRG88" s="0"/>
      <c r="DRH88" s="0"/>
      <c r="DRI88" s="0"/>
      <c r="DRJ88" s="0"/>
      <c r="DRK88" s="0"/>
      <c r="DRL88" s="0"/>
      <c r="DRM88" s="0"/>
      <c r="DRN88" s="0"/>
      <c r="DRO88" s="0"/>
      <c r="DRP88" s="0"/>
      <c r="DRQ88" s="0"/>
      <c r="DRR88" s="0"/>
      <c r="DRS88" s="0"/>
      <c r="DRT88" s="0"/>
      <c r="DRU88" s="0"/>
      <c r="DRV88" s="0"/>
      <c r="DRW88" s="0"/>
      <c r="DRX88" s="0"/>
      <c r="DRY88" s="0"/>
      <c r="DRZ88" s="0"/>
      <c r="DSA88" s="0"/>
      <c r="DSB88" s="0"/>
      <c r="DSC88" s="0"/>
      <c r="DSD88" s="0"/>
      <c r="DSE88" s="0"/>
      <c r="DSF88" s="0"/>
      <c r="DSG88" s="0"/>
      <c r="DSH88" s="0"/>
      <c r="DSI88" s="0"/>
      <c r="DSJ88" s="0"/>
      <c r="DSK88" s="0"/>
      <c r="DSL88" s="0"/>
      <c r="DSM88" s="0"/>
      <c r="DSN88" s="0"/>
      <c r="DSO88" s="0"/>
      <c r="DSP88" s="0"/>
      <c r="DSQ88" s="0"/>
      <c r="DSR88" s="0"/>
      <c r="DSS88" s="0"/>
      <c r="DST88" s="0"/>
      <c r="DSU88" s="0"/>
      <c r="DSV88" s="0"/>
      <c r="DSW88" s="0"/>
      <c r="DSX88" s="0"/>
      <c r="DSY88" s="0"/>
      <c r="DSZ88" s="0"/>
      <c r="DTA88" s="0"/>
      <c r="DTB88" s="0"/>
      <c r="DTC88" s="0"/>
      <c r="DTD88" s="0"/>
      <c r="DTE88" s="0"/>
      <c r="DTF88" s="0"/>
      <c r="DTG88" s="0"/>
      <c r="DTH88" s="0"/>
      <c r="DTI88" s="0"/>
      <c r="DTJ88" s="0"/>
      <c r="DTK88" s="0"/>
      <c r="DTL88" s="0"/>
      <c r="DTM88" s="0"/>
      <c r="DTN88" s="0"/>
      <c r="DTO88" s="0"/>
      <c r="DTP88" s="0"/>
      <c r="DTQ88" s="0"/>
      <c r="DTR88" s="0"/>
      <c r="DTS88" s="0"/>
      <c r="DTT88" s="0"/>
      <c r="DTU88" s="0"/>
      <c r="DTV88" s="0"/>
      <c r="DTW88" s="0"/>
      <c r="DTX88" s="0"/>
      <c r="DTY88" s="0"/>
      <c r="DTZ88" s="0"/>
      <c r="DUA88" s="0"/>
      <c r="DUB88" s="0"/>
      <c r="DUC88" s="0"/>
      <c r="DUD88" s="0"/>
      <c r="DUE88" s="0"/>
      <c r="DUF88" s="0"/>
      <c r="DUG88" s="0"/>
      <c r="DUH88" s="0"/>
      <c r="DUI88" s="0"/>
      <c r="DUJ88" s="0"/>
      <c r="DUK88" s="0"/>
      <c r="DUL88" s="0"/>
      <c r="DUM88" s="0"/>
      <c r="DUN88" s="0"/>
      <c r="DUO88" s="0"/>
      <c r="DUP88" s="0"/>
      <c r="DUQ88" s="0"/>
      <c r="DUR88" s="0"/>
      <c r="DUS88" s="0"/>
      <c r="DUT88" s="0"/>
      <c r="DUU88" s="0"/>
      <c r="DUV88" s="0"/>
      <c r="DUW88" s="0"/>
      <c r="DUX88" s="0"/>
      <c r="DUY88" s="0"/>
      <c r="DUZ88" s="0"/>
      <c r="DVA88" s="0"/>
      <c r="DVB88" s="0"/>
      <c r="DVC88" s="0"/>
      <c r="DVD88" s="0"/>
      <c r="DVE88" s="0"/>
      <c r="DVF88" s="0"/>
      <c r="DVG88" s="0"/>
      <c r="DVH88" s="0"/>
      <c r="DVI88" s="0"/>
      <c r="DVJ88" s="0"/>
      <c r="DVK88" s="0"/>
      <c r="DVL88" s="0"/>
      <c r="DVM88" s="0"/>
      <c r="DVN88" s="0"/>
      <c r="DVO88" s="0"/>
      <c r="DVP88" s="0"/>
      <c r="DVQ88" s="0"/>
      <c r="DVR88" s="0"/>
      <c r="DVS88" s="0"/>
      <c r="DVT88" s="0"/>
      <c r="DVU88" s="0"/>
      <c r="DVV88" s="0"/>
      <c r="DVW88" s="0"/>
      <c r="DVX88" s="0"/>
      <c r="DVY88" s="0"/>
      <c r="DVZ88" s="0"/>
      <c r="DWA88" s="0"/>
      <c r="DWB88" s="0"/>
      <c r="DWC88" s="0"/>
      <c r="DWD88" s="0"/>
      <c r="DWE88" s="0"/>
      <c r="DWF88" s="0"/>
      <c r="DWG88" s="0"/>
      <c r="DWH88" s="0"/>
      <c r="DWI88" s="0"/>
      <c r="DWJ88" s="0"/>
      <c r="DWK88" s="0"/>
      <c r="DWL88" s="0"/>
      <c r="DWM88" s="0"/>
      <c r="DWN88" s="0"/>
      <c r="DWO88" s="0"/>
      <c r="DWP88" s="0"/>
      <c r="DWQ88" s="0"/>
      <c r="DWR88" s="0"/>
      <c r="DWS88" s="0"/>
      <c r="DWT88" s="0"/>
      <c r="DWU88" s="0"/>
      <c r="DWV88" s="0"/>
      <c r="DWW88" s="0"/>
      <c r="DWX88" s="0"/>
      <c r="DWY88" s="0"/>
      <c r="DWZ88" s="0"/>
      <c r="DXA88" s="0"/>
      <c r="DXB88" s="0"/>
      <c r="DXC88" s="0"/>
      <c r="DXD88" s="0"/>
      <c r="DXE88" s="0"/>
      <c r="DXF88" s="0"/>
      <c r="DXG88" s="0"/>
      <c r="DXH88" s="0"/>
      <c r="DXI88" s="0"/>
      <c r="DXJ88" s="0"/>
      <c r="DXK88" s="0"/>
      <c r="DXL88" s="0"/>
      <c r="DXM88" s="0"/>
      <c r="DXN88" s="0"/>
      <c r="DXO88" s="0"/>
      <c r="DXP88" s="0"/>
      <c r="DXQ88" s="0"/>
      <c r="DXR88" s="0"/>
      <c r="DXS88" s="0"/>
      <c r="DXT88" s="0"/>
      <c r="DXU88" s="0"/>
      <c r="DXV88" s="0"/>
      <c r="DXW88" s="0"/>
      <c r="DXX88" s="0"/>
      <c r="DXY88" s="0"/>
      <c r="DXZ88" s="0"/>
      <c r="DYA88" s="0"/>
      <c r="DYB88" s="0"/>
      <c r="DYC88" s="0"/>
      <c r="DYD88" s="0"/>
      <c r="DYE88" s="0"/>
      <c r="DYF88" s="0"/>
      <c r="DYG88" s="0"/>
      <c r="DYH88" s="0"/>
      <c r="DYI88" s="0"/>
      <c r="DYJ88" s="0"/>
      <c r="DYK88" s="0"/>
      <c r="DYL88" s="0"/>
      <c r="DYM88" s="0"/>
      <c r="DYN88" s="0"/>
      <c r="DYO88" s="0"/>
      <c r="DYP88" s="0"/>
      <c r="DYQ88" s="0"/>
      <c r="DYR88" s="0"/>
      <c r="DYS88" s="0"/>
      <c r="DYT88" s="0"/>
      <c r="DYU88" s="0"/>
      <c r="DYV88" s="0"/>
      <c r="DYW88" s="0"/>
      <c r="DYX88" s="0"/>
      <c r="DYY88" s="0"/>
      <c r="DYZ88" s="0"/>
      <c r="DZA88" s="0"/>
      <c r="DZB88" s="0"/>
      <c r="DZC88" s="0"/>
      <c r="DZD88" s="0"/>
      <c r="DZE88" s="0"/>
      <c r="DZF88" s="0"/>
      <c r="DZG88" s="0"/>
      <c r="DZH88" s="0"/>
      <c r="DZI88" s="0"/>
      <c r="DZJ88" s="0"/>
      <c r="DZK88" s="0"/>
      <c r="DZL88" s="0"/>
      <c r="DZM88" s="0"/>
      <c r="DZN88" s="0"/>
      <c r="DZO88" s="0"/>
      <c r="DZP88" s="0"/>
      <c r="DZQ88" s="0"/>
      <c r="DZR88" s="0"/>
      <c r="DZS88" s="0"/>
      <c r="DZT88" s="0"/>
      <c r="DZU88" s="0"/>
      <c r="DZV88" s="0"/>
      <c r="DZW88" s="0"/>
      <c r="DZX88" s="0"/>
      <c r="DZY88" s="0"/>
      <c r="DZZ88" s="0"/>
      <c r="EAA88" s="0"/>
      <c r="EAB88" s="0"/>
      <c r="EAC88" s="0"/>
      <c r="EAD88" s="0"/>
      <c r="EAE88" s="0"/>
      <c r="EAF88" s="0"/>
      <c r="EAG88" s="0"/>
      <c r="EAH88" s="0"/>
      <c r="EAI88" s="0"/>
      <c r="EAJ88" s="0"/>
      <c r="EAK88" s="0"/>
      <c r="EAL88" s="0"/>
      <c r="EAM88" s="0"/>
      <c r="EAN88" s="0"/>
      <c r="EAO88" s="0"/>
      <c r="EAP88" s="0"/>
      <c r="EAQ88" s="0"/>
      <c r="EAR88" s="0"/>
      <c r="EAS88" s="0"/>
      <c r="EAT88" s="0"/>
      <c r="EAU88" s="0"/>
      <c r="EAV88" s="0"/>
      <c r="EAW88" s="0"/>
      <c r="EAX88" s="0"/>
      <c r="EAY88" s="0"/>
      <c r="EAZ88" s="0"/>
      <c r="EBA88" s="0"/>
      <c r="EBB88" s="0"/>
      <c r="EBC88" s="0"/>
      <c r="EBD88" s="0"/>
      <c r="EBE88" s="0"/>
      <c r="EBF88" s="0"/>
      <c r="EBG88" s="0"/>
      <c r="EBH88" s="0"/>
      <c r="EBI88" s="0"/>
      <c r="EBJ88" s="0"/>
      <c r="EBK88" s="0"/>
      <c r="EBL88" s="0"/>
      <c r="EBM88" s="0"/>
      <c r="EBN88" s="0"/>
      <c r="EBO88" s="0"/>
      <c r="EBP88" s="0"/>
      <c r="EBQ88" s="0"/>
      <c r="EBR88" s="0"/>
      <c r="EBS88" s="0"/>
      <c r="EBT88" s="0"/>
      <c r="EBU88" s="0"/>
      <c r="EBV88" s="0"/>
      <c r="EBW88" s="0"/>
      <c r="EBX88" s="0"/>
      <c r="EBY88" s="0"/>
      <c r="EBZ88" s="0"/>
      <c r="ECA88" s="0"/>
      <c r="ECB88" s="0"/>
      <c r="ECC88" s="0"/>
      <c r="ECD88" s="0"/>
      <c r="ECE88" s="0"/>
      <c r="ECF88" s="0"/>
      <c r="ECG88" s="0"/>
      <c r="ECH88" s="0"/>
      <c r="ECI88" s="0"/>
      <c r="ECJ88" s="0"/>
      <c r="ECK88" s="0"/>
      <c r="ECL88" s="0"/>
      <c r="ECM88" s="0"/>
      <c r="ECN88" s="0"/>
      <c r="ECO88" s="0"/>
      <c r="ECP88" s="0"/>
      <c r="ECQ88" s="0"/>
      <c r="ECR88" s="0"/>
      <c r="ECS88" s="0"/>
      <c r="ECT88" s="0"/>
      <c r="ECU88" s="0"/>
      <c r="ECV88" s="0"/>
      <c r="ECW88" s="0"/>
      <c r="ECX88" s="0"/>
      <c r="ECY88" s="0"/>
      <c r="ECZ88" s="0"/>
      <c r="EDA88" s="0"/>
      <c r="EDB88" s="0"/>
      <c r="EDC88" s="0"/>
      <c r="EDD88" s="0"/>
      <c r="EDE88" s="0"/>
      <c r="EDF88" s="0"/>
      <c r="EDG88" s="0"/>
      <c r="EDH88" s="0"/>
      <c r="EDI88" s="0"/>
      <c r="EDJ88" s="0"/>
      <c r="EDK88" s="0"/>
      <c r="EDL88" s="0"/>
      <c r="EDM88" s="0"/>
      <c r="EDN88" s="0"/>
      <c r="EDO88" s="0"/>
      <c r="EDP88" s="0"/>
      <c r="EDQ88" s="0"/>
      <c r="EDR88" s="0"/>
      <c r="EDS88" s="0"/>
      <c r="EDT88" s="0"/>
      <c r="EDU88" s="0"/>
      <c r="EDV88" s="0"/>
      <c r="EDW88" s="0"/>
      <c r="EDX88" s="0"/>
      <c r="EDY88" s="0"/>
      <c r="EDZ88" s="0"/>
      <c r="EEA88" s="0"/>
      <c r="EEB88" s="0"/>
      <c r="EEC88" s="0"/>
      <c r="EED88" s="0"/>
      <c r="EEE88" s="0"/>
      <c r="EEF88" s="0"/>
      <c r="EEG88" s="0"/>
      <c r="EEH88" s="0"/>
      <c r="EEI88" s="0"/>
      <c r="EEJ88" s="0"/>
      <c r="EEK88" s="0"/>
      <c r="EEL88" s="0"/>
      <c r="EEM88" s="0"/>
      <c r="EEN88" s="0"/>
      <c r="EEO88" s="0"/>
      <c r="EEP88" s="0"/>
      <c r="EEQ88" s="0"/>
      <c r="EER88" s="0"/>
      <c r="EES88" s="0"/>
      <c r="EET88" s="0"/>
      <c r="EEU88" s="0"/>
      <c r="EEV88" s="0"/>
      <c r="EEW88" s="0"/>
      <c r="EEX88" s="0"/>
      <c r="EEY88" s="0"/>
      <c r="EEZ88" s="0"/>
      <c r="EFA88" s="0"/>
      <c r="EFB88" s="0"/>
      <c r="EFC88" s="0"/>
      <c r="EFD88" s="0"/>
      <c r="EFE88" s="0"/>
      <c r="EFF88" s="0"/>
      <c r="EFG88" s="0"/>
      <c r="EFH88" s="0"/>
      <c r="EFI88" s="0"/>
      <c r="EFJ88" s="0"/>
      <c r="EFK88" s="0"/>
      <c r="EFL88" s="0"/>
      <c r="EFM88" s="0"/>
      <c r="EFN88" s="0"/>
      <c r="EFO88" s="0"/>
      <c r="EFP88" s="0"/>
      <c r="EFQ88" s="0"/>
      <c r="EFR88" s="0"/>
      <c r="EFS88" s="0"/>
      <c r="EFT88" s="0"/>
      <c r="EFU88" s="0"/>
      <c r="EFV88" s="0"/>
      <c r="EFW88" s="0"/>
      <c r="EFX88" s="0"/>
      <c r="EFY88" s="0"/>
      <c r="EFZ88" s="0"/>
      <c r="EGA88" s="0"/>
      <c r="EGB88" s="0"/>
      <c r="EGC88" s="0"/>
      <c r="EGD88" s="0"/>
      <c r="EGE88" s="0"/>
      <c r="EGF88" s="0"/>
      <c r="EGG88" s="0"/>
      <c r="EGH88" s="0"/>
      <c r="EGI88" s="0"/>
      <c r="EGJ88" s="0"/>
      <c r="EGK88" s="0"/>
      <c r="EGL88" s="0"/>
      <c r="EGM88" s="0"/>
      <c r="EGN88" s="0"/>
      <c r="EGO88" s="0"/>
      <c r="EGP88" s="0"/>
      <c r="EGQ88" s="0"/>
      <c r="EGR88" s="0"/>
      <c r="EGS88" s="0"/>
      <c r="EGT88" s="0"/>
      <c r="EGU88" s="0"/>
      <c r="EGV88" s="0"/>
      <c r="EGW88" s="0"/>
      <c r="EGX88" s="0"/>
      <c r="EGY88" s="0"/>
      <c r="EGZ88" s="0"/>
      <c r="EHA88" s="0"/>
      <c r="EHB88" s="0"/>
      <c r="EHC88" s="0"/>
      <c r="EHD88" s="0"/>
      <c r="EHE88" s="0"/>
      <c r="EHF88" s="0"/>
      <c r="EHG88" s="0"/>
      <c r="EHH88" s="0"/>
      <c r="EHI88" s="0"/>
      <c r="EHJ88" s="0"/>
      <c r="EHK88" s="0"/>
      <c r="EHL88" s="0"/>
      <c r="EHM88" s="0"/>
      <c r="EHN88" s="0"/>
      <c r="EHO88" s="0"/>
      <c r="EHP88" s="0"/>
      <c r="EHQ88" s="0"/>
      <c r="EHR88" s="0"/>
      <c r="EHS88" s="0"/>
      <c r="EHT88" s="0"/>
      <c r="EHU88" s="0"/>
      <c r="EHV88" s="0"/>
      <c r="EHW88" s="0"/>
      <c r="EHX88" s="0"/>
      <c r="EHY88" s="0"/>
      <c r="EHZ88" s="0"/>
      <c r="EIA88" s="0"/>
      <c r="EIB88" s="0"/>
      <c r="EIC88" s="0"/>
      <c r="EID88" s="0"/>
      <c r="EIE88" s="0"/>
      <c r="EIF88" s="0"/>
      <c r="EIG88" s="0"/>
      <c r="EIH88" s="0"/>
      <c r="EII88" s="0"/>
      <c r="EIJ88" s="0"/>
      <c r="EIK88" s="0"/>
      <c r="EIL88" s="0"/>
      <c r="EIM88" s="0"/>
      <c r="EIN88" s="0"/>
      <c r="EIO88" s="0"/>
      <c r="EIP88" s="0"/>
      <c r="EIQ88" s="0"/>
      <c r="EIR88" s="0"/>
      <c r="EIS88" s="0"/>
      <c r="EIT88" s="0"/>
      <c r="EIU88" s="0"/>
      <c r="EIV88" s="0"/>
      <c r="EIW88" s="0"/>
      <c r="EIX88" s="0"/>
      <c r="EIY88" s="0"/>
      <c r="EIZ88" s="0"/>
      <c r="EJA88" s="0"/>
      <c r="EJB88" s="0"/>
      <c r="EJC88" s="0"/>
      <c r="EJD88" s="0"/>
      <c r="EJE88" s="0"/>
      <c r="EJF88" s="0"/>
      <c r="EJG88" s="0"/>
      <c r="EJH88" s="0"/>
      <c r="EJI88" s="0"/>
      <c r="EJJ88" s="0"/>
      <c r="EJK88" s="0"/>
      <c r="EJL88" s="0"/>
      <c r="EJM88" s="0"/>
      <c r="EJN88" s="0"/>
      <c r="EJO88" s="0"/>
      <c r="EJP88" s="0"/>
      <c r="EJQ88" s="0"/>
      <c r="EJR88" s="0"/>
      <c r="EJS88" s="0"/>
      <c r="EJT88" s="0"/>
      <c r="EJU88" s="0"/>
      <c r="EJV88" s="0"/>
      <c r="EJW88" s="0"/>
      <c r="EJX88" s="0"/>
      <c r="EJY88" s="0"/>
      <c r="EJZ88" s="0"/>
      <c r="EKA88" s="0"/>
      <c r="EKB88" s="0"/>
      <c r="EKC88" s="0"/>
      <c r="EKD88" s="0"/>
      <c r="EKE88" s="0"/>
      <c r="EKF88" s="0"/>
      <c r="EKG88" s="0"/>
      <c r="EKH88" s="0"/>
      <c r="EKI88" s="0"/>
      <c r="EKJ88" s="0"/>
      <c r="EKK88" s="0"/>
      <c r="EKL88" s="0"/>
      <c r="EKM88" s="0"/>
      <c r="EKN88" s="0"/>
      <c r="EKO88" s="0"/>
      <c r="EKP88" s="0"/>
      <c r="EKQ88" s="0"/>
      <c r="EKR88" s="0"/>
      <c r="EKS88" s="0"/>
      <c r="EKT88" s="0"/>
      <c r="EKU88" s="0"/>
      <c r="EKV88" s="0"/>
      <c r="EKW88" s="0"/>
      <c r="EKX88" s="0"/>
      <c r="EKY88" s="0"/>
      <c r="EKZ88" s="0"/>
      <c r="ELA88" s="0"/>
      <c r="ELB88" s="0"/>
      <c r="ELC88" s="0"/>
      <c r="ELD88" s="0"/>
      <c r="ELE88" s="0"/>
      <c r="ELF88" s="0"/>
      <c r="ELG88" s="0"/>
      <c r="ELH88" s="0"/>
      <c r="ELI88" s="0"/>
      <c r="ELJ88" s="0"/>
      <c r="ELK88" s="0"/>
      <c r="ELL88" s="0"/>
      <c r="ELM88" s="0"/>
      <c r="ELN88" s="0"/>
      <c r="ELO88" s="0"/>
      <c r="ELP88" s="0"/>
      <c r="ELQ88" s="0"/>
      <c r="ELR88" s="0"/>
      <c r="ELS88" s="0"/>
      <c r="ELT88" s="0"/>
      <c r="ELU88" s="0"/>
      <c r="ELV88" s="0"/>
      <c r="ELW88" s="0"/>
      <c r="ELX88" s="0"/>
      <c r="ELY88" s="0"/>
      <c r="ELZ88" s="0"/>
      <c r="EMA88" s="0"/>
      <c r="EMB88" s="0"/>
      <c r="EMC88" s="0"/>
      <c r="EMD88" s="0"/>
      <c r="EME88" s="0"/>
      <c r="EMF88" s="0"/>
      <c r="EMG88" s="0"/>
      <c r="EMH88" s="0"/>
      <c r="EMI88" s="0"/>
      <c r="EMJ88" s="0"/>
      <c r="EMK88" s="0"/>
      <c r="EML88" s="0"/>
      <c r="EMM88" s="0"/>
      <c r="EMN88" s="0"/>
      <c r="EMO88" s="0"/>
      <c r="EMP88" s="0"/>
      <c r="EMQ88" s="0"/>
      <c r="EMR88" s="0"/>
      <c r="EMS88" s="0"/>
      <c r="EMT88" s="0"/>
      <c r="EMU88" s="0"/>
      <c r="EMV88" s="0"/>
      <c r="EMW88" s="0"/>
      <c r="EMX88" s="0"/>
      <c r="EMY88" s="0"/>
      <c r="EMZ88" s="0"/>
      <c r="ENA88" s="0"/>
      <c r="ENB88" s="0"/>
      <c r="ENC88" s="0"/>
      <c r="END88" s="0"/>
      <c r="ENE88" s="0"/>
      <c r="ENF88" s="0"/>
      <c r="ENG88" s="0"/>
      <c r="ENH88" s="0"/>
      <c r="ENI88" s="0"/>
      <c r="ENJ88" s="0"/>
      <c r="ENK88" s="0"/>
      <c r="ENL88" s="0"/>
      <c r="ENM88" s="0"/>
      <c r="ENN88" s="0"/>
      <c r="ENO88" s="0"/>
      <c r="ENP88" s="0"/>
      <c r="ENQ88" s="0"/>
      <c r="ENR88" s="0"/>
      <c r="ENS88" s="0"/>
      <c r="ENT88" s="0"/>
      <c r="ENU88" s="0"/>
      <c r="ENV88" s="0"/>
      <c r="ENW88" s="0"/>
      <c r="ENX88" s="0"/>
      <c r="ENY88" s="0"/>
      <c r="ENZ88" s="0"/>
      <c r="EOA88" s="0"/>
      <c r="EOB88" s="0"/>
      <c r="EOC88" s="0"/>
      <c r="EOD88" s="0"/>
      <c r="EOE88" s="0"/>
      <c r="EOF88" s="0"/>
      <c r="EOG88" s="0"/>
      <c r="EOH88" s="0"/>
      <c r="EOI88" s="0"/>
      <c r="EOJ88" s="0"/>
      <c r="EOK88" s="0"/>
      <c r="EOL88" s="0"/>
      <c r="EOM88" s="0"/>
      <c r="EON88" s="0"/>
      <c r="EOO88" s="0"/>
      <c r="EOP88" s="0"/>
      <c r="EOQ88" s="0"/>
      <c r="EOR88" s="0"/>
      <c r="EOS88" s="0"/>
      <c r="EOT88" s="0"/>
      <c r="EOU88" s="0"/>
      <c r="EOV88" s="0"/>
      <c r="EOW88" s="0"/>
      <c r="EOX88" s="0"/>
      <c r="EOY88" s="0"/>
      <c r="EOZ88" s="0"/>
      <c r="EPA88" s="0"/>
      <c r="EPB88" s="0"/>
      <c r="EPC88" s="0"/>
      <c r="EPD88" s="0"/>
      <c r="EPE88" s="0"/>
      <c r="EPF88" s="0"/>
      <c r="EPG88" s="0"/>
      <c r="EPH88" s="0"/>
      <c r="EPI88" s="0"/>
      <c r="EPJ88" s="0"/>
      <c r="EPK88" s="0"/>
      <c r="EPL88" s="0"/>
      <c r="EPM88" s="0"/>
      <c r="EPN88" s="0"/>
      <c r="EPO88" s="0"/>
      <c r="EPP88" s="0"/>
      <c r="EPQ88" s="0"/>
      <c r="EPR88" s="0"/>
      <c r="EPS88" s="0"/>
      <c r="EPT88" s="0"/>
      <c r="EPU88" s="0"/>
      <c r="EPV88" s="0"/>
      <c r="EPW88" s="0"/>
      <c r="EPX88" s="0"/>
      <c r="EPY88" s="0"/>
      <c r="EPZ88" s="0"/>
      <c r="EQA88" s="0"/>
      <c r="EQB88" s="0"/>
      <c r="EQC88" s="0"/>
      <c r="EQD88" s="0"/>
      <c r="EQE88" s="0"/>
      <c r="EQF88" s="0"/>
      <c r="EQG88" s="0"/>
      <c r="EQH88" s="0"/>
      <c r="EQI88" s="0"/>
      <c r="EQJ88" s="0"/>
      <c r="EQK88" s="0"/>
      <c r="EQL88" s="0"/>
      <c r="EQM88" s="0"/>
      <c r="EQN88" s="0"/>
      <c r="EQO88" s="0"/>
      <c r="EQP88" s="0"/>
      <c r="EQQ88" s="0"/>
      <c r="EQR88" s="0"/>
      <c r="EQS88" s="0"/>
      <c r="EQT88" s="0"/>
      <c r="EQU88" s="0"/>
      <c r="EQV88" s="0"/>
      <c r="EQW88" s="0"/>
      <c r="EQX88" s="0"/>
      <c r="EQY88" s="0"/>
      <c r="EQZ88" s="0"/>
      <c r="ERA88" s="0"/>
      <c r="ERB88" s="0"/>
      <c r="ERC88" s="0"/>
      <c r="ERD88" s="0"/>
      <c r="ERE88" s="0"/>
      <c r="ERF88" s="0"/>
      <c r="ERG88" s="0"/>
      <c r="ERH88" s="0"/>
      <c r="ERI88" s="0"/>
      <c r="ERJ88" s="0"/>
      <c r="ERK88" s="0"/>
      <c r="ERL88" s="0"/>
      <c r="ERM88" s="0"/>
      <c r="ERN88" s="0"/>
      <c r="ERO88" s="0"/>
      <c r="ERP88" s="0"/>
      <c r="ERQ88" s="0"/>
      <c r="ERR88" s="0"/>
      <c r="ERS88" s="0"/>
      <c r="ERT88" s="0"/>
      <c r="ERU88" s="0"/>
      <c r="ERV88" s="0"/>
      <c r="ERW88" s="0"/>
      <c r="ERX88" s="0"/>
      <c r="ERY88" s="0"/>
      <c r="ERZ88" s="0"/>
      <c r="ESA88" s="0"/>
      <c r="ESB88" s="0"/>
      <c r="ESC88" s="0"/>
      <c r="ESD88" s="0"/>
      <c r="ESE88" s="0"/>
      <c r="ESF88" s="0"/>
      <c r="ESG88" s="0"/>
      <c r="ESH88" s="0"/>
      <c r="ESI88" s="0"/>
      <c r="ESJ88" s="0"/>
      <c r="ESK88" s="0"/>
      <c r="ESL88" s="0"/>
      <c r="ESM88" s="0"/>
      <c r="ESN88" s="0"/>
      <c r="ESO88" s="0"/>
      <c r="ESP88" s="0"/>
      <c r="ESQ88" s="0"/>
      <c r="ESR88" s="0"/>
      <c r="ESS88" s="0"/>
      <c r="EST88" s="0"/>
      <c r="ESU88" s="0"/>
      <c r="ESV88" s="0"/>
      <c r="ESW88" s="0"/>
      <c r="ESX88" s="0"/>
      <c r="ESY88" s="0"/>
      <c r="ESZ88" s="0"/>
      <c r="ETA88" s="0"/>
      <c r="ETB88" s="0"/>
      <c r="ETC88" s="0"/>
      <c r="ETD88" s="0"/>
      <c r="ETE88" s="0"/>
      <c r="ETF88" s="0"/>
      <c r="ETG88" s="0"/>
      <c r="ETH88" s="0"/>
      <c r="ETI88" s="0"/>
      <c r="ETJ88" s="0"/>
      <c r="ETK88" s="0"/>
      <c r="ETL88" s="0"/>
      <c r="ETM88" s="0"/>
      <c r="ETN88" s="0"/>
      <c r="ETO88" s="0"/>
      <c r="ETP88" s="0"/>
      <c r="ETQ88" s="0"/>
      <c r="ETR88" s="0"/>
      <c r="ETS88" s="0"/>
      <c r="ETT88" s="0"/>
      <c r="ETU88" s="0"/>
      <c r="ETV88" s="0"/>
      <c r="ETW88" s="0"/>
      <c r="ETX88" s="0"/>
      <c r="ETY88" s="0"/>
      <c r="ETZ88" s="0"/>
      <c r="EUA88" s="0"/>
      <c r="EUB88" s="0"/>
      <c r="EUC88" s="0"/>
      <c r="EUD88" s="0"/>
      <c r="EUE88" s="0"/>
      <c r="EUF88" s="0"/>
      <c r="EUG88" s="0"/>
      <c r="EUH88" s="0"/>
      <c r="EUI88" s="0"/>
      <c r="EUJ88" s="0"/>
      <c r="EUK88" s="0"/>
      <c r="EUL88" s="0"/>
      <c r="EUM88" s="0"/>
      <c r="EUN88" s="0"/>
      <c r="EUO88" s="0"/>
      <c r="EUP88" s="0"/>
      <c r="EUQ88" s="0"/>
      <c r="EUR88" s="0"/>
      <c r="EUS88" s="0"/>
      <c r="EUT88" s="0"/>
      <c r="EUU88" s="0"/>
      <c r="EUV88" s="0"/>
      <c r="EUW88" s="0"/>
      <c r="EUX88" s="0"/>
      <c r="EUY88" s="0"/>
      <c r="EUZ88" s="0"/>
      <c r="EVA88" s="0"/>
      <c r="EVB88" s="0"/>
      <c r="EVC88" s="0"/>
      <c r="EVD88" s="0"/>
      <c r="EVE88" s="0"/>
      <c r="EVF88" s="0"/>
      <c r="EVG88" s="0"/>
      <c r="EVH88" s="0"/>
      <c r="EVI88" s="0"/>
      <c r="EVJ88" s="0"/>
      <c r="EVK88" s="0"/>
      <c r="EVL88" s="0"/>
      <c r="EVM88" s="0"/>
      <c r="EVN88" s="0"/>
      <c r="EVO88" s="0"/>
      <c r="EVP88" s="0"/>
      <c r="EVQ88" s="0"/>
      <c r="EVR88" s="0"/>
      <c r="EVS88" s="0"/>
      <c r="EVT88" s="0"/>
      <c r="EVU88" s="0"/>
      <c r="EVV88" s="0"/>
      <c r="EVW88" s="0"/>
      <c r="EVX88" s="0"/>
      <c r="EVY88" s="0"/>
      <c r="EVZ88" s="0"/>
      <c r="EWA88" s="0"/>
      <c r="EWB88" s="0"/>
      <c r="EWC88" s="0"/>
      <c r="EWD88" s="0"/>
      <c r="EWE88" s="0"/>
      <c r="EWF88" s="0"/>
      <c r="EWG88" s="0"/>
      <c r="EWH88" s="0"/>
      <c r="EWI88" s="0"/>
      <c r="EWJ88" s="0"/>
      <c r="EWK88" s="0"/>
      <c r="EWL88" s="0"/>
      <c r="EWM88" s="0"/>
      <c r="EWN88" s="0"/>
      <c r="EWO88" s="0"/>
      <c r="EWP88" s="0"/>
      <c r="EWQ88" s="0"/>
      <c r="EWR88" s="0"/>
      <c r="EWS88" s="0"/>
      <c r="EWT88" s="0"/>
      <c r="EWU88" s="0"/>
      <c r="EWV88" s="0"/>
      <c r="EWW88" s="0"/>
      <c r="EWX88" s="0"/>
      <c r="EWY88" s="0"/>
      <c r="EWZ88" s="0"/>
      <c r="EXA88" s="0"/>
      <c r="EXB88" s="0"/>
      <c r="EXC88" s="0"/>
      <c r="EXD88" s="0"/>
      <c r="EXE88" s="0"/>
      <c r="EXF88" s="0"/>
      <c r="EXG88" s="0"/>
      <c r="EXH88" s="0"/>
      <c r="EXI88" s="0"/>
      <c r="EXJ88" s="0"/>
      <c r="EXK88" s="0"/>
      <c r="EXL88" s="0"/>
      <c r="EXM88" s="0"/>
      <c r="EXN88" s="0"/>
      <c r="EXO88" s="0"/>
      <c r="EXP88" s="0"/>
      <c r="EXQ88" s="0"/>
      <c r="EXR88" s="0"/>
      <c r="EXS88" s="0"/>
      <c r="EXT88" s="0"/>
      <c r="EXU88" s="0"/>
      <c r="EXV88" s="0"/>
      <c r="EXW88" s="0"/>
      <c r="EXX88" s="0"/>
      <c r="EXY88" s="0"/>
      <c r="EXZ88" s="0"/>
      <c r="EYA88" s="0"/>
      <c r="EYB88" s="0"/>
      <c r="EYC88" s="0"/>
      <c r="EYD88" s="0"/>
      <c r="EYE88" s="0"/>
      <c r="EYF88" s="0"/>
      <c r="EYG88" s="0"/>
      <c r="EYH88" s="0"/>
      <c r="EYI88" s="0"/>
      <c r="EYJ88" s="0"/>
      <c r="EYK88" s="0"/>
      <c r="EYL88" s="0"/>
      <c r="EYM88" s="0"/>
      <c r="EYN88" s="0"/>
      <c r="EYO88" s="0"/>
      <c r="EYP88" s="0"/>
      <c r="EYQ88" s="0"/>
      <c r="EYR88" s="0"/>
      <c r="EYS88" s="0"/>
      <c r="EYT88" s="0"/>
      <c r="EYU88" s="0"/>
      <c r="EYV88" s="0"/>
      <c r="EYW88" s="0"/>
      <c r="EYX88" s="0"/>
      <c r="EYY88" s="0"/>
      <c r="EYZ88" s="0"/>
      <c r="EZA88" s="0"/>
      <c r="EZB88" s="0"/>
      <c r="EZC88" s="0"/>
      <c r="EZD88" s="0"/>
      <c r="EZE88" s="0"/>
      <c r="EZF88" s="0"/>
      <c r="EZG88" s="0"/>
      <c r="EZH88" s="0"/>
      <c r="EZI88" s="0"/>
      <c r="EZJ88" s="0"/>
      <c r="EZK88" s="0"/>
      <c r="EZL88" s="0"/>
      <c r="EZM88" s="0"/>
      <c r="EZN88" s="0"/>
      <c r="EZO88" s="0"/>
      <c r="EZP88" s="0"/>
      <c r="EZQ88" s="0"/>
      <c r="EZR88" s="0"/>
      <c r="EZS88" s="0"/>
      <c r="EZT88" s="0"/>
      <c r="EZU88" s="0"/>
      <c r="EZV88" s="0"/>
      <c r="EZW88" s="0"/>
      <c r="EZX88" s="0"/>
      <c r="EZY88" s="0"/>
      <c r="EZZ88" s="0"/>
      <c r="FAA88" s="0"/>
      <c r="FAB88" s="0"/>
      <c r="FAC88" s="0"/>
      <c r="FAD88" s="0"/>
      <c r="FAE88" s="0"/>
      <c r="FAF88" s="0"/>
      <c r="FAG88" s="0"/>
      <c r="FAH88" s="0"/>
      <c r="FAI88" s="0"/>
      <c r="FAJ88" s="0"/>
      <c r="FAK88" s="0"/>
      <c r="FAL88" s="0"/>
      <c r="FAM88" s="0"/>
      <c r="FAN88" s="0"/>
      <c r="FAO88" s="0"/>
      <c r="FAP88" s="0"/>
      <c r="FAQ88" s="0"/>
      <c r="FAR88" s="0"/>
      <c r="FAS88" s="0"/>
      <c r="FAT88" s="0"/>
      <c r="FAU88" s="0"/>
      <c r="FAV88" s="0"/>
      <c r="FAW88" s="0"/>
      <c r="FAX88" s="0"/>
      <c r="FAY88" s="0"/>
      <c r="FAZ88" s="0"/>
      <c r="FBA88" s="0"/>
      <c r="FBB88" s="0"/>
      <c r="FBC88" s="0"/>
      <c r="FBD88" s="0"/>
      <c r="FBE88" s="0"/>
      <c r="FBF88" s="0"/>
      <c r="FBG88" s="0"/>
      <c r="FBH88" s="0"/>
      <c r="FBI88" s="0"/>
      <c r="FBJ88" s="0"/>
      <c r="FBK88" s="0"/>
      <c r="FBL88" s="0"/>
      <c r="FBM88" s="0"/>
      <c r="FBN88" s="0"/>
      <c r="FBO88" s="0"/>
      <c r="FBP88" s="0"/>
      <c r="FBQ88" s="0"/>
      <c r="FBR88" s="0"/>
      <c r="FBS88" s="0"/>
      <c r="FBT88" s="0"/>
      <c r="FBU88" s="0"/>
      <c r="FBV88" s="0"/>
      <c r="FBW88" s="0"/>
      <c r="FBX88" s="0"/>
      <c r="FBY88" s="0"/>
      <c r="FBZ88" s="0"/>
      <c r="FCA88" s="0"/>
      <c r="FCB88" s="0"/>
      <c r="FCC88" s="0"/>
      <c r="FCD88" s="0"/>
      <c r="FCE88" s="0"/>
      <c r="FCF88" s="0"/>
      <c r="FCG88" s="0"/>
      <c r="FCH88" s="0"/>
      <c r="FCI88" s="0"/>
      <c r="FCJ88" s="0"/>
      <c r="FCK88" s="0"/>
      <c r="FCL88" s="0"/>
      <c r="FCM88" s="0"/>
      <c r="FCN88" s="0"/>
      <c r="FCO88" s="0"/>
      <c r="FCP88" s="0"/>
      <c r="FCQ88" s="0"/>
      <c r="FCR88" s="0"/>
      <c r="FCS88" s="0"/>
      <c r="FCT88" s="0"/>
      <c r="FCU88" s="0"/>
      <c r="FCV88" s="0"/>
      <c r="FCW88" s="0"/>
      <c r="FCX88" s="0"/>
      <c r="FCY88" s="0"/>
      <c r="FCZ88" s="0"/>
      <c r="FDA88" s="0"/>
      <c r="FDB88" s="0"/>
      <c r="FDC88" s="0"/>
      <c r="FDD88" s="0"/>
      <c r="FDE88" s="0"/>
      <c r="FDF88" s="0"/>
      <c r="FDG88" s="0"/>
      <c r="FDH88" s="0"/>
      <c r="FDI88" s="0"/>
      <c r="FDJ88" s="0"/>
      <c r="FDK88" s="0"/>
      <c r="FDL88" s="0"/>
      <c r="FDM88" s="0"/>
      <c r="FDN88" s="0"/>
      <c r="FDO88" s="0"/>
      <c r="FDP88" s="0"/>
      <c r="FDQ88" s="0"/>
      <c r="FDR88" s="0"/>
      <c r="FDS88" s="0"/>
      <c r="FDT88" s="0"/>
      <c r="FDU88" s="0"/>
      <c r="FDV88" s="0"/>
      <c r="FDW88" s="0"/>
      <c r="FDX88" s="0"/>
      <c r="FDY88" s="0"/>
      <c r="FDZ88" s="0"/>
      <c r="FEA88" s="0"/>
      <c r="FEB88" s="0"/>
      <c r="FEC88" s="0"/>
      <c r="FED88" s="0"/>
      <c r="FEE88" s="0"/>
      <c r="FEF88" s="0"/>
      <c r="FEG88" s="0"/>
      <c r="FEH88" s="0"/>
      <c r="FEI88" s="0"/>
      <c r="FEJ88" s="0"/>
      <c r="FEK88" s="0"/>
      <c r="FEL88" s="0"/>
      <c r="FEM88" s="0"/>
      <c r="FEN88" s="0"/>
      <c r="FEO88" s="0"/>
      <c r="FEP88" s="0"/>
      <c r="FEQ88" s="0"/>
      <c r="FER88" s="0"/>
      <c r="FES88" s="0"/>
      <c r="FET88" s="0"/>
      <c r="FEU88" s="0"/>
      <c r="FEV88" s="0"/>
      <c r="FEW88" s="0"/>
      <c r="FEX88" s="0"/>
      <c r="FEY88" s="0"/>
      <c r="FEZ88" s="0"/>
      <c r="FFA88" s="0"/>
      <c r="FFB88" s="0"/>
      <c r="FFC88" s="0"/>
      <c r="FFD88" s="0"/>
      <c r="FFE88" s="0"/>
      <c r="FFF88" s="0"/>
      <c r="FFG88" s="0"/>
      <c r="FFH88" s="0"/>
      <c r="FFI88" s="0"/>
      <c r="FFJ88" s="0"/>
      <c r="FFK88" s="0"/>
      <c r="FFL88" s="0"/>
      <c r="FFM88" s="0"/>
      <c r="FFN88" s="0"/>
      <c r="FFO88" s="0"/>
      <c r="FFP88" s="0"/>
      <c r="FFQ88" s="0"/>
      <c r="FFR88" s="0"/>
      <c r="FFS88" s="0"/>
      <c r="FFT88" s="0"/>
      <c r="FFU88" s="0"/>
      <c r="FFV88" s="0"/>
      <c r="FFW88" s="0"/>
      <c r="FFX88" s="0"/>
      <c r="FFY88" s="0"/>
      <c r="FFZ88" s="0"/>
      <c r="FGA88" s="0"/>
      <c r="FGB88" s="0"/>
      <c r="FGC88" s="0"/>
      <c r="FGD88" s="0"/>
      <c r="FGE88" s="0"/>
      <c r="FGF88" s="0"/>
      <c r="FGG88" s="0"/>
      <c r="FGH88" s="0"/>
      <c r="FGI88" s="0"/>
      <c r="FGJ88" s="0"/>
      <c r="FGK88" s="0"/>
      <c r="FGL88" s="0"/>
      <c r="FGM88" s="0"/>
      <c r="FGN88" s="0"/>
      <c r="FGO88" s="0"/>
      <c r="FGP88" s="0"/>
      <c r="FGQ88" s="0"/>
      <c r="FGR88" s="0"/>
      <c r="FGS88" s="0"/>
      <c r="FGT88" s="0"/>
      <c r="FGU88" s="0"/>
      <c r="FGV88" s="0"/>
      <c r="FGW88" s="0"/>
      <c r="FGX88" s="0"/>
      <c r="FGY88" s="0"/>
      <c r="FGZ88" s="0"/>
      <c r="FHA88" s="0"/>
      <c r="FHB88" s="0"/>
      <c r="FHC88" s="0"/>
      <c r="FHD88" s="0"/>
      <c r="FHE88" s="0"/>
      <c r="FHF88" s="0"/>
      <c r="FHG88" s="0"/>
      <c r="FHH88" s="0"/>
      <c r="FHI88" s="0"/>
      <c r="FHJ88" s="0"/>
      <c r="FHK88" s="0"/>
      <c r="FHL88" s="0"/>
      <c r="FHM88" s="0"/>
      <c r="FHN88" s="0"/>
      <c r="FHO88" s="0"/>
      <c r="FHP88" s="0"/>
      <c r="FHQ88" s="0"/>
      <c r="FHR88" s="0"/>
      <c r="FHS88" s="0"/>
      <c r="FHT88" s="0"/>
      <c r="FHU88" s="0"/>
      <c r="FHV88" s="0"/>
      <c r="FHW88" s="0"/>
      <c r="FHX88" s="0"/>
      <c r="FHY88" s="0"/>
      <c r="FHZ88" s="0"/>
      <c r="FIA88" s="0"/>
      <c r="FIB88" s="0"/>
      <c r="FIC88" s="0"/>
      <c r="FID88" s="0"/>
      <c r="FIE88" s="0"/>
      <c r="FIF88" s="0"/>
      <c r="FIG88" s="0"/>
      <c r="FIH88" s="0"/>
      <c r="FII88" s="0"/>
      <c r="FIJ88" s="0"/>
      <c r="FIK88" s="0"/>
      <c r="FIL88" s="0"/>
      <c r="FIM88" s="0"/>
      <c r="FIN88" s="0"/>
      <c r="FIO88" s="0"/>
      <c r="FIP88" s="0"/>
      <c r="FIQ88" s="0"/>
      <c r="FIR88" s="0"/>
      <c r="FIS88" s="0"/>
      <c r="FIT88" s="0"/>
      <c r="FIU88" s="0"/>
      <c r="FIV88" s="0"/>
      <c r="FIW88" s="0"/>
      <c r="FIX88" s="0"/>
      <c r="FIY88" s="0"/>
      <c r="FIZ88" s="0"/>
      <c r="FJA88" s="0"/>
      <c r="FJB88" s="0"/>
      <c r="FJC88" s="0"/>
      <c r="FJD88" s="0"/>
      <c r="FJE88" s="0"/>
      <c r="FJF88" s="0"/>
      <c r="FJG88" s="0"/>
      <c r="FJH88" s="0"/>
      <c r="FJI88" s="0"/>
      <c r="FJJ88" s="0"/>
      <c r="FJK88" s="0"/>
      <c r="FJL88" s="0"/>
      <c r="FJM88" s="0"/>
      <c r="FJN88" s="0"/>
      <c r="FJO88" s="0"/>
      <c r="FJP88" s="0"/>
      <c r="FJQ88" s="0"/>
      <c r="FJR88" s="0"/>
      <c r="FJS88" s="0"/>
      <c r="FJT88" s="0"/>
      <c r="FJU88" s="0"/>
      <c r="FJV88" s="0"/>
      <c r="FJW88" s="0"/>
      <c r="FJX88" s="0"/>
      <c r="FJY88" s="0"/>
      <c r="FJZ88" s="0"/>
      <c r="FKA88" s="0"/>
      <c r="FKB88" s="0"/>
      <c r="FKC88" s="0"/>
      <c r="FKD88" s="0"/>
      <c r="FKE88" s="0"/>
      <c r="FKF88" s="0"/>
      <c r="FKG88" s="0"/>
      <c r="FKH88" s="0"/>
      <c r="FKI88" s="0"/>
      <c r="FKJ88" s="0"/>
      <c r="FKK88" s="0"/>
      <c r="FKL88" s="0"/>
      <c r="FKM88" s="0"/>
      <c r="FKN88" s="0"/>
      <c r="FKO88" s="0"/>
      <c r="FKP88" s="0"/>
      <c r="FKQ88" s="0"/>
      <c r="FKR88" s="0"/>
      <c r="FKS88" s="0"/>
      <c r="FKT88" s="0"/>
      <c r="FKU88" s="0"/>
      <c r="FKV88" s="0"/>
      <c r="FKW88" s="0"/>
      <c r="FKX88" s="0"/>
      <c r="FKY88" s="0"/>
      <c r="FKZ88" s="0"/>
      <c r="FLA88" s="0"/>
      <c r="FLB88" s="0"/>
      <c r="FLC88" s="0"/>
      <c r="FLD88" s="0"/>
      <c r="FLE88" s="0"/>
      <c r="FLF88" s="0"/>
      <c r="FLG88" s="0"/>
      <c r="FLH88" s="0"/>
      <c r="FLI88" s="0"/>
      <c r="FLJ88" s="0"/>
      <c r="FLK88" s="0"/>
      <c r="FLL88" s="0"/>
      <c r="FLM88" s="0"/>
      <c r="FLN88" s="0"/>
      <c r="FLO88" s="0"/>
      <c r="FLP88" s="0"/>
      <c r="FLQ88" s="0"/>
      <c r="FLR88" s="0"/>
      <c r="FLS88" s="0"/>
      <c r="FLT88" s="0"/>
      <c r="FLU88" s="0"/>
      <c r="FLV88" s="0"/>
      <c r="FLW88" s="0"/>
      <c r="FLX88" s="0"/>
      <c r="FLY88" s="0"/>
      <c r="FLZ88" s="0"/>
      <c r="FMA88" s="0"/>
      <c r="FMB88" s="0"/>
      <c r="FMC88" s="0"/>
      <c r="FMD88" s="0"/>
      <c r="FME88" s="0"/>
      <c r="FMF88" s="0"/>
      <c r="FMG88" s="0"/>
      <c r="FMH88" s="0"/>
      <c r="FMI88" s="0"/>
      <c r="FMJ88" s="0"/>
      <c r="FMK88" s="0"/>
      <c r="FML88" s="0"/>
      <c r="FMM88" s="0"/>
      <c r="FMN88" s="0"/>
      <c r="FMO88" s="0"/>
      <c r="FMP88" s="0"/>
      <c r="FMQ88" s="0"/>
      <c r="FMR88" s="0"/>
      <c r="FMS88" s="0"/>
      <c r="FMT88" s="0"/>
      <c r="FMU88" s="0"/>
      <c r="FMV88" s="0"/>
      <c r="FMW88" s="0"/>
      <c r="FMX88" s="0"/>
      <c r="FMY88" s="0"/>
      <c r="FMZ88" s="0"/>
      <c r="FNA88" s="0"/>
      <c r="FNB88" s="0"/>
      <c r="FNC88" s="0"/>
      <c r="FND88" s="0"/>
      <c r="FNE88" s="0"/>
      <c r="FNF88" s="0"/>
      <c r="FNG88" s="0"/>
      <c r="FNH88" s="0"/>
      <c r="FNI88" s="0"/>
      <c r="FNJ88" s="0"/>
      <c r="FNK88" s="0"/>
      <c r="FNL88" s="0"/>
      <c r="FNM88" s="0"/>
      <c r="FNN88" s="0"/>
      <c r="FNO88" s="0"/>
      <c r="FNP88" s="0"/>
      <c r="FNQ88" s="0"/>
      <c r="FNR88" s="0"/>
      <c r="FNS88" s="0"/>
      <c r="FNT88" s="0"/>
      <c r="FNU88" s="0"/>
      <c r="FNV88" s="0"/>
      <c r="FNW88" s="0"/>
      <c r="FNX88" s="0"/>
      <c r="FNY88" s="0"/>
      <c r="FNZ88" s="0"/>
      <c r="FOA88" s="0"/>
      <c r="FOB88" s="0"/>
      <c r="FOC88" s="0"/>
      <c r="FOD88" s="0"/>
      <c r="FOE88" s="0"/>
      <c r="FOF88" s="0"/>
      <c r="FOG88" s="0"/>
      <c r="FOH88" s="0"/>
      <c r="FOI88" s="0"/>
      <c r="FOJ88" s="0"/>
      <c r="FOK88" s="0"/>
      <c r="FOL88" s="0"/>
      <c r="FOM88" s="0"/>
      <c r="FON88" s="0"/>
      <c r="FOO88" s="0"/>
      <c r="FOP88" s="0"/>
      <c r="FOQ88" s="0"/>
      <c r="FOR88" s="0"/>
      <c r="FOS88" s="0"/>
      <c r="FOT88" s="0"/>
      <c r="FOU88" s="0"/>
      <c r="FOV88" s="0"/>
      <c r="FOW88" s="0"/>
      <c r="FOX88" s="0"/>
      <c r="FOY88" s="0"/>
      <c r="FOZ88" s="0"/>
      <c r="FPA88" s="0"/>
      <c r="FPB88" s="0"/>
      <c r="FPC88" s="0"/>
      <c r="FPD88" s="0"/>
      <c r="FPE88" s="0"/>
      <c r="FPF88" s="0"/>
      <c r="FPG88" s="0"/>
      <c r="FPH88" s="0"/>
      <c r="FPI88" s="0"/>
      <c r="FPJ88" s="0"/>
      <c r="FPK88" s="0"/>
      <c r="FPL88" s="0"/>
      <c r="FPM88" s="0"/>
      <c r="FPN88" s="0"/>
      <c r="FPO88" s="0"/>
      <c r="FPP88" s="0"/>
      <c r="FPQ88" s="0"/>
      <c r="FPR88" s="0"/>
      <c r="FPS88" s="0"/>
      <c r="FPT88" s="0"/>
      <c r="FPU88" s="0"/>
      <c r="FPV88" s="0"/>
      <c r="FPW88" s="0"/>
      <c r="FPX88" s="0"/>
      <c r="FPY88" s="0"/>
      <c r="FPZ88" s="0"/>
      <c r="FQA88" s="0"/>
      <c r="FQB88" s="0"/>
      <c r="FQC88" s="0"/>
      <c r="FQD88" s="0"/>
      <c r="FQE88" s="0"/>
      <c r="FQF88" s="0"/>
      <c r="FQG88" s="0"/>
      <c r="FQH88" s="0"/>
      <c r="FQI88" s="0"/>
      <c r="FQJ88" s="0"/>
      <c r="FQK88" s="0"/>
      <c r="FQL88" s="0"/>
      <c r="FQM88" s="0"/>
      <c r="FQN88" s="0"/>
      <c r="FQO88" s="0"/>
      <c r="FQP88" s="0"/>
      <c r="FQQ88" s="0"/>
      <c r="FQR88" s="0"/>
      <c r="FQS88" s="0"/>
      <c r="FQT88" s="0"/>
      <c r="FQU88" s="0"/>
      <c r="FQV88" s="0"/>
      <c r="FQW88" s="0"/>
      <c r="FQX88" s="0"/>
      <c r="FQY88" s="0"/>
      <c r="FQZ88" s="0"/>
      <c r="FRA88" s="0"/>
      <c r="FRB88" s="0"/>
      <c r="FRC88" s="0"/>
      <c r="FRD88" s="0"/>
      <c r="FRE88" s="0"/>
      <c r="FRF88" s="0"/>
      <c r="FRG88" s="0"/>
      <c r="FRH88" s="0"/>
      <c r="FRI88" s="0"/>
      <c r="FRJ88" s="0"/>
      <c r="FRK88" s="0"/>
      <c r="FRL88" s="0"/>
      <c r="FRM88" s="0"/>
      <c r="FRN88" s="0"/>
      <c r="FRO88" s="0"/>
      <c r="FRP88" s="0"/>
      <c r="FRQ88" s="0"/>
      <c r="FRR88" s="0"/>
      <c r="FRS88" s="0"/>
      <c r="FRT88" s="0"/>
      <c r="FRU88" s="0"/>
      <c r="FRV88" s="0"/>
      <c r="FRW88" s="0"/>
      <c r="FRX88" s="0"/>
      <c r="FRY88" s="0"/>
      <c r="FRZ88" s="0"/>
      <c r="FSA88" s="0"/>
      <c r="FSB88" s="0"/>
      <c r="FSC88" s="0"/>
      <c r="FSD88" s="0"/>
      <c r="FSE88" s="0"/>
      <c r="FSF88" s="0"/>
      <c r="FSG88" s="0"/>
      <c r="FSH88" s="0"/>
      <c r="FSI88" s="0"/>
      <c r="FSJ88" s="0"/>
      <c r="FSK88" s="0"/>
      <c r="FSL88" s="0"/>
      <c r="FSM88" s="0"/>
      <c r="FSN88" s="0"/>
      <c r="FSO88" s="0"/>
      <c r="FSP88" s="0"/>
      <c r="FSQ88" s="0"/>
      <c r="FSR88" s="0"/>
      <c r="FSS88" s="0"/>
      <c r="FST88" s="0"/>
      <c r="FSU88" s="0"/>
      <c r="FSV88" s="0"/>
      <c r="FSW88" s="0"/>
      <c r="FSX88" s="0"/>
      <c r="FSY88" s="0"/>
      <c r="FSZ88" s="0"/>
      <c r="FTA88" s="0"/>
      <c r="FTB88" s="0"/>
      <c r="FTC88" s="0"/>
      <c r="FTD88" s="0"/>
      <c r="FTE88" s="0"/>
      <c r="FTF88" s="0"/>
      <c r="FTG88" s="0"/>
      <c r="FTH88" s="0"/>
      <c r="FTI88" s="0"/>
      <c r="FTJ88" s="0"/>
      <c r="FTK88" s="0"/>
      <c r="FTL88" s="0"/>
      <c r="FTM88" s="0"/>
      <c r="FTN88" s="0"/>
      <c r="FTO88" s="0"/>
      <c r="FTP88" s="0"/>
      <c r="FTQ88" s="0"/>
      <c r="FTR88" s="0"/>
      <c r="FTS88" s="0"/>
      <c r="FTT88" s="0"/>
      <c r="FTU88" s="0"/>
      <c r="FTV88" s="0"/>
      <c r="FTW88" s="0"/>
      <c r="FTX88" s="0"/>
      <c r="FTY88" s="0"/>
      <c r="FTZ88" s="0"/>
      <c r="FUA88" s="0"/>
      <c r="FUB88" s="0"/>
      <c r="FUC88" s="0"/>
      <c r="FUD88" s="0"/>
      <c r="FUE88" s="0"/>
      <c r="FUF88" s="0"/>
      <c r="FUG88" s="0"/>
      <c r="FUH88" s="0"/>
      <c r="FUI88" s="0"/>
      <c r="FUJ88" s="0"/>
      <c r="FUK88" s="0"/>
      <c r="FUL88" s="0"/>
      <c r="FUM88" s="0"/>
      <c r="FUN88" s="0"/>
      <c r="FUO88" s="0"/>
      <c r="FUP88" s="0"/>
      <c r="FUQ88" s="0"/>
      <c r="FUR88" s="0"/>
      <c r="FUS88" s="0"/>
      <c r="FUT88" s="0"/>
      <c r="FUU88" s="0"/>
      <c r="FUV88" s="0"/>
      <c r="FUW88" s="0"/>
      <c r="FUX88" s="0"/>
      <c r="FUY88" s="0"/>
      <c r="FUZ88" s="0"/>
      <c r="FVA88" s="0"/>
      <c r="FVB88" s="0"/>
      <c r="FVC88" s="0"/>
      <c r="FVD88" s="0"/>
      <c r="FVE88" s="0"/>
      <c r="FVF88" s="0"/>
      <c r="FVG88" s="0"/>
      <c r="FVH88" s="0"/>
      <c r="FVI88" s="0"/>
      <c r="FVJ88" s="0"/>
      <c r="FVK88" s="0"/>
      <c r="FVL88" s="0"/>
      <c r="FVM88" s="0"/>
      <c r="FVN88" s="0"/>
      <c r="FVO88" s="0"/>
      <c r="FVP88" s="0"/>
      <c r="FVQ88" s="0"/>
      <c r="FVR88" s="0"/>
      <c r="FVS88" s="0"/>
      <c r="FVT88" s="0"/>
      <c r="FVU88" s="0"/>
      <c r="FVV88" s="0"/>
      <c r="FVW88" s="0"/>
      <c r="FVX88" s="0"/>
      <c r="FVY88" s="0"/>
      <c r="FVZ88" s="0"/>
      <c r="FWA88" s="0"/>
      <c r="FWB88" s="0"/>
      <c r="FWC88" s="0"/>
      <c r="FWD88" s="0"/>
      <c r="FWE88" s="0"/>
      <c r="FWF88" s="0"/>
      <c r="FWG88" s="0"/>
      <c r="FWH88" s="0"/>
      <c r="FWI88" s="0"/>
      <c r="FWJ88" s="0"/>
      <c r="FWK88" s="0"/>
      <c r="FWL88" s="0"/>
      <c r="FWM88" s="0"/>
      <c r="FWN88" s="0"/>
      <c r="FWO88" s="0"/>
      <c r="FWP88" s="0"/>
      <c r="FWQ88" s="0"/>
      <c r="FWR88" s="0"/>
      <c r="FWS88" s="0"/>
      <c r="FWT88" s="0"/>
      <c r="FWU88" s="0"/>
      <c r="FWV88" s="0"/>
      <c r="FWW88" s="0"/>
      <c r="FWX88" s="0"/>
      <c r="FWY88" s="0"/>
      <c r="FWZ88" s="0"/>
      <c r="FXA88" s="0"/>
      <c r="FXB88" s="0"/>
      <c r="FXC88" s="0"/>
      <c r="FXD88" s="0"/>
      <c r="FXE88" s="0"/>
      <c r="FXF88" s="0"/>
      <c r="FXG88" s="0"/>
      <c r="FXH88" s="0"/>
      <c r="FXI88" s="0"/>
      <c r="FXJ88" s="0"/>
      <c r="FXK88" s="0"/>
      <c r="FXL88" s="0"/>
      <c r="FXM88" s="0"/>
      <c r="FXN88" s="0"/>
      <c r="FXO88" s="0"/>
      <c r="FXP88" s="0"/>
      <c r="FXQ88" s="0"/>
      <c r="FXR88" s="0"/>
      <c r="FXS88" s="0"/>
      <c r="FXT88" s="0"/>
      <c r="FXU88" s="0"/>
      <c r="FXV88" s="0"/>
      <c r="FXW88" s="0"/>
      <c r="FXX88" s="0"/>
      <c r="FXY88" s="0"/>
      <c r="FXZ88" s="0"/>
      <c r="FYA88" s="0"/>
      <c r="FYB88" s="0"/>
      <c r="FYC88" s="0"/>
      <c r="FYD88" s="0"/>
      <c r="FYE88" s="0"/>
      <c r="FYF88" s="0"/>
      <c r="FYG88" s="0"/>
      <c r="FYH88" s="0"/>
      <c r="FYI88" s="0"/>
      <c r="FYJ88" s="0"/>
      <c r="FYK88" s="0"/>
      <c r="FYL88" s="0"/>
      <c r="FYM88" s="0"/>
      <c r="FYN88" s="0"/>
      <c r="FYO88" s="0"/>
      <c r="FYP88" s="0"/>
      <c r="FYQ88" s="0"/>
      <c r="FYR88" s="0"/>
      <c r="FYS88" s="0"/>
      <c r="FYT88" s="0"/>
      <c r="FYU88" s="0"/>
      <c r="FYV88" s="0"/>
      <c r="FYW88" s="0"/>
      <c r="FYX88" s="0"/>
      <c r="FYY88" s="0"/>
      <c r="FYZ88" s="0"/>
      <c r="FZA88" s="0"/>
      <c r="FZB88" s="0"/>
      <c r="FZC88" s="0"/>
      <c r="FZD88" s="0"/>
      <c r="FZE88" s="0"/>
      <c r="FZF88" s="0"/>
      <c r="FZG88" s="0"/>
      <c r="FZH88" s="0"/>
      <c r="FZI88" s="0"/>
      <c r="FZJ88" s="0"/>
      <c r="FZK88" s="0"/>
      <c r="FZL88" s="0"/>
      <c r="FZM88" s="0"/>
      <c r="FZN88" s="0"/>
      <c r="FZO88" s="0"/>
      <c r="FZP88" s="0"/>
      <c r="FZQ88" s="0"/>
      <c r="FZR88" s="0"/>
      <c r="FZS88" s="0"/>
      <c r="FZT88" s="0"/>
      <c r="FZU88" s="0"/>
      <c r="FZV88" s="0"/>
      <c r="FZW88" s="0"/>
      <c r="FZX88" s="0"/>
      <c r="FZY88" s="0"/>
      <c r="FZZ88" s="0"/>
      <c r="GAA88" s="0"/>
      <c r="GAB88" s="0"/>
      <c r="GAC88" s="0"/>
      <c r="GAD88" s="0"/>
      <c r="GAE88" s="0"/>
      <c r="GAF88" s="0"/>
      <c r="GAG88" s="0"/>
      <c r="GAH88" s="0"/>
      <c r="GAI88" s="0"/>
      <c r="GAJ88" s="0"/>
      <c r="GAK88" s="0"/>
      <c r="GAL88" s="0"/>
      <c r="GAM88" s="0"/>
      <c r="GAN88" s="0"/>
      <c r="GAO88" s="0"/>
      <c r="GAP88" s="0"/>
      <c r="GAQ88" s="0"/>
      <c r="GAR88" s="0"/>
      <c r="GAS88" s="0"/>
      <c r="GAT88" s="0"/>
      <c r="GAU88" s="0"/>
      <c r="GAV88" s="0"/>
      <c r="GAW88" s="0"/>
      <c r="GAX88" s="0"/>
      <c r="GAY88" s="0"/>
      <c r="GAZ88" s="0"/>
      <c r="GBA88" s="0"/>
      <c r="GBB88" s="0"/>
      <c r="GBC88" s="0"/>
      <c r="GBD88" s="0"/>
      <c r="GBE88" s="0"/>
      <c r="GBF88" s="0"/>
      <c r="GBG88" s="0"/>
      <c r="GBH88" s="0"/>
      <c r="GBI88" s="0"/>
      <c r="GBJ88" s="0"/>
      <c r="GBK88" s="0"/>
      <c r="GBL88" s="0"/>
      <c r="GBM88" s="0"/>
      <c r="GBN88" s="0"/>
      <c r="GBO88" s="0"/>
      <c r="GBP88" s="0"/>
      <c r="GBQ88" s="0"/>
      <c r="GBR88" s="0"/>
      <c r="GBS88" s="0"/>
      <c r="GBT88" s="0"/>
      <c r="GBU88" s="0"/>
      <c r="GBV88" s="0"/>
      <c r="GBW88" s="0"/>
      <c r="GBX88" s="0"/>
      <c r="GBY88" s="0"/>
      <c r="GBZ88" s="0"/>
      <c r="GCA88" s="0"/>
      <c r="GCB88" s="0"/>
      <c r="GCC88" s="0"/>
      <c r="GCD88" s="0"/>
      <c r="GCE88" s="0"/>
      <c r="GCF88" s="0"/>
      <c r="GCG88" s="0"/>
      <c r="GCH88" s="0"/>
      <c r="GCI88" s="0"/>
      <c r="GCJ88" s="0"/>
      <c r="GCK88" s="0"/>
      <c r="GCL88" s="0"/>
      <c r="GCM88" s="0"/>
      <c r="GCN88" s="0"/>
      <c r="GCO88" s="0"/>
      <c r="GCP88" s="0"/>
      <c r="GCQ88" s="0"/>
      <c r="GCR88" s="0"/>
      <c r="GCS88" s="0"/>
      <c r="GCT88" s="0"/>
      <c r="GCU88" s="0"/>
      <c r="GCV88" s="0"/>
      <c r="GCW88" s="0"/>
      <c r="GCX88" s="0"/>
      <c r="GCY88" s="0"/>
      <c r="GCZ88" s="0"/>
      <c r="GDA88" s="0"/>
      <c r="GDB88" s="0"/>
      <c r="GDC88" s="0"/>
      <c r="GDD88" s="0"/>
      <c r="GDE88" s="0"/>
      <c r="GDF88" s="0"/>
      <c r="GDG88" s="0"/>
      <c r="GDH88" s="0"/>
      <c r="GDI88" s="0"/>
      <c r="GDJ88" s="0"/>
      <c r="GDK88" s="0"/>
      <c r="GDL88" s="0"/>
      <c r="GDM88" s="0"/>
      <c r="GDN88" s="0"/>
      <c r="GDO88" s="0"/>
      <c r="GDP88" s="0"/>
      <c r="GDQ88" s="0"/>
      <c r="GDR88" s="0"/>
      <c r="GDS88" s="0"/>
      <c r="GDT88" s="0"/>
      <c r="GDU88" s="0"/>
      <c r="GDV88" s="0"/>
      <c r="GDW88" s="0"/>
      <c r="GDX88" s="0"/>
      <c r="GDY88" s="0"/>
      <c r="GDZ88" s="0"/>
      <c r="GEA88" s="0"/>
      <c r="GEB88" s="0"/>
      <c r="GEC88" s="0"/>
      <c r="GED88" s="0"/>
      <c r="GEE88" s="0"/>
      <c r="GEF88" s="0"/>
      <c r="GEG88" s="0"/>
      <c r="GEH88" s="0"/>
      <c r="GEI88" s="0"/>
      <c r="GEJ88" s="0"/>
      <c r="GEK88" s="0"/>
      <c r="GEL88" s="0"/>
      <c r="GEM88" s="0"/>
      <c r="GEN88" s="0"/>
      <c r="GEO88" s="0"/>
      <c r="GEP88" s="0"/>
      <c r="GEQ88" s="0"/>
      <c r="GER88" s="0"/>
      <c r="GES88" s="0"/>
      <c r="GET88" s="0"/>
      <c r="GEU88" s="0"/>
      <c r="GEV88" s="0"/>
      <c r="GEW88" s="0"/>
      <c r="GEX88" s="0"/>
      <c r="GEY88" s="0"/>
      <c r="GEZ88" s="0"/>
      <c r="GFA88" s="0"/>
      <c r="GFB88" s="0"/>
      <c r="GFC88" s="0"/>
      <c r="GFD88" s="0"/>
      <c r="GFE88" s="0"/>
      <c r="GFF88" s="0"/>
      <c r="GFG88" s="0"/>
      <c r="GFH88" s="0"/>
      <c r="GFI88" s="0"/>
      <c r="GFJ88" s="0"/>
      <c r="GFK88" s="0"/>
      <c r="GFL88" s="0"/>
      <c r="GFM88" s="0"/>
      <c r="GFN88" s="0"/>
      <c r="GFO88" s="0"/>
      <c r="GFP88" s="0"/>
      <c r="GFQ88" s="0"/>
      <c r="GFR88" s="0"/>
      <c r="GFS88" s="0"/>
      <c r="GFT88" s="0"/>
      <c r="GFU88" s="0"/>
      <c r="GFV88" s="0"/>
      <c r="GFW88" s="0"/>
      <c r="GFX88" s="0"/>
      <c r="GFY88" s="0"/>
      <c r="GFZ88" s="0"/>
      <c r="GGA88" s="0"/>
      <c r="GGB88" s="0"/>
      <c r="GGC88" s="0"/>
      <c r="GGD88" s="0"/>
      <c r="GGE88" s="0"/>
      <c r="GGF88" s="0"/>
      <c r="GGG88" s="0"/>
      <c r="GGH88" s="0"/>
      <c r="GGI88" s="0"/>
      <c r="GGJ88" s="0"/>
      <c r="GGK88" s="0"/>
      <c r="GGL88" s="0"/>
      <c r="GGM88" s="0"/>
      <c r="GGN88" s="0"/>
      <c r="GGO88" s="0"/>
      <c r="GGP88" s="0"/>
      <c r="GGQ88" s="0"/>
      <c r="GGR88" s="0"/>
      <c r="GGS88" s="0"/>
      <c r="GGT88" s="0"/>
      <c r="GGU88" s="0"/>
      <c r="GGV88" s="0"/>
      <c r="GGW88" s="0"/>
      <c r="GGX88" s="0"/>
      <c r="GGY88" s="0"/>
      <c r="GGZ88" s="0"/>
      <c r="GHA88" s="0"/>
      <c r="GHB88" s="0"/>
      <c r="GHC88" s="0"/>
      <c r="GHD88" s="0"/>
      <c r="GHE88" s="0"/>
      <c r="GHF88" s="0"/>
      <c r="GHG88" s="0"/>
      <c r="GHH88" s="0"/>
      <c r="GHI88" s="0"/>
      <c r="GHJ88" s="0"/>
      <c r="GHK88" s="0"/>
      <c r="GHL88" s="0"/>
      <c r="GHM88" s="0"/>
      <c r="GHN88" s="0"/>
      <c r="GHO88" s="0"/>
      <c r="GHP88" s="0"/>
      <c r="GHQ88" s="0"/>
      <c r="GHR88" s="0"/>
      <c r="GHS88" s="0"/>
      <c r="GHT88" s="0"/>
      <c r="GHU88" s="0"/>
      <c r="GHV88" s="0"/>
      <c r="GHW88" s="0"/>
      <c r="GHX88" s="0"/>
      <c r="GHY88" s="0"/>
      <c r="GHZ88" s="0"/>
      <c r="GIA88" s="0"/>
      <c r="GIB88" s="0"/>
      <c r="GIC88" s="0"/>
      <c r="GID88" s="0"/>
      <c r="GIE88" s="0"/>
      <c r="GIF88" s="0"/>
      <c r="GIG88" s="0"/>
      <c r="GIH88" s="0"/>
      <c r="GII88" s="0"/>
      <c r="GIJ88" s="0"/>
      <c r="GIK88" s="0"/>
      <c r="GIL88" s="0"/>
      <c r="GIM88" s="0"/>
      <c r="GIN88" s="0"/>
      <c r="GIO88" s="0"/>
      <c r="GIP88" s="0"/>
      <c r="GIQ88" s="0"/>
      <c r="GIR88" s="0"/>
      <c r="GIS88" s="0"/>
      <c r="GIT88" s="0"/>
      <c r="GIU88" s="0"/>
      <c r="GIV88" s="0"/>
      <c r="GIW88" s="0"/>
      <c r="GIX88" s="0"/>
      <c r="GIY88" s="0"/>
      <c r="GIZ88" s="0"/>
      <c r="GJA88" s="0"/>
      <c r="GJB88" s="0"/>
      <c r="GJC88" s="0"/>
      <c r="GJD88" s="0"/>
      <c r="GJE88" s="0"/>
      <c r="GJF88" s="0"/>
      <c r="GJG88" s="0"/>
      <c r="GJH88" s="0"/>
      <c r="GJI88" s="0"/>
      <c r="GJJ88" s="0"/>
      <c r="GJK88" s="0"/>
      <c r="GJL88" s="0"/>
      <c r="GJM88" s="0"/>
      <c r="GJN88" s="0"/>
      <c r="GJO88" s="0"/>
      <c r="GJP88" s="0"/>
      <c r="GJQ88" s="0"/>
      <c r="GJR88" s="0"/>
      <c r="GJS88" s="0"/>
      <c r="GJT88" s="0"/>
      <c r="GJU88" s="0"/>
      <c r="GJV88" s="0"/>
      <c r="GJW88" s="0"/>
      <c r="GJX88" s="0"/>
      <c r="GJY88" s="0"/>
      <c r="GJZ88" s="0"/>
      <c r="GKA88" s="0"/>
      <c r="GKB88" s="0"/>
      <c r="GKC88" s="0"/>
      <c r="GKD88" s="0"/>
      <c r="GKE88" s="0"/>
      <c r="GKF88" s="0"/>
      <c r="GKG88" s="0"/>
      <c r="GKH88" s="0"/>
      <c r="GKI88" s="0"/>
      <c r="GKJ88" s="0"/>
      <c r="GKK88" s="0"/>
      <c r="GKL88" s="0"/>
      <c r="GKM88" s="0"/>
      <c r="GKN88" s="0"/>
      <c r="GKO88" s="0"/>
      <c r="GKP88" s="0"/>
      <c r="GKQ88" s="0"/>
      <c r="GKR88" s="0"/>
      <c r="GKS88" s="0"/>
      <c r="GKT88" s="0"/>
      <c r="GKU88" s="0"/>
      <c r="GKV88" s="0"/>
      <c r="GKW88" s="0"/>
      <c r="GKX88" s="0"/>
      <c r="GKY88" s="0"/>
      <c r="GKZ88" s="0"/>
      <c r="GLA88" s="0"/>
      <c r="GLB88" s="0"/>
      <c r="GLC88" s="0"/>
      <c r="GLD88" s="0"/>
      <c r="GLE88" s="0"/>
      <c r="GLF88" s="0"/>
      <c r="GLG88" s="0"/>
      <c r="GLH88" s="0"/>
      <c r="GLI88" s="0"/>
      <c r="GLJ88" s="0"/>
      <c r="GLK88" s="0"/>
      <c r="GLL88" s="0"/>
      <c r="GLM88" s="0"/>
      <c r="GLN88" s="0"/>
      <c r="GLO88" s="0"/>
      <c r="GLP88" s="0"/>
      <c r="GLQ88" s="0"/>
      <c r="GLR88" s="0"/>
      <c r="GLS88" s="0"/>
      <c r="GLT88" s="0"/>
      <c r="GLU88" s="0"/>
      <c r="GLV88" s="0"/>
      <c r="GLW88" s="0"/>
      <c r="GLX88" s="0"/>
      <c r="GLY88" s="0"/>
      <c r="GLZ88" s="0"/>
      <c r="GMA88" s="0"/>
      <c r="GMB88" s="0"/>
      <c r="GMC88" s="0"/>
      <c r="GMD88" s="0"/>
      <c r="GME88" s="0"/>
      <c r="GMF88" s="0"/>
      <c r="GMG88" s="0"/>
      <c r="GMH88" s="0"/>
      <c r="GMI88" s="0"/>
      <c r="GMJ88" s="0"/>
      <c r="GMK88" s="0"/>
      <c r="GML88" s="0"/>
      <c r="GMM88" s="0"/>
      <c r="GMN88" s="0"/>
      <c r="GMO88" s="0"/>
      <c r="GMP88" s="0"/>
      <c r="GMQ88" s="0"/>
      <c r="GMR88" s="0"/>
      <c r="GMS88" s="0"/>
      <c r="GMT88" s="0"/>
      <c r="GMU88" s="0"/>
      <c r="GMV88" s="0"/>
      <c r="GMW88" s="0"/>
      <c r="GMX88" s="0"/>
      <c r="GMY88" s="0"/>
      <c r="GMZ88" s="0"/>
      <c r="GNA88" s="0"/>
      <c r="GNB88" s="0"/>
      <c r="GNC88" s="0"/>
      <c r="GND88" s="0"/>
      <c r="GNE88" s="0"/>
      <c r="GNF88" s="0"/>
      <c r="GNG88" s="0"/>
      <c r="GNH88" s="0"/>
      <c r="GNI88" s="0"/>
      <c r="GNJ88" s="0"/>
      <c r="GNK88" s="0"/>
      <c r="GNL88" s="0"/>
      <c r="GNM88" s="0"/>
      <c r="GNN88" s="0"/>
      <c r="GNO88" s="0"/>
      <c r="GNP88" s="0"/>
      <c r="GNQ88" s="0"/>
      <c r="GNR88" s="0"/>
      <c r="GNS88" s="0"/>
      <c r="GNT88" s="0"/>
      <c r="GNU88" s="0"/>
      <c r="GNV88" s="0"/>
      <c r="GNW88" s="0"/>
      <c r="GNX88" s="0"/>
      <c r="GNY88" s="0"/>
      <c r="GNZ88" s="0"/>
      <c r="GOA88" s="0"/>
      <c r="GOB88" s="0"/>
      <c r="GOC88" s="0"/>
      <c r="GOD88" s="0"/>
      <c r="GOE88" s="0"/>
      <c r="GOF88" s="0"/>
      <c r="GOG88" s="0"/>
      <c r="GOH88" s="0"/>
      <c r="GOI88" s="0"/>
      <c r="GOJ88" s="0"/>
      <c r="GOK88" s="0"/>
      <c r="GOL88" s="0"/>
      <c r="GOM88" s="0"/>
      <c r="GON88" s="0"/>
      <c r="GOO88" s="0"/>
      <c r="GOP88" s="0"/>
      <c r="GOQ88" s="0"/>
      <c r="GOR88" s="0"/>
      <c r="GOS88" s="0"/>
      <c r="GOT88" s="0"/>
      <c r="GOU88" s="0"/>
      <c r="GOV88" s="0"/>
      <c r="GOW88" s="0"/>
      <c r="GOX88" s="0"/>
      <c r="GOY88" s="0"/>
      <c r="GOZ88" s="0"/>
      <c r="GPA88" s="0"/>
      <c r="GPB88" s="0"/>
      <c r="GPC88" s="0"/>
      <c r="GPD88" s="0"/>
      <c r="GPE88" s="0"/>
      <c r="GPF88" s="0"/>
      <c r="GPG88" s="0"/>
      <c r="GPH88" s="0"/>
      <c r="GPI88" s="0"/>
      <c r="GPJ88" s="0"/>
      <c r="GPK88" s="0"/>
      <c r="GPL88" s="0"/>
      <c r="GPM88" s="0"/>
      <c r="GPN88" s="0"/>
      <c r="GPO88" s="0"/>
      <c r="GPP88" s="0"/>
      <c r="GPQ88" s="0"/>
      <c r="GPR88" s="0"/>
      <c r="GPS88" s="0"/>
      <c r="GPT88" s="0"/>
      <c r="GPU88" s="0"/>
      <c r="GPV88" s="0"/>
      <c r="GPW88" s="0"/>
      <c r="GPX88" s="0"/>
      <c r="GPY88" s="0"/>
      <c r="GPZ88" s="0"/>
      <c r="GQA88" s="0"/>
      <c r="GQB88" s="0"/>
      <c r="GQC88" s="0"/>
      <c r="GQD88" s="0"/>
      <c r="GQE88" s="0"/>
      <c r="GQF88" s="0"/>
      <c r="GQG88" s="0"/>
      <c r="GQH88" s="0"/>
      <c r="GQI88" s="0"/>
      <c r="GQJ88" s="0"/>
      <c r="GQK88" s="0"/>
      <c r="GQL88" s="0"/>
      <c r="GQM88" s="0"/>
      <c r="GQN88" s="0"/>
      <c r="GQO88" s="0"/>
      <c r="GQP88" s="0"/>
      <c r="GQQ88" s="0"/>
      <c r="GQR88" s="0"/>
      <c r="GQS88" s="0"/>
      <c r="GQT88" s="0"/>
      <c r="GQU88" s="0"/>
      <c r="GQV88" s="0"/>
      <c r="GQW88" s="0"/>
      <c r="GQX88" s="0"/>
      <c r="GQY88" s="0"/>
      <c r="GQZ88" s="0"/>
      <c r="GRA88" s="0"/>
      <c r="GRB88" s="0"/>
      <c r="GRC88" s="0"/>
      <c r="GRD88" s="0"/>
      <c r="GRE88" s="0"/>
      <c r="GRF88" s="0"/>
      <c r="GRG88" s="0"/>
      <c r="GRH88" s="0"/>
      <c r="GRI88" s="0"/>
      <c r="GRJ88" s="0"/>
      <c r="GRK88" s="0"/>
      <c r="GRL88" s="0"/>
      <c r="GRM88" s="0"/>
      <c r="GRN88" s="0"/>
      <c r="GRO88" s="0"/>
      <c r="GRP88" s="0"/>
      <c r="GRQ88" s="0"/>
      <c r="GRR88" s="0"/>
      <c r="GRS88" s="0"/>
      <c r="GRT88" s="0"/>
      <c r="GRU88" s="0"/>
      <c r="GRV88" s="0"/>
      <c r="GRW88" s="0"/>
      <c r="GRX88" s="0"/>
      <c r="GRY88" s="0"/>
      <c r="GRZ88" s="0"/>
      <c r="GSA88" s="0"/>
      <c r="GSB88" s="0"/>
      <c r="GSC88" s="0"/>
      <c r="GSD88" s="0"/>
      <c r="GSE88" s="0"/>
      <c r="GSF88" s="0"/>
      <c r="GSG88" s="0"/>
      <c r="GSH88" s="0"/>
      <c r="GSI88" s="0"/>
      <c r="GSJ88" s="0"/>
      <c r="GSK88" s="0"/>
      <c r="GSL88" s="0"/>
      <c r="GSM88" s="0"/>
      <c r="GSN88" s="0"/>
      <c r="GSO88" s="0"/>
      <c r="GSP88" s="0"/>
      <c r="GSQ88" s="0"/>
      <c r="GSR88" s="0"/>
      <c r="GSS88" s="0"/>
      <c r="GST88" s="0"/>
      <c r="GSU88" s="0"/>
      <c r="GSV88" s="0"/>
      <c r="GSW88" s="0"/>
      <c r="GSX88" s="0"/>
      <c r="GSY88" s="0"/>
      <c r="GSZ88" s="0"/>
      <c r="GTA88" s="0"/>
      <c r="GTB88" s="0"/>
      <c r="GTC88" s="0"/>
      <c r="GTD88" s="0"/>
      <c r="GTE88" s="0"/>
      <c r="GTF88" s="0"/>
      <c r="GTG88" s="0"/>
      <c r="GTH88" s="0"/>
      <c r="GTI88" s="0"/>
      <c r="GTJ88" s="0"/>
      <c r="GTK88" s="0"/>
      <c r="GTL88" s="0"/>
      <c r="GTM88" s="0"/>
      <c r="GTN88" s="0"/>
      <c r="GTO88" s="0"/>
      <c r="GTP88" s="0"/>
      <c r="GTQ88" s="0"/>
      <c r="GTR88" s="0"/>
      <c r="GTS88" s="0"/>
      <c r="GTT88" s="0"/>
      <c r="GTU88" s="0"/>
      <c r="GTV88" s="0"/>
      <c r="GTW88" s="0"/>
      <c r="GTX88" s="0"/>
      <c r="GTY88" s="0"/>
      <c r="GTZ88" s="0"/>
      <c r="GUA88" s="0"/>
      <c r="GUB88" s="0"/>
      <c r="GUC88" s="0"/>
      <c r="GUD88" s="0"/>
      <c r="GUE88" s="0"/>
      <c r="GUF88" s="0"/>
      <c r="GUG88" s="0"/>
      <c r="GUH88" s="0"/>
      <c r="GUI88" s="0"/>
      <c r="GUJ88" s="0"/>
      <c r="GUK88" s="0"/>
      <c r="GUL88" s="0"/>
      <c r="GUM88" s="0"/>
      <c r="GUN88" s="0"/>
      <c r="GUO88" s="0"/>
      <c r="GUP88" s="0"/>
      <c r="GUQ88" s="0"/>
      <c r="GUR88" s="0"/>
      <c r="GUS88" s="0"/>
      <c r="GUT88" s="0"/>
      <c r="GUU88" s="0"/>
      <c r="GUV88" s="0"/>
      <c r="GUW88" s="0"/>
      <c r="GUX88" s="0"/>
      <c r="GUY88" s="0"/>
      <c r="GUZ88" s="0"/>
      <c r="GVA88" s="0"/>
      <c r="GVB88" s="0"/>
      <c r="GVC88" s="0"/>
      <c r="GVD88" s="0"/>
      <c r="GVE88" s="0"/>
      <c r="GVF88" s="0"/>
      <c r="GVG88" s="0"/>
      <c r="GVH88" s="0"/>
      <c r="GVI88" s="0"/>
      <c r="GVJ88" s="0"/>
      <c r="GVK88" s="0"/>
      <c r="GVL88" s="0"/>
      <c r="GVM88" s="0"/>
      <c r="GVN88" s="0"/>
      <c r="GVO88" s="0"/>
      <c r="GVP88" s="0"/>
      <c r="GVQ88" s="0"/>
      <c r="GVR88" s="0"/>
      <c r="GVS88" s="0"/>
      <c r="GVT88" s="0"/>
      <c r="GVU88" s="0"/>
      <c r="GVV88" s="0"/>
      <c r="GVW88" s="0"/>
      <c r="GVX88" s="0"/>
      <c r="GVY88" s="0"/>
      <c r="GVZ88" s="0"/>
      <c r="GWA88" s="0"/>
      <c r="GWB88" s="0"/>
      <c r="GWC88" s="0"/>
      <c r="GWD88" s="0"/>
      <c r="GWE88" s="0"/>
      <c r="GWF88" s="0"/>
      <c r="GWG88" s="0"/>
      <c r="GWH88" s="0"/>
      <c r="GWI88" s="0"/>
      <c r="GWJ88" s="0"/>
      <c r="GWK88" s="0"/>
      <c r="GWL88" s="0"/>
      <c r="GWM88" s="0"/>
      <c r="GWN88" s="0"/>
      <c r="GWO88" s="0"/>
      <c r="GWP88" s="0"/>
      <c r="GWQ88" s="0"/>
      <c r="GWR88" s="0"/>
      <c r="GWS88" s="0"/>
      <c r="GWT88" s="0"/>
      <c r="GWU88" s="0"/>
      <c r="GWV88" s="0"/>
      <c r="GWW88" s="0"/>
      <c r="GWX88" s="0"/>
      <c r="GWY88" s="0"/>
      <c r="GWZ88" s="0"/>
      <c r="GXA88" s="0"/>
      <c r="GXB88" s="0"/>
      <c r="GXC88" s="0"/>
      <c r="GXD88" s="0"/>
      <c r="GXE88" s="0"/>
      <c r="GXF88" s="0"/>
      <c r="GXG88" s="0"/>
      <c r="GXH88" s="0"/>
      <c r="GXI88" s="0"/>
      <c r="GXJ88" s="0"/>
      <c r="GXK88" s="0"/>
      <c r="GXL88" s="0"/>
      <c r="GXM88" s="0"/>
      <c r="GXN88" s="0"/>
      <c r="GXO88" s="0"/>
      <c r="GXP88" s="0"/>
      <c r="GXQ88" s="0"/>
      <c r="GXR88" s="0"/>
      <c r="GXS88" s="0"/>
      <c r="GXT88" s="0"/>
      <c r="GXU88" s="0"/>
      <c r="GXV88" s="0"/>
      <c r="GXW88" s="0"/>
      <c r="GXX88" s="0"/>
      <c r="GXY88" s="0"/>
      <c r="GXZ88" s="0"/>
      <c r="GYA88" s="0"/>
      <c r="GYB88" s="0"/>
      <c r="GYC88" s="0"/>
      <c r="GYD88" s="0"/>
      <c r="GYE88" s="0"/>
      <c r="GYF88" s="0"/>
      <c r="GYG88" s="0"/>
      <c r="GYH88" s="0"/>
      <c r="GYI88" s="0"/>
      <c r="GYJ88" s="0"/>
      <c r="GYK88" s="0"/>
      <c r="GYL88" s="0"/>
      <c r="GYM88" s="0"/>
      <c r="GYN88" s="0"/>
      <c r="GYO88" s="0"/>
      <c r="GYP88" s="0"/>
      <c r="GYQ88" s="0"/>
      <c r="GYR88" s="0"/>
      <c r="GYS88" s="0"/>
      <c r="GYT88" s="0"/>
      <c r="GYU88" s="0"/>
      <c r="GYV88" s="0"/>
      <c r="GYW88" s="0"/>
      <c r="GYX88" s="0"/>
      <c r="GYY88" s="0"/>
      <c r="GYZ88" s="0"/>
      <c r="GZA88" s="0"/>
      <c r="GZB88" s="0"/>
      <c r="GZC88" s="0"/>
      <c r="GZD88" s="0"/>
      <c r="GZE88" s="0"/>
      <c r="GZF88" s="0"/>
      <c r="GZG88" s="0"/>
      <c r="GZH88" s="0"/>
      <c r="GZI88" s="0"/>
      <c r="GZJ88" s="0"/>
      <c r="GZK88" s="0"/>
      <c r="GZL88" s="0"/>
      <c r="GZM88" s="0"/>
      <c r="GZN88" s="0"/>
      <c r="GZO88" s="0"/>
      <c r="GZP88" s="0"/>
      <c r="GZQ88" s="0"/>
      <c r="GZR88" s="0"/>
      <c r="GZS88" s="0"/>
      <c r="GZT88" s="0"/>
      <c r="GZU88" s="0"/>
      <c r="GZV88" s="0"/>
      <c r="GZW88" s="0"/>
      <c r="GZX88" s="0"/>
      <c r="GZY88" s="0"/>
      <c r="GZZ88" s="0"/>
      <c r="HAA88" s="0"/>
      <c r="HAB88" s="0"/>
      <c r="HAC88" s="0"/>
      <c r="HAD88" s="0"/>
      <c r="HAE88" s="0"/>
      <c r="HAF88" s="0"/>
      <c r="HAG88" s="0"/>
      <c r="HAH88" s="0"/>
      <c r="HAI88" s="0"/>
      <c r="HAJ88" s="0"/>
      <c r="HAK88" s="0"/>
      <c r="HAL88" s="0"/>
      <c r="HAM88" s="0"/>
      <c r="HAN88" s="0"/>
      <c r="HAO88" s="0"/>
      <c r="HAP88" s="0"/>
      <c r="HAQ88" s="0"/>
      <c r="HAR88" s="0"/>
      <c r="HAS88" s="0"/>
      <c r="HAT88" s="0"/>
      <c r="HAU88" s="0"/>
      <c r="HAV88" s="0"/>
      <c r="HAW88" s="0"/>
      <c r="HAX88" s="0"/>
      <c r="HAY88" s="0"/>
      <c r="HAZ88" s="0"/>
      <c r="HBA88" s="0"/>
      <c r="HBB88" s="0"/>
      <c r="HBC88" s="0"/>
      <c r="HBD88" s="0"/>
      <c r="HBE88" s="0"/>
      <c r="HBF88" s="0"/>
      <c r="HBG88" s="0"/>
      <c r="HBH88" s="0"/>
      <c r="HBI88" s="0"/>
      <c r="HBJ88" s="0"/>
      <c r="HBK88" s="0"/>
      <c r="HBL88" s="0"/>
      <c r="HBM88" s="0"/>
      <c r="HBN88" s="0"/>
      <c r="HBO88" s="0"/>
      <c r="HBP88" s="0"/>
      <c r="HBQ88" s="0"/>
      <c r="HBR88" s="0"/>
      <c r="HBS88" s="0"/>
      <c r="HBT88" s="0"/>
      <c r="HBU88" s="0"/>
      <c r="HBV88" s="0"/>
      <c r="HBW88" s="0"/>
      <c r="HBX88" s="0"/>
      <c r="HBY88" s="0"/>
      <c r="HBZ88" s="0"/>
      <c r="HCA88" s="0"/>
      <c r="HCB88" s="0"/>
      <c r="HCC88" s="0"/>
      <c r="HCD88" s="0"/>
      <c r="HCE88" s="0"/>
      <c r="HCF88" s="0"/>
      <c r="HCG88" s="0"/>
      <c r="HCH88" s="0"/>
      <c r="HCI88" s="0"/>
      <c r="HCJ88" s="0"/>
      <c r="HCK88" s="0"/>
      <c r="HCL88" s="0"/>
      <c r="HCM88" s="0"/>
      <c r="HCN88" s="0"/>
      <c r="HCO88" s="0"/>
      <c r="HCP88" s="0"/>
      <c r="HCQ88" s="0"/>
      <c r="HCR88" s="0"/>
      <c r="HCS88" s="0"/>
      <c r="HCT88" s="0"/>
      <c r="HCU88" s="0"/>
      <c r="HCV88" s="0"/>
      <c r="HCW88" s="0"/>
      <c r="HCX88" s="0"/>
      <c r="HCY88" s="0"/>
      <c r="HCZ88" s="0"/>
      <c r="HDA88" s="0"/>
      <c r="HDB88" s="0"/>
      <c r="HDC88" s="0"/>
      <c r="HDD88" s="0"/>
      <c r="HDE88" s="0"/>
      <c r="HDF88" s="0"/>
      <c r="HDG88" s="0"/>
      <c r="HDH88" s="0"/>
      <c r="HDI88" s="0"/>
      <c r="HDJ88" s="0"/>
      <c r="HDK88" s="0"/>
      <c r="HDL88" s="0"/>
      <c r="HDM88" s="0"/>
      <c r="HDN88" s="0"/>
      <c r="HDO88" s="0"/>
      <c r="HDP88" s="0"/>
      <c r="HDQ88" s="0"/>
      <c r="HDR88" s="0"/>
      <c r="HDS88" s="0"/>
      <c r="HDT88" s="0"/>
      <c r="HDU88" s="0"/>
      <c r="HDV88" s="0"/>
      <c r="HDW88" s="0"/>
      <c r="HDX88" s="0"/>
      <c r="HDY88" s="0"/>
      <c r="HDZ88" s="0"/>
      <c r="HEA88" s="0"/>
      <c r="HEB88" s="0"/>
      <c r="HEC88" s="0"/>
      <c r="HED88" s="0"/>
      <c r="HEE88" s="0"/>
      <c r="HEF88" s="0"/>
      <c r="HEG88" s="0"/>
      <c r="HEH88" s="0"/>
      <c r="HEI88" s="0"/>
      <c r="HEJ88" s="0"/>
      <c r="HEK88" s="0"/>
      <c r="HEL88" s="0"/>
      <c r="HEM88" s="0"/>
      <c r="HEN88" s="0"/>
      <c r="HEO88" s="0"/>
      <c r="HEP88" s="0"/>
      <c r="HEQ88" s="0"/>
      <c r="HER88" s="0"/>
      <c r="HES88" s="0"/>
      <c r="HET88" s="0"/>
      <c r="HEU88" s="0"/>
      <c r="HEV88" s="0"/>
      <c r="HEW88" s="0"/>
      <c r="HEX88" s="0"/>
      <c r="HEY88" s="0"/>
      <c r="HEZ88" s="0"/>
      <c r="HFA88" s="0"/>
      <c r="HFB88" s="0"/>
      <c r="HFC88" s="0"/>
      <c r="HFD88" s="0"/>
      <c r="HFE88" s="0"/>
      <c r="HFF88" s="0"/>
      <c r="HFG88" s="0"/>
      <c r="HFH88" s="0"/>
      <c r="HFI88" s="0"/>
      <c r="HFJ88" s="0"/>
      <c r="HFK88" s="0"/>
      <c r="HFL88" s="0"/>
      <c r="HFM88" s="0"/>
      <c r="HFN88" s="0"/>
      <c r="HFO88" s="0"/>
      <c r="HFP88" s="0"/>
      <c r="HFQ88" s="0"/>
      <c r="HFR88" s="0"/>
      <c r="HFS88" s="0"/>
      <c r="HFT88" s="0"/>
      <c r="HFU88" s="0"/>
      <c r="HFV88" s="0"/>
      <c r="HFW88" s="0"/>
      <c r="HFX88" s="0"/>
      <c r="HFY88" s="0"/>
      <c r="HFZ88" s="0"/>
      <c r="HGA88" s="0"/>
      <c r="HGB88" s="0"/>
      <c r="HGC88" s="0"/>
      <c r="HGD88" s="0"/>
      <c r="HGE88" s="0"/>
      <c r="HGF88" s="0"/>
      <c r="HGG88" s="0"/>
      <c r="HGH88" s="0"/>
      <c r="HGI88" s="0"/>
      <c r="HGJ88" s="0"/>
      <c r="HGK88" s="0"/>
      <c r="HGL88" s="0"/>
      <c r="HGM88" s="0"/>
      <c r="HGN88" s="0"/>
      <c r="HGO88" s="0"/>
      <c r="HGP88" s="0"/>
      <c r="HGQ88" s="0"/>
      <c r="HGR88" s="0"/>
      <c r="HGS88" s="0"/>
      <c r="HGT88" s="0"/>
      <c r="HGU88" s="0"/>
      <c r="HGV88" s="0"/>
      <c r="HGW88" s="0"/>
      <c r="HGX88" s="0"/>
      <c r="HGY88" s="0"/>
      <c r="HGZ88" s="0"/>
      <c r="HHA88" s="0"/>
      <c r="HHB88" s="0"/>
      <c r="HHC88" s="0"/>
      <c r="HHD88" s="0"/>
      <c r="HHE88" s="0"/>
      <c r="HHF88" s="0"/>
      <c r="HHG88" s="0"/>
      <c r="HHH88" s="0"/>
      <c r="HHI88" s="0"/>
      <c r="HHJ88" s="0"/>
      <c r="HHK88" s="0"/>
      <c r="HHL88" s="0"/>
      <c r="HHM88" s="0"/>
      <c r="HHN88" s="0"/>
      <c r="HHO88" s="0"/>
      <c r="HHP88" s="0"/>
      <c r="HHQ88" s="0"/>
      <c r="HHR88" s="0"/>
      <c r="HHS88" s="0"/>
      <c r="HHT88" s="0"/>
      <c r="HHU88" s="0"/>
      <c r="HHV88" s="0"/>
      <c r="HHW88" s="0"/>
      <c r="HHX88" s="0"/>
      <c r="HHY88" s="0"/>
      <c r="HHZ88" s="0"/>
      <c r="HIA88" s="0"/>
      <c r="HIB88" s="0"/>
      <c r="HIC88" s="0"/>
      <c r="HID88" s="0"/>
      <c r="HIE88" s="0"/>
      <c r="HIF88" s="0"/>
      <c r="HIG88" s="0"/>
      <c r="HIH88" s="0"/>
      <c r="HII88" s="0"/>
      <c r="HIJ88" s="0"/>
      <c r="HIK88" s="0"/>
      <c r="HIL88" s="0"/>
      <c r="HIM88" s="0"/>
      <c r="HIN88" s="0"/>
      <c r="HIO88" s="0"/>
      <c r="HIP88" s="0"/>
      <c r="HIQ88" s="0"/>
      <c r="HIR88" s="0"/>
      <c r="HIS88" s="0"/>
      <c r="HIT88" s="0"/>
      <c r="HIU88" s="0"/>
      <c r="HIV88" s="0"/>
      <c r="HIW88" s="0"/>
      <c r="HIX88" s="0"/>
      <c r="HIY88" s="0"/>
      <c r="HIZ88" s="0"/>
      <c r="HJA88" s="0"/>
      <c r="HJB88" s="0"/>
      <c r="HJC88" s="0"/>
      <c r="HJD88" s="0"/>
      <c r="HJE88" s="0"/>
      <c r="HJF88" s="0"/>
      <c r="HJG88" s="0"/>
      <c r="HJH88" s="0"/>
      <c r="HJI88" s="0"/>
      <c r="HJJ88" s="0"/>
      <c r="HJK88" s="0"/>
      <c r="HJL88" s="0"/>
      <c r="HJM88" s="0"/>
      <c r="HJN88" s="0"/>
      <c r="HJO88" s="0"/>
      <c r="HJP88" s="0"/>
      <c r="HJQ88" s="0"/>
      <c r="HJR88" s="0"/>
      <c r="HJS88" s="0"/>
      <c r="HJT88" s="0"/>
      <c r="HJU88" s="0"/>
      <c r="HJV88" s="0"/>
      <c r="HJW88" s="0"/>
      <c r="HJX88" s="0"/>
      <c r="HJY88" s="0"/>
      <c r="HJZ88" s="0"/>
      <c r="HKA88" s="0"/>
      <c r="HKB88" s="0"/>
      <c r="HKC88" s="0"/>
      <c r="HKD88" s="0"/>
      <c r="HKE88" s="0"/>
      <c r="HKF88" s="0"/>
      <c r="HKG88" s="0"/>
      <c r="HKH88" s="0"/>
      <c r="HKI88" s="0"/>
      <c r="HKJ88" s="0"/>
      <c r="HKK88" s="0"/>
      <c r="HKL88" s="0"/>
      <c r="HKM88" s="0"/>
      <c r="HKN88" s="0"/>
      <c r="HKO88" s="0"/>
      <c r="HKP88" s="0"/>
      <c r="HKQ88" s="0"/>
      <c r="HKR88" s="0"/>
      <c r="HKS88" s="0"/>
      <c r="HKT88" s="0"/>
      <c r="HKU88" s="0"/>
      <c r="HKV88" s="0"/>
      <c r="HKW88" s="0"/>
      <c r="HKX88" s="0"/>
      <c r="HKY88" s="0"/>
      <c r="HKZ88" s="0"/>
      <c r="HLA88" s="0"/>
      <c r="HLB88" s="0"/>
      <c r="HLC88" s="0"/>
      <c r="HLD88" s="0"/>
      <c r="HLE88" s="0"/>
      <c r="HLF88" s="0"/>
      <c r="HLG88" s="0"/>
      <c r="HLH88" s="0"/>
      <c r="HLI88" s="0"/>
      <c r="HLJ88" s="0"/>
      <c r="HLK88" s="0"/>
      <c r="HLL88" s="0"/>
      <c r="HLM88" s="0"/>
      <c r="HLN88" s="0"/>
      <c r="HLO88" s="0"/>
      <c r="HLP88" s="0"/>
      <c r="HLQ88" s="0"/>
      <c r="HLR88" s="0"/>
      <c r="HLS88" s="0"/>
      <c r="HLT88" s="0"/>
      <c r="HLU88" s="0"/>
      <c r="HLV88" s="0"/>
      <c r="HLW88" s="0"/>
      <c r="HLX88" s="0"/>
      <c r="HLY88" s="0"/>
      <c r="HLZ88" s="0"/>
      <c r="HMA88" s="0"/>
      <c r="HMB88" s="0"/>
      <c r="HMC88" s="0"/>
      <c r="HMD88" s="0"/>
      <c r="HME88" s="0"/>
      <c r="HMF88" s="0"/>
      <c r="HMG88" s="0"/>
      <c r="HMH88" s="0"/>
      <c r="HMI88" s="0"/>
      <c r="HMJ88" s="0"/>
      <c r="HMK88" s="0"/>
      <c r="HML88" s="0"/>
      <c r="HMM88" s="0"/>
      <c r="HMN88" s="0"/>
      <c r="HMO88" s="0"/>
      <c r="HMP88" s="0"/>
      <c r="HMQ88" s="0"/>
      <c r="HMR88" s="0"/>
      <c r="HMS88" s="0"/>
      <c r="HMT88" s="0"/>
      <c r="HMU88" s="0"/>
      <c r="HMV88" s="0"/>
      <c r="HMW88" s="0"/>
      <c r="HMX88" s="0"/>
      <c r="HMY88" s="0"/>
      <c r="HMZ88" s="0"/>
      <c r="HNA88" s="0"/>
      <c r="HNB88" s="0"/>
      <c r="HNC88" s="0"/>
      <c r="HND88" s="0"/>
      <c r="HNE88" s="0"/>
      <c r="HNF88" s="0"/>
      <c r="HNG88" s="0"/>
      <c r="HNH88" s="0"/>
      <c r="HNI88" s="0"/>
      <c r="HNJ88" s="0"/>
      <c r="HNK88" s="0"/>
      <c r="HNL88" s="0"/>
      <c r="HNM88" s="0"/>
      <c r="HNN88" s="0"/>
      <c r="HNO88" s="0"/>
      <c r="HNP88" s="0"/>
      <c r="HNQ88" s="0"/>
      <c r="HNR88" s="0"/>
      <c r="HNS88" s="0"/>
      <c r="HNT88" s="0"/>
      <c r="HNU88" s="0"/>
      <c r="HNV88" s="0"/>
      <c r="HNW88" s="0"/>
      <c r="HNX88" s="0"/>
      <c r="HNY88" s="0"/>
      <c r="HNZ88" s="0"/>
      <c r="HOA88" s="0"/>
      <c r="HOB88" s="0"/>
      <c r="HOC88" s="0"/>
      <c r="HOD88" s="0"/>
      <c r="HOE88" s="0"/>
      <c r="HOF88" s="0"/>
      <c r="HOG88" s="0"/>
      <c r="HOH88" s="0"/>
      <c r="HOI88" s="0"/>
      <c r="HOJ88" s="0"/>
      <c r="HOK88" s="0"/>
      <c r="HOL88" s="0"/>
      <c r="HOM88" s="0"/>
      <c r="HON88" s="0"/>
      <c r="HOO88" s="0"/>
      <c r="HOP88" s="0"/>
      <c r="HOQ88" s="0"/>
      <c r="HOR88" s="0"/>
      <c r="HOS88" s="0"/>
      <c r="HOT88" s="0"/>
      <c r="HOU88" s="0"/>
      <c r="HOV88" s="0"/>
      <c r="HOW88" s="0"/>
      <c r="HOX88" s="0"/>
      <c r="HOY88" s="0"/>
      <c r="HOZ88" s="0"/>
      <c r="HPA88" s="0"/>
      <c r="HPB88" s="0"/>
      <c r="HPC88" s="0"/>
      <c r="HPD88" s="0"/>
      <c r="HPE88" s="0"/>
      <c r="HPF88" s="0"/>
      <c r="HPG88" s="0"/>
      <c r="HPH88" s="0"/>
      <c r="HPI88" s="0"/>
      <c r="HPJ88" s="0"/>
      <c r="HPK88" s="0"/>
      <c r="HPL88" s="0"/>
      <c r="HPM88" s="0"/>
      <c r="HPN88" s="0"/>
      <c r="HPO88" s="0"/>
      <c r="HPP88" s="0"/>
      <c r="HPQ88" s="0"/>
      <c r="HPR88" s="0"/>
      <c r="HPS88" s="0"/>
      <c r="HPT88" s="0"/>
      <c r="HPU88" s="0"/>
      <c r="HPV88" s="0"/>
      <c r="HPW88" s="0"/>
      <c r="HPX88" s="0"/>
      <c r="HPY88" s="0"/>
      <c r="HPZ88" s="0"/>
      <c r="HQA88" s="0"/>
      <c r="HQB88" s="0"/>
      <c r="HQC88" s="0"/>
      <c r="HQD88" s="0"/>
      <c r="HQE88" s="0"/>
      <c r="HQF88" s="0"/>
      <c r="HQG88" s="0"/>
      <c r="HQH88" s="0"/>
      <c r="HQI88" s="0"/>
      <c r="HQJ88" s="0"/>
      <c r="HQK88" s="0"/>
      <c r="HQL88" s="0"/>
      <c r="HQM88" s="0"/>
      <c r="HQN88" s="0"/>
      <c r="HQO88" s="0"/>
      <c r="HQP88" s="0"/>
      <c r="HQQ88" s="0"/>
      <c r="HQR88" s="0"/>
      <c r="HQS88" s="0"/>
      <c r="HQT88" s="0"/>
      <c r="HQU88" s="0"/>
      <c r="HQV88" s="0"/>
      <c r="HQW88" s="0"/>
      <c r="HQX88" s="0"/>
      <c r="HQY88" s="0"/>
      <c r="HQZ88" s="0"/>
      <c r="HRA88" s="0"/>
      <c r="HRB88" s="0"/>
      <c r="HRC88" s="0"/>
      <c r="HRD88" s="0"/>
      <c r="HRE88" s="0"/>
      <c r="HRF88" s="0"/>
      <c r="HRG88" s="0"/>
      <c r="HRH88" s="0"/>
      <c r="HRI88" s="0"/>
      <c r="HRJ88" s="0"/>
      <c r="HRK88" s="0"/>
      <c r="HRL88" s="0"/>
      <c r="HRM88" s="0"/>
      <c r="HRN88" s="0"/>
      <c r="HRO88" s="0"/>
      <c r="HRP88" s="0"/>
      <c r="HRQ88" s="0"/>
      <c r="HRR88" s="0"/>
      <c r="HRS88" s="0"/>
      <c r="HRT88" s="0"/>
      <c r="HRU88" s="0"/>
      <c r="HRV88" s="0"/>
      <c r="HRW88" s="0"/>
      <c r="HRX88" s="0"/>
      <c r="HRY88" s="0"/>
      <c r="HRZ88" s="0"/>
      <c r="HSA88" s="0"/>
      <c r="HSB88" s="0"/>
      <c r="HSC88" s="0"/>
      <c r="HSD88" s="0"/>
      <c r="HSE88" s="0"/>
      <c r="HSF88" s="0"/>
      <c r="HSG88" s="0"/>
      <c r="HSH88" s="0"/>
      <c r="HSI88" s="0"/>
      <c r="HSJ88" s="0"/>
      <c r="HSK88" s="0"/>
      <c r="HSL88" s="0"/>
      <c r="HSM88" s="0"/>
      <c r="HSN88" s="0"/>
      <c r="HSO88" s="0"/>
      <c r="HSP88" s="0"/>
      <c r="HSQ88" s="0"/>
      <c r="HSR88" s="0"/>
      <c r="HSS88" s="0"/>
      <c r="HST88" s="0"/>
      <c r="HSU88" s="0"/>
      <c r="HSV88" s="0"/>
      <c r="HSW88" s="0"/>
      <c r="HSX88" s="0"/>
      <c r="HSY88" s="0"/>
      <c r="HSZ88" s="0"/>
      <c r="HTA88" s="0"/>
      <c r="HTB88" s="0"/>
      <c r="HTC88" s="0"/>
      <c r="HTD88" s="0"/>
      <c r="HTE88" s="0"/>
      <c r="HTF88" s="0"/>
      <c r="HTG88" s="0"/>
      <c r="HTH88" s="0"/>
      <c r="HTI88" s="0"/>
      <c r="HTJ88" s="0"/>
      <c r="HTK88" s="0"/>
      <c r="HTL88" s="0"/>
      <c r="HTM88" s="0"/>
      <c r="HTN88" s="0"/>
      <c r="HTO88" s="0"/>
      <c r="HTP88" s="0"/>
      <c r="HTQ88" s="0"/>
      <c r="HTR88" s="0"/>
      <c r="HTS88" s="0"/>
      <c r="HTT88" s="0"/>
      <c r="HTU88" s="0"/>
      <c r="HTV88" s="0"/>
      <c r="HTW88" s="0"/>
      <c r="HTX88" s="0"/>
      <c r="HTY88" s="0"/>
      <c r="HTZ88" s="0"/>
      <c r="HUA88" s="0"/>
      <c r="HUB88" s="0"/>
      <c r="HUC88" s="0"/>
      <c r="HUD88" s="0"/>
      <c r="HUE88" s="0"/>
      <c r="HUF88" s="0"/>
      <c r="HUG88" s="0"/>
      <c r="HUH88" s="0"/>
      <c r="HUI88" s="0"/>
      <c r="HUJ88" s="0"/>
      <c r="HUK88" s="0"/>
      <c r="HUL88" s="0"/>
      <c r="HUM88" s="0"/>
      <c r="HUN88" s="0"/>
      <c r="HUO88" s="0"/>
      <c r="HUP88" s="0"/>
      <c r="HUQ88" s="0"/>
      <c r="HUR88" s="0"/>
      <c r="HUS88" s="0"/>
      <c r="HUT88" s="0"/>
      <c r="HUU88" s="0"/>
      <c r="HUV88" s="0"/>
      <c r="HUW88" s="0"/>
      <c r="HUX88" s="0"/>
      <c r="HUY88" s="0"/>
      <c r="HUZ88" s="0"/>
      <c r="HVA88" s="0"/>
      <c r="HVB88" s="0"/>
      <c r="HVC88" s="0"/>
      <c r="HVD88" s="0"/>
      <c r="HVE88" s="0"/>
      <c r="HVF88" s="0"/>
      <c r="HVG88" s="0"/>
      <c r="HVH88" s="0"/>
      <c r="HVI88" s="0"/>
      <c r="HVJ88" s="0"/>
      <c r="HVK88" s="0"/>
      <c r="HVL88" s="0"/>
      <c r="HVM88" s="0"/>
      <c r="HVN88" s="0"/>
      <c r="HVO88" s="0"/>
      <c r="HVP88" s="0"/>
      <c r="HVQ88" s="0"/>
      <c r="HVR88" s="0"/>
      <c r="HVS88" s="0"/>
      <c r="HVT88" s="0"/>
      <c r="HVU88" s="0"/>
      <c r="HVV88" s="0"/>
      <c r="HVW88" s="0"/>
      <c r="HVX88" s="0"/>
      <c r="HVY88" s="0"/>
      <c r="HVZ88" s="0"/>
      <c r="HWA88" s="0"/>
      <c r="HWB88" s="0"/>
      <c r="HWC88" s="0"/>
      <c r="HWD88" s="0"/>
      <c r="HWE88" s="0"/>
      <c r="HWF88" s="0"/>
      <c r="HWG88" s="0"/>
      <c r="HWH88" s="0"/>
      <c r="HWI88" s="0"/>
      <c r="HWJ88" s="0"/>
      <c r="HWK88" s="0"/>
      <c r="HWL88" s="0"/>
      <c r="HWM88" s="0"/>
      <c r="HWN88" s="0"/>
      <c r="HWO88" s="0"/>
      <c r="HWP88" s="0"/>
      <c r="HWQ88" s="0"/>
      <c r="HWR88" s="0"/>
      <c r="HWS88" s="0"/>
      <c r="HWT88" s="0"/>
      <c r="HWU88" s="0"/>
      <c r="HWV88" s="0"/>
      <c r="HWW88" s="0"/>
      <c r="HWX88" s="0"/>
      <c r="HWY88" s="0"/>
      <c r="HWZ88" s="0"/>
      <c r="HXA88" s="0"/>
      <c r="HXB88" s="0"/>
      <c r="HXC88" s="0"/>
      <c r="HXD88" s="0"/>
      <c r="HXE88" s="0"/>
      <c r="HXF88" s="0"/>
      <c r="HXG88" s="0"/>
      <c r="HXH88" s="0"/>
      <c r="HXI88" s="0"/>
      <c r="HXJ88" s="0"/>
      <c r="HXK88" s="0"/>
      <c r="HXL88" s="0"/>
      <c r="HXM88" s="0"/>
      <c r="HXN88" s="0"/>
      <c r="HXO88" s="0"/>
      <c r="HXP88" s="0"/>
      <c r="HXQ88" s="0"/>
      <c r="HXR88" s="0"/>
      <c r="HXS88" s="0"/>
      <c r="HXT88" s="0"/>
      <c r="HXU88" s="0"/>
      <c r="HXV88" s="0"/>
      <c r="HXW88" s="0"/>
      <c r="HXX88" s="0"/>
      <c r="HXY88" s="0"/>
      <c r="HXZ88" s="0"/>
      <c r="HYA88" s="0"/>
      <c r="HYB88" s="0"/>
      <c r="HYC88" s="0"/>
      <c r="HYD88" s="0"/>
      <c r="HYE88" s="0"/>
      <c r="HYF88" s="0"/>
      <c r="HYG88" s="0"/>
      <c r="HYH88" s="0"/>
      <c r="HYI88" s="0"/>
      <c r="HYJ88" s="0"/>
      <c r="HYK88" s="0"/>
      <c r="HYL88" s="0"/>
      <c r="HYM88" s="0"/>
      <c r="HYN88" s="0"/>
      <c r="HYO88" s="0"/>
      <c r="HYP88" s="0"/>
      <c r="HYQ88" s="0"/>
      <c r="HYR88" s="0"/>
      <c r="HYS88" s="0"/>
      <c r="HYT88" s="0"/>
      <c r="HYU88" s="0"/>
      <c r="HYV88" s="0"/>
      <c r="HYW88" s="0"/>
      <c r="HYX88" s="0"/>
      <c r="HYY88" s="0"/>
      <c r="HYZ88" s="0"/>
      <c r="HZA88" s="0"/>
      <c r="HZB88" s="0"/>
      <c r="HZC88" s="0"/>
      <c r="HZD88" s="0"/>
      <c r="HZE88" s="0"/>
      <c r="HZF88" s="0"/>
      <c r="HZG88" s="0"/>
      <c r="HZH88" s="0"/>
      <c r="HZI88" s="0"/>
      <c r="HZJ88" s="0"/>
      <c r="HZK88" s="0"/>
      <c r="HZL88" s="0"/>
      <c r="HZM88" s="0"/>
      <c r="HZN88" s="0"/>
      <c r="HZO88" s="0"/>
      <c r="HZP88" s="0"/>
      <c r="HZQ88" s="0"/>
      <c r="HZR88" s="0"/>
      <c r="HZS88" s="0"/>
      <c r="HZT88" s="0"/>
      <c r="HZU88" s="0"/>
      <c r="HZV88" s="0"/>
      <c r="HZW88" s="0"/>
      <c r="HZX88" s="0"/>
      <c r="HZY88" s="0"/>
      <c r="HZZ88" s="0"/>
      <c r="IAA88" s="0"/>
      <c r="IAB88" s="0"/>
      <c r="IAC88" s="0"/>
      <c r="IAD88" s="0"/>
      <c r="IAE88" s="0"/>
      <c r="IAF88" s="0"/>
      <c r="IAG88" s="0"/>
      <c r="IAH88" s="0"/>
      <c r="IAI88" s="0"/>
      <c r="IAJ88" s="0"/>
      <c r="IAK88" s="0"/>
      <c r="IAL88" s="0"/>
      <c r="IAM88" s="0"/>
      <c r="IAN88" s="0"/>
      <c r="IAO88" s="0"/>
      <c r="IAP88" s="0"/>
      <c r="IAQ88" s="0"/>
      <c r="IAR88" s="0"/>
      <c r="IAS88" s="0"/>
      <c r="IAT88" s="0"/>
      <c r="IAU88" s="0"/>
      <c r="IAV88" s="0"/>
      <c r="IAW88" s="0"/>
      <c r="IAX88" s="0"/>
      <c r="IAY88" s="0"/>
      <c r="IAZ88" s="0"/>
      <c r="IBA88" s="0"/>
      <c r="IBB88" s="0"/>
      <c r="IBC88" s="0"/>
      <c r="IBD88" s="0"/>
      <c r="IBE88" s="0"/>
      <c r="IBF88" s="0"/>
      <c r="IBG88" s="0"/>
      <c r="IBH88" s="0"/>
      <c r="IBI88" s="0"/>
      <c r="IBJ88" s="0"/>
      <c r="IBK88" s="0"/>
      <c r="IBL88" s="0"/>
      <c r="IBM88" s="0"/>
      <c r="IBN88" s="0"/>
      <c r="IBO88" s="0"/>
      <c r="IBP88" s="0"/>
      <c r="IBQ88" s="0"/>
      <c r="IBR88" s="0"/>
      <c r="IBS88" s="0"/>
      <c r="IBT88" s="0"/>
      <c r="IBU88" s="0"/>
      <c r="IBV88" s="0"/>
      <c r="IBW88" s="0"/>
      <c r="IBX88" s="0"/>
      <c r="IBY88" s="0"/>
      <c r="IBZ88" s="0"/>
      <c r="ICA88" s="0"/>
      <c r="ICB88" s="0"/>
      <c r="ICC88" s="0"/>
      <c r="ICD88" s="0"/>
      <c r="ICE88" s="0"/>
      <c r="ICF88" s="0"/>
      <c r="ICG88" s="0"/>
      <c r="ICH88" s="0"/>
      <c r="ICI88" s="0"/>
      <c r="ICJ88" s="0"/>
      <c r="ICK88" s="0"/>
      <c r="ICL88" s="0"/>
      <c r="ICM88" s="0"/>
      <c r="ICN88" s="0"/>
      <c r="ICO88" s="0"/>
      <c r="ICP88" s="0"/>
      <c r="ICQ88" s="0"/>
      <c r="ICR88" s="0"/>
      <c r="ICS88" s="0"/>
      <c r="ICT88" s="0"/>
      <c r="ICU88" s="0"/>
      <c r="ICV88" s="0"/>
      <c r="ICW88" s="0"/>
      <c r="ICX88" s="0"/>
      <c r="ICY88" s="0"/>
      <c r="ICZ88" s="0"/>
      <c r="IDA88" s="0"/>
      <c r="IDB88" s="0"/>
      <c r="IDC88" s="0"/>
      <c r="IDD88" s="0"/>
      <c r="IDE88" s="0"/>
      <c r="IDF88" s="0"/>
      <c r="IDG88" s="0"/>
      <c r="IDH88" s="0"/>
      <c r="IDI88" s="0"/>
      <c r="IDJ88" s="0"/>
      <c r="IDK88" s="0"/>
      <c r="IDL88" s="0"/>
      <c r="IDM88" s="0"/>
      <c r="IDN88" s="0"/>
      <c r="IDO88" s="0"/>
      <c r="IDP88" s="0"/>
      <c r="IDQ88" s="0"/>
      <c r="IDR88" s="0"/>
      <c r="IDS88" s="0"/>
      <c r="IDT88" s="0"/>
      <c r="IDU88" s="0"/>
      <c r="IDV88" s="0"/>
      <c r="IDW88" s="0"/>
      <c r="IDX88" s="0"/>
      <c r="IDY88" s="0"/>
      <c r="IDZ88" s="0"/>
      <c r="IEA88" s="0"/>
      <c r="IEB88" s="0"/>
      <c r="IEC88" s="0"/>
      <c r="IED88" s="0"/>
      <c r="IEE88" s="0"/>
      <c r="IEF88" s="0"/>
      <c r="IEG88" s="0"/>
      <c r="IEH88" s="0"/>
      <c r="IEI88" s="0"/>
      <c r="IEJ88" s="0"/>
      <c r="IEK88" s="0"/>
      <c r="IEL88" s="0"/>
      <c r="IEM88" s="0"/>
      <c r="IEN88" s="0"/>
      <c r="IEO88" s="0"/>
      <c r="IEP88" s="0"/>
      <c r="IEQ88" s="0"/>
      <c r="IER88" s="0"/>
      <c r="IES88" s="0"/>
      <c r="IET88" s="0"/>
      <c r="IEU88" s="0"/>
      <c r="IEV88" s="0"/>
      <c r="IEW88" s="0"/>
      <c r="IEX88" s="0"/>
      <c r="IEY88" s="0"/>
      <c r="IEZ88" s="0"/>
      <c r="IFA88" s="0"/>
      <c r="IFB88" s="0"/>
      <c r="IFC88" s="0"/>
      <c r="IFD88" s="0"/>
      <c r="IFE88" s="0"/>
      <c r="IFF88" s="0"/>
      <c r="IFG88" s="0"/>
      <c r="IFH88" s="0"/>
      <c r="IFI88" s="0"/>
      <c r="IFJ88" s="0"/>
      <c r="IFK88" s="0"/>
      <c r="IFL88" s="0"/>
      <c r="IFM88" s="0"/>
      <c r="IFN88" s="0"/>
      <c r="IFO88" s="0"/>
      <c r="IFP88" s="0"/>
      <c r="IFQ88" s="0"/>
      <c r="IFR88" s="0"/>
      <c r="IFS88" s="0"/>
      <c r="IFT88" s="0"/>
      <c r="IFU88" s="0"/>
      <c r="IFV88" s="0"/>
      <c r="IFW88" s="0"/>
      <c r="IFX88" s="0"/>
      <c r="IFY88" s="0"/>
      <c r="IFZ88" s="0"/>
      <c r="IGA88" s="0"/>
      <c r="IGB88" s="0"/>
      <c r="IGC88" s="0"/>
      <c r="IGD88" s="0"/>
      <c r="IGE88" s="0"/>
      <c r="IGF88" s="0"/>
      <c r="IGG88" s="0"/>
      <c r="IGH88" s="0"/>
      <c r="IGI88" s="0"/>
      <c r="IGJ88" s="0"/>
      <c r="IGK88" s="0"/>
      <c r="IGL88" s="0"/>
      <c r="IGM88" s="0"/>
      <c r="IGN88" s="0"/>
      <c r="IGO88" s="0"/>
      <c r="IGP88" s="0"/>
      <c r="IGQ88" s="0"/>
      <c r="IGR88" s="0"/>
      <c r="IGS88" s="0"/>
      <c r="IGT88" s="0"/>
      <c r="IGU88" s="0"/>
      <c r="IGV88" s="0"/>
      <c r="IGW88" s="0"/>
      <c r="IGX88" s="0"/>
      <c r="IGY88" s="0"/>
      <c r="IGZ88" s="0"/>
      <c r="IHA88" s="0"/>
      <c r="IHB88" s="0"/>
      <c r="IHC88" s="0"/>
      <c r="IHD88" s="0"/>
      <c r="IHE88" s="0"/>
      <c r="IHF88" s="0"/>
      <c r="IHG88" s="0"/>
      <c r="IHH88" s="0"/>
      <c r="IHI88" s="0"/>
      <c r="IHJ88" s="0"/>
      <c r="IHK88" s="0"/>
      <c r="IHL88" s="0"/>
      <c r="IHM88" s="0"/>
      <c r="IHN88" s="0"/>
      <c r="IHO88" s="0"/>
      <c r="IHP88" s="0"/>
      <c r="IHQ88" s="0"/>
      <c r="IHR88" s="0"/>
      <c r="IHS88" s="0"/>
      <c r="IHT88" s="0"/>
      <c r="IHU88" s="0"/>
      <c r="IHV88" s="0"/>
      <c r="IHW88" s="0"/>
      <c r="IHX88" s="0"/>
      <c r="IHY88" s="0"/>
      <c r="IHZ88" s="0"/>
      <c r="IIA88" s="0"/>
      <c r="IIB88" s="0"/>
      <c r="IIC88" s="0"/>
      <c r="IID88" s="0"/>
      <c r="IIE88" s="0"/>
      <c r="IIF88" s="0"/>
      <c r="IIG88" s="0"/>
      <c r="IIH88" s="0"/>
      <c r="III88" s="0"/>
      <c r="IIJ88" s="0"/>
      <c r="IIK88" s="0"/>
      <c r="IIL88" s="0"/>
      <c r="IIM88" s="0"/>
      <c r="IIN88" s="0"/>
      <c r="IIO88" s="0"/>
      <c r="IIP88" s="0"/>
      <c r="IIQ88" s="0"/>
      <c r="IIR88" s="0"/>
      <c r="IIS88" s="0"/>
      <c r="IIT88" s="0"/>
      <c r="IIU88" s="0"/>
      <c r="IIV88" s="0"/>
      <c r="IIW88" s="0"/>
      <c r="IIX88" s="0"/>
      <c r="IIY88" s="0"/>
      <c r="IIZ88" s="0"/>
      <c r="IJA88" s="0"/>
      <c r="IJB88" s="0"/>
      <c r="IJC88" s="0"/>
      <c r="IJD88" s="0"/>
      <c r="IJE88" s="0"/>
      <c r="IJF88" s="0"/>
      <c r="IJG88" s="0"/>
      <c r="IJH88" s="0"/>
      <c r="IJI88" s="0"/>
      <c r="IJJ88" s="0"/>
      <c r="IJK88" s="0"/>
      <c r="IJL88" s="0"/>
      <c r="IJM88" s="0"/>
      <c r="IJN88" s="0"/>
      <c r="IJO88" s="0"/>
      <c r="IJP88" s="0"/>
      <c r="IJQ88" s="0"/>
      <c r="IJR88" s="0"/>
      <c r="IJS88" s="0"/>
      <c r="IJT88" s="0"/>
      <c r="IJU88" s="0"/>
      <c r="IJV88" s="0"/>
      <c r="IJW88" s="0"/>
      <c r="IJX88" s="0"/>
      <c r="IJY88" s="0"/>
      <c r="IJZ88" s="0"/>
      <c r="IKA88" s="0"/>
      <c r="IKB88" s="0"/>
      <c r="IKC88" s="0"/>
      <c r="IKD88" s="0"/>
      <c r="IKE88" s="0"/>
      <c r="IKF88" s="0"/>
      <c r="IKG88" s="0"/>
      <c r="IKH88" s="0"/>
      <c r="IKI88" s="0"/>
      <c r="IKJ88" s="0"/>
      <c r="IKK88" s="0"/>
      <c r="IKL88" s="0"/>
      <c r="IKM88" s="0"/>
      <c r="IKN88" s="0"/>
      <c r="IKO88" s="0"/>
      <c r="IKP88" s="0"/>
      <c r="IKQ88" s="0"/>
      <c r="IKR88" s="0"/>
      <c r="IKS88" s="0"/>
      <c r="IKT88" s="0"/>
      <c r="IKU88" s="0"/>
      <c r="IKV88" s="0"/>
      <c r="IKW88" s="0"/>
      <c r="IKX88" s="0"/>
      <c r="IKY88" s="0"/>
      <c r="IKZ88" s="0"/>
      <c r="ILA88" s="0"/>
      <c r="ILB88" s="0"/>
      <c r="ILC88" s="0"/>
      <c r="ILD88" s="0"/>
      <c r="ILE88" s="0"/>
      <c r="ILF88" s="0"/>
      <c r="ILG88" s="0"/>
      <c r="ILH88" s="0"/>
      <c r="ILI88" s="0"/>
      <c r="ILJ88" s="0"/>
      <c r="ILK88" s="0"/>
      <c r="ILL88" s="0"/>
      <c r="ILM88" s="0"/>
      <c r="ILN88" s="0"/>
      <c r="ILO88" s="0"/>
      <c r="ILP88" s="0"/>
      <c r="ILQ88" s="0"/>
      <c r="ILR88" s="0"/>
      <c r="ILS88" s="0"/>
      <c r="ILT88" s="0"/>
      <c r="ILU88" s="0"/>
      <c r="ILV88" s="0"/>
      <c r="ILW88" s="0"/>
      <c r="ILX88" s="0"/>
      <c r="ILY88" s="0"/>
      <c r="ILZ88" s="0"/>
      <c r="IMA88" s="0"/>
      <c r="IMB88" s="0"/>
      <c r="IMC88" s="0"/>
      <c r="IMD88" s="0"/>
      <c r="IME88" s="0"/>
      <c r="IMF88" s="0"/>
      <c r="IMG88" s="0"/>
      <c r="IMH88" s="0"/>
      <c r="IMI88" s="0"/>
      <c r="IMJ88" s="0"/>
      <c r="IMK88" s="0"/>
      <c r="IML88" s="0"/>
      <c r="IMM88" s="0"/>
      <c r="IMN88" s="0"/>
      <c r="IMO88" s="0"/>
      <c r="IMP88" s="0"/>
      <c r="IMQ88" s="0"/>
      <c r="IMR88" s="0"/>
      <c r="IMS88" s="0"/>
      <c r="IMT88" s="0"/>
      <c r="IMU88" s="0"/>
      <c r="IMV88" s="0"/>
      <c r="IMW88" s="0"/>
      <c r="IMX88" s="0"/>
      <c r="IMY88" s="0"/>
      <c r="IMZ88" s="0"/>
      <c r="INA88" s="0"/>
      <c r="INB88" s="0"/>
      <c r="INC88" s="0"/>
      <c r="IND88" s="0"/>
      <c r="INE88" s="0"/>
      <c r="INF88" s="0"/>
      <c r="ING88" s="0"/>
      <c r="INH88" s="0"/>
      <c r="INI88" s="0"/>
      <c r="INJ88" s="0"/>
      <c r="INK88" s="0"/>
      <c r="INL88" s="0"/>
      <c r="INM88" s="0"/>
      <c r="INN88" s="0"/>
      <c r="INO88" s="0"/>
      <c r="INP88" s="0"/>
      <c r="INQ88" s="0"/>
      <c r="INR88" s="0"/>
      <c r="INS88" s="0"/>
      <c r="INT88" s="0"/>
      <c r="INU88" s="0"/>
      <c r="INV88" s="0"/>
      <c r="INW88" s="0"/>
      <c r="INX88" s="0"/>
      <c r="INY88" s="0"/>
      <c r="INZ88" s="0"/>
      <c r="IOA88" s="0"/>
      <c r="IOB88" s="0"/>
      <c r="IOC88" s="0"/>
      <c r="IOD88" s="0"/>
      <c r="IOE88" s="0"/>
      <c r="IOF88" s="0"/>
      <c r="IOG88" s="0"/>
      <c r="IOH88" s="0"/>
      <c r="IOI88" s="0"/>
      <c r="IOJ88" s="0"/>
      <c r="IOK88" s="0"/>
      <c r="IOL88" s="0"/>
      <c r="IOM88" s="0"/>
      <c r="ION88" s="0"/>
      <c r="IOO88" s="0"/>
      <c r="IOP88" s="0"/>
      <c r="IOQ88" s="0"/>
      <c r="IOR88" s="0"/>
      <c r="IOS88" s="0"/>
      <c r="IOT88" s="0"/>
      <c r="IOU88" s="0"/>
      <c r="IOV88" s="0"/>
      <c r="IOW88" s="0"/>
      <c r="IOX88" s="0"/>
      <c r="IOY88" s="0"/>
      <c r="IOZ88" s="0"/>
      <c r="IPA88" s="0"/>
      <c r="IPB88" s="0"/>
      <c r="IPC88" s="0"/>
      <c r="IPD88" s="0"/>
      <c r="IPE88" s="0"/>
      <c r="IPF88" s="0"/>
      <c r="IPG88" s="0"/>
      <c r="IPH88" s="0"/>
      <c r="IPI88" s="0"/>
      <c r="IPJ88" s="0"/>
      <c r="IPK88" s="0"/>
      <c r="IPL88" s="0"/>
      <c r="IPM88" s="0"/>
      <c r="IPN88" s="0"/>
      <c r="IPO88" s="0"/>
      <c r="IPP88" s="0"/>
      <c r="IPQ88" s="0"/>
      <c r="IPR88" s="0"/>
      <c r="IPS88" s="0"/>
      <c r="IPT88" s="0"/>
      <c r="IPU88" s="0"/>
      <c r="IPV88" s="0"/>
      <c r="IPW88" s="0"/>
      <c r="IPX88" s="0"/>
      <c r="IPY88" s="0"/>
      <c r="IPZ88" s="0"/>
      <c r="IQA88" s="0"/>
      <c r="IQB88" s="0"/>
      <c r="IQC88" s="0"/>
      <c r="IQD88" s="0"/>
      <c r="IQE88" s="0"/>
      <c r="IQF88" s="0"/>
      <c r="IQG88" s="0"/>
      <c r="IQH88" s="0"/>
      <c r="IQI88" s="0"/>
      <c r="IQJ88" s="0"/>
      <c r="IQK88" s="0"/>
      <c r="IQL88" s="0"/>
      <c r="IQM88" s="0"/>
      <c r="IQN88" s="0"/>
      <c r="IQO88" s="0"/>
      <c r="IQP88" s="0"/>
      <c r="IQQ88" s="0"/>
      <c r="IQR88" s="0"/>
      <c r="IQS88" s="0"/>
      <c r="IQT88" s="0"/>
      <c r="IQU88" s="0"/>
      <c r="IQV88" s="0"/>
      <c r="IQW88" s="0"/>
      <c r="IQX88" s="0"/>
      <c r="IQY88" s="0"/>
      <c r="IQZ88" s="0"/>
      <c r="IRA88" s="0"/>
      <c r="IRB88" s="0"/>
      <c r="IRC88" s="0"/>
      <c r="IRD88" s="0"/>
      <c r="IRE88" s="0"/>
      <c r="IRF88" s="0"/>
      <c r="IRG88" s="0"/>
      <c r="IRH88" s="0"/>
      <c r="IRI88" s="0"/>
      <c r="IRJ88" s="0"/>
      <c r="IRK88" s="0"/>
      <c r="IRL88" s="0"/>
      <c r="IRM88" s="0"/>
      <c r="IRN88" s="0"/>
      <c r="IRO88" s="0"/>
      <c r="IRP88" s="0"/>
      <c r="IRQ88" s="0"/>
      <c r="IRR88" s="0"/>
      <c r="IRS88" s="0"/>
      <c r="IRT88" s="0"/>
      <c r="IRU88" s="0"/>
      <c r="IRV88" s="0"/>
      <c r="IRW88" s="0"/>
      <c r="IRX88" s="0"/>
      <c r="IRY88" s="0"/>
      <c r="IRZ88" s="0"/>
      <c r="ISA88" s="0"/>
      <c r="ISB88" s="0"/>
      <c r="ISC88" s="0"/>
      <c r="ISD88" s="0"/>
      <c r="ISE88" s="0"/>
      <c r="ISF88" s="0"/>
      <c r="ISG88" s="0"/>
      <c r="ISH88" s="0"/>
      <c r="ISI88" s="0"/>
      <c r="ISJ88" s="0"/>
      <c r="ISK88" s="0"/>
      <c r="ISL88" s="0"/>
      <c r="ISM88" s="0"/>
      <c r="ISN88" s="0"/>
      <c r="ISO88" s="0"/>
      <c r="ISP88" s="0"/>
      <c r="ISQ88" s="0"/>
      <c r="ISR88" s="0"/>
      <c r="ISS88" s="0"/>
      <c r="IST88" s="0"/>
      <c r="ISU88" s="0"/>
      <c r="ISV88" s="0"/>
      <c r="ISW88" s="0"/>
      <c r="ISX88" s="0"/>
      <c r="ISY88" s="0"/>
      <c r="ISZ88" s="0"/>
      <c r="ITA88" s="0"/>
      <c r="ITB88" s="0"/>
      <c r="ITC88" s="0"/>
      <c r="ITD88" s="0"/>
      <c r="ITE88" s="0"/>
      <c r="ITF88" s="0"/>
      <c r="ITG88" s="0"/>
      <c r="ITH88" s="0"/>
      <c r="ITI88" s="0"/>
      <c r="ITJ88" s="0"/>
      <c r="ITK88" s="0"/>
      <c r="ITL88" s="0"/>
      <c r="ITM88" s="0"/>
      <c r="ITN88" s="0"/>
      <c r="ITO88" s="0"/>
      <c r="ITP88" s="0"/>
      <c r="ITQ88" s="0"/>
      <c r="ITR88" s="0"/>
      <c r="ITS88" s="0"/>
      <c r="ITT88" s="0"/>
      <c r="ITU88" s="0"/>
      <c r="ITV88" s="0"/>
      <c r="ITW88" s="0"/>
      <c r="ITX88" s="0"/>
      <c r="ITY88" s="0"/>
      <c r="ITZ88" s="0"/>
      <c r="IUA88" s="0"/>
      <c r="IUB88" s="0"/>
      <c r="IUC88" s="0"/>
      <c r="IUD88" s="0"/>
      <c r="IUE88" s="0"/>
      <c r="IUF88" s="0"/>
      <c r="IUG88" s="0"/>
      <c r="IUH88" s="0"/>
      <c r="IUI88" s="0"/>
      <c r="IUJ88" s="0"/>
      <c r="IUK88" s="0"/>
      <c r="IUL88" s="0"/>
      <c r="IUM88" s="0"/>
      <c r="IUN88" s="0"/>
      <c r="IUO88" s="0"/>
      <c r="IUP88" s="0"/>
      <c r="IUQ88" s="0"/>
      <c r="IUR88" s="0"/>
      <c r="IUS88" s="0"/>
      <c r="IUT88" s="0"/>
      <c r="IUU88" s="0"/>
      <c r="IUV88" s="0"/>
      <c r="IUW88" s="0"/>
      <c r="IUX88" s="0"/>
      <c r="IUY88" s="0"/>
      <c r="IUZ88" s="0"/>
      <c r="IVA88" s="0"/>
      <c r="IVB88" s="0"/>
      <c r="IVC88" s="0"/>
      <c r="IVD88" s="0"/>
      <c r="IVE88" s="0"/>
      <c r="IVF88" s="0"/>
      <c r="IVG88" s="0"/>
      <c r="IVH88" s="0"/>
      <c r="IVI88" s="0"/>
      <c r="IVJ88" s="0"/>
      <c r="IVK88" s="0"/>
      <c r="IVL88" s="0"/>
      <c r="IVM88" s="0"/>
      <c r="IVN88" s="0"/>
      <c r="IVO88" s="0"/>
      <c r="IVP88" s="0"/>
      <c r="IVQ88" s="0"/>
      <c r="IVR88" s="0"/>
      <c r="IVS88" s="0"/>
      <c r="IVT88" s="0"/>
      <c r="IVU88" s="0"/>
      <c r="IVV88" s="0"/>
      <c r="IVW88" s="0"/>
      <c r="IVX88" s="0"/>
      <c r="IVY88" s="0"/>
      <c r="IVZ88" s="0"/>
      <c r="IWA88" s="0"/>
      <c r="IWB88" s="0"/>
      <c r="IWC88" s="0"/>
      <c r="IWD88" s="0"/>
      <c r="IWE88" s="0"/>
      <c r="IWF88" s="0"/>
      <c r="IWG88" s="0"/>
      <c r="IWH88" s="0"/>
      <c r="IWI88" s="0"/>
      <c r="IWJ88" s="0"/>
      <c r="IWK88" s="0"/>
      <c r="IWL88" s="0"/>
      <c r="IWM88" s="0"/>
      <c r="IWN88" s="0"/>
      <c r="IWO88" s="0"/>
      <c r="IWP88" s="0"/>
      <c r="IWQ88" s="0"/>
      <c r="IWR88" s="0"/>
      <c r="IWS88" s="0"/>
      <c r="IWT88" s="0"/>
      <c r="IWU88" s="0"/>
      <c r="IWV88" s="0"/>
      <c r="IWW88" s="0"/>
      <c r="IWX88" s="0"/>
      <c r="IWY88" s="0"/>
      <c r="IWZ88" s="0"/>
      <c r="IXA88" s="0"/>
      <c r="IXB88" s="0"/>
      <c r="IXC88" s="0"/>
      <c r="IXD88" s="0"/>
      <c r="IXE88" s="0"/>
      <c r="IXF88" s="0"/>
      <c r="IXG88" s="0"/>
      <c r="IXH88" s="0"/>
      <c r="IXI88" s="0"/>
      <c r="IXJ88" s="0"/>
      <c r="IXK88" s="0"/>
      <c r="IXL88" s="0"/>
      <c r="IXM88" s="0"/>
      <c r="IXN88" s="0"/>
      <c r="IXO88" s="0"/>
      <c r="IXP88" s="0"/>
      <c r="IXQ88" s="0"/>
      <c r="IXR88" s="0"/>
      <c r="IXS88" s="0"/>
      <c r="IXT88" s="0"/>
      <c r="IXU88" s="0"/>
      <c r="IXV88" s="0"/>
      <c r="IXW88" s="0"/>
      <c r="IXX88" s="0"/>
      <c r="IXY88" s="0"/>
      <c r="IXZ88" s="0"/>
      <c r="IYA88" s="0"/>
      <c r="IYB88" s="0"/>
      <c r="IYC88" s="0"/>
      <c r="IYD88" s="0"/>
      <c r="IYE88" s="0"/>
      <c r="IYF88" s="0"/>
      <c r="IYG88" s="0"/>
      <c r="IYH88" s="0"/>
      <c r="IYI88" s="0"/>
      <c r="IYJ88" s="0"/>
      <c r="IYK88" s="0"/>
      <c r="IYL88" s="0"/>
      <c r="IYM88" s="0"/>
      <c r="IYN88" s="0"/>
      <c r="IYO88" s="0"/>
      <c r="IYP88" s="0"/>
      <c r="IYQ88" s="0"/>
      <c r="IYR88" s="0"/>
      <c r="IYS88" s="0"/>
      <c r="IYT88" s="0"/>
      <c r="IYU88" s="0"/>
      <c r="IYV88" s="0"/>
      <c r="IYW88" s="0"/>
      <c r="IYX88" s="0"/>
      <c r="IYY88" s="0"/>
      <c r="IYZ88" s="0"/>
      <c r="IZA88" s="0"/>
      <c r="IZB88" s="0"/>
      <c r="IZC88" s="0"/>
      <c r="IZD88" s="0"/>
      <c r="IZE88" s="0"/>
      <c r="IZF88" s="0"/>
      <c r="IZG88" s="0"/>
      <c r="IZH88" s="0"/>
      <c r="IZI88" s="0"/>
      <c r="IZJ88" s="0"/>
      <c r="IZK88" s="0"/>
      <c r="IZL88" s="0"/>
      <c r="IZM88" s="0"/>
      <c r="IZN88" s="0"/>
      <c r="IZO88" s="0"/>
      <c r="IZP88" s="0"/>
      <c r="IZQ88" s="0"/>
      <c r="IZR88" s="0"/>
      <c r="IZS88" s="0"/>
      <c r="IZT88" s="0"/>
      <c r="IZU88" s="0"/>
      <c r="IZV88" s="0"/>
      <c r="IZW88" s="0"/>
      <c r="IZX88" s="0"/>
      <c r="IZY88" s="0"/>
      <c r="IZZ88" s="0"/>
      <c r="JAA88" s="0"/>
      <c r="JAB88" s="0"/>
      <c r="JAC88" s="0"/>
      <c r="JAD88" s="0"/>
      <c r="JAE88" s="0"/>
      <c r="JAF88" s="0"/>
      <c r="JAG88" s="0"/>
      <c r="JAH88" s="0"/>
      <c r="JAI88" s="0"/>
      <c r="JAJ88" s="0"/>
      <c r="JAK88" s="0"/>
      <c r="JAL88" s="0"/>
      <c r="JAM88" s="0"/>
      <c r="JAN88" s="0"/>
      <c r="JAO88" s="0"/>
      <c r="JAP88" s="0"/>
      <c r="JAQ88" s="0"/>
      <c r="JAR88" s="0"/>
      <c r="JAS88" s="0"/>
      <c r="JAT88" s="0"/>
      <c r="JAU88" s="0"/>
      <c r="JAV88" s="0"/>
      <c r="JAW88" s="0"/>
      <c r="JAX88" s="0"/>
      <c r="JAY88" s="0"/>
      <c r="JAZ88" s="0"/>
      <c r="JBA88" s="0"/>
      <c r="JBB88" s="0"/>
      <c r="JBC88" s="0"/>
      <c r="JBD88" s="0"/>
      <c r="JBE88" s="0"/>
      <c r="JBF88" s="0"/>
      <c r="JBG88" s="0"/>
      <c r="JBH88" s="0"/>
      <c r="JBI88" s="0"/>
      <c r="JBJ88" s="0"/>
      <c r="JBK88" s="0"/>
      <c r="JBL88" s="0"/>
      <c r="JBM88" s="0"/>
      <c r="JBN88" s="0"/>
      <c r="JBO88" s="0"/>
      <c r="JBP88" s="0"/>
      <c r="JBQ88" s="0"/>
      <c r="JBR88" s="0"/>
      <c r="JBS88" s="0"/>
      <c r="JBT88" s="0"/>
      <c r="JBU88" s="0"/>
      <c r="JBV88" s="0"/>
      <c r="JBW88" s="0"/>
      <c r="JBX88" s="0"/>
      <c r="JBY88" s="0"/>
      <c r="JBZ88" s="0"/>
      <c r="JCA88" s="0"/>
      <c r="JCB88" s="0"/>
      <c r="JCC88" s="0"/>
      <c r="JCD88" s="0"/>
      <c r="JCE88" s="0"/>
      <c r="JCF88" s="0"/>
      <c r="JCG88" s="0"/>
      <c r="JCH88" s="0"/>
      <c r="JCI88" s="0"/>
      <c r="JCJ88" s="0"/>
      <c r="JCK88" s="0"/>
      <c r="JCL88" s="0"/>
      <c r="JCM88" s="0"/>
      <c r="JCN88" s="0"/>
      <c r="JCO88" s="0"/>
      <c r="JCP88" s="0"/>
      <c r="JCQ88" s="0"/>
      <c r="JCR88" s="0"/>
      <c r="JCS88" s="0"/>
      <c r="JCT88" s="0"/>
      <c r="JCU88" s="0"/>
      <c r="JCV88" s="0"/>
      <c r="JCW88" s="0"/>
      <c r="JCX88" s="0"/>
      <c r="JCY88" s="0"/>
      <c r="JCZ88" s="0"/>
      <c r="JDA88" s="0"/>
      <c r="JDB88" s="0"/>
      <c r="JDC88" s="0"/>
      <c r="JDD88" s="0"/>
      <c r="JDE88" s="0"/>
      <c r="JDF88" s="0"/>
      <c r="JDG88" s="0"/>
      <c r="JDH88" s="0"/>
      <c r="JDI88" s="0"/>
      <c r="JDJ88" s="0"/>
      <c r="JDK88" s="0"/>
      <c r="JDL88" s="0"/>
      <c r="JDM88" s="0"/>
      <c r="JDN88" s="0"/>
      <c r="JDO88" s="0"/>
      <c r="JDP88" s="0"/>
      <c r="JDQ88" s="0"/>
      <c r="JDR88" s="0"/>
      <c r="JDS88" s="0"/>
      <c r="JDT88" s="0"/>
      <c r="JDU88" s="0"/>
      <c r="JDV88" s="0"/>
      <c r="JDW88" s="0"/>
      <c r="JDX88" s="0"/>
      <c r="JDY88" s="0"/>
      <c r="JDZ88" s="0"/>
      <c r="JEA88" s="0"/>
      <c r="JEB88" s="0"/>
      <c r="JEC88" s="0"/>
      <c r="JED88" s="0"/>
      <c r="JEE88" s="0"/>
      <c r="JEF88" s="0"/>
      <c r="JEG88" s="0"/>
      <c r="JEH88" s="0"/>
      <c r="JEI88" s="0"/>
      <c r="JEJ88" s="0"/>
      <c r="JEK88" s="0"/>
      <c r="JEL88" s="0"/>
      <c r="JEM88" s="0"/>
      <c r="JEN88" s="0"/>
      <c r="JEO88" s="0"/>
      <c r="JEP88" s="0"/>
      <c r="JEQ88" s="0"/>
      <c r="JER88" s="0"/>
      <c r="JES88" s="0"/>
      <c r="JET88" s="0"/>
      <c r="JEU88" s="0"/>
      <c r="JEV88" s="0"/>
      <c r="JEW88" s="0"/>
      <c r="JEX88" s="0"/>
      <c r="JEY88" s="0"/>
      <c r="JEZ88" s="0"/>
      <c r="JFA88" s="0"/>
      <c r="JFB88" s="0"/>
      <c r="JFC88" s="0"/>
      <c r="JFD88" s="0"/>
      <c r="JFE88" s="0"/>
      <c r="JFF88" s="0"/>
      <c r="JFG88" s="0"/>
      <c r="JFH88" s="0"/>
      <c r="JFI88" s="0"/>
      <c r="JFJ88" s="0"/>
      <c r="JFK88" s="0"/>
      <c r="JFL88" s="0"/>
      <c r="JFM88" s="0"/>
      <c r="JFN88" s="0"/>
      <c r="JFO88" s="0"/>
      <c r="JFP88" s="0"/>
      <c r="JFQ88" s="0"/>
      <c r="JFR88" s="0"/>
      <c r="JFS88" s="0"/>
      <c r="JFT88" s="0"/>
      <c r="JFU88" s="0"/>
      <c r="JFV88" s="0"/>
      <c r="JFW88" s="0"/>
      <c r="JFX88" s="0"/>
      <c r="JFY88" s="0"/>
      <c r="JFZ88" s="0"/>
      <c r="JGA88" s="0"/>
      <c r="JGB88" s="0"/>
      <c r="JGC88" s="0"/>
      <c r="JGD88" s="0"/>
      <c r="JGE88" s="0"/>
      <c r="JGF88" s="0"/>
      <c r="JGG88" s="0"/>
      <c r="JGH88" s="0"/>
      <c r="JGI88" s="0"/>
      <c r="JGJ88" s="0"/>
      <c r="JGK88" s="0"/>
      <c r="JGL88" s="0"/>
      <c r="JGM88" s="0"/>
      <c r="JGN88" s="0"/>
      <c r="JGO88" s="0"/>
      <c r="JGP88" s="0"/>
      <c r="JGQ88" s="0"/>
      <c r="JGR88" s="0"/>
      <c r="JGS88" s="0"/>
      <c r="JGT88" s="0"/>
      <c r="JGU88" s="0"/>
      <c r="JGV88" s="0"/>
      <c r="JGW88" s="0"/>
      <c r="JGX88" s="0"/>
      <c r="JGY88" s="0"/>
      <c r="JGZ88" s="0"/>
      <c r="JHA88" s="0"/>
      <c r="JHB88" s="0"/>
      <c r="JHC88" s="0"/>
      <c r="JHD88" s="0"/>
      <c r="JHE88" s="0"/>
      <c r="JHF88" s="0"/>
      <c r="JHG88" s="0"/>
      <c r="JHH88" s="0"/>
      <c r="JHI88" s="0"/>
      <c r="JHJ88" s="0"/>
      <c r="JHK88" s="0"/>
      <c r="JHL88" s="0"/>
      <c r="JHM88" s="0"/>
      <c r="JHN88" s="0"/>
      <c r="JHO88" s="0"/>
      <c r="JHP88" s="0"/>
      <c r="JHQ88" s="0"/>
      <c r="JHR88" s="0"/>
      <c r="JHS88" s="0"/>
      <c r="JHT88" s="0"/>
      <c r="JHU88" s="0"/>
      <c r="JHV88" s="0"/>
      <c r="JHW88" s="0"/>
      <c r="JHX88" s="0"/>
      <c r="JHY88" s="0"/>
      <c r="JHZ88" s="0"/>
      <c r="JIA88" s="0"/>
      <c r="JIB88" s="0"/>
      <c r="JIC88" s="0"/>
      <c r="JID88" s="0"/>
      <c r="JIE88" s="0"/>
      <c r="JIF88" s="0"/>
      <c r="JIG88" s="0"/>
      <c r="JIH88" s="0"/>
      <c r="JII88" s="0"/>
      <c r="JIJ88" s="0"/>
      <c r="JIK88" s="0"/>
      <c r="JIL88" s="0"/>
      <c r="JIM88" s="0"/>
      <c r="JIN88" s="0"/>
      <c r="JIO88" s="0"/>
      <c r="JIP88" s="0"/>
      <c r="JIQ88" s="0"/>
      <c r="JIR88" s="0"/>
      <c r="JIS88" s="0"/>
      <c r="JIT88" s="0"/>
      <c r="JIU88" s="0"/>
      <c r="JIV88" s="0"/>
      <c r="JIW88" s="0"/>
      <c r="JIX88" s="0"/>
      <c r="JIY88" s="0"/>
      <c r="JIZ88" s="0"/>
      <c r="JJA88" s="0"/>
      <c r="JJB88" s="0"/>
      <c r="JJC88" s="0"/>
      <c r="JJD88" s="0"/>
      <c r="JJE88" s="0"/>
      <c r="JJF88" s="0"/>
      <c r="JJG88" s="0"/>
      <c r="JJH88" s="0"/>
      <c r="JJI88" s="0"/>
      <c r="JJJ88" s="0"/>
      <c r="JJK88" s="0"/>
      <c r="JJL88" s="0"/>
      <c r="JJM88" s="0"/>
      <c r="JJN88" s="0"/>
      <c r="JJO88" s="0"/>
      <c r="JJP88" s="0"/>
      <c r="JJQ88" s="0"/>
      <c r="JJR88" s="0"/>
      <c r="JJS88" s="0"/>
      <c r="JJT88" s="0"/>
      <c r="JJU88" s="0"/>
      <c r="JJV88" s="0"/>
      <c r="JJW88" s="0"/>
      <c r="JJX88" s="0"/>
      <c r="JJY88" s="0"/>
      <c r="JJZ88" s="0"/>
      <c r="JKA88" s="0"/>
      <c r="JKB88" s="0"/>
      <c r="JKC88" s="0"/>
      <c r="JKD88" s="0"/>
      <c r="JKE88" s="0"/>
      <c r="JKF88" s="0"/>
      <c r="JKG88" s="0"/>
      <c r="JKH88" s="0"/>
      <c r="JKI88" s="0"/>
      <c r="JKJ88" s="0"/>
      <c r="JKK88" s="0"/>
      <c r="JKL88" s="0"/>
      <c r="JKM88" s="0"/>
      <c r="JKN88" s="0"/>
      <c r="JKO88" s="0"/>
      <c r="JKP88" s="0"/>
      <c r="JKQ88" s="0"/>
      <c r="JKR88" s="0"/>
      <c r="JKS88" s="0"/>
      <c r="JKT88" s="0"/>
      <c r="JKU88" s="0"/>
      <c r="JKV88" s="0"/>
      <c r="JKW88" s="0"/>
      <c r="JKX88" s="0"/>
      <c r="JKY88" s="0"/>
      <c r="JKZ88" s="0"/>
      <c r="JLA88" s="0"/>
      <c r="JLB88" s="0"/>
      <c r="JLC88" s="0"/>
      <c r="JLD88" s="0"/>
      <c r="JLE88" s="0"/>
      <c r="JLF88" s="0"/>
      <c r="JLG88" s="0"/>
      <c r="JLH88" s="0"/>
      <c r="JLI88" s="0"/>
      <c r="JLJ88" s="0"/>
      <c r="JLK88" s="0"/>
      <c r="JLL88" s="0"/>
      <c r="JLM88" s="0"/>
      <c r="JLN88" s="0"/>
      <c r="JLO88" s="0"/>
      <c r="JLP88" s="0"/>
      <c r="JLQ88" s="0"/>
      <c r="JLR88" s="0"/>
      <c r="JLS88" s="0"/>
      <c r="JLT88" s="0"/>
      <c r="JLU88" s="0"/>
      <c r="JLV88" s="0"/>
      <c r="JLW88" s="0"/>
      <c r="JLX88" s="0"/>
      <c r="JLY88" s="0"/>
      <c r="JLZ88" s="0"/>
      <c r="JMA88" s="0"/>
      <c r="JMB88" s="0"/>
      <c r="JMC88" s="0"/>
      <c r="JMD88" s="0"/>
      <c r="JME88" s="0"/>
      <c r="JMF88" s="0"/>
      <c r="JMG88" s="0"/>
      <c r="JMH88" s="0"/>
      <c r="JMI88" s="0"/>
      <c r="JMJ88" s="0"/>
      <c r="JMK88" s="0"/>
      <c r="JML88" s="0"/>
      <c r="JMM88" s="0"/>
      <c r="JMN88" s="0"/>
      <c r="JMO88" s="0"/>
      <c r="JMP88" s="0"/>
      <c r="JMQ88" s="0"/>
      <c r="JMR88" s="0"/>
      <c r="JMS88" s="0"/>
      <c r="JMT88" s="0"/>
      <c r="JMU88" s="0"/>
      <c r="JMV88" s="0"/>
      <c r="JMW88" s="0"/>
      <c r="JMX88" s="0"/>
      <c r="JMY88" s="0"/>
      <c r="JMZ88" s="0"/>
      <c r="JNA88" s="0"/>
      <c r="JNB88" s="0"/>
      <c r="JNC88" s="0"/>
      <c r="JND88" s="0"/>
      <c r="JNE88" s="0"/>
      <c r="JNF88" s="0"/>
      <c r="JNG88" s="0"/>
      <c r="JNH88" s="0"/>
      <c r="JNI88" s="0"/>
      <c r="JNJ88" s="0"/>
      <c r="JNK88" s="0"/>
      <c r="JNL88" s="0"/>
      <c r="JNM88" s="0"/>
      <c r="JNN88" s="0"/>
      <c r="JNO88" s="0"/>
      <c r="JNP88" s="0"/>
      <c r="JNQ88" s="0"/>
      <c r="JNR88" s="0"/>
      <c r="JNS88" s="0"/>
      <c r="JNT88" s="0"/>
      <c r="JNU88" s="0"/>
      <c r="JNV88" s="0"/>
      <c r="JNW88" s="0"/>
      <c r="JNX88" s="0"/>
      <c r="JNY88" s="0"/>
      <c r="JNZ88" s="0"/>
      <c r="JOA88" s="0"/>
      <c r="JOB88" s="0"/>
      <c r="JOC88" s="0"/>
      <c r="JOD88" s="0"/>
      <c r="JOE88" s="0"/>
      <c r="JOF88" s="0"/>
      <c r="JOG88" s="0"/>
      <c r="JOH88" s="0"/>
      <c r="JOI88" s="0"/>
      <c r="JOJ88" s="0"/>
      <c r="JOK88" s="0"/>
      <c r="JOL88" s="0"/>
      <c r="JOM88" s="0"/>
      <c r="JON88" s="0"/>
      <c r="JOO88" s="0"/>
      <c r="JOP88" s="0"/>
      <c r="JOQ88" s="0"/>
      <c r="JOR88" s="0"/>
      <c r="JOS88" s="0"/>
      <c r="JOT88" s="0"/>
      <c r="JOU88" s="0"/>
      <c r="JOV88" s="0"/>
      <c r="JOW88" s="0"/>
      <c r="JOX88" s="0"/>
      <c r="JOY88" s="0"/>
      <c r="JOZ88" s="0"/>
      <c r="JPA88" s="0"/>
      <c r="JPB88" s="0"/>
      <c r="JPC88" s="0"/>
      <c r="JPD88" s="0"/>
      <c r="JPE88" s="0"/>
      <c r="JPF88" s="0"/>
      <c r="JPG88" s="0"/>
      <c r="JPH88" s="0"/>
      <c r="JPI88" s="0"/>
      <c r="JPJ88" s="0"/>
      <c r="JPK88" s="0"/>
      <c r="JPL88" s="0"/>
      <c r="JPM88" s="0"/>
      <c r="JPN88" s="0"/>
      <c r="JPO88" s="0"/>
      <c r="JPP88" s="0"/>
      <c r="JPQ88" s="0"/>
      <c r="JPR88" s="0"/>
      <c r="JPS88" s="0"/>
      <c r="JPT88" s="0"/>
      <c r="JPU88" s="0"/>
      <c r="JPV88" s="0"/>
      <c r="JPW88" s="0"/>
      <c r="JPX88" s="0"/>
      <c r="JPY88" s="0"/>
      <c r="JPZ88" s="0"/>
      <c r="JQA88" s="0"/>
      <c r="JQB88" s="0"/>
      <c r="JQC88" s="0"/>
      <c r="JQD88" s="0"/>
      <c r="JQE88" s="0"/>
      <c r="JQF88" s="0"/>
      <c r="JQG88" s="0"/>
      <c r="JQH88" s="0"/>
      <c r="JQI88" s="0"/>
      <c r="JQJ88" s="0"/>
      <c r="JQK88" s="0"/>
      <c r="JQL88" s="0"/>
      <c r="JQM88" s="0"/>
      <c r="JQN88" s="0"/>
      <c r="JQO88" s="0"/>
      <c r="JQP88" s="0"/>
      <c r="JQQ88" s="0"/>
      <c r="JQR88" s="0"/>
      <c r="JQS88" s="0"/>
      <c r="JQT88" s="0"/>
      <c r="JQU88" s="0"/>
      <c r="JQV88" s="0"/>
      <c r="JQW88" s="0"/>
      <c r="JQX88" s="0"/>
      <c r="JQY88" s="0"/>
      <c r="JQZ88" s="0"/>
      <c r="JRA88" s="0"/>
      <c r="JRB88" s="0"/>
      <c r="JRC88" s="0"/>
      <c r="JRD88" s="0"/>
      <c r="JRE88" s="0"/>
      <c r="JRF88" s="0"/>
      <c r="JRG88" s="0"/>
      <c r="JRH88" s="0"/>
      <c r="JRI88" s="0"/>
      <c r="JRJ88" s="0"/>
      <c r="JRK88" s="0"/>
      <c r="JRL88" s="0"/>
      <c r="JRM88" s="0"/>
      <c r="JRN88" s="0"/>
      <c r="JRO88" s="0"/>
      <c r="JRP88" s="0"/>
      <c r="JRQ88" s="0"/>
      <c r="JRR88" s="0"/>
      <c r="JRS88" s="0"/>
      <c r="JRT88" s="0"/>
      <c r="JRU88" s="0"/>
      <c r="JRV88" s="0"/>
      <c r="JRW88" s="0"/>
      <c r="JRX88" s="0"/>
      <c r="JRY88" s="0"/>
      <c r="JRZ88" s="0"/>
      <c r="JSA88" s="0"/>
      <c r="JSB88" s="0"/>
      <c r="JSC88" s="0"/>
      <c r="JSD88" s="0"/>
      <c r="JSE88" s="0"/>
      <c r="JSF88" s="0"/>
      <c r="JSG88" s="0"/>
      <c r="JSH88" s="0"/>
      <c r="JSI88" s="0"/>
      <c r="JSJ88" s="0"/>
      <c r="JSK88" s="0"/>
      <c r="JSL88" s="0"/>
      <c r="JSM88" s="0"/>
      <c r="JSN88" s="0"/>
      <c r="JSO88" s="0"/>
      <c r="JSP88" s="0"/>
      <c r="JSQ88" s="0"/>
      <c r="JSR88" s="0"/>
      <c r="JSS88" s="0"/>
      <c r="JST88" s="0"/>
      <c r="JSU88" s="0"/>
      <c r="JSV88" s="0"/>
      <c r="JSW88" s="0"/>
      <c r="JSX88" s="0"/>
      <c r="JSY88" s="0"/>
      <c r="JSZ88" s="0"/>
      <c r="JTA88" s="0"/>
      <c r="JTB88" s="0"/>
      <c r="JTC88" s="0"/>
      <c r="JTD88" s="0"/>
      <c r="JTE88" s="0"/>
      <c r="JTF88" s="0"/>
      <c r="JTG88" s="0"/>
      <c r="JTH88" s="0"/>
      <c r="JTI88" s="0"/>
      <c r="JTJ88" s="0"/>
      <c r="JTK88" s="0"/>
      <c r="JTL88" s="0"/>
      <c r="JTM88" s="0"/>
      <c r="JTN88" s="0"/>
      <c r="JTO88" s="0"/>
      <c r="JTP88" s="0"/>
      <c r="JTQ88" s="0"/>
      <c r="JTR88" s="0"/>
      <c r="JTS88" s="0"/>
      <c r="JTT88" s="0"/>
      <c r="JTU88" s="0"/>
      <c r="JTV88" s="0"/>
      <c r="JTW88" s="0"/>
      <c r="JTX88" s="0"/>
      <c r="JTY88" s="0"/>
      <c r="JTZ88" s="0"/>
      <c r="JUA88" s="0"/>
      <c r="JUB88" s="0"/>
      <c r="JUC88" s="0"/>
      <c r="JUD88" s="0"/>
      <c r="JUE88" s="0"/>
      <c r="JUF88" s="0"/>
      <c r="JUG88" s="0"/>
      <c r="JUH88" s="0"/>
      <c r="JUI88" s="0"/>
      <c r="JUJ88" s="0"/>
      <c r="JUK88" s="0"/>
      <c r="JUL88" s="0"/>
      <c r="JUM88" s="0"/>
      <c r="JUN88" s="0"/>
      <c r="JUO88" s="0"/>
      <c r="JUP88" s="0"/>
      <c r="JUQ88" s="0"/>
      <c r="JUR88" s="0"/>
      <c r="JUS88" s="0"/>
      <c r="JUT88" s="0"/>
      <c r="JUU88" s="0"/>
      <c r="JUV88" s="0"/>
      <c r="JUW88" s="0"/>
      <c r="JUX88" s="0"/>
      <c r="JUY88" s="0"/>
      <c r="JUZ88" s="0"/>
      <c r="JVA88" s="0"/>
      <c r="JVB88" s="0"/>
      <c r="JVC88" s="0"/>
      <c r="JVD88" s="0"/>
      <c r="JVE88" s="0"/>
      <c r="JVF88" s="0"/>
      <c r="JVG88" s="0"/>
      <c r="JVH88" s="0"/>
      <c r="JVI88" s="0"/>
      <c r="JVJ88" s="0"/>
      <c r="JVK88" s="0"/>
      <c r="JVL88" s="0"/>
      <c r="JVM88" s="0"/>
      <c r="JVN88" s="0"/>
      <c r="JVO88" s="0"/>
      <c r="JVP88" s="0"/>
      <c r="JVQ88" s="0"/>
      <c r="JVR88" s="0"/>
      <c r="JVS88" s="0"/>
      <c r="JVT88" s="0"/>
      <c r="JVU88" s="0"/>
      <c r="JVV88" s="0"/>
      <c r="JVW88" s="0"/>
      <c r="JVX88" s="0"/>
      <c r="JVY88" s="0"/>
      <c r="JVZ88" s="0"/>
      <c r="JWA88" s="0"/>
      <c r="JWB88" s="0"/>
      <c r="JWC88" s="0"/>
      <c r="JWD88" s="0"/>
      <c r="JWE88" s="0"/>
      <c r="JWF88" s="0"/>
      <c r="JWG88" s="0"/>
      <c r="JWH88" s="0"/>
      <c r="JWI88" s="0"/>
      <c r="JWJ88" s="0"/>
      <c r="JWK88" s="0"/>
      <c r="JWL88" s="0"/>
      <c r="JWM88" s="0"/>
      <c r="JWN88" s="0"/>
      <c r="JWO88" s="0"/>
      <c r="JWP88" s="0"/>
      <c r="JWQ88" s="0"/>
      <c r="JWR88" s="0"/>
      <c r="JWS88" s="0"/>
      <c r="JWT88" s="0"/>
      <c r="JWU88" s="0"/>
      <c r="JWV88" s="0"/>
      <c r="JWW88" s="0"/>
      <c r="JWX88" s="0"/>
      <c r="JWY88" s="0"/>
      <c r="JWZ88" s="0"/>
      <c r="JXA88" s="0"/>
      <c r="JXB88" s="0"/>
      <c r="JXC88" s="0"/>
      <c r="JXD88" s="0"/>
      <c r="JXE88" s="0"/>
      <c r="JXF88" s="0"/>
      <c r="JXG88" s="0"/>
      <c r="JXH88" s="0"/>
      <c r="JXI88" s="0"/>
      <c r="JXJ88" s="0"/>
      <c r="JXK88" s="0"/>
      <c r="JXL88" s="0"/>
      <c r="JXM88" s="0"/>
      <c r="JXN88" s="0"/>
      <c r="JXO88" s="0"/>
      <c r="JXP88" s="0"/>
      <c r="JXQ88" s="0"/>
      <c r="JXR88" s="0"/>
      <c r="JXS88" s="0"/>
      <c r="JXT88" s="0"/>
      <c r="JXU88" s="0"/>
      <c r="JXV88" s="0"/>
      <c r="JXW88" s="0"/>
      <c r="JXX88" s="0"/>
      <c r="JXY88" s="0"/>
      <c r="JXZ88" s="0"/>
      <c r="JYA88" s="0"/>
      <c r="JYB88" s="0"/>
      <c r="JYC88" s="0"/>
      <c r="JYD88" s="0"/>
      <c r="JYE88" s="0"/>
      <c r="JYF88" s="0"/>
      <c r="JYG88" s="0"/>
      <c r="JYH88" s="0"/>
      <c r="JYI88" s="0"/>
      <c r="JYJ88" s="0"/>
      <c r="JYK88" s="0"/>
      <c r="JYL88" s="0"/>
      <c r="JYM88" s="0"/>
      <c r="JYN88" s="0"/>
      <c r="JYO88" s="0"/>
      <c r="JYP88" s="0"/>
      <c r="JYQ88" s="0"/>
      <c r="JYR88" s="0"/>
      <c r="JYS88" s="0"/>
      <c r="JYT88" s="0"/>
      <c r="JYU88" s="0"/>
      <c r="JYV88" s="0"/>
      <c r="JYW88" s="0"/>
      <c r="JYX88" s="0"/>
      <c r="JYY88" s="0"/>
      <c r="JYZ88" s="0"/>
      <c r="JZA88" s="0"/>
      <c r="JZB88" s="0"/>
      <c r="JZC88" s="0"/>
      <c r="JZD88" s="0"/>
      <c r="JZE88" s="0"/>
      <c r="JZF88" s="0"/>
      <c r="JZG88" s="0"/>
      <c r="JZH88" s="0"/>
      <c r="JZI88" s="0"/>
      <c r="JZJ88" s="0"/>
      <c r="JZK88" s="0"/>
      <c r="JZL88" s="0"/>
      <c r="JZM88" s="0"/>
      <c r="JZN88" s="0"/>
      <c r="JZO88" s="0"/>
      <c r="JZP88" s="0"/>
      <c r="JZQ88" s="0"/>
      <c r="JZR88" s="0"/>
      <c r="JZS88" s="0"/>
      <c r="JZT88" s="0"/>
      <c r="JZU88" s="0"/>
      <c r="JZV88" s="0"/>
      <c r="JZW88" s="0"/>
      <c r="JZX88" s="0"/>
      <c r="JZY88" s="0"/>
      <c r="JZZ88" s="0"/>
      <c r="KAA88" s="0"/>
      <c r="KAB88" s="0"/>
      <c r="KAC88" s="0"/>
      <c r="KAD88" s="0"/>
      <c r="KAE88" s="0"/>
      <c r="KAF88" s="0"/>
      <c r="KAG88" s="0"/>
      <c r="KAH88" s="0"/>
      <c r="KAI88" s="0"/>
      <c r="KAJ88" s="0"/>
      <c r="KAK88" s="0"/>
      <c r="KAL88" s="0"/>
      <c r="KAM88" s="0"/>
      <c r="KAN88" s="0"/>
      <c r="KAO88" s="0"/>
      <c r="KAP88" s="0"/>
      <c r="KAQ88" s="0"/>
      <c r="KAR88" s="0"/>
      <c r="KAS88" s="0"/>
      <c r="KAT88" s="0"/>
      <c r="KAU88" s="0"/>
      <c r="KAV88" s="0"/>
      <c r="KAW88" s="0"/>
      <c r="KAX88" s="0"/>
      <c r="KAY88" s="0"/>
      <c r="KAZ88" s="0"/>
      <c r="KBA88" s="0"/>
      <c r="KBB88" s="0"/>
      <c r="KBC88" s="0"/>
      <c r="KBD88" s="0"/>
      <c r="KBE88" s="0"/>
      <c r="KBF88" s="0"/>
      <c r="KBG88" s="0"/>
      <c r="KBH88" s="0"/>
      <c r="KBI88" s="0"/>
      <c r="KBJ88" s="0"/>
      <c r="KBK88" s="0"/>
      <c r="KBL88" s="0"/>
      <c r="KBM88" s="0"/>
      <c r="KBN88" s="0"/>
      <c r="KBO88" s="0"/>
      <c r="KBP88" s="0"/>
      <c r="KBQ88" s="0"/>
      <c r="KBR88" s="0"/>
      <c r="KBS88" s="0"/>
      <c r="KBT88" s="0"/>
      <c r="KBU88" s="0"/>
      <c r="KBV88" s="0"/>
      <c r="KBW88" s="0"/>
      <c r="KBX88" s="0"/>
      <c r="KBY88" s="0"/>
      <c r="KBZ88" s="0"/>
      <c r="KCA88" s="0"/>
      <c r="KCB88" s="0"/>
      <c r="KCC88" s="0"/>
      <c r="KCD88" s="0"/>
      <c r="KCE88" s="0"/>
      <c r="KCF88" s="0"/>
      <c r="KCG88" s="0"/>
      <c r="KCH88" s="0"/>
      <c r="KCI88" s="0"/>
      <c r="KCJ88" s="0"/>
      <c r="KCK88" s="0"/>
      <c r="KCL88" s="0"/>
      <c r="KCM88" s="0"/>
      <c r="KCN88" s="0"/>
      <c r="KCO88" s="0"/>
      <c r="KCP88" s="0"/>
      <c r="KCQ88" s="0"/>
      <c r="KCR88" s="0"/>
      <c r="KCS88" s="0"/>
      <c r="KCT88" s="0"/>
      <c r="KCU88" s="0"/>
      <c r="KCV88" s="0"/>
      <c r="KCW88" s="0"/>
      <c r="KCX88" s="0"/>
      <c r="KCY88" s="0"/>
      <c r="KCZ88" s="0"/>
      <c r="KDA88" s="0"/>
      <c r="KDB88" s="0"/>
      <c r="KDC88" s="0"/>
      <c r="KDD88" s="0"/>
      <c r="KDE88" s="0"/>
      <c r="KDF88" s="0"/>
      <c r="KDG88" s="0"/>
      <c r="KDH88" s="0"/>
      <c r="KDI88" s="0"/>
      <c r="KDJ88" s="0"/>
      <c r="KDK88" s="0"/>
      <c r="KDL88" s="0"/>
      <c r="KDM88" s="0"/>
      <c r="KDN88" s="0"/>
      <c r="KDO88" s="0"/>
      <c r="KDP88" s="0"/>
      <c r="KDQ88" s="0"/>
      <c r="KDR88" s="0"/>
      <c r="KDS88" s="0"/>
      <c r="KDT88" s="0"/>
      <c r="KDU88" s="0"/>
      <c r="KDV88" s="0"/>
      <c r="KDW88" s="0"/>
      <c r="KDX88" s="0"/>
      <c r="KDY88" s="0"/>
      <c r="KDZ88" s="0"/>
      <c r="KEA88" s="0"/>
      <c r="KEB88" s="0"/>
      <c r="KEC88" s="0"/>
      <c r="KED88" s="0"/>
      <c r="KEE88" s="0"/>
      <c r="KEF88" s="0"/>
      <c r="KEG88" s="0"/>
      <c r="KEH88" s="0"/>
      <c r="KEI88" s="0"/>
      <c r="KEJ88" s="0"/>
      <c r="KEK88" s="0"/>
      <c r="KEL88" s="0"/>
      <c r="KEM88" s="0"/>
      <c r="KEN88" s="0"/>
      <c r="KEO88" s="0"/>
      <c r="KEP88" s="0"/>
      <c r="KEQ88" s="0"/>
      <c r="KER88" s="0"/>
      <c r="KES88" s="0"/>
      <c r="KET88" s="0"/>
      <c r="KEU88" s="0"/>
      <c r="KEV88" s="0"/>
      <c r="KEW88" s="0"/>
      <c r="KEX88" s="0"/>
      <c r="KEY88" s="0"/>
      <c r="KEZ88" s="0"/>
      <c r="KFA88" s="0"/>
      <c r="KFB88" s="0"/>
      <c r="KFC88" s="0"/>
      <c r="KFD88" s="0"/>
      <c r="KFE88" s="0"/>
      <c r="KFF88" s="0"/>
      <c r="KFG88" s="0"/>
      <c r="KFH88" s="0"/>
      <c r="KFI88" s="0"/>
      <c r="KFJ88" s="0"/>
      <c r="KFK88" s="0"/>
      <c r="KFL88" s="0"/>
      <c r="KFM88" s="0"/>
      <c r="KFN88" s="0"/>
      <c r="KFO88" s="0"/>
      <c r="KFP88" s="0"/>
      <c r="KFQ88" s="0"/>
      <c r="KFR88" s="0"/>
      <c r="KFS88" s="0"/>
      <c r="KFT88" s="0"/>
      <c r="KFU88" s="0"/>
      <c r="KFV88" s="0"/>
      <c r="KFW88" s="0"/>
      <c r="KFX88" s="0"/>
      <c r="KFY88" s="0"/>
      <c r="KFZ88" s="0"/>
      <c r="KGA88" s="0"/>
      <c r="KGB88" s="0"/>
      <c r="KGC88" s="0"/>
      <c r="KGD88" s="0"/>
      <c r="KGE88" s="0"/>
      <c r="KGF88" s="0"/>
      <c r="KGG88" s="0"/>
      <c r="KGH88" s="0"/>
      <c r="KGI88" s="0"/>
      <c r="KGJ88" s="0"/>
      <c r="KGK88" s="0"/>
      <c r="KGL88" s="0"/>
      <c r="KGM88" s="0"/>
      <c r="KGN88" s="0"/>
      <c r="KGO88" s="0"/>
      <c r="KGP88" s="0"/>
      <c r="KGQ88" s="0"/>
      <c r="KGR88" s="0"/>
      <c r="KGS88" s="0"/>
      <c r="KGT88" s="0"/>
      <c r="KGU88" s="0"/>
      <c r="KGV88" s="0"/>
      <c r="KGW88" s="0"/>
      <c r="KGX88" s="0"/>
      <c r="KGY88" s="0"/>
      <c r="KGZ88" s="0"/>
      <c r="KHA88" s="0"/>
      <c r="KHB88" s="0"/>
      <c r="KHC88" s="0"/>
      <c r="KHD88" s="0"/>
      <c r="KHE88" s="0"/>
      <c r="KHF88" s="0"/>
      <c r="KHG88" s="0"/>
      <c r="KHH88" s="0"/>
      <c r="KHI88" s="0"/>
      <c r="KHJ88" s="0"/>
      <c r="KHK88" s="0"/>
      <c r="KHL88" s="0"/>
      <c r="KHM88" s="0"/>
      <c r="KHN88" s="0"/>
      <c r="KHO88" s="0"/>
      <c r="KHP88" s="0"/>
      <c r="KHQ88" s="0"/>
      <c r="KHR88" s="0"/>
      <c r="KHS88" s="0"/>
      <c r="KHT88" s="0"/>
      <c r="KHU88" s="0"/>
      <c r="KHV88" s="0"/>
      <c r="KHW88" s="0"/>
      <c r="KHX88" s="0"/>
      <c r="KHY88" s="0"/>
      <c r="KHZ88" s="0"/>
      <c r="KIA88" s="0"/>
      <c r="KIB88" s="0"/>
      <c r="KIC88" s="0"/>
      <c r="KID88" s="0"/>
      <c r="KIE88" s="0"/>
      <c r="KIF88" s="0"/>
      <c r="KIG88" s="0"/>
      <c r="KIH88" s="0"/>
      <c r="KII88" s="0"/>
      <c r="KIJ88" s="0"/>
      <c r="KIK88" s="0"/>
      <c r="KIL88" s="0"/>
      <c r="KIM88" s="0"/>
      <c r="KIN88" s="0"/>
      <c r="KIO88" s="0"/>
      <c r="KIP88" s="0"/>
      <c r="KIQ88" s="0"/>
      <c r="KIR88" s="0"/>
      <c r="KIS88" s="0"/>
      <c r="KIT88" s="0"/>
      <c r="KIU88" s="0"/>
      <c r="KIV88" s="0"/>
      <c r="KIW88" s="0"/>
      <c r="KIX88" s="0"/>
      <c r="KIY88" s="0"/>
      <c r="KIZ88" s="0"/>
      <c r="KJA88" s="0"/>
      <c r="KJB88" s="0"/>
      <c r="KJC88" s="0"/>
      <c r="KJD88" s="0"/>
      <c r="KJE88" s="0"/>
      <c r="KJF88" s="0"/>
      <c r="KJG88" s="0"/>
      <c r="KJH88" s="0"/>
      <c r="KJI88" s="0"/>
      <c r="KJJ88" s="0"/>
      <c r="KJK88" s="0"/>
      <c r="KJL88" s="0"/>
      <c r="KJM88" s="0"/>
      <c r="KJN88" s="0"/>
      <c r="KJO88" s="0"/>
      <c r="KJP88" s="0"/>
      <c r="KJQ88" s="0"/>
      <c r="KJR88" s="0"/>
      <c r="KJS88" s="0"/>
      <c r="KJT88" s="0"/>
      <c r="KJU88" s="0"/>
      <c r="KJV88" s="0"/>
      <c r="KJW88" s="0"/>
      <c r="KJX88" s="0"/>
      <c r="KJY88" s="0"/>
      <c r="KJZ88" s="0"/>
      <c r="KKA88" s="0"/>
      <c r="KKB88" s="0"/>
      <c r="KKC88" s="0"/>
      <c r="KKD88" s="0"/>
      <c r="KKE88" s="0"/>
      <c r="KKF88" s="0"/>
      <c r="KKG88" s="0"/>
      <c r="KKH88" s="0"/>
      <c r="KKI88" s="0"/>
      <c r="KKJ88" s="0"/>
      <c r="KKK88" s="0"/>
      <c r="KKL88" s="0"/>
      <c r="KKM88" s="0"/>
      <c r="KKN88" s="0"/>
      <c r="KKO88" s="0"/>
      <c r="KKP88" s="0"/>
      <c r="KKQ88" s="0"/>
      <c r="KKR88" s="0"/>
      <c r="KKS88" s="0"/>
      <c r="KKT88" s="0"/>
      <c r="KKU88" s="0"/>
      <c r="KKV88" s="0"/>
      <c r="KKW88" s="0"/>
      <c r="KKX88" s="0"/>
      <c r="KKY88" s="0"/>
      <c r="KKZ88" s="0"/>
      <c r="KLA88" s="0"/>
      <c r="KLB88" s="0"/>
      <c r="KLC88" s="0"/>
      <c r="KLD88" s="0"/>
      <c r="KLE88" s="0"/>
      <c r="KLF88" s="0"/>
      <c r="KLG88" s="0"/>
      <c r="KLH88" s="0"/>
      <c r="KLI88" s="0"/>
      <c r="KLJ88" s="0"/>
      <c r="KLK88" s="0"/>
      <c r="KLL88" s="0"/>
      <c r="KLM88" s="0"/>
      <c r="KLN88" s="0"/>
      <c r="KLO88" s="0"/>
      <c r="KLP88" s="0"/>
      <c r="KLQ88" s="0"/>
      <c r="KLR88" s="0"/>
      <c r="KLS88" s="0"/>
      <c r="KLT88" s="0"/>
      <c r="KLU88" s="0"/>
      <c r="KLV88" s="0"/>
      <c r="KLW88" s="0"/>
      <c r="KLX88" s="0"/>
      <c r="KLY88" s="0"/>
      <c r="KLZ88" s="0"/>
      <c r="KMA88" s="0"/>
      <c r="KMB88" s="0"/>
      <c r="KMC88" s="0"/>
      <c r="KMD88" s="0"/>
      <c r="KME88" s="0"/>
      <c r="KMF88" s="0"/>
      <c r="KMG88" s="0"/>
      <c r="KMH88" s="0"/>
      <c r="KMI88" s="0"/>
      <c r="KMJ88" s="0"/>
      <c r="KMK88" s="0"/>
      <c r="KML88" s="0"/>
      <c r="KMM88" s="0"/>
      <c r="KMN88" s="0"/>
      <c r="KMO88" s="0"/>
      <c r="KMP88" s="0"/>
      <c r="KMQ88" s="0"/>
      <c r="KMR88" s="0"/>
      <c r="KMS88" s="0"/>
      <c r="KMT88" s="0"/>
      <c r="KMU88" s="0"/>
      <c r="KMV88" s="0"/>
      <c r="KMW88" s="0"/>
      <c r="KMX88" s="0"/>
      <c r="KMY88" s="0"/>
      <c r="KMZ88" s="0"/>
      <c r="KNA88" s="0"/>
      <c r="KNB88" s="0"/>
      <c r="KNC88" s="0"/>
      <c r="KND88" s="0"/>
      <c r="KNE88" s="0"/>
      <c r="KNF88" s="0"/>
      <c r="KNG88" s="0"/>
      <c r="KNH88" s="0"/>
      <c r="KNI88" s="0"/>
      <c r="KNJ88" s="0"/>
      <c r="KNK88" s="0"/>
      <c r="KNL88" s="0"/>
      <c r="KNM88" s="0"/>
      <c r="KNN88" s="0"/>
      <c r="KNO88" s="0"/>
      <c r="KNP88" s="0"/>
      <c r="KNQ88" s="0"/>
      <c r="KNR88" s="0"/>
      <c r="KNS88" s="0"/>
      <c r="KNT88" s="0"/>
      <c r="KNU88" s="0"/>
      <c r="KNV88" s="0"/>
      <c r="KNW88" s="0"/>
      <c r="KNX88" s="0"/>
      <c r="KNY88" s="0"/>
      <c r="KNZ88" s="0"/>
      <c r="KOA88" s="0"/>
      <c r="KOB88" s="0"/>
      <c r="KOC88" s="0"/>
      <c r="KOD88" s="0"/>
      <c r="KOE88" s="0"/>
      <c r="KOF88" s="0"/>
      <c r="KOG88" s="0"/>
      <c r="KOH88" s="0"/>
      <c r="KOI88" s="0"/>
      <c r="KOJ88" s="0"/>
      <c r="KOK88" s="0"/>
      <c r="KOL88" s="0"/>
      <c r="KOM88" s="0"/>
      <c r="KON88" s="0"/>
      <c r="KOO88" s="0"/>
      <c r="KOP88" s="0"/>
      <c r="KOQ88" s="0"/>
      <c r="KOR88" s="0"/>
      <c r="KOS88" s="0"/>
      <c r="KOT88" s="0"/>
      <c r="KOU88" s="0"/>
      <c r="KOV88" s="0"/>
      <c r="KOW88" s="0"/>
      <c r="KOX88" s="0"/>
      <c r="KOY88" s="0"/>
      <c r="KOZ88" s="0"/>
      <c r="KPA88" s="0"/>
      <c r="KPB88" s="0"/>
      <c r="KPC88" s="0"/>
      <c r="KPD88" s="0"/>
      <c r="KPE88" s="0"/>
      <c r="KPF88" s="0"/>
      <c r="KPG88" s="0"/>
      <c r="KPH88" s="0"/>
      <c r="KPI88" s="0"/>
      <c r="KPJ88" s="0"/>
      <c r="KPK88" s="0"/>
      <c r="KPL88" s="0"/>
      <c r="KPM88" s="0"/>
      <c r="KPN88" s="0"/>
      <c r="KPO88" s="0"/>
      <c r="KPP88" s="0"/>
      <c r="KPQ88" s="0"/>
      <c r="KPR88" s="0"/>
      <c r="KPS88" s="0"/>
      <c r="KPT88" s="0"/>
      <c r="KPU88" s="0"/>
      <c r="KPV88" s="0"/>
      <c r="KPW88" s="0"/>
      <c r="KPX88" s="0"/>
      <c r="KPY88" s="0"/>
      <c r="KPZ88" s="0"/>
      <c r="KQA88" s="0"/>
      <c r="KQB88" s="0"/>
      <c r="KQC88" s="0"/>
      <c r="KQD88" s="0"/>
      <c r="KQE88" s="0"/>
      <c r="KQF88" s="0"/>
      <c r="KQG88" s="0"/>
      <c r="KQH88" s="0"/>
      <c r="KQI88" s="0"/>
      <c r="KQJ88" s="0"/>
      <c r="KQK88" s="0"/>
      <c r="KQL88" s="0"/>
      <c r="KQM88" s="0"/>
      <c r="KQN88" s="0"/>
      <c r="KQO88" s="0"/>
      <c r="KQP88" s="0"/>
      <c r="KQQ88" s="0"/>
      <c r="KQR88" s="0"/>
      <c r="KQS88" s="0"/>
      <c r="KQT88" s="0"/>
      <c r="KQU88" s="0"/>
      <c r="KQV88" s="0"/>
      <c r="KQW88" s="0"/>
      <c r="KQX88" s="0"/>
      <c r="KQY88" s="0"/>
      <c r="KQZ88" s="0"/>
      <c r="KRA88" s="0"/>
      <c r="KRB88" s="0"/>
      <c r="KRC88" s="0"/>
      <c r="KRD88" s="0"/>
      <c r="KRE88" s="0"/>
      <c r="KRF88" s="0"/>
      <c r="KRG88" s="0"/>
      <c r="KRH88" s="0"/>
      <c r="KRI88" s="0"/>
      <c r="KRJ88" s="0"/>
      <c r="KRK88" s="0"/>
      <c r="KRL88" s="0"/>
      <c r="KRM88" s="0"/>
      <c r="KRN88" s="0"/>
      <c r="KRO88" s="0"/>
      <c r="KRP88" s="0"/>
      <c r="KRQ88" s="0"/>
      <c r="KRR88" s="0"/>
      <c r="KRS88" s="0"/>
      <c r="KRT88" s="0"/>
      <c r="KRU88" s="0"/>
      <c r="KRV88" s="0"/>
      <c r="KRW88" s="0"/>
      <c r="KRX88" s="0"/>
      <c r="KRY88" s="0"/>
      <c r="KRZ88" s="0"/>
      <c r="KSA88" s="0"/>
      <c r="KSB88" s="0"/>
      <c r="KSC88" s="0"/>
      <c r="KSD88" s="0"/>
      <c r="KSE88" s="0"/>
      <c r="KSF88" s="0"/>
      <c r="KSG88" s="0"/>
      <c r="KSH88" s="0"/>
      <c r="KSI88" s="0"/>
      <c r="KSJ88" s="0"/>
      <c r="KSK88" s="0"/>
      <c r="KSL88" s="0"/>
      <c r="KSM88" s="0"/>
      <c r="KSN88" s="0"/>
      <c r="KSO88" s="0"/>
      <c r="KSP88" s="0"/>
      <c r="KSQ88" s="0"/>
      <c r="KSR88" s="0"/>
      <c r="KSS88" s="0"/>
      <c r="KST88" s="0"/>
      <c r="KSU88" s="0"/>
      <c r="KSV88" s="0"/>
      <c r="KSW88" s="0"/>
      <c r="KSX88" s="0"/>
      <c r="KSY88" s="0"/>
      <c r="KSZ88" s="0"/>
      <c r="KTA88" s="0"/>
      <c r="KTB88" s="0"/>
      <c r="KTC88" s="0"/>
      <c r="KTD88" s="0"/>
      <c r="KTE88" s="0"/>
      <c r="KTF88" s="0"/>
      <c r="KTG88" s="0"/>
      <c r="KTH88" s="0"/>
      <c r="KTI88" s="0"/>
      <c r="KTJ88" s="0"/>
      <c r="KTK88" s="0"/>
      <c r="KTL88" s="0"/>
      <c r="KTM88" s="0"/>
      <c r="KTN88" s="0"/>
      <c r="KTO88" s="0"/>
      <c r="KTP88" s="0"/>
      <c r="KTQ88" s="0"/>
      <c r="KTR88" s="0"/>
      <c r="KTS88" s="0"/>
      <c r="KTT88" s="0"/>
      <c r="KTU88" s="0"/>
      <c r="KTV88" s="0"/>
      <c r="KTW88" s="0"/>
      <c r="KTX88" s="0"/>
      <c r="KTY88" s="0"/>
      <c r="KTZ88" s="0"/>
      <c r="KUA88" s="0"/>
      <c r="KUB88" s="0"/>
      <c r="KUC88" s="0"/>
      <c r="KUD88" s="0"/>
      <c r="KUE88" s="0"/>
      <c r="KUF88" s="0"/>
      <c r="KUG88" s="0"/>
      <c r="KUH88" s="0"/>
      <c r="KUI88" s="0"/>
      <c r="KUJ88" s="0"/>
      <c r="KUK88" s="0"/>
      <c r="KUL88" s="0"/>
      <c r="KUM88" s="0"/>
      <c r="KUN88" s="0"/>
      <c r="KUO88" s="0"/>
      <c r="KUP88" s="0"/>
      <c r="KUQ88" s="0"/>
      <c r="KUR88" s="0"/>
      <c r="KUS88" s="0"/>
      <c r="KUT88" s="0"/>
      <c r="KUU88" s="0"/>
      <c r="KUV88" s="0"/>
      <c r="KUW88" s="0"/>
      <c r="KUX88" s="0"/>
      <c r="KUY88" s="0"/>
      <c r="KUZ88" s="0"/>
      <c r="KVA88" s="0"/>
      <c r="KVB88" s="0"/>
      <c r="KVC88" s="0"/>
      <c r="KVD88" s="0"/>
      <c r="KVE88" s="0"/>
      <c r="KVF88" s="0"/>
      <c r="KVG88" s="0"/>
      <c r="KVH88" s="0"/>
      <c r="KVI88" s="0"/>
      <c r="KVJ88" s="0"/>
      <c r="KVK88" s="0"/>
      <c r="KVL88" s="0"/>
      <c r="KVM88" s="0"/>
      <c r="KVN88" s="0"/>
      <c r="KVO88" s="0"/>
      <c r="KVP88" s="0"/>
      <c r="KVQ88" s="0"/>
      <c r="KVR88" s="0"/>
      <c r="KVS88" s="0"/>
      <c r="KVT88" s="0"/>
      <c r="KVU88" s="0"/>
      <c r="KVV88" s="0"/>
      <c r="KVW88" s="0"/>
      <c r="KVX88" s="0"/>
      <c r="KVY88" s="0"/>
      <c r="KVZ88" s="0"/>
      <c r="KWA88" s="0"/>
      <c r="KWB88" s="0"/>
      <c r="KWC88" s="0"/>
      <c r="KWD88" s="0"/>
      <c r="KWE88" s="0"/>
      <c r="KWF88" s="0"/>
      <c r="KWG88" s="0"/>
      <c r="KWH88" s="0"/>
      <c r="KWI88" s="0"/>
      <c r="KWJ88" s="0"/>
      <c r="KWK88" s="0"/>
      <c r="KWL88" s="0"/>
      <c r="KWM88" s="0"/>
      <c r="KWN88" s="0"/>
      <c r="KWO88" s="0"/>
      <c r="KWP88" s="0"/>
      <c r="KWQ88" s="0"/>
      <c r="KWR88" s="0"/>
      <c r="KWS88" s="0"/>
      <c r="KWT88" s="0"/>
      <c r="KWU88" s="0"/>
      <c r="KWV88" s="0"/>
      <c r="KWW88" s="0"/>
      <c r="KWX88" s="0"/>
      <c r="KWY88" s="0"/>
      <c r="KWZ88" s="0"/>
      <c r="KXA88" s="0"/>
      <c r="KXB88" s="0"/>
      <c r="KXC88" s="0"/>
      <c r="KXD88" s="0"/>
      <c r="KXE88" s="0"/>
      <c r="KXF88" s="0"/>
      <c r="KXG88" s="0"/>
      <c r="KXH88" s="0"/>
      <c r="KXI88" s="0"/>
      <c r="KXJ88" s="0"/>
      <c r="KXK88" s="0"/>
      <c r="KXL88" s="0"/>
      <c r="KXM88" s="0"/>
      <c r="KXN88" s="0"/>
      <c r="KXO88" s="0"/>
      <c r="KXP88" s="0"/>
      <c r="KXQ88" s="0"/>
      <c r="KXR88" s="0"/>
      <c r="KXS88" s="0"/>
      <c r="KXT88" s="0"/>
      <c r="KXU88" s="0"/>
      <c r="KXV88" s="0"/>
      <c r="KXW88" s="0"/>
      <c r="KXX88" s="0"/>
      <c r="KXY88" s="0"/>
      <c r="KXZ88" s="0"/>
      <c r="KYA88" s="0"/>
      <c r="KYB88" s="0"/>
      <c r="KYC88" s="0"/>
      <c r="KYD88" s="0"/>
      <c r="KYE88" s="0"/>
      <c r="KYF88" s="0"/>
      <c r="KYG88" s="0"/>
      <c r="KYH88" s="0"/>
      <c r="KYI88" s="0"/>
      <c r="KYJ88" s="0"/>
      <c r="KYK88" s="0"/>
      <c r="KYL88" s="0"/>
      <c r="KYM88" s="0"/>
      <c r="KYN88" s="0"/>
      <c r="KYO88" s="0"/>
      <c r="KYP88" s="0"/>
      <c r="KYQ88" s="0"/>
      <c r="KYR88" s="0"/>
      <c r="KYS88" s="0"/>
      <c r="KYT88" s="0"/>
      <c r="KYU88" s="0"/>
      <c r="KYV88" s="0"/>
      <c r="KYW88" s="0"/>
      <c r="KYX88" s="0"/>
      <c r="KYY88" s="0"/>
      <c r="KYZ88" s="0"/>
      <c r="KZA88" s="0"/>
      <c r="KZB88" s="0"/>
      <c r="KZC88" s="0"/>
      <c r="KZD88" s="0"/>
      <c r="KZE88" s="0"/>
      <c r="KZF88" s="0"/>
      <c r="KZG88" s="0"/>
      <c r="KZH88" s="0"/>
      <c r="KZI88" s="0"/>
      <c r="KZJ88" s="0"/>
      <c r="KZK88" s="0"/>
      <c r="KZL88" s="0"/>
      <c r="KZM88" s="0"/>
      <c r="KZN88" s="0"/>
      <c r="KZO88" s="0"/>
      <c r="KZP88" s="0"/>
      <c r="KZQ88" s="0"/>
      <c r="KZR88" s="0"/>
      <c r="KZS88" s="0"/>
      <c r="KZT88" s="0"/>
      <c r="KZU88" s="0"/>
      <c r="KZV88" s="0"/>
      <c r="KZW88" s="0"/>
      <c r="KZX88" s="0"/>
      <c r="KZY88" s="0"/>
      <c r="KZZ88" s="0"/>
      <c r="LAA88" s="0"/>
      <c r="LAB88" s="0"/>
      <c r="LAC88" s="0"/>
      <c r="LAD88" s="0"/>
      <c r="LAE88" s="0"/>
      <c r="LAF88" s="0"/>
      <c r="LAG88" s="0"/>
      <c r="LAH88" s="0"/>
      <c r="LAI88" s="0"/>
      <c r="LAJ88" s="0"/>
      <c r="LAK88" s="0"/>
      <c r="LAL88" s="0"/>
      <c r="LAM88" s="0"/>
      <c r="LAN88" s="0"/>
      <c r="LAO88" s="0"/>
      <c r="LAP88" s="0"/>
      <c r="LAQ88" s="0"/>
      <c r="LAR88" s="0"/>
      <c r="LAS88" s="0"/>
      <c r="LAT88" s="0"/>
      <c r="LAU88" s="0"/>
      <c r="LAV88" s="0"/>
      <c r="LAW88" s="0"/>
      <c r="LAX88" s="0"/>
      <c r="LAY88" s="0"/>
      <c r="LAZ88" s="0"/>
      <c r="LBA88" s="0"/>
      <c r="LBB88" s="0"/>
      <c r="LBC88" s="0"/>
      <c r="LBD88" s="0"/>
      <c r="LBE88" s="0"/>
      <c r="LBF88" s="0"/>
      <c r="LBG88" s="0"/>
      <c r="LBH88" s="0"/>
      <c r="LBI88" s="0"/>
      <c r="LBJ88" s="0"/>
      <c r="LBK88" s="0"/>
      <c r="LBL88" s="0"/>
      <c r="LBM88" s="0"/>
      <c r="LBN88" s="0"/>
      <c r="LBO88" s="0"/>
      <c r="LBP88" s="0"/>
      <c r="LBQ88" s="0"/>
      <c r="LBR88" s="0"/>
      <c r="LBS88" s="0"/>
      <c r="LBT88" s="0"/>
      <c r="LBU88" s="0"/>
      <c r="LBV88" s="0"/>
      <c r="LBW88" s="0"/>
      <c r="LBX88" s="0"/>
      <c r="LBY88" s="0"/>
      <c r="LBZ88" s="0"/>
      <c r="LCA88" s="0"/>
      <c r="LCB88" s="0"/>
      <c r="LCC88" s="0"/>
      <c r="LCD88" s="0"/>
      <c r="LCE88" s="0"/>
      <c r="LCF88" s="0"/>
      <c r="LCG88" s="0"/>
      <c r="LCH88" s="0"/>
      <c r="LCI88" s="0"/>
      <c r="LCJ88" s="0"/>
      <c r="LCK88" s="0"/>
      <c r="LCL88" s="0"/>
      <c r="LCM88" s="0"/>
      <c r="LCN88" s="0"/>
      <c r="LCO88" s="0"/>
      <c r="LCP88" s="0"/>
      <c r="LCQ88" s="0"/>
      <c r="LCR88" s="0"/>
      <c r="LCS88" s="0"/>
      <c r="LCT88" s="0"/>
      <c r="LCU88" s="0"/>
      <c r="LCV88" s="0"/>
      <c r="LCW88" s="0"/>
      <c r="LCX88" s="0"/>
      <c r="LCY88" s="0"/>
      <c r="LCZ88" s="0"/>
      <c r="LDA88" s="0"/>
      <c r="LDB88" s="0"/>
      <c r="LDC88" s="0"/>
      <c r="LDD88" s="0"/>
      <c r="LDE88" s="0"/>
      <c r="LDF88" s="0"/>
      <c r="LDG88" s="0"/>
      <c r="LDH88" s="0"/>
      <c r="LDI88" s="0"/>
      <c r="LDJ88" s="0"/>
      <c r="LDK88" s="0"/>
      <c r="LDL88" s="0"/>
      <c r="LDM88" s="0"/>
      <c r="LDN88" s="0"/>
      <c r="LDO88" s="0"/>
      <c r="LDP88" s="0"/>
      <c r="LDQ88" s="0"/>
      <c r="LDR88" s="0"/>
      <c r="LDS88" s="0"/>
      <c r="LDT88" s="0"/>
      <c r="LDU88" s="0"/>
      <c r="LDV88" s="0"/>
      <c r="LDW88" s="0"/>
      <c r="LDX88" s="0"/>
      <c r="LDY88" s="0"/>
      <c r="LDZ88" s="0"/>
      <c r="LEA88" s="0"/>
      <c r="LEB88" s="0"/>
      <c r="LEC88" s="0"/>
      <c r="LED88" s="0"/>
      <c r="LEE88" s="0"/>
      <c r="LEF88" s="0"/>
      <c r="LEG88" s="0"/>
      <c r="LEH88" s="0"/>
      <c r="LEI88" s="0"/>
      <c r="LEJ88" s="0"/>
      <c r="LEK88" s="0"/>
      <c r="LEL88" s="0"/>
      <c r="LEM88" s="0"/>
      <c r="LEN88" s="0"/>
      <c r="LEO88" s="0"/>
      <c r="LEP88" s="0"/>
      <c r="LEQ88" s="0"/>
      <c r="LER88" s="0"/>
      <c r="LES88" s="0"/>
      <c r="LET88" s="0"/>
      <c r="LEU88" s="0"/>
      <c r="LEV88" s="0"/>
      <c r="LEW88" s="0"/>
      <c r="LEX88" s="0"/>
      <c r="LEY88" s="0"/>
      <c r="LEZ88" s="0"/>
      <c r="LFA88" s="0"/>
      <c r="LFB88" s="0"/>
      <c r="LFC88" s="0"/>
      <c r="LFD88" s="0"/>
      <c r="LFE88" s="0"/>
      <c r="LFF88" s="0"/>
      <c r="LFG88" s="0"/>
      <c r="LFH88" s="0"/>
      <c r="LFI88" s="0"/>
      <c r="LFJ88" s="0"/>
      <c r="LFK88" s="0"/>
      <c r="LFL88" s="0"/>
      <c r="LFM88" s="0"/>
      <c r="LFN88" s="0"/>
      <c r="LFO88" s="0"/>
      <c r="LFP88" s="0"/>
      <c r="LFQ88" s="0"/>
      <c r="LFR88" s="0"/>
      <c r="LFS88" s="0"/>
      <c r="LFT88" s="0"/>
      <c r="LFU88" s="0"/>
      <c r="LFV88" s="0"/>
      <c r="LFW88" s="0"/>
      <c r="LFX88" s="0"/>
      <c r="LFY88" s="0"/>
      <c r="LFZ88" s="0"/>
      <c r="LGA88" s="0"/>
      <c r="LGB88" s="0"/>
      <c r="LGC88" s="0"/>
      <c r="LGD88" s="0"/>
      <c r="LGE88" s="0"/>
      <c r="LGF88" s="0"/>
      <c r="LGG88" s="0"/>
      <c r="LGH88" s="0"/>
      <c r="LGI88" s="0"/>
      <c r="LGJ88" s="0"/>
      <c r="LGK88" s="0"/>
      <c r="LGL88" s="0"/>
      <c r="LGM88" s="0"/>
      <c r="LGN88" s="0"/>
      <c r="LGO88" s="0"/>
      <c r="LGP88" s="0"/>
      <c r="LGQ88" s="0"/>
      <c r="LGR88" s="0"/>
      <c r="LGS88" s="0"/>
      <c r="LGT88" s="0"/>
      <c r="LGU88" s="0"/>
      <c r="LGV88" s="0"/>
      <c r="LGW88" s="0"/>
      <c r="LGX88" s="0"/>
      <c r="LGY88" s="0"/>
      <c r="LGZ88" s="0"/>
      <c r="LHA88" s="0"/>
      <c r="LHB88" s="0"/>
      <c r="LHC88" s="0"/>
      <c r="LHD88" s="0"/>
      <c r="LHE88" s="0"/>
      <c r="LHF88" s="0"/>
      <c r="LHG88" s="0"/>
      <c r="LHH88" s="0"/>
      <c r="LHI88" s="0"/>
      <c r="LHJ88" s="0"/>
      <c r="LHK88" s="0"/>
      <c r="LHL88" s="0"/>
      <c r="LHM88" s="0"/>
      <c r="LHN88" s="0"/>
      <c r="LHO88" s="0"/>
      <c r="LHP88" s="0"/>
      <c r="LHQ88" s="0"/>
      <c r="LHR88" s="0"/>
      <c r="LHS88" s="0"/>
      <c r="LHT88" s="0"/>
      <c r="LHU88" s="0"/>
      <c r="LHV88" s="0"/>
      <c r="LHW88" s="0"/>
      <c r="LHX88" s="0"/>
      <c r="LHY88" s="0"/>
      <c r="LHZ88" s="0"/>
      <c r="LIA88" s="0"/>
      <c r="LIB88" s="0"/>
      <c r="LIC88" s="0"/>
      <c r="LID88" s="0"/>
      <c r="LIE88" s="0"/>
      <c r="LIF88" s="0"/>
      <c r="LIG88" s="0"/>
      <c r="LIH88" s="0"/>
      <c r="LII88" s="0"/>
      <c r="LIJ88" s="0"/>
      <c r="LIK88" s="0"/>
      <c r="LIL88" s="0"/>
      <c r="LIM88" s="0"/>
      <c r="LIN88" s="0"/>
      <c r="LIO88" s="0"/>
      <c r="LIP88" s="0"/>
      <c r="LIQ88" s="0"/>
      <c r="LIR88" s="0"/>
      <c r="LIS88" s="0"/>
      <c r="LIT88" s="0"/>
      <c r="LIU88" s="0"/>
      <c r="LIV88" s="0"/>
      <c r="LIW88" s="0"/>
      <c r="LIX88" s="0"/>
      <c r="LIY88" s="0"/>
      <c r="LIZ88" s="0"/>
      <c r="LJA88" s="0"/>
      <c r="LJB88" s="0"/>
      <c r="LJC88" s="0"/>
      <c r="LJD88" s="0"/>
      <c r="LJE88" s="0"/>
      <c r="LJF88" s="0"/>
      <c r="LJG88" s="0"/>
      <c r="LJH88" s="0"/>
      <c r="LJI88" s="0"/>
      <c r="LJJ88" s="0"/>
      <c r="LJK88" s="0"/>
      <c r="LJL88" s="0"/>
      <c r="LJM88" s="0"/>
      <c r="LJN88" s="0"/>
      <c r="LJO88" s="0"/>
      <c r="LJP88" s="0"/>
      <c r="LJQ88" s="0"/>
      <c r="LJR88" s="0"/>
      <c r="LJS88" s="0"/>
      <c r="LJT88" s="0"/>
      <c r="LJU88" s="0"/>
      <c r="LJV88" s="0"/>
      <c r="LJW88" s="0"/>
      <c r="LJX88" s="0"/>
      <c r="LJY88" s="0"/>
      <c r="LJZ88" s="0"/>
      <c r="LKA88" s="0"/>
      <c r="LKB88" s="0"/>
      <c r="LKC88" s="0"/>
      <c r="LKD88" s="0"/>
      <c r="LKE88" s="0"/>
      <c r="LKF88" s="0"/>
      <c r="LKG88" s="0"/>
      <c r="LKH88" s="0"/>
      <c r="LKI88" s="0"/>
      <c r="LKJ88" s="0"/>
      <c r="LKK88" s="0"/>
      <c r="LKL88" s="0"/>
      <c r="LKM88" s="0"/>
      <c r="LKN88" s="0"/>
      <c r="LKO88" s="0"/>
      <c r="LKP88" s="0"/>
      <c r="LKQ88" s="0"/>
      <c r="LKR88" s="0"/>
      <c r="LKS88" s="0"/>
      <c r="LKT88" s="0"/>
      <c r="LKU88" s="0"/>
      <c r="LKV88" s="0"/>
      <c r="LKW88" s="0"/>
      <c r="LKX88" s="0"/>
      <c r="LKY88" s="0"/>
      <c r="LKZ88" s="0"/>
      <c r="LLA88" s="0"/>
      <c r="LLB88" s="0"/>
      <c r="LLC88" s="0"/>
      <c r="LLD88" s="0"/>
      <c r="LLE88" s="0"/>
      <c r="LLF88" s="0"/>
      <c r="LLG88" s="0"/>
      <c r="LLH88" s="0"/>
      <c r="LLI88" s="0"/>
      <c r="LLJ88" s="0"/>
      <c r="LLK88" s="0"/>
      <c r="LLL88" s="0"/>
      <c r="LLM88" s="0"/>
      <c r="LLN88" s="0"/>
      <c r="LLO88" s="0"/>
      <c r="LLP88" s="0"/>
      <c r="LLQ88" s="0"/>
      <c r="LLR88" s="0"/>
      <c r="LLS88" s="0"/>
      <c r="LLT88" s="0"/>
      <c r="LLU88" s="0"/>
      <c r="LLV88" s="0"/>
      <c r="LLW88" s="0"/>
      <c r="LLX88" s="0"/>
      <c r="LLY88" s="0"/>
      <c r="LLZ88" s="0"/>
      <c r="LMA88" s="0"/>
      <c r="LMB88" s="0"/>
      <c r="LMC88" s="0"/>
      <c r="LMD88" s="0"/>
      <c r="LME88" s="0"/>
      <c r="LMF88" s="0"/>
      <c r="LMG88" s="0"/>
      <c r="LMH88" s="0"/>
      <c r="LMI88" s="0"/>
      <c r="LMJ88" s="0"/>
      <c r="LMK88" s="0"/>
      <c r="LML88" s="0"/>
      <c r="LMM88" s="0"/>
      <c r="LMN88" s="0"/>
      <c r="LMO88" s="0"/>
      <c r="LMP88" s="0"/>
      <c r="LMQ88" s="0"/>
      <c r="LMR88" s="0"/>
      <c r="LMS88" s="0"/>
      <c r="LMT88" s="0"/>
      <c r="LMU88" s="0"/>
      <c r="LMV88" s="0"/>
      <c r="LMW88" s="0"/>
      <c r="LMX88" s="0"/>
      <c r="LMY88" s="0"/>
      <c r="LMZ88" s="0"/>
      <c r="LNA88" s="0"/>
      <c r="LNB88" s="0"/>
      <c r="LNC88" s="0"/>
      <c r="LND88" s="0"/>
      <c r="LNE88" s="0"/>
      <c r="LNF88" s="0"/>
      <c r="LNG88" s="0"/>
      <c r="LNH88" s="0"/>
      <c r="LNI88" s="0"/>
      <c r="LNJ88" s="0"/>
      <c r="LNK88" s="0"/>
      <c r="LNL88" s="0"/>
      <c r="LNM88" s="0"/>
      <c r="LNN88" s="0"/>
      <c r="LNO88" s="0"/>
      <c r="LNP88" s="0"/>
      <c r="LNQ88" s="0"/>
      <c r="LNR88" s="0"/>
      <c r="LNS88" s="0"/>
      <c r="LNT88" s="0"/>
      <c r="LNU88" s="0"/>
      <c r="LNV88" s="0"/>
      <c r="LNW88" s="0"/>
      <c r="LNX88" s="0"/>
      <c r="LNY88" s="0"/>
      <c r="LNZ88" s="0"/>
      <c r="LOA88" s="0"/>
      <c r="LOB88" s="0"/>
      <c r="LOC88" s="0"/>
      <c r="LOD88" s="0"/>
      <c r="LOE88" s="0"/>
      <c r="LOF88" s="0"/>
      <c r="LOG88" s="0"/>
      <c r="LOH88" s="0"/>
      <c r="LOI88" s="0"/>
      <c r="LOJ88" s="0"/>
      <c r="LOK88" s="0"/>
      <c r="LOL88" s="0"/>
      <c r="LOM88" s="0"/>
      <c r="LON88" s="0"/>
      <c r="LOO88" s="0"/>
      <c r="LOP88" s="0"/>
      <c r="LOQ88" s="0"/>
      <c r="LOR88" s="0"/>
      <c r="LOS88" s="0"/>
      <c r="LOT88" s="0"/>
      <c r="LOU88" s="0"/>
      <c r="LOV88" s="0"/>
      <c r="LOW88" s="0"/>
      <c r="LOX88" s="0"/>
      <c r="LOY88" s="0"/>
      <c r="LOZ88" s="0"/>
      <c r="LPA88" s="0"/>
      <c r="LPB88" s="0"/>
      <c r="LPC88" s="0"/>
      <c r="LPD88" s="0"/>
      <c r="LPE88" s="0"/>
      <c r="LPF88" s="0"/>
      <c r="LPG88" s="0"/>
      <c r="LPH88" s="0"/>
      <c r="LPI88" s="0"/>
      <c r="LPJ88" s="0"/>
      <c r="LPK88" s="0"/>
      <c r="LPL88" s="0"/>
      <c r="LPM88" s="0"/>
      <c r="LPN88" s="0"/>
      <c r="LPO88" s="0"/>
      <c r="LPP88" s="0"/>
      <c r="LPQ88" s="0"/>
      <c r="LPR88" s="0"/>
      <c r="LPS88" s="0"/>
      <c r="LPT88" s="0"/>
      <c r="LPU88" s="0"/>
      <c r="LPV88" s="0"/>
      <c r="LPW88" s="0"/>
      <c r="LPX88" s="0"/>
      <c r="LPY88" s="0"/>
      <c r="LPZ88" s="0"/>
      <c r="LQA88" s="0"/>
      <c r="LQB88" s="0"/>
      <c r="LQC88" s="0"/>
      <c r="LQD88" s="0"/>
      <c r="LQE88" s="0"/>
      <c r="LQF88" s="0"/>
      <c r="LQG88" s="0"/>
      <c r="LQH88" s="0"/>
      <c r="LQI88" s="0"/>
      <c r="LQJ88" s="0"/>
      <c r="LQK88" s="0"/>
      <c r="LQL88" s="0"/>
      <c r="LQM88" s="0"/>
      <c r="LQN88" s="0"/>
      <c r="LQO88" s="0"/>
      <c r="LQP88" s="0"/>
      <c r="LQQ88" s="0"/>
      <c r="LQR88" s="0"/>
      <c r="LQS88" s="0"/>
      <c r="LQT88" s="0"/>
      <c r="LQU88" s="0"/>
      <c r="LQV88" s="0"/>
      <c r="LQW88" s="0"/>
      <c r="LQX88" s="0"/>
      <c r="LQY88" s="0"/>
      <c r="LQZ88" s="0"/>
      <c r="LRA88" s="0"/>
      <c r="LRB88" s="0"/>
      <c r="LRC88" s="0"/>
      <c r="LRD88" s="0"/>
      <c r="LRE88" s="0"/>
      <c r="LRF88" s="0"/>
      <c r="LRG88" s="0"/>
      <c r="LRH88" s="0"/>
      <c r="LRI88" s="0"/>
      <c r="LRJ88" s="0"/>
      <c r="LRK88" s="0"/>
      <c r="LRL88" s="0"/>
      <c r="LRM88" s="0"/>
      <c r="LRN88" s="0"/>
      <c r="LRO88" s="0"/>
      <c r="LRP88" s="0"/>
      <c r="LRQ88" s="0"/>
      <c r="LRR88" s="0"/>
      <c r="LRS88" s="0"/>
      <c r="LRT88" s="0"/>
      <c r="LRU88" s="0"/>
      <c r="LRV88" s="0"/>
      <c r="LRW88" s="0"/>
      <c r="LRX88" s="0"/>
      <c r="LRY88" s="0"/>
      <c r="LRZ88" s="0"/>
      <c r="LSA88" s="0"/>
      <c r="LSB88" s="0"/>
      <c r="LSC88" s="0"/>
      <c r="LSD88" s="0"/>
      <c r="LSE88" s="0"/>
      <c r="LSF88" s="0"/>
      <c r="LSG88" s="0"/>
      <c r="LSH88" s="0"/>
      <c r="LSI88" s="0"/>
      <c r="LSJ88" s="0"/>
      <c r="LSK88" s="0"/>
      <c r="LSL88" s="0"/>
      <c r="LSM88" s="0"/>
      <c r="LSN88" s="0"/>
      <c r="LSO88" s="0"/>
      <c r="LSP88" s="0"/>
      <c r="LSQ88" s="0"/>
      <c r="LSR88" s="0"/>
      <c r="LSS88" s="0"/>
      <c r="LST88" s="0"/>
      <c r="LSU88" s="0"/>
      <c r="LSV88" s="0"/>
      <c r="LSW88" s="0"/>
      <c r="LSX88" s="0"/>
      <c r="LSY88" s="0"/>
      <c r="LSZ88" s="0"/>
      <c r="LTA88" s="0"/>
      <c r="LTB88" s="0"/>
      <c r="LTC88" s="0"/>
      <c r="LTD88" s="0"/>
      <c r="LTE88" s="0"/>
      <c r="LTF88" s="0"/>
      <c r="LTG88" s="0"/>
      <c r="LTH88" s="0"/>
      <c r="LTI88" s="0"/>
      <c r="LTJ88" s="0"/>
      <c r="LTK88" s="0"/>
      <c r="LTL88" s="0"/>
      <c r="LTM88" s="0"/>
      <c r="LTN88" s="0"/>
      <c r="LTO88" s="0"/>
      <c r="LTP88" s="0"/>
      <c r="LTQ88" s="0"/>
      <c r="LTR88" s="0"/>
      <c r="LTS88" s="0"/>
      <c r="LTT88" s="0"/>
      <c r="LTU88" s="0"/>
      <c r="LTV88" s="0"/>
      <c r="LTW88" s="0"/>
      <c r="LTX88" s="0"/>
      <c r="LTY88" s="0"/>
      <c r="LTZ88" s="0"/>
      <c r="LUA88" s="0"/>
      <c r="LUB88" s="0"/>
      <c r="LUC88" s="0"/>
      <c r="LUD88" s="0"/>
      <c r="LUE88" s="0"/>
      <c r="LUF88" s="0"/>
      <c r="LUG88" s="0"/>
      <c r="LUH88" s="0"/>
      <c r="LUI88" s="0"/>
      <c r="LUJ88" s="0"/>
      <c r="LUK88" s="0"/>
      <c r="LUL88" s="0"/>
      <c r="LUM88" s="0"/>
      <c r="LUN88" s="0"/>
      <c r="LUO88" s="0"/>
      <c r="LUP88" s="0"/>
      <c r="LUQ88" s="0"/>
      <c r="LUR88" s="0"/>
      <c r="LUS88" s="0"/>
      <c r="LUT88" s="0"/>
      <c r="LUU88" s="0"/>
      <c r="LUV88" s="0"/>
      <c r="LUW88" s="0"/>
      <c r="LUX88" s="0"/>
      <c r="LUY88" s="0"/>
      <c r="LUZ88" s="0"/>
      <c r="LVA88" s="0"/>
      <c r="LVB88" s="0"/>
      <c r="LVC88" s="0"/>
      <c r="LVD88" s="0"/>
      <c r="LVE88" s="0"/>
      <c r="LVF88" s="0"/>
      <c r="LVG88" s="0"/>
      <c r="LVH88" s="0"/>
      <c r="LVI88" s="0"/>
      <c r="LVJ88" s="0"/>
      <c r="LVK88" s="0"/>
      <c r="LVL88" s="0"/>
      <c r="LVM88" s="0"/>
      <c r="LVN88" s="0"/>
      <c r="LVO88" s="0"/>
      <c r="LVP88" s="0"/>
      <c r="LVQ88" s="0"/>
      <c r="LVR88" s="0"/>
      <c r="LVS88" s="0"/>
      <c r="LVT88" s="0"/>
      <c r="LVU88" s="0"/>
      <c r="LVV88" s="0"/>
      <c r="LVW88" s="0"/>
      <c r="LVX88" s="0"/>
      <c r="LVY88" s="0"/>
      <c r="LVZ88" s="0"/>
      <c r="LWA88" s="0"/>
      <c r="LWB88" s="0"/>
      <c r="LWC88" s="0"/>
      <c r="LWD88" s="0"/>
      <c r="LWE88" s="0"/>
      <c r="LWF88" s="0"/>
      <c r="LWG88" s="0"/>
      <c r="LWH88" s="0"/>
      <c r="LWI88" s="0"/>
      <c r="LWJ88" s="0"/>
      <c r="LWK88" s="0"/>
      <c r="LWL88" s="0"/>
      <c r="LWM88" s="0"/>
      <c r="LWN88" s="0"/>
      <c r="LWO88" s="0"/>
      <c r="LWP88" s="0"/>
      <c r="LWQ88" s="0"/>
      <c r="LWR88" s="0"/>
      <c r="LWS88" s="0"/>
      <c r="LWT88" s="0"/>
      <c r="LWU88" s="0"/>
      <c r="LWV88" s="0"/>
      <c r="LWW88" s="0"/>
      <c r="LWX88" s="0"/>
      <c r="LWY88" s="0"/>
      <c r="LWZ88" s="0"/>
      <c r="LXA88" s="0"/>
      <c r="LXB88" s="0"/>
      <c r="LXC88" s="0"/>
      <c r="LXD88" s="0"/>
      <c r="LXE88" s="0"/>
      <c r="LXF88" s="0"/>
      <c r="LXG88" s="0"/>
      <c r="LXH88" s="0"/>
      <c r="LXI88" s="0"/>
      <c r="LXJ88" s="0"/>
      <c r="LXK88" s="0"/>
      <c r="LXL88" s="0"/>
      <c r="LXM88" s="0"/>
      <c r="LXN88" s="0"/>
      <c r="LXO88" s="0"/>
      <c r="LXP88" s="0"/>
      <c r="LXQ88" s="0"/>
      <c r="LXR88" s="0"/>
      <c r="LXS88" s="0"/>
      <c r="LXT88" s="0"/>
      <c r="LXU88" s="0"/>
      <c r="LXV88" s="0"/>
      <c r="LXW88" s="0"/>
      <c r="LXX88" s="0"/>
      <c r="LXY88" s="0"/>
      <c r="LXZ88" s="0"/>
      <c r="LYA88" s="0"/>
      <c r="LYB88" s="0"/>
      <c r="LYC88" s="0"/>
      <c r="LYD88" s="0"/>
      <c r="LYE88" s="0"/>
      <c r="LYF88" s="0"/>
      <c r="LYG88" s="0"/>
      <c r="LYH88" s="0"/>
      <c r="LYI88" s="0"/>
      <c r="LYJ88" s="0"/>
      <c r="LYK88" s="0"/>
      <c r="LYL88" s="0"/>
      <c r="LYM88" s="0"/>
      <c r="LYN88" s="0"/>
      <c r="LYO88" s="0"/>
      <c r="LYP88" s="0"/>
      <c r="LYQ88" s="0"/>
      <c r="LYR88" s="0"/>
      <c r="LYS88" s="0"/>
      <c r="LYT88" s="0"/>
      <c r="LYU88" s="0"/>
      <c r="LYV88" s="0"/>
      <c r="LYW88" s="0"/>
      <c r="LYX88" s="0"/>
      <c r="LYY88" s="0"/>
      <c r="LYZ88" s="0"/>
      <c r="LZA88" s="0"/>
      <c r="LZB88" s="0"/>
      <c r="LZC88" s="0"/>
      <c r="LZD88" s="0"/>
      <c r="LZE88" s="0"/>
      <c r="LZF88" s="0"/>
      <c r="LZG88" s="0"/>
      <c r="LZH88" s="0"/>
      <c r="LZI88" s="0"/>
      <c r="LZJ88" s="0"/>
      <c r="LZK88" s="0"/>
      <c r="LZL88" s="0"/>
      <c r="LZM88" s="0"/>
      <c r="LZN88" s="0"/>
      <c r="LZO88" s="0"/>
      <c r="LZP88" s="0"/>
      <c r="LZQ88" s="0"/>
      <c r="LZR88" s="0"/>
      <c r="LZS88" s="0"/>
      <c r="LZT88" s="0"/>
      <c r="LZU88" s="0"/>
      <c r="LZV88" s="0"/>
      <c r="LZW88" s="0"/>
      <c r="LZX88" s="0"/>
      <c r="LZY88" s="0"/>
      <c r="LZZ88" s="0"/>
      <c r="MAA88" s="0"/>
      <c r="MAB88" s="0"/>
      <c r="MAC88" s="0"/>
      <c r="MAD88" s="0"/>
      <c r="MAE88" s="0"/>
      <c r="MAF88" s="0"/>
      <c r="MAG88" s="0"/>
      <c r="MAH88" s="0"/>
      <c r="MAI88" s="0"/>
      <c r="MAJ88" s="0"/>
      <c r="MAK88" s="0"/>
      <c r="MAL88" s="0"/>
      <c r="MAM88" s="0"/>
      <c r="MAN88" s="0"/>
      <c r="MAO88" s="0"/>
      <c r="MAP88" s="0"/>
      <c r="MAQ88" s="0"/>
      <c r="MAR88" s="0"/>
      <c r="MAS88" s="0"/>
      <c r="MAT88" s="0"/>
      <c r="MAU88" s="0"/>
      <c r="MAV88" s="0"/>
      <c r="MAW88" s="0"/>
      <c r="MAX88" s="0"/>
      <c r="MAY88" s="0"/>
      <c r="MAZ88" s="0"/>
      <c r="MBA88" s="0"/>
      <c r="MBB88" s="0"/>
      <c r="MBC88" s="0"/>
      <c r="MBD88" s="0"/>
      <c r="MBE88" s="0"/>
      <c r="MBF88" s="0"/>
      <c r="MBG88" s="0"/>
      <c r="MBH88" s="0"/>
      <c r="MBI88" s="0"/>
      <c r="MBJ88" s="0"/>
      <c r="MBK88" s="0"/>
      <c r="MBL88" s="0"/>
      <c r="MBM88" s="0"/>
      <c r="MBN88" s="0"/>
      <c r="MBO88" s="0"/>
      <c r="MBP88" s="0"/>
      <c r="MBQ88" s="0"/>
      <c r="MBR88" s="0"/>
      <c r="MBS88" s="0"/>
      <c r="MBT88" s="0"/>
      <c r="MBU88" s="0"/>
      <c r="MBV88" s="0"/>
      <c r="MBW88" s="0"/>
      <c r="MBX88" s="0"/>
      <c r="MBY88" s="0"/>
      <c r="MBZ88" s="0"/>
      <c r="MCA88" s="0"/>
      <c r="MCB88" s="0"/>
      <c r="MCC88" s="0"/>
      <c r="MCD88" s="0"/>
      <c r="MCE88" s="0"/>
      <c r="MCF88" s="0"/>
      <c r="MCG88" s="0"/>
      <c r="MCH88" s="0"/>
      <c r="MCI88" s="0"/>
      <c r="MCJ88" s="0"/>
      <c r="MCK88" s="0"/>
      <c r="MCL88" s="0"/>
      <c r="MCM88" s="0"/>
      <c r="MCN88" s="0"/>
      <c r="MCO88" s="0"/>
      <c r="MCP88" s="0"/>
      <c r="MCQ88" s="0"/>
      <c r="MCR88" s="0"/>
      <c r="MCS88" s="0"/>
      <c r="MCT88" s="0"/>
      <c r="MCU88" s="0"/>
      <c r="MCV88" s="0"/>
      <c r="MCW88" s="0"/>
      <c r="MCX88" s="0"/>
      <c r="MCY88" s="0"/>
      <c r="MCZ88" s="0"/>
      <c r="MDA88" s="0"/>
      <c r="MDB88" s="0"/>
      <c r="MDC88" s="0"/>
      <c r="MDD88" s="0"/>
      <c r="MDE88" s="0"/>
      <c r="MDF88" s="0"/>
      <c r="MDG88" s="0"/>
      <c r="MDH88" s="0"/>
      <c r="MDI88" s="0"/>
      <c r="MDJ88" s="0"/>
      <c r="MDK88" s="0"/>
      <c r="MDL88" s="0"/>
      <c r="MDM88" s="0"/>
      <c r="MDN88" s="0"/>
      <c r="MDO88" s="0"/>
      <c r="MDP88" s="0"/>
      <c r="MDQ88" s="0"/>
      <c r="MDR88" s="0"/>
      <c r="MDS88" s="0"/>
      <c r="MDT88" s="0"/>
      <c r="MDU88" s="0"/>
      <c r="MDV88" s="0"/>
      <c r="MDW88" s="0"/>
      <c r="MDX88" s="0"/>
      <c r="MDY88" s="0"/>
      <c r="MDZ88" s="0"/>
      <c r="MEA88" s="0"/>
      <c r="MEB88" s="0"/>
      <c r="MEC88" s="0"/>
      <c r="MED88" s="0"/>
      <c r="MEE88" s="0"/>
      <c r="MEF88" s="0"/>
      <c r="MEG88" s="0"/>
      <c r="MEH88" s="0"/>
      <c r="MEI88" s="0"/>
      <c r="MEJ88" s="0"/>
      <c r="MEK88" s="0"/>
      <c r="MEL88" s="0"/>
      <c r="MEM88" s="0"/>
      <c r="MEN88" s="0"/>
      <c r="MEO88" s="0"/>
      <c r="MEP88" s="0"/>
      <c r="MEQ88" s="0"/>
      <c r="MER88" s="0"/>
      <c r="MES88" s="0"/>
      <c r="MET88" s="0"/>
      <c r="MEU88" s="0"/>
      <c r="MEV88" s="0"/>
      <c r="MEW88" s="0"/>
      <c r="MEX88" s="0"/>
      <c r="MEY88" s="0"/>
      <c r="MEZ88" s="0"/>
      <c r="MFA88" s="0"/>
      <c r="MFB88" s="0"/>
      <c r="MFC88" s="0"/>
      <c r="MFD88" s="0"/>
      <c r="MFE88" s="0"/>
      <c r="MFF88" s="0"/>
      <c r="MFG88" s="0"/>
      <c r="MFH88" s="0"/>
      <c r="MFI88" s="0"/>
      <c r="MFJ88" s="0"/>
      <c r="MFK88" s="0"/>
      <c r="MFL88" s="0"/>
      <c r="MFM88" s="0"/>
      <c r="MFN88" s="0"/>
      <c r="MFO88" s="0"/>
      <c r="MFP88" s="0"/>
      <c r="MFQ88" s="0"/>
      <c r="MFR88" s="0"/>
      <c r="MFS88" s="0"/>
      <c r="MFT88" s="0"/>
      <c r="MFU88" s="0"/>
      <c r="MFV88" s="0"/>
      <c r="MFW88" s="0"/>
      <c r="MFX88" s="0"/>
      <c r="MFY88" s="0"/>
      <c r="MFZ88" s="0"/>
      <c r="MGA88" s="0"/>
      <c r="MGB88" s="0"/>
      <c r="MGC88" s="0"/>
      <c r="MGD88" s="0"/>
      <c r="MGE88" s="0"/>
      <c r="MGF88" s="0"/>
      <c r="MGG88" s="0"/>
      <c r="MGH88" s="0"/>
      <c r="MGI88" s="0"/>
      <c r="MGJ88" s="0"/>
      <c r="MGK88" s="0"/>
      <c r="MGL88" s="0"/>
      <c r="MGM88" s="0"/>
      <c r="MGN88" s="0"/>
      <c r="MGO88" s="0"/>
      <c r="MGP88" s="0"/>
      <c r="MGQ88" s="0"/>
      <c r="MGR88" s="0"/>
      <c r="MGS88" s="0"/>
      <c r="MGT88" s="0"/>
      <c r="MGU88" s="0"/>
      <c r="MGV88" s="0"/>
      <c r="MGW88" s="0"/>
      <c r="MGX88" s="0"/>
      <c r="MGY88" s="0"/>
      <c r="MGZ88" s="0"/>
      <c r="MHA88" s="0"/>
      <c r="MHB88" s="0"/>
      <c r="MHC88" s="0"/>
      <c r="MHD88" s="0"/>
      <c r="MHE88" s="0"/>
      <c r="MHF88" s="0"/>
      <c r="MHG88" s="0"/>
      <c r="MHH88" s="0"/>
      <c r="MHI88" s="0"/>
      <c r="MHJ88" s="0"/>
      <c r="MHK88" s="0"/>
      <c r="MHL88" s="0"/>
      <c r="MHM88" s="0"/>
      <c r="MHN88" s="0"/>
      <c r="MHO88" s="0"/>
      <c r="MHP88" s="0"/>
      <c r="MHQ88" s="0"/>
      <c r="MHR88" s="0"/>
      <c r="MHS88" s="0"/>
      <c r="MHT88" s="0"/>
      <c r="MHU88" s="0"/>
      <c r="MHV88" s="0"/>
      <c r="MHW88" s="0"/>
      <c r="MHX88" s="0"/>
      <c r="MHY88" s="0"/>
      <c r="MHZ88" s="0"/>
      <c r="MIA88" s="0"/>
      <c r="MIB88" s="0"/>
      <c r="MIC88" s="0"/>
      <c r="MID88" s="0"/>
      <c r="MIE88" s="0"/>
      <c r="MIF88" s="0"/>
      <c r="MIG88" s="0"/>
      <c r="MIH88" s="0"/>
      <c r="MII88" s="0"/>
      <c r="MIJ88" s="0"/>
      <c r="MIK88" s="0"/>
      <c r="MIL88" s="0"/>
      <c r="MIM88" s="0"/>
      <c r="MIN88" s="0"/>
      <c r="MIO88" s="0"/>
      <c r="MIP88" s="0"/>
      <c r="MIQ88" s="0"/>
      <c r="MIR88" s="0"/>
      <c r="MIS88" s="0"/>
      <c r="MIT88" s="0"/>
      <c r="MIU88" s="0"/>
      <c r="MIV88" s="0"/>
      <c r="MIW88" s="0"/>
      <c r="MIX88" s="0"/>
      <c r="MIY88" s="0"/>
      <c r="MIZ88" s="0"/>
      <c r="MJA88" s="0"/>
      <c r="MJB88" s="0"/>
      <c r="MJC88" s="0"/>
      <c r="MJD88" s="0"/>
      <c r="MJE88" s="0"/>
      <c r="MJF88" s="0"/>
      <c r="MJG88" s="0"/>
      <c r="MJH88" s="0"/>
      <c r="MJI88" s="0"/>
      <c r="MJJ88" s="0"/>
      <c r="MJK88" s="0"/>
      <c r="MJL88" s="0"/>
      <c r="MJM88" s="0"/>
      <c r="MJN88" s="0"/>
      <c r="MJO88" s="0"/>
      <c r="MJP88" s="0"/>
      <c r="MJQ88" s="0"/>
      <c r="MJR88" s="0"/>
      <c r="MJS88" s="0"/>
      <c r="MJT88" s="0"/>
      <c r="MJU88" s="0"/>
      <c r="MJV88" s="0"/>
      <c r="MJW88" s="0"/>
      <c r="MJX88" s="0"/>
      <c r="MJY88" s="0"/>
      <c r="MJZ88" s="0"/>
      <c r="MKA88" s="0"/>
      <c r="MKB88" s="0"/>
      <c r="MKC88" s="0"/>
      <c r="MKD88" s="0"/>
      <c r="MKE88" s="0"/>
      <c r="MKF88" s="0"/>
      <c r="MKG88" s="0"/>
      <c r="MKH88" s="0"/>
      <c r="MKI88" s="0"/>
      <c r="MKJ88" s="0"/>
      <c r="MKK88" s="0"/>
      <c r="MKL88" s="0"/>
      <c r="MKM88" s="0"/>
      <c r="MKN88" s="0"/>
      <c r="MKO88" s="0"/>
      <c r="MKP88" s="0"/>
      <c r="MKQ88" s="0"/>
      <c r="MKR88" s="0"/>
      <c r="MKS88" s="0"/>
      <c r="MKT88" s="0"/>
      <c r="MKU88" s="0"/>
      <c r="MKV88" s="0"/>
      <c r="MKW88" s="0"/>
      <c r="MKX88" s="0"/>
      <c r="MKY88" s="0"/>
      <c r="MKZ88" s="0"/>
      <c r="MLA88" s="0"/>
      <c r="MLB88" s="0"/>
      <c r="MLC88" s="0"/>
      <c r="MLD88" s="0"/>
      <c r="MLE88" s="0"/>
      <c r="MLF88" s="0"/>
      <c r="MLG88" s="0"/>
      <c r="MLH88" s="0"/>
      <c r="MLI88" s="0"/>
      <c r="MLJ88" s="0"/>
      <c r="MLK88" s="0"/>
      <c r="MLL88" s="0"/>
      <c r="MLM88" s="0"/>
      <c r="MLN88" s="0"/>
      <c r="MLO88" s="0"/>
      <c r="MLP88" s="0"/>
      <c r="MLQ88" s="0"/>
      <c r="MLR88" s="0"/>
      <c r="MLS88" s="0"/>
      <c r="MLT88" s="0"/>
      <c r="MLU88" s="0"/>
      <c r="MLV88" s="0"/>
      <c r="MLW88" s="0"/>
      <c r="MLX88" s="0"/>
      <c r="MLY88" s="0"/>
      <c r="MLZ88" s="0"/>
      <c r="MMA88" s="0"/>
      <c r="MMB88" s="0"/>
      <c r="MMC88" s="0"/>
      <c r="MMD88" s="0"/>
      <c r="MME88" s="0"/>
      <c r="MMF88" s="0"/>
      <c r="MMG88" s="0"/>
      <c r="MMH88" s="0"/>
      <c r="MMI88" s="0"/>
      <c r="MMJ88" s="0"/>
      <c r="MMK88" s="0"/>
      <c r="MML88" s="0"/>
      <c r="MMM88" s="0"/>
      <c r="MMN88" s="0"/>
      <c r="MMO88" s="0"/>
      <c r="MMP88" s="0"/>
      <c r="MMQ88" s="0"/>
      <c r="MMR88" s="0"/>
      <c r="MMS88" s="0"/>
      <c r="MMT88" s="0"/>
      <c r="MMU88" s="0"/>
      <c r="MMV88" s="0"/>
      <c r="MMW88" s="0"/>
      <c r="MMX88" s="0"/>
      <c r="MMY88" s="0"/>
      <c r="MMZ88" s="0"/>
      <c r="MNA88" s="0"/>
      <c r="MNB88" s="0"/>
      <c r="MNC88" s="0"/>
      <c r="MND88" s="0"/>
      <c r="MNE88" s="0"/>
      <c r="MNF88" s="0"/>
      <c r="MNG88" s="0"/>
      <c r="MNH88" s="0"/>
      <c r="MNI88" s="0"/>
      <c r="MNJ88" s="0"/>
      <c r="MNK88" s="0"/>
      <c r="MNL88" s="0"/>
      <c r="MNM88" s="0"/>
      <c r="MNN88" s="0"/>
      <c r="MNO88" s="0"/>
      <c r="MNP88" s="0"/>
      <c r="MNQ88" s="0"/>
      <c r="MNR88" s="0"/>
      <c r="MNS88" s="0"/>
      <c r="MNT88" s="0"/>
      <c r="MNU88" s="0"/>
      <c r="MNV88" s="0"/>
      <c r="MNW88" s="0"/>
      <c r="MNX88" s="0"/>
      <c r="MNY88" s="0"/>
      <c r="MNZ88" s="0"/>
      <c r="MOA88" s="0"/>
      <c r="MOB88" s="0"/>
      <c r="MOC88" s="0"/>
      <c r="MOD88" s="0"/>
      <c r="MOE88" s="0"/>
      <c r="MOF88" s="0"/>
      <c r="MOG88" s="0"/>
      <c r="MOH88" s="0"/>
      <c r="MOI88" s="0"/>
      <c r="MOJ88" s="0"/>
      <c r="MOK88" s="0"/>
      <c r="MOL88" s="0"/>
      <c r="MOM88" s="0"/>
      <c r="MON88" s="0"/>
      <c r="MOO88" s="0"/>
      <c r="MOP88" s="0"/>
      <c r="MOQ88" s="0"/>
      <c r="MOR88" s="0"/>
      <c r="MOS88" s="0"/>
      <c r="MOT88" s="0"/>
      <c r="MOU88" s="0"/>
      <c r="MOV88" s="0"/>
      <c r="MOW88" s="0"/>
      <c r="MOX88" s="0"/>
      <c r="MOY88" s="0"/>
      <c r="MOZ88" s="0"/>
      <c r="MPA88" s="0"/>
      <c r="MPB88" s="0"/>
      <c r="MPC88" s="0"/>
      <c r="MPD88" s="0"/>
      <c r="MPE88" s="0"/>
      <c r="MPF88" s="0"/>
      <c r="MPG88" s="0"/>
      <c r="MPH88" s="0"/>
      <c r="MPI88" s="0"/>
      <c r="MPJ88" s="0"/>
      <c r="MPK88" s="0"/>
      <c r="MPL88" s="0"/>
      <c r="MPM88" s="0"/>
      <c r="MPN88" s="0"/>
      <c r="MPO88" s="0"/>
      <c r="MPP88" s="0"/>
      <c r="MPQ88" s="0"/>
      <c r="MPR88" s="0"/>
      <c r="MPS88" s="0"/>
      <c r="MPT88" s="0"/>
      <c r="MPU88" s="0"/>
      <c r="MPV88" s="0"/>
      <c r="MPW88" s="0"/>
      <c r="MPX88" s="0"/>
      <c r="MPY88" s="0"/>
      <c r="MPZ88" s="0"/>
      <c r="MQA88" s="0"/>
      <c r="MQB88" s="0"/>
      <c r="MQC88" s="0"/>
      <c r="MQD88" s="0"/>
      <c r="MQE88" s="0"/>
      <c r="MQF88" s="0"/>
      <c r="MQG88" s="0"/>
      <c r="MQH88" s="0"/>
      <c r="MQI88" s="0"/>
      <c r="MQJ88" s="0"/>
      <c r="MQK88" s="0"/>
      <c r="MQL88" s="0"/>
      <c r="MQM88" s="0"/>
      <c r="MQN88" s="0"/>
      <c r="MQO88" s="0"/>
      <c r="MQP88" s="0"/>
      <c r="MQQ88" s="0"/>
      <c r="MQR88" s="0"/>
      <c r="MQS88" s="0"/>
      <c r="MQT88" s="0"/>
      <c r="MQU88" s="0"/>
      <c r="MQV88" s="0"/>
      <c r="MQW88" s="0"/>
      <c r="MQX88" s="0"/>
      <c r="MQY88" s="0"/>
      <c r="MQZ88" s="0"/>
      <c r="MRA88" s="0"/>
      <c r="MRB88" s="0"/>
      <c r="MRC88" s="0"/>
      <c r="MRD88" s="0"/>
      <c r="MRE88" s="0"/>
      <c r="MRF88" s="0"/>
      <c r="MRG88" s="0"/>
      <c r="MRH88" s="0"/>
      <c r="MRI88" s="0"/>
      <c r="MRJ88" s="0"/>
      <c r="MRK88" s="0"/>
      <c r="MRL88" s="0"/>
      <c r="MRM88" s="0"/>
      <c r="MRN88" s="0"/>
      <c r="MRO88" s="0"/>
      <c r="MRP88" s="0"/>
      <c r="MRQ88" s="0"/>
      <c r="MRR88" s="0"/>
      <c r="MRS88" s="0"/>
      <c r="MRT88" s="0"/>
      <c r="MRU88" s="0"/>
      <c r="MRV88" s="0"/>
      <c r="MRW88" s="0"/>
      <c r="MRX88" s="0"/>
      <c r="MRY88" s="0"/>
      <c r="MRZ88" s="0"/>
      <c r="MSA88" s="0"/>
      <c r="MSB88" s="0"/>
      <c r="MSC88" s="0"/>
      <c r="MSD88" s="0"/>
      <c r="MSE88" s="0"/>
      <c r="MSF88" s="0"/>
      <c r="MSG88" s="0"/>
      <c r="MSH88" s="0"/>
      <c r="MSI88" s="0"/>
      <c r="MSJ88" s="0"/>
      <c r="MSK88" s="0"/>
      <c r="MSL88" s="0"/>
      <c r="MSM88" s="0"/>
      <c r="MSN88" s="0"/>
      <c r="MSO88" s="0"/>
      <c r="MSP88" s="0"/>
      <c r="MSQ88" s="0"/>
      <c r="MSR88" s="0"/>
      <c r="MSS88" s="0"/>
      <c r="MST88" s="0"/>
      <c r="MSU88" s="0"/>
      <c r="MSV88" s="0"/>
      <c r="MSW88" s="0"/>
      <c r="MSX88" s="0"/>
      <c r="MSY88" s="0"/>
      <c r="MSZ88" s="0"/>
      <c r="MTA88" s="0"/>
      <c r="MTB88" s="0"/>
      <c r="MTC88" s="0"/>
      <c r="MTD88" s="0"/>
      <c r="MTE88" s="0"/>
      <c r="MTF88" s="0"/>
      <c r="MTG88" s="0"/>
      <c r="MTH88" s="0"/>
      <c r="MTI88" s="0"/>
      <c r="MTJ88" s="0"/>
      <c r="MTK88" s="0"/>
      <c r="MTL88" s="0"/>
      <c r="MTM88" s="0"/>
      <c r="MTN88" s="0"/>
      <c r="MTO88" s="0"/>
      <c r="MTP88" s="0"/>
      <c r="MTQ88" s="0"/>
      <c r="MTR88" s="0"/>
      <c r="MTS88" s="0"/>
      <c r="MTT88" s="0"/>
      <c r="MTU88" s="0"/>
      <c r="MTV88" s="0"/>
      <c r="MTW88" s="0"/>
      <c r="MTX88" s="0"/>
      <c r="MTY88" s="0"/>
      <c r="MTZ88" s="0"/>
      <c r="MUA88" s="0"/>
      <c r="MUB88" s="0"/>
      <c r="MUC88" s="0"/>
      <c r="MUD88" s="0"/>
      <c r="MUE88" s="0"/>
      <c r="MUF88" s="0"/>
      <c r="MUG88" s="0"/>
      <c r="MUH88" s="0"/>
      <c r="MUI88" s="0"/>
      <c r="MUJ88" s="0"/>
      <c r="MUK88" s="0"/>
      <c r="MUL88" s="0"/>
      <c r="MUM88" s="0"/>
      <c r="MUN88" s="0"/>
      <c r="MUO88" s="0"/>
      <c r="MUP88" s="0"/>
      <c r="MUQ88" s="0"/>
      <c r="MUR88" s="0"/>
      <c r="MUS88" s="0"/>
      <c r="MUT88" s="0"/>
      <c r="MUU88" s="0"/>
      <c r="MUV88" s="0"/>
      <c r="MUW88" s="0"/>
      <c r="MUX88" s="0"/>
      <c r="MUY88" s="0"/>
      <c r="MUZ88" s="0"/>
      <c r="MVA88" s="0"/>
      <c r="MVB88" s="0"/>
      <c r="MVC88" s="0"/>
      <c r="MVD88" s="0"/>
      <c r="MVE88" s="0"/>
      <c r="MVF88" s="0"/>
      <c r="MVG88" s="0"/>
      <c r="MVH88" s="0"/>
      <c r="MVI88" s="0"/>
      <c r="MVJ88" s="0"/>
      <c r="MVK88" s="0"/>
      <c r="MVL88" s="0"/>
      <c r="MVM88" s="0"/>
      <c r="MVN88" s="0"/>
      <c r="MVO88" s="0"/>
      <c r="MVP88" s="0"/>
      <c r="MVQ88" s="0"/>
      <c r="MVR88" s="0"/>
      <c r="MVS88" s="0"/>
      <c r="MVT88" s="0"/>
      <c r="MVU88" s="0"/>
      <c r="MVV88" s="0"/>
      <c r="MVW88" s="0"/>
      <c r="MVX88" s="0"/>
      <c r="MVY88" s="0"/>
      <c r="MVZ88" s="0"/>
      <c r="MWA88" s="0"/>
      <c r="MWB88" s="0"/>
      <c r="MWC88" s="0"/>
      <c r="MWD88" s="0"/>
      <c r="MWE88" s="0"/>
      <c r="MWF88" s="0"/>
      <c r="MWG88" s="0"/>
      <c r="MWH88" s="0"/>
      <c r="MWI88" s="0"/>
      <c r="MWJ88" s="0"/>
      <c r="MWK88" s="0"/>
      <c r="MWL88" s="0"/>
      <c r="MWM88" s="0"/>
      <c r="MWN88" s="0"/>
      <c r="MWO88" s="0"/>
      <c r="MWP88" s="0"/>
      <c r="MWQ88" s="0"/>
      <c r="MWR88" s="0"/>
      <c r="MWS88" s="0"/>
      <c r="MWT88" s="0"/>
      <c r="MWU88" s="0"/>
      <c r="MWV88" s="0"/>
      <c r="MWW88" s="0"/>
      <c r="MWX88" s="0"/>
      <c r="MWY88" s="0"/>
      <c r="MWZ88" s="0"/>
      <c r="MXA88" s="0"/>
      <c r="MXB88" s="0"/>
      <c r="MXC88" s="0"/>
      <c r="MXD88" s="0"/>
      <c r="MXE88" s="0"/>
      <c r="MXF88" s="0"/>
      <c r="MXG88" s="0"/>
      <c r="MXH88" s="0"/>
      <c r="MXI88" s="0"/>
      <c r="MXJ88" s="0"/>
      <c r="MXK88" s="0"/>
      <c r="MXL88" s="0"/>
      <c r="MXM88" s="0"/>
      <c r="MXN88" s="0"/>
      <c r="MXO88" s="0"/>
      <c r="MXP88" s="0"/>
      <c r="MXQ88" s="0"/>
      <c r="MXR88" s="0"/>
      <c r="MXS88" s="0"/>
      <c r="MXT88" s="0"/>
      <c r="MXU88" s="0"/>
      <c r="MXV88" s="0"/>
      <c r="MXW88" s="0"/>
      <c r="MXX88" s="0"/>
      <c r="MXY88" s="0"/>
      <c r="MXZ88" s="0"/>
      <c r="MYA88" s="0"/>
      <c r="MYB88" s="0"/>
      <c r="MYC88" s="0"/>
      <c r="MYD88" s="0"/>
      <c r="MYE88" s="0"/>
      <c r="MYF88" s="0"/>
      <c r="MYG88" s="0"/>
      <c r="MYH88" s="0"/>
      <c r="MYI88" s="0"/>
      <c r="MYJ88" s="0"/>
      <c r="MYK88" s="0"/>
      <c r="MYL88" s="0"/>
      <c r="MYM88" s="0"/>
      <c r="MYN88" s="0"/>
      <c r="MYO88" s="0"/>
      <c r="MYP88" s="0"/>
      <c r="MYQ88" s="0"/>
      <c r="MYR88" s="0"/>
      <c r="MYS88" s="0"/>
      <c r="MYT88" s="0"/>
      <c r="MYU88" s="0"/>
      <c r="MYV88" s="0"/>
      <c r="MYW88" s="0"/>
      <c r="MYX88" s="0"/>
      <c r="MYY88" s="0"/>
      <c r="MYZ88" s="0"/>
      <c r="MZA88" s="0"/>
      <c r="MZB88" s="0"/>
      <c r="MZC88" s="0"/>
      <c r="MZD88" s="0"/>
      <c r="MZE88" s="0"/>
      <c r="MZF88" s="0"/>
      <c r="MZG88" s="0"/>
      <c r="MZH88" s="0"/>
      <c r="MZI88" s="0"/>
      <c r="MZJ88" s="0"/>
      <c r="MZK88" s="0"/>
      <c r="MZL88" s="0"/>
      <c r="MZM88" s="0"/>
      <c r="MZN88" s="0"/>
      <c r="MZO88" s="0"/>
      <c r="MZP88" s="0"/>
      <c r="MZQ88" s="0"/>
      <c r="MZR88" s="0"/>
      <c r="MZS88" s="0"/>
      <c r="MZT88" s="0"/>
      <c r="MZU88" s="0"/>
      <c r="MZV88" s="0"/>
      <c r="MZW88" s="0"/>
      <c r="MZX88" s="0"/>
      <c r="MZY88" s="0"/>
      <c r="MZZ88" s="0"/>
      <c r="NAA88" s="0"/>
      <c r="NAB88" s="0"/>
      <c r="NAC88" s="0"/>
      <c r="NAD88" s="0"/>
      <c r="NAE88" s="0"/>
      <c r="NAF88" s="0"/>
      <c r="NAG88" s="0"/>
      <c r="NAH88" s="0"/>
      <c r="NAI88" s="0"/>
      <c r="NAJ88" s="0"/>
      <c r="NAK88" s="0"/>
      <c r="NAL88" s="0"/>
      <c r="NAM88" s="0"/>
      <c r="NAN88" s="0"/>
      <c r="NAO88" s="0"/>
      <c r="NAP88" s="0"/>
      <c r="NAQ88" s="0"/>
      <c r="NAR88" s="0"/>
      <c r="NAS88" s="0"/>
      <c r="NAT88" s="0"/>
      <c r="NAU88" s="0"/>
      <c r="NAV88" s="0"/>
      <c r="NAW88" s="0"/>
      <c r="NAX88" s="0"/>
      <c r="NAY88" s="0"/>
      <c r="NAZ88" s="0"/>
      <c r="NBA88" s="0"/>
      <c r="NBB88" s="0"/>
      <c r="NBC88" s="0"/>
      <c r="NBD88" s="0"/>
      <c r="NBE88" s="0"/>
      <c r="NBF88" s="0"/>
      <c r="NBG88" s="0"/>
      <c r="NBH88" s="0"/>
      <c r="NBI88" s="0"/>
      <c r="NBJ88" s="0"/>
      <c r="NBK88" s="0"/>
      <c r="NBL88" s="0"/>
      <c r="NBM88" s="0"/>
      <c r="NBN88" s="0"/>
      <c r="NBO88" s="0"/>
      <c r="NBP88" s="0"/>
      <c r="NBQ88" s="0"/>
      <c r="NBR88" s="0"/>
      <c r="NBS88" s="0"/>
      <c r="NBT88" s="0"/>
      <c r="NBU88" s="0"/>
      <c r="NBV88" s="0"/>
      <c r="NBW88" s="0"/>
      <c r="NBX88" s="0"/>
      <c r="NBY88" s="0"/>
      <c r="NBZ88" s="0"/>
      <c r="NCA88" s="0"/>
      <c r="NCB88" s="0"/>
      <c r="NCC88" s="0"/>
      <c r="NCD88" s="0"/>
      <c r="NCE88" s="0"/>
      <c r="NCF88" s="0"/>
      <c r="NCG88" s="0"/>
      <c r="NCH88" s="0"/>
      <c r="NCI88" s="0"/>
      <c r="NCJ88" s="0"/>
      <c r="NCK88" s="0"/>
      <c r="NCL88" s="0"/>
      <c r="NCM88" s="0"/>
      <c r="NCN88" s="0"/>
      <c r="NCO88" s="0"/>
      <c r="NCP88" s="0"/>
      <c r="NCQ88" s="0"/>
      <c r="NCR88" s="0"/>
      <c r="NCS88" s="0"/>
      <c r="NCT88" s="0"/>
      <c r="NCU88" s="0"/>
      <c r="NCV88" s="0"/>
      <c r="NCW88" s="0"/>
      <c r="NCX88" s="0"/>
      <c r="NCY88" s="0"/>
      <c r="NCZ88" s="0"/>
      <c r="NDA88" s="0"/>
      <c r="NDB88" s="0"/>
      <c r="NDC88" s="0"/>
      <c r="NDD88" s="0"/>
      <c r="NDE88" s="0"/>
      <c r="NDF88" s="0"/>
      <c r="NDG88" s="0"/>
      <c r="NDH88" s="0"/>
      <c r="NDI88" s="0"/>
      <c r="NDJ88" s="0"/>
      <c r="NDK88" s="0"/>
      <c r="NDL88" s="0"/>
      <c r="NDM88" s="0"/>
      <c r="NDN88" s="0"/>
      <c r="NDO88" s="0"/>
      <c r="NDP88" s="0"/>
      <c r="NDQ88" s="0"/>
      <c r="NDR88" s="0"/>
      <c r="NDS88" s="0"/>
      <c r="NDT88" s="0"/>
      <c r="NDU88" s="0"/>
      <c r="NDV88" s="0"/>
      <c r="NDW88" s="0"/>
      <c r="NDX88" s="0"/>
      <c r="NDY88" s="0"/>
      <c r="NDZ88" s="0"/>
      <c r="NEA88" s="0"/>
      <c r="NEB88" s="0"/>
      <c r="NEC88" s="0"/>
      <c r="NED88" s="0"/>
      <c r="NEE88" s="0"/>
      <c r="NEF88" s="0"/>
      <c r="NEG88" s="0"/>
      <c r="NEH88" s="0"/>
      <c r="NEI88" s="0"/>
      <c r="NEJ88" s="0"/>
      <c r="NEK88" s="0"/>
      <c r="NEL88" s="0"/>
      <c r="NEM88" s="0"/>
      <c r="NEN88" s="0"/>
      <c r="NEO88" s="0"/>
      <c r="NEP88" s="0"/>
      <c r="NEQ88" s="0"/>
      <c r="NER88" s="0"/>
      <c r="NES88" s="0"/>
      <c r="NET88" s="0"/>
      <c r="NEU88" s="0"/>
      <c r="NEV88" s="0"/>
      <c r="NEW88" s="0"/>
      <c r="NEX88" s="0"/>
      <c r="NEY88" s="0"/>
      <c r="NEZ88" s="0"/>
      <c r="NFA88" s="0"/>
      <c r="NFB88" s="0"/>
      <c r="NFC88" s="0"/>
      <c r="NFD88" s="0"/>
      <c r="NFE88" s="0"/>
      <c r="NFF88" s="0"/>
      <c r="NFG88" s="0"/>
      <c r="NFH88" s="0"/>
      <c r="NFI88" s="0"/>
      <c r="NFJ88" s="0"/>
      <c r="NFK88" s="0"/>
      <c r="NFL88" s="0"/>
      <c r="NFM88" s="0"/>
      <c r="NFN88" s="0"/>
      <c r="NFO88" s="0"/>
      <c r="NFP88" s="0"/>
      <c r="NFQ88" s="0"/>
      <c r="NFR88" s="0"/>
      <c r="NFS88" s="0"/>
      <c r="NFT88" s="0"/>
      <c r="NFU88" s="0"/>
      <c r="NFV88" s="0"/>
      <c r="NFW88" s="0"/>
      <c r="NFX88" s="0"/>
      <c r="NFY88" s="0"/>
      <c r="NFZ88" s="0"/>
      <c r="NGA88" s="0"/>
      <c r="NGB88" s="0"/>
      <c r="NGC88" s="0"/>
      <c r="NGD88" s="0"/>
      <c r="NGE88" s="0"/>
      <c r="NGF88" s="0"/>
      <c r="NGG88" s="0"/>
      <c r="NGH88" s="0"/>
      <c r="NGI88" s="0"/>
      <c r="NGJ88" s="0"/>
      <c r="NGK88" s="0"/>
      <c r="NGL88" s="0"/>
      <c r="NGM88" s="0"/>
      <c r="NGN88" s="0"/>
      <c r="NGO88" s="0"/>
      <c r="NGP88" s="0"/>
      <c r="NGQ88" s="0"/>
      <c r="NGR88" s="0"/>
      <c r="NGS88" s="0"/>
      <c r="NGT88" s="0"/>
      <c r="NGU88" s="0"/>
      <c r="NGV88" s="0"/>
      <c r="NGW88" s="0"/>
      <c r="NGX88" s="0"/>
      <c r="NGY88" s="0"/>
      <c r="NGZ88" s="0"/>
      <c r="NHA88" s="0"/>
      <c r="NHB88" s="0"/>
      <c r="NHC88" s="0"/>
      <c r="NHD88" s="0"/>
      <c r="NHE88" s="0"/>
      <c r="NHF88" s="0"/>
      <c r="NHG88" s="0"/>
      <c r="NHH88" s="0"/>
      <c r="NHI88" s="0"/>
      <c r="NHJ88" s="0"/>
      <c r="NHK88" s="0"/>
      <c r="NHL88" s="0"/>
      <c r="NHM88" s="0"/>
      <c r="NHN88" s="0"/>
      <c r="NHO88" s="0"/>
      <c r="NHP88" s="0"/>
      <c r="NHQ88" s="0"/>
      <c r="NHR88" s="0"/>
      <c r="NHS88" s="0"/>
      <c r="NHT88" s="0"/>
      <c r="NHU88" s="0"/>
      <c r="NHV88" s="0"/>
      <c r="NHW88" s="0"/>
      <c r="NHX88" s="0"/>
      <c r="NHY88" s="0"/>
      <c r="NHZ88" s="0"/>
      <c r="NIA88" s="0"/>
      <c r="NIB88" s="0"/>
      <c r="NIC88" s="0"/>
      <c r="NID88" s="0"/>
      <c r="NIE88" s="0"/>
      <c r="NIF88" s="0"/>
      <c r="NIG88" s="0"/>
      <c r="NIH88" s="0"/>
      <c r="NII88" s="0"/>
      <c r="NIJ88" s="0"/>
      <c r="NIK88" s="0"/>
      <c r="NIL88" s="0"/>
      <c r="NIM88" s="0"/>
      <c r="NIN88" s="0"/>
      <c r="NIO88" s="0"/>
      <c r="NIP88" s="0"/>
      <c r="NIQ88" s="0"/>
      <c r="NIR88" s="0"/>
      <c r="NIS88" s="0"/>
      <c r="NIT88" s="0"/>
      <c r="NIU88" s="0"/>
      <c r="NIV88" s="0"/>
      <c r="NIW88" s="0"/>
      <c r="NIX88" s="0"/>
      <c r="NIY88" s="0"/>
      <c r="NIZ88" s="0"/>
      <c r="NJA88" s="0"/>
      <c r="NJB88" s="0"/>
      <c r="NJC88" s="0"/>
      <c r="NJD88" s="0"/>
      <c r="NJE88" s="0"/>
      <c r="NJF88" s="0"/>
      <c r="NJG88" s="0"/>
      <c r="NJH88" s="0"/>
      <c r="NJI88" s="0"/>
      <c r="NJJ88" s="0"/>
      <c r="NJK88" s="0"/>
      <c r="NJL88" s="0"/>
      <c r="NJM88" s="0"/>
      <c r="NJN88" s="0"/>
      <c r="NJO88" s="0"/>
      <c r="NJP88" s="0"/>
      <c r="NJQ88" s="0"/>
      <c r="NJR88" s="0"/>
      <c r="NJS88" s="0"/>
      <c r="NJT88" s="0"/>
      <c r="NJU88" s="0"/>
      <c r="NJV88" s="0"/>
      <c r="NJW88" s="0"/>
      <c r="NJX88" s="0"/>
      <c r="NJY88" s="0"/>
      <c r="NJZ88" s="0"/>
      <c r="NKA88" s="0"/>
      <c r="NKB88" s="0"/>
      <c r="NKC88" s="0"/>
      <c r="NKD88" s="0"/>
      <c r="NKE88" s="0"/>
      <c r="NKF88" s="0"/>
      <c r="NKG88" s="0"/>
      <c r="NKH88" s="0"/>
      <c r="NKI88" s="0"/>
      <c r="NKJ88" s="0"/>
      <c r="NKK88" s="0"/>
      <c r="NKL88" s="0"/>
      <c r="NKM88" s="0"/>
      <c r="NKN88" s="0"/>
      <c r="NKO88" s="0"/>
      <c r="NKP88" s="0"/>
      <c r="NKQ88" s="0"/>
      <c r="NKR88" s="0"/>
      <c r="NKS88" s="0"/>
      <c r="NKT88" s="0"/>
      <c r="NKU88" s="0"/>
      <c r="NKV88" s="0"/>
      <c r="NKW88" s="0"/>
      <c r="NKX88" s="0"/>
      <c r="NKY88" s="0"/>
      <c r="NKZ88" s="0"/>
      <c r="NLA88" s="0"/>
      <c r="NLB88" s="0"/>
      <c r="NLC88" s="0"/>
      <c r="NLD88" s="0"/>
      <c r="NLE88" s="0"/>
      <c r="NLF88" s="0"/>
      <c r="NLG88" s="0"/>
      <c r="NLH88" s="0"/>
      <c r="NLI88" s="0"/>
      <c r="NLJ88" s="0"/>
      <c r="NLK88" s="0"/>
      <c r="NLL88" s="0"/>
      <c r="NLM88" s="0"/>
      <c r="NLN88" s="0"/>
      <c r="NLO88" s="0"/>
      <c r="NLP88" s="0"/>
      <c r="NLQ88" s="0"/>
      <c r="NLR88" s="0"/>
      <c r="NLS88" s="0"/>
      <c r="NLT88" s="0"/>
      <c r="NLU88" s="0"/>
      <c r="NLV88" s="0"/>
      <c r="NLW88" s="0"/>
      <c r="NLX88" s="0"/>
      <c r="NLY88" s="0"/>
      <c r="NLZ88" s="0"/>
      <c r="NMA88" s="0"/>
      <c r="NMB88" s="0"/>
      <c r="NMC88" s="0"/>
      <c r="NMD88" s="0"/>
      <c r="NME88" s="0"/>
      <c r="NMF88" s="0"/>
      <c r="NMG88" s="0"/>
      <c r="NMH88" s="0"/>
      <c r="NMI88" s="0"/>
      <c r="NMJ88" s="0"/>
      <c r="NMK88" s="0"/>
      <c r="NML88" s="0"/>
      <c r="NMM88" s="0"/>
      <c r="NMN88" s="0"/>
      <c r="NMO88" s="0"/>
      <c r="NMP88" s="0"/>
      <c r="NMQ88" s="0"/>
      <c r="NMR88" s="0"/>
      <c r="NMS88" s="0"/>
      <c r="NMT88" s="0"/>
      <c r="NMU88" s="0"/>
      <c r="NMV88" s="0"/>
      <c r="NMW88" s="0"/>
      <c r="NMX88" s="0"/>
      <c r="NMY88" s="0"/>
      <c r="NMZ88" s="0"/>
      <c r="NNA88" s="0"/>
      <c r="NNB88" s="0"/>
      <c r="NNC88" s="0"/>
      <c r="NND88" s="0"/>
      <c r="NNE88" s="0"/>
      <c r="NNF88" s="0"/>
      <c r="NNG88" s="0"/>
      <c r="NNH88" s="0"/>
      <c r="NNI88" s="0"/>
      <c r="NNJ88" s="0"/>
      <c r="NNK88" s="0"/>
      <c r="NNL88" s="0"/>
      <c r="NNM88" s="0"/>
      <c r="NNN88" s="0"/>
      <c r="NNO88" s="0"/>
      <c r="NNP88" s="0"/>
      <c r="NNQ88" s="0"/>
      <c r="NNR88" s="0"/>
      <c r="NNS88" s="0"/>
      <c r="NNT88" s="0"/>
      <c r="NNU88" s="0"/>
      <c r="NNV88" s="0"/>
      <c r="NNW88" s="0"/>
      <c r="NNX88" s="0"/>
      <c r="NNY88" s="0"/>
      <c r="NNZ88" s="0"/>
      <c r="NOA88" s="0"/>
      <c r="NOB88" s="0"/>
      <c r="NOC88" s="0"/>
      <c r="NOD88" s="0"/>
      <c r="NOE88" s="0"/>
      <c r="NOF88" s="0"/>
      <c r="NOG88" s="0"/>
      <c r="NOH88" s="0"/>
      <c r="NOI88" s="0"/>
      <c r="NOJ88" s="0"/>
      <c r="NOK88" s="0"/>
      <c r="NOL88" s="0"/>
      <c r="NOM88" s="0"/>
      <c r="NON88" s="0"/>
      <c r="NOO88" s="0"/>
      <c r="NOP88" s="0"/>
      <c r="NOQ88" s="0"/>
      <c r="NOR88" s="0"/>
      <c r="NOS88" s="0"/>
      <c r="NOT88" s="0"/>
      <c r="NOU88" s="0"/>
      <c r="NOV88" s="0"/>
      <c r="NOW88" s="0"/>
      <c r="NOX88" s="0"/>
      <c r="NOY88" s="0"/>
      <c r="NOZ88" s="0"/>
      <c r="NPA88" s="0"/>
      <c r="NPB88" s="0"/>
      <c r="NPC88" s="0"/>
      <c r="NPD88" s="0"/>
      <c r="NPE88" s="0"/>
      <c r="NPF88" s="0"/>
      <c r="NPG88" s="0"/>
      <c r="NPH88" s="0"/>
      <c r="NPI88" s="0"/>
      <c r="NPJ88" s="0"/>
      <c r="NPK88" s="0"/>
      <c r="NPL88" s="0"/>
      <c r="NPM88" s="0"/>
      <c r="NPN88" s="0"/>
      <c r="NPO88" s="0"/>
      <c r="NPP88" s="0"/>
      <c r="NPQ88" s="0"/>
      <c r="NPR88" s="0"/>
      <c r="NPS88" s="0"/>
      <c r="NPT88" s="0"/>
      <c r="NPU88" s="0"/>
      <c r="NPV88" s="0"/>
      <c r="NPW88" s="0"/>
      <c r="NPX88" s="0"/>
      <c r="NPY88" s="0"/>
      <c r="NPZ88" s="0"/>
      <c r="NQA88" s="0"/>
      <c r="NQB88" s="0"/>
      <c r="NQC88" s="0"/>
      <c r="NQD88" s="0"/>
      <c r="NQE88" s="0"/>
      <c r="NQF88" s="0"/>
      <c r="NQG88" s="0"/>
      <c r="NQH88" s="0"/>
      <c r="NQI88" s="0"/>
      <c r="NQJ88" s="0"/>
      <c r="NQK88" s="0"/>
      <c r="NQL88" s="0"/>
      <c r="NQM88" s="0"/>
      <c r="NQN88" s="0"/>
      <c r="NQO88" s="0"/>
      <c r="NQP88" s="0"/>
      <c r="NQQ88" s="0"/>
      <c r="NQR88" s="0"/>
      <c r="NQS88" s="0"/>
      <c r="NQT88" s="0"/>
      <c r="NQU88" s="0"/>
      <c r="NQV88" s="0"/>
      <c r="NQW88" s="0"/>
      <c r="NQX88" s="0"/>
      <c r="NQY88" s="0"/>
      <c r="NQZ88" s="0"/>
      <c r="NRA88" s="0"/>
      <c r="NRB88" s="0"/>
      <c r="NRC88" s="0"/>
      <c r="NRD88" s="0"/>
      <c r="NRE88" s="0"/>
      <c r="NRF88" s="0"/>
      <c r="NRG88" s="0"/>
      <c r="NRH88" s="0"/>
      <c r="NRI88" s="0"/>
      <c r="NRJ88" s="0"/>
      <c r="NRK88" s="0"/>
      <c r="NRL88" s="0"/>
      <c r="NRM88" s="0"/>
      <c r="NRN88" s="0"/>
      <c r="NRO88" s="0"/>
      <c r="NRP88" s="0"/>
      <c r="NRQ88" s="0"/>
      <c r="NRR88" s="0"/>
      <c r="NRS88" s="0"/>
      <c r="NRT88" s="0"/>
      <c r="NRU88" s="0"/>
      <c r="NRV88" s="0"/>
      <c r="NRW88" s="0"/>
      <c r="NRX88" s="0"/>
      <c r="NRY88" s="0"/>
      <c r="NRZ88" s="0"/>
      <c r="NSA88" s="0"/>
      <c r="NSB88" s="0"/>
      <c r="NSC88" s="0"/>
      <c r="NSD88" s="0"/>
      <c r="NSE88" s="0"/>
      <c r="NSF88" s="0"/>
      <c r="NSG88" s="0"/>
      <c r="NSH88" s="0"/>
      <c r="NSI88" s="0"/>
      <c r="NSJ88" s="0"/>
      <c r="NSK88" s="0"/>
      <c r="NSL88" s="0"/>
      <c r="NSM88" s="0"/>
      <c r="NSN88" s="0"/>
      <c r="NSO88" s="0"/>
      <c r="NSP88" s="0"/>
      <c r="NSQ88" s="0"/>
      <c r="NSR88" s="0"/>
      <c r="NSS88" s="0"/>
      <c r="NST88" s="0"/>
      <c r="NSU88" s="0"/>
      <c r="NSV88" s="0"/>
      <c r="NSW88" s="0"/>
      <c r="NSX88" s="0"/>
      <c r="NSY88" s="0"/>
      <c r="NSZ88" s="0"/>
      <c r="NTA88" s="0"/>
      <c r="NTB88" s="0"/>
      <c r="NTC88" s="0"/>
      <c r="NTD88" s="0"/>
      <c r="NTE88" s="0"/>
      <c r="NTF88" s="0"/>
      <c r="NTG88" s="0"/>
      <c r="NTH88" s="0"/>
      <c r="NTI88" s="0"/>
      <c r="NTJ88" s="0"/>
      <c r="NTK88" s="0"/>
      <c r="NTL88" s="0"/>
      <c r="NTM88" s="0"/>
      <c r="NTN88" s="0"/>
      <c r="NTO88" s="0"/>
      <c r="NTP88" s="0"/>
      <c r="NTQ88" s="0"/>
      <c r="NTR88" s="0"/>
      <c r="NTS88" s="0"/>
      <c r="NTT88" s="0"/>
      <c r="NTU88" s="0"/>
      <c r="NTV88" s="0"/>
      <c r="NTW88" s="0"/>
      <c r="NTX88" s="0"/>
      <c r="NTY88" s="0"/>
      <c r="NTZ88" s="0"/>
      <c r="NUA88" s="0"/>
      <c r="NUB88" s="0"/>
      <c r="NUC88" s="0"/>
      <c r="NUD88" s="0"/>
      <c r="NUE88" s="0"/>
      <c r="NUF88" s="0"/>
      <c r="NUG88" s="0"/>
      <c r="NUH88" s="0"/>
      <c r="NUI88" s="0"/>
      <c r="NUJ88" s="0"/>
      <c r="NUK88" s="0"/>
      <c r="NUL88" s="0"/>
      <c r="NUM88" s="0"/>
      <c r="NUN88" s="0"/>
      <c r="NUO88" s="0"/>
      <c r="NUP88" s="0"/>
      <c r="NUQ88" s="0"/>
      <c r="NUR88" s="0"/>
      <c r="NUS88" s="0"/>
      <c r="NUT88" s="0"/>
      <c r="NUU88" s="0"/>
      <c r="NUV88" s="0"/>
      <c r="NUW88" s="0"/>
      <c r="NUX88" s="0"/>
      <c r="NUY88" s="0"/>
      <c r="NUZ88" s="0"/>
      <c r="NVA88" s="0"/>
      <c r="NVB88" s="0"/>
      <c r="NVC88" s="0"/>
      <c r="NVD88" s="0"/>
      <c r="NVE88" s="0"/>
      <c r="NVF88" s="0"/>
      <c r="NVG88" s="0"/>
      <c r="NVH88" s="0"/>
      <c r="NVI88" s="0"/>
      <c r="NVJ88" s="0"/>
      <c r="NVK88" s="0"/>
      <c r="NVL88" s="0"/>
      <c r="NVM88" s="0"/>
      <c r="NVN88" s="0"/>
      <c r="NVO88" s="0"/>
      <c r="NVP88" s="0"/>
      <c r="NVQ88" s="0"/>
      <c r="NVR88" s="0"/>
      <c r="NVS88" s="0"/>
      <c r="NVT88" s="0"/>
      <c r="NVU88" s="0"/>
      <c r="NVV88" s="0"/>
      <c r="NVW88" s="0"/>
      <c r="NVX88" s="0"/>
      <c r="NVY88" s="0"/>
      <c r="NVZ88" s="0"/>
      <c r="NWA88" s="0"/>
      <c r="NWB88" s="0"/>
      <c r="NWC88" s="0"/>
      <c r="NWD88" s="0"/>
      <c r="NWE88" s="0"/>
      <c r="NWF88" s="0"/>
      <c r="NWG88" s="0"/>
      <c r="NWH88" s="0"/>
      <c r="NWI88" s="0"/>
      <c r="NWJ88" s="0"/>
      <c r="NWK88" s="0"/>
      <c r="NWL88" s="0"/>
      <c r="NWM88" s="0"/>
      <c r="NWN88" s="0"/>
      <c r="NWO88" s="0"/>
      <c r="NWP88" s="0"/>
      <c r="NWQ88" s="0"/>
      <c r="NWR88" s="0"/>
      <c r="NWS88" s="0"/>
      <c r="NWT88" s="0"/>
      <c r="NWU88" s="0"/>
      <c r="NWV88" s="0"/>
      <c r="NWW88" s="0"/>
      <c r="NWX88" s="0"/>
      <c r="NWY88" s="0"/>
      <c r="NWZ88" s="0"/>
      <c r="NXA88" s="0"/>
      <c r="NXB88" s="0"/>
      <c r="NXC88" s="0"/>
      <c r="NXD88" s="0"/>
      <c r="NXE88" s="0"/>
      <c r="NXF88" s="0"/>
      <c r="NXG88" s="0"/>
      <c r="NXH88" s="0"/>
      <c r="NXI88" s="0"/>
      <c r="NXJ88" s="0"/>
      <c r="NXK88" s="0"/>
      <c r="NXL88" s="0"/>
      <c r="NXM88" s="0"/>
      <c r="NXN88" s="0"/>
      <c r="NXO88" s="0"/>
      <c r="NXP88" s="0"/>
      <c r="NXQ88" s="0"/>
      <c r="NXR88" s="0"/>
      <c r="NXS88" s="0"/>
      <c r="NXT88" s="0"/>
      <c r="NXU88" s="0"/>
      <c r="NXV88" s="0"/>
      <c r="NXW88" s="0"/>
      <c r="NXX88" s="0"/>
      <c r="NXY88" s="0"/>
      <c r="NXZ88" s="0"/>
      <c r="NYA88" s="0"/>
      <c r="NYB88" s="0"/>
      <c r="NYC88" s="0"/>
      <c r="NYD88" s="0"/>
      <c r="NYE88" s="0"/>
      <c r="NYF88" s="0"/>
      <c r="NYG88" s="0"/>
      <c r="NYH88" s="0"/>
      <c r="NYI88" s="0"/>
      <c r="NYJ88" s="0"/>
      <c r="NYK88" s="0"/>
      <c r="NYL88" s="0"/>
      <c r="NYM88" s="0"/>
      <c r="NYN88" s="0"/>
      <c r="NYO88" s="0"/>
      <c r="NYP88" s="0"/>
      <c r="NYQ88" s="0"/>
      <c r="NYR88" s="0"/>
      <c r="NYS88" s="0"/>
      <c r="NYT88" s="0"/>
      <c r="NYU88" s="0"/>
      <c r="NYV88" s="0"/>
      <c r="NYW88" s="0"/>
      <c r="NYX88" s="0"/>
      <c r="NYY88" s="0"/>
      <c r="NYZ88" s="0"/>
      <c r="NZA88" s="0"/>
      <c r="NZB88" s="0"/>
      <c r="NZC88" s="0"/>
      <c r="NZD88" s="0"/>
      <c r="NZE88" s="0"/>
      <c r="NZF88" s="0"/>
      <c r="NZG88" s="0"/>
      <c r="NZH88" s="0"/>
      <c r="NZI88" s="0"/>
      <c r="NZJ88" s="0"/>
      <c r="NZK88" s="0"/>
      <c r="NZL88" s="0"/>
      <c r="NZM88" s="0"/>
      <c r="NZN88" s="0"/>
      <c r="NZO88" s="0"/>
      <c r="NZP88" s="0"/>
      <c r="NZQ88" s="0"/>
      <c r="NZR88" s="0"/>
      <c r="NZS88" s="0"/>
      <c r="NZT88" s="0"/>
      <c r="NZU88" s="0"/>
      <c r="NZV88" s="0"/>
      <c r="NZW88" s="0"/>
      <c r="NZX88" s="0"/>
      <c r="NZY88" s="0"/>
      <c r="NZZ88" s="0"/>
      <c r="OAA88" s="0"/>
      <c r="OAB88" s="0"/>
      <c r="OAC88" s="0"/>
      <c r="OAD88" s="0"/>
      <c r="OAE88" s="0"/>
      <c r="OAF88" s="0"/>
      <c r="OAG88" s="0"/>
      <c r="OAH88" s="0"/>
      <c r="OAI88" s="0"/>
      <c r="OAJ88" s="0"/>
      <c r="OAK88" s="0"/>
      <c r="OAL88" s="0"/>
      <c r="OAM88" s="0"/>
      <c r="OAN88" s="0"/>
      <c r="OAO88" s="0"/>
      <c r="OAP88" s="0"/>
      <c r="OAQ88" s="0"/>
      <c r="OAR88" s="0"/>
      <c r="OAS88" s="0"/>
      <c r="OAT88" s="0"/>
      <c r="OAU88" s="0"/>
      <c r="OAV88" s="0"/>
      <c r="OAW88" s="0"/>
      <c r="OAX88" s="0"/>
      <c r="OAY88" s="0"/>
      <c r="OAZ88" s="0"/>
      <c r="OBA88" s="0"/>
      <c r="OBB88" s="0"/>
      <c r="OBC88" s="0"/>
      <c r="OBD88" s="0"/>
      <c r="OBE88" s="0"/>
      <c r="OBF88" s="0"/>
      <c r="OBG88" s="0"/>
      <c r="OBH88" s="0"/>
      <c r="OBI88" s="0"/>
      <c r="OBJ88" s="0"/>
      <c r="OBK88" s="0"/>
      <c r="OBL88" s="0"/>
      <c r="OBM88" s="0"/>
      <c r="OBN88" s="0"/>
      <c r="OBO88" s="0"/>
      <c r="OBP88" s="0"/>
      <c r="OBQ88" s="0"/>
      <c r="OBR88" s="0"/>
      <c r="OBS88" s="0"/>
      <c r="OBT88" s="0"/>
      <c r="OBU88" s="0"/>
      <c r="OBV88" s="0"/>
      <c r="OBW88" s="0"/>
      <c r="OBX88" s="0"/>
      <c r="OBY88" s="0"/>
      <c r="OBZ88" s="0"/>
      <c r="OCA88" s="0"/>
      <c r="OCB88" s="0"/>
      <c r="OCC88" s="0"/>
      <c r="OCD88" s="0"/>
      <c r="OCE88" s="0"/>
      <c r="OCF88" s="0"/>
      <c r="OCG88" s="0"/>
      <c r="OCH88" s="0"/>
      <c r="OCI88" s="0"/>
      <c r="OCJ88" s="0"/>
      <c r="OCK88" s="0"/>
      <c r="OCL88" s="0"/>
      <c r="OCM88" s="0"/>
      <c r="OCN88" s="0"/>
      <c r="OCO88" s="0"/>
      <c r="OCP88" s="0"/>
      <c r="OCQ88" s="0"/>
      <c r="OCR88" s="0"/>
      <c r="OCS88" s="0"/>
      <c r="OCT88" s="0"/>
      <c r="OCU88" s="0"/>
      <c r="OCV88" s="0"/>
      <c r="OCW88" s="0"/>
      <c r="OCX88" s="0"/>
      <c r="OCY88" s="0"/>
      <c r="OCZ88" s="0"/>
      <c r="ODA88" s="0"/>
      <c r="ODB88" s="0"/>
      <c r="ODC88" s="0"/>
      <c r="ODD88" s="0"/>
      <c r="ODE88" s="0"/>
      <c r="ODF88" s="0"/>
      <c r="ODG88" s="0"/>
      <c r="ODH88" s="0"/>
      <c r="ODI88" s="0"/>
      <c r="ODJ88" s="0"/>
      <c r="ODK88" s="0"/>
      <c r="ODL88" s="0"/>
      <c r="ODM88" s="0"/>
      <c r="ODN88" s="0"/>
      <c r="ODO88" s="0"/>
      <c r="ODP88" s="0"/>
      <c r="ODQ88" s="0"/>
      <c r="ODR88" s="0"/>
      <c r="ODS88" s="0"/>
      <c r="ODT88" s="0"/>
      <c r="ODU88" s="0"/>
      <c r="ODV88" s="0"/>
      <c r="ODW88" s="0"/>
      <c r="ODX88" s="0"/>
      <c r="ODY88" s="0"/>
      <c r="ODZ88" s="0"/>
      <c r="OEA88" s="0"/>
      <c r="OEB88" s="0"/>
      <c r="OEC88" s="0"/>
      <c r="OED88" s="0"/>
      <c r="OEE88" s="0"/>
      <c r="OEF88" s="0"/>
      <c r="OEG88" s="0"/>
      <c r="OEH88" s="0"/>
      <c r="OEI88" s="0"/>
      <c r="OEJ88" s="0"/>
      <c r="OEK88" s="0"/>
      <c r="OEL88" s="0"/>
      <c r="OEM88" s="0"/>
      <c r="OEN88" s="0"/>
      <c r="OEO88" s="0"/>
      <c r="OEP88" s="0"/>
      <c r="OEQ88" s="0"/>
      <c r="OER88" s="0"/>
      <c r="OES88" s="0"/>
      <c r="OET88" s="0"/>
      <c r="OEU88" s="0"/>
      <c r="OEV88" s="0"/>
      <c r="OEW88" s="0"/>
      <c r="OEX88" s="0"/>
      <c r="OEY88" s="0"/>
      <c r="OEZ88" s="0"/>
      <c r="OFA88" s="0"/>
      <c r="OFB88" s="0"/>
      <c r="OFC88" s="0"/>
      <c r="OFD88" s="0"/>
      <c r="OFE88" s="0"/>
      <c r="OFF88" s="0"/>
      <c r="OFG88" s="0"/>
      <c r="OFH88" s="0"/>
      <c r="OFI88" s="0"/>
      <c r="OFJ88" s="0"/>
      <c r="OFK88" s="0"/>
      <c r="OFL88" s="0"/>
      <c r="OFM88" s="0"/>
      <c r="OFN88" s="0"/>
      <c r="OFO88" s="0"/>
      <c r="OFP88" s="0"/>
      <c r="OFQ88" s="0"/>
      <c r="OFR88" s="0"/>
      <c r="OFS88" s="0"/>
      <c r="OFT88" s="0"/>
      <c r="OFU88" s="0"/>
      <c r="OFV88" s="0"/>
      <c r="OFW88" s="0"/>
      <c r="OFX88" s="0"/>
      <c r="OFY88" s="0"/>
      <c r="OFZ88" s="0"/>
      <c r="OGA88" s="0"/>
      <c r="OGB88" s="0"/>
      <c r="OGC88" s="0"/>
      <c r="OGD88" s="0"/>
      <c r="OGE88" s="0"/>
      <c r="OGF88" s="0"/>
      <c r="OGG88" s="0"/>
      <c r="OGH88" s="0"/>
      <c r="OGI88" s="0"/>
      <c r="OGJ88" s="0"/>
      <c r="OGK88" s="0"/>
      <c r="OGL88" s="0"/>
      <c r="OGM88" s="0"/>
      <c r="OGN88" s="0"/>
      <c r="OGO88" s="0"/>
      <c r="OGP88" s="0"/>
      <c r="OGQ88" s="0"/>
      <c r="OGR88" s="0"/>
      <c r="OGS88" s="0"/>
      <c r="OGT88" s="0"/>
      <c r="OGU88" s="0"/>
      <c r="OGV88" s="0"/>
      <c r="OGW88" s="0"/>
      <c r="OGX88" s="0"/>
      <c r="OGY88" s="0"/>
      <c r="OGZ88" s="0"/>
      <c r="OHA88" s="0"/>
      <c r="OHB88" s="0"/>
      <c r="OHC88" s="0"/>
      <c r="OHD88" s="0"/>
      <c r="OHE88" s="0"/>
      <c r="OHF88" s="0"/>
      <c r="OHG88" s="0"/>
      <c r="OHH88" s="0"/>
      <c r="OHI88" s="0"/>
      <c r="OHJ88" s="0"/>
      <c r="OHK88" s="0"/>
      <c r="OHL88" s="0"/>
      <c r="OHM88" s="0"/>
      <c r="OHN88" s="0"/>
      <c r="OHO88" s="0"/>
      <c r="OHP88" s="0"/>
      <c r="OHQ88" s="0"/>
      <c r="OHR88" s="0"/>
      <c r="OHS88" s="0"/>
      <c r="OHT88" s="0"/>
      <c r="OHU88" s="0"/>
      <c r="OHV88" s="0"/>
      <c r="OHW88" s="0"/>
      <c r="OHX88" s="0"/>
      <c r="OHY88" s="0"/>
      <c r="OHZ88" s="0"/>
      <c r="OIA88" s="0"/>
      <c r="OIB88" s="0"/>
      <c r="OIC88" s="0"/>
      <c r="OID88" s="0"/>
      <c r="OIE88" s="0"/>
      <c r="OIF88" s="0"/>
      <c r="OIG88" s="0"/>
      <c r="OIH88" s="0"/>
      <c r="OII88" s="0"/>
      <c r="OIJ88" s="0"/>
      <c r="OIK88" s="0"/>
      <c r="OIL88" s="0"/>
      <c r="OIM88" s="0"/>
      <c r="OIN88" s="0"/>
      <c r="OIO88" s="0"/>
      <c r="OIP88" s="0"/>
      <c r="OIQ88" s="0"/>
      <c r="OIR88" s="0"/>
      <c r="OIS88" s="0"/>
      <c r="OIT88" s="0"/>
      <c r="OIU88" s="0"/>
      <c r="OIV88" s="0"/>
      <c r="OIW88" s="0"/>
      <c r="OIX88" s="0"/>
      <c r="OIY88" s="0"/>
      <c r="OIZ88" s="0"/>
      <c r="OJA88" s="0"/>
      <c r="OJB88" s="0"/>
      <c r="OJC88" s="0"/>
      <c r="OJD88" s="0"/>
      <c r="OJE88" s="0"/>
      <c r="OJF88" s="0"/>
      <c r="OJG88" s="0"/>
      <c r="OJH88" s="0"/>
      <c r="OJI88" s="0"/>
      <c r="OJJ88" s="0"/>
      <c r="OJK88" s="0"/>
      <c r="OJL88" s="0"/>
      <c r="OJM88" s="0"/>
      <c r="OJN88" s="0"/>
      <c r="OJO88" s="0"/>
      <c r="OJP88" s="0"/>
      <c r="OJQ88" s="0"/>
      <c r="OJR88" s="0"/>
      <c r="OJS88" s="0"/>
      <c r="OJT88" s="0"/>
      <c r="OJU88" s="0"/>
      <c r="OJV88" s="0"/>
      <c r="OJW88" s="0"/>
      <c r="OJX88" s="0"/>
      <c r="OJY88" s="0"/>
      <c r="OJZ88" s="0"/>
      <c r="OKA88" s="0"/>
      <c r="OKB88" s="0"/>
      <c r="OKC88" s="0"/>
      <c r="OKD88" s="0"/>
      <c r="OKE88" s="0"/>
      <c r="OKF88" s="0"/>
      <c r="OKG88" s="0"/>
      <c r="OKH88" s="0"/>
      <c r="OKI88" s="0"/>
      <c r="OKJ88" s="0"/>
      <c r="OKK88" s="0"/>
      <c r="OKL88" s="0"/>
      <c r="OKM88" s="0"/>
      <c r="OKN88" s="0"/>
      <c r="OKO88" s="0"/>
      <c r="OKP88" s="0"/>
      <c r="OKQ88" s="0"/>
      <c r="OKR88" s="0"/>
      <c r="OKS88" s="0"/>
      <c r="OKT88" s="0"/>
      <c r="OKU88" s="0"/>
      <c r="OKV88" s="0"/>
      <c r="OKW88" s="0"/>
      <c r="OKX88" s="0"/>
      <c r="OKY88" s="0"/>
      <c r="OKZ88" s="0"/>
      <c r="OLA88" s="0"/>
      <c r="OLB88" s="0"/>
      <c r="OLC88" s="0"/>
      <c r="OLD88" s="0"/>
      <c r="OLE88" s="0"/>
      <c r="OLF88" s="0"/>
      <c r="OLG88" s="0"/>
      <c r="OLH88" s="0"/>
      <c r="OLI88" s="0"/>
      <c r="OLJ88" s="0"/>
      <c r="OLK88" s="0"/>
      <c r="OLL88" s="0"/>
      <c r="OLM88" s="0"/>
      <c r="OLN88" s="0"/>
      <c r="OLO88" s="0"/>
      <c r="OLP88" s="0"/>
      <c r="OLQ88" s="0"/>
      <c r="OLR88" s="0"/>
      <c r="OLS88" s="0"/>
      <c r="OLT88" s="0"/>
      <c r="OLU88" s="0"/>
      <c r="OLV88" s="0"/>
      <c r="OLW88" s="0"/>
      <c r="OLX88" s="0"/>
      <c r="OLY88" s="0"/>
      <c r="OLZ88" s="0"/>
      <c r="OMA88" s="0"/>
      <c r="OMB88" s="0"/>
      <c r="OMC88" s="0"/>
      <c r="OMD88" s="0"/>
      <c r="OME88" s="0"/>
      <c r="OMF88" s="0"/>
      <c r="OMG88" s="0"/>
      <c r="OMH88" s="0"/>
      <c r="OMI88" s="0"/>
      <c r="OMJ88" s="0"/>
      <c r="OMK88" s="0"/>
      <c r="OML88" s="0"/>
      <c r="OMM88" s="0"/>
      <c r="OMN88" s="0"/>
      <c r="OMO88" s="0"/>
      <c r="OMP88" s="0"/>
      <c r="OMQ88" s="0"/>
      <c r="OMR88" s="0"/>
      <c r="OMS88" s="0"/>
      <c r="OMT88" s="0"/>
      <c r="OMU88" s="0"/>
      <c r="OMV88" s="0"/>
      <c r="OMW88" s="0"/>
      <c r="OMX88" s="0"/>
      <c r="OMY88" s="0"/>
      <c r="OMZ88" s="0"/>
      <c r="ONA88" s="0"/>
      <c r="ONB88" s="0"/>
      <c r="ONC88" s="0"/>
      <c r="OND88" s="0"/>
      <c r="ONE88" s="0"/>
      <c r="ONF88" s="0"/>
      <c r="ONG88" s="0"/>
      <c r="ONH88" s="0"/>
      <c r="ONI88" s="0"/>
      <c r="ONJ88" s="0"/>
      <c r="ONK88" s="0"/>
      <c r="ONL88" s="0"/>
      <c r="ONM88" s="0"/>
      <c r="ONN88" s="0"/>
      <c r="ONO88" s="0"/>
      <c r="ONP88" s="0"/>
      <c r="ONQ88" s="0"/>
      <c r="ONR88" s="0"/>
      <c r="ONS88" s="0"/>
      <c r="ONT88" s="0"/>
      <c r="ONU88" s="0"/>
      <c r="ONV88" s="0"/>
      <c r="ONW88" s="0"/>
      <c r="ONX88" s="0"/>
      <c r="ONY88" s="0"/>
      <c r="ONZ88" s="0"/>
      <c r="OOA88" s="0"/>
      <c r="OOB88" s="0"/>
      <c r="OOC88" s="0"/>
      <c r="OOD88" s="0"/>
      <c r="OOE88" s="0"/>
      <c r="OOF88" s="0"/>
      <c r="OOG88" s="0"/>
      <c r="OOH88" s="0"/>
      <c r="OOI88" s="0"/>
      <c r="OOJ88" s="0"/>
      <c r="OOK88" s="0"/>
      <c r="OOL88" s="0"/>
      <c r="OOM88" s="0"/>
      <c r="OON88" s="0"/>
      <c r="OOO88" s="0"/>
      <c r="OOP88" s="0"/>
      <c r="OOQ88" s="0"/>
      <c r="OOR88" s="0"/>
      <c r="OOS88" s="0"/>
      <c r="OOT88" s="0"/>
      <c r="OOU88" s="0"/>
      <c r="OOV88" s="0"/>
      <c r="OOW88" s="0"/>
      <c r="OOX88" s="0"/>
      <c r="OOY88" s="0"/>
      <c r="OOZ88" s="0"/>
      <c r="OPA88" s="0"/>
      <c r="OPB88" s="0"/>
      <c r="OPC88" s="0"/>
      <c r="OPD88" s="0"/>
      <c r="OPE88" s="0"/>
      <c r="OPF88" s="0"/>
      <c r="OPG88" s="0"/>
      <c r="OPH88" s="0"/>
      <c r="OPI88" s="0"/>
      <c r="OPJ88" s="0"/>
      <c r="OPK88" s="0"/>
      <c r="OPL88" s="0"/>
      <c r="OPM88" s="0"/>
      <c r="OPN88" s="0"/>
      <c r="OPO88" s="0"/>
      <c r="OPP88" s="0"/>
      <c r="OPQ88" s="0"/>
      <c r="OPR88" s="0"/>
      <c r="OPS88" s="0"/>
      <c r="OPT88" s="0"/>
      <c r="OPU88" s="0"/>
      <c r="OPV88" s="0"/>
      <c r="OPW88" s="0"/>
      <c r="OPX88" s="0"/>
      <c r="OPY88" s="0"/>
      <c r="OPZ88" s="0"/>
      <c r="OQA88" s="0"/>
      <c r="OQB88" s="0"/>
      <c r="OQC88" s="0"/>
      <c r="OQD88" s="0"/>
      <c r="OQE88" s="0"/>
      <c r="OQF88" s="0"/>
      <c r="OQG88" s="0"/>
      <c r="OQH88" s="0"/>
      <c r="OQI88" s="0"/>
      <c r="OQJ88" s="0"/>
      <c r="OQK88" s="0"/>
      <c r="OQL88" s="0"/>
      <c r="OQM88" s="0"/>
      <c r="OQN88" s="0"/>
      <c r="OQO88" s="0"/>
      <c r="OQP88" s="0"/>
      <c r="OQQ88" s="0"/>
      <c r="OQR88" s="0"/>
      <c r="OQS88" s="0"/>
      <c r="OQT88" s="0"/>
      <c r="OQU88" s="0"/>
      <c r="OQV88" s="0"/>
      <c r="OQW88" s="0"/>
      <c r="OQX88" s="0"/>
      <c r="OQY88" s="0"/>
      <c r="OQZ88" s="0"/>
      <c r="ORA88" s="0"/>
      <c r="ORB88" s="0"/>
      <c r="ORC88" s="0"/>
      <c r="ORD88" s="0"/>
      <c r="ORE88" s="0"/>
      <c r="ORF88" s="0"/>
      <c r="ORG88" s="0"/>
      <c r="ORH88" s="0"/>
      <c r="ORI88" s="0"/>
      <c r="ORJ88" s="0"/>
      <c r="ORK88" s="0"/>
      <c r="ORL88" s="0"/>
      <c r="ORM88" s="0"/>
      <c r="ORN88" s="0"/>
      <c r="ORO88" s="0"/>
      <c r="ORP88" s="0"/>
      <c r="ORQ88" s="0"/>
      <c r="ORR88" s="0"/>
      <c r="ORS88" s="0"/>
      <c r="ORT88" s="0"/>
      <c r="ORU88" s="0"/>
      <c r="ORV88" s="0"/>
      <c r="ORW88" s="0"/>
      <c r="ORX88" s="0"/>
      <c r="ORY88" s="0"/>
      <c r="ORZ88" s="0"/>
      <c r="OSA88" s="0"/>
      <c r="OSB88" s="0"/>
      <c r="OSC88" s="0"/>
      <c r="OSD88" s="0"/>
      <c r="OSE88" s="0"/>
      <c r="OSF88" s="0"/>
      <c r="OSG88" s="0"/>
      <c r="OSH88" s="0"/>
      <c r="OSI88" s="0"/>
      <c r="OSJ88" s="0"/>
      <c r="OSK88" s="0"/>
      <c r="OSL88" s="0"/>
      <c r="OSM88" s="0"/>
      <c r="OSN88" s="0"/>
      <c r="OSO88" s="0"/>
      <c r="OSP88" s="0"/>
      <c r="OSQ88" s="0"/>
      <c r="OSR88" s="0"/>
      <c r="OSS88" s="0"/>
      <c r="OST88" s="0"/>
      <c r="OSU88" s="0"/>
      <c r="OSV88" s="0"/>
      <c r="OSW88" s="0"/>
      <c r="OSX88" s="0"/>
      <c r="OSY88" s="0"/>
      <c r="OSZ88" s="0"/>
      <c r="OTA88" s="0"/>
      <c r="OTB88" s="0"/>
      <c r="OTC88" s="0"/>
      <c r="OTD88" s="0"/>
      <c r="OTE88" s="0"/>
      <c r="OTF88" s="0"/>
      <c r="OTG88" s="0"/>
      <c r="OTH88" s="0"/>
      <c r="OTI88" s="0"/>
      <c r="OTJ88" s="0"/>
      <c r="OTK88" s="0"/>
      <c r="OTL88" s="0"/>
      <c r="OTM88" s="0"/>
      <c r="OTN88" s="0"/>
      <c r="OTO88" s="0"/>
      <c r="OTP88" s="0"/>
      <c r="OTQ88" s="0"/>
      <c r="OTR88" s="0"/>
      <c r="OTS88" s="0"/>
      <c r="OTT88" s="0"/>
      <c r="OTU88" s="0"/>
      <c r="OTV88" s="0"/>
      <c r="OTW88" s="0"/>
      <c r="OTX88" s="0"/>
      <c r="OTY88" s="0"/>
      <c r="OTZ88" s="0"/>
      <c r="OUA88" s="0"/>
      <c r="OUB88" s="0"/>
      <c r="OUC88" s="0"/>
      <c r="OUD88" s="0"/>
      <c r="OUE88" s="0"/>
      <c r="OUF88" s="0"/>
      <c r="OUG88" s="0"/>
      <c r="OUH88" s="0"/>
      <c r="OUI88" s="0"/>
      <c r="OUJ88" s="0"/>
      <c r="OUK88" s="0"/>
      <c r="OUL88" s="0"/>
      <c r="OUM88" s="0"/>
      <c r="OUN88" s="0"/>
      <c r="OUO88" s="0"/>
      <c r="OUP88" s="0"/>
      <c r="OUQ88" s="0"/>
      <c r="OUR88" s="0"/>
      <c r="OUS88" s="0"/>
      <c r="OUT88" s="0"/>
      <c r="OUU88" s="0"/>
      <c r="OUV88" s="0"/>
      <c r="OUW88" s="0"/>
      <c r="OUX88" s="0"/>
      <c r="OUY88" s="0"/>
      <c r="OUZ88" s="0"/>
      <c r="OVA88" s="0"/>
      <c r="OVB88" s="0"/>
      <c r="OVC88" s="0"/>
      <c r="OVD88" s="0"/>
      <c r="OVE88" s="0"/>
      <c r="OVF88" s="0"/>
      <c r="OVG88" s="0"/>
      <c r="OVH88" s="0"/>
      <c r="OVI88" s="0"/>
      <c r="OVJ88" s="0"/>
      <c r="OVK88" s="0"/>
      <c r="OVL88" s="0"/>
      <c r="OVM88" s="0"/>
      <c r="OVN88" s="0"/>
      <c r="OVO88" s="0"/>
      <c r="OVP88" s="0"/>
      <c r="OVQ88" s="0"/>
      <c r="OVR88" s="0"/>
      <c r="OVS88" s="0"/>
      <c r="OVT88" s="0"/>
      <c r="OVU88" s="0"/>
      <c r="OVV88" s="0"/>
      <c r="OVW88" s="0"/>
      <c r="OVX88" s="0"/>
      <c r="OVY88" s="0"/>
      <c r="OVZ88" s="0"/>
      <c r="OWA88" s="0"/>
      <c r="OWB88" s="0"/>
      <c r="OWC88" s="0"/>
      <c r="OWD88" s="0"/>
      <c r="OWE88" s="0"/>
      <c r="OWF88" s="0"/>
      <c r="OWG88" s="0"/>
      <c r="OWH88" s="0"/>
      <c r="OWI88" s="0"/>
      <c r="OWJ88" s="0"/>
      <c r="OWK88" s="0"/>
      <c r="OWL88" s="0"/>
      <c r="OWM88" s="0"/>
      <c r="OWN88" s="0"/>
      <c r="OWO88" s="0"/>
      <c r="OWP88" s="0"/>
      <c r="OWQ88" s="0"/>
      <c r="OWR88" s="0"/>
      <c r="OWS88" s="0"/>
      <c r="OWT88" s="0"/>
      <c r="OWU88" s="0"/>
      <c r="OWV88" s="0"/>
      <c r="OWW88" s="0"/>
      <c r="OWX88" s="0"/>
      <c r="OWY88" s="0"/>
      <c r="OWZ88" s="0"/>
      <c r="OXA88" s="0"/>
      <c r="OXB88" s="0"/>
      <c r="OXC88" s="0"/>
      <c r="OXD88" s="0"/>
      <c r="OXE88" s="0"/>
      <c r="OXF88" s="0"/>
      <c r="OXG88" s="0"/>
      <c r="OXH88" s="0"/>
      <c r="OXI88" s="0"/>
      <c r="OXJ88" s="0"/>
      <c r="OXK88" s="0"/>
      <c r="OXL88" s="0"/>
      <c r="OXM88" s="0"/>
      <c r="OXN88" s="0"/>
      <c r="OXO88" s="0"/>
      <c r="OXP88" s="0"/>
      <c r="OXQ88" s="0"/>
      <c r="OXR88" s="0"/>
      <c r="OXS88" s="0"/>
      <c r="OXT88" s="0"/>
      <c r="OXU88" s="0"/>
      <c r="OXV88" s="0"/>
      <c r="OXW88" s="0"/>
      <c r="OXX88" s="0"/>
      <c r="OXY88" s="0"/>
      <c r="OXZ88" s="0"/>
      <c r="OYA88" s="0"/>
      <c r="OYB88" s="0"/>
      <c r="OYC88" s="0"/>
      <c r="OYD88" s="0"/>
      <c r="OYE88" s="0"/>
      <c r="OYF88" s="0"/>
      <c r="OYG88" s="0"/>
      <c r="OYH88" s="0"/>
      <c r="OYI88" s="0"/>
      <c r="OYJ88" s="0"/>
      <c r="OYK88" s="0"/>
      <c r="OYL88" s="0"/>
      <c r="OYM88" s="0"/>
      <c r="OYN88" s="0"/>
      <c r="OYO88" s="0"/>
      <c r="OYP88" s="0"/>
      <c r="OYQ88" s="0"/>
      <c r="OYR88" s="0"/>
      <c r="OYS88" s="0"/>
      <c r="OYT88" s="0"/>
      <c r="OYU88" s="0"/>
      <c r="OYV88" s="0"/>
      <c r="OYW88" s="0"/>
      <c r="OYX88" s="0"/>
      <c r="OYY88" s="0"/>
      <c r="OYZ88" s="0"/>
      <c r="OZA88" s="0"/>
      <c r="OZB88" s="0"/>
      <c r="OZC88" s="0"/>
      <c r="OZD88" s="0"/>
      <c r="OZE88" s="0"/>
      <c r="OZF88" s="0"/>
      <c r="OZG88" s="0"/>
      <c r="OZH88" s="0"/>
      <c r="OZI88" s="0"/>
      <c r="OZJ88" s="0"/>
      <c r="OZK88" s="0"/>
      <c r="OZL88" s="0"/>
      <c r="OZM88" s="0"/>
      <c r="OZN88" s="0"/>
      <c r="OZO88" s="0"/>
      <c r="OZP88" s="0"/>
      <c r="OZQ88" s="0"/>
      <c r="OZR88" s="0"/>
      <c r="OZS88" s="0"/>
      <c r="OZT88" s="0"/>
      <c r="OZU88" s="0"/>
      <c r="OZV88" s="0"/>
      <c r="OZW88" s="0"/>
      <c r="OZX88" s="0"/>
      <c r="OZY88" s="0"/>
      <c r="OZZ88" s="0"/>
      <c r="PAA88" s="0"/>
      <c r="PAB88" s="0"/>
      <c r="PAC88" s="0"/>
      <c r="PAD88" s="0"/>
      <c r="PAE88" s="0"/>
      <c r="PAF88" s="0"/>
      <c r="PAG88" s="0"/>
      <c r="PAH88" s="0"/>
      <c r="PAI88" s="0"/>
      <c r="PAJ88" s="0"/>
      <c r="PAK88" s="0"/>
      <c r="PAL88" s="0"/>
      <c r="PAM88" s="0"/>
      <c r="PAN88" s="0"/>
      <c r="PAO88" s="0"/>
      <c r="PAP88" s="0"/>
      <c r="PAQ88" s="0"/>
      <c r="PAR88" s="0"/>
      <c r="PAS88" s="0"/>
      <c r="PAT88" s="0"/>
      <c r="PAU88" s="0"/>
      <c r="PAV88" s="0"/>
      <c r="PAW88" s="0"/>
      <c r="PAX88" s="0"/>
      <c r="PAY88" s="0"/>
      <c r="PAZ88" s="0"/>
      <c r="PBA88" s="0"/>
      <c r="PBB88" s="0"/>
      <c r="PBC88" s="0"/>
      <c r="PBD88" s="0"/>
      <c r="PBE88" s="0"/>
      <c r="PBF88" s="0"/>
      <c r="PBG88" s="0"/>
      <c r="PBH88" s="0"/>
      <c r="PBI88" s="0"/>
      <c r="PBJ88" s="0"/>
      <c r="PBK88" s="0"/>
      <c r="PBL88" s="0"/>
      <c r="PBM88" s="0"/>
      <c r="PBN88" s="0"/>
      <c r="PBO88" s="0"/>
      <c r="PBP88" s="0"/>
      <c r="PBQ88" s="0"/>
      <c r="PBR88" s="0"/>
      <c r="PBS88" s="0"/>
      <c r="PBT88" s="0"/>
      <c r="PBU88" s="0"/>
      <c r="PBV88" s="0"/>
      <c r="PBW88" s="0"/>
      <c r="PBX88" s="0"/>
      <c r="PBY88" s="0"/>
      <c r="PBZ88" s="0"/>
      <c r="PCA88" s="0"/>
      <c r="PCB88" s="0"/>
      <c r="PCC88" s="0"/>
      <c r="PCD88" s="0"/>
      <c r="PCE88" s="0"/>
      <c r="PCF88" s="0"/>
      <c r="PCG88" s="0"/>
      <c r="PCH88" s="0"/>
      <c r="PCI88" s="0"/>
      <c r="PCJ88" s="0"/>
      <c r="PCK88" s="0"/>
      <c r="PCL88" s="0"/>
      <c r="PCM88" s="0"/>
      <c r="PCN88" s="0"/>
      <c r="PCO88" s="0"/>
      <c r="PCP88" s="0"/>
      <c r="PCQ88" s="0"/>
      <c r="PCR88" s="0"/>
      <c r="PCS88" s="0"/>
      <c r="PCT88" s="0"/>
      <c r="PCU88" s="0"/>
      <c r="PCV88" s="0"/>
      <c r="PCW88" s="0"/>
      <c r="PCX88" s="0"/>
      <c r="PCY88" s="0"/>
      <c r="PCZ88" s="0"/>
      <c r="PDA88" s="0"/>
      <c r="PDB88" s="0"/>
      <c r="PDC88" s="0"/>
      <c r="PDD88" s="0"/>
      <c r="PDE88" s="0"/>
      <c r="PDF88" s="0"/>
      <c r="PDG88" s="0"/>
      <c r="PDH88" s="0"/>
      <c r="PDI88" s="0"/>
      <c r="PDJ88" s="0"/>
      <c r="PDK88" s="0"/>
      <c r="PDL88" s="0"/>
      <c r="PDM88" s="0"/>
      <c r="PDN88" s="0"/>
      <c r="PDO88" s="0"/>
      <c r="PDP88" s="0"/>
      <c r="PDQ88" s="0"/>
      <c r="PDR88" s="0"/>
      <c r="PDS88" s="0"/>
      <c r="PDT88" s="0"/>
      <c r="PDU88" s="0"/>
      <c r="PDV88" s="0"/>
      <c r="PDW88" s="0"/>
      <c r="PDX88" s="0"/>
      <c r="PDY88" s="0"/>
      <c r="PDZ88" s="0"/>
      <c r="PEA88" s="0"/>
      <c r="PEB88" s="0"/>
      <c r="PEC88" s="0"/>
      <c r="PED88" s="0"/>
      <c r="PEE88" s="0"/>
      <c r="PEF88" s="0"/>
      <c r="PEG88" s="0"/>
      <c r="PEH88" s="0"/>
      <c r="PEI88" s="0"/>
      <c r="PEJ88" s="0"/>
      <c r="PEK88" s="0"/>
      <c r="PEL88" s="0"/>
      <c r="PEM88" s="0"/>
      <c r="PEN88" s="0"/>
      <c r="PEO88" s="0"/>
      <c r="PEP88" s="0"/>
      <c r="PEQ88" s="0"/>
      <c r="PER88" s="0"/>
      <c r="PES88" s="0"/>
      <c r="PET88" s="0"/>
      <c r="PEU88" s="0"/>
      <c r="PEV88" s="0"/>
      <c r="PEW88" s="0"/>
      <c r="PEX88" s="0"/>
      <c r="PEY88" s="0"/>
      <c r="PEZ88" s="0"/>
      <c r="PFA88" s="0"/>
      <c r="PFB88" s="0"/>
      <c r="PFC88" s="0"/>
      <c r="PFD88" s="0"/>
      <c r="PFE88" s="0"/>
      <c r="PFF88" s="0"/>
      <c r="PFG88" s="0"/>
      <c r="PFH88" s="0"/>
      <c r="PFI88" s="0"/>
      <c r="PFJ88" s="0"/>
      <c r="PFK88" s="0"/>
      <c r="PFL88" s="0"/>
      <c r="PFM88" s="0"/>
      <c r="PFN88" s="0"/>
      <c r="PFO88" s="0"/>
      <c r="PFP88" s="0"/>
      <c r="PFQ88" s="0"/>
      <c r="PFR88" s="0"/>
      <c r="PFS88" s="0"/>
      <c r="PFT88" s="0"/>
      <c r="PFU88" s="0"/>
      <c r="PFV88" s="0"/>
      <c r="PFW88" s="0"/>
      <c r="PFX88" s="0"/>
      <c r="PFY88" s="0"/>
      <c r="PFZ88" s="0"/>
      <c r="PGA88" s="0"/>
      <c r="PGB88" s="0"/>
      <c r="PGC88" s="0"/>
      <c r="PGD88" s="0"/>
      <c r="PGE88" s="0"/>
      <c r="PGF88" s="0"/>
      <c r="PGG88" s="0"/>
      <c r="PGH88" s="0"/>
      <c r="PGI88" s="0"/>
      <c r="PGJ88" s="0"/>
      <c r="PGK88" s="0"/>
      <c r="PGL88" s="0"/>
      <c r="PGM88" s="0"/>
      <c r="PGN88" s="0"/>
      <c r="PGO88" s="0"/>
      <c r="PGP88" s="0"/>
      <c r="PGQ88" s="0"/>
      <c r="PGR88" s="0"/>
      <c r="PGS88" s="0"/>
      <c r="PGT88" s="0"/>
      <c r="PGU88" s="0"/>
      <c r="PGV88" s="0"/>
      <c r="PGW88" s="0"/>
      <c r="PGX88" s="0"/>
      <c r="PGY88" s="0"/>
      <c r="PGZ88" s="0"/>
      <c r="PHA88" s="0"/>
      <c r="PHB88" s="0"/>
      <c r="PHC88" s="0"/>
      <c r="PHD88" s="0"/>
      <c r="PHE88" s="0"/>
      <c r="PHF88" s="0"/>
      <c r="PHG88" s="0"/>
      <c r="PHH88" s="0"/>
      <c r="PHI88" s="0"/>
      <c r="PHJ88" s="0"/>
      <c r="PHK88" s="0"/>
      <c r="PHL88" s="0"/>
      <c r="PHM88" s="0"/>
      <c r="PHN88" s="0"/>
      <c r="PHO88" s="0"/>
      <c r="PHP88" s="0"/>
      <c r="PHQ88" s="0"/>
      <c r="PHR88" s="0"/>
      <c r="PHS88" s="0"/>
      <c r="PHT88" s="0"/>
      <c r="PHU88" s="0"/>
      <c r="PHV88" s="0"/>
      <c r="PHW88" s="0"/>
      <c r="PHX88" s="0"/>
      <c r="PHY88" s="0"/>
      <c r="PHZ88" s="0"/>
      <c r="PIA88" s="0"/>
      <c r="PIB88" s="0"/>
      <c r="PIC88" s="0"/>
      <c r="PID88" s="0"/>
      <c r="PIE88" s="0"/>
      <c r="PIF88" s="0"/>
      <c r="PIG88" s="0"/>
      <c r="PIH88" s="0"/>
      <c r="PII88" s="0"/>
      <c r="PIJ88" s="0"/>
      <c r="PIK88" s="0"/>
      <c r="PIL88" s="0"/>
      <c r="PIM88" s="0"/>
      <c r="PIN88" s="0"/>
      <c r="PIO88" s="0"/>
      <c r="PIP88" s="0"/>
      <c r="PIQ88" s="0"/>
      <c r="PIR88" s="0"/>
      <c r="PIS88" s="0"/>
      <c r="PIT88" s="0"/>
      <c r="PIU88" s="0"/>
      <c r="PIV88" s="0"/>
      <c r="PIW88" s="0"/>
      <c r="PIX88" s="0"/>
      <c r="PIY88" s="0"/>
      <c r="PIZ88" s="0"/>
      <c r="PJA88" s="0"/>
      <c r="PJB88" s="0"/>
      <c r="PJC88" s="0"/>
      <c r="PJD88" s="0"/>
      <c r="PJE88" s="0"/>
      <c r="PJF88" s="0"/>
      <c r="PJG88" s="0"/>
      <c r="PJH88" s="0"/>
      <c r="PJI88" s="0"/>
      <c r="PJJ88" s="0"/>
      <c r="PJK88" s="0"/>
      <c r="PJL88" s="0"/>
      <c r="PJM88" s="0"/>
      <c r="PJN88" s="0"/>
      <c r="PJO88" s="0"/>
      <c r="PJP88" s="0"/>
      <c r="PJQ88" s="0"/>
      <c r="PJR88" s="0"/>
      <c r="PJS88" s="0"/>
      <c r="PJT88" s="0"/>
      <c r="PJU88" s="0"/>
      <c r="PJV88" s="0"/>
      <c r="PJW88" s="0"/>
      <c r="PJX88" s="0"/>
      <c r="PJY88" s="0"/>
      <c r="PJZ88" s="0"/>
      <c r="PKA88" s="0"/>
      <c r="PKB88" s="0"/>
      <c r="PKC88" s="0"/>
      <c r="PKD88" s="0"/>
      <c r="PKE88" s="0"/>
      <c r="PKF88" s="0"/>
      <c r="PKG88" s="0"/>
      <c r="PKH88" s="0"/>
      <c r="PKI88" s="0"/>
      <c r="PKJ88" s="0"/>
      <c r="PKK88" s="0"/>
      <c r="PKL88" s="0"/>
      <c r="PKM88" s="0"/>
      <c r="PKN88" s="0"/>
      <c r="PKO88" s="0"/>
      <c r="PKP88" s="0"/>
      <c r="PKQ88" s="0"/>
      <c r="PKR88" s="0"/>
      <c r="PKS88" s="0"/>
      <c r="PKT88" s="0"/>
      <c r="PKU88" s="0"/>
      <c r="PKV88" s="0"/>
      <c r="PKW88" s="0"/>
      <c r="PKX88" s="0"/>
      <c r="PKY88" s="0"/>
      <c r="PKZ88" s="0"/>
      <c r="PLA88" s="0"/>
      <c r="PLB88" s="0"/>
      <c r="PLC88" s="0"/>
      <c r="PLD88" s="0"/>
      <c r="PLE88" s="0"/>
      <c r="PLF88" s="0"/>
      <c r="PLG88" s="0"/>
      <c r="PLH88" s="0"/>
      <c r="PLI88" s="0"/>
      <c r="PLJ88" s="0"/>
      <c r="PLK88" s="0"/>
      <c r="PLL88" s="0"/>
      <c r="PLM88" s="0"/>
      <c r="PLN88" s="0"/>
      <c r="PLO88" s="0"/>
      <c r="PLP88" s="0"/>
      <c r="PLQ88" s="0"/>
      <c r="PLR88" s="0"/>
      <c r="PLS88" s="0"/>
      <c r="PLT88" s="0"/>
      <c r="PLU88" s="0"/>
      <c r="PLV88" s="0"/>
      <c r="PLW88" s="0"/>
      <c r="PLX88" s="0"/>
      <c r="PLY88" s="0"/>
      <c r="PLZ88" s="0"/>
      <c r="PMA88" s="0"/>
      <c r="PMB88" s="0"/>
      <c r="PMC88" s="0"/>
      <c r="PMD88" s="0"/>
      <c r="PME88" s="0"/>
      <c r="PMF88" s="0"/>
      <c r="PMG88" s="0"/>
      <c r="PMH88" s="0"/>
      <c r="PMI88" s="0"/>
      <c r="PMJ88" s="0"/>
      <c r="PMK88" s="0"/>
      <c r="PML88" s="0"/>
      <c r="PMM88" s="0"/>
      <c r="PMN88" s="0"/>
      <c r="PMO88" s="0"/>
      <c r="PMP88" s="0"/>
      <c r="PMQ88" s="0"/>
      <c r="PMR88" s="0"/>
      <c r="PMS88" s="0"/>
      <c r="PMT88" s="0"/>
      <c r="PMU88" s="0"/>
      <c r="PMV88" s="0"/>
      <c r="PMW88" s="0"/>
      <c r="PMX88" s="0"/>
      <c r="PMY88" s="0"/>
      <c r="PMZ88" s="0"/>
      <c r="PNA88" s="0"/>
      <c r="PNB88" s="0"/>
      <c r="PNC88" s="0"/>
      <c r="PND88" s="0"/>
      <c r="PNE88" s="0"/>
      <c r="PNF88" s="0"/>
      <c r="PNG88" s="0"/>
      <c r="PNH88" s="0"/>
      <c r="PNI88" s="0"/>
      <c r="PNJ88" s="0"/>
      <c r="PNK88" s="0"/>
      <c r="PNL88" s="0"/>
      <c r="PNM88" s="0"/>
      <c r="PNN88" s="0"/>
      <c r="PNO88" s="0"/>
      <c r="PNP88" s="0"/>
      <c r="PNQ88" s="0"/>
      <c r="PNR88" s="0"/>
      <c r="PNS88" s="0"/>
      <c r="PNT88" s="0"/>
      <c r="PNU88" s="0"/>
      <c r="PNV88" s="0"/>
      <c r="PNW88" s="0"/>
      <c r="PNX88" s="0"/>
      <c r="PNY88" s="0"/>
      <c r="PNZ88" s="0"/>
      <c r="POA88" s="0"/>
      <c r="POB88" s="0"/>
      <c r="POC88" s="0"/>
      <c r="POD88" s="0"/>
      <c r="POE88" s="0"/>
      <c r="POF88" s="0"/>
      <c r="POG88" s="0"/>
      <c r="POH88" s="0"/>
      <c r="POI88" s="0"/>
      <c r="POJ88" s="0"/>
      <c r="POK88" s="0"/>
      <c r="POL88" s="0"/>
      <c r="POM88" s="0"/>
      <c r="PON88" s="0"/>
      <c r="POO88" s="0"/>
      <c r="POP88" s="0"/>
      <c r="POQ88" s="0"/>
      <c r="POR88" s="0"/>
      <c r="POS88" s="0"/>
      <c r="POT88" s="0"/>
      <c r="POU88" s="0"/>
      <c r="POV88" s="0"/>
      <c r="POW88" s="0"/>
      <c r="POX88" s="0"/>
      <c r="POY88" s="0"/>
      <c r="POZ88" s="0"/>
      <c r="PPA88" s="0"/>
      <c r="PPB88" s="0"/>
      <c r="PPC88" s="0"/>
      <c r="PPD88" s="0"/>
      <c r="PPE88" s="0"/>
      <c r="PPF88" s="0"/>
      <c r="PPG88" s="0"/>
      <c r="PPH88" s="0"/>
      <c r="PPI88" s="0"/>
      <c r="PPJ88" s="0"/>
      <c r="PPK88" s="0"/>
      <c r="PPL88" s="0"/>
      <c r="PPM88" s="0"/>
      <c r="PPN88" s="0"/>
      <c r="PPO88" s="0"/>
      <c r="PPP88" s="0"/>
      <c r="PPQ88" s="0"/>
      <c r="PPR88" s="0"/>
      <c r="PPS88" s="0"/>
      <c r="PPT88" s="0"/>
      <c r="PPU88" s="0"/>
      <c r="PPV88" s="0"/>
      <c r="PPW88" s="0"/>
      <c r="PPX88" s="0"/>
      <c r="PPY88" s="0"/>
      <c r="PPZ88" s="0"/>
      <c r="PQA88" s="0"/>
      <c r="PQB88" s="0"/>
      <c r="PQC88" s="0"/>
      <c r="PQD88" s="0"/>
      <c r="PQE88" s="0"/>
      <c r="PQF88" s="0"/>
      <c r="PQG88" s="0"/>
      <c r="PQH88" s="0"/>
      <c r="PQI88" s="0"/>
      <c r="PQJ88" s="0"/>
      <c r="PQK88" s="0"/>
      <c r="PQL88" s="0"/>
      <c r="PQM88" s="0"/>
      <c r="PQN88" s="0"/>
      <c r="PQO88" s="0"/>
      <c r="PQP88" s="0"/>
      <c r="PQQ88" s="0"/>
      <c r="PQR88" s="0"/>
      <c r="PQS88" s="0"/>
      <c r="PQT88" s="0"/>
      <c r="PQU88" s="0"/>
      <c r="PQV88" s="0"/>
      <c r="PQW88" s="0"/>
      <c r="PQX88" s="0"/>
      <c r="PQY88" s="0"/>
      <c r="PQZ88" s="0"/>
      <c r="PRA88" s="0"/>
      <c r="PRB88" s="0"/>
      <c r="PRC88" s="0"/>
      <c r="PRD88" s="0"/>
      <c r="PRE88" s="0"/>
      <c r="PRF88" s="0"/>
      <c r="PRG88" s="0"/>
      <c r="PRH88" s="0"/>
      <c r="PRI88" s="0"/>
      <c r="PRJ88" s="0"/>
      <c r="PRK88" s="0"/>
      <c r="PRL88" s="0"/>
      <c r="PRM88" s="0"/>
      <c r="PRN88" s="0"/>
      <c r="PRO88" s="0"/>
      <c r="PRP88" s="0"/>
      <c r="PRQ88" s="0"/>
      <c r="PRR88" s="0"/>
      <c r="PRS88" s="0"/>
      <c r="PRT88" s="0"/>
      <c r="PRU88" s="0"/>
      <c r="PRV88" s="0"/>
      <c r="PRW88" s="0"/>
      <c r="PRX88" s="0"/>
      <c r="PRY88" s="0"/>
      <c r="PRZ88" s="0"/>
      <c r="PSA88" s="0"/>
      <c r="PSB88" s="0"/>
      <c r="PSC88" s="0"/>
      <c r="PSD88" s="0"/>
      <c r="PSE88" s="0"/>
      <c r="PSF88" s="0"/>
      <c r="PSG88" s="0"/>
      <c r="PSH88" s="0"/>
      <c r="PSI88" s="0"/>
      <c r="PSJ88" s="0"/>
      <c r="PSK88" s="0"/>
      <c r="PSL88" s="0"/>
      <c r="PSM88" s="0"/>
      <c r="PSN88" s="0"/>
      <c r="PSO88" s="0"/>
      <c r="PSP88" s="0"/>
      <c r="PSQ88" s="0"/>
      <c r="PSR88" s="0"/>
      <c r="PSS88" s="0"/>
      <c r="PST88" s="0"/>
      <c r="PSU88" s="0"/>
      <c r="PSV88" s="0"/>
      <c r="PSW88" s="0"/>
      <c r="PSX88" s="0"/>
      <c r="PSY88" s="0"/>
      <c r="PSZ88" s="0"/>
      <c r="PTA88" s="0"/>
      <c r="PTB88" s="0"/>
      <c r="PTC88" s="0"/>
      <c r="PTD88" s="0"/>
      <c r="PTE88" s="0"/>
      <c r="PTF88" s="0"/>
      <c r="PTG88" s="0"/>
      <c r="PTH88" s="0"/>
      <c r="PTI88" s="0"/>
      <c r="PTJ88" s="0"/>
      <c r="PTK88" s="0"/>
      <c r="PTL88" s="0"/>
      <c r="PTM88" s="0"/>
      <c r="PTN88" s="0"/>
      <c r="PTO88" s="0"/>
      <c r="PTP88" s="0"/>
      <c r="PTQ88" s="0"/>
      <c r="PTR88" s="0"/>
      <c r="PTS88" s="0"/>
      <c r="PTT88" s="0"/>
      <c r="PTU88" s="0"/>
      <c r="PTV88" s="0"/>
      <c r="PTW88" s="0"/>
      <c r="PTX88" s="0"/>
      <c r="PTY88" s="0"/>
      <c r="PTZ88" s="0"/>
      <c r="PUA88" s="0"/>
      <c r="PUB88" s="0"/>
      <c r="PUC88" s="0"/>
      <c r="PUD88" s="0"/>
      <c r="PUE88" s="0"/>
      <c r="PUF88" s="0"/>
      <c r="PUG88" s="0"/>
      <c r="PUH88" s="0"/>
      <c r="PUI88" s="0"/>
      <c r="PUJ88" s="0"/>
      <c r="PUK88" s="0"/>
      <c r="PUL88" s="0"/>
      <c r="PUM88" s="0"/>
      <c r="PUN88" s="0"/>
      <c r="PUO88" s="0"/>
      <c r="PUP88" s="0"/>
      <c r="PUQ88" s="0"/>
      <c r="PUR88" s="0"/>
      <c r="PUS88" s="0"/>
      <c r="PUT88" s="0"/>
      <c r="PUU88" s="0"/>
      <c r="PUV88" s="0"/>
      <c r="PUW88" s="0"/>
      <c r="PUX88" s="0"/>
      <c r="PUY88" s="0"/>
      <c r="PUZ88" s="0"/>
      <c r="PVA88" s="0"/>
      <c r="PVB88" s="0"/>
      <c r="PVC88" s="0"/>
      <c r="PVD88" s="0"/>
      <c r="PVE88" s="0"/>
      <c r="PVF88" s="0"/>
      <c r="PVG88" s="0"/>
      <c r="PVH88" s="0"/>
      <c r="PVI88" s="0"/>
      <c r="PVJ88" s="0"/>
      <c r="PVK88" s="0"/>
      <c r="PVL88" s="0"/>
      <c r="PVM88" s="0"/>
      <c r="PVN88" s="0"/>
      <c r="PVO88" s="0"/>
      <c r="PVP88" s="0"/>
      <c r="PVQ88" s="0"/>
      <c r="PVR88" s="0"/>
      <c r="PVS88" s="0"/>
      <c r="PVT88" s="0"/>
      <c r="PVU88" s="0"/>
      <c r="PVV88" s="0"/>
      <c r="PVW88" s="0"/>
      <c r="PVX88" s="0"/>
      <c r="PVY88" s="0"/>
      <c r="PVZ88" s="0"/>
      <c r="PWA88" s="0"/>
      <c r="PWB88" s="0"/>
      <c r="PWC88" s="0"/>
      <c r="PWD88" s="0"/>
      <c r="PWE88" s="0"/>
      <c r="PWF88" s="0"/>
      <c r="PWG88" s="0"/>
      <c r="PWH88" s="0"/>
      <c r="PWI88" s="0"/>
      <c r="PWJ88" s="0"/>
      <c r="PWK88" s="0"/>
      <c r="PWL88" s="0"/>
      <c r="PWM88" s="0"/>
      <c r="PWN88" s="0"/>
      <c r="PWO88" s="0"/>
      <c r="PWP88" s="0"/>
      <c r="PWQ88" s="0"/>
      <c r="PWR88" s="0"/>
      <c r="PWS88" s="0"/>
      <c r="PWT88" s="0"/>
      <c r="PWU88" s="0"/>
      <c r="PWV88" s="0"/>
      <c r="PWW88" s="0"/>
      <c r="PWX88" s="0"/>
      <c r="PWY88" s="0"/>
      <c r="PWZ88" s="0"/>
      <c r="PXA88" s="0"/>
      <c r="PXB88" s="0"/>
      <c r="PXC88" s="0"/>
      <c r="PXD88" s="0"/>
      <c r="PXE88" s="0"/>
      <c r="PXF88" s="0"/>
      <c r="PXG88" s="0"/>
      <c r="PXH88" s="0"/>
      <c r="PXI88" s="0"/>
      <c r="PXJ88" s="0"/>
      <c r="PXK88" s="0"/>
      <c r="PXL88" s="0"/>
      <c r="PXM88" s="0"/>
      <c r="PXN88" s="0"/>
      <c r="PXO88" s="0"/>
      <c r="PXP88" s="0"/>
      <c r="PXQ88" s="0"/>
      <c r="PXR88" s="0"/>
      <c r="PXS88" s="0"/>
      <c r="PXT88" s="0"/>
      <c r="PXU88" s="0"/>
      <c r="PXV88" s="0"/>
      <c r="PXW88" s="0"/>
      <c r="PXX88" s="0"/>
      <c r="PXY88" s="0"/>
      <c r="PXZ88" s="0"/>
      <c r="PYA88" s="0"/>
      <c r="PYB88" s="0"/>
      <c r="PYC88" s="0"/>
      <c r="PYD88" s="0"/>
      <c r="PYE88" s="0"/>
      <c r="PYF88" s="0"/>
      <c r="PYG88" s="0"/>
      <c r="PYH88" s="0"/>
      <c r="PYI88" s="0"/>
      <c r="PYJ88" s="0"/>
      <c r="PYK88" s="0"/>
      <c r="PYL88" s="0"/>
      <c r="PYM88" s="0"/>
      <c r="PYN88" s="0"/>
      <c r="PYO88" s="0"/>
      <c r="PYP88" s="0"/>
      <c r="PYQ88" s="0"/>
      <c r="PYR88" s="0"/>
      <c r="PYS88" s="0"/>
      <c r="PYT88" s="0"/>
      <c r="PYU88" s="0"/>
      <c r="PYV88" s="0"/>
      <c r="PYW88" s="0"/>
      <c r="PYX88" s="0"/>
      <c r="PYY88" s="0"/>
      <c r="PYZ88" s="0"/>
      <c r="PZA88" s="0"/>
      <c r="PZB88" s="0"/>
      <c r="PZC88" s="0"/>
      <c r="PZD88" s="0"/>
      <c r="PZE88" s="0"/>
      <c r="PZF88" s="0"/>
      <c r="PZG88" s="0"/>
      <c r="PZH88" s="0"/>
      <c r="PZI88" s="0"/>
      <c r="PZJ88" s="0"/>
      <c r="PZK88" s="0"/>
      <c r="PZL88" s="0"/>
      <c r="PZM88" s="0"/>
      <c r="PZN88" s="0"/>
      <c r="PZO88" s="0"/>
      <c r="PZP88" s="0"/>
      <c r="PZQ88" s="0"/>
      <c r="PZR88" s="0"/>
      <c r="PZS88" s="0"/>
      <c r="PZT88" s="0"/>
      <c r="PZU88" s="0"/>
      <c r="PZV88" s="0"/>
      <c r="PZW88" s="0"/>
      <c r="PZX88" s="0"/>
      <c r="PZY88" s="0"/>
      <c r="PZZ88" s="0"/>
      <c r="QAA88" s="0"/>
      <c r="QAB88" s="0"/>
      <c r="QAC88" s="0"/>
      <c r="QAD88" s="0"/>
      <c r="QAE88" s="0"/>
      <c r="QAF88" s="0"/>
      <c r="QAG88" s="0"/>
      <c r="QAH88" s="0"/>
      <c r="QAI88" s="0"/>
      <c r="QAJ88" s="0"/>
      <c r="QAK88" s="0"/>
      <c r="QAL88" s="0"/>
      <c r="QAM88" s="0"/>
      <c r="QAN88" s="0"/>
      <c r="QAO88" s="0"/>
      <c r="QAP88" s="0"/>
      <c r="QAQ88" s="0"/>
      <c r="QAR88" s="0"/>
      <c r="QAS88" s="0"/>
      <c r="QAT88" s="0"/>
      <c r="QAU88" s="0"/>
      <c r="QAV88" s="0"/>
      <c r="QAW88" s="0"/>
      <c r="QAX88" s="0"/>
      <c r="QAY88" s="0"/>
      <c r="QAZ88" s="0"/>
      <c r="QBA88" s="0"/>
      <c r="QBB88" s="0"/>
      <c r="QBC88" s="0"/>
      <c r="QBD88" s="0"/>
      <c r="QBE88" s="0"/>
      <c r="QBF88" s="0"/>
      <c r="QBG88" s="0"/>
      <c r="QBH88" s="0"/>
      <c r="QBI88" s="0"/>
      <c r="QBJ88" s="0"/>
      <c r="QBK88" s="0"/>
      <c r="QBL88" s="0"/>
      <c r="QBM88" s="0"/>
      <c r="QBN88" s="0"/>
      <c r="QBO88" s="0"/>
      <c r="QBP88" s="0"/>
      <c r="QBQ88" s="0"/>
      <c r="QBR88" s="0"/>
      <c r="QBS88" s="0"/>
      <c r="QBT88" s="0"/>
      <c r="QBU88" s="0"/>
      <c r="QBV88" s="0"/>
      <c r="QBW88" s="0"/>
      <c r="QBX88" s="0"/>
      <c r="QBY88" s="0"/>
      <c r="QBZ88" s="0"/>
      <c r="QCA88" s="0"/>
      <c r="QCB88" s="0"/>
      <c r="QCC88" s="0"/>
      <c r="QCD88" s="0"/>
      <c r="QCE88" s="0"/>
      <c r="QCF88" s="0"/>
      <c r="QCG88" s="0"/>
      <c r="QCH88" s="0"/>
      <c r="QCI88" s="0"/>
      <c r="QCJ88" s="0"/>
      <c r="QCK88" s="0"/>
      <c r="QCL88" s="0"/>
      <c r="QCM88" s="0"/>
      <c r="QCN88" s="0"/>
      <c r="QCO88" s="0"/>
      <c r="QCP88" s="0"/>
      <c r="QCQ88" s="0"/>
      <c r="QCR88" s="0"/>
      <c r="QCS88" s="0"/>
      <c r="QCT88" s="0"/>
      <c r="QCU88" s="0"/>
      <c r="QCV88" s="0"/>
      <c r="QCW88" s="0"/>
      <c r="QCX88" s="0"/>
      <c r="QCY88" s="0"/>
      <c r="QCZ88" s="0"/>
      <c r="QDA88" s="0"/>
      <c r="QDB88" s="0"/>
      <c r="QDC88" s="0"/>
      <c r="QDD88" s="0"/>
      <c r="QDE88" s="0"/>
      <c r="QDF88" s="0"/>
      <c r="QDG88" s="0"/>
      <c r="QDH88" s="0"/>
      <c r="QDI88" s="0"/>
      <c r="QDJ88" s="0"/>
      <c r="QDK88" s="0"/>
      <c r="QDL88" s="0"/>
      <c r="QDM88" s="0"/>
      <c r="QDN88" s="0"/>
      <c r="QDO88" s="0"/>
      <c r="QDP88" s="0"/>
      <c r="QDQ88" s="0"/>
      <c r="QDR88" s="0"/>
      <c r="QDS88" s="0"/>
      <c r="QDT88" s="0"/>
      <c r="QDU88" s="0"/>
      <c r="QDV88" s="0"/>
      <c r="QDW88" s="0"/>
      <c r="QDX88" s="0"/>
      <c r="QDY88" s="0"/>
      <c r="QDZ88" s="0"/>
      <c r="QEA88" s="0"/>
      <c r="QEB88" s="0"/>
      <c r="QEC88" s="0"/>
      <c r="QED88" s="0"/>
      <c r="QEE88" s="0"/>
      <c r="QEF88" s="0"/>
      <c r="QEG88" s="0"/>
      <c r="QEH88" s="0"/>
      <c r="QEI88" s="0"/>
      <c r="QEJ88" s="0"/>
      <c r="QEK88" s="0"/>
      <c r="QEL88" s="0"/>
      <c r="QEM88" s="0"/>
      <c r="QEN88" s="0"/>
      <c r="QEO88" s="0"/>
      <c r="QEP88" s="0"/>
      <c r="QEQ88" s="0"/>
      <c r="QER88" s="0"/>
      <c r="QES88" s="0"/>
      <c r="QET88" s="0"/>
      <c r="QEU88" s="0"/>
      <c r="QEV88" s="0"/>
      <c r="QEW88" s="0"/>
      <c r="QEX88" s="0"/>
      <c r="QEY88" s="0"/>
      <c r="QEZ88" s="0"/>
      <c r="QFA88" s="0"/>
      <c r="QFB88" s="0"/>
      <c r="QFC88" s="0"/>
      <c r="QFD88" s="0"/>
      <c r="QFE88" s="0"/>
      <c r="QFF88" s="0"/>
      <c r="QFG88" s="0"/>
      <c r="QFH88" s="0"/>
      <c r="QFI88" s="0"/>
      <c r="QFJ88" s="0"/>
      <c r="QFK88" s="0"/>
      <c r="QFL88" s="0"/>
      <c r="QFM88" s="0"/>
      <c r="QFN88" s="0"/>
      <c r="QFO88" s="0"/>
      <c r="QFP88" s="0"/>
      <c r="QFQ88" s="0"/>
      <c r="QFR88" s="0"/>
      <c r="QFS88" s="0"/>
      <c r="QFT88" s="0"/>
      <c r="QFU88" s="0"/>
      <c r="QFV88" s="0"/>
      <c r="QFW88" s="0"/>
      <c r="QFX88" s="0"/>
      <c r="QFY88" s="0"/>
      <c r="QFZ88" s="0"/>
      <c r="QGA88" s="0"/>
      <c r="QGB88" s="0"/>
      <c r="QGC88" s="0"/>
      <c r="QGD88" s="0"/>
      <c r="QGE88" s="0"/>
      <c r="QGF88" s="0"/>
      <c r="QGG88" s="0"/>
      <c r="QGH88" s="0"/>
      <c r="QGI88" s="0"/>
      <c r="QGJ88" s="0"/>
      <c r="QGK88" s="0"/>
      <c r="QGL88" s="0"/>
      <c r="QGM88" s="0"/>
      <c r="QGN88" s="0"/>
      <c r="QGO88" s="0"/>
      <c r="QGP88" s="0"/>
      <c r="QGQ88" s="0"/>
      <c r="QGR88" s="0"/>
      <c r="QGS88" s="0"/>
      <c r="QGT88" s="0"/>
      <c r="QGU88" s="0"/>
      <c r="QGV88" s="0"/>
      <c r="QGW88" s="0"/>
      <c r="QGX88" s="0"/>
      <c r="QGY88" s="0"/>
      <c r="QGZ88" s="0"/>
      <c r="QHA88" s="0"/>
      <c r="QHB88" s="0"/>
      <c r="QHC88" s="0"/>
      <c r="QHD88" s="0"/>
      <c r="QHE88" s="0"/>
      <c r="QHF88" s="0"/>
      <c r="QHG88" s="0"/>
      <c r="QHH88" s="0"/>
      <c r="QHI88" s="0"/>
      <c r="QHJ88" s="0"/>
      <c r="QHK88" s="0"/>
      <c r="QHL88" s="0"/>
      <c r="QHM88" s="0"/>
      <c r="QHN88" s="0"/>
      <c r="QHO88" s="0"/>
      <c r="QHP88" s="0"/>
      <c r="QHQ88" s="0"/>
      <c r="QHR88" s="0"/>
      <c r="QHS88" s="0"/>
      <c r="QHT88" s="0"/>
      <c r="QHU88" s="0"/>
      <c r="QHV88" s="0"/>
      <c r="QHW88" s="0"/>
      <c r="QHX88" s="0"/>
      <c r="QHY88" s="0"/>
      <c r="QHZ88" s="0"/>
      <c r="QIA88" s="0"/>
      <c r="QIB88" s="0"/>
      <c r="QIC88" s="0"/>
      <c r="QID88" s="0"/>
      <c r="QIE88" s="0"/>
      <c r="QIF88" s="0"/>
      <c r="QIG88" s="0"/>
      <c r="QIH88" s="0"/>
      <c r="QII88" s="0"/>
      <c r="QIJ88" s="0"/>
      <c r="QIK88" s="0"/>
      <c r="QIL88" s="0"/>
      <c r="QIM88" s="0"/>
      <c r="QIN88" s="0"/>
      <c r="QIO88" s="0"/>
      <c r="QIP88" s="0"/>
      <c r="QIQ88" s="0"/>
      <c r="QIR88" s="0"/>
      <c r="QIS88" s="0"/>
      <c r="QIT88" s="0"/>
      <c r="QIU88" s="0"/>
      <c r="QIV88" s="0"/>
      <c r="QIW88" s="0"/>
      <c r="QIX88" s="0"/>
      <c r="QIY88" s="0"/>
      <c r="QIZ88" s="0"/>
      <c r="QJA88" s="0"/>
      <c r="QJB88" s="0"/>
      <c r="QJC88" s="0"/>
      <c r="QJD88" s="0"/>
      <c r="QJE88" s="0"/>
      <c r="QJF88" s="0"/>
      <c r="QJG88" s="0"/>
      <c r="QJH88" s="0"/>
      <c r="QJI88" s="0"/>
      <c r="QJJ88" s="0"/>
      <c r="QJK88" s="0"/>
      <c r="QJL88" s="0"/>
      <c r="QJM88" s="0"/>
      <c r="QJN88" s="0"/>
      <c r="QJO88" s="0"/>
      <c r="QJP88" s="0"/>
      <c r="QJQ88" s="0"/>
      <c r="QJR88" s="0"/>
      <c r="QJS88" s="0"/>
      <c r="QJT88" s="0"/>
      <c r="QJU88" s="0"/>
      <c r="QJV88" s="0"/>
      <c r="QJW88" s="0"/>
      <c r="QJX88" s="0"/>
      <c r="QJY88" s="0"/>
      <c r="QJZ88" s="0"/>
      <c r="QKA88" s="0"/>
      <c r="QKB88" s="0"/>
      <c r="QKC88" s="0"/>
      <c r="QKD88" s="0"/>
      <c r="QKE88" s="0"/>
      <c r="QKF88" s="0"/>
      <c r="QKG88" s="0"/>
      <c r="QKH88" s="0"/>
      <c r="QKI88" s="0"/>
      <c r="QKJ88" s="0"/>
      <c r="QKK88" s="0"/>
      <c r="QKL88" s="0"/>
      <c r="QKM88" s="0"/>
      <c r="QKN88" s="0"/>
      <c r="QKO88" s="0"/>
      <c r="QKP88" s="0"/>
      <c r="QKQ88" s="0"/>
      <c r="QKR88" s="0"/>
      <c r="QKS88" s="0"/>
      <c r="QKT88" s="0"/>
      <c r="QKU88" s="0"/>
      <c r="QKV88" s="0"/>
      <c r="QKW88" s="0"/>
      <c r="QKX88" s="0"/>
      <c r="QKY88" s="0"/>
      <c r="QKZ88" s="0"/>
      <c r="QLA88" s="0"/>
      <c r="QLB88" s="0"/>
      <c r="QLC88" s="0"/>
      <c r="QLD88" s="0"/>
      <c r="QLE88" s="0"/>
      <c r="QLF88" s="0"/>
      <c r="QLG88" s="0"/>
      <c r="QLH88" s="0"/>
      <c r="QLI88" s="0"/>
      <c r="QLJ88" s="0"/>
      <c r="QLK88" s="0"/>
      <c r="QLL88" s="0"/>
      <c r="QLM88" s="0"/>
      <c r="QLN88" s="0"/>
      <c r="QLO88" s="0"/>
      <c r="QLP88" s="0"/>
      <c r="QLQ88" s="0"/>
      <c r="QLR88" s="0"/>
      <c r="QLS88" s="0"/>
      <c r="QLT88" s="0"/>
      <c r="QLU88" s="0"/>
      <c r="QLV88" s="0"/>
      <c r="QLW88" s="0"/>
      <c r="QLX88" s="0"/>
      <c r="QLY88" s="0"/>
      <c r="QLZ88" s="0"/>
      <c r="QMA88" s="0"/>
      <c r="QMB88" s="0"/>
      <c r="QMC88" s="0"/>
      <c r="QMD88" s="0"/>
      <c r="QME88" s="0"/>
      <c r="QMF88" s="0"/>
      <c r="QMG88" s="0"/>
      <c r="QMH88" s="0"/>
      <c r="QMI88" s="0"/>
      <c r="QMJ88" s="0"/>
      <c r="QMK88" s="0"/>
      <c r="QML88" s="0"/>
      <c r="QMM88" s="0"/>
      <c r="QMN88" s="0"/>
      <c r="QMO88" s="0"/>
      <c r="QMP88" s="0"/>
      <c r="QMQ88" s="0"/>
      <c r="QMR88" s="0"/>
      <c r="QMS88" s="0"/>
      <c r="QMT88" s="0"/>
      <c r="QMU88" s="0"/>
      <c r="QMV88" s="0"/>
      <c r="QMW88" s="0"/>
      <c r="QMX88" s="0"/>
      <c r="QMY88" s="0"/>
      <c r="QMZ88" s="0"/>
      <c r="QNA88" s="0"/>
      <c r="QNB88" s="0"/>
      <c r="QNC88" s="0"/>
      <c r="QND88" s="0"/>
      <c r="QNE88" s="0"/>
      <c r="QNF88" s="0"/>
      <c r="QNG88" s="0"/>
      <c r="QNH88" s="0"/>
      <c r="QNI88" s="0"/>
      <c r="QNJ88" s="0"/>
      <c r="QNK88" s="0"/>
      <c r="QNL88" s="0"/>
      <c r="QNM88" s="0"/>
      <c r="QNN88" s="0"/>
      <c r="QNO88" s="0"/>
      <c r="QNP88" s="0"/>
      <c r="QNQ88" s="0"/>
      <c r="QNR88" s="0"/>
      <c r="QNS88" s="0"/>
      <c r="QNT88" s="0"/>
      <c r="QNU88" s="0"/>
      <c r="QNV88" s="0"/>
      <c r="QNW88" s="0"/>
      <c r="QNX88" s="0"/>
      <c r="QNY88" s="0"/>
      <c r="QNZ88" s="0"/>
      <c r="QOA88" s="0"/>
      <c r="QOB88" s="0"/>
      <c r="QOC88" s="0"/>
      <c r="QOD88" s="0"/>
      <c r="QOE88" s="0"/>
      <c r="QOF88" s="0"/>
      <c r="QOG88" s="0"/>
      <c r="QOH88" s="0"/>
      <c r="QOI88" s="0"/>
      <c r="QOJ88" s="0"/>
      <c r="QOK88" s="0"/>
      <c r="QOL88" s="0"/>
      <c r="QOM88" s="0"/>
      <c r="QON88" s="0"/>
      <c r="QOO88" s="0"/>
      <c r="QOP88" s="0"/>
      <c r="QOQ88" s="0"/>
      <c r="QOR88" s="0"/>
      <c r="QOS88" s="0"/>
      <c r="QOT88" s="0"/>
      <c r="QOU88" s="0"/>
      <c r="QOV88" s="0"/>
      <c r="QOW88" s="0"/>
      <c r="QOX88" s="0"/>
      <c r="QOY88" s="0"/>
      <c r="QOZ88" s="0"/>
      <c r="QPA88" s="0"/>
      <c r="QPB88" s="0"/>
      <c r="QPC88" s="0"/>
      <c r="QPD88" s="0"/>
      <c r="QPE88" s="0"/>
      <c r="QPF88" s="0"/>
      <c r="QPG88" s="0"/>
      <c r="QPH88" s="0"/>
      <c r="QPI88" s="0"/>
      <c r="QPJ88" s="0"/>
      <c r="QPK88" s="0"/>
      <c r="QPL88" s="0"/>
      <c r="QPM88" s="0"/>
      <c r="QPN88" s="0"/>
      <c r="QPO88" s="0"/>
      <c r="QPP88" s="0"/>
      <c r="QPQ88" s="0"/>
      <c r="QPR88" s="0"/>
      <c r="QPS88" s="0"/>
      <c r="QPT88" s="0"/>
      <c r="QPU88" s="0"/>
      <c r="QPV88" s="0"/>
      <c r="QPW88" s="0"/>
      <c r="QPX88" s="0"/>
      <c r="QPY88" s="0"/>
      <c r="QPZ88" s="0"/>
      <c r="QQA88" s="0"/>
      <c r="QQB88" s="0"/>
      <c r="QQC88" s="0"/>
      <c r="QQD88" s="0"/>
      <c r="QQE88" s="0"/>
      <c r="QQF88" s="0"/>
      <c r="QQG88" s="0"/>
      <c r="QQH88" s="0"/>
      <c r="QQI88" s="0"/>
      <c r="QQJ88" s="0"/>
      <c r="QQK88" s="0"/>
      <c r="QQL88" s="0"/>
      <c r="QQM88" s="0"/>
      <c r="QQN88" s="0"/>
      <c r="QQO88" s="0"/>
      <c r="QQP88" s="0"/>
      <c r="QQQ88" s="0"/>
      <c r="QQR88" s="0"/>
      <c r="QQS88" s="0"/>
      <c r="QQT88" s="0"/>
      <c r="QQU88" s="0"/>
      <c r="QQV88" s="0"/>
      <c r="QQW88" s="0"/>
      <c r="QQX88" s="0"/>
      <c r="QQY88" s="0"/>
      <c r="QQZ88" s="0"/>
      <c r="QRA88" s="0"/>
      <c r="QRB88" s="0"/>
      <c r="QRC88" s="0"/>
      <c r="QRD88" s="0"/>
      <c r="QRE88" s="0"/>
      <c r="QRF88" s="0"/>
      <c r="QRG88" s="0"/>
      <c r="QRH88" s="0"/>
      <c r="QRI88" s="0"/>
      <c r="QRJ88" s="0"/>
      <c r="QRK88" s="0"/>
      <c r="QRL88" s="0"/>
      <c r="QRM88" s="0"/>
      <c r="QRN88" s="0"/>
      <c r="QRO88" s="0"/>
      <c r="QRP88" s="0"/>
      <c r="QRQ88" s="0"/>
      <c r="QRR88" s="0"/>
      <c r="QRS88" s="0"/>
      <c r="QRT88" s="0"/>
      <c r="QRU88" s="0"/>
      <c r="QRV88" s="0"/>
      <c r="QRW88" s="0"/>
      <c r="QRX88" s="0"/>
      <c r="QRY88" s="0"/>
      <c r="QRZ88" s="0"/>
      <c r="QSA88" s="0"/>
      <c r="QSB88" s="0"/>
      <c r="QSC88" s="0"/>
      <c r="QSD88" s="0"/>
      <c r="QSE88" s="0"/>
      <c r="QSF88" s="0"/>
      <c r="QSG88" s="0"/>
      <c r="QSH88" s="0"/>
      <c r="QSI88" s="0"/>
      <c r="QSJ88" s="0"/>
      <c r="QSK88" s="0"/>
      <c r="QSL88" s="0"/>
      <c r="QSM88" s="0"/>
      <c r="QSN88" s="0"/>
      <c r="QSO88" s="0"/>
      <c r="QSP88" s="0"/>
      <c r="QSQ88" s="0"/>
      <c r="QSR88" s="0"/>
      <c r="QSS88" s="0"/>
      <c r="QST88" s="0"/>
      <c r="QSU88" s="0"/>
      <c r="QSV88" s="0"/>
      <c r="QSW88" s="0"/>
      <c r="QSX88" s="0"/>
      <c r="QSY88" s="0"/>
      <c r="QSZ88" s="0"/>
      <c r="QTA88" s="0"/>
      <c r="QTB88" s="0"/>
      <c r="QTC88" s="0"/>
      <c r="QTD88" s="0"/>
      <c r="QTE88" s="0"/>
      <c r="QTF88" s="0"/>
      <c r="QTG88" s="0"/>
      <c r="QTH88" s="0"/>
      <c r="QTI88" s="0"/>
      <c r="QTJ88" s="0"/>
      <c r="QTK88" s="0"/>
      <c r="QTL88" s="0"/>
      <c r="QTM88" s="0"/>
      <c r="QTN88" s="0"/>
      <c r="QTO88" s="0"/>
      <c r="QTP88" s="0"/>
      <c r="QTQ88" s="0"/>
      <c r="QTR88" s="0"/>
      <c r="QTS88" s="0"/>
      <c r="QTT88" s="0"/>
      <c r="QTU88" s="0"/>
      <c r="QTV88" s="0"/>
      <c r="QTW88" s="0"/>
      <c r="QTX88" s="0"/>
      <c r="QTY88" s="0"/>
      <c r="QTZ88" s="0"/>
      <c r="QUA88" s="0"/>
      <c r="QUB88" s="0"/>
      <c r="QUC88" s="0"/>
      <c r="QUD88" s="0"/>
      <c r="QUE88" s="0"/>
      <c r="QUF88" s="0"/>
      <c r="QUG88" s="0"/>
      <c r="QUH88" s="0"/>
      <c r="QUI88" s="0"/>
      <c r="QUJ88" s="0"/>
      <c r="QUK88" s="0"/>
      <c r="QUL88" s="0"/>
      <c r="QUM88" s="0"/>
      <c r="QUN88" s="0"/>
      <c r="QUO88" s="0"/>
      <c r="QUP88" s="0"/>
      <c r="QUQ88" s="0"/>
      <c r="QUR88" s="0"/>
      <c r="QUS88" s="0"/>
      <c r="QUT88" s="0"/>
      <c r="QUU88" s="0"/>
      <c r="QUV88" s="0"/>
      <c r="QUW88" s="0"/>
      <c r="QUX88" s="0"/>
      <c r="QUY88" s="0"/>
      <c r="QUZ88" s="0"/>
      <c r="QVA88" s="0"/>
      <c r="QVB88" s="0"/>
      <c r="QVC88" s="0"/>
      <c r="QVD88" s="0"/>
      <c r="QVE88" s="0"/>
      <c r="QVF88" s="0"/>
      <c r="QVG88" s="0"/>
      <c r="QVH88" s="0"/>
      <c r="QVI88" s="0"/>
      <c r="QVJ88" s="0"/>
      <c r="QVK88" s="0"/>
      <c r="QVL88" s="0"/>
      <c r="QVM88" s="0"/>
      <c r="QVN88" s="0"/>
      <c r="QVO88" s="0"/>
      <c r="QVP88" s="0"/>
      <c r="QVQ88" s="0"/>
      <c r="QVR88" s="0"/>
      <c r="QVS88" s="0"/>
      <c r="QVT88" s="0"/>
      <c r="QVU88" s="0"/>
      <c r="QVV88" s="0"/>
      <c r="QVW88" s="0"/>
      <c r="QVX88" s="0"/>
      <c r="QVY88" s="0"/>
      <c r="QVZ88" s="0"/>
      <c r="QWA88" s="0"/>
      <c r="QWB88" s="0"/>
      <c r="QWC88" s="0"/>
      <c r="QWD88" s="0"/>
      <c r="QWE88" s="0"/>
      <c r="QWF88" s="0"/>
      <c r="QWG88" s="0"/>
      <c r="QWH88" s="0"/>
      <c r="QWI88" s="0"/>
      <c r="QWJ88" s="0"/>
      <c r="QWK88" s="0"/>
      <c r="QWL88" s="0"/>
      <c r="QWM88" s="0"/>
      <c r="QWN88" s="0"/>
      <c r="QWO88" s="0"/>
      <c r="QWP88" s="0"/>
      <c r="QWQ88" s="0"/>
      <c r="QWR88" s="0"/>
      <c r="QWS88" s="0"/>
      <c r="QWT88" s="0"/>
      <c r="QWU88" s="0"/>
      <c r="QWV88" s="0"/>
      <c r="QWW88" s="0"/>
      <c r="QWX88" s="0"/>
      <c r="QWY88" s="0"/>
      <c r="QWZ88" s="0"/>
      <c r="QXA88" s="0"/>
      <c r="QXB88" s="0"/>
      <c r="QXC88" s="0"/>
      <c r="QXD88" s="0"/>
      <c r="QXE88" s="0"/>
      <c r="QXF88" s="0"/>
      <c r="QXG88" s="0"/>
      <c r="QXH88" s="0"/>
      <c r="QXI88" s="0"/>
      <c r="QXJ88" s="0"/>
      <c r="QXK88" s="0"/>
      <c r="QXL88" s="0"/>
      <c r="QXM88" s="0"/>
      <c r="QXN88" s="0"/>
      <c r="QXO88" s="0"/>
      <c r="QXP88" s="0"/>
      <c r="QXQ88" s="0"/>
      <c r="QXR88" s="0"/>
      <c r="QXS88" s="0"/>
      <c r="QXT88" s="0"/>
      <c r="QXU88" s="0"/>
      <c r="QXV88" s="0"/>
      <c r="QXW88" s="0"/>
      <c r="QXX88" s="0"/>
      <c r="QXY88" s="0"/>
      <c r="QXZ88" s="0"/>
      <c r="QYA88" s="0"/>
      <c r="QYB88" s="0"/>
      <c r="QYC88" s="0"/>
      <c r="QYD88" s="0"/>
      <c r="QYE88" s="0"/>
      <c r="QYF88" s="0"/>
      <c r="QYG88" s="0"/>
      <c r="QYH88" s="0"/>
      <c r="QYI88" s="0"/>
      <c r="QYJ88" s="0"/>
      <c r="QYK88" s="0"/>
      <c r="QYL88" s="0"/>
      <c r="QYM88" s="0"/>
      <c r="QYN88" s="0"/>
      <c r="QYO88" s="0"/>
      <c r="QYP88" s="0"/>
      <c r="QYQ88" s="0"/>
      <c r="QYR88" s="0"/>
      <c r="QYS88" s="0"/>
      <c r="QYT88" s="0"/>
      <c r="QYU88" s="0"/>
      <c r="QYV88" s="0"/>
      <c r="QYW88" s="0"/>
      <c r="QYX88" s="0"/>
      <c r="QYY88" s="0"/>
      <c r="QYZ88" s="0"/>
      <c r="QZA88" s="0"/>
      <c r="QZB88" s="0"/>
      <c r="QZC88" s="0"/>
      <c r="QZD88" s="0"/>
      <c r="QZE88" s="0"/>
      <c r="QZF88" s="0"/>
      <c r="QZG88" s="0"/>
      <c r="QZH88" s="0"/>
      <c r="QZI88" s="0"/>
      <c r="QZJ88" s="0"/>
      <c r="QZK88" s="0"/>
      <c r="QZL88" s="0"/>
      <c r="QZM88" s="0"/>
      <c r="QZN88" s="0"/>
      <c r="QZO88" s="0"/>
      <c r="QZP88" s="0"/>
      <c r="QZQ88" s="0"/>
      <c r="QZR88" s="0"/>
      <c r="QZS88" s="0"/>
      <c r="QZT88" s="0"/>
      <c r="QZU88" s="0"/>
      <c r="QZV88" s="0"/>
      <c r="QZW88" s="0"/>
      <c r="QZX88" s="0"/>
      <c r="QZY88" s="0"/>
      <c r="QZZ88" s="0"/>
      <c r="RAA88" s="0"/>
      <c r="RAB88" s="0"/>
      <c r="RAC88" s="0"/>
      <c r="RAD88" s="0"/>
      <c r="RAE88" s="0"/>
      <c r="RAF88" s="0"/>
      <c r="RAG88" s="0"/>
      <c r="RAH88" s="0"/>
      <c r="RAI88" s="0"/>
      <c r="RAJ88" s="0"/>
      <c r="RAK88" s="0"/>
      <c r="RAL88" s="0"/>
      <c r="RAM88" s="0"/>
      <c r="RAN88" s="0"/>
      <c r="RAO88" s="0"/>
      <c r="RAP88" s="0"/>
      <c r="RAQ88" s="0"/>
      <c r="RAR88" s="0"/>
      <c r="RAS88" s="0"/>
      <c r="RAT88" s="0"/>
      <c r="RAU88" s="0"/>
      <c r="RAV88" s="0"/>
      <c r="RAW88" s="0"/>
      <c r="RAX88" s="0"/>
      <c r="RAY88" s="0"/>
      <c r="RAZ88" s="0"/>
      <c r="RBA88" s="0"/>
      <c r="RBB88" s="0"/>
      <c r="RBC88" s="0"/>
      <c r="RBD88" s="0"/>
      <c r="RBE88" s="0"/>
      <c r="RBF88" s="0"/>
      <c r="RBG88" s="0"/>
      <c r="RBH88" s="0"/>
      <c r="RBI88" s="0"/>
      <c r="RBJ88" s="0"/>
      <c r="RBK88" s="0"/>
      <c r="RBL88" s="0"/>
      <c r="RBM88" s="0"/>
      <c r="RBN88" s="0"/>
      <c r="RBO88" s="0"/>
      <c r="RBP88" s="0"/>
      <c r="RBQ88" s="0"/>
      <c r="RBR88" s="0"/>
      <c r="RBS88" s="0"/>
      <c r="RBT88" s="0"/>
      <c r="RBU88" s="0"/>
      <c r="RBV88" s="0"/>
      <c r="RBW88" s="0"/>
      <c r="RBX88" s="0"/>
      <c r="RBY88" s="0"/>
      <c r="RBZ88" s="0"/>
      <c r="RCA88" s="0"/>
      <c r="RCB88" s="0"/>
      <c r="RCC88" s="0"/>
      <c r="RCD88" s="0"/>
      <c r="RCE88" s="0"/>
      <c r="RCF88" s="0"/>
      <c r="RCG88" s="0"/>
      <c r="RCH88" s="0"/>
      <c r="RCI88" s="0"/>
      <c r="RCJ88" s="0"/>
      <c r="RCK88" s="0"/>
      <c r="RCL88" s="0"/>
      <c r="RCM88" s="0"/>
      <c r="RCN88" s="0"/>
      <c r="RCO88" s="0"/>
      <c r="RCP88" s="0"/>
      <c r="RCQ88" s="0"/>
      <c r="RCR88" s="0"/>
      <c r="RCS88" s="0"/>
      <c r="RCT88" s="0"/>
      <c r="RCU88" s="0"/>
      <c r="RCV88" s="0"/>
      <c r="RCW88" s="0"/>
      <c r="RCX88" s="0"/>
      <c r="RCY88" s="0"/>
      <c r="RCZ88" s="0"/>
      <c r="RDA88" s="0"/>
      <c r="RDB88" s="0"/>
      <c r="RDC88" s="0"/>
      <c r="RDD88" s="0"/>
      <c r="RDE88" s="0"/>
      <c r="RDF88" s="0"/>
      <c r="RDG88" s="0"/>
      <c r="RDH88" s="0"/>
      <c r="RDI88" s="0"/>
      <c r="RDJ88" s="0"/>
      <c r="RDK88" s="0"/>
      <c r="RDL88" s="0"/>
      <c r="RDM88" s="0"/>
      <c r="RDN88" s="0"/>
      <c r="RDO88" s="0"/>
      <c r="RDP88" s="0"/>
      <c r="RDQ88" s="0"/>
      <c r="RDR88" s="0"/>
      <c r="RDS88" s="0"/>
      <c r="RDT88" s="0"/>
      <c r="RDU88" s="0"/>
      <c r="RDV88" s="0"/>
      <c r="RDW88" s="0"/>
      <c r="RDX88" s="0"/>
      <c r="RDY88" s="0"/>
      <c r="RDZ88" s="0"/>
      <c r="REA88" s="0"/>
      <c r="REB88" s="0"/>
      <c r="REC88" s="0"/>
      <c r="RED88" s="0"/>
      <c r="REE88" s="0"/>
      <c r="REF88" s="0"/>
      <c r="REG88" s="0"/>
      <c r="REH88" s="0"/>
      <c r="REI88" s="0"/>
      <c r="REJ88" s="0"/>
      <c r="REK88" s="0"/>
      <c r="REL88" s="0"/>
      <c r="REM88" s="0"/>
      <c r="REN88" s="0"/>
      <c r="REO88" s="0"/>
      <c r="REP88" s="0"/>
      <c r="REQ88" s="0"/>
      <c r="RER88" s="0"/>
      <c r="RES88" s="0"/>
      <c r="RET88" s="0"/>
      <c r="REU88" s="0"/>
      <c r="REV88" s="0"/>
      <c r="REW88" s="0"/>
      <c r="REX88" s="0"/>
      <c r="REY88" s="0"/>
      <c r="REZ88" s="0"/>
      <c r="RFA88" s="0"/>
      <c r="RFB88" s="0"/>
      <c r="RFC88" s="0"/>
      <c r="RFD88" s="0"/>
      <c r="RFE88" s="0"/>
      <c r="RFF88" s="0"/>
      <c r="RFG88" s="0"/>
      <c r="RFH88" s="0"/>
      <c r="RFI88" s="0"/>
      <c r="RFJ88" s="0"/>
      <c r="RFK88" s="0"/>
      <c r="RFL88" s="0"/>
      <c r="RFM88" s="0"/>
      <c r="RFN88" s="0"/>
      <c r="RFO88" s="0"/>
      <c r="RFP88" s="0"/>
      <c r="RFQ88" s="0"/>
      <c r="RFR88" s="0"/>
      <c r="RFS88" s="0"/>
      <c r="RFT88" s="0"/>
      <c r="RFU88" s="0"/>
      <c r="RFV88" s="0"/>
      <c r="RFW88" s="0"/>
      <c r="RFX88" s="0"/>
      <c r="RFY88" s="0"/>
      <c r="RFZ88" s="0"/>
      <c r="RGA88" s="0"/>
      <c r="RGB88" s="0"/>
      <c r="RGC88" s="0"/>
      <c r="RGD88" s="0"/>
      <c r="RGE88" s="0"/>
      <c r="RGF88" s="0"/>
      <c r="RGG88" s="0"/>
      <c r="RGH88" s="0"/>
      <c r="RGI88" s="0"/>
      <c r="RGJ88" s="0"/>
      <c r="RGK88" s="0"/>
      <c r="RGL88" s="0"/>
      <c r="RGM88" s="0"/>
      <c r="RGN88" s="0"/>
      <c r="RGO88" s="0"/>
      <c r="RGP88" s="0"/>
      <c r="RGQ88" s="0"/>
      <c r="RGR88" s="0"/>
      <c r="RGS88" s="0"/>
      <c r="RGT88" s="0"/>
      <c r="RGU88" s="0"/>
      <c r="RGV88" s="0"/>
      <c r="RGW88" s="0"/>
      <c r="RGX88" s="0"/>
      <c r="RGY88" s="0"/>
      <c r="RGZ88" s="0"/>
      <c r="RHA88" s="0"/>
      <c r="RHB88" s="0"/>
      <c r="RHC88" s="0"/>
      <c r="RHD88" s="0"/>
      <c r="RHE88" s="0"/>
      <c r="RHF88" s="0"/>
      <c r="RHG88" s="0"/>
      <c r="RHH88" s="0"/>
      <c r="RHI88" s="0"/>
      <c r="RHJ88" s="0"/>
      <c r="RHK88" s="0"/>
      <c r="RHL88" s="0"/>
      <c r="RHM88" s="0"/>
      <c r="RHN88" s="0"/>
      <c r="RHO88" s="0"/>
      <c r="RHP88" s="0"/>
      <c r="RHQ88" s="0"/>
      <c r="RHR88" s="0"/>
      <c r="RHS88" s="0"/>
      <c r="RHT88" s="0"/>
      <c r="RHU88" s="0"/>
      <c r="RHV88" s="0"/>
      <c r="RHW88" s="0"/>
      <c r="RHX88" s="0"/>
      <c r="RHY88" s="0"/>
      <c r="RHZ88" s="0"/>
      <c r="RIA88" s="0"/>
      <c r="RIB88" s="0"/>
      <c r="RIC88" s="0"/>
      <c r="RID88" s="0"/>
      <c r="RIE88" s="0"/>
      <c r="RIF88" s="0"/>
      <c r="RIG88" s="0"/>
      <c r="RIH88" s="0"/>
      <c r="RII88" s="0"/>
      <c r="RIJ88" s="0"/>
      <c r="RIK88" s="0"/>
      <c r="RIL88" s="0"/>
      <c r="RIM88" s="0"/>
      <c r="RIN88" s="0"/>
      <c r="RIO88" s="0"/>
      <c r="RIP88" s="0"/>
      <c r="RIQ88" s="0"/>
      <c r="RIR88" s="0"/>
      <c r="RIS88" s="0"/>
      <c r="RIT88" s="0"/>
      <c r="RIU88" s="0"/>
      <c r="RIV88" s="0"/>
      <c r="RIW88" s="0"/>
      <c r="RIX88" s="0"/>
      <c r="RIY88" s="0"/>
      <c r="RIZ88" s="0"/>
      <c r="RJA88" s="0"/>
      <c r="RJB88" s="0"/>
      <c r="RJC88" s="0"/>
      <c r="RJD88" s="0"/>
      <c r="RJE88" s="0"/>
      <c r="RJF88" s="0"/>
      <c r="RJG88" s="0"/>
      <c r="RJH88" s="0"/>
      <c r="RJI88" s="0"/>
      <c r="RJJ88" s="0"/>
      <c r="RJK88" s="0"/>
      <c r="RJL88" s="0"/>
      <c r="RJM88" s="0"/>
      <c r="RJN88" s="0"/>
      <c r="RJO88" s="0"/>
      <c r="RJP88" s="0"/>
      <c r="RJQ88" s="0"/>
      <c r="RJR88" s="0"/>
      <c r="RJS88" s="0"/>
      <c r="RJT88" s="0"/>
      <c r="RJU88" s="0"/>
      <c r="RJV88" s="0"/>
      <c r="RJW88" s="0"/>
      <c r="RJX88" s="0"/>
      <c r="RJY88" s="0"/>
      <c r="RJZ88" s="0"/>
      <c r="RKA88" s="0"/>
      <c r="RKB88" s="0"/>
      <c r="RKC88" s="0"/>
      <c r="RKD88" s="0"/>
      <c r="RKE88" s="0"/>
      <c r="RKF88" s="0"/>
      <c r="RKG88" s="0"/>
      <c r="RKH88" s="0"/>
      <c r="RKI88" s="0"/>
      <c r="RKJ88" s="0"/>
      <c r="RKK88" s="0"/>
      <c r="RKL88" s="0"/>
      <c r="RKM88" s="0"/>
      <c r="RKN88" s="0"/>
      <c r="RKO88" s="0"/>
      <c r="RKP88" s="0"/>
      <c r="RKQ88" s="0"/>
      <c r="RKR88" s="0"/>
      <c r="RKS88" s="0"/>
      <c r="RKT88" s="0"/>
      <c r="RKU88" s="0"/>
      <c r="RKV88" s="0"/>
      <c r="RKW88" s="0"/>
      <c r="RKX88" s="0"/>
      <c r="RKY88" s="0"/>
      <c r="RKZ88" s="0"/>
      <c r="RLA88" s="0"/>
      <c r="RLB88" s="0"/>
      <c r="RLC88" s="0"/>
      <c r="RLD88" s="0"/>
      <c r="RLE88" s="0"/>
      <c r="RLF88" s="0"/>
      <c r="RLG88" s="0"/>
      <c r="RLH88" s="0"/>
      <c r="RLI88" s="0"/>
      <c r="RLJ88" s="0"/>
      <c r="RLK88" s="0"/>
      <c r="RLL88" s="0"/>
      <c r="RLM88" s="0"/>
      <c r="RLN88" s="0"/>
      <c r="RLO88" s="0"/>
      <c r="RLP88" s="0"/>
      <c r="RLQ88" s="0"/>
      <c r="RLR88" s="0"/>
      <c r="RLS88" s="0"/>
      <c r="RLT88" s="0"/>
      <c r="RLU88" s="0"/>
      <c r="RLV88" s="0"/>
      <c r="RLW88" s="0"/>
      <c r="RLX88" s="0"/>
      <c r="RLY88" s="0"/>
      <c r="RLZ88" s="0"/>
      <c r="RMA88" s="0"/>
      <c r="RMB88" s="0"/>
      <c r="RMC88" s="0"/>
      <c r="RMD88" s="0"/>
      <c r="RME88" s="0"/>
      <c r="RMF88" s="0"/>
      <c r="RMG88" s="0"/>
      <c r="RMH88" s="0"/>
      <c r="RMI88" s="0"/>
      <c r="RMJ88" s="0"/>
      <c r="RMK88" s="0"/>
      <c r="RML88" s="0"/>
      <c r="RMM88" s="0"/>
      <c r="RMN88" s="0"/>
      <c r="RMO88" s="0"/>
      <c r="RMP88" s="0"/>
      <c r="RMQ88" s="0"/>
      <c r="RMR88" s="0"/>
      <c r="RMS88" s="0"/>
      <c r="RMT88" s="0"/>
      <c r="RMU88" s="0"/>
      <c r="RMV88" s="0"/>
      <c r="RMW88" s="0"/>
      <c r="RMX88" s="0"/>
      <c r="RMY88" s="0"/>
      <c r="RMZ88" s="0"/>
      <c r="RNA88" s="0"/>
      <c r="RNB88" s="0"/>
      <c r="RNC88" s="0"/>
      <c r="RND88" s="0"/>
      <c r="RNE88" s="0"/>
      <c r="RNF88" s="0"/>
      <c r="RNG88" s="0"/>
      <c r="RNH88" s="0"/>
      <c r="RNI88" s="0"/>
      <c r="RNJ88" s="0"/>
      <c r="RNK88" s="0"/>
      <c r="RNL88" s="0"/>
      <c r="RNM88" s="0"/>
      <c r="RNN88" s="0"/>
      <c r="RNO88" s="0"/>
      <c r="RNP88" s="0"/>
      <c r="RNQ88" s="0"/>
      <c r="RNR88" s="0"/>
      <c r="RNS88" s="0"/>
      <c r="RNT88" s="0"/>
      <c r="RNU88" s="0"/>
      <c r="RNV88" s="0"/>
      <c r="RNW88" s="0"/>
      <c r="RNX88" s="0"/>
      <c r="RNY88" s="0"/>
      <c r="RNZ88" s="0"/>
      <c r="ROA88" s="0"/>
      <c r="ROB88" s="0"/>
      <c r="ROC88" s="0"/>
      <c r="ROD88" s="0"/>
      <c r="ROE88" s="0"/>
      <c r="ROF88" s="0"/>
      <c r="ROG88" s="0"/>
      <c r="ROH88" s="0"/>
      <c r="ROI88" s="0"/>
      <c r="ROJ88" s="0"/>
      <c r="ROK88" s="0"/>
      <c r="ROL88" s="0"/>
      <c r="ROM88" s="0"/>
      <c r="RON88" s="0"/>
      <c r="ROO88" s="0"/>
      <c r="ROP88" s="0"/>
      <c r="ROQ88" s="0"/>
      <c r="ROR88" s="0"/>
      <c r="ROS88" s="0"/>
      <c r="ROT88" s="0"/>
      <c r="ROU88" s="0"/>
      <c r="ROV88" s="0"/>
      <c r="ROW88" s="0"/>
      <c r="ROX88" s="0"/>
      <c r="ROY88" s="0"/>
      <c r="ROZ88" s="0"/>
      <c r="RPA88" s="0"/>
      <c r="RPB88" s="0"/>
      <c r="RPC88" s="0"/>
      <c r="RPD88" s="0"/>
      <c r="RPE88" s="0"/>
      <c r="RPF88" s="0"/>
      <c r="RPG88" s="0"/>
      <c r="RPH88" s="0"/>
      <c r="RPI88" s="0"/>
      <c r="RPJ88" s="0"/>
      <c r="RPK88" s="0"/>
      <c r="RPL88" s="0"/>
      <c r="RPM88" s="0"/>
      <c r="RPN88" s="0"/>
      <c r="RPO88" s="0"/>
      <c r="RPP88" s="0"/>
      <c r="RPQ88" s="0"/>
      <c r="RPR88" s="0"/>
      <c r="RPS88" s="0"/>
      <c r="RPT88" s="0"/>
      <c r="RPU88" s="0"/>
      <c r="RPV88" s="0"/>
      <c r="RPW88" s="0"/>
      <c r="RPX88" s="0"/>
      <c r="RPY88" s="0"/>
      <c r="RPZ88" s="0"/>
      <c r="RQA88" s="0"/>
      <c r="RQB88" s="0"/>
      <c r="RQC88" s="0"/>
      <c r="RQD88" s="0"/>
      <c r="RQE88" s="0"/>
      <c r="RQF88" s="0"/>
      <c r="RQG88" s="0"/>
      <c r="RQH88" s="0"/>
      <c r="RQI88" s="0"/>
      <c r="RQJ88" s="0"/>
      <c r="RQK88" s="0"/>
      <c r="RQL88" s="0"/>
      <c r="RQM88" s="0"/>
      <c r="RQN88" s="0"/>
      <c r="RQO88" s="0"/>
      <c r="RQP88" s="0"/>
      <c r="RQQ88" s="0"/>
      <c r="RQR88" s="0"/>
      <c r="RQS88" s="0"/>
      <c r="RQT88" s="0"/>
      <c r="RQU88" s="0"/>
      <c r="RQV88" s="0"/>
      <c r="RQW88" s="0"/>
      <c r="RQX88" s="0"/>
      <c r="RQY88" s="0"/>
      <c r="RQZ88" s="0"/>
      <c r="RRA88" s="0"/>
      <c r="RRB88" s="0"/>
      <c r="RRC88" s="0"/>
      <c r="RRD88" s="0"/>
      <c r="RRE88" s="0"/>
      <c r="RRF88" s="0"/>
      <c r="RRG88" s="0"/>
      <c r="RRH88" s="0"/>
      <c r="RRI88" s="0"/>
      <c r="RRJ88" s="0"/>
      <c r="RRK88" s="0"/>
      <c r="RRL88" s="0"/>
      <c r="RRM88" s="0"/>
      <c r="RRN88" s="0"/>
      <c r="RRO88" s="0"/>
      <c r="RRP88" s="0"/>
      <c r="RRQ88" s="0"/>
      <c r="RRR88" s="0"/>
      <c r="RRS88" s="0"/>
      <c r="RRT88" s="0"/>
      <c r="RRU88" s="0"/>
      <c r="RRV88" s="0"/>
      <c r="RRW88" s="0"/>
      <c r="RRX88" s="0"/>
      <c r="RRY88" s="0"/>
      <c r="RRZ88" s="0"/>
      <c r="RSA88" s="0"/>
      <c r="RSB88" s="0"/>
      <c r="RSC88" s="0"/>
      <c r="RSD88" s="0"/>
      <c r="RSE88" s="0"/>
      <c r="RSF88" s="0"/>
      <c r="RSG88" s="0"/>
      <c r="RSH88" s="0"/>
      <c r="RSI88" s="0"/>
      <c r="RSJ88" s="0"/>
      <c r="RSK88" s="0"/>
      <c r="RSL88" s="0"/>
      <c r="RSM88" s="0"/>
      <c r="RSN88" s="0"/>
      <c r="RSO88" s="0"/>
      <c r="RSP88" s="0"/>
      <c r="RSQ88" s="0"/>
      <c r="RSR88" s="0"/>
      <c r="RSS88" s="0"/>
      <c r="RST88" s="0"/>
      <c r="RSU88" s="0"/>
      <c r="RSV88" s="0"/>
      <c r="RSW88" s="0"/>
      <c r="RSX88" s="0"/>
      <c r="RSY88" s="0"/>
      <c r="RSZ88" s="0"/>
      <c r="RTA88" s="0"/>
      <c r="RTB88" s="0"/>
      <c r="RTC88" s="0"/>
      <c r="RTD88" s="0"/>
      <c r="RTE88" s="0"/>
      <c r="RTF88" s="0"/>
      <c r="RTG88" s="0"/>
      <c r="RTH88" s="0"/>
      <c r="RTI88" s="0"/>
      <c r="RTJ88" s="0"/>
      <c r="RTK88" s="0"/>
      <c r="RTL88" s="0"/>
      <c r="RTM88" s="0"/>
      <c r="RTN88" s="0"/>
      <c r="RTO88" s="0"/>
      <c r="RTP88" s="0"/>
      <c r="RTQ88" s="0"/>
      <c r="RTR88" s="0"/>
      <c r="RTS88" s="0"/>
      <c r="RTT88" s="0"/>
      <c r="RTU88" s="0"/>
      <c r="RTV88" s="0"/>
      <c r="RTW88" s="0"/>
      <c r="RTX88" s="0"/>
      <c r="RTY88" s="0"/>
      <c r="RTZ88" s="0"/>
      <c r="RUA88" s="0"/>
      <c r="RUB88" s="0"/>
      <c r="RUC88" s="0"/>
      <c r="RUD88" s="0"/>
      <c r="RUE88" s="0"/>
      <c r="RUF88" s="0"/>
      <c r="RUG88" s="0"/>
      <c r="RUH88" s="0"/>
      <c r="RUI88" s="0"/>
      <c r="RUJ88" s="0"/>
      <c r="RUK88" s="0"/>
      <c r="RUL88" s="0"/>
      <c r="RUM88" s="0"/>
      <c r="RUN88" s="0"/>
      <c r="RUO88" s="0"/>
      <c r="RUP88" s="0"/>
      <c r="RUQ88" s="0"/>
      <c r="RUR88" s="0"/>
      <c r="RUS88" s="0"/>
      <c r="RUT88" s="0"/>
      <c r="RUU88" s="0"/>
      <c r="RUV88" s="0"/>
      <c r="RUW88" s="0"/>
      <c r="RUX88" s="0"/>
      <c r="RUY88" s="0"/>
      <c r="RUZ88" s="0"/>
      <c r="RVA88" s="0"/>
      <c r="RVB88" s="0"/>
      <c r="RVC88" s="0"/>
      <c r="RVD88" s="0"/>
      <c r="RVE88" s="0"/>
      <c r="RVF88" s="0"/>
      <c r="RVG88" s="0"/>
      <c r="RVH88" s="0"/>
      <c r="RVI88" s="0"/>
      <c r="RVJ88" s="0"/>
      <c r="RVK88" s="0"/>
      <c r="RVL88" s="0"/>
      <c r="RVM88" s="0"/>
      <c r="RVN88" s="0"/>
      <c r="RVO88" s="0"/>
      <c r="RVP88" s="0"/>
      <c r="RVQ88" s="0"/>
      <c r="RVR88" s="0"/>
      <c r="RVS88" s="0"/>
      <c r="RVT88" s="0"/>
      <c r="RVU88" s="0"/>
      <c r="RVV88" s="0"/>
      <c r="RVW88" s="0"/>
      <c r="RVX88" s="0"/>
      <c r="RVY88" s="0"/>
      <c r="RVZ88" s="0"/>
      <c r="RWA88" s="0"/>
      <c r="RWB88" s="0"/>
      <c r="RWC88" s="0"/>
      <c r="RWD88" s="0"/>
      <c r="RWE88" s="0"/>
      <c r="RWF88" s="0"/>
      <c r="RWG88" s="0"/>
      <c r="RWH88" s="0"/>
      <c r="RWI88" s="0"/>
      <c r="RWJ88" s="0"/>
      <c r="RWK88" s="0"/>
      <c r="RWL88" s="0"/>
      <c r="RWM88" s="0"/>
      <c r="RWN88" s="0"/>
      <c r="RWO88" s="0"/>
      <c r="RWP88" s="0"/>
      <c r="RWQ88" s="0"/>
      <c r="RWR88" s="0"/>
      <c r="RWS88" s="0"/>
      <c r="RWT88" s="0"/>
      <c r="RWU88" s="0"/>
      <c r="RWV88" s="0"/>
      <c r="RWW88" s="0"/>
      <c r="RWX88" s="0"/>
      <c r="RWY88" s="0"/>
      <c r="RWZ88" s="0"/>
      <c r="RXA88" s="0"/>
      <c r="RXB88" s="0"/>
      <c r="RXC88" s="0"/>
      <c r="RXD88" s="0"/>
      <c r="RXE88" s="0"/>
      <c r="RXF88" s="0"/>
      <c r="RXG88" s="0"/>
      <c r="RXH88" s="0"/>
      <c r="RXI88" s="0"/>
      <c r="RXJ88" s="0"/>
      <c r="RXK88" s="0"/>
      <c r="RXL88" s="0"/>
      <c r="RXM88" s="0"/>
      <c r="RXN88" s="0"/>
      <c r="RXO88" s="0"/>
      <c r="RXP88" s="0"/>
      <c r="RXQ88" s="0"/>
      <c r="RXR88" s="0"/>
      <c r="RXS88" s="0"/>
      <c r="RXT88" s="0"/>
      <c r="RXU88" s="0"/>
      <c r="RXV88" s="0"/>
      <c r="RXW88" s="0"/>
      <c r="RXX88" s="0"/>
      <c r="RXY88" s="0"/>
      <c r="RXZ88" s="0"/>
      <c r="RYA88" s="0"/>
      <c r="RYB88" s="0"/>
      <c r="RYC88" s="0"/>
      <c r="RYD88" s="0"/>
      <c r="RYE88" s="0"/>
      <c r="RYF88" s="0"/>
      <c r="RYG88" s="0"/>
      <c r="RYH88" s="0"/>
      <c r="RYI88" s="0"/>
      <c r="RYJ88" s="0"/>
      <c r="RYK88" s="0"/>
      <c r="RYL88" s="0"/>
      <c r="RYM88" s="0"/>
      <c r="RYN88" s="0"/>
      <c r="RYO88" s="0"/>
      <c r="RYP88" s="0"/>
      <c r="RYQ88" s="0"/>
      <c r="RYR88" s="0"/>
      <c r="RYS88" s="0"/>
      <c r="RYT88" s="0"/>
      <c r="RYU88" s="0"/>
      <c r="RYV88" s="0"/>
      <c r="RYW88" s="0"/>
      <c r="RYX88" s="0"/>
      <c r="RYY88" s="0"/>
      <c r="RYZ88" s="0"/>
      <c r="RZA88" s="0"/>
      <c r="RZB88" s="0"/>
      <c r="RZC88" s="0"/>
      <c r="RZD88" s="0"/>
      <c r="RZE88" s="0"/>
      <c r="RZF88" s="0"/>
      <c r="RZG88" s="0"/>
      <c r="RZH88" s="0"/>
      <c r="RZI88" s="0"/>
      <c r="RZJ88" s="0"/>
      <c r="RZK88" s="0"/>
      <c r="RZL88" s="0"/>
      <c r="RZM88" s="0"/>
      <c r="RZN88" s="0"/>
      <c r="RZO88" s="0"/>
      <c r="RZP88" s="0"/>
      <c r="RZQ88" s="0"/>
      <c r="RZR88" s="0"/>
      <c r="RZS88" s="0"/>
      <c r="RZT88" s="0"/>
      <c r="RZU88" s="0"/>
      <c r="RZV88" s="0"/>
      <c r="RZW88" s="0"/>
      <c r="RZX88" s="0"/>
      <c r="RZY88" s="0"/>
      <c r="RZZ88" s="0"/>
      <c r="SAA88" s="0"/>
      <c r="SAB88" s="0"/>
      <c r="SAC88" s="0"/>
      <c r="SAD88" s="0"/>
      <c r="SAE88" s="0"/>
      <c r="SAF88" s="0"/>
      <c r="SAG88" s="0"/>
      <c r="SAH88" s="0"/>
      <c r="SAI88" s="0"/>
      <c r="SAJ88" s="0"/>
      <c r="SAK88" s="0"/>
      <c r="SAL88" s="0"/>
      <c r="SAM88" s="0"/>
      <c r="SAN88" s="0"/>
      <c r="SAO88" s="0"/>
      <c r="SAP88" s="0"/>
      <c r="SAQ88" s="0"/>
      <c r="SAR88" s="0"/>
      <c r="SAS88" s="0"/>
      <c r="SAT88" s="0"/>
      <c r="SAU88" s="0"/>
      <c r="SAV88" s="0"/>
      <c r="SAW88" s="0"/>
      <c r="SAX88" s="0"/>
      <c r="SAY88" s="0"/>
      <c r="SAZ88" s="0"/>
      <c r="SBA88" s="0"/>
      <c r="SBB88" s="0"/>
      <c r="SBC88" s="0"/>
      <c r="SBD88" s="0"/>
      <c r="SBE88" s="0"/>
      <c r="SBF88" s="0"/>
      <c r="SBG88" s="0"/>
      <c r="SBH88" s="0"/>
      <c r="SBI88" s="0"/>
      <c r="SBJ88" s="0"/>
      <c r="SBK88" s="0"/>
      <c r="SBL88" s="0"/>
      <c r="SBM88" s="0"/>
      <c r="SBN88" s="0"/>
      <c r="SBO88" s="0"/>
      <c r="SBP88" s="0"/>
      <c r="SBQ88" s="0"/>
      <c r="SBR88" s="0"/>
      <c r="SBS88" s="0"/>
      <c r="SBT88" s="0"/>
      <c r="SBU88" s="0"/>
      <c r="SBV88" s="0"/>
      <c r="SBW88" s="0"/>
      <c r="SBX88" s="0"/>
      <c r="SBY88" s="0"/>
      <c r="SBZ88" s="0"/>
      <c r="SCA88" s="0"/>
      <c r="SCB88" s="0"/>
      <c r="SCC88" s="0"/>
      <c r="SCD88" s="0"/>
      <c r="SCE88" s="0"/>
      <c r="SCF88" s="0"/>
      <c r="SCG88" s="0"/>
      <c r="SCH88" s="0"/>
      <c r="SCI88" s="0"/>
      <c r="SCJ88" s="0"/>
      <c r="SCK88" s="0"/>
      <c r="SCL88" s="0"/>
      <c r="SCM88" s="0"/>
      <c r="SCN88" s="0"/>
      <c r="SCO88" s="0"/>
      <c r="SCP88" s="0"/>
      <c r="SCQ88" s="0"/>
      <c r="SCR88" s="0"/>
      <c r="SCS88" s="0"/>
      <c r="SCT88" s="0"/>
      <c r="SCU88" s="0"/>
      <c r="SCV88" s="0"/>
      <c r="SCW88" s="0"/>
      <c r="SCX88" s="0"/>
      <c r="SCY88" s="0"/>
      <c r="SCZ88" s="0"/>
      <c r="SDA88" s="0"/>
      <c r="SDB88" s="0"/>
      <c r="SDC88" s="0"/>
      <c r="SDD88" s="0"/>
      <c r="SDE88" s="0"/>
      <c r="SDF88" s="0"/>
      <c r="SDG88" s="0"/>
      <c r="SDH88" s="0"/>
      <c r="SDI88" s="0"/>
      <c r="SDJ88" s="0"/>
      <c r="SDK88" s="0"/>
      <c r="SDL88" s="0"/>
      <c r="SDM88" s="0"/>
      <c r="SDN88" s="0"/>
      <c r="SDO88" s="0"/>
      <c r="SDP88" s="0"/>
      <c r="SDQ88" s="0"/>
      <c r="SDR88" s="0"/>
      <c r="SDS88" s="0"/>
      <c r="SDT88" s="0"/>
      <c r="SDU88" s="0"/>
      <c r="SDV88" s="0"/>
      <c r="SDW88" s="0"/>
      <c r="SDX88" s="0"/>
      <c r="SDY88" s="0"/>
      <c r="SDZ88" s="0"/>
      <c r="SEA88" s="0"/>
      <c r="SEB88" s="0"/>
      <c r="SEC88" s="0"/>
      <c r="SED88" s="0"/>
      <c r="SEE88" s="0"/>
      <c r="SEF88" s="0"/>
      <c r="SEG88" s="0"/>
      <c r="SEH88" s="0"/>
      <c r="SEI88" s="0"/>
      <c r="SEJ88" s="0"/>
      <c r="SEK88" s="0"/>
      <c r="SEL88" s="0"/>
      <c r="SEM88" s="0"/>
      <c r="SEN88" s="0"/>
      <c r="SEO88" s="0"/>
      <c r="SEP88" s="0"/>
      <c r="SEQ88" s="0"/>
      <c r="SER88" s="0"/>
      <c r="SES88" s="0"/>
      <c r="SET88" s="0"/>
      <c r="SEU88" s="0"/>
      <c r="SEV88" s="0"/>
      <c r="SEW88" s="0"/>
      <c r="SEX88" s="0"/>
      <c r="SEY88" s="0"/>
      <c r="SEZ88" s="0"/>
      <c r="SFA88" s="0"/>
      <c r="SFB88" s="0"/>
      <c r="SFC88" s="0"/>
      <c r="SFD88" s="0"/>
      <c r="SFE88" s="0"/>
      <c r="SFF88" s="0"/>
      <c r="SFG88" s="0"/>
      <c r="SFH88" s="0"/>
      <c r="SFI88" s="0"/>
      <c r="SFJ88" s="0"/>
      <c r="SFK88" s="0"/>
      <c r="SFL88" s="0"/>
      <c r="SFM88" s="0"/>
      <c r="SFN88" s="0"/>
      <c r="SFO88" s="0"/>
      <c r="SFP88" s="0"/>
      <c r="SFQ88" s="0"/>
      <c r="SFR88" s="0"/>
      <c r="SFS88" s="0"/>
      <c r="SFT88" s="0"/>
      <c r="SFU88" s="0"/>
      <c r="SFV88" s="0"/>
      <c r="SFW88" s="0"/>
      <c r="SFX88" s="0"/>
      <c r="SFY88" s="0"/>
      <c r="SFZ88" s="0"/>
      <c r="SGA88" s="0"/>
      <c r="SGB88" s="0"/>
      <c r="SGC88" s="0"/>
      <c r="SGD88" s="0"/>
      <c r="SGE88" s="0"/>
      <c r="SGF88" s="0"/>
      <c r="SGG88" s="0"/>
      <c r="SGH88" s="0"/>
      <c r="SGI88" s="0"/>
      <c r="SGJ88" s="0"/>
      <c r="SGK88" s="0"/>
      <c r="SGL88" s="0"/>
      <c r="SGM88" s="0"/>
      <c r="SGN88" s="0"/>
      <c r="SGO88" s="0"/>
      <c r="SGP88" s="0"/>
      <c r="SGQ88" s="0"/>
      <c r="SGR88" s="0"/>
      <c r="SGS88" s="0"/>
      <c r="SGT88" s="0"/>
      <c r="SGU88" s="0"/>
      <c r="SGV88" s="0"/>
      <c r="SGW88" s="0"/>
      <c r="SGX88" s="0"/>
      <c r="SGY88" s="0"/>
      <c r="SGZ88" s="0"/>
      <c r="SHA88" s="0"/>
      <c r="SHB88" s="0"/>
      <c r="SHC88" s="0"/>
      <c r="SHD88" s="0"/>
      <c r="SHE88" s="0"/>
      <c r="SHF88" s="0"/>
      <c r="SHG88" s="0"/>
      <c r="SHH88" s="0"/>
      <c r="SHI88" s="0"/>
      <c r="SHJ88" s="0"/>
      <c r="SHK88" s="0"/>
      <c r="SHL88" s="0"/>
      <c r="SHM88" s="0"/>
      <c r="SHN88" s="0"/>
      <c r="SHO88" s="0"/>
      <c r="SHP88" s="0"/>
      <c r="SHQ88" s="0"/>
      <c r="SHR88" s="0"/>
      <c r="SHS88" s="0"/>
      <c r="SHT88" s="0"/>
      <c r="SHU88" s="0"/>
      <c r="SHV88" s="0"/>
      <c r="SHW88" s="0"/>
      <c r="SHX88" s="0"/>
      <c r="SHY88" s="0"/>
      <c r="SHZ88" s="0"/>
      <c r="SIA88" s="0"/>
      <c r="SIB88" s="0"/>
      <c r="SIC88" s="0"/>
      <c r="SID88" s="0"/>
      <c r="SIE88" s="0"/>
      <c r="SIF88" s="0"/>
      <c r="SIG88" s="0"/>
      <c r="SIH88" s="0"/>
      <c r="SII88" s="0"/>
      <c r="SIJ88" s="0"/>
      <c r="SIK88" s="0"/>
      <c r="SIL88" s="0"/>
      <c r="SIM88" s="0"/>
      <c r="SIN88" s="0"/>
      <c r="SIO88" s="0"/>
      <c r="SIP88" s="0"/>
      <c r="SIQ88" s="0"/>
      <c r="SIR88" s="0"/>
      <c r="SIS88" s="0"/>
      <c r="SIT88" s="0"/>
      <c r="SIU88" s="0"/>
      <c r="SIV88" s="0"/>
      <c r="SIW88" s="0"/>
      <c r="SIX88" s="0"/>
      <c r="SIY88" s="0"/>
      <c r="SIZ88" s="0"/>
      <c r="SJA88" s="0"/>
      <c r="SJB88" s="0"/>
      <c r="SJC88" s="0"/>
      <c r="SJD88" s="0"/>
      <c r="SJE88" s="0"/>
      <c r="SJF88" s="0"/>
      <c r="SJG88" s="0"/>
      <c r="SJH88" s="0"/>
      <c r="SJI88" s="0"/>
      <c r="SJJ88" s="0"/>
      <c r="SJK88" s="0"/>
      <c r="SJL88" s="0"/>
      <c r="SJM88" s="0"/>
      <c r="SJN88" s="0"/>
      <c r="SJO88" s="0"/>
      <c r="SJP88" s="0"/>
      <c r="SJQ88" s="0"/>
      <c r="SJR88" s="0"/>
      <c r="SJS88" s="0"/>
      <c r="SJT88" s="0"/>
      <c r="SJU88" s="0"/>
      <c r="SJV88" s="0"/>
      <c r="SJW88" s="0"/>
      <c r="SJX88" s="0"/>
      <c r="SJY88" s="0"/>
      <c r="SJZ88" s="0"/>
      <c r="SKA88" s="0"/>
      <c r="SKB88" s="0"/>
      <c r="SKC88" s="0"/>
      <c r="SKD88" s="0"/>
      <c r="SKE88" s="0"/>
      <c r="SKF88" s="0"/>
      <c r="SKG88" s="0"/>
      <c r="SKH88" s="0"/>
      <c r="SKI88" s="0"/>
      <c r="SKJ88" s="0"/>
      <c r="SKK88" s="0"/>
      <c r="SKL88" s="0"/>
      <c r="SKM88" s="0"/>
      <c r="SKN88" s="0"/>
      <c r="SKO88" s="0"/>
      <c r="SKP88" s="0"/>
      <c r="SKQ88" s="0"/>
      <c r="SKR88" s="0"/>
      <c r="SKS88" s="0"/>
      <c r="SKT88" s="0"/>
      <c r="SKU88" s="0"/>
      <c r="SKV88" s="0"/>
      <c r="SKW88" s="0"/>
      <c r="SKX88" s="0"/>
      <c r="SKY88" s="0"/>
      <c r="SKZ88" s="0"/>
      <c r="SLA88" s="0"/>
      <c r="SLB88" s="0"/>
      <c r="SLC88" s="0"/>
      <c r="SLD88" s="0"/>
      <c r="SLE88" s="0"/>
      <c r="SLF88" s="0"/>
      <c r="SLG88" s="0"/>
      <c r="SLH88" s="0"/>
      <c r="SLI88" s="0"/>
      <c r="SLJ88" s="0"/>
      <c r="SLK88" s="0"/>
      <c r="SLL88" s="0"/>
      <c r="SLM88" s="0"/>
      <c r="SLN88" s="0"/>
      <c r="SLO88" s="0"/>
      <c r="SLP88" s="0"/>
      <c r="SLQ88" s="0"/>
      <c r="SLR88" s="0"/>
      <c r="SLS88" s="0"/>
      <c r="SLT88" s="0"/>
      <c r="SLU88" s="0"/>
      <c r="SLV88" s="0"/>
      <c r="SLW88" s="0"/>
      <c r="SLX88" s="0"/>
      <c r="SLY88" s="0"/>
      <c r="SLZ88" s="0"/>
      <c r="SMA88" s="0"/>
      <c r="SMB88" s="0"/>
      <c r="SMC88" s="0"/>
      <c r="SMD88" s="0"/>
      <c r="SME88" s="0"/>
      <c r="SMF88" s="0"/>
      <c r="SMG88" s="0"/>
      <c r="SMH88" s="0"/>
      <c r="SMI88" s="0"/>
      <c r="SMJ88" s="0"/>
      <c r="SMK88" s="0"/>
      <c r="SML88" s="0"/>
      <c r="SMM88" s="0"/>
      <c r="SMN88" s="0"/>
      <c r="SMO88" s="0"/>
      <c r="SMP88" s="0"/>
      <c r="SMQ88" s="0"/>
      <c r="SMR88" s="0"/>
      <c r="SMS88" s="0"/>
      <c r="SMT88" s="0"/>
      <c r="SMU88" s="0"/>
      <c r="SMV88" s="0"/>
      <c r="SMW88" s="0"/>
      <c r="SMX88" s="0"/>
      <c r="SMY88" s="0"/>
      <c r="SMZ88" s="0"/>
      <c r="SNA88" s="0"/>
      <c r="SNB88" s="0"/>
      <c r="SNC88" s="0"/>
      <c r="SND88" s="0"/>
      <c r="SNE88" s="0"/>
      <c r="SNF88" s="0"/>
      <c r="SNG88" s="0"/>
      <c r="SNH88" s="0"/>
      <c r="SNI88" s="0"/>
      <c r="SNJ88" s="0"/>
      <c r="SNK88" s="0"/>
      <c r="SNL88" s="0"/>
      <c r="SNM88" s="0"/>
      <c r="SNN88" s="0"/>
      <c r="SNO88" s="0"/>
      <c r="SNP88" s="0"/>
      <c r="SNQ88" s="0"/>
      <c r="SNR88" s="0"/>
      <c r="SNS88" s="0"/>
      <c r="SNT88" s="0"/>
      <c r="SNU88" s="0"/>
      <c r="SNV88" s="0"/>
      <c r="SNW88" s="0"/>
      <c r="SNX88" s="0"/>
      <c r="SNY88" s="0"/>
      <c r="SNZ88" s="0"/>
      <c r="SOA88" s="0"/>
      <c r="SOB88" s="0"/>
      <c r="SOC88" s="0"/>
      <c r="SOD88" s="0"/>
      <c r="SOE88" s="0"/>
      <c r="SOF88" s="0"/>
      <c r="SOG88" s="0"/>
      <c r="SOH88" s="0"/>
      <c r="SOI88" s="0"/>
      <c r="SOJ88" s="0"/>
      <c r="SOK88" s="0"/>
      <c r="SOL88" s="0"/>
      <c r="SOM88" s="0"/>
      <c r="SON88" s="0"/>
      <c r="SOO88" s="0"/>
      <c r="SOP88" s="0"/>
      <c r="SOQ88" s="0"/>
      <c r="SOR88" s="0"/>
      <c r="SOS88" s="0"/>
      <c r="SOT88" s="0"/>
      <c r="SOU88" s="0"/>
      <c r="SOV88" s="0"/>
      <c r="SOW88" s="0"/>
      <c r="SOX88" s="0"/>
      <c r="SOY88" s="0"/>
      <c r="SOZ88" s="0"/>
      <c r="SPA88" s="0"/>
      <c r="SPB88" s="0"/>
      <c r="SPC88" s="0"/>
      <c r="SPD88" s="0"/>
      <c r="SPE88" s="0"/>
      <c r="SPF88" s="0"/>
      <c r="SPG88" s="0"/>
      <c r="SPH88" s="0"/>
      <c r="SPI88" s="0"/>
      <c r="SPJ88" s="0"/>
      <c r="SPK88" s="0"/>
      <c r="SPL88" s="0"/>
      <c r="SPM88" s="0"/>
      <c r="SPN88" s="0"/>
      <c r="SPO88" s="0"/>
      <c r="SPP88" s="0"/>
      <c r="SPQ88" s="0"/>
      <c r="SPR88" s="0"/>
      <c r="SPS88" s="0"/>
      <c r="SPT88" s="0"/>
      <c r="SPU88" s="0"/>
      <c r="SPV88" s="0"/>
      <c r="SPW88" s="0"/>
      <c r="SPX88" s="0"/>
      <c r="SPY88" s="0"/>
      <c r="SPZ88" s="0"/>
      <c r="SQA88" s="0"/>
      <c r="SQB88" s="0"/>
      <c r="SQC88" s="0"/>
      <c r="SQD88" s="0"/>
      <c r="SQE88" s="0"/>
      <c r="SQF88" s="0"/>
      <c r="SQG88" s="0"/>
      <c r="SQH88" s="0"/>
      <c r="SQI88" s="0"/>
      <c r="SQJ88" s="0"/>
      <c r="SQK88" s="0"/>
      <c r="SQL88" s="0"/>
      <c r="SQM88" s="0"/>
      <c r="SQN88" s="0"/>
      <c r="SQO88" s="0"/>
      <c r="SQP88" s="0"/>
      <c r="SQQ88" s="0"/>
      <c r="SQR88" s="0"/>
      <c r="SQS88" s="0"/>
      <c r="SQT88" s="0"/>
      <c r="SQU88" s="0"/>
      <c r="SQV88" s="0"/>
      <c r="SQW88" s="0"/>
      <c r="SQX88" s="0"/>
      <c r="SQY88" s="0"/>
      <c r="SQZ88" s="0"/>
      <c r="SRA88" s="0"/>
      <c r="SRB88" s="0"/>
      <c r="SRC88" s="0"/>
      <c r="SRD88" s="0"/>
      <c r="SRE88" s="0"/>
      <c r="SRF88" s="0"/>
      <c r="SRG88" s="0"/>
      <c r="SRH88" s="0"/>
      <c r="SRI88" s="0"/>
      <c r="SRJ88" s="0"/>
      <c r="SRK88" s="0"/>
      <c r="SRL88" s="0"/>
      <c r="SRM88" s="0"/>
      <c r="SRN88" s="0"/>
      <c r="SRO88" s="0"/>
      <c r="SRP88" s="0"/>
      <c r="SRQ88" s="0"/>
      <c r="SRR88" s="0"/>
      <c r="SRS88" s="0"/>
      <c r="SRT88" s="0"/>
      <c r="SRU88" s="0"/>
      <c r="SRV88" s="0"/>
      <c r="SRW88" s="0"/>
      <c r="SRX88" s="0"/>
      <c r="SRY88" s="0"/>
      <c r="SRZ88" s="0"/>
      <c r="SSA88" s="0"/>
      <c r="SSB88" s="0"/>
      <c r="SSC88" s="0"/>
      <c r="SSD88" s="0"/>
      <c r="SSE88" s="0"/>
      <c r="SSF88" s="0"/>
      <c r="SSG88" s="0"/>
      <c r="SSH88" s="0"/>
      <c r="SSI88" s="0"/>
      <c r="SSJ88" s="0"/>
      <c r="SSK88" s="0"/>
      <c r="SSL88" s="0"/>
      <c r="SSM88" s="0"/>
      <c r="SSN88" s="0"/>
      <c r="SSO88" s="0"/>
      <c r="SSP88" s="0"/>
      <c r="SSQ88" s="0"/>
      <c r="SSR88" s="0"/>
      <c r="SSS88" s="0"/>
      <c r="SST88" s="0"/>
      <c r="SSU88" s="0"/>
      <c r="SSV88" s="0"/>
      <c r="SSW88" s="0"/>
      <c r="SSX88" s="0"/>
      <c r="SSY88" s="0"/>
      <c r="SSZ88" s="0"/>
      <c r="STA88" s="0"/>
      <c r="STB88" s="0"/>
      <c r="STC88" s="0"/>
      <c r="STD88" s="0"/>
      <c r="STE88" s="0"/>
      <c r="STF88" s="0"/>
      <c r="STG88" s="0"/>
      <c r="STH88" s="0"/>
      <c r="STI88" s="0"/>
      <c r="STJ88" s="0"/>
      <c r="STK88" s="0"/>
      <c r="STL88" s="0"/>
      <c r="STM88" s="0"/>
      <c r="STN88" s="0"/>
      <c r="STO88" s="0"/>
      <c r="STP88" s="0"/>
      <c r="STQ88" s="0"/>
      <c r="STR88" s="0"/>
      <c r="STS88" s="0"/>
      <c r="STT88" s="0"/>
      <c r="STU88" s="0"/>
      <c r="STV88" s="0"/>
      <c r="STW88" s="0"/>
      <c r="STX88" s="0"/>
      <c r="STY88" s="0"/>
      <c r="STZ88" s="0"/>
      <c r="SUA88" s="0"/>
      <c r="SUB88" s="0"/>
      <c r="SUC88" s="0"/>
      <c r="SUD88" s="0"/>
      <c r="SUE88" s="0"/>
      <c r="SUF88" s="0"/>
      <c r="SUG88" s="0"/>
      <c r="SUH88" s="0"/>
      <c r="SUI88" s="0"/>
      <c r="SUJ88" s="0"/>
      <c r="SUK88" s="0"/>
      <c r="SUL88" s="0"/>
      <c r="SUM88" s="0"/>
      <c r="SUN88" s="0"/>
      <c r="SUO88" s="0"/>
      <c r="SUP88" s="0"/>
      <c r="SUQ88" s="0"/>
      <c r="SUR88" s="0"/>
      <c r="SUS88" s="0"/>
      <c r="SUT88" s="0"/>
      <c r="SUU88" s="0"/>
      <c r="SUV88" s="0"/>
      <c r="SUW88" s="0"/>
      <c r="SUX88" s="0"/>
      <c r="SUY88" s="0"/>
      <c r="SUZ88" s="0"/>
      <c r="SVA88" s="0"/>
      <c r="SVB88" s="0"/>
      <c r="SVC88" s="0"/>
      <c r="SVD88" s="0"/>
      <c r="SVE88" s="0"/>
      <c r="SVF88" s="0"/>
      <c r="SVG88" s="0"/>
      <c r="SVH88" s="0"/>
      <c r="SVI88" s="0"/>
      <c r="SVJ88" s="0"/>
      <c r="SVK88" s="0"/>
      <c r="SVL88" s="0"/>
      <c r="SVM88" s="0"/>
      <c r="SVN88" s="0"/>
      <c r="SVO88" s="0"/>
      <c r="SVP88" s="0"/>
      <c r="SVQ88" s="0"/>
      <c r="SVR88" s="0"/>
      <c r="SVS88" s="0"/>
      <c r="SVT88" s="0"/>
      <c r="SVU88" s="0"/>
      <c r="SVV88" s="0"/>
      <c r="SVW88" s="0"/>
      <c r="SVX88" s="0"/>
      <c r="SVY88" s="0"/>
      <c r="SVZ88" s="0"/>
      <c r="SWA88" s="0"/>
      <c r="SWB88" s="0"/>
      <c r="SWC88" s="0"/>
      <c r="SWD88" s="0"/>
      <c r="SWE88" s="0"/>
      <c r="SWF88" s="0"/>
      <c r="SWG88" s="0"/>
      <c r="SWH88" s="0"/>
      <c r="SWI88" s="0"/>
      <c r="SWJ88" s="0"/>
      <c r="SWK88" s="0"/>
      <c r="SWL88" s="0"/>
      <c r="SWM88" s="0"/>
      <c r="SWN88" s="0"/>
      <c r="SWO88" s="0"/>
      <c r="SWP88" s="0"/>
      <c r="SWQ88" s="0"/>
      <c r="SWR88" s="0"/>
      <c r="SWS88" s="0"/>
      <c r="SWT88" s="0"/>
      <c r="SWU88" s="0"/>
      <c r="SWV88" s="0"/>
      <c r="SWW88" s="0"/>
      <c r="SWX88" s="0"/>
      <c r="SWY88" s="0"/>
      <c r="SWZ88" s="0"/>
      <c r="SXA88" s="0"/>
      <c r="SXB88" s="0"/>
      <c r="SXC88" s="0"/>
      <c r="SXD88" s="0"/>
      <c r="SXE88" s="0"/>
      <c r="SXF88" s="0"/>
      <c r="SXG88" s="0"/>
      <c r="SXH88" s="0"/>
      <c r="SXI88" s="0"/>
      <c r="SXJ88" s="0"/>
      <c r="SXK88" s="0"/>
      <c r="SXL88" s="0"/>
      <c r="SXM88" s="0"/>
      <c r="SXN88" s="0"/>
      <c r="SXO88" s="0"/>
      <c r="SXP88" s="0"/>
      <c r="SXQ88" s="0"/>
      <c r="SXR88" s="0"/>
      <c r="SXS88" s="0"/>
      <c r="SXT88" s="0"/>
      <c r="SXU88" s="0"/>
      <c r="SXV88" s="0"/>
      <c r="SXW88" s="0"/>
      <c r="SXX88" s="0"/>
      <c r="SXY88" s="0"/>
      <c r="SXZ88" s="0"/>
      <c r="SYA88" s="0"/>
      <c r="SYB88" s="0"/>
      <c r="SYC88" s="0"/>
      <c r="SYD88" s="0"/>
      <c r="SYE88" s="0"/>
      <c r="SYF88" s="0"/>
      <c r="SYG88" s="0"/>
      <c r="SYH88" s="0"/>
      <c r="SYI88" s="0"/>
      <c r="SYJ88" s="0"/>
      <c r="SYK88" s="0"/>
      <c r="SYL88" s="0"/>
      <c r="SYM88" s="0"/>
      <c r="SYN88" s="0"/>
      <c r="SYO88" s="0"/>
      <c r="SYP88" s="0"/>
      <c r="SYQ88" s="0"/>
      <c r="SYR88" s="0"/>
      <c r="SYS88" s="0"/>
      <c r="SYT88" s="0"/>
      <c r="SYU88" s="0"/>
      <c r="SYV88" s="0"/>
      <c r="SYW88" s="0"/>
      <c r="SYX88" s="0"/>
      <c r="SYY88" s="0"/>
      <c r="SYZ88" s="0"/>
      <c r="SZA88" s="0"/>
      <c r="SZB88" s="0"/>
      <c r="SZC88" s="0"/>
      <c r="SZD88" s="0"/>
      <c r="SZE88" s="0"/>
      <c r="SZF88" s="0"/>
      <c r="SZG88" s="0"/>
      <c r="SZH88" s="0"/>
      <c r="SZI88" s="0"/>
      <c r="SZJ88" s="0"/>
      <c r="SZK88" s="0"/>
      <c r="SZL88" s="0"/>
      <c r="SZM88" s="0"/>
      <c r="SZN88" s="0"/>
      <c r="SZO88" s="0"/>
      <c r="SZP88" s="0"/>
      <c r="SZQ88" s="0"/>
      <c r="SZR88" s="0"/>
      <c r="SZS88" s="0"/>
      <c r="SZT88" s="0"/>
      <c r="SZU88" s="0"/>
      <c r="SZV88" s="0"/>
      <c r="SZW88" s="0"/>
      <c r="SZX88" s="0"/>
      <c r="SZY88" s="0"/>
      <c r="SZZ88" s="0"/>
      <c r="TAA88" s="0"/>
      <c r="TAB88" s="0"/>
      <c r="TAC88" s="0"/>
      <c r="TAD88" s="0"/>
      <c r="TAE88" s="0"/>
      <c r="TAF88" s="0"/>
      <c r="TAG88" s="0"/>
      <c r="TAH88" s="0"/>
      <c r="TAI88" s="0"/>
      <c r="TAJ88" s="0"/>
      <c r="TAK88" s="0"/>
      <c r="TAL88" s="0"/>
      <c r="TAM88" s="0"/>
      <c r="TAN88" s="0"/>
      <c r="TAO88" s="0"/>
      <c r="TAP88" s="0"/>
      <c r="TAQ88" s="0"/>
      <c r="TAR88" s="0"/>
      <c r="TAS88" s="0"/>
      <c r="TAT88" s="0"/>
      <c r="TAU88" s="0"/>
      <c r="TAV88" s="0"/>
      <c r="TAW88" s="0"/>
      <c r="TAX88" s="0"/>
      <c r="TAY88" s="0"/>
      <c r="TAZ88" s="0"/>
      <c r="TBA88" s="0"/>
      <c r="TBB88" s="0"/>
      <c r="TBC88" s="0"/>
      <c r="TBD88" s="0"/>
      <c r="TBE88" s="0"/>
      <c r="TBF88" s="0"/>
      <c r="TBG88" s="0"/>
      <c r="TBH88" s="0"/>
      <c r="TBI88" s="0"/>
      <c r="TBJ88" s="0"/>
      <c r="TBK88" s="0"/>
      <c r="TBL88" s="0"/>
      <c r="TBM88" s="0"/>
      <c r="TBN88" s="0"/>
      <c r="TBO88" s="0"/>
      <c r="TBP88" s="0"/>
      <c r="TBQ88" s="0"/>
      <c r="TBR88" s="0"/>
      <c r="TBS88" s="0"/>
      <c r="TBT88" s="0"/>
      <c r="TBU88" s="0"/>
      <c r="TBV88" s="0"/>
      <c r="TBW88" s="0"/>
      <c r="TBX88" s="0"/>
      <c r="TBY88" s="0"/>
      <c r="TBZ88" s="0"/>
      <c r="TCA88" s="0"/>
      <c r="TCB88" s="0"/>
      <c r="TCC88" s="0"/>
      <c r="TCD88" s="0"/>
      <c r="TCE88" s="0"/>
      <c r="TCF88" s="0"/>
      <c r="TCG88" s="0"/>
      <c r="TCH88" s="0"/>
      <c r="TCI88" s="0"/>
      <c r="TCJ88" s="0"/>
      <c r="TCK88" s="0"/>
      <c r="TCL88" s="0"/>
      <c r="TCM88" s="0"/>
      <c r="TCN88" s="0"/>
      <c r="TCO88" s="0"/>
      <c r="TCP88" s="0"/>
      <c r="TCQ88" s="0"/>
      <c r="TCR88" s="0"/>
      <c r="TCS88" s="0"/>
      <c r="TCT88" s="0"/>
      <c r="TCU88" s="0"/>
      <c r="TCV88" s="0"/>
      <c r="TCW88" s="0"/>
      <c r="TCX88" s="0"/>
      <c r="TCY88" s="0"/>
      <c r="TCZ88" s="0"/>
      <c r="TDA88" s="0"/>
      <c r="TDB88" s="0"/>
      <c r="TDC88" s="0"/>
      <c r="TDD88" s="0"/>
      <c r="TDE88" s="0"/>
      <c r="TDF88" s="0"/>
      <c r="TDG88" s="0"/>
      <c r="TDH88" s="0"/>
      <c r="TDI88" s="0"/>
      <c r="TDJ88" s="0"/>
      <c r="TDK88" s="0"/>
      <c r="TDL88" s="0"/>
      <c r="TDM88" s="0"/>
      <c r="TDN88" s="0"/>
      <c r="TDO88" s="0"/>
      <c r="TDP88" s="0"/>
      <c r="TDQ88" s="0"/>
      <c r="TDR88" s="0"/>
      <c r="TDS88" s="0"/>
      <c r="TDT88" s="0"/>
      <c r="TDU88" s="0"/>
      <c r="TDV88" s="0"/>
      <c r="TDW88" s="0"/>
      <c r="TDX88" s="0"/>
      <c r="TDY88" s="0"/>
      <c r="TDZ88" s="0"/>
      <c r="TEA88" s="0"/>
      <c r="TEB88" s="0"/>
      <c r="TEC88" s="0"/>
      <c r="TED88" s="0"/>
      <c r="TEE88" s="0"/>
      <c r="TEF88" s="0"/>
      <c r="TEG88" s="0"/>
      <c r="TEH88" s="0"/>
      <c r="TEI88" s="0"/>
      <c r="TEJ88" s="0"/>
      <c r="TEK88" s="0"/>
      <c r="TEL88" s="0"/>
      <c r="TEM88" s="0"/>
      <c r="TEN88" s="0"/>
      <c r="TEO88" s="0"/>
      <c r="TEP88" s="0"/>
      <c r="TEQ88" s="0"/>
      <c r="TER88" s="0"/>
      <c r="TES88" s="0"/>
      <c r="TET88" s="0"/>
      <c r="TEU88" s="0"/>
      <c r="TEV88" s="0"/>
      <c r="TEW88" s="0"/>
      <c r="TEX88" s="0"/>
      <c r="TEY88" s="0"/>
      <c r="TEZ88" s="0"/>
      <c r="TFA88" s="0"/>
      <c r="TFB88" s="0"/>
      <c r="TFC88" s="0"/>
      <c r="TFD88" s="0"/>
      <c r="TFE88" s="0"/>
      <c r="TFF88" s="0"/>
      <c r="TFG88" s="0"/>
      <c r="TFH88" s="0"/>
      <c r="TFI88" s="0"/>
      <c r="TFJ88" s="0"/>
      <c r="TFK88" s="0"/>
      <c r="TFL88" s="0"/>
      <c r="TFM88" s="0"/>
      <c r="TFN88" s="0"/>
      <c r="TFO88" s="0"/>
      <c r="TFP88" s="0"/>
      <c r="TFQ88" s="0"/>
      <c r="TFR88" s="0"/>
      <c r="TFS88" s="0"/>
      <c r="TFT88" s="0"/>
      <c r="TFU88" s="0"/>
      <c r="TFV88" s="0"/>
      <c r="TFW88" s="0"/>
      <c r="TFX88" s="0"/>
      <c r="TFY88" s="0"/>
      <c r="TFZ88" s="0"/>
      <c r="TGA88" s="0"/>
      <c r="TGB88" s="0"/>
      <c r="TGC88" s="0"/>
      <c r="TGD88" s="0"/>
      <c r="TGE88" s="0"/>
      <c r="TGF88" s="0"/>
      <c r="TGG88" s="0"/>
      <c r="TGH88" s="0"/>
      <c r="TGI88" s="0"/>
      <c r="TGJ88" s="0"/>
      <c r="TGK88" s="0"/>
      <c r="TGL88" s="0"/>
      <c r="TGM88" s="0"/>
      <c r="TGN88" s="0"/>
      <c r="TGO88" s="0"/>
      <c r="TGP88" s="0"/>
      <c r="TGQ88" s="0"/>
      <c r="TGR88" s="0"/>
      <c r="TGS88" s="0"/>
      <c r="TGT88" s="0"/>
      <c r="TGU88" s="0"/>
      <c r="TGV88" s="0"/>
      <c r="TGW88" s="0"/>
      <c r="TGX88" s="0"/>
      <c r="TGY88" s="0"/>
      <c r="TGZ88" s="0"/>
      <c r="THA88" s="0"/>
      <c r="THB88" s="0"/>
      <c r="THC88" s="0"/>
      <c r="THD88" s="0"/>
      <c r="THE88" s="0"/>
      <c r="THF88" s="0"/>
      <c r="THG88" s="0"/>
      <c r="THH88" s="0"/>
      <c r="THI88" s="0"/>
      <c r="THJ88" s="0"/>
      <c r="THK88" s="0"/>
      <c r="THL88" s="0"/>
      <c r="THM88" s="0"/>
      <c r="THN88" s="0"/>
      <c r="THO88" s="0"/>
      <c r="THP88" s="0"/>
      <c r="THQ88" s="0"/>
      <c r="THR88" s="0"/>
      <c r="THS88" s="0"/>
      <c r="THT88" s="0"/>
      <c r="THU88" s="0"/>
      <c r="THV88" s="0"/>
      <c r="THW88" s="0"/>
      <c r="THX88" s="0"/>
      <c r="THY88" s="0"/>
      <c r="THZ88" s="0"/>
      <c r="TIA88" s="0"/>
      <c r="TIB88" s="0"/>
      <c r="TIC88" s="0"/>
      <c r="TID88" s="0"/>
      <c r="TIE88" s="0"/>
      <c r="TIF88" s="0"/>
      <c r="TIG88" s="0"/>
      <c r="TIH88" s="0"/>
      <c r="TII88" s="0"/>
      <c r="TIJ88" s="0"/>
      <c r="TIK88" s="0"/>
      <c r="TIL88" s="0"/>
      <c r="TIM88" s="0"/>
      <c r="TIN88" s="0"/>
      <c r="TIO88" s="0"/>
      <c r="TIP88" s="0"/>
      <c r="TIQ88" s="0"/>
      <c r="TIR88" s="0"/>
      <c r="TIS88" s="0"/>
      <c r="TIT88" s="0"/>
      <c r="TIU88" s="0"/>
      <c r="TIV88" s="0"/>
      <c r="TIW88" s="0"/>
      <c r="TIX88" s="0"/>
      <c r="TIY88" s="0"/>
      <c r="TIZ88" s="0"/>
      <c r="TJA88" s="0"/>
      <c r="TJB88" s="0"/>
      <c r="TJC88" s="0"/>
      <c r="TJD88" s="0"/>
      <c r="TJE88" s="0"/>
      <c r="TJF88" s="0"/>
      <c r="TJG88" s="0"/>
      <c r="TJH88" s="0"/>
      <c r="TJI88" s="0"/>
      <c r="TJJ88" s="0"/>
      <c r="TJK88" s="0"/>
      <c r="TJL88" s="0"/>
      <c r="TJM88" s="0"/>
      <c r="TJN88" s="0"/>
      <c r="TJO88" s="0"/>
      <c r="TJP88" s="0"/>
      <c r="TJQ88" s="0"/>
      <c r="TJR88" s="0"/>
      <c r="TJS88" s="0"/>
      <c r="TJT88" s="0"/>
      <c r="TJU88" s="0"/>
      <c r="TJV88" s="0"/>
      <c r="TJW88" s="0"/>
      <c r="TJX88" s="0"/>
      <c r="TJY88" s="0"/>
      <c r="TJZ88" s="0"/>
      <c r="TKA88" s="0"/>
      <c r="TKB88" s="0"/>
      <c r="TKC88" s="0"/>
      <c r="TKD88" s="0"/>
      <c r="TKE88" s="0"/>
      <c r="TKF88" s="0"/>
      <c r="TKG88" s="0"/>
      <c r="TKH88" s="0"/>
      <c r="TKI88" s="0"/>
      <c r="TKJ88" s="0"/>
      <c r="TKK88" s="0"/>
      <c r="TKL88" s="0"/>
      <c r="TKM88" s="0"/>
      <c r="TKN88" s="0"/>
      <c r="TKO88" s="0"/>
      <c r="TKP88" s="0"/>
      <c r="TKQ88" s="0"/>
      <c r="TKR88" s="0"/>
      <c r="TKS88" s="0"/>
      <c r="TKT88" s="0"/>
      <c r="TKU88" s="0"/>
      <c r="TKV88" s="0"/>
      <c r="TKW88" s="0"/>
      <c r="TKX88" s="0"/>
      <c r="TKY88" s="0"/>
      <c r="TKZ88" s="0"/>
      <c r="TLA88" s="0"/>
      <c r="TLB88" s="0"/>
      <c r="TLC88" s="0"/>
      <c r="TLD88" s="0"/>
      <c r="TLE88" s="0"/>
      <c r="TLF88" s="0"/>
      <c r="TLG88" s="0"/>
      <c r="TLH88" s="0"/>
      <c r="TLI88" s="0"/>
      <c r="TLJ88" s="0"/>
      <c r="TLK88" s="0"/>
      <c r="TLL88" s="0"/>
      <c r="TLM88" s="0"/>
      <c r="TLN88" s="0"/>
      <c r="TLO88" s="0"/>
      <c r="TLP88" s="0"/>
      <c r="TLQ88" s="0"/>
      <c r="TLR88" s="0"/>
      <c r="TLS88" s="0"/>
      <c r="TLT88" s="0"/>
      <c r="TLU88" s="0"/>
      <c r="TLV88" s="0"/>
      <c r="TLW88" s="0"/>
      <c r="TLX88" s="0"/>
      <c r="TLY88" s="0"/>
      <c r="TLZ88" s="0"/>
      <c r="TMA88" s="0"/>
      <c r="TMB88" s="0"/>
      <c r="TMC88" s="0"/>
      <c r="TMD88" s="0"/>
      <c r="TME88" s="0"/>
      <c r="TMF88" s="0"/>
      <c r="TMG88" s="0"/>
      <c r="TMH88" s="0"/>
      <c r="TMI88" s="0"/>
      <c r="TMJ88" s="0"/>
      <c r="TMK88" s="0"/>
      <c r="TML88" s="0"/>
      <c r="TMM88" s="0"/>
      <c r="TMN88" s="0"/>
      <c r="TMO88" s="0"/>
      <c r="TMP88" s="0"/>
      <c r="TMQ88" s="0"/>
      <c r="TMR88" s="0"/>
      <c r="TMS88" s="0"/>
      <c r="TMT88" s="0"/>
      <c r="TMU88" s="0"/>
      <c r="TMV88" s="0"/>
      <c r="TMW88" s="0"/>
      <c r="TMX88" s="0"/>
      <c r="TMY88" s="0"/>
      <c r="TMZ88" s="0"/>
      <c r="TNA88" s="0"/>
      <c r="TNB88" s="0"/>
      <c r="TNC88" s="0"/>
      <c r="TND88" s="0"/>
      <c r="TNE88" s="0"/>
      <c r="TNF88" s="0"/>
      <c r="TNG88" s="0"/>
      <c r="TNH88" s="0"/>
      <c r="TNI88" s="0"/>
      <c r="TNJ88" s="0"/>
      <c r="TNK88" s="0"/>
      <c r="TNL88" s="0"/>
      <c r="TNM88" s="0"/>
      <c r="TNN88" s="0"/>
      <c r="TNO88" s="0"/>
      <c r="TNP88" s="0"/>
      <c r="TNQ88" s="0"/>
      <c r="TNR88" s="0"/>
      <c r="TNS88" s="0"/>
      <c r="TNT88" s="0"/>
      <c r="TNU88" s="0"/>
      <c r="TNV88" s="0"/>
      <c r="TNW88" s="0"/>
      <c r="TNX88" s="0"/>
      <c r="TNY88" s="0"/>
      <c r="TNZ88" s="0"/>
      <c r="TOA88" s="0"/>
      <c r="TOB88" s="0"/>
      <c r="TOC88" s="0"/>
      <c r="TOD88" s="0"/>
      <c r="TOE88" s="0"/>
      <c r="TOF88" s="0"/>
      <c r="TOG88" s="0"/>
      <c r="TOH88" s="0"/>
      <c r="TOI88" s="0"/>
      <c r="TOJ88" s="0"/>
      <c r="TOK88" s="0"/>
      <c r="TOL88" s="0"/>
      <c r="TOM88" s="0"/>
      <c r="TON88" s="0"/>
      <c r="TOO88" s="0"/>
      <c r="TOP88" s="0"/>
      <c r="TOQ88" s="0"/>
      <c r="TOR88" s="0"/>
      <c r="TOS88" s="0"/>
      <c r="TOT88" s="0"/>
      <c r="TOU88" s="0"/>
      <c r="TOV88" s="0"/>
      <c r="TOW88" s="0"/>
      <c r="TOX88" s="0"/>
      <c r="TOY88" s="0"/>
      <c r="TOZ88" s="0"/>
      <c r="TPA88" s="0"/>
      <c r="TPB88" s="0"/>
      <c r="TPC88" s="0"/>
      <c r="TPD88" s="0"/>
      <c r="TPE88" s="0"/>
      <c r="TPF88" s="0"/>
      <c r="TPG88" s="0"/>
      <c r="TPH88" s="0"/>
      <c r="TPI88" s="0"/>
      <c r="TPJ88" s="0"/>
      <c r="TPK88" s="0"/>
      <c r="TPL88" s="0"/>
      <c r="TPM88" s="0"/>
      <c r="TPN88" s="0"/>
      <c r="TPO88" s="0"/>
      <c r="TPP88" s="0"/>
      <c r="TPQ88" s="0"/>
      <c r="TPR88" s="0"/>
      <c r="TPS88" s="0"/>
      <c r="TPT88" s="0"/>
      <c r="TPU88" s="0"/>
      <c r="TPV88" s="0"/>
      <c r="TPW88" s="0"/>
      <c r="TPX88" s="0"/>
      <c r="TPY88" s="0"/>
      <c r="TPZ88" s="0"/>
      <c r="TQA88" s="0"/>
      <c r="TQB88" s="0"/>
      <c r="TQC88" s="0"/>
      <c r="TQD88" s="0"/>
      <c r="TQE88" s="0"/>
      <c r="TQF88" s="0"/>
      <c r="TQG88" s="0"/>
      <c r="TQH88" s="0"/>
      <c r="TQI88" s="0"/>
      <c r="TQJ88" s="0"/>
      <c r="TQK88" s="0"/>
      <c r="TQL88" s="0"/>
      <c r="TQM88" s="0"/>
      <c r="TQN88" s="0"/>
      <c r="TQO88" s="0"/>
      <c r="TQP88" s="0"/>
      <c r="TQQ88" s="0"/>
      <c r="TQR88" s="0"/>
      <c r="TQS88" s="0"/>
      <c r="TQT88" s="0"/>
      <c r="TQU88" s="0"/>
      <c r="TQV88" s="0"/>
      <c r="TQW88" s="0"/>
      <c r="TQX88" s="0"/>
      <c r="TQY88" s="0"/>
      <c r="TQZ88" s="0"/>
      <c r="TRA88" s="0"/>
      <c r="TRB88" s="0"/>
      <c r="TRC88" s="0"/>
      <c r="TRD88" s="0"/>
      <c r="TRE88" s="0"/>
      <c r="TRF88" s="0"/>
      <c r="TRG88" s="0"/>
      <c r="TRH88" s="0"/>
      <c r="TRI88" s="0"/>
      <c r="TRJ88" s="0"/>
      <c r="TRK88" s="0"/>
      <c r="TRL88" s="0"/>
      <c r="TRM88" s="0"/>
      <c r="TRN88" s="0"/>
      <c r="TRO88" s="0"/>
      <c r="TRP88" s="0"/>
      <c r="TRQ88" s="0"/>
      <c r="TRR88" s="0"/>
      <c r="TRS88" s="0"/>
      <c r="TRT88" s="0"/>
      <c r="TRU88" s="0"/>
      <c r="TRV88" s="0"/>
      <c r="TRW88" s="0"/>
      <c r="TRX88" s="0"/>
      <c r="TRY88" s="0"/>
      <c r="TRZ88" s="0"/>
      <c r="TSA88" s="0"/>
      <c r="TSB88" s="0"/>
      <c r="TSC88" s="0"/>
      <c r="TSD88" s="0"/>
      <c r="TSE88" s="0"/>
      <c r="TSF88" s="0"/>
      <c r="TSG88" s="0"/>
      <c r="TSH88" s="0"/>
      <c r="TSI88" s="0"/>
      <c r="TSJ88" s="0"/>
      <c r="TSK88" s="0"/>
      <c r="TSL88" s="0"/>
      <c r="TSM88" s="0"/>
      <c r="TSN88" s="0"/>
      <c r="TSO88" s="0"/>
      <c r="TSP88" s="0"/>
      <c r="TSQ88" s="0"/>
      <c r="TSR88" s="0"/>
      <c r="TSS88" s="0"/>
      <c r="TST88" s="0"/>
      <c r="TSU88" s="0"/>
      <c r="TSV88" s="0"/>
      <c r="TSW88" s="0"/>
      <c r="TSX88" s="0"/>
      <c r="TSY88" s="0"/>
      <c r="TSZ88" s="0"/>
      <c r="TTA88" s="0"/>
      <c r="TTB88" s="0"/>
      <c r="TTC88" s="0"/>
      <c r="TTD88" s="0"/>
      <c r="TTE88" s="0"/>
      <c r="TTF88" s="0"/>
      <c r="TTG88" s="0"/>
      <c r="TTH88" s="0"/>
      <c r="TTI88" s="0"/>
      <c r="TTJ88" s="0"/>
      <c r="TTK88" s="0"/>
      <c r="TTL88" s="0"/>
      <c r="TTM88" s="0"/>
      <c r="TTN88" s="0"/>
      <c r="TTO88" s="0"/>
      <c r="TTP88" s="0"/>
      <c r="TTQ88" s="0"/>
      <c r="TTR88" s="0"/>
      <c r="TTS88" s="0"/>
      <c r="TTT88" s="0"/>
      <c r="TTU88" s="0"/>
      <c r="TTV88" s="0"/>
      <c r="TTW88" s="0"/>
      <c r="TTX88" s="0"/>
      <c r="TTY88" s="0"/>
      <c r="TTZ88" s="0"/>
      <c r="TUA88" s="0"/>
      <c r="TUB88" s="0"/>
      <c r="TUC88" s="0"/>
      <c r="TUD88" s="0"/>
      <c r="TUE88" s="0"/>
      <c r="TUF88" s="0"/>
      <c r="TUG88" s="0"/>
      <c r="TUH88" s="0"/>
      <c r="TUI88" s="0"/>
      <c r="TUJ88" s="0"/>
      <c r="TUK88" s="0"/>
      <c r="TUL88" s="0"/>
      <c r="TUM88" s="0"/>
      <c r="TUN88" s="0"/>
      <c r="TUO88" s="0"/>
      <c r="TUP88" s="0"/>
      <c r="TUQ88" s="0"/>
      <c r="TUR88" s="0"/>
      <c r="TUS88" s="0"/>
      <c r="TUT88" s="0"/>
      <c r="TUU88" s="0"/>
      <c r="TUV88" s="0"/>
      <c r="TUW88" s="0"/>
      <c r="TUX88" s="0"/>
      <c r="TUY88" s="0"/>
      <c r="TUZ88" s="0"/>
      <c r="TVA88" s="0"/>
      <c r="TVB88" s="0"/>
      <c r="TVC88" s="0"/>
      <c r="TVD88" s="0"/>
      <c r="TVE88" s="0"/>
      <c r="TVF88" s="0"/>
      <c r="TVG88" s="0"/>
      <c r="TVH88" s="0"/>
      <c r="TVI88" s="0"/>
      <c r="TVJ88" s="0"/>
      <c r="TVK88" s="0"/>
      <c r="TVL88" s="0"/>
      <c r="TVM88" s="0"/>
      <c r="TVN88" s="0"/>
      <c r="TVO88" s="0"/>
      <c r="TVP88" s="0"/>
      <c r="TVQ88" s="0"/>
      <c r="TVR88" s="0"/>
      <c r="TVS88" s="0"/>
      <c r="TVT88" s="0"/>
      <c r="TVU88" s="0"/>
      <c r="TVV88" s="0"/>
      <c r="TVW88" s="0"/>
      <c r="TVX88" s="0"/>
      <c r="TVY88" s="0"/>
      <c r="TVZ88" s="0"/>
      <c r="TWA88" s="0"/>
      <c r="TWB88" s="0"/>
      <c r="TWC88" s="0"/>
      <c r="TWD88" s="0"/>
      <c r="TWE88" s="0"/>
      <c r="TWF88" s="0"/>
      <c r="TWG88" s="0"/>
      <c r="TWH88" s="0"/>
      <c r="TWI88" s="0"/>
      <c r="TWJ88" s="0"/>
      <c r="TWK88" s="0"/>
      <c r="TWL88" s="0"/>
      <c r="TWM88" s="0"/>
      <c r="TWN88" s="0"/>
      <c r="TWO88" s="0"/>
      <c r="TWP88" s="0"/>
      <c r="TWQ88" s="0"/>
      <c r="TWR88" s="0"/>
      <c r="TWS88" s="0"/>
      <c r="TWT88" s="0"/>
      <c r="TWU88" s="0"/>
      <c r="TWV88" s="0"/>
      <c r="TWW88" s="0"/>
      <c r="TWX88" s="0"/>
      <c r="TWY88" s="0"/>
      <c r="TWZ88" s="0"/>
      <c r="TXA88" s="0"/>
      <c r="TXB88" s="0"/>
      <c r="TXC88" s="0"/>
      <c r="TXD88" s="0"/>
      <c r="TXE88" s="0"/>
      <c r="TXF88" s="0"/>
      <c r="TXG88" s="0"/>
      <c r="TXH88" s="0"/>
      <c r="TXI88" s="0"/>
      <c r="TXJ88" s="0"/>
      <c r="TXK88" s="0"/>
      <c r="TXL88" s="0"/>
      <c r="TXM88" s="0"/>
      <c r="TXN88" s="0"/>
      <c r="TXO88" s="0"/>
      <c r="TXP88" s="0"/>
      <c r="TXQ88" s="0"/>
      <c r="TXR88" s="0"/>
      <c r="TXS88" s="0"/>
      <c r="TXT88" s="0"/>
      <c r="TXU88" s="0"/>
      <c r="TXV88" s="0"/>
      <c r="TXW88" s="0"/>
      <c r="TXX88" s="0"/>
      <c r="TXY88" s="0"/>
      <c r="TXZ88" s="0"/>
      <c r="TYA88" s="0"/>
      <c r="TYB88" s="0"/>
      <c r="TYC88" s="0"/>
      <c r="TYD88" s="0"/>
      <c r="TYE88" s="0"/>
      <c r="TYF88" s="0"/>
      <c r="TYG88" s="0"/>
      <c r="TYH88" s="0"/>
      <c r="TYI88" s="0"/>
      <c r="TYJ88" s="0"/>
      <c r="TYK88" s="0"/>
      <c r="TYL88" s="0"/>
      <c r="TYM88" s="0"/>
      <c r="TYN88" s="0"/>
      <c r="TYO88" s="0"/>
      <c r="TYP88" s="0"/>
      <c r="TYQ88" s="0"/>
      <c r="TYR88" s="0"/>
      <c r="TYS88" s="0"/>
      <c r="TYT88" s="0"/>
      <c r="TYU88" s="0"/>
      <c r="TYV88" s="0"/>
      <c r="TYW88" s="0"/>
      <c r="TYX88" s="0"/>
      <c r="TYY88" s="0"/>
      <c r="TYZ88" s="0"/>
      <c r="TZA88" s="0"/>
      <c r="TZB88" s="0"/>
      <c r="TZC88" s="0"/>
      <c r="TZD88" s="0"/>
      <c r="TZE88" s="0"/>
      <c r="TZF88" s="0"/>
      <c r="TZG88" s="0"/>
      <c r="TZH88" s="0"/>
      <c r="TZI88" s="0"/>
      <c r="TZJ88" s="0"/>
      <c r="TZK88" s="0"/>
      <c r="TZL88" s="0"/>
      <c r="TZM88" s="0"/>
      <c r="TZN88" s="0"/>
      <c r="TZO88" s="0"/>
      <c r="TZP88" s="0"/>
      <c r="TZQ88" s="0"/>
      <c r="TZR88" s="0"/>
      <c r="TZS88" s="0"/>
      <c r="TZT88" s="0"/>
      <c r="TZU88" s="0"/>
      <c r="TZV88" s="0"/>
      <c r="TZW88" s="0"/>
      <c r="TZX88" s="0"/>
      <c r="TZY88" s="0"/>
      <c r="TZZ88" s="0"/>
      <c r="UAA88" s="0"/>
      <c r="UAB88" s="0"/>
      <c r="UAC88" s="0"/>
      <c r="UAD88" s="0"/>
      <c r="UAE88" s="0"/>
      <c r="UAF88" s="0"/>
      <c r="UAG88" s="0"/>
      <c r="UAH88" s="0"/>
      <c r="UAI88" s="0"/>
      <c r="UAJ88" s="0"/>
      <c r="UAK88" s="0"/>
      <c r="UAL88" s="0"/>
      <c r="UAM88" s="0"/>
      <c r="UAN88" s="0"/>
      <c r="UAO88" s="0"/>
      <c r="UAP88" s="0"/>
      <c r="UAQ88" s="0"/>
      <c r="UAR88" s="0"/>
      <c r="UAS88" s="0"/>
      <c r="UAT88" s="0"/>
      <c r="UAU88" s="0"/>
      <c r="UAV88" s="0"/>
      <c r="UAW88" s="0"/>
      <c r="UAX88" s="0"/>
      <c r="UAY88" s="0"/>
      <c r="UAZ88" s="0"/>
      <c r="UBA88" s="0"/>
      <c r="UBB88" s="0"/>
      <c r="UBC88" s="0"/>
      <c r="UBD88" s="0"/>
      <c r="UBE88" s="0"/>
      <c r="UBF88" s="0"/>
      <c r="UBG88" s="0"/>
      <c r="UBH88" s="0"/>
      <c r="UBI88" s="0"/>
      <c r="UBJ88" s="0"/>
      <c r="UBK88" s="0"/>
      <c r="UBL88" s="0"/>
      <c r="UBM88" s="0"/>
      <c r="UBN88" s="0"/>
      <c r="UBO88" s="0"/>
      <c r="UBP88" s="0"/>
      <c r="UBQ88" s="0"/>
      <c r="UBR88" s="0"/>
      <c r="UBS88" s="0"/>
      <c r="UBT88" s="0"/>
      <c r="UBU88" s="0"/>
      <c r="UBV88" s="0"/>
      <c r="UBW88" s="0"/>
      <c r="UBX88" s="0"/>
      <c r="UBY88" s="0"/>
      <c r="UBZ88" s="0"/>
      <c r="UCA88" s="0"/>
      <c r="UCB88" s="0"/>
      <c r="UCC88" s="0"/>
      <c r="UCD88" s="0"/>
      <c r="UCE88" s="0"/>
      <c r="UCF88" s="0"/>
      <c r="UCG88" s="0"/>
      <c r="UCH88" s="0"/>
      <c r="UCI88" s="0"/>
      <c r="UCJ88" s="0"/>
      <c r="UCK88" s="0"/>
      <c r="UCL88" s="0"/>
      <c r="UCM88" s="0"/>
      <c r="UCN88" s="0"/>
      <c r="UCO88" s="0"/>
      <c r="UCP88" s="0"/>
      <c r="UCQ88" s="0"/>
      <c r="UCR88" s="0"/>
      <c r="UCS88" s="0"/>
      <c r="UCT88" s="0"/>
      <c r="UCU88" s="0"/>
      <c r="UCV88" s="0"/>
      <c r="UCW88" s="0"/>
      <c r="UCX88" s="0"/>
      <c r="UCY88" s="0"/>
      <c r="UCZ88" s="0"/>
      <c r="UDA88" s="0"/>
      <c r="UDB88" s="0"/>
      <c r="UDC88" s="0"/>
      <c r="UDD88" s="0"/>
      <c r="UDE88" s="0"/>
      <c r="UDF88" s="0"/>
      <c r="UDG88" s="0"/>
      <c r="UDH88" s="0"/>
      <c r="UDI88" s="0"/>
      <c r="UDJ88" s="0"/>
      <c r="UDK88" s="0"/>
      <c r="UDL88" s="0"/>
      <c r="UDM88" s="0"/>
      <c r="UDN88" s="0"/>
      <c r="UDO88" s="0"/>
      <c r="UDP88" s="0"/>
      <c r="UDQ88" s="0"/>
      <c r="UDR88" s="0"/>
      <c r="UDS88" s="0"/>
      <c r="UDT88" s="0"/>
      <c r="UDU88" s="0"/>
      <c r="UDV88" s="0"/>
      <c r="UDW88" s="0"/>
      <c r="UDX88" s="0"/>
      <c r="UDY88" s="0"/>
      <c r="UDZ88" s="0"/>
      <c r="UEA88" s="0"/>
      <c r="UEB88" s="0"/>
      <c r="UEC88" s="0"/>
      <c r="UED88" s="0"/>
      <c r="UEE88" s="0"/>
      <c r="UEF88" s="0"/>
      <c r="UEG88" s="0"/>
      <c r="UEH88" s="0"/>
      <c r="UEI88" s="0"/>
      <c r="UEJ88" s="0"/>
      <c r="UEK88" s="0"/>
      <c r="UEL88" s="0"/>
      <c r="UEM88" s="0"/>
      <c r="UEN88" s="0"/>
      <c r="UEO88" s="0"/>
      <c r="UEP88" s="0"/>
      <c r="UEQ88" s="0"/>
      <c r="UER88" s="0"/>
      <c r="UES88" s="0"/>
      <c r="UET88" s="0"/>
      <c r="UEU88" s="0"/>
      <c r="UEV88" s="0"/>
      <c r="UEW88" s="0"/>
      <c r="UEX88" s="0"/>
      <c r="UEY88" s="0"/>
      <c r="UEZ88" s="0"/>
      <c r="UFA88" s="0"/>
      <c r="UFB88" s="0"/>
      <c r="UFC88" s="0"/>
      <c r="UFD88" s="0"/>
      <c r="UFE88" s="0"/>
      <c r="UFF88" s="0"/>
      <c r="UFG88" s="0"/>
      <c r="UFH88" s="0"/>
      <c r="UFI88" s="0"/>
      <c r="UFJ88" s="0"/>
      <c r="UFK88" s="0"/>
      <c r="UFL88" s="0"/>
      <c r="UFM88" s="0"/>
      <c r="UFN88" s="0"/>
      <c r="UFO88" s="0"/>
      <c r="UFP88" s="0"/>
      <c r="UFQ88" s="0"/>
      <c r="UFR88" s="0"/>
      <c r="UFS88" s="0"/>
      <c r="UFT88" s="0"/>
      <c r="UFU88" s="0"/>
      <c r="UFV88" s="0"/>
      <c r="UFW88" s="0"/>
      <c r="UFX88" s="0"/>
      <c r="UFY88" s="0"/>
      <c r="UFZ88" s="0"/>
      <c r="UGA88" s="0"/>
      <c r="UGB88" s="0"/>
      <c r="UGC88" s="0"/>
      <c r="UGD88" s="0"/>
      <c r="UGE88" s="0"/>
      <c r="UGF88" s="0"/>
      <c r="UGG88" s="0"/>
      <c r="UGH88" s="0"/>
      <c r="UGI88" s="0"/>
      <c r="UGJ88" s="0"/>
      <c r="UGK88" s="0"/>
      <c r="UGL88" s="0"/>
      <c r="UGM88" s="0"/>
      <c r="UGN88" s="0"/>
      <c r="UGO88" s="0"/>
      <c r="UGP88" s="0"/>
      <c r="UGQ88" s="0"/>
      <c r="UGR88" s="0"/>
      <c r="UGS88" s="0"/>
      <c r="UGT88" s="0"/>
      <c r="UGU88" s="0"/>
      <c r="UGV88" s="0"/>
      <c r="UGW88" s="0"/>
      <c r="UGX88" s="0"/>
      <c r="UGY88" s="0"/>
      <c r="UGZ88" s="0"/>
      <c r="UHA88" s="0"/>
      <c r="UHB88" s="0"/>
      <c r="UHC88" s="0"/>
      <c r="UHD88" s="0"/>
      <c r="UHE88" s="0"/>
      <c r="UHF88" s="0"/>
      <c r="UHG88" s="0"/>
      <c r="UHH88" s="0"/>
      <c r="UHI88" s="0"/>
      <c r="UHJ88" s="0"/>
      <c r="UHK88" s="0"/>
      <c r="UHL88" s="0"/>
      <c r="UHM88" s="0"/>
      <c r="UHN88" s="0"/>
      <c r="UHO88" s="0"/>
      <c r="UHP88" s="0"/>
      <c r="UHQ88" s="0"/>
      <c r="UHR88" s="0"/>
      <c r="UHS88" s="0"/>
      <c r="UHT88" s="0"/>
      <c r="UHU88" s="0"/>
      <c r="UHV88" s="0"/>
      <c r="UHW88" s="0"/>
      <c r="UHX88" s="0"/>
      <c r="UHY88" s="0"/>
      <c r="UHZ88" s="0"/>
      <c r="UIA88" s="0"/>
      <c r="UIB88" s="0"/>
      <c r="UIC88" s="0"/>
      <c r="UID88" s="0"/>
      <c r="UIE88" s="0"/>
      <c r="UIF88" s="0"/>
      <c r="UIG88" s="0"/>
      <c r="UIH88" s="0"/>
      <c r="UII88" s="0"/>
      <c r="UIJ88" s="0"/>
      <c r="UIK88" s="0"/>
      <c r="UIL88" s="0"/>
      <c r="UIM88" s="0"/>
      <c r="UIN88" s="0"/>
      <c r="UIO88" s="0"/>
      <c r="UIP88" s="0"/>
      <c r="UIQ88" s="0"/>
      <c r="UIR88" s="0"/>
      <c r="UIS88" s="0"/>
      <c r="UIT88" s="0"/>
      <c r="UIU88" s="0"/>
      <c r="UIV88" s="0"/>
      <c r="UIW88" s="0"/>
      <c r="UIX88" s="0"/>
      <c r="UIY88" s="0"/>
      <c r="UIZ88" s="0"/>
      <c r="UJA88" s="0"/>
      <c r="UJB88" s="0"/>
      <c r="UJC88" s="0"/>
      <c r="UJD88" s="0"/>
      <c r="UJE88" s="0"/>
      <c r="UJF88" s="0"/>
      <c r="UJG88" s="0"/>
      <c r="UJH88" s="0"/>
      <c r="UJI88" s="0"/>
      <c r="UJJ88" s="0"/>
      <c r="UJK88" s="0"/>
      <c r="UJL88" s="0"/>
      <c r="UJM88" s="0"/>
      <c r="UJN88" s="0"/>
      <c r="UJO88" s="0"/>
      <c r="UJP88" s="0"/>
      <c r="UJQ88" s="0"/>
      <c r="UJR88" s="0"/>
      <c r="UJS88" s="0"/>
      <c r="UJT88" s="0"/>
      <c r="UJU88" s="0"/>
      <c r="UJV88" s="0"/>
      <c r="UJW88" s="0"/>
      <c r="UJX88" s="0"/>
      <c r="UJY88" s="0"/>
      <c r="UJZ88" s="0"/>
      <c r="UKA88" s="0"/>
      <c r="UKB88" s="0"/>
      <c r="UKC88" s="0"/>
      <c r="UKD88" s="0"/>
      <c r="UKE88" s="0"/>
      <c r="UKF88" s="0"/>
      <c r="UKG88" s="0"/>
      <c r="UKH88" s="0"/>
      <c r="UKI88" s="0"/>
      <c r="UKJ88" s="0"/>
      <c r="UKK88" s="0"/>
      <c r="UKL88" s="0"/>
      <c r="UKM88" s="0"/>
      <c r="UKN88" s="0"/>
      <c r="UKO88" s="0"/>
      <c r="UKP88" s="0"/>
      <c r="UKQ88" s="0"/>
      <c r="UKR88" s="0"/>
      <c r="UKS88" s="0"/>
      <c r="UKT88" s="0"/>
      <c r="UKU88" s="0"/>
      <c r="UKV88" s="0"/>
      <c r="UKW88" s="0"/>
      <c r="UKX88" s="0"/>
      <c r="UKY88" s="0"/>
      <c r="UKZ88" s="0"/>
      <c r="ULA88" s="0"/>
      <c r="ULB88" s="0"/>
      <c r="ULC88" s="0"/>
      <c r="ULD88" s="0"/>
      <c r="ULE88" s="0"/>
      <c r="ULF88" s="0"/>
      <c r="ULG88" s="0"/>
      <c r="ULH88" s="0"/>
      <c r="ULI88" s="0"/>
      <c r="ULJ88" s="0"/>
      <c r="ULK88" s="0"/>
      <c r="ULL88" s="0"/>
      <c r="ULM88" s="0"/>
      <c r="ULN88" s="0"/>
      <c r="ULO88" s="0"/>
      <c r="ULP88" s="0"/>
      <c r="ULQ88" s="0"/>
      <c r="ULR88" s="0"/>
      <c r="ULS88" s="0"/>
      <c r="ULT88" s="0"/>
      <c r="ULU88" s="0"/>
      <c r="ULV88" s="0"/>
      <c r="ULW88" s="0"/>
      <c r="ULX88" s="0"/>
      <c r="ULY88" s="0"/>
      <c r="ULZ88" s="0"/>
      <c r="UMA88" s="0"/>
      <c r="UMB88" s="0"/>
      <c r="UMC88" s="0"/>
      <c r="UMD88" s="0"/>
      <c r="UME88" s="0"/>
      <c r="UMF88" s="0"/>
      <c r="UMG88" s="0"/>
      <c r="UMH88" s="0"/>
      <c r="UMI88" s="0"/>
      <c r="UMJ88" s="0"/>
      <c r="UMK88" s="0"/>
      <c r="UML88" s="0"/>
      <c r="UMM88" s="0"/>
      <c r="UMN88" s="0"/>
      <c r="UMO88" s="0"/>
      <c r="UMP88" s="0"/>
      <c r="UMQ88" s="0"/>
      <c r="UMR88" s="0"/>
      <c r="UMS88" s="0"/>
      <c r="UMT88" s="0"/>
      <c r="UMU88" s="0"/>
      <c r="UMV88" s="0"/>
      <c r="UMW88" s="0"/>
      <c r="UMX88" s="0"/>
      <c r="UMY88" s="0"/>
      <c r="UMZ88" s="0"/>
      <c r="UNA88" s="0"/>
      <c r="UNB88" s="0"/>
      <c r="UNC88" s="0"/>
      <c r="UND88" s="0"/>
      <c r="UNE88" s="0"/>
      <c r="UNF88" s="0"/>
      <c r="UNG88" s="0"/>
      <c r="UNH88" s="0"/>
      <c r="UNI88" s="0"/>
      <c r="UNJ88" s="0"/>
      <c r="UNK88" s="0"/>
      <c r="UNL88" s="0"/>
      <c r="UNM88" s="0"/>
      <c r="UNN88" s="0"/>
      <c r="UNO88" s="0"/>
      <c r="UNP88" s="0"/>
      <c r="UNQ88" s="0"/>
      <c r="UNR88" s="0"/>
      <c r="UNS88" s="0"/>
      <c r="UNT88" s="0"/>
      <c r="UNU88" s="0"/>
      <c r="UNV88" s="0"/>
      <c r="UNW88" s="0"/>
      <c r="UNX88" s="0"/>
      <c r="UNY88" s="0"/>
      <c r="UNZ88" s="0"/>
      <c r="UOA88" s="0"/>
      <c r="UOB88" s="0"/>
      <c r="UOC88" s="0"/>
      <c r="UOD88" s="0"/>
      <c r="UOE88" s="0"/>
      <c r="UOF88" s="0"/>
      <c r="UOG88" s="0"/>
      <c r="UOH88" s="0"/>
      <c r="UOI88" s="0"/>
      <c r="UOJ88" s="0"/>
      <c r="UOK88" s="0"/>
      <c r="UOL88" s="0"/>
      <c r="UOM88" s="0"/>
      <c r="UON88" s="0"/>
      <c r="UOO88" s="0"/>
      <c r="UOP88" s="0"/>
      <c r="UOQ88" s="0"/>
      <c r="UOR88" s="0"/>
      <c r="UOS88" s="0"/>
      <c r="UOT88" s="0"/>
      <c r="UOU88" s="0"/>
      <c r="UOV88" s="0"/>
      <c r="UOW88" s="0"/>
      <c r="UOX88" s="0"/>
      <c r="UOY88" s="0"/>
      <c r="UOZ88" s="0"/>
      <c r="UPA88" s="0"/>
      <c r="UPB88" s="0"/>
      <c r="UPC88" s="0"/>
      <c r="UPD88" s="0"/>
      <c r="UPE88" s="0"/>
      <c r="UPF88" s="0"/>
      <c r="UPG88" s="0"/>
      <c r="UPH88" s="0"/>
      <c r="UPI88" s="0"/>
      <c r="UPJ88" s="0"/>
      <c r="UPK88" s="0"/>
      <c r="UPL88" s="0"/>
      <c r="UPM88" s="0"/>
      <c r="UPN88" s="0"/>
      <c r="UPO88" s="0"/>
      <c r="UPP88" s="0"/>
      <c r="UPQ88" s="0"/>
      <c r="UPR88" s="0"/>
      <c r="UPS88" s="0"/>
      <c r="UPT88" s="0"/>
      <c r="UPU88" s="0"/>
      <c r="UPV88" s="0"/>
      <c r="UPW88" s="0"/>
      <c r="UPX88" s="0"/>
      <c r="UPY88" s="0"/>
      <c r="UPZ88" s="0"/>
      <c r="UQA88" s="0"/>
      <c r="UQB88" s="0"/>
      <c r="UQC88" s="0"/>
      <c r="UQD88" s="0"/>
      <c r="UQE88" s="0"/>
      <c r="UQF88" s="0"/>
      <c r="UQG88" s="0"/>
      <c r="UQH88" s="0"/>
      <c r="UQI88" s="0"/>
      <c r="UQJ88" s="0"/>
      <c r="UQK88" s="0"/>
      <c r="UQL88" s="0"/>
      <c r="UQM88" s="0"/>
      <c r="UQN88" s="0"/>
      <c r="UQO88" s="0"/>
      <c r="UQP88" s="0"/>
      <c r="UQQ88" s="0"/>
      <c r="UQR88" s="0"/>
      <c r="UQS88" s="0"/>
      <c r="UQT88" s="0"/>
      <c r="UQU88" s="0"/>
      <c r="UQV88" s="0"/>
      <c r="UQW88" s="0"/>
      <c r="UQX88" s="0"/>
      <c r="UQY88" s="0"/>
      <c r="UQZ88" s="0"/>
      <c r="URA88" s="0"/>
      <c r="URB88" s="0"/>
      <c r="URC88" s="0"/>
      <c r="URD88" s="0"/>
      <c r="URE88" s="0"/>
      <c r="URF88" s="0"/>
      <c r="URG88" s="0"/>
      <c r="URH88" s="0"/>
      <c r="URI88" s="0"/>
      <c r="URJ88" s="0"/>
      <c r="URK88" s="0"/>
      <c r="URL88" s="0"/>
      <c r="URM88" s="0"/>
      <c r="URN88" s="0"/>
      <c r="URO88" s="0"/>
      <c r="URP88" s="0"/>
      <c r="URQ88" s="0"/>
      <c r="URR88" s="0"/>
      <c r="URS88" s="0"/>
      <c r="URT88" s="0"/>
      <c r="URU88" s="0"/>
      <c r="URV88" s="0"/>
      <c r="URW88" s="0"/>
      <c r="URX88" s="0"/>
      <c r="URY88" s="0"/>
      <c r="URZ88" s="0"/>
      <c r="USA88" s="0"/>
      <c r="USB88" s="0"/>
      <c r="USC88" s="0"/>
      <c r="USD88" s="0"/>
      <c r="USE88" s="0"/>
      <c r="USF88" s="0"/>
      <c r="USG88" s="0"/>
      <c r="USH88" s="0"/>
      <c r="USI88" s="0"/>
      <c r="USJ88" s="0"/>
      <c r="USK88" s="0"/>
      <c r="USL88" s="0"/>
      <c r="USM88" s="0"/>
      <c r="USN88" s="0"/>
      <c r="USO88" s="0"/>
      <c r="USP88" s="0"/>
      <c r="USQ88" s="0"/>
      <c r="USR88" s="0"/>
      <c r="USS88" s="0"/>
      <c r="UST88" s="0"/>
      <c r="USU88" s="0"/>
      <c r="USV88" s="0"/>
      <c r="USW88" s="0"/>
      <c r="USX88" s="0"/>
      <c r="USY88" s="0"/>
      <c r="USZ88" s="0"/>
      <c r="UTA88" s="0"/>
      <c r="UTB88" s="0"/>
      <c r="UTC88" s="0"/>
      <c r="UTD88" s="0"/>
      <c r="UTE88" s="0"/>
      <c r="UTF88" s="0"/>
      <c r="UTG88" s="0"/>
      <c r="UTH88" s="0"/>
      <c r="UTI88" s="0"/>
      <c r="UTJ88" s="0"/>
      <c r="UTK88" s="0"/>
      <c r="UTL88" s="0"/>
      <c r="UTM88" s="0"/>
      <c r="UTN88" s="0"/>
      <c r="UTO88" s="0"/>
      <c r="UTP88" s="0"/>
      <c r="UTQ88" s="0"/>
      <c r="UTR88" s="0"/>
      <c r="UTS88" s="0"/>
      <c r="UTT88" s="0"/>
      <c r="UTU88" s="0"/>
      <c r="UTV88" s="0"/>
      <c r="UTW88" s="0"/>
      <c r="UTX88" s="0"/>
      <c r="UTY88" s="0"/>
      <c r="UTZ88" s="0"/>
      <c r="UUA88" s="0"/>
      <c r="UUB88" s="0"/>
      <c r="UUC88" s="0"/>
      <c r="UUD88" s="0"/>
      <c r="UUE88" s="0"/>
      <c r="UUF88" s="0"/>
      <c r="UUG88" s="0"/>
      <c r="UUH88" s="0"/>
      <c r="UUI88" s="0"/>
      <c r="UUJ88" s="0"/>
      <c r="UUK88" s="0"/>
      <c r="UUL88" s="0"/>
      <c r="UUM88" s="0"/>
      <c r="UUN88" s="0"/>
      <c r="UUO88" s="0"/>
      <c r="UUP88" s="0"/>
      <c r="UUQ88" s="0"/>
      <c r="UUR88" s="0"/>
      <c r="UUS88" s="0"/>
      <c r="UUT88" s="0"/>
      <c r="UUU88" s="0"/>
      <c r="UUV88" s="0"/>
      <c r="UUW88" s="0"/>
      <c r="UUX88" s="0"/>
      <c r="UUY88" s="0"/>
      <c r="UUZ88" s="0"/>
      <c r="UVA88" s="0"/>
      <c r="UVB88" s="0"/>
      <c r="UVC88" s="0"/>
      <c r="UVD88" s="0"/>
      <c r="UVE88" s="0"/>
      <c r="UVF88" s="0"/>
      <c r="UVG88" s="0"/>
      <c r="UVH88" s="0"/>
      <c r="UVI88" s="0"/>
      <c r="UVJ88" s="0"/>
      <c r="UVK88" s="0"/>
      <c r="UVL88" s="0"/>
      <c r="UVM88" s="0"/>
      <c r="UVN88" s="0"/>
      <c r="UVO88" s="0"/>
      <c r="UVP88" s="0"/>
      <c r="UVQ88" s="0"/>
      <c r="UVR88" s="0"/>
      <c r="UVS88" s="0"/>
      <c r="UVT88" s="0"/>
      <c r="UVU88" s="0"/>
      <c r="UVV88" s="0"/>
      <c r="UVW88" s="0"/>
      <c r="UVX88" s="0"/>
      <c r="UVY88" s="0"/>
      <c r="UVZ88" s="0"/>
      <c r="UWA88" s="0"/>
      <c r="UWB88" s="0"/>
      <c r="UWC88" s="0"/>
      <c r="UWD88" s="0"/>
      <c r="UWE88" s="0"/>
      <c r="UWF88" s="0"/>
      <c r="UWG88" s="0"/>
      <c r="UWH88" s="0"/>
      <c r="UWI88" s="0"/>
      <c r="UWJ88" s="0"/>
      <c r="UWK88" s="0"/>
      <c r="UWL88" s="0"/>
      <c r="UWM88" s="0"/>
      <c r="UWN88" s="0"/>
      <c r="UWO88" s="0"/>
      <c r="UWP88" s="0"/>
      <c r="UWQ88" s="0"/>
      <c r="UWR88" s="0"/>
      <c r="UWS88" s="0"/>
      <c r="UWT88" s="0"/>
      <c r="UWU88" s="0"/>
      <c r="UWV88" s="0"/>
      <c r="UWW88" s="0"/>
      <c r="UWX88" s="0"/>
      <c r="UWY88" s="0"/>
      <c r="UWZ88" s="0"/>
      <c r="UXA88" s="0"/>
      <c r="UXB88" s="0"/>
      <c r="UXC88" s="0"/>
      <c r="UXD88" s="0"/>
      <c r="UXE88" s="0"/>
      <c r="UXF88" s="0"/>
      <c r="UXG88" s="0"/>
      <c r="UXH88" s="0"/>
      <c r="UXI88" s="0"/>
      <c r="UXJ88" s="0"/>
      <c r="UXK88" s="0"/>
      <c r="UXL88" s="0"/>
      <c r="UXM88" s="0"/>
      <c r="UXN88" s="0"/>
      <c r="UXO88" s="0"/>
      <c r="UXP88" s="0"/>
      <c r="UXQ88" s="0"/>
      <c r="UXR88" s="0"/>
      <c r="UXS88" s="0"/>
      <c r="UXT88" s="0"/>
      <c r="UXU88" s="0"/>
      <c r="UXV88" s="0"/>
      <c r="UXW88" s="0"/>
      <c r="UXX88" s="0"/>
      <c r="UXY88" s="0"/>
      <c r="UXZ88" s="0"/>
      <c r="UYA88" s="0"/>
      <c r="UYB88" s="0"/>
      <c r="UYC88" s="0"/>
      <c r="UYD88" s="0"/>
      <c r="UYE88" s="0"/>
      <c r="UYF88" s="0"/>
      <c r="UYG88" s="0"/>
      <c r="UYH88" s="0"/>
      <c r="UYI88" s="0"/>
      <c r="UYJ88" s="0"/>
      <c r="UYK88" s="0"/>
      <c r="UYL88" s="0"/>
      <c r="UYM88" s="0"/>
      <c r="UYN88" s="0"/>
      <c r="UYO88" s="0"/>
      <c r="UYP88" s="0"/>
      <c r="UYQ88" s="0"/>
      <c r="UYR88" s="0"/>
      <c r="UYS88" s="0"/>
      <c r="UYT88" s="0"/>
      <c r="UYU88" s="0"/>
      <c r="UYV88" s="0"/>
      <c r="UYW88" s="0"/>
      <c r="UYX88" s="0"/>
      <c r="UYY88" s="0"/>
      <c r="UYZ88" s="0"/>
      <c r="UZA88" s="0"/>
      <c r="UZB88" s="0"/>
      <c r="UZC88" s="0"/>
      <c r="UZD88" s="0"/>
      <c r="UZE88" s="0"/>
      <c r="UZF88" s="0"/>
      <c r="UZG88" s="0"/>
      <c r="UZH88" s="0"/>
      <c r="UZI88" s="0"/>
      <c r="UZJ88" s="0"/>
      <c r="UZK88" s="0"/>
      <c r="UZL88" s="0"/>
      <c r="UZM88" s="0"/>
      <c r="UZN88" s="0"/>
      <c r="UZO88" s="0"/>
      <c r="UZP88" s="0"/>
      <c r="UZQ88" s="0"/>
      <c r="UZR88" s="0"/>
      <c r="UZS88" s="0"/>
      <c r="UZT88" s="0"/>
      <c r="UZU88" s="0"/>
      <c r="UZV88" s="0"/>
      <c r="UZW88" s="0"/>
      <c r="UZX88" s="0"/>
      <c r="UZY88" s="0"/>
      <c r="UZZ88" s="0"/>
      <c r="VAA88" s="0"/>
      <c r="VAB88" s="0"/>
      <c r="VAC88" s="0"/>
      <c r="VAD88" s="0"/>
      <c r="VAE88" s="0"/>
      <c r="VAF88" s="0"/>
      <c r="VAG88" s="0"/>
      <c r="VAH88" s="0"/>
      <c r="VAI88" s="0"/>
      <c r="VAJ88" s="0"/>
      <c r="VAK88" s="0"/>
      <c r="VAL88" s="0"/>
      <c r="VAM88" s="0"/>
      <c r="VAN88" s="0"/>
      <c r="VAO88" s="0"/>
      <c r="VAP88" s="0"/>
      <c r="VAQ88" s="0"/>
      <c r="VAR88" s="0"/>
      <c r="VAS88" s="0"/>
      <c r="VAT88" s="0"/>
      <c r="VAU88" s="0"/>
      <c r="VAV88" s="0"/>
      <c r="VAW88" s="0"/>
      <c r="VAX88" s="0"/>
      <c r="VAY88" s="0"/>
      <c r="VAZ88" s="0"/>
      <c r="VBA88" s="0"/>
      <c r="VBB88" s="0"/>
      <c r="VBC88" s="0"/>
      <c r="VBD88" s="0"/>
      <c r="VBE88" s="0"/>
      <c r="VBF88" s="0"/>
      <c r="VBG88" s="0"/>
      <c r="VBH88" s="0"/>
      <c r="VBI88" s="0"/>
      <c r="VBJ88" s="0"/>
      <c r="VBK88" s="0"/>
      <c r="VBL88" s="0"/>
      <c r="VBM88" s="0"/>
      <c r="VBN88" s="0"/>
      <c r="VBO88" s="0"/>
      <c r="VBP88" s="0"/>
      <c r="VBQ88" s="0"/>
      <c r="VBR88" s="0"/>
      <c r="VBS88" s="0"/>
      <c r="VBT88" s="0"/>
      <c r="VBU88" s="0"/>
      <c r="VBV88" s="0"/>
      <c r="VBW88" s="0"/>
      <c r="VBX88" s="0"/>
      <c r="VBY88" s="0"/>
      <c r="VBZ88" s="0"/>
      <c r="VCA88" s="0"/>
      <c r="VCB88" s="0"/>
      <c r="VCC88" s="0"/>
      <c r="VCD88" s="0"/>
      <c r="VCE88" s="0"/>
      <c r="VCF88" s="0"/>
      <c r="VCG88" s="0"/>
      <c r="VCH88" s="0"/>
      <c r="VCI88" s="0"/>
      <c r="VCJ88" s="0"/>
      <c r="VCK88" s="0"/>
      <c r="VCL88" s="0"/>
      <c r="VCM88" s="0"/>
      <c r="VCN88" s="0"/>
      <c r="VCO88" s="0"/>
      <c r="VCP88" s="0"/>
      <c r="VCQ88" s="0"/>
      <c r="VCR88" s="0"/>
      <c r="VCS88" s="0"/>
      <c r="VCT88" s="0"/>
      <c r="VCU88" s="0"/>
      <c r="VCV88" s="0"/>
      <c r="VCW88" s="0"/>
      <c r="VCX88" s="0"/>
      <c r="VCY88" s="0"/>
      <c r="VCZ88" s="0"/>
      <c r="VDA88" s="0"/>
      <c r="VDB88" s="0"/>
      <c r="VDC88" s="0"/>
      <c r="VDD88" s="0"/>
      <c r="VDE88" s="0"/>
      <c r="VDF88" s="0"/>
      <c r="VDG88" s="0"/>
      <c r="VDH88" s="0"/>
      <c r="VDI88" s="0"/>
      <c r="VDJ88" s="0"/>
      <c r="VDK88" s="0"/>
      <c r="VDL88" s="0"/>
      <c r="VDM88" s="0"/>
      <c r="VDN88" s="0"/>
      <c r="VDO88" s="0"/>
      <c r="VDP88" s="0"/>
      <c r="VDQ88" s="0"/>
      <c r="VDR88" s="0"/>
      <c r="VDS88" s="0"/>
      <c r="VDT88" s="0"/>
      <c r="VDU88" s="0"/>
      <c r="VDV88" s="0"/>
      <c r="VDW88" s="0"/>
      <c r="VDX88" s="0"/>
      <c r="VDY88" s="0"/>
      <c r="VDZ88" s="0"/>
      <c r="VEA88" s="0"/>
      <c r="VEB88" s="0"/>
      <c r="VEC88" s="0"/>
      <c r="VED88" s="0"/>
      <c r="VEE88" s="0"/>
      <c r="VEF88" s="0"/>
      <c r="VEG88" s="0"/>
      <c r="VEH88" s="0"/>
      <c r="VEI88" s="0"/>
      <c r="VEJ88" s="0"/>
      <c r="VEK88" s="0"/>
      <c r="VEL88" s="0"/>
      <c r="VEM88" s="0"/>
      <c r="VEN88" s="0"/>
      <c r="VEO88" s="0"/>
      <c r="VEP88" s="0"/>
      <c r="VEQ88" s="0"/>
      <c r="VER88" s="0"/>
      <c r="VES88" s="0"/>
      <c r="VET88" s="0"/>
      <c r="VEU88" s="0"/>
      <c r="VEV88" s="0"/>
      <c r="VEW88" s="0"/>
      <c r="VEX88" s="0"/>
      <c r="VEY88" s="0"/>
      <c r="VEZ88" s="0"/>
      <c r="VFA88" s="0"/>
      <c r="VFB88" s="0"/>
      <c r="VFC88" s="0"/>
      <c r="VFD88" s="0"/>
      <c r="VFE88" s="0"/>
      <c r="VFF88" s="0"/>
      <c r="VFG88" s="0"/>
      <c r="VFH88" s="0"/>
      <c r="VFI88" s="0"/>
      <c r="VFJ88" s="0"/>
      <c r="VFK88" s="0"/>
      <c r="VFL88" s="0"/>
      <c r="VFM88" s="0"/>
      <c r="VFN88" s="0"/>
      <c r="VFO88" s="0"/>
      <c r="VFP88" s="0"/>
      <c r="VFQ88" s="0"/>
      <c r="VFR88" s="0"/>
      <c r="VFS88" s="0"/>
      <c r="VFT88" s="0"/>
      <c r="VFU88" s="0"/>
      <c r="VFV88" s="0"/>
      <c r="VFW88" s="0"/>
      <c r="VFX88" s="0"/>
      <c r="VFY88" s="0"/>
      <c r="VFZ88" s="0"/>
      <c r="VGA88" s="0"/>
      <c r="VGB88" s="0"/>
      <c r="VGC88" s="0"/>
      <c r="VGD88" s="0"/>
      <c r="VGE88" s="0"/>
      <c r="VGF88" s="0"/>
      <c r="VGG88" s="0"/>
      <c r="VGH88" s="0"/>
      <c r="VGI88" s="0"/>
      <c r="VGJ88" s="0"/>
      <c r="VGK88" s="0"/>
      <c r="VGL88" s="0"/>
      <c r="VGM88" s="0"/>
      <c r="VGN88" s="0"/>
      <c r="VGO88" s="0"/>
      <c r="VGP88" s="0"/>
      <c r="VGQ88" s="0"/>
      <c r="VGR88" s="0"/>
      <c r="VGS88" s="0"/>
      <c r="VGT88" s="0"/>
      <c r="VGU88" s="0"/>
      <c r="VGV88" s="0"/>
      <c r="VGW88" s="0"/>
      <c r="VGX88" s="0"/>
      <c r="VGY88" s="0"/>
      <c r="VGZ88" s="0"/>
      <c r="VHA88" s="0"/>
      <c r="VHB88" s="0"/>
      <c r="VHC88" s="0"/>
      <c r="VHD88" s="0"/>
      <c r="VHE88" s="0"/>
      <c r="VHF88" s="0"/>
      <c r="VHG88" s="0"/>
      <c r="VHH88" s="0"/>
      <c r="VHI88" s="0"/>
      <c r="VHJ88" s="0"/>
      <c r="VHK88" s="0"/>
      <c r="VHL88" s="0"/>
      <c r="VHM88" s="0"/>
      <c r="VHN88" s="0"/>
      <c r="VHO88" s="0"/>
      <c r="VHP88" s="0"/>
      <c r="VHQ88" s="0"/>
      <c r="VHR88" s="0"/>
      <c r="VHS88" s="0"/>
      <c r="VHT88" s="0"/>
      <c r="VHU88" s="0"/>
      <c r="VHV88" s="0"/>
      <c r="VHW88" s="0"/>
      <c r="VHX88" s="0"/>
      <c r="VHY88" s="0"/>
      <c r="VHZ88" s="0"/>
      <c r="VIA88" s="0"/>
      <c r="VIB88" s="0"/>
      <c r="VIC88" s="0"/>
      <c r="VID88" s="0"/>
      <c r="VIE88" s="0"/>
      <c r="VIF88" s="0"/>
      <c r="VIG88" s="0"/>
      <c r="VIH88" s="0"/>
      <c r="VII88" s="0"/>
      <c r="VIJ88" s="0"/>
      <c r="VIK88" s="0"/>
      <c r="VIL88" s="0"/>
      <c r="VIM88" s="0"/>
      <c r="VIN88" s="0"/>
      <c r="VIO88" s="0"/>
      <c r="VIP88" s="0"/>
      <c r="VIQ88" s="0"/>
      <c r="VIR88" s="0"/>
      <c r="VIS88" s="0"/>
      <c r="VIT88" s="0"/>
      <c r="VIU88" s="0"/>
      <c r="VIV88" s="0"/>
      <c r="VIW88" s="0"/>
      <c r="VIX88" s="0"/>
      <c r="VIY88" s="0"/>
      <c r="VIZ88" s="0"/>
      <c r="VJA88" s="0"/>
      <c r="VJB88" s="0"/>
      <c r="VJC88" s="0"/>
      <c r="VJD88" s="0"/>
      <c r="VJE88" s="0"/>
      <c r="VJF88" s="0"/>
      <c r="VJG88" s="0"/>
      <c r="VJH88" s="0"/>
      <c r="VJI88" s="0"/>
      <c r="VJJ88" s="0"/>
      <c r="VJK88" s="0"/>
      <c r="VJL88" s="0"/>
      <c r="VJM88" s="0"/>
      <c r="VJN88" s="0"/>
      <c r="VJO88" s="0"/>
      <c r="VJP88" s="0"/>
      <c r="VJQ88" s="0"/>
      <c r="VJR88" s="0"/>
      <c r="VJS88" s="0"/>
      <c r="VJT88" s="0"/>
      <c r="VJU88" s="0"/>
      <c r="VJV88" s="0"/>
      <c r="VJW88" s="0"/>
      <c r="VJX88" s="0"/>
      <c r="VJY88" s="0"/>
      <c r="VJZ88" s="0"/>
      <c r="VKA88" s="0"/>
      <c r="VKB88" s="0"/>
      <c r="VKC88" s="0"/>
      <c r="VKD88" s="0"/>
      <c r="VKE88" s="0"/>
      <c r="VKF88" s="0"/>
      <c r="VKG88" s="0"/>
      <c r="VKH88" s="0"/>
      <c r="VKI88" s="0"/>
      <c r="VKJ88" s="0"/>
      <c r="VKK88" s="0"/>
      <c r="VKL88" s="0"/>
      <c r="VKM88" s="0"/>
      <c r="VKN88" s="0"/>
      <c r="VKO88" s="0"/>
      <c r="VKP88" s="0"/>
      <c r="VKQ88" s="0"/>
      <c r="VKR88" s="0"/>
      <c r="VKS88" s="0"/>
      <c r="VKT88" s="0"/>
      <c r="VKU88" s="0"/>
      <c r="VKV88" s="0"/>
      <c r="VKW88" s="0"/>
      <c r="VKX88" s="0"/>
      <c r="VKY88" s="0"/>
      <c r="VKZ88" s="0"/>
      <c r="VLA88" s="0"/>
      <c r="VLB88" s="0"/>
      <c r="VLC88" s="0"/>
      <c r="VLD88" s="0"/>
      <c r="VLE88" s="0"/>
      <c r="VLF88" s="0"/>
      <c r="VLG88" s="0"/>
      <c r="VLH88" s="0"/>
      <c r="VLI88" s="0"/>
      <c r="VLJ88" s="0"/>
      <c r="VLK88" s="0"/>
      <c r="VLL88" s="0"/>
      <c r="VLM88" s="0"/>
      <c r="VLN88" s="0"/>
      <c r="VLO88" s="0"/>
      <c r="VLP88" s="0"/>
      <c r="VLQ88" s="0"/>
      <c r="VLR88" s="0"/>
      <c r="VLS88" s="0"/>
      <c r="VLT88" s="0"/>
      <c r="VLU88" s="0"/>
      <c r="VLV88" s="0"/>
      <c r="VLW88" s="0"/>
      <c r="VLX88" s="0"/>
      <c r="VLY88" s="0"/>
      <c r="VLZ88" s="0"/>
      <c r="VMA88" s="0"/>
      <c r="VMB88" s="0"/>
      <c r="VMC88" s="0"/>
      <c r="VMD88" s="0"/>
      <c r="VME88" s="0"/>
      <c r="VMF88" s="0"/>
      <c r="VMG88" s="0"/>
      <c r="VMH88" s="0"/>
      <c r="VMI88" s="0"/>
      <c r="VMJ88" s="0"/>
      <c r="VMK88" s="0"/>
      <c r="VML88" s="0"/>
      <c r="VMM88" s="0"/>
      <c r="VMN88" s="0"/>
      <c r="VMO88" s="0"/>
      <c r="VMP88" s="0"/>
      <c r="VMQ88" s="0"/>
      <c r="VMR88" s="0"/>
      <c r="VMS88" s="0"/>
      <c r="VMT88" s="0"/>
      <c r="VMU88" s="0"/>
      <c r="VMV88" s="0"/>
      <c r="VMW88" s="0"/>
      <c r="VMX88" s="0"/>
      <c r="VMY88" s="0"/>
      <c r="VMZ88" s="0"/>
      <c r="VNA88" s="0"/>
      <c r="VNB88" s="0"/>
      <c r="VNC88" s="0"/>
      <c r="VND88" s="0"/>
      <c r="VNE88" s="0"/>
      <c r="VNF88" s="0"/>
      <c r="VNG88" s="0"/>
      <c r="VNH88" s="0"/>
      <c r="VNI88" s="0"/>
      <c r="VNJ88" s="0"/>
      <c r="VNK88" s="0"/>
      <c r="VNL88" s="0"/>
      <c r="VNM88" s="0"/>
      <c r="VNN88" s="0"/>
      <c r="VNO88" s="0"/>
      <c r="VNP88" s="0"/>
      <c r="VNQ88" s="0"/>
      <c r="VNR88" s="0"/>
      <c r="VNS88" s="0"/>
      <c r="VNT88" s="0"/>
      <c r="VNU88" s="0"/>
      <c r="VNV88" s="0"/>
      <c r="VNW88" s="0"/>
      <c r="VNX88" s="0"/>
      <c r="VNY88" s="0"/>
      <c r="VNZ88" s="0"/>
      <c r="VOA88" s="0"/>
      <c r="VOB88" s="0"/>
      <c r="VOC88" s="0"/>
      <c r="VOD88" s="0"/>
      <c r="VOE88" s="0"/>
      <c r="VOF88" s="0"/>
      <c r="VOG88" s="0"/>
      <c r="VOH88" s="0"/>
      <c r="VOI88" s="0"/>
      <c r="VOJ88" s="0"/>
      <c r="VOK88" s="0"/>
      <c r="VOL88" s="0"/>
      <c r="VOM88" s="0"/>
      <c r="VON88" s="0"/>
      <c r="VOO88" s="0"/>
      <c r="VOP88" s="0"/>
      <c r="VOQ88" s="0"/>
      <c r="VOR88" s="0"/>
      <c r="VOS88" s="0"/>
      <c r="VOT88" s="0"/>
      <c r="VOU88" s="0"/>
      <c r="VOV88" s="0"/>
      <c r="VOW88" s="0"/>
      <c r="VOX88" s="0"/>
      <c r="VOY88" s="0"/>
      <c r="VOZ88" s="0"/>
      <c r="VPA88" s="0"/>
      <c r="VPB88" s="0"/>
      <c r="VPC88" s="0"/>
      <c r="VPD88" s="0"/>
      <c r="VPE88" s="0"/>
      <c r="VPF88" s="0"/>
      <c r="VPG88" s="0"/>
      <c r="VPH88" s="0"/>
      <c r="VPI88" s="0"/>
      <c r="VPJ88" s="0"/>
      <c r="VPK88" s="0"/>
      <c r="VPL88" s="0"/>
      <c r="VPM88" s="0"/>
      <c r="VPN88" s="0"/>
      <c r="VPO88" s="0"/>
      <c r="VPP88" s="0"/>
      <c r="VPQ88" s="0"/>
      <c r="VPR88" s="0"/>
      <c r="VPS88" s="0"/>
      <c r="VPT88" s="0"/>
      <c r="VPU88" s="0"/>
      <c r="VPV88" s="0"/>
      <c r="VPW88" s="0"/>
      <c r="VPX88" s="0"/>
      <c r="VPY88" s="0"/>
      <c r="VPZ88" s="0"/>
      <c r="VQA88" s="0"/>
      <c r="VQB88" s="0"/>
      <c r="VQC88" s="0"/>
      <c r="VQD88" s="0"/>
      <c r="VQE88" s="0"/>
      <c r="VQF88" s="0"/>
      <c r="VQG88" s="0"/>
      <c r="VQH88" s="0"/>
      <c r="VQI88" s="0"/>
      <c r="VQJ88" s="0"/>
      <c r="VQK88" s="0"/>
      <c r="VQL88" s="0"/>
      <c r="VQM88" s="0"/>
      <c r="VQN88" s="0"/>
      <c r="VQO88" s="0"/>
      <c r="VQP88" s="0"/>
      <c r="VQQ88" s="0"/>
      <c r="VQR88" s="0"/>
      <c r="VQS88" s="0"/>
      <c r="VQT88" s="0"/>
      <c r="VQU88" s="0"/>
      <c r="VQV88" s="0"/>
      <c r="VQW88" s="0"/>
      <c r="VQX88" s="0"/>
      <c r="VQY88" s="0"/>
      <c r="VQZ88" s="0"/>
      <c r="VRA88" s="0"/>
      <c r="VRB88" s="0"/>
      <c r="VRC88" s="0"/>
      <c r="VRD88" s="0"/>
      <c r="VRE88" s="0"/>
      <c r="VRF88" s="0"/>
      <c r="VRG88" s="0"/>
      <c r="VRH88" s="0"/>
      <c r="VRI88" s="0"/>
      <c r="VRJ88" s="0"/>
      <c r="VRK88" s="0"/>
      <c r="VRL88" s="0"/>
      <c r="VRM88" s="0"/>
      <c r="VRN88" s="0"/>
      <c r="VRO88" s="0"/>
      <c r="VRP88" s="0"/>
      <c r="VRQ88" s="0"/>
      <c r="VRR88" s="0"/>
      <c r="VRS88" s="0"/>
      <c r="VRT88" s="0"/>
      <c r="VRU88" s="0"/>
      <c r="VRV88" s="0"/>
      <c r="VRW88" s="0"/>
      <c r="VRX88" s="0"/>
      <c r="VRY88" s="0"/>
      <c r="VRZ88" s="0"/>
      <c r="VSA88" s="0"/>
      <c r="VSB88" s="0"/>
      <c r="VSC88" s="0"/>
      <c r="VSD88" s="0"/>
      <c r="VSE88" s="0"/>
      <c r="VSF88" s="0"/>
      <c r="VSG88" s="0"/>
      <c r="VSH88" s="0"/>
      <c r="VSI88" s="0"/>
      <c r="VSJ88" s="0"/>
      <c r="VSK88" s="0"/>
      <c r="VSL88" s="0"/>
      <c r="VSM88" s="0"/>
      <c r="VSN88" s="0"/>
      <c r="VSO88" s="0"/>
      <c r="VSP88" s="0"/>
      <c r="VSQ88" s="0"/>
      <c r="VSR88" s="0"/>
      <c r="VSS88" s="0"/>
      <c r="VST88" s="0"/>
      <c r="VSU88" s="0"/>
      <c r="VSV88" s="0"/>
      <c r="VSW88" s="0"/>
      <c r="VSX88" s="0"/>
      <c r="VSY88" s="0"/>
      <c r="VSZ88" s="0"/>
      <c r="VTA88" s="0"/>
      <c r="VTB88" s="0"/>
      <c r="VTC88" s="0"/>
      <c r="VTD88" s="0"/>
      <c r="VTE88" s="0"/>
      <c r="VTF88" s="0"/>
      <c r="VTG88" s="0"/>
      <c r="VTH88" s="0"/>
      <c r="VTI88" s="0"/>
      <c r="VTJ88" s="0"/>
      <c r="VTK88" s="0"/>
      <c r="VTL88" s="0"/>
      <c r="VTM88" s="0"/>
      <c r="VTN88" s="0"/>
      <c r="VTO88" s="0"/>
      <c r="VTP88" s="0"/>
      <c r="VTQ88" s="0"/>
      <c r="VTR88" s="0"/>
      <c r="VTS88" s="0"/>
      <c r="VTT88" s="0"/>
      <c r="VTU88" s="0"/>
      <c r="VTV88" s="0"/>
      <c r="VTW88" s="0"/>
      <c r="VTX88" s="0"/>
      <c r="VTY88" s="0"/>
      <c r="VTZ88" s="0"/>
      <c r="VUA88" s="0"/>
      <c r="VUB88" s="0"/>
      <c r="VUC88" s="0"/>
      <c r="VUD88" s="0"/>
      <c r="VUE88" s="0"/>
      <c r="VUF88" s="0"/>
      <c r="VUG88" s="0"/>
      <c r="VUH88" s="0"/>
      <c r="VUI88" s="0"/>
      <c r="VUJ88" s="0"/>
      <c r="VUK88" s="0"/>
      <c r="VUL88" s="0"/>
      <c r="VUM88" s="0"/>
      <c r="VUN88" s="0"/>
      <c r="VUO88" s="0"/>
      <c r="VUP88" s="0"/>
      <c r="VUQ88" s="0"/>
      <c r="VUR88" s="0"/>
      <c r="VUS88" s="0"/>
      <c r="VUT88" s="0"/>
      <c r="VUU88" s="0"/>
      <c r="VUV88" s="0"/>
      <c r="VUW88" s="0"/>
      <c r="VUX88" s="0"/>
      <c r="VUY88" s="0"/>
      <c r="VUZ88" s="0"/>
      <c r="VVA88" s="0"/>
      <c r="VVB88" s="0"/>
      <c r="VVC88" s="0"/>
      <c r="VVD88" s="0"/>
      <c r="VVE88" s="0"/>
      <c r="VVF88" s="0"/>
      <c r="VVG88" s="0"/>
      <c r="VVH88" s="0"/>
      <c r="VVI88" s="0"/>
      <c r="VVJ88" s="0"/>
      <c r="VVK88" s="0"/>
      <c r="VVL88" s="0"/>
      <c r="VVM88" s="0"/>
      <c r="VVN88" s="0"/>
      <c r="VVO88" s="0"/>
      <c r="VVP88" s="0"/>
      <c r="VVQ88" s="0"/>
      <c r="VVR88" s="0"/>
      <c r="VVS88" s="0"/>
      <c r="VVT88" s="0"/>
      <c r="VVU88" s="0"/>
      <c r="VVV88" s="0"/>
      <c r="VVW88" s="0"/>
      <c r="VVX88" s="0"/>
      <c r="VVY88" s="0"/>
      <c r="VVZ88" s="0"/>
      <c r="VWA88" s="0"/>
      <c r="VWB88" s="0"/>
      <c r="VWC88" s="0"/>
      <c r="VWD88" s="0"/>
      <c r="VWE88" s="0"/>
      <c r="VWF88" s="0"/>
      <c r="VWG88" s="0"/>
      <c r="VWH88" s="0"/>
      <c r="VWI88" s="0"/>
      <c r="VWJ88" s="0"/>
      <c r="VWK88" s="0"/>
      <c r="VWL88" s="0"/>
      <c r="VWM88" s="0"/>
      <c r="VWN88" s="0"/>
      <c r="VWO88" s="0"/>
      <c r="VWP88" s="0"/>
      <c r="VWQ88" s="0"/>
      <c r="VWR88" s="0"/>
      <c r="VWS88" s="0"/>
      <c r="VWT88" s="0"/>
      <c r="VWU88" s="0"/>
      <c r="VWV88" s="0"/>
      <c r="VWW88" s="0"/>
      <c r="VWX88" s="0"/>
      <c r="VWY88" s="0"/>
      <c r="VWZ88" s="0"/>
      <c r="VXA88" s="0"/>
      <c r="VXB88" s="0"/>
      <c r="VXC88" s="0"/>
      <c r="VXD88" s="0"/>
      <c r="VXE88" s="0"/>
      <c r="VXF88" s="0"/>
      <c r="VXG88" s="0"/>
      <c r="VXH88" s="0"/>
      <c r="VXI88" s="0"/>
      <c r="VXJ88" s="0"/>
      <c r="VXK88" s="0"/>
      <c r="VXL88" s="0"/>
      <c r="VXM88" s="0"/>
      <c r="VXN88" s="0"/>
      <c r="VXO88" s="0"/>
      <c r="VXP88" s="0"/>
      <c r="VXQ88" s="0"/>
      <c r="VXR88" s="0"/>
      <c r="VXS88" s="0"/>
      <c r="VXT88" s="0"/>
      <c r="VXU88" s="0"/>
      <c r="VXV88" s="0"/>
      <c r="VXW88" s="0"/>
      <c r="VXX88" s="0"/>
      <c r="VXY88" s="0"/>
      <c r="VXZ88" s="0"/>
      <c r="VYA88" s="0"/>
      <c r="VYB88" s="0"/>
      <c r="VYC88" s="0"/>
      <c r="VYD88" s="0"/>
      <c r="VYE88" s="0"/>
      <c r="VYF88" s="0"/>
      <c r="VYG88" s="0"/>
      <c r="VYH88" s="0"/>
      <c r="VYI88" s="0"/>
      <c r="VYJ88" s="0"/>
      <c r="VYK88" s="0"/>
      <c r="VYL88" s="0"/>
      <c r="VYM88" s="0"/>
      <c r="VYN88" s="0"/>
      <c r="VYO88" s="0"/>
      <c r="VYP88" s="0"/>
      <c r="VYQ88" s="0"/>
      <c r="VYR88" s="0"/>
      <c r="VYS88" s="0"/>
      <c r="VYT88" s="0"/>
      <c r="VYU88" s="0"/>
      <c r="VYV88" s="0"/>
      <c r="VYW88" s="0"/>
      <c r="VYX88" s="0"/>
      <c r="VYY88" s="0"/>
      <c r="VYZ88" s="0"/>
      <c r="VZA88" s="0"/>
      <c r="VZB88" s="0"/>
      <c r="VZC88" s="0"/>
      <c r="VZD88" s="0"/>
      <c r="VZE88" s="0"/>
      <c r="VZF88" s="0"/>
      <c r="VZG88" s="0"/>
      <c r="VZH88" s="0"/>
      <c r="VZI88" s="0"/>
      <c r="VZJ88" s="0"/>
      <c r="VZK88" s="0"/>
      <c r="VZL88" s="0"/>
      <c r="VZM88" s="0"/>
      <c r="VZN88" s="0"/>
      <c r="VZO88" s="0"/>
      <c r="VZP88" s="0"/>
      <c r="VZQ88" s="0"/>
      <c r="VZR88" s="0"/>
      <c r="VZS88" s="0"/>
      <c r="VZT88" s="0"/>
      <c r="VZU88" s="0"/>
      <c r="VZV88" s="0"/>
      <c r="VZW88" s="0"/>
      <c r="VZX88" s="0"/>
      <c r="VZY88" s="0"/>
      <c r="VZZ88" s="0"/>
      <c r="WAA88" s="0"/>
      <c r="WAB88" s="0"/>
      <c r="WAC88" s="0"/>
      <c r="WAD88" s="0"/>
      <c r="WAE88" s="0"/>
      <c r="WAF88" s="0"/>
      <c r="WAG88" s="0"/>
      <c r="WAH88" s="0"/>
      <c r="WAI88" s="0"/>
      <c r="WAJ88" s="0"/>
      <c r="WAK88" s="0"/>
      <c r="WAL88" s="0"/>
      <c r="WAM88" s="0"/>
      <c r="WAN88" s="0"/>
      <c r="WAO88" s="0"/>
      <c r="WAP88" s="0"/>
      <c r="WAQ88" s="0"/>
      <c r="WAR88" s="0"/>
      <c r="WAS88" s="0"/>
      <c r="WAT88" s="0"/>
      <c r="WAU88" s="0"/>
      <c r="WAV88" s="0"/>
      <c r="WAW88" s="0"/>
      <c r="WAX88" s="0"/>
      <c r="WAY88" s="0"/>
      <c r="WAZ88" s="0"/>
      <c r="WBA88" s="0"/>
      <c r="WBB88" s="0"/>
      <c r="WBC88" s="0"/>
      <c r="WBD88" s="0"/>
      <c r="WBE88" s="0"/>
      <c r="WBF88" s="0"/>
      <c r="WBG88" s="0"/>
      <c r="WBH88" s="0"/>
      <c r="WBI88" s="0"/>
      <c r="WBJ88" s="0"/>
      <c r="WBK88" s="0"/>
      <c r="WBL88" s="0"/>
      <c r="WBM88" s="0"/>
      <c r="WBN88" s="0"/>
      <c r="WBO88" s="0"/>
      <c r="WBP88" s="0"/>
      <c r="WBQ88" s="0"/>
      <c r="WBR88" s="0"/>
      <c r="WBS88" s="0"/>
      <c r="WBT88" s="0"/>
      <c r="WBU88" s="0"/>
      <c r="WBV88" s="0"/>
      <c r="WBW88" s="0"/>
      <c r="WBX88" s="0"/>
      <c r="WBY88" s="0"/>
      <c r="WBZ88" s="0"/>
      <c r="WCA88" s="0"/>
      <c r="WCB88" s="0"/>
      <c r="WCC88" s="0"/>
      <c r="WCD88" s="0"/>
      <c r="WCE88" s="0"/>
      <c r="WCF88" s="0"/>
      <c r="WCG88" s="0"/>
      <c r="WCH88" s="0"/>
      <c r="WCI88" s="0"/>
      <c r="WCJ88" s="0"/>
      <c r="WCK88" s="0"/>
      <c r="WCL88" s="0"/>
      <c r="WCM88" s="0"/>
      <c r="WCN88" s="0"/>
      <c r="WCO88" s="0"/>
      <c r="WCP88" s="0"/>
      <c r="WCQ88" s="0"/>
      <c r="WCR88" s="0"/>
      <c r="WCS88" s="0"/>
      <c r="WCT88" s="0"/>
      <c r="WCU88" s="0"/>
      <c r="WCV88" s="0"/>
      <c r="WCW88" s="0"/>
      <c r="WCX88" s="0"/>
      <c r="WCY88" s="0"/>
      <c r="WCZ88" s="0"/>
      <c r="WDA88" s="0"/>
      <c r="WDB88" s="0"/>
      <c r="WDC88" s="0"/>
      <c r="WDD88" s="0"/>
      <c r="WDE88" s="0"/>
      <c r="WDF88" s="0"/>
      <c r="WDG88" s="0"/>
      <c r="WDH88" s="0"/>
      <c r="WDI88" s="0"/>
      <c r="WDJ88" s="0"/>
      <c r="WDK88" s="0"/>
      <c r="WDL88" s="0"/>
      <c r="WDM88" s="0"/>
      <c r="WDN88" s="0"/>
      <c r="WDO88" s="0"/>
      <c r="WDP88" s="0"/>
      <c r="WDQ88" s="0"/>
      <c r="WDR88" s="0"/>
      <c r="WDS88" s="0"/>
      <c r="WDT88" s="0"/>
      <c r="WDU88" s="0"/>
      <c r="WDV88" s="0"/>
      <c r="WDW88" s="0"/>
      <c r="WDX88" s="0"/>
      <c r="WDY88" s="0"/>
      <c r="WDZ88" s="0"/>
      <c r="WEA88" s="0"/>
      <c r="WEB88" s="0"/>
      <c r="WEC88" s="0"/>
      <c r="WED88" s="0"/>
      <c r="WEE88" s="0"/>
      <c r="WEF88" s="0"/>
      <c r="WEG88" s="0"/>
      <c r="WEH88" s="0"/>
      <c r="WEI88" s="0"/>
      <c r="WEJ88" s="0"/>
      <c r="WEK88" s="0"/>
      <c r="WEL88" s="0"/>
      <c r="WEM88" s="0"/>
      <c r="WEN88" s="0"/>
      <c r="WEO88" s="0"/>
      <c r="WEP88" s="0"/>
      <c r="WEQ88" s="0"/>
      <c r="WER88" s="0"/>
      <c r="WES88" s="0"/>
      <c r="WET88" s="0"/>
      <c r="WEU88" s="0"/>
      <c r="WEV88" s="0"/>
      <c r="WEW88" s="0"/>
      <c r="WEX88" s="0"/>
      <c r="WEY88" s="0"/>
      <c r="WEZ88" s="0"/>
      <c r="WFA88" s="0"/>
      <c r="WFB88" s="0"/>
      <c r="WFC88" s="0"/>
      <c r="WFD88" s="0"/>
      <c r="WFE88" s="0"/>
      <c r="WFF88" s="0"/>
      <c r="WFG88" s="0"/>
      <c r="WFH88" s="0"/>
      <c r="WFI88" s="0"/>
      <c r="WFJ88" s="0"/>
      <c r="WFK88" s="0"/>
      <c r="WFL88" s="0"/>
      <c r="WFM88" s="0"/>
      <c r="WFN88" s="0"/>
      <c r="WFO88" s="0"/>
      <c r="WFP88" s="0"/>
      <c r="WFQ88" s="0"/>
      <c r="WFR88" s="0"/>
      <c r="WFS88" s="0"/>
      <c r="WFT88" s="0"/>
      <c r="WFU88" s="0"/>
      <c r="WFV88" s="0"/>
      <c r="WFW88" s="0"/>
      <c r="WFX88" s="0"/>
      <c r="WFY88" s="0"/>
      <c r="WFZ88" s="0"/>
      <c r="WGA88" s="0"/>
      <c r="WGB88" s="0"/>
      <c r="WGC88" s="0"/>
      <c r="WGD88" s="0"/>
      <c r="WGE88" s="0"/>
      <c r="WGF88" s="0"/>
      <c r="WGG88" s="0"/>
      <c r="WGH88" s="0"/>
      <c r="WGI88" s="0"/>
      <c r="WGJ88" s="0"/>
      <c r="WGK88" s="0"/>
      <c r="WGL88" s="0"/>
      <c r="WGM88" s="0"/>
      <c r="WGN88" s="0"/>
      <c r="WGO88" s="0"/>
      <c r="WGP88" s="0"/>
      <c r="WGQ88" s="0"/>
      <c r="WGR88" s="0"/>
      <c r="WGS88" s="0"/>
      <c r="WGT88" s="0"/>
      <c r="WGU88" s="0"/>
      <c r="WGV88" s="0"/>
      <c r="WGW88" s="0"/>
      <c r="WGX88" s="0"/>
      <c r="WGY88" s="0"/>
      <c r="WGZ88" s="0"/>
      <c r="WHA88" s="0"/>
      <c r="WHB88" s="0"/>
      <c r="WHC88" s="0"/>
      <c r="WHD88" s="0"/>
      <c r="WHE88" s="0"/>
      <c r="WHF88" s="0"/>
      <c r="WHG88" s="0"/>
      <c r="WHH88" s="0"/>
      <c r="WHI88" s="0"/>
      <c r="WHJ88" s="0"/>
      <c r="WHK88" s="0"/>
      <c r="WHL88" s="0"/>
      <c r="WHM88" s="0"/>
      <c r="WHN88" s="0"/>
      <c r="WHO88" s="0"/>
      <c r="WHP88" s="0"/>
      <c r="WHQ88" s="0"/>
      <c r="WHR88" s="0"/>
      <c r="WHS88" s="0"/>
      <c r="WHT88" s="0"/>
      <c r="WHU88" s="0"/>
      <c r="WHV88" s="0"/>
      <c r="WHW88" s="0"/>
      <c r="WHX88" s="0"/>
      <c r="WHY88" s="0"/>
      <c r="WHZ88" s="0"/>
      <c r="WIA88" s="0"/>
      <c r="WIB88" s="0"/>
      <c r="WIC88" s="0"/>
      <c r="WID88" s="0"/>
      <c r="WIE88" s="0"/>
      <c r="WIF88" s="0"/>
      <c r="WIG88" s="0"/>
      <c r="WIH88" s="0"/>
      <c r="WII88" s="0"/>
      <c r="WIJ88" s="0"/>
      <c r="WIK88" s="0"/>
      <c r="WIL88" s="0"/>
      <c r="WIM88" s="0"/>
      <c r="WIN88" s="0"/>
      <c r="WIO88" s="0"/>
      <c r="WIP88" s="0"/>
      <c r="WIQ88" s="0"/>
      <c r="WIR88" s="0"/>
      <c r="WIS88" s="0"/>
      <c r="WIT88" s="0"/>
      <c r="WIU88" s="0"/>
      <c r="WIV88" s="0"/>
      <c r="WIW88" s="0"/>
      <c r="WIX88" s="0"/>
      <c r="WIY88" s="0"/>
      <c r="WIZ88" s="0"/>
      <c r="WJA88" s="0"/>
      <c r="WJB88" s="0"/>
      <c r="WJC88" s="0"/>
      <c r="WJD88" s="0"/>
      <c r="WJE88" s="0"/>
      <c r="WJF88" s="0"/>
      <c r="WJG88" s="0"/>
      <c r="WJH88" s="0"/>
      <c r="WJI88" s="0"/>
      <c r="WJJ88" s="0"/>
      <c r="WJK88" s="0"/>
      <c r="WJL88" s="0"/>
      <c r="WJM88" s="0"/>
      <c r="WJN88" s="0"/>
      <c r="WJO88" s="0"/>
      <c r="WJP88" s="0"/>
      <c r="WJQ88" s="0"/>
      <c r="WJR88" s="0"/>
      <c r="WJS88" s="0"/>
      <c r="WJT88" s="0"/>
      <c r="WJU88" s="0"/>
      <c r="WJV88" s="0"/>
      <c r="WJW88" s="0"/>
      <c r="WJX88" s="0"/>
      <c r="WJY88" s="0"/>
      <c r="WJZ88" s="0"/>
      <c r="WKA88" s="0"/>
      <c r="WKB88" s="0"/>
      <c r="WKC88" s="0"/>
      <c r="WKD88" s="0"/>
      <c r="WKE88" s="0"/>
      <c r="WKF88" s="0"/>
      <c r="WKG88" s="0"/>
      <c r="WKH88" s="0"/>
      <c r="WKI88" s="0"/>
      <c r="WKJ88" s="0"/>
      <c r="WKK88" s="0"/>
      <c r="WKL88" s="0"/>
      <c r="WKM88" s="0"/>
      <c r="WKN88" s="0"/>
      <c r="WKO88" s="0"/>
      <c r="WKP88" s="0"/>
      <c r="WKQ88" s="0"/>
      <c r="WKR88" s="0"/>
      <c r="WKS88" s="0"/>
      <c r="WKT88" s="0"/>
      <c r="WKU88" s="0"/>
      <c r="WKV88" s="0"/>
      <c r="WKW88" s="0"/>
      <c r="WKX88" s="0"/>
      <c r="WKY88" s="0"/>
      <c r="WKZ88" s="0"/>
      <c r="WLA88" s="0"/>
      <c r="WLB88" s="0"/>
      <c r="WLC88" s="0"/>
      <c r="WLD88" s="0"/>
      <c r="WLE88" s="0"/>
      <c r="WLF88" s="0"/>
      <c r="WLG88" s="0"/>
      <c r="WLH88" s="0"/>
      <c r="WLI88" s="0"/>
      <c r="WLJ88" s="0"/>
      <c r="WLK88" s="0"/>
      <c r="WLL88" s="0"/>
      <c r="WLM88" s="0"/>
      <c r="WLN88" s="0"/>
      <c r="WLO88" s="0"/>
      <c r="WLP88" s="0"/>
      <c r="WLQ88" s="0"/>
      <c r="WLR88" s="0"/>
      <c r="WLS88" s="0"/>
      <c r="WLT88" s="0"/>
      <c r="WLU88" s="0"/>
      <c r="WLV88" s="0"/>
      <c r="WLW88" s="0"/>
      <c r="WLX88" s="0"/>
      <c r="WLY88" s="0"/>
      <c r="WLZ88" s="0"/>
      <c r="WMA88" s="0"/>
      <c r="WMB88" s="0"/>
      <c r="WMC88" s="0"/>
      <c r="WMD88" s="0"/>
      <c r="WME88" s="0"/>
      <c r="WMF88" s="0"/>
      <c r="WMG88" s="0"/>
      <c r="WMH88" s="0"/>
      <c r="WMI88" s="0"/>
      <c r="WMJ88" s="0"/>
      <c r="WMK88" s="0"/>
      <c r="WML88" s="0"/>
      <c r="WMM88" s="0"/>
      <c r="WMN88" s="0"/>
      <c r="WMO88" s="0"/>
      <c r="WMP88" s="0"/>
      <c r="WMQ88" s="0"/>
      <c r="WMR88" s="0"/>
      <c r="WMS88" s="0"/>
      <c r="WMT88" s="0"/>
      <c r="WMU88" s="0"/>
      <c r="WMV88" s="0"/>
      <c r="WMW88" s="0"/>
      <c r="WMX88" s="0"/>
      <c r="WMY88" s="0"/>
      <c r="WMZ88" s="0"/>
      <c r="WNA88" s="0"/>
      <c r="WNB88" s="0"/>
      <c r="WNC88" s="0"/>
      <c r="WND88" s="0"/>
      <c r="WNE88" s="0"/>
      <c r="WNF88" s="0"/>
      <c r="WNG88" s="0"/>
      <c r="WNH88" s="0"/>
      <c r="WNI88" s="0"/>
      <c r="WNJ88" s="0"/>
      <c r="WNK88" s="0"/>
      <c r="WNL88" s="0"/>
      <c r="WNM88" s="0"/>
      <c r="WNN88" s="0"/>
      <c r="WNO88" s="0"/>
      <c r="WNP88" s="0"/>
      <c r="WNQ88" s="0"/>
      <c r="WNR88" s="0"/>
      <c r="WNS88" s="0"/>
      <c r="WNT88" s="0"/>
      <c r="WNU88" s="0"/>
      <c r="WNV88" s="0"/>
      <c r="WNW88" s="0"/>
      <c r="WNX88" s="0"/>
      <c r="WNY88" s="0"/>
      <c r="WNZ88" s="0"/>
      <c r="WOA88" s="0"/>
      <c r="WOB88" s="0"/>
      <c r="WOC88" s="0"/>
      <c r="WOD88" s="0"/>
      <c r="WOE88" s="0"/>
      <c r="WOF88" s="0"/>
      <c r="WOG88" s="0"/>
      <c r="WOH88" s="0"/>
      <c r="WOI88" s="0"/>
      <c r="WOJ88" s="0"/>
      <c r="WOK88" s="0"/>
      <c r="WOL88" s="0"/>
      <c r="WOM88" s="0"/>
      <c r="WON88" s="0"/>
      <c r="WOO88" s="0"/>
      <c r="WOP88" s="0"/>
      <c r="WOQ88" s="0"/>
      <c r="WOR88" s="0"/>
      <c r="WOS88" s="0"/>
      <c r="WOT88" s="0"/>
      <c r="WOU88" s="0"/>
      <c r="WOV88" s="0"/>
      <c r="WOW88" s="0"/>
      <c r="WOX88" s="0"/>
      <c r="WOY88" s="0"/>
      <c r="WOZ88" s="0"/>
      <c r="WPA88" s="0"/>
      <c r="WPB88" s="0"/>
      <c r="WPC88" s="0"/>
      <c r="WPD88" s="0"/>
      <c r="WPE88" s="0"/>
      <c r="WPF88" s="0"/>
      <c r="WPG88" s="0"/>
      <c r="WPH88" s="0"/>
      <c r="WPI88" s="0"/>
      <c r="WPJ88" s="0"/>
      <c r="WPK88" s="0"/>
      <c r="WPL88" s="0"/>
      <c r="WPM88" s="0"/>
      <c r="WPN88" s="0"/>
      <c r="WPO88" s="0"/>
      <c r="WPP88" s="0"/>
      <c r="WPQ88" s="0"/>
      <c r="WPR88" s="0"/>
      <c r="WPS88" s="0"/>
      <c r="WPT88" s="0"/>
      <c r="WPU88" s="0"/>
      <c r="WPV88" s="0"/>
      <c r="WPW88" s="0"/>
      <c r="WPX88" s="0"/>
      <c r="WPY88" s="0"/>
      <c r="WPZ88" s="0"/>
      <c r="WQA88" s="0"/>
      <c r="WQB88" s="0"/>
      <c r="WQC88" s="0"/>
      <c r="WQD88" s="0"/>
      <c r="WQE88" s="0"/>
      <c r="WQF88" s="0"/>
      <c r="WQG88" s="0"/>
      <c r="WQH88" s="0"/>
      <c r="WQI88" s="0"/>
      <c r="WQJ88" s="0"/>
      <c r="WQK88" s="0"/>
      <c r="WQL88" s="0"/>
      <c r="WQM88" s="0"/>
      <c r="WQN88" s="0"/>
      <c r="WQO88" s="0"/>
      <c r="WQP88" s="0"/>
      <c r="WQQ88" s="0"/>
      <c r="WQR88" s="0"/>
      <c r="WQS88" s="0"/>
      <c r="WQT88" s="0"/>
      <c r="WQU88" s="0"/>
      <c r="WQV88" s="0"/>
      <c r="WQW88" s="0"/>
      <c r="WQX88" s="0"/>
      <c r="WQY88" s="0"/>
      <c r="WQZ88" s="0"/>
      <c r="WRA88" s="0"/>
      <c r="WRB88" s="0"/>
      <c r="WRC88" s="0"/>
      <c r="WRD88" s="0"/>
      <c r="WRE88" s="0"/>
      <c r="WRF88" s="0"/>
      <c r="WRG88" s="0"/>
      <c r="WRH88" s="0"/>
      <c r="WRI88" s="0"/>
      <c r="WRJ88" s="0"/>
      <c r="WRK88" s="0"/>
      <c r="WRL88" s="0"/>
      <c r="WRM88" s="0"/>
      <c r="WRN88" s="0"/>
      <c r="WRO88" s="0"/>
      <c r="WRP88" s="0"/>
      <c r="WRQ88" s="0"/>
      <c r="WRR88" s="0"/>
      <c r="WRS88" s="0"/>
      <c r="WRT88" s="0"/>
      <c r="WRU88" s="0"/>
      <c r="WRV88" s="0"/>
      <c r="WRW88" s="0"/>
      <c r="WRX88" s="0"/>
      <c r="WRY88" s="0"/>
      <c r="WRZ88" s="0"/>
      <c r="WSA88" s="0"/>
      <c r="WSB88" s="0"/>
      <c r="WSC88" s="0"/>
      <c r="WSD88" s="0"/>
      <c r="WSE88" s="0"/>
      <c r="WSF88" s="0"/>
      <c r="WSG88" s="0"/>
      <c r="WSH88" s="0"/>
      <c r="WSI88" s="0"/>
      <c r="WSJ88" s="0"/>
      <c r="WSK88" s="0"/>
      <c r="WSL88" s="0"/>
      <c r="WSM88" s="0"/>
      <c r="WSN88" s="0"/>
      <c r="WSO88" s="0"/>
      <c r="WSP88" s="0"/>
      <c r="WSQ88" s="0"/>
      <c r="WSR88" s="0"/>
      <c r="WSS88" s="0"/>
      <c r="WST88" s="0"/>
      <c r="WSU88" s="0"/>
      <c r="WSV88" s="0"/>
      <c r="WSW88" s="0"/>
      <c r="WSX88" s="0"/>
      <c r="WSY88" s="0"/>
      <c r="WSZ88" s="0"/>
      <c r="WTA88" s="0"/>
      <c r="WTB88" s="0"/>
      <c r="WTC88" s="0"/>
      <c r="WTD88" s="0"/>
      <c r="WTE88" s="0"/>
      <c r="WTF88" s="0"/>
      <c r="WTG88" s="0"/>
      <c r="WTH88" s="0"/>
      <c r="WTI88" s="0"/>
      <c r="WTJ88" s="0"/>
      <c r="WTK88" s="0"/>
      <c r="WTL88" s="0"/>
      <c r="WTM88" s="0"/>
      <c r="WTN88" s="0"/>
      <c r="WTO88" s="0"/>
      <c r="WTP88" s="0"/>
      <c r="WTQ88" s="0"/>
      <c r="WTR88" s="0"/>
      <c r="WTS88" s="0"/>
      <c r="WTT88" s="0"/>
      <c r="WTU88" s="0"/>
      <c r="WTV88" s="0"/>
      <c r="WTW88" s="0"/>
      <c r="WTX88" s="0"/>
      <c r="WTY88" s="0"/>
      <c r="WTZ88" s="0"/>
      <c r="WUA88" s="0"/>
      <c r="WUB88" s="0"/>
      <c r="WUC88" s="0"/>
      <c r="WUD88" s="0"/>
      <c r="WUE88" s="0"/>
      <c r="WUF88" s="0"/>
      <c r="WUG88" s="0"/>
      <c r="WUH88" s="0"/>
      <c r="WUI88" s="0"/>
      <c r="WUJ88" s="0"/>
      <c r="WUK88" s="0"/>
      <c r="WUL88" s="0"/>
      <c r="WUM88" s="0"/>
      <c r="WUN88" s="0"/>
      <c r="WUO88" s="0"/>
      <c r="WUP88" s="0"/>
      <c r="WUQ88" s="0"/>
      <c r="WUR88" s="0"/>
      <c r="WUS88" s="0"/>
      <c r="WUT88" s="0"/>
      <c r="WUU88" s="0"/>
      <c r="WUV88" s="0"/>
      <c r="WUW88" s="0"/>
      <c r="WUX88" s="0"/>
      <c r="WUY88" s="0"/>
      <c r="WUZ88" s="0"/>
      <c r="WVA88" s="0"/>
      <c r="WVB88" s="0"/>
      <c r="WVC88" s="0"/>
      <c r="WVD88" s="0"/>
      <c r="WVE88" s="0"/>
      <c r="WVF88" s="0"/>
      <c r="WVG88" s="0"/>
      <c r="WVH88" s="0"/>
      <c r="WVI88" s="0"/>
      <c r="WVJ88" s="0"/>
      <c r="WVK88" s="0"/>
      <c r="WVL88" s="0"/>
      <c r="WVM88" s="0"/>
      <c r="WVN88" s="0"/>
      <c r="WVO88" s="0"/>
      <c r="WVP88" s="0"/>
      <c r="WVQ88" s="0"/>
      <c r="WVR88" s="0"/>
      <c r="WVS88" s="0"/>
      <c r="WVT88" s="0"/>
      <c r="WVU88" s="0"/>
      <c r="WVV88" s="0"/>
      <c r="WVW88" s="0"/>
      <c r="WVX88" s="0"/>
      <c r="WVY88" s="0"/>
      <c r="WVZ88" s="0"/>
      <c r="WWA88" s="0"/>
      <c r="WWB88" s="0"/>
      <c r="WWC88" s="0"/>
      <c r="WWD88" s="0"/>
      <c r="WWE88" s="0"/>
      <c r="WWF88" s="0"/>
      <c r="WWG88" s="0"/>
      <c r="WWH88" s="0"/>
      <c r="WWI88" s="0"/>
      <c r="WWJ88" s="0"/>
      <c r="WWK88" s="0"/>
      <c r="WWL88" s="0"/>
      <c r="WWM88" s="0"/>
      <c r="WWN88" s="0"/>
      <c r="WWO88" s="0"/>
      <c r="WWP88" s="0"/>
      <c r="WWQ88" s="0"/>
      <c r="WWR88" s="0"/>
      <c r="WWS88" s="0"/>
      <c r="WWT88" s="0"/>
      <c r="WWU88" s="0"/>
      <c r="WWV88" s="0"/>
      <c r="WWW88" s="0"/>
      <c r="WWX88" s="0"/>
      <c r="WWY88" s="0"/>
      <c r="WWZ88" s="0"/>
      <c r="WXA88" s="0"/>
      <c r="WXB88" s="0"/>
      <c r="WXC88" s="0"/>
      <c r="WXD88" s="0"/>
      <c r="WXE88" s="0"/>
      <c r="WXF88" s="0"/>
      <c r="WXG88" s="0"/>
      <c r="WXH88" s="0"/>
      <c r="WXI88" s="0"/>
      <c r="WXJ88" s="0"/>
      <c r="WXK88" s="0"/>
      <c r="WXL88" s="0"/>
      <c r="WXM88" s="0"/>
      <c r="WXN88" s="0"/>
      <c r="WXO88" s="0"/>
      <c r="WXP88" s="0"/>
      <c r="WXQ88" s="0"/>
      <c r="WXR88" s="0"/>
      <c r="WXS88" s="0"/>
      <c r="WXT88" s="0"/>
      <c r="WXU88" s="0"/>
      <c r="WXV88" s="0"/>
      <c r="WXW88" s="0"/>
      <c r="WXX88" s="0"/>
      <c r="WXY88" s="0"/>
      <c r="WXZ88" s="0"/>
      <c r="WYA88" s="0"/>
      <c r="WYB88" s="0"/>
      <c r="WYC88" s="0"/>
      <c r="WYD88" s="0"/>
      <c r="WYE88" s="0"/>
      <c r="WYF88" s="0"/>
      <c r="WYG88" s="0"/>
      <c r="WYH88" s="0"/>
      <c r="WYI88" s="0"/>
      <c r="WYJ88" s="0"/>
      <c r="WYK88" s="0"/>
      <c r="WYL88" s="0"/>
      <c r="WYM88" s="0"/>
      <c r="WYN88" s="0"/>
      <c r="WYO88" s="0"/>
      <c r="WYP88" s="0"/>
      <c r="WYQ88" s="0"/>
      <c r="WYR88" s="0"/>
      <c r="WYS88" s="0"/>
      <c r="WYT88" s="0"/>
      <c r="WYU88" s="0"/>
      <c r="WYV88" s="0"/>
      <c r="WYW88" s="0"/>
      <c r="WYX88" s="0"/>
      <c r="WYY88" s="0"/>
      <c r="WYZ88" s="0"/>
      <c r="WZA88" s="0"/>
      <c r="WZB88" s="0"/>
      <c r="WZC88" s="0"/>
      <c r="WZD88" s="0"/>
      <c r="WZE88" s="0"/>
      <c r="WZF88" s="0"/>
      <c r="WZG88" s="0"/>
      <c r="WZH88" s="0"/>
      <c r="WZI88" s="0"/>
      <c r="WZJ88" s="0"/>
      <c r="WZK88" s="0"/>
      <c r="WZL88" s="0"/>
      <c r="WZM88" s="0"/>
      <c r="WZN88" s="0"/>
      <c r="WZO88" s="0"/>
      <c r="WZP88" s="0"/>
      <c r="WZQ88" s="0"/>
      <c r="WZR88" s="0"/>
      <c r="WZS88" s="0"/>
      <c r="WZT88" s="0"/>
      <c r="WZU88" s="0"/>
      <c r="WZV88" s="0"/>
      <c r="WZW88" s="0"/>
      <c r="WZX88" s="0"/>
      <c r="WZY88" s="0"/>
      <c r="WZZ88" s="0"/>
      <c r="XAA88" s="0"/>
      <c r="XAB88" s="0"/>
      <c r="XAC88" s="0"/>
      <c r="XAD88" s="0"/>
      <c r="XAE88" s="0"/>
      <c r="XAF88" s="0"/>
      <c r="XAG88" s="0"/>
      <c r="XAH88" s="0"/>
      <c r="XAI88" s="0"/>
      <c r="XAJ88" s="0"/>
      <c r="XAK88" s="0"/>
      <c r="XAL88" s="0"/>
      <c r="XAM88" s="0"/>
      <c r="XAN88" s="0"/>
      <c r="XAO88" s="0"/>
      <c r="XAP88" s="0"/>
      <c r="XAQ88" s="0"/>
      <c r="XAR88" s="0"/>
      <c r="XAS88" s="0"/>
      <c r="XAT88" s="0"/>
      <c r="XAU88" s="0"/>
      <c r="XAV88" s="0"/>
      <c r="XAW88" s="0"/>
      <c r="XAX88" s="0"/>
      <c r="XAY88" s="0"/>
      <c r="XAZ88" s="0"/>
      <c r="XBA88" s="0"/>
      <c r="XBB88" s="0"/>
      <c r="XBC88" s="0"/>
      <c r="XBD88" s="0"/>
      <c r="XBE88" s="0"/>
      <c r="XBF88" s="0"/>
      <c r="XBG88" s="0"/>
      <c r="XBH88" s="0"/>
      <c r="XBI88" s="0"/>
      <c r="XBJ88" s="0"/>
      <c r="XBK88" s="0"/>
      <c r="XBL88" s="0"/>
      <c r="XBM88" s="0"/>
      <c r="XBN88" s="0"/>
      <c r="XBO88" s="0"/>
      <c r="XBP88" s="0"/>
      <c r="XBQ88" s="0"/>
      <c r="XBR88" s="0"/>
      <c r="XBS88" s="0"/>
      <c r="XBT88" s="0"/>
      <c r="XBU88" s="0"/>
      <c r="XBV88" s="0"/>
      <c r="XBW88" s="0"/>
      <c r="XBX88" s="0"/>
      <c r="XBY88" s="0"/>
      <c r="XBZ88" s="0"/>
      <c r="XCA88" s="0"/>
      <c r="XCB88" s="0"/>
      <c r="XCC88" s="0"/>
      <c r="XCD88" s="0"/>
      <c r="XCE88" s="0"/>
      <c r="XCF88" s="0"/>
      <c r="XCG88" s="0"/>
      <c r="XCH88" s="0"/>
      <c r="XCI88" s="0"/>
      <c r="XCJ88" s="0"/>
      <c r="XCK88" s="0"/>
      <c r="XCL88" s="0"/>
      <c r="XCM88" s="0"/>
      <c r="XCN88" s="0"/>
      <c r="XCO88" s="0"/>
      <c r="XCP88" s="0"/>
      <c r="XCQ88" s="0"/>
      <c r="XCR88" s="0"/>
      <c r="XCS88" s="0"/>
      <c r="XCT88" s="0"/>
      <c r="XCU88" s="0"/>
      <c r="XCV88" s="0"/>
      <c r="XCW88" s="0"/>
      <c r="XCX88" s="0"/>
      <c r="XCY88" s="0"/>
      <c r="XCZ88" s="0"/>
      <c r="XDA88" s="0"/>
      <c r="XDB88" s="0"/>
      <c r="XDC88" s="0"/>
      <c r="XDD88" s="0"/>
      <c r="XDE88" s="0"/>
      <c r="XDF88" s="0"/>
      <c r="XDG88" s="0"/>
      <c r="XDH88" s="0"/>
      <c r="XDI88" s="0"/>
      <c r="XDJ88" s="0"/>
      <c r="XDK88" s="0"/>
      <c r="XDL88" s="0"/>
      <c r="XDM88" s="0"/>
      <c r="XDN88" s="0"/>
      <c r="XDO88" s="0"/>
      <c r="XDP88" s="0"/>
      <c r="XDQ88" s="0"/>
      <c r="XDR88" s="0"/>
      <c r="XDS88" s="0"/>
      <c r="XDT88" s="0"/>
      <c r="XDU88" s="0"/>
      <c r="XDV88" s="0"/>
      <c r="XDW88" s="0"/>
      <c r="XDX88" s="0"/>
      <c r="XDY88" s="0"/>
      <c r="XDZ88" s="0"/>
      <c r="XEA88" s="0"/>
      <c r="XEB88" s="0"/>
      <c r="XEC88" s="0"/>
      <c r="XED88" s="0"/>
      <c r="XEE88" s="0"/>
      <c r="XEF88" s="0"/>
      <c r="XEG88" s="0"/>
      <c r="XEH88" s="0"/>
      <c r="XEI88" s="0"/>
      <c r="XEJ88" s="0"/>
      <c r="XEK88" s="0"/>
      <c r="XEL88" s="0"/>
      <c r="XEM88" s="0"/>
      <c r="XEN88" s="0"/>
      <c r="XEO88" s="0"/>
      <c r="XEP88" s="0"/>
      <c r="XEQ88" s="0"/>
      <c r="XER88" s="0"/>
      <c r="XES88" s="0"/>
      <c r="XET88" s="0"/>
      <c r="XEU88" s="0"/>
      <c r="XEV88" s="0"/>
      <c r="XEW88" s="0"/>
      <c r="XEX88" s="0"/>
      <c r="XEY88" s="0"/>
      <c r="XEZ88" s="0"/>
      <c r="XFA88" s="0"/>
      <c r="XFB88" s="0"/>
      <c r="XFC88" s="0"/>
      <c r="XFD88" s="0"/>
    </row>
    <row r="89" customFormat="false" ht="15.75" hidden="false" customHeight="false" outlineLevel="0" collapsed="false">
      <c r="A89" s="3" t="n">
        <v>198</v>
      </c>
      <c r="B89" s="4" t="s">
        <v>855</v>
      </c>
      <c r="C89" s="9" t="n">
        <f aca="false">qualidade!A89</f>
        <v>198</v>
      </c>
      <c r="D89" s="3" t="str">
        <f aca="false">qualidade!B89</f>
        <v>10.1080/15732479.2024.2311911</v>
      </c>
      <c r="E89" s="4" t="s">
        <v>884</v>
      </c>
      <c r="F89" s="4" t="str">
        <f aca="false">qualidade!I89</f>
        <v>aprovado</v>
      </c>
      <c r="G89" s="4" t="str">
        <f aca="false">IF(AND(B89=F89,F89="aprovado"),"copiar",IF(B89&lt;&gt;F89,"corrigir",""))</f>
        <v>copiar</v>
      </c>
      <c r="I89" s="4" t="n">
        <f aca="false">qualidade!H89</f>
        <v>4</v>
      </c>
    </row>
    <row r="90" customFormat="false" ht="15.75" hidden="true" customHeight="false" outlineLevel="0" collapsed="false">
      <c r="A90" s="13" t="n">
        <v>199</v>
      </c>
      <c r="B90" s="6" t="s">
        <v>854</v>
      </c>
      <c r="C90" s="14" t="n">
        <f aca="false">qualidade!A90</f>
        <v>199</v>
      </c>
      <c r="D90" s="6"/>
      <c r="E90" s="6"/>
      <c r="F90" s="6" t="s">
        <v>854</v>
      </c>
      <c r="G90" s="6" t="str">
        <f aca="false">IF(AND(B90=F90,F90="aprovado"),"copiar",IF(B90&lt;&gt;F90,"corrigir",""))</f>
        <v/>
      </c>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c r="AMK90" s="0"/>
      <c r="AML90" s="0"/>
      <c r="AMM90" s="0"/>
      <c r="AMN90" s="0"/>
      <c r="AMO90" s="0"/>
      <c r="AMP90" s="0"/>
      <c r="AMQ90" s="0"/>
      <c r="AMR90" s="0"/>
      <c r="AMS90" s="0"/>
      <c r="AMT90" s="0"/>
      <c r="AMU90" s="0"/>
      <c r="AMV90" s="0"/>
      <c r="AMW90" s="0"/>
      <c r="AMX90" s="0"/>
      <c r="AMY90" s="0"/>
      <c r="AMZ90" s="0"/>
      <c r="ANA90" s="0"/>
      <c r="ANB90" s="0"/>
      <c r="ANC90" s="0"/>
      <c r="AND90" s="0"/>
      <c r="ANE90" s="0"/>
      <c r="ANF90" s="0"/>
      <c r="ANG90" s="0"/>
      <c r="ANH90" s="0"/>
      <c r="ANI90" s="0"/>
      <c r="ANJ90" s="0"/>
      <c r="ANK90" s="0"/>
      <c r="ANL90" s="0"/>
      <c r="ANM90" s="0"/>
      <c r="ANN90" s="0"/>
      <c r="ANO90" s="0"/>
      <c r="ANP90" s="0"/>
      <c r="ANQ90" s="0"/>
      <c r="ANR90" s="0"/>
      <c r="ANS90" s="0"/>
      <c r="ANT90" s="0"/>
      <c r="ANU90" s="0"/>
      <c r="ANV90" s="0"/>
      <c r="ANW90" s="0"/>
      <c r="ANX90" s="0"/>
      <c r="ANY90" s="0"/>
      <c r="ANZ90" s="0"/>
      <c r="AOA90" s="0"/>
      <c r="AOB90" s="0"/>
      <c r="AOC90" s="0"/>
      <c r="AOD90" s="0"/>
      <c r="AOE90" s="0"/>
      <c r="AOF90" s="0"/>
      <c r="AOG90" s="0"/>
      <c r="AOH90" s="0"/>
      <c r="AOI90" s="0"/>
      <c r="AOJ90" s="0"/>
      <c r="AOK90" s="0"/>
      <c r="AOL90" s="0"/>
      <c r="AOM90" s="0"/>
      <c r="AON90" s="0"/>
      <c r="AOO90" s="0"/>
      <c r="AOP90" s="0"/>
      <c r="AOQ90" s="0"/>
      <c r="AOR90" s="0"/>
      <c r="AOS90" s="0"/>
      <c r="AOT90" s="0"/>
      <c r="AOU90" s="0"/>
      <c r="AOV90" s="0"/>
      <c r="AOW90" s="0"/>
      <c r="AOX90" s="0"/>
      <c r="AOY90" s="0"/>
      <c r="AOZ90" s="0"/>
      <c r="APA90" s="0"/>
      <c r="APB90" s="0"/>
      <c r="APC90" s="0"/>
      <c r="APD90" s="0"/>
      <c r="APE90" s="0"/>
      <c r="APF90" s="0"/>
      <c r="APG90" s="0"/>
      <c r="APH90" s="0"/>
      <c r="API90" s="0"/>
      <c r="APJ90" s="0"/>
      <c r="APK90" s="0"/>
      <c r="APL90" s="0"/>
      <c r="APM90" s="0"/>
      <c r="APN90" s="0"/>
      <c r="APO90" s="0"/>
      <c r="APP90" s="0"/>
      <c r="APQ90" s="0"/>
      <c r="APR90" s="0"/>
      <c r="APS90" s="0"/>
      <c r="APT90" s="0"/>
      <c r="APU90" s="0"/>
      <c r="APV90" s="0"/>
      <c r="APW90" s="0"/>
      <c r="APX90" s="0"/>
      <c r="APY90" s="0"/>
      <c r="APZ90" s="0"/>
      <c r="AQA90" s="0"/>
      <c r="AQB90" s="0"/>
      <c r="AQC90" s="0"/>
      <c r="AQD90" s="0"/>
      <c r="AQE90" s="0"/>
      <c r="AQF90" s="0"/>
      <c r="AQG90" s="0"/>
      <c r="AQH90" s="0"/>
      <c r="AQI90" s="0"/>
      <c r="AQJ90" s="0"/>
      <c r="AQK90" s="0"/>
      <c r="AQL90" s="0"/>
      <c r="AQM90" s="0"/>
      <c r="AQN90" s="0"/>
      <c r="AQO90" s="0"/>
      <c r="AQP90" s="0"/>
      <c r="AQQ90" s="0"/>
      <c r="AQR90" s="0"/>
      <c r="AQS90" s="0"/>
      <c r="AQT90" s="0"/>
      <c r="AQU90" s="0"/>
      <c r="AQV90" s="0"/>
      <c r="AQW90" s="0"/>
      <c r="AQX90" s="0"/>
      <c r="AQY90" s="0"/>
      <c r="AQZ90" s="0"/>
      <c r="ARA90" s="0"/>
      <c r="ARB90" s="0"/>
      <c r="ARC90" s="0"/>
      <c r="ARD90" s="0"/>
      <c r="ARE90" s="0"/>
      <c r="ARF90" s="0"/>
      <c r="ARG90" s="0"/>
      <c r="ARH90" s="0"/>
      <c r="ARI90" s="0"/>
      <c r="ARJ90" s="0"/>
      <c r="ARK90" s="0"/>
      <c r="ARL90" s="0"/>
      <c r="ARM90" s="0"/>
      <c r="ARN90" s="0"/>
      <c r="ARO90" s="0"/>
      <c r="ARP90" s="0"/>
      <c r="ARQ90" s="0"/>
      <c r="ARR90" s="0"/>
      <c r="ARS90" s="0"/>
      <c r="ART90" s="0"/>
      <c r="ARU90" s="0"/>
      <c r="ARV90" s="0"/>
      <c r="ARW90" s="0"/>
      <c r="ARX90" s="0"/>
      <c r="ARY90" s="0"/>
      <c r="ARZ90" s="0"/>
      <c r="ASA90" s="0"/>
      <c r="ASB90" s="0"/>
      <c r="ASC90" s="0"/>
      <c r="ASD90" s="0"/>
      <c r="ASE90" s="0"/>
      <c r="ASF90" s="0"/>
      <c r="ASG90" s="0"/>
      <c r="ASH90" s="0"/>
      <c r="ASI90" s="0"/>
      <c r="ASJ90" s="0"/>
      <c r="ASK90" s="0"/>
      <c r="ASL90" s="0"/>
      <c r="ASM90" s="0"/>
      <c r="ASN90" s="0"/>
      <c r="ASO90" s="0"/>
      <c r="ASP90" s="0"/>
      <c r="ASQ90" s="0"/>
      <c r="ASR90" s="0"/>
      <c r="ASS90" s="0"/>
      <c r="AST90" s="0"/>
      <c r="ASU90" s="0"/>
      <c r="ASV90" s="0"/>
      <c r="ASW90" s="0"/>
      <c r="ASX90" s="0"/>
      <c r="ASY90" s="0"/>
      <c r="ASZ90" s="0"/>
      <c r="ATA90" s="0"/>
      <c r="ATB90" s="0"/>
      <c r="ATC90" s="0"/>
      <c r="ATD90" s="0"/>
      <c r="ATE90" s="0"/>
      <c r="ATF90" s="0"/>
      <c r="ATG90" s="0"/>
      <c r="ATH90" s="0"/>
      <c r="ATI90" s="0"/>
      <c r="ATJ90" s="0"/>
      <c r="ATK90" s="0"/>
      <c r="ATL90" s="0"/>
      <c r="ATM90" s="0"/>
      <c r="ATN90" s="0"/>
      <c r="ATO90" s="0"/>
      <c r="ATP90" s="0"/>
      <c r="ATQ90" s="0"/>
      <c r="ATR90" s="0"/>
      <c r="ATS90" s="0"/>
      <c r="ATT90" s="0"/>
      <c r="ATU90" s="0"/>
      <c r="ATV90" s="0"/>
      <c r="ATW90" s="0"/>
      <c r="ATX90" s="0"/>
      <c r="ATY90" s="0"/>
      <c r="ATZ90" s="0"/>
      <c r="AUA90" s="0"/>
      <c r="AUB90" s="0"/>
      <c r="AUC90" s="0"/>
      <c r="AUD90" s="0"/>
      <c r="AUE90" s="0"/>
      <c r="AUF90" s="0"/>
      <c r="AUG90" s="0"/>
      <c r="AUH90" s="0"/>
      <c r="AUI90" s="0"/>
      <c r="AUJ90" s="0"/>
      <c r="AUK90" s="0"/>
      <c r="AUL90" s="0"/>
      <c r="AUM90" s="0"/>
      <c r="AUN90" s="0"/>
      <c r="AUO90" s="0"/>
      <c r="AUP90" s="0"/>
      <c r="AUQ90" s="0"/>
      <c r="AUR90" s="0"/>
      <c r="AUS90" s="0"/>
      <c r="AUT90" s="0"/>
      <c r="AUU90" s="0"/>
      <c r="AUV90" s="0"/>
      <c r="AUW90" s="0"/>
      <c r="AUX90" s="0"/>
      <c r="AUY90" s="0"/>
      <c r="AUZ90" s="0"/>
      <c r="AVA90" s="0"/>
      <c r="AVB90" s="0"/>
      <c r="AVC90" s="0"/>
      <c r="AVD90" s="0"/>
      <c r="AVE90" s="0"/>
      <c r="AVF90" s="0"/>
      <c r="AVG90" s="0"/>
      <c r="AVH90" s="0"/>
      <c r="AVI90" s="0"/>
      <c r="AVJ90" s="0"/>
      <c r="AVK90" s="0"/>
      <c r="AVL90" s="0"/>
      <c r="AVM90" s="0"/>
      <c r="AVN90" s="0"/>
      <c r="AVO90" s="0"/>
      <c r="AVP90" s="0"/>
      <c r="AVQ90" s="0"/>
      <c r="AVR90" s="0"/>
      <c r="AVS90" s="0"/>
      <c r="AVT90" s="0"/>
      <c r="AVU90" s="0"/>
      <c r="AVV90" s="0"/>
      <c r="AVW90" s="0"/>
      <c r="AVX90" s="0"/>
      <c r="AVY90" s="0"/>
      <c r="AVZ90" s="0"/>
      <c r="AWA90" s="0"/>
      <c r="AWB90" s="0"/>
      <c r="AWC90" s="0"/>
      <c r="AWD90" s="0"/>
      <c r="AWE90" s="0"/>
      <c r="AWF90" s="0"/>
      <c r="AWG90" s="0"/>
      <c r="AWH90" s="0"/>
      <c r="AWI90" s="0"/>
      <c r="AWJ90" s="0"/>
      <c r="AWK90" s="0"/>
      <c r="AWL90" s="0"/>
      <c r="AWM90" s="0"/>
      <c r="AWN90" s="0"/>
      <c r="AWO90" s="0"/>
      <c r="AWP90" s="0"/>
      <c r="AWQ90" s="0"/>
      <c r="AWR90" s="0"/>
      <c r="AWS90" s="0"/>
      <c r="AWT90" s="0"/>
      <c r="AWU90" s="0"/>
      <c r="AWV90" s="0"/>
      <c r="AWW90" s="0"/>
      <c r="AWX90" s="0"/>
      <c r="AWY90" s="0"/>
      <c r="AWZ90" s="0"/>
      <c r="AXA90" s="0"/>
      <c r="AXB90" s="0"/>
      <c r="AXC90" s="0"/>
      <c r="AXD90" s="0"/>
      <c r="AXE90" s="0"/>
      <c r="AXF90" s="0"/>
      <c r="AXG90" s="0"/>
      <c r="AXH90" s="0"/>
      <c r="AXI90" s="0"/>
      <c r="AXJ90" s="0"/>
      <c r="AXK90" s="0"/>
      <c r="AXL90" s="0"/>
      <c r="AXM90" s="0"/>
      <c r="AXN90" s="0"/>
      <c r="AXO90" s="0"/>
      <c r="AXP90" s="0"/>
      <c r="AXQ90" s="0"/>
      <c r="AXR90" s="0"/>
      <c r="AXS90" s="0"/>
      <c r="AXT90" s="0"/>
      <c r="AXU90" s="0"/>
      <c r="AXV90" s="0"/>
      <c r="AXW90" s="0"/>
      <c r="AXX90" s="0"/>
      <c r="AXY90" s="0"/>
      <c r="AXZ90" s="0"/>
      <c r="AYA90" s="0"/>
      <c r="AYB90" s="0"/>
      <c r="AYC90" s="0"/>
      <c r="AYD90" s="0"/>
      <c r="AYE90" s="0"/>
      <c r="AYF90" s="0"/>
      <c r="AYG90" s="0"/>
      <c r="AYH90" s="0"/>
      <c r="AYI90" s="0"/>
      <c r="AYJ90" s="0"/>
      <c r="AYK90" s="0"/>
      <c r="AYL90" s="0"/>
      <c r="AYM90" s="0"/>
      <c r="AYN90" s="0"/>
      <c r="AYO90" s="0"/>
      <c r="AYP90" s="0"/>
      <c r="AYQ90" s="0"/>
      <c r="AYR90" s="0"/>
      <c r="AYS90" s="0"/>
      <c r="AYT90" s="0"/>
      <c r="AYU90" s="0"/>
      <c r="AYV90" s="0"/>
      <c r="AYW90" s="0"/>
      <c r="AYX90" s="0"/>
      <c r="AYY90" s="0"/>
      <c r="AYZ90" s="0"/>
      <c r="AZA90" s="0"/>
      <c r="AZB90" s="0"/>
      <c r="AZC90" s="0"/>
      <c r="AZD90" s="0"/>
      <c r="AZE90" s="0"/>
      <c r="AZF90" s="0"/>
      <c r="AZG90" s="0"/>
      <c r="AZH90" s="0"/>
      <c r="AZI90" s="0"/>
      <c r="AZJ90" s="0"/>
      <c r="AZK90" s="0"/>
      <c r="AZL90" s="0"/>
      <c r="AZM90" s="0"/>
      <c r="AZN90" s="0"/>
      <c r="AZO90" s="0"/>
      <c r="AZP90" s="0"/>
      <c r="AZQ90" s="0"/>
      <c r="AZR90" s="0"/>
      <c r="AZS90" s="0"/>
      <c r="AZT90" s="0"/>
      <c r="AZU90" s="0"/>
      <c r="AZV90" s="0"/>
      <c r="AZW90" s="0"/>
      <c r="AZX90" s="0"/>
      <c r="AZY90" s="0"/>
      <c r="AZZ90" s="0"/>
      <c r="BAA90" s="0"/>
      <c r="BAB90" s="0"/>
      <c r="BAC90" s="0"/>
      <c r="BAD90" s="0"/>
      <c r="BAE90" s="0"/>
      <c r="BAF90" s="0"/>
      <c r="BAG90" s="0"/>
      <c r="BAH90" s="0"/>
      <c r="BAI90" s="0"/>
      <c r="BAJ90" s="0"/>
      <c r="BAK90" s="0"/>
      <c r="BAL90" s="0"/>
      <c r="BAM90" s="0"/>
      <c r="BAN90" s="0"/>
      <c r="BAO90" s="0"/>
      <c r="BAP90" s="0"/>
      <c r="BAQ90" s="0"/>
      <c r="BAR90" s="0"/>
      <c r="BAS90" s="0"/>
      <c r="BAT90" s="0"/>
      <c r="BAU90" s="0"/>
      <c r="BAV90" s="0"/>
      <c r="BAW90" s="0"/>
      <c r="BAX90" s="0"/>
      <c r="BAY90" s="0"/>
      <c r="BAZ90" s="0"/>
      <c r="BBA90" s="0"/>
      <c r="BBB90" s="0"/>
      <c r="BBC90" s="0"/>
      <c r="BBD90" s="0"/>
      <c r="BBE90" s="0"/>
      <c r="BBF90" s="0"/>
      <c r="BBG90" s="0"/>
      <c r="BBH90" s="0"/>
      <c r="BBI90" s="0"/>
      <c r="BBJ90" s="0"/>
      <c r="BBK90" s="0"/>
      <c r="BBL90" s="0"/>
      <c r="BBM90" s="0"/>
      <c r="BBN90" s="0"/>
      <c r="BBO90" s="0"/>
      <c r="BBP90" s="0"/>
      <c r="BBQ90" s="0"/>
      <c r="BBR90" s="0"/>
      <c r="BBS90" s="0"/>
      <c r="BBT90" s="0"/>
      <c r="BBU90" s="0"/>
      <c r="BBV90" s="0"/>
      <c r="BBW90" s="0"/>
      <c r="BBX90" s="0"/>
      <c r="BBY90" s="0"/>
      <c r="BBZ90" s="0"/>
      <c r="BCA90" s="0"/>
      <c r="BCB90" s="0"/>
      <c r="BCC90" s="0"/>
      <c r="BCD90" s="0"/>
      <c r="BCE90" s="0"/>
      <c r="BCF90" s="0"/>
      <c r="BCG90" s="0"/>
      <c r="BCH90" s="0"/>
      <c r="BCI90" s="0"/>
      <c r="BCJ90" s="0"/>
      <c r="BCK90" s="0"/>
      <c r="BCL90" s="0"/>
      <c r="BCM90" s="0"/>
      <c r="BCN90" s="0"/>
      <c r="BCO90" s="0"/>
      <c r="BCP90" s="0"/>
      <c r="BCQ90" s="0"/>
      <c r="BCR90" s="0"/>
      <c r="BCS90" s="0"/>
      <c r="BCT90" s="0"/>
      <c r="BCU90" s="0"/>
      <c r="BCV90" s="0"/>
      <c r="BCW90" s="0"/>
      <c r="BCX90" s="0"/>
      <c r="BCY90" s="0"/>
      <c r="BCZ90" s="0"/>
      <c r="BDA90" s="0"/>
      <c r="BDB90" s="0"/>
      <c r="BDC90" s="0"/>
      <c r="BDD90" s="0"/>
      <c r="BDE90" s="0"/>
      <c r="BDF90" s="0"/>
      <c r="BDG90" s="0"/>
      <c r="BDH90" s="0"/>
      <c r="BDI90" s="0"/>
      <c r="BDJ90" s="0"/>
      <c r="BDK90" s="0"/>
      <c r="BDL90" s="0"/>
      <c r="BDM90" s="0"/>
      <c r="BDN90" s="0"/>
      <c r="BDO90" s="0"/>
      <c r="BDP90" s="0"/>
      <c r="BDQ90" s="0"/>
      <c r="BDR90" s="0"/>
      <c r="BDS90" s="0"/>
      <c r="BDT90" s="0"/>
      <c r="BDU90" s="0"/>
      <c r="BDV90" s="0"/>
      <c r="BDW90" s="0"/>
      <c r="BDX90" s="0"/>
      <c r="BDY90" s="0"/>
      <c r="BDZ90" s="0"/>
      <c r="BEA90" s="0"/>
      <c r="BEB90" s="0"/>
      <c r="BEC90" s="0"/>
      <c r="BED90" s="0"/>
      <c r="BEE90" s="0"/>
      <c r="BEF90" s="0"/>
      <c r="BEG90" s="0"/>
      <c r="BEH90" s="0"/>
      <c r="BEI90" s="0"/>
      <c r="BEJ90" s="0"/>
      <c r="BEK90" s="0"/>
      <c r="BEL90" s="0"/>
      <c r="BEM90" s="0"/>
      <c r="BEN90" s="0"/>
      <c r="BEO90" s="0"/>
      <c r="BEP90" s="0"/>
      <c r="BEQ90" s="0"/>
      <c r="BER90" s="0"/>
      <c r="BES90" s="0"/>
      <c r="BET90" s="0"/>
      <c r="BEU90" s="0"/>
      <c r="BEV90" s="0"/>
      <c r="BEW90" s="0"/>
      <c r="BEX90" s="0"/>
      <c r="BEY90" s="0"/>
      <c r="BEZ90" s="0"/>
      <c r="BFA90" s="0"/>
      <c r="BFB90" s="0"/>
      <c r="BFC90" s="0"/>
      <c r="BFD90" s="0"/>
      <c r="BFE90" s="0"/>
      <c r="BFF90" s="0"/>
      <c r="BFG90" s="0"/>
      <c r="BFH90" s="0"/>
      <c r="BFI90" s="0"/>
      <c r="BFJ90" s="0"/>
      <c r="BFK90" s="0"/>
      <c r="BFL90" s="0"/>
      <c r="BFM90" s="0"/>
      <c r="BFN90" s="0"/>
      <c r="BFO90" s="0"/>
      <c r="BFP90" s="0"/>
      <c r="BFQ90" s="0"/>
      <c r="BFR90" s="0"/>
      <c r="BFS90" s="0"/>
      <c r="BFT90" s="0"/>
      <c r="BFU90" s="0"/>
      <c r="BFV90" s="0"/>
      <c r="BFW90" s="0"/>
      <c r="BFX90" s="0"/>
      <c r="BFY90" s="0"/>
      <c r="BFZ90" s="0"/>
      <c r="BGA90" s="0"/>
      <c r="BGB90" s="0"/>
      <c r="BGC90" s="0"/>
      <c r="BGD90" s="0"/>
      <c r="BGE90" s="0"/>
      <c r="BGF90" s="0"/>
      <c r="BGG90" s="0"/>
      <c r="BGH90" s="0"/>
      <c r="BGI90" s="0"/>
      <c r="BGJ90" s="0"/>
      <c r="BGK90" s="0"/>
      <c r="BGL90" s="0"/>
      <c r="BGM90" s="0"/>
      <c r="BGN90" s="0"/>
      <c r="BGO90" s="0"/>
      <c r="BGP90" s="0"/>
      <c r="BGQ90" s="0"/>
      <c r="BGR90" s="0"/>
      <c r="BGS90" s="0"/>
      <c r="BGT90" s="0"/>
      <c r="BGU90" s="0"/>
      <c r="BGV90" s="0"/>
      <c r="BGW90" s="0"/>
      <c r="BGX90" s="0"/>
      <c r="BGY90" s="0"/>
      <c r="BGZ90" s="0"/>
      <c r="BHA90" s="0"/>
      <c r="BHB90" s="0"/>
      <c r="BHC90" s="0"/>
      <c r="BHD90" s="0"/>
      <c r="BHE90" s="0"/>
      <c r="BHF90" s="0"/>
      <c r="BHG90" s="0"/>
      <c r="BHH90" s="0"/>
      <c r="BHI90" s="0"/>
      <c r="BHJ90" s="0"/>
      <c r="BHK90" s="0"/>
      <c r="BHL90" s="0"/>
      <c r="BHM90" s="0"/>
      <c r="BHN90" s="0"/>
      <c r="BHO90" s="0"/>
      <c r="BHP90" s="0"/>
      <c r="BHQ90" s="0"/>
      <c r="BHR90" s="0"/>
      <c r="BHS90" s="0"/>
      <c r="BHT90" s="0"/>
      <c r="BHU90" s="0"/>
      <c r="BHV90" s="0"/>
      <c r="BHW90" s="0"/>
      <c r="BHX90" s="0"/>
      <c r="BHY90" s="0"/>
      <c r="BHZ90" s="0"/>
      <c r="BIA90" s="0"/>
      <c r="BIB90" s="0"/>
      <c r="BIC90" s="0"/>
      <c r="BID90" s="0"/>
      <c r="BIE90" s="0"/>
      <c r="BIF90" s="0"/>
      <c r="BIG90" s="0"/>
      <c r="BIH90" s="0"/>
      <c r="BII90" s="0"/>
      <c r="BIJ90" s="0"/>
      <c r="BIK90" s="0"/>
      <c r="BIL90" s="0"/>
      <c r="BIM90" s="0"/>
      <c r="BIN90" s="0"/>
      <c r="BIO90" s="0"/>
      <c r="BIP90" s="0"/>
      <c r="BIQ90" s="0"/>
      <c r="BIR90" s="0"/>
      <c r="BIS90" s="0"/>
      <c r="BIT90" s="0"/>
      <c r="BIU90" s="0"/>
      <c r="BIV90" s="0"/>
      <c r="BIW90" s="0"/>
      <c r="BIX90" s="0"/>
      <c r="BIY90" s="0"/>
      <c r="BIZ90" s="0"/>
      <c r="BJA90" s="0"/>
      <c r="BJB90" s="0"/>
      <c r="BJC90" s="0"/>
      <c r="BJD90" s="0"/>
      <c r="BJE90" s="0"/>
      <c r="BJF90" s="0"/>
      <c r="BJG90" s="0"/>
      <c r="BJH90" s="0"/>
      <c r="BJI90" s="0"/>
      <c r="BJJ90" s="0"/>
      <c r="BJK90" s="0"/>
      <c r="BJL90" s="0"/>
      <c r="BJM90" s="0"/>
      <c r="BJN90" s="0"/>
      <c r="BJO90" s="0"/>
      <c r="BJP90" s="0"/>
      <c r="BJQ90" s="0"/>
      <c r="BJR90" s="0"/>
      <c r="BJS90" s="0"/>
      <c r="BJT90" s="0"/>
      <c r="BJU90" s="0"/>
      <c r="BJV90" s="0"/>
      <c r="BJW90" s="0"/>
      <c r="BJX90" s="0"/>
      <c r="BJY90" s="0"/>
      <c r="BJZ90" s="0"/>
      <c r="BKA90" s="0"/>
      <c r="BKB90" s="0"/>
      <c r="BKC90" s="0"/>
      <c r="BKD90" s="0"/>
      <c r="BKE90" s="0"/>
      <c r="BKF90" s="0"/>
      <c r="BKG90" s="0"/>
      <c r="BKH90" s="0"/>
      <c r="BKI90" s="0"/>
      <c r="BKJ90" s="0"/>
      <c r="BKK90" s="0"/>
      <c r="BKL90" s="0"/>
      <c r="BKM90" s="0"/>
      <c r="BKN90" s="0"/>
      <c r="BKO90" s="0"/>
      <c r="BKP90" s="0"/>
      <c r="BKQ90" s="0"/>
      <c r="BKR90" s="0"/>
      <c r="BKS90" s="0"/>
      <c r="BKT90" s="0"/>
      <c r="BKU90" s="0"/>
      <c r="BKV90" s="0"/>
      <c r="BKW90" s="0"/>
      <c r="BKX90" s="0"/>
      <c r="BKY90" s="0"/>
      <c r="BKZ90" s="0"/>
      <c r="BLA90" s="0"/>
      <c r="BLB90" s="0"/>
      <c r="BLC90" s="0"/>
      <c r="BLD90" s="0"/>
      <c r="BLE90" s="0"/>
      <c r="BLF90" s="0"/>
      <c r="BLG90" s="0"/>
      <c r="BLH90" s="0"/>
      <c r="BLI90" s="0"/>
      <c r="BLJ90" s="0"/>
      <c r="BLK90" s="0"/>
      <c r="BLL90" s="0"/>
      <c r="BLM90" s="0"/>
      <c r="BLN90" s="0"/>
      <c r="BLO90" s="0"/>
      <c r="BLP90" s="0"/>
      <c r="BLQ90" s="0"/>
      <c r="BLR90" s="0"/>
      <c r="BLS90" s="0"/>
      <c r="BLT90" s="0"/>
      <c r="BLU90" s="0"/>
      <c r="BLV90" s="0"/>
      <c r="BLW90" s="0"/>
      <c r="BLX90" s="0"/>
      <c r="BLY90" s="0"/>
      <c r="BLZ90" s="0"/>
      <c r="BMA90" s="0"/>
      <c r="BMB90" s="0"/>
      <c r="BMC90" s="0"/>
      <c r="BMD90" s="0"/>
      <c r="BME90" s="0"/>
      <c r="BMF90" s="0"/>
      <c r="BMG90" s="0"/>
      <c r="BMH90" s="0"/>
      <c r="BMI90" s="0"/>
      <c r="BMJ90" s="0"/>
      <c r="BMK90" s="0"/>
      <c r="BML90" s="0"/>
      <c r="BMM90" s="0"/>
      <c r="BMN90" s="0"/>
      <c r="BMO90" s="0"/>
      <c r="BMP90" s="0"/>
      <c r="BMQ90" s="0"/>
      <c r="BMR90" s="0"/>
      <c r="BMS90" s="0"/>
      <c r="BMT90" s="0"/>
      <c r="BMU90" s="0"/>
      <c r="BMV90" s="0"/>
      <c r="BMW90" s="0"/>
      <c r="BMX90" s="0"/>
      <c r="BMY90" s="0"/>
      <c r="BMZ90" s="0"/>
      <c r="BNA90" s="0"/>
      <c r="BNB90" s="0"/>
      <c r="BNC90" s="0"/>
      <c r="BND90" s="0"/>
      <c r="BNE90" s="0"/>
      <c r="BNF90" s="0"/>
      <c r="BNG90" s="0"/>
      <c r="BNH90" s="0"/>
      <c r="BNI90" s="0"/>
      <c r="BNJ90" s="0"/>
      <c r="BNK90" s="0"/>
      <c r="BNL90" s="0"/>
      <c r="BNM90" s="0"/>
      <c r="BNN90" s="0"/>
      <c r="BNO90" s="0"/>
      <c r="BNP90" s="0"/>
      <c r="BNQ90" s="0"/>
      <c r="BNR90" s="0"/>
      <c r="BNS90" s="0"/>
      <c r="BNT90" s="0"/>
      <c r="BNU90" s="0"/>
      <c r="BNV90" s="0"/>
      <c r="BNW90" s="0"/>
      <c r="BNX90" s="0"/>
      <c r="BNY90" s="0"/>
      <c r="BNZ90" s="0"/>
      <c r="BOA90" s="0"/>
      <c r="BOB90" s="0"/>
      <c r="BOC90" s="0"/>
      <c r="BOD90" s="0"/>
      <c r="BOE90" s="0"/>
      <c r="BOF90" s="0"/>
      <c r="BOG90" s="0"/>
      <c r="BOH90" s="0"/>
      <c r="BOI90" s="0"/>
      <c r="BOJ90" s="0"/>
      <c r="BOK90" s="0"/>
      <c r="BOL90" s="0"/>
      <c r="BOM90" s="0"/>
      <c r="BON90" s="0"/>
      <c r="BOO90" s="0"/>
      <c r="BOP90" s="0"/>
      <c r="BOQ90" s="0"/>
      <c r="BOR90" s="0"/>
      <c r="BOS90" s="0"/>
      <c r="BOT90" s="0"/>
      <c r="BOU90" s="0"/>
      <c r="BOV90" s="0"/>
      <c r="BOW90" s="0"/>
      <c r="BOX90" s="0"/>
      <c r="BOY90" s="0"/>
      <c r="BOZ90" s="0"/>
      <c r="BPA90" s="0"/>
      <c r="BPB90" s="0"/>
      <c r="BPC90" s="0"/>
      <c r="BPD90" s="0"/>
      <c r="BPE90" s="0"/>
      <c r="BPF90" s="0"/>
      <c r="BPG90" s="0"/>
      <c r="BPH90" s="0"/>
      <c r="BPI90" s="0"/>
      <c r="BPJ90" s="0"/>
      <c r="BPK90" s="0"/>
      <c r="BPL90" s="0"/>
      <c r="BPM90" s="0"/>
      <c r="BPN90" s="0"/>
      <c r="BPO90" s="0"/>
      <c r="BPP90" s="0"/>
      <c r="BPQ90" s="0"/>
      <c r="BPR90" s="0"/>
      <c r="BPS90" s="0"/>
      <c r="BPT90" s="0"/>
      <c r="BPU90" s="0"/>
      <c r="BPV90" s="0"/>
      <c r="BPW90" s="0"/>
      <c r="BPX90" s="0"/>
      <c r="BPY90" s="0"/>
      <c r="BPZ90" s="0"/>
      <c r="BQA90" s="0"/>
      <c r="BQB90" s="0"/>
      <c r="BQC90" s="0"/>
      <c r="BQD90" s="0"/>
      <c r="BQE90" s="0"/>
      <c r="BQF90" s="0"/>
      <c r="BQG90" s="0"/>
      <c r="BQH90" s="0"/>
      <c r="BQI90" s="0"/>
      <c r="BQJ90" s="0"/>
      <c r="BQK90" s="0"/>
      <c r="BQL90" s="0"/>
      <c r="BQM90" s="0"/>
      <c r="BQN90" s="0"/>
      <c r="BQO90" s="0"/>
      <c r="BQP90" s="0"/>
      <c r="BQQ90" s="0"/>
      <c r="BQR90" s="0"/>
      <c r="BQS90" s="0"/>
      <c r="BQT90" s="0"/>
      <c r="BQU90" s="0"/>
      <c r="BQV90" s="0"/>
      <c r="BQW90" s="0"/>
      <c r="BQX90" s="0"/>
      <c r="BQY90" s="0"/>
      <c r="BQZ90" s="0"/>
      <c r="BRA90" s="0"/>
      <c r="BRB90" s="0"/>
      <c r="BRC90" s="0"/>
      <c r="BRD90" s="0"/>
      <c r="BRE90" s="0"/>
      <c r="BRF90" s="0"/>
      <c r="BRG90" s="0"/>
      <c r="BRH90" s="0"/>
      <c r="BRI90" s="0"/>
      <c r="BRJ90" s="0"/>
      <c r="BRK90" s="0"/>
      <c r="BRL90" s="0"/>
      <c r="BRM90" s="0"/>
      <c r="BRN90" s="0"/>
      <c r="BRO90" s="0"/>
      <c r="BRP90" s="0"/>
      <c r="BRQ90" s="0"/>
      <c r="BRR90" s="0"/>
      <c r="BRS90" s="0"/>
      <c r="BRT90" s="0"/>
      <c r="BRU90" s="0"/>
      <c r="BRV90" s="0"/>
      <c r="BRW90" s="0"/>
      <c r="BRX90" s="0"/>
      <c r="BRY90" s="0"/>
      <c r="BRZ90" s="0"/>
      <c r="BSA90" s="0"/>
      <c r="BSB90" s="0"/>
      <c r="BSC90" s="0"/>
      <c r="BSD90" s="0"/>
      <c r="BSE90" s="0"/>
      <c r="BSF90" s="0"/>
      <c r="BSG90" s="0"/>
      <c r="BSH90" s="0"/>
      <c r="BSI90" s="0"/>
      <c r="BSJ90" s="0"/>
      <c r="BSK90" s="0"/>
      <c r="BSL90" s="0"/>
      <c r="BSM90" s="0"/>
      <c r="BSN90" s="0"/>
      <c r="BSO90" s="0"/>
      <c r="BSP90" s="0"/>
      <c r="BSQ90" s="0"/>
      <c r="BSR90" s="0"/>
      <c r="BSS90" s="0"/>
      <c r="BST90" s="0"/>
      <c r="BSU90" s="0"/>
      <c r="BSV90" s="0"/>
      <c r="BSW90" s="0"/>
      <c r="BSX90" s="0"/>
      <c r="BSY90" s="0"/>
      <c r="BSZ90" s="0"/>
      <c r="BTA90" s="0"/>
      <c r="BTB90" s="0"/>
      <c r="BTC90" s="0"/>
      <c r="BTD90" s="0"/>
      <c r="BTE90" s="0"/>
      <c r="BTF90" s="0"/>
      <c r="BTG90" s="0"/>
      <c r="BTH90" s="0"/>
      <c r="BTI90" s="0"/>
      <c r="BTJ90" s="0"/>
      <c r="BTK90" s="0"/>
      <c r="BTL90" s="0"/>
      <c r="BTM90" s="0"/>
      <c r="BTN90" s="0"/>
      <c r="BTO90" s="0"/>
      <c r="BTP90" s="0"/>
      <c r="BTQ90" s="0"/>
      <c r="BTR90" s="0"/>
      <c r="BTS90" s="0"/>
      <c r="BTT90" s="0"/>
      <c r="BTU90" s="0"/>
      <c r="BTV90" s="0"/>
      <c r="BTW90" s="0"/>
      <c r="BTX90" s="0"/>
      <c r="BTY90" s="0"/>
      <c r="BTZ90" s="0"/>
      <c r="BUA90" s="0"/>
      <c r="BUB90" s="0"/>
      <c r="BUC90" s="0"/>
      <c r="BUD90" s="0"/>
      <c r="BUE90" s="0"/>
      <c r="BUF90" s="0"/>
      <c r="BUG90" s="0"/>
      <c r="BUH90" s="0"/>
      <c r="BUI90" s="0"/>
      <c r="BUJ90" s="0"/>
      <c r="BUK90" s="0"/>
      <c r="BUL90" s="0"/>
      <c r="BUM90" s="0"/>
      <c r="BUN90" s="0"/>
      <c r="BUO90" s="0"/>
      <c r="BUP90" s="0"/>
      <c r="BUQ90" s="0"/>
      <c r="BUR90" s="0"/>
      <c r="BUS90" s="0"/>
      <c r="BUT90" s="0"/>
      <c r="BUU90" s="0"/>
      <c r="BUV90" s="0"/>
      <c r="BUW90" s="0"/>
      <c r="BUX90" s="0"/>
      <c r="BUY90" s="0"/>
      <c r="BUZ90" s="0"/>
      <c r="BVA90" s="0"/>
      <c r="BVB90" s="0"/>
      <c r="BVC90" s="0"/>
      <c r="BVD90" s="0"/>
      <c r="BVE90" s="0"/>
      <c r="BVF90" s="0"/>
      <c r="BVG90" s="0"/>
      <c r="BVH90" s="0"/>
      <c r="BVI90" s="0"/>
      <c r="BVJ90" s="0"/>
      <c r="BVK90" s="0"/>
      <c r="BVL90" s="0"/>
      <c r="BVM90" s="0"/>
      <c r="BVN90" s="0"/>
      <c r="BVO90" s="0"/>
      <c r="BVP90" s="0"/>
      <c r="BVQ90" s="0"/>
      <c r="BVR90" s="0"/>
      <c r="BVS90" s="0"/>
      <c r="BVT90" s="0"/>
      <c r="BVU90" s="0"/>
      <c r="BVV90" s="0"/>
      <c r="BVW90" s="0"/>
      <c r="BVX90" s="0"/>
      <c r="BVY90" s="0"/>
      <c r="BVZ90" s="0"/>
      <c r="BWA90" s="0"/>
      <c r="BWB90" s="0"/>
      <c r="BWC90" s="0"/>
      <c r="BWD90" s="0"/>
      <c r="BWE90" s="0"/>
      <c r="BWF90" s="0"/>
      <c r="BWG90" s="0"/>
      <c r="BWH90" s="0"/>
      <c r="BWI90" s="0"/>
      <c r="BWJ90" s="0"/>
      <c r="BWK90" s="0"/>
      <c r="BWL90" s="0"/>
      <c r="BWM90" s="0"/>
      <c r="BWN90" s="0"/>
      <c r="BWO90" s="0"/>
      <c r="BWP90" s="0"/>
      <c r="BWQ90" s="0"/>
      <c r="BWR90" s="0"/>
      <c r="BWS90" s="0"/>
      <c r="BWT90" s="0"/>
      <c r="BWU90" s="0"/>
      <c r="BWV90" s="0"/>
      <c r="BWW90" s="0"/>
      <c r="BWX90" s="0"/>
      <c r="BWY90" s="0"/>
      <c r="BWZ90" s="0"/>
      <c r="BXA90" s="0"/>
      <c r="BXB90" s="0"/>
      <c r="BXC90" s="0"/>
      <c r="BXD90" s="0"/>
      <c r="BXE90" s="0"/>
      <c r="BXF90" s="0"/>
      <c r="BXG90" s="0"/>
      <c r="BXH90" s="0"/>
      <c r="BXI90" s="0"/>
      <c r="BXJ90" s="0"/>
      <c r="BXK90" s="0"/>
      <c r="BXL90" s="0"/>
      <c r="BXM90" s="0"/>
      <c r="BXN90" s="0"/>
      <c r="BXO90" s="0"/>
      <c r="BXP90" s="0"/>
      <c r="BXQ90" s="0"/>
      <c r="BXR90" s="0"/>
      <c r="BXS90" s="0"/>
      <c r="BXT90" s="0"/>
      <c r="BXU90" s="0"/>
      <c r="BXV90" s="0"/>
      <c r="BXW90" s="0"/>
      <c r="BXX90" s="0"/>
      <c r="BXY90" s="0"/>
      <c r="BXZ90" s="0"/>
      <c r="BYA90" s="0"/>
      <c r="BYB90" s="0"/>
      <c r="BYC90" s="0"/>
      <c r="BYD90" s="0"/>
      <c r="BYE90" s="0"/>
      <c r="BYF90" s="0"/>
      <c r="BYG90" s="0"/>
      <c r="BYH90" s="0"/>
      <c r="BYI90" s="0"/>
      <c r="BYJ90" s="0"/>
      <c r="BYK90" s="0"/>
      <c r="BYL90" s="0"/>
      <c r="BYM90" s="0"/>
      <c r="BYN90" s="0"/>
      <c r="BYO90" s="0"/>
      <c r="BYP90" s="0"/>
      <c r="BYQ90" s="0"/>
      <c r="BYR90" s="0"/>
      <c r="BYS90" s="0"/>
      <c r="BYT90" s="0"/>
      <c r="BYU90" s="0"/>
      <c r="BYV90" s="0"/>
      <c r="BYW90" s="0"/>
      <c r="BYX90" s="0"/>
      <c r="BYY90" s="0"/>
      <c r="BYZ90" s="0"/>
      <c r="BZA90" s="0"/>
      <c r="BZB90" s="0"/>
      <c r="BZC90" s="0"/>
      <c r="BZD90" s="0"/>
      <c r="BZE90" s="0"/>
      <c r="BZF90" s="0"/>
      <c r="BZG90" s="0"/>
      <c r="BZH90" s="0"/>
      <c r="BZI90" s="0"/>
      <c r="BZJ90" s="0"/>
      <c r="BZK90" s="0"/>
      <c r="BZL90" s="0"/>
      <c r="BZM90" s="0"/>
      <c r="BZN90" s="0"/>
      <c r="BZO90" s="0"/>
      <c r="BZP90" s="0"/>
      <c r="BZQ90" s="0"/>
      <c r="BZR90" s="0"/>
      <c r="BZS90" s="0"/>
      <c r="BZT90" s="0"/>
      <c r="BZU90" s="0"/>
      <c r="BZV90" s="0"/>
      <c r="BZW90" s="0"/>
      <c r="BZX90" s="0"/>
      <c r="BZY90" s="0"/>
      <c r="BZZ90" s="0"/>
      <c r="CAA90" s="0"/>
      <c r="CAB90" s="0"/>
      <c r="CAC90" s="0"/>
      <c r="CAD90" s="0"/>
      <c r="CAE90" s="0"/>
      <c r="CAF90" s="0"/>
      <c r="CAG90" s="0"/>
      <c r="CAH90" s="0"/>
      <c r="CAI90" s="0"/>
      <c r="CAJ90" s="0"/>
      <c r="CAK90" s="0"/>
      <c r="CAL90" s="0"/>
      <c r="CAM90" s="0"/>
      <c r="CAN90" s="0"/>
      <c r="CAO90" s="0"/>
      <c r="CAP90" s="0"/>
      <c r="CAQ90" s="0"/>
      <c r="CAR90" s="0"/>
      <c r="CAS90" s="0"/>
      <c r="CAT90" s="0"/>
      <c r="CAU90" s="0"/>
      <c r="CAV90" s="0"/>
      <c r="CAW90" s="0"/>
      <c r="CAX90" s="0"/>
      <c r="CAY90" s="0"/>
      <c r="CAZ90" s="0"/>
      <c r="CBA90" s="0"/>
      <c r="CBB90" s="0"/>
      <c r="CBC90" s="0"/>
      <c r="CBD90" s="0"/>
      <c r="CBE90" s="0"/>
      <c r="CBF90" s="0"/>
      <c r="CBG90" s="0"/>
      <c r="CBH90" s="0"/>
      <c r="CBI90" s="0"/>
      <c r="CBJ90" s="0"/>
      <c r="CBK90" s="0"/>
      <c r="CBL90" s="0"/>
      <c r="CBM90" s="0"/>
      <c r="CBN90" s="0"/>
      <c r="CBO90" s="0"/>
      <c r="CBP90" s="0"/>
      <c r="CBQ90" s="0"/>
      <c r="CBR90" s="0"/>
      <c r="CBS90" s="0"/>
      <c r="CBT90" s="0"/>
      <c r="CBU90" s="0"/>
      <c r="CBV90" s="0"/>
      <c r="CBW90" s="0"/>
      <c r="CBX90" s="0"/>
      <c r="CBY90" s="0"/>
      <c r="CBZ90" s="0"/>
      <c r="CCA90" s="0"/>
      <c r="CCB90" s="0"/>
      <c r="CCC90" s="0"/>
      <c r="CCD90" s="0"/>
      <c r="CCE90" s="0"/>
      <c r="CCF90" s="0"/>
      <c r="CCG90" s="0"/>
      <c r="CCH90" s="0"/>
      <c r="CCI90" s="0"/>
      <c r="CCJ90" s="0"/>
      <c r="CCK90" s="0"/>
      <c r="CCL90" s="0"/>
      <c r="CCM90" s="0"/>
      <c r="CCN90" s="0"/>
      <c r="CCO90" s="0"/>
      <c r="CCP90" s="0"/>
      <c r="CCQ90" s="0"/>
      <c r="CCR90" s="0"/>
      <c r="CCS90" s="0"/>
      <c r="CCT90" s="0"/>
      <c r="CCU90" s="0"/>
      <c r="CCV90" s="0"/>
      <c r="CCW90" s="0"/>
      <c r="CCX90" s="0"/>
      <c r="CCY90" s="0"/>
      <c r="CCZ90" s="0"/>
      <c r="CDA90" s="0"/>
      <c r="CDB90" s="0"/>
      <c r="CDC90" s="0"/>
      <c r="CDD90" s="0"/>
      <c r="CDE90" s="0"/>
      <c r="CDF90" s="0"/>
      <c r="CDG90" s="0"/>
      <c r="CDH90" s="0"/>
      <c r="CDI90" s="0"/>
      <c r="CDJ90" s="0"/>
      <c r="CDK90" s="0"/>
      <c r="CDL90" s="0"/>
      <c r="CDM90" s="0"/>
      <c r="CDN90" s="0"/>
      <c r="CDO90" s="0"/>
      <c r="CDP90" s="0"/>
      <c r="CDQ90" s="0"/>
      <c r="CDR90" s="0"/>
      <c r="CDS90" s="0"/>
      <c r="CDT90" s="0"/>
      <c r="CDU90" s="0"/>
      <c r="CDV90" s="0"/>
      <c r="CDW90" s="0"/>
      <c r="CDX90" s="0"/>
      <c r="CDY90" s="0"/>
      <c r="CDZ90" s="0"/>
      <c r="CEA90" s="0"/>
      <c r="CEB90" s="0"/>
      <c r="CEC90" s="0"/>
      <c r="CED90" s="0"/>
      <c r="CEE90" s="0"/>
      <c r="CEF90" s="0"/>
      <c r="CEG90" s="0"/>
      <c r="CEH90" s="0"/>
      <c r="CEI90" s="0"/>
      <c r="CEJ90" s="0"/>
      <c r="CEK90" s="0"/>
      <c r="CEL90" s="0"/>
      <c r="CEM90" s="0"/>
      <c r="CEN90" s="0"/>
      <c r="CEO90" s="0"/>
      <c r="CEP90" s="0"/>
      <c r="CEQ90" s="0"/>
      <c r="CER90" s="0"/>
      <c r="CES90" s="0"/>
      <c r="CET90" s="0"/>
      <c r="CEU90" s="0"/>
      <c r="CEV90" s="0"/>
      <c r="CEW90" s="0"/>
      <c r="CEX90" s="0"/>
      <c r="CEY90" s="0"/>
      <c r="CEZ90" s="0"/>
      <c r="CFA90" s="0"/>
      <c r="CFB90" s="0"/>
      <c r="CFC90" s="0"/>
      <c r="CFD90" s="0"/>
      <c r="CFE90" s="0"/>
      <c r="CFF90" s="0"/>
      <c r="CFG90" s="0"/>
      <c r="CFH90" s="0"/>
      <c r="CFI90" s="0"/>
      <c r="CFJ90" s="0"/>
      <c r="CFK90" s="0"/>
      <c r="CFL90" s="0"/>
      <c r="CFM90" s="0"/>
      <c r="CFN90" s="0"/>
      <c r="CFO90" s="0"/>
      <c r="CFP90" s="0"/>
      <c r="CFQ90" s="0"/>
      <c r="CFR90" s="0"/>
      <c r="CFS90" s="0"/>
      <c r="CFT90" s="0"/>
      <c r="CFU90" s="0"/>
      <c r="CFV90" s="0"/>
      <c r="CFW90" s="0"/>
      <c r="CFX90" s="0"/>
      <c r="CFY90" s="0"/>
      <c r="CFZ90" s="0"/>
      <c r="CGA90" s="0"/>
      <c r="CGB90" s="0"/>
      <c r="CGC90" s="0"/>
      <c r="CGD90" s="0"/>
      <c r="CGE90" s="0"/>
      <c r="CGF90" s="0"/>
      <c r="CGG90" s="0"/>
      <c r="CGH90" s="0"/>
      <c r="CGI90" s="0"/>
      <c r="CGJ90" s="0"/>
      <c r="CGK90" s="0"/>
      <c r="CGL90" s="0"/>
      <c r="CGM90" s="0"/>
      <c r="CGN90" s="0"/>
      <c r="CGO90" s="0"/>
      <c r="CGP90" s="0"/>
      <c r="CGQ90" s="0"/>
      <c r="CGR90" s="0"/>
      <c r="CGS90" s="0"/>
      <c r="CGT90" s="0"/>
      <c r="CGU90" s="0"/>
      <c r="CGV90" s="0"/>
      <c r="CGW90" s="0"/>
      <c r="CGX90" s="0"/>
      <c r="CGY90" s="0"/>
      <c r="CGZ90" s="0"/>
      <c r="CHA90" s="0"/>
      <c r="CHB90" s="0"/>
      <c r="CHC90" s="0"/>
      <c r="CHD90" s="0"/>
      <c r="CHE90" s="0"/>
      <c r="CHF90" s="0"/>
      <c r="CHG90" s="0"/>
      <c r="CHH90" s="0"/>
      <c r="CHI90" s="0"/>
      <c r="CHJ90" s="0"/>
      <c r="CHK90" s="0"/>
      <c r="CHL90" s="0"/>
      <c r="CHM90" s="0"/>
      <c r="CHN90" s="0"/>
      <c r="CHO90" s="0"/>
      <c r="CHP90" s="0"/>
      <c r="CHQ90" s="0"/>
      <c r="CHR90" s="0"/>
      <c r="CHS90" s="0"/>
      <c r="CHT90" s="0"/>
      <c r="CHU90" s="0"/>
      <c r="CHV90" s="0"/>
      <c r="CHW90" s="0"/>
      <c r="CHX90" s="0"/>
      <c r="CHY90" s="0"/>
      <c r="CHZ90" s="0"/>
      <c r="CIA90" s="0"/>
      <c r="CIB90" s="0"/>
      <c r="CIC90" s="0"/>
      <c r="CID90" s="0"/>
      <c r="CIE90" s="0"/>
      <c r="CIF90" s="0"/>
      <c r="CIG90" s="0"/>
      <c r="CIH90" s="0"/>
      <c r="CII90" s="0"/>
      <c r="CIJ90" s="0"/>
      <c r="CIK90" s="0"/>
      <c r="CIL90" s="0"/>
      <c r="CIM90" s="0"/>
      <c r="CIN90" s="0"/>
      <c r="CIO90" s="0"/>
      <c r="CIP90" s="0"/>
      <c r="CIQ90" s="0"/>
      <c r="CIR90" s="0"/>
      <c r="CIS90" s="0"/>
      <c r="CIT90" s="0"/>
      <c r="CIU90" s="0"/>
      <c r="CIV90" s="0"/>
      <c r="CIW90" s="0"/>
      <c r="CIX90" s="0"/>
      <c r="CIY90" s="0"/>
      <c r="CIZ90" s="0"/>
      <c r="CJA90" s="0"/>
      <c r="CJB90" s="0"/>
      <c r="CJC90" s="0"/>
      <c r="CJD90" s="0"/>
      <c r="CJE90" s="0"/>
      <c r="CJF90" s="0"/>
      <c r="CJG90" s="0"/>
      <c r="CJH90" s="0"/>
      <c r="CJI90" s="0"/>
      <c r="CJJ90" s="0"/>
      <c r="CJK90" s="0"/>
      <c r="CJL90" s="0"/>
      <c r="CJM90" s="0"/>
      <c r="CJN90" s="0"/>
      <c r="CJO90" s="0"/>
      <c r="CJP90" s="0"/>
      <c r="CJQ90" s="0"/>
      <c r="CJR90" s="0"/>
      <c r="CJS90" s="0"/>
      <c r="CJT90" s="0"/>
      <c r="CJU90" s="0"/>
      <c r="CJV90" s="0"/>
      <c r="CJW90" s="0"/>
      <c r="CJX90" s="0"/>
      <c r="CJY90" s="0"/>
      <c r="CJZ90" s="0"/>
      <c r="CKA90" s="0"/>
      <c r="CKB90" s="0"/>
      <c r="CKC90" s="0"/>
      <c r="CKD90" s="0"/>
      <c r="CKE90" s="0"/>
      <c r="CKF90" s="0"/>
      <c r="CKG90" s="0"/>
      <c r="CKH90" s="0"/>
      <c r="CKI90" s="0"/>
      <c r="CKJ90" s="0"/>
      <c r="CKK90" s="0"/>
      <c r="CKL90" s="0"/>
      <c r="CKM90" s="0"/>
      <c r="CKN90" s="0"/>
      <c r="CKO90" s="0"/>
      <c r="CKP90" s="0"/>
      <c r="CKQ90" s="0"/>
      <c r="CKR90" s="0"/>
      <c r="CKS90" s="0"/>
      <c r="CKT90" s="0"/>
      <c r="CKU90" s="0"/>
      <c r="CKV90" s="0"/>
      <c r="CKW90" s="0"/>
      <c r="CKX90" s="0"/>
      <c r="CKY90" s="0"/>
      <c r="CKZ90" s="0"/>
      <c r="CLA90" s="0"/>
      <c r="CLB90" s="0"/>
      <c r="CLC90" s="0"/>
      <c r="CLD90" s="0"/>
      <c r="CLE90" s="0"/>
      <c r="CLF90" s="0"/>
      <c r="CLG90" s="0"/>
      <c r="CLH90" s="0"/>
      <c r="CLI90" s="0"/>
      <c r="CLJ90" s="0"/>
      <c r="CLK90" s="0"/>
      <c r="CLL90" s="0"/>
      <c r="CLM90" s="0"/>
      <c r="CLN90" s="0"/>
      <c r="CLO90" s="0"/>
      <c r="CLP90" s="0"/>
      <c r="CLQ90" s="0"/>
      <c r="CLR90" s="0"/>
      <c r="CLS90" s="0"/>
      <c r="CLT90" s="0"/>
      <c r="CLU90" s="0"/>
      <c r="CLV90" s="0"/>
      <c r="CLW90" s="0"/>
      <c r="CLX90" s="0"/>
      <c r="CLY90" s="0"/>
      <c r="CLZ90" s="0"/>
      <c r="CMA90" s="0"/>
      <c r="CMB90" s="0"/>
      <c r="CMC90" s="0"/>
      <c r="CMD90" s="0"/>
      <c r="CME90" s="0"/>
      <c r="CMF90" s="0"/>
      <c r="CMG90" s="0"/>
      <c r="CMH90" s="0"/>
      <c r="CMI90" s="0"/>
      <c r="CMJ90" s="0"/>
      <c r="CMK90" s="0"/>
      <c r="CML90" s="0"/>
      <c r="CMM90" s="0"/>
      <c r="CMN90" s="0"/>
      <c r="CMO90" s="0"/>
      <c r="CMP90" s="0"/>
      <c r="CMQ90" s="0"/>
      <c r="CMR90" s="0"/>
      <c r="CMS90" s="0"/>
      <c r="CMT90" s="0"/>
      <c r="CMU90" s="0"/>
      <c r="CMV90" s="0"/>
      <c r="CMW90" s="0"/>
      <c r="CMX90" s="0"/>
      <c r="CMY90" s="0"/>
      <c r="CMZ90" s="0"/>
      <c r="CNA90" s="0"/>
      <c r="CNB90" s="0"/>
      <c r="CNC90" s="0"/>
      <c r="CND90" s="0"/>
      <c r="CNE90" s="0"/>
      <c r="CNF90" s="0"/>
      <c r="CNG90" s="0"/>
      <c r="CNH90" s="0"/>
      <c r="CNI90" s="0"/>
      <c r="CNJ90" s="0"/>
      <c r="CNK90" s="0"/>
      <c r="CNL90" s="0"/>
      <c r="CNM90" s="0"/>
      <c r="CNN90" s="0"/>
      <c r="CNO90" s="0"/>
      <c r="CNP90" s="0"/>
      <c r="CNQ90" s="0"/>
      <c r="CNR90" s="0"/>
      <c r="CNS90" s="0"/>
      <c r="CNT90" s="0"/>
      <c r="CNU90" s="0"/>
      <c r="CNV90" s="0"/>
      <c r="CNW90" s="0"/>
      <c r="CNX90" s="0"/>
      <c r="CNY90" s="0"/>
      <c r="CNZ90" s="0"/>
      <c r="COA90" s="0"/>
      <c r="COB90" s="0"/>
      <c r="COC90" s="0"/>
      <c r="COD90" s="0"/>
      <c r="COE90" s="0"/>
      <c r="COF90" s="0"/>
      <c r="COG90" s="0"/>
      <c r="COH90" s="0"/>
      <c r="COI90" s="0"/>
      <c r="COJ90" s="0"/>
      <c r="COK90" s="0"/>
      <c r="COL90" s="0"/>
      <c r="COM90" s="0"/>
      <c r="CON90" s="0"/>
      <c r="COO90" s="0"/>
      <c r="COP90" s="0"/>
      <c r="COQ90" s="0"/>
      <c r="COR90" s="0"/>
      <c r="COS90" s="0"/>
      <c r="COT90" s="0"/>
      <c r="COU90" s="0"/>
      <c r="COV90" s="0"/>
      <c r="COW90" s="0"/>
      <c r="COX90" s="0"/>
      <c r="COY90" s="0"/>
      <c r="COZ90" s="0"/>
      <c r="CPA90" s="0"/>
      <c r="CPB90" s="0"/>
      <c r="CPC90" s="0"/>
      <c r="CPD90" s="0"/>
      <c r="CPE90" s="0"/>
      <c r="CPF90" s="0"/>
      <c r="CPG90" s="0"/>
      <c r="CPH90" s="0"/>
      <c r="CPI90" s="0"/>
      <c r="CPJ90" s="0"/>
      <c r="CPK90" s="0"/>
      <c r="CPL90" s="0"/>
      <c r="CPM90" s="0"/>
      <c r="CPN90" s="0"/>
      <c r="CPO90" s="0"/>
      <c r="CPP90" s="0"/>
      <c r="CPQ90" s="0"/>
      <c r="CPR90" s="0"/>
      <c r="CPS90" s="0"/>
      <c r="CPT90" s="0"/>
      <c r="CPU90" s="0"/>
      <c r="CPV90" s="0"/>
      <c r="CPW90" s="0"/>
      <c r="CPX90" s="0"/>
      <c r="CPY90" s="0"/>
      <c r="CPZ90" s="0"/>
      <c r="CQA90" s="0"/>
      <c r="CQB90" s="0"/>
      <c r="CQC90" s="0"/>
      <c r="CQD90" s="0"/>
      <c r="CQE90" s="0"/>
      <c r="CQF90" s="0"/>
      <c r="CQG90" s="0"/>
      <c r="CQH90" s="0"/>
      <c r="CQI90" s="0"/>
      <c r="CQJ90" s="0"/>
      <c r="CQK90" s="0"/>
      <c r="CQL90" s="0"/>
      <c r="CQM90" s="0"/>
      <c r="CQN90" s="0"/>
      <c r="CQO90" s="0"/>
      <c r="CQP90" s="0"/>
      <c r="CQQ90" s="0"/>
      <c r="CQR90" s="0"/>
      <c r="CQS90" s="0"/>
      <c r="CQT90" s="0"/>
      <c r="CQU90" s="0"/>
      <c r="CQV90" s="0"/>
      <c r="CQW90" s="0"/>
      <c r="CQX90" s="0"/>
      <c r="CQY90" s="0"/>
      <c r="CQZ90" s="0"/>
      <c r="CRA90" s="0"/>
      <c r="CRB90" s="0"/>
      <c r="CRC90" s="0"/>
      <c r="CRD90" s="0"/>
      <c r="CRE90" s="0"/>
      <c r="CRF90" s="0"/>
      <c r="CRG90" s="0"/>
      <c r="CRH90" s="0"/>
      <c r="CRI90" s="0"/>
      <c r="CRJ90" s="0"/>
      <c r="CRK90" s="0"/>
      <c r="CRL90" s="0"/>
      <c r="CRM90" s="0"/>
      <c r="CRN90" s="0"/>
      <c r="CRO90" s="0"/>
      <c r="CRP90" s="0"/>
      <c r="CRQ90" s="0"/>
      <c r="CRR90" s="0"/>
      <c r="CRS90" s="0"/>
      <c r="CRT90" s="0"/>
      <c r="CRU90" s="0"/>
      <c r="CRV90" s="0"/>
      <c r="CRW90" s="0"/>
      <c r="CRX90" s="0"/>
      <c r="CRY90" s="0"/>
      <c r="CRZ90" s="0"/>
      <c r="CSA90" s="0"/>
      <c r="CSB90" s="0"/>
      <c r="CSC90" s="0"/>
      <c r="CSD90" s="0"/>
      <c r="CSE90" s="0"/>
      <c r="CSF90" s="0"/>
      <c r="CSG90" s="0"/>
      <c r="CSH90" s="0"/>
      <c r="CSI90" s="0"/>
      <c r="CSJ90" s="0"/>
      <c r="CSK90" s="0"/>
      <c r="CSL90" s="0"/>
      <c r="CSM90" s="0"/>
      <c r="CSN90" s="0"/>
      <c r="CSO90" s="0"/>
      <c r="CSP90" s="0"/>
      <c r="CSQ90" s="0"/>
      <c r="CSR90" s="0"/>
      <c r="CSS90" s="0"/>
      <c r="CST90" s="0"/>
      <c r="CSU90" s="0"/>
      <c r="CSV90" s="0"/>
      <c r="CSW90" s="0"/>
      <c r="CSX90" s="0"/>
      <c r="CSY90" s="0"/>
      <c r="CSZ90" s="0"/>
      <c r="CTA90" s="0"/>
      <c r="CTB90" s="0"/>
      <c r="CTC90" s="0"/>
      <c r="CTD90" s="0"/>
      <c r="CTE90" s="0"/>
      <c r="CTF90" s="0"/>
      <c r="CTG90" s="0"/>
      <c r="CTH90" s="0"/>
      <c r="CTI90" s="0"/>
      <c r="CTJ90" s="0"/>
      <c r="CTK90" s="0"/>
      <c r="CTL90" s="0"/>
      <c r="CTM90" s="0"/>
      <c r="CTN90" s="0"/>
      <c r="CTO90" s="0"/>
      <c r="CTP90" s="0"/>
      <c r="CTQ90" s="0"/>
      <c r="CTR90" s="0"/>
      <c r="CTS90" s="0"/>
      <c r="CTT90" s="0"/>
      <c r="CTU90" s="0"/>
      <c r="CTV90" s="0"/>
      <c r="CTW90" s="0"/>
      <c r="CTX90" s="0"/>
      <c r="CTY90" s="0"/>
      <c r="CTZ90" s="0"/>
      <c r="CUA90" s="0"/>
      <c r="CUB90" s="0"/>
      <c r="CUC90" s="0"/>
      <c r="CUD90" s="0"/>
      <c r="CUE90" s="0"/>
      <c r="CUF90" s="0"/>
      <c r="CUG90" s="0"/>
      <c r="CUH90" s="0"/>
      <c r="CUI90" s="0"/>
      <c r="CUJ90" s="0"/>
      <c r="CUK90" s="0"/>
      <c r="CUL90" s="0"/>
      <c r="CUM90" s="0"/>
      <c r="CUN90" s="0"/>
      <c r="CUO90" s="0"/>
      <c r="CUP90" s="0"/>
      <c r="CUQ90" s="0"/>
      <c r="CUR90" s="0"/>
      <c r="CUS90" s="0"/>
      <c r="CUT90" s="0"/>
      <c r="CUU90" s="0"/>
      <c r="CUV90" s="0"/>
      <c r="CUW90" s="0"/>
      <c r="CUX90" s="0"/>
      <c r="CUY90" s="0"/>
      <c r="CUZ90" s="0"/>
      <c r="CVA90" s="0"/>
      <c r="CVB90" s="0"/>
      <c r="CVC90" s="0"/>
      <c r="CVD90" s="0"/>
      <c r="CVE90" s="0"/>
      <c r="CVF90" s="0"/>
      <c r="CVG90" s="0"/>
      <c r="CVH90" s="0"/>
      <c r="CVI90" s="0"/>
      <c r="CVJ90" s="0"/>
      <c r="CVK90" s="0"/>
      <c r="CVL90" s="0"/>
      <c r="CVM90" s="0"/>
      <c r="CVN90" s="0"/>
      <c r="CVO90" s="0"/>
      <c r="CVP90" s="0"/>
      <c r="CVQ90" s="0"/>
      <c r="CVR90" s="0"/>
      <c r="CVS90" s="0"/>
      <c r="CVT90" s="0"/>
      <c r="CVU90" s="0"/>
      <c r="CVV90" s="0"/>
      <c r="CVW90" s="0"/>
      <c r="CVX90" s="0"/>
      <c r="CVY90" s="0"/>
      <c r="CVZ90" s="0"/>
      <c r="CWA90" s="0"/>
      <c r="CWB90" s="0"/>
      <c r="CWC90" s="0"/>
      <c r="CWD90" s="0"/>
      <c r="CWE90" s="0"/>
      <c r="CWF90" s="0"/>
      <c r="CWG90" s="0"/>
      <c r="CWH90" s="0"/>
      <c r="CWI90" s="0"/>
      <c r="CWJ90" s="0"/>
      <c r="CWK90" s="0"/>
      <c r="CWL90" s="0"/>
      <c r="CWM90" s="0"/>
      <c r="CWN90" s="0"/>
      <c r="CWO90" s="0"/>
      <c r="CWP90" s="0"/>
      <c r="CWQ90" s="0"/>
      <c r="CWR90" s="0"/>
      <c r="CWS90" s="0"/>
      <c r="CWT90" s="0"/>
      <c r="CWU90" s="0"/>
      <c r="CWV90" s="0"/>
      <c r="CWW90" s="0"/>
      <c r="CWX90" s="0"/>
      <c r="CWY90" s="0"/>
      <c r="CWZ90" s="0"/>
      <c r="CXA90" s="0"/>
      <c r="CXB90" s="0"/>
      <c r="CXC90" s="0"/>
      <c r="CXD90" s="0"/>
      <c r="CXE90" s="0"/>
      <c r="CXF90" s="0"/>
      <c r="CXG90" s="0"/>
      <c r="CXH90" s="0"/>
      <c r="CXI90" s="0"/>
      <c r="CXJ90" s="0"/>
      <c r="CXK90" s="0"/>
      <c r="CXL90" s="0"/>
      <c r="CXM90" s="0"/>
      <c r="CXN90" s="0"/>
      <c r="CXO90" s="0"/>
      <c r="CXP90" s="0"/>
      <c r="CXQ90" s="0"/>
      <c r="CXR90" s="0"/>
      <c r="CXS90" s="0"/>
      <c r="CXT90" s="0"/>
      <c r="CXU90" s="0"/>
      <c r="CXV90" s="0"/>
      <c r="CXW90" s="0"/>
      <c r="CXX90" s="0"/>
      <c r="CXY90" s="0"/>
      <c r="CXZ90" s="0"/>
      <c r="CYA90" s="0"/>
      <c r="CYB90" s="0"/>
      <c r="CYC90" s="0"/>
      <c r="CYD90" s="0"/>
      <c r="CYE90" s="0"/>
      <c r="CYF90" s="0"/>
      <c r="CYG90" s="0"/>
      <c r="CYH90" s="0"/>
      <c r="CYI90" s="0"/>
      <c r="CYJ90" s="0"/>
      <c r="CYK90" s="0"/>
      <c r="CYL90" s="0"/>
      <c r="CYM90" s="0"/>
      <c r="CYN90" s="0"/>
      <c r="CYO90" s="0"/>
      <c r="CYP90" s="0"/>
      <c r="CYQ90" s="0"/>
      <c r="CYR90" s="0"/>
      <c r="CYS90" s="0"/>
      <c r="CYT90" s="0"/>
      <c r="CYU90" s="0"/>
      <c r="CYV90" s="0"/>
      <c r="CYW90" s="0"/>
      <c r="CYX90" s="0"/>
      <c r="CYY90" s="0"/>
      <c r="CYZ90" s="0"/>
      <c r="CZA90" s="0"/>
      <c r="CZB90" s="0"/>
      <c r="CZC90" s="0"/>
      <c r="CZD90" s="0"/>
      <c r="CZE90" s="0"/>
      <c r="CZF90" s="0"/>
      <c r="CZG90" s="0"/>
      <c r="CZH90" s="0"/>
      <c r="CZI90" s="0"/>
      <c r="CZJ90" s="0"/>
      <c r="CZK90" s="0"/>
      <c r="CZL90" s="0"/>
      <c r="CZM90" s="0"/>
      <c r="CZN90" s="0"/>
      <c r="CZO90" s="0"/>
      <c r="CZP90" s="0"/>
      <c r="CZQ90" s="0"/>
      <c r="CZR90" s="0"/>
      <c r="CZS90" s="0"/>
      <c r="CZT90" s="0"/>
      <c r="CZU90" s="0"/>
      <c r="CZV90" s="0"/>
      <c r="CZW90" s="0"/>
      <c r="CZX90" s="0"/>
      <c r="CZY90" s="0"/>
      <c r="CZZ90" s="0"/>
      <c r="DAA90" s="0"/>
      <c r="DAB90" s="0"/>
      <c r="DAC90" s="0"/>
      <c r="DAD90" s="0"/>
      <c r="DAE90" s="0"/>
      <c r="DAF90" s="0"/>
      <c r="DAG90" s="0"/>
      <c r="DAH90" s="0"/>
      <c r="DAI90" s="0"/>
      <c r="DAJ90" s="0"/>
      <c r="DAK90" s="0"/>
      <c r="DAL90" s="0"/>
      <c r="DAM90" s="0"/>
      <c r="DAN90" s="0"/>
      <c r="DAO90" s="0"/>
      <c r="DAP90" s="0"/>
      <c r="DAQ90" s="0"/>
      <c r="DAR90" s="0"/>
      <c r="DAS90" s="0"/>
      <c r="DAT90" s="0"/>
      <c r="DAU90" s="0"/>
      <c r="DAV90" s="0"/>
      <c r="DAW90" s="0"/>
      <c r="DAX90" s="0"/>
      <c r="DAY90" s="0"/>
      <c r="DAZ90" s="0"/>
      <c r="DBA90" s="0"/>
      <c r="DBB90" s="0"/>
      <c r="DBC90" s="0"/>
      <c r="DBD90" s="0"/>
      <c r="DBE90" s="0"/>
      <c r="DBF90" s="0"/>
      <c r="DBG90" s="0"/>
      <c r="DBH90" s="0"/>
      <c r="DBI90" s="0"/>
      <c r="DBJ90" s="0"/>
      <c r="DBK90" s="0"/>
      <c r="DBL90" s="0"/>
      <c r="DBM90" s="0"/>
      <c r="DBN90" s="0"/>
      <c r="DBO90" s="0"/>
      <c r="DBP90" s="0"/>
      <c r="DBQ90" s="0"/>
      <c r="DBR90" s="0"/>
      <c r="DBS90" s="0"/>
      <c r="DBT90" s="0"/>
      <c r="DBU90" s="0"/>
      <c r="DBV90" s="0"/>
      <c r="DBW90" s="0"/>
      <c r="DBX90" s="0"/>
      <c r="DBY90" s="0"/>
      <c r="DBZ90" s="0"/>
      <c r="DCA90" s="0"/>
      <c r="DCB90" s="0"/>
      <c r="DCC90" s="0"/>
      <c r="DCD90" s="0"/>
      <c r="DCE90" s="0"/>
      <c r="DCF90" s="0"/>
      <c r="DCG90" s="0"/>
      <c r="DCH90" s="0"/>
      <c r="DCI90" s="0"/>
      <c r="DCJ90" s="0"/>
      <c r="DCK90" s="0"/>
      <c r="DCL90" s="0"/>
      <c r="DCM90" s="0"/>
      <c r="DCN90" s="0"/>
      <c r="DCO90" s="0"/>
      <c r="DCP90" s="0"/>
      <c r="DCQ90" s="0"/>
      <c r="DCR90" s="0"/>
      <c r="DCS90" s="0"/>
      <c r="DCT90" s="0"/>
      <c r="DCU90" s="0"/>
      <c r="DCV90" s="0"/>
      <c r="DCW90" s="0"/>
      <c r="DCX90" s="0"/>
      <c r="DCY90" s="0"/>
      <c r="DCZ90" s="0"/>
      <c r="DDA90" s="0"/>
      <c r="DDB90" s="0"/>
      <c r="DDC90" s="0"/>
      <c r="DDD90" s="0"/>
      <c r="DDE90" s="0"/>
      <c r="DDF90" s="0"/>
      <c r="DDG90" s="0"/>
      <c r="DDH90" s="0"/>
      <c r="DDI90" s="0"/>
      <c r="DDJ90" s="0"/>
      <c r="DDK90" s="0"/>
      <c r="DDL90" s="0"/>
      <c r="DDM90" s="0"/>
      <c r="DDN90" s="0"/>
      <c r="DDO90" s="0"/>
      <c r="DDP90" s="0"/>
      <c r="DDQ90" s="0"/>
      <c r="DDR90" s="0"/>
      <c r="DDS90" s="0"/>
      <c r="DDT90" s="0"/>
      <c r="DDU90" s="0"/>
      <c r="DDV90" s="0"/>
      <c r="DDW90" s="0"/>
      <c r="DDX90" s="0"/>
      <c r="DDY90" s="0"/>
      <c r="DDZ90" s="0"/>
      <c r="DEA90" s="0"/>
      <c r="DEB90" s="0"/>
      <c r="DEC90" s="0"/>
      <c r="DED90" s="0"/>
      <c r="DEE90" s="0"/>
      <c r="DEF90" s="0"/>
      <c r="DEG90" s="0"/>
      <c r="DEH90" s="0"/>
      <c r="DEI90" s="0"/>
      <c r="DEJ90" s="0"/>
      <c r="DEK90" s="0"/>
      <c r="DEL90" s="0"/>
      <c r="DEM90" s="0"/>
      <c r="DEN90" s="0"/>
      <c r="DEO90" s="0"/>
      <c r="DEP90" s="0"/>
      <c r="DEQ90" s="0"/>
      <c r="DER90" s="0"/>
      <c r="DES90" s="0"/>
      <c r="DET90" s="0"/>
      <c r="DEU90" s="0"/>
      <c r="DEV90" s="0"/>
      <c r="DEW90" s="0"/>
      <c r="DEX90" s="0"/>
      <c r="DEY90" s="0"/>
      <c r="DEZ90" s="0"/>
      <c r="DFA90" s="0"/>
      <c r="DFB90" s="0"/>
      <c r="DFC90" s="0"/>
      <c r="DFD90" s="0"/>
      <c r="DFE90" s="0"/>
      <c r="DFF90" s="0"/>
      <c r="DFG90" s="0"/>
      <c r="DFH90" s="0"/>
      <c r="DFI90" s="0"/>
      <c r="DFJ90" s="0"/>
      <c r="DFK90" s="0"/>
      <c r="DFL90" s="0"/>
      <c r="DFM90" s="0"/>
      <c r="DFN90" s="0"/>
      <c r="DFO90" s="0"/>
      <c r="DFP90" s="0"/>
      <c r="DFQ90" s="0"/>
      <c r="DFR90" s="0"/>
      <c r="DFS90" s="0"/>
      <c r="DFT90" s="0"/>
      <c r="DFU90" s="0"/>
      <c r="DFV90" s="0"/>
      <c r="DFW90" s="0"/>
      <c r="DFX90" s="0"/>
      <c r="DFY90" s="0"/>
      <c r="DFZ90" s="0"/>
      <c r="DGA90" s="0"/>
      <c r="DGB90" s="0"/>
      <c r="DGC90" s="0"/>
      <c r="DGD90" s="0"/>
      <c r="DGE90" s="0"/>
      <c r="DGF90" s="0"/>
      <c r="DGG90" s="0"/>
      <c r="DGH90" s="0"/>
      <c r="DGI90" s="0"/>
      <c r="DGJ90" s="0"/>
      <c r="DGK90" s="0"/>
      <c r="DGL90" s="0"/>
      <c r="DGM90" s="0"/>
      <c r="DGN90" s="0"/>
      <c r="DGO90" s="0"/>
      <c r="DGP90" s="0"/>
      <c r="DGQ90" s="0"/>
      <c r="DGR90" s="0"/>
      <c r="DGS90" s="0"/>
      <c r="DGT90" s="0"/>
      <c r="DGU90" s="0"/>
      <c r="DGV90" s="0"/>
      <c r="DGW90" s="0"/>
      <c r="DGX90" s="0"/>
      <c r="DGY90" s="0"/>
      <c r="DGZ90" s="0"/>
      <c r="DHA90" s="0"/>
      <c r="DHB90" s="0"/>
      <c r="DHC90" s="0"/>
      <c r="DHD90" s="0"/>
      <c r="DHE90" s="0"/>
      <c r="DHF90" s="0"/>
      <c r="DHG90" s="0"/>
      <c r="DHH90" s="0"/>
      <c r="DHI90" s="0"/>
      <c r="DHJ90" s="0"/>
      <c r="DHK90" s="0"/>
      <c r="DHL90" s="0"/>
      <c r="DHM90" s="0"/>
      <c r="DHN90" s="0"/>
      <c r="DHO90" s="0"/>
      <c r="DHP90" s="0"/>
      <c r="DHQ90" s="0"/>
      <c r="DHR90" s="0"/>
      <c r="DHS90" s="0"/>
      <c r="DHT90" s="0"/>
      <c r="DHU90" s="0"/>
      <c r="DHV90" s="0"/>
      <c r="DHW90" s="0"/>
      <c r="DHX90" s="0"/>
      <c r="DHY90" s="0"/>
      <c r="DHZ90" s="0"/>
      <c r="DIA90" s="0"/>
      <c r="DIB90" s="0"/>
      <c r="DIC90" s="0"/>
      <c r="DID90" s="0"/>
      <c r="DIE90" s="0"/>
      <c r="DIF90" s="0"/>
      <c r="DIG90" s="0"/>
      <c r="DIH90" s="0"/>
      <c r="DII90" s="0"/>
      <c r="DIJ90" s="0"/>
      <c r="DIK90" s="0"/>
      <c r="DIL90" s="0"/>
      <c r="DIM90" s="0"/>
      <c r="DIN90" s="0"/>
      <c r="DIO90" s="0"/>
      <c r="DIP90" s="0"/>
      <c r="DIQ90" s="0"/>
      <c r="DIR90" s="0"/>
      <c r="DIS90" s="0"/>
      <c r="DIT90" s="0"/>
      <c r="DIU90" s="0"/>
      <c r="DIV90" s="0"/>
      <c r="DIW90" s="0"/>
      <c r="DIX90" s="0"/>
      <c r="DIY90" s="0"/>
      <c r="DIZ90" s="0"/>
      <c r="DJA90" s="0"/>
      <c r="DJB90" s="0"/>
      <c r="DJC90" s="0"/>
      <c r="DJD90" s="0"/>
      <c r="DJE90" s="0"/>
      <c r="DJF90" s="0"/>
      <c r="DJG90" s="0"/>
      <c r="DJH90" s="0"/>
      <c r="DJI90" s="0"/>
      <c r="DJJ90" s="0"/>
      <c r="DJK90" s="0"/>
      <c r="DJL90" s="0"/>
      <c r="DJM90" s="0"/>
      <c r="DJN90" s="0"/>
      <c r="DJO90" s="0"/>
      <c r="DJP90" s="0"/>
      <c r="DJQ90" s="0"/>
      <c r="DJR90" s="0"/>
      <c r="DJS90" s="0"/>
      <c r="DJT90" s="0"/>
      <c r="DJU90" s="0"/>
      <c r="DJV90" s="0"/>
      <c r="DJW90" s="0"/>
      <c r="DJX90" s="0"/>
      <c r="DJY90" s="0"/>
      <c r="DJZ90" s="0"/>
      <c r="DKA90" s="0"/>
      <c r="DKB90" s="0"/>
      <c r="DKC90" s="0"/>
      <c r="DKD90" s="0"/>
      <c r="DKE90" s="0"/>
      <c r="DKF90" s="0"/>
      <c r="DKG90" s="0"/>
      <c r="DKH90" s="0"/>
      <c r="DKI90" s="0"/>
      <c r="DKJ90" s="0"/>
      <c r="DKK90" s="0"/>
      <c r="DKL90" s="0"/>
      <c r="DKM90" s="0"/>
      <c r="DKN90" s="0"/>
      <c r="DKO90" s="0"/>
      <c r="DKP90" s="0"/>
      <c r="DKQ90" s="0"/>
      <c r="DKR90" s="0"/>
      <c r="DKS90" s="0"/>
      <c r="DKT90" s="0"/>
      <c r="DKU90" s="0"/>
      <c r="DKV90" s="0"/>
      <c r="DKW90" s="0"/>
      <c r="DKX90" s="0"/>
      <c r="DKY90" s="0"/>
      <c r="DKZ90" s="0"/>
      <c r="DLA90" s="0"/>
      <c r="DLB90" s="0"/>
      <c r="DLC90" s="0"/>
      <c r="DLD90" s="0"/>
      <c r="DLE90" s="0"/>
      <c r="DLF90" s="0"/>
      <c r="DLG90" s="0"/>
      <c r="DLH90" s="0"/>
      <c r="DLI90" s="0"/>
      <c r="DLJ90" s="0"/>
      <c r="DLK90" s="0"/>
      <c r="DLL90" s="0"/>
      <c r="DLM90" s="0"/>
      <c r="DLN90" s="0"/>
      <c r="DLO90" s="0"/>
      <c r="DLP90" s="0"/>
      <c r="DLQ90" s="0"/>
      <c r="DLR90" s="0"/>
      <c r="DLS90" s="0"/>
      <c r="DLT90" s="0"/>
      <c r="DLU90" s="0"/>
      <c r="DLV90" s="0"/>
      <c r="DLW90" s="0"/>
      <c r="DLX90" s="0"/>
      <c r="DLY90" s="0"/>
      <c r="DLZ90" s="0"/>
      <c r="DMA90" s="0"/>
      <c r="DMB90" s="0"/>
      <c r="DMC90" s="0"/>
      <c r="DMD90" s="0"/>
      <c r="DME90" s="0"/>
      <c r="DMF90" s="0"/>
      <c r="DMG90" s="0"/>
      <c r="DMH90" s="0"/>
      <c r="DMI90" s="0"/>
      <c r="DMJ90" s="0"/>
      <c r="DMK90" s="0"/>
      <c r="DML90" s="0"/>
      <c r="DMM90" s="0"/>
      <c r="DMN90" s="0"/>
      <c r="DMO90" s="0"/>
      <c r="DMP90" s="0"/>
      <c r="DMQ90" s="0"/>
      <c r="DMR90" s="0"/>
      <c r="DMS90" s="0"/>
      <c r="DMT90" s="0"/>
      <c r="DMU90" s="0"/>
      <c r="DMV90" s="0"/>
      <c r="DMW90" s="0"/>
      <c r="DMX90" s="0"/>
      <c r="DMY90" s="0"/>
      <c r="DMZ90" s="0"/>
      <c r="DNA90" s="0"/>
      <c r="DNB90" s="0"/>
      <c r="DNC90" s="0"/>
      <c r="DND90" s="0"/>
      <c r="DNE90" s="0"/>
      <c r="DNF90" s="0"/>
      <c r="DNG90" s="0"/>
      <c r="DNH90" s="0"/>
      <c r="DNI90" s="0"/>
      <c r="DNJ90" s="0"/>
      <c r="DNK90" s="0"/>
      <c r="DNL90" s="0"/>
      <c r="DNM90" s="0"/>
      <c r="DNN90" s="0"/>
      <c r="DNO90" s="0"/>
      <c r="DNP90" s="0"/>
      <c r="DNQ90" s="0"/>
      <c r="DNR90" s="0"/>
      <c r="DNS90" s="0"/>
      <c r="DNT90" s="0"/>
      <c r="DNU90" s="0"/>
      <c r="DNV90" s="0"/>
      <c r="DNW90" s="0"/>
      <c r="DNX90" s="0"/>
      <c r="DNY90" s="0"/>
      <c r="DNZ90" s="0"/>
      <c r="DOA90" s="0"/>
      <c r="DOB90" s="0"/>
      <c r="DOC90" s="0"/>
      <c r="DOD90" s="0"/>
      <c r="DOE90" s="0"/>
      <c r="DOF90" s="0"/>
      <c r="DOG90" s="0"/>
      <c r="DOH90" s="0"/>
      <c r="DOI90" s="0"/>
      <c r="DOJ90" s="0"/>
      <c r="DOK90" s="0"/>
      <c r="DOL90" s="0"/>
      <c r="DOM90" s="0"/>
      <c r="DON90" s="0"/>
      <c r="DOO90" s="0"/>
      <c r="DOP90" s="0"/>
      <c r="DOQ90" s="0"/>
      <c r="DOR90" s="0"/>
      <c r="DOS90" s="0"/>
      <c r="DOT90" s="0"/>
      <c r="DOU90" s="0"/>
      <c r="DOV90" s="0"/>
      <c r="DOW90" s="0"/>
      <c r="DOX90" s="0"/>
      <c r="DOY90" s="0"/>
      <c r="DOZ90" s="0"/>
      <c r="DPA90" s="0"/>
      <c r="DPB90" s="0"/>
      <c r="DPC90" s="0"/>
      <c r="DPD90" s="0"/>
      <c r="DPE90" s="0"/>
      <c r="DPF90" s="0"/>
      <c r="DPG90" s="0"/>
      <c r="DPH90" s="0"/>
      <c r="DPI90" s="0"/>
      <c r="DPJ90" s="0"/>
      <c r="DPK90" s="0"/>
      <c r="DPL90" s="0"/>
      <c r="DPM90" s="0"/>
      <c r="DPN90" s="0"/>
      <c r="DPO90" s="0"/>
      <c r="DPP90" s="0"/>
      <c r="DPQ90" s="0"/>
      <c r="DPR90" s="0"/>
      <c r="DPS90" s="0"/>
      <c r="DPT90" s="0"/>
      <c r="DPU90" s="0"/>
      <c r="DPV90" s="0"/>
      <c r="DPW90" s="0"/>
      <c r="DPX90" s="0"/>
      <c r="DPY90" s="0"/>
      <c r="DPZ90" s="0"/>
      <c r="DQA90" s="0"/>
      <c r="DQB90" s="0"/>
      <c r="DQC90" s="0"/>
      <c r="DQD90" s="0"/>
      <c r="DQE90" s="0"/>
      <c r="DQF90" s="0"/>
      <c r="DQG90" s="0"/>
      <c r="DQH90" s="0"/>
      <c r="DQI90" s="0"/>
      <c r="DQJ90" s="0"/>
      <c r="DQK90" s="0"/>
      <c r="DQL90" s="0"/>
      <c r="DQM90" s="0"/>
      <c r="DQN90" s="0"/>
      <c r="DQO90" s="0"/>
      <c r="DQP90" s="0"/>
      <c r="DQQ90" s="0"/>
      <c r="DQR90" s="0"/>
      <c r="DQS90" s="0"/>
      <c r="DQT90" s="0"/>
      <c r="DQU90" s="0"/>
      <c r="DQV90" s="0"/>
      <c r="DQW90" s="0"/>
      <c r="DQX90" s="0"/>
      <c r="DQY90" s="0"/>
      <c r="DQZ90" s="0"/>
      <c r="DRA90" s="0"/>
      <c r="DRB90" s="0"/>
      <c r="DRC90" s="0"/>
      <c r="DRD90" s="0"/>
      <c r="DRE90" s="0"/>
      <c r="DRF90" s="0"/>
      <c r="DRG90" s="0"/>
      <c r="DRH90" s="0"/>
      <c r="DRI90" s="0"/>
      <c r="DRJ90" s="0"/>
      <c r="DRK90" s="0"/>
      <c r="DRL90" s="0"/>
      <c r="DRM90" s="0"/>
      <c r="DRN90" s="0"/>
      <c r="DRO90" s="0"/>
      <c r="DRP90" s="0"/>
      <c r="DRQ90" s="0"/>
      <c r="DRR90" s="0"/>
      <c r="DRS90" s="0"/>
      <c r="DRT90" s="0"/>
      <c r="DRU90" s="0"/>
      <c r="DRV90" s="0"/>
      <c r="DRW90" s="0"/>
      <c r="DRX90" s="0"/>
      <c r="DRY90" s="0"/>
      <c r="DRZ90" s="0"/>
      <c r="DSA90" s="0"/>
      <c r="DSB90" s="0"/>
      <c r="DSC90" s="0"/>
      <c r="DSD90" s="0"/>
      <c r="DSE90" s="0"/>
      <c r="DSF90" s="0"/>
      <c r="DSG90" s="0"/>
      <c r="DSH90" s="0"/>
      <c r="DSI90" s="0"/>
      <c r="DSJ90" s="0"/>
      <c r="DSK90" s="0"/>
      <c r="DSL90" s="0"/>
      <c r="DSM90" s="0"/>
      <c r="DSN90" s="0"/>
      <c r="DSO90" s="0"/>
      <c r="DSP90" s="0"/>
      <c r="DSQ90" s="0"/>
      <c r="DSR90" s="0"/>
      <c r="DSS90" s="0"/>
      <c r="DST90" s="0"/>
      <c r="DSU90" s="0"/>
      <c r="DSV90" s="0"/>
      <c r="DSW90" s="0"/>
      <c r="DSX90" s="0"/>
      <c r="DSY90" s="0"/>
      <c r="DSZ90" s="0"/>
      <c r="DTA90" s="0"/>
      <c r="DTB90" s="0"/>
      <c r="DTC90" s="0"/>
      <c r="DTD90" s="0"/>
      <c r="DTE90" s="0"/>
      <c r="DTF90" s="0"/>
      <c r="DTG90" s="0"/>
      <c r="DTH90" s="0"/>
      <c r="DTI90" s="0"/>
      <c r="DTJ90" s="0"/>
      <c r="DTK90" s="0"/>
      <c r="DTL90" s="0"/>
      <c r="DTM90" s="0"/>
      <c r="DTN90" s="0"/>
      <c r="DTO90" s="0"/>
      <c r="DTP90" s="0"/>
      <c r="DTQ90" s="0"/>
      <c r="DTR90" s="0"/>
      <c r="DTS90" s="0"/>
      <c r="DTT90" s="0"/>
      <c r="DTU90" s="0"/>
      <c r="DTV90" s="0"/>
      <c r="DTW90" s="0"/>
      <c r="DTX90" s="0"/>
      <c r="DTY90" s="0"/>
      <c r="DTZ90" s="0"/>
      <c r="DUA90" s="0"/>
      <c r="DUB90" s="0"/>
      <c r="DUC90" s="0"/>
      <c r="DUD90" s="0"/>
      <c r="DUE90" s="0"/>
      <c r="DUF90" s="0"/>
      <c r="DUG90" s="0"/>
      <c r="DUH90" s="0"/>
      <c r="DUI90" s="0"/>
      <c r="DUJ90" s="0"/>
      <c r="DUK90" s="0"/>
      <c r="DUL90" s="0"/>
      <c r="DUM90" s="0"/>
      <c r="DUN90" s="0"/>
      <c r="DUO90" s="0"/>
      <c r="DUP90" s="0"/>
      <c r="DUQ90" s="0"/>
      <c r="DUR90" s="0"/>
      <c r="DUS90" s="0"/>
      <c r="DUT90" s="0"/>
      <c r="DUU90" s="0"/>
      <c r="DUV90" s="0"/>
      <c r="DUW90" s="0"/>
      <c r="DUX90" s="0"/>
      <c r="DUY90" s="0"/>
      <c r="DUZ90" s="0"/>
      <c r="DVA90" s="0"/>
      <c r="DVB90" s="0"/>
      <c r="DVC90" s="0"/>
      <c r="DVD90" s="0"/>
      <c r="DVE90" s="0"/>
      <c r="DVF90" s="0"/>
      <c r="DVG90" s="0"/>
      <c r="DVH90" s="0"/>
      <c r="DVI90" s="0"/>
      <c r="DVJ90" s="0"/>
      <c r="DVK90" s="0"/>
      <c r="DVL90" s="0"/>
      <c r="DVM90" s="0"/>
      <c r="DVN90" s="0"/>
      <c r="DVO90" s="0"/>
      <c r="DVP90" s="0"/>
      <c r="DVQ90" s="0"/>
      <c r="DVR90" s="0"/>
      <c r="DVS90" s="0"/>
      <c r="DVT90" s="0"/>
      <c r="DVU90" s="0"/>
      <c r="DVV90" s="0"/>
      <c r="DVW90" s="0"/>
      <c r="DVX90" s="0"/>
      <c r="DVY90" s="0"/>
      <c r="DVZ90" s="0"/>
      <c r="DWA90" s="0"/>
      <c r="DWB90" s="0"/>
      <c r="DWC90" s="0"/>
      <c r="DWD90" s="0"/>
      <c r="DWE90" s="0"/>
      <c r="DWF90" s="0"/>
      <c r="DWG90" s="0"/>
      <c r="DWH90" s="0"/>
      <c r="DWI90" s="0"/>
      <c r="DWJ90" s="0"/>
      <c r="DWK90" s="0"/>
      <c r="DWL90" s="0"/>
      <c r="DWM90" s="0"/>
      <c r="DWN90" s="0"/>
      <c r="DWO90" s="0"/>
      <c r="DWP90" s="0"/>
      <c r="DWQ90" s="0"/>
      <c r="DWR90" s="0"/>
      <c r="DWS90" s="0"/>
      <c r="DWT90" s="0"/>
      <c r="DWU90" s="0"/>
      <c r="DWV90" s="0"/>
      <c r="DWW90" s="0"/>
      <c r="DWX90" s="0"/>
      <c r="DWY90" s="0"/>
      <c r="DWZ90" s="0"/>
      <c r="DXA90" s="0"/>
      <c r="DXB90" s="0"/>
      <c r="DXC90" s="0"/>
      <c r="DXD90" s="0"/>
      <c r="DXE90" s="0"/>
      <c r="DXF90" s="0"/>
      <c r="DXG90" s="0"/>
      <c r="DXH90" s="0"/>
      <c r="DXI90" s="0"/>
      <c r="DXJ90" s="0"/>
      <c r="DXK90" s="0"/>
      <c r="DXL90" s="0"/>
      <c r="DXM90" s="0"/>
      <c r="DXN90" s="0"/>
      <c r="DXO90" s="0"/>
      <c r="DXP90" s="0"/>
      <c r="DXQ90" s="0"/>
      <c r="DXR90" s="0"/>
      <c r="DXS90" s="0"/>
      <c r="DXT90" s="0"/>
      <c r="DXU90" s="0"/>
      <c r="DXV90" s="0"/>
      <c r="DXW90" s="0"/>
      <c r="DXX90" s="0"/>
      <c r="DXY90" s="0"/>
      <c r="DXZ90" s="0"/>
      <c r="DYA90" s="0"/>
      <c r="DYB90" s="0"/>
      <c r="DYC90" s="0"/>
      <c r="DYD90" s="0"/>
      <c r="DYE90" s="0"/>
      <c r="DYF90" s="0"/>
      <c r="DYG90" s="0"/>
      <c r="DYH90" s="0"/>
      <c r="DYI90" s="0"/>
      <c r="DYJ90" s="0"/>
      <c r="DYK90" s="0"/>
      <c r="DYL90" s="0"/>
      <c r="DYM90" s="0"/>
      <c r="DYN90" s="0"/>
      <c r="DYO90" s="0"/>
      <c r="DYP90" s="0"/>
      <c r="DYQ90" s="0"/>
      <c r="DYR90" s="0"/>
      <c r="DYS90" s="0"/>
      <c r="DYT90" s="0"/>
      <c r="DYU90" s="0"/>
      <c r="DYV90" s="0"/>
      <c r="DYW90" s="0"/>
      <c r="DYX90" s="0"/>
      <c r="DYY90" s="0"/>
      <c r="DYZ90" s="0"/>
      <c r="DZA90" s="0"/>
      <c r="DZB90" s="0"/>
      <c r="DZC90" s="0"/>
      <c r="DZD90" s="0"/>
      <c r="DZE90" s="0"/>
      <c r="DZF90" s="0"/>
      <c r="DZG90" s="0"/>
      <c r="DZH90" s="0"/>
      <c r="DZI90" s="0"/>
      <c r="DZJ90" s="0"/>
      <c r="DZK90" s="0"/>
      <c r="DZL90" s="0"/>
      <c r="DZM90" s="0"/>
      <c r="DZN90" s="0"/>
      <c r="DZO90" s="0"/>
      <c r="DZP90" s="0"/>
      <c r="DZQ90" s="0"/>
      <c r="DZR90" s="0"/>
      <c r="DZS90" s="0"/>
      <c r="DZT90" s="0"/>
      <c r="DZU90" s="0"/>
      <c r="DZV90" s="0"/>
      <c r="DZW90" s="0"/>
      <c r="DZX90" s="0"/>
      <c r="DZY90" s="0"/>
      <c r="DZZ90" s="0"/>
      <c r="EAA90" s="0"/>
      <c r="EAB90" s="0"/>
      <c r="EAC90" s="0"/>
      <c r="EAD90" s="0"/>
      <c r="EAE90" s="0"/>
      <c r="EAF90" s="0"/>
      <c r="EAG90" s="0"/>
      <c r="EAH90" s="0"/>
      <c r="EAI90" s="0"/>
      <c r="EAJ90" s="0"/>
      <c r="EAK90" s="0"/>
      <c r="EAL90" s="0"/>
      <c r="EAM90" s="0"/>
      <c r="EAN90" s="0"/>
      <c r="EAO90" s="0"/>
      <c r="EAP90" s="0"/>
      <c r="EAQ90" s="0"/>
      <c r="EAR90" s="0"/>
      <c r="EAS90" s="0"/>
      <c r="EAT90" s="0"/>
      <c r="EAU90" s="0"/>
      <c r="EAV90" s="0"/>
      <c r="EAW90" s="0"/>
      <c r="EAX90" s="0"/>
      <c r="EAY90" s="0"/>
      <c r="EAZ90" s="0"/>
      <c r="EBA90" s="0"/>
      <c r="EBB90" s="0"/>
      <c r="EBC90" s="0"/>
      <c r="EBD90" s="0"/>
      <c r="EBE90" s="0"/>
      <c r="EBF90" s="0"/>
      <c r="EBG90" s="0"/>
      <c r="EBH90" s="0"/>
      <c r="EBI90" s="0"/>
      <c r="EBJ90" s="0"/>
      <c r="EBK90" s="0"/>
      <c r="EBL90" s="0"/>
      <c r="EBM90" s="0"/>
      <c r="EBN90" s="0"/>
      <c r="EBO90" s="0"/>
      <c r="EBP90" s="0"/>
      <c r="EBQ90" s="0"/>
      <c r="EBR90" s="0"/>
      <c r="EBS90" s="0"/>
      <c r="EBT90" s="0"/>
      <c r="EBU90" s="0"/>
      <c r="EBV90" s="0"/>
      <c r="EBW90" s="0"/>
      <c r="EBX90" s="0"/>
      <c r="EBY90" s="0"/>
      <c r="EBZ90" s="0"/>
      <c r="ECA90" s="0"/>
      <c r="ECB90" s="0"/>
      <c r="ECC90" s="0"/>
      <c r="ECD90" s="0"/>
      <c r="ECE90" s="0"/>
      <c r="ECF90" s="0"/>
      <c r="ECG90" s="0"/>
      <c r="ECH90" s="0"/>
      <c r="ECI90" s="0"/>
      <c r="ECJ90" s="0"/>
      <c r="ECK90" s="0"/>
      <c r="ECL90" s="0"/>
      <c r="ECM90" s="0"/>
      <c r="ECN90" s="0"/>
      <c r="ECO90" s="0"/>
      <c r="ECP90" s="0"/>
      <c r="ECQ90" s="0"/>
      <c r="ECR90" s="0"/>
      <c r="ECS90" s="0"/>
      <c r="ECT90" s="0"/>
      <c r="ECU90" s="0"/>
      <c r="ECV90" s="0"/>
      <c r="ECW90" s="0"/>
      <c r="ECX90" s="0"/>
      <c r="ECY90" s="0"/>
      <c r="ECZ90" s="0"/>
      <c r="EDA90" s="0"/>
      <c r="EDB90" s="0"/>
      <c r="EDC90" s="0"/>
      <c r="EDD90" s="0"/>
      <c r="EDE90" s="0"/>
      <c r="EDF90" s="0"/>
      <c r="EDG90" s="0"/>
      <c r="EDH90" s="0"/>
      <c r="EDI90" s="0"/>
      <c r="EDJ90" s="0"/>
      <c r="EDK90" s="0"/>
      <c r="EDL90" s="0"/>
      <c r="EDM90" s="0"/>
      <c r="EDN90" s="0"/>
      <c r="EDO90" s="0"/>
      <c r="EDP90" s="0"/>
      <c r="EDQ90" s="0"/>
      <c r="EDR90" s="0"/>
      <c r="EDS90" s="0"/>
      <c r="EDT90" s="0"/>
      <c r="EDU90" s="0"/>
      <c r="EDV90" s="0"/>
      <c r="EDW90" s="0"/>
      <c r="EDX90" s="0"/>
      <c r="EDY90" s="0"/>
      <c r="EDZ90" s="0"/>
      <c r="EEA90" s="0"/>
      <c r="EEB90" s="0"/>
      <c r="EEC90" s="0"/>
      <c r="EED90" s="0"/>
      <c r="EEE90" s="0"/>
      <c r="EEF90" s="0"/>
      <c r="EEG90" s="0"/>
      <c r="EEH90" s="0"/>
      <c r="EEI90" s="0"/>
      <c r="EEJ90" s="0"/>
      <c r="EEK90" s="0"/>
      <c r="EEL90" s="0"/>
      <c r="EEM90" s="0"/>
      <c r="EEN90" s="0"/>
      <c r="EEO90" s="0"/>
      <c r="EEP90" s="0"/>
      <c r="EEQ90" s="0"/>
      <c r="EER90" s="0"/>
      <c r="EES90" s="0"/>
      <c r="EET90" s="0"/>
      <c r="EEU90" s="0"/>
      <c r="EEV90" s="0"/>
      <c r="EEW90" s="0"/>
      <c r="EEX90" s="0"/>
      <c r="EEY90" s="0"/>
      <c r="EEZ90" s="0"/>
      <c r="EFA90" s="0"/>
      <c r="EFB90" s="0"/>
      <c r="EFC90" s="0"/>
      <c r="EFD90" s="0"/>
      <c r="EFE90" s="0"/>
      <c r="EFF90" s="0"/>
      <c r="EFG90" s="0"/>
      <c r="EFH90" s="0"/>
      <c r="EFI90" s="0"/>
      <c r="EFJ90" s="0"/>
      <c r="EFK90" s="0"/>
      <c r="EFL90" s="0"/>
      <c r="EFM90" s="0"/>
      <c r="EFN90" s="0"/>
      <c r="EFO90" s="0"/>
      <c r="EFP90" s="0"/>
      <c r="EFQ90" s="0"/>
      <c r="EFR90" s="0"/>
      <c r="EFS90" s="0"/>
      <c r="EFT90" s="0"/>
      <c r="EFU90" s="0"/>
      <c r="EFV90" s="0"/>
      <c r="EFW90" s="0"/>
      <c r="EFX90" s="0"/>
      <c r="EFY90" s="0"/>
      <c r="EFZ90" s="0"/>
      <c r="EGA90" s="0"/>
      <c r="EGB90" s="0"/>
      <c r="EGC90" s="0"/>
      <c r="EGD90" s="0"/>
      <c r="EGE90" s="0"/>
      <c r="EGF90" s="0"/>
      <c r="EGG90" s="0"/>
      <c r="EGH90" s="0"/>
      <c r="EGI90" s="0"/>
      <c r="EGJ90" s="0"/>
      <c r="EGK90" s="0"/>
      <c r="EGL90" s="0"/>
      <c r="EGM90" s="0"/>
      <c r="EGN90" s="0"/>
      <c r="EGO90" s="0"/>
      <c r="EGP90" s="0"/>
      <c r="EGQ90" s="0"/>
      <c r="EGR90" s="0"/>
      <c r="EGS90" s="0"/>
      <c r="EGT90" s="0"/>
      <c r="EGU90" s="0"/>
      <c r="EGV90" s="0"/>
      <c r="EGW90" s="0"/>
      <c r="EGX90" s="0"/>
      <c r="EGY90" s="0"/>
      <c r="EGZ90" s="0"/>
      <c r="EHA90" s="0"/>
      <c r="EHB90" s="0"/>
      <c r="EHC90" s="0"/>
      <c r="EHD90" s="0"/>
      <c r="EHE90" s="0"/>
      <c r="EHF90" s="0"/>
      <c r="EHG90" s="0"/>
      <c r="EHH90" s="0"/>
      <c r="EHI90" s="0"/>
      <c r="EHJ90" s="0"/>
      <c r="EHK90" s="0"/>
      <c r="EHL90" s="0"/>
      <c r="EHM90" s="0"/>
      <c r="EHN90" s="0"/>
      <c r="EHO90" s="0"/>
      <c r="EHP90" s="0"/>
      <c r="EHQ90" s="0"/>
      <c r="EHR90" s="0"/>
      <c r="EHS90" s="0"/>
      <c r="EHT90" s="0"/>
      <c r="EHU90" s="0"/>
      <c r="EHV90" s="0"/>
      <c r="EHW90" s="0"/>
      <c r="EHX90" s="0"/>
      <c r="EHY90" s="0"/>
      <c r="EHZ90" s="0"/>
      <c r="EIA90" s="0"/>
      <c r="EIB90" s="0"/>
      <c r="EIC90" s="0"/>
      <c r="EID90" s="0"/>
      <c r="EIE90" s="0"/>
      <c r="EIF90" s="0"/>
      <c r="EIG90" s="0"/>
      <c r="EIH90" s="0"/>
      <c r="EII90" s="0"/>
      <c r="EIJ90" s="0"/>
      <c r="EIK90" s="0"/>
      <c r="EIL90" s="0"/>
      <c r="EIM90" s="0"/>
      <c r="EIN90" s="0"/>
      <c r="EIO90" s="0"/>
      <c r="EIP90" s="0"/>
      <c r="EIQ90" s="0"/>
      <c r="EIR90" s="0"/>
      <c r="EIS90" s="0"/>
      <c r="EIT90" s="0"/>
      <c r="EIU90" s="0"/>
      <c r="EIV90" s="0"/>
      <c r="EIW90" s="0"/>
      <c r="EIX90" s="0"/>
      <c r="EIY90" s="0"/>
      <c r="EIZ90" s="0"/>
      <c r="EJA90" s="0"/>
      <c r="EJB90" s="0"/>
      <c r="EJC90" s="0"/>
      <c r="EJD90" s="0"/>
      <c r="EJE90" s="0"/>
      <c r="EJF90" s="0"/>
      <c r="EJG90" s="0"/>
      <c r="EJH90" s="0"/>
      <c r="EJI90" s="0"/>
      <c r="EJJ90" s="0"/>
      <c r="EJK90" s="0"/>
      <c r="EJL90" s="0"/>
      <c r="EJM90" s="0"/>
      <c r="EJN90" s="0"/>
      <c r="EJO90" s="0"/>
      <c r="EJP90" s="0"/>
      <c r="EJQ90" s="0"/>
      <c r="EJR90" s="0"/>
      <c r="EJS90" s="0"/>
      <c r="EJT90" s="0"/>
      <c r="EJU90" s="0"/>
      <c r="EJV90" s="0"/>
      <c r="EJW90" s="0"/>
      <c r="EJX90" s="0"/>
      <c r="EJY90" s="0"/>
      <c r="EJZ90" s="0"/>
      <c r="EKA90" s="0"/>
      <c r="EKB90" s="0"/>
      <c r="EKC90" s="0"/>
      <c r="EKD90" s="0"/>
      <c r="EKE90" s="0"/>
      <c r="EKF90" s="0"/>
      <c r="EKG90" s="0"/>
      <c r="EKH90" s="0"/>
      <c r="EKI90" s="0"/>
      <c r="EKJ90" s="0"/>
      <c r="EKK90" s="0"/>
      <c r="EKL90" s="0"/>
      <c r="EKM90" s="0"/>
      <c r="EKN90" s="0"/>
      <c r="EKO90" s="0"/>
      <c r="EKP90" s="0"/>
      <c r="EKQ90" s="0"/>
      <c r="EKR90" s="0"/>
      <c r="EKS90" s="0"/>
      <c r="EKT90" s="0"/>
      <c r="EKU90" s="0"/>
      <c r="EKV90" s="0"/>
      <c r="EKW90" s="0"/>
      <c r="EKX90" s="0"/>
      <c r="EKY90" s="0"/>
      <c r="EKZ90" s="0"/>
      <c r="ELA90" s="0"/>
      <c r="ELB90" s="0"/>
      <c r="ELC90" s="0"/>
      <c r="ELD90" s="0"/>
      <c r="ELE90" s="0"/>
      <c r="ELF90" s="0"/>
      <c r="ELG90" s="0"/>
      <c r="ELH90" s="0"/>
      <c r="ELI90" s="0"/>
      <c r="ELJ90" s="0"/>
      <c r="ELK90" s="0"/>
      <c r="ELL90" s="0"/>
      <c r="ELM90" s="0"/>
      <c r="ELN90" s="0"/>
      <c r="ELO90" s="0"/>
      <c r="ELP90" s="0"/>
      <c r="ELQ90" s="0"/>
      <c r="ELR90" s="0"/>
      <c r="ELS90" s="0"/>
      <c r="ELT90" s="0"/>
      <c r="ELU90" s="0"/>
      <c r="ELV90" s="0"/>
      <c r="ELW90" s="0"/>
      <c r="ELX90" s="0"/>
      <c r="ELY90" s="0"/>
      <c r="ELZ90" s="0"/>
      <c r="EMA90" s="0"/>
      <c r="EMB90" s="0"/>
      <c r="EMC90" s="0"/>
      <c r="EMD90" s="0"/>
      <c r="EME90" s="0"/>
      <c r="EMF90" s="0"/>
      <c r="EMG90" s="0"/>
      <c r="EMH90" s="0"/>
      <c r="EMI90" s="0"/>
      <c r="EMJ90" s="0"/>
      <c r="EMK90" s="0"/>
      <c r="EML90" s="0"/>
      <c r="EMM90" s="0"/>
      <c r="EMN90" s="0"/>
      <c r="EMO90" s="0"/>
      <c r="EMP90" s="0"/>
      <c r="EMQ90" s="0"/>
      <c r="EMR90" s="0"/>
      <c r="EMS90" s="0"/>
      <c r="EMT90" s="0"/>
      <c r="EMU90" s="0"/>
      <c r="EMV90" s="0"/>
      <c r="EMW90" s="0"/>
      <c r="EMX90" s="0"/>
      <c r="EMY90" s="0"/>
      <c r="EMZ90" s="0"/>
      <c r="ENA90" s="0"/>
      <c r="ENB90" s="0"/>
      <c r="ENC90" s="0"/>
      <c r="END90" s="0"/>
      <c r="ENE90" s="0"/>
      <c r="ENF90" s="0"/>
      <c r="ENG90" s="0"/>
      <c r="ENH90" s="0"/>
      <c r="ENI90" s="0"/>
      <c r="ENJ90" s="0"/>
      <c r="ENK90" s="0"/>
      <c r="ENL90" s="0"/>
      <c r="ENM90" s="0"/>
      <c r="ENN90" s="0"/>
      <c r="ENO90" s="0"/>
      <c r="ENP90" s="0"/>
      <c r="ENQ90" s="0"/>
      <c r="ENR90" s="0"/>
      <c r="ENS90" s="0"/>
      <c r="ENT90" s="0"/>
      <c r="ENU90" s="0"/>
      <c r="ENV90" s="0"/>
      <c r="ENW90" s="0"/>
      <c r="ENX90" s="0"/>
      <c r="ENY90" s="0"/>
      <c r="ENZ90" s="0"/>
      <c r="EOA90" s="0"/>
      <c r="EOB90" s="0"/>
      <c r="EOC90" s="0"/>
      <c r="EOD90" s="0"/>
      <c r="EOE90" s="0"/>
      <c r="EOF90" s="0"/>
      <c r="EOG90" s="0"/>
      <c r="EOH90" s="0"/>
      <c r="EOI90" s="0"/>
      <c r="EOJ90" s="0"/>
      <c r="EOK90" s="0"/>
      <c r="EOL90" s="0"/>
      <c r="EOM90" s="0"/>
      <c r="EON90" s="0"/>
      <c r="EOO90" s="0"/>
      <c r="EOP90" s="0"/>
      <c r="EOQ90" s="0"/>
      <c r="EOR90" s="0"/>
      <c r="EOS90" s="0"/>
      <c r="EOT90" s="0"/>
      <c r="EOU90" s="0"/>
      <c r="EOV90" s="0"/>
      <c r="EOW90" s="0"/>
      <c r="EOX90" s="0"/>
      <c r="EOY90" s="0"/>
      <c r="EOZ90" s="0"/>
      <c r="EPA90" s="0"/>
      <c r="EPB90" s="0"/>
      <c r="EPC90" s="0"/>
      <c r="EPD90" s="0"/>
      <c r="EPE90" s="0"/>
      <c r="EPF90" s="0"/>
      <c r="EPG90" s="0"/>
      <c r="EPH90" s="0"/>
      <c r="EPI90" s="0"/>
      <c r="EPJ90" s="0"/>
      <c r="EPK90" s="0"/>
      <c r="EPL90" s="0"/>
      <c r="EPM90" s="0"/>
      <c r="EPN90" s="0"/>
      <c r="EPO90" s="0"/>
      <c r="EPP90" s="0"/>
      <c r="EPQ90" s="0"/>
      <c r="EPR90" s="0"/>
      <c r="EPS90" s="0"/>
      <c r="EPT90" s="0"/>
      <c r="EPU90" s="0"/>
      <c r="EPV90" s="0"/>
      <c r="EPW90" s="0"/>
      <c r="EPX90" s="0"/>
      <c r="EPY90" s="0"/>
      <c r="EPZ90" s="0"/>
      <c r="EQA90" s="0"/>
      <c r="EQB90" s="0"/>
      <c r="EQC90" s="0"/>
      <c r="EQD90" s="0"/>
      <c r="EQE90" s="0"/>
      <c r="EQF90" s="0"/>
      <c r="EQG90" s="0"/>
      <c r="EQH90" s="0"/>
      <c r="EQI90" s="0"/>
      <c r="EQJ90" s="0"/>
      <c r="EQK90" s="0"/>
      <c r="EQL90" s="0"/>
      <c r="EQM90" s="0"/>
      <c r="EQN90" s="0"/>
      <c r="EQO90" s="0"/>
      <c r="EQP90" s="0"/>
      <c r="EQQ90" s="0"/>
      <c r="EQR90" s="0"/>
      <c r="EQS90" s="0"/>
      <c r="EQT90" s="0"/>
      <c r="EQU90" s="0"/>
      <c r="EQV90" s="0"/>
      <c r="EQW90" s="0"/>
      <c r="EQX90" s="0"/>
      <c r="EQY90" s="0"/>
      <c r="EQZ90" s="0"/>
      <c r="ERA90" s="0"/>
      <c r="ERB90" s="0"/>
      <c r="ERC90" s="0"/>
      <c r="ERD90" s="0"/>
      <c r="ERE90" s="0"/>
      <c r="ERF90" s="0"/>
      <c r="ERG90" s="0"/>
      <c r="ERH90" s="0"/>
      <c r="ERI90" s="0"/>
      <c r="ERJ90" s="0"/>
      <c r="ERK90" s="0"/>
      <c r="ERL90" s="0"/>
      <c r="ERM90" s="0"/>
      <c r="ERN90" s="0"/>
      <c r="ERO90" s="0"/>
      <c r="ERP90" s="0"/>
      <c r="ERQ90" s="0"/>
      <c r="ERR90" s="0"/>
      <c r="ERS90" s="0"/>
      <c r="ERT90" s="0"/>
      <c r="ERU90" s="0"/>
      <c r="ERV90" s="0"/>
      <c r="ERW90" s="0"/>
      <c r="ERX90" s="0"/>
      <c r="ERY90" s="0"/>
      <c r="ERZ90" s="0"/>
      <c r="ESA90" s="0"/>
      <c r="ESB90" s="0"/>
      <c r="ESC90" s="0"/>
      <c r="ESD90" s="0"/>
      <c r="ESE90" s="0"/>
      <c r="ESF90" s="0"/>
      <c r="ESG90" s="0"/>
      <c r="ESH90" s="0"/>
      <c r="ESI90" s="0"/>
      <c r="ESJ90" s="0"/>
      <c r="ESK90" s="0"/>
      <c r="ESL90" s="0"/>
      <c r="ESM90" s="0"/>
      <c r="ESN90" s="0"/>
      <c r="ESO90" s="0"/>
      <c r="ESP90" s="0"/>
      <c r="ESQ90" s="0"/>
      <c r="ESR90" s="0"/>
      <c r="ESS90" s="0"/>
      <c r="EST90" s="0"/>
      <c r="ESU90" s="0"/>
      <c r="ESV90" s="0"/>
      <c r="ESW90" s="0"/>
      <c r="ESX90" s="0"/>
      <c r="ESY90" s="0"/>
      <c r="ESZ90" s="0"/>
      <c r="ETA90" s="0"/>
      <c r="ETB90" s="0"/>
      <c r="ETC90" s="0"/>
      <c r="ETD90" s="0"/>
      <c r="ETE90" s="0"/>
      <c r="ETF90" s="0"/>
      <c r="ETG90" s="0"/>
      <c r="ETH90" s="0"/>
      <c r="ETI90" s="0"/>
      <c r="ETJ90" s="0"/>
      <c r="ETK90" s="0"/>
      <c r="ETL90" s="0"/>
      <c r="ETM90" s="0"/>
      <c r="ETN90" s="0"/>
      <c r="ETO90" s="0"/>
      <c r="ETP90" s="0"/>
      <c r="ETQ90" s="0"/>
      <c r="ETR90" s="0"/>
      <c r="ETS90" s="0"/>
      <c r="ETT90" s="0"/>
      <c r="ETU90" s="0"/>
      <c r="ETV90" s="0"/>
      <c r="ETW90" s="0"/>
      <c r="ETX90" s="0"/>
      <c r="ETY90" s="0"/>
      <c r="ETZ90" s="0"/>
      <c r="EUA90" s="0"/>
      <c r="EUB90" s="0"/>
      <c r="EUC90" s="0"/>
      <c r="EUD90" s="0"/>
      <c r="EUE90" s="0"/>
      <c r="EUF90" s="0"/>
      <c r="EUG90" s="0"/>
      <c r="EUH90" s="0"/>
      <c r="EUI90" s="0"/>
      <c r="EUJ90" s="0"/>
      <c r="EUK90" s="0"/>
      <c r="EUL90" s="0"/>
      <c r="EUM90" s="0"/>
      <c r="EUN90" s="0"/>
      <c r="EUO90" s="0"/>
      <c r="EUP90" s="0"/>
      <c r="EUQ90" s="0"/>
      <c r="EUR90" s="0"/>
      <c r="EUS90" s="0"/>
      <c r="EUT90" s="0"/>
      <c r="EUU90" s="0"/>
      <c r="EUV90" s="0"/>
      <c r="EUW90" s="0"/>
      <c r="EUX90" s="0"/>
      <c r="EUY90" s="0"/>
      <c r="EUZ90" s="0"/>
      <c r="EVA90" s="0"/>
      <c r="EVB90" s="0"/>
      <c r="EVC90" s="0"/>
      <c r="EVD90" s="0"/>
      <c r="EVE90" s="0"/>
      <c r="EVF90" s="0"/>
      <c r="EVG90" s="0"/>
      <c r="EVH90" s="0"/>
      <c r="EVI90" s="0"/>
      <c r="EVJ90" s="0"/>
      <c r="EVK90" s="0"/>
      <c r="EVL90" s="0"/>
      <c r="EVM90" s="0"/>
      <c r="EVN90" s="0"/>
      <c r="EVO90" s="0"/>
      <c r="EVP90" s="0"/>
      <c r="EVQ90" s="0"/>
      <c r="EVR90" s="0"/>
      <c r="EVS90" s="0"/>
      <c r="EVT90" s="0"/>
      <c r="EVU90" s="0"/>
      <c r="EVV90" s="0"/>
      <c r="EVW90" s="0"/>
      <c r="EVX90" s="0"/>
      <c r="EVY90" s="0"/>
      <c r="EVZ90" s="0"/>
      <c r="EWA90" s="0"/>
      <c r="EWB90" s="0"/>
      <c r="EWC90" s="0"/>
      <c r="EWD90" s="0"/>
      <c r="EWE90" s="0"/>
      <c r="EWF90" s="0"/>
      <c r="EWG90" s="0"/>
      <c r="EWH90" s="0"/>
      <c r="EWI90" s="0"/>
      <c r="EWJ90" s="0"/>
      <c r="EWK90" s="0"/>
      <c r="EWL90" s="0"/>
      <c r="EWM90" s="0"/>
      <c r="EWN90" s="0"/>
      <c r="EWO90" s="0"/>
      <c r="EWP90" s="0"/>
      <c r="EWQ90" s="0"/>
      <c r="EWR90" s="0"/>
      <c r="EWS90" s="0"/>
      <c r="EWT90" s="0"/>
      <c r="EWU90" s="0"/>
      <c r="EWV90" s="0"/>
      <c r="EWW90" s="0"/>
      <c r="EWX90" s="0"/>
      <c r="EWY90" s="0"/>
      <c r="EWZ90" s="0"/>
      <c r="EXA90" s="0"/>
      <c r="EXB90" s="0"/>
      <c r="EXC90" s="0"/>
      <c r="EXD90" s="0"/>
      <c r="EXE90" s="0"/>
      <c r="EXF90" s="0"/>
      <c r="EXG90" s="0"/>
      <c r="EXH90" s="0"/>
      <c r="EXI90" s="0"/>
      <c r="EXJ90" s="0"/>
      <c r="EXK90" s="0"/>
      <c r="EXL90" s="0"/>
      <c r="EXM90" s="0"/>
      <c r="EXN90" s="0"/>
      <c r="EXO90" s="0"/>
      <c r="EXP90" s="0"/>
      <c r="EXQ90" s="0"/>
      <c r="EXR90" s="0"/>
      <c r="EXS90" s="0"/>
      <c r="EXT90" s="0"/>
      <c r="EXU90" s="0"/>
      <c r="EXV90" s="0"/>
      <c r="EXW90" s="0"/>
      <c r="EXX90" s="0"/>
      <c r="EXY90" s="0"/>
      <c r="EXZ90" s="0"/>
      <c r="EYA90" s="0"/>
      <c r="EYB90" s="0"/>
      <c r="EYC90" s="0"/>
      <c r="EYD90" s="0"/>
      <c r="EYE90" s="0"/>
      <c r="EYF90" s="0"/>
      <c r="EYG90" s="0"/>
      <c r="EYH90" s="0"/>
      <c r="EYI90" s="0"/>
      <c r="EYJ90" s="0"/>
      <c r="EYK90" s="0"/>
      <c r="EYL90" s="0"/>
      <c r="EYM90" s="0"/>
      <c r="EYN90" s="0"/>
      <c r="EYO90" s="0"/>
      <c r="EYP90" s="0"/>
      <c r="EYQ90" s="0"/>
      <c r="EYR90" s="0"/>
      <c r="EYS90" s="0"/>
      <c r="EYT90" s="0"/>
      <c r="EYU90" s="0"/>
      <c r="EYV90" s="0"/>
      <c r="EYW90" s="0"/>
      <c r="EYX90" s="0"/>
      <c r="EYY90" s="0"/>
      <c r="EYZ90" s="0"/>
      <c r="EZA90" s="0"/>
      <c r="EZB90" s="0"/>
      <c r="EZC90" s="0"/>
      <c r="EZD90" s="0"/>
      <c r="EZE90" s="0"/>
      <c r="EZF90" s="0"/>
      <c r="EZG90" s="0"/>
      <c r="EZH90" s="0"/>
      <c r="EZI90" s="0"/>
      <c r="EZJ90" s="0"/>
      <c r="EZK90" s="0"/>
      <c r="EZL90" s="0"/>
      <c r="EZM90" s="0"/>
      <c r="EZN90" s="0"/>
      <c r="EZO90" s="0"/>
      <c r="EZP90" s="0"/>
      <c r="EZQ90" s="0"/>
      <c r="EZR90" s="0"/>
      <c r="EZS90" s="0"/>
      <c r="EZT90" s="0"/>
      <c r="EZU90" s="0"/>
      <c r="EZV90" s="0"/>
      <c r="EZW90" s="0"/>
      <c r="EZX90" s="0"/>
      <c r="EZY90" s="0"/>
      <c r="EZZ90" s="0"/>
      <c r="FAA90" s="0"/>
      <c r="FAB90" s="0"/>
      <c r="FAC90" s="0"/>
      <c r="FAD90" s="0"/>
      <c r="FAE90" s="0"/>
      <c r="FAF90" s="0"/>
      <c r="FAG90" s="0"/>
      <c r="FAH90" s="0"/>
      <c r="FAI90" s="0"/>
      <c r="FAJ90" s="0"/>
      <c r="FAK90" s="0"/>
      <c r="FAL90" s="0"/>
      <c r="FAM90" s="0"/>
      <c r="FAN90" s="0"/>
      <c r="FAO90" s="0"/>
      <c r="FAP90" s="0"/>
      <c r="FAQ90" s="0"/>
      <c r="FAR90" s="0"/>
      <c r="FAS90" s="0"/>
      <c r="FAT90" s="0"/>
      <c r="FAU90" s="0"/>
      <c r="FAV90" s="0"/>
      <c r="FAW90" s="0"/>
      <c r="FAX90" s="0"/>
      <c r="FAY90" s="0"/>
      <c r="FAZ90" s="0"/>
      <c r="FBA90" s="0"/>
      <c r="FBB90" s="0"/>
      <c r="FBC90" s="0"/>
      <c r="FBD90" s="0"/>
      <c r="FBE90" s="0"/>
      <c r="FBF90" s="0"/>
      <c r="FBG90" s="0"/>
      <c r="FBH90" s="0"/>
      <c r="FBI90" s="0"/>
      <c r="FBJ90" s="0"/>
      <c r="FBK90" s="0"/>
      <c r="FBL90" s="0"/>
      <c r="FBM90" s="0"/>
      <c r="FBN90" s="0"/>
      <c r="FBO90" s="0"/>
      <c r="FBP90" s="0"/>
      <c r="FBQ90" s="0"/>
      <c r="FBR90" s="0"/>
      <c r="FBS90" s="0"/>
      <c r="FBT90" s="0"/>
      <c r="FBU90" s="0"/>
      <c r="FBV90" s="0"/>
      <c r="FBW90" s="0"/>
      <c r="FBX90" s="0"/>
      <c r="FBY90" s="0"/>
      <c r="FBZ90" s="0"/>
      <c r="FCA90" s="0"/>
      <c r="FCB90" s="0"/>
      <c r="FCC90" s="0"/>
      <c r="FCD90" s="0"/>
      <c r="FCE90" s="0"/>
      <c r="FCF90" s="0"/>
      <c r="FCG90" s="0"/>
      <c r="FCH90" s="0"/>
      <c r="FCI90" s="0"/>
      <c r="FCJ90" s="0"/>
      <c r="FCK90" s="0"/>
      <c r="FCL90" s="0"/>
      <c r="FCM90" s="0"/>
      <c r="FCN90" s="0"/>
      <c r="FCO90" s="0"/>
      <c r="FCP90" s="0"/>
      <c r="FCQ90" s="0"/>
      <c r="FCR90" s="0"/>
      <c r="FCS90" s="0"/>
      <c r="FCT90" s="0"/>
      <c r="FCU90" s="0"/>
      <c r="FCV90" s="0"/>
      <c r="FCW90" s="0"/>
      <c r="FCX90" s="0"/>
      <c r="FCY90" s="0"/>
      <c r="FCZ90" s="0"/>
      <c r="FDA90" s="0"/>
      <c r="FDB90" s="0"/>
      <c r="FDC90" s="0"/>
      <c r="FDD90" s="0"/>
      <c r="FDE90" s="0"/>
      <c r="FDF90" s="0"/>
      <c r="FDG90" s="0"/>
      <c r="FDH90" s="0"/>
      <c r="FDI90" s="0"/>
      <c r="FDJ90" s="0"/>
      <c r="FDK90" s="0"/>
      <c r="FDL90" s="0"/>
      <c r="FDM90" s="0"/>
      <c r="FDN90" s="0"/>
      <c r="FDO90" s="0"/>
      <c r="FDP90" s="0"/>
      <c r="FDQ90" s="0"/>
      <c r="FDR90" s="0"/>
      <c r="FDS90" s="0"/>
      <c r="FDT90" s="0"/>
      <c r="FDU90" s="0"/>
      <c r="FDV90" s="0"/>
      <c r="FDW90" s="0"/>
      <c r="FDX90" s="0"/>
      <c r="FDY90" s="0"/>
      <c r="FDZ90" s="0"/>
      <c r="FEA90" s="0"/>
      <c r="FEB90" s="0"/>
      <c r="FEC90" s="0"/>
      <c r="FED90" s="0"/>
      <c r="FEE90" s="0"/>
      <c r="FEF90" s="0"/>
      <c r="FEG90" s="0"/>
      <c r="FEH90" s="0"/>
      <c r="FEI90" s="0"/>
      <c r="FEJ90" s="0"/>
      <c r="FEK90" s="0"/>
      <c r="FEL90" s="0"/>
      <c r="FEM90" s="0"/>
      <c r="FEN90" s="0"/>
      <c r="FEO90" s="0"/>
      <c r="FEP90" s="0"/>
      <c r="FEQ90" s="0"/>
      <c r="FER90" s="0"/>
      <c r="FES90" s="0"/>
      <c r="FET90" s="0"/>
      <c r="FEU90" s="0"/>
      <c r="FEV90" s="0"/>
      <c r="FEW90" s="0"/>
      <c r="FEX90" s="0"/>
      <c r="FEY90" s="0"/>
      <c r="FEZ90" s="0"/>
      <c r="FFA90" s="0"/>
      <c r="FFB90" s="0"/>
      <c r="FFC90" s="0"/>
      <c r="FFD90" s="0"/>
      <c r="FFE90" s="0"/>
      <c r="FFF90" s="0"/>
      <c r="FFG90" s="0"/>
      <c r="FFH90" s="0"/>
      <c r="FFI90" s="0"/>
      <c r="FFJ90" s="0"/>
      <c r="FFK90" s="0"/>
      <c r="FFL90" s="0"/>
      <c r="FFM90" s="0"/>
      <c r="FFN90" s="0"/>
      <c r="FFO90" s="0"/>
      <c r="FFP90" s="0"/>
      <c r="FFQ90" s="0"/>
      <c r="FFR90" s="0"/>
      <c r="FFS90" s="0"/>
      <c r="FFT90" s="0"/>
      <c r="FFU90" s="0"/>
      <c r="FFV90" s="0"/>
      <c r="FFW90" s="0"/>
      <c r="FFX90" s="0"/>
      <c r="FFY90" s="0"/>
      <c r="FFZ90" s="0"/>
      <c r="FGA90" s="0"/>
      <c r="FGB90" s="0"/>
      <c r="FGC90" s="0"/>
      <c r="FGD90" s="0"/>
      <c r="FGE90" s="0"/>
      <c r="FGF90" s="0"/>
      <c r="FGG90" s="0"/>
      <c r="FGH90" s="0"/>
      <c r="FGI90" s="0"/>
      <c r="FGJ90" s="0"/>
      <c r="FGK90" s="0"/>
      <c r="FGL90" s="0"/>
      <c r="FGM90" s="0"/>
      <c r="FGN90" s="0"/>
      <c r="FGO90" s="0"/>
      <c r="FGP90" s="0"/>
      <c r="FGQ90" s="0"/>
      <c r="FGR90" s="0"/>
      <c r="FGS90" s="0"/>
      <c r="FGT90" s="0"/>
      <c r="FGU90" s="0"/>
      <c r="FGV90" s="0"/>
      <c r="FGW90" s="0"/>
      <c r="FGX90" s="0"/>
      <c r="FGY90" s="0"/>
      <c r="FGZ90" s="0"/>
      <c r="FHA90" s="0"/>
      <c r="FHB90" s="0"/>
      <c r="FHC90" s="0"/>
      <c r="FHD90" s="0"/>
      <c r="FHE90" s="0"/>
      <c r="FHF90" s="0"/>
      <c r="FHG90" s="0"/>
      <c r="FHH90" s="0"/>
      <c r="FHI90" s="0"/>
      <c r="FHJ90" s="0"/>
      <c r="FHK90" s="0"/>
      <c r="FHL90" s="0"/>
      <c r="FHM90" s="0"/>
      <c r="FHN90" s="0"/>
      <c r="FHO90" s="0"/>
      <c r="FHP90" s="0"/>
      <c r="FHQ90" s="0"/>
      <c r="FHR90" s="0"/>
      <c r="FHS90" s="0"/>
      <c r="FHT90" s="0"/>
      <c r="FHU90" s="0"/>
      <c r="FHV90" s="0"/>
      <c r="FHW90" s="0"/>
      <c r="FHX90" s="0"/>
      <c r="FHY90" s="0"/>
      <c r="FHZ90" s="0"/>
      <c r="FIA90" s="0"/>
      <c r="FIB90" s="0"/>
      <c r="FIC90" s="0"/>
      <c r="FID90" s="0"/>
      <c r="FIE90" s="0"/>
      <c r="FIF90" s="0"/>
      <c r="FIG90" s="0"/>
      <c r="FIH90" s="0"/>
      <c r="FII90" s="0"/>
      <c r="FIJ90" s="0"/>
      <c r="FIK90" s="0"/>
      <c r="FIL90" s="0"/>
      <c r="FIM90" s="0"/>
      <c r="FIN90" s="0"/>
      <c r="FIO90" s="0"/>
      <c r="FIP90" s="0"/>
      <c r="FIQ90" s="0"/>
      <c r="FIR90" s="0"/>
      <c r="FIS90" s="0"/>
      <c r="FIT90" s="0"/>
      <c r="FIU90" s="0"/>
      <c r="FIV90" s="0"/>
      <c r="FIW90" s="0"/>
      <c r="FIX90" s="0"/>
      <c r="FIY90" s="0"/>
      <c r="FIZ90" s="0"/>
      <c r="FJA90" s="0"/>
      <c r="FJB90" s="0"/>
      <c r="FJC90" s="0"/>
      <c r="FJD90" s="0"/>
      <c r="FJE90" s="0"/>
      <c r="FJF90" s="0"/>
      <c r="FJG90" s="0"/>
      <c r="FJH90" s="0"/>
      <c r="FJI90" s="0"/>
      <c r="FJJ90" s="0"/>
      <c r="FJK90" s="0"/>
      <c r="FJL90" s="0"/>
      <c r="FJM90" s="0"/>
      <c r="FJN90" s="0"/>
      <c r="FJO90" s="0"/>
      <c r="FJP90" s="0"/>
      <c r="FJQ90" s="0"/>
      <c r="FJR90" s="0"/>
      <c r="FJS90" s="0"/>
      <c r="FJT90" s="0"/>
      <c r="FJU90" s="0"/>
      <c r="FJV90" s="0"/>
      <c r="FJW90" s="0"/>
      <c r="FJX90" s="0"/>
      <c r="FJY90" s="0"/>
      <c r="FJZ90" s="0"/>
      <c r="FKA90" s="0"/>
      <c r="FKB90" s="0"/>
      <c r="FKC90" s="0"/>
      <c r="FKD90" s="0"/>
      <c r="FKE90" s="0"/>
      <c r="FKF90" s="0"/>
      <c r="FKG90" s="0"/>
      <c r="FKH90" s="0"/>
      <c r="FKI90" s="0"/>
      <c r="FKJ90" s="0"/>
      <c r="FKK90" s="0"/>
      <c r="FKL90" s="0"/>
      <c r="FKM90" s="0"/>
      <c r="FKN90" s="0"/>
      <c r="FKO90" s="0"/>
      <c r="FKP90" s="0"/>
      <c r="FKQ90" s="0"/>
      <c r="FKR90" s="0"/>
      <c r="FKS90" s="0"/>
      <c r="FKT90" s="0"/>
      <c r="FKU90" s="0"/>
      <c r="FKV90" s="0"/>
      <c r="FKW90" s="0"/>
      <c r="FKX90" s="0"/>
      <c r="FKY90" s="0"/>
      <c r="FKZ90" s="0"/>
      <c r="FLA90" s="0"/>
      <c r="FLB90" s="0"/>
      <c r="FLC90" s="0"/>
      <c r="FLD90" s="0"/>
      <c r="FLE90" s="0"/>
      <c r="FLF90" s="0"/>
      <c r="FLG90" s="0"/>
      <c r="FLH90" s="0"/>
      <c r="FLI90" s="0"/>
      <c r="FLJ90" s="0"/>
      <c r="FLK90" s="0"/>
      <c r="FLL90" s="0"/>
      <c r="FLM90" s="0"/>
      <c r="FLN90" s="0"/>
      <c r="FLO90" s="0"/>
      <c r="FLP90" s="0"/>
      <c r="FLQ90" s="0"/>
      <c r="FLR90" s="0"/>
      <c r="FLS90" s="0"/>
      <c r="FLT90" s="0"/>
      <c r="FLU90" s="0"/>
      <c r="FLV90" s="0"/>
      <c r="FLW90" s="0"/>
      <c r="FLX90" s="0"/>
      <c r="FLY90" s="0"/>
      <c r="FLZ90" s="0"/>
      <c r="FMA90" s="0"/>
      <c r="FMB90" s="0"/>
      <c r="FMC90" s="0"/>
      <c r="FMD90" s="0"/>
      <c r="FME90" s="0"/>
      <c r="FMF90" s="0"/>
      <c r="FMG90" s="0"/>
      <c r="FMH90" s="0"/>
      <c r="FMI90" s="0"/>
      <c r="FMJ90" s="0"/>
      <c r="FMK90" s="0"/>
      <c r="FML90" s="0"/>
      <c r="FMM90" s="0"/>
      <c r="FMN90" s="0"/>
      <c r="FMO90" s="0"/>
      <c r="FMP90" s="0"/>
      <c r="FMQ90" s="0"/>
      <c r="FMR90" s="0"/>
      <c r="FMS90" s="0"/>
      <c r="FMT90" s="0"/>
      <c r="FMU90" s="0"/>
      <c r="FMV90" s="0"/>
      <c r="FMW90" s="0"/>
      <c r="FMX90" s="0"/>
      <c r="FMY90" s="0"/>
      <c r="FMZ90" s="0"/>
      <c r="FNA90" s="0"/>
      <c r="FNB90" s="0"/>
      <c r="FNC90" s="0"/>
      <c r="FND90" s="0"/>
      <c r="FNE90" s="0"/>
      <c r="FNF90" s="0"/>
      <c r="FNG90" s="0"/>
      <c r="FNH90" s="0"/>
      <c r="FNI90" s="0"/>
      <c r="FNJ90" s="0"/>
      <c r="FNK90" s="0"/>
      <c r="FNL90" s="0"/>
      <c r="FNM90" s="0"/>
      <c r="FNN90" s="0"/>
      <c r="FNO90" s="0"/>
      <c r="FNP90" s="0"/>
      <c r="FNQ90" s="0"/>
      <c r="FNR90" s="0"/>
      <c r="FNS90" s="0"/>
      <c r="FNT90" s="0"/>
      <c r="FNU90" s="0"/>
      <c r="FNV90" s="0"/>
      <c r="FNW90" s="0"/>
      <c r="FNX90" s="0"/>
      <c r="FNY90" s="0"/>
      <c r="FNZ90" s="0"/>
      <c r="FOA90" s="0"/>
      <c r="FOB90" s="0"/>
      <c r="FOC90" s="0"/>
      <c r="FOD90" s="0"/>
      <c r="FOE90" s="0"/>
      <c r="FOF90" s="0"/>
      <c r="FOG90" s="0"/>
      <c r="FOH90" s="0"/>
      <c r="FOI90" s="0"/>
      <c r="FOJ90" s="0"/>
      <c r="FOK90" s="0"/>
      <c r="FOL90" s="0"/>
      <c r="FOM90" s="0"/>
      <c r="FON90" s="0"/>
      <c r="FOO90" s="0"/>
      <c r="FOP90" s="0"/>
      <c r="FOQ90" s="0"/>
      <c r="FOR90" s="0"/>
      <c r="FOS90" s="0"/>
      <c r="FOT90" s="0"/>
      <c r="FOU90" s="0"/>
      <c r="FOV90" s="0"/>
      <c r="FOW90" s="0"/>
      <c r="FOX90" s="0"/>
      <c r="FOY90" s="0"/>
      <c r="FOZ90" s="0"/>
      <c r="FPA90" s="0"/>
      <c r="FPB90" s="0"/>
      <c r="FPC90" s="0"/>
      <c r="FPD90" s="0"/>
      <c r="FPE90" s="0"/>
      <c r="FPF90" s="0"/>
      <c r="FPG90" s="0"/>
      <c r="FPH90" s="0"/>
      <c r="FPI90" s="0"/>
      <c r="FPJ90" s="0"/>
      <c r="FPK90" s="0"/>
      <c r="FPL90" s="0"/>
      <c r="FPM90" s="0"/>
      <c r="FPN90" s="0"/>
      <c r="FPO90" s="0"/>
      <c r="FPP90" s="0"/>
      <c r="FPQ90" s="0"/>
      <c r="FPR90" s="0"/>
      <c r="FPS90" s="0"/>
      <c r="FPT90" s="0"/>
      <c r="FPU90" s="0"/>
      <c r="FPV90" s="0"/>
      <c r="FPW90" s="0"/>
      <c r="FPX90" s="0"/>
      <c r="FPY90" s="0"/>
      <c r="FPZ90" s="0"/>
      <c r="FQA90" s="0"/>
      <c r="FQB90" s="0"/>
      <c r="FQC90" s="0"/>
      <c r="FQD90" s="0"/>
      <c r="FQE90" s="0"/>
      <c r="FQF90" s="0"/>
      <c r="FQG90" s="0"/>
      <c r="FQH90" s="0"/>
      <c r="FQI90" s="0"/>
      <c r="FQJ90" s="0"/>
      <c r="FQK90" s="0"/>
      <c r="FQL90" s="0"/>
      <c r="FQM90" s="0"/>
      <c r="FQN90" s="0"/>
      <c r="FQO90" s="0"/>
      <c r="FQP90" s="0"/>
      <c r="FQQ90" s="0"/>
      <c r="FQR90" s="0"/>
      <c r="FQS90" s="0"/>
      <c r="FQT90" s="0"/>
      <c r="FQU90" s="0"/>
      <c r="FQV90" s="0"/>
      <c r="FQW90" s="0"/>
      <c r="FQX90" s="0"/>
      <c r="FQY90" s="0"/>
      <c r="FQZ90" s="0"/>
      <c r="FRA90" s="0"/>
      <c r="FRB90" s="0"/>
      <c r="FRC90" s="0"/>
      <c r="FRD90" s="0"/>
      <c r="FRE90" s="0"/>
      <c r="FRF90" s="0"/>
      <c r="FRG90" s="0"/>
      <c r="FRH90" s="0"/>
      <c r="FRI90" s="0"/>
      <c r="FRJ90" s="0"/>
      <c r="FRK90" s="0"/>
      <c r="FRL90" s="0"/>
      <c r="FRM90" s="0"/>
      <c r="FRN90" s="0"/>
      <c r="FRO90" s="0"/>
      <c r="FRP90" s="0"/>
      <c r="FRQ90" s="0"/>
      <c r="FRR90" s="0"/>
      <c r="FRS90" s="0"/>
      <c r="FRT90" s="0"/>
      <c r="FRU90" s="0"/>
      <c r="FRV90" s="0"/>
      <c r="FRW90" s="0"/>
      <c r="FRX90" s="0"/>
      <c r="FRY90" s="0"/>
      <c r="FRZ90" s="0"/>
      <c r="FSA90" s="0"/>
      <c r="FSB90" s="0"/>
      <c r="FSC90" s="0"/>
      <c r="FSD90" s="0"/>
      <c r="FSE90" s="0"/>
      <c r="FSF90" s="0"/>
      <c r="FSG90" s="0"/>
      <c r="FSH90" s="0"/>
      <c r="FSI90" s="0"/>
      <c r="FSJ90" s="0"/>
      <c r="FSK90" s="0"/>
      <c r="FSL90" s="0"/>
      <c r="FSM90" s="0"/>
      <c r="FSN90" s="0"/>
      <c r="FSO90" s="0"/>
      <c r="FSP90" s="0"/>
      <c r="FSQ90" s="0"/>
      <c r="FSR90" s="0"/>
      <c r="FSS90" s="0"/>
      <c r="FST90" s="0"/>
      <c r="FSU90" s="0"/>
      <c r="FSV90" s="0"/>
      <c r="FSW90" s="0"/>
      <c r="FSX90" s="0"/>
      <c r="FSY90" s="0"/>
      <c r="FSZ90" s="0"/>
      <c r="FTA90" s="0"/>
      <c r="FTB90" s="0"/>
      <c r="FTC90" s="0"/>
      <c r="FTD90" s="0"/>
      <c r="FTE90" s="0"/>
      <c r="FTF90" s="0"/>
      <c r="FTG90" s="0"/>
      <c r="FTH90" s="0"/>
      <c r="FTI90" s="0"/>
      <c r="FTJ90" s="0"/>
      <c r="FTK90" s="0"/>
      <c r="FTL90" s="0"/>
      <c r="FTM90" s="0"/>
      <c r="FTN90" s="0"/>
      <c r="FTO90" s="0"/>
      <c r="FTP90" s="0"/>
      <c r="FTQ90" s="0"/>
      <c r="FTR90" s="0"/>
      <c r="FTS90" s="0"/>
      <c r="FTT90" s="0"/>
      <c r="FTU90" s="0"/>
      <c r="FTV90" s="0"/>
      <c r="FTW90" s="0"/>
      <c r="FTX90" s="0"/>
      <c r="FTY90" s="0"/>
      <c r="FTZ90" s="0"/>
      <c r="FUA90" s="0"/>
      <c r="FUB90" s="0"/>
      <c r="FUC90" s="0"/>
      <c r="FUD90" s="0"/>
      <c r="FUE90" s="0"/>
      <c r="FUF90" s="0"/>
      <c r="FUG90" s="0"/>
      <c r="FUH90" s="0"/>
      <c r="FUI90" s="0"/>
      <c r="FUJ90" s="0"/>
      <c r="FUK90" s="0"/>
      <c r="FUL90" s="0"/>
      <c r="FUM90" s="0"/>
      <c r="FUN90" s="0"/>
      <c r="FUO90" s="0"/>
      <c r="FUP90" s="0"/>
      <c r="FUQ90" s="0"/>
      <c r="FUR90" s="0"/>
      <c r="FUS90" s="0"/>
      <c r="FUT90" s="0"/>
      <c r="FUU90" s="0"/>
      <c r="FUV90" s="0"/>
      <c r="FUW90" s="0"/>
      <c r="FUX90" s="0"/>
      <c r="FUY90" s="0"/>
      <c r="FUZ90" s="0"/>
      <c r="FVA90" s="0"/>
      <c r="FVB90" s="0"/>
      <c r="FVC90" s="0"/>
      <c r="FVD90" s="0"/>
      <c r="FVE90" s="0"/>
      <c r="FVF90" s="0"/>
      <c r="FVG90" s="0"/>
      <c r="FVH90" s="0"/>
      <c r="FVI90" s="0"/>
      <c r="FVJ90" s="0"/>
      <c r="FVK90" s="0"/>
      <c r="FVL90" s="0"/>
      <c r="FVM90" s="0"/>
      <c r="FVN90" s="0"/>
      <c r="FVO90" s="0"/>
      <c r="FVP90" s="0"/>
      <c r="FVQ90" s="0"/>
      <c r="FVR90" s="0"/>
      <c r="FVS90" s="0"/>
      <c r="FVT90" s="0"/>
      <c r="FVU90" s="0"/>
      <c r="FVV90" s="0"/>
      <c r="FVW90" s="0"/>
      <c r="FVX90" s="0"/>
      <c r="FVY90" s="0"/>
      <c r="FVZ90" s="0"/>
      <c r="FWA90" s="0"/>
      <c r="FWB90" s="0"/>
      <c r="FWC90" s="0"/>
      <c r="FWD90" s="0"/>
      <c r="FWE90" s="0"/>
      <c r="FWF90" s="0"/>
      <c r="FWG90" s="0"/>
      <c r="FWH90" s="0"/>
      <c r="FWI90" s="0"/>
      <c r="FWJ90" s="0"/>
      <c r="FWK90" s="0"/>
      <c r="FWL90" s="0"/>
      <c r="FWM90" s="0"/>
      <c r="FWN90" s="0"/>
      <c r="FWO90" s="0"/>
      <c r="FWP90" s="0"/>
      <c r="FWQ90" s="0"/>
      <c r="FWR90" s="0"/>
      <c r="FWS90" s="0"/>
      <c r="FWT90" s="0"/>
      <c r="FWU90" s="0"/>
      <c r="FWV90" s="0"/>
      <c r="FWW90" s="0"/>
      <c r="FWX90" s="0"/>
      <c r="FWY90" s="0"/>
      <c r="FWZ90" s="0"/>
      <c r="FXA90" s="0"/>
      <c r="FXB90" s="0"/>
      <c r="FXC90" s="0"/>
      <c r="FXD90" s="0"/>
      <c r="FXE90" s="0"/>
      <c r="FXF90" s="0"/>
      <c r="FXG90" s="0"/>
      <c r="FXH90" s="0"/>
      <c r="FXI90" s="0"/>
      <c r="FXJ90" s="0"/>
      <c r="FXK90" s="0"/>
      <c r="FXL90" s="0"/>
      <c r="FXM90" s="0"/>
      <c r="FXN90" s="0"/>
      <c r="FXO90" s="0"/>
      <c r="FXP90" s="0"/>
      <c r="FXQ90" s="0"/>
      <c r="FXR90" s="0"/>
      <c r="FXS90" s="0"/>
      <c r="FXT90" s="0"/>
      <c r="FXU90" s="0"/>
      <c r="FXV90" s="0"/>
      <c r="FXW90" s="0"/>
      <c r="FXX90" s="0"/>
      <c r="FXY90" s="0"/>
      <c r="FXZ90" s="0"/>
      <c r="FYA90" s="0"/>
      <c r="FYB90" s="0"/>
      <c r="FYC90" s="0"/>
      <c r="FYD90" s="0"/>
      <c r="FYE90" s="0"/>
      <c r="FYF90" s="0"/>
      <c r="FYG90" s="0"/>
      <c r="FYH90" s="0"/>
      <c r="FYI90" s="0"/>
      <c r="FYJ90" s="0"/>
      <c r="FYK90" s="0"/>
      <c r="FYL90" s="0"/>
      <c r="FYM90" s="0"/>
      <c r="FYN90" s="0"/>
      <c r="FYO90" s="0"/>
      <c r="FYP90" s="0"/>
      <c r="FYQ90" s="0"/>
      <c r="FYR90" s="0"/>
      <c r="FYS90" s="0"/>
      <c r="FYT90" s="0"/>
      <c r="FYU90" s="0"/>
      <c r="FYV90" s="0"/>
      <c r="FYW90" s="0"/>
      <c r="FYX90" s="0"/>
      <c r="FYY90" s="0"/>
      <c r="FYZ90" s="0"/>
      <c r="FZA90" s="0"/>
      <c r="FZB90" s="0"/>
      <c r="FZC90" s="0"/>
      <c r="FZD90" s="0"/>
      <c r="FZE90" s="0"/>
      <c r="FZF90" s="0"/>
      <c r="FZG90" s="0"/>
      <c r="FZH90" s="0"/>
      <c r="FZI90" s="0"/>
      <c r="FZJ90" s="0"/>
      <c r="FZK90" s="0"/>
      <c r="FZL90" s="0"/>
      <c r="FZM90" s="0"/>
      <c r="FZN90" s="0"/>
      <c r="FZO90" s="0"/>
      <c r="FZP90" s="0"/>
      <c r="FZQ90" s="0"/>
      <c r="FZR90" s="0"/>
      <c r="FZS90" s="0"/>
      <c r="FZT90" s="0"/>
      <c r="FZU90" s="0"/>
      <c r="FZV90" s="0"/>
      <c r="FZW90" s="0"/>
      <c r="FZX90" s="0"/>
      <c r="FZY90" s="0"/>
      <c r="FZZ90" s="0"/>
      <c r="GAA90" s="0"/>
      <c r="GAB90" s="0"/>
      <c r="GAC90" s="0"/>
      <c r="GAD90" s="0"/>
      <c r="GAE90" s="0"/>
      <c r="GAF90" s="0"/>
      <c r="GAG90" s="0"/>
      <c r="GAH90" s="0"/>
      <c r="GAI90" s="0"/>
      <c r="GAJ90" s="0"/>
      <c r="GAK90" s="0"/>
      <c r="GAL90" s="0"/>
      <c r="GAM90" s="0"/>
      <c r="GAN90" s="0"/>
      <c r="GAO90" s="0"/>
      <c r="GAP90" s="0"/>
      <c r="GAQ90" s="0"/>
      <c r="GAR90" s="0"/>
      <c r="GAS90" s="0"/>
      <c r="GAT90" s="0"/>
      <c r="GAU90" s="0"/>
      <c r="GAV90" s="0"/>
      <c r="GAW90" s="0"/>
      <c r="GAX90" s="0"/>
      <c r="GAY90" s="0"/>
      <c r="GAZ90" s="0"/>
      <c r="GBA90" s="0"/>
      <c r="GBB90" s="0"/>
      <c r="GBC90" s="0"/>
      <c r="GBD90" s="0"/>
      <c r="GBE90" s="0"/>
      <c r="GBF90" s="0"/>
      <c r="GBG90" s="0"/>
      <c r="GBH90" s="0"/>
      <c r="GBI90" s="0"/>
      <c r="GBJ90" s="0"/>
      <c r="GBK90" s="0"/>
      <c r="GBL90" s="0"/>
      <c r="GBM90" s="0"/>
      <c r="GBN90" s="0"/>
      <c r="GBO90" s="0"/>
      <c r="GBP90" s="0"/>
      <c r="GBQ90" s="0"/>
      <c r="GBR90" s="0"/>
      <c r="GBS90" s="0"/>
      <c r="GBT90" s="0"/>
      <c r="GBU90" s="0"/>
      <c r="GBV90" s="0"/>
      <c r="GBW90" s="0"/>
      <c r="GBX90" s="0"/>
      <c r="GBY90" s="0"/>
      <c r="GBZ90" s="0"/>
      <c r="GCA90" s="0"/>
      <c r="GCB90" s="0"/>
      <c r="GCC90" s="0"/>
      <c r="GCD90" s="0"/>
      <c r="GCE90" s="0"/>
      <c r="GCF90" s="0"/>
      <c r="GCG90" s="0"/>
      <c r="GCH90" s="0"/>
      <c r="GCI90" s="0"/>
      <c r="GCJ90" s="0"/>
      <c r="GCK90" s="0"/>
      <c r="GCL90" s="0"/>
      <c r="GCM90" s="0"/>
      <c r="GCN90" s="0"/>
      <c r="GCO90" s="0"/>
      <c r="GCP90" s="0"/>
      <c r="GCQ90" s="0"/>
      <c r="GCR90" s="0"/>
      <c r="GCS90" s="0"/>
      <c r="GCT90" s="0"/>
      <c r="GCU90" s="0"/>
      <c r="GCV90" s="0"/>
      <c r="GCW90" s="0"/>
      <c r="GCX90" s="0"/>
      <c r="GCY90" s="0"/>
      <c r="GCZ90" s="0"/>
      <c r="GDA90" s="0"/>
      <c r="GDB90" s="0"/>
      <c r="GDC90" s="0"/>
      <c r="GDD90" s="0"/>
      <c r="GDE90" s="0"/>
      <c r="GDF90" s="0"/>
      <c r="GDG90" s="0"/>
      <c r="GDH90" s="0"/>
      <c r="GDI90" s="0"/>
      <c r="GDJ90" s="0"/>
      <c r="GDK90" s="0"/>
      <c r="GDL90" s="0"/>
      <c r="GDM90" s="0"/>
      <c r="GDN90" s="0"/>
      <c r="GDO90" s="0"/>
      <c r="GDP90" s="0"/>
      <c r="GDQ90" s="0"/>
      <c r="GDR90" s="0"/>
      <c r="GDS90" s="0"/>
      <c r="GDT90" s="0"/>
      <c r="GDU90" s="0"/>
      <c r="GDV90" s="0"/>
      <c r="GDW90" s="0"/>
      <c r="GDX90" s="0"/>
      <c r="GDY90" s="0"/>
      <c r="GDZ90" s="0"/>
      <c r="GEA90" s="0"/>
      <c r="GEB90" s="0"/>
      <c r="GEC90" s="0"/>
      <c r="GED90" s="0"/>
      <c r="GEE90" s="0"/>
      <c r="GEF90" s="0"/>
      <c r="GEG90" s="0"/>
      <c r="GEH90" s="0"/>
      <c r="GEI90" s="0"/>
      <c r="GEJ90" s="0"/>
      <c r="GEK90" s="0"/>
      <c r="GEL90" s="0"/>
      <c r="GEM90" s="0"/>
      <c r="GEN90" s="0"/>
      <c r="GEO90" s="0"/>
      <c r="GEP90" s="0"/>
      <c r="GEQ90" s="0"/>
      <c r="GER90" s="0"/>
      <c r="GES90" s="0"/>
      <c r="GET90" s="0"/>
      <c r="GEU90" s="0"/>
      <c r="GEV90" s="0"/>
      <c r="GEW90" s="0"/>
      <c r="GEX90" s="0"/>
      <c r="GEY90" s="0"/>
      <c r="GEZ90" s="0"/>
      <c r="GFA90" s="0"/>
      <c r="GFB90" s="0"/>
      <c r="GFC90" s="0"/>
      <c r="GFD90" s="0"/>
      <c r="GFE90" s="0"/>
      <c r="GFF90" s="0"/>
      <c r="GFG90" s="0"/>
      <c r="GFH90" s="0"/>
      <c r="GFI90" s="0"/>
      <c r="GFJ90" s="0"/>
      <c r="GFK90" s="0"/>
      <c r="GFL90" s="0"/>
      <c r="GFM90" s="0"/>
      <c r="GFN90" s="0"/>
      <c r="GFO90" s="0"/>
      <c r="GFP90" s="0"/>
      <c r="GFQ90" s="0"/>
      <c r="GFR90" s="0"/>
      <c r="GFS90" s="0"/>
      <c r="GFT90" s="0"/>
      <c r="GFU90" s="0"/>
      <c r="GFV90" s="0"/>
      <c r="GFW90" s="0"/>
      <c r="GFX90" s="0"/>
      <c r="GFY90" s="0"/>
      <c r="GFZ90" s="0"/>
      <c r="GGA90" s="0"/>
      <c r="GGB90" s="0"/>
      <c r="GGC90" s="0"/>
      <c r="GGD90" s="0"/>
      <c r="GGE90" s="0"/>
      <c r="GGF90" s="0"/>
      <c r="GGG90" s="0"/>
      <c r="GGH90" s="0"/>
      <c r="GGI90" s="0"/>
      <c r="GGJ90" s="0"/>
      <c r="GGK90" s="0"/>
      <c r="GGL90" s="0"/>
      <c r="GGM90" s="0"/>
      <c r="GGN90" s="0"/>
      <c r="GGO90" s="0"/>
      <c r="GGP90" s="0"/>
      <c r="GGQ90" s="0"/>
      <c r="GGR90" s="0"/>
      <c r="GGS90" s="0"/>
      <c r="GGT90" s="0"/>
      <c r="GGU90" s="0"/>
      <c r="GGV90" s="0"/>
      <c r="GGW90" s="0"/>
      <c r="GGX90" s="0"/>
      <c r="GGY90" s="0"/>
      <c r="GGZ90" s="0"/>
      <c r="GHA90" s="0"/>
      <c r="GHB90" s="0"/>
      <c r="GHC90" s="0"/>
      <c r="GHD90" s="0"/>
      <c r="GHE90" s="0"/>
      <c r="GHF90" s="0"/>
      <c r="GHG90" s="0"/>
      <c r="GHH90" s="0"/>
      <c r="GHI90" s="0"/>
      <c r="GHJ90" s="0"/>
      <c r="GHK90" s="0"/>
      <c r="GHL90" s="0"/>
      <c r="GHM90" s="0"/>
      <c r="GHN90" s="0"/>
      <c r="GHO90" s="0"/>
      <c r="GHP90" s="0"/>
      <c r="GHQ90" s="0"/>
      <c r="GHR90" s="0"/>
      <c r="GHS90" s="0"/>
      <c r="GHT90" s="0"/>
      <c r="GHU90" s="0"/>
      <c r="GHV90" s="0"/>
      <c r="GHW90" s="0"/>
      <c r="GHX90" s="0"/>
      <c r="GHY90" s="0"/>
      <c r="GHZ90" s="0"/>
      <c r="GIA90" s="0"/>
      <c r="GIB90" s="0"/>
      <c r="GIC90" s="0"/>
      <c r="GID90" s="0"/>
      <c r="GIE90" s="0"/>
      <c r="GIF90" s="0"/>
      <c r="GIG90" s="0"/>
      <c r="GIH90" s="0"/>
      <c r="GII90" s="0"/>
      <c r="GIJ90" s="0"/>
      <c r="GIK90" s="0"/>
      <c r="GIL90" s="0"/>
      <c r="GIM90" s="0"/>
      <c r="GIN90" s="0"/>
      <c r="GIO90" s="0"/>
      <c r="GIP90" s="0"/>
      <c r="GIQ90" s="0"/>
      <c r="GIR90" s="0"/>
      <c r="GIS90" s="0"/>
      <c r="GIT90" s="0"/>
      <c r="GIU90" s="0"/>
      <c r="GIV90" s="0"/>
      <c r="GIW90" s="0"/>
      <c r="GIX90" s="0"/>
      <c r="GIY90" s="0"/>
      <c r="GIZ90" s="0"/>
      <c r="GJA90" s="0"/>
      <c r="GJB90" s="0"/>
      <c r="GJC90" s="0"/>
      <c r="GJD90" s="0"/>
      <c r="GJE90" s="0"/>
      <c r="GJF90" s="0"/>
      <c r="GJG90" s="0"/>
      <c r="GJH90" s="0"/>
      <c r="GJI90" s="0"/>
      <c r="GJJ90" s="0"/>
      <c r="GJK90" s="0"/>
      <c r="GJL90" s="0"/>
      <c r="GJM90" s="0"/>
      <c r="GJN90" s="0"/>
      <c r="GJO90" s="0"/>
      <c r="GJP90" s="0"/>
      <c r="GJQ90" s="0"/>
      <c r="GJR90" s="0"/>
      <c r="GJS90" s="0"/>
      <c r="GJT90" s="0"/>
      <c r="GJU90" s="0"/>
      <c r="GJV90" s="0"/>
      <c r="GJW90" s="0"/>
      <c r="GJX90" s="0"/>
      <c r="GJY90" s="0"/>
      <c r="GJZ90" s="0"/>
      <c r="GKA90" s="0"/>
      <c r="GKB90" s="0"/>
      <c r="GKC90" s="0"/>
      <c r="GKD90" s="0"/>
      <c r="GKE90" s="0"/>
      <c r="GKF90" s="0"/>
      <c r="GKG90" s="0"/>
      <c r="GKH90" s="0"/>
      <c r="GKI90" s="0"/>
      <c r="GKJ90" s="0"/>
      <c r="GKK90" s="0"/>
      <c r="GKL90" s="0"/>
      <c r="GKM90" s="0"/>
      <c r="GKN90" s="0"/>
      <c r="GKO90" s="0"/>
      <c r="GKP90" s="0"/>
      <c r="GKQ90" s="0"/>
      <c r="GKR90" s="0"/>
      <c r="GKS90" s="0"/>
      <c r="GKT90" s="0"/>
      <c r="GKU90" s="0"/>
      <c r="GKV90" s="0"/>
      <c r="GKW90" s="0"/>
      <c r="GKX90" s="0"/>
      <c r="GKY90" s="0"/>
      <c r="GKZ90" s="0"/>
      <c r="GLA90" s="0"/>
      <c r="GLB90" s="0"/>
      <c r="GLC90" s="0"/>
      <c r="GLD90" s="0"/>
      <c r="GLE90" s="0"/>
      <c r="GLF90" s="0"/>
      <c r="GLG90" s="0"/>
      <c r="GLH90" s="0"/>
      <c r="GLI90" s="0"/>
      <c r="GLJ90" s="0"/>
      <c r="GLK90" s="0"/>
      <c r="GLL90" s="0"/>
      <c r="GLM90" s="0"/>
      <c r="GLN90" s="0"/>
      <c r="GLO90" s="0"/>
      <c r="GLP90" s="0"/>
      <c r="GLQ90" s="0"/>
      <c r="GLR90" s="0"/>
      <c r="GLS90" s="0"/>
      <c r="GLT90" s="0"/>
      <c r="GLU90" s="0"/>
      <c r="GLV90" s="0"/>
      <c r="GLW90" s="0"/>
      <c r="GLX90" s="0"/>
      <c r="GLY90" s="0"/>
      <c r="GLZ90" s="0"/>
      <c r="GMA90" s="0"/>
      <c r="GMB90" s="0"/>
      <c r="GMC90" s="0"/>
      <c r="GMD90" s="0"/>
      <c r="GME90" s="0"/>
      <c r="GMF90" s="0"/>
      <c r="GMG90" s="0"/>
      <c r="GMH90" s="0"/>
      <c r="GMI90" s="0"/>
      <c r="GMJ90" s="0"/>
      <c r="GMK90" s="0"/>
      <c r="GML90" s="0"/>
      <c r="GMM90" s="0"/>
      <c r="GMN90" s="0"/>
      <c r="GMO90" s="0"/>
      <c r="GMP90" s="0"/>
      <c r="GMQ90" s="0"/>
      <c r="GMR90" s="0"/>
      <c r="GMS90" s="0"/>
      <c r="GMT90" s="0"/>
      <c r="GMU90" s="0"/>
      <c r="GMV90" s="0"/>
      <c r="GMW90" s="0"/>
      <c r="GMX90" s="0"/>
      <c r="GMY90" s="0"/>
      <c r="GMZ90" s="0"/>
      <c r="GNA90" s="0"/>
      <c r="GNB90" s="0"/>
      <c r="GNC90" s="0"/>
      <c r="GND90" s="0"/>
      <c r="GNE90" s="0"/>
      <c r="GNF90" s="0"/>
      <c r="GNG90" s="0"/>
      <c r="GNH90" s="0"/>
      <c r="GNI90" s="0"/>
      <c r="GNJ90" s="0"/>
      <c r="GNK90" s="0"/>
      <c r="GNL90" s="0"/>
      <c r="GNM90" s="0"/>
      <c r="GNN90" s="0"/>
      <c r="GNO90" s="0"/>
      <c r="GNP90" s="0"/>
      <c r="GNQ90" s="0"/>
      <c r="GNR90" s="0"/>
      <c r="GNS90" s="0"/>
      <c r="GNT90" s="0"/>
      <c r="GNU90" s="0"/>
      <c r="GNV90" s="0"/>
      <c r="GNW90" s="0"/>
      <c r="GNX90" s="0"/>
      <c r="GNY90" s="0"/>
      <c r="GNZ90" s="0"/>
      <c r="GOA90" s="0"/>
      <c r="GOB90" s="0"/>
      <c r="GOC90" s="0"/>
      <c r="GOD90" s="0"/>
      <c r="GOE90" s="0"/>
      <c r="GOF90" s="0"/>
      <c r="GOG90" s="0"/>
      <c r="GOH90" s="0"/>
      <c r="GOI90" s="0"/>
      <c r="GOJ90" s="0"/>
      <c r="GOK90" s="0"/>
      <c r="GOL90" s="0"/>
      <c r="GOM90" s="0"/>
      <c r="GON90" s="0"/>
      <c r="GOO90" s="0"/>
      <c r="GOP90" s="0"/>
      <c r="GOQ90" s="0"/>
      <c r="GOR90" s="0"/>
      <c r="GOS90" s="0"/>
      <c r="GOT90" s="0"/>
      <c r="GOU90" s="0"/>
      <c r="GOV90" s="0"/>
      <c r="GOW90" s="0"/>
      <c r="GOX90" s="0"/>
      <c r="GOY90" s="0"/>
      <c r="GOZ90" s="0"/>
      <c r="GPA90" s="0"/>
      <c r="GPB90" s="0"/>
      <c r="GPC90" s="0"/>
      <c r="GPD90" s="0"/>
      <c r="GPE90" s="0"/>
      <c r="GPF90" s="0"/>
      <c r="GPG90" s="0"/>
      <c r="GPH90" s="0"/>
      <c r="GPI90" s="0"/>
      <c r="GPJ90" s="0"/>
      <c r="GPK90" s="0"/>
      <c r="GPL90" s="0"/>
      <c r="GPM90" s="0"/>
      <c r="GPN90" s="0"/>
      <c r="GPO90" s="0"/>
      <c r="GPP90" s="0"/>
      <c r="GPQ90" s="0"/>
      <c r="GPR90" s="0"/>
      <c r="GPS90" s="0"/>
      <c r="GPT90" s="0"/>
      <c r="GPU90" s="0"/>
      <c r="GPV90" s="0"/>
      <c r="GPW90" s="0"/>
      <c r="GPX90" s="0"/>
      <c r="GPY90" s="0"/>
      <c r="GPZ90" s="0"/>
      <c r="GQA90" s="0"/>
      <c r="GQB90" s="0"/>
      <c r="GQC90" s="0"/>
      <c r="GQD90" s="0"/>
      <c r="GQE90" s="0"/>
      <c r="GQF90" s="0"/>
      <c r="GQG90" s="0"/>
      <c r="GQH90" s="0"/>
      <c r="GQI90" s="0"/>
      <c r="GQJ90" s="0"/>
      <c r="GQK90" s="0"/>
      <c r="GQL90" s="0"/>
      <c r="GQM90" s="0"/>
      <c r="GQN90" s="0"/>
      <c r="GQO90" s="0"/>
      <c r="GQP90" s="0"/>
      <c r="GQQ90" s="0"/>
      <c r="GQR90" s="0"/>
      <c r="GQS90" s="0"/>
      <c r="GQT90" s="0"/>
      <c r="GQU90" s="0"/>
      <c r="GQV90" s="0"/>
      <c r="GQW90" s="0"/>
      <c r="GQX90" s="0"/>
      <c r="GQY90" s="0"/>
      <c r="GQZ90" s="0"/>
      <c r="GRA90" s="0"/>
      <c r="GRB90" s="0"/>
      <c r="GRC90" s="0"/>
      <c r="GRD90" s="0"/>
      <c r="GRE90" s="0"/>
      <c r="GRF90" s="0"/>
      <c r="GRG90" s="0"/>
      <c r="GRH90" s="0"/>
      <c r="GRI90" s="0"/>
      <c r="GRJ90" s="0"/>
      <c r="GRK90" s="0"/>
      <c r="GRL90" s="0"/>
      <c r="GRM90" s="0"/>
      <c r="GRN90" s="0"/>
      <c r="GRO90" s="0"/>
      <c r="GRP90" s="0"/>
      <c r="GRQ90" s="0"/>
      <c r="GRR90" s="0"/>
      <c r="GRS90" s="0"/>
      <c r="GRT90" s="0"/>
      <c r="GRU90" s="0"/>
      <c r="GRV90" s="0"/>
      <c r="GRW90" s="0"/>
      <c r="GRX90" s="0"/>
      <c r="GRY90" s="0"/>
      <c r="GRZ90" s="0"/>
      <c r="GSA90" s="0"/>
      <c r="GSB90" s="0"/>
      <c r="GSC90" s="0"/>
      <c r="GSD90" s="0"/>
      <c r="GSE90" s="0"/>
      <c r="GSF90" s="0"/>
      <c r="GSG90" s="0"/>
      <c r="GSH90" s="0"/>
      <c r="GSI90" s="0"/>
      <c r="GSJ90" s="0"/>
      <c r="GSK90" s="0"/>
      <c r="GSL90" s="0"/>
      <c r="GSM90" s="0"/>
      <c r="GSN90" s="0"/>
      <c r="GSO90" s="0"/>
      <c r="GSP90" s="0"/>
      <c r="GSQ90" s="0"/>
      <c r="GSR90" s="0"/>
      <c r="GSS90" s="0"/>
      <c r="GST90" s="0"/>
      <c r="GSU90" s="0"/>
      <c r="GSV90" s="0"/>
      <c r="GSW90" s="0"/>
      <c r="GSX90" s="0"/>
      <c r="GSY90" s="0"/>
      <c r="GSZ90" s="0"/>
      <c r="GTA90" s="0"/>
      <c r="GTB90" s="0"/>
      <c r="GTC90" s="0"/>
      <c r="GTD90" s="0"/>
      <c r="GTE90" s="0"/>
      <c r="GTF90" s="0"/>
      <c r="GTG90" s="0"/>
      <c r="GTH90" s="0"/>
      <c r="GTI90" s="0"/>
      <c r="GTJ90" s="0"/>
      <c r="GTK90" s="0"/>
      <c r="GTL90" s="0"/>
      <c r="GTM90" s="0"/>
      <c r="GTN90" s="0"/>
      <c r="GTO90" s="0"/>
      <c r="GTP90" s="0"/>
      <c r="GTQ90" s="0"/>
      <c r="GTR90" s="0"/>
      <c r="GTS90" s="0"/>
      <c r="GTT90" s="0"/>
      <c r="GTU90" s="0"/>
      <c r="GTV90" s="0"/>
      <c r="GTW90" s="0"/>
      <c r="GTX90" s="0"/>
      <c r="GTY90" s="0"/>
      <c r="GTZ90" s="0"/>
      <c r="GUA90" s="0"/>
      <c r="GUB90" s="0"/>
      <c r="GUC90" s="0"/>
      <c r="GUD90" s="0"/>
      <c r="GUE90" s="0"/>
      <c r="GUF90" s="0"/>
      <c r="GUG90" s="0"/>
      <c r="GUH90" s="0"/>
      <c r="GUI90" s="0"/>
      <c r="GUJ90" s="0"/>
      <c r="GUK90" s="0"/>
      <c r="GUL90" s="0"/>
      <c r="GUM90" s="0"/>
      <c r="GUN90" s="0"/>
      <c r="GUO90" s="0"/>
      <c r="GUP90" s="0"/>
      <c r="GUQ90" s="0"/>
      <c r="GUR90" s="0"/>
      <c r="GUS90" s="0"/>
      <c r="GUT90" s="0"/>
      <c r="GUU90" s="0"/>
      <c r="GUV90" s="0"/>
      <c r="GUW90" s="0"/>
      <c r="GUX90" s="0"/>
      <c r="GUY90" s="0"/>
      <c r="GUZ90" s="0"/>
      <c r="GVA90" s="0"/>
      <c r="GVB90" s="0"/>
      <c r="GVC90" s="0"/>
      <c r="GVD90" s="0"/>
      <c r="GVE90" s="0"/>
      <c r="GVF90" s="0"/>
      <c r="GVG90" s="0"/>
      <c r="GVH90" s="0"/>
      <c r="GVI90" s="0"/>
      <c r="GVJ90" s="0"/>
      <c r="GVK90" s="0"/>
      <c r="GVL90" s="0"/>
      <c r="GVM90" s="0"/>
      <c r="GVN90" s="0"/>
      <c r="GVO90" s="0"/>
      <c r="GVP90" s="0"/>
      <c r="GVQ90" s="0"/>
      <c r="GVR90" s="0"/>
      <c r="GVS90" s="0"/>
      <c r="GVT90" s="0"/>
      <c r="GVU90" s="0"/>
      <c r="GVV90" s="0"/>
      <c r="GVW90" s="0"/>
      <c r="GVX90" s="0"/>
      <c r="GVY90" s="0"/>
      <c r="GVZ90" s="0"/>
      <c r="GWA90" s="0"/>
      <c r="GWB90" s="0"/>
      <c r="GWC90" s="0"/>
      <c r="GWD90" s="0"/>
      <c r="GWE90" s="0"/>
      <c r="GWF90" s="0"/>
      <c r="GWG90" s="0"/>
      <c r="GWH90" s="0"/>
      <c r="GWI90" s="0"/>
      <c r="GWJ90" s="0"/>
      <c r="GWK90" s="0"/>
      <c r="GWL90" s="0"/>
      <c r="GWM90" s="0"/>
      <c r="GWN90" s="0"/>
      <c r="GWO90" s="0"/>
      <c r="GWP90" s="0"/>
      <c r="GWQ90" s="0"/>
      <c r="GWR90" s="0"/>
      <c r="GWS90" s="0"/>
      <c r="GWT90" s="0"/>
      <c r="GWU90" s="0"/>
      <c r="GWV90" s="0"/>
      <c r="GWW90" s="0"/>
      <c r="GWX90" s="0"/>
      <c r="GWY90" s="0"/>
      <c r="GWZ90" s="0"/>
      <c r="GXA90" s="0"/>
      <c r="GXB90" s="0"/>
      <c r="GXC90" s="0"/>
      <c r="GXD90" s="0"/>
      <c r="GXE90" s="0"/>
      <c r="GXF90" s="0"/>
      <c r="GXG90" s="0"/>
      <c r="GXH90" s="0"/>
      <c r="GXI90" s="0"/>
      <c r="GXJ90" s="0"/>
      <c r="GXK90" s="0"/>
      <c r="GXL90" s="0"/>
      <c r="GXM90" s="0"/>
      <c r="GXN90" s="0"/>
      <c r="GXO90" s="0"/>
      <c r="GXP90" s="0"/>
      <c r="GXQ90" s="0"/>
      <c r="GXR90" s="0"/>
      <c r="GXS90" s="0"/>
      <c r="GXT90" s="0"/>
      <c r="GXU90" s="0"/>
      <c r="GXV90" s="0"/>
      <c r="GXW90" s="0"/>
      <c r="GXX90" s="0"/>
      <c r="GXY90" s="0"/>
      <c r="GXZ90" s="0"/>
      <c r="GYA90" s="0"/>
      <c r="GYB90" s="0"/>
      <c r="GYC90" s="0"/>
      <c r="GYD90" s="0"/>
      <c r="GYE90" s="0"/>
      <c r="GYF90" s="0"/>
      <c r="GYG90" s="0"/>
      <c r="GYH90" s="0"/>
      <c r="GYI90" s="0"/>
      <c r="GYJ90" s="0"/>
      <c r="GYK90" s="0"/>
      <c r="GYL90" s="0"/>
      <c r="GYM90" s="0"/>
      <c r="GYN90" s="0"/>
      <c r="GYO90" s="0"/>
      <c r="GYP90" s="0"/>
      <c r="GYQ90" s="0"/>
      <c r="GYR90" s="0"/>
      <c r="GYS90" s="0"/>
      <c r="GYT90" s="0"/>
      <c r="GYU90" s="0"/>
      <c r="GYV90" s="0"/>
      <c r="GYW90" s="0"/>
      <c r="GYX90" s="0"/>
      <c r="GYY90" s="0"/>
      <c r="GYZ90" s="0"/>
      <c r="GZA90" s="0"/>
      <c r="GZB90" s="0"/>
      <c r="GZC90" s="0"/>
      <c r="GZD90" s="0"/>
      <c r="GZE90" s="0"/>
      <c r="GZF90" s="0"/>
      <c r="GZG90" s="0"/>
      <c r="GZH90" s="0"/>
      <c r="GZI90" s="0"/>
      <c r="GZJ90" s="0"/>
      <c r="GZK90" s="0"/>
      <c r="GZL90" s="0"/>
      <c r="GZM90" s="0"/>
      <c r="GZN90" s="0"/>
      <c r="GZO90" s="0"/>
      <c r="GZP90" s="0"/>
      <c r="GZQ90" s="0"/>
      <c r="GZR90" s="0"/>
      <c r="GZS90" s="0"/>
      <c r="GZT90" s="0"/>
      <c r="GZU90" s="0"/>
      <c r="GZV90" s="0"/>
      <c r="GZW90" s="0"/>
      <c r="GZX90" s="0"/>
      <c r="GZY90" s="0"/>
      <c r="GZZ90" s="0"/>
      <c r="HAA90" s="0"/>
      <c r="HAB90" s="0"/>
      <c r="HAC90" s="0"/>
      <c r="HAD90" s="0"/>
      <c r="HAE90" s="0"/>
      <c r="HAF90" s="0"/>
      <c r="HAG90" s="0"/>
      <c r="HAH90" s="0"/>
      <c r="HAI90" s="0"/>
      <c r="HAJ90" s="0"/>
      <c r="HAK90" s="0"/>
      <c r="HAL90" s="0"/>
      <c r="HAM90" s="0"/>
      <c r="HAN90" s="0"/>
      <c r="HAO90" s="0"/>
      <c r="HAP90" s="0"/>
      <c r="HAQ90" s="0"/>
      <c r="HAR90" s="0"/>
      <c r="HAS90" s="0"/>
      <c r="HAT90" s="0"/>
      <c r="HAU90" s="0"/>
      <c r="HAV90" s="0"/>
      <c r="HAW90" s="0"/>
      <c r="HAX90" s="0"/>
      <c r="HAY90" s="0"/>
      <c r="HAZ90" s="0"/>
      <c r="HBA90" s="0"/>
      <c r="HBB90" s="0"/>
      <c r="HBC90" s="0"/>
      <c r="HBD90" s="0"/>
      <c r="HBE90" s="0"/>
      <c r="HBF90" s="0"/>
      <c r="HBG90" s="0"/>
      <c r="HBH90" s="0"/>
      <c r="HBI90" s="0"/>
      <c r="HBJ90" s="0"/>
      <c r="HBK90" s="0"/>
      <c r="HBL90" s="0"/>
      <c r="HBM90" s="0"/>
      <c r="HBN90" s="0"/>
      <c r="HBO90" s="0"/>
      <c r="HBP90" s="0"/>
      <c r="HBQ90" s="0"/>
      <c r="HBR90" s="0"/>
      <c r="HBS90" s="0"/>
      <c r="HBT90" s="0"/>
      <c r="HBU90" s="0"/>
      <c r="HBV90" s="0"/>
      <c r="HBW90" s="0"/>
      <c r="HBX90" s="0"/>
      <c r="HBY90" s="0"/>
      <c r="HBZ90" s="0"/>
      <c r="HCA90" s="0"/>
      <c r="HCB90" s="0"/>
      <c r="HCC90" s="0"/>
      <c r="HCD90" s="0"/>
      <c r="HCE90" s="0"/>
      <c r="HCF90" s="0"/>
      <c r="HCG90" s="0"/>
      <c r="HCH90" s="0"/>
      <c r="HCI90" s="0"/>
      <c r="HCJ90" s="0"/>
      <c r="HCK90" s="0"/>
      <c r="HCL90" s="0"/>
      <c r="HCM90" s="0"/>
      <c r="HCN90" s="0"/>
      <c r="HCO90" s="0"/>
      <c r="HCP90" s="0"/>
      <c r="HCQ90" s="0"/>
      <c r="HCR90" s="0"/>
      <c r="HCS90" s="0"/>
      <c r="HCT90" s="0"/>
      <c r="HCU90" s="0"/>
      <c r="HCV90" s="0"/>
      <c r="HCW90" s="0"/>
      <c r="HCX90" s="0"/>
      <c r="HCY90" s="0"/>
      <c r="HCZ90" s="0"/>
      <c r="HDA90" s="0"/>
      <c r="HDB90" s="0"/>
      <c r="HDC90" s="0"/>
      <c r="HDD90" s="0"/>
      <c r="HDE90" s="0"/>
      <c r="HDF90" s="0"/>
      <c r="HDG90" s="0"/>
      <c r="HDH90" s="0"/>
      <c r="HDI90" s="0"/>
      <c r="HDJ90" s="0"/>
      <c r="HDK90" s="0"/>
      <c r="HDL90" s="0"/>
      <c r="HDM90" s="0"/>
      <c r="HDN90" s="0"/>
      <c r="HDO90" s="0"/>
      <c r="HDP90" s="0"/>
      <c r="HDQ90" s="0"/>
      <c r="HDR90" s="0"/>
      <c r="HDS90" s="0"/>
      <c r="HDT90" s="0"/>
      <c r="HDU90" s="0"/>
      <c r="HDV90" s="0"/>
      <c r="HDW90" s="0"/>
      <c r="HDX90" s="0"/>
      <c r="HDY90" s="0"/>
      <c r="HDZ90" s="0"/>
      <c r="HEA90" s="0"/>
      <c r="HEB90" s="0"/>
      <c r="HEC90" s="0"/>
      <c r="HED90" s="0"/>
      <c r="HEE90" s="0"/>
      <c r="HEF90" s="0"/>
      <c r="HEG90" s="0"/>
      <c r="HEH90" s="0"/>
      <c r="HEI90" s="0"/>
      <c r="HEJ90" s="0"/>
      <c r="HEK90" s="0"/>
      <c r="HEL90" s="0"/>
      <c r="HEM90" s="0"/>
      <c r="HEN90" s="0"/>
      <c r="HEO90" s="0"/>
      <c r="HEP90" s="0"/>
      <c r="HEQ90" s="0"/>
      <c r="HER90" s="0"/>
      <c r="HES90" s="0"/>
      <c r="HET90" s="0"/>
      <c r="HEU90" s="0"/>
      <c r="HEV90" s="0"/>
      <c r="HEW90" s="0"/>
      <c r="HEX90" s="0"/>
      <c r="HEY90" s="0"/>
      <c r="HEZ90" s="0"/>
      <c r="HFA90" s="0"/>
      <c r="HFB90" s="0"/>
      <c r="HFC90" s="0"/>
      <c r="HFD90" s="0"/>
      <c r="HFE90" s="0"/>
      <c r="HFF90" s="0"/>
      <c r="HFG90" s="0"/>
      <c r="HFH90" s="0"/>
      <c r="HFI90" s="0"/>
      <c r="HFJ90" s="0"/>
      <c r="HFK90" s="0"/>
      <c r="HFL90" s="0"/>
      <c r="HFM90" s="0"/>
      <c r="HFN90" s="0"/>
      <c r="HFO90" s="0"/>
      <c r="HFP90" s="0"/>
      <c r="HFQ90" s="0"/>
      <c r="HFR90" s="0"/>
      <c r="HFS90" s="0"/>
      <c r="HFT90" s="0"/>
      <c r="HFU90" s="0"/>
      <c r="HFV90" s="0"/>
      <c r="HFW90" s="0"/>
      <c r="HFX90" s="0"/>
      <c r="HFY90" s="0"/>
      <c r="HFZ90" s="0"/>
      <c r="HGA90" s="0"/>
      <c r="HGB90" s="0"/>
      <c r="HGC90" s="0"/>
      <c r="HGD90" s="0"/>
      <c r="HGE90" s="0"/>
      <c r="HGF90" s="0"/>
      <c r="HGG90" s="0"/>
      <c r="HGH90" s="0"/>
      <c r="HGI90" s="0"/>
      <c r="HGJ90" s="0"/>
      <c r="HGK90" s="0"/>
      <c r="HGL90" s="0"/>
      <c r="HGM90" s="0"/>
      <c r="HGN90" s="0"/>
      <c r="HGO90" s="0"/>
      <c r="HGP90" s="0"/>
      <c r="HGQ90" s="0"/>
      <c r="HGR90" s="0"/>
      <c r="HGS90" s="0"/>
      <c r="HGT90" s="0"/>
      <c r="HGU90" s="0"/>
      <c r="HGV90" s="0"/>
      <c r="HGW90" s="0"/>
      <c r="HGX90" s="0"/>
      <c r="HGY90" s="0"/>
      <c r="HGZ90" s="0"/>
      <c r="HHA90" s="0"/>
      <c r="HHB90" s="0"/>
      <c r="HHC90" s="0"/>
      <c r="HHD90" s="0"/>
      <c r="HHE90" s="0"/>
      <c r="HHF90" s="0"/>
      <c r="HHG90" s="0"/>
      <c r="HHH90" s="0"/>
      <c r="HHI90" s="0"/>
      <c r="HHJ90" s="0"/>
      <c r="HHK90" s="0"/>
      <c r="HHL90" s="0"/>
      <c r="HHM90" s="0"/>
      <c r="HHN90" s="0"/>
      <c r="HHO90" s="0"/>
      <c r="HHP90" s="0"/>
      <c r="HHQ90" s="0"/>
      <c r="HHR90" s="0"/>
      <c r="HHS90" s="0"/>
      <c r="HHT90" s="0"/>
      <c r="HHU90" s="0"/>
      <c r="HHV90" s="0"/>
      <c r="HHW90" s="0"/>
      <c r="HHX90" s="0"/>
      <c r="HHY90" s="0"/>
      <c r="HHZ90" s="0"/>
      <c r="HIA90" s="0"/>
      <c r="HIB90" s="0"/>
      <c r="HIC90" s="0"/>
      <c r="HID90" s="0"/>
      <c r="HIE90" s="0"/>
      <c r="HIF90" s="0"/>
      <c r="HIG90" s="0"/>
      <c r="HIH90" s="0"/>
      <c r="HII90" s="0"/>
      <c r="HIJ90" s="0"/>
      <c r="HIK90" s="0"/>
      <c r="HIL90" s="0"/>
      <c r="HIM90" s="0"/>
      <c r="HIN90" s="0"/>
      <c r="HIO90" s="0"/>
      <c r="HIP90" s="0"/>
      <c r="HIQ90" s="0"/>
      <c r="HIR90" s="0"/>
      <c r="HIS90" s="0"/>
      <c r="HIT90" s="0"/>
      <c r="HIU90" s="0"/>
      <c r="HIV90" s="0"/>
      <c r="HIW90" s="0"/>
      <c r="HIX90" s="0"/>
      <c r="HIY90" s="0"/>
      <c r="HIZ90" s="0"/>
      <c r="HJA90" s="0"/>
      <c r="HJB90" s="0"/>
      <c r="HJC90" s="0"/>
      <c r="HJD90" s="0"/>
      <c r="HJE90" s="0"/>
      <c r="HJF90" s="0"/>
      <c r="HJG90" s="0"/>
      <c r="HJH90" s="0"/>
      <c r="HJI90" s="0"/>
      <c r="HJJ90" s="0"/>
      <c r="HJK90" s="0"/>
      <c r="HJL90" s="0"/>
      <c r="HJM90" s="0"/>
      <c r="HJN90" s="0"/>
      <c r="HJO90" s="0"/>
      <c r="HJP90" s="0"/>
      <c r="HJQ90" s="0"/>
      <c r="HJR90" s="0"/>
      <c r="HJS90" s="0"/>
      <c r="HJT90" s="0"/>
      <c r="HJU90" s="0"/>
      <c r="HJV90" s="0"/>
      <c r="HJW90" s="0"/>
      <c r="HJX90" s="0"/>
      <c r="HJY90" s="0"/>
      <c r="HJZ90" s="0"/>
      <c r="HKA90" s="0"/>
      <c r="HKB90" s="0"/>
      <c r="HKC90" s="0"/>
      <c r="HKD90" s="0"/>
      <c r="HKE90" s="0"/>
      <c r="HKF90" s="0"/>
      <c r="HKG90" s="0"/>
      <c r="HKH90" s="0"/>
      <c r="HKI90" s="0"/>
      <c r="HKJ90" s="0"/>
      <c r="HKK90" s="0"/>
      <c r="HKL90" s="0"/>
      <c r="HKM90" s="0"/>
      <c r="HKN90" s="0"/>
      <c r="HKO90" s="0"/>
      <c r="HKP90" s="0"/>
      <c r="HKQ90" s="0"/>
      <c r="HKR90" s="0"/>
      <c r="HKS90" s="0"/>
      <c r="HKT90" s="0"/>
      <c r="HKU90" s="0"/>
      <c r="HKV90" s="0"/>
      <c r="HKW90" s="0"/>
      <c r="HKX90" s="0"/>
      <c r="HKY90" s="0"/>
      <c r="HKZ90" s="0"/>
      <c r="HLA90" s="0"/>
      <c r="HLB90" s="0"/>
      <c r="HLC90" s="0"/>
      <c r="HLD90" s="0"/>
      <c r="HLE90" s="0"/>
      <c r="HLF90" s="0"/>
      <c r="HLG90" s="0"/>
      <c r="HLH90" s="0"/>
      <c r="HLI90" s="0"/>
      <c r="HLJ90" s="0"/>
      <c r="HLK90" s="0"/>
      <c r="HLL90" s="0"/>
      <c r="HLM90" s="0"/>
      <c r="HLN90" s="0"/>
      <c r="HLO90" s="0"/>
      <c r="HLP90" s="0"/>
      <c r="HLQ90" s="0"/>
      <c r="HLR90" s="0"/>
      <c r="HLS90" s="0"/>
      <c r="HLT90" s="0"/>
      <c r="HLU90" s="0"/>
      <c r="HLV90" s="0"/>
      <c r="HLW90" s="0"/>
      <c r="HLX90" s="0"/>
      <c r="HLY90" s="0"/>
      <c r="HLZ90" s="0"/>
      <c r="HMA90" s="0"/>
      <c r="HMB90" s="0"/>
      <c r="HMC90" s="0"/>
      <c r="HMD90" s="0"/>
      <c r="HME90" s="0"/>
      <c r="HMF90" s="0"/>
      <c r="HMG90" s="0"/>
      <c r="HMH90" s="0"/>
      <c r="HMI90" s="0"/>
      <c r="HMJ90" s="0"/>
      <c r="HMK90" s="0"/>
      <c r="HML90" s="0"/>
      <c r="HMM90" s="0"/>
      <c r="HMN90" s="0"/>
      <c r="HMO90" s="0"/>
      <c r="HMP90" s="0"/>
      <c r="HMQ90" s="0"/>
      <c r="HMR90" s="0"/>
      <c r="HMS90" s="0"/>
      <c r="HMT90" s="0"/>
      <c r="HMU90" s="0"/>
      <c r="HMV90" s="0"/>
      <c r="HMW90" s="0"/>
      <c r="HMX90" s="0"/>
      <c r="HMY90" s="0"/>
      <c r="HMZ90" s="0"/>
      <c r="HNA90" s="0"/>
      <c r="HNB90" s="0"/>
      <c r="HNC90" s="0"/>
      <c r="HND90" s="0"/>
      <c r="HNE90" s="0"/>
      <c r="HNF90" s="0"/>
      <c r="HNG90" s="0"/>
      <c r="HNH90" s="0"/>
      <c r="HNI90" s="0"/>
      <c r="HNJ90" s="0"/>
      <c r="HNK90" s="0"/>
      <c r="HNL90" s="0"/>
      <c r="HNM90" s="0"/>
      <c r="HNN90" s="0"/>
      <c r="HNO90" s="0"/>
      <c r="HNP90" s="0"/>
      <c r="HNQ90" s="0"/>
      <c r="HNR90" s="0"/>
      <c r="HNS90" s="0"/>
      <c r="HNT90" s="0"/>
      <c r="HNU90" s="0"/>
      <c r="HNV90" s="0"/>
      <c r="HNW90" s="0"/>
      <c r="HNX90" s="0"/>
      <c r="HNY90" s="0"/>
      <c r="HNZ90" s="0"/>
      <c r="HOA90" s="0"/>
      <c r="HOB90" s="0"/>
      <c r="HOC90" s="0"/>
      <c r="HOD90" s="0"/>
      <c r="HOE90" s="0"/>
      <c r="HOF90" s="0"/>
      <c r="HOG90" s="0"/>
      <c r="HOH90" s="0"/>
      <c r="HOI90" s="0"/>
      <c r="HOJ90" s="0"/>
      <c r="HOK90" s="0"/>
      <c r="HOL90" s="0"/>
      <c r="HOM90" s="0"/>
      <c r="HON90" s="0"/>
      <c r="HOO90" s="0"/>
      <c r="HOP90" s="0"/>
      <c r="HOQ90" s="0"/>
      <c r="HOR90" s="0"/>
      <c r="HOS90" s="0"/>
      <c r="HOT90" s="0"/>
      <c r="HOU90" s="0"/>
      <c r="HOV90" s="0"/>
      <c r="HOW90" s="0"/>
      <c r="HOX90" s="0"/>
      <c r="HOY90" s="0"/>
      <c r="HOZ90" s="0"/>
      <c r="HPA90" s="0"/>
      <c r="HPB90" s="0"/>
      <c r="HPC90" s="0"/>
      <c r="HPD90" s="0"/>
      <c r="HPE90" s="0"/>
      <c r="HPF90" s="0"/>
      <c r="HPG90" s="0"/>
      <c r="HPH90" s="0"/>
      <c r="HPI90" s="0"/>
      <c r="HPJ90" s="0"/>
      <c r="HPK90" s="0"/>
      <c r="HPL90" s="0"/>
      <c r="HPM90" s="0"/>
      <c r="HPN90" s="0"/>
      <c r="HPO90" s="0"/>
      <c r="HPP90" s="0"/>
      <c r="HPQ90" s="0"/>
      <c r="HPR90" s="0"/>
      <c r="HPS90" s="0"/>
      <c r="HPT90" s="0"/>
      <c r="HPU90" s="0"/>
      <c r="HPV90" s="0"/>
      <c r="HPW90" s="0"/>
      <c r="HPX90" s="0"/>
      <c r="HPY90" s="0"/>
      <c r="HPZ90" s="0"/>
      <c r="HQA90" s="0"/>
      <c r="HQB90" s="0"/>
      <c r="HQC90" s="0"/>
      <c r="HQD90" s="0"/>
      <c r="HQE90" s="0"/>
      <c r="HQF90" s="0"/>
      <c r="HQG90" s="0"/>
      <c r="HQH90" s="0"/>
      <c r="HQI90" s="0"/>
      <c r="HQJ90" s="0"/>
      <c r="HQK90" s="0"/>
      <c r="HQL90" s="0"/>
      <c r="HQM90" s="0"/>
      <c r="HQN90" s="0"/>
      <c r="HQO90" s="0"/>
      <c r="HQP90" s="0"/>
      <c r="HQQ90" s="0"/>
      <c r="HQR90" s="0"/>
      <c r="HQS90" s="0"/>
      <c r="HQT90" s="0"/>
      <c r="HQU90" s="0"/>
      <c r="HQV90" s="0"/>
      <c r="HQW90" s="0"/>
      <c r="HQX90" s="0"/>
      <c r="HQY90" s="0"/>
      <c r="HQZ90" s="0"/>
      <c r="HRA90" s="0"/>
      <c r="HRB90" s="0"/>
      <c r="HRC90" s="0"/>
      <c r="HRD90" s="0"/>
      <c r="HRE90" s="0"/>
      <c r="HRF90" s="0"/>
      <c r="HRG90" s="0"/>
      <c r="HRH90" s="0"/>
      <c r="HRI90" s="0"/>
      <c r="HRJ90" s="0"/>
      <c r="HRK90" s="0"/>
      <c r="HRL90" s="0"/>
      <c r="HRM90" s="0"/>
      <c r="HRN90" s="0"/>
      <c r="HRO90" s="0"/>
      <c r="HRP90" s="0"/>
      <c r="HRQ90" s="0"/>
      <c r="HRR90" s="0"/>
      <c r="HRS90" s="0"/>
      <c r="HRT90" s="0"/>
      <c r="HRU90" s="0"/>
      <c r="HRV90" s="0"/>
      <c r="HRW90" s="0"/>
      <c r="HRX90" s="0"/>
      <c r="HRY90" s="0"/>
      <c r="HRZ90" s="0"/>
      <c r="HSA90" s="0"/>
      <c r="HSB90" s="0"/>
      <c r="HSC90" s="0"/>
      <c r="HSD90" s="0"/>
      <c r="HSE90" s="0"/>
      <c r="HSF90" s="0"/>
      <c r="HSG90" s="0"/>
      <c r="HSH90" s="0"/>
      <c r="HSI90" s="0"/>
      <c r="HSJ90" s="0"/>
      <c r="HSK90" s="0"/>
      <c r="HSL90" s="0"/>
      <c r="HSM90" s="0"/>
      <c r="HSN90" s="0"/>
      <c r="HSO90" s="0"/>
      <c r="HSP90" s="0"/>
      <c r="HSQ90" s="0"/>
      <c r="HSR90" s="0"/>
      <c r="HSS90" s="0"/>
      <c r="HST90" s="0"/>
      <c r="HSU90" s="0"/>
      <c r="HSV90" s="0"/>
      <c r="HSW90" s="0"/>
      <c r="HSX90" s="0"/>
      <c r="HSY90" s="0"/>
      <c r="HSZ90" s="0"/>
      <c r="HTA90" s="0"/>
      <c r="HTB90" s="0"/>
      <c r="HTC90" s="0"/>
      <c r="HTD90" s="0"/>
      <c r="HTE90" s="0"/>
      <c r="HTF90" s="0"/>
      <c r="HTG90" s="0"/>
      <c r="HTH90" s="0"/>
      <c r="HTI90" s="0"/>
      <c r="HTJ90" s="0"/>
      <c r="HTK90" s="0"/>
      <c r="HTL90" s="0"/>
      <c r="HTM90" s="0"/>
      <c r="HTN90" s="0"/>
      <c r="HTO90" s="0"/>
      <c r="HTP90" s="0"/>
      <c r="HTQ90" s="0"/>
      <c r="HTR90" s="0"/>
      <c r="HTS90" s="0"/>
      <c r="HTT90" s="0"/>
      <c r="HTU90" s="0"/>
      <c r="HTV90" s="0"/>
      <c r="HTW90" s="0"/>
      <c r="HTX90" s="0"/>
      <c r="HTY90" s="0"/>
      <c r="HTZ90" s="0"/>
      <c r="HUA90" s="0"/>
      <c r="HUB90" s="0"/>
      <c r="HUC90" s="0"/>
      <c r="HUD90" s="0"/>
      <c r="HUE90" s="0"/>
      <c r="HUF90" s="0"/>
      <c r="HUG90" s="0"/>
      <c r="HUH90" s="0"/>
      <c r="HUI90" s="0"/>
      <c r="HUJ90" s="0"/>
      <c r="HUK90" s="0"/>
      <c r="HUL90" s="0"/>
      <c r="HUM90" s="0"/>
      <c r="HUN90" s="0"/>
      <c r="HUO90" s="0"/>
      <c r="HUP90" s="0"/>
      <c r="HUQ90" s="0"/>
      <c r="HUR90" s="0"/>
      <c r="HUS90" s="0"/>
      <c r="HUT90" s="0"/>
      <c r="HUU90" s="0"/>
      <c r="HUV90" s="0"/>
      <c r="HUW90" s="0"/>
      <c r="HUX90" s="0"/>
      <c r="HUY90" s="0"/>
      <c r="HUZ90" s="0"/>
      <c r="HVA90" s="0"/>
      <c r="HVB90" s="0"/>
      <c r="HVC90" s="0"/>
      <c r="HVD90" s="0"/>
      <c r="HVE90" s="0"/>
      <c r="HVF90" s="0"/>
      <c r="HVG90" s="0"/>
      <c r="HVH90" s="0"/>
      <c r="HVI90" s="0"/>
      <c r="HVJ90" s="0"/>
      <c r="HVK90" s="0"/>
      <c r="HVL90" s="0"/>
      <c r="HVM90" s="0"/>
      <c r="HVN90" s="0"/>
      <c r="HVO90" s="0"/>
      <c r="HVP90" s="0"/>
      <c r="HVQ90" s="0"/>
      <c r="HVR90" s="0"/>
      <c r="HVS90" s="0"/>
      <c r="HVT90" s="0"/>
      <c r="HVU90" s="0"/>
      <c r="HVV90" s="0"/>
      <c r="HVW90" s="0"/>
      <c r="HVX90" s="0"/>
      <c r="HVY90" s="0"/>
      <c r="HVZ90" s="0"/>
      <c r="HWA90" s="0"/>
      <c r="HWB90" s="0"/>
      <c r="HWC90" s="0"/>
      <c r="HWD90" s="0"/>
      <c r="HWE90" s="0"/>
      <c r="HWF90" s="0"/>
      <c r="HWG90" s="0"/>
      <c r="HWH90" s="0"/>
      <c r="HWI90" s="0"/>
      <c r="HWJ90" s="0"/>
      <c r="HWK90" s="0"/>
      <c r="HWL90" s="0"/>
      <c r="HWM90" s="0"/>
      <c r="HWN90" s="0"/>
      <c r="HWO90" s="0"/>
      <c r="HWP90" s="0"/>
      <c r="HWQ90" s="0"/>
      <c r="HWR90" s="0"/>
      <c r="HWS90" s="0"/>
      <c r="HWT90" s="0"/>
      <c r="HWU90" s="0"/>
      <c r="HWV90" s="0"/>
      <c r="HWW90" s="0"/>
      <c r="HWX90" s="0"/>
      <c r="HWY90" s="0"/>
      <c r="HWZ90" s="0"/>
      <c r="HXA90" s="0"/>
      <c r="HXB90" s="0"/>
      <c r="HXC90" s="0"/>
      <c r="HXD90" s="0"/>
      <c r="HXE90" s="0"/>
      <c r="HXF90" s="0"/>
      <c r="HXG90" s="0"/>
      <c r="HXH90" s="0"/>
      <c r="HXI90" s="0"/>
      <c r="HXJ90" s="0"/>
      <c r="HXK90" s="0"/>
      <c r="HXL90" s="0"/>
      <c r="HXM90" s="0"/>
      <c r="HXN90" s="0"/>
      <c r="HXO90" s="0"/>
      <c r="HXP90" s="0"/>
      <c r="HXQ90" s="0"/>
      <c r="HXR90" s="0"/>
      <c r="HXS90" s="0"/>
      <c r="HXT90" s="0"/>
      <c r="HXU90" s="0"/>
      <c r="HXV90" s="0"/>
      <c r="HXW90" s="0"/>
      <c r="HXX90" s="0"/>
      <c r="HXY90" s="0"/>
      <c r="HXZ90" s="0"/>
      <c r="HYA90" s="0"/>
      <c r="HYB90" s="0"/>
      <c r="HYC90" s="0"/>
      <c r="HYD90" s="0"/>
      <c r="HYE90" s="0"/>
      <c r="HYF90" s="0"/>
      <c r="HYG90" s="0"/>
      <c r="HYH90" s="0"/>
      <c r="HYI90" s="0"/>
      <c r="HYJ90" s="0"/>
      <c r="HYK90" s="0"/>
      <c r="HYL90" s="0"/>
      <c r="HYM90" s="0"/>
      <c r="HYN90" s="0"/>
      <c r="HYO90" s="0"/>
      <c r="HYP90" s="0"/>
      <c r="HYQ90" s="0"/>
      <c r="HYR90" s="0"/>
      <c r="HYS90" s="0"/>
      <c r="HYT90" s="0"/>
      <c r="HYU90" s="0"/>
      <c r="HYV90" s="0"/>
      <c r="HYW90" s="0"/>
      <c r="HYX90" s="0"/>
      <c r="HYY90" s="0"/>
      <c r="HYZ90" s="0"/>
      <c r="HZA90" s="0"/>
      <c r="HZB90" s="0"/>
      <c r="HZC90" s="0"/>
      <c r="HZD90" s="0"/>
      <c r="HZE90" s="0"/>
      <c r="HZF90" s="0"/>
      <c r="HZG90" s="0"/>
      <c r="HZH90" s="0"/>
      <c r="HZI90" s="0"/>
      <c r="HZJ90" s="0"/>
      <c r="HZK90" s="0"/>
      <c r="HZL90" s="0"/>
      <c r="HZM90" s="0"/>
      <c r="HZN90" s="0"/>
      <c r="HZO90" s="0"/>
      <c r="HZP90" s="0"/>
      <c r="HZQ90" s="0"/>
      <c r="HZR90" s="0"/>
      <c r="HZS90" s="0"/>
      <c r="HZT90" s="0"/>
      <c r="HZU90" s="0"/>
      <c r="HZV90" s="0"/>
      <c r="HZW90" s="0"/>
      <c r="HZX90" s="0"/>
      <c r="HZY90" s="0"/>
      <c r="HZZ90" s="0"/>
      <c r="IAA90" s="0"/>
      <c r="IAB90" s="0"/>
      <c r="IAC90" s="0"/>
      <c r="IAD90" s="0"/>
      <c r="IAE90" s="0"/>
      <c r="IAF90" s="0"/>
      <c r="IAG90" s="0"/>
      <c r="IAH90" s="0"/>
      <c r="IAI90" s="0"/>
      <c r="IAJ90" s="0"/>
      <c r="IAK90" s="0"/>
      <c r="IAL90" s="0"/>
      <c r="IAM90" s="0"/>
      <c r="IAN90" s="0"/>
      <c r="IAO90" s="0"/>
      <c r="IAP90" s="0"/>
      <c r="IAQ90" s="0"/>
      <c r="IAR90" s="0"/>
      <c r="IAS90" s="0"/>
      <c r="IAT90" s="0"/>
      <c r="IAU90" s="0"/>
      <c r="IAV90" s="0"/>
      <c r="IAW90" s="0"/>
      <c r="IAX90" s="0"/>
      <c r="IAY90" s="0"/>
      <c r="IAZ90" s="0"/>
      <c r="IBA90" s="0"/>
      <c r="IBB90" s="0"/>
      <c r="IBC90" s="0"/>
      <c r="IBD90" s="0"/>
      <c r="IBE90" s="0"/>
      <c r="IBF90" s="0"/>
      <c r="IBG90" s="0"/>
      <c r="IBH90" s="0"/>
      <c r="IBI90" s="0"/>
      <c r="IBJ90" s="0"/>
      <c r="IBK90" s="0"/>
      <c r="IBL90" s="0"/>
      <c r="IBM90" s="0"/>
      <c r="IBN90" s="0"/>
      <c r="IBO90" s="0"/>
      <c r="IBP90" s="0"/>
      <c r="IBQ90" s="0"/>
      <c r="IBR90" s="0"/>
      <c r="IBS90" s="0"/>
      <c r="IBT90" s="0"/>
      <c r="IBU90" s="0"/>
      <c r="IBV90" s="0"/>
      <c r="IBW90" s="0"/>
      <c r="IBX90" s="0"/>
      <c r="IBY90" s="0"/>
      <c r="IBZ90" s="0"/>
      <c r="ICA90" s="0"/>
      <c r="ICB90" s="0"/>
      <c r="ICC90" s="0"/>
      <c r="ICD90" s="0"/>
      <c r="ICE90" s="0"/>
      <c r="ICF90" s="0"/>
      <c r="ICG90" s="0"/>
      <c r="ICH90" s="0"/>
      <c r="ICI90" s="0"/>
      <c r="ICJ90" s="0"/>
      <c r="ICK90" s="0"/>
      <c r="ICL90" s="0"/>
      <c r="ICM90" s="0"/>
      <c r="ICN90" s="0"/>
      <c r="ICO90" s="0"/>
      <c r="ICP90" s="0"/>
      <c r="ICQ90" s="0"/>
      <c r="ICR90" s="0"/>
      <c r="ICS90" s="0"/>
      <c r="ICT90" s="0"/>
      <c r="ICU90" s="0"/>
      <c r="ICV90" s="0"/>
      <c r="ICW90" s="0"/>
      <c r="ICX90" s="0"/>
      <c r="ICY90" s="0"/>
      <c r="ICZ90" s="0"/>
      <c r="IDA90" s="0"/>
      <c r="IDB90" s="0"/>
      <c r="IDC90" s="0"/>
      <c r="IDD90" s="0"/>
      <c r="IDE90" s="0"/>
      <c r="IDF90" s="0"/>
      <c r="IDG90" s="0"/>
      <c r="IDH90" s="0"/>
      <c r="IDI90" s="0"/>
      <c r="IDJ90" s="0"/>
      <c r="IDK90" s="0"/>
      <c r="IDL90" s="0"/>
      <c r="IDM90" s="0"/>
      <c r="IDN90" s="0"/>
      <c r="IDO90" s="0"/>
      <c r="IDP90" s="0"/>
      <c r="IDQ90" s="0"/>
      <c r="IDR90" s="0"/>
      <c r="IDS90" s="0"/>
      <c r="IDT90" s="0"/>
      <c r="IDU90" s="0"/>
      <c r="IDV90" s="0"/>
      <c r="IDW90" s="0"/>
      <c r="IDX90" s="0"/>
      <c r="IDY90" s="0"/>
      <c r="IDZ90" s="0"/>
      <c r="IEA90" s="0"/>
      <c r="IEB90" s="0"/>
      <c r="IEC90" s="0"/>
      <c r="IED90" s="0"/>
      <c r="IEE90" s="0"/>
      <c r="IEF90" s="0"/>
      <c r="IEG90" s="0"/>
      <c r="IEH90" s="0"/>
      <c r="IEI90" s="0"/>
      <c r="IEJ90" s="0"/>
      <c r="IEK90" s="0"/>
      <c r="IEL90" s="0"/>
      <c r="IEM90" s="0"/>
      <c r="IEN90" s="0"/>
      <c r="IEO90" s="0"/>
      <c r="IEP90" s="0"/>
      <c r="IEQ90" s="0"/>
      <c r="IER90" s="0"/>
      <c r="IES90" s="0"/>
      <c r="IET90" s="0"/>
      <c r="IEU90" s="0"/>
      <c r="IEV90" s="0"/>
      <c r="IEW90" s="0"/>
      <c r="IEX90" s="0"/>
      <c r="IEY90" s="0"/>
      <c r="IEZ90" s="0"/>
      <c r="IFA90" s="0"/>
      <c r="IFB90" s="0"/>
      <c r="IFC90" s="0"/>
      <c r="IFD90" s="0"/>
      <c r="IFE90" s="0"/>
      <c r="IFF90" s="0"/>
      <c r="IFG90" s="0"/>
      <c r="IFH90" s="0"/>
      <c r="IFI90" s="0"/>
      <c r="IFJ90" s="0"/>
      <c r="IFK90" s="0"/>
      <c r="IFL90" s="0"/>
      <c r="IFM90" s="0"/>
      <c r="IFN90" s="0"/>
      <c r="IFO90" s="0"/>
      <c r="IFP90" s="0"/>
      <c r="IFQ90" s="0"/>
      <c r="IFR90" s="0"/>
      <c r="IFS90" s="0"/>
      <c r="IFT90" s="0"/>
      <c r="IFU90" s="0"/>
      <c r="IFV90" s="0"/>
      <c r="IFW90" s="0"/>
      <c r="IFX90" s="0"/>
      <c r="IFY90" s="0"/>
      <c r="IFZ90" s="0"/>
      <c r="IGA90" s="0"/>
      <c r="IGB90" s="0"/>
      <c r="IGC90" s="0"/>
      <c r="IGD90" s="0"/>
      <c r="IGE90" s="0"/>
      <c r="IGF90" s="0"/>
      <c r="IGG90" s="0"/>
      <c r="IGH90" s="0"/>
      <c r="IGI90" s="0"/>
      <c r="IGJ90" s="0"/>
      <c r="IGK90" s="0"/>
      <c r="IGL90" s="0"/>
      <c r="IGM90" s="0"/>
      <c r="IGN90" s="0"/>
      <c r="IGO90" s="0"/>
      <c r="IGP90" s="0"/>
      <c r="IGQ90" s="0"/>
      <c r="IGR90" s="0"/>
      <c r="IGS90" s="0"/>
      <c r="IGT90" s="0"/>
      <c r="IGU90" s="0"/>
      <c r="IGV90" s="0"/>
      <c r="IGW90" s="0"/>
      <c r="IGX90" s="0"/>
      <c r="IGY90" s="0"/>
      <c r="IGZ90" s="0"/>
      <c r="IHA90" s="0"/>
      <c r="IHB90" s="0"/>
      <c r="IHC90" s="0"/>
      <c r="IHD90" s="0"/>
      <c r="IHE90" s="0"/>
      <c r="IHF90" s="0"/>
      <c r="IHG90" s="0"/>
      <c r="IHH90" s="0"/>
      <c r="IHI90" s="0"/>
      <c r="IHJ90" s="0"/>
      <c r="IHK90" s="0"/>
      <c r="IHL90" s="0"/>
      <c r="IHM90" s="0"/>
      <c r="IHN90" s="0"/>
      <c r="IHO90" s="0"/>
      <c r="IHP90" s="0"/>
      <c r="IHQ90" s="0"/>
      <c r="IHR90" s="0"/>
      <c r="IHS90" s="0"/>
      <c r="IHT90" s="0"/>
      <c r="IHU90" s="0"/>
      <c r="IHV90" s="0"/>
      <c r="IHW90" s="0"/>
      <c r="IHX90" s="0"/>
      <c r="IHY90" s="0"/>
      <c r="IHZ90" s="0"/>
      <c r="IIA90" s="0"/>
      <c r="IIB90" s="0"/>
      <c r="IIC90" s="0"/>
      <c r="IID90" s="0"/>
      <c r="IIE90" s="0"/>
      <c r="IIF90" s="0"/>
      <c r="IIG90" s="0"/>
      <c r="IIH90" s="0"/>
      <c r="III90" s="0"/>
      <c r="IIJ90" s="0"/>
      <c r="IIK90" s="0"/>
      <c r="IIL90" s="0"/>
      <c r="IIM90" s="0"/>
      <c r="IIN90" s="0"/>
      <c r="IIO90" s="0"/>
      <c r="IIP90" s="0"/>
      <c r="IIQ90" s="0"/>
      <c r="IIR90" s="0"/>
      <c r="IIS90" s="0"/>
      <c r="IIT90" s="0"/>
      <c r="IIU90" s="0"/>
      <c r="IIV90" s="0"/>
      <c r="IIW90" s="0"/>
      <c r="IIX90" s="0"/>
      <c r="IIY90" s="0"/>
      <c r="IIZ90" s="0"/>
      <c r="IJA90" s="0"/>
      <c r="IJB90" s="0"/>
      <c r="IJC90" s="0"/>
      <c r="IJD90" s="0"/>
      <c r="IJE90" s="0"/>
      <c r="IJF90" s="0"/>
      <c r="IJG90" s="0"/>
      <c r="IJH90" s="0"/>
      <c r="IJI90" s="0"/>
      <c r="IJJ90" s="0"/>
      <c r="IJK90" s="0"/>
      <c r="IJL90" s="0"/>
      <c r="IJM90" s="0"/>
      <c r="IJN90" s="0"/>
      <c r="IJO90" s="0"/>
      <c r="IJP90" s="0"/>
      <c r="IJQ90" s="0"/>
      <c r="IJR90" s="0"/>
      <c r="IJS90" s="0"/>
      <c r="IJT90" s="0"/>
      <c r="IJU90" s="0"/>
      <c r="IJV90" s="0"/>
      <c r="IJW90" s="0"/>
      <c r="IJX90" s="0"/>
      <c r="IJY90" s="0"/>
      <c r="IJZ90" s="0"/>
      <c r="IKA90" s="0"/>
      <c r="IKB90" s="0"/>
      <c r="IKC90" s="0"/>
      <c r="IKD90" s="0"/>
      <c r="IKE90" s="0"/>
      <c r="IKF90" s="0"/>
      <c r="IKG90" s="0"/>
      <c r="IKH90" s="0"/>
      <c r="IKI90" s="0"/>
      <c r="IKJ90" s="0"/>
      <c r="IKK90" s="0"/>
      <c r="IKL90" s="0"/>
      <c r="IKM90" s="0"/>
      <c r="IKN90" s="0"/>
      <c r="IKO90" s="0"/>
      <c r="IKP90" s="0"/>
      <c r="IKQ90" s="0"/>
      <c r="IKR90" s="0"/>
      <c r="IKS90" s="0"/>
      <c r="IKT90" s="0"/>
      <c r="IKU90" s="0"/>
      <c r="IKV90" s="0"/>
      <c r="IKW90" s="0"/>
      <c r="IKX90" s="0"/>
      <c r="IKY90" s="0"/>
      <c r="IKZ90" s="0"/>
      <c r="ILA90" s="0"/>
      <c r="ILB90" s="0"/>
      <c r="ILC90" s="0"/>
      <c r="ILD90" s="0"/>
      <c r="ILE90" s="0"/>
      <c r="ILF90" s="0"/>
      <c r="ILG90" s="0"/>
      <c r="ILH90" s="0"/>
      <c r="ILI90" s="0"/>
      <c r="ILJ90" s="0"/>
      <c r="ILK90" s="0"/>
      <c r="ILL90" s="0"/>
      <c r="ILM90" s="0"/>
      <c r="ILN90" s="0"/>
      <c r="ILO90" s="0"/>
      <c r="ILP90" s="0"/>
      <c r="ILQ90" s="0"/>
      <c r="ILR90" s="0"/>
      <c r="ILS90" s="0"/>
      <c r="ILT90" s="0"/>
      <c r="ILU90" s="0"/>
      <c r="ILV90" s="0"/>
      <c r="ILW90" s="0"/>
      <c r="ILX90" s="0"/>
      <c r="ILY90" s="0"/>
      <c r="ILZ90" s="0"/>
      <c r="IMA90" s="0"/>
      <c r="IMB90" s="0"/>
      <c r="IMC90" s="0"/>
      <c r="IMD90" s="0"/>
      <c r="IME90" s="0"/>
      <c r="IMF90" s="0"/>
      <c r="IMG90" s="0"/>
      <c r="IMH90" s="0"/>
      <c r="IMI90" s="0"/>
      <c r="IMJ90" s="0"/>
      <c r="IMK90" s="0"/>
      <c r="IML90" s="0"/>
      <c r="IMM90" s="0"/>
      <c r="IMN90" s="0"/>
      <c r="IMO90" s="0"/>
      <c r="IMP90" s="0"/>
      <c r="IMQ90" s="0"/>
      <c r="IMR90" s="0"/>
      <c r="IMS90" s="0"/>
      <c r="IMT90" s="0"/>
      <c r="IMU90" s="0"/>
      <c r="IMV90" s="0"/>
      <c r="IMW90" s="0"/>
      <c r="IMX90" s="0"/>
      <c r="IMY90" s="0"/>
      <c r="IMZ90" s="0"/>
      <c r="INA90" s="0"/>
      <c r="INB90" s="0"/>
      <c r="INC90" s="0"/>
      <c r="IND90" s="0"/>
      <c r="INE90" s="0"/>
      <c r="INF90" s="0"/>
      <c r="ING90" s="0"/>
      <c r="INH90" s="0"/>
      <c r="INI90" s="0"/>
      <c r="INJ90" s="0"/>
      <c r="INK90" s="0"/>
      <c r="INL90" s="0"/>
      <c r="INM90" s="0"/>
      <c r="INN90" s="0"/>
      <c r="INO90" s="0"/>
      <c r="INP90" s="0"/>
      <c r="INQ90" s="0"/>
      <c r="INR90" s="0"/>
      <c r="INS90" s="0"/>
      <c r="INT90" s="0"/>
      <c r="INU90" s="0"/>
      <c r="INV90" s="0"/>
      <c r="INW90" s="0"/>
      <c r="INX90" s="0"/>
      <c r="INY90" s="0"/>
      <c r="INZ90" s="0"/>
      <c r="IOA90" s="0"/>
      <c r="IOB90" s="0"/>
      <c r="IOC90" s="0"/>
      <c r="IOD90" s="0"/>
      <c r="IOE90" s="0"/>
      <c r="IOF90" s="0"/>
      <c r="IOG90" s="0"/>
      <c r="IOH90" s="0"/>
      <c r="IOI90" s="0"/>
      <c r="IOJ90" s="0"/>
      <c r="IOK90" s="0"/>
      <c r="IOL90" s="0"/>
      <c r="IOM90" s="0"/>
      <c r="ION90" s="0"/>
      <c r="IOO90" s="0"/>
      <c r="IOP90" s="0"/>
      <c r="IOQ90" s="0"/>
      <c r="IOR90" s="0"/>
      <c r="IOS90" s="0"/>
      <c r="IOT90" s="0"/>
      <c r="IOU90" s="0"/>
      <c r="IOV90" s="0"/>
      <c r="IOW90" s="0"/>
      <c r="IOX90" s="0"/>
      <c r="IOY90" s="0"/>
      <c r="IOZ90" s="0"/>
      <c r="IPA90" s="0"/>
      <c r="IPB90" s="0"/>
      <c r="IPC90" s="0"/>
      <c r="IPD90" s="0"/>
      <c r="IPE90" s="0"/>
      <c r="IPF90" s="0"/>
      <c r="IPG90" s="0"/>
      <c r="IPH90" s="0"/>
      <c r="IPI90" s="0"/>
      <c r="IPJ90" s="0"/>
      <c r="IPK90" s="0"/>
      <c r="IPL90" s="0"/>
      <c r="IPM90" s="0"/>
      <c r="IPN90" s="0"/>
      <c r="IPO90" s="0"/>
      <c r="IPP90" s="0"/>
      <c r="IPQ90" s="0"/>
      <c r="IPR90" s="0"/>
      <c r="IPS90" s="0"/>
      <c r="IPT90" s="0"/>
      <c r="IPU90" s="0"/>
      <c r="IPV90" s="0"/>
      <c r="IPW90" s="0"/>
      <c r="IPX90" s="0"/>
      <c r="IPY90" s="0"/>
      <c r="IPZ90" s="0"/>
      <c r="IQA90" s="0"/>
      <c r="IQB90" s="0"/>
      <c r="IQC90" s="0"/>
      <c r="IQD90" s="0"/>
      <c r="IQE90" s="0"/>
      <c r="IQF90" s="0"/>
      <c r="IQG90" s="0"/>
      <c r="IQH90" s="0"/>
      <c r="IQI90" s="0"/>
      <c r="IQJ90" s="0"/>
      <c r="IQK90" s="0"/>
      <c r="IQL90" s="0"/>
      <c r="IQM90" s="0"/>
      <c r="IQN90" s="0"/>
      <c r="IQO90" s="0"/>
      <c r="IQP90" s="0"/>
      <c r="IQQ90" s="0"/>
      <c r="IQR90" s="0"/>
      <c r="IQS90" s="0"/>
      <c r="IQT90" s="0"/>
      <c r="IQU90" s="0"/>
      <c r="IQV90" s="0"/>
      <c r="IQW90" s="0"/>
      <c r="IQX90" s="0"/>
      <c r="IQY90" s="0"/>
      <c r="IQZ90" s="0"/>
      <c r="IRA90" s="0"/>
      <c r="IRB90" s="0"/>
      <c r="IRC90" s="0"/>
      <c r="IRD90" s="0"/>
      <c r="IRE90" s="0"/>
      <c r="IRF90" s="0"/>
      <c r="IRG90" s="0"/>
      <c r="IRH90" s="0"/>
      <c r="IRI90" s="0"/>
      <c r="IRJ90" s="0"/>
      <c r="IRK90" s="0"/>
      <c r="IRL90" s="0"/>
      <c r="IRM90" s="0"/>
      <c r="IRN90" s="0"/>
      <c r="IRO90" s="0"/>
      <c r="IRP90" s="0"/>
      <c r="IRQ90" s="0"/>
      <c r="IRR90" s="0"/>
      <c r="IRS90" s="0"/>
      <c r="IRT90" s="0"/>
      <c r="IRU90" s="0"/>
      <c r="IRV90" s="0"/>
      <c r="IRW90" s="0"/>
      <c r="IRX90" s="0"/>
      <c r="IRY90" s="0"/>
      <c r="IRZ90" s="0"/>
      <c r="ISA90" s="0"/>
      <c r="ISB90" s="0"/>
      <c r="ISC90" s="0"/>
      <c r="ISD90" s="0"/>
      <c r="ISE90" s="0"/>
      <c r="ISF90" s="0"/>
      <c r="ISG90" s="0"/>
      <c r="ISH90" s="0"/>
      <c r="ISI90" s="0"/>
      <c r="ISJ90" s="0"/>
      <c r="ISK90" s="0"/>
      <c r="ISL90" s="0"/>
      <c r="ISM90" s="0"/>
      <c r="ISN90" s="0"/>
      <c r="ISO90" s="0"/>
      <c r="ISP90" s="0"/>
      <c r="ISQ90" s="0"/>
      <c r="ISR90" s="0"/>
      <c r="ISS90" s="0"/>
      <c r="IST90" s="0"/>
      <c r="ISU90" s="0"/>
      <c r="ISV90" s="0"/>
      <c r="ISW90" s="0"/>
      <c r="ISX90" s="0"/>
      <c r="ISY90" s="0"/>
      <c r="ISZ90" s="0"/>
      <c r="ITA90" s="0"/>
      <c r="ITB90" s="0"/>
      <c r="ITC90" s="0"/>
      <c r="ITD90" s="0"/>
      <c r="ITE90" s="0"/>
      <c r="ITF90" s="0"/>
      <c r="ITG90" s="0"/>
      <c r="ITH90" s="0"/>
      <c r="ITI90" s="0"/>
      <c r="ITJ90" s="0"/>
      <c r="ITK90" s="0"/>
      <c r="ITL90" s="0"/>
      <c r="ITM90" s="0"/>
      <c r="ITN90" s="0"/>
      <c r="ITO90" s="0"/>
      <c r="ITP90" s="0"/>
      <c r="ITQ90" s="0"/>
      <c r="ITR90" s="0"/>
      <c r="ITS90" s="0"/>
      <c r="ITT90" s="0"/>
      <c r="ITU90" s="0"/>
      <c r="ITV90" s="0"/>
      <c r="ITW90" s="0"/>
      <c r="ITX90" s="0"/>
      <c r="ITY90" s="0"/>
      <c r="ITZ90" s="0"/>
      <c r="IUA90" s="0"/>
      <c r="IUB90" s="0"/>
      <c r="IUC90" s="0"/>
      <c r="IUD90" s="0"/>
      <c r="IUE90" s="0"/>
      <c r="IUF90" s="0"/>
      <c r="IUG90" s="0"/>
      <c r="IUH90" s="0"/>
      <c r="IUI90" s="0"/>
      <c r="IUJ90" s="0"/>
      <c r="IUK90" s="0"/>
      <c r="IUL90" s="0"/>
      <c r="IUM90" s="0"/>
      <c r="IUN90" s="0"/>
      <c r="IUO90" s="0"/>
      <c r="IUP90" s="0"/>
      <c r="IUQ90" s="0"/>
      <c r="IUR90" s="0"/>
      <c r="IUS90" s="0"/>
      <c r="IUT90" s="0"/>
      <c r="IUU90" s="0"/>
      <c r="IUV90" s="0"/>
      <c r="IUW90" s="0"/>
      <c r="IUX90" s="0"/>
      <c r="IUY90" s="0"/>
      <c r="IUZ90" s="0"/>
      <c r="IVA90" s="0"/>
      <c r="IVB90" s="0"/>
      <c r="IVC90" s="0"/>
      <c r="IVD90" s="0"/>
      <c r="IVE90" s="0"/>
      <c r="IVF90" s="0"/>
      <c r="IVG90" s="0"/>
      <c r="IVH90" s="0"/>
      <c r="IVI90" s="0"/>
      <c r="IVJ90" s="0"/>
      <c r="IVK90" s="0"/>
      <c r="IVL90" s="0"/>
      <c r="IVM90" s="0"/>
      <c r="IVN90" s="0"/>
      <c r="IVO90" s="0"/>
      <c r="IVP90" s="0"/>
      <c r="IVQ90" s="0"/>
      <c r="IVR90" s="0"/>
      <c r="IVS90" s="0"/>
      <c r="IVT90" s="0"/>
      <c r="IVU90" s="0"/>
      <c r="IVV90" s="0"/>
      <c r="IVW90" s="0"/>
      <c r="IVX90" s="0"/>
      <c r="IVY90" s="0"/>
      <c r="IVZ90" s="0"/>
      <c r="IWA90" s="0"/>
      <c r="IWB90" s="0"/>
      <c r="IWC90" s="0"/>
      <c r="IWD90" s="0"/>
      <c r="IWE90" s="0"/>
      <c r="IWF90" s="0"/>
      <c r="IWG90" s="0"/>
      <c r="IWH90" s="0"/>
      <c r="IWI90" s="0"/>
      <c r="IWJ90" s="0"/>
      <c r="IWK90" s="0"/>
      <c r="IWL90" s="0"/>
      <c r="IWM90" s="0"/>
      <c r="IWN90" s="0"/>
      <c r="IWO90" s="0"/>
      <c r="IWP90" s="0"/>
      <c r="IWQ90" s="0"/>
      <c r="IWR90" s="0"/>
      <c r="IWS90" s="0"/>
      <c r="IWT90" s="0"/>
      <c r="IWU90" s="0"/>
      <c r="IWV90" s="0"/>
      <c r="IWW90" s="0"/>
      <c r="IWX90" s="0"/>
      <c r="IWY90" s="0"/>
      <c r="IWZ90" s="0"/>
      <c r="IXA90" s="0"/>
      <c r="IXB90" s="0"/>
      <c r="IXC90" s="0"/>
      <c r="IXD90" s="0"/>
      <c r="IXE90" s="0"/>
      <c r="IXF90" s="0"/>
      <c r="IXG90" s="0"/>
      <c r="IXH90" s="0"/>
      <c r="IXI90" s="0"/>
      <c r="IXJ90" s="0"/>
      <c r="IXK90" s="0"/>
      <c r="IXL90" s="0"/>
      <c r="IXM90" s="0"/>
      <c r="IXN90" s="0"/>
      <c r="IXO90" s="0"/>
      <c r="IXP90" s="0"/>
      <c r="IXQ90" s="0"/>
      <c r="IXR90" s="0"/>
      <c r="IXS90" s="0"/>
      <c r="IXT90" s="0"/>
      <c r="IXU90" s="0"/>
      <c r="IXV90" s="0"/>
      <c r="IXW90" s="0"/>
      <c r="IXX90" s="0"/>
      <c r="IXY90" s="0"/>
      <c r="IXZ90" s="0"/>
      <c r="IYA90" s="0"/>
      <c r="IYB90" s="0"/>
      <c r="IYC90" s="0"/>
      <c r="IYD90" s="0"/>
      <c r="IYE90" s="0"/>
      <c r="IYF90" s="0"/>
      <c r="IYG90" s="0"/>
      <c r="IYH90" s="0"/>
      <c r="IYI90" s="0"/>
      <c r="IYJ90" s="0"/>
      <c r="IYK90" s="0"/>
      <c r="IYL90" s="0"/>
      <c r="IYM90" s="0"/>
      <c r="IYN90" s="0"/>
      <c r="IYO90" s="0"/>
      <c r="IYP90" s="0"/>
      <c r="IYQ90" s="0"/>
      <c r="IYR90" s="0"/>
      <c r="IYS90" s="0"/>
      <c r="IYT90" s="0"/>
      <c r="IYU90" s="0"/>
      <c r="IYV90" s="0"/>
      <c r="IYW90" s="0"/>
      <c r="IYX90" s="0"/>
      <c r="IYY90" s="0"/>
      <c r="IYZ90" s="0"/>
      <c r="IZA90" s="0"/>
      <c r="IZB90" s="0"/>
      <c r="IZC90" s="0"/>
      <c r="IZD90" s="0"/>
      <c r="IZE90" s="0"/>
      <c r="IZF90" s="0"/>
      <c r="IZG90" s="0"/>
      <c r="IZH90" s="0"/>
      <c r="IZI90" s="0"/>
      <c r="IZJ90" s="0"/>
      <c r="IZK90" s="0"/>
      <c r="IZL90" s="0"/>
      <c r="IZM90" s="0"/>
      <c r="IZN90" s="0"/>
      <c r="IZO90" s="0"/>
      <c r="IZP90" s="0"/>
      <c r="IZQ90" s="0"/>
      <c r="IZR90" s="0"/>
      <c r="IZS90" s="0"/>
      <c r="IZT90" s="0"/>
      <c r="IZU90" s="0"/>
      <c r="IZV90" s="0"/>
      <c r="IZW90" s="0"/>
      <c r="IZX90" s="0"/>
      <c r="IZY90" s="0"/>
      <c r="IZZ90" s="0"/>
      <c r="JAA90" s="0"/>
      <c r="JAB90" s="0"/>
      <c r="JAC90" s="0"/>
      <c r="JAD90" s="0"/>
      <c r="JAE90" s="0"/>
      <c r="JAF90" s="0"/>
      <c r="JAG90" s="0"/>
      <c r="JAH90" s="0"/>
      <c r="JAI90" s="0"/>
      <c r="JAJ90" s="0"/>
      <c r="JAK90" s="0"/>
      <c r="JAL90" s="0"/>
      <c r="JAM90" s="0"/>
      <c r="JAN90" s="0"/>
      <c r="JAO90" s="0"/>
      <c r="JAP90" s="0"/>
      <c r="JAQ90" s="0"/>
      <c r="JAR90" s="0"/>
      <c r="JAS90" s="0"/>
      <c r="JAT90" s="0"/>
      <c r="JAU90" s="0"/>
      <c r="JAV90" s="0"/>
      <c r="JAW90" s="0"/>
      <c r="JAX90" s="0"/>
      <c r="JAY90" s="0"/>
      <c r="JAZ90" s="0"/>
      <c r="JBA90" s="0"/>
      <c r="JBB90" s="0"/>
      <c r="JBC90" s="0"/>
      <c r="JBD90" s="0"/>
      <c r="JBE90" s="0"/>
      <c r="JBF90" s="0"/>
      <c r="JBG90" s="0"/>
      <c r="JBH90" s="0"/>
      <c r="JBI90" s="0"/>
      <c r="JBJ90" s="0"/>
      <c r="JBK90" s="0"/>
      <c r="JBL90" s="0"/>
      <c r="JBM90" s="0"/>
      <c r="JBN90" s="0"/>
      <c r="JBO90" s="0"/>
      <c r="JBP90" s="0"/>
      <c r="JBQ90" s="0"/>
      <c r="JBR90" s="0"/>
      <c r="JBS90" s="0"/>
      <c r="JBT90" s="0"/>
      <c r="JBU90" s="0"/>
      <c r="JBV90" s="0"/>
      <c r="JBW90" s="0"/>
      <c r="JBX90" s="0"/>
      <c r="JBY90" s="0"/>
      <c r="JBZ90" s="0"/>
      <c r="JCA90" s="0"/>
      <c r="JCB90" s="0"/>
      <c r="JCC90" s="0"/>
      <c r="JCD90" s="0"/>
      <c r="JCE90" s="0"/>
      <c r="JCF90" s="0"/>
      <c r="JCG90" s="0"/>
      <c r="JCH90" s="0"/>
      <c r="JCI90" s="0"/>
      <c r="JCJ90" s="0"/>
      <c r="JCK90" s="0"/>
      <c r="JCL90" s="0"/>
      <c r="JCM90" s="0"/>
      <c r="JCN90" s="0"/>
      <c r="JCO90" s="0"/>
      <c r="JCP90" s="0"/>
      <c r="JCQ90" s="0"/>
      <c r="JCR90" s="0"/>
      <c r="JCS90" s="0"/>
      <c r="JCT90" s="0"/>
      <c r="JCU90" s="0"/>
      <c r="JCV90" s="0"/>
      <c r="JCW90" s="0"/>
      <c r="JCX90" s="0"/>
      <c r="JCY90" s="0"/>
      <c r="JCZ90" s="0"/>
      <c r="JDA90" s="0"/>
      <c r="JDB90" s="0"/>
      <c r="JDC90" s="0"/>
      <c r="JDD90" s="0"/>
      <c r="JDE90" s="0"/>
      <c r="JDF90" s="0"/>
      <c r="JDG90" s="0"/>
      <c r="JDH90" s="0"/>
      <c r="JDI90" s="0"/>
      <c r="JDJ90" s="0"/>
      <c r="JDK90" s="0"/>
      <c r="JDL90" s="0"/>
      <c r="JDM90" s="0"/>
      <c r="JDN90" s="0"/>
      <c r="JDO90" s="0"/>
      <c r="JDP90" s="0"/>
      <c r="JDQ90" s="0"/>
      <c r="JDR90" s="0"/>
      <c r="JDS90" s="0"/>
      <c r="JDT90" s="0"/>
      <c r="JDU90" s="0"/>
      <c r="JDV90" s="0"/>
      <c r="JDW90" s="0"/>
      <c r="JDX90" s="0"/>
      <c r="JDY90" s="0"/>
      <c r="JDZ90" s="0"/>
      <c r="JEA90" s="0"/>
      <c r="JEB90" s="0"/>
      <c r="JEC90" s="0"/>
      <c r="JED90" s="0"/>
      <c r="JEE90" s="0"/>
      <c r="JEF90" s="0"/>
      <c r="JEG90" s="0"/>
      <c r="JEH90" s="0"/>
      <c r="JEI90" s="0"/>
      <c r="JEJ90" s="0"/>
      <c r="JEK90" s="0"/>
      <c r="JEL90" s="0"/>
      <c r="JEM90" s="0"/>
      <c r="JEN90" s="0"/>
      <c r="JEO90" s="0"/>
      <c r="JEP90" s="0"/>
      <c r="JEQ90" s="0"/>
      <c r="JER90" s="0"/>
      <c r="JES90" s="0"/>
      <c r="JET90" s="0"/>
      <c r="JEU90" s="0"/>
      <c r="JEV90" s="0"/>
      <c r="JEW90" s="0"/>
      <c r="JEX90" s="0"/>
      <c r="JEY90" s="0"/>
      <c r="JEZ90" s="0"/>
      <c r="JFA90" s="0"/>
      <c r="JFB90" s="0"/>
      <c r="JFC90" s="0"/>
      <c r="JFD90" s="0"/>
      <c r="JFE90" s="0"/>
      <c r="JFF90" s="0"/>
      <c r="JFG90" s="0"/>
      <c r="JFH90" s="0"/>
      <c r="JFI90" s="0"/>
      <c r="JFJ90" s="0"/>
      <c r="JFK90" s="0"/>
      <c r="JFL90" s="0"/>
      <c r="JFM90" s="0"/>
      <c r="JFN90" s="0"/>
      <c r="JFO90" s="0"/>
      <c r="JFP90" s="0"/>
      <c r="JFQ90" s="0"/>
      <c r="JFR90" s="0"/>
      <c r="JFS90" s="0"/>
      <c r="JFT90" s="0"/>
      <c r="JFU90" s="0"/>
      <c r="JFV90" s="0"/>
      <c r="JFW90" s="0"/>
      <c r="JFX90" s="0"/>
      <c r="JFY90" s="0"/>
      <c r="JFZ90" s="0"/>
      <c r="JGA90" s="0"/>
      <c r="JGB90" s="0"/>
      <c r="JGC90" s="0"/>
      <c r="JGD90" s="0"/>
      <c r="JGE90" s="0"/>
      <c r="JGF90" s="0"/>
      <c r="JGG90" s="0"/>
      <c r="JGH90" s="0"/>
      <c r="JGI90" s="0"/>
      <c r="JGJ90" s="0"/>
      <c r="JGK90" s="0"/>
      <c r="JGL90" s="0"/>
      <c r="JGM90" s="0"/>
      <c r="JGN90" s="0"/>
      <c r="JGO90" s="0"/>
      <c r="JGP90" s="0"/>
      <c r="JGQ90" s="0"/>
      <c r="JGR90" s="0"/>
      <c r="JGS90" s="0"/>
      <c r="JGT90" s="0"/>
      <c r="JGU90" s="0"/>
      <c r="JGV90" s="0"/>
      <c r="JGW90" s="0"/>
      <c r="JGX90" s="0"/>
      <c r="JGY90" s="0"/>
      <c r="JGZ90" s="0"/>
      <c r="JHA90" s="0"/>
      <c r="JHB90" s="0"/>
      <c r="JHC90" s="0"/>
      <c r="JHD90" s="0"/>
      <c r="JHE90" s="0"/>
      <c r="JHF90" s="0"/>
      <c r="JHG90" s="0"/>
      <c r="JHH90" s="0"/>
      <c r="JHI90" s="0"/>
      <c r="JHJ90" s="0"/>
      <c r="JHK90" s="0"/>
      <c r="JHL90" s="0"/>
      <c r="JHM90" s="0"/>
      <c r="JHN90" s="0"/>
      <c r="JHO90" s="0"/>
      <c r="JHP90" s="0"/>
      <c r="JHQ90" s="0"/>
      <c r="JHR90" s="0"/>
      <c r="JHS90" s="0"/>
      <c r="JHT90" s="0"/>
      <c r="JHU90" s="0"/>
      <c r="JHV90" s="0"/>
      <c r="JHW90" s="0"/>
      <c r="JHX90" s="0"/>
      <c r="JHY90" s="0"/>
      <c r="JHZ90" s="0"/>
      <c r="JIA90" s="0"/>
      <c r="JIB90" s="0"/>
      <c r="JIC90" s="0"/>
      <c r="JID90" s="0"/>
      <c r="JIE90" s="0"/>
      <c r="JIF90" s="0"/>
      <c r="JIG90" s="0"/>
      <c r="JIH90" s="0"/>
      <c r="JII90" s="0"/>
      <c r="JIJ90" s="0"/>
      <c r="JIK90" s="0"/>
      <c r="JIL90" s="0"/>
      <c r="JIM90" s="0"/>
      <c r="JIN90" s="0"/>
      <c r="JIO90" s="0"/>
      <c r="JIP90" s="0"/>
      <c r="JIQ90" s="0"/>
      <c r="JIR90" s="0"/>
      <c r="JIS90" s="0"/>
      <c r="JIT90" s="0"/>
      <c r="JIU90" s="0"/>
      <c r="JIV90" s="0"/>
      <c r="JIW90" s="0"/>
      <c r="JIX90" s="0"/>
      <c r="JIY90" s="0"/>
      <c r="JIZ90" s="0"/>
      <c r="JJA90" s="0"/>
      <c r="JJB90" s="0"/>
      <c r="JJC90" s="0"/>
      <c r="JJD90" s="0"/>
      <c r="JJE90" s="0"/>
      <c r="JJF90" s="0"/>
      <c r="JJG90" s="0"/>
      <c r="JJH90" s="0"/>
      <c r="JJI90" s="0"/>
      <c r="JJJ90" s="0"/>
      <c r="JJK90" s="0"/>
      <c r="JJL90" s="0"/>
      <c r="JJM90" s="0"/>
      <c r="JJN90" s="0"/>
      <c r="JJO90" s="0"/>
      <c r="JJP90" s="0"/>
      <c r="JJQ90" s="0"/>
      <c r="JJR90" s="0"/>
      <c r="JJS90" s="0"/>
      <c r="JJT90" s="0"/>
      <c r="JJU90" s="0"/>
      <c r="JJV90" s="0"/>
      <c r="JJW90" s="0"/>
      <c r="JJX90" s="0"/>
      <c r="JJY90" s="0"/>
      <c r="JJZ90" s="0"/>
      <c r="JKA90" s="0"/>
      <c r="JKB90" s="0"/>
      <c r="JKC90" s="0"/>
      <c r="JKD90" s="0"/>
      <c r="JKE90" s="0"/>
      <c r="JKF90" s="0"/>
      <c r="JKG90" s="0"/>
      <c r="JKH90" s="0"/>
      <c r="JKI90" s="0"/>
      <c r="JKJ90" s="0"/>
      <c r="JKK90" s="0"/>
      <c r="JKL90" s="0"/>
      <c r="JKM90" s="0"/>
      <c r="JKN90" s="0"/>
      <c r="JKO90" s="0"/>
      <c r="JKP90" s="0"/>
      <c r="JKQ90" s="0"/>
      <c r="JKR90" s="0"/>
      <c r="JKS90" s="0"/>
      <c r="JKT90" s="0"/>
      <c r="JKU90" s="0"/>
      <c r="JKV90" s="0"/>
      <c r="JKW90" s="0"/>
      <c r="JKX90" s="0"/>
      <c r="JKY90" s="0"/>
      <c r="JKZ90" s="0"/>
      <c r="JLA90" s="0"/>
      <c r="JLB90" s="0"/>
      <c r="JLC90" s="0"/>
      <c r="JLD90" s="0"/>
      <c r="JLE90" s="0"/>
      <c r="JLF90" s="0"/>
      <c r="JLG90" s="0"/>
      <c r="JLH90" s="0"/>
      <c r="JLI90" s="0"/>
      <c r="JLJ90" s="0"/>
      <c r="JLK90" s="0"/>
      <c r="JLL90" s="0"/>
      <c r="JLM90" s="0"/>
      <c r="JLN90" s="0"/>
      <c r="JLO90" s="0"/>
      <c r="JLP90" s="0"/>
      <c r="JLQ90" s="0"/>
      <c r="JLR90" s="0"/>
      <c r="JLS90" s="0"/>
      <c r="JLT90" s="0"/>
      <c r="JLU90" s="0"/>
      <c r="JLV90" s="0"/>
      <c r="JLW90" s="0"/>
      <c r="JLX90" s="0"/>
      <c r="JLY90" s="0"/>
      <c r="JLZ90" s="0"/>
      <c r="JMA90" s="0"/>
      <c r="JMB90" s="0"/>
      <c r="JMC90" s="0"/>
      <c r="JMD90" s="0"/>
      <c r="JME90" s="0"/>
      <c r="JMF90" s="0"/>
      <c r="JMG90" s="0"/>
      <c r="JMH90" s="0"/>
      <c r="JMI90" s="0"/>
      <c r="JMJ90" s="0"/>
      <c r="JMK90" s="0"/>
      <c r="JML90" s="0"/>
      <c r="JMM90" s="0"/>
      <c r="JMN90" s="0"/>
      <c r="JMO90" s="0"/>
      <c r="JMP90" s="0"/>
      <c r="JMQ90" s="0"/>
      <c r="JMR90" s="0"/>
      <c r="JMS90" s="0"/>
      <c r="JMT90" s="0"/>
      <c r="JMU90" s="0"/>
      <c r="JMV90" s="0"/>
      <c r="JMW90" s="0"/>
      <c r="JMX90" s="0"/>
      <c r="JMY90" s="0"/>
      <c r="JMZ90" s="0"/>
      <c r="JNA90" s="0"/>
      <c r="JNB90" s="0"/>
      <c r="JNC90" s="0"/>
      <c r="JND90" s="0"/>
      <c r="JNE90" s="0"/>
      <c r="JNF90" s="0"/>
      <c r="JNG90" s="0"/>
      <c r="JNH90" s="0"/>
      <c r="JNI90" s="0"/>
      <c r="JNJ90" s="0"/>
      <c r="JNK90" s="0"/>
      <c r="JNL90" s="0"/>
      <c r="JNM90" s="0"/>
      <c r="JNN90" s="0"/>
      <c r="JNO90" s="0"/>
      <c r="JNP90" s="0"/>
      <c r="JNQ90" s="0"/>
      <c r="JNR90" s="0"/>
      <c r="JNS90" s="0"/>
      <c r="JNT90" s="0"/>
      <c r="JNU90" s="0"/>
      <c r="JNV90" s="0"/>
      <c r="JNW90" s="0"/>
      <c r="JNX90" s="0"/>
      <c r="JNY90" s="0"/>
      <c r="JNZ90" s="0"/>
      <c r="JOA90" s="0"/>
      <c r="JOB90" s="0"/>
      <c r="JOC90" s="0"/>
      <c r="JOD90" s="0"/>
      <c r="JOE90" s="0"/>
      <c r="JOF90" s="0"/>
      <c r="JOG90" s="0"/>
      <c r="JOH90" s="0"/>
      <c r="JOI90" s="0"/>
      <c r="JOJ90" s="0"/>
      <c r="JOK90" s="0"/>
      <c r="JOL90" s="0"/>
      <c r="JOM90" s="0"/>
      <c r="JON90" s="0"/>
      <c r="JOO90" s="0"/>
      <c r="JOP90" s="0"/>
      <c r="JOQ90" s="0"/>
      <c r="JOR90" s="0"/>
      <c r="JOS90" s="0"/>
      <c r="JOT90" s="0"/>
      <c r="JOU90" s="0"/>
      <c r="JOV90" s="0"/>
      <c r="JOW90" s="0"/>
      <c r="JOX90" s="0"/>
      <c r="JOY90" s="0"/>
      <c r="JOZ90" s="0"/>
      <c r="JPA90" s="0"/>
      <c r="JPB90" s="0"/>
      <c r="JPC90" s="0"/>
      <c r="JPD90" s="0"/>
      <c r="JPE90" s="0"/>
      <c r="JPF90" s="0"/>
      <c r="JPG90" s="0"/>
      <c r="JPH90" s="0"/>
      <c r="JPI90" s="0"/>
      <c r="JPJ90" s="0"/>
      <c r="JPK90" s="0"/>
      <c r="JPL90" s="0"/>
      <c r="JPM90" s="0"/>
      <c r="JPN90" s="0"/>
      <c r="JPO90" s="0"/>
      <c r="JPP90" s="0"/>
      <c r="JPQ90" s="0"/>
      <c r="JPR90" s="0"/>
      <c r="JPS90" s="0"/>
      <c r="JPT90" s="0"/>
      <c r="JPU90" s="0"/>
      <c r="JPV90" s="0"/>
      <c r="JPW90" s="0"/>
      <c r="JPX90" s="0"/>
      <c r="JPY90" s="0"/>
      <c r="JPZ90" s="0"/>
      <c r="JQA90" s="0"/>
      <c r="JQB90" s="0"/>
      <c r="JQC90" s="0"/>
      <c r="JQD90" s="0"/>
      <c r="JQE90" s="0"/>
      <c r="JQF90" s="0"/>
      <c r="JQG90" s="0"/>
      <c r="JQH90" s="0"/>
      <c r="JQI90" s="0"/>
      <c r="JQJ90" s="0"/>
      <c r="JQK90" s="0"/>
      <c r="JQL90" s="0"/>
      <c r="JQM90" s="0"/>
      <c r="JQN90" s="0"/>
      <c r="JQO90" s="0"/>
      <c r="JQP90" s="0"/>
      <c r="JQQ90" s="0"/>
      <c r="JQR90" s="0"/>
      <c r="JQS90" s="0"/>
      <c r="JQT90" s="0"/>
      <c r="JQU90" s="0"/>
      <c r="JQV90" s="0"/>
      <c r="JQW90" s="0"/>
      <c r="JQX90" s="0"/>
      <c r="JQY90" s="0"/>
      <c r="JQZ90" s="0"/>
      <c r="JRA90" s="0"/>
      <c r="JRB90" s="0"/>
      <c r="JRC90" s="0"/>
      <c r="JRD90" s="0"/>
      <c r="JRE90" s="0"/>
      <c r="JRF90" s="0"/>
      <c r="JRG90" s="0"/>
      <c r="JRH90" s="0"/>
      <c r="JRI90" s="0"/>
      <c r="JRJ90" s="0"/>
      <c r="JRK90" s="0"/>
      <c r="JRL90" s="0"/>
      <c r="JRM90" s="0"/>
      <c r="JRN90" s="0"/>
      <c r="JRO90" s="0"/>
      <c r="JRP90" s="0"/>
      <c r="JRQ90" s="0"/>
      <c r="JRR90" s="0"/>
      <c r="JRS90" s="0"/>
      <c r="JRT90" s="0"/>
      <c r="JRU90" s="0"/>
      <c r="JRV90" s="0"/>
      <c r="JRW90" s="0"/>
      <c r="JRX90" s="0"/>
      <c r="JRY90" s="0"/>
      <c r="JRZ90" s="0"/>
      <c r="JSA90" s="0"/>
      <c r="JSB90" s="0"/>
      <c r="JSC90" s="0"/>
      <c r="JSD90" s="0"/>
      <c r="JSE90" s="0"/>
      <c r="JSF90" s="0"/>
      <c r="JSG90" s="0"/>
      <c r="JSH90" s="0"/>
      <c r="JSI90" s="0"/>
      <c r="JSJ90" s="0"/>
      <c r="JSK90" s="0"/>
      <c r="JSL90" s="0"/>
      <c r="JSM90" s="0"/>
      <c r="JSN90" s="0"/>
      <c r="JSO90" s="0"/>
      <c r="JSP90" s="0"/>
      <c r="JSQ90" s="0"/>
      <c r="JSR90" s="0"/>
      <c r="JSS90" s="0"/>
      <c r="JST90" s="0"/>
      <c r="JSU90" s="0"/>
      <c r="JSV90" s="0"/>
      <c r="JSW90" s="0"/>
      <c r="JSX90" s="0"/>
      <c r="JSY90" s="0"/>
      <c r="JSZ90" s="0"/>
      <c r="JTA90" s="0"/>
      <c r="JTB90" s="0"/>
      <c r="JTC90" s="0"/>
      <c r="JTD90" s="0"/>
      <c r="JTE90" s="0"/>
      <c r="JTF90" s="0"/>
      <c r="JTG90" s="0"/>
      <c r="JTH90" s="0"/>
      <c r="JTI90" s="0"/>
      <c r="JTJ90" s="0"/>
      <c r="JTK90" s="0"/>
      <c r="JTL90" s="0"/>
      <c r="JTM90" s="0"/>
      <c r="JTN90" s="0"/>
      <c r="JTO90" s="0"/>
      <c r="JTP90" s="0"/>
      <c r="JTQ90" s="0"/>
      <c r="JTR90" s="0"/>
      <c r="JTS90" s="0"/>
      <c r="JTT90" s="0"/>
      <c r="JTU90" s="0"/>
      <c r="JTV90" s="0"/>
      <c r="JTW90" s="0"/>
      <c r="JTX90" s="0"/>
      <c r="JTY90" s="0"/>
      <c r="JTZ90" s="0"/>
      <c r="JUA90" s="0"/>
      <c r="JUB90" s="0"/>
      <c r="JUC90" s="0"/>
      <c r="JUD90" s="0"/>
      <c r="JUE90" s="0"/>
      <c r="JUF90" s="0"/>
      <c r="JUG90" s="0"/>
      <c r="JUH90" s="0"/>
      <c r="JUI90" s="0"/>
      <c r="JUJ90" s="0"/>
      <c r="JUK90" s="0"/>
      <c r="JUL90" s="0"/>
      <c r="JUM90" s="0"/>
      <c r="JUN90" s="0"/>
      <c r="JUO90" s="0"/>
      <c r="JUP90" s="0"/>
      <c r="JUQ90" s="0"/>
      <c r="JUR90" s="0"/>
      <c r="JUS90" s="0"/>
      <c r="JUT90" s="0"/>
      <c r="JUU90" s="0"/>
      <c r="JUV90" s="0"/>
      <c r="JUW90" s="0"/>
      <c r="JUX90" s="0"/>
      <c r="JUY90" s="0"/>
      <c r="JUZ90" s="0"/>
      <c r="JVA90" s="0"/>
      <c r="JVB90" s="0"/>
      <c r="JVC90" s="0"/>
      <c r="JVD90" s="0"/>
      <c r="JVE90" s="0"/>
      <c r="JVF90" s="0"/>
      <c r="JVG90" s="0"/>
      <c r="JVH90" s="0"/>
      <c r="JVI90" s="0"/>
      <c r="JVJ90" s="0"/>
      <c r="JVK90" s="0"/>
      <c r="JVL90" s="0"/>
      <c r="JVM90" s="0"/>
      <c r="JVN90" s="0"/>
      <c r="JVO90" s="0"/>
      <c r="JVP90" s="0"/>
      <c r="JVQ90" s="0"/>
      <c r="JVR90" s="0"/>
      <c r="JVS90" s="0"/>
      <c r="JVT90" s="0"/>
      <c r="JVU90" s="0"/>
      <c r="JVV90" s="0"/>
      <c r="JVW90" s="0"/>
      <c r="JVX90" s="0"/>
      <c r="JVY90" s="0"/>
      <c r="JVZ90" s="0"/>
      <c r="JWA90" s="0"/>
      <c r="JWB90" s="0"/>
      <c r="JWC90" s="0"/>
      <c r="JWD90" s="0"/>
      <c r="JWE90" s="0"/>
      <c r="JWF90" s="0"/>
      <c r="JWG90" s="0"/>
      <c r="JWH90" s="0"/>
      <c r="JWI90" s="0"/>
      <c r="JWJ90" s="0"/>
      <c r="JWK90" s="0"/>
      <c r="JWL90" s="0"/>
      <c r="JWM90" s="0"/>
      <c r="JWN90" s="0"/>
      <c r="JWO90" s="0"/>
      <c r="JWP90" s="0"/>
      <c r="JWQ90" s="0"/>
      <c r="JWR90" s="0"/>
      <c r="JWS90" s="0"/>
      <c r="JWT90" s="0"/>
      <c r="JWU90" s="0"/>
      <c r="JWV90" s="0"/>
      <c r="JWW90" s="0"/>
      <c r="JWX90" s="0"/>
      <c r="JWY90" s="0"/>
      <c r="JWZ90" s="0"/>
      <c r="JXA90" s="0"/>
      <c r="JXB90" s="0"/>
      <c r="JXC90" s="0"/>
      <c r="JXD90" s="0"/>
      <c r="JXE90" s="0"/>
      <c r="JXF90" s="0"/>
      <c r="JXG90" s="0"/>
      <c r="JXH90" s="0"/>
      <c r="JXI90" s="0"/>
      <c r="JXJ90" s="0"/>
      <c r="JXK90" s="0"/>
      <c r="JXL90" s="0"/>
      <c r="JXM90" s="0"/>
      <c r="JXN90" s="0"/>
      <c r="JXO90" s="0"/>
      <c r="JXP90" s="0"/>
      <c r="JXQ90" s="0"/>
      <c r="JXR90" s="0"/>
      <c r="JXS90" s="0"/>
      <c r="JXT90" s="0"/>
      <c r="JXU90" s="0"/>
      <c r="JXV90" s="0"/>
      <c r="JXW90" s="0"/>
      <c r="JXX90" s="0"/>
      <c r="JXY90" s="0"/>
      <c r="JXZ90" s="0"/>
      <c r="JYA90" s="0"/>
      <c r="JYB90" s="0"/>
      <c r="JYC90" s="0"/>
      <c r="JYD90" s="0"/>
      <c r="JYE90" s="0"/>
      <c r="JYF90" s="0"/>
      <c r="JYG90" s="0"/>
      <c r="JYH90" s="0"/>
      <c r="JYI90" s="0"/>
      <c r="JYJ90" s="0"/>
      <c r="JYK90" s="0"/>
      <c r="JYL90" s="0"/>
      <c r="JYM90" s="0"/>
      <c r="JYN90" s="0"/>
      <c r="JYO90" s="0"/>
      <c r="JYP90" s="0"/>
      <c r="JYQ90" s="0"/>
      <c r="JYR90" s="0"/>
      <c r="JYS90" s="0"/>
      <c r="JYT90" s="0"/>
      <c r="JYU90" s="0"/>
      <c r="JYV90" s="0"/>
      <c r="JYW90" s="0"/>
      <c r="JYX90" s="0"/>
      <c r="JYY90" s="0"/>
      <c r="JYZ90" s="0"/>
      <c r="JZA90" s="0"/>
      <c r="JZB90" s="0"/>
      <c r="JZC90" s="0"/>
      <c r="JZD90" s="0"/>
      <c r="JZE90" s="0"/>
      <c r="JZF90" s="0"/>
      <c r="JZG90" s="0"/>
      <c r="JZH90" s="0"/>
      <c r="JZI90" s="0"/>
      <c r="JZJ90" s="0"/>
      <c r="JZK90" s="0"/>
      <c r="JZL90" s="0"/>
      <c r="JZM90" s="0"/>
      <c r="JZN90" s="0"/>
      <c r="JZO90" s="0"/>
      <c r="JZP90" s="0"/>
      <c r="JZQ90" s="0"/>
      <c r="JZR90" s="0"/>
      <c r="JZS90" s="0"/>
      <c r="JZT90" s="0"/>
      <c r="JZU90" s="0"/>
      <c r="JZV90" s="0"/>
      <c r="JZW90" s="0"/>
      <c r="JZX90" s="0"/>
      <c r="JZY90" s="0"/>
      <c r="JZZ90" s="0"/>
      <c r="KAA90" s="0"/>
      <c r="KAB90" s="0"/>
      <c r="KAC90" s="0"/>
      <c r="KAD90" s="0"/>
      <c r="KAE90" s="0"/>
      <c r="KAF90" s="0"/>
      <c r="KAG90" s="0"/>
      <c r="KAH90" s="0"/>
      <c r="KAI90" s="0"/>
      <c r="KAJ90" s="0"/>
      <c r="KAK90" s="0"/>
      <c r="KAL90" s="0"/>
      <c r="KAM90" s="0"/>
      <c r="KAN90" s="0"/>
      <c r="KAO90" s="0"/>
      <c r="KAP90" s="0"/>
      <c r="KAQ90" s="0"/>
      <c r="KAR90" s="0"/>
      <c r="KAS90" s="0"/>
      <c r="KAT90" s="0"/>
      <c r="KAU90" s="0"/>
      <c r="KAV90" s="0"/>
      <c r="KAW90" s="0"/>
      <c r="KAX90" s="0"/>
      <c r="KAY90" s="0"/>
      <c r="KAZ90" s="0"/>
      <c r="KBA90" s="0"/>
      <c r="KBB90" s="0"/>
      <c r="KBC90" s="0"/>
      <c r="KBD90" s="0"/>
      <c r="KBE90" s="0"/>
      <c r="KBF90" s="0"/>
      <c r="KBG90" s="0"/>
      <c r="KBH90" s="0"/>
      <c r="KBI90" s="0"/>
      <c r="KBJ90" s="0"/>
      <c r="KBK90" s="0"/>
      <c r="KBL90" s="0"/>
      <c r="KBM90" s="0"/>
      <c r="KBN90" s="0"/>
      <c r="KBO90" s="0"/>
      <c r="KBP90" s="0"/>
      <c r="KBQ90" s="0"/>
      <c r="KBR90" s="0"/>
      <c r="KBS90" s="0"/>
      <c r="KBT90" s="0"/>
      <c r="KBU90" s="0"/>
      <c r="KBV90" s="0"/>
      <c r="KBW90" s="0"/>
      <c r="KBX90" s="0"/>
      <c r="KBY90" s="0"/>
      <c r="KBZ90" s="0"/>
      <c r="KCA90" s="0"/>
      <c r="KCB90" s="0"/>
      <c r="KCC90" s="0"/>
      <c r="KCD90" s="0"/>
      <c r="KCE90" s="0"/>
      <c r="KCF90" s="0"/>
      <c r="KCG90" s="0"/>
      <c r="KCH90" s="0"/>
      <c r="KCI90" s="0"/>
      <c r="KCJ90" s="0"/>
      <c r="KCK90" s="0"/>
      <c r="KCL90" s="0"/>
      <c r="KCM90" s="0"/>
      <c r="KCN90" s="0"/>
      <c r="KCO90" s="0"/>
      <c r="KCP90" s="0"/>
      <c r="KCQ90" s="0"/>
      <c r="KCR90" s="0"/>
      <c r="KCS90" s="0"/>
      <c r="KCT90" s="0"/>
      <c r="KCU90" s="0"/>
      <c r="KCV90" s="0"/>
      <c r="KCW90" s="0"/>
      <c r="KCX90" s="0"/>
      <c r="KCY90" s="0"/>
      <c r="KCZ90" s="0"/>
      <c r="KDA90" s="0"/>
      <c r="KDB90" s="0"/>
      <c r="KDC90" s="0"/>
      <c r="KDD90" s="0"/>
      <c r="KDE90" s="0"/>
      <c r="KDF90" s="0"/>
      <c r="KDG90" s="0"/>
      <c r="KDH90" s="0"/>
      <c r="KDI90" s="0"/>
      <c r="KDJ90" s="0"/>
      <c r="KDK90" s="0"/>
      <c r="KDL90" s="0"/>
      <c r="KDM90" s="0"/>
      <c r="KDN90" s="0"/>
      <c r="KDO90" s="0"/>
      <c r="KDP90" s="0"/>
      <c r="KDQ90" s="0"/>
      <c r="KDR90" s="0"/>
      <c r="KDS90" s="0"/>
      <c r="KDT90" s="0"/>
      <c r="KDU90" s="0"/>
      <c r="KDV90" s="0"/>
      <c r="KDW90" s="0"/>
      <c r="KDX90" s="0"/>
      <c r="KDY90" s="0"/>
      <c r="KDZ90" s="0"/>
      <c r="KEA90" s="0"/>
      <c r="KEB90" s="0"/>
      <c r="KEC90" s="0"/>
      <c r="KED90" s="0"/>
      <c r="KEE90" s="0"/>
      <c r="KEF90" s="0"/>
      <c r="KEG90" s="0"/>
      <c r="KEH90" s="0"/>
      <c r="KEI90" s="0"/>
      <c r="KEJ90" s="0"/>
      <c r="KEK90" s="0"/>
      <c r="KEL90" s="0"/>
      <c r="KEM90" s="0"/>
      <c r="KEN90" s="0"/>
      <c r="KEO90" s="0"/>
      <c r="KEP90" s="0"/>
      <c r="KEQ90" s="0"/>
      <c r="KER90" s="0"/>
      <c r="KES90" s="0"/>
      <c r="KET90" s="0"/>
      <c r="KEU90" s="0"/>
      <c r="KEV90" s="0"/>
      <c r="KEW90" s="0"/>
      <c r="KEX90" s="0"/>
      <c r="KEY90" s="0"/>
      <c r="KEZ90" s="0"/>
      <c r="KFA90" s="0"/>
      <c r="KFB90" s="0"/>
      <c r="KFC90" s="0"/>
      <c r="KFD90" s="0"/>
      <c r="KFE90" s="0"/>
      <c r="KFF90" s="0"/>
      <c r="KFG90" s="0"/>
      <c r="KFH90" s="0"/>
      <c r="KFI90" s="0"/>
      <c r="KFJ90" s="0"/>
      <c r="KFK90" s="0"/>
      <c r="KFL90" s="0"/>
      <c r="KFM90" s="0"/>
      <c r="KFN90" s="0"/>
      <c r="KFO90" s="0"/>
      <c r="KFP90" s="0"/>
      <c r="KFQ90" s="0"/>
      <c r="KFR90" s="0"/>
      <c r="KFS90" s="0"/>
      <c r="KFT90" s="0"/>
      <c r="KFU90" s="0"/>
      <c r="KFV90" s="0"/>
      <c r="KFW90" s="0"/>
      <c r="KFX90" s="0"/>
      <c r="KFY90" s="0"/>
      <c r="KFZ90" s="0"/>
      <c r="KGA90" s="0"/>
      <c r="KGB90" s="0"/>
      <c r="KGC90" s="0"/>
      <c r="KGD90" s="0"/>
      <c r="KGE90" s="0"/>
      <c r="KGF90" s="0"/>
      <c r="KGG90" s="0"/>
      <c r="KGH90" s="0"/>
      <c r="KGI90" s="0"/>
      <c r="KGJ90" s="0"/>
      <c r="KGK90" s="0"/>
      <c r="KGL90" s="0"/>
      <c r="KGM90" s="0"/>
      <c r="KGN90" s="0"/>
      <c r="KGO90" s="0"/>
      <c r="KGP90" s="0"/>
      <c r="KGQ90" s="0"/>
      <c r="KGR90" s="0"/>
      <c r="KGS90" s="0"/>
      <c r="KGT90" s="0"/>
      <c r="KGU90" s="0"/>
      <c r="KGV90" s="0"/>
      <c r="KGW90" s="0"/>
      <c r="KGX90" s="0"/>
      <c r="KGY90" s="0"/>
      <c r="KGZ90" s="0"/>
      <c r="KHA90" s="0"/>
      <c r="KHB90" s="0"/>
      <c r="KHC90" s="0"/>
      <c r="KHD90" s="0"/>
      <c r="KHE90" s="0"/>
      <c r="KHF90" s="0"/>
      <c r="KHG90" s="0"/>
      <c r="KHH90" s="0"/>
      <c r="KHI90" s="0"/>
      <c r="KHJ90" s="0"/>
      <c r="KHK90" s="0"/>
      <c r="KHL90" s="0"/>
      <c r="KHM90" s="0"/>
      <c r="KHN90" s="0"/>
      <c r="KHO90" s="0"/>
      <c r="KHP90" s="0"/>
      <c r="KHQ90" s="0"/>
      <c r="KHR90" s="0"/>
      <c r="KHS90" s="0"/>
      <c r="KHT90" s="0"/>
      <c r="KHU90" s="0"/>
      <c r="KHV90" s="0"/>
      <c r="KHW90" s="0"/>
      <c r="KHX90" s="0"/>
      <c r="KHY90" s="0"/>
      <c r="KHZ90" s="0"/>
      <c r="KIA90" s="0"/>
      <c r="KIB90" s="0"/>
      <c r="KIC90" s="0"/>
      <c r="KID90" s="0"/>
      <c r="KIE90" s="0"/>
      <c r="KIF90" s="0"/>
      <c r="KIG90" s="0"/>
      <c r="KIH90" s="0"/>
      <c r="KII90" s="0"/>
      <c r="KIJ90" s="0"/>
      <c r="KIK90" s="0"/>
      <c r="KIL90" s="0"/>
      <c r="KIM90" s="0"/>
      <c r="KIN90" s="0"/>
      <c r="KIO90" s="0"/>
      <c r="KIP90" s="0"/>
      <c r="KIQ90" s="0"/>
      <c r="KIR90" s="0"/>
      <c r="KIS90" s="0"/>
      <c r="KIT90" s="0"/>
      <c r="KIU90" s="0"/>
      <c r="KIV90" s="0"/>
      <c r="KIW90" s="0"/>
      <c r="KIX90" s="0"/>
      <c r="KIY90" s="0"/>
      <c r="KIZ90" s="0"/>
      <c r="KJA90" s="0"/>
      <c r="KJB90" s="0"/>
      <c r="KJC90" s="0"/>
      <c r="KJD90" s="0"/>
      <c r="KJE90" s="0"/>
      <c r="KJF90" s="0"/>
      <c r="KJG90" s="0"/>
      <c r="KJH90" s="0"/>
      <c r="KJI90" s="0"/>
      <c r="KJJ90" s="0"/>
      <c r="KJK90" s="0"/>
      <c r="KJL90" s="0"/>
      <c r="KJM90" s="0"/>
      <c r="KJN90" s="0"/>
      <c r="KJO90" s="0"/>
      <c r="KJP90" s="0"/>
      <c r="KJQ90" s="0"/>
      <c r="KJR90" s="0"/>
      <c r="KJS90" s="0"/>
      <c r="KJT90" s="0"/>
      <c r="KJU90" s="0"/>
      <c r="KJV90" s="0"/>
      <c r="KJW90" s="0"/>
      <c r="KJX90" s="0"/>
      <c r="KJY90" s="0"/>
      <c r="KJZ90" s="0"/>
      <c r="KKA90" s="0"/>
      <c r="KKB90" s="0"/>
      <c r="KKC90" s="0"/>
      <c r="KKD90" s="0"/>
      <c r="KKE90" s="0"/>
      <c r="KKF90" s="0"/>
      <c r="KKG90" s="0"/>
      <c r="KKH90" s="0"/>
      <c r="KKI90" s="0"/>
      <c r="KKJ90" s="0"/>
      <c r="KKK90" s="0"/>
      <c r="KKL90" s="0"/>
      <c r="KKM90" s="0"/>
      <c r="KKN90" s="0"/>
      <c r="KKO90" s="0"/>
      <c r="KKP90" s="0"/>
      <c r="KKQ90" s="0"/>
      <c r="KKR90" s="0"/>
      <c r="KKS90" s="0"/>
      <c r="KKT90" s="0"/>
      <c r="KKU90" s="0"/>
      <c r="KKV90" s="0"/>
      <c r="KKW90" s="0"/>
      <c r="KKX90" s="0"/>
      <c r="KKY90" s="0"/>
      <c r="KKZ90" s="0"/>
      <c r="KLA90" s="0"/>
      <c r="KLB90" s="0"/>
      <c r="KLC90" s="0"/>
      <c r="KLD90" s="0"/>
      <c r="KLE90" s="0"/>
      <c r="KLF90" s="0"/>
      <c r="KLG90" s="0"/>
      <c r="KLH90" s="0"/>
      <c r="KLI90" s="0"/>
      <c r="KLJ90" s="0"/>
      <c r="KLK90" s="0"/>
      <c r="KLL90" s="0"/>
      <c r="KLM90" s="0"/>
      <c r="KLN90" s="0"/>
      <c r="KLO90" s="0"/>
      <c r="KLP90" s="0"/>
      <c r="KLQ90" s="0"/>
      <c r="KLR90" s="0"/>
      <c r="KLS90" s="0"/>
      <c r="KLT90" s="0"/>
      <c r="KLU90" s="0"/>
      <c r="KLV90" s="0"/>
      <c r="KLW90" s="0"/>
      <c r="KLX90" s="0"/>
      <c r="KLY90" s="0"/>
      <c r="KLZ90" s="0"/>
      <c r="KMA90" s="0"/>
      <c r="KMB90" s="0"/>
      <c r="KMC90" s="0"/>
      <c r="KMD90" s="0"/>
      <c r="KME90" s="0"/>
      <c r="KMF90" s="0"/>
      <c r="KMG90" s="0"/>
      <c r="KMH90" s="0"/>
      <c r="KMI90" s="0"/>
      <c r="KMJ90" s="0"/>
      <c r="KMK90" s="0"/>
      <c r="KML90" s="0"/>
      <c r="KMM90" s="0"/>
      <c r="KMN90" s="0"/>
      <c r="KMO90" s="0"/>
      <c r="KMP90" s="0"/>
      <c r="KMQ90" s="0"/>
      <c r="KMR90" s="0"/>
      <c r="KMS90" s="0"/>
      <c r="KMT90" s="0"/>
      <c r="KMU90" s="0"/>
      <c r="KMV90" s="0"/>
      <c r="KMW90" s="0"/>
      <c r="KMX90" s="0"/>
      <c r="KMY90" s="0"/>
      <c r="KMZ90" s="0"/>
      <c r="KNA90" s="0"/>
      <c r="KNB90" s="0"/>
      <c r="KNC90" s="0"/>
      <c r="KND90" s="0"/>
      <c r="KNE90" s="0"/>
      <c r="KNF90" s="0"/>
      <c r="KNG90" s="0"/>
      <c r="KNH90" s="0"/>
      <c r="KNI90" s="0"/>
      <c r="KNJ90" s="0"/>
      <c r="KNK90" s="0"/>
      <c r="KNL90" s="0"/>
      <c r="KNM90" s="0"/>
      <c r="KNN90" s="0"/>
      <c r="KNO90" s="0"/>
      <c r="KNP90" s="0"/>
      <c r="KNQ90" s="0"/>
      <c r="KNR90" s="0"/>
      <c r="KNS90" s="0"/>
      <c r="KNT90" s="0"/>
      <c r="KNU90" s="0"/>
      <c r="KNV90" s="0"/>
      <c r="KNW90" s="0"/>
      <c r="KNX90" s="0"/>
      <c r="KNY90" s="0"/>
      <c r="KNZ90" s="0"/>
      <c r="KOA90" s="0"/>
      <c r="KOB90" s="0"/>
      <c r="KOC90" s="0"/>
      <c r="KOD90" s="0"/>
      <c r="KOE90" s="0"/>
      <c r="KOF90" s="0"/>
      <c r="KOG90" s="0"/>
      <c r="KOH90" s="0"/>
      <c r="KOI90" s="0"/>
      <c r="KOJ90" s="0"/>
      <c r="KOK90" s="0"/>
      <c r="KOL90" s="0"/>
      <c r="KOM90" s="0"/>
      <c r="KON90" s="0"/>
      <c r="KOO90" s="0"/>
      <c r="KOP90" s="0"/>
      <c r="KOQ90" s="0"/>
      <c r="KOR90" s="0"/>
      <c r="KOS90" s="0"/>
      <c r="KOT90" s="0"/>
      <c r="KOU90" s="0"/>
      <c r="KOV90" s="0"/>
      <c r="KOW90" s="0"/>
      <c r="KOX90" s="0"/>
      <c r="KOY90" s="0"/>
      <c r="KOZ90" s="0"/>
      <c r="KPA90" s="0"/>
      <c r="KPB90" s="0"/>
      <c r="KPC90" s="0"/>
      <c r="KPD90" s="0"/>
      <c r="KPE90" s="0"/>
      <c r="KPF90" s="0"/>
      <c r="KPG90" s="0"/>
      <c r="KPH90" s="0"/>
      <c r="KPI90" s="0"/>
      <c r="KPJ90" s="0"/>
      <c r="KPK90" s="0"/>
      <c r="KPL90" s="0"/>
      <c r="KPM90" s="0"/>
      <c r="KPN90" s="0"/>
      <c r="KPO90" s="0"/>
      <c r="KPP90" s="0"/>
      <c r="KPQ90" s="0"/>
      <c r="KPR90" s="0"/>
      <c r="KPS90" s="0"/>
      <c r="KPT90" s="0"/>
      <c r="KPU90" s="0"/>
      <c r="KPV90" s="0"/>
      <c r="KPW90" s="0"/>
      <c r="KPX90" s="0"/>
      <c r="KPY90" s="0"/>
      <c r="KPZ90" s="0"/>
      <c r="KQA90" s="0"/>
      <c r="KQB90" s="0"/>
      <c r="KQC90" s="0"/>
      <c r="KQD90" s="0"/>
      <c r="KQE90" s="0"/>
      <c r="KQF90" s="0"/>
      <c r="KQG90" s="0"/>
      <c r="KQH90" s="0"/>
      <c r="KQI90" s="0"/>
      <c r="KQJ90" s="0"/>
      <c r="KQK90" s="0"/>
      <c r="KQL90" s="0"/>
      <c r="KQM90" s="0"/>
      <c r="KQN90" s="0"/>
      <c r="KQO90" s="0"/>
      <c r="KQP90" s="0"/>
      <c r="KQQ90" s="0"/>
      <c r="KQR90" s="0"/>
      <c r="KQS90" s="0"/>
      <c r="KQT90" s="0"/>
      <c r="KQU90" s="0"/>
      <c r="KQV90" s="0"/>
      <c r="KQW90" s="0"/>
      <c r="KQX90" s="0"/>
      <c r="KQY90" s="0"/>
      <c r="KQZ90" s="0"/>
      <c r="KRA90" s="0"/>
      <c r="KRB90" s="0"/>
      <c r="KRC90" s="0"/>
      <c r="KRD90" s="0"/>
      <c r="KRE90" s="0"/>
      <c r="KRF90" s="0"/>
      <c r="KRG90" s="0"/>
      <c r="KRH90" s="0"/>
      <c r="KRI90" s="0"/>
      <c r="KRJ90" s="0"/>
      <c r="KRK90" s="0"/>
      <c r="KRL90" s="0"/>
      <c r="KRM90" s="0"/>
      <c r="KRN90" s="0"/>
      <c r="KRO90" s="0"/>
      <c r="KRP90" s="0"/>
      <c r="KRQ90" s="0"/>
      <c r="KRR90" s="0"/>
      <c r="KRS90" s="0"/>
      <c r="KRT90" s="0"/>
      <c r="KRU90" s="0"/>
      <c r="KRV90" s="0"/>
      <c r="KRW90" s="0"/>
      <c r="KRX90" s="0"/>
      <c r="KRY90" s="0"/>
      <c r="KRZ90" s="0"/>
      <c r="KSA90" s="0"/>
      <c r="KSB90" s="0"/>
      <c r="KSC90" s="0"/>
      <c r="KSD90" s="0"/>
      <c r="KSE90" s="0"/>
      <c r="KSF90" s="0"/>
      <c r="KSG90" s="0"/>
      <c r="KSH90" s="0"/>
      <c r="KSI90" s="0"/>
      <c r="KSJ90" s="0"/>
      <c r="KSK90" s="0"/>
      <c r="KSL90" s="0"/>
      <c r="KSM90" s="0"/>
      <c r="KSN90" s="0"/>
      <c r="KSO90" s="0"/>
      <c r="KSP90" s="0"/>
      <c r="KSQ90" s="0"/>
      <c r="KSR90" s="0"/>
      <c r="KSS90" s="0"/>
      <c r="KST90" s="0"/>
      <c r="KSU90" s="0"/>
      <c r="KSV90" s="0"/>
      <c r="KSW90" s="0"/>
      <c r="KSX90" s="0"/>
      <c r="KSY90" s="0"/>
      <c r="KSZ90" s="0"/>
      <c r="KTA90" s="0"/>
      <c r="KTB90" s="0"/>
      <c r="KTC90" s="0"/>
      <c r="KTD90" s="0"/>
      <c r="KTE90" s="0"/>
      <c r="KTF90" s="0"/>
      <c r="KTG90" s="0"/>
      <c r="KTH90" s="0"/>
      <c r="KTI90" s="0"/>
      <c r="KTJ90" s="0"/>
      <c r="KTK90" s="0"/>
      <c r="KTL90" s="0"/>
      <c r="KTM90" s="0"/>
      <c r="KTN90" s="0"/>
      <c r="KTO90" s="0"/>
      <c r="KTP90" s="0"/>
      <c r="KTQ90" s="0"/>
      <c r="KTR90" s="0"/>
      <c r="KTS90" s="0"/>
      <c r="KTT90" s="0"/>
      <c r="KTU90" s="0"/>
      <c r="KTV90" s="0"/>
      <c r="KTW90" s="0"/>
      <c r="KTX90" s="0"/>
      <c r="KTY90" s="0"/>
      <c r="KTZ90" s="0"/>
      <c r="KUA90" s="0"/>
      <c r="KUB90" s="0"/>
      <c r="KUC90" s="0"/>
      <c r="KUD90" s="0"/>
      <c r="KUE90" s="0"/>
      <c r="KUF90" s="0"/>
      <c r="KUG90" s="0"/>
      <c r="KUH90" s="0"/>
      <c r="KUI90" s="0"/>
      <c r="KUJ90" s="0"/>
      <c r="KUK90" s="0"/>
      <c r="KUL90" s="0"/>
      <c r="KUM90" s="0"/>
      <c r="KUN90" s="0"/>
      <c r="KUO90" s="0"/>
      <c r="KUP90" s="0"/>
      <c r="KUQ90" s="0"/>
      <c r="KUR90" s="0"/>
      <c r="KUS90" s="0"/>
      <c r="KUT90" s="0"/>
      <c r="KUU90" s="0"/>
      <c r="KUV90" s="0"/>
      <c r="KUW90" s="0"/>
      <c r="KUX90" s="0"/>
      <c r="KUY90" s="0"/>
      <c r="KUZ90" s="0"/>
      <c r="KVA90" s="0"/>
      <c r="KVB90" s="0"/>
      <c r="KVC90" s="0"/>
      <c r="KVD90" s="0"/>
      <c r="KVE90" s="0"/>
      <c r="KVF90" s="0"/>
      <c r="KVG90" s="0"/>
      <c r="KVH90" s="0"/>
      <c r="KVI90" s="0"/>
      <c r="KVJ90" s="0"/>
      <c r="KVK90" s="0"/>
      <c r="KVL90" s="0"/>
      <c r="KVM90" s="0"/>
      <c r="KVN90" s="0"/>
      <c r="KVO90" s="0"/>
      <c r="KVP90" s="0"/>
      <c r="KVQ90" s="0"/>
      <c r="KVR90" s="0"/>
      <c r="KVS90" s="0"/>
      <c r="KVT90" s="0"/>
      <c r="KVU90" s="0"/>
      <c r="KVV90" s="0"/>
      <c r="KVW90" s="0"/>
      <c r="KVX90" s="0"/>
      <c r="KVY90" s="0"/>
      <c r="KVZ90" s="0"/>
      <c r="KWA90" s="0"/>
      <c r="KWB90" s="0"/>
      <c r="KWC90" s="0"/>
      <c r="KWD90" s="0"/>
      <c r="KWE90" s="0"/>
      <c r="KWF90" s="0"/>
      <c r="KWG90" s="0"/>
      <c r="KWH90" s="0"/>
      <c r="KWI90" s="0"/>
      <c r="KWJ90" s="0"/>
      <c r="KWK90" s="0"/>
      <c r="KWL90" s="0"/>
      <c r="KWM90" s="0"/>
      <c r="KWN90" s="0"/>
      <c r="KWO90" s="0"/>
      <c r="KWP90" s="0"/>
      <c r="KWQ90" s="0"/>
      <c r="KWR90" s="0"/>
      <c r="KWS90" s="0"/>
      <c r="KWT90" s="0"/>
      <c r="KWU90" s="0"/>
      <c r="KWV90" s="0"/>
      <c r="KWW90" s="0"/>
      <c r="KWX90" s="0"/>
      <c r="KWY90" s="0"/>
      <c r="KWZ90" s="0"/>
      <c r="KXA90" s="0"/>
      <c r="KXB90" s="0"/>
      <c r="KXC90" s="0"/>
      <c r="KXD90" s="0"/>
      <c r="KXE90" s="0"/>
      <c r="KXF90" s="0"/>
      <c r="KXG90" s="0"/>
      <c r="KXH90" s="0"/>
      <c r="KXI90" s="0"/>
      <c r="KXJ90" s="0"/>
      <c r="KXK90" s="0"/>
      <c r="KXL90" s="0"/>
      <c r="KXM90" s="0"/>
      <c r="KXN90" s="0"/>
      <c r="KXO90" s="0"/>
      <c r="KXP90" s="0"/>
      <c r="KXQ90" s="0"/>
      <c r="KXR90" s="0"/>
      <c r="KXS90" s="0"/>
      <c r="KXT90" s="0"/>
      <c r="KXU90" s="0"/>
      <c r="KXV90" s="0"/>
      <c r="KXW90" s="0"/>
      <c r="KXX90" s="0"/>
      <c r="KXY90" s="0"/>
      <c r="KXZ90" s="0"/>
      <c r="KYA90" s="0"/>
      <c r="KYB90" s="0"/>
      <c r="KYC90" s="0"/>
      <c r="KYD90" s="0"/>
      <c r="KYE90" s="0"/>
      <c r="KYF90" s="0"/>
      <c r="KYG90" s="0"/>
      <c r="KYH90" s="0"/>
      <c r="KYI90" s="0"/>
      <c r="KYJ90" s="0"/>
      <c r="KYK90" s="0"/>
      <c r="KYL90" s="0"/>
      <c r="KYM90" s="0"/>
      <c r="KYN90" s="0"/>
      <c r="KYO90" s="0"/>
      <c r="KYP90" s="0"/>
      <c r="KYQ90" s="0"/>
      <c r="KYR90" s="0"/>
      <c r="KYS90" s="0"/>
      <c r="KYT90" s="0"/>
      <c r="KYU90" s="0"/>
      <c r="KYV90" s="0"/>
      <c r="KYW90" s="0"/>
      <c r="KYX90" s="0"/>
      <c r="KYY90" s="0"/>
      <c r="KYZ90" s="0"/>
      <c r="KZA90" s="0"/>
      <c r="KZB90" s="0"/>
      <c r="KZC90" s="0"/>
      <c r="KZD90" s="0"/>
      <c r="KZE90" s="0"/>
      <c r="KZF90" s="0"/>
      <c r="KZG90" s="0"/>
      <c r="KZH90" s="0"/>
      <c r="KZI90" s="0"/>
      <c r="KZJ90" s="0"/>
      <c r="KZK90" s="0"/>
      <c r="KZL90" s="0"/>
      <c r="KZM90" s="0"/>
      <c r="KZN90" s="0"/>
      <c r="KZO90" s="0"/>
      <c r="KZP90" s="0"/>
      <c r="KZQ90" s="0"/>
      <c r="KZR90" s="0"/>
      <c r="KZS90" s="0"/>
      <c r="KZT90" s="0"/>
      <c r="KZU90" s="0"/>
      <c r="KZV90" s="0"/>
      <c r="KZW90" s="0"/>
      <c r="KZX90" s="0"/>
      <c r="KZY90" s="0"/>
      <c r="KZZ90" s="0"/>
      <c r="LAA90" s="0"/>
      <c r="LAB90" s="0"/>
      <c r="LAC90" s="0"/>
      <c r="LAD90" s="0"/>
      <c r="LAE90" s="0"/>
      <c r="LAF90" s="0"/>
      <c r="LAG90" s="0"/>
      <c r="LAH90" s="0"/>
      <c r="LAI90" s="0"/>
      <c r="LAJ90" s="0"/>
      <c r="LAK90" s="0"/>
      <c r="LAL90" s="0"/>
      <c r="LAM90" s="0"/>
      <c r="LAN90" s="0"/>
      <c r="LAO90" s="0"/>
      <c r="LAP90" s="0"/>
      <c r="LAQ90" s="0"/>
      <c r="LAR90" s="0"/>
      <c r="LAS90" s="0"/>
      <c r="LAT90" s="0"/>
      <c r="LAU90" s="0"/>
      <c r="LAV90" s="0"/>
      <c r="LAW90" s="0"/>
      <c r="LAX90" s="0"/>
      <c r="LAY90" s="0"/>
      <c r="LAZ90" s="0"/>
      <c r="LBA90" s="0"/>
      <c r="LBB90" s="0"/>
      <c r="LBC90" s="0"/>
      <c r="LBD90" s="0"/>
      <c r="LBE90" s="0"/>
      <c r="LBF90" s="0"/>
      <c r="LBG90" s="0"/>
      <c r="LBH90" s="0"/>
      <c r="LBI90" s="0"/>
      <c r="LBJ90" s="0"/>
      <c r="LBK90" s="0"/>
      <c r="LBL90" s="0"/>
      <c r="LBM90" s="0"/>
      <c r="LBN90" s="0"/>
      <c r="LBO90" s="0"/>
      <c r="LBP90" s="0"/>
      <c r="LBQ90" s="0"/>
      <c r="LBR90" s="0"/>
      <c r="LBS90" s="0"/>
      <c r="LBT90" s="0"/>
      <c r="LBU90" s="0"/>
      <c r="LBV90" s="0"/>
      <c r="LBW90" s="0"/>
      <c r="LBX90" s="0"/>
      <c r="LBY90" s="0"/>
      <c r="LBZ90" s="0"/>
      <c r="LCA90" s="0"/>
      <c r="LCB90" s="0"/>
      <c r="LCC90" s="0"/>
      <c r="LCD90" s="0"/>
      <c r="LCE90" s="0"/>
      <c r="LCF90" s="0"/>
      <c r="LCG90" s="0"/>
      <c r="LCH90" s="0"/>
      <c r="LCI90" s="0"/>
      <c r="LCJ90" s="0"/>
      <c r="LCK90" s="0"/>
      <c r="LCL90" s="0"/>
      <c r="LCM90" s="0"/>
      <c r="LCN90" s="0"/>
      <c r="LCO90" s="0"/>
      <c r="LCP90" s="0"/>
      <c r="LCQ90" s="0"/>
      <c r="LCR90" s="0"/>
      <c r="LCS90" s="0"/>
      <c r="LCT90" s="0"/>
      <c r="LCU90" s="0"/>
      <c r="LCV90" s="0"/>
      <c r="LCW90" s="0"/>
      <c r="LCX90" s="0"/>
      <c r="LCY90" s="0"/>
      <c r="LCZ90" s="0"/>
      <c r="LDA90" s="0"/>
      <c r="LDB90" s="0"/>
      <c r="LDC90" s="0"/>
      <c r="LDD90" s="0"/>
      <c r="LDE90" s="0"/>
      <c r="LDF90" s="0"/>
      <c r="LDG90" s="0"/>
      <c r="LDH90" s="0"/>
      <c r="LDI90" s="0"/>
      <c r="LDJ90" s="0"/>
      <c r="LDK90" s="0"/>
      <c r="LDL90" s="0"/>
      <c r="LDM90" s="0"/>
      <c r="LDN90" s="0"/>
      <c r="LDO90" s="0"/>
      <c r="LDP90" s="0"/>
      <c r="LDQ90" s="0"/>
      <c r="LDR90" s="0"/>
      <c r="LDS90" s="0"/>
      <c r="LDT90" s="0"/>
      <c r="LDU90" s="0"/>
      <c r="LDV90" s="0"/>
      <c r="LDW90" s="0"/>
      <c r="LDX90" s="0"/>
      <c r="LDY90" s="0"/>
      <c r="LDZ90" s="0"/>
      <c r="LEA90" s="0"/>
      <c r="LEB90" s="0"/>
      <c r="LEC90" s="0"/>
      <c r="LED90" s="0"/>
      <c r="LEE90" s="0"/>
      <c r="LEF90" s="0"/>
      <c r="LEG90" s="0"/>
      <c r="LEH90" s="0"/>
      <c r="LEI90" s="0"/>
      <c r="LEJ90" s="0"/>
      <c r="LEK90" s="0"/>
      <c r="LEL90" s="0"/>
      <c r="LEM90" s="0"/>
      <c r="LEN90" s="0"/>
      <c r="LEO90" s="0"/>
      <c r="LEP90" s="0"/>
      <c r="LEQ90" s="0"/>
      <c r="LER90" s="0"/>
      <c r="LES90" s="0"/>
      <c r="LET90" s="0"/>
      <c r="LEU90" s="0"/>
      <c r="LEV90" s="0"/>
      <c r="LEW90" s="0"/>
      <c r="LEX90" s="0"/>
      <c r="LEY90" s="0"/>
      <c r="LEZ90" s="0"/>
      <c r="LFA90" s="0"/>
      <c r="LFB90" s="0"/>
      <c r="LFC90" s="0"/>
      <c r="LFD90" s="0"/>
      <c r="LFE90" s="0"/>
      <c r="LFF90" s="0"/>
      <c r="LFG90" s="0"/>
      <c r="LFH90" s="0"/>
      <c r="LFI90" s="0"/>
      <c r="LFJ90" s="0"/>
      <c r="LFK90" s="0"/>
      <c r="LFL90" s="0"/>
      <c r="LFM90" s="0"/>
      <c r="LFN90" s="0"/>
      <c r="LFO90" s="0"/>
      <c r="LFP90" s="0"/>
      <c r="LFQ90" s="0"/>
      <c r="LFR90" s="0"/>
      <c r="LFS90" s="0"/>
      <c r="LFT90" s="0"/>
      <c r="LFU90" s="0"/>
      <c r="LFV90" s="0"/>
      <c r="LFW90" s="0"/>
      <c r="LFX90" s="0"/>
      <c r="LFY90" s="0"/>
      <c r="LFZ90" s="0"/>
      <c r="LGA90" s="0"/>
      <c r="LGB90" s="0"/>
      <c r="LGC90" s="0"/>
      <c r="LGD90" s="0"/>
      <c r="LGE90" s="0"/>
      <c r="LGF90" s="0"/>
      <c r="LGG90" s="0"/>
      <c r="LGH90" s="0"/>
      <c r="LGI90" s="0"/>
      <c r="LGJ90" s="0"/>
      <c r="LGK90" s="0"/>
      <c r="LGL90" s="0"/>
      <c r="LGM90" s="0"/>
      <c r="LGN90" s="0"/>
      <c r="LGO90" s="0"/>
      <c r="LGP90" s="0"/>
      <c r="LGQ90" s="0"/>
      <c r="LGR90" s="0"/>
      <c r="LGS90" s="0"/>
      <c r="LGT90" s="0"/>
      <c r="LGU90" s="0"/>
      <c r="LGV90" s="0"/>
      <c r="LGW90" s="0"/>
      <c r="LGX90" s="0"/>
      <c r="LGY90" s="0"/>
      <c r="LGZ90" s="0"/>
      <c r="LHA90" s="0"/>
      <c r="LHB90" s="0"/>
      <c r="LHC90" s="0"/>
      <c r="LHD90" s="0"/>
      <c r="LHE90" s="0"/>
      <c r="LHF90" s="0"/>
      <c r="LHG90" s="0"/>
      <c r="LHH90" s="0"/>
      <c r="LHI90" s="0"/>
      <c r="LHJ90" s="0"/>
      <c r="LHK90" s="0"/>
      <c r="LHL90" s="0"/>
      <c r="LHM90" s="0"/>
      <c r="LHN90" s="0"/>
      <c r="LHO90" s="0"/>
      <c r="LHP90" s="0"/>
      <c r="LHQ90" s="0"/>
      <c r="LHR90" s="0"/>
      <c r="LHS90" s="0"/>
      <c r="LHT90" s="0"/>
      <c r="LHU90" s="0"/>
      <c r="LHV90" s="0"/>
      <c r="LHW90" s="0"/>
      <c r="LHX90" s="0"/>
      <c r="LHY90" s="0"/>
      <c r="LHZ90" s="0"/>
      <c r="LIA90" s="0"/>
      <c r="LIB90" s="0"/>
      <c r="LIC90" s="0"/>
      <c r="LID90" s="0"/>
      <c r="LIE90" s="0"/>
      <c r="LIF90" s="0"/>
      <c r="LIG90" s="0"/>
      <c r="LIH90" s="0"/>
      <c r="LII90" s="0"/>
      <c r="LIJ90" s="0"/>
      <c r="LIK90" s="0"/>
      <c r="LIL90" s="0"/>
      <c r="LIM90" s="0"/>
      <c r="LIN90" s="0"/>
      <c r="LIO90" s="0"/>
      <c r="LIP90" s="0"/>
      <c r="LIQ90" s="0"/>
      <c r="LIR90" s="0"/>
      <c r="LIS90" s="0"/>
      <c r="LIT90" s="0"/>
      <c r="LIU90" s="0"/>
      <c r="LIV90" s="0"/>
      <c r="LIW90" s="0"/>
      <c r="LIX90" s="0"/>
      <c r="LIY90" s="0"/>
      <c r="LIZ90" s="0"/>
      <c r="LJA90" s="0"/>
      <c r="LJB90" s="0"/>
      <c r="LJC90" s="0"/>
      <c r="LJD90" s="0"/>
      <c r="LJE90" s="0"/>
      <c r="LJF90" s="0"/>
      <c r="LJG90" s="0"/>
      <c r="LJH90" s="0"/>
      <c r="LJI90" s="0"/>
      <c r="LJJ90" s="0"/>
      <c r="LJK90" s="0"/>
      <c r="LJL90" s="0"/>
      <c r="LJM90" s="0"/>
      <c r="LJN90" s="0"/>
      <c r="LJO90" s="0"/>
      <c r="LJP90" s="0"/>
      <c r="LJQ90" s="0"/>
      <c r="LJR90" s="0"/>
      <c r="LJS90" s="0"/>
      <c r="LJT90" s="0"/>
      <c r="LJU90" s="0"/>
      <c r="LJV90" s="0"/>
      <c r="LJW90" s="0"/>
      <c r="LJX90" s="0"/>
      <c r="LJY90" s="0"/>
      <c r="LJZ90" s="0"/>
      <c r="LKA90" s="0"/>
      <c r="LKB90" s="0"/>
      <c r="LKC90" s="0"/>
      <c r="LKD90" s="0"/>
      <c r="LKE90" s="0"/>
      <c r="LKF90" s="0"/>
      <c r="LKG90" s="0"/>
      <c r="LKH90" s="0"/>
      <c r="LKI90" s="0"/>
      <c r="LKJ90" s="0"/>
      <c r="LKK90" s="0"/>
      <c r="LKL90" s="0"/>
      <c r="LKM90" s="0"/>
      <c r="LKN90" s="0"/>
      <c r="LKO90" s="0"/>
      <c r="LKP90" s="0"/>
      <c r="LKQ90" s="0"/>
      <c r="LKR90" s="0"/>
      <c r="LKS90" s="0"/>
      <c r="LKT90" s="0"/>
      <c r="LKU90" s="0"/>
      <c r="LKV90" s="0"/>
      <c r="LKW90" s="0"/>
      <c r="LKX90" s="0"/>
      <c r="LKY90" s="0"/>
      <c r="LKZ90" s="0"/>
      <c r="LLA90" s="0"/>
      <c r="LLB90" s="0"/>
      <c r="LLC90" s="0"/>
      <c r="LLD90" s="0"/>
      <c r="LLE90" s="0"/>
      <c r="LLF90" s="0"/>
      <c r="LLG90" s="0"/>
      <c r="LLH90" s="0"/>
      <c r="LLI90" s="0"/>
      <c r="LLJ90" s="0"/>
      <c r="LLK90" s="0"/>
      <c r="LLL90" s="0"/>
      <c r="LLM90" s="0"/>
      <c r="LLN90" s="0"/>
      <c r="LLO90" s="0"/>
      <c r="LLP90" s="0"/>
      <c r="LLQ90" s="0"/>
      <c r="LLR90" s="0"/>
      <c r="LLS90" s="0"/>
      <c r="LLT90" s="0"/>
      <c r="LLU90" s="0"/>
      <c r="LLV90" s="0"/>
      <c r="LLW90" s="0"/>
      <c r="LLX90" s="0"/>
      <c r="LLY90" s="0"/>
      <c r="LLZ90" s="0"/>
      <c r="LMA90" s="0"/>
      <c r="LMB90" s="0"/>
      <c r="LMC90" s="0"/>
      <c r="LMD90" s="0"/>
      <c r="LME90" s="0"/>
      <c r="LMF90" s="0"/>
      <c r="LMG90" s="0"/>
      <c r="LMH90" s="0"/>
      <c r="LMI90" s="0"/>
      <c r="LMJ90" s="0"/>
      <c r="LMK90" s="0"/>
      <c r="LML90" s="0"/>
      <c r="LMM90" s="0"/>
      <c r="LMN90" s="0"/>
      <c r="LMO90" s="0"/>
      <c r="LMP90" s="0"/>
      <c r="LMQ90" s="0"/>
      <c r="LMR90" s="0"/>
      <c r="LMS90" s="0"/>
      <c r="LMT90" s="0"/>
      <c r="LMU90" s="0"/>
      <c r="LMV90" s="0"/>
      <c r="LMW90" s="0"/>
      <c r="LMX90" s="0"/>
      <c r="LMY90" s="0"/>
      <c r="LMZ90" s="0"/>
      <c r="LNA90" s="0"/>
      <c r="LNB90" s="0"/>
      <c r="LNC90" s="0"/>
      <c r="LND90" s="0"/>
      <c r="LNE90" s="0"/>
      <c r="LNF90" s="0"/>
      <c r="LNG90" s="0"/>
      <c r="LNH90" s="0"/>
      <c r="LNI90" s="0"/>
      <c r="LNJ90" s="0"/>
      <c r="LNK90" s="0"/>
      <c r="LNL90" s="0"/>
      <c r="LNM90" s="0"/>
      <c r="LNN90" s="0"/>
      <c r="LNO90" s="0"/>
      <c r="LNP90" s="0"/>
      <c r="LNQ90" s="0"/>
      <c r="LNR90" s="0"/>
      <c r="LNS90" s="0"/>
      <c r="LNT90" s="0"/>
      <c r="LNU90" s="0"/>
      <c r="LNV90" s="0"/>
      <c r="LNW90" s="0"/>
      <c r="LNX90" s="0"/>
      <c r="LNY90" s="0"/>
      <c r="LNZ90" s="0"/>
      <c r="LOA90" s="0"/>
      <c r="LOB90" s="0"/>
      <c r="LOC90" s="0"/>
      <c r="LOD90" s="0"/>
      <c r="LOE90" s="0"/>
      <c r="LOF90" s="0"/>
      <c r="LOG90" s="0"/>
      <c r="LOH90" s="0"/>
      <c r="LOI90" s="0"/>
      <c r="LOJ90" s="0"/>
      <c r="LOK90" s="0"/>
      <c r="LOL90" s="0"/>
      <c r="LOM90" s="0"/>
      <c r="LON90" s="0"/>
      <c r="LOO90" s="0"/>
      <c r="LOP90" s="0"/>
      <c r="LOQ90" s="0"/>
      <c r="LOR90" s="0"/>
      <c r="LOS90" s="0"/>
      <c r="LOT90" s="0"/>
      <c r="LOU90" s="0"/>
      <c r="LOV90" s="0"/>
      <c r="LOW90" s="0"/>
      <c r="LOX90" s="0"/>
      <c r="LOY90" s="0"/>
      <c r="LOZ90" s="0"/>
      <c r="LPA90" s="0"/>
      <c r="LPB90" s="0"/>
      <c r="LPC90" s="0"/>
      <c r="LPD90" s="0"/>
      <c r="LPE90" s="0"/>
      <c r="LPF90" s="0"/>
      <c r="LPG90" s="0"/>
      <c r="LPH90" s="0"/>
      <c r="LPI90" s="0"/>
      <c r="LPJ90" s="0"/>
      <c r="LPK90" s="0"/>
      <c r="LPL90" s="0"/>
      <c r="LPM90" s="0"/>
      <c r="LPN90" s="0"/>
      <c r="LPO90" s="0"/>
      <c r="LPP90" s="0"/>
      <c r="LPQ90" s="0"/>
      <c r="LPR90" s="0"/>
      <c r="LPS90" s="0"/>
      <c r="LPT90" s="0"/>
      <c r="LPU90" s="0"/>
      <c r="LPV90" s="0"/>
      <c r="LPW90" s="0"/>
      <c r="LPX90" s="0"/>
      <c r="LPY90" s="0"/>
      <c r="LPZ90" s="0"/>
      <c r="LQA90" s="0"/>
      <c r="LQB90" s="0"/>
      <c r="LQC90" s="0"/>
      <c r="LQD90" s="0"/>
      <c r="LQE90" s="0"/>
      <c r="LQF90" s="0"/>
      <c r="LQG90" s="0"/>
      <c r="LQH90" s="0"/>
      <c r="LQI90" s="0"/>
      <c r="LQJ90" s="0"/>
      <c r="LQK90" s="0"/>
      <c r="LQL90" s="0"/>
      <c r="LQM90" s="0"/>
      <c r="LQN90" s="0"/>
      <c r="LQO90" s="0"/>
      <c r="LQP90" s="0"/>
      <c r="LQQ90" s="0"/>
      <c r="LQR90" s="0"/>
      <c r="LQS90" s="0"/>
      <c r="LQT90" s="0"/>
      <c r="LQU90" s="0"/>
      <c r="LQV90" s="0"/>
      <c r="LQW90" s="0"/>
      <c r="LQX90" s="0"/>
      <c r="LQY90" s="0"/>
      <c r="LQZ90" s="0"/>
      <c r="LRA90" s="0"/>
      <c r="LRB90" s="0"/>
      <c r="LRC90" s="0"/>
      <c r="LRD90" s="0"/>
      <c r="LRE90" s="0"/>
      <c r="LRF90" s="0"/>
      <c r="LRG90" s="0"/>
      <c r="LRH90" s="0"/>
      <c r="LRI90" s="0"/>
      <c r="LRJ90" s="0"/>
      <c r="LRK90" s="0"/>
      <c r="LRL90" s="0"/>
      <c r="LRM90" s="0"/>
      <c r="LRN90" s="0"/>
      <c r="LRO90" s="0"/>
      <c r="LRP90" s="0"/>
      <c r="LRQ90" s="0"/>
      <c r="LRR90" s="0"/>
      <c r="LRS90" s="0"/>
      <c r="LRT90" s="0"/>
      <c r="LRU90" s="0"/>
      <c r="LRV90" s="0"/>
      <c r="LRW90" s="0"/>
      <c r="LRX90" s="0"/>
      <c r="LRY90" s="0"/>
      <c r="LRZ90" s="0"/>
      <c r="LSA90" s="0"/>
      <c r="LSB90" s="0"/>
      <c r="LSC90" s="0"/>
      <c r="LSD90" s="0"/>
      <c r="LSE90" s="0"/>
      <c r="LSF90" s="0"/>
      <c r="LSG90" s="0"/>
      <c r="LSH90" s="0"/>
      <c r="LSI90" s="0"/>
      <c r="LSJ90" s="0"/>
      <c r="LSK90" s="0"/>
      <c r="LSL90" s="0"/>
      <c r="LSM90" s="0"/>
      <c r="LSN90" s="0"/>
      <c r="LSO90" s="0"/>
      <c r="LSP90" s="0"/>
      <c r="LSQ90" s="0"/>
      <c r="LSR90" s="0"/>
      <c r="LSS90" s="0"/>
      <c r="LST90" s="0"/>
      <c r="LSU90" s="0"/>
      <c r="LSV90" s="0"/>
      <c r="LSW90" s="0"/>
      <c r="LSX90" s="0"/>
      <c r="LSY90" s="0"/>
      <c r="LSZ90" s="0"/>
      <c r="LTA90" s="0"/>
      <c r="LTB90" s="0"/>
      <c r="LTC90" s="0"/>
      <c r="LTD90" s="0"/>
      <c r="LTE90" s="0"/>
      <c r="LTF90" s="0"/>
      <c r="LTG90" s="0"/>
      <c r="LTH90" s="0"/>
      <c r="LTI90" s="0"/>
      <c r="LTJ90" s="0"/>
      <c r="LTK90" s="0"/>
      <c r="LTL90" s="0"/>
      <c r="LTM90" s="0"/>
      <c r="LTN90" s="0"/>
      <c r="LTO90" s="0"/>
      <c r="LTP90" s="0"/>
      <c r="LTQ90" s="0"/>
      <c r="LTR90" s="0"/>
      <c r="LTS90" s="0"/>
      <c r="LTT90" s="0"/>
      <c r="LTU90" s="0"/>
      <c r="LTV90" s="0"/>
      <c r="LTW90" s="0"/>
      <c r="LTX90" s="0"/>
      <c r="LTY90" s="0"/>
      <c r="LTZ90" s="0"/>
      <c r="LUA90" s="0"/>
      <c r="LUB90" s="0"/>
      <c r="LUC90" s="0"/>
      <c r="LUD90" s="0"/>
      <c r="LUE90" s="0"/>
      <c r="LUF90" s="0"/>
      <c r="LUG90" s="0"/>
      <c r="LUH90" s="0"/>
      <c r="LUI90" s="0"/>
      <c r="LUJ90" s="0"/>
      <c r="LUK90" s="0"/>
      <c r="LUL90" s="0"/>
      <c r="LUM90" s="0"/>
      <c r="LUN90" s="0"/>
      <c r="LUO90" s="0"/>
      <c r="LUP90" s="0"/>
      <c r="LUQ90" s="0"/>
      <c r="LUR90" s="0"/>
      <c r="LUS90" s="0"/>
      <c r="LUT90" s="0"/>
      <c r="LUU90" s="0"/>
      <c r="LUV90" s="0"/>
      <c r="LUW90" s="0"/>
      <c r="LUX90" s="0"/>
      <c r="LUY90" s="0"/>
      <c r="LUZ90" s="0"/>
      <c r="LVA90" s="0"/>
      <c r="LVB90" s="0"/>
      <c r="LVC90" s="0"/>
      <c r="LVD90" s="0"/>
      <c r="LVE90" s="0"/>
      <c r="LVF90" s="0"/>
      <c r="LVG90" s="0"/>
      <c r="LVH90" s="0"/>
      <c r="LVI90" s="0"/>
      <c r="LVJ90" s="0"/>
      <c r="LVK90" s="0"/>
      <c r="LVL90" s="0"/>
      <c r="LVM90" s="0"/>
      <c r="LVN90" s="0"/>
      <c r="LVO90" s="0"/>
      <c r="LVP90" s="0"/>
      <c r="LVQ90" s="0"/>
      <c r="LVR90" s="0"/>
      <c r="LVS90" s="0"/>
      <c r="LVT90" s="0"/>
      <c r="LVU90" s="0"/>
      <c r="LVV90" s="0"/>
      <c r="LVW90" s="0"/>
      <c r="LVX90" s="0"/>
      <c r="LVY90" s="0"/>
      <c r="LVZ90" s="0"/>
      <c r="LWA90" s="0"/>
      <c r="LWB90" s="0"/>
      <c r="LWC90" s="0"/>
      <c r="LWD90" s="0"/>
      <c r="LWE90" s="0"/>
      <c r="LWF90" s="0"/>
      <c r="LWG90" s="0"/>
      <c r="LWH90" s="0"/>
      <c r="LWI90" s="0"/>
      <c r="LWJ90" s="0"/>
      <c r="LWK90" s="0"/>
      <c r="LWL90" s="0"/>
      <c r="LWM90" s="0"/>
      <c r="LWN90" s="0"/>
      <c r="LWO90" s="0"/>
      <c r="LWP90" s="0"/>
      <c r="LWQ90" s="0"/>
      <c r="LWR90" s="0"/>
      <c r="LWS90" s="0"/>
      <c r="LWT90" s="0"/>
      <c r="LWU90" s="0"/>
      <c r="LWV90" s="0"/>
      <c r="LWW90" s="0"/>
      <c r="LWX90" s="0"/>
      <c r="LWY90" s="0"/>
      <c r="LWZ90" s="0"/>
      <c r="LXA90" s="0"/>
      <c r="LXB90" s="0"/>
      <c r="LXC90" s="0"/>
      <c r="LXD90" s="0"/>
      <c r="LXE90" s="0"/>
      <c r="LXF90" s="0"/>
      <c r="LXG90" s="0"/>
      <c r="LXH90" s="0"/>
      <c r="LXI90" s="0"/>
      <c r="LXJ90" s="0"/>
      <c r="LXK90" s="0"/>
      <c r="LXL90" s="0"/>
      <c r="LXM90" s="0"/>
      <c r="LXN90" s="0"/>
      <c r="LXO90" s="0"/>
      <c r="LXP90" s="0"/>
      <c r="LXQ90" s="0"/>
      <c r="LXR90" s="0"/>
      <c r="LXS90" s="0"/>
      <c r="LXT90" s="0"/>
      <c r="LXU90" s="0"/>
      <c r="LXV90" s="0"/>
      <c r="LXW90" s="0"/>
      <c r="LXX90" s="0"/>
      <c r="LXY90" s="0"/>
      <c r="LXZ90" s="0"/>
      <c r="LYA90" s="0"/>
      <c r="LYB90" s="0"/>
      <c r="LYC90" s="0"/>
      <c r="LYD90" s="0"/>
      <c r="LYE90" s="0"/>
      <c r="LYF90" s="0"/>
      <c r="LYG90" s="0"/>
      <c r="LYH90" s="0"/>
      <c r="LYI90" s="0"/>
      <c r="LYJ90" s="0"/>
      <c r="LYK90" s="0"/>
      <c r="LYL90" s="0"/>
      <c r="LYM90" s="0"/>
      <c r="LYN90" s="0"/>
      <c r="LYO90" s="0"/>
      <c r="LYP90" s="0"/>
      <c r="LYQ90" s="0"/>
      <c r="LYR90" s="0"/>
      <c r="LYS90" s="0"/>
      <c r="LYT90" s="0"/>
      <c r="LYU90" s="0"/>
      <c r="LYV90" s="0"/>
      <c r="LYW90" s="0"/>
      <c r="LYX90" s="0"/>
      <c r="LYY90" s="0"/>
      <c r="LYZ90" s="0"/>
      <c r="LZA90" s="0"/>
      <c r="LZB90" s="0"/>
      <c r="LZC90" s="0"/>
      <c r="LZD90" s="0"/>
      <c r="LZE90" s="0"/>
      <c r="LZF90" s="0"/>
      <c r="LZG90" s="0"/>
      <c r="LZH90" s="0"/>
      <c r="LZI90" s="0"/>
      <c r="LZJ90" s="0"/>
      <c r="LZK90" s="0"/>
      <c r="LZL90" s="0"/>
      <c r="LZM90" s="0"/>
      <c r="LZN90" s="0"/>
      <c r="LZO90" s="0"/>
      <c r="LZP90" s="0"/>
      <c r="LZQ90" s="0"/>
      <c r="LZR90" s="0"/>
      <c r="LZS90" s="0"/>
      <c r="LZT90" s="0"/>
      <c r="LZU90" s="0"/>
      <c r="LZV90" s="0"/>
      <c r="LZW90" s="0"/>
      <c r="LZX90" s="0"/>
      <c r="LZY90" s="0"/>
      <c r="LZZ90" s="0"/>
      <c r="MAA90" s="0"/>
      <c r="MAB90" s="0"/>
      <c r="MAC90" s="0"/>
      <c r="MAD90" s="0"/>
      <c r="MAE90" s="0"/>
      <c r="MAF90" s="0"/>
      <c r="MAG90" s="0"/>
      <c r="MAH90" s="0"/>
      <c r="MAI90" s="0"/>
      <c r="MAJ90" s="0"/>
      <c r="MAK90" s="0"/>
      <c r="MAL90" s="0"/>
      <c r="MAM90" s="0"/>
      <c r="MAN90" s="0"/>
      <c r="MAO90" s="0"/>
      <c r="MAP90" s="0"/>
      <c r="MAQ90" s="0"/>
      <c r="MAR90" s="0"/>
      <c r="MAS90" s="0"/>
      <c r="MAT90" s="0"/>
      <c r="MAU90" s="0"/>
      <c r="MAV90" s="0"/>
      <c r="MAW90" s="0"/>
      <c r="MAX90" s="0"/>
      <c r="MAY90" s="0"/>
      <c r="MAZ90" s="0"/>
      <c r="MBA90" s="0"/>
      <c r="MBB90" s="0"/>
      <c r="MBC90" s="0"/>
      <c r="MBD90" s="0"/>
      <c r="MBE90" s="0"/>
      <c r="MBF90" s="0"/>
      <c r="MBG90" s="0"/>
      <c r="MBH90" s="0"/>
      <c r="MBI90" s="0"/>
      <c r="MBJ90" s="0"/>
      <c r="MBK90" s="0"/>
      <c r="MBL90" s="0"/>
      <c r="MBM90" s="0"/>
      <c r="MBN90" s="0"/>
      <c r="MBO90" s="0"/>
      <c r="MBP90" s="0"/>
      <c r="MBQ90" s="0"/>
      <c r="MBR90" s="0"/>
      <c r="MBS90" s="0"/>
      <c r="MBT90" s="0"/>
      <c r="MBU90" s="0"/>
      <c r="MBV90" s="0"/>
      <c r="MBW90" s="0"/>
      <c r="MBX90" s="0"/>
      <c r="MBY90" s="0"/>
      <c r="MBZ90" s="0"/>
      <c r="MCA90" s="0"/>
      <c r="MCB90" s="0"/>
      <c r="MCC90" s="0"/>
      <c r="MCD90" s="0"/>
      <c r="MCE90" s="0"/>
      <c r="MCF90" s="0"/>
      <c r="MCG90" s="0"/>
      <c r="MCH90" s="0"/>
      <c r="MCI90" s="0"/>
      <c r="MCJ90" s="0"/>
      <c r="MCK90" s="0"/>
      <c r="MCL90" s="0"/>
      <c r="MCM90" s="0"/>
      <c r="MCN90" s="0"/>
      <c r="MCO90" s="0"/>
      <c r="MCP90" s="0"/>
      <c r="MCQ90" s="0"/>
      <c r="MCR90" s="0"/>
      <c r="MCS90" s="0"/>
      <c r="MCT90" s="0"/>
      <c r="MCU90" s="0"/>
      <c r="MCV90" s="0"/>
      <c r="MCW90" s="0"/>
      <c r="MCX90" s="0"/>
      <c r="MCY90" s="0"/>
      <c r="MCZ90" s="0"/>
      <c r="MDA90" s="0"/>
      <c r="MDB90" s="0"/>
      <c r="MDC90" s="0"/>
      <c r="MDD90" s="0"/>
      <c r="MDE90" s="0"/>
      <c r="MDF90" s="0"/>
      <c r="MDG90" s="0"/>
      <c r="MDH90" s="0"/>
      <c r="MDI90" s="0"/>
      <c r="MDJ90" s="0"/>
      <c r="MDK90" s="0"/>
      <c r="MDL90" s="0"/>
      <c r="MDM90" s="0"/>
      <c r="MDN90" s="0"/>
      <c r="MDO90" s="0"/>
      <c r="MDP90" s="0"/>
      <c r="MDQ90" s="0"/>
      <c r="MDR90" s="0"/>
      <c r="MDS90" s="0"/>
      <c r="MDT90" s="0"/>
      <c r="MDU90" s="0"/>
      <c r="MDV90" s="0"/>
      <c r="MDW90" s="0"/>
      <c r="MDX90" s="0"/>
      <c r="MDY90" s="0"/>
      <c r="MDZ90" s="0"/>
      <c r="MEA90" s="0"/>
      <c r="MEB90" s="0"/>
      <c r="MEC90" s="0"/>
      <c r="MED90" s="0"/>
      <c r="MEE90" s="0"/>
      <c r="MEF90" s="0"/>
      <c r="MEG90" s="0"/>
      <c r="MEH90" s="0"/>
      <c r="MEI90" s="0"/>
      <c r="MEJ90" s="0"/>
      <c r="MEK90" s="0"/>
      <c r="MEL90" s="0"/>
      <c r="MEM90" s="0"/>
      <c r="MEN90" s="0"/>
      <c r="MEO90" s="0"/>
      <c r="MEP90" s="0"/>
      <c r="MEQ90" s="0"/>
      <c r="MER90" s="0"/>
      <c r="MES90" s="0"/>
      <c r="MET90" s="0"/>
      <c r="MEU90" s="0"/>
      <c r="MEV90" s="0"/>
      <c r="MEW90" s="0"/>
      <c r="MEX90" s="0"/>
      <c r="MEY90" s="0"/>
      <c r="MEZ90" s="0"/>
      <c r="MFA90" s="0"/>
      <c r="MFB90" s="0"/>
      <c r="MFC90" s="0"/>
      <c r="MFD90" s="0"/>
      <c r="MFE90" s="0"/>
      <c r="MFF90" s="0"/>
      <c r="MFG90" s="0"/>
      <c r="MFH90" s="0"/>
      <c r="MFI90" s="0"/>
      <c r="MFJ90" s="0"/>
      <c r="MFK90" s="0"/>
      <c r="MFL90" s="0"/>
      <c r="MFM90" s="0"/>
      <c r="MFN90" s="0"/>
      <c r="MFO90" s="0"/>
      <c r="MFP90" s="0"/>
      <c r="MFQ90" s="0"/>
      <c r="MFR90" s="0"/>
      <c r="MFS90" s="0"/>
      <c r="MFT90" s="0"/>
      <c r="MFU90" s="0"/>
      <c r="MFV90" s="0"/>
      <c r="MFW90" s="0"/>
      <c r="MFX90" s="0"/>
      <c r="MFY90" s="0"/>
      <c r="MFZ90" s="0"/>
      <c r="MGA90" s="0"/>
      <c r="MGB90" s="0"/>
      <c r="MGC90" s="0"/>
      <c r="MGD90" s="0"/>
      <c r="MGE90" s="0"/>
      <c r="MGF90" s="0"/>
      <c r="MGG90" s="0"/>
      <c r="MGH90" s="0"/>
      <c r="MGI90" s="0"/>
      <c r="MGJ90" s="0"/>
      <c r="MGK90" s="0"/>
      <c r="MGL90" s="0"/>
      <c r="MGM90" s="0"/>
      <c r="MGN90" s="0"/>
      <c r="MGO90" s="0"/>
      <c r="MGP90" s="0"/>
      <c r="MGQ90" s="0"/>
      <c r="MGR90" s="0"/>
      <c r="MGS90" s="0"/>
      <c r="MGT90" s="0"/>
      <c r="MGU90" s="0"/>
      <c r="MGV90" s="0"/>
      <c r="MGW90" s="0"/>
      <c r="MGX90" s="0"/>
      <c r="MGY90" s="0"/>
      <c r="MGZ90" s="0"/>
      <c r="MHA90" s="0"/>
      <c r="MHB90" s="0"/>
      <c r="MHC90" s="0"/>
      <c r="MHD90" s="0"/>
      <c r="MHE90" s="0"/>
      <c r="MHF90" s="0"/>
      <c r="MHG90" s="0"/>
      <c r="MHH90" s="0"/>
      <c r="MHI90" s="0"/>
      <c r="MHJ90" s="0"/>
      <c r="MHK90" s="0"/>
      <c r="MHL90" s="0"/>
      <c r="MHM90" s="0"/>
      <c r="MHN90" s="0"/>
      <c r="MHO90" s="0"/>
      <c r="MHP90" s="0"/>
      <c r="MHQ90" s="0"/>
      <c r="MHR90" s="0"/>
      <c r="MHS90" s="0"/>
      <c r="MHT90" s="0"/>
      <c r="MHU90" s="0"/>
      <c r="MHV90" s="0"/>
      <c r="MHW90" s="0"/>
      <c r="MHX90" s="0"/>
      <c r="MHY90" s="0"/>
      <c r="MHZ90" s="0"/>
      <c r="MIA90" s="0"/>
      <c r="MIB90" s="0"/>
      <c r="MIC90" s="0"/>
      <c r="MID90" s="0"/>
      <c r="MIE90" s="0"/>
      <c r="MIF90" s="0"/>
      <c r="MIG90" s="0"/>
      <c r="MIH90" s="0"/>
      <c r="MII90" s="0"/>
      <c r="MIJ90" s="0"/>
      <c r="MIK90" s="0"/>
      <c r="MIL90" s="0"/>
      <c r="MIM90" s="0"/>
      <c r="MIN90" s="0"/>
      <c r="MIO90" s="0"/>
      <c r="MIP90" s="0"/>
      <c r="MIQ90" s="0"/>
      <c r="MIR90" s="0"/>
      <c r="MIS90" s="0"/>
      <c r="MIT90" s="0"/>
      <c r="MIU90" s="0"/>
      <c r="MIV90" s="0"/>
      <c r="MIW90" s="0"/>
      <c r="MIX90" s="0"/>
      <c r="MIY90" s="0"/>
      <c r="MIZ90" s="0"/>
      <c r="MJA90" s="0"/>
      <c r="MJB90" s="0"/>
      <c r="MJC90" s="0"/>
      <c r="MJD90" s="0"/>
      <c r="MJE90" s="0"/>
      <c r="MJF90" s="0"/>
      <c r="MJG90" s="0"/>
      <c r="MJH90" s="0"/>
      <c r="MJI90" s="0"/>
      <c r="MJJ90" s="0"/>
      <c r="MJK90" s="0"/>
      <c r="MJL90" s="0"/>
      <c r="MJM90" s="0"/>
      <c r="MJN90" s="0"/>
      <c r="MJO90" s="0"/>
      <c r="MJP90" s="0"/>
      <c r="MJQ90" s="0"/>
      <c r="MJR90" s="0"/>
      <c r="MJS90" s="0"/>
      <c r="MJT90" s="0"/>
      <c r="MJU90" s="0"/>
      <c r="MJV90" s="0"/>
      <c r="MJW90" s="0"/>
      <c r="MJX90" s="0"/>
      <c r="MJY90" s="0"/>
      <c r="MJZ90" s="0"/>
      <c r="MKA90" s="0"/>
      <c r="MKB90" s="0"/>
      <c r="MKC90" s="0"/>
      <c r="MKD90" s="0"/>
      <c r="MKE90" s="0"/>
      <c r="MKF90" s="0"/>
      <c r="MKG90" s="0"/>
      <c r="MKH90" s="0"/>
      <c r="MKI90" s="0"/>
      <c r="MKJ90" s="0"/>
      <c r="MKK90" s="0"/>
      <c r="MKL90" s="0"/>
      <c r="MKM90" s="0"/>
      <c r="MKN90" s="0"/>
      <c r="MKO90" s="0"/>
      <c r="MKP90" s="0"/>
      <c r="MKQ90" s="0"/>
      <c r="MKR90" s="0"/>
      <c r="MKS90" s="0"/>
      <c r="MKT90" s="0"/>
      <c r="MKU90" s="0"/>
      <c r="MKV90" s="0"/>
      <c r="MKW90" s="0"/>
      <c r="MKX90" s="0"/>
      <c r="MKY90" s="0"/>
      <c r="MKZ90" s="0"/>
      <c r="MLA90" s="0"/>
      <c r="MLB90" s="0"/>
      <c r="MLC90" s="0"/>
      <c r="MLD90" s="0"/>
      <c r="MLE90" s="0"/>
      <c r="MLF90" s="0"/>
      <c r="MLG90" s="0"/>
      <c r="MLH90" s="0"/>
      <c r="MLI90" s="0"/>
      <c r="MLJ90" s="0"/>
      <c r="MLK90" s="0"/>
      <c r="MLL90" s="0"/>
      <c r="MLM90" s="0"/>
      <c r="MLN90" s="0"/>
      <c r="MLO90" s="0"/>
      <c r="MLP90" s="0"/>
      <c r="MLQ90" s="0"/>
      <c r="MLR90" s="0"/>
      <c r="MLS90" s="0"/>
      <c r="MLT90" s="0"/>
      <c r="MLU90" s="0"/>
      <c r="MLV90" s="0"/>
      <c r="MLW90" s="0"/>
      <c r="MLX90" s="0"/>
      <c r="MLY90" s="0"/>
      <c r="MLZ90" s="0"/>
      <c r="MMA90" s="0"/>
      <c r="MMB90" s="0"/>
      <c r="MMC90" s="0"/>
      <c r="MMD90" s="0"/>
      <c r="MME90" s="0"/>
      <c r="MMF90" s="0"/>
      <c r="MMG90" s="0"/>
      <c r="MMH90" s="0"/>
      <c r="MMI90" s="0"/>
      <c r="MMJ90" s="0"/>
      <c r="MMK90" s="0"/>
      <c r="MML90" s="0"/>
      <c r="MMM90" s="0"/>
      <c r="MMN90" s="0"/>
      <c r="MMO90" s="0"/>
      <c r="MMP90" s="0"/>
      <c r="MMQ90" s="0"/>
      <c r="MMR90" s="0"/>
      <c r="MMS90" s="0"/>
      <c r="MMT90" s="0"/>
      <c r="MMU90" s="0"/>
      <c r="MMV90" s="0"/>
      <c r="MMW90" s="0"/>
      <c r="MMX90" s="0"/>
      <c r="MMY90" s="0"/>
      <c r="MMZ90" s="0"/>
      <c r="MNA90" s="0"/>
      <c r="MNB90" s="0"/>
      <c r="MNC90" s="0"/>
      <c r="MND90" s="0"/>
      <c r="MNE90" s="0"/>
      <c r="MNF90" s="0"/>
      <c r="MNG90" s="0"/>
      <c r="MNH90" s="0"/>
      <c r="MNI90" s="0"/>
      <c r="MNJ90" s="0"/>
      <c r="MNK90" s="0"/>
      <c r="MNL90" s="0"/>
      <c r="MNM90" s="0"/>
      <c r="MNN90" s="0"/>
      <c r="MNO90" s="0"/>
      <c r="MNP90" s="0"/>
      <c r="MNQ90" s="0"/>
      <c r="MNR90" s="0"/>
      <c r="MNS90" s="0"/>
      <c r="MNT90" s="0"/>
      <c r="MNU90" s="0"/>
      <c r="MNV90" s="0"/>
      <c r="MNW90" s="0"/>
      <c r="MNX90" s="0"/>
      <c r="MNY90" s="0"/>
      <c r="MNZ90" s="0"/>
      <c r="MOA90" s="0"/>
      <c r="MOB90" s="0"/>
      <c r="MOC90" s="0"/>
      <c r="MOD90" s="0"/>
      <c r="MOE90" s="0"/>
      <c r="MOF90" s="0"/>
      <c r="MOG90" s="0"/>
      <c r="MOH90" s="0"/>
      <c r="MOI90" s="0"/>
      <c r="MOJ90" s="0"/>
      <c r="MOK90" s="0"/>
      <c r="MOL90" s="0"/>
      <c r="MOM90" s="0"/>
      <c r="MON90" s="0"/>
      <c r="MOO90" s="0"/>
      <c r="MOP90" s="0"/>
      <c r="MOQ90" s="0"/>
      <c r="MOR90" s="0"/>
      <c r="MOS90" s="0"/>
      <c r="MOT90" s="0"/>
      <c r="MOU90" s="0"/>
      <c r="MOV90" s="0"/>
      <c r="MOW90" s="0"/>
      <c r="MOX90" s="0"/>
      <c r="MOY90" s="0"/>
      <c r="MOZ90" s="0"/>
      <c r="MPA90" s="0"/>
      <c r="MPB90" s="0"/>
      <c r="MPC90" s="0"/>
      <c r="MPD90" s="0"/>
      <c r="MPE90" s="0"/>
      <c r="MPF90" s="0"/>
      <c r="MPG90" s="0"/>
      <c r="MPH90" s="0"/>
      <c r="MPI90" s="0"/>
      <c r="MPJ90" s="0"/>
      <c r="MPK90" s="0"/>
      <c r="MPL90" s="0"/>
      <c r="MPM90" s="0"/>
      <c r="MPN90" s="0"/>
      <c r="MPO90" s="0"/>
      <c r="MPP90" s="0"/>
      <c r="MPQ90" s="0"/>
      <c r="MPR90" s="0"/>
      <c r="MPS90" s="0"/>
      <c r="MPT90" s="0"/>
      <c r="MPU90" s="0"/>
      <c r="MPV90" s="0"/>
      <c r="MPW90" s="0"/>
      <c r="MPX90" s="0"/>
      <c r="MPY90" s="0"/>
      <c r="MPZ90" s="0"/>
      <c r="MQA90" s="0"/>
      <c r="MQB90" s="0"/>
      <c r="MQC90" s="0"/>
      <c r="MQD90" s="0"/>
      <c r="MQE90" s="0"/>
      <c r="MQF90" s="0"/>
      <c r="MQG90" s="0"/>
      <c r="MQH90" s="0"/>
      <c r="MQI90" s="0"/>
      <c r="MQJ90" s="0"/>
      <c r="MQK90" s="0"/>
      <c r="MQL90" s="0"/>
      <c r="MQM90" s="0"/>
      <c r="MQN90" s="0"/>
      <c r="MQO90" s="0"/>
      <c r="MQP90" s="0"/>
      <c r="MQQ90" s="0"/>
      <c r="MQR90" s="0"/>
      <c r="MQS90" s="0"/>
      <c r="MQT90" s="0"/>
      <c r="MQU90" s="0"/>
      <c r="MQV90" s="0"/>
      <c r="MQW90" s="0"/>
      <c r="MQX90" s="0"/>
      <c r="MQY90" s="0"/>
      <c r="MQZ90" s="0"/>
      <c r="MRA90" s="0"/>
      <c r="MRB90" s="0"/>
      <c r="MRC90" s="0"/>
      <c r="MRD90" s="0"/>
      <c r="MRE90" s="0"/>
      <c r="MRF90" s="0"/>
      <c r="MRG90" s="0"/>
      <c r="MRH90" s="0"/>
      <c r="MRI90" s="0"/>
      <c r="MRJ90" s="0"/>
      <c r="MRK90" s="0"/>
      <c r="MRL90" s="0"/>
      <c r="MRM90" s="0"/>
      <c r="MRN90" s="0"/>
      <c r="MRO90" s="0"/>
      <c r="MRP90" s="0"/>
      <c r="MRQ90" s="0"/>
      <c r="MRR90" s="0"/>
      <c r="MRS90" s="0"/>
      <c r="MRT90" s="0"/>
      <c r="MRU90" s="0"/>
      <c r="MRV90" s="0"/>
      <c r="MRW90" s="0"/>
      <c r="MRX90" s="0"/>
      <c r="MRY90" s="0"/>
      <c r="MRZ90" s="0"/>
      <c r="MSA90" s="0"/>
      <c r="MSB90" s="0"/>
      <c r="MSC90" s="0"/>
      <c r="MSD90" s="0"/>
      <c r="MSE90" s="0"/>
      <c r="MSF90" s="0"/>
      <c r="MSG90" s="0"/>
      <c r="MSH90" s="0"/>
      <c r="MSI90" s="0"/>
      <c r="MSJ90" s="0"/>
      <c r="MSK90" s="0"/>
      <c r="MSL90" s="0"/>
      <c r="MSM90" s="0"/>
      <c r="MSN90" s="0"/>
      <c r="MSO90" s="0"/>
      <c r="MSP90" s="0"/>
      <c r="MSQ90" s="0"/>
      <c r="MSR90" s="0"/>
      <c r="MSS90" s="0"/>
      <c r="MST90" s="0"/>
      <c r="MSU90" s="0"/>
      <c r="MSV90" s="0"/>
      <c r="MSW90" s="0"/>
      <c r="MSX90" s="0"/>
      <c r="MSY90" s="0"/>
      <c r="MSZ90" s="0"/>
      <c r="MTA90" s="0"/>
      <c r="MTB90" s="0"/>
      <c r="MTC90" s="0"/>
      <c r="MTD90" s="0"/>
      <c r="MTE90" s="0"/>
      <c r="MTF90" s="0"/>
      <c r="MTG90" s="0"/>
      <c r="MTH90" s="0"/>
      <c r="MTI90" s="0"/>
      <c r="MTJ90" s="0"/>
      <c r="MTK90" s="0"/>
      <c r="MTL90" s="0"/>
      <c r="MTM90" s="0"/>
      <c r="MTN90" s="0"/>
      <c r="MTO90" s="0"/>
      <c r="MTP90" s="0"/>
      <c r="MTQ90" s="0"/>
      <c r="MTR90" s="0"/>
      <c r="MTS90" s="0"/>
      <c r="MTT90" s="0"/>
      <c r="MTU90" s="0"/>
      <c r="MTV90" s="0"/>
      <c r="MTW90" s="0"/>
      <c r="MTX90" s="0"/>
      <c r="MTY90" s="0"/>
      <c r="MTZ90" s="0"/>
      <c r="MUA90" s="0"/>
      <c r="MUB90" s="0"/>
      <c r="MUC90" s="0"/>
      <c r="MUD90" s="0"/>
      <c r="MUE90" s="0"/>
      <c r="MUF90" s="0"/>
      <c r="MUG90" s="0"/>
      <c r="MUH90" s="0"/>
      <c r="MUI90" s="0"/>
      <c r="MUJ90" s="0"/>
      <c r="MUK90" s="0"/>
      <c r="MUL90" s="0"/>
      <c r="MUM90" s="0"/>
      <c r="MUN90" s="0"/>
      <c r="MUO90" s="0"/>
      <c r="MUP90" s="0"/>
      <c r="MUQ90" s="0"/>
      <c r="MUR90" s="0"/>
      <c r="MUS90" s="0"/>
      <c r="MUT90" s="0"/>
      <c r="MUU90" s="0"/>
      <c r="MUV90" s="0"/>
      <c r="MUW90" s="0"/>
      <c r="MUX90" s="0"/>
      <c r="MUY90" s="0"/>
      <c r="MUZ90" s="0"/>
      <c r="MVA90" s="0"/>
      <c r="MVB90" s="0"/>
      <c r="MVC90" s="0"/>
      <c r="MVD90" s="0"/>
      <c r="MVE90" s="0"/>
      <c r="MVF90" s="0"/>
      <c r="MVG90" s="0"/>
      <c r="MVH90" s="0"/>
      <c r="MVI90" s="0"/>
      <c r="MVJ90" s="0"/>
      <c r="MVK90" s="0"/>
      <c r="MVL90" s="0"/>
      <c r="MVM90" s="0"/>
      <c r="MVN90" s="0"/>
      <c r="MVO90" s="0"/>
      <c r="MVP90" s="0"/>
      <c r="MVQ90" s="0"/>
      <c r="MVR90" s="0"/>
      <c r="MVS90" s="0"/>
      <c r="MVT90" s="0"/>
      <c r="MVU90" s="0"/>
      <c r="MVV90" s="0"/>
      <c r="MVW90" s="0"/>
      <c r="MVX90" s="0"/>
      <c r="MVY90" s="0"/>
      <c r="MVZ90" s="0"/>
      <c r="MWA90" s="0"/>
      <c r="MWB90" s="0"/>
      <c r="MWC90" s="0"/>
      <c r="MWD90" s="0"/>
      <c r="MWE90" s="0"/>
      <c r="MWF90" s="0"/>
      <c r="MWG90" s="0"/>
      <c r="MWH90" s="0"/>
      <c r="MWI90" s="0"/>
      <c r="MWJ90" s="0"/>
      <c r="MWK90" s="0"/>
      <c r="MWL90" s="0"/>
      <c r="MWM90" s="0"/>
      <c r="MWN90" s="0"/>
      <c r="MWO90" s="0"/>
      <c r="MWP90" s="0"/>
      <c r="MWQ90" s="0"/>
      <c r="MWR90" s="0"/>
      <c r="MWS90" s="0"/>
      <c r="MWT90" s="0"/>
      <c r="MWU90" s="0"/>
      <c r="MWV90" s="0"/>
      <c r="MWW90" s="0"/>
      <c r="MWX90" s="0"/>
      <c r="MWY90" s="0"/>
      <c r="MWZ90" s="0"/>
      <c r="MXA90" s="0"/>
      <c r="MXB90" s="0"/>
      <c r="MXC90" s="0"/>
      <c r="MXD90" s="0"/>
      <c r="MXE90" s="0"/>
      <c r="MXF90" s="0"/>
      <c r="MXG90" s="0"/>
      <c r="MXH90" s="0"/>
      <c r="MXI90" s="0"/>
      <c r="MXJ90" s="0"/>
      <c r="MXK90" s="0"/>
      <c r="MXL90" s="0"/>
      <c r="MXM90" s="0"/>
      <c r="MXN90" s="0"/>
      <c r="MXO90" s="0"/>
      <c r="MXP90" s="0"/>
      <c r="MXQ90" s="0"/>
      <c r="MXR90" s="0"/>
      <c r="MXS90" s="0"/>
      <c r="MXT90" s="0"/>
      <c r="MXU90" s="0"/>
      <c r="MXV90" s="0"/>
      <c r="MXW90" s="0"/>
      <c r="MXX90" s="0"/>
      <c r="MXY90" s="0"/>
      <c r="MXZ90" s="0"/>
      <c r="MYA90" s="0"/>
      <c r="MYB90" s="0"/>
      <c r="MYC90" s="0"/>
      <c r="MYD90" s="0"/>
      <c r="MYE90" s="0"/>
      <c r="MYF90" s="0"/>
      <c r="MYG90" s="0"/>
      <c r="MYH90" s="0"/>
      <c r="MYI90" s="0"/>
      <c r="MYJ90" s="0"/>
      <c r="MYK90" s="0"/>
      <c r="MYL90" s="0"/>
      <c r="MYM90" s="0"/>
      <c r="MYN90" s="0"/>
      <c r="MYO90" s="0"/>
      <c r="MYP90" s="0"/>
      <c r="MYQ90" s="0"/>
      <c r="MYR90" s="0"/>
      <c r="MYS90" s="0"/>
      <c r="MYT90" s="0"/>
      <c r="MYU90" s="0"/>
      <c r="MYV90" s="0"/>
      <c r="MYW90" s="0"/>
      <c r="MYX90" s="0"/>
      <c r="MYY90" s="0"/>
      <c r="MYZ90" s="0"/>
      <c r="MZA90" s="0"/>
      <c r="MZB90" s="0"/>
      <c r="MZC90" s="0"/>
      <c r="MZD90" s="0"/>
      <c r="MZE90" s="0"/>
      <c r="MZF90" s="0"/>
      <c r="MZG90" s="0"/>
      <c r="MZH90" s="0"/>
      <c r="MZI90" s="0"/>
      <c r="MZJ90" s="0"/>
      <c r="MZK90" s="0"/>
      <c r="MZL90" s="0"/>
      <c r="MZM90" s="0"/>
      <c r="MZN90" s="0"/>
      <c r="MZO90" s="0"/>
      <c r="MZP90" s="0"/>
      <c r="MZQ90" s="0"/>
      <c r="MZR90" s="0"/>
      <c r="MZS90" s="0"/>
      <c r="MZT90" s="0"/>
      <c r="MZU90" s="0"/>
      <c r="MZV90" s="0"/>
      <c r="MZW90" s="0"/>
      <c r="MZX90" s="0"/>
      <c r="MZY90" s="0"/>
      <c r="MZZ90" s="0"/>
      <c r="NAA90" s="0"/>
      <c r="NAB90" s="0"/>
      <c r="NAC90" s="0"/>
      <c r="NAD90" s="0"/>
      <c r="NAE90" s="0"/>
      <c r="NAF90" s="0"/>
      <c r="NAG90" s="0"/>
      <c r="NAH90" s="0"/>
      <c r="NAI90" s="0"/>
      <c r="NAJ90" s="0"/>
      <c r="NAK90" s="0"/>
      <c r="NAL90" s="0"/>
      <c r="NAM90" s="0"/>
      <c r="NAN90" s="0"/>
      <c r="NAO90" s="0"/>
      <c r="NAP90" s="0"/>
      <c r="NAQ90" s="0"/>
      <c r="NAR90" s="0"/>
      <c r="NAS90" s="0"/>
      <c r="NAT90" s="0"/>
      <c r="NAU90" s="0"/>
      <c r="NAV90" s="0"/>
      <c r="NAW90" s="0"/>
      <c r="NAX90" s="0"/>
      <c r="NAY90" s="0"/>
      <c r="NAZ90" s="0"/>
      <c r="NBA90" s="0"/>
      <c r="NBB90" s="0"/>
      <c r="NBC90" s="0"/>
      <c r="NBD90" s="0"/>
      <c r="NBE90" s="0"/>
      <c r="NBF90" s="0"/>
      <c r="NBG90" s="0"/>
      <c r="NBH90" s="0"/>
      <c r="NBI90" s="0"/>
      <c r="NBJ90" s="0"/>
      <c r="NBK90" s="0"/>
      <c r="NBL90" s="0"/>
      <c r="NBM90" s="0"/>
      <c r="NBN90" s="0"/>
      <c r="NBO90" s="0"/>
      <c r="NBP90" s="0"/>
      <c r="NBQ90" s="0"/>
      <c r="NBR90" s="0"/>
      <c r="NBS90" s="0"/>
      <c r="NBT90" s="0"/>
      <c r="NBU90" s="0"/>
      <c r="NBV90" s="0"/>
      <c r="NBW90" s="0"/>
      <c r="NBX90" s="0"/>
      <c r="NBY90" s="0"/>
      <c r="NBZ90" s="0"/>
      <c r="NCA90" s="0"/>
      <c r="NCB90" s="0"/>
      <c r="NCC90" s="0"/>
      <c r="NCD90" s="0"/>
      <c r="NCE90" s="0"/>
      <c r="NCF90" s="0"/>
      <c r="NCG90" s="0"/>
      <c r="NCH90" s="0"/>
      <c r="NCI90" s="0"/>
      <c r="NCJ90" s="0"/>
      <c r="NCK90" s="0"/>
      <c r="NCL90" s="0"/>
      <c r="NCM90" s="0"/>
      <c r="NCN90" s="0"/>
      <c r="NCO90" s="0"/>
      <c r="NCP90" s="0"/>
      <c r="NCQ90" s="0"/>
      <c r="NCR90" s="0"/>
      <c r="NCS90" s="0"/>
      <c r="NCT90" s="0"/>
      <c r="NCU90" s="0"/>
      <c r="NCV90" s="0"/>
      <c r="NCW90" s="0"/>
      <c r="NCX90" s="0"/>
      <c r="NCY90" s="0"/>
      <c r="NCZ90" s="0"/>
      <c r="NDA90" s="0"/>
      <c r="NDB90" s="0"/>
      <c r="NDC90" s="0"/>
      <c r="NDD90" s="0"/>
      <c r="NDE90" s="0"/>
      <c r="NDF90" s="0"/>
      <c r="NDG90" s="0"/>
      <c r="NDH90" s="0"/>
      <c r="NDI90" s="0"/>
      <c r="NDJ90" s="0"/>
      <c r="NDK90" s="0"/>
      <c r="NDL90" s="0"/>
      <c r="NDM90" s="0"/>
      <c r="NDN90" s="0"/>
      <c r="NDO90" s="0"/>
      <c r="NDP90" s="0"/>
      <c r="NDQ90" s="0"/>
      <c r="NDR90" s="0"/>
      <c r="NDS90" s="0"/>
      <c r="NDT90" s="0"/>
      <c r="NDU90" s="0"/>
      <c r="NDV90" s="0"/>
      <c r="NDW90" s="0"/>
      <c r="NDX90" s="0"/>
      <c r="NDY90" s="0"/>
      <c r="NDZ90" s="0"/>
      <c r="NEA90" s="0"/>
      <c r="NEB90" s="0"/>
      <c r="NEC90" s="0"/>
      <c r="NED90" s="0"/>
      <c r="NEE90" s="0"/>
      <c r="NEF90" s="0"/>
      <c r="NEG90" s="0"/>
      <c r="NEH90" s="0"/>
      <c r="NEI90" s="0"/>
      <c r="NEJ90" s="0"/>
      <c r="NEK90" s="0"/>
      <c r="NEL90" s="0"/>
      <c r="NEM90" s="0"/>
      <c r="NEN90" s="0"/>
      <c r="NEO90" s="0"/>
      <c r="NEP90" s="0"/>
      <c r="NEQ90" s="0"/>
      <c r="NER90" s="0"/>
      <c r="NES90" s="0"/>
      <c r="NET90" s="0"/>
      <c r="NEU90" s="0"/>
      <c r="NEV90" s="0"/>
      <c r="NEW90" s="0"/>
      <c r="NEX90" s="0"/>
      <c r="NEY90" s="0"/>
      <c r="NEZ90" s="0"/>
      <c r="NFA90" s="0"/>
      <c r="NFB90" s="0"/>
      <c r="NFC90" s="0"/>
      <c r="NFD90" s="0"/>
      <c r="NFE90" s="0"/>
      <c r="NFF90" s="0"/>
      <c r="NFG90" s="0"/>
      <c r="NFH90" s="0"/>
      <c r="NFI90" s="0"/>
      <c r="NFJ90" s="0"/>
      <c r="NFK90" s="0"/>
      <c r="NFL90" s="0"/>
      <c r="NFM90" s="0"/>
      <c r="NFN90" s="0"/>
      <c r="NFO90" s="0"/>
      <c r="NFP90" s="0"/>
      <c r="NFQ90" s="0"/>
      <c r="NFR90" s="0"/>
      <c r="NFS90" s="0"/>
      <c r="NFT90" s="0"/>
      <c r="NFU90" s="0"/>
      <c r="NFV90" s="0"/>
      <c r="NFW90" s="0"/>
      <c r="NFX90" s="0"/>
      <c r="NFY90" s="0"/>
      <c r="NFZ90" s="0"/>
      <c r="NGA90" s="0"/>
      <c r="NGB90" s="0"/>
      <c r="NGC90" s="0"/>
      <c r="NGD90" s="0"/>
      <c r="NGE90" s="0"/>
      <c r="NGF90" s="0"/>
      <c r="NGG90" s="0"/>
      <c r="NGH90" s="0"/>
      <c r="NGI90" s="0"/>
      <c r="NGJ90" s="0"/>
      <c r="NGK90" s="0"/>
      <c r="NGL90" s="0"/>
      <c r="NGM90" s="0"/>
      <c r="NGN90" s="0"/>
      <c r="NGO90" s="0"/>
      <c r="NGP90" s="0"/>
      <c r="NGQ90" s="0"/>
      <c r="NGR90" s="0"/>
      <c r="NGS90" s="0"/>
      <c r="NGT90" s="0"/>
      <c r="NGU90" s="0"/>
      <c r="NGV90" s="0"/>
      <c r="NGW90" s="0"/>
      <c r="NGX90" s="0"/>
      <c r="NGY90" s="0"/>
      <c r="NGZ90" s="0"/>
      <c r="NHA90" s="0"/>
      <c r="NHB90" s="0"/>
      <c r="NHC90" s="0"/>
      <c r="NHD90" s="0"/>
      <c r="NHE90" s="0"/>
      <c r="NHF90" s="0"/>
      <c r="NHG90" s="0"/>
      <c r="NHH90" s="0"/>
      <c r="NHI90" s="0"/>
      <c r="NHJ90" s="0"/>
      <c r="NHK90" s="0"/>
      <c r="NHL90" s="0"/>
      <c r="NHM90" s="0"/>
      <c r="NHN90" s="0"/>
      <c r="NHO90" s="0"/>
      <c r="NHP90" s="0"/>
      <c r="NHQ90" s="0"/>
      <c r="NHR90" s="0"/>
      <c r="NHS90" s="0"/>
      <c r="NHT90" s="0"/>
      <c r="NHU90" s="0"/>
      <c r="NHV90" s="0"/>
      <c r="NHW90" s="0"/>
      <c r="NHX90" s="0"/>
      <c r="NHY90" s="0"/>
      <c r="NHZ90" s="0"/>
      <c r="NIA90" s="0"/>
      <c r="NIB90" s="0"/>
      <c r="NIC90" s="0"/>
      <c r="NID90" s="0"/>
      <c r="NIE90" s="0"/>
      <c r="NIF90" s="0"/>
      <c r="NIG90" s="0"/>
      <c r="NIH90" s="0"/>
      <c r="NII90" s="0"/>
      <c r="NIJ90" s="0"/>
      <c r="NIK90" s="0"/>
      <c r="NIL90" s="0"/>
      <c r="NIM90" s="0"/>
      <c r="NIN90" s="0"/>
      <c r="NIO90" s="0"/>
      <c r="NIP90" s="0"/>
      <c r="NIQ90" s="0"/>
      <c r="NIR90" s="0"/>
      <c r="NIS90" s="0"/>
      <c r="NIT90" s="0"/>
      <c r="NIU90" s="0"/>
      <c r="NIV90" s="0"/>
      <c r="NIW90" s="0"/>
      <c r="NIX90" s="0"/>
      <c r="NIY90" s="0"/>
      <c r="NIZ90" s="0"/>
      <c r="NJA90" s="0"/>
      <c r="NJB90" s="0"/>
      <c r="NJC90" s="0"/>
      <c r="NJD90" s="0"/>
      <c r="NJE90" s="0"/>
      <c r="NJF90" s="0"/>
      <c r="NJG90" s="0"/>
      <c r="NJH90" s="0"/>
      <c r="NJI90" s="0"/>
      <c r="NJJ90" s="0"/>
      <c r="NJK90" s="0"/>
      <c r="NJL90" s="0"/>
      <c r="NJM90" s="0"/>
      <c r="NJN90" s="0"/>
      <c r="NJO90" s="0"/>
      <c r="NJP90" s="0"/>
      <c r="NJQ90" s="0"/>
      <c r="NJR90" s="0"/>
      <c r="NJS90" s="0"/>
      <c r="NJT90" s="0"/>
      <c r="NJU90" s="0"/>
      <c r="NJV90" s="0"/>
      <c r="NJW90" s="0"/>
      <c r="NJX90" s="0"/>
      <c r="NJY90" s="0"/>
      <c r="NJZ90" s="0"/>
      <c r="NKA90" s="0"/>
      <c r="NKB90" s="0"/>
      <c r="NKC90" s="0"/>
      <c r="NKD90" s="0"/>
      <c r="NKE90" s="0"/>
      <c r="NKF90" s="0"/>
      <c r="NKG90" s="0"/>
      <c r="NKH90" s="0"/>
      <c r="NKI90" s="0"/>
      <c r="NKJ90" s="0"/>
      <c r="NKK90" s="0"/>
      <c r="NKL90" s="0"/>
      <c r="NKM90" s="0"/>
      <c r="NKN90" s="0"/>
      <c r="NKO90" s="0"/>
      <c r="NKP90" s="0"/>
      <c r="NKQ90" s="0"/>
      <c r="NKR90" s="0"/>
      <c r="NKS90" s="0"/>
      <c r="NKT90" s="0"/>
      <c r="NKU90" s="0"/>
      <c r="NKV90" s="0"/>
      <c r="NKW90" s="0"/>
      <c r="NKX90" s="0"/>
      <c r="NKY90" s="0"/>
      <c r="NKZ90" s="0"/>
      <c r="NLA90" s="0"/>
      <c r="NLB90" s="0"/>
      <c r="NLC90" s="0"/>
      <c r="NLD90" s="0"/>
      <c r="NLE90" s="0"/>
      <c r="NLF90" s="0"/>
      <c r="NLG90" s="0"/>
      <c r="NLH90" s="0"/>
      <c r="NLI90" s="0"/>
      <c r="NLJ90" s="0"/>
      <c r="NLK90" s="0"/>
      <c r="NLL90" s="0"/>
      <c r="NLM90" s="0"/>
      <c r="NLN90" s="0"/>
      <c r="NLO90" s="0"/>
      <c r="NLP90" s="0"/>
      <c r="NLQ90" s="0"/>
      <c r="NLR90" s="0"/>
      <c r="NLS90" s="0"/>
      <c r="NLT90" s="0"/>
      <c r="NLU90" s="0"/>
      <c r="NLV90" s="0"/>
      <c r="NLW90" s="0"/>
      <c r="NLX90" s="0"/>
      <c r="NLY90" s="0"/>
      <c r="NLZ90" s="0"/>
      <c r="NMA90" s="0"/>
      <c r="NMB90" s="0"/>
      <c r="NMC90" s="0"/>
      <c r="NMD90" s="0"/>
      <c r="NME90" s="0"/>
      <c r="NMF90" s="0"/>
      <c r="NMG90" s="0"/>
      <c r="NMH90" s="0"/>
      <c r="NMI90" s="0"/>
      <c r="NMJ90" s="0"/>
      <c r="NMK90" s="0"/>
      <c r="NML90" s="0"/>
      <c r="NMM90" s="0"/>
      <c r="NMN90" s="0"/>
      <c r="NMO90" s="0"/>
      <c r="NMP90" s="0"/>
      <c r="NMQ90" s="0"/>
      <c r="NMR90" s="0"/>
      <c r="NMS90" s="0"/>
      <c r="NMT90" s="0"/>
      <c r="NMU90" s="0"/>
      <c r="NMV90" s="0"/>
      <c r="NMW90" s="0"/>
      <c r="NMX90" s="0"/>
      <c r="NMY90" s="0"/>
      <c r="NMZ90" s="0"/>
      <c r="NNA90" s="0"/>
      <c r="NNB90" s="0"/>
      <c r="NNC90" s="0"/>
      <c r="NND90" s="0"/>
      <c r="NNE90" s="0"/>
      <c r="NNF90" s="0"/>
      <c r="NNG90" s="0"/>
      <c r="NNH90" s="0"/>
      <c r="NNI90" s="0"/>
      <c r="NNJ90" s="0"/>
      <c r="NNK90" s="0"/>
      <c r="NNL90" s="0"/>
      <c r="NNM90" s="0"/>
      <c r="NNN90" s="0"/>
      <c r="NNO90" s="0"/>
      <c r="NNP90" s="0"/>
      <c r="NNQ90" s="0"/>
      <c r="NNR90" s="0"/>
      <c r="NNS90" s="0"/>
      <c r="NNT90" s="0"/>
      <c r="NNU90" s="0"/>
      <c r="NNV90" s="0"/>
      <c r="NNW90" s="0"/>
      <c r="NNX90" s="0"/>
      <c r="NNY90" s="0"/>
      <c r="NNZ90" s="0"/>
      <c r="NOA90" s="0"/>
      <c r="NOB90" s="0"/>
      <c r="NOC90" s="0"/>
      <c r="NOD90" s="0"/>
      <c r="NOE90" s="0"/>
      <c r="NOF90" s="0"/>
      <c r="NOG90" s="0"/>
      <c r="NOH90" s="0"/>
      <c r="NOI90" s="0"/>
      <c r="NOJ90" s="0"/>
      <c r="NOK90" s="0"/>
      <c r="NOL90" s="0"/>
      <c r="NOM90" s="0"/>
      <c r="NON90" s="0"/>
      <c r="NOO90" s="0"/>
      <c r="NOP90" s="0"/>
      <c r="NOQ90" s="0"/>
      <c r="NOR90" s="0"/>
      <c r="NOS90" s="0"/>
      <c r="NOT90" s="0"/>
      <c r="NOU90" s="0"/>
      <c r="NOV90" s="0"/>
      <c r="NOW90" s="0"/>
      <c r="NOX90" s="0"/>
      <c r="NOY90" s="0"/>
      <c r="NOZ90" s="0"/>
      <c r="NPA90" s="0"/>
      <c r="NPB90" s="0"/>
      <c r="NPC90" s="0"/>
      <c r="NPD90" s="0"/>
      <c r="NPE90" s="0"/>
      <c r="NPF90" s="0"/>
      <c r="NPG90" s="0"/>
      <c r="NPH90" s="0"/>
      <c r="NPI90" s="0"/>
      <c r="NPJ90" s="0"/>
      <c r="NPK90" s="0"/>
      <c r="NPL90" s="0"/>
      <c r="NPM90" s="0"/>
      <c r="NPN90" s="0"/>
      <c r="NPO90" s="0"/>
      <c r="NPP90" s="0"/>
      <c r="NPQ90" s="0"/>
      <c r="NPR90" s="0"/>
      <c r="NPS90" s="0"/>
      <c r="NPT90" s="0"/>
      <c r="NPU90" s="0"/>
      <c r="NPV90" s="0"/>
      <c r="NPW90" s="0"/>
      <c r="NPX90" s="0"/>
      <c r="NPY90" s="0"/>
      <c r="NPZ90" s="0"/>
      <c r="NQA90" s="0"/>
      <c r="NQB90" s="0"/>
      <c r="NQC90" s="0"/>
      <c r="NQD90" s="0"/>
      <c r="NQE90" s="0"/>
      <c r="NQF90" s="0"/>
      <c r="NQG90" s="0"/>
      <c r="NQH90" s="0"/>
      <c r="NQI90" s="0"/>
      <c r="NQJ90" s="0"/>
      <c r="NQK90" s="0"/>
      <c r="NQL90" s="0"/>
      <c r="NQM90" s="0"/>
      <c r="NQN90" s="0"/>
      <c r="NQO90" s="0"/>
      <c r="NQP90" s="0"/>
      <c r="NQQ90" s="0"/>
      <c r="NQR90" s="0"/>
      <c r="NQS90" s="0"/>
      <c r="NQT90" s="0"/>
      <c r="NQU90" s="0"/>
      <c r="NQV90" s="0"/>
      <c r="NQW90" s="0"/>
      <c r="NQX90" s="0"/>
      <c r="NQY90" s="0"/>
      <c r="NQZ90" s="0"/>
      <c r="NRA90" s="0"/>
      <c r="NRB90" s="0"/>
      <c r="NRC90" s="0"/>
      <c r="NRD90" s="0"/>
      <c r="NRE90" s="0"/>
      <c r="NRF90" s="0"/>
      <c r="NRG90" s="0"/>
      <c r="NRH90" s="0"/>
      <c r="NRI90" s="0"/>
      <c r="NRJ90" s="0"/>
      <c r="NRK90" s="0"/>
      <c r="NRL90" s="0"/>
      <c r="NRM90" s="0"/>
      <c r="NRN90" s="0"/>
      <c r="NRO90" s="0"/>
      <c r="NRP90" s="0"/>
      <c r="NRQ90" s="0"/>
      <c r="NRR90" s="0"/>
      <c r="NRS90" s="0"/>
      <c r="NRT90" s="0"/>
      <c r="NRU90" s="0"/>
      <c r="NRV90" s="0"/>
      <c r="NRW90" s="0"/>
      <c r="NRX90" s="0"/>
      <c r="NRY90" s="0"/>
      <c r="NRZ90" s="0"/>
      <c r="NSA90" s="0"/>
      <c r="NSB90" s="0"/>
      <c r="NSC90" s="0"/>
      <c r="NSD90" s="0"/>
      <c r="NSE90" s="0"/>
      <c r="NSF90" s="0"/>
      <c r="NSG90" s="0"/>
      <c r="NSH90" s="0"/>
      <c r="NSI90" s="0"/>
      <c r="NSJ90" s="0"/>
      <c r="NSK90" s="0"/>
      <c r="NSL90" s="0"/>
      <c r="NSM90" s="0"/>
      <c r="NSN90" s="0"/>
      <c r="NSO90" s="0"/>
      <c r="NSP90" s="0"/>
      <c r="NSQ90" s="0"/>
      <c r="NSR90" s="0"/>
      <c r="NSS90" s="0"/>
      <c r="NST90" s="0"/>
      <c r="NSU90" s="0"/>
      <c r="NSV90" s="0"/>
      <c r="NSW90" s="0"/>
      <c r="NSX90" s="0"/>
      <c r="NSY90" s="0"/>
      <c r="NSZ90" s="0"/>
      <c r="NTA90" s="0"/>
      <c r="NTB90" s="0"/>
      <c r="NTC90" s="0"/>
      <c r="NTD90" s="0"/>
      <c r="NTE90" s="0"/>
      <c r="NTF90" s="0"/>
      <c r="NTG90" s="0"/>
      <c r="NTH90" s="0"/>
      <c r="NTI90" s="0"/>
      <c r="NTJ90" s="0"/>
      <c r="NTK90" s="0"/>
      <c r="NTL90" s="0"/>
      <c r="NTM90" s="0"/>
      <c r="NTN90" s="0"/>
      <c r="NTO90" s="0"/>
      <c r="NTP90" s="0"/>
      <c r="NTQ90" s="0"/>
      <c r="NTR90" s="0"/>
      <c r="NTS90" s="0"/>
      <c r="NTT90" s="0"/>
      <c r="NTU90" s="0"/>
      <c r="NTV90" s="0"/>
      <c r="NTW90" s="0"/>
      <c r="NTX90" s="0"/>
      <c r="NTY90" s="0"/>
      <c r="NTZ90" s="0"/>
      <c r="NUA90" s="0"/>
      <c r="NUB90" s="0"/>
      <c r="NUC90" s="0"/>
      <c r="NUD90" s="0"/>
      <c r="NUE90" s="0"/>
      <c r="NUF90" s="0"/>
      <c r="NUG90" s="0"/>
      <c r="NUH90" s="0"/>
      <c r="NUI90" s="0"/>
      <c r="NUJ90" s="0"/>
      <c r="NUK90" s="0"/>
      <c r="NUL90" s="0"/>
      <c r="NUM90" s="0"/>
      <c r="NUN90" s="0"/>
      <c r="NUO90" s="0"/>
      <c r="NUP90" s="0"/>
      <c r="NUQ90" s="0"/>
      <c r="NUR90" s="0"/>
      <c r="NUS90" s="0"/>
      <c r="NUT90" s="0"/>
      <c r="NUU90" s="0"/>
      <c r="NUV90" s="0"/>
      <c r="NUW90" s="0"/>
      <c r="NUX90" s="0"/>
      <c r="NUY90" s="0"/>
      <c r="NUZ90" s="0"/>
      <c r="NVA90" s="0"/>
      <c r="NVB90" s="0"/>
      <c r="NVC90" s="0"/>
      <c r="NVD90" s="0"/>
      <c r="NVE90" s="0"/>
      <c r="NVF90" s="0"/>
      <c r="NVG90" s="0"/>
      <c r="NVH90" s="0"/>
      <c r="NVI90" s="0"/>
      <c r="NVJ90" s="0"/>
      <c r="NVK90" s="0"/>
      <c r="NVL90" s="0"/>
      <c r="NVM90" s="0"/>
      <c r="NVN90" s="0"/>
      <c r="NVO90" s="0"/>
      <c r="NVP90" s="0"/>
      <c r="NVQ90" s="0"/>
      <c r="NVR90" s="0"/>
      <c r="NVS90" s="0"/>
      <c r="NVT90" s="0"/>
      <c r="NVU90" s="0"/>
      <c r="NVV90" s="0"/>
      <c r="NVW90" s="0"/>
      <c r="NVX90" s="0"/>
      <c r="NVY90" s="0"/>
      <c r="NVZ90" s="0"/>
      <c r="NWA90" s="0"/>
      <c r="NWB90" s="0"/>
      <c r="NWC90" s="0"/>
      <c r="NWD90" s="0"/>
      <c r="NWE90" s="0"/>
      <c r="NWF90" s="0"/>
      <c r="NWG90" s="0"/>
      <c r="NWH90" s="0"/>
      <c r="NWI90" s="0"/>
      <c r="NWJ90" s="0"/>
      <c r="NWK90" s="0"/>
      <c r="NWL90" s="0"/>
      <c r="NWM90" s="0"/>
      <c r="NWN90" s="0"/>
      <c r="NWO90" s="0"/>
      <c r="NWP90" s="0"/>
      <c r="NWQ90" s="0"/>
      <c r="NWR90" s="0"/>
      <c r="NWS90" s="0"/>
      <c r="NWT90" s="0"/>
      <c r="NWU90" s="0"/>
      <c r="NWV90" s="0"/>
      <c r="NWW90" s="0"/>
      <c r="NWX90" s="0"/>
      <c r="NWY90" s="0"/>
      <c r="NWZ90" s="0"/>
      <c r="NXA90" s="0"/>
      <c r="NXB90" s="0"/>
      <c r="NXC90" s="0"/>
      <c r="NXD90" s="0"/>
      <c r="NXE90" s="0"/>
      <c r="NXF90" s="0"/>
      <c r="NXG90" s="0"/>
      <c r="NXH90" s="0"/>
      <c r="NXI90" s="0"/>
      <c r="NXJ90" s="0"/>
      <c r="NXK90" s="0"/>
      <c r="NXL90" s="0"/>
      <c r="NXM90" s="0"/>
      <c r="NXN90" s="0"/>
      <c r="NXO90" s="0"/>
      <c r="NXP90" s="0"/>
      <c r="NXQ90" s="0"/>
      <c r="NXR90" s="0"/>
      <c r="NXS90" s="0"/>
      <c r="NXT90" s="0"/>
      <c r="NXU90" s="0"/>
      <c r="NXV90" s="0"/>
      <c r="NXW90" s="0"/>
      <c r="NXX90" s="0"/>
      <c r="NXY90" s="0"/>
      <c r="NXZ90" s="0"/>
      <c r="NYA90" s="0"/>
      <c r="NYB90" s="0"/>
      <c r="NYC90" s="0"/>
      <c r="NYD90" s="0"/>
      <c r="NYE90" s="0"/>
      <c r="NYF90" s="0"/>
      <c r="NYG90" s="0"/>
      <c r="NYH90" s="0"/>
      <c r="NYI90" s="0"/>
      <c r="NYJ90" s="0"/>
      <c r="NYK90" s="0"/>
      <c r="NYL90" s="0"/>
      <c r="NYM90" s="0"/>
      <c r="NYN90" s="0"/>
      <c r="NYO90" s="0"/>
      <c r="NYP90" s="0"/>
      <c r="NYQ90" s="0"/>
      <c r="NYR90" s="0"/>
      <c r="NYS90" s="0"/>
      <c r="NYT90" s="0"/>
      <c r="NYU90" s="0"/>
      <c r="NYV90" s="0"/>
      <c r="NYW90" s="0"/>
      <c r="NYX90" s="0"/>
      <c r="NYY90" s="0"/>
      <c r="NYZ90" s="0"/>
      <c r="NZA90" s="0"/>
      <c r="NZB90" s="0"/>
      <c r="NZC90" s="0"/>
      <c r="NZD90" s="0"/>
      <c r="NZE90" s="0"/>
      <c r="NZF90" s="0"/>
      <c r="NZG90" s="0"/>
      <c r="NZH90" s="0"/>
      <c r="NZI90" s="0"/>
      <c r="NZJ90" s="0"/>
      <c r="NZK90" s="0"/>
      <c r="NZL90" s="0"/>
      <c r="NZM90" s="0"/>
      <c r="NZN90" s="0"/>
      <c r="NZO90" s="0"/>
      <c r="NZP90" s="0"/>
      <c r="NZQ90" s="0"/>
      <c r="NZR90" s="0"/>
      <c r="NZS90" s="0"/>
      <c r="NZT90" s="0"/>
      <c r="NZU90" s="0"/>
      <c r="NZV90" s="0"/>
      <c r="NZW90" s="0"/>
      <c r="NZX90" s="0"/>
      <c r="NZY90" s="0"/>
      <c r="NZZ90" s="0"/>
      <c r="OAA90" s="0"/>
      <c r="OAB90" s="0"/>
      <c r="OAC90" s="0"/>
      <c r="OAD90" s="0"/>
      <c r="OAE90" s="0"/>
      <c r="OAF90" s="0"/>
      <c r="OAG90" s="0"/>
      <c r="OAH90" s="0"/>
      <c r="OAI90" s="0"/>
      <c r="OAJ90" s="0"/>
      <c r="OAK90" s="0"/>
      <c r="OAL90" s="0"/>
      <c r="OAM90" s="0"/>
      <c r="OAN90" s="0"/>
      <c r="OAO90" s="0"/>
      <c r="OAP90" s="0"/>
      <c r="OAQ90" s="0"/>
      <c r="OAR90" s="0"/>
      <c r="OAS90" s="0"/>
      <c r="OAT90" s="0"/>
      <c r="OAU90" s="0"/>
      <c r="OAV90" s="0"/>
      <c r="OAW90" s="0"/>
      <c r="OAX90" s="0"/>
      <c r="OAY90" s="0"/>
      <c r="OAZ90" s="0"/>
      <c r="OBA90" s="0"/>
      <c r="OBB90" s="0"/>
      <c r="OBC90" s="0"/>
      <c r="OBD90" s="0"/>
      <c r="OBE90" s="0"/>
      <c r="OBF90" s="0"/>
      <c r="OBG90" s="0"/>
      <c r="OBH90" s="0"/>
      <c r="OBI90" s="0"/>
      <c r="OBJ90" s="0"/>
      <c r="OBK90" s="0"/>
      <c r="OBL90" s="0"/>
      <c r="OBM90" s="0"/>
      <c r="OBN90" s="0"/>
      <c r="OBO90" s="0"/>
      <c r="OBP90" s="0"/>
      <c r="OBQ90" s="0"/>
      <c r="OBR90" s="0"/>
      <c r="OBS90" s="0"/>
      <c r="OBT90" s="0"/>
      <c r="OBU90" s="0"/>
      <c r="OBV90" s="0"/>
      <c r="OBW90" s="0"/>
      <c r="OBX90" s="0"/>
      <c r="OBY90" s="0"/>
      <c r="OBZ90" s="0"/>
      <c r="OCA90" s="0"/>
      <c r="OCB90" s="0"/>
      <c r="OCC90" s="0"/>
      <c r="OCD90" s="0"/>
      <c r="OCE90" s="0"/>
      <c r="OCF90" s="0"/>
      <c r="OCG90" s="0"/>
      <c r="OCH90" s="0"/>
      <c r="OCI90" s="0"/>
      <c r="OCJ90" s="0"/>
      <c r="OCK90" s="0"/>
      <c r="OCL90" s="0"/>
      <c r="OCM90" s="0"/>
      <c r="OCN90" s="0"/>
      <c r="OCO90" s="0"/>
      <c r="OCP90" s="0"/>
      <c r="OCQ90" s="0"/>
      <c r="OCR90" s="0"/>
      <c r="OCS90" s="0"/>
      <c r="OCT90" s="0"/>
      <c r="OCU90" s="0"/>
      <c r="OCV90" s="0"/>
      <c r="OCW90" s="0"/>
      <c r="OCX90" s="0"/>
      <c r="OCY90" s="0"/>
      <c r="OCZ90" s="0"/>
      <c r="ODA90" s="0"/>
      <c r="ODB90" s="0"/>
      <c r="ODC90" s="0"/>
      <c r="ODD90" s="0"/>
      <c r="ODE90" s="0"/>
      <c r="ODF90" s="0"/>
      <c r="ODG90" s="0"/>
      <c r="ODH90" s="0"/>
      <c r="ODI90" s="0"/>
      <c r="ODJ90" s="0"/>
      <c r="ODK90" s="0"/>
      <c r="ODL90" s="0"/>
      <c r="ODM90" s="0"/>
      <c r="ODN90" s="0"/>
      <c r="ODO90" s="0"/>
      <c r="ODP90" s="0"/>
      <c r="ODQ90" s="0"/>
      <c r="ODR90" s="0"/>
      <c r="ODS90" s="0"/>
      <c r="ODT90" s="0"/>
      <c r="ODU90" s="0"/>
      <c r="ODV90" s="0"/>
      <c r="ODW90" s="0"/>
      <c r="ODX90" s="0"/>
      <c r="ODY90" s="0"/>
      <c r="ODZ90" s="0"/>
      <c r="OEA90" s="0"/>
      <c r="OEB90" s="0"/>
      <c r="OEC90" s="0"/>
      <c r="OED90" s="0"/>
      <c r="OEE90" s="0"/>
      <c r="OEF90" s="0"/>
      <c r="OEG90" s="0"/>
      <c r="OEH90" s="0"/>
      <c r="OEI90" s="0"/>
      <c r="OEJ90" s="0"/>
      <c r="OEK90" s="0"/>
      <c r="OEL90" s="0"/>
      <c r="OEM90" s="0"/>
      <c r="OEN90" s="0"/>
      <c r="OEO90" s="0"/>
      <c r="OEP90" s="0"/>
      <c r="OEQ90" s="0"/>
      <c r="OER90" s="0"/>
      <c r="OES90" s="0"/>
      <c r="OET90" s="0"/>
      <c r="OEU90" s="0"/>
      <c r="OEV90" s="0"/>
      <c r="OEW90" s="0"/>
      <c r="OEX90" s="0"/>
      <c r="OEY90" s="0"/>
      <c r="OEZ90" s="0"/>
      <c r="OFA90" s="0"/>
      <c r="OFB90" s="0"/>
      <c r="OFC90" s="0"/>
      <c r="OFD90" s="0"/>
      <c r="OFE90" s="0"/>
      <c r="OFF90" s="0"/>
      <c r="OFG90" s="0"/>
      <c r="OFH90" s="0"/>
      <c r="OFI90" s="0"/>
      <c r="OFJ90" s="0"/>
      <c r="OFK90" s="0"/>
      <c r="OFL90" s="0"/>
      <c r="OFM90" s="0"/>
      <c r="OFN90" s="0"/>
      <c r="OFO90" s="0"/>
      <c r="OFP90" s="0"/>
      <c r="OFQ90" s="0"/>
      <c r="OFR90" s="0"/>
      <c r="OFS90" s="0"/>
      <c r="OFT90" s="0"/>
      <c r="OFU90" s="0"/>
      <c r="OFV90" s="0"/>
      <c r="OFW90" s="0"/>
      <c r="OFX90" s="0"/>
      <c r="OFY90" s="0"/>
      <c r="OFZ90" s="0"/>
      <c r="OGA90" s="0"/>
      <c r="OGB90" s="0"/>
      <c r="OGC90" s="0"/>
      <c r="OGD90" s="0"/>
      <c r="OGE90" s="0"/>
      <c r="OGF90" s="0"/>
      <c r="OGG90" s="0"/>
      <c r="OGH90" s="0"/>
      <c r="OGI90" s="0"/>
      <c r="OGJ90" s="0"/>
      <c r="OGK90" s="0"/>
      <c r="OGL90" s="0"/>
      <c r="OGM90" s="0"/>
      <c r="OGN90" s="0"/>
      <c r="OGO90" s="0"/>
      <c r="OGP90" s="0"/>
      <c r="OGQ90" s="0"/>
      <c r="OGR90" s="0"/>
      <c r="OGS90" s="0"/>
      <c r="OGT90" s="0"/>
      <c r="OGU90" s="0"/>
      <c r="OGV90" s="0"/>
      <c r="OGW90" s="0"/>
      <c r="OGX90" s="0"/>
      <c r="OGY90" s="0"/>
      <c r="OGZ90" s="0"/>
      <c r="OHA90" s="0"/>
      <c r="OHB90" s="0"/>
      <c r="OHC90" s="0"/>
      <c r="OHD90" s="0"/>
      <c r="OHE90" s="0"/>
      <c r="OHF90" s="0"/>
      <c r="OHG90" s="0"/>
      <c r="OHH90" s="0"/>
      <c r="OHI90" s="0"/>
      <c r="OHJ90" s="0"/>
      <c r="OHK90" s="0"/>
      <c r="OHL90" s="0"/>
      <c r="OHM90" s="0"/>
      <c r="OHN90" s="0"/>
      <c r="OHO90" s="0"/>
      <c r="OHP90" s="0"/>
      <c r="OHQ90" s="0"/>
      <c r="OHR90" s="0"/>
      <c r="OHS90" s="0"/>
      <c r="OHT90" s="0"/>
      <c r="OHU90" s="0"/>
      <c r="OHV90" s="0"/>
      <c r="OHW90" s="0"/>
      <c r="OHX90" s="0"/>
      <c r="OHY90" s="0"/>
      <c r="OHZ90" s="0"/>
      <c r="OIA90" s="0"/>
      <c r="OIB90" s="0"/>
      <c r="OIC90" s="0"/>
      <c r="OID90" s="0"/>
      <c r="OIE90" s="0"/>
      <c r="OIF90" s="0"/>
      <c r="OIG90" s="0"/>
      <c r="OIH90" s="0"/>
      <c r="OII90" s="0"/>
      <c r="OIJ90" s="0"/>
      <c r="OIK90" s="0"/>
      <c r="OIL90" s="0"/>
      <c r="OIM90" s="0"/>
      <c r="OIN90" s="0"/>
      <c r="OIO90" s="0"/>
      <c r="OIP90" s="0"/>
      <c r="OIQ90" s="0"/>
      <c r="OIR90" s="0"/>
      <c r="OIS90" s="0"/>
      <c r="OIT90" s="0"/>
      <c r="OIU90" s="0"/>
      <c r="OIV90" s="0"/>
      <c r="OIW90" s="0"/>
      <c r="OIX90" s="0"/>
      <c r="OIY90" s="0"/>
      <c r="OIZ90" s="0"/>
      <c r="OJA90" s="0"/>
      <c r="OJB90" s="0"/>
      <c r="OJC90" s="0"/>
      <c r="OJD90" s="0"/>
      <c r="OJE90" s="0"/>
      <c r="OJF90" s="0"/>
      <c r="OJG90" s="0"/>
      <c r="OJH90" s="0"/>
      <c r="OJI90" s="0"/>
      <c r="OJJ90" s="0"/>
      <c r="OJK90" s="0"/>
      <c r="OJL90" s="0"/>
      <c r="OJM90" s="0"/>
      <c r="OJN90" s="0"/>
      <c r="OJO90" s="0"/>
      <c r="OJP90" s="0"/>
      <c r="OJQ90" s="0"/>
      <c r="OJR90" s="0"/>
      <c r="OJS90" s="0"/>
      <c r="OJT90" s="0"/>
      <c r="OJU90" s="0"/>
      <c r="OJV90" s="0"/>
      <c r="OJW90" s="0"/>
      <c r="OJX90" s="0"/>
      <c r="OJY90" s="0"/>
      <c r="OJZ90" s="0"/>
      <c r="OKA90" s="0"/>
      <c r="OKB90" s="0"/>
      <c r="OKC90" s="0"/>
      <c r="OKD90" s="0"/>
      <c r="OKE90" s="0"/>
      <c r="OKF90" s="0"/>
      <c r="OKG90" s="0"/>
      <c r="OKH90" s="0"/>
      <c r="OKI90" s="0"/>
      <c r="OKJ90" s="0"/>
      <c r="OKK90" s="0"/>
      <c r="OKL90" s="0"/>
      <c r="OKM90" s="0"/>
      <c r="OKN90" s="0"/>
      <c r="OKO90" s="0"/>
      <c r="OKP90" s="0"/>
      <c r="OKQ90" s="0"/>
      <c r="OKR90" s="0"/>
      <c r="OKS90" s="0"/>
      <c r="OKT90" s="0"/>
      <c r="OKU90" s="0"/>
      <c r="OKV90" s="0"/>
      <c r="OKW90" s="0"/>
      <c r="OKX90" s="0"/>
      <c r="OKY90" s="0"/>
      <c r="OKZ90" s="0"/>
      <c r="OLA90" s="0"/>
      <c r="OLB90" s="0"/>
      <c r="OLC90" s="0"/>
      <c r="OLD90" s="0"/>
      <c r="OLE90" s="0"/>
      <c r="OLF90" s="0"/>
      <c r="OLG90" s="0"/>
      <c r="OLH90" s="0"/>
      <c r="OLI90" s="0"/>
      <c r="OLJ90" s="0"/>
      <c r="OLK90" s="0"/>
      <c r="OLL90" s="0"/>
      <c r="OLM90" s="0"/>
      <c r="OLN90" s="0"/>
      <c r="OLO90" s="0"/>
      <c r="OLP90" s="0"/>
      <c r="OLQ90" s="0"/>
      <c r="OLR90" s="0"/>
      <c r="OLS90" s="0"/>
      <c r="OLT90" s="0"/>
      <c r="OLU90" s="0"/>
      <c r="OLV90" s="0"/>
      <c r="OLW90" s="0"/>
      <c r="OLX90" s="0"/>
      <c r="OLY90" s="0"/>
      <c r="OLZ90" s="0"/>
      <c r="OMA90" s="0"/>
      <c r="OMB90" s="0"/>
      <c r="OMC90" s="0"/>
      <c r="OMD90" s="0"/>
      <c r="OME90" s="0"/>
      <c r="OMF90" s="0"/>
      <c r="OMG90" s="0"/>
      <c r="OMH90" s="0"/>
      <c r="OMI90" s="0"/>
      <c r="OMJ90" s="0"/>
      <c r="OMK90" s="0"/>
      <c r="OML90" s="0"/>
      <c r="OMM90" s="0"/>
      <c r="OMN90" s="0"/>
      <c r="OMO90" s="0"/>
      <c r="OMP90" s="0"/>
      <c r="OMQ90" s="0"/>
      <c r="OMR90" s="0"/>
      <c r="OMS90" s="0"/>
      <c r="OMT90" s="0"/>
      <c r="OMU90" s="0"/>
      <c r="OMV90" s="0"/>
      <c r="OMW90" s="0"/>
      <c r="OMX90" s="0"/>
      <c r="OMY90" s="0"/>
      <c r="OMZ90" s="0"/>
      <c r="ONA90" s="0"/>
      <c r="ONB90" s="0"/>
      <c r="ONC90" s="0"/>
      <c r="OND90" s="0"/>
      <c r="ONE90" s="0"/>
      <c r="ONF90" s="0"/>
      <c r="ONG90" s="0"/>
      <c r="ONH90" s="0"/>
      <c r="ONI90" s="0"/>
      <c r="ONJ90" s="0"/>
      <c r="ONK90" s="0"/>
      <c r="ONL90" s="0"/>
      <c r="ONM90" s="0"/>
      <c r="ONN90" s="0"/>
      <c r="ONO90" s="0"/>
      <c r="ONP90" s="0"/>
      <c r="ONQ90" s="0"/>
      <c r="ONR90" s="0"/>
      <c r="ONS90" s="0"/>
      <c r="ONT90" s="0"/>
      <c r="ONU90" s="0"/>
      <c r="ONV90" s="0"/>
      <c r="ONW90" s="0"/>
      <c r="ONX90" s="0"/>
      <c r="ONY90" s="0"/>
      <c r="ONZ90" s="0"/>
      <c r="OOA90" s="0"/>
      <c r="OOB90" s="0"/>
      <c r="OOC90" s="0"/>
      <c r="OOD90" s="0"/>
      <c r="OOE90" s="0"/>
      <c r="OOF90" s="0"/>
      <c r="OOG90" s="0"/>
      <c r="OOH90" s="0"/>
      <c r="OOI90" s="0"/>
      <c r="OOJ90" s="0"/>
      <c r="OOK90" s="0"/>
      <c r="OOL90" s="0"/>
      <c r="OOM90" s="0"/>
      <c r="OON90" s="0"/>
      <c r="OOO90" s="0"/>
      <c r="OOP90" s="0"/>
      <c r="OOQ90" s="0"/>
      <c r="OOR90" s="0"/>
      <c r="OOS90" s="0"/>
      <c r="OOT90" s="0"/>
      <c r="OOU90" s="0"/>
      <c r="OOV90" s="0"/>
      <c r="OOW90" s="0"/>
      <c r="OOX90" s="0"/>
      <c r="OOY90" s="0"/>
      <c r="OOZ90" s="0"/>
      <c r="OPA90" s="0"/>
      <c r="OPB90" s="0"/>
      <c r="OPC90" s="0"/>
      <c r="OPD90" s="0"/>
      <c r="OPE90" s="0"/>
      <c r="OPF90" s="0"/>
      <c r="OPG90" s="0"/>
      <c r="OPH90" s="0"/>
      <c r="OPI90" s="0"/>
      <c r="OPJ90" s="0"/>
      <c r="OPK90" s="0"/>
      <c r="OPL90" s="0"/>
      <c r="OPM90" s="0"/>
      <c r="OPN90" s="0"/>
      <c r="OPO90" s="0"/>
      <c r="OPP90" s="0"/>
      <c r="OPQ90" s="0"/>
      <c r="OPR90" s="0"/>
      <c r="OPS90" s="0"/>
      <c r="OPT90" s="0"/>
      <c r="OPU90" s="0"/>
      <c r="OPV90" s="0"/>
      <c r="OPW90" s="0"/>
      <c r="OPX90" s="0"/>
      <c r="OPY90" s="0"/>
      <c r="OPZ90" s="0"/>
      <c r="OQA90" s="0"/>
      <c r="OQB90" s="0"/>
      <c r="OQC90" s="0"/>
      <c r="OQD90" s="0"/>
      <c r="OQE90" s="0"/>
      <c r="OQF90" s="0"/>
      <c r="OQG90" s="0"/>
      <c r="OQH90" s="0"/>
      <c r="OQI90" s="0"/>
      <c r="OQJ90" s="0"/>
      <c r="OQK90" s="0"/>
      <c r="OQL90" s="0"/>
      <c r="OQM90" s="0"/>
      <c r="OQN90" s="0"/>
      <c r="OQO90" s="0"/>
      <c r="OQP90" s="0"/>
      <c r="OQQ90" s="0"/>
      <c r="OQR90" s="0"/>
      <c r="OQS90" s="0"/>
      <c r="OQT90" s="0"/>
      <c r="OQU90" s="0"/>
      <c r="OQV90" s="0"/>
      <c r="OQW90" s="0"/>
      <c r="OQX90" s="0"/>
      <c r="OQY90" s="0"/>
      <c r="OQZ90" s="0"/>
      <c r="ORA90" s="0"/>
      <c r="ORB90" s="0"/>
      <c r="ORC90" s="0"/>
      <c r="ORD90" s="0"/>
      <c r="ORE90" s="0"/>
      <c r="ORF90" s="0"/>
      <c r="ORG90" s="0"/>
      <c r="ORH90" s="0"/>
      <c r="ORI90" s="0"/>
      <c r="ORJ90" s="0"/>
      <c r="ORK90" s="0"/>
      <c r="ORL90" s="0"/>
      <c r="ORM90" s="0"/>
      <c r="ORN90" s="0"/>
      <c r="ORO90" s="0"/>
      <c r="ORP90" s="0"/>
      <c r="ORQ90" s="0"/>
      <c r="ORR90" s="0"/>
      <c r="ORS90" s="0"/>
      <c r="ORT90" s="0"/>
      <c r="ORU90" s="0"/>
      <c r="ORV90" s="0"/>
      <c r="ORW90" s="0"/>
      <c r="ORX90" s="0"/>
      <c r="ORY90" s="0"/>
      <c r="ORZ90" s="0"/>
      <c r="OSA90" s="0"/>
      <c r="OSB90" s="0"/>
      <c r="OSC90" s="0"/>
      <c r="OSD90" s="0"/>
      <c r="OSE90" s="0"/>
      <c r="OSF90" s="0"/>
      <c r="OSG90" s="0"/>
      <c r="OSH90" s="0"/>
      <c r="OSI90" s="0"/>
      <c r="OSJ90" s="0"/>
      <c r="OSK90" s="0"/>
      <c r="OSL90" s="0"/>
      <c r="OSM90" s="0"/>
      <c r="OSN90" s="0"/>
      <c r="OSO90" s="0"/>
      <c r="OSP90" s="0"/>
      <c r="OSQ90" s="0"/>
      <c r="OSR90" s="0"/>
      <c r="OSS90" s="0"/>
      <c r="OST90" s="0"/>
      <c r="OSU90" s="0"/>
      <c r="OSV90" s="0"/>
      <c r="OSW90" s="0"/>
      <c r="OSX90" s="0"/>
      <c r="OSY90" s="0"/>
      <c r="OSZ90" s="0"/>
      <c r="OTA90" s="0"/>
      <c r="OTB90" s="0"/>
      <c r="OTC90" s="0"/>
      <c r="OTD90" s="0"/>
      <c r="OTE90" s="0"/>
      <c r="OTF90" s="0"/>
      <c r="OTG90" s="0"/>
      <c r="OTH90" s="0"/>
      <c r="OTI90" s="0"/>
      <c r="OTJ90" s="0"/>
      <c r="OTK90" s="0"/>
      <c r="OTL90" s="0"/>
      <c r="OTM90" s="0"/>
      <c r="OTN90" s="0"/>
      <c r="OTO90" s="0"/>
      <c r="OTP90" s="0"/>
      <c r="OTQ90" s="0"/>
      <c r="OTR90" s="0"/>
      <c r="OTS90" s="0"/>
      <c r="OTT90" s="0"/>
      <c r="OTU90" s="0"/>
      <c r="OTV90" s="0"/>
      <c r="OTW90" s="0"/>
      <c r="OTX90" s="0"/>
      <c r="OTY90" s="0"/>
      <c r="OTZ90" s="0"/>
      <c r="OUA90" s="0"/>
      <c r="OUB90" s="0"/>
      <c r="OUC90" s="0"/>
      <c r="OUD90" s="0"/>
      <c r="OUE90" s="0"/>
      <c r="OUF90" s="0"/>
      <c r="OUG90" s="0"/>
      <c r="OUH90" s="0"/>
      <c r="OUI90" s="0"/>
      <c r="OUJ90" s="0"/>
      <c r="OUK90" s="0"/>
      <c r="OUL90" s="0"/>
      <c r="OUM90" s="0"/>
      <c r="OUN90" s="0"/>
      <c r="OUO90" s="0"/>
      <c r="OUP90" s="0"/>
      <c r="OUQ90" s="0"/>
      <c r="OUR90" s="0"/>
      <c r="OUS90" s="0"/>
      <c r="OUT90" s="0"/>
      <c r="OUU90" s="0"/>
      <c r="OUV90" s="0"/>
      <c r="OUW90" s="0"/>
      <c r="OUX90" s="0"/>
      <c r="OUY90" s="0"/>
      <c r="OUZ90" s="0"/>
      <c r="OVA90" s="0"/>
      <c r="OVB90" s="0"/>
      <c r="OVC90" s="0"/>
      <c r="OVD90" s="0"/>
      <c r="OVE90" s="0"/>
      <c r="OVF90" s="0"/>
      <c r="OVG90" s="0"/>
      <c r="OVH90" s="0"/>
      <c r="OVI90" s="0"/>
      <c r="OVJ90" s="0"/>
      <c r="OVK90" s="0"/>
      <c r="OVL90" s="0"/>
      <c r="OVM90" s="0"/>
      <c r="OVN90" s="0"/>
      <c r="OVO90" s="0"/>
      <c r="OVP90" s="0"/>
      <c r="OVQ90" s="0"/>
      <c r="OVR90" s="0"/>
      <c r="OVS90" s="0"/>
      <c r="OVT90" s="0"/>
      <c r="OVU90" s="0"/>
      <c r="OVV90" s="0"/>
      <c r="OVW90" s="0"/>
      <c r="OVX90" s="0"/>
      <c r="OVY90" s="0"/>
      <c r="OVZ90" s="0"/>
      <c r="OWA90" s="0"/>
      <c r="OWB90" s="0"/>
      <c r="OWC90" s="0"/>
      <c r="OWD90" s="0"/>
      <c r="OWE90" s="0"/>
      <c r="OWF90" s="0"/>
      <c r="OWG90" s="0"/>
      <c r="OWH90" s="0"/>
      <c r="OWI90" s="0"/>
      <c r="OWJ90" s="0"/>
      <c r="OWK90" s="0"/>
      <c r="OWL90" s="0"/>
      <c r="OWM90" s="0"/>
      <c r="OWN90" s="0"/>
      <c r="OWO90" s="0"/>
      <c r="OWP90" s="0"/>
      <c r="OWQ90" s="0"/>
      <c r="OWR90" s="0"/>
      <c r="OWS90" s="0"/>
      <c r="OWT90" s="0"/>
      <c r="OWU90" s="0"/>
      <c r="OWV90" s="0"/>
      <c r="OWW90" s="0"/>
      <c r="OWX90" s="0"/>
      <c r="OWY90" s="0"/>
      <c r="OWZ90" s="0"/>
      <c r="OXA90" s="0"/>
      <c r="OXB90" s="0"/>
      <c r="OXC90" s="0"/>
      <c r="OXD90" s="0"/>
      <c r="OXE90" s="0"/>
      <c r="OXF90" s="0"/>
      <c r="OXG90" s="0"/>
      <c r="OXH90" s="0"/>
      <c r="OXI90" s="0"/>
      <c r="OXJ90" s="0"/>
      <c r="OXK90" s="0"/>
      <c r="OXL90" s="0"/>
      <c r="OXM90" s="0"/>
      <c r="OXN90" s="0"/>
      <c r="OXO90" s="0"/>
      <c r="OXP90" s="0"/>
      <c r="OXQ90" s="0"/>
      <c r="OXR90" s="0"/>
      <c r="OXS90" s="0"/>
      <c r="OXT90" s="0"/>
      <c r="OXU90" s="0"/>
      <c r="OXV90" s="0"/>
      <c r="OXW90" s="0"/>
      <c r="OXX90" s="0"/>
      <c r="OXY90" s="0"/>
      <c r="OXZ90" s="0"/>
      <c r="OYA90" s="0"/>
      <c r="OYB90" s="0"/>
      <c r="OYC90" s="0"/>
      <c r="OYD90" s="0"/>
      <c r="OYE90" s="0"/>
      <c r="OYF90" s="0"/>
      <c r="OYG90" s="0"/>
      <c r="OYH90" s="0"/>
      <c r="OYI90" s="0"/>
      <c r="OYJ90" s="0"/>
      <c r="OYK90" s="0"/>
      <c r="OYL90" s="0"/>
      <c r="OYM90" s="0"/>
      <c r="OYN90" s="0"/>
      <c r="OYO90" s="0"/>
      <c r="OYP90" s="0"/>
      <c r="OYQ90" s="0"/>
      <c r="OYR90" s="0"/>
      <c r="OYS90" s="0"/>
      <c r="OYT90" s="0"/>
      <c r="OYU90" s="0"/>
      <c r="OYV90" s="0"/>
      <c r="OYW90" s="0"/>
      <c r="OYX90" s="0"/>
      <c r="OYY90" s="0"/>
      <c r="OYZ90" s="0"/>
      <c r="OZA90" s="0"/>
      <c r="OZB90" s="0"/>
      <c r="OZC90" s="0"/>
      <c r="OZD90" s="0"/>
      <c r="OZE90" s="0"/>
      <c r="OZF90" s="0"/>
      <c r="OZG90" s="0"/>
      <c r="OZH90" s="0"/>
      <c r="OZI90" s="0"/>
      <c r="OZJ90" s="0"/>
      <c r="OZK90" s="0"/>
      <c r="OZL90" s="0"/>
      <c r="OZM90" s="0"/>
      <c r="OZN90" s="0"/>
      <c r="OZO90" s="0"/>
      <c r="OZP90" s="0"/>
      <c r="OZQ90" s="0"/>
      <c r="OZR90" s="0"/>
      <c r="OZS90" s="0"/>
      <c r="OZT90" s="0"/>
      <c r="OZU90" s="0"/>
      <c r="OZV90" s="0"/>
      <c r="OZW90" s="0"/>
      <c r="OZX90" s="0"/>
      <c r="OZY90" s="0"/>
      <c r="OZZ90" s="0"/>
      <c r="PAA90" s="0"/>
      <c r="PAB90" s="0"/>
      <c r="PAC90" s="0"/>
      <c r="PAD90" s="0"/>
      <c r="PAE90" s="0"/>
      <c r="PAF90" s="0"/>
      <c r="PAG90" s="0"/>
      <c r="PAH90" s="0"/>
      <c r="PAI90" s="0"/>
      <c r="PAJ90" s="0"/>
      <c r="PAK90" s="0"/>
      <c r="PAL90" s="0"/>
      <c r="PAM90" s="0"/>
      <c r="PAN90" s="0"/>
      <c r="PAO90" s="0"/>
      <c r="PAP90" s="0"/>
      <c r="PAQ90" s="0"/>
      <c r="PAR90" s="0"/>
      <c r="PAS90" s="0"/>
      <c r="PAT90" s="0"/>
      <c r="PAU90" s="0"/>
      <c r="PAV90" s="0"/>
      <c r="PAW90" s="0"/>
      <c r="PAX90" s="0"/>
      <c r="PAY90" s="0"/>
      <c r="PAZ90" s="0"/>
      <c r="PBA90" s="0"/>
      <c r="PBB90" s="0"/>
      <c r="PBC90" s="0"/>
      <c r="PBD90" s="0"/>
      <c r="PBE90" s="0"/>
      <c r="PBF90" s="0"/>
      <c r="PBG90" s="0"/>
      <c r="PBH90" s="0"/>
      <c r="PBI90" s="0"/>
      <c r="PBJ90" s="0"/>
      <c r="PBK90" s="0"/>
      <c r="PBL90" s="0"/>
      <c r="PBM90" s="0"/>
      <c r="PBN90" s="0"/>
      <c r="PBO90" s="0"/>
      <c r="PBP90" s="0"/>
      <c r="PBQ90" s="0"/>
      <c r="PBR90" s="0"/>
      <c r="PBS90" s="0"/>
      <c r="PBT90" s="0"/>
      <c r="PBU90" s="0"/>
      <c r="PBV90" s="0"/>
      <c r="PBW90" s="0"/>
      <c r="PBX90" s="0"/>
      <c r="PBY90" s="0"/>
      <c r="PBZ90" s="0"/>
      <c r="PCA90" s="0"/>
      <c r="PCB90" s="0"/>
      <c r="PCC90" s="0"/>
      <c r="PCD90" s="0"/>
      <c r="PCE90" s="0"/>
      <c r="PCF90" s="0"/>
      <c r="PCG90" s="0"/>
      <c r="PCH90" s="0"/>
      <c r="PCI90" s="0"/>
      <c r="PCJ90" s="0"/>
      <c r="PCK90" s="0"/>
      <c r="PCL90" s="0"/>
      <c r="PCM90" s="0"/>
      <c r="PCN90" s="0"/>
      <c r="PCO90" s="0"/>
      <c r="PCP90" s="0"/>
      <c r="PCQ90" s="0"/>
      <c r="PCR90" s="0"/>
      <c r="PCS90" s="0"/>
      <c r="PCT90" s="0"/>
      <c r="PCU90" s="0"/>
      <c r="PCV90" s="0"/>
      <c r="PCW90" s="0"/>
      <c r="PCX90" s="0"/>
      <c r="PCY90" s="0"/>
      <c r="PCZ90" s="0"/>
      <c r="PDA90" s="0"/>
      <c r="PDB90" s="0"/>
      <c r="PDC90" s="0"/>
      <c r="PDD90" s="0"/>
      <c r="PDE90" s="0"/>
      <c r="PDF90" s="0"/>
      <c r="PDG90" s="0"/>
      <c r="PDH90" s="0"/>
      <c r="PDI90" s="0"/>
      <c r="PDJ90" s="0"/>
      <c r="PDK90" s="0"/>
      <c r="PDL90" s="0"/>
      <c r="PDM90" s="0"/>
      <c r="PDN90" s="0"/>
      <c r="PDO90" s="0"/>
      <c r="PDP90" s="0"/>
      <c r="PDQ90" s="0"/>
      <c r="PDR90" s="0"/>
      <c r="PDS90" s="0"/>
      <c r="PDT90" s="0"/>
      <c r="PDU90" s="0"/>
      <c r="PDV90" s="0"/>
      <c r="PDW90" s="0"/>
      <c r="PDX90" s="0"/>
      <c r="PDY90" s="0"/>
      <c r="PDZ90" s="0"/>
      <c r="PEA90" s="0"/>
      <c r="PEB90" s="0"/>
      <c r="PEC90" s="0"/>
      <c r="PED90" s="0"/>
      <c r="PEE90" s="0"/>
      <c r="PEF90" s="0"/>
      <c r="PEG90" s="0"/>
      <c r="PEH90" s="0"/>
      <c r="PEI90" s="0"/>
      <c r="PEJ90" s="0"/>
      <c r="PEK90" s="0"/>
      <c r="PEL90" s="0"/>
      <c r="PEM90" s="0"/>
      <c r="PEN90" s="0"/>
      <c r="PEO90" s="0"/>
      <c r="PEP90" s="0"/>
      <c r="PEQ90" s="0"/>
      <c r="PER90" s="0"/>
      <c r="PES90" s="0"/>
      <c r="PET90" s="0"/>
      <c r="PEU90" s="0"/>
      <c r="PEV90" s="0"/>
      <c r="PEW90" s="0"/>
      <c r="PEX90" s="0"/>
      <c r="PEY90" s="0"/>
      <c r="PEZ90" s="0"/>
      <c r="PFA90" s="0"/>
      <c r="PFB90" s="0"/>
      <c r="PFC90" s="0"/>
      <c r="PFD90" s="0"/>
      <c r="PFE90" s="0"/>
      <c r="PFF90" s="0"/>
      <c r="PFG90" s="0"/>
      <c r="PFH90" s="0"/>
      <c r="PFI90" s="0"/>
      <c r="PFJ90" s="0"/>
      <c r="PFK90" s="0"/>
      <c r="PFL90" s="0"/>
      <c r="PFM90" s="0"/>
      <c r="PFN90" s="0"/>
      <c r="PFO90" s="0"/>
      <c r="PFP90" s="0"/>
      <c r="PFQ90" s="0"/>
      <c r="PFR90" s="0"/>
      <c r="PFS90" s="0"/>
      <c r="PFT90" s="0"/>
      <c r="PFU90" s="0"/>
      <c r="PFV90" s="0"/>
      <c r="PFW90" s="0"/>
      <c r="PFX90" s="0"/>
      <c r="PFY90" s="0"/>
      <c r="PFZ90" s="0"/>
      <c r="PGA90" s="0"/>
      <c r="PGB90" s="0"/>
      <c r="PGC90" s="0"/>
      <c r="PGD90" s="0"/>
      <c r="PGE90" s="0"/>
      <c r="PGF90" s="0"/>
      <c r="PGG90" s="0"/>
      <c r="PGH90" s="0"/>
      <c r="PGI90" s="0"/>
      <c r="PGJ90" s="0"/>
      <c r="PGK90" s="0"/>
      <c r="PGL90" s="0"/>
      <c r="PGM90" s="0"/>
      <c r="PGN90" s="0"/>
      <c r="PGO90" s="0"/>
      <c r="PGP90" s="0"/>
      <c r="PGQ90" s="0"/>
      <c r="PGR90" s="0"/>
      <c r="PGS90" s="0"/>
      <c r="PGT90" s="0"/>
      <c r="PGU90" s="0"/>
      <c r="PGV90" s="0"/>
      <c r="PGW90" s="0"/>
      <c r="PGX90" s="0"/>
      <c r="PGY90" s="0"/>
      <c r="PGZ90" s="0"/>
      <c r="PHA90" s="0"/>
      <c r="PHB90" s="0"/>
      <c r="PHC90" s="0"/>
      <c r="PHD90" s="0"/>
      <c r="PHE90" s="0"/>
      <c r="PHF90" s="0"/>
      <c r="PHG90" s="0"/>
      <c r="PHH90" s="0"/>
      <c r="PHI90" s="0"/>
      <c r="PHJ90" s="0"/>
      <c r="PHK90" s="0"/>
      <c r="PHL90" s="0"/>
      <c r="PHM90" s="0"/>
      <c r="PHN90" s="0"/>
      <c r="PHO90" s="0"/>
      <c r="PHP90" s="0"/>
      <c r="PHQ90" s="0"/>
      <c r="PHR90" s="0"/>
      <c r="PHS90" s="0"/>
      <c r="PHT90" s="0"/>
      <c r="PHU90" s="0"/>
      <c r="PHV90" s="0"/>
      <c r="PHW90" s="0"/>
      <c r="PHX90" s="0"/>
      <c r="PHY90" s="0"/>
      <c r="PHZ90" s="0"/>
      <c r="PIA90" s="0"/>
      <c r="PIB90" s="0"/>
      <c r="PIC90" s="0"/>
      <c r="PID90" s="0"/>
      <c r="PIE90" s="0"/>
      <c r="PIF90" s="0"/>
      <c r="PIG90" s="0"/>
      <c r="PIH90" s="0"/>
      <c r="PII90" s="0"/>
      <c r="PIJ90" s="0"/>
      <c r="PIK90" s="0"/>
      <c r="PIL90" s="0"/>
      <c r="PIM90" s="0"/>
      <c r="PIN90" s="0"/>
      <c r="PIO90" s="0"/>
      <c r="PIP90" s="0"/>
      <c r="PIQ90" s="0"/>
      <c r="PIR90" s="0"/>
      <c r="PIS90" s="0"/>
      <c r="PIT90" s="0"/>
      <c r="PIU90" s="0"/>
      <c r="PIV90" s="0"/>
      <c r="PIW90" s="0"/>
      <c r="PIX90" s="0"/>
      <c r="PIY90" s="0"/>
      <c r="PIZ90" s="0"/>
      <c r="PJA90" s="0"/>
      <c r="PJB90" s="0"/>
      <c r="PJC90" s="0"/>
      <c r="PJD90" s="0"/>
      <c r="PJE90" s="0"/>
      <c r="PJF90" s="0"/>
      <c r="PJG90" s="0"/>
      <c r="PJH90" s="0"/>
      <c r="PJI90" s="0"/>
      <c r="PJJ90" s="0"/>
      <c r="PJK90" s="0"/>
      <c r="PJL90" s="0"/>
      <c r="PJM90" s="0"/>
      <c r="PJN90" s="0"/>
      <c r="PJO90" s="0"/>
      <c r="PJP90" s="0"/>
      <c r="PJQ90" s="0"/>
      <c r="PJR90" s="0"/>
      <c r="PJS90" s="0"/>
      <c r="PJT90" s="0"/>
      <c r="PJU90" s="0"/>
      <c r="PJV90" s="0"/>
      <c r="PJW90" s="0"/>
      <c r="PJX90" s="0"/>
      <c r="PJY90" s="0"/>
      <c r="PJZ90" s="0"/>
      <c r="PKA90" s="0"/>
      <c r="PKB90" s="0"/>
      <c r="PKC90" s="0"/>
      <c r="PKD90" s="0"/>
      <c r="PKE90" s="0"/>
      <c r="PKF90" s="0"/>
      <c r="PKG90" s="0"/>
      <c r="PKH90" s="0"/>
      <c r="PKI90" s="0"/>
      <c r="PKJ90" s="0"/>
      <c r="PKK90" s="0"/>
      <c r="PKL90" s="0"/>
      <c r="PKM90" s="0"/>
      <c r="PKN90" s="0"/>
      <c r="PKO90" s="0"/>
      <c r="PKP90" s="0"/>
      <c r="PKQ90" s="0"/>
      <c r="PKR90" s="0"/>
      <c r="PKS90" s="0"/>
      <c r="PKT90" s="0"/>
      <c r="PKU90" s="0"/>
      <c r="PKV90" s="0"/>
      <c r="PKW90" s="0"/>
      <c r="PKX90" s="0"/>
      <c r="PKY90" s="0"/>
      <c r="PKZ90" s="0"/>
      <c r="PLA90" s="0"/>
      <c r="PLB90" s="0"/>
      <c r="PLC90" s="0"/>
      <c r="PLD90" s="0"/>
      <c r="PLE90" s="0"/>
      <c r="PLF90" s="0"/>
      <c r="PLG90" s="0"/>
      <c r="PLH90" s="0"/>
      <c r="PLI90" s="0"/>
      <c r="PLJ90" s="0"/>
      <c r="PLK90" s="0"/>
      <c r="PLL90" s="0"/>
      <c r="PLM90" s="0"/>
      <c r="PLN90" s="0"/>
      <c r="PLO90" s="0"/>
      <c r="PLP90" s="0"/>
      <c r="PLQ90" s="0"/>
      <c r="PLR90" s="0"/>
      <c r="PLS90" s="0"/>
      <c r="PLT90" s="0"/>
      <c r="PLU90" s="0"/>
      <c r="PLV90" s="0"/>
      <c r="PLW90" s="0"/>
      <c r="PLX90" s="0"/>
      <c r="PLY90" s="0"/>
      <c r="PLZ90" s="0"/>
      <c r="PMA90" s="0"/>
      <c r="PMB90" s="0"/>
      <c r="PMC90" s="0"/>
      <c r="PMD90" s="0"/>
      <c r="PME90" s="0"/>
      <c r="PMF90" s="0"/>
      <c r="PMG90" s="0"/>
      <c r="PMH90" s="0"/>
      <c r="PMI90" s="0"/>
      <c r="PMJ90" s="0"/>
      <c r="PMK90" s="0"/>
      <c r="PML90" s="0"/>
      <c r="PMM90" s="0"/>
      <c r="PMN90" s="0"/>
      <c r="PMO90" s="0"/>
      <c r="PMP90" s="0"/>
      <c r="PMQ90" s="0"/>
      <c r="PMR90" s="0"/>
      <c r="PMS90" s="0"/>
      <c r="PMT90" s="0"/>
      <c r="PMU90" s="0"/>
      <c r="PMV90" s="0"/>
      <c r="PMW90" s="0"/>
      <c r="PMX90" s="0"/>
      <c r="PMY90" s="0"/>
      <c r="PMZ90" s="0"/>
      <c r="PNA90" s="0"/>
      <c r="PNB90" s="0"/>
      <c r="PNC90" s="0"/>
      <c r="PND90" s="0"/>
      <c r="PNE90" s="0"/>
      <c r="PNF90" s="0"/>
      <c r="PNG90" s="0"/>
      <c r="PNH90" s="0"/>
      <c r="PNI90" s="0"/>
      <c r="PNJ90" s="0"/>
      <c r="PNK90" s="0"/>
      <c r="PNL90" s="0"/>
      <c r="PNM90" s="0"/>
      <c r="PNN90" s="0"/>
      <c r="PNO90" s="0"/>
      <c r="PNP90" s="0"/>
      <c r="PNQ90" s="0"/>
      <c r="PNR90" s="0"/>
      <c r="PNS90" s="0"/>
      <c r="PNT90" s="0"/>
      <c r="PNU90" s="0"/>
      <c r="PNV90" s="0"/>
      <c r="PNW90" s="0"/>
      <c r="PNX90" s="0"/>
      <c r="PNY90" s="0"/>
      <c r="PNZ90" s="0"/>
      <c r="POA90" s="0"/>
      <c r="POB90" s="0"/>
      <c r="POC90" s="0"/>
      <c r="POD90" s="0"/>
      <c r="POE90" s="0"/>
      <c r="POF90" s="0"/>
      <c r="POG90" s="0"/>
      <c r="POH90" s="0"/>
      <c r="POI90" s="0"/>
      <c r="POJ90" s="0"/>
      <c r="POK90" s="0"/>
      <c r="POL90" s="0"/>
      <c r="POM90" s="0"/>
      <c r="PON90" s="0"/>
      <c r="POO90" s="0"/>
      <c r="POP90" s="0"/>
      <c r="POQ90" s="0"/>
      <c r="POR90" s="0"/>
      <c r="POS90" s="0"/>
      <c r="POT90" s="0"/>
      <c r="POU90" s="0"/>
      <c r="POV90" s="0"/>
      <c r="POW90" s="0"/>
      <c r="POX90" s="0"/>
      <c r="POY90" s="0"/>
      <c r="POZ90" s="0"/>
      <c r="PPA90" s="0"/>
      <c r="PPB90" s="0"/>
      <c r="PPC90" s="0"/>
      <c r="PPD90" s="0"/>
      <c r="PPE90" s="0"/>
      <c r="PPF90" s="0"/>
      <c r="PPG90" s="0"/>
      <c r="PPH90" s="0"/>
      <c r="PPI90" s="0"/>
      <c r="PPJ90" s="0"/>
      <c r="PPK90" s="0"/>
      <c r="PPL90" s="0"/>
      <c r="PPM90" s="0"/>
      <c r="PPN90" s="0"/>
      <c r="PPO90" s="0"/>
      <c r="PPP90" s="0"/>
      <c r="PPQ90" s="0"/>
      <c r="PPR90" s="0"/>
      <c r="PPS90" s="0"/>
      <c r="PPT90" s="0"/>
      <c r="PPU90" s="0"/>
      <c r="PPV90" s="0"/>
      <c r="PPW90" s="0"/>
      <c r="PPX90" s="0"/>
      <c r="PPY90" s="0"/>
      <c r="PPZ90" s="0"/>
      <c r="PQA90" s="0"/>
      <c r="PQB90" s="0"/>
      <c r="PQC90" s="0"/>
      <c r="PQD90" s="0"/>
      <c r="PQE90" s="0"/>
      <c r="PQF90" s="0"/>
      <c r="PQG90" s="0"/>
      <c r="PQH90" s="0"/>
      <c r="PQI90" s="0"/>
      <c r="PQJ90" s="0"/>
      <c r="PQK90" s="0"/>
      <c r="PQL90" s="0"/>
      <c r="PQM90" s="0"/>
      <c r="PQN90" s="0"/>
      <c r="PQO90" s="0"/>
      <c r="PQP90" s="0"/>
      <c r="PQQ90" s="0"/>
      <c r="PQR90" s="0"/>
      <c r="PQS90" s="0"/>
      <c r="PQT90" s="0"/>
      <c r="PQU90" s="0"/>
      <c r="PQV90" s="0"/>
      <c r="PQW90" s="0"/>
      <c r="PQX90" s="0"/>
      <c r="PQY90" s="0"/>
      <c r="PQZ90" s="0"/>
      <c r="PRA90" s="0"/>
      <c r="PRB90" s="0"/>
      <c r="PRC90" s="0"/>
      <c r="PRD90" s="0"/>
      <c r="PRE90" s="0"/>
      <c r="PRF90" s="0"/>
      <c r="PRG90" s="0"/>
      <c r="PRH90" s="0"/>
      <c r="PRI90" s="0"/>
      <c r="PRJ90" s="0"/>
      <c r="PRK90" s="0"/>
      <c r="PRL90" s="0"/>
      <c r="PRM90" s="0"/>
      <c r="PRN90" s="0"/>
      <c r="PRO90" s="0"/>
      <c r="PRP90" s="0"/>
      <c r="PRQ90" s="0"/>
      <c r="PRR90" s="0"/>
      <c r="PRS90" s="0"/>
      <c r="PRT90" s="0"/>
      <c r="PRU90" s="0"/>
      <c r="PRV90" s="0"/>
      <c r="PRW90" s="0"/>
      <c r="PRX90" s="0"/>
      <c r="PRY90" s="0"/>
      <c r="PRZ90" s="0"/>
      <c r="PSA90" s="0"/>
      <c r="PSB90" s="0"/>
      <c r="PSC90" s="0"/>
      <c r="PSD90" s="0"/>
      <c r="PSE90" s="0"/>
      <c r="PSF90" s="0"/>
      <c r="PSG90" s="0"/>
      <c r="PSH90" s="0"/>
      <c r="PSI90" s="0"/>
      <c r="PSJ90" s="0"/>
      <c r="PSK90" s="0"/>
      <c r="PSL90" s="0"/>
      <c r="PSM90" s="0"/>
      <c r="PSN90" s="0"/>
      <c r="PSO90" s="0"/>
      <c r="PSP90" s="0"/>
      <c r="PSQ90" s="0"/>
      <c r="PSR90" s="0"/>
      <c r="PSS90" s="0"/>
      <c r="PST90" s="0"/>
      <c r="PSU90" s="0"/>
      <c r="PSV90" s="0"/>
      <c r="PSW90" s="0"/>
      <c r="PSX90" s="0"/>
      <c r="PSY90" s="0"/>
      <c r="PSZ90" s="0"/>
      <c r="PTA90" s="0"/>
      <c r="PTB90" s="0"/>
      <c r="PTC90" s="0"/>
      <c r="PTD90" s="0"/>
      <c r="PTE90" s="0"/>
      <c r="PTF90" s="0"/>
      <c r="PTG90" s="0"/>
      <c r="PTH90" s="0"/>
      <c r="PTI90" s="0"/>
      <c r="PTJ90" s="0"/>
      <c r="PTK90" s="0"/>
      <c r="PTL90" s="0"/>
      <c r="PTM90" s="0"/>
      <c r="PTN90" s="0"/>
      <c r="PTO90" s="0"/>
      <c r="PTP90" s="0"/>
      <c r="PTQ90" s="0"/>
      <c r="PTR90" s="0"/>
      <c r="PTS90" s="0"/>
      <c r="PTT90" s="0"/>
      <c r="PTU90" s="0"/>
      <c r="PTV90" s="0"/>
      <c r="PTW90" s="0"/>
      <c r="PTX90" s="0"/>
      <c r="PTY90" s="0"/>
      <c r="PTZ90" s="0"/>
      <c r="PUA90" s="0"/>
      <c r="PUB90" s="0"/>
      <c r="PUC90" s="0"/>
      <c r="PUD90" s="0"/>
      <c r="PUE90" s="0"/>
      <c r="PUF90" s="0"/>
      <c r="PUG90" s="0"/>
      <c r="PUH90" s="0"/>
      <c r="PUI90" s="0"/>
      <c r="PUJ90" s="0"/>
      <c r="PUK90" s="0"/>
      <c r="PUL90" s="0"/>
      <c r="PUM90" s="0"/>
      <c r="PUN90" s="0"/>
      <c r="PUO90" s="0"/>
      <c r="PUP90" s="0"/>
      <c r="PUQ90" s="0"/>
      <c r="PUR90" s="0"/>
      <c r="PUS90" s="0"/>
      <c r="PUT90" s="0"/>
      <c r="PUU90" s="0"/>
      <c r="PUV90" s="0"/>
      <c r="PUW90" s="0"/>
      <c r="PUX90" s="0"/>
      <c r="PUY90" s="0"/>
      <c r="PUZ90" s="0"/>
      <c r="PVA90" s="0"/>
      <c r="PVB90" s="0"/>
      <c r="PVC90" s="0"/>
      <c r="PVD90" s="0"/>
      <c r="PVE90" s="0"/>
      <c r="PVF90" s="0"/>
      <c r="PVG90" s="0"/>
      <c r="PVH90" s="0"/>
      <c r="PVI90" s="0"/>
      <c r="PVJ90" s="0"/>
      <c r="PVK90" s="0"/>
      <c r="PVL90" s="0"/>
      <c r="PVM90" s="0"/>
      <c r="PVN90" s="0"/>
      <c r="PVO90" s="0"/>
      <c r="PVP90" s="0"/>
      <c r="PVQ90" s="0"/>
      <c r="PVR90" s="0"/>
      <c r="PVS90" s="0"/>
      <c r="PVT90" s="0"/>
      <c r="PVU90" s="0"/>
      <c r="PVV90" s="0"/>
      <c r="PVW90" s="0"/>
      <c r="PVX90" s="0"/>
      <c r="PVY90" s="0"/>
      <c r="PVZ90" s="0"/>
      <c r="PWA90" s="0"/>
      <c r="PWB90" s="0"/>
      <c r="PWC90" s="0"/>
      <c r="PWD90" s="0"/>
      <c r="PWE90" s="0"/>
      <c r="PWF90" s="0"/>
      <c r="PWG90" s="0"/>
      <c r="PWH90" s="0"/>
      <c r="PWI90" s="0"/>
      <c r="PWJ90" s="0"/>
      <c r="PWK90" s="0"/>
      <c r="PWL90" s="0"/>
      <c r="PWM90" s="0"/>
      <c r="PWN90" s="0"/>
      <c r="PWO90" s="0"/>
      <c r="PWP90" s="0"/>
      <c r="PWQ90" s="0"/>
      <c r="PWR90" s="0"/>
      <c r="PWS90" s="0"/>
      <c r="PWT90" s="0"/>
      <c r="PWU90" s="0"/>
      <c r="PWV90" s="0"/>
      <c r="PWW90" s="0"/>
      <c r="PWX90" s="0"/>
      <c r="PWY90" s="0"/>
      <c r="PWZ90" s="0"/>
      <c r="PXA90" s="0"/>
      <c r="PXB90" s="0"/>
      <c r="PXC90" s="0"/>
      <c r="PXD90" s="0"/>
      <c r="PXE90" s="0"/>
      <c r="PXF90" s="0"/>
      <c r="PXG90" s="0"/>
      <c r="PXH90" s="0"/>
      <c r="PXI90" s="0"/>
      <c r="PXJ90" s="0"/>
      <c r="PXK90" s="0"/>
      <c r="PXL90" s="0"/>
      <c r="PXM90" s="0"/>
      <c r="PXN90" s="0"/>
      <c r="PXO90" s="0"/>
      <c r="PXP90" s="0"/>
      <c r="PXQ90" s="0"/>
      <c r="PXR90" s="0"/>
      <c r="PXS90" s="0"/>
      <c r="PXT90" s="0"/>
      <c r="PXU90" s="0"/>
      <c r="PXV90" s="0"/>
      <c r="PXW90" s="0"/>
      <c r="PXX90" s="0"/>
      <c r="PXY90" s="0"/>
      <c r="PXZ90" s="0"/>
      <c r="PYA90" s="0"/>
      <c r="PYB90" s="0"/>
      <c r="PYC90" s="0"/>
      <c r="PYD90" s="0"/>
      <c r="PYE90" s="0"/>
      <c r="PYF90" s="0"/>
      <c r="PYG90" s="0"/>
      <c r="PYH90" s="0"/>
      <c r="PYI90" s="0"/>
      <c r="PYJ90" s="0"/>
      <c r="PYK90" s="0"/>
      <c r="PYL90" s="0"/>
      <c r="PYM90" s="0"/>
      <c r="PYN90" s="0"/>
      <c r="PYO90" s="0"/>
      <c r="PYP90" s="0"/>
      <c r="PYQ90" s="0"/>
      <c r="PYR90" s="0"/>
      <c r="PYS90" s="0"/>
      <c r="PYT90" s="0"/>
      <c r="PYU90" s="0"/>
      <c r="PYV90" s="0"/>
      <c r="PYW90" s="0"/>
      <c r="PYX90" s="0"/>
      <c r="PYY90" s="0"/>
      <c r="PYZ90" s="0"/>
      <c r="PZA90" s="0"/>
      <c r="PZB90" s="0"/>
      <c r="PZC90" s="0"/>
      <c r="PZD90" s="0"/>
      <c r="PZE90" s="0"/>
      <c r="PZF90" s="0"/>
      <c r="PZG90" s="0"/>
      <c r="PZH90" s="0"/>
      <c r="PZI90" s="0"/>
      <c r="PZJ90" s="0"/>
      <c r="PZK90" s="0"/>
      <c r="PZL90" s="0"/>
      <c r="PZM90" s="0"/>
      <c r="PZN90" s="0"/>
      <c r="PZO90" s="0"/>
      <c r="PZP90" s="0"/>
      <c r="PZQ90" s="0"/>
      <c r="PZR90" s="0"/>
      <c r="PZS90" s="0"/>
      <c r="PZT90" s="0"/>
      <c r="PZU90" s="0"/>
      <c r="PZV90" s="0"/>
      <c r="PZW90" s="0"/>
      <c r="PZX90" s="0"/>
      <c r="PZY90" s="0"/>
      <c r="PZZ90" s="0"/>
      <c r="QAA90" s="0"/>
      <c r="QAB90" s="0"/>
      <c r="QAC90" s="0"/>
      <c r="QAD90" s="0"/>
      <c r="QAE90" s="0"/>
      <c r="QAF90" s="0"/>
      <c r="QAG90" s="0"/>
      <c r="QAH90" s="0"/>
      <c r="QAI90" s="0"/>
      <c r="QAJ90" s="0"/>
      <c r="QAK90" s="0"/>
      <c r="QAL90" s="0"/>
      <c r="QAM90" s="0"/>
      <c r="QAN90" s="0"/>
      <c r="QAO90" s="0"/>
      <c r="QAP90" s="0"/>
      <c r="QAQ90" s="0"/>
      <c r="QAR90" s="0"/>
      <c r="QAS90" s="0"/>
      <c r="QAT90" s="0"/>
      <c r="QAU90" s="0"/>
      <c r="QAV90" s="0"/>
      <c r="QAW90" s="0"/>
      <c r="QAX90" s="0"/>
      <c r="QAY90" s="0"/>
      <c r="QAZ90" s="0"/>
      <c r="QBA90" s="0"/>
      <c r="QBB90" s="0"/>
      <c r="QBC90" s="0"/>
      <c r="QBD90" s="0"/>
      <c r="QBE90" s="0"/>
      <c r="QBF90" s="0"/>
      <c r="QBG90" s="0"/>
      <c r="QBH90" s="0"/>
      <c r="QBI90" s="0"/>
      <c r="QBJ90" s="0"/>
      <c r="QBK90" s="0"/>
      <c r="QBL90" s="0"/>
      <c r="QBM90" s="0"/>
      <c r="QBN90" s="0"/>
      <c r="QBO90" s="0"/>
      <c r="QBP90" s="0"/>
      <c r="QBQ90" s="0"/>
      <c r="QBR90" s="0"/>
      <c r="QBS90" s="0"/>
      <c r="QBT90" s="0"/>
      <c r="QBU90" s="0"/>
      <c r="QBV90" s="0"/>
      <c r="QBW90" s="0"/>
      <c r="QBX90" s="0"/>
      <c r="QBY90" s="0"/>
      <c r="QBZ90" s="0"/>
      <c r="QCA90" s="0"/>
      <c r="QCB90" s="0"/>
      <c r="QCC90" s="0"/>
      <c r="QCD90" s="0"/>
      <c r="QCE90" s="0"/>
      <c r="QCF90" s="0"/>
      <c r="QCG90" s="0"/>
      <c r="QCH90" s="0"/>
      <c r="QCI90" s="0"/>
      <c r="QCJ90" s="0"/>
      <c r="QCK90" s="0"/>
      <c r="QCL90" s="0"/>
      <c r="QCM90" s="0"/>
      <c r="QCN90" s="0"/>
      <c r="QCO90" s="0"/>
      <c r="QCP90" s="0"/>
      <c r="QCQ90" s="0"/>
      <c r="QCR90" s="0"/>
      <c r="QCS90" s="0"/>
      <c r="QCT90" s="0"/>
      <c r="QCU90" s="0"/>
      <c r="QCV90" s="0"/>
      <c r="QCW90" s="0"/>
      <c r="QCX90" s="0"/>
      <c r="QCY90" s="0"/>
      <c r="QCZ90" s="0"/>
      <c r="QDA90" s="0"/>
      <c r="QDB90" s="0"/>
      <c r="QDC90" s="0"/>
      <c r="QDD90" s="0"/>
      <c r="QDE90" s="0"/>
      <c r="QDF90" s="0"/>
      <c r="QDG90" s="0"/>
      <c r="QDH90" s="0"/>
      <c r="QDI90" s="0"/>
      <c r="QDJ90" s="0"/>
      <c r="QDK90" s="0"/>
      <c r="QDL90" s="0"/>
      <c r="QDM90" s="0"/>
      <c r="QDN90" s="0"/>
      <c r="QDO90" s="0"/>
      <c r="QDP90" s="0"/>
      <c r="QDQ90" s="0"/>
      <c r="QDR90" s="0"/>
      <c r="QDS90" s="0"/>
      <c r="QDT90" s="0"/>
      <c r="QDU90" s="0"/>
      <c r="QDV90" s="0"/>
      <c r="QDW90" s="0"/>
      <c r="QDX90" s="0"/>
      <c r="QDY90" s="0"/>
      <c r="QDZ90" s="0"/>
      <c r="QEA90" s="0"/>
      <c r="QEB90" s="0"/>
      <c r="QEC90" s="0"/>
      <c r="QED90" s="0"/>
      <c r="QEE90" s="0"/>
      <c r="QEF90" s="0"/>
      <c r="QEG90" s="0"/>
      <c r="QEH90" s="0"/>
      <c r="QEI90" s="0"/>
      <c r="QEJ90" s="0"/>
      <c r="QEK90" s="0"/>
      <c r="QEL90" s="0"/>
      <c r="QEM90" s="0"/>
      <c r="QEN90" s="0"/>
      <c r="QEO90" s="0"/>
      <c r="QEP90" s="0"/>
      <c r="QEQ90" s="0"/>
      <c r="QER90" s="0"/>
      <c r="QES90" s="0"/>
      <c r="QET90" s="0"/>
      <c r="QEU90" s="0"/>
      <c r="QEV90" s="0"/>
      <c r="QEW90" s="0"/>
      <c r="QEX90" s="0"/>
      <c r="QEY90" s="0"/>
      <c r="QEZ90" s="0"/>
      <c r="QFA90" s="0"/>
      <c r="QFB90" s="0"/>
      <c r="QFC90" s="0"/>
      <c r="QFD90" s="0"/>
      <c r="QFE90" s="0"/>
      <c r="QFF90" s="0"/>
      <c r="QFG90" s="0"/>
      <c r="QFH90" s="0"/>
      <c r="QFI90" s="0"/>
      <c r="QFJ90" s="0"/>
      <c r="QFK90" s="0"/>
      <c r="QFL90" s="0"/>
      <c r="QFM90" s="0"/>
      <c r="QFN90" s="0"/>
      <c r="QFO90" s="0"/>
      <c r="QFP90" s="0"/>
      <c r="QFQ90" s="0"/>
      <c r="QFR90" s="0"/>
      <c r="QFS90" s="0"/>
      <c r="QFT90" s="0"/>
      <c r="QFU90" s="0"/>
      <c r="QFV90" s="0"/>
      <c r="QFW90" s="0"/>
      <c r="QFX90" s="0"/>
      <c r="QFY90" s="0"/>
      <c r="QFZ90" s="0"/>
      <c r="QGA90" s="0"/>
      <c r="QGB90" s="0"/>
      <c r="QGC90" s="0"/>
      <c r="QGD90" s="0"/>
      <c r="QGE90" s="0"/>
      <c r="QGF90" s="0"/>
      <c r="QGG90" s="0"/>
      <c r="QGH90" s="0"/>
      <c r="QGI90" s="0"/>
      <c r="QGJ90" s="0"/>
      <c r="QGK90" s="0"/>
      <c r="QGL90" s="0"/>
      <c r="QGM90" s="0"/>
      <c r="QGN90" s="0"/>
      <c r="QGO90" s="0"/>
      <c r="QGP90" s="0"/>
      <c r="QGQ90" s="0"/>
      <c r="QGR90" s="0"/>
      <c r="QGS90" s="0"/>
      <c r="QGT90" s="0"/>
      <c r="QGU90" s="0"/>
      <c r="QGV90" s="0"/>
      <c r="QGW90" s="0"/>
      <c r="QGX90" s="0"/>
      <c r="QGY90" s="0"/>
      <c r="QGZ90" s="0"/>
      <c r="QHA90" s="0"/>
      <c r="QHB90" s="0"/>
      <c r="QHC90" s="0"/>
      <c r="QHD90" s="0"/>
      <c r="QHE90" s="0"/>
      <c r="QHF90" s="0"/>
      <c r="QHG90" s="0"/>
      <c r="QHH90" s="0"/>
      <c r="QHI90" s="0"/>
      <c r="QHJ90" s="0"/>
      <c r="QHK90" s="0"/>
      <c r="QHL90" s="0"/>
      <c r="QHM90" s="0"/>
      <c r="QHN90" s="0"/>
      <c r="QHO90" s="0"/>
      <c r="QHP90" s="0"/>
      <c r="QHQ90" s="0"/>
      <c r="QHR90" s="0"/>
      <c r="QHS90" s="0"/>
      <c r="QHT90" s="0"/>
      <c r="QHU90" s="0"/>
      <c r="QHV90" s="0"/>
      <c r="QHW90" s="0"/>
      <c r="QHX90" s="0"/>
      <c r="QHY90" s="0"/>
      <c r="QHZ90" s="0"/>
      <c r="QIA90" s="0"/>
      <c r="QIB90" s="0"/>
      <c r="QIC90" s="0"/>
      <c r="QID90" s="0"/>
      <c r="QIE90" s="0"/>
      <c r="QIF90" s="0"/>
      <c r="QIG90" s="0"/>
      <c r="QIH90" s="0"/>
      <c r="QII90" s="0"/>
      <c r="QIJ90" s="0"/>
      <c r="QIK90" s="0"/>
      <c r="QIL90" s="0"/>
      <c r="QIM90" s="0"/>
      <c r="QIN90" s="0"/>
      <c r="QIO90" s="0"/>
      <c r="QIP90" s="0"/>
      <c r="QIQ90" s="0"/>
      <c r="QIR90" s="0"/>
      <c r="QIS90" s="0"/>
      <c r="QIT90" s="0"/>
      <c r="QIU90" s="0"/>
      <c r="QIV90" s="0"/>
      <c r="QIW90" s="0"/>
      <c r="QIX90" s="0"/>
      <c r="QIY90" s="0"/>
      <c r="QIZ90" s="0"/>
      <c r="QJA90" s="0"/>
      <c r="QJB90" s="0"/>
      <c r="QJC90" s="0"/>
      <c r="QJD90" s="0"/>
      <c r="QJE90" s="0"/>
      <c r="QJF90" s="0"/>
      <c r="QJG90" s="0"/>
      <c r="QJH90" s="0"/>
      <c r="QJI90" s="0"/>
      <c r="QJJ90" s="0"/>
      <c r="QJK90" s="0"/>
      <c r="QJL90" s="0"/>
      <c r="QJM90" s="0"/>
      <c r="QJN90" s="0"/>
      <c r="QJO90" s="0"/>
      <c r="QJP90" s="0"/>
      <c r="QJQ90" s="0"/>
      <c r="QJR90" s="0"/>
      <c r="QJS90" s="0"/>
      <c r="QJT90" s="0"/>
      <c r="QJU90" s="0"/>
      <c r="QJV90" s="0"/>
      <c r="QJW90" s="0"/>
      <c r="QJX90" s="0"/>
      <c r="QJY90" s="0"/>
      <c r="QJZ90" s="0"/>
      <c r="QKA90" s="0"/>
      <c r="QKB90" s="0"/>
      <c r="QKC90" s="0"/>
      <c r="QKD90" s="0"/>
      <c r="QKE90" s="0"/>
      <c r="QKF90" s="0"/>
      <c r="QKG90" s="0"/>
      <c r="QKH90" s="0"/>
      <c r="QKI90" s="0"/>
      <c r="QKJ90" s="0"/>
      <c r="QKK90" s="0"/>
      <c r="QKL90" s="0"/>
      <c r="QKM90" s="0"/>
      <c r="QKN90" s="0"/>
      <c r="QKO90" s="0"/>
      <c r="QKP90" s="0"/>
      <c r="QKQ90" s="0"/>
      <c r="QKR90" s="0"/>
      <c r="QKS90" s="0"/>
      <c r="QKT90" s="0"/>
      <c r="QKU90" s="0"/>
      <c r="QKV90" s="0"/>
      <c r="QKW90" s="0"/>
      <c r="QKX90" s="0"/>
      <c r="QKY90" s="0"/>
      <c r="QKZ90" s="0"/>
      <c r="QLA90" s="0"/>
      <c r="QLB90" s="0"/>
      <c r="QLC90" s="0"/>
      <c r="QLD90" s="0"/>
      <c r="QLE90" s="0"/>
      <c r="QLF90" s="0"/>
      <c r="QLG90" s="0"/>
      <c r="QLH90" s="0"/>
      <c r="QLI90" s="0"/>
      <c r="QLJ90" s="0"/>
      <c r="QLK90" s="0"/>
      <c r="QLL90" s="0"/>
      <c r="QLM90" s="0"/>
      <c r="QLN90" s="0"/>
      <c r="QLO90" s="0"/>
      <c r="QLP90" s="0"/>
      <c r="QLQ90" s="0"/>
      <c r="QLR90" s="0"/>
      <c r="QLS90" s="0"/>
      <c r="QLT90" s="0"/>
      <c r="QLU90" s="0"/>
      <c r="QLV90" s="0"/>
      <c r="QLW90" s="0"/>
      <c r="QLX90" s="0"/>
      <c r="QLY90" s="0"/>
      <c r="QLZ90" s="0"/>
      <c r="QMA90" s="0"/>
      <c r="QMB90" s="0"/>
      <c r="QMC90" s="0"/>
      <c r="QMD90" s="0"/>
      <c r="QME90" s="0"/>
      <c r="QMF90" s="0"/>
      <c r="QMG90" s="0"/>
      <c r="QMH90" s="0"/>
      <c r="QMI90" s="0"/>
      <c r="QMJ90" s="0"/>
      <c r="QMK90" s="0"/>
      <c r="QML90" s="0"/>
      <c r="QMM90" s="0"/>
      <c r="QMN90" s="0"/>
      <c r="QMO90" s="0"/>
      <c r="QMP90" s="0"/>
      <c r="QMQ90" s="0"/>
      <c r="QMR90" s="0"/>
      <c r="QMS90" s="0"/>
      <c r="QMT90" s="0"/>
      <c r="QMU90" s="0"/>
      <c r="QMV90" s="0"/>
      <c r="QMW90" s="0"/>
      <c r="QMX90" s="0"/>
      <c r="QMY90" s="0"/>
      <c r="QMZ90" s="0"/>
      <c r="QNA90" s="0"/>
      <c r="QNB90" s="0"/>
      <c r="QNC90" s="0"/>
      <c r="QND90" s="0"/>
      <c r="QNE90" s="0"/>
      <c r="QNF90" s="0"/>
      <c r="QNG90" s="0"/>
      <c r="QNH90" s="0"/>
      <c r="QNI90" s="0"/>
      <c r="QNJ90" s="0"/>
      <c r="QNK90" s="0"/>
      <c r="QNL90" s="0"/>
      <c r="QNM90" s="0"/>
      <c r="QNN90" s="0"/>
      <c r="QNO90" s="0"/>
      <c r="QNP90" s="0"/>
      <c r="QNQ90" s="0"/>
      <c r="QNR90" s="0"/>
      <c r="QNS90" s="0"/>
      <c r="QNT90" s="0"/>
      <c r="QNU90" s="0"/>
      <c r="QNV90" s="0"/>
      <c r="QNW90" s="0"/>
      <c r="QNX90" s="0"/>
      <c r="QNY90" s="0"/>
      <c r="QNZ90" s="0"/>
      <c r="QOA90" s="0"/>
      <c r="QOB90" s="0"/>
      <c r="QOC90" s="0"/>
      <c r="QOD90" s="0"/>
      <c r="QOE90" s="0"/>
      <c r="QOF90" s="0"/>
      <c r="QOG90" s="0"/>
      <c r="QOH90" s="0"/>
      <c r="QOI90" s="0"/>
      <c r="QOJ90" s="0"/>
      <c r="QOK90" s="0"/>
      <c r="QOL90" s="0"/>
      <c r="QOM90" s="0"/>
      <c r="QON90" s="0"/>
      <c r="QOO90" s="0"/>
      <c r="QOP90" s="0"/>
      <c r="QOQ90" s="0"/>
      <c r="QOR90" s="0"/>
      <c r="QOS90" s="0"/>
      <c r="QOT90" s="0"/>
      <c r="QOU90" s="0"/>
      <c r="QOV90" s="0"/>
      <c r="QOW90" s="0"/>
      <c r="QOX90" s="0"/>
      <c r="QOY90" s="0"/>
      <c r="QOZ90" s="0"/>
      <c r="QPA90" s="0"/>
      <c r="QPB90" s="0"/>
      <c r="QPC90" s="0"/>
      <c r="QPD90" s="0"/>
      <c r="QPE90" s="0"/>
      <c r="QPF90" s="0"/>
      <c r="QPG90" s="0"/>
      <c r="QPH90" s="0"/>
      <c r="QPI90" s="0"/>
      <c r="QPJ90" s="0"/>
      <c r="QPK90" s="0"/>
      <c r="QPL90" s="0"/>
      <c r="QPM90" s="0"/>
      <c r="QPN90" s="0"/>
      <c r="QPO90" s="0"/>
      <c r="QPP90" s="0"/>
      <c r="QPQ90" s="0"/>
      <c r="QPR90" s="0"/>
      <c r="QPS90" s="0"/>
      <c r="QPT90" s="0"/>
      <c r="QPU90" s="0"/>
      <c r="QPV90" s="0"/>
      <c r="QPW90" s="0"/>
      <c r="QPX90" s="0"/>
      <c r="QPY90" s="0"/>
      <c r="QPZ90" s="0"/>
      <c r="QQA90" s="0"/>
      <c r="QQB90" s="0"/>
      <c r="QQC90" s="0"/>
      <c r="QQD90" s="0"/>
      <c r="QQE90" s="0"/>
      <c r="QQF90" s="0"/>
      <c r="QQG90" s="0"/>
      <c r="QQH90" s="0"/>
      <c r="QQI90" s="0"/>
      <c r="QQJ90" s="0"/>
      <c r="QQK90" s="0"/>
      <c r="QQL90" s="0"/>
      <c r="QQM90" s="0"/>
      <c r="QQN90" s="0"/>
      <c r="QQO90" s="0"/>
      <c r="QQP90" s="0"/>
      <c r="QQQ90" s="0"/>
      <c r="QQR90" s="0"/>
      <c r="QQS90" s="0"/>
      <c r="QQT90" s="0"/>
      <c r="QQU90" s="0"/>
      <c r="QQV90" s="0"/>
      <c r="QQW90" s="0"/>
      <c r="QQX90" s="0"/>
      <c r="QQY90" s="0"/>
      <c r="QQZ90" s="0"/>
      <c r="QRA90" s="0"/>
      <c r="QRB90" s="0"/>
      <c r="QRC90" s="0"/>
      <c r="QRD90" s="0"/>
      <c r="QRE90" s="0"/>
      <c r="QRF90" s="0"/>
      <c r="QRG90" s="0"/>
      <c r="QRH90" s="0"/>
      <c r="QRI90" s="0"/>
      <c r="QRJ90" s="0"/>
      <c r="QRK90" s="0"/>
      <c r="QRL90" s="0"/>
      <c r="QRM90" s="0"/>
      <c r="QRN90" s="0"/>
      <c r="QRO90" s="0"/>
      <c r="QRP90" s="0"/>
      <c r="QRQ90" s="0"/>
      <c r="QRR90" s="0"/>
      <c r="QRS90" s="0"/>
      <c r="QRT90" s="0"/>
      <c r="QRU90" s="0"/>
      <c r="QRV90" s="0"/>
      <c r="QRW90" s="0"/>
      <c r="QRX90" s="0"/>
      <c r="QRY90" s="0"/>
      <c r="QRZ90" s="0"/>
      <c r="QSA90" s="0"/>
      <c r="QSB90" s="0"/>
      <c r="QSC90" s="0"/>
      <c r="QSD90" s="0"/>
      <c r="QSE90" s="0"/>
      <c r="QSF90" s="0"/>
      <c r="QSG90" s="0"/>
      <c r="QSH90" s="0"/>
      <c r="QSI90" s="0"/>
      <c r="QSJ90" s="0"/>
      <c r="QSK90" s="0"/>
      <c r="QSL90" s="0"/>
      <c r="QSM90" s="0"/>
      <c r="QSN90" s="0"/>
      <c r="QSO90" s="0"/>
      <c r="QSP90" s="0"/>
      <c r="QSQ90" s="0"/>
      <c r="QSR90" s="0"/>
      <c r="QSS90" s="0"/>
      <c r="QST90" s="0"/>
      <c r="QSU90" s="0"/>
      <c r="QSV90" s="0"/>
      <c r="QSW90" s="0"/>
      <c r="QSX90" s="0"/>
      <c r="QSY90" s="0"/>
      <c r="QSZ90" s="0"/>
      <c r="QTA90" s="0"/>
      <c r="QTB90" s="0"/>
      <c r="QTC90" s="0"/>
      <c r="QTD90" s="0"/>
      <c r="QTE90" s="0"/>
      <c r="QTF90" s="0"/>
      <c r="QTG90" s="0"/>
      <c r="QTH90" s="0"/>
      <c r="QTI90" s="0"/>
      <c r="QTJ90" s="0"/>
      <c r="QTK90" s="0"/>
      <c r="QTL90" s="0"/>
      <c r="QTM90" s="0"/>
      <c r="QTN90" s="0"/>
      <c r="QTO90" s="0"/>
      <c r="QTP90" s="0"/>
      <c r="QTQ90" s="0"/>
      <c r="QTR90" s="0"/>
      <c r="QTS90" s="0"/>
      <c r="QTT90" s="0"/>
      <c r="QTU90" s="0"/>
      <c r="QTV90" s="0"/>
      <c r="QTW90" s="0"/>
      <c r="QTX90" s="0"/>
      <c r="QTY90" s="0"/>
      <c r="QTZ90" s="0"/>
      <c r="QUA90" s="0"/>
      <c r="QUB90" s="0"/>
      <c r="QUC90" s="0"/>
      <c r="QUD90" s="0"/>
      <c r="QUE90" s="0"/>
      <c r="QUF90" s="0"/>
      <c r="QUG90" s="0"/>
      <c r="QUH90" s="0"/>
      <c r="QUI90" s="0"/>
      <c r="QUJ90" s="0"/>
      <c r="QUK90" s="0"/>
      <c r="QUL90" s="0"/>
      <c r="QUM90" s="0"/>
      <c r="QUN90" s="0"/>
      <c r="QUO90" s="0"/>
      <c r="QUP90" s="0"/>
      <c r="QUQ90" s="0"/>
      <c r="QUR90" s="0"/>
      <c r="QUS90" s="0"/>
      <c r="QUT90" s="0"/>
      <c r="QUU90" s="0"/>
      <c r="QUV90" s="0"/>
      <c r="QUW90" s="0"/>
      <c r="QUX90" s="0"/>
      <c r="QUY90" s="0"/>
      <c r="QUZ90" s="0"/>
      <c r="QVA90" s="0"/>
      <c r="QVB90" s="0"/>
      <c r="QVC90" s="0"/>
      <c r="QVD90" s="0"/>
      <c r="QVE90" s="0"/>
      <c r="QVF90" s="0"/>
      <c r="QVG90" s="0"/>
      <c r="QVH90" s="0"/>
      <c r="QVI90" s="0"/>
      <c r="QVJ90" s="0"/>
      <c r="QVK90" s="0"/>
      <c r="QVL90" s="0"/>
      <c r="QVM90" s="0"/>
      <c r="QVN90" s="0"/>
      <c r="QVO90" s="0"/>
      <c r="QVP90" s="0"/>
      <c r="QVQ90" s="0"/>
      <c r="QVR90" s="0"/>
      <c r="QVS90" s="0"/>
      <c r="QVT90" s="0"/>
      <c r="QVU90" s="0"/>
      <c r="QVV90" s="0"/>
      <c r="QVW90" s="0"/>
      <c r="QVX90" s="0"/>
      <c r="QVY90" s="0"/>
      <c r="QVZ90" s="0"/>
      <c r="QWA90" s="0"/>
      <c r="QWB90" s="0"/>
      <c r="QWC90" s="0"/>
      <c r="QWD90" s="0"/>
      <c r="QWE90" s="0"/>
      <c r="QWF90" s="0"/>
      <c r="QWG90" s="0"/>
      <c r="QWH90" s="0"/>
      <c r="QWI90" s="0"/>
      <c r="QWJ90" s="0"/>
      <c r="QWK90" s="0"/>
      <c r="QWL90" s="0"/>
      <c r="QWM90" s="0"/>
      <c r="QWN90" s="0"/>
      <c r="QWO90" s="0"/>
      <c r="QWP90" s="0"/>
      <c r="QWQ90" s="0"/>
      <c r="QWR90" s="0"/>
      <c r="QWS90" s="0"/>
      <c r="QWT90" s="0"/>
      <c r="QWU90" s="0"/>
      <c r="QWV90" s="0"/>
      <c r="QWW90" s="0"/>
      <c r="QWX90" s="0"/>
      <c r="QWY90" s="0"/>
      <c r="QWZ90" s="0"/>
      <c r="QXA90" s="0"/>
      <c r="QXB90" s="0"/>
      <c r="QXC90" s="0"/>
      <c r="QXD90" s="0"/>
      <c r="QXE90" s="0"/>
      <c r="QXF90" s="0"/>
      <c r="QXG90" s="0"/>
      <c r="QXH90" s="0"/>
      <c r="QXI90" s="0"/>
      <c r="QXJ90" s="0"/>
      <c r="QXK90" s="0"/>
      <c r="QXL90" s="0"/>
      <c r="QXM90" s="0"/>
      <c r="QXN90" s="0"/>
      <c r="QXO90" s="0"/>
      <c r="QXP90" s="0"/>
      <c r="QXQ90" s="0"/>
      <c r="QXR90" s="0"/>
      <c r="QXS90" s="0"/>
      <c r="QXT90" s="0"/>
      <c r="QXU90" s="0"/>
      <c r="QXV90" s="0"/>
      <c r="QXW90" s="0"/>
      <c r="QXX90" s="0"/>
      <c r="QXY90" s="0"/>
      <c r="QXZ90" s="0"/>
      <c r="QYA90" s="0"/>
      <c r="QYB90" s="0"/>
      <c r="QYC90" s="0"/>
      <c r="QYD90" s="0"/>
      <c r="QYE90" s="0"/>
      <c r="QYF90" s="0"/>
      <c r="QYG90" s="0"/>
      <c r="QYH90" s="0"/>
      <c r="QYI90" s="0"/>
      <c r="QYJ90" s="0"/>
      <c r="QYK90" s="0"/>
      <c r="QYL90" s="0"/>
      <c r="QYM90" s="0"/>
      <c r="QYN90" s="0"/>
      <c r="QYO90" s="0"/>
      <c r="QYP90" s="0"/>
      <c r="QYQ90" s="0"/>
      <c r="QYR90" s="0"/>
      <c r="QYS90" s="0"/>
      <c r="QYT90" s="0"/>
      <c r="QYU90" s="0"/>
      <c r="QYV90" s="0"/>
      <c r="QYW90" s="0"/>
      <c r="QYX90" s="0"/>
      <c r="QYY90" s="0"/>
      <c r="QYZ90" s="0"/>
      <c r="QZA90" s="0"/>
      <c r="QZB90" s="0"/>
      <c r="QZC90" s="0"/>
      <c r="QZD90" s="0"/>
      <c r="QZE90" s="0"/>
      <c r="QZF90" s="0"/>
      <c r="QZG90" s="0"/>
      <c r="QZH90" s="0"/>
      <c r="QZI90" s="0"/>
      <c r="QZJ90" s="0"/>
      <c r="QZK90" s="0"/>
      <c r="QZL90" s="0"/>
      <c r="QZM90" s="0"/>
      <c r="QZN90" s="0"/>
      <c r="QZO90" s="0"/>
      <c r="QZP90" s="0"/>
      <c r="QZQ90" s="0"/>
      <c r="QZR90" s="0"/>
      <c r="QZS90" s="0"/>
      <c r="QZT90" s="0"/>
      <c r="QZU90" s="0"/>
      <c r="QZV90" s="0"/>
      <c r="QZW90" s="0"/>
      <c r="QZX90" s="0"/>
      <c r="QZY90" s="0"/>
      <c r="QZZ90" s="0"/>
      <c r="RAA90" s="0"/>
      <c r="RAB90" s="0"/>
      <c r="RAC90" s="0"/>
      <c r="RAD90" s="0"/>
      <c r="RAE90" s="0"/>
      <c r="RAF90" s="0"/>
      <c r="RAG90" s="0"/>
      <c r="RAH90" s="0"/>
      <c r="RAI90" s="0"/>
      <c r="RAJ90" s="0"/>
      <c r="RAK90" s="0"/>
      <c r="RAL90" s="0"/>
      <c r="RAM90" s="0"/>
      <c r="RAN90" s="0"/>
      <c r="RAO90" s="0"/>
      <c r="RAP90" s="0"/>
      <c r="RAQ90" s="0"/>
      <c r="RAR90" s="0"/>
      <c r="RAS90" s="0"/>
      <c r="RAT90" s="0"/>
      <c r="RAU90" s="0"/>
      <c r="RAV90" s="0"/>
      <c r="RAW90" s="0"/>
      <c r="RAX90" s="0"/>
      <c r="RAY90" s="0"/>
      <c r="RAZ90" s="0"/>
      <c r="RBA90" s="0"/>
      <c r="RBB90" s="0"/>
      <c r="RBC90" s="0"/>
      <c r="RBD90" s="0"/>
      <c r="RBE90" s="0"/>
      <c r="RBF90" s="0"/>
      <c r="RBG90" s="0"/>
      <c r="RBH90" s="0"/>
      <c r="RBI90" s="0"/>
      <c r="RBJ90" s="0"/>
      <c r="RBK90" s="0"/>
      <c r="RBL90" s="0"/>
      <c r="RBM90" s="0"/>
      <c r="RBN90" s="0"/>
      <c r="RBO90" s="0"/>
      <c r="RBP90" s="0"/>
      <c r="RBQ90" s="0"/>
      <c r="RBR90" s="0"/>
      <c r="RBS90" s="0"/>
      <c r="RBT90" s="0"/>
      <c r="RBU90" s="0"/>
      <c r="RBV90" s="0"/>
      <c r="RBW90" s="0"/>
      <c r="RBX90" s="0"/>
      <c r="RBY90" s="0"/>
      <c r="RBZ90" s="0"/>
      <c r="RCA90" s="0"/>
      <c r="RCB90" s="0"/>
      <c r="RCC90" s="0"/>
      <c r="RCD90" s="0"/>
      <c r="RCE90" s="0"/>
      <c r="RCF90" s="0"/>
      <c r="RCG90" s="0"/>
      <c r="RCH90" s="0"/>
      <c r="RCI90" s="0"/>
      <c r="RCJ90" s="0"/>
      <c r="RCK90" s="0"/>
      <c r="RCL90" s="0"/>
      <c r="RCM90" s="0"/>
      <c r="RCN90" s="0"/>
      <c r="RCO90" s="0"/>
      <c r="RCP90" s="0"/>
      <c r="RCQ90" s="0"/>
      <c r="RCR90" s="0"/>
      <c r="RCS90" s="0"/>
      <c r="RCT90" s="0"/>
      <c r="RCU90" s="0"/>
      <c r="RCV90" s="0"/>
      <c r="RCW90" s="0"/>
      <c r="RCX90" s="0"/>
      <c r="RCY90" s="0"/>
      <c r="RCZ90" s="0"/>
      <c r="RDA90" s="0"/>
      <c r="RDB90" s="0"/>
      <c r="RDC90" s="0"/>
      <c r="RDD90" s="0"/>
      <c r="RDE90" s="0"/>
      <c r="RDF90" s="0"/>
      <c r="RDG90" s="0"/>
      <c r="RDH90" s="0"/>
      <c r="RDI90" s="0"/>
      <c r="RDJ90" s="0"/>
      <c r="RDK90" s="0"/>
      <c r="RDL90" s="0"/>
      <c r="RDM90" s="0"/>
      <c r="RDN90" s="0"/>
      <c r="RDO90" s="0"/>
      <c r="RDP90" s="0"/>
      <c r="RDQ90" s="0"/>
      <c r="RDR90" s="0"/>
      <c r="RDS90" s="0"/>
      <c r="RDT90" s="0"/>
      <c r="RDU90" s="0"/>
      <c r="RDV90" s="0"/>
      <c r="RDW90" s="0"/>
      <c r="RDX90" s="0"/>
      <c r="RDY90" s="0"/>
      <c r="RDZ90" s="0"/>
      <c r="REA90" s="0"/>
      <c r="REB90" s="0"/>
      <c r="REC90" s="0"/>
      <c r="RED90" s="0"/>
      <c r="REE90" s="0"/>
      <c r="REF90" s="0"/>
      <c r="REG90" s="0"/>
      <c r="REH90" s="0"/>
      <c r="REI90" s="0"/>
      <c r="REJ90" s="0"/>
      <c r="REK90" s="0"/>
      <c r="REL90" s="0"/>
      <c r="REM90" s="0"/>
      <c r="REN90" s="0"/>
      <c r="REO90" s="0"/>
      <c r="REP90" s="0"/>
      <c r="REQ90" s="0"/>
      <c r="RER90" s="0"/>
      <c r="RES90" s="0"/>
      <c r="RET90" s="0"/>
      <c r="REU90" s="0"/>
      <c r="REV90" s="0"/>
      <c r="REW90" s="0"/>
      <c r="REX90" s="0"/>
      <c r="REY90" s="0"/>
      <c r="REZ90" s="0"/>
      <c r="RFA90" s="0"/>
      <c r="RFB90" s="0"/>
      <c r="RFC90" s="0"/>
      <c r="RFD90" s="0"/>
      <c r="RFE90" s="0"/>
      <c r="RFF90" s="0"/>
      <c r="RFG90" s="0"/>
      <c r="RFH90" s="0"/>
      <c r="RFI90" s="0"/>
      <c r="RFJ90" s="0"/>
      <c r="RFK90" s="0"/>
      <c r="RFL90" s="0"/>
      <c r="RFM90" s="0"/>
      <c r="RFN90" s="0"/>
      <c r="RFO90" s="0"/>
      <c r="RFP90" s="0"/>
      <c r="RFQ90" s="0"/>
      <c r="RFR90" s="0"/>
      <c r="RFS90" s="0"/>
      <c r="RFT90" s="0"/>
      <c r="RFU90" s="0"/>
      <c r="RFV90" s="0"/>
      <c r="RFW90" s="0"/>
      <c r="RFX90" s="0"/>
      <c r="RFY90" s="0"/>
      <c r="RFZ90" s="0"/>
      <c r="RGA90" s="0"/>
      <c r="RGB90" s="0"/>
      <c r="RGC90" s="0"/>
      <c r="RGD90" s="0"/>
      <c r="RGE90" s="0"/>
      <c r="RGF90" s="0"/>
      <c r="RGG90" s="0"/>
      <c r="RGH90" s="0"/>
      <c r="RGI90" s="0"/>
      <c r="RGJ90" s="0"/>
      <c r="RGK90" s="0"/>
      <c r="RGL90" s="0"/>
      <c r="RGM90" s="0"/>
      <c r="RGN90" s="0"/>
      <c r="RGO90" s="0"/>
      <c r="RGP90" s="0"/>
      <c r="RGQ90" s="0"/>
      <c r="RGR90" s="0"/>
      <c r="RGS90" s="0"/>
      <c r="RGT90" s="0"/>
      <c r="RGU90" s="0"/>
      <c r="RGV90" s="0"/>
      <c r="RGW90" s="0"/>
      <c r="RGX90" s="0"/>
      <c r="RGY90" s="0"/>
      <c r="RGZ90" s="0"/>
      <c r="RHA90" s="0"/>
      <c r="RHB90" s="0"/>
      <c r="RHC90" s="0"/>
      <c r="RHD90" s="0"/>
      <c r="RHE90" s="0"/>
      <c r="RHF90" s="0"/>
      <c r="RHG90" s="0"/>
      <c r="RHH90" s="0"/>
      <c r="RHI90" s="0"/>
      <c r="RHJ90" s="0"/>
      <c r="RHK90" s="0"/>
      <c r="RHL90" s="0"/>
      <c r="RHM90" s="0"/>
      <c r="RHN90" s="0"/>
      <c r="RHO90" s="0"/>
      <c r="RHP90" s="0"/>
      <c r="RHQ90" s="0"/>
      <c r="RHR90" s="0"/>
      <c r="RHS90" s="0"/>
      <c r="RHT90" s="0"/>
      <c r="RHU90" s="0"/>
      <c r="RHV90" s="0"/>
      <c r="RHW90" s="0"/>
      <c r="RHX90" s="0"/>
      <c r="RHY90" s="0"/>
      <c r="RHZ90" s="0"/>
      <c r="RIA90" s="0"/>
      <c r="RIB90" s="0"/>
      <c r="RIC90" s="0"/>
      <c r="RID90" s="0"/>
      <c r="RIE90" s="0"/>
      <c r="RIF90" s="0"/>
      <c r="RIG90" s="0"/>
      <c r="RIH90" s="0"/>
      <c r="RII90" s="0"/>
      <c r="RIJ90" s="0"/>
      <c r="RIK90" s="0"/>
      <c r="RIL90" s="0"/>
      <c r="RIM90" s="0"/>
      <c r="RIN90" s="0"/>
      <c r="RIO90" s="0"/>
      <c r="RIP90" s="0"/>
      <c r="RIQ90" s="0"/>
      <c r="RIR90" s="0"/>
      <c r="RIS90" s="0"/>
      <c r="RIT90" s="0"/>
      <c r="RIU90" s="0"/>
      <c r="RIV90" s="0"/>
      <c r="RIW90" s="0"/>
      <c r="RIX90" s="0"/>
      <c r="RIY90" s="0"/>
      <c r="RIZ90" s="0"/>
      <c r="RJA90" s="0"/>
      <c r="RJB90" s="0"/>
      <c r="RJC90" s="0"/>
      <c r="RJD90" s="0"/>
      <c r="RJE90" s="0"/>
      <c r="RJF90" s="0"/>
      <c r="RJG90" s="0"/>
      <c r="RJH90" s="0"/>
      <c r="RJI90" s="0"/>
      <c r="RJJ90" s="0"/>
      <c r="RJK90" s="0"/>
      <c r="RJL90" s="0"/>
      <c r="RJM90" s="0"/>
      <c r="RJN90" s="0"/>
      <c r="RJO90" s="0"/>
      <c r="RJP90" s="0"/>
      <c r="RJQ90" s="0"/>
      <c r="RJR90" s="0"/>
      <c r="RJS90" s="0"/>
      <c r="RJT90" s="0"/>
      <c r="RJU90" s="0"/>
      <c r="RJV90" s="0"/>
      <c r="RJW90" s="0"/>
      <c r="RJX90" s="0"/>
      <c r="RJY90" s="0"/>
      <c r="RJZ90" s="0"/>
      <c r="RKA90" s="0"/>
      <c r="RKB90" s="0"/>
      <c r="RKC90" s="0"/>
      <c r="RKD90" s="0"/>
      <c r="RKE90" s="0"/>
      <c r="RKF90" s="0"/>
      <c r="RKG90" s="0"/>
      <c r="RKH90" s="0"/>
      <c r="RKI90" s="0"/>
      <c r="RKJ90" s="0"/>
      <c r="RKK90" s="0"/>
      <c r="RKL90" s="0"/>
      <c r="RKM90" s="0"/>
      <c r="RKN90" s="0"/>
      <c r="RKO90" s="0"/>
      <c r="RKP90" s="0"/>
      <c r="RKQ90" s="0"/>
      <c r="RKR90" s="0"/>
      <c r="RKS90" s="0"/>
      <c r="RKT90" s="0"/>
      <c r="RKU90" s="0"/>
      <c r="RKV90" s="0"/>
      <c r="RKW90" s="0"/>
      <c r="RKX90" s="0"/>
      <c r="RKY90" s="0"/>
      <c r="RKZ90" s="0"/>
      <c r="RLA90" s="0"/>
      <c r="RLB90" s="0"/>
      <c r="RLC90" s="0"/>
      <c r="RLD90" s="0"/>
      <c r="RLE90" s="0"/>
      <c r="RLF90" s="0"/>
      <c r="RLG90" s="0"/>
      <c r="RLH90" s="0"/>
      <c r="RLI90" s="0"/>
      <c r="RLJ90" s="0"/>
      <c r="RLK90" s="0"/>
      <c r="RLL90" s="0"/>
      <c r="RLM90" s="0"/>
      <c r="RLN90" s="0"/>
      <c r="RLO90" s="0"/>
      <c r="RLP90" s="0"/>
      <c r="RLQ90" s="0"/>
      <c r="RLR90" s="0"/>
      <c r="RLS90" s="0"/>
      <c r="RLT90" s="0"/>
      <c r="RLU90" s="0"/>
      <c r="RLV90" s="0"/>
      <c r="RLW90" s="0"/>
      <c r="RLX90" s="0"/>
      <c r="RLY90" s="0"/>
      <c r="RLZ90" s="0"/>
      <c r="RMA90" s="0"/>
      <c r="RMB90" s="0"/>
      <c r="RMC90" s="0"/>
      <c r="RMD90" s="0"/>
      <c r="RME90" s="0"/>
      <c r="RMF90" s="0"/>
      <c r="RMG90" s="0"/>
      <c r="RMH90" s="0"/>
      <c r="RMI90" s="0"/>
      <c r="RMJ90" s="0"/>
      <c r="RMK90" s="0"/>
      <c r="RML90" s="0"/>
      <c r="RMM90" s="0"/>
      <c r="RMN90" s="0"/>
      <c r="RMO90" s="0"/>
      <c r="RMP90" s="0"/>
      <c r="RMQ90" s="0"/>
      <c r="RMR90" s="0"/>
      <c r="RMS90" s="0"/>
      <c r="RMT90" s="0"/>
      <c r="RMU90" s="0"/>
      <c r="RMV90" s="0"/>
      <c r="RMW90" s="0"/>
      <c r="RMX90" s="0"/>
      <c r="RMY90" s="0"/>
      <c r="RMZ90" s="0"/>
      <c r="RNA90" s="0"/>
      <c r="RNB90" s="0"/>
      <c r="RNC90" s="0"/>
      <c r="RND90" s="0"/>
      <c r="RNE90" s="0"/>
      <c r="RNF90" s="0"/>
      <c r="RNG90" s="0"/>
      <c r="RNH90" s="0"/>
      <c r="RNI90" s="0"/>
      <c r="RNJ90" s="0"/>
      <c r="RNK90" s="0"/>
      <c r="RNL90" s="0"/>
      <c r="RNM90" s="0"/>
      <c r="RNN90" s="0"/>
      <c r="RNO90" s="0"/>
      <c r="RNP90" s="0"/>
      <c r="RNQ90" s="0"/>
      <c r="RNR90" s="0"/>
      <c r="RNS90" s="0"/>
      <c r="RNT90" s="0"/>
      <c r="RNU90" s="0"/>
      <c r="RNV90" s="0"/>
      <c r="RNW90" s="0"/>
      <c r="RNX90" s="0"/>
      <c r="RNY90" s="0"/>
      <c r="RNZ90" s="0"/>
      <c r="ROA90" s="0"/>
      <c r="ROB90" s="0"/>
      <c r="ROC90" s="0"/>
      <c r="ROD90" s="0"/>
      <c r="ROE90" s="0"/>
      <c r="ROF90" s="0"/>
      <c r="ROG90" s="0"/>
      <c r="ROH90" s="0"/>
      <c r="ROI90" s="0"/>
      <c r="ROJ90" s="0"/>
      <c r="ROK90" s="0"/>
      <c r="ROL90" s="0"/>
      <c r="ROM90" s="0"/>
      <c r="RON90" s="0"/>
      <c r="ROO90" s="0"/>
      <c r="ROP90" s="0"/>
      <c r="ROQ90" s="0"/>
      <c r="ROR90" s="0"/>
      <c r="ROS90" s="0"/>
      <c r="ROT90" s="0"/>
      <c r="ROU90" s="0"/>
      <c r="ROV90" s="0"/>
      <c r="ROW90" s="0"/>
      <c r="ROX90" s="0"/>
      <c r="ROY90" s="0"/>
      <c r="ROZ90" s="0"/>
      <c r="RPA90" s="0"/>
      <c r="RPB90" s="0"/>
      <c r="RPC90" s="0"/>
      <c r="RPD90" s="0"/>
      <c r="RPE90" s="0"/>
      <c r="RPF90" s="0"/>
      <c r="RPG90" s="0"/>
      <c r="RPH90" s="0"/>
      <c r="RPI90" s="0"/>
      <c r="RPJ90" s="0"/>
      <c r="RPK90" s="0"/>
      <c r="RPL90" s="0"/>
      <c r="RPM90" s="0"/>
      <c r="RPN90" s="0"/>
      <c r="RPO90" s="0"/>
      <c r="RPP90" s="0"/>
      <c r="RPQ90" s="0"/>
      <c r="RPR90" s="0"/>
      <c r="RPS90" s="0"/>
      <c r="RPT90" s="0"/>
      <c r="RPU90" s="0"/>
      <c r="RPV90" s="0"/>
      <c r="RPW90" s="0"/>
      <c r="RPX90" s="0"/>
      <c r="RPY90" s="0"/>
      <c r="RPZ90" s="0"/>
      <c r="RQA90" s="0"/>
      <c r="RQB90" s="0"/>
      <c r="RQC90" s="0"/>
      <c r="RQD90" s="0"/>
      <c r="RQE90" s="0"/>
      <c r="RQF90" s="0"/>
      <c r="RQG90" s="0"/>
      <c r="RQH90" s="0"/>
      <c r="RQI90" s="0"/>
      <c r="RQJ90" s="0"/>
      <c r="RQK90" s="0"/>
      <c r="RQL90" s="0"/>
      <c r="RQM90" s="0"/>
      <c r="RQN90" s="0"/>
      <c r="RQO90" s="0"/>
      <c r="RQP90" s="0"/>
      <c r="RQQ90" s="0"/>
      <c r="RQR90" s="0"/>
      <c r="RQS90" s="0"/>
      <c r="RQT90" s="0"/>
      <c r="RQU90" s="0"/>
      <c r="RQV90" s="0"/>
      <c r="RQW90" s="0"/>
      <c r="RQX90" s="0"/>
      <c r="RQY90" s="0"/>
      <c r="RQZ90" s="0"/>
      <c r="RRA90" s="0"/>
      <c r="RRB90" s="0"/>
      <c r="RRC90" s="0"/>
      <c r="RRD90" s="0"/>
      <c r="RRE90" s="0"/>
      <c r="RRF90" s="0"/>
      <c r="RRG90" s="0"/>
      <c r="RRH90" s="0"/>
      <c r="RRI90" s="0"/>
      <c r="RRJ90" s="0"/>
      <c r="RRK90" s="0"/>
      <c r="RRL90" s="0"/>
      <c r="RRM90" s="0"/>
      <c r="RRN90" s="0"/>
      <c r="RRO90" s="0"/>
      <c r="RRP90" s="0"/>
      <c r="RRQ90" s="0"/>
      <c r="RRR90" s="0"/>
      <c r="RRS90" s="0"/>
      <c r="RRT90" s="0"/>
      <c r="RRU90" s="0"/>
      <c r="RRV90" s="0"/>
      <c r="RRW90" s="0"/>
      <c r="RRX90" s="0"/>
      <c r="RRY90" s="0"/>
      <c r="RRZ90" s="0"/>
      <c r="RSA90" s="0"/>
      <c r="RSB90" s="0"/>
      <c r="RSC90" s="0"/>
      <c r="RSD90" s="0"/>
      <c r="RSE90" s="0"/>
      <c r="RSF90" s="0"/>
      <c r="RSG90" s="0"/>
      <c r="RSH90" s="0"/>
      <c r="RSI90" s="0"/>
      <c r="RSJ90" s="0"/>
      <c r="RSK90" s="0"/>
      <c r="RSL90" s="0"/>
      <c r="RSM90" s="0"/>
      <c r="RSN90" s="0"/>
      <c r="RSO90" s="0"/>
      <c r="RSP90" s="0"/>
      <c r="RSQ90" s="0"/>
      <c r="RSR90" s="0"/>
      <c r="RSS90" s="0"/>
      <c r="RST90" s="0"/>
      <c r="RSU90" s="0"/>
      <c r="RSV90" s="0"/>
      <c r="RSW90" s="0"/>
      <c r="RSX90" s="0"/>
      <c r="RSY90" s="0"/>
      <c r="RSZ90" s="0"/>
      <c r="RTA90" s="0"/>
      <c r="RTB90" s="0"/>
      <c r="RTC90" s="0"/>
      <c r="RTD90" s="0"/>
      <c r="RTE90" s="0"/>
      <c r="RTF90" s="0"/>
      <c r="RTG90" s="0"/>
      <c r="RTH90" s="0"/>
      <c r="RTI90" s="0"/>
      <c r="RTJ90" s="0"/>
      <c r="RTK90" s="0"/>
      <c r="RTL90" s="0"/>
      <c r="RTM90" s="0"/>
      <c r="RTN90" s="0"/>
      <c r="RTO90" s="0"/>
      <c r="RTP90" s="0"/>
      <c r="RTQ90" s="0"/>
      <c r="RTR90" s="0"/>
      <c r="RTS90" s="0"/>
      <c r="RTT90" s="0"/>
      <c r="RTU90" s="0"/>
      <c r="RTV90" s="0"/>
      <c r="RTW90" s="0"/>
      <c r="RTX90" s="0"/>
      <c r="RTY90" s="0"/>
      <c r="RTZ90" s="0"/>
      <c r="RUA90" s="0"/>
      <c r="RUB90" s="0"/>
      <c r="RUC90" s="0"/>
      <c r="RUD90" s="0"/>
      <c r="RUE90" s="0"/>
      <c r="RUF90" s="0"/>
      <c r="RUG90" s="0"/>
      <c r="RUH90" s="0"/>
      <c r="RUI90" s="0"/>
      <c r="RUJ90" s="0"/>
      <c r="RUK90" s="0"/>
      <c r="RUL90" s="0"/>
      <c r="RUM90" s="0"/>
      <c r="RUN90" s="0"/>
      <c r="RUO90" s="0"/>
      <c r="RUP90" s="0"/>
      <c r="RUQ90" s="0"/>
      <c r="RUR90" s="0"/>
      <c r="RUS90" s="0"/>
      <c r="RUT90" s="0"/>
      <c r="RUU90" s="0"/>
      <c r="RUV90" s="0"/>
      <c r="RUW90" s="0"/>
      <c r="RUX90" s="0"/>
      <c r="RUY90" s="0"/>
      <c r="RUZ90" s="0"/>
      <c r="RVA90" s="0"/>
      <c r="RVB90" s="0"/>
      <c r="RVC90" s="0"/>
      <c r="RVD90" s="0"/>
      <c r="RVE90" s="0"/>
      <c r="RVF90" s="0"/>
      <c r="RVG90" s="0"/>
      <c r="RVH90" s="0"/>
      <c r="RVI90" s="0"/>
      <c r="RVJ90" s="0"/>
      <c r="RVK90" s="0"/>
      <c r="RVL90" s="0"/>
      <c r="RVM90" s="0"/>
      <c r="RVN90" s="0"/>
      <c r="RVO90" s="0"/>
      <c r="RVP90" s="0"/>
      <c r="RVQ90" s="0"/>
      <c r="RVR90" s="0"/>
      <c r="RVS90" s="0"/>
      <c r="RVT90" s="0"/>
      <c r="RVU90" s="0"/>
      <c r="RVV90" s="0"/>
      <c r="RVW90" s="0"/>
      <c r="RVX90" s="0"/>
      <c r="RVY90" s="0"/>
      <c r="RVZ90" s="0"/>
      <c r="RWA90" s="0"/>
      <c r="RWB90" s="0"/>
      <c r="RWC90" s="0"/>
      <c r="RWD90" s="0"/>
      <c r="RWE90" s="0"/>
      <c r="RWF90" s="0"/>
      <c r="RWG90" s="0"/>
      <c r="RWH90" s="0"/>
      <c r="RWI90" s="0"/>
      <c r="RWJ90" s="0"/>
      <c r="RWK90" s="0"/>
      <c r="RWL90" s="0"/>
      <c r="RWM90" s="0"/>
      <c r="RWN90" s="0"/>
      <c r="RWO90" s="0"/>
      <c r="RWP90" s="0"/>
      <c r="RWQ90" s="0"/>
      <c r="RWR90" s="0"/>
      <c r="RWS90" s="0"/>
      <c r="RWT90" s="0"/>
      <c r="RWU90" s="0"/>
      <c r="RWV90" s="0"/>
      <c r="RWW90" s="0"/>
      <c r="RWX90" s="0"/>
      <c r="RWY90" s="0"/>
      <c r="RWZ90" s="0"/>
      <c r="RXA90" s="0"/>
      <c r="RXB90" s="0"/>
      <c r="RXC90" s="0"/>
      <c r="RXD90" s="0"/>
      <c r="RXE90" s="0"/>
      <c r="RXF90" s="0"/>
      <c r="RXG90" s="0"/>
      <c r="RXH90" s="0"/>
      <c r="RXI90" s="0"/>
      <c r="RXJ90" s="0"/>
      <c r="RXK90" s="0"/>
      <c r="RXL90" s="0"/>
      <c r="RXM90" s="0"/>
      <c r="RXN90" s="0"/>
      <c r="RXO90" s="0"/>
      <c r="RXP90" s="0"/>
      <c r="RXQ90" s="0"/>
      <c r="RXR90" s="0"/>
      <c r="RXS90" s="0"/>
      <c r="RXT90" s="0"/>
      <c r="RXU90" s="0"/>
      <c r="RXV90" s="0"/>
      <c r="RXW90" s="0"/>
      <c r="RXX90" s="0"/>
      <c r="RXY90" s="0"/>
      <c r="RXZ90" s="0"/>
      <c r="RYA90" s="0"/>
      <c r="RYB90" s="0"/>
      <c r="RYC90" s="0"/>
      <c r="RYD90" s="0"/>
      <c r="RYE90" s="0"/>
      <c r="RYF90" s="0"/>
      <c r="RYG90" s="0"/>
      <c r="RYH90" s="0"/>
      <c r="RYI90" s="0"/>
      <c r="RYJ90" s="0"/>
      <c r="RYK90" s="0"/>
      <c r="RYL90" s="0"/>
      <c r="RYM90" s="0"/>
      <c r="RYN90" s="0"/>
      <c r="RYO90" s="0"/>
      <c r="RYP90" s="0"/>
      <c r="RYQ90" s="0"/>
      <c r="RYR90" s="0"/>
      <c r="RYS90" s="0"/>
      <c r="RYT90" s="0"/>
      <c r="RYU90" s="0"/>
      <c r="RYV90" s="0"/>
      <c r="RYW90" s="0"/>
      <c r="RYX90" s="0"/>
      <c r="RYY90" s="0"/>
      <c r="RYZ90" s="0"/>
      <c r="RZA90" s="0"/>
      <c r="RZB90" s="0"/>
      <c r="RZC90" s="0"/>
      <c r="RZD90" s="0"/>
      <c r="RZE90" s="0"/>
      <c r="RZF90" s="0"/>
      <c r="RZG90" s="0"/>
      <c r="RZH90" s="0"/>
      <c r="RZI90" s="0"/>
      <c r="RZJ90" s="0"/>
      <c r="RZK90" s="0"/>
      <c r="RZL90" s="0"/>
      <c r="RZM90" s="0"/>
      <c r="RZN90" s="0"/>
      <c r="RZO90" s="0"/>
      <c r="RZP90" s="0"/>
      <c r="RZQ90" s="0"/>
      <c r="RZR90" s="0"/>
      <c r="RZS90" s="0"/>
      <c r="RZT90" s="0"/>
      <c r="RZU90" s="0"/>
      <c r="RZV90" s="0"/>
      <c r="RZW90" s="0"/>
      <c r="RZX90" s="0"/>
      <c r="RZY90" s="0"/>
      <c r="RZZ90" s="0"/>
      <c r="SAA90" s="0"/>
      <c r="SAB90" s="0"/>
      <c r="SAC90" s="0"/>
      <c r="SAD90" s="0"/>
      <c r="SAE90" s="0"/>
      <c r="SAF90" s="0"/>
      <c r="SAG90" s="0"/>
      <c r="SAH90" s="0"/>
      <c r="SAI90" s="0"/>
      <c r="SAJ90" s="0"/>
      <c r="SAK90" s="0"/>
      <c r="SAL90" s="0"/>
      <c r="SAM90" s="0"/>
      <c r="SAN90" s="0"/>
      <c r="SAO90" s="0"/>
      <c r="SAP90" s="0"/>
      <c r="SAQ90" s="0"/>
      <c r="SAR90" s="0"/>
      <c r="SAS90" s="0"/>
      <c r="SAT90" s="0"/>
      <c r="SAU90" s="0"/>
      <c r="SAV90" s="0"/>
      <c r="SAW90" s="0"/>
      <c r="SAX90" s="0"/>
      <c r="SAY90" s="0"/>
      <c r="SAZ90" s="0"/>
      <c r="SBA90" s="0"/>
      <c r="SBB90" s="0"/>
      <c r="SBC90" s="0"/>
      <c r="SBD90" s="0"/>
      <c r="SBE90" s="0"/>
      <c r="SBF90" s="0"/>
      <c r="SBG90" s="0"/>
      <c r="SBH90" s="0"/>
      <c r="SBI90" s="0"/>
      <c r="SBJ90" s="0"/>
      <c r="SBK90" s="0"/>
      <c r="SBL90" s="0"/>
      <c r="SBM90" s="0"/>
      <c r="SBN90" s="0"/>
      <c r="SBO90" s="0"/>
      <c r="SBP90" s="0"/>
      <c r="SBQ90" s="0"/>
      <c r="SBR90" s="0"/>
      <c r="SBS90" s="0"/>
      <c r="SBT90" s="0"/>
      <c r="SBU90" s="0"/>
      <c r="SBV90" s="0"/>
      <c r="SBW90" s="0"/>
      <c r="SBX90" s="0"/>
      <c r="SBY90" s="0"/>
      <c r="SBZ90" s="0"/>
      <c r="SCA90" s="0"/>
      <c r="SCB90" s="0"/>
      <c r="SCC90" s="0"/>
      <c r="SCD90" s="0"/>
      <c r="SCE90" s="0"/>
      <c r="SCF90" s="0"/>
      <c r="SCG90" s="0"/>
      <c r="SCH90" s="0"/>
      <c r="SCI90" s="0"/>
      <c r="SCJ90" s="0"/>
      <c r="SCK90" s="0"/>
      <c r="SCL90" s="0"/>
      <c r="SCM90" s="0"/>
      <c r="SCN90" s="0"/>
      <c r="SCO90" s="0"/>
      <c r="SCP90" s="0"/>
      <c r="SCQ90" s="0"/>
      <c r="SCR90" s="0"/>
      <c r="SCS90" s="0"/>
      <c r="SCT90" s="0"/>
      <c r="SCU90" s="0"/>
      <c r="SCV90" s="0"/>
      <c r="SCW90" s="0"/>
      <c r="SCX90" s="0"/>
      <c r="SCY90" s="0"/>
      <c r="SCZ90" s="0"/>
      <c r="SDA90" s="0"/>
      <c r="SDB90" s="0"/>
      <c r="SDC90" s="0"/>
      <c r="SDD90" s="0"/>
      <c r="SDE90" s="0"/>
      <c r="SDF90" s="0"/>
      <c r="SDG90" s="0"/>
      <c r="SDH90" s="0"/>
      <c r="SDI90" s="0"/>
      <c r="SDJ90" s="0"/>
      <c r="SDK90" s="0"/>
      <c r="SDL90" s="0"/>
      <c r="SDM90" s="0"/>
      <c r="SDN90" s="0"/>
      <c r="SDO90" s="0"/>
      <c r="SDP90" s="0"/>
      <c r="SDQ90" s="0"/>
      <c r="SDR90" s="0"/>
      <c r="SDS90" s="0"/>
      <c r="SDT90" s="0"/>
      <c r="SDU90" s="0"/>
      <c r="SDV90" s="0"/>
      <c r="SDW90" s="0"/>
      <c r="SDX90" s="0"/>
      <c r="SDY90" s="0"/>
      <c r="SDZ90" s="0"/>
      <c r="SEA90" s="0"/>
      <c r="SEB90" s="0"/>
      <c r="SEC90" s="0"/>
      <c r="SED90" s="0"/>
      <c r="SEE90" s="0"/>
      <c r="SEF90" s="0"/>
      <c r="SEG90" s="0"/>
      <c r="SEH90" s="0"/>
      <c r="SEI90" s="0"/>
      <c r="SEJ90" s="0"/>
      <c r="SEK90" s="0"/>
      <c r="SEL90" s="0"/>
      <c r="SEM90" s="0"/>
      <c r="SEN90" s="0"/>
      <c r="SEO90" s="0"/>
      <c r="SEP90" s="0"/>
      <c r="SEQ90" s="0"/>
      <c r="SER90" s="0"/>
      <c r="SES90" s="0"/>
      <c r="SET90" s="0"/>
      <c r="SEU90" s="0"/>
      <c r="SEV90" s="0"/>
      <c r="SEW90" s="0"/>
      <c r="SEX90" s="0"/>
      <c r="SEY90" s="0"/>
      <c r="SEZ90" s="0"/>
      <c r="SFA90" s="0"/>
      <c r="SFB90" s="0"/>
      <c r="SFC90" s="0"/>
      <c r="SFD90" s="0"/>
      <c r="SFE90" s="0"/>
      <c r="SFF90" s="0"/>
      <c r="SFG90" s="0"/>
      <c r="SFH90" s="0"/>
      <c r="SFI90" s="0"/>
      <c r="SFJ90" s="0"/>
      <c r="SFK90" s="0"/>
      <c r="SFL90" s="0"/>
      <c r="SFM90" s="0"/>
      <c r="SFN90" s="0"/>
      <c r="SFO90" s="0"/>
      <c r="SFP90" s="0"/>
      <c r="SFQ90" s="0"/>
      <c r="SFR90" s="0"/>
      <c r="SFS90" s="0"/>
      <c r="SFT90" s="0"/>
      <c r="SFU90" s="0"/>
      <c r="SFV90" s="0"/>
      <c r="SFW90" s="0"/>
      <c r="SFX90" s="0"/>
      <c r="SFY90" s="0"/>
      <c r="SFZ90" s="0"/>
      <c r="SGA90" s="0"/>
      <c r="SGB90" s="0"/>
      <c r="SGC90" s="0"/>
      <c r="SGD90" s="0"/>
      <c r="SGE90" s="0"/>
      <c r="SGF90" s="0"/>
      <c r="SGG90" s="0"/>
      <c r="SGH90" s="0"/>
      <c r="SGI90" s="0"/>
      <c r="SGJ90" s="0"/>
      <c r="SGK90" s="0"/>
      <c r="SGL90" s="0"/>
      <c r="SGM90" s="0"/>
      <c r="SGN90" s="0"/>
      <c r="SGO90" s="0"/>
      <c r="SGP90" s="0"/>
      <c r="SGQ90" s="0"/>
      <c r="SGR90" s="0"/>
      <c r="SGS90" s="0"/>
      <c r="SGT90" s="0"/>
      <c r="SGU90" s="0"/>
      <c r="SGV90" s="0"/>
      <c r="SGW90" s="0"/>
      <c r="SGX90" s="0"/>
      <c r="SGY90" s="0"/>
      <c r="SGZ90" s="0"/>
      <c r="SHA90" s="0"/>
      <c r="SHB90" s="0"/>
      <c r="SHC90" s="0"/>
      <c r="SHD90" s="0"/>
      <c r="SHE90" s="0"/>
      <c r="SHF90" s="0"/>
      <c r="SHG90" s="0"/>
      <c r="SHH90" s="0"/>
      <c r="SHI90" s="0"/>
      <c r="SHJ90" s="0"/>
      <c r="SHK90" s="0"/>
      <c r="SHL90" s="0"/>
      <c r="SHM90" s="0"/>
      <c r="SHN90" s="0"/>
      <c r="SHO90" s="0"/>
      <c r="SHP90" s="0"/>
      <c r="SHQ90" s="0"/>
      <c r="SHR90" s="0"/>
      <c r="SHS90" s="0"/>
      <c r="SHT90" s="0"/>
      <c r="SHU90" s="0"/>
      <c r="SHV90" s="0"/>
      <c r="SHW90" s="0"/>
      <c r="SHX90" s="0"/>
      <c r="SHY90" s="0"/>
      <c r="SHZ90" s="0"/>
      <c r="SIA90" s="0"/>
      <c r="SIB90" s="0"/>
      <c r="SIC90" s="0"/>
      <c r="SID90" s="0"/>
      <c r="SIE90" s="0"/>
      <c r="SIF90" s="0"/>
      <c r="SIG90" s="0"/>
      <c r="SIH90" s="0"/>
      <c r="SII90" s="0"/>
      <c r="SIJ90" s="0"/>
      <c r="SIK90" s="0"/>
      <c r="SIL90" s="0"/>
      <c r="SIM90" s="0"/>
      <c r="SIN90" s="0"/>
      <c r="SIO90" s="0"/>
      <c r="SIP90" s="0"/>
      <c r="SIQ90" s="0"/>
      <c r="SIR90" s="0"/>
      <c r="SIS90" s="0"/>
      <c r="SIT90" s="0"/>
      <c r="SIU90" s="0"/>
      <c r="SIV90" s="0"/>
      <c r="SIW90" s="0"/>
      <c r="SIX90" s="0"/>
      <c r="SIY90" s="0"/>
      <c r="SIZ90" s="0"/>
      <c r="SJA90" s="0"/>
      <c r="SJB90" s="0"/>
      <c r="SJC90" s="0"/>
      <c r="SJD90" s="0"/>
      <c r="SJE90" s="0"/>
      <c r="SJF90" s="0"/>
      <c r="SJG90" s="0"/>
      <c r="SJH90" s="0"/>
      <c r="SJI90" s="0"/>
      <c r="SJJ90" s="0"/>
      <c r="SJK90" s="0"/>
      <c r="SJL90" s="0"/>
      <c r="SJM90" s="0"/>
      <c r="SJN90" s="0"/>
      <c r="SJO90" s="0"/>
      <c r="SJP90" s="0"/>
      <c r="SJQ90" s="0"/>
      <c r="SJR90" s="0"/>
      <c r="SJS90" s="0"/>
      <c r="SJT90" s="0"/>
      <c r="SJU90" s="0"/>
      <c r="SJV90" s="0"/>
      <c r="SJW90" s="0"/>
      <c r="SJX90" s="0"/>
      <c r="SJY90" s="0"/>
      <c r="SJZ90" s="0"/>
      <c r="SKA90" s="0"/>
      <c r="SKB90" s="0"/>
      <c r="SKC90" s="0"/>
      <c r="SKD90" s="0"/>
      <c r="SKE90" s="0"/>
      <c r="SKF90" s="0"/>
      <c r="SKG90" s="0"/>
      <c r="SKH90" s="0"/>
      <c r="SKI90" s="0"/>
      <c r="SKJ90" s="0"/>
      <c r="SKK90" s="0"/>
      <c r="SKL90" s="0"/>
      <c r="SKM90" s="0"/>
      <c r="SKN90" s="0"/>
      <c r="SKO90" s="0"/>
      <c r="SKP90" s="0"/>
      <c r="SKQ90" s="0"/>
      <c r="SKR90" s="0"/>
      <c r="SKS90" s="0"/>
      <c r="SKT90" s="0"/>
      <c r="SKU90" s="0"/>
      <c r="SKV90" s="0"/>
      <c r="SKW90" s="0"/>
      <c r="SKX90" s="0"/>
      <c r="SKY90" s="0"/>
      <c r="SKZ90" s="0"/>
      <c r="SLA90" s="0"/>
      <c r="SLB90" s="0"/>
      <c r="SLC90" s="0"/>
      <c r="SLD90" s="0"/>
      <c r="SLE90" s="0"/>
      <c r="SLF90" s="0"/>
      <c r="SLG90" s="0"/>
      <c r="SLH90" s="0"/>
      <c r="SLI90" s="0"/>
      <c r="SLJ90" s="0"/>
      <c r="SLK90" s="0"/>
      <c r="SLL90" s="0"/>
      <c r="SLM90" s="0"/>
      <c r="SLN90" s="0"/>
      <c r="SLO90" s="0"/>
      <c r="SLP90" s="0"/>
      <c r="SLQ90" s="0"/>
      <c r="SLR90" s="0"/>
      <c r="SLS90" s="0"/>
      <c r="SLT90" s="0"/>
      <c r="SLU90" s="0"/>
      <c r="SLV90" s="0"/>
      <c r="SLW90" s="0"/>
      <c r="SLX90" s="0"/>
      <c r="SLY90" s="0"/>
      <c r="SLZ90" s="0"/>
      <c r="SMA90" s="0"/>
      <c r="SMB90" s="0"/>
      <c r="SMC90" s="0"/>
      <c r="SMD90" s="0"/>
      <c r="SME90" s="0"/>
      <c r="SMF90" s="0"/>
      <c r="SMG90" s="0"/>
      <c r="SMH90" s="0"/>
      <c r="SMI90" s="0"/>
      <c r="SMJ90" s="0"/>
      <c r="SMK90" s="0"/>
      <c r="SML90" s="0"/>
      <c r="SMM90" s="0"/>
      <c r="SMN90" s="0"/>
      <c r="SMO90" s="0"/>
      <c r="SMP90" s="0"/>
      <c r="SMQ90" s="0"/>
      <c r="SMR90" s="0"/>
      <c r="SMS90" s="0"/>
      <c r="SMT90" s="0"/>
      <c r="SMU90" s="0"/>
      <c r="SMV90" s="0"/>
      <c r="SMW90" s="0"/>
      <c r="SMX90" s="0"/>
      <c r="SMY90" s="0"/>
      <c r="SMZ90" s="0"/>
      <c r="SNA90" s="0"/>
      <c r="SNB90" s="0"/>
      <c r="SNC90" s="0"/>
      <c r="SND90" s="0"/>
      <c r="SNE90" s="0"/>
      <c r="SNF90" s="0"/>
      <c r="SNG90" s="0"/>
      <c r="SNH90" s="0"/>
      <c r="SNI90" s="0"/>
      <c r="SNJ90" s="0"/>
      <c r="SNK90" s="0"/>
      <c r="SNL90" s="0"/>
      <c r="SNM90" s="0"/>
      <c r="SNN90" s="0"/>
      <c r="SNO90" s="0"/>
      <c r="SNP90" s="0"/>
      <c r="SNQ90" s="0"/>
      <c r="SNR90" s="0"/>
      <c r="SNS90" s="0"/>
      <c r="SNT90" s="0"/>
      <c r="SNU90" s="0"/>
      <c r="SNV90" s="0"/>
      <c r="SNW90" s="0"/>
      <c r="SNX90" s="0"/>
      <c r="SNY90" s="0"/>
      <c r="SNZ90" s="0"/>
      <c r="SOA90" s="0"/>
      <c r="SOB90" s="0"/>
      <c r="SOC90" s="0"/>
      <c r="SOD90" s="0"/>
      <c r="SOE90" s="0"/>
      <c r="SOF90" s="0"/>
      <c r="SOG90" s="0"/>
      <c r="SOH90" s="0"/>
      <c r="SOI90" s="0"/>
      <c r="SOJ90" s="0"/>
      <c r="SOK90" s="0"/>
      <c r="SOL90" s="0"/>
      <c r="SOM90" s="0"/>
      <c r="SON90" s="0"/>
      <c r="SOO90" s="0"/>
      <c r="SOP90" s="0"/>
      <c r="SOQ90" s="0"/>
      <c r="SOR90" s="0"/>
      <c r="SOS90" s="0"/>
      <c r="SOT90" s="0"/>
      <c r="SOU90" s="0"/>
      <c r="SOV90" s="0"/>
      <c r="SOW90" s="0"/>
      <c r="SOX90" s="0"/>
      <c r="SOY90" s="0"/>
      <c r="SOZ90" s="0"/>
      <c r="SPA90" s="0"/>
      <c r="SPB90" s="0"/>
      <c r="SPC90" s="0"/>
      <c r="SPD90" s="0"/>
      <c r="SPE90" s="0"/>
      <c r="SPF90" s="0"/>
      <c r="SPG90" s="0"/>
      <c r="SPH90" s="0"/>
      <c r="SPI90" s="0"/>
      <c r="SPJ90" s="0"/>
      <c r="SPK90" s="0"/>
      <c r="SPL90" s="0"/>
      <c r="SPM90" s="0"/>
      <c r="SPN90" s="0"/>
      <c r="SPO90" s="0"/>
      <c r="SPP90" s="0"/>
      <c r="SPQ90" s="0"/>
      <c r="SPR90" s="0"/>
      <c r="SPS90" s="0"/>
      <c r="SPT90" s="0"/>
      <c r="SPU90" s="0"/>
      <c r="SPV90" s="0"/>
      <c r="SPW90" s="0"/>
      <c r="SPX90" s="0"/>
      <c r="SPY90" s="0"/>
      <c r="SPZ90" s="0"/>
      <c r="SQA90" s="0"/>
      <c r="SQB90" s="0"/>
      <c r="SQC90" s="0"/>
      <c r="SQD90" s="0"/>
      <c r="SQE90" s="0"/>
      <c r="SQF90" s="0"/>
      <c r="SQG90" s="0"/>
      <c r="SQH90" s="0"/>
      <c r="SQI90" s="0"/>
      <c r="SQJ90" s="0"/>
      <c r="SQK90" s="0"/>
      <c r="SQL90" s="0"/>
      <c r="SQM90" s="0"/>
      <c r="SQN90" s="0"/>
      <c r="SQO90" s="0"/>
      <c r="SQP90" s="0"/>
      <c r="SQQ90" s="0"/>
      <c r="SQR90" s="0"/>
      <c r="SQS90" s="0"/>
      <c r="SQT90" s="0"/>
      <c r="SQU90" s="0"/>
      <c r="SQV90" s="0"/>
      <c r="SQW90" s="0"/>
      <c r="SQX90" s="0"/>
      <c r="SQY90" s="0"/>
      <c r="SQZ90" s="0"/>
      <c r="SRA90" s="0"/>
      <c r="SRB90" s="0"/>
      <c r="SRC90" s="0"/>
      <c r="SRD90" s="0"/>
      <c r="SRE90" s="0"/>
      <c r="SRF90" s="0"/>
      <c r="SRG90" s="0"/>
      <c r="SRH90" s="0"/>
      <c r="SRI90" s="0"/>
      <c r="SRJ90" s="0"/>
      <c r="SRK90" s="0"/>
      <c r="SRL90" s="0"/>
      <c r="SRM90" s="0"/>
      <c r="SRN90" s="0"/>
      <c r="SRO90" s="0"/>
      <c r="SRP90" s="0"/>
      <c r="SRQ90" s="0"/>
      <c r="SRR90" s="0"/>
      <c r="SRS90" s="0"/>
      <c r="SRT90" s="0"/>
      <c r="SRU90" s="0"/>
      <c r="SRV90" s="0"/>
      <c r="SRW90" s="0"/>
      <c r="SRX90" s="0"/>
      <c r="SRY90" s="0"/>
      <c r="SRZ90" s="0"/>
      <c r="SSA90" s="0"/>
      <c r="SSB90" s="0"/>
      <c r="SSC90" s="0"/>
      <c r="SSD90" s="0"/>
      <c r="SSE90" s="0"/>
      <c r="SSF90" s="0"/>
      <c r="SSG90" s="0"/>
      <c r="SSH90" s="0"/>
      <c r="SSI90" s="0"/>
      <c r="SSJ90" s="0"/>
      <c r="SSK90" s="0"/>
      <c r="SSL90" s="0"/>
      <c r="SSM90" s="0"/>
      <c r="SSN90" s="0"/>
      <c r="SSO90" s="0"/>
      <c r="SSP90" s="0"/>
      <c r="SSQ90" s="0"/>
      <c r="SSR90" s="0"/>
      <c r="SSS90" s="0"/>
      <c r="SST90" s="0"/>
      <c r="SSU90" s="0"/>
      <c r="SSV90" s="0"/>
      <c r="SSW90" s="0"/>
      <c r="SSX90" s="0"/>
      <c r="SSY90" s="0"/>
      <c r="SSZ90" s="0"/>
      <c r="STA90" s="0"/>
      <c r="STB90" s="0"/>
      <c r="STC90" s="0"/>
      <c r="STD90" s="0"/>
      <c r="STE90" s="0"/>
      <c r="STF90" s="0"/>
      <c r="STG90" s="0"/>
      <c r="STH90" s="0"/>
      <c r="STI90" s="0"/>
      <c r="STJ90" s="0"/>
      <c r="STK90" s="0"/>
      <c r="STL90" s="0"/>
      <c r="STM90" s="0"/>
      <c r="STN90" s="0"/>
      <c r="STO90" s="0"/>
      <c r="STP90" s="0"/>
      <c r="STQ90" s="0"/>
      <c r="STR90" s="0"/>
      <c r="STS90" s="0"/>
      <c r="STT90" s="0"/>
      <c r="STU90" s="0"/>
      <c r="STV90" s="0"/>
      <c r="STW90" s="0"/>
      <c r="STX90" s="0"/>
      <c r="STY90" s="0"/>
      <c r="STZ90" s="0"/>
      <c r="SUA90" s="0"/>
      <c r="SUB90" s="0"/>
      <c r="SUC90" s="0"/>
      <c r="SUD90" s="0"/>
      <c r="SUE90" s="0"/>
      <c r="SUF90" s="0"/>
      <c r="SUG90" s="0"/>
      <c r="SUH90" s="0"/>
      <c r="SUI90" s="0"/>
      <c r="SUJ90" s="0"/>
      <c r="SUK90" s="0"/>
      <c r="SUL90" s="0"/>
      <c r="SUM90" s="0"/>
      <c r="SUN90" s="0"/>
      <c r="SUO90" s="0"/>
      <c r="SUP90" s="0"/>
      <c r="SUQ90" s="0"/>
      <c r="SUR90" s="0"/>
      <c r="SUS90" s="0"/>
      <c r="SUT90" s="0"/>
      <c r="SUU90" s="0"/>
      <c r="SUV90" s="0"/>
      <c r="SUW90" s="0"/>
      <c r="SUX90" s="0"/>
      <c r="SUY90" s="0"/>
      <c r="SUZ90" s="0"/>
      <c r="SVA90" s="0"/>
      <c r="SVB90" s="0"/>
      <c r="SVC90" s="0"/>
      <c r="SVD90" s="0"/>
      <c r="SVE90" s="0"/>
      <c r="SVF90" s="0"/>
      <c r="SVG90" s="0"/>
      <c r="SVH90" s="0"/>
      <c r="SVI90" s="0"/>
      <c r="SVJ90" s="0"/>
      <c r="SVK90" s="0"/>
      <c r="SVL90" s="0"/>
      <c r="SVM90" s="0"/>
      <c r="SVN90" s="0"/>
      <c r="SVO90" s="0"/>
      <c r="SVP90" s="0"/>
      <c r="SVQ90" s="0"/>
      <c r="SVR90" s="0"/>
      <c r="SVS90" s="0"/>
      <c r="SVT90" s="0"/>
      <c r="SVU90" s="0"/>
      <c r="SVV90" s="0"/>
      <c r="SVW90" s="0"/>
      <c r="SVX90" s="0"/>
      <c r="SVY90" s="0"/>
      <c r="SVZ90" s="0"/>
      <c r="SWA90" s="0"/>
      <c r="SWB90" s="0"/>
      <c r="SWC90" s="0"/>
      <c r="SWD90" s="0"/>
      <c r="SWE90" s="0"/>
      <c r="SWF90" s="0"/>
      <c r="SWG90" s="0"/>
      <c r="SWH90" s="0"/>
      <c r="SWI90" s="0"/>
      <c r="SWJ90" s="0"/>
      <c r="SWK90" s="0"/>
      <c r="SWL90" s="0"/>
      <c r="SWM90" s="0"/>
      <c r="SWN90" s="0"/>
      <c r="SWO90" s="0"/>
      <c r="SWP90" s="0"/>
      <c r="SWQ90" s="0"/>
      <c r="SWR90" s="0"/>
      <c r="SWS90" s="0"/>
      <c r="SWT90" s="0"/>
      <c r="SWU90" s="0"/>
      <c r="SWV90" s="0"/>
      <c r="SWW90" s="0"/>
      <c r="SWX90" s="0"/>
      <c r="SWY90" s="0"/>
      <c r="SWZ90" s="0"/>
      <c r="SXA90" s="0"/>
      <c r="SXB90" s="0"/>
      <c r="SXC90" s="0"/>
      <c r="SXD90" s="0"/>
      <c r="SXE90" s="0"/>
      <c r="SXF90" s="0"/>
      <c r="SXG90" s="0"/>
      <c r="SXH90" s="0"/>
      <c r="SXI90" s="0"/>
      <c r="SXJ90" s="0"/>
      <c r="SXK90" s="0"/>
      <c r="SXL90" s="0"/>
      <c r="SXM90" s="0"/>
      <c r="SXN90" s="0"/>
      <c r="SXO90" s="0"/>
      <c r="SXP90" s="0"/>
      <c r="SXQ90" s="0"/>
      <c r="SXR90" s="0"/>
      <c r="SXS90" s="0"/>
      <c r="SXT90" s="0"/>
      <c r="SXU90" s="0"/>
      <c r="SXV90" s="0"/>
      <c r="SXW90" s="0"/>
      <c r="SXX90" s="0"/>
      <c r="SXY90" s="0"/>
      <c r="SXZ90" s="0"/>
      <c r="SYA90" s="0"/>
      <c r="SYB90" s="0"/>
      <c r="SYC90" s="0"/>
      <c r="SYD90" s="0"/>
      <c r="SYE90" s="0"/>
      <c r="SYF90" s="0"/>
      <c r="SYG90" s="0"/>
      <c r="SYH90" s="0"/>
      <c r="SYI90" s="0"/>
      <c r="SYJ90" s="0"/>
      <c r="SYK90" s="0"/>
      <c r="SYL90" s="0"/>
      <c r="SYM90" s="0"/>
      <c r="SYN90" s="0"/>
      <c r="SYO90" s="0"/>
      <c r="SYP90" s="0"/>
      <c r="SYQ90" s="0"/>
      <c r="SYR90" s="0"/>
      <c r="SYS90" s="0"/>
      <c r="SYT90" s="0"/>
      <c r="SYU90" s="0"/>
      <c r="SYV90" s="0"/>
      <c r="SYW90" s="0"/>
      <c r="SYX90" s="0"/>
      <c r="SYY90" s="0"/>
      <c r="SYZ90" s="0"/>
      <c r="SZA90" s="0"/>
      <c r="SZB90" s="0"/>
      <c r="SZC90" s="0"/>
      <c r="SZD90" s="0"/>
      <c r="SZE90" s="0"/>
      <c r="SZF90" s="0"/>
      <c r="SZG90" s="0"/>
      <c r="SZH90" s="0"/>
      <c r="SZI90" s="0"/>
      <c r="SZJ90" s="0"/>
      <c r="SZK90" s="0"/>
      <c r="SZL90" s="0"/>
      <c r="SZM90" s="0"/>
      <c r="SZN90" s="0"/>
      <c r="SZO90" s="0"/>
      <c r="SZP90" s="0"/>
      <c r="SZQ90" s="0"/>
      <c r="SZR90" s="0"/>
      <c r="SZS90" s="0"/>
      <c r="SZT90" s="0"/>
      <c r="SZU90" s="0"/>
      <c r="SZV90" s="0"/>
      <c r="SZW90" s="0"/>
      <c r="SZX90" s="0"/>
      <c r="SZY90" s="0"/>
      <c r="SZZ90" s="0"/>
      <c r="TAA90" s="0"/>
      <c r="TAB90" s="0"/>
      <c r="TAC90" s="0"/>
      <c r="TAD90" s="0"/>
      <c r="TAE90" s="0"/>
      <c r="TAF90" s="0"/>
      <c r="TAG90" s="0"/>
      <c r="TAH90" s="0"/>
      <c r="TAI90" s="0"/>
      <c r="TAJ90" s="0"/>
      <c r="TAK90" s="0"/>
      <c r="TAL90" s="0"/>
      <c r="TAM90" s="0"/>
      <c r="TAN90" s="0"/>
      <c r="TAO90" s="0"/>
      <c r="TAP90" s="0"/>
      <c r="TAQ90" s="0"/>
      <c r="TAR90" s="0"/>
      <c r="TAS90" s="0"/>
      <c r="TAT90" s="0"/>
      <c r="TAU90" s="0"/>
      <c r="TAV90" s="0"/>
      <c r="TAW90" s="0"/>
      <c r="TAX90" s="0"/>
      <c r="TAY90" s="0"/>
      <c r="TAZ90" s="0"/>
      <c r="TBA90" s="0"/>
      <c r="TBB90" s="0"/>
      <c r="TBC90" s="0"/>
      <c r="TBD90" s="0"/>
      <c r="TBE90" s="0"/>
      <c r="TBF90" s="0"/>
      <c r="TBG90" s="0"/>
      <c r="TBH90" s="0"/>
      <c r="TBI90" s="0"/>
      <c r="TBJ90" s="0"/>
      <c r="TBK90" s="0"/>
      <c r="TBL90" s="0"/>
      <c r="TBM90" s="0"/>
      <c r="TBN90" s="0"/>
      <c r="TBO90" s="0"/>
      <c r="TBP90" s="0"/>
      <c r="TBQ90" s="0"/>
      <c r="TBR90" s="0"/>
      <c r="TBS90" s="0"/>
      <c r="TBT90" s="0"/>
      <c r="TBU90" s="0"/>
      <c r="TBV90" s="0"/>
      <c r="TBW90" s="0"/>
      <c r="TBX90" s="0"/>
      <c r="TBY90" s="0"/>
      <c r="TBZ90" s="0"/>
      <c r="TCA90" s="0"/>
      <c r="TCB90" s="0"/>
      <c r="TCC90" s="0"/>
      <c r="TCD90" s="0"/>
      <c r="TCE90" s="0"/>
      <c r="TCF90" s="0"/>
      <c r="TCG90" s="0"/>
      <c r="TCH90" s="0"/>
      <c r="TCI90" s="0"/>
      <c r="TCJ90" s="0"/>
      <c r="TCK90" s="0"/>
      <c r="TCL90" s="0"/>
      <c r="TCM90" s="0"/>
      <c r="TCN90" s="0"/>
      <c r="TCO90" s="0"/>
      <c r="TCP90" s="0"/>
      <c r="TCQ90" s="0"/>
      <c r="TCR90" s="0"/>
      <c r="TCS90" s="0"/>
      <c r="TCT90" s="0"/>
      <c r="TCU90" s="0"/>
      <c r="TCV90" s="0"/>
      <c r="TCW90" s="0"/>
      <c r="TCX90" s="0"/>
      <c r="TCY90" s="0"/>
      <c r="TCZ90" s="0"/>
      <c r="TDA90" s="0"/>
      <c r="TDB90" s="0"/>
      <c r="TDC90" s="0"/>
      <c r="TDD90" s="0"/>
      <c r="TDE90" s="0"/>
      <c r="TDF90" s="0"/>
      <c r="TDG90" s="0"/>
      <c r="TDH90" s="0"/>
      <c r="TDI90" s="0"/>
      <c r="TDJ90" s="0"/>
      <c r="TDK90" s="0"/>
      <c r="TDL90" s="0"/>
      <c r="TDM90" s="0"/>
      <c r="TDN90" s="0"/>
      <c r="TDO90" s="0"/>
      <c r="TDP90" s="0"/>
      <c r="TDQ90" s="0"/>
      <c r="TDR90" s="0"/>
      <c r="TDS90" s="0"/>
      <c r="TDT90" s="0"/>
      <c r="TDU90" s="0"/>
      <c r="TDV90" s="0"/>
      <c r="TDW90" s="0"/>
      <c r="TDX90" s="0"/>
      <c r="TDY90" s="0"/>
      <c r="TDZ90" s="0"/>
      <c r="TEA90" s="0"/>
      <c r="TEB90" s="0"/>
      <c r="TEC90" s="0"/>
      <c r="TED90" s="0"/>
      <c r="TEE90" s="0"/>
      <c r="TEF90" s="0"/>
      <c r="TEG90" s="0"/>
      <c r="TEH90" s="0"/>
      <c r="TEI90" s="0"/>
      <c r="TEJ90" s="0"/>
      <c r="TEK90" s="0"/>
      <c r="TEL90" s="0"/>
      <c r="TEM90" s="0"/>
      <c r="TEN90" s="0"/>
      <c r="TEO90" s="0"/>
      <c r="TEP90" s="0"/>
      <c r="TEQ90" s="0"/>
      <c r="TER90" s="0"/>
      <c r="TES90" s="0"/>
      <c r="TET90" s="0"/>
      <c r="TEU90" s="0"/>
      <c r="TEV90" s="0"/>
      <c r="TEW90" s="0"/>
      <c r="TEX90" s="0"/>
      <c r="TEY90" s="0"/>
      <c r="TEZ90" s="0"/>
      <c r="TFA90" s="0"/>
      <c r="TFB90" s="0"/>
      <c r="TFC90" s="0"/>
      <c r="TFD90" s="0"/>
      <c r="TFE90" s="0"/>
      <c r="TFF90" s="0"/>
      <c r="TFG90" s="0"/>
      <c r="TFH90" s="0"/>
      <c r="TFI90" s="0"/>
      <c r="TFJ90" s="0"/>
      <c r="TFK90" s="0"/>
      <c r="TFL90" s="0"/>
      <c r="TFM90" s="0"/>
      <c r="TFN90" s="0"/>
      <c r="TFO90" s="0"/>
      <c r="TFP90" s="0"/>
      <c r="TFQ90" s="0"/>
      <c r="TFR90" s="0"/>
      <c r="TFS90" s="0"/>
      <c r="TFT90" s="0"/>
      <c r="TFU90" s="0"/>
      <c r="TFV90" s="0"/>
      <c r="TFW90" s="0"/>
      <c r="TFX90" s="0"/>
      <c r="TFY90" s="0"/>
      <c r="TFZ90" s="0"/>
      <c r="TGA90" s="0"/>
      <c r="TGB90" s="0"/>
      <c r="TGC90" s="0"/>
      <c r="TGD90" s="0"/>
      <c r="TGE90" s="0"/>
      <c r="TGF90" s="0"/>
      <c r="TGG90" s="0"/>
      <c r="TGH90" s="0"/>
      <c r="TGI90" s="0"/>
      <c r="TGJ90" s="0"/>
      <c r="TGK90" s="0"/>
      <c r="TGL90" s="0"/>
      <c r="TGM90" s="0"/>
      <c r="TGN90" s="0"/>
      <c r="TGO90" s="0"/>
      <c r="TGP90" s="0"/>
      <c r="TGQ90" s="0"/>
      <c r="TGR90" s="0"/>
      <c r="TGS90" s="0"/>
      <c r="TGT90" s="0"/>
      <c r="TGU90" s="0"/>
      <c r="TGV90" s="0"/>
      <c r="TGW90" s="0"/>
      <c r="TGX90" s="0"/>
      <c r="TGY90" s="0"/>
      <c r="TGZ90" s="0"/>
      <c r="THA90" s="0"/>
      <c r="THB90" s="0"/>
      <c r="THC90" s="0"/>
      <c r="THD90" s="0"/>
      <c r="THE90" s="0"/>
      <c r="THF90" s="0"/>
      <c r="THG90" s="0"/>
      <c r="THH90" s="0"/>
      <c r="THI90" s="0"/>
      <c r="THJ90" s="0"/>
      <c r="THK90" s="0"/>
      <c r="THL90" s="0"/>
      <c r="THM90" s="0"/>
      <c r="THN90" s="0"/>
      <c r="THO90" s="0"/>
      <c r="THP90" s="0"/>
      <c r="THQ90" s="0"/>
      <c r="THR90" s="0"/>
      <c r="THS90" s="0"/>
      <c r="THT90" s="0"/>
      <c r="THU90" s="0"/>
      <c r="THV90" s="0"/>
      <c r="THW90" s="0"/>
      <c r="THX90" s="0"/>
      <c r="THY90" s="0"/>
      <c r="THZ90" s="0"/>
      <c r="TIA90" s="0"/>
      <c r="TIB90" s="0"/>
      <c r="TIC90" s="0"/>
      <c r="TID90" s="0"/>
      <c r="TIE90" s="0"/>
      <c r="TIF90" s="0"/>
      <c r="TIG90" s="0"/>
      <c r="TIH90" s="0"/>
      <c r="TII90" s="0"/>
      <c r="TIJ90" s="0"/>
      <c r="TIK90" s="0"/>
      <c r="TIL90" s="0"/>
      <c r="TIM90" s="0"/>
      <c r="TIN90" s="0"/>
      <c r="TIO90" s="0"/>
      <c r="TIP90" s="0"/>
      <c r="TIQ90" s="0"/>
      <c r="TIR90" s="0"/>
      <c r="TIS90" s="0"/>
      <c r="TIT90" s="0"/>
      <c r="TIU90" s="0"/>
      <c r="TIV90" s="0"/>
      <c r="TIW90" s="0"/>
      <c r="TIX90" s="0"/>
      <c r="TIY90" s="0"/>
      <c r="TIZ90" s="0"/>
      <c r="TJA90" s="0"/>
      <c r="TJB90" s="0"/>
      <c r="TJC90" s="0"/>
      <c r="TJD90" s="0"/>
      <c r="TJE90" s="0"/>
      <c r="TJF90" s="0"/>
      <c r="TJG90" s="0"/>
      <c r="TJH90" s="0"/>
      <c r="TJI90" s="0"/>
      <c r="TJJ90" s="0"/>
      <c r="TJK90" s="0"/>
      <c r="TJL90" s="0"/>
      <c r="TJM90" s="0"/>
      <c r="TJN90" s="0"/>
      <c r="TJO90" s="0"/>
      <c r="TJP90" s="0"/>
      <c r="TJQ90" s="0"/>
      <c r="TJR90" s="0"/>
      <c r="TJS90" s="0"/>
      <c r="TJT90" s="0"/>
      <c r="TJU90" s="0"/>
      <c r="TJV90" s="0"/>
      <c r="TJW90" s="0"/>
      <c r="TJX90" s="0"/>
      <c r="TJY90" s="0"/>
      <c r="TJZ90" s="0"/>
      <c r="TKA90" s="0"/>
      <c r="TKB90" s="0"/>
      <c r="TKC90" s="0"/>
      <c r="TKD90" s="0"/>
      <c r="TKE90" s="0"/>
      <c r="TKF90" s="0"/>
      <c r="TKG90" s="0"/>
      <c r="TKH90" s="0"/>
      <c r="TKI90" s="0"/>
      <c r="TKJ90" s="0"/>
      <c r="TKK90" s="0"/>
      <c r="TKL90" s="0"/>
      <c r="TKM90" s="0"/>
      <c r="TKN90" s="0"/>
      <c r="TKO90" s="0"/>
      <c r="TKP90" s="0"/>
      <c r="TKQ90" s="0"/>
      <c r="TKR90" s="0"/>
      <c r="TKS90" s="0"/>
      <c r="TKT90" s="0"/>
      <c r="TKU90" s="0"/>
      <c r="TKV90" s="0"/>
      <c r="TKW90" s="0"/>
      <c r="TKX90" s="0"/>
      <c r="TKY90" s="0"/>
      <c r="TKZ90" s="0"/>
      <c r="TLA90" s="0"/>
      <c r="TLB90" s="0"/>
      <c r="TLC90" s="0"/>
      <c r="TLD90" s="0"/>
      <c r="TLE90" s="0"/>
      <c r="TLF90" s="0"/>
      <c r="TLG90" s="0"/>
      <c r="TLH90" s="0"/>
      <c r="TLI90" s="0"/>
      <c r="TLJ90" s="0"/>
      <c r="TLK90" s="0"/>
      <c r="TLL90" s="0"/>
      <c r="TLM90" s="0"/>
      <c r="TLN90" s="0"/>
      <c r="TLO90" s="0"/>
      <c r="TLP90" s="0"/>
      <c r="TLQ90" s="0"/>
      <c r="TLR90" s="0"/>
      <c r="TLS90" s="0"/>
      <c r="TLT90" s="0"/>
      <c r="TLU90" s="0"/>
      <c r="TLV90" s="0"/>
      <c r="TLW90" s="0"/>
      <c r="TLX90" s="0"/>
      <c r="TLY90" s="0"/>
      <c r="TLZ90" s="0"/>
      <c r="TMA90" s="0"/>
      <c r="TMB90" s="0"/>
      <c r="TMC90" s="0"/>
      <c r="TMD90" s="0"/>
      <c r="TME90" s="0"/>
      <c r="TMF90" s="0"/>
      <c r="TMG90" s="0"/>
      <c r="TMH90" s="0"/>
      <c r="TMI90" s="0"/>
      <c r="TMJ90" s="0"/>
      <c r="TMK90" s="0"/>
      <c r="TML90" s="0"/>
      <c r="TMM90" s="0"/>
      <c r="TMN90" s="0"/>
      <c r="TMO90" s="0"/>
      <c r="TMP90" s="0"/>
      <c r="TMQ90" s="0"/>
      <c r="TMR90" s="0"/>
      <c r="TMS90" s="0"/>
      <c r="TMT90" s="0"/>
      <c r="TMU90" s="0"/>
      <c r="TMV90" s="0"/>
      <c r="TMW90" s="0"/>
      <c r="TMX90" s="0"/>
      <c r="TMY90" s="0"/>
      <c r="TMZ90" s="0"/>
      <c r="TNA90" s="0"/>
      <c r="TNB90" s="0"/>
      <c r="TNC90" s="0"/>
      <c r="TND90" s="0"/>
      <c r="TNE90" s="0"/>
      <c r="TNF90" s="0"/>
      <c r="TNG90" s="0"/>
      <c r="TNH90" s="0"/>
      <c r="TNI90" s="0"/>
      <c r="TNJ90" s="0"/>
      <c r="TNK90" s="0"/>
      <c r="TNL90" s="0"/>
      <c r="TNM90" s="0"/>
      <c r="TNN90" s="0"/>
      <c r="TNO90" s="0"/>
      <c r="TNP90" s="0"/>
      <c r="TNQ90" s="0"/>
      <c r="TNR90" s="0"/>
      <c r="TNS90" s="0"/>
      <c r="TNT90" s="0"/>
      <c r="TNU90" s="0"/>
      <c r="TNV90" s="0"/>
      <c r="TNW90" s="0"/>
      <c r="TNX90" s="0"/>
      <c r="TNY90" s="0"/>
      <c r="TNZ90" s="0"/>
      <c r="TOA90" s="0"/>
      <c r="TOB90" s="0"/>
      <c r="TOC90" s="0"/>
      <c r="TOD90" s="0"/>
      <c r="TOE90" s="0"/>
      <c r="TOF90" s="0"/>
      <c r="TOG90" s="0"/>
      <c r="TOH90" s="0"/>
      <c r="TOI90" s="0"/>
      <c r="TOJ90" s="0"/>
      <c r="TOK90" s="0"/>
      <c r="TOL90" s="0"/>
      <c r="TOM90" s="0"/>
      <c r="TON90" s="0"/>
      <c r="TOO90" s="0"/>
      <c r="TOP90" s="0"/>
      <c r="TOQ90" s="0"/>
      <c r="TOR90" s="0"/>
      <c r="TOS90" s="0"/>
      <c r="TOT90" s="0"/>
      <c r="TOU90" s="0"/>
      <c r="TOV90" s="0"/>
      <c r="TOW90" s="0"/>
      <c r="TOX90" s="0"/>
      <c r="TOY90" s="0"/>
      <c r="TOZ90" s="0"/>
      <c r="TPA90" s="0"/>
      <c r="TPB90" s="0"/>
      <c r="TPC90" s="0"/>
      <c r="TPD90" s="0"/>
      <c r="TPE90" s="0"/>
      <c r="TPF90" s="0"/>
      <c r="TPG90" s="0"/>
      <c r="TPH90" s="0"/>
      <c r="TPI90" s="0"/>
      <c r="TPJ90" s="0"/>
      <c r="TPK90" s="0"/>
      <c r="TPL90" s="0"/>
      <c r="TPM90" s="0"/>
      <c r="TPN90" s="0"/>
      <c r="TPO90" s="0"/>
      <c r="TPP90" s="0"/>
      <c r="TPQ90" s="0"/>
      <c r="TPR90" s="0"/>
      <c r="TPS90" s="0"/>
      <c r="TPT90" s="0"/>
      <c r="TPU90" s="0"/>
      <c r="TPV90" s="0"/>
      <c r="TPW90" s="0"/>
      <c r="TPX90" s="0"/>
      <c r="TPY90" s="0"/>
      <c r="TPZ90" s="0"/>
      <c r="TQA90" s="0"/>
      <c r="TQB90" s="0"/>
      <c r="TQC90" s="0"/>
      <c r="TQD90" s="0"/>
      <c r="TQE90" s="0"/>
      <c r="TQF90" s="0"/>
      <c r="TQG90" s="0"/>
      <c r="TQH90" s="0"/>
      <c r="TQI90" s="0"/>
      <c r="TQJ90" s="0"/>
      <c r="TQK90" s="0"/>
      <c r="TQL90" s="0"/>
      <c r="TQM90" s="0"/>
      <c r="TQN90" s="0"/>
      <c r="TQO90" s="0"/>
      <c r="TQP90" s="0"/>
      <c r="TQQ90" s="0"/>
      <c r="TQR90" s="0"/>
      <c r="TQS90" s="0"/>
      <c r="TQT90" s="0"/>
      <c r="TQU90" s="0"/>
      <c r="TQV90" s="0"/>
      <c r="TQW90" s="0"/>
      <c r="TQX90" s="0"/>
      <c r="TQY90" s="0"/>
      <c r="TQZ90" s="0"/>
      <c r="TRA90" s="0"/>
      <c r="TRB90" s="0"/>
      <c r="TRC90" s="0"/>
      <c r="TRD90" s="0"/>
      <c r="TRE90" s="0"/>
      <c r="TRF90" s="0"/>
      <c r="TRG90" s="0"/>
      <c r="TRH90" s="0"/>
      <c r="TRI90" s="0"/>
      <c r="TRJ90" s="0"/>
      <c r="TRK90" s="0"/>
      <c r="TRL90" s="0"/>
      <c r="TRM90" s="0"/>
      <c r="TRN90" s="0"/>
      <c r="TRO90" s="0"/>
      <c r="TRP90" s="0"/>
      <c r="TRQ90" s="0"/>
      <c r="TRR90" s="0"/>
      <c r="TRS90" s="0"/>
      <c r="TRT90" s="0"/>
      <c r="TRU90" s="0"/>
      <c r="TRV90" s="0"/>
      <c r="TRW90" s="0"/>
      <c r="TRX90" s="0"/>
      <c r="TRY90" s="0"/>
      <c r="TRZ90" s="0"/>
      <c r="TSA90" s="0"/>
      <c r="TSB90" s="0"/>
      <c r="TSC90" s="0"/>
      <c r="TSD90" s="0"/>
      <c r="TSE90" s="0"/>
      <c r="TSF90" s="0"/>
      <c r="TSG90" s="0"/>
      <c r="TSH90" s="0"/>
      <c r="TSI90" s="0"/>
      <c r="TSJ90" s="0"/>
      <c r="TSK90" s="0"/>
      <c r="TSL90" s="0"/>
      <c r="TSM90" s="0"/>
      <c r="TSN90" s="0"/>
      <c r="TSO90" s="0"/>
      <c r="TSP90" s="0"/>
      <c r="TSQ90" s="0"/>
      <c r="TSR90" s="0"/>
      <c r="TSS90" s="0"/>
      <c r="TST90" s="0"/>
      <c r="TSU90" s="0"/>
      <c r="TSV90" s="0"/>
      <c r="TSW90" s="0"/>
      <c r="TSX90" s="0"/>
      <c r="TSY90" s="0"/>
      <c r="TSZ90" s="0"/>
      <c r="TTA90" s="0"/>
      <c r="TTB90" s="0"/>
      <c r="TTC90" s="0"/>
      <c r="TTD90" s="0"/>
      <c r="TTE90" s="0"/>
      <c r="TTF90" s="0"/>
      <c r="TTG90" s="0"/>
      <c r="TTH90" s="0"/>
      <c r="TTI90" s="0"/>
      <c r="TTJ90" s="0"/>
      <c r="TTK90" s="0"/>
      <c r="TTL90" s="0"/>
      <c r="TTM90" s="0"/>
      <c r="TTN90" s="0"/>
      <c r="TTO90" s="0"/>
      <c r="TTP90" s="0"/>
      <c r="TTQ90" s="0"/>
      <c r="TTR90" s="0"/>
      <c r="TTS90" s="0"/>
      <c r="TTT90" s="0"/>
      <c r="TTU90" s="0"/>
      <c r="TTV90" s="0"/>
      <c r="TTW90" s="0"/>
      <c r="TTX90" s="0"/>
      <c r="TTY90" s="0"/>
      <c r="TTZ90" s="0"/>
      <c r="TUA90" s="0"/>
      <c r="TUB90" s="0"/>
      <c r="TUC90" s="0"/>
      <c r="TUD90" s="0"/>
      <c r="TUE90" s="0"/>
      <c r="TUF90" s="0"/>
      <c r="TUG90" s="0"/>
      <c r="TUH90" s="0"/>
      <c r="TUI90" s="0"/>
      <c r="TUJ90" s="0"/>
      <c r="TUK90" s="0"/>
      <c r="TUL90" s="0"/>
      <c r="TUM90" s="0"/>
      <c r="TUN90" s="0"/>
      <c r="TUO90" s="0"/>
      <c r="TUP90" s="0"/>
      <c r="TUQ90" s="0"/>
      <c r="TUR90" s="0"/>
      <c r="TUS90" s="0"/>
      <c r="TUT90" s="0"/>
      <c r="TUU90" s="0"/>
      <c r="TUV90" s="0"/>
      <c r="TUW90" s="0"/>
      <c r="TUX90" s="0"/>
      <c r="TUY90" s="0"/>
      <c r="TUZ90" s="0"/>
      <c r="TVA90" s="0"/>
      <c r="TVB90" s="0"/>
      <c r="TVC90" s="0"/>
      <c r="TVD90" s="0"/>
      <c r="TVE90" s="0"/>
      <c r="TVF90" s="0"/>
      <c r="TVG90" s="0"/>
      <c r="TVH90" s="0"/>
      <c r="TVI90" s="0"/>
      <c r="TVJ90" s="0"/>
      <c r="TVK90" s="0"/>
      <c r="TVL90" s="0"/>
      <c r="TVM90" s="0"/>
      <c r="TVN90" s="0"/>
      <c r="TVO90" s="0"/>
      <c r="TVP90" s="0"/>
      <c r="TVQ90" s="0"/>
      <c r="TVR90" s="0"/>
      <c r="TVS90" s="0"/>
      <c r="TVT90" s="0"/>
      <c r="TVU90" s="0"/>
      <c r="TVV90" s="0"/>
      <c r="TVW90" s="0"/>
      <c r="TVX90" s="0"/>
      <c r="TVY90" s="0"/>
      <c r="TVZ90" s="0"/>
      <c r="TWA90" s="0"/>
      <c r="TWB90" s="0"/>
      <c r="TWC90" s="0"/>
      <c r="TWD90" s="0"/>
      <c r="TWE90" s="0"/>
      <c r="TWF90" s="0"/>
      <c r="TWG90" s="0"/>
      <c r="TWH90" s="0"/>
      <c r="TWI90" s="0"/>
      <c r="TWJ90" s="0"/>
      <c r="TWK90" s="0"/>
      <c r="TWL90" s="0"/>
      <c r="TWM90" s="0"/>
      <c r="TWN90" s="0"/>
      <c r="TWO90" s="0"/>
      <c r="TWP90" s="0"/>
      <c r="TWQ90" s="0"/>
      <c r="TWR90" s="0"/>
      <c r="TWS90" s="0"/>
      <c r="TWT90" s="0"/>
      <c r="TWU90" s="0"/>
      <c r="TWV90" s="0"/>
      <c r="TWW90" s="0"/>
      <c r="TWX90" s="0"/>
      <c r="TWY90" s="0"/>
      <c r="TWZ90" s="0"/>
      <c r="TXA90" s="0"/>
      <c r="TXB90" s="0"/>
      <c r="TXC90" s="0"/>
      <c r="TXD90" s="0"/>
      <c r="TXE90" s="0"/>
      <c r="TXF90" s="0"/>
      <c r="TXG90" s="0"/>
      <c r="TXH90" s="0"/>
      <c r="TXI90" s="0"/>
      <c r="TXJ90" s="0"/>
      <c r="TXK90" s="0"/>
      <c r="TXL90" s="0"/>
      <c r="TXM90" s="0"/>
      <c r="TXN90" s="0"/>
      <c r="TXO90" s="0"/>
      <c r="TXP90" s="0"/>
      <c r="TXQ90" s="0"/>
      <c r="TXR90" s="0"/>
      <c r="TXS90" s="0"/>
      <c r="TXT90" s="0"/>
      <c r="TXU90" s="0"/>
      <c r="TXV90" s="0"/>
      <c r="TXW90" s="0"/>
      <c r="TXX90" s="0"/>
      <c r="TXY90" s="0"/>
      <c r="TXZ90" s="0"/>
      <c r="TYA90" s="0"/>
      <c r="TYB90" s="0"/>
      <c r="TYC90" s="0"/>
      <c r="TYD90" s="0"/>
      <c r="TYE90" s="0"/>
      <c r="TYF90" s="0"/>
      <c r="TYG90" s="0"/>
      <c r="TYH90" s="0"/>
      <c r="TYI90" s="0"/>
      <c r="TYJ90" s="0"/>
      <c r="TYK90" s="0"/>
      <c r="TYL90" s="0"/>
      <c r="TYM90" s="0"/>
      <c r="TYN90" s="0"/>
      <c r="TYO90" s="0"/>
      <c r="TYP90" s="0"/>
      <c r="TYQ90" s="0"/>
      <c r="TYR90" s="0"/>
      <c r="TYS90" s="0"/>
      <c r="TYT90" s="0"/>
      <c r="TYU90" s="0"/>
      <c r="TYV90" s="0"/>
      <c r="TYW90" s="0"/>
      <c r="TYX90" s="0"/>
      <c r="TYY90" s="0"/>
      <c r="TYZ90" s="0"/>
      <c r="TZA90" s="0"/>
      <c r="TZB90" s="0"/>
      <c r="TZC90" s="0"/>
      <c r="TZD90" s="0"/>
      <c r="TZE90" s="0"/>
      <c r="TZF90" s="0"/>
      <c r="TZG90" s="0"/>
      <c r="TZH90" s="0"/>
      <c r="TZI90" s="0"/>
      <c r="TZJ90" s="0"/>
      <c r="TZK90" s="0"/>
      <c r="TZL90" s="0"/>
      <c r="TZM90" s="0"/>
      <c r="TZN90" s="0"/>
      <c r="TZO90" s="0"/>
      <c r="TZP90" s="0"/>
      <c r="TZQ90" s="0"/>
      <c r="TZR90" s="0"/>
      <c r="TZS90" s="0"/>
      <c r="TZT90" s="0"/>
      <c r="TZU90" s="0"/>
      <c r="TZV90" s="0"/>
      <c r="TZW90" s="0"/>
      <c r="TZX90" s="0"/>
      <c r="TZY90" s="0"/>
      <c r="TZZ90" s="0"/>
      <c r="UAA90" s="0"/>
      <c r="UAB90" s="0"/>
      <c r="UAC90" s="0"/>
      <c r="UAD90" s="0"/>
      <c r="UAE90" s="0"/>
      <c r="UAF90" s="0"/>
      <c r="UAG90" s="0"/>
      <c r="UAH90" s="0"/>
      <c r="UAI90" s="0"/>
      <c r="UAJ90" s="0"/>
      <c r="UAK90" s="0"/>
      <c r="UAL90" s="0"/>
      <c r="UAM90" s="0"/>
      <c r="UAN90" s="0"/>
      <c r="UAO90" s="0"/>
      <c r="UAP90" s="0"/>
      <c r="UAQ90" s="0"/>
      <c r="UAR90" s="0"/>
      <c r="UAS90" s="0"/>
      <c r="UAT90" s="0"/>
      <c r="UAU90" s="0"/>
      <c r="UAV90" s="0"/>
      <c r="UAW90" s="0"/>
      <c r="UAX90" s="0"/>
      <c r="UAY90" s="0"/>
      <c r="UAZ90" s="0"/>
      <c r="UBA90" s="0"/>
      <c r="UBB90" s="0"/>
      <c r="UBC90" s="0"/>
      <c r="UBD90" s="0"/>
      <c r="UBE90" s="0"/>
      <c r="UBF90" s="0"/>
      <c r="UBG90" s="0"/>
      <c r="UBH90" s="0"/>
      <c r="UBI90" s="0"/>
      <c r="UBJ90" s="0"/>
      <c r="UBK90" s="0"/>
      <c r="UBL90" s="0"/>
      <c r="UBM90" s="0"/>
      <c r="UBN90" s="0"/>
      <c r="UBO90" s="0"/>
      <c r="UBP90" s="0"/>
      <c r="UBQ90" s="0"/>
      <c r="UBR90" s="0"/>
      <c r="UBS90" s="0"/>
      <c r="UBT90" s="0"/>
      <c r="UBU90" s="0"/>
      <c r="UBV90" s="0"/>
      <c r="UBW90" s="0"/>
      <c r="UBX90" s="0"/>
      <c r="UBY90" s="0"/>
      <c r="UBZ90" s="0"/>
      <c r="UCA90" s="0"/>
      <c r="UCB90" s="0"/>
      <c r="UCC90" s="0"/>
      <c r="UCD90" s="0"/>
      <c r="UCE90" s="0"/>
      <c r="UCF90" s="0"/>
      <c r="UCG90" s="0"/>
      <c r="UCH90" s="0"/>
      <c r="UCI90" s="0"/>
      <c r="UCJ90" s="0"/>
      <c r="UCK90" s="0"/>
      <c r="UCL90" s="0"/>
      <c r="UCM90" s="0"/>
      <c r="UCN90" s="0"/>
      <c r="UCO90" s="0"/>
      <c r="UCP90" s="0"/>
      <c r="UCQ90" s="0"/>
      <c r="UCR90" s="0"/>
      <c r="UCS90" s="0"/>
      <c r="UCT90" s="0"/>
      <c r="UCU90" s="0"/>
      <c r="UCV90" s="0"/>
      <c r="UCW90" s="0"/>
      <c r="UCX90" s="0"/>
      <c r="UCY90" s="0"/>
      <c r="UCZ90" s="0"/>
      <c r="UDA90" s="0"/>
      <c r="UDB90" s="0"/>
      <c r="UDC90" s="0"/>
      <c r="UDD90" s="0"/>
      <c r="UDE90" s="0"/>
      <c r="UDF90" s="0"/>
      <c r="UDG90" s="0"/>
      <c r="UDH90" s="0"/>
      <c r="UDI90" s="0"/>
      <c r="UDJ90" s="0"/>
      <c r="UDK90" s="0"/>
      <c r="UDL90" s="0"/>
      <c r="UDM90" s="0"/>
      <c r="UDN90" s="0"/>
      <c r="UDO90" s="0"/>
      <c r="UDP90" s="0"/>
      <c r="UDQ90" s="0"/>
      <c r="UDR90" s="0"/>
      <c r="UDS90" s="0"/>
      <c r="UDT90" s="0"/>
      <c r="UDU90" s="0"/>
      <c r="UDV90" s="0"/>
      <c r="UDW90" s="0"/>
      <c r="UDX90" s="0"/>
      <c r="UDY90" s="0"/>
      <c r="UDZ90" s="0"/>
      <c r="UEA90" s="0"/>
      <c r="UEB90" s="0"/>
      <c r="UEC90" s="0"/>
      <c r="UED90" s="0"/>
      <c r="UEE90" s="0"/>
      <c r="UEF90" s="0"/>
      <c r="UEG90" s="0"/>
      <c r="UEH90" s="0"/>
      <c r="UEI90" s="0"/>
      <c r="UEJ90" s="0"/>
      <c r="UEK90" s="0"/>
      <c r="UEL90" s="0"/>
      <c r="UEM90" s="0"/>
      <c r="UEN90" s="0"/>
      <c r="UEO90" s="0"/>
      <c r="UEP90" s="0"/>
      <c r="UEQ90" s="0"/>
      <c r="UER90" s="0"/>
      <c r="UES90" s="0"/>
      <c r="UET90" s="0"/>
      <c r="UEU90" s="0"/>
      <c r="UEV90" s="0"/>
      <c r="UEW90" s="0"/>
      <c r="UEX90" s="0"/>
      <c r="UEY90" s="0"/>
      <c r="UEZ90" s="0"/>
      <c r="UFA90" s="0"/>
      <c r="UFB90" s="0"/>
      <c r="UFC90" s="0"/>
      <c r="UFD90" s="0"/>
      <c r="UFE90" s="0"/>
      <c r="UFF90" s="0"/>
      <c r="UFG90" s="0"/>
      <c r="UFH90" s="0"/>
      <c r="UFI90" s="0"/>
      <c r="UFJ90" s="0"/>
      <c r="UFK90" s="0"/>
      <c r="UFL90" s="0"/>
      <c r="UFM90" s="0"/>
      <c r="UFN90" s="0"/>
      <c r="UFO90" s="0"/>
      <c r="UFP90" s="0"/>
      <c r="UFQ90" s="0"/>
      <c r="UFR90" s="0"/>
      <c r="UFS90" s="0"/>
      <c r="UFT90" s="0"/>
      <c r="UFU90" s="0"/>
      <c r="UFV90" s="0"/>
      <c r="UFW90" s="0"/>
      <c r="UFX90" s="0"/>
      <c r="UFY90" s="0"/>
      <c r="UFZ90" s="0"/>
      <c r="UGA90" s="0"/>
      <c r="UGB90" s="0"/>
      <c r="UGC90" s="0"/>
      <c r="UGD90" s="0"/>
      <c r="UGE90" s="0"/>
      <c r="UGF90" s="0"/>
      <c r="UGG90" s="0"/>
      <c r="UGH90" s="0"/>
      <c r="UGI90" s="0"/>
      <c r="UGJ90" s="0"/>
      <c r="UGK90" s="0"/>
      <c r="UGL90" s="0"/>
      <c r="UGM90" s="0"/>
      <c r="UGN90" s="0"/>
      <c r="UGO90" s="0"/>
      <c r="UGP90" s="0"/>
      <c r="UGQ90" s="0"/>
      <c r="UGR90" s="0"/>
      <c r="UGS90" s="0"/>
      <c r="UGT90" s="0"/>
      <c r="UGU90" s="0"/>
      <c r="UGV90" s="0"/>
      <c r="UGW90" s="0"/>
      <c r="UGX90" s="0"/>
      <c r="UGY90" s="0"/>
      <c r="UGZ90" s="0"/>
      <c r="UHA90" s="0"/>
      <c r="UHB90" s="0"/>
      <c r="UHC90" s="0"/>
      <c r="UHD90" s="0"/>
      <c r="UHE90" s="0"/>
      <c r="UHF90" s="0"/>
      <c r="UHG90" s="0"/>
      <c r="UHH90" s="0"/>
      <c r="UHI90" s="0"/>
      <c r="UHJ90" s="0"/>
      <c r="UHK90" s="0"/>
      <c r="UHL90" s="0"/>
      <c r="UHM90" s="0"/>
      <c r="UHN90" s="0"/>
      <c r="UHO90" s="0"/>
      <c r="UHP90" s="0"/>
      <c r="UHQ90" s="0"/>
      <c r="UHR90" s="0"/>
      <c r="UHS90" s="0"/>
      <c r="UHT90" s="0"/>
      <c r="UHU90" s="0"/>
      <c r="UHV90" s="0"/>
      <c r="UHW90" s="0"/>
      <c r="UHX90" s="0"/>
      <c r="UHY90" s="0"/>
      <c r="UHZ90" s="0"/>
      <c r="UIA90" s="0"/>
      <c r="UIB90" s="0"/>
      <c r="UIC90" s="0"/>
      <c r="UID90" s="0"/>
      <c r="UIE90" s="0"/>
      <c r="UIF90" s="0"/>
      <c r="UIG90" s="0"/>
      <c r="UIH90" s="0"/>
      <c r="UII90" s="0"/>
      <c r="UIJ90" s="0"/>
      <c r="UIK90" s="0"/>
      <c r="UIL90" s="0"/>
      <c r="UIM90" s="0"/>
      <c r="UIN90" s="0"/>
      <c r="UIO90" s="0"/>
      <c r="UIP90" s="0"/>
      <c r="UIQ90" s="0"/>
      <c r="UIR90" s="0"/>
      <c r="UIS90" s="0"/>
      <c r="UIT90" s="0"/>
      <c r="UIU90" s="0"/>
      <c r="UIV90" s="0"/>
      <c r="UIW90" s="0"/>
      <c r="UIX90" s="0"/>
      <c r="UIY90" s="0"/>
      <c r="UIZ90" s="0"/>
      <c r="UJA90" s="0"/>
      <c r="UJB90" s="0"/>
      <c r="UJC90" s="0"/>
      <c r="UJD90" s="0"/>
      <c r="UJE90" s="0"/>
      <c r="UJF90" s="0"/>
      <c r="UJG90" s="0"/>
      <c r="UJH90" s="0"/>
      <c r="UJI90" s="0"/>
      <c r="UJJ90" s="0"/>
      <c r="UJK90" s="0"/>
      <c r="UJL90" s="0"/>
      <c r="UJM90" s="0"/>
      <c r="UJN90" s="0"/>
      <c r="UJO90" s="0"/>
      <c r="UJP90" s="0"/>
      <c r="UJQ90" s="0"/>
      <c r="UJR90" s="0"/>
      <c r="UJS90" s="0"/>
      <c r="UJT90" s="0"/>
      <c r="UJU90" s="0"/>
      <c r="UJV90" s="0"/>
      <c r="UJW90" s="0"/>
      <c r="UJX90" s="0"/>
      <c r="UJY90" s="0"/>
      <c r="UJZ90" s="0"/>
      <c r="UKA90" s="0"/>
      <c r="UKB90" s="0"/>
      <c r="UKC90" s="0"/>
      <c r="UKD90" s="0"/>
      <c r="UKE90" s="0"/>
      <c r="UKF90" s="0"/>
      <c r="UKG90" s="0"/>
      <c r="UKH90" s="0"/>
      <c r="UKI90" s="0"/>
      <c r="UKJ90" s="0"/>
      <c r="UKK90" s="0"/>
      <c r="UKL90" s="0"/>
      <c r="UKM90" s="0"/>
      <c r="UKN90" s="0"/>
      <c r="UKO90" s="0"/>
      <c r="UKP90" s="0"/>
      <c r="UKQ90" s="0"/>
      <c r="UKR90" s="0"/>
      <c r="UKS90" s="0"/>
      <c r="UKT90" s="0"/>
      <c r="UKU90" s="0"/>
      <c r="UKV90" s="0"/>
      <c r="UKW90" s="0"/>
      <c r="UKX90" s="0"/>
      <c r="UKY90" s="0"/>
      <c r="UKZ90" s="0"/>
      <c r="ULA90" s="0"/>
      <c r="ULB90" s="0"/>
      <c r="ULC90" s="0"/>
      <c r="ULD90" s="0"/>
      <c r="ULE90" s="0"/>
      <c r="ULF90" s="0"/>
      <c r="ULG90" s="0"/>
      <c r="ULH90" s="0"/>
      <c r="ULI90" s="0"/>
      <c r="ULJ90" s="0"/>
      <c r="ULK90" s="0"/>
      <c r="ULL90" s="0"/>
      <c r="ULM90" s="0"/>
      <c r="ULN90" s="0"/>
      <c r="ULO90" s="0"/>
      <c r="ULP90" s="0"/>
      <c r="ULQ90" s="0"/>
      <c r="ULR90" s="0"/>
      <c r="ULS90" s="0"/>
      <c r="ULT90" s="0"/>
      <c r="ULU90" s="0"/>
      <c r="ULV90" s="0"/>
      <c r="ULW90" s="0"/>
      <c r="ULX90" s="0"/>
      <c r="ULY90" s="0"/>
      <c r="ULZ90" s="0"/>
      <c r="UMA90" s="0"/>
      <c r="UMB90" s="0"/>
      <c r="UMC90" s="0"/>
      <c r="UMD90" s="0"/>
      <c r="UME90" s="0"/>
      <c r="UMF90" s="0"/>
      <c r="UMG90" s="0"/>
      <c r="UMH90" s="0"/>
      <c r="UMI90" s="0"/>
      <c r="UMJ90" s="0"/>
      <c r="UMK90" s="0"/>
      <c r="UML90" s="0"/>
      <c r="UMM90" s="0"/>
      <c r="UMN90" s="0"/>
      <c r="UMO90" s="0"/>
      <c r="UMP90" s="0"/>
      <c r="UMQ90" s="0"/>
      <c r="UMR90" s="0"/>
      <c r="UMS90" s="0"/>
      <c r="UMT90" s="0"/>
      <c r="UMU90" s="0"/>
      <c r="UMV90" s="0"/>
      <c r="UMW90" s="0"/>
      <c r="UMX90" s="0"/>
      <c r="UMY90" s="0"/>
      <c r="UMZ90" s="0"/>
      <c r="UNA90" s="0"/>
      <c r="UNB90" s="0"/>
      <c r="UNC90" s="0"/>
      <c r="UND90" s="0"/>
      <c r="UNE90" s="0"/>
      <c r="UNF90" s="0"/>
      <c r="UNG90" s="0"/>
      <c r="UNH90" s="0"/>
      <c r="UNI90" s="0"/>
      <c r="UNJ90" s="0"/>
      <c r="UNK90" s="0"/>
      <c r="UNL90" s="0"/>
      <c r="UNM90" s="0"/>
      <c r="UNN90" s="0"/>
      <c r="UNO90" s="0"/>
      <c r="UNP90" s="0"/>
      <c r="UNQ90" s="0"/>
      <c r="UNR90" s="0"/>
      <c r="UNS90" s="0"/>
      <c r="UNT90" s="0"/>
      <c r="UNU90" s="0"/>
      <c r="UNV90" s="0"/>
      <c r="UNW90" s="0"/>
      <c r="UNX90" s="0"/>
      <c r="UNY90" s="0"/>
      <c r="UNZ90" s="0"/>
      <c r="UOA90" s="0"/>
      <c r="UOB90" s="0"/>
      <c r="UOC90" s="0"/>
      <c r="UOD90" s="0"/>
      <c r="UOE90" s="0"/>
      <c r="UOF90" s="0"/>
      <c r="UOG90" s="0"/>
      <c r="UOH90" s="0"/>
      <c r="UOI90" s="0"/>
      <c r="UOJ90" s="0"/>
      <c r="UOK90" s="0"/>
      <c r="UOL90" s="0"/>
      <c r="UOM90" s="0"/>
      <c r="UON90" s="0"/>
      <c r="UOO90" s="0"/>
      <c r="UOP90" s="0"/>
      <c r="UOQ90" s="0"/>
      <c r="UOR90" s="0"/>
      <c r="UOS90" s="0"/>
      <c r="UOT90" s="0"/>
      <c r="UOU90" s="0"/>
      <c r="UOV90" s="0"/>
      <c r="UOW90" s="0"/>
      <c r="UOX90" s="0"/>
      <c r="UOY90" s="0"/>
      <c r="UOZ90" s="0"/>
      <c r="UPA90" s="0"/>
      <c r="UPB90" s="0"/>
      <c r="UPC90" s="0"/>
      <c r="UPD90" s="0"/>
      <c r="UPE90" s="0"/>
      <c r="UPF90" s="0"/>
      <c r="UPG90" s="0"/>
      <c r="UPH90" s="0"/>
      <c r="UPI90" s="0"/>
      <c r="UPJ90" s="0"/>
      <c r="UPK90" s="0"/>
      <c r="UPL90" s="0"/>
      <c r="UPM90" s="0"/>
      <c r="UPN90" s="0"/>
      <c r="UPO90" s="0"/>
      <c r="UPP90" s="0"/>
      <c r="UPQ90" s="0"/>
      <c r="UPR90" s="0"/>
      <c r="UPS90" s="0"/>
      <c r="UPT90" s="0"/>
      <c r="UPU90" s="0"/>
      <c r="UPV90" s="0"/>
      <c r="UPW90" s="0"/>
      <c r="UPX90" s="0"/>
      <c r="UPY90" s="0"/>
      <c r="UPZ90" s="0"/>
      <c r="UQA90" s="0"/>
      <c r="UQB90" s="0"/>
      <c r="UQC90" s="0"/>
      <c r="UQD90" s="0"/>
      <c r="UQE90" s="0"/>
      <c r="UQF90" s="0"/>
      <c r="UQG90" s="0"/>
      <c r="UQH90" s="0"/>
      <c r="UQI90" s="0"/>
      <c r="UQJ90" s="0"/>
      <c r="UQK90" s="0"/>
      <c r="UQL90" s="0"/>
      <c r="UQM90" s="0"/>
      <c r="UQN90" s="0"/>
      <c r="UQO90" s="0"/>
      <c r="UQP90" s="0"/>
      <c r="UQQ90" s="0"/>
      <c r="UQR90" s="0"/>
      <c r="UQS90" s="0"/>
      <c r="UQT90" s="0"/>
      <c r="UQU90" s="0"/>
      <c r="UQV90" s="0"/>
      <c r="UQW90" s="0"/>
      <c r="UQX90" s="0"/>
      <c r="UQY90" s="0"/>
      <c r="UQZ90" s="0"/>
      <c r="URA90" s="0"/>
      <c r="URB90" s="0"/>
      <c r="URC90" s="0"/>
      <c r="URD90" s="0"/>
      <c r="URE90" s="0"/>
      <c r="URF90" s="0"/>
      <c r="URG90" s="0"/>
      <c r="URH90" s="0"/>
      <c r="URI90" s="0"/>
      <c r="URJ90" s="0"/>
      <c r="URK90" s="0"/>
      <c r="URL90" s="0"/>
      <c r="URM90" s="0"/>
      <c r="URN90" s="0"/>
      <c r="URO90" s="0"/>
      <c r="URP90" s="0"/>
      <c r="URQ90" s="0"/>
      <c r="URR90" s="0"/>
      <c r="URS90" s="0"/>
      <c r="URT90" s="0"/>
      <c r="URU90" s="0"/>
      <c r="URV90" s="0"/>
      <c r="URW90" s="0"/>
      <c r="URX90" s="0"/>
      <c r="URY90" s="0"/>
      <c r="URZ90" s="0"/>
      <c r="USA90" s="0"/>
      <c r="USB90" s="0"/>
      <c r="USC90" s="0"/>
      <c r="USD90" s="0"/>
      <c r="USE90" s="0"/>
      <c r="USF90" s="0"/>
      <c r="USG90" s="0"/>
      <c r="USH90" s="0"/>
      <c r="USI90" s="0"/>
      <c r="USJ90" s="0"/>
      <c r="USK90" s="0"/>
      <c r="USL90" s="0"/>
      <c r="USM90" s="0"/>
      <c r="USN90" s="0"/>
      <c r="USO90" s="0"/>
      <c r="USP90" s="0"/>
      <c r="USQ90" s="0"/>
      <c r="USR90" s="0"/>
      <c r="USS90" s="0"/>
      <c r="UST90" s="0"/>
      <c r="USU90" s="0"/>
      <c r="USV90" s="0"/>
      <c r="USW90" s="0"/>
      <c r="USX90" s="0"/>
      <c r="USY90" s="0"/>
      <c r="USZ90" s="0"/>
      <c r="UTA90" s="0"/>
      <c r="UTB90" s="0"/>
      <c r="UTC90" s="0"/>
      <c r="UTD90" s="0"/>
      <c r="UTE90" s="0"/>
      <c r="UTF90" s="0"/>
      <c r="UTG90" s="0"/>
      <c r="UTH90" s="0"/>
      <c r="UTI90" s="0"/>
      <c r="UTJ90" s="0"/>
      <c r="UTK90" s="0"/>
      <c r="UTL90" s="0"/>
      <c r="UTM90" s="0"/>
      <c r="UTN90" s="0"/>
      <c r="UTO90" s="0"/>
      <c r="UTP90" s="0"/>
      <c r="UTQ90" s="0"/>
      <c r="UTR90" s="0"/>
      <c r="UTS90" s="0"/>
      <c r="UTT90" s="0"/>
      <c r="UTU90" s="0"/>
      <c r="UTV90" s="0"/>
      <c r="UTW90" s="0"/>
      <c r="UTX90" s="0"/>
      <c r="UTY90" s="0"/>
      <c r="UTZ90" s="0"/>
      <c r="UUA90" s="0"/>
      <c r="UUB90" s="0"/>
      <c r="UUC90" s="0"/>
      <c r="UUD90" s="0"/>
      <c r="UUE90" s="0"/>
      <c r="UUF90" s="0"/>
      <c r="UUG90" s="0"/>
      <c r="UUH90" s="0"/>
      <c r="UUI90" s="0"/>
      <c r="UUJ90" s="0"/>
      <c r="UUK90" s="0"/>
      <c r="UUL90" s="0"/>
      <c r="UUM90" s="0"/>
      <c r="UUN90" s="0"/>
      <c r="UUO90" s="0"/>
      <c r="UUP90" s="0"/>
      <c r="UUQ90" s="0"/>
      <c r="UUR90" s="0"/>
      <c r="UUS90" s="0"/>
      <c r="UUT90" s="0"/>
      <c r="UUU90" s="0"/>
      <c r="UUV90" s="0"/>
      <c r="UUW90" s="0"/>
      <c r="UUX90" s="0"/>
      <c r="UUY90" s="0"/>
      <c r="UUZ90" s="0"/>
      <c r="UVA90" s="0"/>
      <c r="UVB90" s="0"/>
      <c r="UVC90" s="0"/>
      <c r="UVD90" s="0"/>
      <c r="UVE90" s="0"/>
      <c r="UVF90" s="0"/>
      <c r="UVG90" s="0"/>
      <c r="UVH90" s="0"/>
      <c r="UVI90" s="0"/>
      <c r="UVJ90" s="0"/>
      <c r="UVK90" s="0"/>
      <c r="UVL90" s="0"/>
      <c r="UVM90" s="0"/>
      <c r="UVN90" s="0"/>
      <c r="UVO90" s="0"/>
      <c r="UVP90" s="0"/>
      <c r="UVQ90" s="0"/>
      <c r="UVR90" s="0"/>
      <c r="UVS90" s="0"/>
      <c r="UVT90" s="0"/>
      <c r="UVU90" s="0"/>
      <c r="UVV90" s="0"/>
      <c r="UVW90" s="0"/>
      <c r="UVX90" s="0"/>
      <c r="UVY90" s="0"/>
      <c r="UVZ90" s="0"/>
      <c r="UWA90" s="0"/>
      <c r="UWB90" s="0"/>
      <c r="UWC90" s="0"/>
      <c r="UWD90" s="0"/>
      <c r="UWE90" s="0"/>
      <c r="UWF90" s="0"/>
      <c r="UWG90" s="0"/>
      <c r="UWH90" s="0"/>
      <c r="UWI90" s="0"/>
      <c r="UWJ90" s="0"/>
      <c r="UWK90" s="0"/>
      <c r="UWL90" s="0"/>
      <c r="UWM90" s="0"/>
      <c r="UWN90" s="0"/>
      <c r="UWO90" s="0"/>
      <c r="UWP90" s="0"/>
      <c r="UWQ90" s="0"/>
      <c r="UWR90" s="0"/>
      <c r="UWS90" s="0"/>
      <c r="UWT90" s="0"/>
      <c r="UWU90" s="0"/>
      <c r="UWV90" s="0"/>
      <c r="UWW90" s="0"/>
      <c r="UWX90" s="0"/>
      <c r="UWY90" s="0"/>
      <c r="UWZ90" s="0"/>
      <c r="UXA90" s="0"/>
      <c r="UXB90" s="0"/>
      <c r="UXC90" s="0"/>
      <c r="UXD90" s="0"/>
      <c r="UXE90" s="0"/>
      <c r="UXF90" s="0"/>
      <c r="UXG90" s="0"/>
      <c r="UXH90" s="0"/>
      <c r="UXI90" s="0"/>
      <c r="UXJ90" s="0"/>
      <c r="UXK90" s="0"/>
      <c r="UXL90" s="0"/>
      <c r="UXM90" s="0"/>
      <c r="UXN90" s="0"/>
      <c r="UXO90" s="0"/>
      <c r="UXP90" s="0"/>
      <c r="UXQ90" s="0"/>
      <c r="UXR90" s="0"/>
      <c r="UXS90" s="0"/>
      <c r="UXT90" s="0"/>
      <c r="UXU90" s="0"/>
      <c r="UXV90" s="0"/>
      <c r="UXW90" s="0"/>
      <c r="UXX90" s="0"/>
      <c r="UXY90" s="0"/>
      <c r="UXZ90" s="0"/>
      <c r="UYA90" s="0"/>
      <c r="UYB90" s="0"/>
      <c r="UYC90" s="0"/>
      <c r="UYD90" s="0"/>
      <c r="UYE90" s="0"/>
      <c r="UYF90" s="0"/>
      <c r="UYG90" s="0"/>
      <c r="UYH90" s="0"/>
      <c r="UYI90" s="0"/>
      <c r="UYJ90" s="0"/>
      <c r="UYK90" s="0"/>
      <c r="UYL90" s="0"/>
      <c r="UYM90" s="0"/>
      <c r="UYN90" s="0"/>
      <c r="UYO90" s="0"/>
      <c r="UYP90" s="0"/>
      <c r="UYQ90" s="0"/>
      <c r="UYR90" s="0"/>
      <c r="UYS90" s="0"/>
      <c r="UYT90" s="0"/>
      <c r="UYU90" s="0"/>
      <c r="UYV90" s="0"/>
      <c r="UYW90" s="0"/>
      <c r="UYX90" s="0"/>
      <c r="UYY90" s="0"/>
      <c r="UYZ90" s="0"/>
      <c r="UZA90" s="0"/>
      <c r="UZB90" s="0"/>
      <c r="UZC90" s="0"/>
      <c r="UZD90" s="0"/>
      <c r="UZE90" s="0"/>
      <c r="UZF90" s="0"/>
      <c r="UZG90" s="0"/>
      <c r="UZH90" s="0"/>
      <c r="UZI90" s="0"/>
      <c r="UZJ90" s="0"/>
      <c r="UZK90" s="0"/>
      <c r="UZL90" s="0"/>
      <c r="UZM90" s="0"/>
      <c r="UZN90" s="0"/>
      <c r="UZO90" s="0"/>
      <c r="UZP90" s="0"/>
      <c r="UZQ90" s="0"/>
      <c r="UZR90" s="0"/>
      <c r="UZS90" s="0"/>
      <c r="UZT90" s="0"/>
      <c r="UZU90" s="0"/>
      <c r="UZV90" s="0"/>
      <c r="UZW90" s="0"/>
      <c r="UZX90" s="0"/>
      <c r="UZY90" s="0"/>
      <c r="UZZ90" s="0"/>
      <c r="VAA90" s="0"/>
      <c r="VAB90" s="0"/>
      <c r="VAC90" s="0"/>
      <c r="VAD90" s="0"/>
      <c r="VAE90" s="0"/>
      <c r="VAF90" s="0"/>
      <c r="VAG90" s="0"/>
      <c r="VAH90" s="0"/>
      <c r="VAI90" s="0"/>
      <c r="VAJ90" s="0"/>
      <c r="VAK90" s="0"/>
      <c r="VAL90" s="0"/>
      <c r="VAM90" s="0"/>
      <c r="VAN90" s="0"/>
      <c r="VAO90" s="0"/>
      <c r="VAP90" s="0"/>
      <c r="VAQ90" s="0"/>
      <c r="VAR90" s="0"/>
      <c r="VAS90" s="0"/>
      <c r="VAT90" s="0"/>
      <c r="VAU90" s="0"/>
      <c r="VAV90" s="0"/>
      <c r="VAW90" s="0"/>
      <c r="VAX90" s="0"/>
      <c r="VAY90" s="0"/>
      <c r="VAZ90" s="0"/>
      <c r="VBA90" s="0"/>
      <c r="VBB90" s="0"/>
      <c r="VBC90" s="0"/>
      <c r="VBD90" s="0"/>
      <c r="VBE90" s="0"/>
      <c r="VBF90" s="0"/>
      <c r="VBG90" s="0"/>
      <c r="VBH90" s="0"/>
      <c r="VBI90" s="0"/>
      <c r="VBJ90" s="0"/>
      <c r="VBK90" s="0"/>
      <c r="VBL90" s="0"/>
      <c r="VBM90" s="0"/>
      <c r="VBN90" s="0"/>
      <c r="VBO90" s="0"/>
      <c r="VBP90" s="0"/>
      <c r="VBQ90" s="0"/>
      <c r="VBR90" s="0"/>
      <c r="VBS90" s="0"/>
      <c r="VBT90" s="0"/>
      <c r="VBU90" s="0"/>
      <c r="VBV90" s="0"/>
      <c r="VBW90" s="0"/>
      <c r="VBX90" s="0"/>
      <c r="VBY90" s="0"/>
      <c r="VBZ90" s="0"/>
      <c r="VCA90" s="0"/>
      <c r="VCB90" s="0"/>
      <c r="VCC90" s="0"/>
      <c r="VCD90" s="0"/>
      <c r="VCE90" s="0"/>
      <c r="VCF90" s="0"/>
      <c r="VCG90" s="0"/>
      <c r="VCH90" s="0"/>
      <c r="VCI90" s="0"/>
      <c r="VCJ90" s="0"/>
      <c r="VCK90" s="0"/>
      <c r="VCL90" s="0"/>
      <c r="VCM90" s="0"/>
      <c r="VCN90" s="0"/>
      <c r="VCO90" s="0"/>
      <c r="VCP90" s="0"/>
      <c r="VCQ90" s="0"/>
      <c r="VCR90" s="0"/>
      <c r="VCS90" s="0"/>
      <c r="VCT90" s="0"/>
      <c r="VCU90" s="0"/>
      <c r="VCV90" s="0"/>
      <c r="VCW90" s="0"/>
      <c r="VCX90" s="0"/>
      <c r="VCY90" s="0"/>
      <c r="VCZ90" s="0"/>
      <c r="VDA90" s="0"/>
      <c r="VDB90" s="0"/>
      <c r="VDC90" s="0"/>
      <c r="VDD90" s="0"/>
      <c r="VDE90" s="0"/>
      <c r="VDF90" s="0"/>
      <c r="VDG90" s="0"/>
      <c r="VDH90" s="0"/>
      <c r="VDI90" s="0"/>
      <c r="VDJ90" s="0"/>
      <c r="VDK90" s="0"/>
      <c r="VDL90" s="0"/>
      <c r="VDM90" s="0"/>
      <c r="VDN90" s="0"/>
      <c r="VDO90" s="0"/>
      <c r="VDP90" s="0"/>
      <c r="VDQ90" s="0"/>
      <c r="VDR90" s="0"/>
      <c r="VDS90" s="0"/>
      <c r="VDT90" s="0"/>
      <c r="VDU90" s="0"/>
      <c r="VDV90" s="0"/>
      <c r="VDW90" s="0"/>
      <c r="VDX90" s="0"/>
      <c r="VDY90" s="0"/>
      <c r="VDZ90" s="0"/>
      <c r="VEA90" s="0"/>
      <c r="VEB90" s="0"/>
      <c r="VEC90" s="0"/>
      <c r="VED90" s="0"/>
      <c r="VEE90" s="0"/>
      <c r="VEF90" s="0"/>
      <c r="VEG90" s="0"/>
      <c r="VEH90" s="0"/>
      <c r="VEI90" s="0"/>
      <c r="VEJ90" s="0"/>
      <c r="VEK90" s="0"/>
      <c r="VEL90" s="0"/>
      <c r="VEM90" s="0"/>
      <c r="VEN90" s="0"/>
      <c r="VEO90" s="0"/>
      <c r="VEP90" s="0"/>
      <c r="VEQ90" s="0"/>
      <c r="VER90" s="0"/>
      <c r="VES90" s="0"/>
      <c r="VET90" s="0"/>
      <c r="VEU90" s="0"/>
      <c r="VEV90" s="0"/>
      <c r="VEW90" s="0"/>
      <c r="VEX90" s="0"/>
      <c r="VEY90" s="0"/>
      <c r="VEZ90" s="0"/>
      <c r="VFA90" s="0"/>
      <c r="VFB90" s="0"/>
      <c r="VFC90" s="0"/>
      <c r="VFD90" s="0"/>
      <c r="VFE90" s="0"/>
      <c r="VFF90" s="0"/>
      <c r="VFG90" s="0"/>
      <c r="VFH90" s="0"/>
      <c r="VFI90" s="0"/>
      <c r="VFJ90" s="0"/>
      <c r="VFK90" s="0"/>
      <c r="VFL90" s="0"/>
      <c r="VFM90" s="0"/>
      <c r="VFN90" s="0"/>
      <c r="VFO90" s="0"/>
      <c r="VFP90" s="0"/>
      <c r="VFQ90" s="0"/>
      <c r="VFR90" s="0"/>
      <c r="VFS90" s="0"/>
      <c r="VFT90" s="0"/>
      <c r="VFU90" s="0"/>
      <c r="VFV90" s="0"/>
      <c r="VFW90" s="0"/>
      <c r="VFX90" s="0"/>
      <c r="VFY90" s="0"/>
      <c r="VFZ90" s="0"/>
      <c r="VGA90" s="0"/>
      <c r="VGB90" s="0"/>
      <c r="VGC90" s="0"/>
      <c r="VGD90" s="0"/>
      <c r="VGE90" s="0"/>
      <c r="VGF90" s="0"/>
      <c r="VGG90" s="0"/>
      <c r="VGH90" s="0"/>
      <c r="VGI90" s="0"/>
      <c r="VGJ90" s="0"/>
      <c r="VGK90" s="0"/>
      <c r="VGL90" s="0"/>
      <c r="VGM90" s="0"/>
      <c r="VGN90" s="0"/>
      <c r="VGO90" s="0"/>
      <c r="VGP90" s="0"/>
      <c r="VGQ90" s="0"/>
      <c r="VGR90" s="0"/>
      <c r="VGS90" s="0"/>
      <c r="VGT90" s="0"/>
      <c r="VGU90" s="0"/>
      <c r="VGV90" s="0"/>
      <c r="VGW90" s="0"/>
      <c r="VGX90" s="0"/>
      <c r="VGY90" s="0"/>
      <c r="VGZ90" s="0"/>
      <c r="VHA90" s="0"/>
      <c r="VHB90" s="0"/>
      <c r="VHC90" s="0"/>
      <c r="VHD90" s="0"/>
      <c r="VHE90" s="0"/>
      <c r="VHF90" s="0"/>
      <c r="VHG90" s="0"/>
      <c r="VHH90" s="0"/>
      <c r="VHI90" s="0"/>
      <c r="VHJ90" s="0"/>
      <c r="VHK90" s="0"/>
      <c r="VHL90" s="0"/>
      <c r="VHM90" s="0"/>
      <c r="VHN90" s="0"/>
      <c r="VHO90" s="0"/>
      <c r="VHP90" s="0"/>
      <c r="VHQ90" s="0"/>
      <c r="VHR90" s="0"/>
      <c r="VHS90" s="0"/>
      <c r="VHT90" s="0"/>
      <c r="VHU90" s="0"/>
      <c r="VHV90" s="0"/>
      <c r="VHW90" s="0"/>
      <c r="VHX90" s="0"/>
      <c r="VHY90" s="0"/>
      <c r="VHZ90" s="0"/>
      <c r="VIA90" s="0"/>
      <c r="VIB90" s="0"/>
      <c r="VIC90" s="0"/>
      <c r="VID90" s="0"/>
      <c r="VIE90" s="0"/>
      <c r="VIF90" s="0"/>
      <c r="VIG90" s="0"/>
      <c r="VIH90" s="0"/>
      <c r="VII90" s="0"/>
      <c r="VIJ90" s="0"/>
      <c r="VIK90" s="0"/>
      <c r="VIL90" s="0"/>
      <c r="VIM90" s="0"/>
      <c r="VIN90" s="0"/>
      <c r="VIO90" s="0"/>
      <c r="VIP90" s="0"/>
      <c r="VIQ90" s="0"/>
      <c r="VIR90" s="0"/>
      <c r="VIS90" s="0"/>
      <c r="VIT90" s="0"/>
      <c r="VIU90" s="0"/>
      <c r="VIV90" s="0"/>
      <c r="VIW90" s="0"/>
      <c r="VIX90" s="0"/>
      <c r="VIY90" s="0"/>
      <c r="VIZ90" s="0"/>
      <c r="VJA90" s="0"/>
      <c r="VJB90" s="0"/>
      <c r="VJC90" s="0"/>
      <c r="VJD90" s="0"/>
      <c r="VJE90" s="0"/>
      <c r="VJF90" s="0"/>
      <c r="VJG90" s="0"/>
      <c r="VJH90" s="0"/>
      <c r="VJI90" s="0"/>
      <c r="VJJ90" s="0"/>
      <c r="VJK90" s="0"/>
      <c r="VJL90" s="0"/>
      <c r="VJM90" s="0"/>
      <c r="VJN90" s="0"/>
      <c r="VJO90" s="0"/>
      <c r="VJP90" s="0"/>
      <c r="VJQ90" s="0"/>
      <c r="VJR90" s="0"/>
      <c r="VJS90" s="0"/>
      <c r="VJT90" s="0"/>
      <c r="VJU90" s="0"/>
      <c r="VJV90" s="0"/>
      <c r="VJW90" s="0"/>
      <c r="VJX90" s="0"/>
      <c r="VJY90" s="0"/>
      <c r="VJZ90" s="0"/>
      <c r="VKA90" s="0"/>
      <c r="VKB90" s="0"/>
      <c r="VKC90" s="0"/>
      <c r="VKD90" s="0"/>
      <c r="VKE90" s="0"/>
      <c r="VKF90" s="0"/>
      <c r="VKG90" s="0"/>
      <c r="VKH90" s="0"/>
      <c r="VKI90" s="0"/>
      <c r="VKJ90" s="0"/>
      <c r="VKK90" s="0"/>
      <c r="VKL90" s="0"/>
      <c r="VKM90" s="0"/>
      <c r="VKN90" s="0"/>
      <c r="VKO90" s="0"/>
      <c r="VKP90" s="0"/>
      <c r="VKQ90" s="0"/>
      <c r="VKR90" s="0"/>
      <c r="VKS90" s="0"/>
      <c r="VKT90" s="0"/>
      <c r="VKU90" s="0"/>
      <c r="VKV90" s="0"/>
      <c r="VKW90" s="0"/>
      <c r="VKX90" s="0"/>
      <c r="VKY90" s="0"/>
      <c r="VKZ90" s="0"/>
      <c r="VLA90" s="0"/>
      <c r="VLB90" s="0"/>
      <c r="VLC90" s="0"/>
      <c r="VLD90" s="0"/>
      <c r="VLE90" s="0"/>
      <c r="VLF90" s="0"/>
      <c r="VLG90" s="0"/>
      <c r="VLH90" s="0"/>
      <c r="VLI90" s="0"/>
      <c r="VLJ90" s="0"/>
      <c r="VLK90" s="0"/>
      <c r="VLL90" s="0"/>
      <c r="VLM90" s="0"/>
      <c r="VLN90" s="0"/>
      <c r="VLO90" s="0"/>
      <c r="VLP90" s="0"/>
      <c r="VLQ90" s="0"/>
      <c r="VLR90" s="0"/>
      <c r="VLS90" s="0"/>
      <c r="VLT90" s="0"/>
      <c r="VLU90" s="0"/>
      <c r="VLV90" s="0"/>
      <c r="VLW90" s="0"/>
      <c r="VLX90" s="0"/>
      <c r="VLY90" s="0"/>
      <c r="VLZ90" s="0"/>
      <c r="VMA90" s="0"/>
      <c r="VMB90" s="0"/>
      <c r="VMC90" s="0"/>
      <c r="VMD90" s="0"/>
      <c r="VME90" s="0"/>
      <c r="VMF90" s="0"/>
      <c r="VMG90" s="0"/>
      <c r="VMH90" s="0"/>
      <c r="VMI90" s="0"/>
      <c r="VMJ90" s="0"/>
      <c r="VMK90" s="0"/>
      <c r="VML90" s="0"/>
      <c r="VMM90" s="0"/>
      <c r="VMN90" s="0"/>
      <c r="VMO90" s="0"/>
      <c r="VMP90" s="0"/>
      <c r="VMQ90" s="0"/>
      <c r="VMR90" s="0"/>
      <c r="VMS90" s="0"/>
      <c r="VMT90" s="0"/>
      <c r="VMU90" s="0"/>
      <c r="VMV90" s="0"/>
      <c r="VMW90" s="0"/>
      <c r="VMX90" s="0"/>
      <c r="VMY90" s="0"/>
      <c r="VMZ90" s="0"/>
      <c r="VNA90" s="0"/>
      <c r="VNB90" s="0"/>
      <c r="VNC90" s="0"/>
      <c r="VND90" s="0"/>
      <c r="VNE90" s="0"/>
      <c r="VNF90" s="0"/>
      <c r="VNG90" s="0"/>
      <c r="VNH90" s="0"/>
      <c r="VNI90" s="0"/>
      <c r="VNJ90" s="0"/>
      <c r="VNK90" s="0"/>
      <c r="VNL90" s="0"/>
      <c r="VNM90" s="0"/>
      <c r="VNN90" s="0"/>
      <c r="VNO90" s="0"/>
      <c r="VNP90" s="0"/>
      <c r="VNQ90" s="0"/>
      <c r="VNR90" s="0"/>
      <c r="VNS90" s="0"/>
      <c r="VNT90" s="0"/>
      <c r="VNU90" s="0"/>
      <c r="VNV90" s="0"/>
      <c r="VNW90" s="0"/>
      <c r="VNX90" s="0"/>
      <c r="VNY90" s="0"/>
      <c r="VNZ90" s="0"/>
      <c r="VOA90" s="0"/>
      <c r="VOB90" s="0"/>
      <c r="VOC90" s="0"/>
      <c r="VOD90" s="0"/>
      <c r="VOE90" s="0"/>
      <c r="VOF90" s="0"/>
      <c r="VOG90" s="0"/>
      <c r="VOH90" s="0"/>
      <c r="VOI90" s="0"/>
      <c r="VOJ90" s="0"/>
      <c r="VOK90" s="0"/>
      <c r="VOL90" s="0"/>
      <c r="VOM90" s="0"/>
      <c r="VON90" s="0"/>
      <c r="VOO90" s="0"/>
      <c r="VOP90" s="0"/>
      <c r="VOQ90" s="0"/>
      <c r="VOR90" s="0"/>
      <c r="VOS90" s="0"/>
      <c r="VOT90" s="0"/>
      <c r="VOU90" s="0"/>
      <c r="VOV90" s="0"/>
      <c r="VOW90" s="0"/>
      <c r="VOX90" s="0"/>
      <c r="VOY90" s="0"/>
      <c r="VOZ90" s="0"/>
      <c r="VPA90" s="0"/>
      <c r="VPB90" s="0"/>
      <c r="VPC90" s="0"/>
      <c r="VPD90" s="0"/>
      <c r="VPE90" s="0"/>
      <c r="VPF90" s="0"/>
      <c r="VPG90" s="0"/>
      <c r="VPH90" s="0"/>
      <c r="VPI90" s="0"/>
      <c r="VPJ90" s="0"/>
      <c r="VPK90" s="0"/>
      <c r="VPL90" s="0"/>
      <c r="VPM90" s="0"/>
      <c r="VPN90" s="0"/>
      <c r="VPO90" s="0"/>
      <c r="VPP90" s="0"/>
      <c r="VPQ90" s="0"/>
      <c r="VPR90" s="0"/>
      <c r="VPS90" s="0"/>
      <c r="VPT90" s="0"/>
      <c r="VPU90" s="0"/>
      <c r="VPV90" s="0"/>
      <c r="VPW90" s="0"/>
      <c r="VPX90" s="0"/>
      <c r="VPY90" s="0"/>
      <c r="VPZ90" s="0"/>
      <c r="VQA90" s="0"/>
      <c r="VQB90" s="0"/>
      <c r="VQC90" s="0"/>
      <c r="VQD90" s="0"/>
      <c r="VQE90" s="0"/>
      <c r="VQF90" s="0"/>
      <c r="VQG90" s="0"/>
      <c r="VQH90" s="0"/>
      <c r="VQI90" s="0"/>
      <c r="VQJ90" s="0"/>
      <c r="VQK90" s="0"/>
      <c r="VQL90" s="0"/>
      <c r="VQM90" s="0"/>
      <c r="VQN90" s="0"/>
      <c r="VQO90" s="0"/>
      <c r="VQP90" s="0"/>
      <c r="VQQ90" s="0"/>
      <c r="VQR90" s="0"/>
      <c r="VQS90" s="0"/>
      <c r="VQT90" s="0"/>
      <c r="VQU90" s="0"/>
      <c r="VQV90" s="0"/>
      <c r="VQW90" s="0"/>
      <c r="VQX90" s="0"/>
      <c r="VQY90" s="0"/>
      <c r="VQZ90" s="0"/>
      <c r="VRA90" s="0"/>
      <c r="VRB90" s="0"/>
      <c r="VRC90" s="0"/>
      <c r="VRD90" s="0"/>
      <c r="VRE90" s="0"/>
      <c r="VRF90" s="0"/>
      <c r="VRG90" s="0"/>
      <c r="VRH90" s="0"/>
      <c r="VRI90" s="0"/>
      <c r="VRJ90" s="0"/>
      <c r="VRK90" s="0"/>
      <c r="VRL90" s="0"/>
      <c r="VRM90" s="0"/>
      <c r="VRN90" s="0"/>
      <c r="VRO90" s="0"/>
      <c r="VRP90" s="0"/>
      <c r="VRQ90" s="0"/>
      <c r="VRR90" s="0"/>
      <c r="VRS90" s="0"/>
      <c r="VRT90" s="0"/>
      <c r="VRU90" s="0"/>
      <c r="VRV90" s="0"/>
      <c r="VRW90" s="0"/>
      <c r="VRX90" s="0"/>
      <c r="VRY90" s="0"/>
      <c r="VRZ90" s="0"/>
      <c r="VSA90" s="0"/>
      <c r="VSB90" s="0"/>
      <c r="VSC90" s="0"/>
      <c r="VSD90" s="0"/>
      <c r="VSE90" s="0"/>
      <c r="VSF90" s="0"/>
      <c r="VSG90" s="0"/>
      <c r="VSH90" s="0"/>
      <c r="VSI90" s="0"/>
      <c r="VSJ90" s="0"/>
      <c r="VSK90" s="0"/>
      <c r="VSL90" s="0"/>
      <c r="VSM90" s="0"/>
      <c r="VSN90" s="0"/>
      <c r="VSO90" s="0"/>
      <c r="VSP90" s="0"/>
      <c r="VSQ90" s="0"/>
      <c r="VSR90" s="0"/>
      <c r="VSS90" s="0"/>
      <c r="VST90" s="0"/>
      <c r="VSU90" s="0"/>
      <c r="VSV90" s="0"/>
      <c r="VSW90" s="0"/>
      <c r="VSX90" s="0"/>
      <c r="VSY90" s="0"/>
      <c r="VSZ90" s="0"/>
      <c r="VTA90" s="0"/>
      <c r="VTB90" s="0"/>
      <c r="VTC90" s="0"/>
      <c r="VTD90" s="0"/>
      <c r="VTE90" s="0"/>
      <c r="VTF90" s="0"/>
      <c r="VTG90" s="0"/>
      <c r="VTH90" s="0"/>
      <c r="VTI90" s="0"/>
      <c r="VTJ90" s="0"/>
      <c r="VTK90" s="0"/>
      <c r="VTL90" s="0"/>
      <c r="VTM90" s="0"/>
      <c r="VTN90" s="0"/>
      <c r="VTO90" s="0"/>
      <c r="VTP90" s="0"/>
      <c r="VTQ90" s="0"/>
      <c r="VTR90" s="0"/>
      <c r="VTS90" s="0"/>
      <c r="VTT90" s="0"/>
      <c r="VTU90" s="0"/>
      <c r="VTV90" s="0"/>
      <c r="VTW90" s="0"/>
      <c r="VTX90" s="0"/>
      <c r="VTY90" s="0"/>
      <c r="VTZ90" s="0"/>
      <c r="VUA90" s="0"/>
      <c r="VUB90" s="0"/>
      <c r="VUC90" s="0"/>
      <c r="VUD90" s="0"/>
      <c r="VUE90" s="0"/>
      <c r="VUF90" s="0"/>
      <c r="VUG90" s="0"/>
      <c r="VUH90" s="0"/>
      <c r="VUI90" s="0"/>
      <c r="VUJ90" s="0"/>
      <c r="VUK90" s="0"/>
      <c r="VUL90" s="0"/>
      <c r="VUM90" s="0"/>
      <c r="VUN90" s="0"/>
      <c r="VUO90" s="0"/>
      <c r="VUP90" s="0"/>
      <c r="VUQ90" s="0"/>
      <c r="VUR90" s="0"/>
      <c r="VUS90" s="0"/>
      <c r="VUT90" s="0"/>
      <c r="VUU90" s="0"/>
      <c r="VUV90" s="0"/>
      <c r="VUW90" s="0"/>
      <c r="VUX90" s="0"/>
      <c r="VUY90" s="0"/>
      <c r="VUZ90" s="0"/>
      <c r="VVA90" s="0"/>
      <c r="VVB90" s="0"/>
      <c r="VVC90" s="0"/>
      <c r="VVD90" s="0"/>
      <c r="VVE90" s="0"/>
      <c r="VVF90" s="0"/>
      <c r="VVG90" s="0"/>
      <c r="VVH90" s="0"/>
      <c r="VVI90" s="0"/>
      <c r="VVJ90" s="0"/>
      <c r="VVK90" s="0"/>
      <c r="VVL90" s="0"/>
      <c r="VVM90" s="0"/>
      <c r="VVN90" s="0"/>
      <c r="VVO90" s="0"/>
      <c r="VVP90" s="0"/>
      <c r="VVQ90" s="0"/>
      <c r="VVR90" s="0"/>
      <c r="VVS90" s="0"/>
      <c r="VVT90" s="0"/>
      <c r="VVU90" s="0"/>
      <c r="VVV90" s="0"/>
      <c r="VVW90" s="0"/>
      <c r="VVX90" s="0"/>
      <c r="VVY90" s="0"/>
      <c r="VVZ90" s="0"/>
      <c r="VWA90" s="0"/>
      <c r="VWB90" s="0"/>
      <c r="VWC90" s="0"/>
      <c r="VWD90" s="0"/>
      <c r="VWE90" s="0"/>
      <c r="VWF90" s="0"/>
      <c r="VWG90" s="0"/>
      <c r="VWH90" s="0"/>
      <c r="VWI90" s="0"/>
      <c r="VWJ90" s="0"/>
      <c r="VWK90" s="0"/>
      <c r="VWL90" s="0"/>
      <c r="VWM90" s="0"/>
      <c r="VWN90" s="0"/>
      <c r="VWO90" s="0"/>
      <c r="VWP90" s="0"/>
      <c r="VWQ90" s="0"/>
      <c r="VWR90" s="0"/>
      <c r="VWS90" s="0"/>
      <c r="VWT90" s="0"/>
      <c r="VWU90" s="0"/>
      <c r="VWV90" s="0"/>
      <c r="VWW90" s="0"/>
      <c r="VWX90" s="0"/>
      <c r="VWY90" s="0"/>
      <c r="VWZ90" s="0"/>
      <c r="VXA90" s="0"/>
      <c r="VXB90" s="0"/>
      <c r="VXC90" s="0"/>
      <c r="VXD90" s="0"/>
      <c r="VXE90" s="0"/>
      <c r="VXF90" s="0"/>
      <c r="VXG90" s="0"/>
      <c r="VXH90" s="0"/>
      <c r="VXI90" s="0"/>
      <c r="VXJ90" s="0"/>
      <c r="VXK90" s="0"/>
      <c r="VXL90" s="0"/>
      <c r="VXM90" s="0"/>
      <c r="VXN90" s="0"/>
      <c r="VXO90" s="0"/>
      <c r="VXP90" s="0"/>
      <c r="VXQ90" s="0"/>
      <c r="VXR90" s="0"/>
      <c r="VXS90" s="0"/>
      <c r="VXT90" s="0"/>
      <c r="VXU90" s="0"/>
      <c r="VXV90" s="0"/>
      <c r="VXW90" s="0"/>
      <c r="VXX90" s="0"/>
      <c r="VXY90" s="0"/>
      <c r="VXZ90" s="0"/>
      <c r="VYA90" s="0"/>
      <c r="VYB90" s="0"/>
      <c r="VYC90" s="0"/>
      <c r="VYD90" s="0"/>
      <c r="VYE90" s="0"/>
      <c r="VYF90" s="0"/>
      <c r="VYG90" s="0"/>
      <c r="VYH90" s="0"/>
      <c r="VYI90" s="0"/>
      <c r="VYJ90" s="0"/>
      <c r="VYK90" s="0"/>
      <c r="VYL90" s="0"/>
      <c r="VYM90" s="0"/>
      <c r="VYN90" s="0"/>
      <c r="VYO90" s="0"/>
      <c r="VYP90" s="0"/>
      <c r="VYQ90" s="0"/>
      <c r="VYR90" s="0"/>
      <c r="VYS90" s="0"/>
      <c r="VYT90" s="0"/>
      <c r="VYU90" s="0"/>
      <c r="VYV90" s="0"/>
      <c r="VYW90" s="0"/>
      <c r="VYX90" s="0"/>
      <c r="VYY90" s="0"/>
      <c r="VYZ90" s="0"/>
      <c r="VZA90" s="0"/>
      <c r="VZB90" s="0"/>
      <c r="VZC90" s="0"/>
      <c r="VZD90" s="0"/>
      <c r="VZE90" s="0"/>
      <c r="VZF90" s="0"/>
      <c r="VZG90" s="0"/>
      <c r="VZH90" s="0"/>
      <c r="VZI90" s="0"/>
      <c r="VZJ90" s="0"/>
      <c r="VZK90" s="0"/>
      <c r="VZL90" s="0"/>
      <c r="VZM90" s="0"/>
      <c r="VZN90" s="0"/>
      <c r="VZO90" s="0"/>
      <c r="VZP90" s="0"/>
      <c r="VZQ90" s="0"/>
      <c r="VZR90" s="0"/>
      <c r="VZS90" s="0"/>
      <c r="VZT90" s="0"/>
      <c r="VZU90" s="0"/>
      <c r="VZV90" s="0"/>
      <c r="VZW90" s="0"/>
      <c r="VZX90" s="0"/>
      <c r="VZY90" s="0"/>
      <c r="VZZ90" s="0"/>
      <c r="WAA90" s="0"/>
      <c r="WAB90" s="0"/>
      <c r="WAC90" s="0"/>
      <c r="WAD90" s="0"/>
      <c r="WAE90" s="0"/>
      <c r="WAF90" s="0"/>
      <c r="WAG90" s="0"/>
      <c r="WAH90" s="0"/>
      <c r="WAI90" s="0"/>
      <c r="WAJ90" s="0"/>
      <c r="WAK90" s="0"/>
      <c r="WAL90" s="0"/>
      <c r="WAM90" s="0"/>
      <c r="WAN90" s="0"/>
      <c r="WAO90" s="0"/>
      <c r="WAP90" s="0"/>
      <c r="WAQ90" s="0"/>
      <c r="WAR90" s="0"/>
      <c r="WAS90" s="0"/>
      <c r="WAT90" s="0"/>
      <c r="WAU90" s="0"/>
      <c r="WAV90" s="0"/>
      <c r="WAW90" s="0"/>
      <c r="WAX90" s="0"/>
      <c r="WAY90" s="0"/>
      <c r="WAZ90" s="0"/>
      <c r="WBA90" s="0"/>
      <c r="WBB90" s="0"/>
      <c r="WBC90" s="0"/>
      <c r="WBD90" s="0"/>
      <c r="WBE90" s="0"/>
      <c r="WBF90" s="0"/>
      <c r="WBG90" s="0"/>
      <c r="WBH90" s="0"/>
      <c r="WBI90" s="0"/>
      <c r="WBJ90" s="0"/>
      <c r="WBK90" s="0"/>
      <c r="WBL90" s="0"/>
      <c r="WBM90" s="0"/>
      <c r="WBN90" s="0"/>
      <c r="WBO90" s="0"/>
      <c r="WBP90" s="0"/>
      <c r="WBQ90" s="0"/>
      <c r="WBR90" s="0"/>
      <c r="WBS90" s="0"/>
      <c r="WBT90" s="0"/>
      <c r="WBU90" s="0"/>
      <c r="WBV90" s="0"/>
      <c r="WBW90" s="0"/>
      <c r="WBX90" s="0"/>
      <c r="WBY90" s="0"/>
      <c r="WBZ90" s="0"/>
      <c r="WCA90" s="0"/>
      <c r="WCB90" s="0"/>
      <c r="WCC90" s="0"/>
      <c r="WCD90" s="0"/>
      <c r="WCE90" s="0"/>
      <c r="WCF90" s="0"/>
      <c r="WCG90" s="0"/>
      <c r="WCH90" s="0"/>
      <c r="WCI90" s="0"/>
      <c r="WCJ90" s="0"/>
      <c r="WCK90" s="0"/>
      <c r="WCL90" s="0"/>
      <c r="WCM90" s="0"/>
      <c r="WCN90" s="0"/>
      <c r="WCO90" s="0"/>
      <c r="WCP90" s="0"/>
      <c r="WCQ90" s="0"/>
      <c r="WCR90" s="0"/>
      <c r="WCS90" s="0"/>
      <c r="WCT90" s="0"/>
      <c r="WCU90" s="0"/>
      <c r="WCV90" s="0"/>
      <c r="WCW90" s="0"/>
      <c r="WCX90" s="0"/>
      <c r="WCY90" s="0"/>
      <c r="WCZ90" s="0"/>
      <c r="WDA90" s="0"/>
      <c r="WDB90" s="0"/>
      <c r="WDC90" s="0"/>
      <c r="WDD90" s="0"/>
      <c r="WDE90" s="0"/>
      <c r="WDF90" s="0"/>
      <c r="WDG90" s="0"/>
      <c r="WDH90" s="0"/>
      <c r="WDI90" s="0"/>
      <c r="WDJ90" s="0"/>
      <c r="WDK90" s="0"/>
      <c r="WDL90" s="0"/>
      <c r="WDM90" s="0"/>
      <c r="WDN90" s="0"/>
      <c r="WDO90" s="0"/>
      <c r="WDP90" s="0"/>
      <c r="WDQ90" s="0"/>
      <c r="WDR90" s="0"/>
      <c r="WDS90" s="0"/>
      <c r="WDT90" s="0"/>
      <c r="WDU90" s="0"/>
      <c r="WDV90" s="0"/>
      <c r="WDW90" s="0"/>
      <c r="WDX90" s="0"/>
      <c r="WDY90" s="0"/>
      <c r="WDZ90" s="0"/>
      <c r="WEA90" s="0"/>
      <c r="WEB90" s="0"/>
      <c r="WEC90" s="0"/>
      <c r="WED90" s="0"/>
      <c r="WEE90" s="0"/>
      <c r="WEF90" s="0"/>
      <c r="WEG90" s="0"/>
      <c r="WEH90" s="0"/>
      <c r="WEI90" s="0"/>
      <c r="WEJ90" s="0"/>
      <c r="WEK90" s="0"/>
      <c r="WEL90" s="0"/>
      <c r="WEM90" s="0"/>
      <c r="WEN90" s="0"/>
      <c r="WEO90" s="0"/>
      <c r="WEP90" s="0"/>
      <c r="WEQ90" s="0"/>
      <c r="WER90" s="0"/>
      <c r="WES90" s="0"/>
      <c r="WET90" s="0"/>
      <c r="WEU90" s="0"/>
      <c r="WEV90" s="0"/>
      <c r="WEW90" s="0"/>
      <c r="WEX90" s="0"/>
      <c r="WEY90" s="0"/>
      <c r="WEZ90" s="0"/>
      <c r="WFA90" s="0"/>
      <c r="WFB90" s="0"/>
      <c r="WFC90" s="0"/>
      <c r="WFD90" s="0"/>
      <c r="WFE90" s="0"/>
      <c r="WFF90" s="0"/>
      <c r="WFG90" s="0"/>
      <c r="WFH90" s="0"/>
      <c r="WFI90" s="0"/>
      <c r="WFJ90" s="0"/>
      <c r="WFK90" s="0"/>
      <c r="WFL90" s="0"/>
      <c r="WFM90" s="0"/>
      <c r="WFN90" s="0"/>
      <c r="WFO90" s="0"/>
      <c r="WFP90" s="0"/>
      <c r="WFQ90" s="0"/>
      <c r="WFR90" s="0"/>
      <c r="WFS90" s="0"/>
      <c r="WFT90" s="0"/>
      <c r="WFU90" s="0"/>
      <c r="WFV90" s="0"/>
      <c r="WFW90" s="0"/>
      <c r="WFX90" s="0"/>
      <c r="WFY90" s="0"/>
      <c r="WFZ90" s="0"/>
      <c r="WGA90" s="0"/>
      <c r="WGB90" s="0"/>
      <c r="WGC90" s="0"/>
      <c r="WGD90" s="0"/>
      <c r="WGE90" s="0"/>
      <c r="WGF90" s="0"/>
      <c r="WGG90" s="0"/>
      <c r="WGH90" s="0"/>
      <c r="WGI90" s="0"/>
      <c r="WGJ90" s="0"/>
      <c r="WGK90" s="0"/>
      <c r="WGL90" s="0"/>
      <c r="WGM90" s="0"/>
      <c r="WGN90" s="0"/>
      <c r="WGO90" s="0"/>
      <c r="WGP90" s="0"/>
      <c r="WGQ90" s="0"/>
      <c r="WGR90" s="0"/>
      <c r="WGS90" s="0"/>
      <c r="WGT90" s="0"/>
      <c r="WGU90" s="0"/>
      <c r="WGV90" s="0"/>
      <c r="WGW90" s="0"/>
      <c r="WGX90" s="0"/>
      <c r="WGY90" s="0"/>
      <c r="WGZ90" s="0"/>
      <c r="WHA90" s="0"/>
      <c r="WHB90" s="0"/>
      <c r="WHC90" s="0"/>
      <c r="WHD90" s="0"/>
      <c r="WHE90" s="0"/>
      <c r="WHF90" s="0"/>
      <c r="WHG90" s="0"/>
      <c r="WHH90" s="0"/>
      <c r="WHI90" s="0"/>
      <c r="WHJ90" s="0"/>
      <c r="WHK90" s="0"/>
      <c r="WHL90" s="0"/>
      <c r="WHM90" s="0"/>
      <c r="WHN90" s="0"/>
      <c r="WHO90" s="0"/>
      <c r="WHP90" s="0"/>
      <c r="WHQ90" s="0"/>
      <c r="WHR90" s="0"/>
      <c r="WHS90" s="0"/>
      <c r="WHT90" s="0"/>
      <c r="WHU90" s="0"/>
      <c r="WHV90" s="0"/>
      <c r="WHW90" s="0"/>
      <c r="WHX90" s="0"/>
      <c r="WHY90" s="0"/>
      <c r="WHZ90" s="0"/>
      <c r="WIA90" s="0"/>
      <c r="WIB90" s="0"/>
      <c r="WIC90" s="0"/>
      <c r="WID90" s="0"/>
      <c r="WIE90" s="0"/>
      <c r="WIF90" s="0"/>
      <c r="WIG90" s="0"/>
      <c r="WIH90" s="0"/>
      <c r="WII90" s="0"/>
      <c r="WIJ90" s="0"/>
      <c r="WIK90" s="0"/>
      <c r="WIL90" s="0"/>
      <c r="WIM90" s="0"/>
      <c r="WIN90" s="0"/>
      <c r="WIO90" s="0"/>
      <c r="WIP90" s="0"/>
      <c r="WIQ90" s="0"/>
      <c r="WIR90" s="0"/>
      <c r="WIS90" s="0"/>
      <c r="WIT90" s="0"/>
      <c r="WIU90" s="0"/>
      <c r="WIV90" s="0"/>
      <c r="WIW90" s="0"/>
      <c r="WIX90" s="0"/>
      <c r="WIY90" s="0"/>
      <c r="WIZ90" s="0"/>
      <c r="WJA90" s="0"/>
      <c r="WJB90" s="0"/>
      <c r="WJC90" s="0"/>
      <c r="WJD90" s="0"/>
      <c r="WJE90" s="0"/>
      <c r="WJF90" s="0"/>
      <c r="WJG90" s="0"/>
      <c r="WJH90" s="0"/>
      <c r="WJI90" s="0"/>
      <c r="WJJ90" s="0"/>
      <c r="WJK90" s="0"/>
      <c r="WJL90" s="0"/>
      <c r="WJM90" s="0"/>
      <c r="WJN90" s="0"/>
      <c r="WJO90" s="0"/>
      <c r="WJP90" s="0"/>
      <c r="WJQ90" s="0"/>
      <c r="WJR90" s="0"/>
      <c r="WJS90" s="0"/>
      <c r="WJT90" s="0"/>
      <c r="WJU90" s="0"/>
      <c r="WJV90" s="0"/>
      <c r="WJW90" s="0"/>
      <c r="WJX90" s="0"/>
      <c r="WJY90" s="0"/>
      <c r="WJZ90" s="0"/>
      <c r="WKA90" s="0"/>
      <c r="WKB90" s="0"/>
      <c r="WKC90" s="0"/>
      <c r="WKD90" s="0"/>
      <c r="WKE90" s="0"/>
      <c r="WKF90" s="0"/>
      <c r="WKG90" s="0"/>
      <c r="WKH90" s="0"/>
      <c r="WKI90" s="0"/>
      <c r="WKJ90" s="0"/>
      <c r="WKK90" s="0"/>
      <c r="WKL90" s="0"/>
      <c r="WKM90" s="0"/>
      <c r="WKN90" s="0"/>
      <c r="WKO90" s="0"/>
      <c r="WKP90" s="0"/>
      <c r="WKQ90" s="0"/>
      <c r="WKR90" s="0"/>
      <c r="WKS90" s="0"/>
      <c r="WKT90" s="0"/>
      <c r="WKU90" s="0"/>
      <c r="WKV90" s="0"/>
      <c r="WKW90" s="0"/>
      <c r="WKX90" s="0"/>
      <c r="WKY90" s="0"/>
      <c r="WKZ90" s="0"/>
      <c r="WLA90" s="0"/>
      <c r="WLB90" s="0"/>
      <c r="WLC90" s="0"/>
      <c r="WLD90" s="0"/>
      <c r="WLE90" s="0"/>
      <c r="WLF90" s="0"/>
      <c r="WLG90" s="0"/>
      <c r="WLH90" s="0"/>
      <c r="WLI90" s="0"/>
      <c r="WLJ90" s="0"/>
      <c r="WLK90" s="0"/>
      <c r="WLL90" s="0"/>
      <c r="WLM90" s="0"/>
      <c r="WLN90" s="0"/>
      <c r="WLO90" s="0"/>
      <c r="WLP90" s="0"/>
      <c r="WLQ90" s="0"/>
      <c r="WLR90" s="0"/>
      <c r="WLS90" s="0"/>
      <c r="WLT90" s="0"/>
      <c r="WLU90" s="0"/>
      <c r="WLV90" s="0"/>
      <c r="WLW90" s="0"/>
      <c r="WLX90" s="0"/>
      <c r="WLY90" s="0"/>
      <c r="WLZ90" s="0"/>
      <c r="WMA90" s="0"/>
      <c r="WMB90" s="0"/>
      <c r="WMC90" s="0"/>
      <c r="WMD90" s="0"/>
      <c r="WME90" s="0"/>
      <c r="WMF90" s="0"/>
      <c r="WMG90" s="0"/>
      <c r="WMH90" s="0"/>
      <c r="WMI90" s="0"/>
      <c r="WMJ90" s="0"/>
      <c r="WMK90" s="0"/>
      <c r="WML90" s="0"/>
      <c r="WMM90" s="0"/>
      <c r="WMN90" s="0"/>
      <c r="WMO90" s="0"/>
      <c r="WMP90" s="0"/>
      <c r="WMQ90" s="0"/>
      <c r="WMR90" s="0"/>
      <c r="WMS90" s="0"/>
      <c r="WMT90" s="0"/>
      <c r="WMU90" s="0"/>
      <c r="WMV90" s="0"/>
      <c r="WMW90" s="0"/>
      <c r="WMX90" s="0"/>
      <c r="WMY90" s="0"/>
      <c r="WMZ90" s="0"/>
      <c r="WNA90" s="0"/>
      <c r="WNB90" s="0"/>
      <c r="WNC90" s="0"/>
      <c r="WND90" s="0"/>
      <c r="WNE90" s="0"/>
      <c r="WNF90" s="0"/>
      <c r="WNG90" s="0"/>
      <c r="WNH90" s="0"/>
      <c r="WNI90" s="0"/>
      <c r="WNJ90" s="0"/>
      <c r="WNK90" s="0"/>
      <c r="WNL90" s="0"/>
      <c r="WNM90" s="0"/>
      <c r="WNN90" s="0"/>
      <c r="WNO90" s="0"/>
      <c r="WNP90" s="0"/>
      <c r="WNQ90" s="0"/>
      <c r="WNR90" s="0"/>
      <c r="WNS90" s="0"/>
      <c r="WNT90" s="0"/>
      <c r="WNU90" s="0"/>
      <c r="WNV90" s="0"/>
      <c r="WNW90" s="0"/>
      <c r="WNX90" s="0"/>
      <c r="WNY90" s="0"/>
      <c r="WNZ90" s="0"/>
      <c r="WOA90" s="0"/>
      <c r="WOB90" s="0"/>
      <c r="WOC90" s="0"/>
      <c r="WOD90" s="0"/>
      <c r="WOE90" s="0"/>
      <c r="WOF90" s="0"/>
      <c r="WOG90" s="0"/>
      <c r="WOH90" s="0"/>
      <c r="WOI90" s="0"/>
      <c r="WOJ90" s="0"/>
      <c r="WOK90" s="0"/>
      <c r="WOL90" s="0"/>
      <c r="WOM90" s="0"/>
      <c r="WON90" s="0"/>
      <c r="WOO90" s="0"/>
      <c r="WOP90" s="0"/>
      <c r="WOQ90" s="0"/>
      <c r="WOR90" s="0"/>
      <c r="WOS90" s="0"/>
      <c r="WOT90" s="0"/>
      <c r="WOU90" s="0"/>
      <c r="WOV90" s="0"/>
      <c r="WOW90" s="0"/>
      <c r="WOX90" s="0"/>
      <c r="WOY90" s="0"/>
      <c r="WOZ90" s="0"/>
      <c r="WPA90" s="0"/>
      <c r="WPB90" s="0"/>
      <c r="WPC90" s="0"/>
      <c r="WPD90" s="0"/>
      <c r="WPE90" s="0"/>
      <c r="WPF90" s="0"/>
      <c r="WPG90" s="0"/>
      <c r="WPH90" s="0"/>
      <c r="WPI90" s="0"/>
      <c r="WPJ90" s="0"/>
      <c r="WPK90" s="0"/>
      <c r="WPL90" s="0"/>
      <c r="WPM90" s="0"/>
      <c r="WPN90" s="0"/>
      <c r="WPO90" s="0"/>
      <c r="WPP90" s="0"/>
      <c r="WPQ90" s="0"/>
      <c r="WPR90" s="0"/>
      <c r="WPS90" s="0"/>
      <c r="WPT90" s="0"/>
      <c r="WPU90" s="0"/>
      <c r="WPV90" s="0"/>
      <c r="WPW90" s="0"/>
      <c r="WPX90" s="0"/>
      <c r="WPY90" s="0"/>
      <c r="WPZ90" s="0"/>
      <c r="WQA90" s="0"/>
      <c r="WQB90" s="0"/>
      <c r="WQC90" s="0"/>
      <c r="WQD90" s="0"/>
      <c r="WQE90" s="0"/>
      <c r="WQF90" s="0"/>
      <c r="WQG90" s="0"/>
      <c r="WQH90" s="0"/>
      <c r="WQI90" s="0"/>
      <c r="WQJ90" s="0"/>
      <c r="WQK90" s="0"/>
      <c r="WQL90" s="0"/>
      <c r="WQM90" s="0"/>
      <c r="WQN90" s="0"/>
      <c r="WQO90" s="0"/>
      <c r="WQP90" s="0"/>
      <c r="WQQ90" s="0"/>
      <c r="WQR90" s="0"/>
      <c r="WQS90" s="0"/>
      <c r="WQT90" s="0"/>
      <c r="WQU90" s="0"/>
      <c r="WQV90" s="0"/>
      <c r="WQW90" s="0"/>
      <c r="WQX90" s="0"/>
      <c r="WQY90" s="0"/>
      <c r="WQZ90" s="0"/>
      <c r="WRA90" s="0"/>
      <c r="WRB90" s="0"/>
      <c r="WRC90" s="0"/>
      <c r="WRD90" s="0"/>
      <c r="WRE90" s="0"/>
      <c r="WRF90" s="0"/>
      <c r="WRG90" s="0"/>
      <c r="WRH90" s="0"/>
      <c r="WRI90" s="0"/>
      <c r="WRJ90" s="0"/>
      <c r="WRK90" s="0"/>
      <c r="WRL90" s="0"/>
      <c r="WRM90" s="0"/>
      <c r="WRN90" s="0"/>
      <c r="WRO90" s="0"/>
      <c r="WRP90" s="0"/>
      <c r="WRQ90" s="0"/>
      <c r="WRR90" s="0"/>
      <c r="WRS90" s="0"/>
      <c r="WRT90" s="0"/>
      <c r="WRU90" s="0"/>
      <c r="WRV90" s="0"/>
      <c r="WRW90" s="0"/>
      <c r="WRX90" s="0"/>
      <c r="WRY90" s="0"/>
      <c r="WRZ90" s="0"/>
      <c r="WSA90" s="0"/>
      <c r="WSB90" s="0"/>
      <c r="WSC90" s="0"/>
      <c r="WSD90" s="0"/>
      <c r="WSE90" s="0"/>
      <c r="WSF90" s="0"/>
      <c r="WSG90" s="0"/>
      <c r="WSH90" s="0"/>
      <c r="WSI90" s="0"/>
      <c r="WSJ90" s="0"/>
      <c r="WSK90" s="0"/>
      <c r="WSL90" s="0"/>
      <c r="WSM90" s="0"/>
      <c r="WSN90" s="0"/>
      <c r="WSO90" s="0"/>
      <c r="WSP90" s="0"/>
      <c r="WSQ90" s="0"/>
      <c r="WSR90" s="0"/>
      <c r="WSS90" s="0"/>
      <c r="WST90" s="0"/>
      <c r="WSU90" s="0"/>
      <c r="WSV90" s="0"/>
      <c r="WSW90" s="0"/>
      <c r="WSX90" s="0"/>
      <c r="WSY90" s="0"/>
      <c r="WSZ90" s="0"/>
      <c r="WTA90" s="0"/>
      <c r="WTB90" s="0"/>
      <c r="WTC90" s="0"/>
      <c r="WTD90" s="0"/>
      <c r="WTE90" s="0"/>
      <c r="WTF90" s="0"/>
      <c r="WTG90" s="0"/>
      <c r="WTH90" s="0"/>
      <c r="WTI90" s="0"/>
      <c r="WTJ90" s="0"/>
      <c r="WTK90" s="0"/>
      <c r="WTL90" s="0"/>
      <c r="WTM90" s="0"/>
      <c r="WTN90" s="0"/>
      <c r="WTO90" s="0"/>
      <c r="WTP90" s="0"/>
      <c r="WTQ90" s="0"/>
      <c r="WTR90" s="0"/>
      <c r="WTS90" s="0"/>
      <c r="WTT90" s="0"/>
      <c r="WTU90" s="0"/>
      <c r="WTV90" s="0"/>
      <c r="WTW90" s="0"/>
      <c r="WTX90" s="0"/>
      <c r="WTY90" s="0"/>
      <c r="WTZ90" s="0"/>
      <c r="WUA90" s="0"/>
      <c r="WUB90" s="0"/>
      <c r="WUC90" s="0"/>
      <c r="WUD90" s="0"/>
      <c r="WUE90" s="0"/>
      <c r="WUF90" s="0"/>
      <c r="WUG90" s="0"/>
      <c r="WUH90" s="0"/>
      <c r="WUI90" s="0"/>
      <c r="WUJ90" s="0"/>
      <c r="WUK90" s="0"/>
      <c r="WUL90" s="0"/>
      <c r="WUM90" s="0"/>
      <c r="WUN90" s="0"/>
      <c r="WUO90" s="0"/>
      <c r="WUP90" s="0"/>
      <c r="WUQ90" s="0"/>
      <c r="WUR90" s="0"/>
      <c r="WUS90" s="0"/>
      <c r="WUT90" s="0"/>
      <c r="WUU90" s="0"/>
      <c r="WUV90" s="0"/>
      <c r="WUW90" s="0"/>
      <c r="WUX90" s="0"/>
      <c r="WUY90" s="0"/>
      <c r="WUZ90" s="0"/>
      <c r="WVA90" s="0"/>
      <c r="WVB90" s="0"/>
      <c r="WVC90" s="0"/>
      <c r="WVD90" s="0"/>
      <c r="WVE90" s="0"/>
      <c r="WVF90" s="0"/>
      <c r="WVG90" s="0"/>
      <c r="WVH90" s="0"/>
      <c r="WVI90" s="0"/>
      <c r="WVJ90" s="0"/>
      <c r="WVK90" s="0"/>
      <c r="WVL90" s="0"/>
      <c r="WVM90" s="0"/>
      <c r="WVN90" s="0"/>
      <c r="WVO90" s="0"/>
      <c r="WVP90" s="0"/>
      <c r="WVQ90" s="0"/>
      <c r="WVR90" s="0"/>
      <c r="WVS90" s="0"/>
      <c r="WVT90" s="0"/>
      <c r="WVU90" s="0"/>
      <c r="WVV90" s="0"/>
      <c r="WVW90" s="0"/>
      <c r="WVX90" s="0"/>
      <c r="WVY90" s="0"/>
      <c r="WVZ90" s="0"/>
      <c r="WWA90" s="0"/>
      <c r="WWB90" s="0"/>
      <c r="WWC90" s="0"/>
      <c r="WWD90" s="0"/>
      <c r="WWE90" s="0"/>
      <c r="WWF90" s="0"/>
      <c r="WWG90" s="0"/>
      <c r="WWH90" s="0"/>
      <c r="WWI90" s="0"/>
      <c r="WWJ90" s="0"/>
      <c r="WWK90" s="0"/>
      <c r="WWL90" s="0"/>
      <c r="WWM90" s="0"/>
      <c r="WWN90" s="0"/>
      <c r="WWO90" s="0"/>
      <c r="WWP90" s="0"/>
      <c r="WWQ90" s="0"/>
      <c r="WWR90" s="0"/>
      <c r="WWS90" s="0"/>
      <c r="WWT90" s="0"/>
      <c r="WWU90" s="0"/>
      <c r="WWV90" s="0"/>
      <c r="WWW90" s="0"/>
      <c r="WWX90" s="0"/>
      <c r="WWY90" s="0"/>
      <c r="WWZ90" s="0"/>
      <c r="WXA90" s="0"/>
      <c r="WXB90" s="0"/>
      <c r="WXC90" s="0"/>
      <c r="WXD90" s="0"/>
      <c r="WXE90" s="0"/>
      <c r="WXF90" s="0"/>
      <c r="WXG90" s="0"/>
      <c r="WXH90" s="0"/>
      <c r="WXI90" s="0"/>
      <c r="WXJ90" s="0"/>
      <c r="WXK90" s="0"/>
      <c r="WXL90" s="0"/>
      <c r="WXM90" s="0"/>
      <c r="WXN90" s="0"/>
      <c r="WXO90" s="0"/>
      <c r="WXP90" s="0"/>
      <c r="WXQ90" s="0"/>
      <c r="WXR90" s="0"/>
      <c r="WXS90" s="0"/>
      <c r="WXT90" s="0"/>
      <c r="WXU90" s="0"/>
      <c r="WXV90" s="0"/>
      <c r="WXW90" s="0"/>
      <c r="WXX90" s="0"/>
      <c r="WXY90" s="0"/>
      <c r="WXZ90" s="0"/>
      <c r="WYA90" s="0"/>
      <c r="WYB90" s="0"/>
      <c r="WYC90" s="0"/>
      <c r="WYD90" s="0"/>
      <c r="WYE90" s="0"/>
      <c r="WYF90" s="0"/>
      <c r="WYG90" s="0"/>
      <c r="WYH90" s="0"/>
      <c r="WYI90" s="0"/>
      <c r="WYJ90" s="0"/>
      <c r="WYK90" s="0"/>
      <c r="WYL90" s="0"/>
      <c r="WYM90" s="0"/>
      <c r="WYN90" s="0"/>
      <c r="WYO90" s="0"/>
      <c r="WYP90" s="0"/>
      <c r="WYQ90" s="0"/>
      <c r="WYR90" s="0"/>
      <c r="WYS90" s="0"/>
      <c r="WYT90" s="0"/>
      <c r="WYU90" s="0"/>
      <c r="WYV90" s="0"/>
      <c r="WYW90" s="0"/>
      <c r="WYX90" s="0"/>
      <c r="WYY90" s="0"/>
      <c r="WYZ90" s="0"/>
      <c r="WZA90" s="0"/>
      <c r="WZB90" s="0"/>
      <c r="WZC90" s="0"/>
      <c r="WZD90" s="0"/>
      <c r="WZE90" s="0"/>
      <c r="WZF90" s="0"/>
      <c r="WZG90" s="0"/>
      <c r="WZH90" s="0"/>
      <c r="WZI90" s="0"/>
      <c r="WZJ90" s="0"/>
      <c r="WZK90" s="0"/>
      <c r="WZL90" s="0"/>
      <c r="WZM90" s="0"/>
      <c r="WZN90" s="0"/>
      <c r="WZO90" s="0"/>
      <c r="WZP90" s="0"/>
      <c r="WZQ90" s="0"/>
      <c r="WZR90" s="0"/>
      <c r="WZS90" s="0"/>
      <c r="WZT90" s="0"/>
      <c r="WZU90" s="0"/>
      <c r="WZV90" s="0"/>
      <c r="WZW90" s="0"/>
      <c r="WZX90" s="0"/>
      <c r="WZY90" s="0"/>
      <c r="WZZ90" s="0"/>
      <c r="XAA90" s="0"/>
      <c r="XAB90" s="0"/>
      <c r="XAC90" s="0"/>
      <c r="XAD90" s="0"/>
      <c r="XAE90" s="0"/>
      <c r="XAF90" s="0"/>
      <c r="XAG90" s="0"/>
      <c r="XAH90" s="0"/>
      <c r="XAI90" s="0"/>
      <c r="XAJ90" s="0"/>
      <c r="XAK90" s="0"/>
      <c r="XAL90" s="0"/>
      <c r="XAM90" s="0"/>
      <c r="XAN90" s="0"/>
      <c r="XAO90" s="0"/>
      <c r="XAP90" s="0"/>
      <c r="XAQ90" s="0"/>
      <c r="XAR90" s="0"/>
      <c r="XAS90" s="0"/>
      <c r="XAT90" s="0"/>
      <c r="XAU90" s="0"/>
      <c r="XAV90" s="0"/>
      <c r="XAW90" s="0"/>
      <c r="XAX90" s="0"/>
      <c r="XAY90" s="0"/>
      <c r="XAZ90" s="0"/>
      <c r="XBA90" s="0"/>
      <c r="XBB90" s="0"/>
      <c r="XBC90" s="0"/>
      <c r="XBD90" s="0"/>
      <c r="XBE90" s="0"/>
      <c r="XBF90" s="0"/>
      <c r="XBG90" s="0"/>
      <c r="XBH90" s="0"/>
      <c r="XBI90" s="0"/>
      <c r="XBJ90" s="0"/>
      <c r="XBK90" s="0"/>
      <c r="XBL90" s="0"/>
      <c r="XBM90" s="0"/>
      <c r="XBN90" s="0"/>
      <c r="XBO90" s="0"/>
      <c r="XBP90" s="0"/>
      <c r="XBQ90" s="0"/>
      <c r="XBR90" s="0"/>
      <c r="XBS90" s="0"/>
      <c r="XBT90" s="0"/>
      <c r="XBU90" s="0"/>
      <c r="XBV90" s="0"/>
      <c r="XBW90" s="0"/>
      <c r="XBX90" s="0"/>
      <c r="XBY90" s="0"/>
      <c r="XBZ90" s="0"/>
      <c r="XCA90" s="0"/>
      <c r="XCB90" s="0"/>
      <c r="XCC90" s="0"/>
      <c r="XCD90" s="0"/>
      <c r="XCE90" s="0"/>
      <c r="XCF90" s="0"/>
      <c r="XCG90" s="0"/>
      <c r="XCH90" s="0"/>
      <c r="XCI90" s="0"/>
      <c r="XCJ90" s="0"/>
      <c r="XCK90" s="0"/>
      <c r="XCL90" s="0"/>
      <c r="XCM90" s="0"/>
      <c r="XCN90" s="0"/>
      <c r="XCO90" s="0"/>
      <c r="XCP90" s="0"/>
      <c r="XCQ90" s="0"/>
      <c r="XCR90" s="0"/>
      <c r="XCS90" s="0"/>
      <c r="XCT90" s="0"/>
      <c r="XCU90" s="0"/>
      <c r="XCV90" s="0"/>
      <c r="XCW90" s="0"/>
      <c r="XCX90" s="0"/>
      <c r="XCY90" s="0"/>
      <c r="XCZ90" s="0"/>
      <c r="XDA90" s="0"/>
      <c r="XDB90" s="0"/>
      <c r="XDC90" s="0"/>
      <c r="XDD90" s="0"/>
      <c r="XDE90" s="0"/>
      <c r="XDF90" s="0"/>
      <c r="XDG90" s="0"/>
      <c r="XDH90" s="0"/>
      <c r="XDI90" s="0"/>
      <c r="XDJ90" s="0"/>
      <c r="XDK90" s="0"/>
      <c r="XDL90" s="0"/>
      <c r="XDM90" s="0"/>
      <c r="XDN90" s="0"/>
      <c r="XDO90" s="0"/>
      <c r="XDP90" s="0"/>
      <c r="XDQ90" s="0"/>
      <c r="XDR90" s="0"/>
      <c r="XDS90" s="0"/>
      <c r="XDT90" s="0"/>
      <c r="XDU90" s="0"/>
      <c r="XDV90" s="0"/>
      <c r="XDW90" s="0"/>
      <c r="XDX90" s="0"/>
      <c r="XDY90" s="0"/>
      <c r="XDZ90" s="0"/>
      <c r="XEA90" s="0"/>
      <c r="XEB90" s="0"/>
      <c r="XEC90" s="0"/>
      <c r="XED90" s="0"/>
      <c r="XEE90" s="0"/>
      <c r="XEF90" s="0"/>
      <c r="XEG90" s="0"/>
      <c r="XEH90" s="0"/>
      <c r="XEI90" s="0"/>
      <c r="XEJ90" s="0"/>
      <c r="XEK90" s="0"/>
      <c r="XEL90" s="0"/>
      <c r="XEM90" s="0"/>
      <c r="XEN90" s="0"/>
      <c r="XEO90" s="0"/>
      <c r="XEP90" s="0"/>
      <c r="XEQ90" s="0"/>
      <c r="XER90" s="0"/>
      <c r="XES90" s="0"/>
      <c r="XET90" s="0"/>
      <c r="XEU90" s="0"/>
      <c r="XEV90" s="0"/>
      <c r="XEW90" s="0"/>
      <c r="XEX90" s="0"/>
      <c r="XEY90" s="0"/>
      <c r="XEZ90" s="0"/>
      <c r="XFA90" s="0"/>
      <c r="XFB90" s="0"/>
      <c r="XFC90" s="0"/>
      <c r="XFD90" s="0"/>
    </row>
    <row r="91" customFormat="false" ht="15.75" hidden="false" customHeight="false" outlineLevel="0" collapsed="false">
      <c r="A91" s="3" t="n">
        <v>200</v>
      </c>
      <c r="B91" s="4" t="s">
        <v>855</v>
      </c>
      <c r="C91" s="9" t="n">
        <f aca="false">qualidade!A91</f>
        <v>200</v>
      </c>
      <c r="D91" s="3" t="str">
        <f aca="false">qualidade!B91</f>
        <v>10.1371/journal.pone.0305916</v>
      </c>
      <c r="E91" s="4" t="s">
        <v>885</v>
      </c>
      <c r="F91" s="4" t="str">
        <f aca="false">qualidade!I91</f>
        <v>aprovado</v>
      </c>
      <c r="G91" s="4" t="str">
        <f aca="false">IF(AND(B91=F91,F91="aprovado"),"copiar",IF(B91&lt;&gt;F91,"corrigir",""))</f>
        <v>copiar</v>
      </c>
      <c r="I91" s="4" t="n">
        <f aca="false">qualidade!H91</f>
        <v>4</v>
      </c>
    </row>
    <row r="92" customFormat="false" ht="15.75" hidden="true" customHeight="false" outlineLevel="0" collapsed="false">
      <c r="A92" s="13" t="n">
        <v>203</v>
      </c>
      <c r="B92" s="6" t="s">
        <v>854</v>
      </c>
      <c r="C92" s="14" t="n">
        <f aca="false">qualidade!A92</f>
        <v>203</v>
      </c>
      <c r="D92" s="6"/>
      <c r="E92" s="6"/>
      <c r="F92" s="6" t="s">
        <v>854</v>
      </c>
      <c r="G92" s="6" t="str">
        <f aca="false">IF(AND(B92=F92,F92="aprovado"),"copiar",IF(B92&lt;&gt;F92,"corrigir",""))</f>
        <v/>
      </c>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c r="AMK92" s="0"/>
      <c r="AML92" s="0"/>
      <c r="AMM92" s="0"/>
      <c r="AMN92" s="0"/>
      <c r="AMO92" s="0"/>
      <c r="AMP92" s="0"/>
      <c r="AMQ92" s="0"/>
      <c r="AMR92" s="0"/>
      <c r="AMS92" s="0"/>
      <c r="AMT92" s="0"/>
      <c r="AMU92" s="0"/>
      <c r="AMV92" s="0"/>
      <c r="AMW92" s="0"/>
      <c r="AMX92" s="0"/>
      <c r="AMY92" s="0"/>
      <c r="AMZ92" s="0"/>
      <c r="ANA92" s="0"/>
      <c r="ANB92" s="0"/>
      <c r="ANC92" s="0"/>
      <c r="AND92" s="0"/>
      <c r="ANE92" s="0"/>
      <c r="ANF92" s="0"/>
      <c r="ANG92" s="0"/>
      <c r="ANH92" s="0"/>
      <c r="ANI92" s="0"/>
      <c r="ANJ92" s="0"/>
      <c r="ANK92" s="0"/>
      <c r="ANL92" s="0"/>
      <c r="ANM92" s="0"/>
      <c r="ANN92" s="0"/>
      <c r="ANO92" s="0"/>
      <c r="ANP92" s="0"/>
      <c r="ANQ92" s="0"/>
      <c r="ANR92" s="0"/>
      <c r="ANS92" s="0"/>
      <c r="ANT92" s="0"/>
      <c r="ANU92" s="0"/>
      <c r="ANV92" s="0"/>
      <c r="ANW92" s="0"/>
      <c r="ANX92" s="0"/>
      <c r="ANY92" s="0"/>
      <c r="ANZ92" s="0"/>
      <c r="AOA92" s="0"/>
      <c r="AOB92" s="0"/>
      <c r="AOC92" s="0"/>
      <c r="AOD92" s="0"/>
      <c r="AOE92" s="0"/>
      <c r="AOF92" s="0"/>
      <c r="AOG92" s="0"/>
      <c r="AOH92" s="0"/>
      <c r="AOI92" s="0"/>
      <c r="AOJ92" s="0"/>
      <c r="AOK92" s="0"/>
      <c r="AOL92" s="0"/>
      <c r="AOM92" s="0"/>
      <c r="AON92" s="0"/>
      <c r="AOO92" s="0"/>
      <c r="AOP92" s="0"/>
      <c r="AOQ92" s="0"/>
      <c r="AOR92" s="0"/>
      <c r="AOS92" s="0"/>
      <c r="AOT92" s="0"/>
      <c r="AOU92" s="0"/>
      <c r="AOV92" s="0"/>
      <c r="AOW92" s="0"/>
      <c r="AOX92" s="0"/>
      <c r="AOY92" s="0"/>
      <c r="AOZ92" s="0"/>
      <c r="APA92" s="0"/>
      <c r="APB92" s="0"/>
      <c r="APC92" s="0"/>
      <c r="APD92" s="0"/>
      <c r="APE92" s="0"/>
      <c r="APF92" s="0"/>
      <c r="APG92" s="0"/>
      <c r="APH92" s="0"/>
      <c r="API92" s="0"/>
      <c r="APJ92" s="0"/>
      <c r="APK92" s="0"/>
      <c r="APL92" s="0"/>
      <c r="APM92" s="0"/>
      <c r="APN92" s="0"/>
      <c r="APO92" s="0"/>
      <c r="APP92" s="0"/>
      <c r="APQ92" s="0"/>
      <c r="APR92" s="0"/>
      <c r="APS92" s="0"/>
      <c r="APT92" s="0"/>
      <c r="APU92" s="0"/>
      <c r="APV92" s="0"/>
      <c r="APW92" s="0"/>
      <c r="APX92" s="0"/>
      <c r="APY92" s="0"/>
      <c r="APZ92" s="0"/>
      <c r="AQA92" s="0"/>
      <c r="AQB92" s="0"/>
      <c r="AQC92" s="0"/>
      <c r="AQD92" s="0"/>
      <c r="AQE92" s="0"/>
      <c r="AQF92" s="0"/>
      <c r="AQG92" s="0"/>
      <c r="AQH92" s="0"/>
      <c r="AQI92" s="0"/>
      <c r="AQJ92" s="0"/>
      <c r="AQK92" s="0"/>
      <c r="AQL92" s="0"/>
      <c r="AQM92" s="0"/>
      <c r="AQN92" s="0"/>
      <c r="AQO92" s="0"/>
      <c r="AQP92" s="0"/>
      <c r="AQQ92" s="0"/>
      <c r="AQR92" s="0"/>
      <c r="AQS92" s="0"/>
      <c r="AQT92" s="0"/>
      <c r="AQU92" s="0"/>
      <c r="AQV92" s="0"/>
      <c r="AQW92" s="0"/>
      <c r="AQX92" s="0"/>
      <c r="AQY92" s="0"/>
      <c r="AQZ92" s="0"/>
      <c r="ARA92" s="0"/>
      <c r="ARB92" s="0"/>
      <c r="ARC92" s="0"/>
      <c r="ARD92" s="0"/>
      <c r="ARE92" s="0"/>
      <c r="ARF92" s="0"/>
      <c r="ARG92" s="0"/>
      <c r="ARH92" s="0"/>
      <c r="ARI92" s="0"/>
      <c r="ARJ92" s="0"/>
      <c r="ARK92" s="0"/>
      <c r="ARL92" s="0"/>
      <c r="ARM92" s="0"/>
      <c r="ARN92" s="0"/>
      <c r="ARO92" s="0"/>
      <c r="ARP92" s="0"/>
      <c r="ARQ92" s="0"/>
      <c r="ARR92" s="0"/>
      <c r="ARS92" s="0"/>
      <c r="ART92" s="0"/>
      <c r="ARU92" s="0"/>
      <c r="ARV92" s="0"/>
      <c r="ARW92" s="0"/>
      <c r="ARX92" s="0"/>
      <c r="ARY92" s="0"/>
      <c r="ARZ92" s="0"/>
      <c r="ASA92" s="0"/>
      <c r="ASB92" s="0"/>
      <c r="ASC92" s="0"/>
      <c r="ASD92" s="0"/>
      <c r="ASE92" s="0"/>
      <c r="ASF92" s="0"/>
      <c r="ASG92" s="0"/>
      <c r="ASH92" s="0"/>
      <c r="ASI92" s="0"/>
      <c r="ASJ92" s="0"/>
      <c r="ASK92" s="0"/>
      <c r="ASL92" s="0"/>
      <c r="ASM92" s="0"/>
      <c r="ASN92" s="0"/>
      <c r="ASO92" s="0"/>
      <c r="ASP92" s="0"/>
      <c r="ASQ92" s="0"/>
      <c r="ASR92" s="0"/>
      <c r="ASS92" s="0"/>
      <c r="AST92" s="0"/>
      <c r="ASU92" s="0"/>
      <c r="ASV92" s="0"/>
      <c r="ASW92" s="0"/>
      <c r="ASX92" s="0"/>
      <c r="ASY92" s="0"/>
      <c r="ASZ92" s="0"/>
      <c r="ATA92" s="0"/>
      <c r="ATB92" s="0"/>
      <c r="ATC92" s="0"/>
      <c r="ATD92" s="0"/>
      <c r="ATE92" s="0"/>
      <c r="ATF92" s="0"/>
      <c r="ATG92" s="0"/>
      <c r="ATH92" s="0"/>
      <c r="ATI92" s="0"/>
      <c r="ATJ92" s="0"/>
      <c r="ATK92" s="0"/>
      <c r="ATL92" s="0"/>
      <c r="ATM92" s="0"/>
      <c r="ATN92" s="0"/>
      <c r="ATO92" s="0"/>
      <c r="ATP92" s="0"/>
      <c r="ATQ92" s="0"/>
      <c r="ATR92" s="0"/>
      <c r="ATS92" s="0"/>
      <c r="ATT92" s="0"/>
      <c r="ATU92" s="0"/>
      <c r="ATV92" s="0"/>
      <c r="ATW92" s="0"/>
      <c r="ATX92" s="0"/>
      <c r="ATY92" s="0"/>
      <c r="ATZ92" s="0"/>
      <c r="AUA92" s="0"/>
      <c r="AUB92" s="0"/>
      <c r="AUC92" s="0"/>
      <c r="AUD92" s="0"/>
      <c r="AUE92" s="0"/>
      <c r="AUF92" s="0"/>
      <c r="AUG92" s="0"/>
      <c r="AUH92" s="0"/>
      <c r="AUI92" s="0"/>
      <c r="AUJ92" s="0"/>
      <c r="AUK92" s="0"/>
      <c r="AUL92" s="0"/>
      <c r="AUM92" s="0"/>
      <c r="AUN92" s="0"/>
      <c r="AUO92" s="0"/>
      <c r="AUP92" s="0"/>
      <c r="AUQ92" s="0"/>
      <c r="AUR92" s="0"/>
      <c r="AUS92" s="0"/>
      <c r="AUT92" s="0"/>
      <c r="AUU92" s="0"/>
      <c r="AUV92" s="0"/>
      <c r="AUW92" s="0"/>
      <c r="AUX92" s="0"/>
      <c r="AUY92" s="0"/>
      <c r="AUZ92" s="0"/>
      <c r="AVA92" s="0"/>
      <c r="AVB92" s="0"/>
      <c r="AVC92" s="0"/>
      <c r="AVD92" s="0"/>
      <c r="AVE92" s="0"/>
      <c r="AVF92" s="0"/>
      <c r="AVG92" s="0"/>
      <c r="AVH92" s="0"/>
      <c r="AVI92" s="0"/>
      <c r="AVJ92" s="0"/>
      <c r="AVK92" s="0"/>
      <c r="AVL92" s="0"/>
      <c r="AVM92" s="0"/>
      <c r="AVN92" s="0"/>
      <c r="AVO92" s="0"/>
      <c r="AVP92" s="0"/>
      <c r="AVQ92" s="0"/>
      <c r="AVR92" s="0"/>
      <c r="AVS92" s="0"/>
      <c r="AVT92" s="0"/>
      <c r="AVU92" s="0"/>
      <c r="AVV92" s="0"/>
      <c r="AVW92" s="0"/>
      <c r="AVX92" s="0"/>
      <c r="AVY92" s="0"/>
      <c r="AVZ92" s="0"/>
      <c r="AWA92" s="0"/>
      <c r="AWB92" s="0"/>
      <c r="AWC92" s="0"/>
      <c r="AWD92" s="0"/>
      <c r="AWE92" s="0"/>
      <c r="AWF92" s="0"/>
      <c r="AWG92" s="0"/>
      <c r="AWH92" s="0"/>
      <c r="AWI92" s="0"/>
      <c r="AWJ92" s="0"/>
      <c r="AWK92" s="0"/>
      <c r="AWL92" s="0"/>
      <c r="AWM92" s="0"/>
      <c r="AWN92" s="0"/>
      <c r="AWO92" s="0"/>
      <c r="AWP92" s="0"/>
      <c r="AWQ92" s="0"/>
      <c r="AWR92" s="0"/>
      <c r="AWS92" s="0"/>
      <c r="AWT92" s="0"/>
      <c r="AWU92" s="0"/>
      <c r="AWV92" s="0"/>
      <c r="AWW92" s="0"/>
      <c r="AWX92" s="0"/>
      <c r="AWY92" s="0"/>
      <c r="AWZ92" s="0"/>
      <c r="AXA92" s="0"/>
      <c r="AXB92" s="0"/>
      <c r="AXC92" s="0"/>
      <c r="AXD92" s="0"/>
      <c r="AXE92" s="0"/>
      <c r="AXF92" s="0"/>
      <c r="AXG92" s="0"/>
      <c r="AXH92" s="0"/>
      <c r="AXI92" s="0"/>
      <c r="AXJ92" s="0"/>
      <c r="AXK92" s="0"/>
      <c r="AXL92" s="0"/>
      <c r="AXM92" s="0"/>
      <c r="AXN92" s="0"/>
      <c r="AXO92" s="0"/>
      <c r="AXP92" s="0"/>
      <c r="AXQ92" s="0"/>
      <c r="AXR92" s="0"/>
      <c r="AXS92" s="0"/>
      <c r="AXT92" s="0"/>
      <c r="AXU92" s="0"/>
      <c r="AXV92" s="0"/>
      <c r="AXW92" s="0"/>
      <c r="AXX92" s="0"/>
      <c r="AXY92" s="0"/>
      <c r="AXZ92" s="0"/>
      <c r="AYA92" s="0"/>
      <c r="AYB92" s="0"/>
      <c r="AYC92" s="0"/>
      <c r="AYD92" s="0"/>
      <c r="AYE92" s="0"/>
      <c r="AYF92" s="0"/>
      <c r="AYG92" s="0"/>
      <c r="AYH92" s="0"/>
      <c r="AYI92" s="0"/>
      <c r="AYJ92" s="0"/>
      <c r="AYK92" s="0"/>
      <c r="AYL92" s="0"/>
      <c r="AYM92" s="0"/>
      <c r="AYN92" s="0"/>
      <c r="AYO92" s="0"/>
      <c r="AYP92" s="0"/>
      <c r="AYQ92" s="0"/>
      <c r="AYR92" s="0"/>
      <c r="AYS92" s="0"/>
      <c r="AYT92" s="0"/>
      <c r="AYU92" s="0"/>
      <c r="AYV92" s="0"/>
      <c r="AYW92" s="0"/>
      <c r="AYX92" s="0"/>
      <c r="AYY92" s="0"/>
      <c r="AYZ92" s="0"/>
      <c r="AZA92" s="0"/>
      <c r="AZB92" s="0"/>
      <c r="AZC92" s="0"/>
      <c r="AZD92" s="0"/>
      <c r="AZE92" s="0"/>
      <c r="AZF92" s="0"/>
      <c r="AZG92" s="0"/>
      <c r="AZH92" s="0"/>
      <c r="AZI92" s="0"/>
      <c r="AZJ92" s="0"/>
      <c r="AZK92" s="0"/>
      <c r="AZL92" s="0"/>
      <c r="AZM92" s="0"/>
      <c r="AZN92" s="0"/>
      <c r="AZO92" s="0"/>
      <c r="AZP92" s="0"/>
      <c r="AZQ92" s="0"/>
      <c r="AZR92" s="0"/>
      <c r="AZS92" s="0"/>
      <c r="AZT92" s="0"/>
      <c r="AZU92" s="0"/>
      <c r="AZV92" s="0"/>
      <c r="AZW92" s="0"/>
      <c r="AZX92" s="0"/>
      <c r="AZY92" s="0"/>
      <c r="AZZ92" s="0"/>
      <c r="BAA92" s="0"/>
      <c r="BAB92" s="0"/>
      <c r="BAC92" s="0"/>
      <c r="BAD92" s="0"/>
      <c r="BAE92" s="0"/>
      <c r="BAF92" s="0"/>
      <c r="BAG92" s="0"/>
      <c r="BAH92" s="0"/>
      <c r="BAI92" s="0"/>
      <c r="BAJ92" s="0"/>
      <c r="BAK92" s="0"/>
      <c r="BAL92" s="0"/>
      <c r="BAM92" s="0"/>
      <c r="BAN92" s="0"/>
      <c r="BAO92" s="0"/>
      <c r="BAP92" s="0"/>
      <c r="BAQ92" s="0"/>
      <c r="BAR92" s="0"/>
      <c r="BAS92" s="0"/>
      <c r="BAT92" s="0"/>
      <c r="BAU92" s="0"/>
      <c r="BAV92" s="0"/>
      <c r="BAW92" s="0"/>
      <c r="BAX92" s="0"/>
      <c r="BAY92" s="0"/>
      <c r="BAZ92" s="0"/>
      <c r="BBA92" s="0"/>
      <c r="BBB92" s="0"/>
      <c r="BBC92" s="0"/>
      <c r="BBD92" s="0"/>
      <c r="BBE92" s="0"/>
      <c r="BBF92" s="0"/>
      <c r="BBG92" s="0"/>
      <c r="BBH92" s="0"/>
      <c r="BBI92" s="0"/>
      <c r="BBJ92" s="0"/>
      <c r="BBK92" s="0"/>
      <c r="BBL92" s="0"/>
      <c r="BBM92" s="0"/>
      <c r="BBN92" s="0"/>
      <c r="BBO92" s="0"/>
      <c r="BBP92" s="0"/>
      <c r="BBQ92" s="0"/>
      <c r="BBR92" s="0"/>
      <c r="BBS92" s="0"/>
      <c r="BBT92" s="0"/>
      <c r="BBU92" s="0"/>
      <c r="BBV92" s="0"/>
      <c r="BBW92" s="0"/>
      <c r="BBX92" s="0"/>
      <c r="BBY92" s="0"/>
      <c r="BBZ92" s="0"/>
      <c r="BCA92" s="0"/>
      <c r="BCB92" s="0"/>
      <c r="BCC92" s="0"/>
      <c r="BCD92" s="0"/>
      <c r="BCE92" s="0"/>
      <c r="BCF92" s="0"/>
      <c r="BCG92" s="0"/>
      <c r="BCH92" s="0"/>
      <c r="BCI92" s="0"/>
      <c r="BCJ92" s="0"/>
      <c r="BCK92" s="0"/>
      <c r="BCL92" s="0"/>
      <c r="BCM92" s="0"/>
      <c r="BCN92" s="0"/>
      <c r="BCO92" s="0"/>
      <c r="BCP92" s="0"/>
      <c r="BCQ92" s="0"/>
      <c r="BCR92" s="0"/>
      <c r="BCS92" s="0"/>
      <c r="BCT92" s="0"/>
      <c r="BCU92" s="0"/>
      <c r="BCV92" s="0"/>
      <c r="BCW92" s="0"/>
      <c r="BCX92" s="0"/>
      <c r="BCY92" s="0"/>
      <c r="BCZ92" s="0"/>
      <c r="BDA92" s="0"/>
      <c r="BDB92" s="0"/>
      <c r="BDC92" s="0"/>
      <c r="BDD92" s="0"/>
      <c r="BDE92" s="0"/>
      <c r="BDF92" s="0"/>
      <c r="BDG92" s="0"/>
      <c r="BDH92" s="0"/>
      <c r="BDI92" s="0"/>
      <c r="BDJ92" s="0"/>
      <c r="BDK92" s="0"/>
      <c r="BDL92" s="0"/>
      <c r="BDM92" s="0"/>
      <c r="BDN92" s="0"/>
      <c r="BDO92" s="0"/>
      <c r="BDP92" s="0"/>
      <c r="BDQ92" s="0"/>
      <c r="BDR92" s="0"/>
      <c r="BDS92" s="0"/>
      <c r="BDT92" s="0"/>
      <c r="BDU92" s="0"/>
      <c r="BDV92" s="0"/>
      <c r="BDW92" s="0"/>
      <c r="BDX92" s="0"/>
      <c r="BDY92" s="0"/>
      <c r="BDZ92" s="0"/>
      <c r="BEA92" s="0"/>
      <c r="BEB92" s="0"/>
      <c r="BEC92" s="0"/>
      <c r="BED92" s="0"/>
      <c r="BEE92" s="0"/>
      <c r="BEF92" s="0"/>
      <c r="BEG92" s="0"/>
      <c r="BEH92" s="0"/>
      <c r="BEI92" s="0"/>
      <c r="BEJ92" s="0"/>
      <c r="BEK92" s="0"/>
      <c r="BEL92" s="0"/>
      <c r="BEM92" s="0"/>
      <c r="BEN92" s="0"/>
      <c r="BEO92" s="0"/>
      <c r="BEP92" s="0"/>
      <c r="BEQ92" s="0"/>
      <c r="BER92" s="0"/>
      <c r="BES92" s="0"/>
      <c r="BET92" s="0"/>
      <c r="BEU92" s="0"/>
      <c r="BEV92" s="0"/>
      <c r="BEW92" s="0"/>
      <c r="BEX92" s="0"/>
      <c r="BEY92" s="0"/>
      <c r="BEZ92" s="0"/>
      <c r="BFA92" s="0"/>
      <c r="BFB92" s="0"/>
      <c r="BFC92" s="0"/>
      <c r="BFD92" s="0"/>
      <c r="BFE92" s="0"/>
      <c r="BFF92" s="0"/>
      <c r="BFG92" s="0"/>
      <c r="BFH92" s="0"/>
      <c r="BFI92" s="0"/>
      <c r="BFJ92" s="0"/>
      <c r="BFK92" s="0"/>
      <c r="BFL92" s="0"/>
      <c r="BFM92" s="0"/>
      <c r="BFN92" s="0"/>
      <c r="BFO92" s="0"/>
      <c r="BFP92" s="0"/>
      <c r="BFQ92" s="0"/>
      <c r="BFR92" s="0"/>
      <c r="BFS92" s="0"/>
      <c r="BFT92" s="0"/>
      <c r="BFU92" s="0"/>
      <c r="BFV92" s="0"/>
      <c r="BFW92" s="0"/>
      <c r="BFX92" s="0"/>
      <c r="BFY92" s="0"/>
      <c r="BFZ92" s="0"/>
      <c r="BGA92" s="0"/>
      <c r="BGB92" s="0"/>
      <c r="BGC92" s="0"/>
      <c r="BGD92" s="0"/>
      <c r="BGE92" s="0"/>
      <c r="BGF92" s="0"/>
      <c r="BGG92" s="0"/>
      <c r="BGH92" s="0"/>
      <c r="BGI92" s="0"/>
      <c r="BGJ92" s="0"/>
      <c r="BGK92" s="0"/>
      <c r="BGL92" s="0"/>
      <c r="BGM92" s="0"/>
      <c r="BGN92" s="0"/>
      <c r="BGO92" s="0"/>
      <c r="BGP92" s="0"/>
      <c r="BGQ92" s="0"/>
      <c r="BGR92" s="0"/>
      <c r="BGS92" s="0"/>
      <c r="BGT92" s="0"/>
      <c r="BGU92" s="0"/>
      <c r="BGV92" s="0"/>
      <c r="BGW92" s="0"/>
      <c r="BGX92" s="0"/>
      <c r="BGY92" s="0"/>
      <c r="BGZ92" s="0"/>
      <c r="BHA92" s="0"/>
      <c r="BHB92" s="0"/>
      <c r="BHC92" s="0"/>
      <c r="BHD92" s="0"/>
      <c r="BHE92" s="0"/>
      <c r="BHF92" s="0"/>
      <c r="BHG92" s="0"/>
      <c r="BHH92" s="0"/>
      <c r="BHI92" s="0"/>
      <c r="BHJ92" s="0"/>
      <c r="BHK92" s="0"/>
      <c r="BHL92" s="0"/>
      <c r="BHM92" s="0"/>
      <c r="BHN92" s="0"/>
      <c r="BHO92" s="0"/>
      <c r="BHP92" s="0"/>
      <c r="BHQ92" s="0"/>
      <c r="BHR92" s="0"/>
      <c r="BHS92" s="0"/>
      <c r="BHT92" s="0"/>
      <c r="BHU92" s="0"/>
      <c r="BHV92" s="0"/>
      <c r="BHW92" s="0"/>
      <c r="BHX92" s="0"/>
      <c r="BHY92" s="0"/>
      <c r="BHZ92" s="0"/>
      <c r="BIA92" s="0"/>
      <c r="BIB92" s="0"/>
      <c r="BIC92" s="0"/>
      <c r="BID92" s="0"/>
      <c r="BIE92" s="0"/>
      <c r="BIF92" s="0"/>
      <c r="BIG92" s="0"/>
      <c r="BIH92" s="0"/>
      <c r="BII92" s="0"/>
      <c r="BIJ92" s="0"/>
      <c r="BIK92" s="0"/>
      <c r="BIL92" s="0"/>
      <c r="BIM92" s="0"/>
      <c r="BIN92" s="0"/>
      <c r="BIO92" s="0"/>
      <c r="BIP92" s="0"/>
      <c r="BIQ92" s="0"/>
      <c r="BIR92" s="0"/>
      <c r="BIS92" s="0"/>
      <c r="BIT92" s="0"/>
      <c r="BIU92" s="0"/>
      <c r="BIV92" s="0"/>
      <c r="BIW92" s="0"/>
      <c r="BIX92" s="0"/>
      <c r="BIY92" s="0"/>
      <c r="BIZ92" s="0"/>
      <c r="BJA92" s="0"/>
      <c r="BJB92" s="0"/>
      <c r="BJC92" s="0"/>
      <c r="BJD92" s="0"/>
      <c r="BJE92" s="0"/>
      <c r="BJF92" s="0"/>
      <c r="BJG92" s="0"/>
      <c r="BJH92" s="0"/>
      <c r="BJI92" s="0"/>
      <c r="BJJ92" s="0"/>
      <c r="BJK92" s="0"/>
      <c r="BJL92" s="0"/>
      <c r="BJM92" s="0"/>
      <c r="BJN92" s="0"/>
      <c r="BJO92" s="0"/>
      <c r="BJP92" s="0"/>
      <c r="BJQ92" s="0"/>
      <c r="BJR92" s="0"/>
      <c r="BJS92" s="0"/>
      <c r="BJT92" s="0"/>
      <c r="BJU92" s="0"/>
      <c r="BJV92" s="0"/>
      <c r="BJW92" s="0"/>
      <c r="BJX92" s="0"/>
      <c r="BJY92" s="0"/>
      <c r="BJZ92" s="0"/>
      <c r="BKA92" s="0"/>
      <c r="BKB92" s="0"/>
      <c r="BKC92" s="0"/>
      <c r="BKD92" s="0"/>
      <c r="BKE92" s="0"/>
      <c r="BKF92" s="0"/>
      <c r="BKG92" s="0"/>
      <c r="BKH92" s="0"/>
      <c r="BKI92" s="0"/>
      <c r="BKJ92" s="0"/>
      <c r="BKK92" s="0"/>
      <c r="BKL92" s="0"/>
      <c r="BKM92" s="0"/>
      <c r="BKN92" s="0"/>
      <c r="BKO92" s="0"/>
      <c r="BKP92" s="0"/>
      <c r="BKQ92" s="0"/>
      <c r="BKR92" s="0"/>
      <c r="BKS92" s="0"/>
      <c r="BKT92" s="0"/>
      <c r="BKU92" s="0"/>
      <c r="BKV92" s="0"/>
      <c r="BKW92" s="0"/>
      <c r="BKX92" s="0"/>
      <c r="BKY92" s="0"/>
      <c r="BKZ92" s="0"/>
      <c r="BLA92" s="0"/>
      <c r="BLB92" s="0"/>
      <c r="BLC92" s="0"/>
      <c r="BLD92" s="0"/>
      <c r="BLE92" s="0"/>
      <c r="BLF92" s="0"/>
      <c r="BLG92" s="0"/>
      <c r="BLH92" s="0"/>
      <c r="BLI92" s="0"/>
      <c r="BLJ92" s="0"/>
      <c r="BLK92" s="0"/>
      <c r="BLL92" s="0"/>
      <c r="BLM92" s="0"/>
      <c r="BLN92" s="0"/>
      <c r="BLO92" s="0"/>
      <c r="BLP92" s="0"/>
      <c r="BLQ92" s="0"/>
      <c r="BLR92" s="0"/>
      <c r="BLS92" s="0"/>
      <c r="BLT92" s="0"/>
      <c r="BLU92" s="0"/>
      <c r="BLV92" s="0"/>
      <c r="BLW92" s="0"/>
      <c r="BLX92" s="0"/>
      <c r="BLY92" s="0"/>
      <c r="BLZ92" s="0"/>
      <c r="BMA92" s="0"/>
      <c r="BMB92" s="0"/>
      <c r="BMC92" s="0"/>
      <c r="BMD92" s="0"/>
      <c r="BME92" s="0"/>
      <c r="BMF92" s="0"/>
      <c r="BMG92" s="0"/>
      <c r="BMH92" s="0"/>
      <c r="BMI92" s="0"/>
      <c r="BMJ92" s="0"/>
      <c r="BMK92" s="0"/>
      <c r="BML92" s="0"/>
      <c r="BMM92" s="0"/>
      <c r="BMN92" s="0"/>
      <c r="BMO92" s="0"/>
      <c r="BMP92" s="0"/>
      <c r="BMQ92" s="0"/>
      <c r="BMR92" s="0"/>
      <c r="BMS92" s="0"/>
      <c r="BMT92" s="0"/>
      <c r="BMU92" s="0"/>
      <c r="BMV92" s="0"/>
      <c r="BMW92" s="0"/>
      <c r="BMX92" s="0"/>
      <c r="BMY92" s="0"/>
      <c r="BMZ92" s="0"/>
      <c r="BNA92" s="0"/>
      <c r="BNB92" s="0"/>
      <c r="BNC92" s="0"/>
      <c r="BND92" s="0"/>
      <c r="BNE92" s="0"/>
      <c r="BNF92" s="0"/>
      <c r="BNG92" s="0"/>
      <c r="BNH92" s="0"/>
      <c r="BNI92" s="0"/>
      <c r="BNJ92" s="0"/>
      <c r="BNK92" s="0"/>
      <c r="BNL92" s="0"/>
      <c r="BNM92" s="0"/>
      <c r="BNN92" s="0"/>
      <c r="BNO92" s="0"/>
      <c r="BNP92" s="0"/>
      <c r="BNQ92" s="0"/>
      <c r="BNR92" s="0"/>
      <c r="BNS92" s="0"/>
      <c r="BNT92" s="0"/>
      <c r="BNU92" s="0"/>
      <c r="BNV92" s="0"/>
      <c r="BNW92" s="0"/>
      <c r="BNX92" s="0"/>
      <c r="BNY92" s="0"/>
      <c r="BNZ92" s="0"/>
      <c r="BOA92" s="0"/>
      <c r="BOB92" s="0"/>
      <c r="BOC92" s="0"/>
      <c r="BOD92" s="0"/>
      <c r="BOE92" s="0"/>
      <c r="BOF92" s="0"/>
      <c r="BOG92" s="0"/>
      <c r="BOH92" s="0"/>
      <c r="BOI92" s="0"/>
      <c r="BOJ92" s="0"/>
      <c r="BOK92" s="0"/>
      <c r="BOL92" s="0"/>
      <c r="BOM92" s="0"/>
      <c r="BON92" s="0"/>
      <c r="BOO92" s="0"/>
      <c r="BOP92" s="0"/>
      <c r="BOQ92" s="0"/>
      <c r="BOR92" s="0"/>
      <c r="BOS92" s="0"/>
      <c r="BOT92" s="0"/>
      <c r="BOU92" s="0"/>
      <c r="BOV92" s="0"/>
      <c r="BOW92" s="0"/>
      <c r="BOX92" s="0"/>
      <c r="BOY92" s="0"/>
      <c r="BOZ92" s="0"/>
      <c r="BPA92" s="0"/>
      <c r="BPB92" s="0"/>
      <c r="BPC92" s="0"/>
      <c r="BPD92" s="0"/>
      <c r="BPE92" s="0"/>
      <c r="BPF92" s="0"/>
      <c r="BPG92" s="0"/>
      <c r="BPH92" s="0"/>
      <c r="BPI92" s="0"/>
      <c r="BPJ92" s="0"/>
      <c r="BPK92" s="0"/>
      <c r="BPL92" s="0"/>
      <c r="BPM92" s="0"/>
      <c r="BPN92" s="0"/>
      <c r="BPO92" s="0"/>
      <c r="BPP92" s="0"/>
      <c r="BPQ92" s="0"/>
      <c r="BPR92" s="0"/>
      <c r="BPS92" s="0"/>
      <c r="BPT92" s="0"/>
      <c r="BPU92" s="0"/>
      <c r="BPV92" s="0"/>
      <c r="BPW92" s="0"/>
      <c r="BPX92" s="0"/>
      <c r="BPY92" s="0"/>
      <c r="BPZ92" s="0"/>
      <c r="BQA92" s="0"/>
      <c r="BQB92" s="0"/>
      <c r="BQC92" s="0"/>
      <c r="BQD92" s="0"/>
      <c r="BQE92" s="0"/>
      <c r="BQF92" s="0"/>
      <c r="BQG92" s="0"/>
      <c r="BQH92" s="0"/>
      <c r="BQI92" s="0"/>
      <c r="BQJ92" s="0"/>
      <c r="BQK92" s="0"/>
      <c r="BQL92" s="0"/>
      <c r="BQM92" s="0"/>
      <c r="BQN92" s="0"/>
      <c r="BQO92" s="0"/>
      <c r="BQP92" s="0"/>
      <c r="BQQ92" s="0"/>
      <c r="BQR92" s="0"/>
      <c r="BQS92" s="0"/>
      <c r="BQT92" s="0"/>
      <c r="BQU92" s="0"/>
      <c r="BQV92" s="0"/>
      <c r="BQW92" s="0"/>
      <c r="BQX92" s="0"/>
      <c r="BQY92" s="0"/>
      <c r="BQZ92" s="0"/>
      <c r="BRA92" s="0"/>
      <c r="BRB92" s="0"/>
      <c r="BRC92" s="0"/>
      <c r="BRD92" s="0"/>
      <c r="BRE92" s="0"/>
      <c r="BRF92" s="0"/>
      <c r="BRG92" s="0"/>
      <c r="BRH92" s="0"/>
      <c r="BRI92" s="0"/>
      <c r="BRJ92" s="0"/>
      <c r="BRK92" s="0"/>
      <c r="BRL92" s="0"/>
      <c r="BRM92" s="0"/>
      <c r="BRN92" s="0"/>
      <c r="BRO92" s="0"/>
      <c r="BRP92" s="0"/>
      <c r="BRQ92" s="0"/>
      <c r="BRR92" s="0"/>
      <c r="BRS92" s="0"/>
      <c r="BRT92" s="0"/>
      <c r="BRU92" s="0"/>
      <c r="BRV92" s="0"/>
      <c r="BRW92" s="0"/>
      <c r="BRX92" s="0"/>
      <c r="BRY92" s="0"/>
      <c r="BRZ92" s="0"/>
      <c r="BSA92" s="0"/>
      <c r="BSB92" s="0"/>
      <c r="BSC92" s="0"/>
      <c r="BSD92" s="0"/>
      <c r="BSE92" s="0"/>
      <c r="BSF92" s="0"/>
      <c r="BSG92" s="0"/>
      <c r="BSH92" s="0"/>
      <c r="BSI92" s="0"/>
      <c r="BSJ92" s="0"/>
      <c r="BSK92" s="0"/>
      <c r="BSL92" s="0"/>
      <c r="BSM92" s="0"/>
      <c r="BSN92" s="0"/>
      <c r="BSO92" s="0"/>
      <c r="BSP92" s="0"/>
      <c r="BSQ92" s="0"/>
      <c r="BSR92" s="0"/>
      <c r="BSS92" s="0"/>
      <c r="BST92" s="0"/>
      <c r="BSU92" s="0"/>
      <c r="BSV92" s="0"/>
      <c r="BSW92" s="0"/>
      <c r="BSX92" s="0"/>
      <c r="BSY92" s="0"/>
      <c r="BSZ92" s="0"/>
      <c r="BTA92" s="0"/>
      <c r="BTB92" s="0"/>
      <c r="BTC92" s="0"/>
      <c r="BTD92" s="0"/>
      <c r="BTE92" s="0"/>
      <c r="BTF92" s="0"/>
      <c r="BTG92" s="0"/>
      <c r="BTH92" s="0"/>
      <c r="BTI92" s="0"/>
      <c r="BTJ92" s="0"/>
      <c r="BTK92" s="0"/>
      <c r="BTL92" s="0"/>
      <c r="BTM92" s="0"/>
      <c r="BTN92" s="0"/>
      <c r="BTO92" s="0"/>
      <c r="BTP92" s="0"/>
      <c r="BTQ92" s="0"/>
      <c r="BTR92" s="0"/>
      <c r="BTS92" s="0"/>
      <c r="BTT92" s="0"/>
      <c r="BTU92" s="0"/>
      <c r="BTV92" s="0"/>
      <c r="BTW92" s="0"/>
      <c r="BTX92" s="0"/>
      <c r="BTY92" s="0"/>
      <c r="BTZ92" s="0"/>
      <c r="BUA92" s="0"/>
      <c r="BUB92" s="0"/>
      <c r="BUC92" s="0"/>
      <c r="BUD92" s="0"/>
      <c r="BUE92" s="0"/>
      <c r="BUF92" s="0"/>
      <c r="BUG92" s="0"/>
      <c r="BUH92" s="0"/>
      <c r="BUI92" s="0"/>
      <c r="BUJ92" s="0"/>
      <c r="BUK92" s="0"/>
      <c r="BUL92" s="0"/>
      <c r="BUM92" s="0"/>
      <c r="BUN92" s="0"/>
      <c r="BUO92" s="0"/>
      <c r="BUP92" s="0"/>
      <c r="BUQ92" s="0"/>
      <c r="BUR92" s="0"/>
      <c r="BUS92" s="0"/>
      <c r="BUT92" s="0"/>
      <c r="BUU92" s="0"/>
      <c r="BUV92" s="0"/>
      <c r="BUW92" s="0"/>
      <c r="BUX92" s="0"/>
      <c r="BUY92" s="0"/>
      <c r="BUZ92" s="0"/>
      <c r="BVA92" s="0"/>
      <c r="BVB92" s="0"/>
      <c r="BVC92" s="0"/>
      <c r="BVD92" s="0"/>
      <c r="BVE92" s="0"/>
      <c r="BVF92" s="0"/>
      <c r="BVG92" s="0"/>
      <c r="BVH92" s="0"/>
      <c r="BVI92" s="0"/>
      <c r="BVJ92" s="0"/>
      <c r="BVK92" s="0"/>
      <c r="BVL92" s="0"/>
      <c r="BVM92" s="0"/>
      <c r="BVN92" s="0"/>
      <c r="BVO92" s="0"/>
      <c r="BVP92" s="0"/>
      <c r="BVQ92" s="0"/>
      <c r="BVR92" s="0"/>
      <c r="BVS92" s="0"/>
      <c r="BVT92" s="0"/>
      <c r="BVU92" s="0"/>
      <c r="BVV92" s="0"/>
      <c r="BVW92" s="0"/>
      <c r="BVX92" s="0"/>
      <c r="BVY92" s="0"/>
      <c r="BVZ92" s="0"/>
      <c r="BWA92" s="0"/>
      <c r="BWB92" s="0"/>
      <c r="BWC92" s="0"/>
      <c r="BWD92" s="0"/>
      <c r="BWE92" s="0"/>
      <c r="BWF92" s="0"/>
      <c r="BWG92" s="0"/>
      <c r="BWH92" s="0"/>
      <c r="BWI92" s="0"/>
      <c r="BWJ92" s="0"/>
      <c r="BWK92" s="0"/>
      <c r="BWL92" s="0"/>
      <c r="BWM92" s="0"/>
      <c r="BWN92" s="0"/>
      <c r="BWO92" s="0"/>
      <c r="BWP92" s="0"/>
      <c r="BWQ92" s="0"/>
      <c r="BWR92" s="0"/>
      <c r="BWS92" s="0"/>
      <c r="BWT92" s="0"/>
      <c r="BWU92" s="0"/>
      <c r="BWV92" s="0"/>
      <c r="BWW92" s="0"/>
      <c r="BWX92" s="0"/>
      <c r="BWY92" s="0"/>
      <c r="BWZ92" s="0"/>
      <c r="BXA92" s="0"/>
      <c r="BXB92" s="0"/>
      <c r="BXC92" s="0"/>
      <c r="BXD92" s="0"/>
      <c r="BXE92" s="0"/>
      <c r="BXF92" s="0"/>
      <c r="BXG92" s="0"/>
      <c r="BXH92" s="0"/>
      <c r="BXI92" s="0"/>
      <c r="BXJ92" s="0"/>
      <c r="BXK92" s="0"/>
      <c r="BXL92" s="0"/>
      <c r="BXM92" s="0"/>
      <c r="BXN92" s="0"/>
      <c r="BXO92" s="0"/>
      <c r="BXP92" s="0"/>
      <c r="BXQ92" s="0"/>
      <c r="BXR92" s="0"/>
      <c r="BXS92" s="0"/>
      <c r="BXT92" s="0"/>
      <c r="BXU92" s="0"/>
      <c r="BXV92" s="0"/>
      <c r="BXW92" s="0"/>
      <c r="BXX92" s="0"/>
      <c r="BXY92" s="0"/>
      <c r="BXZ92" s="0"/>
      <c r="BYA92" s="0"/>
      <c r="BYB92" s="0"/>
      <c r="BYC92" s="0"/>
      <c r="BYD92" s="0"/>
      <c r="BYE92" s="0"/>
      <c r="BYF92" s="0"/>
      <c r="BYG92" s="0"/>
      <c r="BYH92" s="0"/>
      <c r="BYI92" s="0"/>
      <c r="BYJ92" s="0"/>
      <c r="BYK92" s="0"/>
      <c r="BYL92" s="0"/>
      <c r="BYM92" s="0"/>
      <c r="BYN92" s="0"/>
      <c r="BYO92" s="0"/>
      <c r="BYP92" s="0"/>
      <c r="BYQ92" s="0"/>
      <c r="BYR92" s="0"/>
      <c r="BYS92" s="0"/>
      <c r="BYT92" s="0"/>
      <c r="BYU92" s="0"/>
      <c r="BYV92" s="0"/>
      <c r="BYW92" s="0"/>
      <c r="BYX92" s="0"/>
      <c r="BYY92" s="0"/>
      <c r="BYZ92" s="0"/>
      <c r="BZA92" s="0"/>
      <c r="BZB92" s="0"/>
      <c r="BZC92" s="0"/>
      <c r="BZD92" s="0"/>
      <c r="BZE92" s="0"/>
      <c r="BZF92" s="0"/>
      <c r="BZG92" s="0"/>
      <c r="BZH92" s="0"/>
      <c r="BZI92" s="0"/>
      <c r="BZJ92" s="0"/>
      <c r="BZK92" s="0"/>
      <c r="BZL92" s="0"/>
      <c r="BZM92" s="0"/>
      <c r="BZN92" s="0"/>
      <c r="BZO92" s="0"/>
      <c r="BZP92" s="0"/>
      <c r="BZQ92" s="0"/>
      <c r="BZR92" s="0"/>
      <c r="BZS92" s="0"/>
      <c r="BZT92" s="0"/>
      <c r="BZU92" s="0"/>
      <c r="BZV92" s="0"/>
      <c r="BZW92" s="0"/>
      <c r="BZX92" s="0"/>
      <c r="BZY92" s="0"/>
      <c r="BZZ92" s="0"/>
      <c r="CAA92" s="0"/>
      <c r="CAB92" s="0"/>
      <c r="CAC92" s="0"/>
      <c r="CAD92" s="0"/>
      <c r="CAE92" s="0"/>
      <c r="CAF92" s="0"/>
      <c r="CAG92" s="0"/>
      <c r="CAH92" s="0"/>
      <c r="CAI92" s="0"/>
      <c r="CAJ92" s="0"/>
      <c r="CAK92" s="0"/>
      <c r="CAL92" s="0"/>
      <c r="CAM92" s="0"/>
      <c r="CAN92" s="0"/>
      <c r="CAO92" s="0"/>
      <c r="CAP92" s="0"/>
      <c r="CAQ92" s="0"/>
      <c r="CAR92" s="0"/>
      <c r="CAS92" s="0"/>
      <c r="CAT92" s="0"/>
      <c r="CAU92" s="0"/>
      <c r="CAV92" s="0"/>
      <c r="CAW92" s="0"/>
      <c r="CAX92" s="0"/>
      <c r="CAY92" s="0"/>
      <c r="CAZ92" s="0"/>
      <c r="CBA92" s="0"/>
      <c r="CBB92" s="0"/>
      <c r="CBC92" s="0"/>
      <c r="CBD92" s="0"/>
      <c r="CBE92" s="0"/>
      <c r="CBF92" s="0"/>
      <c r="CBG92" s="0"/>
      <c r="CBH92" s="0"/>
      <c r="CBI92" s="0"/>
      <c r="CBJ92" s="0"/>
      <c r="CBK92" s="0"/>
      <c r="CBL92" s="0"/>
      <c r="CBM92" s="0"/>
      <c r="CBN92" s="0"/>
      <c r="CBO92" s="0"/>
      <c r="CBP92" s="0"/>
      <c r="CBQ92" s="0"/>
      <c r="CBR92" s="0"/>
      <c r="CBS92" s="0"/>
      <c r="CBT92" s="0"/>
      <c r="CBU92" s="0"/>
      <c r="CBV92" s="0"/>
      <c r="CBW92" s="0"/>
      <c r="CBX92" s="0"/>
      <c r="CBY92" s="0"/>
      <c r="CBZ92" s="0"/>
      <c r="CCA92" s="0"/>
      <c r="CCB92" s="0"/>
      <c r="CCC92" s="0"/>
      <c r="CCD92" s="0"/>
      <c r="CCE92" s="0"/>
      <c r="CCF92" s="0"/>
      <c r="CCG92" s="0"/>
      <c r="CCH92" s="0"/>
      <c r="CCI92" s="0"/>
      <c r="CCJ92" s="0"/>
      <c r="CCK92" s="0"/>
      <c r="CCL92" s="0"/>
      <c r="CCM92" s="0"/>
      <c r="CCN92" s="0"/>
      <c r="CCO92" s="0"/>
      <c r="CCP92" s="0"/>
      <c r="CCQ92" s="0"/>
      <c r="CCR92" s="0"/>
      <c r="CCS92" s="0"/>
      <c r="CCT92" s="0"/>
      <c r="CCU92" s="0"/>
      <c r="CCV92" s="0"/>
      <c r="CCW92" s="0"/>
      <c r="CCX92" s="0"/>
      <c r="CCY92" s="0"/>
      <c r="CCZ92" s="0"/>
      <c r="CDA92" s="0"/>
      <c r="CDB92" s="0"/>
      <c r="CDC92" s="0"/>
      <c r="CDD92" s="0"/>
      <c r="CDE92" s="0"/>
      <c r="CDF92" s="0"/>
      <c r="CDG92" s="0"/>
      <c r="CDH92" s="0"/>
      <c r="CDI92" s="0"/>
      <c r="CDJ92" s="0"/>
      <c r="CDK92" s="0"/>
      <c r="CDL92" s="0"/>
      <c r="CDM92" s="0"/>
      <c r="CDN92" s="0"/>
      <c r="CDO92" s="0"/>
      <c r="CDP92" s="0"/>
      <c r="CDQ92" s="0"/>
      <c r="CDR92" s="0"/>
      <c r="CDS92" s="0"/>
      <c r="CDT92" s="0"/>
      <c r="CDU92" s="0"/>
      <c r="CDV92" s="0"/>
      <c r="CDW92" s="0"/>
      <c r="CDX92" s="0"/>
      <c r="CDY92" s="0"/>
      <c r="CDZ92" s="0"/>
      <c r="CEA92" s="0"/>
      <c r="CEB92" s="0"/>
      <c r="CEC92" s="0"/>
      <c r="CED92" s="0"/>
      <c r="CEE92" s="0"/>
      <c r="CEF92" s="0"/>
      <c r="CEG92" s="0"/>
      <c r="CEH92" s="0"/>
      <c r="CEI92" s="0"/>
      <c r="CEJ92" s="0"/>
      <c r="CEK92" s="0"/>
      <c r="CEL92" s="0"/>
      <c r="CEM92" s="0"/>
      <c r="CEN92" s="0"/>
      <c r="CEO92" s="0"/>
      <c r="CEP92" s="0"/>
      <c r="CEQ92" s="0"/>
      <c r="CER92" s="0"/>
      <c r="CES92" s="0"/>
      <c r="CET92" s="0"/>
      <c r="CEU92" s="0"/>
      <c r="CEV92" s="0"/>
      <c r="CEW92" s="0"/>
      <c r="CEX92" s="0"/>
      <c r="CEY92" s="0"/>
      <c r="CEZ92" s="0"/>
      <c r="CFA92" s="0"/>
      <c r="CFB92" s="0"/>
      <c r="CFC92" s="0"/>
      <c r="CFD92" s="0"/>
      <c r="CFE92" s="0"/>
      <c r="CFF92" s="0"/>
      <c r="CFG92" s="0"/>
      <c r="CFH92" s="0"/>
      <c r="CFI92" s="0"/>
      <c r="CFJ92" s="0"/>
      <c r="CFK92" s="0"/>
      <c r="CFL92" s="0"/>
      <c r="CFM92" s="0"/>
      <c r="CFN92" s="0"/>
      <c r="CFO92" s="0"/>
      <c r="CFP92" s="0"/>
      <c r="CFQ92" s="0"/>
      <c r="CFR92" s="0"/>
      <c r="CFS92" s="0"/>
      <c r="CFT92" s="0"/>
      <c r="CFU92" s="0"/>
      <c r="CFV92" s="0"/>
      <c r="CFW92" s="0"/>
      <c r="CFX92" s="0"/>
      <c r="CFY92" s="0"/>
      <c r="CFZ92" s="0"/>
      <c r="CGA92" s="0"/>
      <c r="CGB92" s="0"/>
      <c r="CGC92" s="0"/>
      <c r="CGD92" s="0"/>
      <c r="CGE92" s="0"/>
      <c r="CGF92" s="0"/>
      <c r="CGG92" s="0"/>
      <c r="CGH92" s="0"/>
      <c r="CGI92" s="0"/>
      <c r="CGJ92" s="0"/>
      <c r="CGK92" s="0"/>
      <c r="CGL92" s="0"/>
      <c r="CGM92" s="0"/>
      <c r="CGN92" s="0"/>
      <c r="CGO92" s="0"/>
      <c r="CGP92" s="0"/>
      <c r="CGQ92" s="0"/>
      <c r="CGR92" s="0"/>
      <c r="CGS92" s="0"/>
      <c r="CGT92" s="0"/>
      <c r="CGU92" s="0"/>
      <c r="CGV92" s="0"/>
      <c r="CGW92" s="0"/>
      <c r="CGX92" s="0"/>
      <c r="CGY92" s="0"/>
      <c r="CGZ92" s="0"/>
      <c r="CHA92" s="0"/>
      <c r="CHB92" s="0"/>
      <c r="CHC92" s="0"/>
      <c r="CHD92" s="0"/>
      <c r="CHE92" s="0"/>
      <c r="CHF92" s="0"/>
      <c r="CHG92" s="0"/>
      <c r="CHH92" s="0"/>
      <c r="CHI92" s="0"/>
      <c r="CHJ92" s="0"/>
      <c r="CHK92" s="0"/>
      <c r="CHL92" s="0"/>
      <c r="CHM92" s="0"/>
      <c r="CHN92" s="0"/>
      <c r="CHO92" s="0"/>
      <c r="CHP92" s="0"/>
      <c r="CHQ92" s="0"/>
      <c r="CHR92" s="0"/>
      <c r="CHS92" s="0"/>
      <c r="CHT92" s="0"/>
      <c r="CHU92" s="0"/>
      <c r="CHV92" s="0"/>
      <c r="CHW92" s="0"/>
      <c r="CHX92" s="0"/>
      <c r="CHY92" s="0"/>
      <c r="CHZ92" s="0"/>
      <c r="CIA92" s="0"/>
      <c r="CIB92" s="0"/>
      <c r="CIC92" s="0"/>
      <c r="CID92" s="0"/>
      <c r="CIE92" s="0"/>
      <c r="CIF92" s="0"/>
      <c r="CIG92" s="0"/>
      <c r="CIH92" s="0"/>
      <c r="CII92" s="0"/>
      <c r="CIJ92" s="0"/>
      <c r="CIK92" s="0"/>
      <c r="CIL92" s="0"/>
      <c r="CIM92" s="0"/>
      <c r="CIN92" s="0"/>
      <c r="CIO92" s="0"/>
      <c r="CIP92" s="0"/>
      <c r="CIQ92" s="0"/>
      <c r="CIR92" s="0"/>
      <c r="CIS92" s="0"/>
      <c r="CIT92" s="0"/>
      <c r="CIU92" s="0"/>
      <c r="CIV92" s="0"/>
      <c r="CIW92" s="0"/>
      <c r="CIX92" s="0"/>
      <c r="CIY92" s="0"/>
      <c r="CIZ92" s="0"/>
      <c r="CJA92" s="0"/>
      <c r="CJB92" s="0"/>
      <c r="CJC92" s="0"/>
      <c r="CJD92" s="0"/>
      <c r="CJE92" s="0"/>
      <c r="CJF92" s="0"/>
      <c r="CJG92" s="0"/>
      <c r="CJH92" s="0"/>
      <c r="CJI92" s="0"/>
      <c r="CJJ92" s="0"/>
      <c r="CJK92" s="0"/>
      <c r="CJL92" s="0"/>
      <c r="CJM92" s="0"/>
      <c r="CJN92" s="0"/>
      <c r="CJO92" s="0"/>
      <c r="CJP92" s="0"/>
      <c r="CJQ92" s="0"/>
      <c r="CJR92" s="0"/>
      <c r="CJS92" s="0"/>
      <c r="CJT92" s="0"/>
      <c r="CJU92" s="0"/>
      <c r="CJV92" s="0"/>
      <c r="CJW92" s="0"/>
      <c r="CJX92" s="0"/>
      <c r="CJY92" s="0"/>
      <c r="CJZ92" s="0"/>
      <c r="CKA92" s="0"/>
      <c r="CKB92" s="0"/>
      <c r="CKC92" s="0"/>
      <c r="CKD92" s="0"/>
      <c r="CKE92" s="0"/>
      <c r="CKF92" s="0"/>
      <c r="CKG92" s="0"/>
      <c r="CKH92" s="0"/>
      <c r="CKI92" s="0"/>
      <c r="CKJ92" s="0"/>
      <c r="CKK92" s="0"/>
      <c r="CKL92" s="0"/>
      <c r="CKM92" s="0"/>
      <c r="CKN92" s="0"/>
      <c r="CKO92" s="0"/>
      <c r="CKP92" s="0"/>
      <c r="CKQ92" s="0"/>
      <c r="CKR92" s="0"/>
      <c r="CKS92" s="0"/>
      <c r="CKT92" s="0"/>
      <c r="CKU92" s="0"/>
      <c r="CKV92" s="0"/>
      <c r="CKW92" s="0"/>
      <c r="CKX92" s="0"/>
      <c r="CKY92" s="0"/>
      <c r="CKZ92" s="0"/>
      <c r="CLA92" s="0"/>
      <c r="CLB92" s="0"/>
      <c r="CLC92" s="0"/>
      <c r="CLD92" s="0"/>
      <c r="CLE92" s="0"/>
      <c r="CLF92" s="0"/>
      <c r="CLG92" s="0"/>
      <c r="CLH92" s="0"/>
      <c r="CLI92" s="0"/>
      <c r="CLJ92" s="0"/>
      <c r="CLK92" s="0"/>
      <c r="CLL92" s="0"/>
      <c r="CLM92" s="0"/>
      <c r="CLN92" s="0"/>
      <c r="CLO92" s="0"/>
      <c r="CLP92" s="0"/>
      <c r="CLQ92" s="0"/>
      <c r="CLR92" s="0"/>
      <c r="CLS92" s="0"/>
      <c r="CLT92" s="0"/>
      <c r="CLU92" s="0"/>
      <c r="CLV92" s="0"/>
      <c r="CLW92" s="0"/>
      <c r="CLX92" s="0"/>
      <c r="CLY92" s="0"/>
      <c r="CLZ92" s="0"/>
      <c r="CMA92" s="0"/>
      <c r="CMB92" s="0"/>
      <c r="CMC92" s="0"/>
      <c r="CMD92" s="0"/>
      <c r="CME92" s="0"/>
      <c r="CMF92" s="0"/>
      <c r="CMG92" s="0"/>
      <c r="CMH92" s="0"/>
      <c r="CMI92" s="0"/>
      <c r="CMJ92" s="0"/>
      <c r="CMK92" s="0"/>
      <c r="CML92" s="0"/>
      <c r="CMM92" s="0"/>
      <c r="CMN92" s="0"/>
      <c r="CMO92" s="0"/>
      <c r="CMP92" s="0"/>
      <c r="CMQ92" s="0"/>
      <c r="CMR92" s="0"/>
      <c r="CMS92" s="0"/>
      <c r="CMT92" s="0"/>
      <c r="CMU92" s="0"/>
      <c r="CMV92" s="0"/>
      <c r="CMW92" s="0"/>
      <c r="CMX92" s="0"/>
      <c r="CMY92" s="0"/>
      <c r="CMZ92" s="0"/>
      <c r="CNA92" s="0"/>
      <c r="CNB92" s="0"/>
      <c r="CNC92" s="0"/>
      <c r="CND92" s="0"/>
      <c r="CNE92" s="0"/>
      <c r="CNF92" s="0"/>
      <c r="CNG92" s="0"/>
      <c r="CNH92" s="0"/>
      <c r="CNI92" s="0"/>
      <c r="CNJ92" s="0"/>
      <c r="CNK92" s="0"/>
      <c r="CNL92" s="0"/>
      <c r="CNM92" s="0"/>
      <c r="CNN92" s="0"/>
      <c r="CNO92" s="0"/>
      <c r="CNP92" s="0"/>
      <c r="CNQ92" s="0"/>
      <c r="CNR92" s="0"/>
      <c r="CNS92" s="0"/>
      <c r="CNT92" s="0"/>
      <c r="CNU92" s="0"/>
      <c r="CNV92" s="0"/>
      <c r="CNW92" s="0"/>
      <c r="CNX92" s="0"/>
      <c r="CNY92" s="0"/>
      <c r="CNZ92" s="0"/>
      <c r="COA92" s="0"/>
      <c r="COB92" s="0"/>
      <c r="COC92" s="0"/>
      <c r="COD92" s="0"/>
      <c r="COE92" s="0"/>
      <c r="COF92" s="0"/>
      <c r="COG92" s="0"/>
      <c r="COH92" s="0"/>
      <c r="COI92" s="0"/>
      <c r="COJ92" s="0"/>
      <c r="COK92" s="0"/>
      <c r="COL92" s="0"/>
      <c r="COM92" s="0"/>
      <c r="CON92" s="0"/>
      <c r="COO92" s="0"/>
      <c r="COP92" s="0"/>
      <c r="COQ92" s="0"/>
      <c r="COR92" s="0"/>
      <c r="COS92" s="0"/>
      <c r="COT92" s="0"/>
      <c r="COU92" s="0"/>
      <c r="COV92" s="0"/>
      <c r="COW92" s="0"/>
      <c r="COX92" s="0"/>
      <c r="COY92" s="0"/>
      <c r="COZ92" s="0"/>
      <c r="CPA92" s="0"/>
      <c r="CPB92" s="0"/>
      <c r="CPC92" s="0"/>
      <c r="CPD92" s="0"/>
      <c r="CPE92" s="0"/>
      <c r="CPF92" s="0"/>
      <c r="CPG92" s="0"/>
      <c r="CPH92" s="0"/>
      <c r="CPI92" s="0"/>
      <c r="CPJ92" s="0"/>
      <c r="CPK92" s="0"/>
      <c r="CPL92" s="0"/>
      <c r="CPM92" s="0"/>
      <c r="CPN92" s="0"/>
      <c r="CPO92" s="0"/>
      <c r="CPP92" s="0"/>
      <c r="CPQ92" s="0"/>
      <c r="CPR92" s="0"/>
      <c r="CPS92" s="0"/>
      <c r="CPT92" s="0"/>
      <c r="CPU92" s="0"/>
      <c r="CPV92" s="0"/>
      <c r="CPW92" s="0"/>
      <c r="CPX92" s="0"/>
      <c r="CPY92" s="0"/>
      <c r="CPZ92" s="0"/>
      <c r="CQA92" s="0"/>
      <c r="CQB92" s="0"/>
      <c r="CQC92" s="0"/>
      <c r="CQD92" s="0"/>
      <c r="CQE92" s="0"/>
      <c r="CQF92" s="0"/>
      <c r="CQG92" s="0"/>
      <c r="CQH92" s="0"/>
      <c r="CQI92" s="0"/>
      <c r="CQJ92" s="0"/>
      <c r="CQK92" s="0"/>
      <c r="CQL92" s="0"/>
      <c r="CQM92" s="0"/>
      <c r="CQN92" s="0"/>
      <c r="CQO92" s="0"/>
      <c r="CQP92" s="0"/>
      <c r="CQQ92" s="0"/>
      <c r="CQR92" s="0"/>
      <c r="CQS92" s="0"/>
      <c r="CQT92" s="0"/>
      <c r="CQU92" s="0"/>
      <c r="CQV92" s="0"/>
      <c r="CQW92" s="0"/>
      <c r="CQX92" s="0"/>
      <c r="CQY92" s="0"/>
      <c r="CQZ92" s="0"/>
      <c r="CRA92" s="0"/>
      <c r="CRB92" s="0"/>
      <c r="CRC92" s="0"/>
      <c r="CRD92" s="0"/>
      <c r="CRE92" s="0"/>
      <c r="CRF92" s="0"/>
      <c r="CRG92" s="0"/>
      <c r="CRH92" s="0"/>
      <c r="CRI92" s="0"/>
      <c r="CRJ92" s="0"/>
      <c r="CRK92" s="0"/>
      <c r="CRL92" s="0"/>
      <c r="CRM92" s="0"/>
      <c r="CRN92" s="0"/>
      <c r="CRO92" s="0"/>
      <c r="CRP92" s="0"/>
      <c r="CRQ92" s="0"/>
      <c r="CRR92" s="0"/>
      <c r="CRS92" s="0"/>
      <c r="CRT92" s="0"/>
      <c r="CRU92" s="0"/>
      <c r="CRV92" s="0"/>
      <c r="CRW92" s="0"/>
      <c r="CRX92" s="0"/>
      <c r="CRY92" s="0"/>
      <c r="CRZ92" s="0"/>
      <c r="CSA92" s="0"/>
      <c r="CSB92" s="0"/>
      <c r="CSC92" s="0"/>
      <c r="CSD92" s="0"/>
      <c r="CSE92" s="0"/>
      <c r="CSF92" s="0"/>
      <c r="CSG92" s="0"/>
      <c r="CSH92" s="0"/>
      <c r="CSI92" s="0"/>
      <c r="CSJ92" s="0"/>
      <c r="CSK92" s="0"/>
      <c r="CSL92" s="0"/>
      <c r="CSM92" s="0"/>
      <c r="CSN92" s="0"/>
      <c r="CSO92" s="0"/>
      <c r="CSP92" s="0"/>
      <c r="CSQ92" s="0"/>
      <c r="CSR92" s="0"/>
      <c r="CSS92" s="0"/>
      <c r="CST92" s="0"/>
      <c r="CSU92" s="0"/>
      <c r="CSV92" s="0"/>
      <c r="CSW92" s="0"/>
      <c r="CSX92" s="0"/>
      <c r="CSY92" s="0"/>
      <c r="CSZ92" s="0"/>
      <c r="CTA92" s="0"/>
      <c r="CTB92" s="0"/>
      <c r="CTC92" s="0"/>
      <c r="CTD92" s="0"/>
      <c r="CTE92" s="0"/>
      <c r="CTF92" s="0"/>
      <c r="CTG92" s="0"/>
      <c r="CTH92" s="0"/>
      <c r="CTI92" s="0"/>
      <c r="CTJ92" s="0"/>
      <c r="CTK92" s="0"/>
      <c r="CTL92" s="0"/>
      <c r="CTM92" s="0"/>
      <c r="CTN92" s="0"/>
      <c r="CTO92" s="0"/>
      <c r="CTP92" s="0"/>
      <c r="CTQ92" s="0"/>
      <c r="CTR92" s="0"/>
      <c r="CTS92" s="0"/>
      <c r="CTT92" s="0"/>
      <c r="CTU92" s="0"/>
      <c r="CTV92" s="0"/>
      <c r="CTW92" s="0"/>
      <c r="CTX92" s="0"/>
      <c r="CTY92" s="0"/>
      <c r="CTZ92" s="0"/>
      <c r="CUA92" s="0"/>
      <c r="CUB92" s="0"/>
      <c r="CUC92" s="0"/>
      <c r="CUD92" s="0"/>
      <c r="CUE92" s="0"/>
      <c r="CUF92" s="0"/>
      <c r="CUG92" s="0"/>
      <c r="CUH92" s="0"/>
      <c r="CUI92" s="0"/>
      <c r="CUJ92" s="0"/>
      <c r="CUK92" s="0"/>
      <c r="CUL92" s="0"/>
      <c r="CUM92" s="0"/>
      <c r="CUN92" s="0"/>
      <c r="CUO92" s="0"/>
      <c r="CUP92" s="0"/>
      <c r="CUQ92" s="0"/>
      <c r="CUR92" s="0"/>
      <c r="CUS92" s="0"/>
      <c r="CUT92" s="0"/>
      <c r="CUU92" s="0"/>
      <c r="CUV92" s="0"/>
      <c r="CUW92" s="0"/>
      <c r="CUX92" s="0"/>
      <c r="CUY92" s="0"/>
      <c r="CUZ92" s="0"/>
      <c r="CVA92" s="0"/>
      <c r="CVB92" s="0"/>
      <c r="CVC92" s="0"/>
      <c r="CVD92" s="0"/>
      <c r="CVE92" s="0"/>
      <c r="CVF92" s="0"/>
      <c r="CVG92" s="0"/>
      <c r="CVH92" s="0"/>
      <c r="CVI92" s="0"/>
      <c r="CVJ92" s="0"/>
      <c r="CVK92" s="0"/>
      <c r="CVL92" s="0"/>
      <c r="CVM92" s="0"/>
      <c r="CVN92" s="0"/>
      <c r="CVO92" s="0"/>
      <c r="CVP92" s="0"/>
      <c r="CVQ92" s="0"/>
      <c r="CVR92" s="0"/>
      <c r="CVS92" s="0"/>
      <c r="CVT92" s="0"/>
      <c r="CVU92" s="0"/>
      <c r="CVV92" s="0"/>
      <c r="CVW92" s="0"/>
      <c r="CVX92" s="0"/>
      <c r="CVY92" s="0"/>
      <c r="CVZ92" s="0"/>
      <c r="CWA92" s="0"/>
      <c r="CWB92" s="0"/>
      <c r="CWC92" s="0"/>
      <c r="CWD92" s="0"/>
      <c r="CWE92" s="0"/>
      <c r="CWF92" s="0"/>
      <c r="CWG92" s="0"/>
      <c r="CWH92" s="0"/>
      <c r="CWI92" s="0"/>
      <c r="CWJ92" s="0"/>
      <c r="CWK92" s="0"/>
      <c r="CWL92" s="0"/>
      <c r="CWM92" s="0"/>
      <c r="CWN92" s="0"/>
      <c r="CWO92" s="0"/>
      <c r="CWP92" s="0"/>
      <c r="CWQ92" s="0"/>
      <c r="CWR92" s="0"/>
      <c r="CWS92" s="0"/>
      <c r="CWT92" s="0"/>
      <c r="CWU92" s="0"/>
      <c r="CWV92" s="0"/>
      <c r="CWW92" s="0"/>
      <c r="CWX92" s="0"/>
      <c r="CWY92" s="0"/>
      <c r="CWZ92" s="0"/>
      <c r="CXA92" s="0"/>
      <c r="CXB92" s="0"/>
      <c r="CXC92" s="0"/>
      <c r="CXD92" s="0"/>
      <c r="CXE92" s="0"/>
      <c r="CXF92" s="0"/>
      <c r="CXG92" s="0"/>
      <c r="CXH92" s="0"/>
      <c r="CXI92" s="0"/>
      <c r="CXJ92" s="0"/>
      <c r="CXK92" s="0"/>
      <c r="CXL92" s="0"/>
      <c r="CXM92" s="0"/>
      <c r="CXN92" s="0"/>
      <c r="CXO92" s="0"/>
      <c r="CXP92" s="0"/>
      <c r="CXQ92" s="0"/>
      <c r="CXR92" s="0"/>
      <c r="CXS92" s="0"/>
      <c r="CXT92" s="0"/>
      <c r="CXU92" s="0"/>
      <c r="CXV92" s="0"/>
      <c r="CXW92" s="0"/>
      <c r="CXX92" s="0"/>
      <c r="CXY92" s="0"/>
      <c r="CXZ92" s="0"/>
      <c r="CYA92" s="0"/>
      <c r="CYB92" s="0"/>
      <c r="CYC92" s="0"/>
      <c r="CYD92" s="0"/>
      <c r="CYE92" s="0"/>
      <c r="CYF92" s="0"/>
      <c r="CYG92" s="0"/>
      <c r="CYH92" s="0"/>
      <c r="CYI92" s="0"/>
      <c r="CYJ92" s="0"/>
      <c r="CYK92" s="0"/>
      <c r="CYL92" s="0"/>
      <c r="CYM92" s="0"/>
      <c r="CYN92" s="0"/>
      <c r="CYO92" s="0"/>
      <c r="CYP92" s="0"/>
      <c r="CYQ92" s="0"/>
      <c r="CYR92" s="0"/>
      <c r="CYS92" s="0"/>
      <c r="CYT92" s="0"/>
      <c r="CYU92" s="0"/>
      <c r="CYV92" s="0"/>
      <c r="CYW92" s="0"/>
      <c r="CYX92" s="0"/>
      <c r="CYY92" s="0"/>
      <c r="CYZ92" s="0"/>
      <c r="CZA92" s="0"/>
      <c r="CZB92" s="0"/>
      <c r="CZC92" s="0"/>
      <c r="CZD92" s="0"/>
      <c r="CZE92" s="0"/>
      <c r="CZF92" s="0"/>
      <c r="CZG92" s="0"/>
      <c r="CZH92" s="0"/>
      <c r="CZI92" s="0"/>
      <c r="CZJ92" s="0"/>
      <c r="CZK92" s="0"/>
      <c r="CZL92" s="0"/>
      <c r="CZM92" s="0"/>
      <c r="CZN92" s="0"/>
      <c r="CZO92" s="0"/>
      <c r="CZP92" s="0"/>
      <c r="CZQ92" s="0"/>
      <c r="CZR92" s="0"/>
      <c r="CZS92" s="0"/>
      <c r="CZT92" s="0"/>
      <c r="CZU92" s="0"/>
      <c r="CZV92" s="0"/>
      <c r="CZW92" s="0"/>
      <c r="CZX92" s="0"/>
      <c r="CZY92" s="0"/>
      <c r="CZZ92" s="0"/>
      <c r="DAA92" s="0"/>
      <c r="DAB92" s="0"/>
      <c r="DAC92" s="0"/>
      <c r="DAD92" s="0"/>
      <c r="DAE92" s="0"/>
      <c r="DAF92" s="0"/>
      <c r="DAG92" s="0"/>
      <c r="DAH92" s="0"/>
      <c r="DAI92" s="0"/>
      <c r="DAJ92" s="0"/>
      <c r="DAK92" s="0"/>
      <c r="DAL92" s="0"/>
      <c r="DAM92" s="0"/>
      <c r="DAN92" s="0"/>
      <c r="DAO92" s="0"/>
      <c r="DAP92" s="0"/>
      <c r="DAQ92" s="0"/>
      <c r="DAR92" s="0"/>
      <c r="DAS92" s="0"/>
      <c r="DAT92" s="0"/>
      <c r="DAU92" s="0"/>
      <c r="DAV92" s="0"/>
      <c r="DAW92" s="0"/>
      <c r="DAX92" s="0"/>
      <c r="DAY92" s="0"/>
      <c r="DAZ92" s="0"/>
      <c r="DBA92" s="0"/>
      <c r="DBB92" s="0"/>
      <c r="DBC92" s="0"/>
      <c r="DBD92" s="0"/>
      <c r="DBE92" s="0"/>
      <c r="DBF92" s="0"/>
      <c r="DBG92" s="0"/>
      <c r="DBH92" s="0"/>
      <c r="DBI92" s="0"/>
      <c r="DBJ92" s="0"/>
      <c r="DBK92" s="0"/>
      <c r="DBL92" s="0"/>
      <c r="DBM92" s="0"/>
      <c r="DBN92" s="0"/>
      <c r="DBO92" s="0"/>
      <c r="DBP92" s="0"/>
      <c r="DBQ92" s="0"/>
      <c r="DBR92" s="0"/>
      <c r="DBS92" s="0"/>
      <c r="DBT92" s="0"/>
      <c r="DBU92" s="0"/>
      <c r="DBV92" s="0"/>
      <c r="DBW92" s="0"/>
      <c r="DBX92" s="0"/>
      <c r="DBY92" s="0"/>
      <c r="DBZ92" s="0"/>
      <c r="DCA92" s="0"/>
      <c r="DCB92" s="0"/>
      <c r="DCC92" s="0"/>
      <c r="DCD92" s="0"/>
      <c r="DCE92" s="0"/>
      <c r="DCF92" s="0"/>
      <c r="DCG92" s="0"/>
      <c r="DCH92" s="0"/>
      <c r="DCI92" s="0"/>
      <c r="DCJ92" s="0"/>
      <c r="DCK92" s="0"/>
      <c r="DCL92" s="0"/>
      <c r="DCM92" s="0"/>
      <c r="DCN92" s="0"/>
      <c r="DCO92" s="0"/>
      <c r="DCP92" s="0"/>
      <c r="DCQ92" s="0"/>
      <c r="DCR92" s="0"/>
      <c r="DCS92" s="0"/>
      <c r="DCT92" s="0"/>
      <c r="DCU92" s="0"/>
      <c r="DCV92" s="0"/>
      <c r="DCW92" s="0"/>
      <c r="DCX92" s="0"/>
      <c r="DCY92" s="0"/>
      <c r="DCZ92" s="0"/>
      <c r="DDA92" s="0"/>
      <c r="DDB92" s="0"/>
      <c r="DDC92" s="0"/>
      <c r="DDD92" s="0"/>
      <c r="DDE92" s="0"/>
      <c r="DDF92" s="0"/>
      <c r="DDG92" s="0"/>
      <c r="DDH92" s="0"/>
      <c r="DDI92" s="0"/>
      <c r="DDJ92" s="0"/>
      <c r="DDK92" s="0"/>
      <c r="DDL92" s="0"/>
      <c r="DDM92" s="0"/>
      <c r="DDN92" s="0"/>
      <c r="DDO92" s="0"/>
      <c r="DDP92" s="0"/>
      <c r="DDQ92" s="0"/>
      <c r="DDR92" s="0"/>
      <c r="DDS92" s="0"/>
      <c r="DDT92" s="0"/>
      <c r="DDU92" s="0"/>
      <c r="DDV92" s="0"/>
      <c r="DDW92" s="0"/>
      <c r="DDX92" s="0"/>
      <c r="DDY92" s="0"/>
      <c r="DDZ92" s="0"/>
      <c r="DEA92" s="0"/>
      <c r="DEB92" s="0"/>
      <c r="DEC92" s="0"/>
      <c r="DED92" s="0"/>
      <c r="DEE92" s="0"/>
      <c r="DEF92" s="0"/>
      <c r="DEG92" s="0"/>
      <c r="DEH92" s="0"/>
      <c r="DEI92" s="0"/>
      <c r="DEJ92" s="0"/>
      <c r="DEK92" s="0"/>
      <c r="DEL92" s="0"/>
      <c r="DEM92" s="0"/>
      <c r="DEN92" s="0"/>
      <c r="DEO92" s="0"/>
      <c r="DEP92" s="0"/>
      <c r="DEQ92" s="0"/>
      <c r="DER92" s="0"/>
      <c r="DES92" s="0"/>
      <c r="DET92" s="0"/>
      <c r="DEU92" s="0"/>
      <c r="DEV92" s="0"/>
      <c r="DEW92" s="0"/>
      <c r="DEX92" s="0"/>
      <c r="DEY92" s="0"/>
      <c r="DEZ92" s="0"/>
      <c r="DFA92" s="0"/>
      <c r="DFB92" s="0"/>
      <c r="DFC92" s="0"/>
      <c r="DFD92" s="0"/>
      <c r="DFE92" s="0"/>
      <c r="DFF92" s="0"/>
      <c r="DFG92" s="0"/>
      <c r="DFH92" s="0"/>
      <c r="DFI92" s="0"/>
      <c r="DFJ92" s="0"/>
      <c r="DFK92" s="0"/>
      <c r="DFL92" s="0"/>
      <c r="DFM92" s="0"/>
      <c r="DFN92" s="0"/>
      <c r="DFO92" s="0"/>
      <c r="DFP92" s="0"/>
      <c r="DFQ92" s="0"/>
      <c r="DFR92" s="0"/>
      <c r="DFS92" s="0"/>
      <c r="DFT92" s="0"/>
      <c r="DFU92" s="0"/>
      <c r="DFV92" s="0"/>
      <c r="DFW92" s="0"/>
      <c r="DFX92" s="0"/>
      <c r="DFY92" s="0"/>
      <c r="DFZ92" s="0"/>
      <c r="DGA92" s="0"/>
      <c r="DGB92" s="0"/>
      <c r="DGC92" s="0"/>
      <c r="DGD92" s="0"/>
      <c r="DGE92" s="0"/>
      <c r="DGF92" s="0"/>
      <c r="DGG92" s="0"/>
      <c r="DGH92" s="0"/>
      <c r="DGI92" s="0"/>
      <c r="DGJ92" s="0"/>
      <c r="DGK92" s="0"/>
      <c r="DGL92" s="0"/>
      <c r="DGM92" s="0"/>
      <c r="DGN92" s="0"/>
      <c r="DGO92" s="0"/>
      <c r="DGP92" s="0"/>
      <c r="DGQ92" s="0"/>
      <c r="DGR92" s="0"/>
      <c r="DGS92" s="0"/>
      <c r="DGT92" s="0"/>
      <c r="DGU92" s="0"/>
      <c r="DGV92" s="0"/>
      <c r="DGW92" s="0"/>
      <c r="DGX92" s="0"/>
      <c r="DGY92" s="0"/>
      <c r="DGZ92" s="0"/>
      <c r="DHA92" s="0"/>
      <c r="DHB92" s="0"/>
      <c r="DHC92" s="0"/>
      <c r="DHD92" s="0"/>
      <c r="DHE92" s="0"/>
      <c r="DHF92" s="0"/>
      <c r="DHG92" s="0"/>
      <c r="DHH92" s="0"/>
      <c r="DHI92" s="0"/>
      <c r="DHJ92" s="0"/>
      <c r="DHK92" s="0"/>
      <c r="DHL92" s="0"/>
      <c r="DHM92" s="0"/>
      <c r="DHN92" s="0"/>
      <c r="DHO92" s="0"/>
      <c r="DHP92" s="0"/>
      <c r="DHQ92" s="0"/>
      <c r="DHR92" s="0"/>
      <c r="DHS92" s="0"/>
      <c r="DHT92" s="0"/>
      <c r="DHU92" s="0"/>
      <c r="DHV92" s="0"/>
      <c r="DHW92" s="0"/>
      <c r="DHX92" s="0"/>
      <c r="DHY92" s="0"/>
      <c r="DHZ92" s="0"/>
      <c r="DIA92" s="0"/>
      <c r="DIB92" s="0"/>
      <c r="DIC92" s="0"/>
      <c r="DID92" s="0"/>
      <c r="DIE92" s="0"/>
      <c r="DIF92" s="0"/>
      <c r="DIG92" s="0"/>
      <c r="DIH92" s="0"/>
      <c r="DII92" s="0"/>
      <c r="DIJ92" s="0"/>
      <c r="DIK92" s="0"/>
      <c r="DIL92" s="0"/>
      <c r="DIM92" s="0"/>
      <c r="DIN92" s="0"/>
      <c r="DIO92" s="0"/>
      <c r="DIP92" s="0"/>
      <c r="DIQ92" s="0"/>
      <c r="DIR92" s="0"/>
      <c r="DIS92" s="0"/>
      <c r="DIT92" s="0"/>
      <c r="DIU92" s="0"/>
      <c r="DIV92" s="0"/>
      <c r="DIW92" s="0"/>
      <c r="DIX92" s="0"/>
      <c r="DIY92" s="0"/>
      <c r="DIZ92" s="0"/>
      <c r="DJA92" s="0"/>
      <c r="DJB92" s="0"/>
      <c r="DJC92" s="0"/>
      <c r="DJD92" s="0"/>
      <c r="DJE92" s="0"/>
      <c r="DJF92" s="0"/>
      <c r="DJG92" s="0"/>
      <c r="DJH92" s="0"/>
      <c r="DJI92" s="0"/>
      <c r="DJJ92" s="0"/>
      <c r="DJK92" s="0"/>
      <c r="DJL92" s="0"/>
      <c r="DJM92" s="0"/>
      <c r="DJN92" s="0"/>
      <c r="DJO92" s="0"/>
      <c r="DJP92" s="0"/>
      <c r="DJQ92" s="0"/>
      <c r="DJR92" s="0"/>
      <c r="DJS92" s="0"/>
      <c r="DJT92" s="0"/>
      <c r="DJU92" s="0"/>
      <c r="DJV92" s="0"/>
      <c r="DJW92" s="0"/>
      <c r="DJX92" s="0"/>
      <c r="DJY92" s="0"/>
      <c r="DJZ92" s="0"/>
      <c r="DKA92" s="0"/>
      <c r="DKB92" s="0"/>
      <c r="DKC92" s="0"/>
      <c r="DKD92" s="0"/>
      <c r="DKE92" s="0"/>
      <c r="DKF92" s="0"/>
      <c r="DKG92" s="0"/>
      <c r="DKH92" s="0"/>
      <c r="DKI92" s="0"/>
      <c r="DKJ92" s="0"/>
      <c r="DKK92" s="0"/>
      <c r="DKL92" s="0"/>
      <c r="DKM92" s="0"/>
      <c r="DKN92" s="0"/>
      <c r="DKO92" s="0"/>
      <c r="DKP92" s="0"/>
      <c r="DKQ92" s="0"/>
      <c r="DKR92" s="0"/>
      <c r="DKS92" s="0"/>
      <c r="DKT92" s="0"/>
      <c r="DKU92" s="0"/>
      <c r="DKV92" s="0"/>
      <c r="DKW92" s="0"/>
      <c r="DKX92" s="0"/>
      <c r="DKY92" s="0"/>
      <c r="DKZ92" s="0"/>
      <c r="DLA92" s="0"/>
      <c r="DLB92" s="0"/>
      <c r="DLC92" s="0"/>
      <c r="DLD92" s="0"/>
      <c r="DLE92" s="0"/>
      <c r="DLF92" s="0"/>
      <c r="DLG92" s="0"/>
      <c r="DLH92" s="0"/>
      <c r="DLI92" s="0"/>
      <c r="DLJ92" s="0"/>
      <c r="DLK92" s="0"/>
      <c r="DLL92" s="0"/>
      <c r="DLM92" s="0"/>
      <c r="DLN92" s="0"/>
      <c r="DLO92" s="0"/>
      <c r="DLP92" s="0"/>
      <c r="DLQ92" s="0"/>
      <c r="DLR92" s="0"/>
      <c r="DLS92" s="0"/>
      <c r="DLT92" s="0"/>
      <c r="DLU92" s="0"/>
      <c r="DLV92" s="0"/>
      <c r="DLW92" s="0"/>
      <c r="DLX92" s="0"/>
      <c r="DLY92" s="0"/>
      <c r="DLZ92" s="0"/>
      <c r="DMA92" s="0"/>
      <c r="DMB92" s="0"/>
      <c r="DMC92" s="0"/>
      <c r="DMD92" s="0"/>
      <c r="DME92" s="0"/>
      <c r="DMF92" s="0"/>
      <c r="DMG92" s="0"/>
      <c r="DMH92" s="0"/>
      <c r="DMI92" s="0"/>
      <c r="DMJ92" s="0"/>
      <c r="DMK92" s="0"/>
      <c r="DML92" s="0"/>
      <c r="DMM92" s="0"/>
      <c r="DMN92" s="0"/>
      <c r="DMO92" s="0"/>
      <c r="DMP92" s="0"/>
      <c r="DMQ92" s="0"/>
      <c r="DMR92" s="0"/>
      <c r="DMS92" s="0"/>
      <c r="DMT92" s="0"/>
      <c r="DMU92" s="0"/>
      <c r="DMV92" s="0"/>
      <c r="DMW92" s="0"/>
      <c r="DMX92" s="0"/>
      <c r="DMY92" s="0"/>
      <c r="DMZ92" s="0"/>
      <c r="DNA92" s="0"/>
      <c r="DNB92" s="0"/>
      <c r="DNC92" s="0"/>
      <c r="DND92" s="0"/>
      <c r="DNE92" s="0"/>
      <c r="DNF92" s="0"/>
      <c r="DNG92" s="0"/>
      <c r="DNH92" s="0"/>
      <c r="DNI92" s="0"/>
      <c r="DNJ92" s="0"/>
      <c r="DNK92" s="0"/>
      <c r="DNL92" s="0"/>
      <c r="DNM92" s="0"/>
      <c r="DNN92" s="0"/>
      <c r="DNO92" s="0"/>
      <c r="DNP92" s="0"/>
      <c r="DNQ92" s="0"/>
      <c r="DNR92" s="0"/>
      <c r="DNS92" s="0"/>
      <c r="DNT92" s="0"/>
      <c r="DNU92" s="0"/>
      <c r="DNV92" s="0"/>
      <c r="DNW92" s="0"/>
      <c r="DNX92" s="0"/>
      <c r="DNY92" s="0"/>
      <c r="DNZ92" s="0"/>
      <c r="DOA92" s="0"/>
      <c r="DOB92" s="0"/>
      <c r="DOC92" s="0"/>
      <c r="DOD92" s="0"/>
      <c r="DOE92" s="0"/>
      <c r="DOF92" s="0"/>
      <c r="DOG92" s="0"/>
      <c r="DOH92" s="0"/>
      <c r="DOI92" s="0"/>
      <c r="DOJ92" s="0"/>
      <c r="DOK92" s="0"/>
      <c r="DOL92" s="0"/>
      <c r="DOM92" s="0"/>
      <c r="DON92" s="0"/>
      <c r="DOO92" s="0"/>
      <c r="DOP92" s="0"/>
      <c r="DOQ92" s="0"/>
      <c r="DOR92" s="0"/>
      <c r="DOS92" s="0"/>
      <c r="DOT92" s="0"/>
      <c r="DOU92" s="0"/>
      <c r="DOV92" s="0"/>
      <c r="DOW92" s="0"/>
      <c r="DOX92" s="0"/>
      <c r="DOY92" s="0"/>
      <c r="DOZ92" s="0"/>
      <c r="DPA92" s="0"/>
      <c r="DPB92" s="0"/>
      <c r="DPC92" s="0"/>
      <c r="DPD92" s="0"/>
      <c r="DPE92" s="0"/>
      <c r="DPF92" s="0"/>
      <c r="DPG92" s="0"/>
      <c r="DPH92" s="0"/>
      <c r="DPI92" s="0"/>
      <c r="DPJ92" s="0"/>
      <c r="DPK92" s="0"/>
      <c r="DPL92" s="0"/>
      <c r="DPM92" s="0"/>
      <c r="DPN92" s="0"/>
      <c r="DPO92" s="0"/>
      <c r="DPP92" s="0"/>
      <c r="DPQ92" s="0"/>
      <c r="DPR92" s="0"/>
      <c r="DPS92" s="0"/>
      <c r="DPT92" s="0"/>
      <c r="DPU92" s="0"/>
      <c r="DPV92" s="0"/>
      <c r="DPW92" s="0"/>
      <c r="DPX92" s="0"/>
      <c r="DPY92" s="0"/>
      <c r="DPZ92" s="0"/>
      <c r="DQA92" s="0"/>
      <c r="DQB92" s="0"/>
      <c r="DQC92" s="0"/>
      <c r="DQD92" s="0"/>
      <c r="DQE92" s="0"/>
      <c r="DQF92" s="0"/>
      <c r="DQG92" s="0"/>
      <c r="DQH92" s="0"/>
      <c r="DQI92" s="0"/>
      <c r="DQJ92" s="0"/>
      <c r="DQK92" s="0"/>
      <c r="DQL92" s="0"/>
      <c r="DQM92" s="0"/>
      <c r="DQN92" s="0"/>
      <c r="DQO92" s="0"/>
      <c r="DQP92" s="0"/>
      <c r="DQQ92" s="0"/>
      <c r="DQR92" s="0"/>
      <c r="DQS92" s="0"/>
      <c r="DQT92" s="0"/>
      <c r="DQU92" s="0"/>
      <c r="DQV92" s="0"/>
      <c r="DQW92" s="0"/>
      <c r="DQX92" s="0"/>
      <c r="DQY92" s="0"/>
      <c r="DQZ92" s="0"/>
      <c r="DRA92" s="0"/>
      <c r="DRB92" s="0"/>
      <c r="DRC92" s="0"/>
      <c r="DRD92" s="0"/>
      <c r="DRE92" s="0"/>
      <c r="DRF92" s="0"/>
      <c r="DRG92" s="0"/>
      <c r="DRH92" s="0"/>
      <c r="DRI92" s="0"/>
      <c r="DRJ92" s="0"/>
      <c r="DRK92" s="0"/>
      <c r="DRL92" s="0"/>
      <c r="DRM92" s="0"/>
      <c r="DRN92" s="0"/>
      <c r="DRO92" s="0"/>
      <c r="DRP92" s="0"/>
      <c r="DRQ92" s="0"/>
      <c r="DRR92" s="0"/>
      <c r="DRS92" s="0"/>
      <c r="DRT92" s="0"/>
      <c r="DRU92" s="0"/>
      <c r="DRV92" s="0"/>
      <c r="DRW92" s="0"/>
      <c r="DRX92" s="0"/>
      <c r="DRY92" s="0"/>
      <c r="DRZ92" s="0"/>
      <c r="DSA92" s="0"/>
      <c r="DSB92" s="0"/>
      <c r="DSC92" s="0"/>
      <c r="DSD92" s="0"/>
      <c r="DSE92" s="0"/>
      <c r="DSF92" s="0"/>
      <c r="DSG92" s="0"/>
      <c r="DSH92" s="0"/>
      <c r="DSI92" s="0"/>
      <c r="DSJ92" s="0"/>
      <c r="DSK92" s="0"/>
      <c r="DSL92" s="0"/>
      <c r="DSM92" s="0"/>
      <c r="DSN92" s="0"/>
      <c r="DSO92" s="0"/>
      <c r="DSP92" s="0"/>
      <c r="DSQ92" s="0"/>
      <c r="DSR92" s="0"/>
      <c r="DSS92" s="0"/>
      <c r="DST92" s="0"/>
      <c r="DSU92" s="0"/>
      <c r="DSV92" s="0"/>
      <c r="DSW92" s="0"/>
      <c r="DSX92" s="0"/>
      <c r="DSY92" s="0"/>
      <c r="DSZ92" s="0"/>
      <c r="DTA92" s="0"/>
      <c r="DTB92" s="0"/>
      <c r="DTC92" s="0"/>
      <c r="DTD92" s="0"/>
      <c r="DTE92" s="0"/>
      <c r="DTF92" s="0"/>
      <c r="DTG92" s="0"/>
      <c r="DTH92" s="0"/>
      <c r="DTI92" s="0"/>
      <c r="DTJ92" s="0"/>
      <c r="DTK92" s="0"/>
      <c r="DTL92" s="0"/>
      <c r="DTM92" s="0"/>
      <c r="DTN92" s="0"/>
      <c r="DTO92" s="0"/>
      <c r="DTP92" s="0"/>
      <c r="DTQ92" s="0"/>
      <c r="DTR92" s="0"/>
      <c r="DTS92" s="0"/>
      <c r="DTT92" s="0"/>
      <c r="DTU92" s="0"/>
      <c r="DTV92" s="0"/>
      <c r="DTW92" s="0"/>
      <c r="DTX92" s="0"/>
      <c r="DTY92" s="0"/>
      <c r="DTZ92" s="0"/>
      <c r="DUA92" s="0"/>
      <c r="DUB92" s="0"/>
      <c r="DUC92" s="0"/>
      <c r="DUD92" s="0"/>
      <c r="DUE92" s="0"/>
      <c r="DUF92" s="0"/>
      <c r="DUG92" s="0"/>
      <c r="DUH92" s="0"/>
      <c r="DUI92" s="0"/>
      <c r="DUJ92" s="0"/>
      <c r="DUK92" s="0"/>
      <c r="DUL92" s="0"/>
      <c r="DUM92" s="0"/>
      <c r="DUN92" s="0"/>
      <c r="DUO92" s="0"/>
      <c r="DUP92" s="0"/>
      <c r="DUQ92" s="0"/>
      <c r="DUR92" s="0"/>
      <c r="DUS92" s="0"/>
      <c r="DUT92" s="0"/>
      <c r="DUU92" s="0"/>
      <c r="DUV92" s="0"/>
      <c r="DUW92" s="0"/>
      <c r="DUX92" s="0"/>
      <c r="DUY92" s="0"/>
      <c r="DUZ92" s="0"/>
      <c r="DVA92" s="0"/>
      <c r="DVB92" s="0"/>
      <c r="DVC92" s="0"/>
      <c r="DVD92" s="0"/>
      <c r="DVE92" s="0"/>
      <c r="DVF92" s="0"/>
      <c r="DVG92" s="0"/>
      <c r="DVH92" s="0"/>
      <c r="DVI92" s="0"/>
      <c r="DVJ92" s="0"/>
      <c r="DVK92" s="0"/>
      <c r="DVL92" s="0"/>
      <c r="DVM92" s="0"/>
      <c r="DVN92" s="0"/>
      <c r="DVO92" s="0"/>
      <c r="DVP92" s="0"/>
      <c r="DVQ92" s="0"/>
      <c r="DVR92" s="0"/>
      <c r="DVS92" s="0"/>
      <c r="DVT92" s="0"/>
      <c r="DVU92" s="0"/>
      <c r="DVV92" s="0"/>
      <c r="DVW92" s="0"/>
      <c r="DVX92" s="0"/>
      <c r="DVY92" s="0"/>
      <c r="DVZ92" s="0"/>
      <c r="DWA92" s="0"/>
      <c r="DWB92" s="0"/>
      <c r="DWC92" s="0"/>
      <c r="DWD92" s="0"/>
      <c r="DWE92" s="0"/>
      <c r="DWF92" s="0"/>
      <c r="DWG92" s="0"/>
      <c r="DWH92" s="0"/>
      <c r="DWI92" s="0"/>
      <c r="DWJ92" s="0"/>
      <c r="DWK92" s="0"/>
      <c r="DWL92" s="0"/>
      <c r="DWM92" s="0"/>
      <c r="DWN92" s="0"/>
      <c r="DWO92" s="0"/>
      <c r="DWP92" s="0"/>
      <c r="DWQ92" s="0"/>
      <c r="DWR92" s="0"/>
      <c r="DWS92" s="0"/>
      <c r="DWT92" s="0"/>
      <c r="DWU92" s="0"/>
      <c r="DWV92" s="0"/>
      <c r="DWW92" s="0"/>
      <c r="DWX92" s="0"/>
      <c r="DWY92" s="0"/>
      <c r="DWZ92" s="0"/>
      <c r="DXA92" s="0"/>
      <c r="DXB92" s="0"/>
      <c r="DXC92" s="0"/>
      <c r="DXD92" s="0"/>
      <c r="DXE92" s="0"/>
      <c r="DXF92" s="0"/>
      <c r="DXG92" s="0"/>
      <c r="DXH92" s="0"/>
      <c r="DXI92" s="0"/>
      <c r="DXJ92" s="0"/>
      <c r="DXK92" s="0"/>
      <c r="DXL92" s="0"/>
      <c r="DXM92" s="0"/>
      <c r="DXN92" s="0"/>
      <c r="DXO92" s="0"/>
      <c r="DXP92" s="0"/>
      <c r="DXQ92" s="0"/>
      <c r="DXR92" s="0"/>
      <c r="DXS92" s="0"/>
      <c r="DXT92" s="0"/>
      <c r="DXU92" s="0"/>
      <c r="DXV92" s="0"/>
      <c r="DXW92" s="0"/>
      <c r="DXX92" s="0"/>
      <c r="DXY92" s="0"/>
      <c r="DXZ92" s="0"/>
      <c r="DYA92" s="0"/>
      <c r="DYB92" s="0"/>
      <c r="DYC92" s="0"/>
      <c r="DYD92" s="0"/>
      <c r="DYE92" s="0"/>
      <c r="DYF92" s="0"/>
      <c r="DYG92" s="0"/>
      <c r="DYH92" s="0"/>
      <c r="DYI92" s="0"/>
      <c r="DYJ92" s="0"/>
      <c r="DYK92" s="0"/>
      <c r="DYL92" s="0"/>
      <c r="DYM92" s="0"/>
      <c r="DYN92" s="0"/>
      <c r="DYO92" s="0"/>
      <c r="DYP92" s="0"/>
      <c r="DYQ92" s="0"/>
      <c r="DYR92" s="0"/>
      <c r="DYS92" s="0"/>
      <c r="DYT92" s="0"/>
      <c r="DYU92" s="0"/>
      <c r="DYV92" s="0"/>
      <c r="DYW92" s="0"/>
      <c r="DYX92" s="0"/>
      <c r="DYY92" s="0"/>
      <c r="DYZ92" s="0"/>
      <c r="DZA92" s="0"/>
      <c r="DZB92" s="0"/>
      <c r="DZC92" s="0"/>
      <c r="DZD92" s="0"/>
      <c r="DZE92" s="0"/>
      <c r="DZF92" s="0"/>
      <c r="DZG92" s="0"/>
      <c r="DZH92" s="0"/>
      <c r="DZI92" s="0"/>
      <c r="DZJ92" s="0"/>
      <c r="DZK92" s="0"/>
      <c r="DZL92" s="0"/>
      <c r="DZM92" s="0"/>
      <c r="DZN92" s="0"/>
      <c r="DZO92" s="0"/>
      <c r="DZP92" s="0"/>
      <c r="DZQ92" s="0"/>
      <c r="DZR92" s="0"/>
      <c r="DZS92" s="0"/>
      <c r="DZT92" s="0"/>
      <c r="DZU92" s="0"/>
      <c r="DZV92" s="0"/>
      <c r="DZW92" s="0"/>
      <c r="DZX92" s="0"/>
      <c r="DZY92" s="0"/>
      <c r="DZZ92" s="0"/>
      <c r="EAA92" s="0"/>
      <c r="EAB92" s="0"/>
      <c r="EAC92" s="0"/>
      <c r="EAD92" s="0"/>
      <c r="EAE92" s="0"/>
      <c r="EAF92" s="0"/>
      <c r="EAG92" s="0"/>
      <c r="EAH92" s="0"/>
      <c r="EAI92" s="0"/>
      <c r="EAJ92" s="0"/>
      <c r="EAK92" s="0"/>
      <c r="EAL92" s="0"/>
      <c r="EAM92" s="0"/>
      <c r="EAN92" s="0"/>
      <c r="EAO92" s="0"/>
      <c r="EAP92" s="0"/>
      <c r="EAQ92" s="0"/>
      <c r="EAR92" s="0"/>
      <c r="EAS92" s="0"/>
      <c r="EAT92" s="0"/>
      <c r="EAU92" s="0"/>
      <c r="EAV92" s="0"/>
      <c r="EAW92" s="0"/>
      <c r="EAX92" s="0"/>
      <c r="EAY92" s="0"/>
      <c r="EAZ92" s="0"/>
      <c r="EBA92" s="0"/>
      <c r="EBB92" s="0"/>
      <c r="EBC92" s="0"/>
      <c r="EBD92" s="0"/>
      <c r="EBE92" s="0"/>
      <c r="EBF92" s="0"/>
      <c r="EBG92" s="0"/>
      <c r="EBH92" s="0"/>
      <c r="EBI92" s="0"/>
      <c r="EBJ92" s="0"/>
      <c r="EBK92" s="0"/>
      <c r="EBL92" s="0"/>
      <c r="EBM92" s="0"/>
      <c r="EBN92" s="0"/>
      <c r="EBO92" s="0"/>
      <c r="EBP92" s="0"/>
      <c r="EBQ92" s="0"/>
      <c r="EBR92" s="0"/>
      <c r="EBS92" s="0"/>
      <c r="EBT92" s="0"/>
      <c r="EBU92" s="0"/>
      <c r="EBV92" s="0"/>
      <c r="EBW92" s="0"/>
      <c r="EBX92" s="0"/>
      <c r="EBY92" s="0"/>
      <c r="EBZ92" s="0"/>
      <c r="ECA92" s="0"/>
      <c r="ECB92" s="0"/>
      <c r="ECC92" s="0"/>
      <c r="ECD92" s="0"/>
      <c r="ECE92" s="0"/>
      <c r="ECF92" s="0"/>
      <c r="ECG92" s="0"/>
      <c r="ECH92" s="0"/>
      <c r="ECI92" s="0"/>
      <c r="ECJ92" s="0"/>
      <c r="ECK92" s="0"/>
      <c r="ECL92" s="0"/>
      <c r="ECM92" s="0"/>
      <c r="ECN92" s="0"/>
      <c r="ECO92" s="0"/>
      <c r="ECP92" s="0"/>
      <c r="ECQ92" s="0"/>
      <c r="ECR92" s="0"/>
      <c r="ECS92" s="0"/>
      <c r="ECT92" s="0"/>
      <c r="ECU92" s="0"/>
      <c r="ECV92" s="0"/>
      <c r="ECW92" s="0"/>
      <c r="ECX92" s="0"/>
      <c r="ECY92" s="0"/>
      <c r="ECZ92" s="0"/>
      <c r="EDA92" s="0"/>
      <c r="EDB92" s="0"/>
      <c r="EDC92" s="0"/>
      <c r="EDD92" s="0"/>
      <c r="EDE92" s="0"/>
      <c r="EDF92" s="0"/>
      <c r="EDG92" s="0"/>
      <c r="EDH92" s="0"/>
      <c r="EDI92" s="0"/>
      <c r="EDJ92" s="0"/>
      <c r="EDK92" s="0"/>
      <c r="EDL92" s="0"/>
      <c r="EDM92" s="0"/>
      <c r="EDN92" s="0"/>
      <c r="EDO92" s="0"/>
      <c r="EDP92" s="0"/>
      <c r="EDQ92" s="0"/>
      <c r="EDR92" s="0"/>
      <c r="EDS92" s="0"/>
      <c r="EDT92" s="0"/>
      <c r="EDU92" s="0"/>
      <c r="EDV92" s="0"/>
      <c r="EDW92" s="0"/>
      <c r="EDX92" s="0"/>
      <c r="EDY92" s="0"/>
      <c r="EDZ92" s="0"/>
      <c r="EEA92" s="0"/>
      <c r="EEB92" s="0"/>
      <c r="EEC92" s="0"/>
      <c r="EED92" s="0"/>
      <c r="EEE92" s="0"/>
      <c r="EEF92" s="0"/>
      <c r="EEG92" s="0"/>
      <c r="EEH92" s="0"/>
      <c r="EEI92" s="0"/>
      <c r="EEJ92" s="0"/>
      <c r="EEK92" s="0"/>
      <c r="EEL92" s="0"/>
      <c r="EEM92" s="0"/>
      <c r="EEN92" s="0"/>
      <c r="EEO92" s="0"/>
      <c r="EEP92" s="0"/>
      <c r="EEQ92" s="0"/>
      <c r="EER92" s="0"/>
      <c r="EES92" s="0"/>
      <c r="EET92" s="0"/>
      <c r="EEU92" s="0"/>
      <c r="EEV92" s="0"/>
      <c r="EEW92" s="0"/>
      <c r="EEX92" s="0"/>
      <c r="EEY92" s="0"/>
      <c r="EEZ92" s="0"/>
      <c r="EFA92" s="0"/>
      <c r="EFB92" s="0"/>
      <c r="EFC92" s="0"/>
      <c r="EFD92" s="0"/>
      <c r="EFE92" s="0"/>
      <c r="EFF92" s="0"/>
      <c r="EFG92" s="0"/>
      <c r="EFH92" s="0"/>
      <c r="EFI92" s="0"/>
      <c r="EFJ92" s="0"/>
      <c r="EFK92" s="0"/>
      <c r="EFL92" s="0"/>
      <c r="EFM92" s="0"/>
      <c r="EFN92" s="0"/>
      <c r="EFO92" s="0"/>
      <c r="EFP92" s="0"/>
      <c r="EFQ92" s="0"/>
      <c r="EFR92" s="0"/>
      <c r="EFS92" s="0"/>
      <c r="EFT92" s="0"/>
      <c r="EFU92" s="0"/>
      <c r="EFV92" s="0"/>
      <c r="EFW92" s="0"/>
      <c r="EFX92" s="0"/>
      <c r="EFY92" s="0"/>
      <c r="EFZ92" s="0"/>
      <c r="EGA92" s="0"/>
      <c r="EGB92" s="0"/>
      <c r="EGC92" s="0"/>
      <c r="EGD92" s="0"/>
      <c r="EGE92" s="0"/>
      <c r="EGF92" s="0"/>
      <c r="EGG92" s="0"/>
      <c r="EGH92" s="0"/>
      <c r="EGI92" s="0"/>
      <c r="EGJ92" s="0"/>
      <c r="EGK92" s="0"/>
      <c r="EGL92" s="0"/>
      <c r="EGM92" s="0"/>
      <c r="EGN92" s="0"/>
      <c r="EGO92" s="0"/>
      <c r="EGP92" s="0"/>
      <c r="EGQ92" s="0"/>
      <c r="EGR92" s="0"/>
      <c r="EGS92" s="0"/>
      <c r="EGT92" s="0"/>
      <c r="EGU92" s="0"/>
      <c r="EGV92" s="0"/>
      <c r="EGW92" s="0"/>
      <c r="EGX92" s="0"/>
      <c r="EGY92" s="0"/>
      <c r="EGZ92" s="0"/>
      <c r="EHA92" s="0"/>
      <c r="EHB92" s="0"/>
      <c r="EHC92" s="0"/>
      <c r="EHD92" s="0"/>
      <c r="EHE92" s="0"/>
      <c r="EHF92" s="0"/>
      <c r="EHG92" s="0"/>
      <c r="EHH92" s="0"/>
      <c r="EHI92" s="0"/>
      <c r="EHJ92" s="0"/>
      <c r="EHK92" s="0"/>
      <c r="EHL92" s="0"/>
      <c r="EHM92" s="0"/>
      <c r="EHN92" s="0"/>
      <c r="EHO92" s="0"/>
      <c r="EHP92" s="0"/>
      <c r="EHQ92" s="0"/>
      <c r="EHR92" s="0"/>
      <c r="EHS92" s="0"/>
      <c r="EHT92" s="0"/>
      <c r="EHU92" s="0"/>
      <c r="EHV92" s="0"/>
      <c r="EHW92" s="0"/>
      <c r="EHX92" s="0"/>
      <c r="EHY92" s="0"/>
      <c r="EHZ92" s="0"/>
      <c r="EIA92" s="0"/>
      <c r="EIB92" s="0"/>
      <c r="EIC92" s="0"/>
      <c r="EID92" s="0"/>
      <c r="EIE92" s="0"/>
      <c r="EIF92" s="0"/>
      <c r="EIG92" s="0"/>
      <c r="EIH92" s="0"/>
      <c r="EII92" s="0"/>
      <c r="EIJ92" s="0"/>
      <c r="EIK92" s="0"/>
      <c r="EIL92" s="0"/>
      <c r="EIM92" s="0"/>
      <c r="EIN92" s="0"/>
      <c r="EIO92" s="0"/>
      <c r="EIP92" s="0"/>
      <c r="EIQ92" s="0"/>
      <c r="EIR92" s="0"/>
      <c r="EIS92" s="0"/>
      <c r="EIT92" s="0"/>
      <c r="EIU92" s="0"/>
      <c r="EIV92" s="0"/>
      <c r="EIW92" s="0"/>
      <c r="EIX92" s="0"/>
      <c r="EIY92" s="0"/>
      <c r="EIZ92" s="0"/>
      <c r="EJA92" s="0"/>
      <c r="EJB92" s="0"/>
      <c r="EJC92" s="0"/>
      <c r="EJD92" s="0"/>
      <c r="EJE92" s="0"/>
      <c r="EJF92" s="0"/>
      <c r="EJG92" s="0"/>
      <c r="EJH92" s="0"/>
      <c r="EJI92" s="0"/>
      <c r="EJJ92" s="0"/>
      <c r="EJK92" s="0"/>
      <c r="EJL92" s="0"/>
      <c r="EJM92" s="0"/>
      <c r="EJN92" s="0"/>
      <c r="EJO92" s="0"/>
      <c r="EJP92" s="0"/>
      <c r="EJQ92" s="0"/>
      <c r="EJR92" s="0"/>
      <c r="EJS92" s="0"/>
      <c r="EJT92" s="0"/>
      <c r="EJU92" s="0"/>
      <c r="EJV92" s="0"/>
      <c r="EJW92" s="0"/>
      <c r="EJX92" s="0"/>
      <c r="EJY92" s="0"/>
      <c r="EJZ92" s="0"/>
      <c r="EKA92" s="0"/>
      <c r="EKB92" s="0"/>
      <c r="EKC92" s="0"/>
      <c r="EKD92" s="0"/>
      <c r="EKE92" s="0"/>
      <c r="EKF92" s="0"/>
      <c r="EKG92" s="0"/>
      <c r="EKH92" s="0"/>
      <c r="EKI92" s="0"/>
      <c r="EKJ92" s="0"/>
      <c r="EKK92" s="0"/>
      <c r="EKL92" s="0"/>
      <c r="EKM92" s="0"/>
      <c r="EKN92" s="0"/>
      <c r="EKO92" s="0"/>
      <c r="EKP92" s="0"/>
      <c r="EKQ92" s="0"/>
      <c r="EKR92" s="0"/>
      <c r="EKS92" s="0"/>
      <c r="EKT92" s="0"/>
      <c r="EKU92" s="0"/>
      <c r="EKV92" s="0"/>
      <c r="EKW92" s="0"/>
      <c r="EKX92" s="0"/>
      <c r="EKY92" s="0"/>
      <c r="EKZ92" s="0"/>
      <c r="ELA92" s="0"/>
      <c r="ELB92" s="0"/>
      <c r="ELC92" s="0"/>
      <c r="ELD92" s="0"/>
      <c r="ELE92" s="0"/>
      <c r="ELF92" s="0"/>
      <c r="ELG92" s="0"/>
      <c r="ELH92" s="0"/>
      <c r="ELI92" s="0"/>
      <c r="ELJ92" s="0"/>
      <c r="ELK92" s="0"/>
      <c r="ELL92" s="0"/>
      <c r="ELM92" s="0"/>
      <c r="ELN92" s="0"/>
      <c r="ELO92" s="0"/>
      <c r="ELP92" s="0"/>
      <c r="ELQ92" s="0"/>
      <c r="ELR92" s="0"/>
      <c r="ELS92" s="0"/>
      <c r="ELT92" s="0"/>
      <c r="ELU92" s="0"/>
      <c r="ELV92" s="0"/>
      <c r="ELW92" s="0"/>
      <c r="ELX92" s="0"/>
      <c r="ELY92" s="0"/>
      <c r="ELZ92" s="0"/>
      <c r="EMA92" s="0"/>
      <c r="EMB92" s="0"/>
      <c r="EMC92" s="0"/>
      <c r="EMD92" s="0"/>
      <c r="EME92" s="0"/>
      <c r="EMF92" s="0"/>
      <c r="EMG92" s="0"/>
      <c r="EMH92" s="0"/>
      <c r="EMI92" s="0"/>
      <c r="EMJ92" s="0"/>
      <c r="EMK92" s="0"/>
      <c r="EML92" s="0"/>
      <c r="EMM92" s="0"/>
      <c r="EMN92" s="0"/>
      <c r="EMO92" s="0"/>
      <c r="EMP92" s="0"/>
      <c r="EMQ92" s="0"/>
      <c r="EMR92" s="0"/>
      <c r="EMS92" s="0"/>
      <c r="EMT92" s="0"/>
      <c r="EMU92" s="0"/>
      <c r="EMV92" s="0"/>
      <c r="EMW92" s="0"/>
      <c r="EMX92" s="0"/>
      <c r="EMY92" s="0"/>
      <c r="EMZ92" s="0"/>
      <c r="ENA92" s="0"/>
      <c r="ENB92" s="0"/>
      <c r="ENC92" s="0"/>
      <c r="END92" s="0"/>
      <c r="ENE92" s="0"/>
      <c r="ENF92" s="0"/>
      <c r="ENG92" s="0"/>
      <c r="ENH92" s="0"/>
      <c r="ENI92" s="0"/>
      <c r="ENJ92" s="0"/>
      <c r="ENK92" s="0"/>
      <c r="ENL92" s="0"/>
      <c r="ENM92" s="0"/>
      <c r="ENN92" s="0"/>
      <c r="ENO92" s="0"/>
      <c r="ENP92" s="0"/>
      <c r="ENQ92" s="0"/>
      <c r="ENR92" s="0"/>
      <c r="ENS92" s="0"/>
      <c r="ENT92" s="0"/>
      <c r="ENU92" s="0"/>
      <c r="ENV92" s="0"/>
      <c r="ENW92" s="0"/>
      <c r="ENX92" s="0"/>
      <c r="ENY92" s="0"/>
      <c r="ENZ92" s="0"/>
      <c r="EOA92" s="0"/>
      <c r="EOB92" s="0"/>
      <c r="EOC92" s="0"/>
      <c r="EOD92" s="0"/>
      <c r="EOE92" s="0"/>
      <c r="EOF92" s="0"/>
      <c r="EOG92" s="0"/>
      <c r="EOH92" s="0"/>
      <c r="EOI92" s="0"/>
      <c r="EOJ92" s="0"/>
      <c r="EOK92" s="0"/>
      <c r="EOL92" s="0"/>
      <c r="EOM92" s="0"/>
      <c r="EON92" s="0"/>
      <c r="EOO92" s="0"/>
      <c r="EOP92" s="0"/>
      <c r="EOQ92" s="0"/>
      <c r="EOR92" s="0"/>
      <c r="EOS92" s="0"/>
      <c r="EOT92" s="0"/>
      <c r="EOU92" s="0"/>
      <c r="EOV92" s="0"/>
      <c r="EOW92" s="0"/>
      <c r="EOX92" s="0"/>
      <c r="EOY92" s="0"/>
      <c r="EOZ92" s="0"/>
      <c r="EPA92" s="0"/>
      <c r="EPB92" s="0"/>
      <c r="EPC92" s="0"/>
      <c r="EPD92" s="0"/>
      <c r="EPE92" s="0"/>
      <c r="EPF92" s="0"/>
      <c r="EPG92" s="0"/>
      <c r="EPH92" s="0"/>
      <c r="EPI92" s="0"/>
      <c r="EPJ92" s="0"/>
      <c r="EPK92" s="0"/>
      <c r="EPL92" s="0"/>
      <c r="EPM92" s="0"/>
      <c r="EPN92" s="0"/>
      <c r="EPO92" s="0"/>
      <c r="EPP92" s="0"/>
      <c r="EPQ92" s="0"/>
      <c r="EPR92" s="0"/>
      <c r="EPS92" s="0"/>
      <c r="EPT92" s="0"/>
      <c r="EPU92" s="0"/>
      <c r="EPV92" s="0"/>
      <c r="EPW92" s="0"/>
      <c r="EPX92" s="0"/>
      <c r="EPY92" s="0"/>
      <c r="EPZ92" s="0"/>
      <c r="EQA92" s="0"/>
      <c r="EQB92" s="0"/>
      <c r="EQC92" s="0"/>
      <c r="EQD92" s="0"/>
      <c r="EQE92" s="0"/>
      <c r="EQF92" s="0"/>
      <c r="EQG92" s="0"/>
      <c r="EQH92" s="0"/>
      <c r="EQI92" s="0"/>
      <c r="EQJ92" s="0"/>
      <c r="EQK92" s="0"/>
      <c r="EQL92" s="0"/>
      <c r="EQM92" s="0"/>
      <c r="EQN92" s="0"/>
      <c r="EQO92" s="0"/>
      <c r="EQP92" s="0"/>
      <c r="EQQ92" s="0"/>
      <c r="EQR92" s="0"/>
      <c r="EQS92" s="0"/>
      <c r="EQT92" s="0"/>
      <c r="EQU92" s="0"/>
      <c r="EQV92" s="0"/>
      <c r="EQW92" s="0"/>
      <c r="EQX92" s="0"/>
      <c r="EQY92" s="0"/>
      <c r="EQZ92" s="0"/>
      <c r="ERA92" s="0"/>
      <c r="ERB92" s="0"/>
      <c r="ERC92" s="0"/>
      <c r="ERD92" s="0"/>
      <c r="ERE92" s="0"/>
      <c r="ERF92" s="0"/>
      <c r="ERG92" s="0"/>
      <c r="ERH92" s="0"/>
      <c r="ERI92" s="0"/>
      <c r="ERJ92" s="0"/>
      <c r="ERK92" s="0"/>
      <c r="ERL92" s="0"/>
      <c r="ERM92" s="0"/>
      <c r="ERN92" s="0"/>
      <c r="ERO92" s="0"/>
      <c r="ERP92" s="0"/>
      <c r="ERQ92" s="0"/>
      <c r="ERR92" s="0"/>
      <c r="ERS92" s="0"/>
      <c r="ERT92" s="0"/>
      <c r="ERU92" s="0"/>
      <c r="ERV92" s="0"/>
      <c r="ERW92" s="0"/>
      <c r="ERX92" s="0"/>
      <c r="ERY92" s="0"/>
      <c r="ERZ92" s="0"/>
      <c r="ESA92" s="0"/>
      <c r="ESB92" s="0"/>
      <c r="ESC92" s="0"/>
      <c r="ESD92" s="0"/>
      <c r="ESE92" s="0"/>
      <c r="ESF92" s="0"/>
      <c r="ESG92" s="0"/>
      <c r="ESH92" s="0"/>
      <c r="ESI92" s="0"/>
      <c r="ESJ92" s="0"/>
      <c r="ESK92" s="0"/>
      <c r="ESL92" s="0"/>
      <c r="ESM92" s="0"/>
      <c r="ESN92" s="0"/>
      <c r="ESO92" s="0"/>
      <c r="ESP92" s="0"/>
      <c r="ESQ92" s="0"/>
      <c r="ESR92" s="0"/>
      <c r="ESS92" s="0"/>
      <c r="EST92" s="0"/>
      <c r="ESU92" s="0"/>
      <c r="ESV92" s="0"/>
      <c r="ESW92" s="0"/>
      <c r="ESX92" s="0"/>
      <c r="ESY92" s="0"/>
      <c r="ESZ92" s="0"/>
      <c r="ETA92" s="0"/>
      <c r="ETB92" s="0"/>
      <c r="ETC92" s="0"/>
      <c r="ETD92" s="0"/>
      <c r="ETE92" s="0"/>
      <c r="ETF92" s="0"/>
      <c r="ETG92" s="0"/>
      <c r="ETH92" s="0"/>
      <c r="ETI92" s="0"/>
      <c r="ETJ92" s="0"/>
      <c r="ETK92" s="0"/>
      <c r="ETL92" s="0"/>
      <c r="ETM92" s="0"/>
      <c r="ETN92" s="0"/>
      <c r="ETO92" s="0"/>
      <c r="ETP92" s="0"/>
      <c r="ETQ92" s="0"/>
      <c r="ETR92" s="0"/>
      <c r="ETS92" s="0"/>
      <c r="ETT92" s="0"/>
      <c r="ETU92" s="0"/>
      <c r="ETV92" s="0"/>
      <c r="ETW92" s="0"/>
      <c r="ETX92" s="0"/>
      <c r="ETY92" s="0"/>
      <c r="ETZ92" s="0"/>
      <c r="EUA92" s="0"/>
      <c r="EUB92" s="0"/>
      <c r="EUC92" s="0"/>
      <c r="EUD92" s="0"/>
      <c r="EUE92" s="0"/>
      <c r="EUF92" s="0"/>
      <c r="EUG92" s="0"/>
      <c r="EUH92" s="0"/>
      <c r="EUI92" s="0"/>
      <c r="EUJ92" s="0"/>
      <c r="EUK92" s="0"/>
      <c r="EUL92" s="0"/>
      <c r="EUM92" s="0"/>
      <c r="EUN92" s="0"/>
      <c r="EUO92" s="0"/>
      <c r="EUP92" s="0"/>
      <c r="EUQ92" s="0"/>
      <c r="EUR92" s="0"/>
      <c r="EUS92" s="0"/>
      <c r="EUT92" s="0"/>
      <c r="EUU92" s="0"/>
      <c r="EUV92" s="0"/>
      <c r="EUW92" s="0"/>
      <c r="EUX92" s="0"/>
      <c r="EUY92" s="0"/>
      <c r="EUZ92" s="0"/>
      <c r="EVA92" s="0"/>
      <c r="EVB92" s="0"/>
      <c r="EVC92" s="0"/>
      <c r="EVD92" s="0"/>
      <c r="EVE92" s="0"/>
      <c r="EVF92" s="0"/>
      <c r="EVG92" s="0"/>
      <c r="EVH92" s="0"/>
      <c r="EVI92" s="0"/>
      <c r="EVJ92" s="0"/>
      <c r="EVK92" s="0"/>
      <c r="EVL92" s="0"/>
      <c r="EVM92" s="0"/>
      <c r="EVN92" s="0"/>
      <c r="EVO92" s="0"/>
      <c r="EVP92" s="0"/>
      <c r="EVQ92" s="0"/>
      <c r="EVR92" s="0"/>
      <c r="EVS92" s="0"/>
      <c r="EVT92" s="0"/>
      <c r="EVU92" s="0"/>
      <c r="EVV92" s="0"/>
      <c r="EVW92" s="0"/>
      <c r="EVX92" s="0"/>
      <c r="EVY92" s="0"/>
      <c r="EVZ92" s="0"/>
      <c r="EWA92" s="0"/>
      <c r="EWB92" s="0"/>
      <c r="EWC92" s="0"/>
      <c r="EWD92" s="0"/>
      <c r="EWE92" s="0"/>
      <c r="EWF92" s="0"/>
      <c r="EWG92" s="0"/>
      <c r="EWH92" s="0"/>
      <c r="EWI92" s="0"/>
      <c r="EWJ92" s="0"/>
      <c r="EWK92" s="0"/>
      <c r="EWL92" s="0"/>
      <c r="EWM92" s="0"/>
      <c r="EWN92" s="0"/>
      <c r="EWO92" s="0"/>
      <c r="EWP92" s="0"/>
      <c r="EWQ92" s="0"/>
      <c r="EWR92" s="0"/>
      <c r="EWS92" s="0"/>
      <c r="EWT92" s="0"/>
      <c r="EWU92" s="0"/>
      <c r="EWV92" s="0"/>
      <c r="EWW92" s="0"/>
      <c r="EWX92" s="0"/>
      <c r="EWY92" s="0"/>
      <c r="EWZ92" s="0"/>
      <c r="EXA92" s="0"/>
      <c r="EXB92" s="0"/>
      <c r="EXC92" s="0"/>
      <c r="EXD92" s="0"/>
      <c r="EXE92" s="0"/>
      <c r="EXF92" s="0"/>
      <c r="EXG92" s="0"/>
      <c r="EXH92" s="0"/>
      <c r="EXI92" s="0"/>
      <c r="EXJ92" s="0"/>
      <c r="EXK92" s="0"/>
      <c r="EXL92" s="0"/>
      <c r="EXM92" s="0"/>
      <c r="EXN92" s="0"/>
      <c r="EXO92" s="0"/>
      <c r="EXP92" s="0"/>
      <c r="EXQ92" s="0"/>
      <c r="EXR92" s="0"/>
      <c r="EXS92" s="0"/>
      <c r="EXT92" s="0"/>
      <c r="EXU92" s="0"/>
      <c r="EXV92" s="0"/>
      <c r="EXW92" s="0"/>
      <c r="EXX92" s="0"/>
      <c r="EXY92" s="0"/>
      <c r="EXZ92" s="0"/>
      <c r="EYA92" s="0"/>
      <c r="EYB92" s="0"/>
      <c r="EYC92" s="0"/>
      <c r="EYD92" s="0"/>
      <c r="EYE92" s="0"/>
      <c r="EYF92" s="0"/>
      <c r="EYG92" s="0"/>
      <c r="EYH92" s="0"/>
      <c r="EYI92" s="0"/>
      <c r="EYJ92" s="0"/>
      <c r="EYK92" s="0"/>
      <c r="EYL92" s="0"/>
      <c r="EYM92" s="0"/>
      <c r="EYN92" s="0"/>
      <c r="EYO92" s="0"/>
      <c r="EYP92" s="0"/>
      <c r="EYQ92" s="0"/>
      <c r="EYR92" s="0"/>
      <c r="EYS92" s="0"/>
      <c r="EYT92" s="0"/>
      <c r="EYU92" s="0"/>
      <c r="EYV92" s="0"/>
      <c r="EYW92" s="0"/>
      <c r="EYX92" s="0"/>
      <c r="EYY92" s="0"/>
      <c r="EYZ92" s="0"/>
      <c r="EZA92" s="0"/>
      <c r="EZB92" s="0"/>
      <c r="EZC92" s="0"/>
      <c r="EZD92" s="0"/>
      <c r="EZE92" s="0"/>
      <c r="EZF92" s="0"/>
      <c r="EZG92" s="0"/>
      <c r="EZH92" s="0"/>
      <c r="EZI92" s="0"/>
      <c r="EZJ92" s="0"/>
      <c r="EZK92" s="0"/>
      <c r="EZL92" s="0"/>
      <c r="EZM92" s="0"/>
      <c r="EZN92" s="0"/>
      <c r="EZO92" s="0"/>
      <c r="EZP92" s="0"/>
      <c r="EZQ92" s="0"/>
      <c r="EZR92" s="0"/>
      <c r="EZS92" s="0"/>
      <c r="EZT92" s="0"/>
      <c r="EZU92" s="0"/>
      <c r="EZV92" s="0"/>
      <c r="EZW92" s="0"/>
      <c r="EZX92" s="0"/>
      <c r="EZY92" s="0"/>
      <c r="EZZ92" s="0"/>
      <c r="FAA92" s="0"/>
      <c r="FAB92" s="0"/>
      <c r="FAC92" s="0"/>
      <c r="FAD92" s="0"/>
      <c r="FAE92" s="0"/>
      <c r="FAF92" s="0"/>
      <c r="FAG92" s="0"/>
      <c r="FAH92" s="0"/>
      <c r="FAI92" s="0"/>
      <c r="FAJ92" s="0"/>
      <c r="FAK92" s="0"/>
      <c r="FAL92" s="0"/>
      <c r="FAM92" s="0"/>
      <c r="FAN92" s="0"/>
      <c r="FAO92" s="0"/>
      <c r="FAP92" s="0"/>
      <c r="FAQ92" s="0"/>
      <c r="FAR92" s="0"/>
      <c r="FAS92" s="0"/>
      <c r="FAT92" s="0"/>
      <c r="FAU92" s="0"/>
      <c r="FAV92" s="0"/>
      <c r="FAW92" s="0"/>
      <c r="FAX92" s="0"/>
      <c r="FAY92" s="0"/>
      <c r="FAZ92" s="0"/>
      <c r="FBA92" s="0"/>
      <c r="FBB92" s="0"/>
      <c r="FBC92" s="0"/>
      <c r="FBD92" s="0"/>
      <c r="FBE92" s="0"/>
      <c r="FBF92" s="0"/>
      <c r="FBG92" s="0"/>
      <c r="FBH92" s="0"/>
      <c r="FBI92" s="0"/>
      <c r="FBJ92" s="0"/>
      <c r="FBK92" s="0"/>
      <c r="FBL92" s="0"/>
      <c r="FBM92" s="0"/>
      <c r="FBN92" s="0"/>
      <c r="FBO92" s="0"/>
      <c r="FBP92" s="0"/>
      <c r="FBQ92" s="0"/>
      <c r="FBR92" s="0"/>
      <c r="FBS92" s="0"/>
      <c r="FBT92" s="0"/>
      <c r="FBU92" s="0"/>
      <c r="FBV92" s="0"/>
      <c r="FBW92" s="0"/>
      <c r="FBX92" s="0"/>
      <c r="FBY92" s="0"/>
      <c r="FBZ92" s="0"/>
      <c r="FCA92" s="0"/>
      <c r="FCB92" s="0"/>
      <c r="FCC92" s="0"/>
      <c r="FCD92" s="0"/>
      <c r="FCE92" s="0"/>
      <c r="FCF92" s="0"/>
      <c r="FCG92" s="0"/>
      <c r="FCH92" s="0"/>
      <c r="FCI92" s="0"/>
      <c r="FCJ92" s="0"/>
      <c r="FCK92" s="0"/>
      <c r="FCL92" s="0"/>
      <c r="FCM92" s="0"/>
      <c r="FCN92" s="0"/>
      <c r="FCO92" s="0"/>
      <c r="FCP92" s="0"/>
      <c r="FCQ92" s="0"/>
      <c r="FCR92" s="0"/>
      <c r="FCS92" s="0"/>
      <c r="FCT92" s="0"/>
      <c r="FCU92" s="0"/>
      <c r="FCV92" s="0"/>
      <c r="FCW92" s="0"/>
      <c r="FCX92" s="0"/>
      <c r="FCY92" s="0"/>
      <c r="FCZ92" s="0"/>
      <c r="FDA92" s="0"/>
      <c r="FDB92" s="0"/>
      <c r="FDC92" s="0"/>
      <c r="FDD92" s="0"/>
      <c r="FDE92" s="0"/>
      <c r="FDF92" s="0"/>
      <c r="FDG92" s="0"/>
      <c r="FDH92" s="0"/>
      <c r="FDI92" s="0"/>
      <c r="FDJ92" s="0"/>
      <c r="FDK92" s="0"/>
      <c r="FDL92" s="0"/>
      <c r="FDM92" s="0"/>
      <c r="FDN92" s="0"/>
      <c r="FDO92" s="0"/>
      <c r="FDP92" s="0"/>
      <c r="FDQ92" s="0"/>
      <c r="FDR92" s="0"/>
      <c r="FDS92" s="0"/>
      <c r="FDT92" s="0"/>
      <c r="FDU92" s="0"/>
      <c r="FDV92" s="0"/>
      <c r="FDW92" s="0"/>
      <c r="FDX92" s="0"/>
      <c r="FDY92" s="0"/>
      <c r="FDZ92" s="0"/>
      <c r="FEA92" s="0"/>
      <c r="FEB92" s="0"/>
      <c r="FEC92" s="0"/>
      <c r="FED92" s="0"/>
      <c r="FEE92" s="0"/>
      <c r="FEF92" s="0"/>
      <c r="FEG92" s="0"/>
      <c r="FEH92" s="0"/>
      <c r="FEI92" s="0"/>
      <c r="FEJ92" s="0"/>
      <c r="FEK92" s="0"/>
      <c r="FEL92" s="0"/>
      <c r="FEM92" s="0"/>
      <c r="FEN92" s="0"/>
      <c r="FEO92" s="0"/>
      <c r="FEP92" s="0"/>
      <c r="FEQ92" s="0"/>
      <c r="FER92" s="0"/>
      <c r="FES92" s="0"/>
      <c r="FET92" s="0"/>
      <c r="FEU92" s="0"/>
      <c r="FEV92" s="0"/>
      <c r="FEW92" s="0"/>
      <c r="FEX92" s="0"/>
      <c r="FEY92" s="0"/>
      <c r="FEZ92" s="0"/>
      <c r="FFA92" s="0"/>
      <c r="FFB92" s="0"/>
      <c r="FFC92" s="0"/>
      <c r="FFD92" s="0"/>
      <c r="FFE92" s="0"/>
      <c r="FFF92" s="0"/>
      <c r="FFG92" s="0"/>
      <c r="FFH92" s="0"/>
      <c r="FFI92" s="0"/>
      <c r="FFJ92" s="0"/>
      <c r="FFK92" s="0"/>
      <c r="FFL92" s="0"/>
      <c r="FFM92" s="0"/>
      <c r="FFN92" s="0"/>
      <c r="FFO92" s="0"/>
      <c r="FFP92" s="0"/>
      <c r="FFQ92" s="0"/>
      <c r="FFR92" s="0"/>
      <c r="FFS92" s="0"/>
      <c r="FFT92" s="0"/>
      <c r="FFU92" s="0"/>
      <c r="FFV92" s="0"/>
      <c r="FFW92" s="0"/>
      <c r="FFX92" s="0"/>
      <c r="FFY92" s="0"/>
      <c r="FFZ92" s="0"/>
      <c r="FGA92" s="0"/>
      <c r="FGB92" s="0"/>
      <c r="FGC92" s="0"/>
      <c r="FGD92" s="0"/>
      <c r="FGE92" s="0"/>
      <c r="FGF92" s="0"/>
      <c r="FGG92" s="0"/>
      <c r="FGH92" s="0"/>
      <c r="FGI92" s="0"/>
      <c r="FGJ92" s="0"/>
      <c r="FGK92" s="0"/>
      <c r="FGL92" s="0"/>
      <c r="FGM92" s="0"/>
      <c r="FGN92" s="0"/>
      <c r="FGO92" s="0"/>
      <c r="FGP92" s="0"/>
      <c r="FGQ92" s="0"/>
      <c r="FGR92" s="0"/>
      <c r="FGS92" s="0"/>
      <c r="FGT92" s="0"/>
      <c r="FGU92" s="0"/>
      <c r="FGV92" s="0"/>
      <c r="FGW92" s="0"/>
      <c r="FGX92" s="0"/>
      <c r="FGY92" s="0"/>
      <c r="FGZ92" s="0"/>
      <c r="FHA92" s="0"/>
      <c r="FHB92" s="0"/>
      <c r="FHC92" s="0"/>
      <c r="FHD92" s="0"/>
      <c r="FHE92" s="0"/>
      <c r="FHF92" s="0"/>
      <c r="FHG92" s="0"/>
      <c r="FHH92" s="0"/>
      <c r="FHI92" s="0"/>
      <c r="FHJ92" s="0"/>
      <c r="FHK92" s="0"/>
      <c r="FHL92" s="0"/>
      <c r="FHM92" s="0"/>
      <c r="FHN92" s="0"/>
      <c r="FHO92" s="0"/>
      <c r="FHP92" s="0"/>
      <c r="FHQ92" s="0"/>
      <c r="FHR92" s="0"/>
      <c r="FHS92" s="0"/>
      <c r="FHT92" s="0"/>
      <c r="FHU92" s="0"/>
      <c r="FHV92" s="0"/>
      <c r="FHW92" s="0"/>
      <c r="FHX92" s="0"/>
      <c r="FHY92" s="0"/>
      <c r="FHZ92" s="0"/>
      <c r="FIA92" s="0"/>
      <c r="FIB92" s="0"/>
      <c r="FIC92" s="0"/>
      <c r="FID92" s="0"/>
      <c r="FIE92" s="0"/>
      <c r="FIF92" s="0"/>
      <c r="FIG92" s="0"/>
      <c r="FIH92" s="0"/>
      <c r="FII92" s="0"/>
      <c r="FIJ92" s="0"/>
      <c r="FIK92" s="0"/>
      <c r="FIL92" s="0"/>
      <c r="FIM92" s="0"/>
      <c r="FIN92" s="0"/>
      <c r="FIO92" s="0"/>
      <c r="FIP92" s="0"/>
      <c r="FIQ92" s="0"/>
      <c r="FIR92" s="0"/>
      <c r="FIS92" s="0"/>
      <c r="FIT92" s="0"/>
      <c r="FIU92" s="0"/>
      <c r="FIV92" s="0"/>
      <c r="FIW92" s="0"/>
      <c r="FIX92" s="0"/>
      <c r="FIY92" s="0"/>
      <c r="FIZ92" s="0"/>
      <c r="FJA92" s="0"/>
      <c r="FJB92" s="0"/>
      <c r="FJC92" s="0"/>
      <c r="FJD92" s="0"/>
      <c r="FJE92" s="0"/>
      <c r="FJF92" s="0"/>
      <c r="FJG92" s="0"/>
      <c r="FJH92" s="0"/>
      <c r="FJI92" s="0"/>
      <c r="FJJ92" s="0"/>
      <c r="FJK92" s="0"/>
      <c r="FJL92" s="0"/>
      <c r="FJM92" s="0"/>
      <c r="FJN92" s="0"/>
      <c r="FJO92" s="0"/>
      <c r="FJP92" s="0"/>
      <c r="FJQ92" s="0"/>
      <c r="FJR92" s="0"/>
      <c r="FJS92" s="0"/>
      <c r="FJT92" s="0"/>
      <c r="FJU92" s="0"/>
      <c r="FJV92" s="0"/>
      <c r="FJW92" s="0"/>
      <c r="FJX92" s="0"/>
      <c r="FJY92" s="0"/>
      <c r="FJZ92" s="0"/>
      <c r="FKA92" s="0"/>
      <c r="FKB92" s="0"/>
      <c r="FKC92" s="0"/>
      <c r="FKD92" s="0"/>
      <c r="FKE92" s="0"/>
      <c r="FKF92" s="0"/>
      <c r="FKG92" s="0"/>
      <c r="FKH92" s="0"/>
      <c r="FKI92" s="0"/>
      <c r="FKJ92" s="0"/>
      <c r="FKK92" s="0"/>
      <c r="FKL92" s="0"/>
      <c r="FKM92" s="0"/>
      <c r="FKN92" s="0"/>
      <c r="FKO92" s="0"/>
      <c r="FKP92" s="0"/>
      <c r="FKQ92" s="0"/>
      <c r="FKR92" s="0"/>
      <c r="FKS92" s="0"/>
      <c r="FKT92" s="0"/>
      <c r="FKU92" s="0"/>
      <c r="FKV92" s="0"/>
      <c r="FKW92" s="0"/>
      <c r="FKX92" s="0"/>
      <c r="FKY92" s="0"/>
      <c r="FKZ92" s="0"/>
      <c r="FLA92" s="0"/>
      <c r="FLB92" s="0"/>
      <c r="FLC92" s="0"/>
      <c r="FLD92" s="0"/>
      <c r="FLE92" s="0"/>
      <c r="FLF92" s="0"/>
      <c r="FLG92" s="0"/>
      <c r="FLH92" s="0"/>
      <c r="FLI92" s="0"/>
      <c r="FLJ92" s="0"/>
      <c r="FLK92" s="0"/>
      <c r="FLL92" s="0"/>
      <c r="FLM92" s="0"/>
      <c r="FLN92" s="0"/>
      <c r="FLO92" s="0"/>
      <c r="FLP92" s="0"/>
      <c r="FLQ92" s="0"/>
      <c r="FLR92" s="0"/>
      <c r="FLS92" s="0"/>
      <c r="FLT92" s="0"/>
      <c r="FLU92" s="0"/>
      <c r="FLV92" s="0"/>
      <c r="FLW92" s="0"/>
      <c r="FLX92" s="0"/>
      <c r="FLY92" s="0"/>
      <c r="FLZ92" s="0"/>
      <c r="FMA92" s="0"/>
      <c r="FMB92" s="0"/>
      <c r="FMC92" s="0"/>
      <c r="FMD92" s="0"/>
      <c r="FME92" s="0"/>
      <c r="FMF92" s="0"/>
      <c r="FMG92" s="0"/>
      <c r="FMH92" s="0"/>
      <c r="FMI92" s="0"/>
      <c r="FMJ92" s="0"/>
      <c r="FMK92" s="0"/>
      <c r="FML92" s="0"/>
      <c r="FMM92" s="0"/>
      <c r="FMN92" s="0"/>
      <c r="FMO92" s="0"/>
      <c r="FMP92" s="0"/>
      <c r="FMQ92" s="0"/>
      <c r="FMR92" s="0"/>
      <c r="FMS92" s="0"/>
      <c r="FMT92" s="0"/>
      <c r="FMU92" s="0"/>
      <c r="FMV92" s="0"/>
      <c r="FMW92" s="0"/>
      <c r="FMX92" s="0"/>
      <c r="FMY92" s="0"/>
      <c r="FMZ92" s="0"/>
      <c r="FNA92" s="0"/>
      <c r="FNB92" s="0"/>
      <c r="FNC92" s="0"/>
      <c r="FND92" s="0"/>
      <c r="FNE92" s="0"/>
      <c r="FNF92" s="0"/>
      <c r="FNG92" s="0"/>
      <c r="FNH92" s="0"/>
      <c r="FNI92" s="0"/>
      <c r="FNJ92" s="0"/>
      <c r="FNK92" s="0"/>
      <c r="FNL92" s="0"/>
      <c r="FNM92" s="0"/>
      <c r="FNN92" s="0"/>
      <c r="FNO92" s="0"/>
      <c r="FNP92" s="0"/>
      <c r="FNQ92" s="0"/>
      <c r="FNR92" s="0"/>
      <c r="FNS92" s="0"/>
      <c r="FNT92" s="0"/>
      <c r="FNU92" s="0"/>
      <c r="FNV92" s="0"/>
      <c r="FNW92" s="0"/>
      <c r="FNX92" s="0"/>
      <c r="FNY92" s="0"/>
      <c r="FNZ92" s="0"/>
      <c r="FOA92" s="0"/>
      <c r="FOB92" s="0"/>
      <c r="FOC92" s="0"/>
      <c r="FOD92" s="0"/>
      <c r="FOE92" s="0"/>
      <c r="FOF92" s="0"/>
      <c r="FOG92" s="0"/>
      <c r="FOH92" s="0"/>
      <c r="FOI92" s="0"/>
      <c r="FOJ92" s="0"/>
      <c r="FOK92" s="0"/>
      <c r="FOL92" s="0"/>
      <c r="FOM92" s="0"/>
      <c r="FON92" s="0"/>
      <c r="FOO92" s="0"/>
      <c r="FOP92" s="0"/>
      <c r="FOQ92" s="0"/>
      <c r="FOR92" s="0"/>
      <c r="FOS92" s="0"/>
      <c r="FOT92" s="0"/>
      <c r="FOU92" s="0"/>
      <c r="FOV92" s="0"/>
      <c r="FOW92" s="0"/>
      <c r="FOX92" s="0"/>
      <c r="FOY92" s="0"/>
      <c r="FOZ92" s="0"/>
      <c r="FPA92" s="0"/>
      <c r="FPB92" s="0"/>
      <c r="FPC92" s="0"/>
      <c r="FPD92" s="0"/>
      <c r="FPE92" s="0"/>
      <c r="FPF92" s="0"/>
      <c r="FPG92" s="0"/>
      <c r="FPH92" s="0"/>
      <c r="FPI92" s="0"/>
      <c r="FPJ92" s="0"/>
      <c r="FPK92" s="0"/>
      <c r="FPL92" s="0"/>
      <c r="FPM92" s="0"/>
      <c r="FPN92" s="0"/>
      <c r="FPO92" s="0"/>
      <c r="FPP92" s="0"/>
      <c r="FPQ92" s="0"/>
      <c r="FPR92" s="0"/>
      <c r="FPS92" s="0"/>
      <c r="FPT92" s="0"/>
      <c r="FPU92" s="0"/>
      <c r="FPV92" s="0"/>
      <c r="FPW92" s="0"/>
      <c r="FPX92" s="0"/>
      <c r="FPY92" s="0"/>
      <c r="FPZ92" s="0"/>
      <c r="FQA92" s="0"/>
      <c r="FQB92" s="0"/>
      <c r="FQC92" s="0"/>
      <c r="FQD92" s="0"/>
      <c r="FQE92" s="0"/>
      <c r="FQF92" s="0"/>
      <c r="FQG92" s="0"/>
      <c r="FQH92" s="0"/>
      <c r="FQI92" s="0"/>
      <c r="FQJ92" s="0"/>
      <c r="FQK92" s="0"/>
      <c r="FQL92" s="0"/>
      <c r="FQM92" s="0"/>
      <c r="FQN92" s="0"/>
      <c r="FQO92" s="0"/>
      <c r="FQP92" s="0"/>
      <c r="FQQ92" s="0"/>
      <c r="FQR92" s="0"/>
      <c r="FQS92" s="0"/>
      <c r="FQT92" s="0"/>
      <c r="FQU92" s="0"/>
      <c r="FQV92" s="0"/>
      <c r="FQW92" s="0"/>
      <c r="FQX92" s="0"/>
      <c r="FQY92" s="0"/>
      <c r="FQZ92" s="0"/>
      <c r="FRA92" s="0"/>
      <c r="FRB92" s="0"/>
      <c r="FRC92" s="0"/>
      <c r="FRD92" s="0"/>
      <c r="FRE92" s="0"/>
      <c r="FRF92" s="0"/>
      <c r="FRG92" s="0"/>
      <c r="FRH92" s="0"/>
      <c r="FRI92" s="0"/>
      <c r="FRJ92" s="0"/>
      <c r="FRK92" s="0"/>
      <c r="FRL92" s="0"/>
      <c r="FRM92" s="0"/>
      <c r="FRN92" s="0"/>
      <c r="FRO92" s="0"/>
      <c r="FRP92" s="0"/>
      <c r="FRQ92" s="0"/>
      <c r="FRR92" s="0"/>
      <c r="FRS92" s="0"/>
      <c r="FRT92" s="0"/>
      <c r="FRU92" s="0"/>
      <c r="FRV92" s="0"/>
      <c r="FRW92" s="0"/>
      <c r="FRX92" s="0"/>
      <c r="FRY92" s="0"/>
      <c r="FRZ92" s="0"/>
      <c r="FSA92" s="0"/>
      <c r="FSB92" s="0"/>
      <c r="FSC92" s="0"/>
      <c r="FSD92" s="0"/>
      <c r="FSE92" s="0"/>
      <c r="FSF92" s="0"/>
      <c r="FSG92" s="0"/>
      <c r="FSH92" s="0"/>
      <c r="FSI92" s="0"/>
      <c r="FSJ92" s="0"/>
      <c r="FSK92" s="0"/>
      <c r="FSL92" s="0"/>
      <c r="FSM92" s="0"/>
      <c r="FSN92" s="0"/>
      <c r="FSO92" s="0"/>
      <c r="FSP92" s="0"/>
      <c r="FSQ92" s="0"/>
      <c r="FSR92" s="0"/>
      <c r="FSS92" s="0"/>
      <c r="FST92" s="0"/>
      <c r="FSU92" s="0"/>
      <c r="FSV92" s="0"/>
      <c r="FSW92" s="0"/>
      <c r="FSX92" s="0"/>
      <c r="FSY92" s="0"/>
      <c r="FSZ92" s="0"/>
      <c r="FTA92" s="0"/>
      <c r="FTB92" s="0"/>
      <c r="FTC92" s="0"/>
      <c r="FTD92" s="0"/>
      <c r="FTE92" s="0"/>
      <c r="FTF92" s="0"/>
      <c r="FTG92" s="0"/>
      <c r="FTH92" s="0"/>
      <c r="FTI92" s="0"/>
      <c r="FTJ92" s="0"/>
      <c r="FTK92" s="0"/>
      <c r="FTL92" s="0"/>
      <c r="FTM92" s="0"/>
      <c r="FTN92" s="0"/>
      <c r="FTO92" s="0"/>
      <c r="FTP92" s="0"/>
      <c r="FTQ92" s="0"/>
      <c r="FTR92" s="0"/>
      <c r="FTS92" s="0"/>
      <c r="FTT92" s="0"/>
      <c r="FTU92" s="0"/>
      <c r="FTV92" s="0"/>
      <c r="FTW92" s="0"/>
      <c r="FTX92" s="0"/>
      <c r="FTY92" s="0"/>
      <c r="FTZ92" s="0"/>
      <c r="FUA92" s="0"/>
      <c r="FUB92" s="0"/>
      <c r="FUC92" s="0"/>
      <c r="FUD92" s="0"/>
      <c r="FUE92" s="0"/>
      <c r="FUF92" s="0"/>
      <c r="FUG92" s="0"/>
      <c r="FUH92" s="0"/>
      <c r="FUI92" s="0"/>
      <c r="FUJ92" s="0"/>
      <c r="FUK92" s="0"/>
      <c r="FUL92" s="0"/>
      <c r="FUM92" s="0"/>
      <c r="FUN92" s="0"/>
      <c r="FUO92" s="0"/>
      <c r="FUP92" s="0"/>
      <c r="FUQ92" s="0"/>
      <c r="FUR92" s="0"/>
      <c r="FUS92" s="0"/>
      <c r="FUT92" s="0"/>
      <c r="FUU92" s="0"/>
      <c r="FUV92" s="0"/>
      <c r="FUW92" s="0"/>
      <c r="FUX92" s="0"/>
      <c r="FUY92" s="0"/>
      <c r="FUZ92" s="0"/>
      <c r="FVA92" s="0"/>
      <c r="FVB92" s="0"/>
      <c r="FVC92" s="0"/>
      <c r="FVD92" s="0"/>
      <c r="FVE92" s="0"/>
      <c r="FVF92" s="0"/>
      <c r="FVG92" s="0"/>
      <c r="FVH92" s="0"/>
      <c r="FVI92" s="0"/>
      <c r="FVJ92" s="0"/>
      <c r="FVK92" s="0"/>
      <c r="FVL92" s="0"/>
      <c r="FVM92" s="0"/>
      <c r="FVN92" s="0"/>
      <c r="FVO92" s="0"/>
      <c r="FVP92" s="0"/>
      <c r="FVQ92" s="0"/>
      <c r="FVR92" s="0"/>
      <c r="FVS92" s="0"/>
      <c r="FVT92" s="0"/>
      <c r="FVU92" s="0"/>
      <c r="FVV92" s="0"/>
      <c r="FVW92" s="0"/>
      <c r="FVX92" s="0"/>
      <c r="FVY92" s="0"/>
      <c r="FVZ92" s="0"/>
      <c r="FWA92" s="0"/>
      <c r="FWB92" s="0"/>
      <c r="FWC92" s="0"/>
      <c r="FWD92" s="0"/>
      <c r="FWE92" s="0"/>
      <c r="FWF92" s="0"/>
      <c r="FWG92" s="0"/>
      <c r="FWH92" s="0"/>
      <c r="FWI92" s="0"/>
      <c r="FWJ92" s="0"/>
      <c r="FWK92" s="0"/>
      <c r="FWL92" s="0"/>
      <c r="FWM92" s="0"/>
      <c r="FWN92" s="0"/>
      <c r="FWO92" s="0"/>
      <c r="FWP92" s="0"/>
      <c r="FWQ92" s="0"/>
      <c r="FWR92" s="0"/>
      <c r="FWS92" s="0"/>
      <c r="FWT92" s="0"/>
      <c r="FWU92" s="0"/>
      <c r="FWV92" s="0"/>
      <c r="FWW92" s="0"/>
      <c r="FWX92" s="0"/>
      <c r="FWY92" s="0"/>
      <c r="FWZ92" s="0"/>
      <c r="FXA92" s="0"/>
      <c r="FXB92" s="0"/>
      <c r="FXC92" s="0"/>
      <c r="FXD92" s="0"/>
      <c r="FXE92" s="0"/>
      <c r="FXF92" s="0"/>
      <c r="FXG92" s="0"/>
      <c r="FXH92" s="0"/>
      <c r="FXI92" s="0"/>
      <c r="FXJ92" s="0"/>
      <c r="FXK92" s="0"/>
      <c r="FXL92" s="0"/>
      <c r="FXM92" s="0"/>
      <c r="FXN92" s="0"/>
      <c r="FXO92" s="0"/>
      <c r="FXP92" s="0"/>
      <c r="FXQ92" s="0"/>
      <c r="FXR92" s="0"/>
      <c r="FXS92" s="0"/>
      <c r="FXT92" s="0"/>
      <c r="FXU92" s="0"/>
      <c r="FXV92" s="0"/>
      <c r="FXW92" s="0"/>
      <c r="FXX92" s="0"/>
      <c r="FXY92" s="0"/>
      <c r="FXZ92" s="0"/>
      <c r="FYA92" s="0"/>
      <c r="FYB92" s="0"/>
      <c r="FYC92" s="0"/>
      <c r="FYD92" s="0"/>
      <c r="FYE92" s="0"/>
      <c r="FYF92" s="0"/>
      <c r="FYG92" s="0"/>
      <c r="FYH92" s="0"/>
      <c r="FYI92" s="0"/>
      <c r="FYJ92" s="0"/>
      <c r="FYK92" s="0"/>
      <c r="FYL92" s="0"/>
      <c r="FYM92" s="0"/>
      <c r="FYN92" s="0"/>
      <c r="FYO92" s="0"/>
      <c r="FYP92" s="0"/>
      <c r="FYQ92" s="0"/>
      <c r="FYR92" s="0"/>
      <c r="FYS92" s="0"/>
      <c r="FYT92" s="0"/>
      <c r="FYU92" s="0"/>
      <c r="FYV92" s="0"/>
      <c r="FYW92" s="0"/>
      <c r="FYX92" s="0"/>
      <c r="FYY92" s="0"/>
      <c r="FYZ92" s="0"/>
      <c r="FZA92" s="0"/>
      <c r="FZB92" s="0"/>
      <c r="FZC92" s="0"/>
      <c r="FZD92" s="0"/>
      <c r="FZE92" s="0"/>
      <c r="FZF92" s="0"/>
      <c r="FZG92" s="0"/>
      <c r="FZH92" s="0"/>
      <c r="FZI92" s="0"/>
      <c r="FZJ92" s="0"/>
      <c r="FZK92" s="0"/>
      <c r="FZL92" s="0"/>
      <c r="FZM92" s="0"/>
      <c r="FZN92" s="0"/>
      <c r="FZO92" s="0"/>
      <c r="FZP92" s="0"/>
      <c r="FZQ92" s="0"/>
      <c r="FZR92" s="0"/>
      <c r="FZS92" s="0"/>
      <c r="FZT92" s="0"/>
      <c r="FZU92" s="0"/>
      <c r="FZV92" s="0"/>
      <c r="FZW92" s="0"/>
      <c r="FZX92" s="0"/>
      <c r="FZY92" s="0"/>
      <c r="FZZ92" s="0"/>
      <c r="GAA92" s="0"/>
      <c r="GAB92" s="0"/>
      <c r="GAC92" s="0"/>
      <c r="GAD92" s="0"/>
      <c r="GAE92" s="0"/>
      <c r="GAF92" s="0"/>
      <c r="GAG92" s="0"/>
      <c r="GAH92" s="0"/>
      <c r="GAI92" s="0"/>
      <c r="GAJ92" s="0"/>
      <c r="GAK92" s="0"/>
      <c r="GAL92" s="0"/>
      <c r="GAM92" s="0"/>
      <c r="GAN92" s="0"/>
      <c r="GAO92" s="0"/>
      <c r="GAP92" s="0"/>
      <c r="GAQ92" s="0"/>
      <c r="GAR92" s="0"/>
      <c r="GAS92" s="0"/>
      <c r="GAT92" s="0"/>
      <c r="GAU92" s="0"/>
      <c r="GAV92" s="0"/>
      <c r="GAW92" s="0"/>
      <c r="GAX92" s="0"/>
      <c r="GAY92" s="0"/>
      <c r="GAZ92" s="0"/>
      <c r="GBA92" s="0"/>
      <c r="GBB92" s="0"/>
      <c r="GBC92" s="0"/>
      <c r="GBD92" s="0"/>
      <c r="GBE92" s="0"/>
      <c r="GBF92" s="0"/>
      <c r="GBG92" s="0"/>
      <c r="GBH92" s="0"/>
      <c r="GBI92" s="0"/>
      <c r="GBJ92" s="0"/>
      <c r="GBK92" s="0"/>
      <c r="GBL92" s="0"/>
      <c r="GBM92" s="0"/>
      <c r="GBN92" s="0"/>
      <c r="GBO92" s="0"/>
      <c r="GBP92" s="0"/>
      <c r="GBQ92" s="0"/>
      <c r="GBR92" s="0"/>
      <c r="GBS92" s="0"/>
      <c r="GBT92" s="0"/>
      <c r="GBU92" s="0"/>
      <c r="GBV92" s="0"/>
      <c r="GBW92" s="0"/>
      <c r="GBX92" s="0"/>
      <c r="GBY92" s="0"/>
      <c r="GBZ92" s="0"/>
      <c r="GCA92" s="0"/>
      <c r="GCB92" s="0"/>
      <c r="GCC92" s="0"/>
      <c r="GCD92" s="0"/>
      <c r="GCE92" s="0"/>
      <c r="GCF92" s="0"/>
      <c r="GCG92" s="0"/>
      <c r="GCH92" s="0"/>
      <c r="GCI92" s="0"/>
      <c r="GCJ92" s="0"/>
      <c r="GCK92" s="0"/>
      <c r="GCL92" s="0"/>
      <c r="GCM92" s="0"/>
      <c r="GCN92" s="0"/>
      <c r="GCO92" s="0"/>
      <c r="GCP92" s="0"/>
      <c r="GCQ92" s="0"/>
      <c r="GCR92" s="0"/>
      <c r="GCS92" s="0"/>
      <c r="GCT92" s="0"/>
      <c r="GCU92" s="0"/>
      <c r="GCV92" s="0"/>
      <c r="GCW92" s="0"/>
      <c r="GCX92" s="0"/>
      <c r="GCY92" s="0"/>
      <c r="GCZ92" s="0"/>
      <c r="GDA92" s="0"/>
      <c r="GDB92" s="0"/>
      <c r="GDC92" s="0"/>
      <c r="GDD92" s="0"/>
      <c r="GDE92" s="0"/>
      <c r="GDF92" s="0"/>
      <c r="GDG92" s="0"/>
      <c r="GDH92" s="0"/>
      <c r="GDI92" s="0"/>
      <c r="GDJ92" s="0"/>
      <c r="GDK92" s="0"/>
      <c r="GDL92" s="0"/>
      <c r="GDM92" s="0"/>
      <c r="GDN92" s="0"/>
      <c r="GDO92" s="0"/>
      <c r="GDP92" s="0"/>
      <c r="GDQ92" s="0"/>
      <c r="GDR92" s="0"/>
      <c r="GDS92" s="0"/>
      <c r="GDT92" s="0"/>
      <c r="GDU92" s="0"/>
      <c r="GDV92" s="0"/>
      <c r="GDW92" s="0"/>
      <c r="GDX92" s="0"/>
      <c r="GDY92" s="0"/>
      <c r="GDZ92" s="0"/>
      <c r="GEA92" s="0"/>
      <c r="GEB92" s="0"/>
      <c r="GEC92" s="0"/>
      <c r="GED92" s="0"/>
      <c r="GEE92" s="0"/>
      <c r="GEF92" s="0"/>
      <c r="GEG92" s="0"/>
      <c r="GEH92" s="0"/>
      <c r="GEI92" s="0"/>
      <c r="GEJ92" s="0"/>
      <c r="GEK92" s="0"/>
      <c r="GEL92" s="0"/>
      <c r="GEM92" s="0"/>
      <c r="GEN92" s="0"/>
      <c r="GEO92" s="0"/>
      <c r="GEP92" s="0"/>
      <c r="GEQ92" s="0"/>
      <c r="GER92" s="0"/>
      <c r="GES92" s="0"/>
      <c r="GET92" s="0"/>
      <c r="GEU92" s="0"/>
      <c r="GEV92" s="0"/>
      <c r="GEW92" s="0"/>
      <c r="GEX92" s="0"/>
      <c r="GEY92" s="0"/>
      <c r="GEZ92" s="0"/>
      <c r="GFA92" s="0"/>
      <c r="GFB92" s="0"/>
      <c r="GFC92" s="0"/>
      <c r="GFD92" s="0"/>
      <c r="GFE92" s="0"/>
      <c r="GFF92" s="0"/>
      <c r="GFG92" s="0"/>
      <c r="GFH92" s="0"/>
      <c r="GFI92" s="0"/>
      <c r="GFJ92" s="0"/>
      <c r="GFK92" s="0"/>
      <c r="GFL92" s="0"/>
      <c r="GFM92" s="0"/>
      <c r="GFN92" s="0"/>
      <c r="GFO92" s="0"/>
      <c r="GFP92" s="0"/>
      <c r="GFQ92" s="0"/>
      <c r="GFR92" s="0"/>
      <c r="GFS92" s="0"/>
      <c r="GFT92" s="0"/>
      <c r="GFU92" s="0"/>
      <c r="GFV92" s="0"/>
      <c r="GFW92" s="0"/>
      <c r="GFX92" s="0"/>
      <c r="GFY92" s="0"/>
      <c r="GFZ92" s="0"/>
      <c r="GGA92" s="0"/>
      <c r="GGB92" s="0"/>
      <c r="GGC92" s="0"/>
      <c r="GGD92" s="0"/>
      <c r="GGE92" s="0"/>
      <c r="GGF92" s="0"/>
      <c r="GGG92" s="0"/>
      <c r="GGH92" s="0"/>
      <c r="GGI92" s="0"/>
      <c r="GGJ92" s="0"/>
      <c r="GGK92" s="0"/>
      <c r="GGL92" s="0"/>
      <c r="GGM92" s="0"/>
      <c r="GGN92" s="0"/>
      <c r="GGO92" s="0"/>
      <c r="GGP92" s="0"/>
      <c r="GGQ92" s="0"/>
      <c r="GGR92" s="0"/>
      <c r="GGS92" s="0"/>
      <c r="GGT92" s="0"/>
      <c r="GGU92" s="0"/>
      <c r="GGV92" s="0"/>
      <c r="GGW92" s="0"/>
      <c r="GGX92" s="0"/>
      <c r="GGY92" s="0"/>
      <c r="GGZ92" s="0"/>
      <c r="GHA92" s="0"/>
      <c r="GHB92" s="0"/>
      <c r="GHC92" s="0"/>
      <c r="GHD92" s="0"/>
      <c r="GHE92" s="0"/>
      <c r="GHF92" s="0"/>
      <c r="GHG92" s="0"/>
      <c r="GHH92" s="0"/>
      <c r="GHI92" s="0"/>
      <c r="GHJ92" s="0"/>
      <c r="GHK92" s="0"/>
      <c r="GHL92" s="0"/>
      <c r="GHM92" s="0"/>
      <c r="GHN92" s="0"/>
      <c r="GHO92" s="0"/>
      <c r="GHP92" s="0"/>
      <c r="GHQ92" s="0"/>
      <c r="GHR92" s="0"/>
      <c r="GHS92" s="0"/>
      <c r="GHT92" s="0"/>
      <c r="GHU92" s="0"/>
      <c r="GHV92" s="0"/>
      <c r="GHW92" s="0"/>
      <c r="GHX92" s="0"/>
      <c r="GHY92" s="0"/>
      <c r="GHZ92" s="0"/>
      <c r="GIA92" s="0"/>
      <c r="GIB92" s="0"/>
      <c r="GIC92" s="0"/>
      <c r="GID92" s="0"/>
      <c r="GIE92" s="0"/>
      <c r="GIF92" s="0"/>
      <c r="GIG92" s="0"/>
      <c r="GIH92" s="0"/>
      <c r="GII92" s="0"/>
      <c r="GIJ92" s="0"/>
      <c r="GIK92" s="0"/>
      <c r="GIL92" s="0"/>
      <c r="GIM92" s="0"/>
      <c r="GIN92" s="0"/>
      <c r="GIO92" s="0"/>
      <c r="GIP92" s="0"/>
      <c r="GIQ92" s="0"/>
      <c r="GIR92" s="0"/>
      <c r="GIS92" s="0"/>
      <c r="GIT92" s="0"/>
      <c r="GIU92" s="0"/>
      <c r="GIV92" s="0"/>
      <c r="GIW92" s="0"/>
      <c r="GIX92" s="0"/>
      <c r="GIY92" s="0"/>
      <c r="GIZ92" s="0"/>
      <c r="GJA92" s="0"/>
      <c r="GJB92" s="0"/>
      <c r="GJC92" s="0"/>
      <c r="GJD92" s="0"/>
      <c r="GJE92" s="0"/>
      <c r="GJF92" s="0"/>
      <c r="GJG92" s="0"/>
      <c r="GJH92" s="0"/>
      <c r="GJI92" s="0"/>
      <c r="GJJ92" s="0"/>
      <c r="GJK92" s="0"/>
      <c r="GJL92" s="0"/>
      <c r="GJM92" s="0"/>
      <c r="GJN92" s="0"/>
      <c r="GJO92" s="0"/>
      <c r="GJP92" s="0"/>
      <c r="GJQ92" s="0"/>
      <c r="GJR92" s="0"/>
      <c r="GJS92" s="0"/>
      <c r="GJT92" s="0"/>
      <c r="GJU92" s="0"/>
      <c r="GJV92" s="0"/>
      <c r="GJW92" s="0"/>
      <c r="GJX92" s="0"/>
      <c r="GJY92" s="0"/>
      <c r="GJZ92" s="0"/>
      <c r="GKA92" s="0"/>
      <c r="GKB92" s="0"/>
      <c r="GKC92" s="0"/>
      <c r="GKD92" s="0"/>
      <c r="GKE92" s="0"/>
      <c r="GKF92" s="0"/>
      <c r="GKG92" s="0"/>
      <c r="GKH92" s="0"/>
      <c r="GKI92" s="0"/>
      <c r="GKJ92" s="0"/>
      <c r="GKK92" s="0"/>
      <c r="GKL92" s="0"/>
      <c r="GKM92" s="0"/>
      <c r="GKN92" s="0"/>
      <c r="GKO92" s="0"/>
      <c r="GKP92" s="0"/>
      <c r="GKQ92" s="0"/>
      <c r="GKR92" s="0"/>
      <c r="GKS92" s="0"/>
      <c r="GKT92" s="0"/>
      <c r="GKU92" s="0"/>
      <c r="GKV92" s="0"/>
      <c r="GKW92" s="0"/>
      <c r="GKX92" s="0"/>
      <c r="GKY92" s="0"/>
      <c r="GKZ92" s="0"/>
      <c r="GLA92" s="0"/>
      <c r="GLB92" s="0"/>
      <c r="GLC92" s="0"/>
      <c r="GLD92" s="0"/>
      <c r="GLE92" s="0"/>
      <c r="GLF92" s="0"/>
      <c r="GLG92" s="0"/>
      <c r="GLH92" s="0"/>
      <c r="GLI92" s="0"/>
      <c r="GLJ92" s="0"/>
      <c r="GLK92" s="0"/>
      <c r="GLL92" s="0"/>
      <c r="GLM92" s="0"/>
      <c r="GLN92" s="0"/>
      <c r="GLO92" s="0"/>
      <c r="GLP92" s="0"/>
      <c r="GLQ92" s="0"/>
      <c r="GLR92" s="0"/>
      <c r="GLS92" s="0"/>
      <c r="GLT92" s="0"/>
      <c r="GLU92" s="0"/>
      <c r="GLV92" s="0"/>
      <c r="GLW92" s="0"/>
      <c r="GLX92" s="0"/>
      <c r="GLY92" s="0"/>
      <c r="GLZ92" s="0"/>
      <c r="GMA92" s="0"/>
      <c r="GMB92" s="0"/>
      <c r="GMC92" s="0"/>
      <c r="GMD92" s="0"/>
      <c r="GME92" s="0"/>
      <c r="GMF92" s="0"/>
      <c r="GMG92" s="0"/>
      <c r="GMH92" s="0"/>
      <c r="GMI92" s="0"/>
      <c r="GMJ92" s="0"/>
      <c r="GMK92" s="0"/>
      <c r="GML92" s="0"/>
      <c r="GMM92" s="0"/>
      <c r="GMN92" s="0"/>
      <c r="GMO92" s="0"/>
      <c r="GMP92" s="0"/>
      <c r="GMQ92" s="0"/>
      <c r="GMR92" s="0"/>
      <c r="GMS92" s="0"/>
      <c r="GMT92" s="0"/>
      <c r="GMU92" s="0"/>
      <c r="GMV92" s="0"/>
      <c r="GMW92" s="0"/>
      <c r="GMX92" s="0"/>
      <c r="GMY92" s="0"/>
      <c r="GMZ92" s="0"/>
      <c r="GNA92" s="0"/>
      <c r="GNB92" s="0"/>
      <c r="GNC92" s="0"/>
      <c r="GND92" s="0"/>
      <c r="GNE92" s="0"/>
      <c r="GNF92" s="0"/>
      <c r="GNG92" s="0"/>
      <c r="GNH92" s="0"/>
      <c r="GNI92" s="0"/>
      <c r="GNJ92" s="0"/>
      <c r="GNK92" s="0"/>
      <c r="GNL92" s="0"/>
      <c r="GNM92" s="0"/>
      <c r="GNN92" s="0"/>
      <c r="GNO92" s="0"/>
      <c r="GNP92" s="0"/>
      <c r="GNQ92" s="0"/>
      <c r="GNR92" s="0"/>
      <c r="GNS92" s="0"/>
      <c r="GNT92" s="0"/>
      <c r="GNU92" s="0"/>
      <c r="GNV92" s="0"/>
      <c r="GNW92" s="0"/>
      <c r="GNX92" s="0"/>
      <c r="GNY92" s="0"/>
      <c r="GNZ92" s="0"/>
      <c r="GOA92" s="0"/>
      <c r="GOB92" s="0"/>
      <c r="GOC92" s="0"/>
      <c r="GOD92" s="0"/>
      <c r="GOE92" s="0"/>
      <c r="GOF92" s="0"/>
      <c r="GOG92" s="0"/>
      <c r="GOH92" s="0"/>
      <c r="GOI92" s="0"/>
      <c r="GOJ92" s="0"/>
      <c r="GOK92" s="0"/>
      <c r="GOL92" s="0"/>
      <c r="GOM92" s="0"/>
      <c r="GON92" s="0"/>
      <c r="GOO92" s="0"/>
      <c r="GOP92" s="0"/>
      <c r="GOQ92" s="0"/>
      <c r="GOR92" s="0"/>
      <c r="GOS92" s="0"/>
      <c r="GOT92" s="0"/>
      <c r="GOU92" s="0"/>
      <c r="GOV92" s="0"/>
      <c r="GOW92" s="0"/>
      <c r="GOX92" s="0"/>
      <c r="GOY92" s="0"/>
      <c r="GOZ92" s="0"/>
      <c r="GPA92" s="0"/>
      <c r="GPB92" s="0"/>
      <c r="GPC92" s="0"/>
      <c r="GPD92" s="0"/>
      <c r="GPE92" s="0"/>
      <c r="GPF92" s="0"/>
      <c r="GPG92" s="0"/>
      <c r="GPH92" s="0"/>
      <c r="GPI92" s="0"/>
      <c r="GPJ92" s="0"/>
      <c r="GPK92" s="0"/>
      <c r="GPL92" s="0"/>
      <c r="GPM92" s="0"/>
      <c r="GPN92" s="0"/>
      <c r="GPO92" s="0"/>
      <c r="GPP92" s="0"/>
      <c r="GPQ92" s="0"/>
      <c r="GPR92" s="0"/>
      <c r="GPS92" s="0"/>
      <c r="GPT92" s="0"/>
      <c r="GPU92" s="0"/>
      <c r="GPV92" s="0"/>
      <c r="GPW92" s="0"/>
      <c r="GPX92" s="0"/>
      <c r="GPY92" s="0"/>
      <c r="GPZ92" s="0"/>
      <c r="GQA92" s="0"/>
      <c r="GQB92" s="0"/>
      <c r="GQC92" s="0"/>
      <c r="GQD92" s="0"/>
      <c r="GQE92" s="0"/>
      <c r="GQF92" s="0"/>
      <c r="GQG92" s="0"/>
      <c r="GQH92" s="0"/>
      <c r="GQI92" s="0"/>
      <c r="GQJ92" s="0"/>
      <c r="GQK92" s="0"/>
      <c r="GQL92" s="0"/>
      <c r="GQM92" s="0"/>
      <c r="GQN92" s="0"/>
      <c r="GQO92" s="0"/>
      <c r="GQP92" s="0"/>
      <c r="GQQ92" s="0"/>
      <c r="GQR92" s="0"/>
      <c r="GQS92" s="0"/>
      <c r="GQT92" s="0"/>
      <c r="GQU92" s="0"/>
      <c r="GQV92" s="0"/>
      <c r="GQW92" s="0"/>
      <c r="GQX92" s="0"/>
      <c r="GQY92" s="0"/>
      <c r="GQZ92" s="0"/>
      <c r="GRA92" s="0"/>
      <c r="GRB92" s="0"/>
      <c r="GRC92" s="0"/>
      <c r="GRD92" s="0"/>
      <c r="GRE92" s="0"/>
      <c r="GRF92" s="0"/>
      <c r="GRG92" s="0"/>
      <c r="GRH92" s="0"/>
      <c r="GRI92" s="0"/>
      <c r="GRJ92" s="0"/>
      <c r="GRK92" s="0"/>
      <c r="GRL92" s="0"/>
      <c r="GRM92" s="0"/>
      <c r="GRN92" s="0"/>
      <c r="GRO92" s="0"/>
      <c r="GRP92" s="0"/>
      <c r="GRQ92" s="0"/>
      <c r="GRR92" s="0"/>
      <c r="GRS92" s="0"/>
      <c r="GRT92" s="0"/>
      <c r="GRU92" s="0"/>
      <c r="GRV92" s="0"/>
      <c r="GRW92" s="0"/>
      <c r="GRX92" s="0"/>
      <c r="GRY92" s="0"/>
      <c r="GRZ92" s="0"/>
      <c r="GSA92" s="0"/>
      <c r="GSB92" s="0"/>
      <c r="GSC92" s="0"/>
      <c r="GSD92" s="0"/>
      <c r="GSE92" s="0"/>
      <c r="GSF92" s="0"/>
      <c r="GSG92" s="0"/>
      <c r="GSH92" s="0"/>
      <c r="GSI92" s="0"/>
      <c r="GSJ92" s="0"/>
      <c r="GSK92" s="0"/>
      <c r="GSL92" s="0"/>
      <c r="GSM92" s="0"/>
      <c r="GSN92" s="0"/>
      <c r="GSO92" s="0"/>
      <c r="GSP92" s="0"/>
      <c r="GSQ92" s="0"/>
      <c r="GSR92" s="0"/>
      <c r="GSS92" s="0"/>
      <c r="GST92" s="0"/>
      <c r="GSU92" s="0"/>
      <c r="GSV92" s="0"/>
      <c r="GSW92" s="0"/>
      <c r="GSX92" s="0"/>
      <c r="GSY92" s="0"/>
      <c r="GSZ92" s="0"/>
      <c r="GTA92" s="0"/>
      <c r="GTB92" s="0"/>
      <c r="GTC92" s="0"/>
      <c r="GTD92" s="0"/>
      <c r="GTE92" s="0"/>
      <c r="GTF92" s="0"/>
      <c r="GTG92" s="0"/>
      <c r="GTH92" s="0"/>
      <c r="GTI92" s="0"/>
      <c r="GTJ92" s="0"/>
      <c r="GTK92" s="0"/>
      <c r="GTL92" s="0"/>
      <c r="GTM92" s="0"/>
      <c r="GTN92" s="0"/>
      <c r="GTO92" s="0"/>
      <c r="GTP92" s="0"/>
      <c r="GTQ92" s="0"/>
      <c r="GTR92" s="0"/>
      <c r="GTS92" s="0"/>
      <c r="GTT92" s="0"/>
      <c r="GTU92" s="0"/>
      <c r="GTV92" s="0"/>
      <c r="GTW92" s="0"/>
      <c r="GTX92" s="0"/>
      <c r="GTY92" s="0"/>
      <c r="GTZ92" s="0"/>
      <c r="GUA92" s="0"/>
      <c r="GUB92" s="0"/>
      <c r="GUC92" s="0"/>
      <c r="GUD92" s="0"/>
      <c r="GUE92" s="0"/>
      <c r="GUF92" s="0"/>
      <c r="GUG92" s="0"/>
      <c r="GUH92" s="0"/>
      <c r="GUI92" s="0"/>
      <c r="GUJ92" s="0"/>
      <c r="GUK92" s="0"/>
      <c r="GUL92" s="0"/>
      <c r="GUM92" s="0"/>
      <c r="GUN92" s="0"/>
      <c r="GUO92" s="0"/>
      <c r="GUP92" s="0"/>
      <c r="GUQ92" s="0"/>
      <c r="GUR92" s="0"/>
      <c r="GUS92" s="0"/>
      <c r="GUT92" s="0"/>
      <c r="GUU92" s="0"/>
      <c r="GUV92" s="0"/>
      <c r="GUW92" s="0"/>
      <c r="GUX92" s="0"/>
      <c r="GUY92" s="0"/>
      <c r="GUZ92" s="0"/>
      <c r="GVA92" s="0"/>
      <c r="GVB92" s="0"/>
      <c r="GVC92" s="0"/>
      <c r="GVD92" s="0"/>
      <c r="GVE92" s="0"/>
      <c r="GVF92" s="0"/>
      <c r="GVG92" s="0"/>
      <c r="GVH92" s="0"/>
      <c r="GVI92" s="0"/>
      <c r="GVJ92" s="0"/>
      <c r="GVK92" s="0"/>
      <c r="GVL92" s="0"/>
      <c r="GVM92" s="0"/>
      <c r="GVN92" s="0"/>
      <c r="GVO92" s="0"/>
      <c r="GVP92" s="0"/>
      <c r="GVQ92" s="0"/>
      <c r="GVR92" s="0"/>
      <c r="GVS92" s="0"/>
      <c r="GVT92" s="0"/>
      <c r="GVU92" s="0"/>
      <c r="GVV92" s="0"/>
      <c r="GVW92" s="0"/>
      <c r="GVX92" s="0"/>
      <c r="GVY92" s="0"/>
      <c r="GVZ92" s="0"/>
      <c r="GWA92" s="0"/>
      <c r="GWB92" s="0"/>
      <c r="GWC92" s="0"/>
      <c r="GWD92" s="0"/>
      <c r="GWE92" s="0"/>
      <c r="GWF92" s="0"/>
      <c r="GWG92" s="0"/>
      <c r="GWH92" s="0"/>
      <c r="GWI92" s="0"/>
      <c r="GWJ92" s="0"/>
      <c r="GWK92" s="0"/>
      <c r="GWL92" s="0"/>
      <c r="GWM92" s="0"/>
      <c r="GWN92" s="0"/>
      <c r="GWO92" s="0"/>
      <c r="GWP92" s="0"/>
      <c r="GWQ92" s="0"/>
      <c r="GWR92" s="0"/>
      <c r="GWS92" s="0"/>
      <c r="GWT92" s="0"/>
      <c r="GWU92" s="0"/>
      <c r="GWV92" s="0"/>
      <c r="GWW92" s="0"/>
      <c r="GWX92" s="0"/>
      <c r="GWY92" s="0"/>
      <c r="GWZ92" s="0"/>
      <c r="GXA92" s="0"/>
      <c r="GXB92" s="0"/>
      <c r="GXC92" s="0"/>
      <c r="GXD92" s="0"/>
      <c r="GXE92" s="0"/>
      <c r="GXF92" s="0"/>
      <c r="GXG92" s="0"/>
      <c r="GXH92" s="0"/>
      <c r="GXI92" s="0"/>
      <c r="GXJ92" s="0"/>
      <c r="GXK92" s="0"/>
      <c r="GXL92" s="0"/>
      <c r="GXM92" s="0"/>
      <c r="GXN92" s="0"/>
      <c r="GXO92" s="0"/>
      <c r="GXP92" s="0"/>
      <c r="GXQ92" s="0"/>
      <c r="GXR92" s="0"/>
      <c r="GXS92" s="0"/>
      <c r="GXT92" s="0"/>
      <c r="GXU92" s="0"/>
      <c r="GXV92" s="0"/>
      <c r="GXW92" s="0"/>
      <c r="GXX92" s="0"/>
      <c r="GXY92" s="0"/>
      <c r="GXZ92" s="0"/>
      <c r="GYA92" s="0"/>
      <c r="GYB92" s="0"/>
      <c r="GYC92" s="0"/>
      <c r="GYD92" s="0"/>
      <c r="GYE92" s="0"/>
      <c r="GYF92" s="0"/>
      <c r="GYG92" s="0"/>
      <c r="GYH92" s="0"/>
      <c r="GYI92" s="0"/>
      <c r="GYJ92" s="0"/>
      <c r="GYK92" s="0"/>
      <c r="GYL92" s="0"/>
      <c r="GYM92" s="0"/>
      <c r="GYN92" s="0"/>
      <c r="GYO92" s="0"/>
      <c r="GYP92" s="0"/>
      <c r="GYQ92" s="0"/>
      <c r="GYR92" s="0"/>
      <c r="GYS92" s="0"/>
      <c r="GYT92" s="0"/>
      <c r="GYU92" s="0"/>
      <c r="GYV92" s="0"/>
      <c r="GYW92" s="0"/>
      <c r="GYX92" s="0"/>
      <c r="GYY92" s="0"/>
      <c r="GYZ92" s="0"/>
      <c r="GZA92" s="0"/>
      <c r="GZB92" s="0"/>
      <c r="GZC92" s="0"/>
      <c r="GZD92" s="0"/>
      <c r="GZE92" s="0"/>
      <c r="GZF92" s="0"/>
      <c r="GZG92" s="0"/>
      <c r="GZH92" s="0"/>
      <c r="GZI92" s="0"/>
      <c r="GZJ92" s="0"/>
      <c r="GZK92" s="0"/>
      <c r="GZL92" s="0"/>
      <c r="GZM92" s="0"/>
      <c r="GZN92" s="0"/>
      <c r="GZO92" s="0"/>
      <c r="GZP92" s="0"/>
      <c r="GZQ92" s="0"/>
      <c r="GZR92" s="0"/>
      <c r="GZS92" s="0"/>
      <c r="GZT92" s="0"/>
      <c r="GZU92" s="0"/>
      <c r="GZV92" s="0"/>
      <c r="GZW92" s="0"/>
      <c r="GZX92" s="0"/>
      <c r="GZY92" s="0"/>
      <c r="GZZ92" s="0"/>
      <c r="HAA92" s="0"/>
      <c r="HAB92" s="0"/>
      <c r="HAC92" s="0"/>
      <c r="HAD92" s="0"/>
      <c r="HAE92" s="0"/>
      <c r="HAF92" s="0"/>
      <c r="HAG92" s="0"/>
      <c r="HAH92" s="0"/>
      <c r="HAI92" s="0"/>
      <c r="HAJ92" s="0"/>
      <c r="HAK92" s="0"/>
      <c r="HAL92" s="0"/>
      <c r="HAM92" s="0"/>
      <c r="HAN92" s="0"/>
      <c r="HAO92" s="0"/>
      <c r="HAP92" s="0"/>
      <c r="HAQ92" s="0"/>
      <c r="HAR92" s="0"/>
      <c r="HAS92" s="0"/>
      <c r="HAT92" s="0"/>
      <c r="HAU92" s="0"/>
      <c r="HAV92" s="0"/>
      <c r="HAW92" s="0"/>
      <c r="HAX92" s="0"/>
      <c r="HAY92" s="0"/>
      <c r="HAZ92" s="0"/>
      <c r="HBA92" s="0"/>
      <c r="HBB92" s="0"/>
      <c r="HBC92" s="0"/>
      <c r="HBD92" s="0"/>
      <c r="HBE92" s="0"/>
      <c r="HBF92" s="0"/>
      <c r="HBG92" s="0"/>
      <c r="HBH92" s="0"/>
      <c r="HBI92" s="0"/>
      <c r="HBJ92" s="0"/>
      <c r="HBK92" s="0"/>
      <c r="HBL92" s="0"/>
      <c r="HBM92" s="0"/>
      <c r="HBN92" s="0"/>
      <c r="HBO92" s="0"/>
      <c r="HBP92" s="0"/>
      <c r="HBQ92" s="0"/>
      <c r="HBR92" s="0"/>
      <c r="HBS92" s="0"/>
      <c r="HBT92" s="0"/>
      <c r="HBU92" s="0"/>
      <c r="HBV92" s="0"/>
      <c r="HBW92" s="0"/>
      <c r="HBX92" s="0"/>
      <c r="HBY92" s="0"/>
      <c r="HBZ92" s="0"/>
      <c r="HCA92" s="0"/>
      <c r="HCB92" s="0"/>
      <c r="HCC92" s="0"/>
      <c r="HCD92" s="0"/>
      <c r="HCE92" s="0"/>
      <c r="HCF92" s="0"/>
      <c r="HCG92" s="0"/>
      <c r="HCH92" s="0"/>
      <c r="HCI92" s="0"/>
      <c r="HCJ92" s="0"/>
      <c r="HCK92" s="0"/>
      <c r="HCL92" s="0"/>
      <c r="HCM92" s="0"/>
      <c r="HCN92" s="0"/>
      <c r="HCO92" s="0"/>
      <c r="HCP92" s="0"/>
      <c r="HCQ92" s="0"/>
      <c r="HCR92" s="0"/>
      <c r="HCS92" s="0"/>
      <c r="HCT92" s="0"/>
      <c r="HCU92" s="0"/>
      <c r="HCV92" s="0"/>
      <c r="HCW92" s="0"/>
      <c r="HCX92" s="0"/>
      <c r="HCY92" s="0"/>
      <c r="HCZ92" s="0"/>
      <c r="HDA92" s="0"/>
      <c r="HDB92" s="0"/>
      <c r="HDC92" s="0"/>
      <c r="HDD92" s="0"/>
      <c r="HDE92" s="0"/>
      <c r="HDF92" s="0"/>
      <c r="HDG92" s="0"/>
      <c r="HDH92" s="0"/>
      <c r="HDI92" s="0"/>
      <c r="HDJ92" s="0"/>
      <c r="HDK92" s="0"/>
      <c r="HDL92" s="0"/>
      <c r="HDM92" s="0"/>
      <c r="HDN92" s="0"/>
      <c r="HDO92" s="0"/>
      <c r="HDP92" s="0"/>
      <c r="HDQ92" s="0"/>
      <c r="HDR92" s="0"/>
      <c r="HDS92" s="0"/>
      <c r="HDT92" s="0"/>
      <c r="HDU92" s="0"/>
      <c r="HDV92" s="0"/>
      <c r="HDW92" s="0"/>
      <c r="HDX92" s="0"/>
      <c r="HDY92" s="0"/>
      <c r="HDZ92" s="0"/>
      <c r="HEA92" s="0"/>
      <c r="HEB92" s="0"/>
      <c r="HEC92" s="0"/>
      <c r="HED92" s="0"/>
      <c r="HEE92" s="0"/>
      <c r="HEF92" s="0"/>
      <c r="HEG92" s="0"/>
      <c r="HEH92" s="0"/>
      <c r="HEI92" s="0"/>
      <c r="HEJ92" s="0"/>
      <c r="HEK92" s="0"/>
      <c r="HEL92" s="0"/>
      <c r="HEM92" s="0"/>
      <c r="HEN92" s="0"/>
      <c r="HEO92" s="0"/>
      <c r="HEP92" s="0"/>
      <c r="HEQ92" s="0"/>
      <c r="HER92" s="0"/>
      <c r="HES92" s="0"/>
      <c r="HET92" s="0"/>
      <c r="HEU92" s="0"/>
      <c r="HEV92" s="0"/>
      <c r="HEW92" s="0"/>
      <c r="HEX92" s="0"/>
      <c r="HEY92" s="0"/>
      <c r="HEZ92" s="0"/>
      <c r="HFA92" s="0"/>
      <c r="HFB92" s="0"/>
      <c r="HFC92" s="0"/>
      <c r="HFD92" s="0"/>
      <c r="HFE92" s="0"/>
      <c r="HFF92" s="0"/>
      <c r="HFG92" s="0"/>
      <c r="HFH92" s="0"/>
      <c r="HFI92" s="0"/>
      <c r="HFJ92" s="0"/>
      <c r="HFK92" s="0"/>
      <c r="HFL92" s="0"/>
      <c r="HFM92" s="0"/>
      <c r="HFN92" s="0"/>
      <c r="HFO92" s="0"/>
      <c r="HFP92" s="0"/>
      <c r="HFQ92" s="0"/>
      <c r="HFR92" s="0"/>
      <c r="HFS92" s="0"/>
      <c r="HFT92" s="0"/>
      <c r="HFU92" s="0"/>
      <c r="HFV92" s="0"/>
      <c r="HFW92" s="0"/>
      <c r="HFX92" s="0"/>
      <c r="HFY92" s="0"/>
      <c r="HFZ92" s="0"/>
      <c r="HGA92" s="0"/>
      <c r="HGB92" s="0"/>
      <c r="HGC92" s="0"/>
      <c r="HGD92" s="0"/>
      <c r="HGE92" s="0"/>
      <c r="HGF92" s="0"/>
      <c r="HGG92" s="0"/>
      <c r="HGH92" s="0"/>
      <c r="HGI92" s="0"/>
      <c r="HGJ92" s="0"/>
      <c r="HGK92" s="0"/>
      <c r="HGL92" s="0"/>
      <c r="HGM92" s="0"/>
      <c r="HGN92" s="0"/>
      <c r="HGO92" s="0"/>
      <c r="HGP92" s="0"/>
      <c r="HGQ92" s="0"/>
      <c r="HGR92" s="0"/>
      <c r="HGS92" s="0"/>
      <c r="HGT92" s="0"/>
      <c r="HGU92" s="0"/>
      <c r="HGV92" s="0"/>
      <c r="HGW92" s="0"/>
      <c r="HGX92" s="0"/>
      <c r="HGY92" s="0"/>
      <c r="HGZ92" s="0"/>
      <c r="HHA92" s="0"/>
      <c r="HHB92" s="0"/>
      <c r="HHC92" s="0"/>
      <c r="HHD92" s="0"/>
      <c r="HHE92" s="0"/>
      <c r="HHF92" s="0"/>
      <c r="HHG92" s="0"/>
      <c r="HHH92" s="0"/>
      <c r="HHI92" s="0"/>
      <c r="HHJ92" s="0"/>
      <c r="HHK92" s="0"/>
      <c r="HHL92" s="0"/>
      <c r="HHM92" s="0"/>
      <c r="HHN92" s="0"/>
      <c r="HHO92" s="0"/>
      <c r="HHP92" s="0"/>
      <c r="HHQ92" s="0"/>
      <c r="HHR92" s="0"/>
      <c r="HHS92" s="0"/>
      <c r="HHT92" s="0"/>
      <c r="HHU92" s="0"/>
      <c r="HHV92" s="0"/>
      <c r="HHW92" s="0"/>
      <c r="HHX92" s="0"/>
      <c r="HHY92" s="0"/>
      <c r="HHZ92" s="0"/>
      <c r="HIA92" s="0"/>
      <c r="HIB92" s="0"/>
      <c r="HIC92" s="0"/>
      <c r="HID92" s="0"/>
      <c r="HIE92" s="0"/>
      <c r="HIF92" s="0"/>
      <c r="HIG92" s="0"/>
      <c r="HIH92" s="0"/>
      <c r="HII92" s="0"/>
      <c r="HIJ92" s="0"/>
      <c r="HIK92" s="0"/>
      <c r="HIL92" s="0"/>
      <c r="HIM92" s="0"/>
      <c r="HIN92" s="0"/>
      <c r="HIO92" s="0"/>
      <c r="HIP92" s="0"/>
      <c r="HIQ92" s="0"/>
      <c r="HIR92" s="0"/>
      <c r="HIS92" s="0"/>
      <c r="HIT92" s="0"/>
      <c r="HIU92" s="0"/>
      <c r="HIV92" s="0"/>
      <c r="HIW92" s="0"/>
      <c r="HIX92" s="0"/>
      <c r="HIY92" s="0"/>
      <c r="HIZ92" s="0"/>
      <c r="HJA92" s="0"/>
      <c r="HJB92" s="0"/>
      <c r="HJC92" s="0"/>
      <c r="HJD92" s="0"/>
      <c r="HJE92" s="0"/>
      <c r="HJF92" s="0"/>
      <c r="HJG92" s="0"/>
      <c r="HJH92" s="0"/>
      <c r="HJI92" s="0"/>
      <c r="HJJ92" s="0"/>
      <c r="HJK92" s="0"/>
      <c r="HJL92" s="0"/>
      <c r="HJM92" s="0"/>
      <c r="HJN92" s="0"/>
      <c r="HJO92" s="0"/>
      <c r="HJP92" s="0"/>
      <c r="HJQ92" s="0"/>
      <c r="HJR92" s="0"/>
      <c r="HJS92" s="0"/>
      <c r="HJT92" s="0"/>
      <c r="HJU92" s="0"/>
      <c r="HJV92" s="0"/>
      <c r="HJW92" s="0"/>
      <c r="HJX92" s="0"/>
      <c r="HJY92" s="0"/>
      <c r="HJZ92" s="0"/>
      <c r="HKA92" s="0"/>
      <c r="HKB92" s="0"/>
      <c r="HKC92" s="0"/>
      <c r="HKD92" s="0"/>
      <c r="HKE92" s="0"/>
      <c r="HKF92" s="0"/>
      <c r="HKG92" s="0"/>
      <c r="HKH92" s="0"/>
      <c r="HKI92" s="0"/>
      <c r="HKJ92" s="0"/>
      <c r="HKK92" s="0"/>
      <c r="HKL92" s="0"/>
      <c r="HKM92" s="0"/>
      <c r="HKN92" s="0"/>
      <c r="HKO92" s="0"/>
      <c r="HKP92" s="0"/>
      <c r="HKQ92" s="0"/>
      <c r="HKR92" s="0"/>
      <c r="HKS92" s="0"/>
      <c r="HKT92" s="0"/>
      <c r="HKU92" s="0"/>
      <c r="HKV92" s="0"/>
      <c r="HKW92" s="0"/>
      <c r="HKX92" s="0"/>
      <c r="HKY92" s="0"/>
      <c r="HKZ92" s="0"/>
      <c r="HLA92" s="0"/>
      <c r="HLB92" s="0"/>
      <c r="HLC92" s="0"/>
      <c r="HLD92" s="0"/>
      <c r="HLE92" s="0"/>
      <c r="HLF92" s="0"/>
      <c r="HLG92" s="0"/>
      <c r="HLH92" s="0"/>
      <c r="HLI92" s="0"/>
      <c r="HLJ92" s="0"/>
      <c r="HLK92" s="0"/>
      <c r="HLL92" s="0"/>
      <c r="HLM92" s="0"/>
      <c r="HLN92" s="0"/>
      <c r="HLO92" s="0"/>
      <c r="HLP92" s="0"/>
      <c r="HLQ92" s="0"/>
      <c r="HLR92" s="0"/>
      <c r="HLS92" s="0"/>
      <c r="HLT92" s="0"/>
      <c r="HLU92" s="0"/>
      <c r="HLV92" s="0"/>
      <c r="HLW92" s="0"/>
      <c r="HLX92" s="0"/>
      <c r="HLY92" s="0"/>
      <c r="HLZ92" s="0"/>
      <c r="HMA92" s="0"/>
      <c r="HMB92" s="0"/>
      <c r="HMC92" s="0"/>
      <c r="HMD92" s="0"/>
      <c r="HME92" s="0"/>
      <c r="HMF92" s="0"/>
      <c r="HMG92" s="0"/>
      <c r="HMH92" s="0"/>
      <c r="HMI92" s="0"/>
      <c r="HMJ92" s="0"/>
      <c r="HMK92" s="0"/>
      <c r="HML92" s="0"/>
      <c r="HMM92" s="0"/>
      <c r="HMN92" s="0"/>
      <c r="HMO92" s="0"/>
      <c r="HMP92" s="0"/>
      <c r="HMQ92" s="0"/>
      <c r="HMR92" s="0"/>
      <c r="HMS92" s="0"/>
      <c r="HMT92" s="0"/>
      <c r="HMU92" s="0"/>
      <c r="HMV92" s="0"/>
      <c r="HMW92" s="0"/>
      <c r="HMX92" s="0"/>
      <c r="HMY92" s="0"/>
      <c r="HMZ92" s="0"/>
      <c r="HNA92" s="0"/>
      <c r="HNB92" s="0"/>
      <c r="HNC92" s="0"/>
      <c r="HND92" s="0"/>
      <c r="HNE92" s="0"/>
      <c r="HNF92" s="0"/>
      <c r="HNG92" s="0"/>
      <c r="HNH92" s="0"/>
      <c r="HNI92" s="0"/>
      <c r="HNJ92" s="0"/>
      <c r="HNK92" s="0"/>
      <c r="HNL92" s="0"/>
      <c r="HNM92" s="0"/>
      <c r="HNN92" s="0"/>
      <c r="HNO92" s="0"/>
      <c r="HNP92" s="0"/>
      <c r="HNQ92" s="0"/>
      <c r="HNR92" s="0"/>
      <c r="HNS92" s="0"/>
      <c r="HNT92" s="0"/>
      <c r="HNU92" s="0"/>
      <c r="HNV92" s="0"/>
      <c r="HNW92" s="0"/>
      <c r="HNX92" s="0"/>
      <c r="HNY92" s="0"/>
      <c r="HNZ92" s="0"/>
      <c r="HOA92" s="0"/>
      <c r="HOB92" s="0"/>
      <c r="HOC92" s="0"/>
      <c r="HOD92" s="0"/>
      <c r="HOE92" s="0"/>
      <c r="HOF92" s="0"/>
      <c r="HOG92" s="0"/>
      <c r="HOH92" s="0"/>
      <c r="HOI92" s="0"/>
      <c r="HOJ92" s="0"/>
      <c r="HOK92" s="0"/>
      <c r="HOL92" s="0"/>
      <c r="HOM92" s="0"/>
      <c r="HON92" s="0"/>
      <c r="HOO92" s="0"/>
      <c r="HOP92" s="0"/>
      <c r="HOQ92" s="0"/>
      <c r="HOR92" s="0"/>
      <c r="HOS92" s="0"/>
      <c r="HOT92" s="0"/>
      <c r="HOU92" s="0"/>
      <c r="HOV92" s="0"/>
      <c r="HOW92" s="0"/>
      <c r="HOX92" s="0"/>
      <c r="HOY92" s="0"/>
      <c r="HOZ92" s="0"/>
      <c r="HPA92" s="0"/>
      <c r="HPB92" s="0"/>
      <c r="HPC92" s="0"/>
      <c r="HPD92" s="0"/>
      <c r="HPE92" s="0"/>
      <c r="HPF92" s="0"/>
      <c r="HPG92" s="0"/>
      <c r="HPH92" s="0"/>
      <c r="HPI92" s="0"/>
      <c r="HPJ92" s="0"/>
      <c r="HPK92" s="0"/>
      <c r="HPL92" s="0"/>
      <c r="HPM92" s="0"/>
      <c r="HPN92" s="0"/>
      <c r="HPO92" s="0"/>
      <c r="HPP92" s="0"/>
      <c r="HPQ92" s="0"/>
      <c r="HPR92" s="0"/>
      <c r="HPS92" s="0"/>
      <c r="HPT92" s="0"/>
      <c r="HPU92" s="0"/>
      <c r="HPV92" s="0"/>
      <c r="HPW92" s="0"/>
      <c r="HPX92" s="0"/>
      <c r="HPY92" s="0"/>
      <c r="HPZ92" s="0"/>
      <c r="HQA92" s="0"/>
      <c r="HQB92" s="0"/>
      <c r="HQC92" s="0"/>
      <c r="HQD92" s="0"/>
      <c r="HQE92" s="0"/>
      <c r="HQF92" s="0"/>
      <c r="HQG92" s="0"/>
      <c r="HQH92" s="0"/>
      <c r="HQI92" s="0"/>
      <c r="HQJ92" s="0"/>
      <c r="HQK92" s="0"/>
      <c r="HQL92" s="0"/>
      <c r="HQM92" s="0"/>
      <c r="HQN92" s="0"/>
      <c r="HQO92" s="0"/>
      <c r="HQP92" s="0"/>
      <c r="HQQ92" s="0"/>
      <c r="HQR92" s="0"/>
      <c r="HQS92" s="0"/>
      <c r="HQT92" s="0"/>
      <c r="HQU92" s="0"/>
      <c r="HQV92" s="0"/>
      <c r="HQW92" s="0"/>
      <c r="HQX92" s="0"/>
      <c r="HQY92" s="0"/>
      <c r="HQZ92" s="0"/>
      <c r="HRA92" s="0"/>
      <c r="HRB92" s="0"/>
      <c r="HRC92" s="0"/>
      <c r="HRD92" s="0"/>
      <c r="HRE92" s="0"/>
      <c r="HRF92" s="0"/>
      <c r="HRG92" s="0"/>
      <c r="HRH92" s="0"/>
      <c r="HRI92" s="0"/>
      <c r="HRJ92" s="0"/>
      <c r="HRK92" s="0"/>
      <c r="HRL92" s="0"/>
      <c r="HRM92" s="0"/>
      <c r="HRN92" s="0"/>
      <c r="HRO92" s="0"/>
      <c r="HRP92" s="0"/>
      <c r="HRQ92" s="0"/>
      <c r="HRR92" s="0"/>
      <c r="HRS92" s="0"/>
      <c r="HRT92" s="0"/>
      <c r="HRU92" s="0"/>
      <c r="HRV92" s="0"/>
      <c r="HRW92" s="0"/>
      <c r="HRX92" s="0"/>
      <c r="HRY92" s="0"/>
      <c r="HRZ92" s="0"/>
      <c r="HSA92" s="0"/>
      <c r="HSB92" s="0"/>
      <c r="HSC92" s="0"/>
      <c r="HSD92" s="0"/>
      <c r="HSE92" s="0"/>
      <c r="HSF92" s="0"/>
      <c r="HSG92" s="0"/>
      <c r="HSH92" s="0"/>
      <c r="HSI92" s="0"/>
      <c r="HSJ92" s="0"/>
      <c r="HSK92" s="0"/>
      <c r="HSL92" s="0"/>
      <c r="HSM92" s="0"/>
      <c r="HSN92" s="0"/>
      <c r="HSO92" s="0"/>
      <c r="HSP92" s="0"/>
      <c r="HSQ92" s="0"/>
      <c r="HSR92" s="0"/>
      <c r="HSS92" s="0"/>
      <c r="HST92" s="0"/>
      <c r="HSU92" s="0"/>
      <c r="HSV92" s="0"/>
      <c r="HSW92" s="0"/>
      <c r="HSX92" s="0"/>
      <c r="HSY92" s="0"/>
      <c r="HSZ92" s="0"/>
      <c r="HTA92" s="0"/>
      <c r="HTB92" s="0"/>
      <c r="HTC92" s="0"/>
      <c r="HTD92" s="0"/>
      <c r="HTE92" s="0"/>
      <c r="HTF92" s="0"/>
      <c r="HTG92" s="0"/>
      <c r="HTH92" s="0"/>
      <c r="HTI92" s="0"/>
      <c r="HTJ92" s="0"/>
      <c r="HTK92" s="0"/>
      <c r="HTL92" s="0"/>
      <c r="HTM92" s="0"/>
      <c r="HTN92" s="0"/>
      <c r="HTO92" s="0"/>
      <c r="HTP92" s="0"/>
      <c r="HTQ92" s="0"/>
      <c r="HTR92" s="0"/>
      <c r="HTS92" s="0"/>
      <c r="HTT92" s="0"/>
      <c r="HTU92" s="0"/>
      <c r="HTV92" s="0"/>
      <c r="HTW92" s="0"/>
      <c r="HTX92" s="0"/>
      <c r="HTY92" s="0"/>
      <c r="HTZ92" s="0"/>
      <c r="HUA92" s="0"/>
      <c r="HUB92" s="0"/>
      <c r="HUC92" s="0"/>
      <c r="HUD92" s="0"/>
      <c r="HUE92" s="0"/>
      <c r="HUF92" s="0"/>
      <c r="HUG92" s="0"/>
      <c r="HUH92" s="0"/>
      <c r="HUI92" s="0"/>
      <c r="HUJ92" s="0"/>
      <c r="HUK92" s="0"/>
      <c r="HUL92" s="0"/>
      <c r="HUM92" s="0"/>
      <c r="HUN92" s="0"/>
      <c r="HUO92" s="0"/>
      <c r="HUP92" s="0"/>
      <c r="HUQ92" s="0"/>
      <c r="HUR92" s="0"/>
      <c r="HUS92" s="0"/>
      <c r="HUT92" s="0"/>
      <c r="HUU92" s="0"/>
      <c r="HUV92" s="0"/>
      <c r="HUW92" s="0"/>
      <c r="HUX92" s="0"/>
      <c r="HUY92" s="0"/>
      <c r="HUZ92" s="0"/>
      <c r="HVA92" s="0"/>
      <c r="HVB92" s="0"/>
      <c r="HVC92" s="0"/>
      <c r="HVD92" s="0"/>
      <c r="HVE92" s="0"/>
      <c r="HVF92" s="0"/>
      <c r="HVG92" s="0"/>
      <c r="HVH92" s="0"/>
      <c r="HVI92" s="0"/>
      <c r="HVJ92" s="0"/>
      <c r="HVK92" s="0"/>
      <c r="HVL92" s="0"/>
      <c r="HVM92" s="0"/>
      <c r="HVN92" s="0"/>
      <c r="HVO92" s="0"/>
      <c r="HVP92" s="0"/>
      <c r="HVQ92" s="0"/>
      <c r="HVR92" s="0"/>
      <c r="HVS92" s="0"/>
      <c r="HVT92" s="0"/>
      <c r="HVU92" s="0"/>
      <c r="HVV92" s="0"/>
      <c r="HVW92" s="0"/>
      <c r="HVX92" s="0"/>
      <c r="HVY92" s="0"/>
      <c r="HVZ92" s="0"/>
      <c r="HWA92" s="0"/>
      <c r="HWB92" s="0"/>
      <c r="HWC92" s="0"/>
      <c r="HWD92" s="0"/>
      <c r="HWE92" s="0"/>
      <c r="HWF92" s="0"/>
      <c r="HWG92" s="0"/>
      <c r="HWH92" s="0"/>
      <c r="HWI92" s="0"/>
      <c r="HWJ92" s="0"/>
      <c r="HWK92" s="0"/>
      <c r="HWL92" s="0"/>
      <c r="HWM92" s="0"/>
      <c r="HWN92" s="0"/>
      <c r="HWO92" s="0"/>
      <c r="HWP92" s="0"/>
      <c r="HWQ92" s="0"/>
      <c r="HWR92" s="0"/>
      <c r="HWS92" s="0"/>
      <c r="HWT92" s="0"/>
      <c r="HWU92" s="0"/>
      <c r="HWV92" s="0"/>
      <c r="HWW92" s="0"/>
      <c r="HWX92" s="0"/>
      <c r="HWY92" s="0"/>
      <c r="HWZ92" s="0"/>
      <c r="HXA92" s="0"/>
      <c r="HXB92" s="0"/>
      <c r="HXC92" s="0"/>
      <c r="HXD92" s="0"/>
      <c r="HXE92" s="0"/>
      <c r="HXF92" s="0"/>
      <c r="HXG92" s="0"/>
      <c r="HXH92" s="0"/>
      <c r="HXI92" s="0"/>
      <c r="HXJ92" s="0"/>
      <c r="HXK92" s="0"/>
      <c r="HXL92" s="0"/>
      <c r="HXM92" s="0"/>
      <c r="HXN92" s="0"/>
      <c r="HXO92" s="0"/>
      <c r="HXP92" s="0"/>
      <c r="HXQ92" s="0"/>
      <c r="HXR92" s="0"/>
      <c r="HXS92" s="0"/>
      <c r="HXT92" s="0"/>
      <c r="HXU92" s="0"/>
      <c r="HXV92" s="0"/>
      <c r="HXW92" s="0"/>
      <c r="HXX92" s="0"/>
      <c r="HXY92" s="0"/>
      <c r="HXZ92" s="0"/>
      <c r="HYA92" s="0"/>
      <c r="HYB92" s="0"/>
      <c r="HYC92" s="0"/>
      <c r="HYD92" s="0"/>
      <c r="HYE92" s="0"/>
      <c r="HYF92" s="0"/>
      <c r="HYG92" s="0"/>
      <c r="HYH92" s="0"/>
      <c r="HYI92" s="0"/>
      <c r="HYJ92" s="0"/>
      <c r="HYK92" s="0"/>
      <c r="HYL92" s="0"/>
      <c r="HYM92" s="0"/>
      <c r="HYN92" s="0"/>
      <c r="HYO92" s="0"/>
      <c r="HYP92" s="0"/>
      <c r="HYQ92" s="0"/>
      <c r="HYR92" s="0"/>
      <c r="HYS92" s="0"/>
      <c r="HYT92" s="0"/>
      <c r="HYU92" s="0"/>
      <c r="HYV92" s="0"/>
      <c r="HYW92" s="0"/>
      <c r="HYX92" s="0"/>
      <c r="HYY92" s="0"/>
      <c r="HYZ92" s="0"/>
      <c r="HZA92" s="0"/>
      <c r="HZB92" s="0"/>
      <c r="HZC92" s="0"/>
      <c r="HZD92" s="0"/>
      <c r="HZE92" s="0"/>
      <c r="HZF92" s="0"/>
      <c r="HZG92" s="0"/>
      <c r="HZH92" s="0"/>
      <c r="HZI92" s="0"/>
      <c r="HZJ92" s="0"/>
      <c r="HZK92" s="0"/>
      <c r="HZL92" s="0"/>
      <c r="HZM92" s="0"/>
      <c r="HZN92" s="0"/>
      <c r="HZO92" s="0"/>
      <c r="HZP92" s="0"/>
      <c r="HZQ92" s="0"/>
      <c r="HZR92" s="0"/>
      <c r="HZS92" s="0"/>
      <c r="HZT92" s="0"/>
      <c r="HZU92" s="0"/>
      <c r="HZV92" s="0"/>
      <c r="HZW92" s="0"/>
      <c r="HZX92" s="0"/>
      <c r="HZY92" s="0"/>
      <c r="HZZ92" s="0"/>
      <c r="IAA92" s="0"/>
      <c r="IAB92" s="0"/>
      <c r="IAC92" s="0"/>
      <c r="IAD92" s="0"/>
      <c r="IAE92" s="0"/>
      <c r="IAF92" s="0"/>
      <c r="IAG92" s="0"/>
      <c r="IAH92" s="0"/>
      <c r="IAI92" s="0"/>
      <c r="IAJ92" s="0"/>
      <c r="IAK92" s="0"/>
      <c r="IAL92" s="0"/>
      <c r="IAM92" s="0"/>
      <c r="IAN92" s="0"/>
      <c r="IAO92" s="0"/>
      <c r="IAP92" s="0"/>
      <c r="IAQ92" s="0"/>
      <c r="IAR92" s="0"/>
      <c r="IAS92" s="0"/>
      <c r="IAT92" s="0"/>
      <c r="IAU92" s="0"/>
      <c r="IAV92" s="0"/>
      <c r="IAW92" s="0"/>
      <c r="IAX92" s="0"/>
      <c r="IAY92" s="0"/>
      <c r="IAZ92" s="0"/>
      <c r="IBA92" s="0"/>
      <c r="IBB92" s="0"/>
      <c r="IBC92" s="0"/>
      <c r="IBD92" s="0"/>
      <c r="IBE92" s="0"/>
      <c r="IBF92" s="0"/>
      <c r="IBG92" s="0"/>
      <c r="IBH92" s="0"/>
      <c r="IBI92" s="0"/>
      <c r="IBJ92" s="0"/>
      <c r="IBK92" s="0"/>
      <c r="IBL92" s="0"/>
      <c r="IBM92" s="0"/>
      <c r="IBN92" s="0"/>
      <c r="IBO92" s="0"/>
      <c r="IBP92" s="0"/>
      <c r="IBQ92" s="0"/>
      <c r="IBR92" s="0"/>
      <c r="IBS92" s="0"/>
      <c r="IBT92" s="0"/>
      <c r="IBU92" s="0"/>
      <c r="IBV92" s="0"/>
      <c r="IBW92" s="0"/>
      <c r="IBX92" s="0"/>
      <c r="IBY92" s="0"/>
      <c r="IBZ92" s="0"/>
      <c r="ICA92" s="0"/>
      <c r="ICB92" s="0"/>
      <c r="ICC92" s="0"/>
      <c r="ICD92" s="0"/>
      <c r="ICE92" s="0"/>
      <c r="ICF92" s="0"/>
      <c r="ICG92" s="0"/>
      <c r="ICH92" s="0"/>
      <c r="ICI92" s="0"/>
      <c r="ICJ92" s="0"/>
      <c r="ICK92" s="0"/>
      <c r="ICL92" s="0"/>
      <c r="ICM92" s="0"/>
      <c r="ICN92" s="0"/>
      <c r="ICO92" s="0"/>
      <c r="ICP92" s="0"/>
      <c r="ICQ92" s="0"/>
      <c r="ICR92" s="0"/>
      <c r="ICS92" s="0"/>
      <c r="ICT92" s="0"/>
      <c r="ICU92" s="0"/>
      <c r="ICV92" s="0"/>
      <c r="ICW92" s="0"/>
      <c r="ICX92" s="0"/>
      <c r="ICY92" s="0"/>
      <c r="ICZ92" s="0"/>
      <c r="IDA92" s="0"/>
      <c r="IDB92" s="0"/>
      <c r="IDC92" s="0"/>
      <c r="IDD92" s="0"/>
      <c r="IDE92" s="0"/>
      <c r="IDF92" s="0"/>
      <c r="IDG92" s="0"/>
      <c r="IDH92" s="0"/>
      <c r="IDI92" s="0"/>
      <c r="IDJ92" s="0"/>
      <c r="IDK92" s="0"/>
      <c r="IDL92" s="0"/>
      <c r="IDM92" s="0"/>
      <c r="IDN92" s="0"/>
      <c r="IDO92" s="0"/>
      <c r="IDP92" s="0"/>
      <c r="IDQ92" s="0"/>
      <c r="IDR92" s="0"/>
      <c r="IDS92" s="0"/>
      <c r="IDT92" s="0"/>
      <c r="IDU92" s="0"/>
      <c r="IDV92" s="0"/>
      <c r="IDW92" s="0"/>
      <c r="IDX92" s="0"/>
      <c r="IDY92" s="0"/>
      <c r="IDZ92" s="0"/>
      <c r="IEA92" s="0"/>
      <c r="IEB92" s="0"/>
      <c r="IEC92" s="0"/>
      <c r="IED92" s="0"/>
      <c r="IEE92" s="0"/>
      <c r="IEF92" s="0"/>
      <c r="IEG92" s="0"/>
      <c r="IEH92" s="0"/>
      <c r="IEI92" s="0"/>
      <c r="IEJ92" s="0"/>
      <c r="IEK92" s="0"/>
      <c r="IEL92" s="0"/>
      <c r="IEM92" s="0"/>
      <c r="IEN92" s="0"/>
      <c r="IEO92" s="0"/>
      <c r="IEP92" s="0"/>
      <c r="IEQ92" s="0"/>
      <c r="IER92" s="0"/>
      <c r="IES92" s="0"/>
      <c r="IET92" s="0"/>
      <c r="IEU92" s="0"/>
      <c r="IEV92" s="0"/>
      <c r="IEW92" s="0"/>
      <c r="IEX92" s="0"/>
      <c r="IEY92" s="0"/>
      <c r="IEZ92" s="0"/>
      <c r="IFA92" s="0"/>
      <c r="IFB92" s="0"/>
      <c r="IFC92" s="0"/>
      <c r="IFD92" s="0"/>
      <c r="IFE92" s="0"/>
      <c r="IFF92" s="0"/>
      <c r="IFG92" s="0"/>
      <c r="IFH92" s="0"/>
      <c r="IFI92" s="0"/>
      <c r="IFJ92" s="0"/>
      <c r="IFK92" s="0"/>
      <c r="IFL92" s="0"/>
      <c r="IFM92" s="0"/>
      <c r="IFN92" s="0"/>
      <c r="IFO92" s="0"/>
      <c r="IFP92" s="0"/>
      <c r="IFQ92" s="0"/>
      <c r="IFR92" s="0"/>
      <c r="IFS92" s="0"/>
      <c r="IFT92" s="0"/>
      <c r="IFU92" s="0"/>
      <c r="IFV92" s="0"/>
      <c r="IFW92" s="0"/>
      <c r="IFX92" s="0"/>
      <c r="IFY92" s="0"/>
      <c r="IFZ92" s="0"/>
      <c r="IGA92" s="0"/>
      <c r="IGB92" s="0"/>
      <c r="IGC92" s="0"/>
      <c r="IGD92" s="0"/>
      <c r="IGE92" s="0"/>
      <c r="IGF92" s="0"/>
      <c r="IGG92" s="0"/>
      <c r="IGH92" s="0"/>
      <c r="IGI92" s="0"/>
      <c r="IGJ92" s="0"/>
      <c r="IGK92" s="0"/>
      <c r="IGL92" s="0"/>
      <c r="IGM92" s="0"/>
      <c r="IGN92" s="0"/>
      <c r="IGO92" s="0"/>
      <c r="IGP92" s="0"/>
      <c r="IGQ92" s="0"/>
      <c r="IGR92" s="0"/>
      <c r="IGS92" s="0"/>
      <c r="IGT92" s="0"/>
      <c r="IGU92" s="0"/>
      <c r="IGV92" s="0"/>
      <c r="IGW92" s="0"/>
      <c r="IGX92" s="0"/>
      <c r="IGY92" s="0"/>
      <c r="IGZ92" s="0"/>
      <c r="IHA92" s="0"/>
      <c r="IHB92" s="0"/>
      <c r="IHC92" s="0"/>
      <c r="IHD92" s="0"/>
      <c r="IHE92" s="0"/>
      <c r="IHF92" s="0"/>
      <c r="IHG92" s="0"/>
      <c r="IHH92" s="0"/>
      <c r="IHI92" s="0"/>
      <c r="IHJ92" s="0"/>
      <c r="IHK92" s="0"/>
      <c r="IHL92" s="0"/>
      <c r="IHM92" s="0"/>
      <c r="IHN92" s="0"/>
      <c r="IHO92" s="0"/>
      <c r="IHP92" s="0"/>
      <c r="IHQ92" s="0"/>
      <c r="IHR92" s="0"/>
      <c r="IHS92" s="0"/>
      <c r="IHT92" s="0"/>
      <c r="IHU92" s="0"/>
      <c r="IHV92" s="0"/>
      <c r="IHW92" s="0"/>
      <c r="IHX92" s="0"/>
      <c r="IHY92" s="0"/>
      <c r="IHZ92" s="0"/>
      <c r="IIA92" s="0"/>
      <c r="IIB92" s="0"/>
      <c r="IIC92" s="0"/>
      <c r="IID92" s="0"/>
      <c r="IIE92" s="0"/>
      <c r="IIF92" s="0"/>
      <c r="IIG92" s="0"/>
      <c r="IIH92" s="0"/>
      <c r="III92" s="0"/>
      <c r="IIJ92" s="0"/>
      <c r="IIK92" s="0"/>
      <c r="IIL92" s="0"/>
      <c r="IIM92" s="0"/>
      <c r="IIN92" s="0"/>
      <c r="IIO92" s="0"/>
      <c r="IIP92" s="0"/>
      <c r="IIQ92" s="0"/>
      <c r="IIR92" s="0"/>
      <c r="IIS92" s="0"/>
      <c r="IIT92" s="0"/>
      <c r="IIU92" s="0"/>
      <c r="IIV92" s="0"/>
      <c r="IIW92" s="0"/>
      <c r="IIX92" s="0"/>
      <c r="IIY92" s="0"/>
      <c r="IIZ92" s="0"/>
      <c r="IJA92" s="0"/>
      <c r="IJB92" s="0"/>
      <c r="IJC92" s="0"/>
      <c r="IJD92" s="0"/>
      <c r="IJE92" s="0"/>
      <c r="IJF92" s="0"/>
      <c r="IJG92" s="0"/>
      <c r="IJH92" s="0"/>
      <c r="IJI92" s="0"/>
      <c r="IJJ92" s="0"/>
      <c r="IJK92" s="0"/>
      <c r="IJL92" s="0"/>
      <c r="IJM92" s="0"/>
      <c r="IJN92" s="0"/>
      <c r="IJO92" s="0"/>
      <c r="IJP92" s="0"/>
      <c r="IJQ92" s="0"/>
      <c r="IJR92" s="0"/>
      <c r="IJS92" s="0"/>
      <c r="IJT92" s="0"/>
      <c r="IJU92" s="0"/>
      <c r="IJV92" s="0"/>
      <c r="IJW92" s="0"/>
      <c r="IJX92" s="0"/>
      <c r="IJY92" s="0"/>
      <c r="IJZ92" s="0"/>
      <c r="IKA92" s="0"/>
      <c r="IKB92" s="0"/>
      <c r="IKC92" s="0"/>
      <c r="IKD92" s="0"/>
      <c r="IKE92" s="0"/>
      <c r="IKF92" s="0"/>
      <c r="IKG92" s="0"/>
      <c r="IKH92" s="0"/>
      <c r="IKI92" s="0"/>
      <c r="IKJ92" s="0"/>
      <c r="IKK92" s="0"/>
      <c r="IKL92" s="0"/>
      <c r="IKM92" s="0"/>
      <c r="IKN92" s="0"/>
      <c r="IKO92" s="0"/>
      <c r="IKP92" s="0"/>
      <c r="IKQ92" s="0"/>
      <c r="IKR92" s="0"/>
      <c r="IKS92" s="0"/>
      <c r="IKT92" s="0"/>
      <c r="IKU92" s="0"/>
      <c r="IKV92" s="0"/>
      <c r="IKW92" s="0"/>
      <c r="IKX92" s="0"/>
      <c r="IKY92" s="0"/>
      <c r="IKZ92" s="0"/>
      <c r="ILA92" s="0"/>
      <c r="ILB92" s="0"/>
      <c r="ILC92" s="0"/>
      <c r="ILD92" s="0"/>
      <c r="ILE92" s="0"/>
      <c r="ILF92" s="0"/>
      <c r="ILG92" s="0"/>
      <c r="ILH92" s="0"/>
      <c r="ILI92" s="0"/>
      <c r="ILJ92" s="0"/>
      <c r="ILK92" s="0"/>
      <c r="ILL92" s="0"/>
      <c r="ILM92" s="0"/>
      <c r="ILN92" s="0"/>
      <c r="ILO92" s="0"/>
      <c r="ILP92" s="0"/>
      <c r="ILQ92" s="0"/>
      <c r="ILR92" s="0"/>
      <c r="ILS92" s="0"/>
      <c r="ILT92" s="0"/>
      <c r="ILU92" s="0"/>
      <c r="ILV92" s="0"/>
      <c r="ILW92" s="0"/>
      <c r="ILX92" s="0"/>
      <c r="ILY92" s="0"/>
      <c r="ILZ92" s="0"/>
      <c r="IMA92" s="0"/>
      <c r="IMB92" s="0"/>
      <c r="IMC92" s="0"/>
      <c r="IMD92" s="0"/>
      <c r="IME92" s="0"/>
      <c r="IMF92" s="0"/>
      <c r="IMG92" s="0"/>
      <c r="IMH92" s="0"/>
      <c r="IMI92" s="0"/>
      <c r="IMJ92" s="0"/>
      <c r="IMK92" s="0"/>
      <c r="IML92" s="0"/>
      <c r="IMM92" s="0"/>
      <c r="IMN92" s="0"/>
      <c r="IMO92" s="0"/>
      <c r="IMP92" s="0"/>
      <c r="IMQ92" s="0"/>
      <c r="IMR92" s="0"/>
      <c r="IMS92" s="0"/>
      <c r="IMT92" s="0"/>
      <c r="IMU92" s="0"/>
      <c r="IMV92" s="0"/>
      <c r="IMW92" s="0"/>
      <c r="IMX92" s="0"/>
      <c r="IMY92" s="0"/>
      <c r="IMZ92" s="0"/>
      <c r="INA92" s="0"/>
      <c r="INB92" s="0"/>
      <c r="INC92" s="0"/>
      <c r="IND92" s="0"/>
      <c r="INE92" s="0"/>
      <c r="INF92" s="0"/>
      <c r="ING92" s="0"/>
      <c r="INH92" s="0"/>
      <c r="INI92" s="0"/>
      <c r="INJ92" s="0"/>
      <c r="INK92" s="0"/>
      <c r="INL92" s="0"/>
      <c r="INM92" s="0"/>
      <c r="INN92" s="0"/>
      <c r="INO92" s="0"/>
      <c r="INP92" s="0"/>
      <c r="INQ92" s="0"/>
      <c r="INR92" s="0"/>
      <c r="INS92" s="0"/>
      <c r="INT92" s="0"/>
      <c r="INU92" s="0"/>
      <c r="INV92" s="0"/>
      <c r="INW92" s="0"/>
      <c r="INX92" s="0"/>
      <c r="INY92" s="0"/>
      <c r="INZ92" s="0"/>
      <c r="IOA92" s="0"/>
      <c r="IOB92" s="0"/>
      <c r="IOC92" s="0"/>
      <c r="IOD92" s="0"/>
      <c r="IOE92" s="0"/>
      <c r="IOF92" s="0"/>
      <c r="IOG92" s="0"/>
      <c r="IOH92" s="0"/>
      <c r="IOI92" s="0"/>
      <c r="IOJ92" s="0"/>
      <c r="IOK92" s="0"/>
      <c r="IOL92" s="0"/>
      <c r="IOM92" s="0"/>
      <c r="ION92" s="0"/>
      <c r="IOO92" s="0"/>
      <c r="IOP92" s="0"/>
      <c r="IOQ92" s="0"/>
      <c r="IOR92" s="0"/>
      <c r="IOS92" s="0"/>
      <c r="IOT92" s="0"/>
      <c r="IOU92" s="0"/>
      <c r="IOV92" s="0"/>
      <c r="IOW92" s="0"/>
      <c r="IOX92" s="0"/>
      <c r="IOY92" s="0"/>
      <c r="IOZ92" s="0"/>
      <c r="IPA92" s="0"/>
      <c r="IPB92" s="0"/>
      <c r="IPC92" s="0"/>
      <c r="IPD92" s="0"/>
      <c r="IPE92" s="0"/>
      <c r="IPF92" s="0"/>
      <c r="IPG92" s="0"/>
      <c r="IPH92" s="0"/>
      <c r="IPI92" s="0"/>
      <c r="IPJ92" s="0"/>
      <c r="IPK92" s="0"/>
      <c r="IPL92" s="0"/>
      <c r="IPM92" s="0"/>
      <c r="IPN92" s="0"/>
      <c r="IPO92" s="0"/>
      <c r="IPP92" s="0"/>
      <c r="IPQ92" s="0"/>
      <c r="IPR92" s="0"/>
      <c r="IPS92" s="0"/>
      <c r="IPT92" s="0"/>
      <c r="IPU92" s="0"/>
      <c r="IPV92" s="0"/>
      <c r="IPW92" s="0"/>
      <c r="IPX92" s="0"/>
      <c r="IPY92" s="0"/>
      <c r="IPZ92" s="0"/>
      <c r="IQA92" s="0"/>
      <c r="IQB92" s="0"/>
      <c r="IQC92" s="0"/>
      <c r="IQD92" s="0"/>
      <c r="IQE92" s="0"/>
      <c r="IQF92" s="0"/>
      <c r="IQG92" s="0"/>
      <c r="IQH92" s="0"/>
      <c r="IQI92" s="0"/>
      <c r="IQJ92" s="0"/>
      <c r="IQK92" s="0"/>
      <c r="IQL92" s="0"/>
      <c r="IQM92" s="0"/>
      <c r="IQN92" s="0"/>
      <c r="IQO92" s="0"/>
      <c r="IQP92" s="0"/>
      <c r="IQQ92" s="0"/>
      <c r="IQR92" s="0"/>
      <c r="IQS92" s="0"/>
      <c r="IQT92" s="0"/>
      <c r="IQU92" s="0"/>
      <c r="IQV92" s="0"/>
      <c r="IQW92" s="0"/>
      <c r="IQX92" s="0"/>
      <c r="IQY92" s="0"/>
      <c r="IQZ92" s="0"/>
      <c r="IRA92" s="0"/>
      <c r="IRB92" s="0"/>
      <c r="IRC92" s="0"/>
      <c r="IRD92" s="0"/>
      <c r="IRE92" s="0"/>
      <c r="IRF92" s="0"/>
      <c r="IRG92" s="0"/>
      <c r="IRH92" s="0"/>
      <c r="IRI92" s="0"/>
      <c r="IRJ92" s="0"/>
      <c r="IRK92" s="0"/>
      <c r="IRL92" s="0"/>
      <c r="IRM92" s="0"/>
      <c r="IRN92" s="0"/>
      <c r="IRO92" s="0"/>
      <c r="IRP92" s="0"/>
      <c r="IRQ92" s="0"/>
      <c r="IRR92" s="0"/>
      <c r="IRS92" s="0"/>
      <c r="IRT92" s="0"/>
      <c r="IRU92" s="0"/>
      <c r="IRV92" s="0"/>
      <c r="IRW92" s="0"/>
      <c r="IRX92" s="0"/>
      <c r="IRY92" s="0"/>
      <c r="IRZ92" s="0"/>
      <c r="ISA92" s="0"/>
      <c r="ISB92" s="0"/>
      <c r="ISC92" s="0"/>
      <c r="ISD92" s="0"/>
      <c r="ISE92" s="0"/>
      <c r="ISF92" s="0"/>
      <c r="ISG92" s="0"/>
      <c r="ISH92" s="0"/>
      <c r="ISI92" s="0"/>
      <c r="ISJ92" s="0"/>
      <c r="ISK92" s="0"/>
      <c r="ISL92" s="0"/>
      <c r="ISM92" s="0"/>
      <c r="ISN92" s="0"/>
      <c r="ISO92" s="0"/>
      <c r="ISP92" s="0"/>
      <c r="ISQ92" s="0"/>
      <c r="ISR92" s="0"/>
      <c r="ISS92" s="0"/>
      <c r="IST92" s="0"/>
      <c r="ISU92" s="0"/>
      <c r="ISV92" s="0"/>
      <c r="ISW92" s="0"/>
      <c r="ISX92" s="0"/>
      <c r="ISY92" s="0"/>
      <c r="ISZ92" s="0"/>
      <c r="ITA92" s="0"/>
      <c r="ITB92" s="0"/>
      <c r="ITC92" s="0"/>
      <c r="ITD92" s="0"/>
      <c r="ITE92" s="0"/>
      <c r="ITF92" s="0"/>
      <c r="ITG92" s="0"/>
      <c r="ITH92" s="0"/>
      <c r="ITI92" s="0"/>
      <c r="ITJ92" s="0"/>
      <c r="ITK92" s="0"/>
      <c r="ITL92" s="0"/>
      <c r="ITM92" s="0"/>
      <c r="ITN92" s="0"/>
      <c r="ITO92" s="0"/>
      <c r="ITP92" s="0"/>
      <c r="ITQ92" s="0"/>
      <c r="ITR92" s="0"/>
      <c r="ITS92" s="0"/>
      <c r="ITT92" s="0"/>
      <c r="ITU92" s="0"/>
      <c r="ITV92" s="0"/>
      <c r="ITW92" s="0"/>
      <c r="ITX92" s="0"/>
      <c r="ITY92" s="0"/>
      <c r="ITZ92" s="0"/>
      <c r="IUA92" s="0"/>
      <c r="IUB92" s="0"/>
      <c r="IUC92" s="0"/>
      <c r="IUD92" s="0"/>
      <c r="IUE92" s="0"/>
      <c r="IUF92" s="0"/>
      <c r="IUG92" s="0"/>
      <c r="IUH92" s="0"/>
      <c r="IUI92" s="0"/>
      <c r="IUJ92" s="0"/>
      <c r="IUK92" s="0"/>
      <c r="IUL92" s="0"/>
      <c r="IUM92" s="0"/>
      <c r="IUN92" s="0"/>
      <c r="IUO92" s="0"/>
      <c r="IUP92" s="0"/>
      <c r="IUQ92" s="0"/>
      <c r="IUR92" s="0"/>
      <c r="IUS92" s="0"/>
      <c r="IUT92" s="0"/>
      <c r="IUU92" s="0"/>
      <c r="IUV92" s="0"/>
      <c r="IUW92" s="0"/>
      <c r="IUX92" s="0"/>
      <c r="IUY92" s="0"/>
      <c r="IUZ92" s="0"/>
      <c r="IVA92" s="0"/>
      <c r="IVB92" s="0"/>
      <c r="IVC92" s="0"/>
      <c r="IVD92" s="0"/>
      <c r="IVE92" s="0"/>
      <c r="IVF92" s="0"/>
      <c r="IVG92" s="0"/>
      <c r="IVH92" s="0"/>
      <c r="IVI92" s="0"/>
      <c r="IVJ92" s="0"/>
      <c r="IVK92" s="0"/>
      <c r="IVL92" s="0"/>
      <c r="IVM92" s="0"/>
      <c r="IVN92" s="0"/>
      <c r="IVO92" s="0"/>
      <c r="IVP92" s="0"/>
      <c r="IVQ92" s="0"/>
      <c r="IVR92" s="0"/>
      <c r="IVS92" s="0"/>
      <c r="IVT92" s="0"/>
      <c r="IVU92" s="0"/>
      <c r="IVV92" s="0"/>
      <c r="IVW92" s="0"/>
      <c r="IVX92" s="0"/>
      <c r="IVY92" s="0"/>
      <c r="IVZ92" s="0"/>
      <c r="IWA92" s="0"/>
      <c r="IWB92" s="0"/>
      <c r="IWC92" s="0"/>
      <c r="IWD92" s="0"/>
      <c r="IWE92" s="0"/>
      <c r="IWF92" s="0"/>
      <c r="IWG92" s="0"/>
      <c r="IWH92" s="0"/>
      <c r="IWI92" s="0"/>
      <c r="IWJ92" s="0"/>
      <c r="IWK92" s="0"/>
      <c r="IWL92" s="0"/>
      <c r="IWM92" s="0"/>
      <c r="IWN92" s="0"/>
      <c r="IWO92" s="0"/>
      <c r="IWP92" s="0"/>
      <c r="IWQ92" s="0"/>
      <c r="IWR92" s="0"/>
      <c r="IWS92" s="0"/>
      <c r="IWT92" s="0"/>
      <c r="IWU92" s="0"/>
      <c r="IWV92" s="0"/>
      <c r="IWW92" s="0"/>
      <c r="IWX92" s="0"/>
      <c r="IWY92" s="0"/>
      <c r="IWZ92" s="0"/>
      <c r="IXA92" s="0"/>
      <c r="IXB92" s="0"/>
      <c r="IXC92" s="0"/>
      <c r="IXD92" s="0"/>
      <c r="IXE92" s="0"/>
      <c r="IXF92" s="0"/>
      <c r="IXG92" s="0"/>
      <c r="IXH92" s="0"/>
      <c r="IXI92" s="0"/>
      <c r="IXJ92" s="0"/>
      <c r="IXK92" s="0"/>
      <c r="IXL92" s="0"/>
      <c r="IXM92" s="0"/>
      <c r="IXN92" s="0"/>
      <c r="IXO92" s="0"/>
      <c r="IXP92" s="0"/>
      <c r="IXQ92" s="0"/>
      <c r="IXR92" s="0"/>
      <c r="IXS92" s="0"/>
      <c r="IXT92" s="0"/>
      <c r="IXU92" s="0"/>
      <c r="IXV92" s="0"/>
      <c r="IXW92" s="0"/>
      <c r="IXX92" s="0"/>
      <c r="IXY92" s="0"/>
      <c r="IXZ92" s="0"/>
      <c r="IYA92" s="0"/>
      <c r="IYB92" s="0"/>
      <c r="IYC92" s="0"/>
      <c r="IYD92" s="0"/>
      <c r="IYE92" s="0"/>
      <c r="IYF92" s="0"/>
      <c r="IYG92" s="0"/>
      <c r="IYH92" s="0"/>
      <c r="IYI92" s="0"/>
      <c r="IYJ92" s="0"/>
      <c r="IYK92" s="0"/>
      <c r="IYL92" s="0"/>
      <c r="IYM92" s="0"/>
      <c r="IYN92" s="0"/>
      <c r="IYO92" s="0"/>
      <c r="IYP92" s="0"/>
      <c r="IYQ92" s="0"/>
      <c r="IYR92" s="0"/>
      <c r="IYS92" s="0"/>
      <c r="IYT92" s="0"/>
      <c r="IYU92" s="0"/>
      <c r="IYV92" s="0"/>
      <c r="IYW92" s="0"/>
      <c r="IYX92" s="0"/>
      <c r="IYY92" s="0"/>
      <c r="IYZ92" s="0"/>
      <c r="IZA92" s="0"/>
      <c r="IZB92" s="0"/>
      <c r="IZC92" s="0"/>
      <c r="IZD92" s="0"/>
      <c r="IZE92" s="0"/>
      <c r="IZF92" s="0"/>
      <c r="IZG92" s="0"/>
      <c r="IZH92" s="0"/>
      <c r="IZI92" s="0"/>
      <c r="IZJ92" s="0"/>
      <c r="IZK92" s="0"/>
      <c r="IZL92" s="0"/>
      <c r="IZM92" s="0"/>
      <c r="IZN92" s="0"/>
      <c r="IZO92" s="0"/>
      <c r="IZP92" s="0"/>
      <c r="IZQ92" s="0"/>
      <c r="IZR92" s="0"/>
      <c r="IZS92" s="0"/>
      <c r="IZT92" s="0"/>
      <c r="IZU92" s="0"/>
      <c r="IZV92" s="0"/>
      <c r="IZW92" s="0"/>
      <c r="IZX92" s="0"/>
      <c r="IZY92" s="0"/>
      <c r="IZZ92" s="0"/>
      <c r="JAA92" s="0"/>
      <c r="JAB92" s="0"/>
      <c r="JAC92" s="0"/>
      <c r="JAD92" s="0"/>
      <c r="JAE92" s="0"/>
      <c r="JAF92" s="0"/>
      <c r="JAG92" s="0"/>
      <c r="JAH92" s="0"/>
      <c r="JAI92" s="0"/>
      <c r="JAJ92" s="0"/>
      <c r="JAK92" s="0"/>
      <c r="JAL92" s="0"/>
      <c r="JAM92" s="0"/>
      <c r="JAN92" s="0"/>
      <c r="JAO92" s="0"/>
      <c r="JAP92" s="0"/>
      <c r="JAQ92" s="0"/>
      <c r="JAR92" s="0"/>
      <c r="JAS92" s="0"/>
      <c r="JAT92" s="0"/>
      <c r="JAU92" s="0"/>
      <c r="JAV92" s="0"/>
      <c r="JAW92" s="0"/>
      <c r="JAX92" s="0"/>
      <c r="JAY92" s="0"/>
      <c r="JAZ92" s="0"/>
      <c r="JBA92" s="0"/>
      <c r="JBB92" s="0"/>
      <c r="JBC92" s="0"/>
      <c r="JBD92" s="0"/>
      <c r="JBE92" s="0"/>
      <c r="JBF92" s="0"/>
      <c r="JBG92" s="0"/>
      <c r="JBH92" s="0"/>
      <c r="JBI92" s="0"/>
      <c r="JBJ92" s="0"/>
      <c r="JBK92" s="0"/>
      <c r="JBL92" s="0"/>
      <c r="JBM92" s="0"/>
      <c r="JBN92" s="0"/>
      <c r="JBO92" s="0"/>
      <c r="JBP92" s="0"/>
      <c r="JBQ92" s="0"/>
      <c r="JBR92" s="0"/>
      <c r="JBS92" s="0"/>
      <c r="JBT92" s="0"/>
      <c r="JBU92" s="0"/>
      <c r="JBV92" s="0"/>
      <c r="JBW92" s="0"/>
      <c r="JBX92" s="0"/>
      <c r="JBY92" s="0"/>
      <c r="JBZ92" s="0"/>
      <c r="JCA92" s="0"/>
      <c r="JCB92" s="0"/>
      <c r="JCC92" s="0"/>
      <c r="JCD92" s="0"/>
      <c r="JCE92" s="0"/>
      <c r="JCF92" s="0"/>
      <c r="JCG92" s="0"/>
      <c r="JCH92" s="0"/>
      <c r="JCI92" s="0"/>
      <c r="JCJ92" s="0"/>
      <c r="JCK92" s="0"/>
      <c r="JCL92" s="0"/>
      <c r="JCM92" s="0"/>
      <c r="JCN92" s="0"/>
      <c r="JCO92" s="0"/>
      <c r="JCP92" s="0"/>
      <c r="JCQ92" s="0"/>
      <c r="JCR92" s="0"/>
      <c r="JCS92" s="0"/>
      <c r="JCT92" s="0"/>
      <c r="JCU92" s="0"/>
      <c r="JCV92" s="0"/>
      <c r="JCW92" s="0"/>
      <c r="JCX92" s="0"/>
      <c r="JCY92" s="0"/>
      <c r="JCZ92" s="0"/>
      <c r="JDA92" s="0"/>
      <c r="JDB92" s="0"/>
      <c r="JDC92" s="0"/>
      <c r="JDD92" s="0"/>
      <c r="JDE92" s="0"/>
      <c r="JDF92" s="0"/>
      <c r="JDG92" s="0"/>
      <c r="JDH92" s="0"/>
      <c r="JDI92" s="0"/>
      <c r="JDJ92" s="0"/>
      <c r="JDK92" s="0"/>
      <c r="JDL92" s="0"/>
      <c r="JDM92" s="0"/>
      <c r="JDN92" s="0"/>
      <c r="JDO92" s="0"/>
      <c r="JDP92" s="0"/>
      <c r="JDQ92" s="0"/>
      <c r="JDR92" s="0"/>
      <c r="JDS92" s="0"/>
      <c r="JDT92" s="0"/>
      <c r="JDU92" s="0"/>
      <c r="JDV92" s="0"/>
      <c r="JDW92" s="0"/>
      <c r="JDX92" s="0"/>
      <c r="JDY92" s="0"/>
      <c r="JDZ92" s="0"/>
      <c r="JEA92" s="0"/>
      <c r="JEB92" s="0"/>
      <c r="JEC92" s="0"/>
      <c r="JED92" s="0"/>
      <c r="JEE92" s="0"/>
      <c r="JEF92" s="0"/>
      <c r="JEG92" s="0"/>
      <c r="JEH92" s="0"/>
      <c r="JEI92" s="0"/>
      <c r="JEJ92" s="0"/>
      <c r="JEK92" s="0"/>
      <c r="JEL92" s="0"/>
      <c r="JEM92" s="0"/>
      <c r="JEN92" s="0"/>
      <c r="JEO92" s="0"/>
      <c r="JEP92" s="0"/>
      <c r="JEQ92" s="0"/>
      <c r="JER92" s="0"/>
      <c r="JES92" s="0"/>
      <c r="JET92" s="0"/>
      <c r="JEU92" s="0"/>
      <c r="JEV92" s="0"/>
      <c r="JEW92" s="0"/>
      <c r="JEX92" s="0"/>
      <c r="JEY92" s="0"/>
      <c r="JEZ92" s="0"/>
      <c r="JFA92" s="0"/>
      <c r="JFB92" s="0"/>
      <c r="JFC92" s="0"/>
      <c r="JFD92" s="0"/>
      <c r="JFE92" s="0"/>
      <c r="JFF92" s="0"/>
      <c r="JFG92" s="0"/>
      <c r="JFH92" s="0"/>
      <c r="JFI92" s="0"/>
      <c r="JFJ92" s="0"/>
      <c r="JFK92" s="0"/>
      <c r="JFL92" s="0"/>
      <c r="JFM92" s="0"/>
      <c r="JFN92" s="0"/>
      <c r="JFO92" s="0"/>
      <c r="JFP92" s="0"/>
      <c r="JFQ92" s="0"/>
      <c r="JFR92" s="0"/>
      <c r="JFS92" s="0"/>
      <c r="JFT92" s="0"/>
      <c r="JFU92" s="0"/>
      <c r="JFV92" s="0"/>
      <c r="JFW92" s="0"/>
      <c r="JFX92" s="0"/>
      <c r="JFY92" s="0"/>
      <c r="JFZ92" s="0"/>
      <c r="JGA92" s="0"/>
      <c r="JGB92" s="0"/>
      <c r="JGC92" s="0"/>
      <c r="JGD92" s="0"/>
      <c r="JGE92" s="0"/>
      <c r="JGF92" s="0"/>
      <c r="JGG92" s="0"/>
      <c r="JGH92" s="0"/>
      <c r="JGI92" s="0"/>
      <c r="JGJ92" s="0"/>
      <c r="JGK92" s="0"/>
      <c r="JGL92" s="0"/>
      <c r="JGM92" s="0"/>
      <c r="JGN92" s="0"/>
      <c r="JGO92" s="0"/>
      <c r="JGP92" s="0"/>
      <c r="JGQ92" s="0"/>
      <c r="JGR92" s="0"/>
      <c r="JGS92" s="0"/>
      <c r="JGT92" s="0"/>
      <c r="JGU92" s="0"/>
      <c r="JGV92" s="0"/>
      <c r="JGW92" s="0"/>
      <c r="JGX92" s="0"/>
      <c r="JGY92" s="0"/>
      <c r="JGZ92" s="0"/>
      <c r="JHA92" s="0"/>
      <c r="JHB92" s="0"/>
      <c r="JHC92" s="0"/>
      <c r="JHD92" s="0"/>
      <c r="JHE92" s="0"/>
      <c r="JHF92" s="0"/>
      <c r="JHG92" s="0"/>
      <c r="JHH92" s="0"/>
      <c r="JHI92" s="0"/>
      <c r="JHJ92" s="0"/>
      <c r="JHK92" s="0"/>
      <c r="JHL92" s="0"/>
      <c r="JHM92" s="0"/>
      <c r="JHN92" s="0"/>
      <c r="JHO92" s="0"/>
      <c r="JHP92" s="0"/>
      <c r="JHQ92" s="0"/>
      <c r="JHR92" s="0"/>
      <c r="JHS92" s="0"/>
      <c r="JHT92" s="0"/>
      <c r="JHU92" s="0"/>
      <c r="JHV92" s="0"/>
      <c r="JHW92" s="0"/>
      <c r="JHX92" s="0"/>
      <c r="JHY92" s="0"/>
      <c r="JHZ92" s="0"/>
      <c r="JIA92" s="0"/>
      <c r="JIB92" s="0"/>
      <c r="JIC92" s="0"/>
      <c r="JID92" s="0"/>
      <c r="JIE92" s="0"/>
      <c r="JIF92" s="0"/>
      <c r="JIG92" s="0"/>
      <c r="JIH92" s="0"/>
      <c r="JII92" s="0"/>
      <c r="JIJ92" s="0"/>
      <c r="JIK92" s="0"/>
      <c r="JIL92" s="0"/>
      <c r="JIM92" s="0"/>
      <c r="JIN92" s="0"/>
      <c r="JIO92" s="0"/>
      <c r="JIP92" s="0"/>
      <c r="JIQ92" s="0"/>
      <c r="JIR92" s="0"/>
      <c r="JIS92" s="0"/>
      <c r="JIT92" s="0"/>
      <c r="JIU92" s="0"/>
      <c r="JIV92" s="0"/>
      <c r="JIW92" s="0"/>
      <c r="JIX92" s="0"/>
      <c r="JIY92" s="0"/>
      <c r="JIZ92" s="0"/>
      <c r="JJA92" s="0"/>
      <c r="JJB92" s="0"/>
      <c r="JJC92" s="0"/>
      <c r="JJD92" s="0"/>
      <c r="JJE92" s="0"/>
      <c r="JJF92" s="0"/>
      <c r="JJG92" s="0"/>
      <c r="JJH92" s="0"/>
      <c r="JJI92" s="0"/>
      <c r="JJJ92" s="0"/>
      <c r="JJK92" s="0"/>
      <c r="JJL92" s="0"/>
      <c r="JJM92" s="0"/>
      <c r="JJN92" s="0"/>
      <c r="JJO92" s="0"/>
      <c r="JJP92" s="0"/>
      <c r="JJQ92" s="0"/>
      <c r="JJR92" s="0"/>
      <c r="JJS92" s="0"/>
      <c r="JJT92" s="0"/>
      <c r="JJU92" s="0"/>
      <c r="JJV92" s="0"/>
      <c r="JJW92" s="0"/>
      <c r="JJX92" s="0"/>
      <c r="JJY92" s="0"/>
      <c r="JJZ92" s="0"/>
      <c r="JKA92" s="0"/>
      <c r="JKB92" s="0"/>
      <c r="JKC92" s="0"/>
      <c r="JKD92" s="0"/>
      <c r="JKE92" s="0"/>
      <c r="JKF92" s="0"/>
      <c r="JKG92" s="0"/>
      <c r="JKH92" s="0"/>
      <c r="JKI92" s="0"/>
      <c r="JKJ92" s="0"/>
      <c r="JKK92" s="0"/>
      <c r="JKL92" s="0"/>
      <c r="JKM92" s="0"/>
      <c r="JKN92" s="0"/>
      <c r="JKO92" s="0"/>
      <c r="JKP92" s="0"/>
      <c r="JKQ92" s="0"/>
      <c r="JKR92" s="0"/>
      <c r="JKS92" s="0"/>
      <c r="JKT92" s="0"/>
      <c r="JKU92" s="0"/>
      <c r="JKV92" s="0"/>
      <c r="JKW92" s="0"/>
      <c r="JKX92" s="0"/>
      <c r="JKY92" s="0"/>
      <c r="JKZ92" s="0"/>
      <c r="JLA92" s="0"/>
      <c r="JLB92" s="0"/>
      <c r="JLC92" s="0"/>
      <c r="JLD92" s="0"/>
      <c r="JLE92" s="0"/>
      <c r="JLF92" s="0"/>
      <c r="JLG92" s="0"/>
      <c r="JLH92" s="0"/>
      <c r="JLI92" s="0"/>
      <c r="JLJ92" s="0"/>
      <c r="JLK92" s="0"/>
      <c r="JLL92" s="0"/>
      <c r="JLM92" s="0"/>
      <c r="JLN92" s="0"/>
      <c r="JLO92" s="0"/>
      <c r="JLP92" s="0"/>
      <c r="JLQ92" s="0"/>
      <c r="JLR92" s="0"/>
      <c r="JLS92" s="0"/>
      <c r="JLT92" s="0"/>
      <c r="JLU92" s="0"/>
      <c r="JLV92" s="0"/>
      <c r="JLW92" s="0"/>
      <c r="JLX92" s="0"/>
      <c r="JLY92" s="0"/>
      <c r="JLZ92" s="0"/>
      <c r="JMA92" s="0"/>
      <c r="JMB92" s="0"/>
      <c r="JMC92" s="0"/>
      <c r="JMD92" s="0"/>
      <c r="JME92" s="0"/>
      <c r="JMF92" s="0"/>
      <c r="JMG92" s="0"/>
      <c r="JMH92" s="0"/>
      <c r="JMI92" s="0"/>
      <c r="JMJ92" s="0"/>
      <c r="JMK92" s="0"/>
      <c r="JML92" s="0"/>
      <c r="JMM92" s="0"/>
      <c r="JMN92" s="0"/>
      <c r="JMO92" s="0"/>
      <c r="JMP92" s="0"/>
      <c r="JMQ92" s="0"/>
      <c r="JMR92" s="0"/>
      <c r="JMS92" s="0"/>
      <c r="JMT92" s="0"/>
      <c r="JMU92" s="0"/>
      <c r="JMV92" s="0"/>
      <c r="JMW92" s="0"/>
      <c r="JMX92" s="0"/>
      <c r="JMY92" s="0"/>
      <c r="JMZ92" s="0"/>
      <c r="JNA92" s="0"/>
      <c r="JNB92" s="0"/>
      <c r="JNC92" s="0"/>
      <c r="JND92" s="0"/>
      <c r="JNE92" s="0"/>
      <c r="JNF92" s="0"/>
      <c r="JNG92" s="0"/>
      <c r="JNH92" s="0"/>
      <c r="JNI92" s="0"/>
      <c r="JNJ92" s="0"/>
      <c r="JNK92" s="0"/>
      <c r="JNL92" s="0"/>
      <c r="JNM92" s="0"/>
      <c r="JNN92" s="0"/>
      <c r="JNO92" s="0"/>
      <c r="JNP92" s="0"/>
      <c r="JNQ92" s="0"/>
      <c r="JNR92" s="0"/>
      <c r="JNS92" s="0"/>
      <c r="JNT92" s="0"/>
      <c r="JNU92" s="0"/>
      <c r="JNV92" s="0"/>
      <c r="JNW92" s="0"/>
      <c r="JNX92" s="0"/>
      <c r="JNY92" s="0"/>
      <c r="JNZ92" s="0"/>
      <c r="JOA92" s="0"/>
      <c r="JOB92" s="0"/>
      <c r="JOC92" s="0"/>
      <c r="JOD92" s="0"/>
      <c r="JOE92" s="0"/>
      <c r="JOF92" s="0"/>
      <c r="JOG92" s="0"/>
      <c r="JOH92" s="0"/>
      <c r="JOI92" s="0"/>
      <c r="JOJ92" s="0"/>
      <c r="JOK92" s="0"/>
      <c r="JOL92" s="0"/>
      <c r="JOM92" s="0"/>
      <c r="JON92" s="0"/>
      <c r="JOO92" s="0"/>
      <c r="JOP92" s="0"/>
      <c r="JOQ92" s="0"/>
      <c r="JOR92" s="0"/>
      <c r="JOS92" s="0"/>
      <c r="JOT92" s="0"/>
      <c r="JOU92" s="0"/>
      <c r="JOV92" s="0"/>
      <c r="JOW92" s="0"/>
      <c r="JOX92" s="0"/>
      <c r="JOY92" s="0"/>
      <c r="JOZ92" s="0"/>
      <c r="JPA92" s="0"/>
      <c r="JPB92" s="0"/>
      <c r="JPC92" s="0"/>
      <c r="JPD92" s="0"/>
      <c r="JPE92" s="0"/>
      <c r="JPF92" s="0"/>
      <c r="JPG92" s="0"/>
      <c r="JPH92" s="0"/>
      <c r="JPI92" s="0"/>
      <c r="JPJ92" s="0"/>
      <c r="JPK92" s="0"/>
      <c r="JPL92" s="0"/>
      <c r="JPM92" s="0"/>
      <c r="JPN92" s="0"/>
      <c r="JPO92" s="0"/>
      <c r="JPP92" s="0"/>
      <c r="JPQ92" s="0"/>
      <c r="JPR92" s="0"/>
      <c r="JPS92" s="0"/>
      <c r="JPT92" s="0"/>
      <c r="JPU92" s="0"/>
      <c r="JPV92" s="0"/>
      <c r="JPW92" s="0"/>
      <c r="JPX92" s="0"/>
      <c r="JPY92" s="0"/>
      <c r="JPZ92" s="0"/>
      <c r="JQA92" s="0"/>
      <c r="JQB92" s="0"/>
      <c r="JQC92" s="0"/>
      <c r="JQD92" s="0"/>
      <c r="JQE92" s="0"/>
      <c r="JQF92" s="0"/>
      <c r="JQG92" s="0"/>
      <c r="JQH92" s="0"/>
      <c r="JQI92" s="0"/>
      <c r="JQJ92" s="0"/>
      <c r="JQK92" s="0"/>
      <c r="JQL92" s="0"/>
      <c r="JQM92" s="0"/>
      <c r="JQN92" s="0"/>
      <c r="JQO92" s="0"/>
      <c r="JQP92" s="0"/>
      <c r="JQQ92" s="0"/>
      <c r="JQR92" s="0"/>
      <c r="JQS92" s="0"/>
      <c r="JQT92" s="0"/>
      <c r="JQU92" s="0"/>
      <c r="JQV92" s="0"/>
      <c r="JQW92" s="0"/>
      <c r="JQX92" s="0"/>
      <c r="JQY92" s="0"/>
      <c r="JQZ92" s="0"/>
      <c r="JRA92" s="0"/>
      <c r="JRB92" s="0"/>
      <c r="JRC92" s="0"/>
      <c r="JRD92" s="0"/>
      <c r="JRE92" s="0"/>
      <c r="JRF92" s="0"/>
      <c r="JRG92" s="0"/>
      <c r="JRH92" s="0"/>
      <c r="JRI92" s="0"/>
      <c r="JRJ92" s="0"/>
      <c r="JRK92" s="0"/>
      <c r="JRL92" s="0"/>
      <c r="JRM92" s="0"/>
      <c r="JRN92" s="0"/>
      <c r="JRO92" s="0"/>
      <c r="JRP92" s="0"/>
      <c r="JRQ92" s="0"/>
      <c r="JRR92" s="0"/>
      <c r="JRS92" s="0"/>
      <c r="JRT92" s="0"/>
      <c r="JRU92" s="0"/>
      <c r="JRV92" s="0"/>
      <c r="JRW92" s="0"/>
      <c r="JRX92" s="0"/>
      <c r="JRY92" s="0"/>
      <c r="JRZ92" s="0"/>
      <c r="JSA92" s="0"/>
      <c r="JSB92" s="0"/>
      <c r="JSC92" s="0"/>
      <c r="JSD92" s="0"/>
      <c r="JSE92" s="0"/>
      <c r="JSF92" s="0"/>
      <c r="JSG92" s="0"/>
      <c r="JSH92" s="0"/>
      <c r="JSI92" s="0"/>
      <c r="JSJ92" s="0"/>
      <c r="JSK92" s="0"/>
      <c r="JSL92" s="0"/>
      <c r="JSM92" s="0"/>
      <c r="JSN92" s="0"/>
      <c r="JSO92" s="0"/>
      <c r="JSP92" s="0"/>
      <c r="JSQ92" s="0"/>
      <c r="JSR92" s="0"/>
      <c r="JSS92" s="0"/>
      <c r="JST92" s="0"/>
      <c r="JSU92" s="0"/>
      <c r="JSV92" s="0"/>
      <c r="JSW92" s="0"/>
      <c r="JSX92" s="0"/>
      <c r="JSY92" s="0"/>
      <c r="JSZ92" s="0"/>
      <c r="JTA92" s="0"/>
      <c r="JTB92" s="0"/>
      <c r="JTC92" s="0"/>
      <c r="JTD92" s="0"/>
      <c r="JTE92" s="0"/>
      <c r="JTF92" s="0"/>
      <c r="JTG92" s="0"/>
      <c r="JTH92" s="0"/>
      <c r="JTI92" s="0"/>
      <c r="JTJ92" s="0"/>
      <c r="JTK92" s="0"/>
      <c r="JTL92" s="0"/>
      <c r="JTM92" s="0"/>
      <c r="JTN92" s="0"/>
      <c r="JTO92" s="0"/>
      <c r="JTP92" s="0"/>
      <c r="JTQ92" s="0"/>
      <c r="JTR92" s="0"/>
      <c r="JTS92" s="0"/>
      <c r="JTT92" s="0"/>
      <c r="JTU92" s="0"/>
      <c r="JTV92" s="0"/>
      <c r="JTW92" s="0"/>
      <c r="JTX92" s="0"/>
      <c r="JTY92" s="0"/>
      <c r="JTZ92" s="0"/>
      <c r="JUA92" s="0"/>
      <c r="JUB92" s="0"/>
      <c r="JUC92" s="0"/>
      <c r="JUD92" s="0"/>
      <c r="JUE92" s="0"/>
      <c r="JUF92" s="0"/>
      <c r="JUG92" s="0"/>
      <c r="JUH92" s="0"/>
      <c r="JUI92" s="0"/>
      <c r="JUJ92" s="0"/>
      <c r="JUK92" s="0"/>
      <c r="JUL92" s="0"/>
      <c r="JUM92" s="0"/>
      <c r="JUN92" s="0"/>
      <c r="JUO92" s="0"/>
      <c r="JUP92" s="0"/>
      <c r="JUQ92" s="0"/>
      <c r="JUR92" s="0"/>
      <c r="JUS92" s="0"/>
      <c r="JUT92" s="0"/>
      <c r="JUU92" s="0"/>
      <c r="JUV92" s="0"/>
      <c r="JUW92" s="0"/>
      <c r="JUX92" s="0"/>
      <c r="JUY92" s="0"/>
      <c r="JUZ92" s="0"/>
      <c r="JVA92" s="0"/>
      <c r="JVB92" s="0"/>
      <c r="JVC92" s="0"/>
      <c r="JVD92" s="0"/>
      <c r="JVE92" s="0"/>
      <c r="JVF92" s="0"/>
      <c r="JVG92" s="0"/>
      <c r="JVH92" s="0"/>
      <c r="JVI92" s="0"/>
      <c r="JVJ92" s="0"/>
      <c r="JVK92" s="0"/>
      <c r="JVL92" s="0"/>
      <c r="JVM92" s="0"/>
      <c r="JVN92" s="0"/>
      <c r="JVO92" s="0"/>
      <c r="JVP92" s="0"/>
      <c r="JVQ92" s="0"/>
      <c r="JVR92" s="0"/>
      <c r="JVS92" s="0"/>
      <c r="JVT92" s="0"/>
      <c r="JVU92" s="0"/>
      <c r="JVV92" s="0"/>
      <c r="JVW92" s="0"/>
      <c r="JVX92" s="0"/>
      <c r="JVY92" s="0"/>
      <c r="JVZ92" s="0"/>
      <c r="JWA92" s="0"/>
      <c r="JWB92" s="0"/>
      <c r="JWC92" s="0"/>
      <c r="JWD92" s="0"/>
      <c r="JWE92" s="0"/>
      <c r="JWF92" s="0"/>
      <c r="JWG92" s="0"/>
      <c r="JWH92" s="0"/>
      <c r="JWI92" s="0"/>
      <c r="JWJ92" s="0"/>
      <c r="JWK92" s="0"/>
      <c r="JWL92" s="0"/>
      <c r="JWM92" s="0"/>
      <c r="JWN92" s="0"/>
      <c r="JWO92" s="0"/>
      <c r="JWP92" s="0"/>
      <c r="JWQ92" s="0"/>
      <c r="JWR92" s="0"/>
      <c r="JWS92" s="0"/>
      <c r="JWT92" s="0"/>
      <c r="JWU92" s="0"/>
      <c r="JWV92" s="0"/>
      <c r="JWW92" s="0"/>
      <c r="JWX92" s="0"/>
      <c r="JWY92" s="0"/>
      <c r="JWZ92" s="0"/>
      <c r="JXA92" s="0"/>
      <c r="JXB92" s="0"/>
      <c r="JXC92" s="0"/>
      <c r="JXD92" s="0"/>
      <c r="JXE92" s="0"/>
      <c r="JXF92" s="0"/>
      <c r="JXG92" s="0"/>
      <c r="JXH92" s="0"/>
      <c r="JXI92" s="0"/>
      <c r="JXJ92" s="0"/>
      <c r="JXK92" s="0"/>
      <c r="JXL92" s="0"/>
      <c r="JXM92" s="0"/>
      <c r="JXN92" s="0"/>
      <c r="JXO92" s="0"/>
      <c r="JXP92" s="0"/>
      <c r="JXQ92" s="0"/>
      <c r="JXR92" s="0"/>
      <c r="JXS92" s="0"/>
      <c r="JXT92" s="0"/>
      <c r="JXU92" s="0"/>
      <c r="JXV92" s="0"/>
      <c r="JXW92" s="0"/>
      <c r="JXX92" s="0"/>
      <c r="JXY92" s="0"/>
      <c r="JXZ92" s="0"/>
      <c r="JYA92" s="0"/>
      <c r="JYB92" s="0"/>
      <c r="JYC92" s="0"/>
      <c r="JYD92" s="0"/>
      <c r="JYE92" s="0"/>
      <c r="JYF92" s="0"/>
      <c r="JYG92" s="0"/>
      <c r="JYH92" s="0"/>
      <c r="JYI92" s="0"/>
      <c r="JYJ92" s="0"/>
      <c r="JYK92" s="0"/>
      <c r="JYL92" s="0"/>
      <c r="JYM92" s="0"/>
      <c r="JYN92" s="0"/>
      <c r="JYO92" s="0"/>
      <c r="JYP92" s="0"/>
      <c r="JYQ92" s="0"/>
      <c r="JYR92" s="0"/>
      <c r="JYS92" s="0"/>
      <c r="JYT92" s="0"/>
      <c r="JYU92" s="0"/>
      <c r="JYV92" s="0"/>
      <c r="JYW92" s="0"/>
      <c r="JYX92" s="0"/>
      <c r="JYY92" s="0"/>
      <c r="JYZ92" s="0"/>
      <c r="JZA92" s="0"/>
      <c r="JZB92" s="0"/>
      <c r="JZC92" s="0"/>
      <c r="JZD92" s="0"/>
      <c r="JZE92" s="0"/>
      <c r="JZF92" s="0"/>
      <c r="JZG92" s="0"/>
      <c r="JZH92" s="0"/>
      <c r="JZI92" s="0"/>
      <c r="JZJ92" s="0"/>
      <c r="JZK92" s="0"/>
      <c r="JZL92" s="0"/>
      <c r="JZM92" s="0"/>
      <c r="JZN92" s="0"/>
      <c r="JZO92" s="0"/>
      <c r="JZP92" s="0"/>
      <c r="JZQ92" s="0"/>
      <c r="JZR92" s="0"/>
      <c r="JZS92" s="0"/>
      <c r="JZT92" s="0"/>
      <c r="JZU92" s="0"/>
      <c r="JZV92" s="0"/>
      <c r="JZW92" s="0"/>
      <c r="JZX92" s="0"/>
      <c r="JZY92" s="0"/>
      <c r="JZZ92" s="0"/>
      <c r="KAA92" s="0"/>
      <c r="KAB92" s="0"/>
      <c r="KAC92" s="0"/>
      <c r="KAD92" s="0"/>
      <c r="KAE92" s="0"/>
      <c r="KAF92" s="0"/>
      <c r="KAG92" s="0"/>
      <c r="KAH92" s="0"/>
      <c r="KAI92" s="0"/>
      <c r="KAJ92" s="0"/>
      <c r="KAK92" s="0"/>
      <c r="KAL92" s="0"/>
      <c r="KAM92" s="0"/>
      <c r="KAN92" s="0"/>
      <c r="KAO92" s="0"/>
      <c r="KAP92" s="0"/>
      <c r="KAQ92" s="0"/>
      <c r="KAR92" s="0"/>
      <c r="KAS92" s="0"/>
      <c r="KAT92" s="0"/>
      <c r="KAU92" s="0"/>
      <c r="KAV92" s="0"/>
      <c r="KAW92" s="0"/>
      <c r="KAX92" s="0"/>
      <c r="KAY92" s="0"/>
      <c r="KAZ92" s="0"/>
      <c r="KBA92" s="0"/>
      <c r="KBB92" s="0"/>
      <c r="KBC92" s="0"/>
      <c r="KBD92" s="0"/>
      <c r="KBE92" s="0"/>
      <c r="KBF92" s="0"/>
      <c r="KBG92" s="0"/>
      <c r="KBH92" s="0"/>
      <c r="KBI92" s="0"/>
      <c r="KBJ92" s="0"/>
      <c r="KBK92" s="0"/>
      <c r="KBL92" s="0"/>
      <c r="KBM92" s="0"/>
      <c r="KBN92" s="0"/>
      <c r="KBO92" s="0"/>
      <c r="KBP92" s="0"/>
      <c r="KBQ92" s="0"/>
      <c r="KBR92" s="0"/>
      <c r="KBS92" s="0"/>
      <c r="KBT92" s="0"/>
      <c r="KBU92" s="0"/>
      <c r="KBV92" s="0"/>
      <c r="KBW92" s="0"/>
      <c r="KBX92" s="0"/>
      <c r="KBY92" s="0"/>
      <c r="KBZ92" s="0"/>
      <c r="KCA92" s="0"/>
      <c r="KCB92" s="0"/>
      <c r="KCC92" s="0"/>
      <c r="KCD92" s="0"/>
      <c r="KCE92" s="0"/>
      <c r="KCF92" s="0"/>
      <c r="KCG92" s="0"/>
      <c r="KCH92" s="0"/>
      <c r="KCI92" s="0"/>
      <c r="KCJ92" s="0"/>
      <c r="KCK92" s="0"/>
      <c r="KCL92" s="0"/>
      <c r="KCM92" s="0"/>
      <c r="KCN92" s="0"/>
      <c r="KCO92" s="0"/>
      <c r="KCP92" s="0"/>
      <c r="KCQ92" s="0"/>
      <c r="KCR92" s="0"/>
      <c r="KCS92" s="0"/>
      <c r="KCT92" s="0"/>
      <c r="KCU92" s="0"/>
      <c r="KCV92" s="0"/>
      <c r="KCW92" s="0"/>
      <c r="KCX92" s="0"/>
      <c r="KCY92" s="0"/>
      <c r="KCZ92" s="0"/>
      <c r="KDA92" s="0"/>
      <c r="KDB92" s="0"/>
      <c r="KDC92" s="0"/>
      <c r="KDD92" s="0"/>
      <c r="KDE92" s="0"/>
      <c r="KDF92" s="0"/>
      <c r="KDG92" s="0"/>
      <c r="KDH92" s="0"/>
      <c r="KDI92" s="0"/>
      <c r="KDJ92" s="0"/>
      <c r="KDK92" s="0"/>
      <c r="KDL92" s="0"/>
      <c r="KDM92" s="0"/>
      <c r="KDN92" s="0"/>
      <c r="KDO92" s="0"/>
      <c r="KDP92" s="0"/>
      <c r="KDQ92" s="0"/>
      <c r="KDR92" s="0"/>
      <c r="KDS92" s="0"/>
      <c r="KDT92" s="0"/>
      <c r="KDU92" s="0"/>
      <c r="KDV92" s="0"/>
      <c r="KDW92" s="0"/>
      <c r="KDX92" s="0"/>
      <c r="KDY92" s="0"/>
      <c r="KDZ92" s="0"/>
      <c r="KEA92" s="0"/>
      <c r="KEB92" s="0"/>
      <c r="KEC92" s="0"/>
      <c r="KED92" s="0"/>
      <c r="KEE92" s="0"/>
      <c r="KEF92" s="0"/>
      <c r="KEG92" s="0"/>
      <c r="KEH92" s="0"/>
      <c r="KEI92" s="0"/>
      <c r="KEJ92" s="0"/>
      <c r="KEK92" s="0"/>
      <c r="KEL92" s="0"/>
      <c r="KEM92" s="0"/>
      <c r="KEN92" s="0"/>
      <c r="KEO92" s="0"/>
      <c r="KEP92" s="0"/>
      <c r="KEQ92" s="0"/>
      <c r="KER92" s="0"/>
      <c r="KES92" s="0"/>
      <c r="KET92" s="0"/>
      <c r="KEU92" s="0"/>
      <c r="KEV92" s="0"/>
      <c r="KEW92" s="0"/>
      <c r="KEX92" s="0"/>
      <c r="KEY92" s="0"/>
      <c r="KEZ92" s="0"/>
      <c r="KFA92" s="0"/>
      <c r="KFB92" s="0"/>
      <c r="KFC92" s="0"/>
      <c r="KFD92" s="0"/>
      <c r="KFE92" s="0"/>
      <c r="KFF92" s="0"/>
      <c r="KFG92" s="0"/>
      <c r="KFH92" s="0"/>
      <c r="KFI92" s="0"/>
      <c r="KFJ92" s="0"/>
      <c r="KFK92" s="0"/>
      <c r="KFL92" s="0"/>
      <c r="KFM92" s="0"/>
      <c r="KFN92" s="0"/>
      <c r="KFO92" s="0"/>
      <c r="KFP92" s="0"/>
      <c r="KFQ92" s="0"/>
      <c r="KFR92" s="0"/>
      <c r="KFS92" s="0"/>
      <c r="KFT92" s="0"/>
      <c r="KFU92" s="0"/>
      <c r="KFV92" s="0"/>
      <c r="KFW92" s="0"/>
      <c r="KFX92" s="0"/>
      <c r="KFY92" s="0"/>
      <c r="KFZ92" s="0"/>
      <c r="KGA92" s="0"/>
      <c r="KGB92" s="0"/>
      <c r="KGC92" s="0"/>
      <c r="KGD92" s="0"/>
      <c r="KGE92" s="0"/>
      <c r="KGF92" s="0"/>
      <c r="KGG92" s="0"/>
      <c r="KGH92" s="0"/>
      <c r="KGI92" s="0"/>
      <c r="KGJ92" s="0"/>
      <c r="KGK92" s="0"/>
      <c r="KGL92" s="0"/>
      <c r="KGM92" s="0"/>
      <c r="KGN92" s="0"/>
      <c r="KGO92" s="0"/>
      <c r="KGP92" s="0"/>
      <c r="KGQ92" s="0"/>
      <c r="KGR92" s="0"/>
      <c r="KGS92" s="0"/>
      <c r="KGT92" s="0"/>
      <c r="KGU92" s="0"/>
      <c r="KGV92" s="0"/>
      <c r="KGW92" s="0"/>
      <c r="KGX92" s="0"/>
      <c r="KGY92" s="0"/>
      <c r="KGZ92" s="0"/>
      <c r="KHA92" s="0"/>
      <c r="KHB92" s="0"/>
      <c r="KHC92" s="0"/>
      <c r="KHD92" s="0"/>
      <c r="KHE92" s="0"/>
      <c r="KHF92" s="0"/>
      <c r="KHG92" s="0"/>
      <c r="KHH92" s="0"/>
      <c r="KHI92" s="0"/>
      <c r="KHJ92" s="0"/>
      <c r="KHK92" s="0"/>
      <c r="KHL92" s="0"/>
      <c r="KHM92" s="0"/>
      <c r="KHN92" s="0"/>
      <c r="KHO92" s="0"/>
      <c r="KHP92" s="0"/>
      <c r="KHQ92" s="0"/>
      <c r="KHR92" s="0"/>
      <c r="KHS92" s="0"/>
      <c r="KHT92" s="0"/>
      <c r="KHU92" s="0"/>
      <c r="KHV92" s="0"/>
      <c r="KHW92" s="0"/>
      <c r="KHX92" s="0"/>
      <c r="KHY92" s="0"/>
      <c r="KHZ92" s="0"/>
      <c r="KIA92" s="0"/>
      <c r="KIB92" s="0"/>
      <c r="KIC92" s="0"/>
      <c r="KID92" s="0"/>
      <c r="KIE92" s="0"/>
      <c r="KIF92" s="0"/>
      <c r="KIG92" s="0"/>
      <c r="KIH92" s="0"/>
      <c r="KII92" s="0"/>
      <c r="KIJ92" s="0"/>
      <c r="KIK92" s="0"/>
      <c r="KIL92" s="0"/>
      <c r="KIM92" s="0"/>
      <c r="KIN92" s="0"/>
      <c r="KIO92" s="0"/>
      <c r="KIP92" s="0"/>
      <c r="KIQ92" s="0"/>
      <c r="KIR92" s="0"/>
      <c r="KIS92" s="0"/>
      <c r="KIT92" s="0"/>
      <c r="KIU92" s="0"/>
      <c r="KIV92" s="0"/>
      <c r="KIW92" s="0"/>
      <c r="KIX92" s="0"/>
      <c r="KIY92" s="0"/>
      <c r="KIZ92" s="0"/>
      <c r="KJA92" s="0"/>
      <c r="KJB92" s="0"/>
      <c r="KJC92" s="0"/>
      <c r="KJD92" s="0"/>
      <c r="KJE92" s="0"/>
      <c r="KJF92" s="0"/>
      <c r="KJG92" s="0"/>
      <c r="KJH92" s="0"/>
      <c r="KJI92" s="0"/>
      <c r="KJJ92" s="0"/>
      <c r="KJK92" s="0"/>
      <c r="KJL92" s="0"/>
      <c r="KJM92" s="0"/>
      <c r="KJN92" s="0"/>
      <c r="KJO92" s="0"/>
      <c r="KJP92" s="0"/>
      <c r="KJQ92" s="0"/>
      <c r="KJR92" s="0"/>
      <c r="KJS92" s="0"/>
      <c r="KJT92" s="0"/>
      <c r="KJU92" s="0"/>
      <c r="KJV92" s="0"/>
      <c r="KJW92" s="0"/>
      <c r="KJX92" s="0"/>
      <c r="KJY92" s="0"/>
      <c r="KJZ92" s="0"/>
      <c r="KKA92" s="0"/>
      <c r="KKB92" s="0"/>
      <c r="KKC92" s="0"/>
      <c r="KKD92" s="0"/>
      <c r="KKE92" s="0"/>
      <c r="KKF92" s="0"/>
      <c r="KKG92" s="0"/>
      <c r="KKH92" s="0"/>
      <c r="KKI92" s="0"/>
      <c r="KKJ92" s="0"/>
      <c r="KKK92" s="0"/>
      <c r="KKL92" s="0"/>
      <c r="KKM92" s="0"/>
      <c r="KKN92" s="0"/>
      <c r="KKO92" s="0"/>
      <c r="KKP92" s="0"/>
      <c r="KKQ92" s="0"/>
      <c r="KKR92" s="0"/>
      <c r="KKS92" s="0"/>
      <c r="KKT92" s="0"/>
      <c r="KKU92" s="0"/>
      <c r="KKV92" s="0"/>
      <c r="KKW92" s="0"/>
      <c r="KKX92" s="0"/>
      <c r="KKY92" s="0"/>
      <c r="KKZ92" s="0"/>
      <c r="KLA92" s="0"/>
      <c r="KLB92" s="0"/>
      <c r="KLC92" s="0"/>
      <c r="KLD92" s="0"/>
      <c r="KLE92" s="0"/>
      <c r="KLF92" s="0"/>
      <c r="KLG92" s="0"/>
      <c r="KLH92" s="0"/>
      <c r="KLI92" s="0"/>
      <c r="KLJ92" s="0"/>
      <c r="KLK92" s="0"/>
      <c r="KLL92" s="0"/>
      <c r="KLM92" s="0"/>
      <c r="KLN92" s="0"/>
      <c r="KLO92" s="0"/>
      <c r="KLP92" s="0"/>
      <c r="KLQ92" s="0"/>
      <c r="KLR92" s="0"/>
      <c r="KLS92" s="0"/>
      <c r="KLT92" s="0"/>
      <c r="KLU92" s="0"/>
      <c r="KLV92" s="0"/>
      <c r="KLW92" s="0"/>
      <c r="KLX92" s="0"/>
      <c r="KLY92" s="0"/>
      <c r="KLZ92" s="0"/>
      <c r="KMA92" s="0"/>
      <c r="KMB92" s="0"/>
      <c r="KMC92" s="0"/>
      <c r="KMD92" s="0"/>
      <c r="KME92" s="0"/>
      <c r="KMF92" s="0"/>
      <c r="KMG92" s="0"/>
      <c r="KMH92" s="0"/>
      <c r="KMI92" s="0"/>
      <c r="KMJ92" s="0"/>
      <c r="KMK92" s="0"/>
      <c r="KML92" s="0"/>
      <c r="KMM92" s="0"/>
      <c r="KMN92" s="0"/>
      <c r="KMO92" s="0"/>
      <c r="KMP92" s="0"/>
      <c r="KMQ92" s="0"/>
      <c r="KMR92" s="0"/>
      <c r="KMS92" s="0"/>
      <c r="KMT92" s="0"/>
      <c r="KMU92" s="0"/>
      <c r="KMV92" s="0"/>
      <c r="KMW92" s="0"/>
      <c r="KMX92" s="0"/>
      <c r="KMY92" s="0"/>
      <c r="KMZ92" s="0"/>
      <c r="KNA92" s="0"/>
      <c r="KNB92" s="0"/>
      <c r="KNC92" s="0"/>
      <c r="KND92" s="0"/>
      <c r="KNE92" s="0"/>
      <c r="KNF92" s="0"/>
      <c r="KNG92" s="0"/>
      <c r="KNH92" s="0"/>
      <c r="KNI92" s="0"/>
      <c r="KNJ92" s="0"/>
      <c r="KNK92" s="0"/>
      <c r="KNL92" s="0"/>
      <c r="KNM92" s="0"/>
      <c r="KNN92" s="0"/>
      <c r="KNO92" s="0"/>
      <c r="KNP92" s="0"/>
      <c r="KNQ92" s="0"/>
      <c r="KNR92" s="0"/>
      <c r="KNS92" s="0"/>
      <c r="KNT92" s="0"/>
      <c r="KNU92" s="0"/>
      <c r="KNV92" s="0"/>
      <c r="KNW92" s="0"/>
      <c r="KNX92" s="0"/>
      <c r="KNY92" s="0"/>
      <c r="KNZ92" s="0"/>
      <c r="KOA92" s="0"/>
      <c r="KOB92" s="0"/>
      <c r="KOC92" s="0"/>
      <c r="KOD92" s="0"/>
      <c r="KOE92" s="0"/>
      <c r="KOF92" s="0"/>
      <c r="KOG92" s="0"/>
      <c r="KOH92" s="0"/>
      <c r="KOI92" s="0"/>
      <c r="KOJ92" s="0"/>
      <c r="KOK92" s="0"/>
      <c r="KOL92" s="0"/>
      <c r="KOM92" s="0"/>
      <c r="KON92" s="0"/>
      <c r="KOO92" s="0"/>
      <c r="KOP92" s="0"/>
      <c r="KOQ92" s="0"/>
      <c r="KOR92" s="0"/>
      <c r="KOS92" s="0"/>
      <c r="KOT92" s="0"/>
      <c r="KOU92" s="0"/>
      <c r="KOV92" s="0"/>
      <c r="KOW92" s="0"/>
      <c r="KOX92" s="0"/>
      <c r="KOY92" s="0"/>
      <c r="KOZ92" s="0"/>
      <c r="KPA92" s="0"/>
      <c r="KPB92" s="0"/>
      <c r="KPC92" s="0"/>
      <c r="KPD92" s="0"/>
      <c r="KPE92" s="0"/>
      <c r="KPF92" s="0"/>
      <c r="KPG92" s="0"/>
      <c r="KPH92" s="0"/>
      <c r="KPI92" s="0"/>
      <c r="KPJ92" s="0"/>
      <c r="KPK92" s="0"/>
      <c r="KPL92" s="0"/>
      <c r="KPM92" s="0"/>
      <c r="KPN92" s="0"/>
      <c r="KPO92" s="0"/>
      <c r="KPP92" s="0"/>
      <c r="KPQ92" s="0"/>
      <c r="KPR92" s="0"/>
      <c r="KPS92" s="0"/>
      <c r="KPT92" s="0"/>
      <c r="KPU92" s="0"/>
      <c r="KPV92" s="0"/>
      <c r="KPW92" s="0"/>
      <c r="KPX92" s="0"/>
      <c r="KPY92" s="0"/>
      <c r="KPZ92" s="0"/>
      <c r="KQA92" s="0"/>
      <c r="KQB92" s="0"/>
      <c r="KQC92" s="0"/>
      <c r="KQD92" s="0"/>
      <c r="KQE92" s="0"/>
      <c r="KQF92" s="0"/>
      <c r="KQG92" s="0"/>
      <c r="KQH92" s="0"/>
      <c r="KQI92" s="0"/>
      <c r="KQJ92" s="0"/>
      <c r="KQK92" s="0"/>
      <c r="KQL92" s="0"/>
      <c r="KQM92" s="0"/>
      <c r="KQN92" s="0"/>
      <c r="KQO92" s="0"/>
      <c r="KQP92" s="0"/>
      <c r="KQQ92" s="0"/>
      <c r="KQR92" s="0"/>
      <c r="KQS92" s="0"/>
      <c r="KQT92" s="0"/>
      <c r="KQU92" s="0"/>
      <c r="KQV92" s="0"/>
      <c r="KQW92" s="0"/>
      <c r="KQX92" s="0"/>
      <c r="KQY92" s="0"/>
      <c r="KQZ92" s="0"/>
      <c r="KRA92" s="0"/>
      <c r="KRB92" s="0"/>
      <c r="KRC92" s="0"/>
      <c r="KRD92" s="0"/>
      <c r="KRE92" s="0"/>
      <c r="KRF92" s="0"/>
      <c r="KRG92" s="0"/>
      <c r="KRH92" s="0"/>
      <c r="KRI92" s="0"/>
      <c r="KRJ92" s="0"/>
      <c r="KRK92" s="0"/>
      <c r="KRL92" s="0"/>
      <c r="KRM92" s="0"/>
      <c r="KRN92" s="0"/>
      <c r="KRO92" s="0"/>
      <c r="KRP92" s="0"/>
      <c r="KRQ92" s="0"/>
      <c r="KRR92" s="0"/>
      <c r="KRS92" s="0"/>
      <c r="KRT92" s="0"/>
      <c r="KRU92" s="0"/>
      <c r="KRV92" s="0"/>
      <c r="KRW92" s="0"/>
      <c r="KRX92" s="0"/>
      <c r="KRY92" s="0"/>
      <c r="KRZ92" s="0"/>
      <c r="KSA92" s="0"/>
      <c r="KSB92" s="0"/>
      <c r="KSC92" s="0"/>
      <c r="KSD92" s="0"/>
      <c r="KSE92" s="0"/>
      <c r="KSF92" s="0"/>
      <c r="KSG92" s="0"/>
      <c r="KSH92" s="0"/>
      <c r="KSI92" s="0"/>
      <c r="KSJ92" s="0"/>
      <c r="KSK92" s="0"/>
      <c r="KSL92" s="0"/>
      <c r="KSM92" s="0"/>
      <c r="KSN92" s="0"/>
      <c r="KSO92" s="0"/>
      <c r="KSP92" s="0"/>
      <c r="KSQ92" s="0"/>
      <c r="KSR92" s="0"/>
      <c r="KSS92" s="0"/>
      <c r="KST92" s="0"/>
      <c r="KSU92" s="0"/>
      <c r="KSV92" s="0"/>
      <c r="KSW92" s="0"/>
      <c r="KSX92" s="0"/>
      <c r="KSY92" s="0"/>
      <c r="KSZ92" s="0"/>
      <c r="KTA92" s="0"/>
      <c r="KTB92" s="0"/>
      <c r="KTC92" s="0"/>
      <c r="KTD92" s="0"/>
      <c r="KTE92" s="0"/>
      <c r="KTF92" s="0"/>
      <c r="KTG92" s="0"/>
      <c r="KTH92" s="0"/>
      <c r="KTI92" s="0"/>
      <c r="KTJ92" s="0"/>
      <c r="KTK92" s="0"/>
      <c r="KTL92" s="0"/>
      <c r="KTM92" s="0"/>
      <c r="KTN92" s="0"/>
      <c r="KTO92" s="0"/>
      <c r="KTP92" s="0"/>
      <c r="KTQ92" s="0"/>
      <c r="KTR92" s="0"/>
      <c r="KTS92" s="0"/>
      <c r="KTT92" s="0"/>
      <c r="KTU92" s="0"/>
      <c r="KTV92" s="0"/>
      <c r="KTW92" s="0"/>
      <c r="KTX92" s="0"/>
      <c r="KTY92" s="0"/>
      <c r="KTZ92" s="0"/>
      <c r="KUA92" s="0"/>
      <c r="KUB92" s="0"/>
      <c r="KUC92" s="0"/>
      <c r="KUD92" s="0"/>
      <c r="KUE92" s="0"/>
      <c r="KUF92" s="0"/>
      <c r="KUG92" s="0"/>
      <c r="KUH92" s="0"/>
      <c r="KUI92" s="0"/>
      <c r="KUJ92" s="0"/>
      <c r="KUK92" s="0"/>
      <c r="KUL92" s="0"/>
      <c r="KUM92" s="0"/>
      <c r="KUN92" s="0"/>
      <c r="KUO92" s="0"/>
      <c r="KUP92" s="0"/>
      <c r="KUQ92" s="0"/>
      <c r="KUR92" s="0"/>
      <c r="KUS92" s="0"/>
      <c r="KUT92" s="0"/>
      <c r="KUU92" s="0"/>
      <c r="KUV92" s="0"/>
      <c r="KUW92" s="0"/>
      <c r="KUX92" s="0"/>
      <c r="KUY92" s="0"/>
      <c r="KUZ92" s="0"/>
      <c r="KVA92" s="0"/>
      <c r="KVB92" s="0"/>
      <c r="KVC92" s="0"/>
      <c r="KVD92" s="0"/>
      <c r="KVE92" s="0"/>
      <c r="KVF92" s="0"/>
      <c r="KVG92" s="0"/>
      <c r="KVH92" s="0"/>
      <c r="KVI92" s="0"/>
      <c r="KVJ92" s="0"/>
      <c r="KVK92" s="0"/>
      <c r="KVL92" s="0"/>
      <c r="KVM92" s="0"/>
      <c r="KVN92" s="0"/>
      <c r="KVO92" s="0"/>
      <c r="KVP92" s="0"/>
      <c r="KVQ92" s="0"/>
      <c r="KVR92" s="0"/>
      <c r="KVS92" s="0"/>
      <c r="KVT92" s="0"/>
      <c r="KVU92" s="0"/>
      <c r="KVV92" s="0"/>
      <c r="KVW92" s="0"/>
      <c r="KVX92" s="0"/>
      <c r="KVY92" s="0"/>
      <c r="KVZ92" s="0"/>
      <c r="KWA92" s="0"/>
      <c r="KWB92" s="0"/>
      <c r="KWC92" s="0"/>
      <c r="KWD92" s="0"/>
      <c r="KWE92" s="0"/>
      <c r="KWF92" s="0"/>
      <c r="KWG92" s="0"/>
      <c r="KWH92" s="0"/>
      <c r="KWI92" s="0"/>
      <c r="KWJ92" s="0"/>
      <c r="KWK92" s="0"/>
      <c r="KWL92" s="0"/>
      <c r="KWM92" s="0"/>
      <c r="KWN92" s="0"/>
      <c r="KWO92" s="0"/>
      <c r="KWP92" s="0"/>
      <c r="KWQ92" s="0"/>
      <c r="KWR92" s="0"/>
      <c r="KWS92" s="0"/>
      <c r="KWT92" s="0"/>
      <c r="KWU92" s="0"/>
      <c r="KWV92" s="0"/>
      <c r="KWW92" s="0"/>
      <c r="KWX92" s="0"/>
      <c r="KWY92" s="0"/>
      <c r="KWZ92" s="0"/>
      <c r="KXA92" s="0"/>
      <c r="KXB92" s="0"/>
      <c r="KXC92" s="0"/>
      <c r="KXD92" s="0"/>
      <c r="KXE92" s="0"/>
      <c r="KXF92" s="0"/>
      <c r="KXG92" s="0"/>
      <c r="KXH92" s="0"/>
      <c r="KXI92" s="0"/>
      <c r="KXJ92" s="0"/>
      <c r="KXK92" s="0"/>
      <c r="KXL92" s="0"/>
      <c r="KXM92" s="0"/>
      <c r="KXN92" s="0"/>
      <c r="KXO92" s="0"/>
      <c r="KXP92" s="0"/>
      <c r="KXQ92" s="0"/>
      <c r="KXR92" s="0"/>
      <c r="KXS92" s="0"/>
      <c r="KXT92" s="0"/>
      <c r="KXU92" s="0"/>
      <c r="KXV92" s="0"/>
      <c r="KXW92" s="0"/>
      <c r="KXX92" s="0"/>
      <c r="KXY92" s="0"/>
      <c r="KXZ92" s="0"/>
      <c r="KYA92" s="0"/>
      <c r="KYB92" s="0"/>
      <c r="KYC92" s="0"/>
      <c r="KYD92" s="0"/>
      <c r="KYE92" s="0"/>
      <c r="KYF92" s="0"/>
      <c r="KYG92" s="0"/>
      <c r="KYH92" s="0"/>
      <c r="KYI92" s="0"/>
      <c r="KYJ92" s="0"/>
      <c r="KYK92" s="0"/>
      <c r="KYL92" s="0"/>
      <c r="KYM92" s="0"/>
      <c r="KYN92" s="0"/>
      <c r="KYO92" s="0"/>
      <c r="KYP92" s="0"/>
      <c r="KYQ92" s="0"/>
      <c r="KYR92" s="0"/>
      <c r="KYS92" s="0"/>
      <c r="KYT92" s="0"/>
      <c r="KYU92" s="0"/>
      <c r="KYV92" s="0"/>
      <c r="KYW92" s="0"/>
      <c r="KYX92" s="0"/>
      <c r="KYY92" s="0"/>
      <c r="KYZ92" s="0"/>
      <c r="KZA92" s="0"/>
      <c r="KZB92" s="0"/>
      <c r="KZC92" s="0"/>
      <c r="KZD92" s="0"/>
      <c r="KZE92" s="0"/>
      <c r="KZF92" s="0"/>
      <c r="KZG92" s="0"/>
      <c r="KZH92" s="0"/>
      <c r="KZI92" s="0"/>
      <c r="KZJ92" s="0"/>
      <c r="KZK92" s="0"/>
      <c r="KZL92" s="0"/>
      <c r="KZM92" s="0"/>
      <c r="KZN92" s="0"/>
      <c r="KZO92" s="0"/>
      <c r="KZP92" s="0"/>
      <c r="KZQ92" s="0"/>
      <c r="KZR92" s="0"/>
      <c r="KZS92" s="0"/>
      <c r="KZT92" s="0"/>
      <c r="KZU92" s="0"/>
      <c r="KZV92" s="0"/>
      <c r="KZW92" s="0"/>
      <c r="KZX92" s="0"/>
      <c r="KZY92" s="0"/>
      <c r="KZZ92" s="0"/>
      <c r="LAA92" s="0"/>
      <c r="LAB92" s="0"/>
      <c r="LAC92" s="0"/>
      <c r="LAD92" s="0"/>
      <c r="LAE92" s="0"/>
      <c r="LAF92" s="0"/>
      <c r="LAG92" s="0"/>
      <c r="LAH92" s="0"/>
      <c r="LAI92" s="0"/>
      <c r="LAJ92" s="0"/>
      <c r="LAK92" s="0"/>
      <c r="LAL92" s="0"/>
      <c r="LAM92" s="0"/>
      <c r="LAN92" s="0"/>
      <c r="LAO92" s="0"/>
      <c r="LAP92" s="0"/>
      <c r="LAQ92" s="0"/>
      <c r="LAR92" s="0"/>
      <c r="LAS92" s="0"/>
      <c r="LAT92" s="0"/>
      <c r="LAU92" s="0"/>
      <c r="LAV92" s="0"/>
      <c r="LAW92" s="0"/>
      <c r="LAX92" s="0"/>
      <c r="LAY92" s="0"/>
      <c r="LAZ92" s="0"/>
      <c r="LBA92" s="0"/>
      <c r="LBB92" s="0"/>
      <c r="LBC92" s="0"/>
      <c r="LBD92" s="0"/>
      <c r="LBE92" s="0"/>
      <c r="LBF92" s="0"/>
      <c r="LBG92" s="0"/>
      <c r="LBH92" s="0"/>
      <c r="LBI92" s="0"/>
      <c r="LBJ92" s="0"/>
      <c r="LBK92" s="0"/>
      <c r="LBL92" s="0"/>
      <c r="LBM92" s="0"/>
      <c r="LBN92" s="0"/>
      <c r="LBO92" s="0"/>
      <c r="LBP92" s="0"/>
      <c r="LBQ92" s="0"/>
      <c r="LBR92" s="0"/>
      <c r="LBS92" s="0"/>
      <c r="LBT92" s="0"/>
      <c r="LBU92" s="0"/>
      <c r="LBV92" s="0"/>
      <c r="LBW92" s="0"/>
      <c r="LBX92" s="0"/>
      <c r="LBY92" s="0"/>
      <c r="LBZ92" s="0"/>
      <c r="LCA92" s="0"/>
      <c r="LCB92" s="0"/>
      <c r="LCC92" s="0"/>
      <c r="LCD92" s="0"/>
      <c r="LCE92" s="0"/>
      <c r="LCF92" s="0"/>
      <c r="LCG92" s="0"/>
      <c r="LCH92" s="0"/>
      <c r="LCI92" s="0"/>
      <c r="LCJ92" s="0"/>
      <c r="LCK92" s="0"/>
      <c r="LCL92" s="0"/>
      <c r="LCM92" s="0"/>
      <c r="LCN92" s="0"/>
      <c r="LCO92" s="0"/>
      <c r="LCP92" s="0"/>
      <c r="LCQ92" s="0"/>
      <c r="LCR92" s="0"/>
      <c r="LCS92" s="0"/>
      <c r="LCT92" s="0"/>
      <c r="LCU92" s="0"/>
      <c r="LCV92" s="0"/>
      <c r="LCW92" s="0"/>
      <c r="LCX92" s="0"/>
      <c r="LCY92" s="0"/>
      <c r="LCZ92" s="0"/>
      <c r="LDA92" s="0"/>
      <c r="LDB92" s="0"/>
      <c r="LDC92" s="0"/>
      <c r="LDD92" s="0"/>
      <c r="LDE92" s="0"/>
      <c r="LDF92" s="0"/>
      <c r="LDG92" s="0"/>
      <c r="LDH92" s="0"/>
      <c r="LDI92" s="0"/>
      <c r="LDJ92" s="0"/>
      <c r="LDK92" s="0"/>
      <c r="LDL92" s="0"/>
      <c r="LDM92" s="0"/>
      <c r="LDN92" s="0"/>
      <c r="LDO92" s="0"/>
      <c r="LDP92" s="0"/>
      <c r="LDQ92" s="0"/>
      <c r="LDR92" s="0"/>
      <c r="LDS92" s="0"/>
      <c r="LDT92" s="0"/>
      <c r="LDU92" s="0"/>
      <c r="LDV92" s="0"/>
      <c r="LDW92" s="0"/>
      <c r="LDX92" s="0"/>
      <c r="LDY92" s="0"/>
      <c r="LDZ92" s="0"/>
      <c r="LEA92" s="0"/>
      <c r="LEB92" s="0"/>
      <c r="LEC92" s="0"/>
      <c r="LED92" s="0"/>
      <c r="LEE92" s="0"/>
      <c r="LEF92" s="0"/>
      <c r="LEG92" s="0"/>
      <c r="LEH92" s="0"/>
      <c r="LEI92" s="0"/>
      <c r="LEJ92" s="0"/>
      <c r="LEK92" s="0"/>
      <c r="LEL92" s="0"/>
      <c r="LEM92" s="0"/>
      <c r="LEN92" s="0"/>
      <c r="LEO92" s="0"/>
      <c r="LEP92" s="0"/>
      <c r="LEQ92" s="0"/>
      <c r="LER92" s="0"/>
      <c r="LES92" s="0"/>
      <c r="LET92" s="0"/>
      <c r="LEU92" s="0"/>
      <c r="LEV92" s="0"/>
      <c r="LEW92" s="0"/>
      <c r="LEX92" s="0"/>
      <c r="LEY92" s="0"/>
      <c r="LEZ92" s="0"/>
      <c r="LFA92" s="0"/>
      <c r="LFB92" s="0"/>
      <c r="LFC92" s="0"/>
      <c r="LFD92" s="0"/>
      <c r="LFE92" s="0"/>
      <c r="LFF92" s="0"/>
      <c r="LFG92" s="0"/>
      <c r="LFH92" s="0"/>
      <c r="LFI92" s="0"/>
      <c r="LFJ92" s="0"/>
      <c r="LFK92" s="0"/>
      <c r="LFL92" s="0"/>
      <c r="LFM92" s="0"/>
      <c r="LFN92" s="0"/>
      <c r="LFO92" s="0"/>
      <c r="LFP92" s="0"/>
      <c r="LFQ92" s="0"/>
      <c r="LFR92" s="0"/>
      <c r="LFS92" s="0"/>
      <c r="LFT92" s="0"/>
      <c r="LFU92" s="0"/>
      <c r="LFV92" s="0"/>
      <c r="LFW92" s="0"/>
      <c r="LFX92" s="0"/>
      <c r="LFY92" s="0"/>
      <c r="LFZ92" s="0"/>
      <c r="LGA92" s="0"/>
      <c r="LGB92" s="0"/>
      <c r="LGC92" s="0"/>
      <c r="LGD92" s="0"/>
      <c r="LGE92" s="0"/>
      <c r="LGF92" s="0"/>
      <c r="LGG92" s="0"/>
      <c r="LGH92" s="0"/>
      <c r="LGI92" s="0"/>
      <c r="LGJ92" s="0"/>
      <c r="LGK92" s="0"/>
      <c r="LGL92" s="0"/>
      <c r="LGM92" s="0"/>
      <c r="LGN92" s="0"/>
      <c r="LGO92" s="0"/>
      <c r="LGP92" s="0"/>
      <c r="LGQ92" s="0"/>
      <c r="LGR92" s="0"/>
      <c r="LGS92" s="0"/>
      <c r="LGT92" s="0"/>
      <c r="LGU92" s="0"/>
      <c r="LGV92" s="0"/>
      <c r="LGW92" s="0"/>
      <c r="LGX92" s="0"/>
      <c r="LGY92" s="0"/>
      <c r="LGZ92" s="0"/>
      <c r="LHA92" s="0"/>
      <c r="LHB92" s="0"/>
      <c r="LHC92" s="0"/>
      <c r="LHD92" s="0"/>
      <c r="LHE92" s="0"/>
      <c r="LHF92" s="0"/>
      <c r="LHG92" s="0"/>
      <c r="LHH92" s="0"/>
      <c r="LHI92" s="0"/>
      <c r="LHJ92" s="0"/>
      <c r="LHK92" s="0"/>
      <c r="LHL92" s="0"/>
      <c r="LHM92" s="0"/>
      <c r="LHN92" s="0"/>
      <c r="LHO92" s="0"/>
      <c r="LHP92" s="0"/>
      <c r="LHQ92" s="0"/>
      <c r="LHR92" s="0"/>
      <c r="LHS92" s="0"/>
      <c r="LHT92" s="0"/>
      <c r="LHU92" s="0"/>
      <c r="LHV92" s="0"/>
      <c r="LHW92" s="0"/>
      <c r="LHX92" s="0"/>
      <c r="LHY92" s="0"/>
      <c r="LHZ92" s="0"/>
      <c r="LIA92" s="0"/>
      <c r="LIB92" s="0"/>
      <c r="LIC92" s="0"/>
      <c r="LID92" s="0"/>
      <c r="LIE92" s="0"/>
      <c r="LIF92" s="0"/>
      <c r="LIG92" s="0"/>
      <c r="LIH92" s="0"/>
      <c r="LII92" s="0"/>
      <c r="LIJ92" s="0"/>
      <c r="LIK92" s="0"/>
      <c r="LIL92" s="0"/>
      <c r="LIM92" s="0"/>
      <c r="LIN92" s="0"/>
      <c r="LIO92" s="0"/>
      <c r="LIP92" s="0"/>
      <c r="LIQ92" s="0"/>
      <c r="LIR92" s="0"/>
      <c r="LIS92" s="0"/>
      <c r="LIT92" s="0"/>
      <c r="LIU92" s="0"/>
      <c r="LIV92" s="0"/>
      <c r="LIW92" s="0"/>
      <c r="LIX92" s="0"/>
      <c r="LIY92" s="0"/>
      <c r="LIZ92" s="0"/>
      <c r="LJA92" s="0"/>
      <c r="LJB92" s="0"/>
      <c r="LJC92" s="0"/>
      <c r="LJD92" s="0"/>
      <c r="LJE92" s="0"/>
      <c r="LJF92" s="0"/>
      <c r="LJG92" s="0"/>
      <c r="LJH92" s="0"/>
      <c r="LJI92" s="0"/>
      <c r="LJJ92" s="0"/>
      <c r="LJK92" s="0"/>
      <c r="LJL92" s="0"/>
      <c r="LJM92" s="0"/>
      <c r="LJN92" s="0"/>
      <c r="LJO92" s="0"/>
      <c r="LJP92" s="0"/>
      <c r="LJQ92" s="0"/>
      <c r="LJR92" s="0"/>
      <c r="LJS92" s="0"/>
      <c r="LJT92" s="0"/>
      <c r="LJU92" s="0"/>
      <c r="LJV92" s="0"/>
      <c r="LJW92" s="0"/>
      <c r="LJX92" s="0"/>
      <c r="LJY92" s="0"/>
      <c r="LJZ92" s="0"/>
      <c r="LKA92" s="0"/>
      <c r="LKB92" s="0"/>
      <c r="LKC92" s="0"/>
      <c r="LKD92" s="0"/>
      <c r="LKE92" s="0"/>
      <c r="LKF92" s="0"/>
      <c r="LKG92" s="0"/>
      <c r="LKH92" s="0"/>
      <c r="LKI92" s="0"/>
      <c r="LKJ92" s="0"/>
      <c r="LKK92" s="0"/>
      <c r="LKL92" s="0"/>
      <c r="LKM92" s="0"/>
      <c r="LKN92" s="0"/>
      <c r="LKO92" s="0"/>
      <c r="LKP92" s="0"/>
      <c r="LKQ92" s="0"/>
      <c r="LKR92" s="0"/>
      <c r="LKS92" s="0"/>
      <c r="LKT92" s="0"/>
      <c r="LKU92" s="0"/>
      <c r="LKV92" s="0"/>
      <c r="LKW92" s="0"/>
      <c r="LKX92" s="0"/>
      <c r="LKY92" s="0"/>
      <c r="LKZ92" s="0"/>
      <c r="LLA92" s="0"/>
      <c r="LLB92" s="0"/>
      <c r="LLC92" s="0"/>
      <c r="LLD92" s="0"/>
      <c r="LLE92" s="0"/>
      <c r="LLF92" s="0"/>
      <c r="LLG92" s="0"/>
      <c r="LLH92" s="0"/>
      <c r="LLI92" s="0"/>
      <c r="LLJ92" s="0"/>
      <c r="LLK92" s="0"/>
      <c r="LLL92" s="0"/>
      <c r="LLM92" s="0"/>
      <c r="LLN92" s="0"/>
      <c r="LLO92" s="0"/>
      <c r="LLP92" s="0"/>
      <c r="LLQ92" s="0"/>
      <c r="LLR92" s="0"/>
      <c r="LLS92" s="0"/>
      <c r="LLT92" s="0"/>
      <c r="LLU92" s="0"/>
      <c r="LLV92" s="0"/>
      <c r="LLW92" s="0"/>
      <c r="LLX92" s="0"/>
      <c r="LLY92" s="0"/>
      <c r="LLZ92" s="0"/>
      <c r="LMA92" s="0"/>
      <c r="LMB92" s="0"/>
      <c r="LMC92" s="0"/>
      <c r="LMD92" s="0"/>
      <c r="LME92" s="0"/>
      <c r="LMF92" s="0"/>
      <c r="LMG92" s="0"/>
      <c r="LMH92" s="0"/>
      <c r="LMI92" s="0"/>
      <c r="LMJ92" s="0"/>
      <c r="LMK92" s="0"/>
      <c r="LML92" s="0"/>
      <c r="LMM92" s="0"/>
      <c r="LMN92" s="0"/>
      <c r="LMO92" s="0"/>
      <c r="LMP92" s="0"/>
      <c r="LMQ92" s="0"/>
      <c r="LMR92" s="0"/>
      <c r="LMS92" s="0"/>
      <c r="LMT92" s="0"/>
      <c r="LMU92" s="0"/>
      <c r="LMV92" s="0"/>
      <c r="LMW92" s="0"/>
      <c r="LMX92" s="0"/>
      <c r="LMY92" s="0"/>
      <c r="LMZ92" s="0"/>
      <c r="LNA92" s="0"/>
      <c r="LNB92" s="0"/>
      <c r="LNC92" s="0"/>
      <c r="LND92" s="0"/>
      <c r="LNE92" s="0"/>
      <c r="LNF92" s="0"/>
      <c r="LNG92" s="0"/>
      <c r="LNH92" s="0"/>
      <c r="LNI92" s="0"/>
      <c r="LNJ92" s="0"/>
      <c r="LNK92" s="0"/>
      <c r="LNL92" s="0"/>
      <c r="LNM92" s="0"/>
      <c r="LNN92" s="0"/>
      <c r="LNO92" s="0"/>
      <c r="LNP92" s="0"/>
      <c r="LNQ92" s="0"/>
      <c r="LNR92" s="0"/>
      <c r="LNS92" s="0"/>
      <c r="LNT92" s="0"/>
      <c r="LNU92" s="0"/>
      <c r="LNV92" s="0"/>
      <c r="LNW92" s="0"/>
      <c r="LNX92" s="0"/>
      <c r="LNY92" s="0"/>
      <c r="LNZ92" s="0"/>
      <c r="LOA92" s="0"/>
      <c r="LOB92" s="0"/>
      <c r="LOC92" s="0"/>
      <c r="LOD92" s="0"/>
      <c r="LOE92" s="0"/>
      <c r="LOF92" s="0"/>
      <c r="LOG92" s="0"/>
      <c r="LOH92" s="0"/>
      <c r="LOI92" s="0"/>
      <c r="LOJ92" s="0"/>
      <c r="LOK92" s="0"/>
      <c r="LOL92" s="0"/>
      <c r="LOM92" s="0"/>
      <c r="LON92" s="0"/>
      <c r="LOO92" s="0"/>
      <c r="LOP92" s="0"/>
      <c r="LOQ92" s="0"/>
      <c r="LOR92" s="0"/>
      <c r="LOS92" s="0"/>
      <c r="LOT92" s="0"/>
      <c r="LOU92" s="0"/>
      <c r="LOV92" s="0"/>
      <c r="LOW92" s="0"/>
      <c r="LOX92" s="0"/>
      <c r="LOY92" s="0"/>
      <c r="LOZ92" s="0"/>
      <c r="LPA92" s="0"/>
      <c r="LPB92" s="0"/>
      <c r="LPC92" s="0"/>
      <c r="LPD92" s="0"/>
      <c r="LPE92" s="0"/>
      <c r="LPF92" s="0"/>
      <c r="LPG92" s="0"/>
      <c r="LPH92" s="0"/>
      <c r="LPI92" s="0"/>
      <c r="LPJ92" s="0"/>
      <c r="LPK92" s="0"/>
      <c r="LPL92" s="0"/>
      <c r="LPM92" s="0"/>
      <c r="LPN92" s="0"/>
      <c r="LPO92" s="0"/>
      <c r="LPP92" s="0"/>
      <c r="LPQ92" s="0"/>
      <c r="LPR92" s="0"/>
      <c r="LPS92" s="0"/>
      <c r="LPT92" s="0"/>
      <c r="LPU92" s="0"/>
      <c r="LPV92" s="0"/>
      <c r="LPW92" s="0"/>
      <c r="LPX92" s="0"/>
      <c r="LPY92" s="0"/>
      <c r="LPZ92" s="0"/>
      <c r="LQA92" s="0"/>
      <c r="LQB92" s="0"/>
      <c r="LQC92" s="0"/>
      <c r="LQD92" s="0"/>
      <c r="LQE92" s="0"/>
      <c r="LQF92" s="0"/>
      <c r="LQG92" s="0"/>
      <c r="LQH92" s="0"/>
      <c r="LQI92" s="0"/>
      <c r="LQJ92" s="0"/>
      <c r="LQK92" s="0"/>
      <c r="LQL92" s="0"/>
      <c r="LQM92" s="0"/>
      <c r="LQN92" s="0"/>
      <c r="LQO92" s="0"/>
      <c r="LQP92" s="0"/>
      <c r="LQQ92" s="0"/>
      <c r="LQR92" s="0"/>
      <c r="LQS92" s="0"/>
      <c r="LQT92" s="0"/>
      <c r="LQU92" s="0"/>
      <c r="LQV92" s="0"/>
      <c r="LQW92" s="0"/>
      <c r="LQX92" s="0"/>
      <c r="LQY92" s="0"/>
      <c r="LQZ92" s="0"/>
      <c r="LRA92" s="0"/>
      <c r="LRB92" s="0"/>
      <c r="LRC92" s="0"/>
      <c r="LRD92" s="0"/>
      <c r="LRE92" s="0"/>
      <c r="LRF92" s="0"/>
      <c r="LRG92" s="0"/>
      <c r="LRH92" s="0"/>
      <c r="LRI92" s="0"/>
      <c r="LRJ92" s="0"/>
      <c r="LRK92" s="0"/>
      <c r="LRL92" s="0"/>
      <c r="LRM92" s="0"/>
      <c r="LRN92" s="0"/>
      <c r="LRO92" s="0"/>
      <c r="LRP92" s="0"/>
      <c r="LRQ92" s="0"/>
      <c r="LRR92" s="0"/>
      <c r="LRS92" s="0"/>
      <c r="LRT92" s="0"/>
      <c r="LRU92" s="0"/>
      <c r="LRV92" s="0"/>
      <c r="LRW92" s="0"/>
      <c r="LRX92" s="0"/>
      <c r="LRY92" s="0"/>
      <c r="LRZ92" s="0"/>
      <c r="LSA92" s="0"/>
      <c r="LSB92" s="0"/>
      <c r="LSC92" s="0"/>
      <c r="LSD92" s="0"/>
      <c r="LSE92" s="0"/>
      <c r="LSF92" s="0"/>
      <c r="LSG92" s="0"/>
      <c r="LSH92" s="0"/>
      <c r="LSI92" s="0"/>
      <c r="LSJ92" s="0"/>
      <c r="LSK92" s="0"/>
      <c r="LSL92" s="0"/>
      <c r="LSM92" s="0"/>
      <c r="LSN92" s="0"/>
      <c r="LSO92" s="0"/>
      <c r="LSP92" s="0"/>
      <c r="LSQ92" s="0"/>
      <c r="LSR92" s="0"/>
      <c r="LSS92" s="0"/>
      <c r="LST92" s="0"/>
      <c r="LSU92" s="0"/>
      <c r="LSV92" s="0"/>
      <c r="LSW92" s="0"/>
      <c r="LSX92" s="0"/>
      <c r="LSY92" s="0"/>
      <c r="LSZ92" s="0"/>
      <c r="LTA92" s="0"/>
      <c r="LTB92" s="0"/>
      <c r="LTC92" s="0"/>
      <c r="LTD92" s="0"/>
      <c r="LTE92" s="0"/>
      <c r="LTF92" s="0"/>
      <c r="LTG92" s="0"/>
      <c r="LTH92" s="0"/>
      <c r="LTI92" s="0"/>
      <c r="LTJ92" s="0"/>
      <c r="LTK92" s="0"/>
      <c r="LTL92" s="0"/>
      <c r="LTM92" s="0"/>
      <c r="LTN92" s="0"/>
      <c r="LTO92" s="0"/>
      <c r="LTP92" s="0"/>
      <c r="LTQ92" s="0"/>
      <c r="LTR92" s="0"/>
      <c r="LTS92" s="0"/>
      <c r="LTT92" s="0"/>
      <c r="LTU92" s="0"/>
      <c r="LTV92" s="0"/>
      <c r="LTW92" s="0"/>
      <c r="LTX92" s="0"/>
      <c r="LTY92" s="0"/>
      <c r="LTZ92" s="0"/>
      <c r="LUA92" s="0"/>
      <c r="LUB92" s="0"/>
      <c r="LUC92" s="0"/>
      <c r="LUD92" s="0"/>
      <c r="LUE92" s="0"/>
      <c r="LUF92" s="0"/>
      <c r="LUG92" s="0"/>
      <c r="LUH92" s="0"/>
      <c r="LUI92" s="0"/>
      <c r="LUJ92" s="0"/>
      <c r="LUK92" s="0"/>
      <c r="LUL92" s="0"/>
      <c r="LUM92" s="0"/>
      <c r="LUN92" s="0"/>
      <c r="LUO92" s="0"/>
      <c r="LUP92" s="0"/>
      <c r="LUQ92" s="0"/>
      <c r="LUR92" s="0"/>
      <c r="LUS92" s="0"/>
      <c r="LUT92" s="0"/>
      <c r="LUU92" s="0"/>
      <c r="LUV92" s="0"/>
      <c r="LUW92" s="0"/>
      <c r="LUX92" s="0"/>
      <c r="LUY92" s="0"/>
      <c r="LUZ92" s="0"/>
      <c r="LVA92" s="0"/>
      <c r="LVB92" s="0"/>
      <c r="LVC92" s="0"/>
      <c r="LVD92" s="0"/>
      <c r="LVE92" s="0"/>
      <c r="LVF92" s="0"/>
      <c r="LVG92" s="0"/>
      <c r="LVH92" s="0"/>
      <c r="LVI92" s="0"/>
      <c r="LVJ92" s="0"/>
      <c r="LVK92" s="0"/>
      <c r="LVL92" s="0"/>
      <c r="LVM92" s="0"/>
      <c r="LVN92" s="0"/>
      <c r="LVO92" s="0"/>
      <c r="LVP92" s="0"/>
      <c r="LVQ92" s="0"/>
      <c r="LVR92" s="0"/>
      <c r="LVS92" s="0"/>
      <c r="LVT92" s="0"/>
      <c r="LVU92" s="0"/>
      <c r="LVV92" s="0"/>
      <c r="LVW92" s="0"/>
      <c r="LVX92" s="0"/>
      <c r="LVY92" s="0"/>
      <c r="LVZ92" s="0"/>
      <c r="LWA92" s="0"/>
      <c r="LWB92" s="0"/>
      <c r="LWC92" s="0"/>
      <c r="LWD92" s="0"/>
      <c r="LWE92" s="0"/>
      <c r="LWF92" s="0"/>
      <c r="LWG92" s="0"/>
      <c r="LWH92" s="0"/>
      <c r="LWI92" s="0"/>
      <c r="LWJ92" s="0"/>
      <c r="LWK92" s="0"/>
      <c r="LWL92" s="0"/>
      <c r="LWM92" s="0"/>
      <c r="LWN92" s="0"/>
      <c r="LWO92" s="0"/>
      <c r="LWP92" s="0"/>
      <c r="LWQ92" s="0"/>
      <c r="LWR92" s="0"/>
      <c r="LWS92" s="0"/>
      <c r="LWT92" s="0"/>
      <c r="LWU92" s="0"/>
      <c r="LWV92" s="0"/>
      <c r="LWW92" s="0"/>
      <c r="LWX92" s="0"/>
      <c r="LWY92" s="0"/>
      <c r="LWZ92" s="0"/>
      <c r="LXA92" s="0"/>
      <c r="LXB92" s="0"/>
      <c r="LXC92" s="0"/>
      <c r="LXD92" s="0"/>
      <c r="LXE92" s="0"/>
      <c r="LXF92" s="0"/>
      <c r="LXG92" s="0"/>
      <c r="LXH92" s="0"/>
      <c r="LXI92" s="0"/>
      <c r="LXJ92" s="0"/>
      <c r="LXK92" s="0"/>
      <c r="LXL92" s="0"/>
      <c r="LXM92" s="0"/>
      <c r="LXN92" s="0"/>
      <c r="LXO92" s="0"/>
      <c r="LXP92" s="0"/>
      <c r="LXQ92" s="0"/>
      <c r="LXR92" s="0"/>
      <c r="LXS92" s="0"/>
      <c r="LXT92" s="0"/>
      <c r="LXU92" s="0"/>
      <c r="LXV92" s="0"/>
      <c r="LXW92" s="0"/>
      <c r="LXX92" s="0"/>
      <c r="LXY92" s="0"/>
      <c r="LXZ92" s="0"/>
      <c r="LYA92" s="0"/>
      <c r="LYB92" s="0"/>
      <c r="LYC92" s="0"/>
      <c r="LYD92" s="0"/>
      <c r="LYE92" s="0"/>
      <c r="LYF92" s="0"/>
      <c r="LYG92" s="0"/>
      <c r="LYH92" s="0"/>
      <c r="LYI92" s="0"/>
      <c r="LYJ92" s="0"/>
      <c r="LYK92" s="0"/>
      <c r="LYL92" s="0"/>
      <c r="LYM92" s="0"/>
      <c r="LYN92" s="0"/>
      <c r="LYO92" s="0"/>
      <c r="LYP92" s="0"/>
      <c r="LYQ92" s="0"/>
      <c r="LYR92" s="0"/>
      <c r="LYS92" s="0"/>
      <c r="LYT92" s="0"/>
      <c r="LYU92" s="0"/>
      <c r="LYV92" s="0"/>
      <c r="LYW92" s="0"/>
      <c r="LYX92" s="0"/>
      <c r="LYY92" s="0"/>
      <c r="LYZ92" s="0"/>
      <c r="LZA92" s="0"/>
      <c r="LZB92" s="0"/>
      <c r="LZC92" s="0"/>
      <c r="LZD92" s="0"/>
      <c r="LZE92" s="0"/>
      <c r="LZF92" s="0"/>
      <c r="LZG92" s="0"/>
      <c r="LZH92" s="0"/>
      <c r="LZI92" s="0"/>
      <c r="LZJ92" s="0"/>
      <c r="LZK92" s="0"/>
      <c r="LZL92" s="0"/>
      <c r="LZM92" s="0"/>
      <c r="LZN92" s="0"/>
      <c r="LZO92" s="0"/>
      <c r="LZP92" s="0"/>
      <c r="LZQ92" s="0"/>
      <c r="LZR92" s="0"/>
      <c r="LZS92" s="0"/>
      <c r="LZT92" s="0"/>
      <c r="LZU92" s="0"/>
      <c r="LZV92" s="0"/>
      <c r="LZW92" s="0"/>
      <c r="LZX92" s="0"/>
      <c r="LZY92" s="0"/>
      <c r="LZZ92" s="0"/>
      <c r="MAA92" s="0"/>
      <c r="MAB92" s="0"/>
      <c r="MAC92" s="0"/>
      <c r="MAD92" s="0"/>
      <c r="MAE92" s="0"/>
      <c r="MAF92" s="0"/>
      <c r="MAG92" s="0"/>
      <c r="MAH92" s="0"/>
      <c r="MAI92" s="0"/>
      <c r="MAJ92" s="0"/>
      <c r="MAK92" s="0"/>
      <c r="MAL92" s="0"/>
      <c r="MAM92" s="0"/>
      <c r="MAN92" s="0"/>
      <c r="MAO92" s="0"/>
      <c r="MAP92" s="0"/>
      <c r="MAQ92" s="0"/>
      <c r="MAR92" s="0"/>
      <c r="MAS92" s="0"/>
      <c r="MAT92" s="0"/>
      <c r="MAU92" s="0"/>
      <c r="MAV92" s="0"/>
      <c r="MAW92" s="0"/>
      <c r="MAX92" s="0"/>
      <c r="MAY92" s="0"/>
      <c r="MAZ92" s="0"/>
      <c r="MBA92" s="0"/>
      <c r="MBB92" s="0"/>
      <c r="MBC92" s="0"/>
      <c r="MBD92" s="0"/>
      <c r="MBE92" s="0"/>
      <c r="MBF92" s="0"/>
      <c r="MBG92" s="0"/>
      <c r="MBH92" s="0"/>
      <c r="MBI92" s="0"/>
      <c r="MBJ92" s="0"/>
      <c r="MBK92" s="0"/>
      <c r="MBL92" s="0"/>
      <c r="MBM92" s="0"/>
      <c r="MBN92" s="0"/>
      <c r="MBO92" s="0"/>
      <c r="MBP92" s="0"/>
      <c r="MBQ92" s="0"/>
      <c r="MBR92" s="0"/>
      <c r="MBS92" s="0"/>
      <c r="MBT92" s="0"/>
      <c r="MBU92" s="0"/>
      <c r="MBV92" s="0"/>
      <c r="MBW92" s="0"/>
      <c r="MBX92" s="0"/>
      <c r="MBY92" s="0"/>
      <c r="MBZ92" s="0"/>
      <c r="MCA92" s="0"/>
      <c r="MCB92" s="0"/>
      <c r="MCC92" s="0"/>
      <c r="MCD92" s="0"/>
      <c r="MCE92" s="0"/>
      <c r="MCF92" s="0"/>
      <c r="MCG92" s="0"/>
      <c r="MCH92" s="0"/>
      <c r="MCI92" s="0"/>
      <c r="MCJ92" s="0"/>
      <c r="MCK92" s="0"/>
      <c r="MCL92" s="0"/>
      <c r="MCM92" s="0"/>
      <c r="MCN92" s="0"/>
      <c r="MCO92" s="0"/>
      <c r="MCP92" s="0"/>
      <c r="MCQ92" s="0"/>
      <c r="MCR92" s="0"/>
      <c r="MCS92" s="0"/>
      <c r="MCT92" s="0"/>
      <c r="MCU92" s="0"/>
      <c r="MCV92" s="0"/>
      <c r="MCW92" s="0"/>
      <c r="MCX92" s="0"/>
      <c r="MCY92" s="0"/>
      <c r="MCZ92" s="0"/>
      <c r="MDA92" s="0"/>
      <c r="MDB92" s="0"/>
      <c r="MDC92" s="0"/>
      <c r="MDD92" s="0"/>
      <c r="MDE92" s="0"/>
      <c r="MDF92" s="0"/>
      <c r="MDG92" s="0"/>
      <c r="MDH92" s="0"/>
      <c r="MDI92" s="0"/>
      <c r="MDJ92" s="0"/>
      <c r="MDK92" s="0"/>
      <c r="MDL92" s="0"/>
      <c r="MDM92" s="0"/>
      <c r="MDN92" s="0"/>
      <c r="MDO92" s="0"/>
      <c r="MDP92" s="0"/>
      <c r="MDQ92" s="0"/>
      <c r="MDR92" s="0"/>
      <c r="MDS92" s="0"/>
      <c r="MDT92" s="0"/>
      <c r="MDU92" s="0"/>
      <c r="MDV92" s="0"/>
      <c r="MDW92" s="0"/>
      <c r="MDX92" s="0"/>
      <c r="MDY92" s="0"/>
      <c r="MDZ92" s="0"/>
      <c r="MEA92" s="0"/>
      <c r="MEB92" s="0"/>
      <c r="MEC92" s="0"/>
      <c r="MED92" s="0"/>
      <c r="MEE92" s="0"/>
      <c r="MEF92" s="0"/>
      <c r="MEG92" s="0"/>
      <c r="MEH92" s="0"/>
      <c r="MEI92" s="0"/>
      <c r="MEJ92" s="0"/>
      <c r="MEK92" s="0"/>
      <c r="MEL92" s="0"/>
      <c r="MEM92" s="0"/>
      <c r="MEN92" s="0"/>
      <c r="MEO92" s="0"/>
      <c r="MEP92" s="0"/>
      <c r="MEQ92" s="0"/>
      <c r="MER92" s="0"/>
      <c r="MES92" s="0"/>
      <c r="MET92" s="0"/>
      <c r="MEU92" s="0"/>
      <c r="MEV92" s="0"/>
      <c r="MEW92" s="0"/>
      <c r="MEX92" s="0"/>
      <c r="MEY92" s="0"/>
      <c r="MEZ92" s="0"/>
      <c r="MFA92" s="0"/>
      <c r="MFB92" s="0"/>
      <c r="MFC92" s="0"/>
      <c r="MFD92" s="0"/>
      <c r="MFE92" s="0"/>
      <c r="MFF92" s="0"/>
      <c r="MFG92" s="0"/>
      <c r="MFH92" s="0"/>
      <c r="MFI92" s="0"/>
      <c r="MFJ92" s="0"/>
      <c r="MFK92" s="0"/>
      <c r="MFL92" s="0"/>
      <c r="MFM92" s="0"/>
      <c r="MFN92" s="0"/>
      <c r="MFO92" s="0"/>
      <c r="MFP92" s="0"/>
      <c r="MFQ92" s="0"/>
      <c r="MFR92" s="0"/>
      <c r="MFS92" s="0"/>
      <c r="MFT92" s="0"/>
      <c r="MFU92" s="0"/>
      <c r="MFV92" s="0"/>
      <c r="MFW92" s="0"/>
      <c r="MFX92" s="0"/>
      <c r="MFY92" s="0"/>
      <c r="MFZ92" s="0"/>
      <c r="MGA92" s="0"/>
      <c r="MGB92" s="0"/>
      <c r="MGC92" s="0"/>
      <c r="MGD92" s="0"/>
      <c r="MGE92" s="0"/>
      <c r="MGF92" s="0"/>
      <c r="MGG92" s="0"/>
      <c r="MGH92" s="0"/>
      <c r="MGI92" s="0"/>
      <c r="MGJ92" s="0"/>
      <c r="MGK92" s="0"/>
      <c r="MGL92" s="0"/>
      <c r="MGM92" s="0"/>
      <c r="MGN92" s="0"/>
      <c r="MGO92" s="0"/>
      <c r="MGP92" s="0"/>
      <c r="MGQ92" s="0"/>
      <c r="MGR92" s="0"/>
      <c r="MGS92" s="0"/>
      <c r="MGT92" s="0"/>
      <c r="MGU92" s="0"/>
      <c r="MGV92" s="0"/>
      <c r="MGW92" s="0"/>
      <c r="MGX92" s="0"/>
      <c r="MGY92" s="0"/>
      <c r="MGZ92" s="0"/>
      <c r="MHA92" s="0"/>
      <c r="MHB92" s="0"/>
      <c r="MHC92" s="0"/>
      <c r="MHD92" s="0"/>
      <c r="MHE92" s="0"/>
      <c r="MHF92" s="0"/>
      <c r="MHG92" s="0"/>
      <c r="MHH92" s="0"/>
      <c r="MHI92" s="0"/>
      <c r="MHJ92" s="0"/>
      <c r="MHK92" s="0"/>
      <c r="MHL92" s="0"/>
      <c r="MHM92" s="0"/>
      <c r="MHN92" s="0"/>
      <c r="MHO92" s="0"/>
      <c r="MHP92" s="0"/>
      <c r="MHQ92" s="0"/>
      <c r="MHR92" s="0"/>
      <c r="MHS92" s="0"/>
      <c r="MHT92" s="0"/>
      <c r="MHU92" s="0"/>
      <c r="MHV92" s="0"/>
      <c r="MHW92" s="0"/>
      <c r="MHX92" s="0"/>
      <c r="MHY92" s="0"/>
      <c r="MHZ92" s="0"/>
      <c r="MIA92" s="0"/>
      <c r="MIB92" s="0"/>
      <c r="MIC92" s="0"/>
      <c r="MID92" s="0"/>
      <c r="MIE92" s="0"/>
      <c r="MIF92" s="0"/>
      <c r="MIG92" s="0"/>
      <c r="MIH92" s="0"/>
      <c r="MII92" s="0"/>
      <c r="MIJ92" s="0"/>
      <c r="MIK92" s="0"/>
      <c r="MIL92" s="0"/>
      <c r="MIM92" s="0"/>
      <c r="MIN92" s="0"/>
      <c r="MIO92" s="0"/>
      <c r="MIP92" s="0"/>
      <c r="MIQ92" s="0"/>
      <c r="MIR92" s="0"/>
      <c r="MIS92" s="0"/>
      <c r="MIT92" s="0"/>
      <c r="MIU92" s="0"/>
      <c r="MIV92" s="0"/>
      <c r="MIW92" s="0"/>
      <c r="MIX92" s="0"/>
      <c r="MIY92" s="0"/>
      <c r="MIZ92" s="0"/>
      <c r="MJA92" s="0"/>
      <c r="MJB92" s="0"/>
      <c r="MJC92" s="0"/>
      <c r="MJD92" s="0"/>
      <c r="MJE92" s="0"/>
      <c r="MJF92" s="0"/>
      <c r="MJG92" s="0"/>
      <c r="MJH92" s="0"/>
      <c r="MJI92" s="0"/>
      <c r="MJJ92" s="0"/>
      <c r="MJK92" s="0"/>
      <c r="MJL92" s="0"/>
      <c r="MJM92" s="0"/>
      <c r="MJN92" s="0"/>
      <c r="MJO92" s="0"/>
      <c r="MJP92" s="0"/>
      <c r="MJQ92" s="0"/>
      <c r="MJR92" s="0"/>
      <c r="MJS92" s="0"/>
      <c r="MJT92" s="0"/>
      <c r="MJU92" s="0"/>
      <c r="MJV92" s="0"/>
      <c r="MJW92" s="0"/>
      <c r="MJX92" s="0"/>
      <c r="MJY92" s="0"/>
      <c r="MJZ92" s="0"/>
      <c r="MKA92" s="0"/>
      <c r="MKB92" s="0"/>
      <c r="MKC92" s="0"/>
      <c r="MKD92" s="0"/>
      <c r="MKE92" s="0"/>
      <c r="MKF92" s="0"/>
      <c r="MKG92" s="0"/>
      <c r="MKH92" s="0"/>
      <c r="MKI92" s="0"/>
      <c r="MKJ92" s="0"/>
      <c r="MKK92" s="0"/>
      <c r="MKL92" s="0"/>
      <c r="MKM92" s="0"/>
      <c r="MKN92" s="0"/>
      <c r="MKO92" s="0"/>
      <c r="MKP92" s="0"/>
      <c r="MKQ92" s="0"/>
      <c r="MKR92" s="0"/>
      <c r="MKS92" s="0"/>
      <c r="MKT92" s="0"/>
      <c r="MKU92" s="0"/>
      <c r="MKV92" s="0"/>
      <c r="MKW92" s="0"/>
      <c r="MKX92" s="0"/>
      <c r="MKY92" s="0"/>
      <c r="MKZ92" s="0"/>
      <c r="MLA92" s="0"/>
      <c r="MLB92" s="0"/>
      <c r="MLC92" s="0"/>
      <c r="MLD92" s="0"/>
      <c r="MLE92" s="0"/>
      <c r="MLF92" s="0"/>
      <c r="MLG92" s="0"/>
      <c r="MLH92" s="0"/>
      <c r="MLI92" s="0"/>
      <c r="MLJ92" s="0"/>
      <c r="MLK92" s="0"/>
      <c r="MLL92" s="0"/>
      <c r="MLM92" s="0"/>
      <c r="MLN92" s="0"/>
      <c r="MLO92" s="0"/>
      <c r="MLP92" s="0"/>
      <c r="MLQ92" s="0"/>
      <c r="MLR92" s="0"/>
      <c r="MLS92" s="0"/>
      <c r="MLT92" s="0"/>
      <c r="MLU92" s="0"/>
      <c r="MLV92" s="0"/>
      <c r="MLW92" s="0"/>
      <c r="MLX92" s="0"/>
      <c r="MLY92" s="0"/>
      <c r="MLZ92" s="0"/>
      <c r="MMA92" s="0"/>
      <c r="MMB92" s="0"/>
      <c r="MMC92" s="0"/>
      <c r="MMD92" s="0"/>
      <c r="MME92" s="0"/>
      <c r="MMF92" s="0"/>
      <c r="MMG92" s="0"/>
      <c r="MMH92" s="0"/>
      <c r="MMI92" s="0"/>
      <c r="MMJ92" s="0"/>
      <c r="MMK92" s="0"/>
      <c r="MML92" s="0"/>
      <c r="MMM92" s="0"/>
      <c r="MMN92" s="0"/>
      <c r="MMO92" s="0"/>
      <c r="MMP92" s="0"/>
      <c r="MMQ92" s="0"/>
      <c r="MMR92" s="0"/>
      <c r="MMS92" s="0"/>
      <c r="MMT92" s="0"/>
      <c r="MMU92" s="0"/>
      <c r="MMV92" s="0"/>
      <c r="MMW92" s="0"/>
      <c r="MMX92" s="0"/>
      <c r="MMY92" s="0"/>
      <c r="MMZ92" s="0"/>
      <c r="MNA92" s="0"/>
      <c r="MNB92" s="0"/>
      <c r="MNC92" s="0"/>
      <c r="MND92" s="0"/>
      <c r="MNE92" s="0"/>
      <c r="MNF92" s="0"/>
      <c r="MNG92" s="0"/>
      <c r="MNH92" s="0"/>
      <c r="MNI92" s="0"/>
      <c r="MNJ92" s="0"/>
      <c r="MNK92" s="0"/>
      <c r="MNL92" s="0"/>
      <c r="MNM92" s="0"/>
      <c r="MNN92" s="0"/>
      <c r="MNO92" s="0"/>
      <c r="MNP92" s="0"/>
      <c r="MNQ92" s="0"/>
      <c r="MNR92" s="0"/>
      <c r="MNS92" s="0"/>
      <c r="MNT92" s="0"/>
      <c r="MNU92" s="0"/>
      <c r="MNV92" s="0"/>
      <c r="MNW92" s="0"/>
      <c r="MNX92" s="0"/>
      <c r="MNY92" s="0"/>
      <c r="MNZ92" s="0"/>
      <c r="MOA92" s="0"/>
      <c r="MOB92" s="0"/>
      <c r="MOC92" s="0"/>
      <c r="MOD92" s="0"/>
      <c r="MOE92" s="0"/>
      <c r="MOF92" s="0"/>
      <c r="MOG92" s="0"/>
      <c r="MOH92" s="0"/>
      <c r="MOI92" s="0"/>
      <c r="MOJ92" s="0"/>
      <c r="MOK92" s="0"/>
      <c r="MOL92" s="0"/>
      <c r="MOM92" s="0"/>
      <c r="MON92" s="0"/>
      <c r="MOO92" s="0"/>
      <c r="MOP92" s="0"/>
      <c r="MOQ92" s="0"/>
      <c r="MOR92" s="0"/>
      <c r="MOS92" s="0"/>
      <c r="MOT92" s="0"/>
      <c r="MOU92" s="0"/>
      <c r="MOV92" s="0"/>
      <c r="MOW92" s="0"/>
      <c r="MOX92" s="0"/>
      <c r="MOY92" s="0"/>
      <c r="MOZ92" s="0"/>
      <c r="MPA92" s="0"/>
      <c r="MPB92" s="0"/>
      <c r="MPC92" s="0"/>
      <c r="MPD92" s="0"/>
      <c r="MPE92" s="0"/>
      <c r="MPF92" s="0"/>
      <c r="MPG92" s="0"/>
      <c r="MPH92" s="0"/>
      <c r="MPI92" s="0"/>
      <c r="MPJ92" s="0"/>
      <c r="MPK92" s="0"/>
      <c r="MPL92" s="0"/>
      <c r="MPM92" s="0"/>
      <c r="MPN92" s="0"/>
      <c r="MPO92" s="0"/>
      <c r="MPP92" s="0"/>
      <c r="MPQ92" s="0"/>
      <c r="MPR92" s="0"/>
      <c r="MPS92" s="0"/>
      <c r="MPT92" s="0"/>
      <c r="MPU92" s="0"/>
      <c r="MPV92" s="0"/>
      <c r="MPW92" s="0"/>
      <c r="MPX92" s="0"/>
      <c r="MPY92" s="0"/>
      <c r="MPZ92" s="0"/>
      <c r="MQA92" s="0"/>
      <c r="MQB92" s="0"/>
      <c r="MQC92" s="0"/>
      <c r="MQD92" s="0"/>
      <c r="MQE92" s="0"/>
      <c r="MQF92" s="0"/>
      <c r="MQG92" s="0"/>
      <c r="MQH92" s="0"/>
      <c r="MQI92" s="0"/>
      <c r="MQJ92" s="0"/>
      <c r="MQK92" s="0"/>
      <c r="MQL92" s="0"/>
      <c r="MQM92" s="0"/>
      <c r="MQN92" s="0"/>
      <c r="MQO92" s="0"/>
      <c r="MQP92" s="0"/>
      <c r="MQQ92" s="0"/>
      <c r="MQR92" s="0"/>
      <c r="MQS92" s="0"/>
      <c r="MQT92" s="0"/>
      <c r="MQU92" s="0"/>
      <c r="MQV92" s="0"/>
      <c r="MQW92" s="0"/>
      <c r="MQX92" s="0"/>
      <c r="MQY92" s="0"/>
      <c r="MQZ92" s="0"/>
      <c r="MRA92" s="0"/>
      <c r="MRB92" s="0"/>
      <c r="MRC92" s="0"/>
      <c r="MRD92" s="0"/>
      <c r="MRE92" s="0"/>
      <c r="MRF92" s="0"/>
      <c r="MRG92" s="0"/>
      <c r="MRH92" s="0"/>
      <c r="MRI92" s="0"/>
      <c r="MRJ92" s="0"/>
      <c r="MRK92" s="0"/>
      <c r="MRL92" s="0"/>
      <c r="MRM92" s="0"/>
      <c r="MRN92" s="0"/>
      <c r="MRO92" s="0"/>
      <c r="MRP92" s="0"/>
      <c r="MRQ92" s="0"/>
      <c r="MRR92" s="0"/>
      <c r="MRS92" s="0"/>
      <c r="MRT92" s="0"/>
      <c r="MRU92" s="0"/>
      <c r="MRV92" s="0"/>
      <c r="MRW92" s="0"/>
      <c r="MRX92" s="0"/>
      <c r="MRY92" s="0"/>
      <c r="MRZ92" s="0"/>
      <c r="MSA92" s="0"/>
      <c r="MSB92" s="0"/>
      <c r="MSC92" s="0"/>
      <c r="MSD92" s="0"/>
      <c r="MSE92" s="0"/>
      <c r="MSF92" s="0"/>
      <c r="MSG92" s="0"/>
      <c r="MSH92" s="0"/>
      <c r="MSI92" s="0"/>
      <c r="MSJ92" s="0"/>
      <c r="MSK92" s="0"/>
      <c r="MSL92" s="0"/>
      <c r="MSM92" s="0"/>
      <c r="MSN92" s="0"/>
      <c r="MSO92" s="0"/>
      <c r="MSP92" s="0"/>
      <c r="MSQ92" s="0"/>
      <c r="MSR92" s="0"/>
      <c r="MSS92" s="0"/>
      <c r="MST92" s="0"/>
      <c r="MSU92" s="0"/>
      <c r="MSV92" s="0"/>
      <c r="MSW92" s="0"/>
      <c r="MSX92" s="0"/>
      <c r="MSY92" s="0"/>
      <c r="MSZ92" s="0"/>
      <c r="MTA92" s="0"/>
      <c r="MTB92" s="0"/>
      <c r="MTC92" s="0"/>
      <c r="MTD92" s="0"/>
      <c r="MTE92" s="0"/>
      <c r="MTF92" s="0"/>
      <c r="MTG92" s="0"/>
      <c r="MTH92" s="0"/>
      <c r="MTI92" s="0"/>
      <c r="MTJ92" s="0"/>
      <c r="MTK92" s="0"/>
      <c r="MTL92" s="0"/>
      <c r="MTM92" s="0"/>
      <c r="MTN92" s="0"/>
      <c r="MTO92" s="0"/>
      <c r="MTP92" s="0"/>
      <c r="MTQ92" s="0"/>
      <c r="MTR92" s="0"/>
      <c r="MTS92" s="0"/>
      <c r="MTT92" s="0"/>
      <c r="MTU92" s="0"/>
      <c r="MTV92" s="0"/>
      <c r="MTW92" s="0"/>
      <c r="MTX92" s="0"/>
      <c r="MTY92" s="0"/>
      <c r="MTZ92" s="0"/>
      <c r="MUA92" s="0"/>
      <c r="MUB92" s="0"/>
      <c r="MUC92" s="0"/>
      <c r="MUD92" s="0"/>
      <c r="MUE92" s="0"/>
      <c r="MUF92" s="0"/>
      <c r="MUG92" s="0"/>
      <c r="MUH92" s="0"/>
      <c r="MUI92" s="0"/>
      <c r="MUJ92" s="0"/>
      <c r="MUK92" s="0"/>
      <c r="MUL92" s="0"/>
      <c r="MUM92" s="0"/>
      <c r="MUN92" s="0"/>
      <c r="MUO92" s="0"/>
      <c r="MUP92" s="0"/>
      <c r="MUQ92" s="0"/>
      <c r="MUR92" s="0"/>
      <c r="MUS92" s="0"/>
      <c r="MUT92" s="0"/>
      <c r="MUU92" s="0"/>
      <c r="MUV92" s="0"/>
      <c r="MUW92" s="0"/>
      <c r="MUX92" s="0"/>
      <c r="MUY92" s="0"/>
      <c r="MUZ92" s="0"/>
      <c r="MVA92" s="0"/>
      <c r="MVB92" s="0"/>
      <c r="MVC92" s="0"/>
      <c r="MVD92" s="0"/>
      <c r="MVE92" s="0"/>
      <c r="MVF92" s="0"/>
      <c r="MVG92" s="0"/>
      <c r="MVH92" s="0"/>
      <c r="MVI92" s="0"/>
      <c r="MVJ92" s="0"/>
      <c r="MVK92" s="0"/>
      <c r="MVL92" s="0"/>
      <c r="MVM92" s="0"/>
      <c r="MVN92" s="0"/>
      <c r="MVO92" s="0"/>
      <c r="MVP92" s="0"/>
      <c r="MVQ92" s="0"/>
      <c r="MVR92" s="0"/>
      <c r="MVS92" s="0"/>
      <c r="MVT92" s="0"/>
      <c r="MVU92" s="0"/>
      <c r="MVV92" s="0"/>
      <c r="MVW92" s="0"/>
      <c r="MVX92" s="0"/>
      <c r="MVY92" s="0"/>
      <c r="MVZ92" s="0"/>
      <c r="MWA92" s="0"/>
      <c r="MWB92" s="0"/>
      <c r="MWC92" s="0"/>
      <c r="MWD92" s="0"/>
      <c r="MWE92" s="0"/>
      <c r="MWF92" s="0"/>
      <c r="MWG92" s="0"/>
      <c r="MWH92" s="0"/>
      <c r="MWI92" s="0"/>
      <c r="MWJ92" s="0"/>
      <c r="MWK92" s="0"/>
      <c r="MWL92" s="0"/>
      <c r="MWM92" s="0"/>
      <c r="MWN92" s="0"/>
      <c r="MWO92" s="0"/>
      <c r="MWP92" s="0"/>
      <c r="MWQ92" s="0"/>
      <c r="MWR92" s="0"/>
      <c r="MWS92" s="0"/>
      <c r="MWT92" s="0"/>
      <c r="MWU92" s="0"/>
      <c r="MWV92" s="0"/>
      <c r="MWW92" s="0"/>
      <c r="MWX92" s="0"/>
      <c r="MWY92" s="0"/>
      <c r="MWZ92" s="0"/>
      <c r="MXA92" s="0"/>
      <c r="MXB92" s="0"/>
      <c r="MXC92" s="0"/>
      <c r="MXD92" s="0"/>
      <c r="MXE92" s="0"/>
      <c r="MXF92" s="0"/>
      <c r="MXG92" s="0"/>
      <c r="MXH92" s="0"/>
      <c r="MXI92" s="0"/>
      <c r="MXJ92" s="0"/>
      <c r="MXK92" s="0"/>
      <c r="MXL92" s="0"/>
      <c r="MXM92" s="0"/>
      <c r="MXN92" s="0"/>
      <c r="MXO92" s="0"/>
      <c r="MXP92" s="0"/>
      <c r="MXQ92" s="0"/>
      <c r="MXR92" s="0"/>
      <c r="MXS92" s="0"/>
      <c r="MXT92" s="0"/>
      <c r="MXU92" s="0"/>
      <c r="MXV92" s="0"/>
      <c r="MXW92" s="0"/>
      <c r="MXX92" s="0"/>
      <c r="MXY92" s="0"/>
      <c r="MXZ92" s="0"/>
      <c r="MYA92" s="0"/>
      <c r="MYB92" s="0"/>
      <c r="MYC92" s="0"/>
      <c r="MYD92" s="0"/>
      <c r="MYE92" s="0"/>
      <c r="MYF92" s="0"/>
      <c r="MYG92" s="0"/>
      <c r="MYH92" s="0"/>
      <c r="MYI92" s="0"/>
      <c r="MYJ92" s="0"/>
      <c r="MYK92" s="0"/>
      <c r="MYL92" s="0"/>
      <c r="MYM92" s="0"/>
      <c r="MYN92" s="0"/>
      <c r="MYO92" s="0"/>
      <c r="MYP92" s="0"/>
      <c r="MYQ92" s="0"/>
      <c r="MYR92" s="0"/>
      <c r="MYS92" s="0"/>
      <c r="MYT92" s="0"/>
      <c r="MYU92" s="0"/>
      <c r="MYV92" s="0"/>
      <c r="MYW92" s="0"/>
      <c r="MYX92" s="0"/>
      <c r="MYY92" s="0"/>
      <c r="MYZ92" s="0"/>
      <c r="MZA92" s="0"/>
      <c r="MZB92" s="0"/>
      <c r="MZC92" s="0"/>
      <c r="MZD92" s="0"/>
      <c r="MZE92" s="0"/>
      <c r="MZF92" s="0"/>
      <c r="MZG92" s="0"/>
      <c r="MZH92" s="0"/>
      <c r="MZI92" s="0"/>
      <c r="MZJ92" s="0"/>
      <c r="MZK92" s="0"/>
      <c r="MZL92" s="0"/>
      <c r="MZM92" s="0"/>
      <c r="MZN92" s="0"/>
      <c r="MZO92" s="0"/>
      <c r="MZP92" s="0"/>
      <c r="MZQ92" s="0"/>
      <c r="MZR92" s="0"/>
      <c r="MZS92" s="0"/>
      <c r="MZT92" s="0"/>
      <c r="MZU92" s="0"/>
      <c r="MZV92" s="0"/>
      <c r="MZW92" s="0"/>
      <c r="MZX92" s="0"/>
      <c r="MZY92" s="0"/>
      <c r="MZZ92" s="0"/>
      <c r="NAA92" s="0"/>
      <c r="NAB92" s="0"/>
      <c r="NAC92" s="0"/>
      <c r="NAD92" s="0"/>
      <c r="NAE92" s="0"/>
      <c r="NAF92" s="0"/>
      <c r="NAG92" s="0"/>
      <c r="NAH92" s="0"/>
      <c r="NAI92" s="0"/>
      <c r="NAJ92" s="0"/>
      <c r="NAK92" s="0"/>
      <c r="NAL92" s="0"/>
      <c r="NAM92" s="0"/>
      <c r="NAN92" s="0"/>
      <c r="NAO92" s="0"/>
      <c r="NAP92" s="0"/>
      <c r="NAQ92" s="0"/>
      <c r="NAR92" s="0"/>
      <c r="NAS92" s="0"/>
      <c r="NAT92" s="0"/>
      <c r="NAU92" s="0"/>
      <c r="NAV92" s="0"/>
      <c r="NAW92" s="0"/>
      <c r="NAX92" s="0"/>
      <c r="NAY92" s="0"/>
      <c r="NAZ92" s="0"/>
      <c r="NBA92" s="0"/>
      <c r="NBB92" s="0"/>
      <c r="NBC92" s="0"/>
      <c r="NBD92" s="0"/>
      <c r="NBE92" s="0"/>
      <c r="NBF92" s="0"/>
      <c r="NBG92" s="0"/>
      <c r="NBH92" s="0"/>
      <c r="NBI92" s="0"/>
      <c r="NBJ92" s="0"/>
      <c r="NBK92" s="0"/>
      <c r="NBL92" s="0"/>
      <c r="NBM92" s="0"/>
      <c r="NBN92" s="0"/>
      <c r="NBO92" s="0"/>
      <c r="NBP92" s="0"/>
      <c r="NBQ92" s="0"/>
      <c r="NBR92" s="0"/>
      <c r="NBS92" s="0"/>
      <c r="NBT92" s="0"/>
      <c r="NBU92" s="0"/>
      <c r="NBV92" s="0"/>
      <c r="NBW92" s="0"/>
      <c r="NBX92" s="0"/>
      <c r="NBY92" s="0"/>
      <c r="NBZ92" s="0"/>
      <c r="NCA92" s="0"/>
      <c r="NCB92" s="0"/>
      <c r="NCC92" s="0"/>
      <c r="NCD92" s="0"/>
      <c r="NCE92" s="0"/>
      <c r="NCF92" s="0"/>
      <c r="NCG92" s="0"/>
      <c r="NCH92" s="0"/>
      <c r="NCI92" s="0"/>
      <c r="NCJ92" s="0"/>
      <c r="NCK92" s="0"/>
      <c r="NCL92" s="0"/>
      <c r="NCM92" s="0"/>
      <c r="NCN92" s="0"/>
      <c r="NCO92" s="0"/>
      <c r="NCP92" s="0"/>
      <c r="NCQ92" s="0"/>
      <c r="NCR92" s="0"/>
      <c r="NCS92" s="0"/>
      <c r="NCT92" s="0"/>
      <c r="NCU92" s="0"/>
      <c r="NCV92" s="0"/>
      <c r="NCW92" s="0"/>
      <c r="NCX92" s="0"/>
      <c r="NCY92" s="0"/>
      <c r="NCZ92" s="0"/>
      <c r="NDA92" s="0"/>
      <c r="NDB92" s="0"/>
      <c r="NDC92" s="0"/>
      <c r="NDD92" s="0"/>
      <c r="NDE92" s="0"/>
      <c r="NDF92" s="0"/>
      <c r="NDG92" s="0"/>
      <c r="NDH92" s="0"/>
      <c r="NDI92" s="0"/>
      <c r="NDJ92" s="0"/>
      <c r="NDK92" s="0"/>
      <c r="NDL92" s="0"/>
      <c r="NDM92" s="0"/>
      <c r="NDN92" s="0"/>
      <c r="NDO92" s="0"/>
      <c r="NDP92" s="0"/>
      <c r="NDQ92" s="0"/>
      <c r="NDR92" s="0"/>
      <c r="NDS92" s="0"/>
      <c r="NDT92" s="0"/>
      <c r="NDU92" s="0"/>
      <c r="NDV92" s="0"/>
      <c r="NDW92" s="0"/>
      <c r="NDX92" s="0"/>
      <c r="NDY92" s="0"/>
      <c r="NDZ92" s="0"/>
      <c r="NEA92" s="0"/>
      <c r="NEB92" s="0"/>
      <c r="NEC92" s="0"/>
      <c r="NED92" s="0"/>
      <c r="NEE92" s="0"/>
      <c r="NEF92" s="0"/>
      <c r="NEG92" s="0"/>
      <c r="NEH92" s="0"/>
      <c r="NEI92" s="0"/>
      <c r="NEJ92" s="0"/>
      <c r="NEK92" s="0"/>
      <c r="NEL92" s="0"/>
      <c r="NEM92" s="0"/>
      <c r="NEN92" s="0"/>
      <c r="NEO92" s="0"/>
      <c r="NEP92" s="0"/>
      <c r="NEQ92" s="0"/>
      <c r="NER92" s="0"/>
      <c r="NES92" s="0"/>
      <c r="NET92" s="0"/>
      <c r="NEU92" s="0"/>
      <c r="NEV92" s="0"/>
      <c r="NEW92" s="0"/>
      <c r="NEX92" s="0"/>
      <c r="NEY92" s="0"/>
      <c r="NEZ92" s="0"/>
      <c r="NFA92" s="0"/>
      <c r="NFB92" s="0"/>
      <c r="NFC92" s="0"/>
      <c r="NFD92" s="0"/>
      <c r="NFE92" s="0"/>
      <c r="NFF92" s="0"/>
      <c r="NFG92" s="0"/>
      <c r="NFH92" s="0"/>
      <c r="NFI92" s="0"/>
      <c r="NFJ92" s="0"/>
      <c r="NFK92" s="0"/>
      <c r="NFL92" s="0"/>
      <c r="NFM92" s="0"/>
      <c r="NFN92" s="0"/>
      <c r="NFO92" s="0"/>
      <c r="NFP92" s="0"/>
      <c r="NFQ92" s="0"/>
      <c r="NFR92" s="0"/>
      <c r="NFS92" s="0"/>
      <c r="NFT92" s="0"/>
      <c r="NFU92" s="0"/>
      <c r="NFV92" s="0"/>
      <c r="NFW92" s="0"/>
      <c r="NFX92" s="0"/>
      <c r="NFY92" s="0"/>
      <c r="NFZ92" s="0"/>
      <c r="NGA92" s="0"/>
      <c r="NGB92" s="0"/>
      <c r="NGC92" s="0"/>
      <c r="NGD92" s="0"/>
      <c r="NGE92" s="0"/>
      <c r="NGF92" s="0"/>
      <c r="NGG92" s="0"/>
      <c r="NGH92" s="0"/>
      <c r="NGI92" s="0"/>
      <c r="NGJ92" s="0"/>
      <c r="NGK92" s="0"/>
      <c r="NGL92" s="0"/>
      <c r="NGM92" s="0"/>
      <c r="NGN92" s="0"/>
      <c r="NGO92" s="0"/>
      <c r="NGP92" s="0"/>
      <c r="NGQ92" s="0"/>
      <c r="NGR92" s="0"/>
      <c r="NGS92" s="0"/>
      <c r="NGT92" s="0"/>
      <c r="NGU92" s="0"/>
      <c r="NGV92" s="0"/>
      <c r="NGW92" s="0"/>
      <c r="NGX92" s="0"/>
      <c r="NGY92" s="0"/>
      <c r="NGZ92" s="0"/>
      <c r="NHA92" s="0"/>
      <c r="NHB92" s="0"/>
      <c r="NHC92" s="0"/>
      <c r="NHD92" s="0"/>
      <c r="NHE92" s="0"/>
      <c r="NHF92" s="0"/>
      <c r="NHG92" s="0"/>
      <c r="NHH92" s="0"/>
      <c r="NHI92" s="0"/>
      <c r="NHJ92" s="0"/>
      <c r="NHK92" s="0"/>
      <c r="NHL92" s="0"/>
      <c r="NHM92" s="0"/>
      <c r="NHN92" s="0"/>
      <c r="NHO92" s="0"/>
      <c r="NHP92" s="0"/>
      <c r="NHQ92" s="0"/>
      <c r="NHR92" s="0"/>
      <c r="NHS92" s="0"/>
      <c r="NHT92" s="0"/>
      <c r="NHU92" s="0"/>
      <c r="NHV92" s="0"/>
      <c r="NHW92" s="0"/>
      <c r="NHX92" s="0"/>
      <c r="NHY92" s="0"/>
      <c r="NHZ92" s="0"/>
      <c r="NIA92" s="0"/>
      <c r="NIB92" s="0"/>
      <c r="NIC92" s="0"/>
      <c r="NID92" s="0"/>
      <c r="NIE92" s="0"/>
      <c r="NIF92" s="0"/>
      <c r="NIG92" s="0"/>
      <c r="NIH92" s="0"/>
      <c r="NII92" s="0"/>
      <c r="NIJ92" s="0"/>
      <c r="NIK92" s="0"/>
      <c r="NIL92" s="0"/>
      <c r="NIM92" s="0"/>
      <c r="NIN92" s="0"/>
      <c r="NIO92" s="0"/>
      <c r="NIP92" s="0"/>
      <c r="NIQ92" s="0"/>
      <c r="NIR92" s="0"/>
      <c r="NIS92" s="0"/>
      <c r="NIT92" s="0"/>
      <c r="NIU92" s="0"/>
      <c r="NIV92" s="0"/>
      <c r="NIW92" s="0"/>
      <c r="NIX92" s="0"/>
      <c r="NIY92" s="0"/>
      <c r="NIZ92" s="0"/>
      <c r="NJA92" s="0"/>
      <c r="NJB92" s="0"/>
      <c r="NJC92" s="0"/>
      <c r="NJD92" s="0"/>
      <c r="NJE92" s="0"/>
      <c r="NJF92" s="0"/>
      <c r="NJG92" s="0"/>
      <c r="NJH92" s="0"/>
      <c r="NJI92" s="0"/>
      <c r="NJJ92" s="0"/>
      <c r="NJK92" s="0"/>
      <c r="NJL92" s="0"/>
      <c r="NJM92" s="0"/>
      <c r="NJN92" s="0"/>
      <c r="NJO92" s="0"/>
      <c r="NJP92" s="0"/>
      <c r="NJQ92" s="0"/>
      <c r="NJR92" s="0"/>
      <c r="NJS92" s="0"/>
      <c r="NJT92" s="0"/>
      <c r="NJU92" s="0"/>
      <c r="NJV92" s="0"/>
      <c r="NJW92" s="0"/>
      <c r="NJX92" s="0"/>
      <c r="NJY92" s="0"/>
      <c r="NJZ92" s="0"/>
      <c r="NKA92" s="0"/>
      <c r="NKB92" s="0"/>
      <c r="NKC92" s="0"/>
      <c r="NKD92" s="0"/>
      <c r="NKE92" s="0"/>
      <c r="NKF92" s="0"/>
      <c r="NKG92" s="0"/>
      <c r="NKH92" s="0"/>
      <c r="NKI92" s="0"/>
      <c r="NKJ92" s="0"/>
      <c r="NKK92" s="0"/>
      <c r="NKL92" s="0"/>
      <c r="NKM92" s="0"/>
      <c r="NKN92" s="0"/>
      <c r="NKO92" s="0"/>
      <c r="NKP92" s="0"/>
      <c r="NKQ92" s="0"/>
      <c r="NKR92" s="0"/>
      <c r="NKS92" s="0"/>
      <c r="NKT92" s="0"/>
      <c r="NKU92" s="0"/>
      <c r="NKV92" s="0"/>
      <c r="NKW92" s="0"/>
      <c r="NKX92" s="0"/>
      <c r="NKY92" s="0"/>
      <c r="NKZ92" s="0"/>
      <c r="NLA92" s="0"/>
      <c r="NLB92" s="0"/>
      <c r="NLC92" s="0"/>
      <c r="NLD92" s="0"/>
      <c r="NLE92" s="0"/>
      <c r="NLF92" s="0"/>
      <c r="NLG92" s="0"/>
      <c r="NLH92" s="0"/>
      <c r="NLI92" s="0"/>
      <c r="NLJ92" s="0"/>
      <c r="NLK92" s="0"/>
      <c r="NLL92" s="0"/>
      <c r="NLM92" s="0"/>
      <c r="NLN92" s="0"/>
      <c r="NLO92" s="0"/>
      <c r="NLP92" s="0"/>
      <c r="NLQ92" s="0"/>
      <c r="NLR92" s="0"/>
      <c r="NLS92" s="0"/>
      <c r="NLT92" s="0"/>
      <c r="NLU92" s="0"/>
      <c r="NLV92" s="0"/>
      <c r="NLW92" s="0"/>
      <c r="NLX92" s="0"/>
      <c r="NLY92" s="0"/>
      <c r="NLZ92" s="0"/>
      <c r="NMA92" s="0"/>
      <c r="NMB92" s="0"/>
      <c r="NMC92" s="0"/>
      <c r="NMD92" s="0"/>
      <c r="NME92" s="0"/>
      <c r="NMF92" s="0"/>
      <c r="NMG92" s="0"/>
      <c r="NMH92" s="0"/>
      <c r="NMI92" s="0"/>
      <c r="NMJ92" s="0"/>
      <c r="NMK92" s="0"/>
      <c r="NML92" s="0"/>
      <c r="NMM92" s="0"/>
      <c r="NMN92" s="0"/>
      <c r="NMO92" s="0"/>
      <c r="NMP92" s="0"/>
      <c r="NMQ92" s="0"/>
      <c r="NMR92" s="0"/>
      <c r="NMS92" s="0"/>
      <c r="NMT92" s="0"/>
      <c r="NMU92" s="0"/>
      <c r="NMV92" s="0"/>
      <c r="NMW92" s="0"/>
      <c r="NMX92" s="0"/>
      <c r="NMY92" s="0"/>
      <c r="NMZ92" s="0"/>
      <c r="NNA92" s="0"/>
      <c r="NNB92" s="0"/>
      <c r="NNC92" s="0"/>
      <c r="NND92" s="0"/>
      <c r="NNE92" s="0"/>
      <c r="NNF92" s="0"/>
      <c r="NNG92" s="0"/>
      <c r="NNH92" s="0"/>
      <c r="NNI92" s="0"/>
      <c r="NNJ92" s="0"/>
      <c r="NNK92" s="0"/>
      <c r="NNL92" s="0"/>
      <c r="NNM92" s="0"/>
      <c r="NNN92" s="0"/>
      <c r="NNO92" s="0"/>
      <c r="NNP92" s="0"/>
      <c r="NNQ92" s="0"/>
      <c r="NNR92" s="0"/>
      <c r="NNS92" s="0"/>
      <c r="NNT92" s="0"/>
      <c r="NNU92" s="0"/>
      <c r="NNV92" s="0"/>
      <c r="NNW92" s="0"/>
      <c r="NNX92" s="0"/>
      <c r="NNY92" s="0"/>
      <c r="NNZ92" s="0"/>
      <c r="NOA92" s="0"/>
      <c r="NOB92" s="0"/>
      <c r="NOC92" s="0"/>
      <c r="NOD92" s="0"/>
      <c r="NOE92" s="0"/>
      <c r="NOF92" s="0"/>
      <c r="NOG92" s="0"/>
      <c r="NOH92" s="0"/>
      <c r="NOI92" s="0"/>
      <c r="NOJ92" s="0"/>
      <c r="NOK92" s="0"/>
      <c r="NOL92" s="0"/>
      <c r="NOM92" s="0"/>
      <c r="NON92" s="0"/>
      <c r="NOO92" s="0"/>
      <c r="NOP92" s="0"/>
      <c r="NOQ92" s="0"/>
      <c r="NOR92" s="0"/>
      <c r="NOS92" s="0"/>
      <c r="NOT92" s="0"/>
      <c r="NOU92" s="0"/>
      <c r="NOV92" s="0"/>
      <c r="NOW92" s="0"/>
      <c r="NOX92" s="0"/>
      <c r="NOY92" s="0"/>
      <c r="NOZ92" s="0"/>
      <c r="NPA92" s="0"/>
      <c r="NPB92" s="0"/>
      <c r="NPC92" s="0"/>
      <c r="NPD92" s="0"/>
      <c r="NPE92" s="0"/>
      <c r="NPF92" s="0"/>
      <c r="NPG92" s="0"/>
      <c r="NPH92" s="0"/>
      <c r="NPI92" s="0"/>
      <c r="NPJ92" s="0"/>
      <c r="NPK92" s="0"/>
      <c r="NPL92" s="0"/>
      <c r="NPM92" s="0"/>
      <c r="NPN92" s="0"/>
      <c r="NPO92" s="0"/>
      <c r="NPP92" s="0"/>
      <c r="NPQ92" s="0"/>
      <c r="NPR92" s="0"/>
      <c r="NPS92" s="0"/>
      <c r="NPT92" s="0"/>
      <c r="NPU92" s="0"/>
      <c r="NPV92" s="0"/>
      <c r="NPW92" s="0"/>
      <c r="NPX92" s="0"/>
      <c r="NPY92" s="0"/>
      <c r="NPZ92" s="0"/>
      <c r="NQA92" s="0"/>
      <c r="NQB92" s="0"/>
      <c r="NQC92" s="0"/>
      <c r="NQD92" s="0"/>
      <c r="NQE92" s="0"/>
      <c r="NQF92" s="0"/>
      <c r="NQG92" s="0"/>
      <c r="NQH92" s="0"/>
      <c r="NQI92" s="0"/>
      <c r="NQJ92" s="0"/>
      <c r="NQK92" s="0"/>
      <c r="NQL92" s="0"/>
      <c r="NQM92" s="0"/>
      <c r="NQN92" s="0"/>
      <c r="NQO92" s="0"/>
      <c r="NQP92" s="0"/>
      <c r="NQQ92" s="0"/>
      <c r="NQR92" s="0"/>
      <c r="NQS92" s="0"/>
      <c r="NQT92" s="0"/>
      <c r="NQU92" s="0"/>
      <c r="NQV92" s="0"/>
      <c r="NQW92" s="0"/>
      <c r="NQX92" s="0"/>
      <c r="NQY92" s="0"/>
      <c r="NQZ92" s="0"/>
      <c r="NRA92" s="0"/>
      <c r="NRB92" s="0"/>
      <c r="NRC92" s="0"/>
      <c r="NRD92" s="0"/>
      <c r="NRE92" s="0"/>
      <c r="NRF92" s="0"/>
      <c r="NRG92" s="0"/>
      <c r="NRH92" s="0"/>
      <c r="NRI92" s="0"/>
      <c r="NRJ92" s="0"/>
      <c r="NRK92" s="0"/>
      <c r="NRL92" s="0"/>
      <c r="NRM92" s="0"/>
      <c r="NRN92" s="0"/>
      <c r="NRO92" s="0"/>
      <c r="NRP92" s="0"/>
      <c r="NRQ92" s="0"/>
      <c r="NRR92" s="0"/>
      <c r="NRS92" s="0"/>
      <c r="NRT92" s="0"/>
      <c r="NRU92" s="0"/>
      <c r="NRV92" s="0"/>
      <c r="NRW92" s="0"/>
      <c r="NRX92" s="0"/>
      <c r="NRY92" s="0"/>
      <c r="NRZ92" s="0"/>
      <c r="NSA92" s="0"/>
      <c r="NSB92" s="0"/>
      <c r="NSC92" s="0"/>
      <c r="NSD92" s="0"/>
      <c r="NSE92" s="0"/>
      <c r="NSF92" s="0"/>
      <c r="NSG92" s="0"/>
      <c r="NSH92" s="0"/>
      <c r="NSI92" s="0"/>
      <c r="NSJ92" s="0"/>
      <c r="NSK92" s="0"/>
      <c r="NSL92" s="0"/>
      <c r="NSM92" s="0"/>
      <c r="NSN92" s="0"/>
      <c r="NSO92" s="0"/>
      <c r="NSP92" s="0"/>
      <c r="NSQ92" s="0"/>
      <c r="NSR92" s="0"/>
      <c r="NSS92" s="0"/>
      <c r="NST92" s="0"/>
      <c r="NSU92" s="0"/>
      <c r="NSV92" s="0"/>
      <c r="NSW92" s="0"/>
      <c r="NSX92" s="0"/>
      <c r="NSY92" s="0"/>
      <c r="NSZ92" s="0"/>
      <c r="NTA92" s="0"/>
      <c r="NTB92" s="0"/>
      <c r="NTC92" s="0"/>
      <c r="NTD92" s="0"/>
      <c r="NTE92" s="0"/>
      <c r="NTF92" s="0"/>
      <c r="NTG92" s="0"/>
      <c r="NTH92" s="0"/>
      <c r="NTI92" s="0"/>
      <c r="NTJ92" s="0"/>
      <c r="NTK92" s="0"/>
      <c r="NTL92" s="0"/>
      <c r="NTM92" s="0"/>
      <c r="NTN92" s="0"/>
      <c r="NTO92" s="0"/>
      <c r="NTP92" s="0"/>
      <c r="NTQ92" s="0"/>
      <c r="NTR92" s="0"/>
      <c r="NTS92" s="0"/>
      <c r="NTT92" s="0"/>
      <c r="NTU92" s="0"/>
      <c r="NTV92" s="0"/>
      <c r="NTW92" s="0"/>
      <c r="NTX92" s="0"/>
      <c r="NTY92" s="0"/>
      <c r="NTZ92" s="0"/>
      <c r="NUA92" s="0"/>
      <c r="NUB92" s="0"/>
      <c r="NUC92" s="0"/>
      <c r="NUD92" s="0"/>
      <c r="NUE92" s="0"/>
      <c r="NUF92" s="0"/>
      <c r="NUG92" s="0"/>
      <c r="NUH92" s="0"/>
      <c r="NUI92" s="0"/>
      <c r="NUJ92" s="0"/>
      <c r="NUK92" s="0"/>
      <c r="NUL92" s="0"/>
      <c r="NUM92" s="0"/>
      <c r="NUN92" s="0"/>
      <c r="NUO92" s="0"/>
      <c r="NUP92" s="0"/>
      <c r="NUQ92" s="0"/>
      <c r="NUR92" s="0"/>
      <c r="NUS92" s="0"/>
      <c r="NUT92" s="0"/>
      <c r="NUU92" s="0"/>
      <c r="NUV92" s="0"/>
      <c r="NUW92" s="0"/>
      <c r="NUX92" s="0"/>
      <c r="NUY92" s="0"/>
      <c r="NUZ92" s="0"/>
      <c r="NVA92" s="0"/>
      <c r="NVB92" s="0"/>
      <c r="NVC92" s="0"/>
      <c r="NVD92" s="0"/>
      <c r="NVE92" s="0"/>
      <c r="NVF92" s="0"/>
      <c r="NVG92" s="0"/>
      <c r="NVH92" s="0"/>
      <c r="NVI92" s="0"/>
      <c r="NVJ92" s="0"/>
      <c r="NVK92" s="0"/>
      <c r="NVL92" s="0"/>
      <c r="NVM92" s="0"/>
      <c r="NVN92" s="0"/>
      <c r="NVO92" s="0"/>
      <c r="NVP92" s="0"/>
      <c r="NVQ92" s="0"/>
      <c r="NVR92" s="0"/>
      <c r="NVS92" s="0"/>
      <c r="NVT92" s="0"/>
      <c r="NVU92" s="0"/>
      <c r="NVV92" s="0"/>
      <c r="NVW92" s="0"/>
      <c r="NVX92" s="0"/>
      <c r="NVY92" s="0"/>
      <c r="NVZ92" s="0"/>
      <c r="NWA92" s="0"/>
      <c r="NWB92" s="0"/>
      <c r="NWC92" s="0"/>
      <c r="NWD92" s="0"/>
      <c r="NWE92" s="0"/>
      <c r="NWF92" s="0"/>
      <c r="NWG92" s="0"/>
      <c r="NWH92" s="0"/>
      <c r="NWI92" s="0"/>
      <c r="NWJ92" s="0"/>
      <c r="NWK92" s="0"/>
      <c r="NWL92" s="0"/>
      <c r="NWM92" s="0"/>
      <c r="NWN92" s="0"/>
      <c r="NWO92" s="0"/>
      <c r="NWP92" s="0"/>
      <c r="NWQ92" s="0"/>
      <c r="NWR92" s="0"/>
      <c r="NWS92" s="0"/>
      <c r="NWT92" s="0"/>
      <c r="NWU92" s="0"/>
      <c r="NWV92" s="0"/>
      <c r="NWW92" s="0"/>
      <c r="NWX92" s="0"/>
      <c r="NWY92" s="0"/>
      <c r="NWZ92" s="0"/>
      <c r="NXA92" s="0"/>
      <c r="NXB92" s="0"/>
      <c r="NXC92" s="0"/>
      <c r="NXD92" s="0"/>
      <c r="NXE92" s="0"/>
      <c r="NXF92" s="0"/>
      <c r="NXG92" s="0"/>
      <c r="NXH92" s="0"/>
      <c r="NXI92" s="0"/>
      <c r="NXJ92" s="0"/>
      <c r="NXK92" s="0"/>
      <c r="NXL92" s="0"/>
      <c r="NXM92" s="0"/>
      <c r="NXN92" s="0"/>
      <c r="NXO92" s="0"/>
      <c r="NXP92" s="0"/>
      <c r="NXQ92" s="0"/>
      <c r="NXR92" s="0"/>
      <c r="NXS92" s="0"/>
      <c r="NXT92" s="0"/>
      <c r="NXU92" s="0"/>
      <c r="NXV92" s="0"/>
      <c r="NXW92" s="0"/>
      <c r="NXX92" s="0"/>
      <c r="NXY92" s="0"/>
      <c r="NXZ92" s="0"/>
      <c r="NYA92" s="0"/>
      <c r="NYB92" s="0"/>
      <c r="NYC92" s="0"/>
      <c r="NYD92" s="0"/>
      <c r="NYE92" s="0"/>
      <c r="NYF92" s="0"/>
      <c r="NYG92" s="0"/>
      <c r="NYH92" s="0"/>
      <c r="NYI92" s="0"/>
      <c r="NYJ92" s="0"/>
      <c r="NYK92" s="0"/>
      <c r="NYL92" s="0"/>
      <c r="NYM92" s="0"/>
      <c r="NYN92" s="0"/>
      <c r="NYO92" s="0"/>
      <c r="NYP92" s="0"/>
      <c r="NYQ92" s="0"/>
      <c r="NYR92" s="0"/>
      <c r="NYS92" s="0"/>
      <c r="NYT92" s="0"/>
      <c r="NYU92" s="0"/>
      <c r="NYV92" s="0"/>
      <c r="NYW92" s="0"/>
      <c r="NYX92" s="0"/>
      <c r="NYY92" s="0"/>
      <c r="NYZ92" s="0"/>
      <c r="NZA92" s="0"/>
      <c r="NZB92" s="0"/>
      <c r="NZC92" s="0"/>
      <c r="NZD92" s="0"/>
      <c r="NZE92" s="0"/>
      <c r="NZF92" s="0"/>
      <c r="NZG92" s="0"/>
      <c r="NZH92" s="0"/>
      <c r="NZI92" s="0"/>
      <c r="NZJ92" s="0"/>
      <c r="NZK92" s="0"/>
      <c r="NZL92" s="0"/>
      <c r="NZM92" s="0"/>
      <c r="NZN92" s="0"/>
      <c r="NZO92" s="0"/>
      <c r="NZP92" s="0"/>
      <c r="NZQ92" s="0"/>
      <c r="NZR92" s="0"/>
      <c r="NZS92" s="0"/>
      <c r="NZT92" s="0"/>
      <c r="NZU92" s="0"/>
      <c r="NZV92" s="0"/>
      <c r="NZW92" s="0"/>
      <c r="NZX92" s="0"/>
      <c r="NZY92" s="0"/>
      <c r="NZZ92" s="0"/>
      <c r="OAA92" s="0"/>
      <c r="OAB92" s="0"/>
      <c r="OAC92" s="0"/>
      <c r="OAD92" s="0"/>
      <c r="OAE92" s="0"/>
      <c r="OAF92" s="0"/>
      <c r="OAG92" s="0"/>
      <c r="OAH92" s="0"/>
      <c r="OAI92" s="0"/>
      <c r="OAJ92" s="0"/>
      <c r="OAK92" s="0"/>
      <c r="OAL92" s="0"/>
      <c r="OAM92" s="0"/>
      <c r="OAN92" s="0"/>
      <c r="OAO92" s="0"/>
      <c r="OAP92" s="0"/>
      <c r="OAQ92" s="0"/>
      <c r="OAR92" s="0"/>
      <c r="OAS92" s="0"/>
      <c r="OAT92" s="0"/>
      <c r="OAU92" s="0"/>
      <c r="OAV92" s="0"/>
      <c r="OAW92" s="0"/>
      <c r="OAX92" s="0"/>
      <c r="OAY92" s="0"/>
      <c r="OAZ92" s="0"/>
      <c r="OBA92" s="0"/>
      <c r="OBB92" s="0"/>
      <c r="OBC92" s="0"/>
      <c r="OBD92" s="0"/>
      <c r="OBE92" s="0"/>
      <c r="OBF92" s="0"/>
      <c r="OBG92" s="0"/>
      <c r="OBH92" s="0"/>
      <c r="OBI92" s="0"/>
      <c r="OBJ92" s="0"/>
      <c r="OBK92" s="0"/>
      <c r="OBL92" s="0"/>
      <c r="OBM92" s="0"/>
      <c r="OBN92" s="0"/>
      <c r="OBO92" s="0"/>
      <c r="OBP92" s="0"/>
      <c r="OBQ92" s="0"/>
      <c r="OBR92" s="0"/>
      <c r="OBS92" s="0"/>
      <c r="OBT92" s="0"/>
      <c r="OBU92" s="0"/>
      <c r="OBV92" s="0"/>
      <c r="OBW92" s="0"/>
      <c r="OBX92" s="0"/>
      <c r="OBY92" s="0"/>
      <c r="OBZ92" s="0"/>
      <c r="OCA92" s="0"/>
      <c r="OCB92" s="0"/>
      <c r="OCC92" s="0"/>
      <c r="OCD92" s="0"/>
      <c r="OCE92" s="0"/>
      <c r="OCF92" s="0"/>
      <c r="OCG92" s="0"/>
      <c r="OCH92" s="0"/>
      <c r="OCI92" s="0"/>
      <c r="OCJ92" s="0"/>
      <c r="OCK92" s="0"/>
      <c r="OCL92" s="0"/>
      <c r="OCM92" s="0"/>
      <c r="OCN92" s="0"/>
      <c r="OCO92" s="0"/>
      <c r="OCP92" s="0"/>
      <c r="OCQ92" s="0"/>
      <c r="OCR92" s="0"/>
      <c r="OCS92" s="0"/>
      <c r="OCT92" s="0"/>
      <c r="OCU92" s="0"/>
      <c r="OCV92" s="0"/>
      <c r="OCW92" s="0"/>
      <c r="OCX92" s="0"/>
      <c r="OCY92" s="0"/>
      <c r="OCZ92" s="0"/>
      <c r="ODA92" s="0"/>
      <c r="ODB92" s="0"/>
      <c r="ODC92" s="0"/>
      <c r="ODD92" s="0"/>
      <c r="ODE92" s="0"/>
      <c r="ODF92" s="0"/>
      <c r="ODG92" s="0"/>
      <c r="ODH92" s="0"/>
      <c r="ODI92" s="0"/>
      <c r="ODJ92" s="0"/>
      <c r="ODK92" s="0"/>
      <c r="ODL92" s="0"/>
      <c r="ODM92" s="0"/>
      <c r="ODN92" s="0"/>
      <c r="ODO92" s="0"/>
      <c r="ODP92" s="0"/>
      <c r="ODQ92" s="0"/>
      <c r="ODR92" s="0"/>
      <c r="ODS92" s="0"/>
      <c r="ODT92" s="0"/>
      <c r="ODU92" s="0"/>
      <c r="ODV92" s="0"/>
      <c r="ODW92" s="0"/>
      <c r="ODX92" s="0"/>
      <c r="ODY92" s="0"/>
      <c r="ODZ92" s="0"/>
      <c r="OEA92" s="0"/>
      <c r="OEB92" s="0"/>
      <c r="OEC92" s="0"/>
      <c r="OED92" s="0"/>
      <c r="OEE92" s="0"/>
      <c r="OEF92" s="0"/>
      <c r="OEG92" s="0"/>
      <c r="OEH92" s="0"/>
      <c r="OEI92" s="0"/>
      <c r="OEJ92" s="0"/>
      <c r="OEK92" s="0"/>
      <c r="OEL92" s="0"/>
      <c r="OEM92" s="0"/>
      <c r="OEN92" s="0"/>
      <c r="OEO92" s="0"/>
      <c r="OEP92" s="0"/>
      <c r="OEQ92" s="0"/>
      <c r="OER92" s="0"/>
      <c r="OES92" s="0"/>
      <c r="OET92" s="0"/>
      <c r="OEU92" s="0"/>
      <c r="OEV92" s="0"/>
      <c r="OEW92" s="0"/>
      <c r="OEX92" s="0"/>
      <c r="OEY92" s="0"/>
      <c r="OEZ92" s="0"/>
      <c r="OFA92" s="0"/>
      <c r="OFB92" s="0"/>
      <c r="OFC92" s="0"/>
      <c r="OFD92" s="0"/>
      <c r="OFE92" s="0"/>
      <c r="OFF92" s="0"/>
      <c r="OFG92" s="0"/>
      <c r="OFH92" s="0"/>
      <c r="OFI92" s="0"/>
      <c r="OFJ92" s="0"/>
      <c r="OFK92" s="0"/>
      <c r="OFL92" s="0"/>
      <c r="OFM92" s="0"/>
      <c r="OFN92" s="0"/>
      <c r="OFO92" s="0"/>
      <c r="OFP92" s="0"/>
      <c r="OFQ92" s="0"/>
      <c r="OFR92" s="0"/>
      <c r="OFS92" s="0"/>
      <c r="OFT92" s="0"/>
      <c r="OFU92" s="0"/>
      <c r="OFV92" s="0"/>
      <c r="OFW92" s="0"/>
      <c r="OFX92" s="0"/>
      <c r="OFY92" s="0"/>
      <c r="OFZ92" s="0"/>
      <c r="OGA92" s="0"/>
      <c r="OGB92" s="0"/>
      <c r="OGC92" s="0"/>
      <c r="OGD92" s="0"/>
      <c r="OGE92" s="0"/>
      <c r="OGF92" s="0"/>
      <c r="OGG92" s="0"/>
      <c r="OGH92" s="0"/>
      <c r="OGI92" s="0"/>
      <c r="OGJ92" s="0"/>
      <c r="OGK92" s="0"/>
      <c r="OGL92" s="0"/>
      <c r="OGM92" s="0"/>
      <c r="OGN92" s="0"/>
      <c r="OGO92" s="0"/>
      <c r="OGP92" s="0"/>
      <c r="OGQ92" s="0"/>
      <c r="OGR92" s="0"/>
      <c r="OGS92" s="0"/>
      <c r="OGT92" s="0"/>
      <c r="OGU92" s="0"/>
      <c r="OGV92" s="0"/>
      <c r="OGW92" s="0"/>
      <c r="OGX92" s="0"/>
      <c r="OGY92" s="0"/>
      <c r="OGZ92" s="0"/>
      <c r="OHA92" s="0"/>
      <c r="OHB92" s="0"/>
      <c r="OHC92" s="0"/>
      <c r="OHD92" s="0"/>
      <c r="OHE92" s="0"/>
      <c r="OHF92" s="0"/>
      <c r="OHG92" s="0"/>
      <c r="OHH92" s="0"/>
      <c r="OHI92" s="0"/>
      <c r="OHJ92" s="0"/>
      <c r="OHK92" s="0"/>
      <c r="OHL92" s="0"/>
      <c r="OHM92" s="0"/>
      <c r="OHN92" s="0"/>
      <c r="OHO92" s="0"/>
      <c r="OHP92" s="0"/>
      <c r="OHQ92" s="0"/>
      <c r="OHR92" s="0"/>
      <c r="OHS92" s="0"/>
      <c r="OHT92" s="0"/>
      <c r="OHU92" s="0"/>
      <c r="OHV92" s="0"/>
      <c r="OHW92" s="0"/>
      <c r="OHX92" s="0"/>
      <c r="OHY92" s="0"/>
      <c r="OHZ92" s="0"/>
      <c r="OIA92" s="0"/>
      <c r="OIB92" s="0"/>
      <c r="OIC92" s="0"/>
      <c r="OID92" s="0"/>
      <c r="OIE92" s="0"/>
      <c r="OIF92" s="0"/>
      <c r="OIG92" s="0"/>
      <c r="OIH92" s="0"/>
      <c r="OII92" s="0"/>
      <c r="OIJ92" s="0"/>
      <c r="OIK92" s="0"/>
      <c r="OIL92" s="0"/>
      <c r="OIM92" s="0"/>
      <c r="OIN92" s="0"/>
      <c r="OIO92" s="0"/>
      <c r="OIP92" s="0"/>
      <c r="OIQ92" s="0"/>
      <c r="OIR92" s="0"/>
      <c r="OIS92" s="0"/>
      <c r="OIT92" s="0"/>
      <c r="OIU92" s="0"/>
      <c r="OIV92" s="0"/>
      <c r="OIW92" s="0"/>
      <c r="OIX92" s="0"/>
      <c r="OIY92" s="0"/>
      <c r="OIZ92" s="0"/>
      <c r="OJA92" s="0"/>
      <c r="OJB92" s="0"/>
      <c r="OJC92" s="0"/>
      <c r="OJD92" s="0"/>
      <c r="OJE92" s="0"/>
      <c r="OJF92" s="0"/>
      <c r="OJG92" s="0"/>
      <c r="OJH92" s="0"/>
      <c r="OJI92" s="0"/>
      <c r="OJJ92" s="0"/>
      <c r="OJK92" s="0"/>
      <c r="OJL92" s="0"/>
      <c r="OJM92" s="0"/>
      <c r="OJN92" s="0"/>
      <c r="OJO92" s="0"/>
      <c r="OJP92" s="0"/>
      <c r="OJQ92" s="0"/>
      <c r="OJR92" s="0"/>
      <c r="OJS92" s="0"/>
      <c r="OJT92" s="0"/>
      <c r="OJU92" s="0"/>
      <c r="OJV92" s="0"/>
      <c r="OJW92" s="0"/>
      <c r="OJX92" s="0"/>
      <c r="OJY92" s="0"/>
      <c r="OJZ92" s="0"/>
      <c r="OKA92" s="0"/>
      <c r="OKB92" s="0"/>
      <c r="OKC92" s="0"/>
      <c r="OKD92" s="0"/>
      <c r="OKE92" s="0"/>
      <c r="OKF92" s="0"/>
      <c r="OKG92" s="0"/>
      <c r="OKH92" s="0"/>
      <c r="OKI92" s="0"/>
      <c r="OKJ92" s="0"/>
      <c r="OKK92" s="0"/>
      <c r="OKL92" s="0"/>
      <c r="OKM92" s="0"/>
      <c r="OKN92" s="0"/>
      <c r="OKO92" s="0"/>
      <c r="OKP92" s="0"/>
      <c r="OKQ92" s="0"/>
      <c r="OKR92" s="0"/>
      <c r="OKS92" s="0"/>
      <c r="OKT92" s="0"/>
      <c r="OKU92" s="0"/>
      <c r="OKV92" s="0"/>
      <c r="OKW92" s="0"/>
      <c r="OKX92" s="0"/>
      <c r="OKY92" s="0"/>
      <c r="OKZ92" s="0"/>
      <c r="OLA92" s="0"/>
      <c r="OLB92" s="0"/>
      <c r="OLC92" s="0"/>
      <c r="OLD92" s="0"/>
      <c r="OLE92" s="0"/>
      <c r="OLF92" s="0"/>
      <c r="OLG92" s="0"/>
      <c r="OLH92" s="0"/>
      <c r="OLI92" s="0"/>
      <c r="OLJ92" s="0"/>
      <c r="OLK92" s="0"/>
      <c r="OLL92" s="0"/>
      <c r="OLM92" s="0"/>
      <c r="OLN92" s="0"/>
      <c r="OLO92" s="0"/>
      <c r="OLP92" s="0"/>
      <c r="OLQ92" s="0"/>
      <c r="OLR92" s="0"/>
      <c r="OLS92" s="0"/>
      <c r="OLT92" s="0"/>
      <c r="OLU92" s="0"/>
      <c r="OLV92" s="0"/>
      <c r="OLW92" s="0"/>
      <c r="OLX92" s="0"/>
      <c r="OLY92" s="0"/>
      <c r="OLZ92" s="0"/>
      <c r="OMA92" s="0"/>
      <c r="OMB92" s="0"/>
      <c r="OMC92" s="0"/>
      <c r="OMD92" s="0"/>
      <c r="OME92" s="0"/>
      <c r="OMF92" s="0"/>
      <c r="OMG92" s="0"/>
      <c r="OMH92" s="0"/>
      <c r="OMI92" s="0"/>
      <c r="OMJ92" s="0"/>
      <c r="OMK92" s="0"/>
      <c r="OML92" s="0"/>
      <c r="OMM92" s="0"/>
      <c r="OMN92" s="0"/>
      <c r="OMO92" s="0"/>
      <c r="OMP92" s="0"/>
      <c r="OMQ92" s="0"/>
      <c r="OMR92" s="0"/>
      <c r="OMS92" s="0"/>
      <c r="OMT92" s="0"/>
      <c r="OMU92" s="0"/>
      <c r="OMV92" s="0"/>
      <c r="OMW92" s="0"/>
      <c r="OMX92" s="0"/>
      <c r="OMY92" s="0"/>
      <c r="OMZ92" s="0"/>
      <c r="ONA92" s="0"/>
      <c r="ONB92" s="0"/>
      <c r="ONC92" s="0"/>
      <c r="OND92" s="0"/>
      <c r="ONE92" s="0"/>
      <c r="ONF92" s="0"/>
      <c r="ONG92" s="0"/>
      <c r="ONH92" s="0"/>
      <c r="ONI92" s="0"/>
      <c r="ONJ92" s="0"/>
      <c r="ONK92" s="0"/>
      <c r="ONL92" s="0"/>
      <c r="ONM92" s="0"/>
      <c r="ONN92" s="0"/>
      <c r="ONO92" s="0"/>
      <c r="ONP92" s="0"/>
      <c r="ONQ92" s="0"/>
      <c r="ONR92" s="0"/>
      <c r="ONS92" s="0"/>
      <c r="ONT92" s="0"/>
      <c r="ONU92" s="0"/>
      <c r="ONV92" s="0"/>
      <c r="ONW92" s="0"/>
      <c r="ONX92" s="0"/>
      <c r="ONY92" s="0"/>
      <c r="ONZ92" s="0"/>
      <c r="OOA92" s="0"/>
      <c r="OOB92" s="0"/>
      <c r="OOC92" s="0"/>
      <c r="OOD92" s="0"/>
      <c r="OOE92" s="0"/>
      <c r="OOF92" s="0"/>
      <c r="OOG92" s="0"/>
      <c r="OOH92" s="0"/>
      <c r="OOI92" s="0"/>
      <c r="OOJ92" s="0"/>
      <c r="OOK92" s="0"/>
      <c r="OOL92" s="0"/>
      <c r="OOM92" s="0"/>
      <c r="OON92" s="0"/>
      <c r="OOO92" s="0"/>
      <c r="OOP92" s="0"/>
      <c r="OOQ92" s="0"/>
      <c r="OOR92" s="0"/>
      <c r="OOS92" s="0"/>
      <c r="OOT92" s="0"/>
      <c r="OOU92" s="0"/>
      <c r="OOV92" s="0"/>
      <c r="OOW92" s="0"/>
      <c r="OOX92" s="0"/>
      <c r="OOY92" s="0"/>
      <c r="OOZ92" s="0"/>
      <c r="OPA92" s="0"/>
      <c r="OPB92" s="0"/>
      <c r="OPC92" s="0"/>
      <c r="OPD92" s="0"/>
      <c r="OPE92" s="0"/>
      <c r="OPF92" s="0"/>
      <c r="OPG92" s="0"/>
      <c r="OPH92" s="0"/>
      <c r="OPI92" s="0"/>
      <c r="OPJ92" s="0"/>
      <c r="OPK92" s="0"/>
      <c r="OPL92" s="0"/>
      <c r="OPM92" s="0"/>
      <c r="OPN92" s="0"/>
      <c r="OPO92" s="0"/>
      <c r="OPP92" s="0"/>
      <c r="OPQ92" s="0"/>
      <c r="OPR92" s="0"/>
      <c r="OPS92" s="0"/>
      <c r="OPT92" s="0"/>
      <c r="OPU92" s="0"/>
      <c r="OPV92" s="0"/>
      <c r="OPW92" s="0"/>
      <c r="OPX92" s="0"/>
      <c r="OPY92" s="0"/>
      <c r="OPZ92" s="0"/>
      <c r="OQA92" s="0"/>
      <c r="OQB92" s="0"/>
      <c r="OQC92" s="0"/>
      <c r="OQD92" s="0"/>
      <c r="OQE92" s="0"/>
      <c r="OQF92" s="0"/>
      <c r="OQG92" s="0"/>
      <c r="OQH92" s="0"/>
      <c r="OQI92" s="0"/>
      <c r="OQJ92" s="0"/>
      <c r="OQK92" s="0"/>
      <c r="OQL92" s="0"/>
      <c r="OQM92" s="0"/>
      <c r="OQN92" s="0"/>
      <c r="OQO92" s="0"/>
      <c r="OQP92" s="0"/>
      <c r="OQQ92" s="0"/>
      <c r="OQR92" s="0"/>
      <c r="OQS92" s="0"/>
      <c r="OQT92" s="0"/>
      <c r="OQU92" s="0"/>
      <c r="OQV92" s="0"/>
      <c r="OQW92" s="0"/>
      <c r="OQX92" s="0"/>
      <c r="OQY92" s="0"/>
      <c r="OQZ92" s="0"/>
      <c r="ORA92" s="0"/>
      <c r="ORB92" s="0"/>
      <c r="ORC92" s="0"/>
      <c r="ORD92" s="0"/>
      <c r="ORE92" s="0"/>
      <c r="ORF92" s="0"/>
      <c r="ORG92" s="0"/>
      <c r="ORH92" s="0"/>
      <c r="ORI92" s="0"/>
      <c r="ORJ92" s="0"/>
      <c r="ORK92" s="0"/>
      <c r="ORL92" s="0"/>
      <c r="ORM92" s="0"/>
      <c r="ORN92" s="0"/>
      <c r="ORO92" s="0"/>
      <c r="ORP92" s="0"/>
      <c r="ORQ92" s="0"/>
      <c r="ORR92" s="0"/>
      <c r="ORS92" s="0"/>
      <c r="ORT92" s="0"/>
      <c r="ORU92" s="0"/>
      <c r="ORV92" s="0"/>
      <c r="ORW92" s="0"/>
      <c r="ORX92" s="0"/>
      <c r="ORY92" s="0"/>
      <c r="ORZ92" s="0"/>
      <c r="OSA92" s="0"/>
      <c r="OSB92" s="0"/>
      <c r="OSC92" s="0"/>
      <c r="OSD92" s="0"/>
      <c r="OSE92" s="0"/>
      <c r="OSF92" s="0"/>
      <c r="OSG92" s="0"/>
      <c r="OSH92" s="0"/>
      <c r="OSI92" s="0"/>
      <c r="OSJ92" s="0"/>
      <c r="OSK92" s="0"/>
      <c r="OSL92" s="0"/>
      <c r="OSM92" s="0"/>
      <c r="OSN92" s="0"/>
      <c r="OSO92" s="0"/>
      <c r="OSP92" s="0"/>
      <c r="OSQ92" s="0"/>
      <c r="OSR92" s="0"/>
      <c r="OSS92" s="0"/>
      <c r="OST92" s="0"/>
      <c r="OSU92" s="0"/>
      <c r="OSV92" s="0"/>
      <c r="OSW92" s="0"/>
      <c r="OSX92" s="0"/>
      <c r="OSY92" s="0"/>
      <c r="OSZ92" s="0"/>
      <c r="OTA92" s="0"/>
      <c r="OTB92" s="0"/>
      <c r="OTC92" s="0"/>
      <c r="OTD92" s="0"/>
      <c r="OTE92" s="0"/>
      <c r="OTF92" s="0"/>
      <c r="OTG92" s="0"/>
      <c r="OTH92" s="0"/>
      <c r="OTI92" s="0"/>
      <c r="OTJ92" s="0"/>
      <c r="OTK92" s="0"/>
      <c r="OTL92" s="0"/>
      <c r="OTM92" s="0"/>
      <c r="OTN92" s="0"/>
      <c r="OTO92" s="0"/>
      <c r="OTP92" s="0"/>
      <c r="OTQ92" s="0"/>
      <c r="OTR92" s="0"/>
      <c r="OTS92" s="0"/>
      <c r="OTT92" s="0"/>
      <c r="OTU92" s="0"/>
      <c r="OTV92" s="0"/>
      <c r="OTW92" s="0"/>
      <c r="OTX92" s="0"/>
      <c r="OTY92" s="0"/>
      <c r="OTZ92" s="0"/>
      <c r="OUA92" s="0"/>
      <c r="OUB92" s="0"/>
      <c r="OUC92" s="0"/>
      <c r="OUD92" s="0"/>
      <c r="OUE92" s="0"/>
      <c r="OUF92" s="0"/>
      <c r="OUG92" s="0"/>
      <c r="OUH92" s="0"/>
      <c r="OUI92" s="0"/>
      <c r="OUJ92" s="0"/>
      <c r="OUK92" s="0"/>
      <c r="OUL92" s="0"/>
      <c r="OUM92" s="0"/>
      <c r="OUN92" s="0"/>
      <c r="OUO92" s="0"/>
      <c r="OUP92" s="0"/>
      <c r="OUQ92" s="0"/>
      <c r="OUR92" s="0"/>
      <c r="OUS92" s="0"/>
      <c r="OUT92" s="0"/>
      <c r="OUU92" s="0"/>
      <c r="OUV92" s="0"/>
      <c r="OUW92" s="0"/>
      <c r="OUX92" s="0"/>
      <c r="OUY92" s="0"/>
      <c r="OUZ92" s="0"/>
      <c r="OVA92" s="0"/>
      <c r="OVB92" s="0"/>
      <c r="OVC92" s="0"/>
      <c r="OVD92" s="0"/>
      <c r="OVE92" s="0"/>
      <c r="OVF92" s="0"/>
      <c r="OVG92" s="0"/>
      <c r="OVH92" s="0"/>
      <c r="OVI92" s="0"/>
      <c r="OVJ92" s="0"/>
      <c r="OVK92" s="0"/>
      <c r="OVL92" s="0"/>
      <c r="OVM92" s="0"/>
      <c r="OVN92" s="0"/>
      <c r="OVO92" s="0"/>
      <c r="OVP92" s="0"/>
      <c r="OVQ92" s="0"/>
      <c r="OVR92" s="0"/>
      <c r="OVS92" s="0"/>
      <c r="OVT92" s="0"/>
      <c r="OVU92" s="0"/>
      <c r="OVV92" s="0"/>
      <c r="OVW92" s="0"/>
      <c r="OVX92" s="0"/>
      <c r="OVY92" s="0"/>
      <c r="OVZ92" s="0"/>
      <c r="OWA92" s="0"/>
      <c r="OWB92" s="0"/>
      <c r="OWC92" s="0"/>
      <c r="OWD92" s="0"/>
      <c r="OWE92" s="0"/>
      <c r="OWF92" s="0"/>
      <c r="OWG92" s="0"/>
      <c r="OWH92" s="0"/>
      <c r="OWI92" s="0"/>
      <c r="OWJ92" s="0"/>
      <c r="OWK92" s="0"/>
      <c r="OWL92" s="0"/>
      <c r="OWM92" s="0"/>
      <c r="OWN92" s="0"/>
      <c r="OWO92" s="0"/>
      <c r="OWP92" s="0"/>
      <c r="OWQ92" s="0"/>
      <c r="OWR92" s="0"/>
      <c r="OWS92" s="0"/>
      <c r="OWT92" s="0"/>
      <c r="OWU92" s="0"/>
      <c r="OWV92" s="0"/>
      <c r="OWW92" s="0"/>
      <c r="OWX92" s="0"/>
      <c r="OWY92" s="0"/>
      <c r="OWZ92" s="0"/>
      <c r="OXA92" s="0"/>
      <c r="OXB92" s="0"/>
      <c r="OXC92" s="0"/>
      <c r="OXD92" s="0"/>
      <c r="OXE92" s="0"/>
      <c r="OXF92" s="0"/>
      <c r="OXG92" s="0"/>
      <c r="OXH92" s="0"/>
      <c r="OXI92" s="0"/>
      <c r="OXJ92" s="0"/>
      <c r="OXK92" s="0"/>
      <c r="OXL92" s="0"/>
      <c r="OXM92" s="0"/>
      <c r="OXN92" s="0"/>
      <c r="OXO92" s="0"/>
      <c r="OXP92" s="0"/>
      <c r="OXQ92" s="0"/>
      <c r="OXR92" s="0"/>
      <c r="OXS92" s="0"/>
      <c r="OXT92" s="0"/>
      <c r="OXU92" s="0"/>
      <c r="OXV92" s="0"/>
      <c r="OXW92" s="0"/>
      <c r="OXX92" s="0"/>
      <c r="OXY92" s="0"/>
      <c r="OXZ92" s="0"/>
      <c r="OYA92" s="0"/>
      <c r="OYB92" s="0"/>
      <c r="OYC92" s="0"/>
      <c r="OYD92" s="0"/>
      <c r="OYE92" s="0"/>
      <c r="OYF92" s="0"/>
      <c r="OYG92" s="0"/>
      <c r="OYH92" s="0"/>
      <c r="OYI92" s="0"/>
      <c r="OYJ92" s="0"/>
      <c r="OYK92" s="0"/>
      <c r="OYL92" s="0"/>
      <c r="OYM92" s="0"/>
      <c r="OYN92" s="0"/>
      <c r="OYO92" s="0"/>
      <c r="OYP92" s="0"/>
      <c r="OYQ92" s="0"/>
      <c r="OYR92" s="0"/>
      <c r="OYS92" s="0"/>
      <c r="OYT92" s="0"/>
      <c r="OYU92" s="0"/>
      <c r="OYV92" s="0"/>
      <c r="OYW92" s="0"/>
      <c r="OYX92" s="0"/>
      <c r="OYY92" s="0"/>
      <c r="OYZ92" s="0"/>
      <c r="OZA92" s="0"/>
      <c r="OZB92" s="0"/>
      <c r="OZC92" s="0"/>
      <c r="OZD92" s="0"/>
      <c r="OZE92" s="0"/>
      <c r="OZF92" s="0"/>
      <c r="OZG92" s="0"/>
      <c r="OZH92" s="0"/>
      <c r="OZI92" s="0"/>
      <c r="OZJ92" s="0"/>
      <c r="OZK92" s="0"/>
      <c r="OZL92" s="0"/>
      <c r="OZM92" s="0"/>
      <c r="OZN92" s="0"/>
      <c r="OZO92" s="0"/>
      <c r="OZP92" s="0"/>
      <c r="OZQ92" s="0"/>
      <c r="OZR92" s="0"/>
      <c r="OZS92" s="0"/>
      <c r="OZT92" s="0"/>
      <c r="OZU92" s="0"/>
      <c r="OZV92" s="0"/>
      <c r="OZW92" s="0"/>
      <c r="OZX92" s="0"/>
      <c r="OZY92" s="0"/>
      <c r="OZZ92" s="0"/>
      <c r="PAA92" s="0"/>
      <c r="PAB92" s="0"/>
      <c r="PAC92" s="0"/>
      <c r="PAD92" s="0"/>
      <c r="PAE92" s="0"/>
      <c r="PAF92" s="0"/>
      <c r="PAG92" s="0"/>
      <c r="PAH92" s="0"/>
      <c r="PAI92" s="0"/>
      <c r="PAJ92" s="0"/>
      <c r="PAK92" s="0"/>
      <c r="PAL92" s="0"/>
      <c r="PAM92" s="0"/>
      <c r="PAN92" s="0"/>
      <c r="PAO92" s="0"/>
      <c r="PAP92" s="0"/>
      <c r="PAQ92" s="0"/>
      <c r="PAR92" s="0"/>
      <c r="PAS92" s="0"/>
      <c r="PAT92" s="0"/>
      <c r="PAU92" s="0"/>
      <c r="PAV92" s="0"/>
      <c r="PAW92" s="0"/>
      <c r="PAX92" s="0"/>
      <c r="PAY92" s="0"/>
      <c r="PAZ92" s="0"/>
      <c r="PBA92" s="0"/>
      <c r="PBB92" s="0"/>
      <c r="PBC92" s="0"/>
      <c r="PBD92" s="0"/>
      <c r="PBE92" s="0"/>
      <c r="PBF92" s="0"/>
      <c r="PBG92" s="0"/>
      <c r="PBH92" s="0"/>
      <c r="PBI92" s="0"/>
      <c r="PBJ92" s="0"/>
      <c r="PBK92" s="0"/>
      <c r="PBL92" s="0"/>
      <c r="PBM92" s="0"/>
      <c r="PBN92" s="0"/>
      <c r="PBO92" s="0"/>
      <c r="PBP92" s="0"/>
      <c r="PBQ92" s="0"/>
      <c r="PBR92" s="0"/>
      <c r="PBS92" s="0"/>
      <c r="PBT92" s="0"/>
      <c r="PBU92" s="0"/>
      <c r="PBV92" s="0"/>
      <c r="PBW92" s="0"/>
      <c r="PBX92" s="0"/>
      <c r="PBY92" s="0"/>
      <c r="PBZ92" s="0"/>
      <c r="PCA92" s="0"/>
      <c r="PCB92" s="0"/>
      <c r="PCC92" s="0"/>
      <c r="PCD92" s="0"/>
      <c r="PCE92" s="0"/>
      <c r="PCF92" s="0"/>
      <c r="PCG92" s="0"/>
      <c r="PCH92" s="0"/>
      <c r="PCI92" s="0"/>
      <c r="PCJ92" s="0"/>
      <c r="PCK92" s="0"/>
      <c r="PCL92" s="0"/>
      <c r="PCM92" s="0"/>
      <c r="PCN92" s="0"/>
      <c r="PCO92" s="0"/>
      <c r="PCP92" s="0"/>
      <c r="PCQ92" s="0"/>
      <c r="PCR92" s="0"/>
      <c r="PCS92" s="0"/>
      <c r="PCT92" s="0"/>
      <c r="PCU92" s="0"/>
      <c r="PCV92" s="0"/>
      <c r="PCW92" s="0"/>
      <c r="PCX92" s="0"/>
      <c r="PCY92" s="0"/>
      <c r="PCZ92" s="0"/>
      <c r="PDA92" s="0"/>
      <c r="PDB92" s="0"/>
      <c r="PDC92" s="0"/>
      <c r="PDD92" s="0"/>
      <c r="PDE92" s="0"/>
      <c r="PDF92" s="0"/>
      <c r="PDG92" s="0"/>
      <c r="PDH92" s="0"/>
      <c r="PDI92" s="0"/>
      <c r="PDJ92" s="0"/>
      <c r="PDK92" s="0"/>
      <c r="PDL92" s="0"/>
      <c r="PDM92" s="0"/>
      <c r="PDN92" s="0"/>
      <c r="PDO92" s="0"/>
      <c r="PDP92" s="0"/>
      <c r="PDQ92" s="0"/>
      <c r="PDR92" s="0"/>
      <c r="PDS92" s="0"/>
      <c r="PDT92" s="0"/>
      <c r="PDU92" s="0"/>
      <c r="PDV92" s="0"/>
      <c r="PDW92" s="0"/>
      <c r="PDX92" s="0"/>
      <c r="PDY92" s="0"/>
      <c r="PDZ92" s="0"/>
      <c r="PEA92" s="0"/>
      <c r="PEB92" s="0"/>
      <c r="PEC92" s="0"/>
      <c r="PED92" s="0"/>
      <c r="PEE92" s="0"/>
      <c r="PEF92" s="0"/>
      <c r="PEG92" s="0"/>
      <c r="PEH92" s="0"/>
      <c r="PEI92" s="0"/>
      <c r="PEJ92" s="0"/>
      <c r="PEK92" s="0"/>
      <c r="PEL92" s="0"/>
      <c r="PEM92" s="0"/>
      <c r="PEN92" s="0"/>
      <c r="PEO92" s="0"/>
      <c r="PEP92" s="0"/>
      <c r="PEQ92" s="0"/>
      <c r="PER92" s="0"/>
      <c r="PES92" s="0"/>
      <c r="PET92" s="0"/>
      <c r="PEU92" s="0"/>
      <c r="PEV92" s="0"/>
      <c r="PEW92" s="0"/>
      <c r="PEX92" s="0"/>
      <c r="PEY92" s="0"/>
      <c r="PEZ92" s="0"/>
      <c r="PFA92" s="0"/>
      <c r="PFB92" s="0"/>
      <c r="PFC92" s="0"/>
      <c r="PFD92" s="0"/>
      <c r="PFE92" s="0"/>
      <c r="PFF92" s="0"/>
      <c r="PFG92" s="0"/>
      <c r="PFH92" s="0"/>
      <c r="PFI92" s="0"/>
      <c r="PFJ92" s="0"/>
      <c r="PFK92" s="0"/>
      <c r="PFL92" s="0"/>
      <c r="PFM92" s="0"/>
      <c r="PFN92" s="0"/>
      <c r="PFO92" s="0"/>
      <c r="PFP92" s="0"/>
      <c r="PFQ92" s="0"/>
      <c r="PFR92" s="0"/>
      <c r="PFS92" s="0"/>
      <c r="PFT92" s="0"/>
      <c r="PFU92" s="0"/>
      <c r="PFV92" s="0"/>
      <c r="PFW92" s="0"/>
      <c r="PFX92" s="0"/>
      <c r="PFY92" s="0"/>
      <c r="PFZ92" s="0"/>
      <c r="PGA92" s="0"/>
      <c r="PGB92" s="0"/>
      <c r="PGC92" s="0"/>
      <c r="PGD92" s="0"/>
      <c r="PGE92" s="0"/>
      <c r="PGF92" s="0"/>
      <c r="PGG92" s="0"/>
      <c r="PGH92" s="0"/>
      <c r="PGI92" s="0"/>
      <c r="PGJ92" s="0"/>
      <c r="PGK92" s="0"/>
      <c r="PGL92" s="0"/>
      <c r="PGM92" s="0"/>
      <c r="PGN92" s="0"/>
      <c r="PGO92" s="0"/>
      <c r="PGP92" s="0"/>
      <c r="PGQ92" s="0"/>
      <c r="PGR92" s="0"/>
      <c r="PGS92" s="0"/>
      <c r="PGT92" s="0"/>
      <c r="PGU92" s="0"/>
      <c r="PGV92" s="0"/>
      <c r="PGW92" s="0"/>
      <c r="PGX92" s="0"/>
      <c r="PGY92" s="0"/>
      <c r="PGZ92" s="0"/>
      <c r="PHA92" s="0"/>
      <c r="PHB92" s="0"/>
      <c r="PHC92" s="0"/>
      <c r="PHD92" s="0"/>
      <c r="PHE92" s="0"/>
      <c r="PHF92" s="0"/>
      <c r="PHG92" s="0"/>
      <c r="PHH92" s="0"/>
      <c r="PHI92" s="0"/>
      <c r="PHJ92" s="0"/>
      <c r="PHK92" s="0"/>
      <c r="PHL92" s="0"/>
      <c r="PHM92" s="0"/>
      <c r="PHN92" s="0"/>
      <c r="PHO92" s="0"/>
      <c r="PHP92" s="0"/>
      <c r="PHQ92" s="0"/>
      <c r="PHR92" s="0"/>
      <c r="PHS92" s="0"/>
      <c r="PHT92" s="0"/>
      <c r="PHU92" s="0"/>
      <c r="PHV92" s="0"/>
      <c r="PHW92" s="0"/>
      <c r="PHX92" s="0"/>
      <c r="PHY92" s="0"/>
      <c r="PHZ92" s="0"/>
      <c r="PIA92" s="0"/>
      <c r="PIB92" s="0"/>
      <c r="PIC92" s="0"/>
      <c r="PID92" s="0"/>
      <c r="PIE92" s="0"/>
      <c r="PIF92" s="0"/>
      <c r="PIG92" s="0"/>
      <c r="PIH92" s="0"/>
      <c r="PII92" s="0"/>
      <c r="PIJ92" s="0"/>
      <c r="PIK92" s="0"/>
      <c r="PIL92" s="0"/>
      <c r="PIM92" s="0"/>
      <c r="PIN92" s="0"/>
      <c r="PIO92" s="0"/>
      <c r="PIP92" s="0"/>
      <c r="PIQ92" s="0"/>
      <c r="PIR92" s="0"/>
      <c r="PIS92" s="0"/>
      <c r="PIT92" s="0"/>
      <c r="PIU92" s="0"/>
      <c r="PIV92" s="0"/>
      <c r="PIW92" s="0"/>
      <c r="PIX92" s="0"/>
      <c r="PIY92" s="0"/>
      <c r="PIZ92" s="0"/>
      <c r="PJA92" s="0"/>
      <c r="PJB92" s="0"/>
      <c r="PJC92" s="0"/>
      <c r="PJD92" s="0"/>
      <c r="PJE92" s="0"/>
      <c r="PJF92" s="0"/>
      <c r="PJG92" s="0"/>
      <c r="PJH92" s="0"/>
      <c r="PJI92" s="0"/>
      <c r="PJJ92" s="0"/>
      <c r="PJK92" s="0"/>
      <c r="PJL92" s="0"/>
      <c r="PJM92" s="0"/>
      <c r="PJN92" s="0"/>
      <c r="PJO92" s="0"/>
      <c r="PJP92" s="0"/>
      <c r="PJQ92" s="0"/>
      <c r="PJR92" s="0"/>
      <c r="PJS92" s="0"/>
      <c r="PJT92" s="0"/>
      <c r="PJU92" s="0"/>
      <c r="PJV92" s="0"/>
      <c r="PJW92" s="0"/>
      <c r="PJX92" s="0"/>
      <c r="PJY92" s="0"/>
      <c r="PJZ92" s="0"/>
      <c r="PKA92" s="0"/>
      <c r="PKB92" s="0"/>
      <c r="PKC92" s="0"/>
      <c r="PKD92" s="0"/>
      <c r="PKE92" s="0"/>
      <c r="PKF92" s="0"/>
      <c r="PKG92" s="0"/>
      <c r="PKH92" s="0"/>
      <c r="PKI92" s="0"/>
      <c r="PKJ92" s="0"/>
      <c r="PKK92" s="0"/>
      <c r="PKL92" s="0"/>
      <c r="PKM92" s="0"/>
      <c r="PKN92" s="0"/>
      <c r="PKO92" s="0"/>
      <c r="PKP92" s="0"/>
      <c r="PKQ92" s="0"/>
      <c r="PKR92" s="0"/>
      <c r="PKS92" s="0"/>
      <c r="PKT92" s="0"/>
      <c r="PKU92" s="0"/>
      <c r="PKV92" s="0"/>
      <c r="PKW92" s="0"/>
      <c r="PKX92" s="0"/>
      <c r="PKY92" s="0"/>
      <c r="PKZ92" s="0"/>
      <c r="PLA92" s="0"/>
      <c r="PLB92" s="0"/>
      <c r="PLC92" s="0"/>
      <c r="PLD92" s="0"/>
      <c r="PLE92" s="0"/>
      <c r="PLF92" s="0"/>
      <c r="PLG92" s="0"/>
      <c r="PLH92" s="0"/>
      <c r="PLI92" s="0"/>
      <c r="PLJ92" s="0"/>
      <c r="PLK92" s="0"/>
      <c r="PLL92" s="0"/>
      <c r="PLM92" s="0"/>
      <c r="PLN92" s="0"/>
      <c r="PLO92" s="0"/>
      <c r="PLP92" s="0"/>
      <c r="PLQ92" s="0"/>
      <c r="PLR92" s="0"/>
      <c r="PLS92" s="0"/>
      <c r="PLT92" s="0"/>
      <c r="PLU92" s="0"/>
      <c r="PLV92" s="0"/>
      <c r="PLW92" s="0"/>
      <c r="PLX92" s="0"/>
      <c r="PLY92" s="0"/>
      <c r="PLZ92" s="0"/>
      <c r="PMA92" s="0"/>
      <c r="PMB92" s="0"/>
      <c r="PMC92" s="0"/>
      <c r="PMD92" s="0"/>
      <c r="PME92" s="0"/>
      <c r="PMF92" s="0"/>
      <c r="PMG92" s="0"/>
      <c r="PMH92" s="0"/>
      <c r="PMI92" s="0"/>
      <c r="PMJ92" s="0"/>
      <c r="PMK92" s="0"/>
      <c r="PML92" s="0"/>
      <c r="PMM92" s="0"/>
      <c r="PMN92" s="0"/>
      <c r="PMO92" s="0"/>
      <c r="PMP92" s="0"/>
      <c r="PMQ92" s="0"/>
      <c r="PMR92" s="0"/>
      <c r="PMS92" s="0"/>
      <c r="PMT92" s="0"/>
      <c r="PMU92" s="0"/>
      <c r="PMV92" s="0"/>
      <c r="PMW92" s="0"/>
      <c r="PMX92" s="0"/>
      <c r="PMY92" s="0"/>
      <c r="PMZ92" s="0"/>
      <c r="PNA92" s="0"/>
      <c r="PNB92" s="0"/>
      <c r="PNC92" s="0"/>
      <c r="PND92" s="0"/>
      <c r="PNE92" s="0"/>
      <c r="PNF92" s="0"/>
      <c r="PNG92" s="0"/>
      <c r="PNH92" s="0"/>
      <c r="PNI92" s="0"/>
      <c r="PNJ92" s="0"/>
      <c r="PNK92" s="0"/>
      <c r="PNL92" s="0"/>
      <c r="PNM92" s="0"/>
      <c r="PNN92" s="0"/>
      <c r="PNO92" s="0"/>
      <c r="PNP92" s="0"/>
      <c r="PNQ92" s="0"/>
      <c r="PNR92" s="0"/>
      <c r="PNS92" s="0"/>
      <c r="PNT92" s="0"/>
      <c r="PNU92" s="0"/>
      <c r="PNV92" s="0"/>
      <c r="PNW92" s="0"/>
      <c r="PNX92" s="0"/>
      <c r="PNY92" s="0"/>
      <c r="PNZ92" s="0"/>
      <c r="POA92" s="0"/>
      <c r="POB92" s="0"/>
      <c r="POC92" s="0"/>
      <c r="POD92" s="0"/>
      <c r="POE92" s="0"/>
      <c r="POF92" s="0"/>
      <c r="POG92" s="0"/>
      <c r="POH92" s="0"/>
      <c r="POI92" s="0"/>
      <c r="POJ92" s="0"/>
      <c r="POK92" s="0"/>
      <c r="POL92" s="0"/>
      <c r="POM92" s="0"/>
      <c r="PON92" s="0"/>
      <c r="POO92" s="0"/>
      <c r="POP92" s="0"/>
      <c r="POQ92" s="0"/>
      <c r="POR92" s="0"/>
      <c r="POS92" s="0"/>
      <c r="POT92" s="0"/>
      <c r="POU92" s="0"/>
      <c r="POV92" s="0"/>
      <c r="POW92" s="0"/>
      <c r="POX92" s="0"/>
      <c r="POY92" s="0"/>
      <c r="POZ92" s="0"/>
      <c r="PPA92" s="0"/>
      <c r="PPB92" s="0"/>
      <c r="PPC92" s="0"/>
      <c r="PPD92" s="0"/>
      <c r="PPE92" s="0"/>
      <c r="PPF92" s="0"/>
      <c r="PPG92" s="0"/>
      <c r="PPH92" s="0"/>
      <c r="PPI92" s="0"/>
      <c r="PPJ92" s="0"/>
      <c r="PPK92" s="0"/>
      <c r="PPL92" s="0"/>
      <c r="PPM92" s="0"/>
      <c r="PPN92" s="0"/>
      <c r="PPO92" s="0"/>
      <c r="PPP92" s="0"/>
      <c r="PPQ92" s="0"/>
      <c r="PPR92" s="0"/>
      <c r="PPS92" s="0"/>
      <c r="PPT92" s="0"/>
      <c r="PPU92" s="0"/>
      <c r="PPV92" s="0"/>
      <c r="PPW92" s="0"/>
      <c r="PPX92" s="0"/>
      <c r="PPY92" s="0"/>
      <c r="PPZ92" s="0"/>
      <c r="PQA92" s="0"/>
      <c r="PQB92" s="0"/>
      <c r="PQC92" s="0"/>
      <c r="PQD92" s="0"/>
      <c r="PQE92" s="0"/>
      <c r="PQF92" s="0"/>
      <c r="PQG92" s="0"/>
      <c r="PQH92" s="0"/>
      <c r="PQI92" s="0"/>
      <c r="PQJ92" s="0"/>
      <c r="PQK92" s="0"/>
      <c r="PQL92" s="0"/>
      <c r="PQM92" s="0"/>
      <c r="PQN92" s="0"/>
      <c r="PQO92" s="0"/>
      <c r="PQP92" s="0"/>
      <c r="PQQ92" s="0"/>
      <c r="PQR92" s="0"/>
      <c r="PQS92" s="0"/>
      <c r="PQT92" s="0"/>
      <c r="PQU92" s="0"/>
      <c r="PQV92" s="0"/>
      <c r="PQW92" s="0"/>
      <c r="PQX92" s="0"/>
      <c r="PQY92" s="0"/>
      <c r="PQZ92" s="0"/>
      <c r="PRA92" s="0"/>
      <c r="PRB92" s="0"/>
      <c r="PRC92" s="0"/>
      <c r="PRD92" s="0"/>
      <c r="PRE92" s="0"/>
      <c r="PRF92" s="0"/>
      <c r="PRG92" s="0"/>
      <c r="PRH92" s="0"/>
      <c r="PRI92" s="0"/>
      <c r="PRJ92" s="0"/>
      <c r="PRK92" s="0"/>
      <c r="PRL92" s="0"/>
      <c r="PRM92" s="0"/>
      <c r="PRN92" s="0"/>
      <c r="PRO92" s="0"/>
      <c r="PRP92" s="0"/>
      <c r="PRQ92" s="0"/>
      <c r="PRR92" s="0"/>
      <c r="PRS92" s="0"/>
      <c r="PRT92" s="0"/>
      <c r="PRU92" s="0"/>
      <c r="PRV92" s="0"/>
      <c r="PRW92" s="0"/>
      <c r="PRX92" s="0"/>
      <c r="PRY92" s="0"/>
      <c r="PRZ92" s="0"/>
      <c r="PSA92" s="0"/>
      <c r="PSB92" s="0"/>
      <c r="PSC92" s="0"/>
      <c r="PSD92" s="0"/>
      <c r="PSE92" s="0"/>
      <c r="PSF92" s="0"/>
      <c r="PSG92" s="0"/>
      <c r="PSH92" s="0"/>
      <c r="PSI92" s="0"/>
      <c r="PSJ92" s="0"/>
      <c r="PSK92" s="0"/>
      <c r="PSL92" s="0"/>
      <c r="PSM92" s="0"/>
      <c r="PSN92" s="0"/>
      <c r="PSO92" s="0"/>
      <c r="PSP92" s="0"/>
      <c r="PSQ92" s="0"/>
      <c r="PSR92" s="0"/>
      <c r="PSS92" s="0"/>
      <c r="PST92" s="0"/>
      <c r="PSU92" s="0"/>
      <c r="PSV92" s="0"/>
      <c r="PSW92" s="0"/>
      <c r="PSX92" s="0"/>
      <c r="PSY92" s="0"/>
      <c r="PSZ92" s="0"/>
      <c r="PTA92" s="0"/>
      <c r="PTB92" s="0"/>
      <c r="PTC92" s="0"/>
      <c r="PTD92" s="0"/>
      <c r="PTE92" s="0"/>
      <c r="PTF92" s="0"/>
      <c r="PTG92" s="0"/>
      <c r="PTH92" s="0"/>
      <c r="PTI92" s="0"/>
      <c r="PTJ92" s="0"/>
      <c r="PTK92" s="0"/>
      <c r="PTL92" s="0"/>
      <c r="PTM92" s="0"/>
      <c r="PTN92" s="0"/>
      <c r="PTO92" s="0"/>
      <c r="PTP92" s="0"/>
      <c r="PTQ92" s="0"/>
      <c r="PTR92" s="0"/>
      <c r="PTS92" s="0"/>
      <c r="PTT92" s="0"/>
      <c r="PTU92" s="0"/>
      <c r="PTV92" s="0"/>
      <c r="PTW92" s="0"/>
      <c r="PTX92" s="0"/>
      <c r="PTY92" s="0"/>
      <c r="PTZ92" s="0"/>
      <c r="PUA92" s="0"/>
      <c r="PUB92" s="0"/>
      <c r="PUC92" s="0"/>
      <c r="PUD92" s="0"/>
      <c r="PUE92" s="0"/>
      <c r="PUF92" s="0"/>
      <c r="PUG92" s="0"/>
      <c r="PUH92" s="0"/>
      <c r="PUI92" s="0"/>
      <c r="PUJ92" s="0"/>
      <c r="PUK92" s="0"/>
      <c r="PUL92" s="0"/>
      <c r="PUM92" s="0"/>
      <c r="PUN92" s="0"/>
      <c r="PUO92" s="0"/>
      <c r="PUP92" s="0"/>
      <c r="PUQ92" s="0"/>
      <c r="PUR92" s="0"/>
      <c r="PUS92" s="0"/>
      <c r="PUT92" s="0"/>
      <c r="PUU92" s="0"/>
      <c r="PUV92" s="0"/>
      <c r="PUW92" s="0"/>
      <c r="PUX92" s="0"/>
      <c r="PUY92" s="0"/>
      <c r="PUZ92" s="0"/>
      <c r="PVA92" s="0"/>
      <c r="PVB92" s="0"/>
      <c r="PVC92" s="0"/>
      <c r="PVD92" s="0"/>
      <c r="PVE92" s="0"/>
      <c r="PVF92" s="0"/>
      <c r="PVG92" s="0"/>
      <c r="PVH92" s="0"/>
      <c r="PVI92" s="0"/>
      <c r="PVJ92" s="0"/>
      <c r="PVK92" s="0"/>
      <c r="PVL92" s="0"/>
      <c r="PVM92" s="0"/>
      <c r="PVN92" s="0"/>
      <c r="PVO92" s="0"/>
      <c r="PVP92" s="0"/>
      <c r="PVQ92" s="0"/>
      <c r="PVR92" s="0"/>
      <c r="PVS92" s="0"/>
      <c r="PVT92" s="0"/>
      <c r="PVU92" s="0"/>
      <c r="PVV92" s="0"/>
      <c r="PVW92" s="0"/>
      <c r="PVX92" s="0"/>
      <c r="PVY92" s="0"/>
      <c r="PVZ92" s="0"/>
      <c r="PWA92" s="0"/>
      <c r="PWB92" s="0"/>
      <c r="PWC92" s="0"/>
      <c r="PWD92" s="0"/>
      <c r="PWE92" s="0"/>
      <c r="PWF92" s="0"/>
      <c r="PWG92" s="0"/>
      <c r="PWH92" s="0"/>
      <c r="PWI92" s="0"/>
      <c r="PWJ92" s="0"/>
      <c r="PWK92" s="0"/>
      <c r="PWL92" s="0"/>
      <c r="PWM92" s="0"/>
      <c r="PWN92" s="0"/>
      <c r="PWO92" s="0"/>
      <c r="PWP92" s="0"/>
      <c r="PWQ92" s="0"/>
      <c r="PWR92" s="0"/>
      <c r="PWS92" s="0"/>
      <c r="PWT92" s="0"/>
      <c r="PWU92" s="0"/>
      <c r="PWV92" s="0"/>
      <c r="PWW92" s="0"/>
      <c r="PWX92" s="0"/>
      <c r="PWY92" s="0"/>
      <c r="PWZ92" s="0"/>
      <c r="PXA92" s="0"/>
      <c r="PXB92" s="0"/>
      <c r="PXC92" s="0"/>
      <c r="PXD92" s="0"/>
      <c r="PXE92" s="0"/>
      <c r="PXF92" s="0"/>
      <c r="PXG92" s="0"/>
      <c r="PXH92" s="0"/>
      <c r="PXI92" s="0"/>
      <c r="PXJ92" s="0"/>
      <c r="PXK92" s="0"/>
      <c r="PXL92" s="0"/>
      <c r="PXM92" s="0"/>
      <c r="PXN92" s="0"/>
      <c r="PXO92" s="0"/>
      <c r="PXP92" s="0"/>
      <c r="PXQ92" s="0"/>
      <c r="PXR92" s="0"/>
      <c r="PXS92" s="0"/>
      <c r="PXT92" s="0"/>
      <c r="PXU92" s="0"/>
      <c r="PXV92" s="0"/>
      <c r="PXW92" s="0"/>
      <c r="PXX92" s="0"/>
      <c r="PXY92" s="0"/>
      <c r="PXZ92" s="0"/>
      <c r="PYA92" s="0"/>
      <c r="PYB92" s="0"/>
      <c r="PYC92" s="0"/>
      <c r="PYD92" s="0"/>
      <c r="PYE92" s="0"/>
      <c r="PYF92" s="0"/>
      <c r="PYG92" s="0"/>
      <c r="PYH92" s="0"/>
      <c r="PYI92" s="0"/>
      <c r="PYJ92" s="0"/>
      <c r="PYK92" s="0"/>
      <c r="PYL92" s="0"/>
      <c r="PYM92" s="0"/>
      <c r="PYN92" s="0"/>
      <c r="PYO92" s="0"/>
      <c r="PYP92" s="0"/>
      <c r="PYQ92" s="0"/>
      <c r="PYR92" s="0"/>
      <c r="PYS92" s="0"/>
      <c r="PYT92" s="0"/>
      <c r="PYU92" s="0"/>
      <c r="PYV92" s="0"/>
      <c r="PYW92" s="0"/>
      <c r="PYX92" s="0"/>
      <c r="PYY92" s="0"/>
      <c r="PYZ92" s="0"/>
      <c r="PZA92" s="0"/>
      <c r="PZB92" s="0"/>
      <c r="PZC92" s="0"/>
      <c r="PZD92" s="0"/>
      <c r="PZE92" s="0"/>
      <c r="PZF92" s="0"/>
      <c r="PZG92" s="0"/>
      <c r="PZH92" s="0"/>
      <c r="PZI92" s="0"/>
      <c r="PZJ92" s="0"/>
      <c r="PZK92" s="0"/>
      <c r="PZL92" s="0"/>
      <c r="PZM92" s="0"/>
      <c r="PZN92" s="0"/>
      <c r="PZO92" s="0"/>
      <c r="PZP92" s="0"/>
      <c r="PZQ92" s="0"/>
      <c r="PZR92" s="0"/>
      <c r="PZS92" s="0"/>
      <c r="PZT92" s="0"/>
      <c r="PZU92" s="0"/>
      <c r="PZV92" s="0"/>
      <c r="PZW92" s="0"/>
      <c r="PZX92" s="0"/>
      <c r="PZY92" s="0"/>
      <c r="PZZ92" s="0"/>
      <c r="QAA92" s="0"/>
      <c r="QAB92" s="0"/>
      <c r="QAC92" s="0"/>
      <c r="QAD92" s="0"/>
      <c r="QAE92" s="0"/>
      <c r="QAF92" s="0"/>
      <c r="QAG92" s="0"/>
      <c r="QAH92" s="0"/>
      <c r="QAI92" s="0"/>
      <c r="QAJ92" s="0"/>
      <c r="QAK92" s="0"/>
      <c r="QAL92" s="0"/>
      <c r="QAM92" s="0"/>
      <c r="QAN92" s="0"/>
      <c r="QAO92" s="0"/>
      <c r="QAP92" s="0"/>
      <c r="QAQ92" s="0"/>
      <c r="QAR92" s="0"/>
      <c r="QAS92" s="0"/>
      <c r="QAT92" s="0"/>
      <c r="QAU92" s="0"/>
      <c r="QAV92" s="0"/>
      <c r="QAW92" s="0"/>
      <c r="QAX92" s="0"/>
      <c r="QAY92" s="0"/>
      <c r="QAZ92" s="0"/>
      <c r="QBA92" s="0"/>
      <c r="QBB92" s="0"/>
      <c r="QBC92" s="0"/>
      <c r="QBD92" s="0"/>
      <c r="QBE92" s="0"/>
      <c r="QBF92" s="0"/>
      <c r="QBG92" s="0"/>
      <c r="QBH92" s="0"/>
      <c r="QBI92" s="0"/>
      <c r="QBJ92" s="0"/>
      <c r="QBK92" s="0"/>
      <c r="QBL92" s="0"/>
      <c r="QBM92" s="0"/>
      <c r="QBN92" s="0"/>
      <c r="QBO92" s="0"/>
      <c r="QBP92" s="0"/>
      <c r="QBQ92" s="0"/>
      <c r="QBR92" s="0"/>
      <c r="QBS92" s="0"/>
      <c r="QBT92" s="0"/>
      <c r="QBU92" s="0"/>
      <c r="QBV92" s="0"/>
      <c r="QBW92" s="0"/>
      <c r="QBX92" s="0"/>
      <c r="QBY92" s="0"/>
      <c r="QBZ92" s="0"/>
      <c r="QCA92" s="0"/>
      <c r="QCB92" s="0"/>
      <c r="QCC92" s="0"/>
      <c r="QCD92" s="0"/>
      <c r="QCE92" s="0"/>
      <c r="QCF92" s="0"/>
      <c r="QCG92" s="0"/>
      <c r="QCH92" s="0"/>
      <c r="QCI92" s="0"/>
      <c r="QCJ92" s="0"/>
      <c r="QCK92" s="0"/>
      <c r="QCL92" s="0"/>
      <c r="QCM92" s="0"/>
      <c r="QCN92" s="0"/>
      <c r="QCO92" s="0"/>
      <c r="QCP92" s="0"/>
      <c r="QCQ92" s="0"/>
      <c r="QCR92" s="0"/>
      <c r="QCS92" s="0"/>
      <c r="QCT92" s="0"/>
      <c r="QCU92" s="0"/>
      <c r="QCV92" s="0"/>
      <c r="QCW92" s="0"/>
      <c r="QCX92" s="0"/>
      <c r="QCY92" s="0"/>
      <c r="QCZ92" s="0"/>
      <c r="QDA92" s="0"/>
      <c r="QDB92" s="0"/>
      <c r="QDC92" s="0"/>
      <c r="QDD92" s="0"/>
      <c r="QDE92" s="0"/>
      <c r="QDF92" s="0"/>
      <c r="QDG92" s="0"/>
      <c r="QDH92" s="0"/>
      <c r="QDI92" s="0"/>
      <c r="QDJ92" s="0"/>
      <c r="QDK92" s="0"/>
      <c r="QDL92" s="0"/>
      <c r="QDM92" s="0"/>
      <c r="QDN92" s="0"/>
      <c r="QDO92" s="0"/>
      <c r="QDP92" s="0"/>
      <c r="QDQ92" s="0"/>
      <c r="QDR92" s="0"/>
      <c r="QDS92" s="0"/>
      <c r="QDT92" s="0"/>
      <c r="QDU92" s="0"/>
      <c r="QDV92" s="0"/>
      <c r="QDW92" s="0"/>
      <c r="QDX92" s="0"/>
      <c r="QDY92" s="0"/>
      <c r="QDZ92" s="0"/>
      <c r="QEA92" s="0"/>
      <c r="QEB92" s="0"/>
      <c r="QEC92" s="0"/>
      <c r="QED92" s="0"/>
      <c r="QEE92" s="0"/>
      <c r="QEF92" s="0"/>
      <c r="QEG92" s="0"/>
      <c r="QEH92" s="0"/>
      <c r="QEI92" s="0"/>
      <c r="QEJ92" s="0"/>
      <c r="QEK92" s="0"/>
      <c r="QEL92" s="0"/>
      <c r="QEM92" s="0"/>
      <c r="QEN92" s="0"/>
      <c r="QEO92" s="0"/>
      <c r="QEP92" s="0"/>
      <c r="QEQ92" s="0"/>
      <c r="QER92" s="0"/>
      <c r="QES92" s="0"/>
      <c r="QET92" s="0"/>
      <c r="QEU92" s="0"/>
      <c r="QEV92" s="0"/>
      <c r="QEW92" s="0"/>
      <c r="QEX92" s="0"/>
      <c r="QEY92" s="0"/>
      <c r="QEZ92" s="0"/>
      <c r="QFA92" s="0"/>
      <c r="QFB92" s="0"/>
      <c r="QFC92" s="0"/>
      <c r="QFD92" s="0"/>
      <c r="QFE92" s="0"/>
      <c r="QFF92" s="0"/>
      <c r="QFG92" s="0"/>
      <c r="QFH92" s="0"/>
      <c r="QFI92" s="0"/>
      <c r="QFJ92" s="0"/>
      <c r="QFK92" s="0"/>
      <c r="QFL92" s="0"/>
      <c r="QFM92" s="0"/>
      <c r="QFN92" s="0"/>
      <c r="QFO92" s="0"/>
      <c r="QFP92" s="0"/>
      <c r="QFQ92" s="0"/>
      <c r="QFR92" s="0"/>
      <c r="QFS92" s="0"/>
      <c r="QFT92" s="0"/>
      <c r="QFU92" s="0"/>
      <c r="QFV92" s="0"/>
      <c r="QFW92" s="0"/>
      <c r="QFX92" s="0"/>
      <c r="QFY92" s="0"/>
      <c r="QFZ92" s="0"/>
      <c r="QGA92" s="0"/>
      <c r="QGB92" s="0"/>
      <c r="QGC92" s="0"/>
      <c r="QGD92" s="0"/>
      <c r="QGE92" s="0"/>
      <c r="QGF92" s="0"/>
      <c r="QGG92" s="0"/>
      <c r="QGH92" s="0"/>
      <c r="QGI92" s="0"/>
      <c r="QGJ92" s="0"/>
      <c r="QGK92" s="0"/>
      <c r="QGL92" s="0"/>
      <c r="QGM92" s="0"/>
      <c r="QGN92" s="0"/>
      <c r="QGO92" s="0"/>
      <c r="QGP92" s="0"/>
      <c r="QGQ92" s="0"/>
      <c r="QGR92" s="0"/>
      <c r="QGS92" s="0"/>
      <c r="QGT92" s="0"/>
      <c r="QGU92" s="0"/>
      <c r="QGV92" s="0"/>
      <c r="QGW92" s="0"/>
      <c r="QGX92" s="0"/>
      <c r="QGY92" s="0"/>
      <c r="QGZ92" s="0"/>
      <c r="QHA92" s="0"/>
      <c r="QHB92" s="0"/>
      <c r="QHC92" s="0"/>
      <c r="QHD92" s="0"/>
      <c r="QHE92" s="0"/>
      <c r="QHF92" s="0"/>
      <c r="QHG92" s="0"/>
      <c r="QHH92" s="0"/>
      <c r="QHI92" s="0"/>
      <c r="QHJ92" s="0"/>
      <c r="QHK92" s="0"/>
      <c r="QHL92" s="0"/>
      <c r="QHM92" s="0"/>
      <c r="QHN92" s="0"/>
      <c r="QHO92" s="0"/>
      <c r="QHP92" s="0"/>
      <c r="QHQ92" s="0"/>
      <c r="QHR92" s="0"/>
      <c r="QHS92" s="0"/>
      <c r="QHT92" s="0"/>
      <c r="QHU92" s="0"/>
      <c r="QHV92" s="0"/>
      <c r="QHW92" s="0"/>
      <c r="QHX92" s="0"/>
      <c r="QHY92" s="0"/>
      <c r="QHZ92" s="0"/>
      <c r="QIA92" s="0"/>
      <c r="QIB92" s="0"/>
      <c r="QIC92" s="0"/>
      <c r="QID92" s="0"/>
      <c r="QIE92" s="0"/>
      <c r="QIF92" s="0"/>
      <c r="QIG92" s="0"/>
      <c r="QIH92" s="0"/>
      <c r="QII92" s="0"/>
      <c r="QIJ92" s="0"/>
      <c r="QIK92" s="0"/>
      <c r="QIL92" s="0"/>
      <c r="QIM92" s="0"/>
      <c r="QIN92" s="0"/>
      <c r="QIO92" s="0"/>
      <c r="QIP92" s="0"/>
      <c r="QIQ92" s="0"/>
      <c r="QIR92" s="0"/>
      <c r="QIS92" s="0"/>
      <c r="QIT92" s="0"/>
      <c r="QIU92" s="0"/>
      <c r="QIV92" s="0"/>
      <c r="QIW92" s="0"/>
      <c r="QIX92" s="0"/>
      <c r="QIY92" s="0"/>
      <c r="QIZ92" s="0"/>
      <c r="QJA92" s="0"/>
      <c r="QJB92" s="0"/>
      <c r="QJC92" s="0"/>
      <c r="QJD92" s="0"/>
      <c r="QJE92" s="0"/>
      <c r="QJF92" s="0"/>
      <c r="QJG92" s="0"/>
      <c r="QJH92" s="0"/>
      <c r="QJI92" s="0"/>
      <c r="QJJ92" s="0"/>
      <c r="QJK92" s="0"/>
      <c r="QJL92" s="0"/>
      <c r="QJM92" s="0"/>
      <c r="QJN92" s="0"/>
      <c r="QJO92" s="0"/>
      <c r="QJP92" s="0"/>
      <c r="QJQ92" s="0"/>
      <c r="QJR92" s="0"/>
      <c r="QJS92" s="0"/>
      <c r="QJT92" s="0"/>
      <c r="QJU92" s="0"/>
      <c r="QJV92" s="0"/>
      <c r="QJW92" s="0"/>
      <c r="QJX92" s="0"/>
      <c r="QJY92" s="0"/>
      <c r="QJZ92" s="0"/>
      <c r="QKA92" s="0"/>
      <c r="QKB92" s="0"/>
      <c r="QKC92" s="0"/>
      <c r="QKD92" s="0"/>
      <c r="QKE92" s="0"/>
      <c r="QKF92" s="0"/>
      <c r="QKG92" s="0"/>
      <c r="QKH92" s="0"/>
      <c r="QKI92" s="0"/>
      <c r="QKJ92" s="0"/>
      <c r="QKK92" s="0"/>
      <c r="QKL92" s="0"/>
      <c r="QKM92" s="0"/>
      <c r="QKN92" s="0"/>
      <c r="QKO92" s="0"/>
      <c r="QKP92" s="0"/>
      <c r="QKQ92" s="0"/>
      <c r="QKR92" s="0"/>
      <c r="QKS92" s="0"/>
      <c r="QKT92" s="0"/>
      <c r="QKU92" s="0"/>
      <c r="QKV92" s="0"/>
      <c r="QKW92" s="0"/>
      <c r="QKX92" s="0"/>
      <c r="QKY92" s="0"/>
      <c r="QKZ92" s="0"/>
      <c r="QLA92" s="0"/>
      <c r="QLB92" s="0"/>
      <c r="QLC92" s="0"/>
      <c r="QLD92" s="0"/>
      <c r="QLE92" s="0"/>
      <c r="QLF92" s="0"/>
      <c r="QLG92" s="0"/>
      <c r="QLH92" s="0"/>
      <c r="QLI92" s="0"/>
      <c r="QLJ92" s="0"/>
      <c r="QLK92" s="0"/>
      <c r="QLL92" s="0"/>
      <c r="QLM92" s="0"/>
      <c r="QLN92" s="0"/>
      <c r="QLO92" s="0"/>
      <c r="QLP92" s="0"/>
      <c r="QLQ92" s="0"/>
      <c r="QLR92" s="0"/>
      <c r="QLS92" s="0"/>
      <c r="QLT92" s="0"/>
      <c r="QLU92" s="0"/>
      <c r="QLV92" s="0"/>
      <c r="QLW92" s="0"/>
      <c r="QLX92" s="0"/>
      <c r="QLY92" s="0"/>
      <c r="QLZ92" s="0"/>
      <c r="QMA92" s="0"/>
      <c r="QMB92" s="0"/>
      <c r="QMC92" s="0"/>
      <c r="QMD92" s="0"/>
      <c r="QME92" s="0"/>
      <c r="QMF92" s="0"/>
      <c r="QMG92" s="0"/>
      <c r="QMH92" s="0"/>
      <c r="QMI92" s="0"/>
      <c r="QMJ92" s="0"/>
      <c r="QMK92" s="0"/>
      <c r="QML92" s="0"/>
      <c r="QMM92" s="0"/>
      <c r="QMN92" s="0"/>
      <c r="QMO92" s="0"/>
      <c r="QMP92" s="0"/>
      <c r="QMQ92" s="0"/>
      <c r="QMR92" s="0"/>
      <c r="QMS92" s="0"/>
      <c r="QMT92" s="0"/>
      <c r="QMU92" s="0"/>
      <c r="QMV92" s="0"/>
      <c r="QMW92" s="0"/>
      <c r="QMX92" s="0"/>
      <c r="QMY92" s="0"/>
      <c r="QMZ92" s="0"/>
      <c r="QNA92" s="0"/>
      <c r="QNB92" s="0"/>
      <c r="QNC92" s="0"/>
      <c r="QND92" s="0"/>
      <c r="QNE92" s="0"/>
      <c r="QNF92" s="0"/>
      <c r="QNG92" s="0"/>
      <c r="QNH92" s="0"/>
      <c r="QNI92" s="0"/>
      <c r="QNJ92" s="0"/>
      <c r="QNK92" s="0"/>
      <c r="QNL92" s="0"/>
      <c r="QNM92" s="0"/>
      <c r="QNN92" s="0"/>
      <c r="QNO92" s="0"/>
      <c r="QNP92" s="0"/>
      <c r="QNQ92" s="0"/>
      <c r="QNR92" s="0"/>
      <c r="QNS92" s="0"/>
      <c r="QNT92" s="0"/>
      <c r="QNU92" s="0"/>
      <c r="QNV92" s="0"/>
      <c r="QNW92" s="0"/>
      <c r="QNX92" s="0"/>
      <c r="QNY92" s="0"/>
      <c r="QNZ92" s="0"/>
      <c r="QOA92" s="0"/>
      <c r="QOB92" s="0"/>
      <c r="QOC92" s="0"/>
      <c r="QOD92" s="0"/>
      <c r="QOE92" s="0"/>
      <c r="QOF92" s="0"/>
      <c r="QOG92" s="0"/>
      <c r="QOH92" s="0"/>
      <c r="QOI92" s="0"/>
      <c r="QOJ92" s="0"/>
      <c r="QOK92" s="0"/>
      <c r="QOL92" s="0"/>
      <c r="QOM92" s="0"/>
      <c r="QON92" s="0"/>
      <c r="QOO92" s="0"/>
      <c r="QOP92" s="0"/>
      <c r="QOQ92" s="0"/>
      <c r="QOR92" s="0"/>
      <c r="QOS92" s="0"/>
      <c r="QOT92" s="0"/>
      <c r="QOU92" s="0"/>
      <c r="QOV92" s="0"/>
      <c r="QOW92" s="0"/>
      <c r="QOX92" s="0"/>
      <c r="QOY92" s="0"/>
      <c r="QOZ92" s="0"/>
      <c r="QPA92" s="0"/>
      <c r="QPB92" s="0"/>
      <c r="QPC92" s="0"/>
      <c r="QPD92" s="0"/>
      <c r="QPE92" s="0"/>
      <c r="QPF92" s="0"/>
      <c r="QPG92" s="0"/>
      <c r="QPH92" s="0"/>
      <c r="QPI92" s="0"/>
      <c r="QPJ92" s="0"/>
      <c r="QPK92" s="0"/>
      <c r="QPL92" s="0"/>
      <c r="QPM92" s="0"/>
      <c r="QPN92" s="0"/>
      <c r="QPO92" s="0"/>
      <c r="QPP92" s="0"/>
      <c r="QPQ92" s="0"/>
      <c r="QPR92" s="0"/>
      <c r="QPS92" s="0"/>
      <c r="QPT92" s="0"/>
      <c r="QPU92" s="0"/>
      <c r="QPV92" s="0"/>
      <c r="QPW92" s="0"/>
      <c r="QPX92" s="0"/>
      <c r="QPY92" s="0"/>
      <c r="QPZ92" s="0"/>
      <c r="QQA92" s="0"/>
      <c r="QQB92" s="0"/>
      <c r="QQC92" s="0"/>
      <c r="QQD92" s="0"/>
      <c r="QQE92" s="0"/>
      <c r="QQF92" s="0"/>
      <c r="QQG92" s="0"/>
      <c r="QQH92" s="0"/>
      <c r="QQI92" s="0"/>
      <c r="QQJ92" s="0"/>
      <c r="QQK92" s="0"/>
      <c r="QQL92" s="0"/>
      <c r="QQM92" s="0"/>
      <c r="QQN92" s="0"/>
      <c r="QQO92" s="0"/>
      <c r="QQP92" s="0"/>
      <c r="QQQ92" s="0"/>
      <c r="QQR92" s="0"/>
      <c r="QQS92" s="0"/>
      <c r="QQT92" s="0"/>
      <c r="QQU92" s="0"/>
      <c r="QQV92" s="0"/>
      <c r="QQW92" s="0"/>
      <c r="QQX92" s="0"/>
      <c r="QQY92" s="0"/>
      <c r="QQZ92" s="0"/>
      <c r="QRA92" s="0"/>
      <c r="QRB92" s="0"/>
      <c r="QRC92" s="0"/>
      <c r="QRD92" s="0"/>
      <c r="QRE92" s="0"/>
      <c r="QRF92" s="0"/>
      <c r="QRG92" s="0"/>
      <c r="QRH92" s="0"/>
      <c r="QRI92" s="0"/>
      <c r="QRJ92" s="0"/>
      <c r="QRK92" s="0"/>
      <c r="QRL92" s="0"/>
      <c r="QRM92" s="0"/>
      <c r="QRN92" s="0"/>
      <c r="QRO92" s="0"/>
      <c r="QRP92" s="0"/>
      <c r="QRQ92" s="0"/>
      <c r="QRR92" s="0"/>
      <c r="QRS92" s="0"/>
      <c r="QRT92" s="0"/>
      <c r="QRU92" s="0"/>
      <c r="QRV92" s="0"/>
      <c r="QRW92" s="0"/>
      <c r="QRX92" s="0"/>
      <c r="QRY92" s="0"/>
      <c r="QRZ92" s="0"/>
      <c r="QSA92" s="0"/>
      <c r="QSB92" s="0"/>
      <c r="QSC92" s="0"/>
      <c r="QSD92" s="0"/>
      <c r="QSE92" s="0"/>
      <c r="QSF92" s="0"/>
      <c r="QSG92" s="0"/>
      <c r="QSH92" s="0"/>
      <c r="QSI92" s="0"/>
      <c r="QSJ92" s="0"/>
      <c r="QSK92" s="0"/>
      <c r="QSL92" s="0"/>
      <c r="QSM92" s="0"/>
      <c r="QSN92" s="0"/>
      <c r="QSO92" s="0"/>
      <c r="QSP92" s="0"/>
      <c r="QSQ92" s="0"/>
      <c r="QSR92" s="0"/>
      <c r="QSS92" s="0"/>
      <c r="QST92" s="0"/>
      <c r="QSU92" s="0"/>
      <c r="QSV92" s="0"/>
      <c r="QSW92" s="0"/>
      <c r="QSX92" s="0"/>
      <c r="QSY92" s="0"/>
      <c r="QSZ92" s="0"/>
      <c r="QTA92" s="0"/>
      <c r="QTB92" s="0"/>
      <c r="QTC92" s="0"/>
      <c r="QTD92" s="0"/>
      <c r="QTE92" s="0"/>
      <c r="QTF92" s="0"/>
      <c r="QTG92" s="0"/>
      <c r="QTH92" s="0"/>
      <c r="QTI92" s="0"/>
      <c r="QTJ92" s="0"/>
      <c r="QTK92" s="0"/>
      <c r="QTL92" s="0"/>
      <c r="QTM92" s="0"/>
      <c r="QTN92" s="0"/>
      <c r="QTO92" s="0"/>
      <c r="QTP92" s="0"/>
      <c r="QTQ92" s="0"/>
      <c r="QTR92" s="0"/>
      <c r="QTS92" s="0"/>
      <c r="QTT92" s="0"/>
      <c r="QTU92" s="0"/>
      <c r="QTV92" s="0"/>
      <c r="QTW92" s="0"/>
      <c r="QTX92" s="0"/>
      <c r="QTY92" s="0"/>
      <c r="QTZ92" s="0"/>
      <c r="QUA92" s="0"/>
      <c r="QUB92" s="0"/>
      <c r="QUC92" s="0"/>
      <c r="QUD92" s="0"/>
      <c r="QUE92" s="0"/>
      <c r="QUF92" s="0"/>
      <c r="QUG92" s="0"/>
      <c r="QUH92" s="0"/>
      <c r="QUI92" s="0"/>
      <c r="QUJ92" s="0"/>
      <c r="QUK92" s="0"/>
      <c r="QUL92" s="0"/>
      <c r="QUM92" s="0"/>
      <c r="QUN92" s="0"/>
      <c r="QUO92" s="0"/>
      <c r="QUP92" s="0"/>
      <c r="QUQ92" s="0"/>
      <c r="QUR92" s="0"/>
      <c r="QUS92" s="0"/>
      <c r="QUT92" s="0"/>
      <c r="QUU92" s="0"/>
      <c r="QUV92" s="0"/>
      <c r="QUW92" s="0"/>
      <c r="QUX92" s="0"/>
      <c r="QUY92" s="0"/>
      <c r="QUZ92" s="0"/>
      <c r="QVA92" s="0"/>
      <c r="QVB92" s="0"/>
      <c r="QVC92" s="0"/>
      <c r="QVD92" s="0"/>
      <c r="QVE92" s="0"/>
      <c r="QVF92" s="0"/>
      <c r="QVG92" s="0"/>
      <c r="QVH92" s="0"/>
      <c r="QVI92" s="0"/>
      <c r="QVJ92" s="0"/>
      <c r="QVK92" s="0"/>
      <c r="QVL92" s="0"/>
      <c r="QVM92" s="0"/>
      <c r="QVN92" s="0"/>
      <c r="QVO92" s="0"/>
      <c r="QVP92" s="0"/>
      <c r="QVQ92" s="0"/>
      <c r="QVR92" s="0"/>
      <c r="QVS92" s="0"/>
      <c r="QVT92" s="0"/>
      <c r="QVU92" s="0"/>
      <c r="QVV92" s="0"/>
      <c r="QVW92" s="0"/>
      <c r="QVX92" s="0"/>
      <c r="QVY92" s="0"/>
      <c r="QVZ92" s="0"/>
      <c r="QWA92" s="0"/>
      <c r="QWB92" s="0"/>
      <c r="QWC92" s="0"/>
      <c r="QWD92" s="0"/>
      <c r="QWE92" s="0"/>
      <c r="QWF92" s="0"/>
      <c r="QWG92" s="0"/>
      <c r="QWH92" s="0"/>
      <c r="QWI92" s="0"/>
      <c r="QWJ92" s="0"/>
      <c r="QWK92" s="0"/>
      <c r="QWL92" s="0"/>
      <c r="QWM92" s="0"/>
      <c r="QWN92" s="0"/>
      <c r="QWO92" s="0"/>
      <c r="QWP92" s="0"/>
      <c r="QWQ92" s="0"/>
      <c r="QWR92" s="0"/>
      <c r="QWS92" s="0"/>
      <c r="QWT92" s="0"/>
      <c r="QWU92" s="0"/>
      <c r="QWV92" s="0"/>
      <c r="QWW92" s="0"/>
      <c r="QWX92" s="0"/>
      <c r="QWY92" s="0"/>
      <c r="QWZ92" s="0"/>
      <c r="QXA92" s="0"/>
      <c r="QXB92" s="0"/>
      <c r="QXC92" s="0"/>
      <c r="QXD92" s="0"/>
      <c r="QXE92" s="0"/>
      <c r="QXF92" s="0"/>
      <c r="QXG92" s="0"/>
      <c r="QXH92" s="0"/>
      <c r="QXI92" s="0"/>
      <c r="QXJ92" s="0"/>
      <c r="QXK92" s="0"/>
      <c r="QXL92" s="0"/>
      <c r="QXM92" s="0"/>
      <c r="QXN92" s="0"/>
      <c r="QXO92" s="0"/>
      <c r="QXP92" s="0"/>
      <c r="QXQ92" s="0"/>
      <c r="QXR92" s="0"/>
      <c r="QXS92" s="0"/>
      <c r="QXT92" s="0"/>
      <c r="QXU92" s="0"/>
      <c r="QXV92" s="0"/>
      <c r="QXW92" s="0"/>
      <c r="QXX92" s="0"/>
      <c r="QXY92" s="0"/>
      <c r="QXZ92" s="0"/>
      <c r="QYA92" s="0"/>
      <c r="QYB92" s="0"/>
      <c r="QYC92" s="0"/>
      <c r="QYD92" s="0"/>
      <c r="QYE92" s="0"/>
      <c r="QYF92" s="0"/>
      <c r="QYG92" s="0"/>
      <c r="QYH92" s="0"/>
      <c r="QYI92" s="0"/>
      <c r="QYJ92" s="0"/>
      <c r="QYK92" s="0"/>
      <c r="QYL92" s="0"/>
      <c r="QYM92" s="0"/>
      <c r="QYN92" s="0"/>
      <c r="QYO92" s="0"/>
      <c r="QYP92" s="0"/>
      <c r="QYQ92" s="0"/>
      <c r="QYR92" s="0"/>
      <c r="QYS92" s="0"/>
      <c r="QYT92" s="0"/>
      <c r="QYU92" s="0"/>
      <c r="QYV92" s="0"/>
      <c r="QYW92" s="0"/>
      <c r="QYX92" s="0"/>
      <c r="QYY92" s="0"/>
      <c r="QYZ92" s="0"/>
      <c r="QZA92" s="0"/>
      <c r="QZB92" s="0"/>
      <c r="QZC92" s="0"/>
      <c r="QZD92" s="0"/>
      <c r="QZE92" s="0"/>
      <c r="QZF92" s="0"/>
      <c r="QZG92" s="0"/>
      <c r="QZH92" s="0"/>
      <c r="QZI92" s="0"/>
      <c r="QZJ92" s="0"/>
      <c r="QZK92" s="0"/>
      <c r="QZL92" s="0"/>
      <c r="QZM92" s="0"/>
      <c r="QZN92" s="0"/>
      <c r="QZO92" s="0"/>
      <c r="QZP92" s="0"/>
      <c r="QZQ92" s="0"/>
      <c r="QZR92" s="0"/>
      <c r="QZS92" s="0"/>
      <c r="QZT92" s="0"/>
      <c r="QZU92" s="0"/>
      <c r="QZV92" s="0"/>
      <c r="QZW92" s="0"/>
      <c r="QZX92" s="0"/>
      <c r="QZY92" s="0"/>
      <c r="QZZ92" s="0"/>
      <c r="RAA92" s="0"/>
      <c r="RAB92" s="0"/>
      <c r="RAC92" s="0"/>
      <c r="RAD92" s="0"/>
      <c r="RAE92" s="0"/>
      <c r="RAF92" s="0"/>
      <c r="RAG92" s="0"/>
      <c r="RAH92" s="0"/>
      <c r="RAI92" s="0"/>
      <c r="RAJ92" s="0"/>
      <c r="RAK92" s="0"/>
      <c r="RAL92" s="0"/>
      <c r="RAM92" s="0"/>
      <c r="RAN92" s="0"/>
      <c r="RAO92" s="0"/>
      <c r="RAP92" s="0"/>
      <c r="RAQ92" s="0"/>
      <c r="RAR92" s="0"/>
      <c r="RAS92" s="0"/>
      <c r="RAT92" s="0"/>
      <c r="RAU92" s="0"/>
      <c r="RAV92" s="0"/>
      <c r="RAW92" s="0"/>
      <c r="RAX92" s="0"/>
      <c r="RAY92" s="0"/>
      <c r="RAZ92" s="0"/>
      <c r="RBA92" s="0"/>
      <c r="RBB92" s="0"/>
      <c r="RBC92" s="0"/>
      <c r="RBD92" s="0"/>
      <c r="RBE92" s="0"/>
      <c r="RBF92" s="0"/>
      <c r="RBG92" s="0"/>
      <c r="RBH92" s="0"/>
      <c r="RBI92" s="0"/>
      <c r="RBJ92" s="0"/>
      <c r="RBK92" s="0"/>
      <c r="RBL92" s="0"/>
      <c r="RBM92" s="0"/>
      <c r="RBN92" s="0"/>
      <c r="RBO92" s="0"/>
      <c r="RBP92" s="0"/>
      <c r="RBQ92" s="0"/>
      <c r="RBR92" s="0"/>
      <c r="RBS92" s="0"/>
      <c r="RBT92" s="0"/>
      <c r="RBU92" s="0"/>
      <c r="RBV92" s="0"/>
      <c r="RBW92" s="0"/>
      <c r="RBX92" s="0"/>
      <c r="RBY92" s="0"/>
      <c r="RBZ92" s="0"/>
      <c r="RCA92" s="0"/>
      <c r="RCB92" s="0"/>
      <c r="RCC92" s="0"/>
      <c r="RCD92" s="0"/>
      <c r="RCE92" s="0"/>
      <c r="RCF92" s="0"/>
      <c r="RCG92" s="0"/>
      <c r="RCH92" s="0"/>
      <c r="RCI92" s="0"/>
      <c r="RCJ92" s="0"/>
      <c r="RCK92" s="0"/>
      <c r="RCL92" s="0"/>
      <c r="RCM92" s="0"/>
      <c r="RCN92" s="0"/>
      <c r="RCO92" s="0"/>
      <c r="RCP92" s="0"/>
      <c r="RCQ92" s="0"/>
      <c r="RCR92" s="0"/>
      <c r="RCS92" s="0"/>
      <c r="RCT92" s="0"/>
      <c r="RCU92" s="0"/>
      <c r="RCV92" s="0"/>
      <c r="RCW92" s="0"/>
      <c r="RCX92" s="0"/>
      <c r="RCY92" s="0"/>
      <c r="RCZ92" s="0"/>
      <c r="RDA92" s="0"/>
      <c r="RDB92" s="0"/>
      <c r="RDC92" s="0"/>
      <c r="RDD92" s="0"/>
      <c r="RDE92" s="0"/>
      <c r="RDF92" s="0"/>
      <c r="RDG92" s="0"/>
      <c r="RDH92" s="0"/>
      <c r="RDI92" s="0"/>
      <c r="RDJ92" s="0"/>
      <c r="RDK92" s="0"/>
      <c r="RDL92" s="0"/>
      <c r="RDM92" s="0"/>
      <c r="RDN92" s="0"/>
      <c r="RDO92" s="0"/>
      <c r="RDP92" s="0"/>
      <c r="RDQ92" s="0"/>
      <c r="RDR92" s="0"/>
      <c r="RDS92" s="0"/>
      <c r="RDT92" s="0"/>
      <c r="RDU92" s="0"/>
      <c r="RDV92" s="0"/>
      <c r="RDW92" s="0"/>
      <c r="RDX92" s="0"/>
      <c r="RDY92" s="0"/>
      <c r="RDZ92" s="0"/>
      <c r="REA92" s="0"/>
      <c r="REB92" s="0"/>
      <c r="REC92" s="0"/>
      <c r="RED92" s="0"/>
      <c r="REE92" s="0"/>
      <c r="REF92" s="0"/>
      <c r="REG92" s="0"/>
      <c r="REH92" s="0"/>
      <c r="REI92" s="0"/>
      <c r="REJ92" s="0"/>
      <c r="REK92" s="0"/>
      <c r="REL92" s="0"/>
      <c r="REM92" s="0"/>
      <c r="REN92" s="0"/>
      <c r="REO92" s="0"/>
      <c r="REP92" s="0"/>
      <c r="REQ92" s="0"/>
      <c r="RER92" s="0"/>
      <c r="RES92" s="0"/>
      <c r="RET92" s="0"/>
      <c r="REU92" s="0"/>
      <c r="REV92" s="0"/>
      <c r="REW92" s="0"/>
      <c r="REX92" s="0"/>
      <c r="REY92" s="0"/>
      <c r="REZ92" s="0"/>
      <c r="RFA92" s="0"/>
      <c r="RFB92" s="0"/>
      <c r="RFC92" s="0"/>
      <c r="RFD92" s="0"/>
      <c r="RFE92" s="0"/>
      <c r="RFF92" s="0"/>
      <c r="RFG92" s="0"/>
      <c r="RFH92" s="0"/>
      <c r="RFI92" s="0"/>
      <c r="RFJ92" s="0"/>
      <c r="RFK92" s="0"/>
      <c r="RFL92" s="0"/>
      <c r="RFM92" s="0"/>
      <c r="RFN92" s="0"/>
      <c r="RFO92" s="0"/>
      <c r="RFP92" s="0"/>
      <c r="RFQ92" s="0"/>
      <c r="RFR92" s="0"/>
      <c r="RFS92" s="0"/>
      <c r="RFT92" s="0"/>
      <c r="RFU92" s="0"/>
      <c r="RFV92" s="0"/>
      <c r="RFW92" s="0"/>
      <c r="RFX92" s="0"/>
      <c r="RFY92" s="0"/>
      <c r="RFZ92" s="0"/>
      <c r="RGA92" s="0"/>
      <c r="RGB92" s="0"/>
      <c r="RGC92" s="0"/>
      <c r="RGD92" s="0"/>
      <c r="RGE92" s="0"/>
      <c r="RGF92" s="0"/>
      <c r="RGG92" s="0"/>
      <c r="RGH92" s="0"/>
      <c r="RGI92" s="0"/>
      <c r="RGJ92" s="0"/>
      <c r="RGK92" s="0"/>
      <c r="RGL92" s="0"/>
      <c r="RGM92" s="0"/>
      <c r="RGN92" s="0"/>
      <c r="RGO92" s="0"/>
      <c r="RGP92" s="0"/>
      <c r="RGQ92" s="0"/>
      <c r="RGR92" s="0"/>
      <c r="RGS92" s="0"/>
      <c r="RGT92" s="0"/>
      <c r="RGU92" s="0"/>
      <c r="RGV92" s="0"/>
      <c r="RGW92" s="0"/>
      <c r="RGX92" s="0"/>
      <c r="RGY92" s="0"/>
      <c r="RGZ92" s="0"/>
      <c r="RHA92" s="0"/>
      <c r="RHB92" s="0"/>
      <c r="RHC92" s="0"/>
      <c r="RHD92" s="0"/>
      <c r="RHE92" s="0"/>
      <c r="RHF92" s="0"/>
      <c r="RHG92" s="0"/>
      <c r="RHH92" s="0"/>
      <c r="RHI92" s="0"/>
      <c r="RHJ92" s="0"/>
      <c r="RHK92" s="0"/>
      <c r="RHL92" s="0"/>
      <c r="RHM92" s="0"/>
      <c r="RHN92" s="0"/>
      <c r="RHO92" s="0"/>
      <c r="RHP92" s="0"/>
      <c r="RHQ92" s="0"/>
      <c r="RHR92" s="0"/>
      <c r="RHS92" s="0"/>
      <c r="RHT92" s="0"/>
      <c r="RHU92" s="0"/>
      <c r="RHV92" s="0"/>
      <c r="RHW92" s="0"/>
      <c r="RHX92" s="0"/>
      <c r="RHY92" s="0"/>
      <c r="RHZ92" s="0"/>
      <c r="RIA92" s="0"/>
      <c r="RIB92" s="0"/>
      <c r="RIC92" s="0"/>
      <c r="RID92" s="0"/>
      <c r="RIE92" s="0"/>
      <c r="RIF92" s="0"/>
      <c r="RIG92" s="0"/>
      <c r="RIH92" s="0"/>
      <c r="RII92" s="0"/>
      <c r="RIJ92" s="0"/>
      <c r="RIK92" s="0"/>
      <c r="RIL92" s="0"/>
      <c r="RIM92" s="0"/>
      <c r="RIN92" s="0"/>
      <c r="RIO92" s="0"/>
      <c r="RIP92" s="0"/>
      <c r="RIQ92" s="0"/>
      <c r="RIR92" s="0"/>
      <c r="RIS92" s="0"/>
      <c r="RIT92" s="0"/>
      <c r="RIU92" s="0"/>
      <c r="RIV92" s="0"/>
      <c r="RIW92" s="0"/>
      <c r="RIX92" s="0"/>
      <c r="RIY92" s="0"/>
      <c r="RIZ92" s="0"/>
      <c r="RJA92" s="0"/>
      <c r="RJB92" s="0"/>
      <c r="RJC92" s="0"/>
      <c r="RJD92" s="0"/>
      <c r="RJE92" s="0"/>
      <c r="RJF92" s="0"/>
      <c r="RJG92" s="0"/>
      <c r="RJH92" s="0"/>
      <c r="RJI92" s="0"/>
      <c r="RJJ92" s="0"/>
      <c r="RJK92" s="0"/>
      <c r="RJL92" s="0"/>
      <c r="RJM92" s="0"/>
      <c r="RJN92" s="0"/>
      <c r="RJO92" s="0"/>
      <c r="RJP92" s="0"/>
      <c r="RJQ92" s="0"/>
      <c r="RJR92" s="0"/>
      <c r="RJS92" s="0"/>
      <c r="RJT92" s="0"/>
      <c r="RJU92" s="0"/>
      <c r="RJV92" s="0"/>
      <c r="RJW92" s="0"/>
      <c r="RJX92" s="0"/>
      <c r="RJY92" s="0"/>
      <c r="RJZ92" s="0"/>
      <c r="RKA92" s="0"/>
      <c r="RKB92" s="0"/>
      <c r="RKC92" s="0"/>
      <c r="RKD92" s="0"/>
      <c r="RKE92" s="0"/>
      <c r="RKF92" s="0"/>
      <c r="RKG92" s="0"/>
      <c r="RKH92" s="0"/>
      <c r="RKI92" s="0"/>
      <c r="RKJ92" s="0"/>
      <c r="RKK92" s="0"/>
      <c r="RKL92" s="0"/>
      <c r="RKM92" s="0"/>
      <c r="RKN92" s="0"/>
      <c r="RKO92" s="0"/>
      <c r="RKP92" s="0"/>
      <c r="RKQ92" s="0"/>
      <c r="RKR92" s="0"/>
      <c r="RKS92" s="0"/>
      <c r="RKT92" s="0"/>
      <c r="RKU92" s="0"/>
      <c r="RKV92" s="0"/>
      <c r="RKW92" s="0"/>
      <c r="RKX92" s="0"/>
      <c r="RKY92" s="0"/>
      <c r="RKZ92" s="0"/>
      <c r="RLA92" s="0"/>
      <c r="RLB92" s="0"/>
      <c r="RLC92" s="0"/>
      <c r="RLD92" s="0"/>
      <c r="RLE92" s="0"/>
      <c r="RLF92" s="0"/>
      <c r="RLG92" s="0"/>
      <c r="RLH92" s="0"/>
      <c r="RLI92" s="0"/>
      <c r="RLJ92" s="0"/>
      <c r="RLK92" s="0"/>
      <c r="RLL92" s="0"/>
      <c r="RLM92" s="0"/>
      <c r="RLN92" s="0"/>
      <c r="RLO92" s="0"/>
      <c r="RLP92" s="0"/>
      <c r="RLQ92" s="0"/>
      <c r="RLR92" s="0"/>
      <c r="RLS92" s="0"/>
      <c r="RLT92" s="0"/>
      <c r="RLU92" s="0"/>
      <c r="RLV92" s="0"/>
      <c r="RLW92" s="0"/>
      <c r="RLX92" s="0"/>
      <c r="RLY92" s="0"/>
      <c r="RLZ92" s="0"/>
      <c r="RMA92" s="0"/>
      <c r="RMB92" s="0"/>
      <c r="RMC92" s="0"/>
      <c r="RMD92" s="0"/>
      <c r="RME92" s="0"/>
      <c r="RMF92" s="0"/>
      <c r="RMG92" s="0"/>
      <c r="RMH92" s="0"/>
      <c r="RMI92" s="0"/>
      <c r="RMJ92" s="0"/>
      <c r="RMK92" s="0"/>
      <c r="RML92" s="0"/>
      <c r="RMM92" s="0"/>
      <c r="RMN92" s="0"/>
      <c r="RMO92" s="0"/>
      <c r="RMP92" s="0"/>
      <c r="RMQ92" s="0"/>
      <c r="RMR92" s="0"/>
      <c r="RMS92" s="0"/>
      <c r="RMT92" s="0"/>
      <c r="RMU92" s="0"/>
      <c r="RMV92" s="0"/>
      <c r="RMW92" s="0"/>
      <c r="RMX92" s="0"/>
      <c r="RMY92" s="0"/>
      <c r="RMZ92" s="0"/>
      <c r="RNA92" s="0"/>
      <c r="RNB92" s="0"/>
      <c r="RNC92" s="0"/>
      <c r="RND92" s="0"/>
      <c r="RNE92" s="0"/>
      <c r="RNF92" s="0"/>
      <c r="RNG92" s="0"/>
      <c r="RNH92" s="0"/>
      <c r="RNI92" s="0"/>
      <c r="RNJ92" s="0"/>
      <c r="RNK92" s="0"/>
      <c r="RNL92" s="0"/>
      <c r="RNM92" s="0"/>
      <c r="RNN92" s="0"/>
      <c r="RNO92" s="0"/>
      <c r="RNP92" s="0"/>
      <c r="RNQ92" s="0"/>
      <c r="RNR92" s="0"/>
      <c r="RNS92" s="0"/>
      <c r="RNT92" s="0"/>
      <c r="RNU92" s="0"/>
      <c r="RNV92" s="0"/>
      <c r="RNW92" s="0"/>
      <c r="RNX92" s="0"/>
      <c r="RNY92" s="0"/>
      <c r="RNZ92" s="0"/>
      <c r="ROA92" s="0"/>
      <c r="ROB92" s="0"/>
      <c r="ROC92" s="0"/>
      <c r="ROD92" s="0"/>
      <c r="ROE92" s="0"/>
      <c r="ROF92" s="0"/>
      <c r="ROG92" s="0"/>
      <c r="ROH92" s="0"/>
      <c r="ROI92" s="0"/>
      <c r="ROJ92" s="0"/>
      <c r="ROK92" s="0"/>
      <c r="ROL92" s="0"/>
      <c r="ROM92" s="0"/>
      <c r="RON92" s="0"/>
      <c r="ROO92" s="0"/>
      <c r="ROP92" s="0"/>
      <c r="ROQ92" s="0"/>
      <c r="ROR92" s="0"/>
      <c r="ROS92" s="0"/>
      <c r="ROT92" s="0"/>
      <c r="ROU92" s="0"/>
      <c r="ROV92" s="0"/>
      <c r="ROW92" s="0"/>
      <c r="ROX92" s="0"/>
      <c r="ROY92" s="0"/>
      <c r="ROZ92" s="0"/>
      <c r="RPA92" s="0"/>
      <c r="RPB92" s="0"/>
      <c r="RPC92" s="0"/>
      <c r="RPD92" s="0"/>
      <c r="RPE92" s="0"/>
      <c r="RPF92" s="0"/>
      <c r="RPG92" s="0"/>
      <c r="RPH92" s="0"/>
      <c r="RPI92" s="0"/>
      <c r="RPJ92" s="0"/>
      <c r="RPK92" s="0"/>
      <c r="RPL92" s="0"/>
      <c r="RPM92" s="0"/>
      <c r="RPN92" s="0"/>
      <c r="RPO92" s="0"/>
      <c r="RPP92" s="0"/>
      <c r="RPQ92" s="0"/>
      <c r="RPR92" s="0"/>
      <c r="RPS92" s="0"/>
      <c r="RPT92" s="0"/>
      <c r="RPU92" s="0"/>
      <c r="RPV92" s="0"/>
      <c r="RPW92" s="0"/>
      <c r="RPX92" s="0"/>
      <c r="RPY92" s="0"/>
      <c r="RPZ92" s="0"/>
      <c r="RQA92" s="0"/>
      <c r="RQB92" s="0"/>
      <c r="RQC92" s="0"/>
      <c r="RQD92" s="0"/>
      <c r="RQE92" s="0"/>
      <c r="RQF92" s="0"/>
      <c r="RQG92" s="0"/>
      <c r="RQH92" s="0"/>
      <c r="RQI92" s="0"/>
      <c r="RQJ92" s="0"/>
      <c r="RQK92" s="0"/>
      <c r="RQL92" s="0"/>
      <c r="RQM92" s="0"/>
      <c r="RQN92" s="0"/>
      <c r="RQO92" s="0"/>
      <c r="RQP92" s="0"/>
      <c r="RQQ92" s="0"/>
      <c r="RQR92" s="0"/>
      <c r="RQS92" s="0"/>
      <c r="RQT92" s="0"/>
      <c r="RQU92" s="0"/>
      <c r="RQV92" s="0"/>
      <c r="RQW92" s="0"/>
      <c r="RQX92" s="0"/>
      <c r="RQY92" s="0"/>
      <c r="RQZ92" s="0"/>
      <c r="RRA92" s="0"/>
      <c r="RRB92" s="0"/>
      <c r="RRC92" s="0"/>
      <c r="RRD92" s="0"/>
      <c r="RRE92" s="0"/>
      <c r="RRF92" s="0"/>
      <c r="RRG92" s="0"/>
      <c r="RRH92" s="0"/>
      <c r="RRI92" s="0"/>
      <c r="RRJ92" s="0"/>
      <c r="RRK92" s="0"/>
      <c r="RRL92" s="0"/>
      <c r="RRM92" s="0"/>
      <c r="RRN92" s="0"/>
      <c r="RRO92" s="0"/>
      <c r="RRP92" s="0"/>
      <c r="RRQ92" s="0"/>
      <c r="RRR92" s="0"/>
      <c r="RRS92" s="0"/>
      <c r="RRT92" s="0"/>
      <c r="RRU92" s="0"/>
      <c r="RRV92" s="0"/>
      <c r="RRW92" s="0"/>
      <c r="RRX92" s="0"/>
      <c r="RRY92" s="0"/>
      <c r="RRZ92" s="0"/>
      <c r="RSA92" s="0"/>
      <c r="RSB92" s="0"/>
      <c r="RSC92" s="0"/>
      <c r="RSD92" s="0"/>
      <c r="RSE92" s="0"/>
      <c r="RSF92" s="0"/>
      <c r="RSG92" s="0"/>
      <c r="RSH92" s="0"/>
      <c r="RSI92" s="0"/>
      <c r="RSJ92" s="0"/>
      <c r="RSK92" s="0"/>
      <c r="RSL92" s="0"/>
      <c r="RSM92" s="0"/>
      <c r="RSN92" s="0"/>
      <c r="RSO92" s="0"/>
      <c r="RSP92" s="0"/>
      <c r="RSQ92" s="0"/>
      <c r="RSR92" s="0"/>
      <c r="RSS92" s="0"/>
      <c r="RST92" s="0"/>
      <c r="RSU92" s="0"/>
      <c r="RSV92" s="0"/>
      <c r="RSW92" s="0"/>
      <c r="RSX92" s="0"/>
      <c r="RSY92" s="0"/>
      <c r="RSZ92" s="0"/>
      <c r="RTA92" s="0"/>
      <c r="RTB92" s="0"/>
      <c r="RTC92" s="0"/>
      <c r="RTD92" s="0"/>
      <c r="RTE92" s="0"/>
      <c r="RTF92" s="0"/>
      <c r="RTG92" s="0"/>
      <c r="RTH92" s="0"/>
      <c r="RTI92" s="0"/>
      <c r="RTJ92" s="0"/>
      <c r="RTK92" s="0"/>
      <c r="RTL92" s="0"/>
      <c r="RTM92" s="0"/>
      <c r="RTN92" s="0"/>
      <c r="RTO92" s="0"/>
      <c r="RTP92" s="0"/>
      <c r="RTQ92" s="0"/>
      <c r="RTR92" s="0"/>
      <c r="RTS92" s="0"/>
      <c r="RTT92" s="0"/>
      <c r="RTU92" s="0"/>
      <c r="RTV92" s="0"/>
      <c r="RTW92" s="0"/>
      <c r="RTX92" s="0"/>
      <c r="RTY92" s="0"/>
      <c r="RTZ92" s="0"/>
      <c r="RUA92" s="0"/>
      <c r="RUB92" s="0"/>
      <c r="RUC92" s="0"/>
      <c r="RUD92" s="0"/>
      <c r="RUE92" s="0"/>
      <c r="RUF92" s="0"/>
      <c r="RUG92" s="0"/>
      <c r="RUH92" s="0"/>
      <c r="RUI92" s="0"/>
      <c r="RUJ92" s="0"/>
      <c r="RUK92" s="0"/>
      <c r="RUL92" s="0"/>
      <c r="RUM92" s="0"/>
      <c r="RUN92" s="0"/>
      <c r="RUO92" s="0"/>
      <c r="RUP92" s="0"/>
      <c r="RUQ92" s="0"/>
      <c r="RUR92" s="0"/>
      <c r="RUS92" s="0"/>
      <c r="RUT92" s="0"/>
      <c r="RUU92" s="0"/>
      <c r="RUV92" s="0"/>
      <c r="RUW92" s="0"/>
      <c r="RUX92" s="0"/>
      <c r="RUY92" s="0"/>
      <c r="RUZ92" s="0"/>
      <c r="RVA92" s="0"/>
      <c r="RVB92" s="0"/>
      <c r="RVC92" s="0"/>
      <c r="RVD92" s="0"/>
      <c r="RVE92" s="0"/>
      <c r="RVF92" s="0"/>
      <c r="RVG92" s="0"/>
      <c r="RVH92" s="0"/>
      <c r="RVI92" s="0"/>
      <c r="RVJ92" s="0"/>
      <c r="RVK92" s="0"/>
      <c r="RVL92" s="0"/>
      <c r="RVM92" s="0"/>
      <c r="RVN92" s="0"/>
      <c r="RVO92" s="0"/>
      <c r="RVP92" s="0"/>
      <c r="RVQ92" s="0"/>
      <c r="RVR92" s="0"/>
      <c r="RVS92" s="0"/>
      <c r="RVT92" s="0"/>
      <c r="RVU92" s="0"/>
      <c r="RVV92" s="0"/>
      <c r="RVW92" s="0"/>
      <c r="RVX92" s="0"/>
      <c r="RVY92" s="0"/>
      <c r="RVZ92" s="0"/>
      <c r="RWA92" s="0"/>
      <c r="RWB92" s="0"/>
      <c r="RWC92" s="0"/>
      <c r="RWD92" s="0"/>
      <c r="RWE92" s="0"/>
      <c r="RWF92" s="0"/>
      <c r="RWG92" s="0"/>
      <c r="RWH92" s="0"/>
      <c r="RWI92" s="0"/>
      <c r="RWJ92" s="0"/>
      <c r="RWK92" s="0"/>
      <c r="RWL92" s="0"/>
      <c r="RWM92" s="0"/>
      <c r="RWN92" s="0"/>
      <c r="RWO92" s="0"/>
      <c r="RWP92" s="0"/>
      <c r="RWQ92" s="0"/>
      <c r="RWR92" s="0"/>
      <c r="RWS92" s="0"/>
      <c r="RWT92" s="0"/>
      <c r="RWU92" s="0"/>
      <c r="RWV92" s="0"/>
      <c r="RWW92" s="0"/>
      <c r="RWX92" s="0"/>
      <c r="RWY92" s="0"/>
      <c r="RWZ92" s="0"/>
      <c r="RXA92" s="0"/>
      <c r="RXB92" s="0"/>
      <c r="RXC92" s="0"/>
      <c r="RXD92" s="0"/>
      <c r="RXE92" s="0"/>
      <c r="RXF92" s="0"/>
      <c r="RXG92" s="0"/>
      <c r="RXH92" s="0"/>
      <c r="RXI92" s="0"/>
      <c r="RXJ92" s="0"/>
      <c r="RXK92" s="0"/>
      <c r="RXL92" s="0"/>
      <c r="RXM92" s="0"/>
      <c r="RXN92" s="0"/>
      <c r="RXO92" s="0"/>
      <c r="RXP92" s="0"/>
      <c r="RXQ92" s="0"/>
      <c r="RXR92" s="0"/>
      <c r="RXS92" s="0"/>
      <c r="RXT92" s="0"/>
      <c r="RXU92" s="0"/>
      <c r="RXV92" s="0"/>
      <c r="RXW92" s="0"/>
      <c r="RXX92" s="0"/>
      <c r="RXY92" s="0"/>
      <c r="RXZ92" s="0"/>
      <c r="RYA92" s="0"/>
      <c r="RYB92" s="0"/>
      <c r="RYC92" s="0"/>
      <c r="RYD92" s="0"/>
      <c r="RYE92" s="0"/>
      <c r="RYF92" s="0"/>
      <c r="RYG92" s="0"/>
      <c r="RYH92" s="0"/>
      <c r="RYI92" s="0"/>
      <c r="RYJ92" s="0"/>
      <c r="RYK92" s="0"/>
      <c r="RYL92" s="0"/>
      <c r="RYM92" s="0"/>
      <c r="RYN92" s="0"/>
      <c r="RYO92" s="0"/>
      <c r="RYP92" s="0"/>
      <c r="RYQ92" s="0"/>
      <c r="RYR92" s="0"/>
      <c r="RYS92" s="0"/>
      <c r="RYT92" s="0"/>
      <c r="RYU92" s="0"/>
      <c r="RYV92" s="0"/>
      <c r="RYW92" s="0"/>
      <c r="RYX92" s="0"/>
      <c r="RYY92" s="0"/>
      <c r="RYZ92" s="0"/>
      <c r="RZA92" s="0"/>
      <c r="RZB92" s="0"/>
      <c r="RZC92" s="0"/>
      <c r="RZD92" s="0"/>
      <c r="RZE92" s="0"/>
      <c r="RZF92" s="0"/>
      <c r="RZG92" s="0"/>
      <c r="RZH92" s="0"/>
      <c r="RZI92" s="0"/>
      <c r="RZJ92" s="0"/>
      <c r="RZK92" s="0"/>
      <c r="RZL92" s="0"/>
      <c r="RZM92" s="0"/>
      <c r="RZN92" s="0"/>
      <c r="RZO92" s="0"/>
      <c r="RZP92" s="0"/>
      <c r="RZQ92" s="0"/>
      <c r="RZR92" s="0"/>
      <c r="RZS92" s="0"/>
      <c r="RZT92" s="0"/>
      <c r="RZU92" s="0"/>
      <c r="RZV92" s="0"/>
      <c r="RZW92" s="0"/>
      <c r="RZX92" s="0"/>
      <c r="RZY92" s="0"/>
      <c r="RZZ92" s="0"/>
      <c r="SAA92" s="0"/>
      <c r="SAB92" s="0"/>
      <c r="SAC92" s="0"/>
      <c r="SAD92" s="0"/>
      <c r="SAE92" s="0"/>
      <c r="SAF92" s="0"/>
      <c r="SAG92" s="0"/>
      <c r="SAH92" s="0"/>
      <c r="SAI92" s="0"/>
      <c r="SAJ92" s="0"/>
      <c r="SAK92" s="0"/>
      <c r="SAL92" s="0"/>
      <c r="SAM92" s="0"/>
      <c r="SAN92" s="0"/>
      <c r="SAO92" s="0"/>
      <c r="SAP92" s="0"/>
      <c r="SAQ92" s="0"/>
      <c r="SAR92" s="0"/>
      <c r="SAS92" s="0"/>
      <c r="SAT92" s="0"/>
      <c r="SAU92" s="0"/>
      <c r="SAV92" s="0"/>
      <c r="SAW92" s="0"/>
      <c r="SAX92" s="0"/>
      <c r="SAY92" s="0"/>
      <c r="SAZ92" s="0"/>
      <c r="SBA92" s="0"/>
      <c r="SBB92" s="0"/>
      <c r="SBC92" s="0"/>
      <c r="SBD92" s="0"/>
      <c r="SBE92" s="0"/>
      <c r="SBF92" s="0"/>
      <c r="SBG92" s="0"/>
      <c r="SBH92" s="0"/>
      <c r="SBI92" s="0"/>
      <c r="SBJ92" s="0"/>
      <c r="SBK92" s="0"/>
      <c r="SBL92" s="0"/>
      <c r="SBM92" s="0"/>
      <c r="SBN92" s="0"/>
      <c r="SBO92" s="0"/>
      <c r="SBP92" s="0"/>
      <c r="SBQ92" s="0"/>
      <c r="SBR92" s="0"/>
      <c r="SBS92" s="0"/>
      <c r="SBT92" s="0"/>
      <c r="SBU92" s="0"/>
      <c r="SBV92" s="0"/>
      <c r="SBW92" s="0"/>
      <c r="SBX92" s="0"/>
      <c r="SBY92" s="0"/>
      <c r="SBZ92" s="0"/>
      <c r="SCA92" s="0"/>
      <c r="SCB92" s="0"/>
      <c r="SCC92" s="0"/>
      <c r="SCD92" s="0"/>
      <c r="SCE92" s="0"/>
      <c r="SCF92" s="0"/>
      <c r="SCG92" s="0"/>
      <c r="SCH92" s="0"/>
      <c r="SCI92" s="0"/>
      <c r="SCJ92" s="0"/>
      <c r="SCK92" s="0"/>
      <c r="SCL92" s="0"/>
      <c r="SCM92" s="0"/>
      <c r="SCN92" s="0"/>
      <c r="SCO92" s="0"/>
      <c r="SCP92" s="0"/>
      <c r="SCQ92" s="0"/>
      <c r="SCR92" s="0"/>
      <c r="SCS92" s="0"/>
      <c r="SCT92" s="0"/>
      <c r="SCU92" s="0"/>
      <c r="SCV92" s="0"/>
      <c r="SCW92" s="0"/>
      <c r="SCX92" s="0"/>
      <c r="SCY92" s="0"/>
      <c r="SCZ92" s="0"/>
      <c r="SDA92" s="0"/>
      <c r="SDB92" s="0"/>
      <c r="SDC92" s="0"/>
      <c r="SDD92" s="0"/>
      <c r="SDE92" s="0"/>
      <c r="SDF92" s="0"/>
      <c r="SDG92" s="0"/>
      <c r="SDH92" s="0"/>
      <c r="SDI92" s="0"/>
      <c r="SDJ92" s="0"/>
      <c r="SDK92" s="0"/>
      <c r="SDL92" s="0"/>
      <c r="SDM92" s="0"/>
      <c r="SDN92" s="0"/>
      <c r="SDO92" s="0"/>
      <c r="SDP92" s="0"/>
      <c r="SDQ92" s="0"/>
      <c r="SDR92" s="0"/>
      <c r="SDS92" s="0"/>
      <c r="SDT92" s="0"/>
      <c r="SDU92" s="0"/>
      <c r="SDV92" s="0"/>
      <c r="SDW92" s="0"/>
      <c r="SDX92" s="0"/>
      <c r="SDY92" s="0"/>
      <c r="SDZ92" s="0"/>
      <c r="SEA92" s="0"/>
      <c r="SEB92" s="0"/>
      <c r="SEC92" s="0"/>
      <c r="SED92" s="0"/>
      <c r="SEE92" s="0"/>
      <c r="SEF92" s="0"/>
      <c r="SEG92" s="0"/>
      <c r="SEH92" s="0"/>
      <c r="SEI92" s="0"/>
      <c r="SEJ92" s="0"/>
      <c r="SEK92" s="0"/>
      <c r="SEL92" s="0"/>
      <c r="SEM92" s="0"/>
      <c r="SEN92" s="0"/>
      <c r="SEO92" s="0"/>
      <c r="SEP92" s="0"/>
      <c r="SEQ92" s="0"/>
      <c r="SER92" s="0"/>
      <c r="SES92" s="0"/>
      <c r="SET92" s="0"/>
      <c r="SEU92" s="0"/>
      <c r="SEV92" s="0"/>
      <c r="SEW92" s="0"/>
      <c r="SEX92" s="0"/>
      <c r="SEY92" s="0"/>
      <c r="SEZ92" s="0"/>
      <c r="SFA92" s="0"/>
      <c r="SFB92" s="0"/>
      <c r="SFC92" s="0"/>
      <c r="SFD92" s="0"/>
      <c r="SFE92" s="0"/>
      <c r="SFF92" s="0"/>
      <c r="SFG92" s="0"/>
      <c r="SFH92" s="0"/>
      <c r="SFI92" s="0"/>
      <c r="SFJ92" s="0"/>
      <c r="SFK92" s="0"/>
      <c r="SFL92" s="0"/>
      <c r="SFM92" s="0"/>
      <c r="SFN92" s="0"/>
      <c r="SFO92" s="0"/>
      <c r="SFP92" s="0"/>
      <c r="SFQ92" s="0"/>
      <c r="SFR92" s="0"/>
      <c r="SFS92" s="0"/>
      <c r="SFT92" s="0"/>
      <c r="SFU92" s="0"/>
      <c r="SFV92" s="0"/>
      <c r="SFW92" s="0"/>
      <c r="SFX92" s="0"/>
      <c r="SFY92" s="0"/>
      <c r="SFZ92" s="0"/>
      <c r="SGA92" s="0"/>
      <c r="SGB92" s="0"/>
      <c r="SGC92" s="0"/>
      <c r="SGD92" s="0"/>
      <c r="SGE92" s="0"/>
      <c r="SGF92" s="0"/>
      <c r="SGG92" s="0"/>
      <c r="SGH92" s="0"/>
      <c r="SGI92" s="0"/>
      <c r="SGJ92" s="0"/>
      <c r="SGK92" s="0"/>
      <c r="SGL92" s="0"/>
      <c r="SGM92" s="0"/>
      <c r="SGN92" s="0"/>
      <c r="SGO92" s="0"/>
      <c r="SGP92" s="0"/>
      <c r="SGQ92" s="0"/>
      <c r="SGR92" s="0"/>
      <c r="SGS92" s="0"/>
      <c r="SGT92" s="0"/>
      <c r="SGU92" s="0"/>
      <c r="SGV92" s="0"/>
      <c r="SGW92" s="0"/>
      <c r="SGX92" s="0"/>
      <c r="SGY92" s="0"/>
      <c r="SGZ92" s="0"/>
      <c r="SHA92" s="0"/>
      <c r="SHB92" s="0"/>
      <c r="SHC92" s="0"/>
      <c r="SHD92" s="0"/>
      <c r="SHE92" s="0"/>
      <c r="SHF92" s="0"/>
      <c r="SHG92" s="0"/>
      <c r="SHH92" s="0"/>
      <c r="SHI92" s="0"/>
      <c r="SHJ92" s="0"/>
      <c r="SHK92" s="0"/>
      <c r="SHL92" s="0"/>
      <c r="SHM92" s="0"/>
      <c r="SHN92" s="0"/>
      <c r="SHO92" s="0"/>
      <c r="SHP92" s="0"/>
      <c r="SHQ92" s="0"/>
      <c r="SHR92" s="0"/>
      <c r="SHS92" s="0"/>
      <c r="SHT92" s="0"/>
      <c r="SHU92" s="0"/>
      <c r="SHV92" s="0"/>
      <c r="SHW92" s="0"/>
      <c r="SHX92" s="0"/>
      <c r="SHY92" s="0"/>
      <c r="SHZ92" s="0"/>
      <c r="SIA92" s="0"/>
      <c r="SIB92" s="0"/>
      <c r="SIC92" s="0"/>
      <c r="SID92" s="0"/>
      <c r="SIE92" s="0"/>
      <c r="SIF92" s="0"/>
      <c r="SIG92" s="0"/>
      <c r="SIH92" s="0"/>
      <c r="SII92" s="0"/>
      <c r="SIJ92" s="0"/>
      <c r="SIK92" s="0"/>
      <c r="SIL92" s="0"/>
      <c r="SIM92" s="0"/>
      <c r="SIN92" s="0"/>
      <c r="SIO92" s="0"/>
      <c r="SIP92" s="0"/>
      <c r="SIQ92" s="0"/>
      <c r="SIR92" s="0"/>
      <c r="SIS92" s="0"/>
      <c r="SIT92" s="0"/>
      <c r="SIU92" s="0"/>
      <c r="SIV92" s="0"/>
      <c r="SIW92" s="0"/>
      <c r="SIX92" s="0"/>
      <c r="SIY92" s="0"/>
      <c r="SIZ92" s="0"/>
      <c r="SJA92" s="0"/>
      <c r="SJB92" s="0"/>
      <c r="SJC92" s="0"/>
      <c r="SJD92" s="0"/>
      <c r="SJE92" s="0"/>
      <c r="SJF92" s="0"/>
      <c r="SJG92" s="0"/>
      <c r="SJH92" s="0"/>
      <c r="SJI92" s="0"/>
      <c r="SJJ92" s="0"/>
      <c r="SJK92" s="0"/>
      <c r="SJL92" s="0"/>
      <c r="SJM92" s="0"/>
      <c r="SJN92" s="0"/>
      <c r="SJO92" s="0"/>
      <c r="SJP92" s="0"/>
      <c r="SJQ92" s="0"/>
      <c r="SJR92" s="0"/>
      <c r="SJS92" s="0"/>
      <c r="SJT92" s="0"/>
      <c r="SJU92" s="0"/>
      <c r="SJV92" s="0"/>
      <c r="SJW92" s="0"/>
      <c r="SJX92" s="0"/>
      <c r="SJY92" s="0"/>
      <c r="SJZ92" s="0"/>
      <c r="SKA92" s="0"/>
      <c r="SKB92" s="0"/>
      <c r="SKC92" s="0"/>
      <c r="SKD92" s="0"/>
      <c r="SKE92" s="0"/>
      <c r="SKF92" s="0"/>
      <c r="SKG92" s="0"/>
      <c r="SKH92" s="0"/>
      <c r="SKI92" s="0"/>
      <c r="SKJ92" s="0"/>
      <c r="SKK92" s="0"/>
      <c r="SKL92" s="0"/>
      <c r="SKM92" s="0"/>
      <c r="SKN92" s="0"/>
      <c r="SKO92" s="0"/>
      <c r="SKP92" s="0"/>
      <c r="SKQ92" s="0"/>
      <c r="SKR92" s="0"/>
      <c r="SKS92" s="0"/>
      <c r="SKT92" s="0"/>
      <c r="SKU92" s="0"/>
      <c r="SKV92" s="0"/>
      <c r="SKW92" s="0"/>
      <c r="SKX92" s="0"/>
      <c r="SKY92" s="0"/>
      <c r="SKZ92" s="0"/>
      <c r="SLA92" s="0"/>
      <c r="SLB92" s="0"/>
      <c r="SLC92" s="0"/>
      <c r="SLD92" s="0"/>
      <c r="SLE92" s="0"/>
      <c r="SLF92" s="0"/>
      <c r="SLG92" s="0"/>
      <c r="SLH92" s="0"/>
      <c r="SLI92" s="0"/>
      <c r="SLJ92" s="0"/>
      <c r="SLK92" s="0"/>
      <c r="SLL92" s="0"/>
      <c r="SLM92" s="0"/>
      <c r="SLN92" s="0"/>
      <c r="SLO92" s="0"/>
      <c r="SLP92" s="0"/>
      <c r="SLQ92" s="0"/>
      <c r="SLR92" s="0"/>
      <c r="SLS92" s="0"/>
      <c r="SLT92" s="0"/>
      <c r="SLU92" s="0"/>
      <c r="SLV92" s="0"/>
      <c r="SLW92" s="0"/>
      <c r="SLX92" s="0"/>
      <c r="SLY92" s="0"/>
      <c r="SLZ92" s="0"/>
      <c r="SMA92" s="0"/>
      <c r="SMB92" s="0"/>
      <c r="SMC92" s="0"/>
      <c r="SMD92" s="0"/>
      <c r="SME92" s="0"/>
      <c r="SMF92" s="0"/>
      <c r="SMG92" s="0"/>
      <c r="SMH92" s="0"/>
      <c r="SMI92" s="0"/>
      <c r="SMJ92" s="0"/>
      <c r="SMK92" s="0"/>
      <c r="SML92" s="0"/>
      <c r="SMM92" s="0"/>
      <c r="SMN92" s="0"/>
      <c r="SMO92" s="0"/>
      <c r="SMP92" s="0"/>
      <c r="SMQ92" s="0"/>
      <c r="SMR92" s="0"/>
      <c r="SMS92" s="0"/>
      <c r="SMT92" s="0"/>
      <c r="SMU92" s="0"/>
      <c r="SMV92" s="0"/>
      <c r="SMW92" s="0"/>
      <c r="SMX92" s="0"/>
      <c r="SMY92" s="0"/>
      <c r="SMZ92" s="0"/>
      <c r="SNA92" s="0"/>
      <c r="SNB92" s="0"/>
      <c r="SNC92" s="0"/>
      <c r="SND92" s="0"/>
      <c r="SNE92" s="0"/>
      <c r="SNF92" s="0"/>
      <c r="SNG92" s="0"/>
      <c r="SNH92" s="0"/>
      <c r="SNI92" s="0"/>
      <c r="SNJ92" s="0"/>
      <c r="SNK92" s="0"/>
      <c r="SNL92" s="0"/>
      <c r="SNM92" s="0"/>
      <c r="SNN92" s="0"/>
      <c r="SNO92" s="0"/>
      <c r="SNP92" s="0"/>
      <c r="SNQ92" s="0"/>
      <c r="SNR92" s="0"/>
      <c r="SNS92" s="0"/>
      <c r="SNT92" s="0"/>
      <c r="SNU92" s="0"/>
      <c r="SNV92" s="0"/>
      <c r="SNW92" s="0"/>
      <c r="SNX92" s="0"/>
      <c r="SNY92" s="0"/>
      <c r="SNZ92" s="0"/>
      <c r="SOA92" s="0"/>
      <c r="SOB92" s="0"/>
      <c r="SOC92" s="0"/>
      <c r="SOD92" s="0"/>
      <c r="SOE92" s="0"/>
      <c r="SOF92" s="0"/>
      <c r="SOG92" s="0"/>
      <c r="SOH92" s="0"/>
      <c r="SOI92" s="0"/>
      <c r="SOJ92" s="0"/>
      <c r="SOK92" s="0"/>
      <c r="SOL92" s="0"/>
      <c r="SOM92" s="0"/>
      <c r="SON92" s="0"/>
      <c r="SOO92" s="0"/>
      <c r="SOP92" s="0"/>
      <c r="SOQ92" s="0"/>
      <c r="SOR92" s="0"/>
      <c r="SOS92" s="0"/>
      <c r="SOT92" s="0"/>
      <c r="SOU92" s="0"/>
      <c r="SOV92" s="0"/>
      <c r="SOW92" s="0"/>
      <c r="SOX92" s="0"/>
      <c r="SOY92" s="0"/>
      <c r="SOZ92" s="0"/>
      <c r="SPA92" s="0"/>
      <c r="SPB92" s="0"/>
      <c r="SPC92" s="0"/>
      <c r="SPD92" s="0"/>
      <c r="SPE92" s="0"/>
      <c r="SPF92" s="0"/>
      <c r="SPG92" s="0"/>
      <c r="SPH92" s="0"/>
      <c r="SPI92" s="0"/>
      <c r="SPJ92" s="0"/>
      <c r="SPK92" s="0"/>
      <c r="SPL92" s="0"/>
      <c r="SPM92" s="0"/>
      <c r="SPN92" s="0"/>
      <c r="SPO92" s="0"/>
      <c r="SPP92" s="0"/>
      <c r="SPQ92" s="0"/>
      <c r="SPR92" s="0"/>
      <c r="SPS92" s="0"/>
      <c r="SPT92" s="0"/>
      <c r="SPU92" s="0"/>
      <c r="SPV92" s="0"/>
      <c r="SPW92" s="0"/>
      <c r="SPX92" s="0"/>
      <c r="SPY92" s="0"/>
      <c r="SPZ92" s="0"/>
      <c r="SQA92" s="0"/>
      <c r="SQB92" s="0"/>
      <c r="SQC92" s="0"/>
      <c r="SQD92" s="0"/>
      <c r="SQE92" s="0"/>
      <c r="SQF92" s="0"/>
      <c r="SQG92" s="0"/>
      <c r="SQH92" s="0"/>
      <c r="SQI92" s="0"/>
      <c r="SQJ92" s="0"/>
      <c r="SQK92" s="0"/>
      <c r="SQL92" s="0"/>
      <c r="SQM92" s="0"/>
      <c r="SQN92" s="0"/>
      <c r="SQO92" s="0"/>
      <c r="SQP92" s="0"/>
      <c r="SQQ92" s="0"/>
      <c r="SQR92" s="0"/>
      <c r="SQS92" s="0"/>
      <c r="SQT92" s="0"/>
      <c r="SQU92" s="0"/>
      <c r="SQV92" s="0"/>
      <c r="SQW92" s="0"/>
      <c r="SQX92" s="0"/>
      <c r="SQY92" s="0"/>
      <c r="SQZ92" s="0"/>
      <c r="SRA92" s="0"/>
      <c r="SRB92" s="0"/>
      <c r="SRC92" s="0"/>
      <c r="SRD92" s="0"/>
      <c r="SRE92" s="0"/>
      <c r="SRF92" s="0"/>
      <c r="SRG92" s="0"/>
      <c r="SRH92" s="0"/>
      <c r="SRI92" s="0"/>
      <c r="SRJ92" s="0"/>
      <c r="SRK92" s="0"/>
      <c r="SRL92" s="0"/>
      <c r="SRM92" s="0"/>
      <c r="SRN92" s="0"/>
      <c r="SRO92" s="0"/>
      <c r="SRP92" s="0"/>
      <c r="SRQ92" s="0"/>
      <c r="SRR92" s="0"/>
      <c r="SRS92" s="0"/>
      <c r="SRT92" s="0"/>
      <c r="SRU92" s="0"/>
      <c r="SRV92" s="0"/>
      <c r="SRW92" s="0"/>
      <c r="SRX92" s="0"/>
      <c r="SRY92" s="0"/>
      <c r="SRZ92" s="0"/>
      <c r="SSA92" s="0"/>
      <c r="SSB92" s="0"/>
      <c r="SSC92" s="0"/>
      <c r="SSD92" s="0"/>
      <c r="SSE92" s="0"/>
      <c r="SSF92" s="0"/>
      <c r="SSG92" s="0"/>
      <c r="SSH92" s="0"/>
      <c r="SSI92" s="0"/>
      <c r="SSJ92" s="0"/>
      <c r="SSK92" s="0"/>
      <c r="SSL92" s="0"/>
      <c r="SSM92" s="0"/>
      <c r="SSN92" s="0"/>
      <c r="SSO92" s="0"/>
      <c r="SSP92" s="0"/>
      <c r="SSQ92" s="0"/>
      <c r="SSR92" s="0"/>
      <c r="SSS92" s="0"/>
      <c r="SST92" s="0"/>
      <c r="SSU92" s="0"/>
      <c r="SSV92" s="0"/>
      <c r="SSW92" s="0"/>
      <c r="SSX92" s="0"/>
      <c r="SSY92" s="0"/>
      <c r="SSZ92" s="0"/>
      <c r="STA92" s="0"/>
      <c r="STB92" s="0"/>
      <c r="STC92" s="0"/>
      <c r="STD92" s="0"/>
      <c r="STE92" s="0"/>
      <c r="STF92" s="0"/>
      <c r="STG92" s="0"/>
      <c r="STH92" s="0"/>
      <c r="STI92" s="0"/>
      <c r="STJ92" s="0"/>
      <c r="STK92" s="0"/>
      <c r="STL92" s="0"/>
      <c r="STM92" s="0"/>
      <c r="STN92" s="0"/>
      <c r="STO92" s="0"/>
      <c r="STP92" s="0"/>
      <c r="STQ92" s="0"/>
      <c r="STR92" s="0"/>
      <c r="STS92" s="0"/>
      <c r="STT92" s="0"/>
      <c r="STU92" s="0"/>
      <c r="STV92" s="0"/>
      <c r="STW92" s="0"/>
      <c r="STX92" s="0"/>
      <c r="STY92" s="0"/>
      <c r="STZ92" s="0"/>
      <c r="SUA92" s="0"/>
      <c r="SUB92" s="0"/>
      <c r="SUC92" s="0"/>
      <c r="SUD92" s="0"/>
      <c r="SUE92" s="0"/>
      <c r="SUF92" s="0"/>
      <c r="SUG92" s="0"/>
      <c r="SUH92" s="0"/>
      <c r="SUI92" s="0"/>
      <c r="SUJ92" s="0"/>
      <c r="SUK92" s="0"/>
      <c r="SUL92" s="0"/>
      <c r="SUM92" s="0"/>
      <c r="SUN92" s="0"/>
      <c r="SUO92" s="0"/>
      <c r="SUP92" s="0"/>
      <c r="SUQ92" s="0"/>
      <c r="SUR92" s="0"/>
      <c r="SUS92" s="0"/>
      <c r="SUT92" s="0"/>
      <c r="SUU92" s="0"/>
      <c r="SUV92" s="0"/>
      <c r="SUW92" s="0"/>
      <c r="SUX92" s="0"/>
      <c r="SUY92" s="0"/>
      <c r="SUZ92" s="0"/>
      <c r="SVA92" s="0"/>
      <c r="SVB92" s="0"/>
      <c r="SVC92" s="0"/>
      <c r="SVD92" s="0"/>
      <c r="SVE92" s="0"/>
      <c r="SVF92" s="0"/>
      <c r="SVG92" s="0"/>
      <c r="SVH92" s="0"/>
      <c r="SVI92" s="0"/>
      <c r="SVJ92" s="0"/>
      <c r="SVK92" s="0"/>
      <c r="SVL92" s="0"/>
      <c r="SVM92" s="0"/>
      <c r="SVN92" s="0"/>
      <c r="SVO92" s="0"/>
      <c r="SVP92" s="0"/>
      <c r="SVQ92" s="0"/>
      <c r="SVR92" s="0"/>
      <c r="SVS92" s="0"/>
      <c r="SVT92" s="0"/>
      <c r="SVU92" s="0"/>
      <c r="SVV92" s="0"/>
      <c r="SVW92" s="0"/>
      <c r="SVX92" s="0"/>
      <c r="SVY92" s="0"/>
      <c r="SVZ92" s="0"/>
      <c r="SWA92" s="0"/>
      <c r="SWB92" s="0"/>
      <c r="SWC92" s="0"/>
      <c r="SWD92" s="0"/>
      <c r="SWE92" s="0"/>
      <c r="SWF92" s="0"/>
      <c r="SWG92" s="0"/>
      <c r="SWH92" s="0"/>
      <c r="SWI92" s="0"/>
      <c r="SWJ92" s="0"/>
      <c r="SWK92" s="0"/>
      <c r="SWL92" s="0"/>
      <c r="SWM92" s="0"/>
      <c r="SWN92" s="0"/>
      <c r="SWO92" s="0"/>
      <c r="SWP92" s="0"/>
      <c r="SWQ92" s="0"/>
      <c r="SWR92" s="0"/>
      <c r="SWS92" s="0"/>
      <c r="SWT92" s="0"/>
      <c r="SWU92" s="0"/>
      <c r="SWV92" s="0"/>
      <c r="SWW92" s="0"/>
      <c r="SWX92" s="0"/>
      <c r="SWY92" s="0"/>
      <c r="SWZ92" s="0"/>
      <c r="SXA92" s="0"/>
      <c r="SXB92" s="0"/>
      <c r="SXC92" s="0"/>
      <c r="SXD92" s="0"/>
      <c r="SXE92" s="0"/>
      <c r="SXF92" s="0"/>
      <c r="SXG92" s="0"/>
      <c r="SXH92" s="0"/>
      <c r="SXI92" s="0"/>
      <c r="SXJ92" s="0"/>
      <c r="SXK92" s="0"/>
      <c r="SXL92" s="0"/>
      <c r="SXM92" s="0"/>
      <c r="SXN92" s="0"/>
      <c r="SXO92" s="0"/>
      <c r="SXP92" s="0"/>
      <c r="SXQ92" s="0"/>
      <c r="SXR92" s="0"/>
      <c r="SXS92" s="0"/>
      <c r="SXT92" s="0"/>
      <c r="SXU92" s="0"/>
      <c r="SXV92" s="0"/>
      <c r="SXW92" s="0"/>
      <c r="SXX92" s="0"/>
      <c r="SXY92" s="0"/>
      <c r="SXZ92" s="0"/>
      <c r="SYA92" s="0"/>
      <c r="SYB92" s="0"/>
      <c r="SYC92" s="0"/>
      <c r="SYD92" s="0"/>
      <c r="SYE92" s="0"/>
      <c r="SYF92" s="0"/>
      <c r="SYG92" s="0"/>
      <c r="SYH92" s="0"/>
      <c r="SYI92" s="0"/>
      <c r="SYJ92" s="0"/>
      <c r="SYK92" s="0"/>
      <c r="SYL92" s="0"/>
      <c r="SYM92" s="0"/>
      <c r="SYN92" s="0"/>
      <c r="SYO92" s="0"/>
      <c r="SYP92" s="0"/>
      <c r="SYQ92" s="0"/>
      <c r="SYR92" s="0"/>
      <c r="SYS92" s="0"/>
      <c r="SYT92" s="0"/>
      <c r="SYU92" s="0"/>
      <c r="SYV92" s="0"/>
      <c r="SYW92" s="0"/>
      <c r="SYX92" s="0"/>
      <c r="SYY92" s="0"/>
      <c r="SYZ92" s="0"/>
      <c r="SZA92" s="0"/>
      <c r="SZB92" s="0"/>
      <c r="SZC92" s="0"/>
      <c r="SZD92" s="0"/>
      <c r="SZE92" s="0"/>
      <c r="SZF92" s="0"/>
      <c r="SZG92" s="0"/>
      <c r="SZH92" s="0"/>
      <c r="SZI92" s="0"/>
      <c r="SZJ92" s="0"/>
      <c r="SZK92" s="0"/>
      <c r="SZL92" s="0"/>
      <c r="SZM92" s="0"/>
      <c r="SZN92" s="0"/>
      <c r="SZO92" s="0"/>
      <c r="SZP92" s="0"/>
      <c r="SZQ92" s="0"/>
      <c r="SZR92" s="0"/>
      <c r="SZS92" s="0"/>
      <c r="SZT92" s="0"/>
      <c r="SZU92" s="0"/>
      <c r="SZV92" s="0"/>
      <c r="SZW92" s="0"/>
      <c r="SZX92" s="0"/>
      <c r="SZY92" s="0"/>
      <c r="SZZ92" s="0"/>
      <c r="TAA92" s="0"/>
      <c r="TAB92" s="0"/>
      <c r="TAC92" s="0"/>
      <c r="TAD92" s="0"/>
      <c r="TAE92" s="0"/>
      <c r="TAF92" s="0"/>
      <c r="TAG92" s="0"/>
      <c r="TAH92" s="0"/>
      <c r="TAI92" s="0"/>
      <c r="TAJ92" s="0"/>
      <c r="TAK92" s="0"/>
      <c r="TAL92" s="0"/>
      <c r="TAM92" s="0"/>
      <c r="TAN92" s="0"/>
      <c r="TAO92" s="0"/>
      <c r="TAP92" s="0"/>
      <c r="TAQ92" s="0"/>
      <c r="TAR92" s="0"/>
      <c r="TAS92" s="0"/>
      <c r="TAT92" s="0"/>
      <c r="TAU92" s="0"/>
      <c r="TAV92" s="0"/>
      <c r="TAW92" s="0"/>
      <c r="TAX92" s="0"/>
      <c r="TAY92" s="0"/>
      <c r="TAZ92" s="0"/>
      <c r="TBA92" s="0"/>
      <c r="TBB92" s="0"/>
      <c r="TBC92" s="0"/>
      <c r="TBD92" s="0"/>
      <c r="TBE92" s="0"/>
      <c r="TBF92" s="0"/>
      <c r="TBG92" s="0"/>
      <c r="TBH92" s="0"/>
      <c r="TBI92" s="0"/>
      <c r="TBJ92" s="0"/>
      <c r="TBK92" s="0"/>
      <c r="TBL92" s="0"/>
      <c r="TBM92" s="0"/>
      <c r="TBN92" s="0"/>
      <c r="TBO92" s="0"/>
      <c r="TBP92" s="0"/>
      <c r="TBQ92" s="0"/>
      <c r="TBR92" s="0"/>
      <c r="TBS92" s="0"/>
      <c r="TBT92" s="0"/>
      <c r="TBU92" s="0"/>
      <c r="TBV92" s="0"/>
      <c r="TBW92" s="0"/>
      <c r="TBX92" s="0"/>
      <c r="TBY92" s="0"/>
      <c r="TBZ92" s="0"/>
      <c r="TCA92" s="0"/>
      <c r="TCB92" s="0"/>
      <c r="TCC92" s="0"/>
      <c r="TCD92" s="0"/>
      <c r="TCE92" s="0"/>
      <c r="TCF92" s="0"/>
      <c r="TCG92" s="0"/>
      <c r="TCH92" s="0"/>
      <c r="TCI92" s="0"/>
      <c r="TCJ92" s="0"/>
      <c r="TCK92" s="0"/>
      <c r="TCL92" s="0"/>
      <c r="TCM92" s="0"/>
      <c r="TCN92" s="0"/>
      <c r="TCO92" s="0"/>
      <c r="TCP92" s="0"/>
      <c r="TCQ92" s="0"/>
      <c r="TCR92" s="0"/>
      <c r="TCS92" s="0"/>
      <c r="TCT92" s="0"/>
      <c r="TCU92" s="0"/>
      <c r="TCV92" s="0"/>
      <c r="TCW92" s="0"/>
      <c r="TCX92" s="0"/>
      <c r="TCY92" s="0"/>
      <c r="TCZ92" s="0"/>
      <c r="TDA92" s="0"/>
      <c r="TDB92" s="0"/>
      <c r="TDC92" s="0"/>
      <c r="TDD92" s="0"/>
      <c r="TDE92" s="0"/>
      <c r="TDF92" s="0"/>
      <c r="TDG92" s="0"/>
      <c r="TDH92" s="0"/>
      <c r="TDI92" s="0"/>
      <c r="TDJ92" s="0"/>
      <c r="TDK92" s="0"/>
      <c r="TDL92" s="0"/>
      <c r="TDM92" s="0"/>
      <c r="TDN92" s="0"/>
      <c r="TDO92" s="0"/>
      <c r="TDP92" s="0"/>
      <c r="TDQ92" s="0"/>
      <c r="TDR92" s="0"/>
      <c r="TDS92" s="0"/>
      <c r="TDT92" s="0"/>
      <c r="TDU92" s="0"/>
      <c r="TDV92" s="0"/>
      <c r="TDW92" s="0"/>
      <c r="TDX92" s="0"/>
      <c r="TDY92" s="0"/>
      <c r="TDZ92" s="0"/>
      <c r="TEA92" s="0"/>
      <c r="TEB92" s="0"/>
      <c r="TEC92" s="0"/>
      <c r="TED92" s="0"/>
      <c r="TEE92" s="0"/>
      <c r="TEF92" s="0"/>
      <c r="TEG92" s="0"/>
      <c r="TEH92" s="0"/>
      <c r="TEI92" s="0"/>
      <c r="TEJ92" s="0"/>
      <c r="TEK92" s="0"/>
      <c r="TEL92" s="0"/>
      <c r="TEM92" s="0"/>
      <c r="TEN92" s="0"/>
      <c r="TEO92" s="0"/>
      <c r="TEP92" s="0"/>
      <c r="TEQ92" s="0"/>
      <c r="TER92" s="0"/>
      <c r="TES92" s="0"/>
      <c r="TET92" s="0"/>
      <c r="TEU92" s="0"/>
      <c r="TEV92" s="0"/>
      <c r="TEW92" s="0"/>
      <c r="TEX92" s="0"/>
      <c r="TEY92" s="0"/>
      <c r="TEZ92" s="0"/>
      <c r="TFA92" s="0"/>
      <c r="TFB92" s="0"/>
      <c r="TFC92" s="0"/>
      <c r="TFD92" s="0"/>
      <c r="TFE92" s="0"/>
      <c r="TFF92" s="0"/>
      <c r="TFG92" s="0"/>
      <c r="TFH92" s="0"/>
      <c r="TFI92" s="0"/>
      <c r="TFJ92" s="0"/>
      <c r="TFK92" s="0"/>
      <c r="TFL92" s="0"/>
      <c r="TFM92" s="0"/>
      <c r="TFN92" s="0"/>
      <c r="TFO92" s="0"/>
      <c r="TFP92" s="0"/>
      <c r="TFQ92" s="0"/>
      <c r="TFR92" s="0"/>
      <c r="TFS92" s="0"/>
      <c r="TFT92" s="0"/>
      <c r="TFU92" s="0"/>
      <c r="TFV92" s="0"/>
      <c r="TFW92" s="0"/>
      <c r="TFX92" s="0"/>
      <c r="TFY92" s="0"/>
      <c r="TFZ92" s="0"/>
      <c r="TGA92" s="0"/>
      <c r="TGB92" s="0"/>
      <c r="TGC92" s="0"/>
      <c r="TGD92" s="0"/>
      <c r="TGE92" s="0"/>
      <c r="TGF92" s="0"/>
      <c r="TGG92" s="0"/>
      <c r="TGH92" s="0"/>
      <c r="TGI92" s="0"/>
      <c r="TGJ92" s="0"/>
      <c r="TGK92" s="0"/>
      <c r="TGL92" s="0"/>
      <c r="TGM92" s="0"/>
      <c r="TGN92" s="0"/>
      <c r="TGO92" s="0"/>
      <c r="TGP92" s="0"/>
      <c r="TGQ92" s="0"/>
      <c r="TGR92" s="0"/>
      <c r="TGS92" s="0"/>
      <c r="TGT92" s="0"/>
      <c r="TGU92" s="0"/>
      <c r="TGV92" s="0"/>
      <c r="TGW92" s="0"/>
      <c r="TGX92" s="0"/>
      <c r="TGY92" s="0"/>
      <c r="TGZ92" s="0"/>
      <c r="THA92" s="0"/>
      <c r="THB92" s="0"/>
      <c r="THC92" s="0"/>
      <c r="THD92" s="0"/>
      <c r="THE92" s="0"/>
      <c r="THF92" s="0"/>
      <c r="THG92" s="0"/>
      <c r="THH92" s="0"/>
      <c r="THI92" s="0"/>
      <c r="THJ92" s="0"/>
      <c r="THK92" s="0"/>
      <c r="THL92" s="0"/>
      <c r="THM92" s="0"/>
      <c r="THN92" s="0"/>
      <c r="THO92" s="0"/>
      <c r="THP92" s="0"/>
      <c r="THQ92" s="0"/>
      <c r="THR92" s="0"/>
      <c r="THS92" s="0"/>
      <c r="THT92" s="0"/>
      <c r="THU92" s="0"/>
      <c r="THV92" s="0"/>
      <c r="THW92" s="0"/>
      <c r="THX92" s="0"/>
      <c r="THY92" s="0"/>
      <c r="THZ92" s="0"/>
      <c r="TIA92" s="0"/>
      <c r="TIB92" s="0"/>
      <c r="TIC92" s="0"/>
      <c r="TID92" s="0"/>
      <c r="TIE92" s="0"/>
      <c r="TIF92" s="0"/>
      <c r="TIG92" s="0"/>
      <c r="TIH92" s="0"/>
      <c r="TII92" s="0"/>
      <c r="TIJ92" s="0"/>
      <c r="TIK92" s="0"/>
      <c r="TIL92" s="0"/>
      <c r="TIM92" s="0"/>
      <c r="TIN92" s="0"/>
      <c r="TIO92" s="0"/>
      <c r="TIP92" s="0"/>
      <c r="TIQ92" s="0"/>
      <c r="TIR92" s="0"/>
      <c r="TIS92" s="0"/>
      <c r="TIT92" s="0"/>
      <c r="TIU92" s="0"/>
      <c r="TIV92" s="0"/>
      <c r="TIW92" s="0"/>
      <c r="TIX92" s="0"/>
      <c r="TIY92" s="0"/>
      <c r="TIZ92" s="0"/>
      <c r="TJA92" s="0"/>
      <c r="TJB92" s="0"/>
      <c r="TJC92" s="0"/>
      <c r="TJD92" s="0"/>
      <c r="TJE92" s="0"/>
      <c r="TJF92" s="0"/>
      <c r="TJG92" s="0"/>
      <c r="TJH92" s="0"/>
      <c r="TJI92" s="0"/>
      <c r="TJJ92" s="0"/>
      <c r="TJK92" s="0"/>
      <c r="TJL92" s="0"/>
      <c r="TJM92" s="0"/>
      <c r="TJN92" s="0"/>
      <c r="TJO92" s="0"/>
      <c r="TJP92" s="0"/>
      <c r="TJQ92" s="0"/>
      <c r="TJR92" s="0"/>
      <c r="TJS92" s="0"/>
      <c r="TJT92" s="0"/>
      <c r="TJU92" s="0"/>
      <c r="TJV92" s="0"/>
      <c r="TJW92" s="0"/>
      <c r="TJX92" s="0"/>
      <c r="TJY92" s="0"/>
      <c r="TJZ92" s="0"/>
      <c r="TKA92" s="0"/>
      <c r="TKB92" s="0"/>
      <c r="TKC92" s="0"/>
      <c r="TKD92" s="0"/>
      <c r="TKE92" s="0"/>
      <c r="TKF92" s="0"/>
      <c r="TKG92" s="0"/>
      <c r="TKH92" s="0"/>
      <c r="TKI92" s="0"/>
      <c r="TKJ92" s="0"/>
      <c r="TKK92" s="0"/>
      <c r="TKL92" s="0"/>
      <c r="TKM92" s="0"/>
      <c r="TKN92" s="0"/>
      <c r="TKO92" s="0"/>
      <c r="TKP92" s="0"/>
      <c r="TKQ92" s="0"/>
      <c r="TKR92" s="0"/>
      <c r="TKS92" s="0"/>
      <c r="TKT92" s="0"/>
      <c r="TKU92" s="0"/>
      <c r="TKV92" s="0"/>
      <c r="TKW92" s="0"/>
      <c r="TKX92" s="0"/>
      <c r="TKY92" s="0"/>
      <c r="TKZ92" s="0"/>
      <c r="TLA92" s="0"/>
      <c r="TLB92" s="0"/>
      <c r="TLC92" s="0"/>
      <c r="TLD92" s="0"/>
      <c r="TLE92" s="0"/>
      <c r="TLF92" s="0"/>
      <c r="TLG92" s="0"/>
      <c r="TLH92" s="0"/>
      <c r="TLI92" s="0"/>
      <c r="TLJ92" s="0"/>
      <c r="TLK92" s="0"/>
      <c r="TLL92" s="0"/>
      <c r="TLM92" s="0"/>
      <c r="TLN92" s="0"/>
      <c r="TLO92" s="0"/>
      <c r="TLP92" s="0"/>
      <c r="TLQ92" s="0"/>
      <c r="TLR92" s="0"/>
      <c r="TLS92" s="0"/>
      <c r="TLT92" s="0"/>
      <c r="TLU92" s="0"/>
      <c r="TLV92" s="0"/>
      <c r="TLW92" s="0"/>
      <c r="TLX92" s="0"/>
      <c r="TLY92" s="0"/>
      <c r="TLZ92" s="0"/>
      <c r="TMA92" s="0"/>
      <c r="TMB92" s="0"/>
      <c r="TMC92" s="0"/>
      <c r="TMD92" s="0"/>
      <c r="TME92" s="0"/>
      <c r="TMF92" s="0"/>
      <c r="TMG92" s="0"/>
      <c r="TMH92" s="0"/>
      <c r="TMI92" s="0"/>
      <c r="TMJ92" s="0"/>
      <c r="TMK92" s="0"/>
      <c r="TML92" s="0"/>
      <c r="TMM92" s="0"/>
      <c r="TMN92" s="0"/>
      <c r="TMO92" s="0"/>
      <c r="TMP92" s="0"/>
      <c r="TMQ92" s="0"/>
      <c r="TMR92" s="0"/>
      <c r="TMS92" s="0"/>
      <c r="TMT92" s="0"/>
      <c r="TMU92" s="0"/>
      <c r="TMV92" s="0"/>
      <c r="TMW92" s="0"/>
      <c r="TMX92" s="0"/>
      <c r="TMY92" s="0"/>
      <c r="TMZ92" s="0"/>
      <c r="TNA92" s="0"/>
      <c r="TNB92" s="0"/>
      <c r="TNC92" s="0"/>
      <c r="TND92" s="0"/>
      <c r="TNE92" s="0"/>
      <c r="TNF92" s="0"/>
      <c r="TNG92" s="0"/>
      <c r="TNH92" s="0"/>
      <c r="TNI92" s="0"/>
      <c r="TNJ92" s="0"/>
      <c r="TNK92" s="0"/>
      <c r="TNL92" s="0"/>
      <c r="TNM92" s="0"/>
      <c r="TNN92" s="0"/>
      <c r="TNO92" s="0"/>
      <c r="TNP92" s="0"/>
      <c r="TNQ92" s="0"/>
      <c r="TNR92" s="0"/>
      <c r="TNS92" s="0"/>
      <c r="TNT92" s="0"/>
      <c r="TNU92" s="0"/>
      <c r="TNV92" s="0"/>
      <c r="TNW92" s="0"/>
      <c r="TNX92" s="0"/>
      <c r="TNY92" s="0"/>
      <c r="TNZ92" s="0"/>
      <c r="TOA92" s="0"/>
      <c r="TOB92" s="0"/>
      <c r="TOC92" s="0"/>
      <c r="TOD92" s="0"/>
      <c r="TOE92" s="0"/>
      <c r="TOF92" s="0"/>
      <c r="TOG92" s="0"/>
      <c r="TOH92" s="0"/>
      <c r="TOI92" s="0"/>
      <c r="TOJ92" s="0"/>
      <c r="TOK92" s="0"/>
      <c r="TOL92" s="0"/>
      <c r="TOM92" s="0"/>
      <c r="TON92" s="0"/>
      <c r="TOO92" s="0"/>
      <c r="TOP92" s="0"/>
      <c r="TOQ92" s="0"/>
      <c r="TOR92" s="0"/>
      <c r="TOS92" s="0"/>
      <c r="TOT92" s="0"/>
      <c r="TOU92" s="0"/>
      <c r="TOV92" s="0"/>
      <c r="TOW92" s="0"/>
      <c r="TOX92" s="0"/>
      <c r="TOY92" s="0"/>
      <c r="TOZ92" s="0"/>
      <c r="TPA92" s="0"/>
      <c r="TPB92" s="0"/>
      <c r="TPC92" s="0"/>
      <c r="TPD92" s="0"/>
      <c r="TPE92" s="0"/>
      <c r="TPF92" s="0"/>
      <c r="TPG92" s="0"/>
      <c r="TPH92" s="0"/>
      <c r="TPI92" s="0"/>
      <c r="TPJ92" s="0"/>
      <c r="TPK92" s="0"/>
      <c r="TPL92" s="0"/>
      <c r="TPM92" s="0"/>
      <c r="TPN92" s="0"/>
      <c r="TPO92" s="0"/>
      <c r="TPP92" s="0"/>
      <c r="TPQ92" s="0"/>
      <c r="TPR92" s="0"/>
      <c r="TPS92" s="0"/>
      <c r="TPT92" s="0"/>
      <c r="TPU92" s="0"/>
      <c r="TPV92" s="0"/>
      <c r="TPW92" s="0"/>
      <c r="TPX92" s="0"/>
      <c r="TPY92" s="0"/>
      <c r="TPZ92" s="0"/>
      <c r="TQA92" s="0"/>
      <c r="TQB92" s="0"/>
      <c r="TQC92" s="0"/>
      <c r="TQD92" s="0"/>
      <c r="TQE92" s="0"/>
      <c r="TQF92" s="0"/>
      <c r="TQG92" s="0"/>
      <c r="TQH92" s="0"/>
      <c r="TQI92" s="0"/>
      <c r="TQJ92" s="0"/>
      <c r="TQK92" s="0"/>
      <c r="TQL92" s="0"/>
      <c r="TQM92" s="0"/>
      <c r="TQN92" s="0"/>
      <c r="TQO92" s="0"/>
      <c r="TQP92" s="0"/>
      <c r="TQQ92" s="0"/>
      <c r="TQR92" s="0"/>
      <c r="TQS92" s="0"/>
      <c r="TQT92" s="0"/>
      <c r="TQU92" s="0"/>
      <c r="TQV92" s="0"/>
      <c r="TQW92" s="0"/>
      <c r="TQX92" s="0"/>
      <c r="TQY92" s="0"/>
      <c r="TQZ92" s="0"/>
      <c r="TRA92" s="0"/>
      <c r="TRB92" s="0"/>
      <c r="TRC92" s="0"/>
      <c r="TRD92" s="0"/>
      <c r="TRE92" s="0"/>
      <c r="TRF92" s="0"/>
      <c r="TRG92" s="0"/>
      <c r="TRH92" s="0"/>
      <c r="TRI92" s="0"/>
      <c r="TRJ92" s="0"/>
      <c r="TRK92" s="0"/>
      <c r="TRL92" s="0"/>
      <c r="TRM92" s="0"/>
      <c r="TRN92" s="0"/>
      <c r="TRO92" s="0"/>
      <c r="TRP92" s="0"/>
      <c r="TRQ92" s="0"/>
      <c r="TRR92" s="0"/>
      <c r="TRS92" s="0"/>
      <c r="TRT92" s="0"/>
      <c r="TRU92" s="0"/>
      <c r="TRV92" s="0"/>
      <c r="TRW92" s="0"/>
      <c r="TRX92" s="0"/>
      <c r="TRY92" s="0"/>
      <c r="TRZ92" s="0"/>
      <c r="TSA92" s="0"/>
      <c r="TSB92" s="0"/>
      <c r="TSC92" s="0"/>
      <c r="TSD92" s="0"/>
      <c r="TSE92" s="0"/>
      <c r="TSF92" s="0"/>
      <c r="TSG92" s="0"/>
      <c r="TSH92" s="0"/>
      <c r="TSI92" s="0"/>
      <c r="TSJ92" s="0"/>
      <c r="TSK92" s="0"/>
      <c r="TSL92" s="0"/>
      <c r="TSM92" s="0"/>
      <c r="TSN92" s="0"/>
      <c r="TSO92" s="0"/>
      <c r="TSP92" s="0"/>
      <c r="TSQ92" s="0"/>
      <c r="TSR92" s="0"/>
      <c r="TSS92" s="0"/>
      <c r="TST92" s="0"/>
      <c r="TSU92" s="0"/>
      <c r="TSV92" s="0"/>
      <c r="TSW92" s="0"/>
      <c r="TSX92" s="0"/>
      <c r="TSY92" s="0"/>
      <c r="TSZ92" s="0"/>
      <c r="TTA92" s="0"/>
      <c r="TTB92" s="0"/>
      <c r="TTC92" s="0"/>
      <c r="TTD92" s="0"/>
      <c r="TTE92" s="0"/>
      <c r="TTF92" s="0"/>
      <c r="TTG92" s="0"/>
      <c r="TTH92" s="0"/>
      <c r="TTI92" s="0"/>
      <c r="TTJ92" s="0"/>
      <c r="TTK92" s="0"/>
      <c r="TTL92" s="0"/>
      <c r="TTM92" s="0"/>
      <c r="TTN92" s="0"/>
      <c r="TTO92" s="0"/>
      <c r="TTP92" s="0"/>
      <c r="TTQ92" s="0"/>
      <c r="TTR92" s="0"/>
      <c r="TTS92" s="0"/>
      <c r="TTT92" s="0"/>
      <c r="TTU92" s="0"/>
      <c r="TTV92" s="0"/>
      <c r="TTW92" s="0"/>
      <c r="TTX92" s="0"/>
      <c r="TTY92" s="0"/>
      <c r="TTZ92" s="0"/>
      <c r="TUA92" s="0"/>
      <c r="TUB92" s="0"/>
      <c r="TUC92" s="0"/>
      <c r="TUD92" s="0"/>
      <c r="TUE92" s="0"/>
      <c r="TUF92" s="0"/>
      <c r="TUG92" s="0"/>
      <c r="TUH92" s="0"/>
      <c r="TUI92" s="0"/>
      <c r="TUJ92" s="0"/>
      <c r="TUK92" s="0"/>
      <c r="TUL92" s="0"/>
      <c r="TUM92" s="0"/>
      <c r="TUN92" s="0"/>
      <c r="TUO92" s="0"/>
      <c r="TUP92" s="0"/>
      <c r="TUQ92" s="0"/>
      <c r="TUR92" s="0"/>
      <c r="TUS92" s="0"/>
      <c r="TUT92" s="0"/>
      <c r="TUU92" s="0"/>
      <c r="TUV92" s="0"/>
      <c r="TUW92" s="0"/>
      <c r="TUX92" s="0"/>
      <c r="TUY92" s="0"/>
      <c r="TUZ92" s="0"/>
      <c r="TVA92" s="0"/>
      <c r="TVB92" s="0"/>
      <c r="TVC92" s="0"/>
      <c r="TVD92" s="0"/>
      <c r="TVE92" s="0"/>
      <c r="TVF92" s="0"/>
      <c r="TVG92" s="0"/>
      <c r="TVH92" s="0"/>
      <c r="TVI92" s="0"/>
      <c r="TVJ92" s="0"/>
      <c r="TVK92" s="0"/>
      <c r="TVL92" s="0"/>
      <c r="TVM92" s="0"/>
      <c r="TVN92" s="0"/>
      <c r="TVO92" s="0"/>
      <c r="TVP92" s="0"/>
      <c r="TVQ92" s="0"/>
      <c r="TVR92" s="0"/>
      <c r="TVS92" s="0"/>
      <c r="TVT92" s="0"/>
      <c r="TVU92" s="0"/>
      <c r="TVV92" s="0"/>
      <c r="TVW92" s="0"/>
      <c r="TVX92" s="0"/>
      <c r="TVY92" s="0"/>
      <c r="TVZ92" s="0"/>
      <c r="TWA92" s="0"/>
      <c r="TWB92" s="0"/>
      <c r="TWC92" s="0"/>
      <c r="TWD92" s="0"/>
      <c r="TWE92" s="0"/>
      <c r="TWF92" s="0"/>
      <c r="TWG92" s="0"/>
      <c r="TWH92" s="0"/>
      <c r="TWI92" s="0"/>
      <c r="TWJ92" s="0"/>
      <c r="TWK92" s="0"/>
      <c r="TWL92" s="0"/>
      <c r="TWM92" s="0"/>
      <c r="TWN92" s="0"/>
      <c r="TWO92" s="0"/>
      <c r="TWP92" s="0"/>
      <c r="TWQ92" s="0"/>
      <c r="TWR92" s="0"/>
      <c r="TWS92" s="0"/>
      <c r="TWT92" s="0"/>
      <c r="TWU92" s="0"/>
      <c r="TWV92" s="0"/>
      <c r="TWW92" s="0"/>
      <c r="TWX92" s="0"/>
      <c r="TWY92" s="0"/>
      <c r="TWZ92" s="0"/>
      <c r="TXA92" s="0"/>
      <c r="TXB92" s="0"/>
      <c r="TXC92" s="0"/>
      <c r="TXD92" s="0"/>
      <c r="TXE92" s="0"/>
      <c r="TXF92" s="0"/>
      <c r="TXG92" s="0"/>
      <c r="TXH92" s="0"/>
      <c r="TXI92" s="0"/>
      <c r="TXJ92" s="0"/>
      <c r="TXK92" s="0"/>
      <c r="TXL92" s="0"/>
      <c r="TXM92" s="0"/>
      <c r="TXN92" s="0"/>
      <c r="TXO92" s="0"/>
      <c r="TXP92" s="0"/>
      <c r="TXQ92" s="0"/>
      <c r="TXR92" s="0"/>
      <c r="TXS92" s="0"/>
      <c r="TXT92" s="0"/>
      <c r="TXU92" s="0"/>
      <c r="TXV92" s="0"/>
      <c r="TXW92" s="0"/>
      <c r="TXX92" s="0"/>
      <c r="TXY92" s="0"/>
      <c r="TXZ92" s="0"/>
      <c r="TYA92" s="0"/>
      <c r="TYB92" s="0"/>
      <c r="TYC92" s="0"/>
      <c r="TYD92" s="0"/>
      <c r="TYE92" s="0"/>
      <c r="TYF92" s="0"/>
      <c r="TYG92" s="0"/>
      <c r="TYH92" s="0"/>
      <c r="TYI92" s="0"/>
      <c r="TYJ92" s="0"/>
      <c r="TYK92" s="0"/>
      <c r="TYL92" s="0"/>
      <c r="TYM92" s="0"/>
      <c r="TYN92" s="0"/>
      <c r="TYO92" s="0"/>
      <c r="TYP92" s="0"/>
      <c r="TYQ92" s="0"/>
      <c r="TYR92" s="0"/>
      <c r="TYS92" s="0"/>
      <c r="TYT92" s="0"/>
      <c r="TYU92" s="0"/>
      <c r="TYV92" s="0"/>
      <c r="TYW92" s="0"/>
      <c r="TYX92" s="0"/>
      <c r="TYY92" s="0"/>
      <c r="TYZ92" s="0"/>
      <c r="TZA92" s="0"/>
      <c r="TZB92" s="0"/>
      <c r="TZC92" s="0"/>
      <c r="TZD92" s="0"/>
      <c r="TZE92" s="0"/>
      <c r="TZF92" s="0"/>
      <c r="TZG92" s="0"/>
      <c r="TZH92" s="0"/>
      <c r="TZI92" s="0"/>
      <c r="TZJ92" s="0"/>
      <c r="TZK92" s="0"/>
      <c r="TZL92" s="0"/>
      <c r="TZM92" s="0"/>
      <c r="TZN92" s="0"/>
      <c r="TZO92" s="0"/>
      <c r="TZP92" s="0"/>
      <c r="TZQ92" s="0"/>
      <c r="TZR92" s="0"/>
      <c r="TZS92" s="0"/>
      <c r="TZT92" s="0"/>
      <c r="TZU92" s="0"/>
      <c r="TZV92" s="0"/>
      <c r="TZW92" s="0"/>
      <c r="TZX92" s="0"/>
      <c r="TZY92" s="0"/>
      <c r="TZZ92" s="0"/>
      <c r="UAA92" s="0"/>
      <c r="UAB92" s="0"/>
      <c r="UAC92" s="0"/>
      <c r="UAD92" s="0"/>
      <c r="UAE92" s="0"/>
      <c r="UAF92" s="0"/>
      <c r="UAG92" s="0"/>
      <c r="UAH92" s="0"/>
      <c r="UAI92" s="0"/>
      <c r="UAJ92" s="0"/>
      <c r="UAK92" s="0"/>
      <c r="UAL92" s="0"/>
      <c r="UAM92" s="0"/>
      <c r="UAN92" s="0"/>
      <c r="UAO92" s="0"/>
      <c r="UAP92" s="0"/>
      <c r="UAQ92" s="0"/>
      <c r="UAR92" s="0"/>
      <c r="UAS92" s="0"/>
      <c r="UAT92" s="0"/>
      <c r="UAU92" s="0"/>
      <c r="UAV92" s="0"/>
      <c r="UAW92" s="0"/>
      <c r="UAX92" s="0"/>
      <c r="UAY92" s="0"/>
      <c r="UAZ92" s="0"/>
      <c r="UBA92" s="0"/>
      <c r="UBB92" s="0"/>
      <c r="UBC92" s="0"/>
      <c r="UBD92" s="0"/>
      <c r="UBE92" s="0"/>
      <c r="UBF92" s="0"/>
      <c r="UBG92" s="0"/>
      <c r="UBH92" s="0"/>
      <c r="UBI92" s="0"/>
      <c r="UBJ92" s="0"/>
      <c r="UBK92" s="0"/>
      <c r="UBL92" s="0"/>
      <c r="UBM92" s="0"/>
      <c r="UBN92" s="0"/>
      <c r="UBO92" s="0"/>
      <c r="UBP92" s="0"/>
      <c r="UBQ92" s="0"/>
      <c r="UBR92" s="0"/>
      <c r="UBS92" s="0"/>
      <c r="UBT92" s="0"/>
      <c r="UBU92" s="0"/>
      <c r="UBV92" s="0"/>
      <c r="UBW92" s="0"/>
      <c r="UBX92" s="0"/>
      <c r="UBY92" s="0"/>
      <c r="UBZ92" s="0"/>
      <c r="UCA92" s="0"/>
      <c r="UCB92" s="0"/>
      <c r="UCC92" s="0"/>
      <c r="UCD92" s="0"/>
      <c r="UCE92" s="0"/>
      <c r="UCF92" s="0"/>
      <c r="UCG92" s="0"/>
      <c r="UCH92" s="0"/>
      <c r="UCI92" s="0"/>
      <c r="UCJ92" s="0"/>
      <c r="UCK92" s="0"/>
      <c r="UCL92" s="0"/>
      <c r="UCM92" s="0"/>
      <c r="UCN92" s="0"/>
      <c r="UCO92" s="0"/>
      <c r="UCP92" s="0"/>
      <c r="UCQ92" s="0"/>
      <c r="UCR92" s="0"/>
      <c r="UCS92" s="0"/>
      <c r="UCT92" s="0"/>
      <c r="UCU92" s="0"/>
      <c r="UCV92" s="0"/>
      <c r="UCW92" s="0"/>
      <c r="UCX92" s="0"/>
      <c r="UCY92" s="0"/>
      <c r="UCZ92" s="0"/>
      <c r="UDA92" s="0"/>
      <c r="UDB92" s="0"/>
      <c r="UDC92" s="0"/>
      <c r="UDD92" s="0"/>
      <c r="UDE92" s="0"/>
      <c r="UDF92" s="0"/>
      <c r="UDG92" s="0"/>
      <c r="UDH92" s="0"/>
      <c r="UDI92" s="0"/>
      <c r="UDJ92" s="0"/>
      <c r="UDK92" s="0"/>
      <c r="UDL92" s="0"/>
      <c r="UDM92" s="0"/>
      <c r="UDN92" s="0"/>
      <c r="UDO92" s="0"/>
      <c r="UDP92" s="0"/>
      <c r="UDQ92" s="0"/>
      <c r="UDR92" s="0"/>
      <c r="UDS92" s="0"/>
      <c r="UDT92" s="0"/>
      <c r="UDU92" s="0"/>
      <c r="UDV92" s="0"/>
      <c r="UDW92" s="0"/>
      <c r="UDX92" s="0"/>
      <c r="UDY92" s="0"/>
      <c r="UDZ92" s="0"/>
      <c r="UEA92" s="0"/>
      <c r="UEB92" s="0"/>
      <c r="UEC92" s="0"/>
      <c r="UED92" s="0"/>
      <c r="UEE92" s="0"/>
      <c r="UEF92" s="0"/>
      <c r="UEG92" s="0"/>
      <c r="UEH92" s="0"/>
      <c r="UEI92" s="0"/>
      <c r="UEJ92" s="0"/>
      <c r="UEK92" s="0"/>
      <c r="UEL92" s="0"/>
      <c r="UEM92" s="0"/>
      <c r="UEN92" s="0"/>
      <c r="UEO92" s="0"/>
      <c r="UEP92" s="0"/>
      <c r="UEQ92" s="0"/>
      <c r="UER92" s="0"/>
      <c r="UES92" s="0"/>
      <c r="UET92" s="0"/>
      <c r="UEU92" s="0"/>
      <c r="UEV92" s="0"/>
      <c r="UEW92" s="0"/>
      <c r="UEX92" s="0"/>
      <c r="UEY92" s="0"/>
      <c r="UEZ92" s="0"/>
      <c r="UFA92" s="0"/>
      <c r="UFB92" s="0"/>
      <c r="UFC92" s="0"/>
      <c r="UFD92" s="0"/>
      <c r="UFE92" s="0"/>
      <c r="UFF92" s="0"/>
      <c r="UFG92" s="0"/>
      <c r="UFH92" s="0"/>
      <c r="UFI92" s="0"/>
      <c r="UFJ92" s="0"/>
      <c r="UFK92" s="0"/>
      <c r="UFL92" s="0"/>
      <c r="UFM92" s="0"/>
      <c r="UFN92" s="0"/>
      <c r="UFO92" s="0"/>
      <c r="UFP92" s="0"/>
      <c r="UFQ92" s="0"/>
      <c r="UFR92" s="0"/>
      <c r="UFS92" s="0"/>
      <c r="UFT92" s="0"/>
      <c r="UFU92" s="0"/>
      <c r="UFV92" s="0"/>
      <c r="UFW92" s="0"/>
      <c r="UFX92" s="0"/>
      <c r="UFY92" s="0"/>
      <c r="UFZ92" s="0"/>
      <c r="UGA92" s="0"/>
      <c r="UGB92" s="0"/>
      <c r="UGC92" s="0"/>
      <c r="UGD92" s="0"/>
      <c r="UGE92" s="0"/>
      <c r="UGF92" s="0"/>
      <c r="UGG92" s="0"/>
      <c r="UGH92" s="0"/>
      <c r="UGI92" s="0"/>
      <c r="UGJ92" s="0"/>
      <c r="UGK92" s="0"/>
      <c r="UGL92" s="0"/>
      <c r="UGM92" s="0"/>
      <c r="UGN92" s="0"/>
      <c r="UGO92" s="0"/>
      <c r="UGP92" s="0"/>
      <c r="UGQ92" s="0"/>
      <c r="UGR92" s="0"/>
      <c r="UGS92" s="0"/>
      <c r="UGT92" s="0"/>
      <c r="UGU92" s="0"/>
      <c r="UGV92" s="0"/>
      <c r="UGW92" s="0"/>
      <c r="UGX92" s="0"/>
      <c r="UGY92" s="0"/>
      <c r="UGZ92" s="0"/>
      <c r="UHA92" s="0"/>
      <c r="UHB92" s="0"/>
      <c r="UHC92" s="0"/>
      <c r="UHD92" s="0"/>
      <c r="UHE92" s="0"/>
      <c r="UHF92" s="0"/>
      <c r="UHG92" s="0"/>
      <c r="UHH92" s="0"/>
      <c r="UHI92" s="0"/>
      <c r="UHJ92" s="0"/>
      <c r="UHK92" s="0"/>
      <c r="UHL92" s="0"/>
      <c r="UHM92" s="0"/>
      <c r="UHN92" s="0"/>
      <c r="UHO92" s="0"/>
      <c r="UHP92" s="0"/>
      <c r="UHQ92" s="0"/>
      <c r="UHR92" s="0"/>
      <c r="UHS92" s="0"/>
      <c r="UHT92" s="0"/>
      <c r="UHU92" s="0"/>
      <c r="UHV92" s="0"/>
      <c r="UHW92" s="0"/>
      <c r="UHX92" s="0"/>
      <c r="UHY92" s="0"/>
      <c r="UHZ92" s="0"/>
      <c r="UIA92" s="0"/>
      <c r="UIB92" s="0"/>
      <c r="UIC92" s="0"/>
      <c r="UID92" s="0"/>
      <c r="UIE92" s="0"/>
      <c r="UIF92" s="0"/>
      <c r="UIG92" s="0"/>
      <c r="UIH92" s="0"/>
      <c r="UII92" s="0"/>
      <c r="UIJ92" s="0"/>
      <c r="UIK92" s="0"/>
      <c r="UIL92" s="0"/>
      <c r="UIM92" s="0"/>
      <c r="UIN92" s="0"/>
      <c r="UIO92" s="0"/>
      <c r="UIP92" s="0"/>
      <c r="UIQ92" s="0"/>
      <c r="UIR92" s="0"/>
      <c r="UIS92" s="0"/>
      <c r="UIT92" s="0"/>
      <c r="UIU92" s="0"/>
      <c r="UIV92" s="0"/>
      <c r="UIW92" s="0"/>
      <c r="UIX92" s="0"/>
      <c r="UIY92" s="0"/>
      <c r="UIZ92" s="0"/>
      <c r="UJA92" s="0"/>
      <c r="UJB92" s="0"/>
      <c r="UJC92" s="0"/>
      <c r="UJD92" s="0"/>
      <c r="UJE92" s="0"/>
      <c r="UJF92" s="0"/>
      <c r="UJG92" s="0"/>
      <c r="UJH92" s="0"/>
      <c r="UJI92" s="0"/>
      <c r="UJJ92" s="0"/>
      <c r="UJK92" s="0"/>
      <c r="UJL92" s="0"/>
      <c r="UJM92" s="0"/>
      <c r="UJN92" s="0"/>
      <c r="UJO92" s="0"/>
      <c r="UJP92" s="0"/>
      <c r="UJQ92" s="0"/>
      <c r="UJR92" s="0"/>
      <c r="UJS92" s="0"/>
      <c r="UJT92" s="0"/>
      <c r="UJU92" s="0"/>
      <c r="UJV92" s="0"/>
      <c r="UJW92" s="0"/>
      <c r="UJX92" s="0"/>
      <c r="UJY92" s="0"/>
      <c r="UJZ92" s="0"/>
      <c r="UKA92" s="0"/>
      <c r="UKB92" s="0"/>
      <c r="UKC92" s="0"/>
      <c r="UKD92" s="0"/>
      <c r="UKE92" s="0"/>
      <c r="UKF92" s="0"/>
      <c r="UKG92" s="0"/>
      <c r="UKH92" s="0"/>
      <c r="UKI92" s="0"/>
      <c r="UKJ92" s="0"/>
      <c r="UKK92" s="0"/>
      <c r="UKL92" s="0"/>
      <c r="UKM92" s="0"/>
      <c r="UKN92" s="0"/>
      <c r="UKO92" s="0"/>
      <c r="UKP92" s="0"/>
      <c r="UKQ92" s="0"/>
      <c r="UKR92" s="0"/>
      <c r="UKS92" s="0"/>
      <c r="UKT92" s="0"/>
      <c r="UKU92" s="0"/>
      <c r="UKV92" s="0"/>
      <c r="UKW92" s="0"/>
      <c r="UKX92" s="0"/>
      <c r="UKY92" s="0"/>
      <c r="UKZ92" s="0"/>
      <c r="ULA92" s="0"/>
      <c r="ULB92" s="0"/>
      <c r="ULC92" s="0"/>
      <c r="ULD92" s="0"/>
      <c r="ULE92" s="0"/>
      <c r="ULF92" s="0"/>
      <c r="ULG92" s="0"/>
      <c r="ULH92" s="0"/>
      <c r="ULI92" s="0"/>
      <c r="ULJ92" s="0"/>
      <c r="ULK92" s="0"/>
      <c r="ULL92" s="0"/>
      <c r="ULM92" s="0"/>
      <c r="ULN92" s="0"/>
      <c r="ULO92" s="0"/>
      <c r="ULP92" s="0"/>
      <c r="ULQ92" s="0"/>
      <c r="ULR92" s="0"/>
      <c r="ULS92" s="0"/>
      <c r="ULT92" s="0"/>
      <c r="ULU92" s="0"/>
      <c r="ULV92" s="0"/>
      <c r="ULW92" s="0"/>
      <c r="ULX92" s="0"/>
      <c r="ULY92" s="0"/>
      <c r="ULZ92" s="0"/>
      <c r="UMA92" s="0"/>
      <c r="UMB92" s="0"/>
      <c r="UMC92" s="0"/>
      <c r="UMD92" s="0"/>
      <c r="UME92" s="0"/>
      <c r="UMF92" s="0"/>
      <c r="UMG92" s="0"/>
      <c r="UMH92" s="0"/>
      <c r="UMI92" s="0"/>
      <c r="UMJ92" s="0"/>
      <c r="UMK92" s="0"/>
      <c r="UML92" s="0"/>
      <c r="UMM92" s="0"/>
      <c r="UMN92" s="0"/>
      <c r="UMO92" s="0"/>
      <c r="UMP92" s="0"/>
      <c r="UMQ92" s="0"/>
      <c r="UMR92" s="0"/>
      <c r="UMS92" s="0"/>
      <c r="UMT92" s="0"/>
      <c r="UMU92" s="0"/>
      <c r="UMV92" s="0"/>
      <c r="UMW92" s="0"/>
      <c r="UMX92" s="0"/>
      <c r="UMY92" s="0"/>
      <c r="UMZ92" s="0"/>
      <c r="UNA92" s="0"/>
      <c r="UNB92" s="0"/>
      <c r="UNC92" s="0"/>
      <c r="UND92" s="0"/>
      <c r="UNE92" s="0"/>
      <c r="UNF92" s="0"/>
      <c r="UNG92" s="0"/>
      <c r="UNH92" s="0"/>
      <c r="UNI92" s="0"/>
      <c r="UNJ92" s="0"/>
      <c r="UNK92" s="0"/>
      <c r="UNL92" s="0"/>
      <c r="UNM92" s="0"/>
      <c r="UNN92" s="0"/>
      <c r="UNO92" s="0"/>
      <c r="UNP92" s="0"/>
      <c r="UNQ92" s="0"/>
      <c r="UNR92" s="0"/>
      <c r="UNS92" s="0"/>
      <c r="UNT92" s="0"/>
      <c r="UNU92" s="0"/>
      <c r="UNV92" s="0"/>
      <c r="UNW92" s="0"/>
      <c r="UNX92" s="0"/>
      <c r="UNY92" s="0"/>
      <c r="UNZ92" s="0"/>
      <c r="UOA92" s="0"/>
      <c r="UOB92" s="0"/>
      <c r="UOC92" s="0"/>
      <c r="UOD92" s="0"/>
      <c r="UOE92" s="0"/>
      <c r="UOF92" s="0"/>
      <c r="UOG92" s="0"/>
      <c r="UOH92" s="0"/>
      <c r="UOI92" s="0"/>
      <c r="UOJ92" s="0"/>
      <c r="UOK92" s="0"/>
      <c r="UOL92" s="0"/>
      <c r="UOM92" s="0"/>
      <c r="UON92" s="0"/>
      <c r="UOO92" s="0"/>
      <c r="UOP92" s="0"/>
      <c r="UOQ92" s="0"/>
      <c r="UOR92" s="0"/>
      <c r="UOS92" s="0"/>
      <c r="UOT92" s="0"/>
      <c r="UOU92" s="0"/>
      <c r="UOV92" s="0"/>
      <c r="UOW92" s="0"/>
      <c r="UOX92" s="0"/>
      <c r="UOY92" s="0"/>
      <c r="UOZ92" s="0"/>
      <c r="UPA92" s="0"/>
      <c r="UPB92" s="0"/>
      <c r="UPC92" s="0"/>
      <c r="UPD92" s="0"/>
      <c r="UPE92" s="0"/>
      <c r="UPF92" s="0"/>
      <c r="UPG92" s="0"/>
      <c r="UPH92" s="0"/>
      <c r="UPI92" s="0"/>
      <c r="UPJ92" s="0"/>
      <c r="UPK92" s="0"/>
      <c r="UPL92" s="0"/>
      <c r="UPM92" s="0"/>
      <c r="UPN92" s="0"/>
      <c r="UPO92" s="0"/>
      <c r="UPP92" s="0"/>
      <c r="UPQ92" s="0"/>
      <c r="UPR92" s="0"/>
      <c r="UPS92" s="0"/>
      <c r="UPT92" s="0"/>
      <c r="UPU92" s="0"/>
      <c r="UPV92" s="0"/>
      <c r="UPW92" s="0"/>
      <c r="UPX92" s="0"/>
      <c r="UPY92" s="0"/>
      <c r="UPZ92" s="0"/>
      <c r="UQA92" s="0"/>
      <c r="UQB92" s="0"/>
      <c r="UQC92" s="0"/>
      <c r="UQD92" s="0"/>
      <c r="UQE92" s="0"/>
      <c r="UQF92" s="0"/>
      <c r="UQG92" s="0"/>
      <c r="UQH92" s="0"/>
      <c r="UQI92" s="0"/>
      <c r="UQJ92" s="0"/>
      <c r="UQK92" s="0"/>
      <c r="UQL92" s="0"/>
      <c r="UQM92" s="0"/>
      <c r="UQN92" s="0"/>
      <c r="UQO92" s="0"/>
      <c r="UQP92" s="0"/>
      <c r="UQQ92" s="0"/>
      <c r="UQR92" s="0"/>
      <c r="UQS92" s="0"/>
      <c r="UQT92" s="0"/>
      <c r="UQU92" s="0"/>
      <c r="UQV92" s="0"/>
      <c r="UQW92" s="0"/>
      <c r="UQX92" s="0"/>
      <c r="UQY92" s="0"/>
      <c r="UQZ92" s="0"/>
      <c r="URA92" s="0"/>
      <c r="URB92" s="0"/>
      <c r="URC92" s="0"/>
      <c r="URD92" s="0"/>
      <c r="URE92" s="0"/>
      <c r="URF92" s="0"/>
      <c r="URG92" s="0"/>
      <c r="URH92" s="0"/>
      <c r="URI92" s="0"/>
      <c r="URJ92" s="0"/>
      <c r="URK92" s="0"/>
      <c r="URL92" s="0"/>
      <c r="URM92" s="0"/>
      <c r="URN92" s="0"/>
      <c r="URO92" s="0"/>
      <c r="URP92" s="0"/>
      <c r="URQ92" s="0"/>
      <c r="URR92" s="0"/>
      <c r="URS92" s="0"/>
      <c r="URT92" s="0"/>
      <c r="URU92" s="0"/>
      <c r="URV92" s="0"/>
      <c r="URW92" s="0"/>
      <c r="URX92" s="0"/>
      <c r="URY92" s="0"/>
      <c r="URZ92" s="0"/>
      <c r="USA92" s="0"/>
      <c r="USB92" s="0"/>
      <c r="USC92" s="0"/>
      <c r="USD92" s="0"/>
      <c r="USE92" s="0"/>
      <c r="USF92" s="0"/>
      <c r="USG92" s="0"/>
      <c r="USH92" s="0"/>
      <c r="USI92" s="0"/>
      <c r="USJ92" s="0"/>
      <c r="USK92" s="0"/>
      <c r="USL92" s="0"/>
      <c r="USM92" s="0"/>
      <c r="USN92" s="0"/>
      <c r="USO92" s="0"/>
      <c r="USP92" s="0"/>
      <c r="USQ92" s="0"/>
      <c r="USR92" s="0"/>
      <c r="USS92" s="0"/>
      <c r="UST92" s="0"/>
      <c r="USU92" s="0"/>
      <c r="USV92" s="0"/>
      <c r="USW92" s="0"/>
      <c r="USX92" s="0"/>
      <c r="USY92" s="0"/>
      <c r="USZ92" s="0"/>
      <c r="UTA92" s="0"/>
      <c r="UTB92" s="0"/>
      <c r="UTC92" s="0"/>
      <c r="UTD92" s="0"/>
      <c r="UTE92" s="0"/>
      <c r="UTF92" s="0"/>
      <c r="UTG92" s="0"/>
      <c r="UTH92" s="0"/>
      <c r="UTI92" s="0"/>
      <c r="UTJ92" s="0"/>
      <c r="UTK92" s="0"/>
      <c r="UTL92" s="0"/>
      <c r="UTM92" s="0"/>
      <c r="UTN92" s="0"/>
      <c r="UTO92" s="0"/>
      <c r="UTP92" s="0"/>
      <c r="UTQ92" s="0"/>
      <c r="UTR92" s="0"/>
      <c r="UTS92" s="0"/>
      <c r="UTT92" s="0"/>
      <c r="UTU92" s="0"/>
      <c r="UTV92" s="0"/>
      <c r="UTW92" s="0"/>
      <c r="UTX92" s="0"/>
      <c r="UTY92" s="0"/>
      <c r="UTZ92" s="0"/>
      <c r="UUA92" s="0"/>
      <c r="UUB92" s="0"/>
      <c r="UUC92" s="0"/>
      <c r="UUD92" s="0"/>
      <c r="UUE92" s="0"/>
      <c r="UUF92" s="0"/>
      <c r="UUG92" s="0"/>
      <c r="UUH92" s="0"/>
      <c r="UUI92" s="0"/>
      <c r="UUJ92" s="0"/>
      <c r="UUK92" s="0"/>
      <c r="UUL92" s="0"/>
      <c r="UUM92" s="0"/>
      <c r="UUN92" s="0"/>
      <c r="UUO92" s="0"/>
      <c r="UUP92" s="0"/>
      <c r="UUQ92" s="0"/>
      <c r="UUR92" s="0"/>
      <c r="UUS92" s="0"/>
      <c r="UUT92" s="0"/>
      <c r="UUU92" s="0"/>
      <c r="UUV92" s="0"/>
      <c r="UUW92" s="0"/>
      <c r="UUX92" s="0"/>
      <c r="UUY92" s="0"/>
      <c r="UUZ92" s="0"/>
      <c r="UVA92" s="0"/>
      <c r="UVB92" s="0"/>
      <c r="UVC92" s="0"/>
      <c r="UVD92" s="0"/>
      <c r="UVE92" s="0"/>
      <c r="UVF92" s="0"/>
      <c r="UVG92" s="0"/>
      <c r="UVH92" s="0"/>
      <c r="UVI92" s="0"/>
      <c r="UVJ92" s="0"/>
      <c r="UVK92" s="0"/>
      <c r="UVL92" s="0"/>
      <c r="UVM92" s="0"/>
      <c r="UVN92" s="0"/>
      <c r="UVO92" s="0"/>
      <c r="UVP92" s="0"/>
      <c r="UVQ92" s="0"/>
      <c r="UVR92" s="0"/>
      <c r="UVS92" s="0"/>
      <c r="UVT92" s="0"/>
      <c r="UVU92" s="0"/>
      <c r="UVV92" s="0"/>
      <c r="UVW92" s="0"/>
      <c r="UVX92" s="0"/>
      <c r="UVY92" s="0"/>
      <c r="UVZ92" s="0"/>
      <c r="UWA92" s="0"/>
      <c r="UWB92" s="0"/>
      <c r="UWC92" s="0"/>
      <c r="UWD92" s="0"/>
      <c r="UWE92" s="0"/>
      <c r="UWF92" s="0"/>
      <c r="UWG92" s="0"/>
      <c r="UWH92" s="0"/>
      <c r="UWI92" s="0"/>
      <c r="UWJ92" s="0"/>
      <c r="UWK92" s="0"/>
      <c r="UWL92" s="0"/>
      <c r="UWM92" s="0"/>
      <c r="UWN92" s="0"/>
      <c r="UWO92" s="0"/>
      <c r="UWP92" s="0"/>
      <c r="UWQ92" s="0"/>
      <c r="UWR92" s="0"/>
      <c r="UWS92" s="0"/>
      <c r="UWT92" s="0"/>
      <c r="UWU92" s="0"/>
      <c r="UWV92" s="0"/>
      <c r="UWW92" s="0"/>
      <c r="UWX92" s="0"/>
      <c r="UWY92" s="0"/>
      <c r="UWZ92" s="0"/>
      <c r="UXA92" s="0"/>
      <c r="UXB92" s="0"/>
      <c r="UXC92" s="0"/>
      <c r="UXD92" s="0"/>
      <c r="UXE92" s="0"/>
      <c r="UXF92" s="0"/>
      <c r="UXG92" s="0"/>
      <c r="UXH92" s="0"/>
      <c r="UXI92" s="0"/>
      <c r="UXJ92" s="0"/>
      <c r="UXK92" s="0"/>
      <c r="UXL92" s="0"/>
      <c r="UXM92" s="0"/>
      <c r="UXN92" s="0"/>
      <c r="UXO92" s="0"/>
      <c r="UXP92" s="0"/>
      <c r="UXQ92" s="0"/>
      <c r="UXR92" s="0"/>
      <c r="UXS92" s="0"/>
      <c r="UXT92" s="0"/>
      <c r="UXU92" s="0"/>
      <c r="UXV92" s="0"/>
      <c r="UXW92" s="0"/>
      <c r="UXX92" s="0"/>
      <c r="UXY92" s="0"/>
      <c r="UXZ92" s="0"/>
      <c r="UYA92" s="0"/>
      <c r="UYB92" s="0"/>
      <c r="UYC92" s="0"/>
      <c r="UYD92" s="0"/>
      <c r="UYE92" s="0"/>
      <c r="UYF92" s="0"/>
      <c r="UYG92" s="0"/>
      <c r="UYH92" s="0"/>
      <c r="UYI92" s="0"/>
      <c r="UYJ92" s="0"/>
      <c r="UYK92" s="0"/>
      <c r="UYL92" s="0"/>
      <c r="UYM92" s="0"/>
      <c r="UYN92" s="0"/>
      <c r="UYO92" s="0"/>
      <c r="UYP92" s="0"/>
      <c r="UYQ92" s="0"/>
      <c r="UYR92" s="0"/>
      <c r="UYS92" s="0"/>
      <c r="UYT92" s="0"/>
      <c r="UYU92" s="0"/>
      <c r="UYV92" s="0"/>
      <c r="UYW92" s="0"/>
      <c r="UYX92" s="0"/>
      <c r="UYY92" s="0"/>
      <c r="UYZ92" s="0"/>
      <c r="UZA92" s="0"/>
      <c r="UZB92" s="0"/>
      <c r="UZC92" s="0"/>
      <c r="UZD92" s="0"/>
      <c r="UZE92" s="0"/>
      <c r="UZF92" s="0"/>
      <c r="UZG92" s="0"/>
      <c r="UZH92" s="0"/>
      <c r="UZI92" s="0"/>
      <c r="UZJ92" s="0"/>
      <c r="UZK92" s="0"/>
      <c r="UZL92" s="0"/>
      <c r="UZM92" s="0"/>
      <c r="UZN92" s="0"/>
      <c r="UZO92" s="0"/>
      <c r="UZP92" s="0"/>
      <c r="UZQ92" s="0"/>
      <c r="UZR92" s="0"/>
      <c r="UZS92" s="0"/>
      <c r="UZT92" s="0"/>
      <c r="UZU92" s="0"/>
      <c r="UZV92" s="0"/>
      <c r="UZW92" s="0"/>
      <c r="UZX92" s="0"/>
      <c r="UZY92" s="0"/>
      <c r="UZZ92" s="0"/>
      <c r="VAA92" s="0"/>
      <c r="VAB92" s="0"/>
      <c r="VAC92" s="0"/>
      <c r="VAD92" s="0"/>
      <c r="VAE92" s="0"/>
      <c r="VAF92" s="0"/>
      <c r="VAG92" s="0"/>
      <c r="VAH92" s="0"/>
      <c r="VAI92" s="0"/>
      <c r="VAJ92" s="0"/>
      <c r="VAK92" s="0"/>
      <c r="VAL92" s="0"/>
      <c r="VAM92" s="0"/>
      <c r="VAN92" s="0"/>
      <c r="VAO92" s="0"/>
      <c r="VAP92" s="0"/>
      <c r="VAQ92" s="0"/>
      <c r="VAR92" s="0"/>
      <c r="VAS92" s="0"/>
      <c r="VAT92" s="0"/>
      <c r="VAU92" s="0"/>
      <c r="VAV92" s="0"/>
      <c r="VAW92" s="0"/>
      <c r="VAX92" s="0"/>
      <c r="VAY92" s="0"/>
      <c r="VAZ92" s="0"/>
      <c r="VBA92" s="0"/>
      <c r="VBB92" s="0"/>
      <c r="VBC92" s="0"/>
      <c r="VBD92" s="0"/>
      <c r="VBE92" s="0"/>
      <c r="VBF92" s="0"/>
      <c r="VBG92" s="0"/>
      <c r="VBH92" s="0"/>
      <c r="VBI92" s="0"/>
      <c r="VBJ92" s="0"/>
      <c r="VBK92" s="0"/>
      <c r="VBL92" s="0"/>
      <c r="VBM92" s="0"/>
      <c r="VBN92" s="0"/>
      <c r="VBO92" s="0"/>
      <c r="VBP92" s="0"/>
      <c r="VBQ92" s="0"/>
      <c r="VBR92" s="0"/>
      <c r="VBS92" s="0"/>
      <c r="VBT92" s="0"/>
      <c r="VBU92" s="0"/>
      <c r="VBV92" s="0"/>
      <c r="VBW92" s="0"/>
      <c r="VBX92" s="0"/>
      <c r="VBY92" s="0"/>
      <c r="VBZ92" s="0"/>
      <c r="VCA92" s="0"/>
      <c r="VCB92" s="0"/>
      <c r="VCC92" s="0"/>
      <c r="VCD92" s="0"/>
      <c r="VCE92" s="0"/>
      <c r="VCF92" s="0"/>
      <c r="VCG92" s="0"/>
      <c r="VCH92" s="0"/>
      <c r="VCI92" s="0"/>
      <c r="VCJ92" s="0"/>
      <c r="VCK92" s="0"/>
      <c r="VCL92" s="0"/>
      <c r="VCM92" s="0"/>
      <c r="VCN92" s="0"/>
      <c r="VCO92" s="0"/>
      <c r="VCP92" s="0"/>
      <c r="VCQ92" s="0"/>
      <c r="VCR92" s="0"/>
      <c r="VCS92" s="0"/>
      <c r="VCT92" s="0"/>
      <c r="VCU92" s="0"/>
      <c r="VCV92" s="0"/>
      <c r="VCW92" s="0"/>
      <c r="VCX92" s="0"/>
      <c r="VCY92" s="0"/>
      <c r="VCZ92" s="0"/>
      <c r="VDA92" s="0"/>
      <c r="VDB92" s="0"/>
      <c r="VDC92" s="0"/>
      <c r="VDD92" s="0"/>
      <c r="VDE92" s="0"/>
      <c r="VDF92" s="0"/>
      <c r="VDG92" s="0"/>
      <c r="VDH92" s="0"/>
      <c r="VDI92" s="0"/>
      <c r="VDJ92" s="0"/>
      <c r="VDK92" s="0"/>
      <c r="VDL92" s="0"/>
      <c r="VDM92" s="0"/>
      <c r="VDN92" s="0"/>
      <c r="VDO92" s="0"/>
      <c r="VDP92" s="0"/>
      <c r="VDQ92" s="0"/>
      <c r="VDR92" s="0"/>
      <c r="VDS92" s="0"/>
      <c r="VDT92" s="0"/>
      <c r="VDU92" s="0"/>
      <c r="VDV92" s="0"/>
      <c r="VDW92" s="0"/>
      <c r="VDX92" s="0"/>
      <c r="VDY92" s="0"/>
      <c r="VDZ92" s="0"/>
      <c r="VEA92" s="0"/>
      <c r="VEB92" s="0"/>
      <c r="VEC92" s="0"/>
      <c r="VED92" s="0"/>
      <c r="VEE92" s="0"/>
      <c r="VEF92" s="0"/>
      <c r="VEG92" s="0"/>
      <c r="VEH92" s="0"/>
      <c r="VEI92" s="0"/>
      <c r="VEJ92" s="0"/>
      <c r="VEK92" s="0"/>
      <c r="VEL92" s="0"/>
      <c r="VEM92" s="0"/>
      <c r="VEN92" s="0"/>
      <c r="VEO92" s="0"/>
      <c r="VEP92" s="0"/>
      <c r="VEQ92" s="0"/>
      <c r="VER92" s="0"/>
      <c r="VES92" s="0"/>
      <c r="VET92" s="0"/>
      <c r="VEU92" s="0"/>
      <c r="VEV92" s="0"/>
      <c r="VEW92" s="0"/>
      <c r="VEX92" s="0"/>
      <c r="VEY92" s="0"/>
      <c r="VEZ92" s="0"/>
      <c r="VFA92" s="0"/>
      <c r="VFB92" s="0"/>
      <c r="VFC92" s="0"/>
      <c r="VFD92" s="0"/>
      <c r="VFE92" s="0"/>
      <c r="VFF92" s="0"/>
      <c r="VFG92" s="0"/>
      <c r="VFH92" s="0"/>
      <c r="VFI92" s="0"/>
      <c r="VFJ92" s="0"/>
      <c r="VFK92" s="0"/>
      <c r="VFL92" s="0"/>
      <c r="VFM92" s="0"/>
      <c r="VFN92" s="0"/>
      <c r="VFO92" s="0"/>
      <c r="VFP92" s="0"/>
      <c r="VFQ92" s="0"/>
      <c r="VFR92" s="0"/>
      <c r="VFS92" s="0"/>
      <c r="VFT92" s="0"/>
      <c r="VFU92" s="0"/>
      <c r="VFV92" s="0"/>
      <c r="VFW92" s="0"/>
      <c r="VFX92" s="0"/>
      <c r="VFY92" s="0"/>
      <c r="VFZ92" s="0"/>
      <c r="VGA92" s="0"/>
      <c r="VGB92" s="0"/>
      <c r="VGC92" s="0"/>
      <c r="VGD92" s="0"/>
      <c r="VGE92" s="0"/>
      <c r="VGF92" s="0"/>
      <c r="VGG92" s="0"/>
      <c r="VGH92" s="0"/>
      <c r="VGI92" s="0"/>
      <c r="VGJ92" s="0"/>
      <c r="VGK92" s="0"/>
      <c r="VGL92" s="0"/>
      <c r="VGM92" s="0"/>
      <c r="VGN92" s="0"/>
      <c r="VGO92" s="0"/>
      <c r="VGP92" s="0"/>
      <c r="VGQ92" s="0"/>
      <c r="VGR92" s="0"/>
      <c r="VGS92" s="0"/>
      <c r="VGT92" s="0"/>
      <c r="VGU92" s="0"/>
      <c r="VGV92" s="0"/>
      <c r="VGW92" s="0"/>
      <c r="VGX92" s="0"/>
      <c r="VGY92" s="0"/>
      <c r="VGZ92" s="0"/>
      <c r="VHA92" s="0"/>
      <c r="VHB92" s="0"/>
      <c r="VHC92" s="0"/>
      <c r="VHD92" s="0"/>
      <c r="VHE92" s="0"/>
      <c r="VHF92" s="0"/>
      <c r="VHG92" s="0"/>
      <c r="VHH92" s="0"/>
      <c r="VHI92" s="0"/>
      <c r="VHJ92" s="0"/>
      <c r="VHK92" s="0"/>
      <c r="VHL92" s="0"/>
      <c r="VHM92" s="0"/>
      <c r="VHN92" s="0"/>
      <c r="VHO92" s="0"/>
      <c r="VHP92" s="0"/>
      <c r="VHQ92" s="0"/>
      <c r="VHR92" s="0"/>
      <c r="VHS92" s="0"/>
      <c r="VHT92" s="0"/>
      <c r="VHU92" s="0"/>
      <c r="VHV92" s="0"/>
      <c r="VHW92" s="0"/>
      <c r="VHX92" s="0"/>
      <c r="VHY92" s="0"/>
      <c r="VHZ92" s="0"/>
      <c r="VIA92" s="0"/>
      <c r="VIB92" s="0"/>
      <c r="VIC92" s="0"/>
      <c r="VID92" s="0"/>
      <c r="VIE92" s="0"/>
      <c r="VIF92" s="0"/>
      <c r="VIG92" s="0"/>
      <c r="VIH92" s="0"/>
      <c r="VII92" s="0"/>
      <c r="VIJ92" s="0"/>
      <c r="VIK92" s="0"/>
      <c r="VIL92" s="0"/>
      <c r="VIM92" s="0"/>
      <c r="VIN92" s="0"/>
      <c r="VIO92" s="0"/>
      <c r="VIP92" s="0"/>
      <c r="VIQ92" s="0"/>
      <c r="VIR92" s="0"/>
      <c r="VIS92" s="0"/>
      <c r="VIT92" s="0"/>
      <c r="VIU92" s="0"/>
      <c r="VIV92" s="0"/>
      <c r="VIW92" s="0"/>
      <c r="VIX92" s="0"/>
      <c r="VIY92" s="0"/>
      <c r="VIZ92" s="0"/>
      <c r="VJA92" s="0"/>
      <c r="VJB92" s="0"/>
      <c r="VJC92" s="0"/>
      <c r="VJD92" s="0"/>
      <c r="VJE92" s="0"/>
      <c r="VJF92" s="0"/>
      <c r="VJG92" s="0"/>
      <c r="VJH92" s="0"/>
      <c r="VJI92" s="0"/>
      <c r="VJJ92" s="0"/>
      <c r="VJK92" s="0"/>
      <c r="VJL92" s="0"/>
      <c r="VJM92" s="0"/>
      <c r="VJN92" s="0"/>
      <c r="VJO92" s="0"/>
      <c r="VJP92" s="0"/>
      <c r="VJQ92" s="0"/>
      <c r="VJR92" s="0"/>
      <c r="VJS92" s="0"/>
      <c r="VJT92" s="0"/>
      <c r="VJU92" s="0"/>
      <c r="VJV92" s="0"/>
      <c r="VJW92" s="0"/>
      <c r="VJX92" s="0"/>
      <c r="VJY92" s="0"/>
      <c r="VJZ92" s="0"/>
      <c r="VKA92" s="0"/>
      <c r="VKB92" s="0"/>
      <c r="VKC92" s="0"/>
      <c r="VKD92" s="0"/>
      <c r="VKE92" s="0"/>
      <c r="VKF92" s="0"/>
      <c r="VKG92" s="0"/>
      <c r="VKH92" s="0"/>
      <c r="VKI92" s="0"/>
      <c r="VKJ92" s="0"/>
      <c r="VKK92" s="0"/>
      <c r="VKL92" s="0"/>
      <c r="VKM92" s="0"/>
      <c r="VKN92" s="0"/>
      <c r="VKO92" s="0"/>
      <c r="VKP92" s="0"/>
      <c r="VKQ92" s="0"/>
      <c r="VKR92" s="0"/>
      <c r="VKS92" s="0"/>
      <c r="VKT92" s="0"/>
      <c r="VKU92" s="0"/>
      <c r="VKV92" s="0"/>
      <c r="VKW92" s="0"/>
      <c r="VKX92" s="0"/>
      <c r="VKY92" s="0"/>
      <c r="VKZ92" s="0"/>
      <c r="VLA92" s="0"/>
      <c r="VLB92" s="0"/>
      <c r="VLC92" s="0"/>
      <c r="VLD92" s="0"/>
      <c r="VLE92" s="0"/>
      <c r="VLF92" s="0"/>
      <c r="VLG92" s="0"/>
      <c r="VLH92" s="0"/>
      <c r="VLI92" s="0"/>
      <c r="VLJ92" s="0"/>
      <c r="VLK92" s="0"/>
      <c r="VLL92" s="0"/>
      <c r="VLM92" s="0"/>
      <c r="VLN92" s="0"/>
      <c r="VLO92" s="0"/>
      <c r="VLP92" s="0"/>
      <c r="VLQ92" s="0"/>
      <c r="VLR92" s="0"/>
      <c r="VLS92" s="0"/>
      <c r="VLT92" s="0"/>
      <c r="VLU92" s="0"/>
      <c r="VLV92" s="0"/>
      <c r="VLW92" s="0"/>
      <c r="VLX92" s="0"/>
      <c r="VLY92" s="0"/>
      <c r="VLZ92" s="0"/>
      <c r="VMA92" s="0"/>
      <c r="VMB92" s="0"/>
      <c r="VMC92" s="0"/>
      <c r="VMD92" s="0"/>
      <c r="VME92" s="0"/>
      <c r="VMF92" s="0"/>
      <c r="VMG92" s="0"/>
      <c r="VMH92" s="0"/>
      <c r="VMI92" s="0"/>
      <c r="VMJ92" s="0"/>
      <c r="VMK92" s="0"/>
      <c r="VML92" s="0"/>
      <c r="VMM92" s="0"/>
      <c r="VMN92" s="0"/>
      <c r="VMO92" s="0"/>
      <c r="VMP92" s="0"/>
      <c r="VMQ92" s="0"/>
      <c r="VMR92" s="0"/>
      <c r="VMS92" s="0"/>
      <c r="VMT92" s="0"/>
      <c r="VMU92" s="0"/>
      <c r="VMV92" s="0"/>
      <c r="VMW92" s="0"/>
      <c r="VMX92" s="0"/>
      <c r="VMY92" s="0"/>
      <c r="VMZ92" s="0"/>
      <c r="VNA92" s="0"/>
      <c r="VNB92" s="0"/>
      <c r="VNC92" s="0"/>
      <c r="VND92" s="0"/>
      <c r="VNE92" s="0"/>
      <c r="VNF92" s="0"/>
      <c r="VNG92" s="0"/>
      <c r="VNH92" s="0"/>
      <c r="VNI92" s="0"/>
      <c r="VNJ92" s="0"/>
      <c r="VNK92" s="0"/>
      <c r="VNL92" s="0"/>
      <c r="VNM92" s="0"/>
      <c r="VNN92" s="0"/>
      <c r="VNO92" s="0"/>
      <c r="VNP92" s="0"/>
      <c r="VNQ92" s="0"/>
      <c r="VNR92" s="0"/>
      <c r="VNS92" s="0"/>
      <c r="VNT92" s="0"/>
      <c r="VNU92" s="0"/>
      <c r="VNV92" s="0"/>
      <c r="VNW92" s="0"/>
      <c r="VNX92" s="0"/>
      <c r="VNY92" s="0"/>
      <c r="VNZ92" s="0"/>
      <c r="VOA92" s="0"/>
      <c r="VOB92" s="0"/>
      <c r="VOC92" s="0"/>
      <c r="VOD92" s="0"/>
      <c r="VOE92" s="0"/>
      <c r="VOF92" s="0"/>
      <c r="VOG92" s="0"/>
      <c r="VOH92" s="0"/>
      <c r="VOI92" s="0"/>
      <c r="VOJ92" s="0"/>
      <c r="VOK92" s="0"/>
      <c r="VOL92" s="0"/>
      <c r="VOM92" s="0"/>
      <c r="VON92" s="0"/>
      <c r="VOO92" s="0"/>
      <c r="VOP92" s="0"/>
      <c r="VOQ92" s="0"/>
      <c r="VOR92" s="0"/>
      <c r="VOS92" s="0"/>
      <c r="VOT92" s="0"/>
      <c r="VOU92" s="0"/>
      <c r="VOV92" s="0"/>
      <c r="VOW92" s="0"/>
      <c r="VOX92" s="0"/>
      <c r="VOY92" s="0"/>
      <c r="VOZ92" s="0"/>
      <c r="VPA92" s="0"/>
      <c r="VPB92" s="0"/>
      <c r="VPC92" s="0"/>
      <c r="VPD92" s="0"/>
      <c r="VPE92" s="0"/>
      <c r="VPF92" s="0"/>
      <c r="VPG92" s="0"/>
      <c r="VPH92" s="0"/>
      <c r="VPI92" s="0"/>
      <c r="VPJ92" s="0"/>
      <c r="VPK92" s="0"/>
      <c r="VPL92" s="0"/>
      <c r="VPM92" s="0"/>
      <c r="VPN92" s="0"/>
      <c r="VPO92" s="0"/>
      <c r="VPP92" s="0"/>
      <c r="VPQ92" s="0"/>
      <c r="VPR92" s="0"/>
      <c r="VPS92" s="0"/>
      <c r="VPT92" s="0"/>
      <c r="VPU92" s="0"/>
      <c r="VPV92" s="0"/>
      <c r="VPW92" s="0"/>
      <c r="VPX92" s="0"/>
      <c r="VPY92" s="0"/>
      <c r="VPZ92" s="0"/>
      <c r="VQA92" s="0"/>
      <c r="VQB92" s="0"/>
      <c r="VQC92" s="0"/>
      <c r="VQD92" s="0"/>
      <c r="VQE92" s="0"/>
      <c r="VQF92" s="0"/>
      <c r="VQG92" s="0"/>
      <c r="VQH92" s="0"/>
      <c r="VQI92" s="0"/>
      <c r="VQJ92" s="0"/>
      <c r="VQK92" s="0"/>
      <c r="VQL92" s="0"/>
      <c r="VQM92" s="0"/>
      <c r="VQN92" s="0"/>
      <c r="VQO92" s="0"/>
      <c r="VQP92" s="0"/>
      <c r="VQQ92" s="0"/>
      <c r="VQR92" s="0"/>
      <c r="VQS92" s="0"/>
      <c r="VQT92" s="0"/>
      <c r="VQU92" s="0"/>
      <c r="VQV92" s="0"/>
      <c r="VQW92" s="0"/>
      <c r="VQX92" s="0"/>
      <c r="VQY92" s="0"/>
      <c r="VQZ92" s="0"/>
      <c r="VRA92" s="0"/>
      <c r="VRB92" s="0"/>
      <c r="VRC92" s="0"/>
      <c r="VRD92" s="0"/>
      <c r="VRE92" s="0"/>
      <c r="VRF92" s="0"/>
      <c r="VRG92" s="0"/>
      <c r="VRH92" s="0"/>
      <c r="VRI92" s="0"/>
      <c r="VRJ92" s="0"/>
      <c r="VRK92" s="0"/>
      <c r="VRL92" s="0"/>
      <c r="VRM92" s="0"/>
      <c r="VRN92" s="0"/>
      <c r="VRO92" s="0"/>
      <c r="VRP92" s="0"/>
      <c r="VRQ92" s="0"/>
      <c r="VRR92" s="0"/>
      <c r="VRS92" s="0"/>
      <c r="VRT92" s="0"/>
      <c r="VRU92" s="0"/>
      <c r="VRV92" s="0"/>
      <c r="VRW92" s="0"/>
      <c r="VRX92" s="0"/>
      <c r="VRY92" s="0"/>
      <c r="VRZ92" s="0"/>
      <c r="VSA92" s="0"/>
      <c r="VSB92" s="0"/>
      <c r="VSC92" s="0"/>
      <c r="VSD92" s="0"/>
      <c r="VSE92" s="0"/>
      <c r="VSF92" s="0"/>
      <c r="VSG92" s="0"/>
      <c r="VSH92" s="0"/>
      <c r="VSI92" s="0"/>
      <c r="VSJ92" s="0"/>
      <c r="VSK92" s="0"/>
      <c r="VSL92" s="0"/>
      <c r="VSM92" s="0"/>
      <c r="VSN92" s="0"/>
      <c r="VSO92" s="0"/>
      <c r="VSP92" s="0"/>
      <c r="VSQ92" s="0"/>
      <c r="VSR92" s="0"/>
      <c r="VSS92" s="0"/>
      <c r="VST92" s="0"/>
      <c r="VSU92" s="0"/>
      <c r="VSV92" s="0"/>
      <c r="VSW92" s="0"/>
      <c r="VSX92" s="0"/>
      <c r="VSY92" s="0"/>
      <c r="VSZ92" s="0"/>
      <c r="VTA92" s="0"/>
      <c r="VTB92" s="0"/>
      <c r="VTC92" s="0"/>
      <c r="VTD92" s="0"/>
      <c r="VTE92" s="0"/>
      <c r="VTF92" s="0"/>
      <c r="VTG92" s="0"/>
      <c r="VTH92" s="0"/>
      <c r="VTI92" s="0"/>
      <c r="VTJ92" s="0"/>
      <c r="VTK92" s="0"/>
      <c r="VTL92" s="0"/>
      <c r="VTM92" s="0"/>
      <c r="VTN92" s="0"/>
      <c r="VTO92" s="0"/>
      <c r="VTP92" s="0"/>
      <c r="VTQ92" s="0"/>
      <c r="VTR92" s="0"/>
      <c r="VTS92" s="0"/>
      <c r="VTT92" s="0"/>
      <c r="VTU92" s="0"/>
      <c r="VTV92" s="0"/>
      <c r="VTW92" s="0"/>
      <c r="VTX92" s="0"/>
      <c r="VTY92" s="0"/>
      <c r="VTZ92" s="0"/>
      <c r="VUA92" s="0"/>
      <c r="VUB92" s="0"/>
      <c r="VUC92" s="0"/>
      <c r="VUD92" s="0"/>
      <c r="VUE92" s="0"/>
      <c r="VUF92" s="0"/>
      <c r="VUG92" s="0"/>
      <c r="VUH92" s="0"/>
      <c r="VUI92" s="0"/>
      <c r="VUJ92" s="0"/>
      <c r="VUK92" s="0"/>
      <c r="VUL92" s="0"/>
      <c r="VUM92" s="0"/>
      <c r="VUN92" s="0"/>
      <c r="VUO92" s="0"/>
      <c r="VUP92" s="0"/>
      <c r="VUQ92" s="0"/>
      <c r="VUR92" s="0"/>
      <c r="VUS92" s="0"/>
      <c r="VUT92" s="0"/>
      <c r="VUU92" s="0"/>
      <c r="VUV92" s="0"/>
      <c r="VUW92" s="0"/>
      <c r="VUX92" s="0"/>
      <c r="VUY92" s="0"/>
      <c r="VUZ92" s="0"/>
      <c r="VVA92" s="0"/>
      <c r="VVB92" s="0"/>
      <c r="VVC92" s="0"/>
      <c r="VVD92" s="0"/>
      <c r="VVE92" s="0"/>
      <c r="VVF92" s="0"/>
      <c r="VVG92" s="0"/>
      <c r="VVH92" s="0"/>
      <c r="VVI92" s="0"/>
      <c r="VVJ92" s="0"/>
      <c r="VVK92" s="0"/>
      <c r="VVL92" s="0"/>
      <c r="VVM92" s="0"/>
      <c r="VVN92" s="0"/>
      <c r="VVO92" s="0"/>
      <c r="VVP92" s="0"/>
      <c r="VVQ92" s="0"/>
      <c r="VVR92" s="0"/>
      <c r="VVS92" s="0"/>
      <c r="VVT92" s="0"/>
      <c r="VVU92" s="0"/>
      <c r="VVV92" s="0"/>
      <c r="VVW92" s="0"/>
      <c r="VVX92" s="0"/>
      <c r="VVY92" s="0"/>
      <c r="VVZ92" s="0"/>
      <c r="VWA92" s="0"/>
      <c r="VWB92" s="0"/>
      <c r="VWC92" s="0"/>
      <c r="VWD92" s="0"/>
      <c r="VWE92" s="0"/>
      <c r="VWF92" s="0"/>
      <c r="VWG92" s="0"/>
      <c r="VWH92" s="0"/>
      <c r="VWI92" s="0"/>
      <c r="VWJ92" s="0"/>
      <c r="VWK92" s="0"/>
      <c r="VWL92" s="0"/>
      <c r="VWM92" s="0"/>
      <c r="VWN92" s="0"/>
      <c r="VWO92" s="0"/>
      <c r="VWP92" s="0"/>
      <c r="VWQ92" s="0"/>
      <c r="VWR92" s="0"/>
      <c r="VWS92" s="0"/>
      <c r="VWT92" s="0"/>
      <c r="VWU92" s="0"/>
      <c r="VWV92" s="0"/>
      <c r="VWW92" s="0"/>
      <c r="VWX92" s="0"/>
      <c r="VWY92" s="0"/>
      <c r="VWZ92" s="0"/>
      <c r="VXA92" s="0"/>
      <c r="VXB92" s="0"/>
      <c r="VXC92" s="0"/>
      <c r="VXD92" s="0"/>
      <c r="VXE92" s="0"/>
      <c r="VXF92" s="0"/>
      <c r="VXG92" s="0"/>
      <c r="VXH92" s="0"/>
      <c r="VXI92" s="0"/>
      <c r="VXJ92" s="0"/>
      <c r="VXK92" s="0"/>
      <c r="VXL92" s="0"/>
      <c r="VXM92" s="0"/>
      <c r="VXN92" s="0"/>
      <c r="VXO92" s="0"/>
      <c r="VXP92" s="0"/>
      <c r="VXQ92" s="0"/>
      <c r="VXR92" s="0"/>
      <c r="VXS92" s="0"/>
      <c r="VXT92" s="0"/>
      <c r="VXU92" s="0"/>
      <c r="VXV92" s="0"/>
      <c r="VXW92" s="0"/>
      <c r="VXX92" s="0"/>
      <c r="VXY92" s="0"/>
      <c r="VXZ92" s="0"/>
      <c r="VYA92" s="0"/>
      <c r="VYB92" s="0"/>
      <c r="VYC92" s="0"/>
      <c r="VYD92" s="0"/>
      <c r="VYE92" s="0"/>
      <c r="VYF92" s="0"/>
      <c r="VYG92" s="0"/>
      <c r="VYH92" s="0"/>
      <c r="VYI92" s="0"/>
      <c r="VYJ92" s="0"/>
      <c r="VYK92" s="0"/>
      <c r="VYL92" s="0"/>
      <c r="VYM92" s="0"/>
      <c r="VYN92" s="0"/>
      <c r="VYO92" s="0"/>
      <c r="VYP92" s="0"/>
      <c r="VYQ92" s="0"/>
      <c r="VYR92" s="0"/>
      <c r="VYS92" s="0"/>
      <c r="VYT92" s="0"/>
      <c r="VYU92" s="0"/>
      <c r="VYV92" s="0"/>
      <c r="VYW92" s="0"/>
      <c r="VYX92" s="0"/>
      <c r="VYY92" s="0"/>
      <c r="VYZ92" s="0"/>
      <c r="VZA92" s="0"/>
      <c r="VZB92" s="0"/>
      <c r="VZC92" s="0"/>
      <c r="VZD92" s="0"/>
      <c r="VZE92" s="0"/>
      <c r="VZF92" s="0"/>
      <c r="VZG92" s="0"/>
      <c r="VZH92" s="0"/>
      <c r="VZI92" s="0"/>
      <c r="VZJ92" s="0"/>
      <c r="VZK92" s="0"/>
      <c r="VZL92" s="0"/>
      <c r="VZM92" s="0"/>
      <c r="VZN92" s="0"/>
      <c r="VZO92" s="0"/>
      <c r="VZP92" s="0"/>
      <c r="VZQ92" s="0"/>
      <c r="VZR92" s="0"/>
      <c r="VZS92" s="0"/>
      <c r="VZT92" s="0"/>
      <c r="VZU92" s="0"/>
      <c r="VZV92" s="0"/>
      <c r="VZW92" s="0"/>
      <c r="VZX92" s="0"/>
      <c r="VZY92" s="0"/>
      <c r="VZZ92" s="0"/>
      <c r="WAA92" s="0"/>
      <c r="WAB92" s="0"/>
      <c r="WAC92" s="0"/>
      <c r="WAD92" s="0"/>
      <c r="WAE92" s="0"/>
      <c r="WAF92" s="0"/>
      <c r="WAG92" s="0"/>
      <c r="WAH92" s="0"/>
      <c r="WAI92" s="0"/>
      <c r="WAJ92" s="0"/>
      <c r="WAK92" s="0"/>
      <c r="WAL92" s="0"/>
      <c r="WAM92" s="0"/>
      <c r="WAN92" s="0"/>
      <c r="WAO92" s="0"/>
      <c r="WAP92" s="0"/>
      <c r="WAQ92" s="0"/>
      <c r="WAR92" s="0"/>
      <c r="WAS92" s="0"/>
      <c r="WAT92" s="0"/>
      <c r="WAU92" s="0"/>
      <c r="WAV92" s="0"/>
      <c r="WAW92" s="0"/>
      <c r="WAX92" s="0"/>
      <c r="WAY92" s="0"/>
      <c r="WAZ92" s="0"/>
      <c r="WBA92" s="0"/>
      <c r="WBB92" s="0"/>
      <c r="WBC92" s="0"/>
      <c r="WBD92" s="0"/>
      <c r="WBE92" s="0"/>
      <c r="WBF92" s="0"/>
      <c r="WBG92" s="0"/>
      <c r="WBH92" s="0"/>
      <c r="WBI92" s="0"/>
      <c r="WBJ92" s="0"/>
      <c r="WBK92" s="0"/>
      <c r="WBL92" s="0"/>
      <c r="WBM92" s="0"/>
      <c r="WBN92" s="0"/>
      <c r="WBO92" s="0"/>
      <c r="WBP92" s="0"/>
      <c r="WBQ92" s="0"/>
      <c r="WBR92" s="0"/>
      <c r="WBS92" s="0"/>
      <c r="WBT92" s="0"/>
      <c r="WBU92" s="0"/>
      <c r="WBV92" s="0"/>
      <c r="WBW92" s="0"/>
      <c r="WBX92" s="0"/>
      <c r="WBY92" s="0"/>
      <c r="WBZ92" s="0"/>
      <c r="WCA92" s="0"/>
      <c r="WCB92" s="0"/>
      <c r="WCC92" s="0"/>
      <c r="WCD92" s="0"/>
      <c r="WCE92" s="0"/>
      <c r="WCF92" s="0"/>
      <c r="WCG92" s="0"/>
      <c r="WCH92" s="0"/>
      <c r="WCI92" s="0"/>
      <c r="WCJ92" s="0"/>
      <c r="WCK92" s="0"/>
      <c r="WCL92" s="0"/>
      <c r="WCM92" s="0"/>
      <c r="WCN92" s="0"/>
      <c r="WCO92" s="0"/>
      <c r="WCP92" s="0"/>
      <c r="WCQ92" s="0"/>
      <c r="WCR92" s="0"/>
      <c r="WCS92" s="0"/>
      <c r="WCT92" s="0"/>
      <c r="WCU92" s="0"/>
      <c r="WCV92" s="0"/>
      <c r="WCW92" s="0"/>
      <c r="WCX92" s="0"/>
      <c r="WCY92" s="0"/>
      <c r="WCZ92" s="0"/>
      <c r="WDA92" s="0"/>
      <c r="WDB92" s="0"/>
      <c r="WDC92" s="0"/>
      <c r="WDD92" s="0"/>
      <c r="WDE92" s="0"/>
      <c r="WDF92" s="0"/>
      <c r="WDG92" s="0"/>
      <c r="WDH92" s="0"/>
      <c r="WDI92" s="0"/>
      <c r="WDJ92" s="0"/>
      <c r="WDK92" s="0"/>
      <c r="WDL92" s="0"/>
      <c r="WDM92" s="0"/>
      <c r="WDN92" s="0"/>
      <c r="WDO92" s="0"/>
      <c r="WDP92" s="0"/>
      <c r="WDQ92" s="0"/>
      <c r="WDR92" s="0"/>
      <c r="WDS92" s="0"/>
      <c r="WDT92" s="0"/>
      <c r="WDU92" s="0"/>
      <c r="WDV92" s="0"/>
      <c r="WDW92" s="0"/>
      <c r="WDX92" s="0"/>
      <c r="WDY92" s="0"/>
      <c r="WDZ92" s="0"/>
      <c r="WEA92" s="0"/>
      <c r="WEB92" s="0"/>
      <c r="WEC92" s="0"/>
      <c r="WED92" s="0"/>
      <c r="WEE92" s="0"/>
      <c r="WEF92" s="0"/>
      <c r="WEG92" s="0"/>
      <c r="WEH92" s="0"/>
      <c r="WEI92" s="0"/>
      <c r="WEJ92" s="0"/>
      <c r="WEK92" s="0"/>
      <c r="WEL92" s="0"/>
      <c r="WEM92" s="0"/>
      <c r="WEN92" s="0"/>
      <c r="WEO92" s="0"/>
      <c r="WEP92" s="0"/>
      <c r="WEQ92" s="0"/>
      <c r="WER92" s="0"/>
      <c r="WES92" s="0"/>
      <c r="WET92" s="0"/>
      <c r="WEU92" s="0"/>
      <c r="WEV92" s="0"/>
      <c r="WEW92" s="0"/>
      <c r="WEX92" s="0"/>
      <c r="WEY92" s="0"/>
      <c r="WEZ92" s="0"/>
      <c r="WFA92" s="0"/>
      <c r="WFB92" s="0"/>
      <c r="WFC92" s="0"/>
      <c r="WFD92" s="0"/>
      <c r="WFE92" s="0"/>
      <c r="WFF92" s="0"/>
      <c r="WFG92" s="0"/>
      <c r="WFH92" s="0"/>
      <c r="WFI92" s="0"/>
      <c r="WFJ92" s="0"/>
      <c r="WFK92" s="0"/>
      <c r="WFL92" s="0"/>
      <c r="WFM92" s="0"/>
      <c r="WFN92" s="0"/>
      <c r="WFO92" s="0"/>
      <c r="WFP92" s="0"/>
      <c r="WFQ92" s="0"/>
      <c r="WFR92" s="0"/>
      <c r="WFS92" s="0"/>
      <c r="WFT92" s="0"/>
      <c r="WFU92" s="0"/>
      <c r="WFV92" s="0"/>
      <c r="WFW92" s="0"/>
      <c r="WFX92" s="0"/>
      <c r="WFY92" s="0"/>
      <c r="WFZ92" s="0"/>
      <c r="WGA92" s="0"/>
      <c r="WGB92" s="0"/>
      <c r="WGC92" s="0"/>
      <c r="WGD92" s="0"/>
      <c r="WGE92" s="0"/>
      <c r="WGF92" s="0"/>
      <c r="WGG92" s="0"/>
      <c r="WGH92" s="0"/>
      <c r="WGI92" s="0"/>
      <c r="WGJ92" s="0"/>
      <c r="WGK92" s="0"/>
      <c r="WGL92" s="0"/>
      <c r="WGM92" s="0"/>
      <c r="WGN92" s="0"/>
      <c r="WGO92" s="0"/>
      <c r="WGP92" s="0"/>
      <c r="WGQ92" s="0"/>
      <c r="WGR92" s="0"/>
      <c r="WGS92" s="0"/>
      <c r="WGT92" s="0"/>
      <c r="WGU92" s="0"/>
      <c r="WGV92" s="0"/>
      <c r="WGW92" s="0"/>
      <c r="WGX92" s="0"/>
      <c r="WGY92" s="0"/>
      <c r="WGZ92" s="0"/>
      <c r="WHA92" s="0"/>
      <c r="WHB92" s="0"/>
      <c r="WHC92" s="0"/>
      <c r="WHD92" s="0"/>
      <c r="WHE92" s="0"/>
      <c r="WHF92" s="0"/>
      <c r="WHG92" s="0"/>
      <c r="WHH92" s="0"/>
      <c r="WHI92" s="0"/>
      <c r="WHJ92" s="0"/>
      <c r="WHK92" s="0"/>
      <c r="WHL92" s="0"/>
      <c r="WHM92" s="0"/>
      <c r="WHN92" s="0"/>
      <c r="WHO92" s="0"/>
      <c r="WHP92" s="0"/>
      <c r="WHQ92" s="0"/>
      <c r="WHR92" s="0"/>
      <c r="WHS92" s="0"/>
      <c r="WHT92" s="0"/>
      <c r="WHU92" s="0"/>
      <c r="WHV92" s="0"/>
      <c r="WHW92" s="0"/>
      <c r="WHX92" s="0"/>
      <c r="WHY92" s="0"/>
      <c r="WHZ92" s="0"/>
      <c r="WIA92" s="0"/>
      <c r="WIB92" s="0"/>
      <c r="WIC92" s="0"/>
      <c r="WID92" s="0"/>
      <c r="WIE92" s="0"/>
      <c r="WIF92" s="0"/>
      <c r="WIG92" s="0"/>
      <c r="WIH92" s="0"/>
      <c r="WII92" s="0"/>
      <c r="WIJ92" s="0"/>
      <c r="WIK92" s="0"/>
      <c r="WIL92" s="0"/>
      <c r="WIM92" s="0"/>
      <c r="WIN92" s="0"/>
      <c r="WIO92" s="0"/>
      <c r="WIP92" s="0"/>
      <c r="WIQ92" s="0"/>
      <c r="WIR92" s="0"/>
      <c r="WIS92" s="0"/>
      <c r="WIT92" s="0"/>
      <c r="WIU92" s="0"/>
      <c r="WIV92" s="0"/>
      <c r="WIW92" s="0"/>
      <c r="WIX92" s="0"/>
      <c r="WIY92" s="0"/>
      <c r="WIZ92" s="0"/>
      <c r="WJA92" s="0"/>
      <c r="WJB92" s="0"/>
      <c r="WJC92" s="0"/>
      <c r="WJD92" s="0"/>
      <c r="WJE92" s="0"/>
      <c r="WJF92" s="0"/>
      <c r="WJG92" s="0"/>
      <c r="WJH92" s="0"/>
      <c r="WJI92" s="0"/>
      <c r="WJJ92" s="0"/>
      <c r="WJK92" s="0"/>
      <c r="WJL92" s="0"/>
      <c r="WJM92" s="0"/>
      <c r="WJN92" s="0"/>
      <c r="WJO92" s="0"/>
      <c r="WJP92" s="0"/>
      <c r="WJQ92" s="0"/>
      <c r="WJR92" s="0"/>
      <c r="WJS92" s="0"/>
      <c r="WJT92" s="0"/>
      <c r="WJU92" s="0"/>
      <c r="WJV92" s="0"/>
      <c r="WJW92" s="0"/>
      <c r="WJX92" s="0"/>
      <c r="WJY92" s="0"/>
      <c r="WJZ92" s="0"/>
      <c r="WKA92" s="0"/>
      <c r="WKB92" s="0"/>
      <c r="WKC92" s="0"/>
      <c r="WKD92" s="0"/>
      <c r="WKE92" s="0"/>
      <c r="WKF92" s="0"/>
      <c r="WKG92" s="0"/>
      <c r="WKH92" s="0"/>
      <c r="WKI92" s="0"/>
      <c r="WKJ92" s="0"/>
      <c r="WKK92" s="0"/>
      <c r="WKL92" s="0"/>
      <c r="WKM92" s="0"/>
      <c r="WKN92" s="0"/>
      <c r="WKO92" s="0"/>
      <c r="WKP92" s="0"/>
      <c r="WKQ92" s="0"/>
      <c r="WKR92" s="0"/>
      <c r="WKS92" s="0"/>
      <c r="WKT92" s="0"/>
      <c r="WKU92" s="0"/>
      <c r="WKV92" s="0"/>
      <c r="WKW92" s="0"/>
      <c r="WKX92" s="0"/>
      <c r="WKY92" s="0"/>
      <c r="WKZ92" s="0"/>
      <c r="WLA92" s="0"/>
      <c r="WLB92" s="0"/>
      <c r="WLC92" s="0"/>
      <c r="WLD92" s="0"/>
      <c r="WLE92" s="0"/>
      <c r="WLF92" s="0"/>
      <c r="WLG92" s="0"/>
      <c r="WLH92" s="0"/>
      <c r="WLI92" s="0"/>
      <c r="WLJ92" s="0"/>
      <c r="WLK92" s="0"/>
      <c r="WLL92" s="0"/>
      <c r="WLM92" s="0"/>
      <c r="WLN92" s="0"/>
      <c r="WLO92" s="0"/>
      <c r="WLP92" s="0"/>
      <c r="WLQ92" s="0"/>
      <c r="WLR92" s="0"/>
      <c r="WLS92" s="0"/>
      <c r="WLT92" s="0"/>
      <c r="WLU92" s="0"/>
      <c r="WLV92" s="0"/>
      <c r="WLW92" s="0"/>
      <c r="WLX92" s="0"/>
      <c r="WLY92" s="0"/>
      <c r="WLZ92" s="0"/>
      <c r="WMA92" s="0"/>
      <c r="WMB92" s="0"/>
      <c r="WMC92" s="0"/>
      <c r="WMD92" s="0"/>
      <c r="WME92" s="0"/>
      <c r="WMF92" s="0"/>
      <c r="WMG92" s="0"/>
      <c r="WMH92" s="0"/>
      <c r="WMI92" s="0"/>
      <c r="WMJ92" s="0"/>
      <c r="WMK92" s="0"/>
      <c r="WML92" s="0"/>
      <c r="WMM92" s="0"/>
      <c r="WMN92" s="0"/>
      <c r="WMO92" s="0"/>
      <c r="WMP92" s="0"/>
      <c r="WMQ92" s="0"/>
      <c r="WMR92" s="0"/>
      <c r="WMS92" s="0"/>
      <c r="WMT92" s="0"/>
      <c r="WMU92" s="0"/>
      <c r="WMV92" s="0"/>
      <c r="WMW92" s="0"/>
      <c r="WMX92" s="0"/>
      <c r="WMY92" s="0"/>
      <c r="WMZ92" s="0"/>
      <c r="WNA92" s="0"/>
      <c r="WNB92" s="0"/>
      <c r="WNC92" s="0"/>
      <c r="WND92" s="0"/>
      <c r="WNE92" s="0"/>
      <c r="WNF92" s="0"/>
      <c r="WNG92" s="0"/>
      <c r="WNH92" s="0"/>
      <c r="WNI92" s="0"/>
      <c r="WNJ92" s="0"/>
      <c r="WNK92" s="0"/>
      <c r="WNL92" s="0"/>
      <c r="WNM92" s="0"/>
      <c r="WNN92" s="0"/>
      <c r="WNO92" s="0"/>
      <c r="WNP92" s="0"/>
      <c r="WNQ92" s="0"/>
      <c r="WNR92" s="0"/>
      <c r="WNS92" s="0"/>
      <c r="WNT92" s="0"/>
      <c r="WNU92" s="0"/>
      <c r="WNV92" s="0"/>
      <c r="WNW92" s="0"/>
      <c r="WNX92" s="0"/>
      <c r="WNY92" s="0"/>
      <c r="WNZ92" s="0"/>
      <c r="WOA92" s="0"/>
      <c r="WOB92" s="0"/>
      <c r="WOC92" s="0"/>
      <c r="WOD92" s="0"/>
      <c r="WOE92" s="0"/>
      <c r="WOF92" s="0"/>
      <c r="WOG92" s="0"/>
      <c r="WOH92" s="0"/>
      <c r="WOI92" s="0"/>
      <c r="WOJ92" s="0"/>
      <c r="WOK92" s="0"/>
      <c r="WOL92" s="0"/>
      <c r="WOM92" s="0"/>
      <c r="WON92" s="0"/>
      <c r="WOO92" s="0"/>
      <c r="WOP92" s="0"/>
      <c r="WOQ92" s="0"/>
      <c r="WOR92" s="0"/>
      <c r="WOS92" s="0"/>
      <c r="WOT92" s="0"/>
      <c r="WOU92" s="0"/>
      <c r="WOV92" s="0"/>
      <c r="WOW92" s="0"/>
      <c r="WOX92" s="0"/>
      <c r="WOY92" s="0"/>
      <c r="WOZ92" s="0"/>
      <c r="WPA92" s="0"/>
      <c r="WPB92" s="0"/>
      <c r="WPC92" s="0"/>
      <c r="WPD92" s="0"/>
      <c r="WPE92" s="0"/>
      <c r="WPF92" s="0"/>
      <c r="WPG92" s="0"/>
      <c r="WPH92" s="0"/>
      <c r="WPI92" s="0"/>
      <c r="WPJ92" s="0"/>
      <c r="WPK92" s="0"/>
      <c r="WPL92" s="0"/>
      <c r="WPM92" s="0"/>
      <c r="WPN92" s="0"/>
      <c r="WPO92" s="0"/>
      <c r="WPP92" s="0"/>
      <c r="WPQ92" s="0"/>
      <c r="WPR92" s="0"/>
      <c r="WPS92" s="0"/>
      <c r="WPT92" s="0"/>
      <c r="WPU92" s="0"/>
      <c r="WPV92" s="0"/>
      <c r="WPW92" s="0"/>
      <c r="WPX92" s="0"/>
      <c r="WPY92" s="0"/>
      <c r="WPZ92" s="0"/>
      <c r="WQA92" s="0"/>
      <c r="WQB92" s="0"/>
      <c r="WQC92" s="0"/>
      <c r="WQD92" s="0"/>
      <c r="WQE92" s="0"/>
      <c r="WQF92" s="0"/>
      <c r="WQG92" s="0"/>
      <c r="WQH92" s="0"/>
      <c r="WQI92" s="0"/>
      <c r="WQJ92" s="0"/>
      <c r="WQK92" s="0"/>
      <c r="WQL92" s="0"/>
      <c r="WQM92" s="0"/>
      <c r="WQN92" s="0"/>
      <c r="WQO92" s="0"/>
      <c r="WQP92" s="0"/>
      <c r="WQQ92" s="0"/>
      <c r="WQR92" s="0"/>
      <c r="WQS92" s="0"/>
      <c r="WQT92" s="0"/>
      <c r="WQU92" s="0"/>
      <c r="WQV92" s="0"/>
      <c r="WQW92" s="0"/>
      <c r="WQX92" s="0"/>
      <c r="WQY92" s="0"/>
      <c r="WQZ92" s="0"/>
      <c r="WRA92" s="0"/>
      <c r="WRB92" s="0"/>
      <c r="WRC92" s="0"/>
      <c r="WRD92" s="0"/>
      <c r="WRE92" s="0"/>
      <c r="WRF92" s="0"/>
      <c r="WRG92" s="0"/>
      <c r="WRH92" s="0"/>
      <c r="WRI92" s="0"/>
      <c r="WRJ92" s="0"/>
      <c r="WRK92" s="0"/>
      <c r="WRL92" s="0"/>
      <c r="WRM92" s="0"/>
      <c r="WRN92" s="0"/>
      <c r="WRO92" s="0"/>
      <c r="WRP92" s="0"/>
      <c r="WRQ92" s="0"/>
      <c r="WRR92" s="0"/>
      <c r="WRS92" s="0"/>
      <c r="WRT92" s="0"/>
      <c r="WRU92" s="0"/>
      <c r="WRV92" s="0"/>
      <c r="WRW92" s="0"/>
      <c r="WRX92" s="0"/>
      <c r="WRY92" s="0"/>
      <c r="WRZ92" s="0"/>
      <c r="WSA92" s="0"/>
      <c r="WSB92" s="0"/>
      <c r="WSC92" s="0"/>
      <c r="WSD92" s="0"/>
      <c r="WSE92" s="0"/>
      <c r="WSF92" s="0"/>
      <c r="WSG92" s="0"/>
      <c r="WSH92" s="0"/>
      <c r="WSI92" s="0"/>
      <c r="WSJ92" s="0"/>
      <c r="WSK92" s="0"/>
      <c r="WSL92" s="0"/>
      <c r="WSM92" s="0"/>
      <c r="WSN92" s="0"/>
      <c r="WSO92" s="0"/>
      <c r="WSP92" s="0"/>
      <c r="WSQ92" s="0"/>
      <c r="WSR92" s="0"/>
      <c r="WSS92" s="0"/>
      <c r="WST92" s="0"/>
      <c r="WSU92" s="0"/>
      <c r="WSV92" s="0"/>
      <c r="WSW92" s="0"/>
      <c r="WSX92" s="0"/>
      <c r="WSY92" s="0"/>
      <c r="WSZ92" s="0"/>
      <c r="WTA92" s="0"/>
      <c r="WTB92" s="0"/>
      <c r="WTC92" s="0"/>
      <c r="WTD92" s="0"/>
      <c r="WTE92" s="0"/>
      <c r="WTF92" s="0"/>
      <c r="WTG92" s="0"/>
      <c r="WTH92" s="0"/>
      <c r="WTI92" s="0"/>
      <c r="WTJ92" s="0"/>
      <c r="WTK92" s="0"/>
      <c r="WTL92" s="0"/>
      <c r="WTM92" s="0"/>
      <c r="WTN92" s="0"/>
      <c r="WTO92" s="0"/>
      <c r="WTP92" s="0"/>
      <c r="WTQ92" s="0"/>
      <c r="WTR92" s="0"/>
      <c r="WTS92" s="0"/>
      <c r="WTT92" s="0"/>
      <c r="WTU92" s="0"/>
      <c r="WTV92" s="0"/>
      <c r="WTW92" s="0"/>
      <c r="WTX92" s="0"/>
      <c r="WTY92" s="0"/>
      <c r="WTZ92" s="0"/>
      <c r="WUA92" s="0"/>
      <c r="WUB92" s="0"/>
      <c r="WUC92" s="0"/>
      <c r="WUD92" s="0"/>
      <c r="WUE92" s="0"/>
      <c r="WUF92" s="0"/>
      <c r="WUG92" s="0"/>
      <c r="WUH92" s="0"/>
      <c r="WUI92" s="0"/>
      <c r="WUJ92" s="0"/>
      <c r="WUK92" s="0"/>
      <c r="WUL92" s="0"/>
      <c r="WUM92" s="0"/>
      <c r="WUN92" s="0"/>
      <c r="WUO92" s="0"/>
      <c r="WUP92" s="0"/>
      <c r="WUQ92" s="0"/>
      <c r="WUR92" s="0"/>
      <c r="WUS92" s="0"/>
      <c r="WUT92" s="0"/>
      <c r="WUU92" s="0"/>
      <c r="WUV92" s="0"/>
      <c r="WUW92" s="0"/>
      <c r="WUX92" s="0"/>
      <c r="WUY92" s="0"/>
      <c r="WUZ92" s="0"/>
      <c r="WVA92" s="0"/>
      <c r="WVB92" s="0"/>
      <c r="WVC92" s="0"/>
      <c r="WVD92" s="0"/>
      <c r="WVE92" s="0"/>
      <c r="WVF92" s="0"/>
      <c r="WVG92" s="0"/>
      <c r="WVH92" s="0"/>
      <c r="WVI92" s="0"/>
      <c r="WVJ92" s="0"/>
      <c r="WVK92" s="0"/>
      <c r="WVL92" s="0"/>
      <c r="WVM92" s="0"/>
      <c r="WVN92" s="0"/>
      <c r="WVO92" s="0"/>
      <c r="WVP92" s="0"/>
      <c r="WVQ92" s="0"/>
      <c r="WVR92" s="0"/>
      <c r="WVS92" s="0"/>
      <c r="WVT92" s="0"/>
      <c r="WVU92" s="0"/>
      <c r="WVV92" s="0"/>
      <c r="WVW92" s="0"/>
      <c r="WVX92" s="0"/>
      <c r="WVY92" s="0"/>
      <c r="WVZ92" s="0"/>
      <c r="WWA92" s="0"/>
      <c r="WWB92" s="0"/>
      <c r="WWC92" s="0"/>
      <c r="WWD92" s="0"/>
      <c r="WWE92" s="0"/>
      <c r="WWF92" s="0"/>
      <c r="WWG92" s="0"/>
      <c r="WWH92" s="0"/>
      <c r="WWI92" s="0"/>
      <c r="WWJ92" s="0"/>
      <c r="WWK92" s="0"/>
      <c r="WWL92" s="0"/>
      <c r="WWM92" s="0"/>
      <c r="WWN92" s="0"/>
      <c r="WWO92" s="0"/>
      <c r="WWP92" s="0"/>
      <c r="WWQ92" s="0"/>
      <c r="WWR92" s="0"/>
      <c r="WWS92" s="0"/>
      <c r="WWT92" s="0"/>
      <c r="WWU92" s="0"/>
      <c r="WWV92" s="0"/>
      <c r="WWW92" s="0"/>
      <c r="WWX92" s="0"/>
      <c r="WWY92" s="0"/>
      <c r="WWZ92" s="0"/>
      <c r="WXA92" s="0"/>
      <c r="WXB92" s="0"/>
      <c r="WXC92" s="0"/>
      <c r="WXD92" s="0"/>
      <c r="WXE92" s="0"/>
      <c r="WXF92" s="0"/>
      <c r="WXG92" s="0"/>
      <c r="WXH92" s="0"/>
      <c r="WXI92" s="0"/>
      <c r="WXJ92" s="0"/>
      <c r="WXK92" s="0"/>
      <c r="WXL92" s="0"/>
      <c r="WXM92" s="0"/>
      <c r="WXN92" s="0"/>
      <c r="WXO92" s="0"/>
      <c r="WXP92" s="0"/>
      <c r="WXQ92" s="0"/>
      <c r="WXR92" s="0"/>
      <c r="WXS92" s="0"/>
      <c r="WXT92" s="0"/>
      <c r="WXU92" s="0"/>
      <c r="WXV92" s="0"/>
      <c r="WXW92" s="0"/>
      <c r="WXX92" s="0"/>
      <c r="WXY92" s="0"/>
      <c r="WXZ92" s="0"/>
      <c r="WYA92" s="0"/>
      <c r="WYB92" s="0"/>
      <c r="WYC92" s="0"/>
      <c r="WYD92" s="0"/>
      <c r="WYE92" s="0"/>
      <c r="WYF92" s="0"/>
      <c r="WYG92" s="0"/>
      <c r="WYH92" s="0"/>
      <c r="WYI92" s="0"/>
      <c r="WYJ92" s="0"/>
      <c r="WYK92" s="0"/>
      <c r="WYL92" s="0"/>
      <c r="WYM92" s="0"/>
      <c r="WYN92" s="0"/>
      <c r="WYO92" s="0"/>
      <c r="WYP92" s="0"/>
      <c r="WYQ92" s="0"/>
      <c r="WYR92" s="0"/>
      <c r="WYS92" s="0"/>
      <c r="WYT92" s="0"/>
      <c r="WYU92" s="0"/>
      <c r="WYV92" s="0"/>
      <c r="WYW92" s="0"/>
      <c r="WYX92" s="0"/>
      <c r="WYY92" s="0"/>
      <c r="WYZ92" s="0"/>
      <c r="WZA92" s="0"/>
      <c r="WZB92" s="0"/>
      <c r="WZC92" s="0"/>
      <c r="WZD92" s="0"/>
      <c r="WZE92" s="0"/>
      <c r="WZF92" s="0"/>
      <c r="WZG92" s="0"/>
      <c r="WZH92" s="0"/>
      <c r="WZI92" s="0"/>
      <c r="WZJ92" s="0"/>
      <c r="WZK92" s="0"/>
      <c r="WZL92" s="0"/>
      <c r="WZM92" s="0"/>
      <c r="WZN92" s="0"/>
      <c r="WZO92" s="0"/>
      <c r="WZP92" s="0"/>
      <c r="WZQ92" s="0"/>
      <c r="WZR92" s="0"/>
      <c r="WZS92" s="0"/>
      <c r="WZT92" s="0"/>
      <c r="WZU92" s="0"/>
      <c r="WZV92" s="0"/>
      <c r="WZW92" s="0"/>
      <c r="WZX92" s="0"/>
      <c r="WZY92" s="0"/>
      <c r="WZZ92" s="0"/>
      <c r="XAA92" s="0"/>
      <c r="XAB92" s="0"/>
      <c r="XAC92" s="0"/>
      <c r="XAD92" s="0"/>
      <c r="XAE92" s="0"/>
      <c r="XAF92" s="0"/>
      <c r="XAG92" s="0"/>
      <c r="XAH92" s="0"/>
      <c r="XAI92" s="0"/>
      <c r="XAJ92" s="0"/>
      <c r="XAK92" s="0"/>
      <c r="XAL92" s="0"/>
      <c r="XAM92" s="0"/>
      <c r="XAN92" s="0"/>
      <c r="XAO92" s="0"/>
      <c r="XAP92" s="0"/>
      <c r="XAQ92" s="0"/>
      <c r="XAR92" s="0"/>
      <c r="XAS92" s="0"/>
      <c r="XAT92" s="0"/>
      <c r="XAU92" s="0"/>
      <c r="XAV92" s="0"/>
      <c r="XAW92" s="0"/>
      <c r="XAX92" s="0"/>
      <c r="XAY92" s="0"/>
      <c r="XAZ92" s="0"/>
      <c r="XBA92" s="0"/>
      <c r="XBB92" s="0"/>
      <c r="XBC92" s="0"/>
      <c r="XBD92" s="0"/>
      <c r="XBE92" s="0"/>
      <c r="XBF92" s="0"/>
      <c r="XBG92" s="0"/>
      <c r="XBH92" s="0"/>
      <c r="XBI92" s="0"/>
      <c r="XBJ92" s="0"/>
      <c r="XBK92" s="0"/>
      <c r="XBL92" s="0"/>
      <c r="XBM92" s="0"/>
      <c r="XBN92" s="0"/>
      <c r="XBO92" s="0"/>
      <c r="XBP92" s="0"/>
      <c r="XBQ92" s="0"/>
      <c r="XBR92" s="0"/>
      <c r="XBS92" s="0"/>
      <c r="XBT92" s="0"/>
      <c r="XBU92" s="0"/>
      <c r="XBV92" s="0"/>
      <c r="XBW92" s="0"/>
      <c r="XBX92" s="0"/>
      <c r="XBY92" s="0"/>
      <c r="XBZ92" s="0"/>
      <c r="XCA92" s="0"/>
      <c r="XCB92" s="0"/>
      <c r="XCC92" s="0"/>
      <c r="XCD92" s="0"/>
      <c r="XCE92" s="0"/>
      <c r="XCF92" s="0"/>
      <c r="XCG92" s="0"/>
      <c r="XCH92" s="0"/>
      <c r="XCI92" s="0"/>
      <c r="XCJ92" s="0"/>
      <c r="XCK92" s="0"/>
      <c r="XCL92" s="0"/>
      <c r="XCM92" s="0"/>
      <c r="XCN92" s="0"/>
      <c r="XCO92" s="0"/>
      <c r="XCP92" s="0"/>
      <c r="XCQ92" s="0"/>
      <c r="XCR92" s="0"/>
      <c r="XCS92" s="0"/>
      <c r="XCT92" s="0"/>
      <c r="XCU92" s="0"/>
      <c r="XCV92" s="0"/>
      <c r="XCW92" s="0"/>
      <c r="XCX92" s="0"/>
      <c r="XCY92" s="0"/>
      <c r="XCZ92" s="0"/>
      <c r="XDA92" s="0"/>
      <c r="XDB92" s="0"/>
      <c r="XDC92" s="0"/>
      <c r="XDD92" s="0"/>
      <c r="XDE92" s="0"/>
      <c r="XDF92" s="0"/>
      <c r="XDG92" s="0"/>
      <c r="XDH92" s="0"/>
      <c r="XDI92" s="0"/>
      <c r="XDJ92" s="0"/>
      <c r="XDK92" s="0"/>
      <c r="XDL92" s="0"/>
      <c r="XDM92" s="0"/>
      <c r="XDN92" s="0"/>
      <c r="XDO92" s="0"/>
      <c r="XDP92" s="0"/>
      <c r="XDQ92" s="0"/>
      <c r="XDR92" s="0"/>
      <c r="XDS92" s="0"/>
      <c r="XDT92" s="0"/>
      <c r="XDU92" s="0"/>
      <c r="XDV92" s="0"/>
      <c r="XDW92" s="0"/>
      <c r="XDX92" s="0"/>
      <c r="XDY92" s="0"/>
      <c r="XDZ92" s="0"/>
      <c r="XEA92" s="0"/>
      <c r="XEB92" s="0"/>
      <c r="XEC92" s="0"/>
      <c r="XED92" s="0"/>
      <c r="XEE92" s="0"/>
      <c r="XEF92" s="0"/>
      <c r="XEG92" s="0"/>
      <c r="XEH92" s="0"/>
      <c r="XEI92" s="0"/>
      <c r="XEJ92" s="0"/>
      <c r="XEK92" s="0"/>
      <c r="XEL92" s="0"/>
      <c r="XEM92" s="0"/>
      <c r="XEN92" s="0"/>
      <c r="XEO92" s="0"/>
      <c r="XEP92" s="0"/>
      <c r="XEQ92" s="0"/>
      <c r="XER92" s="0"/>
      <c r="XES92" s="0"/>
      <c r="XET92" s="0"/>
      <c r="XEU92" s="0"/>
      <c r="XEV92" s="0"/>
      <c r="XEW92" s="0"/>
      <c r="XEX92" s="0"/>
      <c r="XEY92" s="0"/>
      <c r="XEZ92" s="0"/>
      <c r="XFA92" s="0"/>
      <c r="XFB92" s="0"/>
      <c r="XFC92" s="0"/>
      <c r="XFD92" s="0"/>
    </row>
    <row r="93" customFormat="false" ht="15.75" hidden="true" customHeight="false" outlineLevel="0" collapsed="false">
      <c r="A93" s="13" t="n">
        <v>205</v>
      </c>
      <c r="B93" s="6" t="s">
        <v>854</v>
      </c>
      <c r="C93" s="14" t="n">
        <f aca="false">qualidade!A93</f>
        <v>205</v>
      </c>
      <c r="D93" s="6"/>
      <c r="E93" s="6"/>
      <c r="F93" s="6" t="str">
        <f aca="false">qualidade!I93</f>
        <v>reprovado</v>
      </c>
      <c r="G93" s="6" t="str">
        <f aca="false">IF(AND(B93=F93,F93="aprovado"),"copiar",IF(B93&lt;&gt;F93,"corrigir",""))</f>
        <v/>
      </c>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c r="AMK93" s="0"/>
      <c r="AML93" s="0"/>
      <c r="AMM93" s="0"/>
      <c r="AMN93" s="0"/>
      <c r="AMO93" s="0"/>
      <c r="AMP93" s="0"/>
      <c r="AMQ93" s="0"/>
      <c r="AMR93" s="0"/>
      <c r="AMS93" s="0"/>
      <c r="AMT93" s="0"/>
      <c r="AMU93" s="0"/>
      <c r="AMV93" s="0"/>
      <c r="AMW93" s="0"/>
      <c r="AMX93" s="0"/>
      <c r="AMY93" s="0"/>
      <c r="AMZ93" s="0"/>
      <c r="ANA93" s="0"/>
      <c r="ANB93" s="0"/>
      <c r="ANC93" s="0"/>
      <c r="AND93" s="0"/>
      <c r="ANE93" s="0"/>
      <c r="ANF93" s="0"/>
      <c r="ANG93" s="0"/>
      <c r="ANH93" s="0"/>
      <c r="ANI93" s="0"/>
      <c r="ANJ93" s="0"/>
      <c r="ANK93" s="0"/>
      <c r="ANL93" s="0"/>
      <c r="ANM93" s="0"/>
      <c r="ANN93" s="0"/>
      <c r="ANO93" s="0"/>
      <c r="ANP93" s="0"/>
      <c r="ANQ93" s="0"/>
      <c r="ANR93" s="0"/>
      <c r="ANS93" s="0"/>
      <c r="ANT93" s="0"/>
      <c r="ANU93" s="0"/>
      <c r="ANV93" s="0"/>
      <c r="ANW93" s="0"/>
      <c r="ANX93" s="0"/>
      <c r="ANY93" s="0"/>
      <c r="ANZ93" s="0"/>
      <c r="AOA93" s="0"/>
      <c r="AOB93" s="0"/>
      <c r="AOC93" s="0"/>
      <c r="AOD93" s="0"/>
      <c r="AOE93" s="0"/>
      <c r="AOF93" s="0"/>
      <c r="AOG93" s="0"/>
      <c r="AOH93" s="0"/>
      <c r="AOI93" s="0"/>
      <c r="AOJ93" s="0"/>
      <c r="AOK93" s="0"/>
      <c r="AOL93" s="0"/>
      <c r="AOM93" s="0"/>
      <c r="AON93" s="0"/>
      <c r="AOO93" s="0"/>
      <c r="AOP93" s="0"/>
      <c r="AOQ93" s="0"/>
      <c r="AOR93" s="0"/>
      <c r="AOS93" s="0"/>
      <c r="AOT93" s="0"/>
      <c r="AOU93" s="0"/>
      <c r="AOV93" s="0"/>
      <c r="AOW93" s="0"/>
      <c r="AOX93" s="0"/>
      <c r="AOY93" s="0"/>
      <c r="AOZ93" s="0"/>
      <c r="APA93" s="0"/>
      <c r="APB93" s="0"/>
      <c r="APC93" s="0"/>
      <c r="APD93" s="0"/>
      <c r="APE93" s="0"/>
      <c r="APF93" s="0"/>
      <c r="APG93" s="0"/>
      <c r="APH93" s="0"/>
      <c r="API93" s="0"/>
      <c r="APJ93" s="0"/>
      <c r="APK93" s="0"/>
      <c r="APL93" s="0"/>
      <c r="APM93" s="0"/>
      <c r="APN93" s="0"/>
      <c r="APO93" s="0"/>
      <c r="APP93" s="0"/>
      <c r="APQ93" s="0"/>
      <c r="APR93" s="0"/>
      <c r="APS93" s="0"/>
      <c r="APT93" s="0"/>
      <c r="APU93" s="0"/>
      <c r="APV93" s="0"/>
      <c r="APW93" s="0"/>
      <c r="APX93" s="0"/>
      <c r="APY93" s="0"/>
      <c r="APZ93" s="0"/>
      <c r="AQA93" s="0"/>
      <c r="AQB93" s="0"/>
      <c r="AQC93" s="0"/>
      <c r="AQD93" s="0"/>
      <c r="AQE93" s="0"/>
      <c r="AQF93" s="0"/>
      <c r="AQG93" s="0"/>
      <c r="AQH93" s="0"/>
      <c r="AQI93" s="0"/>
      <c r="AQJ93" s="0"/>
      <c r="AQK93" s="0"/>
      <c r="AQL93" s="0"/>
      <c r="AQM93" s="0"/>
      <c r="AQN93" s="0"/>
      <c r="AQO93" s="0"/>
      <c r="AQP93" s="0"/>
      <c r="AQQ93" s="0"/>
      <c r="AQR93" s="0"/>
      <c r="AQS93" s="0"/>
      <c r="AQT93" s="0"/>
      <c r="AQU93" s="0"/>
      <c r="AQV93" s="0"/>
      <c r="AQW93" s="0"/>
      <c r="AQX93" s="0"/>
      <c r="AQY93" s="0"/>
      <c r="AQZ93" s="0"/>
      <c r="ARA93" s="0"/>
      <c r="ARB93" s="0"/>
      <c r="ARC93" s="0"/>
      <c r="ARD93" s="0"/>
      <c r="ARE93" s="0"/>
      <c r="ARF93" s="0"/>
      <c r="ARG93" s="0"/>
      <c r="ARH93" s="0"/>
      <c r="ARI93" s="0"/>
      <c r="ARJ93" s="0"/>
      <c r="ARK93" s="0"/>
      <c r="ARL93" s="0"/>
      <c r="ARM93" s="0"/>
      <c r="ARN93" s="0"/>
      <c r="ARO93" s="0"/>
      <c r="ARP93" s="0"/>
      <c r="ARQ93" s="0"/>
      <c r="ARR93" s="0"/>
      <c r="ARS93" s="0"/>
      <c r="ART93" s="0"/>
      <c r="ARU93" s="0"/>
      <c r="ARV93" s="0"/>
      <c r="ARW93" s="0"/>
      <c r="ARX93" s="0"/>
      <c r="ARY93" s="0"/>
      <c r="ARZ93" s="0"/>
      <c r="ASA93" s="0"/>
      <c r="ASB93" s="0"/>
      <c r="ASC93" s="0"/>
      <c r="ASD93" s="0"/>
      <c r="ASE93" s="0"/>
      <c r="ASF93" s="0"/>
      <c r="ASG93" s="0"/>
      <c r="ASH93" s="0"/>
      <c r="ASI93" s="0"/>
      <c r="ASJ93" s="0"/>
      <c r="ASK93" s="0"/>
      <c r="ASL93" s="0"/>
      <c r="ASM93" s="0"/>
      <c r="ASN93" s="0"/>
      <c r="ASO93" s="0"/>
      <c r="ASP93" s="0"/>
      <c r="ASQ93" s="0"/>
      <c r="ASR93" s="0"/>
      <c r="ASS93" s="0"/>
      <c r="AST93" s="0"/>
      <c r="ASU93" s="0"/>
      <c r="ASV93" s="0"/>
      <c r="ASW93" s="0"/>
      <c r="ASX93" s="0"/>
      <c r="ASY93" s="0"/>
      <c r="ASZ93" s="0"/>
      <c r="ATA93" s="0"/>
      <c r="ATB93" s="0"/>
      <c r="ATC93" s="0"/>
      <c r="ATD93" s="0"/>
      <c r="ATE93" s="0"/>
      <c r="ATF93" s="0"/>
      <c r="ATG93" s="0"/>
      <c r="ATH93" s="0"/>
      <c r="ATI93" s="0"/>
      <c r="ATJ93" s="0"/>
      <c r="ATK93" s="0"/>
      <c r="ATL93" s="0"/>
      <c r="ATM93" s="0"/>
      <c r="ATN93" s="0"/>
      <c r="ATO93" s="0"/>
      <c r="ATP93" s="0"/>
      <c r="ATQ93" s="0"/>
      <c r="ATR93" s="0"/>
      <c r="ATS93" s="0"/>
      <c r="ATT93" s="0"/>
      <c r="ATU93" s="0"/>
      <c r="ATV93" s="0"/>
      <c r="ATW93" s="0"/>
      <c r="ATX93" s="0"/>
      <c r="ATY93" s="0"/>
      <c r="ATZ93" s="0"/>
      <c r="AUA93" s="0"/>
      <c r="AUB93" s="0"/>
      <c r="AUC93" s="0"/>
      <c r="AUD93" s="0"/>
      <c r="AUE93" s="0"/>
      <c r="AUF93" s="0"/>
      <c r="AUG93" s="0"/>
      <c r="AUH93" s="0"/>
      <c r="AUI93" s="0"/>
      <c r="AUJ93" s="0"/>
      <c r="AUK93" s="0"/>
      <c r="AUL93" s="0"/>
      <c r="AUM93" s="0"/>
      <c r="AUN93" s="0"/>
      <c r="AUO93" s="0"/>
      <c r="AUP93" s="0"/>
      <c r="AUQ93" s="0"/>
      <c r="AUR93" s="0"/>
      <c r="AUS93" s="0"/>
      <c r="AUT93" s="0"/>
      <c r="AUU93" s="0"/>
      <c r="AUV93" s="0"/>
      <c r="AUW93" s="0"/>
      <c r="AUX93" s="0"/>
      <c r="AUY93" s="0"/>
      <c r="AUZ93" s="0"/>
      <c r="AVA93" s="0"/>
      <c r="AVB93" s="0"/>
      <c r="AVC93" s="0"/>
      <c r="AVD93" s="0"/>
      <c r="AVE93" s="0"/>
      <c r="AVF93" s="0"/>
      <c r="AVG93" s="0"/>
      <c r="AVH93" s="0"/>
      <c r="AVI93" s="0"/>
      <c r="AVJ93" s="0"/>
      <c r="AVK93" s="0"/>
      <c r="AVL93" s="0"/>
      <c r="AVM93" s="0"/>
      <c r="AVN93" s="0"/>
      <c r="AVO93" s="0"/>
      <c r="AVP93" s="0"/>
      <c r="AVQ93" s="0"/>
      <c r="AVR93" s="0"/>
      <c r="AVS93" s="0"/>
      <c r="AVT93" s="0"/>
      <c r="AVU93" s="0"/>
      <c r="AVV93" s="0"/>
      <c r="AVW93" s="0"/>
      <c r="AVX93" s="0"/>
      <c r="AVY93" s="0"/>
      <c r="AVZ93" s="0"/>
      <c r="AWA93" s="0"/>
      <c r="AWB93" s="0"/>
      <c r="AWC93" s="0"/>
      <c r="AWD93" s="0"/>
      <c r="AWE93" s="0"/>
      <c r="AWF93" s="0"/>
      <c r="AWG93" s="0"/>
      <c r="AWH93" s="0"/>
      <c r="AWI93" s="0"/>
      <c r="AWJ93" s="0"/>
      <c r="AWK93" s="0"/>
      <c r="AWL93" s="0"/>
      <c r="AWM93" s="0"/>
      <c r="AWN93" s="0"/>
      <c r="AWO93" s="0"/>
      <c r="AWP93" s="0"/>
      <c r="AWQ93" s="0"/>
      <c r="AWR93" s="0"/>
      <c r="AWS93" s="0"/>
      <c r="AWT93" s="0"/>
      <c r="AWU93" s="0"/>
      <c r="AWV93" s="0"/>
      <c r="AWW93" s="0"/>
      <c r="AWX93" s="0"/>
      <c r="AWY93" s="0"/>
      <c r="AWZ93" s="0"/>
      <c r="AXA93" s="0"/>
      <c r="AXB93" s="0"/>
      <c r="AXC93" s="0"/>
      <c r="AXD93" s="0"/>
      <c r="AXE93" s="0"/>
      <c r="AXF93" s="0"/>
      <c r="AXG93" s="0"/>
      <c r="AXH93" s="0"/>
      <c r="AXI93" s="0"/>
      <c r="AXJ93" s="0"/>
      <c r="AXK93" s="0"/>
      <c r="AXL93" s="0"/>
      <c r="AXM93" s="0"/>
      <c r="AXN93" s="0"/>
      <c r="AXO93" s="0"/>
      <c r="AXP93" s="0"/>
      <c r="AXQ93" s="0"/>
      <c r="AXR93" s="0"/>
      <c r="AXS93" s="0"/>
      <c r="AXT93" s="0"/>
      <c r="AXU93" s="0"/>
      <c r="AXV93" s="0"/>
      <c r="AXW93" s="0"/>
      <c r="AXX93" s="0"/>
      <c r="AXY93" s="0"/>
      <c r="AXZ93" s="0"/>
      <c r="AYA93" s="0"/>
      <c r="AYB93" s="0"/>
      <c r="AYC93" s="0"/>
      <c r="AYD93" s="0"/>
      <c r="AYE93" s="0"/>
      <c r="AYF93" s="0"/>
      <c r="AYG93" s="0"/>
      <c r="AYH93" s="0"/>
      <c r="AYI93" s="0"/>
      <c r="AYJ93" s="0"/>
      <c r="AYK93" s="0"/>
      <c r="AYL93" s="0"/>
      <c r="AYM93" s="0"/>
      <c r="AYN93" s="0"/>
      <c r="AYO93" s="0"/>
      <c r="AYP93" s="0"/>
      <c r="AYQ93" s="0"/>
      <c r="AYR93" s="0"/>
      <c r="AYS93" s="0"/>
      <c r="AYT93" s="0"/>
      <c r="AYU93" s="0"/>
      <c r="AYV93" s="0"/>
      <c r="AYW93" s="0"/>
      <c r="AYX93" s="0"/>
      <c r="AYY93" s="0"/>
      <c r="AYZ93" s="0"/>
      <c r="AZA93" s="0"/>
      <c r="AZB93" s="0"/>
      <c r="AZC93" s="0"/>
      <c r="AZD93" s="0"/>
      <c r="AZE93" s="0"/>
      <c r="AZF93" s="0"/>
      <c r="AZG93" s="0"/>
      <c r="AZH93" s="0"/>
      <c r="AZI93" s="0"/>
      <c r="AZJ93" s="0"/>
      <c r="AZK93" s="0"/>
      <c r="AZL93" s="0"/>
      <c r="AZM93" s="0"/>
      <c r="AZN93" s="0"/>
      <c r="AZO93" s="0"/>
      <c r="AZP93" s="0"/>
      <c r="AZQ93" s="0"/>
      <c r="AZR93" s="0"/>
      <c r="AZS93" s="0"/>
      <c r="AZT93" s="0"/>
      <c r="AZU93" s="0"/>
      <c r="AZV93" s="0"/>
      <c r="AZW93" s="0"/>
      <c r="AZX93" s="0"/>
      <c r="AZY93" s="0"/>
      <c r="AZZ93" s="0"/>
      <c r="BAA93" s="0"/>
      <c r="BAB93" s="0"/>
      <c r="BAC93" s="0"/>
      <c r="BAD93" s="0"/>
      <c r="BAE93" s="0"/>
      <c r="BAF93" s="0"/>
      <c r="BAG93" s="0"/>
      <c r="BAH93" s="0"/>
      <c r="BAI93" s="0"/>
      <c r="BAJ93" s="0"/>
      <c r="BAK93" s="0"/>
      <c r="BAL93" s="0"/>
      <c r="BAM93" s="0"/>
      <c r="BAN93" s="0"/>
      <c r="BAO93" s="0"/>
      <c r="BAP93" s="0"/>
      <c r="BAQ93" s="0"/>
      <c r="BAR93" s="0"/>
      <c r="BAS93" s="0"/>
      <c r="BAT93" s="0"/>
      <c r="BAU93" s="0"/>
      <c r="BAV93" s="0"/>
      <c r="BAW93" s="0"/>
      <c r="BAX93" s="0"/>
      <c r="BAY93" s="0"/>
      <c r="BAZ93" s="0"/>
      <c r="BBA93" s="0"/>
      <c r="BBB93" s="0"/>
      <c r="BBC93" s="0"/>
      <c r="BBD93" s="0"/>
      <c r="BBE93" s="0"/>
      <c r="BBF93" s="0"/>
      <c r="BBG93" s="0"/>
      <c r="BBH93" s="0"/>
      <c r="BBI93" s="0"/>
      <c r="BBJ93" s="0"/>
      <c r="BBK93" s="0"/>
      <c r="BBL93" s="0"/>
      <c r="BBM93" s="0"/>
      <c r="BBN93" s="0"/>
      <c r="BBO93" s="0"/>
      <c r="BBP93" s="0"/>
      <c r="BBQ93" s="0"/>
      <c r="BBR93" s="0"/>
      <c r="BBS93" s="0"/>
      <c r="BBT93" s="0"/>
      <c r="BBU93" s="0"/>
      <c r="BBV93" s="0"/>
      <c r="BBW93" s="0"/>
      <c r="BBX93" s="0"/>
      <c r="BBY93" s="0"/>
      <c r="BBZ93" s="0"/>
      <c r="BCA93" s="0"/>
      <c r="BCB93" s="0"/>
      <c r="BCC93" s="0"/>
      <c r="BCD93" s="0"/>
      <c r="BCE93" s="0"/>
      <c r="BCF93" s="0"/>
      <c r="BCG93" s="0"/>
      <c r="BCH93" s="0"/>
      <c r="BCI93" s="0"/>
      <c r="BCJ93" s="0"/>
      <c r="BCK93" s="0"/>
      <c r="BCL93" s="0"/>
      <c r="BCM93" s="0"/>
      <c r="BCN93" s="0"/>
      <c r="BCO93" s="0"/>
      <c r="BCP93" s="0"/>
      <c r="BCQ93" s="0"/>
      <c r="BCR93" s="0"/>
      <c r="BCS93" s="0"/>
      <c r="BCT93" s="0"/>
      <c r="BCU93" s="0"/>
      <c r="BCV93" s="0"/>
      <c r="BCW93" s="0"/>
      <c r="BCX93" s="0"/>
      <c r="BCY93" s="0"/>
      <c r="BCZ93" s="0"/>
      <c r="BDA93" s="0"/>
      <c r="BDB93" s="0"/>
      <c r="BDC93" s="0"/>
      <c r="BDD93" s="0"/>
      <c r="BDE93" s="0"/>
      <c r="BDF93" s="0"/>
      <c r="BDG93" s="0"/>
      <c r="BDH93" s="0"/>
      <c r="BDI93" s="0"/>
      <c r="BDJ93" s="0"/>
      <c r="BDK93" s="0"/>
      <c r="BDL93" s="0"/>
      <c r="BDM93" s="0"/>
      <c r="BDN93" s="0"/>
      <c r="BDO93" s="0"/>
      <c r="BDP93" s="0"/>
      <c r="BDQ93" s="0"/>
      <c r="BDR93" s="0"/>
      <c r="BDS93" s="0"/>
      <c r="BDT93" s="0"/>
      <c r="BDU93" s="0"/>
      <c r="BDV93" s="0"/>
      <c r="BDW93" s="0"/>
      <c r="BDX93" s="0"/>
      <c r="BDY93" s="0"/>
      <c r="BDZ93" s="0"/>
      <c r="BEA93" s="0"/>
      <c r="BEB93" s="0"/>
      <c r="BEC93" s="0"/>
      <c r="BED93" s="0"/>
      <c r="BEE93" s="0"/>
      <c r="BEF93" s="0"/>
      <c r="BEG93" s="0"/>
      <c r="BEH93" s="0"/>
      <c r="BEI93" s="0"/>
      <c r="BEJ93" s="0"/>
      <c r="BEK93" s="0"/>
      <c r="BEL93" s="0"/>
      <c r="BEM93" s="0"/>
      <c r="BEN93" s="0"/>
      <c r="BEO93" s="0"/>
      <c r="BEP93" s="0"/>
      <c r="BEQ93" s="0"/>
      <c r="BER93" s="0"/>
      <c r="BES93" s="0"/>
      <c r="BET93" s="0"/>
      <c r="BEU93" s="0"/>
      <c r="BEV93" s="0"/>
      <c r="BEW93" s="0"/>
      <c r="BEX93" s="0"/>
      <c r="BEY93" s="0"/>
      <c r="BEZ93" s="0"/>
      <c r="BFA93" s="0"/>
      <c r="BFB93" s="0"/>
      <c r="BFC93" s="0"/>
      <c r="BFD93" s="0"/>
      <c r="BFE93" s="0"/>
      <c r="BFF93" s="0"/>
      <c r="BFG93" s="0"/>
      <c r="BFH93" s="0"/>
      <c r="BFI93" s="0"/>
      <c r="BFJ93" s="0"/>
      <c r="BFK93" s="0"/>
      <c r="BFL93" s="0"/>
      <c r="BFM93" s="0"/>
      <c r="BFN93" s="0"/>
      <c r="BFO93" s="0"/>
      <c r="BFP93" s="0"/>
      <c r="BFQ93" s="0"/>
      <c r="BFR93" s="0"/>
      <c r="BFS93" s="0"/>
      <c r="BFT93" s="0"/>
      <c r="BFU93" s="0"/>
      <c r="BFV93" s="0"/>
      <c r="BFW93" s="0"/>
      <c r="BFX93" s="0"/>
      <c r="BFY93" s="0"/>
      <c r="BFZ93" s="0"/>
      <c r="BGA93" s="0"/>
      <c r="BGB93" s="0"/>
      <c r="BGC93" s="0"/>
      <c r="BGD93" s="0"/>
      <c r="BGE93" s="0"/>
      <c r="BGF93" s="0"/>
      <c r="BGG93" s="0"/>
      <c r="BGH93" s="0"/>
      <c r="BGI93" s="0"/>
      <c r="BGJ93" s="0"/>
      <c r="BGK93" s="0"/>
      <c r="BGL93" s="0"/>
      <c r="BGM93" s="0"/>
      <c r="BGN93" s="0"/>
      <c r="BGO93" s="0"/>
      <c r="BGP93" s="0"/>
      <c r="BGQ93" s="0"/>
      <c r="BGR93" s="0"/>
      <c r="BGS93" s="0"/>
      <c r="BGT93" s="0"/>
      <c r="BGU93" s="0"/>
      <c r="BGV93" s="0"/>
      <c r="BGW93" s="0"/>
      <c r="BGX93" s="0"/>
      <c r="BGY93" s="0"/>
      <c r="BGZ93" s="0"/>
      <c r="BHA93" s="0"/>
      <c r="BHB93" s="0"/>
      <c r="BHC93" s="0"/>
      <c r="BHD93" s="0"/>
      <c r="BHE93" s="0"/>
      <c r="BHF93" s="0"/>
      <c r="BHG93" s="0"/>
      <c r="BHH93" s="0"/>
      <c r="BHI93" s="0"/>
      <c r="BHJ93" s="0"/>
      <c r="BHK93" s="0"/>
      <c r="BHL93" s="0"/>
      <c r="BHM93" s="0"/>
      <c r="BHN93" s="0"/>
      <c r="BHO93" s="0"/>
      <c r="BHP93" s="0"/>
      <c r="BHQ93" s="0"/>
      <c r="BHR93" s="0"/>
      <c r="BHS93" s="0"/>
      <c r="BHT93" s="0"/>
      <c r="BHU93" s="0"/>
      <c r="BHV93" s="0"/>
      <c r="BHW93" s="0"/>
      <c r="BHX93" s="0"/>
      <c r="BHY93" s="0"/>
      <c r="BHZ93" s="0"/>
      <c r="BIA93" s="0"/>
      <c r="BIB93" s="0"/>
      <c r="BIC93" s="0"/>
      <c r="BID93" s="0"/>
      <c r="BIE93" s="0"/>
      <c r="BIF93" s="0"/>
      <c r="BIG93" s="0"/>
      <c r="BIH93" s="0"/>
      <c r="BII93" s="0"/>
      <c r="BIJ93" s="0"/>
      <c r="BIK93" s="0"/>
      <c r="BIL93" s="0"/>
      <c r="BIM93" s="0"/>
      <c r="BIN93" s="0"/>
      <c r="BIO93" s="0"/>
      <c r="BIP93" s="0"/>
      <c r="BIQ93" s="0"/>
      <c r="BIR93" s="0"/>
      <c r="BIS93" s="0"/>
      <c r="BIT93" s="0"/>
      <c r="BIU93" s="0"/>
      <c r="BIV93" s="0"/>
      <c r="BIW93" s="0"/>
      <c r="BIX93" s="0"/>
      <c r="BIY93" s="0"/>
      <c r="BIZ93" s="0"/>
      <c r="BJA93" s="0"/>
      <c r="BJB93" s="0"/>
      <c r="BJC93" s="0"/>
      <c r="BJD93" s="0"/>
      <c r="BJE93" s="0"/>
      <c r="BJF93" s="0"/>
      <c r="BJG93" s="0"/>
      <c r="BJH93" s="0"/>
      <c r="BJI93" s="0"/>
      <c r="BJJ93" s="0"/>
      <c r="BJK93" s="0"/>
      <c r="BJL93" s="0"/>
      <c r="BJM93" s="0"/>
      <c r="BJN93" s="0"/>
      <c r="BJO93" s="0"/>
      <c r="BJP93" s="0"/>
      <c r="BJQ93" s="0"/>
      <c r="BJR93" s="0"/>
      <c r="BJS93" s="0"/>
      <c r="BJT93" s="0"/>
      <c r="BJU93" s="0"/>
      <c r="BJV93" s="0"/>
      <c r="BJW93" s="0"/>
      <c r="BJX93" s="0"/>
      <c r="BJY93" s="0"/>
      <c r="BJZ93" s="0"/>
      <c r="BKA93" s="0"/>
      <c r="BKB93" s="0"/>
      <c r="BKC93" s="0"/>
      <c r="BKD93" s="0"/>
      <c r="BKE93" s="0"/>
      <c r="BKF93" s="0"/>
      <c r="BKG93" s="0"/>
      <c r="BKH93" s="0"/>
      <c r="BKI93" s="0"/>
      <c r="BKJ93" s="0"/>
      <c r="BKK93" s="0"/>
      <c r="BKL93" s="0"/>
      <c r="BKM93" s="0"/>
      <c r="BKN93" s="0"/>
      <c r="BKO93" s="0"/>
      <c r="BKP93" s="0"/>
      <c r="BKQ93" s="0"/>
      <c r="BKR93" s="0"/>
      <c r="BKS93" s="0"/>
      <c r="BKT93" s="0"/>
      <c r="BKU93" s="0"/>
      <c r="BKV93" s="0"/>
      <c r="BKW93" s="0"/>
      <c r="BKX93" s="0"/>
      <c r="BKY93" s="0"/>
      <c r="BKZ93" s="0"/>
      <c r="BLA93" s="0"/>
      <c r="BLB93" s="0"/>
      <c r="BLC93" s="0"/>
      <c r="BLD93" s="0"/>
      <c r="BLE93" s="0"/>
      <c r="BLF93" s="0"/>
      <c r="BLG93" s="0"/>
      <c r="BLH93" s="0"/>
      <c r="BLI93" s="0"/>
      <c r="BLJ93" s="0"/>
      <c r="BLK93" s="0"/>
      <c r="BLL93" s="0"/>
      <c r="BLM93" s="0"/>
      <c r="BLN93" s="0"/>
      <c r="BLO93" s="0"/>
      <c r="BLP93" s="0"/>
      <c r="BLQ93" s="0"/>
      <c r="BLR93" s="0"/>
      <c r="BLS93" s="0"/>
      <c r="BLT93" s="0"/>
      <c r="BLU93" s="0"/>
      <c r="BLV93" s="0"/>
      <c r="BLW93" s="0"/>
      <c r="BLX93" s="0"/>
      <c r="BLY93" s="0"/>
      <c r="BLZ93" s="0"/>
      <c r="BMA93" s="0"/>
      <c r="BMB93" s="0"/>
      <c r="BMC93" s="0"/>
      <c r="BMD93" s="0"/>
      <c r="BME93" s="0"/>
      <c r="BMF93" s="0"/>
      <c r="BMG93" s="0"/>
      <c r="BMH93" s="0"/>
      <c r="BMI93" s="0"/>
      <c r="BMJ93" s="0"/>
      <c r="BMK93" s="0"/>
      <c r="BML93" s="0"/>
      <c r="BMM93" s="0"/>
      <c r="BMN93" s="0"/>
      <c r="BMO93" s="0"/>
      <c r="BMP93" s="0"/>
      <c r="BMQ93" s="0"/>
      <c r="BMR93" s="0"/>
      <c r="BMS93" s="0"/>
      <c r="BMT93" s="0"/>
      <c r="BMU93" s="0"/>
      <c r="BMV93" s="0"/>
      <c r="BMW93" s="0"/>
      <c r="BMX93" s="0"/>
      <c r="BMY93" s="0"/>
      <c r="BMZ93" s="0"/>
      <c r="BNA93" s="0"/>
      <c r="BNB93" s="0"/>
      <c r="BNC93" s="0"/>
      <c r="BND93" s="0"/>
      <c r="BNE93" s="0"/>
      <c r="BNF93" s="0"/>
      <c r="BNG93" s="0"/>
      <c r="BNH93" s="0"/>
      <c r="BNI93" s="0"/>
      <c r="BNJ93" s="0"/>
      <c r="BNK93" s="0"/>
      <c r="BNL93" s="0"/>
      <c r="BNM93" s="0"/>
      <c r="BNN93" s="0"/>
      <c r="BNO93" s="0"/>
      <c r="BNP93" s="0"/>
      <c r="BNQ93" s="0"/>
      <c r="BNR93" s="0"/>
      <c r="BNS93" s="0"/>
      <c r="BNT93" s="0"/>
      <c r="BNU93" s="0"/>
      <c r="BNV93" s="0"/>
      <c r="BNW93" s="0"/>
      <c r="BNX93" s="0"/>
      <c r="BNY93" s="0"/>
      <c r="BNZ93" s="0"/>
      <c r="BOA93" s="0"/>
      <c r="BOB93" s="0"/>
      <c r="BOC93" s="0"/>
      <c r="BOD93" s="0"/>
      <c r="BOE93" s="0"/>
      <c r="BOF93" s="0"/>
      <c r="BOG93" s="0"/>
      <c r="BOH93" s="0"/>
      <c r="BOI93" s="0"/>
      <c r="BOJ93" s="0"/>
      <c r="BOK93" s="0"/>
      <c r="BOL93" s="0"/>
      <c r="BOM93" s="0"/>
      <c r="BON93" s="0"/>
      <c r="BOO93" s="0"/>
      <c r="BOP93" s="0"/>
      <c r="BOQ93" s="0"/>
      <c r="BOR93" s="0"/>
      <c r="BOS93" s="0"/>
      <c r="BOT93" s="0"/>
      <c r="BOU93" s="0"/>
      <c r="BOV93" s="0"/>
      <c r="BOW93" s="0"/>
      <c r="BOX93" s="0"/>
      <c r="BOY93" s="0"/>
      <c r="BOZ93" s="0"/>
      <c r="BPA93" s="0"/>
      <c r="BPB93" s="0"/>
      <c r="BPC93" s="0"/>
      <c r="BPD93" s="0"/>
      <c r="BPE93" s="0"/>
      <c r="BPF93" s="0"/>
      <c r="BPG93" s="0"/>
      <c r="BPH93" s="0"/>
      <c r="BPI93" s="0"/>
      <c r="BPJ93" s="0"/>
      <c r="BPK93" s="0"/>
      <c r="BPL93" s="0"/>
      <c r="BPM93" s="0"/>
      <c r="BPN93" s="0"/>
      <c r="BPO93" s="0"/>
      <c r="BPP93" s="0"/>
      <c r="BPQ93" s="0"/>
      <c r="BPR93" s="0"/>
      <c r="BPS93" s="0"/>
      <c r="BPT93" s="0"/>
      <c r="BPU93" s="0"/>
      <c r="BPV93" s="0"/>
      <c r="BPW93" s="0"/>
      <c r="BPX93" s="0"/>
      <c r="BPY93" s="0"/>
      <c r="BPZ93" s="0"/>
      <c r="BQA93" s="0"/>
      <c r="BQB93" s="0"/>
      <c r="BQC93" s="0"/>
      <c r="BQD93" s="0"/>
      <c r="BQE93" s="0"/>
      <c r="BQF93" s="0"/>
      <c r="BQG93" s="0"/>
      <c r="BQH93" s="0"/>
      <c r="BQI93" s="0"/>
      <c r="BQJ93" s="0"/>
      <c r="BQK93" s="0"/>
      <c r="BQL93" s="0"/>
      <c r="BQM93" s="0"/>
      <c r="BQN93" s="0"/>
      <c r="BQO93" s="0"/>
      <c r="BQP93" s="0"/>
      <c r="BQQ93" s="0"/>
      <c r="BQR93" s="0"/>
      <c r="BQS93" s="0"/>
      <c r="BQT93" s="0"/>
      <c r="BQU93" s="0"/>
      <c r="BQV93" s="0"/>
      <c r="BQW93" s="0"/>
      <c r="BQX93" s="0"/>
      <c r="BQY93" s="0"/>
      <c r="BQZ93" s="0"/>
      <c r="BRA93" s="0"/>
      <c r="BRB93" s="0"/>
      <c r="BRC93" s="0"/>
      <c r="BRD93" s="0"/>
      <c r="BRE93" s="0"/>
      <c r="BRF93" s="0"/>
      <c r="BRG93" s="0"/>
      <c r="BRH93" s="0"/>
      <c r="BRI93" s="0"/>
      <c r="BRJ93" s="0"/>
      <c r="BRK93" s="0"/>
      <c r="BRL93" s="0"/>
      <c r="BRM93" s="0"/>
      <c r="BRN93" s="0"/>
      <c r="BRO93" s="0"/>
      <c r="BRP93" s="0"/>
      <c r="BRQ93" s="0"/>
      <c r="BRR93" s="0"/>
      <c r="BRS93" s="0"/>
      <c r="BRT93" s="0"/>
      <c r="BRU93" s="0"/>
      <c r="BRV93" s="0"/>
      <c r="BRW93" s="0"/>
      <c r="BRX93" s="0"/>
      <c r="BRY93" s="0"/>
      <c r="BRZ93" s="0"/>
      <c r="BSA93" s="0"/>
      <c r="BSB93" s="0"/>
      <c r="BSC93" s="0"/>
      <c r="BSD93" s="0"/>
      <c r="BSE93" s="0"/>
      <c r="BSF93" s="0"/>
      <c r="BSG93" s="0"/>
      <c r="BSH93" s="0"/>
      <c r="BSI93" s="0"/>
      <c r="BSJ93" s="0"/>
      <c r="BSK93" s="0"/>
      <c r="BSL93" s="0"/>
      <c r="BSM93" s="0"/>
      <c r="BSN93" s="0"/>
      <c r="BSO93" s="0"/>
      <c r="BSP93" s="0"/>
      <c r="BSQ93" s="0"/>
      <c r="BSR93" s="0"/>
      <c r="BSS93" s="0"/>
      <c r="BST93" s="0"/>
      <c r="BSU93" s="0"/>
      <c r="BSV93" s="0"/>
      <c r="BSW93" s="0"/>
      <c r="BSX93" s="0"/>
      <c r="BSY93" s="0"/>
      <c r="BSZ93" s="0"/>
      <c r="BTA93" s="0"/>
      <c r="BTB93" s="0"/>
      <c r="BTC93" s="0"/>
      <c r="BTD93" s="0"/>
      <c r="BTE93" s="0"/>
      <c r="BTF93" s="0"/>
      <c r="BTG93" s="0"/>
      <c r="BTH93" s="0"/>
      <c r="BTI93" s="0"/>
      <c r="BTJ93" s="0"/>
      <c r="BTK93" s="0"/>
      <c r="BTL93" s="0"/>
      <c r="BTM93" s="0"/>
      <c r="BTN93" s="0"/>
      <c r="BTO93" s="0"/>
      <c r="BTP93" s="0"/>
      <c r="BTQ93" s="0"/>
      <c r="BTR93" s="0"/>
      <c r="BTS93" s="0"/>
      <c r="BTT93" s="0"/>
      <c r="BTU93" s="0"/>
      <c r="BTV93" s="0"/>
      <c r="BTW93" s="0"/>
      <c r="BTX93" s="0"/>
      <c r="BTY93" s="0"/>
      <c r="BTZ93" s="0"/>
      <c r="BUA93" s="0"/>
      <c r="BUB93" s="0"/>
      <c r="BUC93" s="0"/>
      <c r="BUD93" s="0"/>
      <c r="BUE93" s="0"/>
      <c r="BUF93" s="0"/>
      <c r="BUG93" s="0"/>
      <c r="BUH93" s="0"/>
      <c r="BUI93" s="0"/>
      <c r="BUJ93" s="0"/>
      <c r="BUK93" s="0"/>
      <c r="BUL93" s="0"/>
      <c r="BUM93" s="0"/>
      <c r="BUN93" s="0"/>
      <c r="BUO93" s="0"/>
      <c r="BUP93" s="0"/>
      <c r="BUQ93" s="0"/>
      <c r="BUR93" s="0"/>
      <c r="BUS93" s="0"/>
      <c r="BUT93" s="0"/>
      <c r="BUU93" s="0"/>
      <c r="BUV93" s="0"/>
      <c r="BUW93" s="0"/>
      <c r="BUX93" s="0"/>
      <c r="BUY93" s="0"/>
      <c r="BUZ93" s="0"/>
      <c r="BVA93" s="0"/>
      <c r="BVB93" s="0"/>
      <c r="BVC93" s="0"/>
      <c r="BVD93" s="0"/>
      <c r="BVE93" s="0"/>
      <c r="BVF93" s="0"/>
      <c r="BVG93" s="0"/>
      <c r="BVH93" s="0"/>
      <c r="BVI93" s="0"/>
      <c r="BVJ93" s="0"/>
      <c r="BVK93" s="0"/>
      <c r="BVL93" s="0"/>
      <c r="BVM93" s="0"/>
      <c r="BVN93" s="0"/>
      <c r="BVO93" s="0"/>
      <c r="BVP93" s="0"/>
      <c r="BVQ93" s="0"/>
      <c r="BVR93" s="0"/>
      <c r="BVS93" s="0"/>
      <c r="BVT93" s="0"/>
      <c r="BVU93" s="0"/>
      <c r="BVV93" s="0"/>
      <c r="BVW93" s="0"/>
      <c r="BVX93" s="0"/>
      <c r="BVY93" s="0"/>
      <c r="BVZ93" s="0"/>
      <c r="BWA93" s="0"/>
      <c r="BWB93" s="0"/>
      <c r="BWC93" s="0"/>
      <c r="BWD93" s="0"/>
      <c r="BWE93" s="0"/>
      <c r="BWF93" s="0"/>
      <c r="BWG93" s="0"/>
      <c r="BWH93" s="0"/>
      <c r="BWI93" s="0"/>
      <c r="BWJ93" s="0"/>
      <c r="BWK93" s="0"/>
      <c r="BWL93" s="0"/>
      <c r="BWM93" s="0"/>
      <c r="BWN93" s="0"/>
      <c r="BWO93" s="0"/>
      <c r="BWP93" s="0"/>
      <c r="BWQ93" s="0"/>
      <c r="BWR93" s="0"/>
      <c r="BWS93" s="0"/>
      <c r="BWT93" s="0"/>
      <c r="BWU93" s="0"/>
      <c r="BWV93" s="0"/>
      <c r="BWW93" s="0"/>
      <c r="BWX93" s="0"/>
      <c r="BWY93" s="0"/>
      <c r="BWZ93" s="0"/>
      <c r="BXA93" s="0"/>
      <c r="BXB93" s="0"/>
      <c r="BXC93" s="0"/>
      <c r="BXD93" s="0"/>
      <c r="BXE93" s="0"/>
      <c r="BXF93" s="0"/>
      <c r="BXG93" s="0"/>
      <c r="BXH93" s="0"/>
      <c r="BXI93" s="0"/>
      <c r="BXJ93" s="0"/>
      <c r="BXK93" s="0"/>
      <c r="BXL93" s="0"/>
      <c r="BXM93" s="0"/>
      <c r="BXN93" s="0"/>
      <c r="BXO93" s="0"/>
      <c r="BXP93" s="0"/>
      <c r="BXQ93" s="0"/>
      <c r="BXR93" s="0"/>
      <c r="BXS93" s="0"/>
      <c r="BXT93" s="0"/>
      <c r="BXU93" s="0"/>
      <c r="BXV93" s="0"/>
      <c r="BXW93" s="0"/>
      <c r="BXX93" s="0"/>
      <c r="BXY93" s="0"/>
      <c r="BXZ93" s="0"/>
      <c r="BYA93" s="0"/>
      <c r="BYB93" s="0"/>
      <c r="BYC93" s="0"/>
      <c r="BYD93" s="0"/>
      <c r="BYE93" s="0"/>
      <c r="BYF93" s="0"/>
      <c r="BYG93" s="0"/>
      <c r="BYH93" s="0"/>
      <c r="BYI93" s="0"/>
      <c r="BYJ93" s="0"/>
      <c r="BYK93" s="0"/>
      <c r="BYL93" s="0"/>
      <c r="BYM93" s="0"/>
      <c r="BYN93" s="0"/>
      <c r="BYO93" s="0"/>
      <c r="BYP93" s="0"/>
      <c r="BYQ93" s="0"/>
      <c r="BYR93" s="0"/>
      <c r="BYS93" s="0"/>
      <c r="BYT93" s="0"/>
      <c r="BYU93" s="0"/>
      <c r="BYV93" s="0"/>
      <c r="BYW93" s="0"/>
      <c r="BYX93" s="0"/>
      <c r="BYY93" s="0"/>
      <c r="BYZ93" s="0"/>
      <c r="BZA93" s="0"/>
      <c r="BZB93" s="0"/>
      <c r="BZC93" s="0"/>
      <c r="BZD93" s="0"/>
      <c r="BZE93" s="0"/>
      <c r="BZF93" s="0"/>
      <c r="BZG93" s="0"/>
      <c r="BZH93" s="0"/>
      <c r="BZI93" s="0"/>
      <c r="BZJ93" s="0"/>
      <c r="BZK93" s="0"/>
      <c r="BZL93" s="0"/>
      <c r="BZM93" s="0"/>
      <c r="BZN93" s="0"/>
      <c r="BZO93" s="0"/>
      <c r="BZP93" s="0"/>
      <c r="BZQ93" s="0"/>
      <c r="BZR93" s="0"/>
      <c r="BZS93" s="0"/>
      <c r="BZT93" s="0"/>
      <c r="BZU93" s="0"/>
      <c r="BZV93" s="0"/>
      <c r="BZW93" s="0"/>
      <c r="BZX93" s="0"/>
      <c r="BZY93" s="0"/>
      <c r="BZZ93" s="0"/>
      <c r="CAA93" s="0"/>
      <c r="CAB93" s="0"/>
      <c r="CAC93" s="0"/>
      <c r="CAD93" s="0"/>
      <c r="CAE93" s="0"/>
      <c r="CAF93" s="0"/>
      <c r="CAG93" s="0"/>
      <c r="CAH93" s="0"/>
      <c r="CAI93" s="0"/>
      <c r="CAJ93" s="0"/>
      <c r="CAK93" s="0"/>
      <c r="CAL93" s="0"/>
      <c r="CAM93" s="0"/>
      <c r="CAN93" s="0"/>
      <c r="CAO93" s="0"/>
      <c r="CAP93" s="0"/>
      <c r="CAQ93" s="0"/>
      <c r="CAR93" s="0"/>
      <c r="CAS93" s="0"/>
      <c r="CAT93" s="0"/>
      <c r="CAU93" s="0"/>
      <c r="CAV93" s="0"/>
      <c r="CAW93" s="0"/>
      <c r="CAX93" s="0"/>
      <c r="CAY93" s="0"/>
      <c r="CAZ93" s="0"/>
      <c r="CBA93" s="0"/>
      <c r="CBB93" s="0"/>
      <c r="CBC93" s="0"/>
      <c r="CBD93" s="0"/>
      <c r="CBE93" s="0"/>
      <c r="CBF93" s="0"/>
      <c r="CBG93" s="0"/>
      <c r="CBH93" s="0"/>
      <c r="CBI93" s="0"/>
      <c r="CBJ93" s="0"/>
      <c r="CBK93" s="0"/>
      <c r="CBL93" s="0"/>
      <c r="CBM93" s="0"/>
      <c r="CBN93" s="0"/>
      <c r="CBO93" s="0"/>
      <c r="CBP93" s="0"/>
      <c r="CBQ93" s="0"/>
      <c r="CBR93" s="0"/>
      <c r="CBS93" s="0"/>
      <c r="CBT93" s="0"/>
      <c r="CBU93" s="0"/>
      <c r="CBV93" s="0"/>
      <c r="CBW93" s="0"/>
      <c r="CBX93" s="0"/>
      <c r="CBY93" s="0"/>
      <c r="CBZ93" s="0"/>
      <c r="CCA93" s="0"/>
      <c r="CCB93" s="0"/>
      <c r="CCC93" s="0"/>
      <c r="CCD93" s="0"/>
      <c r="CCE93" s="0"/>
      <c r="CCF93" s="0"/>
      <c r="CCG93" s="0"/>
      <c r="CCH93" s="0"/>
      <c r="CCI93" s="0"/>
      <c r="CCJ93" s="0"/>
      <c r="CCK93" s="0"/>
      <c r="CCL93" s="0"/>
      <c r="CCM93" s="0"/>
      <c r="CCN93" s="0"/>
      <c r="CCO93" s="0"/>
      <c r="CCP93" s="0"/>
      <c r="CCQ93" s="0"/>
      <c r="CCR93" s="0"/>
      <c r="CCS93" s="0"/>
      <c r="CCT93" s="0"/>
      <c r="CCU93" s="0"/>
      <c r="CCV93" s="0"/>
      <c r="CCW93" s="0"/>
      <c r="CCX93" s="0"/>
      <c r="CCY93" s="0"/>
      <c r="CCZ93" s="0"/>
      <c r="CDA93" s="0"/>
      <c r="CDB93" s="0"/>
      <c r="CDC93" s="0"/>
      <c r="CDD93" s="0"/>
      <c r="CDE93" s="0"/>
      <c r="CDF93" s="0"/>
      <c r="CDG93" s="0"/>
      <c r="CDH93" s="0"/>
      <c r="CDI93" s="0"/>
      <c r="CDJ93" s="0"/>
      <c r="CDK93" s="0"/>
      <c r="CDL93" s="0"/>
      <c r="CDM93" s="0"/>
      <c r="CDN93" s="0"/>
      <c r="CDO93" s="0"/>
      <c r="CDP93" s="0"/>
      <c r="CDQ93" s="0"/>
      <c r="CDR93" s="0"/>
      <c r="CDS93" s="0"/>
      <c r="CDT93" s="0"/>
      <c r="CDU93" s="0"/>
      <c r="CDV93" s="0"/>
      <c r="CDW93" s="0"/>
      <c r="CDX93" s="0"/>
      <c r="CDY93" s="0"/>
      <c r="CDZ93" s="0"/>
      <c r="CEA93" s="0"/>
      <c r="CEB93" s="0"/>
      <c r="CEC93" s="0"/>
      <c r="CED93" s="0"/>
      <c r="CEE93" s="0"/>
      <c r="CEF93" s="0"/>
      <c r="CEG93" s="0"/>
      <c r="CEH93" s="0"/>
      <c r="CEI93" s="0"/>
      <c r="CEJ93" s="0"/>
      <c r="CEK93" s="0"/>
      <c r="CEL93" s="0"/>
      <c r="CEM93" s="0"/>
      <c r="CEN93" s="0"/>
      <c r="CEO93" s="0"/>
      <c r="CEP93" s="0"/>
      <c r="CEQ93" s="0"/>
      <c r="CER93" s="0"/>
      <c r="CES93" s="0"/>
      <c r="CET93" s="0"/>
      <c r="CEU93" s="0"/>
      <c r="CEV93" s="0"/>
      <c r="CEW93" s="0"/>
      <c r="CEX93" s="0"/>
      <c r="CEY93" s="0"/>
      <c r="CEZ93" s="0"/>
      <c r="CFA93" s="0"/>
      <c r="CFB93" s="0"/>
      <c r="CFC93" s="0"/>
      <c r="CFD93" s="0"/>
      <c r="CFE93" s="0"/>
      <c r="CFF93" s="0"/>
      <c r="CFG93" s="0"/>
      <c r="CFH93" s="0"/>
      <c r="CFI93" s="0"/>
      <c r="CFJ93" s="0"/>
      <c r="CFK93" s="0"/>
      <c r="CFL93" s="0"/>
      <c r="CFM93" s="0"/>
      <c r="CFN93" s="0"/>
      <c r="CFO93" s="0"/>
      <c r="CFP93" s="0"/>
      <c r="CFQ93" s="0"/>
      <c r="CFR93" s="0"/>
      <c r="CFS93" s="0"/>
      <c r="CFT93" s="0"/>
      <c r="CFU93" s="0"/>
      <c r="CFV93" s="0"/>
      <c r="CFW93" s="0"/>
      <c r="CFX93" s="0"/>
      <c r="CFY93" s="0"/>
      <c r="CFZ93" s="0"/>
      <c r="CGA93" s="0"/>
      <c r="CGB93" s="0"/>
      <c r="CGC93" s="0"/>
      <c r="CGD93" s="0"/>
      <c r="CGE93" s="0"/>
      <c r="CGF93" s="0"/>
      <c r="CGG93" s="0"/>
      <c r="CGH93" s="0"/>
      <c r="CGI93" s="0"/>
      <c r="CGJ93" s="0"/>
      <c r="CGK93" s="0"/>
      <c r="CGL93" s="0"/>
      <c r="CGM93" s="0"/>
      <c r="CGN93" s="0"/>
      <c r="CGO93" s="0"/>
      <c r="CGP93" s="0"/>
      <c r="CGQ93" s="0"/>
      <c r="CGR93" s="0"/>
      <c r="CGS93" s="0"/>
      <c r="CGT93" s="0"/>
      <c r="CGU93" s="0"/>
      <c r="CGV93" s="0"/>
      <c r="CGW93" s="0"/>
      <c r="CGX93" s="0"/>
      <c r="CGY93" s="0"/>
      <c r="CGZ93" s="0"/>
      <c r="CHA93" s="0"/>
      <c r="CHB93" s="0"/>
      <c r="CHC93" s="0"/>
      <c r="CHD93" s="0"/>
      <c r="CHE93" s="0"/>
      <c r="CHF93" s="0"/>
      <c r="CHG93" s="0"/>
      <c r="CHH93" s="0"/>
      <c r="CHI93" s="0"/>
      <c r="CHJ93" s="0"/>
      <c r="CHK93" s="0"/>
      <c r="CHL93" s="0"/>
      <c r="CHM93" s="0"/>
      <c r="CHN93" s="0"/>
      <c r="CHO93" s="0"/>
      <c r="CHP93" s="0"/>
      <c r="CHQ93" s="0"/>
      <c r="CHR93" s="0"/>
      <c r="CHS93" s="0"/>
      <c r="CHT93" s="0"/>
      <c r="CHU93" s="0"/>
      <c r="CHV93" s="0"/>
      <c r="CHW93" s="0"/>
      <c r="CHX93" s="0"/>
      <c r="CHY93" s="0"/>
      <c r="CHZ93" s="0"/>
      <c r="CIA93" s="0"/>
      <c r="CIB93" s="0"/>
      <c r="CIC93" s="0"/>
      <c r="CID93" s="0"/>
      <c r="CIE93" s="0"/>
      <c r="CIF93" s="0"/>
      <c r="CIG93" s="0"/>
      <c r="CIH93" s="0"/>
      <c r="CII93" s="0"/>
      <c r="CIJ93" s="0"/>
      <c r="CIK93" s="0"/>
      <c r="CIL93" s="0"/>
      <c r="CIM93" s="0"/>
      <c r="CIN93" s="0"/>
      <c r="CIO93" s="0"/>
      <c r="CIP93" s="0"/>
      <c r="CIQ93" s="0"/>
      <c r="CIR93" s="0"/>
      <c r="CIS93" s="0"/>
      <c r="CIT93" s="0"/>
      <c r="CIU93" s="0"/>
      <c r="CIV93" s="0"/>
      <c r="CIW93" s="0"/>
      <c r="CIX93" s="0"/>
      <c r="CIY93" s="0"/>
      <c r="CIZ93" s="0"/>
      <c r="CJA93" s="0"/>
      <c r="CJB93" s="0"/>
      <c r="CJC93" s="0"/>
      <c r="CJD93" s="0"/>
      <c r="CJE93" s="0"/>
      <c r="CJF93" s="0"/>
      <c r="CJG93" s="0"/>
      <c r="CJH93" s="0"/>
      <c r="CJI93" s="0"/>
      <c r="CJJ93" s="0"/>
      <c r="CJK93" s="0"/>
      <c r="CJL93" s="0"/>
      <c r="CJM93" s="0"/>
      <c r="CJN93" s="0"/>
      <c r="CJO93" s="0"/>
      <c r="CJP93" s="0"/>
      <c r="CJQ93" s="0"/>
      <c r="CJR93" s="0"/>
      <c r="CJS93" s="0"/>
      <c r="CJT93" s="0"/>
      <c r="CJU93" s="0"/>
      <c r="CJV93" s="0"/>
      <c r="CJW93" s="0"/>
      <c r="CJX93" s="0"/>
      <c r="CJY93" s="0"/>
      <c r="CJZ93" s="0"/>
      <c r="CKA93" s="0"/>
      <c r="CKB93" s="0"/>
      <c r="CKC93" s="0"/>
      <c r="CKD93" s="0"/>
      <c r="CKE93" s="0"/>
      <c r="CKF93" s="0"/>
      <c r="CKG93" s="0"/>
      <c r="CKH93" s="0"/>
      <c r="CKI93" s="0"/>
      <c r="CKJ93" s="0"/>
      <c r="CKK93" s="0"/>
      <c r="CKL93" s="0"/>
      <c r="CKM93" s="0"/>
      <c r="CKN93" s="0"/>
      <c r="CKO93" s="0"/>
      <c r="CKP93" s="0"/>
      <c r="CKQ93" s="0"/>
      <c r="CKR93" s="0"/>
      <c r="CKS93" s="0"/>
      <c r="CKT93" s="0"/>
      <c r="CKU93" s="0"/>
      <c r="CKV93" s="0"/>
      <c r="CKW93" s="0"/>
      <c r="CKX93" s="0"/>
      <c r="CKY93" s="0"/>
      <c r="CKZ93" s="0"/>
      <c r="CLA93" s="0"/>
      <c r="CLB93" s="0"/>
      <c r="CLC93" s="0"/>
      <c r="CLD93" s="0"/>
      <c r="CLE93" s="0"/>
      <c r="CLF93" s="0"/>
      <c r="CLG93" s="0"/>
      <c r="CLH93" s="0"/>
      <c r="CLI93" s="0"/>
      <c r="CLJ93" s="0"/>
      <c r="CLK93" s="0"/>
      <c r="CLL93" s="0"/>
      <c r="CLM93" s="0"/>
      <c r="CLN93" s="0"/>
      <c r="CLO93" s="0"/>
      <c r="CLP93" s="0"/>
      <c r="CLQ93" s="0"/>
      <c r="CLR93" s="0"/>
      <c r="CLS93" s="0"/>
      <c r="CLT93" s="0"/>
      <c r="CLU93" s="0"/>
      <c r="CLV93" s="0"/>
      <c r="CLW93" s="0"/>
      <c r="CLX93" s="0"/>
      <c r="CLY93" s="0"/>
      <c r="CLZ93" s="0"/>
      <c r="CMA93" s="0"/>
      <c r="CMB93" s="0"/>
      <c r="CMC93" s="0"/>
      <c r="CMD93" s="0"/>
      <c r="CME93" s="0"/>
      <c r="CMF93" s="0"/>
      <c r="CMG93" s="0"/>
      <c r="CMH93" s="0"/>
      <c r="CMI93" s="0"/>
      <c r="CMJ93" s="0"/>
      <c r="CMK93" s="0"/>
      <c r="CML93" s="0"/>
      <c r="CMM93" s="0"/>
      <c r="CMN93" s="0"/>
      <c r="CMO93" s="0"/>
      <c r="CMP93" s="0"/>
      <c r="CMQ93" s="0"/>
      <c r="CMR93" s="0"/>
      <c r="CMS93" s="0"/>
      <c r="CMT93" s="0"/>
      <c r="CMU93" s="0"/>
      <c r="CMV93" s="0"/>
      <c r="CMW93" s="0"/>
      <c r="CMX93" s="0"/>
      <c r="CMY93" s="0"/>
      <c r="CMZ93" s="0"/>
      <c r="CNA93" s="0"/>
      <c r="CNB93" s="0"/>
      <c r="CNC93" s="0"/>
      <c r="CND93" s="0"/>
      <c r="CNE93" s="0"/>
      <c r="CNF93" s="0"/>
      <c r="CNG93" s="0"/>
      <c r="CNH93" s="0"/>
      <c r="CNI93" s="0"/>
      <c r="CNJ93" s="0"/>
      <c r="CNK93" s="0"/>
      <c r="CNL93" s="0"/>
      <c r="CNM93" s="0"/>
      <c r="CNN93" s="0"/>
      <c r="CNO93" s="0"/>
      <c r="CNP93" s="0"/>
      <c r="CNQ93" s="0"/>
      <c r="CNR93" s="0"/>
      <c r="CNS93" s="0"/>
      <c r="CNT93" s="0"/>
      <c r="CNU93" s="0"/>
      <c r="CNV93" s="0"/>
      <c r="CNW93" s="0"/>
      <c r="CNX93" s="0"/>
      <c r="CNY93" s="0"/>
      <c r="CNZ93" s="0"/>
      <c r="COA93" s="0"/>
      <c r="COB93" s="0"/>
      <c r="COC93" s="0"/>
      <c r="COD93" s="0"/>
      <c r="COE93" s="0"/>
      <c r="COF93" s="0"/>
      <c r="COG93" s="0"/>
      <c r="COH93" s="0"/>
      <c r="COI93" s="0"/>
      <c r="COJ93" s="0"/>
      <c r="COK93" s="0"/>
      <c r="COL93" s="0"/>
      <c r="COM93" s="0"/>
      <c r="CON93" s="0"/>
      <c r="COO93" s="0"/>
      <c r="COP93" s="0"/>
      <c r="COQ93" s="0"/>
      <c r="COR93" s="0"/>
      <c r="COS93" s="0"/>
      <c r="COT93" s="0"/>
      <c r="COU93" s="0"/>
      <c r="COV93" s="0"/>
      <c r="COW93" s="0"/>
      <c r="COX93" s="0"/>
      <c r="COY93" s="0"/>
      <c r="COZ93" s="0"/>
      <c r="CPA93" s="0"/>
      <c r="CPB93" s="0"/>
      <c r="CPC93" s="0"/>
      <c r="CPD93" s="0"/>
      <c r="CPE93" s="0"/>
      <c r="CPF93" s="0"/>
      <c r="CPG93" s="0"/>
      <c r="CPH93" s="0"/>
      <c r="CPI93" s="0"/>
      <c r="CPJ93" s="0"/>
      <c r="CPK93" s="0"/>
      <c r="CPL93" s="0"/>
      <c r="CPM93" s="0"/>
      <c r="CPN93" s="0"/>
      <c r="CPO93" s="0"/>
      <c r="CPP93" s="0"/>
      <c r="CPQ93" s="0"/>
      <c r="CPR93" s="0"/>
      <c r="CPS93" s="0"/>
      <c r="CPT93" s="0"/>
      <c r="CPU93" s="0"/>
      <c r="CPV93" s="0"/>
      <c r="CPW93" s="0"/>
      <c r="CPX93" s="0"/>
      <c r="CPY93" s="0"/>
      <c r="CPZ93" s="0"/>
      <c r="CQA93" s="0"/>
      <c r="CQB93" s="0"/>
      <c r="CQC93" s="0"/>
      <c r="CQD93" s="0"/>
      <c r="CQE93" s="0"/>
      <c r="CQF93" s="0"/>
      <c r="CQG93" s="0"/>
      <c r="CQH93" s="0"/>
      <c r="CQI93" s="0"/>
      <c r="CQJ93" s="0"/>
      <c r="CQK93" s="0"/>
      <c r="CQL93" s="0"/>
      <c r="CQM93" s="0"/>
      <c r="CQN93" s="0"/>
      <c r="CQO93" s="0"/>
      <c r="CQP93" s="0"/>
      <c r="CQQ93" s="0"/>
      <c r="CQR93" s="0"/>
      <c r="CQS93" s="0"/>
      <c r="CQT93" s="0"/>
      <c r="CQU93" s="0"/>
      <c r="CQV93" s="0"/>
      <c r="CQW93" s="0"/>
      <c r="CQX93" s="0"/>
      <c r="CQY93" s="0"/>
      <c r="CQZ93" s="0"/>
      <c r="CRA93" s="0"/>
      <c r="CRB93" s="0"/>
      <c r="CRC93" s="0"/>
      <c r="CRD93" s="0"/>
      <c r="CRE93" s="0"/>
      <c r="CRF93" s="0"/>
      <c r="CRG93" s="0"/>
      <c r="CRH93" s="0"/>
      <c r="CRI93" s="0"/>
      <c r="CRJ93" s="0"/>
      <c r="CRK93" s="0"/>
      <c r="CRL93" s="0"/>
      <c r="CRM93" s="0"/>
      <c r="CRN93" s="0"/>
      <c r="CRO93" s="0"/>
      <c r="CRP93" s="0"/>
      <c r="CRQ93" s="0"/>
      <c r="CRR93" s="0"/>
      <c r="CRS93" s="0"/>
      <c r="CRT93" s="0"/>
      <c r="CRU93" s="0"/>
      <c r="CRV93" s="0"/>
      <c r="CRW93" s="0"/>
      <c r="CRX93" s="0"/>
      <c r="CRY93" s="0"/>
      <c r="CRZ93" s="0"/>
      <c r="CSA93" s="0"/>
      <c r="CSB93" s="0"/>
      <c r="CSC93" s="0"/>
      <c r="CSD93" s="0"/>
      <c r="CSE93" s="0"/>
      <c r="CSF93" s="0"/>
      <c r="CSG93" s="0"/>
      <c r="CSH93" s="0"/>
      <c r="CSI93" s="0"/>
      <c r="CSJ93" s="0"/>
      <c r="CSK93" s="0"/>
      <c r="CSL93" s="0"/>
      <c r="CSM93" s="0"/>
      <c r="CSN93" s="0"/>
      <c r="CSO93" s="0"/>
      <c r="CSP93" s="0"/>
      <c r="CSQ93" s="0"/>
      <c r="CSR93" s="0"/>
      <c r="CSS93" s="0"/>
      <c r="CST93" s="0"/>
      <c r="CSU93" s="0"/>
      <c r="CSV93" s="0"/>
      <c r="CSW93" s="0"/>
      <c r="CSX93" s="0"/>
      <c r="CSY93" s="0"/>
      <c r="CSZ93" s="0"/>
      <c r="CTA93" s="0"/>
      <c r="CTB93" s="0"/>
      <c r="CTC93" s="0"/>
      <c r="CTD93" s="0"/>
      <c r="CTE93" s="0"/>
      <c r="CTF93" s="0"/>
      <c r="CTG93" s="0"/>
      <c r="CTH93" s="0"/>
      <c r="CTI93" s="0"/>
      <c r="CTJ93" s="0"/>
      <c r="CTK93" s="0"/>
      <c r="CTL93" s="0"/>
      <c r="CTM93" s="0"/>
      <c r="CTN93" s="0"/>
      <c r="CTO93" s="0"/>
      <c r="CTP93" s="0"/>
      <c r="CTQ93" s="0"/>
      <c r="CTR93" s="0"/>
      <c r="CTS93" s="0"/>
      <c r="CTT93" s="0"/>
      <c r="CTU93" s="0"/>
      <c r="CTV93" s="0"/>
      <c r="CTW93" s="0"/>
      <c r="CTX93" s="0"/>
      <c r="CTY93" s="0"/>
      <c r="CTZ93" s="0"/>
      <c r="CUA93" s="0"/>
      <c r="CUB93" s="0"/>
      <c r="CUC93" s="0"/>
      <c r="CUD93" s="0"/>
      <c r="CUE93" s="0"/>
      <c r="CUF93" s="0"/>
      <c r="CUG93" s="0"/>
      <c r="CUH93" s="0"/>
      <c r="CUI93" s="0"/>
      <c r="CUJ93" s="0"/>
      <c r="CUK93" s="0"/>
      <c r="CUL93" s="0"/>
      <c r="CUM93" s="0"/>
      <c r="CUN93" s="0"/>
      <c r="CUO93" s="0"/>
      <c r="CUP93" s="0"/>
      <c r="CUQ93" s="0"/>
      <c r="CUR93" s="0"/>
      <c r="CUS93" s="0"/>
      <c r="CUT93" s="0"/>
      <c r="CUU93" s="0"/>
      <c r="CUV93" s="0"/>
      <c r="CUW93" s="0"/>
      <c r="CUX93" s="0"/>
      <c r="CUY93" s="0"/>
      <c r="CUZ93" s="0"/>
      <c r="CVA93" s="0"/>
      <c r="CVB93" s="0"/>
      <c r="CVC93" s="0"/>
      <c r="CVD93" s="0"/>
      <c r="CVE93" s="0"/>
      <c r="CVF93" s="0"/>
      <c r="CVG93" s="0"/>
      <c r="CVH93" s="0"/>
      <c r="CVI93" s="0"/>
      <c r="CVJ93" s="0"/>
      <c r="CVK93" s="0"/>
      <c r="CVL93" s="0"/>
      <c r="CVM93" s="0"/>
      <c r="CVN93" s="0"/>
      <c r="CVO93" s="0"/>
      <c r="CVP93" s="0"/>
      <c r="CVQ93" s="0"/>
      <c r="CVR93" s="0"/>
      <c r="CVS93" s="0"/>
      <c r="CVT93" s="0"/>
      <c r="CVU93" s="0"/>
      <c r="CVV93" s="0"/>
      <c r="CVW93" s="0"/>
      <c r="CVX93" s="0"/>
      <c r="CVY93" s="0"/>
      <c r="CVZ93" s="0"/>
      <c r="CWA93" s="0"/>
      <c r="CWB93" s="0"/>
      <c r="CWC93" s="0"/>
      <c r="CWD93" s="0"/>
      <c r="CWE93" s="0"/>
      <c r="CWF93" s="0"/>
      <c r="CWG93" s="0"/>
      <c r="CWH93" s="0"/>
      <c r="CWI93" s="0"/>
      <c r="CWJ93" s="0"/>
      <c r="CWK93" s="0"/>
      <c r="CWL93" s="0"/>
      <c r="CWM93" s="0"/>
      <c r="CWN93" s="0"/>
      <c r="CWO93" s="0"/>
      <c r="CWP93" s="0"/>
      <c r="CWQ93" s="0"/>
      <c r="CWR93" s="0"/>
      <c r="CWS93" s="0"/>
      <c r="CWT93" s="0"/>
      <c r="CWU93" s="0"/>
      <c r="CWV93" s="0"/>
      <c r="CWW93" s="0"/>
      <c r="CWX93" s="0"/>
      <c r="CWY93" s="0"/>
      <c r="CWZ93" s="0"/>
      <c r="CXA93" s="0"/>
      <c r="CXB93" s="0"/>
      <c r="CXC93" s="0"/>
      <c r="CXD93" s="0"/>
      <c r="CXE93" s="0"/>
      <c r="CXF93" s="0"/>
      <c r="CXG93" s="0"/>
      <c r="CXH93" s="0"/>
      <c r="CXI93" s="0"/>
      <c r="CXJ93" s="0"/>
      <c r="CXK93" s="0"/>
      <c r="CXL93" s="0"/>
      <c r="CXM93" s="0"/>
      <c r="CXN93" s="0"/>
      <c r="CXO93" s="0"/>
      <c r="CXP93" s="0"/>
      <c r="CXQ93" s="0"/>
      <c r="CXR93" s="0"/>
      <c r="CXS93" s="0"/>
      <c r="CXT93" s="0"/>
      <c r="CXU93" s="0"/>
      <c r="CXV93" s="0"/>
      <c r="CXW93" s="0"/>
      <c r="CXX93" s="0"/>
      <c r="CXY93" s="0"/>
      <c r="CXZ93" s="0"/>
      <c r="CYA93" s="0"/>
      <c r="CYB93" s="0"/>
      <c r="CYC93" s="0"/>
      <c r="CYD93" s="0"/>
      <c r="CYE93" s="0"/>
      <c r="CYF93" s="0"/>
      <c r="CYG93" s="0"/>
      <c r="CYH93" s="0"/>
      <c r="CYI93" s="0"/>
      <c r="CYJ93" s="0"/>
      <c r="CYK93" s="0"/>
      <c r="CYL93" s="0"/>
      <c r="CYM93" s="0"/>
      <c r="CYN93" s="0"/>
      <c r="CYO93" s="0"/>
      <c r="CYP93" s="0"/>
      <c r="CYQ93" s="0"/>
      <c r="CYR93" s="0"/>
      <c r="CYS93" s="0"/>
      <c r="CYT93" s="0"/>
      <c r="CYU93" s="0"/>
      <c r="CYV93" s="0"/>
      <c r="CYW93" s="0"/>
      <c r="CYX93" s="0"/>
      <c r="CYY93" s="0"/>
      <c r="CYZ93" s="0"/>
      <c r="CZA93" s="0"/>
      <c r="CZB93" s="0"/>
      <c r="CZC93" s="0"/>
      <c r="CZD93" s="0"/>
      <c r="CZE93" s="0"/>
      <c r="CZF93" s="0"/>
      <c r="CZG93" s="0"/>
      <c r="CZH93" s="0"/>
      <c r="CZI93" s="0"/>
      <c r="CZJ93" s="0"/>
      <c r="CZK93" s="0"/>
      <c r="CZL93" s="0"/>
      <c r="CZM93" s="0"/>
      <c r="CZN93" s="0"/>
      <c r="CZO93" s="0"/>
      <c r="CZP93" s="0"/>
      <c r="CZQ93" s="0"/>
      <c r="CZR93" s="0"/>
      <c r="CZS93" s="0"/>
      <c r="CZT93" s="0"/>
      <c r="CZU93" s="0"/>
      <c r="CZV93" s="0"/>
      <c r="CZW93" s="0"/>
      <c r="CZX93" s="0"/>
      <c r="CZY93" s="0"/>
      <c r="CZZ93" s="0"/>
      <c r="DAA93" s="0"/>
      <c r="DAB93" s="0"/>
      <c r="DAC93" s="0"/>
      <c r="DAD93" s="0"/>
      <c r="DAE93" s="0"/>
      <c r="DAF93" s="0"/>
      <c r="DAG93" s="0"/>
      <c r="DAH93" s="0"/>
      <c r="DAI93" s="0"/>
      <c r="DAJ93" s="0"/>
      <c r="DAK93" s="0"/>
      <c r="DAL93" s="0"/>
      <c r="DAM93" s="0"/>
      <c r="DAN93" s="0"/>
      <c r="DAO93" s="0"/>
      <c r="DAP93" s="0"/>
      <c r="DAQ93" s="0"/>
      <c r="DAR93" s="0"/>
      <c r="DAS93" s="0"/>
      <c r="DAT93" s="0"/>
      <c r="DAU93" s="0"/>
      <c r="DAV93" s="0"/>
      <c r="DAW93" s="0"/>
      <c r="DAX93" s="0"/>
      <c r="DAY93" s="0"/>
      <c r="DAZ93" s="0"/>
      <c r="DBA93" s="0"/>
      <c r="DBB93" s="0"/>
      <c r="DBC93" s="0"/>
      <c r="DBD93" s="0"/>
      <c r="DBE93" s="0"/>
      <c r="DBF93" s="0"/>
      <c r="DBG93" s="0"/>
      <c r="DBH93" s="0"/>
      <c r="DBI93" s="0"/>
      <c r="DBJ93" s="0"/>
      <c r="DBK93" s="0"/>
      <c r="DBL93" s="0"/>
      <c r="DBM93" s="0"/>
      <c r="DBN93" s="0"/>
      <c r="DBO93" s="0"/>
      <c r="DBP93" s="0"/>
      <c r="DBQ93" s="0"/>
      <c r="DBR93" s="0"/>
      <c r="DBS93" s="0"/>
      <c r="DBT93" s="0"/>
      <c r="DBU93" s="0"/>
      <c r="DBV93" s="0"/>
      <c r="DBW93" s="0"/>
      <c r="DBX93" s="0"/>
      <c r="DBY93" s="0"/>
      <c r="DBZ93" s="0"/>
      <c r="DCA93" s="0"/>
      <c r="DCB93" s="0"/>
      <c r="DCC93" s="0"/>
      <c r="DCD93" s="0"/>
      <c r="DCE93" s="0"/>
      <c r="DCF93" s="0"/>
      <c r="DCG93" s="0"/>
      <c r="DCH93" s="0"/>
      <c r="DCI93" s="0"/>
      <c r="DCJ93" s="0"/>
      <c r="DCK93" s="0"/>
      <c r="DCL93" s="0"/>
      <c r="DCM93" s="0"/>
      <c r="DCN93" s="0"/>
      <c r="DCO93" s="0"/>
      <c r="DCP93" s="0"/>
      <c r="DCQ93" s="0"/>
      <c r="DCR93" s="0"/>
      <c r="DCS93" s="0"/>
      <c r="DCT93" s="0"/>
      <c r="DCU93" s="0"/>
      <c r="DCV93" s="0"/>
      <c r="DCW93" s="0"/>
      <c r="DCX93" s="0"/>
      <c r="DCY93" s="0"/>
      <c r="DCZ93" s="0"/>
      <c r="DDA93" s="0"/>
      <c r="DDB93" s="0"/>
      <c r="DDC93" s="0"/>
      <c r="DDD93" s="0"/>
      <c r="DDE93" s="0"/>
      <c r="DDF93" s="0"/>
      <c r="DDG93" s="0"/>
      <c r="DDH93" s="0"/>
      <c r="DDI93" s="0"/>
      <c r="DDJ93" s="0"/>
      <c r="DDK93" s="0"/>
      <c r="DDL93" s="0"/>
      <c r="DDM93" s="0"/>
      <c r="DDN93" s="0"/>
      <c r="DDO93" s="0"/>
      <c r="DDP93" s="0"/>
      <c r="DDQ93" s="0"/>
      <c r="DDR93" s="0"/>
      <c r="DDS93" s="0"/>
      <c r="DDT93" s="0"/>
      <c r="DDU93" s="0"/>
      <c r="DDV93" s="0"/>
      <c r="DDW93" s="0"/>
      <c r="DDX93" s="0"/>
      <c r="DDY93" s="0"/>
      <c r="DDZ93" s="0"/>
      <c r="DEA93" s="0"/>
      <c r="DEB93" s="0"/>
      <c r="DEC93" s="0"/>
      <c r="DED93" s="0"/>
      <c r="DEE93" s="0"/>
      <c r="DEF93" s="0"/>
      <c r="DEG93" s="0"/>
      <c r="DEH93" s="0"/>
      <c r="DEI93" s="0"/>
      <c r="DEJ93" s="0"/>
      <c r="DEK93" s="0"/>
      <c r="DEL93" s="0"/>
      <c r="DEM93" s="0"/>
      <c r="DEN93" s="0"/>
      <c r="DEO93" s="0"/>
      <c r="DEP93" s="0"/>
      <c r="DEQ93" s="0"/>
      <c r="DER93" s="0"/>
      <c r="DES93" s="0"/>
      <c r="DET93" s="0"/>
      <c r="DEU93" s="0"/>
      <c r="DEV93" s="0"/>
      <c r="DEW93" s="0"/>
      <c r="DEX93" s="0"/>
      <c r="DEY93" s="0"/>
      <c r="DEZ93" s="0"/>
      <c r="DFA93" s="0"/>
      <c r="DFB93" s="0"/>
      <c r="DFC93" s="0"/>
      <c r="DFD93" s="0"/>
      <c r="DFE93" s="0"/>
      <c r="DFF93" s="0"/>
      <c r="DFG93" s="0"/>
      <c r="DFH93" s="0"/>
      <c r="DFI93" s="0"/>
      <c r="DFJ93" s="0"/>
      <c r="DFK93" s="0"/>
      <c r="DFL93" s="0"/>
      <c r="DFM93" s="0"/>
      <c r="DFN93" s="0"/>
      <c r="DFO93" s="0"/>
      <c r="DFP93" s="0"/>
      <c r="DFQ93" s="0"/>
      <c r="DFR93" s="0"/>
      <c r="DFS93" s="0"/>
      <c r="DFT93" s="0"/>
      <c r="DFU93" s="0"/>
      <c r="DFV93" s="0"/>
      <c r="DFW93" s="0"/>
      <c r="DFX93" s="0"/>
      <c r="DFY93" s="0"/>
      <c r="DFZ93" s="0"/>
      <c r="DGA93" s="0"/>
      <c r="DGB93" s="0"/>
      <c r="DGC93" s="0"/>
      <c r="DGD93" s="0"/>
      <c r="DGE93" s="0"/>
      <c r="DGF93" s="0"/>
      <c r="DGG93" s="0"/>
      <c r="DGH93" s="0"/>
      <c r="DGI93" s="0"/>
      <c r="DGJ93" s="0"/>
      <c r="DGK93" s="0"/>
      <c r="DGL93" s="0"/>
      <c r="DGM93" s="0"/>
      <c r="DGN93" s="0"/>
      <c r="DGO93" s="0"/>
      <c r="DGP93" s="0"/>
      <c r="DGQ93" s="0"/>
      <c r="DGR93" s="0"/>
      <c r="DGS93" s="0"/>
      <c r="DGT93" s="0"/>
      <c r="DGU93" s="0"/>
      <c r="DGV93" s="0"/>
      <c r="DGW93" s="0"/>
      <c r="DGX93" s="0"/>
      <c r="DGY93" s="0"/>
      <c r="DGZ93" s="0"/>
      <c r="DHA93" s="0"/>
      <c r="DHB93" s="0"/>
      <c r="DHC93" s="0"/>
      <c r="DHD93" s="0"/>
      <c r="DHE93" s="0"/>
      <c r="DHF93" s="0"/>
      <c r="DHG93" s="0"/>
      <c r="DHH93" s="0"/>
      <c r="DHI93" s="0"/>
      <c r="DHJ93" s="0"/>
      <c r="DHK93" s="0"/>
      <c r="DHL93" s="0"/>
      <c r="DHM93" s="0"/>
      <c r="DHN93" s="0"/>
      <c r="DHO93" s="0"/>
      <c r="DHP93" s="0"/>
      <c r="DHQ93" s="0"/>
      <c r="DHR93" s="0"/>
      <c r="DHS93" s="0"/>
      <c r="DHT93" s="0"/>
      <c r="DHU93" s="0"/>
      <c r="DHV93" s="0"/>
      <c r="DHW93" s="0"/>
      <c r="DHX93" s="0"/>
      <c r="DHY93" s="0"/>
      <c r="DHZ93" s="0"/>
      <c r="DIA93" s="0"/>
      <c r="DIB93" s="0"/>
      <c r="DIC93" s="0"/>
      <c r="DID93" s="0"/>
      <c r="DIE93" s="0"/>
      <c r="DIF93" s="0"/>
      <c r="DIG93" s="0"/>
      <c r="DIH93" s="0"/>
      <c r="DII93" s="0"/>
      <c r="DIJ93" s="0"/>
      <c r="DIK93" s="0"/>
      <c r="DIL93" s="0"/>
      <c r="DIM93" s="0"/>
      <c r="DIN93" s="0"/>
      <c r="DIO93" s="0"/>
      <c r="DIP93" s="0"/>
      <c r="DIQ93" s="0"/>
      <c r="DIR93" s="0"/>
      <c r="DIS93" s="0"/>
      <c r="DIT93" s="0"/>
      <c r="DIU93" s="0"/>
      <c r="DIV93" s="0"/>
      <c r="DIW93" s="0"/>
      <c r="DIX93" s="0"/>
      <c r="DIY93" s="0"/>
      <c r="DIZ93" s="0"/>
      <c r="DJA93" s="0"/>
      <c r="DJB93" s="0"/>
      <c r="DJC93" s="0"/>
      <c r="DJD93" s="0"/>
      <c r="DJE93" s="0"/>
      <c r="DJF93" s="0"/>
      <c r="DJG93" s="0"/>
      <c r="DJH93" s="0"/>
      <c r="DJI93" s="0"/>
      <c r="DJJ93" s="0"/>
      <c r="DJK93" s="0"/>
      <c r="DJL93" s="0"/>
      <c r="DJM93" s="0"/>
      <c r="DJN93" s="0"/>
      <c r="DJO93" s="0"/>
      <c r="DJP93" s="0"/>
      <c r="DJQ93" s="0"/>
      <c r="DJR93" s="0"/>
      <c r="DJS93" s="0"/>
      <c r="DJT93" s="0"/>
      <c r="DJU93" s="0"/>
      <c r="DJV93" s="0"/>
      <c r="DJW93" s="0"/>
      <c r="DJX93" s="0"/>
      <c r="DJY93" s="0"/>
      <c r="DJZ93" s="0"/>
      <c r="DKA93" s="0"/>
      <c r="DKB93" s="0"/>
      <c r="DKC93" s="0"/>
      <c r="DKD93" s="0"/>
      <c r="DKE93" s="0"/>
      <c r="DKF93" s="0"/>
      <c r="DKG93" s="0"/>
      <c r="DKH93" s="0"/>
      <c r="DKI93" s="0"/>
      <c r="DKJ93" s="0"/>
      <c r="DKK93" s="0"/>
      <c r="DKL93" s="0"/>
      <c r="DKM93" s="0"/>
      <c r="DKN93" s="0"/>
      <c r="DKO93" s="0"/>
      <c r="DKP93" s="0"/>
      <c r="DKQ93" s="0"/>
      <c r="DKR93" s="0"/>
      <c r="DKS93" s="0"/>
      <c r="DKT93" s="0"/>
      <c r="DKU93" s="0"/>
      <c r="DKV93" s="0"/>
      <c r="DKW93" s="0"/>
      <c r="DKX93" s="0"/>
      <c r="DKY93" s="0"/>
      <c r="DKZ93" s="0"/>
      <c r="DLA93" s="0"/>
      <c r="DLB93" s="0"/>
      <c r="DLC93" s="0"/>
      <c r="DLD93" s="0"/>
      <c r="DLE93" s="0"/>
      <c r="DLF93" s="0"/>
      <c r="DLG93" s="0"/>
      <c r="DLH93" s="0"/>
      <c r="DLI93" s="0"/>
      <c r="DLJ93" s="0"/>
      <c r="DLK93" s="0"/>
      <c r="DLL93" s="0"/>
      <c r="DLM93" s="0"/>
      <c r="DLN93" s="0"/>
      <c r="DLO93" s="0"/>
      <c r="DLP93" s="0"/>
      <c r="DLQ93" s="0"/>
      <c r="DLR93" s="0"/>
      <c r="DLS93" s="0"/>
      <c r="DLT93" s="0"/>
      <c r="DLU93" s="0"/>
      <c r="DLV93" s="0"/>
      <c r="DLW93" s="0"/>
      <c r="DLX93" s="0"/>
      <c r="DLY93" s="0"/>
      <c r="DLZ93" s="0"/>
      <c r="DMA93" s="0"/>
      <c r="DMB93" s="0"/>
      <c r="DMC93" s="0"/>
      <c r="DMD93" s="0"/>
      <c r="DME93" s="0"/>
      <c r="DMF93" s="0"/>
      <c r="DMG93" s="0"/>
      <c r="DMH93" s="0"/>
      <c r="DMI93" s="0"/>
      <c r="DMJ93" s="0"/>
      <c r="DMK93" s="0"/>
      <c r="DML93" s="0"/>
      <c r="DMM93" s="0"/>
      <c r="DMN93" s="0"/>
      <c r="DMO93" s="0"/>
      <c r="DMP93" s="0"/>
      <c r="DMQ93" s="0"/>
      <c r="DMR93" s="0"/>
      <c r="DMS93" s="0"/>
      <c r="DMT93" s="0"/>
      <c r="DMU93" s="0"/>
      <c r="DMV93" s="0"/>
      <c r="DMW93" s="0"/>
      <c r="DMX93" s="0"/>
      <c r="DMY93" s="0"/>
      <c r="DMZ93" s="0"/>
      <c r="DNA93" s="0"/>
      <c r="DNB93" s="0"/>
      <c r="DNC93" s="0"/>
      <c r="DND93" s="0"/>
      <c r="DNE93" s="0"/>
      <c r="DNF93" s="0"/>
      <c r="DNG93" s="0"/>
      <c r="DNH93" s="0"/>
      <c r="DNI93" s="0"/>
      <c r="DNJ93" s="0"/>
      <c r="DNK93" s="0"/>
      <c r="DNL93" s="0"/>
      <c r="DNM93" s="0"/>
      <c r="DNN93" s="0"/>
      <c r="DNO93" s="0"/>
      <c r="DNP93" s="0"/>
      <c r="DNQ93" s="0"/>
      <c r="DNR93" s="0"/>
      <c r="DNS93" s="0"/>
      <c r="DNT93" s="0"/>
      <c r="DNU93" s="0"/>
      <c r="DNV93" s="0"/>
      <c r="DNW93" s="0"/>
      <c r="DNX93" s="0"/>
      <c r="DNY93" s="0"/>
      <c r="DNZ93" s="0"/>
      <c r="DOA93" s="0"/>
      <c r="DOB93" s="0"/>
      <c r="DOC93" s="0"/>
      <c r="DOD93" s="0"/>
      <c r="DOE93" s="0"/>
      <c r="DOF93" s="0"/>
      <c r="DOG93" s="0"/>
      <c r="DOH93" s="0"/>
      <c r="DOI93" s="0"/>
      <c r="DOJ93" s="0"/>
      <c r="DOK93" s="0"/>
      <c r="DOL93" s="0"/>
      <c r="DOM93" s="0"/>
      <c r="DON93" s="0"/>
      <c r="DOO93" s="0"/>
      <c r="DOP93" s="0"/>
      <c r="DOQ93" s="0"/>
      <c r="DOR93" s="0"/>
      <c r="DOS93" s="0"/>
      <c r="DOT93" s="0"/>
      <c r="DOU93" s="0"/>
      <c r="DOV93" s="0"/>
      <c r="DOW93" s="0"/>
      <c r="DOX93" s="0"/>
      <c r="DOY93" s="0"/>
      <c r="DOZ93" s="0"/>
      <c r="DPA93" s="0"/>
      <c r="DPB93" s="0"/>
      <c r="DPC93" s="0"/>
      <c r="DPD93" s="0"/>
      <c r="DPE93" s="0"/>
      <c r="DPF93" s="0"/>
      <c r="DPG93" s="0"/>
      <c r="DPH93" s="0"/>
      <c r="DPI93" s="0"/>
      <c r="DPJ93" s="0"/>
      <c r="DPK93" s="0"/>
      <c r="DPL93" s="0"/>
      <c r="DPM93" s="0"/>
      <c r="DPN93" s="0"/>
      <c r="DPO93" s="0"/>
      <c r="DPP93" s="0"/>
      <c r="DPQ93" s="0"/>
      <c r="DPR93" s="0"/>
      <c r="DPS93" s="0"/>
      <c r="DPT93" s="0"/>
      <c r="DPU93" s="0"/>
      <c r="DPV93" s="0"/>
      <c r="DPW93" s="0"/>
      <c r="DPX93" s="0"/>
      <c r="DPY93" s="0"/>
      <c r="DPZ93" s="0"/>
      <c r="DQA93" s="0"/>
      <c r="DQB93" s="0"/>
      <c r="DQC93" s="0"/>
      <c r="DQD93" s="0"/>
      <c r="DQE93" s="0"/>
      <c r="DQF93" s="0"/>
      <c r="DQG93" s="0"/>
      <c r="DQH93" s="0"/>
      <c r="DQI93" s="0"/>
      <c r="DQJ93" s="0"/>
      <c r="DQK93" s="0"/>
      <c r="DQL93" s="0"/>
      <c r="DQM93" s="0"/>
      <c r="DQN93" s="0"/>
      <c r="DQO93" s="0"/>
      <c r="DQP93" s="0"/>
      <c r="DQQ93" s="0"/>
      <c r="DQR93" s="0"/>
      <c r="DQS93" s="0"/>
      <c r="DQT93" s="0"/>
      <c r="DQU93" s="0"/>
      <c r="DQV93" s="0"/>
      <c r="DQW93" s="0"/>
      <c r="DQX93" s="0"/>
      <c r="DQY93" s="0"/>
      <c r="DQZ93" s="0"/>
      <c r="DRA93" s="0"/>
      <c r="DRB93" s="0"/>
      <c r="DRC93" s="0"/>
      <c r="DRD93" s="0"/>
      <c r="DRE93" s="0"/>
      <c r="DRF93" s="0"/>
      <c r="DRG93" s="0"/>
      <c r="DRH93" s="0"/>
      <c r="DRI93" s="0"/>
      <c r="DRJ93" s="0"/>
      <c r="DRK93" s="0"/>
      <c r="DRL93" s="0"/>
      <c r="DRM93" s="0"/>
      <c r="DRN93" s="0"/>
      <c r="DRO93" s="0"/>
      <c r="DRP93" s="0"/>
      <c r="DRQ93" s="0"/>
      <c r="DRR93" s="0"/>
      <c r="DRS93" s="0"/>
      <c r="DRT93" s="0"/>
      <c r="DRU93" s="0"/>
      <c r="DRV93" s="0"/>
      <c r="DRW93" s="0"/>
      <c r="DRX93" s="0"/>
      <c r="DRY93" s="0"/>
      <c r="DRZ93" s="0"/>
      <c r="DSA93" s="0"/>
      <c r="DSB93" s="0"/>
      <c r="DSC93" s="0"/>
      <c r="DSD93" s="0"/>
      <c r="DSE93" s="0"/>
      <c r="DSF93" s="0"/>
      <c r="DSG93" s="0"/>
      <c r="DSH93" s="0"/>
      <c r="DSI93" s="0"/>
      <c r="DSJ93" s="0"/>
      <c r="DSK93" s="0"/>
      <c r="DSL93" s="0"/>
      <c r="DSM93" s="0"/>
      <c r="DSN93" s="0"/>
      <c r="DSO93" s="0"/>
      <c r="DSP93" s="0"/>
      <c r="DSQ93" s="0"/>
      <c r="DSR93" s="0"/>
      <c r="DSS93" s="0"/>
      <c r="DST93" s="0"/>
      <c r="DSU93" s="0"/>
      <c r="DSV93" s="0"/>
      <c r="DSW93" s="0"/>
      <c r="DSX93" s="0"/>
      <c r="DSY93" s="0"/>
      <c r="DSZ93" s="0"/>
      <c r="DTA93" s="0"/>
      <c r="DTB93" s="0"/>
      <c r="DTC93" s="0"/>
      <c r="DTD93" s="0"/>
      <c r="DTE93" s="0"/>
      <c r="DTF93" s="0"/>
      <c r="DTG93" s="0"/>
      <c r="DTH93" s="0"/>
      <c r="DTI93" s="0"/>
      <c r="DTJ93" s="0"/>
      <c r="DTK93" s="0"/>
      <c r="DTL93" s="0"/>
      <c r="DTM93" s="0"/>
      <c r="DTN93" s="0"/>
      <c r="DTO93" s="0"/>
      <c r="DTP93" s="0"/>
      <c r="DTQ93" s="0"/>
      <c r="DTR93" s="0"/>
      <c r="DTS93" s="0"/>
      <c r="DTT93" s="0"/>
      <c r="DTU93" s="0"/>
      <c r="DTV93" s="0"/>
      <c r="DTW93" s="0"/>
      <c r="DTX93" s="0"/>
      <c r="DTY93" s="0"/>
      <c r="DTZ93" s="0"/>
      <c r="DUA93" s="0"/>
      <c r="DUB93" s="0"/>
      <c r="DUC93" s="0"/>
      <c r="DUD93" s="0"/>
      <c r="DUE93" s="0"/>
      <c r="DUF93" s="0"/>
      <c r="DUG93" s="0"/>
      <c r="DUH93" s="0"/>
      <c r="DUI93" s="0"/>
      <c r="DUJ93" s="0"/>
      <c r="DUK93" s="0"/>
      <c r="DUL93" s="0"/>
      <c r="DUM93" s="0"/>
      <c r="DUN93" s="0"/>
      <c r="DUO93" s="0"/>
      <c r="DUP93" s="0"/>
      <c r="DUQ93" s="0"/>
      <c r="DUR93" s="0"/>
      <c r="DUS93" s="0"/>
      <c r="DUT93" s="0"/>
      <c r="DUU93" s="0"/>
      <c r="DUV93" s="0"/>
      <c r="DUW93" s="0"/>
      <c r="DUX93" s="0"/>
      <c r="DUY93" s="0"/>
      <c r="DUZ93" s="0"/>
      <c r="DVA93" s="0"/>
      <c r="DVB93" s="0"/>
      <c r="DVC93" s="0"/>
      <c r="DVD93" s="0"/>
      <c r="DVE93" s="0"/>
      <c r="DVF93" s="0"/>
      <c r="DVG93" s="0"/>
      <c r="DVH93" s="0"/>
      <c r="DVI93" s="0"/>
      <c r="DVJ93" s="0"/>
      <c r="DVK93" s="0"/>
      <c r="DVL93" s="0"/>
      <c r="DVM93" s="0"/>
      <c r="DVN93" s="0"/>
      <c r="DVO93" s="0"/>
      <c r="DVP93" s="0"/>
      <c r="DVQ93" s="0"/>
      <c r="DVR93" s="0"/>
      <c r="DVS93" s="0"/>
      <c r="DVT93" s="0"/>
      <c r="DVU93" s="0"/>
      <c r="DVV93" s="0"/>
      <c r="DVW93" s="0"/>
      <c r="DVX93" s="0"/>
      <c r="DVY93" s="0"/>
      <c r="DVZ93" s="0"/>
      <c r="DWA93" s="0"/>
      <c r="DWB93" s="0"/>
      <c r="DWC93" s="0"/>
      <c r="DWD93" s="0"/>
      <c r="DWE93" s="0"/>
      <c r="DWF93" s="0"/>
      <c r="DWG93" s="0"/>
      <c r="DWH93" s="0"/>
      <c r="DWI93" s="0"/>
      <c r="DWJ93" s="0"/>
      <c r="DWK93" s="0"/>
      <c r="DWL93" s="0"/>
      <c r="DWM93" s="0"/>
      <c r="DWN93" s="0"/>
      <c r="DWO93" s="0"/>
      <c r="DWP93" s="0"/>
      <c r="DWQ93" s="0"/>
      <c r="DWR93" s="0"/>
      <c r="DWS93" s="0"/>
      <c r="DWT93" s="0"/>
      <c r="DWU93" s="0"/>
      <c r="DWV93" s="0"/>
      <c r="DWW93" s="0"/>
      <c r="DWX93" s="0"/>
      <c r="DWY93" s="0"/>
      <c r="DWZ93" s="0"/>
      <c r="DXA93" s="0"/>
      <c r="DXB93" s="0"/>
      <c r="DXC93" s="0"/>
      <c r="DXD93" s="0"/>
      <c r="DXE93" s="0"/>
      <c r="DXF93" s="0"/>
      <c r="DXG93" s="0"/>
      <c r="DXH93" s="0"/>
      <c r="DXI93" s="0"/>
      <c r="DXJ93" s="0"/>
      <c r="DXK93" s="0"/>
      <c r="DXL93" s="0"/>
      <c r="DXM93" s="0"/>
      <c r="DXN93" s="0"/>
      <c r="DXO93" s="0"/>
      <c r="DXP93" s="0"/>
      <c r="DXQ93" s="0"/>
      <c r="DXR93" s="0"/>
      <c r="DXS93" s="0"/>
      <c r="DXT93" s="0"/>
      <c r="DXU93" s="0"/>
      <c r="DXV93" s="0"/>
      <c r="DXW93" s="0"/>
      <c r="DXX93" s="0"/>
      <c r="DXY93" s="0"/>
      <c r="DXZ93" s="0"/>
      <c r="DYA93" s="0"/>
      <c r="DYB93" s="0"/>
      <c r="DYC93" s="0"/>
      <c r="DYD93" s="0"/>
      <c r="DYE93" s="0"/>
      <c r="DYF93" s="0"/>
      <c r="DYG93" s="0"/>
      <c r="DYH93" s="0"/>
      <c r="DYI93" s="0"/>
      <c r="DYJ93" s="0"/>
      <c r="DYK93" s="0"/>
      <c r="DYL93" s="0"/>
      <c r="DYM93" s="0"/>
      <c r="DYN93" s="0"/>
      <c r="DYO93" s="0"/>
      <c r="DYP93" s="0"/>
      <c r="DYQ93" s="0"/>
      <c r="DYR93" s="0"/>
      <c r="DYS93" s="0"/>
      <c r="DYT93" s="0"/>
      <c r="DYU93" s="0"/>
      <c r="DYV93" s="0"/>
      <c r="DYW93" s="0"/>
      <c r="DYX93" s="0"/>
      <c r="DYY93" s="0"/>
      <c r="DYZ93" s="0"/>
      <c r="DZA93" s="0"/>
      <c r="DZB93" s="0"/>
      <c r="DZC93" s="0"/>
      <c r="DZD93" s="0"/>
      <c r="DZE93" s="0"/>
      <c r="DZF93" s="0"/>
      <c r="DZG93" s="0"/>
      <c r="DZH93" s="0"/>
      <c r="DZI93" s="0"/>
      <c r="DZJ93" s="0"/>
      <c r="DZK93" s="0"/>
      <c r="DZL93" s="0"/>
      <c r="DZM93" s="0"/>
      <c r="DZN93" s="0"/>
      <c r="DZO93" s="0"/>
      <c r="DZP93" s="0"/>
      <c r="DZQ93" s="0"/>
      <c r="DZR93" s="0"/>
      <c r="DZS93" s="0"/>
      <c r="DZT93" s="0"/>
      <c r="DZU93" s="0"/>
      <c r="DZV93" s="0"/>
      <c r="DZW93" s="0"/>
      <c r="DZX93" s="0"/>
      <c r="DZY93" s="0"/>
      <c r="DZZ93" s="0"/>
      <c r="EAA93" s="0"/>
      <c r="EAB93" s="0"/>
      <c r="EAC93" s="0"/>
      <c r="EAD93" s="0"/>
      <c r="EAE93" s="0"/>
      <c r="EAF93" s="0"/>
      <c r="EAG93" s="0"/>
      <c r="EAH93" s="0"/>
      <c r="EAI93" s="0"/>
      <c r="EAJ93" s="0"/>
      <c r="EAK93" s="0"/>
      <c r="EAL93" s="0"/>
      <c r="EAM93" s="0"/>
      <c r="EAN93" s="0"/>
      <c r="EAO93" s="0"/>
      <c r="EAP93" s="0"/>
      <c r="EAQ93" s="0"/>
      <c r="EAR93" s="0"/>
      <c r="EAS93" s="0"/>
      <c r="EAT93" s="0"/>
      <c r="EAU93" s="0"/>
      <c r="EAV93" s="0"/>
      <c r="EAW93" s="0"/>
      <c r="EAX93" s="0"/>
      <c r="EAY93" s="0"/>
      <c r="EAZ93" s="0"/>
      <c r="EBA93" s="0"/>
      <c r="EBB93" s="0"/>
      <c r="EBC93" s="0"/>
      <c r="EBD93" s="0"/>
      <c r="EBE93" s="0"/>
      <c r="EBF93" s="0"/>
      <c r="EBG93" s="0"/>
      <c r="EBH93" s="0"/>
      <c r="EBI93" s="0"/>
      <c r="EBJ93" s="0"/>
      <c r="EBK93" s="0"/>
      <c r="EBL93" s="0"/>
      <c r="EBM93" s="0"/>
      <c r="EBN93" s="0"/>
      <c r="EBO93" s="0"/>
      <c r="EBP93" s="0"/>
      <c r="EBQ93" s="0"/>
      <c r="EBR93" s="0"/>
      <c r="EBS93" s="0"/>
      <c r="EBT93" s="0"/>
      <c r="EBU93" s="0"/>
      <c r="EBV93" s="0"/>
      <c r="EBW93" s="0"/>
      <c r="EBX93" s="0"/>
      <c r="EBY93" s="0"/>
      <c r="EBZ93" s="0"/>
      <c r="ECA93" s="0"/>
      <c r="ECB93" s="0"/>
      <c r="ECC93" s="0"/>
      <c r="ECD93" s="0"/>
      <c r="ECE93" s="0"/>
      <c r="ECF93" s="0"/>
      <c r="ECG93" s="0"/>
      <c r="ECH93" s="0"/>
      <c r="ECI93" s="0"/>
      <c r="ECJ93" s="0"/>
      <c r="ECK93" s="0"/>
      <c r="ECL93" s="0"/>
      <c r="ECM93" s="0"/>
      <c r="ECN93" s="0"/>
      <c r="ECO93" s="0"/>
      <c r="ECP93" s="0"/>
      <c r="ECQ93" s="0"/>
      <c r="ECR93" s="0"/>
      <c r="ECS93" s="0"/>
      <c r="ECT93" s="0"/>
      <c r="ECU93" s="0"/>
      <c r="ECV93" s="0"/>
      <c r="ECW93" s="0"/>
      <c r="ECX93" s="0"/>
      <c r="ECY93" s="0"/>
      <c r="ECZ93" s="0"/>
      <c r="EDA93" s="0"/>
      <c r="EDB93" s="0"/>
      <c r="EDC93" s="0"/>
      <c r="EDD93" s="0"/>
      <c r="EDE93" s="0"/>
      <c r="EDF93" s="0"/>
      <c r="EDG93" s="0"/>
      <c r="EDH93" s="0"/>
      <c r="EDI93" s="0"/>
      <c r="EDJ93" s="0"/>
      <c r="EDK93" s="0"/>
      <c r="EDL93" s="0"/>
      <c r="EDM93" s="0"/>
      <c r="EDN93" s="0"/>
      <c r="EDO93" s="0"/>
      <c r="EDP93" s="0"/>
      <c r="EDQ93" s="0"/>
      <c r="EDR93" s="0"/>
      <c r="EDS93" s="0"/>
      <c r="EDT93" s="0"/>
      <c r="EDU93" s="0"/>
      <c r="EDV93" s="0"/>
      <c r="EDW93" s="0"/>
      <c r="EDX93" s="0"/>
      <c r="EDY93" s="0"/>
      <c r="EDZ93" s="0"/>
      <c r="EEA93" s="0"/>
      <c r="EEB93" s="0"/>
      <c r="EEC93" s="0"/>
      <c r="EED93" s="0"/>
      <c r="EEE93" s="0"/>
      <c r="EEF93" s="0"/>
      <c r="EEG93" s="0"/>
      <c r="EEH93" s="0"/>
      <c r="EEI93" s="0"/>
      <c r="EEJ93" s="0"/>
      <c r="EEK93" s="0"/>
      <c r="EEL93" s="0"/>
      <c r="EEM93" s="0"/>
      <c r="EEN93" s="0"/>
      <c r="EEO93" s="0"/>
      <c r="EEP93" s="0"/>
      <c r="EEQ93" s="0"/>
      <c r="EER93" s="0"/>
      <c r="EES93" s="0"/>
      <c r="EET93" s="0"/>
      <c r="EEU93" s="0"/>
      <c r="EEV93" s="0"/>
      <c r="EEW93" s="0"/>
      <c r="EEX93" s="0"/>
      <c r="EEY93" s="0"/>
      <c r="EEZ93" s="0"/>
      <c r="EFA93" s="0"/>
      <c r="EFB93" s="0"/>
      <c r="EFC93" s="0"/>
      <c r="EFD93" s="0"/>
      <c r="EFE93" s="0"/>
      <c r="EFF93" s="0"/>
      <c r="EFG93" s="0"/>
      <c r="EFH93" s="0"/>
      <c r="EFI93" s="0"/>
      <c r="EFJ93" s="0"/>
      <c r="EFK93" s="0"/>
      <c r="EFL93" s="0"/>
      <c r="EFM93" s="0"/>
      <c r="EFN93" s="0"/>
      <c r="EFO93" s="0"/>
      <c r="EFP93" s="0"/>
      <c r="EFQ93" s="0"/>
      <c r="EFR93" s="0"/>
      <c r="EFS93" s="0"/>
      <c r="EFT93" s="0"/>
      <c r="EFU93" s="0"/>
      <c r="EFV93" s="0"/>
      <c r="EFW93" s="0"/>
      <c r="EFX93" s="0"/>
      <c r="EFY93" s="0"/>
      <c r="EFZ93" s="0"/>
      <c r="EGA93" s="0"/>
      <c r="EGB93" s="0"/>
      <c r="EGC93" s="0"/>
      <c r="EGD93" s="0"/>
      <c r="EGE93" s="0"/>
      <c r="EGF93" s="0"/>
      <c r="EGG93" s="0"/>
      <c r="EGH93" s="0"/>
      <c r="EGI93" s="0"/>
      <c r="EGJ93" s="0"/>
      <c r="EGK93" s="0"/>
      <c r="EGL93" s="0"/>
      <c r="EGM93" s="0"/>
      <c r="EGN93" s="0"/>
      <c r="EGO93" s="0"/>
      <c r="EGP93" s="0"/>
      <c r="EGQ93" s="0"/>
      <c r="EGR93" s="0"/>
      <c r="EGS93" s="0"/>
      <c r="EGT93" s="0"/>
      <c r="EGU93" s="0"/>
      <c r="EGV93" s="0"/>
      <c r="EGW93" s="0"/>
      <c r="EGX93" s="0"/>
      <c r="EGY93" s="0"/>
      <c r="EGZ93" s="0"/>
      <c r="EHA93" s="0"/>
      <c r="EHB93" s="0"/>
      <c r="EHC93" s="0"/>
      <c r="EHD93" s="0"/>
      <c r="EHE93" s="0"/>
      <c r="EHF93" s="0"/>
      <c r="EHG93" s="0"/>
      <c r="EHH93" s="0"/>
      <c r="EHI93" s="0"/>
      <c r="EHJ93" s="0"/>
      <c r="EHK93" s="0"/>
      <c r="EHL93" s="0"/>
      <c r="EHM93" s="0"/>
      <c r="EHN93" s="0"/>
      <c r="EHO93" s="0"/>
      <c r="EHP93" s="0"/>
      <c r="EHQ93" s="0"/>
      <c r="EHR93" s="0"/>
      <c r="EHS93" s="0"/>
      <c r="EHT93" s="0"/>
      <c r="EHU93" s="0"/>
      <c r="EHV93" s="0"/>
      <c r="EHW93" s="0"/>
      <c r="EHX93" s="0"/>
      <c r="EHY93" s="0"/>
      <c r="EHZ93" s="0"/>
      <c r="EIA93" s="0"/>
      <c r="EIB93" s="0"/>
      <c r="EIC93" s="0"/>
      <c r="EID93" s="0"/>
      <c r="EIE93" s="0"/>
      <c r="EIF93" s="0"/>
      <c r="EIG93" s="0"/>
      <c r="EIH93" s="0"/>
      <c r="EII93" s="0"/>
      <c r="EIJ93" s="0"/>
      <c r="EIK93" s="0"/>
      <c r="EIL93" s="0"/>
      <c r="EIM93" s="0"/>
      <c r="EIN93" s="0"/>
      <c r="EIO93" s="0"/>
      <c r="EIP93" s="0"/>
      <c r="EIQ93" s="0"/>
      <c r="EIR93" s="0"/>
      <c r="EIS93" s="0"/>
      <c r="EIT93" s="0"/>
      <c r="EIU93" s="0"/>
      <c r="EIV93" s="0"/>
      <c r="EIW93" s="0"/>
      <c r="EIX93" s="0"/>
      <c r="EIY93" s="0"/>
      <c r="EIZ93" s="0"/>
      <c r="EJA93" s="0"/>
      <c r="EJB93" s="0"/>
      <c r="EJC93" s="0"/>
      <c r="EJD93" s="0"/>
      <c r="EJE93" s="0"/>
      <c r="EJF93" s="0"/>
      <c r="EJG93" s="0"/>
      <c r="EJH93" s="0"/>
      <c r="EJI93" s="0"/>
      <c r="EJJ93" s="0"/>
      <c r="EJK93" s="0"/>
      <c r="EJL93" s="0"/>
      <c r="EJM93" s="0"/>
      <c r="EJN93" s="0"/>
      <c r="EJO93" s="0"/>
      <c r="EJP93" s="0"/>
      <c r="EJQ93" s="0"/>
      <c r="EJR93" s="0"/>
      <c r="EJS93" s="0"/>
      <c r="EJT93" s="0"/>
      <c r="EJU93" s="0"/>
      <c r="EJV93" s="0"/>
      <c r="EJW93" s="0"/>
      <c r="EJX93" s="0"/>
      <c r="EJY93" s="0"/>
      <c r="EJZ93" s="0"/>
      <c r="EKA93" s="0"/>
      <c r="EKB93" s="0"/>
      <c r="EKC93" s="0"/>
      <c r="EKD93" s="0"/>
      <c r="EKE93" s="0"/>
      <c r="EKF93" s="0"/>
      <c r="EKG93" s="0"/>
      <c r="EKH93" s="0"/>
      <c r="EKI93" s="0"/>
      <c r="EKJ93" s="0"/>
      <c r="EKK93" s="0"/>
      <c r="EKL93" s="0"/>
      <c r="EKM93" s="0"/>
      <c r="EKN93" s="0"/>
      <c r="EKO93" s="0"/>
      <c r="EKP93" s="0"/>
      <c r="EKQ93" s="0"/>
      <c r="EKR93" s="0"/>
      <c r="EKS93" s="0"/>
      <c r="EKT93" s="0"/>
      <c r="EKU93" s="0"/>
      <c r="EKV93" s="0"/>
      <c r="EKW93" s="0"/>
      <c r="EKX93" s="0"/>
      <c r="EKY93" s="0"/>
      <c r="EKZ93" s="0"/>
      <c r="ELA93" s="0"/>
      <c r="ELB93" s="0"/>
      <c r="ELC93" s="0"/>
      <c r="ELD93" s="0"/>
      <c r="ELE93" s="0"/>
      <c r="ELF93" s="0"/>
      <c r="ELG93" s="0"/>
      <c r="ELH93" s="0"/>
      <c r="ELI93" s="0"/>
      <c r="ELJ93" s="0"/>
      <c r="ELK93" s="0"/>
      <c r="ELL93" s="0"/>
      <c r="ELM93" s="0"/>
      <c r="ELN93" s="0"/>
      <c r="ELO93" s="0"/>
      <c r="ELP93" s="0"/>
      <c r="ELQ93" s="0"/>
      <c r="ELR93" s="0"/>
      <c r="ELS93" s="0"/>
      <c r="ELT93" s="0"/>
      <c r="ELU93" s="0"/>
      <c r="ELV93" s="0"/>
      <c r="ELW93" s="0"/>
      <c r="ELX93" s="0"/>
      <c r="ELY93" s="0"/>
      <c r="ELZ93" s="0"/>
      <c r="EMA93" s="0"/>
      <c r="EMB93" s="0"/>
      <c r="EMC93" s="0"/>
      <c r="EMD93" s="0"/>
      <c r="EME93" s="0"/>
      <c r="EMF93" s="0"/>
      <c r="EMG93" s="0"/>
      <c r="EMH93" s="0"/>
      <c r="EMI93" s="0"/>
      <c r="EMJ93" s="0"/>
      <c r="EMK93" s="0"/>
      <c r="EML93" s="0"/>
      <c r="EMM93" s="0"/>
      <c r="EMN93" s="0"/>
      <c r="EMO93" s="0"/>
      <c r="EMP93" s="0"/>
      <c r="EMQ93" s="0"/>
      <c r="EMR93" s="0"/>
      <c r="EMS93" s="0"/>
      <c r="EMT93" s="0"/>
      <c r="EMU93" s="0"/>
      <c r="EMV93" s="0"/>
      <c r="EMW93" s="0"/>
      <c r="EMX93" s="0"/>
      <c r="EMY93" s="0"/>
      <c r="EMZ93" s="0"/>
      <c r="ENA93" s="0"/>
      <c r="ENB93" s="0"/>
      <c r="ENC93" s="0"/>
      <c r="END93" s="0"/>
      <c r="ENE93" s="0"/>
      <c r="ENF93" s="0"/>
      <c r="ENG93" s="0"/>
      <c r="ENH93" s="0"/>
      <c r="ENI93" s="0"/>
      <c r="ENJ93" s="0"/>
      <c r="ENK93" s="0"/>
      <c r="ENL93" s="0"/>
      <c r="ENM93" s="0"/>
      <c r="ENN93" s="0"/>
      <c r="ENO93" s="0"/>
      <c r="ENP93" s="0"/>
      <c r="ENQ93" s="0"/>
      <c r="ENR93" s="0"/>
      <c r="ENS93" s="0"/>
      <c r="ENT93" s="0"/>
      <c r="ENU93" s="0"/>
      <c r="ENV93" s="0"/>
      <c r="ENW93" s="0"/>
      <c r="ENX93" s="0"/>
      <c r="ENY93" s="0"/>
      <c r="ENZ93" s="0"/>
      <c r="EOA93" s="0"/>
      <c r="EOB93" s="0"/>
      <c r="EOC93" s="0"/>
      <c r="EOD93" s="0"/>
      <c r="EOE93" s="0"/>
      <c r="EOF93" s="0"/>
      <c r="EOG93" s="0"/>
      <c r="EOH93" s="0"/>
      <c r="EOI93" s="0"/>
      <c r="EOJ93" s="0"/>
      <c r="EOK93" s="0"/>
      <c r="EOL93" s="0"/>
      <c r="EOM93" s="0"/>
      <c r="EON93" s="0"/>
      <c r="EOO93" s="0"/>
      <c r="EOP93" s="0"/>
      <c r="EOQ93" s="0"/>
      <c r="EOR93" s="0"/>
      <c r="EOS93" s="0"/>
      <c r="EOT93" s="0"/>
      <c r="EOU93" s="0"/>
      <c r="EOV93" s="0"/>
      <c r="EOW93" s="0"/>
      <c r="EOX93" s="0"/>
      <c r="EOY93" s="0"/>
      <c r="EOZ93" s="0"/>
      <c r="EPA93" s="0"/>
      <c r="EPB93" s="0"/>
      <c r="EPC93" s="0"/>
      <c r="EPD93" s="0"/>
      <c r="EPE93" s="0"/>
      <c r="EPF93" s="0"/>
      <c r="EPG93" s="0"/>
      <c r="EPH93" s="0"/>
      <c r="EPI93" s="0"/>
      <c r="EPJ93" s="0"/>
      <c r="EPK93" s="0"/>
      <c r="EPL93" s="0"/>
      <c r="EPM93" s="0"/>
      <c r="EPN93" s="0"/>
      <c r="EPO93" s="0"/>
      <c r="EPP93" s="0"/>
      <c r="EPQ93" s="0"/>
      <c r="EPR93" s="0"/>
      <c r="EPS93" s="0"/>
      <c r="EPT93" s="0"/>
      <c r="EPU93" s="0"/>
      <c r="EPV93" s="0"/>
      <c r="EPW93" s="0"/>
      <c r="EPX93" s="0"/>
      <c r="EPY93" s="0"/>
      <c r="EPZ93" s="0"/>
      <c r="EQA93" s="0"/>
      <c r="EQB93" s="0"/>
      <c r="EQC93" s="0"/>
      <c r="EQD93" s="0"/>
      <c r="EQE93" s="0"/>
      <c r="EQF93" s="0"/>
      <c r="EQG93" s="0"/>
      <c r="EQH93" s="0"/>
      <c r="EQI93" s="0"/>
      <c r="EQJ93" s="0"/>
      <c r="EQK93" s="0"/>
      <c r="EQL93" s="0"/>
      <c r="EQM93" s="0"/>
      <c r="EQN93" s="0"/>
      <c r="EQO93" s="0"/>
      <c r="EQP93" s="0"/>
      <c r="EQQ93" s="0"/>
      <c r="EQR93" s="0"/>
      <c r="EQS93" s="0"/>
      <c r="EQT93" s="0"/>
      <c r="EQU93" s="0"/>
      <c r="EQV93" s="0"/>
      <c r="EQW93" s="0"/>
      <c r="EQX93" s="0"/>
      <c r="EQY93" s="0"/>
      <c r="EQZ93" s="0"/>
      <c r="ERA93" s="0"/>
      <c r="ERB93" s="0"/>
      <c r="ERC93" s="0"/>
      <c r="ERD93" s="0"/>
      <c r="ERE93" s="0"/>
      <c r="ERF93" s="0"/>
      <c r="ERG93" s="0"/>
      <c r="ERH93" s="0"/>
      <c r="ERI93" s="0"/>
      <c r="ERJ93" s="0"/>
      <c r="ERK93" s="0"/>
      <c r="ERL93" s="0"/>
      <c r="ERM93" s="0"/>
      <c r="ERN93" s="0"/>
      <c r="ERO93" s="0"/>
      <c r="ERP93" s="0"/>
      <c r="ERQ93" s="0"/>
      <c r="ERR93" s="0"/>
      <c r="ERS93" s="0"/>
      <c r="ERT93" s="0"/>
      <c r="ERU93" s="0"/>
      <c r="ERV93" s="0"/>
      <c r="ERW93" s="0"/>
      <c r="ERX93" s="0"/>
      <c r="ERY93" s="0"/>
      <c r="ERZ93" s="0"/>
      <c r="ESA93" s="0"/>
      <c r="ESB93" s="0"/>
      <c r="ESC93" s="0"/>
      <c r="ESD93" s="0"/>
      <c r="ESE93" s="0"/>
      <c r="ESF93" s="0"/>
      <c r="ESG93" s="0"/>
      <c r="ESH93" s="0"/>
      <c r="ESI93" s="0"/>
      <c r="ESJ93" s="0"/>
      <c r="ESK93" s="0"/>
      <c r="ESL93" s="0"/>
      <c r="ESM93" s="0"/>
      <c r="ESN93" s="0"/>
      <c r="ESO93" s="0"/>
      <c r="ESP93" s="0"/>
      <c r="ESQ93" s="0"/>
      <c r="ESR93" s="0"/>
      <c r="ESS93" s="0"/>
      <c r="EST93" s="0"/>
      <c r="ESU93" s="0"/>
      <c r="ESV93" s="0"/>
      <c r="ESW93" s="0"/>
      <c r="ESX93" s="0"/>
      <c r="ESY93" s="0"/>
      <c r="ESZ93" s="0"/>
      <c r="ETA93" s="0"/>
      <c r="ETB93" s="0"/>
      <c r="ETC93" s="0"/>
      <c r="ETD93" s="0"/>
      <c r="ETE93" s="0"/>
      <c r="ETF93" s="0"/>
      <c r="ETG93" s="0"/>
      <c r="ETH93" s="0"/>
      <c r="ETI93" s="0"/>
      <c r="ETJ93" s="0"/>
      <c r="ETK93" s="0"/>
      <c r="ETL93" s="0"/>
      <c r="ETM93" s="0"/>
      <c r="ETN93" s="0"/>
      <c r="ETO93" s="0"/>
      <c r="ETP93" s="0"/>
      <c r="ETQ93" s="0"/>
      <c r="ETR93" s="0"/>
      <c r="ETS93" s="0"/>
      <c r="ETT93" s="0"/>
      <c r="ETU93" s="0"/>
      <c r="ETV93" s="0"/>
      <c r="ETW93" s="0"/>
      <c r="ETX93" s="0"/>
      <c r="ETY93" s="0"/>
      <c r="ETZ93" s="0"/>
      <c r="EUA93" s="0"/>
      <c r="EUB93" s="0"/>
      <c r="EUC93" s="0"/>
      <c r="EUD93" s="0"/>
      <c r="EUE93" s="0"/>
      <c r="EUF93" s="0"/>
      <c r="EUG93" s="0"/>
      <c r="EUH93" s="0"/>
      <c r="EUI93" s="0"/>
      <c r="EUJ93" s="0"/>
      <c r="EUK93" s="0"/>
      <c r="EUL93" s="0"/>
      <c r="EUM93" s="0"/>
      <c r="EUN93" s="0"/>
      <c r="EUO93" s="0"/>
      <c r="EUP93" s="0"/>
      <c r="EUQ93" s="0"/>
      <c r="EUR93" s="0"/>
      <c r="EUS93" s="0"/>
      <c r="EUT93" s="0"/>
      <c r="EUU93" s="0"/>
      <c r="EUV93" s="0"/>
      <c r="EUW93" s="0"/>
      <c r="EUX93" s="0"/>
      <c r="EUY93" s="0"/>
      <c r="EUZ93" s="0"/>
      <c r="EVA93" s="0"/>
      <c r="EVB93" s="0"/>
      <c r="EVC93" s="0"/>
      <c r="EVD93" s="0"/>
      <c r="EVE93" s="0"/>
      <c r="EVF93" s="0"/>
      <c r="EVG93" s="0"/>
      <c r="EVH93" s="0"/>
      <c r="EVI93" s="0"/>
      <c r="EVJ93" s="0"/>
      <c r="EVK93" s="0"/>
      <c r="EVL93" s="0"/>
      <c r="EVM93" s="0"/>
      <c r="EVN93" s="0"/>
      <c r="EVO93" s="0"/>
      <c r="EVP93" s="0"/>
      <c r="EVQ93" s="0"/>
      <c r="EVR93" s="0"/>
      <c r="EVS93" s="0"/>
      <c r="EVT93" s="0"/>
      <c r="EVU93" s="0"/>
      <c r="EVV93" s="0"/>
      <c r="EVW93" s="0"/>
      <c r="EVX93" s="0"/>
      <c r="EVY93" s="0"/>
      <c r="EVZ93" s="0"/>
      <c r="EWA93" s="0"/>
      <c r="EWB93" s="0"/>
      <c r="EWC93" s="0"/>
      <c r="EWD93" s="0"/>
      <c r="EWE93" s="0"/>
      <c r="EWF93" s="0"/>
      <c r="EWG93" s="0"/>
      <c r="EWH93" s="0"/>
      <c r="EWI93" s="0"/>
      <c r="EWJ93" s="0"/>
      <c r="EWK93" s="0"/>
      <c r="EWL93" s="0"/>
      <c r="EWM93" s="0"/>
      <c r="EWN93" s="0"/>
      <c r="EWO93" s="0"/>
      <c r="EWP93" s="0"/>
      <c r="EWQ93" s="0"/>
      <c r="EWR93" s="0"/>
      <c r="EWS93" s="0"/>
      <c r="EWT93" s="0"/>
      <c r="EWU93" s="0"/>
      <c r="EWV93" s="0"/>
      <c r="EWW93" s="0"/>
      <c r="EWX93" s="0"/>
      <c r="EWY93" s="0"/>
      <c r="EWZ93" s="0"/>
      <c r="EXA93" s="0"/>
      <c r="EXB93" s="0"/>
      <c r="EXC93" s="0"/>
      <c r="EXD93" s="0"/>
      <c r="EXE93" s="0"/>
      <c r="EXF93" s="0"/>
      <c r="EXG93" s="0"/>
      <c r="EXH93" s="0"/>
      <c r="EXI93" s="0"/>
      <c r="EXJ93" s="0"/>
      <c r="EXK93" s="0"/>
      <c r="EXL93" s="0"/>
      <c r="EXM93" s="0"/>
      <c r="EXN93" s="0"/>
      <c r="EXO93" s="0"/>
      <c r="EXP93" s="0"/>
      <c r="EXQ93" s="0"/>
      <c r="EXR93" s="0"/>
      <c r="EXS93" s="0"/>
      <c r="EXT93" s="0"/>
      <c r="EXU93" s="0"/>
      <c r="EXV93" s="0"/>
      <c r="EXW93" s="0"/>
      <c r="EXX93" s="0"/>
      <c r="EXY93" s="0"/>
      <c r="EXZ93" s="0"/>
      <c r="EYA93" s="0"/>
      <c r="EYB93" s="0"/>
      <c r="EYC93" s="0"/>
      <c r="EYD93" s="0"/>
      <c r="EYE93" s="0"/>
      <c r="EYF93" s="0"/>
      <c r="EYG93" s="0"/>
      <c r="EYH93" s="0"/>
      <c r="EYI93" s="0"/>
      <c r="EYJ93" s="0"/>
      <c r="EYK93" s="0"/>
      <c r="EYL93" s="0"/>
      <c r="EYM93" s="0"/>
      <c r="EYN93" s="0"/>
      <c r="EYO93" s="0"/>
      <c r="EYP93" s="0"/>
      <c r="EYQ93" s="0"/>
      <c r="EYR93" s="0"/>
      <c r="EYS93" s="0"/>
      <c r="EYT93" s="0"/>
      <c r="EYU93" s="0"/>
      <c r="EYV93" s="0"/>
      <c r="EYW93" s="0"/>
      <c r="EYX93" s="0"/>
      <c r="EYY93" s="0"/>
      <c r="EYZ93" s="0"/>
      <c r="EZA93" s="0"/>
      <c r="EZB93" s="0"/>
      <c r="EZC93" s="0"/>
      <c r="EZD93" s="0"/>
      <c r="EZE93" s="0"/>
      <c r="EZF93" s="0"/>
      <c r="EZG93" s="0"/>
      <c r="EZH93" s="0"/>
      <c r="EZI93" s="0"/>
      <c r="EZJ93" s="0"/>
      <c r="EZK93" s="0"/>
      <c r="EZL93" s="0"/>
      <c r="EZM93" s="0"/>
      <c r="EZN93" s="0"/>
      <c r="EZO93" s="0"/>
      <c r="EZP93" s="0"/>
      <c r="EZQ93" s="0"/>
      <c r="EZR93" s="0"/>
      <c r="EZS93" s="0"/>
      <c r="EZT93" s="0"/>
      <c r="EZU93" s="0"/>
      <c r="EZV93" s="0"/>
      <c r="EZW93" s="0"/>
      <c r="EZX93" s="0"/>
      <c r="EZY93" s="0"/>
      <c r="EZZ93" s="0"/>
      <c r="FAA93" s="0"/>
      <c r="FAB93" s="0"/>
      <c r="FAC93" s="0"/>
      <c r="FAD93" s="0"/>
      <c r="FAE93" s="0"/>
      <c r="FAF93" s="0"/>
      <c r="FAG93" s="0"/>
      <c r="FAH93" s="0"/>
      <c r="FAI93" s="0"/>
      <c r="FAJ93" s="0"/>
      <c r="FAK93" s="0"/>
      <c r="FAL93" s="0"/>
      <c r="FAM93" s="0"/>
      <c r="FAN93" s="0"/>
      <c r="FAO93" s="0"/>
      <c r="FAP93" s="0"/>
      <c r="FAQ93" s="0"/>
      <c r="FAR93" s="0"/>
      <c r="FAS93" s="0"/>
      <c r="FAT93" s="0"/>
      <c r="FAU93" s="0"/>
      <c r="FAV93" s="0"/>
      <c r="FAW93" s="0"/>
      <c r="FAX93" s="0"/>
      <c r="FAY93" s="0"/>
      <c r="FAZ93" s="0"/>
      <c r="FBA93" s="0"/>
      <c r="FBB93" s="0"/>
      <c r="FBC93" s="0"/>
      <c r="FBD93" s="0"/>
      <c r="FBE93" s="0"/>
      <c r="FBF93" s="0"/>
      <c r="FBG93" s="0"/>
      <c r="FBH93" s="0"/>
      <c r="FBI93" s="0"/>
      <c r="FBJ93" s="0"/>
      <c r="FBK93" s="0"/>
      <c r="FBL93" s="0"/>
      <c r="FBM93" s="0"/>
      <c r="FBN93" s="0"/>
      <c r="FBO93" s="0"/>
      <c r="FBP93" s="0"/>
      <c r="FBQ93" s="0"/>
      <c r="FBR93" s="0"/>
      <c r="FBS93" s="0"/>
      <c r="FBT93" s="0"/>
      <c r="FBU93" s="0"/>
      <c r="FBV93" s="0"/>
      <c r="FBW93" s="0"/>
      <c r="FBX93" s="0"/>
      <c r="FBY93" s="0"/>
      <c r="FBZ93" s="0"/>
      <c r="FCA93" s="0"/>
      <c r="FCB93" s="0"/>
      <c r="FCC93" s="0"/>
      <c r="FCD93" s="0"/>
      <c r="FCE93" s="0"/>
      <c r="FCF93" s="0"/>
      <c r="FCG93" s="0"/>
      <c r="FCH93" s="0"/>
      <c r="FCI93" s="0"/>
      <c r="FCJ93" s="0"/>
      <c r="FCK93" s="0"/>
      <c r="FCL93" s="0"/>
      <c r="FCM93" s="0"/>
      <c r="FCN93" s="0"/>
      <c r="FCO93" s="0"/>
      <c r="FCP93" s="0"/>
      <c r="FCQ93" s="0"/>
      <c r="FCR93" s="0"/>
      <c r="FCS93" s="0"/>
      <c r="FCT93" s="0"/>
      <c r="FCU93" s="0"/>
      <c r="FCV93" s="0"/>
      <c r="FCW93" s="0"/>
      <c r="FCX93" s="0"/>
      <c r="FCY93" s="0"/>
      <c r="FCZ93" s="0"/>
      <c r="FDA93" s="0"/>
      <c r="FDB93" s="0"/>
      <c r="FDC93" s="0"/>
      <c r="FDD93" s="0"/>
      <c r="FDE93" s="0"/>
      <c r="FDF93" s="0"/>
      <c r="FDG93" s="0"/>
      <c r="FDH93" s="0"/>
      <c r="FDI93" s="0"/>
      <c r="FDJ93" s="0"/>
      <c r="FDK93" s="0"/>
      <c r="FDL93" s="0"/>
      <c r="FDM93" s="0"/>
      <c r="FDN93" s="0"/>
      <c r="FDO93" s="0"/>
      <c r="FDP93" s="0"/>
      <c r="FDQ93" s="0"/>
      <c r="FDR93" s="0"/>
      <c r="FDS93" s="0"/>
      <c r="FDT93" s="0"/>
      <c r="FDU93" s="0"/>
      <c r="FDV93" s="0"/>
      <c r="FDW93" s="0"/>
      <c r="FDX93" s="0"/>
      <c r="FDY93" s="0"/>
      <c r="FDZ93" s="0"/>
      <c r="FEA93" s="0"/>
      <c r="FEB93" s="0"/>
      <c r="FEC93" s="0"/>
      <c r="FED93" s="0"/>
      <c r="FEE93" s="0"/>
      <c r="FEF93" s="0"/>
      <c r="FEG93" s="0"/>
      <c r="FEH93" s="0"/>
      <c r="FEI93" s="0"/>
      <c r="FEJ93" s="0"/>
      <c r="FEK93" s="0"/>
      <c r="FEL93" s="0"/>
      <c r="FEM93" s="0"/>
      <c r="FEN93" s="0"/>
      <c r="FEO93" s="0"/>
      <c r="FEP93" s="0"/>
      <c r="FEQ93" s="0"/>
      <c r="FER93" s="0"/>
      <c r="FES93" s="0"/>
      <c r="FET93" s="0"/>
      <c r="FEU93" s="0"/>
      <c r="FEV93" s="0"/>
      <c r="FEW93" s="0"/>
      <c r="FEX93" s="0"/>
      <c r="FEY93" s="0"/>
      <c r="FEZ93" s="0"/>
      <c r="FFA93" s="0"/>
      <c r="FFB93" s="0"/>
      <c r="FFC93" s="0"/>
      <c r="FFD93" s="0"/>
      <c r="FFE93" s="0"/>
      <c r="FFF93" s="0"/>
      <c r="FFG93" s="0"/>
      <c r="FFH93" s="0"/>
      <c r="FFI93" s="0"/>
      <c r="FFJ93" s="0"/>
      <c r="FFK93" s="0"/>
      <c r="FFL93" s="0"/>
      <c r="FFM93" s="0"/>
      <c r="FFN93" s="0"/>
      <c r="FFO93" s="0"/>
      <c r="FFP93" s="0"/>
      <c r="FFQ93" s="0"/>
      <c r="FFR93" s="0"/>
      <c r="FFS93" s="0"/>
      <c r="FFT93" s="0"/>
      <c r="FFU93" s="0"/>
      <c r="FFV93" s="0"/>
      <c r="FFW93" s="0"/>
      <c r="FFX93" s="0"/>
      <c r="FFY93" s="0"/>
      <c r="FFZ93" s="0"/>
      <c r="FGA93" s="0"/>
      <c r="FGB93" s="0"/>
      <c r="FGC93" s="0"/>
      <c r="FGD93" s="0"/>
      <c r="FGE93" s="0"/>
      <c r="FGF93" s="0"/>
      <c r="FGG93" s="0"/>
      <c r="FGH93" s="0"/>
      <c r="FGI93" s="0"/>
      <c r="FGJ93" s="0"/>
      <c r="FGK93" s="0"/>
      <c r="FGL93" s="0"/>
      <c r="FGM93" s="0"/>
      <c r="FGN93" s="0"/>
      <c r="FGO93" s="0"/>
      <c r="FGP93" s="0"/>
      <c r="FGQ93" s="0"/>
      <c r="FGR93" s="0"/>
      <c r="FGS93" s="0"/>
      <c r="FGT93" s="0"/>
      <c r="FGU93" s="0"/>
      <c r="FGV93" s="0"/>
      <c r="FGW93" s="0"/>
      <c r="FGX93" s="0"/>
      <c r="FGY93" s="0"/>
      <c r="FGZ93" s="0"/>
      <c r="FHA93" s="0"/>
      <c r="FHB93" s="0"/>
      <c r="FHC93" s="0"/>
      <c r="FHD93" s="0"/>
      <c r="FHE93" s="0"/>
      <c r="FHF93" s="0"/>
      <c r="FHG93" s="0"/>
      <c r="FHH93" s="0"/>
      <c r="FHI93" s="0"/>
      <c r="FHJ93" s="0"/>
      <c r="FHK93" s="0"/>
      <c r="FHL93" s="0"/>
      <c r="FHM93" s="0"/>
      <c r="FHN93" s="0"/>
      <c r="FHO93" s="0"/>
      <c r="FHP93" s="0"/>
      <c r="FHQ93" s="0"/>
      <c r="FHR93" s="0"/>
      <c r="FHS93" s="0"/>
      <c r="FHT93" s="0"/>
      <c r="FHU93" s="0"/>
      <c r="FHV93" s="0"/>
      <c r="FHW93" s="0"/>
      <c r="FHX93" s="0"/>
      <c r="FHY93" s="0"/>
      <c r="FHZ93" s="0"/>
      <c r="FIA93" s="0"/>
      <c r="FIB93" s="0"/>
      <c r="FIC93" s="0"/>
      <c r="FID93" s="0"/>
      <c r="FIE93" s="0"/>
      <c r="FIF93" s="0"/>
      <c r="FIG93" s="0"/>
      <c r="FIH93" s="0"/>
      <c r="FII93" s="0"/>
      <c r="FIJ93" s="0"/>
      <c r="FIK93" s="0"/>
      <c r="FIL93" s="0"/>
      <c r="FIM93" s="0"/>
      <c r="FIN93" s="0"/>
      <c r="FIO93" s="0"/>
      <c r="FIP93" s="0"/>
      <c r="FIQ93" s="0"/>
      <c r="FIR93" s="0"/>
      <c r="FIS93" s="0"/>
      <c r="FIT93" s="0"/>
      <c r="FIU93" s="0"/>
      <c r="FIV93" s="0"/>
      <c r="FIW93" s="0"/>
      <c r="FIX93" s="0"/>
      <c r="FIY93" s="0"/>
      <c r="FIZ93" s="0"/>
      <c r="FJA93" s="0"/>
      <c r="FJB93" s="0"/>
      <c r="FJC93" s="0"/>
      <c r="FJD93" s="0"/>
      <c r="FJE93" s="0"/>
      <c r="FJF93" s="0"/>
      <c r="FJG93" s="0"/>
      <c r="FJH93" s="0"/>
      <c r="FJI93" s="0"/>
      <c r="FJJ93" s="0"/>
      <c r="FJK93" s="0"/>
      <c r="FJL93" s="0"/>
      <c r="FJM93" s="0"/>
      <c r="FJN93" s="0"/>
      <c r="FJO93" s="0"/>
      <c r="FJP93" s="0"/>
      <c r="FJQ93" s="0"/>
      <c r="FJR93" s="0"/>
      <c r="FJS93" s="0"/>
      <c r="FJT93" s="0"/>
      <c r="FJU93" s="0"/>
      <c r="FJV93" s="0"/>
      <c r="FJW93" s="0"/>
      <c r="FJX93" s="0"/>
      <c r="FJY93" s="0"/>
      <c r="FJZ93" s="0"/>
      <c r="FKA93" s="0"/>
      <c r="FKB93" s="0"/>
      <c r="FKC93" s="0"/>
      <c r="FKD93" s="0"/>
      <c r="FKE93" s="0"/>
      <c r="FKF93" s="0"/>
      <c r="FKG93" s="0"/>
      <c r="FKH93" s="0"/>
      <c r="FKI93" s="0"/>
      <c r="FKJ93" s="0"/>
      <c r="FKK93" s="0"/>
      <c r="FKL93" s="0"/>
      <c r="FKM93" s="0"/>
      <c r="FKN93" s="0"/>
      <c r="FKO93" s="0"/>
      <c r="FKP93" s="0"/>
      <c r="FKQ93" s="0"/>
      <c r="FKR93" s="0"/>
      <c r="FKS93" s="0"/>
      <c r="FKT93" s="0"/>
      <c r="FKU93" s="0"/>
      <c r="FKV93" s="0"/>
      <c r="FKW93" s="0"/>
      <c r="FKX93" s="0"/>
      <c r="FKY93" s="0"/>
      <c r="FKZ93" s="0"/>
      <c r="FLA93" s="0"/>
      <c r="FLB93" s="0"/>
      <c r="FLC93" s="0"/>
      <c r="FLD93" s="0"/>
      <c r="FLE93" s="0"/>
      <c r="FLF93" s="0"/>
      <c r="FLG93" s="0"/>
      <c r="FLH93" s="0"/>
      <c r="FLI93" s="0"/>
      <c r="FLJ93" s="0"/>
      <c r="FLK93" s="0"/>
      <c r="FLL93" s="0"/>
      <c r="FLM93" s="0"/>
      <c r="FLN93" s="0"/>
      <c r="FLO93" s="0"/>
      <c r="FLP93" s="0"/>
      <c r="FLQ93" s="0"/>
      <c r="FLR93" s="0"/>
      <c r="FLS93" s="0"/>
      <c r="FLT93" s="0"/>
      <c r="FLU93" s="0"/>
      <c r="FLV93" s="0"/>
      <c r="FLW93" s="0"/>
      <c r="FLX93" s="0"/>
      <c r="FLY93" s="0"/>
      <c r="FLZ93" s="0"/>
      <c r="FMA93" s="0"/>
      <c r="FMB93" s="0"/>
      <c r="FMC93" s="0"/>
      <c r="FMD93" s="0"/>
      <c r="FME93" s="0"/>
      <c r="FMF93" s="0"/>
      <c r="FMG93" s="0"/>
      <c r="FMH93" s="0"/>
      <c r="FMI93" s="0"/>
      <c r="FMJ93" s="0"/>
      <c r="FMK93" s="0"/>
      <c r="FML93" s="0"/>
      <c r="FMM93" s="0"/>
      <c r="FMN93" s="0"/>
      <c r="FMO93" s="0"/>
      <c r="FMP93" s="0"/>
      <c r="FMQ93" s="0"/>
      <c r="FMR93" s="0"/>
      <c r="FMS93" s="0"/>
      <c r="FMT93" s="0"/>
      <c r="FMU93" s="0"/>
      <c r="FMV93" s="0"/>
      <c r="FMW93" s="0"/>
      <c r="FMX93" s="0"/>
      <c r="FMY93" s="0"/>
      <c r="FMZ93" s="0"/>
      <c r="FNA93" s="0"/>
      <c r="FNB93" s="0"/>
      <c r="FNC93" s="0"/>
      <c r="FND93" s="0"/>
      <c r="FNE93" s="0"/>
      <c r="FNF93" s="0"/>
      <c r="FNG93" s="0"/>
      <c r="FNH93" s="0"/>
      <c r="FNI93" s="0"/>
      <c r="FNJ93" s="0"/>
      <c r="FNK93" s="0"/>
      <c r="FNL93" s="0"/>
      <c r="FNM93" s="0"/>
      <c r="FNN93" s="0"/>
      <c r="FNO93" s="0"/>
      <c r="FNP93" s="0"/>
      <c r="FNQ93" s="0"/>
      <c r="FNR93" s="0"/>
      <c r="FNS93" s="0"/>
      <c r="FNT93" s="0"/>
      <c r="FNU93" s="0"/>
      <c r="FNV93" s="0"/>
      <c r="FNW93" s="0"/>
      <c r="FNX93" s="0"/>
      <c r="FNY93" s="0"/>
      <c r="FNZ93" s="0"/>
      <c r="FOA93" s="0"/>
      <c r="FOB93" s="0"/>
      <c r="FOC93" s="0"/>
      <c r="FOD93" s="0"/>
      <c r="FOE93" s="0"/>
      <c r="FOF93" s="0"/>
      <c r="FOG93" s="0"/>
      <c r="FOH93" s="0"/>
      <c r="FOI93" s="0"/>
      <c r="FOJ93" s="0"/>
      <c r="FOK93" s="0"/>
      <c r="FOL93" s="0"/>
      <c r="FOM93" s="0"/>
      <c r="FON93" s="0"/>
      <c r="FOO93" s="0"/>
      <c r="FOP93" s="0"/>
      <c r="FOQ93" s="0"/>
      <c r="FOR93" s="0"/>
      <c r="FOS93" s="0"/>
      <c r="FOT93" s="0"/>
      <c r="FOU93" s="0"/>
      <c r="FOV93" s="0"/>
      <c r="FOW93" s="0"/>
      <c r="FOX93" s="0"/>
      <c r="FOY93" s="0"/>
      <c r="FOZ93" s="0"/>
      <c r="FPA93" s="0"/>
      <c r="FPB93" s="0"/>
      <c r="FPC93" s="0"/>
      <c r="FPD93" s="0"/>
      <c r="FPE93" s="0"/>
      <c r="FPF93" s="0"/>
      <c r="FPG93" s="0"/>
      <c r="FPH93" s="0"/>
      <c r="FPI93" s="0"/>
      <c r="FPJ93" s="0"/>
      <c r="FPK93" s="0"/>
      <c r="FPL93" s="0"/>
      <c r="FPM93" s="0"/>
      <c r="FPN93" s="0"/>
      <c r="FPO93" s="0"/>
      <c r="FPP93" s="0"/>
      <c r="FPQ93" s="0"/>
      <c r="FPR93" s="0"/>
      <c r="FPS93" s="0"/>
      <c r="FPT93" s="0"/>
      <c r="FPU93" s="0"/>
      <c r="FPV93" s="0"/>
      <c r="FPW93" s="0"/>
      <c r="FPX93" s="0"/>
      <c r="FPY93" s="0"/>
      <c r="FPZ93" s="0"/>
      <c r="FQA93" s="0"/>
      <c r="FQB93" s="0"/>
      <c r="FQC93" s="0"/>
      <c r="FQD93" s="0"/>
      <c r="FQE93" s="0"/>
      <c r="FQF93" s="0"/>
      <c r="FQG93" s="0"/>
      <c r="FQH93" s="0"/>
      <c r="FQI93" s="0"/>
      <c r="FQJ93" s="0"/>
      <c r="FQK93" s="0"/>
      <c r="FQL93" s="0"/>
      <c r="FQM93" s="0"/>
      <c r="FQN93" s="0"/>
      <c r="FQO93" s="0"/>
      <c r="FQP93" s="0"/>
      <c r="FQQ93" s="0"/>
      <c r="FQR93" s="0"/>
      <c r="FQS93" s="0"/>
      <c r="FQT93" s="0"/>
      <c r="FQU93" s="0"/>
      <c r="FQV93" s="0"/>
      <c r="FQW93" s="0"/>
      <c r="FQX93" s="0"/>
      <c r="FQY93" s="0"/>
      <c r="FQZ93" s="0"/>
      <c r="FRA93" s="0"/>
      <c r="FRB93" s="0"/>
      <c r="FRC93" s="0"/>
      <c r="FRD93" s="0"/>
      <c r="FRE93" s="0"/>
      <c r="FRF93" s="0"/>
      <c r="FRG93" s="0"/>
      <c r="FRH93" s="0"/>
      <c r="FRI93" s="0"/>
      <c r="FRJ93" s="0"/>
      <c r="FRK93" s="0"/>
      <c r="FRL93" s="0"/>
      <c r="FRM93" s="0"/>
      <c r="FRN93" s="0"/>
      <c r="FRO93" s="0"/>
      <c r="FRP93" s="0"/>
      <c r="FRQ93" s="0"/>
      <c r="FRR93" s="0"/>
      <c r="FRS93" s="0"/>
      <c r="FRT93" s="0"/>
      <c r="FRU93" s="0"/>
      <c r="FRV93" s="0"/>
      <c r="FRW93" s="0"/>
      <c r="FRX93" s="0"/>
      <c r="FRY93" s="0"/>
      <c r="FRZ93" s="0"/>
      <c r="FSA93" s="0"/>
      <c r="FSB93" s="0"/>
      <c r="FSC93" s="0"/>
      <c r="FSD93" s="0"/>
      <c r="FSE93" s="0"/>
      <c r="FSF93" s="0"/>
      <c r="FSG93" s="0"/>
      <c r="FSH93" s="0"/>
      <c r="FSI93" s="0"/>
      <c r="FSJ93" s="0"/>
      <c r="FSK93" s="0"/>
      <c r="FSL93" s="0"/>
      <c r="FSM93" s="0"/>
      <c r="FSN93" s="0"/>
      <c r="FSO93" s="0"/>
      <c r="FSP93" s="0"/>
      <c r="FSQ93" s="0"/>
      <c r="FSR93" s="0"/>
      <c r="FSS93" s="0"/>
      <c r="FST93" s="0"/>
      <c r="FSU93" s="0"/>
      <c r="FSV93" s="0"/>
      <c r="FSW93" s="0"/>
      <c r="FSX93" s="0"/>
      <c r="FSY93" s="0"/>
      <c r="FSZ93" s="0"/>
      <c r="FTA93" s="0"/>
      <c r="FTB93" s="0"/>
      <c r="FTC93" s="0"/>
      <c r="FTD93" s="0"/>
      <c r="FTE93" s="0"/>
      <c r="FTF93" s="0"/>
      <c r="FTG93" s="0"/>
      <c r="FTH93" s="0"/>
      <c r="FTI93" s="0"/>
      <c r="FTJ93" s="0"/>
      <c r="FTK93" s="0"/>
      <c r="FTL93" s="0"/>
      <c r="FTM93" s="0"/>
      <c r="FTN93" s="0"/>
      <c r="FTO93" s="0"/>
      <c r="FTP93" s="0"/>
      <c r="FTQ93" s="0"/>
      <c r="FTR93" s="0"/>
      <c r="FTS93" s="0"/>
      <c r="FTT93" s="0"/>
      <c r="FTU93" s="0"/>
      <c r="FTV93" s="0"/>
      <c r="FTW93" s="0"/>
      <c r="FTX93" s="0"/>
      <c r="FTY93" s="0"/>
      <c r="FTZ93" s="0"/>
      <c r="FUA93" s="0"/>
      <c r="FUB93" s="0"/>
      <c r="FUC93" s="0"/>
      <c r="FUD93" s="0"/>
      <c r="FUE93" s="0"/>
      <c r="FUF93" s="0"/>
      <c r="FUG93" s="0"/>
      <c r="FUH93" s="0"/>
      <c r="FUI93" s="0"/>
      <c r="FUJ93" s="0"/>
      <c r="FUK93" s="0"/>
      <c r="FUL93" s="0"/>
      <c r="FUM93" s="0"/>
      <c r="FUN93" s="0"/>
      <c r="FUO93" s="0"/>
      <c r="FUP93" s="0"/>
      <c r="FUQ93" s="0"/>
      <c r="FUR93" s="0"/>
      <c r="FUS93" s="0"/>
      <c r="FUT93" s="0"/>
      <c r="FUU93" s="0"/>
      <c r="FUV93" s="0"/>
      <c r="FUW93" s="0"/>
      <c r="FUX93" s="0"/>
      <c r="FUY93" s="0"/>
      <c r="FUZ93" s="0"/>
      <c r="FVA93" s="0"/>
      <c r="FVB93" s="0"/>
      <c r="FVC93" s="0"/>
      <c r="FVD93" s="0"/>
      <c r="FVE93" s="0"/>
      <c r="FVF93" s="0"/>
      <c r="FVG93" s="0"/>
      <c r="FVH93" s="0"/>
      <c r="FVI93" s="0"/>
      <c r="FVJ93" s="0"/>
      <c r="FVK93" s="0"/>
      <c r="FVL93" s="0"/>
      <c r="FVM93" s="0"/>
      <c r="FVN93" s="0"/>
      <c r="FVO93" s="0"/>
      <c r="FVP93" s="0"/>
      <c r="FVQ93" s="0"/>
      <c r="FVR93" s="0"/>
      <c r="FVS93" s="0"/>
      <c r="FVT93" s="0"/>
      <c r="FVU93" s="0"/>
      <c r="FVV93" s="0"/>
      <c r="FVW93" s="0"/>
      <c r="FVX93" s="0"/>
      <c r="FVY93" s="0"/>
      <c r="FVZ93" s="0"/>
      <c r="FWA93" s="0"/>
      <c r="FWB93" s="0"/>
      <c r="FWC93" s="0"/>
      <c r="FWD93" s="0"/>
      <c r="FWE93" s="0"/>
      <c r="FWF93" s="0"/>
      <c r="FWG93" s="0"/>
      <c r="FWH93" s="0"/>
      <c r="FWI93" s="0"/>
      <c r="FWJ93" s="0"/>
      <c r="FWK93" s="0"/>
      <c r="FWL93" s="0"/>
      <c r="FWM93" s="0"/>
      <c r="FWN93" s="0"/>
      <c r="FWO93" s="0"/>
      <c r="FWP93" s="0"/>
      <c r="FWQ93" s="0"/>
      <c r="FWR93" s="0"/>
      <c r="FWS93" s="0"/>
      <c r="FWT93" s="0"/>
      <c r="FWU93" s="0"/>
      <c r="FWV93" s="0"/>
      <c r="FWW93" s="0"/>
      <c r="FWX93" s="0"/>
      <c r="FWY93" s="0"/>
      <c r="FWZ93" s="0"/>
      <c r="FXA93" s="0"/>
      <c r="FXB93" s="0"/>
      <c r="FXC93" s="0"/>
      <c r="FXD93" s="0"/>
      <c r="FXE93" s="0"/>
      <c r="FXF93" s="0"/>
      <c r="FXG93" s="0"/>
      <c r="FXH93" s="0"/>
      <c r="FXI93" s="0"/>
      <c r="FXJ93" s="0"/>
      <c r="FXK93" s="0"/>
      <c r="FXL93" s="0"/>
      <c r="FXM93" s="0"/>
      <c r="FXN93" s="0"/>
      <c r="FXO93" s="0"/>
      <c r="FXP93" s="0"/>
      <c r="FXQ93" s="0"/>
      <c r="FXR93" s="0"/>
      <c r="FXS93" s="0"/>
      <c r="FXT93" s="0"/>
      <c r="FXU93" s="0"/>
      <c r="FXV93" s="0"/>
      <c r="FXW93" s="0"/>
      <c r="FXX93" s="0"/>
      <c r="FXY93" s="0"/>
      <c r="FXZ93" s="0"/>
      <c r="FYA93" s="0"/>
      <c r="FYB93" s="0"/>
      <c r="FYC93" s="0"/>
      <c r="FYD93" s="0"/>
      <c r="FYE93" s="0"/>
      <c r="FYF93" s="0"/>
      <c r="FYG93" s="0"/>
      <c r="FYH93" s="0"/>
      <c r="FYI93" s="0"/>
      <c r="FYJ93" s="0"/>
      <c r="FYK93" s="0"/>
      <c r="FYL93" s="0"/>
      <c r="FYM93" s="0"/>
      <c r="FYN93" s="0"/>
      <c r="FYO93" s="0"/>
      <c r="FYP93" s="0"/>
      <c r="FYQ93" s="0"/>
      <c r="FYR93" s="0"/>
      <c r="FYS93" s="0"/>
      <c r="FYT93" s="0"/>
      <c r="FYU93" s="0"/>
      <c r="FYV93" s="0"/>
      <c r="FYW93" s="0"/>
      <c r="FYX93" s="0"/>
      <c r="FYY93" s="0"/>
      <c r="FYZ93" s="0"/>
      <c r="FZA93" s="0"/>
      <c r="FZB93" s="0"/>
      <c r="FZC93" s="0"/>
      <c r="FZD93" s="0"/>
      <c r="FZE93" s="0"/>
      <c r="FZF93" s="0"/>
      <c r="FZG93" s="0"/>
      <c r="FZH93" s="0"/>
      <c r="FZI93" s="0"/>
      <c r="FZJ93" s="0"/>
      <c r="FZK93" s="0"/>
      <c r="FZL93" s="0"/>
      <c r="FZM93" s="0"/>
      <c r="FZN93" s="0"/>
      <c r="FZO93" s="0"/>
      <c r="FZP93" s="0"/>
      <c r="FZQ93" s="0"/>
      <c r="FZR93" s="0"/>
      <c r="FZS93" s="0"/>
      <c r="FZT93" s="0"/>
      <c r="FZU93" s="0"/>
      <c r="FZV93" s="0"/>
      <c r="FZW93" s="0"/>
      <c r="FZX93" s="0"/>
      <c r="FZY93" s="0"/>
      <c r="FZZ93" s="0"/>
      <c r="GAA93" s="0"/>
      <c r="GAB93" s="0"/>
      <c r="GAC93" s="0"/>
      <c r="GAD93" s="0"/>
      <c r="GAE93" s="0"/>
      <c r="GAF93" s="0"/>
      <c r="GAG93" s="0"/>
      <c r="GAH93" s="0"/>
      <c r="GAI93" s="0"/>
      <c r="GAJ93" s="0"/>
      <c r="GAK93" s="0"/>
      <c r="GAL93" s="0"/>
      <c r="GAM93" s="0"/>
      <c r="GAN93" s="0"/>
      <c r="GAO93" s="0"/>
      <c r="GAP93" s="0"/>
      <c r="GAQ93" s="0"/>
      <c r="GAR93" s="0"/>
      <c r="GAS93" s="0"/>
      <c r="GAT93" s="0"/>
      <c r="GAU93" s="0"/>
      <c r="GAV93" s="0"/>
      <c r="GAW93" s="0"/>
      <c r="GAX93" s="0"/>
      <c r="GAY93" s="0"/>
      <c r="GAZ93" s="0"/>
      <c r="GBA93" s="0"/>
      <c r="GBB93" s="0"/>
      <c r="GBC93" s="0"/>
      <c r="GBD93" s="0"/>
      <c r="GBE93" s="0"/>
      <c r="GBF93" s="0"/>
      <c r="GBG93" s="0"/>
      <c r="GBH93" s="0"/>
      <c r="GBI93" s="0"/>
      <c r="GBJ93" s="0"/>
      <c r="GBK93" s="0"/>
      <c r="GBL93" s="0"/>
      <c r="GBM93" s="0"/>
      <c r="GBN93" s="0"/>
      <c r="GBO93" s="0"/>
      <c r="GBP93" s="0"/>
      <c r="GBQ93" s="0"/>
      <c r="GBR93" s="0"/>
      <c r="GBS93" s="0"/>
      <c r="GBT93" s="0"/>
      <c r="GBU93" s="0"/>
      <c r="GBV93" s="0"/>
      <c r="GBW93" s="0"/>
      <c r="GBX93" s="0"/>
      <c r="GBY93" s="0"/>
      <c r="GBZ93" s="0"/>
      <c r="GCA93" s="0"/>
      <c r="GCB93" s="0"/>
      <c r="GCC93" s="0"/>
      <c r="GCD93" s="0"/>
      <c r="GCE93" s="0"/>
      <c r="GCF93" s="0"/>
      <c r="GCG93" s="0"/>
      <c r="GCH93" s="0"/>
      <c r="GCI93" s="0"/>
      <c r="GCJ93" s="0"/>
      <c r="GCK93" s="0"/>
      <c r="GCL93" s="0"/>
      <c r="GCM93" s="0"/>
      <c r="GCN93" s="0"/>
      <c r="GCO93" s="0"/>
      <c r="GCP93" s="0"/>
      <c r="GCQ93" s="0"/>
      <c r="GCR93" s="0"/>
      <c r="GCS93" s="0"/>
      <c r="GCT93" s="0"/>
      <c r="GCU93" s="0"/>
      <c r="GCV93" s="0"/>
      <c r="GCW93" s="0"/>
      <c r="GCX93" s="0"/>
      <c r="GCY93" s="0"/>
      <c r="GCZ93" s="0"/>
      <c r="GDA93" s="0"/>
      <c r="GDB93" s="0"/>
      <c r="GDC93" s="0"/>
      <c r="GDD93" s="0"/>
      <c r="GDE93" s="0"/>
      <c r="GDF93" s="0"/>
      <c r="GDG93" s="0"/>
      <c r="GDH93" s="0"/>
      <c r="GDI93" s="0"/>
      <c r="GDJ93" s="0"/>
      <c r="GDK93" s="0"/>
      <c r="GDL93" s="0"/>
      <c r="GDM93" s="0"/>
      <c r="GDN93" s="0"/>
      <c r="GDO93" s="0"/>
      <c r="GDP93" s="0"/>
      <c r="GDQ93" s="0"/>
      <c r="GDR93" s="0"/>
      <c r="GDS93" s="0"/>
      <c r="GDT93" s="0"/>
      <c r="GDU93" s="0"/>
      <c r="GDV93" s="0"/>
      <c r="GDW93" s="0"/>
      <c r="GDX93" s="0"/>
      <c r="GDY93" s="0"/>
      <c r="GDZ93" s="0"/>
      <c r="GEA93" s="0"/>
      <c r="GEB93" s="0"/>
      <c r="GEC93" s="0"/>
      <c r="GED93" s="0"/>
      <c r="GEE93" s="0"/>
      <c r="GEF93" s="0"/>
      <c r="GEG93" s="0"/>
      <c r="GEH93" s="0"/>
      <c r="GEI93" s="0"/>
      <c r="GEJ93" s="0"/>
      <c r="GEK93" s="0"/>
      <c r="GEL93" s="0"/>
      <c r="GEM93" s="0"/>
      <c r="GEN93" s="0"/>
      <c r="GEO93" s="0"/>
      <c r="GEP93" s="0"/>
      <c r="GEQ93" s="0"/>
      <c r="GER93" s="0"/>
      <c r="GES93" s="0"/>
      <c r="GET93" s="0"/>
      <c r="GEU93" s="0"/>
      <c r="GEV93" s="0"/>
      <c r="GEW93" s="0"/>
      <c r="GEX93" s="0"/>
      <c r="GEY93" s="0"/>
      <c r="GEZ93" s="0"/>
      <c r="GFA93" s="0"/>
      <c r="GFB93" s="0"/>
      <c r="GFC93" s="0"/>
      <c r="GFD93" s="0"/>
      <c r="GFE93" s="0"/>
      <c r="GFF93" s="0"/>
      <c r="GFG93" s="0"/>
      <c r="GFH93" s="0"/>
      <c r="GFI93" s="0"/>
      <c r="GFJ93" s="0"/>
      <c r="GFK93" s="0"/>
      <c r="GFL93" s="0"/>
      <c r="GFM93" s="0"/>
      <c r="GFN93" s="0"/>
      <c r="GFO93" s="0"/>
      <c r="GFP93" s="0"/>
      <c r="GFQ93" s="0"/>
      <c r="GFR93" s="0"/>
      <c r="GFS93" s="0"/>
      <c r="GFT93" s="0"/>
      <c r="GFU93" s="0"/>
      <c r="GFV93" s="0"/>
      <c r="GFW93" s="0"/>
      <c r="GFX93" s="0"/>
      <c r="GFY93" s="0"/>
      <c r="GFZ93" s="0"/>
      <c r="GGA93" s="0"/>
      <c r="GGB93" s="0"/>
      <c r="GGC93" s="0"/>
      <c r="GGD93" s="0"/>
      <c r="GGE93" s="0"/>
      <c r="GGF93" s="0"/>
      <c r="GGG93" s="0"/>
      <c r="GGH93" s="0"/>
      <c r="GGI93" s="0"/>
      <c r="GGJ93" s="0"/>
      <c r="GGK93" s="0"/>
      <c r="GGL93" s="0"/>
      <c r="GGM93" s="0"/>
      <c r="GGN93" s="0"/>
      <c r="GGO93" s="0"/>
      <c r="GGP93" s="0"/>
      <c r="GGQ93" s="0"/>
      <c r="GGR93" s="0"/>
      <c r="GGS93" s="0"/>
      <c r="GGT93" s="0"/>
      <c r="GGU93" s="0"/>
      <c r="GGV93" s="0"/>
      <c r="GGW93" s="0"/>
      <c r="GGX93" s="0"/>
      <c r="GGY93" s="0"/>
      <c r="GGZ93" s="0"/>
      <c r="GHA93" s="0"/>
      <c r="GHB93" s="0"/>
      <c r="GHC93" s="0"/>
      <c r="GHD93" s="0"/>
      <c r="GHE93" s="0"/>
      <c r="GHF93" s="0"/>
      <c r="GHG93" s="0"/>
      <c r="GHH93" s="0"/>
      <c r="GHI93" s="0"/>
      <c r="GHJ93" s="0"/>
      <c r="GHK93" s="0"/>
      <c r="GHL93" s="0"/>
      <c r="GHM93" s="0"/>
      <c r="GHN93" s="0"/>
      <c r="GHO93" s="0"/>
      <c r="GHP93" s="0"/>
      <c r="GHQ93" s="0"/>
      <c r="GHR93" s="0"/>
      <c r="GHS93" s="0"/>
      <c r="GHT93" s="0"/>
      <c r="GHU93" s="0"/>
      <c r="GHV93" s="0"/>
      <c r="GHW93" s="0"/>
      <c r="GHX93" s="0"/>
      <c r="GHY93" s="0"/>
      <c r="GHZ93" s="0"/>
      <c r="GIA93" s="0"/>
      <c r="GIB93" s="0"/>
      <c r="GIC93" s="0"/>
      <c r="GID93" s="0"/>
      <c r="GIE93" s="0"/>
      <c r="GIF93" s="0"/>
      <c r="GIG93" s="0"/>
      <c r="GIH93" s="0"/>
      <c r="GII93" s="0"/>
      <c r="GIJ93" s="0"/>
      <c r="GIK93" s="0"/>
      <c r="GIL93" s="0"/>
      <c r="GIM93" s="0"/>
      <c r="GIN93" s="0"/>
      <c r="GIO93" s="0"/>
      <c r="GIP93" s="0"/>
      <c r="GIQ93" s="0"/>
      <c r="GIR93" s="0"/>
      <c r="GIS93" s="0"/>
      <c r="GIT93" s="0"/>
      <c r="GIU93" s="0"/>
      <c r="GIV93" s="0"/>
      <c r="GIW93" s="0"/>
      <c r="GIX93" s="0"/>
      <c r="GIY93" s="0"/>
      <c r="GIZ93" s="0"/>
      <c r="GJA93" s="0"/>
      <c r="GJB93" s="0"/>
      <c r="GJC93" s="0"/>
      <c r="GJD93" s="0"/>
      <c r="GJE93" s="0"/>
      <c r="GJF93" s="0"/>
      <c r="GJG93" s="0"/>
      <c r="GJH93" s="0"/>
      <c r="GJI93" s="0"/>
      <c r="GJJ93" s="0"/>
      <c r="GJK93" s="0"/>
      <c r="GJL93" s="0"/>
      <c r="GJM93" s="0"/>
      <c r="GJN93" s="0"/>
      <c r="GJO93" s="0"/>
      <c r="GJP93" s="0"/>
      <c r="GJQ93" s="0"/>
      <c r="GJR93" s="0"/>
      <c r="GJS93" s="0"/>
      <c r="GJT93" s="0"/>
      <c r="GJU93" s="0"/>
      <c r="GJV93" s="0"/>
      <c r="GJW93" s="0"/>
      <c r="GJX93" s="0"/>
      <c r="GJY93" s="0"/>
      <c r="GJZ93" s="0"/>
      <c r="GKA93" s="0"/>
      <c r="GKB93" s="0"/>
      <c r="GKC93" s="0"/>
      <c r="GKD93" s="0"/>
      <c r="GKE93" s="0"/>
      <c r="GKF93" s="0"/>
      <c r="GKG93" s="0"/>
      <c r="GKH93" s="0"/>
      <c r="GKI93" s="0"/>
      <c r="GKJ93" s="0"/>
      <c r="GKK93" s="0"/>
      <c r="GKL93" s="0"/>
      <c r="GKM93" s="0"/>
      <c r="GKN93" s="0"/>
      <c r="GKO93" s="0"/>
      <c r="GKP93" s="0"/>
      <c r="GKQ93" s="0"/>
      <c r="GKR93" s="0"/>
      <c r="GKS93" s="0"/>
      <c r="GKT93" s="0"/>
      <c r="GKU93" s="0"/>
      <c r="GKV93" s="0"/>
      <c r="GKW93" s="0"/>
      <c r="GKX93" s="0"/>
      <c r="GKY93" s="0"/>
      <c r="GKZ93" s="0"/>
      <c r="GLA93" s="0"/>
      <c r="GLB93" s="0"/>
      <c r="GLC93" s="0"/>
      <c r="GLD93" s="0"/>
      <c r="GLE93" s="0"/>
      <c r="GLF93" s="0"/>
      <c r="GLG93" s="0"/>
      <c r="GLH93" s="0"/>
      <c r="GLI93" s="0"/>
      <c r="GLJ93" s="0"/>
      <c r="GLK93" s="0"/>
      <c r="GLL93" s="0"/>
      <c r="GLM93" s="0"/>
      <c r="GLN93" s="0"/>
      <c r="GLO93" s="0"/>
      <c r="GLP93" s="0"/>
      <c r="GLQ93" s="0"/>
      <c r="GLR93" s="0"/>
      <c r="GLS93" s="0"/>
      <c r="GLT93" s="0"/>
      <c r="GLU93" s="0"/>
      <c r="GLV93" s="0"/>
      <c r="GLW93" s="0"/>
      <c r="GLX93" s="0"/>
      <c r="GLY93" s="0"/>
      <c r="GLZ93" s="0"/>
      <c r="GMA93" s="0"/>
      <c r="GMB93" s="0"/>
      <c r="GMC93" s="0"/>
      <c r="GMD93" s="0"/>
      <c r="GME93" s="0"/>
      <c r="GMF93" s="0"/>
      <c r="GMG93" s="0"/>
      <c r="GMH93" s="0"/>
      <c r="GMI93" s="0"/>
      <c r="GMJ93" s="0"/>
      <c r="GMK93" s="0"/>
      <c r="GML93" s="0"/>
      <c r="GMM93" s="0"/>
      <c r="GMN93" s="0"/>
      <c r="GMO93" s="0"/>
      <c r="GMP93" s="0"/>
      <c r="GMQ93" s="0"/>
      <c r="GMR93" s="0"/>
      <c r="GMS93" s="0"/>
      <c r="GMT93" s="0"/>
      <c r="GMU93" s="0"/>
      <c r="GMV93" s="0"/>
      <c r="GMW93" s="0"/>
      <c r="GMX93" s="0"/>
      <c r="GMY93" s="0"/>
      <c r="GMZ93" s="0"/>
      <c r="GNA93" s="0"/>
      <c r="GNB93" s="0"/>
      <c r="GNC93" s="0"/>
      <c r="GND93" s="0"/>
      <c r="GNE93" s="0"/>
      <c r="GNF93" s="0"/>
      <c r="GNG93" s="0"/>
      <c r="GNH93" s="0"/>
      <c r="GNI93" s="0"/>
      <c r="GNJ93" s="0"/>
      <c r="GNK93" s="0"/>
      <c r="GNL93" s="0"/>
      <c r="GNM93" s="0"/>
      <c r="GNN93" s="0"/>
      <c r="GNO93" s="0"/>
      <c r="GNP93" s="0"/>
      <c r="GNQ93" s="0"/>
      <c r="GNR93" s="0"/>
      <c r="GNS93" s="0"/>
      <c r="GNT93" s="0"/>
      <c r="GNU93" s="0"/>
      <c r="GNV93" s="0"/>
      <c r="GNW93" s="0"/>
      <c r="GNX93" s="0"/>
      <c r="GNY93" s="0"/>
      <c r="GNZ93" s="0"/>
      <c r="GOA93" s="0"/>
      <c r="GOB93" s="0"/>
      <c r="GOC93" s="0"/>
      <c r="GOD93" s="0"/>
      <c r="GOE93" s="0"/>
      <c r="GOF93" s="0"/>
      <c r="GOG93" s="0"/>
      <c r="GOH93" s="0"/>
      <c r="GOI93" s="0"/>
      <c r="GOJ93" s="0"/>
      <c r="GOK93" s="0"/>
      <c r="GOL93" s="0"/>
      <c r="GOM93" s="0"/>
      <c r="GON93" s="0"/>
      <c r="GOO93" s="0"/>
      <c r="GOP93" s="0"/>
      <c r="GOQ93" s="0"/>
      <c r="GOR93" s="0"/>
      <c r="GOS93" s="0"/>
      <c r="GOT93" s="0"/>
      <c r="GOU93" s="0"/>
      <c r="GOV93" s="0"/>
      <c r="GOW93" s="0"/>
      <c r="GOX93" s="0"/>
      <c r="GOY93" s="0"/>
      <c r="GOZ93" s="0"/>
      <c r="GPA93" s="0"/>
      <c r="GPB93" s="0"/>
      <c r="GPC93" s="0"/>
      <c r="GPD93" s="0"/>
      <c r="GPE93" s="0"/>
      <c r="GPF93" s="0"/>
      <c r="GPG93" s="0"/>
      <c r="GPH93" s="0"/>
      <c r="GPI93" s="0"/>
      <c r="GPJ93" s="0"/>
      <c r="GPK93" s="0"/>
      <c r="GPL93" s="0"/>
      <c r="GPM93" s="0"/>
      <c r="GPN93" s="0"/>
      <c r="GPO93" s="0"/>
      <c r="GPP93" s="0"/>
      <c r="GPQ93" s="0"/>
      <c r="GPR93" s="0"/>
      <c r="GPS93" s="0"/>
      <c r="GPT93" s="0"/>
      <c r="GPU93" s="0"/>
      <c r="GPV93" s="0"/>
      <c r="GPW93" s="0"/>
      <c r="GPX93" s="0"/>
      <c r="GPY93" s="0"/>
      <c r="GPZ93" s="0"/>
      <c r="GQA93" s="0"/>
      <c r="GQB93" s="0"/>
      <c r="GQC93" s="0"/>
      <c r="GQD93" s="0"/>
      <c r="GQE93" s="0"/>
      <c r="GQF93" s="0"/>
      <c r="GQG93" s="0"/>
      <c r="GQH93" s="0"/>
      <c r="GQI93" s="0"/>
      <c r="GQJ93" s="0"/>
      <c r="GQK93" s="0"/>
      <c r="GQL93" s="0"/>
      <c r="GQM93" s="0"/>
      <c r="GQN93" s="0"/>
      <c r="GQO93" s="0"/>
      <c r="GQP93" s="0"/>
      <c r="GQQ93" s="0"/>
      <c r="GQR93" s="0"/>
      <c r="GQS93" s="0"/>
      <c r="GQT93" s="0"/>
      <c r="GQU93" s="0"/>
      <c r="GQV93" s="0"/>
      <c r="GQW93" s="0"/>
      <c r="GQX93" s="0"/>
      <c r="GQY93" s="0"/>
      <c r="GQZ93" s="0"/>
      <c r="GRA93" s="0"/>
      <c r="GRB93" s="0"/>
      <c r="GRC93" s="0"/>
      <c r="GRD93" s="0"/>
      <c r="GRE93" s="0"/>
      <c r="GRF93" s="0"/>
      <c r="GRG93" s="0"/>
      <c r="GRH93" s="0"/>
      <c r="GRI93" s="0"/>
      <c r="GRJ93" s="0"/>
      <c r="GRK93" s="0"/>
      <c r="GRL93" s="0"/>
      <c r="GRM93" s="0"/>
      <c r="GRN93" s="0"/>
      <c r="GRO93" s="0"/>
      <c r="GRP93" s="0"/>
      <c r="GRQ93" s="0"/>
      <c r="GRR93" s="0"/>
      <c r="GRS93" s="0"/>
      <c r="GRT93" s="0"/>
      <c r="GRU93" s="0"/>
      <c r="GRV93" s="0"/>
      <c r="GRW93" s="0"/>
      <c r="GRX93" s="0"/>
      <c r="GRY93" s="0"/>
      <c r="GRZ93" s="0"/>
      <c r="GSA93" s="0"/>
      <c r="GSB93" s="0"/>
      <c r="GSC93" s="0"/>
      <c r="GSD93" s="0"/>
      <c r="GSE93" s="0"/>
      <c r="GSF93" s="0"/>
      <c r="GSG93" s="0"/>
      <c r="GSH93" s="0"/>
      <c r="GSI93" s="0"/>
      <c r="GSJ93" s="0"/>
      <c r="GSK93" s="0"/>
      <c r="GSL93" s="0"/>
      <c r="GSM93" s="0"/>
      <c r="GSN93" s="0"/>
      <c r="GSO93" s="0"/>
      <c r="GSP93" s="0"/>
      <c r="GSQ93" s="0"/>
      <c r="GSR93" s="0"/>
      <c r="GSS93" s="0"/>
      <c r="GST93" s="0"/>
      <c r="GSU93" s="0"/>
      <c r="GSV93" s="0"/>
      <c r="GSW93" s="0"/>
      <c r="GSX93" s="0"/>
      <c r="GSY93" s="0"/>
      <c r="GSZ93" s="0"/>
      <c r="GTA93" s="0"/>
      <c r="GTB93" s="0"/>
      <c r="GTC93" s="0"/>
      <c r="GTD93" s="0"/>
      <c r="GTE93" s="0"/>
      <c r="GTF93" s="0"/>
      <c r="GTG93" s="0"/>
      <c r="GTH93" s="0"/>
      <c r="GTI93" s="0"/>
      <c r="GTJ93" s="0"/>
      <c r="GTK93" s="0"/>
      <c r="GTL93" s="0"/>
      <c r="GTM93" s="0"/>
      <c r="GTN93" s="0"/>
      <c r="GTO93" s="0"/>
      <c r="GTP93" s="0"/>
      <c r="GTQ93" s="0"/>
      <c r="GTR93" s="0"/>
      <c r="GTS93" s="0"/>
      <c r="GTT93" s="0"/>
      <c r="GTU93" s="0"/>
      <c r="GTV93" s="0"/>
      <c r="GTW93" s="0"/>
      <c r="GTX93" s="0"/>
      <c r="GTY93" s="0"/>
      <c r="GTZ93" s="0"/>
      <c r="GUA93" s="0"/>
      <c r="GUB93" s="0"/>
      <c r="GUC93" s="0"/>
      <c r="GUD93" s="0"/>
      <c r="GUE93" s="0"/>
      <c r="GUF93" s="0"/>
      <c r="GUG93" s="0"/>
      <c r="GUH93" s="0"/>
      <c r="GUI93" s="0"/>
      <c r="GUJ93" s="0"/>
      <c r="GUK93" s="0"/>
      <c r="GUL93" s="0"/>
      <c r="GUM93" s="0"/>
      <c r="GUN93" s="0"/>
      <c r="GUO93" s="0"/>
      <c r="GUP93" s="0"/>
      <c r="GUQ93" s="0"/>
      <c r="GUR93" s="0"/>
      <c r="GUS93" s="0"/>
      <c r="GUT93" s="0"/>
      <c r="GUU93" s="0"/>
      <c r="GUV93" s="0"/>
      <c r="GUW93" s="0"/>
      <c r="GUX93" s="0"/>
      <c r="GUY93" s="0"/>
      <c r="GUZ93" s="0"/>
      <c r="GVA93" s="0"/>
      <c r="GVB93" s="0"/>
      <c r="GVC93" s="0"/>
      <c r="GVD93" s="0"/>
      <c r="GVE93" s="0"/>
      <c r="GVF93" s="0"/>
      <c r="GVG93" s="0"/>
      <c r="GVH93" s="0"/>
      <c r="GVI93" s="0"/>
      <c r="GVJ93" s="0"/>
      <c r="GVK93" s="0"/>
      <c r="GVL93" s="0"/>
      <c r="GVM93" s="0"/>
      <c r="GVN93" s="0"/>
      <c r="GVO93" s="0"/>
      <c r="GVP93" s="0"/>
      <c r="GVQ93" s="0"/>
      <c r="GVR93" s="0"/>
      <c r="GVS93" s="0"/>
      <c r="GVT93" s="0"/>
      <c r="GVU93" s="0"/>
      <c r="GVV93" s="0"/>
      <c r="GVW93" s="0"/>
      <c r="GVX93" s="0"/>
      <c r="GVY93" s="0"/>
      <c r="GVZ93" s="0"/>
      <c r="GWA93" s="0"/>
      <c r="GWB93" s="0"/>
      <c r="GWC93" s="0"/>
      <c r="GWD93" s="0"/>
      <c r="GWE93" s="0"/>
      <c r="GWF93" s="0"/>
      <c r="GWG93" s="0"/>
      <c r="GWH93" s="0"/>
      <c r="GWI93" s="0"/>
      <c r="GWJ93" s="0"/>
      <c r="GWK93" s="0"/>
      <c r="GWL93" s="0"/>
      <c r="GWM93" s="0"/>
      <c r="GWN93" s="0"/>
      <c r="GWO93" s="0"/>
      <c r="GWP93" s="0"/>
      <c r="GWQ93" s="0"/>
      <c r="GWR93" s="0"/>
      <c r="GWS93" s="0"/>
      <c r="GWT93" s="0"/>
      <c r="GWU93" s="0"/>
      <c r="GWV93" s="0"/>
      <c r="GWW93" s="0"/>
      <c r="GWX93" s="0"/>
      <c r="GWY93" s="0"/>
      <c r="GWZ93" s="0"/>
      <c r="GXA93" s="0"/>
      <c r="GXB93" s="0"/>
      <c r="GXC93" s="0"/>
      <c r="GXD93" s="0"/>
      <c r="GXE93" s="0"/>
      <c r="GXF93" s="0"/>
      <c r="GXG93" s="0"/>
      <c r="GXH93" s="0"/>
      <c r="GXI93" s="0"/>
      <c r="GXJ93" s="0"/>
      <c r="GXK93" s="0"/>
      <c r="GXL93" s="0"/>
      <c r="GXM93" s="0"/>
      <c r="GXN93" s="0"/>
      <c r="GXO93" s="0"/>
      <c r="GXP93" s="0"/>
      <c r="GXQ93" s="0"/>
      <c r="GXR93" s="0"/>
      <c r="GXS93" s="0"/>
      <c r="GXT93" s="0"/>
      <c r="GXU93" s="0"/>
      <c r="GXV93" s="0"/>
      <c r="GXW93" s="0"/>
      <c r="GXX93" s="0"/>
      <c r="GXY93" s="0"/>
      <c r="GXZ93" s="0"/>
      <c r="GYA93" s="0"/>
      <c r="GYB93" s="0"/>
      <c r="GYC93" s="0"/>
      <c r="GYD93" s="0"/>
      <c r="GYE93" s="0"/>
      <c r="GYF93" s="0"/>
      <c r="GYG93" s="0"/>
      <c r="GYH93" s="0"/>
      <c r="GYI93" s="0"/>
      <c r="GYJ93" s="0"/>
      <c r="GYK93" s="0"/>
      <c r="GYL93" s="0"/>
      <c r="GYM93" s="0"/>
      <c r="GYN93" s="0"/>
      <c r="GYO93" s="0"/>
      <c r="GYP93" s="0"/>
      <c r="GYQ93" s="0"/>
      <c r="GYR93" s="0"/>
      <c r="GYS93" s="0"/>
      <c r="GYT93" s="0"/>
      <c r="GYU93" s="0"/>
      <c r="GYV93" s="0"/>
      <c r="GYW93" s="0"/>
      <c r="GYX93" s="0"/>
      <c r="GYY93" s="0"/>
      <c r="GYZ93" s="0"/>
      <c r="GZA93" s="0"/>
      <c r="GZB93" s="0"/>
      <c r="GZC93" s="0"/>
      <c r="GZD93" s="0"/>
      <c r="GZE93" s="0"/>
      <c r="GZF93" s="0"/>
      <c r="GZG93" s="0"/>
      <c r="GZH93" s="0"/>
      <c r="GZI93" s="0"/>
      <c r="GZJ93" s="0"/>
      <c r="GZK93" s="0"/>
      <c r="GZL93" s="0"/>
      <c r="GZM93" s="0"/>
      <c r="GZN93" s="0"/>
      <c r="GZO93" s="0"/>
      <c r="GZP93" s="0"/>
      <c r="GZQ93" s="0"/>
      <c r="GZR93" s="0"/>
      <c r="GZS93" s="0"/>
      <c r="GZT93" s="0"/>
      <c r="GZU93" s="0"/>
      <c r="GZV93" s="0"/>
      <c r="GZW93" s="0"/>
      <c r="GZX93" s="0"/>
      <c r="GZY93" s="0"/>
      <c r="GZZ93" s="0"/>
      <c r="HAA93" s="0"/>
      <c r="HAB93" s="0"/>
      <c r="HAC93" s="0"/>
      <c r="HAD93" s="0"/>
      <c r="HAE93" s="0"/>
      <c r="HAF93" s="0"/>
      <c r="HAG93" s="0"/>
      <c r="HAH93" s="0"/>
      <c r="HAI93" s="0"/>
      <c r="HAJ93" s="0"/>
      <c r="HAK93" s="0"/>
      <c r="HAL93" s="0"/>
      <c r="HAM93" s="0"/>
      <c r="HAN93" s="0"/>
      <c r="HAO93" s="0"/>
      <c r="HAP93" s="0"/>
      <c r="HAQ93" s="0"/>
      <c r="HAR93" s="0"/>
      <c r="HAS93" s="0"/>
      <c r="HAT93" s="0"/>
      <c r="HAU93" s="0"/>
      <c r="HAV93" s="0"/>
      <c r="HAW93" s="0"/>
      <c r="HAX93" s="0"/>
      <c r="HAY93" s="0"/>
      <c r="HAZ93" s="0"/>
      <c r="HBA93" s="0"/>
      <c r="HBB93" s="0"/>
      <c r="HBC93" s="0"/>
      <c r="HBD93" s="0"/>
      <c r="HBE93" s="0"/>
      <c r="HBF93" s="0"/>
      <c r="HBG93" s="0"/>
      <c r="HBH93" s="0"/>
      <c r="HBI93" s="0"/>
      <c r="HBJ93" s="0"/>
      <c r="HBK93" s="0"/>
      <c r="HBL93" s="0"/>
      <c r="HBM93" s="0"/>
      <c r="HBN93" s="0"/>
      <c r="HBO93" s="0"/>
      <c r="HBP93" s="0"/>
      <c r="HBQ93" s="0"/>
      <c r="HBR93" s="0"/>
      <c r="HBS93" s="0"/>
      <c r="HBT93" s="0"/>
      <c r="HBU93" s="0"/>
      <c r="HBV93" s="0"/>
      <c r="HBW93" s="0"/>
      <c r="HBX93" s="0"/>
      <c r="HBY93" s="0"/>
      <c r="HBZ93" s="0"/>
      <c r="HCA93" s="0"/>
      <c r="HCB93" s="0"/>
      <c r="HCC93" s="0"/>
      <c r="HCD93" s="0"/>
      <c r="HCE93" s="0"/>
      <c r="HCF93" s="0"/>
      <c r="HCG93" s="0"/>
      <c r="HCH93" s="0"/>
      <c r="HCI93" s="0"/>
      <c r="HCJ93" s="0"/>
      <c r="HCK93" s="0"/>
      <c r="HCL93" s="0"/>
      <c r="HCM93" s="0"/>
      <c r="HCN93" s="0"/>
      <c r="HCO93" s="0"/>
      <c r="HCP93" s="0"/>
      <c r="HCQ93" s="0"/>
      <c r="HCR93" s="0"/>
      <c r="HCS93" s="0"/>
      <c r="HCT93" s="0"/>
      <c r="HCU93" s="0"/>
      <c r="HCV93" s="0"/>
      <c r="HCW93" s="0"/>
      <c r="HCX93" s="0"/>
      <c r="HCY93" s="0"/>
      <c r="HCZ93" s="0"/>
      <c r="HDA93" s="0"/>
      <c r="HDB93" s="0"/>
      <c r="HDC93" s="0"/>
      <c r="HDD93" s="0"/>
      <c r="HDE93" s="0"/>
      <c r="HDF93" s="0"/>
      <c r="HDG93" s="0"/>
      <c r="HDH93" s="0"/>
      <c r="HDI93" s="0"/>
      <c r="HDJ93" s="0"/>
      <c r="HDK93" s="0"/>
      <c r="HDL93" s="0"/>
      <c r="HDM93" s="0"/>
      <c r="HDN93" s="0"/>
      <c r="HDO93" s="0"/>
      <c r="HDP93" s="0"/>
      <c r="HDQ93" s="0"/>
      <c r="HDR93" s="0"/>
      <c r="HDS93" s="0"/>
      <c r="HDT93" s="0"/>
      <c r="HDU93" s="0"/>
      <c r="HDV93" s="0"/>
      <c r="HDW93" s="0"/>
      <c r="HDX93" s="0"/>
      <c r="HDY93" s="0"/>
      <c r="HDZ93" s="0"/>
      <c r="HEA93" s="0"/>
      <c r="HEB93" s="0"/>
      <c r="HEC93" s="0"/>
      <c r="HED93" s="0"/>
      <c r="HEE93" s="0"/>
      <c r="HEF93" s="0"/>
      <c r="HEG93" s="0"/>
      <c r="HEH93" s="0"/>
      <c r="HEI93" s="0"/>
      <c r="HEJ93" s="0"/>
      <c r="HEK93" s="0"/>
      <c r="HEL93" s="0"/>
      <c r="HEM93" s="0"/>
      <c r="HEN93" s="0"/>
      <c r="HEO93" s="0"/>
      <c r="HEP93" s="0"/>
      <c r="HEQ93" s="0"/>
      <c r="HER93" s="0"/>
      <c r="HES93" s="0"/>
      <c r="HET93" s="0"/>
      <c r="HEU93" s="0"/>
      <c r="HEV93" s="0"/>
      <c r="HEW93" s="0"/>
      <c r="HEX93" s="0"/>
      <c r="HEY93" s="0"/>
      <c r="HEZ93" s="0"/>
      <c r="HFA93" s="0"/>
      <c r="HFB93" s="0"/>
      <c r="HFC93" s="0"/>
      <c r="HFD93" s="0"/>
      <c r="HFE93" s="0"/>
      <c r="HFF93" s="0"/>
      <c r="HFG93" s="0"/>
      <c r="HFH93" s="0"/>
      <c r="HFI93" s="0"/>
      <c r="HFJ93" s="0"/>
      <c r="HFK93" s="0"/>
      <c r="HFL93" s="0"/>
      <c r="HFM93" s="0"/>
      <c r="HFN93" s="0"/>
      <c r="HFO93" s="0"/>
      <c r="HFP93" s="0"/>
      <c r="HFQ93" s="0"/>
      <c r="HFR93" s="0"/>
      <c r="HFS93" s="0"/>
      <c r="HFT93" s="0"/>
      <c r="HFU93" s="0"/>
      <c r="HFV93" s="0"/>
      <c r="HFW93" s="0"/>
      <c r="HFX93" s="0"/>
      <c r="HFY93" s="0"/>
      <c r="HFZ93" s="0"/>
      <c r="HGA93" s="0"/>
      <c r="HGB93" s="0"/>
      <c r="HGC93" s="0"/>
      <c r="HGD93" s="0"/>
      <c r="HGE93" s="0"/>
      <c r="HGF93" s="0"/>
      <c r="HGG93" s="0"/>
      <c r="HGH93" s="0"/>
      <c r="HGI93" s="0"/>
      <c r="HGJ93" s="0"/>
      <c r="HGK93" s="0"/>
      <c r="HGL93" s="0"/>
      <c r="HGM93" s="0"/>
      <c r="HGN93" s="0"/>
      <c r="HGO93" s="0"/>
      <c r="HGP93" s="0"/>
      <c r="HGQ93" s="0"/>
      <c r="HGR93" s="0"/>
      <c r="HGS93" s="0"/>
      <c r="HGT93" s="0"/>
      <c r="HGU93" s="0"/>
      <c r="HGV93" s="0"/>
      <c r="HGW93" s="0"/>
      <c r="HGX93" s="0"/>
      <c r="HGY93" s="0"/>
      <c r="HGZ93" s="0"/>
      <c r="HHA93" s="0"/>
      <c r="HHB93" s="0"/>
      <c r="HHC93" s="0"/>
      <c r="HHD93" s="0"/>
      <c r="HHE93" s="0"/>
      <c r="HHF93" s="0"/>
      <c r="HHG93" s="0"/>
      <c r="HHH93" s="0"/>
      <c r="HHI93" s="0"/>
      <c r="HHJ93" s="0"/>
      <c r="HHK93" s="0"/>
      <c r="HHL93" s="0"/>
      <c r="HHM93" s="0"/>
      <c r="HHN93" s="0"/>
      <c r="HHO93" s="0"/>
      <c r="HHP93" s="0"/>
      <c r="HHQ93" s="0"/>
      <c r="HHR93" s="0"/>
      <c r="HHS93" s="0"/>
      <c r="HHT93" s="0"/>
      <c r="HHU93" s="0"/>
      <c r="HHV93" s="0"/>
      <c r="HHW93" s="0"/>
      <c r="HHX93" s="0"/>
      <c r="HHY93" s="0"/>
      <c r="HHZ93" s="0"/>
      <c r="HIA93" s="0"/>
      <c r="HIB93" s="0"/>
      <c r="HIC93" s="0"/>
      <c r="HID93" s="0"/>
      <c r="HIE93" s="0"/>
      <c r="HIF93" s="0"/>
      <c r="HIG93" s="0"/>
      <c r="HIH93" s="0"/>
      <c r="HII93" s="0"/>
      <c r="HIJ93" s="0"/>
      <c r="HIK93" s="0"/>
      <c r="HIL93" s="0"/>
      <c r="HIM93" s="0"/>
      <c r="HIN93" s="0"/>
      <c r="HIO93" s="0"/>
      <c r="HIP93" s="0"/>
      <c r="HIQ93" s="0"/>
      <c r="HIR93" s="0"/>
      <c r="HIS93" s="0"/>
      <c r="HIT93" s="0"/>
      <c r="HIU93" s="0"/>
      <c r="HIV93" s="0"/>
      <c r="HIW93" s="0"/>
      <c r="HIX93" s="0"/>
      <c r="HIY93" s="0"/>
      <c r="HIZ93" s="0"/>
      <c r="HJA93" s="0"/>
      <c r="HJB93" s="0"/>
      <c r="HJC93" s="0"/>
      <c r="HJD93" s="0"/>
      <c r="HJE93" s="0"/>
      <c r="HJF93" s="0"/>
      <c r="HJG93" s="0"/>
      <c r="HJH93" s="0"/>
      <c r="HJI93" s="0"/>
      <c r="HJJ93" s="0"/>
      <c r="HJK93" s="0"/>
      <c r="HJL93" s="0"/>
      <c r="HJM93" s="0"/>
      <c r="HJN93" s="0"/>
      <c r="HJO93" s="0"/>
      <c r="HJP93" s="0"/>
      <c r="HJQ93" s="0"/>
      <c r="HJR93" s="0"/>
      <c r="HJS93" s="0"/>
      <c r="HJT93" s="0"/>
      <c r="HJU93" s="0"/>
      <c r="HJV93" s="0"/>
      <c r="HJW93" s="0"/>
      <c r="HJX93" s="0"/>
      <c r="HJY93" s="0"/>
      <c r="HJZ93" s="0"/>
      <c r="HKA93" s="0"/>
      <c r="HKB93" s="0"/>
      <c r="HKC93" s="0"/>
      <c r="HKD93" s="0"/>
      <c r="HKE93" s="0"/>
      <c r="HKF93" s="0"/>
      <c r="HKG93" s="0"/>
      <c r="HKH93" s="0"/>
      <c r="HKI93" s="0"/>
      <c r="HKJ93" s="0"/>
      <c r="HKK93" s="0"/>
      <c r="HKL93" s="0"/>
      <c r="HKM93" s="0"/>
      <c r="HKN93" s="0"/>
      <c r="HKO93" s="0"/>
      <c r="HKP93" s="0"/>
      <c r="HKQ93" s="0"/>
      <c r="HKR93" s="0"/>
      <c r="HKS93" s="0"/>
      <c r="HKT93" s="0"/>
      <c r="HKU93" s="0"/>
      <c r="HKV93" s="0"/>
      <c r="HKW93" s="0"/>
      <c r="HKX93" s="0"/>
      <c r="HKY93" s="0"/>
      <c r="HKZ93" s="0"/>
      <c r="HLA93" s="0"/>
      <c r="HLB93" s="0"/>
      <c r="HLC93" s="0"/>
      <c r="HLD93" s="0"/>
      <c r="HLE93" s="0"/>
      <c r="HLF93" s="0"/>
      <c r="HLG93" s="0"/>
      <c r="HLH93" s="0"/>
      <c r="HLI93" s="0"/>
      <c r="HLJ93" s="0"/>
      <c r="HLK93" s="0"/>
      <c r="HLL93" s="0"/>
      <c r="HLM93" s="0"/>
      <c r="HLN93" s="0"/>
      <c r="HLO93" s="0"/>
      <c r="HLP93" s="0"/>
      <c r="HLQ93" s="0"/>
      <c r="HLR93" s="0"/>
      <c r="HLS93" s="0"/>
      <c r="HLT93" s="0"/>
      <c r="HLU93" s="0"/>
      <c r="HLV93" s="0"/>
      <c r="HLW93" s="0"/>
      <c r="HLX93" s="0"/>
      <c r="HLY93" s="0"/>
      <c r="HLZ93" s="0"/>
      <c r="HMA93" s="0"/>
      <c r="HMB93" s="0"/>
      <c r="HMC93" s="0"/>
      <c r="HMD93" s="0"/>
      <c r="HME93" s="0"/>
      <c r="HMF93" s="0"/>
      <c r="HMG93" s="0"/>
      <c r="HMH93" s="0"/>
      <c r="HMI93" s="0"/>
      <c r="HMJ93" s="0"/>
      <c r="HMK93" s="0"/>
      <c r="HML93" s="0"/>
      <c r="HMM93" s="0"/>
      <c r="HMN93" s="0"/>
      <c r="HMO93" s="0"/>
      <c r="HMP93" s="0"/>
      <c r="HMQ93" s="0"/>
      <c r="HMR93" s="0"/>
      <c r="HMS93" s="0"/>
      <c r="HMT93" s="0"/>
      <c r="HMU93" s="0"/>
      <c r="HMV93" s="0"/>
      <c r="HMW93" s="0"/>
      <c r="HMX93" s="0"/>
      <c r="HMY93" s="0"/>
      <c r="HMZ93" s="0"/>
      <c r="HNA93" s="0"/>
      <c r="HNB93" s="0"/>
      <c r="HNC93" s="0"/>
      <c r="HND93" s="0"/>
      <c r="HNE93" s="0"/>
      <c r="HNF93" s="0"/>
      <c r="HNG93" s="0"/>
      <c r="HNH93" s="0"/>
      <c r="HNI93" s="0"/>
      <c r="HNJ93" s="0"/>
      <c r="HNK93" s="0"/>
      <c r="HNL93" s="0"/>
      <c r="HNM93" s="0"/>
      <c r="HNN93" s="0"/>
      <c r="HNO93" s="0"/>
      <c r="HNP93" s="0"/>
      <c r="HNQ93" s="0"/>
      <c r="HNR93" s="0"/>
      <c r="HNS93" s="0"/>
      <c r="HNT93" s="0"/>
      <c r="HNU93" s="0"/>
      <c r="HNV93" s="0"/>
      <c r="HNW93" s="0"/>
      <c r="HNX93" s="0"/>
      <c r="HNY93" s="0"/>
      <c r="HNZ93" s="0"/>
      <c r="HOA93" s="0"/>
      <c r="HOB93" s="0"/>
      <c r="HOC93" s="0"/>
      <c r="HOD93" s="0"/>
      <c r="HOE93" s="0"/>
      <c r="HOF93" s="0"/>
      <c r="HOG93" s="0"/>
      <c r="HOH93" s="0"/>
      <c r="HOI93" s="0"/>
      <c r="HOJ93" s="0"/>
      <c r="HOK93" s="0"/>
      <c r="HOL93" s="0"/>
      <c r="HOM93" s="0"/>
      <c r="HON93" s="0"/>
      <c r="HOO93" s="0"/>
      <c r="HOP93" s="0"/>
      <c r="HOQ93" s="0"/>
      <c r="HOR93" s="0"/>
      <c r="HOS93" s="0"/>
      <c r="HOT93" s="0"/>
      <c r="HOU93" s="0"/>
      <c r="HOV93" s="0"/>
      <c r="HOW93" s="0"/>
      <c r="HOX93" s="0"/>
      <c r="HOY93" s="0"/>
      <c r="HOZ93" s="0"/>
      <c r="HPA93" s="0"/>
      <c r="HPB93" s="0"/>
      <c r="HPC93" s="0"/>
      <c r="HPD93" s="0"/>
      <c r="HPE93" s="0"/>
      <c r="HPF93" s="0"/>
      <c r="HPG93" s="0"/>
      <c r="HPH93" s="0"/>
      <c r="HPI93" s="0"/>
      <c r="HPJ93" s="0"/>
      <c r="HPK93" s="0"/>
      <c r="HPL93" s="0"/>
      <c r="HPM93" s="0"/>
      <c r="HPN93" s="0"/>
      <c r="HPO93" s="0"/>
      <c r="HPP93" s="0"/>
      <c r="HPQ93" s="0"/>
      <c r="HPR93" s="0"/>
      <c r="HPS93" s="0"/>
      <c r="HPT93" s="0"/>
      <c r="HPU93" s="0"/>
      <c r="HPV93" s="0"/>
      <c r="HPW93" s="0"/>
      <c r="HPX93" s="0"/>
      <c r="HPY93" s="0"/>
      <c r="HPZ93" s="0"/>
      <c r="HQA93" s="0"/>
      <c r="HQB93" s="0"/>
      <c r="HQC93" s="0"/>
      <c r="HQD93" s="0"/>
      <c r="HQE93" s="0"/>
      <c r="HQF93" s="0"/>
      <c r="HQG93" s="0"/>
      <c r="HQH93" s="0"/>
      <c r="HQI93" s="0"/>
      <c r="HQJ93" s="0"/>
      <c r="HQK93" s="0"/>
      <c r="HQL93" s="0"/>
      <c r="HQM93" s="0"/>
      <c r="HQN93" s="0"/>
      <c r="HQO93" s="0"/>
      <c r="HQP93" s="0"/>
      <c r="HQQ93" s="0"/>
      <c r="HQR93" s="0"/>
      <c r="HQS93" s="0"/>
      <c r="HQT93" s="0"/>
      <c r="HQU93" s="0"/>
      <c r="HQV93" s="0"/>
      <c r="HQW93" s="0"/>
      <c r="HQX93" s="0"/>
      <c r="HQY93" s="0"/>
      <c r="HQZ93" s="0"/>
      <c r="HRA93" s="0"/>
      <c r="HRB93" s="0"/>
      <c r="HRC93" s="0"/>
      <c r="HRD93" s="0"/>
      <c r="HRE93" s="0"/>
      <c r="HRF93" s="0"/>
      <c r="HRG93" s="0"/>
      <c r="HRH93" s="0"/>
      <c r="HRI93" s="0"/>
      <c r="HRJ93" s="0"/>
      <c r="HRK93" s="0"/>
      <c r="HRL93" s="0"/>
      <c r="HRM93" s="0"/>
      <c r="HRN93" s="0"/>
      <c r="HRO93" s="0"/>
      <c r="HRP93" s="0"/>
      <c r="HRQ93" s="0"/>
      <c r="HRR93" s="0"/>
      <c r="HRS93" s="0"/>
      <c r="HRT93" s="0"/>
      <c r="HRU93" s="0"/>
      <c r="HRV93" s="0"/>
      <c r="HRW93" s="0"/>
      <c r="HRX93" s="0"/>
      <c r="HRY93" s="0"/>
      <c r="HRZ93" s="0"/>
      <c r="HSA93" s="0"/>
      <c r="HSB93" s="0"/>
      <c r="HSC93" s="0"/>
      <c r="HSD93" s="0"/>
      <c r="HSE93" s="0"/>
      <c r="HSF93" s="0"/>
      <c r="HSG93" s="0"/>
      <c r="HSH93" s="0"/>
      <c r="HSI93" s="0"/>
      <c r="HSJ93" s="0"/>
      <c r="HSK93" s="0"/>
      <c r="HSL93" s="0"/>
      <c r="HSM93" s="0"/>
      <c r="HSN93" s="0"/>
      <c r="HSO93" s="0"/>
      <c r="HSP93" s="0"/>
      <c r="HSQ93" s="0"/>
      <c r="HSR93" s="0"/>
      <c r="HSS93" s="0"/>
      <c r="HST93" s="0"/>
      <c r="HSU93" s="0"/>
      <c r="HSV93" s="0"/>
      <c r="HSW93" s="0"/>
      <c r="HSX93" s="0"/>
      <c r="HSY93" s="0"/>
      <c r="HSZ93" s="0"/>
      <c r="HTA93" s="0"/>
      <c r="HTB93" s="0"/>
      <c r="HTC93" s="0"/>
      <c r="HTD93" s="0"/>
      <c r="HTE93" s="0"/>
      <c r="HTF93" s="0"/>
      <c r="HTG93" s="0"/>
      <c r="HTH93" s="0"/>
      <c r="HTI93" s="0"/>
      <c r="HTJ93" s="0"/>
      <c r="HTK93" s="0"/>
      <c r="HTL93" s="0"/>
      <c r="HTM93" s="0"/>
      <c r="HTN93" s="0"/>
      <c r="HTO93" s="0"/>
      <c r="HTP93" s="0"/>
      <c r="HTQ93" s="0"/>
      <c r="HTR93" s="0"/>
      <c r="HTS93" s="0"/>
      <c r="HTT93" s="0"/>
      <c r="HTU93" s="0"/>
      <c r="HTV93" s="0"/>
      <c r="HTW93" s="0"/>
      <c r="HTX93" s="0"/>
      <c r="HTY93" s="0"/>
      <c r="HTZ93" s="0"/>
      <c r="HUA93" s="0"/>
      <c r="HUB93" s="0"/>
      <c r="HUC93" s="0"/>
      <c r="HUD93" s="0"/>
      <c r="HUE93" s="0"/>
      <c r="HUF93" s="0"/>
      <c r="HUG93" s="0"/>
      <c r="HUH93" s="0"/>
      <c r="HUI93" s="0"/>
      <c r="HUJ93" s="0"/>
      <c r="HUK93" s="0"/>
      <c r="HUL93" s="0"/>
      <c r="HUM93" s="0"/>
      <c r="HUN93" s="0"/>
      <c r="HUO93" s="0"/>
      <c r="HUP93" s="0"/>
      <c r="HUQ93" s="0"/>
      <c r="HUR93" s="0"/>
      <c r="HUS93" s="0"/>
      <c r="HUT93" s="0"/>
      <c r="HUU93" s="0"/>
      <c r="HUV93" s="0"/>
      <c r="HUW93" s="0"/>
      <c r="HUX93" s="0"/>
      <c r="HUY93" s="0"/>
      <c r="HUZ93" s="0"/>
      <c r="HVA93" s="0"/>
      <c r="HVB93" s="0"/>
      <c r="HVC93" s="0"/>
      <c r="HVD93" s="0"/>
      <c r="HVE93" s="0"/>
      <c r="HVF93" s="0"/>
      <c r="HVG93" s="0"/>
      <c r="HVH93" s="0"/>
      <c r="HVI93" s="0"/>
      <c r="HVJ93" s="0"/>
      <c r="HVK93" s="0"/>
      <c r="HVL93" s="0"/>
      <c r="HVM93" s="0"/>
      <c r="HVN93" s="0"/>
      <c r="HVO93" s="0"/>
      <c r="HVP93" s="0"/>
      <c r="HVQ93" s="0"/>
      <c r="HVR93" s="0"/>
      <c r="HVS93" s="0"/>
      <c r="HVT93" s="0"/>
      <c r="HVU93" s="0"/>
      <c r="HVV93" s="0"/>
      <c r="HVW93" s="0"/>
      <c r="HVX93" s="0"/>
      <c r="HVY93" s="0"/>
      <c r="HVZ93" s="0"/>
      <c r="HWA93" s="0"/>
      <c r="HWB93" s="0"/>
      <c r="HWC93" s="0"/>
      <c r="HWD93" s="0"/>
      <c r="HWE93" s="0"/>
      <c r="HWF93" s="0"/>
      <c r="HWG93" s="0"/>
      <c r="HWH93" s="0"/>
      <c r="HWI93" s="0"/>
      <c r="HWJ93" s="0"/>
      <c r="HWK93" s="0"/>
      <c r="HWL93" s="0"/>
      <c r="HWM93" s="0"/>
      <c r="HWN93" s="0"/>
      <c r="HWO93" s="0"/>
      <c r="HWP93" s="0"/>
      <c r="HWQ93" s="0"/>
      <c r="HWR93" s="0"/>
      <c r="HWS93" s="0"/>
      <c r="HWT93" s="0"/>
      <c r="HWU93" s="0"/>
      <c r="HWV93" s="0"/>
      <c r="HWW93" s="0"/>
      <c r="HWX93" s="0"/>
      <c r="HWY93" s="0"/>
      <c r="HWZ93" s="0"/>
      <c r="HXA93" s="0"/>
      <c r="HXB93" s="0"/>
      <c r="HXC93" s="0"/>
      <c r="HXD93" s="0"/>
      <c r="HXE93" s="0"/>
      <c r="HXF93" s="0"/>
      <c r="HXG93" s="0"/>
      <c r="HXH93" s="0"/>
      <c r="HXI93" s="0"/>
      <c r="HXJ93" s="0"/>
      <c r="HXK93" s="0"/>
      <c r="HXL93" s="0"/>
      <c r="HXM93" s="0"/>
      <c r="HXN93" s="0"/>
      <c r="HXO93" s="0"/>
      <c r="HXP93" s="0"/>
      <c r="HXQ93" s="0"/>
      <c r="HXR93" s="0"/>
      <c r="HXS93" s="0"/>
      <c r="HXT93" s="0"/>
      <c r="HXU93" s="0"/>
      <c r="HXV93" s="0"/>
      <c r="HXW93" s="0"/>
      <c r="HXX93" s="0"/>
      <c r="HXY93" s="0"/>
      <c r="HXZ93" s="0"/>
      <c r="HYA93" s="0"/>
      <c r="HYB93" s="0"/>
      <c r="HYC93" s="0"/>
      <c r="HYD93" s="0"/>
      <c r="HYE93" s="0"/>
      <c r="HYF93" s="0"/>
      <c r="HYG93" s="0"/>
      <c r="HYH93" s="0"/>
      <c r="HYI93" s="0"/>
      <c r="HYJ93" s="0"/>
      <c r="HYK93" s="0"/>
      <c r="HYL93" s="0"/>
      <c r="HYM93" s="0"/>
      <c r="HYN93" s="0"/>
      <c r="HYO93" s="0"/>
      <c r="HYP93" s="0"/>
      <c r="HYQ93" s="0"/>
      <c r="HYR93" s="0"/>
      <c r="HYS93" s="0"/>
      <c r="HYT93" s="0"/>
      <c r="HYU93" s="0"/>
      <c r="HYV93" s="0"/>
      <c r="HYW93" s="0"/>
      <c r="HYX93" s="0"/>
      <c r="HYY93" s="0"/>
      <c r="HYZ93" s="0"/>
      <c r="HZA93" s="0"/>
      <c r="HZB93" s="0"/>
      <c r="HZC93" s="0"/>
      <c r="HZD93" s="0"/>
      <c r="HZE93" s="0"/>
      <c r="HZF93" s="0"/>
      <c r="HZG93" s="0"/>
      <c r="HZH93" s="0"/>
      <c r="HZI93" s="0"/>
      <c r="HZJ93" s="0"/>
      <c r="HZK93" s="0"/>
      <c r="HZL93" s="0"/>
      <c r="HZM93" s="0"/>
      <c r="HZN93" s="0"/>
      <c r="HZO93" s="0"/>
      <c r="HZP93" s="0"/>
      <c r="HZQ93" s="0"/>
      <c r="HZR93" s="0"/>
      <c r="HZS93" s="0"/>
      <c r="HZT93" s="0"/>
      <c r="HZU93" s="0"/>
      <c r="HZV93" s="0"/>
      <c r="HZW93" s="0"/>
      <c r="HZX93" s="0"/>
      <c r="HZY93" s="0"/>
      <c r="HZZ93" s="0"/>
      <c r="IAA93" s="0"/>
      <c r="IAB93" s="0"/>
      <c r="IAC93" s="0"/>
      <c r="IAD93" s="0"/>
      <c r="IAE93" s="0"/>
      <c r="IAF93" s="0"/>
      <c r="IAG93" s="0"/>
      <c r="IAH93" s="0"/>
      <c r="IAI93" s="0"/>
      <c r="IAJ93" s="0"/>
      <c r="IAK93" s="0"/>
      <c r="IAL93" s="0"/>
      <c r="IAM93" s="0"/>
      <c r="IAN93" s="0"/>
      <c r="IAO93" s="0"/>
      <c r="IAP93" s="0"/>
      <c r="IAQ93" s="0"/>
      <c r="IAR93" s="0"/>
      <c r="IAS93" s="0"/>
      <c r="IAT93" s="0"/>
      <c r="IAU93" s="0"/>
      <c r="IAV93" s="0"/>
      <c r="IAW93" s="0"/>
      <c r="IAX93" s="0"/>
      <c r="IAY93" s="0"/>
      <c r="IAZ93" s="0"/>
      <c r="IBA93" s="0"/>
      <c r="IBB93" s="0"/>
      <c r="IBC93" s="0"/>
      <c r="IBD93" s="0"/>
      <c r="IBE93" s="0"/>
      <c r="IBF93" s="0"/>
      <c r="IBG93" s="0"/>
      <c r="IBH93" s="0"/>
      <c r="IBI93" s="0"/>
      <c r="IBJ93" s="0"/>
      <c r="IBK93" s="0"/>
      <c r="IBL93" s="0"/>
      <c r="IBM93" s="0"/>
      <c r="IBN93" s="0"/>
      <c r="IBO93" s="0"/>
      <c r="IBP93" s="0"/>
      <c r="IBQ93" s="0"/>
      <c r="IBR93" s="0"/>
      <c r="IBS93" s="0"/>
      <c r="IBT93" s="0"/>
      <c r="IBU93" s="0"/>
      <c r="IBV93" s="0"/>
      <c r="IBW93" s="0"/>
      <c r="IBX93" s="0"/>
      <c r="IBY93" s="0"/>
      <c r="IBZ93" s="0"/>
      <c r="ICA93" s="0"/>
      <c r="ICB93" s="0"/>
      <c r="ICC93" s="0"/>
      <c r="ICD93" s="0"/>
      <c r="ICE93" s="0"/>
      <c r="ICF93" s="0"/>
      <c r="ICG93" s="0"/>
      <c r="ICH93" s="0"/>
      <c r="ICI93" s="0"/>
      <c r="ICJ93" s="0"/>
      <c r="ICK93" s="0"/>
      <c r="ICL93" s="0"/>
      <c r="ICM93" s="0"/>
      <c r="ICN93" s="0"/>
      <c r="ICO93" s="0"/>
      <c r="ICP93" s="0"/>
      <c r="ICQ93" s="0"/>
      <c r="ICR93" s="0"/>
      <c r="ICS93" s="0"/>
      <c r="ICT93" s="0"/>
      <c r="ICU93" s="0"/>
      <c r="ICV93" s="0"/>
      <c r="ICW93" s="0"/>
      <c r="ICX93" s="0"/>
      <c r="ICY93" s="0"/>
      <c r="ICZ93" s="0"/>
      <c r="IDA93" s="0"/>
      <c r="IDB93" s="0"/>
      <c r="IDC93" s="0"/>
      <c r="IDD93" s="0"/>
      <c r="IDE93" s="0"/>
      <c r="IDF93" s="0"/>
      <c r="IDG93" s="0"/>
      <c r="IDH93" s="0"/>
      <c r="IDI93" s="0"/>
      <c r="IDJ93" s="0"/>
      <c r="IDK93" s="0"/>
      <c r="IDL93" s="0"/>
      <c r="IDM93" s="0"/>
      <c r="IDN93" s="0"/>
      <c r="IDO93" s="0"/>
      <c r="IDP93" s="0"/>
      <c r="IDQ93" s="0"/>
      <c r="IDR93" s="0"/>
      <c r="IDS93" s="0"/>
      <c r="IDT93" s="0"/>
      <c r="IDU93" s="0"/>
      <c r="IDV93" s="0"/>
      <c r="IDW93" s="0"/>
      <c r="IDX93" s="0"/>
      <c r="IDY93" s="0"/>
      <c r="IDZ93" s="0"/>
      <c r="IEA93" s="0"/>
      <c r="IEB93" s="0"/>
      <c r="IEC93" s="0"/>
      <c r="IED93" s="0"/>
      <c r="IEE93" s="0"/>
      <c r="IEF93" s="0"/>
      <c r="IEG93" s="0"/>
      <c r="IEH93" s="0"/>
      <c r="IEI93" s="0"/>
      <c r="IEJ93" s="0"/>
      <c r="IEK93" s="0"/>
      <c r="IEL93" s="0"/>
      <c r="IEM93" s="0"/>
      <c r="IEN93" s="0"/>
      <c r="IEO93" s="0"/>
      <c r="IEP93" s="0"/>
      <c r="IEQ93" s="0"/>
      <c r="IER93" s="0"/>
      <c r="IES93" s="0"/>
      <c r="IET93" s="0"/>
      <c r="IEU93" s="0"/>
      <c r="IEV93" s="0"/>
      <c r="IEW93" s="0"/>
      <c r="IEX93" s="0"/>
      <c r="IEY93" s="0"/>
      <c r="IEZ93" s="0"/>
      <c r="IFA93" s="0"/>
      <c r="IFB93" s="0"/>
      <c r="IFC93" s="0"/>
      <c r="IFD93" s="0"/>
      <c r="IFE93" s="0"/>
      <c r="IFF93" s="0"/>
      <c r="IFG93" s="0"/>
      <c r="IFH93" s="0"/>
      <c r="IFI93" s="0"/>
      <c r="IFJ93" s="0"/>
      <c r="IFK93" s="0"/>
      <c r="IFL93" s="0"/>
      <c r="IFM93" s="0"/>
      <c r="IFN93" s="0"/>
      <c r="IFO93" s="0"/>
      <c r="IFP93" s="0"/>
      <c r="IFQ93" s="0"/>
      <c r="IFR93" s="0"/>
      <c r="IFS93" s="0"/>
      <c r="IFT93" s="0"/>
      <c r="IFU93" s="0"/>
      <c r="IFV93" s="0"/>
      <c r="IFW93" s="0"/>
      <c r="IFX93" s="0"/>
      <c r="IFY93" s="0"/>
      <c r="IFZ93" s="0"/>
      <c r="IGA93" s="0"/>
      <c r="IGB93" s="0"/>
      <c r="IGC93" s="0"/>
      <c r="IGD93" s="0"/>
      <c r="IGE93" s="0"/>
      <c r="IGF93" s="0"/>
      <c r="IGG93" s="0"/>
      <c r="IGH93" s="0"/>
      <c r="IGI93" s="0"/>
      <c r="IGJ93" s="0"/>
      <c r="IGK93" s="0"/>
      <c r="IGL93" s="0"/>
      <c r="IGM93" s="0"/>
      <c r="IGN93" s="0"/>
      <c r="IGO93" s="0"/>
      <c r="IGP93" s="0"/>
      <c r="IGQ93" s="0"/>
      <c r="IGR93" s="0"/>
      <c r="IGS93" s="0"/>
      <c r="IGT93" s="0"/>
      <c r="IGU93" s="0"/>
      <c r="IGV93" s="0"/>
      <c r="IGW93" s="0"/>
      <c r="IGX93" s="0"/>
      <c r="IGY93" s="0"/>
      <c r="IGZ93" s="0"/>
      <c r="IHA93" s="0"/>
      <c r="IHB93" s="0"/>
      <c r="IHC93" s="0"/>
      <c r="IHD93" s="0"/>
      <c r="IHE93" s="0"/>
      <c r="IHF93" s="0"/>
      <c r="IHG93" s="0"/>
      <c r="IHH93" s="0"/>
      <c r="IHI93" s="0"/>
      <c r="IHJ93" s="0"/>
      <c r="IHK93" s="0"/>
      <c r="IHL93" s="0"/>
      <c r="IHM93" s="0"/>
      <c r="IHN93" s="0"/>
      <c r="IHO93" s="0"/>
      <c r="IHP93" s="0"/>
      <c r="IHQ93" s="0"/>
      <c r="IHR93" s="0"/>
      <c r="IHS93" s="0"/>
      <c r="IHT93" s="0"/>
      <c r="IHU93" s="0"/>
      <c r="IHV93" s="0"/>
      <c r="IHW93" s="0"/>
      <c r="IHX93" s="0"/>
      <c r="IHY93" s="0"/>
      <c r="IHZ93" s="0"/>
      <c r="IIA93" s="0"/>
      <c r="IIB93" s="0"/>
      <c r="IIC93" s="0"/>
      <c r="IID93" s="0"/>
      <c r="IIE93" s="0"/>
      <c r="IIF93" s="0"/>
      <c r="IIG93" s="0"/>
      <c r="IIH93" s="0"/>
      <c r="III93" s="0"/>
      <c r="IIJ93" s="0"/>
      <c r="IIK93" s="0"/>
      <c r="IIL93" s="0"/>
      <c r="IIM93" s="0"/>
      <c r="IIN93" s="0"/>
      <c r="IIO93" s="0"/>
      <c r="IIP93" s="0"/>
      <c r="IIQ93" s="0"/>
      <c r="IIR93" s="0"/>
      <c r="IIS93" s="0"/>
      <c r="IIT93" s="0"/>
      <c r="IIU93" s="0"/>
      <c r="IIV93" s="0"/>
      <c r="IIW93" s="0"/>
      <c r="IIX93" s="0"/>
      <c r="IIY93" s="0"/>
      <c r="IIZ93" s="0"/>
      <c r="IJA93" s="0"/>
      <c r="IJB93" s="0"/>
      <c r="IJC93" s="0"/>
      <c r="IJD93" s="0"/>
      <c r="IJE93" s="0"/>
      <c r="IJF93" s="0"/>
      <c r="IJG93" s="0"/>
      <c r="IJH93" s="0"/>
      <c r="IJI93" s="0"/>
      <c r="IJJ93" s="0"/>
      <c r="IJK93" s="0"/>
      <c r="IJL93" s="0"/>
      <c r="IJM93" s="0"/>
      <c r="IJN93" s="0"/>
      <c r="IJO93" s="0"/>
      <c r="IJP93" s="0"/>
      <c r="IJQ93" s="0"/>
      <c r="IJR93" s="0"/>
      <c r="IJS93" s="0"/>
      <c r="IJT93" s="0"/>
      <c r="IJU93" s="0"/>
      <c r="IJV93" s="0"/>
      <c r="IJW93" s="0"/>
      <c r="IJX93" s="0"/>
      <c r="IJY93" s="0"/>
      <c r="IJZ93" s="0"/>
      <c r="IKA93" s="0"/>
      <c r="IKB93" s="0"/>
      <c r="IKC93" s="0"/>
      <c r="IKD93" s="0"/>
      <c r="IKE93" s="0"/>
      <c r="IKF93" s="0"/>
      <c r="IKG93" s="0"/>
      <c r="IKH93" s="0"/>
      <c r="IKI93" s="0"/>
      <c r="IKJ93" s="0"/>
      <c r="IKK93" s="0"/>
      <c r="IKL93" s="0"/>
      <c r="IKM93" s="0"/>
      <c r="IKN93" s="0"/>
      <c r="IKO93" s="0"/>
      <c r="IKP93" s="0"/>
      <c r="IKQ93" s="0"/>
      <c r="IKR93" s="0"/>
      <c r="IKS93" s="0"/>
      <c r="IKT93" s="0"/>
      <c r="IKU93" s="0"/>
      <c r="IKV93" s="0"/>
      <c r="IKW93" s="0"/>
      <c r="IKX93" s="0"/>
      <c r="IKY93" s="0"/>
      <c r="IKZ93" s="0"/>
      <c r="ILA93" s="0"/>
      <c r="ILB93" s="0"/>
      <c r="ILC93" s="0"/>
      <c r="ILD93" s="0"/>
      <c r="ILE93" s="0"/>
      <c r="ILF93" s="0"/>
      <c r="ILG93" s="0"/>
      <c r="ILH93" s="0"/>
      <c r="ILI93" s="0"/>
      <c r="ILJ93" s="0"/>
      <c r="ILK93" s="0"/>
      <c r="ILL93" s="0"/>
      <c r="ILM93" s="0"/>
      <c r="ILN93" s="0"/>
      <c r="ILO93" s="0"/>
      <c r="ILP93" s="0"/>
      <c r="ILQ93" s="0"/>
      <c r="ILR93" s="0"/>
      <c r="ILS93" s="0"/>
      <c r="ILT93" s="0"/>
      <c r="ILU93" s="0"/>
      <c r="ILV93" s="0"/>
      <c r="ILW93" s="0"/>
      <c r="ILX93" s="0"/>
      <c r="ILY93" s="0"/>
      <c r="ILZ93" s="0"/>
      <c r="IMA93" s="0"/>
      <c r="IMB93" s="0"/>
      <c r="IMC93" s="0"/>
      <c r="IMD93" s="0"/>
      <c r="IME93" s="0"/>
      <c r="IMF93" s="0"/>
      <c r="IMG93" s="0"/>
      <c r="IMH93" s="0"/>
      <c r="IMI93" s="0"/>
      <c r="IMJ93" s="0"/>
      <c r="IMK93" s="0"/>
      <c r="IML93" s="0"/>
      <c r="IMM93" s="0"/>
      <c r="IMN93" s="0"/>
      <c r="IMO93" s="0"/>
      <c r="IMP93" s="0"/>
      <c r="IMQ93" s="0"/>
      <c r="IMR93" s="0"/>
      <c r="IMS93" s="0"/>
      <c r="IMT93" s="0"/>
      <c r="IMU93" s="0"/>
      <c r="IMV93" s="0"/>
      <c r="IMW93" s="0"/>
      <c r="IMX93" s="0"/>
      <c r="IMY93" s="0"/>
      <c r="IMZ93" s="0"/>
      <c r="INA93" s="0"/>
      <c r="INB93" s="0"/>
      <c r="INC93" s="0"/>
      <c r="IND93" s="0"/>
      <c r="INE93" s="0"/>
      <c r="INF93" s="0"/>
      <c r="ING93" s="0"/>
      <c r="INH93" s="0"/>
      <c r="INI93" s="0"/>
      <c r="INJ93" s="0"/>
      <c r="INK93" s="0"/>
      <c r="INL93" s="0"/>
      <c r="INM93" s="0"/>
      <c r="INN93" s="0"/>
      <c r="INO93" s="0"/>
      <c r="INP93" s="0"/>
      <c r="INQ93" s="0"/>
      <c r="INR93" s="0"/>
      <c r="INS93" s="0"/>
      <c r="INT93" s="0"/>
      <c r="INU93" s="0"/>
      <c r="INV93" s="0"/>
      <c r="INW93" s="0"/>
      <c r="INX93" s="0"/>
      <c r="INY93" s="0"/>
      <c r="INZ93" s="0"/>
      <c r="IOA93" s="0"/>
      <c r="IOB93" s="0"/>
      <c r="IOC93" s="0"/>
      <c r="IOD93" s="0"/>
      <c r="IOE93" s="0"/>
      <c r="IOF93" s="0"/>
      <c r="IOG93" s="0"/>
      <c r="IOH93" s="0"/>
      <c r="IOI93" s="0"/>
      <c r="IOJ93" s="0"/>
      <c r="IOK93" s="0"/>
      <c r="IOL93" s="0"/>
      <c r="IOM93" s="0"/>
      <c r="ION93" s="0"/>
      <c r="IOO93" s="0"/>
      <c r="IOP93" s="0"/>
      <c r="IOQ93" s="0"/>
      <c r="IOR93" s="0"/>
      <c r="IOS93" s="0"/>
      <c r="IOT93" s="0"/>
      <c r="IOU93" s="0"/>
      <c r="IOV93" s="0"/>
      <c r="IOW93" s="0"/>
      <c r="IOX93" s="0"/>
      <c r="IOY93" s="0"/>
      <c r="IOZ93" s="0"/>
      <c r="IPA93" s="0"/>
      <c r="IPB93" s="0"/>
      <c r="IPC93" s="0"/>
      <c r="IPD93" s="0"/>
      <c r="IPE93" s="0"/>
      <c r="IPF93" s="0"/>
      <c r="IPG93" s="0"/>
      <c r="IPH93" s="0"/>
      <c r="IPI93" s="0"/>
      <c r="IPJ93" s="0"/>
      <c r="IPK93" s="0"/>
      <c r="IPL93" s="0"/>
      <c r="IPM93" s="0"/>
      <c r="IPN93" s="0"/>
      <c r="IPO93" s="0"/>
      <c r="IPP93" s="0"/>
      <c r="IPQ93" s="0"/>
      <c r="IPR93" s="0"/>
      <c r="IPS93" s="0"/>
      <c r="IPT93" s="0"/>
      <c r="IPU93" s="0"/>
      <c r="IPV93" s="0"/>
      <c r="IPW93" s="0"/>
      <c r="IPX93" s="0"/>
      <c r="IPY93" s="0"/>
      <c r="IPZ93" s="0"/>
      <c r="IQA93" s="0"/>
      <c r="IQB93" s="0"/>
      <c r="IQC93" s="0"/>
      <c r="IQD93" s="0"/>
      <c r="IQE93" s="0"/>
      <c r="IQF93" s="0"/>
      <c r="IQG93" s="0"/>
      <c r="IQH93" s="0"/>
      <c r="IQI93" s="0"/>
      <c r="IQJ93" s="0"/>
      <c r="IQK93" s="0"/>
      <c r="IQL93" s="0"/>
      <c r="IQM93" s="0"/>
      <c r="IQN93" s="0"/>
      <c r="IQO93" s="0"/>
      <c r="IQP93" s="0"/>
      <c r="IQQ93" s="0"/>
      <c r="IQR93" s="0"/>
      <c r="IQS93" s="0"/>
      <c r="IQT93" s="0"/>
      <c r="IQU93" s="0"/>
      <c r="IQV93" s="0"/>
      <c r="IQW93" s="0"/>
      <c r="IQX93" s="0"/>
      <c r="IQY93" s="0"/>
      <c r="IQZ93" s="0"/>
      <c r="IRA93" s="0"/>
      <c r="IRB93" s="0"/>
      <c r="IRC93" s="0"/>
      <c r="IRD93" s="0"/>
      <c r="IRE93" s="0"/>
      <c r="IRF93" s="0"/>
      <c r="IRG93" s="0"/>
      <c r="IRH93" s="0"/>
      <c r="IRI93" s="0"/>
      <c r="IRJ93" s="0"/>
      <c r="IRK93" s="0"/>
      <c r="IRL93" s="0"/>
      <c r="IRM93" s="0"/>
      <c r="IRN93" s="0"/>
      <c r="IRO93" s="0"/>
      <c r="IRP93" s="0"/>
      <c r="IRQ93" s="0"/>
      <c r="IRR93" s="0"/>
      <c r="IRS93" s="0"/>
      <c r="IRT93" s="0"/>
      <c r="IRU93" s="0"/>
      <c r="IRV93" s="0"/>
      <c r="IRW93" s="0"/>
      <c r="IRX93" s="0"/>
      <c r="IRY93" s="0"/>
      <c r="IRZ93" s="0"/>
      <c r="ISA93" s="0"/>
      <c r="ISB93" s="0"/>
      <c r="ISC93" s="0"/>
      <c r="ISD93" s="0"/>
      <c r="ISE93" s="0"/>
      <c r="ISF93" s="0"/>
      <c r="ISG93" s="0"/>
      <c r="ISH93" s="0"/>
      <c r="ISI93" s="0"/>
      <c r="ISJ93" s="0"/>
      <c r="ISK93" s="0"/>
      <c r="ISL93" s="0"/>
      <c r="ISM93" s="0"/>
      <c r="ISN93" s="0"/>
      <c r="ISO93" s="0"/>
      <c r="ISP93" s="0"/>
      <c r="ISQ93" s="0"/>
      <c r="ISR93" s="0"/>
      <c r="ISS93" s="0"/>
      <c r="IST93" s="0"/>
      <c r="ISU93" s="0"/>
      <c r="ISV93" s="0"/>
      <c r="ISW93" s="0"/>
      <c r="ISX93" s="0"/>
      <c r="ISY93" s="0"/>
      <c r="ISZ93" s="0"/>
      <c r="ITA93" s="0"/>
      <c r="ITB93" s="0"/>
      <c r="ITC93" s="0"/>
      <c r="ITD93" s="0"/>
      <c r="ITE93" s="0"/>
      <c r="ITF93" s="0"/>
      <c r="ITG93" s="0"/>
      <c r="ITH93" s="0"/>
      <c r="ITI93" s="0"/>
      <c r="ITJ93" s="0"/>
      <c r="ITK93" s="0"/>
      <c r="ITL93" s="0"/>
      <c r="ITM93" s="0"/>
      <c r="ITN93" s="0"/>
      <c r="ITO93" s="0"/>
      <c r="ITP93" s="0"/>
      <c r="ITQ93" s="0"/>
      <c r="ITR93" s="0"/>
      <c r="ITS93" s="0"/>
      <c r="ITT93" s="0"/>
      <c r="ITU93" s="0"/>
      <c r="ITV93" s="0"/>
      <c r="ITW93" s="0"/>
      <c r="ITX93" s="0"/>
      <c r="ITY93" s="0"/>
      <c r="ITZ93" s="0"/>
      <c r="IUA93" s="0"/>
      <c r="IUB93" s="0"/>
      <c r="IUC93" s="0"/>
      <c r="IUD93" s="0"/>
      <c r="IUE93" s="0"/>
      <c r="IUF93" s="0"/>
      <c r="IUG93" s="0"/>
      <c r="IUH93" s="0"/>
      <c r="IUI93" s="0"/>
      <c r="IUJ93" s="0"/>
      <c r="IUK93" s="0"/>
      <c r="IUL93" s="0"/>
      <c r="IUM93" s="0"/>
      <c r="IUN93" s="0"/>
      <c r="IUO93" s="0"/>
      <c r="IUP93" s="0"/>
      <c r="IUQ93" s="0"/>
      <c r="IUR93" s="0"/>
      <c r="IUS93" s="0"/>
      <c r="IUT93" s="0"/>
      <c r="IUU93" s="0"/>
      <c r="IUV93" s="0"/>
      <c r="IUW93" s="0"/>
      <c r="IUX93" s="0"/>
      <c r="IUY93" s="0"/>
      <c r="IUZ93" s="0"/>
      <c r="IVA93" s="0"/>
      <c r="IVB93" s="0"/>
      <c r="IVC93" s="0"/>
      <c r="IVD93" s="0"/>
      <c r="IVE93" s="0"/>
      <c r="IVF93" s="0"/>
      <c r="IVG93" s="0"/>
      <c r="IVH93" s="0"/>
      <c r="IVI93" s="0"/>
      <c r="IVJ93" s="0"/>
      <c r="IVK93" s="0"/>
      <c r="IVL93" s="0"/>
      <c r="IVM93" s="0"/>
      <c r="IVN93" s="0"/>
      <c r="IVO93" s="0"/>
      <c r="IVP93" s="0"/>
      <c r="IVQ93" s="0"/>
      <c r="IVR93" s="0"/>
      <c r="IVS93" s="0"/>
      <c r="IVT93" s="0"/>
      <c r="IVU93" s="0"/>
      <c r="IVV93" s="0"/>
      <c r="IVW93" s="0"/>
      <c r="IVX93" s="0"/>
      <c r="IVY93" s="0"/>
      <c r="IVZ93" s="0"/>
      <c r="IWA93" s="0"/>
      <c r="IWB93" s="0"/>
      <c r="IWC93" s="0"/>
      <c r="IWD93" s="0"/>
      <c r="IWE93" s="0"/>
      <c r="IWF93" s="0"/>
      <c r="IWG93" s="0"/>
      <c r="IWH93" s="0"/>
      <c r="IWI93" s="0"/>
      <c r="IWJ93" s="0"/>
      <c r="IWK93" s="0"/>
      <c r="IWL93" s="0"/>
      <c r="IWM93" s="0"/>
      <c r="IWN93" s="0"/>
      <c r="IWO93" s="0"/>
      <c r="IWP93" s="0"/>
      <c r="IWQ93" s="0"/>
      <c r="IWR93" s="0"/>
      <c r="IWS93" s="0"/>
      <c r="IWT93" s="0"/>
      <c r="IWU93" s="0"/>
      <c r="IWV93" s="0"/>
      <c r="IWW93" s="0"/>
      <c r="IWX93" s="0"/>
      <c r="IWY93" s="0"/>
      <c r="IWZ93" s="0"/>
      <c r="IXA93" s="0"/>
      <c r="IXB93" s="0"/>
      <c r="IXC93" s="0"/>
      <c r="IXD93" s="0"/>
      <c r="IXE93" s="0"/>
      <c r="IXF93" s="0"/>
      <c r="IXG93" s="0"/>
      <c r="IXH93" s="0"/>
      <c r="IXI93" s="0"/>
      <c r="IXJ93" s="0"/>
      <c r="IXK93" s="0"/>
      <c r="IXL93" s="0"/>
      <c r="IXM93" s="0"/>
      <c r="IXN93" s="0"/>
      <c r="IXO93" s="0"/>
      <c r="IXP93" s="0"/>
      <c r="IXQ93" s="0"/>
      <c r="IXR93" s="0"/>
      <c r="IXS93" s="0"/>
      <c r="IXT93" s="0"/>
      <c r="IXU93" s="0"/>
      <c r="IXV93" s="0"/>
      <c r="IXW93" s="0"/>
      <c r="IXX93" s="0"/>
      <c r="IXY93" s="0"/>
      <c r="IXZ93" s="0"/>
      <c r="IYA93" s="0"/>
      <c r="IYB93" s="0"/>
      <c r="IYC93" s="0"/>
      <c r="IYD93" s="0"/>
      <c r="IYE93" s="0"/>
      <c r="IYF93" s="0"/>
      <c r="IYG93" s="0"/>
      <c r="IYH93" s="0"/>
      <c r="IYI93" s="0"/>
      <c r="IYJ93" s="0"/>
      <c r="IYK93" s="0"/>
      <c r="IYL93" s="0"/>
      <c r="IYM93" s="0"/>
      <c r="IYN93" s="0"/>
      <c r="IYO93" s="0"/>
      <c r="IYP93" s="0"/>
      <c r="IYQ93" s="0"/>
      <c r="IYR93" s="0"/>
      <c r="IYS93" s="0"/>
      <c r="IYT93" s="0"/>
      <c r="IYU93" s="0"/>
      <c r="IYV93" s="0"/>
      <c r="IYW93" s="0"/>
      <c r="IYX93" s="0"/>
      <c r="IYY93" s="0"/>
      <c r="IYZ93" s="0"/>
      <c r="IZA93" s="0"/>
      <c r="IZB93" s="0"/>
      <c r="IZC93" s="0"/>
      <c r="IZD93" s="0"/>
      <c r="IZE93" s="0"/>
      <c r="IZF93" s="0"/>
      <c r="IZG93" s="0"/>
      <c r="IZH93" s="0"/>
      <c r="IZI93" s="0"/>
      <c r="IZJ93" s="0"/>
      <c r="IZK93" s="0"/>
      <c r="IZL93" s="0"/>
      <c r="IZM93" s="0"/>
      <c r="IZN93" s="0"/>
      <c r="IZO93" s="0"/>
      <c r="IZP93" s="0"/>
      <c r="IZQ93" s="0"/>
      <c r="IZR93" s="0"/>
      <c r="IZS93" s="0"/>
      <c r="IZT93" s="0"/>
      <c r="IZU93" s="0"/>
      <c r="IZV93" s="0"/>
      <c r="IZW93" s="0"/>
      <c r="IZX93" s="0"/>
      <c r="IZY93" s="0"/>
      <c r="IZZ93" s="0"/>
      <c r="JAA93" s="0"/>
      <c r="JAB93" s="0"/>
      <c r="JAC93" s="0"/>
      <c r="JAD93" s="0"/>
      <c r="JAE93" s="0"/>
      <c r="JAF93" s="0"/>
      <c r="JAG93" s="0"/>
      <c r="JAH93" s="0"/>
      <c r="JAI93" s="0"/>
      <c r="JAJ93" s="0"/>
      <c r="JAK93" s="0"/>
      <c r="JAL93" s="0"/>
      <c r="JAM93" s="0"/>
      <c r="JAN93" s="0"/>
      <c r="JAO93" s="0"/>
      <c r="JAP93" s="0"/>
      <c r="JAQ93" s="0"/>
      <c r="JAR93" s="0"/>
      <c r="JAS93" s="0"/>
      <c r="JAT93" s="0"/>
      <c r="JAU93" s="0"/>
      <c r="JAV93" s="0"/>
      <c r="JAW93" s="0"/>
      <c r="JAX93" s="0"/>
      <c r="JAY93" s="0"/>
      <c r="JAZ93" s="0"/>
      <c r="JBA93" s="0"/>
      <c r="JBB93" s="0"/>
      <c r="JBC93" s="0"/>
      <c r="JBD93" s="0"/>
      <c r="JBE93" s="0"/>
      <c r="JBF93" s="0"/>
      <c r="JBG93" s="0"/>
      <c r="JBH93" s="0"/>
      <c r="JBI93" s="0"/>
      <c r="JBJ93" s="0"/>
      <c r="JBK93" s="0"/>
      <c r="JBL93" s="0"/>
      <c r="JBM93" s="0"/>
      <c r="JBN93" s="0"/>
      <c r="JBO93" s="0"/>
      <c r="JBP93" s="0"/>
      <c r="JBQ93" s="0"/>
      <c r="JBR93" s="0"/>
      <c r="JBS93" s="0"/>
      <c r="JBT93" s="0"/>
      <c r="JBU93" s="0"/>
      <c r="JBV93" s="0"/>
      <c r="JBW93" s="0"/>
      <c r="JBX93" s="0"/>
      <c r="JBY93" s="0"/>
      <c r="JBZ93" s="0"/>
      <c r="JCA93" s="0"/>
      <c r="JCB93" s="0"/>
      <c r="JCC93" s="0"/>
      <c r="JCD93" s="0"/>
      <c r="JCE93" s="0"/>
      <c r="JCF93" s="0"/>
      <c r="JCG93" s="0"/>
      <c r="JCH93" s="0"/>
      <c r="JCI93" s="0"/>
      <c r="JCJ93" s="0"/>
      <c r="JCK93" s="0"/>
      <c r="JCL93" s="0"/>
      <c r="JCM93" s="0"/>
      <c r="JCN93" s="0"/>
      <c r="JCO93" s="0"/>
      <c r="JCP93" s="0"/>
      <c r="JCQ93" s="0"/>
      <c r="JCR93" s="0"/>
      <c r="JCS93" s="0"/>
      <c r="JCT93" s="0"/>
      <c r="JCU93" s="0"/>
      <c r="JCV93" s="0"/>
      <c r="JCW93" s="0"/>
      <c r="JCX93" s="0"/>
      <c r="JCY93" s="0"/>
      <c r="JCZ93" s="0"/>
      <c r="JDA93" s="0"/>
      <c r="JDB93" s="0"/>
      <c r="JDC93" s="0"/>
      <c r="JDD93" s="0"/>
      <c r="JDE93" s="0"/>
      <c r="JDF93" s="0"/>
      <c r="JDG93" s="0"/>
      <c r="JDH93" s="0"/>
      <c r="JDI93" s="0"/>
      <c r="JDJ93" s="0"/>
      <c r="JDK93" s="0"/>
      <c r="JDL93" s="0"/>
      <c r="JDM93" s="0"/>
      <c r="JDN93" s="0"/>
      <c r="JDO93" s="0"/>
      <c r="JDP93" s="0"/>
      <c r="JDQ93" s="0"/>
      <c r="JDR93" s="0"/>
      <c r="JDS93" s="0"/>
      <c r="JDT93" s="0"/>
      <c r="JDU93" s="0"/>
      <c r="JDV93" s="0"/>
      <c r="JDW93" s="0"/>
      <c r="JDX93" s="0"/>
      <c r="JDY93" s="0"/>
      <c r="JDZ93" s="0"/>
      <c r="JEA93" s="0"/>
      <c r="JEB93" s="0"/>
      <c r="JEC93" s="0"/>
      <c r="JED93" s="0"/>
      <c r="JEE93" s="0"/>
      <c r="JEF93" s="0"/>
      <c r="JEG93" s="0"/>
      <c r="JEH93" s="0"/>
      <c r="JEI93" s="0"/>
      <c r="JEJ93" s="0"/>
      <c r="JEK93" s="0"/>
      <c r="JEL93" s="0"/>
      <c r="JEM93" s="0"/>
      <c r="JEN93" s="0"/>
      <c r="JEO93" s="0"/>
      <c r="JEP93" s="0"/>
      <c r="JEQ93" s="0"/>
      <c r="JER93" s="0"/>
      <c r="JES93" s="0"/>
      <c r="JET93" s="0"/>
      <c r="JEU93" s="0"/>
      <c r="JEV93" s="0"/>
      <c r="JEW93" s="0"/>
      <c r="JEX93" s="0"/>
      <c r="JEY93" s="0"/>
      <c r="JEZ93" s="0"/>
      <c r="JFA93" s="0"/>
      <c r="JFB93" s="0"/>
      <c r="JFC93" s="0"/>
      <c r="JFD93" s="0"/>
      <c r="JFE93" s="0"/>
      <c r="JFF93" s="0"/>
      <c r="JFG93" s="0"/>
      <c r="JFH93" s="0"/>
      <c r="JFI93" s="0"/>
      <c r="JFJ93" s="0"/>
      <c r="JFK93" s="0"/>
      <c r="JFL93" s="0"/>
      <c r="JFM93" s="0"/>
      <c r="JFN93" s="0"/>
      <c r="JFO93" s="0"/>
      <c r="JFP93" s="0"/>
      <c r="JFQ93" s="0"/>
      <c r="JFR93" s="0"/>
      <c r="JFS93" s="0"/>
      <c r="JFT93" s="0"/>
      <c r="JFU93" s="0"/>
      <c r="JFV93" s="0"/>
      <c r="JFW93" s="0"/>
      <c r="JFX93" s="0"/>
      <c r="JFY93" s="0"/>
      <c r="JFZ93" s="0"/>
      <c r="JGA93" s="0"/>
      <c r="JGB93" s="0"/>
      <c r="JGC93" s="0"/>
      <c r="JGD93" s="0"/>
      <c r="JGE93" s="0"/>
      <c r="JGF93" s="0"/>
      <c r="JGG93" s="0"/>
      <c r="JGH93" s="0"/>
      <c r="JGI93" s="0"/>
      <c r="JGJ93" s="0"/>
      <c r="JGK93" s="0"/>
      <c r="JGL93" s="0"/>
      <c r="JGM93" s="0"/>
      <c r="JGN93" s="0"/>
      <c r="JGO93" s="0"/>
      <c r="JGP93" s="0"/>
      <c r="JGQ93" s="0"/>
      <c r="JGR93" s="0"/>
      <c r="JGS93" s="0"/>
      <c r="JGT93" s="0"/>
      <c r="JGU93" s="0"/>
      <c r="JGV93" s="0"/>
      <c r="JGW93" s="0"/>
      <c r="JGX93" s="0"/>
      <c r="JGY93" s="0"/>
      <c r="JGZ93" s="0"/>
      <c r="JHA93" s="0"/>
      <c r="JHB93" s="0"/>
      <c r="JHC93" s="0"/>
      <c r="JHD93" s="0"/>
      <c r="JHE93" s="0"/>
      <c r="JHF93" s="0"/>
      <c r="JHG93" s="0"/>
      <c r="JHH93" s="0"/>
      <c r="JHI93" s="0"/>
      <c r="JHJ93" s="0"/>
      <c r="JHK93" s="0"/>
      <c r="JHL93" s="0"/>
      <c r="JHM93" s="0"/>
      <c r="JHN93" s="0"/>
      <c r="JHO93" s="0"/>
      <c r="JHP93" s="0"/>
      <c r="JHQ93" s="0"/>
      <c r="JHR93" s="0"/>
      <c r="JHS93" s="0"/>
      <c r="JHT93" s="0"/>
      <c r="JHU93" s="0"/>
      <c r="JHV93" s="0"/>
      <c r="JHW93" s="0"/>
      <c r="JHX93" s="0"/>
      <c r="JHY93" s="0"/>
      <c r="JHZ93" s="0"/>
      <c r="JIA93" s="0"/>
      <c r="JIB93" s="0"/>
      <c r="JIC93" s="0"/>
      <c r="JID93" s="0"/>
      <c r="JIE93" s="0"/>
      <c r="JIF93" s="0"/>
      <c r="JIG93" s="0"/>
      <c r="JIH93" s="0"/>
      <c r="JII93" s="0"/>
      <c r="JIJ93" s="0"/>
      <c r="JIK93" s="0"/>
      <c r="JIL93" s="0"/>
      <c r="JIM93" s="0"/>
      <c r="JIN93" s="0"/>
      <c r="JIO93" s="0"/>
      <c r="JIP93" s="0"/>
      <c r="JIQ93" s="0"/>
      <c r="JIR93" s="0"/>
      <c r="JIS93" s="0"/>
      <c r="JIT93" s="0"/>
      <c r="JIU93" s="0"/>
      <c r="JIV93" s="0"/>
      <c r="JIW93" s="0"/>
      <c r="JIX93" s="0"/>
      <c r="JIY93" s="0"/>
      <c r="JIZ93" s="0"/>
      <c r="JJA93" s="0"/>
      <c r="JJB93" s="0"/>
      <c r="JJC93" s="0"/>
      <c r="JJD93" s="0"/>
      <c r="JJE93" s="0"/>
      <c r="JJF93" s="0"/>
      <c r="JJG93" s="0"/>
      <c r="JJH93" s="0"/>
      <c r="JJI93" s="0"/>
      <c r="JJJ93" s="0"/>
      <c r="JJK93" s="0"/>
      <c r="JJL93" s="0"/>
      <c r="JJM93" s="0"/>
      <c r="JJN93" s="0"/>
      <c r="JJO93" s="0"/>
      <c r="JJP93" s="0"/>
      <c r="JJQ93" s="0"/>
      <c r="JJR93" s="0"/>
      <c r="JJS93" s="0"/>
      <c r="JJT93" s="0"/>
      <c r="JJU93" s="0"/>
      <c r="JJV93" s="0"/>
      <c r="JJW93" s="0"/>
      <c r="JJX93" s="0"/>
      <c r="JJY93" s="0"/>
      <c r="JJZ93" s="0"/>
      <c r="JKA93" s="0"/>
      <c r="JKB93" s="0"/>
      <c r="JKC93" s="0"/>
      <c r="JKD93" s="0"/>
      <c r="JKE93" s="0"/>
      <c r="JKF93" s="0"/>
      <c r="JKG93" s="0"/>
      <c r="JKH93" s="0"/>
      <c r="JKI93" s="0"/>
      <c r="JKJ93" s="0"/>
      <c r="JKK93" s="0"/>
      <c r="JKL93" s="0"/>
      <c r="JKM93" s="0"/>
      <c r="JKN93" s="0"/>
      <c r="JKO93" s="0"/>
      <c r="JKP93" s="0"/>
      <c r="JKQ93" s="0"/>
      <c r="JKR93" s="0"/>
      <c r="JKS93" s="0"/>
      <c r="JKT93" s="0"/>
      <c r="JKU93" s="0"/>
      <c r="JKV93" s="0"/>
      <c r="JKW93" s="0"/>
      <c r="JKX93" s="0"/>
      <c r="JKY93" s="0"/>
      <c r="JKZ93" s="0"/>
      <c r="JLA93" s="0"/>
      <c r="JLB93" s="0"/>
      <c r="JLC93" s="0"/>
      <c r="JLD93" s="0"/>
      <c r="JLE93" s="0"/>
      <c r="JLF93" s="0"/>
      <c r="JLG93" s="0"/>
      <c r="JLH93" s="0"/>
      <c r="JLI93" s="0"/>
      <c r="JLJ93" s="0"/>
      <c r="JLK93" s="0"/>
      <c r="JLL93" s="0"/>
      <c r="JLM93" s="0"/>
      <c r="JLN93" s="0"/>
      <c r="JLO93" s="0"/>
      <c r="JLP93" s="0"/>
      <c r="JLQ93" s="0"/>
      <c r="JLR93" s="0"/>
      <c r="JLS93" s="0"/>
      <c r="JLT93" s="0"/>
      <c r="JLU93" s="0"/>
      <c r="JLV93" s="0"/>
      <c r="JLW93" s="0"/>
      <c r="JLX93" s="0"/>
      <c r="JLY93" s="0"/>
      <c r="JLZ93" s="0"/>
      <c r="JMA93" s="0"/>
      <c r="JMB93" s="0"/>
      <c r="JMC93" s="0"/>
      <c r="JMD93" s="0"/>
      <c r="JME93" s="0"/>
      <c r="JMF93" s="0"/>
      <c r="JMG93" s="0"/>
      <c r="JMH93" s="0"/>
      <c r="JMI93" s="0"/>
      <c r="JMJ93" s="0"/>
      <c r="JMK93" s="0"/>
      <c r="JML93" s="0"/>
      <c r="JMM93" s="0"/>
      <c r="JMN93" s="0"/>
      <c r="JMO93" s="0"/>
      <c r="JMP93" s="0"/>
      <c r="JMQ93" s="0"/>
      <c r="JMR93" s="0"/>
      <c r="JMS93" s="0"/>
      <c r="JMT93" s="0"/>
      <c r="JMU93" s="0"/>
      <c r="JMV93" s="0"/>
      <c r="JMW93" s="0"/>
      <c r="JMX93" s="0"/>
      <c r="JMY93" s="0"/>
      <c r="JMZ93" s="0"/>
      <c r="JNA93" s="0"/>
      <c r="JNB93" s="0"/>
      <c r="JNC93" s="0"/>
      <c r="JND93" s="0"/>
      <c r="JNE93" s="0"/>
      <c r="JNF93" s="0"/>
      <c r="JNG93" s="0"/>
      <c r="JNH93" s="0"/>
      <c r="JNI93" s="0"/>
      <c r="JNJ93" s="0"/>
      <c r="JNK93" s="0"/>
      <c r="JNL93" s="0"/>
      <c r="JNM93" s="0"/>
      <c r="JNN93" s="0"/>
      <c r="JNO93" s="0"/>
      <c r="JNP93" s="0"/>
      <c r="JNQ93" s="0"/>
      <c r="JNR93" s="0"/>
      <c r="JNS93" s="0"/>
      <c r="JNT93" s="0"/>
      <c r="JNU93" s="0"/>
      <c r="JNV93" s="0"/>
      <c r="JNW93" s="0"/>
      <c r="JNX93" s="0"/>
      <c r="JNY93" s="0"/>
      <c r="JNZ93" s="0"/>
      <c r="JOA93" s="0"/>
      <c r="JOB93" s="0"/>
      <c r="JOC93" s="0"/>
      <c r="JOD93" s="0"/>
      <c r="JOE93" s="0"/>
      <c r="JOF93" s="0"/>
      <c r="JOG93" s="0"/>
      <c r="JOH93" s="0"/>
      <c r="JOI93" s="0"/>
      <c r="JOJ93" s="0"/>
      <c r="JOK93" s="0"/>
      <c r="JOL93" s="0"/>
      <c r="JOM93" s="0"/>
      <c r="JON93" s="0"/>
      <c r="JOO93" s="0"/>
      <c r="JOP93" s="0"/>
      <c r="JOQ93" s="0"/>
      <c r="JOR93" s="0"/>
      <c r="JOS93" s="0"/>
      <c r="JOT93" s="0"/>
      <c r="JOU93" s="0"/>
      <c r="JOV93" s="0"/>
      <c r="JOW93" s="0"/>
      <c r="JOX93" s="0"/>
      <c r="JOY93" s="0"/>
      <c r="JOZ93" s="0"/>
      <c r="JPA93" s="0"/>
      <c r="JPB93" s="0"/>
      <c r="JPC93" s="0"/>
      <c r="JPD93" s="0"/>
      <c r="JPE93" s="0"/>
      <c r="JPF93" s="0"/>
      <c r="JPG93" s="0"/>
      <c r="JPH93" s="0"/>
      <c r="JPI93" s="0"/>
      <c r="JPJ93" s="0"/>
      <c r="JPK93" s="0"/>
      <c r="JPL93" s="0"/>
      <c r="JPM93" s="0"/>
      <c r="JPN93" s="0"/>
      <c r="JPO93" s="0"/>
      <c r="JPP93" s="0"/>
      <c r="JPQ93" s="0"/>
      <c r="JPR93" s="0"/>
      <c r="JPS93" s="0"/>
      <c r="JPT93" s="0"/>
      <c r="JPU93" s="0"/>
      <c r="JPV93" s="0"/>
      <c r="JPW93" s="0"/>
      <c r="JPX93" s="0"/>
      <c r="JPY93" s="0"/>
      <c r="JPZ93" s="0"/>
      <c r="JQA93" s="0"/>
      <c r="JQB93" s="0"/>
      <c r="JQC93" s="0"/>
      <c r="JQD93" s="0"/>
      <c r="JQE93" s="0"/>
      <c r="JQF93" s="0"/>
      <c r="JQG93" s="0"/>
      <c r="JQH93" s="0"/>
      <c r="JQI93" s="0"/>
      <c r="JQJ93" s="0"/>
      <c r="JQK93" s="0"/>
      <c r="JQL93" s="0"/>
      <c r="JQM93" s="0"/>
      <c r="JQN93" s="0"/>
      <c r="JQO93" s="0"/>
      <c r="JQP93" s="0"/>
      <c r="JQQ93" s="0"/>
      <c r="JQR93" s="0"/>
      <c r="JQS93" s="0"/>
      <c r="JQT93" s="0"/>
      <c r="JQU93" s="0"/>
      <c r="JQV93" s="0"/>
      <c r="JQW93" s="0"/>
      <c r="JQX93" s="0"/>
      <c r="JQY93" s="0"/>
      <c r="JQZ93" s="0"/>
      <c r="JRA93" s="0"/>
      <c r="JRB93" s="0"/>
      <c r="JRC93" s="0"/>
      <c r="JRD93" s="0"/>
      <c r="JRE93" s="0"/>
      <c r="JRF93" s="0"/>
      <c r="JRG93" s="0"/>
      <c r="JRH93" s="0"/>
      <c r="JRI93" s="0"/>
      <c r="JRJ93" s="0"/>
      <c r="JRK93" s="0"/>
      <c r="JRL93" s="0"/>
      <c r="JRM93" s="0"/>
      <c r="JRN93" s="0"/>
      <c r="JRO93" s="0"/>
      <c r="JRP93" s="0"/>
      <c r="JRQ93" s="0"/>
      <c r="JRR93" s="0"/>
      <c r="JRS93" s="0"/>
      <c r="JRT93" s="0"/>
      <c r="JRU93" s="0"/>
      <c r="JRV93" s="0"/>
      <c r="JRW93" s="0"/>
      <c r="JRX93" s="0"/>
      <c r="JRY93" s="0"/>
      <c r="JRZ93" s="0"/>
      <c r="JSA93" s="0"/>
      <c r="JSB93" s="0"/>
      <c r="JSC93" s="0"/>
      <c r="JSD93" s="0"/>
      <c r="JSE93" s="0"/>
      <c r="JSF93" s="0"/>
      <c r="JSG93" s="0"/>
      <c r="JSH93" s="0"/>
      <c r="JSI93" s="0"/>
      <c r="JSJ93" s="0"/>
      <c r="JSK93" s="0"/>
      <c r="JSL93" s="0"/>
      <c r="JSM93" s="0"/>
      <c r="JSN93" s="0"/>
      <c r="JSO93" s="0"/>
      <c r="JSP93" s="0"/>
      <c r="JSQ93" s="0"/>
      <c r="JSR93" s="0"/>
      <c r="JSS93" s="0"/>
      <c r="JST93" s="0"/>
      <c r="JSU93" s="0"/>
      <c r="JSV93" s="0"/>
      <c r="JSW93" s="0"/>
      <c r="JSX93" s="0"/>
      <c r="JSY93" s="0"/>
      <c r="JSZ93" s="0"/>
      <c r="JTA93" s="0"/>
      <c r="JTB93" s="0"/>
      <c r="JTC93" s="0"/>
      <c r="JTD93" s="0"/>
      <c r="JTE93" s="0"/>
      <c r="JTF93" s="0"/>
      <c r="JTG93" s="0"/>
      <c r="JTH93" s="0"/>
      <c r="JTI93" s="0"/>
      <c r="JTJ93" s="0"/>
      <c r="JTK93" s="0"/>
      <c r="JTL93" s="0"/>
      <c r="JTM93" s="0"/>
      <c r="JTN93" s="0"/>
      <c r="JTO93" s="0"/>
      <c r="JTP93" s="0"/>
      <c r="JTQ93" s="0"/>
      <c r="JTR93" s="0"/>
      <c r="JTS93" s="0"/>
      <c r="JTT93" s="0"/>
      <c r="JTU93" s="0"/>
      <c r="JTV93" s="0"/>
      <c r="JTW93" s="0"/>
      <c r="JTX93" s="0"/>
      <c r="JTY93" s="0"/>
      <c r="JTZ93" s="0"/>
      <c r="JUA93" s="0"/>
      <c r="JUB93" s="0"/>
      <c r="JUC93" s="0"/>
      <c r="JUD93" s="0"/>
      <c r="JUE93" s="0"/>
      <c r="JUF93" s="0"/>
      <c r="JUG93" s="0"/>
      <c r="JUH93" s="0"/>
      <c r="JUI93" s="0"/>
      <c r="JUJ93" s="0"/>
      <c r="JUK93" s="0"/>
      <c r="JUL93" s="0"/>
      <c r="JUM93" s="0"/>
      <c r="JUN93" s="0"/>
      <c r="JUO93" s="0"/>
      <c r="JUP93" s="0"/>
      <c r="JUQ93" s="0"/>
      <c r="JUR93" s="0"/>
      <c r="JUS93" s="0"/>
      <c r="JUT93" s="0"/>
      <c r="JUU93" s="0"/>
      <c r="JUV93" s="0"/>
      <c r="JUW93" s="0"/>
      <c r="JUX93" s="0"/>
      <c r="JUY93" s="0"/>
      <c r="JUZ93" s="0"/>
      <c r="JVA93" s="0"/>
      <c r="JVB93" s="0"/>
      <c r="JVC93" s="0"/>
      <c r="JVD93" s="0"/>
      <c r="JVE93" s="0"/>
      <c r="JVF93" s="0"/>
      <c r="JVG93" s="0"/>
      <c r="JVH93" s="0"/>
      <c r="JVI93" s="0"/>
      <c r="JVJ93" s="0"/>
      <c r="JVK93" s="0"/>
      <c r="JVL93" s="0"/>
      <c r="JVM93" s="0"/>
      <c r="JVN93" s="0"/>
      <c r="JVO93" s="0"/>
      <c r="JVP93" s="0"/>
      <c r="JVQ93" s="0"/>
      <c r="JVR93" s="0"/>
      <c r="JVS93" s="0"/>
      <c r="JVT93" s="0"/>
      <c r="JVU93" s="0"/>
      <c r="JVV93" s="0"/>
      <c r="JVW93" s="0"/>
      <c r="JVX93" s="0"/>
      <c r="JVY93" s="0"/>
      <c r="JVZ93" s="0"/>
      <c r="JWA93" s="0"/>
      <c r="JWB93" s="0"/>
      <c r="JWC93" s="0"/>
      <c r="JWD93" s="0"/>
      <c r="JWE93" s="0"/>
      <c r="JWF93" s="0"/>
      <c r="JWG93" s="0"/>
      <c r="JWH93" s="0"/>
      <c r="JWI93" s="0"/>
      <c r="JWJ93" s="0"/>
      <c r="JWK93" s="0"/>
      <c r="JWL93" s="0"/>
      <c r="JWM93" s="0"/>
      <c r="JWN93" s="0"/>
      <c r="JWO93" s="0"/>
      <c r="JWP93" s="0"/>
      <c r="JWQ93" s="0"/>
      <c r="JWR93" s="0"/>
      <c r="JWS93" s="0"/>
      <c r="JWT93" s="0"/>
      <c r="JWU93" s="0"/>
      <c r="JWV93" s="0"/>
      <c r="JWW93" s="0"/>
      <c r="JWX93" s="0"/>
      <c r="JWY93" s="0"/>
      <c r="JWZ93" s="0"/>
      <c r="JXA93" s="0"/>
      <c r="JXB93" s="0"/>
      <c r="JXC93" s="0"/>
      <c r="JXD93" s="0"/>
      <c r="JXE93" s="0"/>
      <c r="JXF93" s="0"/>
      <c r="JXG93" s="0"/>
      <c r="JXH93" s="0"/>
      <c r="JXI93" s="0"/>
      <c r="JXJ93" s="0"/>
      <c r="JXK93" s="0"/>
      <c r="JXL93" s="0"/>
      <c r="JXM93" s="0"/>
      <c r="JXN93" s="0"/>
      <c r="JXO93" s="0"/>
      <c r="JXP93" s="0"/>
      <c r="JXQ93" s="0"/>
      <c r="JXR93" s="0"/>
      <c r="JXS93" s="0"/>
      <c r="JXT93" s="0"/>
      <c r="JXU93" s="0"/>
      <c r="JXV93" s="0"/>
      <c r="JXW93" s="0"/>
      <c r="JXX93" s="0"/>
      <c r="JXY93" s="0"/>
      <c r="JXZ93" s="0"/>
      <c r="JYA93" s="0"/>
      <c r="JYB93" s="0"/>
      <c r="JYC93" s="0"/>
      <c r="JYD93" s="0"/>
      <c r="JYE93" s="0"/>
      <c r="JYF93" s="0"/>
      <c r="JYG93" s="0"/>
      <c r="JYH93" s="0"/>
      <c r="JYI93" s="0"/>
      <c r="JYJ93" s="0"/>
      <c r="JYK93" s="0"/>
      <c r="JYL93" s="0"/>
      <c r="JYM93" s="0"/>
      <c r="JYN93" s="0"/>
      <c r="JYO93" s="0"/>
      <c r="JYP93" s="0"/>
      <c r="JYQ93" s="0"/>
      <c r="JYR93" s="0"/>
      <c r="JYS93" s="0"/>
      <c r="JYT93" s="0"/>
      <c r="JYU93" s="0"/>
      <c r="JYV93" s="0"/>
      <c r="JYW93" s="0"/>
      <c r="JYX93" s="0"/>
      <c r="JYY93" s="0"/>
      <c r="JYZ93" s="0"/>
      <c r="JZA93" s="0"/>
      <c r="JZB93" s="0"/>
      <c r="JZC93" s="0"/>
      <c r="JZD93" s="0"/>
      <c r="JZE93" s="0"/>
      <c r="JZF93" s="0"/>
      <c r="JZG93" s="0"/>
      <c r="JZH93" s="0"/>
      <c r="JZI93" s="0"/>
      <c r="JZJ93" s="0"/>
      <c r="JZK93" s="0"/>
      <c r="JZL93" s="0"/>
      <c r="JZM93" s="0"/>
      <c r="JZN93" s="0"/>
      <c r="JZO93" s="0"/>
      <c r="JZP93" s="0"/>
      <c r="JZQ93" s="0"/>
      <c r="JZR93" s="0"/>
      <c r="JZS93" s="0"/>
      <c r="JZT93" s="0"/>
      <c r="JZU93" s="0"/>
      <c r="JZV93" s="0"/>
      <c r="JZW93" s="0"/>
      <c r="JZX93" s="0"/>
      <c r="JZY93" s="0"/>
      <c r="JZZ93" s="0"/>
      <c r="KAA93" s="0"/>
      <c r="KAB93" s="0"/>
      <c r="KAC93" s="0"/>
      <c r="KAD93" s="0"/>
      <c r="KAE93" s="0"/>
      <c r="KAF93" s="0"/>
      <c r="KAG93" s="0"/>
      <c r="KAH93" s="0"/>
      <c r="KAI93" s="0"/>
      <c r="KAJ93" s="0"/>
      <c r="KAK93" s="0"/>
      <c r="KAL93" s="0"/>
      <c r="KAM93" s="0"/>
      <c r="KAN93" s="0"/>
      <c r="KAO93" s="0"/>
      <c r="KAP93" s="0"/>
      <c r="KAQ93" s="0"/>
      <c r="KAR93" s="0"/>
      <c r="KAS93" s="0"/>
      <c r="KAT93" s="0"/>
      <c r="KAU93" s="0"/>
      <c r="KAV93" s="0"/>
      <c r="KAW93" s="0"/>
      <c r="KAX93" s="0"/>
      <c r="KAY93" s="0"/>
      <c r="KAZ93" s="0"/>
      <c r="KBA93" s="0"/>
      <c r="KBB93" s="0"/>
      <c r="KBC93" s="0"/>
      <c r="KBD93" s="0"/>
      <c r="KBE93" s="0"/>
      <c r="KBF93" s="0"/>
      <c r="KBG93" s="0"/>
      <c r="KBH93" s="0"/>
      <c r="KBI93" s="0"/>
      <c r="KBJ93" s="0"/>
      <c r="KBK93" s="0"/>
      <c r="KBL93" s="0"/>
      <c r="KBM93" s="0"/>
      <c r="KBN93" s="0"/>
      <c r="KBO93" s="0"/>
      <c r="KBP93" s="0"/>
      <c r="KBQ93" s="0"/>
      <c r="KBR93" s="0"/>
      <c r="KBS93" s="0"/>
      <c r="KBT93" s="0"/>
      <c r="KBU93" s="0"/>
      <c r="KBV93" s="0"/>
      <c r="KBW93" s="0"/>
      <c r="KBX93" s="0"/>
      <c r="KBY93" s="0"/>
      <c r="KBZ93" s="0"/>
      <c r="KCA93" s="0"/>
      <c r="KCB93" s="0"/>
      <c r="KCC93" s="0"/>
      <c r="KCD93" s="0"/>
      <c r="KCE93" s="0"/>
      <c r="KCF93" s="0"/>
      <c r="KCG93" s="0"/>
      <c r="KCH93" s="0"/>
      <c r="KCI93" s="0"/>
      <c r="KCJ93" s="0"/>
      <c r="KCK93" s="0"/>
      <c r="KCL93" s="0"/>
      <c r="KCM93" s="0"/>
      <c r="KCN93" s="0"/>
      <c r="KCO93" s="0"/>
      <c r="KCP93" s="0"/>
      <c r="KCQ93" s="0"/>
      <c r="KCR93" s="0"/>
      <c r="KCS93" s="0"/>
      <c r="KCT93" s="0"/>
      <c r="KCU93" s="0"/>
      <c r="KCV93" s="0"/>
      <c r="KCW93" s="0"/>
      <c r="KCX93" s="0"/>
      <c r="KCY93" s="0"/>
      <c r="KCZ93" s="0"/>
      <c r="KDA93" s="0"/>
      <c r="KDB93" s="0"/>
      <c r="KDC93" s="0"/>
      <c r="KDD93" s="0"/>
      <c r="KDE93" s="0"/>
      <c r="KDF93" s="0"/>
      <c r="KDG93" s="0"/>
      <c r="KDH93" s="0"/>
      <c r="KDI93" s="0"/>
      <c r="KDJ93" s="0"/>
      <c r="KDK93" s="0"/>
      <c r="KDL93" s="0"/>
      <c r="KDM93" s="0"/>
      <c r="KDN93" s="0"/>
      <c r="KDO93" s="0"/>
      <c r="KDP93" s="0"/>
      <c r="KDQ93" s="0"/>
      <c r="KDR93" s="0"/>
      <c r="KDS93" s="0"/>
      <c r="KDT93" s="0"/>
      <c r="KDU93" s="0"/>
      <c r="KDV93" s="0"/>
      <c r="KDW93" s="0"/>
      <c r="KDX93" s="0"/>
      <c r="KDY93" s="0"/>
      <c r="KDZ93" s="0"/>
      <c r="KEA93" s="0"/>
      <c r="KEB93" s="0"/>
      <c r="KEC93" s="0"/>
      <c r="KED93" s="0"/>
      <c r="KEE93" s="0"/>
      <c r="KEF93" s="0"/>
      <c r="KEG93" s="0"/>
      <c r="KEH93" s="0"/>
      <c r="KEI93" s="0"/>
      <c r="KEJ93" s="0"/>
      <c r="KEK93" s="0"/>
      <c r="KEL93" s="0"/>
      <c r="KEM93" s="0"/>
      <c r="KEN93" s="0"/>
      <c r="KEO93" s="0"/>
      <c r="KEP93" s="0"/>
      <c r="KEQ93" s="0"/>
      <c r="KER93" s="0"/>
      <c r="KES93" s="0"/>
      <c r="KET93" s="0"/>
      <c r="KEU93" s="0"/>
      <c r="KEV93" s="0"/>
      <c r="KEW93" s="0"/>
      <c r="KEX93" s="0"/>
      <c r="KEY93" s="0"/>
      <c r="KEZ93" s="0"/>
      <c r="KFA93" s="0"/>
      <c r="KFB93" s="0"/>
      <c r="KFC93" s="0"/>
      <c r="KFD93" s="0"/>
      <c r="KFE93" s="0"/>
      <c r="KFF93" s="0"/>
      <c r="KFG93" s="0"/>
      <c r="KFH93" s="0"/>
      <c r="KFI93" s="0"/>
      <c r="KFJ93" s="0"/>
      <c r="KFK93" s="0"/>
      <c r="KFL93" s="0"/>
      <c r="KFM93" s="0"/>
      <c r="KFN93" s="0"/>
      <c r="KFO93" s="0"/>
      <c r="KFP93" s="0"/>
      <c r="KFQ93" s="0"/>
      <c r="KFR93" s="0"/>
      <c r="KFS93" s="0"/>
      <c r="KFT93" s="0"/>
      <c r="KFU93" s="0"/>
      <c r="KFV93" s="0"/>
      <c r="KFW93" s="0"/>
      <c r="KFX93" s="0"/>
      <c r="KFY93" s="0"/>
      <c r="KFZ93" s="0"/>
      <c r="KGA93" s="0"/>
      <c r="KGB93" s="0"/>
      <c r="KGC93" s="0"/>
      <c r="KGD93" s="0"/>
      <c r="KGE93" s="0"/>
      <c r="KGF93" s="0"/>
      <c r="KGG93" s="0"/>
      <c r="KGH93" s="0"/>
      <c r="KGI93" s="0"/>
      <c r="KGJ93" s="0"/>
      <c r="KGK93" s="0"/>
      <c r="KGL93" s="0"/>
      <c r="KGM93" s="0"/>
      <c r="KGN93" s="0"/>
      <c r="KGO93" s="0"/>
      <c r="KGP93" s="0"/>
      <c r="KGQ93" s="0"/>
      <c r="KGR93" s="0"/>
      <c r="KGS93" s="0"/>
      <c r="KGT93" s="0"/>
      <c r="KGU93" s="0"/>
      <c r="KGV93" s="0"/>
      <c r="KGW93" s="0"/>
      <c r="KGX93" s="0"/>
      <c r="KGY93" s="0"/>
      <c r="KGZ93" s="0"/>
      <c r="KHA93" s="0"/>
      <c r="KHB93" s="0"/>
      <c r="KHC93" s="0"/>
      <c r="KHD93" s="0"/>
      <c r="KHE93" s="0"/>
      <c r="KHF93" s="0"/>
      <c r="KHG93" s="0"/>
      <c r="KHH93" s="0"/>
      <c r="KHI93" s="0"/>
      <c r="KHJ93" s="0"/>
      <c r="KHK93" s="0"/>
      <c r="KHL93" s="0"/>
      <c r="KHM93" s="0"/>
      <c r="KHN93" s="0"/>
      <c r="KHO93" s="0"/>
      <c r="KHP93" s="0"/>
      <c r="KHQ93" s="0"/>
      <c r="KHR93" s="0"/>
      <c r="KHS93" s="0"/>
      <c r="KHT93" s="0"/>
      <c r="KHU93" s="0"/>
      <c r="KHV93" s="0"/>
      <c r="KHW93" s="0"/>
      <c r="KHX93" s="0"/>
      <c r="KHY93" s="0"/>
      <c r="KHZ93" s="0"/>
      <c r="KIA93" s="0"/>
      <c r="KIB93" s="0"/>
      <c r="KIC93" s="0"/>
      <c r="KID93" s="0"/>
      <c r="KIE93" s="0"/>
      <c r="KIF93" s="0"/>
      <c r="KIG93" s="0"/>
      <c r="KIH93" s="0"/>
      <c r="KII93" s="0"/>
      <c r="KIJ93" s="0"/>
      <c r="KIK93" s="0"/>
      <c r="KIL93" s="0"/>
      <c r="KIM93" s="0"/>
      <c r="KIN93" s="0"/>
      <c r="KIO93" s="0"/>
      <c r="KIP93" s="0"/>
      <c r="KIQ93" s="0"/>
      <c r="KIR93" s="0"/>
      <c r="KIS93" s="0"/>
      <c r="KIT93" s="0"/>
      <c r="KIU93" s="0"/>
      <c r="KIV93" s="0"/>
      <c r="KIW93" s="0"/>
      <c r="KIX93" s="0"/>
      <c r="KIY93" s="0"/>
      <c r="KIZ93" s="0"/>
      <c r="KJA93" s="0"/>
      <c r="KJB93" s="0"/>
      <c r="KJC93" s="0"/>
      <c r="KJD93" s="0"/>
      <c r="KJE93" s="0"/>
      <c r="KJF93" s="0"/>
      <c r="KJG93" s="0"/>
      <c r="KJH93" s="0"/>
      <c r="KJI93" s="0"/>
      <c r="KJJ93" s="0"/>
      <c r="KJK93" s="0"/>
      <c r="KJL93" s="0"/>
      <c r="KJM93" s="0"/>
      <c r="KJN93" s="0"/>
      <c r="KJO93" s="0"/>
      <c r="KJP93" s="0"/>
      <c r="KJQ93" s="0"/>
      <c r="KJR93" s="0"/>
      <c r="KJS93" s="0"/>
      <c r="KJT93" s="0"/>
      <c r="KJU93" s="0"/>
      <c r="KJV93" s="0"/>
      <c r="KJW93" s="0"/>
      <c r="KJX93" s="0"/>
      <c r="KJY93" s="0"/>
      <c r="KJZ93" s="0"/>
      <c r="KKA93" s="0"/>
      <c r="KKB93" s="0"/>
      <c r="KKC93" s="0"/>
      <c r="KKD93" s="0"/>
      <c r="KKE93" s="0"/>
      <c r="KKF93" s="0"/>
      <c r="KKG93" s="0"/>
      <c r="KKH93" s="0"/>
      <c r="KKI93" s="0"/>
      <c r="KKJ93" s="0"/>
      <c r="KKK93" s="0"/>
      <c r="KKL93" s="0"/>
      <c r="KKM93" s="0"/>
      <c r="KKN93" s="0"/>
      <c r="KKO93" s="0"/>
      <c r="KKP93" s="0"/>
      <c r="KKQ93" s="0"/>
      <c r="KKR93" s="0"/>
      <c r="KKS93" s="0"/>
      <c r="KKT93" s="0"/>
      <c r="KKU93" s="0"/>
      <c r="KKV93" s="0"/>
      <c r="KKW93" s="0"/>
      <c r="KKX93" s="0"/>
      <c r="KKY93" s="0"/>
      <c r="KKZ93" s="0"/>
      <c r="KLA93" s="0"/>
      <c r="KLB93" s="0"/>
      <c r="KLC93" s="0"/>
      <c r="KLD93" s="0"/>
      <c r="KLE93" s="0"/>
      <c r="KLF93" s="0"/>
      <c r="KLG93" s="0"/>
      <c r="KLH93" s="0"/>
      <c r="KLI93" s="0"/>
      <c r="KLJ93" s="0"/>
      <c r="KLK93" s="0"/>
      <c r="KLL93" s="0"/>
      <c r="KLM93" s="0"/>
      <c r="KLN93" s="0"/>
      <c r="KLO93" s="0"/>
      <c r="KLP93" s="0"/>
      <c r="KLQ93" s="0"/>
      <c r="KLR93" s="0"/>
      <c r="KLS93" s="0"/>
      <c r="KLT93" s="0"/>
      <c r="KLU93" s="0"/>
      <c r="KLV93" s="0"/>
      <c r="KLW93" s="0"/>
      <c r="KLX93" s="0"/>
      <c r="KLY93" s="0"/>
      <c r="KLZ93" s="0"/>
      <c r="KMA93" s="0"/>
      <c r="KMB93" s="0"/>
      <c r="KMC93" s="0"/>
      <c r="KMD93" s="0"/>
      <c r="KME93" s="0"/>
      <c r="KMF93" s="0"/>
      <c r="KMG93" s="0"/>
      <c r="KMH93" s="0"/>
      <c r="KMI93" s="0"/>
      <c r="KMJ93" s="0"/>
      <c r="KMK93" s="0"/>
      <c r="KML93" s="0"/>
      <c r="KMM93" s="0"/>
      <c r="KMN93" s="0"/>
      <c r="KMO93" s="0"/>
      <c r="KMP93" s="0"/>
      <c r="KMQ93" s="0"/>
      <c r="KMR93" s="0"/>
      <c r="KMS93" s="0"/>
      <c r="KMT93" s="0"/>
      <c r="KMU93" s="0"/>
      <c r="KMV93" s="0"/>
      <c r="KMW93" s="0"/>
      <c r="KMX93" s="0"/>
      <c r="KMY93" s="0"/>
      <c r="KMZ93" s="0"/>
      <c r="KNA93" s="0"/>
      <c r="KNB93" s="0"/>
      <c r="KNC93" s="0"/>
      <c r="KND93" s="0"/>
      <c r="KNE93" s="0"/>
      <c r="KNF93" s="0"/>
      <c r="KNG93" s="0"/>
      <c r="KNH93" s="0"/>
      <c r="KNI93" s="0"/>
      <c r="KNJ93" s="0"/>
      <c r="KNK93" s="0"/>
      <c r="KNL93" s="0"/>
      <c r="KNM93" s="0"/>
      <c r="KNN93" s="0"/>
      <c r="KNO93" s="0"/>
      <c r="KNP93" s="0"/>
      <c r="KNQ93" s="0"/>
      <c r="KNR93" s="0"/>
      <c r="KNS93" s="0"/>
      <c r="KNT93" s="0"/>
      <c r="KNU93" s="0"/>
      <c r="KNV93" s="0"/>
      <c r="KNW93" s="0"/>
      <c r="KNX93" s="0"/>
      <c r="KNY93" s="0"/>
      <c r="KNZ93" s="0"/>
      <c r="KOA93" s="0"/>
      <c r="KOB93" s="0"/>
      <c r="KOC93" s="0"/>
      <c r="KOD93" s="0"/>
      <c r="KOE93" s="0"/>
      <c r="KOF93" s="0"/>
      <c r="KOG93" s="0"/>
      <c r="KOH93" s="0"/>
      <c r="KOI93" s="0"/>
      <c r="KOJ93" s="0"/>
      <c r="KOK93" s="0"/>
      <c r="KOL93" s="0"/>
      <c r="KOM93" s="0"/>
      <c r="KON93" s="0"/>
      <c r="KOO93" s="0"/>
      <c r="KOP93" s="0"/>
      <c r="KOQ93" s="0"/>
      <c r="KOR93" s="0"/>
      <c r="KOS93" s="0"/>
      <c r="KOT93" s="0"/>
      <c r="KOU93" s="0"/>
      <c r="KOV93" s="0"/>
      <c r="KOW93" s="0"/>
      <c r="KOX93" s="0"/>
      <c r="KOY93" s="0"/>
      <c r="KOZ93" s="0"/>
      <c r="KPA93" s="0"/>
      <c r="KPB93" s="0"/>
      <c r="KPC93" s="0"/>
      <c r="KPD93" s="0"/>
      <c r="KPE93" s="0"/>
      <c r="KPF93" s="0"/>
      <c r="KPG93" s="0"/>
      <c r="KPH93" s="0"/>
      <c r="KPI93" s="0"/>
      <c r="KPJ93" s="0"/>
      <c r="KPK93" s="0"/>
      <c r="KPL93" s="0"/>
      <c r="KPM93" s="0"/>
      <c r="KPN93" s="0"/>
      <c r="KPO93" s="0"/>
      <c r="KPP93" s="0"/>
      <c r="KPQ93" s="0"/>
      <c r="KPR93" s="0"/>
      <c r="KPS93" s="0"/>
      <c r="KPT93" s="0"/>
      <c r="KPU93" s="0"/>
      <c r="KPV93" s="0"/>
      <c r="KPW93" s="0"/>
      <c r="KPX93" s="0"/>
      <c r="KPY93" s="0"/>
      <c r="KPZ93" s="0"/>
      <c r="KQA93" s="0"/>
      <c r="KQB93" s="0"/>
      <c r="KQC93" s="0"/>
      <c r="KQD93" s="0"/>
      <c r="KQE93" s="0"/>
      <c r="KQF93" s="0"/>
      <c r="KQG93" s="0"/>
      <c r="KQH93" s="0"/>
      <c r="KQI93" s="0"/>
      <c r="KQJ93" s="0"/>
      <c r="KQK93" s="0"/>
      <c r="KQL93" s="0"/>
      <c r="KQM93" s="0"/>
      <c r="KQN93" s="0"/>
      <c r="KQO93" s="0"/>
      <c r="KQP93" s="0"/>
      <c r="KQQ93" s="0"/>
      <c r="KQR93" s="0"/>
      <c r="KQS93" s="0"/>
      <c r="KQT93" s="0"/>
      <c r="KQU93" s="0"/>
      <c r="KQV93" s="0"/>
      <c r="KQW93" s="0"/>
      <c r="KQX93" s="0"/>
      <c r="KQY93" s="0"/>
      <c r="KQZ93" s="0"/>
      <c r="KRA93" s="0"/>
      <c r="KRB93" s="0"/>
      <c r="KRC93" s="0"/>
      <c r="KRD93" s="0"/>
      <c r="KRE93" s="0"/>
      <c r="KRF93" s="0"/>
      <c r="KRG93" s="0"/>
      <c r="KRH93" s="0"/>
      <c r="KRI93" s="0"/>
      <c r="KRJ93" s="0"/>
      <c r="KRK93" s="0"/>
      <c r="KRL93" s="0"/>
      <c r="KRM93" s="0"/>
      <c r="KRN93" s="0"/>
      <c r="KRO93" s="0"/>
      <c r="KRP93" s="0"/>
      <c r="KRQ93" s="0"/>
      <c r="KRR93" s="0"/>
      <c r="KRS93" s="0"/>
      <c r="KRT93" s="0"/>
      <c r="KRU93" s="0"/>
      <c r="KRV93" s="0"/>
      <c r="KRW93" s="0"/>
      <c r="KRX93" s="0"/>
      <c r="KRY93" s="0"/>
      <c r="KRZ93" s="0"/>
      <c r="KSA93" s="0"/>
      <c r="KSB93" s="0"/>
      <c r="KSC93" s="0"/>
      <c r="KSD93" s="0"/>
      <c r="KSE93" s="0"/>
      <c r="KSF93" s="0"/>
      <c r="KSG93" s="0"/>
      <c r="KSH93" s="0"/>
      <c r="KSI93" s="0"/>
      <c r="KSJ93" s="0"/>
      <c r="KSK93" s="0"/>
      <c r="KSL93" s="0"/>
      <c r="KSM93" s="0"/>
      <c r="KSN93" s="0"/>
      <c r="KSO93" s="0"/>
      <c r="KSP93" s="0"/>
      <c r="KSQ93" s="0"/>
      <c r="KSR93" s="0"/>
      <c r="KSS93" s="0"/>
      <c r="KST93" s="0"/>
      <c r="KSU93" s="0"/>
      <c r="KSV93" s="0"/>
      <c r="KSW93" s="0"/>
      <c r="KSX93" s="0"/>
      <c r="KSY93" s="0"/>
      <c r="KSZ93" s="0"/>
      <c r="KTA93" s="0"/>
      <c r="KTB93" s="0"/>
      <c r="KTC93" s="0"/>
      <c r="KTD93" s="0"/>
      <c r="KTE93" s="0"/>
      <c r="KTF93" s="0"/>
      <c r="KTG93" s="0"/>
      <c r="KTH93" s="0"/>
      <c r="KTI93" s="0"/>
      <c r="KTJ93" s="0"/>
      <c r="KTK93" s="0"/>
      <c r="KTL93" s="0"/>
      <c r="KTM93" s="0"/>
      <c r="KTN93" s="0"/>
      <c r="KTO93" s="0"/>
      <c r="KTP93" s="0"/>
      <c r="KTQ93" s="0"/>
      <c r="KTR93" s="0"/>
      <c r="KTS93" s="0"/>
      <c r="KTT93" s="0"/>
      <c r="KTU93" s="0"/>
      <c r="KTV93" s="0"/>
      <c r="KTW93" s="0"/>
      <c r="KTX93" s="0"/>
      <c r="KTY93" s="0"/>
      <c r="KTZ93" s="0"/>
      <c r="KUA93" s="0"/>
      <c r="KUB93" s="0"/>
      <c r="KUC93" s="0"/>
      <c r="KUD93" s="0"/>
      <c r="KUE93" s="0"/>
      <c r="KUF93" s="0"/>
      <c r="KUG93" s="0"/>
      <c r="KUH93" s="0"/>
      <c r="KUI93" s="0"/>
      <c r="KUJ93" s="0"/>
      <c r="KUK93" s="0"/>
      <c r="KUL93" s="0"/>
      <c r="KUM93" s="0"/>
      <c r="KUN93" s="0"/>
      <c r="KUO93" s="0"/>
      <c r="KUP93" s="0"/>
      <c r="KUQ93" s="0"/>
      <c r="KUR93" s="0"/>
      <c r="KUS93" s="0"/>
      <c r="KUT93" s="0"/>
      <c r="KUU93" s="0"/>
      <c r="KUV93" s="0"/>
      <c r="KUW93" s="0"/>
      <c r="KUX93" s="0"/>
      <c r="KUY93" s="0"/>
      <c r="KUZ93" s="0"/>
      <c r="KVA93" s="0"/>
      <c r="KVB93" s="0"/>
      <c r="KVC93" s="0"/>
      <c r="KVD93" s="0"/>
      <c r="KVE93" s="0"/>
      <c r="KVF93" s="0"/>
      <c r="KVG93" s="0"/>
      <c r="KVH93" s="0"/>
      <c r="KVI93" s="0"/>
      <c r="KVJ93" s="0"/>
      <c r="KVK93" s="0"/>
      <c r="KVL93" s="0"/>
      <c r="KVM93" s="0"/>
      <c r="KVN93" s="0"/>
      <c r="KVO93" s="0"/>
      <c r="KVP93" s="0"/>
      <c r="KVQ93" s="0"/>
      <c r="KVR93" s="0"/>
      <c r="KVS93" s="0"/>
      <c r="KVT93" s="0"/>
      <c r="KVU93" s="0"/>
      <c r="KVV93" s="0"/>
      <c r="KVW93" s="0"/>
      <c r="KVX93" s="0"/>
      <c r="KVY93" s="0"/>
      <c r="KVZ93" s="0"/>
      <c r="KWA93" s="0"/>
      <c r="KWB93" s="0"/>
      <c r="KWC93" s="0"/>
      <c r="KWD93" s="0"/>
      <c r="KWE93" s="0"/>
      <c r="KWF93" s="0"/>
      <c r="KWG93" s="0"/>
      <c r="KWH93" s="0"/>
      <c r="KWI93" s="0"/>
      <c r="KWJ93" s="0"/>
      <c r="KWK93" s="0"/>
      <c r="KWL93" s="0"/>
      <c r="KWM93" s="0"/>
      <c r="KWN93" s="0"/>
      <c r="KWO93" s="0"/>
      <c r="KWP93" s="0"/>
      <c r="KWQ93" s="0"/>
      <c r="KWR93" s="0"/>
      <c r="KWS93" s="0"/>
      <c r="KWT93" s="0"/>
      <c r="KWU93" s="0"/>
      <c r="KWV93" s="0"/>
      <c r="KWW93" s="0"/>
      <c r="KWX93" s="0"/>
      <c r="KWY93" s="0"/>
      <c r="KWZ93" s="0"/>
      <c r="KXA93" s="0"/>
      <c r="KXB93" s="0"/>
      <c r="KXC93" s="0"/>
      <c r="KXD93" s="0"/>
      <c r="KXE93" s="0"/>
      <c r="KXF93" s="0"/>
      <c r="KXG93" s="0"/>
      <c r="KXH93" s="0"/>
      <c r="KXI93" s="0"/>
      <c r="KXJ93" s="0"/>
      <c r="KXK93" s="0"/>
      <c r="KXL93" s="0"/>
      <c r="KXM93" s="0"/>
      <c r="KXN93" s="0"/>
      <c r="KXO93" s="0"/>
      <c r="KXP93" s="0"/>
      <c r="KXQ93" s="0"/>
      <c r="KXR93" s="0"/>
      <c r="KXS93" s="0"/>
      <c r="KXT93" s="0"/>
      <c r="KXU93" s="0"/>
      <c r="KXV93" s="0"/>
      <c r="KXW93" s="0"/>
      <c r="KXX93" s="0"/>
      <c r="KXY93" s="0"/>
      <c r="KXZ93" s="0"/>
      <c r="KYA93" s="0"/>
      <c r="KYB93" s="0"/>
      <c r="KYC93" s="0"/>
      <c r="KYD93" s="0"/>
      <c r="KYE93" s="0"/>
      <c r="KYF93" s="0"/>
      <c r="KYG93" s="0"/>
      <c r="KYH93" s="0"/>
      <c r="KYI93" s="0"/>
      <c r="KYJ93" s="0"/>
      <c r="KYK93" s="0"/>
      <c r="KYL93" s="0"/>
      <c r="KYM93" s="0"/>
      <c r="KYN93" s="0"/>
      <c r="KYO93" s="0"/>
      <c r="KYP93" s="0"/>
      <c r="KYQ93" s="0"/>
      <c r="KYR93" s="0"/>
      <c r="KYS93" s="0"/>
      <c r="KYT93" s="0"/>
      <c r="KYU93" s="0"/>
      <c r="KYV93" s="0"/>
      <c r="KYW93" s="0"/>
      <c r="KYX93" s="0"/>
      <c r="KYY93" s="0"/>
      <c r="KYZ93" s="0"/>
      <c r="KZA93" s="0"/>
      <c r="KZB93" s="0"/>
      <c r="KZC93" s="0"/>
      <c r="KZD93" s="0"/>
      <c r="KZE93" s="0"/>
      <c r="KZF93" s="0"/>
      <c r="KZG93" s="0"/>
      <c r="KZH93" s="0"/>
      <c r="KZI93" s="0"/>
      <c r="KZJ93" s="0"/>
      <c r="KZK93" s="0"/>
      <c r="KZL93" s="0"/>
      <c r="KZM93" s="0"/>
      <c r="KZN93" s="0"/>
      <c r="KZO93" s="0"/>
      <c r="KZP93" s="0"/>
      <c r="KZQ93" s="0"/>
      <c r="KZR93" s="0"/>
      <c r="KZS93" s="0"/>
      <c r="KZT93" s="0"/>
      <c r="KZU93" s="0"/>
      <c r="KZV93" s="0"/>
      <c r="KZW93" s="0"/>
      <c r="KZX93" s="0"/>
      <c r="KZY93" s="0"/>
      <c r="KZZ93" s="0"/>
      <c r="LAA93" s="0"/>
      <c r="LAB93" s="0"/>
      <c r="LAC93" s="0"/>
      <c r="LAD93" s="0"/>
      <c r="LAE93" s="0"/>
      <c r="LAF93" s="0"/>
      <c r="LAG93" s="0"/>
      <c r="LAH93" s="0"/>
      <c r="LAI93" s="0"/>
      <c r="LAJ93" s="0"/>
      <c r="LAK93" s="0"/>
      <c r="LAL93" s="0"/>
      <c r="LAM93" s="0"/>
      <c r="LAN93" s="0"/>
      <c r="LAO93" s="0"/>
      <c r="LAP93" s="0"/>
      <c r="LAQ93" s="0"/>
      <c r="LAR93" s="0"/>
      <c r="LAS93" s="0"/>
      <c r="LAT93" s="0"/>
      <c r="LAU93" s="0"/>
      <c r="LAV93" s="0"/>
      <c r="LAW93" s="0"/>
      <c r="LAX93" s="0"/>
      <c r="LAY93" s="0"/>
      <c r="LAZ93" s="0"/>
      <c r="LBA93" s="0"/>
      <c r="LBB93" s="0"/>
      <c r="LBC93" s="0"/>
      <c r="LBD93" s="0"/>
      <c r="LBE93" s="0"/>
      <c r="LBF93" s="0"/>
      <c r="LBG93" s="0"/>
      <c r="LBH93" s="0"/>
      <c r="LBI93" s="0"/>
      <c r="LBJ93" s="0"/>
      <c r="LBK93" s="0"/>
      <c r="LBL93" s="0"/>
      <c r="LBM93" s="0"/>
      <c r="LBN93" s="0"/>
      <c r="LBO93" s="0"/>
      <c r="LBP93" s="0"/>
      <c r="LBQ93" s="0"/>
      <c r="LBR93" s="0"/>
      <c r="LBS93" s="0"/>
      <c r="LBT93" s="0"/>
      <c r="LBU93" s="0"/>
      <c r="LBV93" s="0"/>
      <c r="LBW93" s="0"/>
      <c r="LBX93" s="0"/>
      <c r="LBY93" s="0"/>
      <c r="LBZ93" s="0"/>
      <c r="LCA93" s="0"/>
      <c r="LCB93" s="0"/>
      <c r="LCC93" s="0"/>
      <c r="LCD93" s="0"/>
      <c r="LCE93" s="0"/>
      <c r="LCF93" s="0"/>
      <c r="LCG93" s="0"/>
      <c r="LCH93" s="0"/>
      <c r="LCI93" s="0"/>
      <c r="LCJ93" s="0"/>
      <c r="LCK93" s="0"/>
      <c r="LCL93" s="0"/>
      <c r="LCM93" s="0"/>
      <c r="LCN93" s="0"/>
      <c r="LCO93" s="0"/>
      <c r="LCP93" s="0"/>
      <c r="LCQ93" s="0"/>
      <c r="LCR93" s="0"/>
      <c r="LCS93" s="0"/>
      <c r="LCT93" s="0"/>
      <c r="LCU93" s="0"/>
      <c r="LCV93" s="0"/>
      <c r="LCW93" s="0"/>
      <c r="LCX93" s="0"/>
      <c r="LCY93" s="0"/>
      <c r="LCZ93" s="0"/>
      <c r="LDA93" s="0"/>
      <c r="LDB93" s="0"/>
      <c r="LDC93" s="0"/>
      <c r="LDD93" s="0"/>
      <c r="LDE93" s="0"/>
      <c r="LDF93" s="0"/>
      <c r="LDG93" s="0"/>
      <c r="LDH93" s="0"/>
      <c r="LDI93" s="0"/>
      <c r="LDJ93" s="0"/>
      <c r="LDK93" s="0"/>
      <c r="LDL93" s="0"/>
      <c r="LDM93" s="0"/>
      <c r="LDN93" s="0"/>
      <c r="LDO93" s="0"/>
      <c r="LDP93" s="0"/>
      <c r="LDQ93" s="0"/>
      <c r="LDR93" s="0"/>
      <c r="LDS93" s="0"/>
      <c r="LDT93" s="0"/>
      <c r="LDU93" s="0"/>
      <c r="LDV93" s="0"/>
      <c r="LDW93" s="0"/>
      <c r="LDX93" s="0"/>
      <c r="LDY93" s="0"/>
      <c r="LDZ93" s="0"/>
      <c r="LEA93" s="0"/>
      <c r="LEB93" s="0"/>
      <c r="LEC93" s="0"/>
      <c r="LED93" s="0"/>
      <c r="LEE93" s="0"/>
      <c r="LEF93" s="0"/>
      <c r="LEG93" s="0"/>
      <c r="LEH93" s="0"/>
      <c r="LEI93" s="0"/>
      <c r="LEJ93" s="0"/>
      <c r="LEK93" s="0"/>
      <c r="LEL93" s="0"/>
      <c r="LEM93" s="0"/>
      <c r="LEN93" s="0"/>
      <c r="LEO93" s="0"/>
      <c r="LEP93" s="0"/>
      <c r="LEQ93" s="0"/>
      <c r="LER93" s="0"/>
      <c r="LES93" s="0"/>
      <c r="LET93" s="0"/>
      <c r="LEU93" s="0"/>
      <c r="LEV93" s="0"/>
      <c r="LEW93" s="0"/>
      <c r="LEX93" s="0"/>
      <c r="LEY93" s="0"/>
      <c r="LEZ93" s="0"/>
      <c r="LFA93" s="0"/>
      <c r="LFB93" s="0"/>
      <c r="LFC93" s="0"/>
      <c r="LFD93" s="0"/>
      <c r="LFE93" s="0"/>
      <c r="LFF93" s="0"/>
      <c r="LFG93" s="0"/>
      <c r="LFH93" s="0"/>
      <c r="LFI93" s="0"/>
      <c r="LFJ93" s="0"/>
      <c r="LFK93" s="0"/>
      <c r="LFL93" s="0"/>
      <c r="LFM93" s="0"/>
      <c r="LFN93" s="0"/>
      <c r="LFO93" s="0"/>
      <c r="LFP93" s="0"/>
      <c r="LFQ93" s="0"/>
      <c r="LFR93" s="0"/>
      <c r="LFS93" s="0"/>
      <c r="LFT93" s="0"/>
      <c r="LFU93" s="0"/>
      <c r="LFV93" s="0"/>
      <c r="LFW93" s="0"/>
      <c r="LFX93" s="0"/>
      <c r="LFY93" s="0"/>
      <c r="LFZ93" s="0"/>
      <c r="LGA93" s="0"/>
      <c r="LGB93" s="0"/>
      <c r="LGC93" s="0"/>
      <c r="LGD93" s="0"/>
      <c r="LGE93" s="0"/>
      <c r="LGF93" s="0"/>
      <c r="LGG93" s="0"/>
      <c r="LGH93" s="0"/>
      <c r="LGI93" s="0"/>
      <c r="LGJ93" s="0"/>
      <c r="LGK93" s="0"/>
      <c r="LGL93" s="0"/>
      <c r="LGM93" s="0"/>
      <c r="LGN93" s="0"/>
      <c r="LGO93" s="0"/>
      <c r="LGP93" s="0"/>
      <c r="LGQ93" s="0"/>
      <c r="LGR93" s="0"/>
      <c r="LGS93" s="0"/>
      <c r="LGT93" s="0"/>
      <c r="LGU93" s="0"/>
      <c r="LGV93" s="0"/>
      <c r="LGW93" s="0"/>
      <c r="LGX93" s="0"/>
      <c r="LGY93" s="0"/>
      <c r="LGZ93" s="0"/>
      <c r="LHA93" s="0"/>
      <c r="LHB93" s="0"/>
      <c r="LHC93" s="0"/>
      <c r="LHD93" s="0"/>
      <c r="LHE93" s="0"/>
      <c r="LHF93" s="0"/>
      <c r="LHG93" s="0"/>
      <c r="LHH93" s="0"/>
      <c r="LHI93" s="0"/>
      <c r="LHJ93" s="0"/>
      <c r="LHK93" s="0"/>
      <c r="LHL93" s="0"/>
      <c r="LHM93" s="0"/>
      <c r="LHN93" s="0"/>
      <c r="LHO93" s="0"/>
      <c r="LHP93" s="0"/>
      <c r="LHQ93" s="0"/>
      <c r="LHR93" s="0"/>
      <c r="LHS93" s="0"/>
      <c r="LHT93" s="0"/>
      <c r="LHU93" s="0"/>
      <c r="LHV93" s="0"/>
      <c r="LHW93" s="0"/>
      <c r="LHX93" s="0"/>
      <c r="LHY93" s="0"/>
      <c r="LHZ93" s="0"/>
      <c r="LIA93" s="0"/>
      <c r="LIB93" s="0"/>
      <c r="LIC93" s="0"/>
      <c r="LID93" s="0"/>
      <c r="LIE93" s="0"/>
      <c r="LIF93" s="0"/>
      <c r="LIG93" s="0"/>
      <c r="LIH93" s="0"/>
      <c r="LII93" s="0"/>
      <c r="LIJ93" s="0"/>
      <c r="LIK93" s="0"/>
      <c r="LIL93" s="0"/>
      <c r="LIM93" s="0"/>
      <c r="LIN93" s="0"/>
      <c r="LIO93" s="0"/>
      <c r="LIP93" s="0"/>
      <c r="LIQ93" s="0"/>
      <c r="LIR93" s="0"/>
      <c r="LIS93" s="0"/>
      <c r="LIT93" s="0"/>
      <c r="LIU93" s="0"/>
      <c r="LIV93" s="0"/>
      <c r="LIW93" s="0"/>
      <c r="LIX93" s="0"/>
      <c r="LIY93" s="0"/>
      <c r="LIZ93" s="0"/>
      <c r="LJA93" s="0"/>
      <c r="LJB93" s="0"/>
      <c r="LJC93" s="0"/>
      <c r="LJD93" s="0"/>
      <c r="LJE93" s="0"/>
      <c r="LJF93" s="0"/>
      <c r="LJG93" s="0"/>
      <c r="LJH93" s="0"/>
      <c r="LJI93" s="0"/>
      <c r="LJJ93" s="0"/>
      <c r="LJK93" s="0"/>
      <c r="LJL93" s="0"/>
      <c r="LJM93" s="0"/>
      <c r="LJN93" s="0"/>
      <c r="LJO93" s="0"/>
      <c r="LJP93" s="0"/>
      <c r="LJQ93" s="0"/>
      <c r="LJR93" s="0"/>
      <c r="LJS93" s="0"/>
      <c r="LJT93" s="0"/>
      <c r="LJU93" s="0"/>
      <c r="LJV93" s="0"/>
      <c r="LJW93" s="0"/>
      <c r="LJX93" s="0"/>
      <c r="LJY93" s="0"/>
      <c r="LJZ93" s="0"/>
      <c r="LKA93" s="0"/>
      <c r="LKB93" s="0"/>
      <c r="LKC93" s="0"/>
      <c r="LKD93" s="0"/>
      <c r="LKE93" s="0"/>
      <c r="LKF93" s="0"/>
      <c r="LKG93" s="0"/>
      <c r="LKH93" s="0"/>
      <c r="LKI93" s="0"/>
      <c r="LKJ93" s="0"/>
      <c r="LKK93" s="0"/>
      <c r="LKL93" s="0"/>
      <c r="LKM93" s="0"/>
      <c r="LKN93" s="0"/>
      <c r="LKO93" s="0"/>
      <c r="LKP93" s="0"/>
      <c r="LKQ93" s="0"/>
      <c r="LKR93" s="0"/>
      <c r="LKS93" s="0"/>
      <c r="LKT93" s="0"/>
      <c r="LKU93" s="0"/>
      <c r="LKV93" s="0"/>
      <c r="LKW93" s="0"/>
      <c r="LKX93" s="0"/>
      <c r="LKY93" s="0"/>
      <c r="LKZ93" s="0"/>
      <c r="LLA93" s="0"/>
      <c r="LLB93" s="0"/>
      <c r="LLC93" s="0"/>
      <c r="LLD93" s="0"/>
      <c r="LLE93" s="0"/>
      <c r="LLF93" s="0"/>
      <c r="LLG93" s="0"/>
      <c r="LLH93" s="0"/>
      <c r="LLI93" s="0"/>
      <c r="LLJ93" s="0"/>
      <c r="LLK93" s="0"/>
      <c r="LLL93" s="0"/>
      <c r="LLM93" s="0"/>
      <c r="LLN93" s="0"/>
      <c r="LLO93" s="0"/>
      <c r="LLP93" s="0"/>
      <c r="LLQ93" s="0"/>
      <c r="LLR93" s="0"/>
      <c r="LLS93" s="0"/>
      <c r="LLT93" s="0"/>
      <c r="LLU93" s="0"/>
      <c r="LLV93" s="0"/>
      <c r="LLW93" s="0"/>
      <c r="LLX93" s="0"/>
      <c r="LLY93" s="0"/>
      <c r="LLZ93" s="0"/>
      <c r="LMA93" s="0"/>
      <c r="LMB93" s="0"/>
      <c r="LMC93" s="0"/>
      <c r="LMD93" s="0"/>
      <c r="LME93" s="0"/>
      <c r="LMF93" s="0"/>
      <c r="LMG93" s="0"/>
      <c r="LMH93" s="0"/>
      <c r="LMI93" s="0"/>
      <c r="LMJ93" s="0"/>
      <c r="LMK93" s="0"/>
      <c r="LML93" s="0"/>
      <c r="LMM93" s="0"/>
      <c r="LMN93" s="0"/>
      <c r="LMO93" s="0"/>
      <c r="LMP93" s="0"/>
      <c r="LMQ93" s="0"/>
      <c r="LMR93" s="0"/>
      <c r="LMS93" s="0"/>
      <c r="LMT93" s="0"/>
      <c r="LMU93" s="0"/>
      <c r="LMV93" s="0"/>
      <c r="LMW93" s="0"/>
      <c r="LMX93" s="0"/>
      <c r="LMY93" s="0"/>
      <c r="LMZ93" s="0"/>
      <c r="LNA93" s="0"/>
      <c r="LNB93" s="0"/>
      <c r="LNC93" s="0"/>
      <c r="LND93" s="0"/>
      <c r="LNE93" s="0"/>
      <c r="LNF93" s="0"/>
      <c r="LNG93" s="0"/>
      <c r="LNH93" s="0"/>
      <c r="LNI93" s="0"/>
      <c r="LNJ93" s="0"/>
      <c r="LNK93" s="0"/>
      <c r="LNL93" s="0"/>
      <c r="LNM93" s="0"/>
      <c r="LNN93" s="0"/>
      <c r="LNO93" s="0"/>
      <c r="LNP93" s="0"/>
      <c r="LNQ93" s="0"/>
      <c r="LNR93" s="0"/>
      <c r="LNS93" s="0"/>
      <c r="LNT93" s="0"/>
      <c r="LNU93" s="0"/>
      <c r="LNV93" s="0"/>
      <c r="LNW93" s="0"/>
      <c r="LNX93" s="0"/>
      <c r="LNY93" s="0"/>
      <c r="LNZ93" s="0"/>
      <c r="LOA93" s="0"/>
      <c r="LOB93" s="0"/>
      <c r="LOC93" s="0"/>
      <c r="LOD93" s="0"/>
      <c r="LOE93" s="0"/>
      <c r="LOF93" s="0"/>
      <c r="LOG93" s="0"/>
      <c r="LOH93" s="0"/>
      <c r="LOI93" s="0"/>
      <c r="LOJ93" s="0"/>
      <c r="LOK93" s="0"/>
      <c r="LOL93" s="0"/>
      <c r="LOM93" s="0"/>
      <c r="LON93" s="0"/>
      <c r="LOO93" s="0"/>
      <c r="LOP93" s="0"/>
      <c r="LOQ93" s="0"/>
      <c r="LOR93" s="0"/>
      <c r="LOS93" s="0"/>
      <c r="LOT93" s="0"/>
      <c r="LOU93" s="0"/>
      <c r="LOV93" s="0"/>
      <c r="LOW93" s="0"/>
      <c r="LOX93" s="0"/>
      <c r="LOY93" s="0"/>
      <c r="LOZ93" s="0"/>
      <c r="LPA93" s="0"/>
      <c r="LPB93" s="0"/>
      <c r="LPC93" s="0"/>
      <c r="LPD93" s="0"/>
      <c r="LPE93" s="0"/>
      <c r="LPF93" s="0"/>
      <c r="LPG93" s="0"/>
      <c r="LPH93" s="0"/>
      <c r="LPI93" s="0"/>
      <c r="LPJ93" s="0"/>
      <c r="LPK93" s="0"/>
      <c r="LPL93" s="0"/>
      <c r="LPM93" s="0"/>
      <c r="LPN93" s="0"/>
      <c r="LPO93" s="0"/>
      <c r="LPP93" s="0"/>
      <c r="LPQ93" s="0"/>
      <c r="LPR93" s="0"/>
      <c r="LPS93" s="0"/>
      <c r="LPT93" s="0"/>
      <c r="LPU93" s="0"/>
      <c r="LPV93" s="0"/>
      <c r="LPW93" s="0"/>
      <c r="LPX93" s="0"/>
      <c r="LPY93" s="0"/>
      <c r="LPZ93" s="0"/>
      <c r="LQA93" s="0"/>
      <c r="LQB93" s="0"/>
      <c r="LQC93" s="0"/>
      <c r="LQD93" s="0"/>
      <c r="LQE93" s="0"/>
      <c r="LQF93" s="0"/>
      <c r="LQG93" s="0"/>
      <c r="LQH93" s="0"/>
      <c r="LQI93" s="0"/>
      <c r="LQJ93" s="0"/>
      <c r="LQK93" s="0"/>
      <c r="LQL93" s="0"/>
      <c r="LQM93" s="0"/>
      <c r="LQN93" s="0"/>
      <c r="LQO93" s="0"/>
      <c r="LQP93" s="0"/>
      <c r="LQQ93" s="0"/>
      <c r="LQR93" s="0"/>
      <c r="LQS93" s="0"/>
      <c r="LQT93" s="0"/>
      <c r="LQU93" s="0"/>
      <c r="LQV93" s="0"/>
      <c r="LQW93" s="0"/>
      <c r="LQX93" s="0"/>
      <c r="LQY93" s="0"/>
      <c r="LQZ93" s="0"/>
      <c r="LRA93" s="0"/>
      <c r="LRB93" s="0"/>
      <c r="LRC93" s="0"/>
      <c r="LRD93" s="0"/>
      <c r="LRE93" s="0"/>
      <c r="LRF93" s="0"/>
      <c r="LRG93" s="0"/>
      <c r="LRH93" s="0"/>
      <c r="LRI93" s="0"/>
      <c r="LRJ93" s="0"/>
      <c r="LRK93" s="0"/>
      <c r="LRL93" s="0"/>
      <c r="LRM93" s="0"/>
      <c r="LRN93" s="0"/>
      <c r="LRO93" s="0"/>
      <c r="LRP93" s="0"/>
      <c r="LRQ93" s="0"/>
      <c r="LRR93" s="0"/>
      <c r="LRS93" s="0"/>
      <c r="LRT93" s="0"/>
      <c r="LRU93" s="0"/>
      <c r="LRV93" s="0"/>
      <c r="LRW93" s="0"/>
      <c r="LRX93" s="0"/>
      <c r="LRY93" s="0"/>
      <c r="LRZ93" s="0"/>
      <c r="LSA93" s="0"/>
      <c r="LSB93" s="0"/>
      <c r="LSC93" s="0"/>
      <c r="LSD93" s="0"/>
      <c r="LSE93" s="0"/>
      <c r="LSF93" s="0"/>
      <c r="LSG93" s="0"/>
      <c r="LSH93" s="0"/>
      <c r="LSI93" s="0"/>
      <c r="LSJ93" s="0"/>
      <c r="LSK93" s="0"/>
      <c r="LSL93" s="0"/>
      <c r="LSM93" s="0"/>
      <c r="LSN93" s="0"/>
      <c r="LSO93" s="0"/>
      <c r="LSP93" s="0"/>
      <c r="LSQ93" s="0"/>
      <c r="LSR93" s="0"/>
      <c r="LSS93" s="0"/>
      <c r="LST93" s="0"/>
      <c r="LSU93" s="0"/>
      <c r="LSV93" s="0"/>
      <c r="LSW93" s="0"/>
      <c r="LSX93" s="0"/>
      <c r="LSY93" s="0"/>
      <c r="LSZ93" s="0"/>
      <c r="LTA93" s="0"/>
      <c r="LTB93" s="0"/>
      <c r="LTC93" s="0"/>
      <c r="LTD93" s="0"/>
      <c r="LTE93" s="0"/>
      <c r="LTF93" s="0"/>
      <c r="LTG93" s="0"/>
      <c r="LTH93" s="0"/>
      <c r="LTI93" s="0"/>
      <c r="LTJ93" s="0"/>
      <c r="LTK93" s="0"/>
      <c r="LTL93" s="0"/>
      <c r="LTM93" s="0"/>
      <c r="LTN93" s="0"/>
      <c r="LTO93" s="0"/>
      <c r="LTP93" s="0"/>
      <c r="LTQ93" s="0"/>
      <c r="LTR93" s="0"/>
      <c r="LTS93" s="0"/>
      <c r="LTT93" s="0"/>
      <c r="LTU93" s="0"/>
      <c r="LTV93" s="0"/>
      <c r="LTW93" s="0"/>
      <c r="LTX93" s="0"/>
      <c r="LTY93" s="0"/>
      <c r="LTZ93" s="0"/>
      <c r="LUA93" s="0"/>
      <c r="LUB93" s="0"/>
      <c r="LUC93" s="0"/>
      <c r="LUD93" s="0"/>
      <c r="LUE93" s="0"/>
      <c r="LUF93" s="0"/>
      <c r="LUG93" s="0"/>
      <c r="LUH93" s="0"/>
      <c r="LUI93" s="0"/>
      <c r="LUJ93" s="0"/>
      <c r="LUK93" s="0"/>
      <c r="LUL93" s="0"/>
      <c r="LUM93" s="0"/>
      <c r="LUN93" s="0"/>
      <c r="LUO93" s="0"/>
      <c r="LUP93" s="0"/>
      <c r="LUQ93" s="0"/>
      <c r="LUR93" s="0"/>
      <c r="LUS93" s="0"/>
      <c r="LUT93" s="0"/>
      <c r="LUU93" s="0"/>
      <c r="LUV93" s="0"/>
      <c r="LUW93" s="0"/>
      <c r="LUX93" s="0"/>
      <c r="LUY93" s="0"/>
      <c r="LUZ93" s="0"/>
      <c r="LVA93" s="0"/>
      <c r="LVB93" s="0"/>
      <c r="LVC93" s="0"/>
      <c r="LVD93" s="0"/>
      <c r="LVE93" s="0"/>
      <c r="LVF93" s="0"/>
      <c r="LVG93" s="0"/>
      <c r="LVH93" s="0"/>
      <c r="LVI93" s="0"/>
      <c r="LVJ93" s="0"/>
      <c r="LVK93" s="0"/>
      <c r="LVL93" s="0"/>
      <c r="LVM93" s="0"/>
      <c r="LVN93" s="0"/>
      <c r="LVO93" s="0"/>
      <c r="LVP93" s="0"/>
      <c r="LVQ93" s="0"/>
      <c r="LVR93" s="0"/>
      <c r="LVS93" s="0"/>
      <c r="LVT93" s="0"/>
      <c r="LVU93" s="0"/>
      <c r="LVV93" s="0"/>
      <c r="LVW93" s="0"/>
      <c r="LVX93" s="0"/>
      <c r="LVY93" s="0"/>
      <c r="LVZ93" s="0"/>
      <c r="LWA93" s="0"/>
      <c r="LWB93" s="0"/>
      <c r="LWC93" s="0"/>
      <c r="LWD93" s="0"/>
      <c r="LWE93" s="0"/>
      <c r="LWF93" s="0"/>
      <c r="LWG93" s="0"/>
      <c r="LWH93" s="0"/>
      <c r="LWI93" s="0"/>
      <c r="LWJ93" s="0"/>
      <c r="LWK93" s="0"/>
      <c r="LWL93" s="0"/>
      <c r="LWM93" s="0"/>
      <c r="LWN93" s="0"/>
      <c r="LWO93" s="0"/>
      <c r="LWP93" s="0"/>
      <c r="LWQ93" s="0"/>
      <c r="LWR93" s="0"/>
      <c r="LWS93" s="0"/>
      <c r="LWT93" s="0"/>
      <c r="LWU93" s="0"/>
      <c r="LWV93" s="0"/>
      <c r="LWW93" s="0"/>
      <c r="LWX93" s="0"/>
      <c r="LWY93" s="0"/>
      <c r="LWZ93" s="0"/>
      <c r="LXA93" s="0"/>
      <c r="LXB93" s="0"/>
      <c r="LXC93" s="0"/>
      <c r="LXD93" s="0"/>
      <c r="LXE93" s="0"/>
      <c r="LXF93" s="0"/>
      <c r="LXG93" s="0"/>
      <c r="LXH93" s="0"/>
      <c r="LXI93" s="0"/>
      <c r="LXJ93" s="0"/>
      <c r="LXK93" s="0"/>
      <c r="LXL93" s="0"/>
      <c r="LXM93" s="0"/>
      <c r="LXN93" s="0"/>
      <c r="LXO93" s="0"/>
      <c r="LXP93" s="0"/>
      <c r="LXQ93" s="0"/>
      <c r="LXR93" s="0"/>
      <c r="LXS93" s="0"/>
      <c r="LXT93" s="0"/>
      <c r="LXU93" s="0"/>
      <c r="LXV93" s="0"/>
      <c r="LXW93" s="0"/>
      <c r="LXX93" s="0"/>
      <c r="LXY93" s="0"/>
      <c r="LXZ93" s="0"/>
      <c r="LYA93" s="0"/>
      <c r="LYB93" s="0"/>
      <c r="LYC93" s="0"/>
      <c r="LYD93" s="0"/>
      <c r="LYE93" s="0"/>
      <c r="LYF93" s="0"/>
      <c r="LYG93" s="0"/>
      <c r="LYH93" s="0"/>
      <c r="LYI93" s="0"/>
      <c r="LYJ93" s="0"/>
      <c r="LYK93" s="0"/>
      <c r="LYL93" s="0"/>
      <c r="LYM93" s="0"/>
      <c r="LYN93" s="0"/>
      <c r="LYO93" s="0"/>
      <c r="LYP93" s="0"/>
      <c r="LYQ93" s="0"/>
      <c r="LYR93" s="0"/>
      <c r="LYS93" s="0"/>
      <c r="LYT93" s="0"/>
      <c r="LYU93" s="0"/>
      <c r="LYV93" s="0"/>
      <c r="LYW93" s="0"/>
      <c r="LYX93" s="0"/>
      <c r="LYY93" s="0"/>
      <c r="LYZ93" s="0"/>
      <c r="LZA93" s="0"/>
      <c r="LZB93" s="0"/>
      <c r="LZC93" s="0"/>
      <c r="LZD93" s="0"/>
      <c r="LZE93" s="0"/>
      <c r="LZF93" s="0"/>
      <c r="LZG93" s="0"/>
      <c r="LZH93" s="0"/>
      <c r="LZI93" s="0"/>
      <c r="LZJ93" s="0"/>
      <c r="LZK93" s="0"/>
      <c r="LZL93" s="0"/>
      <c r="LZM93" s="0"/>
      <c r="LZN93" s="0"/>
      <c r="LZO93" s="0"/>
      <c r="LZP93" s="0"/>
      <c r="LZQ93" s="0"/>
      <c r="LZR93" s="0"/>
      <c r="LZS93" s="0"/>
      <c r="LZT93" s="0"/>
      <c r="LZU93" s="0"/>
      <c r="LZV93" s="0"/>
      <c r="LZW93" s="0"/>
      <c r="LZX93" s="0"/>
      <c r="LZY93" s="0"/>
      <c r="LZZ93" s="0"/>
      <c r="MAA93" s="0"/>
      <c r="MAB93" s="0"/>
      <c r="MAC93" s="0"/>
      <c r="MAD93" s="0"/>
      <c r="MAE93" s="0"/>
      <c r="MAF93" s="0"/>
      <c r="MAG93" s="0"/>
      <c r="MAH93" s="0"/>
      <c r="MAI93" s="0"/>
      <c r="MAJ93" s="0"/>
      <c r="MAK93" s="0"/>
      <c r="MAL93" s="0"/>
      <c r="MAM93" s="0"/>
      <c r="MAN93" s="0"/>
      <c r="MAO93" s="0"/>
      <c r="MAP93" s="0"/>
      <c r="MAQ93" s="0"/>
      <c r="MAR93" s="0"/>
      <c r="MAS93" s="0"/>
      <c r="MAT93" s="0"/>
      <c r="MAU93" s="0"/>
      <c r="MAV93" s="0"/>
      <c r="MAW93" s="0"/>
      <c r="MAX93" s="0"/>
      <c r="MAY93" s="0"/>
      <c r="MAZ93" s="0"/>
      <c r="MBA93" s="0"/>
      <c r="MBB93" s="0"/>
      <c r="MBC93" s="0"/>
      <c r="MBD93" s="0"/>
      <c r="MBE93" s="0"/>
      <c r="MBF93" s="0"/>
      <c r="MBG93" s="0"/>
      <c r="MBH93" s="0"/>
      <c r="MBI93" s="0"/>
      <c r="MBJ93" s="0"/>
      <c r="MBK93" s="0"/>
      <c r="MBL93" s="0"/>
      <c r="MBM93" s="0"/>
      <c r="MBN93" s="0"/>
      <c r="MBO93" s="0"/>
      <c r="MBP93" s="0"/>
      <c r="MBQ93" s="0"/>
      <c r="MBR93" s="0"/>
      <c r="MBS93" s="0"/>
      <c r="MBT93" s="0"/>
      <c r="MBU93" s="0"/>
      <c r="MBV93" s="0"/>
      <c r="MBW93" s="0"/>
      <c r="MBX93" s="0"/>
      <c r="MBY93" s="0"/>
      <c r="MBZ93" s="0"/>
      <c r="MCA93" s="0"/>
      <c r="MCB93" s="0"/>
      <c r="MCC93" s="0"/>
      <c r="MCD93" s="0"/>
      <c r="MCE93" s="0"/>
      <c r="MCF93" s="0"/>
      <c r="MCG93" s="0"/>
      <c r="MCH93" s="0"/>
      <c r="MCI93" s="0"/>
      <c r="MCJ93" s="0"/>
      <c r="MCK93" s="0"/>
      <c r="MCL93" s="0"/>
      <c r="MCM93" s="0"/>
      <c r="MCN93" s="0"/>
      <c r="MCO93" s="0"/>
      <c r="MCP93" s="0"/>
      <c r="MCQ93" s="0"/>
      <c r="MCR93" s="0"/>
      <c r="MCS93" s="0"/>
      <c r="MCT93" s="0"/>
      <c r="MCU93" s="0"/>
      <c r="MCV93" s="0"/>
      <c r="MCW93" s="0"/>
      <c r="MCX93" s="0"/>
      <c r="MCY93" s="0"/>
      <c r="MCZ93" s="0"/>
      <c r="MDA93" s="0"/>
      <c r="MDB93" s="0"/>
      <c r="MDC93" s="0"/>
      <c r="MDD93" s="0"/>
      <c r="MDE93" s="0"/>
      <c r="MDF93" s="0"/>
      <c r="MDG93" s="0"/>
      <c r="MDH93" s="0"/>
      <c r="MDI93" s="0"/>
      <c r="MDJ93" s="0"/>
      <c r="MDK93" s="0"/>
      <c r="MDL93" s="0"/>
      <c r="MDM93" s="0"/>
      <c r="MDN93" s="0"/>
      <c r="MDO93" s="0"/>
      <c r="MDP93" s="0"/>
      <c r="MDQ93" s="0"/>
      <c r="MDR93" s="0"/>
      <c r="MDS93" s="0"/>
      <c r="MDT93" s="0"/>
      <c r="MDU93" s="0"/>
      <c r="MDV93" s="0"/>
      <c r="MDW93" s="0"/>
      <c r="MDX93" s="0"/>
      <c r="MDY93" s="0"/>
      <c r="MDZ93" s="0"/>
      <c r="MEA93" s="0"/>
      <c r="MEB93" s="0"/>
      <c r="MEC93" s="0"/>
      <c r="MED93" s="0"/>
      <c r="MEE93" s="0"/>
      <c r="MEF93" s="0"/>
      <c r="MEG93" s="0"/>
      <c r="MEH93" s="0"/>
      <c r="MEI93" s="0"/>
      <c r="MEJ93" s="0"/>
      <c r="MEK93" s="0"/>
      <c r="MEL93" s="0"/>
      <c r="MEM93" s="0"/>
      <c r="MEN93" s="0"/>
      <c r="MEO93" s="0"/>
      <c r="MEP93" s="0"/>
      <c r="MEQ93" s="0"/>
      <c r="MER93" s="0"/>
      <c r="MES93" s="0"/>
      <c r="MET93" s="0"/>
      <c r="MEU93" s="0"/>
      <c r="MEV93" s="0"/>
      <c r="MEW93" s="0"/>
      <c r="MEX93" s="0"/>
      <c r="MEY93" s="0"/>
      <c r="MEZ93" s="0"/>
      <c r="MFA93" s="0"/>
      <c r="MFB93" s="0"/>
      <c r="MFC93" s="0"/>
      <c r="MFD93" s="0"/>
      <c r="MFE93" s="0"/>
      <c r="MFF93" s="0"/>
      <c r="MFG93" s="0"/>
      <c r="MFH93" s="0"/>
      <c r="MFI93" s="0"/>
      <c r="MFJ93" s="0"/>
      <c r="MFK93" s="0"/>
      <c r="MFL93" s="0"/>
      <c r="MFM93" s="0"/>
      <c r="MFN93" s="0"/>
      <c r="MFO93" s="0"/>
      <c r="MFP93" s="0"/>
      <c r="MFQ93" s="0"/>
      <c r="MFR93" s="0"/>
      <c r="MFS93" s="0"/>
      <c r="MFT93" s="0"/>
      <c r="MFU93" s="0"/>
      <c r="MFV93" s="0"/>
      <c r="MFW93" s="0"/>
      <c r="MFX93" s="0"/>
      <c r="MFY93" s="0"/>
      <c r="MFZ93" s="0"/>
      <c r="MGA93" s="0"/>
      <c r="MGB93" s="0"/>
      <c r="MGC93" s="0"/>
      <c r="MGD93" s="0"/>
      <c r="MGE93" s="0"/>
      <c r="MGF93" s="0"/>
      <c r="MGG93" s="0"/>
      <c r="MGH93" s="0"/>
      <c r="MGI93" s="0"/>
      <c r="MGJ93" s="0"/>
      <c r="MGK93" s="0"/>
      <c r="MGL93" s="0"/>
      <c r="MGM93" s="0"/>
      <c r="MGN93" s="0"/>
      <c r="MGO93" s="0"/>
      <c r="MGP93" s="0"/>
      <c r="MGQ93" s="0"/>
      <c r="MGR93" s="0"/>
      <c r="MGS93" s="0"/>
      <c r="MGT93" s="0"/>
      <c r="MGU93" s="0"/>
      <c r="MGV93" s="0"/>
      <c r="MGW93" s="0"/>
      <c r="MGX93" s="0"/>
      <c r="MGY93" s="0"/>
      <c r="MGZ93" s="0"/>
      <c r="MHA93" s="0"/>
      <c r="MHB93" s="0"/>
      <c r="MHC93" s="0"/>
      <c r="MHD93" s="0"/>
      <c r="MHE93" s="0"/>
      <c r="MHF93" s="0"/>
      <c r="MHG93" s="0"/>
      <c r="MHH93" s="0"/>
      <c r="MHI93" s="0"/>
      <c r="MHJ93" s="0"/>
      <c r="MHK93" s="0"/>
      <c r="MHL93" s="0"/>
      <c r="MHM93" s="0"/>
      <c r="MHN93" s="0"/>
      <c r="MHO93" s="0"/>
      <c r="MHP93" s="0"/>
      <c r="MHQ93" s="0"/>
      <c r="MHR93" s="0"/>
      <c r="MHS93" s="0"/>
      <c r="MHT93" s="0"/>
      <c r="MHU93" s="0"/>
      <c r="MHV93" s="0"/>
      <c r="MHW93" s="0"/>
      <c r="MHX93" s="0"/>
      <c r="MHY93" s="0"/>
      <c r="MHZ93" s="0"/>
      <c r="MIA93" s="0"/>
      <c r="MIB93" s="0"/>
      <c r="MIC93" s="0"/>
      <c r="MID93" s="0"/>
      <c r="MIE93" s="0"/>
      <c r="MIF93" s="0"/>
      <c r="MIG93" s="0"/>
      <c r="MIH93" s="0"/>
      <c r="MII93" s="0"/>
      <c r="MIJ93" s="0"/>
      <c r="MIK93" s="0"/>
      <c r="MIL93" s="0"/>
      <c r="MIM93" s="0"/>
      <c r="MIN93" s="0"/>
      <c r="MIO93" s="0"/>
      <c r="MIP93" s="0"/>
      <c r="MIQ93" s="0"/>
      <c r="MIR93" s="0"/>
      <c r="MIS93" s="0"/>
      <c r="MIT93" s="0"/>
      <c r="MIU93" s="0"/>
      <c r="MIV93" s="0"/>
      <c r="MIW93" s="0"/>
      <c r="MIX93" s="0"/>
      <c r="MIY93" s="0"/>
      <c r="MIZ93" s="0"/>
      <c r="MJA93" s="0"/>
      <c r="MJB93" s="0"/>
      <c r="MJC93" s="0"/>
      <c r="MJD93" s="0"/>
      <c r="MJE93" s="0"/>
      <c r="MJF93" s="0"/>
      <c r="MJG93" s="0"/>
      <c r="MJH93" s="0"/>
      <c r="MJI93" s="0"/>
      <c r="MJJ93" s="0"/>
      <c r="MJK93" s="0"/>
      <c r="MJL93" s="0"/>
      <c r="MJM93" s="0"/>
      <c r="MJN93" s="0"/>
      <c r="MJO93" s="0"/>
      <c r="MJP93" s="0"/>
      <c r="MJQ93" s="0"/>
      <c r="MJR93" s="0"/>
      <c r="MJS93" s="0"/>
      <c r="MJT93" s="0"/>
      <c r="MJU93" s="0"/>
      <c r="MJV93" s="0"/>
      <c r="MJW93" s="0"/>
      <c r="MJX93" s="0"/>
      <c r="MJY93" s="0"/>
      <c r="MJZ93" s="0"/>
      <c r="MKA93" s="0"/>
      <c r="MKB93" s="0"/>
      <c r="MKC93" s="0"/>
      <c r="MKD93" s="0"/>
      <c r="MKE93" s="0"/>
      <c r="MKF93" s="0"/>
      <c r="MKG93" s="0"/>
      <c r="MKH93" s="0"/>
      <c r="MKI93" s="0"/>
      <c r="MKJ93" s="0"/>
      <c r="MKK93" s="0"/>
      <c r="MKL93" s="0"/>
      <c r="MKM93" s="0"/>
      <c r="MKN93" s="0"/>
      <c r="MKO93" s="0"/>
      <c r="MKP93" s="0"/>
      <c r="MKQ93" s="0"/>
      <c r="MKR93" s="0"/>
      <c r="MKS93" s="0"/>
      <c r="MKT93" s="0"/>
      <c r="MKU93" s="0"/>
      <c r="MKV93" s="0"/>
      <c r="MKW93" s="0"/>
      <c r="MKX93" s="0"/>
      <c r="MKY93" s="0"/>
      <c r="MKZ93" s="0"/>
      <c r="MLA93" s="0"/>
      <c r="MLB93" s="0"/>
      <c r="MLC93" s="0"/>
      <c r="MLD93" s="0"/>
      <c r="MLE93" s="0"/>
      <c r="MLF93" s="0"/>
      <c r="MLG93" s="0"/>
      <c r="MLH93" s="0"/>
      <c r="MLI93" s="0"/>
      <c r="MLJ93" s="0"/>
      <c r="MLK93" s="0"/>
      <c r="MLL93" s="0"/>
      <c r="MLM93" s="0"/>
      <c r="MLN93" s="0"/>
      <c r="MLO93" s="0"/>
      <c r="MLP93" s="0"/>
      <c r="MLQ93" s="0"/>
      <c r="MLR93" s="0"/>
      <c r="MLS93" s="0"/>
      <c r="MLT93" s="0"/>
      <c r="MLU93" s="0"/>
      <c r="MLV93" s="0"/>
      <c r="MLW93" s="0"/>
      <c r="MLX93" s="0"/>
      <c r="MLY93" s="0"/>
      <c r="MLZ93" s="0"/>
      <c r="MMA93" s="0"/>
      <c r="MMB93" s="0"/>
      <c r="MMC93" s="0"/>
      <c r="MMD93" s="0"/>
      <c r="MME93" s="0"/>
      <c r="MMF93" s="0"/>
      <c r="MMG93" s="0"/>
      <c r="MMH93" s="0"/>
      <c r="MMI93" s="0"/>
      <c r="MMJ93" s="0"/>
      <c r="MMK93" s="0"/>
      <c r="MML93" s="0"/>
      <c r="MMM93" s="0"/>
      <c r="MMN93" s="0"/>
      <c r="MMO93" s="0"/>
      <c r="MMP93" s="0"/>
      <c r="MMQ93" s="0"/>
      <c r="MMR93" s="0"/>
      <c r="MMS93" s="0"/>
      <c r="MMT93" s="0"/>
      <c r="MMU93" s="0"/>
      <c r="MMV93" s="0"/>
      <c r="MMW93" s="0"/>
      <c r="MMX93" s="0"/>
      <c r="MMY93" s="0"/>
      <c r="MMZ93" s="0"/>
      <c r="MNA93" s="0"/>
      <c r="MNB93" s="0"/>
      <c r="MNC93" s="0"/>
      <c r="MND93" s="0"/>
      <c r="MNE93" s="0"/>
      <c r="MNF93" s="0"/>
      <c r="MNG93" s="0"/>
      <c r="MNH93" s="0"/>
      <c r="MNI93" s="0"/>
      <c r="MNJ93" s="0"/>
      <c r="MNK93" s="0"/>
      <c r="MNL93" s="0"/>
      <c r="MNM93" s="0"/>
      <c r="MNN93" s="0"/>
      <c r="MNO93" s="0"/>
      <c r="MNP93" s="0"/>
      <c r="MNQ93" s="0"/>
      <c r="MNR93" s="0"/>
      <c r="MNS93" s="0"/>
      <c r="MNT93" s="0"/>
      <c r="MNU93" s="0"/>
      <c r="MNV93" s="0"/>
      <c r="MNW93" s="0"/>
      <c r="MNX93" s="0"/>
      <c r="MNY93" s="0"/>
      <c r="MNZ93" s="0"/>
      <c r="MOA93" s="0"/>
      <c r="MOB93" s="0"/>
      <c r="MOC93" s="0"/>
      <c r="MOD93" s="0"/>
      <c r="MOE93" s="0"/>
      <c r="MOF93" s="0"/>
      <c r="MOG93" s="0"/>
      <c r="MOH93" s="0"/>
      <c r="MOI93" s="0"/>
      <c r="MOJ93" s="0"/>
      <c r="MOK93" s="0"/>
      <c r="MOL93" s="0"/>
      <c r="MOM93" s="0"/>
      <c r="MON93" s="0"/>
      <c r="MOO93" s="0"/>
      <c r="MOP93" s="0"/>
      <c r="MOQ93" s="0"/>
      <c r="MOR93" s="0"/>
      <c r="MOS93" s="0"/>
      <c r="MOT93" s="0"/>
      <c r="MOU93" s="0"/>
      <c r="MOV93" s="0"/>
      <c r="MOW93" s="0"/>
      <c r="MOX93" s="0"/>
      <c r="MOY93" s="0"/>
      <c r="MOZ93" s="0"/>
      <c r="MPA93" s="0"/>
      <c r="MPB93" s="0"/>
      <c r="MPC93" s="0"/>
      <c r="MPD93" s="0"/>
      <c r="MPE93" s="0"/>
      <c r="MPF93" s="0"/>
      <c r="MPG93" s="0"/>
      <c r="MPH93" s="0"/>
      <c r="MPI93" s="0"/>
      <c r="MPJ93" s="0"/>
      <c r="MPK93" s="0"/>
      <c r="MPL93" s="0"/>
      <c r="MPM93" s="0"/>
      <c r="MPN93" s="0"/>
      <c r="MPO93" s="0"/>
      <c r="MPP93" s="0"/>
      <c r="MPQ93" s="0"/>
      <c r="MPR93" s="0"/>
      <c r="MPS93" s="0"/>
      <c r="MPT93" s="0"/>
      <c r="MPU93" s="0"/>
      <c r="MPV93" s="0"/>
      <c r="MPW93" s="0"/>
      <c r="MPX93" s="0"/>
      <c r="MPY93" s="0"/>
      <c r="MPZ93" s="0"/>
      <c r="MQA93" s="0"/>
      <c r="MQB93" s="0"/>
      <c r="MQC93" s="0"/>
      <c r="MQD93" s="0"/>
      <c r="MQE93" s="0"/>
      <c r="MQF93" s="0"/>
      <c r="MQG93" s="0"/>
      <c r="MQH93" s="0"/>
      <c r="MQI93" s="0"/>
      <c r="MQJ93" s="0"/>
      <c r="MQK93" s="0"/>
      <c r="MQL93" s="0"/>
      <c r="MQM93" s="0"/>
      <c r="MQN93" s="0"/>
      <c r="MQO93" s="0"/>
      <c r="MQP93" s="0"/>
      <c r="MQQ93" s="0"/>
      <c r="MQR93" s="0"/>
      <c r="MQS93" s="0"/>
      <c r="MQT93" s="0"/>
      <c r="MQU93" s="0"/>
      <c r="MQV93" s="0"/>
      <c r="MQW93" s="0"/>
      <c r="MQX93" s="0"/>
      <c r="MQY93" s="0"/>
      <c r="MQZ93" s="0"/>
      <c r="MRA93" s="0"/>
      <c r="MRB93" s="0"/>
      <c r="MRC93" s="0"/>
      <c r="MRD93" s="0"/>
      <c r="MRE93" s="0"/>
      <c r="MRF93" s="0"/>
      <c r="MRG93" s="0"/>
      <c r="MRH93" s="0"/>
      <c r="MRI93" s="0"/>
      <c r="MRJ93" s="0"/>
      <c r="MRK93" s="0"/>
      <c r="MRL93" s="0"/>
      <c r="MRM93" s="0"/>
      <c r="MRN93" s="0"/>
      <c r="MRO93" s="0"/>
      <c r="MRP93" s="0"/>
      <c r="MRQ93" s="0"/>
      <c r="MRR93" s="0"/>
      <c r="MRS93" s="0"/>
      <c r="MRT93" s="0"/>
      <c r="MRU93" s="0"/>
      <c r="MRV93" s="0"/>
      <c r="MRW93" s="0"/>
      <c r="MRX93" s="0"/>
      <c r="MRY93" s="0"/>
      <c r="MRZ93" s="0"/>
      <c r="MSA93" s="0"/>
      <c r="MSB93" s="0"/>
      <c r="MSC93" s="0"/>
      <c r="MSD93" s="0"/>
      <c r="MSE93" s="0"/>
      <c r="MSF93" s="0"/>
      <c r="MSG93" s="0"/>
      <c r="MSH93" s="0"/>
      <c r="MSI93" s="0"/>
      <c r="MSJ93" s="0"/>
      <c r="MSK93" s="0"/>
      <c r="MSL93" s="0"/>
      <c r="MSM93" s="0"/>
      <c r="MSN93" s="0"/>
      <c r="MSO93" s="0"/>
      <c r="MSP93" s="0"/>
      <c r="MSQ93" s="0"/>
      <c r="MSR93" s="0"/>
      <c r="MSS93" s="0"/>
      <c r="MST93" s="0"/>
      <c r="MSU93" s="0"/>
      <c r="MSV93" s="0"/>
      <c r="MSW93" s="0"/>
      <c r="MSX93" s="0"/>
      <c r="MSY93" s="0"/>
      <c r="MSZ93" s="0"/>
      <c r="MTA93" s="0"/>
      <c r="MTB93" s="0"/>
      <c r="MTC93" s="0"/>
      <c r="MTD93" s="0"/>
      <c r="MTE93" s="0"/>
      <c r="MTF93" s="0"/>
      <c r="MTG93" s="0"/>
      <c r="MTH93" s="0"/>
      <c r="MTI93" s="0"/>
      <c r="MTJ93" s="0"/>
      <c r="MTK93" s="0"/>
      <c r="MTL93" s="0"/>
      <c r="MTM93" s="0"/>
      <c r="MTN93" s="0"/>
      <c r="MTO93" s="0"/>
      <c r="MTP93" s="0"/>
      <c r="MTQ93" s="0"/>
      <c r="MTR93" s="0"/>
      <c r="MTS93" s="0"/>
      <c r="MTT93" s="0"/>
      <c r="MTU93" s="0"/>
      <c r="MTV93" s="0"/>
      <c r="MTW93" s="0"/>
      <c r="MTX93" s="0"/>
      <c r="MTY93" s="0"/>
      <c r="MTZ93" s="0"/>
      <c r="MUA93" s="0"/>
      <c r="MUB93" s="0"/>
      <c r="MUC93" s="0"/>
      <c r="MUD93" s="0"/>
      <c r="MUE93" s="0"/>
      <c r="MUF93" s="0"/>
      <c r="MUG93" s="0"/>
      <c r="MUH93" s="0"/>
      <c r="MUI93" s="0"/>
      <c r="MUJ93" s="0"/>
      <c r="MUK93" s="0"/>
      <c r="MUL93" s="0"/>
      <c r="MUM93" s="0"/>
      <c r="MUN93" s="0"/>
      <c r="MUO93" s="0"/>
      <c r="MUP93" s="0"/>
      <c r="MUQ93" s="0"/>
      <c r="MUR93" s="0"/>
      <c r="MUS93" s="0"/>
      <c r="MUT93" s="0"/>
      <c r="MUU93" s="0"/>
      <c r="MUV93" s="0"/>
      <c r="MUW93" s="0"/>
      <c r="MUX93" s="0"/>
      <c r="MUY93" s="0"/>
      <c r="MUZ93" s="0"/>
      <c r="MVA93" s="0"/>
      <c r="MVB93" s="0"/>
      <c r="MVC93" s="0"/>
      <c r="MVD93" s="0"/>
      <c r="MVE93" s="0"/>
      <c r="MVF93" s="0"/>
      <c r="MVG93" s="0"/>
      <c r="MVH93" s="0"/>
      <c r="MVI93" s="0"/>
      <c r="MVJ93" s="0"/>
      <c r="MVK93" s="0"/>
      <c r="MVL93" s="0"/>
      <c r="MVM93" s="0"/>
      <c r="MVN93" s="0"/>
      <c r="MVO93" s="0"/>
      <c r="MVP93" s="0"/>
      <c r="MVQ93" s="0"/>
      <c r="MVR93" s="0"/>
      <c r="MVS93" s="0"/>
      <c r="MVT93" s="0"/>
      <c r="MVU93" s="0"/>
      <c r="MVV93" s="0"/>
      <c r="MVW93" s="0"/>
      <c r="MVX93" s="0"/>
      <c r="MVY93" s="0"/>
      <c r="MVZ93" s="0"/>
      <c r="MWA93" s="0"/>
      <c r="MWB93" s="0"/>
      <c r="MWC93" s="0"/>
      <c r="MWD93" s="0"/>
      <c r="MWE93" s="0"/>
      <c r="MWF93" s="0"/>
      <c r="MWG93" s="0"/>
      <c r="MWH93" s="0"/>
      <c r="MWI93" s="0"/>
      <c r="MWJ93" s="0"/>
      <c r="MWK93" s="0"/>
      <c r="MWL93" s="0"/>
      <c r="MWM93" s="0"/>
      <c r="MWN93" s="0"/>
      <c r="MWO93" s="0"/>
      <c r="MWP93" s="0"/>
      <c r="MWQ93" s="0"/>
      <c r="MWR93" s="0"/>
      <c r="MWS93" s="0"/>
      <c r="MWT93" s="0"/>
      <c r="MWU93" s="0"/>
      <c r="MWV93" s="0"/>
      <c r="MWW93" s="0"/>
      <c r="MWX93" s="0"/>
      <c r="MWY93" s="0"/>
      <c r="MWZ93" s="0"/>
      <c r="MXA93" s="0"/>
      <c r="MXB93" s="0"/>
      <c r="MXC93" s="0"/>
      <c r="MXD93" s="0"/>
      <c r="MXE93" s="0"/>
      <c r="MXF93" s="0"/>
      <c r="MXG93" s="0"/>
      <c r="MXH93" s="0"/>
      <c r="MXI93" s="0"/>
      <c r="MXJ93" s="0"/>
      <c r="MXK93" s="0"/>
      <c r="MXL93" s="0"/>
      <c r="MXM93" s="0"/>
      <c r="MXN93" s="0"/>
      <c r="MXO93" s="0"/>
      <c r="MXP93" s="0"/>
      <c r="MXQ93" s="0"/>
      <c r="MXR93" s="0"/>
      <c r="MXS93" s="0"/>
      <c r="MXT93" s="0"/>
      <c r="MXU93" s="0"/>
      <c r="MXV93" s="0"/>
      <c r="MXW93" s="0"/>
      <c r="MXX93" s="0"/>
      <c r="MXY93" s="0"/>
      <c r="MXZ93" s="0"/>
      <c r="MYA93" s="0"/>
      <c r="MYB93" s="0"/>
      <c r="MYC93" s="0"/>
      <c r="MYD93" s="0"/>
      <c r="MYE93" s="0"/>
      <c r="MYF93" s="0"/>
      <c r="MYG93" s="0"/>
      <c r="MYH93" s="0"/>
      <c r="MYI93" s="0"/>
      <c r="MYJ93" s="0"/>
      <c r="MYK93" s="0"/>
      <c r="MYL93" s="0"/>
      <c r="MYM93" s="0"/>
      <c r="MYN93" s="0"/>
      <c r="MYO93" s="0"/>
      <c r="MYP93" s="0"/>
      <c r="MYQ93" s="0"/>
      <c r="MYR93" s="0"/>
      <c r="MYS93" s="0"/>
      <c r="MYT93" s="0"/>
      <c r="MYU93" s="0"/>
      <c r="MYV93" s="0"/>
      <c r="MYW93" s="0"/>
      <c r="MYX93" s="0"/>
      <c r="MYY93" s="0"/>
      <c r="MYZ93" s="0"/>
      <c r="MZA93" s="0"/>
      <c r="MZB93" s="0"/>
      <c r="MZC93" s="0"/>
      <c r="MZD93" s="0"/>
      <c r="MZE93" s="0"/>
      <c r="MZF93" s="0"/>
      <c r="MZG93" s="0"/>
      <c r="MZH93" s="0"/>
      <c r="MZI93" s="0"/>
      <c r="MZJ93" s="0"/>
      <c r="MZK93" s="0"/>
      <c r="MZL93" s="0"/>
      <c r="MZM93" s="0"/>
      <c r="MZN93" s="0"/>
      <c r="MZO93" s="0"/>
      <c r="MZP93" s="0"/>
      <c r="MZQ93" s="0"/>
      <c r="MZR93" s="0"/>
      <c r="MZS93" s="0"/>
      <c r="MZT93" s="0"/>
      <c r="MZU93" s="0"/>
      <c r="MZV93" s="0"/>
      <c r="MZW93" s="0"/>
      <c r="MZX93" s="0"/>
      <c r="MZY93" s="0"/>
      <c r="MZZ93" s="0"/>
      <c r="NAA93" s="0"/>
      <c r="NAB93" s="0"/>
      <c r="NAC93" s="0"/>
      <c r="NAD93" s="0"/>
      <c r="NAE93" s="0"/>
      <c r="NAF93" s="0"/>
      <c r="NAG93" s="0"/>
      <c r="NAH93" s="0"/>
      <c r="NAI93" s="0"/>
      <c r="NAJ93" s="0"/>
      <c r="NAK93" s="0"/>
      <c r="NAL93" s="0"/>
      <c r="NAM93" s="0"/>
      <c r="NAN93" s="0"/>
      <c r="NAO93" s="0"/>
      <c r="NAP93" s="0"/>
      <c r="NAQ93" s="0"/>
      <c r="NAR93" s="0"/>
      <c r="NAS93" s="0"/>
      <c r="NAT93" s="0"/>
      <c r="NAU93" s="0"/>
      <c r="NAV93" s="0"/>
      <c r="NAW93" s="0"/>
      <c r="NAX93" s="0"/>
      <c r="NAY93" s="0"/>
      <c r="NAZ93" s="0"/>
      <c r="NBA93" s="0"/>
      <c r="NBB93" s="0"/>
      <c r="NBC93" s="0"/>
      <c r="NBD93" s="0"/>
      <c r="NBE93" s="0"/>
      <c r="NBF93" s="0"/>
      <c r="NBG93" s="0"/>
      <c r="NBH93" s="0"/>
      <c r="NBI93" s="0"/>
      <c r="NBJ93" s="0"/>
      <c r="NBK93" s="0"/>
      <c r="NBL93" s="0"/>
      <c r="NBM93" s="0"/>
      <c r="NBN93" s="0"/>
      <c r="NBO93" s="0"/>
      <c r="NBP93" s="0"/>
      <c r="NBQ93" s="0"/>
      <c r="NBR93" s="0"/>
      <c r="NBS93" s="0"/>
      <c r="NBT93" s="0"/>
      <c r="NBU93" s="0"/>
      <c r="NBV93" s="0"/>
      <c r="NBW93" s="0"/>
      <c r="NBX93" s="0"/>
      <c r="NBY93" s="0"/>
      <c r="NBZ93" s="0"/>
      <c r="NCA93" s="0"/>
      <c r="NCB93" s="0"/>
      <c r="NCC93" s="0"/>
      <c r="NCD93" s="0"/>
      <c r="NCE93" s="0"/>
      <c r="NCF93" s="0"/>
      <c r="NCG93" s="0"/>
      <c r="NCH93" s="0"/>
      <c r="NCI93" s="0"/>
      <c r="NCJ93" s="0"/>
      <c r="NCK93" s="0"/>
      <c r="NCL93" s="0"/>
      <c r="NCM93" s="0"/>
      <c r="NCN93" s="0"/>
      <c r="NCO93" s="0"/>
      <c r="NCP93" s="0"/>
      <c r="NCQ93" s="0"/>
      <c r="NCR93" s="0"/>
      <c r="NCS93" s="0"/>
      <c r="NCT93" s="0"/>
      <c r="NCU93" s="0"/>
      <c r="NCV93" s="0"/>
      <c r="NCW93" s="0"/>
      <c r="NCX93" s="0"/>
      <c r="NCY93" s="0"/>
      <c r="NCZ93" s="0"/>
      <c r="NDA93" s="0"/>
      <c r="NDB93" s="0"/>
      <c r="NDC93" s="0"/>
      <c r="NDD93" s="0"/>
      <c r="NDE93" s="0"/>
      <c r="NDF93" s="0"/>
      <c r="NDG93" s="0"/>
      <c r="NDH93" s="0"/>
      <c r="NDI93" s="0"/>
      <c r="NDJ93" s="0"/>
      <c r="NDK93" s="0"/>
      <c r="NDL93" s="0"/>
      <c r="NDM93" s="0"/>
      <c r="NDN93" s="0"/>
      <c r="NDO93" s="0"/>
      <c r="NDP93" s="0"/>
      <c r="NDQ93" s="0"/>
      <c r="NDR93" s="0"/>
      <c r="NDS93" s="0"/>
      <c r="NDT93" s="0"/>
      <c r="NDU93" s="0"/>
      <c r="NDV93" s="0"/>
      <c r="NDW93" s="0"/>
      <c r="NDX93" s="0"/>
      <c r="NDY93" s="0"/>
      <c r="NDZ93" s="0"/>
      <c r="NEA93" s="0"/>
      <c r="NEB93" s="0"/>
      <c r="NEC93" s="0"/>
      <c r="NED93" s="0"/>
      <c r="NEE93" s="0"/>
      <c r="NEF93" s="0"/>
      <c r="NEG93" s="0"/>
      <c r="NEH93" s="0"/>
      <c r="NEI93" s="0"/>
      <c r="NEJ93" s="0"/>
      <c r="NEK93" s="0"/>
      <c r="NEL93" s="0"/>
      <c r="NEM93" s="0"/>
      <c r="NEN93" s="0"/>
      <c r="NEO93" s="0"/>
      <c r="NEP93" s="0"/>
      <c r="NEQ93" s="0"/>
      <c r="NER93" s="0"/>
      <c r="NES93" s="0"/>
      <c r="NET93" s="0"/>
      <c r="NEU93" s="0"/>
      <c r="NEV93" s="0"/>
      <c r="NEW93" s="0"/>
      <c r="NEX93" s="0"/>
      <c r="NEY93" s="0"/>
      <c r="NEZ93" s="0"/>
      <c r="NFA93" s="0"/>
      <c r="NFB93" s="0"/>
      <c r="NFC93" s="0"/>
      <c r="NFD93" s="0"/>
      <c r="NFE93" s="0"/>
      <c r="NFF93" s="0"/>
      <c r="NFG93" s="0"/>
      <c r="NFH93" s="0"/>
      <c r="NFI93" s="0"/>
      <c r="NFJ93" s="0"/>
      <c r="NFK93" s="0"/>
      <c r="NFL93" s="0"/>
      <c r="NFM93" s="0"/>
      <c r="NFN93" s="0"/>
      <c r="NFO93" s="0"/>
      <c r="NFP93" s="0"/>
      <c r="NFQ93" s="0"/>
      <c r="NFR93" s="0"/>
      <c r="NFS93" s="0"/>
      <c r="NFT93" s="0"/>
      <c r="NFU93" s="0"/>
      <c r="NFV93" s="0"/>
      <c r="NFW93" s="0"/>
      <c r="NFX93" s="0"/>
      <c r="NFY93" s="0"/>
      <c r="NFZ93" s="0"/>
      <c r="NGA93" s="0"/>
      <c r="NGB93" s="0"/>
      <c r="NGC93" s="0"/>
      <c r="NGD93" s="0"/>
      <c r="NGE93" s="0"/>
      <c r="NGF93" s="0"/>
      <c r="NGG93" s="0"/>
      <c r="NGH93" s="0"/>
      <c r="NGI93" s="0"/>
      <c r="NGJ93" s="0"/>
      <c r="NGK93" s="0"/>
      <c r="NGL93" s="0"/>
      <c r="NGM93" s="0"/>
      <c r="NGN93" s="0"/>
      <c r="NGO93" s="0"/>
      <c r="NGP93" s="0"/>
      <c r="NGQ93" s="0"/>
      <c r="NGR93" s="0"/>
      <c r="NGS93" s="0"/>
      <c r="NGT93" s="0"/>
      <c r="NGU93" s="0"/>
      <c r="NGV93" s="0"/>
      <c r="NGW93" s="0"/>
      <c r="NGX93" s="0"/>
      <c r="NGY93" s="0"/>
      <c r="NGZ93" s="0"/>
      <c r="NHA93" s="0"/>
      <c r="NHB93" s="0"/>
      <c r="NHC93" s="0"/>
      <c r="NHD93" s="0"/>
      <c r="NHE93" s="0"/>
      <c r="NHF93" s="0"/>
      <c r="NHG93" s="0"/>
      <c r="NHH93" s="0"/>
      <c r="NHI93" s="0"/>
      <c r="NHJ93" s="0"/>
      <c r="NHK93" s="0"/>
      <c r="NHL93" s="0"/>
      <c r="NHM93" s="0"/>
      <c r="NHN93" s="0"/>
      <c r="NHO93" s="0"/>
      <c r="NHP93" s="0"/>
      <c r="NHQ93" s="0"/>
      <c r="NHR93" s="0"/>
      <c r="NHS93" s="0"/>
      <c r="NHT93" s="0"/>
      <c r="NHU93" s="0"/>
      <c r="NHV93" s="0"/>
      <c r="NHW93" s="0"/>
      <c r="NHX93" s="0"/>
      <c r="NHY93" s="0"/>
      <c r="NHZ93" s="0"/>
      <c r="NIA93" s="0"/>
      <c r="NIB93" s="0"/>
      <c r="NIC93" s="0"/>
      <c r="NID93" s="0"/>
      <c r="NIE93" s="0"/>
      <c r="NIF93" s="0"/>
      <c r="NIG93" s="0"/>
      <c r="NIH93" s="0"/>
      <c r="NII93" s="0"/>
      <c r="NIJ93" s="0"/>
      <c r="NIK93" s="0"/>
      <c r="NIL93" s="0"/>
      <c r="NIM93" s="0"/>
      <c r="NIN93" s="0"/>
      <c r="NIO93" s="0"/>
      <c r="NIP93" s="0"/>
      <c r="NIQ93" s="0"/>
      <c r="NIR93" s="0"/>
      <c r="NIS93" s="0"/>
      <c r="NIT93" s="0"/>
      <c r="NIU93" s="0"/>
      <c r="NIV93" s="0"/>
      <c r="NIW93" s="0"/>
      <c r="NIX93" s="0"/>
      <c r="NIY93" s="0"/>
      <c r="NIZ93" s="0"/>
      <c r="NJA93" s="0"/>
      <c r="NJB93" s="0"/>
      <c r="NJC93" s="0"/>
      <c r="NJD93" s="0"/>
      <c r="NJE93" s="0"/>
      <c r="NJF93" s="0"/>
      <c r="NJG93" s="0"/>
      <c r="NJH93" s="0"/>
      <c r="NJI93" s="0"/>
      <c r="NJJ93" s="0"/>
      <c r="NJK93" s="0"/>
      <c r="NJL93" s="0"/>
      <c r="NJM93" s="0"/>
      <c r="NJN93" s="0"/>
      <c r="NJO93" s="0"/>
      <c r="NJP93" s="0"/>
      <c r="NJQ93" s="0"/>
      <c r="NJR93" s="0"/>
      <c r="NJS93" s="0"/>
      <c r="NJT93" s="0"/>
      <c r="NJU93" s="0"/>
      <c r="NJV93" s="0"/>
      <c r="NJW93" s="0"/>
      <c r="NJX93" s="0"/>
      <c r="NJY93" s="0"/>
      <c r="NJZ93" s="0"/>
      <c r="NKA93" s="0"/>
      <c r="NKB93" s="0"/>
      <c r="NKC93" s="0"/>
      <c r="NKD93" s="0"/>
      <c r="NKE93" s="0"/>
      <c r="NKF93" s="0"/>
      <c r="NKG93" s="0"/>
      <c r="NKH93" s="0"/>
      <c r="NKI93" s="0"/>
      <c r="NKJ93" s="0"/>
      <c r="NKK93" s="0"/>
      <c r="NKL93" s="0"/>
      <c r="NKM93" s="0"/>
      <c r="NKN93" s="0"/>
      <c r="NKO93" s="0"/>
      <c r="NKP93" s="0"/>
      <c r="NKQ93" s="0"/>
      <c r="NKR93" s="0"/>
      <c r="NKS93" s="0"/>
      <c r="NKT93" s="0"/>
      <c r="NKU93" s="0"/>
      <c r="NKV93" s="0"/>
      <c r="NKW93" s="0"/>
      <c r="NKX93" s="0"/>
      <c r="NKY93" s="0"/>
      <c r="NKZ93" s="0"/>
      <c r="NLA93" s="0"/>
      <c r="NLB93" s="0"/>
      <c r="NLC93" s="0"/>
      <c r="NLD93" s="0"/>
      <c r="NLE93" s="0"/>
      <c r="NLF93" s="0"/>
      <c r="NLG93" s="0"/>
      <c r="NLH93" s="0"/>
      <c r="NLI93" s="0"/>
      <c r="NLJ93" s="0"/>
      <c r="NLK93" s="0"/>
      <c r="NLL93" s="0"/>
      <c r="NLM93" s="0"/>
      <c r="NLN93" s="0"/>
      <c r="NLO93" s="0"/>
      <c r="NLP93" s="0"/>
      <c r="NLQ93" s="0"/>
      <c r="NLR93" s="0"/>
      <c r="NLS93" s="0"/>
      <c r="NLT93" s="0"/>
      <c r="NLU93" s="0"/>
      <c r="NLV93" s="0"/>
      <c r="NLW93" s="0"/>
      <c r="NLX93" s="0"/>
      <c r="NLY93" s="0"/>
      <c r="NLZ93" s="0"/>
      <c r="NMA93" s="0"/>
      <c r="NMB93" s="0"/>
      <c r="NMC93" s="0"/>
      <c r="NMD93" s="0"/>
      <c r="NME93" s="0"/>
      <c r="NMF93" s="0"/>
      <c r="NMG93" s="0"/>
      <c r="NMH93" s="0"/>
      <c r="NMI93" s="0"/>
      <c r="NMJ93" s="0"/>
      <c r="NMK93" s="0"/>
      <c r="NML93" s="0"/>
      <c r="NMM93" s="0"/>
      <c r="NMN93" s="0"/>
      <c r="NMO93" s="0"/>
      <c r="NMP93" s="0"/>
      <c r="NMQ93" s="0"/>
      <c r="NMR93" s="0"/>
      <c r="NMS93" s="0"/>
      <c r="NMT93" s="0"/>
      <c r="NMU93" s="0"/>
      <c r="NMV93" s="0"/>
      <c r="NMW93" s="0"/>
      <c r="NMX93" s="0"/>
      <c r="NMY93" s="0"/>
      <c r="NMZ93" s="0"/>
      <c r="NNA93" s="0"/>
      <c r="NNB93" s="0"/>
      <c r="NNC93" s="0"/>
      <c r="NND93" s="0"/>
      <c r="NNE93" s="0"/>
      <c r="NNF93" s="0"/>
      <c r="NNG93" s="0"/>
      <c r="NNH93" s="0"/>
      <c r="NNI93" s="0"/>
      <c r="NNJ93" s="0"/>
      <c r="NNK93" s="0"/>
      <c r="NNL93" s="0"/>
      <c r="NNM93" s="0"/>
      <c r="NNN93" s="0"/>
      <c r="NNO93" s="0"/>
      <c r="NNP93" s="0"/>
      <c r="NNQ93" s="0"/>
      <c r="NNR93" s="0"/>
      <c r="NNS93" s="0"/>
      <c r="NNT93" s="0"/>
      <c r="NNU93" s="0"/>
      <c r="NNV93" s="0"/>
      <c r="NNW93" s="0"/>
      <c r="NNX93" s="0"/>
      <c r="NNY93" s="0"/>
      <c r="NNZ93" s="0"/>
      <c r="NOA93" s="0"/>
      <c r="NOB93" s="0"/>
      <c r="NOC93" s="0"/>
      <c r="NOD93" s="0"/>
      <c r="NOE93" s="0"/>
      <c r="NOF93" s="0"/>
      <c r="NOG93" s="0"/>
      <c r="NOH93" s="0"/>
      <c r="NOI93" s="0"/>
      <c r="NOJ93" s="0"/>
      <c r="NOK93" s="0"/>
      <c r="NOL93" s="0"/>
      <c r="NOM93" s="0"/>
      <c r="NON93" s="0"/>
      <c r="NOO93" s="0"/>
      <c r="NOP93" s="0"/>
      <c r="NOQ93" s="0"/>
      <c r="NOR93" s="0"/>
      <c r="NOS93" s="0"/>
      <c r="NOT93" s="0"/>
      <c r="NOU93" s="0"/>
      <c r="NOV93" s="0"/>
      <c r="NOW93" s="0"/>
      <c r="NOX93" s="0"/>
      <c r="NOY93" s="0"/>
      <c r="NOZ93" s="0"/>
      <c r="NPA93" s="0"/>
      <c r="NPB93" s="0"/>
      <c r="NPC93" s="0"/>
      <c r="NPD93" s="0"/>
      <c r="NPE93" s="0"/>
      <c r="NPF93" s="0"/>
      <c r="NPG93" s="0"/>
      <c r="NPH93" s="0"/>
      <c r="NPI93" s="0"/>
      <c r="NPJ93" s="0"/>
      <c r="NPK93" s="0"/>
      <c r="NPL93" s="0"/>
      <c r="NPM93" s="0"/>
      <c r="NPN93" s="0"/>
      <c r="NPO93" s="0"/>
      <c r="NPP93" s="0"/>
      <c r="NPQ93" s="0"/>
      <c r="NPR93" s="0"/>
      <c r="NPS93" s="0"/>
      <c r="NPT93" s="0"/>
      <c r="NPU93" s="0"/>
      <c r="NPV93" s="0"/>
      <c r="NPW93" s="0"/>
      <c r="NPX93" s="0"/>
      <c r="NPY93" s="0"/>
      <c r="NPZ93" s="0"/>
      <c r="NQA93" s="0"/>
      <c r="NQB93" s="0"/>
      <c r="NQC93" s="0"/>
      <c r="NQD93" s="0"/>
      <c r="NQE93" s="0"/>
      <c r="NQF93" s="0"/>
      <c r="NQG93" s="0"/>
      <c r="NQH93" s="0"/>
      <c r="NQI93" s="0"/>
      <c r="NQJ93" s="0"/>
      <c r="NQK93" s="0"/>
      <c r="NQL93" s="0"/>
      <c r="NQM93" s="0"/>
      <c r="NQN93" s="0"/>
      <c r="NQO93" s="0"/>
      <c r="NQP93" s="0"/>
      <c r="NQQ93" s="0"/>
      <c r="NQR93" s="0"/>
      <c r="NQS93" s="0"/>
      <c r="NQT93" s="0"/>
      <c r="NQU93" s="0"/>
      <c r="NQV93" s="0"/>
      <c r="NQW93" s="0"/>
      <c r="NQX93" s="0"/>
      <c r="NQY93" s="0"/>
      <c r="NQZ93" s="0"/>
      <c r="NRA93" s="0"/>
      <c r="NRB93" s="0"/>
      <c r="NRC93" s="0"/>
      <c r="NRD93" s="0"/>
      <c r="NRE93" s="0"/>
      <c r="NRF93" s="0"/>
      <c r="NRG93" s="0"/>
      <c r="NRH93" s="0"/>
      <c r="NRI93" s="0"/>
      <c r="NRJ93" s="0"/>
      <c r="NRK93" s="0"/>
      <c r="NRL93" s="0"/>
      <c r="NRM93" s="0"/>
      <c r="NRN93" s="0"/>
      <c r="NRO93" s="0"/>
      <c r="NRP93" s="0"/>
      <c r="NRQ93" s="0"/>
      <c r="NRR93" s="0"/>
      <c r="NRS93" s="0"/>
      <c r="NRT93" s="0"/>
      <c r="NRU93" s="0"/>
      <c r="NRV93" s="0"/>
      <c r="NRW93" s="0"/>
      <c r="NRX93" s="0"/>
      <c r="NRY93" s="0"/>
      <c r="NRZ93" s="0"/>
      <c r="NSA93" s="0"/>
      <c r="NSB93" s="0"/>
      <c r="NSC93" s="0"/>
      <c r="NSD93" s="0"/>
      <c r="NSE93" s="0"/>
      <c r="NSF93" s="0"/>
      <c r="NSG93" s="0"/>
      <c r="NSH93" s="0"/>
      <c r="NSI93" s="0"/>
      <c r="NSJ93" s="0"/>
      <c r="NSK93" s="0"/>
      <c r="NSL93" s="0"/>
      <c r="NSM93" s="0"/>
      <c r="NSN93" s="0"/>
      <c r="NSO93" s="0"/>
      <c r="NSP93" s="0"/>
      <c r="NSQ93" s="0"/>
      <c r="NSR93" s="0"/>
      <c r="NSS93" s="0"/>
      <c r="NST93" s="0"/>
      <c r="NSU93" s="0"/>
      <c r="NSV93" s="0"/>
      <c r="NSW93" s="0"/>
      <c r="NSX93" s="0"/>
      <c r="NSY93" s="0"/>
      <c r="NSZ93" s="0"/>
      <c r="NTA93" s="0"/>
      <c r="NTB93" s="0"/>
      <c r="NTC93" s="0"/>
      <c r="NTD93" s="0"/>
      <c r="NTE93" s="0"/>
      <c r="NTF93" s="0"/>
      <c r="NTG93" s="0"/>
      <c r="NTH93" s="0"/>
      <c r="NTI93" s="0"/>
      <c r="NTJ93" s="0"/>
      <c r="NTK93" s="0"/>
      <c r="NTL93" s="0"/>
      <c r="NTM93" s="0"/>
      <c r="NTN93" s="0"/>
      <c r="NTO93" s="0"/>
      <c r="NTP93" s="0"/>
      <c r="NTQ93" s="0"/>
      <c r="NTR93" s="0"/>
      <c r="NTS93" s="0"/>
      <c r="NTT93" s="0"/>
      <c r="NTU93" s="0"/>
      <c r="NTV93" s="0"/>
      <c r="NTW93" s="0"/>
      <c r="NTX93" s="0"/>
      <c r="NTY93" s="0"/>
      <c r="NTZ93" s="0"/>
      <c r="NUA93" s="0"/>
      <c r="NUB93" s="0"/>
      <c r="NUC93" s="0"/>
      <c r="NUD93" s="0"/>
      <c r="NUE93" s="0"/>
      <c r="NUF93" s="0"/>
      <c r="NUG93" s="0"/>
      <c r="NUH93" s="0"/>
      <c r="NUI93" s="0"/>
      <c r="NUJ93" s="0"/>
      <c r="NUK93" s="0"/>
      <c r="NUL93" s="0"/>
      <c r="NUM93" s="0"/>
      <c r="NUN93" s="0"/>
      <c r="NUO93" s="0"/>
      <c r="NUP93" s="0"/>
      <c r="NUQ93" s="0"/>
      <c r="NUR93" s="0"/>
      <c r="NUS93" s="0"/>
      <c r="NUT93" s="0"/>
      <c r="NUU93" s="0"/>
      <c r="NUV93" s="0"/>
      <c r="NUW93" s="0"/>
      <c r="NUX93" s="0"/>
      <c r="NUY93" s="0"/>
      <c r="NUZ93" s="0"/>
      <c r="NVA93" s="0"/>
      <c r="NVB93" s="0"/>
      <c r="NVC93" s="0"/>
      <c r="NVD93" s="0"/>
      <c r="NVE93" s="0"/>
      <c r="NVF93" s="0"/>
      <c r="NVG93" s="0"/>
      <c r="NVH93" s="0"/>
      <c r="NVI93" s="0"/>
      <c r="NVJ93" s="0"/>
      <c r="NVK93" s="0"/>
      <c r="NVL93" s="0"/>
      <c r="NVM93" s="0"/>
      <c r="NVN93" s="0"/>
      <c r="NVO93" s="0"/>
      <c r="NVP93" s="0"/>
      <c r="NVQ93" s="0"/>
      <c r="NVR93" s="0"/>
      <c r="NVS93" s="0"/>
      <c r="NVT93" s="0"/>
      <c r="NVU93" s="0"/>
      <c r="NVV93" s="0"/>
      <c r="NVW93" s="0"/>
      <c r="NVX93" s="0"/>
      <c r="NVY93" s="0"/>
      <c r="NVZ93" s="0"/>
      <c r="NWA93" s="0"/>
      <c r="NWB93" s="0"/>
      <c r="NWC93" s="0"/>
      <c r="NWD93" s="0"/>
      <c r="NWE93" s="0"/>
      <c r="NWF93" s="0"/>
      <c r="NWG93" s="0"/>
      <c r="NWH93" s="0"/>
      <c r="NWI93" s="0"/>
      <c r="NWJ93" s="0"/>
      <c r="NWK93" s="0"/>
      <c r="NWL93" s="0"/>
      <c r="NWM93" s="0"/>
      <c r="NWN93" s="0"/>
      <c r="NWO93" s="0"/>
      <c r="NWP93" s="0"/>
      <c r="NWQ93" s="0"/>
      <c r="NWR93" s="0"/>
      <c r="NWS93" s="0"/>
      <c r="NWT93" s="0"/>
      <c r="NWU93" s="0"/>
      <c r="NWV93" s="0"/>
      <c r="NWW93" s="0"/>
      <c r="NWX93" s="0"/>
      <c r="NWY93" s="0"/>
      <c r="NWZ93" s="0"/>
      <c r="NXA93" s="0"/>
      <c r="NXB93" s="0"/>
      <c r="NXC93" s="0"/>
      <c r="NXD93" s="0"/>
      <c r="NXE93" s="0"/>
      <c r="NXF93" s="0"/>
      <c r="NXG93" s="0"/>
      <c r="NXH93" s="0"/>
      <c r="NXI93" s="0"/>
      <c r="NXJ93" s="0"/>
      <c r="NXK93" s="0"/>
      <c r="NXL93" s="0"/>
      <c r="NXM93" s="0"/>
      <c r="NXN93" s="0"/>
      <c r="NXO93" s="0"/>
      <c r="NXP93" s="0"/>
      <c r="NXQ93" s="0"/>
      <c r="NXR93" s="0"/>
      <c r="NXS93" s="0"/>
      <c r="NXT93" s="0"/>
      <c r="NXU93" s="0"/>
      <c r="NXV93" s="0"/>
      <c r="NXW93" s="0"/>
      <c r="NXX93" s="0"/>
      <c r="NXY93" s="0"/>
      <c r="NXZ93" s="0"/>
      <c r="NYA93" s="0"/>
      <c r="NYB93" s="0"/>
      <c r="NYC93" s="0"/>
      <c r="NYD93" s="0"/>
      <c r="NYE93" s="0"/>
      <c r="NYF93" s="0"/>
      <c r="NYG93" s="0"/>
      <c r="NYH93" s="0"/>
      <c r="NYI93" s="0"/>
      <c r="NYJ93" s="0"/>
      <c r="NYK93" s="0"/>
      <c r="NYL93" s="0"/>
      <c r="NYM93" s="0"/>
      <c r="NYN93" s="0"/>
      <c r="NYO93" s="0"/>
      <c r="NYP93" s="0"/>
      <c r="NYQ93" s="0"/>
      <c r="NYR93" s="0"/>
      <c r="NYS93" s="0"/>
      <c r="NYT93" s="0"/>
      <c r="NYU93" s="0"/>
      <c r="NYV93" s="0"/>
      <c r="NYW93" s="0"/>
      <c r="NYX93" s="0"/>
      <c r="NYY93" s="0"/>
      <c r="NYZ93" s="0"/>
      <c r="NZA93" s="0"/>
      <c r="NZB93" s="0"/>
      <c r="NZC93" s="0"/>
      <c r="NZD93" s="0"/>
      <c r="NZE93" s="0"/>
      <c r="NZF93" s="0"/>
      <c r="NZG93" s="0"/>
      <c r="NZH93" s="0"/>
      <c r="NZI93" s="0"/>
      <c r="NZJ93" s="0"/>
      <c r="NZK93" s="0"/>
      <c r="NZL93" s="0"/>
      <c r="NZM93" s="0"/>
      <c r="NZN93" s="0"/>
      <c r="NZO93" s="0"/>
      <c r="NZP93" s="0"/>
      <c r="NZQ93" s="0"/>
      <c r="NZR93" s="0"/>
      <c r="NZS93" s="0"/>
      <c r="NZT93" s="0"/>
      <c r="NZU93" s="0"/>
      <c r="NZV93" s="0"/>
      <c r="NZW93" s="0"/>
      <c r="NZX93" s="0"/>
      <c r="NZY93" s="0"/>
      <c r="NZZ93" s="0"/>
      <c r="OAA93" s="0"/>
      <c r="OAB93" s="0"/>
      <c r="OAC93" s="0"/>
      <c r="OAD93" s="0"/>
      <c r="OAE93" s="0"/>
      <c r="OAF93" s="0"/>
      <c r="OAG93" s="0"/>
      <c r="OAH93" s="0"/>
      <c r="OAI93" s="0"/>
      <c r="OAJ93" s="0"/>
      <c r="OAK93" s="0"/>
      <c r="OAL93" s="0"/>
      <c r="OAM93" s="0"/>
      <c r="OAN93" s="0"/>
      <c r="OAO93" s="0"/>
      <c r="OAP93" s="0"/>
      <c r="OAQ93" s="0"/>
      <c r="OAR93" s="0"/>
      <c r="OAS93" s="0"/>
      <c r="OAT93" s="0"/>
      <c r="OAU93" s="0"/>
      <c r="OAV93" s="0"/>
      <c r="OAW93" s="0"/>
      <c r="OAX93" s="0"/>
      <c r="OAY93" s="0"/>
      <c r="OAZ93" s="0"/>
      <c r="OBA93" s="0"/>
      <c r="OBB93" s="0"/>
      <c r="OBC93" s="0"/>
      <c r="OBD93" s="0"/>
      <c r="OBE93" s="0"/>
      <c r="OBF93" s="0"/>
      <c r="OBG93" s="0"/>
      <c r="OBH93" s="0"/>
      <c r="OBI93" s="0"/>
      <c r="OBJ93" s="0"/>
      <c r="OBK93" s="0"/>
      <c r="OBL93" s="0"/>
      <c r="OBM93" s="0"/>
      <c r="OBN93" s="0"/>
      <c r="OBO93" s="0"/>
      <c r="OBP93" s="0"/>
      <c r="OBQ93" s="0"/>
      <c r="OBR93" s="0"/>
      <c r="OBS93" s="0"/>
      <c r="OBT93" s="0"/>
      <c r="OBU93" s="0"/>
      <c r="OBV93" s="0"/>
      <c r="OBW93" s="0"/>
      <c r="OBX93" s="0"/>
      <c r="OBY93" s="0"/>
      <c r="OBZ93" s="0"/>
      <c r="OCA93" s="0"/>
      <c r="OCB93" s="0"/>
      <c r="OCC93" s="0"/>
      <c r="OCD93" s="0"/>
      <c r="OCE93" s="0"/>
      <c r="OCF93" s="0"/>
      <c r="OCG93" s="0"/>
      <c r="OCH93" s="0"/>
      <c r="OCI93" s="0"/>
      <c r="OCJ93" s="0"/>
      <c r="OCK93" s="0"/>
      <c r="OCL93" s="0"/>
      <c r="OCM93" s="0"/>
      <c r="OCN93" s="0"/>
      <c r="OCO93" s="0"/>
      <c r="OCP93" s="0"/>
      <c r="OCQ93" s="0"/>
      <c r="OCR93" s="0"/>
      <c r="OCS93" s="0"/>
      <c r="OCT93" s="0"/>
      <c r="OCU93" s="0"/>
      <c r="OCV93" s="0"/>
      <c r="OCW93" s="0"/>
      <c r="OCX93" s="0"/>
      <c r="OCY93" s="0"/>
      <c r="OCZ93" s="0"/>
      <c r="ODA93" s="0"/>
      <c r="ODB93" s="0"/>
      <c r="ODC93" s="0"/>
      <c r="ODD93" s="0"/>
      <c r="ODE93" s="0"/>
      <c r="ODF93" s="0"/>
      <c r="ODG93" s="0"/>
      <c r="ODH93" s="0"/>
      <c r="ODI93" s="0"/>
      <c r="ODJ93" s="0"/>
      <c r="ODK93" s="0"/>
      <c r="ODL93" s="0"/>
      <c r="ODM93" s="0"/>
      <c r="ODN93" s="0"/>
      <c r="ODO93" s="0"/>
      <c r="ODP93" s="0"/>
      <c r="ODQ93" s="0"/>
      <c r="ODR93" s="0"/>
      <c r="ODS93" s="0"/>
      <c r="ODT93" s="0"/>
      <c r="ODU93" s="0"/>
      <c r="ODV93" s="0"/>
      <c r="ODW93" s="0"/>
      <c r="ODX93" s="0"/>
      <c r="ODY93" s="0"/>
      <c r="ODZ93" s="0"/>
      <c r="OEA93" s="0"/>
      <c r="OEB93" s="0"/>
      <c r="OEC93" s="0"/>
      <c r="OED93" s="0"/>
      <c r="OEE93" s="0"/>
      <c r="OEF93" s="0"/>
      <c r="OEG93" s="0"/>
      <c r="OEH93" s="0"/>
      <c r="OEI93" s="0"/>
      <c r="OEJ93" s="0"/>
      <c r="OEK93" s="0"/>
      <c r="OEL93" s="0"/>
      <c r="OEM93" s="0"/>
      <c r="OEN93" s="0"/>
      <c r="OEO93" s="0"/>
      <c r="OEP93" s="0"/>
      <c r="OEQ93" s="0"/>
      <c r="OER93" s="0"/>
      <c r="OES93" s="0"/>
      <c r="OET93" s="0"/>
      <c r="OEU93" s="0"/>
      <c r="OEV93" s="0"/>
      <c r="OEW93" s="0"/>
      <c r="OEX93" s="0"/>
      <c r="OEY93" s="0"/>
      <c r="OEZ93" s="0"/>
      <c r="OFA93" s="0"/>
      <c r="OFB93" s="0"/>
      <c r="OFC93" s="0"/>
      <c r="OFD93" s="0"/>
      <c r="OFE93" s="0"/>
      <c r="OFF93" s="0"/>
      <c r="OFG93" s="0"/>
      <c r="OFH93" s="0"/>
      <c r="OFI93" s="0"/>
      <c r="OFJ93" s="0"/>
      <c r="OFK93" s="0"/>
      <c r="OFL93" s="0"/>
      <c r="OFM93" s="0"/>
      <c r="OFN93" s="0"/>
      <c r="OFO93" s="0"/>
      <c r="OFP93" s="0"/>
      <c r="OFQ93" s="0"/>
      <c r="OFR93" s="0"/>
      <c r="OFS93" s="0"/>
      <c r="OFT93" s="0"/>
      <c r="OFU93" s="0"/>
      <c r="OFV93" s="0"/>
      <c r="OFW93" s="0"/>
      <c r="OFX93" s="0"/>
      <c r="OFY93" s="0"/>
      <c r="OFZ93" s="0"/>
      <c r="OGA93" s="0"/>
      <c r="OGB93" s="0"/>
      <c r="OGC93" s="0"/>
      <c r="OGD93" s="0"/>
      <c r="OGE93" s="0"/>
      <c r="OGF93" s="0"/>
      <c r="OGG93" s="0"/>
      <c r="OGH93" s="0"/>
      <c r="OGI93" s="0"/>
      <c r="OGJ93" s="0"/>
      <c r="OGK93" s="0"/>
      <c r="OGL93" s="0"/>
      <c r="OGM93" s="0"/>
      <c r="OGN93" s="0"/>
      <c r="OGO93" s="0"/>
      <c r="OGP93" s="0"/>
      <c r="OGQ93" s="0"/>
      <c r="OGR93" s="0"/>
      <c r="OGS93" s="0"/>
      <c r="OGT93" s="0"/>
      <c r="OGU93" s="0"/>
      <c r="OGV93" s="0"/>
      <c r="OGW93" s="0"/>
      <c r="OGX93" s="0"/>
      <c r="OGY93" s="0"/>
      <c r="OGZ93" s="0"/>
      <c r="OHA93" s="0"/>
      <c r="OHB93" s="0"/>
      <c r="OHC93" s="0"/>
      <c r="OHD93" s="0"/>
      <c r="OHE93" s="0"/>
      <c r="OHF93" s="0"/>
      <c r="OHG93" s="0"/>
      <c r="OHH93" s="0"/>
      <c r="OHI93" s="0"/>
      <c r="OHJ93" s="0"/>
      <c r="OHK93" s="0"/>
      <c r="OHL93" s="0"/>
      <c r="OHM93" s="0"/>
      <c r="OHN93" s="0"/>
      <c r="OHO93" s="0"/>
      <c r="OHP93" s="0"/>
      <c r="OHQ93" s="0"/>
      <c r="OHR93" s="0"/>
      <c r="OHS93" s="0"/>
      <c r="OHT93" s="0"/>
      <c r="OHU93" s="0"/>
      <c r="OHV93" s="0"/>
      <c r="OHW93" s="0"/>
      <c r="OHX93" s="0"/>
      <c r="OHY93" s="0"/>
      <c r="OHZ93" s="0"/>
      <c r="OIA93" s="0"/>
      <c r="OIB93" s="0"/>
      <c r="OIC93" s="0"/>
      <c r="OID93" s="0"/>
      <c r="OIE93" s="0"/>
      <c r="OIF93" s="0"/>
      <c r="OIG93" s="0"/>
      <c r="OIH93" s="0"/>
      <c r="OII93" s="0"/>
      <c r="OIJ93" s="0"/>
      <c r="OIK93" s="0"/>
      <c r="OIL93" s="0"/>
      <c r="OIM93" s="0"/>
      <c r="OIN93" s="0"/>
      <c r="OIO93" s="0"/>
      <c r="OIP93" s="0"/>
      <c r="OIQ93" s="0"/>
      <c r="OIR93" s="0"/>
      <c r="OIS93" s="0"/>
      <c r="OIT93" s="0"/>
      <c r="OIU93" s="0"/>
      <c r="OIV93" s="0"/>
      <c r="OIW93" s="0"/>
      <c r="OIX93" s="0"/>
      <c r="OIY93" s="0"/>
      <c r="OIZ93" s="0"/>
      <c r="OJA93" s="0"/>
      <c r="OJB93" s="0"/>
      <c r="OJC93" s="0"/>
      <c r="OJD93" s="0"/>
      <c r="OJE93" s="0"/>
      <c r="OJF93" s="0"/>
      <c r="OJG93" s="0"/>
      <c r="OJH93" s="0"/>
      <c r="OJI93" s="0"/>
      <c r="OJJ93" s="0"/>
      <c r="OJK93" s="0"/>
      <c r="OJL93" s="0"/>
      <c r="OJM93" s="0"/>
      <c r="OJN93" s="0"/>
      <c r="OJO93" s="0"/>
      <c r="OJP93" s="0"/>
      <c r="OJQ93" s="0"/>
      <c r="OJR93" s="0"/>
      <c r="OJS93" s="0"/>
      <c r="OJT93" s="0"/>
      <c r="OJU93" s="0"/>
      <c r="OJV93" s="0"/>
      <c r="OJW93" s="0"/>
      <c r="OJX93" s="0"/>
      <c r="OJY93" s="0"/>
      <c r="OJZ93" s="0"/>
      <c r="OKA93" s="0"/>
      <c r="OKB93" s="0"/>
      <c r="OKC93" s="0"/>
      <c r="OKD93" s="0"/>
      <c r="OKE93" s="0"/>
      <c r="OKF93" s="0"/>
      <c r="OKG93" s="0"/>
      <c r="OKH93" s="0"/>
      <c r="OKI93" s="0"/>
      <c r="OKJ93" s="0"/>
      <c r="OKK93" s="0"/>
      <c r="OKL93" s="0"/>
      <c r="OKM93" s="0"/>
      <c r="OKN93" s="0"/>
      <c r="OKO93" s="0"/>
      <c r="OKP93" s="0"/>
      <c r="OKQ93" s="0"/>
      <c r="OKR93" s="0"/>
      <c r="OKS93" s="0"/>
      <c r="OKT93" s="0"/>
      <c r="OKU93" s="0"/>
      <c r="OKV93" s="0"/>
      <c r="OKW93" s="0"/>
      <c r="OKX93" s="0"/>
      <c r="OKY93" s="0"/>
      <c r="OKZ93" s="0"/>
      <c r="OLA93" s="0"/>
      <c r="OLB93" s="0"/>
      <c r="OLC93" s="0"/>
      <c r="OLD93" s="0"/>
      <c r="OLE93" s="0"/>
      <c r="OLF93" s="0"/>
      <c r="OLG93" s="0"/>
      <c r="OLH93" s="0"/>
      <c r="OLI93" s="0"/>
      <c r="OLJ93" s="0"/>
      <c r="OLK93" s="0"/>
      <c r="OLL93" s="0"/>
      <c r="OLM93" s="0"/>
      <c r="OLN93" s="0"/>
      <c r="OLO93" s="0"/>
      <c r="OLP93" s="0"/>
      <c r="OLQ93" s="0"/>
      <c r="OLR93" s="0"/>
      <c r="OLS93" s="0"/>
      <c r="OLT93" s="0"/>
      <c r="OLU93" s="0"/>
      <c r="OLV93" s="0"/>
      <c r="OLW93" s="0"/>
      <c r="OLX93" s="0"/>
      <c r="OLY93" s="0"/>
      <c r="OLZ93" s="0"/>
      <c r="OMA93" s="0"/>
      <c r="OMB93" s="0"/>
      <c r="OMC93" s="0"/>
      <c r="OMD93" s="0"/>
      <c r="OME93" s="0"/>
      <c r="OMF93" s="0"/>
      <c r="OMG93" s="0"/>
      <c r="OMH93" s="0"/>
      <c r="OMI93" s="0"/>
      <c r="OMJ93" s="0"/>
      <c r="OMK93" s="0"/>
      <c r="OML93" s="0"/>
      <c r="OMM93" s="0"/>
      <c r="OMN93" s="0"/>
      <c r="OMO93" s="0"/>
      <c r="OMP93" s="0"/>
      <c r="OMQ93" s="0"/>
      <c r="OMR93" s="0"/>
      <c r="OMS93" s="0"/>
      <c r="OMT93" s="0"/>
      <c r="OMU93" s="0"/>
      <c r="OMV93" s="0"/>
      <c r="OMW93" s="0"/>
      <c r="OMX93" s="0"/>
      <c r="OMY93" s="0"/>
      <c r="OMZ93" s="0"/>
      <c r="ONA93" s="0"/>
      <c r="ONB93" s="0"/>
      <c r="ONC93" s="0"/>
      <c r="OND93" s="0"/>
      <c r="ONE93" s="0"/>
      <c r="ONF93" s="0"/>
      <c r="ONG93" s="0"/>
      <c r="ONH93" s="0"/>
      <c r="ONI93" s="0"/>
      <c r="ONJ93" s="0"/>
      <c r="ONK93" s="0"/>
      <c r="ONL93" s="0"/>
      <c r="ONM93" s="0"/>
      <c r="ONN93" s="0"/>
      <c r="ONO93" s="0"/>
      <c r="ONP93" s="0"/>
      <c r="ONQ93" s="0"/>
      <c r="ONR93" s="0"/>
      <c r="ONS93" s="0"/>
      <c r="ONT93" s="0"/>
      <c r="ONU93" s="0"/>
      <c r="ONV93" s="0"/>
      <c r="ONW93" s="0"/>
      <c r="ONX93" s="0"/>
      <c r="ONY93" s="0"/>
      <c r="ONZ93" s="0"/>
      <c r="OOA93" s="0"/>
      <c r="OOB93" s="0"/>
      <c r="OOC93" s="0"/>
      <c r="OOD93" s="0"/>
      <c r="OOE93" s="0"/>
      <c r="OOF93" s="0"/>
      <c r="OOG93" s="0"/>
      <c r="OOH93" s="0"/>
      <c r="OOI93" s="0"/>
      <c r="OOJ93" s="0"/>
      <c r="OOK93" s="0"/>
      <c r="OOL93" s="0"/>
      <c r="OOM93" s="0"/>
      <c r="OON93" s="0"/>
      <c r="OOO93" s="0"/>
      <c r="OOP93" s="0"/>
      <c r="OOQ93" s="0"/>
      <c r="OOR93" s="0"/>
      <c r="OOS93" s="0"/>
      <c r="OOT93" s="0"/>
      <c r="OOU93" s="0"/>
      <c r="OOV93" s="0"/>
      <c r="OOW93" s="0"/>
      <c r="OOX93" s="0"/>
      <c r="OOY93" s="0"/>
      <c r="OOZ93" s="0"/>
      <c r="OPA93" s="0"/>
      <c r="OPB93" s="0"/>
      <c r="OPC93" s="0"/>
      <c r="OPD93" s="0"/>
      <c r="OPE93" s="0"/>
      <c r="OPF93" s="0"/>
      <c r="OPG93" s="0"/>
      <c r="OPH93" s="0"/>
      <c r="OPI93" s="0"/>
      <c r="OPJ93" s="0"/>
      <c r="OPK93" s="0"/>
      <c r="OPL93" s="0"/>
      <c r="OPM93" s="0"/>
      <c r="OPN93" s="0"/>
      <c r="OPO93" s="0"/>
      <c r="OPP93" s="0"/>
      <c r="OPQ93" s="0"/>
      <c r="OPR93" s="0"/>
      <c r="OPS93" s="0"/>
      <c r="OPT93" s="0"/>
      <c r="OPU93" s="0"/>
      <c r="OPV93" s="0"/>
      <c r="OPW93" s="0"/>
      <c r="OPX93" s="0"/>
      <c r="OPY93" s="0"/>
      <c r="OPZ93" s="0"/>
      <c r="OQA93" s="0"/>
      <c r="OQB93" s="0"/>
      <c r="OQC93" s="0"/>
      <c r="OQD93" s="0"/>
      <c r="OQE93" s="0"/>
      <c r="OQF93" s="0"/>
      <c r="OQG93" s="0"/>
      <c r="OQH93" s="0"/>
      <c r="OQI93" s="0"/>
      <c r="OQJ93" s="0"/>
      <c r="OQK93" s="0"/>
      <c r="OQL93" s="0"/>
      <c r="OQM93" s="0"/>
      <c r="OQN93" s="0"/>
      <c r="OQO93" s="0"/>
      <c r="OQP93" s="0"/>
      <c r="OQQ93" s="0"/>
      <c r="OQR93" s="0"/>
      <c r="OQS93" s="0"/>
      <c r="OQT93" s="0"/>
      <c r="OQU93" s="0"/>
      <c r="OQV93" s="0"/>
      <c r="OQW93" s="0"/>
      <c r="OQX93" s="0"/>
      <c r="OQY93" s="0"/>
      <c r="OQZ93" s="0"/>
      <c r="ORA93" s="0"/>
      <c r="ORB93" s="0"/>
      <c r="ORC93" s="0"/>
      <c r="ORD93" s="0"/>
      <c r="ORE93" s="0"/>
      <c r="ORF93" s="0"/>
      <c r="ORG93" s="0"/>
      <c r="ORH93" s="0"/>
      <c r="ORI93" s="0"/>
      <c r="ORJ93" s="0"/>
      <c r="ORK93" s="0"/>
      <c r="ORL93" s="0"/>
      <c r="ORM93" s="0"/>
      <c r="ORN93" s="0"/>
      <c r="ORO93" s="0"/>
      <c r="ORP93" s="0"/>
      <c r="ORQ93" s="0"/>
      <c r="ORR93" s="0"/>
      <c r="ORS93" s="0"/>
      <c r="ORT93" s="0"/>
      <c r="ORU93" s="0"/>
      <c r="ORV93" s="0"/>
      <c r="ORW93" s="0"/>
      <c r="ORX93" s="0"/>
      <c r="ORY93" s="0"/>
      <c r="ORZ93" s="0"/>
      <c r="OSA93" s="0"/>
      <c r="OSB93" s="0"/>
      <c r="OSC93" s="0"/>
      <c r="OSD93" s="0"/>
      <c r="OSE93" s="0"/>
      <c r="OSF93" s="0"/>
      <c r="OSG93" s="0"/>
      <c r="OSH93" s="0"/>
      <c r="OSI93" s="0"/>
      <c r="OSJ93" s="0"/>
      <c r="OSK93" s="0"/>
      <c r="OSL93" s="0"/>
      <c r="OSM93" s="0"/>
      <c r="OSN93" s="0"/>
      <c r="OSO93" s="0"/>
      <c r="OSP93" s="0"/>
      <c r="OSQ93" s="0"/>
      <c r="OSR93" s="0"/>
      <c r="OSS93" s="0"/>
      <c r="OST93" s="0"/>
      <c r="OSU93" s="0"/>
      <c r="OSV93" s="0"/>
      <c r="OSW93" s="0"/>
      <c r="OSX93" s="0"/>
      <c r="OSY93" s="0"/>
      <c r="OSZ93" s="0"/>
      <c r="OTA93" s="0"/>
      <c r="OTB93" s="0"/>
      <c r="OTC93" s="0"/>
      <c r="OTD93" s="0"/>
      <c r="OTE93" s="0"/>
      <c r="OTF93" s="0"/>
      <c r="OTG93" s="0"/>
      <c r="OTH93" s="0"/>
      <c r="OTI93" s="0"/>
      <c r="OTJ93" s="0"/>
      <c r="OTK93" s="0"/>
      <c r="OTL93" s="0"/>
      <c r="OTM93" s="0"/>
      <c r="OTN93" s="0"/>
      <c r="OTO93" s="0"/>
      <c r="OTP93" s="0"/>
      <c r="OTQ93" s="0"/>
      <c r="OTR93" s="0"/>
      <c r="OTS93" s="0"/>
      <c r="OTT93" s="0"/>
      <c r="OTU93" s="0"/>
      <c r="OTV93" s="0"/>
      <c r="OTW93" s="0"/>
      <c r="OTX93" s="0"/>
      <c r="OTY93" s="0"/>
      <c r="OTZ93" s="0"/>
      <c r="OUA93" s="0"/>
      <c r="OUB93" s="0"/>
      <c r="OUC93" s="0"/>
      <c r="OUD93" s="0"/>
      <c r="OUE93" s="0"/>
      <c r="OUF93" s="0"/>
      <c r="OUG93" s="0"/>
      <c r="OUH93" s="0"/>
      <c r="OUI93" s="0"/>
      <c r="OUJ93" s="0"/>
      <c r="OUK93" s="0"/>
      <c r="OUL93" s="0"/>
      <c r="OUM93" s="0"/>
      <c r="OUN93" s="0"/>
      <c r="OUO93" s="0"/>
      <c r="OUP93" s="0"/>
      <c r="OUQ93" s="0"/>
      <c r="OUR93" s="0"/>
      <c r="OUS93" s="0"/>
      <c r="OUT93" s="0"/>
      <c r="OUU93" s="0"/>
      <c r="OUV93" s="0"/>
      <c r="OUW93" s="0"/>
      <c r="OUX93" s="0"/>
      <c r="OUY93" s="0"/>
      <c r="OUZ93" s="0"/>
      <c r="OVA93" s="0"/>
      <c r="OVB93" s="0"/>
      <c r="OVC93" s="0"/>
      <c r="OVD93" s="0"/>
      <c r="OVE93" s="0"/>
      <c r="OVF93" s="0"/>
      <c r="OVG93" s="0"/>
      <c r="OVH93" s="0"/>
      <c r="OVI93" s="0"/>
      <c r="OVJ93" s="0"/>
      <c r="OVK93" s="0"/>
      <c r="OVL93" s="0"/>
      <c r="OVM93" s="0"/>
      <c r="OVN93" s="0"/>
      <c r="OVO93" s="0"/>
      <c r="OVP93" s="0"/>
      <c r="OVQ93" s="0"/>
      <c r="OVR93" s="0"/>
      <c r="OVS93" s="0"/>
      <c r="OVT93" s="0"/>
      <c r="OVU93" s="0"/>
      <c r="OVV93" s="0"/>
      <c r="OVW93" s="0"/>
      <c r="OVX93" s="0"/>
      <c r="OVY93" s="0"/>
      <c r="OVZ93" s="0"/>
      <c r="OWA93" s="0"/>
      <c r="OWB93" s="0"/>
      <c r="OWC93" s="0"/>
      <c r="OWD93" s="0"/>
      <c r="OWE93" s="0"/>
      <c r="OWF93" s="0"/>
      <c r="OWG93" s="0"/>
      <c r="OWH93" s="0"/>
      <c r="OWI93" s="0"/>
      <c r="OWJ93" s="0"/>
      <c r="OWK93" s="0"/>
      <c r="OWL93" s="0"/>
      <c r="OWM93" s="0"/>
      <c r="OWN93" s="0"/>
      <c r="OWO93" s="0"/>
      <c r="OWP93" s="0"/>
      <c r="OWQ93" s="0"/>
      <c r="OWR93" s="0"/>
      <c r="OWS93" s="0"/>
      <c r="OWT93" s="0"/>
      <c r="OWU93" s="0"/>
      <c r="OWV93" s="0"/>
      <c r="OWW93" s="0"/>
      <c r="OWX93" s="0"/>
      <c r="OWY93" s="0"/>
      <c r="OWZ93" s="0"/>
      <c r="OXA93" s="0"/>
      <c r="OXB93" s="0"/>
      <c r="OXC93" s="0"/>
      <c r="OXD93" s="0"/>
      <c r="OXE93" s="0"/>
      <c r="OXF93" s="0"/>
      <c r="OXG93" s="0"/>
      <c r="OXH93" s="0"/>
      <c r="OXI93" s="0"/>
      <c r="OXJ93" s="0"/>
      <c r="OXK93" s="0"/>
      <c r="OXL93" s="0"/>
      <c r="OXM93" s="0"/>
      <c r="OXN93" s="0"/>
      <c r="OXO93" s="0"/>
      <c r="OXP93" s="0"/>
      <c r="OXQ93" s="0"/>
      <c r="OXR93" s="0"/>
      <c r="OXS93" s="0"/>
      <c r="OXT93" s="0"/>
      <c r="OXU93" s="0"/>
      <c r="OXV93" s="0"/>
      <c r="OXW93" s="0"/>
      <c r="OXX93" s="0"/>
      <c r="OXY93" s="0"/>
      <c r="OXZ93" s="0"/>
      <c r="OYA93" s="0"/>
      <c r="OYB93" s="0"/>
      <c r="OYC93" s="0"/>
      <c r="OYD93" s="0"/>
      <c r="OYE93" s="0"/>
      <c r="OYF93" s="0"/>
      <c r="OYG93" s="0"/>
      <c r="OYH93" s="0"/>
      <c r="OYI93" s="0"/>
      <c r="OYJ93" s="0"/>
      <c r="OYK93" s="0"/>
      <c r="OYL93" s="0"/>
      <c r="OYM93" s="0"/>
      <c r="OYN93" s="0"/>
      <c r="OYO93" s="0"/>
      <c r="OYP93" s="0"/>
      <c r="OYQ93" s="0"/>
      <c r="OYR93" s="0"/>
      <c r="OYS93" s="0"/>
      <c r="OYT93" s="0"/>
      <c r="OYU93" s="0"/>
      <c r="OYV93" s="0"/>
      <c r="OYW93" s="0"/>
      <c r="OYX93" s="0"/>
      <c r="OYY93" s="0"/>
      <c r="OYZ93" s="0"/>
      <c r="OZA93" s="0"/>
      <c r="OZB93" s="0"/>
      <c r="OZC93" s="0"/>
      <c r="OZD93" s="0"/>
      <c r="OZE93" s="0"/>
      <c r="OZF93" s="0"/>
      <c r="OZG93" s="0"/>
      <c r="OZH93" s="0"/>
      <c r="OZI93" s="0"/>
      <c r="OZJ93" s="0"/>
      <c r="OZK93" s="0"/>
      <c r="OZL93" s="0"/>
      <c r="OZM93" s="0"/>
      <c r="OZN93" s="0"/>
      <c r="OZO93" s="0"/>
      <c r="OZP93" s="0"/>
      <c r="OZQ93" s="0"/>
      <c r="OZR93" s="0"/>
      <c r="OZS93" s="0"/>
      <c r="OZT93" s="0"/>
      <c r="OZU93" s="0"/>
      <c r="OZV93" s="0"/>
      <c r="OZW93" s="0"/>
      <c r="OZX93" s="0"/>
      <c r="OZY93" s="0"/>
      <c r="OZZ93" s="0"/>
      <c r="PAA93" s="0"/>
      <c r="PAB93" s="0"/>
      <c r="PAC93" s="0"/>
      <c r="PAD93" s="0"/>
      <c r="PAE93" s="0"/>
      <c r="PAF93" s="0"/>
      <c r="PAG93" s="0"/>
      <c r="PAH93" s="0"/>
      <c r="PAI93" s="0"/>
      <c r="PAJ93" s="0"/>
      <c r="PAK93" s="0"/>
      <c r="PAL93" s="0"/>
      <c r="PAM93" s="0"/>
      <c r="PAN93" s="0"/>
      <c r="PAO93" s="0"/>
      <c r="PAP93" s="0"/>
      <c r="PAQ93" s="0"/>
      <c r="PAR93" s="0"/>
      <c r="PAS93" s="0"/>
      <c r="PAT93" s="0"/>
      <c r="PAU93" s="0"/>
      <c r="PAV93" s="0"/>
      <c r="PAW93" s="0"/>
      <c r="PAX93" s="0"/>
      <c r="PAY93" s="0"/>
      <c r="PAZ93" s="0"/>
      <c r="PBA93" s="0"/>
      <c r="PBB93" s="0"/>
      <c r="PBC93" s="0"/>
      <c r="PBD93" s="0"/>
      <c r="PBE93" s="0"/>
      <c r="PBF93" s="0"/>
      <c r="PBG93" s="0"/>
      <c r="PBH93" s="0"/>
      <c r="PBI93" s="0"/>
      <c r="PBJ93" s="0"/>
      <c r="PBK93" s="0"/>
      <c r="PBL93" s="0"/>
      <c r="PBM93" s="0"/>
      <c r="PBN93" s="0"/>
      <c r="PBO93" s="0"/>
      <c r="PBP93" s="0"/>
      <c r="PBQ93" s="0"/>
      <c r="PBR93" s="0"/>
      <c r="PBS93" s="0"/>
      <c r="PBT93" s="0"/>
      <c r="PBU93" s="0"/>
      <c r="PBV93" s="0"/>
      <c r="PBW93" s="0"/>
      <c r="PBX93" s="0"/>
      <c r="PBY93" s="0"/>
      <c r="PBZ93" s="0"/>
      <c r="PCA93" s="0"/>
      <c r="PCB93" s="0"/>
      <c r="PCC93" s="0"/>
      <c r="PCD93" s="0"/>
      <c r="PCE93" s="0"/>
      <c r="PCF93" s="0"/>
      <c r="PCG93" s="0"/>
      <c r="PCH93" s="0"/>
      <c r="PCI93" s="0"/>
      <c r="PCJ93" s="0"/>
      <c r="PCK93" s="0"/>
      <c r="PCL93" s="0"/>
      <c r="PCM93" s="0"/>
      <c r="PCN93" s="0"/>
      <c r="PCO93" s="0"/>
      <c r="PCP93" s="0"/>
      <c r="PCQ93" s="0"/>
      <c r="PCR93" s="0"/>
      <c r="PCS93" s="0"/>
      <c r="PCT93" s="0"/>
      <c r="PCU93" s="0"/>
      <c r="PCV93" s="0"/>
      <c r="PCW93" s="0"/>
      <c r="PCX93" s="0"/>
      <c r="PCY93" s="0"/>
      <c r="PCZ93" s="0"/>
      <c r="PDA93" s="0"/>
      <c r="PDB93" s="0"/>
      <c r="PDC93" s="0"/>
      <c r="PDD93" s="0"/>
      <c r="PDE93" s="0"/>
      <c r="PDF93" s="0"/>
      <c r="PDG93" s="0"/>
      <c r="PDH93" s="0"/>
      <c r="PDI93" s="0"/>
      <c r="PDJ93" s="0"/>
      <c r="PDK93" s="0"/>
      <c r="PDL93" s="0"/>
      <c r="PDM93" s="0"/>
      <c r="PDN93" s="0"/>
      <c r="PDO93" s="0"/>
      <c r="PDP93" s="0"/>
      <c r="PDQ93" s="0"/>
      <c r="PDR93" s="0"/>
      <c r="PDS93" s="0"/>
      <c r="PDT93" s="0"/>
      <c r="PDU93" s="0"/>
      <c r="PDV93" s="0"/>
      <c r="PDW93" s="0"/>
      <c r="PDX93" s="0"/>
      <c r="PDY93" s="0"/>
      <c r="PDZ93" s="0"/>
      <c r="PEA93" s="0"/>
      <c r="PEB93" s="0"/>
      <c r="PEC93" s="0"/>
      <c r="PED93" s="0"/>
      <c r="PEE93" s="0"/>
      <c r="PEF93" s="0"/>
      <c r="PEG93" s="0"/>
      <c r="PEH93" s="0"/>
      <c r="PEI93" s="0"/>
      <c r="PEJ93" s="0"/>
      <c r="PEK93" s="0"/>
      <c r="PEL93" s="0"/>
      <c r="PEM93" s="0"/>
      <c r="PEN93" s="0"/>
      <c r="PEO93" s="0"/>
      <c r="PEP93" s="0"/>
      <c r="PEQ93" s="0"/>
      <c r="PER93" s="0"/>
      <c r="PES93" s="0"/>
      <c r="PET93" s="0"/>
      <c r="PEU93" s="0"/>
      <c r="PEV93" s="0"/>
      <c r="PEW93" s="0"/>
      <c r="PEX93" s="0"/>
      <c r="PEY93" s="0"/>
      <c r="PEZ93" s="0"/>
      <c r="PFA93" s="0"/>
      <c r="PFB93" s="0"/>
      <c r="PFC93" s="0"/>
      <c r="PFD93" s="0"/>
      <c r="PFE93" s="0"/>
      <c r="PFF93" s="0"/>
      <c r="PFG93" s="0"/>
      <c r="PFH93" s="0"/>
      <c r="PFI93" s="0"/>
      <c r="PFJ93" s="0"/>
      <c r="PFK93" s="0"/>
      <c r="PFL93" s="0"/>
      <c r="PFM93" s="0"/>
      <c r="PFN93" s="0"/>
      <c r="PFO93" s="0"/>
      <c r="PFP93" s="0"/>
      <c r="PFQ93" s="0"/>
      <c r="PFR93" s="0"/>
      <c r="PFS93" s="0"/>
      <c r="PFT93" s="0"/>
      <c r="PFU93" s="0"/>
      <c r="PFV93" s="0"/>
      <c r="PFW93" s="0"/>
      <c r="PFX93" s="0"/>
      <c r="PFY93" s="0"/>
      <c r="PFZ93" s="0"/>
      <c r="PGA93" s="0"/>
      <c r="PGB93" s="0"/>
      <c r="PGC93" s="0"/>
      <c r="PGD93" s="0"/>
      <c r="PGE93" s="0"/>
      <c r="PGF93" s="0"/>
      <c r="PGG93" s="0"/>
      <c r="PGH93" s="0"/>
      <c r="PGI93" s="0"/>
      <c r="PGJ93" s="0"/>
      <c r="PGK93" s="0"/>
      <c r="PGL93" s="0"/>
      <c r="PGM93" s="0"/>
      <c r="PGN93" s="0"/>
      <c r="PGO93" s="0"/>
      <c r="PGP93" s="0"/>
      <c r="PGQ93" s="0"/>
      <c r="PGR93" s="0"/>
      <c r="PGS93" s="0"/>
      <c r="PGT93" s="0"/>
      <c r="PGU93" s="0"/>
      <c r="PGV93" s="0"/>
      <c r="PGW93" s="0"/>
      <c r="PGX93" s="0"/>
      <c r="PGY93" s="0"/>
      <c r="PGZ93" s="0"/>
      <c r="PHA93" s="0"/>
      <c r="PHB93" s="0"/>
      <c r="PHC93" s="0"/>
      <c r="PHD93" s="0"/>
      <c r="PHE93" s="0"/>
      <c r="PHF93" s="0"/>
      <c r="PHG93" s="0"/>
      <c r="PHH93" s="0"/>
      <c r="PHI93" s="0"/>
      <c r="PHJ93" s="0"/>
      <c r="PHK93" s="0"/>
      <c r="PHL93" s="0"/>
      <c r="PHM93" s="0"/>
      <c r="PHN93" s="0"/>
      <c r="PHO93" s="0"/>
      <c r="PHP93" s="0"/>
      <c r="PHQ93" s="0"/>
      <c r="PHR93" s="0"/>
      <c r="PHS93" s="0"/>
      <c r="PHT93" s="0"/>
      <c r="PHU93" s="0"/>
      <c r="PHV93" s="0"/>
      <c r="PHW93" s="0"/>
      <c r="PHX93" s="0"/>
      <c r="PHY93" s="0"/>
      <c r="PHZ93" s="0"/>
      <c r="PIA93" s="0"/>
      <c r="PIB93" s="0"/>
      <c r="PIC93" s="0"/>
      <c r="PID93" s="0"/>
      <c r="PIE93" s="0"/>
      <c r="PIF93" s="0"/>
      <c r="PIG93" s="0"/>
      <c r="PIH93" s="0"/>
      <c r="PII93" s="0"/>
      <c r="PIJ93" s="0"/>
      <c r="PIK93" s="0"/>
      <c r="PIL93" s="0"/>
      <c r="PIM93" s="0"/>
      <c r="PIN93" s="0"/>
      <c r="PIO93" s="0"/>
      <c r="PIP93" s="0"/>
      <c r="PIQ93" s="0"/>
      <c r="PIR93" s="0"/>
      <c r="PIS93" s="0"/>
      <c r="PIT93" s="0"/>
      <c r="PIU93" s="0"/>
      <c r="PIV93" s="0"/>
      <c r="PIW93" s="0"/>
      <c r="PIX93" s="0"/>
      <c r="PIY93" s="0"/>
      <c r="PIZ93" s="0"/>
      <c r="PJA93" s="0"/>
      <c r="PJB93" s="0"/>
      <c r="PJC93" s="0"/>
      <c r="PJD93" s="0"/>
      <c r="PJE93" s="0"/>
      <c r="PJF93" s="0"/>
      <c r="PJG93" s="0"/>
      <c r="PJH93" s="0"/>
      <c r="PJI93" s="0"/>
      <c r="PJJ93" s="0"/>
      <c r="PJK93" s="0"/>
      <c r="PJL93" s="0"/>
      <c r="PJM93" s="0"/>
      <c r="PJN93" s="0"/>
      <c r="PJO93" s="0"/>
      <c r="PJP93" s="0"/>
      <c r="PJQ93" s="0"/>
      <c r="PJR93" s="0"/>
      <c r="PJS93" s="0"/>
      <c r="PJT93" s="0"/>
      <c r="PJU93" s="0"/>
      <c r="PJV93" s="0"/>
      <c r="PJW93" s="0"/>
      <c r="PJX93" s="0"/>
      <c r="PJY93" s="0"/>
      <c r="PJZ93" s="0"/>
      <c r="PKA93" s="0"/>
      <c r="PKB93" s="0"/>
      <c r="PKC93" s="0"/>
      <c r="PKD93" s="0"/>
      <c r="PKE93" s="0"/>
      <c r="PKF93" s="0"/>
      <c r="PKG93" s="0"/>
      <c r="PKH93" s="0"/>
      <c r="PKI93" s="0"/>
      <c r="PKJ93" s="0"/>
      <c r="PKK93" s="0"/>
      <c r="PKL93" s="0"/>
      <c r="PKM93" s="0"/>
      <c r="PKN93" s="0"/>
      <c r="PKO93" s="0"/>
      <c r="PKP93" s="0"/>
      <c r="PKQ93" s="0"/>
      <c r="PKR93" s="0"/>
      <c r="PKS93" s="0"/>
      <c r="PKT93" s="0"/>
      <c r="PKU93" s="0"/>
      <c r="PKV93" s="0"/>
      <c r="PKW93" s="0"/>
      <c r="PKX93" s="0"/>
      <c r="PKY93" s="0"/>
      <c r="PKZ93" s="0"/>
      <c r="PLA93" s="0"/>
      <c r="PLB93" s="0"/>
      <c r="PLC93" s="0"/>
      <c r="PLD93" s="0"/>
      <c r="PLE93" s="0"/>
      <c r="PLF93" s="0"/>
      <c r="PLG93" s="0"/>
      <c r="PLH93" s="0"/>
      <c r="PLI93" s="0"/>
      <c r="PLJ93" s="0"/>
      <c r="PLK93" s="0"/>
      <c r="PLL93" s="0"/>
      <c r="PLM93" s="0"/>
      <c r="PLN93" s="0"/>
      <c r="PLO93" s="0"/>
      <c r="PLP93" s="0"/>
      <c r="PLQ93" s="0"/>
      <c r="PLR93" s="0"/>
      <c r="PLS93" s="0"/>
      <c r="PLT93" s="0"/>
      <c r="PLU93" s="0"/>
      <c r="PLV93" s="0"/>
      <c r="PLW93" s="0"/>
      <c r="PLX93" s="0"/>
      <c r="PLY93" s="0"/>
      <c r="PLZ93" s="0"/>
      <c r="PMA93" s="0"/>
      <c r="PMB93" s="0"/>
      <c r="PMC93" s="0"/>
      <c r="PMD93" s="0"/>
      <c r="PME93" s="0"/>
      <c r="PMF93" s="0"/>
      <c r="PMG93" s="0"/>
      <c r="PMH93" s="0"/>
      <c r="PMI93" s="0"/>
      <c r="PMJ93" s="0"/>
      <c r="PMK93" s="0"/>
      <c r="PML93" s="0"/>
      <c r="PMM93" s="0"/>
      <c r="PMN93" s="0"/>
      <c r="PMO93" s="0"/>
      <c r="PMP93" s="0"/>
      <c r="PMQ93" s="0"/>
      <c r="PMR93" s="0"/>
      <c r="PMS93" s="0"/>
      <c r="PMT93" s="0"/>
      <c r="PMU93" s="0"/>
      <c r="PMV93" s="0"/>
      <c r="PMW93" s="0"/>
      <c r="PMX93" s="0"/>
      <c r="PMY93" s="0"/>
      <c r="PMZ93" s="0"/>
      <c r="PNA93" s="0"/>
      <c r="PNB93" s="0"/>
      <c r="PNC93" s="0"/>
      <c r="PND93" s="0"/>
      <c r="PNE93" s="0"/>
      <c r="PNF93" s="0"/>
      <c r="PNG93" s="0"/>
      <c r="PNH93" s="0"/>
      <c r="PNI93" s="0"/>
      <c r="PNJ93" s="0"/>
      <c r="PNK93" s="0"/>
      <c r="PNL93" s="0"/>
      <c r="PNM93" s="0"/>
      <c r="PNN93" s="0"/>
      <c r="PNO93" s="0"/>
      <c r="PNP93" s="0"/>
      <c r="PNQ93" s="0"/>
      <c r="PNR93" s="0"/>
      <c r="PNS93" s="0"/>
      <c r="PNT93" s="0"/>
      <c r="PNU93" s="0"/>
      <c r="PNV93" s="0"/>
      <c r="PNW93" s="0"/>
      <c r="PNX93" s="0"/>
      <c r="PNY93" s="0"/>
      <c r="PNZ93" s="0"/>
      <c r="POA93" s="0"/>
      <c r="POB93" s="0"/>
      <c r="POC93" s="0"/>
      <c r="POD93" s="0"/>
      <c r="POE93" s="0"/>
      <c r="POF93" s="0"/>
      <c r="POG93" s="0"/>
      <c r="POH93" s="0"/>
      <c r="POI93" s="0"/>
      <c r="POJ93" s="0"/>
      <c r="POK93" s="0"/>
      <c r="POL93" s="0"/>
      <c r="POM93" s="0"/>
      <c r="PON93" s="0"/>
      <c r="POO93" s="0"/>
      <c r="POP93" s="0"/>
      <c r="POQ93" s="0"/>
      <c r="POR93" s="0"/>
      <c r="POS93" s="0"/>
      <c r="POT93" s="0"/>
      <c r="POU93" s="0"/>
      <c r="POV93" s="0"/>
      <c r="POW93" s="0"/>
      <c r="POX93" s="0"/>
      <c r="POY93" s="0"/>
      <c r="POZ93" s="0"/>
      <c r="PPA93" s="0"/>
      <c r="PPB93" s="0"/>
      <c r="PPC93" s="0"/>
      <c r="PPD93" s="0"/>
      <c r="PPE93" s="0"/>
      <c r="PPF93" s="0"/>
      <c r="PPG93" s="0"/>
      <c r="PPH93" s="0"/>
      <c r="PPI93" s="0"/>
      <c r="PPJ93" s="0"/>
      <c r="PPK93" s="0"/>
      <c r="PPL93" s="0"/>
      <c r="PPM93" s="0"/>
      <c r="PPN93" s="0"/>
      <c r="PPO93" s="0"/>
      <c r="PPP93" s="0"/>
      <c r="PPQ93" s="0"/>
      <c r="PPR93" s="0"/>
      <c r="PPS93" s="0"/>
      <c r="PPT93" s="0"/>
      <c r="PPU93" s="0"/>
      <c r="PPV93" s="0"/>
      <c r="PPW93" s="0"/>
      <c r="PPX93" s="0"/>
      <c r="PPY93" s="0"/>
      <c r="PPZ93" s="0"/>
      <c r="PQA93" s="0"/>
      <c r="PQB93" s="0"/>
      <c r="PQC93" s="0"/>
      <c r="PQD93" s="0"/>
      <c r="PQE93" s="0"/>
      <c r="PQF93" s="0"/>
      <c r="PQG93" s="0"/>
      <c r="PQH93" s="0"/>
      <c r="PQI93" s="0"/>
      <c r="PQJ93" s="0"/>
      <c r="PQK93" s="0"/>
      <c r="PQL93" s="0"/>
      <c r="PQM93" s="0"/>
      <c r="PQN93" s="0"/>
      <c r="PQO93" s="0"/>
      <c r="PQP93" s="0"/>
      <c r="PQQ93" s="0"/>
      <c r="PQR93" s="0"/>
      <c r="PQS93" s="0"/>
      <c r="PQT93" s="0"/>
      <c r="PQU93" s="0"/>
      <c r="PQV93" s="0"/>
      <c r="PQW93" s="0"/>
      <c r="PQX93" s="0"/>
      <c r="PQY93" s="0"/>
      <c r="PQZ93" s="0"/>
      <c r="PRA93" s="0"/>
      <c r="PRB93" s="0"/>
      <c r="PRC93" s="0"/>
      <c r="PRD93" s="0"/>
      <c r="PRE93" s="0"/>
      <c r="PRF93" s="0"/>
      <c r="PRG93" s="0"/>
      <c r="PRH93" s="0"/>
      <c r="PRI93" s="0"/>
      <c r="PRJ93" s="0"/>
      <c r="PRK93" s="0"/>
      <c r="PRL93" s="0"/>
      <c r="PRM93" s="0"/>
      <c r="PRN93" s="0"/>
      <c r="PRO93" s="0"/>
      <c r="PRP93" s="0"/>
      <c r="PRQ93" s="0"/>
      <c r="PRR93" s="0"/>
      <c r="PRS93" s="0"/>
      <c r="PRT93" s="0"/>
      <c r="PRU93" s="0"/>
      <c r="PRV93" s="0"/>
      <c r="PRW93" s="0"/>
      <c r="PRX93" s="0"/>
      <c r="PRY93" s="0"/>
      <c r="PRZ93" s="0"/>
      <c r="PSA93" s="0"/>
      <c r="PSB93" s="0"/>
      <c r="PSC93" s="0"/>
      <c r="PSD93" s="0"/>
      <c r="PSE93" s="0"/>
      <c r="PSF93" s="0"/>
      <c r="PSG93" s="0"/>
      <c r="PSH93" s="0"/>
      <c r="PSI93" s="0"/>
      <c r="PSJ93" s="0"/>
      <c r="PSK93" s="0"/>
      <c r="PSL93" s="0"/>
      <c r="PSM93" s="0"/>
      <c r="PSN93" s="0"/>
      <c r="PSO93" s="0"/>
      <c r="PSP93" s="0"/>
      <c r="PSQ93" s="0"/>
      <c r="PSR93" s="0"/>
      <c r="PSS93" s="0"/>
      <c r="PST93" s="0"/>
      <c r="PSU93" s="0"/>
      <c r="PSV93" s="0"/>
      <c r="PSW93" s="0"/>
      <c r="PSX93" s="0"/>
      <c r="PSY93" s="0"/>
      <c r="PSZ93" s="0"/>
      <c r="PTA93" s="0"/>
      <c r="PTB93" s="0"/>
      <c r="PTC93" s="0"/>
      <c r="PTD93" s="0"/>
      <c r="PTE93" s="0"/>
      <c r="PTF93" s="0"/>
      <c r="PTG93" s="0"/>
      <c r="PTH93" s="0"/>
      <c r="PTI93" s="0"/>
      <c r="PTJ93" s="0"/>
      <c r="PTK93" s="0"/>
      <c r="PTL93" s="0"/>
      <c r="PTM93" s="0"/>
      <c r="PTN93" s="0"/>
      <c r="PTO93" s="0"/>
      <c r="PTP93" s="0"/>
      <c r="PTQ93" s="0"/>
      <c r="PTR93" s="0"/>
      <c r="PTS93" s="0"/>
      <c r="PTT93" s="0"/>
      <c r="PTU93" s="0"/>
      <c r="PTV93" s="0"/>
      <c r="PTW93" s="0"/>
      <c r="PTX93" s="0"/>
      <c r="PTY93" s="0"/>
      <c r="PTZ93" s="0"/>
      <c r="PUA93" s="0"/>
      <c r="PUB93" s="0"/>
      <c r="PUC93" s="0"/>
      <c r="PUD93" s="0"/>
      <c r="PUE93" s="0"/>
      <c r="PUF93" s="0"/>
      <c r="PUG93" s="0"/>
      <c r="PUH93" s="0"/>
      <c r="PUI93" s="0"/>
      <c r="PUJ93" s="0"/>
      <c r="PUK93" s="0"/>
      <c r="PUL93" s="0"/>
      <c r="PUM93" s="0"/>
      <c r="PUN93" s="0"/>
      <c r="PUO93" s="0"/>
      <c r="PUP93" s="0"/>
      <c r="PUQ93" s="0"/>
      <c r="PUR93" s="0"/>
      <c r="PUS93" s="0"/>
      <c r="PUT93" s="0"/>
      <c r="PUU93" s="0"/>
      <c r="PUV93" s="0"/>
      <c r="PUW93" s="0"/>
      <c r="PUX93" s="0"/>
      <c r="PUY93" s="0"/>
      <c r="PUZ93" s="0"/>
      <c r="PVA93" s="0"/>
      <c r="PVB93" s="0"/>
      <c r="PVC93" s="0"/>
      <c r="PVD93" s="0"/>
      <c r="PVE93" s="0"/>
      <c r="PVF93" s="0"/>
      <c r="PVG93" s="0"/>
      <c r="PVH93" s="0"/>
      <c r="PVI93" s="0"/>
      <c r="PVJ93" s="0"/>
      <c r="PVK93" s="0"/>
      <c r="PVL93" s="0"/>
      <c r="PVM93" s="0"/>
      <c r="PVN93" s="0"/>
      <c r="PVO93" s="0"/>
      <c r="PVP93" s="0"/>
      <c r="PVQ93" s="0"/>
      <c r="PVR93" s="0"/>
      <c r="PVS93" s="0"/>
      <c r="PVT93" s="0"/>
      <c r="PVU93" s="0"/>
      <c r="PVV93" s="0"/>
      <c r="PVW93" s="0"/>
      <c r="PVX93" s="0"/>
      <c r="PVY93" s="0"/>
      <c r="PVZ93" s="0"/>
      <c r="PWA93" s="0"/>
      <c r="PWB93" s="0"/>
      <c r="PWC93" s="0"/>
      <c r="PWD93" s="0"/>
      <c r="PWE93" s="0"/>
      <c r="PWF93" s="0"/>
      <c r="PWG93" s="0"/>
      <c r="PWH93" s="0"/>
      <c r="PWI93" s="0"/>
      <c r="PWJ93" s="0"/>
      <c r="PWK93" s="0"/>
      <c r="PWL93" s="0"/>
      <c r="PWM93" s="0"/>
      <c r="PWN93" s="0"/>
      <c r="PWO93" s="0"/>
      <c r="PWP93" s="0"/>
      <c r="PWQ93" s="0"/>
      <c r="PWR93" s="0"/>
      <c r="PWS93" s="0"/>
      <c r="PWT93" s="0"/>
      <c r="PWU93" s="0"/>
      <c r="PWV93" s="0"/>
      <c r="PWW93" s="0"/>
      <c r="PWX93" s="0"/>
      <c r="PWY93" s="0"/>
      <c r="PWZ93" s="0"/>
      <c r="PXA93" s="0"/>
      <c r="PXB93" s="0"/>
      <c r="PXC93" s="0"/>
      <c r="PXD93" s="0"/>
      <c r="PXE93" s="0"/>
      <c r="PXF93" s="0"/>
      <c r="PXG93" s="0"/>
      <c r="PXH93" s="0"/>
      <c r="PXI93" s="0"/>
      <c r="PXJ93" s="0"/>
      <c r="PXK93" s="0"/>
      <c r="PXL93" s="0"/>
      <c r="PXM93" s="0"/>
      <c r="PXN93" s="0"/>
      <c r="PXO93" s="0"/>
      <c r="PXP93" s="0"/>
      <c r="PXQ93" s="0"/>
      <c r="PXR93" s="0"/>
      <c r="PXS93" s="0"/>
      <c r="PXT93" s="0"/>
      <c r="PXU93" s="0"/>
      <c r="PXV93" s="0"/>
      <c r="PXW93" s="0"/>
      <c r="PXX93" s="0"/>
      <c r="PXY93" s="0"/>
      <c r="PXZ93" s="0"/>
      <c r="PYA93" s="0"/>
      <c r="PYB93" s="0"/>
      <c r="PYC93" s="0"/>
      <c r="PYD93" s="0"/>
      <c r="PYE93" s="0"/>
      <c r="PYF93" s="0"/>
      <c r="PYG93" s="0"/>
      <c r="PYH93" s="0"/>
      <c r="PYI93" s="0"/>
      <c r="PYJ93" s="0"/>
      <c r="PYK93" s="0"/>
      <c r="PYL93" s="0"/>
      <c r="PYM93" s="0"/>
      <c r="PYN93" s="0"/>
      <c r="PYO93" s="0"/>
      <c r="PYP93" s="0"/>
      <c r="PYQ93" s="0"/>
      <c r="PYR93" s="0"/>
      <c r="PYS93" s="0"/>
      <c r="PYT93" s="0"/>
      <c r="PYU93" s="0"/>
      <c r="PYV93" s="0"/>
      <c r="PYW93" s="0"/>
      <c r="PYX93" s="0"/>
      <c r="PYY93" s="0"/>
      <c r="PYZ93" s="0"/>
      <c r="PZA93" s="0"/>
      <c r="PZB93" s="0"/>
      <c r="PZC93" s="0"/>
      <c r="PZD93" s="0"/>
      <c r="PZE93" s="0"/>
      <c r="PZF93" s="0"/>
      <c r="PZG93" s="0"/>
      <c r="PZH93" s="0"/>
      <c r="PZI93" s="0"/>
      <c r="PZJ93" s="0"/>
      <c r="PZK93" s="0"/>
      <c r="PZL93" s="0"/>
      <c r="PZM93" s="0"/>
      <c r="PZN93" s="0"/>
      <c r="PZO93" s="0"/>
      <c r="PZP93" s="0"/>
      <c r="PZQ93" s="0"/>
      <c r="PZR93" s="0"/>
      <c r="PZS93" s="0"/>
      <c r="PZT93" s="0"/>
      <c r="PZU93" s="0"/>
      <c r="PZV93" s="0"/>
      <c r="PZW93" s="0"/>
      <c r="PZX93" s="0"/>
      <c r="PZY93" s="0"/>
      <c r="PZZ93" s="0"/>
      <c r="QAA93" s="0"/>
      <c r="QAB93" s="0"/>
      <c r="QAC93" s="0"/>
      <c r="QAD93" s="0"/>
      <c r="QAE93" s="0"/>
      <c r="QAF93" s="0"/>
      <c r="QAG93" s="0"/>
      <c r="QAH93" s="0"/>
      <c r="QAI93" s="0"/>
      <c r="QAJ93" s="0"/>
      <c r="QAK93" s="0"/>
      <c r="QAL93" s="0"/>
      <c r="QAM93" s="0"/>
      <c r="QAN93" s="0"/>
      <c r="QAO93" s="0"/>
      <c r="QAP93" s="0"/>
      <c r="QAQ93" s="0"/>
      <c r="QAR93" s="0"/>
      <c r="QAS93" s="0"/>
      <c r="QAT93" s="0"/>
      <c r="QAU93" s="0"/>
      <c r="QAV93" s="0"/>
      <c r="QAW93" s="0"/>
      <c r="QAX93" s="0"/>
      <c r="QAY93" s="0"/>
      <c r="QAZ93" s="0"/>
      <c r="QBA93" s="0"/>
      <c r="QBB93" s="0"/>
      <c r="QBC93" s="0"/>
      <c r="QBD93" s="0"/>
      <c r="QBE93" s="0"/>
      <c r="QBF93" s="0"/>
      <c r="QBG93" s="0"/>
      <c r="QBH93" s="0"/>
      <c r="QBI93" s="0"/>
      <c r="QBJ93" s="0"/>
      <c r="QBK93" s="0"/>
      <c r="QBL93" s="0"/>
      <c r="QBM93" s="0"/>
      <c r="QBN93" s="0"/>
      <c r="QBO93" s="0"/>
      <c r="QBP93" s="0"/>
      <c r="QBQ93" s="0"/>
      <c r="QBR93" s="0"/>
      <c r="QBS93" s="0"/>
      <c r="QBT93" s="0"/>
      <c r="QBU93" s="0"/>
      <c r="QBV93" s="0"/>
      <c r="QBW93" s="0"/>
      <c r="QBX93" s="0"/>
      <c r="QBY93" s="0"/>
      <c r="QBZ93" s="0"/>
      <c r="QCA93" s="0"/>
      <c r="QCB93" s="0"/>
      <c r="QCC93" s="0"/>
      <c r="QCD93" s="0"/>
      <c r="QCE93" s="0"/>
      <c r="QCF93" s="0"/>
      <c r="QCG93" s="0"/>
      <c r="QCH93" s="0"/>
      <c r="QCI93" s="0"/>
      <c r="QCJ93" s="0"/>
      <c r="QCK93" s="0"/>
      <c r="QCL93" s="0"/>
      <c r="QCM93" s="0"/>
      <c r="QCN93" s="0"/>
      <c r="QCO93" s="0"/>
      <c r="QCP93" s="0"/>
      <c r="QCQ93" s="0"/>
      <c r="QCR93" s="0"/>
      <c r="QCS93" s="0"/>
      <c r="QCT93" s="0"/>
      <c r="QCU93" s="0"/>
      <c r="QCV93" s="0"/>
      <c r="QCW93" s="0"/>
      <c r="QCX93" s="0"/>
      <c r="QCY93" s="0"/>
      <c r="QCZ93" s="0"/>
      <c r="QDA93" s="0"/>
      <c r="QDB93" s="0"/>
      <c r="QDC93" s="0"/>
      <c r="QDD93" s="0"/>
      <c r="QDE93" s="0"/>
      <c r="QDF93" s="0"/>
      <c r="QDG93" s="0"/>
      <c r="QDH93" s="0"/>
      <c r="QDI93" s="0"/>
      <c r="QDJ93" s="0"/>
      <c r="QDK93" s="0"/>
      <c r="QDL93" s="0"/>
      <c r="QDM93" s="0"/>
      <c r="QDN93" s="0"/>
      <c r="QDO93" s="0"/>
      <c r="QDP93" s="0"/>
      <c r="QDQ93" s="0"/>
      <c r="QDR93" s="0"/>
      <c r="QDS93" s="0"/>
      <c r="QDT93" s="0"/>
      <c r="QDU93" s="0"/>
      <c r="QDV93" s="0"/>
      <c r="QDW93" s="0"/>
      <c r="QDX93" s="0"/>
      <c r="QDY93" s="0"/>
      <c r="QDZ93" s="0"/>
      <c r="QEA93" s="0"/>
      <c r="QEB93" s="0"/>
      <c r="QEC93" s="0"/>
      <c r="QED93" s="0"/>
      <c r="QEE93" s="0"/>
      <c r="QEF93" s="0"/>
      <c r="QEG93" s="0"/>
      <c r="QEH93" s="0"/>
      <c r="QEI93" s="0"/>
      <c r="QEJ93" s="0"/>
      <c r="QEK93" s="0"/>
      <c r="QEL93" s="0"/>
      <c r="QEM93" s="0"/>
      <c r="QEN93" s="0"/>
      <c r="QEO93" s="0"/>
      <c r="QEP93" s="0"/>
      <c r="QEQ93" s="0"/>
      <c r="QER93" s="0"/>
      <c r="QES93" s="0"/>
      <c r="QET93" s="0"/>
      <c r="QEU93" s="0"/>
      <c r="QEV93" s="0"/>
      <c r="QEW93" s="0"/>
      <c r="QEX93" s="0"/>
      <c r="QEY93" s="0"/>
      <c r="QEZ93" s="0"/>
      <c r="QFA93" s="0"/>
      <c r="QFB93" s="0"/>
      <c r="QFC93" s="0"/>
      <c r="QFD93" s="0"/>
      <c r="QFE93" s="0"/>
      <c r="QFF93" s="0"/>
      <c r="QFG93" s="0"/>
      <c r="QFH93" s="0"/>
      <c r="QFI93" s="0"/>
      <c r="QFJ93" s="0"/>
      <c r="QFK93" s="0"/>
      <c r="QFL93" s="0"/>
      <c r="QFM93" s="0"/>
      <c r="QFN93" s="0"/>
      <c r="QFO93" s="0"/>
      <c r="QFP93" s="0"/>
      <c r="QFQ93" s="0"/>
      <c r="QFR93" s="0"/>
      <c r="QFS93" s="0"/>
      <c r="QFT93" s="0"/>
      <c r="QFU93" s="0"/>
      <c r="QFV93" s="0"/>
      <c r="QFW93" s="0"/>
      <c r="QFX93" s="0"/>
      <c r="QFY93" s="0"/>
      <c r="QFZ93" s="0"/>
      <c r="QGA93" s="0"/>
      <c r="QGB93" s="0"/>
      <c r="QGC93" s="0"/>
      <c r="QGD93" s="0"/>
      <c r="QGE93" s="0"/>
      <c r="QGF93" s="0"/>
      <c r="QGG93" s="0"/>
      <c r="QGH93" s="0"/>
      <c r="QGI93" s="0"/>
      <c r="QGJ93" s="0"/>
      <c r="QGK93" s="0"/>
      <c r="QGL93" s="0"/>
      <c r="QGM93" s="0"/>
      <c r="QGN93" s="0"/>
      <c r="QGO93" s="0"/>
      <c r="QGP93" s="0"/>
      <c r="QGQ93" s="0"/>
      <c r="QGR93" s="0"/>
      <c r="QGS93" s="0"/>
      <c r="QGT93" s="0"/>
      <c r="QGU93" s="0"/>
      <c r="QGV93" s="0"/>
      <c r="QGW93" s="0"/>
      <c r="QGX93" s="0"/>
      <c r="QGY93" s="0"/>
      <c r="QGZ93" s="0"/>
      <c r="QHA93" s="0"/>
      <c r="QHB93" s="0"/>
      <c r="QHC93" s="0"/>
      <c r="QHD93" s="0"/>
      <c r="QHE93" s="0"/>
      <c r="QHF93" s="0"/>
      <c r="QHG93" s="0"/>
      <c r="QHH93" s="0"/>
      <c r="QHI93" s="0"/>
      <c r="QHJ93" s="0"/>
      <c r="QHK93" s="0"/>
      <c r="QHL93" s="0"/>
      <c r="QHM93" s="0"/>
      <c r="QHN93" s="0"/>
      <c r="QHO93" s="0"/>
      <c r="QHP93" s="0"/>
      <c r="QHQ93" s="0"/>
      <c r="QHR93" s="0"/>
      <c r="QHS93" s="0"/>
      <c r="QHT93" s="0"/>
      <c r="QHU93" s="0"/>
      <c r="QHV93" s="0"/>
      <c r="QHW93" s="0"/>
      <c r="QHX93" s="0"/>
      <c r="QHY93" s="0"/>
      <c r="QHZ93" s="0"/>
      <c r="QIA93" s="0"/>
      <c r="QIB93" s="0"/>
      <c r="QIC93" s="0"/>
      <c r="QID93" s="0"/>
      <c r="QIE93" s="0"/>
      <c r="QIF93" s="0"/>
      <c r="QIG93" s="0"/>
      <c r="QIH93" s="0"/>
      <c r="QII93" s="0"/>
      <c r="QIJ93" s="0"/>
      <c r="QIK93" s="0"/>
      <c r="QIL93" s="0"/>
      <c r="QIM93" s="0"/>
      <c r="QIN93" s="0"/>
      <c r="QIO93" s="0"/>
      <c r="QIP93" s="0"/>
      <c r="QIQ93" s="0"/>
      <c r="QIR93" s="0"/>
      <c r="QIS93" s="0"/>
      <c r="QIT93" s="0"/>
      <c r="QIU93" s="0"/>
      <c r="QIV93" s="0"/>
      <c r="QIW93" s="0"/>
      <c r="QIX93" s="0"/>
      <c r="QIY93" s="0"/>
      <c r="QIZ93" s="0"/>
      <c r="QJA93" s="0"/>
      <c r="QJB93" s="0"/>
      <c r="QJC93" s="0"/>
      <c r="QJD93" s="0"/>
      <c r="QJE93" s="0"/>
      <c r="QJF93" s="0"/>
      <c r="QJG93" s="0"/>
      <c r="QJH93" s="0"/>
      <c r="QJI93" s="0"/>
      <c r="QJJ93" s="0"/>
      <c r="QJK93" s="0"/>
      <c r="QJL93" s="0"/>
      <c r="QJM93" s="0"/>
      <c r="QJN93" s="0"/>
      <c r="QJO93" s="0"/>
      <c r="QJP93" s="0"/>
      <c r="QJQ93" s="0"/>
      <c r="QJR93" s="0"/>
      <c r="QJS93" s="0"/>
      <c r="QJT93" s="0"/>
      <c r="QJU93" s="0"/>
      <c r="QJV93" s="0"/>
      <c r="QJW93" s="0"/>
      <c r="QJX93" s="0"/>
      <c r="QJY93" s="0"/>
      <c r="QJZ93" s="0"/>
      <c r="QKA93" s="0"/>
      <c r="QKB93" s="0"/>
      <c r="QKC93" s="0"/>
      <c r="QKD93" s="0"/>
      <c r="QKE93" s="0"/>
      <c r="QKF93" s="0"/>
      <c r="QKG93" s="0"/>
      <c r="QKH93" s="0"/>
      <c r="QKI93" s="0"/>
      <c r="QKJ93" s="0"/>
      <c r="QKK93" s="0"/>
      <c r="QKL93" s="0"/>
      <c r="QKM93" s="0"/>
      <c r="QKN93" s="0"/>
      <c r="QKO93" s="0"/>
      <c r="QKP93" s="0"/>
      <c r="QKQ93" s="0"/>
      <c r="QKR93" s="0"/>
      <c r="QKS93" s="0"/>
      <c r="QKT93" s="0"/>
      <c r="QKU93" s="0"/>
      <c r="QKV93" s="0"/>
      <c r="QKW93" s="0"/>
      <c r="QKX93" s="0"/>
      <c r="QKY93" s="0"/>
      <c r="QKZ93" s="0"/>
      <c r="QLA93" s="0"/>
      <c r="QLB93" s="0"/>
      <c r="QLC93" s="0"/>
      <c r="QLD93" s="0"/>
      <c r="QLE93" s="0"/>
      <c r="QLF93" s="0"/>
      <c r="QLG93" s="0"/>
      <c r="QLH93" s="0"/>
      <c r="QLI93" s="0"/>
      <c r="QLJ93" s="0"/>
      <c r="QLK93" s="0"/>
      <c r="QLL93" s="0"/>
      <c r="QLM93" s="0"/>
      <c r="QLN93" s="0"/>
      <c r="QLO93" s="0"/>
      <c r="QLP93" s="0"/>
      <c r="QLQ93" s="0"/>
      <c r="QLR93" s="0"/>
      <c r="QLS93" s="0"/>
      <c r="QLT93" s="0"/>
      <c r="QLU93" s="0"/>
      <c r="QLV93" s="0"/>
      <c r="QLW93" s="0"/>
      <c r="QLX93" s="0"/>
      <c r="QLY93" s="0"/>
      <c r="QLZ93" s="0"/>
      <c r="QMA93" s="0"/>
      <c r="QMB93" s="0"/>
      <c r="QMC93" s="0"/>
      <c r="QMD93" s="0"/>
      <c r="QME93" s="0"/>
      <c r="QMF93" s="0"/>
      <c r="QMG93" s="0"/>
      <c r="QMH93" s="0"/>
      <c r="QMI93" s="0"/>
      <c r="QMJ93" s="0"/>
      <c r="QMK93" s="0"/>
      <c r="QML93" s="0"/>
      <c r="QMM93" s="0"/>
      <c r="QMN93" s="0"/>
      <c r="QMO93" s="0"/>
      <c r="QMP93" s="0"/>
      <c r="QMQ93" s="0"/>
      <c r="QMR93" s="0"/>
      <c r="QMS93" s="0"/>
      <c r="QMT93" s="0"/>
      <c r="QMU93" s="0"/>
      <c r="QMV93" s="0"/>
      <c r="QMW93" s="0"/>
      <c r="QMX93" s="0"/>
      <c r="QMY93" s="0"/>
      <c r="QMZ93" s="0"/>
      <c r="QNA93" s="0"/>
      <c r="QNB93" s="0"/>
      <c r="QNC93" s="0"/>
      <c r="QND93" s="0"/>
      <c r="QNE93" s="0"/>
      <c r="QNF93" s="0"/>
      <c r="QNG93" s="0"/>
      <c r="QNH93" s="0"/>
      <c r="QNI93" s="0"/>
      <c r="QNJ93" s="0"/>
      <c r="QNK93" s="0"/>
      <c r="QNL93" s="0"/>
      <c r="QNM93" s="0"/>
      <c r="QNN93" s="0"/>
      <c r="QNO93" s="0"/>
      <c r="QNP93" s="0"/>
      <c r="QNQ93" s="0"/>
      <c r="QNR93" s="0"/>
      <c r="QNS93" s="0"/>
      <c r="QNT93" s="0"/>
      <c r="QNU93" s="0"/>
      <c r="QNV93" s="0"/>
      <c r="QNW93" s="0"/>
      <c r="QNX93" s="0"/>
      <c r="QNY93" s="0"/>
      <c r="QNZ93" s="0"/>
      <c r="QOA93" s="0"/>
      <c r="QOB93" s="0"/>
      <c r="QOC93" s="0"/>
      <c r="QOD93" s="0"/>
      <c r="QOE93" s="0"/>
      <c r="QOF93" s="0"/>
      <c r="QOG93" s="0"/>
      <c r="QOH93" s="0"/>
      <c r="QOI93" s="0"/>
      <c r="QOJ93" s="0"/>
      <c r="QOK93" s="0"/>
      <c r="QOL93" s="0"/>
      <c r="QOM93" s="0"/>
      <c r="QON93" s="0"/>
      <c r="QOO93" s="0"/>
      <c r="QOP93" s="0"/>
      <c r="QOQ93" s="0"/>
      <c r="QOR93" s="0"/>
      <c r="QOS93" s="0"/>
      <c r="QOT93" s="0"/>
      <c r="QOU93" s="0"/>
      <c r="QOV93" s="0"/>
      <c r="QOW93" s="0"/>
      <c r="QOX93" s="0"/>
      <c r="QOY93" s="0"/>
      <c r="QOZ93" s="0"/>
      <c r="QPA93" s="0"/>
      <c r="QPB93" s="0"/>
      <c r="QPC93" s="0"/>
      <c r="QPD93" s="0"/>
      <c r="QPE93" s="0"/>
      <c r="QPF93" s="0"/>
      <c r="QPG93" s="0"/>
      <c r="QPH93" s="0"/>
      <c r="QPI93" s="0"/>
      <c r="QPJ93" s="0"/>
      <c r="QPK93" s="0"/>
      <c r="QPL93" s="0"/>
      <c r="QPM93" s="0"/>
      <c r="QPN93" s="0"/>
      <c r="QPO93" s="0"/>
      <c r="QPP93" s="0"/>
      <c r="QPQ93" s="0"/>
      <c r="QPR93" s="0"/>
      <c r="QPS93" s="0"/>
      <c r="QPT93" s="0"/>
      <c r="QPU93" s="0"/>
      <c r="QPV93" s="0"/>
      <c r="QPW93" s="0"/>
      <c r="QPX93" s="0"/>
      <c r="QPY93" s="0"/>
      <c r="QPZ93" s="0"/>
      <c r="QQA93" s="0"/>
      <c r="QQB93" s="0"/>
      <c r="QQC93" s="0"/>
      <c r="QQD93" s="0"/>
      <c r="QQE93" s="0"/>
      <c r="QQF93" s="0"/>
      <c r="QQG93" s="0"/>
      <c r="QQH93" s="0"/>
      <c r="QQI93" s="0"/>
      <c r="QQJ93" s="0"/>
      <c r="QQK93" s="0"/>
      <c r="QQL93" s="0"/>
      <c r="QQM93" s="0"/>
      <c r="QQN93" s="0"/>
      <c r="QQO93" s="0"/>
      <c r="QQP93" s="0"/>
      <c r="QQQ93" s="0"/>
      <c r="QQR93" s="0"/>
      <c r="QQS93" s="0"/>
      <c r="QQT93" s="0"/>
      <c r="QQU93" s="0"/>
      <c r="QQV93" s="0"/>
      <c r="QQW93" s="0"/>
      <c r="QQX93" s="0"/>
      <c r="QQY93" s="0"/>
      <c r="QQZ93" s="0"/>
      <c r="QRA93" s="0"/>
      <c r="QRB93" s="0"/>
      <c r="QRC93" s="0"/>
      <c r="QRD93" s="0"/>
      <c r="QRE93" s="0"/>
      <c r="QRF93" s="0"/>
      <c r="QRG93" s="0"/>
      <c r="QRH93" s="0"/>
      <c r="QRI93" s="0"/>
      <c r="QRJ93" s="0"/>
      <c r="QRK93" s="0"/>
      <c r="QRL93" s="0"/>
      <c r="QRM93" s="0"/>
      <c r="QRN93" s="0"/>
      <c r="QRO93" s="0"/>
      <c r="QRP93" s="0"/>
      <c r="QRQ93" s="0"/>
      <c r="QRR93" s="0"/>
      <c r="QRS93" s="0"/>
      <c r="QRT93" s="0"/>
      <c r="QRU93" s="0"/>
      <c r="QRV93" s="0"/>
      <c r="QRW93" s="0"/>
      <c r="QRX93" s="0"/>
      <c r="QRY93" s="0"/>
      <c r="QRZ93" s="0"/>
      <c r="QSA93" s="0"/>
      <c r="QSB93" s="0"/>
      <c r="QSC93" s="0"/>
      <c r="QSD93" s="0"/>
      <c r="QSE93" s="0"/>
      <c r="QSF93" s="0"/>
      <c r="QSG93" s="0"/>
      <c r="QSH93" s="0"/>
      <c r="QSI93" s="0"/>
      <c r="QSJ93" s="0"/>
      <c r="QSK93" s="0"/>
      <c r="QSL93" s="0"/>
      <c r="QSM93" s="0"/>
      <c r="QSN93" s="0"/>
      <c r="QSO93" s="0"/>
      <c r="QSP93" s="0"/>
      <c r="QSQ93" s="0"/>
      <c r="QSR93" s="0"/>
      <c r="QSS93" s="0"/>
      <c r="QST93" s="0"/>
      <c r="QSU93" s="0"/>
      <c r="QSV93" s="0"/>
      <c r="QSW93" s="0"/>
      <c r="QSX93" s="0"/>
      <c r="QSY93" s="0"/>
      <c r="QSZ93" s="0"/>
      <c r="QTA93" s="0"/>
      <c r="QTB93" s="0"/>
      <c r="QTC93" s="0"/>
      <c r="QTD93" s="0"/>
      <c r="QTE93" s="0"/>
      <c r="QTF93" s="0"/>
      <c r="QTG93" s="0"/>
      <c r="QTH93" s="0"/>
      <c r="QTI93" s="0"/>
      <c r="QTJ93" s="0"/>
      <c r="QTK93" s="0"/>
      <c r="QTL93" s="0"/>
      <c r="QTM93" s="0"/>
      <c r="QTN93" s="0"/>
      <c r="QTO93" s="0"/>
      <c r="QTP93" s="0"/>
      <c r="QTQ93" s="0"/>
      <c r="QTR93" s="0"/>
      <c r="QTS93" s="0"/>
      <c r="QTT93" s="0"/>
      <c r="QTU93" s="0"/>
      <c r="QTV93" s="0"/>
      <c r="QTW93" s="0"/>
      <c r="QTX93" s="0"/>
      <c r="QTY93" s="0"/>
      <c r="QTZ93" s="0"/>
      <c r="QUA93" s="0"/>
      <c r="QUB93" s="0"/>
      <c r="QUC93" s="0"/>
      <c r="QUD93" s="0"/>
      <c r="QUE93" s="0"/>
      <c r="QUF93" s="0"/>
      <c r="QUG93" s="0"/>
      <c r="QUH93" s="0"/>
      <c r="QUI93" s="0"/>
      <c r="QUJ93" s="0"/>
      <c r="QUK93" s="0"/>
      <c r="QUL93" s="0"/>
      <c r="QUM93" s="0"/>
      <c r="QUN93" s="0"/>
      <c r="QUO93" s="0"/>
      <c r="QUP93" s="0"/>
      <c r="QUQ93" s="0"/>
      <c r="QUR93" s="0"/>
      <c r="QUS93" s="0"/>
      <c r="QUT93" s="0"/>
      <c r="QUU93" s="0"/>
      <c r="QUV93" s="0"/>
      <c r="QUW93" s="0"/>
      <c r="QUX93" s="0"/>
      <c r="QUY93" s="0"/>
      <c r="QUZ93" s="0"/>
      <c r="QVA93" s="0"/>
      <c r="QVB93" s="0"/>
      <c r="QVC93" s="0"/>
      <c r="QVD93" s="0"/>
      <c r="QVE93" s="0"/>
      <c r="QVF93" s="0"/>
      <c r="QVG93" s="0"/>
      <c r="QVH93" s="0"/>
      <c r="QVI93" s="0"/>
      <c r="QVJ93" s="0"/>
      <c r="QVK93" s="0"/>
      <c r="QVL93" s="0"/>
      <c r="QVM93" s="0"/>
      <c r="QVN93" s="0"/>
      <c r="QVO93" s="0"/>
      <c r="QVP93" s="0"/>
      <c r="QVQ93" s="0"/>
      <c r="QVR93" s="0"/>
      <c r="QVS93" s="0"/>
      <c r="QVT93" s="0"/>
      <c r="QVU93" s="0"/>
      <c r="QVV93" s="0"/>
      <c r="QVW93" s="0"/>
      <c r="QVX93" s="0"/>
      <c r="QVY93" s="0"/>
      <c r="QVZ93" s="0"/>
      <c r="QWA93" s="0"/>
      <c r="QWB93" s="0"/>
      <c r="QWC93" s="0"/>
      <c r="QWD93" s="0"/>
      <c r="QWE93" s="0"/>
      <c r="QWF93" s="0"/>
      <c r="QWG93" s="0"/>
      <c r="QWH93" s="0"/>
      <c r="QWI93" s="0"/>
      <c r="QWJ93" s="0"/>
      <c r="QWK93" s="0"/>
      <c r="QWL93" s="0"/>
      <c r="QWM93" s="0"/>
      <c r="QWN93" s="0"/>
      <c r="QWO93" s="0"/>
      <c r="QWP93" s="0"/>
      <c r="QWQ93" s="0"/>
      <c r="QWR93" s="0"/>
      <c r="QWS93" s="0"/>
      <c r="QWT93" s="0"/>
      <c r="QWU93" s="0"/>
      <c r="QWV93" s="0"/>
      <c r="QWW93" s="0"/>
      <c r="QWX93" s="0"/>
      <c r="QWY93" s="0"/>
      <c r="QWZ93" s="0"/>
      <c r="QXA93" s="0"/>
      <c r="QXB93" s="0"/>
      <c r="QXC93" s="0"/>
      <c r="QXD93" s="0"/>
      <c r="QXE93" s="0"/>
      <c r="QXF93" s="0"/>
      <c r="QXG93" s="0"/>
      <c r="QXH93" s="0"/>
      <c r="QXI93" s="0"/>
      <c r="QXJ93" s="0"/>
      <c r="QXK93" s="0"/>
      <c r="QXL93" s="0"/>
      <c r="QXM93" s="0"/>
      <c r="QXN93" s="0"/>
      <c r="QXO93" s="0"/>
      <c r="QXP93" s="0"/>
      <c r="QXQ93" s="0"/>
      <c r="QXR93" s="0"/>
      <c r="QXS93" s="0"/>
      <c r="QXT93" s="0"/>
      <c r="QXU93" s="0"/>
      <c r="QXV93" s="0"/>
      <c r="QXW93" s="0"/>
      <c r="QXX93" s="0"/>
      <c r="QXY93" s="0"/>
      <c r="QXZ93" s="0"/>
      <c r="QYA93" s="0"/>
      <c r="QYB93" s="0"/>
      <c r="QYC93" s="0"/>
      <c r="QYD93" s="0"/>
      <c r="QYE93" s="0"/>
      <c r="QYF93" s="0"/>
      <c r="QYG93" s="0"/>
      <c r="QYH93" s="0"/>
      <c r="QYI93" s="0"/>
      <c r="QYJ93" s="0"/>
      <c r="QYK93" s="0"/>
      <c r="QYL93" s="0"/>
      <c r="QYM93" s="0"/>
      <c r="QYN93" s="0"/>
      <c r="QYO93" s="0"/>
      <c r="QYP93" s="0"/>
      <c r="QYQ93" s="0"/>
      <c r="QYR93" s="0"/>
      <c r="QYS93" s="0"/>
      <c r="QYT93" s="0"/>
      <c r="QYU93" s="0"/>
      <c r="QYV93" s="0"/>
      <c r="QYW93" s="0"/>
      <c r="QYX93" s="0"/>
      <c r="QYY93" s="0"/>
      <c r="QYZ93" s="0"/>
      <c r="QZA93" s="0"/>
      <c r="QZB93" s="0"/>
      <c r="QZC93" s="0"/>
      <c r="QZD93" s="0"/>
      <c r="QZE93" s="0"/>
      <c r="QZF93" s="0"/>
      <c r="QZG93" s="0"/>
      <c r="QZH93" s="0"/>
      <c r="QZI93" s="0"/>
      <c r="QZJ93" s="0"/>
      <c r="QZK93" s="0"/>
      <c r="QZL93" s="0"/>
      <c r="QZM93" s="0"/>
      <c r="QZN93" s="0"/>
      <c r="QZO93" s="0"/>
      <c r="QZP93" s="0"/>
      <c r="QZQ93" s="0"/>
      <c r="QZR93" s="0"/>
      <c r="QZS93" s="0"/>
      <c r="QZT93" s="0"/>
      <c r="QZU93" s="0"/>
      <c r="QZV93" s="0"/>
      <c r="QZW93" s="0"/>
      <c r="QZX93" s="0"/>
      <c r="QZY93" s="0"/>
      <c r="QZZ93" s="0"/>
      <c r="RAA93" s="0"/>
      <c r="RAB93" s="0"/>
      <c r="RAC93" s="0"/>
      <c r="RAD93" s="0"/>
      <c r="RAE93" s="0"/>
      <c r="RAF93" s="0"/>
      <c r="RAG93" s="0"/>
      <c r="RAH93" s="0"/>
      <c r="RAI93" s="0"/>
      <c r="RAJ93" s="0"/>
      <c r="RAK93" s="0"/>
      <c r="RAL93" s="0"/>
      <c r="RAM93" s="0"/>
      <c r="RAN93" s="0"/>
      <c r="RAO93" s="0"/>
      <c r="RAP93" s="0"/>
      <c r="RAQ93" s="0"/>
      <c r="RAR93" s="0"/>
      <c r="RAS93" s="0"/>
      <c r="RAT93" s="0"/>
      <c r="RAU93" s="0"/>
      <c r="RAV93" s="0"/>
      <c r="RAW93" s="0"/>
      <c r="RAX93" s="0"/>
      <c r="RAY93" s="0"/>
      <c r="RAZ93" s="0"/>
      <c r="RBA93" s="0"/>
      <c r="RBB93" s="0"/>
      <c r="RBC93" s="0"/>
      <c r="RBD93" s="0"/>
      <c r="RBE93" s="0"/>
      <c r="RBF93" s="0"/>
      <c r="RBG93" s="0"/>
      <c r="RBH93" s="0"/>
      <c r="RBI93" s="0"/>
      <c r="RBJ93" s="0"/>
      <c r="RBK93" s="0"/>
      <c r="RBL93" s="0"/>
      <c r="RBM93" s="0"/>
      <c r="RBN93" s="0"/>
      <c r="RBO93" s="0"/>
      <c r="RBP93" s="0"/>
      <c r="RBQ93" s="0"/>
      <c r="RBR93" s="0"/>
      <c r="RBS93" s="0"/>
      <c r="RBT93" s="0"/>
      <c r="RBU93" s="0"/>
      <c r="RBV93" s="0"/>
      <c r="RBW93" s="0"/>
      <c r="RBX93" s="0"/>
      <c r="RBY93" s="0"/>
      <c r="RBZ93" s="0"/>
      <c r="RCA93" s="0"/>
      <c r="RCB93" s="0"/>
      <c r="RCC93" s="0"/>
      <c r="RCD93" s="0"/>
      <c r="RCE93" s="0"/>
      <c r="RCF93" s="0"/>
      <c r="RCG93" s="0"/>
      <c r="RCH93" s="0"/>
      <c r="RCI93" s="0"/>
      <c r="RCJ93" s="0"/>
      <c r="RCK93" s="0"/>
      <c r="RCL93" s="0"/>
      <c r="RCM93" s="0"/>
      <c r="RCN93" s="0"/>
      <c r="RCO93" s="0"/>
      <c r="RCP93" s="0"/>
      <c r="RCQ93" s="0"/>
      <c r="RCR93" s="0"/>
      <c r="RCS93" s="0"/>
      <c r="RCT93" s="0"/>
      <c r="RCU93" s="0"/>
      <c r="RCV93" s="0"/>
      <c r="RCW93" s="0"/>
      <c r="RCX93" s="0"/>
      <c r="RCY93" s="0"/>
      <c r="RCZ93" s="0"/>
      <c r="RDA93" s="0"/>
      <c r="RDB93" s="0"/>
      <c r="RDC93" s="0"/>
      <c r="RDD93" s="0"/>
      <c r="RDE93" s="0"/>
      <c r="RDF93" s="0"/>
      <c r="RDG93" s="0"/>
      <c r="RDH93" s="0"/>
      <c r="RDI93" s="0"/>
      <c r="RDJ93" s="0"/>
      <c r="RDK93" s="0"/>
      <c r="RDL93" s="0"/>
      <c r="RDM93" s="0"/>
      <c r="RDN93" s="0"/>
      <c r="RDO93" s="0"/>
      <c r="RDP93" s="0"/>
      <c r="RDQ93" s="0"/>
      <c r="RDR93" s="0"/>
      <c r="RDS93" s="0"/>
      <c r="RDT93" s="0"/>
      <c r="RDU93" s="0"/>
      <c r="RDV93" s="0"/>
      <c r="RDW93" s="0"/>
      <c r="RDX93" s="0"/>
      <c r="RDY93" s="0"/>
      <c r="RDZ93" s="0"/>
      <c r="REA93" s="0"/>
      <c r="REB93" s="0"/>
      <c r="REC93" s="0"/>
      <c r="RED93" s="0"/>
      <c r="REE93" s="0"/>
      <c r="REF93" s="0"/>
      <c r="REG93" s="0"/>
      <c r="REH93" s="0"/>
      <c r="REI93" s="0"/>
      <c r="REJ93" s="0"/>
      <c r="REK93" s="0"/>
      <c r="REL93" s="0"/>
      <c r="REM93" s="0"/>
      <c r="REN93" s="0"/>
      <c r="REO93" s="0"/>
      <c r="REP93" s="0"/>
      <c r="REQ93" s="0"/>
      <c r="RER93" s="0"/>
      <c r="RES93" s="0"/>
      <c r="RET93" s="0"/>
      <c r="REU93" s="0"/>
      <c r="REV93" s="0"/>
      <c r="REW93" s="0"/>
      <c r="REX93" s="0"/>
      <c r="REY93" s="0"/>
      <c r="REZ93" s="0"/>
      <c r="RFA93" s="0"/>
      <c r="RFB93" s="0"/>
      <c r="RFC93" s="0"/>
      <c r="RFD93" s="0"/>
      <c r="RFE93" s="0"/>
      <c r="RFF93" s="0"/>
      <c r="RFG93" s="0"/>
      <c r="RFH93" s="0"/>
      <c r="RFI93" s="0"/>
      <c r="RFJ93" s="0"/>
      <c r="RFK93" s="0"/>
      <c r="RFL93" s="0"/>
      <c r="RFM93" s="0"/>
      <c r="RFN93" s="0"/>
      <c r="RFO93" s="0"/>
      <c r="RFP93" s="0"/>
      <c r="RFQ93" s="0"/>
      <c r="RFR93" s="0"/>
      <c r="RFS93" s="0"/>
      <c r="RFT93" s="0"/>
      <c r="RFU93" s="0"/>
      <c r="RFV93" s="0"/>
      <c r="RFW93" s="0"/>
      <c r="RFX93" s="0"/>
      <c r="RFY93" s="0"/>
      <c r="RFZ93" s="0"/>
      <c r="RGA93" s="0"/>
      <c r="RGB93" s="0"/>
      <c r="RGC93" s="0"/>
      <c r="RGD93" s="0"/>
      <c r="RGE93" s="0"/>
      <c r="RGF93" s="0"/>
      <c r="RGG93" s="0"/>
      <c r="RGH93" s="0"/>
      <c r="RGI93" s="0"/>
      <c r="RGJ93" s="0"/>
      <c r="RGK93" s="0"/>
      <c r="RGL93" s="0"/>
      <c r="RGM93" s="0"/>
      <c r="RGN93" s="0"/>
      <c r="RGO93" s="0"/>
      <c r="RGP93" s="0"/>
      <c r="RGQ93" s="0"/>
      <c r="RGR93" s="0"/>
      <c r="RGS93" s="0"/>
      <c r="RGT93" s="0"/>
      <c r="RGU93" s="0"/>
      <c r="RGV93" s="0"/>
      <c r="RGW93" s="0"/>
      <c r="RGX93" s="0"/>
      <c r="RGY93" s="0"/>
      <c r="RGZ93" s="0"/>
      <c r="RHA93" s="0"/>
      <c r="RHB93" s="0"/>
      <c r="RHC93" s="0"/>
      <c r="RHD93" s="0"/>
      <c r="RHE93" s="0"/>
      <c r="RHF93" s="0"/>
      <c r="RHG93" s="0"/>
      <c r="RHH93" s="0"/>
      <c r="RHI93" s="0"/>
      <c r="RHJ93" s="0"/>
      <c r="RHK93" s="0"/>
      <c r="RHL93" s="0"/>
      <c r="RHM93" s="0"/>
      <c r="RHN93" s="0"/>
      <c r="RHO93" s="0"/>
      <c r="RHP93" s="0"/>
      <c r="RHQ93" s="0"/>
      <c r="RHR93" s="0"/>
      <c r="RHS93" s="0"/>
      <c r="RHT93" s="0"/>
      <c r="RHU93" s="0"/>
      <c r="RHV93" s="0"/>
      <c r="RHW93" s="0"/>
      <c r="RHX93" s="0"/>
      <c r="RHY93" s="0"/>
      <c r="RHZ93" s="0"/>
      <c r="RIA93" s="0"/>
      <c r="RIB93" s="0"/>
      <c r="RIC93" s="0"/>
      <c r="RID93" s="0"/>
      <c r="RIE93" s="0"/>
      <c r="RIF93" s="0"/>
      <c r="RIG93" s="0"/>
      <c r="RIH93" s="0"/>
      <c r="RII93" s="0"/>
      <c r="RIJ93" s="0"/>
      <c r="RIK93" s="0"/>
      <c r="RIL93" s="0"/>
      <c r="RIM93" s="0"/>
      <c r="RIN93" s="0"/>
      <c r="RIO93" s="0"/>
      <c r="RIP93" s="0"/>
      <c r="RIQ93" s="0"/>
      <c r="RIR93" s="0"/>
      <c r="RIS93" s="0"/>
      <c r="RIT93" s="0"/>
      <c r="RIU93" s="0"/>
      <c r="RIV93" s="0"/>
      <c r="RIW93" s="0"/>
      <c r="RIX93" s="0"/>
      <c r="RIY93" s="0"/>
      <c r="RIZ93" s="0"/>
      <c r="RJA93" s="0"/>
      <c r="RJB93" s="0"/>
      <c r="RJC93" s="0"/>
      <c r="RJD93" s="0"/>
      <c r="RJE93" s="0"/>
      <c r="RJF93" s="0"/>
      <c r="RJG93" s="0"/>
      <c r="RJH93" s="0"/>
      <c r="RJI93" s="0"/>
      <c r="RJJ93" s="0"/>
      <c r="RJK93" s="0"/>
      <c r="RJL93" s="0"/>
      <c r="RJM93" s="0"/>
      <c r="RJN93" s="0"/>
      <c r="RJO93" s="0"/>
      <c r="RJP93" s="0"/>
      <c r="RJQ93" s="0"/>
      <c r="RJR93" s="0"/>
      <c r="RJS93" s="0"/>
      <c r="RJT93" s="0"/>
      <c r="RJU93" s="0"/>
      <c r="RJV93" s="0"/>
      <c r="RJW93" s="0"/>
      <c r="RJX93" s="0"/>
      <c r="RJY93" s="0"/>
      <c r="RJZ93" s="0"/>
      <c r="RKA93" s="0"/>
      <c r="RKB93" s="0"/>
      <c r="RKC93" s="0"/>
      <c r="RKD93" s="0"/>
      <c r="RKE93" s="0"/>
      <c r="RKF93" s="0"/>
      <c r="RKG93" s="0"/>
      <c r="RKH93" s="0"/>
      <c r="RKI93" s="0"/>
      <c r="RKJ93" s="0"/>
      <c r="RKK93" s="0"/>
      <c r="RKL93" s="0"/>
      <c r="RKM93" s="0"/>
      <c r="RKN93" s="0"/>
      <c r="RKO93" s="0"/>
      <c r="RKP93" s="0"/>
      <c r="RKQ93" s="0"/>
      <c r="RKR93" s="0"/>
      <c r="RKS93" s="0"/>
      <c r="RKT93" s="0"/>
      <c r="RKU93" s="0"/>
      <c r="RKV93" s="0"/>
      <c r="RKW93" s="0"/>
      <c r="RKX93" s="0"/>
      <c r="RKY93" s="0"/>
      <c r="RKZ93" s="0"/>
      <c r="RLA93" s="0"/>
      <c r="RLB93" s="0"/>
      <c r="RLC93" s="0"/>
      <c r="RLD93" s="0"/>
      <c r="RLE93" s="0"/>
      <c r="RLF93" s="0"/>
      <c r="RLG93" s="0"/>
      <c r="RLH93" s="0"/>
      <c r="RLI93" s="0"/>
      <c r="RLJ93" s="0"/>
      <c r="RLK93" s="0"/>
      <c r="RLL93" s="0"/>
      <c r="RLM93" s="0"/>
      <c r="RLN93" s="0"/>
      <c r="RLO93" s="0"/>
      <c r="RLP93" s="0"/>
      <c r="RLQ93" s="0"/>
      <c r="RLR93" s="0"/>
      <c r="RLS93" s="0"/>
      <c r="RLT93" s="0"/>
      <c r="RLU93" s="0"/>
      <c r="RLV93" s="0"/>
      <c r="RLW93" s="0"/>
      <c r="RLX93" s="0"/>
      <c r="RLY93" s="0"/>
      <c r="RLZ93" s="0"/>
      <c r="RMA93" s="0"/>
      <c r="RMB93" s="0"/>
      <c r="RMC93" s="0"/>
      <c r="RMD93" s="0"/>
      <c r="RME93" s="0"/>
      <c r="RMF93" s="0"/>
      <c r="RMG93" s="0"/>
      <c r="RMH93" s="0"/>
      <c r="RMI93" s="0"/>
      <c r="RMJ93" s="0"/>
      <c r="RMK93" s="0"/>
      <c r="RML93" s="0"/>
      <c r="RMM93" s="0"/>
      <c r="RMN93" s="0"/>
      <c r="RMO93" s="0"/>
      <c r="RMP93" s="0"/>
      <c r="RMQ93" s="0"/>
      <c r="RMR93" s="0"/>
      <c r="RMS93" s="0"/>
      <c r="RMT93" s="0"/>
      <c r="RMU93" s="0"/>
      <c r="RMV93" s="0"/>
      <c r="RMW93" s="0"/>
      <c r="RMX93" s="0"/>
      <c r="RMY93" s="0"/>
      <c r="RMZ93" s="0"/>
      <c r="RNA93" s="0"/>
      <c r="RNB93" s="0"/>
      <c r="RNC93" s="0"/>
      <c r="RND93" s="0"/>
      <c r="RNE93" s="0"/>
      <c r="RNF93" s="0"/>
      <c r="RNG93" s="0"/>
      <c r="RNH93" s="0"/>
      <c r="RNI93" s="0"/>
      <c r="RNJ93" s="0"/>
      <c r="RNK93" s="0"/>
      <c r="RNL93" s="0"/>
      <c r="RNM93" s="0"/>
      <c r="RNN93" s="0"/>
      <c r="RNO93" s="0"/>
      <c r="RNP93" s="0"/>
      <c r="RNQ93" s="0"/>
      <c r="RNR93" s="0"/>
      <c r="RNS93" s="0"/>
      <c r="RNT93" s="0"/>
      <c r="RNU93" s="0"/>
      <c r="RNV93" s="0"/>
      <c r="RNW93" s="0"/>
      <c r="RNX93" s="0"/>
      <c r="RNY93" s="0"/>
      <c r="RNZ93" s="0"/>
      <c r="ROA93" s="0"/>
      <c r="ROB93" s="0"/>
      <c r="ROC93" s="0"/>
      <c r="ROD93" s="0"/>
      <c r="ROE93" s="0"/>
      <c r="ROF93" s="0"/>
      <c r="ROG93" s="0"/>
      <c r="ROH93" s="0"/>
      <c r="ROI93" s="0"/>
      <c r="ROJ93" s="0"/>
      <c r="ROK93" s="0"/>
      <c r="ROL93" s="0"/>
      <c r="ROM93" s="0"/>
      <c r="RON93" s="0"/>
      <c r="ROO93" s="0"/>
      <c r="ROP93" s="0"/>
      <c r="ROQ93" s="0"/>
      <c r="ROR93" s="0"/>
      <c r="ROS93" s="0"/>
      <c r="ROT93" s="0"/>
      <c r="ROU93" s="0"/>
      <c r="ROV93" s="0"/>
      <c r="ROW93" s="0"/>
      <c r="ROX93" s="0"/>
      <c r="ROY93" s="0"/>
      <c r="ROZ93" s="0"/>
      <c r="RPA93" s="0"/>
      <c r="RPB93" s="0"/>
      <c r="RPC93" s="0"/>
      <c r="RPD93" s="0"/>
      <c r="RPE93" s="0"/>
      <c r="RPF93" s="0"/>
      <c r="RPG93" s="0"/>
      <c r="RPH93" s="0"/>
      <c r="RPI93" s="0"/>
      <c r="RPJ93" s="0"/>
      <c r="RPK93" s="0"/>
      <c r="RPL93" s="0"/>
      <c r="RPM93" s="0"/>
      <c r="RPN93" s="0"/>
      <c r="RPO93" s="0"/>
      <c r="RPP93" s="0"/>
      <c r="RPQ93" s="0"/>
      <c r="RPR93" s="0"/>
      <c r="RPS93" s="0"/>
      <c r="RPT93" s="0"/>
      <c r="RPU93" s="0"/>
      <c r="RPV93" s="0"/>
      <c r="RPW93" s="0"/>
      <c r="RPX93" s="0"/>
      <c r="RPY93" s="0"/>
      <c r="RPZ93" s="0"/>
      <c r="RQA93" s="0"/>
      <c r="RQB93" s="0"/>
      <c r="RQC93" s="0"/>
      <c r="RQD93" s="0"/>
      <c r="RQE93" s="0"/>
      <c r="RQF93" s="0"/>
      <c r="RQG93" s="0"/>
      <c r="RQH93" s="0"/>
      <c r="RQI93" s="0"/>
      <c r="RQJ93" s="0"/>
      <c r="RQK93" s="0"/>
      <c r="RQL93" s="0"/>
      <c r="RQM93" s="0"/>
      <c r="RQN93" s="0"/>
      <c r="RQO93" s="0"/>
      <c r="RQP93" s="0"/>
      <c r="RQQ93" s="0"/>
      <c r="RQR93" s="0"/>
      <c r="RQS93" s="0"/>
      <c r="RQT93" s="0"/>
      <c r="RQU93" s="0"/>
      <c r="RQV93" s="0"/>
      <c r="RQW93" s="0"/>
      <c r="RQX93" s="0"/>
      <c r="RQY93" s="0"/>
      <c r="RQZ93" s="0"/>
      <c r="RRA93" s="0"/>
      <c r="RRB93" s="0"/>
      <c r="RRC93" s="0"/>
      <c r="RRD93" s="0"/>
      <c r="RRE93" s="0"/>
      <c r="RRF93" s="0"/>
      <c r="RRG93" s="0"/>
      <c r="RRH93" s="0"/>
      <c r="RRI93" s="0"/>
      <c r="RRJ93" s="0"/>
      <c r="RRK93" s="0"/>
      <c r="RRL93" s="0"/>
      <c r="RRM93" s="0"/>
      <c r="RRN93" s="0"/>
      <c r="RRO93" s="0"/>
      <c r="RRP93" s="0"/>
      <c r="RRQ93" s="0"/>
      <c r="RRR93" s="0"/>
      <c r="RRS93" s="0"/>
      <c r="RRT93" s="0"/>
      <c r="RRU93" s="0"/>
      <c r="RRV93" s="0"/>
      <c r="RRW93" s="0"/>
      <c r="RRX93" s="0"/>
      <c r="RRY93" s="0"/>
      <c r="RRZ93" s="0"/>
      <c r="RSA93" s="0"/>
      <c r="RSB93" s="0"/>
      <c r="RSC93" s="0"/>
      <c r="RSD93" s="0"/>
      <c r="RSE93" s="0"/>
      <c r="RSF93" s="0"/>
      <c r="RSG93" s="0"/>
      <c r="RSH93" s="0"/>
      <c r="RSI93" s="0"/>
      <c r="RSJ93" s="0"/>
      <c r="RSK93" s="0"/>
      <c r="RSL93" s="0"/>
      <c r="RSM93" s="0"/>
      <c r="RSN93" s="0"/>
      <c r="RSO93" s="0"/>
      <c r="RSP93" s="0"/>
      <c r="RSQ93" s="0"/>
      <c r="RSR93" s="0"/>
      <c r="RSS93" s="0"/>
      <c r="RST93" s="0"/>
      <c r="RSU93" s="0"/>
      <c r="RSV93" s="0"/>
      <c r="RSW93" s="0"/>
      <c r="RSX93" s="0"/>
      <c r="RSY93" s="0"/>
      <c r="RSZ93" s="0"/>
      <c r="RTA93" s="0"/>
      <c r="RTB93" s="0"/>
      <c r="RTC93" s="0"/>
      <c r="RTD93" s="0"/>
      <c r="RTE93" s="0"/>
      <c r="RTF93" s="0"/>
      <c r="RTG93" s="0"/>
      <c r="RTH93" s="0"/>
      <c r="RTI93" s="0"/>
      <c r="RTJ93" s="0"/>
      <c r="RTK93" s="0"/>
      <c r="RTL93" s="0"/>
      <c r="RTM93" s="0"/>
      <c r="RTN93" s="0"/>
      <c r="RTO93" s="0"/>
      <c r="RTP93" s="0"/>
      <c r="RTQ93" s="0"/>
      <c r="RTR93" s="0"/>
      <c r="RTS93" s="0"/>
      <c r="RTT93" s="0"/>
      <c r="RTU93" s="0"/>
      <c r="RTV93" s="0"/>
      <c r="RTW93" s="0"/>
      <c r="RTX93" s="0"/>
      <c r="RTY93" s="0"/>
      <c r="RTZ93" s="0"/>
      <c r="RUA93" s="0"/>
      <c r="RUB93" s="0"/>
      <c r="RUC93" s="0"/>
      <c r="RUD93" s="0"/>
      <c r="RUE93" s="0"/>
      <c r="RUF93" s="0"/>
      <c r="RUG93" s="0"/>
      <c r="RUH93" s="0"/>
      <c r="RUI93" s="0"/>
      <c r="RUJ93" s="0"/>
      <c r="RUK93" s="0"/>
      <c r="RUL93" s="0"/>
      <c r="RUM93" s="0"/>
      <c r="RUN93" s="0"/>
      <c r="RUO93" s="0"/>
      <c r="RUP93" s="0"/>
      <c r="RUQ93" s="0"/>
      <c r="RUR93" s="0"/>
      <c r="RUS93" s="0"/>
      <c r="RUT93" s="0"/>
      <c r="RUU93" s="0"/>
      <c r="RUV93" s="0"/>
      <c r="RUW93" s="0"/>
      <c r="RUX93" s="0"/>
      <c r="RUY93" s="0"/>
      <c r="RUZ93" s="0"/>
      <c r="RVA93" s="0"/>
      <c r="RVB93" s="0"/>
      <c r="RVC93" s="0"/>
      <c r="RVD93" s="0"/>
      <c r="RVE93" s="0"/>
      <c r="RVF93" s="0"/>
      <c r="RVG93" s="0"/>
      <c r="RVH93" s="0"/>
      <c r="RVI93" s="0"/>
      <c r="RVJ93" s="0"/>
      <c r="RVK93" s="0"/>
      <c r="RVL93" s="0"/>
      <c r="RVM93" s="0"/>
      <c r="RVN93" s="0"/>
      <c r="RVO93" s="0"/>
      <c r="RVP93" s="0"/>
      <c r="RVQ93" s="0"/>
      <c r="RVR93" s="0"/>
      <c r="RVS93" s="0"/>
      <c r="RVT93" s="0"/>
      <c r="RVU93" s="0"/>
      <c r="RVV93" s="0"/>
      <c r="RVW93" s="0"/>
      <c r="RVX93" s="0"/>
      <c r="RVY93" s="0"/>
      <c r="RVZ93" s="0"/>
      <c r="RWA93" s="0"/>
      <c r="RWB93" s="0"/>
      <c r="RWC93" s="0"/>
      <c r="RWD93" s="0"/>
      <c r="RWE93" s="0"/>
      <c r="RWF93" s="0"/>
      <c r="RWG93" s="0"/>
      <c r="RWH93" s="0"/>
      <c r="RWI93" s="0"/>
      <c r="RWJ93" s="0"/>
      <c r="RWK93" s="0"/>
      <c r="RWL93" s="0"/>
      <c r="RWM93" s="0"/>
      <c r="RWN93" s="0"/>
      <c r="RWO93" s="0"/>
      <c r="RWP93" s="0"/>
      <c r="RWQ93" s="0"/>
      <c r="RWR93" s="0"/>
      <c r="RWS93" s="0"/>
      <c r="RWT93" s="0"/>
      <c r="RWU93" s="0"/>
      <c r="RWV93" s="0"/>
      <c r="RWW93" s="0"/>
      <c r="RWX93" s="0"/>
      <c r="RWY93" s="0"/>
      <c r="RWZ93" s="0"/>
      <c r="RXA93" s="0"/>
      <c r="RXB93" s="0"/>
      <c r="RXC93" s="0"/>
      <c r="RXD93" s="0"/>
      <c r="RXE93" s="0"/>
      <c r="RXF93" s="0"/>
      <c r="RXG93" s="0"/>
      <c r="RXH93" s="0"/>
      <c r="RXI93" s="0"/>
      <c r="RXJ93" s="0"/>
      <c r="RXK93" s="0"/>
      <c r="RXL93" s="0"/>
      <c r="RXM93" s="0"/>
      <c r="RXN93" s="0"/>
      <c r="RXO93" s="0"/>
      <c r="RXP93" s="0"/>
      <c r="RXQ93" s="0"/>
      <c r="RXR93" s="0"/>
      <c r="RXS93" s="0"/>
      <c r="RXT93" s="0"/>
      <c r="RXU93" s="0"/>
      <c r="RXV93" s="0"/>
      <c r="RXW93" s="0"/>
      <c r="RXX93" s="0"/>
      <c r="RXY93" s="0"/>
      <c r="RXZ93" s="0"/>
      <c r="RYA93" s="0"/>
      <c r="RYB93" s="0"/>
      <c r="RYC93" s="0"/>
      <c r="RYD93" s="0"/>
      <c r="RYE93" s="0"/>
      <c r="RYF93" s="0"/>
      <c r="RYG93" s="0"/>
      <c r="RYH93" s="0"/>
      <c r="RYI93" s="0"/>
      <c r="RYJ93" s="0"/>
      <c r="RYK93" s="0"/>
      <c r="RYL93" s="0"/>
      <c r="RYM93" s="0"/>
      <c r="RYN93" s="0"/>
      <c r="RYO93" s="0"/>
      <c r="RYP93" s="0"/>
      <c r="RYQ93" s="0"/>
      <c r="RYR93" s="0"/>
      <c r="RYS93" s="0"/>
      <c r="RYT93" s="0"/>
      <c r="RYU93" s="0"/>
      <c r="RYV93" s="0"/>
      <c r="RYW93" s="0"/>
      <c r="RYX93" s="0"/>
      <c r="RYY93" s="0"/>
      <c r="RYZ93" s="0"/>
      <c r="RZA93" s="0"/>
      <c r="RZB93" s="0"/>
      <c r="RZC93" s="0"/>
      <c r="RZD93" s="0"/>
      <c r="RZE93" s="0"/>
      <c r="RZF93" s="0"/>
      <c r="RZG93" s="0"/>
      <c r="RZH93" s="0"/>
      <c r="RZI93" s="0"/>
      <c r="RZJ93" s="0"/>
      <c r="RZK93" s="0"/>
      <c r="RZL93" s="0"/>
      <c r="RZM93" s="0"/>
      <c r="RZN93" s="0"/>
      <c r="RZO93" s="0"/>
      <c r="RZP93" s="0"/>
      <c r="RZQ93" s="0"/>
      <c r="RZR93" s="0"/>
      <c r="RZS93" s="0"/>
      <c r="RZT93" s="0"/>
      <c r="RZU93" s="0"/>
      <c r="RZV93" s="0"/>
      <c r="RZW93" s="0"/>
      <c r="RZX93" s="0"/>
      <c r="RZY93" s="0"/>
      <c r="RZZ93" s="0"/>
      <c r="SAA93" s="0"/>
      <c r="SAB93" s="0"/>
      <c r="SAC93" s="0"/>
      <c r="SAD93" s="0"/>
      <c r="SAE93" s="0"/>
      <c r="SAF93" s="0"/>
      <c r="SAG93" s="0"/>
      <c r="SAH93" s="0"/>
      <c r="SAI93" s="0"/>
      <c r="SAJ93" s="0"/>
      <c r="SAK93" s="0"/>
      <c r="SAL93" s="0"/>
      <c r="SAM93" s="0"/>
      <c r="SAN93" s="0"/>
      <c r="SAO93" s="0"/>
      <c r="SAP93" s="0"/>
      <c r="SAQ93" s="0"/>
      <c r="SAR93" s="0"/>
      <c r="SAS93" s="0"/>
      <c r="SAT93" s="0"/>
      <c r="SAU93" s="0"/>
      <c r="SAV93" s="0"/>
      <c r="SAW93" s="0"/>
      <c r="SAX93" s="0"/>
      <c r="SAY93" s="0"/>
      <c r="SAZ93" s="0"/>
      <c r="SBA93" s="0"/>
      <c r="SBB93" s="0"/>
      <c r="SBC93" s="0"/>
      <c r="SBD93" s="0"/>
      <c r="SBE93" s="0"/>
      <c r="SBF93" s="0"/>
      <c r="SBG93" s="0"/>
      <c r="SBH93" s="0"/>
      <c r="SBI93" s="0"/>
      <c r="SBJ93" s="0"/>
      <c r="SBK93" s="0"/>
      <c r="SBL93" s="0"/>
      <c r="SBM93" s="0"/>
      <c r="SBN93" s="0"/>
      <c r="SBO93" s="0"/>
      <c r="SBP93" s="0"/>
      <c r="SBQ93" s="0"/>
      <c r="SBR93" s="0"/>
      <c r="SBS93" s="0"/>
      <c r="SBT93" s="0"/>
      <c r="SBU93" s="0"/>
      <c r="SBV93" s="0"/>
      <c r="SBW93" s="0"/>
      <c r="SBX93" s="0"/>
      <c r="SBY93" s="0"/>
      <c r="SBZ93" s="0"/>
      <c r="SCA93" s="0"/>
      <c r="SCB93" s="0"/>
      <c r="SCC93" s="0"/>
      <c r="SCD93" s="0"/>
      <c r="SCE93" s="0"/>
      <c r="SCF93" s="0"/>
      <c r="SCG93" s="0"/>
      <c r="SCH93" s="0"/>
      <c r="SCI93" s="0"/>
      <c r="SCJ93" s="0"/>
      <c r="SCK93" s="0"/>
      <c r="SCL93" s="0"/>
      <c r="SCM93" s="0"/>
      <c r="SCN93" s="0"/>
      <c r="SCO93" s="0"/>
      <c r="SCP93" s="0"/>
      <c r="SCQ93" s="0"/>
      <c r="SCR93" s="0"/>
      <c r="SCS93" s="0"/>
      <c r="SCT93" s="0"/>
      <c r="SCU93" s="0"/>
      <c r="SCV93" s="0"/>
      <c r="SCW93" s="0"/>
      <c r="SCX93" s="0"/>
      <c r="SCY93" s="0"/>
      <c r="SCZ93" s="0"/>
      <c r="SDA93" s="0"/>
      <c r="SDB93" s="0"/>
      <c r="SDC93" s="0"/>
      <c r="SDD93" s="0"/>
      <c r="SDE93" s="0"/>
      <c r="SDF93" s="0"/>
      <c r="SDG93" s="0"/>
      <c r="SDH93" s="0"/>
      <c r="SDI93" s="0"/>
      <c r="SDJ93" s="0"/>
      <c r="SDK93" s="0"/>
      <c r="SDL93" s="0"/>
      <c r="SDM93" s="0"/>
      <c r="SDN93" s="0"/>
      <c r="SDO93" s="0"/>
      <c r="SDP93" s="0"/>
      <c r="SDQ93" s="0"/>
      <c r="SDR93" s="0"/>
      <c r="SDS93" s="0"/>
      <c r="SDT93" s="0"/>
      <c r="SDU93" s="0"/>
      <c r="SDV93" s="0"/>
      <c r="SDW93" s="0"/>
      <c r="SDX93" s="0"/>
      <c r="SDY93" s="0"/>
      <c r="SDZ93" s="0"/>
      <c r="SEA93" s="0"/>
      <c r="SEB93" s="0"/>
      <c r="SEC93" s="0"/>
      <c r="SED93" s="0"/>
      <c r="SEE93" s="0"/>
      <c r="SEF93" s="0"/>
      <c r="SEG93" s="0"/>
      <c r="SEH93" s="0"/>
      <c r="SEI93" s="0"/>
      <c r="SEJ93" s="0"/>
      <c r="SEK93" s="0"/>
      <c r="SEL93" s="0"/>
      <c r="SEM93" s="0"/>
      <c r="SEN93" s="0"/>
      <c r="SEO93" s="0"/>
      <c r="SEP93" s="0"/>
      <c r="SEQ93" s="0"/>
      <c r="SER93" s="0"/>
      <c r="SES93" s="0"/>
      <c r="SET93" s="0"/>
      <c r="SEU93" s="0"/>
      <c r="SEV93" s="0"/>
      <c r="SEW93" s="0"/>
      <c r="SEX93" s="0"/>
      <c r="SEY93" s="0"/>
      <c r="SEZ93" s="0"/>
      <c r="SFA93" s="0"/>
      <c r="SFB93" s="0"/>
      <c r="SFC93" s="0"/>
      <c r="SFD93" s="0"/>
      <c r="SFE93" s="0"/>
      <c r="SFF93" s="0"/>
      <c r="SFG93" s="0"/>
      <c r="SFH93" s="0"/>
      <c r="SFI93" s="0"/>
      <c r="SFJ93" s="0"/>
      <c r="SFK93" s="0"/>
      <c r="SFL93" s="0"/>
      <c r="SFM93" s="0"/>
      <c r="SFN93" s="0"/>
      <c r="SFO93" s="0"/>
      <c r="SFP93" s="0"/>
      <c r="SFQ93" s="0"/>
      <c r="SFR93" s="0"/>
      <c r="SFS93" s="0"/>
      <c r="SFT93" s="0"/>
      <c r="SFU93" s="0"/>
      <c r="SFV93" s="0"/>
      <c r="SFW93" s="0"/>
      <c r="SFX93" s="0"/>
      <c r="SFY93" s="0"/>
      <c r="SFZ93" s="0"/>
      <c r="SGA93" s="0"/>
      <c r="SGB93" s="0"/>
      <c r="SGC93" s="0"/>
      <c r="SGD93" s="0"/>
      <c r="SGE93" s="0"/>
      <c r="SGF93" s="0"/>
      <c r="SGG93" s="0"/>
      <c r="SGH93" s="0"/>
      <c r="SGI93" s="0"/>
      <c r="SGJ93" s="0"/>
      <c r="SGK93" s="0"/>
      <c r="SGL93" s="0"/>
      <c r="SGM93" s="0"/>
      <c r="SGN93" s="0"/>
      <c r="SGO93" s="0"/>
      <c r="SGP93" s="0"/>
      <c r="SGQ93" s="0"/>
      <c r="SGR93" s="0"/>
      <c r="SGS93" s="0"/>
      <c r="SGT93" s="0"/>
      <c r="SGU93" s="0"/>
      <c r="SGV93" s="0"/>
      <c r="SGW93" s="0"/>
      <c r="SGX93" s="0"/>
      <c r="SGY93" s="0"/>
      <c r="SGZ93" s="0"/>
      <c r="SHA93" s="0"/>
      <c r="SHB93" s="0"/>
      <c r="SHC93" s="0"/>
      <c r="SHD93" s="0"/>
      <c r="SHE93" s="0"/>
      <c r="SHF93" s="0"/>
      <c r="SHG93" s="0"/>
      <c r="SHH93" s="0"/>
      <c r="SHI93" s="0"/>
      <c r="SHJ93" s="0"/>
      <c r="SHK93" s="0"/>
      <c r="SHL93" s="0"/>
      <c r="SHM93" s="0"/>
      <c r="SHN93" s="0"/>
      <c r="SHO93" s="0"/>
      <c r="SHP93" s="0"/>
      <c r="SHQ93" s="0"/>
      <c r="SHR93" s="0"/>
      <c r="SHS93" s="0"/>
      <c r="SHT93" s="0"/>
      <c r="SHU93" s="0"/>
      <c r="SHV93" s="0"/>
      <c r="SHW93" s="0"/>
      <c r="SHX93" s="0"/>
      <c r="SHY93" s="0"/>
      <c r="SHZ93" s="0"/>
      <c r="SIA93" s="0"/>
      <c r="SIB93" s="0"/>
      <c r="SIC93" s="0"/>
      <c r="SID93" s="0"/>
      <c r="SIE93" s="0"/>
      <c r="SIF93" s="0"/>
      <c r="SIG93" s="0"/>
      <c r="SIH93" s="0"/>
      <c r="SII93" s="0"/>
      <c r="SIJ93" s="0"/>
      <c r="SIK93" s="0"/>
      <c r="SIL93" s="0"/>
      <c r="SIM93" s="0"/>
      <c r="SIN93" s="0"/>
      <c r="SIO93" s="0"/>
      <c r="SIP93" s="0"/>
      <c r="SIQ93" s="0"/>
      <c r="SIR93" s="0"/>
      <c r="SIS93" s="0"/>
      <c r="SIT93" s="0"/>
      <c r="SIU93" s="0"/>
      <c r="SIV93" s="0"/>
      <c r="SIW93" s="0"/>
      <c r="SIX93" s="0"/>
      <c r="SIY93" s="0"/>
      <c r="SIZ93" s="0"/>
      <c r="SJA93" s="0"/>
      <c r="SJB93" s="0"/>
      <c r="SJC93" s="0"/>
      <c r="SJD93" s="0"/>
      <c r="SJE93" s="0"/>
      <c r="SJF93" s="0"/>
      <c r="SJG93" s="0"/>
      <c r="SJH93" s="0"/>
      <c r="SJI93" s="0"/>
      <c r="SJJ93" s="0"/>
      <c r="SJK93" s="0"/>
      <c r="SJL93" s="0"/>
      <c r="SJM93" s="0"/>
      <c r="SJN93" s="0"/>
      <c r="SJO93" s="0"/>
      <c r="SJP93" s="0"/>
      <c r="SJQ93" s="0"/>
      <c r="SJR93" s="0"/>
      <c r="SJS93" s="0"/>
      <c r="SJT93" s="0"/>
      <c r="SJU93" s="0"/>
      <c r="SJV93" s="0"/>
      <c r="SJW93" s="0"/>
      <c r="SJX93" s="0"/>
      <c r="SJY93" s="0"/>
      <c r="SJZ93" s="0"/>
      <c r="SKA93" s="0"/>
      <c r="SKB93" s="0"/>
      <c r="SKC93" s="0"/>
      <c r="SKD93" s="0"/>
      <c r="SKE93" s="0"/>
      <c r="SKF93" s="0"/>
      <c r="SKG93" s="0"/>
      <c r="SKH93" s="0"/>
      <c r="SKI93" s="0"/>
      <c r="SKJ93" s="0"/>
      <c r="SKK93" s="0"/>
      <c r="SKL93" s="0"/>
      <c r="SKM93" s="0"/>
      <c r="SKN93" s="0"/>
      <c r="SKO93" s="0"/>
      <c r="SKP93" s="0"/>
      <c r="SKQ93" s="0"/>
      <c r="SKR93" s="0"/>
      <c r="SKS93" s="0"/>
      <c r="SKT93" s="0"/>
      <c r="SKU93" s="0"/>
      <c r="SKV93" s="0"/>
      <c r="SKW93" s="0"/>
      <c r="SKX93" s="0"/>
      <c r="SKY93" s="0"/>
      <c r="SKZ93" s="0"/>
      <c r="SLA93" s="0"/>
      <c r="SLB93" s="0"/>
      <c r="SLC93" s="0"/>
      <c r="SLD93" s="0"/>
      <c r="SLE93" s="0"/>
      <c r="SLF93" s="0"/>
      <c r="SLG93" s="0"/>
      <c r="SLH93" s="0"/>
      <c r="SLI93" s="0"/>
      <c r="SLJ93" s="0"/>
      <c r="SLK93" s="0"/>
      <c r="SLL93" s="0"/>
      <c r="SLM93" s="0"/>
      <c r="SLN93" s="0"/>
      <c r="SLO93" s="0"/>
      <c r="SLP93" s="0"/>
      <c r="SLQ93" s="0"/>
      <c r="SLR93" s="0"/>
      <c r="SLS93" s="0"/>
      <c r="SLT93" s="0"/>
      <c r="SLU93" s="0"/>
      <c r="SLV93" s="0"/>
      <c r="SLW93" s="0"/>
      <c r="SLX93" s="0"/>
      <c r="SLY93" s="0"/>
      <c r="SLZ93" s="0"/>
      <c r="SMA93" s="0"/>
      <c r="SMB93" s="0"/>
      <c r="SMC93" s="0"/>
      <c r="SMD93" s="0"/>
      <c r="SME93" s="0"/>
      <c r="SMF93" s="0"/>
      <c r="SMG93" s="0"/>
      <c r="SMH93" s="0"/>
      <c r="SMI93" s="0"/>
      <c r="SMJ93" s="0"/>
      <c r="SMK93" s="0"/>
      <c r="SML93" s="0"/>
      <c r="SMM93" s="0"/>
      <c r="SMN93" s="0"/>
      <c r="SMO93" s="0"/>
      <c r="SMP93" s="0"/>
      <c r="SMQ93" s="0"/>
      <c r="SMR93" s="0"/>
      <c r="SMS93" s="0"/>
      <c r="SMT93" s="0"/>
      <c r="SMU93" s="0"/>
      <c r="SMV93" s="0"/>
      <c r="SMW93" s="0"/>
      <c r="SMX93" s="0"/>
      <c r="SMY93" s="0"/>
      <c r="SMZ93" s="0"/>
      <c r="SNA93" s="0"/>
      <c r="SNB93" s="0"/>
      <c r="SNC93" s="0"/>
      <c r="SND93" s="0"/>
      <c r="SNE93" s="0"/>
      <c r="SNF93" s="0"/>
      <c r="SNG93" s="0"/>
      <c r="SNH93" s="0"/>
      <c r="SNI93" s="0"/>
      <c r="SNJ93" s="0"/>
      <c r="SNK93" s="0"/>
      <c r="SNL93" s="0"/>
      <c r="SNM93" s="0"/>
      <c r="SNN93" s="0"/>
      <c r="SNO93" s="0"/>
      <c r="SNP93" s="0"/>
      <c r="SNQ93" s="0"/>
      <c r="SNR93" s="0"/>
      <c r="SNS93" s="0"/>
      <c r="SNT93" s="0"/>
      <c r="SNU93" s="0"/>
      <c r="SNV93" s="0"/>
      <c r="SNW93" s="0"/>
      <c r="SNX93" s="0"/>
      <c r="SNY93" s="0"/>
      <c r="SNZ93" s="0"/>
      <c r="SOA93" s="0"/>
      <c r="SOB93" s="0"/>
      <c r="SOC93" s="0"/>
      <c r="SOD93" s="0"/>
      <c r="SOE93" s="0"/>
      <c r="SOF93" s="0"/>
      <c r="SOG93" s="0"/>
      <c r="SOH93" s="0"/>
      <c r="SOI93" s="0"/>
      <c r="SOJ93" s="0"/>
      <c r="SOK93" s="0"/>
      <c r="SOL93" s="0"/>
      <c r="SOM93" s="0"/>
      <c r="SON93" s="0"/>
      <c r="SOO93" s="0"/>
      <c r="SOP93" s="0"/>
      <c r="SOQ93" s="0"/>
      <c r="SOR93" s="0"/>
      <c r="SOS93" s="0"/>
      <c r="SOT93" s="0"/>
      <c r="SOU93" s="0"/>
      <c r="SOV93" s="0"/>
      <c r="SOW93" s="0"/>
      <c r="SOX93" s="0"/>
      <c r="SOY93" s="0"/>
      <c r="SOZ93" s="0"/>
      <c r="SPA93" s="0"/>
      <c r="SPB93" s="0"/>
      <c r="SPC93" s="0"/>
      <c r="SPD93" s="0"/>
      <c r="SPE93" s="0"/>
      <c r="SPF93" s="0"/>
      <c r="SPG93" s="0"/>
      <c r="SPH93" s="0"/>
      <c r="SPI93" s="0"/>
      <c r="SPJ93" s="0"/>
      <c r="SPK93" s="0"/>
      <c r="SPL93" s="0"/>
      <c r="SPM93" s="0"/>
      <c r="SPN93" s="0"/>
      <c r="SPO93" s="0"/>
      <c r="SPP93" s="0"/>
      <c r="SPQ93" s="0"/>
      <c r="SPR93" s="0"/>
      <c r="SPS93" s="0"/>
      <c r="SPT93" s="0"/>
      <c r="SPU93" s="0"/>
      <c r="SPV93" s="0"/>
      <c r="SPW93" s="0"/>
      <c r="SPX93" s="0"/>
      <c r="SPY93" s="0"/>
      <c r="SPZ93" s="0"/>
      <c r="SQA93" s="0"/>
      <c r="SQB93" s="0"/>
      <c r="SQC93" s="0"/>
      <c r="SQD93" s="0"/>
      <c r="SQE93" s="0"/>
      <c r="SQF93" s="0"/>
      <c r="SQG93" s="0"/>
      <c r="SQH93" s="0"/>
      <c r="SQI93" s="0"/>
      <c r="SQJ93" s="0"/>
      <c r="SQK93" s="0"/>
      <c r="SQL93" s="0"/>
      <c r="SQM93" s="0"/>
      <c r="SQN93" s="0"/>
      <c r="SQO93" s="0"/>
      <c r="SQP93" s="0"/>
      <c r="SQQ93" s="0"/>
      <c r="SQR93" s="0"/>
      <c r="SQS93" s="0"/>
      <c r="SQT93" s="0"/>
      <c r="SQU93" s="0"/>
      <c r="SQV93" s="0"/>
      <c r="SQW93" s="0"/>
      <c r="SQX93" s="0"/>
      <c r="SQY93" s="0"/>
      <c r="SQZ93" s="0"/>
      <c r="SRA93" s="0"/>
      <c r="SRB93" s="0"/>
      <c r="SRC93" s="0"/>
      <c r="SRD93" s="0"/>
      <c r="SRE93" s="0"/>
      <c r="SRF93" s="0"/>
      <c r="SRG93" s="0"/>
      <c r="SRH93" s="0"/>
      <c r="SRI93" s="0"/>
      <c r="SRJ93" s="0"/>
      <c r="SRK93" s="0"/>
      <c r="SRL93" s="0"/>
      <c r="SRM93" s="0"/>
      <c r="SRN93" s="0"/>
      <c r="SRO93" s="0"/>
      <c r="SRP93" s="0"/>
      <c r="SRQ93" s="0"/>
      <c r="SRR93" s="0"/>
      <c r="SRS93" s="0"/>
      <c r="SRT93" s="0"/>
      <c r="SRU93" s="0"/>
      <c r="SRV93" s="0"/>
      <c r="SRW93" s="0"/>
      <c r="SRX93" s="0"/>
      <c r="SRY93" s="0"/>
      <c r="SRZ93" s="0"/>
      <c r="SSA93" s="0"/>
      <c r="SSB93" s="0"/>
      <c r="SSC93" s="0"/>
      <c r="SSD93" s="0"/>
      <c r="SSE93" s="0"/>
      <c r="SSF93" s="0"/>
      <c r="SSG93" s="0"/>
      <c r="SSH93" s="0"/>
      <c r="SSI93" s="0"/>
      <c r="SSJ93" s="0"/>
      <c r="SSK93" s="0"/>
      <c r="SSL93" s="0"/>
      <c r="SSM93" s="0"/>
      <c r="SSN93" s="0"/>
      <c r="SSO93" s="0"/>
      <c r="SSP93" s="0"/>
      <c r="SSQ93" s="0"/>
      <c r="SSR93" s="0"/>
      <c r="SSS93" s="0"/>
      <c r="SST93" s="0"/>
      <c r="SSU93" s="0"/>
      <c r="SSV93" s="0"/>
      <c r="SSW93" s="0"/>
      <c r="SSX93" s="0"/>
      <c r="SSY93" s="0"/>
      <c r="SSZ93" s="0"/>
      <c r="STA93" s="0"/>
      <c r="STB93" s="0"/>
      <c r="STC93" s="0"/>
      <c r="STD93" s="0"/>
      <c r="STE93" s="0"/>
      <c r="STF93" s="0"/>
      <c r="STG93" s="0"/>
      <c r="STH93" s="0"/>
      <c r="STI93" s="0"/>
      <c r="STJ93" s="0"/>
      <c r="STK93" s="0"/>
      <c r="STL93" s="0"/>
      <c r="STM93" s="0"/>
      <c r="STN93" s="0"/>
      <c r="STO93" s="0"/>
      <c r="STP93" s="0"/>
      <c r="STQ93" s="0"/>
      <c r="STR93" s="0"/>
      <c r="STS93" s="0"/>
      <c r="STT93" s="0"/>
      <c r="STU93" s="0"/>
      <c r="STV93" s="0"/>
      <c r="STW93" s="0"/>
      <c r="STX93" s="0"/>
      <c r="STY93" s="0"/>
      <c r="STZ93" s="0"/>
      <c r="SUA93" s="0"/>
      <c r="SUB93" s="0"/>
      <c r="SUC93" s="0"/>
      <c r="SUD93" s="0"/>
      <c r="SUE93" s="0"/>
      <c r="SUF93" s="0"/>
      <c r="SUG93" s="0"/>
      <c r="SUH93" s="0"/>
      <c r="SUI93" s="0"/>
      <c r="SUJ93" s="0"/>
      <c r="SUK93" s="0"/>
      <c r="SUL93" s="0"/>
      <c r="SUM93" s="0"/>
      <c r="SUN93" s="0"/>
      <c r="SUO93" s="0"/>
      <c r="SUP93" s="0"/>
      <c r="SUQ93" s="0"/>
      <c r="SUR93" s="0"/>
      <c r="SUS93" s="0"/>
      <c r="SUT93" s="0"/>
      <c r="SUU93" s="0"/>
      <c r="SUV93" s="0"/>
      <c r="SUW93" s="0"/>
      <c r="SUX93" s="0"/>
      <c r="SUY93" s="0"/>
      <c r="SUZ93" s="0"/>
      <c r="SVA93" s="0"/>
      <c r="SVB93" s="0"/>
      <c r="SVC93" s="0"/>
      <c r="SVD93" s="0"/>
      <c r="SVE93" s="0"/>
      <c r="SVF93" s="0"/>
      <c r="SVG93" s="0"/>
      <c r="SVH93" s="0"/>
      <c r="SVI93" s="0"/>
      <c r="SVJ93" s="0"/>
      <c r="SVK93" s="0"/>
      <c r="SVL93" s="0"/>
      <c r="SVM93" s="0"/>
      <c r="SVN93" s="0"/>
      <c r="SVO93" s="0"/>
      <c r="SVP93" s="0"/>
      <c r="SVQ93" s="0"/>
      <c r="SVR93" s="0"/>
      <c r="SVS93" s="0"/>
      <c r="SVT93" s="0"/>
      <c r="SVU93" s="0"/>
      <c r="SVV93" s="0"/>
      <c r="SVW93" s="0"/>
      <c r="SVX93" s="0"/>
      <c r="SVY93" s="0"/>
      <c r="SVZ93" s="0"/>
      <c r="SWA93" s="0"/>
      <c r="SWB93" s="0"/>
      <c r="SWC93" s="0"/>
      <c r="SWD93" s="0"/>
      <c r="SWE93" s="0"/>
      <c r="SWF93" s="0"/>
      <c r="SWG93" s="0"/>
      <c r="SWH93" s="0"/>
      <c r="SWI93" s="0"/>
      <c r="SWJ93" s="0"/>
      <c r="SWK93" s="0"/>
      <c r="SWL93" s="0"/>
      <c r="SWM93" s="0"/>
      <c r="SWN93" s="0"/>
      <c r="SWO93" s="0"/>
      <c r="SWP93" s="0"/>
      <c r="SWQ93" s="0"/>
      <c r="SWR93" s="0"/>
      <c r="SWS93" s="0"/>
      <c r="SWT93" s="0"/>
      <c r="SWU93" s="0"/>
      <c r="SWV93" s="0"/>
      <c r="SWW93" s="0"/>
      <c r="SWX93" s="0"/>
      <c r="SWY93" s="0"/>
      <c r="SWZ93" s="0"/>
      <c r="SXA93" s="0"/>
      <c r="SXB93" s="0"/>
      <c r="SXC93" s="0"/>
      <c r="SXD93" s="0"/>
      <c r="SXE93" s="0"/>
      <c r="SXF93" s="0"/>
      <c r="SXG93" s="0"/>
      <c r="SXH93" s="0"/>
      <c r="SXI93" s="0"/>
      <c r="SXJ93" s="0"/>
      <c r="SXK93" s="0"/>
      <c r="SXL93" s="0"/>
      <c r="SXM93" s="0"/>
      <c r="SXN93" s="0"/>
      <c r="SXO93" s="0"/>
      <c r="SXP93" s="0"/>
      <c r="SXQ93" s="0"/>
      <c r="SXR93" s="0"/>
      <c r="SXS93" s="0"/>
      <c r="SXT93" s="0"/>
      <c r="SXU93" s="0"/>
      <c r="SXV93" s="0"/>
      <c r="SXW93" s="0"/>
      <c r="SXX93" s="0"/>
      <c r="SXY93" s="0"/>
      <c r="SXZ93" s="0"/>
      <c r="SYA93" s="0"/>
      <c r="SYB93" s="0"/>
      <c r="SYC93" s="0"/>
      <c r="SYD93" s="0"/>
      <c r="SYE93" s="0"/>
      <c r="SYF93" s="0"/>
      <c r="SYG93" s="0"/>
      <c r="SYH93" s="0"/>
      <c r="SYI93" s="0"/>
      <c r="SYJ93" s="0"/>
      <c r="SYK93" s="0"/>
      <c r="SYL93" s="0"/>
      <c r="SYM93" s="0"/>
      <c r="SYN93" s="0"/>
      <c r="SYO93" s="0"/>
      <c r="SYP93" s="0"/>
      <c r="SYQ93" s="0"/>
      <c r="SYR93" s="0"/>
      <c r="SYS93" s="0"/>
      <c r="SYT93" s="0"/>
      <c r="SYU93" s="0"/>
      <c r="SYV93" s="0"/>
      <c r="SYW93" s="0"/>
      <c r="SYX93" s="0"/>
      <c r="SYY93" s="0"/>
      <c r="SYZ93" s="0"/>
      <c r="SZA93" s="0"/>
      <c r="SZB93" s="0"/>
      <c r="SZC93" s="0"/>
      <c r="SZD93" s="0"/>
      <c r="SZE93" s="0"/>
      <c r="SZF93" s="0"/>
      <c r="SZG93" s="0"/>
      <c r="SZH93" s="0"/>
      <c r="SZI93" s="0"/>
      <c r="SZJ93" s="0"/>
      <c r="SZK93" s="0"/>
      <c r="SZL93" s="0"/>
      <c r="SZM93" s="0"/>
      <c r="SZN93" s="0"/>
      <c r="SZO93" s="0"/>
      <c r="SZP93" s="0"/>
      <c r="SZQ93" s="0"/>
      <c r="SZR93" s="0"/>
      <c r="SZS93" s="0"/>
      <c r="SZT93" s="0"/>
      <c r="SZU93" s="0"/>
      <c r="SZV93" s="0"/>
      <c r="SZW93" s="0"/>
      <c r="SZX93" s="0"/>
      <c r="SZY93" s="0"/>
      <c r="SZZ93" s="0"/>
      <c r="TAA93" s="0"/>
      <c r="TAB93" s="0"/>
      <c r="TAC93" s="0"/>
      <c r="TAD93" s="0"/>
      <c r="TAE93" s="0"/>
      <c r="TAF93" s="0"/>
      <c r="TAG93" s="0"/>
      <c r="TAH93" s="0"/>
      <c r="TAI93" s="0"/>
      <c r="TAJ93" s="0"/>
      <c r="TAK93" s="0"/>
      <c r="TAL93" s="0"/>
      <c r="TAM93" s="0"/>
      <c r="TAN93" s="0"/>
      <c r="TAO93" s="0"/>
      <c r="TAP93" s="0"/>
      <c r="TAQ93" s="0"/>
      <c r="TAR93" s="0"/>
      <c r="TAS93" s="0"/>
      <c r="TAT93" s="0"/>
      <c r="TAU93" s="0"/>
      <c r="TAV93" s="0"/>
      <c r="TAW93" s="0"/>
      <c r="TAX93" s="0"/>
      <c r="TAY93" s="0"/>
      <c r="TAZ93" s="0"/>
      <c r="TBA93" s="0"/>
      <c r="TBB93" s="0"/>
      <c r="TBC93" s="0"/>
      <c r="TBD93" s="0"/>
      <c r="TBE93" s="0"/>
      <c r="TBF93" s="0"/>
      <c r="TBG93" s="0"/>
      <c r="TBH93" s="0"/>
      <c r="TBI93" s="0"/>
      <c r="TBJ93" s="0"/>
      <c r="TBK93" s="0"/>
      <c r="TBL93" s="0"/>
      <c r="TBM93" s="0"/>
      <c r="TBN93" s="0"/>
      <c r="TBO93" s="0"/>
      <c r="TBP93" s="0"/>
      <c r="TBQ93" s="0"/>
      <c r="TBR93" s="0"/>
      <c r="TBS93" s="0"/>
      <c r="TBT93" s="0"/>
      <c r="TBU93" s="0"/>
      <c r="TBV93" s="0"/>
      <c r="TBW93" s="0"/>
      <c r="TBX93" s="0"/>
      <c r="TBY93" s="0"/>
      <c r="TBZ93" s="0"/>
      <c r="TCA93" s="0"/>
      <c r="TCB93" s="0"/>
      <c r="TCC93" s="0"/>
      <c r="TCD93" s="0"/>
      <c r="TCE93" s="0"/>
      <c r="TCF93" s="0"/>
      <c r="TCG93" s="0"/>
      <c r="TCH93" s="0"/>
      <c r="TCI93" s="0"/>
      <c r="TCJ93" s="0"/>
      <c r="TCK93" s="0"/>
      <c r="TCL93" s="0"/>
      <c r="TCM93" s="0"/>
      <c r="TCN93" s="0"/>
      <c r="TCO93" s="0"/>
      <c r="TCP93" s="0"/>
      <c r="TCQ93" s="0"/>
      <c r="TCR93" s="0"/>
      <c r="TCS93" s="0"/>
      <c r="TCT93" s="0"/>
      <c r="TCU93" s="0"/>
      <c r="TCV93" s="0"/>
      <c r="TCW93" s="0"/>
      <c r="TCX93" s="0"/>
      <c r="TCY93" s="0"/>
      <c r="TCZ93" s="0"/>
      <c r="TDA93" s="0"/>
      <c r="TDB93" s="0"/>
      <c r="TDC93" s="0"/>
      <c r="TDD93" s="0"/>
      <c r="TDE93" s="0"/>
      <c r="TDF93" s="0"/>
      <c r="TDG93" s="0"/>
      <c r="TDH93" s="0"/>
      <c r="TDI93" s="0"/>
      <c r="TDJ93" s="0"/>
      <c r="TDK93" s="0"/>
      <c r="TDL93" s="0"/>
      <c r="TDM93" s="0"/>
      <c r="TDN93" s="0"/>
      <c r="TDO93" s="0"/>
      <c r="TDP93" s="0"/>
      <c r="TDQ93" s="0"/>
      <c r="TDR93" s="0"/>
      <c r="TDS93" s="0"/>
      <c r="TDT93" s="0"/>
      <c r="TDU93" s="0"/>
      <c r="TDV93" s="0"/>
      <c r="TDW93" s="0"/>
      <c r="TDX93" s="0"/>
      <c r="TDY93" s="0"/>
      <c r="TDZ93" s="0"/>
      <c r="TEA93" s="0"/>
      <c r="TEB93" s="0"/>
      <c r="TEC93" s="0"/>
      <c r="TED93" s="0"/>
      <c r="TEE93" s="0"/>
      <c r="TEF93" s="0"/>
      <c r="TEG93" s="0"/>
      <c r="TEH93" s="0"/>
      <c r="TEI93" s="0"/>
      <c r="TEJ93" s="0"/>
      <c r="TEK93" s="0"/>
      <c r="TEL93" s="0"/>
      <c r="TEM93" s="0"/>
      <c r="TEN93" s="0"/>
      <c r="TEO93" s="0"/>
      <c r="TEP93" s="0"/>
      <c r="TEQ93" s="0"/>
      <c r="TER93" s="0"/>
      <c r="TES93" s="0"/>
      <c r="TET93" s="0"/>
      <c r="TEU93" s="0"/>
      <c r="TEV93" s="0"/>
      <c r="TEW93" s="0"/>
      <c r="TEX93" s="0"/>
      <c r="TEY93" s="0"/>
      <c r="TEZ93" s="0"/>
      <c r="TFA93" s="0"/>
      <c r="TFB93" s="0"/>
      <c r="TFC93" s="0"/>
      <c r="TFD93" s="0"/>
      <c r="TFE93" s="0"/>
      <c r="TFF93" s="0"/>
      <c r="TFG93" s="0"/>
      <c r="TFH93" s="0"/>
      <c r="TFI93" s="0"/>
      <c r="TFJ93" s="0"/>
      <c r="TFK93" s="0"/>
      <c r="TFL93" s="0"/>
      <c r="TFM93" s="0"/>
      <c r="TFN93" s="0"/>
      <c r="TFO93" s="0"/>
      <c r="TFP93" s="0"/>
      <c r="TFQ93" s="0"/>
      <c r="TFR93" s="0"/>
      <c r="TFS93" s="0"/>
      <c r="TFT93" s="0"/>
      <c r="TFU93" s="0"/>
      <c r="TFV93" s="0"/>
      <c r="TFW93" s="0"/>
      <c r="TFX93" s="0"/>
      <c r="TFY93" s="0"/>
      <c r="TFZ93" s="0"/>
      <c r="TGA93" s="0"/>
      <c r="TGB93" s="0"/>
      <c r="TGC93" s="0"/>
      <c r="TGD93" s="0"/>
      <c r="TGE93" s="0"/>
      <c r="TGF93" s="0"/>
      <c r="TGG93" s="0"/>
      <c r="TGH93" s="0"/>
      <c r="TGI93" s="0"/>
      <c r="TGJ93" s="0"/>
      <c r="TGK93" s="0"/>
      <c r="TGL93" s="0"/>
      <c r="TGM93" s="0"/>
      <c r="TGN93" s="0"/>
      <c r="TGO93" s="0"/>
      <c r="TGP93" s="0"/>
      <c r="TGQ93" s="0"/>
      <c r="TGR93" s="0"/>
      <c r="TGS93" s="0"/>
      <c r="TGT93" s="0"/>
      <c r="TGU93" s="0"/>
      <c r="TGV93" s="0"/>
      <c r="TGW93" s="0"/>
      <c r="TGX93" s="0"/>
      <c r="TGY93" s="0"/>
      <c r="TGZ93" s="0"/>
      <c r="THA93" s="0"/>
      <c r="THB93" s="0"/>
      <c r="THC93" s="0"/>
      <c r="THD93" s="0"/>
      <c r="THE93" s="0"/>
      <c r="THF93" s="0"/>
      <c r="THG93" s="0"/>
      <c r="THH93" s="0"/>
      <c r="THI93" s="0"/>
      <c r="THJ93" s="0"/>
      <c r="THK93" s="0"/>
      <c r="THL93" s="0"/>
      <c r="THM93" s="0"/>
      <c r="THN93" s="0"/>
      <c r="THO93" s="0"/>
      <c r="THP93" s="0"/>
      <c r="THQ93" s="0"/>
      <c r="THR93" s="0"/>
      <c r="THS93" s="0"/>
      <c r="THT93" s="0"/>
      <c r="THU93" s="0"/>
      <c r="THV93" s="0"/>
      <c r="THW93" s="0"/>
      <c r="THX93" s="0"/>
      <c r="THY93" s="0"/>
      <c r="THZ93" s="0"/>
      <c r="TIA93" s="0"/>
      <c r="TIB93" s="0"/>
      <c r="TIC93" s="0"/>
      <c r="TID93" s="0"/>
      <c r="TIE93" s="0"/>
      <c r="TIF93" s="0"/>
      <c r="TIG93" s="0"/>
      <c r="TIH93" s="0"/>
      <c r="TII93" s="0"/>
      <c r="TIJ93" s="0"/>
      <c r="TIK93" s="0"/>
      <c r="TIL93" s="0"/>
      <c r="TIM93" s="0"/>
      <c r="TIN93" s="0"/>
      <c r="TIO93" s="0"/>
      <c r="TIP93" s="0"/>
      <c r="TIQ93" s="0"/>
      <c r="TIR93" s="0"/>
      <c r="TIS93" s="0"/>
      <c r="TIT93" s="0"/>
      <c r="TIU93" s="0"/>
      <c r="TIV93" s="0"/>
      <c r="TIW93" s="0"/>
      <c r="TIX93" s="0"/>
      <c r="TIY93" s="0"/>
      <c r="TIZ93" s="0"/>
      <c r="TJA93" s="0"/>
      <c r="TJB93" s="0"/>
      <c r="TJC93" s="0"/>
      <c r="TJD93" s="0"/>
      <c r="TJE93" s="0"/>
      <c r="TJF93" s="0"/>
      <c r="TJG93" s="0"/>
      <c r="TJH93" s="0"/>
      <c r="TJI93" s="0"/>
      <c r="TJJ93" s="0"/>
      <c r="TJK93" s="0"/>
      <c r="TJL93" s="0"/>
      <c r="TJM93" s="0"/>
      <c r="TJN93" s="0"/>
      <c r="TJO93" s="0"/>
      <c r="TJP93" s="0"/>
      <c r="TJQ93" s="0"/>
      <c r="TJR93" s="0"/>
      <c r="TJS93" s="0"/>
      <c r="TJT93" s="0"/>
      <c r="TJU93" s="0"/>
      <c r="TJV93" s="0"/>
      <c r="TJW93" s="0"/>
      <c r="TJX93" s="0"/>
      <c r="TJY93" s="0"/>
      <c r="TJZ93" s="0"/>
      <c r="TKA93" s="0"/>
      <c r="TKB93" s="0"/>
      <c r="TKC93" s="0"/>
      <c r="TKD93" s="0"/>
      <c r="TKE93" s="0"/>
      <c r="TKF93" s="0"/>
      <c r="TKG93" s="0"/>
      <c r="TKH93" s="0"/>
      <c r="TKI93" s="0"/>
      <c r="TKJ93" s="0"/>
      <c r="TKK93" s="0"/>
      <c r="TKL93" s="0"/>
      <c r="TKM93" s="0"/>
      <c r="TKN93" s="0"/>
      <c r="TKO93" s="0"/>
      <c r="TKP93" s="0"/>
      <c r="TKQ93" s="0"/>
      <c r="TKR93" s="0"/>
      <c r="TKS93" s="0"/>
      <c r="TKT93" s="0"/>
      <c r="TKU93" s="0"/>
      <c r="TKV93" s="0"/>
      <c r="TKW93" s="0"/>
      <c r="TKX93" s="0"/>
      <c r="TKY93" s="0"/>
      <c r="TKZ93" s="0"/>
      <c r="TLA93" s="0"/>
      <c r="TLB93" s="0"/>
      <c r="TLC93" s="0"/>
      <c r="TLD93" s="0"/>
      <c r="TLE93" s="0"/>
      <c r="TLF93" s="0"/>
      <c r="TLG93" s="0"/>
      <c r="TLH93" s="0"/>
      <c r="TLI93" s="0"/>
      <c r="TLJ93" s="0"/>
      <c r="TLK93" s="0"/>
      <c r="TLL93" s="0"/>
      <c r="TLM93" s="0"/>
      <c r="TLN93" s="0"/>
      <c r="TLO93" s="0"/>
      <c r="TLP93" s="0"/>
      <c r="TLQ93" s="0"/>
      <c r="TLR93" s="0"/>
      <c r="TLS93" s="0"/>
      <c r="TLT93" s="0"/>
      <c r="TLU93" s="0"/>
      <c r="TLV93" s="0"/>
      <c r="TLW93" s="0"/>
      <c r="TLX93" s="0"/>
      <c r="TLY93" s="0"/>
      <c r="TLZ93" s="0"/>
      <c r="TMA93" s="0"/>
      <c r="TMB93" s="0"/>
      <c r="TMC93" s="0"/>
      <c r="TMD93" s="0"/>
      <c r="TME93" s="0"/>
      <c r="TMF93" s="0"/>
      <c r="TMG93" s="0"/>
      <c r="TMH93" s="0"/>
      <c r="TMI93" s="0"/>
      <c r="TMJ93" s="0"/>
      <c r="TMK93" s="0"/>
      <c r="TML93" s="0"/>
      <c r="TMM93" s="0"/>
      <c r="TMN93" s="0"/>
      <c r="TMO93" s="0"/>
      <c r="TMP93" s="0"/>
      <c r="TMQ93" s="0"/>
      <c r="TMR93" s="0"/>
      <c r="TMS93" s="0"/>
      <c r="TMT93" s="0"/>
      <c r="TMU93" s="0"/>
      <c r="TMV93" s="0"/>
      <c r="TMW93" s="0"/>
      <c r="TMX93" s="0"/>
      <c r="TMY93" s="0"/>
      <c r="TMZ93" s="0"/>
      <c r="TNA93" s="0"/>
      <c r="TNB93" s="0"/>
      <c r="TNC93" s="0"/>
      <c r="TND93" s="0"/>
      <c r="TNE93" s="0"/>
      <c r="TNF93" s="0"/>
      <c r="TNG93" s="0"/>
      <c r="TNH93" s="0"/>
      <c r="TNI93" s="0"/>
      <c r="TNJ93" s="0"/>
      <c r="TNK93" s="0"/>
      <c r="TNL93" s="0"/>
      <c r="TNM93" s="0"/>
      <c r="TNN93" s="0"/>
      <c r="TNO93" s="0"/>
      <c r="TNP93" s="0"/>
      <c r="TNQ93" s="0"/>
      <c r="TNR93" s="0"/>
      <c r="TNS93" s="0"/>
      <c r="TNT93" s="0"/>
      <c r="TNU93" s="0"/>
      <c r="TNV93" s="0"/>
      <c r="TNW93" s="0"/>
      <c r="TNX93" s="0"/>
      <c r="TNY93" s="0"/>
      <c r="TNZ93" s="0"/>
      <c r="TOA93" s="0"/>
      <c r="TOB93" s="0"/>
      <c r="TOC93" s="0"/>
      <c r="TOD93" s="0"/>
      <c r="TOE93" s="0"/>
      <c r="TOF93" s="0"/>
      <c r="TOG93" s="0"/>
      <c r="TOH93" s="0"/>
      <c r="TOI93" s="0"/>
      <c r="TOJ93" s="0"/>
      <c r="TOK93" s="0"/>
      <c r="TOL93" s="0"/>
      <c r="TOM93" s="0"/>
      <c r="TON93" s="0"/>
      <c r="TOO93" s="0"/>
      <c r="TOP93" s="0"/>
      <c r="TOQ93" s="0"/>
      <c r="TOR93" s="0"/>
      <c r="TOS93" s="0"/>
      <c r="TOT93" s="0"/>
      <c r="TOU93" s="0"/>
      <c r="TOV93" s="0"/>
      <c r="TOW93" s="0"/>
      <c r="TOX93" s="0"/>
      <c r="TOY93" s="0"/>
      <c r="TOZ93" s="0"/>
      <c r="TPA93" s="0"/>
      <c r="TPB93" s="0"/>
      <c r="TPC93" s="0"/>
      <c r="TPD93" s="0"/>
      <c r="TPE93" s="0"/>
      <c r="TPF93" s="0"/>
      <c r="TPG93" s="0"/>
      <c r="TPH93" s="0"/>
      <c r="TPI93" s="0"/>
      <c r="TPJ93" s="0"/>
      <c r="TPK93" s="0"/>
      <c r="TPL93" s="0"/>
      <c r="TPM93" s="0"/>
      <c r="TPN93" s="0"/>
      <c r="TPO93" s="0"/>
      <c r="TPP93" s="0"/>
      <c r="TPQ93" s="0"/>
      <c r="TPR93" s="0"/>
      <c r="TPS93" s="0"/>
      <c r="TPT93" s="0"/>
      <c r="TPU93" s="0"/>
      <c r="TPV93" s="0"/>
      <c r="TPW93" s="0"/>
      <c r="TPX93" s="0"/>
      <c r="TPY93" s="0"/>
      <c r="TPZ93" s="0"/>
      <c r="TQA93" s="0"/>
      <c r="TQB93" s="0"/>
      <c r="TQC93" s="0"/>
      <c r="TQD93" s="0"/>
      <c r="TQE93" s="0"/>
      <c r="TQF93" s="0"/>
      <c r="TQG93" s="0"/>
      <c r="TQH93" s="0"/>
      <c r="TQI93" s="0"/>
      <c r="TQJ93" s="0"/>
      <c r="TQK93" s="0"/>
      <c r="TQL93" s="0"/>
      <c r="TQM93" s="0"/>
      <c r="TQN93" s="0"/>
      <c r="TQO93" s="0"/>
      <c r="TQP93" s="0"/>
      <c r="TQQ93" s="0"/>
      <c r="TQR93" s="0"/>
      <c r="TQS93" s="0"/>
      <c r="TQT93" s="0"/>
      <c r="TQU93" s="0"/>
      <c r="TQV93" s="0"/>
      <c r="TQW93" s="0"/>
      <c r="TQX93" s="0"/>
      <c r="TQY93" s="0"/>
      <c r="TQZ93" s="0"/>
      <c r="TRA93" s="0"/>
      <c r="TRB93" s="0"/>
      <c r="TRC93" s="0"/>
      <c r="TRD93" s="0"/>
      <c r="TRE93" s="0"/>
      <c r="TRF93" s="0"/>
      <c r="TRG93" s="0"/>
      <c r="TRH93" s="0"/>
      <c r="TRI93" s="0"/>
      <c r="TRJ93" s="0"/>
      <c r="TRK93" s="0"/>
      <c r="TRL93" s="0"/>
      <c r="TRM93" s="0"/>
      <c r="TRN93" s="0"/>
      <c r="TRO93" s="0"/>
      <c r="TRP93" s="0"/>
      <c r="TRQ93" s="0"/>
      <c r="TRR93" s="0"/>
      <c r="TRS93" s="0"/>
      <c r="TRT93" s="0"/>
      <c r="TRU93" s="0"/>
      <c r="TRV93" s="0"/>
      <c r="TRW93" s="0"/>
      <c r="TRX93" s="0"/>
      <c r="TRY93" s="0"/>
      <c r="TRZ93" s="0"/>
      <c r="TSA93" s="0"/>
      <c r="TSB93" s="0"/>
      <c r="TSC93" s="0"/>
      <c r="TSD93" s="0"/>
      <c r="TSE93" s="0"/>
      <c r="TSF93" s="0"/>
      <c r="TSG93" s="0"/>
      <c r="TSH93" s="0"/>
      <c r="TSI93" s="0"/>
      <c r="TSJ93" s="0"/>
      <c r="TSK93" s="0"/>
      <c r="TSL93" s="0"/>
      <c r="TSM93" s="0"/>
      <c r="TSN93" s="0"/>
      <c r="TSO93" s="0"/>
      <c r="TSP93" s="0"/>
      <c r="TSQ93" s="0"/>
      <c r="TSR93" s="0"/>
      <c r="TSS93" s="0"/>
      <c r="TST93" s="0"/>
      <c r="TSU93" s="0"/>
      <c r="TSV93" s="0"/>
      <c r="TSW93" s="0"/>
      <c r="TSX93" s="0"/>
      <c r="TSY93" s="0"/>
      <c r="TSZ93" s="0"/>
      <c r="TTA93" s="0"/>
      <c r="TTB93" s="0"/>
      <c r="TTC93" s="0"/>
      <c r="TTD93" s="0"/>
      <c r="TTE93" s="0"/>
      <c r="TTF93" s="0"/>
      <c r="TTG93" s="0"/>
      <c r="TTH93" s="0"/>
      <c r="TTI93" s="0"/>
      <c r="TTJ93" s="0"/>
      <c r="TTK93" s="0"/>
      <c r="TTL93" s="0"/>
      <c r="TTM93" s="0"/>
      <c r="TTN93" s="0"/>
      <c r="TTO93" s="0"/>
      <c r="TTP93" s="0"/>
      <c r="TTQ93" s="0"/>
      <c r="TTR93" s="0"/>
      <c r="TTS93" s="0"/>
      <c r="TTT93" s="0"/>
      <c r="TTU93" s="0"/>
      <c r="TTV93" s="0"/>
      <c r="TTW93" s="0"/>
      <c r="TTX93" s="0"/>
      <c r="TTY93" s="0"/>
      <c r="TTZ93" s="0"/>
      <c r="TUA93" s="0"/>
      <c r="TUB93" s="0"/>
      <c r="TUC93" s="0"/>
      <c r="TUD93" s="0"/>
      <c r="TUE93" s="0"/>
      <c r="TUF93" s="0"/>
      <c r="TUG93" s="0"/>
      <c r="TUH93" s="0"/>
      <c r="TUI93" s="0"/>
      <c r="TUJ93" s="0"/>
      <c r="TUK93" s="0"/>
      <c r="TUL93" s="0"/>
      <c r="TUM93" s="0"/>
      <c r="TUN93" s="0"/>
      <c r="TUO93" s="0"/>
      <c r="TUP93" s="0"/>
      <c r="TUQ93" s="0"/>
      <c r="TUR93" s="0"/>
      <c r="TUS93" s="0"/>
      <c r="TUT93" s="0"/>
      <c r="TUU93" s="0"/>
      <c r="TUV93" s="0"/>
      <c r="TUW93" s="0"/>
      <c r="TUX93" s="0"/>
      <c r="TUY93" s="0"/>
      <c r="TUZ93" s="0"/>
      <c r="TVA93" s="0"/>
      <c r="TVB93" s="0"/>
      <c r="TVC93" s="0"/>
      <c r="TVD93" s="0"/>
      <c r="TVE93" s="0"/>
      <c r="TVF93" s="0"/>
      <c r="TVG93" s="0"/>
      <c r="TVH93" s="0"/>
      <c r="TVI93" s="0"/>
      <c r="TVJ93" s="0"/>
      <c r="TVK93" s="0"/>
      <c r="TVL93" s="0"/>
      <c r="TVM93" s="0"/>
      <c r="TVN93" s="0"/>
      <c r="TVO93" s="0"/>
      <c r="TVP93" s="0"/>
      <c r="TVQ93" s="0"/>
      <c r="TVR93" s="0"/>
      <c r="TVS93" s="0"/>
      <c r="TVT93" s="0"/>
      <c r="TVU93" s="0"/>
      <c r="TVV93" s="0"/>
      <c r="TVW93" s="0"/>
      <c r="TVX93" s="0"/>
      <c r="TVY93" s="0"/>
      <c r="TVZ93" s="0"/>
      <c r="TWA93" s="0"/>
      <c r="TWB93" s="0"/>
      <c r="TWC93" s="0"/>
      <c r="TWD93" s="0"/>
      <c r="TWE93" s="0"/>
      <c r="TWF93" s="0"/>
      <c r="TWG93" s="0"/>
      <c r="TWH93" s="0"/>
      <c r="TWI93" s="0"/>
      <c r="TWJ93" s="0"/>
      <c r="TWK93" s="0"/>
      <c r="TWL93" s="0"/>
      <c r="TWM93" s="0"/>
      <c r="TWN93" s="0"/>
      <c r="TWO93" s="0"/>
      <c r="TWP93" s="0"/>
      <c r="TWQ93" s="0"/>
      <c r="TWR93" s="0"/>
      <c r="TWS93" s="0"/>
      <c r="TWT93" s="0"/>
      <c r="TWU93" s="0"/>
      <c r="TWV93" s="0"/>
      <c r="TWW93" s="0"/>
      <c r="TWX93" s="0"/>
      <c r="TWY93" s="0"/>
      <c r="TWZ93" s="0"/>
      <c r="TXA93" s="0"/>
      <c r="TXB93" s="0"/>
      <c r="TXC93" s="0"/>
      <c r="TXD93" s="0"/>
      <c r="TXE93" s="0"/>
      <c r="TXF93" s="0"/>
      <c r="TXG93" s="0"/>
      <c r="TXH93" s="0"/>
      <c r="TXI93" s="0"/>
      <c r="TXJ93" s="0"/>
      <c r="TXK93" s="0"/>
      <c r="TXL93" s="0"/>
      <c r="TXM93" s="0"/>
      <c r="TXN93" s="0"/>
      <c r="TXO93" s="0"/>
      <c r="TXP93" s="0"/>
      <c r="TXQ93" s="0"/>
      <c r="TXR93" s="0"/>
      <c r="TXS93" s="0"/>
      <c r="TXT93" s="0"/>
      <c r="TXU93" s="0"/>
      <c r="TXV93" s="0"/>
      <c r="TXW93" s="0"/>
      <c r="TXX93" s="0"/>
      <c r="TXY93" s="0"/>
      <c r="TXZ93" s="0"/>
      <c r="TYA93" s="0"/>
      <c r="TYB93" s="0"/>
      <c r="TYC93" s="0"/>
      <c r="TYD93" s="0"/>
      <c r="TYE93" s="0"/>
      <c r="TYF93" s="0"/>
      <c r="TYG93" s="0"/>
      <c r="TYH93" s="0"/>
      <c r="TYI93" s="0"/>
      <c r="TYJ93" s="0"/>
      <c r="TYK93" s="0"/>
      <c r="TYL93" s="0"/>
      <c r="TYM93" s="0"/>
      <c r="TYN93" s="0"/>
      <c r="TYO93" s="0"/>
      <c r="TYP93" s="0"/>
      <c r="TYQ93" s="0"/>
      <c r="TYR93" s="0"/>
      <c r="TYS93" s="0"/>
      <c r="TYT93" s="0"/>
      <c r="TYU93" s="0"/>
      <c r="TYV93" s="0"/>
      <c r="TYW93" s="0"/>
      <c r="TYX93" s="0"/>
      <c r="TYY93" s="0"/>
      <c r="TYZ93" s="0"/>
      <c r="TZA93" s="0"/>
      <c r="TZB93" s="0"/>
      <c r="TZC93" s="0"/>
      <c r="TZD93" s="0"/>
      <c r="TZE93" s="0"/>
      <c r="TZF93" s="0"/>
      <c r="TZG93" s="0"/>
      <c r="TZH93" s="0"/>
      <c r="TZI93" s="0"/>
      <c r="TZJ93" s="0"/>
      <c r="TZK93" s="0"/>
      <c r="TZL93" s="0"/>
      <c r="TZM93" s="0"/>
      <c r="TZN93" s="0"/>
      <c r="TZO93" s="0"/>
      <c r="TZP93" s="0"/>
      <c r="TZQ93" s="0"/>
      <c r="TZR93" s="0"/>
      <c r="TZS93" s="0"/>
      <c r="TZT93" s="0"/>
      <c r="TZU93" s="0"/>
      <c r="TZV93" s="0"/>
      <c r="TZW93" s="0"/>
      <c r="TZX93" s="0"/>
      <c r="TZY93" s="0"/>
      <c r="TZZ93" s="0"/>
      <c r="UAA93" s="0"/>
      <c r="UAB93" s="0"/>
      <c r="UAC93" s="0"/>
      <c r="UAD93" s="0"/>
      <c r="UAE93" s="0"/>
      <c r="UAF93" s="0"/>
      <c r="UAG93" s="0"/>
      <c r="UAH93" s="0"/>
      <c r="UAI93" s="0"/>
      <c r="UAJ93" s="0"/>
      <c r="UAK93" s="0"/>
      <c r="UAL93" s="0"/>
      <c r="UAM93" s="0"/>
      <c r="UAN93" s="0"/>
      <c r="UAO93" s="0"/>
      <c r="UAP93" s="0"/>
      <c r="UAQ93" s="0"/>
      <c r="UAR93" s="0"/>
      <c r="UAS93" s="0"/>
      <c r="UAT93" s="0"/>
      <c r="UAU93" s="0"/>
      <c r="UAV93" s="0"/>
      <c r="UAW93" s="0"/>
      <c r="UAX93" s="0"/>
      <c r="UAY93" s="0"/>
      <c r="UAZ93" s="0"/>
      <c r="UBA93" s="0"/>
      <c r="UBB93" s="0"/>
      <c r="UBC93" s="0"/>
      <c r="UBD93" s="0"/>
      <c r="UBE93" s="0"/>
      <c r="UBF93" s="0"/>
      <c r="UBG93" s="0"/>
      <c r="UBH93" s="0"/>
      <c r="UBI93" s="0"/>
      <c r="UBJ93" s="0"/>
      <c r="UBK93" s="0"/>
      <c r="UBL93" s="0"/>
      <c r="UBM93" s="0"/>
      <c r="UBN93" s="0"/>
      <c r="UBO93" s="0"/>
      <c r="UBP93" s="0"/>
      <c r="UBQ93" s="0"/>
      <c r="UBR93" s="0"/>
      <c r="UBS93" s="0"/>
      <c r="UBT93" s="0"/>
      <c r="UBU93" s="0"/>
      <c r="UBV93" s="0"/>
      <c r="UBW93" s="0"/>
      <c r="UBX93" s="0"/>
      <c r="UBY93" s="0"/>
      <c r="UBZ93" s="0"/>
      <c r="UCA93" s="0"/>
      <c r="UCB93" s="0"/>
      <c r="UCC93" s="0"/>
      <c r="UCD93" s="0"/>
      <c r="UCE93" s="0"/>
      <c r="UCF93" s="0"/>
      <c r="UCG93" s="0"/>
      <c r="UCH93" s="0"/>
      <c r="UCI93" s="0"/>
      <c r="UCJ93" s="0"/>
      <c r="UCK93" s="0"/>
      <c r="UCL93" s="0"/>
      <c r="UCM93" s="0"/>
      <c r="UCN93" s="0"/>
      <c r="UCO93" s="0"/>
      <c r="UCP93" s="0"/>
      <c r="UCQ93" s="0"/>
      <c r="UCR93" s="0"/>
      <c r="UCS93" s="0"/>
      <c r="UCT93" s="0"/>
      <c r="UCU93" s="0"/>
      <c r="UCV93" s="0"/>
      <c r="UCW93" s="0"/>
      <c r="UCX93" s="0"/>
      <c r="UCY93" s="0"/>
      <c r="UCZ93" s="0"/>
      <c r="UDA93" s="0"/>
      <c r="UDB93" s="0"/>
      <c r="UDC93" s="0"/>
      <c r="UDD93" s="0"/>
      <c r="UDE93" s="0"/>
      <c r="UDF93" s="0"/>
      <c r="UDG93" s="0"/>
      <c r="UDH93" s="0"/>
      <c r="UDI93" s="0"/>
      <c r="UDJ93" s="0"/>
      <c r="UDK93" s="0"/>
      <c r="UDL93" s="0"/>
      <c r="UDM93" s="0"/>
      <c r="UDN93" s="0"/>
      <c r="UDO93" s="0"/>
      <c r="UDP93" s="0"/>
      <c r="UDQ93" s="0"/>
      <c r="UDR93" s="0"/>
      <c r="UDS93" s="0"/>
      <c r="UDT93" s="0"/>
      <c r="UDU93" s="0"/>
      <c r="UDV93" s="0"/>
      <c r="UDW93" s="0"/>
      <c r="UDX93" s="0"/>
      <c r="UDY93" s="0"/>
      <c r="UDZ93" s="0"/>
      <c r="UEA93" s="0"/>
      <c r="UEB93" s="0"/>
      <c r="UEC93" s="0"/>
      <c r="UED93" s="0"/>
      <c r="UEE93" s="0"/>
      <c r="UEF93" s="0"/>
      <c r="UEG93" s="0"/>
      <c r="UEH93" s="0"/>
      <c r="UEI93" s="0"/>
      <c r="UEJ93" s="0"/>
      <c r="UEK93" s="0"/>
      <c r="UEL93" s="0"/>
      <c r="UEM93" s="0"/>
      <c r="UEN93" s="0"/>
      <c r="UEO93" s="0"/>
      <c r="UEP93" s="0"/>
      <c r="UEQ93" s="0"/>
      <c r="UER93" s="0"/>
      <c r="UES93" s="0"/>
      <c r="UET93" s="0"/>
      <c r="UEU93" s="0"/>
      <c r="UEV93" s="0"/>
      <c r="UEW93" s="0"/>
      <c r="UEX93" s="0"/>
      <c r="UEY93" s="0"/>
      <c r="UEZ93" s="0"/>
      <c r="UFA93" s="0"/>
      <c r="UFB93" s="0"/>
      <c r="UFC93" s="0"/>
      <c r="UFD93" s="0"/>
      <c r="UFE93" s="0"/>
      <c r="UFF93" s="0"/>
      <c r="UFG93" s="0"/>
      <c r="UFH93" s="0"/>
      <c r="UFI93" s="0"/>
      <c r="UFJ93" s="0"/>
      <c r="UFK93" s="0"/>
      <c r="UFL93" s="0"/>
      <c r="UFM93" s="0"/>
      <c r="UFN93" s="0"/>
      <c r="UFO93" s="0"/>
      <c r="UFP93" s="0"/>
      <c r="UFQ93" s="0"/>
      <c r="UFR93" s="0"/>
      <c r="UFS93" s="0"/>
      <c r="UFT93" s="0"/>
      <c r="UFU93" s="0"/>
      <c r="UFV93" s="0"/>
      <c r="UFW93" s="0"/>
      <c r="UFX93" s="0"/>
      <c r="UFY93" s="0"/>
      <c r="UFZ93" s="0"/>
      <c r="UGA93" s="0"/>
      <c r="UGB93" s="0"/>
      <c r="UGC93" s="0"/>
      <c r="UGD93" s="0"/>
      <c r="UGE93" s="0"/>
      <c r="UGF93" s="0"/>
      <c r="UGG93" s="0"/>
      <c r="UGH93" s="0"/>
      <c r="UGI93" s="0"/>
      <c r="UGJ93" s="0"/>
      <c r="UGK93" s="0"/>
      <c r="UGL93" s="0"/>
      <c r="UGM93" s="0"/>
      <c r="UGN93" s="0"/>
      <c r="UGO93" s="0"/>
      <c r="UGP93" s="0"/>
      <c r="UGQ93" s="0"/>
      <c r="UGR93" s="0"/>
      <c r="UGS93" s="0"/>
      <c r="UGT93" s="0"/>
      <c r="UGU93" s="0"/>
      <c r="UGV93" s="0"/>
      <c r="UGW93" s="0"/>
      <c r="UGX93" s="0"/>
      <c r="UGY93" s="0"/>
      <c r="UGZ93" s="0"/>
      <c r="UHA93" s="0"/>
      <c r="UHB93" s="0"/>
      <c r="UHC93" s="0"/>
      <c r="UHD93" s="0"/>
      <c r="UHE93" s="0"/>
      <c r="UHF93" s="0"/>
      <c r="UHG93" s="0"/>
      <c r="UHH93" s="0"/>
      <c r="UHI93" s="0"/>
      <c r="UHJ93" s="0"/>
      <c r="UHK93" s="0"/>
      <c r="UHL93" s="0"/>
      <c r="UHM93" s="0"/>
      <c r="UHN93" s="0"/>
      <c r="UHO93" s="0"/>
      <c r="UHP93" s="0"/>
      <c r="UHQ93" s="0"/>
      <c r="UHR93" s="0"/>
      <c r="UHS93" s="0"/>
      <c r="UHT93" s="0"/>
      <c r="UHU93" s="0"/>
      <c r="UHV93" s="0"/>
      <c r="UHW93" s="0"/>
      <c r="UHX93" s="0"/>
      <c r="UHY93" s="0"/>
      <c r="UHZ93" s="0"/>
      <c r="UIA93" s="0"/>
      <c r="UIB93" s="0"/>
      <c r="UIC93" s="0"/>
      <c r="UID93" s="0"/>
      <c r="UIE93" s="0"/>
      <c r="UIF93" s="0"/>
      <c r="UIG93" s="0"/>
      <c r="UIH93" s="0"/>
      <c r="UII93" s="0"/>
      <c r="UIJ93" s="0"/>
      <c r="UIK93" s="0"/>
      <c r="UIL93" s="0"/>
      <c r="UIM93" s="0"/>
      <c r="UIN93" s="0"/>
      <c r="UIO93" s="0"/>
      <c r="UIP93" s="0"/>
      <c r="UIQ93" s="0"/>
      <c r="UIR93" s="0"/>
      <c r="UIS93" s="0"/>
      <c r="UIT93" s="0"/>
      <c r="UIU93" s="0"/>
      <c r="UIV93" s="0"/>
      <c r="UIW93" s="0"/>
      <c r="UIX93" s="0"/>
      <c r="UIY93" s="0"/>
      <c r="UIZ93" s="0"/>
      <c r="UJA93" s="0"/>
      <c r="UJB93" s="0"/>
      <c r="UJC93" s="0"/>
      <c r="UJD93" s="0"/>
      <c r="UJE93" s="0"/>
      <c r="UJF93" s="0"/>
      <c r="UJG93" s="0"/>
      <c r="UJH93" s="0"/>
      <c r="UJI93" s="0"/>
      <c r="UJJ93" s="0"/>
      <c r="UJK93" s="0"/>
      <c r="UJL93" s="0"/>
      <c r="UJM93" s="0"/>
      <c r="UJN93" s="0"/>
      <c r="UJO93" s="0"/>
      <c r="UJP93" s="0"/>
      <c r="UJQ93" s="0"/>
      <c r="UJR93" s="0"/>
      <c r="UJS93" s="0"/>
      <c r="UJT93" s="0"/>
      <c r="UJU93" s="0"/>
      <c r="UJV93" s="0"/>
      <c r="UJW93" s="0"/>
      <c r="UJX93" s="0"/>
      <c r="UJY93" s="0"/>
      <c r="UJZ93" s="0"/>
      <c r="UKA93" s="0"/>
      <c r="UKB93" s="0"/>
      <c r="UKC93" s="0"/>
      <c r="UKD93" s="0"/>
      <c r="UKE93" s="0"/>
      <c r="UKF93" s="0"/>
      <c r="UKG93" s="0"/>
      <c r="UKH93" s="0"/>
      <c r="UKI93" s="0"/>
      <c r="UKJ93" s="0"/>
      <c r="UKK93" s="0"/>
      <c r="UKL93" s="0"/>
      <c r="UKM93" s="0"/>
      <c r="UKN93" s="0"/>
      <c r="UKO93" s="0"/>
      <c r="UKP93" s="0"/>
      <c r="UKQ93" s="0"/>
      <c r="UKR93" s="0"/>
      <c r="UKS93" s="0"/>
      <c r="UKT93" s="0"/>
      <c r="UKU93" s="0"/>
      <c r="UKV93" s="0"/>
      <c r="UKW93" s="0"/>
      <c r="UKX93" s="0"/>
      <c r="UKY93" s="0"/>
      <c r="UKZ93" s="0"/>
      <c r="ULA93" s="0"/>
      <c r="ULB93" s="0"/>
      <c r="ULC93" s="0"/>
      <c r="ULD93" s="0"/>
      <c r="ULE93" s="0"/>
      <c r="ULF93" s="0"/>
      <c r="ULG93" s="0"/>
      <c r="ULH93" s="0"/>
      <c r="ULI93" s="0"/>
      <c r="ULJ93" s="0"/>
      <c r="ULK93" s="0"/>
      <c r="ULL93" s="0"/>
      <c r="ULM93" s="0"/>
      <c r="ULN93" s="0"/>
      <c r="ULO93" s="0"/>
      <c r="ULP93" s="0"/>
      <c r="ULQ93" s="0"/>
      <c r="ULR93" s="0"/>
      <c r="ULS93" s="0"/>
      <c r="ULT93" s="0"/>
      <c r="ULU93" s="0"/>
      <c r="ULV93" s="0"/>
      <c r="ULW93" s="0"/>
      <c r="ULX93" s="0"/>
      <c r="ULY93" s="0"/>
      <c r="ULZ93" s="0"/>
      <c r="UMA93" s="0"/>
      <c r="UMB93" s="0"/>
      <c r="UMC93" s="0"/>
      <c r="UMD93" s="0"/>
      <c r="UME93" s="0"/>
      <c r="UMF93" s="0"/>
      <c r="UMG93" s="0"/>
      <c r="UMH93" s="0"/>
      <c r="UMI93" s="0"/>
      <c r="UMJ93" s="0"/>
      <c r="UMK93" s="0"/>
      <c r="UML93" s="0"/>
      <c r="UMM93" s="0"/>
      <c r="UMN93" s="0"/>
      <c r="UMO93" s="0"/>
      <c r="UMP93" s="0"/>
      <c r="UMQ93" s="0"/>
      <c r="UMR93" s="0"/>
      <c r="UMS93" s="0"/>
      <c r="UMT93" s="0"/>
      <c r="UMU93" s="0"/>
      <c r="UMV93" s="0"/>
      <c r="UMW93" s="0"/>
      <c r="UMX93" s="0"/>
      <c r="UMY93" s="0"/>
      <c r="UMZ93" s="0"/>
      <c r="UNA93" s="0"/>
      <c r="UNB93" s="0"/>
      <c r="UNC93" s="0"/>
      <c r="UND93" s="0"/>
      <c r="UNE93" s="0"/>
      <c r="UNF93" s="0"/>
      <c r="UNG93" s="0"/>
      <c r="UNH93" s="0"/>
      <c r="UNI93" s="0"/>
      <c r="UNJ93" s="0"/>
      <c r="UNK93" s="0"/>
      <c r="UNL93" s="0"/>
      <c r="UNM93" s="0"/>
      <c r="UNN93" s="0"/>
      <c r="UNO93" s="0"/>
      <c r="UNP93" s="0"/>
      <c r="UNQ93" s="0"/>
      <c r="UNR93" s="0"/>
      <c r="UNS93" s="0"/>
      <c r="UNT93" s="0"/>
      <c r="UNU93" s="0"/>
      <c r="UNV93" s="0"/>
      <c r="UNW93" s="0"/>
      <c r="UNX93" s="0"/>
      <c r="UNY93" s="0"/>
      <c r="UNZ93" s="0"/>
      <c r="UOA93" s="0"/>
      <c r="UOB93" s="0"/>
      <c r="UOC93" s="0"/>
      <c r="UOD93" s="0"/>
      <c r="UOE93" s="0"/>
      <c r="UOF93" s="0"/>
      <c r="UOG93" s="0"/>
      <c r="UOH93" s="0"/>
      <c r="UOI93" s="0"/>
      <c r="UOJ93" s="0"/>
      <c r="UOK93" s="0"/>
      <c r="UOL93" s="0"/>
      <c r="UOM93" s="0"/>
      <c r="UON93" s="0"/>
      <c r="UOO93" s="0"/>
      <c r="UOP93" s="0"/>
      <c r="UOQ93" s="0"/>
      <c r="UOR93" s="0"/>
      <c r="UOS93" s="0"/>
      <c r="UOT93" s="0"/>
      <c r="UOU93" s="0"/>
      <c r="UOV93" s="0"/>
      <c r="UOW93" s="0"/>
      <c r="UOX93" s="0"/>
      <c r="UOY93" s="0"/>
      <c r="UOZ93" s="0"/>
      <c r="UPA93" s="0"/>
      <c r="UPB93" s="0"/>
      <c r="UPC93" s="0"/>
      <c r="UPD93" s="0"/>
      <c r="UPE93" s="0"/>
      <c r="UPF93" s="0"/>
      <c r="UPG93" s="0"/>
      <c r="UPH93" s="0"/>
      <c r="UPI93" s="0"/>
      <c r="UPJ93" s="0"/>
      <c r="UPK93" s="0"/>
      <c r="UPL93" s="0"/>
      <c r="UPM93" s="0"/>
      <c r="UPN93" s="0"/>
      <c r="UPO93" s="0"/>
      <c r="UPP93" s="0"/>
      <c r="UPQ93" s="0"/>
      <c r="UPR93" s="0"/>
      <c r="UPS93" s="0"/>
      <c r="UPT93" s="0"/>
      <c r="UPU93" s="0"/>
      <c r="UPV93" s="0"/>
      <c r="UPW93" s="0"/>
      <c r="UPX93" s="0"/>
      <c r="UPY93" s="0"/>
      <c r="UPZ93" s="0"/>
      <c r="UQA93" s="0"/>
      <c r="UQB93" s="0"/>
      <c r="UQC93" s="0"/>
      <c r="UQD93" s="0"/>
      <c r="UQE93" s="0"/>
      <c r="UQF93" s="0"/>
      <c r="UQG93" s="0"/>
      <c r="UQH93" s="0"/>
      <c r="UQI93" s="0"/>
      <c r="UQJ93" s="0"/>
      <c r="UQK93" s="0"/>
      <c r="UQL93" s="0"/>
      <c r="UQM93" s="0"/>
      <c r="UQN93" s="0"/>
      <c r="UQO93" s="0"/>
      <c r="UQP93" s="0"/>
      <c r="UQQ93" s="0"/>
      <c r="UQR93" s="0"/>
      <c r="UQS93" s="0"/>
      <c r="UQT93" s="0"/>
      <c r="UQU93" s="0"/>
      <c r="UQV93" s="0"/>
      <c r="UQW93" s="0"/>
      <c r="UQX93" s="0"/>
      <c r="UQY93" s="0"/>
      <c r="UQZ93" s="0"/>
      <c r="URA93" s="0"/>
      <c r="URB93" s="0"/>
      <c r="URC93" s="0"/>
      <c r="URD93" s="0"/>
      <c r="URE93" s="0"/>
      <c r="URF93" s="0"/>
      <c r="URG93" s="0"/>
      <c r="URH93" s="0"/>
      <c r="URI93" s="0"/>
      <c r="URJ93" s="0"/>
      <c r="URK93" s="0"/>
      <c r="URL93" s="0"/>
      <c r="URM93" s="0"/>
      <c r="URN93" s="0"/>
      <c r="URO93" s="0"/>
      <c r="URP93" s="0"/>
      <c r="URQ93" s="0"/>
      <c r="URR93" s="0"/>
      <c r="URS93" s="0"/>
      <c r="URT93" s="0"/>
      <c r="URU93" s="0"/>
      <c r="URV93" s="0"/>
      <c r="URW93" s="0"/>
      <c r="URX93" s="0"/>
      <c r="URY93" s="0"/>
      <c r="URZ93" s="0"/>
      <c r="USA93" s="0"/>
      <c r="USB93" s="0"/>
      <c r="USC93" s="0"/>
      <c r="USD93" s="0"/>
      <c r="USE93" s="0"/>
      <c r="USF93" s="0"/>
      <c r="USG93" s="0"/>
      <c r="USH93" s="0"/>
      <c r="USI93" s="0"/>
      <c r="USJ93" s="0"/>
      <c r="USK93" s="0"/>
      <c r="USL93" s="0"/>
      <c r="USM93" s="0"/>
      <c r="USN93" s="0"/>
      <c r="USO93" s="0"/>
      <c r="USP93" s="0"/>
      <c r="USQ93" s="0"/>
      <c r="USR93" s="0"/>
      <c r="USS93" s="0"/>
      <c r="UST93" s="0"/>
      <c r="USU93" s="0"/>
      <c r="USV93" s="0"/>
      <c r="USW93" s="0"/>
      <c r="USX93" s="0"/>
      <c r="USY93" s="0"/>
      <c r="USZ93" s="0"/>
      <c r="UTA93" s="0"/>
      <c r="UTB93" s="0"/>
      <c r="UTC93" s="0"/>
      <c r="UTD93" s="0"/>
      <c r="UTE93" s="0"/>
      <c r="UTF93" s="0"/>
      <c r="UTG93" s="0"/>
      <c r="UTH93" s="0"/>
      <c r="UTI93" s="0"/>
      <c r="UTJ93" s="0"/>
      <c r="UTK93" s="0"/>
      <c r="UTL93" s="0"/>
      <c r="UTM93" s="0"/>
      <c r="UTN93" s="0"/>
      <c r="UTO93" s="0"/>
      <c r="UTP93" s="0"/>
      <c r="UTQ93" s="0"/>
      <c r="UTR93" s="0"/>
      <c r="UTS93" s="0"/>
      <c r="UTT93" s="0"/>
      <c r="UTU93" s="0"/>
      <c r="UTV93" s="0"/>
      <c r="UTW93" s="0"/>
      <c r="UTX93" s="0"/>
      <c r="UTY93" s="0"/>
      <c r="UTZ93" s="0"/>
      <c r="UUA93" s="0"/>
      <c r="UUB93" s="0"/>
      <c r="UUC93" s="0"/>
      <c r="UUD93" s="0"/>
      <c r="UUE93" s="0"/>
      <c r="UUF93" s="0"/>
      <c r="UUG93" s="0"/>
      <c r="UUH93" s="0"/>
      <c r="UUI93" s="0"/>
      <c r="UUJ93" s="0"/>
      <c r="UUK93" s="0"/>
      <c r="UUL93" s="0"/>
      <c r="UUM93" s="0"/>
      <c r="UUN93" s="0"/>
      <c r="UUO93" s="0"/>
      <c r="UUP93" s="0"/>
      <c r="UUQ93" s="0"/>
      <c r="UUR93" s="0"/>
      <c r="UUS93" s="0"/>
      <c r="UUT93" s="0"/>
      <c r="UUU93" s="0"/>
      <c r="UUV93" s="0"/>
      <c r="UUW93" s="0"/>
      <c r="UUX93" s="0"/>
      <c r="UUY93" s="0"/>
      <c r="UUZ93" s="0"/>
      <c r="UVA93" s="0"/>
      <c r="UVB93" s="0"/>
      <c r="UVC93" s="0"/>
      <c r="UVD93" s="0"/>
      <c r="UVE93" s="0"/>
      <c r="UVF93" s="0"/>
      <c r="UVG93" s="0"/>
      <c r="UVH93" s="0"/>
      <c r="UVI93" s="0"/>
      <c r="UVJ93" s="0"/>
      <c r="UVK93" s="0"/>
      <c r="UVL93" s="0"/>
      <c r="UVM93" s="0"/>
      <c r="UVN93" s="0"/>
      <c r="UVO93" s="0"/>
      <c r="UVP93" s="0"/>
      <c r="UVQ93" s="0"/>
      <c r="UVR93" s="0"/>
      <c r="UVS93" s="0"/>
      <c r="UVT93" s="0"/>
      <c r="UVU93" s="0"/>
      <c r="UVV93" s="0"/>
      <c r="UVW93" s="0"/>
      <c r="UVX93" s="0"/>
      <c r="UVY93" s="0"/>
      <c r="UVZ93" s="0"/>
      <c r="UWA93" s="0"/>
      <c r="UWB93" s="0"/>
      <c r="UWC93" s="0"/>
      <c r="UWD93" s="0"/>
      <c r="UWE93" s="0"/>
      <c r="UWF93" s="0"/>
      <c r="UWG93" s="0"/>
      <c r="UWH93" s="0"/>
      <c r="UWI93" s="0"/>
      <c r="UWJ93" s="0"/>
      <c r="UWK93" s="0"/>
      <c r="UWL93" s="0"/>
      <c r="UWM93" s="0"/>
      <c r="UWN93" s="0"/>
      <c r="UWO93" s="0"/>
      <c r="UWP93" s="0"/>
      <c r="UWQ93" s="0"/>
      <c r="UWR93" s="0"/>
      <c r="UWS93" s="0"/>
      <c r="UWT93" s="0"/>
      <c r="UWU93" s="0"/>
      <c r="UWV93" s="0"/>
      <c r="UWW93" s="0"/>
      <c r="UWX93" s="0"/>
      <c r="UWY93" s="0"/>
      <c r="UWZ93" s="0"/>
      <c r="UXA93" s="0"/>
      <c r="UXB93" s="0"/>
      <c r="UXC93" s="0"/>
      <c r="UXD93" s="0"/>
      <c r="UXE93" s="0"/>
      <c r="UXF93" s="0"/>
      <c r="UXG93" s="0"/>
      <c r="UXH93" s="0"/>
      <c r="UXI93" s="0"/>
      <c r="UXJ93" s="0"/>
      <c r="UXK93" s="0"/>
      <c r="UXL93" s="0"/>
      <c r="UXM93" s="0"/>
      <c r="UXN93" s="0"/>
      <c r="UXO93" s="0"/>
      <c r="UXP93" s="0"/>
      <c r="UXQ93" s="0"/>
      <c r="UXR93" s="0"/>
      <c r="UXS93" s="0"/>
      <c r="UXT93" s="0"/>
      <c r="UXU93" s="0"/>
      <c r="UXV93" s="0"/>
      <c r="UXW93" s="0"/>
      <c r="UXX93" s="0"/>
      <c r="UXY93" s="0"/>
      <c r="UXZ93" s="0"/>
      <c r="UYA93" s="0"/>
      <c r="UYB93" s="0"/>
      <c r="UYC93" s="0"/>
      <c r="UYD93" s="0"/>
      <c r="UYE93" s="0"/>
      <c r="UYF93" s="0"/>
      <c r="UYG93" s="0"/>
      <c r="UYH93" s="0"/>
      <c r="UYI93" s="0"/>
      <c r="UYJ93" s="0"/>
      <c r="UYK93" s="0"/>
      <c r="UYL93" s="0"/>
      <c r="UYM93" s="0"/>
      <c r="UYN93" s="0"/>
      <c r="UYO93" s="0"/>
      <c r="UYP93" s="0"/>
      <c r="UYQ93" s="0"/>
      <c r="UYR93" s="0"/>
      <c r="UYS93" s="0"/>
      <c r="UYT93" s="0"/>
      <c r="UYU93" s="0"/>
      <c r="UYV93" s="0"/>
      <c r="UYW93" s="0"/>
      <c r="UYX93" s="0"/>
      <c r="UYY93" s="0"/>
      <c r="UYZ93" s="0"/>
      <c r="UZA93" s="0"/>
      <c r="UZB93" s="0"/>
      <c r="UZC93" s="0"/>
      <c r="UZD93" s="0"/>
      <c r="UZE93" s="0"/>
      <c r="UZF93" s="0"/>
      <c r="UZG93" s="0"/>
      <c r="UZH93" s="0"/>
      <c r="UZI93" s="0"/>
      <c r="UZJ93" s="0"/>
      <c r="UZK93" s="0"/>
      <c r="UZL93" s="0"/>
      <c r="UZM93" s="0"/>
      <c r="UZN93" s="0"/>
      <c r="UZO93" s="0"/>
      <c r="UZP93" s="0"/>
      <c r="UZQ93" s="0"/>
      <c r="UZR93" s="0"/>
      <c r="UZS93" s="0"/>
      <c r="UZT93" s="0"/>
      <c r="UZU93" s="0"/>
      <c r="UZV93" s="0"/>
      <c r="UZW93" s="0"/>
      <c r="UZX93" s="0"/>
      <c r="UZY93" s="0"/>
      <c r="UZZ93" s="0"/>
      <c r="VAA93" s="0"/>
      <c r="VAB93" s="0"/>
      <c r="VAC93" s="0"/>
      <c r="VAD93" s="0"/>
      <c r="VAE93" s="0"/>
      <c r="VAF93" s="0"/>
      <c r="VAG93" s="0"/>
      <c r="VAH93" s="0"/>
      <c r="VAI93" s="0"/>
      <c r="VAJ93" s="0"/>
      <c r="VAK93" s="0"/>
      <c r="VAL93" s="0"/>
      <c r="VAM93" s="0"/>
      <c r="VAN93" s="0"/>
      <c r="VAO93" s="0"/>
      <c r="VAP93" s="0"/>
      <c r="VAQ93" s="0"/>
      <c r="VAR93" s="0"/>
      <c r="VAS93" s="0"/>
      <c r="VAT93" s="0"/>
      <c r="VAU93" s="0"/>
      <c r="VAV93" s="0"/>
      <c r="VAW93" s="0"/>
      <c r="VAX93" s="0"/>
      <c r="VAY93" s="0"/>
      <c r="VAZ93" s="0"/>
      <c r="VBA93" s="0"/>
      <c r="VBB93" s="0"/>
      <c r="VBC93" s="0"/>
      <c r="VBD93" s="0"/>
      <c r="VBE93" s="0"/>
      <c r="VBF93" s="0"/>
      <c r="VBG93" s="0"/>
      <c r="VBH93" s="0"/>
      <c r="VBI93" s="0"/>
      <c r="VBJ93" s="0"/>
      <c r="VBK93" s="0"/>
      <c r="VBL93" s="0"/>
      <c r="VBM93" s="0"/>
      <c r="VBN93" s="0"/>
      <c r="VBO93" s="0"/>
      <c r="VBP93" s="0"/>
      <c r="VBQ93" s="0"/>
      <c r="VBR93" s="0"/>
      <c r="VBS93" s="0"/>
      <c r="VBT93" s="0"/>
      <c r="VBU93" s="0"/>
      <c r="VBV93" s="0"/>
      <c r="VBW93" s="0"/>
      <c r="VBX93" s="0"/>
      <c r="VBY93" s="0"/>
      <c r="VBZ93" s="0"/>
      <c r="VCA93" s="0"/>
      <c r="VCB93" s="0"/>
      <c r="VCC93" s="0"/>
      <c r="VCD93" s="0"/>
      <c r="VCE93" s="0"/>
      <c r="VCF93" s="0"/>
      <c r="VCG93" s="0"/>
      <c r="VCH93" s="0"/>
      <c r="VCI93" s="0"/>
      <c r="VCJ93" s="0"/>
      <c r="VCK93" s="0"/>
      <c r="VCL93" s="0"/>
      <c r="VCM93" s="0"/>
      <c r="VCN93" s="0"/>
      <c r="VCO93" s="0"/>
      <c r="VCP93" s="0"/>
      <c r="VCQ93" s="0"/>
      <c r="VCR93" s="0"/>
      <c r="VCS93" s="0"/>
      <c r="VCT93" s="0"/>
      <c r="VCU93" s="0"/>
      <c r="VCV93" s="0"/>
      <c r="VCW93" s="0"/>
      <c r="VCX93" s="0"/>
      <c r="VCY93" s="0"/>
      <c r="VCZ93" s="0"/>
      <c r="VDA93" s="0"/>
      <c r="VDB93" s="0"/>
      <c r="VDC93" s="0"/>
      <c r="VDD93" s="0"/>
      <c r="VDE93" s="0"/>
      <c r="VDF93" s="0"/>
      <c r="VDG93" s="0"/>
      <c r="VDH93" s="0"/>
      <c r="VDI93" s="0"/>
      <c r="VDJ93" s="0"/>
      <c r="VDK93" s="0"/>
      <c r="VDL93" s="0"/>
      <c r="VDM93" s="0"/>
      <c r="VDN93" s="0"/>
      <c r="VDO93" s="0"/>
      <c r="VDP93" s="0"/>
      <c r="VDQ93" s="0"/>
      <c r="VDR93" s="0"/>
      <c r="VDS93" s="0"/>
      <c r="VDT93" s="0"/>
      <c r="VDU93" s="0"/>
      <c r="VDV93" s="0"/>
      <c r="VDW93" s="0"/>
      <c r="VDX93" s="0"/>
      <c r="VDY93" s="0"/>
      <c r="VDZ93" s="0"/>
      <c r="VEA93" s="0"/>
      <c r="VEB93" s="0"/>
      <c r="VEC93" s="0"/>
      <c r="VED93" s="0"/>
      <c r="VEE93" s="0"/>
      <c r="VEF93" s="0"/>
      <c r="VEG93" s="0"/>
      <c r="VEH93" s="0"/>
      <c r="VEI93" s="0"/>
      <c r="VEJ93" s="0"/>
      <c r="VEK93" s="0"/>
      <c r="VEL93" s="0"/>
      <c r="VEM93" s="0"/>
      <c r="VEN93" s="0"/>
      <c r="VEO93" s="0"/>
      <c r="VEP93" s="0"/>
      <c r="VEQ93" s="0"/>
      <c r="VER93" s="0"/>
      <c r="VES93" s="0"/>
      <c r="VET93" s="0"/>
      <c r="VEU93" s="0"/>
      <c r="VEV93" s="0"/>
      <c r="VEW93" s="0"/>
      <c r="VEX93" s="0"/>
      <c r="VEY93" s="0"/>
      <c r="VEZ93" s="0"/>
      <c r="VFA93" s="0"/>
      <c r="VFB93" s="0"/>
      <c r="VFC93" s="0"/>
      <c r="VFD93" s="0"/>
      <c r="VFE93" s="0"/>
      <c r="VFF93" s="0"/>
      <c r="VFG93" s="0"/>
      <c r="VFH93" s="0"/>
      <c r="VFI93" s="0"/>
      <c r="VFJ93" s="0"/>
      <c r="VFK93" s="0"/>
      <c r="VFL93" s="0"/>
      <c r="VFM93" s="0"/>
      <c r="VFN93" s="0"/>
      <c r="VFO93" s="0"/>
      <c r="VFP93" s="0"/>
      <c r="VFQ93" s="0"/>
      <c r="VFR93" s="0"/>
      <c r="VFS93" s="0"/>
      <c r="VFT93" s="0"/>
      <c r="VFU93" s="0"/>
      <c r="VFV93" s="0"/>
      <c r="VFW93" s="0"/>
      <c r="VFX93" s="0"/>
      <c r="VFY93" s="0"/>
      <c r="VFZ93" s="0"/>
      <c r="VGA93" s="0"/>
      <c r="VGB93" s="0"/>
      <c r="VGC93" s="0"/>
      <c r="VGD93" s="0"/>
      <c r="VGE93" s="0"/>
      <c r="VGF93" s="0"/>
      <c r="VGG93" s="0"/>
      <c r="VGH93" s="0"/>
      <c r="VGI93" s="0"/>
      <c r="VGJ93" s="0"/>
      <c r="VGK93" s="0"/>
      <c r="VGL93" s="0"/>
      <c r="VGM93" s="0"/>
      <c r="VGN93" s="0"/>
      <c r="VGO93" s="0"/>
      <c r="VGP93" s="0"/>
      <c r="VGQ93" s="0"/>
      <c r="VGR93" s="0"/>
      <c r="VGS93" s="0"/>
      <c r="VGT93" s="0"/>
      <c r="VGU93" s="0"/>
      <c r="VGV93" s="0"/>
      <c r="VGW93" s="0"/>
      <c r="VGX93" s="0"/>
      <c r="VGY93" s="0"/>
      <c r="VGZ93" s="0"/>
      <c r="VHA93" s="0"/>
      <c r="VHB93" s="0"/>
      <c r="VHC93" s="0"/>
      <c r="VHD93" s="0"/>
      <c r="VHE93" s="0"/>
      <c r="VHF93" s="0"/>
      <c r="VHG93" s="0"/>
      <c r="VHH93" s="0"/>
      <c r="VHI93" s="0"/>
      <c r="VHJ93" s="0"/>
      <c r="VHK93" s="0"/>
      <c r="VHL93" s="0"/>
      <c r="VHM93" s="0"/>
      <c r="VHN93" s="0"/>
      <c r="VHO93" s="0"/>
      <c r="VHP93" s="0"/>
      <c r="VHQ93" s="0"/>
      <c r="VHR93" s="0"/>
      <c r="VHS93" s="0"/>
      <c r="VHT93" s="0"/>
      <c r="VHU93" s="0"/>
      <c r="VHV93" s="0"/>
      <c r="VHW93" s="0"/>
      <c r="VHX93" s="0"/>
      <c r="VHY93" s="0"/>
      <c r="VHZ93" s="0"/>
      <c r="VIA93" s="0"/>
      <c r="VIB93" s="0"/>
      <c r="VIC93" s="0"/>
      <c r="VID93" s="0"/>
      <c r="VIE93" s="0"/>
      <c r="VIF93" s="0"/>
      <c r="VIG93" s="0"/>
      <c r="VIH93" s="0"/>
      <c r="VII93" s="0"/>
      <c r="VIJ93" s="0"/>
      <c r="VIK93" s="0"/>
      <c r="VIL93" s="0"/>
      <c r="VIM93" s="0"/>
      <c r="VIN93" s="0"/>
      <c r="VIO93" s="0"/>
      <c r="VIP93" s="0"/>
      <c r="VIQ93" s="0"/>
      <c r="VIR93" s="0"/>
      <c r="VIS93" s="0"/>
      <c r="VIT93" s="0"/>
      <c r="VIU93" s="0"/>
      <c r="VIV93" s="0"/>
      <c r="VIW93" s="0"/>
      <c r="VIX93" s="0"/>
      <c r="VIY93" s="0"/>
      <c r="VIZ93" s="0"/>
      <c r="VJA93" s="0"/>
      <c r="VJB93" s="0"/>
      <c r="VJC93" s="0"/>
      <c r="VJD93" s="0"/>
      <c r="VJE93" s="0"/>
      <c r="VJF93" s="0"/>
      <c r="VJG93" s="0"/>
      <c r="VJH93" s="0"/>
      <c r="VJI93" s="0"/>
      <c r="VJJ93" s="0"/>
      <c r="VJK93" s="0"/>
      <c r="VJL93" s="0"/>
      <c r="VJM93" s="0"/>
      <c r="VJN93" s="0"/>
      <c r="VJO93" s="0"/>
      <c r="VJP93" s="0"/>
      <c r="VJQ93" s="0"/>
      <c r="VJR93" s="0"/>
      <c r="VJS93" s="0"/>
      <c r="VJT93" s="0"/>
      <c r="VJU93" s="0"/>
      <c r="VJV93" s="0"/>
      <c r="VJW93" s="0"/>
      <c r="VJX93" s="0"/>
      <c r="VJY93" s="0"/>
      <c r="VJZ93" s="0"/>
      <c r="VKA93" s="0"/>
      <c r="VKB93" s="0"/>
      <c r="VKC93" s="0"/>
      <c r="VKD93" s="0"/>
      <c r="VKE93" s="0"/>
      <c r="VKF93" s="0"/>
      <c r="VKG93" s="0"/>
      <c r="VKH93" s="0"/>
      <c r="VKI93" s="0"/>
      <c r="VKJ93" s="0"/>
      <c r="VKK93" s="0"/>
      <c r="VKL93" s="0"/>
      <c r="VKM93" s="0"/>
      <c r="VKN93" s="0"/>
      <c r="VKO93" s="0"/>
      <c r="VKP93" s="0"/>
      <c r="VKQ93" s="0"/>
      <c r="VKR93" s="0"/>
      <c r="VKS93" s="0"/>
      <c r="VKT93" s="0"/>
      <c r="VKU93" s="0"/>
      <c r="VKV93" s="0"/>
      <c r="VKW93" s="0"/>
      <c r="VKX93" s="0"/>
      <c r="VKY93" s="0"/>
      <c r="VKZ93" s="0"/>
      <c r="VLA93" s="0"/>
      <c r="VLB93" s="0"/>
      <c r="VLC93" s="0"/>
      <c r="VLD93" s="0"/>
      <c r="VLE93" s="0"/>
      <c r="VLF93" s="0"/>
      <c r="VLG93" s="0"/>
      <c r="VLH93" s="0"/>
      <c r="VLI93" s="0"/>
      <c r="VLJ93" s="0"/>
      <c r="VLK93" s="0"/>
      <c r="VLL93" s="0"/>
      <c r="VLM93" s="0"/>
      <c r="VLN93" s="0"/>
      <c r="VLO93" s="0"/>
      <c r="VLP93" s="0"/>
      <c r="VLQ93" s="0"/>
      <c r="VLR93" s="0"/>
      <c r="VLS93" s="0"/>
      <c r="VLT93" s="0"/>
      <c r="VLU93" s="0"/>
      <c r="VLV93" s="0"/>
      <c r="VLW93" s="0"/>
      <c r="VLX93" s="0"/>
      <c r="VLY93" s="0"/>
      <c r="VLZ93" s="0"/>
      <c r="VMA93" s="0"/>
      <c r="VMB93" s="0"/>
      <c r="VMC93" s="0"/>
      <c r="VMD93" s="0"/>
      <c r="VME93" s="0"/>
      <c r="VMF93" s="0"/>
      <c r="VMG93" s="0"/>
      <c r="VMH93" s="0"/>
      <c r="VMI93" s="0"/>
      <c r="VMJ93" s="0"/>
      <c r="VMK93" s="0"/>
      <c r="VML93" s="0"/>
      <c r="VMM93" s="0"/>
      <c r="VMN93" s="0"/>
      <c r="VMO93" s="0"/>
      <c r="VMP93" s="0"/>
      <c r="VMQ93" s="0"/>
      <c r="VMR93" s="0"/>
      <c r="VMS93" s="0"/>
      <c r="VMT93" s="0"/>
      <c r="VMU93" s="0"/>
      <c r="VMV93" s="0"/>
      <c r="VMW93" s="0"/>
      <c r="VMX93" s="0"/>
      <c r="VMY93" s="0"/>
      <c r="VMZ93" s="0"/>
      <c r="VNA93" s="0"/>
      <c r="VNB93" s="0"/>
      <c r="VNC93" s="0"/>
      <c r="VND93" s="0"/>
      <c r="VNE93" s="0"/>
      <c r="VNF93" s="0"/>
      <c r="VNG93" s="0"/>
      <c r="VNH93" s="0"/>
      <c r="VNI93" s="0"/>
      <c r="VNJ93" s="0"/>
      <c r="VNK93" s="0"/>
      <c r="VNL93" s="0"/>
      <c r="VNM93" s="0"/>
      <c r="VNN93" s="0"/>
      <c r="VNO93" s="0"/>
      <c r="VNP93" s="0"/>
      <c r="VNQ93" s="0"/>
      <c r="VNR93" s="0"/>
      <c r="VNS93" s="0"/>
      <c r="VNT93" s="0"/>
      <c r="VNU93" s="0"/>
      <c r="VNV93" s="0"/>
      <c r="VNW93" s="0"/>
      <c r="VNX93" s="0"/>
      <c r="VNY93" s="0"/>
      <c r="VNZ93" s="0"/>
      <c r="VOA93" s="0"/>
      <c r="VOB93" s="0"/>
      <c r="VOC93" s="0"/>
      <c r="VOD93" s="0"/>
      <c r="VOE93" s="0"/>
      <c r="VOF93" s="0"/>
      <c r="VOG93" s="0"/>
      <c r="VOH93" s="0"/>
      <c r="VOI93" s="0"/>
      <c r="VOJ93" s="0"/>
      <c r="VOK93" s="0"/>
      <c r="VOL93" s="0"/>
      <c r="VOM93" s="0"/>
      <c r="VON93" s="0"/>
      <c r="VOO93" s="0"/>
      <c r="VOP93" s="0"/>
      <c r="VOQ93" s="0"/>
      <c r="VOR93" s="0"/>
      <c r="VOS93" s="0"/>
      <c r="VOT93" s="0"/>
      <c r="VOU93" s="0"/>
      <c r="VOV93" s="0"/>
      <c r="VOW93" s="0"/>
      <c r="VOX93" s="0"/>
      <c r="VOY93" s="0"/>
      <c r="VOZ93" s="0"/>
      <c r="VPA93" s="0"/>
      <c r="VPB93" s="0"/>
      <c r="VPC93" s="0"/>
      <c r="VPD93" s="0"/>
      <c r="VPE93" s="0"/>
      <c r="VPF93" s="0"/>
      <c r="VPG93" s="0"/>
      <c r="VPH93" s="0"/>
      <c r="VPI93" s="0"/>
      <c r="VPJ93" s="0"/>
      <c r="VPK93" s="0"/>
      <c r="VPL93" s="0"/>
      <c r="VPM93" s="0"/>
      <c r="VPN93" s="0"/>
      <c r="VPO93" s="0"/>
      <c r="VPP93" s="0"/>
      <c r="VPQ93" s="0"/>
      <c r="VPR93" s="0"/>
      <c r="VPS93" s="0"/>
      <c r="VPT93" s="0"/>
      <c r="VPU93" s="0"/>
      <c r="VPV93" s="0"/>
      <c r="VPW93" s="0"/>
      <c r="VPX93" s="0"/>
      <c r="VPY93" s="0"/>
      <c r="VPZ93" s="0"/>
      <c r="VQA93" s="0"/>
      <c r="VQB93" s="0"/>
      <c r="VQC93" s="0"/>
      <c r="VQD93" s="0"/>
      <c r="VQE93" s="0"/>
      <c r="VQF93" s="0"/>
      <c r="VQG93" s="0"/>
      <c r="VQH93" s="0"/>
      <c r="VQI93" s="0"/>
      <c r="VQJ93" s="0"/>
      <c r="VQK93" s="0"/>
      <c r="VQL93" s="0"/>
      <c r="VQM93" s="0"/>
      <c r="VQN93" s="0"/>
      <c r="VQO93" s="0"/>
      <c r="VQP93" s="0"/>
      <c r="VQQ93" s="0"/>
      <c r="VQR93" s="0"/>
      <c r="VQS93" s="0"/>
      <c r="VQT93" s="0"/>
      <c r="VQU93" s="0"/>
      <c r="VQV93" s="0"/>
      <c r="VQW93" s="0"/>
      <c r="VQX93" s="0"/>
      <c r="VQY93" s="0"/>
      <c r="VQZ93" s="0"/>
      <c r="VRA93" s="0"/>
      <c r="VRB93" s="0"/>
      <c r="VRC93" s="0"/>
      <c r="VRD93" s="0"/>
      <c r="VRE93" s="0"/>
      <c r="VRF93" s="0"/>
      <c r="VRG93" s="0"/>
      <c r="VRH93" s="0"/>
      <c r="VRI93" s="0"/>
      <c r="VRJ93" s="0"/>
      <c r="VRK93" s="0"/>
      <c r="VRL93" s="0"/>
      <c r="VRM93" s="0"/>
      <c r="VRN93" s="0"/>
      <c r="VRO93" s="0"/>
      <c r="VRP93" s="0"/>
      <c r="VRQ93" s="0"/>
      <c r="VRR93" s="0"/>
      <c r="VRS93" s="0"/>
      <c r="VRT93" s="0"/>
      <c r="VRU93" s="0"/>
      <c r="VRV93" s="0"/>
      <c r="VRW93" s="0"/>
      <c r="VRX93" s="0"/>
      <c r="VRY93" s="0"/>
      <c r="VRZ93" s="0"/>
      <c r="VSA93" s="0"/>
      <c r="VSB93" s="0"/>
      <c r="VSC93" s="0"/>
      <c r="VSD93" s="0"/>
      <c r="VSE93" s="0"/>
      <c r="VSF93" s="0"/>
      <c r="VSG93" s="0"/>
      <c r="VSH93" s="0"/>
      <c r="VSI93" s="0"/>
      <c r="VSJ93" s="0"/>
      <c r="VSK93" s="0"/>
      <c r="VSL93" s="0"/>
      <c r="VSM93" s="0"/>
      <c r="VSN93" s="0"/>
      <c r="VSO93" s="0"/>
      <c r="VSP93" s="0"/>
      <c r="VSQ93" s="0"/>
      <c r="VSR93" s="0"/>
      <c r="VSS93" s="0"/>
      <c r="VST93" s="0"/>
      <c r="VSU93" s="0"/>
      <c r="VSV93" s="0"/>
      <c r="VSW93" s="0"/>
      <c r="VSX93" s="0"/>
      <c r="VSY93" s="0"/>
      <c r="VSZ93" s="0"/>
      <c r="VTA93" s="0"/>
      <c r="VTB93" s="0"/>
      <c r="VTC93" s="0"/>
      <c r="VTD93" s="0"/>
      <c r="VTE93" s="0"/>
      <c r="VTF93" s="0"/>
      <c r="VTG93" s="0"/>
      <c r="VTH93" s="0"/>
      <c r="VTI93" s="0"/>
      <c r="VTJ93" s="0"/>
      <c r="VTK93" s="0"/>
      <c r="VTL93" s="0"/>
      <c r="VTM93" s="0"/>
      <c r="VTN93" s="0"/>
      <c r="VTO93" s="0"/>
      <c r="VTP93" s="0"/>
      <c r="VTQ93" s="0"/>
      <c r="VTR93" s="0"/>
      <c r="VTS93" s="0"/>
      <c r="VTT93" s="0"/>
      <c r="VTU93" s="0"/>
      <c r="VTV93" s="0"/>
      <c r="VTW93" s="0"/>
      <c r="VTX93" s="0"/>
      <c r="VTY93" s="0"/>
      <c r="VTZ93" s="0"/>
      <c r="VUA93" s="0"/>
      <c r="VUB93" s="0"/>
      <c r="VUC93" s="0"/>
      <c r="VUD93" s="0"/>
      <c r="VUE93" s="0"/>
      <c r="VUF93" s="0"/>
      <c r="VUG93" s="0"/>
      <c r="VUH93" s="0"/>
      <c r="VUI93" s="0"/>
      <c r="VUJ93" s="0"/>
      <c r="VUK93" s="0"/>
      <c r="VUL93" s="0"/>
      <c r="VUM93" s="0"/>
      <c r="VUN93" s="0"/>
      <c r="VUO93" s="0"/>
      <c r="VUP93" s="0"/>
      <c r="VUQ93" s="0"/>
      <c r="VUR93" s="0"/>
      <c r="VUS93" s="0"/>
      <c r="VUT93" s="0"/>
      <c r="VUU93" s="0"/>
      <c r="VUV93" s="0"/>
      <c r="VUW93" s="0"/>
      <c r="VUX93" s="0"/>
      <c r="VUY93" s="0"/>
      <c r="VUZ93" s="0"/>
      <c r="VVA93" s="0"/>
      <c r="VVB93" s="0"/>
      <c r="VVC93" s="0"/>
      <c r="VVD93" s="0"/>
      <c r="VVE93" s="0"/>
      <c r="VVF93" s="0"/>
      <c r="VVG93" s="0"/>
      <c r="VVH93" s="0"/>
      <c r="VVI93" s="0"/>
      <c r="VVJ93" s="0"/>
      <c r="VVK93" s="0"/>
      <c r="VVL93" s="0"/>
      <c r="VVM93" s="0"/>
      <c r="VVN93" s="0"/>
      <c r="VVO93" s="0"/>
      <c r="VVP93" s="0"/>
      <c r="VVQ93" s="0"/>
      <c r="VVR93" s="0"/>
      <c r="VVS93" s="0"/>
      <c r="VVT93" s="0"/>
      <c r="VVU93" s="0"/>
      <c r="VVV93" s="0"/>
      <c r="VVW93" s="0"/>
      <c r="VVX93" s="0"/>
      <c r="VVY93" s="0"/>
      <c r="VVZ93" s="0"/>
      <c r="VWA93" s="0"/>
      <c r="VWB93" s="0"/>
      <c r="VWC93" s="0"/>
      <c r="VWD93" s="0"/>
      <c r="VWE93" s="0"/>
      <c r="VWF93" s="0"/>
      <c r="VWG93" s="0"/>
      <c r="VWH93" s="0"/>
      <c r="VWI93" s="0"/>
      <c r="VWJ93" s="0"/>
      <c r="VWK93" s="0"/>
      <c r="VWL93" s="0"/>
      <c r="VWM93" s="0"/>
      <c r="VWN93" s="0"/>
      <c r="VWO93" s="0"/>
      <c r="VWP93" s="0"/>
      <c r="VWQ93" s="0"/>
      <c r="VWR93" s="0"/>
      <c r="VWS93" s="0"/>
      <c r="VWT93" s="0"/>
      <c r="VWU93" s="0"/>
      <c r="VWV93" s="0"/>
      <c r="VWW93" s="0"/>
      <c r="VWX93" s="0"/>
      <c r="VWY93" s="0"/>
      <c r="VWZ93" s="0"/>
      <c r="VXA93" s="0"/>
      <c r="VXB93" s="0"/>
      <c r="VXC93" s="0"/>
      <c r="VXD93" s="0"/>
      <c r="VXE93" s="0"/>
      <c r="VXF93" s="0"/>
      <c r="VXG93" s="0"/>
      <c r="VXH93" s="0"/>
      <c r="VXI93" s="0"/>
      <c r="VXJ93" s="0"/>
      <c r="VXK93" s="0"/>
      <c r="VXL93" s="0"/>
      <c r="VXM93" s="0"/>
      <c r="VXN93" s="0"/>
      <c r="VXO93" s="0"/>
      <c r="VXP93" s="0"/>
      <c r="VXQ93" s="0"/>
      <c r="VXR93" s="0"/>
      <c r="VXS93" s="0"/>
      <c r="VXT93" s="0"/>
      <c r="VXU93" s="0"/>
      <c r="VXV93" s="0"/>
      <c r="VXW93" s="0"/>
      <c r="VXX93" s="0"/>
      <c r="VXY93" s="0"/>
      <c r="VXZ93" s="0"/>
      <c r="VYA93" s="0"/>
      <c r="VYB93" s="0"/>
      <c r="VYC93" s="0"/>
      <c r="VYD93" s="0"/>
      <c r="VYE93" s="0"/>
      <c r="VYF93" s="0"/>
      <c r="VYG93" s="0"/>
      <c r="VYH93" s="0"/>
      <c r="VYI93" s="0"/>
      <c r="VYJ93" s="0"/>
      <c r="VYK93" s="0"/>
      <c r="VYL93" s="0"/>
      <c r="VYM93" s="0"/>
      <c r="VYN93" s="0"/>
      <c r="VYO93" s="0"/>
      <c r="VYP93" s="0"/>
      <c r="VYQ93" s="0"/>
      <c r="VYR93" s="0"/>
      <c r="VYS93" s="0"/>
      <c r="VYT93" s="0"/>
      <c r="VYU93" s="0"/>
      <c r="VYV93" s="0"/>
      <c r="VYW93" s="0"/>
      <c r="VYX93" s="0"/>
      <c r="VYY93" s="0"/>
      <c r="VYZ93" s="0"/>
      <c r="VZA93" s="0"/>
      <c r="VZB93" s="0"/>
      <c r="VZC93" s="0"/>
      <c r="VZD93" s="0"/>
      <c r="VZE93" s="0"/>
      <c r="VZF93" s="0"/>
      <c r="VZG93" s="0"/>
      <c r="VZH93" s="0"/>
      <c r="VZI93" s="0"/>
      <c r="VZJ93" s="0"/>
      <c r="VZK93" s="0"/>
      <c r="VZL93" s="0"/>
      <c r="VZM93" s="0"/>
      <c r="VZN93" s="0"/>
      <c r="VZO93" s="0"/>
      <c r="VZP93" s="0"/>
      <c r="VZQ93" s="0"/>
      <c r="VZR93" s="0"/>
      <c r="VZS93" s="0"/>
      <c r="VZT93" s="0"/>
      <c r="VZU93" s="0"/>
      <c r="VZV93" s="0"/>
      <c r="VZW93" s="0"/>
      <c r="VZX93" s="0"/>
      <c r="VZY93" s="0"/>
      <c r="VZZ93" s="0"/>
      <c r="WAA93" s="0"/>
      <c r="WAB93" s="0"/>
      <c r="WAC93" s="0"/>
      <c r="WAD93" s="0"/>
      <c r="WAE93" s="0"/>
      <c r="WAF93" s="0"/>
      <c r="WAG93" s="0"/>
      <c r="WAH93" s="0"/>
      <c r="WAI93" s="0"/>
      <c r="WAJ93" s="0"/>
      <c r="WAK93" s="0"/>
      <c r="WAL93" s="0"/>
      <c r="WAM93" s="0"/>
      <c r="WAN93" s="0"/>
      <c r="WAO93" s="0"/>
      <c r="WAP93" s="0"/>
      <c r="WAQ93" s="0"/>
      <c r="WAR93" s="0"/>
      <c r="WAS93" s="0"/>
      <c r="WAT93" s="0"/>
      <c r="WAU93" s="0"/>
      <c r="WAV93" s="0"/>
      <c r="WAW93" s="0"/>
      <c r="WAX93" s="0"/>
      <c r="WAY93" s="0"/>
      <c r="WAZ93" s="0"/>
      <c r="WBA93" s="0"/>
      <c r="WBB93" s="0"/>
      <c r="WBC93" s="0"/>
      <c r="WBD93" s="0"/>
      <c r="WBE93" s="0"/>
      <c r="WBF93" s="0"/>
      <c r="WBG93" s="0"/>
      <c r="WBH93" s="0"/>
      <c r="WBI93" s="0"/>
      <c r="WBJ93" s="0"/>
      <c r="WBK93" s="0"/>
      <c r="WBL93" s="0"/>
      <c r="WBM93" s="0"/>
      <c r="WBN93" s="0"/>
      <c r="WBO93" s="0"/>
      <c r="WBP93" s="0"/>
      <c r="WBQ93" s="0"/>
      <c r="WBR93" s="0"/>
      <c r="WBS93" s="0"/>
      <c r="WBT93" s="0"/>
      <c r="WBU93" s="0"/>
      <c r="WBV93" s="0"/>
      <c r="WBW93" s="0"/>
      <c r="WBX93" s="0"/>
      <c r="WBY93" s="0"/>
      <c r="WBZ93" s="0"/>
      <c r="WCA93" s="0"/>
      <c r="WCB93" s="0"/>
      <c r="WCC93" s="0"/>
      <c r="WCD93" s="0"/>
      <c r="WCE93" s="0"/>
      <c r="WCF93" s="0"/>
      <c r="WCG93" s="0"/>
      <c r="WCH93" s="0"/>
      <c r="WCI93" s="0"/>
      <c r="WCJ93" s="0"/>
      <c r="WCK93" s="0"/>
      <c r="WCL93" s="0"/>
      <c r="WCM93" s="0"/>
      <c r="WCN93" s="0"/>
      <c r="WCO93" s="0"/>
      <c r="WCP93" s="0"/>
      <c r="WCQ93" s="0"/>
      <c r="WCR93" s="0"/>
      <c r="WCS93" s="0"/>
      <c r="WCT93" s="0"/>
      <c r="WCU93" s="0"/>
      <c r="WCV93" s="0"/>
      <c r="WCW93" s="0"/>
      <c r="WCX93" s="0"/>
      <c r="WCY93" s="0"/>
      <c r="WCZ93" s="0"/>
      <c r="WDA93" s="0"/>
      <c r="WDB93" s="0"/>
      <c r="WDC93" s="0"/>
      <c r="WDD93" s="0"/>
      <c r="WDE93" s="0"/>
      <c r="WDF93" s="0"/>
      <c r="WDG93" s="0"/>
      <c r="WDH93" s="0"/>
      <c r="WDI93" s="0"/>
      <c r="WDJ93" s="0"/>
      <c r="WDK93" s="0"/>
      <c r="WDL93" s="0"/>
      <c r="WDM93" s="0"/>
      <c r="WDN93" s="0"/>
      <c r="WDO93" s="0"/>
      <c r="WDP93" s="0"/>
      <c r="WDQ93" s="0"/>
      <c r="WDR93" s="0"/>
      <c r="WDS93" s="0"/>
      <c r="WDT93" s="0"/>
      <c r="WDU93" s="0"/>
      <c r="WDV93" s="0"/>
      <c r="WDW93" s="0"/>
      <c r="WDX93" s="0"/>
      <c r="WDY93" s="0"/>
      <c r="WDZ93" s="0"/>
      <c r="WEA93" s="0"/>
      <c r="WEB93" s="0"/>
      <c r="WEC93" s="0"/>
      <c r="WED93" s="0"/>
      <c r="WEE93" s="0"/>
      <c r="WEF93" s="0"/>
      <c r="WEG93" s="0"/>
      <c r="WEH93" s="0"/>
      <c r="WEI93" s="0"/>
      <c r="WEJ93" s="0"/>
      <c r="WEK93" s="0"/>
      <c r="WEL93" s="0"/>
      <c r="WEM93" s="0"/>
      <c r="WEN93" s="0"/>
      <c r="WEO93" s="0"/>
      <c r="WEP93" s="0"/>
      <c r="WEQ93" s="0"/>
      <c r="WER93" s="0"/>
      <c r="WES93" s="0"/>
      <c r="WET93" s="0"/>
      <c r="WEU93" s="0"/>
      <c r="WEV93" s="0"/>
      <c r="WEW93" s="0"/>
      <c r="WEX93" s="0"/>
      <c r="WEY93" s="0"/>
      <c r="WEZ93" s="0"/>
      <c r="WFA93" s="0"/>
      <c r="WFB93" s="0"/>
      <c r="WFC93" s="0"/>
      <c r="WFD93" s="0"/>
      <c r="WFE93" s="0"/>
      <c r="WFF93" s="0"/>
      <c r="WFG93" s="0"/>
      <c r="WFH93" s="0"/>
      <c r="WFI93" s="0"/>
      <c r="WFJ93" s="0"/>
      <c r="WFK93" s="0"/>
      <c r="WFL93" s="0"/>
      <c r="WFM93" s="0"/>
      <c r="WFN93" s="0"/>
      <c r="WFO93" s="0"/>
      <c r="WFP93" s="0"/>
      <c r="WFQ93" s="0"/>
      <c r="WFR93" s="0"/>
      <c r="WFS93" s="0"/>
      <c r="WFT93" s="0"/>
      <c r="WFU93" s="0"/>
      <c r="WFV93" s="0"/>
      <c r="WFW93" s="0"/>
      <c r="WFX93" s="0"/>
      <c r="WFY93" s="0"/>
      <c r="WFZ93" s="0"/>
      <c r="WGA93" s="0"/>
      <c r="WGB93" s="0"/>
      <c r="WGC93" s="0"/>
      <c r="WGD93" s="0"/>
      <c r="WGE93" s="0"/>
      <c r="WGF93" s="0"/>
      <c r="WGG93" s="0"/>
      <c r="WGH93" s="0"/>
      <c r="WGI93" s="0"/>
      <c r="WGJ93" s="0"/>
      <c r="WGK93" s="0"/>
      <c r="WGL93" s="0"/>
      <c r="WGM93" s="0"/>
      <c r="WGN93" s="0"/>
      <c r="WGO93" s="0"/>
      <c r="WGP93" s="0"/>
      <c r="WGQ93" s="0"/>
      <c r="WGR93" s="0"/>
      <c r="WGS93" s="0"/>
      <c r="WGT93" s="0"/>
      <c r="WGU93" s="0"/>
      <c r="WGV93" s="0"/>
      <c r="WGW93" s="0"/>
      <c r="WGX93" s="0"/>
      <c r="WGY93" s="0"/>
      <c r="WGZ93" s="0"/>
      <c r="WHA93" s="0"/>
      <c r="WHB93" s="0"/>
      <c r="WHC93" s="0"/>
      <c r="WHD93" s="0"/>
      <c r="WHE93" s="0"/>
      <c r="WHF93" s="0"/>
      <c r="WHG93" s="0"/>
      <c r="WHH93" s="0"/>
      <c r="WHI93" s="0"/>
      <c r="WHJ93" s="0"/>
      <c r="WHK93" s="0"/>
      <c r="WHL93" s="0"/>
      <c r="WHM93" s="0"/>
      <c r="WHN93" s="0"/>
      <c r="WHO93" s="0"/>
      <c r="WHP93" s="0"/>
      <c r="WHQ93" s="0"/>
      <c r="WHR93" s="0"/>
      <c r="WHS93" s="0"/>
      <c r="WHT93" s="0"/>
      <c r="WHU93" s="0"/>
      <c r="WHV93" s="0"/>
      <c r="WHW93" s="0"/>
      <c r="WHX93" s="0"/>
      <c r="WHY93" s="0"/>
      <c r="WHZ93" s="0"/>
      <c r="WIA93" s="0"/>
      <c r="WIB93" s="0"/>
      <c r="WIC93" s="0"/>
      <c r="WID93" s="0"/>
      <c r="WIE93" s="0"/>
      <c r="WIF93" s="0"/>
      <c r="WIG93" s="0"/>
      <c r="WIH93" s="0"/>
      <c r="WII93" s="0"/>
      <c r="WIJ93" s="0"/>
      <c r="WIK93" s="0"/>
      <c r="WIL93" s="0"/>
      <c r="WIM93" s="0"/>
      <c r="WIN93" s="0"/>
      <c r="WIO93" s="0"/>
      <c r="WIP93" s="0"/>
      <c r="WIQ93" s="0"/>
      <c r="WIR93" s="0"/>
      <c r="WIS93" s="0"/>
      <c r="WIT93" s="0"/>
      <c r="WIU93" s="0"/>
      <c r="WIV93" s="0"/>
      <c r="WIW93" s="0"/>
      <c r="WIX93" s="0"/>
      <c r="WIY93" s="0"/>
      <c r="WIZ93" s="0"/>
      <c r="WJA93" s="0"/>
      <c r="WJB93" s="0"/>
      <c r="WJC93" s="0"/>
      <c r="WJD93" s="0"/>
      <c r="WJE93" s="0"/>
      <c r="WJF93" s="0"/>
      <c r="WJG93" s="0"/>
      <c r="WJH93" s="0"/>
      <c r="WJI93" s="0"/>
      <c r="WJJ93" s="0"/>
      <c r="WJK93" s="0"/>
      <c r="WJL93" s="0"/>
      <c r="WJM93" s="0"/>
      <c r="WJN93" s="0"/>
      <c r="WJO93" s="0"/>
      <c r="WJP93" s="0"/>
      <c r="WJQ93" s="0"/>
      <c r="WJR93" s="0"/>
      <c r="WJS93" s="0"/>
      <c r="WJT93" s="0"/>
      <c r="WJU93" s="0"/>
      <c r="WJV93" s="0"/>
      <c r="WJW93" s="0"/>
      <c r="WJX93" s="0"/>
      <c r="WJY93" s="0"/>
      <c r="WJZ93" s="0"/>
      <c r="WKA93" s="0"/>
      <c r="WKB93" s="0"/>
      <c r="WKC93" s="0"/>
      <c r="WKD93" s="0"/>
      <c r="WKE93" s="0"/>
      <c r="WKF93" s="0"/>
      <c r="WKG93" s="0"/>
      <c r="WKH93" s="0"/>
      <c r="WKI93" s="0"/>
      <c r="WKJ93" s="0"/>
      <c r="WKK93" s="0"/>
      <c r="WKL93" s="0"/>
      <c r="WKM93" s="0"/>
      <c r="WKN93" s="0"/>
      <c r="WKO93" s="0"/>
      <c r="WKP93" s="0"/>
      <c r="WKQ93" s="0"/>
      <c r="WKR93" s="0"/>
      <c r="WKS93" s="0"/>
      <c r="WKT93" s="0"/>
      <c r="WKU93" s="0"/>
      <c r="WKV93" s="0"/>
      <c r="WKW93" s="0"/>
      <c r="WKX93" s="0"/>
      <c r="WKY93" s="0"/>
      <c r="WKZ93" s="0"/>
      <c r="WLA93" s="0"/>
      <c r="WLB93" s="0"/>
      <c r="WLC93" s="0"/>
      <c r="WLD93" s="0"/>
      <c r="WLE93" s="0"/>
      <c r="WLF93" s="0"/>
      <c r="WLG93" s="0"/>
      <c r="WLH93" s="0"/>
      <c r="WLI93" s="0"/>
      <c r="WLJ93" s="0"/>
      <c r="WLK93" s="0"/>
      <c r="WLL93" s="0"/>
      <c r="WLM93" s="0"/>
      <c r="WLN93" s="0"/>
      <c r="WLO93" s="0"/>
      <c r="WLP93" s="0"/>
      <c r="WLQ93" s="0"/>
      <c r="WLR93" s="0"/>
      <c r="WLS93" s="0"/>
      <c r="WLT93" s="0"/>
      <c r="WLU93" s="0"/>
      <c r="WLV93" s="0"/>
      <c r="WLW93" s="0"/>
      <c r="WLX93" s="0"/>
      <c r="WLY93" s="0"/>
      <c r="WLZ93" s="0"/>
      <c r="WMA93" s="0"/>
      <c r="WMB93" s="0"/>
      <c r="WMC93" s="0"/>
      <c r="WMD93" s="0"/>
      <c r="WME93" s="0"/>
      <c r="WMF93" s="0"/>
      <c r="WMG93" s="0"/>
      <c r="WMH93" s="0"/>
      <c r="WMI93" s="0"/>
      <c r="WMJ93" s="0"/>
      <c r="WMK93" s="0"/>
      <c r="WML93" s="0"/>
      <c r="WMM93" s="0"/>
      <c r="WMN93" s="0"/>
      <c r="WMO93" s="0"/>
      <c r="WMP93" s="0"/>
      <c r="WMQ93" s="0"/>
      <c r="WMR93" s="0"/>
      <c r="WMS93" s="0"/>
      <c r="WMT93" s="0"/>
      <c r="WMU93" s="0"/>
      <c r="WMV93" s="0"/>
      <c r="WMW93" s="0"/>
      <c r="WMX93" s="0"/>
      <c r="WMY93" s="0"/>
      <c r="WMZ93" s="0"/>
      <c r="WNA93" s="0"/>
      <c r="WNB93" s="0"/>
      <c r="WNC93" s="0"/>
      <c r="WND93" s="0"/>
      <c r="WNE93" s="0"/>
      <c r="WNF93" s="0"/>
      <c r="WNG93" s="0"/>
      <c r="WNH93" s="0"/>
      <c r="WNI93" s="0"/>
      <c r="WNJ93" s="0"/>
      <c r="WNK93" s="0"/>
      <c r="WNL93" s="0"/>
      <c r="WNM93" s="0"/>
      <c r="WNN93" s="0"/>
      <c r="WNO93" s="0"/>
      <c r="WNP93" s="0"/>
      <c r="WNQ93" s="0"/>
      <c r="WNR93" s="0"/>
      <c r="WNS93" s="0"/>
      <c r="WNT93" s="0"/>
      <c r="WNU93" s="0"/>
      <c r="WNV93" s="0"/>
      <c r="WNW93" s="0"/>
      <c r="WNX93" s="0"/>
      <c r="WNY93" s="0"/>
      <c r="WNZ93" s="0"/>
      <c r="WOA93" s="0"/>
      <c r="WOB93" s="0"/>
      <c r="WOC93" s="0"/>
      <c r="WOD93" s="0"/>
      <c r="WOE93" s="0"/>
      <c r="WOF93" s="0"/>
      <c r="WOG93" s="0"/>
      <c r="WOH93" s="0"/>
      <c r="WOI93" s="0"/>
      <c r="WOJ93" s="0"/>
      <c r="WOK93" s="0"/>
      <c r="WOL93" s="0"/>
      <c r="WOM93" s="0"/>
      <c r="WON93" s="0"/>
      <c r="WOO93" s="0"/>
      <c r="WOP93" s="0"/>
      <c r="WOQ93" s="0"/>
      <c r="WOR93" s="0"/>
      <c r="WOS93" s="0"/>
      <c r="WOT93" s="0"/>
      <c r="WOU93" s="0"/>
      <c r="WOV93" s="0"/>
      <c r="WOW93" s="0"/>
      <c r="WOX93" s="0"/>
      <c r="WOY93" s="0"/>
      <c r="WOZ93" s="0"/>
      <c r="WPA93" s="0"/>
      <c r="WPB93" s="0"/>
      <c r="WPC93" s="0"/>
      <c r="WPD93" s="0"/>
      <c r="WPE93" s="0"/>
      <c r="WPF93" s="0"/>
      <c r="WPG93" s="0"/>
      <c r="WPH93" s="0"/>
      <c r="WPI93" s="0"/>
      <c r="WPJ93" s="0"/>
      <c r="WPK93" s="0"/>
      <c r="WPL93" s="0"/>
      <c r="WPM93" s="0"/>
      <c r="WPN93" s="0"/>
      <c r="WPO93" s="0"/>
      <c r="WPP93" s="0"/>
      <c r="WPQ93" s="0"/>
      <c r="WPR93" s="0"/>
      <c r="WPS93" s="0"/>
      <c r="WPT93" s="0"/>
      <c r="WPU93" s="0"/>
      <c r="WPV93" s="0"/>
      <c r="WPW93" s="0"/>
      <c r="WPX93" s="0"/>
      <c r="WPY93" s="0"/>
      <c r="WPZ93" s="0"/>
      <c r="WQA93" s="0"/>
      <c r="WQB93" s="0"/>
      <c r="WQC93" s="0"/>
      <c r="WQD93" s="0"/>
      <c r="WQE93" s="0"/>
      <c r="WQF93" s="0"/>
      <c r="WQG93" s="0"/>
      <c r="WQH93" s="0"/>
      <c r="WQI93" s="0"/>
      <c r="WQJ93" s="0"/>
      <c r="WQK93" s="0"/>
      <c r="WQL93" s="0"/>
      <c r="WQM93" s="0"/>
      <c r="WQN93" s="0"/>
      <c r="WQO93" s="0"/>
      <c r="WQP93" s="0"/>
      <c r="WQQ93" s="0"/>
      <c r="WQR93" s="0"/>
      <c r="WQS93" s="0"/>
      <c r="WQT93" s="0"/>
      <c r="WQU93" s="0"/>
      <c r="WQV93" s="0"/>
      <c r="WQW93" s="0"/>
      <c r="WQX93" s="0"/>
      <c r="WQY93" s="0"/>
      <c r="WQZ93" s="0"/>
      <c r="WRA93" s="0"/>
      <c r="WRB93" s="0"/>
      <c r="WRC93" s="0"/>
      <c r="WRD93" s="0"/>
      <c r="WRE93" s="0"/>
      <c r="WRF93" s="0"/>
      <c r="WRG93" s="0"/>
      <c r="WRH93" s="0"/>
      <c r="WRI93" s="0"/>
      <c r="WRJ93" s="0"/>
      <c r="WRK93" s="0"/>
      <c r="WRL93" s="0"/>
      <c r="WRM93" s="0"/>
      <c r="WRN93" s="0"/>
      <c r="WRO93" s="0"/>
      <c r="WRP93" s="0"/>
      <c r="WRQ93" s="0"/>
      <c r="WRR93" s="0"/>
      <c r="WRS93" s="0"/>
      <c r="WRT93" s="0"/>
      <c r="WRU93" s="0"/>
      <c r="WRV93" s="0"/>
      <c r="WRW93" s="0"/>
      <c r="WRX93" s="0"/>
      <c r="WRY93" s="0"/>
      <c r="WRZ93" s="0"/>
      <c r="WSA93" s="0"/>
      <c r="WSB93" s="0"/>
      <c r="WSC93" s="0"/>
      <c r="WSD93" s="0"/>
      <c r="WSE93" s="0"/>
      <c r="WSF93" s="0"/>
      <c r="WSG93" s="0"/>
      <c r="WSH93" s="0"/>
      <c r="WSI93" s="0"/>
      <c r="WSJ93" s="0"/>
      <c r="WSK93" s="0"/>
      <c r="WSL93" s="0"/>
      <c r="WSM93" s="0"/>
      <c r="WSN93" s="0"/>
      <c r="WSO93" s="0"/>
      <c r="WSP93" s="0"/>
      <c r="WSQ93" s="0"/>
      <c r="WSR93" s="0"/>
      <c r="WSS93" s="0"/>
      <c r="WST93" s="0"/>
      <c r="WSU93" s="0"/>
      <c r="WSV93" s="0"/>
      <c r="WSW93" s="0"/>
      <c r="WSX93" s="0"/>
      <c r="WSY93" s="0"/>
      <c r="WSZ93" s="0"/>
      <c r="WTA93" s="0"/>
      <c r="WTB93" s="0"/>
      <c r="WTC93" s="0"/>
      <c r="WTD93" s="0"/>
      <c r="WTE93" s="0"/>
      <c r="WTF93" s="0"/>
      <c r="WTG93" s="0"/>
      <c r="WTH93" s="0"/>
      <c r="WTI93" s="0"/>
      <c r="WTJ93" s="0"/>
      <c r="WTK93" s="0"/>
      <c r="WTL93" s="0"/>
      <c r="WTM93" s="0"/>
      <c r="WTN93" s="0"/>
      <c r="WTO93" s="0"/>
      <c r="WTP93" s="0"/>
      <c r="WTQ93" s="0"/>
      <c r="WTR93" s="0"/>
      <c r="WTS93" s="0"/>
      <c r="WTT93" s="0"/>
      <c r="WTU93" s="0"/>
      <c r="WTV93" s="0"/>
      <c r="WTW93" s="0"/>
      <c r="WTX93" s="0"/>
      <c r="WTY93" s="0"/>
      <c r="WTZ93" s="0"/>
      <c r="WUA93" s="0"/>
      <c r="WUB93" s="0"/>
      <c r="WUC93" s="0"/>
      <c r="WUD93" s="0"/>
      <c r="WUE93" s="0"/>
      <c r="WUF93" s="0"/>
      <c r="WUG93" s="0"/>
      <c r="WUH93" s="0"/>
      <c r="WUI93" s="0"/>
      <c r="WUJ93" s="0"/>
      <c r="WUK93" s="0"/>
      <c r="WUL93" s="0"/>
      <c r="WUM93" s="0"/>
      <c r="WUN93" s="0"/>
      <c r="WUO93" s="0"/>
      <c r="WUP93" s="0"/>
      <c r="WUQ93" s="0"/>
      <c r="WUR93" s="0"/>
      <c r="WUS93" s="0"/>
      <c r="WUT93" s="0"/>
      <c r="WUU93" s="0"/>
      <c r="WUV93" s="0"/>
      <c r="WUW93" s="0"/>
      <c r="WUX93" s="0"/>
      <c r="WUY93" s="0"/>
      <c r="WUZ93" s="0"/>
      <c r="WVA93" s="0"/>
      <c r="WVB93" s="0"/>
      <c r="WVC93" s="0"/>
      <c r="WVD93" s="0"/>
      <c r="WVE93" s="0"/>
      <c r="WVF93" s="0"/>
      <c r="WVG93" s="0"/>
      <c r="WVH93" s="0"/>
      <c r="WVI93" s="0"/>
      <c r="WVJ93" s="0"/>
      <c r="WVK93" s="0"/>
      <c r="WVL93" s="0"/>
      <c r="WVM93" s="0"/>
      <c r="WVN93" s="0"/>
      <c r="WVO93" s="0"/>
      <c r="WVP93" s="0"/>
      <c r="WVQ93" s="0"/>
      <c r="WVR93" s="0"/>
      <c r="WVS93" s="0"/>
      <c r="WVT93" s="0"/>
      <c r="WVU93" s="0"/>
      <c r="WVV93" s="0"/>
      <c r="WVW93" s="0"/>
      <c r="WVX93" s="0"/>
      <c r="WVY93" s="0"/>
      <c r="WVZ93" s="0"/>
      <c r="WWA93" s="0"/>
      <c r="WWB93" s="0"/>
      <c r="WWC93" s="0"/>
      <c r="WWD93" s="0"/>
      <c r="WWE93" s="0"/>
      <c r="WWF93" s="0"/>
      <c r="WWG93" s="0"/>
      <c r="WWH93" s="0"/>
      <c r="WWI93" s="0"/>
      <c r="WWJ93" s="0"/>
      <c r="WWK93" s="0"/>
      <c r="WWL93" s="0"/>
      <c r="WWM93" s="0"/>
      <c r="WWN93" s="0"/>
      <c r="WWO93" s="0"/>
      <c r="WWP93" s="0"/>
      <c r="WWQ93" s="0"/>
      <c r="WWR93" s="0"/>
      <c r="WWS93" s="0"/>
      <c r="WWT93" s="0"/>
      <c r="WWU93" s="0"/>
      <c r="WWV93" s="0"/>
      <c r="WWW93" s="0"/>
      <c r="WWX93" s="0"/>
      <c r="WWY93" s="0"/>
      <c r="WWZ93" s="0"/>
      <c r="WXA93" s="0"/>
      <c r="WXB93" s="0"/>
      <c r="WXC93" s="0"/>
      <c r="WXD93" s="0"/>
      <c r="WXE93" s="0"/>
      <c r="WXF93" s="0"/>
      <c r="WXG93" s="0"/>
      <c r="WXH93" s="0"/>
      <c r="WXI93" s="0"/>
      <c r="WXJ93" s="0"/>
      <c r="WXK93" s="0"/>
      <c r="WXL93" s="0"/>
      <c r="WXM93" s="0"/>
      <c r="WXN93" s="0"/>
      <c r="WXO93" s="0"/>
      <c r="WXP93" s="0"/>
      <c r="WXQ93" s="0"/>
      <c r="WXR93" s="0"/>
      <c r="WXS93" s="0"/>
      <c r="WXT93" s="0"/>
      <c r="WXU93" s="0"/>
      <c r="WXV93" s="0"/>
      <c r="WXW93" s="0"/>
      <c r="WXX93" s="0"/>
      <c r="WXY93" s="0"/>
      <c r="WXZ93" s="0"/>
      <c r="WYA93" s="0"/>
      <c r="WYB93" s="0"/>
      <c r="WYC93" s="0"/>
      <c r="WYD93" s="0"/>
      <c r="WYE93" s="0"/>
      <c r="WYF93" s="0"/>
      <c r="WYG93" s="0"/>
      <c r="WYH93" s="0"/>
      <c r="WYI93" s="0"/>
      <c r="WYJ93" s="0"/>
      <c r="WYK93" s="0"/>
      <c r="WYL93" s="0"/>
      <c r="WYM93" s="0"/>
      <c r="WYN93" s="0"/>
      <c r="WYO93" s="0"/>
      <c r="WYP93" s="0"/>
      <c r="WYQ93" s="0"/>
      <c r="WYR93" s="0"/>
      <c r="WYS93" s="0"/>
      <c r="WYT93" s="0"/>
      <c r="WYU93" s="0"/>
      <c r="WYV93" s="0"/>
      <c r="WYW93" s="0"/>
      <c r="WYX93" s="0"/>
      <c r="WYY93" s="0"/>
      <c r="WYZ93" s="0"/>
      <c r="WZA93" s="0"/>
      <c r="WZB93" s="0"/>
      <c r="WZC93" s="0"/>
      <c r="WZD93" s="0"/>
      <c r="WZE93" s="0"/>
      <c r="WZF93" s="0"/>
      <c r="WZG93" s="0"/>
      <c r="WZH93" s="0"/>
      <c r="WZI93" s="0"/>
      <c r="WZJ93" s="0"/>
      <c r="WZK93" s="0"/>
      <c r="WZL93" s="0"/>
      <c r="WZM93" s="0"/>
      <c r="WZN93" s="0"/>
      <c r="WZO93" s="0"/>
      <c r="WZP93" s="0"/>
      <c r="WZQ93" s="0"/>
      <c r="WZR93" s="0"/>
      <c r="WZS93" s="0"/>
      <c r="WZT93" s="0"/>
      <c r="WZU93" s="0"/>
      <c r="WZV93" s="0"/>
      <c r="WZW93" s="0"/>
      <c r="WZX93" s="0"/>
      <c r="WZY93" s="0"/>
      <c r="WZZ93" s="0"/>
      <c r="XAA93" s="0"/>
      <c r="XAB93" s="0"/>
      <c r="XAC93" s="0"/>
      <c r="XAD93" s="0"/>
      <c r="XAE93" s="0"/>
      <c r="XAF93" s="0"/>
      <c r="XAG93" s="0"/>
      <c r="XAH93" s="0"/>
      <c r="XAI93" s="0"/>
      <c r="XAJ93" s="0"/>
      <c r="XAK93" s="0"/>
      <c r="XAL93" s="0"/>
      <c r="XAM93" s="0"/>
      <c r="XAN93" s="0"/>
      <c r="XAO93" s="0"/>
      <c r="XAP93" s="0"/>
      <c r="XAQ93" s="0"/>
      <c r="XAR93" s="0"/>
      <c r="XAS93" s="0"/>
      <c r="XAT93" s="0"/>
      <c r="XAU93" s="0"/>
      <c r="XAV93" s="0"/>
      <c r="XAW93" s="0"/>
      <c r="XAX93" s="0"/>
      <c r="XAY93" s="0"/>
      <c r="XAZ93" s="0"/>
      <c r="XBA93" s="0"/>
      <c r="XBB93" s="0"/>
      <c r="XBC93" s="0"/>
      <c r="XBD93" s="0"/>
      <c r="XBE93" s="0"/>
      <c r="XBF93" s="0"/>
      <c r="XBG93" s="0"/>
      <c r="XBH93" s="0"/>
      <c r="XBI93" s="0"/>
      <c r="XBJ93" s="0"/>
      <c r="XBK93" s="0"/>
      <c r="XBL93" s="0"/>
      <c r="XBM93" s="0"/>
      <c r="XBN93" s="0"/>
      <c r="XBO93" s="0"/>
      <c r="XBP93" s="0"/>
      <c r="XBQ93" s="0"/>
      <c r="XBR93" s="0"/>
      <c r="XBS93" s="0"/>
      <c r="XBT93" s="0"/>
      <c r="XBU93" s="0"/>
      <c r="XBV93" s="0"/>
      <c r="XBW93" s="0"/>
      <c r="XBX93" s="0"/>
      <c r="XBY93" s="0"/>
      <c r="XBZ93" s="0"/>
      <c r="XCA93" s="0"/>
      <c r="XCB93" s="0"/>
      <c r="XCC93" s="0"/>
      <c r="XCD93" s="0"/>
      <c r="XCE93" s="0"/>
      <c r="XCF93" s="0"/>
      <c r="XCG93" s="0"/>
      <c r="XCH93" s="0"/>
      <c r="XCI93" s="0"/>
      <c r="XCJ93" s="0"/>
      <c r="XCK93" s="0"/>
      <c r="XCL93" s="0"/>
      <c r="XCM93" s="0"/>
      <c r="XCN93" s="0"/>
      <c r="XCO93" s="0"/>
      <c r="XCP93" s="0"/>
      <c r="XCQ93" s="0"/>
      <c r="XCR93" s="0"/>
      <c r="XCS93" s="0"/>
      <c r="XCT93" s="0"/>
      <c r="XCU93" s="0"/>
      <c r="XCV93" s="0"/>
      <c r="XCW93" s="0"/>
      <c r="XCX93" s="0"/>
      <c r="XCY93" s="0"/>
      <c r="XCZ93" s="0"/>
      <c r="XDA93" s="0"/>
      <c r="XDB93" s="0"/>
      <c r="XDC93" s="0"/>
      <c r="XDD93" s="0"/>
      <c r="XDE93" s="0"/>
      <c r="XDF93" s="0"/>
      <c r="XDG93" s="0"/>
      <c r="XDH93" s="0"/>
      <c r="XDI93" s="0"/>
      <c r="XDJ93" s="0"/>
      <c r="XDK93" s="0"/>
      <c r="XDL93" s="0"/>
      <c r="XDM93" s="0"/>
      <c r="XDN93" s="0"/>
      <c r="XDO93" s="0"/>
      <c r="XDP93" s="0"/>
      <c r="XDQ93" s="0"/>
      <c r="XDR93" s="0"/>
      <c r="XDS93" s="0"/>
      <c r="XDT93" s="0"/>
      <c r="XDU93" s="0"/>
      <c r="XDV93" s="0"/>
      <c r="XDW93" s="0"/>
      <c r="XDX93" s="0"/>
      <c r="XDY93" s="0"/>
      <c r="XDZ93" s="0"/>
      <c r="XEA93" s="0"/>
      <c r="XEB93" s="0"/>
      <c r="XEC93" s="0"/>
      <c r="XED93" s="0"/>
      <c r="XEE93" s="0"/>
      <c r="XEF93" s="0"/>
      <c r="XEG93" s="0"/>
      <c r="XEH93" s="0"/>
      <c r="XEI93" s="0"/>
      <c r="XEJ93" s="0"/>
      <c r="XEK93" s="0"/>
      <c r="XEL93" s="0"/>
      <c r="XEM93" s="0"/>
      <c r="XEN93" s="0"/>
      <c r="XEO93" s="0"/>
      <c r="XEP93" s="0"/>
      <c r="XEQ93" s="0"/>
      <c r="XER93" s="0"/>
      <c r="XES93" s="0"/>
      <c r="XET93" s="0"/>
      <c r="XEU93" s="0"/>
      <c r="XEV93" s="0"/>
      <c r="XEW93" s="0"/>
      <c r="XEX93" s="0"/>
      <c r="XEY93" s="0"/>
      <c r="XEZ93" s="0"/>
      <c r="XFA93" s="0"/>
      <c r="XFB93" s="0"/>
      <c r="XFC93" s="0"/>
      <c r="XFD93" s="0"/>
    </row>
    <row r="94" customFormat="false" ht="15.75" hidden="false" customHeight="false" outlineLevel="0" collapsed="false">
      <c r="A94" s="3" t="n">
        <v>210</v>
      </c>
      <c r="B94" s="4" t="s">
        <v>855</v>
      </c>
      <c r="C94" s="9" t="n">
        <f aca="false">qualidade!A94</f>
        <v>210</v>
      </c>
      <c r="D94" s="3" t="str">
        <f aca="false">qualidade!B94</f>
        <v>10.2478/amns.2023.1.00061</v>
      </c>
      <c r="E94" s="16" t="str">
        <f aca="false">qualidade!O94</f>
        <v>Zhang, Xianwei and Zhang, Yueyan</v>
      </c>
      <c r="F94" s="4" t="str">
        <f aca="false">qualidade!I94</f>
        <v>aprovado</v>
      </c>
      <c r="G94" s="4" t="str">
        <f aca="false">IF(AND(B94=F94,F94="aprovado"),"copiar",IF(B94&lt;&gt;F94,"corrigir",""))</f>
        <v>copiar</v>
      </c>
      <c r="I94" s="4" t="n">
        <f aca="false">qualidade!H94</f>
        <v>4</v>
      </c>
    </row>
    <row r="95" customFormat="false" ht="15.75" hidden="true" customHeight="false" outlineLevel="0" collapsed="false">
      <c r="A95" s="13" t="n">
        <v>215</v>
      </c>
      <c r="B95" s="6" t="s">
        <v>873</v>
      </c>
      <c r="C95" s="14" t="n">
        <f aca="false">qualidade!A95</f>
        <v>215</v>
      </c>
      <c r="D95" s="6"/>
      <c r="E95" s="6"/>
      <c r="F95" s="6" t="s">
        <v>874</v>
      </c>
      <c r="G95" s="6" t="str">
        <f aca="false">IF(AND(B95=F95,F95="aprovado"),"copiar",IF(B95&lt;&gt;F95,"corrigir",""))</f>
        <v/>
      </c>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c r="AMK95" s="0"/>
      <c r="AML95" s="0"/>
      <c r="AMM95" s="0"/>
      <c r="AMN95" s="0"/>
      <c r="AMO95" s="0"/>
      <c r="AMP95" s="0"/>
      <c r="AMQ95" s="0"/>
      <c r="AMR95" s="0"/>
      <c r="AMS95" s="0"/>
      <c r="AMT95" s="0"/>
      <c r="AMU95" s="0"/>
      <c r="AMV95" s="0"/>
      <c r="AMW95" s="0"/>
      <c r="AMX95" s="0"/>
      <c r="AMY95" s="0"/>
      <c r="AMZ95" s="0"/>
      <c r="ANA95" s="0"/>
      <c r="ANB95" s="0"/>
      <c r="ANC95" s="0"/>
      <c r="AND95" s="0"/>
      <c r="ANE95" s="0"/>
      <c r="ANF95" s="0"/>
      <c r="ANG95" s="0"/>
      <c r="ANH95" s="0"/>
      <c r="ANI95" s="0"/>
      <c r="ANJ95" s="0"/>
      <c r="ANK95" s="0"/>
      <c r="ANL95" s="0"/>
      <c r="ANM95" s="0"/>
      <c r="ANN95" s="0"/>
      <c r="ANO95" s="0"/>
      <c r="ANP95" s="0"/>
      <c r="ANQ95" s="0"/>
      <c r="ANR95" s="0"/>
      <c r="ANS95" s="0"/>
      <c r="ANT95" s="0"/>
      <c r="ANU95" s="0"/>
      <c r="ANV95" s="0"/>
      <c r="ANW95" s="0"/>
      <c r="ANX95" s="0"/>
      <c r="ANY95" s="0"/>
      <c r="ANZ95" s="0"/>
      <c r="AOA95" s="0"/>
      <c r="AOB95" s="0"/>
      <c r="AOC95" s="0"/>
      <c r="AOD95" s="0"/>
      <c r="AOE95" s="0"/>
      <c r="AOF95" s="0"/>
      <c r="AOG95" s="0"/>
      <c r="AOH95" s="0"/>
      <c r="AOI95" s="0"/>
      <c r="AOJ95" s="0"/>
      <c r="AOK95" s="0"/>
      <c r="AOL95" s="0"/>
      <c r="AOM95" s="0"/>
      <c r="AON95" s="0"/>
      <c r="AOO95" s="0"/>
      <c r="AOP95" s="0"/>
      <c r="AOQ95" s="0"/>
      <c r="AOR95" s="0"/>
      <c r="AOS95" s="0"/>
      <c r="AOT95" s="0"/>
      <c r="AOU95" s="0"/>
      <c r="AOV95" s="0"/>
      <c r="AOW95" s="0"/>
      <c r="AOX95" s="0"/>
      <c r="AOY95" s="0"/>
      <c r="AOZ95" s="0"/>
      <c r="APA95" s="0"/>
      <c r="APB95" s="0"/>
      <c r="APC95" s="0"/>
      <c r="APD95" s="0"/>
      <c r="APE95" s="0"/>
      <c r="APF95" s="0"/>
      <c r="APG95" s="0"/>
      <c r="APH95" s="0"/>
      <c r="API95" s="0"/>
      <c r="APJ95" s="0"/>
      <c r="APK95" s="0"/>
      <c r="APL95" s="0"/>
      <c r="APM95" s="0"/>
      <c r="APN95" s="0"/>
      <c r="APO95" s="0"/>
      <c r="APP95" s="0"/>
      <c r="APQ95" s="0"/>
      <c r="APR95" s="0"/>
      <c r="APS95" s="0"/>
      <c r="APT95" s="0"/>
      <c r="APU95" s="0"/>
      <c r="APV95" s="0"/>
      <c r="APW95" s="0"/>
      <c r="APX95" s="0"/>
      <c r="APY95" s="0"/>
      <c r="APZ95" s="0"/>
      <c r="AQA95" s="0"/>
      <c r="AQB95" s="0"/>
      <c r="AQC95" s="0"/>
      <c r="AQD95" s="0"/>
      <c r="AQE95" s="0"/>
      <c r="AQF95" s="0"/>
      <c r="AQG95" s="0"/>
      <c r="AQH95" s="0"/>
      <c r="AQI95" s="0"/>
      <c r="AQJ95" s="0"/>
      <c r="AQK95" s="0"/>
      <c r="AQL95" s="0"/>
      <c r="AQM95" s="0"/>
      <c r="AQN95" s="0"/>
      <c r="AQO95" s="0"/>
      <c r="AQP95" s="0"/>
      <c r="AQQ95" s="0"/>
      <c r="AQR95" s="0"/>
      <c r="AQS95" s="0"/>
      <c r="AQT95" s="0"/>
      <c r="AQU95" s="0"/>
      <c r="AQV95" s="0"/>
      <c r="AQW95" s="0"/>
      <c r="AQX95" s="0"/>
      <c r="AQY95" s="0"/>
      <c r="AQZ95" s="0"/>
      <c r="ARA95" s="0"/>
      <c r="ARB95" s="0"/>
      <c r="ARC95" s="0"/>
      <c r="ARD95" s="0"/>
      <c r="ARE95" s="0"/>
      <c r="ARF95" s="0"/>
      <c r="ARG95" s="0"/>
      <c r="ARH95" s="0"/>
      <c r="ARI95" s="0"/>
      <c r="ARJ95" s="0"/>
      <c r="ARK95" s="0"/>
      <c r="ARL95" s="0"/>
      <c r="ARM95" s="0"/>
      <c r="ARN95" s="0"/>
      <c r="ARO95" s="0"/>
      <c r="ARP95" s="0"/>
      <c r="ARQ95" s="0"/>
      <c r="ARR95" s="0"/>
      <c r="ARS95" s="0"/>
      <c r="ART95" s="0"/>
      <c r="ARU95" s="0"/>
      <c r="ARV95" s="0"/>
      <c r="ARW95" s="0"/>
      <c r="ARX95" s="0"/>
      <c r="ARY95" s="0"/>
      <c r="ARZ95" s="0"/>
      <c r="ASA95" s="0"/>
      <c r="ASB95" s="0"/>
      <c r="ASC95" s="0"/>
      <c r="ASD95" s="0"/>
      <c r="ASE95" s="0"/>
      <c r="ASF95" s="0"/>
      <c r="ASG95" s="0"/>
      <c r="ASH95" s="0"/>
      <c r="ASI95" s="0"/>
      <c r="ASJ95" s="0"/>
      <c r="ASK95" s="0"/>
      <c r="ASL95" s="0"/>
      <c r="ASM95" s="0"/>
      <c r="ASN95" s="0"/>
      <c r="ASO95" s="0"/>
      <c r="ASP95" s="0"/>
      <c r="ASQ95" s="0"/>
      <c r="ASR95" s="0"/>
      <c r="ASS95" s="0"/>
      <c r="AST95" s="0"/>
      <c r="ASU95" s="0"/>
      <c r="ASV95" s="0"/>
      <c r="ASW95" s="0"/>
      <c r="ASX95" s="0"/>
      <c r="ASY95" s="0"/>
      <c r="ASZ95" s="0"/>
      <c r="ATA95" s="0"/>
      <c r="ATB95" s="0"/>
      <c r="ATC95" s="0"/>
      <c r="ATD95" s="0"/>
      <c r="ATE95" s="0"/>
      <c r="ATF95" s="0"/>
      <c r="ATG95" s="0"/>
      <c r="ATH95" s="0"/>
      <c r="ATI95" s="0"/>
      <c r="ATJ95" s="0"/>
      <c r="ATK95" s="0"/>
      <c r="ATL95" s="0"/>
      <c r="ATM95" s="0"/>
      <c r="ATN95" s="0"/>
      <c r="ATO95" s="0"/>
      <c r="ATP95" s="0"/>
      <c r="ATQ95" s="0"/>
      <c r="ATR95" s="0"/>
      <c r="ATS95" s="0"/>
      <c r="ATT95" s="0"/>
      <c r="ATU95" s="0"/>
      <c r="ATV95" s="0"/>
      <c r="ATW95" s="0"/>
      <c r="ATX95" s="0"/>
      <c r="ATY95" s="0"/>
      <c r="ATZ95" s="0"/>
      <c r="AUA95" s="0"/>
      <c r="AUB95" s="0"/>
      <c r="AUC95" s="0"/>
      <c r="AUD95" s="0"/>
      <c r="AUE95" s="0"/>
      <c r="AUF95" s="0"/>
      <c r="AUG95" s="0"/>
      <c r="AUH95" s="0"/>
      <c r="AUI95" s="0"/>
      <c r="AUJ95" s="0"/>
      <c r="AUK95" s="0"/>
      <c r="AUL95" s="0"/>
      <c r="AUM95" s="0"/>
      <c r="AUN95" s="0"/>
      <c r="AUO95" s="0"/>
      <c r="AUP95" s="0"/>
      <c r="AUQ95" s="0"/>
      <c r="AUR95" s="0"/>
      <c r="AUS95" s="0"/>
      <c r="AUT95" s="0"/>
      <c r="AUU95" s="0"/>
      <c r="AUV95" s="0"/>
      <c r="AUW95" s="0"/>
      <c r="AUX95" s="0"/>
      <c r="AUY95" s="0"/>
      <c r="AUZ95" s="0"/>
      <c r="AVA95" s="0"/>
      <c r="AVB95" s="0"/>
      <c r="AVC95" s="0"/>
      <c r="AVD95" s="0"/>
      <c r="AVE95" s="0"/>
      <c r="AVF95" s="0"/>
      <c r="AVG95" s="0"/>
      <c r="AVH95" s="0"/>
      <c r="AVI95" s="0"/>
      <c r="AVJ95" s="0"/>
      <c r="AVK95" s="0"/>
      <c r="AVL95" s="0"/>
      <c r="AVM95" s="0"/>
      <c r="AVN95" s="0"/>
      <c r="AVO95" s="0"/>
      <c r="AVP95" s="0"/>
      <c r="AVQ95" s="0"/>
      <c r="AVR95" s="0"/>
      <c r="AVS95" s="0"/>
      <c r="AVT95" s="0"/>
      <c r="AVU95" s="0"/>
      <c r="AVV95" s="0"/>
      <c r="AVW95" s="0"/>
      <c r="AVX95" s="0"/>
      <c r="AVY95" s="0"/>
      <c r="AVZ95" s="0"/>
      <c r="AWA95" s="0"/>
      <c r="AWB95" s="0"/>
      <c r="AWC95" s="0"/>
      <c r="AWD95" s="0"/>
      <c r="AWE95" s="0"/>
      <c r="AWF95" s="0"/>
      <c r="AWG95" s="0"/>
      <c r="AWH95" s="0"/>
      <c r="AWI95" s="0"/>
      <c r="AWJ95" s="0"/>
      <c r="AWK95" s="0"/>
      <c r="AWL95" s="0"/>
      <c r="AWM95" s="0"/>
      <c r="AWN95" s="0"/>
      <c r="AWO95" s="0"/>
      <c r="AWP95" s="0"/>
      <c r="AWQ95" s="0"/>
      <c r="AWR95" s="0"/>
      <c r="AWS95" s="0"/>
      <c r="AWT95" s="0"/>
      <c r="AWU95" s="0"/>
      <c r="AWV95" s="0"/>
      <c r="AWW95" s="0"/>
      <c r="AWX95" s="0"/>
      <c r="AWY95" s="0"/>
      <c r="AWZ95" s="0"/>
      <c r="AXA95" s="0"/>
      <c r="AXB95" s="0"/>
      <c r="AXC95" s="0"/>
      <c r="AXD95" s="0"/>
      <c r="AXE95" s="0"/>
      <c r="AXF95" s="0"/>
      <c r="AXG95" s="0"/>
      <c r="AXH95" s="0"/>
      <c r="AXI95" s="0"/>
      <c r="AXJ95" s="0"/>
      <c r="AXK95" s="0"/>
      <c r="AXL95" s="0"/>
      <c r="AXM95" s="0"/>
      <c r="AXN95" s="0"/>
      <c r="AXO95" s="0"/>
      <c r="AXP95" s="0"/>
      <c r="AXQ95" s="0"/>
      <c r="AXR95" s="0"/>
      <c r="AXS95" s="0"/>
      <c r="AXT95" s="0"/>
      <c r="AXU95" s="0"/>
      <c r="AXV95" s="0"/>
      <c r="AXW95" s="0"/>
      <c r="AXX95" s="0"/>
      <c r="AXY95" s="0"/>
      <c r="AXZ95" s="0"/>
      <c r="AYA95" s="0"/>
      <c r="AYB95" s="0"/>
      <c r="AYC95" s="0"/>
      <c r="AYD95" s="0"/>
      <c r="AYE95" s="0"/>
      <c r="AYF95" s="0"/>
      <c r="AYG95" s="0"/>
      <c r="AYH95" s="0"/>
      <c r="AYI95" s="0"/>
      <c r="AYJ95" s="0"/>
      <c r="AYK95" s="0"/>
      <c r="AYL95" s="0"/>
      <c r="AYM95" s="0"/>
      <c r="AYN95" s="0"/>
      <c r="AYO95" s="0"/>
      <c r="AYP95" s="0"/>
      <c r="AYQ95" s="0"/>
      <c r="AYR95" s="0"/>
      <c r="AYS95" s="0"/>
      <c r="AYT95" s="0"/>
      <c r="AYU95" s="0"/>
      <c r="AYV95" s="0"/>
      <c r="AYW95" s="0"/>
      <c r="AYX95" s="0"/>
      <c r="AYY95" s="0"/>
      <c r="AYZ95" s="0"/>
      <c r="AZA95" s="0"/>
      <c r="AZB95" s="0"/>
      <c r="AZC95" s="0"/>
      <c r="AZD95" s="0"/>
      <c r="AZE95" s="0"/>
      <c r="AZF95" s="0"/>
      <c r="AZG95" s="0"/>
      <c r="AZH95" s="0"/>
      <c r="AZI95" s="0"/>
      <c r="AZJ95" s="0"/>
      <c r="AZK95" s="0"/>
      <c r="AZL95" s="0"/>
      <c r="AZM95" s="0"/>
      <c r="AZN95" s="0"/>
      <c r="AZO95" s="0"/>
      <c r="AZP95" s="0"/>
      <c r="AZQ95" s="0"/>
      <c r="AZR95" s="0"/>
      <c r="AZS95" s="0"/>
      <c r="AZT95" s="0"/>
      <c r="AZU95" s="0"/>
      <c r="AZV95" s="0"/>
      <c r="AZW95" s="0"/>
      <c r="AZX95" s="0"/>
      <c r="AZY95" s="0"/>
      <c r="AZZ95" s="0"/>
      <c r="BAA95" s="0"/>
      <c r="BAB95" s="0"/>
      <c r="BAC95" s="0"/>
      <c r="BAD95" s="0"/>
      <c r="BAE95" s="0"/>
      <c r="BAF95" s="0"/>
      <c r="BAG95" s="0"/>
      <c r="BAH95" s="0"/>
      <c r="BAI95" s="0"/>
      <c r="BAJ95" s="0"/>
      <c r="BAK95" s="0"/>
      <c r="BAL95" s="0"/>
      <c r="BAM95" s="0"/>
      <c r="BAN95" s="0"/>
      <c r="BAO95" s="0"/>
      <c r="BAP95" s="0"/>
      <c r="BAQ95" s="0"/>
      <c r="BAR95" s="0"/>
      <c r="BAS95" s="0"/>
      <c r="BAT95" s="0"/>
      <c r="BAU95" s="0"/>
      <c r="BAV95" s="0"/>
      <c r="BAW95" s="0"/>
      <c r="BAX95" s="0"/>
      <c r="BAY95" s="0"/>
      <c r="BAZ95" s="0"/>
      <c r="BBA95" s="0"/>
      <c r="BBB95" s="0"/>
      <c r="BBC95" s="0"/>
      <c r="BBD95" s="0"/>
      <c r="BBE95" s="0"/>
      <c r="BBF95" s="0"/>
      <c r="BBG95" s="0"/>
      <c r="BBH95" s="0"/>
      <c r="BBI95" s="0"/>
      <c r="BBJ95" s="0"/>
      <c r="BBK95" s="0"/>
      <c r="BBL95" s="0"/>
      <c r="BBM95" s="0"/>
      <c r="BBN95" s="0"/>
      <c r="BBO95" s="0"/>
      <c r="BBP95" s="0"/>
      <c r="BBQ95" s="0"/>
      <c r="BBR95" s="0"/>
      <c r="BBS95" s="0"/>
      <c r="BBT95" s="0"/>
      <c r="BBU95" s="0"/>
      <c r="BBV95" s="0"/>
      <c r="BBW95" s="0"/>
      <c r="BBX95" s="0"/>
      <c r="BBY95" s="0"/>
      <c r="BBZ95" s="0"/>
      <c r="BCA95" s="0"/>
      <c r="BCB95" s="0"/>
      <c r="BCC95" s="0"/>
      <c r="BCD95" s="0"/>
      <c r="BCE95" s="0"/>
      <c r="BCF95" s="0"/>
      <c r="BCG95" s="0"/>
      <c r="BCH95" s="0"/>
      <c r="BCI95" s="0"/>
      <c r="BCJ95" s="0"/>
      <c r="BCK95" s="0"/>
      <c r="BCL95" s="0"/>
      <c r="BCM95" s="0"/>
      <c r="BCN95" s="0"/>
      <c r="BCO95" s="0"/>
      <c r="BCP95" s="0"/>
      <c r="BCQ95" s="0"/>
      <c r="BCR95" s="0"/>
      <c r="BCS95" s="0"/>
      <c r="BCT95" s="0"/>
      <c r="BCU95" s="0"/>
      <c r="BCV95" s="0"/>
      <c r="BCW95" s="0"/>
      <c r="BCX95" s="0"/>
      <c r="BCY95" s="0"/>
      <c r="BCZ95" s="0"/>
      <c r="BDA95" s="0"/>
      <c r="BDB95" s="0"/>
      <c r="BDC95" s="0"/>
      <c r="BDD95" s="0"/>
      <c r="BDE95" s="0"/>
      <c r="BDF95" s="0"/>
      <c r="BDG95" s="0"/>
      <c r="BDH95" s="0"/>
      <c r="BDI95" s="0"/>
      <c r="BDJ95" s="0"/>
      <c r="BDK95" s="0"/>
      <c r="BDL95" s="0"/>
      <c r="BDM95" s="0"/>
      <c r="BDN95" s="0"/>
      <c r="BDO95" s="0"/>
      <c r="BDP95" s="0"/>
      <c r="BDQ95" s="0"/>
      <c r="BDR95" s="0"/>
      <c r="BDS95" s="0"/>
      <c r="BDT95" s="0"/>
      <c r="BDU95" s="0"/>
      <c r="BDV95" s="0"/>
      <c r="BDW95" s="0"/>
      <c r="BDX95" s="0"/>
      <c r="BDY95" s="0"/>
      <c r="BDZ95" s="0"/>
      <c r="BEA95" s="0"/>
      <c r="BEB95" s="0"/>
      <c r="BEC95" s="0"/>
      <c r="BED95" s="0"/>
      <c r="BEE95" s="0"/>
      <c r="BEF95" s="0"/>
      <c r="BEG95" s="0"/>
      <c r="BEH95" s="0"/>
      <c r="BEI95" s="0"/>
      <c r="BEJ95" s="0"/>
      <c r="BEK95" s="0"/>
      <c r="BEL95" s="0"/>
      <c r="BEM95" s="0"/>
      <c r="BEN95" s="0"/>
      <c r="BEO95" s="0"/>
      <c r="BEP95" s="0"/>
      <c r="BEQ95" s="0"/>
      <c r="BER95" s="0"/>
      <c r="BES95" s="0"/>
      <c r="BET95" s="0"/>
      <c r="BEU95" s="0"/>
      <c r="BEV95" s="0"/>
      <c r="BEW95" s="0"/>
      <c r="BEX95" s="0"/>
      <c r="BEY95" s="0"/>
      <c r="BEZ95" s="0"/>
      <c r="BFA95" s="0"/>
      <c r="BFB95" s="0"/>
      <c r="BFC95" s="0"/>
      <c r="BFD95" s="0"/>
      <c r="BFE95" s="0"/>
      <c r="BFF95" s="0"/>
      <c r="BFG95" s="0"/>
      <c r="BFH95" s="0"/>
      <c r="BFI95" s="0"/>
      <c r="BFJ95" s="0"/>
      <c r="BFK95" s="0"/>
      <c r="BFL95" s="0"/>
      <c r="BFM95" s="0"/>
      <c r="BFN95" s="0"/>
      <c r="BFO95" s="0"/>
      <c r="BFP95" s="0"/>
      <c r="BFQ95" s="0"/>
      <c r="BFR95" s="0"/>
      <c r="BFS95" s="0"/>
      <c r="BFT95" s="0"/>
      <c r="BFU95" s="0"/>
      <c r="BFV95" s="0"/>
      <c r="BFW95" s="0"/>
      <c r="BFX95" s="0"/>
      <c r="BFY95" s="0"/>
      <c r="BFZ95" s="0"/>
      <c r="BGA95" s="0"/>
      <c r="BGB95" s="0"/>
      <c r="BGC95" s="0"/>
      <c r="BGD95" s="0"/>
      <c r="BGE95" s="0"/>
      <c r="BGF95" s="0"/>
      <c r="BGG95" s="0"/>
      <c r="BGH95" s="0"/>
      <c r="BGI95" s="0"/>
      <c r="BGJ95" s="0"/>
      <c r="BGK95" s="0"/>
      <c r="BGL95" s="0"/>
      <c r="BGM95" s="0"/>
      <c r="BGN95" s="0"/>
      <c r="BGO95" s="0"/>
      <c r="BGP95" s="0"/>
      <c r="BGQ95" s="0"/>
      <c r="BGR95" s="0"/>
      <c r="BGS95" s="0"/>
      <c r="BGT95" s="0"/>
      <c r="BGU95" s="0"/>
      <c r="BGV95" s="0"/>
      <c r="BGW95" s="0"/>
      <c r="BGX95" s="0"/>
      <c r="BGY95" s="0"/>
      <c r="BGZ95" s="0"/>
      <c r="BHA95" s="0"/>
      <c r="BHB95" s="0"/>
      <c r="BHC95" s="0"/>
      <c r="BHD95" s="0"/>
      <c r="BHE95" s="0"/>
      <c r="BHF95" s="0"/>
      <c r="BHG95" s="0"/>
      <c r="BHH95" s="0"/>
      <c r="BHI95" s="0"/>
      <c r="BHJ95" s="0"/>
      <c r="BHK95" s="0"/>
      <c r="BHL95" s="0"/>
      <c r="BHM95" s="0"/>
      <c r="BHN95" s="0"/>
      <c r="BHO95" s="0"/>
      <c r="BHP95" s="0"/>
      <c r="BHQ95" s="0"/>
      <c r="BHR95" s="0"/>
      <c r="BHS95" s="0"/>
      <c r="BHT95" s="0"/>
      <c r="BHU95" s="0"/>
      <c r="BHV95" s="0"/>
      <c r="BHW95" s="0"/>
      <c r="BHX95" s="0"/>
      <c r="BHY95" s="0"/>
      <c r="BHZ95" s="0"/>
      <c r="BIA95" s="0"/>
      <c r="BIB95" s="0"/>
      <c r="BIC95" s="0"/>
      <c r="BID95" s="0"/>
      <c r="BIE95" s="0"/>
      <c r="BIF95" s="0"/>
      <c r="BIG95" s="0"/>
      <c r="BIH95" s="0"/>
      <c r="BII95" s="0"/>
      <c r="BIJ95" s="0"/>
      <c r="BIK95" s="0"/>
      <c r="BIL95" s="0"/>
      <c r="BIM95" s="0"/>
      <c r="BIN95" s="0"/>
      <c r="BIO95" s="0"/>
      <c r="BIP95" s="0"/>
      <c r="BIQ95" s="0"/>
      <c r="BIR95" s="0"/>
      <c r="BIS95" s="0"/>
      <c r="BIT95" s="0"/>
      <c r="BIU95" s="0"/>
      <c r="BIV95" s="0"/>
      <c r="BIW95" s="0"/>
      <c r="BIX95" s="0"/>
      <c r="BIY95" s="0"/>
      <c r="BIZ95" s="0"/>
      <c r="BJA95" s="0"/>
      <c r="BJB95" s="0"/>
      <c r="BJC95" s="0"/>
      <c r="BJD95" s="0"/>
      <c r="BJE95" s="0"/>
      <c r="BJF95" s="0"/>
      <c r="BJG95" s="0"/>
      <c r="BJH95" s="0"/>
      <c r="BJI95" s="0"/>
      <c r="BJJ95" s="0"/>
      <c r="BJK95" s="0"/>
      <c r="BJL95" s="0"/>
      <c r="BJM95" s="0"/>
      <c r="BJN95" s="0"/>
      <c r="BJO95" s="0"/>
      <c r="BJP95" s="0"/>
      <c r="BJQ95" s="0"/>
      <c r="BJR95" s="0"/>
      <c r="BJS95" s="0"/>
      <c r="BJT95" s="0"/>
      <c r="BJU95" s="0"/>
      <c r="BJV95" s="0"/>
      <c r="BJW95" s="0"/>
      <c r="BJX95" s="0"/>
      <c r="BJY95" s="0"/>
      <c r="BJZ95" s="0"/>
      <c r="BKA95" s="0"/>
      <c r="BKB95" s="0"/>
      <c r="BKC95" s="0"/>
      <c r="BKD95" s="0"/>
      <c r="BKE95" s="0"/>
      <c r="BKF95" s="0"/>
      <c r="BKG95" s="0"/>
      <c r="BKH95" s="0"/>
      <c r="BKI95" s="0"/>
      <c r="BKJ95" s="0"/>
      <c r="BKK95" s="0"/>
      <c r="BKL95" s="0"/>
      <c r="BKM95" s="0"/>
      <c r="BKN95" s="0"/>
      <c r="BKO95" s="0"/>
      <c r="BKP95" s="0"/>
      <c r="BKQ95" s="0"/>
      <c r="BKR95" s="0"/>
      <c r="BKS95" s="0"/>
      <c r="BKT95" s="0"/>
      <c r="BKU95" s="0"/>
      <c r="BKV95" s="0"/>
      <c r="BKW95" s="0"/>
      <c r="BKX95" s="0"/>
      <c r="BKY95" s="0"/>
      <c r="BKZ95" s="0"/>
      <c r="BLA95" s="0"/>
      <c r="BLB95" s="0"/>
      <c r="BLC95" s="0"/>
      <c r="BLD95" s="0"/>
      <c r="BLE95" s="0"/>
      <c r="BLF95" s="0"/>
      <c r="BLG95" s="0"/>
      <c r="BLH95" s="0"/>
      <c r="BLI95" s="0"/>
      <c r="BLJ95" s="0"/>
      <c r="BLK95" s="0"/>
      <c r="BLL95" s="0"/>
      <c r="BLM95" s="0"/>
      <c r="BLN95" s="0"/>
      <c r="BLO95" s="0"/>
      <c r="BLP95" s="0"/>
      <c r="BLQ95" s="0"/>
      <c r="BLR95" s="0"/>
      <c r="BLS95" s="0"/>
      <c r="BLT95" s="0"/>
      <c r="BLU95" s="0"/>
      <c r="BLV95" s="0"/>
      <c r="BLW95" s="0"/>
      <c r="BLX95" s="0"/>
      <c r="BLY95" s="0"/>
      <c r="BLZ95" s="0"/>
      <c r="BMA95" s="0"/>
      <c r="BMB95" s="0"/>
      <c r="BMC95" s="0"/>
      <c r="BMD95" s="0"/>
      <c r="BME95" s="0"/>
      <c r="BMF95" s="0"/>
      <c r="BMG95" s="0"/>
      <c r="BMH95" s="0"/>
      <c r="BMI95" s="0"/>
      <c r="BMJ95" s="0"/>
      <c r="BMK95" s="0"/>
      <c r="BML95" s="0"/>
      <c r="BMM95" s="0"/>
      <c r="BMN95" s="0"/>
      <c r="BMO95" s="0"/>
      <c r="BMP95" s="0"/>
      <c r="BMQ95" s="0"/>
      <c r="BMR95" s="0"/>
      <c r="BMS95" s="0"/>
      <c r="BMT95" s="0"/>
      <c r="BMU95" s="0"/>
      <c r="BMV95" s="0"/>
      <c r="BMW95" s="0"/>
      <c r="BMX95" s="0"/>
      <c r="BMY95" s="0"/>
      <c r="BMZ95" s="0"/>
      <c r="BNA95" s="0"/>
      <c r="BNB95" s="0"/>
      <c r="BNC95" s="0"/>
      <c r="BND95" s="0"/>
      <c r="BNE95" s="0"/>
      <c r="BNF95" s="0"/>
      <c r="BNG95" s="0"/>
      <c r="BNH95" s="0"/>
      <c r="BNI95" s="0"/>
      <c r="BNJ95" s="0"/>
      <c r="BNK95" s="0"/>
      <c r="BNL95" s="0"/>
      <c r="BNM95" s="0"/>
      <c r="BNN95" s="0"/>
      <c r="BNO95" s="0"/>
      <c r="BNP95" s="0"/>
      <c r="BNQ95" s="0"/>
      <c r="BNR95" s="0"/>
      <c r="BNS95" s="0"/>
      <c r="BNT95" s="0"/>
      <c r="BNU95" s="0"/>
      <c r="BNV95" s="0"/>
      <c r="BNW95" s="0"/>
      <c r="BNX95" s="0"/>
      <c r="BNY95" s="0"/>
      <c r="BNZ95" s="0"/>
      <c r="BOA95" s="0"/>
      <c r="BOB95" s="0"/>
      <c r="BOC95" s="0"/>
      <c r="BOD95" s="0"/>
      <c r="BOE95" s="0"/>
      <c r="BOF95" s="0"/>
      <c r="BOG95" s="0"/>
      <c r="BOH95" s="0"/>
      <c r="BOI95" s="0"/>
      <c r="BOJ95" s="0"/>
      <c r="BOK95" s="0"/>
      <c r="BOL95" s="0"/>
      <c r="BOM95" s="0"/>
      <c r="BON95" s="0"/>
      <c r="BOO95" s="0"/>
      <c r="BOP95" s="0"/>
      <c r="BOQ95" s="0"/>
      <c r="BOR95" s="0"/>
      <c r="BOS95" s="0"/>
      <c r="BOT95" s="0"/>
      <c r="BOU95" s="0"/>
      <c r="BOV95" s="0"/>
      <c r="BOW95" s="0"/>
      <c r="BOX95" s="0"/>
      <c r="BOY95" s="0"/>
      <c r="BOZ95" s="0"/>
      <c r="BPA95" s="0"/>
      <c r="BPB95" s="0"/>
      <c r="BPC95" s="0"/>
      <c r="BPD95" s="0"/>
      <c r="BPE95" s="0"/>
      <c r="BPF95" s="0"/>
      <c r="BPG95" s="0"/>
      <c r="BPH95" s="0"/>
      <c r="BPI95" s="0"/>
      <c r="BPJ95" s="0"/>
      <c r="BPK95" s="0"/>
      <c r="BPL95" s="0"/>
      <c r="BPM95" s="0"/>
      <c r="BPN95" s="0"/>
      <c r="BPO95" s="0"/>
      <c r="BPP95" s="0"/>
      <c r="BPQ95" s="0"/>
      <c r="BPR95" s="0"/>
      <c r="BPS95" s="0"/>
      <c r="BPT95" s="0"/>
      <c r="BPU95" s="0"/>
      <c r="BPV95" s="0"/>
      <c r="BPW95" s="0"/>
      <c r="BPX95" s="0"/>
      <c r="BPY95" s="0"/>
      <c r="BPZ95" s="0"/>
      <c r="BQA95" s="0"/>
      <c r="BQB95" s="0"/>
      <c r="BQC95" s="0"/>
      <c r="BQD95" s="0"/>
      <c r="BQE95" s="0"/>
      <c r="BQF95" s="0"/>
      <c r="BQG95" s="0"/>
      <c r="BQH95" s="0"/>
      <c r="BQI95" s="0"/>
      <c r="BQJ95" s="0"/>
      <c r="BQK95" s="0"/>
      <c r="BQL95" s="0"/>
      <c r="BQM95" s="0"/>
      <c r="BQN95" s="0"/>
      <c r="BQO95" s="0"/>
      <c r="BQP95" s="0"/>
      <c r="BQQ95" s="0"/>
      <c r="BQR95" s="0"/>
      <c r="BQS95" s="0"/>
      <c r="BQT95" s="0"/>
      <c r="BQU95" s="0"/>
      <c r="BQV95" s="0"/>
      <c r="BQW95" s="0"/>
      <c r="BQX95" s="0"/>
      <c r="BQY95" s="0"/>
      <c r="BQZ95" s="0"/>
      <c r="BRA95" s="0"/>
      <c r="BRB95" s="0"/>
      <c r="BRC95" s="0"/>
      <c r="BRD95" s="0"/>
      <c r="BRE95" s="0"/>
      <c r="BRF95" s="0"/>
      <c r="BRG95" s="0"/>
      <c r="BRH95" s="0"/>
      <c r="BRI95" s="0"/>
      <c r="BRJ95" s="0"/>
      <c r="BRK95" s="0"/>
      <c r="BRL95" s="0"/>
      <c r="BRM95" s="0"/>
      <c r="BRN95" s="0"/>
      <c r="BRO95" s="0"/>
      <c r="BRP95" s="0"/>
      <c r="BRQ95" s="0"/>
      <c r="BRR95" s="0"/>
      <c r="BRS95" s="0"/>
      <c r="BRT95" s="0"/>
      <c r="BRU95" s="0"/>
      <c r="BRV95" s="0"/>
      <c r="BRW95" s="0"/>
      <c r="BRX95" s="0"/>
      <c r="BRY95" s="0"/>
      <c r="BRZ95" s="0"/>
      <c r="BSA95" s="0"/>
      <c r="BSB95" s="0"/>
      <c r="BSC95" s="0"/>
      <c r="BSD95" s="0"/>
      <c r="BSE95" s="0"/>
      <c r="BSF95" s="0"/>
      <c r="BSG95" s="0"/>
      <c r="BSH95" s="0"/>
      <c r="BSI95" s="0"/>
      <c r="BSJ95" s="0"/>
      <c r="BSK95" s="0"/>
      <c r="BSL95" s="0"/>
      <c r="BSM95" s="0"/>
      <c r="BSN95" s="0"/>
      <c r="BSO95" s="0"/>
      <c r="BSP95" s="0"/>
      <c r="BSQ95" s="0"/>
      <c r="BSR95" s="0"/>
      <c r="BSS95" s="0"/>
      <c r="BST95" s="0"/>
      <c r="BSU95" s="0"/>
      <c r="BSV95" s="0"/>
      <c r="BSW95" s="0"/>
      <c r="BSX95" s="0"/>
      <c r="BSY95" s="0"/>
      <c r="BSZ95" s="0"/>
      <c r="BTA95" s="0"/>
      <c r="BTB95" s="0"/>
      <c r="BTC95" s="0"/>
      <c r="BTD95" s="0"/>
      <c r="BTE95" s="0"/>
      <c r="BTF95" s="0"/>
      <c r="BTG95" s="0"/>
      <c r="BTH95" s="0"/>
      <c r="BTI95" s="0"/>
      <c r="BTJ95" s="0"/>
      <c r="BTK95" s="0"/>
      <c r="BTL95" s="0"/>
      <c r="BTM95" s="0"/>
      <c r="BTN95" s="0"/>
      <c r="BTO95" s="0"/>
      <c r="BTP95" s="0"/>
      <c r="BTQ95" s="0"/>
      <c r="BTR95" s="0"/>
      <c r="BTS95" s="0"/>
      <c r="BTT95" s="0"/>
      <c r="BTU95" s="0"/>
      <c r="BTV95" s="0"/>
      <c r="BTW95" s="0"/>
      <c r="BTX95" s="0"/>
      <c r="BTY95" s="0"/>
      <c r="BTZ95" s="0"/>
      <c r="BUA95" s="0"/>
      <c r="BUB95" s="0"/>
      <c r="BUC95" s="0"/>
      <c r="BUD95" s="0"/>
      <c r="BUE95" s="0"/>
      <c r="BUF95" s="0"/>
      <c r="BUG95" s="0"/>
      <c r="BUH95" s="0"/>
      <c r="BUI95" s="0"/>
      <c r="BUJ95" s="0"/>
      <c r="BUK95" s="0"/>
      <c r="BUL95" s="0"/>
      <c r="BUM95" s="0"/>
      <c r="BUN95" s="0"/>
      <c r="BUO95" s="0"/>
      <c r="BUP95" s="0"/>
      <c r="BUQ95" s="0"/>
      <c r="BUR95" s="0"/>
      <c r="BUS95" s="0"/>
      <c r="BUT95" s="0"/>
      <c r="BUU95" s="0"/>
      <c r="BUV95" s="0"/>
      <c r="BUW95" s="0"/>
      <c r="BUX95" s="0"/>
      <c r="BUY95" s="0"/>
      <c r="BUZ95" s="0"/>
      <c r="BVA95" s="0"/>
      <c r="BVB95" s="0"/>
      <c r="BVC95" s="0"/>
      <c r="BVD95" s="0"/>
      <c r="BVE95" s="0"/>
      <c r="BVF95" s="0"/>
      <c r="BVG95" s="0"/>
      <c r="BVH95" s="0"/>
      <c r="BVI95" s="0"/>
      <c r="BVJ95" s="0"/>
      <c r="BVK95" s="0"/>
      <c r="BVL95" s="0"/>
      <c r="BVM95" s="0"/>
      <c r="BVN95" s="0"/>
      <c r="BVO95" s="0"/>
      <c r="BVP95" s="0"/>
      <c r="BVQ95" s="0"/>
      <c r="BVR95" s="0"/>
      <c r="BVS95" s="0"/>
      <c r="BVT95" s="0"/>
      <c r="BVU95" s="0"/>
      <c r="BVV95" s="0"/>
      <c r="BVW95" s="0"/>
      <c r="BVX95" s="0"/>
      <c r="BVY95" s="0"/>
      <c r="BVZ95" s="0"/>
      <c r="BWA95" s="0"/>
      <c r="BWB95" s="0"/>
      <c r="BWC95" s="0"/>
      <c r="BWD95" s="0"/>
      <c r="BWE95" s="0"/>
      <c r="BWF95" s="0"/>
      <c r="BWG95" s="0"/>
      <c r="BWH95" s="0"/>
      <c r="BWI95" s="0"/>
      <c r="BWJ95" s="0"/>
      <c r="BWK95" s="0"/>
      <c r="BWL95" s="0"/>
      <c r="BWM95" s="0"/>
      <c r="BWN95" s="0"/>
      <c r="BWO95" s="0"/>
      <c r="BWP95" s="0"/>
      <c r="BWQ95" s="0"/>
      <c r="BWR95" s="0"/>
      <c r="BWS95" s="0"/>
      <c r="BWT95" s="0"/>
      <c r="BWU95" s="0"/>
      <c r="BWV95" s="0"/>
      <c r="BWW95" s="0"/>
      <c r="BWX95" s="0"/>
      <c r="BWY95" s="0"/>
      <c r="BWZ95" s="0"/>
      <c r="BXA95" s="0"/>
      <c r="BXB95" s="0"/>
      <c r="BXC95" s="0"/>
      <c r="BXD95" s="0"/>
      <c r="BXE95" s="0"/>
      <c r="BXF95" s="0"/>
      <c r="BXG95" s="0"/>
      <c r="BXH95" s="0"/>
      <c r="BXI95" s="0"/>
      <c r="BXJ95" s="0"/>
      <c r="BXK95" s="0"/>
      <c r="BXL95" s="0"/>
      <c r="BXM95" s="0"/>
      <c r="BXN95" s="0"/>
      <c r="BXO95" s="0"/>
      <c r="BXP95" s="0"/>
      <c r="BXQ95" s="0"/>
      <c r="BXR95" s="0"/>
      <c r="BXS95" s="0"/>
      <c r="BXT95" s="0"/>
      <c r="BXU95" s="0"/>
      <c r="BXV95" s="0"/>
      <c r="BXW95" s="0"/>
      <c r="BXX95" s="0"/>
      <c r="BXY95" s="0"/>
      <c r="BXZ95" s="0"/>
      <c r="BYA95" s="0"/>
      <c r="BYB95" s="0"/>
      <c r="BYC95" s="0"/>
      <c r="BYD95" s="0"/>
      <c r="BYE95" s="0"/>
      <c r="BYF95" s="0"/>
      <c r="BYG95" s="0"/>
      <c r="BYH95" s="0"/>
      <c r="BYI95" s="0"/>
      <c r="BYJ95" s="0"/>
      <c r="BYK95" s="0"/>
      <c r="BYL95" s="0"/>
      <c r="BYM95" s="0"/>
      <c r="BYN95" s="0"/>
      <c r="BYO95" s="0"/>
      <c r="BYP95" s="0"/>
      <c r="BYQ95" s="0"/>
      <c r="BYR95" s="0"/>
      <c r="BYS95" s="0"/>
      <c r="BYT95" s="0"/>
      <c r="BYU95" s="0"/>
      <c r="BYV95" s="0"/>
      <c r="BYW95" s="0"/>
      <c r="BYX95" s="0"/>
      <c r="BYY95" s="0"/>
      <c r="BYZ95" s="0"/>
      <c r="BZA95" s="0"/>
      <c r="BZB95" s="0"/>
      <c r="BZC95" s="0"/>
      <c r="BZD95" s="0"/>
      <c r="BZE95" s="0"/>
      <c r="BZF95" s="0"/>
      <c r="BZG95" s="0"/>
      <c r="BZH95" s="0"/>
      <c r="BZI95" s="0"/>
      <c r="BZJ95" s="0"/>
      <c r="BZK95" s="0"/>
      <c r="BZL95" s="0"/>
      <c r="BZM95" s="0"/>
      <c r="BZN95" s="0"/>
      <c r="BZO95" s="0"/>
      <c r="BZP95" s="0"/>
      <c r="BZQ95" s="0"/>
      <c r="BZR95" s="0"/>
      <c r="BZS95" s="0"/>
      <c r="BZT95" s="0"/>
      <c r="BZU95" s="0"/>
      <c r="BZV95" s="0"/>
      <c r="BZW95" s="0"/>
      <c r="BZX95" s="0"/>
      <c r="BZY95" s="0"/>
      <c r="BZZ95" s="0"/>
      <c r="CAA95" s="0"/>
      <c r="CAB95" s="0"/>
      <c r="CAC95" s="0"/>
      <c r="CAD95" s="0"/>
      <c r="CAE95" s="0"/>
      <c r="CAF95" s="0"/>
      <c r="CAG95" s="0"/>
      <c r="CAH95" s="0"/>
      <c r="CAI95" s="0"/>
      <c r="CAJ95" s="0"/>
      <c r="CAK95" s="0"/>
      <c r="CAL95" s="0"/>
      <c r="CAM95" s="0"/>
      <c r="CAN95" s="0"/>
      <c r="CAO95" s="0"/>
      <c r="CAP95" s="0"/>
      <c r="CAQ95" s="0"/>
      <c r="CAR95" s="0"/>
      <c r="CAS95" s="0"/>
      <c r="CAT95" s="0"/>
      <c r="CAU95" s="0"/>
      <c r="CAV95" s="0"/>
      <c r="CAW95" s="0"/>
      <c r="CAX95" s="0"/>
      <c r="CAY95" s="0"/>
      <c r="CAZ95" s="0"/>
      <c r="CBA95" s="0"/>
      <c r="CBB95" s="0"/>
      <c r="CBC95" s="0"/>
      <c r="CBD95" s="0"/>
      <c r="CBE95" s="0"/>
      <c r="CBF95" s="0"/>
      <c r="CBG95" s="0"/>
      <c r="CBH95" s="0"/>
      <c r="CBI95" s="0"/>
      <c r="CBJ95" s="0"/>
      <c r="CBK95" s="0"/>
      <c r="CBL95" s="0"/>
      <c r="CBM95" s="0"/>
      <c r="CBN95" s="0"/>
      <c r="CBO95" s="0"/>
      <c r="CBP95" s="0"/>
      <c r="CBQ95" s="0"/>
      <c r="CBR95" s="0"/>
      <c r="CBS95" s="0"/>
      <c r="CBT95" s="0"/>
      <c r="CBU95" s="0"/>
      <c r="CBV95" s="0"/>
      <c r="CBW95" s="0"/>
      <c r="CBX95" s="0"/>
      <c r="CBY95" s="0"/>
      <c r="CBZ95" s="0"/>
      <c r="CCA95" s="0"/>
      <c r="CCB95" s="0"/>
      <c r="CCC95" s="0"/>
      <c r="CCD95" s="0"/>
      <c r="CCE95" s="0"/>
      <c r="CCF95" s="0"/>
      <c r="CCG95" s="0"/>
      <c r="CCH95" s="0"/>
      <c r="CCI95" s="0"/>
      <c r="CCJ95" s="0"/>
      <c r="CCK95" s="0"/>
      <c r="CCL95" s="0"/>
      <c r="CCM95" s="0"/>
      <c r="CCN95" s="0"/>
      <c r="CCO95" s="0"/>
      <c r="CCP95" s="0"/>
      <c r="CCQ95" s="0"/>
      <c r="CCR95" s="0"/>
      <c r="CCS95" s="0"/>
      <c r="CCT95" s="0"/>
      <c r="CCU95" s="0"/>
      <c r="CCV95" s="0"/>
      <c r="CCW95" s="0"/>
      <c r="CCX95" s="0"/>
      <c r="CCY95" s="0"/>
      <c r="CCZ95" s="0"/>
      <c r="CDA95" s="0"/>
      <c r="CDB95" s="0"/>
      <c r="CDC95" s="0"/>
      <c r="CDD95" s="0"/>
      <c r="CDE95" s="0"/>
      <c r="CDF95" s="0"/>
      <c r="CDG95" s="0"/>
      <c r="CDH95" s="0"/>
      <c r="CDI95" s="0"/>
      <c r="CDJ95" s="0"/>
      <c r="CDK95" s="0"/>
      <c r="CDL95" s="0"/>
      <c r="CDM95" s="0"/>
      <c r="CDN95" s="0"/>
      <c r="CDO95" s="0"/>
      <c r="CDP95" s="0"/>
      <c r="CDQ95" s="0"/>
      <c r="CDR95" s="0"/>
      <c r="CDS95" s="0"/>
      <c r="CDT95" s="0"/>
      <c r="CDU95" s="0"/>
      <c r="CDV95" s="0"/>
      <c r="CDW95" s="0"/>
      <c r="CDX95" s="0"/>
      <c r="CDY95" s="0"/>
      <c r="CDZ95" s="0"/>
      <c r="CEA95" s="0"/>
      <c r="CEB95" s="0"/>
      <c r="CEC95" s="0"/>
      <c r="CED95" s="0"/>
      <c r="CEE95" s="0"/>
      <c r="CEF95" s="0"/>
      <c r="CEG95" s="0"/>
      <c r="CEH95" s="0"/>
      <c r="CEI95" s="0"/>
      <c r="CEJ95" s="0"/>
      <c r="CEK95" s="0"/>
      <c r="CEL95" s="0"/>
      <c r="CEM95" s="0"/>
      <c r="CEN95" s="0"/>
      <c r="CEO95" s="0"/>
      <c r="CEP95" s="0"/>
      <c r="CEQ95" s="0"/>
      <c r="CER95" s="0"/>
      <c r="CES95" s="0"/>
      <c r="CET95" s="0"/>
      <c r="CEU95" s="0"/>
      <c r="CEV95" s="0"/>
      <c r="CEW95" s="0"/>
      <c r="CEX95" s="0"/>
      <c r="CEY95" s="0"/>
      <c r="CEZ95" s="0"/>
      <c r="CFA95" s="0"/>
      <c r="CFB95" s="0"/>
      <c r="CFC95" s="0"/>
      <c r="CFD95" s="0"/>
      <c r="CFE95" s="0"/>
      <c r="CFF95" s="0"/>
      <c r="CFG95" s="0"/>
      <c r="CFH95" s="0"/>
      <c r="CFI95" s="0"/>
      <c r="CFJ95" s="0"/>
      <c r="CFK95" s="0"/>
      <c r="CFL95" s="0"/>
      <c r="CFM95" s="0"/>
      <c r="CFN95" s="0"/>
      <c r="CFO95" s="0"/>
      <c r="CFP95" s="0"/>
      <c r="CFQ95" s="0"/>
      <c r="CFR95" s="0"/>
      <c r="CFS95" s="0"/>
      <c r="CFT95" s="0"/>
      <c r="CFU95" s="0"/>
      <c r="CFV95" s="0"/>
      <c r="CFW95" s="0"/>
      <c r="CFX95" s="0"/>
      <c r="CFY95" s="0"/>
      <c r="CFZ95" s="0"/>
      <c r="CGA95" s="0"/>
      <c r="CGB95" s="0"/>
      <c r="CGC95" s="0"/>
      <c r="CGD95" s="0"/>
      <c r="CGE95" s="0"/>
      <c r="CGF95" s="0"/>
      <c r="CGG95" s="0"/>
      <c r="CGH95" s="0"/>
      <c r="CGI95" s="0"/>
      <c r="CGJ95" s="0"/>
      <c r="CGK95" s="0"/>
      <c r="CGL95" s="0"/>
      <c r="CGM95" s="0"/>
      <c r="CGN95" s="0"/>
      <c r="CGO95" s="0"/>
      <c r="CGP95" s="0"/>
      <c r="CGQ95" s="0"/>
      <c r="CGR95" s="0"/>
      <c r="CGS95" s="0"/>
      <c r="CGT95" s="0"/>
      <c r="CGU95" s="0"/>
      <c r="CGV95" s="0"/>
      <c r="CGW95" s="0"/>
      <c r="CGX95" s="0"/>
      <c r="CGY95" s="0"/>
      <c r="CGZ95" s="0"/>
      <c r="CHA95" s="0"/>
      <c r="CHB95" s="0"/>
      <c r="CHC95" s="0"/>
      <c r="CHD95" s="0"/>
      <c r="CHE95" s="0"/>
      <c r="CHF95" s="0"/>
      <c r="CHG95" s="0"/>
      <c r="CHH95" s="0"/>
      <c r="CHI95" s="0"/>
      <c r="CHJ95" s="0"/>
      <c r="CHK95" s="0"/>
      <c r="CHL95" s="0"/>
      <c r="CHM95" s="0"/>
      <c r="CHN95" s="0"/>
      <c r="CHO95" s="0"/>
      <c r="CHP95" s="0"/>
      <c r="CHQ95" s="0"/>
      <c r="CHR95" s="0"/>
      <c r="CHS95" s="0"/>
      <c r="CHT95" s="0"/>
      <c r="CHU95" s="0"/>
      <c r="CHV95" s="0"/>
      <c r="CHW95" s="0"/>
      <c r="CHX95" s="0"/>
      <c r="CHY95" s="0"/>
      <c r="CHZ95" s="0"/>
      <c r="CIA95" s="0"/>
      <c r="CIB95" s="0"/>
      <c r="CIC95" s="0"/>
      <c r="CID95" s="0"/>
      <c r="CIE95" s="0"/>
      <c r="CIF95" s="0"/>
      <c r="CIG95" s="0"/>
      <c r="CIH95" s="0"/>
      <c r="CII95" s="0"/>
      <c r="CIJ95" s="0"/>
      <c r="CIK95" s="0"/>
      <c r="CIL95" s="0"/>
      <c r="CIM95" s="0"/>
      <c r="CIN95" s="0"/>
      <c r="CIO95" s="0"/>
      <c r="CIP95" s="0"/>
      <c r="CIQ95" s="0"/>
      <c r="CIR95" s="0"/>
      <c r="CIS95" s="0"/>
      <c r="CIT95" s="0"/>
      <c r="CIU95" s="0"/>
      <c r="CIV95" s="0"/>
      <c r="CIW95" s="0"/>
      <c r="CIX95" s="0"/>
      <c r="CIY95" s="0"/>
      <c r="CIZ95" s="0"/>
      <c r="CJA95" s="0"/>
      <c r="CJB95" s="0"/>
      <c r="CJC95" s="0"/>
      <c r="CJD95" s="0"/>
      <c r="CJE95" s="0"/>
      <c r="CJF95" s="0"/>
      <c r="CJG95" s="0"/>
      <c r="CJH95" s="0"/>
      <c r="CJI95" s="0"/>
      <c r="CJJ95" s="0"/>
      <c r="CJK95" s="0"/>
      <c r="CJL95" s="0"/>
      <c r="CJM95" s="0"/>
      <c r="CJN95" s="0"/>
      <c r="CJO95" s="0"/>
      <c r="CJP95" s="0"/>
      <c r="CJQ95" s="0"/>
      <c r="CJR95" s="0"/>
      <c r="CJS95" s="0"/>
      <c r="CJT95" s="0"/>
      <c r="CJU95" s="0"/>
      <c r="CJV95" s="0"/>
      <c r="CJW95" s="0"/>
      <c r="CJX95" s="0"/>
      <c r="CJY95" s="0"/>
      <c r="CJZ95" s="0"/>
      <c r="CKA95" s="0"/>
      <c r="CKB95" s="0"/>
      <c r="CKC95" s="0"/>
      <c r="CKD95" s="0"/>
      <c r="CKE95" s="0"/>
      <c r="CKF95" s="0"/>
      <c r="CKG95" s="0"/>
      <c r="CKH95" s="0"/>
      <c r="CKI95" s="0"/>
      <c r="CKJ95" s="0"/>
      <c r="CKK95" s="0"/>
      <c r="CKL95" s="0"/>
      <c r="CKM95" s="0"/>
      <c r="CKN95" s="0"/>
      <c r="CKO95" s="0"/>
      <c r="CKP95" s="0"/>
      <c r="CKQ95" s="0"/>
      <c r="CKR95" s="0"/>
      <c r="CKS95" s="0"/>
      <c r="CKT95" s="0"/>
      <c r="CKU95" s="0"/>
      <c r="CKV95" s="0"/>
      <c r="CKW95" s="0"/>
      <c r="CKX95" s="0"/>
      <c r="CKY95" s="0"/>
      <c r="CKZ95" s="0"/>
      <c r="CLA95" s="0"/>
      <c r="CLB95" s="0"/>
      <c r="CLC95" s="0"/>
      <c r="CLD95" s="0"/>
      <c r="CLE95" s="0"/>
      <c r="CLF95" s="0"/>
      <c r="CLG95" s="0"/>
      <c r="CLH95" s="0"/>
      <c r="CLI95" s="0"/>
      <c r="CLJ95" s="0"/>
      <c r="CLK95" s="0"/>
      <c r="CLL95" s="0"/>
      <c r="CLM95" s="0"/>
      <c r="CLN95" s="0"/>
      <c r="CLO95" s="0"/>
      <c r="CLP95" s="0"/>
      <c r="CLQ95" s="0"/>
      <c r="CLR95" s="0"/>
      <c r="CLS95" s="0"/>
      <c r="CLT95" s="0"/>
      <c r="CLU95" s="0"/>
      <c r="CLV95" s="0"/>
      <c r="CLW95" s="0"/>
      <c r="CLX95" s="0"/>
      <c r="CLY95" s="0"/>
      <c r="CLZ95" s="0"/>
      <c r="CMA95" s="0"/>
      <c r="CMB95" s="0"/>
      <c r="CMC95" s="0"/>
      <c r="CMD95" s="0"/>
      <c r="CME95" s="0"/>
      <c r="CMF95" s="0"/>
      <c r="CMG95" s="0"/>
      <c r="CMH95" s="0"/>
      <c r="CMI95" s="0"/>
      <c r="CMJ95" s="0"/>
      <c r="CMK95" s="0"/>
      <c r="CML95" s="0"/>
      <c r="CMM95" s="0"/>
      <c r="CMN95" s="0"/>
      <c r="CMO95" s="0"/>
      <c r="CMP95" s="0"/>
      <c r="CMQ95" s="0"/>
      <c r="CMR95" s="0"/>
      <c r="CMS95" s="0"/>
      <c r="CMT95" s="0"/>
      <c r="CMU95" s="0"/>
      <c r="CMV95" s="0"/>
      <c r="CMW95" s="0"/>
      <c r="CMX95" s="0"/>
      <c r="CMY95" s="0"/>
      <c r="CMZ95" s="0"/>
      <c r="CNA95" s="0"/>
      <c r="CNB95" s="0"/>
      <c r="CNC95" s="0"/>
      <c r="CND95" s="0"/>
      <c r="CNE95" s="0"/>
      <c r="CNF95" s="0"/>
      <c r="CNG95" s="0"/>
      <c r="CNH95" s="0"/>
      <c r="CNI95" s="0"/>
      <c r="CNJ95" s="0"/>
      <c r="CNK95" s="0"/>
      <c r="CNL95" s="0"/>
      <c r="CNM95" s="0"/>
      <c r="CNN95" s="0"/>
      <c r="CNO95" s="0"/>
      <c r="CNP95" s="0"/>
      <c r="CNQ95" s="0"/>
      <c r="CNR95" s="0"/>
      <c r="CNS95" s="0"/>
      <c r="CNT95" s="0"/>
      <c r="CNU95" s="0"/>
      <c r="CNV95" s="0"/>
      <c r="CNW95" s="0"/>
      <c r="CNX95" s="0"/>
      <c r="CNY95" s="0"/>
      <c r="CNZ95" s="0"/>
      <c r="COA95" s="0"/>
      <c r="COB95" s="0"/>
      <c r="COC95" s="0"/>
      <c r="COD95" s="0"/>
      <c r="COE95" s="0"/>
      <c r="COF95" s="0"/>
      <c r="COG95" s="0"/>
      <c r="COH95" s="0"/>
      <c r="COI95" s="0"/>
      <c r="COJ95" s="0"/>
      <c r="COK95" s="0"/>
      <c r="COL95" s="0"/>
      <c r="COM95" s="0"/>
      <c r="CON95" s="0"/>
      <c r="COO95" s="0"/>
      <c r="COP95" s="0"/>
      <c r="COQ95" s="0"/>
      <c r="COR95" s="0"/>
      <c r="COS95" s="0"/>
      <c r="COT95" s="0"/>
      <c r="COU95" s="0"/>
      <c r="COV95" s="0"/>
      <c r="COW95" s="0"/>
      <c r="COX95" s="0"/>
      <c r="COY95" s="0"/>
      <c r="COZ95" s="0"/>
      <c r="CPA95" s="0"/>
      <c r="CPB95" s="0"/>
      <c r="CPC95" s="0"/>
      <c r="CPD95" s="0"/>
      <c r="CPE95" s="0"/>
      <c r="CPF95" s="0"/>
      <c r="CPG95" s="0"/>
      <c r="CPH95" s="0"/>
      <c r="CPI95" s="0"/>
      <c r="CPJ95" s="0"/>
      <c r="CPK95" s="0"/>
      <c r="CPL95" s="0"/>
      <c r="CPM95" s="0"/>
      <c r="CPN95" s="0"/>
      <c r="CPO95" s="0"/>
      <c r="CPP95" s="0"/>
      <c r="CPQ95" s="0"/>
      <c r="CPR95" s="0"/>
      <c r="CPS95" s="0"/>
      <c r="CPT95" s="0"/>
      <c r="CPU95" s="0"/>
      <c r="CPV95" s="0"/>
      <c r="CPW95" s="0"/>
      <c r="CPX95" s="0"/>
      <c r="CPY95" s="0"/>
      <c r="CPZ95" s="0"/>
      <c r="CQA95" s="0"/>
      <c r="CQB95" s="0"/>
      <c r="CQC95" s="0"/>
      <c r="CQD95" s="0"/>
      <c r="CQE95" s="0"/>
      <c r="CQF95" s="0"/>
      <c r="CQG95" s="0"/>
      <c r="CQH95" s="0"/>
      <c r="CQI95" s="0"/>
      <c r="CQJ95" s="0"/>
      <c r="CQK95" s="0"/>
      <c r="CQL95" s="0"/>
      <c r="CQM95" s="0"/>
      <c r="CQN95" s="0"/>
      <c r="CQO95" s="0"/>
      <c r="CQP95" s="0"/>
      <c r="CQQ95" s="0"/>
      <c r="CQR95" s="0"/>
      <c r="CQS95" s="0"/>
      <c r="CQT95" s="0"/>
      <c r="CQU95" s="0"/>
      <c r="CQV95" s="0"/>
      <c r="CQW95" s="0"/>
      <c r="CQX95" s="0"/>
      <c r="CQY95" s="0"/>
      <c r="CQZ95" s="0"/>
      <c r="CRA95" s="0"/>
      <c r="CRB95" s="0"/>
      <c r="CRC95" s="0"/>
      <c r="CRD95" s="0"/>
      <c r="CRE95" s="0"/>
      <c r="CRF95" s="0"/>
      <c r="CRG95" s="0"/>
      <c r="CRH95" s="0"/>
      <c r="CRI95" s="0"/>
      <c r="CRJ95" s="0"/>
      <c r="CRK95" s="0"/>
      <c r="CRL95" s="0"/>
      <c r="CRM95" s="0"/>
      <c r="CRN95" s="0"/>
      <c r="CRO95" s="0"/>
      <c r="CRP95" s="0"/>
      <c r="CRQ95" s="0"/>
      <c r="CRR95" s="0"/>
      <c r="CRS95" s="0"/>
      <c r="CRT95" s="0"/>
      <c r="CRU95" s="0"/>
      <c r="CRV95" s="0"/>
      <c r="CRW95" s="0"/>
      <c r="CRX95" s="0"/>
      <c r="CRY95" s="0"/>
      <c r="CRZ95" s="0"/>
      <c r="CSA95" s="0"/>
      <c r="CSB95" s="0"/>
      <c r="CSC95" s="0"/>
      <c r="CSD95" s="0"/>
      <c r="CSE95" s="0"/>
      <c r="CSF95" s="0"/>
      <c r="CSG95" s="0"/>
      <c r="CSH95" s="0"/>
      <c r="CSI95" s="0"/>
      <c r="CSJ95" s="0"/>
      <c r="CSK95" s="0"/>
      <c r="CSL95" s="0"/>
      <c r="CSM95" s="0"/>
      <c r="CSN95" s="0"/>
      <c r="CSO95" s="0"/>
      <c r="CSP95" s="0"/>
      <c r="CSQ95" s="0"/>
      <c r="CSR95" s="0"/>
      <c r="CSS95" s="0"/>
      <c r="CST95" s="0"/>
      <c r="CSU95" s="0"/>
      <c r="CSV95" s="0"/>
      <c r="CSW95" s="0"/>
      <c r="CSX95" s="0"/>
      <c r="CSY95" s="0"/>
      <c r="CSZ95" s="0"/>
      <c r="CTA95" s="0"/>
      <c r="CTB95" s="0"/>
      <c r="CTC95" s="0"/>
      <c r="CTD95" s="0"/>
      <c r="CTE95" s="0"/>
      <c r="CTF95" s="0"/>
      <c r="CTG95" s="0"/>
      <c r="CTH95" s="0"/>
      <c r="CTI95" s="0"/>
      <c r="CTJ95" s="0"/>
      <c r="CTK95" s="0"/>
      <c r="CTL95" s="0"/>
      <c r="CTM95" s="0"/>
      <c r="CTN95" s="0"/>
      <c r="CTO95" s="0"/>
      <c r="CTP95" s="0"/>
      <c r="CTQ95" s="0"/>
      <c r="CTR95" s="0"/>
      <c r="CTS95" s="0"/>
      <c r="CTT95" s="0"/>
      <c r="CTU95" s="0"/>
      <c r="CTV95" s="0"/>
      <c r="CTW95" s="0"/>
      <c r="CTX95" s="0"/>
      <c r="CTY95" s="0"/>
      <c r="CTZ95" s="0"/>
      <c r="CUA95" s="0"/>
      <c r="CUB95" s="0"/>
      <c r="CUC95" s="0"/>
      <c r="CUD95" s="0"/>
      <c r="CUE95" s="0"/>
      <c r="CUF95" s="0"/>
      <c r="CUG95" s="0"/>
      <c r="CUH95" s="0"/>
      <c r="CUI95" s="0"/>
      <c r="CUJ95" s="0"/>
      <c r="CUK95" s="0"/>
      <c r="CUL95" s="0"/>
      <c r="CUM95" s="0"/>
      <c r="CUN95" s="0"/>
      <c r="CUO95" s="0"/>
      <c r="CUP95" s="0"/>
      <c r="CUQ95" s="0"/>
      <c r="CUR95" s="0"/>
      <c r="CUS95" s="0"/>
      <c r="CUT95" s="0"/>
      <c r="CUU95" s="0"/>
      <c r="CUV95" s="0"/>
      <c r="CUW95" s="0"/>
      <c r="CUX95" s="0"/>
      <c r="CUY95" s="0"/>
      <c r="CUZ95" s="0"/>
      <c r="CVA95" s="0"/>
      <c r="CVB95" s="0"/>
      <c r="CVC95" s="0"/>
      <c r="CVD95" s="0"/>
      <c r="CVE95" s="0"/>
      <c r="CVF95" s="0"/>
      <c r="CVG95" s="0"/>
      <c r="CVH95" s="0"/>
      <c r="CVI95" s="0"/>
      <c r="CVJ95" s="0"/>
      <c r="CVK95" s="0"/>
      <c r="CVL95" s="0"/>
      <c r="CVM95" s="0"/>
      <c r="CVN95" s="0"/>
      <c r="CVO95" s="0"/>
      <c r="CVP95" s="0"/>
      <c r="CVQ95" s="0"/>
      <c r="CVR95" s="0"/>
      <c r="CVS95" s="0"/>
      <c r="CVT95" s="0"/>
      <c r="CVU95" s="0"/>
      <c r="CVV95" s="0"/>
      <c r="CVW95" s="0"/>
      <c r="CVX95" s="0"/>
      <c r="CVY95" s="0"/>
      <c r="CVZ95" s="0"/>
      <c r="CWA95" s="0"/>
      <c r="CWB95" s="0"/>
      <c r="CWC95" s="0"/>
      <c r="CWD95" s="0"/>
      <c r="CWE95" s="0"/>
      <c r="CWF95" s="0"/>
      <c r="CWG95" s="0"/>
      <c r="CWH95" s="0"/>
      <c r="CWI95" s="0"/>
      <c r="CWJ95" s="0"/>
      <c r="CWK95" s="0"/>
      <c r="CWL95" s="0"/>
      <c r="CWM95" s="0"/>
      <c r="CWN95" s="0"/>
      <c r="CWO95" s="0"/>
      <c r="CWP95" s="0"/>
      <c r="CWQ95" s="0"/>
      <c r="CWR95" s="0"/>
      <c r="CWS95" s="0"/>
      <c r="CWT95" s="0"/>
      <c r="CWU95" s="0"/>
      <c r="CWV95" s="0"/>
      <c r="CWW95" s="0"/>
      <c r="CWX95" s="0"/>
      <c r="CWY95" s="0"/>
      <c r="CWZ95" s="0"/>
      <c r="CXA95" s="0"/>
      <c r="CXB95" s="0"/>
      <c r="CXC95" s="0"/>
      <c r="CXD95" s="0"/>
      <c r="CXE95" s="0"/>
      <c r="CXF95" s="0"/>
      <c r="CXG95" s="0"/>
      <c r="CXH95" s="0"/>
      <c r="CXI95" s="0"/>
      <c r="CXJ95" s="0"/>
      <c r="CXK95" s="0"/>
      <c r="CXL95" s="0"/>
      <c r="CXM95" s="0"/>
      <c r="CXN95" s="0"/>
      <c r="CXO95" s="0"/>
      <c r="CXP95" s="0"/>
      <c r="CXQ95" s="0"/>
      <c r="CXR95" s="0"/>
      <c r="CXS95" s="0"/>
      <c r="CXT95" s="0"/>
      <c r="CXU95" s="0"/>
      <c r="CXV95" s="0"/>
      <c r="CXW95" s="0"/>
      <c r="CXX95" s="0"/>
      <c r="CXY95" s="0"/>
      <c r="CXZ95" s="0"/>
      <c r="CYA95" s="0"/>
      <c r="CYB95" s="0"/>
      <c r="CYC95" s="0"/>
      <c r="CYD95" s="0"/>
      <c r="CYE95" s="0"/>
      <c r="CYF95" s="0"/>
      <c r="CYG95" s="0"/>
      <c r="CYH95" s="0"/>
      <c r="CYI95" s="0"/>
      <c r="CYJ95" s="0"/>
      <c r="CYK95" s="0"/>
      <c r="CYL95" s="0"/>
      <c r="CYM95" s="0"/>
      <c r="CYN95" s="0"/>
      <c r="CYO95" s="0"/>
      <c r="CYP95" s="0"/>
      <c r="CYQ95" s="0"/>
      <c r="CYR95" s="0"/>
      <c r="CYS95" s="0"/>
      <c r="CYT95" s="0"/>
      <c r="CYU95" s="0"/>
      <c r="CYV95" s="0"/>
      <c r="CYW95" s="0"/>
      <c r="CYX95" s="0"/>
      <c r="CYY95" s="0"/>
      <c r="CYZ95" s="0"/>
      <c r="CZA95" s="0"/>
      <c r="CZB95" s="0"/>
      <c r="CZC95" s="0"/>
      <c r="CZD95" s="0"/>
      <c r="CZE95" s="0"/>
      <c r="CZF95" s="0"/>
      <c r="CZG95" s="0"/>
      <c r="CZH95" s="0"/>
      <c r="CZI95" s="0"/>
      <c r="CZJ95" s="0"/>
      <c r="CZK95" s="0"/>
      <c r="CZL95" s="0"/>
      <c r="CZM95" s="0"/>
      <c r="CZN95" s="0"/>
      <c r="CZO95" s="0"/>
      <c r="CZP95" s="0"/>
      <c r="CZQ95" s="0"/>
      <c r="CZR95" s="0"/>
      <c r="CZS95" s="0"/>
      <c r="CZT95" s="0"/>
      <c r="CZU95" s="0"/>
      <c r="CZV95" s="0"/>
      <c r="CZW95" s="0"/>
      <c r="CZX95" s="0"/>
      <c r="CZY95" s="0"/>
      <c r="CZZ95" s="0"/>
      <c r="DAA95" s="0"/>
      <c r="DAB95" s="0"/>
      <c r="DAC95" s="0"/>
      <c r="DAD95" s="0"/>
      <c r="DAE95" s="0"/>
      <c r="DAF95" s="0"/>
      <c r="DAG95" s="0"/>
      <c r="DAH95" s="0"/>
      <c r="DAI95" s="0"/>
      <c r="DAJ95" s="0"/>
      <c r="DAK95" s="0"/>
      <c r="DAL95" s="0"/>
      <c r="DAM95" s="0"/>
      <c r="DAN95" s="0"/>
      <c r="DAO95" s="0"/>
      <c r="DAP95" s="0"/>
      <c r="DAQ95" s="0"/>
      <c r="DAR95" s="0"/>
      <c r="DAS95" s="0"/>
      <c r="DAT95" s="0"/>
      <c r="DAU95" s="0"/>
      <c r="DAV95" s="0"/>
      <c r="DAW95" s="0"/>
      <c r="DAX95" s="0"/>
      <c r="DAY95" s="0"/>
      <c r="DAZ95" s="0"/>
      <c r="DBA95" s="0"/>
      <c r="DBB95" s="0"/>
      <c r="DBC95" s="0"/>
      <c r="DBD95" s="0"/>
      <c r="DBE95" s="0"/>
      <c r="DBF95" s="0"/>
      <c r="DBG95" s="0"/>
      <c r="DBH95" s="0"/>
      <c r="DBI95" s="0"/>
      <c r="DBJ95" s="0"/>
      <c r="DBK95" s="0"/>
      <c r="DBL95" s="0"/>
      <c r="DBM95" s="0"/>
      <c r="DBN95" s="0"/>
      <c r="DBO95" s="0"/>
      <c r="DBP95" s="0"/>
      <c r="DBQ95" s="0"/>
      <c r="DBR95" s="0"/>
      <c r="DBS95" s="0"/>
      <c r="DBT95" s="0"/>
      <c r="DBU95" s="0"/>
      <c r="DBV95" s="0"/>
      <c r="DBW95" s="0"/>
      <c r="DBX95" s="0"/>
      <c r="DBY95" s="0"/>
      <c r="DBZ95" s="0"/>
      <c r="DCA95" s="0"/>
      <c r="DCB95" s="0"/>
      <c r="DCC95" s="0"/>
      <c r="DCD95" s="0"/>
      <c r="DCE95" s="0"/>
      <c r="DCF95" s="0"/>
      <c r="DCG95" s="0"/>
      <c r="DCH95" s="0"/>
      <c r="DCI95" s="0"/>
      <c r="DCJ95" s="0"/>
      <c r="DCK95" s="0"/>
      <c r="DCL95" s="0"/>
      <c r="DCM95" s="0"/>
      <c r="DCN95" s="0"/>
      <c r="DCO95" s="0"/>
      <c r="DCP95" s="0"/>
      <c r="DCQ95" s="0"/>
      <c r="DCR95" s="0"/>
      <c r="DCS95" s="0"/>
      <c r="DCT95" s="0"/>
      <c r="DCU95" s="0"/>
      <c r="DCV95" s="0"/>
      <c r="DCW95" s="0"/>
      <c r="DCX95" s="0"/>
      <c r="DCY95" s="0"/>
      <c r="DCZ95" s="0"/>
      <c r="DDA95" s="0"/>
      <c r="DDB95" s="0"/>
      <c r="DDC95" s="0"/>
      <c r="DDD95" s="0"/>
      <c r="DDE95" s="0"/>
      <c r="DDF95" s="0"/>
      <c r="DDG95" s="0"/>
      <c r="DDH95" s="0"/>
      <c r="DDI95" s="0"/>
      <c r="DDJ95" s="0"/>
      <c r="DDK95" s="0"/>
      <c r="DDL95" s="0"/>
      <c r="DDM95" s="0"/>
      <c r="DDN95" s="0"/>
      <c r="DDO95" s="0"/>
      <c r="DDP95" s="0"/>
      <c r="DDQ95" s="0"/>
      <c r="DDR95" s="0"/>
      <c r="DDS95" s="0"/>
      <c r="DDT95" s="0"/>
      <c r="DDU95" s="0"/>
      <c r="DDV95" s="0"/>
      <c r="DDW95" s="0"/>
      <c r="DDX95" s="0"/>
      <c r="DDY95" s="0"/>
      <c r="DDZ95" s="0"/>
      <c r="DEA95" s="0"/>
      <c r="DEB95" s="0"/>
      <c r="DEC95" s="0"/>
      <c r="DED95" s="0"/>
      <c r="DEE95" s="0"/>
      <c r="DEF95" s="0"/>
      <c r="DEG95" s="0"/>
      <c r="DEH95" s="0"/>
      <c r="DEI95" s="0"/>
      <c r="DEJ95" s="0"/>
      <c r="DEK95" s="0"/>
      <c r="DEL95" s="0"/>
      <c r="DEM95" s="0"/>
      <c r="DEN95" s="0"/>
      <c r="DEO95" s="0"/>
      <c r="DEP95" s="0"/>
      <c r="DEQ95" s="0"/>
      <c r="DER95" s="0"/>
      <c r="DES95" s="0"/>
      <c r="DET95" s="0"/>
      <c r="DEU95" s="0"/>
      <c r="DEV95" s="0"/>
      <c r="DEW95" s="0"/>
      <c r="DEX95" s="0"/>
      <c r="DEY95" s="0"/>
      <c r="DEZ95" s="0"/>
      <c r="DFA95" s="0"/>
      <c r="DFB95" s="0"/>
      <c r="DFC95" s="0"/>
      <c r="DFD95" s="0"/>
      <c r="DFE95" s="0"/>
      <c r="DFF95" s="0"/>
      <c r="DFG95" s="0"/>
      <c r="DFH95" s="0"/>
      <c r="DFI95" s="0"/>
      <c r="DFJ95" s="0"/>
      <c r="DFK95" s="0"/>
      <c r="DFL95" s="0"/>
      <c r="DFM95" s="0"/>
      <c r="DFN95" s="0"/>
      <c r="DFO95" s="0"/>
      <c r="DFP95" s="0"/>
      <c r="DFQ95" s="0"/>
      <c r="DFR95" s="0"/>
      <c r="DFS95" s="0"/>
      <c r="DFT95" s="0"/>
      <c r="DFU95" s="0"/>
      <c r="DFV95" s="0"/>
      <c r="DFW95" s="0"/>
      <c r="DFX95" s="0"/>
      <c r="DFY95" s="0"/>
      <c r="DFZ95" s="0"/>
      <c r="DGA95" s="0"/>
      <c r="DGB95" s="0"/>
      <c r="DGC95" s="0"/>
      <c r="DGD95" s="0"/>
      <c r="DGE95" s="0"/>
      <c r="DGF95" s="0"/>
      <c r="DGG95" s="0"/>
      <c r="DGH95" s="0"/>
      <c r="DGI95" s="0"/>
      <c r="DGJ95" s="0"/>
      <c r="DGK95" s="0"/>
      <c r="DGL95" s="0"/>
      <c r="DGM95" s="0"/>
      <c r="DGN95" s="0"/>
      <c r="DGO95" s="0"/>
      <c r="DGP95" s="0"/>
      <c r="DGQ95" s="0"/>
      <c r="DGR95" s="0"/>
      <c r="DGS95" s="0"/>
      <c r="DGT95" s="0"/>
      <c r="DGU95" s="0"/>
      <c r="DGV95" s="0"/>
      <c r="DGW95" s="0"/>
      <c r="DGX95" s="0"/>
      <c r="DGY95" s="0"/>
      <c r="DGZ95" s="0"/>
      <c r="DHA95" s="0"/>
      <c r="DHB95" s="0"/>
      <c r="DHC95" s="0"/>
      <c r="DHD95" s="0"/>
      <c r="DHE95" s="0"/>
      <c r="DHF95" s="0"/>
      <c r="DHG95" s="0"/>
      <c r="DHH95" s="0"/>
      <c r="DHI95" s="0"/>
      <c r="DHJ95" s="0"/>
      <c r="DHK95" s="0"/>
      <c r="DHL95" s="0"/>
      <c r="DHM95" s="0"/>
      <c r="DHN95" s="0"/>
      <c r="DHO95" s="0"/>
      <c r="DHP95" s="0"/>
      <c r="DHQ95" s="0"/>
      <c r="DHR95" s="0"/>
      <c r="DHS95" s="0"/>
      <c r="DHT95" s="0"/>
      <c r="DHU95" s="0"/>
      <c r="DHV95" s="0"/>
      <c r="DHW95" s="0"/>
      <c r="DHX95" s="0"/>
      <c r="DHY95" s="0"/>
      <c r="DHZ95" s="0"/>
      <c r="DIA95" s="0"/>
      <c r="DIB95" s="0"/>
      <c r="DIC95" s="0"/>
      <c r="DID95" s="0"/>
      <c r="DIE95" s="0"/>
      <c r="DIF95" s="0"/>
      <c r="DIG95" s="0"/>
      <c r="DIH95" s="0"/>
      <c r="DII95" s="0"/>
      <c r="DIJ95" s="0"/>
      <c r="DIK95" s="0"/>
      <c r="DIL95" s="0"/>
      <c r="DIM95" s="0"/>
      <c r="DIN95" s="0"/>
      <c r="DIO95" s="0"/>
      <c r="DIP95" s="0"/>
      <c r="DIQ95" s="0"/>
      <c r="DIR95" s="0"/>
      <c r="DIS95" s="0"/>
      <c r="DIT95" s="0"/>
      <c r="DIU95" s="0"/>
      <c r="DIV95" s="0"/>
      <c r="DIW95" s="0"/>
      <c r="DIX95" s="0"/>
      <c r="DIY95" s="0"/>
      <c r="DIZ95" s="0"/>
      <c r="DJA95" s="0"/>
      <c r="DJB95" s="0"/>
      <c r="DJC95" s="0"/>
      <c r="DJD95" s="0"/>
      <c r="DJE95" s="0"/>
      <c r="DJF95" s="0"/>
      <c r="DJG95" s="0"/>
      <c r="DJH95" s="0"/>
      <c r="DJI95" s="0"/>
      <c r="DJJ95" s="0"/>
      <c r="DJK95" s="0"/>
      <c r="DJL95" s="0"/>
      <c r="DJM95" s="0"/>
      <c r="DJN95" s="0"/>
      <c r="DJO95" s="0"/>
      <c r="DJP95" s="0"/>
      <c r="DJQ95" s="0"/>
      <c r="DJR95" s="0"/>
      <c r="DJS95" s="0"/>
      <c r="DJT95" s="0"/>
      <c r="DJU95" s="0"/>
      <c r="DJV95" s="0"/>
      <c r="DJW95" s="0"/>
      <c r="DJX95" s="0"/>
      <c r="DJY95" s="0"/>
      <c r="DJZ95" s="0"/>
      <c r="DKA95" s="0"/>
      <c r="DKB95" s="0"/>
      <c r="DKC95" s="0"/>
      <c r="DKD95" s="0"/>
      <c r="DKE95" s="0"/>
      <c r="DKF95" s="0"/>
      <c r="DKG95" s="0"/>
      <c r="DKH95" s="0"/>
      <c r="DKI95" s="0"/>
      <c r="DKJ95" s="0"/>
      <c r="DKK95" s="0"/>
      <c r="DKL95" s="0"/>
      <c r="DKM95" s="0"/>
      <c r="DKN95" s="0"/>
      <c r="DKO95" s="0"/>
      <c r="DKP95" s="0"/>
      <c r="DKQ95" s="0"/>
      <c r="DKR95" s="0"/>
      <c r="DKS95" s="0"/>
      <c r="DKT95" s="0"/>
      <c r="DKU95" s="0"/>
      <c r="DKV95" s="0"/>
      <c r="DKW95" s="0"/>
      <c r="DKX95" s="0"/>
      <c r="DKY95" s="0"/>
      <c r="DKZ95" s="0"/>
      <c r="DLA95" s="0"/>
      <c r="DLB95" s="0"/>
      <c r="DLC95" s="0"/>
      <c r="DLD95" s="0"/>
      <c r="DLE95" s="0"/>
      <c r="DLF95" s="0"/>
      <c r="DLG95" s="0"/>
      <c r="DLH95" s="0"/>
      <c r="DLI95" s="0"/>
      <c r="DLJ95" s="0"/>
      <c r="DLK95" s="0"/>
      <c r="DLL95" s="0"/>
      <c r="DLM95" s="0"/>
      <c r="DLN95" s="0"/>
      <c r="DLO95" s="0"/>
      <c r="DLP95" s="0"/>
      <c r="DLQ95" s="0"/>
      <c r="DLR95" s="0"/>
      <c r="DLS95" s="0"/>
      <c r="DLT95" s="0"/>
      <c r="DLU95" s="0"/>
      <c r="DLV95" s="0"/>
      <c r="DLW95" s="0"/>
      <c r="DLX95" s="0"/>
      <c r="DLY95" s="0"/>
      <c r="DLZ95" s="0"/>
      <c r="DMA95" s="0"/>
      <c r="DMB95" s="0"/>
      <c r="DMC95" s="0"/>
      <c r="DMD95" s="0"/>
      <c r="DME95" s="0"/>
      <c r="DMF95" s="0"/>
      <c r="DMG95" s="0"/>
      <c r="DMH95" s="0"/>
      <c r="DMI95" s="0"/>
      <c r="DMJ95" s="0"/>
      <c r="DMK95" s="0"/>
      <c r="DML95" s="0"/>
      <c r="DMM95" s="0"/>
      <c r="DMN95" s="0"/>
      <c r="DMO95" s="0"/>
      <c r="DMP95" s="0"/>
      <c r="DMQ95" s="0"/>
      <c r="DMR95" s="0"/>
      <c r="DMS95" s="0"/>
      <c r="DMT95" s="0"/>
      <c r="DMU95" s="0"/>
      <c r="DMV95" s="0"/>
      <c r="DMW95" s="0"/>
      <c r="DMX95" s="0"/>
      <c r="DMY95" s="0"/>
      <c r="DMZ95" s="0"/>
      <c r="DNA95" s="0"/>
      <c r="DNB95" s="0"/>
      <c r="DNC95" s="0"/>
      <c r="DND95" s="0"/>
      <c r="DNE95" s="0"/>
      <c r="DNF95" s="0"/>
      <c r="DNG95" s="0"/>
      <c r="DNH95" s="0"/>
      <c r="DNI95" s="0"/>
      <c r="DNJ95" s="0"/>
      <c r="DNK95" s="0"/>
      <c r="DNL95" s="0"/>
      <c r="DNM95" s="0"/>
      <c r="DNN95" s="0"/>
      <c r="DNO95" s="0"/>
      <c r="DNP95" s="0"/>
      <c r="DNQ95" s="0"/>
      <c r="DNR95" s="0"/>
      <c r="DNS95" s="0"/>
      <c r="DNT95" s="0"/>
      <c r="DNU95" s="0"/>
      <c r="DNV95" s="0"/>
      <c r="DNW95" s="0"/>
      <c r="DNX95" s="0"/>
      <c r="DNY95" s="0"/>
      <c r="DNZ95" s="0"/>
      <c r="DOA95" s="0"/>
      <c r="DOB95" s="0"/>
      <c r="DOC95" s="0"/>
      <c r="DOD95" s="0"/>
      <c r="DOE95" s="0"/>
      <c r="DOF95" s="0"/>
      <c r="DOG95" s="0"/>
      <c r="DOH95" s="0"/>
      <c r="DOI95" s="0"/>
      <c r="DOJ95" s="0"/>
      <c r="DOK95" s="0"/>
      <c r="DOL95" s="0"/>
      <c r="DOM95" s="0"/>
      <c r="DON95" s="0"/>
      <c r="DOO95" s="0"/>
      <c r="DOP95" s="0"/>
      <c r="DOQ95" s="0"/>
      <c r="DOR95" s="0"/>
      <c r="DOS95" s="0"/>
      <c r="DOT95" s="0"/>
      <c r="DOU95" s="0"/>
      <c r="DOV95" s="0"/>
      <c r="DOW95" s="0"/>
      <c r="DOX95" s="0"/>
      <c r="DOY95" s="0"/>
      <c r="DOZ95" s="0"/>
      <c r="DPA95" s="0"/>
      <c r="DPB95" s="0"/>
      <c r="DPC95" s="0"/>
      <c r="DPD95" s="0"/>
      <c r="DPE95" s="0"/>
      <c r="DPF95" s="0"/>
      <c r="DPG95" s="0"/>
      <c r="DPH95" s="0"/>
      <c r="DPI95" s="0"/>
      <c r="DPJ95" s="0"/>
      <c r="DPK95" s="0"/>
      <c r="DPL95" s="0"/>
      <c r="DPM95" s="0"/>
      <c r="DPN95" s="0"/>
      <c r="DPO95" s="0"/>
      <c r="DPP95" s="0"/>
      <c r="DPQ95" s="0"/>
      <c r="DPR95" s="0"/>
      <c r="DPS95" s="0"/>
      <c r="DPT95" s="0"/>
      <c r="DPU95" s="0"/>
      <c r="DPV95" s="0"/>
      <c r="DPW95" s="0"/>
      <c r="DPX95" s="0"/>
      <c r="DPY95" s="0"/>
      <c r="DPZ95" s="0"/>
      <c r="DQA95" s="0"/>
      <c r="DQB95" s="0"/>
      <c r="DQC95" s="0"/>
      <c r="DQD95" s="0"/>
      <c r="DQE95" s="0"/>
      <c r="DQF95" s="0"/>
      <c r="DQG95" s="0"/>
      <c r="DQH95" s="0"/>
      <c r="DQI95" s="0"/>
      <c r="DQJ95" s="0"/>
      <c r="DQK95" s="0"/>
      <c r="DQL95" s="0"/>
      <c r="DQM95" s="0"/>
      <c r="DQN95" s="0"/>
      <c r="DQO95" s="0"/>
      <c r="DQP95" s="0"/>
      <c r="DQQ95" s="0"/>
      <c r="DQR95" s="0"/>
      <c r="DQS95" s="0"/>
      <c r="DQT95" s="0"/>
      <c r="DQU95" s="0"/>
      <c r="DQV95" s="0"/>
      <c r="DQW95" s="0"/>
      <c r="DQX95" s="0"/>
      <c r="DQY95" s="0"/>
      <c r="DQZ95" s="0"/>
      <c r="DRA95" s="0"/>
      <c r="DRB95" s="0"/>
      <c r="DRC95" s="0"/>
      <c r="DRD95" s="0"/>
      <c r="DRE95" s="0"/>
      <c r="DRF95" s="0"/>
      <c r="DRG95" s="0"/>
      <c r="DRH95" s="0"/>
      <c r="DRI95" s="0"/>
      <c r="DRJ95" s="0"/>
      <c r="DRK95" s="0"/>
      <c r="DRL95" s="0"/>
      <c r="DRM95" s="0"/>
      <c r="DRN95" s="0"/>
      <c r="DRO95" s="0"/>
      <c r="DRP95" s="0"/>
      <c r="DRQ95" s="0"/>
      <c r="DRR95" s="0"/>
      <c r="DRS95" s="0"/>
      <c r="DRT95" s="0"/>
      <c r="DRU95" s="0"/>
      <c r="DRV95" s="0"/>
      <c r="DRW95" s="0"/>
      <c r="DRX95" s="0"/>
      <c r="DRY95" s="0"/>
      <c r="DRZ95" s="0"/>
      <c r="DSA95" s="0"/>
      <c r="DSB95" s="0"/>
      <c r="DSC95" s="0"/>
      <c r="DSD95" s="0"/>
      <c r="DSE95" s="0"/>
      <c r="DSF95" s="0"/>
      <c r="DSG95" s="0"/>
      <c r="DSH95" s="0"/>
      <c r="DSI95" s="0"/>
      <c r="DSJ95" s="0"/>
      <c r="DSK95" s="0"/>
      <c r="DSL95" s="0"/>
      <c r="DSM95" s="0"/>
      <c r="DSN95" s="0"/>
      <c r="DSO95" s="0"/>
      <c r="DSP95" s="0"/>
      <c r="DSQ95" s="0"/>
      <c r="DSR95" s="0"/>
      <c r="DSS95" s="0"/>
      <c r="DST95" s="0"/>
      <c r="DSU95" s="0"/>
      <c r="DSV95" s="0"/>
      <c r="DSW95" s="0"/>
      <c r="DSX95" s="0"/>
      <c r="DSY95" s="0"/>
      <c r="DSZ95" s="0"/>
      <c r="DTA95" s="0"/>
      <c r="DTB95" s="0"/>
      <c r="DTC95" s="0"/>
      <c r="DTD95" s="0"/>
      <c r="DTE95" s="0"/>
      <c r="DTF95" s="0"/>
      <c r="DTG95" s="0"/>
      <c r="DTH95" s="0"/>
      <c r="DTI95" s="0"/>
      <c r="DTJ95" s="0"/>
      <c r="DTK95" s="0"/>
      <c r="DTL95" s="0"/>
      <c r="DTM95" s="0"/>
      <c r="DTN95" s="0"/>
      <c r="DTO95" s="0"/>
      <c r="DTP95" s="0"/>
      <c r="DTQ95" s="0"/>
      <c r="DTR95" s="0"/>
      <c r="DTS95" s="0"/>
      <c r="DTT95" s="0"/>
      <c r="DTU95" s="0"/>
      <c r="DTV95" s="0"/>
      <c r="DTW95" s="0"/>
      <c r="DTX95" s="0"/>
      <c r="DTY95" s="0"/>
      <c r="DTZ95" s="0"/>
      <c r="DUA95" s="0"/>
      <c r="DUB95" s="0"/>
      <c r="DUC95" s="0"/>
      <c r="DUD95" s="0"/>
      <c r="DUE95" s="0"/>
      <c r="DUF95" s="0"/>
      <c r="DUG95" s="0"/>
      <c r="DUH95" s="0"/>
      <c r="DUI95" s="0"/>
      <c r="DUJ95" s="0"/>
      <c r="DUK95" s="0"/>
      <c r="DUL95" s="0"/>
      <c r="DUM95" s="0"/>
      <c r="DUN95" s="0"/>
      <c r="DUO95" s="0"/>
      <c r="DUP95" s="0"/>
      <c r="DUQ95" s="0"/>
      <c r="DUR95" s="0"/>
      <c r="DUS95" s="0"/>
      <c r="DUT95" s="0"/>
      <c r="DUU95" s="0"/>
      <c r="DUV95" s="0"/>
      <c r="DUW95" s="0"/>
      <c r="DUX95" s="0"/>
      <c r="DUY95" s="0"/>
      <c r="DUZ95" s="0"/>
      <c r="DVA95" s="0"/>
      <c r="DVB95" s="0"/>
      <c r="DVC95" s="0"/>
      <c r="DVD95" s="0"/>
      <c r="DVE95" s="0"/>
      <c r="DVF95" s="0"/>
      <c r="DVG95" s="0"/>
      <c r="DVH95" s="0"/>
      <c r="DVI95" s="0"/>
      <c r="DVJ95" s="0"/>
      <c r="DVK95" s="0"/>
      <c r="DVL95" s="0"/>
      <c r="DVM95" s="0"/>
      <c r="DVN95" s="0"/>
      <c r="DVO95" s="0"/>
      <c r="DVP95" s="0"/>
      <c r="DVQ95" s="0"/>
      <c r="DVR95" s="0"/>
      <c r="DVS95" s="0"/>
      <c r="DVT95" s="0"/>
      <c r="DVU95" s="0"/>
      <c r="DVV95" s="0"/>
      <c r="DVW95" s="0"/>
      <c r="DVX95" s="0"/>
      <c r="DVY95" s="0"/>
      <c r="DVZ95" s="0"/>
      <c r="DWA95" s="0"/>
      <c r="DWB95" s="0"/>
      <c r="DWC95" s="0"/>
      <c r="DWD95" s="0"/>
      <c r="DWE95" s="0"/>
      <c r="DWF95" s="0"/>
      <c r="DWG95" s="0"/>
      <c r="DWH95" s="0"/>
      <c r="DWI95" s="0"/>
      <c r="DWJ95" s="0"/>
      <c r="DWK95" s="0"/>
      <c r="DWL95" s="0"/>
      <c r="DWM95" s="0"/>
      <c r="DWN95" s="0"/>
      <c r="DWO95" s="0"/>
      <c r="DWP95" s="0"/>
      <c r="DWQ95" s="0"/>
      <c r="DWR95" s="0"/>
      <c r="DWS95" s="0"/>
      <c r="DWT95" s="0"/>
      <c r="DWU95" s="0"/>
      <c r="DWV95" s="0"/>
      <c r="DWW95" s="0"/>
      <c r="DWX95" s="0"/>
      <c r="DWY95" s="0"/>
      <c r="DWZ95" s="0"/>
      <c r="DXA95" s="0"/>
      <c r="DXB95" s="0"/>
      <c r="DXC95" s="0"/>
      <c r="DXD95" s="0"/>
      <c r="DXE95" s="0"/>
      <c r="DXF95" s="0"/>
      <c r="DXG95" s="0"/>
      <c r="DXH95" s="0"/>
      <c r="DXI95" s="0"/>
      <c r="DXJ95" s="0"/>
      <c r="DXK95" s="0"/>
      <c r="DXL95" s="0"/>
      <c r="DXM95" s="0"/>
      <c r="DXN95" s="0"/>
      <c r="DXO95" s="0"/>
      <c r="DXP95" s="0"/>
      <c r="DXQ95" s="0"/>
      <c r="DXR95" s="0"/>
      <c r="DXS95" s="0"/>
      <c r="DXT95" s="0"/>
      <c r="DXU95" s="0"/>
      <c r="DXV95" s="0"/>
      <c r="DXW95" s="0"/>
      <c r="DXX95" s="0"/>
      <c r="DXY95" s="0"/>
      <c r="DXZ95" s="0"/>
      <c r="DYA95" s="0"/>
      <c r="DYB95" s="0"/>
      <c r="DYC95" s="0"/>
      <c r="DYD95" s="0"/>
      <c r="DYE95" s="0"/>
      <c r="DYF95" s="0"/>
      <c r="DYG95" s="0"/>
      <c r="DYH95" s="0"/>
      <c r="DYI95" s="0"/>
      <c r="DYJ95" s="0"/>
      <c r="DYK95" s="0"/>
      <c r="DYL95" s="0"/>
      <c r="DYM95" s="0"/>
      <c r="DYN95" s="0"/>
      <c r="DYO95" s="0"/>
      <c r="DYP95" s="0"/>
      <c r="DYQ95" s="0"/>
      <c r="DYR95" s="0"/>
      <c r="DYS95" s="0"/>
      <c r="DYT95" s="0"/>
      <c r="DYU95" s="0"/>
      <c r="DYV95" s="0"/>
      <c r="DYW95" s="0"/>
      <c r="DYX95" s="0"/>
      <c r="DYY95" s="0"/>
      <c r="DYZ95" s="0"/>
      <c r="DZA95" s="0"/>
      <c r="DZB95" s="0"/>
      <c r="DZC95" s="0"/>
      <c r="DZD95" s="0"/>
      <c r="DZE95" s="0"/>
      <c r="DZF95" s="0"/>
      <c r="DZG95" s="0"/>
      <c r="DZH95" s="0"/>
      <c r="DZI95" s="0"/>
      <c r="DZJ95" s="0"/>
      <c r="DZK95" s="0"/>
      <c r="DZL95" s="0"/>
      <c r="DZM95" s="0"/>
      <c r="DZN95" s="0"/>
      <c r="DZO95" s="0"/>
      <c r="DZP95" s="0"/>
      <c r="DZQ95" s="0"/>
      <c r="DZR95" s="0"/>
      <c r="DZS95" s="0"/>
      <c r="DZT95" s="0"/>
      <c r="DZU95" s="0"/>
      <c r="DZV95" s="0"/>
      <c r="DZW95" s="0"/>
      <c r="DZX95" s="0"/>
      <c r="DZY95" s="0"/>
      <c r="DZZ95" s="0"/>
      <c r="EAA95" s="0"/>
      <c r="EAB95" s="0"/>
      <c r="EAC95" s="0"/>
      <c r="EAD95" s="0"/>
      <c r="EAE95" s="0"/>
      <c r="EAF95" s="0"/>
      <c r="EAG95" s="0"/>
      <c r="EAH95" s="0"/>
      <c r="EAI95" s="0"/>
      <c r="EAJ95" s="0"/>
      <c r="EAK95" s="0"/>
      <c r="EAL95" s="0"/>
      <c r="EAM95" s="0"/>
      <c r="EAN95" s="0"/>
      <c r="EAO95" s="0"/>
      <c r="EAP95" s="0"/>
      <c r="EAQ95" s="0"/>
      <c r="EAR95" s="0"/>
      <c r="EAS95" s="0"/>
      <c r="EAT95" s="0"/>
      <c r="EAU95" s="0"/>
      <c r="EAV95" s="0"/>
      <c r="EAW95" s="0"/>
      <c r="EAX95" s="0"/>
      <c r="EAY95" s="0"/>
      <c r="EAZ95" s="0"/>
      <c r="EBA95" s="0"/>
      <c r="EBB95" s="0"/>
      <c r="EBC95" s="0"/>
      <c r="EBD95" s="0"/>
      <c r="EBE95" s="0"/>
      <c r="EBF95" s="0"/>
      <c r="EBG95" s="0"/>
      <c r="EBH95" s="0"/>
      <c r="EBI95" s="0"/>
      <c r="EBJ95" s="0"/>
      <c r="EBK95" s="0"/>
      <c r="EBL95" s="0"/>
      <c r="EBM95" s="0"/>
      <c r="EBN95" s="0"/>
      <c r="EBO95" s="0"/>
      <c r="EBP95" s="0"/>
      <c r="EBQ95" s="0"/>
      <c r="EBR95" s="0"/>
      <c r="EBS95" s="0"/>
      <c r="EBT95" s="0"/>
      <c r="EBU95" s="0"/>
      <c r="EBV95" s="0"/>
      <c r="EBW95" s="0"/>
      <c r="EBX95" s="0"/>
      <c r="EBY95" s="0"/>
      <c r="EBZ95" s="0"/>
      <c r="ECA95" s="0"/>
      <c r="ECB95" s="0"/>
      <c r="ECC95" s="0"/>
      <c r="ECD95" s="0"/>
      <c r="ECE95" s="0"/>
      <c r="ECF95" s="0"/>
      <c r="ECG95" s="0"/>
      <c r="ECH95" s="0"/>
      <c r="ECI95" s="0"/>
      <c r="ECJ95" s="0"/>
      <c r="ECK95" s="0"/>
      <c r="ECL95" s="0"/>
      <c r="ECM95" s="0"/>
      <c r="ECN95" s="0"/>
      <c r="ECO95" s="0"/>
      <c r="ECP95" s="0"/>
      <c r="ECQ95" s="0"/>
      <c r="ECR95" s="0"/>
      <c r="ECS95" s="0"/>
      <c r="ECT95" s="0"/>
      <c r="ECU95" s="0"/>
      <c r="ECV95" s="0"/>
      <c r="ECW95" s="0"/>
      <c r="ECX95" s="0"/>
      <c r="ECY95" s="0"/>
      <c r="ECZ95" s="0"/>
      <c r="EDA95" s="0"/>
      <c r="EDB95" s="0"/>
      <c r="EDC95" s="0"/>
      <c r="EDD95" s="0"/>
      <c r="EDE95" s="0"/>
      <c r="EDF95" s="0"/>
      <c r="EDG95" s="0"/>
      <c r="EDH95" s="0"/>
      <c r="EDI95" s="0"/>
      <c r="EDJ95" s="0"/>
      <c r="EDK95" s="0"/>
      <c r="EDL95" s="0"/>
      <c r="EDM95" s="0"/>
      <c r="EDN95" s="0"/>
      <c r="EDO95" s="0"/>
      <c r="EDP95" s="0"/>
      <c r="EDQ95" s="0"/>
      <c r="EDR95" s="0"/>
      <c r="EDS95" s="0"/>
      <c r="EDT95" s="0"/>
      <c r="EDU95" s="0"/>
      <c r="EDV95" s="0"/>
      <c r="EDW95" s="0"/>
      <c r="EDX95" s="0"/>
      <c r="EDY95" s="0"/>
      <c r="EDZ95" s="0"/>
      <c r="EEA95" s="0"/>
      <c r="EEB95" s="0"/>
      <c r="EEC95" s="0"/>
      <c r="EED95" s="0"/>
      <c r="EEE95" s="0"/>
      <c r="EEF95" s="0"/>
      <c r="EEG95" s="0"/>
      <c r="EEH95" s="0"/>
      <c r="EEI95" s="0"/>
      <c r="EEJ95" s="0"/>
      <c r="EEK95" s="0"/>
      <c r="EEL95" s="0"/>
      <c r="EEM95" s="0"/>
      <c r="EEN95" s="0"/>
      <c r="EEO95" s="0"/>
      <c r="EEP95" s="0"/>
      <c r="EEQ95" s="0"/>
      <c r="EER95" s="0"/>
      <c r="EES95" s="0"/>
      <c r="EET95" s="0"/>
      <c r="EEU95" s="0"/>
      <c r="EEV95" s="0"/>
      <c r="EEW95" s="0"/>
      <c r="EEX95" s="0"/>
      <c r="EEY95" s="0"/>
      <c r="EEZ95" s="0"/>
      <c r="EFA95" s="0"/>
      <c r="EFB95" s="0"/>
      <c r="EFC95" s="0"/>
      <c r="EFD95" s="0"/>
      <c r="EFE95" s="0"/>
      <c r="EFF95" s="0"/>
      <c r="EFG95" s="0"/>
      <c r="EFH95" s="0"/>
      <c r="EFI95" s="0"/>
      <c r="EFJ95" s="0"/>
      <c r="EFK95" s="0"/>
      <c r="EFL95" s="0"/>
      <c r="EFM95" s="0"/>
      <c r="EFN95" s="0"/>
      <c r="EFO95" s="0"/>
      <c r="EFP95" s="0"/>
      <c r="EFQ95" s="0"/>
      <c r="EFR95" s="0"/>
      <c r="EFS95" s="0"/>
      <c r="EFT95" s="0"/>
      <c r="EFU95" s="0"/>
      <c r="EFV95" s="0"/>
      <c r="EFW95" s="0"/>
      <c r="EFX95" s="0"/>
      <c r="EFY95" s="0"/>
      <c r="EFZ95" s="0"/>
      <c r="EGA95" s="0"/>
      <c r="EGB95" s="0"/>
      <c r="EGC95" s="0"/>
      <c r="EGD95" s="0"/>
      <c r="EGE95" s="0"/>
      <c r="EGF95" s="0"/>
      <c r="EGG95" s="0"/>
      <c r="EGH95" s="0"/>
      <c r="EGI95" s="0"/>
      <c r="EGJ95" s="0"/>
      <c r="EGK95" s="0"/>
      <c r="EGL95" s="0"/>
      <c r="EGM95" s="0"/>
      <c r="EGN95" s="0"/>
      <c r="EGO95" s="0"/>
      <c r="EGP95" s="0"/>
      <c r="EGQ95" s="0"/>
      <c r="EGR95" s="0"/>
      <c r="EGS95" s="0"/>
      <c r="EGT95" s="0"/>
      <c r="EGU95" s="0"/>
      <c r="EGV95" s="0"/>
      <c r="EGW95" s="0"/>
      <c r="EGX95" s="0"/>
      <c r="EGY95" s="0"/>
      <c r="EGZ95" s="0"/>
      <c r="EHA95" s="0"/>
      <c r="EHB95" s="0"/>
      <c r="EHC95" s="0"/>
      <c r="EHD95" s="0"/>
      <c r="EHE95" s="0"/>
      <c r="EHF95" s="0"/>
      <c r="EHG95" s="0"/>
      <c r="EHH95" s="0"/>
      <c r="EHI95" s="0"/>
      <c r="EHJ95" s="0"/>
      <c r="EHK95" s="0"/>
      <c r="EHL95" s="0"/>
      <c r="EHM95" s="0"/>
      <c r="EHN95" s="0"/>
      <c r="EHO95" s="0"/>
      <c r="EHP95" s="0"/>
      <c r="EHQ95" s="0"/>
      <c r="EHR95" s="0"/>
      <c r="EHS95" s="0"/>
      <c r="EHT95" s="0"/>
      <c r="EHU95" s="0"/>
      <c r="EHV95" s="0"/>
      <c r="EHW95" s="0"/>
      <c r="EHX95" s="0"/>
      <c r="EHY95" s="0"/>
      <c r="EHZ95" s="0"/>
      <c r="EIA95" s="0"/>
      <c r="EIB95" s="0"/>
      <c r="EIC95" s="0"/>
      <c r="EID95" s="0"/>
      <c r="EIE95" s="0"/>
      <c r="EIF95" s="0"/>
      <c r="EIG95" s="0"/>
      <c r="EIH95" s="0"/>
      <c r="EII95" s="0"/>
      <c r="EIJ95" s="0"/>
      <c r="EIK95" s="0"/>
      <c r="EIL95" s="0"/>
      <c r="EIM95" s="0"/>
      <c r="EIN95" s="0"/>
      <c r="EIO95" s="0"/>
      <c r="EIP95" s="0"/>
      <c r="EIQ95" s="0"/>
      <c r="EIR95" s="0"/>
      <c r="EIS95" s="0"/>
      <c r="EIT95" s="0"/>
      <c r="EIU95" s="0"/>
      <c r="EIV95" s="0"/>
      <c r="EIW95" s="0"/>
      <c r="EIX95" s="0"/>
      <c r="EIY95" s="0"/>
      <c r="EIZ95" s="0"/>
      <c r="EJA95" s="0"/>
      <c r="EJB95" s="0"/>
      <c r="EJC95" s="0"/>
      <c r="EJD95" s="0"/>
      <c r="EJE95" s="0"/>
      <c r="EJF95" s="0"/>
      <c r="EJG95" s="0"/>
      <c r="EJH95" s="0"/>
      <c r="EJI95" s="0"/>
      <c r="EJJ95" s="0"/>
      <c r="EJK95" s="0"/>
      <c r="EJL95" s="0"/>
      <c r="EJM95" s="0"/>
      <c r="EJN95" s="0"/>
      <c r="EJO95" s="0"/>
      <c r="EJP95" s="0"/>
      <c r="EJQ95" s="0"/>
      <c r="EJR95" s="0"/>
      <c r="EJS95" s="0"/>
      <c r="EJT95" s="0"/>
      <c r="EJU95" s="0"/>
      <c r="EJV95" s="0"/>
      <c r="EJW95" s="0"/>
      <c r="EJX95" s="0"/>
      <c r="EJY95" s="0"/>
      <c r="EJZ95" s="0"/>
      <c r="EKA95" s="0"/>
      <c r="EKB95" s="0"/>
      <c r="EKC95" s="0"/>
      <c r="EKD95" s="0"/>
      <c r="EKE95" s="0"/>
      <c r="EKF95" s="0"/>
      <c r="EKG95" s="0"/>
      <c r="EKH95" s="0"/>
      <c r="EKI95" s="0"/>
      <c r="EKJ95" s="0"/>
      <c r="EKK95" s="0"/>
      <c r="EKL95" s="0"/>
      <c r="EKM95" s="0"/>
      <c r="EKN95" s="0"/>
      <c r="EKO95" s="0"/>
      <c r="EKP95" s="0"/>
      <c r="EKQ95" s="0"/>
      <c r="EKR95" s="0"/>
      <c r="EKS95" s="0"/>
      <c r="EKT95" s="0"/>
      <c r="EKU95" s="0"/>
      <c r="EKV95" s="0"/>
      <c r="EKW95" s="0"/>
      <c r="EKX95" s="0"/>
      <c r="EKY95" s="0"/>
      <c r="EKZ95" s="0"/>
      <c r="ELA95" s="0"/>
      <c r="ELB95" s="0"/>
      <c r="ELC95" s="0"/>
      <c r="ELD95" s="0"/>
      <c r="ELE95" s="0"/>
      <c r="ELF95" s="0"/>
      <c r="ELG95" s="0"/>
      <c r="ELH95" s="0"/>
      <c r="ELI95" s="0"/>
      <c r="ELJ95" s="0"/>
      <c r="ELK95" s="0"/>
      <c r="ELL95" s="0"/>
      <c r="ELM95" s="0"/>
      <c r="ELN95" s="0"/>
      <c r="ELO95" s="0"/>
      <c r="ELP95" s="0"/>
      <c r="ELQ95" s="0"/>
      <c r="ELR95" s="0"/>
      <c r="ELS95" s="0"/>
      <c r="ELT95" s="0"/>
      <c r="ELU95" s="0"/>
      <c r="ELV95" s="0"/>
      <c r="ELW95" s="0"/>
      <c r="ELX95" s="0"/>
      <c r="ELY95" s="0"/>
      <c r="ELZ95" s="0"/>
      <c r="EMA95" s="0"/>
      <c r="EMB95" s="0"/>
      <c r="EMC95" s="0"/>
      <c r="EMD95" s="0"/>
      <c r="EME95" s="0"/>
      <c r="EMF95" s="0"/>
      <c r="EMG95" s="0"/>
      <c r="EMH95" s="0"/>
      <c r="EMI95" s="0"/>
      <c r="EMJ95" s="0"/>
      <c r="EMK95" s="0"/>
      <c r="EML95" s="0"/>
      <c r="EMM95" s="0"/>
      <c r="EMN95" s="0"/>
      <c r="EMO95" s="0"/>
      <c r="EMP95" s="0"/>
      <c r="EMQ95" s="0"/>
      <c r="EMR95" s="0"/>
      <c r="EMS95" s="0"/>
      <c r="EMT95" s="0"/>
      <c r="EMU95" s="0"/>
      <c r="EMV95" s="0"/>
      <c r="EMW95" s="0"/>
      <c r="EMX95" s="0"/>
      <c r="EMY95" s="0"/>
      <c r="EMZ95" s="0"/>
      <c r="ENA95" s="0"/>
      <c r="ENB95" s="0"/>
      <c r="ENC95" s="0"/>
      <c r="END95" s="0"/>
      <c r="ENE95" s="0"/>
      <c r="ENF95" s="0"/>
      <c r="ENG95" s="0"/>
      <c r="ENH95" s="0"/>
      <c r="ENI95" s="0"/>
      <c r="ENJ95" s="0"/>
      <c r="ENK95" s="0"/>
      <c r="ENL95" s="0"/>
      <c r="ENM95" s="0"/>
      <c r="ENN95" s="0"/>
      <c r="ENO95" s="0"/>
      <c r="ENP95" s="0"/>
      <c r="ENQ95" s="0"/>
      <c r="ENR95" s="0"/>
      <c r="ENS95" s="0"/>
      <c r="ENT95" s="0"/>
      <c r="ENU95" s="0"/>
      <c r="ENV95" s="0"/>
      <c r="ENW95" s="0"/>
      <c r="ENX95" s="0"/>
      <c r="ENY95" s="0"/>
      <c r="ENZ95" s="0"/>
      <c r="EOA95" s="0"/>
      <c r="EOB95" s="0"/>
      <c r="EOC95" s="0"/>
      <c r="EOD95" s="0"/>
      <c r="EOE95" s="0"/>
      <c r="EOF95" s="0"/>
      <c r="EOG95" s="0"/>
      <c r="EOH95" s="0"/>
      <c r="EOI95" s="0"/>
      <c r="EOJ95" s="0"/>
      <c r="EOK95" s="0"/>
      <c r="EOL95" s="0"/>
      <c r="EOM95" s="0"/>
      <c r="EON95" s="0"/>
      <c r="EOO95" s="0"/>
      <c r="EOP95" s="0"/>
      <c r="EOQ95" s="0"/>
      <c r="EOR95" s="0"/>
      <c r="EOS95" s="0"/>
      <c r="EOT95" s="0"/>
      <c r="EOU95" s="0"/>
      <c r="EOV95" s="0"/>
      <c r="EOW95" s="0"/>
      <c r="EOX95" s="0"/>
      <c r="EOY95" s="0"/>
      <c r="EOZ95" s="0"/>
      <c r="EPA95" s="0"/>
      <c r="EPB95" s="0"/>
      <c r="EPC95" s="0"/>
      <c r="EPD95" s="0"/>
      <c r="EPE95" s="0"/>
      <c r="EPF95" s="0"/>
      <c r="EPG95" s="0"/>
      <c r="EPH95" s="0"/>
      <c r="EPI95" s="0"/>
      <c r="EPJ95" s="0"/>
      <c r="EPK95" s="0"/>
      <c r="EPL95" s="0"/>
      <c r="EPM95" s="0"/>
      <c r="EPN95" s="0"/>
      <c r="EPO95" s="0"/>
      <c r="EPP95" s="0"/>
      <c r="EPQ95" s="0"/>
      <c r="EPR95" s="0"/>
      <c r="EPS95" s="0"/>
      <c r="EPT95" s="0"/>
      <c r="EPU95" s="0"/>
      <c r="EPV95" s="0"/>
      <c r="EPW95" s="0"/>
      <c r="EPX95" s="0"/>
      <c r="EPY95" s="0"/>
      <c r="EPZ95" s="0"/>
      <c r="EQA95" s="0"/>
      <c r="EQB95" s="0"/>
      <c r="EQC95" s="0"/>
      <c r="EQD95" s="0"/>
      <c r="EQE95" s="0"/>
      <c r="EQF95" s="0"/>
      <c r="EQG95" s="0"/>
      <c r="EQH95" s="0"/>
      <c r="EQI95" s="0"/>
      <c r="EQJ95" s="0"/>
      <c r="EQK95" s="0"/>
      <c r="EQL95" s="0"/>
      <c r="EQM95" s="0"/>
      <c r="EQN95" s="0"/>
      <c r="EQO95" s="0"/>
      <c r="EQP95" s="0"/>
      <c r="EQQ95" s="0"/>
      <c r="EQR95" s="0"/>
      <c r="EQS95" s="0"/>
      <c r="EQT95" s="0"/>
      <c r="EQU95" s="0"/>
      <c r="EQV95" s="0"/>
      <c r="EQW95" s="0"/>
      <c r="EQX95" s="0"/>
      <c r="EQY95" s="0"/>
      <c r="EQZ95" s="0"/>
      <c r="ERA95" s="0"/>
      <c r="ERB95" s="0"/>
      <c r="ERC95" s="0"/>
      <c r="ERD95" s="0"/>
      <c r="ERE95" s="0"/>
      <c r="ERF95" s="0"/>
      <c r="ERG95" s="0"/>
      <c r="ERH95" s="0"/>
      <c r="ERI95" s="0"/>
      <c r="ERJ95" s="0"/>
      <c r="ERK95" s="0"/>
      <c r="ERL95" s="0"/>
      <c r="ERM95" s="0"/>
      <c r="ERN95" s="0"/>
      <c r="ERO95" s="0"/>
      <c r="ERP95" s="0"/>
      <c r="ERQ95" s="0"/>
      <c r="ERR95" s="0"/>
      <c r="ERS95" s="0"/>
      <c r="ERT95" s="0"/>
      <c r="ERU95" s="0"/>
      <c r="ERV95" s="0"/>
      <c r="ERW95" s="0"/>
      <c r="ERX95" s="0"/>
      <c r="ERY95" s="0"/>
      <c r="ERZ95" s="0"/>
      <c r="ESA95" s="0"/>
      <c r="ESB95" s="0"/>
      <c r="ESC95" s="0"/>
      <c r="ESD95" s="0"/>
      <c r="ESE95" s="0"/>
      <c r="ESF95" s="0"/>
      <c r="ESG95" s="0"/>
      <c r="ESH95" s="0"/>
      <c r="ESI95" s="0"/>
      <c r="ESJ95" s="0"/>
      <c r="ESK95" s="0"/>
      <c r="ESL95" s="0"/>
      <c r="ESM95" s="0"/>
      <c r="ESN95" s="0"/>
      <c r="ESO95" s="0"/>
      <c r="ESP95" s="0"/>
      <c r="ESQ95" s="0"/>
      <c r="ESR95" s="0"/>
      <c r="ESS95" s="0"/>
      <c r="EST95" s="0"/>
      <c r="ESU95" s="0"/>
      <c r="ESV95" s="0"/>
      <c r="ESW95" s="0"/>
      <c r="ESX95" s="0"/>
      <c r="ESY95" s="0"/>
      <c r="ESZ95" s="0"/>
      <c r="ETA95" s="0"/>
      <c r="ETB95" s="0"/>
      <c r="ETC95" s="0"/>
      <c r="ETD95" s="0"/>
      <c r="ETE95" s="0"/>
      <c r="ETF95" s="0"/>
      <c r="ETG95" s="0"/>
      <c r="ETH95" s="0"/>
      <c r="ETI95" s="0"/>
      <c r="ETJ95" s="0"/>
      <c r="ETK95" s="0"/>
      <c r="ETL95" s="0"/>
      <c r="ETM95" s="0"/>
      <c r="ETN95" s="0"/>
      <c r="ETO95" s="0"/>
      <c r="ETP95" s="0"/>
      <c r="ETQ95" s="0"/>
      <c r="ETR95" s="0"/>
      <c r="ETS95" s="0"/>
      <c r="ETT95" s="0"/>
      <c r="ETU95" s="0"/>
      <c r="ETV95" s="0"/>
      <c r="ETW95" s="0"/>
      <c r="ETX95" s="0"/>
      <c r="ETY95" s="0"/>
      <c r="ETZ95" s="0"/>
      <c r="EUA95" s="0"/>
      <c r="EUB95" s="0"/>
      <c r="EUC95" s="0"/>
      <c r="EUD95" s="0"/>
      <c r="EUE95" s="0"/>
      <c r="EUF95" s="0"/>
      <c r="EUG95" s="0"/>
      <c r="EUH95" s="0"/>
      <c r="EUI95" s="0"/>
      <c r="EUJ95" s="0"/>
      <c r="EUK95" s="0"/>
      <c r="EUL95" s="0"/>
      <c r="EUM95" s="0"/>
      <c r="EUN95" s="0"/>
      <c r="EUO95" s="0"/>
      <c r="EUP95" s="0"/>
      <c r="EUQ95" s="0"/>
      <c r="EUR95" s="0"/>
      <c r="EUS95" s="0"/>
      <c r="EUT95" s="0"/>
      <c r="EUU95" s="0"/>
      <c r="EUV95" s="0"/>
      <c r="EUW95" s="0"/>
      <c r="EUX95" s="0"/>
      <c r="EUY95" s="0"/>
      <c r="EUZ95" s="0"/>
      <c r="EVA95" s="0"/>
      <c r="EVB95" s="0"/>
      <c r="EVC95" s="0"/>
      <c r="EVD95" s="0"/>
      <c r="EVE95" s="0"/>
      <c r="EVF95" s="0"/>
      <c r="EVG95" s="0"/>
      <c r="EVH95" s="0"/>
      <c r="EVI95" s="0"/>
      <c r="EVJ95" s="0"/>
      <c r="EVK95" s="0"/>
      <c r="EVL95" s="0"/>
      <c r="EVM95" s="0"/>
      <c r="EVN95" s="0"/>
      <c r="EVO95" s="0"/>
      <c r="EVP95" s="0"/>
      <c r="EVQ95" s="0"/>
      <c r="EVR95" s="0"/>
      <c r="EVS95" s="0"/>
      <c r="EVT95" s="0"/>
      <c r="EVU95" s="0"/>
      <c r="EVV95" s="0"/>
      <c r="EVW95" s="0"/>
      <c r="EVX95" s="0"/>
      <c r="EVY95" s="0"/>
      <c r="EVZ95" s="0"/>
      <c r="EWA95" s="0"/>
      <c r="EWB95" s="0"/>
      <c r="EWC95" s="0"/>
      <c r="EWD95" s="0"/>
      <c r="EWE95" s="0"/>
      <c r="EWF95" s="0"/>
      <c r="EWG95" s="0"/>
      <c r="EWH95" s="0"/>
      <c r="EWI95" s="0"/>
      <c r="EWJ95" s="0"/>
      <c r="EWK95" s="0"/>
      <c r="EWL95" s="0"/>
      <c r="EWM95" s="0"/>
      <c r="EWN95" s="0"/>
      <c r="EWO95" s="0"/>
      <c r="EWP95" s="0"/>
      <c r="EWQ95" s="0"/>
      <c r="EWR95" s="0"/>
      <c r="EWS95" s="0"/>
      <c r="EWT95" s="0"/>
      <c r="EWU95" s="0"/>
      <c r="EWV95" s="0"/>
      <c r="EWW95" s="0"/>
      <c r="EWX95" s="0"/>
      <c r="EWY95" s="0"/>
      <c r="EWZ95" s="0"/>
      <c r="EXA95" s="0"/>
      <c r="EXB95" s="0"/>
      <c r="EXC95" s="0"/>
      <c r="EXD95" s="0"/>
      <c r="EXE95" s="0"/>
      <c r="EXF95" s="0"/>
      <c r="EXG95" s="0"/>
      <c r="EXH95" s="0"/>
      <c r="EXI95" s="0"/>
      <c r="EXJ95" s="0"/>
      <c r="EXK95" s="0"/>
      <c r="EXL95" s="0"/>
      <c r="EXM95" s="0"/>
      <c r="EXN95" s="0"/>
      <c r="EXO95" s="0"/>
      <c r="EXP95" s="0"/>
      <c r="EXQ95" s="0"/>
      <c r="EXR95" s="0"/>
      <c r="EXS95" s="0"/>
      <c r="EXT95" s="0"/>
      <c r="EXU95" s="0"/>
      <c r="EXV95" s="0"/>
      <c r="EXW95" s="0"/>
      <c r="EXX95" s="0"/>
      <c r="EXY95" s="0"/>
      <c r="EXZ95" s="0"/>
      <c r="EYA95" s="0"/>
      <c r="EYB95" s="0"/>
      <c r="EYC95" s="0"/>
      <c r="EYD95" s="0"/>
      <c r="EYE95" s="0"/>
      <c r="EYF95" s="0"/>
      <c r="EYG95" s="0"/>
      <c r="EYH95" s="0"/>
      <c r="EYI95" s="0"/>
      <c r="EYJ95" s="0"/>
      <c r="EYK95" s="0"/>
      <c r="EYL95" s="0"/>
      <c r="EYM95" s="0"/>
      <c r="EYN95" s="0"/>
      <c r="EYO95" s="0"/>
      <c r="EYP95" s="0"/>
      <c r="EYQ95" s="0"/>
      <c r="EYR95" s="0"/>
      <c r="EYS95" s="0"/>
      <c r="EYT95" s="0"/>
      <c r="EYU95" s="0"/>
      <c r="EYV95" s="0"/>
      <c r="EYW95" s="0"/>
      <c r="EYX95" s="0"/>
      <c r="EYY95" s="0"/>
      <c r="EYZ95" s="0"/>
      <c r="EZA95" s="0"/>
      <c r="EZB95" s="0"/>
      <c r="EZC95" s="0"/>
      <c r="EZD95" s="0"/>
      <c r="EZE95" s="0"/>
      <c r="EZF95" s="0"/>
      <c r="EZG95" s="0"/>
      <c r="EZH95" s="0"/>
      <c r="EZI95" s="0"/>
      <c r="EZJ95" s="0"/>
      <c r="EZK95" s="0"/>
      <c r="EZL95" s="0"/>
      <c r="EZM95" s="0"/>
      <c r="EZN95" s="0"/>
      <c r="EZO95" s="0"/>
      <c r="EZP95" s="0"/>
      <c r="EZQ95" s="0"/>
      <c r="EZR95" s="0"/>
      <c r="EZS95" s="0"/>
      <c r="EZT95" s="0"/>
      <c r="EZU95" s="0"/>
      <c r="EZV95" s="0"/>
      <c r="EZW95" s="0"/>
      <c r="EZX95" s="0"/>
      <c r="EZY95" s="0"/>
      <c r="EZZ95" s="0"/>
      <c r="FAA95" s="0"/>
      <c r="FAB95" s="0"/>
      <c r="FAC95" s="0"/>
      <c r="FAD95" s="0"/>
      <c r="FAE95" s="0"/>
      <c r="FAF95" s="0"/>
      <c r="FAG95" s="0"/>
      <c r="FAH95" s="0"/>
      <c r="FAI95" s="0"/>
      <c r="FAJ95" s="0"/>
      <c r="FAK95" s="0"/>
      <c r="FAL95" s="0"/>
      <c r="FAM95" s="0"/>
      <c r="FAN95" s="0"/>
      <c r="FAO95" s="0"/>
      <c r="FAP95" s="0"/>
      <c r="FAQ95" s="0"/>
      <c r="FAR95" s="0"/>
      <c r="FAS95" s="0"/>
      <c r="FAT95" s="0"/>
      <c r="FAU95" s="0"/>
      <c r="FAV95" s="0"/>
      <c r="FAW95" s="0"/>
      <c r="FAX95" s="0"/>
      <c r="FAY95" s="0"/>
      <c r="FAZ95" s="0"/>
      <c r="FBA95" s="0"/>
      <c r="FBB95" s="0"/>
      <c r="FBC95" s="0"/>
      <c r="FBD95" s="0"/>
      <c r="FBE95" s="0"/>
      <c r="FBF95" s="0"/>
      <c r="FBG95" s="0"/>
      <c r="FBH95" s="0"/>
      <c r="FBI95" s="0"/>
      <c r="FBJ95" s="0"/>
      <c r="FBK95" s="0"/>
      <c r="FBL95" s="0"/>
      <c r="FBM95" s="0"/>
      <c r="FBN95" s="0"/>
      <c r="FBO95" s="0"/>
      <c r="FBP95" s="0"/>
      <c r="FBQ95" s="0"/>
      <c r="FBR95" s="0"/>
      <c r="FBS95" s="0"/>
      <c r="FBT95" s="0"/>
      <c r="FBU95" s="0"/>
      <c r="FBV95" s="0"/>
      <c r="FBW95" s="0"/>
      <c r="FBX95" s="0"/>
      <c r="FBY95" s="0"/>
      <c r="FBZ95" s="0"/>
      <c r="FCA95" s="0"/>
      <c r="FCB95" s="0"/>
      <c r="FCC95" s="0"/>
      <c r="FCD95" s="0"/>
      <c r="FCE95" s="0"/>
      <c r="FCF95" s="0"/>
      <c r="FCG95" s="0"/>
      <c r="FCH95" s="0"/>
      <c r="FCI95" s="0"/>
      <c r="FCJ95" s="0"/>
      <c r="FCK95" s="0"/>
      <c r="FCL95" s="0"/>
      <c r="FCM95" s="0"/>
      <c r="FCN95" s="0"/>
      <c r="FCO95" s="0"/>
      <c r="FCP95" s="0"/>
      <c r="FCQ95" s="0"/>
      <c r="FCR95" s="0"/>
      <c r="FCS95" s="0"/>
      <c r="FCT95" s="0"/>
      <c r="FCU95" s="0"/>
      <c r="FCV95" s="0"/>
      <c r="FCW95" s="0"/>
      <c r="FCX95" s="0"/>
      <c r="FCY95" s="0"/>
      <c r="FCZ95" s="0"/>
      <c r="FDA95" s="0"/>
      <c r="FDB95" s="0"/>
      <c r="FDC95" s="0"/>
      <c r="FDD95" s="0"/>
      <c r="FDE95" s="0"/>
      <c r="FDF95" s="0"/>
      <c r="FDG95" s="0"/>
      <c r="FDH95" s="0"/>
      <c r="FDI95" s="0"/>
      <c r="FDJ95" s="0"/>
      <c r="FDK95" s="0"/>
      <c r="FDL95" s="0"/>
      <c r="FDM95" s="0"/>
      <c r="FDN95" s="0"/>
      <c r="FDO95" s="0"/>
      <c r="FDP95" s="0"/>
      <c r="FDQ95" s="0"/>
      <c r="FDR95" s="0"/>
      <c r="FDS95" s="0"/>
      <c r="FDT95" s="0"/>
      <c r="FDU95" s="0"/>
      <c r="FDV95" s="0"/>
      <c r="FDW95" s="0"/>
      <c r="FDX95" s="0"/>
      <c r="FDY95" s="0"/>
      <c r="FDZ95" s="0"/>
      <c r="FEA95" s="0"/>
      <c r="FEB95" s="0"/>
      <c r="FEC95" s="0"/>
      <c r="FED95" s="0"/>
      <c r="FEE95" s="0"/>
      <c r="FEF95" s="0"/>
      <c r="FEG95" s="0"/>
      <c r="FEH95" s="0"/>
      <c r="FEI95" s="0"/>
      <c r="FEJ95" s="0"/>
      <c r="FEK95" s="0"/>
      <c r="FEL95" s="0"/>
      <c r="FEM95" s="0"/>
      <c r="FEN95" s="0"/>
      <c r="FEO95" s="0"/>
      <c r="FEP95" s="0"/>
      <c r="FEQ95" s="0"/>
      <c r="FER95" s="0"/>
      <c r="FES95" s="0"/>
      <c r="FET95" s="0"/>
      <c r="FEU95" s="0"/>
      <c r="FEV95" s="0"/>
      <c r="FEW95" s="0"/>
      <c r="FEX95" s="0"/>
      <c r="FEY95" s="0"/>
      <c r="FEZ95" s="0"/>
      <c r="FFA95" s="0"/>
      <c r="FFB95" s="0"/>
      <c r="FFC95" s="0"/>
      <c r="FFD95" s="0"/>
      <c r="FFE95" s="0"/>
      <c r="FFF95" s="0"/>
      <c r="FFG95" s="0"/>
      <c r="FFH95" s="0"/>
      <c r="FFI95" s="0"/>
      <c r="FFJ95" s="0"/>
      <c r="FFK95" s="0"/>
      <c r="FFL95" s="0"/>
      <c r="FFM95" s="0"/>
      <c r="FFN95" s="0"/>
      <c r="FFO95" s="0"/>
      <c r="FFP95" s="0"/>
      <c r="FFQ95" s="0"/>
      <c r="FFR95" s="0"/>
      <c r="FFS95" s="0"/>
      <c r="FFT95" s="0"/>
      <c r="FFU95" s="0"/>
      <c r="FFV95" s="0"/>
      <c r="FFW95" s="0"/>
      <c r="FFX95" s="0"/>
      <c r="FFY95" s="0"/>
      <c r="FFZ95" s="0"/>
      <c r="FGA95" s="0"/>
      <c r="FGB95" s="0"/>
      <c r="FGC95" s="0"/>
      <c r="FGD95" s="0"/>
      <c r="FGE95" s="0"/>
      <c r="FGF95" s="0"/>
      <c r="FGG95" s="0"/>
      <c r="FGH95" s="0"/>
      <c r="FGI95" s="0"/>
      <c r="FGJ95" s="0"/>
      <c r="FGK95" s="0"/>
      <c r="FGL95" s="0"/>
      <c r="FGM95" s="0"/>
      <c r="FGN95" s="0"/>
      <c r="FGO95" s="0"/>
      <c r="FGP95" s="0"/>
      <c r="FGQ95" s="0"/>
      <c r="FGR95" s="0"/>
      <c r="FGS95" s="0"/>
      <c r="FGT95" s="0"/>
      <c r="FGU95" s="0"/>
      <c r="FGV95" s="0"/>
      <c r="FGW95" s="0"/>
      <c r="FGX95" s="0"/>
      <c r="FGY95" s="0"/>
      <c r="FGZ95" s="0"/>
      <c r="FHA95" s="0"/>
      <c r="FHB95" s="0"/>
      <c r="FHC95" s="0"/>
      <c r="FHD95" s="0"/>
      <c r="FHE95" s="0"/>
      <c r="FHF95" s="0"/>
      <c r="FHG95" s="0"/>
      <c r="FHH95" s="0"/>
      <c r="FHI95" s="0"/>
      <c r="FHJ95" s="0"/>
      <c r="FHK95" s="0"/>
      <c r="FHL95" s="0"/>
      <c r="FHM95" s="0"/>
      <c r="FHN95" s="0"/>
      <c r="FHO95" s="0"/>
      <c r="FHP95" s="0"/>
      <c r="FHQ95" s="0"/>
      <c r="FHR95" s="0"/>
      <c r="FHS95" s="0"/>
      <c r="FHT95" s="0"/>
      <c r="FHU95" s="0"/>
      <c r="FHV95" s="0"/>
      <c r="FHW95" s="0"/>
      <c r="FHX95" s="0"/>
      <c r="FHY95" s="0"/>
      <c r="FHZ95" s="0"/>
      <c r="FIA95" s="0"/>
      <c r="FIB95" s="0"/>
      <c r="FIC95" s="0"/>
      <c r="FID95" s="0"/>
      <c r="FIE95" s="0"/>
      <c r="FIF95" s="0"/>
      <c r="FIG95" s="0"/>
      <c r="FIH95" s="0"/>
      <c r="FII95" s="0"/>
      <c r="FIJ95" s="0"/>
      <c r="FIK95" s="0"/>
      <c r="FIL95" s="0"/>
      <c r="FIM95" s="0"/>
      <c r="FIN95" s="0"/>
      <c r="FIO95" s="0"/>
      <c r="FIP95" s="0"/>
      <c r="FIQ95" s="0"/>
      <c r="FIR95" s="0"/>
      <c r="FIS95" s="0"/>
      <c r="FIT95" s="0"/>
      <c r="FIU95" s="0"/>
      <c r="FIV95" s="0"/>
      <c r="FIW95" s="0"/>
      <c r="FIX95" s="0"/>
      <c r="FIY95" s="0"/>
      <c r="FIZ95" s="0"/>
      <c r="FJA95" s="0"/>
      <c r="FJB95" s="0"/>
      <c r="FJC95" s="0"/>
      <c r="FJD95" s="0"/>
      <c r="FJE95" s="0"/>
      <c r="FJF95" s="0"/>
      <c r="FJG95" s="0"/>
      <c r="FJH95" s="0"/>
      <c r="FJI95" s="0"/>
      <c r="FJJ95" s="0"/>
      <c r="FJK95" s="0"/>
      <c r="FJL95" s="0"/>
      <c r="FJM95" s="0"/>
      <c r="FJN95" s="0"/>
      <c r="FJO95" s="0"/>
      <c r="FJP95" s="0"/>
      <c r="FJQ95" s="0"/>
      <c r="FJR95" s="0"/>
      <c r="FJS95" s="0"/>
      <c r="FJT95" s="0"/>
      <c r="FJU95" s="0"/>
      <c r="FJV95" s="0"/>
      <c r="FJW95" s="0"/>
      <c r="FJX95" s="0"/>
      <c r="FJY95" s="0"/>
      <c r="FJZ95" s="0"/>
      <c r="FKA95" s="0"/>
      <c r="FKB95" s="0"/>
      <c r="FKC95" s="0"/>
      <c r="FKD95" s="0"/>
      <c r="FKE95" s="0"/>
      <c r="FKF95" s="0"/>
      <c r="FKG95" s="0"/>
      <c r="FKH95" s="0"/>
      <c r="FKI95" s="0"/>
      <c r="FKJ95" s="0"/>
      <c r="FKK95" s="0"/>
      <c r="FKL95" s="0"/>
      <c r="FKM95" s="0"/>
      <c r="FKN95" s="0"/>
      <c r="FKO95" s="0"/>
      <c r="FKP95" s="0"/>
      <c r="FKQ95" s="0"/>
      <c r="FKR95" s="0"/>
      <c r="FKS95" s="0"/>
      <c r="FKT95" s="0"/>
      <c r="FKU95" s="0"/>
      <c r="FKV95" s="0"/>
      <c r="FKW95" s="0"/>
      <c r="FKX95" s="0"/>
      <c r="FKY95" s="0"/>
      <c r="FKZ95" s="0"/>
      <c r="FLA95" s="0"/>
      <c r="FLB95" s="0"/>
      <c r="FLC95" s="0"/>
      <c r="FLD95" s="0"/>
      <c r="FLE95" s="0"/>
      <c r="FLF95" s="0"/>
      <c r="FLG95" s="0"/>
      <c r="FLH95" s="0"/>
      <c r="FLI95" s="0"/>
      <c r="FLJ95" s="0"/>
      <c r="FLK95" s="0"/>
      <c r="FLL95" s="0"/>
      <c r="FLM95" s="0"/>
      <c r="FLN95" s="0"/>
      <c r="FLO95" s="0"/>
      <c r="FLP95" s="0"/>
      <c r="FLQ95" s="0"/>
      <c r="FLR95" s="0"/>
      <c r="FLS95" s="0"/>
      <c r="FLT95" s="0"/>
      <c r="FLU95" s="0"/>
      <c r="FLV95" s="0"/>
      <c r="FLW95" s="0"/>
      <c r="FLX95" s="0"/>
      <c r="FLY95" s="0"/>
      <c r="FLZ95" s="0"/>
      <c r="FMA95" s="0"/>
      <c r="FMB95" s="0"/>
      <c r="FMC95" s="0"/>
      <c r="FMD95" s="0"/>
      <c r="FME95" s="0"/>
      <c r="FMF95" s="0"/>
      <c r="FMG95" s="0"/>
      <c r="FMH95" s="0"/>
      <c r="FMI95" s="0"/>
      <c r="FMJ95" s="0"/>
      <c r="FMK95" s="0"/>
      <c r="FML95" s="0"/>
      <c r="FMM95" s="0"/>
      <c r="FMN95" s="0"/>
      <c r="FMO95" s="0"/>
      <c r="FMP95" s="0"/>
      <c r="FMQ95" s="0"/>
      <c r="FMR95" s="0"/>
      <c r="FMS95" s="0"/>
      <c r="FMT95" s="0"/>
      <c r="FMU95" s="0"/>
      <c r="FMV95" s="0"/>
      <c r="FMW95" s="0"/>
      <c r="FMX95" s="0"/>
      <c r="FMY95" s="0"/>
      <c r="FMZ95" s="0"/>
      <c r="FNA95" s="0"/>
      <c r="FNB95" s="0"/>
      <c r="FNC95" s="0"/>
      <c r="FND95" s="0"/>
      <c r="FNE95" s="0"/>
      <c r="FNF95" s="0"/>
      <c r="FNG95" s="0"/>
      <c r="FNH95" s="0"/>
      <c r="FNI95" s="0"/>
      <c r="FNJ95" s="0"/>
      <c r="FNK95" s="0"/>
      <c r="FNL95" s="0"/>
      <c r="FNM95" s="0"/>
      <c r="FNN95" s="0"/>
      <c r="FNO95" s="0"/>
      <c r="FNP95" s="0"/>
      <c r="FNQ95" s="0"/>
      <c r="FNR95" s="0"/>
      <c r="FNS95" s="0"/>
      <c r="FNT95" s="0"/>
      <c r="FNU95" s="0"/>
      <c r="FNV95" s="0"/>
      <c r="FNW95" s="0"/>
      <c r="FNX95" s="0"/>
      <c r="FNY95" s="0"/>
      <c r="FNZ95" s="0"/>
      <c r="FOA95" s="0"/>
      <c r="FOB95" s="0"/>
      <c r="FOC95" s="0"/>
      <c r="FOD95" s="0"/>
      <c r="FOE95" s="0"/>
      <c r="FOF95" s="0"/>
      <c r="FOG95" s="0"/>
      <c r="FOH95" s="0"/>
      <c r="FOI95" s="0"/>
      <c r="FOJ95" s="0"/>
      <c r="FOK95" s="0"/>
      <c r="FOL95" s="0"/>
      <c r="FOM95" s="0"/>
      <c r="FON95" s="0"/>
      <c r="FOO95" s="0"/>
      <c r="FOP95" s="0"/>
      <c r="FOQ95" s="0"/>
      <c r="FOR95" s="0"/>
      <c r="FOS95" s="0"/>
      <c r="FOT95" s="0"/>
      <c r="FOU95" s="0"/>
      <c r="FOV95" s="0"/>
      <c r="FOW95" s="0"/>
      <c r="FOX95" s="0"/>
      <c r="FOY95" s="0"/>
      <c r="FOZ95" s="0"/>
      <c r="FPA95" s="0"/>
      <c r="FPB95" s="0"/>
      <c r="FPC95" s="0"/>
      <c r="FPD95" s="0"/>
      <c r="FPE95" s="0"/>
      <c r="FPF95" s="0"/>
      <c r="FPG95" s="0"/>
      <c r="FPH95" s="0"/>
      <c r="FPI95" s="0"/>
      <c r="FPJ95" s="0"/>
      <c r="FPK95" s="0"/>
      <c r="FPL95" s="0"/>
      <c r="FPM95" s="0"/>
      <c r="FPN95" s="0"/>
      <c r="FPO95" s="0"/>
      <c r="FPP95" s="0"/>
      <c r="FPQ95" s="0"/>
      <c r="FPR95" s="0"/>
      <c r="FPS95" s="0"/>
      <c r="FPT95" s="0"/>
      <c r="FPU95" s="0"/>
      <c r="FPV95" s="0"/>
      <c r="FPW95" s="0"/>
      <c r="FPX95" s="0"/>
      <c r="FPY95" s="0"/>
      <c r="FPZ95" s="0"/>
      <c r="FQA95" s="0"/>
      <c r="FQB95" s="0"/>
      <c r="FQC95" s="0"/>
      <c r="FQD95" s="0"/>
      <c r="FQE95" s="0"/>
      <c r="FQF95" s="0"/>
      <c r="FQG95" s="0"/>
      <c r="FQH95" s="0"/>
      <c r="FQI95" s="0"/>
      <c r="FQJ95" s="0"/>
      <c r="FQK95" s="0"/>
      <c r="FQL95" s="0"/>
      <c r="FQM95" s="0"/>
      <c r="FQN95" s="0"/>
      <c r="FQO95" s="0"/>
      <c r="FQP95" s="0"/>
      <c r="FQQ95" s="0"/>
      <c r="FQR95" s="0"/>
      <c r="FQS95" s="0"/>
      <c r="FQT95" s="0"/>
      <c r="FQU95" s="0"/>
      <c r="FQV95" s="0"/>
      <c r="FQW95" s="0"/>
      <c r="FQX95" s="0"/>
      <c r="FQY95" s="0"/>
      <c r="FQZ95" s="0"/>
      <c r="FRA95" s="0"/>
      <c r="FRB95" s="0"/>
      <c r="FRC95" s="0"/>
      <c r="FRD95" s="0"/>
      <c r="FRE95" s="0"/>
      <c r="FRF95" s="0"/>
      <c r="FRG95" s="0"/>
      <c r="FRH95" s="0"/>
      <c r="FRI95" s="0"/>
      <c r="FRJ95" s="0"/>
      <c r="FRK95" s="0"/>
      <c r="FRL95" s="0"/>
      <c r="FRM95" s="0"/>
      <c r="FRN95" s="0"/>
      <c r="FRO95" s="0"/>
      <c r="FRP95" s="0"/>
      <c r="FRQ95" s="0"/>
      <c r="FRR95" s="0"/>
      <c r="FRS95" s="0"/>
      <c r="FRT95" s="0"/>
      <c r="FRU95" s="0"/>
      <c r="FRV95" s="0"/>
      <c r="FRW95" s="0"/>
      <c r="FRX95" s="0"/>
      <c r="FRY95" s="0"/>
      <c r="FRZ95" s="0"/>
      <c r="FSA95" s="0"/>
      <c r="FSB95" s="0"/>
      <c r="FSC95" s="0"/>
      <c r="FSD95" s="0"/>
      <c r="FSE95" s="0"/>
      <c r="FSF95" s="0"/>
      <c r="FSG95" s="0"/>
      <c r="FSH95" s="0"/>
      <c r="FSI95" s="0"/>
      <c r="FSJ95" s="0"/>
      <c r="FSK95" s="0"/>
      <c r="FSL95" s="0"/>
      <c r="FSM95" s="0"/>
      <c r="FSN95" s="0"/>
      <c r="FSO95" s="0"/>
      <c r="FSP95" s="0"/>
      <c r="FSQ95" s="0"/>
      <c r="FSR95" s="0"/>
      <c r="FSS95" s="0"/>
      <c r="FST95" s="0"/>
      <c r="FSU95" s="0"/>
      <c r="FSV95" s="0"/>
      <c r="FSW95" s="0"/>
      <c r="FSX95" s="0"/>
      <c r="FSY95" s="0"/>
      <c r="FSZ95" s="0"/>
      <c r="FTA95" s="0"/>
      <c r="FTB95" s="0"/>
      <c r="FTC95" s="0"/>
      <c r="FTD95" s="0"/>
      <c r="FTE95" s="0"/>
      <c r="FTF95" s="0"/>
      <c r="FTG95" s="0"/>
      <c r="FTH95" s="0"/>
      <c r="FTI95" s="0"/>
      <c r="FTJ95" s="0"/>
      <c r="FTK95" s="0"/>
      <c r="FTL95" s="0"/>
      <c r="FTM95" s="0"/>
      <c r="FTN95" s="0"/>
      <c r="FTO95" s="0"/>
      <c r="FTP95" s="0"/>
      <c r="FTQ95" s="0"/>
      <c r="FTR95" s="0"/>
      <c r="FTS95" s="0"/>
      <c r="FTT95" s="0"/>
      <c r="FTU95" s="0"/>
      <c r="FTV95" s="0"/>
      <c r="FTW95" s="0"/>
      <c r="FTX95" s="0"/>
      <c r="FTY95" s="0"/>
      <c r="FTZ95" s="0"/>
      <c r="FUA95" s="0"/>
      <c r="FUB95" s="0"/>
      <c r="FUC95" s="0"/>
      <c r="FUD95" s="0"/>
      <c r="FUE95" s="0"/>
      <c r="FUF95" s="0"/>
      <c r="FUG95" s="0"/>
      <c r="FUH95" s="0"/>
      <c r="FUI95" s="0"/>
      <c r="FUJ95" s="0"/>
      <c r="FUK95" s="0"/>
      <c r="FUL95" s="0"/>
      <c r="FUM95" s="0"/>
      <c r="FUN95" s="0"/>
      <c r="FUO95" s="0"/>
      <c r="FUP95" s="0"/>
      <c r="FUQ95" s="0"/>
      <c r="FUR95" s="0"/>
      <c r="FUS95" s="0"/>
      <c r="FUT95" s="0"/>
      <c r="FUU95" s="0"/>
      <c r="FUV95" s="0"/>
      <c r="FUW95" s="0"/>
      <c r="FUX95" s="0"/>
      <c r="FUY95" s="0"/>
      <c r="FUZ95" s="0"/>
      <c r="FVA95" s="0"/>
      <c r="FVB95" s="0"/>
      <c r="FVC95" s="0"/>
      <c r="FVD95" s="0"/>
      <c r="FVE95" s="0"/>
      <c r="FVF95" s="0"/>
      <c r="FVG95" s="0"/>
      <c r="FVH95" s="0"/>
      <c r="FVI95" s="0"/>
      <c r="FVJ95" s="0"/>
      <c r="FVK95" s="0"/>
      <c r="FVL95" s="0"/>
      <c r="FVM95" s="0"/>
      <c r="FVN95" s="0"/>
      <c r="FVO95" s="0"/>
      <c r="FVP95" s="0"/>
      <c r="FVQ95" s="0"/>
      <c r="FVR95" s="0"/>
      <c r="FVS95" s="0"/>
      <c r="FVT95" s="0"/>
      <c r="FVU95" s="0"/>
      <c r="FVV95" s="0"/>
      <c r="FVW95" s="0"/>
      <c r="FVX95" s="0"/>
      <c r="FVY95" s="0"/>
      <c r="FVZ95" s="0"/>
      <c r="FWA95" s="0"/>
      <c r="FWB95" s="0"/>
      <c r="FWC95" s="0"/>
      <c r="FWD95" s="0"/>
      <c r="FWE95" s="0"/>
      <c r="FWF95" s="0"/>
      <c r="FWG95" s="0"/>
      <c r="FWH95" s="0"/>
      <c r="FWI95" s="0"/>
      <c r="FWJ95" s="0"/>
      <c r="FWK95" s="0"/>
      <c r="FWL95" s="0"/>
      <c r="FWM95" s="0"/>
      <c r="FWN95" s="0"/>
      <c r="FWO95" s="0"/>
      <c r="FWP95" s="0"/>
      <c r="FWQ95" s="0"/>
      <c r="FWR95" s="0"/>
      <c r="FWS95" s="0"/>
      <c r="FWT95" s="0"/>
      <c r="FWU95" s="0"/>
      <c r="FWV95" s="0"/>
      <c r="FWW95" s="0"/>
      <c r="FWX95" s="0"/>
      <c r="FWY95" s="0"/>
      <c r="FWZ95" s="0"/>
      <c r="FXA95" s="0"/>
      <c r="FXB95" s="0"/>
      <c r="FXC95" s="0"/>
      <c r="FXD95" s="0"/>
      <c r="FXE95" s="0"/>
      <c r="FXF95" s="0"/>
      <c r="FXG95" s="0"/>
      <c r="FXH95" s="0"/>
      <c r="FXI95" s="0"/>
      <c r="FXJ95" s="0"/>
      <c r="FXK95" s="0"/>
      <c r="FXL95" s="0"/>
      <c r="FXM95" s="0"/>
      <c r="FXN95" s="0"/>
      <c r="FXO95" s="0"/>
      <c r="FXP95" s="0"/>
      <c r="FXQ95" s="0"/>
      <c r="FXR95" s="0"/>
      <c r="FXS95" s="0"/>
      <c r="FXT95" s="0"/>
      <c r="FXU95" s="0"/>
      <c r="FXV95" s="0"/>
      <c r="FXW95" s="0"/>
      <c r="FXX95" s="0"/>
      <c r="FXY95" s="0"/>
      <c r="FXZ95" s="0"/>
      <c r="FYA95" s="0"/>
      <c r="FYB95" s="0"/>
      <c r="FYC95" s="0"/>
      <c r="FYD95" s="0"/>
      <c r="FYE95" s="0"/>
      <c r="FYF95" s="0"/>
      <c r="FYG95" s="0"/>
      <c r="FYH95" s="0"/>
      <c r="FYI95" s="0"/>
      <c r="FYJ95" s="0"/>
      <c r="FYK95" s="0"/>
      <c r="FYL95" s="0"/>
      <c r="FYM95" s="0"/>
      <c r="FYN95" s="0"/>
      <c r="FYO95" s="0"/>
      <c r="FYP95" s="0"/>
      <c r="FYQ95" s="0"/>
      <c r="FYR95" s="0"/>
      <c r="FYS95" s="0"/>
      <c r="FYT95" s="0"/>
      <c r="FYU95" s="0"/>
      <c r="FYV95" s="0"/>
      <c r="FYW95" s="0"/>
      <c r="FYX95" s="0"/>
      <c r="FYY95" s="0"/>
      <c r="FYZ95" s="0"/>
      <c r="FZA95" s="0"/>
      <c r="FZB95" s="0"/>
      <c r="FZC95" s="0"/>
      <c r="FZD95" s="0"/>
      <c r="FZE95" s="0"/>
      <c r="FZF95" s="0"/>
      <c r="FZG95" s="0"/>
      <c r="FZH95" s="0"/>
      <c r="FZI95" s="0"/>
      <c r="FZJ95" s="0"/>
      <c r="FZK95" s="0"/>
      <c r="FZL95" s="0"/>
      <c r="FZM95" s="0"/>
      <c r="FZN95" s="0"/>
      <c r="FZO95" s="0"/>
      <c r="FZP95" s="0"/>
      <c r="FZQ95" s="0"/>
      <c r="FZR95" s="0"/>
      <c r="FZS95" s="0"/>
      <c r="FZT95" s="0"/>
      <c r="FZU95" s="0"/>
      <c r="FZV95" s="0"/>
      <c r="FZW95" s="0"/>
      <c r="FZX95" s="0"/>
      <c r="FZY95" s="0"/>
      <c r="FZZ95" s="0"/>
      <c r="GAA95" s="0"/>
      <c r="GAB95" s="0"/>
      <c r="GAC95" s="0"/>
      <c r="GAD95" s="0"/>
      <c r="GAE95" s="0"/>
      <c r="GAF95" s="0"/>
      <c r="GAG95" s="0"/>
      <c r="GAH95" s="0"/>
      <c r="GAI95" s="0"/>
      <c r="GAJ95" s="0"/>
      <c r="GAK95" s="0"/>
      <c r="GAL95" s="0"/>
      <c r="GAM95" s="0"/>
      <c r="GAN95" s="0"/>
      <c r="GAO95" s="0"/>
      <c r="GAP95" s="0"/>
      <c r="GAQ95" s="0"/>
      <c r="GAR95" s="0"/>
      <c r="GAS95" s="0"/>
      <c r="GAT95" s="0"/>
      <c r="GAU95" s="0"/>
      <c r="GAV95" s="0"/>
      <c r="GAW95" s="0"/>
      <c r="GAX95" s="0"/>
      <c r="GAY95" s="0"/>
      <c r="GAZ95" s="0"/>
      <c r="GBA95" s="0"/>
      <c r="GBB95" s="0"/>
      <c r="GBC95" s="0"/>
      <c r="GBD95" s="0"/>
      <c r="GBE95" s="0"/>
      <c r="GBF95" s="0"/>
      <c r="GBG95" s="0"/>
      <c r="GBH95" s="0"/>
      <c r="GBI95" s="0"/>
      <c r="GBJ95" s="0"/>
      <c r="GBK95" s="0"/>
      <c r="GBL95" s="0"/>
      <c r="GBM95" s="0"/>
      <c r="GBN95" s="0"/>
      <c r="GBO95" s="0"/>
      <c r="GBP95" s="0"/>
      <c r="GBQ95" s="0"/>
      <c r="GBR95" s="0"/>
      <c r="GBS95" s="0"/>
      <c r="GBT95" s="0"/>
      <c r="GBU95" s="0"/>
      <c r="GBV95" s="0"/>
      <c r="GBW95" s="0"/>
      <c r="GBX95" s="0"/>
      <c r="GBY95" s="0"/>
      <c r="GBZ95" s="0"/>
      <c r="GCA95" s="0"/>
      <c r="GCB95" s="0"/>
      <c r="GCC95" s="0"/>
      <c r="GCD95" s="0"/>
      <c r="GCE95" s="0"/>
      <c r="GCF95" s="0"/>
      <c r="GCG95" s="0"/>
      <c r="GCH95" s="0"/>
      <c r="GCI95" s="0"/>
      <c r="GCJ95" s="0"/>
      <c r="GCK95" s="0"/>
      <c r="GCL95" s="0"/>
      <c r="GCM95" s="0"/>
      <c r="GCN95" s="0"/>
      <c r="GCO95" s="0"/>
      <c r="GCP95" s="0"/>
      <c r="GCQ95" s="0"/>
      <c r="GCR95" s="0"/>
      <c r="GCS95" s="0"/>
      <c r="GCT95" s="0"/>
      <c r="GCU95" s="0"/>
      <c r="GCV95" s="0"/>
      <c r="GCW95" s="0"/>
      <c r="GCX95" s="0"/>
      <c r="GCY95" s="0"/>
      <c r="GCZ95" s="0"/>
      <c r="GDA95" s="0"/>
      <c r="GDB95" s="0"/>
      <c r="GDC95" s="0"/>
      <c r="GDD95" s="0"/>
      <c r="GDE95" s="0"/>
      <c r="GDF95" s="0"/>
      <c r="GDG95" s="0"/>
      <c r="GDH95" s="0"/>
      <c r="GDI95" s="0"/>
      <c r="GDJ95" s="0"/>
      <c r="GDK95" s="0"/>
      <c r="GDL95" s="0"/>
      <c r="GDM95" s="0"/>
      <c r="GDN95" s="0"/>
      <c r="GDO95" s="0"/>
      <c r="GDP95" s="0"/>
      <c r="GDQ95" s="0"/>
      <c r="GDR95" s="0"/>
      <c r="GDS95" s="0"/>
      <c r="GDT95" s="0"/>
      <c r="GDU95" s="0"/>
      <c r="GDV95" s="0"/>
      <c r="GDW95" s="0"/>
      <c r="GDX95" s="0"/>
      <c r="GDY95" s="0"/>
      <c r="GDZ95" s="0"/>
      <c r="GEA95" s="0"/>
      <c r="GEB95" s="0"/>
      <c r="GEC95" s="0"/>
      <c r="GED95" s="0"/>
      <c r="GEE95" s="0"/>
      <c r="GEF95" s="0"/>
      <c r="GEG95" s="0"/>
      <c r="GEH95" s="0"/>
      <c r="GEI95" s="0"/>
      <c r="GEJ95" s="0"/>
      <c r="GEK95" s="0"/>
      <c r="GEL95" s="0"/>
      <c r="GEM95" s="0"/>
      <c r="GEN95" s="0"/>
      <c r="GEO95" s="0"/>
      <c r="GEP95" s="0"/>
      <c r="GEQ95" s="0"/>
      <c r="GER95" s="0"/>
      <c r="GES95" s="0"/>
      <c r="GET95" s="0"/>
      <c r="GEU95" s="0"/>
      <c r="GEV95" s="0"/>
      <c r="GEW95" s="0"/>
      <c r="GEX95" s="0"/>
      <c r="GEY95" s="0"/>
      <c r="GEZ95" s="0"/>
      <c r="GFA95" s="0"/>
      <c r="GFB95" s="0"/>
      <c r="GFC95" s="0"/>
      <c r="GFD95" s="0"/>
      <c r="GFE95" s="0"/>
      <c r="GFF95" s="0"/>
      <c r="GFG95" s="0"/>
      <c r="GFH95" s="0"/>
      <c r="GFI95" s="0"/>
      <c r="GFJ95" s="0"/>
      <c r="GFK95" s="0"/>
      <c r="GFL95" s="0"/>
      <c r="GFM95" s="0"/>
      <c r="GFN95" s="0"/>
      <c r="GFO95" s="0"/>
      <c r="GFP95" s="0"/>
      <c r="GFQ95" s="0"/>
      <c r="GFR95" s="0"/>
      <c r="GFS95" s="0"/>
      <c r="GFT95" s="0"/>
      <c r="GFU95" s="0"/>
      <c r="GFV95" s="0"/>
      <c r="GFW95" s="0"/>
      <c r="GFX95" s="0"/>
      <c r="GFY95" s="0"/>
      <c r="GFZ95" s="0"/>
      <c r="GGA95" s="0"/>
      <c r="GGB95" s="0"/>
      <c r="GGC95" s="0"/>
      <c r="GGD95" s="0"/>
      <c r="GGE95" s="0"/>
      <c r="GGF95" s="0"/>
      <c r="GGG95" s="0"/>
      <c r="GGH95" s="0"/>
      <c r="GGI95" s="0"/>
      <c r="GGJ95" s="0"/>
      <c r="GGK95" s="0"/>
      <c r="GGL95" s="0"/>
      <c r="GGM95" s="0"/>
      <c r="GGN95" s="0"/>
      <c r="GGO95" s="0"/>
      <c r="GGP95" s="0"/>
      <c r="GGQ95" s="0"/>
      <c r="GGR95" s="0"/>
      <c r="GGS95" s="0"/>
      <c r="GGT95" s="0"/>
      <c r="GGU95" s="0"/>
      <c r="GGV95" s="0"/>
      <c r="GGW95" s="0"/>
      <c r="GGX95" s="0"/>
      <c r="GGY95" s="0"/>
      <c r="GGZ95" s="0"/>
      <c r="GHA95" s="0"/>
      <c r="GHB95" s="0"/>
      <c r="GHC95" s="0"/>
      <c r="GHD95" s="0"/>
      <c r="GHE95" s="0"/>
      <c r="GHF95" s="0"/>
      <c r="GHG95" s="0"/>
      <c r="GHH95" s="0"/>
      <c r="GHI95" s="0"/>
      <c r="GHJ95" s="0"/>
      <c r="GHK95" s="0"/>
      <c r="GHL95" s="0"/>
      <c r="GHM95" s="0"/>
      <c r="GHN95" s="0"/>
      <c r="GHO95" s="0"/>
      <c r="GHP95" s="0"/>
      <c r="GHQ95" s="0"/>
      <c r="GHR95" s="0"/>
      <c r="GHS95" s="0"/>
      <c r="GHT95" s="0"/>
      <c r="GHU95" s="0"/>
      <c r="GHV95" s="0"/>
      <c r="GHW95" s="0"/>
      <c r="GHX95" s="0"/>
      <c r="GHY95" s="0"/>
      <c r="GHZ95" s="0"/>
      <c r="GIA95" s="0"/>
      <c r="GIB95" s="0"/>
      <c r="GIC95" s="0"/>
      <c r="GID95" s="0"/>
      <c r="GIE95" s="0"/>
      <c r="GIF95" s="0"/>
      <c r="GIG95" s="0"/>
      <c r="GIH95" s="0"/>
      <c r="GII95" s="0"/>
      <c r="GIJ95" s="0"/>
      <c r="GIK95" s="0"/>
      <c r="GIL95" s="0"/>
      <c r="GIM95" s="0"/>
      <c r="GIN95" s="0"/>
      <c r="GIO95" s="0"/>
      <c r="GIP95" s="0"/>
      <c r="GIQ95" s="0"/>
      <c r="GIR95" s="0"/>
      <c r="GIS95" s="0"/>
      <c r="GIT95" s="0"/>
      <c r="GIU95" s="0"/>
      <c r="GIV95" s="0"/>
      <c r="GIW95" s="0"/>
      <c r="GIX95" s="0"/>
      <c r="GIY95" s="0"/>
      <c r="GIZ95" s="0"/>
      <c r="GJA95" s="0"/>
      <c r="GJB95" s="0"/>
      <c r="GJC95" s="0"/>
      <c r="GJD95" s="0"/>
      <c r="GJE95" s="0"/>
      <c r="GJF95" s="0"/>
      <c r="GJG95" s="0"/>
      <c r="GJH95" s="0"/>
      <c r="GJI95" s="0"/>
      <c r="GJJ95" s="0"/>
      <c r="GJK95" s="0"/>
      <c r="GJL95" s="0"/>
      <c r="GJM95" s="0"/>
      <c r="GJN95" s="0"/>
      <c r="GJO95" s="0"/>
      <c r="GJP95" s="0"/>
      <c r="GJQ95" s="0"/>
      <c r="GJR95" s="0"/>
      <c r="GJS95" s="0"/>
      <c r="GJT95" s="0"/>
      <c r="GJU95" s="0"/>
      <c r="GJV95" s="0"/>
      <c r="GJW95" s="0"/>
      <c r="GJX95" s="0"/>
      <c r="GJY95" s="0"/>
      <c r="GJZ95" s="0"/>
      <c r="GKA95" s="0"/>
      <c r="GKB95" s="0"/>
      <c r="GKC95" s="0"/>
      <c r="GKD95" s="0"/>
      <c r="GKE95" s="0"/>
      <c r="GKF95" s="0"/>
      <c r="GKG95" s="0"/>
      <c r="GKH95" s="0"/>
      <c r="GKI95" s="0"/>
      <c r="GKJ95" s="0"/>
      <c r="GKK95" s="0"/>
      <c r="GKL95" s="0"/>
      <c r="GKM95" s="0"/>
      <c r="GKN95" s="0"/>
      <c r="GKO95" s="0"/>
      <c r="GKP95" s="0"/>
      <c r="GKQ95" s="0"/>
      <c r="GKR95" s="0"/>
      <c r="GKS95" s="0"/>
      <c r="GKT95" s="0"/>
      <c r="GKU95" s="0"/>
      <c r="GKV95" s="0"/>
      <c r="GKW95" s="0"/>
      <c r="GKX95" s="0"/>
      <c r="GKY95" s="0"/>
      <c r="GKZ95" s="0"/>
      <c r="GLA95" s="0"/>
      <c r="GLB95" s="0"/>
      <c r="GLC95" s="0"/>
      <c r="GLD95" s="0"/>
      <c r="GLE95" s="0"/>
      <c r="GLF95" s="0"/>
      <c r="GLG95" s="0"/>
      <c r="GLH95" s="0"/>
      <c r="GLI95" s="0"/>
      <c r="GLJ95" s="0"/>
      <c r="GLK95" s="0"/>
      <c r="GLL95" s="0"/>
      <c r="GLM95" s="0"/>
      <c r="GLN95" s="0"/>
      <c r="GLO95" s="0"/>
      <c r="GLP95" s="0"/>
      <c r="GLQ95" s="0"/>
      <c r="GLR95" s="0"/>
      <c r="GLS95" s="0"/>
      <c r="GLT95" s="0"/>
      <c r="GLU95" s="0"/>
      <c r="GLV95" s="0"/>
      <c r="GLW95" s="0"/>
      <c r="GLX95" s="0"/>
      <c r="GLY95" s="0"/>
      <c r="GLZ95" s="0"/>
      <c r="GMA95" s="0"/>
      <c r="GMB95" s="0"/>
      <c r="GMC95" s="0"/>
      <c r="GMD95" s="0"/>
      <c r="GME95" s="0"/>
      <c r="GMF95" s="0"/>
      <c r="GMG95" s="0"/>
      <c r="GMH95" s="0"/>
      <c r="GMI95" s="0"/>
      <c r="GMJ95" s="0"/>
      <c r="GMK95" s="0"/>
      <c r="GML95" s="0"/>
      <c r="GMM95" s="0"/>
      <c r="GMN95" s="0"/>
      <c r="GMO95" s="0"/>
      <c r="GMP95" s="0"/>
      <c r="GMQ95" s="0"/>
      <c r="GMR95" s="0"/>
      <c r="GMS95" s="0"/>
      <c r="GMT95" s="0"/>
      <c r="GMU95" s="0"/>
      <c r="GMV95" s="0"/>
      <c r="GMW95" s="0"/>
      <c r="GMX95" s="0"/>
      <c r="GMY95" s="0"/>
      <c r="GMZ95" s="0"/>
      <c r="GNA95" s="0"/>
      <c r="GNB95" s="0"/>
      <c r="GNC95" s="0"/>
      <c r="GND95" s="0"/>
      <c r="GNE95" s="0"/>
      <c r="GNF95" s="0"/>
      <c r="GNG95" s="0"/>
      <c r="GNH95" s="0"/>
      <c r="GNI95" s="0"/>
      <c r="GNJ95" s="0"/>
      <c r="GNK95" s="0"/>
      <c r="GNL95" s="0"/>
      <c r="GNM95" s="0"/>
      <c r="GNN95" s="0"/>
      <c r="GNO95" s="0"/>
      <c r="GNP95" s="0"/>
      <c r="GNQ95" s="0"/>
      <c r="GNR95" s="0"/>
      <c r="GNS95" s="0"/>
      <c r="GNT95" s="0"/>
      <c r="GNU95" s="0"/>
      <c r="GNV95" s="0"/>
      <c r="GNW95" s="0"/>
      <c r="GNX95" s="0"/>
      <c r="GNY95" s="0"/>
      <c r="GNZ95" s="0"/>
      <c r="GOA95" s="0"/>
      <c r="GOB95" s="0"/>
      <c r="GOC95" s="0"/>
      <c r="GOD95" s="0"/>
      <c r="GOE95" s="0"/>
      <c r="GOF95" s="0"/>
      <c r="GOG95" s="0"/>
      <c r="GOH95" s="0"/>
      <c r="GOI95" s="0"/>
      <c r="GOJ95" s="0"/>
      <c r="GOK95" s="0"/>
      <c r="GOL95" s="0"/>
      <c r="GOM95" s="0"/>
      <c r="GON95" s="0"/>
      <c r="GOO95" s="0"/>
      <c r="GOP95" s="0"/>
      <c r="GOQ95" s="0"/>
      <c r="GOR95" s="0"/>
      <c r="GOS95" s="0"/>
      <c r="GOT95" s="0"/>
      <c r="GOU95" s="0"/>
      <c r="GOV95" s="0"/>
      <c r="GOW95" s="0"/>
      <c r="GOX95" s="0"/>
      <c r="GOY95" s="0"/>
      <c r="GOZ95" s="0"/>
      <c r="GPA95" s="0"/>
      <c r="GPB95" s="0"/>
      <c r="GPC95" s="0"/>
      <c r="GPD95" s="0"/>
      <c r="GPE95" s="0"/>
      <c r="GPF95" s="0"/>
      <c r="GPG95" s="0"/>
      <c r="GPH95" s="0"/>
      <c r="GPI95" s="0"/>
      <c r="GPJ95" s="0"/>
      <c r="GPK95" s="0"/>
      <c r="GPL95" s="0"/>
      <c r="GPM95" s="0"/>
      <c r="GPN95" s="0"/>
      <c r="GPO95" s="0"/>
      <c r="GPP95" s="0"/>
      <c r="GPQ95" s="0"/>
      <c r="GPR95" s="0"/>
      <c r="GPS95" s="0"/>
      <c r="GPT95" s="0"/>
      <c r="GPU95" s="0"/>
      <c r="GPV95" s="0"/>
      <c r="GPW95" s="0"/>
      <c r="GPX95" s="0"/>
      <c r="GPY95" s="0"/>
      <c r="GPZ95" s="0"/>
      <c r="GQA95" s="0"/>
      <c r="GQB95" s="0"/>
      <c r="GQC95" s="0"/>
      <c r="GQD95" s="0"/>
      <c r="GQE95" s="0"/>
      <c r="GQF95" s="0"/>
      <c r="GQG95" s="0"/>
      <c r="GQH95" s="0"/>
      <c r="GQI95" s="0"/>
      <c r="GQJ95" s="0"/>
      <c r="GQK95" s="0"/>
      <c r="GQL95" s="0"/>
      <c r="GQM95" s="0"/>
      <c r="GQN95" s="0"/>
      <c r="GQO95" s="0"/>
      <c r="GQP95" s="0"/>
      <c r="GQQ95" s="0"/>
      <c r="GQR95" s="0"/>
      <c r="GQS95" s="0"/>
      <c r="GQT95" s="0"/>
      <c r="GQU95" s="0"/>
      <c r="GQV95" s="0"/>
      <c r="GQW95" s="0"/>
      <c r="GQX95" s="0"/>
      <c r="GQY95" s="0"/>
      <c r="GQZ95" s="0"/>
      <c r="GRA95" s="0"/>
      <c r="GRB95" s="0"/>
      <c r="GRC95" s="0"/>
      <c r="GRD95" s="0"/>
      <c r="GRE95" s="0"/>
      <c r="GRF95" s="0"/>
      <c r="GRG95" s="0"/>
      <c r="GRH95" s="0"/>
      <c r="GRI95" s="0"/>
      <c r="GRJ95" s="0"/>
      <c r="GRK95" s="0"/>
      <c r="GRL95" s="0"/>
      <c r="GRM95" s="0"/>
      <c r="GRN95" s="0"/>
      <c r="GRO95" s="0"/>
      <c r="GRP95" s="0"/>
      <c r="GRQ95" s="0"/>
      <c r="GRR95" s="0"/>
      <c r="GRS95" s="0"/>
      <c r="GRT95" s="0"/>
      <c r="GRU95" s="0"/>
      <c r="GRV95" s="0"/>
      <c r="GRW95" s="0"/>
      <c r="GRX95" s="0"/>
      <c r="GRY95" s="0"/>
      <c r="GRZ95" s="0"/>
      <c r="GSA95" s="0"/>
      <c r="GSB95" s="0"/>
      <c r="GSC95" s="0"/>
      <c r="GSD95" s="0"/>
      <c r="GSE95" s="0"/>
      <c r="GSF95" s="0"/>
      <c r="GSG95" s="0"/>
      <c r="GSH95" s="0"/>
      <c r="GSI95" s="0"/>
      <c r="GSJ95" s="0"/>
      <c r="GSK95" s="0"/>
      <c r="GSL95" s="0"/>
      <c r="GSM95" s="0"/>
      <c r="GSN95" s="0"/>
      <c r="GSO95" s="0"/>
      <c r="GSP95" s="0"/>
      <c r="GSQ95" s="0"/>
      <c r="GSR95" s="0"/>
      <c r="GSS95" s="0"/>
      <c r="GST95" s="0"/>
      <c r="GSU95" s="0"/>
      <c r="GSV95" s="0"/>
      <c r="GSW95" s="0"/>
      <c r="GSX95" s="0"/>
      <c r="GSY95" s="0"/>
      <c r="GSZ95" s="0"/>
      <c r="GTA95" s="0"/>
      <c r="GTB95" s="0"/>
      <c r="GTC95" s="0"/>
      <c r="GTD95" s="0"/>
      <c r="GTE95" s="0"/>
      <c r="GTF95" s="0"/>
      <c r="GTG95" s="0"/>
      <c r="GTH95" s="0"/>
      <c r="GTI95" s="0"/>
      <c r="GTJ95" s="0"/>
      <c r="GTK95" s="0"/>
      <c r="GTL95" s="0"/>
      <c r="GTM95" s="0"/>
      <c r="GTN95" s="0"/>
      <c r="GTO95" s="0"/>
      <c r="GTP95" s="0"/>
      <c r="GTQ95" s="0"/>
      <c r="GTR95" s="0"/>
      <c r="GTS95" s="0"/>
      <c r="GTT95" s="0"/>
      <c r="GTU95" s="0"/>
      <c r="GTV95" s="0"/>
      <c r="GTW95" s="0"/>
      <c r="GTX95" s="0"/>
      <c r="GTY95" s="0"/>
      <c r="GTZ95" s="0"/>
      <c r="GUA95" s="0"/>
      <c r="GUB95" s="0"/>
      <c r="GUC95" s="0"/>
      <c r="GUD95" s="0"/>
      <c r="GUE95" s="0"/>
      <c r="GUF95" s="0"/>
      <c r="GUG95" s="0"/>
      <c r="GUH95" s="0"/>
      <c r="GUI95" s="0"/>
      <c r="GUJ95" s="0"/>
      <c r="GUK95" s="0"/>
      <c r="GUL95" s="0"/>
      <c r="GUM95" s="0"/>
      <c r="GUN95" s="0"/>
      <c r="GUO95" s="0"/>
      <c r="GUP95" s="0"/>
      <c r="GUQ95" s="0"/>
      <c r="GUR95" s="0"/>
      <c r="GUS95" s="0"/>
      <c r="GUT95" s="0"/>
      <c r="GUU95" s="0"/>
      <c r="GUV95" s="0"/>
      <c r="GUW95" s="0"/>
      <c r="GUX95" s="0"/>
      <c r="GUY95" s="0"/>
      <c r="GUZ95" s="0"/>
      <c r="GVA95" s="0"/>
      <c r="GVB95" s="0"/>
      <c r="GVC95" s="0"/>
      <c r="GVD95" s="0"/>
      <c r="GVE95" s="0"/>
      <c r="GVF95" s="0"/>
      <c r="GVG95" s="0"/>
      <c r="GVH95" s="0"/>
      <c r="GVI95" s="0"/>
      <c r="GVJ95" s="0"/>
      <c r="GVK95" s="0"/>
      <c r="GVL95" s="0"/>
      <c r="GVM95" s="0"/>
      <c r="GVN95" s="0"/>
      <c r="GVO95" s="0"/>
      <c r="GVP95" s="0"/>
      <c r="GVQ95" s="0"/>
      <c r="GVR95" s="0"/>
      <c r="GVS95" s="0"/>
      <c r="GVT95" s="0"/>
      <c r="GVU95" s="0"/>
      <c r="GVV95" s="0"/>
      <c r="GVW95" s="0"/>
      <c r="GVX95" s="0"/>
      <c r="GVY95" s="0"/>
      <c r="GVZ95" s="0"/>
      <c r="GWA95" s="0"/>
      <c r="GWB95" s="0"/>
      <c r="GWC95" s="0"/>
      <c r="GWD95" s="0"/>
      <c r="GWE95" s="0"/>
      <c r="GWF95" s="0"/>
      <c r="GWG95" s="0"/>
      <c r="GWH95" s="0"/>
      <c r="GWI95" s="0"/>
      <c r="GWJ95" s="0"/>
      <c r="GWK95" s="0"/>
      <c r="GWL95" s="0"/>
      <c r="GWM95" s="0"/>
      <c r="GWN95" s="0"/>
      <c r="GWO95" s="0"/>
      <c r="GWP95" s="0"/>
      <c r="GWQ95" s="0"/>
      <c r="GWR95" s="0"/>
      <c r="GWS95" s="0"/>
      <c r="GWT95" s="0"/>
      <c r="GWU95" s="0"/>
      <c r="GWV95" s="0"/>
      <c r="GWW95" s="0"/>
      <c r="GWX95" s="0"/>
      <c r="GWY95" s="0"/>
      <c r="GWZ95" s="0"/>
      <c r="GXA95" s="0"/>
      <c r="GXB95" s="0"/>
      <c r="GXC95" s="0"/>
      <c r="GXD95" s="0"/>
      <c r="GXE95" s="0"/>
      <c r="GXF95" s="0"/>
      <c r="GXG95" s="0"/>
      <c r="GXH95" s="0"/>
      <c r="GXI95" s="0"/>
      <c r="GXJ95" s="0"/>
      <c r="GXK95" s="0"/>
      <c r="GXL95" s="0"/>
      <c r="GXM95" s="0"/>
      <c r="GXN95" s="0"/>
      <c r="GXO95" s="0"/>
      <c r="GXP95" s="0"/>
      <c r="GXQ95" s="0"/>
      <c r="GXR95" s="0"/>
      <c r="GXS95" s="0"/>
      <c r="GXT95" s="0"/>
      <c r="GXU95" s="0"/>
      <c r="GXV95" s="0"/>
      <c r="GXW95" s="0"/>
      <c r="GXX95" s="0"/>
      <c r="GXY95" s="0"/>
      <c r="GXZ95" s="0"/>
      <c r="GYA95" s="0"/>
      <c r="GYB95" s="0"/>
      <c r="GYC95" s="0"/>
      <c r="GYD95" s="0"/>
      <c r="GYE95" s="0"/>
      <c r="GYF95" s="0"/>
      <c r="GYG95" s="0"/>
      <c r="GYH95" s="0"/>
      <c r="GYI95" s="0"/>
      <c r="GYJ95" s="0"/>
      <c r="GYK95" s="0"/>
      <c r="GYL95" s="0"/>
      <c r="GYM95" s="0"/>
      <c r="GYN95" s="0"/>
      <c r="GYO95" s="0"/>
      <c r="GYP95" s="0"/>
      <c r="GYQ95" s="0"/>
      <c r="GYR95" s="0"/>
      <c r="GYS95" s="0"/>
      <c r="GYT95" s="0"/>
      <c r="GYU95" s="0"/>
      <c r="GYV95" s="0"/>
      <c r="GYW95" s="0"/>
      <c r="GYX95" s="0"/>
      <c r="GYY95" s="0"/>
      <c r="GYZ95" s="0"/>
      <c r="GZA95" s="0"/>
      <c r="GZB95" s="0"/>
      <c r="GZC95" s="0"/>
      <c r="GZD95" s="0"/>
      <c r="GZE95" s="0"/>
      <c r="GZF95" s="0"/>
      <c r="GZG95" s="0"/>
      <c r="GZH95" s="0"/>
      <c r="GZI95" s="0"/>
      <c r="GZJ95" s="0"/>
      <c r="GZK95" s="0"/>
      <c r="GZL95" s="0"/>
      <c r="GZM95" s="0"/>
      <c r="GZN95" s="0"/>
      <c r="GZO95" s="0"/>
      <c r="GZP95" s="0"/>
      <c r="GZQ95" s="0"/>
      <c r="GZR95" s="0"/>
      <c r="GZS95" s="0"/>
      <c r="GZT95" s="0"/>
      <c r="GZU95" s="0"/>
      <c r="GZV95" s="0"/>
      <c r="GZW95" s="0"/>
      <c r="GZX95" s="0"/>
      <c r="GZY95" s="0"/>
      <c r="GZZ95" s="0"/>
      <c r="HAA95" s="0"/>
      <c r="HAB95" s="0"/>
      <c r="HAC95" s="0"/>
      <c r="HAD95" s="0"/>
      <c r="HAE95" s="0"/>
      <c r="HAF95" s="0"/>
      <c r="HAG95" s="0"/>
      <c r="HAH95" s="0"/>
      <c r="HAI95" s="0"/>
      <c r="HAJ95" s="0"/>
      <c r="HAK95" s="0"/>
      <c r="HAL95" s="0"/>
      <c r="HAM95" s="0"/>
      <c r="HAN95" s="0"/>
      <c r="HAO95" s="0"/>
      <c r="HAP95" s="0"/>
      <c r="HAQ95" s="0"/>
      <c r="HAR95" s="0"/>
      <c r="HAS95" s="0"/>
      <c r="HAT95" s="0"/>
      <c r="HAU95" s="0"/>
      <c r="HAV95" s="0"/>
      <c r="HAW95" s="0"/>
      <c r="HAX95" s="0"/>
      <c r="HAY95" s="0"/>
      <c r="HAZ95" s="0"/>
      <c r="HBA95" s="0"/>
      <c r="HBB95" s="0"/>
      <c r="HBC95" s="0"/>
      <c r="HBD95" s="0"/>
      <c r="HBE95" s="0"/>
      <c r="HBF95" s="0"/>
      <c r="HBG95" s="0"/>
      <c r="HBH95" s="0"/>
      <c r="HBI95" s="0"/>
      <c r="HBJ95" s="0"/>
      <c r="HBK95" s="0"/>
      <c r="HBL95" s="0"/>
      <c r="HBM95" s="0"/>
      <c r="HBN95" s="0"/>
      <c r="HBO95" s="0"/>
      <c r="HBP95" s="0"/>
      <c r="HBQ95" s="0"/>
      <c r="HBR95" s="0"/>
      <c r="HBS95" s="0"/>
      <c r="HBT95" s="0"/>
      <c r="HBU95" s="0"/>
      <c r="HBV95" s="0"/>
      <c r="HBW95" s="0"/>
      <c r="HBX95" s="0"/>
      <c r="HBY95" s="0"/>
      <c r="HBZ95" s="0"/>
      <c r="HCA95" s="0"/>
      <c r="HCB95" s="0"/>
      <c r="HCC95" s="0"/>
      <c r="HCD95" s="0"/>
      <c r="HCE95" s="0"/>
      <c r="HCF95" s="0"/>
      <c r="HCG95" s="0"/>
      <c r="HCH95" s="0"/>
      <c r="HCI95" s="0"/>
      <c r="HCJ95" s="0"/>
      <c r="HCK95" s="0"/>
      <c r="HCL95" s="0"/>
      <c r="HCM95" s="0"/>
      <c r="HCN95" s="0"/>
      <c r="HCO95" s="0"/>
      <c r="HCP95" s="0"/>
      <c r="HCQ95" s="0"/>
      <c r="HCR95" s="0"/>
      <c r="HCS95" s="0"/>
      <c r="HCT95" s="0"/>
      <c r="HCU95" s="0"/>
      <c r="HCV95" s="0"/>
      <c r="HCW95" s="0"/>
      <c r="HCX95" s="0"/>
      <c r="HCY95" s="0"/>
      <c r="HCZ95" s="0"/>
      <c r="HDA95" s="0"/>
      <c r="HDB95" s="0"/>
      <c r="HDC95" s="0"/>
      <c r="HDD95" s="0"/>
      <c r="HDE95" s="0"/>
      <c r="HDF95" s="0"/>
      <c r="HDG95" s="0"/>
      <c r="HDH95" s="0"/>
      <c r="HDI95" s="0"/>
      <c r="HDJ95" s="0"/>
      <c r="HDK95" s="0"/>
      <c r="HDL95" s="0"/>
      <c r="HDM95" s="0"/>
      <c r="HDN95" s="0"/>
      <c r="HDO95" s="0"/>
      <c r="HDP95" s="0"/>
      <c r="HDQ95" s="0"/>
      <c r="HDR95" s="0"/>
      <c r="HDS95" s="0"/>
      <c r="HDT95" s="0"/>
      <c r="HDU95" s="0"/>
      <c r="HDV95" s="0"/>
      <c r="HDW95" s="0"/>
      <c r="HDX95" s="0"/>
      <c r="HDY95" s="0"/>
      <c r="HDZ95" s="0"/>
      <c r="HEA95" s="0"/>
      <c r="HEB95" s="0"/>
      <c r="HEC95" s="0"/>
      <c r="HED95" s="0"/>
      <c r="HEE95" s="0"/>
      <c r="HEF95" s="0"/>
      <c r="HEG95" s="0"/>
      <c r="HEH95" s="0"/>
      <c r="HEI95" s="0"/>
      <c r="HEJ95" s="0"/>
      <c r="HEK95" s="0"/>
      <c r="HEL95" s="0"/>
      <c r="HEM95" s="0"/>
      <c r="HEN95" s="0"/>
      <c r="HEO95" s="0"/>
      <c r="HEP95" s="0"/>
      <c r="HEQ95" s="0"/>
      <c r="HER95" s="0"/>
      <c r="HES95" s="0"/>
      <c r="HET95" s="0"/>
      <c r="HEU95" s="0"/>
      <c r="HEV95" s="0"/>
      <c r="HEW95" s="0"/>
      <c r="HEX95" s="0"/>
      <c r="HEY95" s="0"/>
      <c r="HEZ95" s="0"/>
      <c r="HFA95" s="0"/>
      <c r="HFB95" s="0"/>
      <c r="HFC95" s="0"/>
      <c r="HFD95" s="0"/>
      <c r="HFE95" s="0"/>
      <c r="HFF95" s="0"/>
      <c r="HFG95" s="0"/>
      <c r="HFH95" s="0"/>
      <c r="HFI95" s="0"/>
      <c r="HFJ95" s="0"/>
      <c r="HFK95" s="0"/>
      <c r="HFL95" s="0"/>
      <c r="HFM95" s="0"/>
      <c r="HFN95" s="0"/>
      <c r="HFO95" s="0"/>
      <c r="HFP95" s="0"/>
      <c r="HFQ95" s="0"/>
      <c r="HFR95" s="0"/>
      <c r="HFS95" s="0"/>
      <c r="HFT95" s="0"/>
      <c r="HFU95" s="0"/>
      <c r="HFV95" s="0"/>
      <c r="HFW95" s="0"/>
      <c r="HFX95" s="0"/>
      <c r="HFY95" s="0"/>
      <c r="HFZ95" s="0"/>
      <c r="HGA95" s="0"/>
      <c r="HGB95" s="0"/>
      <c r="HGC95" s="0"/>
      <c r="HGD95" s="0"/>
      <c r="HGE95" s="0"/>
      <c r="HGF95" s="0"/>
      <c r="HGG95" s="0"/>
      <c r="HGH95" s="0"/>
      <c r="HGI95" s="0"/>
      <c r="HGJ95" s="0"/>
      <c r="HGK95" s="0"/>
      <c r="HGL95" s="0"/>
      <c r="HGM95" s="0"/>
      <c r="HGN95" s="0"/>
      <c r="HGO95" s="0"/>
      <c r="HGP95" s="0"/>
      <c r="HGQ95" s="0"/>
      <c r="HGR95" s="0"/>
      <c r="HGS95" s="0"/>
      <c r="HGT95" s="0"/>
      <c r="HGU95" s="0"/>
      <c r="HGV95" s="0"/>
      <c r="HGW95" s="0"/>
      <c r="HGX95" s="0"/>
      <c r="HGY95" s="0"/>
      <c r="HGZ95" s="0"/>
      <c r="HHA95" s="0"/>
      <c r="HHB95" s="0"/>
      <c r="HHC95" s="0"/>
      <c r="HHD95" s="0"/>
      <c r="HHE95" s="0"/>
      <c r="HHF95" s="0"/>
      <c r="HHG95" s="0"/>
      <c r="HHH95" s="0"/>
      <c r="HHI95" s="0"/>
      <c r="HHJ95" s="0"/>
      <c r="HHK95" s="0"/>
      <c r="HHL95" s="0"/>
      <c r="HHM95" s="0"/>
      <c r="HHN95" s="0"/>
      <c r="HHO95" s="0"/>
      <c r="HHP95" s="0"/>
      <c r="HHQ95" s="0"/>
      <c r="HHR95" s="0"/>
      <c r="HHS95" s="0"/>
      <c r="HHT95" s="0"/>
      <c r="HHU95" s="0"/>
      <c r="HHV95" s="0"/>
      <c r="HHW95" s="0"/>
      <c r="HHX95" s="0"/>
      <c r="HHY95" s="0"/>
      <c r="HHZ95" s="0"/>
      <c r="HIA95" s="0"/>
      <c r="HIB95" s="0"/>
      <c r="HIC95" s="0"/>
      <c r="HID95" s="0"/>
      <c r="HIE95" s="0"/>
      <c r="HIF95" s="0"/>
      <c r="HIG95" s="0"/>
      <c r="HIH95" s="0"/>
      <c r="HII95" s="0"/>
      <c r="HIJ95" s="0"/>
      <c r="HIK95" s="0"/>
      <c r="HIL95" s="0"/>
      <c r="HIM95" s="0"/>
      <c r="HIN95" s="0"/>
      <c r="HIO95" s="0"/>
      <c r="HIP95" s="0"/>
      <c r="HIQ95" s="0"/>
      <c r="HIR95" s="0"/>
      <c r="HIS95" s="0"/>
      <c r="HIT95" s="0"/>
      <c r="HIU95" s="0"/>
      <c r="HIV95" s="0"/>
      <c r="HIW95" s="0"/>
      <c r="HIX95" s="0"/>
      <c r="HIY95" s="0"/>
      <c r="HIZ95" s="0"/>
      <c r="HJA95" s="0"/>
      <c r="HJB95" s="0"/>
      <c r="HJC95" s="0"/>
      <c r="HJD95" s="0"/>
      <c r="HJE95" s="0"/>
      <c r="HJF95" s="0"/>
      <c r="HJG95" s="0"/>
      <c r="HJH95" s="0"/>
      <c r="HJI95" s="0"/>
      <c r="HJJ95" s="0"/>
      <c r="HJK95" s="0"/>
      <c r="HJL95" s="0"/>
      <c r="HJM95" s="0"/>
      <c r="HJN95" s="0"/>
      <c r="HJO95" s="0"/>
      <c r="HJP95" s="0"/>
      <c r="HJQ95" s="0"/>
      <c r="HJR95" s="0"/>
      <c r="HJS95" s="0"/>
      <c r="HJT95" s="0"/>
      <c r="HJU95" s="0"/>
      <c r="HJV95" s="0"/>
      <c r="HJW95" s="0"/>
      <c r="HJX95" s="0"/>
      <c r="HJY95" s="0"/>
      <c r="HJZ95" s="0"/>
      <c r="HKA95" s="0"/>
      <c r="HKB95" s="0"/>
      <c r="HKC95" s="0"/>
      <c r="HKD95" s="0"/>
      <c r="HKE95" s="0"/>
      <c r="HKF95" s="0"/>
      <c r="HKG95" s="0"/>
      <c r="HKH95" s="0"/>
      <c r="HKI95" s="0"/>
      <c r="HKJ95" s="0"/>
      <c r="HKK95" s="0"/>
      <c r="HKL95" s="0"/>
      <c r="HKM95" s="0"/>
      <c r="HKN95" s="0"/>
      <c r="HKO95" s="0"/>
      <c r="HKP95" s="0"/>
      <c r="HKQ95" s="0"/>
      <c r="HKR95" s="0"/>
      <c r="HKS95" s="0"/>
      <c r="HKT95" s="0"/>
      <c r="HKU95" s="0"/>
      <c r="HKV95" s="0"/>
      <c r="HKW95" s="0"/>
      <c r="HKX95" s="0"/>
      <c r="HKY95" s="0"/>
      <c r="HKZ95" s="0"/>
      <c r="HLA95" s="0"/>
      <c r="HLB95" s="0"/>
      <c r="HLC95" s="0"/>
      <c r="HLD95" s="0"/>
      <c r="HLE95" s="0"/>
      <c r="HLF95" s="0"/>
      <c r="HLG95" s="0"/>
      <c r="HLH95" s="0"/>
      <c r="HLI95" s="0"/>
      <c r="HLJ95" s="0"/>
      <c r="HLK95" s="0"/>
      <c r="HLL95" s="0"/>
      <c r="HLM95" s="0"/>
      <c r="HLN95" s="0"/>
      <c r="HLO95" s="0"/>
      <c r="HLP95" s="0"/>
      <c r="HLQ95" s="0"/>
      <c r="HLR95" s="0"/>
      <c r="HLS95" s="0"/>
      <c r="HLT95" s="0"/>
      <c r="HLU95" s="0"/>
      <c r="HLV95" s="0"/>
      <c r="HLW95" s="0"/>
      <c r="HLX95" s="0"/>
      <c r="HLY95" s="0"/>
      <c r="HLZ95" s="0"/>
      <c r="HMA95" s="0"/>
      <c r="HMB95" s="0"/>
      <c r="HMC95" s="0"/>
      <c r="HMD95" s="0"/>
      <c r="HME95" s="0"/>
      <c r="HMF95" s="0"/>
      <c r="HMG95" s="0"/>
      <c r="HMH95" s="0"/>
      <c r="HMI95" s="0"/>
      <c r="HMJ95" s="0"/>
      <c r="HMK95" s="0"/>
      <c r="HML95" s="0"/>
      <c r="HMM95" s="0"/>
      <c r="HMN95" s="0"/>
      <c r="HMO95" s="0"/>
      <c r="HMP95" s="0"/>
      <c r="HMQ95" s="0"/>
      <c r="HMR95" s="0"/>
      <c r="HMS95" s="0"/>
      <c r="HMT95" s="0"/>
      <c r="HMU95" s="0"/>
      <c r="HMV95" s="0"/>
      <c r="HMW95" s="0"/>
      <c r="HMX95" s="0"/>
      <c r="HMY95" s="0"/>
      <c r="HMZ95" s="0"/>
      <c r="HNA95" s="0"/>
      <c r="HNB95" s="0"/>
      <c r="HNC95" s="0"/>
      <c r="HND95" s="0"/>
      <c r="HNE95" s="0"/>
      <c r="HNF95" s="0"/>
      <c r="HNG95" s="0"/>
      <c r="HNH95" s="0"/>
      <c r="HNI95" s="0"/>
      <c r="HNJ95" s="0"/>
      <c r="HNK95" s="0"/>
      <c r="HNL95" s="0"/>
      <c r="HNM95" s="0"/>
      <c r="HNN95" s="0"/>
      <c r="HNO95" s="0"/>
      <c r="HNP95" s="0"/>
      <c r="HNQ95" s="0"/>
      <c r="HNR95" s="0"/>
      <c r="HNS95" s="0"/>
      <c r="HNT95" s="0"/>
      <c r="HNU95" s="0"/>
      <c r="HNV95" s="0"/>
      <c r="HNW95" s="0"/>
      <c r="HNX95" s="0"/>
      <c r="HNY95" s="0"/>
      <c r="HNZ95" s="0"/>
      <c r="HOA95" s="0"/>
      <c r="HOB95" s="0"/>
      <c r="HOC95" s="0"/>
      <c r="HOD95" s="0"/>
      <c r="HOE95" s="0"/>
      <c r="HOF95" s="0"/>
      <c r="HOG95" s="0"/>
      <c r="HOH95" s="0"/>
      <c r="HOI95" s="0"/>
      <c r="HOJ95" s="0"/>
      <c r="HOK95" s="0"/>
      <c r="HOL95" s="0"/>
      <c r="HOM95" s="0"/>
      <c r="HON95" s="0"/>
      <c r="HOO95" s="0"/>
      <c r="HOP95" s="0"/>
      <c r="HOQ95" s="0"/>
      <c r="HOR95" s="0"/>
      <c r="HOS95" s="0"/>
      <c r="HOT95" s="0"/>
      <c r="HOU95" s="0"/>
      <c r="HOV95" s="0"/>
      <c r="HOW95" s="0"/>
      <c r="HOX95" s="0"/>
      <c r="HOY95" s="0"/>
      <c r="HOZ95" s="0"/>
      <c r="HPA95" s="0"/>
      <c r="HPB95" s="0"/>
      <c r="HPC95" s="0"/>
      <c r="HPD95" s="0"/>
      <c r="HPE95" s="0"/>
      <c r="HPF95" s="0"/>
      <c r="HPG95" s="0"/>
      <c r="HPH95" s="0"/>
      <c r="HPI95" s="0"/>
      <c r="HPJ95" s="0"/>
      <c r="HPK95" s="0"/>
      <c r="HPL95" s="0"/>
      <c r="HPM95" s="0"/>
      <c r="HPN95" s="0"/>
      <c r="HPO95" s="0"/>
      <c r="HPP95" s="0"/>
      <c r="HPQ95" s="0"/>
      <c r="HPR95" s="0"/>
      <c r="HPS95" s="0"/>
      <c r="HPT95" s="0"/>
      <c r="HPU95" s="0"/>
      <c r="HPV95" s="0"/>
      <c r="HPW95" s="0"/>
      <c r="HPX95" s="0"/>
      <c r="HPY95" s="0"/>
      <c r="HPZ95" s="0"/>
      <c r="HQA95" s="0"/>
      <c r="HQB95" s="0"/>
      <c r="HQC95" s="0"/>
      <c r="HQD95" s="0"/>
      <c r="HQE95" s="0"/>
      <c r="HQF95" s="0"/>
      <c r="HQG95" s="0"/>
      <c r="HQH95" s="0"/>
      <c r="HQI95" s="0"/>
      <c r="HQJ95" s="0"/>
      <c r="HQK95" s="0"/>
      <c r="HQL95" s="0"/>
      <c r="HQM95" s="0"/>
      <c r="HQN95" s="0"/>
      <c r="HQO95" s="0"/>
      <c r="HQP95" s="0"/>
      <c r="HQQ95" s="0"/>
      <c r="HQR95" s="0"/>
      <c r="HQS95" s="0"/>
      <c r="HQT95" s="0"/>
      <c r="HQU95" s="0"/>
      <c r="HQV95" s="0"/>
      <c r="HQW95" s="0"/>
      <c r="HQX95" s="0"/>
      <c r="HQY95" s="0"/>
      <c r="HQZ95" s="0"/>
      <c r="HRA95" s="0"/>
      <c r="HRB95" s="0"/>
      <c r="HRC95" s="0"/>
      <c r="HRD95" s="0"/>
      <c r="HRE95" s="0"/>
      <c r="HRF95" s="0"/>
      <c r="HRG95" s="0"/>
      <c r="HRH95" s="0"/>
      <c r="HRI95" s="0"/>
      <c r="HRJ95" s="0"/>
      <c r="HRK95" s="0"/>
      <c r="HRL95" s="0"/>
      <c r="HRM95" s="0"/>
      <c r="HRN95" s="0"/>
      <c r="HRO95" s="0"/>
      <c r="HRP95" s="0"/>
      <c r="HRQ95" s="0"/>
      <c r="HRR95" s="0"/>
      <c r="HRS95" s="0"/>
      <c r="HRT95" s="0"/>
      <c r="HRU95" s="0"/>
      <c r="HRV95" s="0"/>
      <c r="HRW95" s="0"/>
      <c r="HRX95" s="0"/>
      <c r="HRY95" s="0"/>
      <c r="HRZ95" s="0"/>
      <c r="HSA95" s="0"/>
      <c r="HSB95" s="0"/>
      <c r="HSC95" s="0"/>
      <c r="HSD95" s="0"/>
      <c r="HSE95" s="0"/>
      <c r="HSF95" s="0"/>
      <c r="HSG95" s="0"/>
      <c r="HSH95" s="0"/>
      <c r="HSI95" s="0"/>
      <c r="HSJ95" s="0"/>
      <c r="HSK95" s="0"/>
      <c r="HSL95" s="0"/>
      <c r="HSM95" s="0"/>
      <c r="HSN95" s="0"/>
      <c r="HSO95" s="0"/>
      <c r="HSP95" s="0"/>
      <c r="HSQ95" s="0"/>
      <c r="HSR95" s="0"/>
      <c r="HSS95" s="0"/>
      <c r="HST95" s="0"/>
      <c r="HSU95" s="0"/>
      <c r="HSV95" s="0"/>
      <c r="HSW95" s="0"/>
      <c r="HSX95" s="0"/>
      <c r="HSY95" s="0"/>
      <c r="HSZ95" s="0"/>
      <c r="HTA95" s="0"/>
      <c r="HTB95" s="0"/>
      <c r="HTC95" s="0"/>
      <c r="HTD95" s="0"/>
      <c r="HTE95" s="0"/>
      <c r="HTF95" s="0"/>
      <c r="HTG95" s="0"/>
      <c r="HTH95" s="0"/>
      <c r="HTI95" s="0"/>
      <c r="HTJ95" s="0"/>
      <c r="HTK95" s="0"/>
      <c r="HTL95" s="0"/>
      <c r="HTM95" s="0"/>
      <c r="HTN95" s="0"/>
      <c r="HTO95" s="0"/>
      <c r="HTP95" s="0"/>
      <c r="HTQ95" s="0"/>
      <c r="HTR95" s="0"/>
      <c r="HTS95" s="0"/>
      <c r="HTT95" s="0"/>
      <c r="HTU95" s="0"/>
      <c r="HTV95" s="0"/>
      <c r="HTW95" s="0"/>
      <c r="HTX95" s="0"/>
      <c r="HTY95" s="0"/>
      <c r="HTZ95" s="0"/>
      <c r="HUA95" s="0"/>
      <c r="HUB95" s="0"/>
      <c r="HUC95" s="0"/>
      <c r="HUD95" s="0"/>
      <c r="HUE95" s="0"/>
      <c r="HUF95" s="0"/>
      <c r="HUG95" s="0"/>
      <c r="HUH95" s="0"/>
      <c r="HUI95" s="0"/>
      <c r="HUJ95" s="0"/>
      <c r="HUK95" s="0"/>
      <c r="HUL95" s="0"/>
      <c r="HUM95" s="0"/>
      <c r="HUN95" s="0"/>
      <c r="HUO95" s="0"/>
      <c r="HUP95" s="0"/>
      <c r="HUQ95" s="0"/>
      <c r="HUR95" s="0"/>
      <c r="HUS95" s="0"/>
      <c r="HUT95" s="0"/>
      <c r="HUU95" s="0"/>
      <c r="HUV95" s="0"/>
      <c r="HUW95" s="0"/>
      <c r="HUX95" s="0"/>
      <c r="HUY95" s="0"/>
      <c r="HUZ95" s="0"/>
      <c r="HVA95" s="0"/>
      <c r="HVB95" s="0"/>
      <c r="HVC95" s="0"/>
      <c r="HVD95" s="0"/>
      <c r="HVE95" s="0"/>
      <c r="HVF95" s="0"/>
      <c r="HVG95" s="0"/>
      <c r="HVH95" s="0"/>
      <c r="HVI95" s="0"/>
      <c r="HVJ95" s="0"/>
      <c r="HVK95" s="0"/>
      <c r="HVL95" s="0"/>
      <c r="HVM95" s="0"/>
      <c r="HVN95" s="0"/>
      <c r="HVO95" s="0"/>
      <c r="HVP95" s="0"/>
      <c r="HVQ95" s="0"/>
      <c r="HVR95" s="0"/>
      <c r="HVS95" s="0"/>
      <c r="HVT95" s="0"/>
      <c r="HVU95" s="0"/>
      <c r="HVV95" s="0"/>
      <c r="HVW95" s="0"/>
      <c r="HVX95" s="0"/>
      <c r="HVY95" s="0"/>
      <c r="HVZ95" s="0"/>
      <c r="HWA95" s="0"/>
      <c r="HWB95" s="0"/>
      <c r="HWC95" s="0"/>
      <c r="HWD95" s="0"/>
      <c r="HWE95" s="0"/>
      <c r="HWF95" s="0"/>
      <c r="HWG95" s="0"/>
      <c r="HWH95" s="0"/>
      <c r="HWI95" s="0"/>
      <c r="HWJ95" s="0"/>
      <c r="HWK95" s="0"/>
      <c r="HWL95" s="0"/>
      <c r="HWM95" s="0"/>
      <c r="HWN95" s="0"/>
      <c r="HWO95" s="0"/>
      <c r="HWP95" s="0"/>
      <c r="HWQ95" s="0"/>
      <c r="HWR95" s="0"/>
      <c r="HWS95" s="0"/>
      <c r="HWT95" s="0"/>
      <c r="HWU95" s="0"/>
      <c r="HWV95" s="0"/>
      <c r="HWW95" s="0"/>
      <c r="HWX95" s="0"/>
      <c r="HWY95" s="0"/>
      <c r="HWZ95" s="0"/>
      <c r="HXA95" s="0"/>
      <c r="HXB95" s="0"/>
      <c r="HXC95" s="0"/>
      <c r="HXD95" s="0"/>
      <c r="HXE95" s="0"/>
      <c r="HXF95" s="0"/>
      <c r="HXG95" s="0"/>
      <c r="HXH95" s="0"/>
      <c r="HXI95" s="0"/>
      <c r="HXJ95" s="0"/>
      <c r="HXK95" s="0"/>
      <c r="HXL95" s="0"/>
      <c r="HXM95" s="0"/>
      <c r="HXN95" s="0"/>
      <c r="HXO95" s="0"/>
      <c r="HXP95" s="0"/>
      <c r="HXQ95" s="0"/>
      <c r="HXR95" s="0"/>
      <c r="HXS95" s="0"/>
      <c r="HXT95" s="0"/>
      <c r="HXU95" s="0"/>
      <c r="HXV95" s="0"/>
      <c r="HXW95" s="0"/>
      <c r="HXX95" s="0"/>
      <c r="HXY95" s="0"/>
      <c r="HXZ95" s="0"/>
      <c r="HYA95" s="0"/>
      <c r="HYB95" s="0"/>
      <c r="HYC95" s="0"/>
      <c r="HYD95" s="0"/>
      <c r="HYE95" s="0"/>
      <c r="HYF95" s="0"/>
      <c r="HYG95" s="0"/>
      <c r="HYH95" s="0"/>
      <c r="HYI95" s="0"/>
      <c r="HYJ95" s="0"/>
      <c r="HYK95" s="0"/>
      <c r="HYL95" s="0"/>
      <c r="HYM95" s="0"/>
      <c r="HYN95" s="0"/>
      <c r="HYO95" s="0"/>
      <c r="HYP95" s="0"/>
      <c r="HYQ95" s="0"/>
      <c r="HYR95" s="0"/>
      <c r="HYS95" s="0"/>
      <c r="HYT95" s="0"/>
      <c r="HYU95" s="0"/>
      <c r="HYV95" s="0"/>
      <c r="HYW95" s="0"/>
      <c r="HYX95" s="0"/>
      <c r="HYY95" s="0"/>
      <c r="HYZ95" s="0"/>
      <c r="HZA95" s="0"/>
      <c r="HZB95" s="0"/>
      <c r="HZC95" s="0"/>
      <c r="HZD95" s="0"/>
      <c r="HZE95" s="0"/>
      <c r="HZF95" s="0"/>
      <c r="HZG95" s="0"/>
      <c r="HZH95" s="0"/>
      <c r="HZI95" s="0"/>
      <c r="HZJ95" s="0"/>
      <c r="HZK95" s="0"/>
      <c r="HZL95" s="0"/>
      <c r="HZM95" s="0"/>
      <c r="HZN95" s="0"/>
      <c r="HZO95" s="0"/>
      <c r="HZP95" s="0"/>
      <c r="HZQ95" s="0"/>
      <c r="HZR95" s="0"/>
      <c r="HZS95" s="0"/>
      <c r="HZT95" s="0"/>
      <c r="HZU95" s="0"/>
      <c r="HZV95" s="0"/>
      <c r="HZW95" s="0"/>
      <c r="HZX95" s="0"/>
      <c r="HZY95" s="0"/>
      <c r="HZZ95" s="0"/>
      <c r="IAA95" s="0"/>
      <c r="IAB95" s="0"/>
      <c r="IAC95" s="0"/>
      <c r="IAD95" s="0"/>
      <c r="IAE95" s="0"/>
      <c r="IAF95" s="0"/>
      <c r="IAG95" s="0"/>
      <c r="IAH95" s="0"/>
      <c r="IAI95" s="0"/>
      <c r="IAJ95" s="0"/>
      <c r="IAK95" s="0"/>
      <c r="IAL95" s="0"/>
      <c r="IAM95" s="0"/>
      <c r="IAN95" s="0"/>
      <c r="IAO95" s="0"/>
      <c r="IAP95" s="0"/>
      <c r="IAQ95" s="0"/>
      <c r="IAR95" s="0"/>
      <c r="IAS95" s="0"/>
      <c r="IAT95" s="0"/>
      <c r="IAU95" s="0"/>
      <c r="IAV95" s="0"/>
      <c r="IAW95" s="0"/>
      <c r="IAX95" s="0"/>
      <c r="IAY95" s="0"/>
      <c r="IAZ95" s="0"/>
      <c r="IBA95" s="0"/>
      <c r="IBB95" s="0"/>
      <c r="IBC95" s="0"/>
      <c r="IBD95" s="0"/>
      <c r="IBE95" s="0"/>
      <c r="IBF95" s="0"/>
      <c r="IBG95" s="0"/>
      <c r="IBH95" s="0"/>
      <c r="IBI95" s="0"/>
      <c r="IBJ95" s="0"/>
      <c r="IBK95" s="0"/>
      <c r="IBL95" s="0"/>
      <c r="IBM95" s="0"/>
      <c r="IBN95" s="0"/>
      <c r="IBO95" s="0"/>
      <c r="IBP95" s="0"/>
      <c r="IBQ95" s="0"/>
      <c r="IBR95" s="0"/>
      <c r="IBS95" s="0"/>
      <c r="IBT95" s="0"/>
      <c r="IBU95" s="0"/>
      <c r="IBV95" s="0"/>
      <c r="IBW95" s="0"/>
      <c r="IBX95" s="0"/>
      <c r="IBY95" s="0"/>
      <c r="IBZ95" s="0"/>
      <c r="ICA95" s="0"/>
      <c r="ICB95" s="0"/>
      <c r="ICC95" s="0"/>
      <c r="ICD95" s="0"/>
      <c r="ICE95" s="0"/>
      <c r="ICF95" s="0"/>
      <c r="ICG95" s="0"/>
      <c r="ICH95" s="0"/>
      <c r="ICI95" s="0"/>
      <c r="ICJ95" s="0"/>
      <c r="ICK95" s="0"/>
      <c r="ICL95" s="0"/>
      <c r="ICM95" s="0"/>
      <c r="ICN95" s="0"/>
      <c r="ICO95" s="0"/>
      <c r="ICP95" s="0"/>
      <c r="ICQ95" s="0"/>
      <c r="ICR95" s="0"/>
      <c r="ICS95" s="0"/>
      <c r="ICT95" s="0"/>
      <c r="ICU95" s="0"/>
      <c r="ICV95" s="0"/>
      <c r="ICW95" s="0"/>
      <c r="ICX95" s="0"/>
      <c r="ICY95" s="0"/>
      <c r="ICZ95" s="0"/>
      <c r="IDA95" s="0"/>
      <c r="IDB95" s="0"/>
      <c r="IDC95" s="0"/>
      <c r="IDD95" s="0"/>
      <c r="IDE95" s="0"/>
      <c r="IDF95" s="0"/>
      <c r="IDG95" s="0"/>
      <c r="IDH95" s="0"/>
      <c r="IDI95" s="0"/>
      <c r="IDJ95" s="0"/>
      <c r="IDK95" s="0"/>
      <c r="IDL95" s="0"/>
      <c r="IDM95" s="0"/>
      <c r="IDN95" s="0"/>
      <c r="IDO95" s="0"/>
      <c r="IDP95" s="0"/>
      <c r="IDQ95" s="0"/>
      <c r="IDR95" s="0"/>
      <c r="IDS95" s="0"/>
      <c r="IDT95" s="0"/>
      <c r="IDU95" s="0"/>
      <c r="IDV95" s="0"/>
      <c r="IDW95" s="0"/>
      <c r="IDX95" s="0"/>
      <c r="IDY95" s="0"/>
      <c r="IDZ95" s="0"/>
      <c r="IEA95" s="0"/>
      <c r="IEB95" s="0"/>
      <c r="IEC95" s="0"/>
      <c r="IED95" s="0"/>
      <c r="IEE95" s="0"/>
      <c r="IEF95" s="0"/>
      <c r="IEG95" s="0"/>
      <c r="IEH95" s="0"/>
      <c r="IEI95" s="0"/>
      <c r="IEJ95" s="0"/>
      <c r="IEK95" s="0"/>
      <c r="IEL95" s="0"/>
      <c r="IEM95" s="0"/>
      <c r="IEN95" s="0"/>
      <c r="IEO95" s="0"/>
      <c r="IEP95" s="0"/>
      <c r="IEQ95" s="0"/>
      <c r="IER95" s="0"/>
      <c r="IES95" s="0"/>
      <c r="IET95" s="0"/>
      <c r="IEU95" s="0"/>
      <c r="IEV95" s="0"/>
      <c r="IEW95" s="0"/>
      <c r="IEX95" s="0"/>
      <c r="IEY95" s="0"/>
      <c r="IEZ95" s="0"/>
      <c r="IFA95" s="0"/>
      <c r="IFB95" s="0"/>
      <c r="IFC95" s="0"/>
      <c r="IFD95" s="0"/>
      <c r="IFE95" s="0"/>
      <c r="IFF95" s="0"/>
      <c r="IFG95" s="0"/>
      <c r="IFH95" s="0"/>
      <c r="IFI95" s="0"/>
      <c r="IFJ95" s="0"/>
      <c r="IFK95" s="0"/>
      <c r="IFL95" s="0"/>
      <c r="IFM95" s="0"/>
      <c r="IFN95" s="0"/>
      <c r="IFO95" s="0"/>
      <c r="IFP95" s="0"/>
      <c r="IFQ95" s="0"/>
      <c r="IFR95" s="0"/>
      <c r="IFS95" s="0"/>
      <c r="IFT95" s="0"/>
      <c r="IFU95" s="0"/>
      <c r="IFV95" s="0"/>
      <c r="IFW95" s="0"/>
      <c r="IFX95" s="0"/>
      <c r="IFY95" s="0"/>
      <c r="IFZ95" s="0"/>
      <c r="IGA95" s="0"/>
      <c r="IGB95" s="0"/>
      <c r="IGC95" s="0"/>
      <c r="IGD95" s="0"/>
      <c r="IGE95" s="0"/>
      <c r="IGF95" s="0"/>
      <c r="IGG95" s="0"/>
      <c r="IGH95" s="0"/>
      <c r="IGI95" s="0"/>
      <c r="IGJ95" s="0"/>
      <c r="IGK95" s="0"/>
      <c r="IGL95" s="0"/>
      <c r="IGM95" s="0"/>
      <c r="IGN95" s="0"/>
      <c r="IGO95" s="0"/>
      <c r="IGP95" s="0"/>
      <c r="IGQ95" s="0"/>
      <c r="IGR95" s="0"/>
      <c r="IGS95" s="0"/>
      <c r="IGT95" s="0"/>
      <c r="IGU95" s="0"/>
      <c r="IGV95" s="0"/>
      <c r="IGW95" s="0"/>
      <c r="IGX95" s="0"/>
      <c r="IGY95" s="0"/>
      <c r="IGZ95" s="0"/>
      <c r="IHA95" s="0"/>
      <c r="IHB95" s="0"/>
      <c r="IHC95" s="0"/>
      <c r="IHD95" s="0"/>
      <c r="IHE95" s="0"/>
      <c r="IHF95" s="0"/>
      <c r="IHG95" s="0"/>
      <c r="IHH95" s="0"/>
      <c r="IHI95" s="0"/>
      <c r="IHJ95" s="0"/>
      <c r="IHK95" s="0"/>
      <c r="IHL95" s="0"/>
      <c r="IHM95" s="0"/>
      <c r="IHN95" s="0"/>
      <c r="IHO95" s="0"/>
      <c r="IHP95" s="0"/>
      <c r="IHQ95" s="0"/>
      <c r="IHR95" s="0"/>
      <c r="IHS95" s="0"/>
      <c r="IHT95" s="0"/>
      <c r="IHU95" s="0"/>
      <c r="IHV95" s="0"/>
      <c r="IHW95" s="0"/>
      <c r="IHX95" s="0"/>
      <c r="IHY95" s="0"/>
      <c r="IHZ95" s="0"/>
      <c r="IIA95" s="0"/>
      <c r="IIB95" s="0"/>
      <c r="IIC95" s="0"/>
      <c r="IID95" s="0"/>
      <c r="IIE95" s="0"/>
      <c r="IIF95" s="0"/>
      <c r="IIG95" s="0"/>
      <c r="IIH95" s="0"/>
      <c r="III95" s="0"/>
      <c r="IIJ95" s="0"/>
      <c r="IIK95" s="0"/>
      <c r="IIL95" s="0"/>
      <c r="IIM95" s="0"/>
      <c r="IIN95" s="0"/>
      <c r="IIO95" s="0"/>
      <c r="IIP95" s="0"/>
      <c r="IIQ95" s="0"/>
      <c r="IIR95" s="0"/>
      <c r="IIS95" s="0"/>
      <c r="IIT95" s="0"/>
      <c r="IIU95" s="0"/>
      <c r="IIV95" s="0"/>
      <c r="IIW95" s="0"/>
      <c r="IIX95" s="0"/>
      <c r="IIY95" s="0"/>
      <c r="IIZ95" s="0"/>
      <c r="IJA95" s="0"/>
      <c r="IJB95" s="0"/>
      <c r="IJC95" s="0"/>
      <c r="IJD95" s="0"/>
      <c r="IJE95" s="0"/>
      <c r="IJF95" s="0"/>
      <c r="IJG95" s="0"/>
      <c r="IJH95" s="0"/>
      <c r="IJI95" s="0"/>
      <c r="IJJ95" s="0"/>
      <c r="IJK95" s="0"/>
      <c r="IJL95" s="0"/>
      <c r="IJM95" s="0"/>
      <c r="IJN95" s="0"/>
      <c r="IJO95" s="0"/>
      <c r="IJP95" s="0"/>
      <c r="IJQ95" s="0"/>
      <c r="IJR95" s="0"/>
      <c r="IJS95" s="0"/>
      <c r="IJT95" s="0"/>
      <c r="IJU95" s="0"/>
      <c r="IJV95" s="0"/>
      <c r="IJW95" s="0"/>
      <c r="IJX95" s="0"/>
      <c r="IJY95" s="0"/>
      <c r="IJZ95" s="0"/>
      <c r="IKA95" s="0"/>
      <c r="IKB95" s="0"/>
      <c r="IKC95" s="0"/>
      <c r="IKD95" s="0"/>
      <c r="IKE95" s="0"/>
      <c r="IKF95" s="0"/>
      <c r="IKG95" s="0"/>
      <c r="IKH95" s="0"/>
      <c r="IKI95" s="0"/>
      <c r="IKJ95" s="0"/>
      <c r="IKK95" s="0"/>
      <c r="IKL95" s="0"/>
      <c r="IKM95" s="0"/>
      <c r="IKN95" s="0"/>
      <c r="IKO95" s="0"/>
      <c r="IKP95" s="0"/>
      <c r="IKQ95" s="0"/>
      <c r="IKR95" s="0"/>
      <c r="IKS95" s="0"/>
      <c r="IKT95" s="0"/>
      <c r="IKU95" s="0"/>
      <c r="IKV95" s="0"/>
      <c r="IKW95" s="0"/>
      <c r="IKX95" s="0"/>
      <c r="IKY95" s="0"/>
      <c r="IKZ95" s="0"/>
      <c r="ILA95" s="0"/>
      <c r="ILB95" s="0"/>
      <c r="ILC95" s="0"/>
      <c r="ILD95" s="0"/>
      <c r="ILE95" s="0"/>
      <c r="ILF95" s="0"/>
      <c r="ILG95" s="0"/>
      <c r="ILH95" s="0"/>
      <c r="ILI95" s="0"/>
      <c r="ILJ95" s="0"/>
      <c r="ILK95" s="0"/>
      <c r="ILL95" s="0"/>
      <c r="ILM95" s="0"/>
      <c r="ILN95" s="0"/>
      <c r="ILO95" s="0"/>
      <c r="ILP95" s="0"/>
      <c r="ILQ95" s="0"/>
      <c r="ILR95" s="0"/>
      <c r="ILS95" s="0"/>
      <c r="ILT95" s="0"/>
      <c r="ILU95" s="0"/>
      <c r="ILV95" s="0"/>
      <c r="ILW95" s="0"/>
      <c r="ILX95" s="0"/>
      <c r="ILY95" s="0"/>
      <c r="ILZ95" s="0"/>
      <c r="IMA95" s="0"/>
      <c r="IMB95" s="0"/>
      <c r="IMC95" s="0"/>
      <c r="IMD95" s="0"/>
      <c r="IME95" s="0"/>
      <c r="IMF95" s="0"/>
      <c r="IMG95" s="0"/>
      <c r="IMH95" s="0"/>
      <c r="IMI95" s="0"/>
      <c r="IMJ95" s="0"/>
      <c r="IMK95" s="0"/>
      <c r="IML95" s="0"/>
      <c r="IMM95" s="0"/>
      <c r="IMN95" s="0"/>
      <c r="IMO95" s="0"/>
      <c r="IMP95" s="0"/>
      <c r="IMQ95" s="0"/>
      <c r="IMR95" s="0"/>
      <c r="IMS95" s="0"/>
      <c r="IMT95" s="0"/>
      <c r="IMU95" s="0"/>
      <c r="IMV95" s="0"/>
      <c r="IMW95" s="0"/>
      <c r="IMX95" s="0"/>
      <c r="IMY95" s="0"/>
      <c r="IMZ95" s="0"/>
      <c r="INA95" s="0"/>
      <c r="INB95" s="0"/>
      <c r="INC95" s="0"/>
      <c r="IND95" s="0"/>
      <c r="INE95" s="0"/>
      <c r="INF95" s="0"/>
      <c r="ING95" s="0"/>
      <c r="INH95" s="0"/>
      <c r="INI95" s="0"/>
      <c r="INJ95" s="0"/>
      <c r="INK95" s="0"/>
      <c r="INL95" s="0"/>
      <c r="INM95" s="0"/>
      <c r="INN95" s="0"/>
      <c r="INO95" s="0"/>
      <c r="INP95" s="0"/>
      <c r="INQ95" s="0"/>
      <c r="INR95" s="0"/>
      <c r="INS95" s="0"/>
      <c r="INT95" s="0"/>
      <c r="INU95" s="0"/>
      <c r="INV95" s="0"/>
      <c r="INW95" s="0"/>
      <c r="INX95" s="0"/>
      <c r="INY95" s="0"/>
      <c r="INZ95" s="0"/>
      <c r="IOA95" s="0"/>
      <c r="IOB95" s="0"/>
      <c r="IOC95" s="0"/>
      <c r="IOD95" s="0"/>
      <c r="IOE95" s="0"/>
      <c r="IOF95" s="0"/>
      <c r="IOG95" s="0"/>
      <c r="IOH95" s="0"/>
      <c r="IOI95" s="0"/>
      <c r="IOJ95" s="0"/>
      <c r="IOK95" s="0"/>
      <c r="IOL95" s="0"/>
      <c r="IOM95" s="0"/>
      <c r="ION95" s="0"/>
      <c r="IOO95" s="0"/>
      <c r="IOP95" s="0"/>
      <c r="IOQ95" s="0"/>
      <c r="IOR95" s="0"/>
      <c r="IOS95" s="0"/>
      <c r="IOT95" s="0"/>
      <c r="IOU95" s="0"/>
      <c r="IOV95" s="0"/>
      <c r="IOW95" s="0"/>
      <c r="IOX95" s="0"/>
      <c r="IOY95" s="0"/>
      <c r="IOZ95" s="0"/>
      <c r="IPA95" s="0"/>
      <c r="IPB95" s="0"/>
      <c r="IPC95" s="0"/>
      <c r="IPD95" s="0"/>
      <c r="IPE95" s="0"/>
      <c r="IPF95" s="0"/>
      <c r="IPG95" s="0"/>
      <c r="IPH95" s="0"/>
      <c r="IPI95" s="0"/>
      <c r="IPJ95" s="0"/>
      <c r="IPK95" s="0"/>
      <c r="IPL95" s="0"/>
      <c r="IPM95" s="0"/>
      <c r="IPN95" s="0"/>
      <c r="IPO95" s="0"/>
      <c r="IPP95" s="0"/>
      <c r="IPQ95" s="0"/>
      <c r="IPR95" s="0"/>
      <c r="IPS95" s="0"/>
      <c r="IPT95" s="0"/>
      <c r="IPU95" s="0"/>
      <c r="IPV95" s="0"/>
      <c r="IPW95" s="0"/>
      <c r="IPX95" s="0"/>
      <c r="IPY95" s="0"/>
      <c r="IPZ95" s="0"/>
      <c r="IQA95" s="0"/>
      <c r="IQB95" s="0"/>
      <c r="IQC95" s="0"/>
      <c r="IQD95" s="0"/>
      <c r="IQE95" s="0"/>
      <c r="IQF95" s="0"/>
      <c r="IQG95" s="0"/>
      <c r="IQH95" s="0"/>
      <c r="IQI95" s="0"/>
      <c r="IQJ95" s="0"/>
      <c r="IQK95" s="0"/>
      <c r="IQL95" s="0"/>
      <c r="IQM95" s="0"/>
      <c r="IQN95" s="0"/>
      <c r="IQO95" s="0"/>
      <c r="IQP95" s="0"/>
      <c r="IQQ95" s="0"/>
      <c r="IQR95" s="0"/>
      <c r="IQS95" s="0"/>
      <c r="IQT95" s="0"/>
      <c r="IQU95" s="0"/>
      <c r="IQV95" s="0"/>
      <c r="IQW95" s="0"/>
      <c r="IQX95" s="0"/>
      <c r="IQY95" s="0"/>
      <c r="IQZ95" s="0"/>
      <c r="IRA95" s="0"/>
      <c r="IRB95" s="0"/>
      <c r="IRC95" s="0"/>
      <c r="IRD95" s="0"/>
      <c r="IRE95" s="0"/>
      <c r="IRF95" s="0"/>
      <c r="IRG95" s="0"/>
      <c r="IRH95" s="0"/>
      <c r="IRI95" s="0"/>
      <c r="IRJ95" s="0"/>
      <c r="IRK95" s="0"/>
      <c r="IRL95" s="0"/>
      <c r="IRM95" s="0"/>
      <c r="IRN95" s="0"/>
      <c r="IRO95" s="0"/>
      <c r="IRP95" s="0"/>
      <c r="IRQ95" s="0"/>
      <c r="IRR95" s="0"/>
      <c r="IRS95" s="0"/>
      <c r="IRT95" s="0"/>
      <c r="IRU95" s="0"/>
      <c r="IRV95" s="0"/>
      <c r="IRW95" s="0"/>
      <c r="IRX95" s="0"/>
      <c r="IRY95" s="0"/>
      <c r="IRZ95" s="0"/>
      <c r="ISA95" s="0"/>
      <c r="ISB95" s="0"/>
      <c r="ISC95" s="0"/>
      <c r="ISD95" s="0"/>
      <c r="ISE95" s="0"/>
      <c r="ISF95" s="0"/>
      <c r="ISG95" s="0"/>
      <c r="ISH95" s="0"/>
      <c r="ISI95" s="0"/>
      <c r="ISJ95" s="0"/>
      <c r="ISK95" s="0"/>
      <c r="ISL95" s="0"/>
      <c r="ISM95" s="0"/>
      <c r="ISN95" s="0"/>
      <c r="ISO95" s="0"/>
      <c r="ISP95" s="0"/>
      <c r="ISQ95" s="0"/>
      <c r="ISR95" s="0"/>
      <c r="ISS95" s="0"/>
      <c r="IST95" s="0"/>
      <c r="ISU95" s="0"/>
      <c r="ISV95" s="0"/>
      <c r="ISW95" s="0"/>
      <c r="ISX95" s="0"/>
      <c r="ISY95" s="0"/>
      <c r="ISZ95" s="0"/>
      <c r="ITA95" s="0"/>
      <c r="ITB95" s="0"/>
      <c r="ITC95" s="0"/>
      <c r="ITD95" s="0"/>
      <c r="ITE95" s="0"/>
      <c r="ITF95" s="0"/>
      <c r="ITG95" s="0"/>
      <c r="ITH95" s="0"/>
      <c r="ITI95" s="0"/>
      <c r="ITJ95" s="0"/>
      <c r="ITK95" s="0"/>
      <c r="ITL95" s="0"/>
      <c r="ITM95" s="0"/>
      <c r="ITN95" s="0"/>
      <c r="ITO95" s="0"/>
      <c r="ITP95" s="0"/>
      <c r="ITQ95" s="0"/>
      <c r="ITR95" s="0"/>
      <c r="ITS95" s="0"/>
      <c r="ITT95" s="0"/>
      <c r="ITU95" s="0"/>
      <c r="ITV95" s="0"/>
      <c r="ITW95" s="0"/>
      <c r="ITX95" s="0"/>
      <c r="ITY95" s="0"/>
      <c r="ITZ95" s="0"/>
      <c r="IUA95" s="0"/>
      <c r="IUB95" s="0"/>
      <c r="IUC95" s="0"/>
      <c r="IUD95" s="0"/>
      <c r="IUE95" s="0"/>
      <c r="IUF95" s="0"/>
      <c r="IUG95" s="0"/>
      <c r="IUH95" s="0"/>
      <c r="IUI95" s="0"/>
      <c r="IUJ95" s="0"/>
      <c r="IUK95" s="0"/>
      <c r="IUL95" s="0"/>
      <c r="IUM95" s="0"/>
      <c r="IUN95" s="0"/>
      <c r="IUO95" s="0"/>
      <c r="IUP95" s="0"/>
      <c r="IUQ95" s="0"/>
      <c r="IUR95" s="0"/>
      <c r="IUS95" s="0"/>
      <c r="IUT95" s="0"/>
      <c r="IUU95" s="0"/>
      <c r="IUV95" s="0"/>
      <c r="IUW95" s="0"/>
      <c r="IUX95" s="0"/>
      <c r="IUY95" s="0"/>
      <c r="IUZ95" s="0"/>
      <c r="IVA95" s="0"/>
      <c r="IVB95" s="0"/>
      <c r="IVC95" s="0"/>
      <c r="IVD95" s="0"/>
      <c r="IVE95" s="0"/>
      <c r="IVF95" s="0"/>
      <c r="IVG95" s="0"/>
      <c r="IVH95" s="0"/>
      <c r="IVI95" s="0"/>
      <c r="IVJ95" s="0"/>
      <c r="IVK95" s="0"/>
      <c r="IVL95" s="0"/>
      <c r="IVM95" s="0"/>
      <c r="IVN95" s="0"/>
      <c r="IVO95" s="0"/>
      <c r="IVP95" s="0"/>
      <c r="IVQ95" s="0"/>
      <c r="IVR95" s="0"/>
      <c r="IVS95" s="0"/>
      <c r="IVT95" s="0"/>
      <c r="IVU95" s="0"/>
      <c r="IVV95" s="0"/>
      <c r="IVW95" s="0"/>
      <c r="IVX95" s="0"/>
      <c r="IVY95" s="0"/>
      <c r="IVZ95" s="0"/>
      <c r="IWA95" s="0"/>
      <c r="IWB95" s="0"/>
      <c r="IWC95" s="0"/>
      <c r="IWD95" s="0"/>
      <c r="IWE95" s="0"/>
      <c r="IWF95" s="0"/>
      <c r="IWG95" s="0"/>
      <c r="IWH95" s="0"/>
      <c r="IWI95" s="0"/>
      <c r="IWJ95" s="0"/>
      <c r="IWK95" s="0"/>
      <c r="IWL95" s="0"/>
      <c r="IWM95" s="0"/>
      <c r="IWN95" s="0"/>
      <c r="IWO95" s="0"/>
      <c r="IWP95" s="0"/>
      <c r="IWQ95" s="0"/>
      <c r="IWR95" s="0"/>
      <c r="IWS95" s="0"/>
      <c r="IWT95" s="0"/>
      <c r="IWU95" s="0"/>
      <c r="IWV95" s="0"/>
      <c r="IWW95" s="0"/>
      <c r="IWX95" s="0"/>
      <c r="IWY95" s="0"/>
      <c r="IWZ95" s="0"/>
      <c r="IXA95" s="0"/>
      <c r="IXB95" s="0"/>
      <c r="IXC95" s="0"/>
      <c r="IXD95" s="0"/>
      <c r="IXE95" s="0"/>
      <c r="IXF95" s="0"/>
      <c r="IXG95" s="0"/>
      <c r="IXH95" s="0"/>
      <c r="IXI95" s="0"/>
      <c r="IXJ95" s="0"/>
      <c r="IXK95" s="0"/>
      <c r="IXL95" s="0"/>
      <c r="IXM95" s="0"/>
      <c r="IXN95" s="0"/>
      <c r="IXO95" s="0"/>
      <c r="IXP95" s="0"/>
      <c r="IXQ95" s="0"/>
      <c r="IXR95" s="0"/>
      <c r="IXS95" s="0"/>
      <c r="IXT95" s="0"/>
      <c r="IXU95" s="0"/>
      <c r="IXV95" s="0"/>
      <c r="IXW95" s="0"/>
      <c r="IXX95" s="0"/>
      <c r="IXY95" s="0"/>
      <c r="IXZ95" s="0"/>
      <c r="IYA95" s="0"/>
      <c r="IYB95" s="0"/>
      <c r="IYC95" s="0"/>
      <c r="IYD95" s="0"/>
      <c r="IYE95" s="0"/>
      <c r="IYF95" s="0"/>
      <c r="IYG95" s="0"/>
      <c r="IYH95" s="0"/>
      <c r="IYI95" s="0"/>
      <c r="IYJ95" s="0"/>
      <c r="IYK95" s="0"/>
      <c r="IYL95" s="0"/>
      <c r="IYM95" s="0"/>
      <c r="IYN95" s="0"/>
      <c r="IYO95" s="0"/>
      <c r="IYP95" s="0"/>
      <c r="IYQ95" s="0"/>
      <c r="IYR95" s="0"/>
      <c r="IYS95" s="0"/>
      <c r="IYT95" s="0"/>
      <c r="IYU95" s="0"/>
      <c r="IYV95" s="0"/>
      <c r="IYW95" s="0"/>
      <c r="IYX95" s="0"/>
      <c r="IYY95" s="0"/>
      <c r="IYZ95" s="0"/>
      <c r="IZA95" s="0"/>
      <c r="IZB95" s="0"/>
      <c r="IZC95" s="0"/>
      <c r="IZD95" s="0"/>
      <c r="IZE95" s="0"/>
      <c r="IZF95" s="0"/>
      <c r="IZG95" s="0"/>
      <c r="IZH95" s="0"/>
      <c r="IZI95" s="0"/>
      <c r="IZJ95" s="0"/>
      <c r="IZK95" s="0"/>
      <c r="IZL95" s="0"/>
      <c r="IZM95" s="0"/>
      <c r="IZN95" s="0"/>
      <c r="IZO95" s="0"/>
      <c r="IZP95" s="0"/>
      <c r="IZQ95" s="0"/>
      <c r="IZR95" s="0"/>
      <c r="IZS95" s="0"/>
      <c r="IZT95" s="0"/>
      <c r="IZU95" s="0"/>
      <c r="IZV95" s="0"/>
      <c r="IZW95" s="0"/>
      <c r="IZX95" s="0"/>
      <c r="IZY95" s="0"/>
      <c r="IZZ95" s="0"/>
      <c r="JAA95" s="0"/>
      <c r="JAB95" s="0"/>
      <c r="JAC95" s="0"/>
      <c r="JAD95" s="0"/>
      <c r="JAE95" s="0"/>
      <c r="JAF95" s="0"/>
      <c r="JAG95" s="0"/>
      <c r="JAH95" s="0"/>
      <c r="JAI95" s="0"/>
      <c r="JAJ95" s="0"/>
      <c r="JAK95" s="0"/>
      <c r="JAL95" s="0"/>
      <c r="JAM95" s="0"/>
      <c r="JAN95" s="0"/>
      <c r="JAO95" s="0"/>
      <c r="JAP95" s="0"/>
      <c r="JAQ95" s="0"/>
      <c r="JAR95" s="0"/>
      <c r="JAS95" s="0"/>
      <c r="JAT95" s="0"/>
      <c r="JAU95" s="0"/>
      <c r="JAV95" s="0"/>
      <c r="JAW95" s="0"/>
      <c r="JAX95" s="0"/>
      <c r="JAY95" s="0"/>
      <c r="JAZ95" s="0"/>
      <c r="JBA95" s="0"/>
      <c r="JBB95" s="0"/>
      <c r="JBC95" s="0"/>
      <c r="JBD95" s="0"/>
      <c r="JBE95" s="0"/>
      <c r="JBF95" s="0"/>
      <c r="JBG95" s="0"/>
      <c r="JBH95" s="0"/>
      <c r="JBI95" s="0"/>
      <c r="JBJ95" s="0"/>
      <c r="JBK95" s="0"/>
      <c r="JBL95" s="0"/>
      <c r="JBM95" s="0"/>
      <c r="JBN95" s="0"/>
      <c r="JBO95" s="0"/>
      <c r="JBP95" s="0"/>
      <c r="JBQ95" s="0"/>
      <c r="JBR95" s="0"/>
      <c r="JBS95" s="0"/>
      <c r="JBT95" s="0"/>
      <c r="JBU95" s="0"/>
      <c r="JBV95" s="0"/>
      <c r="JBW95" s="0"/>
      <c r="JBX95" s="0"/>
      <c r="JBY95" s="0"/>
      <c r="JBZ95" s="0"/>
      <c r="JCA95" s="0"/>
      <c r="JCB95" s="0"/>
      <c r="JCC95" s="0"/>
      <c r="JCD95" s="0"/>
      <c r="JCE95" s="0"/>
      <c r="JCF95" s="0"/>
      <c r="JCG95" s="0"/>
      <c r="JCH95" s="0"/>
      <c r="JCI95" s="0"/>
      <c r="JCJ95" s="0"/>
      <c r="JCK95" s="0"/>
      <c r="JCL95" s="0"/>
      <c r="JCM95" s="0"/>
      <c r="JCN95" s="0"/>
      <c r="JCO95" s="0"/>
      <c r="JCP95" s="0"/>
      <c r="JCQ95" s="0"/>
      <c r="JCR95" s="0"/>
      <c r="JCS95" s="0"/>
      <c r="JCT95" s="0"/>
      <c r="JCU95" s="0"/>
      <c r="JCV95" s="0"/>
      <c r="JCW95" s="0"/>
      <c r="JCX95" s="0"/>
      <c r="JCY95" s="0"/>
      <c r="JCZ95" s="0"/>
      <c r="JDA95" s="0"/>
      <c r="JDB95" s="0"/>
      <c r="JDC95" s="0"/>
      <c r="JDD95" s="0"/>
      <c r="JDE95" s="0"/>
      <c r="JDF95" s="0"/>
      <c r="JDG95" s="0"/>
      <c r="JDH95" s="0"/>
      <c r="JDI95" s="0"/>
      <c r="JDJ95" s="0"/>
      <c r="JDK95" s="0"/>
      <c r="JDL95" s="0"/>
      <c r="JDM95" s="0"/>
      <c r="JDN95" s="0"/>
      <c r="JDO95" s="0"/>
      <c r="JDP95" s="0"/>
      <c r="JDQ95" s="0"/>
      <c r="JDR95" s="0"/>
      <c r="JDS95" s="0"/>
      <c r="JDT95" s="0"/>
      <c r="JDU95" s="0"/>
      <c r="JDV95" s="0"/>
      <c r="JDW95" s="0"/>
      <c r="JDX95" s="0"/>
      <c r="JDY95" s="0"/>
      <c r="JDZ95" s="0"/>
      <c r="JEA95" s="0"/>
      <c r="JEB95" s="0"/>
      <c r="JEC95" s="0"/>
      <c r="JED95" s="0"/>
      <c r="JEE95" s="0"/>
      <c r="JEF95" s="0"/>
      <c r="JEG95" s="0"/>
      <c r="JEH95" s="0"/>
      <c r="JEI95" s="0"/>
      <c r="JEJ95" s="0"/>
      <c r="JEK95" s="0"/>
      <c r="JEL95" s="0"/>
      <c r="JEM95" s="0"/>
      <c r="JEN95" s="0"/>
      <c r="JEO95" s="0"/>
      <c r="JEP95" s="0"/>
      <c r="JEQ95" s="0"/>
      <c r="JER95" s="0"/>
      <c r="JES95" s="0"/>
      <c r="JET95" s="0"/>
      <c r="JEU95" s="0"/>
      <c r="JEV95" s="0"/>
      <c r="JEW95" s="0"/>
      <c r="JEX95" s="0"/>
      <c r="JEY95" s="0"/>
      <c r="JEZ95" s="0"/>
      <c r="JFA95" s="0"/>
      <c r="JFB95" s="0"/>
      <c r="JFC95" s="0"/>
      <c r="JFD95" s="0"/>
      <c r="JFE95" s="0"/>
      <c r="JFF95" s="0"/>
      <c r="JFG95" s="0"/>
      <c r="JFH95" s="0"/>
      <c r="JFI95" s="0"/>
      <c r="JFJ95" s="0"/>
      <c r="JFK95" s="0"/>
      <c r="JFL95" s="0"/>
      <c r="JFM95" s="0"/>
      <c r="JFN95" s="0"/>
      <c r="JFO95" s="0"/>
      <c r="JFP95" s="0"/>
      <c r="JFQ95" s="0"/>
      <c r="JFR95" s="0"/>
      <c r="JFS95" s="0"/>
      <c r="JFT95" s="0"/>
      <c r="JFU95" s="0"/>
      <c r="JFV95" s="0"/>
      <c r="JFW95" s="0"/>
      <c r="JFX95" s="0"/>
      <c r="JFY95" s="0"/>
      <c r="JFZ95" s="0"/>
      <c r="JGA95" s="0"/>
      <c r="JGB95" s="0"/>
      <c r="JGC95" s="0"/>
      <c r="JGD95" s="0"/>
      <c r="JGE95" s="0"/>
      <c r="JGF95" s="0"/>
      <c r="JGG95" s="0"/>
      <c r="JGH95" s="0"/>
      <c r="JGI95" s="0"/>
      <c r="JGJ95" s="0"/>
      <c r="JGK95" s="0"/>
      <c r="JGL95" s="0"/>
      <c r="JGM95" s="0"/>
      <c r="JGN95" s="0"/>
      <c r="JGO95" s="0"/>
      <c r="JGP95" s="0"/>
      <c r="JGQ95" s="0"/>
      <c r="JGR95" s="0"/>
      <c r="JGS95" s="0"/>
      <c r="JGT95" s="0"/>
      <c r="JGU95" s="0"/>
      <c r="JGV95" s="0"/>
      <c r="JGW95" s="0"/>
      <c r="JGX95" s="0"/>
      <c r="JGY95" s="0"/>
      <c r="JGZ95" s="0"/>
      <c r="JHA95" s="0"/>
      <c r="JHB95" s="0"/>
      <c r="JHC95" s="0"/>
      <c r="JHD95" s="0"/>
      <c r="JHE95" s="0"/>
      <c r="JHF95" s="0"/>
      <c r="JHG95" s="0"/>
      <c r="JHH95" s="0"/>
      <c r="JHI95" s="0"/>
      <c r="JHJ95" s="0"/>
      <c r="JHK95" s="0"/>
      <c r="JHL95" s="0"/>
      <c r="JHM95" s="0"/>
      <c r="JHN95" s="0"/>
      <c r="JHO95" s="0"/>
      <c r="JHP95" s="0"/>
      <c r="JHQ95" s="0"/>
      <c r="JHR95" s="0"/>
      <c r="JHS95" s="0"/>
      <c r="JHT95" s="0"/>
      <c r="JHU95" s="0"/>
      <c r="JHV95" s="0"/>
      <c r="JHW95" s="0"/>
      <c r="JHX95" s="0"/>
      <c r="JHY95" s="0"/>
      <c r="JHZ95" s="0"/>
      <c r="JIA95" s="0"/>
      <c r="JIB95" s="0"/>
      <c r="JIC95" s="0"/>
      <c r="JID95" s="0"/>
      <c r="JIE95" s="0"/>
      <c r="JIF95" s="0"/>
      <c r="JIG95" s="0"/>
      <c r="JIH95" s="0"/>
      <c r="JII95" s="0"/>
      <c r="JIJ95" s="0"/>
      <c r="JIK95" s="0"/>
      <c r="JIL95" s="0"/>
      <c r="JIM95" s="0"/>
      <c r="JIN95" s="0"/>
      <c r="JIO95" s="0"/>
      <c r="JIP95" s="0"/>
      <c r="JIQ95" s="0"/>
      <c r="JIR95" s="0"/>
      <c r="JIS95" s="0"/>
      <c r="JIT95" s="0"/>
      <c r="JIU95" s="0"/>
      <c r="JIV95" s="0"/>
      <c r="JIW95" s="0"/>
      <c r="JIX95" s="0"/>
      <c r="JIY95" s="0"/>
      <c r="JIZ95" s="0"/>
      <c r="JJA95" s="0"/>
      <c r="JJB95" s="0"/>
      <c r="JJC95" s="0"/>
      <c r="JJD95" s="0"/>
      <c r="JJE95" s="0"/>
      <c r="JJF95" s="0"/>
      <c r="JJG95" s="0"/>
      <c r="JJH95" s="0"/>
      <c r="JJI95" s="0"/>
      <c r="JJJ95" s="0"/>
      <c r="JJK95" s="0"/>
      <c r="JJL95" s="0"/>
      <c r="JJM95" s="0"/>
      <c r="JJN95" s="0"/>
      <c r="JJO95" s="0"/>
      <c r="JJP95" s="0"/>
      <c r="JJQ95" s="0"/>
      <c r="JJR95" s="0"/>
      <c r="JJS95" s="0"/>
      <c r="JJT95" s="0"/>
      <c r="JJU95" s="0"/>
      <c r="JJV95" s="0"/>
      <c r="JJW95" s="0"/>
      <c r="JJX95" s="0"/>
      <c r="JJY95" s="0"/>
      <c r="JJZ95" s="0"/>
      <c r="JKA95" s="0"/>
      <c r="JKB95" s="0"/>
      <c r="JKC95" s="0"/>
      <c r="JKD95" s="0"/>
      <c r="JKE95" s="0"/>
      <c r="JKF95" s="0"/>
      <c r="JKG95" s="0"/>
      <c r="JKH95" s="0"/>
      <c r="JKI95" s="0"/>
      <c r="JKJ95" s="0"/>
      <c r="JKK95" s="0"/>
      <c r="JKL95" s="0"/>
      <c r="JKM95" s="0"/>
      <c r="JKN95" s="0"/>
      <c r="JKO95" s="0"/>
      <c r="JKP95" s="0"/>
      <c r="JKQ95" s="0"/>
      <c r="JKR95" s="0"/>
      <c r="JKS95" s="0"/>
      <c r="JKT95" s="0"/>
      <c r="JKU95" s="0"/>
      <c r="JKV95" s="0"/>
      <c r="JKW95" s="0"/>
      <c r="JKX95" s="0"/>
      <c r="JKY95" s="0"/>
      <c r="JKZ95" s="0"/>
      <c r="JLA95" s="0"/>
      <c r="JLB95" s="0"/>
      <c r="JLC95" s="0"/>
      <c r="JLD95" s="0"/>
      <c r="JLE95" s="0"/>
      <c r="JLF95" s="0"/>
      <c r="JLG95" s="0"/>
      <c r="JLH95" s="0"/>
      <c r="JLI95" s="0"/>
      <c r="JLJ95" s="0"/>
      <c r="JLK95" s="0"/>
      <c r="JLL95" s="0"/>
      <c r="JLM95" s="0"/>
      <c r="JLN95" s="0"/>
      <c r="JLO95" s="0"/>
      <c r="JLP95" s="0"/>
      <c r="JLQ95" s="0"/>
      <c r="JLR95" s="0"/>
      <c r="JLS95" s="0"/>
      <c r="JLT95" s="0"/>
      <c r="JLU95" s="0"/>
      <c r="JLV95" s="0"/>
      <c r="JLW95" s="0"/>
      <c r="JLX95" s="0"/>
      <c r="JLY95" s="0"/>
      <c r="JLZ95" s="0"/>
      <c r="JMA95" s="0"/>
      <c r="JMB95" s="0"/>
      <c r="JMC95" s="0"/>
      <c r="JMD95" s="0"/>
      <c r="JME95" s="0"/>
      <c r="JMF95" s="0"/>
      <c r="JMG95" s="0"/>
      <c r="JMH95" s="0"/>
      <c r="JMI95" s="0"/>
      <c r="JMJ95" s="0"/>
      <c r="JMK95" s="0"/>
      <c r="JML95" s="0"/>
      <c r="JMM95" s="0"/>
      <c r="JMN95" s="0"/>
      <c r="JMO95" s="0"/>
      <c r="JMP95" s="0"/>
      <c r="JMQ95" s="0"/>
      <c r="JMR95" s="0"/>
      <c r="JMS95" s="0"/>
      <c r="JMT95" s="0"/>
      <c r="JMU95" s="0"/>
      <c r="JMV95" s="0"/>
      <c r="JMW95" s="0"/>
      <c r="JMX95" s="0"/>
      <c r="JMY95" s="0"/>
      <c r="JMZ95" s="0"/>
      <c r="JNA95" s="0"/>
      <c r="JNB95" s="0"/>
      <c r="JNC95" s="0"/>
      <c r="JND95" s="0"/>
      <c r="JNE95" s="0"/>
      <c r="JNF95" s="0"/>
      <c r="JNG95" s="0"/>
      <c r="JNH95" s="0"/>
      <c r="JNI95" s="0"/>
      <c r="JNJ95" s="0"/>
      <c r="JNK95" s="0"/>
      <c r="JNL95" s="0"/>
      <c r="JNM95" s="0"/>
      <c r="JNN95" s="0"/>
      <c r="JNO95" s="0"/>
      <c r="JNP95" s="0"/>
      <c r="JNQ95" s="0"/>
      <c r="JNR95" s="0"/>
      <c r="JNS95" s="0"/>
      <c r="JNT95" s="0"/>
      <c r="JNU95" s="0"/>
      <c r="JNV95" s="0"/>
      <c r="JNW95" s="0"/>
      <c r="JNX95" s="0"/>
      <c r="JNY95" s="0"/>
      <c r="JNZ95" s="0"/>
      <c r="JOA95" s="0"/>
      <c r="JOB95" s="0"/>
      <c r="JOC95" s="0"/>
      <c r="JOD95" s="0"/>
      <c r="JOE95" s="0"/>
      <c r="JOF95" s="0"/>
      <c r="JOG95" s="0"/>
      <c r="JOH95" s="0"/>
      <c r="JOI95" s="0"/>
      <c r="JOJ95" s="0"/>
      <c r="JOK95" s="0"/>
      <c r="JOL95" s="0"/>
      <c r="JOM95" s="0"/>
      <c r="JON95" s="0"/>
      <c r="JOO95" s="0"/>
      <c r="JOP95" s="0"/>
      <c r="JOQ95" s="0"/>
      <c r="JOR95" s="0"/>
      <c r="JOS95" s="0"/>
      <c r="JOT95" s="0"/>
      <c r="JOU95" s="0"/>
      <c r="JOV95" s="0"/>
      <c r="JOW95" s="0"/>
      <c r="JOX95" s="0"/>
      <c r="JOY95" s="0"/>
      <c r="JOZ95" s="0"/>
      <c r="JPA95" s="0"/>
      <c r="JPB95" s="0"/>
      <c r="JPC95" s="0"/>
      <c r="JPD95" s="0"/>
      <c r="JPE95" s="0"/>
      <c r="JPF95" s="0"/>
      <c r="JPG95" s="0"/>
      <c r="JPH95" s="0"/>
      <c r="JPI95" s="0"/>
      <c r="JPJ95" s="0"/>
      <c r="JPK95" s="0"/>
      <c r="JPL95" s="0"/>
      <c r="JPM95" s="0"/>
      <c r="JPN95" s="0"/>
      <c r="JPO95" s="0"/>
      <c r="JPP95" s="0"/>
      <c r="JPQ95" s="0"/>
      <c r="JPR95" s="0"/>
      <c r="JPS95" s="0"/>
      <c r="JPT95" s="0"/>
      <c r="JPU95" s="0"/>
      <c r="JPV95" s="0"/>
      <c r="JPW95" s="0"/>
      <c r="JPX95" s="0"/>
      <c r="JPY95" s="0"/>
      <c r="JPZ95" s="0"/>
      <c r="JQA95" s="0"/>
      <c r="JQB95" s="0"/>
      <c r="JQC95" s="0"/>
      <c r="JQD95" s="0"/>
      <c r="JQE95" s="0"/>
      <c r="JQF95" s="0"/>
      <c r="JQG95" s="0"/>
      <c r="JQH95" s="0"/>
      <c r="JQI95" s="0"/>
      <c r="JQJ95" s="0"/>
      <c r="JQK95" s="0"/>
      <c r="JQL95" s="0"/>
      <c r="JQM95" s="0"/>
      <c r="JQN95" s="0"/>
      <c r="JQO95" s="0"/>
      <c r="JQP95" s="0"/>
      <c r="JQQ95" s="0"/>
      <c r="JQR95" s="0"/>
      <c r="JQS95" s="0"/>
      <c r="JQT95" s="0"/>
      <c r="JQU95" s="0"/>
      <c r="JQV95" s="0"/>
      <c r="JQW95" s="0"/>
      <c r="JQX95" s="0"/>
      <c r="JQY95" s="0"/>
      <c r="JQZ95" s="0"/>
      <c r="JRA95" s="0"/>
      <c r="JRB95" s="0"/>
      <c r="JRC95" s="0"/>
      <c r="JRD95" s="0"/>
      <c r="JRE95" s="0"/>
      <c r="JRF95" s="0"/>
      <c r="JRG95" s="0"/>
      <c r="JRH95" s="0"/>
      <c r="JRI95" s="0"/>
      <c r="JRJ95" s="0"/>
      <c r="JRK95" s="0"/>
      <c r="JRL95" s="0"/>
      <c r="JRM95" s="0"/>
      <c r="JRN95" s="0"/>
      <c r="JRO95" s="0"/>
      <c r="JRP95" s="0"/>
      <c r="JRQ95" s="0"/>
      <c r="JRR95" s="0"/>
      <c r="JRS95" s="0"/>
      <c r="JRT95" s="0"/>
      <c r="JRU95" s="0"/>
      <c r="JRV95" s="0"/>
      <c r="JRW95" s="0"/>
      <c r="JRX95" s="0"/>
      <c r="JRY95" s="0"/>
      <c r="JRZ95" s="0"/>
      <c r="JSA95" s="0"/>
      <c r="JSB95" s="0"/>
      <c r="JSC95" s="0"/>
      <c r="JSD95" s="0"/>
      <c r="JSE95" s="0"/>
      <c r="JSF95" s="0"/>
      <c r="JSG95" s="0"/>
      <c r="JSH95" s="0"/>
      <c r="JSI95" s="0"/>
      <c r="JSJ95" s="0"/>
      <c r="JSK95" s="0"/>
      <c r="JSL95" s="0"/>
      <c r="JSM95" s="0"/>
      <c r="JSN95" s="0"/>
      <c r="JSO95" s="0"/>
      <c r="JSP95" s="0"/>
      <c r="JSQ95" s="0"/>
      <c r="JSR95" s="0"/>
      <c r="JSS95" s="0"/>
      <c r="JST95" s="0"/>
      <c r="JSU95" s="0"/>
      <c r="JSV95" s="0"/>
      <c r="JSW95" s="0"/>
      <c r="JSX95" s="0"/>
      <c r="JSY95" s="0"/>
      <c r="JSZ95" s="0"/>
      <c r="JTA95" s="0"/>
      <c r="JTB95" s="0"/>
      <c r="JTC95" s="0"/>
      <c r="JTD95" s="0"/>
      <c r="JTE95" s="0"/>
      <c r="JTF95" s="0"/>
      <c r="JTG95" s="0"/>
      <c r="JTH95" s="0"/>
      <c r="JTI95" s="0"/>
      <c r="JTJ95" s="0"/>
      <c r="JTK95" s="0"/>
      <c r="JTL95" s="0"/>
      <c r="JTM95" s="0"/>
      <c r="JTN95" s="0"/>
      <c r="JTO95" s="0"/>
      <c r="JTP95" s="0"/>
      <c r="JTQ95" s="0"/>
      <c r="JTR95" s="0"/>
      <c r="JTS95" s="0"/>
      <c r="JTT95" s="0"/>
      <c r="JTU95" s="0"/>
      <c r="JTV95" s="0"/>
      <c r="JTW95" s="0"/>
      <c r="JTX95" s="0"/>
      <c r="JTY95" s="0"/>
      <c r="JTZ95" s="0"/>
      <c r="JUA95" s="0"/>
      <c r="JUB95" s="0"/>
      <c r="JUC95" s="0"/>
      <c r="JUD95" s="0"/>
      <c r="JUE95" s="0"/>
      <c r="JUF95" s="0"/>
      <c r="JUG95" s="0"/>
      <c r="JUH95" s="0"/>
      <c r="JUI95" s="0"/>
      <c r="JUJ95" s="0"/>
      <c r="JUK95" s="0"/>
      <c r="JUL95" s="0"/>
      <c r="JUM95" s="0"/>
      <c r="JUN95" s="0"/>
      <c r="JUO95" s="0"/>
      <c r="JUP95" s="0"/>
      <c r="JUQ95" s="0"/>
      <c r="JUR95" s="0"/>
      <c r="JUS95" s="0"/>
      <c r="JUT95" s="0"/>
      <c r="JUU95" s="0"/>
      <c r="JUV95" s="0"/>
      <c r="JUW95" s="0"/>
      <c r="JUX95" s="0"/>
      <c r="JUY95" s="0"/>
      <c r="JUZ95" s="0"/>
      <c r="JVA95" s="0"/>
      <c r="JVB95" s="0"/>
      <c r="JVC95" s="0"/>
      <c r="JVD95" s="0"/>
      <c r="JVE95" s="0"/>
      <c r="JVF95" s="0"/>
      <c r="JVG95" s="0"/>
      <c r="JVH95" s="0"/>
      <c r="JVI95" s="0"/>
      <c r="JVJ95" s="0"/>
      <c r="JVK95" s="0"/>
      <c r="JVL95" s="0"/>
      <c r="JVM95" s="0"/>
      <c r="JVN95" s="0"/>
      <c r="JVO95" s="0"/>
      <c r="JVP95" s="0"/>
      <c r="JVQ95" s="0"/>
      <c r="JVR95" s="0"/>
      <c r="JVS95" s="0"/>
      <c r="JVT95" s="0"/>
      <c r="JVU95" s="0"/>
      <c r="JVV95" s="0"/>
      <c r="JVW95" s="0"/>
      <c r="JVX95" s="0"/>
      <c r="JVY95" s="0"/>
      <c r="JVZ95" s="0"/>
      <c r="JWA95" s="0"/>
      <c r="JWB95" s="0"/>
      <c r="JWC95" s="0"/>
      <c r="JWD95" s="0"/>
      <c r="JWE95" s="0"/>
      <c r="JWF95" s="0"/>
      <c r="JWG95" s="0"/>
      <c r="JWH95" s="0"/>
      <c r="JWI95" s="0"/>
      <c r="JWJ95" s="0"/>
      <c r="JWK95" s="0"/>
      <c r="JWL95" s="0"/>
      <c r="JWM95" s="0"/>
      <c r="JWN95" s="0"/>
      <c r="JWO95" s="0"/>
      <c r="JWP95" s="0"/>
      <c r="JWQ95" s="0"/>
      <c r="JWR95" s="0"/>
      <c r="JWS95" s="0"/>
      <c r="JWT95" s="0"/>
      <c r="JWU95" s="0"/>
      <c r="JWV95" s="0"/>
      <c r="JWW95" s="0"/>
      <c r="JWX95" s="0"/>
      <c r="JWY95" s="0"/>
      <c r="JWZ95" s="0"/>
      <c r="JXA95" s="0"/>
      <c r="JXB95" s="0"/>
      <c r="JXC95" s="0"/>
      <c r="JXD95" s="0"/>
      <c r="JXE95" s="0"/>
      <c r="JXF95" s="0"/>
      <c r="JXG95" s="0"/>
      <c r="JXH95" s="0"/>
      <c r="JXI95" s="0"/>
      <c r="JXJ95" s="0"/>
      <c r="JXK95" s="0"/>
      <c r="JXL95" s="0"/>
      <c r="JXM95" s="0"/>
      <c r="JXN95" s="0"/>
      <c r="JXO95" s="0"/>
      <c r="JXP95" s="0"/>
      <c r="JXQ95" s="0"/>
      <c r="JXR95" s="0"/>
      <c r="JXS95" s="0"/>
      <c r="JXT95" s="0"/>
      <c r="JXU95" s="0"/>
      <c r="JXV95" s="0"/>
      <c r="JXW95" s="0"/>
      <c r="JXX95" s="0"/>
      <c r="JXY95" s="0"/>
      <c r="JXZ95" s="0"/>
      <c r="JYA95" s="0"/>
      <c r="JYB95" s="0"/>
      <c r="JYC95" s="0"/>
      <c r="JYD95" s="0"/>
      <c r="JYE95" s="0"/>
      <c r="JYF95" s="0"/>
      <c r="JYG95" s="0"/>
      <c r="JYH95" s="0"/>
      <c r="JYI95" s="0"/>
      <c r="JYJ95" s="0"/>
      <c r="JYK95" s="0"/>
      <c r="JYL95" s="0"/>
      <c r="JYM95" s="0"/>
      <c r="JYN95" s="0"/>
      <c r="JYO95" s="0"/>
      <c r="JYP95" s="0"/>
      <c r="JYQ95" s="0"/>
      <c r="JYR95" s="0"/>
      <c r="JYS95" s="0"/>
      <c r="JYT95" s="0"/>
      <c r="JYU95" s="0"/>
      <c r="JYV95" s="0"/>
      <c r="JYW95" s="0"/>
      <c r="JYX95" s="0"/>
      <c r="JYY95" s="0"/>
      <c r="JYZ95" s="0"/>
      <c r="JZA95" s="0"/>
      <c r="JZB95" s="0"/>
      <c r="JZC95" s="0"/>
      <c r="JZD95" s="0"/>
      <c r="JZE95" s="0"/>
      <c r="JZF95" s="0"/>
      <c r="JZG95" s="0"/>
      <c r="JZH95" s="0"/>
      <c r="JZI95" s="0"/>
      <c r="JZJ95" s="0"/>
      <c r="JZK95" s="0"/>
      <c r="JZL95" s="0"/>
      <c r="JZM95" s="0"/>
      <c r="JZN95" s="0"/>
      <c r="JZO95" s="0"/>
      <c r="JZP95" s="0"/>
      <c r="JZQ95" s="0"/>
      <c r="JZR95" s="0"/>
      <c r="JZS95" s="0"/>
      <c r="JZT95" s="0"/>
      <c r="JZU95" s="0"/>
      <c r="JZV95" s="0"/>
      <c r="JZW95" s="0"/>
      <c r="JZX95" s="0"/>
      <c r="JZY95" s="0"/>
      <c r="JZZ95" s="0"/>
      <c r="KAA95" s="0"/>
      <c r="KAB95" s="0"/>
      <c r="KAC95" s="0"/>
      <c r="KAD95" s="0"/>
      <c r="KAE95" s="0"/>
      <c r="KAF95" s="0"/>
      <c r="KAG95" s="0"/>
      <c r="KAH95" s="0"/>
      <c r="KAI95" s="0"/>
      <c r="KAJ95" s="0"/>
      <c r="KAK95" s="0"/>
      <c r="KAL95" s="0"/>
      <c r="KAM95" s="0"/>
      <c r="KAN95" s="0"/>
      <c r="KAO95" s="0"/>
      <c r="KAP95" s="0"/>
      <c r="KAQ95" s="0"/>
      <c r="KAR95" s="0"/>
      <c r="KAS95" s="0"/>
      <c r="KAT95" s="0"/>
      <c r="KAU95" s="0"/>
      <c r="KAV95" s="0"/>
      <c r="KAW95" s="0"/>
      <c r="KAX95" s="0"/>
      <c r="KAY95" s="0"/>
      <c r="KAZ95" s="0"/>
      <c r="KBA95" s="0"/>
      <c r="KBB95" s="0"/>
      <c r="KBC95" s="0"/>
      <c r="KBD95" s="0"/>
      <c r="KBE95" s="0"/>
      <c r="KBF95" s="0"/>
      <c r="KBG95" s="0"/>
      <c r="KBH95" s="0"/>
      <c r="KBI95" s="0"/>
      <c r="KBJ95" s="0"/>
      <c r="KBK95" s="0"/>
      <c r="KBL95" s="0"/>
      <c r="KBM95" s="0"/>
      <c r="KBN95" s="0"/>
      <c r="KBO95" s="0"/>
      <c r="KBP95" s="0"/>
      <c r="KBQ95" s="0"/>
      <c r="KBR95" s="0"/>
      <c r="KBS95" s="0"/>
      <c r="KBT95" s="0"/>
      <c r="KBU95" s="0"/>
      <c r="KBV95" s="0"/>
      <c r="KBW95" s="0"/>
      <c r="KBX95" s="0"/>
      <c r="KBY95" s="0"/>
      <c r="KBZ95" s="0"/>
      <c r="KCA95" s="0"/>
      <c r="KCB95" s="0"/>
      <c r="KCC95" s="0"/>
      <c r="KCD95" s="0"/>
      <c r="KCE95" s="0"/>
      <c r="KCF95" s="0"/>
      <c r="KCG95" s="0"/>
      <c r="KCH95" s="0"/>
      <c r="KCI95" s="0"/>
      <c r="KCJ95" s="0"/>
      <c r="KCK95" s="0"/>
      <c r="KCL95" s="0"/>
      <c r="KCM95" s="0"/>
      <c r="KCN95" s="0"/>
      <c r="KCO95" s="0"/>
      <c r="KCP95" s="0"/>
      <c r="KCQ95" s="0"/>
      <c r="KCR95" s="0"/>
      <c r="KCS95" s="0"/>
      <c r="KCT95" s="0"/>
      <c r="KCU95" s="0"/>
      <c r="KCV95" s="0"/>
      <c r="KCW95" s="0"/>
      <c r="KCX95" s="0"/>
      <c r="KCY95" s="0"/>
      <c r="KCZ95" s="0"/>
      <c r="KDA95" s="0"/>
      <c r="KDB95" s="0"/>
      <c r="KDC95" s="0"/>
      <c r="KDD95" s="0"/>
      <c r="KDE95" s="0"/>
      <c r="KDF95" s="0"/>
      <c r="KDG95" s="0"/>
      <c r="KDH95" s="0"/>
      <c r="KDI95" s="0"/>
      <c r="KDJ95" s="0"/>
      <c r="KDK95" s="0"/>
      <c r="KDL95" s="0"/>
      <c r="KDM95" s="0"/>
      <c r="KDN95" s="0"/>
      <c r="KDO95" s="0"/>
      <c r="KDP95" s="0"/>
      <c r="KDQ95" s="0"/>
      <c r="KDR95" s="0"/>
      <c r="KDS95" s="0"/>
      <c r="KDT95" s="0"/>
      <c r="KDU95" s="0"/>
      <c r="KDV95" s="0"/>
      <c r="KDW95" s="0"/>
      <c r="KDX95" s="0"/>
      <c r="KDY95" s="0"/>
      <c r="KDZ95" s="0"/>
      <c r="KEA95" s="0"/>
      <c r="KEB95" s="0"/>
      <c r="KEC95" s="0"/>
      <c r="KED95" s="0"/>
      <c r="KEE95" s="0"/>
      <c r="KEF95" s="0"/>
      <c r="KEG95" s="0"/>
      <c r="KEH95" s="0"/>
      <c r="KEI95" s="0"/>
      <c r="KEJ95" s="0"/>
      <c r="KEK95" s="0"/>
      <c r="KEL95" s="0"/>
      <c r="KEM95" s="0"/>
      <c r="KEN95" s="0"/>
      <c r="KEO95" s="0"/>
      <c r="KEP95" s="0"/>
      <c r="KEQ95" s="0"/>
      <c r="KER95" s="0"/>
      <c r="KES95" s="0"/>
      <c r="KET95" s="0"/>
      <c r="KEU95" s="0"/>
      <c r="KEV95" s="0"/>
      <c r="KEW95" s="0"/>
      <c r="KEX95" s="0"/>
      <c r="KEY95" s="0"/>
      <c r="KEZ95" s="0"/>
      <c r="KFA95" s="0"/>
      <c r="KFB95" s="0"/>
      <c r="KFC95" s="0"/>
      <c r="KFD95" s="0"/>
      <c r="KFE95" s="0"/>
      <c r="KFF95" s="0"/>
      <c r="KFG95" s="0"/>
      <c r="KFH95" s="0"/>
      <c r="KFI95" s="0"/>
      <c r="KFJ95" s="0"/>
      <c r="KFK95" s="0"/>
      <c r="KFL95" s="0"/>
      <c r="KFM95" s="0"/>
      <c r="KFN95" s="0"/>
      <c r="KFO95" s="0"/>
      <c r="KFP95" s="0"/>
      <c r="KFQ95" s="0"/>
      <c r="KFR95" s="0"/>
      <c r="KFS95" s="0"/>
      <c r="KFT95" s="0"/>
      <c r="KFU95" s="0"/>
      <c r="KFV95" s="0"/>
      <c r="KFW95" s="0"/>
      <c r="KFX95" s="0"/>
      <c r="KFY95" s="0"/>
      <c r="KFZ95" s="0"/>
      <c r="KGA95" s="0"/>
      <c r="KGB95" s="0"/>
      <c r="KGC95" s="0"/>
      <c r="KGD95" s="0"/>
      <c r="KGE95" s="0"/>
      <c r="KGF95" s="0"/>
      <c r="KGG95" s="0"/>
      <c r="KGH95" s="0"/>
      <c r="KGI95" s="0"/>
      <c r="KGJ95" s="0"/>
      <c r="KGK95" s="0"/>
      <c r="KGL95" s="0"/>
      <c r="KGM95" s="0"/>
      <c r="KGN95" s="0"/>
      <c r="KGO95" s="0"/>
      <c r="KGP95" s="0"/>
      <c r="KGQ95" s="0"/>
      <c r="KGR95" s="0"/>
      <c r="KGS95" s="0"/>
      <c r="KGT95" s="0"/>
      <c r="KGU95" s="0"/>
      <c r="KGV95" s="0"/>
      <c r="KGW95" s="0"/>
      <c r="KGX95" s="0"/>
      <c r="KGY95" s="0"/>
      <c r="KGZ95" s="0"/>
      <c r="KHA95" s="0"/>
      <c r="KHB95" s="0"/>
      <c r="KHC95" s="0"/>
      <c r="KHD95" s="0"/>
      <c r="KHE95" s="0"/>
      <c r="KHF95" s="0"/>
      <c r="KHG95" s="0"/>
      <c r="KHH95" s="0"/>
      <c r="KHI95" s="0"/>
      <c r="KHJ95" s="0"/>
      <c r="KHK95" s="0"/>
      <c r="KHL95" s="0"/>
      <c r="KHM95" s="0"/>
      <c r="KHN95" s="0"/>
      <c r="KHO95" s="0"/>
      <c r="KHP95" s="0"/>
      <c r="KHQ95" s="0"/>
      <c r="KHR95" s="0"/>
      <c r="KHS95" s="0"/>
      <c r="KHT95" s="0"/>
      <c r="KHU95" s="0"/>
      <c r="KHV95" s="0"/>
      <c r="KHW95" s="0"/>
      <c r="KHX95" s="0"/>
      <c r="KHY95" s="0"/>
      <c r="KHZ95" s="0"/>
      <c r="KIA95" s="0"/>
      <c r="KIB95" s="0"/>
      <c r="KIC95" s="0"/>
      <c r="KID95" s="0"/>
      <c r="KIE95" s="0"/>
      <c r="KIF95" s="0"/>
      <c r="KIG95" s="0"/>
      <c r="KIH95" s="0"/>
      <c r="KII95" s="0"/>
      <c r="KIJ95" s="0"/>
      <c r="KIK95" s="0"/>
      <c r="KIL95" s="0"/>
      <c r="KIM95" s="0"/>
      <c r="KIN95" s="0"/>
      <c r="KIO95" s="0"/>
      <c r="KIP95" s="0"/>
      <c r="KIQ95" s="0"/>
      <c r="KIR95" s="0"/>
      <c r="KIS95" s="0"/>
      <c r="KIT95" s="0"/>
      <c r="KIU95" s="0"/>
      <c r="KIV95" s="0"/>
      <c r="KIW95" s="0"/>
      <c r="KIX95" s="0"/>
      <c r="KIY95" s="0"/>
      <c r="KIZ95" s="0"/>
      <c r="KJA95" s="0"/>
      <c r="KJB95" s="0"/>
      <c r="KJC95" s="0"/>
      <c r="KJD95" s="0"/>
      <c r="KJE95" s="0"/>
      <c r="KJF95" s="0"/>
      <c r="KJG95" s="0"/>
      <c r="KJH95" s="0"/>
      <c r="KJI95" s="0"/>
      <c r="KJJ95" s="0"/>
      <c r="KJK95" s="0"/>
      <c r="KJL95" s="0"/>
      <c r="KJM95" s="0"/>
      <c r="KJN95" s="0"/>
      <c r="KJO95" s="0"/>
      <c r="KJP95" s="0"/>
      <c r="KJQ95" s="0"/>
      <c r="KJR95" s="0"/>
      <c r="KJS95" s="0"/>
      <c r="KJT95" s="0"/>
      <c r="KJU95" s="0"/>
      <c r="KJV95" s="0"/>
      <c r="KJW95" s="0"/>
      <c r="KJX95" s="0"/>
      <c r="KJY95" s="0"/>
      <c r="KJZ95" s="0"/>
      <c r="KKA95" s="0"/>
      <c r="KKB95" s="0"/>
      <c r="KKC95" s="0"/>
      <c r="KKD95" s="0"/>
      <c r="KKE95" s="0"/>
      <c r="KKF95" s="0"/>
      <c r="KKG95" s="0"/>
      <c r="KKH95" s="0"/>
      <c r="KKI95" s="0"/>
      <c r="KKJ95" s="0"/>
      <c r="KKK95" s="0"/>
      <c r="KKL95" s="0"/>
      <c r="KKM95" s="0"/>
      <c r="KKN95" s="0"/>
      <c r="KKO95" s="0"/>
      <c r="KKP95" s="0"/>
      <c r="KKQ95" s="0"/>
      <c r="KKR95" s="0"/>
      <c r="KKS95" s="0"/>
      <c r="KKT95" s="0"/>
      <c r="KKU95" s="0"/>
      <c r="KKV95" s="0"/>
      <c r="KKW95" s="0"/>
      <c r="KKX95" s="0"/>
      <c r="KKY95" s="0"/>
      <c r="KKZ95" s="0"/>
      <c r="KLA95" s="0"/>
      <c r="KLB95" s="0"/>
      <c r="KLC95" s="0"/>
      <c r="KLD95" s="0"/>
      <c r="KLE95" s="0"/>
      <c r="KLF95" s="0"/>
      <c r="KLG95" s="0"/>
      <c r="KLH95" s="0"/>
      <c r="KLI95" s="0"/>
      <c r="KLJ95" s="0"/>
      <c r="KLK95" s="0"/>
      <c r="KLL95" s="0"/>
      <c r="KLM95" s="0"/>
      <c r="KLN95" s="0"/>
      <c r="KLO95" s="0"/>
      <c r="KLP95" s="0"/>
      <c r="KLQ95" s="0"/>
      <c r="KLR95" s="0"/>
      <c r="KLS95" s="0"/>
      <c r="KLT95" s="0"/>
      <c r="KLU95" s="0"/>
      <c r="KLV95" s="0"/>
      <c r="KLW95" s="0"/>
      <c r="KLX95" s="0"/>
      <c r="KLY95" s="0"/>
      <c r="KLZ95" s="0"/>
      <c r="KMA95" s="0"/>
      <c r="KMB95" s="0"/>
      <c r="KMC95" s="0"/>
      <c r="KMD95" s="0"/>
      <c r="KME95" s="0"/>
      <c r="KMF95" s="0"/>
      <c r="KMG95" s="0"/>
      <c r="KMH95" s="0"/>
      <c r="KMI95" s="0"/>
      <c r="KMJ95" s="0"/>
      <c r="KMK95" s="0"/>
      <c r="KML95" s="0"/>
      <c r="KMM95" s="0"/>
      <c r="KMN95" s="0"/>
      <c r="KMO95" s="0"/>
      <c r="KMP95" s="0"/>
      <c r="KMQ95" s="0"/>
      <c r="KMR95" s="0"/>
      <c r="KMS95" s="0"/>
      <c r="KMT95" s="0"/>
      <c r="KMU95" s="0"/>
      <c r="KMV95" s="0"/>
      <c r="KMW95" s="0"/>
      <c r="KMX95" s="0"/>
      <c r="KMY95" s="0"/>
      <c r="KMZ95" s="0"/>
      <c r="KNA95" s="0"/>
      <c r="KNB95" s="0"/>
      <c r="KNC95" s="0"/>
      <c r="KND95" s="0"/>
      <c r="KNE95" s="0"/>
      <c r="KNF95" s="0"/>
      <c r="KNG95" s="0"/>
      <c r="KNH95" s="0"/>
      <c r="KNI95" s="0"/>
      <c r="KNJ95" s="0"/>
      <c r="KNK95" s="0"/>
      <c r="KNL95" s="0"/>
      <c r="KNM95" s="0"/>
      <c r="KNN95" s="0"/>
      <c r="KNO95" s="0"/>
      <c r="KNP95" s="0"/>
      <c r="KNQ95" s="0"/>
      <c r="KNR95" s="0"/>
      <c r="KNS95" s="0"/>
      <c r="KNT95" s="0"/>
      <c r="KNU95" s="0"/>
      <c r="KNV95" s="0"/>
      <c r="KNW95" s="0"/>
      <c r="KNX95" s="0"/>
      <c r="KNY95" s="0"/>
      <c r="KNZ95" s="0"/>
      <c r="KOA95" s="0"/>
      <c r="KOB95" s="0"/>
      <c r="KOC95" s="0"/>
      <c r="KOD95" s="0"/>
      <c r="KOE95" s="0"/>
      <c r="KOF95" s="0"/>
      <c r="KOG95" s="0"/>
      <c r="KOH95" s="0"/>
      <c r="KOI95" s="0"/>
      <c r="KOJ95" s="0"/>
      <c r="KOK95" s="0"/>
      <c r="KOL95" s="0"/>
      <c r="KOM95" s="0"/>
      <c r="KON95" s="0"/>
      <c r="KOO95" s="0"/>
      <c r="KOP95" s="0"/>
      <c r="KOQ95" s="0"/>
      <c r="KOR95" s="0"/>
      <c r="KOS95" s="0"/>
      <c r="KOT95" s="0"/>
      <c r="KOU95" s="0"/>
      <c r="KOV95" s="0"/>
      <c r="KOW95" s="0"/>
      <c r="KOX95" s="0"/>
      <c r="KOY95" s="0"/>
      <c r="KOZ95" s="0"/>
      <c r="KPA95" s="0"/>
      <c r="KPB95" s="0"/>
      <c r="KPC95" s="0"/>
      <c r="KPD95" s="0"/>
      <c r="KPE95" s="0"/>
      <c r="KPF95" s="0"/>
      <c r="KPG95" s="0"/>
      <c r="KPH95" s="0"/>
      <c r="KPI95" s="0"/>
      <c r="KPJ95" s="0"/>
      <c r="KPK95" s="0"/>
      <c r="KPL95" s="0"/>
      <c r="KPM95" s="0"/>
      <c r="KPN95" s="0"/>
      <c r="KPO95" s="0"/>
      <c r="KPP95" s="0"/>
      <c r="KPQ95" s="0"/>
      <c r="KPR95" s="0"/>
      <c r="KPS95" s="0"/>
      <c r="KPT95" s="0"/>
      <c r="KPU95" s="0"/>
      <c r="KPV95" s="0"/>
      <c r="KPW95" s="0"/>
      <c r="KPX95" s="0"/>
      <c r="KPY95" s="0"/>
      <c r="KPZ95" s="0"/>
      <c r="KQA95" s="0"/>
      <c r="KQB95" s="0"/>
      <c r="KQC95" s="0"/>
      <c r="KQD95" s="0"/>
      <c r="KQE95" s="0"/>
      <c r="KQF95" s="0"/>
      <c r="KQG95" s="0"/>
      <c r="KQH95" s="0"/>
      <c r="KQI95" s="0"/>
      <c r="KQJ95" s="0"/>
      <c r="KQK95" s="0"/>
      <c r="KQL95" s="0"/>
      <c r="KQM95" s="0"/>
      <c r="KQN95" s="0"/>
      <c r="KQO95" s="0"/>
      <c r="KQP95" s="0"/>
      <c r="KQQ95" s="0"/>
      <c r="KQR95" s="0"/>
      <c r="KQS95" s="0"/>
      <c r="KQT95" s="0"/>
      <c r="KQU95" s="0"/>
      <c r="KQV95" s="0"/>
      <c r="KQW95" s="0"/>
      <c r="KQX95" s="0"/>
      <c r="KQY95" s="0"/>
      <c r="KQZ95" s="0"/>
      <c r="KRA95" s="0"/>
      <c r="KRB95" s="0"/>
      <c r="KRC95" s="0"/>
      <c r="KRD95" s="0"/>
      <c r="KRE95" s="0"/>
      <c r="KRF95" s="0"/>
      <c r="KRG95" s="0"/>
      <c r="KRH95" s="0"/>
      <c r="KRI95" s="0"/>
      <c r="KRJ95" s="0"/>
      <c r="KRK95" s="0"/>
      <c r="KRL95" s="0"/>
      <c r="KRM95" s="0"/>
      <c r="KRN95" s="0"/>
      <c r="KRO95" s="0"/>
      <c r="KRP95" s="0"/>
      <c r="KRQ95" s="0"/>
      <c r="KRR95" s="0"/>
      <c r="KRS95" s="0"/>
      <c r="KRT95" s="0"/>
      <c r="KRU95" s="0"/>
      <c r="KRV95" s="0"/>
      <c r="KRW95" s="0"/>
      <c r="KRX95" s="0"/>
      <c r="KRY95" s="0"/>
      <c r="KRZ95" s="0"/>
      <c r="KSA95" s="0"/>
      <c r="KSB95" s="0"/>
      <c r="KSC95" s="0"/>
      <c r="KSD95" s="0"/>
      <c r="KSE95" s="0"/>
      <c r="KSF95" s="0"/>
      <c r="KSG95" s="0"/>
      <c r="KSH95" s="0"/>
      <c r="KSI95" s="0"/>
      <c r="KSJ95" s="0"/>
      <c r="KSK95" s="0"/>
      <c r="KSL95" s="0"/>
      <c r="KSM95" s="0"/>
      <c r="KSN95" s="0"/>
      <c r="KSO95" s="0"/>
      <c r="KSP95" s="0"/>
      <c r="KSQ95" s="0"/>
      <c r="KSR95" s="0"/>
      <c r="KSS95" s="0"/>
      <c r="KST95" s="0"/>
      <c r="KSU95" s="0"/>
      <c r="KSV95" s="0"/>
      <c r="KSW95" s="0"/>
      <c r="KSX95" s="0"/>
      <c r="KSY95" s="0"/>
      <c r="KSZ95" s="0"/>
      <c r="KTA95" s="0"/>
      <c r="KTB95" s="0"/>
      <c r="KTC95" s="0"/>
      <c r="KTD95" s="0"/>
      <c r="KTE95" s="0"/>
      <c r="KTF95" s="0"/>
      <c r="KTG95" s="0"/>
      <c r="KTH95" s="0"/>
      <c r="KTI95" s="0"/>
      <c r="KTJ95" s="0"/>
      <c r="KTK95" s="0"/>
      <c r="KTL95" s="0"/>
      <c r="KTM95" s="0"/>
      <c r="KTN95" s="0"/>
      <c r="KTO95" s="0"/>
      <c r="KTP95" s="0"/>
      <c r="KTQ95" s="0"/>
      <c r="KTR95" s="0"/>
      <c r="KTS95" s="0"/>
      <c r="KTT95" s="0"/>
      <c r="KTU95" s="0"/>
      <c r="KTV95" s="0"/>
      <c r="KTW95" s="0"/>
      <c r="KTX95" s="0"/>
      <c r="KTY95" s="0"/>
      <c r="KTZ95" s="0"/>
      <c r="KUA95" s="0"/>
      <c r="KUB95" s="0"/>
      <c r="KUC95" s="0"/>
      <c r="KUD95" s="0"/>
      <c r="KUE95" s="0"/>
      <c r="KUF95" s="0"/>
      <c r="KUG95" s="0"/>
      <c r="KUH95" s="0"/>
      <c r="KUI95" s="0"/>
      <c r="KUJ95" s="0"/>
      <c r="KUK95" s="0"/>
      <c r="KUL95" s="0"/>
      <c r="KUM95" s="0"/>
      <c r="KUN95" s="0"/>
      <c r="KUO95" s="0"/>
      <c r="KUP95" s="0"/>
      <c r="KUQ95" s="0"/>
      <c r="KUR95" s="0"/>
      <c r="KUS95" s="0"/>
      <c r="KUT95" s="0"/>
      <c r="KUU95" s="0"/>
      <c r="KUV95" s="0"/>
      <c r="KUW95" s="0"/>
      <c r="KUX95" s="0"/>
      <c r="KUY95" s="0"/>
      <c r="KUZ95" s="0"/>
      <c r="KVA95" s="0"/>
      <c r="KVB95" s="0"/>
      <c r="KVC95" s="0"/>
      <c r="KVD95" s="0"/>
      <c r="KVE95" s="0"/>
      <c r="KVF95" s="0"/>
      <c r="KVG95" s="0"/>
      <c r="KVH95" s="0"/>
      <c r="KVI95" s="0"/>
      <c r="KVJ95" s="0"/>
      <c r="KVK95" s="0"/>
      <c r="KVL95" s="0"/>
      <c r="KVM95" s="0"/>
      <c r="KVN95" s="0"/>
      <c r="KVO95" s="0"/>
      <c r="KVP95" s="0"/>
      <c r="KVQ95" s="0"/>
      <c r="KVR95" s="0"/>
      <c r="KVS95" s="0"/>
      <c r="KVT95" s="0"/>
      <c r="KVU95" s="0"/>
      <c r="KVV95" s="0"/>
      <c r="KVW95" s="0"/>
      <c r="KVX95" s="0"/>
      <c r="KVY95" s="0"/>
      <c r="KVZ95" s="0"/>
      <c r="KWA95" s="0"/>
      <c r="KWB95" s="0"/>
      <c r="KWC95" s="0"/>
      <c r="KWD95" s="0"/>
      <c r="KWE95" s="0"/>
      <c r="KWF95" s="0"/>
      <c r="KWG95" s="0"/>
      <c r="KWH95" s="0"/>
      <c r="KWI95" s="0"/>
      <c r="KWJ95" s="0"/>
      <c r="KWK95" s="0"/>
      <c r="KWL95" s="0"/>
      <c r="KWM95" s="0"/>
      <c r="KWN95" s="0"/>
      <c r="KWO95" s="0"/>
      <c r="KWP95" s="0"/>
      <c r="KWQ95" s="0"/>
      <c r="KWR95" s="0"/>
      <c r="KWS95" s="0"/>
      <c r="KWT95" s="0"/>
      <c r="KWU95" s="0"/>
      <c r="KWV95" s="0"/>
      <c r="KWW95" s="0"/>
      <c r="KWX95" s="0"/>
      <c r="KWY95" s="0"/>
      <c r="KWZ95" s="0"/>
      <c r="KXA95" s="0"/>
      <c r="KXB95" s="0"/>
      <c r="KXC95" s="0"/>
      <c r="KXD95" s="0"/>
      <c r="KXE95" s="0"/>
      <c r="KXF95" s="0"/>
      <c r="KXG95" s="0"/>
      <c r="KXH95" s="0"/>
      <c r="KXI95" s="0"/>
      <c r="KXJ95" s="0"/>
      <c r="KXK95" s="0"/>
      <c r="KXL95" s="0"/>
      <c r="KXM95" s="0"/>
      <c r="KXN95" s="0"/>
      <c r="KXO95" s="0"/>
      <c r="KXP95" s="0"/>
      <c r="KXQ95" s="0"/>
      <c r="KXR95" s="0"/>
      <c r="KXS95" s="0"/>
      <c r="KXT95" s="0"/>
      <c r="KXU95" s="0"/>
      <c r="KXV95" s="0"/>
      <c r="KXW95" s="0"/>
      <c r="KXX95" s="0"/>
      <c r="KXY95" s="0"/>
      <c r="KXZ95" s="0"/>
      <c r="KYA95" s="0"/>
      <c r="KYB95" s="0"/>
      <c r="KYC95" s="0"/>
      <c r="KYD95" s="0"/>
      <c r="KYE95" s="0"/>
      <c r="KYF95" s="0"/>
      <c r="KYG95" s="0"/>
      <c r="KYH95" s="0"/>
      <c r="KYI95" s="0"/>
      <c r="KYJ95" s="0"/>
      <c r="KYK95" s="0"/>
      <c r="KYL95" s="0"/>
      <c r="KYM95" s="0"/>
      <c r="KYN95" s="0"/>
      <c r="KYO95" s="0"/>
      <c r="KYP95" s="0"/>
      <c r="KYQ95" s="0"/>
      <c r="KYR95" s="0"/>
      <c r="KYS95" s="0"/>
      <c r="KYT95" s="0"/>
      <c r="KYU95" s="0"/>
      <c r="KYV95" s="0"/>
      <c r="KYW95" s="0"/>
      <c r="KYX95" s="0"/>
      <c r="KYY95" s="0"/>
      <c r="KYZ95" s="0"/>
      <c r="KZA95" s="0"/>
      <c r="KZB95" s="0"/>
      <c r="KZC95" s="0"/>
      <c r="KZD95" s="0"/>
      <c r="KZE95" s="0"/>
      <c r="KZF95" s="0"/>
      <c r="KZG95" s="0"/>
      <c r="KZH95" s="0"/>
      <c r="KZI95" s="0"/>
      <c r="KZJ95" s="0"/>
      <c r="KZK95" s="0"/>
      <c r="KZL95" s="0"/>
      <c r="KZM95" s="0"/>
      <c r="KZN95" s="0"/>
      <c r="KZO95" s="0"/>
      <c r="KZP95" s="0"/>
      <c r="KZQ95" s="0"/>
      <c r="KZR95" s="0"/>
      <c r="KZS95" s="0"/>
      <c r="KZT95" s="0"/>
      <c r="KZU95" s="0"/>
      <c r="KZV95" s="0"/>
      <c r="KZW95" s="0"/>
      <c r="KZX95" s="0"/>
      <c r="KZY95" s="0"/>
      <c r="KZZ95" s="0"/>
      <c r="LAA95" s="0"/>
      <c r="LAB95" s="0"/>
      <c r="LAC95" s="0"/>
      <c r="LAD95" s="0"/>
      <c r="LAE95" s="0"/>
      <c r="LAF95" s="0"/>
      <c r="LAG95" s="0"/>
      <c r="LAH95" s="0"/>
      <c r="LAI95" s="0"/>
      <c r="LAJ95" s="0"/>
      <c r="LAK95" s="0"/>
      <c r="LAL95" s="0"/>
      <c r="LAM95" s="0"/>
      <c r="LAN95" s="0"/>
      <c r="LAO95" s="0"/>
      <c r="LAP95" s="0"/>
      <c r="LAQ95" s="0"/>
      <c r="LAR95" s="0"/>
      <c r="LAS95" s="0"/>
      <c r="LAT95" s="0"/>
      <c r="LAU95" s="0"/>
      <c r="LAV95" s="0"/>
      <c r="LAW95" s="0"/>
      <c r="LAX95" s="0"/>
      <c r="LAY95" s="0"/>
      <c r="LAZ95" s="0"/>
      <c r="LBA95" s="0"/>
      <c r="LBB95" s="0"/>
      <c r="LBC95" s="0"/>
      <c r="LBD95" s="0"/>
      <c r="LBE95" s="0"/>
      <c r="LBF95" s="0"/>
      <c r="LBG95" s="0"/>
      <c r="LBH95" s="0"/>
      <c r="LBI95" s="0"/>
      <c r="LBJ95" s="0"/>
      <c r="LBK95" s="0"/>
      <c r="LBL95" s="0"/>
      <c r="LBM95" s="0"/>
      <c r="LBN95" s="0"/>
      <c r="LBO95" s="0"/>
      <c r="LBP95" s="0"/>
      <c r="LBQ95" s="0"/>
      <c r="LBR95" s="0"/>
      <c r="LBS95" s="0"/>
      <c r="LBT95" s="0"/>
      <c r="LBU95" s="0"/>
      <c r="LBV95" s="0"/>
      <c r="LBW95" s="0"/>
      <c r="LBX95" s="0"/>
      <c r="LBY95" s="0"/>
      <c r="LBZ95" s="0"/>
      <c r="LCA95" s="0"/>
      <c r="LCB95" s="0"/>
      <c r="LCC95" s="0"/>
      <c r="LCD95" s="0"/>
      <c r="LCE95" s="0"/>
      <c r="LCF95" s="0"/>
      <c r="LCG95" s="0"/>
      <c r="LCH95" s="0"/>
      <c r="LCI95" s="0"/>
      <c r="LCJ95" s="0"/>
      <c r="LCK95" s="0"/>
      <c r="LCL95" s="0"/>
      <c r="LCM95" s="0"/>
      <c r="LCN95" s="0"/>
      <c r="LCO95" s="0"/>
      <c r="LCP95" s="0"/>
      <c r="LCQ95" s="0"/>
      <c r="LCR95" s="0"/>
      <c r="LCS95" s="0"/>
      <c r="LCT95" s="0"/>
      <c r="LCU95" s="0"/>
      <c r="LCV95" s="0"/>
      <c r="LCW95" s="0"/>
      <c r="LCX95" s="0"/>
      <c r="LCY95" s="0"/>
      <c r="LCZ95" s="0"/>
      <c r="LDA95" s="0"/>
      <c r="LDB95" s="0"/>
      <c r="LDC95" s="0"/>
      <c r="LDD95" s="0"/>
      <c r="LDE95" s="0"/>
      <c r="LDF95" s="0"/>
      <c r="LDG95" s="0"/>
      <c r="LDH95" s="0"/>
      <c r="LDI95" s="0"/>
      <c r="LDJ95" s="0"/>
      <c r="LDK95" s="0"/>
      <c r="LDL95" s="0"/>
      <c r="LDM95" s="0"/>
      <c r="LDN95" s="0"/>
      <c r="LDO95" s="0"/>
      <c r="LDP95" s="0"/>
      <c r="LDQ95" s="0"/>
      <c r="LDR95" s="0"/>
      <c r="LDS95" s="0"/>
      <c r="LDT95" s="0"/>
      <c r="LDU95" s="0"/>
      <c r="LDV95" s="0"/>
      <c r="LDW95" s="0"/>
      <c r="LDX95" s="0"/>
      <c r="LDY95" s="0"/>
      <c r="LDZ95" s="0"/>
      <c r="LEA95" s="0"/>
      <c r="LEB95" s="0"/>
      <c r="LEC95" s="0"/>
      <c r="LED95" s="0"/>
      <c r="LEE95" s="0"/>
      <c r="LEF95" s="0"/>
      <c r="LEG95" s="0"/>
      <c r="LEH95" s="0"/>
      <c r="LEI95" s="0"/>
      <c r="LEJ95" s="0"/>
      <c r="LEK95" s="0"/>
      <c r="LEL95" s="0"/>
      <c r="LEM95" s="0"/>
      <c r="LEN95" s="0"/>
      <c r="LEO95" s="0"/>
      <c r="LEP95" s="0"/>
      <c r="LEQ95" s="0"/>
      <c r="LER95" s="0"/>
      <c r="LES95" s="0"/>
      <c r="LET95" s="0"/>
      <c r="LEU95" s="0"/>
      <c r="LEV95" s="0"/>
      <c r="LEW95" s="0"/>
      <c r="LEX95" s="0"/>
      <c r="LEY95" s="0"/>
      <c r="LEZ95" s="0"/>
      <c r="LFA95" s="0"/>
      <c r="LFB95" s="0"/>
      <c r="LFC95" s="0"/>
      <c r="LFD95" s="0"/>
      <c r="LFE95" s="0"/>
      <c r="LFF95" s="0"/>
      <c r="LFG95" s="0"/>
      <c r="LFH95" s="0"/>
      <c r="LFI95" s="0"/>
      <c r="LFJ95" s="0"/>
      <c r="LFK95" s="0"/>
      <c r="LFL95" s="0"/>
      <c r="LFM95" s="0"/>
      <c r="LFN95" s="0"/>
      <c r="LFO95" s="0"/>
      <c r="LFP95" s="0"/>
      <c r="LFQ95" s="0"/>
      <c r="LFR95" s="0"/>
      <c r="LFS95" s="0"/>
      <c r="LFT95" s="0"/>
      <c r="LFU95" s="0"/>
      <c r="LFV95" s="0"/>
      <c r="LFW95" s="0"/>
      <c r="LFX95" s="0"/>
      <c r="LFY95" s="0"/>
      <c r="LFZ95" s="0"/>
      <c r="LGA95" s="0"/>
      <c r="LGB95" s="0"/>
      <c r="LGC95" s="0"/>
      <c r="LGD95" s="0"/>
      <c r="LGE95" s="0"/>
      <c r="LGF95" s="0"/>
      <c r="LGG95" s="0"/>
      <c r="LGH95" s="0"/>
      <c r="LGI95" s="0"/>
      <c r="LGJ95" s="0"/>
      <c r="LGK95" s="0"/>
      <c r="LGL95" s="0"/>
      <c r="LGM95" s="0"/>
      <c r="LGN95" s="0"/>
      <c r="LGO95" s="0"/>
      <c r="LGP95" s="0"/>
      <c r="LGQ95" s="0"/>
      <c r="LGR95" s="0"/>
      <c r="LGS95" s="0"/>
      <c r="LGT95" s="0"/>
      <c r="LGU95" s="0"/>
      <c r="LGV95" s="0"/>
      <c r="LGW95" s="0"/>
      <c r="LGX95" s="0"/>
      <c r="LGY95" s="0"/>
      <c r="LGZ95" s="0"/>
      <c r="LHA95" s="0"/>
      <c r="LHB95" s="0"/>
      <c r="LHC95" s="0"/>
      <c r="LHD95" s="0"/>
      <c r="LHE95" s="0"/>
      <c r="LHF95" s="0"/>
      <c r="LHG95" s="0"/>
      <c r="LHH95" s="0"/>
      <c r="LHI95" s="0"/>
      <c r="LHJ95" s="0"/>
      <c r="LHK95" s="0"/>
      <c r="LHL95" s="0"/>
      <c r="LHM95" s="0"/>
      <c r="LHN95" s="0"/>
      <c r="LHO95" s="0"/>
      <c r="LHP95" s="0"/>
      <c r="LHQ95" s="0"/>
      <c r="LHR95" s="0"/>
      <c r="LHS95" s="0"/>
      <c r="LHT95" s="0"/>
      <c r="LHU95" s="0"/>
      <c r="LHV95" s="0"/>
      <c r="LHW95" s="0"/>
      <c r="LHX95" s="0"/>
      <c r="LHY95" s="0"/>
      <c r="LHZ95" s="0"/>
      <c r="LIA95" s="0"/>
      <c r="LIB95" s="0"/>
      <c r="LIC95" s="0"/>
      <c r="LID95" s="0"/>
      <c r="LIE95" s="0"/>
      <c r="LIF95" s="0"/>
      <c r="LIG95" s="0"/>
      <c r="LIH95" s="0"/>
      <c r="LII95" s="0"/>
      <c r="LIJ95" s="0"/>
      <c r="LIK95" s="0"/>
      <c r="LIL95" s="0"/>
      <c r="LIM95" s="0"/>
      <c r="LIN95" s="0"/>
      <c r="LIO95" s="0"/>
      <c r="LIP95" s="0"/>
      <c r="LIQ95" s="0"/>
      <c r="LIR95" s="0"/>
      <c r="LIS95" s="0"/>
      <c r="LIT95" s="0"/>
      <c r="LIU95" s="0"/>
      <c r="LIV95" s="0"/>
      <c r="LIW95" s="0"/>
      <c r="LIX95" s="0"/>
      <c r="LIY95" s="0"/>
      <c r="LIZ95" s="0"/>
      <c r="LJA95" s="0"/>
      <c r="LJB95" s="0"/>
      <c r="LJC95" s="0"/>
      <c r="LJD95" s="0"/>
      <c r="LJE95" s="0"/>
      <c r="LJF95" s="0"/>
      <c r="LJG95" s="0"/>
      <c r="LJH95" s="0"/>
      <c r="LJI95" s="0"/>
      <c r="LJJ95" s="0"/>
      <c r="LJK95" s="0"/>
      <c r="LJL95" s="0"/>
      <c r="LJM95" s="0"/>
      <c r="LJN95" s="0"/>
      <c r="LJO95" s="0"/>
      <c r="LJP95" s="0"/>
      <c r="LJQ95" s="0"/>
      <c r="LJR95" s="0"/>
      <c r="LJS95" s="0"/>
      <c r="LJT95" s="0"/>
      <c r="LJU95" s="0"/>
      <c r="LJV95" s="0"/>
      <c r="LJW95" s="0"/>
      <c r="LJX95" s="0"/>
      <c r="LJY95" s="0"/>
      <c r="LJZ95" s="0"/>
      <c r="LKA95" s="0"/>
      <c r="LKB95" s="0"/>
      <c r="LKC95" s="0"/>
      <c r="LKD95" s="0"/>
      <c r="LKE95" s="0"/>
      <c r="LKF95" s="0"/>
      <c r="LKG95" s="0"/>
      <c r="LKH95" s="0"/>
      <c r="LKI95" s="0"/>
      <c r="LKJ95" s="0"/>
      <c r="LKK95" s="0"/>
      <c r="LKL95" s="0"/>
      <c r="LKM95" s="0"/>
      <c r="LKN95" s="0"/>
      <c r="LKO95" s="0"/>
      <c r="LKP95" s="0"/>
      <c r="LKQ95" s="0"/>
      <c r="LKR95" s="0"/>
      <c r="LKS95" s="0"/>
      <c r="LKT95" s="0"/>
      <c r="LKU95" s="0"/>
      <c r="LKV95" s="0"/>
      <c r="LKW95" s="0"/>
      <c r="LKX95" s="0"/>
      <c r="LKY95" s="0"/>
      <c r="LKZ95" s="0"/>
      <c r="LLA95" s="0"/>
      <c r="LLB95" s="0"/>
      <c r="LLC95" s="0"/>
      <c r="LLD95" s="0"/>
      <c r="LLE95" s="0"/>
      <c r="LLF95" s="0"/>
      <c r="LLG95" s="0"/>
      <c r="LLH95" s="0"/>
      <c r="LLI95" s="0"/>
      <c r="LLJ95" s="0"/>
      <c r="LLK95" s="0"/>
      <c r="LLL95" s="0"/>
      <c r="LLM95" s="0"/>
      <c r="LLN95" s="0"/>
      <c r="LLO95" s="0"/>
      <c r="LLP95" s="0"/>
      <c r="LLQ95" s="0"/>
      <c r="LLR95" s="0"/>
      <c r="LLS95" s="0"/>
      <c r="LLT95" s="0"/>
      <c r="LLU95" s="0"/>
      <c r="LLV95" s="0"/>
      <c r="LLW95" s="0"/>
      <c r="LLX95" s="0"/>
      <c r="LLY95" s="0"/>
      <c r="LLZ95" s="0"/>
      <c r="LMA95" s="0"/>
      <c r="LMB95" s="0"/>
      <c r="LMC95" s="0"/>
      <c r="LMD95" s="0"/>
      <c r="LME95" s="0"/>
      <c r="LMF95" s="0"/>
      <c r="LMG95" s="0"/>
      <c r="LMH95" s="0"/>
      <c r="LMI95" s="0"/>
      <c r="LMJ95" s="0"/>
      <c r="LMK95" s="0"/>
      <c r="LML95" s="0"/>
      <c r="LMM95" s="0"/>
      <c r="LMN95" s="0"/>
      <c r="LMO95" s="0"/>
      <c r="LMP95" s="0"/>
      <c r="LMQ95" s="0"/>
      <c r="LMR95" s="0"/>
      <c r="LMS95" s="0"/>
      <c r="LMT95" s="0"/>
      <c r="LMU95" s="0"/>
      <c r="LMV95" s="0"/>
      <c r="LMW95" s="0"/>
      <c r="LMX95" s="0"/>
      <c r="LMY95" s="0"/>
      <c r="LMZ95" s="0"/>
      <c r="LNA95" s="0"/>
      <c r="LNB95" s="0"/>
      <c r="LNC95" s="0"/>
      <c r="LND95" s="0"/>
      <c r="LNE95" s="0"/>
      <c r="LNF95" s="0"/>
      <c r="LNG95" s="0"/>
      <c r="LNH95" s="0"/>
      <c r="LNI95" s="0"/>
      <c r="LNJ95" s="0"/>
      <c r="LNK95" s="0"/>
      <c r="LNL95" s="0"/>
      <c r="LNM95" s="0"/>
      <c r="LNN95" s="0"/>
      <c r="LNO95" s="0"/>
      <c r="LNP95" s="0"/>
      <c r="LNQ95" s="0"/>
      <c r="LNR95" s="0"/>
      <c r="LNS95" s="0"/>
      <c r="LNT95" s="0"/>
      <c r="LNU95" s="0"/>
      <c r="LNV95" s="0"/>
      <c r="LNW95" s="0"/>
      <c r="LNX95" s="0"/>
      <c r="LNY95" s="0"/>
      <c r="LNZ95" s="0"/>
      <c r="LOA95" s="0"/>
      <c r="LOB95" s="0"/>
      <c r="LOC95" s="0"/>
      <c r="LOD95" s="0"/>
      <c r="LOE95" s="0"/>
      <c r="LOF95" s="0"/>
      <c r="LOG95" s="0"/>
      <c r="LOH95" s="0"/>
      <c r="LOI95" s="0"/>
      <c r="LOJ95" s="0"/>
      <c r="LOK95" s="0"/>
      <c r="LOL95" s="0"/>
      <c r="LOM95" s="0"/>
      <c r="LON95" s="0"/>
      <c r="LOO95" s="0"/>
      <c r="LOP95" s="0"/>
      <c r="LOQ95" s="0"/>
      <c r="LOR95" s="0"/>
      <c r="LOS95" s="0"/>
      <c r="LOT95" s="0"/>
      <c r="LOU95" s="0"/>
      <c r="LOV95" s="0"/>
      <c r="LOW95" s="0"/>
      <c r="LOX95" s="0"/>
      <c r="LOY95" s="0"/>
      <c r="LOZ95" s="0"/>
      <c r="LPA95" s="0"/>
      <c r="LPB95" s="0"/>
      <c r="LPC95" s="0"/>
      <c r="LPD95" s="0"/>
      <c r="LPE95" s="0"/>
      <c r="LPF95" s="0"/>
      <c r="LPG95" s="0"/>
      <c r="LPH95" s="0"/>
      <c r="LPI95" s="0"/>
      <c r="LPJ95" s="0"/>
      <c r="LPK95" s="0"/>
      <c r="LPL95" s="0"/>
      <c r="LPM95" s="0"/>
      <c r="LPN95" s="0"/>
      <c r="LPO95" s="0"/>
      <c r="LPP95" s="0"/>
      <c r="LPQ95" s="0"/>
      <c r="LPR95" s="0"/>
      <c r="LPS95" s="0"/>
      <c r="LPT95" s="0"/>
      <c r="LPU95" s="0"/>
      <c r="LPV95" s="0"/>
      <c r="LPW95" s="0"/>
      <c r="LPX95" s="0"/>
      <c r="LPY95" s="0"/>
      <c r="LPZ95" s="0"/>
      <c r="LQA95" s="0"/>
      <c r="LQB95" s="0"/>
      <c r="LQC95" s="0"/>
      <c r="LQD95" s="0"/>
      <c r="LQE95" s="0"/>
      <c r="LQF95" s="0"/>
      <c r="LQG95" s="0"/>
      <c r="LQH95" s="0"/>
      <c r="LQI95" s="0"/>
      <c r="LQJ95" s="0"/>
      <c r="LQK95" s="0"/>
      <c r="LQL95" s="0"/>
      <c r="LQM95" s="0"/>
      <c r="LQN95" s="0"/>
      <c r="LQO95" s="0"/>
      <c r="LQP95" s="0"/>
      <c r="LQQ95" s="0"/>
      <c r="LQR95" s="0"/>
      <c r="LQS95" s="0"/>
      <c r="LQT95" s="0"/>
      <c r="LQU95" s="0"/>
      <c r="LQV95" s="0"/>
      <c r="LQW95" s="0"/>
      <c r="LQX95" s="0"/>
      <c r="LQY95" s="0"/>
      <c r="LQZ95" s="0"/>
      <c r="LRA95" s="0"/>
      <c r="LRB95" s="0"/>
      <c r="LRC95" s="0"/>
      <c r="LRD95" s="0"/>
      <c r="LRE95" s="0"/>
      <c r="LRF95" s="0"/>
      <c r="LRG95" s="0"/>
      <c r="LRH95" s="0"/>
      <c r="LRI95" s="0"/>
      <c r="LRJ95" s="0"/>
      <c r="LRK95" s="0"/>
      <c r="LRL95" s="0"/>
      <c r="LRM95" s="0"/>
      <c r="LRN95" s="0"/>
      <c r="LRO95" s="0"/>
      <c r="LRP95" s="0"/>
      <c r="LRQ95" s="0"/>
      <c r="LRR95" s="0"/>
      <c r="LRS95" s="0"/>
      <c r="LRT95" s="0"/>
      <c r="LRU95" s="0"/>
      <c r="LRV95" s="0"/>
      <c r="LRW95" s="0"/>
      <c r="LRX95" s="0"/>
      <c r="LRY95" s="0"/>
      <c r="LRZ95" s="0"/>
      <c r="LSA95" s="0"/>
      <c r="LSB95" s="0"/>
      <c r="LSC95" s="0"/>
      <c r="LSD95" s="0"/>
      <c r="LSE95" s="0"/>
      <c r="LSF95" s="0"/>
      <c r="LSG95" s="0"/>
      <c r="LSH95" s="0"/>
      <c r="LSI95" s="0"/>
      <c r="LSJ95" s="0"/>
      <c r="LSK95" s="0"/>
      <c r="LSL95" s="0"/>
      <c r="LSM95" s="0"/>
      <c r="LSN95" s="0"/>
      <c r="LSO95" s="0"/>
      <c r="LSP95" s="0"/>
      <c r="LSQ95" s="0"/>
      <c r="LSR95" s="0"/>
      <c r="LSS95" s="0"/>
      <c r="LST95" s="0"/>
      <c r="LSU95" s="0"/>
      <c r="LSV95" s="0"/>
      <c r="LSW95" s="0"/>
      <c r="LSX95" s="0"/>
      <c r="LSY95" s="0"/>
      <c r="LSZ95" s="0"/>
      <c r="LTA95" s="0"/>
      <c r="LTB95" s="0"/>
      <c r="LTC95" s="0"/>
      <c r="LTD95" s="0"/>
      <c r="LTE95" s="0"/>
      <c r="LTF95" s="0"/>
      <c r="LTG95" s="0"/>
      <c r="LTH95" s="0"/>
      <c r="LTI95" s="0"/>
      <c r="LTJ95" s="0"/>
      <c r="LTK95" s="0"/>
      <c r="LTL95" s="0"/>
      <c r="LTM95" s="0"/>
      <c r="LTN95" s="0"/>
      <c r="LTO95" s="0"/>
      <c r="LTP95" s="0"/>
      <c r="LTQ95" s="0"/>
      <c r="LTR95" s="0"/>
      <c r="LTS95" s="0"/>
      <c r="LTT95" s="0"/>
      <c r="LTU95" s="0"/>
      <c r="LTV95" s="0"/>
      <c r="LTW95" s="0"/>
      <c r="LTX95" s="0"/>
      <c r="LTY95" s="0"/>
      <c r="LTZ95" s="0"/>
      <c r="LUA95" s="0"/>
      <c r="LUB95" s="0"/>
      <c r="LUC95" s="0"/>
      <c r="LUD95" s="0"/>
      <c r="LUE95" s="0"/>
      <c r="LUF95" s="0"/>
      <c r="LUG95" s="0"/>
      <c r="LUH95" s="0"/>
      <c r="LUI95" s="0"/>
      <c r="LUJ95" s="0"/>
      <c r="LUK95" s="0"/>
      <c r="LUL95" s="0"/>
      <c r="LUM95" s="0"/>
      <c r="LUN95" s="0"/>
      <c r="LUO95" s="0"/>
      <c r="LUP95" s="0"/>
      <c r="LUQ95" s="0"/>
      <c r="LUR95" s="0"/>
      <c r="LUS95" s="0"/>
      <c r="LUT95" s="0"/>
      <c r="LUU95" s="0"/>
      <c r="LUV95" s="0"/>
      <c r="LUW95" s="0"/>
      <c r="LUX95" s="0"/>
      <c r="LUY95" s="0"/>
      <c r="LUZ95" s="0"/>
      <c r="LVA95" s="0"/>
      <c r="LVB95" s="0"/>
      <c r="LVC95" s="0"/>
      <c r="LVD95" s="0"/>
      <c r="LVE95" s="0"/>
      <c r="LVF95" s="0"/>
      <c r="LVG95" s="0"/>
      <c r="LVH95" s="0"/>
      <c r="LVI95" s="0"/>
      <c r="LVJ95" s="0"/>
      <c r="LVK95" s="0"/>
      <c r="LVL95" s="0"/>
      <c r="LVM95" s="0"/>
      <c r="LVN95" s="0"/>
      <c r="LVO95" s="0"/>
      <c r="LVP95" s="0"/>
      <c r="LVQ95" s="0"/>
      <c r="LVR95" s="0"/>
      <c r="LVS95" s="0"/>
      <c r="LVT95" s="0"/>
      <c r="LVU95" s="0"/>
      <c r="LVV95" s="0"/>
      <c r="LVW95" s="0"/>
      <c r="LVX95" s="0"/>
      <c r="LVY95" s="0"/>
      <c r="LVZ95" s="0"/>
      <c r="LWA95" s="0"/>
      <c r="LWB95" s="0"/>
      <c r="LWC95" s="0"/>
      <c r="LWD95" s="0"/>
      <c r="LWE95" s="0"/>
      <c r="LWF95" s="0"/>
      <c r="LWG95" s="0"/>
      <c r="LWH95" s="0"/>
      <c r="LWI95" s="0"/>
      <c r="LWJ95" s="0"/>
      <c r="LWK95" s="0"/>
      <c r="LWL95" s="0"/>
      <c r="LWM95" s="0"/>
      <c r="LWN95" s="0"/>
      <c r="LWO95" s="0"/>
      <c r="LWP95" s="0"/>
      <c r="LWQ95" s="0"/>
      <c r="LWR95" s="0"/>
      <c r="LWS95" s="0"/>
      <c r="LWT95" s="0"/>
      <c r="LWU95" s="0"/>
      <c r="LWV95" s="0"/>
      <c r="LWW95" s="0"/>
      <c r="LWX95" s="0"/>
      <c r="LWY95" s="0"/>
      <c r="LWZ95" s="0"/>
      <c r="LXA95" s="0"/>
      <c r="LXB95" s="0"/>
      <c r="LXC95" s="0"/>
      <c r="LXD95" s="0"/>
      <c r="LXE95" s="0"/>
      <c r="LXF95" s="0"/>
      <c r="LXG95" s="0"/>
      <c r="LXH95" s="0"/>
      <c r="LXI95" s="0"/>
      <c r="LXJ95" s="0"/>
      <c r="LXK95" s="0"/>
      <c r="LXL95" s="0"/>
      <c r="LXM95" s="0"/>
      <c r="LXN95" s="0"/>
      <c r="LXO95" s="0"/>
      <c r="LXP95" s="0"/>
      <c r="LXQ95" s="0"/>
      <c r="LXR95" s="0"/>
      <c r="LXS95" s="0"/>
      <c r="LXT95" s="0"/>
      <c r="LXU95" s="0"/>
      <c r="LXV95" s="0"/>
      <c r="LXW95" s="0"/>
      <c r="LXX95" s="0"/>
      <c r="LXY95" s="0"/>
      <c r="LXZ95" s="0"/>
      <c r="LYA95" s="0"/>
      <c r="LYB95" s="0"/>
      <c r="LYC95" s="0"/>
      <c r="LYD95" s="0"/>
      <c r="LYE95" s="0"/>
      <c r="LYF95" s="0"/>
      <c r="LYG95" s="0"/>
      <c r="LYH95" s="0"/>
      <c r="LYI95" s="0"/>
      <c r="LYJ95" s="0"/>
      <c r="LYK95" s="0"/>
      <c r="LYL95" s="0"/>
      <c r="LYM95" s="0"/>
      <c r="LYN95" s="0"/>
      <c r="LYO95" s="0"/>
      <c r="LYP95" s="0"/>
      <c r="LYQ95" s="0"/>
      <c r="LYR95" s="0"/>
      <c r="LYS95" s="0"/>
      <c r="LYT95" s="0"/>
      <c r="LYU95" s="0"/>
      <c r="LYV95" s="0"/>
      <c r="LYW95" s="0"/>
      <c r="LYX95" s="0"/>
      <c r="LYY95" s="0"/>
      <c r="LYZ95" s="0"/>
      <c r="LZA95" s="0"/>
      <c r="LZB95" s="0"/>
      <c r="LZC95" s="0"/>
      <c r="LZD95" s="0"/>
      <c r="LZE95" s="0"/>
      <c r="LZF95" s="0"/>
      <c r="LZG95" s="0"/>
      <c r="LZH95" s="0"/>
      <c r="LZI95" s="0"/>
      <c r="LZJ95" s="0"/>
      <c r="LZK95" s="0"/>
      <c r="LZL95" s="0"/>
      <c r="LZM95" s="0"/>
      <c r="LZN95" s="0"/>
      <c r="LZO95" s="0"/>
      <c r="LZP95" s="0"/>
      <c r="LZQ95" s="0"/>
      <c r="LZR95" s="0"/>
      <c r="LZS95" s="0"/>
      <c r="LZT95" s="0"/>
      <c r="LZU95" s="0"/>
      <c r="LZV95" s="0"/>
      <c r="LZW95" s="0"/>
      <c r="LZX95" s="0"/>
      <c r="LZY95" s="0"/>
      <c r="LZZ95" s="0"/>
      <c r="MAA95" s="0"/>
      <c r="MAB95" s="0"/>
      <c r="MAC95" s="0"/>
      <c r="MAD95" s="0"/>
      <c r="MAE95" s="0"/>
      <c r="MAF95" s="0"/>
      <c r="MAG95" s="0"/>
      <c r="MAH95" s="0"/>
      <c r="MAI95" s="0"/>
      <c r="MAJ95" s="0"/>
      <c r="MAK95" s="0"/>
      <c r="MAL95" s="0"/>
      <c r="MAM95" s="0"/>
      <c r="MAN95" s="0"/>
      <c r="MAO95" s="0"/>
      <c r="MAP95" s="0"/>
      <c r="MAQ95" s="0"/>
      <c r="MAR95" s="0"/>
      <c r="MAS95" s="0"/>
      <c r="MAT95" s="0"/>
      <c r="MAU95" s="0"/>
      <c r="MAV95" s="0"/>
      <c r="MAW95" s="0"/>
      <c r="MAX95" s="0"/>
      <c r="MAY95" s="0"/>
      <c r="MAZ95" s="0"/>
      <c r="MBA95" s="0"/>
      <c r="MBB95" s="0"/>
      <c r="MBC95" s="0"/>
      <c r="MBD95" s="0"/>
      <c r="MBE95" s="0"/>
      <c r="MBF95" s="0"/>
      <c r="MBG95" s="0"/>
      <c r="MBH95" s="0"/>
      <c r="MBI95" s="0"/>
      <c r="MBJ95" s="0"/>
      <c r="MBK95" s="0"/>
      <c r="MBL95" s="0"/>
      <c r="MBM95" s="0"/>
      <c r="MBN95" s="0"/>
      <c r="MBO95" s="0"/>
      <c r="MBP95" s="0"/>
      <c r="MBQ95" s="0"/>
      <c r="MBR95" s="0"/>
      <c r="MBS95" s="0"/>
      <c r="MBT95" s="0"/>
      <c r="MBU95" s="0"/>
      <c r="MBV95" s="0"/>
      <c r="MBW95" s="0"/>
      <c r="MBX95" s="0"/>
      <c r="MBY95" s="0"/>
      <c r="MBZ95" s="0"/>
      <c r="MCA95" s="0"/>
      <c r="MCB95" s="0"/>
      <c r="MCC95" s="0"/>
      <c r="MCD95" s="0"/>
      <c r="MCE95" s="0"/>
      <c r="MCF95" s="0"/>
      <c r="MCG95" s="0"/>
      <c r="MCH95" s="0"/>
      <c r="MCI95" s="0"/>
      <c r="MCJ95" s="0"/>
      <c r="MCK95" s="0"/>
      <c r="MCL95" s="0"/>
      <c r="MCM95" s="0"/>
      <c r="MCN95" s="0"/>
      <c r="MCO95" s="0"/>
      <c r="MCP95" s="0"/>
      <c r="MCQ95" s="0"/>
      <c r="MCR95" s="0"/>
      <c r="MCS95" s="0"/>
      <c r="MCT95" s="0"/>
      <c r="MCU95" s="0"/>
      <c r="MCV95" s="0"/>
      <c r="MCW95" s="0"/>
      <c r="MCX95" s="0"/>
      <c r="MCY95" s="0"/>
      <c r="MCZ95" s="0"/>
      <c r="MDA95" s="0"/>
      <c r="MDB95" s="0"/>
      <c r="MDC95" s="0"/>
      <c r="MDD95" s="0"/>
      <c r="MDE95" s="0"/>
      <c r="MDF95" s="0"/>
      <c r="MDG95" s="0"/>
      <c r="MDH95" s="0"/>
      <c r="MDI95" s="0"/>
      <c r="MDJ95" s="0"/>
      <c r="MDK95" s="0"/>
      <c r="MDL95" s="0"/>
      <c r="MDM95" s="0"/>
      <c r="MDN95" s="0"/>
      <c r="MDO95" s="0"/>
      <c r="MDP95" s="0"/>
      <c r="MDQ95" s="0"/>
      <c r="MDR95" s="0"/>
      <c r="MDS95" s="0"/>
      <c r="MDT95" s="0"/>
      <c r="MDU95" s="0"/>
      <c r="MDV95" s="0"/>
      <c r="MDW95" s="0"/>
      <c r="MDX95" s="0"/>
      <c r="MDY95" s="0"/>
      <c r="MDZ95" s="0"/>
      <c r="MEA95" s="0"/>
      <c r="MEB95" s="0"/>
      <c r="MEC95" s="0"/>
      <c r="MED95" s="0"/>
      <c r="MEE95" s="0"/>
      <c r="MEF95" s="0"/>
      <c r="MEG95" s="0"/>
      <c r="MEH95" s="0"/>
      <c r="MEI95" s="0"/>
      <c r="MEJ95" s="0"/>
      <c r="MEK95" s="0"/>
      <c r="MEL95" s="0"/>
      <c r="MEM95" s="0"/>
      <c r="MEN95" s="0"/>
      <c r="MEO95" s="0"/>
      <c r="MEP95" s="0"/>
      <c r="MEQ95" s="0"/>
      <c r="MER95" s="0"/>
      <c r="MES95" s="0"/>
      <c r="MET95" s="0"/>
      <c r="MEU95" s="0"/>
      <c r="MEV95" s="0"/>
      <c r="MEW95" s="0"/>
      <c r="MEX95" s="0"/>
      <c r="MEY95" s="0"/>
      <c r="MEZ95" s="0"/>
      <c r="MFA95" s="0"/>
      <c r="MFB95" s="0"/>
      <c r="MFC95" s="0"/>
      <c r="MFD95" s="0"/>
      <c r="MFE95" s="0"/>
      <c r="MFF95" s="0"/>
      <c r="MFG95" s="0"/>
      <c r="MFH95" s="0"/>
      <c r="MFI95" s="0"/>
      <c r="MFJ95" s="0"/>
      <c r="MFK95" s="0"/>
      <c r="MFL95" s="0"/>
      <c r="MFM95" s="0"/>
      <c r="MFN95" s="0"/>
      <c r="MFO95" s="0"/>
      <c r="MFP95" s="0"/>
      <c r="MFQ95" s="0"/>
      <c r="MFR95" s="0"/>
      <c r="MFS95" s="0"/>
      <c r="MFT95" s="0"/>
      <c r="MFU95" s="0"/>
      <c r="MFV95" s="0"/>
      <c r="MFW95" s="0"/>
      <c r="MFX95" s="0"/>
      <c r="MFY95" s="0"/>
      <c r="MFZ95" s="0"/>
      <c r="MGA95" s="0"/>
      <c r="MGB95" s="0"/>
      <c r="MGC95" s="0"/>
      <c r="MGD95" s="0"/>
      <c r="MGE95" s="0"/>
      <c r="MGF95" s="0"/>
      <c r="MGG95" s="0"/>
      <c r="MGH95" s="0"/>
      <c r="MGI95" s="0"/>
      <c r="MGJ95" s="0"/>
      <c r="MGK95" s="0"/>
      <c r="MGL95" s="0"/>
      <c r="MGM95" s="0"/>
      <c r="MGN95" s="0"/>
      <c r="MGO95" s="0"/>
      <c r="MGP95" s="0"/>
      <c r="MGQ95" s="0"/>
      <c r="MGR95" s="0"/>
      <c r="MGS95" s="0"/>
      <c r="MGT95" s="0"/>
      <c r="MGU95" s="0"/>
      <c r="MGV95" s="0"/>
      <c r="MGW95" s="0"/>
      <c r="MGX95" s="0"/>
      <c r="MGY95" s="0"/>
      <c r="MGZ95" s="0"/>
      <c r="MHA95" s="0"/>
      <c r="MHB95" s="0"/>
      <c r="MHC95" s="0"/>
      <c r="MHD95" s="0"/>
      <c r="MHE95" s="0"/>
      <c r="MHF95" s="0"/>
      <c r="MHG95" s="0"/>
      <c r="MHH95" s="0"/>
      <c r="MHI95" s="0"/>
      <c r="MHJ95" s="0"/>
      <c r="MHK95" s="0"/>
      <c r="MHL95" s="0"/>
      <c r="MHM95" s="0"/>
      <c r="MHN95" s="0"/>
      <c r="MHO95" s="0"/>
      <c r="MHP95" s="0"/>
      <c r="MHQ95" s="0"/>
      <c r="MHR95" s="0"/>
      <c r="MHS95" s="0"/>
      <c r="MHT95" s="0"/>
      <c r="MHU95" s="0"/>
      <c r="MHV95" s="0"/>
      <c r="MHW95" s="0"/>
      <c r="MHX95" s="0"/>
      <c r="MHY95" s="0"/>
      <c r="MHZ95" s="0"/>
      <c r="MIA95" s="0"/>
      <c r="MIB95" s="0"/>
      <c r="MIC95" s="0"/>
      <c r="MID95" s="0"/>
      <c r="MIE95" s="0"/>
      <c r="MIF95" s="0"/>
      <c r="MIG95" s="0"/>
      <c r="MIH95" s="0"/>
      <c r="MII95" s="0"/>
      <c r="MIJ95" s="0"/>
      <c r="MIK95" s="0"/>
      <c r="MIL95" s="0"/>
      <c r="MIM95" s="0"/>
      <c r="MIN95" s="0"/>
      <c r="MIO95" s="0"/>
      <c r="MIP95" s="0"/>
      <c r="MIQ95" s="0"/>
      <c r="MIR95" s="0"/>
      <c r="MIS95" s="0"/>
      <c r="MIT95" s="0"/>
      <c r="MIU95" s="0"/>
      <c r="MIV95" s="0"/>
      <c r="MIW95" s="0"/>
      <c r="MIX95" s="0"/>
      <c r="MIY95" s="0"/>
      <c r="MIZ95" s="0"/>
      <c r="MJA95" s="0"/>
      <c r="MJB95" s="0"/>
      <c r="MJC95" s="0"/>
      <c r="MJD95" s="0"/>
      <c r="MJE95" s="0"/>
      <c r="MJF95" s="0"/>
      <c r="MJG95" s="0"/>
      <c r="MJH95" s="0"/>
      <c r="MJI95" s="0"/>
      <c r="MJJ95" s="0"/>
      <c r="MJK95" s="0"/>
      <c r="MJL95" s="0"/>
      <c r="MJM95" s="0"/>
      <c r="MJN95" s="0"/>
      <c r="MJO95" s="0"/>
      <c r="MJP95" s="0"/>
      <c r="MJQ95" s="0"/>
      <c r="MJR95" s="0"/>
      <c r="MJS95" s="0"/>
      <c r="MJT95" s="0"/>
      <c r="MJU95" s="0"/>
      <c r="MJV95" s="0"/>
      <c r="MJW95" s="0"/>
      <c r="MJX95" s="0"/>
      <c r="MJY95" s="0"/>
      <c r="MJZ95" s="0"/>
      <c r="MKA95" s="0"/>
      <c r="MKB95" s="0"/>
      <c r="MKC95" s="0"/>
      <c r="MKD95" s="0"/>
      <c r="MKE95" s="0"/>
      <c r="MKF95" s="0"/>
      <c r="MKG95" s="0"/>
      <c r="MKH95" s="0"/>
      <c r="MKI95" s="0"/>
      <c r="MKJ95" s="0"/>
      <c r="MKK95" s="0"/>
      <c r="MKL95" s="0"/>
      <c r="MKM95" s="0"/>
      <c r="MKN95" s="0"/>
      <c r="MKO95" s="0"/>
      <c r="MKP95" s="0"/>
      <c r="MKQ95" s="0"/>
      <c r="MKR95" s="0"/>
      <c r="MKS95" s="0"/>
      <c r="MKT95" s="0"/>
      <c r="MKU95" s="0"/>
      <c r="MKV95" s="0"/>
      <c r="MKW95" s="0"/>
      <c r="MKX95" s="0"/>
      <c r="MKY95" s="0"/>
      <c r="MKZ95" s="0"/>
      <c r="MLA95" s="0"/>
      <c r="MLB95" s="0"/>
      <c r="MLC95" s="0"/>
      <c r="MLD95" s="0"/>
      <c r="MLE95" s="0"/>
      <c r="MLF95" s="0"/>
      <c r="MLG95" s="0"/>
      <c r="MLH95" s="0"/>
      <c r="MLI95" s="0"/>
      <c r="MLJ95" s="0"/>
      <c r="MLK95" s="0"/>
      <c r="MLL95" s="0"/>
      <c r="MLM95" s="0"/>
      <c r="MLN95" s="0"/>
      <c r="MLO95" s="0"/>
      <c r="MLP95" s="0"/>
      <c r="MLQ95" s="0"/>
      <c r="MLR95" s="0"/>
      <c r="MLS95" s="0"/>
      <c r="MLT95" s="0"/>
      <c r="MLU95" s="0"/>
      <c r="MLV95" s="0"/>
      <c r="MLW95" s="0"/>
      <c r="MLX95" s="0"/>
      <c r="MLY95" s="0"/>
      <c r="MLZ95" s="0"/>
      <c r="MMA95" s="0"/>
      <c r="MMB95" s="0"/>
      <c r="MMC95" s="0"/>
      <c r="MMD95" s="0"/>
      <c r="MME95" s="0"/>
      <c r="MMF95" s="0"/>
      <c r="MMG95" s="0"/>
      <c r="MMH95" s="0"/>
      <c r="MMI95" s="0"/>
      <c r="MMJ95" s="0"/>
      <c r="MMK95" s="0"/>
      <c r="MML95" s="0"/>
      <c r="MMM95" s="0"/>
      <c r="MMN95" s="0"/>
      <c r="MMO95" s="0"/>
      <c r="MMP95" s="0"/>
      <c r="MMQ95" s="0"/>
      <c r="MMR95" s="0"/>
      <c r="MMS95" s="0"/>
      <c r="MMT95" s="0"/>
      <c r="MMU95" s="0"/>
      <c r="MMV95" s="0"/>
      <c r="MMW95" s="0"/>
      <c r="MMX95" s="0"/>
      <c r="MMY95" s="0"/>
      <c r="MMZ95" s="0"/>
      <c r="MNA95" s="0"/>
      <c r="MNB95" s="0"/>
      <c r="MNC95" s="0"/>
      <c r="MND95" s="0"/>
      <c r="MNE95" s="0"/>
      <c r="MNF95" s="0"/>
      <c r="MNG95" s="0"/>
      <c r="MNH95" s="0"/>
      <c r="MNI95" s="0"/>
      <c r="MNJ95" s="0"/>
      <c r="MNK95" s="0"/>
      <c r="MNL95" s="0"/>
      <c r="MNM95" s="0"/>
      <c r="MNN95" s="0"/>
      <c r="MNO95" s="0"/>
      <c r="MNP95" s="0"/>
      <c r="MNQ95" s="0"/>
      <c r="MNR95" s="0"/>
      <c r="MNS95" s="0"/>
      <c r="MNT95" s="0"/>
      <c r="MNU95" s="0"/>
      <c r="MNV95" s="0"/>
      <c r="MNW95" s="0"/>
      <c r="MNX95" s="0"/>
      <c r="MNY95" s="0"/>
      <c r="MNZ95" s="0"/>
      <c r="MOA95" s="0"/>
      <c r="MOB95" s="0"/>
      <c r="MOC95" s="0"/>
      <c r="MOD95" s="0"/>
      <c r="MOE95" s="0"/>
      <c r="MOF95" s="0"/>
      <c r="MOG95" s="0"/>
      <c r="MOH95" s="0"/>
      <c r="MOI95" s="0"/>
      <c r="MOJ95" s="0"/>
      <c r="MOK95" s="0"/>
      <c r="MOL95" s="0"/>
      <c r="MOM95" s="0"/>
      <c r="MON95" s="0"/>
      <c r="MOO95" s="0"/>
      <c r="MOP95" s="0"/>
      <c r="MOQ95" s="0"/>
      <c r="MOR95" s="0"/>
      <c r="MOS95" s="0"/>
      <c r="MOT95" s="0"/>
      <c r="MOU95" s="0"/>
      <c r="MOV95" s="0"/>
      <c r="MOW95" s="0"/>
      <c r="MOX95" s="0"/>
      <c r="MOY95" s="0"/>
      <c r="MOZ95" s="0"/>
      <c r="MPA95" s="0"/>
      <c r="MPB95" s="0"/>
      <c r="MPC95" s="0"/>
      <c r="MPD95" s="0"/>
      <c r="MPE95" s="0"/>
      <c r="MPF95" s="0"/>
      <c r="MPG95" s="0"/>
      <c r="MPH95" s="0"/>
      <c r="MPI95" s="0"/>
      <c r="MPJ95" s="0"/>
      <c r="MPK95" s="0"/>
      <c r="MPL95" s="0"/>
      <c r="MPM95" s="0"/>
      <c r="MPN95" s="0"/>
      <c r="MPO95" s="0"/>
      <c r="MPP95" s="0"/>
      <c r="MPQ95" s="0"/>
      <c r="MPR95" s="0"/>
      <c r="MPS95" s="0"/>
      <c r="MPT95" s="0"/>
      <c r="MPU95" s="0"/>
      <c r="MPV95" s="0"/>
      <c r="MPW95" s="0"/>
      <c r="MPX95" s="0"/>
      <c r="MPY95" s="0"/>
      <c r="MPZ95" s="0"/>
      <c r="MQA95" s="0"/>
      <c r="MQB95" s="0"/>
      <c r="MQC95" s="0"/>
      <c r="MQD95" s="0"/>
      <c r="MQE95" s="0"/>
      <c r="MQF95" s="0"/>
      <c r="MQG95" s="0"/>
      <c r="MQH95" s="0"/>
      <c r="MQI95" s="0"/>
      <c r="MQJ95" s="0"/>
      <c r="MQK95" s="0"/>
      <c r="MQL95" s="0"/>
      <c r="MQM95" s="0"/>
      <c r="MQN95" s="0"/>
      <c r="MQO95" s="0"/>
      <c r="MQP95" s="0"/>
      <c r="MQQ95" s="0"/>
      <c r="MQR95" s="0"/>
      <c r="MQS95" s="0"/>
      <c r="MQT95" s="0"/>
      <c r="MQU95" s="0"/>
      <c r="MQV95" s="0"/>
      <c r="MQW95" s="0"/>
      <c r="MQX95" s="0"/>
      <c r="MQY95" s="0"/>
      <c r="MQZ95" s="0"/>
      <c r="MRA95" s="0"/>
      <c r="MRB95" s="0"/>
      <c r="MRC95" s="0"/>
      <c r="MRD95" s="0"/>
      <c r="MRE95" s="0"/>
      <c r="MRF95" s="0"/>
      <c r="MRG95" s="0"/>
      <c r="MRH95" s="0"/>
      <c r="MRI95" s="0"/>
      <c r="MRJ95" s="0"/>
      <c r="MRK95" s="0"/>
      <c r="MRL95" s="0"/>
      <c r="MRM95" s="0"/>
      <c r="MRN95" s="0"/>
      <c r="MRO95" s="0"/>
      <c r="MRP95" s="0"/>
      <c r="MRQ95" s="0"/>
      <c r="MRR95" s="0"/>
      <c r="MRS95" s="0"/>
      <c r="MRT95" s="0"/>
      <c r="MRU95" s="0"/>
      <c r="MRV95" s="0"/>
      <c r="MRW95" s="0"/>
      <c r="MRX95" s="0"/>
      <c r="MRY95" s="0"/>
      <c r="MRZ95" s="0"/>
      <c r="MSA95" s="0"/>
      <c r="MSB95" s="0"/>
      <c r="MSC95" s="0"/>
      <c r="MSD95" s="0"/>
      <c r="MSE95" s="0"/>
      <c r="MSF95" s="0"/>
      <c r="MSG95" s="0"/>
      <c r="MSH95" s="0"/>
      <c r="MSI95" s="0"/>
      <c r="MSJ95" s="0"/>
      <c r="MSK95" s="0"/>
      <c r="MSL95" s="0"/>
      <c r="MSM95" s="0"/>
      <c r="MSN95" s="0"/>
      <c r="MSO95" s="0"/>
      <c r="MSP95" s="0"/>
      <c r="MSQ95" s="0"/>
      <c r="MSR95" s="0"/>
      <c r="MSS95" s="0"/>
      <c r="MST95" s="0"/>
      <c r="MSU95" s="0"/>
      <c r="MSV95" s="0"/>
      <c r="MSW95" s="0"/>
      <c r="MSX95" s="0"/>
      <c r="MSY95" s="0"/>
      <c r="MSZ95" s="0"/>
      <c r="MTA95" s="0"/>
      <c r="MTB95" s="0"/>
      <c r="MTC95" s="0"/>
      <c r="MTD95" s="0"/>
      <c r="MTE95" s="0"/>
      <c r="MTF95" s="0"/>
      <c r="MTG95" s="0"/>
      <c r="MTH95" s="0"/>
      <c r="MTI95" s="0"/>
      <c r="MTJ95" s="0"/>
      <c r="MTK95" s="0"/>
      <c r="MTL95" s="0"/>
      <c r="MTM95" s="0"/>
      <c r="MTN95" s="0"/>
      <c r="MTO95" s="0"/>
      <c r="MTP95" s="0"/>
      <c r="MTQ95" s="0"/>
      <c r="MTR95" s="0"/>
      <c r="MTS95" s="0"/>
      <c r="MTT95" s="0"/>
      <c r="MTU95" s="0"/>
      <c r="MTV95" s="0"/>
      <c r="MTW95" s="0"/>
      <c r="MTX95" s="0"/>
      <c r="MTY95" s="0"/>
      <c r="MTZ95" s="0"/>
      <c r="MUA95" s="0"/>
      <c r="MUB95" s="0"/>
      <c r="MUC95" s="0"/>
      <c r="MUD95" s="0"/>
      <c r="MUE95" s="0"/>
      <c r="MUF95" s="0"/>
      <c r="MUG95" s="0"/>
      <c r="MUH95" s="0"/>
      <c r="MUI95" s="0"/>
      <c r="MUJ95" s="0"/>
      <c r="MUK95" s="0"/>
      <c r="MUL95" s="0"/>
      <c r="MUM95" s="0"/>
      <c r="MUN95" s="0"/>
      <c r="MUO95" s="0"/>
      <c r="MUP95" s="0"/>
      <c r="MUQ95" s="0"/>
      <c r="MUR95" s="0"/>
      <c r="MUS95" s="0"/>
      <c r="MUT95" s="0"/>
      <c r="MUU95" s="0"/>
      <c r="MUV95" s="0"/>
      <c r="MUW95" s="0"/>
      <c r="MUX95" s="0"/>
      <c r="MUY95" s="0"/>
      <c r="MUZ95" s="0"/>
      <c r="MVA95" s="0"/>
      <c r="MVB95" s="0"/>
      <c r="MVC95" s="0"/>
      <c r="MVD95" s="0"/>
      <c r="MVE95" s="0"/>
      <c r="MVF95" s="0"/>
      <c r="MVG95" s="0"/>
      <c r="MVH95" s="0"/>
      <c r="MVI95" s="0"/>
      <c r="MVJ95" s="0"/>
      <c r="MVK95" s="0"/>
      <c r="MVL95" s="0"/>
      <c r="MVM95" s="0"/>
      <c r="MVN95" s="0"/>
      <c r="MVO95" s="0"/>
      <c r="MVP95" s="0"/>
      <c r="MVQ95" s="0"/>
      <c r="MVR95" s="0"/>
      <c r="MVS95" s="0"/>
      <c r="MVT95" s="0"/>
      <c r="MVU95" s="0"/>
      <c r="MVV95" s="0"/>
      <c r="MVW95" s="0"/>
      <c r="MVX95" s="0"/>
      <c r="MVY95" s="0"/>
      <c r="MVZ95" s="0"/>
      <c r="MWA95" s="0"/>
      <c r="MWB95" s="0"/>
      <c r="MWC95" s="0"/>
      <c r="MWD95" s="0"/>
      <c r="MWE95" s="0"/>
      <c r="MWF95" s="0"/>
      <c r="MWG95" s="0"/>
      <c r="MWH95" s="0"/>
      <c r="MWI95" s="0"/>
      <c r="MWJ95" s="0"/>
      <c r="MWK95" s="0"/>
      <c r="MWL95" s="0"/>
      <c r="MWM95" s="0"/>
      <c r="MWN95" s="0"/>
      <c r="MWO95" s="0"/>
      <c r="MWP95" s="0"/>
      <c r="MWQ95" s="0"/>
      <c r="MWR95" s="0"/>
      <c r="MWS95" s="0"/>
      <c r="MWT95" s="0"/>
      <c r="MWU95" s="0"/>
      <c r="MWV95" s="0"/>
      <c r="MWW95" s="0"/>
      <c r="MWX95" s="0"/>
      <c r="MWY95" s="0"/>
      <c r="MWZ95" s="0"/>
      <c r="MXA95" s="0"/>
      <c r="MXB95" s="0"/>
      <c r="MXC95" s="0"/>
      <c r="MXD95" s="0"/>
      <c r="MXE95" s="0"/>
      <c r="MXF95" s="0"/>
      <c r="MXG95" s="0"/>
      <c r="MXH95" s="0"/>
      <c r="MXI95" s="0"/>
      <c r="MXJ95" s="0"/>
      <c r="MXK95" s="0"/>
      <c r="MXL95" s="0"/>
      <c r="MXM95" s="0"/>
      <c r="MXN95" s="0"/>
      <c r="MXO95" s="0"/>
      <c r="MXP95" s="0"/>
      <c r="MXQ95" s="0"/>
      <c r="MXR95" s="0"/>
      <c r="MXS95" s="0"/>
      <c r="MXT95" s="0"/>
      <c r="MXU95" s="0"/>
      <c r="MXV95" s="0"/>
      <c r="MXW95" s="0"/>
      <c r="MXX95" s="0"/>
      <c r="MXY95" s="0"/>
      <c r="MXZ95" s="0"/>
      <c r="MYA95" s="0"/>
      <c r="MYB95" s="0"/>
      <c r="MYC95" s="0"/>
      <c r="MYD95" s="0"/>
      <c r="MYE95" s="0"/>
      <c r="MYF95" s="0"/>
      <c r="MYG95" s="0"/>
      <c r="MYH95" s="0"/>
      <c r="MYI95" s="0"/>
      <c r="MYJ95" s="0"/>
      <c r="MYK95" s="0"/>
      <c r="MYL95" s="0"/>
      <c r="MYM95" s="0"/>
      <c r="MYN95" s="0"/>
      <c r="MYO95" s="0"/>
      <c r="MYP95" s="0"/>
      <c r="MYQ95" s="0"/>
      <c r="MYR95" s="0"/>
      <c r="MYS95" s="0"/>
      <c r="MYT95" s="0"/>
      <c r="MYU95" s="0"/>
      <c r="MYV95" s="0"/>
      <c r="MYW95" s="0"/>
      <c r="MYX95" s="0"/>
      <c r="MYY95" s="0"/>
      <c r="MYZ95" s="0"/>
      <c r="MZA95" s="0"/>
      <c r="MZB95" s="0"/>
      <c r="MZC95" s="0"/>
      <c r="MZD95" s="0"/>
      <c r="MZE95" s="0"/>
      <c r="MZF95" s="0"/>
      <c r="MZG95" s="0"/>
      <c r="MZH95" s="0"/>
      <c r="MZI95" s="0"/>
      <c r="MZJ95" s="0"/>
      <c r="MZK95" s="0"/>
      <c r="MZL95" s="0"/>
      <c r="MZM95" s="0"/>
      <c r="MZN95" s="0"/>
      <c r="MZO95" s="0"/>
      <c r="MZP95" s="0"/>
      <c r="MZQ95" s="0"/>
      <c r="MZR95" s="0"/>
      <c r="MZS95" s="0"/>
      <c r="MZT95" s="0"/>
      <c r="MZU95" s="0"/>
      <c r="MZV95" s="0"/>
      <c r="MZW95" s="0"/>
      <c r="MZX95" s="0"/>
      <c r="MZY95" s="0"/>
      <c r="MZZ95" s="0"/>
      <c r="NAA95" s="0"/>
      <c r="NAB95" s="0"/>
      <c r="NAC95" s="0"/>
      <c r="NAD95" s="0"/>
      <c r="NAE95" s="0"/>
      <c r="NAF95" s="0"/>
      <c r="NAG95" s="0"/>
      <c r="NAH95" s="0"/>
      <c r="NAI95" s="0"/>
      <c r="NAJ95" s="0"/>
      <c r="NAK95" s="0"/>
      <c r="NAL95" s="0"/>
      <c r="NAM95" s="0"/>
      <c r="NAN95" s="0"/>
      <c r="NAO95" s="0"/>
      <c r="NAP95" s="0"/>
      <c r="NAQ95" s="0"/>
      <c r="NAR95" s="0"/>
      <c r="NAS95" s="0"/>
      <c r="NAT95" s="0"/>
      <c r="NAU95" s="0"/>
      <c r="NAV95" s="0"/>
      <c r="NAW95" s="0"/>
      <c r="NAX95" s="0"/>
      <c r="NAY95" s="0"/>
      <c r="NAZ95" s="0"/>
      <c r="NBA95" s="0"/>
      <c r="NBB95" s="0"/>
      <c r="NBC95" s="0"/>
      <c r="NBD95" s="0"/>
      <c r="NBE95" s="0"/>
      <c r="NBF95" s="0"/>
      <c r="NBG95" s="0"/>
      <c r="NBH95" s="0"/>
      <c r="NBI95" s="0"/>
      <c r="NBJ95" s="0"/>
      <c r="NBK95" s="0"/>
      <c r="NBL95" s="0"/>
      <c r="NBM95" s="0"/>
      <c r="NBN95" s="0"/>
      <c r="NBO95" s="0"/>
      <c r="NBP95" s="0"/>
      <c r="NBQ95" s="0"/>
      <c r="NBR95" s="0"/>
      <c r="NBS95" s="0"/>
      <c r="NBT95" s="0"/>
      <c r="NBU95" s="0"/>
      <c r="NBV95" s="0"/>
      <c r="NBW95" s="0"/>
      <c r="NBX95" s="0"/>
      <c r="NBY95" s="0"/>
      <c r="NBZ95" s="0"/>
      <c r="NCA95" s="0"/>
      <c r="NCB95" s="0"/>
      <c r="NCC95" s="0"/>
      <c r="NCD95" s="0"/>
      <c r="NCE95" s="0"/>
      <c r="NCF95" s="0"/>
      <c r="NCG95" s="0"/>
      <c r="NCH95" s="0"/>
      <c r="NCI95" s="0"/>
      <c r="NCJ95" s="0"/>
      <c r="NCK95" s="0"/>
      <c r="NCL95" s="0"/>
      <c r="NCM95" s="0"/>
      <c r="NCN95" s="0"/>
      <c r="NCO95" s="0"/>
      <c r="NCP95" s="0"/>
      <c r="NCQ95" s="0"/>
      <c r="NCR95" s="0"/>
      <c r="NCS95" s="0"/>
      <c r="NCT95" s="0"/>
      <c r="NCU95" s="0"/>
      <c r="NCV95" s="0"/>
      <c r="NCW95" s="0"/>
      <c r="NCX95" s="0"/>
      <c r="NCY95" s="0"/>
      <c r="NCZ95" s="0"/>
      <c r="NDA95" s="0"/>
      <c r="NDB95" s="0"/>
      <c r="NDC95" s="0"/>
      <c r="NDD95" s="0"/>
      <c r="NDE95" s="0"/>
      <c r="NDF95" s="0"/>
      <c r="NDG95" s="0"/>
      <c r="NDH95" s="0"/>
      <c r="NDI95" s="0"/>
      <c r="NDJ95" s="0"/>
      <c r="NDK95" s="0"/>
      <c r="NDL95" s="0"/>
      <c r="NDM95" s="0"/>
      <c r="NDN95" s="0"/>
      <c r="NDO95" s="0"/>
      <c r="NDP95" s="0"/>
      <c r="NDQ95" s="0"/>
      <c r="NDR95" s="0"/>
      <c r="NDS95" s="0"/>
      <c r="NDT95" s="0"/>
      <c r="NDU95" s="0"/>
      <c r="NDV95" s="0"/>
      <c r="NDW95" s="0"/>
      <c r="NDX95" s="0"/>
      <c r="NDY95" s="0"/>
      <c r="NDZ95" s="0"/>
      <c r="NEA95" s="0"/>
      <c r="NEB95" s="0"/>
      <c r="NEC95" s="0"/>
      <c r="NED95" s="0"/>
      <c r="NEE95" s="0"/>
      <c r="NEF95" s="0"/>
      <c r="NEG95" s="0"/>
      <c r="NEH95" s="0"/>
      <c r="NEI95" s="0"/>
      <c r="NEJ95" s="0"/>
      <c r="NEK95" s="0"/>
      <c r="NEL95" s="0"/>
      <c r="NEM95" s="0"/>
      <c r="NEN95" s="0"/>
      <c r="NEO95" s="0"/>
      <c r="NEP95" s="0"/>
      <c r="NEQ95" s="0"/>
      <c r="NER95" s="0"/>
      <c r="NES95" s="0"/>
      <c r="NET95" s="0"/>
      <c r="NEU95" s="0"/>
      <c r="NEV95" s="0"/>
      <c r="NEW95" s="0"/>
      <c r="NEX95" s="0"/>
      <c r="NEY95" s="0"/>
      <c r="NEZ95" s="0"/>
      <c r="NFA95" s="0"/>
      <c r="NFB95" s="0"/>
      <c r="NFC95" s="0"/>
      <c r="NFD95" s="0"/>
      <c r="NFE95" s="0"/>
      <c r="NFF95" s="0"/>
      <c r="NFG95" s="0"/>
      <c r="NFH95" s="0"/>
      <c r="NFI95" s="0"/>
      <c r="NFJ95" s="0"/>
      <c r="NFK95" s="0"/>
      <c r="NFL95" s="0"/>
      <c r="NFM95" s="0"/>
      <c r="NFN95" s="0"/>
      <c r="NFO95" s="0"/>
      <c r="NFP95" s="0"/>
      <c r="NFQ95" s="0"/>
      <c r="NFR95" s="0"/>
      <c r="NFS95" s="0"/>
      <c r="NFT95" s="0"/>
      <c r="NFU95" s="0"/>
      <c r="NFV95" s="0"/>
      <c r="NFW95" s="0"/>
      <c r="NFX95" s="0"/>
      <c r="NFY95" s="0"/>
      <c r="NFZ95" s="0"/>
      <c r="NGA95" s="0"/>
      <c r="NGB95" s="0"/>
      <c r="NGC95" s="0"/>
      <c r="NGD95" s="0"/>
      <c r="NGE95" s="0"/>
      <c r="NGF95" s="0"/>
      <c r="NGG95" s="0"/>
      <c r="NGH95" s="0"/>
      <c r="NGI95" s="0"/>
      <c r="NGJ95" s="0"/>
      <c r="NGK95" s="0"/>
      <c r="NGL95" s="0"/>
      <c r="NGM95" s="0"/>
      <c r="NGN95" s="0"/>
      <c r="NGO95" s="0"/>
      <c r="NGP95" s="0"/>
      <c r="NGQ95" s="0"/>
      <c r="NGR95" s="0"/>
      <c r="NGS95" s="0"/>
      <c r="NGT95" s="0"/>
      <c r="NGU95" s="0"/>
      <c r="NGV95" s="0"/>
      <c r="NGW95" s="0"/>
      <c r="NGX95" s="0"/>
      <c r="NGY95" s="0"/>
      <c r="NGZ95" s="0"/>
      <c r="NHA95" s="0"/>
      <c r="NHB95" s="0"/>
      <c r="NHC95" s="0"/>
      <c r="NHD95" s="0"/>
      <c r="NHE95" s="0"/>
      <c r="NHF95" s="0"/>
      <c r="NHG95" s="0"/>
      <c r="NHH95" s="0"/>
      <c r="NHI95" s="0"/>
      <c r="NHJ95" s="0"/>
      <c r="NHK95" s="0"/>
      <c r="NHL95" s="0"/>
      <c r="NHM95" s="0"/>
      <c r="NHN95" s="0"/>
      <c r="NHO95" s="0"/>
      <c r="NHP95" s="0"/>
      <c r="NHQ95" s="0"/>
      <c r="NHR95" s="0"/>
      <c r="NHS95" s="0"/>
      <c r="NHT95" s="0"/>
      <c r="NHU95" s="0"/>
      <c r="NHV95" s="0"/>
      <c r="NHW95" s="0"/>
      <c r="NHX95" s="0"/>
      <c r="NHY95" s="0"/>
      <c r="NHZ95" s="0"/>
      <c r="NIA95" s="0"/>
      <c r="NIB95" s="0"/>
      <c r="NIC95" s="0"/>
      <c r="NID95" s="0"/>
      <c r="NIE95" s="0"/>
      <c r="NIF95" s="0"/>
      <c r="NIG95" s="0"/>
      <c r="NIH95" s="0"/>
      <c r="NII95" s="0"/>
      <c r="NIJ95" s="0"/>
      <c r="NIK95" s="0"/>
      <c r="NIL95" s="0"/>
      <c r="NIM95" s="0"/>
      <c r="NIN95" s="0"/>
      <c r="NIO95" s="0"/>
      <c r="NIP95" s="0"/>
      <c r="NIQ95" s="0"/>
      <c r="NIR95" s="0"/>
      <c r="NIS95" s="0"/>
      <c r="NIT95" s="0"/>
      <c r="NIU95" s="0"/>
      <c r="NIV95" s="0"/>
      <c r="NIW95" s="0"/>
      <c r="NIX95" s="0"/>
      <c r="NIY95" s="0"/>
      <c r="NIZ95" s="0"/>
      <c r="NJA95" s="0"/>
      <c r="NJB95" s="0"/>
      <c r="NJC95" s="0"/>
      <c r="NJD95" s="0"/>
      <c r="NJE95" s="0"/>
      <c r="NJF95" s="0"/>
      <c r="NJG95" s="0"/>
      <c r="NJH95" s="0"/>
      <c r="NJI95" s="0"/>
      <c r="NJJ95" s="0"/>
      <c r="NJK95" s="0"/>
      <c r="NJL95" s="0"/>
      <c r="NJM95" s="0"/>
      <c r="NJN95" s="0"/>
      <c r="NJO95" s="0"/>
      <c r="NJP95" s="0"/>
      <c r="NJQ95" s="0"/>
      <c r="NJR95" s="0"/>
      <c r="NJS95" s="0"/>
      <c r="NJT95" s="0"/>
      <c r="NJU95" s="0"/>
      <c r="NJV95" s="0"/>
      <c r="NJW95" s="0"/>
      <c r="NJX95" s="0"/>
      <c r="NJY95" s="0"/>
      <c r="NJZ95" s="0"/>
      <c r="NKA95" s="0"/>
      <c r="NKB95" s="0"/>
      <c r="NKC95" s="0"/>
      <c r="NKD95" s="0"/>
      <c r="NKE95" s="0"/>
      <c r="NKF95" s="0"/>
      <c r="NKG95" s="0"/>
      <c r="NKH95" s="0"/>
      <c r="NKI95" s="0"/>
      <c r="NKJ95" s="0"/>
      <c r="NKK95" s="0"/>
      <c r="NKL95" s="0"/>
      <c r="NKM95" s="0"/>
      <c r="NKN95" s="0"/>
      <c r="NKO95" s="0"/>
      <c r="NKP95" s="0"/>
      <c r="NKQ95" s="0"/>
      <c r="NKR95" s="0"/>
      <c r="NKS95" s="0"/>
      <c r="NKT95" s="0"/>
      <c r="NKU95" s="0"/>
      <c r="NKV95" s="0"/>
      <c r="NKW95" s="0"/>
      <c r="NKX95" s="0"/>
      <c r="NKY95" s="0"/>
      <c r="NKZ95" s="0"/>
      <c r="NLA95" s="0"/>
      <c r="NLB95" s="0"/>
      <c r="NLC95" s="0"/>
      <c r="NLD95" s="0"/>
      <c r="NLE95" s="0"/>
      <c r="NLF95" s="0"/>
      <c r="NLG95" s="0"/>
      <c r="NLH95" s="0"/>
      <c r="NLI95" s="0"/>
      <c r="NLJ95" s="0"/>
      <c r="NLK95" s="0"/>
      <c r="NLL95" s="0"/>
      <c r="NLM95" s="0"/>
      <c r="NLN95" s="0"/>
      <c r="NLO95" s="0"/>
      <c r="NLP95" s="0"/>
      <c r="NLQ95" s="0"/>
      <c r="NLR95" s="0"/>
      <c r="NLS95" s="0"/>
      <c r="NLT95" s="0"/>
      <c r="NLU95" s="0"/>
      <c r="NLV95" s="0"/>
      <c r="NLW95" s="0"/>
      <c r="NLX95" s="0"/>
      <c r="NLY95" s="0"/>
      <c r="NLZ95" s="0"/>
      <c r="NMA95" s="0"/>
      <c r="NMB95" s="0"/>
      <c r="NMC95" s="0"/>
      <c r="NMD95" s="0"/>
      <c r="NME95" s="0"/>
      <c r="NMF95" s="0"/>
      <c r="NMG95" s="0"/>
      <c r="NMH95" s="0"/>
      <c r="NMI95" s="0"/>
      <c r="NMJ95" s="0"/>
      <c r="NMK95" s="0"/>
      <c r="NML95" s="0"/>
      <c r="NMM95" s="0"/>
      <c r="NMN95" s="0"/>
      <c r="NMO95" s="0"/>
      <c r="NMP95" s="0"/>
      <c r="NMQ95" s="0"/>
      <c r="NMR95" s="0"/>
      <c r="NMS95" s="0"/>
      <c r="NMT95" s="0"/>
      <c r="NMU95" s="0"/>
      <c r="NMV95" s="0"/>
      <c r="NMW95" s="0"/>
      <c r="NMX95" s="0"/>
      <c r="NMY95" s="0"/>
      <c r="NMZ95" s="0"/>
      <c r="NNA95" s="0"/>
      <c r="NNB95" s="0"/>
      <c r="NNC95" s="0"/>
      <c r="NND95" s="0"/>
      <c r="NNE95" s="0"/>
      <c r="NNF95" s="0"/>
      <c r="NNG95" s="0"/>
      <c r="NNH95" s="0"/>
      <c r="NNI95" s="0"/>
      <c r="NNJ95" s="0"/>
      <c r="NNK95" s="0"/>
      <c r="NNL95" s="0"/>
      <c r="NNM95" s="0"/>
      <c r="NNN95" s="0"/>
      <c r="NNO95" s="0"/>
      <c r="NNP95" s="0"/>
      <c r="NNQ95" s="0"/>
      <c r="NNR95" s="0"/>
      <c r="NNS95" s="0"/>
      <c r="NNT95" s="0"/>
      <c r="NNU95" s="0"/>
      <c r="NNV95" s="0"/>
      <c r="NNW95" s="0"/>
      <c r="NNX95" s="0"/>
      <c r="NNY95" s="0"/>
      <c r="NNZ95" s="0"/>
      <c r="NOA95" s="0"/>
      <c r="NOB95" s="0"/>
      <c r="NOC95" s="0"/>
      <c r="NOD95" s="0"/>
      <c r="NOE95" s="0"/>
      <c r="NOF95" s="0"/>
      <c r="NOG95" s="0"/>
      <c r="NOH95" s="0"/>
      <c r="NOI95" s="0"/>
      <c r="NOJ95" s="0"/>
      <c r="NOK95" s="0"/>
      <c r="NOL95" s="0"/>
      <c r="NOM95" s="0"/>
      <c r="NON95" s="0"/>
      <c r="NOO95" s="0"/>
      <c r="NOP95" s="0"/>
      <c r="NOQ95" s="0"/>
      <c r="NOR95" s="0"/>
      <c r="NOS95" s="0"/>
      <c r="NOT95" s="0"/>
      <c r="NOU95" s="0"/>
      <c r="NOV95" s="0"/>
      <c r="NOW95" s="0"/>
      <c r="NOX95" s="0"/>
      <c r="NOY95" s="0"/>
      <c r="NOZ95" s="0"/>
      <c r="NPA95" s="0"/>
      <c r="NPB95" s="0"/>
      <c r="NPC95" s="0"/>
      <c r="NPD95" s="0"/>
      <c r="NPE95" s="0"/>
      <c r="NPF95" s="0"/>
      <c r="NPG95" s="0"/>
      <c r="NPH95" s="0"/>
      <c r="NPI95" s="0"/>
      <c r="NPJ95" s="0"/>
      <c r="NPK95" s="0"/>
      <c r="NPL95" s="0"/>
      <c r="NPM95" s="0"/>
      <c r="NPN95" s="0"/>
      <c r="NPO95" s="0"/>
      <c r="NPP95" s="0"/>
      <c r="NPQ95" s="0"/>
      <c r="NPR95" s="0"/>
      <c r="NPS95" s="0"/>
      <c r="NPT95" s="0"/>
      <c r="NPU95" s="0"/>
      <c r="NPV95" s="0"/>
      <c r="NPW95" s="0"/>
      <c r="NPX95" s="0"/>
      <c r="NPY95" s="0"/>
      <c r="NPZ95" s="0"/>
      <c r="NQA95" s="0"/>
      <c r="NQB95" s="0"/>
      <c r="NQC95" s="0"/>
      <c r="NQD95" s="0"/>
      <c r="NQE95" s="0"/>
      <c r="NQF95" s="0"/>
      <c r="NQG95" s="0"/>
      <c r="NQH95" s="0"/>
      <c r="NQI95" s="0"/>
      <c r="NQJ95" s="0"/>
      <c r="NQK95" s="0"/>
      <c r="NQL95" s="0"/>
      <c r="NQM95" s="0"/>
      <c r="NQN95" s="0"/>
      <c r="NQO95" s="0"/>
      <c r="NQP95" s="0"/>
      <c r="NQQ95" s="0"/>
      <c r="NQR95" s="0"/>
      <c r="NQS95" s="0"/>
      <c r="NQT95" s="0"/>
      <c r="NQU95" s="0"/>
      <c r="NQV95" s="0"/>
      <c r="NQW95" s="0"/>
      <c r="NQX95" s="0"/>
      <c r="NQY95" s="0"/>
      <c r="NQZ95" s="0"/>
      <c r="NRA95" s="0"/>
      <c r="NRB95" s="0"/>
      <c r="NRC95" s="0"/>
      <c r="NRD95" s="0"/>
      <c r="NRE95" s="0"/>
      <c r="NRF95" s="0"/>
      <c r="NRG95" s="0"/>
      <c r="NRH95" s="0"/>
      <c r="NRI95" s="0"/>
      <c r="NRJ95" s="0"/>
      <c r="NRK95" s="0"/>
      <c r="NRL95" s="0"/>
      <c r="NRM95" s="0"/>
      <c r="NRN95" s="0"/>
      <c r="NRO95" s="0"/>
      <c r="NRP95" s="0"/>
      <c r="NRQ95" s="0"/>
      <c r="NRR95" s="0"/>
      <c r="NRS95" s="0"/>
      <c r="NRT95" s="0"/>
      <c r="NRU95" s="0"/>
      <c r="NRV95" s="0"/>
      <c r="NRW95" s="0"/>
      <c r="NRX95" s="0"/>
      <c r="NRY95" s="0"/>
      <c r="NRZ95" s="0"/>
      <c r="NSA95" s="0"/>
      <c r="NSB95" s="0"/>
      <c r="NSC95" s="0"/>
      <c r="NSD95" s="0"/>
      <c r="NSE95" s="0"/>
      <c r="NSF95" s="0"/>
      <c r="NSG95" s="0"/>
      <c r="NSH95" s="0"/>
      <c r="NSI95" s="0"/>
      <c r="NSJ95" s="0"/>
      <c r="NSK95" s="0"/>
      <c r="NSL95" s="0"/>
      <c r="NSM95" s="0"/>
      <c r="NSN95" s="0"/>
      <c r="NSO95" s="0"/>
      <c r="NSP95" s="0"/>
      <c r="NSQ95" s="0"/>
      <c r="NSR95" s="0"/>
      <c r="NSS95" s="0"/>
      <c r="NST95" s="0"/>
      <c r="NSU95" s="0"/>
      <c r="NSV95" s="0"/>
      <c r="NSW95" s="0"/>
      <c r="NSX95" s="0"/>
      <c r="NSY95" s="0"/>
      <c r="NSZ95" s="0"/>
      <c r="NTA95" s="0"/>
      <c r="NTB95" s="0"/>
      <c r="NTC95" s="0"/>
      <c r="NTD95" s="0"/>
      <c r="NTE95" s="0"/>
      <c r="NTF95" s="0"/>
      <c r="NTG95" s="0"/>
      <c r="NTH95" s="0"/>
      <c r="NTI95" s="0"/>
      <c r="NTJ95" s="0"/>
      <c r="NTK95" s="0"/>
      <c r="NTL95" s="0"/>
      <c r="NTM95" s="0"/>
      <c r="NTN95" s="0"/>
      <c r="NTO95" s="0"/>
      <c r="NTP95" s="0"/>
      <c r="NTQ95" s="0"/>
      <c r="NTR95" s="0"/>
      <c r="NTS95" s="0"/>
      <c r="NTT95" s="0"/>
      <c r="NTU95" s="0"/>
      <c r="NTV95" s="0"/>
      <c r="NTW95" s="0"/>
      <c r="NTX95" s="0"/>
      <c r="NTY95" s="0"/>
      <c r="NTZ95" s="0"/>
      <c r="NUA95" s="0"/>
      <c r="NUB95" s="0"/>
      <c r="NUC95" s="0"/>
      <c r="NUD95" s="0"/>
      <c r="NUE95" s="0"/>
      <c r="NUF95" s="0"/>
      <c r="NUG95" s="0"/>
      <c r="NUH95" s="0"/>
      <c r="NUI95" s="0"/>
      <c r="NUJ95" s="0"/>
      <c r="NUK95" s="0"/>
      <c r="NUL95" s="0"/>
      <c r="NUM95" s="0"/>
      <c r="NUN95" s="0"/>
      <c r="NUO95" s="0"/>
      <c r="NUP95" s="0"/>
      <c r="NUQ95" s="0"/>
      <c r="NUR95" s="0"/>
      <c r="NUS95" s="0"/>
      <c r="NUT95" s="0"/>
      <c r="NUU95" s="0"/>
      <c r="NUV95" s="0"/>
      <c r="NUW95" s="0"/>
      <c r="NUX95" s="0"/>
      <c r="NUY95" s="0"/>
      <c r="NUZ95" s="0"/>
      <c r="NVA95" s="0"/>
      <c r="NVB95" s="0"/>
      <c r="NVC95" s="0"/>
      <c r="NVD95" s="0"/>
      <c r="NVE95" s="0"/>
      <c r="NVF95" s="0"/>
      <c r="NVG95" s="0"/>
      <c r="NVH95" s="0"/>
      <c r="NVI95" s="0"/>
      <c r="NVJ95" s="0"/>
      <c r="NVK95" s="0"/>
      <c r="NVL95" s="0"/>
      <c r="NVM95" s="0"/>
      <c r="NVN95" s="0"/>
      <c r="NVO95" s="0"/>
      <c r="NVP95" s="0"/>
      <c r="NVQ95" s="0"/>
      <c r="NVR95" s="0"/>
      <c r="NVS95" s="0"/>
      <c r="NVT95" s="0"/>
      <c r="NVU95" s="0"/>
      <c r="NVV95" s="0"/>
      <c r="NVW95" s="0"/>
      <c r="NVX95" s="0"/>
      <c r="NVY95" s="0"/>
      <c r="NVZ95" s="0"/>
      <c r="NWA95" s="0"/>
      <c r="NWB95" s="0"/>
      <c r="NWC95" s="0"/>
      <c r="NWD95" s="0"/>
      <c r="NWE95" s="0"/>
      <c r="NWF95" s="0"/>
      <c r="NWG95" s="0"/>
      <c r="NWH95" s="0"/>
      <c r="NWI95" s="0"/>
      <c r="NWJ95" s="0"/>
      <c r="NWK95" s="0"/>
      <c r="NWL95" s="0"/>
      <c r="NWM95" s="0"/>
      <c r="NWN95" s="0"/>
      <c r="NWO95" s="0"/>
      <c r="NWP95" s="0"/>
      <c r="NWQ95" s="0"/>
      <c r="NWR95" s="0"/>
      <c r="NWS95" s="0"/>
      <c r="NWT95" s="0"/>
      <c r="NWU95" s="0"/>
      <c r="NWV95" s="0"/>
      <c r="NWW95" s="0"/>
      <c r="NWX95" s="0"/>
      <c r="NWY95" s="0"/>
      <c r="NWZ95" s="0"/>
      <c r="NXA95" s="0"/>
      <c r="NXB95" s="0"/>
      <c r="NXC95" s="0"/>
      <c r="NXD95" s="0"/>
      <c r="NXE95" s="0"/>
      <c r="NXF95" s="0"/>
      <c r="NXG95" s="0"/>
      <c r="NXH95" s="0"/>
      <c r="NXI95" s="0"/>
      <c r="NXJ95" s="0"/>
      <c r="NXK95" s="0"/>
      <c r="NXL95" s="0"/>
      <c r="NXM95" s="0"/>
      <c r="NXN95" s="0"/>
      <c r="NXO95" s="0"/>
      <c r="NXP95" s="0"/>
      <c r="NXQ95" s="0"/>
      <c r="NXR95" s="0"/>
      <c r="NXS95" s="0"/>
      <c r="NXT95" s="0"/>
      <c r="NXU95" s="0"/>
      <c r="NXV95" s="0"/>
      <c r="NXW95" s="0"/>
      <c r="NXX95" s="0"/>
      <c r="NXY95" s="0"/>
      <c r="NXZ95" s="0"/>
      <c r="NYA95" s="0"/>
      <c r="NYB95" s="0"/>
      <c r="NYC95" s="0"/>
      <c r="NYD95" s="0"/>
      <c r="NYE95" s="0"/>
      <c r="NYF95" s="0"/>
      <c r="NYG95" s="0"/>
      <c r="NYH95" s="0"/>
      <c r="NYI95" s="0"/>
      <c r="NYJ95" s="0"/>
      <c r="NYK95" s="0"/>
      <c r="NYL95" s="0"/>
      <c r="NYM95" s="0"/>
      <c r="NYN95" s="0"/>
      <c r="NYO95" s="0"/>
      <c r="NYP95" s="0"/>
      <c r="NYQ95" s="0"/>
      <c r="NYR95" s="0"/>
      <c r="NYS95" s="0"/>
      <c r="NYT95" s="0"/>
      <c r="NYU95" s="0"/>
      <c r="NYV95" s="0"/>
      <c r="NYW95" s="0"/>
      <c r="NYX95" s="0"/>
      <c r="NYY95" s="0"/>
      <c r="NYZ95" s="0"/>
      <c r="NZA95" s="0"/>
      <c r="NZB95" s="0"/>
      <c r="NZC95" s="0"/>
      <c r="NZD95" s="0"/>
      <c r="NZE95" s="0"/>
      <c r="NZF95" s="0"/>
      <c r="NZG95" s="0"/>
      <c r="NZH95" s="0"/>
      <c r="NZI95" s="0"/>
      <c r="NZJ95" s="0"/>
      <c r="NZK95" s="0"/>
      <c r="NZL95" s="0"/>
      <c r="NZM95" s="0"/>
      <c r="NZN95" s="0"/>
      <c r="NZO95" s="0"/>
      <c r="NZP95" s="0"/>
      <c r="NZQ95" s="0"/>
      <c r="NZR95" s="0"/>
      <c r="NZS95" s="0"/>
      <c r="NZT95" s="0"/>
      <c r="NZU95" s="0"/>
      <c r="NZV95" s="0"/>
      <c r="NZW95" s="0"/>
      <c r="NZX95" s="0"/>
      <c r="NZY95" s="0"/>
      <c r="NZZ95" s="0"/>
      <c r="OAA95" s="0"/>
      <c r="OAB95" s="0"/>
      <c r="OAC95" s="0"/>
      <c r="OAD95" s="0"/>
      <c r="OAE95" s="0"/>
      <c r="OAF95" s="0"/>
      <c r="OAG95" s="0"/>
      <c r="OAH95" s="0"/>
      <c r="OAI95" s="0"/>
      <c r="OAJ95" s="0"/>
      <c r="OAK95" s="0"/>
      <c r="OAL95" s="0"/>
      <c r="OAM95" s="0"/>
      <c r="OAN95" s="0"/>
      <c r="OAO95" s="0"/>
      <c r="OAP95" s="0"/>
      <c r="OAQ95" s="0"/>
      <c r="OAR95" s="0"/>
      <c r="OAS95" s="0"/>
      <c r="OAT95" s="0"/>
      <c r="OAU95" s="0"/>
      <c r="OAV95" s="0"/>
      <c r="OAW95" s="0"/>
      <c r="OAX95" s="0"/>
      <c r="OAY95" s="0"/>
      <c r="OAZ95" s="0"/>
      <c r="OBA95" s="0"/>
      <c r="OBB95" s="0"/>
      <c r="OBC95" s="0"/>
      <c r="OBD95" s="0"/>
      <c r="OBE95" s="0"/>
      <c r="OBF95" s="0"/>
      <c r="OBG95" s="0"/>
      <c r="OBH95" s="0"/>
      <c r="OBI95" s="0"/>
      <c r="OBJ95" s="0"/>
      <c r="OBK95" s="0"/>
      <c r="OBL95" s="0"/>
      <c r="OBM95" s="0"/>
      <c r="OBN95" s="0"/>
      <c r="OBO95" s="0"/>
      <c r="OBP95" s="0"/>
      <c r="OBQ95" s="0"/>
      <c r="OBR95" s="0"/>
      <c r="OBS95" s="0"/>
      <c r="OBT95" s="0"/>
      <c r="OBU95" s="0"/>
      <c r="OBV95" s="0"/>
      <c r="OBW95" s="0"/>
      <c r="OBX95" s="0"/>
      <c r="OBY95" s="0"/>
      <c r="OBZ95" s="0"/>
      <c r="OCA95" s="0"/>
      <c r="OCB95" s="0"/>
      <c r="OCC95" s="0"/>
      <c r="OCD95" s="0"/>
      <c r="OCE95" s="0"/>
      <c r="OCF95" s="0"/>
      <c r="OCG95" s="0"/>
      <c r="OCH95" s="0"/>
      <c r="OCI95" s="0"/>
      <c r="OCJ95" s="0"/>
      <c r="OCK95" s="0"/>
      <c r="OCL95" s="0"/>
      <c r="OCM95" s="0"/>
      <c r="OCN95" s="0"/>
      <c r="OCO95" s="0"/>
      <c r="OCP95" s="0"/>
      <c r="OCQ95" s="0"/>
      <c r="OCR95" s="0"/>
      <c r="OCS95" s="0"/>
      <c r="OCT95" s="0"/>
      <c r="OCU95" s="0"/>
      <c r="OCV95" s="0"/>
      <c r="OCW95" s="0"/>
      <c r="OCX95" s="0"/>
      <c r="OCY95" s="0"/>
      <c r="OCZ95" s="0"/>
      <c r="ODA95" s="0"/>
      <c r="ODB95" s="0"/>
      <c r="ODC95" s="0"/>
      <c r="ODD95" s="0"/>
      <c r="ODE95" s="0"/>
      <c r="ODF95" s="0"/>
      <c r="ODG95" s="0"/>
      <c r="ODH95" s="0"/>
      <c r="ODI95" s="0"/>
      <c r="ODJ95" s="0"/>
      <c r="ODK95" s="0"/>
      <c r="ODL95" s="0"/>
      <c r="ODM95" s="0"/>
      <c r="ODN95" s="0"/>
      <c r="ODO95" s="0"/>
      <c r="ODP95" s="0"/>
      <c r="ODQ95" s="0"/>
      <c r="ODR95" s="0"/>
      <c r="ODS95" s="0"/>
      <c r="ODT95" s="0"/>
      <c r="ODU95" s="0"/>
      <c r="ODV95" s="0"/>
      <c r="ODW95" s="0"/>
      <c r="ODX95" s="0"/>
      <c r="ODY95" s="0"/>
      <c r="ODZ95" s="0"/>
      <c r="OEA95" s="0"/>
      <c r="OEB95" s="0"/>
      <c r="OEC95" s="0"/>
      <c r="OED95" s="0"/>
      <c r="OEE95" s="0"/>
      <c r="OEF95" s="0"/>
      <c r="OEG95" s="0"/>
      <c r="OEH95" s="0"/>
      <c r="OEI95" s="0"/>
      <c r="OEJ95" s="0"/>
      <c r="OEK95" s="0"/>
      <c r="OEL95" s="0"/>
      <c r="OEM95" s="0"/>
      <c r="OEN95" s="0"/>
      <c r="OEO95" s="0"/>
      <c r="OEP95" s="0"/>
      <c r="OEQ95" s="0"/>
      <c r="OER95" s="0"/>
      <c r="OES95" s="0"/>
      <c r="OET95" s="0"/>
      <c r="OEU95" s="0"/>
      <c r="OEV95" s="0"/>
      <c r="OEW95" s="0"/>
      <c r="OEX95" s="0"/>
      <c r="OEY95" s="0"/>
      <c r="OEZ95" s="0"/>
      <c r="OFA95" s="0"/>
      <c r="OFB95" s="0"/>
      <c r="OFC95" s="0"/>
      <c r="OFD95" s="0"/>
      <c r="OFE95" s="0"/>
      <c r="OFF95" s="0"/>
      <c r="OFG95" s="0"/>
      <c r="OFH95" s="0"/>
      <c r="OFI95" s="0"/>
      <c r="OFJ95" s="0"/>
      <c r="OFK95" s="0"/>
      <c r="OFL95" s="0"/>
      <c r="OFM95" s="0"/>
      <c r="OFN95" s="0"/>
      <c r="OFO95" s="0"/>
      <c r="OFP95" s="0"/>
      <c r="OFQ95" s="0"/>
      <c r="OFR95" s="0"/>
      <c r="OFS95" s="0"/>
      <c r="OFT95" s="0"/>
      <c r="OFU95" s="0"/>
      <c r="OFV95" s="0"/>
      <c r="OFW95" s="0"/>
      <c r="OFX95" s="0"/>
      <c r="OFY95" s="0"/>
      <c r="OFZ95" s="0"/>
      <c r="OGA95" s="0"/>
      <c r="OGB95" s="0"/>
      <c r="OGC95" s="0"/>
      <c r="OGD95" s="0"/>
      <c r="OGE95" s="0"/>
      <c r="OGF95" s="0"/>
      <c r="OGG95" s="0"/>
      <c r="OGH95" s="0"/>
      <c r="OGI95" s="0"/>
      <c r="OGJ95" s="0"/>
      <c r="OGK95" s="0"/>
      <c r="OGL95" s="0"/>
      <c r="OGM95" s="0"/>
      <c r="OGN95" s="0"/>
      <c r="OGO95" s="0"/>
      <c r="OGP95" s="0"/>
      <c r="OGQ95" s="0"/>
      <c r="OGR95" s="0"/>
      <c r="OGS95" s="0"/>
      <c r="OGT95" s="0"/>
      <c r="OGU95" s="0"/>
      <c r="OGV95" s="0"/>
      <c r="OGW95" s="0"/>
      <c r="OGX95" s="0"/>
      <c r="OGY95" s="0"/>
      <c r="OGZ95" s="0"/>
      <c r="OHA95" s="0"/>
      <c r="OHB95" s="0"/>
      <c r="OHC95" s="0"/>
      <c r="OHD95" s="0"/>
      <c r="OHE95" s="0"/>
      <c r="OHF95" s="0"/>
      <c r="OHG95" s="0"/>
      <c r="OHH95" s="0"/>
      <c r="OHI95" s="0"/>
      <c r="OHJ95" s="0"/>
      <c r="OHK95" s="0"/>
      <c r="OHL95" s="0"/>
      <c r="OHM95" s="0"/>
      <c r="OHN95" s="0"/>
      <c r="OHO95" s="0"/>
      <c r="OHP95" s="0"/>
      <c r="OHQ95" s="0"/>
      <c r="OHR95" s="0"/>
      <c r="OHS95" s="0"/>
      <c r="OHT95" s="0"/>
      <c r="OHU95" s="0"/>
      <c r="OHV95" s="0"/>
      <c r="OHW95" s="0"/>
      <c r="OHX95" s="0"/>
      <c r="OHY95" s="0"/>
      <c r="OHZ95" s="0"/>
      <c r="OIA95" s="0"/>
      <c r="OIB95" s="0"/>
      <c r="OIC95" s="0"/>
      <c r="OID95" s="0"/>
      <c r="OIE95" s="0"/>
      <c r="OIF95" s="0"/>
      <c r="OIG95" s="0"/>
      <c r="OIH95" s="0"/>
      <c r="OII95" s="0"/>
      <c r="OIJ95" s="0"/>
      <c r="OIK95" s="0"/>
      <c r="OIL95" s="0"/>
      <c r="OIM95" s="0"/>
      <c r="OIN95" s="0"/>
      <c r="OIO95" s="0"/>
      <c r="OIP95" s="0"/>
      <c r="OIQ95" s="0"/>
      <c r="OIR95" s="0"/>
      <c r="OIS95" s="0"/>
      <c r="OIT95" s="0"/>
      <c r="OIU95" s="0"/>
      <c r="OIV95" s="0"/>
      <c r="OIW95" s="0"/>
      <c r="OIX95" s="0"/>
      <c r="OIY95" s="0"/>
      <c r="OIZ95" s="0"/>
      <c r="OJA95" s="0"/>
      <c r="OJB95" s="0"/>
      <c r="OJC95" s="0"/>
      <c r="OJD95" s="0"/>
      <c r="OJE95" s="0"/>
      <c r="OJF95" s="0"/>
      <c r="OJG95" s="0"/>
      <c r="OJH95" s="0"/>
      <c r="OJI95" s="0"/>
      <c r="OJJ95" s="0"/>
      <c r="OJK95" s="0"/>
      <c r="OJL95" s="0"/>
      <c r="OJM95" s="0"/>
      <c r="OJN95" s="0"/>
      <c r="OJO95" s="0"/>
      <c r="OJP95" s="0"/>
      <c r="OJQ95" s="0"/>
      <c r="OJR95" s="0"/>
      <c r="OJS95" s="0"/>
      <c r="OJT95" s="0"/>
      <c r="OJU95" s="0"/>
      <c r="OJV95" s="0"/>
      <c r="OJW95" s="0"/>
      <c r="OJX95" s="0"/>
      <c r="OJY95" s="0"/>
      <c r="OJZ95" s="0"/>
      <c r="OKA95" s="0"/>
      <c r="OKB95" s="0"/>
      <c r="OKC95" s="0"/>
      <c r="OKD95" s="0"/>
      <c r="OKE95" s="0"/>
      <c r="OKF95" s="0"/>
      <c r="OKG95" s="0"/>
      <c r="OKH95" s="0"/>
      <c r="OKI95" s="0"/>
      <c r="OKJ95" s="0"/>
      <c r="OKK95" s="0"/>
      <c r="OKL95" s="0"/>
      <c r="OKM95" s="0"/>
      <c r="OKN95" s="0"/>
      <c r="OKO95" s="0"/>
      <c r="OKP95" s="0"/>
      <c r="OKQ95" s="0"/>
      <c r="OKR95" s="0"/>
      <c r="OKS95" s="0"/>
      <c r="OKT95" s="0"/>
      <c r="OKU95" s="0"/>
      <c r="OKV95" s="0"/>
      <c r="OKW95" s="0"/>
      <c r="OKX95" s="0"/>
      <c r="OKY95" s="0"/>
      <c r="OKZ95" s="0"/>
      <c r="OLA95" s="0"/>
      <c r="OLB95" s="0"/>
      <c r="OLC95" s="0"/>
      <c r="OLD95" s="0"/>
      <c r="OLE95" s="0"/>
      <c r="OLF95" s="0"/>
      <c r="OLG95" s="0"/>
      <c r="OLH95" s="0"/>
      <c r="OLI95" s="0"/>
      <c r="OLJ95" s="0"/>
      <c r="OLK95" s="0"/>
      <c r="OLL95" s="0"/>
      <c r="OLM95" s="0"/>
      <c r="OLN95" s="0"/>
      <c r="OLO95" s="0"/>
      <c r="OLP95" s="0"/>
      <c r="OLQ95" s="0"/>
      <c r="OLR95" s="0"/>
      <c r="OLS95" s="0"/>
      <c r="OLT95" s="0"/>
      <c r="OLU95" s="0"/>
      <c r="OLV95" s="0"/>
      <c r="OLW95" s="0"/>
      <c r="OLX95" s="0"/>
      <c r="OLY95" s="0"/>
      <c r="OLZ95" s="0"/>
      <c r="OMA95" s="0"/>
      <c r="OMB95" s="0"/>
      <c r="OMC95" s="0"/>
      <c r="OMD95" s="0"/>
      <c r="OME95" s="0"/>
      <c r="OMF95" s="0"/>
      <c r="OMG95" s="0"/>
      <c r="OMH95" s="0"/>
      <c r="OMI95" s="0"/>
      <c r="OMJ95" s="0"/>
      <c r="OMK95" s="0"/>
      <c r="OML95" s="0"/>
      <c r="OMM95" s="0"/>
      <c r="OMN95" s="0"/>
      <c r="OMO95" s="0"/>
      <c r="OMP95" s="0"/>
      <c r="OMQ95" s="0"/>
      <c r="OMR95" s="0"/>
      <c r="OMS95" s="0"/>
      <c r="OMT95" s="0"/>
      <c r="OMU95" s="0"/>
      <c r="OMV95" s="0"/>
      <c r="OMW95" s="0"/>
      <c r="OMX95" s="0"/>
      <c r="OMY95" s="0"/>
      <c r="OMZ95" s="0"/>
      <c r="ONA95" s="0"/>
      <c r="ONB95" s="0"/>
      <c r="ONC95" s="0"/>
      <c r="OND95" s="0"/>
      <c r="ONE95" s="0"/>
      <c r="ONF95" s="0"/>
      <c r="ONG95" s="0"/>
      <c r="ONH95" s="0"/>
      <c r="ONI95" s="0"/>
      <c r="ONJ95" s="0"/>
      <c r="ONK95" s="0"/>
      <c r="ONL95" s="0"/>
      <c r="ONM95" s="0"/>
      <c r="ONN95" s="0"/>
      <c r="ONO95" s="0"/>
      <c r="ONP95" s="0"/>
      <c r="ONQ95" s="0"/>
      <c r="ONR95" s="0"/>
      <c r="ONS95" s="0"/>
      <c r="ONT95" s="0"/>
      <c r="ONU95" s="0"/>
      <c r="ONV95" s="0"/>
      <c r="ONW95" s="0"/>
      <c r="ONX95" s="0"/>
      <c r="ONY95" s="0"/>
      <c r="ONZ95" s="0"/>
      <c r="OOA95" s="0"/>
      <c r="OOB95" s="0"/>
      <c r="OOC95" s="0"/>
      <c r="OOD95" s="0"/>
      <c r="OOE95" s="0"/>
      <c r="OOF95" s="0"/>
      <c r="OOG95" s="0"/>
      <c r="OOH95" s="0"/>
      <c r="OOI95" s="0"/>
      <c r="OOJ95" s="0"/>
      <c r="OOK95" s="0"/>
      <c r="OOL95" s="0"/>
      <c r="OOM95" s="0"/>
      <c r="OON95" s="0"/>
      <c r="OOO95" s="0"/>
      <c r="OOP95" s="0"/>
      <c r="OOQ95" s="0"/>
      <c r="OOR95" s="0"/>
      <c r="OOS95" s="0"/>
      <c r="OOT95" s="0"/>
      <c r="OOU95" s="0"/>
      <c r="OOV95" s="0"/>
      <c r="OOW95" s="0"/>
      <c r="OOX95" s="0"/>
      <c r="OOY95" s="0"/>
      <c r="OOZ95" s="0"/>
      <c r="OPA95" s="0"/>
      <c r="OPB95" s="0"/>
      <c r="OPC95" s="0"/>
      <c r="OPD95" s="0"/>
      <c r="OPE95" s="0"/>
      <c r="OPF95" s="0"/>
      <c r="OPG95" s="0"/>
      <c r="OPH95" s="0"/>
      <c r="OPI95" s="0"/>
      <c r="OPJ95" s="0"/>
      <c r="OPK95" s="0"/>
      <c r="OPL95" s="0"/>
      <c r="OPM95" s="0"/>
      <c r="OPN95" s="0"/>
      <c r="OPO95" s="0"/>
      <c r="OPP95" s="0"/>
      <c r="OPQ95" s="0"/>
      <c r="OPR95" s="0"/>
      <c r="OPS95" s="0"/>
      <c r="OPT95" s="0"/>
      <c r="OPU95" s="0"/>
      <c r="OPV95" s="0"/>
      <c r="OPW95" s="0"/>
      <c r="OPX95" s="0"/>
      <c r="OPY95" s="0"/>
      <c r="OPZ95" s="0"/>
      <c r="OQA95" s="0"/>
      <c r="OQB95" s="0"/>
      <c r="OQC95" s="0"/>
      <c r="OQD95" s="0"/>
      <c r="OQE95" s="0"/>
      <c r="OQF95" s="0"/>
      <c r="OQG95" s="0"/>
      <c r="OQH95" s="0"/>
      <c r="OQI95" s="0"/>
      <c r="OQJ95" s="0"/>
      <c r="OQK95" s="0"/>
      <c r="OQL95" s="0"/>
      <c r="OQM95" s="0"/>
      <c r="OQN95" s="0"/>
      <c r="OQO95" s="0"/>
      <c r="OQP95" s="0"/>
      <c r="OQQ95" s="0"/>
      <c r="OQR95" s="0"/>
      <c r="OQS95" s="0"/>
      <c r="OQT95" s="0"/>
      <c r="OQU95" s="0"/>
      <c r="OQV95" s="0"/>
      <c r="OQW95" s="0"/>
      <c r="OQX95" s="0"/>
      <c r="OQY95" s="0"/>
      <c r="OQZ95" s="0"/>
      <c r="ORA95" s="0"/>
      <c r="ORB95" s="0"/>
      <c r="ORC95" s="0"/>
      <c r="ORD95" s="0"/>
      <c r="ORE95" s="0"/>
      <c r="ORF95" s="0"/>
      <c r="ORG95" s="0"/>
      <c r="ORH95" s="0"/>
      <c r="ORI95" s="0"/>
      <c r="ORJ95" s="0"/>
      <c r="ORK95" s="0"/>
      <c r="ORL95" s="0"/>
      <c r="ORM95" s="0"/>
      <c r="ORN95" s="0"/>
      <c r="ORO95" s="0"/>
      <c r="ORP95" s="0"/>
      <c r="ORQ95" s="0"/>
      <c r="ORR95" s="0"/>
      <c r="ORS95" s="0"/>
      <c r="ORT95" s="0"/>
      <c r="ORU95" s="0"/>
      <c r="ORV95" s="0"/>
      <c r="ORW95" s="0"/>
      <c r="ORX95" s="0"/>
      <c r="ORY95" s="0"/>
      <c r="ORZ95" s="0"/>
      <c r="OSA95" s="0"/>
      <c r="OSB95" s="0"/>
      <c r="OSC95" s="0"/>
      <c r="OSD95" s="0"/>
      <c r="OSE95" s="0"/>
      <c r="OSF95" s="0"/>
      <c r="OSG95" s="0"/>
      <c r="OSH95" s="0"/>
      <c r="OSI95" s="0"/>
      <c r="OSJ95" s="0"/>
      <c r="OSK95" s="0"/>
      <c r="OSL95" s="0"/>
      <c r="OSM95" s="0"/>
      <c r="OSN95" s="0"/>
      <c r="OSO95" s="0"/>
      <c r="OSP95" s="0"/>
      <c r="OSQ95" s="0"/>
      <c r="OSR95" s="0"/>
      <c r="OSS95" s="0"/>
      <c r="OST95" s="0"/>
      <c r="OSU95" s="0"/>
      <c r="OSV95" s="0"/>
      <c r="OSW95" s="0"/>
      <c r="OSX95" s="0"/>
      <c r="OSY95" s="0"/>
      <c r="OSZ95" s="0"/>
      <c r="OTA95" s="0"/>
      <c r="OTB95" s="0"/>
      <c r="OTC95" s="0"/>
      <c r="OTD95" s="0"/>
      <c r="OTE95" s="0"/>
      <c r="OTF95" s="0"/>
      <c r="OTG95" s="0"/>
      <c r="OTH95" s="0"/>
      <c r="OTI95" s="0"/>
      <c r="OTJ95" s="0"/>
      <c r="OTK95" s="0"/>
      <c r="OTL95" s="0"/>
      <c r="OTM95" s="0"/>
      <c r="OTN95" s="0"/>
      <c r="OTO95" s="0"/>
      <c r="OTP95" s="0"/>
      <c r="OTQ95" s="0"/>
      <c r="OTR95" s="0"/>
      <c r="OTS95" s="0"/>
      <c r="OTT95" s="0"/>
      <c r="OTU95" s="0"/>
      <c r="OTV95" s="0"/>
      <c r="OTW95" s="0"/>
      <c r="OTX95" s="0"/>
      <c r="OTY95" s="0"/>
      <c r="OTZ95" s="0"/>
      <c r="OUA95" s="0"/>
      <c r="OUB95" s="0"/>
      <c r="OUC95" s="0"/>
      <c r="OUD95" s="0"/>
      <c r="OUE95" s="0"/>
      <c r="OUF95" s="0"/>
      <c r="OUG95" s="0"/>
      <c r="OUH95" s="0"/>
      <c r="OUI95" s="0"/>
      <c r="OUJ95" s="0"/>
      <c r="OUK95" s="0"/>
      <c r="OUL95" s="0"/>
      <c r="OUM95" s="0"/>
      <c r="OUN95" s="0"/>
      <c r="OUO95" s="0"/>
      <c r="OUP95" s="0"/>
      <c r="OUQ95" s="0"/>
      <c r="OUR95" s="0"/>
      <c r="OUS95" s="0"/>
      <c r="OUT95" s="0"/>
      <c r="OUU95" s="0"/>
      <c r="OUV95" s="0"/>
      <c r="OUW95" s="0"/>
      <c r="OUX95" s="0"/>
      <c r="OUY95" s="0"/>
      <c r="OUZ95" s="0"/>
      <c r="OVA95" s="0"/>
      <c r="OVB95" s="0"/>
      <c r="OVC95" s="0"/>
      <c r="OVD95" s="0"/>
      <c r="OVE95" s="0"/>
      <c r="OVF95" s="0"/>
      <c r="OVG95" s="0"/>
      <c r="OVH95" s="0"/>
      <c r="OVI95" s="0"/>
      <c r="OVJ95" s="0"/>
      <c r="OVK95" s="0"/>
      <c r="OVL95" s="0"/>
      <c r="OVM95" s="0"/>
      <c r="OVN95" s="0"/>
      <c r="OVO95" s="0"/>
      <c r="OVP95" s="0"/>
      <c r="OVQ95" s="0"/>
      <c r="OVR95" s="0"/>
      <c r="OVS95" s="0"/>
      <c r="OVT95" s="0"/>
      <c r="OVU95" s="0"/>
      <c r="OVV95" s="0"/>
      <c r="OVW95" s="0"/>
      <c r="OVX95" s="0"/>
      <c r="OVY95" s="0"/>
      <c r="OVZ95" s="0"/>
      <c r="OWA95" s="0"/>
      <c r="OWB95" s="0"/>
      <c r="OWC95" s="0"/>
      <c r="OWD95" s="0"/>
      <c r="OWE95" s="0"/>
      <c r="OWF95" s="0"/>
      <c r="OWG95" s="0"/>
      <c r="OWH95" s="0"/>
      <c r="OWI95" s="0"/>
      <c r="OWJ95" s="0"/>
      <c r="OWK95" s="0"/>
      <c r="OWL95" s="0"/>
      <c r="OWM95" s="0"/>
      <c r="OWN95" s="0"/>
      <c r="OWO95" s="0"/>
      <c r="OWP95" s="0"/>
      <c r="OWQ95" s="0"/>
      <c r="OWR95" s="0"/>
      <c r="OWS95" s="0"/>
      <c r="OWT95" s="0"/>
      <c r="OWU95" s="0"/>
      <c r="OWV95" s="0"/>
      <c r="OWW95" s="0"/>
      <c r="OWX95" s="0"/>
      <c r="OWY95" s="0"/>
      <c r="OWZ95" s="0"/>
      <c r="OXA95" s="0"/>
      <c r="OXB95" s="0"/>
      <c r="OXC95" s="0"/>
      <c r="OXD95" s="0"/>
      <c r="OXE95" s="0"/>
      <c r="OXF95" s="0"/>
      <c r="OXG95" s="0"/>
      <c r="OXH95" s="0"/>
      <c r="OXI95" s="0"/>
      <c r="OXJ95" s="0"/>
      <c r="OXK95" s="0"/>
      <c r="OXL95" s="0"/>
      <c r="OXM95" s="0"/>
      <c r="OXN95" s="0"/>
      <c r="OXO95" s="0"/>
      <c r="OXP95" s="0"/>
      <c r="OXQ95" s="0"/>
      <c r="OXR95" s="0"/>
      <c r="OXS95" s="0"/>
      <c r="OXT95" s="0"/>
      <c r="OXU95" s="0"/>
      <c r="OXV95" s="0"/>
      <c r="OXW95" s="0"/>
      <c r="OXX95" s="0"/>
      <c r="OXY95" s="0"/>
      <c r="OXZ95" s="0"/>
      <c r="OYA95" s="0"/>
      <c r="OYB95" s="0"/>
      <c r="OYC95" s="0"/>
      <c r="OYD95" s="0"/>
      <c r="OYE95" s="0"/>
      <c r="OYF95" s="0"/>
      <c r="OYG95" s="0"/>
      <c r="OYH95" s="0"/>
      <c r="OYI95" s="0"/>
      <c r="OYJ95" s="0"/>
      <c r="OYK95" s="0"/>
      <c r="OYL95" s="0"/>
      <c r="OYM95" s="0"/>
      <c r="OYN95" s="0"/>
      <c r="OYO95" s="0"/>
      <c r="OYP95" s="0"/>
      <c r="OYQ95" s="0"/>
      <c r="OYR95" s="0"/>
      <c r="OYS95" s="0"/>
      <c r="OYT95" s="0"/>
      <c r="OYU95" s="0"/>
      <c r="OYV95" s="0"/>
      <c r="OYW95" s="0"/>
      <c r="OYX95" s="0"/>
      <c r="OYY95" s="0"/>
      <c r="OYZ95" s="0"/>
      <c r="OZA95" s="0"/>
      <c r="OZB95" s="0"/>
      <c r="OZC95" s="0"/>
      <c r="OZD95" s="0"/>
      <c r="OZE95" s="0"/>
      <c r="OZF95" s="0"/>
      <c r="OZG95" s="0"/>
      <c r="OZH95" s="0"/>
      <c r="OZI95" s="0"/>
      <c r="OZJ95" s="0"/>
      <c r="OZK95" s="0"/>
      <c r="OZL95" s="0"/>
      <c r="OZM95" s="0"/>
      <c r="OZN95" s="0"/>
      <c r="OZO95" s="0"/>
      <c r="OZP95" s="0"/>
      <c r="OZQ95" s="0"/>
      <c r="OZR95" s="0"/>
      <c r="OZS95" s="0"/>
      <c r="OZT95" s="0"/>
      <c r="OZU95" s="0"/>
      <c r="OZV95" s="0"/>
      <c r="OZW95" s="0"/>
      <c r="OZX95" s="0"/>
      <c r="OZY95" s="0"/>
      <c r="OZZ95" s="0"/>
      <c r="PAA95" s="0"/>
      <c r="PAB95" s="0"/>
      <c r="PAC95" s="0"/>
      <c r="PAD95" s="0"/>
      <c r="PAE95" s="0"/>
      <c r="PAF95" s="0"/>
      <c r="PAG95" s="0"/>
      <c r="PAH95" s="0"/>
      <c r="PAI95" s="0"/>
      <c r="PAJ95" s="0"/>
      <c r="PAK95" s="0"/>
      <c r="PAL95" s="0"/>
      <c r="PAM95" s="0"/>
      <c r="PAN95" s="0"/>
      <c r="PAO95" s="0"/>
      <c r="PAP95" s="0"/>
      <c r="PAQ95" s="0"/>
      <c r="PAR95" s="0"/>
      <c r="PAS95" s="0"/>
      <c r="PAT95" s="0"/>
      <c r="PAU95" s="0"/>
      <c r="PAV95" s="0"/>
      <c r="PAW95" s="0"/>
      <c r="PAX95" s="0"/>
      <c r="PAY95" s="0"/>
      <c r="PAZ95" s="0"/>
      <c r="PBA95" s="0"/>
      <c r="PBB95" s="0"/>
      <c r="PBC95" s="0"/>
      <c r="PBD95" s="0"/>
      <c r="PBE95" s="0"/>
      <c r="PBF95" s="0"/>
      <c r="PBG95" s="0"/>
      <c r="PBH95" s="0"/>
      <c r="PBI95" s="0"/>
      <c r="PBJ95" s="0"/>
      <c r="PBK95" s="0"/>
      <c r="PBL95" s="0"/>
      <c r="PBM95" s="0"/>
      <c r="PBN95" s="0"/>
      <c r="PBO95" s="0"/>
      <c r="PBP95" s="0"/>
      <c r="PBQ95" s="0"/>
      <c r="PBR95" s="0"/>
      <c r="PBS95" s="0"/>
      <c r="PBT95" s="0"/>
      <c r="PBU95" s="0"/>
      <c r="PBV95" s="0"/>
      <c r="PBW95" s="0"/>
      <c r="PBX95" s="0"/>
      <c r="PBY95" s="0"/>
      <c r="PBZ95" s="0"/>
      <c r="PCA95" s="0"/>
      <c r="PCB95" s="0"/>
      <c r="PCC95" s="0"/>
      <c r="PCD95" s="0"/>
      <c r="PCE95" s="0"/>
      <c r="PCF95" s="0"/>
      <c r="PCG95" s="0"/>
      <c r="PCH95" s="0"/>
      <c r="PCI95" s="0"/>
      <c r="PCJ95" s="0"/>
      <c r="PCK95" s="0"/>
      <c r="PCL95" s="0"/>
      <c r="PCM95" s="0"/>
      <c r="PCN95" s="0"/>
      <c r="PCO95" s="0"/>
      <c r="PCP95" s="0"/>
      <c r="PCQ95" s="0"/>
      <c r="PCR95" s="0"/>
      <c r="PCS95" s="0"/>
      <c r="PCT95" s="0"/>
      <c r="PCU95" s="0"/>
      <c r="PCV95" s="0"/>
      <c r="PCW95" s="0"/>
      <c r="PCX95" s="0"/>
      <c r="PCY95" s="0"/>
      <c r="PCZ95" s="0"/>
      <c r="PDA95" s="0"/>
      <c r="PDB95" s="0"/>
      <c r="PDC95" s="0"/>
      <c r="PDD95" s="0"/>
      <c r="PDE95" s="0"/>
      <c r="PDF95" s="0"/>
      <c r="PDG95" s="0"/>
      <c r="PDH95" s="0"/>
      <c r="PDI95" s="0"/>
      <c r="PDJ95" s="0"/>
      <c r="PDK95" s="0"/>
      <c r="PDL95" s="0"/>
      <c r="PDM95" s="0"/>
      <c r="PDN95" s="0"/>
      <c r="PDO95" s="0"/>
      <c r="PDP95" s="0"/>
      <c r="PDQ95" s="0"/>
      <c r="PDR95" s="0"/>
      <c r="PDS95" s="0"/>
      <c r="PDT95" s="0"/>
      <c r="PDU95" s="0"/>
      <c r="PDV95" s="0"/>
      <c r="PDW95" s="0"/>
      <c r="PDX95" s="0"/>
      <c r="PDY95" s="0"/>
      <c r="PDZ95" s="0"/>
      <c r="PEA95" s="0"/>
      <c r="PEB95" s="0"/>
      <c r="PEC95" s="0"/>
      <c r="PED95" s="0"/>
      <c r="PEE95" s="0"/>
      <c r="PEF95" s="0"/>
      <c r="PEG95" s="0"/>
      <c r="PEH95" s="0"/>
      <c r="PEI95" s="0"/>
      <c r="PEJ95" s="0"/>
      <c r="PEK95" s="0"/>
      <c r="PEL95" s="0"/>
      <c r="PEM95" s="0"/>
      <c r="PEN95" s="0"/>
      <c r="PEO95" s="0"/>
      <c r="PEP95" s="0"/>
      <c r="PEQ95" s="0"/>
      <c r="PER95" s="0"/>
      <c r="PES95" s="0"/>
      <c r="PET95" s="0"/>
      <c r="PEU95" s="0"/>
      <c r="PEV95" s="0"/>
      <c r="PEW95" s="0"/>
      <c r="PEX95" s="0"/>
      <c r="PEY95" s="0"/>
      <c r="PEZ95" s="0"/>
      <c r="PFA95" s="0"/>
      <c r="PFB95" s="0"/>
      <c r="PFC95" s="0"/>
      <c r="PFD95" s="0"/>
      <c r="PFE95" s="0"/>
      <c r="PFF95" s="0"/>
      <c r="PFG95" s="0"/>
      <c r="PFH95" s="0"/>
      <c r="PFI95" s="0"/>
      <c r="PFJ95" s="0"/>
      <c r="PFK95" s="0"/>
      <c r="PFL95" s="0"/>
      <c r="PFM95" s="0"/>
      <c r="PFN95" s="0"/>
      <c r="PFO95" s="0"/>
      <c r="PFP95" s="0"/>
      <c r="PFQ95" s="0"/>
      <c r="PFR95" s="0"/>
      <c r="PFS95" s="0"/>
      <c r="PFT95" s="0"/>
      <c r="PFU95" s="0"/>
      <c r="PFV95" s="0"/>
      <c r="PFW95" s="0"/>
      <c r="PFX95" s="0"/>
      <c r="PFY95" s="0"/>
      <c r="PFZ95" s="0"/>
      <c r="PGA95" s="0"/>
      <c r="PGB95" s="0"/>
      <c r="PGC95" s="0"/>
      <c r="PGD95" s="0"/>
      <c r="PGE95" s="0"/>
      <c r="PGF95" s="0"/>
      <c r="PGG95" s="0"/>
      <c r="PGH95" s="0"/>
      <c r="PGI95" s="0"/>
      <c r="PGJ95" s="0"/>
      <c r="PGK95" s="0"/>
      <c r="PGL95" s="0"/>
      <c r="PGM95" s="0"/>
      <c r="PGN95" s="0"/>
      <c r="PGO95" s="0"/>
      <c r="PGP95" s="0"/>
      <c r="PGQ95" s="0"/>
      <c r="PGR95" s="0"/>
      <c r="PGS95" s="0"/>
      <c r="PGT95" s="0"/>
      <c r="PGU95" s="0"/>
      <c r="PGV95" s="0"/>
      <c r="PGW95" s="0"/>
      <c r="PGX95" s="0"/>
      <c r="PGY95" s="0"/>
      <c r="PGZ95" s="0"/>
      <c r="PHA95" s="0"/>
      <c r="PHB95" s="0"/>
      <c r="PHC95" s="0"/>
      <c r="PHD95" s="0"/>
      <c r="PHE95" s="0"/>
      <c r="PHF95" s="0"/>
      <c r="PHG95" s="0"/>
      <c r="PHH95" s="0"/>
      <c r="PHI95" s="0"/>
      <c r="PHJ95" s="0"/>
      <c r="PHK95" s="0"/>
      <c r="PHL95" s="0"/>
      <c r="PHM95" s="0"/>
      <c r="PHN95" s="0"/>
      <c r="PHO95" s="0"/>
      <c r="PHP95" s="0"/>
      <c r="PHQ95" s="0"/>
      <c r="PHR95" s="0"/>
      <c r="PHS95" s="0"/>
      <c r="PHT95" s="0"/>
      <c r="PHU95" s="0"/>
      <c r="PHV95" s="0"/>
      <c r="PHW95" s="0"/>
      <c r="PHX95" s="0"/>
      <c r="PHY95" s="0"/>
      <c r="PHZ95" s="0"/>
      <c r="PIA95" s="0"/>
      <c r="PIB95" s="0"/>
      <c r="PIC95" s="0"/>
      <c r="PID95" s="0"/>
      <c r="PIE95" s="0"/>
      <c r="PIF95" s="0"/>
      <c r="PIG95" s="0"/>
      <c r="PIH95" s="0"/>
      <c r="PII95" s="0"/>
      <c r="PIJ95" s="0"/>
      <c r="PIK95" s="0"/>
      <c r="PIL95" s="0"/>
      <c r="PIM95" s="0"/>
      <c r="PIN95" s="0"/>
      <c r="PIO95" s="0"/>
      <c r="PIP95" s="0"/>
      <c r="PIQ95" s="0"/>
      <c r="PIR95" s="0"/>
      <c r="PIS95" s="0"/>
      <c r="PIT95" s="0"/>
      <c r="PIU95" s="0"/>
      <c r="PIV95" s="0"/>
      <c r="PIW95" s="0"/>
      <c r="PIX95" s="0"/>
      <c r="PIY95" s="0"/>
      <c r="PIZ95" s="0"/>
      <c r="PJA95" s="0"/>
      <c r="PJB95" s="0"/>
      <c r="PJC95" s="0"/>
      <c r="PJD95" s="0"/>
      <c r="PJE95" s="0"/>
      <c r="PJF95" s="0"/>
      <c r="PJG95" s="0"/>
      <c r="PJH95" s="0"/>
      <c r="PJI95" s="0"/>
      <c r="PJJ95" s="0"/>
      <c r="PJK95" s="0"/>
      <c r="PJL95" s="0"/>
      <c r="PJM95" s="0"/>
      <c r="PJN95" s="0"/>
      <c r="PJO95" s="0"/>
      <c r="PJP95" s="0"/>
      <c r="PJQ95" s="0"/>
      <c r="PJR95" s="0"/>
      <c r="PJS95" s="0"/>
      <c r="PJT95" s="0"/>
      <c r="PJU95" s="0"/>
      <c r="PJV95" s="0"/>
      <c r="PJW95" s="0"/>
      <c r="PJX95" s="0"/>
      <c r="PJY95" s="0"/>
      <c r="PJZ95" s="0"/>
      <c r="PKA95" s="0"/>
      <c r="PKB95" s="0"/>
      <c r="PKC95" s="0"/>
      <c r="PKD95" s="0"/>
      <c r="PKE95" s="0"/>
      <c r="PKF95" s="0"/>
      <c r="PKG95" s="0"/>
      <c r="PKH95" s="0"/>
      <c r="PKI95" s="0"/>
      <c r="PKJ95" s="0"/>
      <c r="PKK95" s="0"/>
      <c r="PKL95" s="0"/>
      <c r="PKM95" s="0"/>
      <c r="PKN95" s="0"/>
      <c r="PKO95" s="0"/>
      <c r="PKP95" s="0"/>
      <c r="PKQ95" s="0"/>
      <c r="PKR95" s="0"/>
      <c r="PKS95" s="0"/>
      <c r="PKT95" s="0"/>
      <c r="PKU95" s="0"/>
      <c r="PKV95" s="0"/>
      <c r="PKW95" s="0"/>
      <c r="PKX95" s="0"/>
      <c r="PKY95" s="0"/>
      <c r="PKZ95" s="0"/>
      <c r="PLA95" s="0"/>
      <c r="PLB95" s="0"/>
      <c r="PLC95" s="0"/>
      <c r="PLD95" s="0"/>
      <c r="PLE95" s="0"/>
      <c r="PLF95" s="0"/>
      <c r="PLG95" s="0"/>
      <c r="PLH95" s="0"/>
      <c r="PLI95" s="0"/>
      <c r="PLJ95" s="0"/>
      <c r="PLK95" s="0"/>
      <c r="PLL95" s="0"/>
      <c r="PLM95" s="0"/>
      <c r="PLN95" s="0"/>
      <c r="PLO95" s="0"/>
      <c r="PLP95" s="0"/>
      <c r="PLQ95" s="0"/>
      <c r="PLR95" s="0"/>
      <c r="PLS95" s="0"/>
      <c r="PLT95" s="0"/>
      <c r="PLU95" s="0"/>
      <c r="PLV95" s="0"/>
      <c r="PLW95" s="0"/>
      <c r="PLX95" s="0"/>
      <c r="PLY95" s="0"/>
      <c r="PLZ95" s="0"/>
      <c r="PMA95" s="0"/>
      <c r="PMB95" s="0"/>
      <c r="PMC95" s="0"/>
      <c r="PMD95" s="0"/>
      <c r="PME95" s="0"/>
      <c r="PMF95" s="0"/>
      <c r="PMG95" s="0"/>
      <c r="PMH95" s="0"/>
      <c r="PMI95" s="0"/>
      <c r="PMJ95" s="0"/>
      <c r="PMK95" s="0"/>
      <c r="PML95" s="0"/>
      <c r="PMM95" s="0"/>
      <c r="PMN95" s="0"/>
      <c r="PMO95" s="0"/>
      <c r="PMP95" s="0"/>
      <c r="PMQ95" s="0"/>
      <c r="PMR95" s="0"/>
      <c r="PMS95" s="0"/>
      <c r="PMT95" s="0"/>
      <c r="PMU95" s="0"/>
      <c r="PMV95" s="0"/>
      <c r="PMW95" s="0"/>
      <c r="PMX95" s="0"/>
      <c r="PMY95" s="0"/>
      <c r="PMZ95" s="0"/>
      <c r="PNA95" s="0"/>
      <c r="PNB95" s="0"/>
      <c r="PNC95" s="0"/>
      <c r="PND95" s="0"/>
      <c r="PNE95" s="0"/>
      <c r="PNF95" s="0"/>
      <c r="PNG95" s="0"/>
      <c r="PNH95" s="0"/>
      <c r="PNI95" s="0"/>
      <c r="PNJ95" s="0"/>
      <c r="PNK95" s="0"/>
      <c r="PNL95" s="0"/>
      <c r="PNM95" s="0"/>
      <c r="PNN95" s="0"/>
      <c r="PNO95" s="0"/>
      <c r="PNP95" s="0"/>
      <c r="PNQ95" s="0"/>
      <c r="PNR95" s="0"/>
      <c r="PNS95" s="0"/>
      <c r="PNT95" s="0"/>
      <c r="PNU95" s="0"/>
      <c r="PNV95" s="0"/>
      <c r="PNW95" s="0"/>
      <c r="PNX95" s="0"/>
      <c r="PNY95" s="0"/>
      <c r="PNZ95" s="0"/>
      <c r="POA95" s="0"/>
      <c r="POB95" s="0"/>
      <c r="POC95" s="0"/>
      <c r="POD95" s="0"/>
      <c r="POE95" s="0"/>
      <c r="POF95" s="0"/>
      <c r="POG95" s="0"/>
      <c r="POH95" s="0"/>
      <c r="POI95" s="0"/>
      <c r="POJ95" s="0"/>
      <c r="POK95" s="0"/>
      <c r="POL95" s="0"/>
      <c r="POM95" s="0"/>
      <c r="PON95" s="0"/>
      <c r="POO95" s="0"/>
      <c r="POP95" s="0"/>
      <c r="POQ95" s="0"/>
      <c r="POR95" s="0"/>
      <c r="POS95" s="0"/>
      <c r="POT95" s="0"/>
      <c r="POU95" s="0"/>
      <c r="POV95" s="0"/>
      <c r="POW95" s="0"/>
      <c r="POX95" s="0"/>
      <c r="POY95" s="0"/>
      <c r="POZ95" s="0"/>
      <c r="PPA95" s="0"/>
      <c r="PPB95" s="0"/>
      <c r="PPC95" s="0"/>
      <c r="PPD95" s="0"/>
      <c r="PPE95" s="0"/>
      <c r="PPF95" s="0"/>
      <c r="PPG95" s="0"/>
      <c r="PPH95" s="0"/>
      <c r="PPI95" s="0"/>
      <c r="PPJ95" s="0"/>
      <c r="PPK95" s="0"/>
      <c r="PPL95" s="0"/>
      <c r="PPM95" s="0"/>
      <c r="PPN95" s="0"/>
      <c r="PPO95" s="0"/>
      <c r="PPP95" s="0"/>
      <c r="PPQ95" s="0"/>
      <c r="PPR95" s="0"/>
      <c r="PPS95" s="0"/>
      <c r="PPT95" s="0"/>
      <c r="PPU95" s="0"/>
      <c r="PPV95" s="0"/>
      <c r="PPW95" s="0"/>
      <c r="PPX95" s="0"/>
      <c r="PPY95" s="0"/>
      <c r="PPZ95" s="0"/>
      <c r="PQA95" s="0"/>
      <c r="PQB95" s="0"/>
      <c r="PQC95" s="0"/>
      <c r="PQD95" s="0"/>
      <c r="PQE95" s="0"/>
      <c r="PQF95" s="0"/>
      <c r="PQG95" s="0"/>
      <c r="PQH95" s="0"/>
      <c r="PQI95" s="0"/>
      <c r="PQJ95" s="0"/>
      <c r="PQK95" s="0"/>
      <c r="PQL95" s="0"/>
      <c r="PQM95" s="0"/>
      <c r="PQN95" s="0"/>
      <c r="PQO95" s="0"/>
      <c r="PQP95" s="0"/>
      <c r="PQQ95" s="0"/>
      <c r="PQR95" s="0"/>
      <c r="PQS95" s="0"/>
      <c r="PQT95" s="0"/>
      <c r="PQU95" s="0"/>
      <c r="PQV95" s="0"/>
      <c r="PQW95" s="0"/>
      <c r="PQX95" s="0"/>
      <c r="PQY95" s="0"/>
      <c r="PQZ95" s="0"/>
      <c r="PRA95" s="0"/>
      <c r="PRB95" s="0"/>
      <c r="PRC95" s="0"/>
      <c r="PRD95" s="0"/>
      <c r="PRE95" s="0"/>
      <c r="PRF95" s="0"/>
      <c r="PRG95" s="0"/>
      <c r="PRH95" s="0"/>
      <c r="PRI95" s="0"/>
      <c r="PRJ95" s="0"/>
      <c r="PRK95" s="0"/>
      <c r="PRL95" s="0"/>
      <c r="PRM95" s="0"/>
      <c r="PRN95" s="0"/>
      <c r="PRO95" s="0"/>
      <c r="PRP95" s="0"/>
      <c r="PRQ95" s="0"/>
      <c r="PRR95" s="0"/>
      <c r="PRS95" s="0"/>
      <c r="PRT95" s="0"/>
      <c r="PRU95" s="0"/>
      <c r="PRV95" s="0"/>
      <c r="PRW95" s="0"/>
      <c r="PRX95" s="0"/>
      <c r="PRY95" s="0"/>
      <c r="PRZ95" s="0"/>
      <c r="PSA95" s="0"/>
      <c r="PSB95" s="0"/>
      <c r="PSC95" s="0"/>
      <c r="PSD95" s="0"/>
      <c r="PSE95" s="0"/>
      <c r="PSF95" s="0"/>
      <c r="PSG95" s="0"/>
      <c r="PSH95" s="0"/>
      <c r="PSI95" s="0"/>
      <c r="PSJ95" s="0"/>
      <c r="PSK95" s="0"/>
      <c r="PSL95" s="0"/>
      <c r="PSM95" s="0"/>
      <c r="PSN95" s="0"/>
      <c r="PSO95" s="0"/>
      <c r="PSP95" s="0"/>
      <c r="PSQ95" s="0"/>
      <c r="PSR95" s="0"/>
      <c r="PSS95" s="0"/>
      <c r="PST95" s="0"/>
      <c r="PSU95" s="0"/>
      <c r="PSV95" s="0"/>
      <c r="PSW95" s="0"/>
      <c r="PSX95" s="0"/>
      <c r="PSY95" s="0"/>
      <c r="PSZ95" s="0"/>
      <c r="PTA95" s="0"/>
      <c r="PTB95" s="0"/>
      <c r="PTC95" s="0"/>
      <c r="PTD95" s="0"/>
      <c r="PTE95" s="0"/>
      <c r="PTF95" s="0"/>
      <c r="PTG95" s="0"/>
      <c r="PTH95" s="0"/>
      <c r="PTI95" s="0"/>
      <c r="PTJ95" s="0"/>
      <c r="PTK95" s="0"/>
      <c r="PTL95" s="0"/>
      <c r="PTM95" s="0"/>
      <c r="PTN95" s="0"/>
      <c r="PTO95" s="0"/>
      <c r="PTP95" s="0"/>
      <c r="PTQ95" s="0"/>
      <c r="PTR95" s="0"/>
      <c r="PTS95" s="0"/>
      <c r="PTT95" s="0"/>
      <c r="PTU95" s="0"/>
      <c r="PTV95" s="0"/>
      <c r="PTW95" s="0"/>
      <c r="PTX95" s="0"/>
      <c r="PTY95" s="0"/>
      <c r="PTZ95" s="0"/>
      <c r="PUA95" s="0"/>
      <c r="PUB95" s="0"/>
      <c r="PUC95" s="0"/>
      <c r="PUD95" s="0"/>
      <c r="PUE95" s="0"/>
      <c r="PUF95" s="0"/>
      <c r="PUG95" s="0"/>
      <c r="PUH95" s="0"/>
      <c r="PUI95" s="0"/>
      <c r="PUJ95" s="0"/>
      <c r="PUK95" s="0"/>
      <c r="PUL95" s="0"/>
      <c r="PUM95" s="0"/>
      <c r="PUN95" s="0"/>
      <c r="PUO95" s="0"/>
      <c r="PUP95" s="0"/>
      <c r="PUQ95" s="0"/>
      <c r="PUR95" s="0"/>
      <c r="PUS95" s="0"/>
      <c r="PUT95" s="0"/>
      <c r="PUU95" s="0"/>
      <c r="PUV95" s="0"/>
      <c r="PUW95" s="0"/>
      <c r="PUX95" s="0"/>
      <c r="PUY95" s="0"/>
      <c r="PUZ95" s="0"/>
      <c r="PVA95" s="0"/>
      <c r="PVB95" s="0"/>
      <c r="PVC95" s="0"/>
      <c r="PVD95" s="0"/>
      <c r="PVE95" s="0"/>
      <c r="PVF95" s="0"/>
      <c r="PVG95" s="0"/>
      <c r="PVH95" s="0"/>
      <c r="PVI95" s="0"/>
      <c r="PVJ95" s="0"/>
      <c r="PVK95" s="0"/>
      <c r="PVL95" s="0"/>
      <c r="PVM95" s="0"/>
      <c r="PVN95" s="0"/>
      <c r="PVO95" s="0"/>
      <c r="PVP95" s="0"/>
      <c r="PVQ95" s="0"/>
      <c r="PVR95" s="0"/>
      <c r="PVS95" s="0"/>
      <c r="PVT95" s="0"/>
      <c r="PVU95" s="0"/>
      <c r="PVV95" s="0"/>
      <c r="PVW95" s="0"/>
      <c r="PVX95" s="0"/>
      <c r="PVY95" s="0"/>
      <c r="PVZ95" s="0"/>
      <c r="PWA95" s="0"/>
      <c r="PWB95" s="0"/>
      <c r="PWC95" s="0"/>
      <c r="PWD95" s="0"/>
      <c r="PWE95" s="0"/>
      <c r="PWF95" s="0"/>
      <c r="PWG95" s="0"/>
      <c r="PWH95" s="0"/>
      <c r="PWI95" s="0"/>
      <c r="PWJ95" s="0"/>
      <c r="PWK95" s="0"/>
      <c r="PWL95" s="0"/>
      <c r="PWM95" s="0"/>
      <c r="PWN95" s="0"/>
      <c r="PWO95" s="0"/>
      <c r="PWP95" s="0"/>
      <c r="PWQ95" s="0"/>
      <c r="PWR95" s="0"/>
      <c r="PWS95" s="0"/>
      <c r="PWT95" s="0"/>
      <c r="PWU95" s="0"/>
      <c r="PWV95" s="0"/>
      <c r="PWW95" s="0"/>
      <c r="PWX95" s="0"/>
      <c r="PWY95" s="0"/>
      <c r="PWZ95" s="0"/>
      <c r="PXA95" s="0"/>
      <c r="PXB95" s="0"/>
      <c r="PXC95" s="0"/>
      <c r="PXD95" s="0"/>
      <c r="PXE95" s="0"/>
      <c r="PXF95" s="0"/>
      <c r="PXG95" s="0"/>
      <c r="PXH95" s="0"/>
      <c r="PXI95" s="0"/>
      <c r="PXJ95" s="0"/>
      <c r="PXK95" s="0"/>
      <c r="PXL95" s="0"/>
      <c r="PXM95" s="0"/>
      <c r="PXN95" s="0"/>
      <c r="PXO95" s="0"/>
      <c r="PXP95" s="0"/>
      <c r="PXQ95" s="0"/>
      <c r="PXR95" s="0"/>
      <c r="PXS95" s="0"/>
      <c r="PXT95" s="0"/>
      <c r="PXU95" s="0"/>
      <c r="PXV95" s="0"/>
      <c r="PXW95" s="0"/>
      <c r="PXX95" s="0"/>
      <c r="PXY95" s="0"/>
      <c r="PXZ95" s="0"/>
      <c r="PYA95" s="0"/>
      <c r="PYB95" s="0"/>
      <c r="PYC95" s="0"/>
      <c r="PYD95" s="0"/>
      <c r="PYE95" s="0"/>
      <c r="PYF95" s="0"/>
      <c r="PYG95" s="0"/>
      <c r="PYH95" s="0"/>
      <c r="PYI95" s="0"/>
      <c r="PYJ95" s="0"/>
      <c r="PYK95" s="0"/>
      <c r="PYL95" s="0"/>
      <c r="PYM95" s="0"/>
      <c r="PYN95" s="0"/>
      <c r="PYO95" s="0"/>
      <c r="PYP95" s="0"/>
      <c r="PYQ95" s="0"/>
      <c r="PYR95" s="0"/>
      <c r="PYS95" s="0"/>
      <c r="PYT95" s="0"/>
      <c r="PYU95" s="0"/>
      <c r="PYV95" s="0"/>
      <c r="PYW95" s="0"/>
      <c r="PYX95" s="0"/>
      <c r="PYY95" s="0"/>
      <c r="PYZ95" s="0"/>
      <c r="PZA95" s="0"/>
      <c r="PZB95" s="0"/>
      <c r="PZC95" s="0"/>
      <c r="PZD95" s="0"/>
      <c r="PZE95" s="0"/>
      <c r="PZF95" s="0"/>
      <c r="PZG95" s="0"/>
      <c r="PZH95" s="0"/>
      <c r="PZI95" s="0"/>
      <c r="PZJ95" s="0"/>
      <c r="PZK95" s="0"/>
      <c r="PZL95" s="0"/>
      <c r="PZM95" s="0"/>
      <c r="PZN95" s="0"/>
      <c r="PZO95" s="0"/>
      <c r="PZP95" s="0"/>
      <c r="PZQ95" s="0"/>
      <c r="PZR95" s="0"/>
      <c r="PZS95" s="0"/>
      <c r="PZT95" s="0"/>
      <c r="PZU95" s="0"/>
      <c r="PZV95" s="0"/>
      <c r="PZW95" s="0"/>
      <c r="PZX95" s="0"/>
      <c r="PZY95" s="0"/>
      <c r="PZZ95" s="0"/>
      <c r="QAA95" s="0"/>
      <c r="QAB95" s="0"/>
      <c r="QAC95" s="0"/>
      <c r="QAD95" s="0"/>
      <c r="QAE95" s="0"/>
      <c r="QAF95" s="0"/>
      <c r="QAG95" s="0"/>
      <c r="QAH95" s="0"/>
      <c r="QAI95" s="0"/>
      <c r="QAJ95" s="0"/>
      <c r="QAK95" s="0"/>
      <c r="QAL95" s="0"/>
      <c r="QAM95" s="0"/>
      <c r="QAN95" s="0"/>
      <c r="QAO95" s="0"/>
      <c r="QAP95" s="0"/>
      <c r="QAQ95" s="0"/>
      <c r="QAR95" s="0"/>
      <c r="QAS95" s="0"/>
      <c r="QAT95" s="0"/>
      <c r="QAU95" s="0"/>
      <c r="QAV95" s="0"/>
      <c r="QAW95" s="0"/>
      <c r="QAX95" s="0"/>
      <c r="QAY95" s="0"/>
      <c r="QAZ95" s="0"/>
      <c r="QBA95" s="0"/>
      <c r="QBB95" s="0"/>
      <c r="QBC95" s="0"/>
      <c r="QBD95" s="0"/>
      <c r="QBE95" s="0"/>
      <c r="QBF95" s="0"/>
      <c r="QBG95" s="0"/>
      <c r="QBH95" s="0"/>
      <c r="QBI95" s="0"/>
      <c r="QBJ95" s="0"/>
      <c r="QBK95" s="0"/>
      <c r="QBL95" s="0"/>
      <c r="QBM95" s="0"/>
      <c r="QBN95" s="0"/>
      <c r="QBO95" s="0"/>
      <c r="QBP95" s="0"/>
      <c r="QBQ95" s="0"/>
      <c r="QBR95" s="0"/>
      <c r="QBS95" s="0"/>
      <c r="QBT95" s="0"/>
      <c r="QBU95" s="0"/>
      <c r="QBV95" s="0"/>
      <c r="QBW95" s="0"/>
      <c r="QBX95" s="0"/>
      <c r="QBY95" s="0"/>
      <c r="QBZ95" s="0"/>
      <c r="QCA95" s="0"/>
      <c r="QCB95" s="0"/>
      <c r="QCC95" s="0"/>
      <c r="QCD95" s="0"/>
      <c r="QCE95" s="0"/>
      <c r="QCF95" s="0"/>
      <c r="QCG95" s="0"/>
      <c r="QCH95" s="0"/>
      <c r="QCI95" s="0"/>
      <c r="QCJ95" s="0"/>
      <c r="QCK95" s="0"/>
      <c r="QCL95" s="0"/>
      <c r="QCM95" s="0"/>
      <c r="QCN95" s="0"/>
      <c r="QCO95" s="0"/>
      <c r="QCP95" s="0"/>
      <c r="QCQ95" s="0"/>
      <c r="QCR95" s="0"/>
      <c r="QCS95" s="0"/>
      <c r="QCT95" s="0"/>
      <c r="QCU95" s="0"/>
      <c r="QCV95" s="0"/>
      <c r="QCW95" s="0"/>
      <c r="QCX95" s="0"/>
      <c r="QCY95" s="0"/>
      <c r="QCZ95" s="0"/>
      <c r="QDA95" s="0"/>
      <c r="QDB95" s="0"/>
      <c r="QDC95" s="0"/>
      <c r="QDD95" s="0"/>
      <c r="QDE95" s="0"/>
      <c r="QDF95" s="0"/>
      <c r="QDG95" s="0"/>
      <c r="QDH95" s="0"/>
      <c r="QDI95" s="0"/>
      <c r="QDJ95" s="0"/>
      <c r="QDK95" s="0"/>
      <c r="QDL95" s="0"/>
      <c r="QDM95" s="0"/>
      <c r="QDN95" s="0"/>
      <c r="QDO95" s="0"/>
      <c r="QDP95" s="0"/>
      <c r="QDQ95" s="0"/>
      <c r="QDR95" s="0"/>
      <c r="QDS95" s="0"/>
      <c r="QDT95" s="0"/>
      <c r="QDU95" s="0"/>
      <c r="QDV95" s="0"/>
      <c r="QDW95" s="0"/>
      <c r="QDX95" s="0"/>
      <c r="QDY95" s="0"/>
      <c r="QDZ95" s="0"/>
      <c r="QEA95" s="0"/>
      <c r="QEB95" s="0"/>
      <c r="QEC95" s="0"/>
      <c r="QED95" s="0"/>
      <c r="QEE95" s="0"/>
      <c r="QEF95" s="0"/>
      <c r="QEG95" s="0"/>
      <c r="QEH95" s="0"/>
      <c r="QEI95" s="0"/>
      <c r="QEJ95" s="0"/>
      <c r="QEK95" s="0"/>
      <c r="QEL95" s="0"/>
      <c r="QEM95" s="0"/>
      <c r="QEN95" s="0"/>
      <c r="QEO95" s="0"/>
      <c r="QEP95" s="0"/>
      <c r="QEQ95" s="0"/>
      <c r="QER95" s="0"/>
      <c r="QES95" s="0"/>
      <c r="QET95" s="0"/>
      <c r="QEU95" s="0"/>
      <c r="QEV95" s="0"/>
      <c r="QEW95" s="0"/>
      <c r="QEX95" s="0"/>
      <c r="QEY95" s="0"/>
      <c r="QEZ95" s="0"/>
      <c r="QFA95" s="0"/>
      <c r="QFB95" s="0"/>
      <c r="QFC95" s="0"/>
      <c r="QFD95" s="0"/>
      <c r="QFE95" s="0"/>
      <c r="QFF95" s="0"/>
      <c r="QFG95" s="0"/>
      <c r="QFH95" s="0"/>
      <c r="QFI95" s="0"/>
      <c r="QFJ95" s="0"/>
      <c r="QFK95" s="0"/>
      <c r="QFL95" s="0"/>
      <c r="QFM95" s="0"/>
      <c r="QFN95" s="0"/>
      <c r="QFO95" s="0"/>
      <c r="QFP95" s="0"/>
      <c r="QFQ95" s="0"/>
      <c r="QFR95" s="0"/>
      <c r="QFS95" s="0"/>
      <c r="QFT95" s="0"/>
      <c r="QFU95" s="0"/>
      <c r="QFV95" s="0"/>
      <c r="QFW95" s="0"/>
      <c r="QFX95" s="0"/>
      <c r="QFY95" s="0"/>
      <c r="QFZ95" s="0"/>
      <c r="QGA95" s="0"/>
      <c r="QGB95" s="0"/>
      <c r="QGC95" s="0"/>
      <c r="QGD95" s="0"/>
      <c r="QGE95" s="0"/>
      <c r="QGF95" s="0"/>
      <c r="QGG95" s="0"/>
      <c r="QGH95" s="0"/>
      <c r="QGI95" s="0"/>
      <c r="QGJ95" s="0"/>
      <c r="QGK95" s="0"/>
      <c r="QGL95" s="0"/>
      <c r="QGM95" s="0"/>
      <c r="QGN95" s="0"/>
      <c r="QGO95" s="0"/>
      <c r="QGP95" s="0"/>
      <c r="QGQ95" s="0"/>
      <c r="QGR95" s="0"/>
      <c r="QGS95" s="0"/>
      <c r="QGT95" s="0"/>
      <c r="QGU95" s="0"/>
      <c r="QGV95" s="0"/>
      <c r="QGW95" s="0"/>
      <c r="QGX95" s="0"/>
      <c r="QGY95" s="0"/>
      <c r="QGZ95" s="0"/>
      <c r="QHA95" s="0"/>
      <c r="QHB95" s="0"/>
      <c r="QHC95" s="0"/>
      <c r="QHD95" s="0"/>
      <c r="QHE95" s="0"/>
      <c r="QHF95" s="0"/>
      <c r="QHG95" s="0"/>
      <c r="QHH95" s="0"/>
      <c r="QHI95" s="0"/>
      <c r="QHJ95" s="0"/>
      <c r="QHK95" s="0"/>
      <c r="QHL95" s="0"/>
      <c r="QHM95" s="0"/>
      <c r="QHN95" s="0"/>
      <c r="QHO95" s="0"/>
      <c r="QHP95" s="0"/>
      <c r="QHQ95" s="0"/>
      <c r="QHR95" s="0"/>
      <c r="QHS95" s="0"/>
      <c r="QHT95" s="0"/>
      <c r="QHU95" s="0"/>
      <c r="QHV95" s="0"/>
      <c r="QHW95" s="0"/>
      <c r="QHX95" s="0"/>
      <c r="QHY95" s="0"/>
      <c r="QHZ95" s="0"/>
      <c r="QIA95" s="0"/>
      <c r="QIB95" s="0"/>
      <c r="QIC95" s="0"/>
      <c r="QID95" s="0"/>
      <c r="QIE95" s="0"/>
      <c r="QIF95" s="0"/>
      <c r="QIG95" s="0"/>
      <c r="QIH95" s="0"/>
      <c r="QII95" s="0"/>
      <c r="QIJ95" s="0"/>
      <c r="QIK95" s="0"/>
      <c r="QIL95" s="0"/>
      <c r="QIM95" s="0"/>
      <c r="QIN95" s="0"/>
      <c r="QIO95" s="0"/>
      <c r="QIP95" s="0"/>
      <c r="QIQ95" s="0"/>
      <c r="QIR95" s="0"/>
      <c r="QIS95" s="0"/>
      <c r="QIT95" s="0"/>
      <c r="QIU95" s="0"/>
      <c r="QIV95" s="0"/>
      <c r="QIW95" s="0"/>
      <c r="QIX95" s="0"/>
      <c r="QIY95" s="0"/>
      <c r="QIZ95" s="0"/>
      <c r="QJA95" s="0"/>
      <c r="QJB95" s="0"/>
      <c r="QJC95" s="0"/>
      <c r="QJD95" s="0"/>
      <c r="QJE95" s="0"/>
      <c r="QJF95" s="0"/>
      <c r="QJG95" s="0"/>
      <c r="QJH95" s="0"/>
      <c r="QJI95" s="0"/>
      <c r="QJJ95" s="0"/>
      <c r="QJK95" s="0"/>
      <c r="QJL95" s="0"/>
      <c r="QJM95" s="0"/>
      <c r="QJN95" s="0"/>
      <c r="QJO95" s="0"/>
      <c r="QJP95" s="0"/>
      <c r="QJQ95" s="0"/>
      <c r="QJR95" s="0"/>
      <c r="QJS95" s="0"/>
      <c r="QJT95" s="0"/>
      <c r="QJU95" s="0"/>
      <c r="QJV95" s="0"/>
      <c r="QJW95" s="0"/>
      <c r="QJX95" s="0"/>
      <c r="QJY95" s="0"/>
      <c r="QJZ95" s="0"/>
      <c r="QKA95" s="0"/>
      <c r="QKB95" s="0"/>
      <c r="QKC95" s="0"/>
      <c r="QKD95" s="0"/>
      <c r="QKE95" s="0"/>
      <c r="QKF95" s="0"/>
      <c r="QKG95" s="0"/>
      <c r="QKH95" s="0"/>
      <c r="QKI95" s="0"/>
      <c r="QKJ95" s="0"/>
      <c r="QKK95" s="0"/>
      <c r="QKL95" s="0"/>
      <c r="QKM95" s="0"/>
      <c r="QKN95" s="0"/>
      <c r="QKO95" s="0"/>
      <c r="QKP95" s="0"/>
      <c r="QKQ95" s="0"/>
      <c r="QKR95" s="0"/>
      <c r="QKS95" s="0"/>
      <c r="QKT95" s="0"/>
      <c r="QKU95" s="0"/>
      <c r="QKV95" s="0"/>
      <c r="QKW95" s="0"/>
      <c r="QKX95" s="0"/>
      <c r="QKY95" s="0"/>
      <c r="QKZ95" s="0"/>
      <c r="QLA95" s="0"/>
      <c r="QLB95" s="0"/>
      <c r="QLC95" s="0"/>
      <c r="QLD95" s="0"/>
      <c r="QLE95" s="0"/>
      <c r="QLF95" s="0"/>
      <c r="QLG95" s="0"/>
      <c r="QLH95" s="0"/>
      <c r="QLI95" s="0"/>
      <c r="QLJ95" s="0"/>
      <c r="QLK95" s="0"/>
      <c r="QLL95" s="0"/>
      <c r="QLM95" s="0"/>
      <c r="QLN95" s="0"/>
      <c r="QLO95" s="0"/>
      <c r="QLP95" s="0"/>
      <c r="QLQ95" s="0"/>
      <c r="QLR95" s="0"/>
      <c r="QLS95" s="0"/>
      <c r="QLT95" s="0"/>
      <c r="QLU95" s="0"/>
      <c r="QLV95" s="0"/>
      <c r="QLW95" s="0"/>
      <c r="QLX95" s="0"/>
      <c r="QLY95" s="0"/>
      <c r="QLZ95" s="0"/>
      <c r="QMA95" s="0"/>
      <c r="QMB95" s="0"/>
      <c r="QMC95" s="0"/>
      <c r="QMD95" s="0"/>
      <c r="QME95" s="0"/>
      <c r="QMF95" s="0"/>
      <c r="QMG95" s="0"/>
      <c r="QMH95" s="0"/>
      <c r="QMI95" s="0"/>
      <c r="QMJ95" s="0"/>
      <c r="QMK95" s="0"/>
      <c r="QML95" s="0"/>
      <c r="QMM95" s="0"/>
      <c r="QMN95" s="0"/>
      <c r="QMO95" s="0"/>
      <c r="QMP95" s="0"/>
      <c r="QMQ95" s="0"/>
      <c r="QMR95" s="0"/>
      <c r="QMS95" s="0"/>
      <c r="QMT95" s="0"/>
      <c r="QMU95" s="0"/>
      <c r="QMV95" s="0"/>
      <c r="QMW95" s="0"/>
      <c r="QMX95" s="0"/>
      <c r="QMY95" s="0"/>
      <c r="QMZ95" s="0"/>
      <c r="QNA95" s="0"/>
      <c r="QNB95" s="0"/>
      <c r="QNC95" s="0"/>
      <c r="QND95" s="0"/>
      <c r="QNE95" s="0"/>
      <c r="QNF95" s="0"/>
      <c r="QNG95" s="0"/>
      <c r="QNH95" s="0"/>
      <c r="QNI95" s="0"/>
      <c r="QNJ95" s="0"/>
      <c r="QNK95" s="0"/>
      <c r="QNL95" s="0"/>
      <c r="QNM95" s="0"/>
      <c r="QNN95" s="0"/>
      <c r="QNO95" s="0"/>
      <c r="QNP95" s="0"/>
      <c r="QNQ95" s="0"/>
      <c r="QNR95" s="0"/>
      <c r="QNS95" s="0"/>
      <c r="QNT95" s="0"/>
      <c r="QNU95" s="0"/>
      <c r="QNV95" s="0"/>
      <c r="QNW95" s="0"/>
      <c r="QNX95" s="0"/>
      <c r="QNY95" s="0"/>
      <c r="QNZ95" s="0"/>
      <c r="QOA95" s="0"/>
      <c r="QOB95" s="0"/>
      <c r="QOC95" s="0"/>
      <c r="QOD95" s="0"/>
      <c r="QOE95" s="0"/>
      <c r="QOF95" s="0"/>
      <c r="QOG95" s="0"/>
      <c r="QOH95" s="0"/>
      <c r="QOI95" s="0"/>
      <c r="QOJ95" s="0"/>
      <c r="QOK95" s="0"/>
      <c r="QOL95" s="0"/>
      <c r="QOM95" s="0"/>
      <c r="QON95" s="0"/>
      <c r="QOO95" s="0"/>
      <c r="QOP95" s="0"/>
      <c r="QOQ95" s="0"/>
      <c r="QOR95" s="0"/>
      <c r="QOS95" s="0"/>
      <c r="QOT95" s="0"/>
      <c r="QOU95" s="0"/>
      <c r="QOV95" s="0"/>
      <c r="QOW95" s="0"/>
      <c r="QOX95" s="0"/>
      <c r="QOY95" s="0"/>
      <c r="QOZ95" s="0"/>
      <c r="QPA95" s="0"/>
      <c r="QPB95" s="0"/>
      <c r="QPC95" s="0"/>
      <c r="QPD95" s="0"/>
      <c r="QPE95" s="0"/>
      <c r="QPF95" s="0"/>
      <c r="QPG95" s="0"/>
      <c r="QPH95" s="0"/>
      <c r="QPI95" s="0"/>
      <c r="QPJ95" s="0"/>
      <c r="QPK95" s="0"/>
      <c r="QPL95" s="0"/>
      <c r="QPM95" s="0"/>
      <c r="QPN95" s="0"/>
      <c r="QPO95" s="0"/>
      <c r="QPP95" s="0"/>
      <c r="QPQ95" s="0"/>
      <c r="QPR95" s="0"/>
      <c r="QPS95" s="0"/>
      <c r="QPT95" s="0"/>
      <c r="QPU95" s="0"/>
      <c r="QPV95" s="0"/>
      <c r="QPW95" s="0"/>
      <c r="QPX95" s="0"/>
      <c r="QPY95" s="0"/>
      <c r="QPZ95" s="0"/>
      <c r="QQA95" s="0"/>
      <c r="QQB95" s="0"/>
      <c r="QQC95" s="0"/>
      <c r="QQD95" s="0"/>
      <c r="QQE95" s="0"/>
      <c r="QQF95" s="0"/>
      <c r="QQG95" s="0"/>
      <c r="QQH95" s="0"/>
      <c r="QQI95" s="0"/>
      <c r="QQJ95" s="0"/>
      <c r="QQK95" s="0"/>
      <c r="QQL95" s="0"/>
      <c r="QQM95" s="0"/>
      <c r="QQN95" s="0"/>
      <c r="QQO95" s="0"/>
      <c r="QQP95" s="0"/>
      <c r="QQQ95" s="0"/>
      <c r="QQR95" s="0"/>
      <c r="QQS95" s="0"/>
      <c r="QQT95" s="0"/>
      <c r="QQU95" s="0"/>
      <c r="QQV95" s="0"/>
      <c r="QQW95" s="0"/>
      <c r="QQX95" s="0"/>
      <c r="QQY95" s="0"/>
      <c r="QQZ95" s="0"/>
      <c r="QRA95" s="0"/>
      <c r="QRB95" s="0"/>
      <c r="QRC95" s="0"/>
      <c r="QRD95" s="0"/>
      <c r="QRE95" s="0"/>
      <c r="QRF95" s="0"/>
      <c r="QRG95" s="0"/>
      <c r="QRH95" s="0"/>
      <c r="QRI95" s="0"/>
      <c r="QRJ95" s="0"/>
      <c r="QRK95" s="0"/>
      <c r="QRL95" s="0"/>
      <c r="QRM95" s="0"/>
      <c r="QRN95" s="0"/>
      <c r="QRO95" s="0"/>
      <c r="QRP95" s="0"/>
      <c r="QRQ95" s="0"/>
      <c r="QRR95" s="0"/>
      <c r="QRS95" s="0"/>
      <c r="QRT95" s="0"/>
      <c r="QRU95" s="0"/>
      <c r="QRV95" s="0"/>
      <c r="QRW95" s="0"/>
      <c r="QRX95" s="0"/>
      <c r="QRY95" s="0"/>
      <c r="QRZ95" s="0"/>
      <c r="QSA95" s="0"/>
      <c r="QSB95" s="0"/>
      <c r="QSC95" s="0"/>
      <c r="QSD95" s="0"/>
      <c r="QSE95" s="0"/>
      <c r="QSF95" s="0"/>
      <c r="QSG95" s="0"/>
      <c r="QSH95" s="0"/>
      <c r="QSI95" s="0"/>
      <c r="QSJ95" s="0"/>
      <c r="QSK95" s="0"/>
      <c r="QSL95" s="0"/>
      <c r="QSM95" s="0"/>
      <c r="QSN95" s="0"/>
      <c r="QSO95" s="0"/>
      <c r="QSP95" s="0"/>
      <c r="QSQ95" s="0"/>
      <c r="QSR95" s="0"/>
      <c r="QSS95" s="0"/>
      <c r="QST95" s="0"/>
      <c r="QSU95" s="0"/>
      <c r="QSV95" s="0"/>
      <c r="QSW95" s="0"/>
      <c r="QSX95" s="0"/>
      <c r="QSY95" s="0"/>
      <c r="QSZ95" s="0"/>
      <c r="QTA95" s="0"/>
      <c r="QTB95" s="0"/>
      <c r="QTC95" s="0"/>
      <c r="QTD95" s="0"/>
      <c r="QTE95" s="0"/>
      <c r="QTF95" s="0"/>
      <c r="QTG95" s="0"/>
      <c r="QTH95" s="0"/>
      <c r="QTI95" s="0"/>
      <c r="QTJ95" s="0"/>
      <c r="QTK95" s="0"/>
      <c r="QTL95" s="0"/>
      <c r="QTM95" s="0"/>
      <c r="QTN95" s="0"/>
      <c r="QTO95" s="0"/>
      <c r="QTP95" s="0"/>
      <c r="QTQ95" s="0"/>
      <c r="QTR95" s="0"/>
      <c r="QTS95" s="0"/>
      <c r="QTT95" s="0"/>
      <c r="QTU95" s="0"/>
      <c r="QTV95" s="0"/>
      <c r="QTW95" s="0"/>
      <c r="QTX95" s="0"/>
      <c r="QTY95" s="0"/>
      <c r="QTZ95" s="0"/>
      <c r="QUA95" s="0"/>
      <c r="QUB95" s="0"/>
      <c r="QUC95" s="0"/>
      <c r="QUD95" s="0"/>
      <c r="QUE95" s="0"/>
      <c r="QUF95" s="0"/>
      <c r="QUG95" s="0"/>
      <c r="QUH95" s="0"/>
      <c r="QUI95" s="0"/>
      <c r="QUJ95" s="0"/>
      <c r="QUK95" s="0"/>
      <c r="QUL95" s="0"/>
      <c r="QUM95" s="0"/>
      <c r="QUN95" s="0"/>
      <c r="QUO95" s="0"/>
      <c r="QUP95" s="0"/>
      <c r="QUQ95" s="0"/>
      <c r="QUR95" s="0"/>
      <c r="QUS95" s="0"/>
      <c r="QUT95" s="0"/>
      <c r="QUU95" s="0"/>
      <c r="QUV95" s="0"/>
      <c r="QUW95" s="0"/>
      <c r="QUX95" s="0"/>
      <c r="QUY95" s="0"/>
      <c r="QUZ95" s="0"/>
      <c r="QVA95" s="0"/>
      <c r="QVB95" s="0"/>
      <c r="QVC95" s="0"/>
      <c r="QVD95" s="0"/>
      <c r="QVE95" s="0"/>
      <c r="QVF95" s="0"/>
      <c r="QVG95" s="0"/>
      <c r="QVH95" s="0"/>
      <c r="QVI95" s="0"/>
      <c r="QVJ95" s="0"/>
      <c r="QVK95" s="0"/>
      <c r="QVL95" s="0"/>
      <c r="QVM95" s="0"/>
      <c r="QVN95" s="0"/>
      <c r="QVO95" s="0"/>
      <c r="QVP95" s="0"/>
      <c r="QVQ95" s="0"/>
      <c r="QVR95" s="0"/>
      <c r="QVS95" s="0"/>
      <c r="QVT95" s="0"/>
      <c r="QVU95" s="0"/>
      <c r="QVV95" s="0"/>
      <c r="QVW95" s="0"/>
      <c r="QVX95" s="0"/>
      <c r="QVY95" s="0"/>
      <c r="QVZ95" s="0"/>
      <c r="QWA95" s="0"/>
      <c r="QWB95" s="0"/>
      <c r="QWC95" s="0"/>
      <c r="QWD95" s="0"/>
      <c r="QWE95" s="0"/>
      <c r="QWF95" s="0"/>
      <c r="QWG95" s="0"/>
      <c r="QWH95" s="0"/>
      <c r="QWI95" s="0"/>
      <c r="QWJ95" s="0"/>
      <c r="QWK95" s="0"/>
      <c r="QWL95" s="0"/>
      <c r="QWM95" s="0"/>
      <c r="QWN95" s="0"/>
      <c r="QWO95" s="0"/>
      <c r="QWP95" s="0"/>
      <c r="QWQ95" s="0"/>
      <c r="QWR95" s="0"/>
      <c r="QWS95" s="0"/>
      <c r="QWT95" s="0"/>
      <c r="QWU95" s="0"/>
      <c r="QWV95" s="0"/>
      <c r="QWW95" s="0"/>
      <c r="QWX95" s="0"/>
      <c r="QWY95" s="0"/>
      <c r="QWZ95" s="0"/>
      <c r="QXA95" s="0"/>
      <c r="QXB95" s="0"/>
      <c r="QXC95" s="0"/>
      <c r="QXD95" s="0"/>
      <c r="QXE95" s="0"/>
      <c r="QXF95" s="0"/>
      <c r="QXG95" s="0"/>
      <c r="QXH95" s="0"/>
      <c r="QXI95" s="0"/>
      <c r="QXJ95" s="0"/>
      <c r="QXK95" s="0"/>
      <c r="QXL95" s="0"/>
      <c r="QXM95" s="0"/>
      <c r="QXN95" s="0"/>
      <c r="QXO95" s="0"/>
      <c r="QXP95" s="0"/>
      <c r="QXQ95" s="0"/>
      <c r="QXR95" s="0"/>
      <c r="QXS95" s="0"/>
      <c r="QXT95" s="0"/>
      <c r="QXU95" s="0"/>
      <c r="QXV95" s="0"/>
      <c r="QXW95" s="0"/>
      <c r="QXX95" s="0"/>
      <c r="QXY95" s="0"/>
      <c r="QXZ95" s="0"/>
      <c r="QYA95" s="0"/>
      <c r="QYB95" s="0"/>
      <c r="QYC95" s="0"/>
      <c r="QYD95" s="0"/>
      <c r="QYE95" s="0"/>
      <c r="QYF95" s="0"/>
      <c r="QYG95" s="0"/>
      <c r="QYH95" s="0"/>
      <c r="QYI95" s="0"/>
      <c r="QYJ95" s="0"/>
      <c r="QYK95" s="0"/>
      <c r="QYL95" s="0"/>
      <c r="QYM95" s="0"/>
      <c r="QYN95" s="0"/>
      <c r="QYO95" s="0"/>
      <c r="QYP95" s="0"/>
      <c r="QYQ95" s="0"/>
      <c r="QYR95" s="0"/>
      <c r="QYS95" s="0"/>
      <c r="QYT95" s="0"/>
      <c r="QYU95" s="0"/>
      <c r="QYV95" s="0"/>
      <c r="QYW95" s="0"/>
      <c r="QYX95" s="0"/>
      <c r="QYY95" s="0"/>
      <c r="QYZ95" s="0"/>
      <c r="QZA95" s="0"/>
      <c r="QZB95" s="0"/>
      <c r="QZC95" s="0"/>
      <c r="QZD95" s="0"/>
      <c r="QZE95" s="0"/>
      <c r="QZF95" s="0"/>
      <c r="QZG95" s="0"/>
      <c r="QZH95" s="0"/>
      <c r="QZI95" s="0"/>
      <c r="QZJ95" s="0"/>
      <c r="QZK95" s="0"/>
      <c r="QZL95" s="0"/>
      <c r="QZM95" s="0"/>
      <c r="QZN95" s="0"/>
      <c r="QZO95" s="0"/>
      <c r="QZP95" s="0"/>
      <c r="QZQ95" s="0"/>
      <c r="QZR95" s="0"/>
      <c r="QZS95" s="0"/>
      <c r="QZT95" s="0"/>
      <c r="QZU95" s="0"/>
      <c r="QZV95" s="0"/>
      <c r="QZW95" s="0"/>
      <c r="QZX95" s="0"/>
      <c r="QZY95" s="0"/>
      <c r="QZZ95" s="0"/>
      <c r="RAA95" s="0"/>
      <c r="RAB95" s="0"/>
      <c r="RAC95" s="0"/>
      <c r="RAD95" s="0"/>
      <c r="RAE95" s="0"/>
      <c r="RAF95" s="0"/>
      <c r="RAG95" s="0"/>
      <c r="RAH95" s="0"/>
      <c r="RAI95" s="0"/>
      <c r="RAJ95" s="0"/>
      <c r="RAK95" s="0"/>
      <c r="RAL95" s="0"/>
      <c r="RAM95" s="0"/>
      <c r="RAN95" s="0"/>
      <c r="RAO95" s="0"/>
      <c r="RAP95" s="0"/>
      <c r="RAQ95" s="0"/>
      <c r="RAR95" s="0"/>
      <c r="RAS95" s="0"/>
      <c r="RAT95" s="0"/>
      <c r="RAU95" s="0"/>
      <c r="RAV95" s="0"/>
      <c r="RAW95" s="0"/>
      <c r="RAX95" s="0"/>
      <c r="RAY95" s="0"/>
      <c r="RAZ95" s="0"/>
      <c r="RBA95" s="0"/>
      <c r="RBB95" s="0"/>
      <c r="RBC95" s="0"/>
      <c r="RBD95" s="0"/>
      <c r="RBE95" s="0"/>
      <c r="RBF95" s="0"/>
      <c r="RBG95" s="0"/>
      <c r="RBH95" s="0"/>
      <c r="RBI95" s="0"/>
      <c r="RBJ95" s="0"/>
      <c r="RBK95" s="0"/>
      <c r="RBL95" s="0"/>
      <c r="RBM95" s="0"/>
      <c r="RBN95" s="0"/>
      <c r="RBO95" s="0"/>
      <c r="RBP95" s="0"/>
      <c r="RBQ95" s="0"/>
      <c r="RBR95" s="0"/>
      <c r="RBS95" s="0"/>
      <c r="RBT95" s="0"/>
      <c r="RBU95" s="0"/>
      <c r="RBV95" s="0"/>
      <c r="RBW95" s="0"/>
      <c r="RBX95" s="0"/>
      <c r="RBY95" s="0"/>
      <c r="RBZ95" s="0"/>
      <c r="RCA95" s="0"/>
      <c r="RCB95" s="0"/>
      <c r="RCC95" s="0"/>
      <c r="RCD95" s="0"/>
      <c r="RCE95" s="0"/>
      <c r="RCF95" s="0"/>
      <c r="RCG95" s="0"/>
      <c r="RCH95" s="0"/>
      <c r="RCI95" s="0"/>
      <c r="RCJ95" s="0"/>
      <c r="RCK95" s="0"/>
      <c r="RCL95" s="0"/>
      <c r="RCM95" s="0"/>
      <c r="RCN95" s="0"/>
      <c r="RCO95" s="0"/>
      <c r="RCP95" s="0"/>
      <c r="RCQ95" s="0"/>
      <c r="RCR95" s="0"/>
      <c r="RCS95" s="0"/>
      <c r="RCT95" s="0"/>
      <c r="RCU95" s="0"/>
      <c r="RCV95" s="0"/>
      <c r="RCW95" s="0"/>
      <c r="RCX95" s="0"/>
      <c r="RCY95" s="0"/>
      <c r="RCZ95" s="0"/>
      <c r="RDA95" s="0"/>
      <c r="RDB95" s="0"/>
      <c r="RDC95" s="0"/>
      <c r="RDD95" s="0"/>
      <c r="RDE95" s="0"/>
      <c r="RDF95" s="0"/>
      <c r="RDG95" s="0"/>
      <c r="RDH95" s="0"/>
      <c r="RDI95" s="0"/>
      <c r="RDJ95" s="0"/>
      <c r="RDK95" s="0"/>
      <c r="RDL95" s="0"/>
      <c r="RDM95" s="0"/>
      <c r="RDN95" s="0"/>
      <c r="RDO95" s="0"/>
      <c r="RDP95" s="0"/>
      <c r="RDQ95" s="0"/>
      <c r="RDR95" s="0"/>
      <c r="RDS95" s="0"/>
      <c r="RDT95" s="0"/>
      <c r="RDU95" s="0"/>
      <c r="RDV95" s="0"/>
      <c r="RDW95" s="0"/>
      <c r="RDX95" s="0"/>
      <c r="RDY95" s="0"/>
      <c r="RDZ95" s="0"/>
      <c r="REA95" s="0"/>
      <c r="REB95" s="0"/>
      <c r="REC95" s="0"/>
      <c r="RED95" s="0"/>
      <c r="REE95" s="0"/>
      <c r="REF95" s="0"/>
      <c r="REG95" s="0"/>
      <c r="REH95" s="0"/>
      <c r="REI95" s="0"/>
      <c r="REJ95" s="0"/>
      <c r="REK95" s="0"/>
      <c r="REL95" s="0"/>
      <c r="REM95" s="0"/>
      <c r="REN95" s="0"/>
      <c r="REO95" s="0"/>
      <c r="REP95" s="0"/>
      <c r="REQ95" s="0"/>
      <c r="RER95" s="0"/>
      <c r="RES95" s="0"/>
      <c r="RET95" s="0"/>
      <c r="REU95" s="0"/>
      <c r="REV95" s="0"/>
      <c r="REW95" s="0"/>
      <c r="REX95" s="0"/>
      <c r="REY95" s="0"/>
      <c r="REZ95" s="0"/>
      <c r="RFA95" s="0"/>
      <c r="RFB95" s="0"/>
      <c r="RFC95" s="0"/>
      <c r="RFD95" s="0"/>
      <c r="RFE95" s="0"/>
      <c r="RFF95" s="0"/>
      <c r="RFG95" s="0"/>
      <c r="RFH95" s="0"/>
      <c r="RFI95" s="0"/>
      <c r="RFJ95" s="0"/>
      <c r="RFK95" s="0"/>
      <c r="RFL95" s="0"/>
      <c r="RFM95" s="0"/>
      <c r="RFN95" s="0"/>
      <c r="RFO95" s="0"/>
      <c r="RFP95" s="0"/>
      <c r="RFQ95" s="0"/>
      <c r="RFR95" s="0"/>
      <c r="RFS95" s="0"/>
      <c r="RFT95" s="0"/>
      <c r="RFU95" s="0"/>
      <c r="RFV95" s="0"/>
      <c r="RFW95" s="0"/>
      <c r="RFX95" s="0"/>
      <c r="RFY95" s="0"/>
      <c r="RFZ95" s="0"/>
      <c r="RGA95" s="0"/>
      <c r="RGB95" s="0"/>
      <c r="RGC95" s="0"/>
      <c r="RGD95" s="0"/>
      <c r="RGE95" s="0"/>
      <c r="RGF95" s="0"/>
      <c r="RGG95" s="0"/>
      <c r="RGH95" s="0"/>
      <c r="RGI95" s="0"/>
      <c r="RGJ95" s="0"/>
      <c r="RGK95" s="0"/>
      <c r="RGL95" s="0"/>
      <c r="RGM95" s="0"/>
      <c r="RGN95" s="0"/>
      <c r="RGO95" s="0"/>
      <c r="RGP95" s="0"/>
      <c r="RGQ95" s="0"/>
      <c r="RGR95" s="0"/>
      <c r="RGS95" s="0"/>
      <c r="RGT95" s="0"/>
      <c r="RGU95" s="0"/>
      <c r="RGV95" s="0"/>
      <c r="RGW95" s="0"/>
      <c r="RGX95" s="0"/>
      <c r="RGY95" s="0"/>
      <c r="RGZ95" s="0"/>
      <c r="RHA95" s="0"/>
      <c r="RHB95" s="0"/>
      <c r="RHC95" s="0"/>
      <c r="RHD95" s="0"/>
      <c r="RHE95" s="0"/>
      <c r="RHF95" s="0"/>
      <c r="RHG95" s="0"/>
      <c r="RHH95" s="0"/>
      <c r="RHI95" s="0"/>
      <c r="RHJ95" s="0"/>
      <c r="RHK95" s="0"/>
      <c r="RHL95" s="0"/>
      <c r="RHM95" s="0"/>
      <c r="RHN95" s="0"/>
      <c r="RHO95" s="0"/>
      <c r="RHP95" s="0"/>
      <c r="RHQ95" s="0"/>
      <c r="RHR95" s="0"/>
      <c r="RHS95" s="0"/>
      <c r="RHT95" s="0"/>
      <c r="RHU95" s="0"/>
      <c r="RHV95" s="0"/>
      <c r="RHW95" s="0"/>
      <c r="RHX95" s="0"/>
      <c r="RHY95" s="0"/>
      <c r="RHZ95" s="0"/>
      <c r="RIA95" s="0"/>
      <c r="RIB95" s="0"/>
      <c r="RIC95" s="0"/>
      <c r="RID95" s="0"/>
      <c r="RIE95" s="0"/>
      <c r="RIF95" s="0"/>
      <c r="RIG95" s="0"/>
      <c r="RIH95" s="0"/>
      <c r="RII95" s="0"/>
      <c r="RIJ95" s="0"/>
      <c r="RIK95" s="0"/>
      <c r="RIL95" s="0"/>
      <c r="RIM95" s="0"/>
      <c r="RIN95" s="0"/>
      <c r="RIO95" s="0"/>
      <c r="RIP95" s="0"/>
      <c r="RIQ95" s="0"/>
      <c r="RIR95" s="0"/>
      <c r="RIS95" s="0"/>
      <c r="RIT95" s="0"/>
      <c r="RIU95" s="0"/>
      <c r="RIV95" s="0"/>
      <c r="RIW95" s="0"/>
      <c r="RIX95" s="0"/>
      <c r="RIY95" s="0"/>
      <c r="RIZ95" s="0"/>
      <c r="RJA95" s="0"/>
      <c r="RJB95" s="0"/>
      <c r="RJC95" s="0"/>
      <c r="RJD95" s="0"/>
      <c r="RJE95" s="0"/>
      <c r="RJF95" s="0"/>
      <c r="RJG95" s="0"/>
      <c r="RJH95" s="0"/>
      <c r="RJI95" s="0"/>
      <c r="RJJ95" s="0"/>
      <c r="RJK95" s="0"/>
      <c r="RJL95" s="0"/>
      <c r="RJM95" s="0"/>
      <c r="RJN95" s="0"/>
      <c r="RJO95" s="0"/>
      <c r="RJP95" s="0"/>
      <c r="RJQ95" s="0"/>
      <c r="RJR95" s="0"/>
      <c r="RJS95" s="0"/>
      <c r="RJT95" s="0"/>
      <c r="RJU95" s="0"/>
      <c r="RJV95" s="0"/>
      <c r="RJW95" s="0"/>
      <c r="RJX95" s="0"/>
      <c r="RJY95" s="0"/>
      <c r="RJZ95" s="0"/>
      <c r="RKA95" s="0"/>
      <c r="RKB95" s="0"/>
      <c r="RKC95" s="0"/>
      <c r="RKD95" s="0"/>
      <c r="RKE95" s="0"/>
      <c r="RKF95" s="0"/>
      <c r="RKG95" s="0"/>
      <c r="RKH95" s="0"/>
      <c r="RKI95" s="0"/>
      <c r="RKJ95" s="0"/>
      <c r="RKK95" s="0"/>
      <c r="RKL95" s="0"/>
      <c r="RKM95" s="0"/>
      <c r="RKN95" s="0"/>
      <c r="RKO95" s="0"/>
      <c r="RKP95" s="0"/>
      <c r="RKQ95" s="0"/>
      <c r="RKR95" s="0"/>
      <c r="RKS95" s="0"/>
      <c r="RKT95" s="0"/>
      <c r="RKU95" s="0"/>
      <c r="RKV95" s="0"/>
      <c r="RKW95" s="0"/>
      <c r="RKX95" s="0"/>
      <c r="RKY95" s="0"/>
      <c r="RKZ95" s="0"/>
      <c r="RLA95" s="0"/>
      <c r="RLB95" s="0"/>
      <c r="RLC95" s="0"/>
      <c r="RLD95" s="0"/>
      <c r="RLE95" s="0"/>
      <c r="RLF95" s="0"/>
      <c r="RLG95" s="0"/>
      <c r="RLH95" s="0"/>
      <c r="RLI95" s="0"/>
      <c r="RLJ95" s="0"/>
      <c r="RLK95" s="0"/>
      <c r="RLL95" s="0"/>
      <c r="RLM95" s="0"/>
      <c r="RLN95" s="0"/>
      <c r="RLO95" s="0"/>
      <c r="RLP95" s="0"/>
      <c r="RLQ95" s="0"/>
      <c r="RLR95" s="0"/>
      <c r="RLS95" s="0"/>
      <c r="RLT95" s="0"/>
      <c r="RLU95" s="0"/>
      <c r="RLV95" s="0"/>
      <c r="RLW95" s="0"/>
      <c r="RLX95" s="0"/>
      <c r="RLY95" s="0"/>
      <c r="RLZ95" s="0"/>
      <c r="RMA95" s="0"/>
      <c r="RMB95" s="0"/>
      <c r="RMC95" s="0"/>
      <c r="RMD95" s="0"/>
      <c r="RME95" s="0"/>
      <c r="RMF95" s="0"/>
      <c r="RMG95" s="0"/>
      <c r="RMH95" s="0"/>
      <c r="RMI95" s="0"/>
      <c r="RMJ95" s="0"/>
      <c r="RMK95" s="0"/>
      <c r="RML95" s="0"/>
      <c r="RMM95" s="0"/>
      <c r="RMN95" s="0"/>
      <c r="RMO95" s="0"/>
      <c r="RMP95" s="0"/>
      <c r="RMQ95" s="0"/>
      <c r="RMR95" s="0"/>
      <c r="RMS95" s="0"/>
      <c r="RMT95" s="0"/>
      <c r="RMU95" s="0"/>
      <c r="RMV95" s="0"/>
      <c r="RMW95" s="0"/>
      <c r="RMX95" s="0"/>
      <c r="RMY95" s="0"/>
      <c r="RMZ95" s="0"/>
      <c r="RNA95" s="0"/>
      <c r="RNB95" s="0"/>
      <c r="RNC95" s="0"/>
      <c r="RND95" s="0"/>
      <c r="RNE95" s="0"/>
      <c r="RNF95" s="0"/>
      <c r="RNG95" s="0"/>
      <c r="RNH95" s="0"/>
      <c r="RNI95" s="0"/>
      <c r="RNJ95" s="0"/>
      <c r="RNK95" s="0"/>
      <c r="RNL95" s="0"/>
      <c r="RNM95" s="0"/>
      <c r="RNN95" s="0"/>
      <c r="RNO95" s="0"/>
      <c r="RNP95" s="0"/>
      <c r="RNQ95" s="0"/>
      <c r="RNR95" s="0"/>
      <c r="RNS95" s="0"/>
      <c r="RNT95" s="0"/>
      <c r="RNU95" s="0"/>
      <c r="RNV95" s="0"/>
      <c r="RNW95" s="0"/>
      <c r="RNX95" s="0"/>
      <c r="RNY95" s="0"/>
      <c r="RNZ95" s="0"/>
      <c r="ROA95" s="0"/>
      <c r="ROB95" s="0"/>
      <c r="ROC95" s="0"/>
      <c r="ROD95" s="0"/>
      <c r="ROE95" s="0"/>
      <c r="ROF95" s="0"/>
      <c r="ROG95" s="0"/>
      <c r="ROH95" s="0"/>
      <c r="ROI95" s="0"/>
      <c r="ROJ95" s="0"/>
      <c r="ROK95" s="0"/>
      <c r="ROL95" s="0"/>
      <c r="ROM95" s="0"/>
      <c r="RON95" s="0"/>
      <c r="ROO95" s="0"/>
      <c r="ROP95" s="0"/>
      <c r="ROQ95" s="0"/>
      <c r="ROR95" s="0"/>
      <c r="ROS95" s="0"/>
      <c r="ROT95" s="0"/>
      <c r="ROU95" s="0"/>
      <c r="ROV95" s="0"/>
      <c r="ROW95" s="0"/>
      <c r="ROX95" s="0"/>
      <c r="ROY95" s="0"/>
      <c r="ROZ95" s="0"/>
      <c r="RPA95" s="0"/>
      <c r="RPB95" s="0"/>
      <c r="RPC95" s="0"/>
      <c r="RPD95" s="0"/>
      <c r="RPE95" s="0"/>
      <c r="RPF95" s="0"/>
      <c r="RPG95" s="0"/>
      <c r="RPH95" s="0"/>
      <c r="RPI95" s="0"/>
      <c r="RPJ95" s="0"/>
      <c r="RPK95" s="0"/>
      <c r="RPL95" s="0"/>
      <c r="RPM95" s="0"/>
      <c r="RPN95" s="0"/>
      <c r="RPO95" s="0"/>
      <c r="RPP95" s="0"/>
      <c r="RPQ95" s="0"/>
      <c r="RPR95" s="0"/>
      <c r="RPS95" s="0"/>
      <c r="RPT95" s="0"/>
      <c r="RPU95" s="0"/>
      <c r="RPV95" s="0"/>
      <c r="RPW95" s="0"/>
      <c r="RPX95" s="0"/>
      <c r="RPY95" s="0"/>
      <c r="RPZ95" s="0"/>
      <c r="RQA95" s="0"/>
      <c r="RQB95" s="0"/>
      <c r="RQC95" s="0"/>
      <c r="RQD95" s="0"/>
      <c r="RQE95" s="0"/>
      <c r="RQF95" s="0"/>
      <c r="RQG95" s="0"/>
      <c r="RQH95" s="0"/>
      <c r="RQI95" s="0"/>
      <c r="RQJ95" s="0"/>
      <c r="RQK95" s="0"/>
      <c r="RQL95" s="0"/>
      <c r="RQM95" s="0"/>
      <c r="RQN95" s="0"/>
      <c r="RQO95" s="0"/>
      <c r="RQP95" s="0"/>
      <c r="RQQ95" s="0"/>
      <c r="RQR95" s="0"/>
      <c r="RQS95" s="0"/>
      <c r="RQT95" s="0"/>
      <c r="RQU95" s="0"/>
      <c r="RQV95" s="0"/>
      <c r="RQW95" s="0"/>
      <c r="RQX95" s="0"/>
      <c r="RQY95" s="0"/>
      <c r="RQZ95" s="0"/>
      <c r="RRA95" s="0"/>
      <c r="RRB95" s="0"/>
      <c r="RRC95" s="0"/>
      <c r="RRD95" s="0"/>
      <c r="RRE95" s="0"/>
      <c r="RRF95" s="0"/>
      <c r="RRG95" s="0"/>
      <c r="RRH95" s="0"/>
      <c r="RRI95" s="0"/>
      <c r="RRJ95" s="0"/>
      <c r="RRK95" s="0"/>
      <c r="RRL95" s="0"/>
      <c r="RRM95" s="0"/>
      <c r="RRN95" s="0"/>
      <c r="RRO95" s="0"/>
      <c r="RRP95" s="0"/>
      <c r="RRQ95" s="0"/>
      <c r="RRR95" s="0"/>
      <c r="RRS95" s="0"/>
      <c r="RRT95" s="0"/>
      <c r="RRU95" s="0"/>
      <c r="RRV95" s="0"/>
      <c r="RRW95" s="0"/>
      <c r="RRX95" s="0"/>
      <c r="RRY95" s="0"/>
      <c r="RRZ95" s="0"/>
      <c r="RSA95" s="0"/>
      <c r="RSB95" s="0"/>
      <c r="RSC95" s="0"/>
      <c r="RSD95" s="0"/>
      <c r="RSE95" s="0"/>
      <c r="RSF95" s="0"/>
      <c r="RSG95" s="0"/>
      <c r="RSH95" s="0"/>
      <c r="RSI95" s="0"/>
      <c r="RSJ95" s="0"/>
      <c r="RSK95" s="0"/>
      <c r="RSL95" s="0"/>
      <c r="RSM95" s="0"/>
      <c r="RSN95" s="0"/>
      <c r="RSO95" s="0"/>
      <c r="RSP95" s="0"/>
      <c r="RSQ95" s="0"/>
      <c r="RSR95" s="0"/>
      <c r="RSS95" s="0"/>
      <c r="RST95" s="0"/>
      <c r="RSU95" s="0"/>
      <c r="RSV95" s="0"/>
      <c r="RSW95" s="0"/>
      <c r="RSX95" s="0"/>
      <c r="RSY95" s="0"/>
      <c r="RSZ95" s="0"/>
      <c r="RTA95" s="0"/>
      <c r="RTB95" s="0"/>
      <c r="RTC95" s="0"/>
      <c r="RTD95" s="0"/>
      <c r="RTE95" s="0"/>
      <c r="RTF95" s="0"/>
      <c r="RTG95" s="0"/>
      <c r="RTH95" s="0"/>
      <c r="RTI95" s="0"/>
      <c r="RTJ95" s="0"/>
      <c r="RTK95" s="0"/>
      <c r="RTL95" s="0"/>
      <c r="RTM95" s="0"/>
      <c r="RTN95" s="0"/>
      <c r="RTO95" s="0"/>
      <c r="RTP95" s="0"/>
      <c r="RTQ95" s="0"/>
      <c r="RTR95" s="0"/>
      <c r="RTS95" s="0"/>
      <c r="RTT95" s="0"/>
      <c r="RTU95" s="0"/>
      <c r="RTV95" s="0"/>
      <c r="RTW95" s="0"/>
      <c r="RTX95" s="0"/>
      <c r="RTY95" s="0"/>
      <c r="RTZ95" s="0"/>
      <c r="RUA95" s="0"/>
      <c r="RUB95" s="0"/>
      <c r="RUC95" s="0"/>
      <c r="RUD95" s="0"/>
      <c r="RUE95" s="0"/>
      <c r="RUF95" s="0"/>
      <c r="RUG95" s="0"/>
      <c r="RUH95" s="0"/>
      <c r="RUI95" s="0"/>
      <c r="RUJ95" s="0"/>
      <c r="RUK95" s="0"/>
      <c r="RUL95" s="0"/>
      <c r="RUM95" s="0"/>
      <c r="RUN95" s="0"/>
      <c r="RUO95" s="0"/>
      <c r="RUP95" s="0"/>
      <c r="RUQ95" s="0"/>
      <c r="RUR95" s="0"/>
      <c r="RUS95" s="0"/>
      <c r="RUT95" s="0"/>
      <c r="RUU95" s="0"/>
      <c r="RUV95" s="0"/>
      <c r="RUW95" s="0"/>
      <c r="RUX95" s="0"/>
      <c r="RUY95" s="0"/>
      <c r="RUZ95" s="0"/>
      <c r="RVA95" s="0"/>
      <c r="RVB95" s="0"/>
      <c r="RVC95" s="0"/>
      <c r="RVD95" s="0"/>
      <c r="RVE95" s="0"/>
      <c r="RVF95" s="0"/>
      <c r="RVG95" s="0"/>
      <c r="RVH95" s="0"/>
      <c r="RVI95" s="0"/>
      <c r="RVJ95" s="0"/>
      <c r="RVK95" s="0"/>
      <c r="RVL95" s="0"/>
      <c r="RVM95" s="0"/>
      <c r="RVN95" s="0"/>
      <c r="RVO95" s="0"/>
      <c r="RVP95" s="0"/>
      <c r="RVQ95" s="0"/>
      <c r="RVR95" s="0"/>
      <c r="RVS95" s="0"/>
      <c r="RVT95" s="0"/>
      <c r="RVU95" s="0"/>
      <c r="RVV95" s="0"/>
      <c r="RVW95" s="0"/>
      <c r="RVX95" s="0"/>
      <c r="RVY95" s="0"/>
      <c r="RVZ95" s="0"/>
      <c r="RWA95" s="0"/>
      <c r="RWB95" s="0"/>
      <c r="RWC95" s="0"/>
      <c r="RWD95" s="0"/>
      <c r="RWE95" s="0"/>
      <c r="RWF95" s="0"/>
      <c r="RWG95" s="0"/>
      <c r="RWH95" s="0"/>
      <c r="RWI95" s="0"/>
      <c r="RWJ95" s="0"/>
      <c r="RWK95" s="0"/>
      <c r="RWL95" s="0"/>
      <c r="RWM95" s="0"/>
      <c r="RWN95" s="0"/>
      <c r="RWO95" s="0"/>
      <c r="RWP95" s="0"/>
      <c r="RWQ95" s="0"/>
      <c r="RWR95" s="0"/>
      <c r="RWS95" s="0"/>
      <c r="RWT95" s="0"/>
      <c r="RWU95" s="0"/>
      <c r="RWV95" s="0"/>
      <c r="RWW95" s="0"/>
      <c r="RWX95" s="0"/>
      <c r="RWY95" s="0"/>
      <c r="RWZ95" s="0"/>
      <c r="RXA95" s="0"/>
      <c r="RXB95" s="0"/>
      <c r="RXC95" s="0"/>
      <c r="RXD95" s="0"/>
      <c r="RXE95" s="0"/>
      <c r="RXF95" s="0"/>
      <c r="RXG95" s="0"/>
      <c r="RXH95" s="0"/>
      <c r="RXI95" s="0"/>
      <c r="RXJ95" s="0"/>
      <c r="RXK95" s="0"/>
      <c r="RXL95" s="0"/>
      <c r="RXM95" s="0"/>
      <c r="RXN95" s="0"/>
      <c r="RXO95" s="0"/>
      <c r="RXP95" s="0"/>
      <c r="RXQ95" s="0"/>
      <c r="RXR95" s="0"/>
      <c r="RXS95" s="0"/>
      <c r="RXT95" s="0"/>
      <c r="RXU95" s="0"/>
      <c r="RXV95" s="0"/>
      <c r="RXW95" s="0"/>
      <c r="RXX95" s="0"/>
      <c r="RXY95" s="0"/>
      <c r="RXZ95" s="0"/>
      <c r="RYA95" s="0"/>
      <c r="RYB95" s="0"/>
      <c r="RYC95" s="0"/>
      <c r="RYD95" s="0"/>
      <c r="RYE95" s="0"/>
      <c r="RYF95" s="0"/>
      <c r="RYG95" s="0"/>
      <c r="RYH95" s="0"/>
      <c r="RYI95" s="0"/>
      <c r="RYJ95" s="0"/>
      <c r="RYK95" s="0"/>
      <c r="RYL95" s="0"/>
      <c r="RYM95" s="0"/>
      <c r="RYN95" s="0"/>
      <c r="RYO95" s="0"/>
      <c r="RYP95" s="0"/>
      <c r="RYQ95" s="0"/>
      <c r="RYR95" s="0"/>
      <c r="RYS95" s="0"/>
      <c r="RYT95" s="0"/>
      <c r="RYU95" s="0"/>
      <c r="RYV95" s="0"/>
      <c r="RYW95" s="0"/>
      <c r="RYX95" s="0"/>
      <c r="RYY95" s="0"/>
      <c r="RYZ95" s="0"/>
      <c r="RZA95" s="0"/>
      <c r="RZB95" s="0"/>
      <c r="RZC95" s="0"/>
      <c r="RZD95" s="0"/>
      <c r="RZE95" s="0"/>
      <c r="RZF95" s="0"/>
      <c r="RZG95" s="0"/>
      <c r="RZH95" s="0"/>
      <c r="RZI95" s="0"/>
      <c r="RZJ95" s="0"/>
      <c r="RZK95" s="0"/>
      <c r="RZL95" s="0"/>
      <c r="RZM95" s="0"/>
      <c r="RZN95" s="0"/>
      <c r="RZO95" s="0"/>
      <c r="RZP95" s="0"/>
      <c r="RZQ95" s="0"/>
      <c r="RZR95" s="0"/>
      <c r="RZS95" s="0"/>
      <c r="RZT95" s="0"/>
      <c r="RZU95" s="0"/>
      <c r="RZV95" s="0"/>
      <c r="RZW95" s="0"/>
      <c r="RZX95" s="0"/>
      <c r="RZY95" s="0"/>
      <c r="RZZ95" s="0"/>
      <c r="SAA95" s="0"/>
      <c r="SAB95" s="0"/>
      <c r="SAC95" s="0"/>
      <c r="SAD95" s="0"/>
      <c r="SAE95" s="0"/>
      <c r="SAF95" s="0"/>
      <c r="SAG95" s="0"/>
      <c r="SAH95" s="0"/>
      <c r="SAI95" s="0"/>
      <c r="SAJ95" s="0"/>
      <c r="SAK95" s="0"/>
      <c r="SAL95" s="0"/>
      <c r="SAM95" s="0"/>
      <c r="SAN95" s="0"/>
      <c r="SAO95" s="0"/>
      <c r="SAP95" s="0"/>
      <c r="SAQ95" s="0"/>
      <c r="SAR95" s="0"/>
      <c r="SAS95" s="0"/>
      <c r="SAT95" s="0"/>
      <c r="SAU95" s="0"/>
      <c r="SAV95" s="0"/>
      <c r="SAW95" s="0"/>
      <c r="SAX95" s="0"/>
      <c r="SAY95" s="0"/>
      <c r="SAZ95" s="0"/>
      <c r="SBA95" s="0"/>
      <c r="SBB95" s="0"/>
      <c r="SBC95" s="0"/>
      <c r="SBD95" s="0"/>
      <c r="SBE95" s="0"/>
      <c r="SBF95" s="0"/>
      <c r="SBG95" s="0"/>
      <c r="SBH95" s="0"/>
      <c r="SBI95" s="0"/>
      <c r="SBJ95" s="0"/>
      <c r="SBK95" s="0"/>
      <c r="SBL95" s="0"/>
      <c r="SBM95" s="0"/>
      <c r="SBN95" s="0"/>
      <c r="SBO95" s="0"/>
      <c r="SBP95" s="0"/>
      <c r="SBQ95" s="0"/>
      <c r="SBR95" s="0"/>
      <c r="SBS95" s="0"/>
      <c r="SBT95" s="0"/>
      <c r="SBU95" s="0"/>
      <c r="SBV95" s="0"/>
      <c r="SBW95" s="0"/>
      <c r="SBX95" s="0"/>
      <c r="SBY95" s="0"/>
      <c r="SBZ95" s="0"/>
      <c r="SCA95" s="0"/>
      <c r="SCB95" s="0"/>
      <c r="SCC95" s="0"/>
      <c r="SCD95" s="0"/>
      <c r="SCE95" s="0"/>
      <c r="SCF95" s="0"/>
      <c r="SCG95" s="0"/>
      <c r="SCH95" s="0"/>
      <c r="SCI95" s="0"/>
      <c r="SCJ95" s="0"/>
      <c r="SCK95" s="0"/>
      <c r="SCL95" s="0"/>
      <c r="SCM95" s="0"/>
      <c r="SCN95" s="0"/>
      <c r="SCO95" s="0"/>
      <c r="SCP95" s="0"/>
      <c r="SCQ95" s="0"/>
      <c r="SCR95" s="0"/>
      <c r="SCS95" s="0"/>
      <c r="SCT95" s="0"/>
      <c r="SCU95" s="0"/>
      <c r="SCV95" s="0"/>
      <c r="SCW95" s="0"/>
      <c r="SCX95" s="0"/>
      <c r="SCY95" s="0"/>
      <c r="SCZ95" s="0"/>
      <c r="SDA95" s="0"/>
      <c r="SDB95" s="0"/>
      <c r="SDC95" s="0"/>
      <c r="SDD95" s="0"/>
      <c r="SDE95" s="0"/>
      <c r="SDF95" s="0"/>
      <c r="SDG95" s="0"/>
      <c r="SDH95" s="0"/>
      <c r="SDI95" s="0"/>
      <c r="SDJ95" s="0"/>
      <c r="SDK95" s="0"/>
      <c r="SDL95" s="0"/>
      <c r="SDM95" s="0"/>
      <c r="SDN95" s="0"/>
      <c r="SDO95" s="0"/>
      <c r="SDP95" s="0"/>
      <c r="SDQ95" s="0"/>
      <c r="SDR95" s="0"/>
      <c r="SDS95" s="0"/>
      <c r="SDT95" s="0"/>
      <c r="SDU95" s="0"/>
      <c r="SDV95" s="0"/>
      <c r="SDW95" s="0"/>
      <c r="SDX95" s="0"/>
      <c r="SDY95" s="0"/>
      <c r="SDZ95" s="0"/>
      <c r="SEA95" s="0"/>
      <c r="SEB95" s="0"/>
      <c r="SEC95" s="0"/>
      <c r="SED95" s="0"/>
      <c r="SEE95" s="0"/>
      <c r="SEF95" s="0"/>
      <c r="SEG95" s="0"/>
      <c r="SEH95" s="0"/>
      <c r="SEI95" s="0"/>
      <c r="SEJ95" s="0"/>
      <c r="SEK95" s="0"/>
      <c r="SEL95" s="0"/>
      <c r="SEM95" s="0"/>
      <c r="SEN95" s="0"/>
      <c r="SEO95" s="0"/>
      <c r="SEP95" s="0"/>
      <c r="SEQ95" s="0"/>
      <c r="SER95" s="0"/>
      <c r="SES95" s="0"/>
      <c r="SET95" s="0"/>
      <c r="SEU95" s="0"/>
      <c r="SEV95" s="0"/>
      <c r="SEW95" s="0"/>
      <c r="SEX95" s="0"/>
      <c r="SEY95" s="0"/>
      <c r="SEZ95" s="0"/>
      <c r="SFA95" s="0"/>
      <c r="SFB95" s="0"/>
      <c r="SFC95" s="0"/>
      <c r="SFD95" s="0"/>
      <c r="SFE95" s="0"/>
      <c r="SFF95" s="0"/>
      <c r="SFG95" s="0"/>
      <c r="SFH95" s="0"/>
      <c r="SFI95" s="0"/>
      <c r="SFJ95" s="0"/>
      <c r="SFK95" s="0"/>
      <c r="SFL95" s="0"/>
      <c r="SFM95" s="0"/>
      <c r="SFN95" s="0"/>
      <c r="SFO95" s="0"/>
      <c r="SFP95" s="0"/>
      <c r="SFQ95" s="0"/>
      <c r="SFR95" s="0"/>
      <c r="SFS95" s="0"/>
      <c r="SFT95" s="0"/>
      <c r="SFU95" s="0"/>
      <c r="SFV95" s="0"/>
      <c r="SFW95" s="0"/>
      <c r="SFX95" s="0"/>
      <c r="SFY95" s="0"/>
      <c r="SFZ95" s="0"/>
      <c r="SGA95" s="0"/>
      <c r="SGB95" s="0"/>
      <c r="SGC95" s="0"/>
      <c r="SGD95" s="0"/>
      <c r="SGE95" s="0"/>
      <c r="SGF95" s="0"/>
      <c r="SGG95" s="0"/>
      <c r="SGH95" s="0"/>
      <c r="SGI95" s="0"/>
      <c r="SGJ95" s="0"/>
      <c r="SGK95" s="0"/>
      <c r="SGL95" s="0"/>
      <c r="SGM95" s="0"/>
      <c r="SGN95" s="0"/>
      <c r="SGO95" s="0"/>
      <c r="SGP95" s="0"/>
      <c r="SGQ95" s="0"/>
      <c r="SGR95" s="0"/>
      <c r="SGS95" s="0"/>
      <c r="SGT95" s="0"/>
      <c r="SGU95" s="0"/>
      <c r="SGV95" s="0"/>
      <c r="SGW95" s="0"/>
      <c r="SGX95" s="0"/>
      <c r="SGY95" s="0"/>
      <c r="SGZ95" s="0"/>
      <c r="SHA95" s="0"/>
      <c r="SHB95" s="0"/>
      <c r="SHC95" s="0"/>
      <c r="SHD95" s="0"/>
      <c r="SHE95" s="0"/>
      <c r="SHF95" s="0"/>
      <c r="SHG95" s="0"/>
      <c r="SHH95" s="0"/>
      <c r="SHI95" s="0"/>
      <c r="SHJ95" s="0"/>
      <c r="SHK95" s="0"/>
      <c r="SHL95" s="0"/>
      <c r="SHM95" s="0"/>
      <c r="SHN95" s="0"/>
      <c r="SHO95" s="0"/>
      <c r="SHP95" s="0"/>
      <c r="SHQ95" s="0"/>
      <c r="SHR95" s="0"/>
      <c r="SHS95" s="0"/>
      <c r="SHT95" s="0"/>
      <c r="SHU95" s="0"/>
      <c r="SHV95" s="0"/>
      <c r="SHW95" s="0"/>
      <c r="SHX95" s="0"/>
      <c r="SHY95" s="0"/>
      <c r="SHZ95" s="0"/>
      <c r="SIA95" s="0"/>
      <c r="SIB95" s="0"/>
      <c r="SIC95" s="0"/>
      <c r="SID95" s="0"/>
      <c r="SIE95" s="0"/>
      <c r="SIF95" s="0"/>
      <c r="SIG95" s="0"/>
      <c r="SIH95" s="0"/>
      <c r="SII95" s="0"/>
      <c r="SIJ95" s="0"/>
      <c r="SIK95" s="0"/>
      <c r="SIL95" s="0"/>
      <c r="SIM95" s="0"/>
      <c r="SIN95" s="0"/>
      <c r="SIO95" s="0"/>
      <c r="SIP95" s="0"/>
      <c r="SIQ95" s="0"/>
      <c r="SIR95" s="0"/>
      <c r="SIS95" s="0"/>
      <c r="SIT95" s="0"/>
      <c r="SIU95" s="0"/>
      <c r="SIV95" s="0"/>
      <c r="SIW95" s="0"/>
      <c r="SIX95" s="0"/>
      <c r="SIY95" s="0"/>
      <c r="SIZ95" s="0"/>
      <c r="SJA95" s="0"/>
      <c r="SJB95" s="0"/>
      <c r="SJC95" s="0"/>
      <c r="SJD95" s="0"/>
      <c r="SJE95" s="0"/>
      <c r="SJF95" s="0"/>
      <c r="SJG95" s="0"/>
      <c r="SJH95" s="0"/>
      <c r="SJI95" s="0"/>
      <c r="SJJ95" s="0"/>
      <c r="SJK95" s="0"/>
      <c r="SJL95" s="0"/>
      <c r="SJM95" s="0"/>
      <c r="SJN95" s="0"/>
      <c r="SJO95" s="0"/>
      <c r="SJP95" s="0"/>
      <c r="SJQ95" s="0"/>
      <c r="SJR95" s="0"/>
      <c r="SJS95" s="0"/>
      <c r="SJT95" s="0"/>
      <c r="SJU95" s="0"/>
      <c r="SJV95" s="0"/>
      <c r="SJW95" s="0"/>
      <c r="SJX95" s="0"/>
      <c r="SJY95" s="0"/>
      <c r="SJZ95" s="0"/>
      <c r="SKA95" s="0"/>
      <c r="SKB95" s="0"/>
      <c r="SKC95" s="0"/>
      <c r="SKD95" s="0"/>
      <c r="SKE95" s="0"/>
      <c r="SKF95" s="0"/>
      <c r="SKG95" s="0"/>
      <c r="SKH95" s="0"/>
      <c r="SKI95" s="0"/>
      <c r="SKJ95" s="0"/>
      <c r="SKK95" s="0"/>
      <c r="SKL95" s="0"/>
      <c r="SKM95" s="0"/>
      <c r="SKN95" s="0"/>
      <c r="SKO95" s="0"/>
      <c r="SKP95" s="0"/>
      <c r="SKQ95" s="0"/>
      <c r="SKR95" s="0"/>
      <c r="SKS95" s="0"/>
      <c r="SKT95" s="0"/>
      <c r="SKU95" s="0"/>
      <c r="SKV95" s="0"/>
      <c r="SKW95" s="0"/>
      <c r="SKX95" s="0"/>
      <c r="SKY95" s="0"/>
      <c r="SKZ95" s="0"/>
      <c r="SLA95" s="0"/>
      <c r="SLB95" s="0"/>
      <c r="SLC95" s="0"/>
      <c r="SLD95" s="0"/>
      <c r="SLE95" s="0"/>
      <c r="SLF95" s="0"/>
      <c r="SLG95" s="0"/>
      <c r="SLH95" s="0"/>
      <c r="SLI95" s="0"/>
      <c r="SLJ95" s="0"/>
      <c r="SLK95" s="0"/>
      <c r="SLL95" s="0"/>
      <c r="SLM95" s="0"/>
      <c r="SLN95" s="0"/>
      <c r="SLO95" s="0"/>
      <c r="SLP95" s="0"/>
      <c r="SLQ95" s="0"/>
      <c r="SLR95" s="0"/>
      <c r="SLS95" s="0"/>
      <c r="SLT95" s="0"/>
      <c r="SLU95" s="0"/>
      <c r="SLV95" s="0"/>
      <c r="SLW95" s="0"/>
      <c r="SLX95" s="0"/>
      <c r="SLY95" s="0"/>
      <c r="SLZ95" s="0"/>
      <c r="SMA95" s="0"/>
      <c r="SMB95" s="0"/>
      <c r="SMC95" s="0"/>
      <c r="SMD95" s="0"/>
      <c r="SME95" s="0"/>
      <c r="SMF95" s="0"/>
      <c r="SMG95" s="0"/>
      <c r="SMH95" s="0"/>
      <c r="SMI95" s="0"/>
      <c r="SMJ95" s="0"/>
      <c r="SMK95" s="0"/>
      <c r="SML95" s="0"/>
      <c r="SMM95" s="0"/>
      <c r="SMN95" s="0"/>
      <c r="SMO95" s="0"/>
      <c r="SMP95" s="0"/>
      <c r="SMQ95" s="0"/>
      <c r="SMR95" s="0"/>
      <c r="SMS95" s="0"/>
      <c r="SMT95" s="0"/>
      <c r="SMU95" s="0"/>
      <c r="SMV95" s="0"/>
      <c r="SMW95" s="0"/>
      <c r="SMX95" s="0"/>
      <c r="SMY95" s="0"/>
      <c r="SMZ95" s="0"/>
      <c r="SNA95" s="0"/>
      <c r="SNB95" s="0"/>
      <c r="SNC95" s="0"/>
      <c r="SND95" s="0"/>
      <c r="SNE95" s="0"/>
      <c r="SNF95" s="0"/>
      <c r="SNG95" s="0"/>
      <c r="SNH95" s="0"/>
      <c r="SNI95" s="0"/>
      <c r="SNJ95" s="0"/>
      <c r="SNK95" s="0"/>
      <c r="SNL95" s="0"/>
      <c r="SNM95" s="0"/>
      <c r="SNN95" s="0"/>
      <c r="SNO95" s="0"/>
      <c r="SNP95" s="0"/>
      <c r="SNQ95" s="0"/>
      <c r="SNR95" s="0"/>
      <c r="SNS95" s="0"/>
      <c r="SNT95" s="0"/>
      <c r="SNU95" s="0"/>
      <c r="SNV95" s="0"/>
      <c r="SNW95" s="0"/>
      <c r="SNX95" s="0"/>
      <c r="SNY95" s="0"/>
      <c r="SNZ95" s="0"/>
      <c r="SOA95" s="0"/>
      <c r="SOB95" s="0"/>
      <c r="SOC95" s="0"/>
      <c r="SOD95" s="0"/>
      <c r="SOE95" s="0"/>
      <c r="SOF95" s="0"/>
      <c r="SOG95" s="0"/>
      <c r="SOH95" s="0"/>
      <c r="SOI95" s="0"/>
      <c r="SOJ95" s="0"/>
      <c r="SOK95" s="0"/>
      <c r="SOL95" s="0"/>
      <c r="SOM95" s="0"/>
      <c r="SON95" s="0"/>
      <c r="SOO95" s="0"/>
      <c r="SOP95" s="0"/>
      <c r="SOQ95" s="0"/>
      <c r="SOR95" s="0"/>
      <c r="SOS95" s="0"/>
      <c r="SOT95" s="0"/>
      <c r="SOU95" s="0"/>
      <c r="SOV95" s="0"/>
      <c r="SOW95" s="0"/>
      <c r="SOX95" s="0"/>
      <c r="SOY95" s="0"/>
      <c r="SOZ95" s="0"/>
      <c r="SPA95" s="0"/>
      <c r="SPB95" s="0"/>
      <c r="SPC95" s="0"/>
      <c r="SPD95" s="0"/>
      <c r="SPE95" s="0"/>
      <c r="SPF95" s="0"/>
      <c r="SPG95" s="0"/>
      <c r="SPH95" s="0"/>
      <c r="SPI95" s="0"/>
      <c r="SPJ95" s="0"/>
      <c r="SPK95" s="0"/>
      <c r="SPL95" s="0"/>
      <c r="SPM95" s="0"/>
      <c r="SPN95" s="0"/>
      <c r="SPO95" s="0"/>
      <c r="SPP95" s="0"/>
      <c r="SPQ95" s="0"/>
      <c r="SPR95" s="0"/>
      <c r="SPS95" s="0"/>
      <c r="SPT95" s="0"/>
      <c r="SPU95" s="0"/>
      <c r="SPV95" s="0"/>
      <c r="SPW95" s="0"/>
      <c r="SPX95" s="0"/>
      <c r="SPY95" s="0"/>
      <c r="SPZ95" s="0"/>
      <c r="SQA95" s="0"/>
      <c r="SQB95" s="0"/>
      <c r="SQC95" s="0"/>
      <c r="SQD95" s="0"/>
      <c r="SQE95" s="0"/>
      <c r="SQF95" s="0"/>
      <c r="SQG95" s="0"/>
      <c r="SQH95" s="0"/>
      <c r="SQI95" s="0"/>
      <c r="SQJ95" s="0"/>
      <c r="SQK95" s="0"/>
      <c r="SQL95" s="0"/>
      <c r="SQM95" s="0"/>
      <c r="SQN95" s="0"/>
      <c r="SQO95" s="0"/>
      <c r="SQP95" s="0"/>
      <c r="SQQ95" s="0"/>
      <c r="SQR95" s="0"/>
      <c r="SQS95" s="0"/>
      <c r="SQT95" s="0"/>
      <c r="SQU95" s="0"/>
      <c r="SQV95" s="0"/>
      <c r="SQW95" s="0"/>
      <c r="SQX95" s="0"/>
      <c r="SQY95" s="0"/>
      <c r="SQZ95" s="0"/>
      <c r="SRA95" s="0"/>
      <c r="SRB95" s="0"/>
      <c r="SRC95" s="0"/>
      <c r="SRD95" s="0"/>
      <c r="SRE95" s="0"/>
      <c r="SRF95" s="0"/>
      <c r="SRG95" s="0"/>
      <c r="SRH95" s="0"/>
      <c r="SRI95" s="0"/>
      <c r="SRJ95" s="0"/>
      <c r="SRK95" s="0"/>
      <c r="SRL95" s="0"/>
      <c r="SRM95" s="0"/>
      <c r="SRN95" s="0"/>
      <c r="SRO95" s="0"/>
      <c r="SRP95" s="0"/>
      <c r="SRQ95" s="0"/>
      <c r="SRR95" s="0"/>
      <c r="SRS95" s="0"/>
      <c r="SRT95" s="0"/>
      <c r="SRU95" s="0"/>
      <c r="SRV95" s="0"/>
      <c r="SRW95" s="0"/>
      <c r="SRX95" s="0"/>
      <c r="SRY95" s="0"/>
      <c r="SRZ95" s="0"/>
      <c r="SSA95" s="0"/>
      <c r="SSB95" s="0"/>
      <c r="SSC95" s="0"/>
      <c r="SSD95" s="0"/>
      <c r="SSE95" s="0"/>
      <c r="SSF95" s="0"/>
      <c r="SSG95" s="0"/>
      <c r="SSH95" s="0"/>
      <c r="SSI95" s="0"/>
      <c r="SSJ95" s="0"/>
      <c r="SSK95" s="0"/>
      <c r="SSL95" s="0"/>
      <c r="SSM95" s="0"/>
      <c r="SSN95" s="0"/>
      <c r="SSO95" s="0"/>
      <c r="SSP95" s="0"/>
      <c r="SSQ95" s="0"/>
      <c r="SSR95" s="0"/>
      <c r="SSS95" s="0"/>
      <c r="SST95" s="0"/>
      <c r="SSU95" s="0"/>
      <c r="SSV95" s="0"/>
      <c r="SSW95" s="0"/>
      <c r="SSX95" s="0"/>
      <c r="SSY95" s="0"/>
      <c r="SSZ95" s="0"/>
      <c r="STA95" s="0"/>
      <c r="STB95" s="0"/>
      <c r="STC95" s="0"/>
      <c r="STD95" s="0"/>
      <c r="STE95" s="0"/>
      <c r="STF95" s="0"/>
      <c r="STG95" s="0"/>
      <c r="STH95" s="0"/>
      <c r="STI95" s="0"/>
      <c r="STJ95" s="0"/>
      <c r="STK95" s="0"/>
      <c r="STL95" s="0"/>
      <c r="STM95" s="0"/>
      <c r="STN95" s="0"/>
      <c r="STO95" s="0"/>
      <c r="STP95" s="0"/>
      <c r="STQ95" s="0"/>
      <c r="STR95" s="0"/>
      <c r="STS95" s="0"/>
      <c r="STT95" s="0"/>
      <c r="STU95" s="0"/>
      <c r="STV95" s="0"/>
      <c r="STW95" s="0"/>
      <c r="STX95" s="0"/>
      <c r="STY95" s="0"/>
      <c r="STZ95" s="0"/>
      <c r="SUA95" s="0"/>
      <c r="SUB95" s="0"/>
      <c r="SUC95" s="0"/>
      <c r="SUD95" s="0"/>
      <c r="SUE95" s="0"/>
      <c r="SUF95" s="0"/>
      <c r="SUG95" s="0"/>
      <c r="SUH95" s="0"/>
      <c r="SUI95" s="0"/>
      <c r="SUJ95" s="0"/>
      <c r="SUK95" s="0"/>
      <c r="SUL95" s="0"/>
      <c r="SUM95" s="0"/>
      <c r="SUN95" s="0"/>
      <c r="SUO95" s="0"/>
      <c r="SUP95" s="0"/>
      <c r="SUQ95" s="0"/>
      <c r="SUR95" s="0"/>
      <c r="SUS95" s="0"/>
      <c r="SUT95" s="0"/>
      <c r="SUU95" s="0"/>
      <c r="SUV95" s="0"/>
      <c r="SUW95" s="0"/>
      <c r="SUX95" s="0"/>
      <c r="SUY95" s="0"/>
      <c r="SUZ95" s="0"/>
      <c r="SVA95" s="0"/>
      <c r="SVB95" s="0"/>
      <c r="SVC95" s="0"/>
      <c r="SVD95" s="0"/>
      <c r="SVE95" s="0"/>
      <c r="SVF95" s="0"/>
      <c r="SVG95" s="0"/>
      <c r="SVH95" s="0"/>
      <c r="SVI95" s="0"/>
      <c r="SVJ95" s="0"/>
      <c r="SVK95" s="0"/>
      <c r="SVL95" s="0"/>
      <c r="SVM95" s="0"/>
      <c r="SVN95" s="0"/>
      <c r="SVO95" s="0"/>
      <c r="SVP95" s="0"/>
      <c r="SVQ95" s="0"/>
      <c r="SVR95" s="0"/>
      <c r="SVS95" s="0"/>
      <c r="SVT95" s="0"/>
      <c r="SVU95" s="0"/>
      <c r="SVV95" s="0"/>
      <c r="SVW95" s="0"/>
      <c r="SVX95" s="0"/>
      <c r="SVY95" s="0"/>
      <c r="SVZ95" s="0"/>
      <c r="SWA95" s="0"/>
      <c r="SWB95" s="0"/>
      <c r="SWC95" s="0"/>
      <c r="SWD95" s="0"/>
      <c r="SWE95" s="0"/>
      <c r="SWF95" s="0"/>
      <c r="SWG95" s="0"/>
      <c r="SWH95" s="0"/>
      <c r="SWI95" s="0"/>
      <c r="SWJ95" s="0"/>
      <c r="SWK95" s="0"/>
      <c r="SWL95" s="0"/>
      <c r="SWM95" s="0"/>
      <c r="SWN95" s="0"/>
      <c r="SWO95" s="0"/>
      <c r="SWP95" s="0"/>
      <c r="SWQ95" s="0"/>
      <c r="SWR95" s="0"/>
      <c r="SWS95" s="0"/>
      <c r="SWT95" s="0"/>
      <c r="SWU95" s="0"/>
      <c r="SWV95" s="0"/>
      <c r="SWW95" s="0"/>
      <c r="SWX95" s="0"/>
      <c r="SWY95" s="0"/>
      <c r="SWZ95" s="0"/>
      <c r="SXA95" s="0"/>
      <c r="SXB95" s="0"/>
      <c r="SXC95" s="0"/>
      <c r="SXD95" s="0"/>
      <c r="SXE95" s="0"/>
      <c r="SXF95" s="0"/>
      <c r="SXG95" s="0"/>
      <c r="SXH95" s="0"/>
      <c r="SXI95" s="0"/>
      <c r="SXJ95" s="0"/>
      <c r="SXK95" s="0"/>
      <c r="SXL95" s="0"/>
      <c r="SXM95" s="0"/>
      <c r="SXN95" s="0"/>
      <c r="SXO95" s="0"/>
      <c r="SXP95" s="0"/>
      <c r="SXQ95" s="0"/>
      <c r="SXR95" s="0"/>
      <c r="SXS95" s="0"/>
      <c r="SXT95" s="0"/>
      <c r="SXU95" s="0"/>
      <c r="SXV95" s="0"/>
      <c r="SXW95" s="0"/>
      <c r="SXX95" s="0"/>
      <c r="SXY95" s="0"/>
      <c r="SXZ95" s="0"/>
      <c r="SYA95" s="0"/>
      <c r="SYB95" s="0"/>
      <c r="SYC95" s="0"/>
      <c r="SYD95" s="0"/>
      <c r="SYE95" s="0"/>
      <c r="SYF95" s="0"/>
      <c r="SYG95" s="0"/>
      <c r="SYH95" s="0"/>
      <c r="SYI95" s="0"/>
      <c r="SYJ95" s="0"/>
      <c r="SYK95" s="0"/>
      <c r="SYL95" s="0"/>
      <c r="SYM95" s="0"/>
      <c r="SYN95" s="0"/>
      <c r="SYO95" s="0"/>
      <c r="SYP95" s="0"/>
      <c r="SYQ95" s="0"/>
      <c r="SYR95" s="0"/>
      <c r="SYS95" s="0"/>
      <c r="SYT95" s="0"/>
      <c r="SYU95" s="0"/>
      <c r="SYV95" s="0"/>
      <c r="SYW95" s="0"/>
      <c r="SYX95" s="0"/>
      <c r="SYY95" s="0"/>
      <c r="SYZ95" s="0"/>
      <c r="SZA95" s="0"/>
      <c r="SZB95" s="0"/>
      <c r="SZC95" s="0"/>
      <c r="SZD95" s="0"/>
      <c r="SZE95" s="0"/>
      <c r="SZF95" s="0"/>
      <c r="SZG95" s="0"/>
      <c r="SZH95" s="0"/>
      <c r="SZI95" s="0"/>
      <c r="SZJ95" s="0"/>
      <c r="SZK95" s="0"/>
      <c r="SZL95" s="0"/>
      <c r="SZM95" s="0"/>
      <c r="SZN95" s="0"/>
      <c r="SZO95" s="0"/>
      <c r="SZP95" s="0"/>
      <c r="SZQ95" s="0"/>
      <c r="SZR95" s="0"/>
      <c r="SZS95" s="0"/>
      <c r="SZT95" s="0"/>
      <c r="SZU95" s="0"/>
      <c r="SZV95" s="0"/>
      <c r="SZW95" s="0"/>
      <c r="SZX95" s="0"/>
      <c r="SZY95" s="0"/>
      <c r="SZZ95" s="0"/>
      <c r="TAA95" s="0"/>
      <c r="TAB95" s="0"/>
      <c r="TAC95" s="0"/>
      <c r="TAD95" s="0"/>
      <c r="TAE95" s="0"/>
      <c r="TAF95" s="0"/>
      <c r="TAG95" s="0"/>
      <c r="TAH95" s="0"/>
      <c r="TAI95" s="0"/>
      <c r="TAJ95" s="0"/>
      <c r="TAK95" s="0"/>
      <c r="TAL95" s="0"/>
      <c r="TAM95" s="0"/>
      <c r="TAN95" s="0"/>
      <c r="TAO95" s="0"/>
      <c r="TAP95" s="0"/>
      <c r="TAQ95" s="0"/>
      <c r="TAR95" s="0"/>
      <c r="TAS95" s="0"/>
      <c r="TAT95" s="0"/>
      <c r="TAU95" s="0"/>
      <c r="TAV95" s="0"/>
      <c r="TAW95" s="0"/>
      <c r="TAX95" s="0"/>
      <c r="TAY95" s="0"/>
      <c r="TAZ95" s="0"/>
      <c r="TBA95" s="0"/>
      <c r="TBB95" s="0"/>
      <c r="TBC95" s="0"/>
      <c r="TBD95" s="0"/>
      <c r="TBE95" s="0"/>
      <c r="TBF95" s="0"/>
      <c r="TBG95" s="0"/>
      <c r="TBH95" s="0"/>
      <c r="TBI95" s="0"/>
      <c r="TBJ95" s="0"/>
      <c r="TBK95" s="0"/>
      <c r="TBL95" s="0"/>
      <c r="TBM95" s="0"/>
      <c r="TBN95" s="0"/>
      <c r="TBO95" s="0"/>
      <c r="TBP95" s="0"/>
      <c r="TBQ95" s="0"/>
      <c r="TBR95" s="0"/>
      <c r="TBS95" s="0"/>
      <c r="TBT95" s="0"/>
      <c r="TBU95" s="0"/>
      <c r="TBV95" s="0"/>
      <c r="TBW95" s="0"/>
      <c r="TBX95" s="0"/>
      <c r="TBY95" s="0"/>
      <c r="TBZ95" s="0"/>
      <c r="TCA95" s="0"/>
      <c r="TCB95" s="0"/>
      <c r="TCC95" s="0"/>
      <c r="TCD95" s="0"/>
      <c r="TCE95" s="0"/>
      <c r="TCF95" s="0"/>
      <c r="TCG95" s="0"/>
      <c r="TCH95" s="0"/>
      <c r="TCI95" s="0"/>
      <c r="TCJ95" s="0"/>
      <c r="TCK95" s="0"/>
      <c r="TCL95" s="0"/>
      <c r="TCM95" s="0"/>
      <c r="TCN95" s="0"/>
      <c r="TCO95" s="0"/>
      <c r="TCP95" s="0"/>
      <c r="TCQ95" s="0"/>
      <c r="TCR95" s="0"/>
      <c r="TCS95" s="0"/>
      <c r="TCT95" s="0"/>
      <c r="TCU95" s="0"/>
      <c r="TCV95" s="0"/>
      <c r="TCW95" s="0"/>
      <c r="TCX95" s="0"/>
      <c r="TCY95" s="0"/>
      <c r="TCZ95" s="0"/>
      <c r="TDA95" s="0"/>
      <c r="TDB95" s="0"/>
      <c r="TDC95" s="0"/>
      <c r="TDD95" s="0"/>
      <c r="TDE95" s="0"/>
      <c r="TDF95" s="0"/>
      <c r="TDG95" s="0"/>
      <c r="TDH95" s="0"/>
      <c r="TDI95" s="0"/>
      <c r="TDJ95" s="0"/>
      <c r="TDK95" s="0"/>
      <c r="TDL95" s="0"/>
      <c r="TDM95" s="0"/>
      <c r="TDN95" s="0"/>
      <c r="TDO95" s="0"/>
      <c r="TDP95" s="0"/>
      <c r="TDQ95" s="0"/>
      <c r="TDR95" s="0"/>
      <c r="TDS95" s="0"/>
      <c r="TDT95" s="0"/>
      <c r="TDU95" s="0"/>
      <c r="TDV95" s="0"/>
      <c r="TDW95" s="0"/>
      <c r="TDX95" s="0"/>
      <c r="TDY95" s="0"/>
      <c r="TDZ95" s="0"/>
      <c r="TEA95" s="0"/>
      <c r="TEB95" s="0"/>
      <c r="TEC95" s="0"/>
      <c r="TED95" s="0"/>
      <c r="TEE95" s="0"/>
      <c r="TEF95" s="0"/>
      <c r="TEG95" s="0"/>
      <c r="TEH95" s="0"/>
      <c r="TEI95" s="0"/>
      <c r="TEJ95" s="0"/>
      <c r="TEK95" s="0"/>
      <c r="TEL95" s="0"/>
      <c r="TEM95" s="0"/>
      <c r="TEN95" s="0"/>
      <c r="TEO95" s="0"/>
      <c r="TEP95" s="0"/>
      <c r="TEQ95" s="0"/>
      <c r="TER95" s="0"/>
      <c r="TES95" s="0"/>
      <c r="TET95" s="0"/>
      <c r="TEU95" s="0"/>
      <c r="TEV95" s="0"/>
      <c r="TEW95" s="0"/>
      <c r="TEX95" s="0"/>
      <c r="TEY95" s="0"/>
      <c r="TEZ95" s="0"/>
      <c r="TFA95" s="0"/>
      <c r="TFB95" s="0"/>
      <c r="TFC95" s="0"/>
      <c r="TFD95" s="0"/>
      <c r="TFE95" s="0"/>
      <c r="TFF95" s="0"/>
      <c r="TFG95" s="0"/>
      <c r="TFH95" s="0"/>
      <c r="TFI95" s="0"/>
      <c r="TFJ95" s="0"/>
      <c r="TFK95" s="0"/>
      <c r="TFL95" s="0"/>
      <c r="TFM95" s="0"/>
      <c r="TFN95" s="0"/>
      <c r="TFO95" s="0"/>
      <c r="TFP95" s="0"/>
      <c r="TFQ95" s="0"/>
      <c r="TFR95" s="0"/>
      <c r="TFS95" s="0"/>
      <c r="TFT95" s="0"/>
      <c r="TFU95" s="0"/>
      <c r="TFV95" s="0"/>
      <c r="TFW95" s="0"/>
      <c r="TFX95" s="0"/>
      <c r="TFY95" s="0"/>
      <c r="TFZ95" s="0"/>
      <c r="TGA95" s="0"/>
      <c r="TGB95" s="0"/>
      <c r="TGC95" s="0"/>
      <c r="TGD95" s="0"/>
      <c r="TGE95" s="0"/>
      <c r="TGF95" s="0"/>
      <c r="TGG95" s="0"/>
      <c r="TGH95" s="0"/>
      <c r="TGI95" s="0"/>
      <c r="TGJ95" s="0"/>
      <c r="TGK95" s="0"/>
      <c r="TGL95" s="0"/>
      <c r="TGM95" s="0"/>
      <c r="TGN95" s="0"/>
      <c r="TGO95" s="0"/>
      <c r="TGP95" s="0"/>
      <c r="TGQ95" s="0"/>
      <c r="TGR95" s="0"/>
      <c r="TGS95" s="0"/>
      <c r="TGT95" s="0"/>
      <c r="TGU95" s="0"/>
      <c r="TGV95" s="0"/>
      <c r="TGW95" s="0"/>
      <c r="TGX95" s="0"/>
      <c r="TGY95" s="0"/>
      <c r="TGZ95" s="0"/>
      <c r="THA95" s="0"/>
      <c r="THB95" s="0"/>
      <c r="THC95" s="0"/>
      <c r="THD95" s="0"/>
      <c r="THE95" s="0"/>
      <c r="THF95" s="0"/>
      <c r="THG95" s="0"/>
      <c r="THH95" s="0"/>
      <c r="THI95" s="0"/>
      <c r="THJ95" s="0"/>
      <c r="THK95" s="0"/>
      <c r="THL95" s="0"/>
      <c r="THM95" s="0"/>
      <c r="THN95" s="0"/>
      <c r="THO95" s="0"/>
      <c r="THP95" s="0"/>
      <c r="THQ95" s="0"/>
      <c r="THR95" s="0"/>
      <c r="THS95" s="0"/>
      <c r="THT95" s="0"/>
      <c r="THU95" s="0"/>
      <c r="THV95" s="0"/>
      <c r="THW95" s="0"/>
      <c r="THX95" s="0"/>
      <c r="THY95" s="0"/>
      <c r="THZ95" s="0"/>
      <c r="TIA95" s="0"/>
      <c r="TIB95" s="0"/>
      <c r="TIC95" s="0"/>
      <c r="TID95" s="0"/>
      <c r="TIE95" s="0"/>
      <c r="TIF95" s="0"/>
      <c r="TIG95" s="0"/>
      <c r="TIH95" s="0"/>
      <c r="TII95" s="0"/>
      <c r="TIJ95" s="0"/>
      <c r="TIK95" s="0"/>
      <c r="TIL95" s="0"/>
      <c r="TIM95" s="0"/>
      <c r="TIN95" s="0"/>
      <c r="TIO95" s="0"/>
      <c r="TIP95" s="0"/>
      <c r="TIQ95" s="0"/>
      <c r="TIR95" s="0"/>
      <c r="TIS95" s="0"/>
      <c r="TIT95" s="0"/>
      <c r="TIU95" s="0"/>
      <c r="TIV95" s="0"/>
      <c r="TIW95" s="0"/>
      <c r="TIX95" s="0"/>
      <c r="TIY95" s="0"/>
      <c r="TIZ95" s="0"/>
      <c r="TJA95" s="0"/>
      <c r="TJB95" s="0"/>
      <c r="TJC95" s="0"/>
      <c r="TJD95" s="0"/>
      <c r="TJE95" s="0"/>
      <c r="TJF95" s="0"/>
      <c r="TJG95" s="0"/>
      <c r="TJH95" s="0"/>
      <c r="TJI95" s="0"/>
      <c r="TJJ95" s="0"/>
      <c r="TJK95" s="0"/>
      <c r="TJL95" s="0"/>
      <c r="TJM95" s="0"/>
      <c r="TJN95" s="0"/>
      <c r="TJO95" s="0"/>
      <c r="TJP95" s="0"/>
      <c r="TJQ95" s="0"/>
      <c r="TJR95" s="0"/>
      <c r="TJS95" s="0"/>
      <c r="TJT95" s="0"/>
      <c r="TJU95" s="0"/>
      <c r="TJV95" s="0"/>
      <c r="TJW95" s="0"/>
      <c r="TJX95" s="0"/>
      <c r="TJY95" s="0"/>
      <c r="TJZ95" s="0"/>
      <c r="TKA95" s="0"/>
      <c r="TKB95" s="0"/>
      <c r="TKC95" s="0"/>
      <c r="TKD95" s="0"/>
      <c r="TKE95" s="0"/>
      <c r="TKF95" s="0"/>
      <c r="TKG95" s="0"/>
      <c r="TKH95" s="0"/>
      <c r="TKI95" s="0"/>
      <c r="TKJ95" s="0"/>
      <c r="TKK95" s="0"/>
      <c r="TKL95" s="0"/>
      <c r="TKM95" s="0"/>
      <c r="TKN95" s="0"/>
      <c r="TKO95" s="0"/>
      <c r="TKP95" s="0"/>
      <c r="TKQ95" s="0"/>
      <c r="TKR95" s="0"/>
      <c r="TKS95" s="0"/>
      <c r="TKT95" s="0"/>
      <c r="TKU95" s="0"/>
      <c r="TKV95" s="0"/>
      <c r="TKW95" s="0"/>
      <c r="TKX95" s="0"/>
      <c r="TKY95" s="0"/>
      <c r="TKZ95" s="0"/>
      <c r="TLA95" s="0"/>
      <c r="TLB95" s="0"/>
      <c r="TLC95" s="0"/>
      <c r="TLD95" s="0"/>
      <c r="TLE95" s="0"/>
      <c r="TLF95" s="0"/>
      <c r="TLG95" s="0"/>
      <c r="TLH95" s="0"/>
      <c r="TLI95" s="0"/>
      <c r="TLJ95" s="0"/>
      <c r="TLK95" s="0"/>
      <c r="TLL95" s="0"/>
      <c r="TLM95" s="0"/>
      <c r="TLN95" s="0"/>
      <c r="TLO95" s="0"/>
      <c r="TLP95" s="0"/>
      <c r="TLQ95" s="0"/>
      <c r="TLR95" s="0"/>
      <c r="TLS95" s="0"/>
      <c r="TLT95" s="0"/>
      <c r="TLU95" s="0"/>
      <c r="TLV95" s="0"/>
      <c r="TLW95" s="0"/>
      <c r="TLX95" s="0"/>
      <c r="TLY95" s="0"/>
      <c r="TLZ95" s="0"/>
      <c r="TMA95" s="0"/>
      <c r="TMB95" s="0"/>
      <c r="TMC95" s="0"/>
      <c r="TMD95" s="0"/>
      <c r="TME95" s="0"/>
      <c r="TMF95" s="0"/>
      <c r="TMG95" s="0"/>
      <c r="TMH95" s="0"/>
      <c r="TMI95" s="0"/>
      <c r="TMJ95" s="0"/>
      <c r="TMK95" s="0"/>
      <c r="TML95" s="0"/>
      <c r="TMM95" s="0"/>
      <c r="TMN95" s="0"/>
      <c r="TMO95" s="0"/>
      <c r="TMP95" s="0"/>
      <c r="TMQ95" s="0"/>
      <c r="TMR95" s="0"/>
      <c r="TMS95" s="0"/>
      <c r="TMT95" s="0"/>
      <c r="TMU95" s="0"/>
      <c r="TMV95" s="0"/>
      <c r="TMW95" s="0"/>
      <c r="TMX95" s="0"/>
      <c r="TMY95" s="0"/>
      <c r="TMZ95" s="0"/>
      <c r="TNA95" s="0"/>
      <c r="TNB95" s="0"/>
      <c r="TNC95" s="0"/>
      <c r="TND95" s="0"/>
      <c r="TNE95" s="0"/>
      <c r="TNF95" s="0"/>
      <c r="TNG95" s="0"/>
      <c r="TNH95" s="0"/>
      <c r="TNI95" s="0"/>
      <c r="TNJ95" s="0"/>
      <c r="TNK95" s="0"/>
      <c r="TNL95" s="0"/>
      <c r="TNM95" s="0"/>
      <c r="TNN95" s="0"/>
      <c r="TNO95" s="0"/>
      <c r="TNP95" s="0"/>
      <c r="TNQ95" s="0"/>
      <c r="TNR95" s="0"/>
      <c r="TNS95" s="0"/>
      <c r="TNT95" s="0"/>
      <c r="TNU95" s="0"/>
      <c r="TNV95" s="0"/>
      <c r="TNW95" s="0"/>
      <c r="TNX95" s="0"/>
      <c r="TNY95" s="0"/>
      <c r="TNZ95" s="0"/>
      <c r="TOA95" s="0"/>
      <c r="TOB95" s="0"/>
      <c r="TOC95" s="0"/>
      <c r="TOD95" s="0"/>
      <c r="TOE95" s="0"/>
      <c r="TOF95" s="0"/>
      <c r="TOG95" s="0"/>
      <c r="TOH95" s="0"/>
      <c r="TOI95" s="0"/>
      <c r="TOJ95" s="0"/>
      <c r="TOK95" s="0"/>
      <c r="TOL95" s="0"/>
      <c r="TOM95" s="0"/>
      <c r="TON95" s="0"/>
      <c r="TOO95" s="0"/>
      <c r="TOP95" s="0"/>
      <c r="TOQ95" s="0"/>
      <c r="TOR95" s="0"/>
      <c r="TOS95" s="0"/>
      <c r="TOT95" s="0"/>
      <c r="TOU95" s="0"/>
      <c r="TOV95" s="0"/>
      <c r="TOW95" s="0"/>
      <c r="TOX95" s="0"/>
      <c r="TOY95" s="0"/>
      <c r="TOZ95" s="0"/>
      <c r="TPA95" s="0"/>
      <c r="TPB95" s="0"/>
      <c r="TPC95" s="0"/>
      <c r="TPD95" s="0"/>
      <c r="TPE95" s="0"/>
      <c r="TPF95" s="0"/>
      <c r="TPG95" s="0"/>
      <c r="TPH95" s="0"/>
      <c r="TPI95" s="0"/>
      <c r="TPJ95" s="0"/>
      <c r="TPK95" s="0"/>
      <c r="TPL95" s="0"/>
      <c r="TPM95" s="0"/>
      <c r="TPN95" s="0"/>
      <c r="TPO95" s="0"/>
      <c r="TPP95" s="0"/>
      <c r="TPQ95" s="0"/>
      <c r="TPR95" s="0"/>
      <c r="TPS95" s="0"/>
      <c r="TPT95" s="0"/>
      <c r="TPU95" s="0"/>
      <c r="TPV95" s="0"/>
      <c r="TPW95" s="0"/>
      <c r="TPX95" s="0"/>
      <c r="TPY95" s="0"/>
      <c r="TPZ95" s="0"/>
      <c r="TQA95" s="0"/>
      <c r="TQB95" s="0"/>
      <c r="TQC95" s="0"/>
      <c r="TQD95" s="0"/>
      <c r="TQE95" s="0"/>
      <c r="TQF95" s="0"/>
      <c r="TQG95" s="0"/>
      <c r="TQH95" s="0"/>
      <c r="TQI95" s="0"/>
      <c r="TQJ95" s="0"/>
      <c r="TQK95" s="0"/>
      <c r="TQL95" s="0"/>
      <c r="TQM95" s="0"/>
      <c r="TQN95" s="0"/>
      <c r="TQO95" s="0"/>
      <c r="TQP95" s="0"/>
      <c r="TQQ95" s="0"/>
      <c r="TQR95" s="0"/>
      <c r="TQS95" s="0"/>
      <c r="TQT95" s="0"/>
      <c r="TQU95" s="0"/>
      <c r="TQV95" s="0"/>
      <c r="TQW95" s="0"/>
      <c r="TQX95" s="0"/>
      <c r="TQY95" s="0"/>
      <c r="TQZ95" s="0"/>
      <c r="TRA95" s="0"/>
      <c r="TRB95" s="0"/>
      <c r="TRC95" s="0"/>
      <c r="TRD95" s="0"/>
      <c r="TRE95" s="0"/>
      <c r="TRF95" s="0"/>
      <c r="TRG95" s="0"/>
      <c r="TRH95" s="0"/>
      <c r="TRI95" s="0"/>
      <c r="TRJ95" s="0"/>
      <c r="TRK95" s="0"/>
      <c r="TRL95" s="0"/>
      <c r="TRM95" s="0"/>
      <c r="TRN95" s="0"/>
      <c r="TRO95" s="0"/>
      <c r="TRP95" s="0"/>
      <c r="TRQ95" s="0"/>
      <c r="TRR95" s="0"/>
      <c r="TRS95" s="0"/>
      <c r="TRT95" s="0"/>
      <c r="TRU95" s="0"/>
      <c r="TRV95" s="0"/>
      <c r="TRW95" s="0"/>
      <c r="TRX95" s="0"/>
      <c r="TRY95" s="0"/>
      <c r="TRZ95" s="0"/>
      <c r="TSA95" s="0"/>
      <c r="TSB95" s="0"/>
      <c r="TSC95" s="0"/>
      <c r="TSD95" s="0"/>
      <c r="TSE95" s="0"/>
      <c r="TSF95" s="0"/>
      <c r="TSG95" s="0"/>
      <c r="TSH95" s="0"/>
      <c r="TSI95" s="0"/>
      <c r="TSJ95" s="0"/>
      <c r="TSK95" s="0"/>
      <c r="TSL95" s="0"/>
      <c r="TSM95" s="0"/>
      <c r="TSN95" s="0"/>
      <c r="TSO95" s="0"/>
      <c r="TSP95" s="0"/>
      <c r="TSQ95" s="0"/>
      <c r="TSR95" s="0"/>
      <c r="TSS95" s="0"/>
      <c r="TST95" s="0"/>
      <c r="TSU95" s="0"/>
      <c r="TSV95" s="0"/>
      <c r="TSW95" s="0"/>
      <c r="TSX95" s="0"/>
      <c r="TSY95" s="0"/>
      <c r="TSZ95" s="0"/>
      <c r="TTA95" s="0"/>
      <c r="TTB95" s="0"/>
      <c r="TTC95" s="0"/>
      <c r="TTD95" s="0"/>
      <c r="TTE95" s="0"/>
      <c r="TTF95" s="0"/>
      <c r="TTG95" s="0"/>
      <c r="TTH95" s="0"/>
      <c r="TTI95" s="0"/>
      <c r="TTJ95" s="0"/>
      <c r="TTK95" s="0"/>
      <c r="TTL95" s="0"/>
      <c r="TTM95" s="0"/>
      <c r="TTN95" s="0"/>
      <c r="TTO95" s="0"/>
      <c r="TTP95" s="0"/>
      <c r="TTQ95" s="0"/>
      <c r="TTR95" s="0"/>
      <c r="TTS95" s="0"/>
      <c r="TTT95" s="0"/>
      <c r="TTU95" s="0"/>
      <c r="TTV95" s="0"/>
      <c r="TTW95" s="0"/>
      <c r="TTX95" s="0"/>
      <c r="TTY95" s="0"/>
      <c r="TTZ95" s="0"/>
      <c r="TUA95" s="0"/>
      <c r="TUB95" s="0"/>
      <c r="TUC95" s="0"/>
      <c r="TUD95" s="0"/>
      <c r="TUE95" s="0"/>
      <c r="TUF95" s="0"/>
      <c r="TUG95" s="0"/>
      <c r="TUH95" s="0"/>
      <c r="TUI95" s="0"/>
      <c r="TUJ95" s="0"/>
      <c r="TUK95" s="0"/>
      <c r="TUL95" s="0"/>
      <c r="TUM95" s="0"/>
      <c r="TUN95" s="0"/>
      <c r="TUO95" s="0"/>
      <c r="TUP95" s="0"/>
      <c r="TUQ95" s="0"/>
      <c r="TUR95" s="0"/>
      <c r="TUS95" s="0"/>
      <c r="TUT95" s="0"/>
      <c r="TUU95" s="0"/>
      <c r="TUV95" s="0"/>
      <c r="TUW95" s="0"/>
      <c r="TUX95" s="0"/>
      <c r="TUY95" s="0"/>
      <c r="TUZ95" s="0"/>
      <c r="TVA95" s="0"/>
      <c r="TVB95" s="0"/>
      <c r="TVC95" s="0"/>
      <c r="TVD95" s="0"/>
      <c r="TVE95" s="0"/>
      <c r="TVF95" s="0"/>
      <c r="TVG95" s="0"/>
      <c r="TVH95" s="0"/>
      <c r="TVI95" s="0"/>
      <c r="TVJ95" s="0"/>
      <c r="TVK95" s="0"/>
      <c r="TVL95" s="0"/>
      <c r="TVM95" s="0"/>
      <c r="TVN95" s="0"/>
      <c r="TVO95" s="0"/>
      <c r="TVP95" s="0"/>
      <c r="TVQ95" s="0"/>
      <c r="TVR95" s="0"/>
      <c r="TVS95" s="0"/>
      <c r="TVT95" s="0"/>
      <c r="TVU95" s="0"/>
      <c r="TVV95" s="0"/>
      <c r="TVW95" s="0"/>
      <c r="TVX95" s="0"/>
      <c r="TVY95" s="0"/>
      <c r="TVZ95" s="0"/>
      <c r="TWA95" s="0"/>
      <c r="TWB95" s="0"/>
      <c r="TWC95" s="0"/>
      <c r="TWD95" s="0"/>
      <c r="TWE95" s="0"/>
      <c r="TWF95" s="0"/>
      <c r="TWG95" s="0"/>
      <c r="TWH95" s="0"/>
      <c r="TWI95" s="0"/>
      <c r="TWJ95" s="0"/>
      <c r="TWK95" s="0"/>
      <c r="TWL95" s="0"/>
      <c r="TWM95" s="0"/>
      <c r="TWN95" s="0"/>
      <c r="TWO95" s="0"/>
      <c r="TWP95" s="0"/>
      <c r="TWQ95" s="0"/>
      <c r="TWR95" s="0"/>
      <c r="TWS95" s="0"/>
      <c r="TWT95" s="0"/>
      <c r="TWU95" s="0"/>
      <c r="TWV95" s="0"/>
      <c r="TWW95" s="0"/>
      <c r="TWX95" s="0"/>
      <c r="TWY95" s="0"/>
      <c r="TWZ95" s="0"/>
      <c r="TXA95" s="0"/>
      <c r="TXB95" s="0"/>
      <c r="TXC95" s="0"/>
      <c r="TXD95" s="0"/>
      <c r="TXE95" s="0"/>
      <c r="TXF95" s="0"/>
      <c r="TXG95" s="0"/>
      <c r="TXH95" s="0"/>
      <c r="TXI95" s="0"/>
      <c r="TXJ95" s="0"/>
      <c r="TXK95" s="0"/>
      <c r="TXL95" s="0"/>
      <c r="TXM95" s="0"/>
      <c r="TXN95" s="0"/>
      <c r="TXO95" s="0"/>
      <c r="TXP95" s="0"/>
      <c r="TXQ95" s="0"/>
      <c r="TXR95" s="0"/>
      <c r="TXS95" s="0"/>
      <c r="TXT95" s="0"/>
      <c r="TXU95" s="0"/>
      <c r="TXV95" s="0"/>
      <c r="TXW95" s="0"/>
      <c r="TXX95" s="0"/>
      <c r="TXY95" s="0"/>
      <c r="TXZ95" s="0"/>
      <c r="TYA95" s="0"/>
      <c r="TYB95" s="0"/>
      <c r="TYC95" s="0"/>
      <c r="TYD95" s="0"/>
      <c r="TYE95" s="0"/>
      <c r="TYF95" s="0"/>
      <c r="TYG95" s="0"/>
      <c r="TYH95" s="0"/>
      <c r="TYI95" s="0"/>
      <c r="TYJ95" s="0"/>
      <c r="TYK95" s="0"/>
      <c r="TYL95" s="0"/>
      <c r="TYM95" s="0"/>
      <c r="TYN95" s="0"/>
      <c r="TYO95" s="0"/>
      <c r="TYP95" s="0"/>
      <c r="TYQ95" s="0"/>
      <c r="TYR95" s="0"/>
      <c r="TYS95" s="0"/>
      <c r="TYT95" s="0"/>
      <c r="TYU95" s="0"/>
      <c r="TYV95" s="0"/>
      <c r="TYW95" s="0"/>
      <c r="TYX95" s="0"/>
      <c r="TYY95" s="0"/>
      <c r="TYZ95" s="0"/>
      <c r="TZA95" s="0"/>
      <c r="TZB95" s="0"/>
      <c r="TZC95" s="0"/>
      <c r="TZD95" s="0"/>
      <c r="TZE95" s="0"/>
      <c r="TZF95" s="0"/>
      <c r="TZG95" s="0"/>
      <c r="TZH95" s="0"/>
      <c r="TZI95" s="0"/>
      <c r="TZJ95" s="0"/>
      <c r="TZK95" s="0"/>
      <c r="TZL95" s="0"/>
      <c r="TZM95" s="0"/>
      <c r="TZN95" s="0"/>
      <c r="TZO95" s="0"/>
      <c r="TZP95" s="0"/>
      <c r="TZQ95" s="0"/>
      <c r="TZR95" s="0"/>
      <c r="TZS95" s="0"/>
      <c r="TZT95" s="0"/>
      <c r="TZU95" s="0"/>
      <c r="TZV95" s="0"/>
      <c r="TZW95" s="0"/>
      <c r="TZX95" s="0"/>
      <c r="TZY95" s="0"/>
      <c r="TZZ95" s="0"/>
      <c r="UAA95" s="0"/>
      <c r="UAB95" s="0"/>
      <c r="UAC95" s="0"/>
      <c r="UAD95" s="0"/>
      <c r="UAE95" s="0"/>
      <c r="UAF95" s="0"/>
      <c r="UAG95" s="0"/>
      <c r="UAH95" s="0"/>
      <c r="UAI95" s="0"/>
      <c r="UAJ95" s="0"/>
      <c r="UAK95" s="0"/>
      <c r="UAL95" s="0"/>
      <c r="UAM95" s="0"/>
      <c r="UAN95" s="0"/>
      <c r="UAO95" s="0"/>
      <c r="UAP95" s="0"/>
      <c r="UAQ95" s="0"/>
      <c r="UAR95" s="0"/>
      <c r="UAS95" s="0"/>
      <c r="UAT95" s="0"/>
      <c r="UAU95" s="0"/>
      <c r="UAV95" s="0"/>
      <c r="UAW95" s="0"/>
      <c r="UAX95" s="0"/>
      <c r="UAY95" s="0"/>
      <c r="UAZ95" s="0"/>
      <c r="UBA95" s="0"/>
      <c r="UBB95" s="0"/>
      <c r="UBC95" s="0"/>
      <c r="UBD95" s="0"/>
      <c r="UBE95" s="0"/>
      <c r="UBF95" s="0"/>
      <c r="UBG95" s="0"/>
      <c r="UBH95" s="0"/>
      <c r="UBI95" s="0"/>
      <c r="UBJ95" s="0"/>
      <c r="UBK95" s="0"/>
      <c r="UBL95" s="0"/>
      <c r="UBM95" s="0"/>
      <c r="UBN95" s="0"/>
      <c r="UBO95" s="0"/>
      <c r="UBP95" s="0"/>
      <c r="UBQ95" s="0"/>
      <c r="UBR95" s="0"/>
      <c r="UBS95" s="0"/>
      <c r="UBT95" s="0"/>
      <c r="UBU95" s="0"/>
      <c r="UBV95" s="0"/>
      <c r="UBW95" s="0"/>
      <c r="UBX95" s="0"/>
      <c r="UBY95" s="0"/>
      <c r="UBZ95" s="0"/>
      <c r="UCA95" s="0"/>
      <c r="UCB95" s="0"/>
      <c r="UCC95" s="0"/>
      <c r="UCD95" s="0"/>
      <c r="UCE95" s="0"/>
      <c r="UCF95" s="0"/>
      <c r="UCG95" s="0"/>
      <c r="UCH95" s="0"/>
      <c r="UCI95" s="0"/>
      <c r="UCJ95" s="0"/>
      <c r="UCK95" s="0"/>
      <c r="UCL95" s="0"/>
      <c r="UCM95" s="0"/>
      <c r="UCN95" s="0"/>
      <c r="UCO95" s="0"/>
      <c r="UCP95" s="0"/>
      <c r="UCQ95" s="0"/>
      <c r="UCR95" s="0"/>
      <c r="UCS95" s="0"/>
      <c r="UCT95" s="0"/>
      <c r="UCU95" s="0"/>
      <c r="UCV95" s="0"/>
      <c r="UCW95" s="0"/>
      <c r="UCX95" s="0"/>
      <c r="UCY95" s="0"/>
      <c r="UCZ95" s="0"/>
      <c r="UDA95" s="0"/>
      <c r="UDB95" s="0"/>
      <c r="UDC95" s="0"/>
      <c r="UDD95" s="0"/>
      <c r="UDE95" s="0"/>
      <c r="UDF95" s="0"/>
      <c r="UDG95" s="0"/>
      <c r="UDH95" s="0"/>
      <c r="UDI95" s="0"/>
      <c r="UDJ95" s="0"/>
      <c r="UDK95" s="0"/>
      <c r="UDL95" s="0"/>
      <c r="UDM95" s="0"/>
      <c r="UDN95" s="0"/>
      <c r="UDO95" s="0"/>
      <c r="UDP95" s="0"/>
      <c r="UDQ95" s="0"/>
      <c r="UDR95" s="0"/>
      <c r="UDS95" s="0"/>
      <c r="UDT95" s="0"/>
      <c r="UDU95" s="0"/>
      <c r="UDV95" s="0"/>
      <c r="UDW95" s="0"/>
      <c r="UDX95" s="0"/>
      <c r="UDY95" s="0"/>
      <c r="UDZ95" s="0"/>
      <c r="UEA95" s="0"/>
      <c r="UEB95" s="0"/>
      <c r="UEC95" s="0"/>
      <c r="UED95" s="0"/>
      <c r="UEE95" s="0"/>
      <c r="UEF95" s="0"/>
      <c r="UEG95" s="0"/>
      <c r="UEH95" s="0"/>
      <c r="UEI95" s="0"/>
      <c r="UEJ95" s="0"/>
      <c r="UEK95" s="0"/>
      <c r="UEL95" s="0"/>
      <c r="UEM95" s="0"/>
      <c r="UEN95" s="0"/>
      <c r="UEO95" s="0"/>
      <c r="UEP95" s="0"/>
      <c r="UEQ95" s="0"/>
      <c r="UER95" s="0"/>
      <c r="UES95" s="0"/>
      <c r="UET95" s="0"/>
      <c r="UEU95" s="0"/>
      <c r="UEV95" s="0"/>
      <c r="UEW95" s="0"/>
      <c r="UEX95" s="0"/>
      <c r="UEY95" s="0"/>
      <c r="UEZ95" s="0"/>
      <c r="UFA95" s="0"/>
      <c r="UFB95" s="0"/>
      <c r="UFC95" s="0"/>
      <c r="UFD95" s="0"/>
      <c r="UFE95" s="0"/>
      <c r="UFF95" s="0"/>
      <c r="UFG95" s="0"/>
      <c r="UFH95" s="0"/>
      <c r="UFI95" s="0"/>
      <c r="UFJ95" s="0"/>
      <c r="UFK95" s="0"/>
      <c r="UFL95" s="0"/>
      <c r="UFM95" s="0"/>
      <c r="UFN95" s="0"/>
      <c r="UFO95" s="0"/>
      <c r="UFP95" s="0"/>
      <c r="UFQ95" s="0"/>
      <c r="UFR95" s="0"/>
      <c r="UFS95" s="0"/>
      <c r="UFT95" s="0"/>
      <c r="UFU95" s="0"/>
      <c r="UFV95" s="0"/>
      <c r="UFW95" s="0"/>
      <c r="UFX95" s="0"/>
      <c r="UFY95" s="0"/>
      <c r="UFZ95" s="0"/>
      <c r="UGA95" s="0"/>
      <c r="UGB95" s="0"/>
      <c r="UGC95" s="0"/>
      <c r="UGD95" s="0"/>
      <c r="UGE95" s="0"/>
      <c r="UGF95" s="0"/>
      <c r="UGG95" s="0"/>
      <c r="UGH95" s="0"/>
      <c r="UGI95" s="0"/>
      <c r="UGJ95" s="0"/>
      <c r="UGK95" s="0"/>
      <c r="UGL95" s="0"/>
      <c r="UGM95" s="0"/>
      <c r="UGN95" s="0"/>
      <c r="UGO95" s="0"/>
      <c r="UGP95" s="0"/>
      <c r="UGQ95" s="0"/>
      <c r="UGR95" s="0"/>
      <c r="UGS95" s="0"/>
      <c r="UGT95" s="0"/>
      <c r="UGU95" s="0"/>
      <c r="UGV95" s="0"/>
      <c r="UGW95" s="0"/>
      <c r="UGX95" s="0"/>
      <c r="UGY95" s="0"/>
      <c r="UGZ95" s="0"/>
      <c r="UHA95" s="0"/>
      <c r="UHB95" s="0"/>
      <c r="UHC95" s="0"/>
      <c r="UHD95" s="0"/>
      <c r="UHE95" s="0"/>
      <c r="UHF95" s="0"/>
      <c r="UHG95" s="0"/>
      <c r="UHH95" s="0"/>
      <c r="UHI95" s="0"/>
      <c r="UHJ95" s="0"/>
      <c r="UHK95" s="0"/>
      <c r="UHL95" s="0"/>
      <c r="UHM95" s="0"/>
      <c r="UHN95" s="0"/>
      <c r="UHO95" s="0"/>
      <c r="UHP95" s="0"/>
      <c r="UHQ95" s="0"/>
      <c r="UHR95" s="0"/>
      <c r="UHS95" s="0"/>
      <c r="UHT95" s="0"/>
      <c r="UHU95" s="0"/>
      <c r="UHV95" s="0"/>
      <c r="UHW95" s="0"/>
      <c r="UHX95" s="0"/>
      <c r="UHY95" s="0"/>
      <c r="UHZ95" s="0"/>
      <c r="UIA95" s="0"/>
      <c r="UIB95" s="0"/>
      <c r="UIC95" s="0"/>
      <c r="UID95" s="0"/>
      <c r="UIE95" s="0"/>
      <c r="UIF95" s="0"/>
      <c r="UIG95" s="0"/>
      <c r="UIH95" s="0"/>
      <c r="UII95" s="0"/>
      <c r="UIJ95" s="0"/>
      <c r="UIK95" s="0"/>
      <c r="UIL95" s="0"/>
      <c r="UIM95" s="0"/>
      <c r="UIN95" s="0"/>
      <c r="UIO95" s="0"/>
      <c r="UIP95" s="0"/>
      <c r="UIQ95" s="0"/>
      <c r="UIR95" s="0"/>
      <c r="UIS95" s="0"/>
      <c r="UIT95" s="0"/>
      <c r="UIU95" s="0"/>
      <c r="UIV95" s="0"/>
      <c r="UIW95" s="0"/>
      <c r="UIX95" s="0"/>
      <c r="UIY95" s="0"/>
      <c r="UIZ95" s="0"/>
      <c r="UJA95" s="0"/>
      <c r="UJB95" s="0"/>
      <c r="UJC95" s="0"/>
      <c r="UJD95" s="0"/>
      <c r="UJE95" s="0"/>
      <c r="UJF95" s="0"/>
      <c r="UJG95" s="0"/>
      <c r="UJH95" s="0"/>
      <c r="UJI95" s="0"/>
      <c r="UJJ95" s="0"/>
      <c r="UJK95" s="0"/>
      <c r="UJL95" s="0"/>
      <c r="UJM95" s="0"/>
      <c r="UJN95" s="0"/>
      <c r="UJO95" s="0"/>
      <c r="UJP95" s="0"/>
      <c r="UJQ95" s="0"/>
      <c r="UJR95" s="0"/>
      <c r="UJS95" s="0"/>
      <c r="UJT95" s="0"/>
      <c r="UJU95" s="0"/>
      <c r="UJV95" s="0"/>
      <c r="UJW95" s="0"/>
      <c r="UJX95" s="0"/>
      <c r="UJY95" s="0"/>
      <c r="UJZ95" s="0"/>
      <c r="UKA95" s="0"/>
      <c r="UKB95" s="0"/>
      <c r="UKC95" s="0"/>
      <c r="UKD95" s="0"/>
      <c r="UKE95" s="0"/>
      <c r="UKF95" s="0"/>
      <c r="UKG95" s="0"/>
      <c r="UKH95" s="0"/>
      <c r="UKI95" s="0"/>
      <c r="UKJ95" s="0"/>
      <c r="UKK95" s="0"/>
      <c r="UKL95" s="0"/>
      <c r="UKM95" s="0"/>
      <c r="UKN95" s="0"/>
      <c r="UKO95" s="0"/>
      <c r="UKP95" s="0"/>
      <c r="UKQ95" s="0"/>
      <c r="UKR95" s="0"/>
      <c r="UKS95" s="0"/>
      <c r="UKT95" s="0"/>
      <c r="UKU95" s="0"/>
      <c r="UKV95" s="0"/>
      <c r="UKW95" s="0"/>
      <c r="UKX95" s="0"/>
      <c r="UKY95" s="0"/>
      <c r="UKZ95" s="0"/>
      <c r="ULA95" s="0"/>
      <c r="ULB95" s="0"/>
      <c r="ULC95" s="0"/>
      <c r="ULD95" s="0"/>
      <c r="ULE95" s="0"/>
      <c r="ULF95" s="0"/>
      <c r="ULG95" s="0"/>
      <c r="ULH95" s="0"/>
      <c r="ULI95" s="0"/>
      <c r="ULJ95" s="0"/>
      <c r="ULK95" s="0"/>
      <c r="ULL95" s="0"/>
      <c r="ULM95" s="0"/>
      <c r="ULN95" s="0"/>
      <c r="ULO95" s="0"/>
      <c r="ULP95" s="0"/>
      <c r="ULQ95" s="0"/>
      <c r="ULR95" s="0"/>
      <c r="ULS95" s="0"/>
      <c r="ULT95" s="0"/>
      <c r="ULU95" s="0"/>
      <c r="ULV95" s="0"/>
      <c r="ULW95" s="0"/>
      <c r="ULX95" s="0"/>
      <c r="ULY95" s="0"/>
      <c r="ULZ95" s="0"/>
      <c r="UMA95" s="0"/>
      <c r="UMB95" s="0"/>
      <c r="UMC95" s="0"/>
      <c r="UMD95" s="0"/>
      <c r="UME95" s="0"/>
      <c r="UMF95" s="0"/>
      <c r="UMG95" s="0"/>
      <c r="UMH95" s="0"/>
      <c r="UMI95" s="0"/>
      <c r="UMJ95" s="0"/>
      <c r="UMK95" s="0"/>
      <c r="UML95" s="0"/>
      <c r="UMM95" s="0"/>
      <c r="UMN95" s="0"/>
      <c r="UMO95" s="0"/>
      <c r="UMP95" s="0"/>
      <c r="UMQ95" s="0"/>
      <c r="UMR95" s="0"/>
      <c r="UMS95" s="0"/>
      <c r="UMT95" s="0"/>
      <c r="UMU95" s="0"/>
      <c r="UMV95" s="0"/>
      <c r="UMW95" s="0"/>
      <c r="UMX95" s="0"/>
      <c r="UMY95" s="0"/>
      <c r="UMZ95" s="0"/>
      <c r="UNA95" s="0"/>
      <c r="UNB95" s="0"/>
      <c r="UNC95" s="0"/>
      <c r="UND95" s="0"/>
      <c r="UNE95" s="0"/>
      <c r="UNF95" s="0"/>
      <c r="UNG95" s="0"/>
      <c r="UNH95" s="0"/>
      <c r="UNI95" s="0"/>
      <c r="UNJ95" s="0"/>
      <c r="UNK95" s="0"/>
      <c r="UNL95" s="0"/>
      <c r="UNM95" s="0"/>
      <c r="UNN95" s="0"/>
      <c r="UNO95" s="0"/>
      <c r="UNP95" s="0"/>
      <c r="UNQ95" s="0"/>
      <c r="UNR95" s="0"/>
      <c r="UNS95" s="0"/>
      <c r="UNT95" s="0"/>
      <c r="UNU95" s="0"/>
      <c r="UNV95" s="0"/>
      <c r="UNW95" s="0"/>
      <c r="UNX95" s="0"/>
      <c r="UNY95" s="0"/>
      <c r="UNZ95" s="0"/>
      <c r="UOA95" s="0"/>
      <c r="UOB95" s="0"/>
      <c r="UOC95" s="0"/>
      <c r="UOD95" s="0"/>
      <c r="UOE95" s="0"/>
      <c r="UOF95" s="0"/>
      <c r="UOG95" s="0"/>
      <c r="UOH95" s="0"/>
      <c r="UOI95" s="0"/>
      <c r="UOJ95" s="0"/>
      <c r="UOK95" s="0"/>
      <c r="UOL95" s="0"/>
      <c r="UOM95" s="0"/>
      <c r="UON95" s="0"/>
      <c r="UOO95" s="0"/>
      <c r="UOP95" s="0"/>
      <c r="UOQ95" s="0"/>
      <c r="UOR95" s="0"/>
      <c r="UOS95" s="0"/>
      <c r="UOT95" s="0"/>
      <c r="UOU95" s="0"/>
      <c r="UOV95" s="0"/>
      <c r="UOW95" s="0"/>
      <c r="UOX95" s="0"/>
      <c r="UOY95" s="0"/>
      <c r="UOZ95" s="0"/>
      <c r="UPA95" s="0"/>
      <c r="UPB95" s="0"/>
      <c r="UPC95" s="0"/>
      <c r="UPD95" s="0"/>
      <c r="UPE95" s="0"/>
      <c r="UPF95" s="0"/>
      <c r="UPG95" s="0"/>
      <c r="UPH95" s="0"/>
      <c r="UPI95" s="0"/>
      <c r="UPJ95" s="0"/>
      <c r="UPK95" s="0"/>
      <c r="UPL95" s="0"/>
      <c r="UPM95" s="0"/>
      <c r="UPN95" s="0"/>
      <c r="UPO95" s="0"/>
      <c r="UPP95" s="0"/>
      <c r="UPQ95" s="0"/>
      <c r="UPR95" s="0"/>
      <c r="UPS95" s="0"/>
      <c r="UPT95" s="0"/>
      <c r="UPU95" s="0"/>
      <c r="UPV95" s="0"/>
      <c r="UPW95" s="0"/>
      <c r="UPX95" s="0"/>
      <c r="UPY95" s="0"/>
      <c r="UPZ95" s="0"/>
      <c r="UQA95" s="0"/>
      <c r="UQB95" s="0"/>
      <c r="UQC95" s="0"/>
      <c r="UQD95" s="0"/>
      <c r="UQE95" s="0"/>
      <c r="UQF95" s="0"/>
      <c r="UQG95" s="0"/>
      <c r="UQH95" s="0"/>
      <c r="UQI95" s="0"/>
      <c r="UQJ95" s="0"/>
      <c r="UQK95" s="0"/>
      <c r="UQL95" s="0"/>
      <c r="UQM95" s="0"/>
      <c r="UQN95" s="0"/>
      <c r="UQO95" s="0"/>
      <c r="UQP95" s="0"/>
      <c r="UQQ95" s="0"/>
      <c r="UQR95" s="0"/>
      <c r="UQS95" s="0"/>
      <c r="UQT95" s="0"/>
      <c r="UQU95" s="0"/>
      <c r="UQV95" s="0"/>
      <c r="UQW95" s="0"/>
      <c r="UQX95" s="0"/>
      <c r="UQY95" s="0"/>
      <c r="UQZ95" s="0"/>
      <c r="URA95" s="0"/>
      <c r="URB95" s="0"/>
      <c r="URC95" s="0"/>
      <c r="URD95" s="0"/>
      <c r="URE95" s="0"/>
      <c r="URF95" s="0"/>
      <c r="URG95" s="0"/>
      <c r="URH95" s="0"/>
      <c r="URI95" s="0"/>
      <c r="URJ95" s="0"/>
      <c r="URK95" s="0"/>
      <c r="URL95" s="0"/>
      <c r="URM95" s="0"/>
      <c r="URN95" s="0"/>
      <c r="URO95" s="0"/>
      <c r="URP95" s="0"/>
      <c r="URQ95" s="0"/>
      <c r="URR95" s="0"/>
      <c r="URS95" s="0"/>
      <c r="URT95" s="0"/>
      <c r="URU95" s="0"/>
      <c r="URV95" s="0"/>
      <c r="URW95" s="0"/>
      <c r="URX95" s="0"/>
      <c r="URY95" s="0"/>
      <c r="URZ95" s="0"/>
      <c r="USA95" s="0"/>
      <c r="USB95" s="0"/>
      <c r="USC95" s="0"/>
      <c r="USD95" s="0"/>
      <c r="USE95" s="0"/>
      <c r="USF95" s="0"/>
      <c r="USG95" s="0"/>
      <c r="USH95" s="0"/>
      <c r="USI95" s="0"/>
      <c r="USJ95" s="0"/>
      <c r="USK95" s="0"/>
      <c r="USL95" s="0"/>
      <c r="USM95" s="0"/>
      <c r="USN95" s="0"/>
      <c r="USO95" s="0"/>
      <c r="USP95" s="0"/>
      <c r="USQ95" s="0"/>
      <c r="USR95" s="0"/>
      <c r="USS95" s="0"/>
      <c r="UST95" s="0"/>
      <c r="USU95" s="0"/>
      <c r="USV95" s="0"/>
      <c r="USW95" s="0"/>
      <c r="USX95" s="0"/>
      <c r="USY95" s="0"/>
      <c r="USZ95" s="0"/>
      <c r="UTA95" s="0"/>
      <c r="UTB95" s="0"/>
      <c r="UTC95" s="0"/>
      <c r="UTD95" s="0"/>
      <c r="UTE95" s="0"/>
      <c r="UTF95" s="0"/>
      <c r="UTG95" s="0"/>
      <c r="UTH95" s="0"/>
      <c r="UTI95" s="0"/>
      <c r="UTJ95" s="0"/>
      <c r="UTK95" s="0"/>
      <c r="UTL95" s="0"/>
      <c r="UTM95" s="0"/>
      <c r="UTN95" s="0"/>
      <c r="UTO95" s="0"/>
      <c r="UTP95" s="0"/>
      <c r="UTQ95" s="0"/>
      <c r="UTR95" s="0"/>
      <c r="UTS95" s="0"/>
      <c r="UTT95" s="0"/>
      <c r="UTU95" s="0"/>
      <c r="UTV95" s="0"/>
      <c r="UTW95" s="0"/>
      <c r="UTX95" s="0"/>
      <c r="UTY95" s="0"/>
      <c r="UTZ95" s="0"/>
      <c r="UUA95" s="0"/>
      <c r="UUB95" s="0"/>
      <c r="UUC95" s="0"/>
      <c r="UUD95" s="0"/>
      <c r="UUE95" s="0"/>
      <c r="UUF95" s="0"/>
      <c r="UUG95" s="0"/>
      <c r="UUH95" s="0"/>
      <c r="UUI95" s="0"/>
      <c r="UUJ95" s="0"/>
      <c r="UUK95" s="0"/>
      <c r="UUL95" s="0"/>
      <c r="UUM95" s="0"/>
      <c r="UUN95" s="0"/>
      <c r="UUO95" s="0"/>
      <c r="UUP95" s="0"/>
      <c r="UUQ95" s="0"/>
      <c r="UUR95" s="0"/>
      <c r="UUS95" s="0"/>
      <c r="UUT95" s="0"/>
      <c r="UUU95" s="0"/>
      <c r="UUV95" s="0"/>
      <c r="UUW95" s="0"/>
      <c r="UUX95" s="0"/>
      <c r="UUY95" s="0"/>
      <c r="UUZ95" s="0"/>
      <c r="UVA95" s="0"/>
      <c r="UVB95" s="0"/>
      <c r="UVC95" s="0"/>
      <c r="UVD95" s="0"/>
      <c r="UVE95" s="0"/>
      <c r="UVF95" s="0"/>
      <c r="UVG95" s="0"/>
      <c r="UVH95" s="0"/>
      <c r="UVI95" s="0"/>
      <c r="UVJ95" s="0"/>
      <c r="UVK95" s="0"/>
      <c r="UVL95" s="0"/>
      <c r="UVM95" s="0"/>
      <c r="UVN95" s="0"/>
      <c r="UVO95" s="0"/>
      <c r="UVP95" s="0"/>
      <c r="UVQ95" s="0"/>
      <c r="UVR95" s="0"/>
      <c r="UVS95" s="0"/>
      <c r="UVT95" s="0"/>
      <c r="UVU95" s="0"/>
      <c r="UVV95" s="0"/>
      <c r="UVW95" s="0"/>
      <c r="UVX95" s="0"/>
      <c r="UVY95" s="0"/>
      <c r="UVZ95" s="0"/>
      <c r="UWA95" s="0"/>
      <c r="UWB95" s="0"/>
      <c r="UWC95" s="0"/>
      <c r="UWD95" s="0"/>
      <c r="UWE95" s="0"/>
      <c r="UWF95" s="0"/>
      <c r="UWG95" s="0"/>
      <c r="UWH95" s="0"/>
      <c r="UWI95" s="0"/>
      <c r="UWJ95" s="0"/>
      <c r="UWK95" s="0"/>
      <c r="UWL95" s="0"/>
      <c r="UWM95" s="0"/>
      <c r="UWN95" s="0"/>
      <c r="UWO95" s="0"/>
      <c r="UWP95" s="0"/>
      <c r="UWQ95" s="0"/>
      <c r="UWR95" s="0"/>
      <c r="UWS95" s="0"/>
      <c r="UWT95" s="0"/>
      <c r="UWU95" s="0"/>
      <c r="UWV95" s="0"/>
      <c r="UWW95" s="0"/>
      <c r="UWX95" s="0"/>
      <c r="UWY95" s="0"/>
      <c r="UWZ95" s="0"/>
      <c r="UXA95" s="0"/>
      <c r="UXB95" s="0"/>
      <c r="UXC95" s="0"/>
      <c r="UXD95" s="0"/>
      <c r="UXE95" s="0"/>
      <c r="UXF95" s="0"/>
      <c r="UXG95" s="0"/>
      <c r="UXH95" s="0"/>
      <c r="UXI95" s="0"/>
      <c r="UXJ95" s="0"/>
      <c r="UXK95" s="0"/>
      <c r="UXL95" s="0"/>
      <c r="UXM95" s="0"/>
      <c r="UXN95" s="0"/>
      <c r="UXO95" s="0"/>
      <c r="UXP95" s="0"/>
      <c r="UXQ95" s="0"/>
      <c r="UXR95" s="0"/>
      <c r="UXS95" s="0"/>
      <c r="UXT95" s="0"/>
      <c r="UXU95" s="0"/>
      <c r="UXV95" s="0"/>
      <c r="UXW95" s="0"/>
      <c r="UXX95" s="0"/>
      <c r="UXY95" s="0"/>
      <c r="UXZ95" s="0"/>
      <c r="UYA95" s="0"/>
      <c r="UYB95" s="0"/>
      <c r="UYC95" s="0"/>
      <c r="UYD95" s="0"/>
      <c r="UYE95" s="0"/>
      <c r="UYF95" s="0"/>
      <c r="UYG95" s="0"/>
      <c r="UYH95" s="0"/>
      <c r="UYI95" s="0"/>
      <c r="UYJ95" s="0"/>
      <c r="UYK95" s="0"/>
      <c r="UYL95" s="0"/>
      <c r="UYM95" s="0"/>
      <c r="UYN95" s="0"/>
      <c r="UYO95" s="0"/>
      <c r="UYP95" s="0"/>
      <c r="UYQ95" s="0"/>
      <c r="UYR95" s="0"/>
      <c r="UYS95" s="0"/>
      <c r="UYT95" s="0"/>
      <c r="UYU95" s="0"/>
      <c r="UYV95" s="0"/>
      <c r="UYW95" s="0"/>
      <c r="UYX95" s="0"/>
      <c r="UYY95" s="0"/>
      <c r="UYZ95" s="0"/>
      <c r="UZA95" s="0"/>
      <c r="UZB95" s="0"/>
      <c r="UZC95" s="0"/>
      <c r="UZD95" s="0"/>
      <c r="UZE95" s="0"/>
      <c r="UZF95" s="0"/>
      <c r="UZG95" s="0"/>
      <c r="UZH95" s="0"/>
      <c r="UZI95" s="0"/>
      <c r="UZJ95" s="0"/>
      <c r="UZK95" s="0"/>
      <c r="UZL95" s="0"/>
      <c r="UZM95" s="0"/>
      <c r="UZN95" s="0"/>
      <c r="UZO95" s="0"/>
      <c r="UZP95" s="0"/>
      <c r="UZQ95" s="0"/>
      <c r="UZR95" s="0"/>
      <c r="UZS95" s="0"/>
      <c r="UZT95" s="0"/>
      <c r="UZU95" s="0"/>
      <c r="UZV95" s="0"/>
      <c r="UZW95" s="0"/>
      <c r="UZX95" s="0"/>
      <c r="UZY95" s="0"/>
      <c r="UZZ95" s="0"/>
      <c r="VAA95" s="0"/>
      <c r="VAB95" s="0"/>
      <c r="VAC95" s="0"/>
      <c r="VAD95" s="0"/>
      <c r="VAE95" s="0"/>
      <c r="VAF95" s="0"/>
      <c r="VAG95" s="0"/>
      <c r="VAH95" s="0"/>
      <c r="VAI95" s="0"/>
      <c r="VAJ95" s="0"/>
      <c r="VAK95" s="0"/>
      <c r="VAL95" s="0"/>
      <c r="VAM95" s="0"/>
      <c r="VAN95" s="0"/>
      <c r="VAO95" s="0"/>
      <c r="VAP95" s="0"/>
      <c r="VAQ95" s="0"/>
      <c r="VAR95" s="0"/>
      <c r="VAS95" s="0"/>
      <c r="VAT95" s="0"/>
      <c r="VAU95" s="0"/>
      <c r="VAV95" s="0"/>
      <c r="VAW95" s="0"/>
      <c r="VAX95" s="0"/>
      <c r="VAY95" s="0"/>
      <c r="VAZ95" s="0"/>
      <c r="VBA95" s="0"/>
      <c r="VBB95" s="0"/>
      <c r="VBC95" s="0"/>
      <c r="VBD95" s="0"/>
      <c r="VBE95" s="0"/>
      <c r="VBF95" s="0"/>
      <c r="VBG95" s="0"/>
      <c r="VBH95" s="0"/>
      <c r="VBI95" s="0"/>
      <c r="VBJ95" s="0"/>
      <c r="VBK95" s="0"/>
      <c r="VBL95" s="0"/>
      <c r="VBM95" s="0"/>
      <c r="VBN95" s="0"/>
      <c r="VBO95" s="0"/>
      <c r="VBP95" s="0"/>
      <c r="VBQ95" s="0"/>
      <c r="VBR95" s="0"/>
      <c r="VBS95" s="0"/>
      <c r="VBT95" s="0"/>
      <c r="VBU95" s="0"/>
      <c r="VBV95" s="0"/>
      <c r="VBW95" s="0"/>
      <c r="VBX95" s="0"/>
      <c r="VBY95" s="0"/>
      <c r="VBZ95" s="0"/>
      <c r="VCA95" s="0"/>
      <c r="VCB95" s="0"/>
      <c r="VCC95" s="0"/>
      <c r="VCD95" s="0"/>
      <c r="VCE95" s="0"/>
      <c r="VCF95" s="0"/>
      <c r="VCG95" s="0"/>
      <c r="VCH95" s="0"/>
      <c r="VCI95" s="0"/>
      <c r="VCJ95" s="0"/>
      <c r="VCK95" s="0"/>
      <c r="VCL95" s="0"/>
      <c r="VCM95" s="0"/>
      <c r="VCN95" s="0"/>
      <c r="VCO95" s="0"/>
      <c r="VCP95" s="0"/>
      <c r="VCQ95" s="0"/>
      <c r="VCR95" s="0"/>
      <c r="VCS95" s="0"/>
      <c r="VCT95" s="0"/>
      <c r="VCU95" s="0"/>
      <c r="VCV95" s="0"/>
      <c r="VCW95" s="0"/>
      <c r="VCX95" s="0"/>
      <c r="VCY95" s="0"/>
      <c r="VCZ95" s="0"/>
      <c r="VDA95" s="0"/>
      <c r="VDB95" s="0"/>
      <c r="VDC95" s="0"/>
      <c r="VDD95" s="0"/>
      <c r="VDE95" s="0"/>
      <c r="VDF95" s="0"/>
      <c r="VDG95" s="0"/>
      <c r="VDH95" s="0"/>
      <c r="VDI95" s="0"/>
      <c r="VDJ95" s="0"/>
      <c r="VDK95" s="0"/>
      <c r="VDL95" s="0"/>
      <c r="VDM95" s="0"/>
      <c r="VDN95" s="0"/>
      <c r="VDO95" s="0"/>
      <c r="VDP95" s="0"/>
      <c r="VDQ95" s="0"/>
      <c r="VDR95" s="0"/>
      <c r="VDS95" s="0"/>
      <c r="VDT95" s="0"/>
      <c r="VDU95" s="0"/>
      <c r="VDV95" s="0"/>
      <c r="VDW95" s="0"/>
      <c r="VDX95" s="0"/>
      <c r="VDY95" s="0"/>
      <c r="VDZ95" s="0"/>
      <c r="VEA95" s="0"/>
      <c r="VEB95" s="0"/>
      <c r="VEC95" s="0"/>
      <c r="VED95" s="0"/>
      <c r="VEE95" s="0"/>
      <c r="VEF95" s="0"/>
      <c r="VEG95" s="0"/>
      <c r="VEH95" s="0"/>
      <c r="VEI95" s="0"/>
      <c r="VEJ95" s="0"/>
      <c r="VEK95" s="0"/>
      <c r="VEL95" s="0"/>
      <c r="VEM95" s="0"/>
      <c r="VEN95" s="0"/>
      <c r="VEO95" s="0"/>
      <c r="VEP95" s="0"/>
      <c r="VEQ95" s="0"/>
      <c r="VER95" s="0"/>
      <c r="VES95" s="0"/>
      <c r="VET95" s="0"/>
      <c r="VEU95" s="0"/>
      <c r="VEV95" s="0"/>
      <c r="VEW95" s="0"/>
      <c r="VEX95" s="0"/>
      <c r="VEY95" s="0"/>
      <c r="VEZ95" s="0"/>
      <c r="VFA95" s="0"/>
      <c r="VFB95" s="0"/>
      <c r="VFC95" s="0"/>
      <c r="VFD95" s="0"/>
      <c r="VFE95" s="0"/>
      <c r="VFF95" s="0"/>
      <c r="VFG95" s="0"/>
      <c r="VFH95" s="0"/>
      <c r="VFI95" s="0"/>
      <c r="VFJ95" s="0"/>
      <c r="VFK95" s="0"/>
      <c r="VFL95" s="0"/>
      <c r="VFM95" s="0"/>
      <c r="VFN95" s="0"/>
      <c r="VFO95" s="0"/>
      <c r="VFP95" s="0"/>
      <c r="VFQ95" s="0"/>
      <c r="VFR95" s="0"/>
      <c r="VFS95" s="0"/>
      <c r="VFT95" s="0"/>
      <c r="VFU95" s="0"/>
      <c r="VFV95" s="0"/>
      <c r="VFW95" s="0"/>
      <c r="VFX95" s="0"/>
      <c r="VFY95" s="0"/>
      <c r="VFZ95" s="0"/>
      <c r="VGA95" s="0"/>
      <c r="VGB95" s="0"/>
      <c r="VGC95" s="0"/>
      <c r="VGD95" s="0"/>
      <c r="VGE95" s="0"/>
      <c r="VGF95" s="0"/>
      <c r="VGG95" s="0"/>
      <c r="VGH95" s="0"/>
      <c r="VGI95" s="0"/>
      <c r="VGJ95" s="0"/>
      <c r="VGK95" s="0"/>
      <c r="VGL95" s="0"/>
      <c r="VGM95" s="0"/>
      <c r="VGN95" s="0"/>
      <c r="VGO95" s="0"/>
      <c r="VGP95" s="0"/>
      <c r="VGQ95" s="0"/>
      <c r="VGR95" s="0"/>
      <c r="VGS95" s="0"/>
      <c r="VGT95" s="0"/>
      <c r="VGU95" s="0"/>
      <c r="VGV95" s="0"/>
      <c r="VGW95" s="0"/>
      <c r="VGX95" s="0"/>
      <c r="VGY95" s="0"/>
      <c r="VGZ95" s="0"/>
      <c r="VHA95" s="0"/>
      <c r="VHB95" s="0"/>
      <c r="VHC95" s="0"/>
      <c r="VHD95" s="0"/>
      <c r="VHE95" s="0"/>
      <c r="VHF95" s="0"/>
      <c r="VHG95" s="0"/>
      <c r="VHH95" s="0"/>
      <c r="VHI95" s="0"/>
      <c r="VHJ95" s="0"/>
      <c r="VHK95" s="0"/>
      <c r="VHL95" s="0"/>
      <c r="VHM95" s="0"/>
      <c r="VHN95" s="0"/>
      <c r="VHO95" s="0"/>
      <c r="VHP95" s="0"/>
      <c r="VHQ95" s="0"/>
      <c r="VHR95" s="0"/>
      <c r="VHS95" s="0"/>
      <c r="VHT95" s="0"/>
      <c r="VHU95" s="0"/>
      <c r="VHV95" s="0"/>
      <c r="VHW95" s="0"/>
      <c r="VHX95" s="0"/>
      <c r="VHY95" s="0"/>
      <c r="VHZ95" s="0"/>
      <c r="VIA95" s="0"/>
      <c r="VIB95" s="0"/>
      <c r="VIC95" s="0"/>
      <c r="VID95" s="0"/>
      <c r="VIE95" s="0"/>
      <c r="VIF95" s="0"/>
      <c r="VIG95" s="0"/>
      <c r="VIH95" s="0"/>
      <c r="VII95" s="0"/>
      <c r="VIJ95" s="0"/>
      <c r="VIK95" s="0"/>
      <c r="VIL95" s="0"/>
      <c r="VIM95" s="0"/>
      <c r="VIN95" s="0"/>
      <c r="VIO95" s="0"/>
      <c r="VIP95" s="0"/>
      <c r="VIQ95" s="0"/>
      <c r="VIR95" s="0"/>
      <c r="VIS95" s="0"/>
      <c r="VIT95" s="0"/>
      <c r="VIU95" s="0"/>
      <c r="VIV95" s="0"/>
      <c r="VIW95" s="0"/>
      <c r="VIX95" s="0"/>
      <c r="VIY95" s="0"/>
      <c r="VIZ95" s="0"/>
      <c r="VJA95" s="0"/>
      <c r="VJB95" s="0"/>
      <c r="VJC95" s="0"/>
      <c r="VJD95" s="0"/>
      <c r="VJE95" s="0"/>
      <c r="VJF95" s="0"/>
      <c r="VJG95" s="0"/>
      <c r="VJH95" s="0"/>
      <c r="VJI95" s="0"/>
      <c r="VJJ95" s="0"/>
      <c r="VJK95" s="0"/>
      <c r="VJL95" s="0"/>
      <c r="VJM95" s="0"/>
      <c r="VJN95" s="0"/>
      <c r="VJO95" s="0"/>
      <c r="VJP95" s="0"/>
      <c r="VJQ95" s="0"/>
      <c r="VJR95" s="0"/>
      <c r="VJS95" s="0"/>
      <c r="VJT95" s="0"/>
      <c r="VJU95" s="0"/>
      <c r="VJV95" s="0"/>
      <c r="VJW95" s="0"/>
      <c r="VJX95" s="0"/>
      <c r="VJY95" s="0"/>
      <c r="VJZ95" s="0"/>
      <c r="VKA95" s="0"/>
      <c r="VKB95" s="0"/>
      <c r="VKC95" s="0"/>
      <c r="VKD95" s="0"/>
      <c r="VKE95" s="0"/>
      <c r="VKF95" s="0"/>
      <c r="VKG95" s="0"/>
      <c r="VKH95" s="0"/>
      <c r="VKI95" s="0"/>
      <c r="VKJ95" s="0"/>
      <c r="VKK95" s="0"/>
      <c r="VKL95" s="0"/>
      <c r="VKM95" s="0"/>
      <c r="VKN95" s="0"/>
      <c r="VKO95" s="0"/>
      <c r="VKP95" s="0"/>
      <c r="VKQ95" s="0"/>
      <c r="VKR95" s="0"/>
      <c r="VKS95" s="0"/>
      <c r="VKT95" s="0"/>
      <c r="VKU95" s="0"/>
      <c r="VKV95" s="0"/>
      <c r="VKW95" s="0"/>
      <c r="VKX95" s="0"/>
      <c r="VKY95" s="0"/>
      <c r="VKZ95" s="0"/>
      <c r="VLA95" s="0"/>
      <c r="VLB95" s="0"/>
      <c r="VLC95" s="0"/>
      <c r="VLD95" s="0"/>
      <c r="VLE95" s="0"/>
      <c r="VLF95" s="0"/>
      <c r="VLG95" s="0"/>
      <c r="VLH95" s="0"/>
      <c r="VLI95" s="0"/>
      <c r="VLJ95" s="0"/>
      <c r="VLK95" s="0"/>
      <c r="VLL95" s="0"/>
      <c r="VLM95" s="0"/>
      <c r="VLN95" s="0"/>
      <c r="VLO95" s="0"/>
      <c r="VLP95" s="0"/>
      <c r="VLQ95" s="0"/>
      <c r="VLR95" s="0"/>
      <c r="VLS95" s="0"/>
      <c r="VLT95" s="0"/>
      <c r="VLU95" s="0"/>
      <c r="VLV95" s="0"/>
      <c r="VLW95" s="0"/>
      <c r="VLX95" s="0"/>
      <c r="VLY95" s="0"/>
      <c r="VLZ95" s="0"/>
      <c r="VMA95" s="0"/>
      <c r="VMB95" s="0"/>
      <c r="VMC95" s="0"/>
      <c r="VMD95" s="0"/>
      <c r="VME95" s="0"/>
      <c r="VMF95" s="0"/>
      <c r="VMG95" s="0"/>
      <c r="VMH95" s="0"/>
      <c r="VMI95" s="0"/>
      <c r="VMJ95" s="0"/>
      <c r="VMK95" s="0"/>
      <c r="VML95" s="0"/>
      <c r="VMM95" s="0"/>
      <c r="VMN95" s="0"/>
      <c r="VMO95" s="0"/>
      <c r="VMP95" s="0"/>
      <c r="VMQ95" s="0"/>
      <c r="VMR95" s="0"/>
      <c r="VMS95" s="0"/>
      <c r="VMT95" s="0"/>
      <c r="VMU95" s="0"/>
      <c r="VMV95" s="0"/>
      <c r="VMW95" s="0"/>
      <c r="VMX95" s="0"/>
      <c r="VMY95" s="0"/>
      <c r="VMZ95" s="0"/>
      <c r="VNA95" s="0"/>
      <c r="VNB95" s="0"/>
      <c r="VNC95" s="0"/>
      <c r="VND95" s="0"/>
      <c r="VNE95" s="0"/>
      <c r="VNF95" s="0"/>
      <c r="VNG95" s="0"/>
      <c r="VNH95" s="0"/>
      <c r="VNI95" s="0"/>
      <c r="VNJ95" s="0"/>
      <c r="VNK95" s="0"/>
      <c r="VNL95" s="0"/>
      <c r="VNM95" s="0"/>
      <c r="VNN95" s="0"/>
      <c r="VNO95" s="0"/>
      <c r="VNP95" s="0"/>
      <c r="VNQ95" s="0"/>
      <c r="VNR95" s="0"/>
      <c r="VNS95" s="0"/>
      <c r="VNT95" s="0"/>
      <c r="VNU95" s="0"/>
      <c r="VNV95" s="0"/>
      <c r="VNW95" s="0"/>
      <c r="VNX95" s="0"/>
      <c r="VNY95" s="0"/>
      <c r="VNZ95" s="0"/>
      <c r="VOA95" s="0"/>
      <c r="VOB95" s="0"/>
      <c r="VOC95" s="0"/>
      <c r="VOD95" s="0"/>
      <c r="VOE95" s="0"/>
      <c r="VOF95" s="0"/>
      <c r="VOG95" s="0"/>
      <c r="VOH95" s="0"/>
      <c r="VOI95" s="0"/>
      <c r="VOJ95" s="0"/>
      <c r="VOK95" s="0"/>
      <c r="VOL95" s="0"/>
      <c r="VOM95" s="0"/>
      <c r="VON95" s="0"/>
      <c r="VOO95" s="0"/>
      <c r="VOP95" s="0"/>
      <c r="VOQ95" s="0"/>
      <c r="VOR95" s="0"/>
      <c r="VOS95" s="0"/>
      <c r="VOT95" s="0"/>
      <c r="VOU95" s="0"/>
      <c r="VOV95" s="0"/>
      <c r="VOW95" s="0"/>
      <c r="VOX95" s="0"/>
      <c r="VOY95" s="0"/>
      <c r="VOZ95" s="0"/>
      <c r="VPA95" s="0"/>
      <c r="VPB95" s="0"/>
      <c r="VPC95" s="0"/>
      <c r="VPD95" s="0"/>
      <c r="VPE95" s="0"/>
      <c r="VPF95" s="0"/>
      <c r="VPG95" s="0"/>
      <c r="VPH95" s="0"/>
      <c r="VPI95" s="0"/>
      <c r="VPJ95" s="0"/>
      <c r="VPK95" s="0"/>
      <c r="VPL95" s="0"/>
      <c r="VPM95" s="0"/>
      <c r="VPN95" s="0"/>
      <c r="VPO95" s="0"/>
      <c r="VPP95" s="0"/>
      <c r="VPQ95" s="0"/>
      <c r="VPR95" s="0"/>
      <c r="VPS95" s="0"/>
      <c r="VPT95" s="0"/>
      <c r="VPU95" s="0"/>
      <c r="VPV95" s="0"/>
      <c r="VPW95" s="0"/>
      <c r="VPX95" s="0"/>
      <c r="VPY95" s="0"/>
      <c r="VPZ95" s="0"/>
      <c r="VQA95" s="0"/>
      <c r="VQB95" s="0"/>
      <c r="VQC95" s="0"/>
      <c r="VQD95" s="0"/>
      <c r="VQE95" s="0"/>
      <c r="VQF95" s="0"/>
      <c r="VQG95" s="0"/>
      <c r="VQH95" s="0"/>
      <c r="VQI95" s="0"/>
      <c r="VQJ95" s="0"/>
      <c r="VQK95" s="0"/>
      <c r="VQL95" s="0"/>
      <c r="VQM95" s="0"/>
      <c r="VQN95" s="0"/>
      <c r="VQO95" s="0"/>
      <c r="VQP95" s="0"/>
      <c r="VQQ95" s="0"/>
      <c r="VQR95" s="0"/>
      <c r="VQS95" s="0"/>
      <c r="VQT95" s="0"/>
      <c r="VQU95" s="0"/>
      <c r="VQV95" s="0"/>
      <c r="VQW95" s="0"/>
      <c r="VQX95" s="0"/>
      <c r="VQY95" s="0"/>
      <c r="VQZ95" s="0"/>
      <c r="VRA95" s="0"/>
      <c r="VRB95" s="0"/>
      <c r="VRC95" s="0"/>
      <c r="VRD95" s="0"/>
      <c r="VRE95" s="0"/>
      <c r="VRF95" s="0"/>
      <c r="VRG95" s="0"/>
      <c r="VRH95" s="0"/>
      <c r="VRI95" s="0"/>
      <c r="VRJ95" s="0"/>
      <c r="VRK95" s="0"/>
      <c r="VRL95" s="0"/>
      <c r="VRM95" s="0"/>
      <c r="VRN95" s="0"/>
      <c r="VRO95" s="0"/>
      <c r="VRP95" s="0"/>
      <c r="VRQ95" s="0"/>
      <c r="VRR95" s="0"/>
      <c r="VRS95" s="0"/>
      <c r="VRT95" s="0"/>
      <c r="VRU95" s="0"/>
      <c r="VRV95" s="0"/>
      <c r="VRW95" s="0"/>
      <c r="VRX95" s="0"/>
      <c r="VRY95" s="0"/>
      <c r="VRZ95" s="0"/>
      <c r="VSA95" s="0"/>
      <c r="VSB95" s="0"/>
      <c r="VSC95" s="0"/>
      <c r="VSD95" s="0"/>
      <c r="VSE95" s="0"/>
      <c r="VSF95" s="0"/>
      <c r="VSG95" s="0"/>
      <c r="VSH95" s="0"/>
      <c r="VSI95" s="0"/>
      <c r="VSJ95" s="0"/>
      <c r="VSK95" s="0"/>
      <c r="VSL95" s="0"/>
      <c r="VSM95" s="0"/>
      <c r="VSN95" s="0"/>
      <c r="VSO95" s="0"/>
      <c r="VSP95" s="0"/>
      <c r="VSQ95" s="0"/>
      <c r="VSR95" s="0"/>
      <c r="VSS95" s="0"/>
      <c r="VST95" s="0"/>
      <c r="VSU95" s="0"/>
      <c r="VSV95" s="0"/>
      <c r="VSW95" s="0"/>
      <c r="VSX95" s="0"/>
      <c r="VSY95" s="0"/>
      <c r="VSZ95" s="0"/>
      <c r="VTA95" s="0"/>
      <c r="VTB95" s="0"/>
      <c r="VTC95" s="0"/>
      <c r="VTD95" s="0"/>
      <c r="VTE95" s="0"/>
      <c r="VTF95" s="0"/>
      <c r="VTG95" s="0"/>
      <c r="VTH95" s="0"/>
      <c r="VTI95" s="0"/>
      <c r="VTJ95" s="0"/>
      <c r="VTK95" s="0"/>
      <c r="VTL95" s="0"/>
      <c r="VTM95" s="0"/>
      <c r="VTN95" s="0"/>
      <c r="VTO95" s="0"/>
      <c r="VTP95" s="0"/>
      <c r="VTQ95" s="0"/>
      <c r="VTR95" s="0"/>
      <c r="VTS95" s="0"/>
      <c r="VTT95" s="0"/>
      <c r="VTU95" s="0"/>
      <c r="VTV95" s="0"/>
      <c r="VTW95" s="0"/>
      <c r="VTX95" s="0"/>
      <c r="VTY95" s="0"/>
      <c r="VTZ95" s="0"/>
      <c r="VUA95" s="0"/>
      <c r="VUB95" s="0"/>
      <c r="VUC95" s="0"/>
      <c r="VUD95" s="0"/>
      <c r="VUE95" s="0"/>
      <c r="VUF95" s="0"/>
      <c r="VUG95" s="0"/>
      <c r="VUH95" s="0"/>
      <c r="VUI95" s="0"/>
      <c r="VUJ95" s="0"/>
      <c r="VUK95" s="0"/>
      <c r="VUL95" s="0"/>
      <c r="VUM95" s="0"/>
      <c r="VUN95" s="0"/>
      <c r="VUO95" s="0"/>
      <c r="VUP95" s="0"/>
      <c r="VUQ95" s="0"/>
      <c r="VUR95" s="0"/>
      <c r="VUS95" s="0"/>
      <c r="VUT95" s="0"/>
      <c r="VUU95" s="0"/>
      <c r="VUV95" s="0"/>
      <c r="VUW95" s="0"/>
      <c r="VUX95" s="0"/>
      <c r="VUY95" s="0"/>
      <c r="VUZ95" s="0"/>
      <c r="VVA95" s="0"/>
      <c r="VVB95" s="0"/>
      <c r="VVC95" s="0"/>
      <c r="VVD95" s="0"/>
      <c r="VVE95" s="0"/>
      <c r="VVF95" s="0"/>
      <c r="VVG95" s="0"/>
      <c r="VVH95" s="0"/>
      <c r="VVI95" s="0"/>
      <c r="VVJ95" s="0"/>
      <c r="VVK95" s="0"/>
      <c r="VVL95" s="0"/>
      <c r="VVM95" s="0"/>
      <c r="VVN95" s="0"/>
      <c r="VVO95" s="0"/>
      <c r="VVP95" s="0"/>
      <c r="VVQ95" s="0"/>
      <c r="VVR95" s="0"/>
      <c r="VVS95" s="0"/>
      <c r="VVT95" s="0"/>
      <c r="VVU95" s="0"/>
      <c r="VVV95" s="0"/>
      <c r="VVW95" s="0"/>
      <c r="VVX95" s="0"/>
      <c r="VVY95" s="0"/>
      <c r="VVZ95" s="0"/>
      <c r="VWA95" s="0"/>
      <c r="VWB95" s="0"/>
      <c r="VWC95" s="0"/>
      <c r="VWD95" s="0"/>
      <c r="VWE95" s="0"/>
      <c r="VWF95" s="0"/>
      <c r="VWG95" s="0"/>
      <c r="VWH95" s="0"/>
      <c r="VWI95" s="0"/>
      <c r="VWJ95" s="0"/>
      <c r="VWK95" s="0"/>
      <c r="VWL95" s="0"/>
      <c r="VWM95" s="0"/>
      <c r="VWN95" s="0"/>
      <c r="VWO95" s="0"/>
      <c r="VWP95" s="0"/>
      <c r="VWQ95" s="0"/>
      <c r="VWR95" s="0"/>
      <c r="VWS95" s="0"/>
      <c r="VWT95" s="0"/>
      <c r="VWU95" s="0"/>
      <c r="VWV95" s="0"/>
      <c r="VWW95" s="0"/>
      <c r="VWX95" s="0"/>
      <c r="VWY95" s="0"/>
      <c r="VWZ95" s="0"/>
      <c r="VXA95" s="0"/>
      <c r="VXB95" s="0"/>
      <c r="VXC95" s="0"/>
      <c r="VXD95" s="0"/>
      <c r="VXE95" s="0"/>
      <c r="VXF95" s="0"/>
      <c r="VXG95" s="0"/>
      <c r="VXH95" s="0"/>
      <c r="VXI95" s="0"/>
      <c r="VXJ95" s="0"/>
      <c r="VXK95" s="0"/>
      <c r="VXL95" s="0"/>
      <c r="VXM95" s="0"/>
      <c r="VXN95" s="0"/>
      <c r="VXO95" s="0"/>
      <c r="VXP95" s="0"/>
      <c r="VXQ95" s="0"/>
      <c r="VXR95" s="0"/>
      <c r="VXS95" s="0"/>
      <c r="VXT95" s="0"/>
      <c r="VXU95" s="0"/>
      <c r="VXV95" s="0"/>
      <c r="VXW95" s="0"/>
      <c r="VXX95" s="0"/>
      <c r="VXY95" s="0"/>
      <c r="VXZ95" s="0"/>
      <c r="VYA95" s="0"/>
      <c r="VYB95" s="0"/>
      <c r="VYC95" s="0"/>
      <c r="VYD95" s="0"/>
      <c r="VYE95" s="0"/>
      <c r="VYF95" s="0"/>
      <c r="VYG95" s="0"/>
      <c r="VYH95" s="0"/>
      <c r="VYI95" s="0"/>
      <c r="VYJ95" s="0"/>
      <c r="VYK95" s="0"/>
      <c r="VYL95" s="0"/>
      <c r="VYM95" s="0"/>
      <c r="VYN95" s="0"/>
      <c r="VYO95" s="0"/>
      <c r="VYP95" s="0"/>
      <c r="VYQ95" s="0"/>
      <c r="VYR95" s="0"/>
      <c r="VYS95" s="0"/>
      <c r="VYT95" s="0"/>
      <c r="VYU95" s="0"/>
      <c r="VYV95" s="0"/>
      <c r="VYW95" s="0"/>
      <c r="VYX95" s="0"/>
      <c r="VYY95" s="0"/>
      <c r="VYZ95" s="0"/>
      <c r="VZA95" s="0"/>
      <c r="VZB95" s="0"/>
      <c r="VZC95" s="0"/>
      <c r="VZD95" s="0"/>
      <c r="VZE95" s="0"/>
      <c r="VZF95" s="0"/>
      <c r="VZG95" s="0"/>
      <c r="VZH95" s="0"/>
      <c r="VZI95" s="0"/>
      <c r="VZJ95" s="0"/>
      <c r="VZK95" s="0"/>
      <c r="VZL95" s="0"/>
      <c r="VZM95" s="0"/>
      <c r="VZN95" s="0"/>
      <c r="VZO95" s="0"/>
      <c r="VZP95" s="0"/>
      <c r="VZQ95" s="0"/>
      <c r="VZR95" s="0"/>
      <c r="VZS95" s="0"/>
      <c r="VZT95" s="0"/>
      <c r="VZU95" s="0"/>
      <c r="VZV95" s="0"/>
      <c r="VZW95" s="0"/>
      <c r="VZX95" s="0"/>
      <c r="VZY95" s="0"/>
      <c r="VZZ95" s="0"/>
      <c r="WAA95" s="0"/>
      <c r="WAB95" s="0"/>
      <c r="WAC95" s="0"/>
      <c r="WAD95" s="0"/>
      <c r="WAE95" s="0"/>
      <c r="WAF95" s="0"/>
      <c r="WAG95" s="0"/>
      <c r="WAH95" s="0"/>
      <c r="WAI95" s="0"/>
      <c r="WAJ95" s="0"/>
      <c r="WAK95" s="0"/>
      <c r="WAL95" s="0"/>
      <c r="WAM95" s="0"/>
      <c r="WAN95" s="0"/>
      <c r="WAO95" s="0"/>
      <c r="WAP95" s="0"/>
      <c r="WAQ95" s="0"/>
      <c r="WAR95" s="0"/>
      <c r="WAS95" s="0"/>
      <c r="WAT95" s="0"/>
      <c r="WAU95" s="0"/>
      <c r="WAV95" s="0"/>
      <c r="WAW95" s="0"/>
      <c r="WAX95" s="0"/>
      <c r="WAY95" s="0"/>
      <c r="WAZ95" s="0"/>
      <c r="WBA95" s="0"/>
      <c r="WBB95" s="0"/>
      <c r="WBC95" s="0"/>
      <c r="WBD95" s="0"/>
      <c r="WBE95" s="0"/>
      <c r="WBF95" s="0"/>
      <c r="WBG95" s="0"/>
      <c r="WBH95" s="0"/>
      <c r="WBI95" s="0"/>
      <c r="WBJ95" s="0"/>
      <c r="WBK95" s="0"/>
      <c r="WBL95" s="0"/>
      <c r="WBM95" s="0"/>
      <c r="WBN95" s="0"/>
      <c r="WBO95" s="0"/>
      <c r="WBP95" s="0"/>
      <c r="WBQ95" s="0"/>
      <c r="WBR95" s="0"/>
      <c r="WBS95" s="0"/>
      <c r="WBT95" s="0"/>
      <c r="WBU95" s="0"/>
      <c r="WBV95" s="0"/>
      <c r="WBW95" s="0"/>
      <c r="WBX95" s="0"/>
      <c r="WBY95" s="0"/>
      <c r="WBZ95" s="0"/>
      <c r="WCA95" s="0"/>
      <c r="WCB95" s="0"/>
      <c r="WCC95" s="0"/>
      <c r="WCD95" s="0"/>
      <c r="WCE95" s="0"/>
      <c r="WCF95" s="0"/>
      <c r="WCG95" s="0"/>
      <c r="WCH95" s="0"/>
      <c r="WCI95" s="0"/>
      <c r="WCJ95" s="0"/>
      <c r="WCK95" s="0"/>
      <c r="WCL95" s="0"/>
      <c r="WCM95" s="0"/>
      <c r="WCN95" s="0"/>
      <c r="WCO95" s="0"/>
      <c r="WCP95" s="0"/>
      <c r="WCQ95" s="0"/>
      <c r="WCR95" s="0"/>
      <c r="WCS95" s="0"/>
      <c r="WCT95" s="0"/>
      <c r="WCU95" s="0"/>
      <c r="WCV95" s="0"/>
      <c r="WCW95" s="0"/>
      <c r="WCX95" s="0"/>
      <c r="WCY95" s="0"/>
      <c r="WCZ95" s="0"/>
      <c r="WDA95" s="0"/>
      <c r="WDB95" s="0"/>
      <c r="WDC95" s="0"/>
      <c r="WDD95" s="0"/>
      <c r="WDE95" s="0"/>
      <c r="WDF95" s="0"/>
      <c r="WDG95" s="0"/>
      <c r="WDH95" s="0"/>
      <c r="WDI95" s="0"/>
      <c r="WDJ95" s="0"/>
      <c r="WDK95" s="0"/>
      <c r="WDL95" s="0"/>
      <c r="WDM95" s="0"/>
      <c r="WDN95" s="0"/>
      <c r="WDO95" s="0"/>
      <c r="WDP95" s="0"/>
      <c r="WDQ95" s="0"/>
      <c r="WDR95" s="0"/>
      <c r="WDS95" s="0"/>
      <c r="WDT95" s="0"/>
      <c r="WDU95" s="0"/>
      <c r="WDV95" s="0"/>
      <c r="WDW95" s="0"/>
      <c r="WDX95" s="0"/>
      <c r="WDY95" s="0"/>
      <c r="WDZ95" s="0"/>
      <c r="WEA95" s="0"/>
      <c r="WEB95" s="0"/>
      <c r="WEC95" s="0"/>
      <c r="WED95" s="0"/>
      <c r="WEE95" s="0"/>
      <c r="WEF95" s="0"/>
      <c r="WEG95" s="0"/>
      <c r="WEH95" s="0"/>
      <c r="WEI95" s="0"/>
      <c r="WEJ95" s="0"/>
      <c r="WEK95" s="0"/>
      <c r="WEL95" s="0"/>
      <c r="WEM95" s="0"/>
      <c r="WEN95" s="0"/>
      <c r="WEO95" s="0"/>
      <c r="WEP95" s="0"/>
      <c r="WEQ95" s="0"/>
      <c r="WER95" s="0"/>
      <c r="WES95" s="0"/>
      <c r="WET95" s="0"/>
      <c r="WEU95" s="0"/>
      <c r="WEV95" s="0"/>
      <c r="WEW95" s="0"/>
      <c r="WEX95" s="0"/>
      <c r="WEY95" s="0"/>
      <c r="WEZ95" s="0"/>
      <c r="WFA95" s="0"/>
      <c r="WFB95" s="0"/>
      <c r="WFC95" s="0"/>
      <c r="WFD95" s="0"/>
      <c r="WFE95" s="0"/>
      <c r="WFF95" s="0"/>
      <c r="WFG95" s="0"/>
      <c r="WFH95" s="0"/>
      <c r="WFI95" s="0"/>
      <c r="WFJ95" s="0"/>
      <c r="WFK95" s="0"/>
      <c r="WFL95" s="0"/>
      <c r="WFM95" s="0"/>
      <c r="WFN95" s="0"/>
      <c r="WFO95" s="0"/>
      <c r="WFP95" s="0"/>
      <c r="WFQ95" s="0"/>
      <c r="WFR95" s="0"/>
      <c r="WFS95" s="0"/>
      <c r="WFT95" s="0"/>
      <c r="WFU95" s="0"/>
      <c r="WFV95" s="0"/>
      <c r="WFW95" s="0"/>
      <c r="WFX95" s="0"/>
      <c r="WFY95" s="0"/>
      <c r="WFZ95" s="0"/>
      <c r="WGA95" s="0"/>
      <c r="WGB95" s="0"/>
      <c r="WGC95" s="0"/>
      <c r="WGD95" s="0"/>
      <c r="WGE95" s="0"/>
      <c r="WGF95" s="0"/>
      <c r="WGG95" s="0"/>
      <c r="WGH95" s="0"/>
      <c r="WGI95" s="0"/>
      <c r="WGJ95" s="0"/>
      <c r="WGK95" s="0"/>
      <c r="WGL95" s="0"/>
      <c r="WGM95" s="0"/>
      <c r="WGN95" s="0"/>
      <c r="WGO95" s="0"/>
      <c r="WGP95" s="0"/>
      <c r="WGQ95" s="0"/>
      <c r="WGR95" s="0"/>
      <c r="WGS95" s="0"/>
      <c r="WGT95" s="0"/>
      <c r="WGU95" s="0"/>
      <c r="WGV95" s="0"/>
      <c r="WGW95" s="0"/>
      <c r="WGX95" s="0"/>
      <c r="WGY95" s="0"/>
      <c r="WGZ95" s="0"/>
      <c r="WHA95" s="0"/>
      <c r="WHB95" s="0"/>
      <c r="WHC95" s="0"/>
      <c r="WHD95" s="0"/>
      <c r="WHE95" s="0"/>
      <c r="WHF95" s="0"/>
      <c r="WHG95" s="0"/>
      <c r="WHH95" s="0"/>
      <c r="WHI95" s="0"/>
      <c r="WHJ95" s="0"/>
      <c r="WHK95" s="0"/>
      <c r="WHL95" s="0"/>
      <c r="WHM95" s="0"/>
      <c r="WHN95" s="0"/>
      <c r="WHO95" s="0"/>
      <c r="WHP95" s="0"/>
      <c r="WHQ95" s="0"/>
      <c r="WHR95" s="0"/>
      <c r="WHS95" s="0"/>
      <c r="WHT95" s="0"/>
      <c r="WHU95" s="0"/>
      <c r="WHV95" s="0"/>
      <c r="WHW95" s="0"/>
      <c r="WHX95" s="0"/>
      <c r="WHY95" s="0"/>
      <c r="WHZ95" s="0"/>
      <c r="WIA95" s="0"/>
      <c r="WIB95" s="0"/>
      <c r="WIC95" s="0"/>
      <c r="WID95" s="0"/>
      <c r="WIE95" s="0"/>
      <c r="WIF95" s="0"/>
      <c r="WIG95" s="0"/>
      <c r="WIH95" s="0"/>
      <c r="WII95" s="0"/>
      <c r="WIJ95" s="0"/>
      <c r="WIK95" s="0"/>
      <c r="WIL95" s="0"/>
      <c r="WIM95" s="0"/>
      <c r="WIN95" s="0"/>
      <c r="WIO95" s="0"/>
      <c r="WIP95" s="0"/>
      <c r="WIQ95" s="0"/>
      <c r="WIR95" s="0"/>
      <c r="WIS95" s="0"/>
      <c r="WIT95" s="0"/>
      <c r="WIU95" s="0"/>
      <c r="WIV95" s="0"/>
      <c r="WIW95" s="0"/>
      <c r="WIX95" s="0"/>
      <c r="WIY95" s="0"/>
      <c r="WIZ95" s="0"/>
      <c r="WJA95" s="0"/>
      <c r="WJB95" s="0"/>
      <c r="WJC95" s="0"/>
      <c r="WJD95" s="0"/>
      <c r="WJE95" s="0"/>
      <c r="WJF95" s="0"/>
      <c r="WJG95" s="0"/>
      <c r="WJH95" s="0"/>
      <c r="WJI95" s="0"/>
      <c r="WJJ95" s="0"/>
      <c r="WJK95" s="0"/>
      <c r="WJL95" s="0"/>
      <c r="WJM95" s="0"/>
      <c r="WJN95" s="0"/>
      <c r="WJO95" s="0"/>
      <c r="WJP95" s="0"/>
      <c r="WJQ95" s="0"/>
      <c r="WJR95" s="0"/>
      <c r="WJS95" s="0"/>
      <c r="WJT95" s="0"/>
      <c r="WJU95" s="0"/>
      <c r="WJV95" s="0"/>
      <c r="WJW95" s="0"/>
      <c r="WJX95" s="0"/>
      <c r="WJY95" s="0"/>
      <c r="WJZ95" s="0"/>
      <c r="WKA95" s="0"/>
      <c r="WKB95" s="0"/>
      <c r="WKC95" s="0"/>
      <c r="WKD95" s="0"/>
      <c r="WKE95" s="0"/>
      <c r="WKF95" s="0"/>
      <c r="WKG95" s="0"/>
      <c r="WKH95" s="0"/>
      <c r="WKI95" s="0"/>
      <c r="WKJ95" s="0"/>
      <c r="WKK95" s="0"/>
      <c r="WKL95" s="0"/>
      <c r="WKM95" s="0"/>
      <c r="WKN95" s="0"/>
      <c r="WKO95" s="0"/>
      <c r="WKP95" s="0"/>
      <c r="WKQ95" s="0"/>
      <c r="WKR95" s="0"/>
      <c r="WKS95" s="0"/>
      <c r="WKT95" s="0"/>
      <c r="WKU95" s="0"/>
      <c r="WKV95" s="0"/>
      <c r="WKW95" s="0"/>
      <c r="WKX95" s="0"/>
      <c r="WKY95" s="0"/>
      <c r="WKZ95" s="0"/>
      <c r="WLA95" s="0"/>
      <c r="WLB95" s="0"/>
      <c r="WLC95" s="0"/>
      <c r="WLD95" s="0"/>
      <c r="WLE95" s="0"/>
      <c r="WLF95" s="0"/>
      <c r="WLG95" s="0"/>
      <c r="WLH95" s="0"/>
      <c r="WLI95" s="0"/>
      <c r="WLJ95" s="0"/>
      <c r="WLK95" s="0"/>
      <c r="WLL95" s="0"/>
      <c r="WLM95" s="0"/>
      <c r="WLN95" s="0"/>
      <c r="WLO95" s="0"/>
      <c r="WLP95" s="0"/>
      <c r="WLQ95" s="0"/>
      <c r="WLR95" s="0"/>
      <c r="WLS95" s="0"/>
      <c r="WLT95" s="0"/>
      <c r="WLU95" s="0"/>
      <c r="WLV95" s="0"/>
      <c r="WLW95" s="0"/>
      <c r="WLX95" s="0"/>
      <c r="WLY95" s="0"/>
      <c r="WLZ95" s="0"/>
      <c r="WMA95" s="0"/>
      <c r="WMB95" s="0"/>
      <c r="WMC95" s="0"/>
      <c r="WMD95" s="0"/>
      <c r="WME95" s="0"/>
      <c r="WMF95" s="0"/>
      <c r="WMG95" s="0"/>
      <c r="WMH95" s="0"/>
      <c r="WMI95" s="0"/>
      <c r="WMJ95" s="0"/>
      <c r="WMK95" s="0"/>
      <c r="WML95" s="0"/>
      <c r="WMM95" s="0"/>
      <c r="WMN95" s="0"/>
      <c r="WMO95" s="0"/>
      <c r="WMP95" s="0"/>
      <c r="WMQ95" s="0"/>
      <c r="WMR95" s="0"/>
      <c r="WMS95" s="0"/>
      <c r="WMT95" s="0"/>
      <c r="WMU95" s="0"/>
      <c r="WMV95" s="0"/>
      <c r="WMW95" s="0"/>
      <c r="WMX95" s="0"/>
      <c r="WMY95" s="0"/>
      <c r="WMZ95" s="0"/>
      <c r="WNA95" s="0"/>
      <c r="WNB95" s="0"/>
      <c r="WNC95" s="0"/>
      <c r="WND95" s="0"/>
      <c r="WNE95" s="0"/>
      <c r="WNF95" s="0"/>
      <c r="WNG95" s="0"/>
      <c r="WNH95" s="0"/>
      <c r="WNI95" s="0"/>
      <c r="WNJ95" s="0"/>
      <c r="WNK95" s="0"/>
      <c r="WNL95" s="0"/>
      <c r="WNM95" s="0"/>
      <c r="WNN95" s="0"/>
      <c r="WNO95" s="0"/>
      <c r="WNP95" s="0"/>
      <c r="WNQ95" s="0"/>
      <c r="WNR95" s="0"/>
      <c r="WNS95" s="0"/>
      <c r="WNT95" s="0"/>
      <c r="WNU95" s="0"/>
      <c r="WNV95" s="0"/>
      <c r="WNW95" s="0"/>
      <c r="WNX95" s="0"/>
      <c r="WNY95" s="0"/>
      <c r="WNZ95" s="0"/>
      <c r="WOA95" s="0"/>
      <c r="WOB95" s="0"/>
      <c r="WOC95" s="0"/>
      <c r="WOD95" s="0"/>
      <c r="WOE95" s="0"/>
      <c r="WOF95" s="0"/>
      <c r="WOG95" s="0"/>
      <c r="WOH95" s="0"/>
      <c r="WOI95" s="0"/>
      <c r="WOJ95" s="0"/>
      <c r="WOK95" s="0"/>
      <c r="WOL95" s="0"/>
      <c r="WOM95" s="0"/>
      <c r="WON95" s="0"/>
      <c r="WOO95" s="0"/>
      <c r="WOP95" s="0"/>
      <c r="WOQ95" s="0"/>
      <c r="WOR95" s="0"/>
      <c r="WOS95" s="0"/>
      <c r="WOT95" s="0"/>
      <c r="WOU95" s="0"/>
      <c r="WOV95" s="0"/>
      <c r="WOW95" s="0"/>
      <c r="WOX95" s="0"/>
      <c r="WOY95" s="0"/>
      <c r="WOZ95" s="0"/>
      <c r="WPA95" s="0"/>
      <c r="WPB95" s="0"/>
      <c r="WPC95" s="0"/>
      <c r="WPD95" s="0"/>
      <c r="WPE95" s="0"/>
      <c r="WPF95" s="0"/>
      <c r="WPG95" s="0"/>
      <c r="WPH95" s="0"/>
      <c r="WPI95" s="0"/>
      <c r="WPJ95" s="0"/>
      <c r="WPK95" s="0"/>
      <c r="WPL95" s="0"/>
      <c r="WPM95" s="0"/>
      <c r="WPN95" s="0"/>
      <c r="WPO95" s="0"/>
      <c r="WPP95" s="0"/>
      <c r="WPQ95" s="0"/>
      <c r="WPR95" s="0"/>
      <c r="WPS95" s="0"/>
      <c r="WPT95" s="0"/>
      <c r="WPU95" s="0"/>
      <c r="WPV95" s="0"/>
      <c r="WPW95" s="0"/>
      <c r="WPX95" s="0"/>
      <c r="WPY95" s="0"/>
      <c r="WPZ95" s="0"/>
      <c r="WQA95" s="0"/>
      <c r="WQB95" s="0"/>
      <c r="WQC95" s="0"/>
      <c r="WQD95" s="0"/>
      <c r="WQE95" s="0"/>
      <c r="WQF95" s="0"/>
      <c r="WQG95" s="0"/>
      <c r="WQH95" s="0"/>
      <c r="WQI95" s="0"/>
      <c r="WQJ95" s="0"/>
      <c r="WQK95" s="0"/>
      <c r="WQL95" s="0"/>
      <c r="WQM95" s="0"/>
      <c r="WQN95" s="0"/>
      <c r="WQO95" s="0"/>
      <c r="WQP95" s="0"/>
      <c r="WQQ95" s="0"/>
      <c r="WQR95" s="0"/>
      <c r="WQS95" s="0"/>
      <c r="WQT95" s="0"/>
      <c r="WQU95" s="0"/>
      <c r="WQV95" s="0"/>
      <c r="WQW95" s="0"/>
      <c r="WQX95" s="0"/>
      <c r="WQY95" s="0"/>
      <c r="WQZ95" s="0"/>
      <c r="WRA95" s="0"/>
      <c r="WRB95" s="0"/>
      <c r="WRC95" s="0"/>
      <c r="WRD95" s="0"/>
      <c r="WRE95" s="0"/>
      <c r="WRF95" s="0"/>
      <c r="WRG95" s="0"/>
      <c r="WRH95" s="0"/>
      <c r="WRI95" s="0"/>
      <c r="WRJ95" s="0"/>
      <c r="WRK95" s="0"/>
      <c r="WRL95" s="0"/>
      <c r="WRM95" s="0"/>
      <c r="WRN95" s="0"/>
      <c r="WRO95" s="0"/>
      <c r="WRP95" s="0"/>
      <c r="WRQ95" s="0"/>
      <c r="WRR95" s="0"/>
      <c r="WRS95" s="0"/>
      <c r="WRT95" s="0"/>
      <c r="WRU95" s="0"/>
      <c r="WRV95" s="0"/>
      <c r="WRW95" s="0"/>
      <c r="WRX95" s="0"/>
      <c r="WRY95" s="0"/>
      <c r="WRZ95" s="0"/>
      <c r="WSA95" s="0"/>
      <c r="WSB95" s="0"/>
      <c r="WSC95" s="0"/>
      <c r="WSD95" s="0"/>
      <c r="WSE95" s="0"/>
      <c r="WSF95" s="0"/>
      <c r="WSG95" s="0"/>
      <c r="WSH95" s="0"/>
      <c r="WSI95" s="0"/>
      <c r="WSJ95" s="0"/>
      <c r="WSK95" s="0"/>
      <c r="WSL95" s="0"/>
      <c r="WSM95" s="0"/>
      <c r="WSN95" s="0"/>
      <c r="WSO95" s="0"/>
      <c r="WSP95" s="0"/>
      <c r="WSQ95" s="0"/>
      <c r="WSR95" s="0"/>
      <c r="WSS95" s="0"/>
      <c r="WST95" s="0"/>
      <c r="WSU95" s="0"/>
      <c r="WSV95" s="0"/>
      <c r="WSW95" s="0"/>
      <c r="WSX95" s="0"/>
      <c r="WSY95" s="0"/>
      <c r="WSZ95" s="0"/>
      <c r="WTA95" s="0"/>
      <c r="WTB95" s="0"/>
      <c r="WTC95" s="0"/>
      <c r="WTD95" s="0"/>
      <c r="WTE95" s="0"/>
      <c r="WTF95" s="0"/>
      <c r="WTG95" s="0"/>
      <c r="WTH95" s="0"/>
      <c r="WTI95" s="0"/>
      <c r="WTJ95" s="0"/>
      <c r="WTK95" s="0"/>
      <c r="WTL95" s="0"/>
      <c r="WTM95" s="0"/>
      <c r="WTN95" s="0"/>
      <c r="WTO95" s="0"/>
      <c r="WTP95" s="0"/>
      <c r="WTQ95" s="0"/>
      <c r="WTR95" s="0"/>
      <c r="WTS95" s="0"/>
      <c r="WTT95" s="0"/>
      <c r="WTU95" s="0"/>
      <c r="WTV95" s="0"/>
      <c r="WTW95" s="0"/>
      <c r="WTX95" s="0"/>
      <c r="WTY95" s="0"/>
      <c r="WTZ95" s="0"/>
      <c r="WUA95" s="0"/>
      <c r="WUB95" s="0"/>
      <c r="WUC95" s="0"/>
      <c r="WUD95" s="0"/>
      <c r="WUE95" s="0"/>
      <c r="WUF95" s="0"/>
      <c r="WUG95" s="0"/>
      <c r="WUH95" s="0"/>
      <c r="WUI95" s="0"/>
      <c r="WUJ95" s="0"/>
      <c r="WUK95" s="0"/>
      <c r="WUL95" s="0"/>
      <c r="WUM95" s="0"/>
      <c r="WUN95" s="0"/>
      <c r="WUO95" s="0"/>
      <c r="WUP95" s="0"/>
      <c r="WUQ95" s="0"/>
      <c r="WUR95" s="0"/>
      <c r="WUS95" s="0"/>
      <c r="WUT95" s="0"/>
      <c r="WUU95" s="0"/>
      <c r="WUV95" s="0"/>
      <c r="WUW95" s="0"/>
      <c r="WUX95" s="0"/>
      <c r="WUY95" s="0"/>
      <c r="WUZ95" s="0"/>
      <c r="WVA95" s="0"/>
      <c r="WVB95" s="0"/>
      <c r="WVC95" s="0"/>
      <c r="WVD95" s="0"/>
      <c r="WVE95" s="0"/>
      <c r="WVF95" s="0"/>
      <c r="WVG95" s="0"/>
      <c r="WVH95" s="0"/>
      <c r="WVI95" s="0"/>
      <c r="WVJ95" s="0"/>
      <c r="WVK95" s="0"/>
      <c r="WVL95" s="0"/>
      <c r="WVM95" s="0"/>
      <c r="WVN95" s="0"/>
      <c r="WVO95" s="0"/>
      <c r="WVP95" s="0"/>
      <c r="WVQ95" s="0"/>
      <c r="WVR95" s="0"/>
      <c r="WVS95" s="0"/>
      <c r="WVT95" s="0"/>
      <c r="WVU95" s="0"/>
      <c r="WVV95" s="0"/>
      <c r="WVW95" s="0"/>
      <c r="WVX95" s="0"/>
      <c r="WVY95" s="0"/>
      <c r="WVZ95" s="0"/>
      <c r="WWA95" s="0"/>
      <c r="WWB95" s="0"/>
      <c r="WWC95" s="0"/>
      <c r="WWD95" s="0"/>
      <c r="WWE95" s="0"/>
      <c r="WWF95" s="0"/>
      <c r="WWG95" s="0"/>
      <c r="WWH95" s="0"/>
      <c r="WWI95" s="0"/>
      <c r="WWJ95" s="0"/>
      <c r="WWK95" s="0"/>
      <c r="WWL95" s="0"/>
      <c r="WWM95" s="0"/>
      <c r="WWN95" s="0"/>
      <c r="WWO95" s="0"/>
      <c r="WWP95" s="0"/>
      <c r="WWQ95" s="0"/>
      <c r="WWR95" s="0"/>
      <c r="WWS95" s="0"/>
      <c r="WWT95" s="0"/>
      <c r="WWU95" s="0"/>
      <c r="WWV95" s="0"/>
      <c r="WWW95" s="0"/>
      <c r="WWX95" s="0"/>
      <c r="WWY95" s="0"/>
      <c r="WWZ95" s="0"/>
      <c r="WXA95" s="0"/>
      <c r="WXB95" s="0"/>
      <c r="WXC95" s="0"/>
      <c r="WXD95" s="0"/>
      <c r="WXE95" s="0"/>
      <c r="WXF95" s="0"/>
      <c r="WXG95" s="0"/>
      <c r="WXH95" s="0"/>
      <c r="WXI95" s="0"/>
      <c r="WXJ95" s="0"/>
      <c r="WXK95" s="0"/>
      <c r="WXL95" s="0"/>
      <c r="WXM95" s="0"/>
      <c r="WXN95" s="0"/>
      <c r="WXO95" s="0"/>
      <c r="WXP95" s="0"/>
      <c r="WXQ95" s="0"/>
      <c r="WXR95" s="0"/>
      <c r="WXS95" s="0"/>
      <c r="WXT95" s="0"/>
      <c r="WXU95" s="0"/>
      <c r="WXV95" s="0"/>
      <c r="WXW95" s="0"/>
      <c r="WXX95" s="0"/>
      <c r="WXY95" s="0"/>
      <c r="WXZ95" s="0"/>
      <c r="WYA95" s="0"/>
      <c r="WYB95" s="0"/>
      <c r="WYC95" s="0"/>
      <c r="WYD95" s="0"/>
      <c r="WYE95" s="0"/>
      <c r="WYF95" s="0"/>
      <c r="WYG95" s="0"/>
      <c r="WYH95" s="0"/>
      <c r="WYI95" s="0"/>
      <c r="WYJ95" s="0"/>
      <c r="WYK95" s="0"/>
      <c r="WYL95" s="0"/>
      <c r="WYM95" s="0"/>
      <c r="WYN95" s="0"/>
      <c r="WYO95" s="0"/>
      <c r="WYP95" s="0"/>
      <c r="WYQ95" s="0"/>
      <c r="WYR95" s="0"/>
      <c r="WYS95" s="0"/>
      <c r="WYT95" s="0"/>
      <c r="WYU95" s="0"/>
      <c r="WYV95" s="0"/>
      <c r="WYW95" s="0"/>
      <c r="WYX95" s="0"/>
      <c r="WYY95" s="0"/>
      <c r="WYZ95" s="0"/>
      <c r="WZA95" s="0"/>
      <c r="WZB95" s="0"/>
      <c r="WZC95" s="0"/>
      <c r="WZD95" s="0"/>
      <c r="WZE95" s="0"/>
      <c r="WZF95" s="0"/>
      <c r="WZG95" s="0"/>
      <c r="WZH95" s="0"/>
      <c r="WZI95" s="0"/>
      <c r="WZJ95" s="0"/>
      <c r="WZK95" s="0"/>
      <c r="WZL95" s="0"/>
      <c r="WZM95" s="0"/>
      <c r="WZN95" s="0"/>
      <c r="WZO95" s="0"/>
      <c r="WZP95" s="0"/>
      <c r="WZQ95" s="0"/>
      <c r="WZR95" s="0"/>
      <c r="WZS95" s="0"/>
      <c r="WZT95" s="0"/>
      <c r="WZU95" s="0"/>
      <c r="WZV95" s="0"/>
      <c r="WZW95" s="0"/>
      <c r="WZX95" s="0"/>
      <c r="WZY95" s="0"/>
      <c r="WZZ95" s="0"/>
      <c r="XAA95" s="0"/>
      <c r="XAB95" s="0"/>
      <c r="XAC95" s="0"/>
      <c r="XAD95" s="0"/>
      <c r="XAE95" s="0"/>
      <c r="XAF95" s="0"/>
      <c r="XAG95" s="0"/>
      <c r="XAH95" s="0"/>
      <c r="XAI95" s="0"/>
      <c r="XAJ95" s="0"/>
      <c r="XAK95" s="0"/>
      <c r="XAL95" s="0"/>
      <c r="XAM95" s="0"/>
      <c r="XAN95" s="0"/>
      <c r="XAO95" s="0"/>
      <c r="XAP95" s="0"/>
      <c r="XAQ95" s="0"/>
      <c r="XAR95" s="0"/>
      <c r="XAS95" s="0"/>
      <c r="XAT95" s="0"/>
      <c r="XAU95" s="0"/>
      <c r="XAV95" s="0"/>
      <c r="XAW95" s="0"/>
      <c r="XAX95" s="0"/>
      <c r="XAY95" s="0"/>
      <c r="XAZ95" s="0"/>
      <c r="XBA95" s="0"/>
      <c r="XBB95" s="0"/>
      <c r="XBC95" s="0"/>
      <c r="XBD95" s="0"/>
      <c r="XBE95" s="0"/>
      <c r="XBF95" s="0"/>
      <c r="XBG95" s="0"/>
      <c r="XBH95" s="0"/>
      <c r="XBI95" s="0"/>
      <c r="XBJ95" s="0"/>
      <c r="XBK95" s="0"/>
      <c r="XBL95" s="0"/>
      <c r="XBM95" s="0"/>
      <c r="XBN95" s="0"/>
      <c r="XBO95" s="0"/>
      <c r="XBP95" s="0"/>
      <c r="XBQ95" s="0"/>
      <c r="XBR95" s="0"/>
      <c r="XBS95" s="0"/>
      <c r="XBT95" s="0"/>
      <c r="XBU95" s="0"/>
      <c r="XBV95" s="0"/>
      <c r="XBW95" s="0"/>
      <c r="XBX95" s="0"/>
      <c r="XBY95" s="0"/>
      <c r="XBZ95" s="0"/>
      <c r="XCA95" s="0"/>
      <c r="XCB95" s="0"/>
      <c r="XCC95" s="0"/>
      <c r="XCD95" s="0"/>
      <c r="XCE95" s="0"/>
      <c r="XCF95" s="0"/>
      <c r="XCG95" s="0"/>
      <c r="XCH95" s="0"/>
      <c r="XCI95" s="0"/>
      <c r="XCJ95" s="0"/>
      <c r="XCK95" s="0"/>
      <c r="XCL95" s="0"/>
      <c r="XCM95" s="0"/>
      <c r="XCN95" s="0"/>
      <c r="XCO95" s="0"/>
      <c r="XCP95" s="0"/>
      <c r="XCQ95" s="0"/>
      <c r="XCR95" s="0"/>
      <c r="XCS95" s="0"/>
      <c r="XCT95" s="0"/>
      <c r="XCU95" s="0"/>
      <c r="XCV95" s="0"/>
      <c r="XCW95" s="0"/>
      <c r="XCX95" s="0"/>
      <c r="XCY95" s="0"/>
      <c r="XCZ95" s="0"/>
      <c r="XDA95" s="0"/>
      <c r="XDB95" s="0"/>
      <c r="XDC95" s="0"/>
      <c r="XDD95" s="0"/>
      <c r="XDE95" s="0"/>
      <c r="XDF95" s="0"/>
      <c r="XDG95" s="0"/>
      <c r="XDH95" s="0"/>
      <c r="XDI95" s="0"/>
      <c r="XDJ95" s="0"/>
      <c r="XDK95" s="0"/>
      <c r="XDL95" s="0"/>
      <c r="XDM95" s="0"/>
      <c r="XDN95" s="0"/>
      <c r="XDO95" s="0"/>
      <c r="XDP95" s="0"/>
      <c r="XDQ95" s="0"/>
      <c r="XDR95" s="0"/>
      <c r="XDS95" s="0"/>
      <c r="XDT95" s="0"/>
      <c r="XDU95" s="0"/>
      <c r="XDV95" s="0"/>
      <c r="XDW95" s="0"/>
      <c r="XDX95" s="0"/>
      <c r="XDY95" s="0"/>
      <c r="XDZ95" s="0"/>
      <c r="XEA95" s="0"/>
      <c r="XEB95" s="0"/>
      <c r="XEC95" s="0"/>
      <c r="XED95" s="0"/>
      <c r="XEE95" s="0"/>
      <c r="XEF95" s="0"/>
      <c r="XEG95" s="0"/>
      <c r="XEH95" s="0"/>
      <c r="XEI95" s="0"/>
      <c r="XEJ95" s="0"/>
      <c r="XEK95" s="0"/>
      <c r="XEL95" s="0"/>
      <c r="XEM95" s="0"/>
      <c r="XEN95" s="0"/>
      <c r="XEO95" s="0"/>
      <c r="XEP95" s="0"/>
      <c r="XEQ95" s="0"/>
      <c r="XER95" s="0"/>
      <c r="XES95" s="0"/>
      <c r="XET95" s="0"/>
      <c r="XEU95" s="0"/>
      <c r="XEV95" s="0"/>
      <c r="XEW95" s="0"/>
      <c r="XEX95" s="0"/>
      <c r="XEY95" s="0"/>
      <c r="XEZ95" s="0"/>
      <c r="XFA95" s="0"/>
      <c r="XFB95" s="0"/>
      <c r="XFC95" s="0"/>
      <c r="XFD95" s="0"/>
    </row>
    <row r="96" customFormat="false" ht="15.75" hidden="false" customHeight="false" outlineLevel="0" collapsed="false">
      <c r="A96" s="3" t="n">
        <v>218</v>
      </c>
      <c r="B96" s="4" t="s">
        <v>855</v>
      </c>
      <c r="C96" s="9" t="n">
        <f aca="false">qualidade!A96</f>
        <v>218</v>
      </c>
      <c r="D96" s="3" t="str">
        <f aca="false">qualidade!B96</f>
        <v>10.1016/j.techsoc.2022.101926</v>
      </c>
      <c r="E96" s="16" t="str">
        <f aca="false">qualidade!O96</f>
        <v>Wilson, Christopher and van der Velden, Maja</v>
      </c>
      <c r="F96" s="4" t="str">
        <f aca="false">qualidade!I96</f>
        <v>aprovado</v>
      </c>
      <c r="G96" s="4" t="str">
        <f aca="false">IF(AND(B96=F96,F96="aprovado"),"copiar",IF(B96&lt;&gt;F96,"corrigir",""))</f>
        <v>copiar</v>
      </c>
      <c r="I96" s="4" t="n">
        <f aca="false">qualidade!H96</f>
        <v>4</v>
      </c>
    </row>
    <row r="97" customFormat="false" ht="15.75" hidden="true" customHeight="false" outlineLevel="0" collapsed="false">
      <c r="A97" s="13" t="n">
        <v>220</v>
      </c>
      <c r="B97" s="6" t="s">
        <v>854</v>
      </c>
      <c r="C97" s="14" t="n">
        <f aca="false">qualidade!A97</f>
        <v>220</v>
      </c>
      <c r="D97" s="6"/>
      <c r="E97" s="6"/>
      <c r="F97" s="6" t="s">
        <v>854</v>
      </c>
      <c r="G97" s="6" t="str">
        <f aca="false">IF(AND(B97=F97,F97="aprovado"),"copiar",IF(B97&lt;&gt;F97,"corrigir",""))</f>
        <v/>
      </c>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c r="AMK97" s="0"/>
      <c r="AML97" s="0"/>
      <c r="AMM97" s="0"/>
      <c r="AMN97" s="0"/>
      <c r="AMO97" s="0"/>
      <c r="AMP97" s="0"/>
      <c r="AMQ97" s="0"/>
      <c r="AMR97" s="0"/>
      <c r="AMS97" s="0"/>
      <c r="AMT97" s="0"/>
      <c r="AMU97" s="0"/>
      <c r="AMV97" s="0"/>
      <c r="AMW97" s="0"/>
      <c r="AMX97" s="0"/>
      <c r="AMY97" s="0"/>
      <c r="AMZ97" s="0"/>
      <c r="ANA97" s="0"/>
      <c r="ANB97" s="0"/>
      <c r="ANC97" s="0"/>
      <c r="AND97" s="0"/>
      <c r="ANE97" s="0"/>
      <c r="ANF97" s="0"/>
      <c r="ANG97" s="0"/>
      <c r="ANH97" s="0"/>
      <c r="ANI97" s="0"/>
      <c r="ANJ97" s="0"/>
      <c r="ANK97" s="0"/>
      <c r="ANL97" s="0"/>
      <c r="ANM97" s="0"/>
      <c r="ANN97" s="0"/>
      <c r="ANO97" s="0"/>
      <c r="ANP97" s="0"/>
      <c r="ANQ97" s="0"/>
      <c r="ANR97" s="0"/>
      <c r="ANS97" s="0"/>
      <c r="ANT97" s="0"/>
      <c r="ANU97" s="0"/>
      <c r="ANV97" s="0"/>
      <c r="ANW97" s="0"/>
      <c r="ANX97" s="0"/>
      <c r="ANY97" s="0"/>
      <c r="ANZ97" s="0"/>
      <c r="AOA97" s="0"/>
      <c r="AOB97" s="0"/>
      <c r="AOC97" s="0"/>
      <c r="AOD97" s="0"/>
      <c r="AOE97" s="0"/>
      <c r="AOF97" s="0"/>
      <c r="AOG97" s="0"/>
      <c r="AOH97" s="0"/>
      <c r="AOI97" s="0"/>
      <c r="AOJ97" s="0"/>
      <c r="AOK97" s="0"/>
      <c r="AOL97" s="0"/>
      <c r="AOM97" s="0"/>
      <c r="AON97" s="0"/>
      <c r="AOO97" s="0"/>
      <c r="AOP97" s="0"/>
      <c r="AOQ97" s="0"/>
      <c r="AOR97" s="0"/>
      <c r="AOS97" s="0"/>
      <c r="AOT97" s="0"/>
      <c r="AOU97" s="0"/>
      <c r="AOV97" s="0"/>
      <c r="AOW97" s="0"/>
      <c r="AOX97" s="0"/>
      <c r="AOY97" s="0"/>
      <c r="AOZ97" s="0"/>
      <c r="APA97" s="0"/>
      <c r="APB97" s="0"/>
      <c r="APC97" s="0"/>
      <c r="APD97" s="0"/>
      <c r="APE97" s="0"/>
      <c r="APF97" s="0"/>
      <c r="APG97" s="0"/>
      <c r="APH97" s="0"/>
      <c r="API97" s="0"/>
      <c r="APJ97" s="0"/>
      <c r="APK97" s="0"/>
      <c r="APL97" s="0"/>
      <c r="APM97" s="0"/>
      <c r="APN97" s="0"/>
      <c r="APO97" s="0"/>
      <c r="APP97" s="0"/>
      <c r="APQ97" s="0"/>
      <c r="APR97" s="0"/>
      <c r="APS97" s="0"/>
      <c r="APT97" s="0"/>
      <c r="APU97" s="0"/>
      <c r="APV97" s="0"/>
      <c r="APW97" s="0"/>
      <c r="APX97" s="0"/>
      <c r="APY97" s="0"/>
      <c r="APZ97" s="0"/>
      <c r="AQA97" s="0"/>
      <c r="AQB97" s="0"/>
      <c r="AQC97" s="0"/>
      <c r="AQD97" s="0"/>
      <c r="AQE97" s="0"/>
      <c r="AQF97" s="0"/>
      <c r="AQG97" s="0"/>
      <c r="AQH97" s="0"/>
      <c r="AQI97" s="0"/>
      <c r="AQJ97" s="0"/>
      <c r="AQK97" s="0"/>
      <c r="AQL97" s="0"/>
      <c r="AQM97" s="0"/>
      <c r="AQN97" s="0"/>
      <c r="AQO97" s="0"/>
      <c r="AQP97" s="0"/>
      <c r="AQQ97" s="0"/>
      <c r="AQR97" s="0"/>
      <c r="AQS97" s="0"/>
      <c r="AQT97" s="0"/>
      <c r="AQU97" s="0"/>
      <c r="AQV97" s="0"/>
      <c r="AQW97" s="0"/>
      <c r="AQX97" s="0"/>
      <c r="AQY97" s="0"/>
      <c r="AQZ97" s="0"/>
      <c r="ARA97" s="0"/>
      <c r="ARB97" s="0"/>
      <c r="ARC97" s="0"/>
      <c r="ARD97" s="0"/>
      <c r="ARE97" s="0"/>
      <c r="ARF97" s="0"/>
      <c r="ARG97" s="0"/>
      <c r="ARH97" s="0"/>
      <c r="ARI97" s="0"/>
      <c r="ARJ97" s="0"/>
      <c r="ARK97" s="0"/>
      <c r="ARL97" s="0"/>
      <c r="ARM97" s="0"/>
      <c r="ARN97" s="0"/>
      <c r="ARO97" s="0"/>
      <c r="ARP97" s="0"/>
      <c r="ARQ97" s="0"/>
      <c r="ARR97" s="0"/>
      <c r="ARS97" s="0"/>
      <c r="ART97" s="0"/>
      <c r="ARU97" s="0"/>
      <c r="ARV97" s="0"/>
      <c r="ARW97" s="0"/>
      <c r="ARX97" s="0"/>
      <c r="ARY97" s="0"/>
      <c r="ARZ97" s="0"/>
      <c r="ASA97" s="0"/>
      <c r="ASB97" s="0"/>
      <c r="ASC97" s="0"/>
      <c r="ASD97" s="0"/>
      <c r="ASE97" s="0"/>
      <c r="ASF97" s="0"/>
      <c r="ASG97" s="0"/>
      <c r="ASH97" s="0"/>
      <c r="ASI97" s="0"/>
      <c r="ASJ97" s="0"/>
      <c r="ASK97" s="0"/>
      <c r="ASL97" s="0"/>
      <c r="ASM97" s="0"/>
      <c r="ASN97" s="0"/>
      <c r="ASO97" s="0"/>
      <c r="ASP97" s="0"/>
      <c r="ASQ97" s="0"/>
      <c r="ASR97" s="0"/>
      <c r="ASS97" s="0"/>
      <c r="AST97" s="0"/>
      <c r="ASU97" s="0"/>
      <c r="ASV97" s="0"/>
      <c r="ASW97" s="0"/>
      <c r="ASX97" s="0"/>
      <c r="ASY97" s="0"/>
      <c r="ASZ97" s="0"/>
      <c r="ATA97" s="0"/>
      <c r="ATB97" s="0"/>
      <c r="ATC97" s="0"/>
      <c r="ATD97" s="0"/>
      <c r="ATE97" s="0"/>
      <c r="ATF97" s="0"/>
      <c r="ATG97" s="0"/>
      <c r="ATH97" s="0"/>
      <c r="ATI97" s="0"/>
      <c r="ATJ97" s="0"/>
      <c r="ATK97" s="0"/>
      <c r="ATL97" s="0"/>
      <c r="ATM97" s="0"/>
      <c r="ATN97" s="0"/>
      <c r="ATO97" s="0"/>
      <c r="ATP97" s="0"/>
      <c r="ATQ97" s="0"/>
      <c r="ATR97" s="0"/>
      <c r="ATS97" s="0"/>
      <c r="ATT97" s="0"/>
      <c r="ATU97" s="0"/>
      <c r="ATV97" s="0"/>
      <c r="ATW97" s="0"/>
      <c r="ATX97" s="0"/>
      <c r="ATY97" s="0"/>
      <c r="ATZ97" s="0"/>
      <c r="AUA97" s="0"/>
      <c r="AUB97" s="0"/>
      <c r="AUC97" s="0"/>
      <c r="AUD97" s="0"/>
      <c r="AUE97" s="0"/>
      <c r="AUF97" s="0"/>
      <c r="AUG97" s="0"/>
      <c r="AUH97" s="0"/>
      <c r="AUI97" s="0"/>
      <c r="AUJ97" s="0"/>
      <c r="AUK97" s="0"/>
      <c r="AUL97" s="0"/>
      <c r="AUM97" s="0"/>
      <c r="AUN97" s="0"/>
      <c r="AUO97" s="0"/>
      <c r="AUP97" s="0"/>
      <c r="AUQ97" s="0"/>
      <c r="AUR97" s="0"/>
      <c r="AUS97" s="0"/>
      <c r="AUT97" s="0"/>
      <c r="AUU97" s="0"/>
      <c r="AUV97" s="0"/>
      <c r="AUW97" s="0"/>
      <c r="AUX97" s="0"/>
      <c r="AUY97" s="0"/>
      <c r="AUZ97" s="0"/>
      <c r="AVA97" s="0"/>
      <c r="AVB97" s="0"/>
      <c r="AVC97" s="0"/>
      <c r="AVD97" s="0"/>
      <c r="AVE97" s="0"/>
      <c r="AVF97" s="0"/>
      <c r="AVG97" s="0"/>
      <c r="AVH97" s="0"/>
      <c r="AVI97" s="0"/>
      <c r="AVJ97" s="0"/>
      <c r="AVK97" s="0"/>
      <c r="AVL97" s="0"/>
      <c r="AVM97" s="0"/>
      <c r="AVN97" s="0"/>
      <c r="AVO97" s="0"/>
      <c r="AVP97" s="0"/>
      <c r="AVQ97" s="0"/>
      <c r="AVR97" s="0"/>
      <c r="AVS97" s="0"/>
      <c r="AVT97" s="0"/>
      <c r="AVU97" s="0"/>
      <c r="AVV97" s="0"/>
      <c r="AVW97" s="0"/>
      <c r="AVX97" s="0"/>
      <c r="AVY97" s="0"/>
      <c r="AVZ97" s="0"/>
      <c r="AWA97" s="0"/>
      <c r="AWB97" s="0"/>
      <c r="AWC97" s="0"/>
      <c r="AWD97" s="0"/>
      <c r="AWE97" s="0"/>
      <c r="AWF97" s="0"/>
      <c r="AWG97" s="0"/>
      <c r="AWH97" s="0"/>
      <c r="AWI97" s="0"/>
      <c r="AWJ97" s="0"/>
      <c r="AWK97" s="0"/>
      <c r="AWL97" s="0"/>
      <c r="AWM97" s="0"/>
      <c r="AWN97" s="0"/>
      <c r="AWO97" s="0"/>
      <c r="AWP97" s="0"/>
      <c r="AWQ97" s="0"/>
      <c r="AWR97" s="0"/>
      <c r="AWS97" s="0"/>
      <c r="AWT97" s="0"/>
      <c r="AWU97" s="0"/>
      <c r="AWV97" s="0"/>
      <c r="AWW97" s="0"/>
      <c r="AWX97" s="0"/>
      <c r="AWY97" s="0"/>
      <c r="AWZ97" s="0"/>
      <c r="AXA97" s="0"/>
      <c r="AXB97" s="0"/>
      <c r="AXC97" s="0"/>
      <c r="AXD97" s="0"/>
      <c r="AXE97" s="0"/>
      <c r="AXF97" s="0"/>
      <c r="AXG97" s="0"/>
      <c r="AXH97" s="0"/>
      <c r="AXI97" s="0"/>
      <c r="AXJ97" s="0"/>
      <c r="AXK97" s="0"/>
      <c r="AXL97" s="0"/>
      <c r="AXM97" s="0"/>
      <c r="AXN97" s="0"/>
      <c r="AXO97" s="0"/>
      <c r="AXP97" s="0"/>
      <c r="AXQ97" s="0"/>
      <c r="AXR97" s="0"/>
      <c r="AXS97" s="0"/>
      <c r="AXT97" s="0"/>
      <c r="AXU97" s="0"/>
      <c r="AXV97" s="0"/>
      <c r="AXW97" s="0"/>
      <c r="AXX97" s="0"/>
      <c r="AXY97" s="0"/>
      <c r="AXZ97" s="0"/>
      <c r="AYA97" s="0"/>
      <c r="AYB97" s="0"/>
      <c r="AYC97" s="0"/>
      <c r="AYD97" s="0"/>
      <c r="AYE97" s="0"/>
      <c r="AYF97" s="0"/>
      <c r="AYG97" s="0"/>
      <c r="AYH97" s="0"/>
      <c r="AYI97" s="0"/>
      <c r="AYJ97" s="0"/>
      <c r="AYK97" s="0"/>
      <c r="AYL97" s="0"/>
      <c r="AYM97" s="0"/>
      <c r="AYN97" s="0"/>
      <c r="AYO97" s="0"/>
      <c r="AYP97" s="0"/>
      <c r="AYQ97" s="0"/>
      <c r="AYR97" s="0"/>
      <c r="AYS97" s="0"/>
      <c r="AYT97" s="0"/>
      <c r="AYU97" s="0"/>
      <c r="AYV97" s="0"/>
      <c r="AYW97" s="0"/>
      <c r="AYX97" s="0"/>
      <c r="AYY97" s="0"/>
      <c r="AYZ97" s="0"/>
      <c r="AZA97" s="0"/>
      <c r="AZB97" s="0"/>
      <c r="AZC97" s="0"/>
      <c r="AZD97" s="0"/>
      <c r="AZE97" s="0"/>
      <c r="AZF97" s="0"/>
      <c r="AZG97" s="0"/>
      <c r="AZH97" s="0"/>
      <c r="AZI97" s="0"/>
      <c r="AZJ97" s="0"/>
      <c r="AZK97" s="0"/>
      <c r="AZL97" s="0"/>
      <c r="AZM97" s="0"/>
      <c r="AZN97" s="0"/>
      <c r="AZO97" s="0"/>
      <c r="AZP97" s="0"/>
      <c r="AZQ97" s="0"/>
      <c r="AZR97" s="0"/>
      <c r="AZS97" s="0"/>
      <c r="AZT97" s="0"/>
      <c r="AZU97" s="0"/>
      <c r="AZV97" s="0"/>
      <c r="AZW97" s="0"/>
      <c r="AZX97" s="0"/>
      <c r="AZY97" s="0"/>
      <c r="AZZ97" s="0"/>
      <c r="BAA97" s="0"/>
      <c r="BAB97" s="0"/>
      <c r="BAC97" s="0"/>
      <c r="BAD97" s="0"/>
      <c r="BAE97" s="0"/>
      <c r="BAF97" s="0"/>
      <c r="BAG97" s="0"/>
      <c r="BAH97" s="0"/>
      <c r="BAI97" s="0"/>
      <c r="BAJ97" s="0"/>
      <c r="BAK97" s="0"/>
      <c r="BAL97" s="0"/>
      <c r="BAM97" s="0"/>
      <c r="BAN97" s="0"/>
      <c r="BAO97" s="0"/>
      <c r="BAP97" s="0"/>
      <c r="BAQ97" s="0"/>
      <c r="BAR97" s="0"/>
      <c r="BAS97" s="0"/>
      <c r="BAT97" s="0"/>
      <c r="BAU97" s="0"/>
      <c r="BAV97" s="0"/>
      <c r="BAW97" s="0"/>
      <c r="BAX97" s="0"/>
      <c r="BAY97" s="0"/>
      <c r="BAZ97" s="0"/>
      <c r="BBA97" s="0"/>
      <c r="BBB97" s="0"/>
      <c r="BBC97" s="0"/>
      <c r="BBD97" s="0"/>
      <c r="BBE97" s="0"/>
      <c r="BBF97" s="0"/>
      <c r="BBG97" s="0"/>
      <c r="BBH97" s="0"/>
      <c r="BBI97" s="0"/>
      <c r="BBJ97" s="0"/>
      <c r="BBK97" s="0"/>
      <c r="BBL97" s="0"/>
      <c r="BBM97" s="0"/>
      <c r="BBN97" s="0"/>
      <c r="BBO97" s="0"/>
      <c r="BBP97" s="0"/>
      <c r="BBQ97" s="0"/>
      <c r="BBR97" s="0"/>
      <c r="BBS97" s="0"/>
      <c r="BBT97" s="0"/>
      <c r="BBU97" s="0"/>
      <c r="BBV97" s="0"/>
      <c r="BBW97" s="0"/>
      <c r="BBX97" s="0"/>
      <c r="BBY97" s="0"/>
      <c r="BBZ97" s="0"/>
      <c r="BCA97" s="0"/>
      <c r="BCB97" s="0"/>
      <c r="BCC97" s="0"/>
      <c r="BCD97" s="0"/>
      <c r="BCE97" s="0"/>
      <c r="BCF97" s="0"/>
      <c r="BCG97" s="0"/>
      <c r="BCH97" s="0"/>
      <c r="BCI97" s="0"/>
      <c r="BCJ97" s="0"/>
      <c r="BCK97" s="0"/>
      <c r="BCL97" s="0"/>
      <c r="BCM97" s="0"/>
      <c r="BCN97" s="0"/>
      <c r="BCO97" s="0"/>
      <c r="BCP97" s="0"/>
      <c r="BCQ97" s="0"/>
      <c r="BCR97" s="0"/>
      <c r="BCS97" s="0"/>
      <c r="BCT97" s="0"/>
      <c r="BCU97" s="0"/>
      <c r="BCV97" s="0"/>
      <c r="BCW97" s="0"/>
      <c r="BCX97" s="0"/>
      <c r="BCY97" s="0"/>
      <c r="BCZ97" s="0"/>
      <c r="BDA97" s="0"/>
      <c r="BDB97" s="0"/>
      <c r="BDC97" s="0"/>
      <c r="BDD97" s="0"/>
      <c r="BDE97" s="0"/>
      <c r="BDF97" s="0"/>
      <c r="BDG97" s="0"/>
      <c r="BDH97" s="0"/>
      <c r="BDI97" s="0"/>
      <c r="BDJ97" s="0"/>
      <c r="BDK97" s="0"/>
      <c r="BDL97" s="0"/>
      <c r="BDM97" s="0"/>
      <c r="BDN97" s="0"/>
      <c r="BDO97" s="0"/>
      <c r="BDP97" s="0"/>
      <c r="BDQ97" s="0"/>
      <c r="BDR97" s="0"/>
      <c r="BDS97" s="0"/>
      <c r="BDT97" s="0"/>
      <c r="BDU97" s="0"/>
      <c r="BDV97" s="0"/>
      <c r="BDW97" s="0"/>
      <c r="BDX97" s="0"/>
      <c r="BDY97" s="0"/>
      <c r="BDZ97" s="0"/>
      <c r="BEA97" s="0"/>
      <c r="BEB97" s="0"/>
      <c r="BEC97" s="0"/>
      <c r="BED97" s="0"/>
      <c r="BEE97" s="0"/>
      <c r="BEF97" s="0"/>
      <c r="BEG97" s="0"/>
      <c r="BEH97" s="0"/>
      <c r="BEI97" s="0"/>
      <c r="BEJ97" s="0"/>
      <c r="BEK97" s="0"/>
      <c r="BEL97" s="0"/>
      <c r="BEM97" s="0"/>
      <c r="BEN97" s="0"/>
      <c r="BEO97" s="0"/>
      <c r="BEP97" s="0"/>
      <c r="BEQ97" s="0"/>
      <c r="BER97" s="0"/>
      <c r="BES97" s="0"/>
      <c r="BET97" s="0"/>
      <c r="BEU97" s="0"/>
      <c r="BEV97" s="0"/>
      <c r="BEW97" s="0"/>
      <c r="BEX97" s="0"/>
      <c r="BEY97" s="0"/>
      <c r="BEZ97" s="0"/>
      <c r="BFA97" s="0"/>
      <c r="BFB97" s="0"/>
      <c r="BFC97" s="0"/>
      <c r="BFD97" s="0"/>
      <c r="BFE97" s="0"/>
      <c r="BFF97" s="0"/>
      <c r="BFG97" s="0"/>
      <c r="BFH97" s="0"/>
      <c r="BFI97" s="0"/>
      <c r="BFJ97" s="0"/>
      <c r="BFK97" s="0"/>
      <c r="BFL97" s="0"/>
      <c r="BFM97" s="0"/>
      <c r="BFN97" s="0"/>
      <c r="BFO97" s="0"/>
      <c r="BFP97" s="0"/>
      <c r="BFQ97" s="0"/>
      <c r="BFR97" s="0"/>
      <c r="BFS97" s="0"/>
      <c r="BFT97" s="0"/>
      <c r="BFU97" s="0"/>
      <c r="BFV97" s="0"/>
      <c r="BFW97" s="0"/>
      <c r="BFX97" s="0"/>
      <c r="BFY97" s="0"/>
      <c r="BFZ97" s="0"/>
      <c r="BGA97" s="0"/>
      <c r="BGB97" s="0"/>
      <c r="BGC97" s="0"/>
      <c r="BGD97" s="0"/>
      <c r="BGE97" s="0"/>
      <c r="BGF97" s="0"/>
      <c r="BGG97" s="0"/>
      <c r="BGH97" s="0"/>
      <c r="BGI97" s="0"/>
      <c r="BGJ97" s="0"/>
      <c r="BGK97" s="0"/>
      <c r="BGL97" s="0"/>
      <c r="BGM97" s="0"/>
      <c r="BGN97" s="0"/>
      <c r="BGO97" s="0"/>
      <c r="BGP97" s="0"/>
      <c r="BGQ97" s="0"/>
      <c r="BGR97" s="0"/>
      <c r="BGS97" s="0"/>
      <c r="BGT97" s="0"/>
      <c r="BGU97" s="0"/>
      <c r="BGV97" s="0"/>
      <c r="BGW97" s="0"/>
      <c r="BGX97" s="0"/>
      <c r="BGY97" s="0"/>
      <c r="BGZ97" s="0"/>
      <c r="BHA97" s="0"/>
      <c r="BHB97" s="0"/>
      <c r="BHC97" s="0"/>
      <c r="BHD97" s="0"/>
      <c r="BHE97" s="0"/>
      <c r="BHF97" s="0"/>
      <c r="BHG97" s="0"/>
      <c r="BHH97" s="0"/>
      <c r="BHI97" s="0"/>
      <c r="BHJ97" s="0"/>
      <c r="BHK97" s="0"/>
      <c r="BHL97" s="0"/>
      <c r="BHM97" s="0"/>
      <c r="BHN97" s="0"/>
      <c r="BHO97" s="0"/>
      <c r="BHP97" s="0"/>
      <c r="BHQ97" s="0"/>
      <c r="BHR97" s="0"/>
      <c r="BHS97" s="0"/>
      <c r="BHT97" s="0"/>
      <c r="BHU97" s="0"/>
      <c r="BHV97" s="0"/>
      <c r="BHW97" s="0"/>
      <c r="BHX97" s="0"/>
      <c r="BHY97" s="0"/>
      <c r="BHZ97" s="0"/>
      <c r="BIA97" s="0"/>
      <c r="BIB97" s="0"/>
      <c r="BIC97" s="0"/>
      <c r="BID97" s="0"/>
      <c r="BIE97" s="0"/>
      <c r="BIF97" s="0"/>
      <c r="BIG97" s="0"/>
      <c r="BIH97" s="0"/>
      <c r="BII97" s="0"/>
      <c r="BIJ97" s="0"/>
      <c r="BIK97" s="0"/>
      <c r="BIL97" s="0"/>
      <c r="BIM97" s="0"/>
      <c r="BIN97" s="0"/>
      <c r="BIO97" s="0"/>
      <c r="BIP97" s="0"/>
      <c r="BIQ97" s="0"/>
      <c r="BIR97" s="0"/>
      <c r="BIS97" s="0"/>
      <c r="BIT97" s="0"/>
      <c r="BIU97" s="0"/>
      <c r="BIV97" s="0"/>
      <c r="BIW97" s="0"/>
      <c r="BIX97" s="0"/>
      <c r="BIY97" s="0"/>
      <c r="BIZ97" s="0"/>
      <c r="BJA97" s="0"/>
      <c r="BJB97" s="0"/>
      <c r="BJC97" s="0"/>
      <c r="BJD97" s="0"/>
      <c r="BJE97" s="0"/>
      <c r="BJF97" s="0"/>
      <c r="BJG97" s="0"/>
      <c r="BJH97" s="0"/>
      <c r="BJI97" s="0"/>
      <c r="BJJ97" s="0"/>
      <c r="BJK97" s="0"/>
      <c r="BJL97" s="0"/>
      <c r="BJM97" s="0"/>
      <c r="BJN97" s="0"/>
      <c r="BJO97" s="0"/>
      <c r="BJP97" s="0"/>
      <c r="BJQ97" s="0"/>
      <c r="BJR97" s="0"/>
      <c r="BJS97" s="0"/>
      <c r="BJT97" s="0"/>
      <c r="BJU97" s="0"/>
      <c r="BJV97" s="0"/>
      <c r="BJW97" s="0"/>
      <c r="BJX97" s="0"/>
      <c r="BJY97" s="0"/>
      <c r="BJZ97" s="0"/>
      <c r="BKA97" s="0"/>
      <c r="BKB97" s="0"/>
      <c r="BKC97" s="0"/>
      <c r="BKD97" s="0"/>
      <c r="BKE97" s="0"/>
      <c r="BKF97" s="0"/>
      <c r="BKG97" s="0"/>
      <c r="BKH97" s="0"/>
      <c r="BKI97" s="0"/>
      <c r="BKJ97" s="0"/>
      <c r="BKK97" s="0"/>
      <c r="BKL97" s="0"/>
      <c r="BKM97" s="0"/>
      <c r="BKN97" s="0"/>
      <c r="BKO97" s="0"/>
      <c r="BKP97" s="0"/>
      <c r="BKQ97" s="0"/>
      <c r="BKR97" s="0"/>
      <c r="BKS97" s="0"/>
      <c r="BKT97" s="0"/>
      <c r="BKU97" s="0"/>
      <c r="BKV97" s="0"/>
      <c r="BKW97" s="0"/>
      <c r="BKX97" s="0"/>
      <c r="BKY97" s="0"/>
      <c r="BKZ97" s="0"/>
      <c r="BLA97" s="0"/>
      <c r="BLB97" s="0"/>
      <c r="BLC97" s="0"/>
      <c r="BLD97" s="0"/>
      <c r="BLE97" s="0"/>
      <c r="BLF97" s="0"/>
      <c r="BLG97" s="0"/>
      <c r="BLH97" s="0"/>
      <c r="BLI97" s="0"/>
      <c r="BLJ97" s="0"/>
      <c r="BLK97" s="0"/>
      <c r="BLL97" s="0"/>
      <c r="BLM97" s="0"/>
      <c r="BLN97" s="0"/>
      <c r="BLO97" s="0"/>
      <c r="BLP97" s="0"/>
      <c r="BLQ97" s="0"/>
      <c r="BLR97" s="0"/>
      <c r="BLS97" s="0"/>
      <c r="BLT97" s="0"/>
      <c r="BLU97" s="0"/>
      <c r="BLV97" s="0"/>
      <c r="BLW97" s="0"/>
      <c r="BLX97" s="0"/>
      <c r="BLY97" s="0"/>
      <c r="BLZ97" s="0"/>
      <c r="BMA97" s="0"/>
      <c r="BMB97" s="0"/>
      <c r="BMC97" s="0"/>
      <c r="BMD97" s="0"/>
      <c r="BME97" s="0"/>
      <c r="BMF97" s="0"/>
      <c r="BMG97" s="0"/>
      <c r="BMH97" s="0"/>
      <c r="BMI97" s="0"/>
      <c r="BMJ97" s="0"/>
      <c r="BMK97" s="0"/>
      <c r="BML97" s="0"/>
      <c r="BMM97" s="0"/>
      <c r="BMN97" s="0"/>
      <c r="BMO97" s="0"/>
      <c r="BMP97" s="0"/>
      <c r="BMQ97" s="0"/>
      <c r="BMR97" s="0"/>
      <c r="BMS97" s="0"/>
      <c r="BMT97" s="0"/>
      <c r="BMU97" s="0"/>
      <c r="BMV97" s="0"/>
      <c r="BMW97" s="0"/>
      <c r="BMX97" s="0"/>
      <c r="BMY97" s="0"/>
      <c r="BMZ97" s="0"/>
      <c r="BNA97" s="0"/>
      <c r="BNB97" s="0"/>
      <c r="BNC97" s="0"/>
      <c r="BND97" s="0"/>
      <c r="BNE97" s="0"/>
      <c r="BNF97" s="0"/>
      <c r="BNG97" s="0"/>
      <c r="BNH97" s="0"/>
      <c r="BNI97" s="0"/>
      <c r="BNJ97" s="0"/>
      <c r="BNK97" s="0"/>
      <c r="BNL97" s="0"/>
      <c r="BNM97" s="0"/>
      <c r="BNN97" s="0"/>
      <c r="BNO97" s="0"/>
      <c r="BNP97" s="0"/>
      <c r="BNQ97" s="0"/>
      <c r="BNR97" s="0"/>
      <c r="BNS97" s="0"/>
      <c r="BNT97" s="0"/>
      <c r="BNU97" s="0"/>
      <c r="BNV97" s="0"/>
      <c r="BNW97" s="0"/>
      <c r="BNX97" s="0"/>
      <c r="BNY97" s="0"/>
      <c r="BNZ97" s="0"/>
      <c r="BOA97" s="0"/>
      <c r="BOB97" s="0"/>
      <c r="BOC97" s="0"/>
      <c r="BOD97" s="0"/>
      <c r="BOE97" s="0"/>
      <c r="BOF97" s="0"/>
      <c r="BOG97" s="0"/>
      <c r="BOH97" s="0"/>
      <c r="BOI97" s="0"/>
      <c r="BOJ97" s="0"/>
      <c r="BOK97" s="0"/>
      <c r="BOL97" s="0"/>
      <c r="BOM97" s="0"/>
      <c r="BON97" s="0"/>
      <c r="BOO97" s="0"/>
      <c r="BOP97" s="0"/>
      <c r="BOQ97" s="0"/>
      <c r="BOR97" s="0"/>
      <c r="BOS97" s="0"/>
      <c r="BOT97" s="0"/>
      <c r="BOU97" s="0"/>
      <c r="BOV97" s="0"/>
      <c r="BOW97" s="0"/>
      <c r="BOX97" s="0"/>
      <c r="BOY97" s="0"/>
      <c r="BOZ97" s="0"/>
      <c r="BPA97" s="0"/>
      <c r="BPB97" s="0"/>
      <c r="BPC97" s="0"/>
      <c r="BPD97" s="0"/>
      <c r="BPE97" s="0"/>
      <c r="BPF97" s="0"/>
      <c r="BPG97" s="0"/>
      <c r="BPH97" s="0"/>
      <c r="BPI97" s="0"/>
      <c r="BPJ97" s="0"/>
      <c r="BPK97" s="0"/>
      <c r="BPL97" s="0"/>
      <c r="BPM97" s="0"/>
      <c r="BPN97" s="0"/>
      <c r="BPO97" s="0"/>
      <c r="BPP97" s="0"/>
      <c r="BPQ97" s="0"/>
      <c r="BPR97" s="0"/>
      <c r="BPS97" s="0"/>
      <c r="BPT97" s="0"/>
      <c r="BPU97" s="0"/>
      <c r="BPV97" s="0"/>
      <c r="BPW97" s="0"/>
      <c r="BPX97" s="0"/>
      <c r="BPY97" s="0"/>
      <c r="BPZ97" s="0"/>
      <c r="BQA97" s="0"/>
      <c r="BQB97" s="0"/>
      <c r="BQC97" s="0"/>
      <c r="BQD97" s="0"/>
      <c r="BQE97" s="0"/>
      <c r="BQF97" s="0"/>
      <c r="BQG97" s="0"/>
      <c r="BQH97" s="0"/>
      <c r="BQI97" s="0"/>
      <c r="BQJ97" s="0"/>
      <c r="BQK97" s="0"/>
      <c r="BQL97" s="0"/>
      <c r="BQM97" s="0"/>
      <c r="BQN97" s="0"/>
      <c r="BQO97" s="0"/>
      <c r="BQP97" s="0"/>
      <c r="BQQ97" s="0"/>
      <c r="BQR97" s="0"/>
      <c r="BQS97" s="0"/>
      <c r="BQT97" s="0"/>
      <c r="BQU97" s="0"/>
      <c r="BQV97" s="0"/>
      <c r="BQW97" s="0"/>
      <c r="BQX97" s="0"/>
      <c r="BQY97" s="0"/>
      <c r="BQZ97" s="0"/>
      <c r="BRA97" s="0"/>
      <c r="BRB97" s="0"/>
      <c r="BRC97" s="0"/>
      <c r="BRD97" s="0"/>
      <c r="BRE97" s="0"/>
      <c r="BRF97" s="0"/>
      <c r="BRG97" s="0"/>
      <c r="BRH97" s="0"/>
      <c r="BRI97" s="0"/>
      <c r="BRJ97" s="0"/>
      <c r="BRK97" s="0"/>
      <c r="BRL97" s="0"/>
      <c r="BRM97" s="0"/>
      <c r="BRN97" s="0"/>
      <c r="BRO97" s="0"/>
      <c r="BRP97" s="0"/>
      <c r="BRQ97" s="0"/>
      <c r="BRR97" s="0"/>
      <c r="BRS97" s="0"/>
      <c r="BRT97" s="0"/>
      <c r="BRU97" s="0"/>
      <c r="BRV97" s="0"/>
      <c r="BRW97" s="0"/>
      <c r="BRX97" s="0"/>
      <c r="BRY97" s="0"/>
      <c r="BRZ97" s="0"/>
      <c r="BSA97" s="0"/>
      <c r="BSB97" s="0"/>
      <c r="BSC97" s="0"/>
      <c r="BSD97" s="0"/>
      <c r="BSE97" s="0"/>
      <c r="BSF97" s="0"/>
      <c r="BSG97" s="0"/>
      <c r="BSH97" s="0"/>
      <c r="BSI97" s="0"/>
      <c r="BSJ97" s="0"/>
      <c r="BSK97" s="0"/>
      <c r="BSL97" s="0"/>
      <c r="BSM97" s="0"/>
      <c r="BSN97" s="0"/>
      <c r="BSO97" s="0"/>
      <c r="BSP97" s="0"/>
      <c r="BSQ97" s="0"/>
      <c r="BSR97" s="0"/>
      <c r="BSS97" s="0"/>
      <c r="BST97" s="0"/>
      <c r="BSU97" s="0"/>
      <c r="BSV97" s="0"/>
      <c r="BSW97" s="0"/>
      <c r="BSX97" s="0"/>
      <c r="BSY97" s="0"/>
      <c r="BSZ97" s="0"/>
      <c r="BTA97" s="0"/>
      <c r="BTB97" s="0"/>
      <c r="BTC97" s="0"/>
      <c r="BTD97" s="0"/>
      <c r="BTE97" s="0"/>
      <c r="BTF97" s="0"/>
      <c r="BTG97" s="0"/>
      <c r="BTH97" s="0"/>
      <c r="BTI97" s="0"/>
      <c r="BTJ97" s="0"/>
      <c r="BTK97" s="0"/>
      <c r="BTL97" s="0"/>
      <c r="BTM97" s="0"/>
      <c r="BTN97" s="0"/>
      <c r="BTO97" s="0"/>
      <c r="BTP97" s="0"/>
      <c r="BTQ97" s="0"/>
      <c r="BTR97" s="0"/>
      <c r="BTS97" s="0"/>
      <c r="BTT97" s="0"/>
      <c r="BTU97" s="0"/>
      <c r="BTV97" s="0"/>
      <c r="BTW97" s="0"/>
      <c r="BTX97" s="0"/>
      <c r="BTY97" s="0"/>
      <c r="BTZ97" s="0"/>
      <c r="BUA97" s="0"/>
      <c r="BUB97" s="0"/>
      <c r="BUC97" s="0"/>
      <c r="BUD97" s="0"/>
      <c r="BUE97" s="0"/>
      <c r="BUF97" s="0"/>
      <c r="BUG97" s="0"/>
      <c r="BUH97" s="0"/>
      <c r="BUI97" s="0"/>
      <c r="BUJ97" s="0"/>
      <c r="BUK97" s="0"/>
      <c r="BUL97" s="0"/>
      <c r="BUM97" s="0"/>
      <c r="BUN97" s="0"/>
      <c r="BUO97" s="0"/>
      <c r="BUP97" s="0"/>
      <c r="BUQ97" s="0"/>
      <c r="BUR97" s="0"/>
      <c r="BUS97" s="0"/>
      <c r="BUT97" s="0"/>
      <c r="BUU97" s="0"/>
      <c r="BUV97" s="0"/>
      <c r="BUW97" s="0"/>
      <c r="BUX97" s="0"/>
      <c r="BUY97" s="0"/>
      <c r="BUZ97" s="0"/>
      <c r="BVA97" s="0"/>
      <c r="BVB97" s="0"/>
      <c r="BVC97" s="0"/>
      <c r="BVD97" s="0"/>
      <c r="BVE97" s="0"/>
      <c r="BVF97" s="0"/>
      <c r="BVG97" s="0"/>
      <c r="BVH97" s="0"/>
      <c r="BVI97" s="0"/>
      <c r="BVJ97" s="0"/>
      <c r="BVK97" s="0"/>
      <c r="BVL97" s="0"/>
      <c r="BVM97" s="0"/>
      <c r="BVN97" s="0"/>
      <c r="BVO97" s="0"/>
      <c r="BVP97" s="0"/>
      <c r="BVQ97" s="0"/>
      <c r="BVR97" s="0"/>
      <c r="BVS97" s="0"/>
      <c r="BVT97" s="0"/>
      <c r="BVU97" s="0"/>
      <c r="BVV97" s="0"/>
      <c r="BVW97" s="0"/>
      <c r="BVX97" s="0"/>
      <c r="BVY97" s="0"/>
      <c r="BVZ97" s="0"/>
      <c r="BWA97" s="0"/>
      <c r="BWB97" s="0"/>
      <c r="BWC97" s="0"/>
      <c r="BWD97" s="0"/>
      <c r="BWE97" s="0"/>
      <c r="BWF97" s="0"/>
      <c r="BWG97" s="0"/>
      <c r="BWH97" s="0"/>
      <c r="BWI97" s="0"/>
      <c r="BWJ97" s="0"/>
      <c r="BWK97" s="0"/>
      <c r="BWL97" s="0"/>
      <c r="BWM97" s="0"/>
      <c r="BWN97" s="0"/>
      <c r="BWO97" s="0"/>
      <c r="BWP97" s="0"/>
      <c r="BWQ97" s="0"/>
      <c r="BWR97" s="0"/>
      <c r="BWS97" s="0"/>
      <c r="BWT97" s="0"/>
      <c r="BWU97" s="0"/>
      <c r="BWV97" s="0"/>
      <c r="BWW97" s="0"/>
      <c r="BWX97" s="0"/>
      <c r="BWY97" s="0"/>
      <c r="BWZ97" s="0"/>
      <c r="BXA97" s="0"/>
      <c r="BXB97" s="0"/>
      <c r="BXC97" s="0"/>
      <c r="BXD97" s="0"/>
      <c r="BXE97" s="0"/>
      <c r="BXF97" s="0"/>
      <c r="BXG97" s="0"/>
      <c r="BXH97" s="0"/>
      <c r="BXI97" s="0"/>
      <c r="BXJ97" s="0"/>
      <c r="BXK97" s="0"/>
      <c r="BXL97" s="0"/>
      <c r="BXM97" s="0"/>
      <c r="BXN97" s="0"/>
      <c r="BXO97" s="0"/>
      <c r="BXP97" s="0"/>
      <c r="BXQ97" s="0"/>
      <c r="BXR97" s="0"/>
      <c r="BXS97" s="0"/>
      <c r="BXT97" s="0"/>
      <c r="BXU97" s="0"/>
      <c r="BXV97" s="0"/>
      <c r="BXW97" s="0"/>
      <c r="BXX97" s="0"/>
      <c r="BXY97" s="0"/>
      <c r="BXZ97" s="0"/>
      <c r="BYA97" s="0"/>
      <c r="BYB97" s="0"/>
      <c r="BYC97" s="0"/>
      <c r="BYD97" s="0"/>
      <c r="BYE97" s="0"/>
      <c r="BYF97" s="0"/>
      <c r="BYG97" s="0"/>
      <c r="BYH97" s="0"/>
      <c r="BYI97" s="0"/>
      <c r="BYJ97" s="0"/>
      <c r="BYK97" s="0"/>
      <c r="BYL97" s="0"/>
      <c r="BYM97" s="0"/>
      <c r="BYN97" s="0"/>
      <c r="BYO97" s="0"/>
      <c r="BYP97" s="0"/>
      <c r="BYQ97" s="0"/>
      <c r="BYR97" s="0"/>
      <c r="BYS97" s="0"/>
      <c r="BYT97" s="0"/>
      <c r="BYU97" s="0"/>
      <c r="BYV97" s="0"/>
      <c r="BYW97" s="0"/>
      <c r="BYX97" s="0"/>
      <c r="BYY97" s="0"/>
      <c r="BYZ97" s="0"/>
      <c r="BZA97" s="0"/>
      <c r="BZB97" s="0"/>
      <c r="BZC97" s="0"/>
      <c r="BZD97" s="0"/>
      <c r="BZE97" s="0"/>
      <c r="BZF97" s="0"/>
      <c r="BZG97" s="0"/>
      <c r="BZH97" s="0"/>
      <c r="BZI97" s="0"/>
      <c r="BZJ97" s="0"/>
      <c r="BZK97" s="0"/>
      <c r="BZL97" s="0"/>
      <c r="BZM97" s="0"/>
      <c r="BZN97" s="0"/>
      <c r="BZO97" s="0"/>
      <c r="BZP97" s="0"/>
      <c r="BZQ97" s="0"/>
      <c r="BZR97" s="0"/>
      <c r="BZS97" s="0"/>
      <c r="BZT97" s="0"/>
      <c r="BZU97" s="0"/>
      <c r="BZV97" s="0"/>
      <c r="BZW97" s="0"/>
      <c r="BZX97" s="0"/>
      <c r="BZY97" s="0"/>
      <c r="BZZ97" s="0"/>
      <c r="CAA97" s="0"/>
      <c r="CAB97" s="0"/>
      <c r="CAC97" s="0"/>
      <c r="CAD97" s="0"/>
      <c r="CAE97" s="0"/>
      <c r="CAF97" s="0"/>
      <c r="CAG97" s="0"/>
      <c r="CAH97" s="0"/>
      <c r="CAI97" s="0"/>
      <c r="CAJ97" s="0"/>
      <c r="CAK97" s="0"/>
      <c r="CAL97" s="0"/>
      <c r="CAM97" s="0"/>
      <c r="CAN97" s="0"/>
      <c r="CAO97" s="0"/>
      <c r="CAP97" s="0"/>
      <c r="CAQ97" s="0"/>
      <c r="CAR97" s="0"/>
      <c r="CAS97" s="0"/>
      <c r="CAT97" s="0"/>
      <c r="CAU97" s="0"/>
      <c r="CAV97" s="0"/>
      <c r="CAW97" s="0"/>
      <c r="CAX97" s="0"/>
      <c r="CAY97" s="0"/>
      <c r="CAZ97" s="0"/>
      <c r="CBA97" s="0"/>
      <c r="CBB97" s="0"/>
      <c r="CBC97" s="0"/>
      <c r="CBD97" s="0"/>
      <c r="CBE97" s="0"/>
      <c r="CBF97" s="0"/>
      <c r="CBG97" s="0"/>
      <c r="CBH97" s="0"/>
      <c r="CBI97" s="0"/>
      <c r="CBJ97" s="0"/>
      <c r="CBK97" s="0"/>
      <c r="CBL97" s="0"/>
      <c r="CBM97" s="0"/>
      <c r="CBN97" s="0"/>
      <c r="CBO97" s="0"/>
      <c r="CBP97" s="0"/>
      <c r="CBQ97" s="0"/>
      <c r="CBR97" s="0"/>
      <c r="CBS97" s="0"/>
      <c r="CBT97" s="0"/>
      <c r="CBU97" s="0"/>
      <c r="CBV97" s="0"/>
      <c r="CBW97" s="0"/>
      <c r="CBX97" s="0"/>
      <c r="CBY97" s="0"/>
      <c r="CBZ97" s="0"/>
      <c r="CCA97" s="0"/>
      <c r="CCB97" s="0"/>
      <c r="CCC97" s="0"/>
      <c r="CCD97" s="0"/>
      <c r="CCE97" s="0"/>
      <c r="CCF97" s="0"/>
      <c r="CCG97" s="0"/>
      <c r="CCH97" s="0"/>
      <c r="CCI97" s="0"/>
      <c r="CCJ97" s="0"/>
      <c r="CCK97" s="0"/>
      <c r="CCL97" s="0"/>
      <c r="CCM97" s="0"/>
      <c r="CCN97" s="0"/>
      <c r="CCO97" s="0"/>
      <c r="CCP97" s="0"/>
      <c r="CCQ97" s="0"/>
      <c r="CCR97" s="0"/>
      <c r="CCS97" s="0"/>
      <c r="CCT97" s="0"/>
      <c r="CCU97" s="0"/>
      <c r="CCV97" s="0"/>
      <c r="CCW97" s="0"/>
      <c r="CCX97" s="0"/>
      <c r="CCY97" s="0"/>
      <c r="CCZ97" s="0"/>
      <c r="CDA97" s="0"/>
      <c r="CDB97" s="0"/>
      <c r="CDC97" s="0"/>
      <c r="CDD97" s="0"/>
      <c r="CDE97" s="0"/>
      <c r="CDF97" s="0"/>
      <c r="CDG97" s="0"/>
      <c r="CDH97" s="0"/>
      <c r="CDI97" s="0"/>
      <c r="CDJ97" s="0"/>
      <c r="CDK97" s="0"/>
      <c r="CDL97" s="0"/>
      <c r="CDM97" s="0"/>
      <c r="CDN97" s="0"/>
      <c r="CDO97" s="0"/>
      <c r="CDP97" s="0"/>
      <c r="CDQ97" s="0"/>
      <c r="CDR97" s="0"/>
      <c r="CDS97" s="0"/>
      <c r="CDT97" s="0"/>
      <c r="CDU97" s="0"/>
      <c r="CDV97" s="0"/>
      <c r="CDW97" s="0"/>
      <c r="CDX97" s="0"/>
      <c r="CDY97" s="0"/>
      <c r="CDZ97" s="0"/>
      <c r="CEA97" s="0"/>
      <c r="CEB97" s="0"/>
      <c r="CEC97" s="0"/>
      <c r="CED97" s="0"/>
      <c r="CEE97" s="0"/>
      <c r="CEF97" s="0"/>
      <c r="CEG97" s="0"/>
      <c r="CEH97" s="0"/>
      <c r="CEI97" s="0"/>
      <c r="CEJ97" s="0"/>
      <c r="CEK97" s="0"/>
      <c r="CEL97" s="0"/>
      <c r="CEM97" s="0"/>
      <c r="CEN97" s="0"/>
      <c r="CEO97" s="0"/>
      <c r="CEP97" s="0"/>
      <c r="CEQ97" s="0"/>
      <c r="CER97" s="0"/>
      <c r="CES97" s="0"/>
      <c r="CET97" s="0"/>
      <c r="CEU97" s="0"/>
      <c r="CEV97" s="0"/>
      <c r="CEW97" s="0"/>
      <c r="CEX97" s="0"/>
      <c r="CEY97" s="0"/>
      <c r="CEZ97" s="0"/>
      <c r="CFA97" s="0"/>
      <c r="CFB97" s="0"/>
      <c r="CFC97" s="0"/>
      <c r="CFD97" s="0"/>
      <c r="CFE97" s="0"/>
      <c r="CFF97" s="0"/>
      <c r="CFG97" s="0"/>
      <c r="CFH97" s="0"/>
      <c r="CFI97" s="0"/>
      <c r="CFJ97" s="0"/>
      <c r="CFK97" s="0"/>
      <c r="CFL97" s="0"/>
      <c r="CFM97" s="0"/>
      <c r="CFN97" s="0"/>
      <c r="CFO97" s="0"/>
      <c r="CFP97" s="0"/>
      <c r="CFQ97" s="0"/>
      <c r="CFR97" s="0"/>
      <c r="CFS97" s="0"/>
      <c r="CFT97" s="0"/>
      <c r="CFU97" s="0"/>
      <c r="CFV97" s="0"/>
      <c r="CFW97" s="0"/>
      <c r="CFX97" s="0"/>
      <c r="CFY97" s="0"/>
      <c r="CFZ97" s="0"/>
      <c r="CGA97" s="0"/>
      <c r="CGB97" s="0"/>
      <c r="CGC97" s="0"/>
      <c r="CGD97" s="0"/>
      <c r="CGE97" s="0"/>
      <c r="CGF97" s="0"/>
      <c r="CGG97" s="0"/>
      <c r="CGH97" s="0"/>
      <c r="CGI97" s="0"/>
      <c r="CGJ97" s="0"/>
      <c r="CGK97" s="0"/>
      <c r="CGL97" s="0"/>
      <c r="CGM97" s="0"/>
      <c r="CGN97" s="0"/>
      <c r="CGO97" s="0"/>
      <c r="CGP97" s="0"/>
      <c r="CGQ97" s="0"/>
      <c r="CGR97" s="0"/>
      <c r="CGS97" s="0"/>
      <c r="CGT97" s="0"/>
      <c r="CGU97" s="0"/>
      <c r="CGV97" s="0"/>
      <c r="CGW97" s="0"/>
      <c r="CGX97" s="0"/>
      <c r="CGY97" s="0"/>
      <c r="CGZ97" s="0"/>
      <c r="CHA97" s="0"/>
      <c r="CHB97" s="0"/>
      <c r="CHC97" s="0"/>
      <c r="CHD97" s="0"/>
      <c r="CHE97" s="0"/>
      <c r="CHF97" s="0"/>
      <c r="CHG97" s="0"/>
      <c r="CHH97" s="0"/>
      <c r="CHI97" s="0"/>
      <c r="CHJ97" s="0"/>
      <c r="CHK97" s="0"/>
      <c r="CHL97" s="0"/>
      <c r="CHM97" s="0"/>
      <c r="CHN97" s="0"/>
      <c r="CHO97" s="0"/>
      <c r="CHP97" s="0"/>
      <c r="CHQ97" s="0"/>
      <c r="CHR97" s="0"/>
      <c r="CHS97" s="0"/>
      <c r="CHT97" s="0"/>
      <c r="CHU97" s="0"/>
      <c r="CHV97" s="0"/>
      <c r="CHW97" s="0"/>
      <c r="CHX97" s="0"/>
      <c r="CHY97" s="0"/>
      <c r="CHZ97" s="0"/>
      <c r="CIA97" s="0"/>
      <c r="CIB97" s="0"/>
      <c r="CIC97" s="0"/>
      <c r="CID97" s="0"/>
      <c r="CIE97" s="0"/>
      <c r="CIF97" s="0"/>
      <c r="CIG97" s="0"/>
      <c r="CIH97" s="0"/>
      <c r="CII97" s="0"/>
      <c r="CIJ97" s="0"/>
      <c r="CIK97" s="0"/>
      <c r="CIL97" s="0"/>
      <c r="CIM97" s="0"/>
      <c r="CIN97" s="0"/>
      <c r="CIO97" s="0"/>
      <c r="CIP97" s="0"/>
      <c r="CIQ97" s="0"/>
      <c r="CIR97" s="0"/>
      <c r="CIS97" s="0"/>
      <c r="CIT97" s="0"/>
      <c r="CIU97" s="0"/>
      <c r="CIV97" s="0"/>
      <c r="CIW97" s="0"/>
      <c r="CIX97" s="0"/>
      <c r="CIY97" s="0"/>
      <c r="CIZ97" s="0"/>
      <c r="CJA97" s="0"/>
      <c r="CJB97" s="0"/>
      <c r="CJC97" s="0"/>
      <c r="CJD97" s="0"/>
      <c r="CJE97" s="0"/>
      <c r="CJF97" s="0"/>
      <c r="CJG97" s="0"/>
      <c r="CJH97" s="0"/>
      <c r="CJI97" s="0"/>
      <c r="CJJ97" s="0"/>
      <c r="CJK97" s="0"/>
      <c r="CJL97" s="0"/>
      <c r="CJM97" s="0"/>
      <c r="CJN97" s="0"/>
      <c r="CJO97" s="0"/>
      <c r="CJP97" s="0"/>
      <c r="CJQ97" s="0"/>
      <c r="CJR97" s="0"/>
      <c r="CJS97" s="0"/>
      <c r="CJT97" s="0"/>
      <c r="CJU97" s="0"/>
      <c r="CJV97" s="0"/>
      <c r="CJW97" s="0"/>
      <c r="CJX97" s="0"/>
      <c r="CJY97" s="0"/>
      <c r="CJZ97" s="0"/>
      <c r="CKA97" s="0"/>
      <c r="CKB97" s="0"/>
      <c r="CKC97" s="0"/>
      <c r="CKD97" s="0"/>
      <c r="CKE97" s="0"/>
      <c r="CKF97" s="0"/>
      <c r="CKG97" s="0"/>
      <c r="CKH97" s="0"/>
      <c r="CKI97" s="0"/>
      <c r="CKJ97" s="0"/>
      <c r="CKK97" s="0"/>
      <c r="CKL97" s="0"/>
      <c r="CKM97" s="0"/>
      <c r="CKN97" s="0"/>
      <c r="CKO97" s="0"/>
      <c r="CKP97" s="0"/>
      <c r="CKQ97" s="0"/>
      <c r="CKR97" s="0"/>
      <c r="CKS97" s="0"/>
      <c r="CKT97" s="0"/>
      <c r="CKU97" s="0"/>
      <c r="CKV97" s="0"/>
      <c r="CKW97" s="0"/>
      <c r="CKX97" s="0"/>
      <c r="CKY97" s="0"/>
      <c r="CKZ97" s="0"/>
      <c r="CLA97" s="0"/>
      <c r="CLB97" s="0"/>
      <c r="CLC97" s="0"/>
      <c r="CLD97" s="0"/>
      <c r="CLE97" s="0"/>
      <c r="CLF97" s="0"/>
      <c r="CLG97" s="0"/>
      <c r="CLH97" s="0"/>
      <c r="CLI97" s="0"/>
      <c r="CLJ97" s="0"/>
      <c r="CLK97" s="0"/>
      <c r="CLL97" s="0"/>
      <c r="CLM97" s="0"/>
      <c r="CLN97" s="0"/>
      <c r="CLO97" s="0"/>
      <c r="CLP97" s="0"/>
      <c r="CLQ97" s="0"/>
      <c r="CLR97" s="0"/>
      <c r="CLS97" s="0"/>
      <c r="CLT97" s="0"/>
      <c r="CLU97" s="0"/>
      <c r="CLV97" s="0"/>
      <c r="CLW97" s="0"/>
      <c r="CLX97" s="0"/>
      <c r="CLY97" s="0"/>
      <c r="CLZ97" s="0"/>
      <c r="CMA97" s="0"/>
      <c r="CMB97" s="0"/>
      <c r="CMC97" s="0"/>
      <c r="CMD97" s="0"/>
      <c r="CME97" s="0"/>
      <c r="CMF97" s="0"/>
      <c r="CMG97" s="0"/>
      <c r="CMH97" s="0"/>
      <c r="CMI97" s="0"/>
      <c r="CMJ97" s="0"/>
      <c r="CMK97" s="0"/>
      <c r="CML97" s="0"/>
      <c r="CMM97" s="0"/>
      <c r="CMN97" s="0"/>
      <c r="CMO97" s="0"/>
      <c r="CMP97" s="0"/>
      <c r="CMQ97" s="0"/>
      <c r="CMR97" s="0"/>
      <c r="CMS97" s="0"/>
      <c r="CMT97" s="0"/>
      <c r="CMU97" s="0"/>
      <c r="CMV97" s="0"/>
      <c r="CMW97" s="0"/>
      <c r="CMX97" s="0"/>
      <c r="CMY97" s="0"/>
      <c r="CMZ97" s="0"/>
      <c r="CNA97" s="0"/>
      <c r="CNB97" s="0"/>
      <c r="CNC97" s="0"/>
      <c r="CND97" s="0"/>
      <c r="CNE97" s="0"/>
      <c r="CNF97" s="0"/>
      <c r="CNG97" s="0"/>
      <c r="CNH97" s="0"/>
      <c r="CNI97" s="0"/>
      <c r="CNJ97" s="0"/>
      <c r="CNK97" s="0"/>
      <c r="CNL97" s="0"/>
      <c r="CNM97" s="0"/>
      <c r="CNN97" s="0"/>
      <c r="CNO97" s="0"/>
      <c r="CNP97" s="0"/>
      <c r="CNQ97" s="0"/>
      <c r="CNR97" s="0"/>
      <c r="CNS97" s="0"/>
      <c r="CNT97" s="0"/>
      <c r="CNU97" s="0"/>
      <c r="CNV97" s="0"/>
      <c r="CNW97" s="0"/>
      <c r="CNX97" s="0"/>
      <c r="CNY97" s="0"/>
      <c r="CNZ97" s="0"/>
      <c r="COA97" s="0"/>
      <c r="COB97" s="0"/>
      <c r="COC97" s="0"/>
      <c r="COD97" s="0"/>
      <c r="COE97" s="0"/>
      <c r="COF97" s="0"/>
      <c r="COG97" s="0"/>
      <c r="COH97" s="0"/>
      <c r="COI97" s="0"/>
      <c r="COJ97" s="0"/>
      <c r="COK97" s="0"/>
      <c r="COL97" s="0"/>
      <c r="COM97" s="0"/>
      <c r="CON97" s="0"/>
      <c r="COO97" s="0"/>
      <c r="COP97" s="0"/>
      <c r="COQ97" s="0"/>
      <c r="COR97" s="0"/>
      <c r="COS97" s="0"/>
      <c r="COT97" s="0"/>
      <c r="COU97" s="0"/>
      <c r="COV97" s="0"/>
      <c r="COW97" s="0"/>
      <c r="COX97" s="0"/>
      <c r="COY97" s="0"/>
      <c r="COZ97" s="0"/>
      <c r="CPA97" s="0"/>
      <c r="CPB97" s="0"/>
      <c r="CPC97" s="0"/>
      <c r="CPD97" s="0"/>
      <c r="CPE97" s="0"/>
      <c r="CPF97" s="0"/>
      <c r="CPG97" s="0"/>
      <c r="CPH97" s="0"/>
      <c r="CPI97" s="0"/>
      <c r="CPJ97" s="0"/>
      <c r="CPK97" s="0"/>
      <c r="CPL97" s="0"/>
      <c r="CPM97" s="0"/>
      <c r="CPN97" s="0"/>
      <c r="CPO97" s="0"/>
      <c r="CPP97" s="0"/>
      <c r="CPQ97" s="0"/>
      <c r="CPR97" s="0"/>
      <c r="CPS97" s="0"/>
      <c r="CPT97" s="0"/>
      <c r="CPU97" s="0"/>
      <c r="CPV97" s="0"/>
      <c r="CPW97" s="0"/>
      <c r="CPX97" s="0"/>
      <c r="CPY97" s="0"/>
      <c r="CPZ97" s="0"/>
      <c r="CQA97" s="0"/>
      <c r="CQB97" s="0"/>
      <c r="CQC97" s="0"/>
      <c r="CQD97" s="0"/>
      <c r="CQE97" s="0"/>
      <c r="CQF97" s="0"/>
      <c r="CQG97" s="0"/>
      <c r="CQH97" s="0"/>
      <c r="CQI97" s="0"/>
      <c r="CQJ97" s="0"/>
      <c r="CQK97" s="0"/>
      <c r="CQL97" s="0"/>
      <c r="CQM97" s="0"/>
      <c r="CQN97" s="0"/>
      <c r="CQO97" s="0"/>
      <c r="CQP97" s="0"/>
      <c r="CQQ97" s="0"/>
      <c r="CQR97" s="0"/>
      <c r="CQS97" s="0"/>
      <c r="CQT97" s="0"/>
      <c r="CQU97" s="0"/>
      <c r="CQV97" s="0"/>
      <c r="CQW97" s="0"/>
      <c r="CQX97" s="0"/>
      <c r="CQY97" s="0"/>
      <c r="CQZ97" s="0"/>
      <c r="CRA97" s="0"/>
      <c r="CRB97" s="0"/>
      <c r="CRC97" s="0"/>
      <c r="CRD97" s="0"/>
      <c r="CRE97" s="0"/>
      <c r="CRF97" s="0"/>
      <c r="CRG97" s="0"/>
      <c r="CRH97" s="0"/>
      <c r="CRI97" s="0"/>
      <c r="CRJ97" s="0"/>
      <c r="CRK97" s="0"/>
      <c r="CRL97" s="0"/>
      <c r="CRM97" s="0"/>
      <c r="CRN97" s="0"/>
      <c r="CRO97" s="0"/>
      <c r="CRP97" s="0"/>
      <c r="CRQ97" s="0"/>
      <c r="CRR97" s="0"/>
      <c r="CRS97" s="0"/>
      <c r="CRT97" s="0"/>
      <c r="CRU97" s="0"/>
      <c r="CRV97" s="0"/>
      <c r="CRW97" s="0"/>
      <c r="CRX97" s="0"/>
      <c r="CRY97" s="0"/>
      <c r="CRZ97" s="0"/>
      <c r="CSA97" s="0"/>
      <c r="CSB97" s="0"/>
      <c r="CSC97" s="0"/>
      <c r="CSD97" s="0"/>
      <c r="CSE97" s="0"/>
      <c r="CSF97" s="0"/>
      <c r="CSG97" s="0"/>
      <c r="CSH97" s="0"/>
      <c r="CSI97" s="0"/>
      <c r="CSJ97" s="0"/>
      <c r="CSK97" s="0"/>
      <c r="CSL97" s="0"/>
      <c r="CSM97" s="0"/>
      <c r="CSN97" s="0"/>
      <c r="CSO97" s="0"/>
      <c r="CSP97" s="0"/>
      <c r="CSQ97" s="0"/>
      <c r="CSR97" s="0"/>
      <c r="CSS97" s="0"/>
      <c r="CST97" s="0"/>
      <c r="CSU97" s="0"/>
      <c r="CSV97" s="0"/>
      <c r="CSW97" s="0"/>
      <c r="CSX97" s="0"/>
      <c r="CSY97" s="0"/>
      <c r="CSZ97" s="0"/>
      <c r="CTA97" s="0"/>
      <c r="CTB97" s="0"/>
      <c r="CTC97" s="0"/>
      <c r="CTD97" s="0"/>
      <c r="CTE97" s="0"/>
      <c r="CTF97" s="0"/>
      <c r="CTG97" s="0"/>
      <c r="CTH97" s="0"/>
      <c r="CTI97" s="0"/>
      <c r="CTJ97" s="0"/>
      <c r="CTK97" s="0"/>
      <c r="CTL97" s="0"/>
      <c r="CTM97" s="0"/>
      <c r="CTN97" s="0"/>
      <c r="CTO97" s="0"/>
      <c r="CTP97" s="0"/>
      <c r="CTQ97" s="0"/>
      <c r="CTR97" s="0"/>
      <c r="CTS97" s="0"/>
      <c r="CTT97" s="0"/>
      <c r="CTU97" s="0"/>
      <c r="CTV97" s="0"/>
      <c r="CTW97" s="0"/>
      <c r="CTX97" s="0"/>
      <c r="CTY97" s="0"/>
      <c r="CTZ97" s="0"/>
      <c r="CUA97" s="0"/>
      <c r="CUB97" s="0"/>
      <c r="CUC97" s="0"/>
      <c r="CUD97" s="0"/>
      <c r="CUE97" s="0"/>
      <c r="CUF97" s="0"/>
      <c r="CUG97" s="0"/>
      <c r="CUH97" s="0"/>
      <c r="CUI97" s="0"/>
      <c r="CUJ97" s="0"/>
      <c r="CUK97" s="0"/>
      <c r="CUL97" s="0"/>
      <c r="CUM97" s="0"/>
      <c r="CUN97" s="0"/>
      <c r="CUO97" s="0"/>
      <c r="CUP97" s="0"/>
      <c r="CUQ97" s="0"/>
      <c r="CUR97" s="0"/>
      <c r="CUS97" s="0"/>
      <c r="CUT97" s="0"/>
      <c r="CUU97" s="0"/>
      <c r="CUV97" s="0"/>
      <c r="CUW97" s="0"/>
      <c r="CUX97" s="0"/>
      <c r="CUY97" s="0"/>
      <c r="CUZ97" s="0"/>
      <c r="CVA97" s="0"/>
      <c r="CVB97" s="0"/>
      <c r="CVC97" s="0"/>
      <c r="CVD97" s="0"/>
      <c r="CVE97" s="0"/>
      <c r="CVF97" s="0"/>
      <c r="CVG97" s="0"/>
      <c r="CVH97" s="0"/>
      <c r="CVI97" s="0"/>
      <c r="CVJ97" s="0"/>
      <c r="CVK97" s="0"/>
      <c r="CVL97" s="0"/>
      <c r="CVM97" s="0"/>
      <c r="CVN97" s="0"/>
      <c r="CVO97" s="0"/>
      <c r="CVP97" s="0"/>
      <c r="CVQ97" s="0"/>
      <c r="CVR97" s="0"/>
      <c r="CVS97" s="0"/>
      <c r="CVT97" s="0"/>
      <c r="CVU97" s="0"/>
      <c r="CVV97" s="0"/>
      <c r="CVW97" s="0"/>
      <c r="CVX97" s="0"/>
      <c r="CVY97" s="0"/>
      <c r="CVZ97" s="0"/>
      <c r="CWA97" s="0"/>
      <c r="CWB97" s="0"/>
      <c r="CWC97" s="0"/>
      <c r="CWD97" s="0"/>
      <c r="CWE97" s="0"/>
      <c r="CWF97" s="0"/>
      <c r="CWG97" s="0"/>
      <c r="CWH97" s="0"/>
      <c r="CWI97" s="0"/>
      <c r="CWJ97" s="0"/>
      <c r="CWK97" s="0"/>
      <c r="CWL97" s="0"/>
      <c r="CWM97" s="0"/>
      <c r="CWN97" s="0"/>
      <c r="CWO97" s="0"/>
      <c r="CWP97" s="0"/>
      <c r="CWQ97" s="0"/>
      <c r="CWR97" s="0"/>
      <c r="CWS97" s="0"/>
      <c r="CWT97" s="0"/>
      <c r="CWU97" s="0"/>
      <c r="CWV97" s="0"/>
      <c r="CWW97" s="0"/>
      <c r="CWX97" s="0"/>
      <c r="CWY97" s="0"/>
      <c r="CWZ97" s="0"/>
      <c r="CXA97" s="0"/>
      <c r="CXB97" s="0"/>
      <c r="CXC97" s="0"/>
      <c r="CXD97" s="0"/>
      <c r="CXE97" s="0"/>
      <c r="CXF97" s="0"/>
      <c r="CXG97" s="0"/>
      <c r="CXH97" s="0"/>
      <c r="CXI97" s="0"/>
      <c r="CXJ97" s="0"/>
      <c r="CXK97" s="0"/>
      <c r="CXL97" s="0"/>
      <c r="CXM97" s="0"/>
      <c r="CXN97" s="0"/>
      <c r="CXO97" s="0"/>
      <c r="CXP97" s="0"/>
      <c r="CXQ97" s="0"/>
      <c r="CXR97" s="0"/>
      <c r="CXS97" s="0"/>
      <c r="CXT97" s="0"/>
      <c r="CXU97" s="0"/>
      <c r="CXV97" s="0"/>
      <c r="CXW97" s="0"/>
      <c r="CXX97" s="0"/>
      <c r="CXY97" s="0"/>
      <c r="CXZ97" s="0"/>
      <c r="CYA97" s="0"/>
      <c r="CYB97" s="0"/>
      <c r="CYC97" s="0"/>
      <c r="CYD97" s="0"/>
      <c r="CYE97" s="0"/>
      <c r="CYF97" s="0"/>
      <c r="CYG97" s="0"/>
      <c r="CYH97" s="0"/>
      <c r="CYI97" s="0"/>
      <c r="CYJ97" s="0"/>
      <c r="CYK97" s="0"/>
      <c r="CYL97" s="0"/>
      <c r="CYM97" s="0"/>
      <c r="CYN97" s="0"/>
      <c r="CYO97" s="0"/>
      <c r="CYP97" s="0"/>
      <c r="CYQ97" s="0"/>
      <c r="CYR97" s="0"/>
      <c r="CYS97" s="0"/>
      <c r="CYT97" s="0"/>
      <c r="CYU97" s="0"/>
      <c r="CYV97" s="0"/>
      <c r="CYW97" s="0"/>
      <c r="CYX97" s="0"/>
      <c r="CYY97" s="0"/>
      <c r="CYZ97" s="0"/>
      <c r="CZA97" s="0"/>
      <c r="CZB97" s="0"/>
      <c r="CZC97" s="0"/>
      <c r="CZD97" s="0"/>
      <c r="CZE97" s="0"/>
      <c r="CZF97" s="0"/>
      <c r="CZG97" s="0"/>
      <c r="CZH97" s="0"/>
      <c r="CZI97" s="0"/>
      <c r="CZJ97" s="0"/>
      <c r="CZK97" s="0"/>
      <c r="CZL97" s="0"/>
      <c r="CZM97" s="0"/>
      <c r="CZN97" s="0"/>
      <c r="CZO97" s="0"/>
      <c r="CZP97" s="0"/>
      <c r="CZQ97" s="0"/>
      <c r="CZR97" s="0"/>
      <c r="CZS97" s="0"/>
      <c r="CZT97" s="0"/>
      <c r="CZU97" s="0"/>
      <c r="CZV97" s="0"/>
      <c r="CZW97" s="0"/>
      <c r="CZX97" s="0"/>
      <c r="CZY97" s="0"/>
      <c r="CZZ97" s="0"/>
      <c r="DAA97" s="0"/>
      <c r="DAB97" s="0"/>
      <c r="DAC97" s="0"/>
      <c r="DAD97" s="0"/>
      <c r="DAE97" s="0"/>
      <c r="DAF97" s="0"/>
      <c r="DAG97" s="0"/>
      <c r="DAH97" s="0"/>
      <c r="DAI97" s="0"/>
      <c r="DAJ97" s="0"/>
      <c r="DAK97" s="0"/>
      <c r="DAL97" s="0"/>
      <c r="DAM97" s="0"/>
      <c r="DAN97" s="0"/>
      <c r="DAO97" s="0"/>
      <c r="DAP97" s="0"/>
      <c r="DAQ97" s="0"/>
      <c r="DAR97" s="0"/>
      <c r="DAS97" s="0"/>
      <c r="DAT97" s="0"/>
      <c r="DAU97" s="0"/>
      <c r="DAV97" s="0"/>
      <c r="DAW97" s="0"/>
      <c r="DAX97" s="0"/>
      <c r="DAY97" s="0"/>
      <c r="DAZ97" s="0"/>
      <c r="DBA97" s="0"/>
      <c r="DBB97" s="0"/>
      <c r="DBC97" s="0"/>
      <c r="DBD97" s="0"/>
      <c r="DBE97" s="0"/>
      <c r="DBF97" s="0"/>
      <c r="DBG97" s="0"/>
      <c r="DBH97" s="0"/>
      <c r="DBI97" s="0"/>
      <c r="DBJ97" s="0"/>
      <c r="DBK97" s="0"/>
      <c r="DBL97" s="0"/>
      <c r="DBM97" s="0"/>
      <c r="DBN97" s="0"/>
      <c r="DBO97" s="0"/>
      <c r="DBP97" s="0"/>
      <c r="DBQ97" s="0"/>
      <c r="DBR97" s="0"/>
      <c r="DBS97" s="0"/>
      <c r="DBT97" s="0"/>
      <c r="DBU97" s="0"/>
      <c r="DBV97" s="0"/>
      <c r="DBW97" s="0"/>
      <c r="DBX97" s="0"/>
      <c r="DBY97" s="0"/>
      <c r="DBZ97" s="0"/>
      <c r="DCA97" s="0"/>
      <c r="DCB97" s="0"/>
      <c r="DCC97" s="0"/>
      <c r="DCD97" s="0"/>
      <c r="DCE97" s="0"/>
      <c r="DCF97" s="0"/>
      <c r="DCG97" s="0"/>
      <c r="DCH97" s="0"/>
      <c r="DCI97" s="0"/>
      <c r="DCJ97" s="0"/>
      <c r="DCK97" s="0"/>
      <c r="DCL97" s="0"/>
      <c r="DCM97" s="0"/>
      <c r="DCN97" s="0"/>
      <c r="DCO97" s="0"/>
      <c r="DCP97" s="0"/>
      <c r="DCQ97" s="0"/>
      <c r="DCR97" s="0"/>
      <c r="DCS97" s="0"/>
      <c r="DCT97" s="0"/>
      <c r="DCU97" s="0"/>
      <c r="DCV97" s="0"/>
      <c r="DCW97" s="0"/>
      <c r="DCX97" s="0"/>
      <c r="DCY97" s="0"/>
      <c r="DCZ97" s="0"/>
      <c r="DDA97" s="0"/>
      <c r="DDB97" s="0"/>
      <c r="DDC97" s="0"/>
      <c r="DDD97" s="0"/>
      <c r="DDE97" s="0"/>
      <c r="DDF97" s="0"/>
      <c r="DDG97" s="0"/>
      <c r="DDH97" s="0"/>
      <c r="DDI97" s="0"/>
      <c r="DDJ97" s="0"/>
      <c r="DDK97" s="0"/>
      <c r="DDL97" s="0"/>
      <c r="DDM97" s="0"/>
      <c r="DDN97" s="0"/>
      <c r="DDO97" s="0"/>
      <c r="DDP97" s="0"/>
      <c r="DDQ97" s="0"/>
      <c r="DDR97" s="0"/>
      <c r="DDS97" s="0"/>
      <c r="DDT97" s="0"/>
      <c r="DDU97" s="0"/>
      <c r="DDV97" s="0"/>
      <c r="DDW97" s="0"/>
      <c r="DDX97" s="0"/>
      <c r="DDY97" s="0"/>
      <c r="DDZ97" s="0"/>
      <c r="DEA97" s="0"/>
      <c r="DEB97" s="0"/>
      <c r="DEC97" s="0"/>
      <c r="DED97" s="0"/>
      <c r="DEE97" s="0"/>
      <c r="DEF97" s="0"/>
      <c r="DEG97" s="0"/>
      <c r="DEH97" s="0"/>
      <c r="DEI97" s="0"/>
      <c r="DEJ97" s="0"/>
      <c r="DEK97" s="0"/>
      <c r="DEL97" s="0"/>
      <c r="DEM97" s="0"/>
      <c r="DEN97" s="0"/>
      <c r="DEO97" s="0"/>
      <c r="DEP97" s="0"/>
      <c r="DEQ97" s="0"/>
      <c r="DER97" s="0"/>
      <c r="DES97" s="0"/>
      <c r="DET97" s="0"/>
      <c r="DEU97" s="0"/>
      <c r="DEV97" s="0"/>
      <c r="DEW97" s="0"/>
      <c r="DEX97" s="0"/>
      <c r="DEY97" s="0"/>
      <c r="DEZ97" s="0"/>
      <c r="DFA97" s="0"/>
      <c r="DFB97" s="0"/>
      <c r="DFC97" s="0"/>
      <c r="DFD97" s="0"/>
      <c r="DFE97" s="0"/>
      <c r="DFF97" s="0"/>
      <c r="DFG97" s="0"/>
      <c r="DFH97" s="0"/>
      <c r="DFI97" s="0"/>
      <c r="DFJ97" s="0"/>
      <c r="DFK97" s="0"/>
      <c r="DFL97" s="0"/>
      <c r="DFM97" s="0"/>
      <c r="DFN97" s="0"/>
      <c r="DFO97" s="0"/>
      <c r="DFP97" s="0"/>
      <c r="DFQ97" s="0"/>
      <c r="DFR97" s="0"/>
      <c r="DFS97" s="0"/>
      <c r="DFT97" s="0"/>
      <c r="DFU97" s="0"/>
      <c r="DFV97" s="0"/>
      <c r="DFW97" s="0"/>
      <c r="DFX97" s="0"/>
      <c r="DFY97" s="0"/>
      <c r="DFZ97" s="0"/>
      <c r="DGA97" s="0"/>
      <c r="DGB97" s="0"/>
      <c r="DGC97" s="0"/>
      <c r="DGD97" s="0"/>
      <c r="DGE97" s="0"/>
      <c r="DGF97" s="0"/>
      <c r="DGG97" s="0"/>
      <c r="DGH97" s="0"/>
      <c r="DGI97" s="0"/>
      <c r="DGJ97" s="0"/>
      <c r="DGK97" s="0"/>
      <c r="DGL97" s="0"/>
      <c r="DGM97" s="0"/>
      <c r="DGN97" s="0"/>
      <c r="DGO97" s="0"/>
      <c r="DGP97" s="0"/>
      <c r="DGQ97" s="0"/>
      <c r="DGR97" s="0"/>
      <c r="DGS97" s="0"/>
      <c r="DGT97" s="0"/>
      <c r="DGU97" s="0"/>
      <c r="DGV97" s="0"/>
      <c r="DGW97" s="0"/>
      <c r="DGX97" s="0"/>
      <c r="DGY97" s="0"/>
      <c r="DGZ97" s="0"/>
      <c r="DHA97" s="0"/>
      <c r="DHB97" s="0"/>
      <c r="DHC97" s="0"/>
      <c r="DHD97" s="0"/>
      <c r="DHE97" s="0"/>
      <c r="DHF97" s="0"/>
      <c r="DHG97" s="0"/>
      <c r="DHH97" s="0"/>
      <c r="DHI97" s="0"/>
      <c r="DHJ97" s="0"/>
      <c r="DHK97" s="0"/>
      <c r="DHL97" s="0"/>
      <c r="DHM97" s="0"/>
      <c r="DHN97" s="0"/>
      <c r="DHO97" s="0"/>
      <c r="DHP97" s="0"/>
      <c r="DHQ97" s="0"/>
      <c r="DHR97" s="0"/>
      <c r="DHS97" s="0"/>
      <c r="DHT97" s="0"/>
      <c r="DHU97" s="0"/>
      <c r="DHV97" s="0"/>
      <c r="DHW97" s="0"/>
      <c r="DHX97" s="0"/>
      <c r="DHY97" s="0"/>
      <c r="DHZ97" s="0"/>
      <c r="DIA97" s="0"/>
      <c r="DIB97" s="0"/>
      <c r="DIC97" s="0"/>
      <c r="DID97" s="0"/>
      <c r="DIE97" s="0"/>
      <c r="DIF97" s="0"/>
      <c r="DIG97" s="0"/>
      <c r="DIH97" s="0"/>
      <c r="DII97" s="0"/>
      <c r="DIJ97" s="0"/>
      <c r="DIK97" s="0"/>
      <c r="DIL97" s="0"/>
      <c r="DIM97" s="0"/>
      <c r="DIN97" s="0"/>
      <c r="DIO97" s="0"/>
      <c r="DIP97" s="0"/>
      <c r="DIQ97" s="0"/>
      <c r="DIR97" s="0"/>
      <c r="DIS97" s="0"/>
      <c r="DIT97" s="0"/>
      <c r="DIU97" s="0"/>
      <c r="DIV97" s="0"/>
      <c r="DIW97" s="0"/>
      <c r="DIX97" s="0"/>
      <c r="DIY97" s="0"/>
      <c r="DIZ97" s="0"/>
      <c r="DJA97" s="0"/>
      <c r="DJB97" s="0"/>
      <c r="DJC97" s="0"/>
      <c r="DJD97" s="0"/>
      <c r="DJE97" s="0"/>
      <c r="DJF97" s="0"/>
      <c r="DJG97" s="0"/>
      <c r="DJH97" s="0"/>
      <c r="DJI97" s="0"/>
      <c r="DJJ97" s="0"/>
      <c r="DJK97" s="0"/>
      <c r="DJL97" s="0"/>
      <c r="DJM97" s="0"/>
      <c r="DJN97" s="0"/>
      <c r="DJO97" s="0"/>
      <c r="DJP97" s="0"/>
      <c r="DJQ97" s="0"/>
      <c r="DJR97" s="0"/>
      <c r="DJS97" s="0"/>
      <c r="DJT97" s="0"/>
      <c r="DJU97" s="0"/>
      <c r="DJV97" s="0"/>
      <c r="DJW97" s="0"/>
      <c r="DJX97" s="0"/>
      <c r="DJY97" s="0"/>
      <c r="DJZ97" s="0"/>
      <c r="DKA97" s="0"/>
      <c r="DKB97" s="0"/>
      <c r="DKC97" s="0"/>
      <c r="DKD97" s="0"/>
      <c r="DKE97" s="0"/>
      <c r="DKF97" s="0"/>
      <c r="DKG97" s="0"/>
      <c r="DKH97" s="0"/>
      <c r="DKI97" s="0"/>
      <c r="DKJ97" s="0"/>
      <c r="DKK97" s="0"/>
      <c r="DKL97" s="0"/>
      <c r="DKM97" s="0"/>
      <c r="DKN97" s="0"/>
      <c r="DKO97" s="0"/>
      <c r="DKP97" s="0"/>
      <c r="DKQ97" s="0"/>
      <c r="DKR97" s="0"/>
      <c r="DKS97" s="0"/>
      <c r="DKT97" s="0"/>
      <c r="DKU97" s="0"/>
      <c r="DKV97" s="0"/>
      <c r="DKW97" s="0"/>
      <c r="DKX97" s="0"/>
      <c r="DKY97" s="0"/>
      <c r="DKZ97" s="0"/>
      <c r="DLA97" s="0"/>
      <c r="DLB97" s="0"/>
      <c r="DLC97" s="0"/>
      <c r="DLD97" s="0"/>
      <c r="DLE97" s="0"/>
      <c r="DLF97" s="0"/>
      <c r="DLG97" s="0"/>
      <c r="DLH97" s="0"/>
      <c r="DLI97" s="0"/>
      <c r="DLJ97" s="0"/>
      <c r="DLK97" s="0"/>
      <c r="DLL97" s="0"/>
      <c r="DLM97" s="0"/>
      <c r="DLN97" s="0"/>
      <c r="DLO97" s="0"/>
      <c r="DLP97" s="0"/>
      <c r="DLQ97" s="0"/>
      <c r="DLR97" s="0"/>
      <c r="DLS97" s="0"/>
      <c r="DLT97" s="0"/>
      <c r="DLU97" s="0"/>
      <c r="DLV97" s="0"/>
      <c r="DLW97" s="0"/>
      <c r="DLX97" s="0"/>
      <c r="DLY97" s="0"/>
      <c r="DLZ97" s="0"/>
      <c r="DMA97" s="0"/>
      <c r="DMB97" s="0"/>
      <c r="DMC97" s="0"/>
      <c r="DMD97" s="0"/>
      <c r="DME97" s="0"/>
      <c r="DMF97" s="0"/>
      <c r="DMG97" s="0"/>
      <c r="DMH97" s="0"/>
      <c r="DMI97" s="0"/>
      <c r="DMJ97" s="0"/>
      <c r="DMK97" s="0"/>
      <c r="DML97" s="0"/>
      <c r="DMM97" s="0"/>
      <c r="DMN97" s="0"/>
      <c r="DMO97" s="0"/>
      <c r="DMP97" s="0"/>
      <c r="DMQ97" s="0"/>
      <c r="DMR97" s="0"/>
      <c r="DMS97" s="0"/>
      <c r="DMT97" s="0"/>
      <c r="DMU97" s="0"/>
      <c r="DMV97" s="0"/>
      <c r="DMW97" s="0"/>
      <c r="DMX97" s="0"/>
      <c r="DMY97" s="0"/>
      <c r="DMZ97" s="0"/>
      <c r="DNA97" s="0"/>
      <c r="DNB97" s="0"/>
      <c r="DNC97" s="0"/>
      <c r="DND97" s="0"/>
      <c r="DNE97" s="0"/>
      <c r="DNF97" s="0"/>
      <c r="DNG97" s="0"/>
      <c r="DNH97" s="0"/>
      <c r="DNI97" s="0"/>
      <c r="DNJ97" s="0"/>
      <c r="DNK97" s="0"/>
      <c r="DNL97" s="0"/>
      <c r="DNM97" s="0"/>
      <c r="DNN97" s="0"/>
      <c r="DNO97" s="0"/>
      <c r="DNP97" s="0"/>
      <c r="DNQ97" s="0"/>
      <c r="DNR97" s="0"/>
      <c r="DNS97" s="0"/>
      <c r="DNT97" s="0"/>
      <c r="DNU97" s="0"/>
      <c r="DNV97" s="0"/>
      <c r="DNW97" s="0"/>
      <c r="DNX97" s="0"/>
      <c r="DNY97" s="0"/>
      <c r="DNZ97" s="0"/>
      <c r="DOA97" s="0"/>
      <c r="DOB97" s="0"/>
      <c r="DOC97" s="0"/>
      <c r="DOD97" s="0"/>
      <c r="DOE97" s="0"/>
      <c r="DOF97" s="0"/>
      <c r="DOG97" s="0"/>
      <c r="DOH97" s="0"/>
      <c r="DOI97" s="0"/>
      <c r="DOJ97" s="0"/>
      <c r="DOK97" s="0"/>
      <c r="DOL97" s="0"/>
      <c r="DOM97" s="0"/>
      <c r="DON97" s="0"/>
      <c r="DOO97" s="0"/>
      <c r="DOP97" s="0"/>
      <c r="DOQ97" s="0"/>
      <c r="DOR97" s="0"/>
      <c r="DOS97" s="0"/>
      <c r="DOT97" s="0"/>
      <c r="DOU97" s="0"/>
      <c r="DOV97" s="0"/>
      <c r="DOW97" s="0"/>
      <c r="DOX97" s="0"/>
      <c r="DOY97" s="0"/>
      <c r="DOZ97" s="0"/>
      <c r="DPA97" s="0"/>
      <c r="DPB97" s="0"/>
      <c r="DPC97" s="0"/>
      <c r="DPD97" s="0"/>
      <c r="DPE97" s="0"/>
      <c r="DPF97" s="0"/>
      <c r="DPG97" s="0"/>
      <c r="DPH97" s="0"/>
      <c r="DPI97" s="0"/>
      <c r="DPJ97" s="0"/>
      <c r="DPK97" s="0"/>
      <c r="DPL97" s="0"/>
      <c r="DPM97" s="0"/>
      <c r="DPN97" s="0"/>
      <c r="DPO97" s="0"/>
      <c r="DPP97" s="0"/>
      <c r="DPQ97" s="0"/>
      <c r="DPR97" s="0"/>
      <c r="DPS97" s="0"/>
      <c r="DPT97" s="0"/>
      <c r="DPU97" s="0"/>
      <c r="DPV97" s="0"/>
      <c r="DPW97" s="0"/>
      <c r="DPX97" s="0"/>
      <c r="DPY97" s="0"/>
      <c r="DPZ97" s="0"/>
      <c r="DQA97" s="0"/>
      <c r="DQB97" s="0"/>
      <c r="DQC97" s="0"/>
      <c r="DQD97" s="0"/>
      <c r="DQE97" s="0"/>
      <c r="DQF97" s="0"/>
      <c r="DQG97" s="0"/>
      <c r="DQH97" s="0"/>
      <c r="DQI97" s="0"/>
      <c r="DQJ97" s="0"/>
      <c r="DQK97" s="0"/>
      <c r="DQL97" s="0"/>
      <c r="DQM97" s="0"/>
      <c r="DQN97" s="0"/>
      <c r="DQO97" s="0"/>
      <c r="DQP97" s="0"/>
      <c r="DQQ97" s="0"/>
      <c r="DQR97" s="0"/>
      <c r="DQS97" s="0"/>
      <c r="DQT97" s="0"/>
      <c r="DQU97" s="0"/>
      <c r="DQV97" s="0"/>
      <c r="DQW97" s="0"/>
      <c r="DQX97" s="0"/>
      <c r="DQY97" s="0"/>
      <c r="DQZ97" s="0"/>
      <c r="DRA97" s="0"/>
      <c r="DRB97" s="0"/>
      <c r="DRC97" s="0"/>
      <c r="DRD97" s="0"/>
      <c r="DRE97" s="0"/>
      <c r="DRF97" s="0"/>
      <c r="DRG97" s="0"/>
      <c r="DRH97" s="0"/>
      <c r="DRI97" s="0"/>
      <c r="DRJ97" s="0"/>
      <c r="DRK97" s="0"/>
      <c r="DRL97" s="0"/>
      <c r="DRM97" s="0"/>
      <c r="DRN97" s="0"/>
      <c r="DRO97" s="0"/>
      <c r="DRP97" s="0"/>
      <c r="DRQ97" s="0"/>
      <c r="DRR97" s="0"/>
      <c r="DRS97" s="0"/>
      <c r="DRT97" s="0"/>
      <c r="DRU97" s="0"/>
      <c r="DRV97" s="0"/>
      <c r="DRW97" s="0"/>
      <c r="DRX97" s="0"/>
      <c r="DRY97" s="0"/>
      <c r="DRZ97" s="0"/>
      <c r="DSA97" s="0"/>
      <c r="DSB97" s="0"/>
      <c r="DSC97" s="0"/>
      <c r="DSD97" s="0"/>
      <c r="DSE97" s="0"/>
      <c r="DSF97" s="0"/>
      <c r="DSG97" s="0"/>
      <c r="DSH97" s="0"/>
      <c r="DSI97" s="0"/>
      <c r="DSJ97" s="0"/>
      <c r="DSK97" s="0"/>
      <c r="DSL97" s="0"/>
      <c r="DSM97" s="0"/>
      <c r="DSN97" s="0"/>
      <c r="DSO97" s="0"/>
      <c r="DSP97" s="0"/>
      <c r="DSQ97" s="0"/>
      <c r="DSR97" s="0"/>
      <c r="DSS97" s="0"/>
      <c r="DST97" s="0"/>
      <c r="DSU97" s="0"/>
      <c r="DSV97" s="0"/>
      <c r="DSW97" s="0"/>
      <c r="DSX97" s="0"/>
      <c r="DSY97" s="0"/>
      <c r="DSZ97" s="0"/>
      <c r="DTA97" s="0"/>
      <c r="DTB97" s="0"/>
      <c r="DTC97" s="0"/>
      <c r="DTD97" s="0"/>
      <c r="DTE97" s="0"/>
      <c r="DTF97" s="0"/>
      <c r="DTG97" s="0"/>
      <c r="DTH97" s="0"/>
      <c r="DTI97" s="0"/>
      <c r="DTJ97" s="0"/>
      <c r="DTK97" s="0"/>
      <c r="DTL97" s="0"/>
      <c r="DTM97" s="0"/>
      <c r="DTN97" s="0"/>
      <c r="DTO97" s="0"/>
      <c r="DTP97" s="0"/>
      <c r="DTQ97" s="0"/>
      <c r="DTR97" s="0"/>
      <c r="DTS97" s="0"/>
      <c r="DTT97" s="0"/>
      <c r="DTU97" s="0"/>
      <c r="DTV97" s="0"/>
      <c r="DTW97" s="0"/>
      <c r="DTX97" s="0"/>
      <c r="DTY97" s="0"/>
      <c r="DTZ97" s="0"/>
      <c r="DUA97" s="0"/>
      <c r="DUB97" s="0"/>
      <c r="DUC97" s="0"/>
      <c r="DUD97" s="0"/>
      <c r="DUE97" s="0"/>
      <c r="DUF97" s="0"/>
      <c r="DUG97" s="0"/>
      <c r="DUH97" s="0"/>
      <c r="DUI97" s="0"/>
      <c r="DUJ97" s="0"/>
      <c r="DUK97" s="0"/>
      <c r="DUL97" s="0"/>
      <c r="DUM97" s="0"/>
      <c r="DUN97" s="0"/>
      <c r="DUO97" s="0"/>
      <c r="DUP97" s="0"/>
      <c r="DUQ97" s="0"/>
      <c r="DUR97" s="0"/>
      <c r="DUS97" s="0"/>
      <c r="DUT97" s="0"/>
      <c r="DUU97" s="0"/>
      <c r="DUV97" s="0"/>
      <c r="DUW97" s="0"/>
      <c r="DUX97" s="0"/>
      <c r="DUY97" s="0"/>
      <c r="DUZ97" s="0"/>
      <c r="DVA97" s="0"/>
      <c r="DVB97" s="0"/>
      <c r="DVC97" s="0"/>
      <c r="DVD97" s="0"/>
      <c r="DVE97" s="0"/>
      <c r="DVF97" s="0"/>
      <c r="DVG97" s="0"/>
      <c r="DVH97" s="0"/>
      <c r="DVI97" s="0"/>
      <c r="DVJ97" s="0"/>
      <c r="DVK97" s="0"/>
      <c r="DVL97" s="0"/>
      <c r="DVM97" s="0"/>
      <c r="DVN97" s="0"/>
      <c r="DVO97" s="0"/>
      <c r="DVP97" s="0"/>
      <c r="DVQ97" s="0"/>
      <c r="DVR97" s="0"/>
      <c r="DVS97" s="0"/>
      <c r="DVT97" s="0"/>
      <c r="DVU97" s="0"/>
      <c r="DVV97" s="0"/>
      <c r="DVW97" s="0"/>
      <c r="DVX97" s="0"/>
      <c r="DVY97" s="0"/>
      <c r="DVZ97" s="0"/>
      <c r="DWA97" s="0"/>
      <c r="DWB97" s="0"/>
      <c r="DWC97" s="0"/>
      <c r="DWD97" s="0"/>
      <c r="DWE97" s="0"/>
      <c r="DWF97" s="0"/>
      <c r="DWG97" s="0"/>
      <c r="DWH97" s="0"/>
      <c r="DWI97" s="0"/>
      <c r="DWJ97" s="0"/>
      <c r="DWK97" s="0"/>
      <c r="DWL97" s="0"/>
      <c r="DWM97" s="0"/>
      <c r="DWN97" s="0"/>
      <c r="DWO97" s="0"/>
      <c r="DWP97" s="0"/>
      <c r="DWQ97" s="0"/>
      <c r="DWR97" s="0"/>
      <c r="DWS97" s="0"/>
      <c r="DWT97" s="0"/>
      <c r="DWU97" s="0"/>
      <c r="DWV97" s="0"/>
      <c r="DWW97" s="0"/>
      <c r="DWX97" s="0"/>
      <c r="DWY97" s="0"/>
      <c r="DWZ97" s="0"/>
      <c r="DXA97" s="0"/>
      <c r="DXB97" s="0"/>
      <c r="DXC97" s="0"/>
      <c r="DXD97" s="0"/>
      <c r="DXE97" s="0"/>
      <c r="DXF97" s="0"/>
      <c r="DXG97" s="0"/>
      <c r="DXH97" s="0"/>
      <c r="DXI97" s="0"/>
      <c r="DXJ97" s="0"/>
      <c r="DXK97" s="0"/>
      <c r="DXL97" s="0"/>
      <c r="DXM97" s="0"/>
      <c r="DXN97" s="0"/>
      <c r="DXO97" s="0"/>
      <c r="DXP97" s="0"/>
      <c r="DXQ97" s="0"/>
      <c r="DXR97" s="0"/>
      <c r="DXS97" s="0"/>
      <c r="DXT97" s="0"/>
      <c r="DXU97" s="0"/>
      <c r="DXV97" s="0"/>
      <c r="DXW97" s="0"/>
      <c r="DXX97" s="0"/>
      <c r="DXY97" s="0"/>
      <c r="DXZ97" s="0"/>
      <c r="DYA97" s="0"/>
      <c r="DYB97" s="0"/>
      <c r="DYC97" s="0"/>
      <c r="DYD97" s="0"/>
      <c r="DYE97" s="0"/>
      <c r="DYF97" s="0"/>
      <c r="DYG97" s="0"/>
      <c r="DYH97" s="0"/>
      <c r="DYI97" s="0"/>
      <c r="DYJ97" s="0"/>
      <c r="DYK97" s="0"/>
      <c r="DYL97" s="0"/>
      <c r="DYM97" s="0"/>
      <c r="DYN97" s="0"/>
      <c r="DYO97" s="0"/>
      <c r="DYP97" s="0"/>
      <c r="DYQ97" s="0"/>
      <c r="DYR97" s="0"/>
      <c r="DYS97" s="0"/>
      <c r="DYT97" s="0"/>
      <c r="DYU97" s="0"/>
      <c r="DYV97" s="0"/>
      <c r="DYW97" s="0"/>
      <c r="DYX97" s="0"/>
      <c r="DYY97" s="0"/>
      <c r="DYZ97" s="0"/>
      <c r="DZA97" s="0"/>
      <c r="DZB97" s="0"/>
      <c r="DZC97" s="0"/>
      <c r="DZD97" s="0"/>
      <c r="DZE97" s="0"/>
      <c r="DZF97" s="0"/>
      <c r="DZG97" s="0"/>
      <c r="DZH97" s="0"/>
      <c r="DZI97" s="0"/>
      <c r="DZJ97" s="0"/>
      <c r="DZK97" s="0"/>
      <c r="DZL97" s="0"/>
      <c r="DZM97" s="0"/>
      <c r="DZN97" s="0"/>
      <c r="DZO97" s="0"/>
      <c r="DZP97" s="0"/>
      <c r="DZQ97" s="0"/>
      <c r="DZR97" s="0"/>
      <c r="DZS97" s="0"/>
      <c r="DZT97" s="0"/>
      <c r="DZU97" s="0"/>
      <c r="DZV97" s="0"/>
      <c r="DZW97" s="0"/>
      <c r="DZX97" s="0"/>
      <c r="DZY97" s="0"/>
      <c r="DZZ97" s="0"/>
      <c r="EAA97" s="0"/>
      <c r="EAB97" s="0"/>
      <c r="EAC97" s="0"/>
      <c r="EAD97" s="0"/>
      <c r="EAE97" s="0"/>
      <c r="EAF97" s="0"/>
      <c r="EAG97" s="0"/>
      <c r="EAH97" s="0"/>
      <c r="EAI97" s="0"/>
      <c r="EAJ97" s="0"/>
      <c r="EAK97" s="0"/>
      <c r="EAL97" s="0"/>
      <c r="EAM97" s="0"/>
      <c r="EAN97" s="0"/>
      <c r="EAO97" s="0"/>
      <c r="EAP97" s="0"/>
      <c r="EAQ97" s="0"/>
      <c r="EAR97" s="0"/>
      <c r="EAS97" s="0"/>
      <c r="EAT97" s="0"/>
      <c r="EAU97" s="0"/>
      <c r="EAV97" s="0"/>
      <c r="EAW97" s="0"/>
      <c r="EAX97" s="0"/>
      <c r="EAY97" s="0"/>
      <c r="EAZ97" s="0"/>
      <c r="EBA97" s="0"/>
      <c r="EBB97" s="0"/>
      <c r="EBC97" s="0"/>
      <c r="EBD97" s="0"/>
      <c r="EBE97" s="0"/>
      <c r="EBF97" s="0"/>
      <c r="EBG97" s="0"/>
      <c r="EBH97" s="0"/>
      <c r="EBI97" s="0"/>
      <c r="EBJ97" s="0"/>
      <c r="EBK97" s="0"/>
      <c r="EBL97" s="0"/>
      <c r="EBM97" s="0"/>
      <c r="EBN97" s="0"/>
      <c r="EBO97" s="0"/>
      <c r="EBP97" s="0"/>
      <c r="EBQ97" s="0"/>
      <c r="EBR97" s="0"/>
      <c r="EBS97" s="0"/>
      <c r="EBT97" s="0"/>
      <c r="EBU97" s="0"/>
      <c r="EBV97" s="0"/>
      <c r="EBW97" s="0"/>
      <c r="EBX97" s="0"/>
      <c r="EBY97" s="0"/>
      <c r="EBZ97" s="0"/>
      <c r="ECA97" s="0"/>
      <c r="ECB97" s="0"/>
      <c r="ECC97" s="0"/>
      <c r="ECD97" s="0"/>
      <c r="ECE97" s="0"/>
      <c r="ECF97" s="0"/>
      <c r="ECG97" s="0"/>
      <c r="ECH97" s="0"/>
      <c r="ECI97" s="0"/>
      <c r="ECJ97" s="0"/>
      <c r="ECK97" s="0"/>
      <c r="ECL97" s="0"/>
      <c r="ECM97" s="0"/>
      <c r="ECN97" s="0"/>
      <c r="ECO97" s="0"/>
      <c r="ECP97" s="0"/>
      <c r="ECQ97" s="0"/>
      <c r="ECR97" s="0"/>
      <c r="ECS97" s="0"/>
      <c r="ECT97" s="0"/>
      <c r="ECU97" s="0"/>
      <c r="ECV97" s="0"/>
      <c r="ECW97" s="0"/>
      <c r="ECX97" s="0"/>
      <c r="ECY97" s="0"/>
      <c r="ECZ97" s="0"/>
      <c r="EDA97" s="0"/>
      <c r="EDB97" s="0"/>
      <c r="EDC97" s="0"/>
      <c r="EDD97" s="0"/>
      <c r="EDE97" s="0"/>
      <c r="EDF97" s="0"/>
      <c r="EDG97" s="0"/>
      <c r="EDH97" s="0"/>
      <c r="EDI97" s="0"/>
      <c r="EDJ97" s="0"/>
      <c r="EDK97" s="0"/>
      <c r="EDL97" s="0"/>
      <c r="EDM97" s="0"/>
      <c r="EDN97" s="0"/>
      <c r="EDO97" s="0"/>
      <c r="EDP97" s="0"/>
      <c r="EDQ97" s="0"/>
      <c r="EDR97" s="0"/>
      <c r="EDS97" s="0"/>
      <c r="EDT97" s="0"/>
      <c r="EDU97" s="0"/>
      <c r="EDV97" s="0"/>
      <c r="EDW97" s="0"/>
      <c r="EDX97" s="0"/>
      <c r="EDY97" s="0"/>
      <c r="EDZ97" s="0"/>
      <c r="EEA97" s="0"/>
      <c r="EEB97" s="0"/>
      <c r="EEC97" s="0"/>
      <c r="EED97" s="0"/>
      <c r="EEE97" s="0"/>
      <c r="EEF97" s="0"/>
      <c r="EEG97" s="0"/>
      <c r="EEH97" s="0"/>
      <c r="EEI97" s="0"/>
      <c r="EEJ97" s="0"/>
      <c r="EEK97" s="0"/>
      <c r="EEL97" s="0"/>
      <c r="EEM97" s="0"/>
      <c r="EEN97" s="0"/>
      <c r="EEO97" s="0"/>
      <c r="EEP97" s="0"/>
      <c r="EEQ97" s="0"/>
      <c r="EER97" s="0"/>
      <c r="EES97" s="0"/>
      <c r="EET97" s="0"/>
      <c r="EEU97" s="0"/>
      <c r="EEV97" s="0"/>
      <c r="EEW97" s="0"/>
      <c r="EEX97" s="0"/>
      <c r="EEY97" s="0"/>
      <c r="EEZ97" s="0"/>
      <c r="EFA97" s="0"/>
      <c r="EFB97" s="0"/>
      <c r="EFC97" s="0"/>
      <c r="EFD97" s="0"/>
      <c r="EFE97" s="0"/>
      <c r="EFF97" s="0"/>
      <c r="EFG97" s="0"/>
      <c r="EFH97" s="0"/>
      <c r="EFI97" s="0"/>
      <c r="EFJ97" s="0"/>
      <c r="EFK97" s="0"/>
      <c r="EFL97" s="0"/>
      <c r="EFM97" s="0"/>
      <c r="EFN97" s="0"/>
      <c r="EFO97" s="0"/>
      <c r="EFP97" s="0"/>
      <c r="EFQ97" s="0"/>
      <c r="EFR97" s="0"/>
      <c r="EFS97" s="0"/>
      <c r="EFT97" s="0"/>
      <c r="EFU97" s="0"/>
      <c r="EFV97" s="0"/>
      <c r="EFW97" s="0"/>
      <c r="EFX97" s="0"/>
      <c r="EFY97" s="0"/>
      <c r="EFZ97" s="0"/>
      <c r="EGA97" s="0"/>
      <c r="EGB97" s="0"/>
      <c r="EGC97" s="0"/>
      <c r="EGD97" s="0"/>
      <c r="EGE97" s="0"/>
      <c r="EGF97" s="0"/>
      <c r="EGG97" s="0"/>
      <c r="EGH97" s="0"/>
      <c r="EGI97" s="0"/>
      <c r="EGJ97" s="0"/>
      <c r="EGK97" s="0"/>
      <c r="EGL97" s="0"/>
      <c r="EGM97" s="0"/>
      <c r="EGN97" s="0"/>
      <c r="EGO97" s="0"/>
      <c r="EGP97" s="0"/>
      <c r="EGQ97" s="0"/>
      <c r="EGR97" s="0"/>
      <c r="EGS97" s="0"/>
      <c r="EGT97" s="0"/>
      <c r="EGU97" s="0"/>
      <c r="EGV97" s="0"/>
      <c r="EGW97" s="0"/>
      <c r="EGX97" s="0"/>
      <c r="EGY97" s="0"/>
      <c r="EGZ97" s="0"/>
      <c r="EHA97" s="0"/>
      <c r="EHB97" s="0"/>
      <c r="EHC97" s="0"/>
      <c r="EHD97" s="0"/>
      <c r="EHE97" s="0"/>
      <c r="EHF97" s="0"/>
      <c r="EHG97" s="0"/>
      <c r="EHH97" s="0"/>
      <c r="EHI97" s="0"/>
      <c r="EHJ97" s="0"/>
      <c r="EHK97" s="0"/>
      <c r="EHL97" s="0"/>
      <c r="EHM97" s="0"/>
      <c r="EHN97" s="0"/>
      <c r="EHO97" s="0"/>
      <c r="EHP97" s="0"/>
      <c r="EHQ97" s="0"/>
      <c r="EHR97" s="0"/>
      <c r="EHS97" s="0"/>
      <c r="EHT97" s="0"/>
      <c r="EHU97" s="0"/>
      <c r="EHV97" s="0"/>
      <c r="EHW97" s="0"/>
      <c r="EHX97" s="0"/>
      <c r="EHY97" s="0"/>
      <c r="EHZ97" s="0"/>
      <c r="EIA97" s="0"/>
      <c r="EIB97" s="0"/>
      <c r="EIC97" s="0"/>
      <c r="EID97" s="0"/>
      <c r="EIE97" s="0"/>
      <c r="EIF97" s="0"/>
      <c r="EIG97" s="0"/>
      <c r="EIH97" s="0"/>
      <c r="EII97" s="0"/>
      <c r="EIJ97" s="0"/>
      <c r="EIK97" s="0"/>
      <c r="EIL97" s="0"/>
      <c r="EIM97" s="0"/>
      <c r="EIN97" s="0"/>
      <c r="EIO97" s="0"/>
      <c r="EIP97" s="0"/>
      <c r="EIQ97" s="0"/>
      <c r="EIR97" s="0"/>
      <c r="EIS97" s="0"/>
      <c r="EIT97" s="0"/>
      <c r="EIU97" s="0"/>
      <c r="EIV97" s="0"/>
      <c r="EIW97" s="0"/>
      <c r="EIX97" s="0"/>
      <c r="EIY97" s="0"/>
      <c r="EIZ97" s="0"/>
      <c r="EJA97" s="0"/>
      <c r="EJB97" s="0"/>
      <c r="EJC97" s="0"/>
      <c r="EJD97" s="0"/>
      <c r="EJE97" s="0"/>
      <c r="EJF97" s="0"/>
      <c r="EJG97" s="0"/>
      <c r="EJH97" s="0"/>
      <c r="EJI97" s="0"/>
      <c r="EJJ97" s="0"/>
      <c r="EJK97" s="0"/>
      <c r="EJL97" s="0"/>
      <c r="EJM97" s="0"/>
      <c r="EJN97" s="0"/>
      <c r="EJO97" s="0"/>
      <c r="EJP97" s="0"/>
      <c r="EJQ97" s="0"/>
      <c r="EJR97" s="0"/>
      <c r="EJS97" s="0"/>
      <c r="EJT97" s="0"/>
      <c r="EJU97" s="0"/>
      <c r="EJV97" s="0"/>
      <c r="EJW97" s="0"/>
      <c r="EJX97" s="0"/>
      <c r="EJY97" s="0"/>
      <c r="EJZ97" s="0"/>
      <c r="EKA97" s="0"/>
      <c r="EKB97" s="0"/>
      <c r="EKC97" s="0"/>
      <c r="EKD97" s="0"/>
      <c r="EKE97" s="0"/>
      <c r="EKF97" s="0"/>
      <c r="EKG97" s="0"/>
      <c r="EKH97" s="0"/>
      <c r="EKI97" s="0"/>
      <c r="EKJ97" s="0"/>
      <c r="EKK97" s="0"/>
      <c r="EKL97" s="0"/>
      <c r="EKM97" s="0"/>
      <c r="EKN97" s="0"/>
      <c r="EKO97" s="0"/>
      <c r="EKP97" s="0"/>
      <c r="EKQ97" s="0"/>
      <c r="EKR97" s="0"/>
      <c r="EKS97" s="0"/>
      <c r="EKT97" s="0"/>
      <c r="EKU97" s="0"/>
      <c r="EKV97" s="0"/>
      <c r="EKW97" s="0"/>
      <c r="EKX97" s="0"/>
      <c r="EKY97" s="0"/>
      <c r="EKZ97" s="0"/>
      <c r="ELA97" s="0"/>
      <c r="ELB97" s="0"/>
      <c r="ELC97" s="0"/>
      <c r="ELD97" s="0"/>
      <c r="ELE97" s="0"/>
      <c r="ELF97" s="0"/>
      <c r="ELG97" s="0"/>
      <c r="ELH97" s="0"/>
      <c r="ELI97" s="0"/>
      <c r="ELJ97" s="0"/>
      <c r="ELK97" s="0"/>
      <c r="ELL97" s="0"/>
      <c r="ELM97" s="0"/>
      <c r="ELN97" s="0"/>
      <c r="ELO97" s="0"/>
      <c r="ELP97" s="0"/>
      <c r="ELQ97" s="0"/>
      <c r="ELR97" s="0"/>
      <c r="ELS97" s="0"/>
      <c r="ELT97" s="0"/>
      <c r="ELU97" s="0"/>
      <c r="ELV97" s="0"/>
      <c r="ELW97" s="0"/>
      <c r="ELX97" s="0"/>
      <c r="ELY97" s="0"/>
      <c r="ELZ97" s="0"/>
      <c r="EMA97" s="0"/>
      <c r="EMB97" s="0"/>
      <c r="EMC97" s="0"/>
      <c r="EMD97" s="0"/>
      <c r="EME97" s="0"/>
      <c r="EMF97" s="0"/>
      <c r="EMG97" s="0"/>
      <c r="EMH97" s="0"/>
      <c r="EMI97" s="0"/>
      <c r="EMJ97" s="0"/>
      <c r="EMK97" s="0"/>
      <c r="EML97" s="0"/>
      <c r="EMM97" s="0"/>
      <c r="EMN97" s="0"/>
      <c r="EMO97" s="0"/>
      <c r="EMP97" s="0"/>
      <c r="EMQ97" s="0"/>
      <c r="EMR97" s="0"/>
      <c r="EMS97" s="0"/>
      <c r="EMT97" s="0"/>
      <c r="EMU97" s="0"/>
      <c r="EMV97" s="0"/>
      <c r="EMW97" s="0"/>
      <c r="EMX97" s="0"/>
      <c r="EMY97" s="0"/>
      <c r="EMZ97" s="0"/>
      <c r="ENA97" s="0"/>
      <c r="ENB97" s="0"/>
      <c r="ENC97" s="0"/>
      <c r="END97" s="0"/>
      <c r="ENE97" s="0"/>
      <c r="ENF97" s="0"/>
      <c r="ENG97" s="0"/>
      <c r="ENH97" s="0"/>
      <c r="ENI97" s="0"/>
      <c r="ENJ97" s="0"/>
      <c r="ENK97" s="0"/>
      <c r="ENL97" s="0"/>
      <c r="ENM97" s="0"/>
      <c r="ENN97" s="0"/>
      <c r="ENO97" s="0"/>
      <c r="ENP97" s="0"/>
      <c r="ENQ97" s="0"/>
      <c r="ENR97" s="0"/>
      <c r="ENS97" s="0"/>
      <c r="ENT97" s="0"/>
      <c r="ENU97" s="0"/>
      <c r="ENV97" s="0"/>
      <c r="ENW97" s="0"/>
      <c r="ENX97" s="0"/>
      <c r="ENY97" s="0"/>
      <c r="ENZ97" s="0"/>
      <c r="EOA97" s="0"/>
      <c r="EOB97" s="0"/>
      <c r="EOC97" s="0"/>
      <c r="EOD97" s="0"/>
      <c r="EOE97" s="0"/>
      <c r="EOF97" s="0"/>
      <c r="EOG97" s="0"/>
      <c r="EOH97" s="0"/>
      <c r="EOI97" s="0"/>
      <c r="EOJ97" s="0"/>
      <c r="EOK97" s="0"/>
      <c r="EOL97" s="0"/>
      <c r="EOM97" s="0"/>
      <c r="EON97" s="0"/>
      <c r="EOO97" s="0"/>
      <c r="EOP97" s="0"/>
      <c r="EOQ97" s="0"/>
      <c r="EOR97" s="0"/>
      <c r="EOS97" s="0"/>
      <c r="EOT97" s="0"/>
      <c r="EOU97" s="0"/>
      <c r="EOV97" s="0"/>
      <c r="EOW97" s="0"/>
      <c r="EOX97" s="0"/>
      <c r="EOY97" s="0"/>
      <c r="EOZ97" s="0"/>
      <c r="EPA97" s="0"/>
      <c r="EPB97" s="0"/>
      <c r="EPC97" s="0"/>
      <c r="EPD97" s="0"/>
      <c r="EPE97" s="0"/>
      <c r="EPF97" s="0"/>
      <c r="EPG97" s="0"/>
      <c r="EPH97" s="0"/>
      <c r="EPI97" s="0"/>
      <c r="EPJ97" s="0"/>
      <c r="EPK97" s="0"/>
      <c r="EPL97" s="0"/>
      <c r="EPM97" s="0"/>
      <c r="EPN97" s="0"/>
      <c r="EPO97" s="0"/>
      <c r="EPP97" s="0"/>
      <c r="EPQ97" s="0"/>
      <c r="EPR97" s="0"/>
      <c r="EPS97" s="0"/>
      <c r="EPT97" s="0"/>
      <c r="EPU97" s="0"/>
      <c r="EPV97" s="0"/>
      <c r="EPW97" s="0"/>
      <c r="EPX97" s="0"/>
      <c r="EPY97" s="0"/>
      <c r="EPZ97" s="0"/>
      <c r="EQA97" s="0"/>
      <c r="EQB97" s="0"/>
      <c r="EQC97" s="0"/>
      <c r="EQD97" s="0"/>
      <c r="EQE97" s="0"/>
      <c r="EQF97" s="0"/>
      <c r="EQG97" s="0"/>
      <c r="EQH97" s="0"/>
      <c r="EQI97" s="0"/>
      <c r="EQJ97" s="0"/>
      <c r="EQK97" s="0"/>
      <c r="EQL97" s="0"/>
      <c r="EQM97" s="0"/>
      <c r="EQN97" s="0"/>
      <c r="EQO97" s="0"/>
      <c r="EQP97" s="0"/>
      <c r="EQQ97" s="0"/>
      <c r="EQR97" s="0"/>
      <c r="EQS97" s="0"/>
      <c r="EQT97" s="0"/>
      <c r="EQU97" s="0"/>
      <c r="EQV97" s="0"/>
      <c r="EQW97" s="0"/>
      <c r="EQX97" s="0"/>
      <c r="EQY97" s="0"/>
      <c r="EQZ97" s="0"/>
      <c r="ERA97" s="0"/>
      <c r="ERB97" s="0"/>
      <c r="ERC97" s="0"/>
      <c r="ERD97" s="0"/>
      <c r="ERE97" s="0"/>
      <c r="ERF97" s="0"/>
      <c r="ERG97" s="0"/>
      <c r="ERH97" s="0"/>
      <c r="ERI97" s="0"/>
      <c r="ERJ97" s="0"/>
      <c r="ERK97" s="0"/>
      <c r="ERL97" s="0"/>
      <c r="ERM97" s="0"/>
      <c r="ERN97" s="0"/>
      <c r="ERO97" s="0"/>
      <c r="ERP97" s="0"/>
      <c r="ERQ97" s="0"/>
      <c r="ERR97" s="0"/>
      <c r="ERS97" s="0"/>
      <c r="ERT97" s="0"/>
      <c r="ERU97" s="0"/>
      <c r="ERV97" s="0"/>
      <c r="ERW97" s="0"/>
      <c r="ERX97" s="0"/>
      <c r="ERY97" s="0"/>
      <c r="ERZ97" s="0"/>
      <c r="ESA97" s="0"/>
      <c r="ESB97" s="0"/>
      <c r="ESC97" s="0"/>
      <c r="ESD97" s="0"/>
      <c r="ESE97" s="0"/>
      <c r="ESF97" s="0"/>
      <c r="ESG97" s="0"/>
      <c r="ESH97" s="0"/>
      <c r="ESI97" s="0"/>
      <c r="ESJ97" s="0"/>
      <c r="ESK97" s="0"/>
      <c r="ESL97" s="0"/>
      <c r="ESM97" s="0"/>
      <c r="ESN97" s="0"/>
      <c r="ESO97" s="0"/>
      <c r="ESP97" s="0"/>
      <c r="ESQ97" s="0"/>
      <c r="ESR97" s="0"/>
      <c r="ESS97" s="0"/>
      <c r="EST97" s="0"/>
      <c r="ESU97" s="0"/>
      <c r="ESV97" s="0"/>
      <c r="ESW97" s="0"/>
      <c r="ESX97" s="0"/>
      <c r="ESY97" s="0"/>
      <c r="ESZ97" s="0"/>
      <c r="ETA97" s="0"/>
      <c r="ETB97" s="0"/>
      <c r="ETC97" s="0"/>
      <c r="ETD97" s="0"/>
      <c r="ETE97" s="0"/>
      <c r="ETF97" s="0"/>
      <c r="ETG97" s="0"/>
      <c r="ETH97" s="0"/>
      <c r="ETI97" s="0"/>
      <c r="ETJ97" s="0"/>
      <c r="ETK97" s="0"/>
      <c r="ETL97" s="0"/>
      <c r="ETM97" s="0"/>
      <c r="ETN97" s="0"/>
      <c r="ETO97" s="0"/>
      <c r="ETP97" s="0"/>
      <c r="ETQ97" s="0"/>
      <c r="ETR97" s="0"/>
      <c r="ETS97" s="0"/>
      <c r="ETT97" s="0"/>
      <c r="ETU97" s="0"/>
      <c r="ETV97" s="0"/>
      <c r="ETW97" s="0"/>
      <c r="ETX97" s="0"/>
      <c r="ETY97" s="0"/>
      <c r="ETZ97" s="0"/>
      <c r="EUA97" s="0"/>
      <c r="EUB97" s="0"/>
      <c r="EUC97" s="0"/>
      <c r="EUD97" s="0"/>
      <c r="EUE97" s="0"/>
      <c r="EUF97" s="0"/>
      <c r="EUG97" s="0"/>
      <c r="EUH97" s="0"/>
      <c r="EUI97" s="0"/>
      <c r="EUJ97" s="0"/>
      <c r="EUK97" s="0"/>
      <c r="EUL97" s="0"/>
      <c r="EUM97" s="0"/>
      <c r="EUN97" s="0"/>
      <c r="EUO97" s="0"/>
      <c r="EUP97" s="0"/>
      <c r="EUQ97" s="0"/>
      <c r="EUR97" s="0"/>
      <c r="EUS97" s="0"/>
      <c r="EUT97" s="0"/>
      <c r="EUU97" s="0"/>
      <c r="EUV97" s="0"/>
      <c r="EUW97" s="0"/>
      <c r="EUX97" s="0"/>
      <c r="EUY97" s="0"/>
      <c r="EUZ97" s="0"/>
      <c r="EVA97" s="0"/>
      <c r="EVB97" s="0"/>
      <c r="EVC97" s="0"/>
      <c r="EVD97" s="0"/>
      <c r="EVE97" s="0"/>
      <c r="EVF97" s="0"/>
      <c r="EVG97" s="0"/>
      <c r="EVH97" s="0"/>
      <c r="EVI97" s="0"/>
      <c r="EVJ97" s="0"/>
      <c r="EVK97" s="0"/>
      <c r="EVL97" s="0"/>
      <c r="EVM97" s="0"/>
      <c r="EVN97" s="0"/>
      <c r="EVO97" s="0"/>
      <c r="EVP97" s="0"/>
      <c r="EVQ97" s="0"/>
      <c r="EVR97" s="0"/>
      <c r="EVS97" s="0"/>
      <c r="EVT97" s="0"/>
      <c r="EVU97" s="0"/>
      <c r="EVV97" s="0"/>
      <c r="EVW97" s="0"/>
      <c r="EVX97" s="0"/>
      <c r="EVY97" s="0"/>
      <c r="EVZ97" s="0"/>
      <c r="EWA97" s="0"/>
      <c r="EWB97" s="0"/>
      <c r="EWC97" s="0"/>
      <c r="EWD97" s="0"/>
      <c r="EWE97" s="0"/>
      <c r="EWF97" s="0"/>
      <c r="EWG97" s="0"/>
      <c r="EWH97" s="0"/>
      <c r="EWI97" s="0"/>
      <c r="EWJ97" s="0"/>
      <c r="EWK97" s="0"/>
      <c r="EWL97" s="0"/>
      <c r="EWM97" s="0"/>
      <c r="EWN97" s="0"/>
      <c r="EWO97" s="0"/>
      <c r="EWP97" s="0"/>
      <c r="EWQ97" s="0"/>
      <c r="EWR97" s="0"/>
      <c r="EWS97" s="0"/>
      <c r="EWT97" s="0"/>
      <c r="EWU97" s="0"/>
      <c r="EWV97" s="0"/>
      <c r="EWW97" s="0"/>
      <c r="EWX97" s="0"/>
      <c r="EWY97" s="0"/>
      <c r="EWZ97" s="0"/>
      <c r="EXA97" s="0"/>
      <c r="EXB97" s="0"/>
      <c r="EXC97" s="0"/>
      <c r="EXD97" s="0"/>
      <c r="EXE97" s="0"/>
      <c r="EXF97" s="0"/>
      <c r="EXG97" s="0"/>
      <c r="EXH97" s="0"/>
      <c r="EXI97" s="0"/>
      <c r="EXJ97" s="0"/>
      <c r="EXK97" s="0"/>
      <c r="EXL97" s="0"/>
      <c r="EXM97" s="0"/>
      <c r="EXN97" s="0"/>
      <c r="EXO97" s="0"/>
      <c r="EXP97" s="0"/>
      <c r="EXQ97" s="0"/>
      <c r="EXR97" s="0"/>
      <c r="EXS97" s="0"/>
      <c r="EXT97" s="0"/>
      <c r="EXU97" s="0"/>
      <c r="EXV97" s="0"/>
      <c r="EXW97" s="0"/>
      <c r="EXX97" s="0"/>
      <c r="EXY97" s="0"/>
      <c r="EXZ97" s="0"/>
      <c r="EYA97" s="0"/>
      <c r="EYB97" s="0"/>
      <c r="EYC97" s="0"/>
      <c r="EYD97" s="0"/>
      <c r="EYE97" s="0"/>
      <c r="EYF97" s="0"/>
      <c r="EYG97" s="0"/>
      <c r="EYH97" s="0"/>
      <c r="EYI97" s="0"/>
      <c r="EYJ97" s="0"/>
      <c r="EYK97" s="0"/>
      <c r="EYL97" s="0"/>
      <c r="EYM97" s="0"/>
      <c r="EYN97" s="0"/>
      <c r="EYO97" s="0"/>
      <c r="EYP97" s="0"/>
      <c r="EYQ97" s="0"/>
      <c r="EYR97" s="0"/>
      <c r="EYS97" s="0"/>
      <c r="EYT97" s="0"/>
      <c r="EYU97" s="0"/>
      <c r="EYV97" s="0"/>
      <c r="EYW97" s="0"/>
      <c r="EYX97" s="0"/>
      <c r="EYY97" s="0"/>
      <c r="EYZ97" s="0"/>
      <c r="EZA97" s="0"/>
      <c r="EZB97" s="0"/>
      <c r="EZC97" s="0"/>
      <c r="EZD97" s="0"/>
      <c r="EZE97" s="0"/>
      <c r="EZF97" s="0"/>
      <c r="EZG97" s="0"/>
      <c r="EZH97" s="0"/>
      <c r="EZI97" s="0"/>
      <c r="EZJ97" s="0"/>
      <c r="EZK97" s="0"/>
      <c r="EZL97" s="0"/>
      <c r="EZM97" s="0"/>
      <c r="EZN97" s="0"/>
      <c r="EZO97" s="0"/>
      <c r="EZP97" s="0"/>
      <c r="EZQ97" s="0"/>
      <c r="EZR97" s="0"/>
      <c r="EZS97" s="0"/>
      <c r="EZT97" s="0"/>
      <c r="EZU97" s="0"/>
      <c r="EZV97" s="0"/>
      <c r="EZW97" s="0"/>
      <c r="EZX97" s="0"/>
      <c r="EZY97" s="0"/>
      <c r="EZZ97" s="0"/>
      <c r="FAA97" s="0"/>
      <c r="FAB97" s="0"/>
      <c r="FAC97" s="0"/>
      <c r="FAD97" s="0"/>
      <c r="FAE97" s="0"/>
      <c r="FAF97" s="0"/>
      <c r="FAG97" s="0"/>
      <c r="FAH97" s="0"/>
      <c r="FAI97" s="0"/>
      <c r="FAJ97" s="0"/>
      <c r="FAK97" s="0"/>
      <c r="FAL97" s="0"/>
      <c r="FAM97" s="0"/>
      <c r="FAN97" s="0"/>
      <c r="FAO97" s="0"/>
      <c r="FAP97" s="0"/>
      <c r="FAQ97" s="0"/>
      <c r="FAR97" s="0"/>
      <c r="FAS97" s="0"/>
      <c r="FAT97" s="0"/>
      <c r="FAU97" s="0"/>
      <c r="FAV97" s="0"/>
      <c r="FAW97" s="0"/>
      <c r="FAX97" s="0"/>
      <c r="FAY97" s="0"/>
      <c r="FAZ97" s="0"/>
      <c r="FBA97" s="0"/>
      <c r="FBB97" s="0"/>
      <c r="FBC97" s="0"/>
      <c r="FBD97" s="0"/>
      <c r="FBE97" s="0"/>
      <c r="FBF97" s="0"/>
      <c r="FBG97" s="0"/>
      <c r="FBH97" s="0"/>
      <c r="FBI97" s="0"/>
      <c r="FBJ97" s="0"/>
      <c r="FBK97" s="0"/>
      <c r="FBL97" s="0"/>
      <c r="FBM97" s="0"/>
      <c r="FBN97" s="0"/>
      <c r="FBO97" s="0"/>
      <c r="FBP97" s="0"/>
      <c r="FBQ97" s="0"/>
      <c r="FBR97" s="0"/>
      <c r="FBS97" s="0"/>
      <c r="FBT97" s="0"/>
      <c r="FBU97" s="0"/>
      <c r="FBV97" s="0"/>
      <c r="FBW97" s="0"/>
      <c r="FBX97" s="0"/>
      <c r="FBY97" s="0"/>
      <c r="FBZ97" s="0"/>
      <c r="FCA97" s="0"/>
      <c r="FCB97" s="0"/>
      <c r="FCC97" s="0"/>
      <c r="FCD97" s="0"/>
      <c r="FCE97" s="0"/>
      <c r="FCF97" s="0"/>
      <c r="FCG97" s="0"/>
      <c r="FCH97" s="0"/>
      <c r="FCI97" s="0"/>
      <c r="FCJ97" s="0"/>
      <c r="FCK97" s="0"/>
      <c r="FCL97" s="0"/>
      <c r="FCM97" s="0"/>
      <c r="FCN97" s="0"/>
      <c r="FCO97" s="0"/>
      <c r="FCP97" s="0"/>
      <c r="FCQ97" s="0"/>
      <c r="FCR97" s="0"/>
      <c r="FCS97" s="0"/>
      <c r="FCT97" s="0"/>
      <c r="FCU97" s="0"/>
      <c r="FCV97" s="0"/>
      <c r="FCW97" s="0"/>
      <c r="FCX97" s="0"/>
      <c r="FCY97" s="0"/>
      <c r="FCZ97" s="0"/>
      <c r="FDA97" s="0"/>
      <c r="FDB97" s="0"/>
      <c r="FDC97" s="0"/>
      <c r="FDD97" s="0"/>
      <c r="FDE97" s="0"/>
      <c r="FDF97" s="0"/>
      <c r="FDG97" s="0"/>
      <c r="FDH97" s="0"/>
      <c r="FDI97" s="0"/>
      <c r="FDJ97" s="0"/>
      <c r="FDK97" s="0"/>
      <c r="FDL97" s="0"/>
      <c r="FDM97" s="0"/>
      <c r="FDN97" s="0"/>
      <c r="FDO97" s="0"/>
      <c r="FDP97" s="0"/>
      <c r="FDQ97" s="0"/>
      <c r="FDR97" s="0"/>
      <c r="FDS97" s="0"/>
      <c r="FDT97" s="0"/>
      <c r="FDU97" s="0"/>
      <c r="FDV97" s="0"/>
      <c r="FDW97" s="0"/>
      <c r="FDX97" s="0"/>
      <c r="FDY97" s="0"/>
      <c r="FDZ97" s="0"/>
      <c r="FEA97" s="0"/>
      <c r="FEB97" s="0"/>
      <c r="FEC97" s="0"/>
      <c r="FED97" s="0"/>
      <c r="FEE97" s="0"/>
      <c r="FEF97" s="0"/>
      <c r="FEG97" s="0"/>
      <c r="FEH97" s="0"/>
      <c r="FEI97" s="0"/>
      <c r="FEJ97" s="0"/>
      <c r="FEK97" s="0"/>
      <c r="FEL97" s="0"/>
      <c r="FEM97" s="0"/>
      <c r="FEN97" s="0"/>
      <c r="FEO97" s="0"/>
      <c r="FEP97" s="0"/>
      <c r="FEQ97" s="0"/>
      <c r="FER97" s="0"/>
      <c r="FES97" s="0"/>
      <c r="FET97" s="0"/>
      <c r="FEU97" s="0"/>
      <c r="FEV97" s="0"/>
      <c r="FEW97" s="0"/>
      <c r="FEX97" s="0"/>
      <c r="FEY97" s="0"/>
      <c r="FEZ97" s="0"/>
      <c r="FFA97" s="0"/>
      <c r="FFB97" s="0"/>
      <c r="FFC97" s="0"/>
      <c r="FFD97" s="0"/>
      <c r="FFE97" s="0"/>
      <c r="FFF97" s="0"/>
      <c r="FFG97" s="0"/>
      <c r="FFH97" s="0"/>
      <c r="FFI97" s="0"/>
      <c r="FFJ97" s="0"/>
      <c r="FFK97" s="0"/>
      <c r="FFL97" s="0"/>
      <c r="FFM97" s="0"/>
      <c r="FFN97" s="0"/>
      <c r="FFO97" s="0"/>
      <c r="FFP97" s="0"/>
      <c r="FFQ97" s="0"/>
      <c r="FFR97" s="0"/>
      <c r="FFS97" s="0"/>
      <c r="FFT97" s="0"/>
      <c r="FFU97" s="0"/>
      <c r="FFV97" s="0"/>
      <c r="FFW97" s="0"/>
      <c r="FFX97" s="0"/>
      <c r="FFY97" s="0"/>
      <c r="FFZ97" s="0"/>
      <c r="FGA97" s="0"/>
      <c r="FGB97" s="0"/>
      <c r="FGC97" s="0"/>
      <c r="FGD97" s="0"/>
      <c r="FGE97" s="0"/>
      <c r="FGF97" s="0"/>
      <c r="FGG97" s="0"/>
      <c r="FGH97" s="0"/>
      <c r="FGI97" s="0"/>
      <c r="FGJ97" s="0"/>
      <c r="FGK97" s="0"/>
      <c r="FGL97" s="0"/>
      <c r="FGM97" s="0"/>
      <c r="FGN97" s="0"/>
      <c r="FGO97" s="0"/>
      <c r="FGP97" s="0"/>
      <c r="FGQ97" s="0"/>
      <c r="FGR97" s="0"/>
      <c r="FGS97" s="0"/>
      <c r="FGT97" s="0"/>
      <c r="FGU97" s="0"/>
      <c r="FGV97" s="0"/>
      <c r="FGW97" s="0"/>
      <c r="FGX97" s="0"/>
      <c r="FGY97" s="0"/>
      <c r="FGZ97" s="0"/>
      <c r="FHA97" s="0"/>
      <c r="FHB97" s="0"/>
      <c r="FHC97" s="0"/>
      <c r="FHD97" s="0"/>
      <c r="FHE97" s="0"/>
      <c r="FHF97" s="0"/>
      <c r="FHG97" s="0"/>
      <c r="FHH97" s="0"/>
      <c r="FHI97" s="0"/>
      <c r="FHJ97" s="0"/>
      <c r="FHK97" s="0"/>
      <c r="FHL97" s="0"/>
      <c r="FHM97" s="0"/>
      <c r="FHN97" s="0"/>
      <c r="FHO97" s="0"/>
      <c r="FHP97" s="0"/>
      <c r="FHQ97" s="0"/>
      <c r="FHR97" s="0"/>
      <c r="FHS97" s="0"/>
      <c r="FHT97" s="0"/>
      <c r="FHU97" s="0"/>
      <c r="FHV97" s="0"/>
      <c r="FHW97" s="0"/>
      <c r="FHX97" s="0"/>
      <c r="FHY97" s="0"/>
      <c r="FHZ97" s="0"/>
      <c r="FIA97" s="0"/>
      <c r="FIB97" s="0"/>
      <c r="FIC97" s="0"/>
      <c r="FID97" s="0"/>
      <c r="FIE97" s="0"/>
      <c r="FIF97" s="0"/>
      <c r="FIG97" s="0"/>
      <c r="FIH97" s="0"/>
      <c r="FII97" s="0"/>
      <c r="FIJ97" s="0"/>
      <c r="FIK97" s="0"/>
      <c r="FIL97" s="0"/>
      <c r="FIM97" s="0"/>
      <c r="FIN97" s="0"/>
      <c r="FIO97" s="0"/>
      <c r="FIP97" s="0"/>
      <c r="FIQ97" s="0"/>
      <c r="FIR97" s="0"/>
      <c r="FIS97" s="0"/>
      <c r="FIT97" s="0"/>
      <c r="FIU97" s="0"/>
      <c r="FIV97" s="0"/>
      <c r="FIW97" s="0"/>
      <c r="FIX97" s="0"/>
      <c r="FIY97" s="0"/>
      <c r="FIZ97" s="0"/>
      <c r="FJA97" s="0"/>
      <c r="FJB97" s="0"/>
      <c r="FJC97" s="0"/>
      <c r="FJD97" s="0"/>
      <c r="FJE97" s="0"/>
      <c r="FJF97" s="0"/>
      <c r="FJG97" s="0"/>
      <c r="FJH97" s="0"/>
      <c r="FJI97" s="0"/>
      <c r="FJJ97" s="0"/>
      <c r="FJK97" s="0"/>
      <c r="FJL97" s="0"/>
      <c r="FJM97" s="0"/>
      <c r="FJN97" s="0"/>
      <c r="FJO97" s="0"/>
      <c r="FJP97" s="0"/>
      <c r="FJQ97" s="0"/>
      <c r="FJR97" s="0"/>
      <c r="FJS97" s="0"/>
      <c r="FJT97" s="0"/>
      <c r="FJU97" s="0"/>
      <c r="FJV97" s="0"/>
      <c r="FJW97" s="0"/>
      <c r="FJX97" s="0"/>
      <c r="FJY97" s="0"/>
      <c r="FJZ97" s="0"/>
      <c r="FKA97" s="0"/>
      <c r="FKB97" s="0"/>
      <c r="FKC97" s="0"/>
      <c r="FKD97" s="0"/>
      <c r="FKE97" s="0"/>
      <c r="FKF97" s="0"/>
      <c r="FKG97" s="0"/>
      <c r="FKH97" s="0"/>
      <c r="FKI97" s="0"/>
      <c r="FKJ97" s="0"/>
      <c r="FKK97" s="0"/>
      <c r="FKL97" s="0"/>
      <c r="FKM97" s="0"/>
      <c r="FKN97" s="0"/>
      <c r="FKO97" s="0"/>
      <c r="FKP97" s="0"/>
      <c r="FKQ97" s="0"/>
      <c r="FKR97" s="0"/>
      <c r="FKS97" s="0"/>
      <c r="FKT97" s="0"/>
      <c r="FKU97" s="0"/>
      <c r="FKV97" s="0"/>
      <c r="FKW97" s="0"/>
      <c r="FKX97" s="0"/>
      <c r="FKY97" s="0"/>
      <c r="FKZ97" s="0"/>
      <c r="FLA97" s="0"/>
      <c r="FLB97" s="0"/>
      <c r="FLC97" s="0"/>
      <c r="FLD97" s="0"/>
      <c r="FLE97" s="0"/>
      <c r="FLF97" s="0"/>
      <c r="FLG97" s="0"/>
      <c r="FLH97" s="0"/>
      <c r="FLI97" s="0"/>
      <c r="FLJ97" s="0"/>
      <c r="FLK97" s="0"/>
      <c r="FLL97" s="0"/>
      <c r="FLM97" s="0"/>
      <c r="FLN97" s="0"/>
      <c r="FLO97" s="0"/>
      <c r="FLP97" s="0"/>
      <c r="FLQ97" s="0"/>
      <c r="FLR97" s="0"/>
      <c r="FLS97" s="0"/>
      <c r="FLT97" s="0"/>
      <c r="FLU97" s="0"/>
      <c r="FLV97" s="0"/>
      <c r="FLW97" s="0"/>
      <c r="FLX97" s="0"/>
      <c r="FLY97" s="0"/>
      <c r="FLZ97" s="0"/>
      <c r="FMA97" s="0"/>
      <c r="FMB97" s="0"/>
      <c r="FMC97" s="0"/>
      <c r="FMD97" s="0"/>
      <c r="FME97" s="0"/>
      <c r="FMF97" s="0"/>
      <c r="FMG97" s="0"/>
      <c r="FMH97" s="0"/>
      <c r="FMI97" s="0"/>
      <c r="FMJ97" s="0"/>
      <c r="FMK97" s="0"/>
      <c r="FML97" s="0"/>
      <c r="FMM97" s="0"/>
      <c r="FMN97" s="0"/>
      <c r="FMO97" s="0"/>
      <c r="FMP97" s="0"/>
      <c r="FMQ97" s="0"/>
      <c r="FMR97" s="0"/>
      <c r="FMS97" s="0"/>
      <c r="FMT97" s="0"/>
      <c r="FMU97" s="0"/>
      <c r="FMV97" s="0"/>
      <c r="FMW97" s="0"/>
      <c r="FMX97" s="0"/>
      <c r="FMY97" s="0"/>
      <c r="FMZ97" s="0"/>
      <c r="FNA97" s="0"/>
      <c r="FNB97" s="0"/>
      <c r="FNC97" s="0"/>
      <c r="FND97" s="0"/>
      <c r="FNE97" s="0"/>
      <c r="FNF97" s="0"/>
      <c r="FNG97" s="0"/>
      <c r="FNH97" s="0"/>
      <c r="FNI97" s="0"/>
      <c r="FNJ97" s="0"/>
      <c r="FNK97" s="0"/>
      <c r="FNL97" s="0"/>
      <c r="FNM97" s="0"/>
      <c r="FNN97" s="0"/>
      <c r="FNO97" s="0"/>
      <c r="FNP97" s="0"/>
      <c r="FNQ97" s="0"/>
      <c r="FNR97" s="0"/>
      <c r="FNS97" s="0"/>
      <c r="FNT97" s="0"/>
      <c r="FNU97" s="0"/>
      <c r="FNV97" s="0"/>
      <c r="FNW97" s="0"/>
      <c r="FNX97" s="0"/>
      <c r="FNY97" s="0"/>
      <c r="FNZ97" s="0"/>
      <c r="FOA97" s="0"/>
      <c r="FOB97" s="0"/>
      <c r="FOC97" s="0"/>
      <c r="FOD97" s="0"/>
      <c r="FOE97" s="0"/>
      <c r="FOF97" s="0"/>
      <c r="FOG97" s="0"/>
      <c r="FOH97" s="0"/>
      <c r="FOI97" s="0"/>
      <c r="FOJ97" s="0"/>
      <c r="FOK97" s="0"/>
      <c r="FOL97" s="0"/>
      <c r="FOM97" s="0"/>
      <c r="FON97" s="0"/>
      <c r="FOO97" s="0"/>
      <c r="FOP97" s="0"/>
      <c r="FOQ97" s="0"/>
      <c r="FOR97" s="0"/>
      <c r="FOS97" s="0"/>
      <c r="FOT97" s="0"/>
      <c r="FOU97" s="0"/>
      <c r="FOV97" s="0"/>
      <c r="FOW97" s="0"/>
      <c r="FOX97" s="0"/>
      <c r="FOY97" s="0"/>
      <c r="FOZ97" s="0"/>
      <c r="FPA97" s="0"/>
      <c r="FPB97" s="0"/>
      <c r="FPC97" s="0"/>
      <c r="FPD97" s="0"/>
      <c r="FPE97" s="0"/>
      <c r="FPF97" s="0"/>
      <c r="FPG97" s="0"/>
      <c r="FPH97" s="0"/>
      <c r="FPI97" s="0"/>
      <c r="FPJ97" s="0"/>
      <c r="FPK97" s="0"/>
      <c r="FPL97" s="0"/>
      <c r="FPM97" s="0"/>
      <c r="FPN97" s="0"/>
      <c r="FPO97" s="0"/>
      <c r="FPP97" s="0"/>
      <c r="FPQ97" s="0"/>
      <c r="FPR97" s="0"/>
      <c r="FPS97" s="0"/>
      <c r="FPT97" s="0"/>
      <c r="FPU97" s="0"/>
      <c r="FPV97" s="0"/>
      <c r="FPW97" s="0"/>
      <c r="FPX97" s="0"/>
      <c r="FPY97" s="0"/>
      <c r="FPZ97" s="0"/>
      <c r="FQA97" s="0"/>
      <c r="FQB97" s="0"/>
      <c r="FQC97" s="0"/>
      <c r="FQD97" s="0"/>
      <c r="FQE97" s="0"/>
      <c r="FQF97" s="0"/>
      <c r="FQG97" s="0"/>
      <c r="FQH97" s="0"/>
      <c r="FQI97" s="0"/>
      <c r="FQJ97" s="0"/>
      <c r="FQK97" s="0"/>
      <c r="FQL97" s="0"/>
      <c r="FQM97" s="0"/>
      <c r="FQN97" s="0"/>
      <c r="FQO97" s="0"/>
      <c r="FQP97" s="0"/>
      <c r="FQQ97" s="0"/>
      <c r="FQR97" s="0"/>
      <c r="FQS97" s="0"/>
      <c r="FQT97" s="0"/>
      <c r="FQU97" s="0"/>
      <c r="FQV97" s="0"/>
      <c r="FQW97" s="0"/>
      <c r="FQX97" s="0"/>
      <c r="FQY97" s="0"/>
      <c r="FQZ97" s="0"/>
      <c r="FRA97" s="0"/>
      <c r="FRB97" s="0"/>
      <c r="FRC97" s="0"/>
      <c r="FRD97" s="0"/>
      <c r="FRE97" s="0"/>
      <c r="FRF97" s="0"/>
      <c r="FRG97" s="0"/>
      <c r="FRH97" s="0"/>
      <c r="FRI97" s="0"/>
      <c r="FRJ97" s="0"/>
      <c r="FRK97" s="0"/>
      <c r="FRL97" s="0"/>
      <c r="FRM97" s="0"/>
      <c r="FRN97" s="0"/>
      <c r="FRO97" s="0"/>
      <c r="FRP97" s="0"/>
      <c r="FRQ97" s="0"/>
      <c r="FRR97" s="0"/>
      <c r="FRS97" s="0"/>
      <c r="FRT97" s="0"/>
      <c r="FRU97" s="0"/>
      <c r="FRV97" s="0"/>
      <c r="FRW97" s="0"/>
      <c r="FRX97" s="0"/>
      <c r="FRY97" s="0"/>
      <c r="FRZ97" s="0"/>
      <c r="FSA97" s="0"/>
      <c r="FSB97" s="0"/>
      <c r="FSC97" s="0"/>
      <c r="FSD97" s="0"/>
      <c r="FSE97" s="0"/>
      <c r="FSF97" s="0"/>
      <c r="FSG97" s="0"/>
      <c r="FSH97" s="0"/>
      <c r="FSI97" s="0"/>
      <c r="FSJ97" s="0"/>
      <c r="FSK97" s="0"/>
      <c r="FSL97" s="0"/>
      <c r="FSM97" s="0"/>
      <c r="FSN97" s="0"/>
      <c r="FSO97" s="0"/>
      <c r="FSP97" s="0"/>
      <c r="FSQ97" s="0"/>
      <c r="FSR97" s="0"/>
      <c r="FSS97" s="0"/>
      <c r="FST97" s="0"/>
      <c r="FSU97" s="0"/>
      <c r="FSV97" s="0"/>
      <c r="FSW97" s="0"/>
      <c r="FSX97" s="0"/>
      <c r="FSY97" s="0"/>
      <c r="FSZ97" s="0"/>
      <c r="FTA97" s="0"/>
      <c r="FTB97" s="0"/>
      <c r="FTC97" s="0"/>
      <c r="FTD97" s="0"/>
      <c r="FTE97" s="0"/>
      <c r="FTF97" s="0"/>
      <c r="FTG97" s="0"/>
      <c r="FTH97" s="0"/>
      <c r="FTI97" s="0"/>
      <c r="FTJ97" s="0"/>
      <c r="FTK97" s="0"/>
      <c r="FTL97" s="0"/>
      <c r="FTM97" s="0"/>
      <c r="FTN97" s="0"/>
      <c r="FTO97" s="0"/>
      <c r="FTP97" s="0"/>
      <c r="FTQ97" s="0"/>
      <c r="FTR97" s="0"/>
      <c r="FTS97" s="0"/>
      <c r="FTT97" s="0"/>
      <c r="FTU97" s="0"/>
      <c r="FTV97" s="0"/>
      <c r="FTW97" s="0"/>
      <c r="FTX97" s="0"/>
      <c r="FTY97" s="0"/>
      <c r="FTZ97" s="0"/>
      <c r="FUA97" s="0"/>
      <c r="FUB97" s="0"/>
      <c r="FUC97" s="0"/>
      <c r="FUD97" s="0"/>
      <c r="FUE97" s="0"/>
      <c r="FUF97" s="0"/>
      <c r="FUG97" s="0"/>
      <c r="FUH97" s="0"/>
      <c r="FUI97" s="0"/>
      <c r="FUJ97" s="0"/>
      <c r="FUK97" s="0"/>
      <c r="FUL97" s="0"/>
      <c r="FUM97" s="0"/>
      <c r="FUN97" s="0"/>
      <c r="FUO97" s="0"/>
      <c r="FUP97" s="0"/>
      <c r="FUQ97" s="0"/>
      <c r="FUR97" s="0"/>
      <c r="FUS97" s="0"/>
      <c r="FUT97" s="0"/>
      <c r="FUU97" s="0"/>
      <c r="FUV97" s="0"/>
      <c r="FUW97" s="0"/>
      <c r="FUX97" s="0"/>
      <c r="FUY97" s="0"/>
      <c r="FUZ97" s="0"/>
      <c r="FVA97" s="0"/>
      <c r="FVB97" s="0"/>
      <c r="FVC97" s="0"/>
      <c r="FVD97" s="0"/>
      <c r="FVE97" s="0"/>
      <c r="FVF97" s="0"/>
      <c r="FVG97" s="0"/>
      <c r="FVH97" s="0"/>
      <c r="FVI97" s="0"/>
      <c r="FVJ97" s="0"/>
      <c r="FVK97" s="0"/>
      <c r="FVL97" s="0"/>
      <c r="FVM97" s="0"/>
      <c r="FVN97" s="0"/>
      <c r="FVO97" s="0"/>
      <c r="FVP97" s="0"/>
      <c r="FVQ97" s="0"/>
      <c r="FVR97" s="0"/>
      <c r="FVS97" s="0"/>
      <c r="FVT97" s="0"/>
      <c r="FVU97" s="0"/>
      <c r="FVV97" s="0"/>
      <c r="FVW97" s="0"/>
      <c r="FVX97" s="0"/>
      <c r="FVY97" s="0"/>
      <c r="FVZ97" s="0"/>
      <c r="FWA97" s="0"/>
      <c r="FWB97" s="0"/>
      <c r="FWC97" s="0"/>
      <c r="FWD97" s="0"/>
      <c r="FWE97" s="0"/>
      <c r="FWF97" s="0"/>
      <c r="FWG97" s="0"/>
      <c r="FWH97" s="0"/>
      <c r="FWI97" s="0"/>
      <c r="FWJ97" s="0"/>
      <c r="FWK97" s="0"/>
      <c r="FWL97" s="0"/>
      <c r="FWM97" s="0"/>
      <c r="FWN97" s="0"/>
      <c r="FWO97" s="0"/>
      <c r="FWP97" s="0"/>
      <c r="FWQ97" s="0"/>
      <c r="FWR97" s="0"/>
      <c r="FWS97" s="0"/>
      <c r="FWT97" s="0"/>
      <c r="FWU97" s="0"/>
      <c r="FWV97" s="0"/>
      <c r="FWW97" s="0"/>
      <c r="FWX97" s="0"/>
      <c r="FWY97" s="0"/>
      <c r="FWZ97" s="0"/>
      <c r="FXA97" s="0"/>
      <c r="FXB97" s="0"/>
      <c r="FXC97" s="0"/>
      <c r="FXD97" s="0"/>
      <c r="FXE97" s="0"/>
      <c r="FXF97" s="0"/>
      <c r="FXG97" s="0"/>
      <c r="FXH97" s="0"/>
      <c r="FXI97" s="0"/>
      <c r="FXJ97" s="0"/>
      <c r="FXK97" s="0"/>
      <c r="FXL97" s="0"/>
      <c r="FXM97" s="0"/>
      <c r="FXN97" s="0"/>
      <c r="FXO97" s="0"/>
      <c r="FXP97" s="0"/>
      <c r="FXQ97" s="0"/>
      <c r="FXR97" s="0"/>
      <c r="FXS97" s="0"/>
      <c r="FXT97" s="0"/>
      <c r="FXU97" s="0"/>
      <c r="FXV97" s="0"/>
      <c r="FXW97" s="0"/>
      <c r="FXX97" s="0"/>
      <c r="FXY97" s="0"/>
      <c r="FXZ97" s="0"/>
      <c r="FYA97" s="0"/>
      <c r="FYB97" s="0"/>
      <c r="FYC97" s="0"/>
      <c r="FYD97" s="0"/>
      <c r="FYE97" s="0"/>
      <c r="FYF97" s="0"/>
      <c r="FYG97" s="0"/>
      <c r="FYH97" s="0"/>
      <c r="FYI97" s="0"/>
      <c r="FYJ97" s="0"/>
      <c r="FYK97" s="0"/>
      <c r="FYL97" s="0"/>
      <c r="FYM97" s="0"/>
      <c r="FYN97" s="0"/>
      <c r="FYO97" s="0"/>
      <c r="FYP97" s="0"/>
      <c r="FYQ97" s="0"/>
      <c r="FYR97" s="0"/>
      <c r="FYS97" s="0"/>
      <c r="FYT97" s="0"/>
      <c r="FYU97" s="0"/>
      <c r="FYV97" s="0"/>
      <c r="FYW97" s="0"/>
      <c r="FYX97" s="0"/>
      <c r="FYY97" s="0"/>
      <c r="FYZ97" s="0"/>
      <c r="FZA97" s="0"/>
      <c r="FZB97" s="0"/>
      <c r="FZC97" s="0"/>
      <c r="FZD97" s="0"/>
      <c r="FZE97" s="0"/>
      <c r="FZF97" s="0"/>
      <c r="FZG97" s="0"/>
      <c r="FZH97" s="0"/>
      <c r="FZI97" s="0"/>
      <c r="FZJ97" s="0"/>
      <c r="FZK97" s="0"/>
      <c r="FZL97" s="0"/>
      <c r="FZM97" s="0"/>
      <c r="FZN97" s="0"/>
      <c r="FZO97" s="0"/>
      <c r="FZP97" s="0"/>
      <c r="FZQ97" s="0"/>
      <c r="FZR97" s="0"/>
      <c r="FZS97" s="0"/>
      <c r="FZT97" s="0"/>
      <c r="FZU97" s="0"/>
      <c r="FZV97" s="0"/>
      <c r="FZW97" s="0"/>
      <c r="FZX97" s="0"/>
      <c r="FZY97" s="0"/>
      <c r="FZZ97" s="0"/>
      <c r="GAA97" s="0"/>
      <c r="GAB97" s="0"/>
      <c r="GAC97" s="0"/>
      <c r="GAD97" s="0"/>
      <c r="GAE97" s="0"/>
      <c r="GAF97" s="0"/>
      <c r="GAG97" s="0"/>
      <c r="GAH97" s="0"/>
      <c r="GAI97" s="0"/>
      <c r="GAJ97" s="0"/>
      <c r="GAK97" s="0"/>
      <c r="GAL97" s="0"/>
      <c r="GAM97" s="0"/>
      <c r="GAN97" s="0"/>
      <c r="GAO97" s="0"/>
      <c r="GAP97" s="0"/>
      <c r="GAQ97" s="0"/>
      <c r="GAR97" s="0"/>
      <c r="GAS97" s="0"/>
      <c r="GAT97" s="0"/>
      <c r="GAU97" s="0"/>
      <c r="GAV97" s="0"/>
      <c r="GAW97" s="0"/>
      <c r="GAX97" s="0"/>
      <c r="GAY97" s="0"/>
      <c r="GAZ97" s="0"/>
      <c r="GBA97" s="0"/>
      <c r="GBB97" s="0"/>
      <c r="GBC97" s="0"/>
      <c r="GBD97" s="0"/>
      <c r="GBE97" s="0"/>
      <c r="GBF97" s="0"/>
      <c r="GBG97" s="0"/>
      <c r="GBH97" s="0"/>
      <c r="GBI97" s="0"/>
      <c r="GBJ97" s="0"/>
      <c r="GBK97" s="0"/>
      <c r="GBL97" s="0"/>
      <c r="GBM97" s="0"/>
      <c r="GBN97" s="0"/>
      <c r="GBO97" s="0"/>
      <c r="GBP97" s="0"/>
      <c r="GBQ97" s="0"/>
      <c r="GBR97" s="0"/>
      <c r="GBS97" s="0"/>
      <c r="GBT97" s="0"/>
      <c r="GBU97" s="0"/>
      <c r="GBV97" s="0"/>
      <c r="GBW97" s="0"/>
      <c r="GBX97" s="0"/>
      <c r="GBY97" s="0"/>
      <c r="GBZ97" s="0"/>
      <c r="GCA97" s="0"/>
      <c r="GCB97" s="0"/>
      <c r="GCC97" s="0"/>
      <c r="GCD97" s="0"/>
      <c r="GCE97" s="0"/>
      <c r="GCF97" s="0"/>
      <c r="GCG97" s="0"/>
      <c r="GCH97" s="0"/>
      <c r="GCI97" s="0"/>
      <c r="GCJ97" s="0"/>
      <c r="GCK97" s="0"/>
      <c r="GCL97" s="0"/>
      <c r="GCM97" s="0"/>
      <c r="GCN97" s="0"/>
      <c r="GCO97" s="0"/>
      <c r="GCP97" s="0"/>
      <c r="GCQ97" s="0"/>
      <c r="GCR97" s="0"/>
      <c r="GCS97" s="0"/>
      <c r="GCT97" s="0"/>
      <c r="GCU97" s="0"/>
      <c r="GCV97" s="0"/>
      <c r="GCW97" s="0"/>
      <c r="GCX97" s="0"/>
      <c r="GCY97" s="0"/>
      <c r="GCZ97" s="0"/>
      <c r="GDA97" s="0"/>
      <c r="GDB97" s="0"/>
      <c r="GDC97" s="0"/>
      <c r="GDD97" s="0"/>
      <c r="GDE97" s="0"/>
      <c r="GDF97" s="0"/>
      <c r="GDG97" s="0"/>
      <c r="GDH97" s="0"/>
      <c r="GDI97" s="0"/>
      <c r="GDJ97" s="0"/>
      <c r="GDK97" s="0"/>
      <c r="GDL97" s="0"/>
      <c r="GDM97" s="0"/>
      <c r="GDN97" s="0"/>
      <c r="GDO97" s="0"/>
      <c r="GDP97" s="0"/>
      <c r="GDQ97" s="0"/>
      <c r="GDR97" s="0"/>
      <c r="GDS97" s="0"/>
      <c r="GDT97" s="0"/>
      <c r="GDU97" s="0"/>
      <c r="GDV97" s="0"/>
      <c r="GDW97" s="0"/>
      <c r="GDX97" s="0"/>
      <c r="GDY97" s="0"/>
      <c r="GDZ97" s="0"/>
      <c r="GEA97" s="0"/>
      <c r="GEB97" s="0"/>
      <c r="GEC97" s="0"/>
      <c r="GED97" s="0"/>
      <c r="GEE97" s="0"/>
      <c r="GEF97" s="0"/>
      <c r="GEG97" s="0"/>
      <c r="GEH97" s="0"/>
      <c r="GEI97" s="0"/>
      <c r="GEJ97" s="0"/>
      <c r="GEK97" s="0"/>
      <c r="GEL97" s="0"/>
      <c r="GEM97" s="0"/>
      <c r="GEN97" s="0"/>
      <c r="GEO97" s="0"/>
      <c r="GEP97" s="0"/>
      <c r="GEQ97" s="0"/>
      <c r="GER97" s="0"/>
      <c r="GES97" s="0"/>
      <c r="GET97" s="0"/>
      <c r="GEU97" s="0"/>
      <c r="GEV97" s="0"/>
      <c r="GEW97" s="0"/>
      <c r="GEX97" s="0"/>
      <c r="GEY97" s="0"/>
      <c r="GEZ97" s="0"/>
      <c r="GFA97" s="0"/>
      <c r="GFB97" s="0"/>
      <c r="GFC97" s="0"/>
      <c r="GFD97" s="0"/>
      <c r="GFE97" s="0"/>
      <c r="GFF97" s="0"/>
      <c r="GFG97" s="0"/>
      <c r="GFH97" s="0"/>
      <c r="GFI97" s="0"/>
      <c r="GFJ97" s="0"/>
      <c r="GFK97" s="0"/>
      <c r="GFL97" s="0"/>
      <c r="GFM97" s="0"/>
      <c r="GFN97" s="0"/>
      <c r="GFO97" s="0"/>
      <c r="GFP97" s="0"/>
      <c r="GFQ97" s="0"/>
      <c r="GFR97" s="0"/>
      <c r="GFS97" s="0"/>
      <c r="GFT97" s="0"/>
      <c r="GFU97" s="0"/>
      <c r="GFV97" s="0"/>
      <c r="GFW97" s="0"/>
      <c r="GFX97" s="0"/>
      <c r="GFY97" s="0"/>
      <c r="GFZ97" s="0"/>
      <c r="GGA97" s="0"/>
      <c r="GGB97" s="0"/>
      <c r="GGC97" s="0"/>
      <c r="GGD97" s="0"/>
      <c r="GGE97" s="0"/>
      <c r="GGF97" s="0"/>
      <c r="GGG97" s="0"/>
      <c r="GGH97" s="0"/>
      <c r="GGI97" s="0"/>
      <c r="GGJ97" s="0"/>
      <c r="GGK97" s="0"/>
      <c r="GGL97" s="0"/>
      <c r="GGM97" s="0"/>
      <c r="GGN97" s="0"/>
      <c r="GGO97" s="0"/>
      <c r="GGP97" s="0"/>
      <c r="GGQ97" s="0"/>
      <c r="GGR97" s="0"/>
      <c r="GGS97" s="0"/>
      <c r="GGT97" s="0"/>
      <c r="GGU97" s="0"/>
      <c r="GGV97" s="0"/>
      <c r="GGW97" s="0"/>
      <c r="GGX97" s="0"/>
      <c r="GGY97" s="0"/>
      <c r="GGZ97" s="0"/>
      <c r="GHA97" s="0"/>
      <c r="GHB97" s="0"/>
      <c r="GHC97" s="0"/>
      <c r="GHD97" s="0"/>
      <c r="GHE97" s="0"/>
      <c r="GHF97" s="0"/>
      <c r="GHG97" s="0"/>
      <c r="GHH97" s="0"/>
      <c r="GHI97" s="0"/>
      <c r="GHJ97" s="0"/>
      <c r="GHK97" s="0"/>
      <c r="GHL97" s="0"/>
      <c r="GHM97" s="0"/>
      <c r="GHN97" s="0"/>
      <c r="GHO97" s="0"/>
      <c r="GHP97" s="0"/>
      <c r="GHQ97" s="0"/>
      <c r="GHR97" s="0"/>
      <c r="GHS97" s="0"/>
      <c r="GHT97" s="0"/>
      <c r="GHU97" s="0"/>
      <c r="GHV97" s="0"/>
      <c r="GHW97" s="0"/>
      <c r="GHX97" s="0"/>
      <c r="GHY97" s="0"/>
      <c r="GHZ97" s="0"/>
      <c r="GIA97" s="0"/>
      <c r="GIB97" s="0"/>
      <c r="GIC97" s="0"/>
      <c r="GID97" s="0"/>
      <c r="GIE97" s="0"/>
      <c r="GIF97" s="0"/>
      <c r="GIG97" s="0"/>
      <c r="GIH97" s="0"/>
      <c r="GII97" s="0"/>
      <c r="GIJ97" s="0"/>
      <c r="GIK97" s="0"/>
      <c r="GIL97" s="0"/>
      <c r="GIM97" s="0"/>
      <c r="GIN97" s="0"/>
      <c r="GIO97" s="0"/>
      <c r="GIP97" s="0"/>
      <c r="GIQ97" s="0"/>
      <c r="GIR97" s="0"/>
      <c r="GIS97" s="0"/>
      <c r="GIT97" s="0"/>
      <c r="GIU97" s="0"/>
      <c r="GIV97" s="0"/>
      <c r="GIW97" s="0"/>
      <c r="GIX97" s="0"/>
      <c r="GIY97" s="0"/>
      <c r="GIZ97" s="0"/>
      <c r="GJA97" s="0"/>
      <c r="GJB97" s="0"/>
      <c r="GJC97" s="0"/>
      <c r="GJD97" s="0"/>
      <c r="GJE97" s="0"/>
      <c r="GJF97" s="0"/>
      <c r="GJG97" s="0"/>
      <c r="GJH97" s="0"/>
      <c r="GJI97" s="0"/>
      <c r="GJJ97" s="0"/>
      <c r="GJK97" s="0"/>
      <c r="GJL97" s="0"/>
      <c r="GJM97" s="0"/>
      <c r="GJN97" s="0"/>
      <c r="GJO97" s="0"/>
      <c r="GJP97" s="0"/>
      <c r="GJQ97" s="0"/>
      <c r="GJR97" s="0"/>
      <c r="GJS97" s="0"/>
      <c r="GJT97" s="0"/>
      <c r="GJU97" s="0"/>
      <c r="GJV97" s="0"/>
      <c r="GJW97" s="0"/>
      <c r="GJX97" s="0"/>
      <c r="GJY97" s="0"/>
      <c r="GJZ97" s="0"/>
      <c r="GKA97" s="0"/>
      <c r="GKB97" s="0"/>
      <c r="GKC97" s="0"/>
      <c r="GKD97" s="0"/>
      <c r="GKE97" s="0"/>
      <c r="GKF97" s="0"/>
      <c r="GKG97" s="0"/>
      <c r="GKH97" s="0"/>
      <c r="GKI97" s="0"/>
      <c r="GKJ97" s="0"/>
      <c r="GKK97" s="0"/>
      <c r="GKL97" s="0"/>
      <c r="GKM97" s="0"/>
      <c r="GKN97" s="0"/>
      <c r="GKO97" s="0"/>
      <c r="GKP97" s="0"/>
      <c r="GKQ97" s="0"/>
      <c r="GKR97" s="0"/>
      <c r="GKS97" s="0"/>
      <c r="GKT97" s="0"/>
      <c r="GKU97" s="0"/>
      <c r="GKV97" s="0"/>
      <c r="GKW97" s="0"/>
      <c r="GKX97" s="0"/>
      <c r="GKY97" s="0"/>
      <c r="GKZ97" s="0"/>
      <c r="GLA97" s="0"/>
      <c r="GLB97" s="0"/>
      <c r="GLC97" s="0"/>
      <c r="GLD97" s="0"/>
      <c r="GLE97" s="0"/>
      <c r="GLF97" s="0"/>
      <c r="GLG97" s="0"/>
      <c r="GLH97" s="0"/>
      <c r="GLI97" s="0"/>
      <c r="GLJ97" s="0"/>
      <c r="GLK97" s="0"/>
      <c r="GLL97" s="0"/>
      <c r="GLM97" s="0"/>
      <c r="GLN97" s="0"/>
      <c r="GLO97" s="0"/>
      <c r="GLP97" s="0"/>
      <c r="GLQ97" s="0"/>
      <c r="GLR97" s="0"/>
      <c r="GLS97" s="0"/>
      <c r="GLT97" s="0"/>
      <c r="GLU97" s="0"/>
      <c r="GLV97" s="0"/>
      <c r="GLW97" s="0"/>
      <c r="GLX97" s="0"/>
      <c r="GLY97" s="0"/>
      <c r="GLZ97" s="0"/>
      <c r="GMA97" s="0"/>
      <c r="GMB97" s="0"/>
      <c r="GMC97" s="0"/>
      <c r="GMD97" s="0"/>
      <c r="GME97" s="0"/>
      <c r="GMF97" s="0"/>
      <c r="GMG97" s="0"/>
      <c r="GMH97" s="0"/>
      <c r="GMI97" s="0"/>
      <c r="GMJ97" s="0"/>
      <c r="GMK97" s="0"/>
      <c r="GML97" s="0"/>
      <c r="GMM97" s="0"/>
      <c r="GMN97" s="0"/>
      <c r="GMO97" s="0"/>
      <c r="GMP97" s="0"/>
      <c r="GMQ97" s="0"/>
      <c r="GMR97" s="0"/>
      <c r="GMS97" s="0"/>
      <c r="GMT97" s="0"/>
      <c r="GMU97" s="0"/>
      <c r="GMV97" s="0"/>
      <c r="GMW97" s="0"/>
      <c r="GMX97" s="0"/>
      <c r="GMY97" s="0"/>
      <c r="GMZ97" s="0"/>
      <c r="GNA97" s="0"/>
      <c r="GNB97" s="0"/>
      <c r="GNC97" s="0"/>
      <c r="GND97" s="0"/>
      <c r="GNE97" s="0"/>
      <c r="GNF97" s="0"/>
      <c r="GNG97" s="0"/>
      <c r="GNH97" s="0"/>
      <c r="GNI97" s="0"/>
      <c r="GNJ97" s="0"/>
      <c r="GNK97" s="0"/>
      <c r="GNL97" s="0"/>
      <c r="GNM97" s="0"/>
      <c r="GNN97" s="0"/>
      <c r="GNO97" s="0"/>
      <c r="GNP97" s="0"/>
      <c r="GNQ97" s="0"/>
      <c r="GNR97" s="0"/>
      <c r="GNS97" s="0"/>
      <c r="GNT97" s="0"/>
      <c r="GNU97" s="0"/>
      <c r="GNV97" s="0"/>
      <c r="GNW97" s="0"/>
      <c r="GNX97" s="0"/>
      <c r="GNY97" s="0"/>
      <c r="GNZ97" s="0"/>
      <c r="GOA97" s="0"/>
      <c r="GOB97" s="0"/>
      <c r="GOC97" s="0"/>
      <c r="GOD97" s="0"/>
      <c r="GOE97" s="0"/>
      <c r="GOF97" s="0"/>
      <c r="GOG97" s="0"/>
      <c r="GOH97" s="0"/>
      <c r="GOI97" s="0"/>
      <c r="GOJ97" s="0"/>
      <c r="GOK97" s="0"/>
      <c r="GOL97" s="0"/>
      <c r="GOM97" s="0"/>
      <c r="GON97" s="0"/>
      <c r="GOO97" s="0"/>
      <c r="GOP97" s="0"/>
      <c r="GOQ97" s="0"/>
      <c r="GOR97" s="0"/>
      <c r="GOS97" s="0"/>
      <c r="GOT97" s="0"/>
      <c r="GOU97" s="0"/>
      <c r="GOV97" s="0"/>
      <c r="GOW97" s="0"/>
      <c r="GOX97" s="0"/>
      <c r="GOY97" s="0"/>
      <c r="GOZ97" s="0"/>
      <c r="GPA97" s="0"/>
      <c r="GPB97" s="0"/>
      <c r="GPC97" s="0"/>
      <c r="GPD97" s="0"/>
      <c r="GPE97" s="0"/>
      <c r="GPF97" s="0"/>
      <c r="GPG97" s="0"/>
      <c r="GPH97" s="0"/>
      <c r="GPI97" s="0"/>
      <c r="GPJ97" s="0"/>
      <c r="GPK97" s="0"/>
      <c r="GPL97" s="0"/>
      <c r="GPM97" s="0"/>
      <c r="GPN97" s="0"/>
      <c r="GPO97" s="0"/>
      <c r="GPP97" s="0"/>
      <c r="GPQ97" s="0"/>
      <c r="GPR97" s="0"/>
      <c r="GPS97" s="0"/>
      <c r="GPT97" s="0"/>
      <c r="GPU97" s="0"/>
      <c r="GPV97" s="0"/>
      <c r="GPW97" s="0"/>
      <c r="GPX97" s="0"/>
      <c r="GPY97" s="0"/>
      <c r="GPZ97" s="0"/>
      <c r="GQA97" s="0"/>
      <c r="GQB97" s="0"/>
      <c r="GQC97" s="0"/>
      <c r="GQD97" s="0"/>
      <c r="GQE97" s="0"/>
      <c r="GQF97" s="0"/>
      <c r="GQG97" s="0"/>
      <c r="GQH97" s="0"/>
      <c r="GQI97" s="0"/>
      <c r="GQJ97" s="0"/>
      <c r="GQK97" s="0"/>
      <c r="GQL97" s="0"/>
      <c r="GQM97" s="0"/>
      <c r="GQN97" s="0"/>
      <c r="GQO97" s="0"/>
      <c r="GQP97" s="0"/>
      <c r="GQQ97" s="0"/>
      <c r="GQR97" s="0"/>
      <c r="GQS97" s="0"/>
      <c r="GQT97" s="0"/>
      <c r="GQU97" s="0"/>
      <c r="GQV97" s="0"/>
      <c r="GQW97" s="0"/>
      <c r="GQX97" s="0"/>
      <c r="GQY97" s="0"/>
      <c r="GQZ97" s="0"/>
      <c r="GRA97" s="0"/>
      <c r="GRB97" s="0"/>
      <c r="GRC97" s="0"/>
      <c r="GRD97" s="0"/>
      <c r="GRE97" s="0"/>
      <c r="GRF97" s="0"/>
      <c r="GRG97" s="0"/>
      <c r="GRH97" s="0"/>
      <c r="GRI97" s="0"/>
      <c r="GRJ97" s="0"/>
      <c r="GRK97" s="0"/>
      <c r="GRL97" s="0"/>
      <c r="GRM97" s="0"/>
      <c r="GRN97" s="0"/>
      <c r="GRO97" s="0"/>
      <c r="GRP97" s="0"/>
      <c r="GRQ97" s="0"/>
      <c r="GRR97" s="0"/>
      <c r="GRS97" s="0"/>
      <c r="GRT97" s="0"/>
      <c r="GRU97" s="0"/>
      <c r="GRV97" s="0"/>
      <c r="GRW97" s="0"/>
      <c r="GRX97" s="0"/>
      <c r="GRY97" s="0"/>
      <c r="GRZ97" s="0"/>
      <c r="GSA97" s="0"/>
      <c r="GSB97" s="0"/>
      <c r="GSC97" s="0"/>
      <c r="GSD97" s="0"/>
      <c r="GSE97" s="0"/>
      <c r="GSF97" s="0"/>
      <c r="GSG97" s="0"/>
      <c r="GSH97" s="0"/>
      <c r="GSI97" s="0"/>
      <c r="GSJ97" s="0"/>
      <c r="GSK97" s="0"/>
      <c r="GSL97" s="0"/>
      <c r="GSM97" s="0"/>
      <c r="GSN97" s="0"/>
      <c r="GSO97" s="0"/>
      <c r="GSP97" s="0"/>
      <c r="GSQ97" s="0"/>
      <c r="GSR97" s="0"/>
      <c r="GSS97" s="0"/>
      <c r="GST97" s="0"/>
      <c r="GSU97" s="0"/>
      <c r="GSV97" s="0"/>
      <c r="GSW97" s="0"/>
      <c r="GSX97" s="0"/>
      <c r="GSY97" s="0"/>
      <c r="GSZ97" s="0"/>
      <c r="GTA97" s="0"/>
      <c r="GTB97" s="0"/>
      <c r="GTC97" s="0"/>
      <c r="GTD97" s="0"/>
      <c r="GTE97" s="0"/>
      <c r="GTF97" s="0"/>
      <c r="GTG97" s="0"/>
      <c r="GTH97" s="0"/>
      <c r="GTI97" s="0"/>
      <c r="GTJ97" s="0"/>
      <c r="GTK97" s="0"/>
      <c r="GTL97" s="0"/>
      <c r="GTM97" s="0"/>
      <c r="GTN97" s="0"/>
      <c r="GTO97" s="0"/>
      <c r="GTP97" s="0"/>
      <c r="GTQ97" s="0"/>
      <c r="GTR97" s="0"/>
      <c r="GTS97" s="0"/>
      <c r="GTT97" s="0"/>
      <c r="GTU97" s="0"/>
      <c r="GTV97" s="0"/>
      <c r="GTW97" s="0"/>
      <c r="GTX97" s="0"/>
      <c r="GTY97" s="0"/>
      <c r="GTZ97" s="0"/>
      <c r="GUA97" s="0"/>
      <c r="GUB97" s="0"/>
      <c r="GUC97" s="0"/>
      <c r="GUD97" s="0"/>
      <c r="GUE97" s="0"/>
      <c r="GUF97" s="0"/>
      <c r="GUG97" s="0"/>
      <c r="GUH97" s="0"/>
      <c r="GUI97" s="0"/>
      <c r="GUJ97" s="0"/>
      <c r="GUK97" s="0"/>
      <c r="GUL97" s="0"/>
      <c r="GUM97" s="0"/>
      <c r="GUN97" s="0"/>
      <c r="GUO97" s="0"/>
      <c r="GUP97" s="0"/>
      <c r="GUQ97" s="0"/>
      <c r="GUR97" s="0"/>
      <c r="GUS97" s="0"/>
      <c r="GUT97" s="0"/>
      <c r="GUU97" s="0"/>
      <c r="GUV97" s="0"/>
      <c r="GUW97" s="0"/>
      <c r="GUX97" s="0"/>
      <c r="GUY97" s="0"/>
      <c r="GUZ97" s="0"/>
      <c r="GVA97" s="0"/>
      <c r="GVB97" s="0"/>
      <c r="GVC97" s="0"/>
      <c r="GVD97" s="0"/>
      <c r="GVE97" s="0"/>
      <c r="GVF97" s="0"/>
      <c r="GVG97" s="0"/>
      <c r="GVH97" s="0"/>
      <c r="GVI97" s="0"/>
      <c r="GVJ97" s="0"/>
      <c r="GVK97" s="0"/>
      <c r="GVL97" s="0"/>
      <c r="GVM97" s="0"/>
      <c r="GVN97" s="0"/>
      <c r="GVO97" s="0"/>
      <c r="GVP97" s="0"/>
      <c r="GVQ97" s="0"/>
      <c r="GVR97" s="0"/>
      <c r="GVS97" s="0"/>
      <c r="GVT97" s="0"/>
      <c r="GVU97" s="0"/>
      <c r="GVV97" s="0"/>
      <c r="GVW97" s="0"/>
      <c r="GVX97" s="0"/>
      <c r="GVY97" s="0"/>
      <c r="GVZ97" s="0"/>
      <c r="GWA97" s="0"/>
      <c r="GWB97" s="0"/>
      <c r="GWC97" s="0"/>
      <c r="GWD97" s="0"/>
      <c r="GWE97" s="0"/>
      <c r="GWF97" s="0"/>
      <c r="GWG97" s="0"/>
      <c r="GWH97" s="0"/>
      <c r="GWI97" s="0"/>
      <c r="GWJ97" s="0"/>
      <c r="GWK97" s="0"/>
      <c r="GWL97" s="0"/>
      <c r="GWM97" s="0"/>
      <c r="GWN97" s="0"/>
      <c r="GWO97" s="0"/>
      <c r="GWP97" s="0"/>
      <c r="GWQ97" s="0"/>
      <c r="GWR97" s="0"/>
      <c r="GWS97" s="0"/>
      <c r="GWT97" s="0"/>
      <c r="GWU97" s="0"/>
      <c r="GWV97" s="0"/>
      <c r="GWW97" s="0"/>
      <c r="GWX97" s="0"/>
      <c r="GWY97" s="0"/>
      <c r="GWZ97" s="0"/>
      <c r="GXA97" s="0"/>
      <c r="GXB97" s="0"/>
      <c r="GXC97" s="0"/>
      <c r="GXD97" s="0"/>
      <c r="GXE97" s="0"/>
      <c r="GXF97" s="0"/>
      <c r="GXG97" s="0"/>
      <c r="GXH97" s="0"/>
      <c r="GXI97" s="0"/>
      <c r="GXJ97" s="0"/>
      <c r="GXK97" s="0"/>
      <c r="GXL97" s="0"/>
      <c r="GXM97" s="0"/>
      <c r="GXN97" s="0"/>
      <c r="GXO97" s="0"/>
      <c r="GXP97" s="0"/>
      <c r="GXQ97" s="0"/>
      <c r="GXR97" s="0"/>
      <c r="GXS97" s="0"/>
      <c r="GXT97" s="0"/>
      <c r="GXU97" s="0"/>
      <c r="GXV97" s="0"/>
      <c r="GXW97" s="0"/>
      <c r="GXX97" s="0"/>
      <c r="GXY97" s="0"/>
      <c r="GXZ97" s="0"/>
      <c r="GYA97" s="0"/>
      <c r="GYB97" s="0"/>
      <c r="GYC97" s="0"/>
      <c r="GYD97" s="0"/>
      <c r="GYE97" s="0"/>
      <c r="GYF97" s="0"/>
      <c r="GYG97" s="0"/>
      <c r="GYH97" s="0"/>
      <c r="GYI97" s="0"/>
      <c r="GYJ97" s="0"/>
      <c r="GYK97" s="0"/>
      <c r="GYL97" s="0"/>
      <c r="GYM97" s="0"/>
      <c r="GYN97" s="0"/>
      <c r="GYO97" s="0"/>
      <c r="GYP97" s="0"/>
      <c r="GYQ97" s="0"/>
      <c r="GYR97" s="0"/>
      <c r="GYS97" s="0"/>
      <c r="GYT97" s="0"/>
      <c r="GYU97" s="0"/>
      <c r="GYV97" s="0"/>
      <c r="GYW97" s="0"/>
      <c r="GYX97" s="0"/>
      <c r="GYY97" s="0"/>
      <c r="GYZ97" s="0"/>
      <c r="GZA97" s="0"/>
      <c r="GZB97" s="0"/>
      <c r="GZC97" s="0"/>
      <c r="GZD97" s="0"/>
      <c r="GZE97" s="0"/>
      <c r="GZF97" s="0"/>
      <c r="GZG97" s="0"/>
      <c r="GZH97" s="0"/>
      <c r="GZI97" s="0"/>
      <c r="GZJ97" s="0"/>
      <c r="GZK97" s="0"/>
      <c r="GZL97" s="0"/>
      <c r="GZM97" s="0"/>
      <c r="GZN97" s="0"/>
      <c r="GZO97" s="0"/>
      <c r="GZP97" s="0"/>
      <c r="GZQ97" s="0"/>
      <c r="GZR97" s="0"/>
      <c r="GZS97" s="0"/>
      <c r="GZT97" s="0"/>
      <c r="GZU97" s="0"/>
      <c r="GZV97" s="0"/>
      <c r="GZW97" s="0"/>
      <c r="GZX97" s="0"/>
      <c r="GZY97" s="0"/>
      <c r="GZZ97" s="0"/>
      <c r="HAA97" s="0"/>
      <c r="HAB97" s="0"/>
      <c r="HAC97" s="0"/>
      <c r="HAD97" s="0"/>
      <c r="HAE97" s="0"/>
      <c r="HAF97" s="0"/>
      <c r="HAG97" s="0"/>
      <c r="HAH97" s="0"/>
      <c r="HAI97" s="0"/>
      <c r="HAJ97" s="0"/>
      <c r="HAK97" s="0"/>
      <c r="HAL97" s="0"/>
      <c r="HAM97" s="0"/>
      <c r="HAN97" s="0"/>
      <c r="HAO97" s="0"/>
      <c r="HAP97" s="0"/>
      <c r="HAQ97" s="0"/>
      <c r="HAR97" s="0"/>
      <c r="HAS97" s="0"/>
      <c r="HAT97" s="0"/>
      <c r="HAU97" s="0"/>
      <c r="HAV97" s="0"/>
      <c r="HAW97" s="0"/>
      <c r="HAX97" s="0"/>
      <c r="HAY97" s="0"/>
      <c r="HAZ97" s="0"/>
      <c r="HBA97" s="0"/>
      <c r="HBB97" s="0"/>
      <c r="HBC97" s="0"/>
      <c r="HBD97" s="0"/>
      <c r="HBE97" s="0"/>
      <c r="HBF97" s="0"/>
      <c r="HBG97" s="0"/>
      <c r="HBH97" s="0"/>
      <c r="HBI97" s="0"/>
      <c r="HBJ97" s="0"/>
      <c r="HBK97" s="0"/>
      <c r="HBL97" s="0"/>
      <c r="HBM97" s="0"/>
      <c r="HBN97" s="0"/>
      <c r="HBO97" s="0"/>
      <c r="HBP97" s="0"/>
      <c r="HBQ97" s="0"/>
      <c r="HBR97" s="0"/>
      <c r="HBS97" s="0"/>
      <c r="HBT97" s="0"/>
      <c r="HBU97" s="0"/>
      <c r="HBV97" s="0"/>
      <c r="HBW97" s="0"/>
      <c r="HBX97" s="0"/>
      <c r="HBY97" s="0"/>
      <c r="HBZ97" s="0"/>
      <c r="HCA97" s="0"/>
      <c r="HCB97" s="0"/>
      <c r="HCC97" s="0"/>
      <c r="HCD97" s="0"/>
      <c r="HCE97" s="0"/>
      <c r="HCF97" s="0"/>
      <c r="HCG97" s="0"/>
      <c r="HCH97" s="0"/>
      <c r="HCI97" s="0"/>
      <c r="HCJ97" s="0"/>
      <c r="HCK97" s="0"/>
      <c r="HCL97" s="0"/>
      <c r="HCM97" s="0"/>
      <c r="HCN97" s="0"/>
      <c r="HCO97" s="0"/>
      <c r="HCP97" s="0"/>
      <c r="HCQ97" s="0"/>
      <c r="HCR97" s="0"/>
      <c r="HCS97" s="0"/>
      <c r="HCT97" s="0"/>
      <c r="HCU97" s="0"/>
      <c r="HCV97" s="0"/>
      <c r="HCW97" s="0"/>
      <c r="HCX97" s="0"/>
      <c r="HCY97" s="0"/>
      <c r="HCZ97" s="0"/>
      <c r="HDA97" s="0"/>
      <c r="HDB97" s="0"/>
      <c r="HDC97" s="0"/>
      <c r="HDD97" s="0"/>
      <c r="HDE97" s="0"/>
      <c r="HDF97" s="0"/>
      <c r="HDG97" s="0"/>
      <c r="HDH97" s="0"/>
      <c r="HDI97" s="0"/>
      <c r="HDJ97" s="0"/>
      <c r="HDK97" s="0"/>
      <c r="HDL97" s="0"/>
      <c r="HDM97" s="0"/>
      <c r="HDN97" s="0"/>
      <c r="HDO97" s="0"/>
      <c r="HDP97" s="0"/>
      <c r="HDQ97" s="0"/>
      <c r="HDR97" s="0"/>
      <c r="HDS97" s="0"/>
      <c r="HDT97" s="0"/>
      <c r="HDU97" s="0"/>
      <c r="HDV97" s="0"/>
      <c r="HDW97" s="0"/>
      <c r="HDX97" s="0"/>
      <c r="HDY97" s="0"/>
      <c r="HDZ97" s="0"/>
      <c r="HEA97" s="0"/>
      <c r="HEB97" s="0"/>
      <c r="HEC97" s="0"/>
      <c r="HED97" s="0"/>
      <c r="HEE97" s="0"/>
      <c r="HEF97" s="0"/>
      <c r="HEG97" s="0"/>
      <c r="HEH97" s="0"/>
      <c r="HEI97" s="0"/>
      <c r="HEJ97" s="0"/>
      <c r="HEK97" s="0"/>
      <c r="HEL97" s="0"/>
      <c r="HEM97" s="0"/>
      <c r="HEN97" s="0"/>
      <c r="HEO97" s="0"/>
      <c r="HEP97" s="0"/>
      <c r="HEQ97" s="0"/>
      <c r="HER97" s="0"/>
      <c r="HES97" s="0"/>
      <c r="HET97" s="0"/>
      <c r="HEU97" s="0"/>
      <c r="HEV97" s="0"/>
      <c r="HEW97" s="0"/>
      <c r="HEX97" s="0"/>
      <c r="HEY97" s="0"/>
      <c r="HEZ97" s="0"/>
      <c r="HFA97" s="0"/>
      <c r="HFB97" s="0"/>
      <c r="HFC97" s="0"/>
      <c r="HFD97" s="0"/>
      <c r="HFE97" s="0"/>
      <c r="HFF97" s="0"/>
      <c r="HFG97" s="0"/>
      <c r="HFH97" s="0"/>
      <c r="HFI97" s="0"/>
      <c r="HFJ97" s="0"/>
      <c r="HFK97" s="0"/>
      <c r="HFL97" s="0"/>
      <c r="HFM97" s="0"/>
      <c r="HFN97" s="0"/>
      <c r="HFO97" s="0"/>
      <c r="HFP97" s="0"/>
      <c r="HFQ97" s="0"/>
      <c r="HFR97" s="0"/>
      <c r="HFS97" s="0"/>
      <c r="HFT97" s="0"/>
      <c r="HFU97" s="0"/>
      <c r="HFV97" s="0"/>
      <c r="HFW97" s="0"/>
      <c r="HFX97" s="0"/>
      <c r="HFY97" s="0"/>
      <c r="HFZ97" s="0"/>
      <c r="HGA97" s="0"/>
      <c r="HGB97" s="0"/>
      <c r="HGC97" s="0"/>
      <c r="HGD97" s="0"/>
      <c r="HGE97" s="0"/>
      <c r="HGF97" s="0"/>
      <c r="HGG97" s="0"/>
      <c r="HGH97" s="0"/>
      <c r="HGI97" s="0"/>
      <c r="HGJ97" s="0"/>
      <c r="HGK97" s="0"/>
      <c r="HGL97" s="0"/>
      <c r="HGM97" s="0"/>
      <c r="HGN97" s="0"/>
      <c r="HGO97" s="0"/>
      <c r="HGP97" s="0"/>
      <c r="HGQ97" s="0"/>
      <c r="HGR97" s="0"/>
      <c r="HGS97" s="0"/>
      <c r="HGT97" s="0"/>
      <c r="HGU97" s="0"/>
      <c r="HGV97" s="0"/>
      <c r="HGW97" s="0"/>
      <c r="HGX97" s="0"/>
      <c r="HGY97" s="0"/>
      <c r="HGZ97" s="0"/>
      <c r="HHA97" s="0"/>
      <c r="HHB97" s="0"/>
      <c r="HHC97" s="0"/>
      <c r="HHD97" s="0"/>
      <c r="HHE97" s="0"/>
      <c r="HHF97" s="0"/>
      <c r="HHG97" s="0"/>
      <c r="HHH97" s="0"/>
      <c r="HHI97" s="0"/>
      <c r="HHJ97" s="0"/>
      <c r="HHK97" s="0"/>
      <c r="HHL97" s="0"/>
      <c r="HHM97" s="0"/>
      <c r="HHN97" s="0"/>
      <c r="HHO97" s="0"/>
      <c r="HHP97" s="0"/>
      <c r="HHQ97" s="0"/>
      <c r="HHR97" s="0"/>
      <c r="HHS97" s="0"/>
      <c r="HHT97" s="0"/>
      <c r="HHU97" s="0"/>
      <c r="HHV97" s="0"/>
      <c r="HHW97" s="0"/>
      <c r="HHX97" s="0"/>
      <c r="HHY97" s="0"/>
      <c r="HHZ97" s="0"/>
      <c r="HIA97" s="0"/>
      <c r="HIB97" s="0"/>
      <c r="HIC97" s="0"/>
      <c r="HID97" s="0"/>
      <c r="HIE97" s="0"/>
      <c r="HIF97" s="0"/>
      <c r="HIG97" s="0"/>
      <c r="HIH97" s="0"/>
      <c r="HII97" s="0"/>
      <c r="HIJ97" s="0"/>
      <c r="HIK97" s="0"/>
      <c r="HIL97" s="0"/>
      <c r="HIM97" s="0"/>
      <c r="HIN97" s="0"/>
      <c r="HIO97" s="0"/>
      <c r="HIP97" s="0"/>
      <c r="HIQ97" s="0"/>
      <c r="HIR97" s="0"/>
      <c r="HIS97" s="0"/>
      <c r="HIT97" s="0"/>
      <c r="HIU97" s="0"/>
      <c r="HIV97" s="0"/>
      <c r="HIW97" s="0"/>
      <c r="HIX97" s="0"/>
      <c r="HIY97" s="0"/>
      <c r="HIZ97" s="0"/>
      <c r="HJA97" s="0"/>
      <c r="HJB97" s="0"/>
      <c r="HJC97" s="0"/>
      <c r="HJD97" s="0"/>
      <c r="HJE97" s="0"/>
      <c r="HJF97" s="0"/>
      <c r="HJG97" s="0"/>
      <c r="HJH97" s="0"/>
      <c r="HJI97" s="0"/>
      <c r="HJJ97" s="0"/>
      <c r="HJK97" s="0"/>
      <c r="HJL97" s="0"/>
      <c r="HJM97" s="0"/>
      <c r="HJN97" s="0"/>
      <c r="HJO97" s="0"/>
      <c r="HJP97" s="0"/>
      <c r="HJQ97" s="0"/>
      <c r="HJR97" s="0"/>
      <c r="HJS97" s="0"/>
      <c r="HJT97" s="0"/>
      <c r="HJU97" s="0"/>
      <c r="HJV97" s="0"/>
      <c r="HJW97" s="0"/>
      <c r="HJX97" s="0"/>
      <c r="HJY97" s="0"/>
      <c r="HJZ97" s="0"/>
      <c r="HKA97" s="0"/>
      <c r="HKB97" s="0"/>
      <c r="HKC97" s="0"/>
      <c r="HKD97" s="0"/>
      <c r="HKE97" s="0"/>
      <c r="HKF97" s="0"/>
      <c r="HKG97" s="0"/>
      <c r="HKH97" s="0"/>
      <c r="HKI97" s="0"/>
      <c r="HKJ97" s="0"/>
      <c r="HKK97" s="0"/>
      <c r="HKL97" s="0"/>
      <c r="HKM97" s="0"/>
      <c r="HKN97" s="0"/>
      <c r="HKO97" s="0"/>
      <c r="HKP97" s="0"/>
      <c r="HKQ97" s="0"/>
      <c r="HKR97" s="0"/>
      <c r="HKS97" s="0"/>
      <c r="HKT97" s="0"/>
      <c r="HKU97" s="0"/>
      <c r="HKV97" s="0"/>
      <c r="HKW97" s="0"/>
      <c r="HKX97" s="0"/>
      <c r="HKY97" s="0"/>
      <c r="HKZ97" s="0"/>
      <c r="HLA97" s="0"/>
      <c r="HLB97" s="0"/>
      <c r="HLC97" s="0"/>
      <c r="HLD97" s="0"/>
      <c r="HLE97" s="0"/>
      <c r="HLF97" s="0"/>
      <c r="HLG97" s="0"/>
      <c r="HLH97" s="0"/>
      <c r="HLI97" s="0"/>
      <c r="HLJ97" s="0"/>
      <c r="HLK97" s="0"/>
      <c r="HLL97" s="0"/>
      <c r="HLM97" s="0"/>
      <c r="HLN97" s="0"/>
      <c r="HLO97" s="0"/>
      <c r="HLP97" s="0"/>
      <c r="HLQ97" s="0"/>
      <c r="HLR97" s="0"/>
      <c r="HLS97" s="0"/>
      <c r="HLT97" s="0"/>
      <c r="HLU97" s="0"/>
      <c r="HLV97" s="0"/>
      <c r="HLW97" s="0"/>
      <c r="HLX97" s="0"/>
      <c r="HLY97" s="0"/>
      <c r="HLZ97" s="0"/>
      <c r="HMA97" s="0"/>
      <c r="HMB97" s="0"/>
      <c r="HMC97" s="0"/>
      <c r="HMD97" s="0"/>
      <c r="HME97" s="0"/>
      <c r="HMF97" s="0"/>
      <c r="HMG97" s="0"/>
      <c r="HMH97" s="0"/>
      <c r="HMI97" s="0"/>
      <c r="HMJ97" s="0"/>
      <c r="HMK97" s="0"/>
      <c r="HML97" s="0"/>
      <c r="HMM97" s="0"/>
      <c r="HMN97" s="0"/>
      <c r="HMO97" s="0"/>
      <c r="HMP97" s="0"/>
      <c r="HMQ97" s="0"/>
      <c r="HMR97" s="0"/>
      <c r="HMS97" s="0"/>
      <c r="HMT97" s="0"/>
      <c r="HMU97" s="0"/>
      <c r="HMV97" s="0"/>
      <c r="HMW97" s="0"/>
      <c r="HMX97" s="0"/>
      <c r="HMY97" s="0"/>
      <c r="HMZ97" s="0"/>
      <c r="HNA97" s="0"/>
      <c r="HNB97" s="0"/>
      <c r="HNC97" s="0"/>
      <c r="HND97" s="0"/>
      <c r="HNE97" s="0"/>
      <c r="HNF97" s="0"/>
      <c r="HNG97" s="0"/>
      <c r="HNH97" s="0"/>
      <c r="HNI97" s="0"/>
      <c r="HNJ97" s="0"/>
      <c r="HNK97" s="0"/>
      <c r="HNL97" s="0"/>
      <c r="HNM97" s="0"/>
      <c r="HNN97" s="0"/>
      <c r="HNO97" s="0"/>
      <c r="HNP97" s="0"/>
      <c r="HNQ97" s="0"/>
      <c r="HNR97" s="0"/>
      <c r="HNS97" s="0"/>
      <c r="HNT97" s="0"/>
      <c r="HNU97" s="0"/>
      <c r="HNV97" s="0"/>
      <c r="HNW97" s="0"/>
      <c r="HNX97" s="0"/>
      <c r="HNY97" s="0"/>
      <c r="HNZ97" s="0"/>
      <c r="HOA97" s="0"/>
      <c r="HOB97" s="0"/>
      <c r="HOC97" s="0"/>
      <c r="HOD97" s="0"/>
      <c r="HOE97" s="0"/>
      <c r="HOF97" s="0"/>
      <c r="HOG97" s="0"/>
      <c r="HOH97" s="0"/>
      <c r="HOI97" s="0"/>
      <c r="HOJ97" s="0"/>
      <c r="HOK97" s="0"/>
      <c r="HOL97" s="0"/>
      <c r="HOM97" s="0"/>
      <c r="HON97" s="0"/>
      <c r="HOO97" s="0"/>
      <c r="HOP97" s="0"/>
      <c r="HOQ97" s="0"/>
      <c r="HOR97" s="0"/>
      <c r="HOS97" s="0"/>
      <c r="HOT97" s="0"/>
      <c r="HOU97" s="0"/>
      <c r="HOV97" s="0"/>
      <c r="HOW97" s="0"/>
      <c r="HOX97" s="0"/>
      <c r="HOY97" s="0"/>
      <c r="HOZ97" s="0"/>
      <c r="HPA97" s="0"/>
      <c r="HPB97" s="0"/>
      <c r="HPC97" s="0"/>
      <c r="HPD97" s="0"/>
      <c r="HPE97" s="0"/>
      <c r="HPF97" s="0"/>
      <c r="HPG97" s="0"/>
      <c r="HPH97" s="0"/>
      <c r="HPI97" s="0"/>
      <c r="HPJ97" s="0"/>
      <c r="HPK97" s="0"/>
      <c r="HPL97" s="0"/>
      <c r="HPM97" s="0"/>
      <c r="HPN97" s="0"/>
      <c r="HPO97" s="0"/>
      <c r="HPP97" s="0"/>
      <c r="HPQ97" s="0"/>
      <c r="HPR97" s="0"/>
      <c r="HPS97" s="0"/>
      <c r="HPT97" s="0"/>
      <c r="HPU97" s="0"/>
      <c r="HPV97" s="0"/>
      <c r="HPW97" s="0"/>
      <c r="HPX97" s="0"/>
      <c r="HPY97" s="0"/>
      <c r="HPZ97" s="0"/>
      <c r="HQA97" s="0"/>
      <c r="HQB97" s="0"/>
      <c r="HQC97" s="0"/>
      <c r="HQD97" s="0"/>
      <c r="HQE97" s="0"/>
      <c r="HQF97" s="0"/>
      <c r="HQG97" s="0"/>
      <c r="HQH97" s="0"/>
      <c r="HQI97" s="0"/>
      <c r="HQJ97" s="0"/>
      <c r="HQK97" s="0"/>
      <c r="HQL97" s="0"/>
      <c r="HQM97" s="0"/>
      <c r="HQN97" s="0"/>
      <c r="HQO97" s="0"/>
      <c r="HQP97" s="0"/>
      <c r="HQQ97" s="0"/>
      <c r="HQR97" s="0"/>
      <c r="HQS97" s="0"/>
      <c r="HQT97" s="0"/>
      <c r="HQU97" s="0"/>
      <c r="HQV97" s="0"/>
      <c r="HQW97" s="0"/>
      <c r="HQX97" s="0"/>
      <c r="HQY97" s="0"/>
      <c r="HQZ97" s="0"/>
      <c r="HRA97" s="0"/>
      <c r="HRB97" s="0"/>
      <c r="HRC97" s="0"/>
      <c r="HRD97" s="0"/>
      <c r="HRE97" s="0"/>
      <c r="HRF97" s="0"/>
      <c r="HRG97" s="0"/>
      <c r="HRH97" s="0"/>
      <c r="HRI97" s="0"/>
      <c r="HRJ97" s="0"/>
      <c r="HRK97" s="0"/>
      <c r="HRL97" s="0"/>
      <c r="HRM97" s="0"/>
      <c r="HRN97" s="0"/>
      <c r="HRO97" s="0"/>
      <c r="HRP97" s="0"/>
      <c r="HRQ97" s="0"/>
      <c r="HRR97" s="0"/>
      <c r="HRS97" s="0"/>
      <c r="HRT97" s="0"/>
      <c r="HRU97" s="0"/>
      <c r="HRV97" s="0"/>
      <c r="HRW97" s="0"/>
      <c r="HRX97" s="0"/>
      <c r="HRY97" s="0"/>
      <c r="HRZ97" s="0"/>
      <c r="HSA97" s="0"/>
      <c r="HSB97" s="0"/>
      <c r="HSC97" s="0"/>
      <c r="HSD97" s="0"/>
      <c r="HSE97" s="0"/>
      <c r="HSF97" s="0"/>
      <c r="HSG97" s="0"/>
      <c r="HSH97" s="0"/>
      <c r="HSI97" s="0"/>
      <c r="HSJ97" s="0"/>
      <c r="HSK97" s="0"/>
      <c r="HSL97" s="0"/>
      <c r="HSM97" s="0"/>
      <c r="HSN97" s="0"/>
      <c r="HSO97" s="0"/>
      <c r="HSP97" s="0"/>
      <c r="HSQ97" s="0"/>
      <c r="HSR97" s="0"/>
      <c r="HSS97" s="0"/>
      <c r="HST97" s="0"/>
      <c r="HSU97" s="0"/>
      <c r="HSV97" s="0"/>
      <c r="HSW97" s="0"/>
      <c r="HSX97" s="0"/>
      <c r="HSY97" s="0"/>
      <c r="HSZ97" s="0"/>
      <c r="HTA97" s="0"/>
      <c r="HTB97" s="0"/>
      <c r="HTC97" s="0"/>
      <c r="HTD97" s="0"/>
      <c r="HTE97" s="0"/>
      <c r="HTF97" s="0"/>
      <c r="HTG97" s="0"/>
      <c r="HTH97" s="0"/>
      <c r="HTI97" s="0"/>
      <c r="HTJ97" s="0"/>
      <c r="HTK97" s="0"/>
      <c r="HTL97" s="0"/>
      <c r="HTM97" s="0"/>
      <c r="HTN97" s="0"/>
      <c r="HTO97" s="0"/>
      <c r="HTP97" s="0"/>
      <c r="HTQ97" s="0"/>
      <c r="HTR97" s="0"/>
      <c r="HTS97" s="0"/>
      <c r="HTT97" s="0"/>
      <c r="HTU97" s="0"/>
      <c r="HTV97" s="0"/>
      <c r="HTW97" s="0"/>
      <c r="HTX97" s="0"/>
      <c r="HTY97" s="0"/>
      <c r="HTZ97" s="0"/>
      <c r="HUA97" s="0"/>
      <c r="HUB97" s="0"/>
      <c r="HUC97" s="0"/>
      <c r="HUD97" s="0"/>
      <c r="HUE97" s="0"/>
      <c r="HUF97" s="0"/>
      <c r="HUG97" s="0"/>
      <c r="HUH97" s="0"/>
      <c r="HUI97" s="0"/>
      <c r="HUJ97" s="0"/>
      <c r="HUK97" s="0"/>
      <c r="HUL97" s="0"/>
      <c r="HUM97" s="0"/>
      <c r="HUN97" s="0"/>
      <c r="HUO97" s="0"/>
      <c r="HUP97" s="0"/>
      <c r="HUQ97" s="0"/>
      <c r="HUR97" s="0"/>
      <c r="HUS97" s="0"/>
      <c r="HUT97" s="0"/>
      <c r="HUU97" s="0"/>
      <c r="HUV97" s="0"/>
      <c r="HUW97" s="0"/>
      <c r="HUX97" s="0"/>
      <c r="HUY97" s="0"/>
      <c r="HUZ97" s="0"/>
      <c r="HVA97" s="0"/>
      <c r="HVB97" s="0"/>
      <c r="HVC97" s="0"/>
      <c r="HVD97" s="0"/>
      <c r="HVE97" s="0"/>
      <c r="HVF97" s="0"/>
      <c r="HVG97" s="0"/>
      <c r="HVH97" s="0"/>
      <c r="HVI97" s="0"/>
      <c r="HVJ97" s="0"/>
      <c r="HVK97" s="0"/>
      <c r="HVL97" s="0"/>
      <c r="HVM97" s="0"/>
      <c r="HVN97" s="0"/>
      <c r="HVO97" s="0"/>
      <c r="HVP97" s="0"/>
      <c r="HVQ97" s="0"/>
      <c r="HVR97" s="0"/>
      <c r="HVS97" s="0"/>
      <c r="HVT97" s="0"/>
      <c r="HVU97" s="0"/>
      <c r="HVV97" s="0"/>
      <c r="HVW97" s="0"/>
      <c r="HVX97" s="0"/>
      <c r="HVY97" s="0"/>
      <c r="HVZ97" s="0"/>
      <c r="HWA97" s="0"/>
      <c r="HWB97" s="0"/>
      <c r="HWC97" s="0"/>
      <c r="HWD97" s="0"/>
      <c r="HWE97" s="0"/>
      <c r="HWF97" s="0"/>
      <c r="HWG97" s="0"/>
      <c r="HWH97" s="0"/>
      <c r="HWI97" s="0"/>
      <c r="HWJ97" s="0"/>
      <c r="HWK97" s="0"/>
      <c r="HWL97" s="0"/>
      <c r="HWM97" s="0"/>
      <c r="HWN97" s="0"/>
      <c r="HWO97" s="0"/>
      <c r="HWP97" s="0"/>
      <c r="HWQ97" s="0"/>
      <c r="HWR97" s="0"/>
      <c r="HWS97" s="0"/>
      <c r="HWT97" s="0"/>
      <c r="HWU97" s="0"/>
      <c r="HWV97" s="0"/>
      <c r="HWW97" s="0"/>
      <c r="HWX97" s="0"/>
      <c r="HWY97" s="0"/>
      <c r="HWZ97" s="0"/>
      <c r="HXA97" s="0"/>
      <c r="HXB97" s="0"/>
      <c r="HXC97" s="0"/>
      <c r="HXD97" s="0"/>
      <c r="HXE97" s="0"/>
      <c r="HXF97" s="0"/>
      <c r="HXG97" s="0"/>
      <c r="HXH97" s="0"/>
      <c r="HXI97" s="0"/>
      <c r="HXJ97" s="0"/>
      <c r="HXK97" s="0"/>
      <c r="HXL97" s="0"/>
      <c r="HXM97" s="0"/>
      <c r="HXN97" s="0"/>
      <c r="HXO97" s="0"/>
      <c r="HXP97" s="0"/>
      <c r="HXQ97" s="0"/>
      <c r="HXR97" s="0"/>
      <c r="HXS97" s="0"/>
      <c r="HXT97" s="0"/>
      <c r="HXU97" s="0"/>
      <c r="HXV97" s="0"/>
      <c r="HXW97" s="0"/>
      <c r="HXX97" s="0"/>
      <c r="HXY97" s="0"/>
      <c r="HXZ97" s="0"/>
      <c r="HYA97" s="0"/>
      <c r="HYB97" s="0"/>
      <c r="HYC97" s="0"/>
      <c r="HYD97" s="0"/>
      <c r="HYE97" s="0"/>
      <c r="HYF97" s="0"/>
      <c r="HYG97" s="0"/>
      <c r="HYH97" s="0"/>
      <c r="HYI97" s="0"/>
      <c r="HYJ97" s="0"/>
      <c r="HYK97" s="0"/>
      <c r="HYL97" s="0"/>
      <c r="HYM97" s="0"/>
      <c r="HYN97" s="0"/>
      <c r="HYO97" s="0"/>
      <c r="HYP97" s="0"/>
      <c r="HYQ97" s="0"/>
      <c r="HYR97" s="0"/>
      <c r="HYS97" s="0"/>
      <c r="HYT97" s="0"/>
      <c r="HYU97" s="0"/>
      <c r="HYV97" s="0"/>
      <c r="HYW97" s="0"/>
      <c r="HYX97" s="0"/>
      <c r="HYY97" s="0"/>
      <c r="HYZ97" s="0"/>
      <c r="HZA97" s="0"/>
      <c r="HZB97" s="0"/>
      <c r="HZC97" s="0"/>
      <c r="HZD97" s="0"/>
      <c r="HZE97" s="0"/>
      <c r="HZF97" s="0"/>
      <c r="HZG97" s="0"/>
      <c r="HZH97" s="0"/>
      <c r="HZI97" s="0"/>
      <c r="HZJ97" s="0"/>
      <c r="HZK97" s="0"/>
      <c r="HZL97" s="0"/>
      <c r="HZM97" s="0"/>
      <c r="HZN97" s="0"/>
      <c r="HZO97" s="0"/>
      <c r="HZP97" s="0"/>
      <c r="HZQ97" s="0"/>
      <c r="HZR97" s="0"/>
      <c r="HZS97" s="0"/>
      <c r="HZT97" s="0"/>
      <c r="HZU97" s="0"/>
      <c r="HZV97" s="0"/>
      <c r="HZW97" s="0"/>
      <c r="HZX97" s="0"/>
      <c r="HZY97" s="0"/>
      <c r="HZZ97" s="0"/>
      <c r="IAA97" s="0"/>
      <c r="IAB97" s="0"/>
      <c r="IAC97" s="0"/>
      <c r="IAD97" s="0"/>
      <c r="IAE97" s="0"/>
      <c r="IAF97" s="0"/>
      <c r="IAG97" s="0"/>
      <c r="IAH97" s="0"/>
      <c r="IAI97" s="0"/>
      <c r="IAJ97" s="0"/>
      <c r="IAK97" s="0"/>
      <c r="IAL97" s="0"/>
      <c r="IAM97" s="0"/>
      <c r="IAN97" s="0"/>
      <c r="IAO97" s="0"/>
      <c r="IAP97" s="0"/>
      <c r="IAQ97" s="0"/>
      <c r="IAR97" s="0"/>
      <c r="IAS97" s="0"/>
      <c r="IAT97" s="0"/>
      <c r="IAU97" s="0"/>
      <c r="IAV97" s="0"/>
      <c r="IAW97" s="0"/>
      <c r="IAX97" s="0"/>
      <c r="IAY97" s="0"/>
      <c r="IAZ97" s="0"/>
      <c r="IBA97" s="0"/>
      <c r="IBB97" s="0"/>
      <c r="IBC97" s="0"/>
      <c r="IBD97" s="0"/>
      <c r="IBE97" s="0"/>
      <c r="IBF97" s="0"/>
      <c r="IBG97" s="0"/>
      <c r="IBH97" s="0"/>
      <c r="IBI97" s="0"/>
      <c r="IBJ97" s="0"/>
      <c r="IBK97" s="0"/>
      <c r="IBL97" s="0"/>
      <c r="IBM97" s="0"/>
      <c r="IBN97" s="0"/>
      <c r="IBO97" s="0"/>
      <c r="IBP97" s="0"/>
      <c r="IBQ97" s="0"/>
      <c r="IBR97" s="0"/>
      <c r="IBS97" s="0"/>
      <c r="IBT97" s="0"/>
      <c r="IBU97" s="0"/>
      <c r="IBV97" s="0"/>
      <c r="IBW97" s="0"/>
      <c r="IBX97" s="0"/>
      <c r="IBY97" s="0"/>
      <c r="IBZ97" s="0"/>
      <c r="ICA97" s="0"/>
      <c r="ICB97" s="0"/>
      <c r="ICC97" s="0"/>
      <c r="ICD97" s="0"/>
      <c r="ICE97" s="0"/>
      <c r="ICF97" s="0"/>
      <c r="ICG97" s="0"/>
      <c r="ICH97" s="0"/>
      <c r="ICI97" s="0"/>
      <c r="ICJ97" s="0"/>
      <c r="ICK97" s="0"/>
      <c r="ICL97" s="0"/>
      <c r="ICM97" s="0"/>
      <c r="ICN97" s="0"/>
      <c r="ICO97" s="0"/>
      <c r="ICP97" s="0"/>
      <c r="ICQ97" s="0"/>
      <c r="ICR97" s="0"/>
      <c r="ICS97" s="0"/>
      <c r="ICT97" s="0"/>
      <c r="ICU97" s="0"/>
      <c r="ICV97" s="0"/>
      <c r="ICW97" s="0"/>
      <c r="ICX97" s="0"/>
      <c r="ICY97" s="0"/>
      <c r="ICZ97" s="0"/>
      <c r="IDA97" s="0"/>
      <c r="IDB97" s="0"/>
      <c r="IDC97" s="0"/>
      <c r="IDD97" s="0"/>
      <c r="IDE97" s="0"/>
      <c r="IDF97" s="0"/>
      <c r="IDG97" s="0"/>
      <c r="IDH97" s="0"/>
      <c r="IDI97" s="0"/>
      <c r="IDJ97" s="0"/>
      <c r="IDK97" s="0"/>
      <c r="IDL97" s="0"/>
      <c r="IDM97" s="0"/>
      <c r="IDN97" s="0"/>
      <c r="IDO97" s="0"/>
      <c r="IDP97" s="0"/>
      <c r="IDQ97" s="0"/>
      <c r="IDR97" s="0"/>
      <c r="IDS97" s="0"/>
      <c r="IDT97" s="0"/>
      <c r="IDU97" s="0"/>
      <c r="IDV97" s="0"/>
      <c r="IDW97" s="0"/>
      <c r="IDX97" s="0"/>
      <c r="IDY97" s="0"/>
      <c r="IDZ97" s="0"/>
      <c r="IEA97" s="0"/>
      <c r="IEB97" s="0"/>
      <c r="IEC97" s="0"/>
      <c r="IED97" s="0"/>
      <c r="IEE97" s="0"/>
      <c r="IEF97" s="0"/>
      <c r="IEG97" s="0"/>
      <c r="IEH97" s="0"/>
      <c r="IEI97" s="0"/>
      <c r="IEJ97" s="0"/>
      <c r="IEK97" s="0"/>
      <c r="IEL97" s="0"/>
      <c r="IEM97" s="0"/>
      <c r="IEN97" s="0"/>
      <c r="IEO97" s="0"/>
      <c r="IEP97" s="0"/>
      <c r="IEQ97" s="0"/>
      <c r="IER97" s="0"/>
      <c r="IES97" s="0"/>
      <c r="IET97" s="0"/>
      <c r="IEU97" s="0"/>
      <c r="IEV97" s="0"/>
      <c r="IEW97" s="0"/>
      <c r="IEX97" s="0"/>
      <c r="IEY97" s="0"/>
      <c r="IEZ97" s="0"/>
      <c r="IFA97" s="0"/>
      <c r="IFB97" s="0"/>
      <c r="IFC97" s="0"/>
      <c r="IFD97" s="0"/>
      <c r="IFE97" s="0"/>
      <c r="IFF97" s="0"/>
      <c r="IFG97" s="0"/>
      <c r="IFH97" s="0"/>
      <c r="IFI97" s="0"/>
      <c r="IFJ97" s="0"/>
      <c r="IFK97" s="0"/>
      <c r="IFL97" s="0"/>
      <c r="IFM97" s="0"/>
      <c r="IFN97" s="0"/>
      <c r="IFO97" s="0"/>
      <c r="IFP97" s="0"/>
      <c r="IFQ97" s="0"/>
      <c r="IFR97" s="0"/>
      <c r="IFS97" s="0"/>
      <c r="IFT97" s="0"/>
      <c r="IFU97" s="0"/>
      <c r="IFV97" s="0"/>
      <c r="IFW97" s="0"/>
      <c r="IFX97" s="0"/>
      <c r="IFY97" s="0"/>
      <c r="IFZ97" s="0"/>
      <c r="IGA97" s="0"/>
      <c r="IGB97" s="0"/>
      <c r="IGC97" s="0"/>
      <c r="IGD97" s="0"/>
      <c r="IGE97" s="0"/>
      <c r="IGF97" s="0"/>
      <c r="IGG97" s="0"/>
      <c r="IGH97" s="0"/>
      <c r="IGI97" s="0"/>
      <c r="IGJ97" s="0"/>
      <c r="IGK97" s="0"/>
      <c r="IGL97" s="0"/>
      <c r="IGM97" s="0"/>
      <c r="IGN97" s="0"/>
      <c r="IGO97" s="0"/>
      <c r="IGP97" s="0"/>
      <c r="IGQ97" s="0"/>
      <c r="IGR97" s="0"/>
      <c r="IGS97" s="0"/>
      <c r="IGT97" s="0"/>
      <c r="IGU97" s="0"/>
      <c r="IGV97" s="0"/>
      <c r="IGW97" s="0"/>
      <c r="IGX97" s="0"/>
      <c r="IGY97" s="0"/>
      <c r="IGZ97" s="0"/>
      <c r="IHA97" s="0"/>
      <c r="IHB97" s="0"/>
      <c r="IHC97" s="0"/>
      <c r="IHD97" s="0"/>
      <c r="IHE97" s="0"/>
      <c r="IHF97" s="0"/>
      <c r="IHG97" s="0"/>
      <c r="IHH97" s="0"/>
      <c r="IHI97" s="0"/>
      <c r="IHJ97" s="0"/>
      <c r="IHK97" s="0"/>
      <c r="IHL97" s="0"/>
      <c r="IHM97" s="0"/>
      <c r="IHN97" s="0"/>
      <c r="IHO97" s="0"/>
      <c r="IHP97" s="0"/>
      <c r="IHQ97" s="0"/>
      <c r="IHR97" s="0"/>
      <c r="IHS97" s="0"/>
      <c r="IHT97" s="0"/>
      <c r="IHU97" s="0"/>
      <c r="IHV97" s="0"/>
      <c r="IHW97" s="0"/>
      <c r="IHX97" s="0"/>
      <c r="IHY97" s="0"/>
      <c r="IHZ97" s="0"/>
      <c r="IIA97" s="0"/>
      <c r="IIB97" s="0"/>
      <c r="IIC97" s="0"/>
      <c r="IID97" s="0"/>
      <c r="IIE97" s="0"/>
      <c r="IIF97" s="0"/>
      <c r="IIG97" s="0"/>
      <c r="IIH97" s="0"/>
      <c r="III97" s="0"/>
      <c r="IIJ97" s="0"/>
      <c r="IIK97" s="0"/>
      <c r="IIL97" s="0"/>
      <c r="IIM97" s="0"/>
      <c r="IIN97" s="0"/>
      <c r="IIO97" s="0"/>
      <c r="IIP97" s="0"/>
      <c r="IIQ97" s="0"/>
      <c r="IIR97" s="0"/>
      <c r="IIS97" s="0"/>
      <c r="IIT97" s="0"/>
      <c r="IIU97" s="0"/>
      <c r="IIV97" s="0"/>
      <c r="IIW97" s="0"/>
      <c r="IIX97" s="0"/>
      <c r="IIY97" s="0"/>
      <c r="IIZ97" s="0"/>
      <c r="IJA97" s="0"/>
      <c r="IJB97" s="0"/>
      <c r="IJC97" s="0"/>
      <c r="IJD97" s="0"/>
      <c r="IJE97" s="0"/>
      <c r="IJF97" s="0"/>
      <c r="IJG97" s="0"/>
      <c r="IJH97" s="0"/>
      <c r="IJI97" s="0"/>
      <c r="IJJ97" s="0"/>
      <c r="IJK97" s="0"/>
      <c r="IJL97" s="0"/>
      <c r="IJM97" s="0"/>
      <c r="IJN97" s="0"/>
      <c r="IJO97" s="0"/>
      <c r="IJP97" s="0"/>
      <c r="IJQ97" s="0"/>
      <c r="IJR97" s="0"/>
      <c r="IJS97" s="0"/>
      <c r="IJT97" s="0"/>
      <c r="IJU97" s="0"/>
      <c r="IJV97" s="0"/>
      <c r="IJW97" s="0"/>
      <c r="IJX97" s="0"/>
      <c r="IJY97" s="0"/>
      <c r="IJZ97" s="0"/>
      <c r="IKA97" s="0"/>
      <c r="IKB97" s="0"/>
      <c r="IKC97" s="0"/>
      <c r="IKD97" s="0"/>
      <c r="IKE97" s="0"/>
      <c r="IKF97" s="0"/>
      <c r="IKG97" s="0"/>
      <c r="IKH97" s="0"/>
      <c r="IKI97" s="0"/>
      <c r="IKJ97" s="0"/>
      <c r="IKK97" s="0"/>
      <c r="IKL97" s="0"/>
      <c r="IKM97" s="0"/>
      <c r="IKN97" s="0"/>
      <c r="IKO97" s="0"/>
      <c r="IKP97" s="0"/>
      <c r="IKQ97" s="0"/>
      <c r="IKR97" s="0"/>
      <c r="IKS97" s="0"/>
      <c r="IKT97" s="0"/>
      <c r="IKU97" s="0"/>
      <c r="IKV97" s="0"/>
      <c r="IKW97" s="0"/>
      <c r="IKX97" s="0"/>
      <c r="IKY97" s="0"/>
      <c r="IKZ97" s="0"/>
      <c r="ILA97" s="0"/>
      <c r="ILB97" s="0"/>
      <c r="ILC97" s="0"/>
      <c r="ILD97" s="0"/>
      <c r="ILE97" s="0"/>
      <c r="ILF97" s="0"/>
      <c r="ILG97" s="0"/>
      <c r="ILH97" s="0"/>
      <c r="ILI97" s="0"/>
      <c r="ILJ97" s="0"/>
      <c r="ILK97" s="0"/>
      <c r="ILL97" s="0"/>
      <c r="ILM97" s="0"/>
      <c r="ILN97" s="0"/>
      <c r="ILO97" s="0"/>
      <c r="ILP97" s="0"/>
      <c r="ILQ97" s="0"/>
      <c r="ILR97" s="0"/>
      <c r="ILS97" s="0"/>
      <c r="ILT97" s="0"/>
      <c r="ILU97" s="0"/>
      <c r="ILV97" s="0"/>
      <c r="ILW97" s="0"/>
      <c r="ILX97" s="0"/>
      <c r="ILY97" s="0"/>
      <c r="ILZ97" s="0"/>
      <c r="IMA97" s="0"/>
      <c r="IMB97" s="0"/>
      <c r="IMC97" s="0"/>
      <c r="IMD97" s="0"/>
      <c r="IME97" s="0"/>
      <c r="IMF97" s="0"/>
      <c r="IMG97" s="0"/>
      <c r="IMH97" s="0"/>
      <c r="IMI97" s="0"/>
      <c r="IMJ97" s="0"/>
      <c r="IMK97" s="0"/>
      <c r="IML97" s="0"/>
      <c r="IMM97" s="0"/>
      <c r="IMN97" s="0"/>
      <c r="IMO97" s="0"/>
      <c r="IMP97" s="0"/>
      <c r="IMQ97" s="0"/>
      <c r="IMR97" s="0"/>
      <c r="IMS97" s="0"/>
      <c r="IMT97" s="0"/>
      <c r="IMU97" s="0"/>
      <c r="IMV97" s="0"/>
      <c r="IMW97" s="0"/>
      <c r="IMX97" s="0"/>
      <c r="IMY97" s="0"/>
      <c r="IMZ97" s="0"/>
      <c r="INA97" s="0"/>
      <c r="INB97" s="0"/>
      <c r="INC97" s="0"/>
      <c r="IND97" s="0"/>
      <c r="INE97" s="0"/>
      <c r="INF97" s="0"/>
      <c r="ING97" s="0"/>
      <c r="INH97" s="0"/>
      <c r="INI97" s="0"/>
      <c r="INJ97" s="0"/>
      <c r="INK97" s="0"/>
      <c r="INL97" s="0"/>
      <c r="INM97" s="0"/>
      <c r="INN97" s="0"/>
      <c r="INO97" s="0"/>
      <c r="INP97" s="0"/>
      <c r="INQ97" s="0"/>
      <c r="INR97" s="0"/>
      <c r="INS97" s="0"/>
      <c r="INT97" s="0"/>
      <c r="INU97" s="0"/>
      <c r="INV97" s="0"/>
      <c r="INW97" s="0"/>
      <c r="INX97" s="0"/>
      <c r="INY97" s="0"/>
      <c r="INZ97" s="0"/>
      <c r="IOA97" s="0"/>
      <c r="IOB97" s="0"/>
      <c r="IOC97" s="0"/>
      <c r="IOD97" s="0"/>
      <c r="IOE97" s="0"/>
      <c r="IOF97" s="0"/>
      <c r="IOG97" s="0"/>
      <c r="IOH97" s="0"/>
      <c r="IOI97" s="0"/>
      <c r="IOJ97" s="0"/>
      <c r="IOK97" s="0"/>
      <c r="IOL97" s="0"/>
      <c r="IOM97" s="0"/>
      <c r="ION97" s="0"/>
      <c r="IOO97" s="0"/>
      <c r="IOP97" s="0"/>
      <c r="IOQ97" s="0"/>
      <c r="IOR97" s="0"/>
      <c r="IOS97" s="0"/>
      <c r="IOT97" s="0"/>
      <c r="IOU97" s="0"/>
      <c r="IOV97" s="0"/>
      <c r="IOW97" s="0"/>
      <c r="IOX97" s="0"/>
      <c r="IOY97" s="0"/>
      <c r="IOZ97" s="0"/>
      <c r="IPA97" s="0"/>
      <c r="IPB97" s="0"/>
      <c r="IPC97" s="0"/>
      <c r="IPD97" s="0"/>
      <c r="IPE97" s="0"/>
      <c r="IPF97" s="0"/>
      <c r="IPG97" s="0"/>
      <c r="IPH97" s="0"/>
      <c r="IPI97" s="0"/>
      <c r="IPJ97" s="0"/>
      <c r="IPK97" s="0"/>
      <c r="IPL97" s="0"/>
      <c r="IPM97" s="0"/>
      <c r="IPN97" s="0"/>
      <c r="IPO97" s="0"/>
      <c r="IPP97" s="0"/>
      <c r="IPQ97" s="0"/>
      <c r="IPR97" s="0"/>
      <c r="IPS97" s="0"/>
      <c r="IPT97" s="0"/>
      <c r="IPU97" s="0"/>
      <c r="IPV97" s="0"/>
      <c r="IPW97" s="0"/>
      <c r="IPX97" s="0"/>
      <c r="IPY97" s="0"/>
      <c r="IPZ97" s="0"/>
      <c r="IQA97" s="0"/>
      <c r="IQB97" s="0"/>
      <c r="IQC97" s="0"/>
      <c r="IQD97" s="0"/>
      <c r="IQE97" s="0"/>
      <c r="IQF97" s="0"/>
      <c r="IQG97" s="0"/>
      <c r="IQH97" s="0"/>
      <c r="IQI97" s="0"/>
      <c r="IQJ97" s="0"/>
      <c r="IQK97" s="0"/>
      <c r="IQL97" s="0"/>
      <c r="IQM97" s="0"/>
      <c r="IQN97" s="0"/>
      <c r="IQO97" s="0"/>
      <c r="IQP97" s="0"/>
      <c r="IQQ97" s="0"/>
      <c r="IQR97" s="0"/>
      <c r="IQS97" s="0"/>
      <c r="IQT97" s="0"/>
      <c r="IQU97" s="0"/>
      <c r="IQV97" s="0"/>
      <c r="IQW97" s="0"/>
      <c r="IQX97" s="0"/>
      <c r="IQY97" s="0"/>
      <c r="IQZ97" s="0"/>
      <c r="IRA97" s="0"/>
      <c r="IRB97" s="0"/>
      <c r="IRC97" s="0"/>
      <c r="IRD97" s="0"/>
      <c r="IRE97" s="0"/>
      <c r="IRF97" s="0"/>
      <c r="IRG97" s="0"/>
      <c r="IRH97" s="0"/>
      <c r="IRI97" s="0"/>
      <c r="IRJ97" s="0"/>
      <c r="IRK97" s="0"/>
      <c r="IRL97" s="0"/>
      <c r="IRM97" s="0"/>
      <c r="IRN97" s="0"/>
      <c r="IRO97" s="0"/>
      <c r="IRP97" s="0"/>
      <c r="IRQ97" s="0"/>
      <c r="IRR97" s="0"/>
      <c r="IRS97" s="0"/>
      <c r="IRT97" s="0"/>
      <c r="IRU97" s="0"/>
      <c r="IRV97" s="0"/>
      <c r="IRW97" s="0"/>
      <c r="IRX97" s="0"/>
      <c r="IRY97" s="0"/>
      <c r="IRZ97" s="0"/>
      <c r="ISA97" s="0"/>
      <c r="ISB97" s="0"/>
      <c r="ISC97" s="0"/>
      <c r="ISD97" s="0"/>
      <c r="ISE97" s="0"/>
      <c r="ISF97" s="0"/>
      <c r="ISG97" s="0"/>
      <c r="ISH97" s="0"/>
      <c r="ISI97" s="0"/>
      <c r="ISJ97" s="0"/>
      <c r="ISK97" s="0"/>
      <c r="ISL97" s="0"/>
      <c r="ISM97" s="0"/>
      <c r="ISN97" s="0"/>
      <c r="ISO97" s="0"/>
      <c r="ISP97" s="0"/>
      <c r="ISQ97" s="0"/>
      <c r="ISR97" s="0"/>
      <c r="ISS97" s="0"/>
      <c r="IST97" s="0"/>
      <c r="ISU97" s="0"/>
      <c r="ISV97" s="0"/>
      <c r="ISW97" s="0"/>
      <c r="ISX97" s="0"/>
      <c r="ISY97" s="0"/>
      <c r="ISZ97" s="0"/>
      <c r="ITA97" s="0"/>
      <c r="ITB97" s="0"/>
      <c r="ITC97" s="0"/>
      <c r="ITD97" s="0"/>
      <c r="ITE97" s="0"/>
      <c r="ITF97" s="0"/>
      <c r="ITG97" s="0"/>
      <c r="ITH97" s="0"/>
      <c r="ITI97" s="0"/>
      <c r="ITJ97" s="0"/>
      <c r="ITK97" s="0"/>
      <c r="ITL97" s="0"/>
      <c r="ITM97" s="0"/>
      <c r="ITN97" s="0"/>
      <c r="ITO97" s="0"/>
      <c r="ITP97" s="0"/>
      <c r="ITQ97" s="0"/>
      <c r="ITR97" s="0"/>
      <c r="ITS97" s="0"/>
      <c r="ITT97" s="0"/>
      <c r="ITU97" s="0"/>
      <c r="ITV97" s="0"/>
      <c r="ITW97" s="0"/>
      <c r="ITX97" s="0"/>
      <c r="ITY97" s="0"/>
      <c r="ITZ97" s="0"/>
      <c r="IUA97" s="0"/>
      <c r="IUB97" s="0"/>
      <c r="IUC97" s="0"/>
      <c r="IUD97" s="0"/>
      <c r="IUE97" s="0"/>
      <c r="IUF97" s="0"/>
      <c r="IUG97" s="0"/>
      <c r="IUH97" s="0"/>
      <c r="IUI97" s="0"/>
      <c r="IUJ97" s="0"/>
      <c r="IUK97" s="0"/>
      <c r="IUL97" s="0"/>
      <c r="IUM97" s="0"/>
      <c r="IUN97" s="0"/>
      <c r="IUO97" s="0"/>
      <c r="IUP97" s="0"/>
      <c r="IUQ97" s="0"/>
      <c r="IUR97" s="0"/>
      <c r="IUS97" s="0"/>
      <c r="IUT97" s="0"/>
      <c r="IUU97" s="0"/>
      <c r="IUV97" s="0"/>
      <c r="IUW97" s="0"/>
      <c r="IUX97" s="0"/>
      <c r="IUY97" s="0"/>
      <c r="IUZ97" s="0"/>
      <c r="IVA97" s="0"/>
      <c r="IVB97" s="0"/>
      <c r="IVC97" s="0"/>
      <c r="IVD97" s="0"/>
      <c r="IVE97" s="0"/>
      <c r="IVF97" s="0"/>
      <c r="IVG97" s="0"/>
      <c r="IVH97" s="0"/>
      <c r="IVI97" s="0"/>
      <c r="IVJ97" s="0"/>
      <c r="IVK97" s="0"/>
      <c r="IVL97" s="0"/>
      <c r="IVM97" s="0"/>
      <c r="IVN97" s="0"/>
      <c r="IVO97" s="0"/>
      <c r="IVP97" s="0"/>
      <c r="IVQ97" s="0"/>
      <c r="IVR97" s="0"/>
      <c r="IVS97" s="0"/>
      <c r="IVT97" s="0"/>
      <c r="IVU97" s="0"/>
      <c r="IVV97" s="0"/>
      <c r="IVW97" s="0"/>
      <c r="IVX97" s="0"/>
      <c r="IVY97" s="0"/>
      <c r="IVZ97" s="0"/>
      <c r="IWA97" s="0"/>
      <c r="IWB97" s="0"/>
      <c r="IWC97" s="0"/>
      <c r="IWD97" s="0"/>
      <c r="IWE97" s="0"/>
      <c r="IWF97" s="0"/>
      <c r="IWG97" s="0"/>
      <c r="IWH97" s="0"/>
      <c r="IWI97" s="0"/>
      <c r="IWJ97" s="0"/>
      <c r="IWK97" s="0"/>
      <c r="IWL97" s="0"/>
      <c r="IWM97" s="0"/>
      <c r="IWN97" s="0"/>
      <c r="IWO97" s="0"/>
      <c r="IWP97" s="0"/>
      <c r="IWQ97" s="0"/>
      <c r="IWR97" s="0"/>
      <c r="IWS97" s="0"/>
      <c r="IWT97" s="0"/>
      <c r="IWU97" s="0"/>
      <c r="IWV97" s="0"/>
      <c r="IWW97" s="0"/>
      <c r="IWX97" s="0"/>
      <c r="IWY97" s="0"/>
      <c r="IWZ97" s="0"/>
      <c r="IXA97" s="0"/>
      <c r="IXB97" s="0"/>
      <c r="IXC97" s="0"/>
      <c r="IXD97" s="0"/>
      <c r="IXE97" s="0"/>
      <c r="IXF97" s="0"/>
      <c r="IXG97" s="0"/>
      <c r="IXH97" s="0"/>
      <c r="IXI97" s="0"/>
      <c r="IXJ97" s="0"/>
      <c r="IXK97" s="0"/>
      <c r="IXL97" s="0"/>
      <c r="IXM97" s="0"/>
      <c r="IXN97" s="0"/>
      <c r="IXO97" s="0"/>
      <c r="IXP97" s="0"/>
      <c r="IXQ97" s="0"/>
      <c r="IXR97" s="0"/>
      <c r="IXS97" s="0"/>
      <c r="IXT97" s="0"/>
      <c r="IXU97" s="0"/>
      <c r="IXV97" s="0"/>
      <c r="IXW97" s="0"/>
      <c r="IXX97" s="0"/>
      <c r="IXY97" s="0"/>
      <c r="IXZ97" s="0"/>
      <c r="IYA97" s="0"/>
      <c r="IYB97" s="0"/>
      <c r="IYC97" s="0"/>
      <c r="IYD97" s="0"/>
      <c r="IYE97" s="0"/>
      <c r="IYF97" s="0"/>
      <c r="IYG97" s="0"/>
      <c r="IYH97" s="0"/>
      <c r="IYI97" s="0"/>
      <c r="IYJ97" s="0"/>
      <c r="IYK97" s="0"/>
      <c r="IYL97" s="0"/>
      <c r="IYM97" s="0"/>
      <c r="IYN97" s="0"/>
      <c r="IYO97" s="0"/>
      <c r="IYP97" s="0"/>
      <c r="IYQ97" s="0"/>
      <c r="IYR97" s="0"/>
      <c r="IYS97" s="0"/>
      <c r="IYT97" s="0"/>
      <c r="IYU97" s="0"/>
      <c r="IYV97" s="0"/>
      <c r="IYW97" s="0"/>
      <c r="IYX97" s="0"/>
      <c r="IYY97" s="0"/>
      <c r="IYZ97" s="0"/>
      <c r="IZA97" s="0"/>
      <c r="IZB97" s="0"/>
      <c r="IZC97" s="0"/>
      <c r="IZD97" s="0"/>
      <c r="IZE97" s="0"/>
      <c r="IZF97" s="0"/>
      <c r="IZG97" s="0"/>
      <c r="IZH97" s="0"/>
      <c r="IZI97" s="0"/>
      <c r="IZJ97" s="0"/>
      <c r="IZK97" s="0"/>
      <c r="IZL97" s="0"/>
      <c r="IZM97" s="0"/>
      <c r="IZN97" s="0"/>
      <c r="IZO97" s="0"/>
      <c r="IZP97" s="0"/>
      <c r="IZQ97" s="0"/>
      <c r="IZR97" s="0"/>
      <c r="IZS97" s="0"/>
      <c r="IZT97" s="0"/>
      <c r="IZU97" s="0"/>
      <c r="IZV97" s="0"/>
      <c r="IZW97" s="0"/>
      <c r="IZX97" s="0"/>
      <c r="IZY97" s="0"/>
      <c r="IZZ97" s="0"/>
      <c r="JAA97" s="0"/>
      <c r="JAB97" s="0"/>
      <c r="JAC97" s="0"/>
      <c r="JAD97" s="0"/>
      <c r="JAE97" s="0"/>
      <c r="JAF97" s="0"/>
      <c r="JAG97" s="0"/>
      <c r="JAH97" s="0"/>
      <c r="JAI97" s="0"/>
      <c r="JAJ97" s="0"/>
      <c r="JAK97" s="0"/>
      <c r="JAL97" s="0"/>
      <c r="JAM97" s="0"/>
      <c r="JAN97" s="0"/>
      <c r="JAO97" s="0"/>
      <c r="JAP97" s="0"/>
      <c r="JAQ97" s="0"/>
      <c r="JAR97" s="0"/>
      <c r="JAS97" s="0"/>
      <c r="JAT97" s="0"/>
      <c r="JAU97" s="0"/>
      <c r="JAV97" s="0"/>
      <c r="JAW97" s="0"/>
      <c r="JAX97" s="0"/>
      <c r="JAY97" s="0"/>
      <c r="JAZ97" s="0"/>
      <c r="JBA97" s="0"/>
      <c r="JBB97" s="0"/>
      <c r="JBC97" s="0"/>
      <c r="JBD97" s="0"/>
      <c r="JBE97" s="0"/>
      <c r="JBF97" s="0"/>
      <c r="JBG97" s="0"/>
      <c r="JBH97" s="0"/>
      <c r="JBI97" s="0"/>
      <c r="JBJ97" s="0"/>
      <c r="JBK97" s="0"/>
      <c r="JBL97" s="0"/>
      <c r="JBM97" s="0"/>
      <c r="JBN97" s="0"/>
      <c r="JBO97" s="0"/>
      <c r="JBP97" s="0"/>
      <c r="JBQ97" s="0"/>
      <c r="JBR97" s="0"/>
      <c r="JBS97" s="0"/>
      <c r="JBT97" s="0"/>
      <c r="JBU97" s="0"/>
      <c r="JBV97" s="0"/>
      <c r="JBW97" s="0"/>
      <c r="JBX97" s="0"/>
      <c r="JBY97" s="0"/>
      <c r="JBZ97" s="0"/>
      <c r="JCA97" s="0"/>
      <c r="JCB97" s="0"/>
      <c r="JCC97" s="0"/>
      <c r="JCD97" s="0"/>
      <c r="JCE97" s="0"/>
      <c r="JCF97" s="0"/>
      <c r="JCG97" s="0"/>
      <c r="JCH97" s="0"/>
      <c r="JCI97" s="0"/>
      <c r="JCJ97" s="0"/>
      <c r="JCK97" s="0"/>
      <c r="JCL97" s="0"/>
      <c r="JCM97" s="0"/>
      <c r="JCN97" s="0"/>
      <c r="JCO97" s="0"/>
      <c r="JCP97" s="0"/>
      <c r="JCQ97" s="0"/>
      <c r="JCR97" s="0"/>
      <c r="JCS97" s="0"/>
      <c r="JCT97" s="0"/>
      <c r="JCU97" s="0"/>
      <c r="JCV97" s="0"/>
      <c r="JCW97" s="0"/>
      <c r="JCX97" s="0"/>
      <c r="JCY97" s="0"/>
      <c r="JCZ97" s="0"/>
      <c r="JDA97" s="0"/>
      <c r="JDB97" s="0"/>
      <c r="JDC97" s="0"/>
      <c r="JDD97" s="0"/>
      <c r="JDE97" s="0"/>
      <c r="JDF97" s="0"/>
      <c r="JDG97" s="0"/>
      <c r="JDH97" s="0"/>
      <c r="JDI97" s="0"/>
      <c r="JDJ97" s="0"/>
      <c r="JDK97" s="0"/>
      <c r="JDL97" s="0"/>
      <c r="JDM97" s="0"/>
      <c r="JDN97" s="0"/>
      <c r="JDO97" s="0"/>
      <c r="JDP97" s="0"/>
      <c r="JDQ97" s="0"/>
      <c r="JDR97" s="0"/>
      <c r="JDS97" s="0"/>
      <c r="JDT97" s="0"/>
      <c r="JDU97" s="0"/>
      <c r="JDV97" s="0"/>
      <c r="JDW97" s="0"/>
      <c r="JDX97" s="0"/>
      <c r="JDY97" s="0"/>
      <c r="JDZ97" s="0"/>
      <c r="JEA97" s="0"/>
      <c r="JEB97" s="0"/>
      <c r="JEC97" s="0"/>
      <c r="JED97" s="0"/>
      <c r="JEE97" s="0"/>
      <c r="JEF97" s="0"/>
      <c r="JEG97" s="0"/>
      <c r="JEH97" s="0"/>
      <c r="JEI97" s="0"/>
      <c r="JEJ97" s="0"/>
      <c r="JEK97" s="0"/>
      <c r="JEL97" s="0"/>
      <c r="JEM97" s="0"/>
      <c r="JEN97" s="0"/>
      <c r="JEO97" s="0"/>
      <c r="JEP97" s="0"/>
      <c r="JEQ97" s="0"/>
      <c r="JER97" s="0"/>
      <c r="JES97" s="0"/>
      <c r="JET97" s="0"/>
      <c r="JEU97" s="0"/>
      <c r="JEV97" s="0"/>
      <c r="JEW97" s="0"/>
      <c r="JEX97" s="0"/>
      <c r="JEY97" s="0"/>
      <c r="JEZ97" s="0"/>
      <c r="JFA97" s="0"/>
      <c r="JFB97" s="0"/>
      <c r="JFC97" s="0"/>
      <c r="JFD97" s="0"/>
      <c r="JFE97" s="0"/>
      <c r="JFF97" s="0"/>
      <c r="JFG97" s="0"/>
      <c r="JFH97" s="0"/>
      <c r="JFI97" s="0"/>
      <c r="JFJ97" s="0"/>
      <c r="JFK97" s="0"/>
      <c r="JFL97" s="0"/>
      <c r="JFM97" s="0"/>
      <c r="JFN97" s="0"/>
      <c r="JFO97" s="0"/>
      <c r="JFP97" s="0"/>
      <c r="JFQ97" s="0"/>
      <c r="JFR97" s="0"/>
      <c r="JFS97" s="0"/>
      <c r="JFT97" s="0"/>
      <c r="JFU97" s="0"/>
      <c r="JFV97" s="0"/>
      <c r="JFW97" s="0"/>
      <c r="JFX97" s="0"/>
      <c r="JFY97" s="0"/>
      <c r="JFZ97" s="0"/>
      <c r="JGA97" s="0"/>
      <c r="JGB97" s="0"/>
      <c r="JGC97" s="0"/>
      <c r="JGD97" s="0"/>
      <c r="JGE97" s="0"/>
      <c r="JGF97" s="0"/>
      <c r="JGG97" s="0"/>
      <c r="JGH97" s="0"/>
      <c r="JGI97" s="0"/>
      <c r="JGJ97" s="0"/>
      <c r="JGK97" s="0"/>
      <c r="JGL97" s="0"/>
      <c r="JGM97" s="0"/>
      <c r="JGN97" s="0"/>
      <c r="JGO97" s="0"/>
      <c r="JGP97" s="0"/>
      <c r="JGQ97" s="0"/>
      <c r="JGR97" s="0"/>
      <c r="JGS97" s="0"/>
      <c r="JGT97" s="0"/>
      <c r="JGU97" s="0"/>
      <c r="JGV97" s="0"/>
      <c r="JGW97" s="0"/>
      <c r="JGX97" s="0"/>
      <c r="JGY97" s="0"/>
      <c r="JGZ97" s="0"/>
      <c r="JHA97" s="0"/>
      <c r="JHB97" s="0"/>
      <c r="JHC97" s="0"/>
      <c r="JHD97" s="0"/>
      <c r="JHE97" s="0"/>
      <c r="JHF97" s="0"/>
      <c r="JHG97" s="0"/>
      <c r="JHH97" s="0"/>
      <c r="JHI97" s="0"/>
      <c r="JHJ97" s="0"/>
      <c r="JHK97" s="0"/>
      <c r="JHL97" s="0"/>
      <c r="JHM97" s="0"/>
      <c r="JHN97" s="0"/>
      <c r="JHO97" s="0"/>
      <c r="JHP97" s="0"/>
      <c r="JHQ97" s="0"/>
      <c r="JHR97" s="0"/>
      <c r="JHS97" s="0"/>
      <c r="JHT97" s="0"/>
      <c r="JHU97" s="0"/>
      <c r="JHV97" s="0"/>
      <c r="JHW97" s="0"/>
      <c r="JHX97" s="0"/>
      <c r="JHY97" s="0"/>
      <c r="JHZ97" s="0"/>
      <c r="JIA97" s="0"/>
      <c r="JIB97" s="0"/>
      <c r="JIC97" s="0"/>
      <c r="JID97" s="0"/>
      <c r="JIE97" s="0"/>
      <c r="JIF97" s="0"/>
      <c r="JIG97" s="0"/>
      <c r="JIH97" s="0"/>
      <c r="JII97" s="0"/>
      <c r="JIJ97" s="0"/>
      <c r="JIK97" s="0"/>
      <c r="JIL97" s="0"/>
      <c r="JIM97" s="0"/>
      <c r="JIN97" s="0"/>
      <c r="JIO97" s="0"/>
      <c r="JIP97" s="0"/>
      <c r="JIQ97" s="0"/>
      <c r="JIR97" s="0"/>
      <c r="JIS97" s="0"/>
      <c r="JIT97" s="0"/>
      <c r="JIU97" s="0"/>
      <c r="JIV97" s="0"/>
      <c r="JIW97" s="0"/>
      <c r="JIX97" s="0"/>
      <c r="JIY97" s="0"/>
      <c r="JIZ97" s="0"/>
      <c r="JJA97" s="0"/>
      <c r="JJB97" s="0"/>
      <c r="JJC97" s="0"/>
      <c r="JJD97" s="0"/>
      <c r="JJE97" s="0"/>
      <c r="JJF97" s="0"/>
      <c r="JJG97" s="0"/>
      <c r="JJH97" s="0"/>
      <c r="JJI97" s="0"/>
      <c r="JJJ97" s="0"/>
      <c r="JJK97" s="0"/>
      <c r="JJL97" s="0"/>
      <c r="JJM97" s="0"/>
      <c r="JJN97" s="0"/>
      <c r="JJO97" s="0"/>
      <c r="JJP97" s="0"/>
      <c r="JJQ97" s="0"/>
      <c r="JJR97" s="0"/>
      <c r="JJS97" s="0"/>
      <c r="JJT97" s="0"/>
      <c r="JJU97" s="0"/>
      <c r="JJV97" s="0"/>
      <c r="JJW97" s="0"/>
      <c r="JJX97" s="0"/>
      <c r="JJY97" s="0"/>
      <c r="JJZ97" s="0"/>
      <c r="JKA97" s="0"/>
      <c r="JKB97" s="0"/>
      <c r="JKC97" s="0"/>
      <c r="JKD97" s="0"/>
      <c r="JKE97" s="0"/>
      <c r="JKF97" s="0"/>
      <c r="JKG97" s="0"/>
      <c r="JKH97" s="0"/>
      <c r="JKI97" s="0"/>
      <c r="JKJ97" s="0"/>
      <c r="JKK97" s="0"/>
      <c r="JKL97" s="0"/>
      <c r="JKM97" s="0"/>
      <c r="JKN97" s="0"/>
      <c r="JKO97" s="0"/>
      <c r="JKP97" s="0"/>
      <c r="JKQ97" s="0"/>
      <c r="JKR97" s="0"/>
      <c r="JKS97" s="0"/>
      <c r="JKT97" s="0"/>
      <c r="JKU97" s="0"/>
      <c r="JKV97" s="0"/>
      <c r="JKW97" s="0"/>
      <c r="JKX97" s="0"/>
      <c r="JKY97" s="0"/>
      <c r="JKZ97" s="0"/>
      <c r="JLA97" s="0"/>
      <c r="JLB97" s="0"/>
      <c r="JLC97" s="0"/>
      <c r="JLD97" s="0"/>
      <c r="JLE97" s="0"/>
      <c r="JLF97" s="0"/>
      <c r="JLG97" s="0"/>
      <c r="JLH97" s="0"/>
      <c r="JLI97" s="0"/>
      <c r="JLJ97" s="0"/>
      <c r="JLK97" s="0"/>
      <c r="JLL97" s="0"/>
      <c r="JLM97" s="0"/>
      <c r="JLN97" s="0"/>
      <c r="JLO97" s="0"/>
      <c r="JLP97" s="0"/>
      <c r="JLQ97" s="0"/>
      <c r="JLR97" s="0"/>
      <c r="JLS97" s="0"/>
      <c r="JLT97" s="0"/>
      <c r="JLU97" s="0"/>
      <c r="JLV97" s="0"/>
      <c r="JLW97" s="0"/>
      <c r="JLX97" s="0"/>
      <c r="JLY97" s="0"/>
      <c r="JLZ97" s="0"/>
      <c r="JMA97" s="0"/>
      <c r="JMB97" s="0"/>
      <c r="JMC97" s="0"/>
      <c r="JMD97" s="0"/>
      <c r="JME97" s="0"/>
      <c r="JMF97" s="0"/>
      <c r="JMG97" s="0"/>
      <c r="JMH97" s="0"/>
      <c r="JMI97" s="0"/>
      <c r="JMJ97" s="0"/>
      <c r="JMK97" s="0"/>
      <c r="JML97" s="0"/>
      <c r="JMM97" s="0"/>
      <c r="JMN97" s="0"/>
      <c r="JMO97" s="0"/>
      <c r="JMP97" s="0"/>
      <c r="JMQ97" s="0"/>
      <c r="JMR97" s="0"/>
      <c r="JMS97" s="0"/>
      <c r="JMT97" s="0"/>
      <c r="JMU97" s="0"/>
      <c r="JMV97" s="0"/>
      <c r="JMW97" s="0"/>
      <c r="JMX97" s="0"/>
      <c r="JMY97" s="0"/>
      <c r="JMZ97" s="0"/>
      <c r="JNA97" s="0"/>
      <c r="JNB97" s="0"/>
      <c r="JNC97" s="0"/>
      <c r="JND97" s="0"/>
      <c r="JNE97" s="0"/>
      <c r="JNF97" s="0"/>
      <c r="JNG97" s="0"/>
      <c r="JNH97" s="0"/>
      <c r="JNI97" s="0"/>
      <c r="JNJ97" s="0"/>
      <c r="JNK97" s="0"/>
      <c r="JNL97" s="0"/>
      <c r="JNM97" s="0"/>
      <c r="JNN97" s="0"/>
      <c r="JNO97" s="0"/>
      <c r="JNP97" s="0"/>
      <c r="JNQ97" s="0"/>
      <c r="JNR97" s="0"/>
      <c r="JNS97" s="0"/>
      <c r="JNT97" s="0"/>
      <c r="JNU97" s="0"/>
      <c r="JNV97" s="0"/>
      <c r="JNW97" s="0"/>
      <c r="JNX97" s="0"/>
      <c r="JNY97" s="0"/>
      <c r="JNZ97" s="0"/>
      <c r="JOA97" s="0"/>
      <c r="JOB97" s="0"/>
      <c r="JOC97" s="0"/>
      <c r="JOD97" s="0"/>
      <c r="JOE97" s="0"/>
      <c r="JOF97" s="0"/>
      <c r="JOG97" s="0"/>
      <c r="JOH97" s="0"/>
      <c r="JOI97" s="0"/>
      <c r="JOJ97" s="0"/>
      <c r="JOK97" s="0"/>
      <c r="JOL97" s="0"/>
      <c r="JOM97" s="0"/>
      <c r="JON97" s="0"/>
      <c r="JOO97" s="0"/>
      <c r="JOP97" s="0"/>
      <c r="JOQ97" s="0"/>
      <c r="JOR97" s="0"/>
      <c r="JOS97" s="0"/>
      <c r="JOT97" s="0"/>
      <c r="JOU97" s="0"/>
      <c r="JOV97" s="0"/>
      <c r="JOW97" s="0"/>
      <c r="JOX97" s="0"/>
      <c r="JOY97" s="0"/>
      <c r="JOZ97" s="0"/>
      <c r="JPA97" s="0"/>
      <c r="JPB97" s="0"/>
      <c r="JPC97" s="0"/>
      <c r="JPD97" s="0"/>
      <c r="JPE97" s="0"/>
      <c r="JPF97" s="0"/>
      <c r="JPG97" s="0"/>
      <c r="JPH97" s="0"/>
      <c r="JPI97" s="0"/>
      <c r="JPJ97" s="0"/>
      <c r="JPK97" s="0"/>
      <c r="JPL97" s="0"/>
      <c r="JPM97" s="0"/>
      <c r="JPN97" s="0"/>
      <c r="JPO97" s="0"/>
      <c r="JPP97" s="0"/>
      <c r="JPQ97" s="0"/>
      <c r="JPR97" s="0"/>
      <c r="JPS97" s="0"/>
      <c r="JPT97" s="0"/>
      <c r="JPU97" s="0"/>
      <c r="JPV97" s="0"/>
      <c r="JPW97" s="0"/>
      <c r="JPX97" s="0"/>
      <c r="JPY97" s="0"/>
      <c r="JPZ97" s="0"/>
      <c r="JQA97" s="0"/>
      <c r="JQB97" s="0"/>
      <c r="JQC97" s="0"/>
      <c r="JQD97" s="0"/>
      <c r="JQE97" s="0"/>
      <c r="JQF97" s="0"/>
      <c r="JQG97" s="0"/>
      <c r="JQH97" s="0"/>
      <c r="JQI97" s="0"/>
      <c r="JQJ97" s="0"/>
      <c r="JQK97" s="0"/>
      <c r="JQL97" s="0"/>
      <c r="JQM97" s="0"/>
      <c r="JQN97" s="0"/>
      <c r="JQO97" s="0"/>
      <c r="JQP97" s="0"/>
      <c r="JQQ97" s="0"/>
      <c r="JQR97" s="0"/>
      <c r="JQS97" s="0"/>
      <c r="JQT97" s="0"/>
      <c r="JQU97" s="0"/>
      <c r="JQV97" s="0"/>
      <c r="JQW97" s="0"/>
      <c r="JQX97" s="0"/>
      <c r="JQY97" s="0"/>
      <c r="JQZ97" s="0"/>
      <c r="JRA97" s="0"/>
      <c r="JRB97" s="0"/>
      <c r="JRC97" s="0"/>
      <c r="JRD97" s="0"/>
      <c r="JRE97" s="0"/>
      <c r="JRF97" s="0"/>
      <c r="JRG97" s="0"/>
      <c r="JRH97" s="0"/>
      <c r="JRI97" s="0"/>
      <c r="JRJ97" s="0"/>
      <c r="JRK97" s="0"/>
      <c r="JRL97" s="0"/>
      <c r="JRM97" s="0"/>
      <c r="JRN97" s="0"/>
      <c r="JRO97" s="0"/>
      <c r="JRP97" s="0"/>
      <c r="JRQ97" s="0"/>
      <c r="JRR97" s="0"/>
      <c r="JRS97" s="0"/>
      <c r="JRT97" s="0"/>
      <c r="JRU97" s="0"/>
      <c r="JRV97" s="0"/>
      <c r="JRW97" s="0"/>
      <c r="JRX97" s="0"/>
      <c r="JRY97" s="0"/>
      <c r="JRZ97" s="0"/>
      <c r="JSA97" s="0"/>
      <c r="JSB97" s="0"/>
      <c r="JSC97" s="0"/>
      <c r="JSD97" s="0"/>
      <c r="JSE97" s="0"/>
      <c r="JSF97" s="0"/>
      <c r="JSG97" s="0"/>
      <c r="JSH97" s="0"/>
      <c r="JSI97" s="0"/>
      <c r="JSJ97" s="0"/>
      <c r="JSK97" s="0"/>
      <c r="JSL97" s="0"/>
      <c r="JSM97" s="0"/>
      <c r="JSN97" s="0"/>
      <c r="JSO97" s="0"/>
      <c r="JSP97" s="0"/>
      <c r="JSQ97" s="0"/>
      <c r="JSR97" s="0"/>
      <c r="JSS97" s="0"/>
      <c r="JST97" s="0"/>
      <c r="JSU97" s="0"/>
      <c r="JSV97" s="0"/>
      <c r="JSW97" s="0"/>
      <c r="JSX97" s="0"/>
      <c r="JSY97" s="0"/>
      <c r="JSZ97" s="0"/>
      <c r="JTA97" s="0"/>
      <c r="JTB97" s="0"/>
      <c r="JTC97" s="0"/>
      <c r="JTD97" s="0"/>
      <c r="JTE97" s="0"/>
      <c r="JTF97" s="0"/>
      <c r="JTG97" s="0"/>
      <c r="JTH97" s="0"/>
      <c r="JTI97" s="0"/>
      <c r="JTJ97" s="0"/>
      <c r="JTK97" s="0"/>
      <c r="JTL97" s="0"/>
      <c r="JTM97" s="0"/>
      <c r="JTN97" s="0"/>
      <c r="JTO97" s="0"/>
      <c r="JTP97" s="0"/>
      <c r="JTQ97" s="0"/>
      <c r="JTR97" s="0"/>
      <c r="JTS97" s="0"/>
      <c r="JTT97" s="0"/>
      <c r="JTU97" s="0"/>
      <c r="JTV97" s="0"/>
      <c r="JTW97" s="0"/>
      <c r="JTX97" s="0"/>
      <c r="JTY97" s="0"/>
      <c r="JTZ97" s="0"/>
      <c r="JUA97" s="0"/>
      <c r="JUB97" s="0"/>
      <c r="JUC97" s="0"/>
      <c r="JUD97" s="0"/>
      <c r="JUE97" s="0"/>
      <c r="JUF97" s="0"/>
      <c r="JUG97" s="0"/>
      <c r="JUH97" s="0"/>
      <c r="JUI97" s="0"/>
      <c r="JUJ97" s="0"/>
      <c r="JUK97" s="0"/>
      <c r="JUL97" s="0"/>
      <c r="JUM97" s="0"/>
      <c r="JUN97" s="0"/>
      <c r="JUO97" s="0"/>
      <c r="JUP97" s="0"/>
      <c r="JUQ97" s="0"/>
      <c r="JUR97" s="0"/>
      <c r="JUS97" s="0"/>
      <c r="JUT97" s="0"/>
      <c r="JUU97" s="0"/>
      <c r="JUV97" s="0"/>
      <c r="JUW97" s="0"/>
      <c r="JUX97" s="0"/>
      <c r="JUY97" s="0"/>
      <c r="JUZ97" s="0"/>
      <c r="JVA97" s="0"/>
      <c r="JVB97" s="0"/>
      <c r="JVC97" s="0"/>
      <c r="JVD97" s="0"/>
      <c r="JVE97" s="0"/>
      <c r="JVF97" s="0"/>
      <c r="JVG97" s="0"/>
      <c r="JVH97" s="0"/>
      <c r="JVI97" s="0"/>
      <c r="JVJ97" s="0"/>
      <c r="JVK97" s="0"/>
      <c r="JVL97" s="0"/>
      <c r="JVM97" s="0"/>
      <c r="JVN97" s="0"/>
      <c r="JVO97" s="0"/>
      <c r="JVP97" s="0"/>
      <c r="JVQ97" s="0"/>
      <c r="JVR97" s="0"/>
      <c r="JVS97" s="0"/>
      <c r="JVT97" s="0"/>
      <c r="JVU97" s="0"/>
      <c r="JVV97" s="0"/>
      <c r="JVW97" s="0"/>
      <c r="JVX97" s="0"/>
      <c r="JVY97" s="0"/>
      <c r="JVZ97" s="0"/>
      <c r="JWA97" s="0"/>
      <c r="JWB97" s="0"/>
      <c r="JWC97" s="0"/>
      <c r="JWD97" s="0"/>
      <c r="JWE97" s="0"/>
      <c r="JWF97" s="0"/>
      <c r="JWG97" s="0"/>
      <c r="JWH97" s="0"/>
      <c r="JWI97" s="0"/>
      <c r="JWJ97" s="0"/>
      <c r="JWK97" s="0"/>
      <c r="JWL97" s="0"/>
      <c r="JWM97" s="0"/>
      <c r="JWN97" s="0"/>
      <c r="JWO97" s="0"/>
      <c r="JWP97" s="0"/>
      <c r="JWQ97" s="0"/>
      <c r="JWR97" s="0"/>
      <c r="JWS97" s="0"/>
      <c r="JWT97" s="0"/>
      <c r="JWU97" s="0"/>
      <c r="JWV97" s="0"/>
      <c r="JWW97" s="0"/>
      <c r="JWX97" s="0"/>
      <c r="JWY97" s="0"/>
      <c r="JWZ97" s="0"/>
      <c r="JXA97" s="0"/>
      <c r="JXB97" s="0"/>
      <c r="JXC97" s="0"/>
      <c r="JXD97" s="0"/>
      <c r="JXE97" s="0"/>
      <c r="JXF97" s="0"/>
      <c r="JXG97" s="0"/>
      <c r="JXH97" s="0"/>
      <c r="JXI97" s="0"/>
      <c r="JXJ97" s="0"/>
      <c r="JXK97" s="0"/>
      <c r="JXL97" s="0"/>
      <c r="JXM97" s="0"/>
      <c r="JXN97" s="0"/>
      <c r="JXO97" s="0"/>
      <c r="JXP97" s="0"/>
      <c r="JXQ97" s="0"/>
      <c r="JXR97" s="0"/>
      <c r="JXS97" s="0"/>
      <c r="JXT97" s="0"/>
      <c r="JXU97" s="0"/>
      <c r="JXV97" s="0"/>
      <c r="JXW97" s="0"/>
      <c r="JXX97" s="0"/>
      <c r="JXY97" s="0"/>
      <c r="JXZ97" s="0"/>
      <c r="JYA97" s="0"/>
      <c r="JYB97" s="0"/>
      <c r="JYC97" s="0"/>
      <c r="JYD97" s="0"/>
      <c r="JYE97" s="0"/>
      <c r="JYF97" s="0"/>
      <c r="JYG97" s="0"/>
      <c r="JYH97" s="0"/>
      <c r="JYI97" s="0"/>
      <c r="JYJ97" s="0"/>
      <c r="JYK97" s="0"/>
      <c r="JYL97" s="0"/>
      <c r="JYM97" s="0"/>
      <c r="JYN97" s="0"/>
      <c r="JYO97" s="0"/>
      <c r="JYP97" s="0"/>
      <c r="JYQ97" s="0"/>
      <c r="JYR97" s="0"/>
      <c r="JYS97" s="0"/>
      <c r="JYT97" s="0"/>
      <c r="JYU97" s="0"/>
      <c r="JYV97" s="0"/>
      <c r="JYW97" s="0"/>
      <c r="JYX97" s="0"/>
      <c r="JYY97" s="0"/>
      <c r="JYZ97" s="0"/>
      <c r="JZA97" s="0"/>
      <c r="JZB97" s="0"/>
      <c r="JZC97" s="0"/>
      <c r="JZD97" s="0"/>
      <c r="JZE97" s="0"/>
      <c r="JZF97" s="0"/>
      <c r="JZG97" s="0"/>
      <c r="JZH97" s="0"/>
      <c r="JZI97" s="0"/>
      <c r="JZJ97" s="0"/>
      <c r="JZK97" s="0"/>
      <c r="JZL97" s="0"/>
      <c r="JZM97" s="0"/>
      <c r="JZN97" s="0"/>
      <c r="JZO97" s="0"/>
      <c r="JZP97" s="0"/>
      <c r="JZQ97" s="0"/>
      <c r="JZR97" s="0"/>
      <c r="JZS97" s="0"/>
      <c r="JZT97" s="0"/>
      <c r="JZU97" s="0"/>
      <c r="JZV97" s="0"/>
      <c r="JZW97" s="0"/>
      <c r="JZX97" s="0"/>
      <c r="JZY97" s="0"/>
      <c r="JZZ97" s="0"/>
      <c r="KAA97" s="0"/>
      <c r="KAB97" s="0"/>
      <c r="KAC97" s="0"/>
      <c r="KAD97" s="0"/>
      <c r="KAE97" s="0"/>
      <c r="KAF97" s="0"/>
      <c r="KAG97" s="0"/>
      <c r="KAH97" s="0"/>
      <c r="KAI97" s="0"/>
      <c r="KAJ97" s="0"/>
      <c r="KAK97" s="0"/>
      <c r="KAL97" s="0"/>
      <c r="KAM97" s="0"/>
      <c r="KAN97" s="0"/>
      <c r="KAO97" s="0"/>
      <c r="KAP97" s="0"/>
      <c r="KAQ97" s="0"/>
      <c r="KAR97" s="0"/>
      <c r="KAS97" s="0"/>
      <c r="KAT97" s="0"/>
      <c r="KAU97" s="0"/>
      <c r="KAV97" s="0"/>
      <c r="KAW97" s="0"/>
      <c r="KAX97" s="0"/>
      <c r="KAY97" s="0"/>
      <c r="KAZ97" s="0"/>
      <c r="KBA97" s="0"/>
      <c r="KBB97" s="0"/>
      <c r="KBC97" s="0"/>
      <c r="KBD97" s="0"/>
      <c r="KBE97" s="0"/>
      <c r="KBF97" s="0"/>
      <c r="KBG97" s="0"/>
      <c r="KBH97" s="0"/>
      <c r="KBI97" s="0"/>
      <c r="KBJ97" s="0"/>
      <c r="KBK97" s="0"/>
      <c r="KBL97" s="0"/>
      <c r="KBM97" s="0"/>
      <c r="KBN97" s="0"/>
      <c r="KBO97" s="0"/>
      <c r="KBP97" s="0"/>
      <c r="KBQ97" s="0"/>
      <c r="KBR97" s="0"/>
      <c r="KBS97" s="0"/>
      <c r="KBT97" s="0"/>
      <c r="KBU97" s="0"/>
      <c r="KBV97" s="0"/>
      <c r="KBW97" s="0"/>
      <c r="KBX97" s="0"/>
      <c r="KBY97" s="0"/>
      <c r="KBZ97" s="0"/>
      <c r="KCA97" s="0"/>
      <c r="KCB97" s="0"/>
      <c r="KCC97" s="0"/>
      <c r="KCD97" s="0"/>
      <c r="KCE97" s="0"/>
      <c r="KCF97" s="0"/>
      <c r="KCG97" s="0"/>
      <c r="KCH97" s="0"/>
      <c r="KCI97" s="0"/>
      <c r="KCJ97" s="0"/>
      <c r="KCK97" s="0"/>
      <c r="KCL97" s="0"/>
      <c r="KCM97" s="0"/>
      <c r="KCN97" s="0"/>
      <c r="KCO97" s="0"/>
      <c r="KCP97" s="0"/>
      <c r="KCQ97" s="0"/>
      <c r="KCR97" s="0"/>
      <c r="KCS97" s="0"/>
      <c r="KCT97" s="0"/>
      <c r="KCU97" s="0"/>
      <c r="KCV97" s="0"/>
      <c r="KCW97" s="0"/>
      <c r="KCX97" s="0"/>
      <c r="KCY97" s="0"/>
      <c r="KCZ97" s="0"/>
      <c r="KDA97" s="0"/>
      <c r="KDB97" s="0"/>
      <c r="KDC97" s="0"/>
      <c r="KDD97" s="0"/>
      <c r="KDE97" s="0"/>
      <c r="KDF97" s="0"/>
      <c r="KDG97" s="0"/>
      <c r="KDH97" s="0"/>
      <c r="KDI97" s="0"/>
      <c r="KDJ97" s="0"/>
      <c r="KDK97" s="0"/>
      <c r="KDL97" s="0"/>
      <c r="KDM97" s="0"/>
      <c r="KDN97" s="0"/>
      <c r="KDO97" s="0"/>
      <c r="KDP97" s="0"/>
      <c r="KDQ97" s="0"/>
      <c r="KDR97" s="0"/>
      <c r="KDS97" s="0"/>
      <c r="KDT97" s="0"/>
      <c r="KDU97" s="0"/>
      <c r="KDV97" s="0"/>
      <c r="KDW97" s="0"/>
      <c r="KDX97" s="0"/>
      <c r="KDY97" s="0"/>
      <c r="KDZ97" s="0"/>
      <c r="KEA97" s="0"/>
      <c r="KEB97" s="0"/>
      <c r="KEC97" s="0"/>
      <c r="KED97" s="0"/>
      <c r="KEE97" s="0"/>
      <c r="KEF97" s="0"/>
      <c r="KEG97" s="0"/>
      <c r="KEH97" s="0"/>
      <c r="KEI97" s="0"/>
      <c r="KEJ97" s="0"/>
      <c r="KEK97" s="0"/>
      <c r="KEL97" s="0"/>
      <c r="KEM97" s="0"/>
      <c r="KEN97" s="0"/>
      <c r="KEO97" s="0"/>
      <c r="KEP97" s="0"/>
      <c r="KEQ97" s="0"/>
      <c r="KER97" s="0"/>
      <c r="KES97" s="0"/>
      <c r="KET97" s="0"/>
      <c r="KEU97" s="0"/>
      <c r="KEV97" s="0"/>
      <c r="KEW97" s="0"/>
      <c r="KEX97" s="0"/>
      <c r="KEY97" s="0"/>
      <c r="KEZ97" s="0"/>
      <c r="KFA97" s="0"/>
      <c r="KFB97" s="0"/>
      <c r="KFC97" s="0"/>
      <c r="KFD97" s="0"/>
      <c r="KFE97" s="0"/>
      <c r="KFF97" s="0"/>
      <c r="KFG97" s="0"/>
      <c r="KFH97" s="0"/>
      <c r="KFI97" s="0"/>
      <c r="KFJ97" s="0"/>
      <c r="KFK97" s="0"/>
      <c r="KFL97" s="0"/>
      <c r="KFM97" s="0"/>
      <c r="KFN97" s="0"/>
      <c r="KFO97" s="0"/>
      <c r="KFP97" s="0"/>
      <c r="KFQ97" s="0"/>
      <c r="KFR97" s="0"/>
      <c r="KFS97" s="0"/>
      <c r="KFT97" s="0"/>
      <c r="KFU97" s="0"/>
      <c r="KFV97" s="0"/>
      <c r="KFW97" s="0"/>
      <c r="KFX97" s="0"/>
      <c r="KFY97" s="0"/>
      <c r="KFZ97" s="0"/>
      <c r="KGA97" s="0"/>
      <c r="KGB97" s="0"/>
      <c r="KGC97" s="0"/>
      <c r="KGD97" s="0"/>
      <c r="KGE97" s="0"/>
      <c r="KGF97" s="0"/>
      <c r="KGG97" s="0"/>
      <c r="KGH97" s="0"/>
      <c r="KGI97" s="0"/>
      <c r="KGJ97" s="0"/>
      <c r="KGK97" s="0"/>
      <c r="KGL97" s="0"/>
      <c r="KGM97" s="0"/>
      <c r="KGN97" s="0"/>
      <c r="KGO97" s="0"/>
      <c r="KGP97" s="0"/>
      <c r="KGQ97" s="0"/>
      <c r="KGR97" s="0"/>
      <c r="KGS97" s="0"/>
      <c r="KGT97" s="0"/>
      <c r="KGU97" s="0"/>
      <c r="KGV97" s="0"/>
      <c r="KGW97" s="0"/>
      <c r="KGX97" s="0"/>
      <c r="KGY97" s="0"/>
      <c r="KGZ97" s="0"/>
      <c r="KHA97" s="0"/>
      <c r="KHB97" s="0"/>
      <c r="KHC97" s="0"/>
      <c r="KHD97" s="0"/>
      <c r="KHE97" s="0"/>
      <c r="KHF97" s="0"/>
      <c r="KHG97" s="0"/>
      <c r="KHH97" s="0"/>
      <c r="KHI97" s="0"/>
      <c r="KHJ97" s="0"/>
      <c r="KHK97" s="0"/>
      <c r="KHL97" s="0"/>
      <c r="KHM97" s="0"/>
      <c r="KHN97" s="0"/>
      <c r="KHO97" s="0"/>
      <c r="KHP97" s="0"/>
      <c r="KHQ97" s="0"/>
      <c r="KHR97" s="0"/>
      <c r="KHS97" s="0"/>
      <c r="KHT97" s="0"/>
      <c r="KHU97" s="0"/>
      <c r="KHV97" s="0"/>
      <c r="KHW97" s="0"/>
      <c r="KHX97" s="0"/>
      <c r="KHY97" s="0"/>
      <c r="KHZ97" s="0"/>
      <c r="KIA97" s="0"/>
      <c r="KIB97" s="0"/>
      <c r="KIC97" s="0"/>
      <c r="KID97" s="0"/>
      <c r="KIE97" s="0"/>
      <c r="KIF97" s="0"/>
      <c r="KIG97" s="0"/>
      <c r="KIH97" s="0"/>
      <c r="KII97" s="0"/>
      <c r="KIJ97" s="0"/>
      <c r="KIK97" s="0"/>
      <c r="KIL97" s="0"/>
      <c r="KIM97" s="0"/>
      <c r="KIN97" s="0"/>
      <c r="KIO97" s="0"/>
      <c r="KIP97" s="0"/>
      <c r="KIQ97" s="0"/>
      <c r="KIR97" s="0"/>
      <c r="KIS97" s="0"/>
      <c r="KIT97" s="0"/>
      <c r="KIU97" s="0"/>
      <c r="KIV97" s="0"/>
      <c r="KIW97" s="0"/>
      <c r="KIX97" s="0"/>
      <c r="KIY97" s="0"/>
      <c r="KIZ97" s="0"/>
      <c r="KJA97" s="0"/>
      <c r="KJB97" s="0"/>
      <c r="KJC97" s="0"/>
      <c r="KJD97" s="0"/>
      <c r="KJE97" s="0"/>
      <c r="KJF97" s="0"/>
      <c r="KJG97" s="0"/>
      <c r="KJH97" s="0"/>
      <c r="KJI97" s="0"/>
      <c r="KJJ97" s="0"/>
      <c r="KJK97" s="0"/>
      <c r="KJL97" s="0"/>
      <c r="KJM97" s="0"/>
      <c r="KJN97" s="0"/>
      <c r="KJO97" s="0"/>
      <c r="KJP97" s="0"/>
      <c r="KJQ97" s="0"/>
      <c r="KJR97" s="0"/>
      <c r="KJS97" s="0"/>
      <c r="KJT97" s="0"/>
      <c r="KJU97" s="0"/>
      <c r="KJV97" s="0"/>
      <c r="KJW97" s="0"/>
      <c r="KJX97" s="0"/>
      <c r="KJY97" s="0"/>
      <c r="KJZ97" s="0"/>
      <c r="KKA97" s="0"/>
      <c r="KKB97" s="0"/>
      <c r="KKC97" s="0"/>
      <c r="KKD97" s="0"/>
      <c r="KKE97" s="0"/>
      <c r="KKF97" s="0"/>
      <c r="KKG97" s="0"/>
      <c r="KKH97" s="0"/>
      <c r="KKI97" s="0"/>
      <c r="KKJ97" s="0"/>
      <c r="KKK97" s="0"/>
      <c r="KKL97" s="0"/>
      <c r="KKM97" s="0"/>
      <c r="KKN97" s="0"/>
      <c r="KKO97" s="0"/>
      <c r="KKP97" s="0"/>
      <c r="KKQ97" s="0"/>
      <c r="KKR97" s="0"/>
      <c r="KKS97" s="0"/>
      <c r="KKT97" s="0"/>
      <c r="KKU97" s="0"/>
      <c r="KKV97" s="0"/>
      <c r="KKW97" s="0"/>
      <c r="KKX97" s="0"/>
      <c r="KKY97" s="0"/>
      <c r="KKZ97" s="0"/>
      <c r="KLA97" s="0"/>
      <c r="KLB97" s="0"/>
      <c r="KLC97" s="0"/>
      <c r="KLD97" s="0"/>
      <c r="KLE97" s="0"/>
      <c r="KLF97" s="0"/>
      <c r="KLG97" s="0"/>
      <c r="KLH97" s="0"/>
      <c r="KLI97" s="0"/>
      <c r="KLJ97" s="0"/>
      <c r="KLK97" s="0"/>
      <c r="KLL97" s="0"/>
      <c r="KLM97" s="0"/>
      <c r="KLN97" s="0"/>
      <c r="KLO97" s="0"/>
      <c r="KLP97" s="0"/>
      <c r="KLQ97" s="0"/>
      <c r="KLR97" s="0"/>
      <c r="KLS97" s="0"/>
      <c r="KLT97" s="0"/>
      <c r="KLU97" s="0"/>
      <c r="KLV97" s="0"/>
      <c r="KLW97" s="0"/>
      <c r="KLX97" s="0"/>
      <c r="KLY97" s="0"/>
      <c r="KLZ97" s="0"/>
      <c r="KMA97" s="0"/>
      <c r="KMB97" s="0"/>
      <c r="KMC97" s="0"/>
      <c r="KMD97" s="0"/>
      <c r="KME97" s="0"/>
      <c r="KMF97" s="0"/>
      <c r="KMG97" s="0"/>
      <c r="KMH97" s="0"/>
      <c r="KMI97" s="0"/>
      <c r="KMJ97" s="0"/>
      <c r="KMK97" s="0"/>
      <c r="KML97" s="0"/>
      <c r="KMM97" s="0"/>
      <c r="KMN97" s="0"/>
      <c r="KMO97" s="0"/>
      <c r="KMP97" s="0"/>
      <c r="KMQ97" s="0"/>
      <c r="KMR97" s="0"/>
      <c r="KMS97" s="0"/>
      <c r="KMT97" s="0"/>
      <c r="KMU97" s="0"/>
      <c r="KMV97" s="0"/>
      <c r="KMW97" s="0"/>
      <c r="KMX97" s="0"/>
      <c r="KMY97" s="0"/>
      <c r="KMZ97" s="0"/>
      <c r="KNA97" s="0"/>
      <c r="KNB97" s="0"/>
      <c r="KNC97" s="0"/>
      <c r="KND97" s="0"/>
      <c r="KNE97" s="0"/>
      <c r="KNF97" s="0"/>
      <c r="KNG97" s="0"/>
      <c r="KNH97" s="0"/>
      <c r="KNI97" s="0"/>
      <c r="KNJ97" s="0"/>
      <c r="KNK97" s="0"/>
      <c r="KNL97" s="0"/>
      <c r="KNM97" s="0"/>
      <c r="KNN97" s="0"/>
      <c r="KNO97" s="0"/>
      <c r="KNP97" s="0"/>
      <c r="KNQ97" s="0"/>
      <c r="KNR97" s="0"/>
      <c r="KNS97" s="0"/>
      <c r="KNT97" s="0"/>
      <c r="KNU97" s="0"/>
      <c r="KNV97" s="0"/>
      <c r="KNW97" s="0"/>
      <c r="KNX97" s="0"/>
      <c r="KNY97" s="0"/>
      <c r="KNZ97" s="0"/>
      <c r="KOA97" s="0"/>
      <c r="KOB97" s="0"/>
      <c r="KOC97" s="0"/>
      <c r="KOD97" s="0"/>
      <c r="KOE97" s="0"/>
      <c r="KOF97" s="0"/>
      <c r="KOG97" s="0"/>
      <c r="KOH97" s="0"/>
      <c r="KOI97" s="0"/>
      <c r="KOJ97" s="0"/>
      <c r="KOK97" s="0"/>
      <c r="KOL97" s="0"/>
      <c r="KOM97" s="0"/>
      <c r="KON97" s="0"/>
      <c r="KOO97" s="0"/>
      <c r="KOP97" s="0"/>
      <c r="KOQ97" s="0"/>
      <c r="KOR97" s="0"/>
      <c r="KOS97" s="0"/>
      <c r="KOT97" s="0"/>
      <c r="KOU97" s="0"/>
      <c r="KOV97" s="0"/>
      <c r="KOW97" s="0"/>
      <c r="KOX97" s="0"/>
      <c r="KOY97" s="0"/>
      <c r="KOZ97" s="0"/>
      <c r="KPA97" s="0"/>
      <c r="KPB97" s="0"/>
      <c r="KPC97" s="0"/>
      <c r="KPD97" s="0"/>
      <c r="KPE97" s="0"/>
      <c r="KPF97" s="0"/>
      <c r="KPG97" s="0"/>
      <c r="KPH97" s="0"/>
      <c r="KPI97" s="0"/>
      <c r="KPJ97" s="0"/>
      <c r="KPK97" s="0"/>
      <c r="KPL97" s="0"/>
      <c r="KPM97" s="0"/>
      <c r="KPN97" s="0"/>
      <c r="KPO97" s="0"/>
      <c r="KPP97" s="0"/>
      <c r="KPQ97" s="0"/>
      <c r="KPR97" s="0"/>
      <c r="KPS97" s="0"/>
      <c r="KPT97" s="0"/>
      <c r="KPU97" s="0"/>
      <c r="KPV97" s="0"/>
      <c r="KPW97" s="0"/>
      <c r="KPX97" s="0"/>
      <c r="KPY97" s="0"/>
      <c r="KPZ97" s="0"/>
      <c r="KQA97" s="0"/>
      <c r="KQB97" s="0"/>
      <c r="KQC97" s="0"/>
      <c r="KQD97" s="0"/>
      <c r="KQE97" s="0"/>
      <c r="KQF97" s="0"/>
      <c r="KQG97" s="0"/>
      <c r="KQH97" s="0"/>
      <c r="KQI97" s="0"/>
      <c r="KQJ97" s="0"/>
      <c r="KQK97" s="0"/>
      <c r="KQL97" s="0"/>
      <c r="KQM97" s="0"/>
      <c r="KQN97" s="0"/>
      <c r="KQO97" s="0"/>
      <c r="KQP97" s="0"/>
      <c r="KQQ97" s="0"/>
      <c r="KQR97" s="0"/>
      <c r="KQS97" s="0"/>
      <c r="KQT97" s="0"/>
      <c r="KQU97" s="0"/>
      <c r="KQV97" s="0"/>
      <c r="KQW97" s="0"/>
      <c r="KQX97" s="0"/>
      <c r="KQY97" s="0"/>
      <c r="KQZ97" s="0"/>
      <c r="KRA97" s="0"/>
      <c r="KRB97" s="0"/>
      <c r="KRC97" s="0"/>
      <c r="KRD97" s="0"/>
      <c r="KRE97" s="0"/>
      <c r="KRF97" s="0"/>
      <c r="KRG97" s="0"/>
      <c r="KRH97" s="0"/>
      <c r="KRI97" s="0"/>
      <c r="KRJ97" s="0"/>
      <c r="KRK97" s="0"/>
      <c r="KRL97" s="0"/>
      <c r="KRM97" s="0"/>
      <c r="KRN97" s="0"/>
      <c r="KRO97" s="0"/>
      <c r="KRP97" s="0"/>
      <c r="KRQ97" s="0"/>
      <c r="KRR97" s="0"/>
      <c r="KRS97" s="0"/>
      <c r="KRT97" s="0"/>
      <c r="KRU97" s="0"/>
      <c r="KRV97" s="0"/>
      <c r="KRW97" s="0"/>
      <c r="KRX97" s="0"/>
      <c r="KRY97" s="0"/>
      <c r="KRZ97" s="0"/>
      <c r="KSA97" s="0"/>
      <c r="KSB97" s="0"/>
      <c r="KSC97" s="0"/>
      <c r="KSD97" s="0"/>
      <c r="KSE97" s="0"/>
      <c r="KSF97" s="0"/>
      <c r="KSG97" s="0"/>
      <c r="KSH97" s="0"/>
      <c r="KSI97" s="0"/>
      <c r="KSJ97" s="0"/>
      <c r="KSK97" s="0"/>
      <c r="KSL97" s="0"/>
      <c r="KSM97" s="0"/>
      <c r="KSN97" s="0"/>
      <c r="KSO97" s="0"/>
      <c r="KSP97" s="0"/>
      <c r="KSQ97" s="0"/>
      <c r="KSR97" s="0"/>
      <c r="KSS97" s="0"/>
      <c r="KST97" s="0"/>
      <c r="KSU97" s="0"/>
      <c r="KSV97" s="0"/>
      <c r="KSW97" s="0"/>
      <c r="KSX97" s="0"/>
      <c r="KSY97" s="0"/>
      <c r="KSZ97" s="0"/>
      <c r="KTA97" s="0"/>
      <c r="KTB97" s="0"/>
      <c r="KTC97" s="0"/>
      <c r="KTD97" s="0"/>
      <c r="KTE97" s="0"/>
      <c r="KTF97" s="0"/>
      <c r="KTG97" s="0"/>
      <c r="KTH97" s="0"/>
      <c r="KTI97" s="0"/>
      <c r="KTJ97" s="0"/>
      <c r="KTK97" s="0"/>
      <c r="KTL97" s="0"/>
      <c r="KTM97" s="0"/>
      <c r="KTN97" s="0"/>
      <c r="KTO97" s="0"/>
      <c r="KTP97" s="0"/>
      <c r="KTQ97" s="0"/>
      <c r="KTR97" s="0"/>
      <c r="KTS97" s="0"/>
      <c r="KTT97" s="0"/>
      <c r="KTU97" s="0"/>
      <c r="KTV97" s="0"/>
      <c r="KTW97" s="0"/>
      <c r="KTX97" s="0"/>
      <c r="KTY97" s="0"/>
      <c r="KTZ97" s="0"/>
      <c r="KUA97" s="0"/>
      <c r="KUB97" s="0"/>
      <c r="KUC97" s="0"/>
      <c r="KUD97" s="0"/>
      <c r="KUE97" s="0"/>
      <c r="KUF97" s="0"/>
      <c r="KUG97" s="0"/>
      <c r="KUH97" s="0"/>
      <c r="KUI97" s="0"/>
      <c r="KUJ97" s="0"/>
      <c r="KUK97" s="0"/>
      <c r="KUL97" s="0"/>
      <c r="KUM97" s="0"/>
      <c r="KUN97" s="0"/>
      <c r="KUO97" s="0"/>
      <c r="KUP97" s="0"/>
      <c r="KUQ97" s="0"/>
      <c r="KUR97" s="0"/>
      <c r="KUS97" s="0"/>
      <c r="KUT97" s="0"/>
      <c r="KUU97" s="0"/>
      <c r="KUV97" s="0"/>
      <c r="KUW97" s="0"/>
      <c r="KUX97" s="0"/>
      <c r="KUY97" s="0"/>
      <c r="KUZ97" s="0"/>
      <c r="KVA97" s="0"/>
      <c r="KVB97" s="0"/>
      <c r="KVC97" s="0"/>
      <c r="KVD97" s="0"/>
      <c r="KVE97" s="0"/>
      <c r="KVF97" s="0"/>
      <c r="KVG97" s="0"/>
      <c r="KVH97" s="0"/>
      <c r="KVI97" s="0"/>
      <c r="KVJ97" s="0"/>
      <c r="KVK97" s="0"/>
      <c r="KVL97" s="0"/>
      <c r="KVM97" s="0"/>
      <c r="KVN97" s="0"/>
      <c r="KVO97" s="0"/>
      <c r="KVP97" s="0"/>
      <c r="KVQ97" s="0"/>
      <c r="KVR97" s="0"/>
      <c r="KVS97" s="0"/>
      <c r="KVT97" s="0"/>
      <c r="KVU97" s="0"/>
      <c r="KVV97" s="0"/>
      <c r="KVW97" s="0"/>
      <c r="KVX97" s="0"/>
      <c r="KVY97" s="0"/>
      <c r="KVZ97" s="0"/>
      <c r="KWA97" s="0"/>
      <c r="KWB97" s="0"/>
      <c r="KWC97" s="0"/>
      <c r="KWD97" s="0"/>
      <c r="KWE97" s="0"/>
      <c r="KWF97" s="0"/>
      <c r="KWG97" s="0"/>
      <c r="KWH97" s="0"/>
      <c r="KWI97" s="0"/>
      <c r="KWJ97" s="0"/>
      <c r="KWK97" s="0"/>
      <c r="KWL97" s="0"/>
      <c r="KWM97" s="0"/>
      <c r="KWN97" s="0"/>
      <c r="KWO97" s="0"/>
      <c r="KWP97" s="0"/>
      <c r="KWQ97" s="0"/>
      <c r="KWR97" s="0"/>
      <c r="KWS97" s="0"/>
      <c r="KWT97" s="0"/>
      <c r="KWU97" s="0"/>
      <c r="KWV97" s="0"/>
      <c r="KWW97" s="0"/>
      <c r="KWX97" s="0"/>
      <c r="KWY97" s="0"/>
      <c r="KWZ97" s="0"/>
      <c r="KXA97" s="0"/>
      <c r="KXB97" s="0"/>
      <c r="KXC97" s="0"/>
      <c r="KXD97" s="0"/>
      <c r="KXE97" s="0"/>
      <c r="KXF97" s="0"/>
      <c r="KXG97" s="0"/>
      <c r="KXH97" s="0"/>
      <c r="KXI97" s="0"/>
      <c r="KXJ97" s="0"/>
      <c r="KXK97" s="0"/>
      <c r="KXL97" s="0"/>
      <c r="KXM97" s="0"/>
      <c r="KXN97" s="0"/>
      <c r="KXO97" s="0"/>
      <c r="KXP97" s="0"/>
      <c r="KXQ97" s="0"/>
      <c r="KXR97" s="0"/>
      <c r="KXS97" s="0"/>
      <c r="KXT97" s="0"/>
      <c r="KXU97" s="0"/>
      <c r="KXV97" s="0"/>
      <c r="KXW97" s="0"/>
      <c r="KXX97" s="0"/>
      <c r="KXY97" s="0"/>
      <c r="KXZ97" s="0"/>
      <c r="KYA97" s="0"/>
      <c r="KYB97" s="0"/>
      <c r="KYC97" s="0"/>
      <c r="KYD97" s="0"/>
      <c r="KYE97" s="0"/>
      <c r="KYF97" s="0"/>
      <c r="KYG97" s="0"/>
      <c r="KYH97" s="0"/>
      <c r="KYI97" s="0"/>
      <c r="KYJ97" s="0"/>
      <c r="KYK97" s="0"/>
      <c r="KYL97" s="0"/>
      <c r="KYM97" s="0"/>
      <c r="KYN97" s="0"/>
      <c r="KYO97" s="0"/>
      <c r="KYP97" s="0"/>
      <c r="KYQ97" s="0"/>
      <c r="KYR97" s="0"/>
      <c r="KYS97" s="0"/>
      <c r="KYT97" s="0"/>
      <c r="KYU97" s="0"/>
      <c r="KYV97" s="0"/>
      <c r="KYW97" s="0"/>
      <c r="KYX97" s="0"/>
      <c r="KYY97" s="0"/>
      <c r="KYZ97" s="0"/>
      <c r="KZA97" s="0"/>
      <c r="KZB97" s="0"/>
      <c r="KZC97" s="0"/>
      <c r="KZD97" s="0"/>
      <c r="KZE97" s="0"/>
      <c r="KZF97" s="0"/>
      <c r="KZG97" s="0"/>
      <c r="KZH97" s="0"/>
      <c r="KZI97" s="0"/>
      <c r="KZJ97" s="0"/>
      <c r="KZK97" s="0"/>
      <c r="KZL97" s="0"/>
      <c r="KZM97" s="0"/>
      <c r="KZN97" s="0"/>
      <c r="KZO97" s="0"/>
      <c r="KZP97" s="0"/>
      <c r="KZQ97" s="0"/>
      <c r="KZR97" s="0"/>
      <c r="KZS97" s="0"/>
      <c r="KZT97" s="0"/>
      <c r="KZU97" s="0"/>
      <c r="KZV97" s="0"/>
      <c r="KZW97" s="0"/>
      <c r="KZX97" s="0"/>
      <c r="KZY97" s="0"/>
      <c r="KZZ97" s="0"/>
      <c r="LAA97" s="0"/>
      <c r="LAB97" s="0"/>
      <c r="LAC97" s="0"/>
      <c r="LAD97" s="0"/>
      <c r="LAE97" s="0"/>
      <c r="LAF97" s="0"/>
      <c r="LAG97" s="0"/>
      <c r="LAH97" s="0"/>
      <c r="LAI97" s="0"/>
      <c r="LAJ97" s="0"/>
      <c r="LAK97" s="0"/>
      <c r="LAL97" s="0"/>
      <c r="LAM97" s="0"/>
      <c r="LAN97" s="0"/>
      <c r="LAO97" s="0"/>
      <c r="LAP97" s="0"/>
      <c r="LAQ97" s="0"/>
      <c r="LAR97" s="0"/>
      <c r="LAS97" s="0"/>
      <c r="LAT97" s="0"/>
      <c r="LAU97" s="0"/>
      <c r="LAV97" s="0"/>
      <c r="LAW97" s="0"/>
      <c r="LAX97" s="0"/>
      <c r="LAY97" s="0"/>
      <c r="LAZ97" s="0"/>
      <c r="LBA97" s="0"/>
      <c r="LBB97" s="0"/>
      <c r="LBC97" s="0"/>
      <c r="LBD97" s="0"/>
      <c r="LBE97" s="0"/>
      <c r="LBF97" s="0"/>
      <c r="LBG97" s="0"/>
      <c r="LBH97" s="0"/>
      <c r="LBI97" s="0"/>
      <c r="LBJ97" s="0"/>
      <c r="LBK97" s="0"/>
      <c r="LBL97" s="0"/>
      <c r="LBM97" s="0"/>
      <c r="LBN97" s="0"/>
      <c r="LBO97" s="0"/>
      <c r="LBP97" s="0"/>
      <c r="LBQ97" s="0"/>
      <c r="LBR97" s="0"/>
      <c r="LBS97" s="0"/>
      <c r="LBT97" s="0"/>
      <c r="LBU97" s="0"/>
      <c r="LBV97" s="0"/>
      <c r="LBW97" s="0"/>
      <c r="LBX97" s="0"/>
      <c r="LBY97" s="0"/>
      <c r="LBZ97" s="0"/>
      <c r="LCA97" s="0"/>
      <c r="LCB97" s="0"/>
      <c r="LCC97" s="0"/>
      <c r="LCD97" s="0"/>
      <c r="LCE97" s="0"/>
      <c r="LCF97" s="0"/>
      <c r="LCG97" s="0"/>
      <c r="LCH97" s="0"/>
      <c r="LCI97" s="0"/>
      <c r="LCJ97" s="0"/>
      <c r="LCK97" s="0"/>
      <c r="LCL97" s="0"/>
      <c r="LCM97" s="0"/>
      <c r="LCN97" s="0"/>
      <c r="LCO97" s="0"/>
      <c r="LCP97" s="0"/>
      <c r="LCQ97" s="0"/>
      <c r="LCR97" s="0"/>
      <c r="LCS97" s="0"/>
      <c r="LCT97" s="0"/>
      <c r="LCU97" s="0"/>
      <c r="LCV97" s="0"/>
      <c r="LCW97" s="0"/>
      <c r="LCX97" s="0"/>
      <c r="LCY97" s="0"/>
      <c r="LCZ97" s="0"/>
      <c r="LDA97" s="0"/>
      <c r="LDB97" s="0"/>
      <c r="LDC97" s="0"/>
      <c r="LDD97" s="0"/>
      <c r="LDE97" s="0"/>
      <c r="LDF97" s="0"/>
      <c r="LDG97" s="0"/>
      <c r="LDH97" s="0"/>
      <c r="LDI97" s="0"/>
      <c r="LDJ97" s="0"/>
      <c r="LDK97" s="0"/>
      <c r="LDL97" s="0"/>
      <c r="LDM97" s="0"/>
      <c r="LDN97" s="0"/>
      <c r="LDO97" s="0"/>
      <c r="LDP97" s="0"/>
      <c r="LDQ97" s="0"/>
      <c r="LDR97" s="0"/>
      <c r="LDS97" s="0"/>
      <c r="LDT97" s="0"/>
      <c r="LDU97" s="0"/>
      <c r="LDV97" s="0"/>
      <c r="LDW97" s="0"/>
      <c r="LDX97" s="0"/>
      <c r="LDY97" s="0"/>
      <c r="LDZ97" s="0"/>
      <c r="LEA97" s="0"/>
      <c r="LEB97" s="0"/>
      <c r="LEC97" s="0"/>
      <c r="LED97" s="0"/>
      <c r="LEE97" s="0"/>
      <c r="LEF97" s="0"/>
      <c r="LEG97" s="0"/>
      <c r="LEH97" s="0"/>
      <c r="LEI97" s="0"/>
      <c r="LEJ97" s="0"/>
      <c r="LEK97" s="0"/>
      <c r="LEL97" s="0"/>
      <c r="LEM97" s="0"/>
      <c r="LEN97" s="0"/>
      <c r="LEO97" s="0"/>
      <c r="LEP97" s="0"/>
      <c r="LEQ97" s="0"/>
      <c r="LER97" s="0"/>
      <c r="LES97" s="0"/>
      <c r="LET97" s="0"/>
      <c r="LEU97" s="0"/>
      <c r="LEV97" s="0"/>
      <c r="LEW97" s="0"/>
      <c r="LEX97" s="0"/>
      <c r="LEY97" s="0"/>
      <c r="LEZ97" s="0"/>
      <c r="LFA97" s="0"/>
      <c r="LFB97" s="0"/>
      <c r="LFC97" s="0"/>
      <c r="LFD97" s="0"/>
      <c r="LFE97" s="0"/>
      <c r="LFF97" s="0"/>
      <c r="LFG97" s="0"/>
      <c r="LFH97" s="0"/>
      <c r="LFI97" s="0"/>
      <c r="LFJ97" s="0"/>
      <c r="LFK97" s="0"/>
      <c r="LFL97" s="0"/>
      <c r="LFM97" s="0"/>
      <c r="LFN97" s="0"/>
      <c r="LFO97" s="0"/>
      <c r="LFP97" s="0"/>
      <c r="LFQ97" s="0"/>
      <c r="LFR97" s="0"/>
      <c r="LFS97" s="0"/>
      <c r="LFT97" s="0"/>
      <c r="LFU97" s="0"/>
      <c r="LFV97" s="0"/>
      <c r="LFW97" s="0"/>
      <c r="LFX97" s="0"/>
      <c r="LFY97" s="0"/>
      <c r="LFZ97" s="0"/>
      <c r="LGA97" s="0"/>
      <c r="LGB97" s="0"/>
      <c r="LGC97" s="0"/>
      <c r="LGD97" s="0"/>
      <c r="LGE97" s="0"/>
      <c r="LGF97" s="0"/>
      <c r="LGG97" s="0"/>
      <c r="LGH97" s="0"/>
      <c r="LGI97" s="0"/>
      <c r="LGJ97" s="0"/>
      <c r="LGK97" s="0"/>
      <c r="LGL97" s="0"/>
      <c r="LGM97" s="0"/>
      <c r="LGN97" s="0"/>
      <c r="LGO97" s="0"/>
      <c r="LGP97" s="0"/>
      <c r="LGQ97" s="0"/>
      <c r="LGR97" s="0"/>
      <c r="LGS97" s="0"/>
      <c r="LGT97" s="0"/>
      <c r="LGU97" s="0"/>
      <c r="LGV97" s="0"/>
      <c r="LGW97" s="0"/>
      <c r="LGX97" s="0"/>
      <c r="LGY97" s="0"/>
      <c r="LGZ97" s="0"/>
      <c r="LHA97" s="0"/>
      <c r="LHB97" s="0"/>
      <c r="LHC97" s="0"/>
      <c r="LHD97" s="0"/>
      <c r="LHE97" s="0"/>
      <c r="LHF97" s="0"/>
      <c r="LHG97" s="0"/>
      <c r="LHH97" s="0"/>
      <c r="LHI97" s="0"/>
      <c r="LHJ97" s="0"/>
      <c r="LHK97" s="0"/>
      <c r="LHL97" s="0"/>
      <c r="LHM97" s="0"/>
      <c r="LHN97" s="0"/>
      <c r="LHO97" s="0"/>
      <c r="LHP97" s="0"/>
      <c r="LHQ97" s="0"/>
      <c r="LHR97" s="0"/>
      <c r="LHS97" s="0"/>
      <c r="LHT97" s="0"/>
      <c r="LHU97" s="0"/>
      <c r="LHV97" s="0"/>
      <c r="LHW97" s="0"/>
      <c r="LHX97" s="0"/>
      <c r="LHY97" s="0"/>
      <c r="LHZ97" s="0"/>
      <c r="LIA97" s="0"/>
      <c r="LIB97" s="0"/>
      <c r="LIC97" s="0"/>
      <c r="LID97" s="0"/>
      <c r="LIE97" s="0"/>
      <c r="LIF97" s="0"/>
      <c r="LIG97" s="0"/>
      <c r="LIH97" s="0"/>
      <c r="LII97" s="0"/>
      <c r="LIJ97" s="0"/>
      <c r="LIK97" s="0"/>
      <c r="LIL97" s="0"/>
      <c r="LIM97" s="0"/>
      <c r="LIN97" s="0"/>
      <c r="LIO97" s="0"/>
      <c r="LIP97" s="0"/>
      <c r="LIQ97" s="0"/>
      <c r="LIR97" s="0"/>
      <c r="LIS97" s="0"/>
      <c r="LIT97" s="0"/>
      <c r="LIU97" s="0"/>
      <c r="LIV97" s="0"/>
      <c r="LIW97" s="0"/>
      <c r="LIX97" s="0"/>
      <c r="LIY97" s="0"/>
      <c r="LIZ97" s="0"/>
      <c r="LJA97" s="0"/>
      <c r="LJB97" s="0"/>
      <c r="LJC97" s="0"/>
      <c r="LJD97" s="0"/>
      <c r="LJE97" s="0"/>
      <c r="LJF97" s="0"/>
      <c r="LJG97" s="0"/>
      <c r="LJH97" s="0"/>
      <c r="LJI97" s="0"/>
      <c r="LJJ97" s="0"/>
      <c r="LJK97" s="0"/>
      <c r="LJL97" s="0"/>
      <c r="LJM97" s="0"/>
      <c r="LJN97" s="0"/>
      <c r="LJO97" s="0"/>
      <c r="LJP97" s="0"/>
      <c r="LJQ97" s="0"/>
      <c r="LJR97" s="0"/>
      <c r="LJS97" s="0"/>
      <c r="LJT97" s="0"/>
      <c r="LJU97" s="0"/>
      <c r="LJV97" s="0"/>
      <c r="LJW97" s="0"/>
      <c r="LJX97" s="0"/>
      <c r="LJY97" s="0"/>
      <c r="LJZ97" s="0"/>
      <c r="LKA97" s="0"/>
      <c r="LKB97" s="0"/>
      <c r="LKC97" s="0"/>
      <c r="LKD97" s="0"/>
      <c r="LKE97" s="0"/>
      <c r="LKF97" s="0"/>
      <c r="LKG97" s="0"/>
      <c r="LKH97" s="0"/>
      <c r="LKI97" s="0"/>
      <c r="LKJ97" s="0"/>
      <c r="LKK97" s="0"/>
      <c r="LKL97" s="0"/>
      <c r="LKM97" s="0"/>
      <c r="LKN97" s="0"/>
      <c r="LKO97" s="0"/>
      <c r="LKP97" s="0"/>
      <c r="LKQ97" s="0"/>
      <c r="LKR97" s="0"/>
      <c r="LKS97" s="0"/>
      <c r="LKT97" s="0"/>
      <c r="LKU97" s="0"/>
      <c r="LKV97" s="0"/>
      <c r="LKW97" s="0"/>
      <c r="LKX97" s="0"/>
      <c r="LKY97" s="0"/>
      <c r="LKZ97" s="0"/>
      <c r="LLA97" s="0"/>
      <c r="LLB97" s="0"/>
      <c r="LLC97" s="0"/>
      <c r="LLD97" s="0"/>
      <c r="LLE97" s="0"/>
      <c r="LLF97" s="0"/>
      <c r="LLG97" s="0"/>
      <c r="LLH97" s="0"/>
      <c r="LLI97" s="0"/>
      <c r="LLJ97" s="0"/>
      <c r="LLK97" s="0"/>
      <c r="LLL97" s="0"/>
      <c r="LLM97" s="0"/>
      <c r="LLN97" s="0"/>
      <c r="LLO97" s="0"/>
      <c r="LLP97" s="0"/>
      <c r="LLQ97" s="0"/>
      <c r="LLR97" s="0"/>
      <c r="LLS97" s="0"/>
      <c r="LLT97" s="0"/>
      <c r="LLU97" s="0"/>
      <c r="LLV97" s="0"/>
      <c r="LLW97" s="0"/>
      <c r="LLX97" s="0"/>
      <c r="LLY97" s="0"/>
      <c r="LLZ97" s="0"/>
      <c r="LMA97" s="0"/>
      <c r="LMB97" s="0"/>
      <c r="LMC97" s="0"/>
      <c r="LMD97" s="0"/>
      <c r="LME97" s="0"/>
      <c r="LMF97" s="0"/>
      <c r="LMG97" s="0"/>
      <c r="LMH97" s="0"/>
      <c r="LMI97" s="0"/>
      <c r="LMJ97" s="0"/>
      <c r="LMK97" s="0"/>
      <c r="LML97" s="0"/>
      <c r="LMM97" s="0"/>
      <c r="LMN97" s="0"/>
      <c r="LMO97" s="0"/>
      <c r="LMP97" s="0"/>
      <c r="LMQ97" s="0"/>
      <c r="LMR97" s="0"/>
      <c r="LMS97" s="0"/>
      <c r="LMT97" s="0"/>
      <c r="LMU97" s="0"/>
      <c r="LMV97" s="0"/>
      <c r="LMW97" s="0"/>
      <c r="LMX97" s="0"/>
      <c r="LMY97" s="0"/>
      <c r="LMZ97" s="0"/>
      <c r="LNA97" s="0"/>
      <c r="LNB97" s="0"/>
      <c r="LNC97" s="0"/>
      <c r="LND97" s="0"/>
      <c r="LNE97" s="0"/>
      <c r="LNF97" s="0"/>
      <c r="LNG97" s="0"/>
      <c r="LNH97" s="0"/>
      <c r="LNI97" s="0"/>
      <c r="LNJ97" s="0"/>
      <c r="LNK97" s="0"/>
      <c r="LNL97" s="0"/>
      <c r="LNM97" s="0"/>
      <c r="LNN97" s="0"/>
      <c r="LNO97" s="0"/>
      <c r="LNP97" s="0"/>
      <c r="LNQ97" s="0"/>
      <c r="LNR97" s="0"/>
      <c r="LNS97" s="0"/>
      <c r="LNT97" s="0"/>
      <c r="LNU97" s="0"/>
      <c r="LNV97" s="0"/>
      <c r="LNW97" s="0"/>
      <c r="LNX97" s="0"/>
      <c r="LNY97" s="0"/>
      <c r="LNZ97" s="0"/>
      <c r="LOA97" s="0"/>
      <c r="LOB97" s="0"/>
      <c r="LOC97" s="0"/>
      <c r="LOD97" s="0"/>
      <c r="LOE97" s="0"/>
      <c r="LOF97" s="0"/>
      <c r="LOG97" s="0"/>
      <c r="LOH97" s="0"/>
      <c r="LOI97" s="0"/>
      <c r="LOJ97" s="0"/>
      <c r="LOK97" s="0"/>
      <c r="LOL97" s="0"/>
      <c r="LOM97" s="0"/>
      <c r="LON97" s="0"/>
      <c r="LOO97" s="0"/>
      <c r="LOP97" s="0"/>
      <c r="LOQ97" s="0"/>
      <c r="LOR97" s="0"/>
      <c r="LOS97" s="0"/>
      <c r="LOT97" s="0"/>
      <c r="LOU97" s="0"/>
      <c r="LOV97" s="0"/>
      <c r="LOW97" s="0"/>
      <c r="LOX97" s="0"/>
      <c r="LOY97" s="0"/>
      <c r="LOZ97" s="0"/>
      <c r="LPA97" s="0"/>
      <c r="LPB97" s="0"/>
      <c r="LPC97" s="0"/>
      <c r="LPD97" s="0"/>
      <c r="LPE97" s="0"/>
      <c r="LPF97" s="0"/>
      <c r="LPG97" s="0"/>
      <c r="LPH97" s="0"/>
      <c r="LPI97" s="0"/>
      <c r="LPJ97" s="0"/>
      <c r="LPK97" s="0"/>
      <c r="LPL97" s="0"/>
      <c r="LPM97" s="0"/>
      <c r="LPN97" s="0"/>
      <c r="LPO97" s="0"/>
      <c r="LPP97" s="0"/>
      <c r="LPQ97" s="0"/>
      <c r="LPR97" s="0"/>
      <c r="LPS97" s="0"/>
      <c r="LPT97" s="0"/>
      <c r="LPU97" s="0"/>
      <c r="LPV97" s="0"/>
      <c r="LPW97" s="0"/>
      <c r="LPX97" s="0"/>
      <c r="LPY97" s="0"/>
      <c r="LPZ97" s="0"/>
      <c r="LQA97" s="0"/>
      <c r="LQB97" s="0"/>
      <c r="LQC97" s="0"/>
      <c r="LQD97" s="0"/>
      <c r="LQE97" s="0"/>
      <c r="LQF97" s="0"/>
      <c r="LQG97" s="0"/>
      <c r="LQH97" s="0"/>
      <c r="LQI97" s="0"/>
      <c r="LQJ97" s="0"/>
      <c r="LQK97" s="0"/>
      <c r="LQL97" s="0"/>
      <c r="LQM97" s="0"/>
      <c r="LQN97" s="0"/>
      <c r="LQO97" s="0"/>
      <c r="LQP97" s="0"/>
      <c r="LQQ97" s="0"/>
      <c r="LQR97" s="0"/>
      <c r="LQS97" s="0"/>
      <c r="LQT97" s="0"/>
      <c r="LQU97" s="0"/>
      <c r="LQV97" s="0"/>
      <c r="LQW97" s="0"/>
      <c r="LQX97" s="0"/>
      <c r="LQY97" s="0"/>
      <c r="LQZ97" s="0"/>
      <c r="LRA97" s="0"/>
      <c r="LRB97" s="0"/>
      <c r="LRC97" s="0"/>
      <c r="LRD97" s="0"/>
      <c r="LRE97" s="0"/>
      <c r="LRF97" s="0"/>
      <c r="LRG97" s="0"/>
      <c r="LRH97" s="0"/>
      <c r="LRI97" s="0"/>
      <c r="LRJ97" s="0"/>
      <c r="LRK97" s="0"/>
      <c r="LRL97" s="0"/>
      <c r="LRM97" s="0"/>
      <c r="LRN97" s="0"/>
      <c r="LRO97" s="0"/>
      <c r="LRP97" s="0"/>
      <c r="LRQ97" s="0"/>
      <c r="LRR97" s="0"/>
      <c r="LRS97" s="0"/>
      <c r="LRT97" s="0"/>
      <c r="LRU97" s="0"/>
      <c r="LRV97" s="0"/>
      <c r="LRW97" s="0"/>
      <c r="LRX97" s="0"/>
      <c r="LRY97" s="0"/>
      <c r="LRZ97" s="0"/>
      <c r="LSA97" s="0"/>
      <c r="LSB97" s="0"/>
      <c r="LSC97" s="0"/>
      <c r="LSD97" s="0"/>
      <c r="LSE97" s="0"/>
      <c r="LSF97" s="0"/>
      <c r="LSG97" s="0"/>
      <c r="LSH97" s="0"/>
      <c r="LSI97" s="0"/>
      <c r="LSJ97" s="0"/>
      <c r="LSK97" s="0"/>
      <c r="LSL97" s="0"/>
      <c r="LSM97" s="0"/>
      <c r="LSN97" s="0"/>
      <c r="LSO97" s="0"/>
      <c r="LSP97" s="0"/>
      <c r="LSQ97" s="0"/>
      <c r="LSR97" s="0"/>
      <c r="LSS97" s="0"/>
      <c r="LST97" s="0"/>
      <c r="LSU97" s="0"/>
      <c r="LSV97" s="0"/>
      <c r="LSW97" s="0"/>
      <c r="LSX97" s="0"/>
      <c r="LSY97" s="0"/>
      <c r="LSZ97" s="0"/>
      <c r="LTA97" s="0"/>
      <c r="LTB97" s="0"/>
      <c r="LTC97" s="0"/>
      <c r="LTD97" s="0"/>
      <c r="LTE97" s="0"/>
      <c r="LTF97" s="0"/>
      <c r="LTG97" s="0"/>
      <c r="LTH97" s="0"/>
      <c r="LTI97" s="0"/>
      <c r="LTJ97" s="0"/>
      <c r="LTK97" s="0"/>
      <c r="LTL97" s="0"/>
      <c r="LTM97" s="0"/>
      <c r="LTN97" s="0"/>
      <c r="LTO97" s="0"/>
      <c r="LTP97" s="0"/>
      <c r="LTQ97" s="0"/>
      <c r="LTR97" s="0"/>
      <c r="LTS97" s="0"/>
      <c r="LTT97" s="0"/>
      <c r="LTU97" s="0"/>
      <c r="LTV97" s="0"/>
      <c r="LTW97" s="0"/>
      <c r="LTX97" s="0"/>
      <c r="LTY97" s="0"/>
      <c r="LTZ97" s="0"/>
      <c r="LUA97" s="0"/>
      <c r="LUB97" s="0"/>
      <c r="LUC97" s="0"/>
      <c r="LUD97" s="0"/>
      <c r="LUE97" s="0"/>
      <c r="LUF97" s="0"/>
      <c r="LUG97" s="0"/>
      <c r="LUH97" s="0"/>
      <c r="LUI97" s="0"/>
      <c r="LUJ97" s="0"/>
      <c r="LUK97" s="0"/>
      <c r="LUL97" s="0"/>
      <c r="LUM97" s="0"/>
      <c r="LUN97" s="0"/>
      <c r="LUO97" s="0"/>
      <c r="LUP97" s="0"/>
      <c r="LUQ97" s="0"/>
      <c r="LUR97" s="0"/>
      <c r="LUS97" s="0"/>
      <c r="LUT97" s="0"/>
      <c r="LUU97" s="0"/>
      <c r="LUV97" s="0"/>
      <c r="LUW97" s="0"/>
      <c r="LUX97" s="0"/>
      <c r="LUY97" s="0"/>
      <c r="LUZ97" s="0"/>
      <c r="LVA97" s="0"/>
      <c r="LVB97" s="0"/>
      <c r="LVC97" s="0"/>
      <c r="LVD97" s="0"/>
      <c r="LVE97" s="0"/>
      <c r="LVF97" s="0"/>
      <c r="LVG97" s="0"/>
      <c r="LVH97" s="0"/>
      <c r="LVI97" s="0"/>
      <c r="LVJ97" s="0"/>
      <c r="LVK97" s="0"/>
      <c r="LVL97" s="0"/>
      <c r="LVM97" s="0"/>
      <c r="LVN97" s="0"/>
      <c r="LVO97" s="0"/>
      <c r="LVP97" s="0"/>
      <c r="LVQ97" s="0"/>
      <c r="LVR97" s="0"/>
      <c r="LVS97" s="0"/>
      <c r="LVT97" s="0"/>
      <c r="LVU97" s="0"/>
      <c r="LVV97" s="0"/>
      <c r="LVW97" s="0"/>
      <c r="LVX97" s="0"/>
      <c r="LVY97" s="0"/>
      <c r="LVZ97" s="0"/>
      <c r="LWA97" s="0"/>
      <c r="LWB97" s="0"/>
      <c r="LWC97" s="0"/>
      <c r="LWD97" s="0"/>
      <c r="LWE97" s="0"/>
      <c r="LWF97" s="0"/>
      <c r="LWG97" s="0"/>
      <c r="LWH97" s="0"/>
      <c r="LWI97" s="0"/>
      <c r="LWJ97" s="0"/>
      <c r="LWK97" s="0"/>
      <c r="LWL97" s="0"/>
      <c r="LWM97" s="0"/>
      <c r="LWN97" s="0"/>
      <c r="LWO97" s="0"/>
      <c r="LWP97" s="0"/>
      <c r="LWQ97" s="0"/>
      <c r="LWR97" s="0"/>
      <c r="LWS97" s="0"/>
      <c r="LWT97" s="0"/>
      <c r="LWU97" s="0"/>
      <c r="LWV97" s="0"/>
      <c r="LWW97" s="0"/>
      <c r="LWX97" s="0"/>
      <c r="LWY97" s="0"/>
      <c r="LWZ97" s="0"/>
      <c r="LXA97" s="0"/>
      <c r="LXB97" s="0"/>
      <c r="LXC97" s="0"/>
      <c r="LXD97" s="0"/>
      <c r="LXE97" s="0"/>
      <c r="LXF97" s="0"/>
      <c r="LXG97" s="0"/>
      <c r="LXH97" s="0"/>
      <c r="LXI97" s="0"/>
      <c r="LXJ97" s="0"/>
      <c r="LXK97" s="0"/>
      <c r="LXL97" s="0"/>
      <c r="LXM97" s="0"/>
      <c r="LXN97" s="0"/>
      <c r="LXO97" s="0"/>
      <c r="LXP97" s="0"/>
      <c r="LXQ97" s="0"/>
      <c r="LXR97" s="0"/>
      <c r="LXS97" s="0"/>
      <c r="LXT97" s="0"/>
      <c r="LXU97" s="0"/>
      <c r="LXV97" s="0"/>
      <c r="LXW97" s="0"/>
      <c r="LXX97" s="0"/>
      <c r="LXY97" s="0"/>
      <c r="LXZ97" s="0"/>
      <c r="LYA97" s="0"/>
      <c r="LYB97" s="0"/>
      <c r="LYC97" s="0"/>
      <c r="LYD97" s="0"/>
      <c r="LYE97" s="0"/>
      <c r="LYF97" s="0"/>
      <c r="LYG97" s="0"/>
      <c r="LYH97" s="0"/>
      <c r="LYI97" s="0"/>
      <c r="LYJ97" s="0"/>
      <c r="LYK97" s="0"/>
      <c r="LYL97" s="0"/>
      <c r="LYM97" s="0"/>
      <c r="LYN97" s="0"/>
      <c r="LYO97" s="0"/>
      <c r="LYP97" s="0"/>
      <c r="LYQ97" s="0"/>
      <c r="LYR97" s="0"/>
      <c r="LYS97" s="0"/>
      <c r="LYT97" s="0"/>
      <c r="LYU97" s="0"/>
      <c r="LYV97" s="0"/>
      <c r="LYW97" s="0"/>
      <c r="LYX97" s="0"/>
      <c r="LYY97" s="0"/>
      <c r="LYZ97" s="0"/>
      <c r="LZA97" s="0"/>
      <c r="LZB97" s="0"/>
      <c r="LZC97" s="0"/>
      <c r="LZD97" s="0"/>
      <c r="LZE97" s="0"/>
      <c r="LZF97" s="0"/>
      <c r="LZG97" s="0"/>
      <c r="LZH97" s="0"/>
      <c r="LZI97" s="0"/>
      <c r="LZJ97" s="0"/>
      <c r="LZK97" s="0"/>
      <c r="LZL97" s="0"/>
      <c r="LZM97" s="0"/>
      <c r="LZN97" s="0"/>
      <c r="LZO97" s="0"/>
      <c r="LZP97" s="0"/>
      <c r="LZQ97" s="0"/>
      <c r="LZR97" s="0"/>
      <c r="LZS97" s="0"/>
      <c r="LZT97" s="0"/>
      <c r="LZU97" s="0"/>
      <c r="LZV97" s="0"/>
      <c r="LZW97" s="0"/>
      <c r="LZX97" s="0"/>
      <c r="LZY97" s="0"/>
      <c r="LZZ97" s="0"/>
      <c r="MAA97" s="0"/>
      <c r="MAB97" s="0"/>
      <c r="MAC97" s="0"/>
      <c r="MAD97" s="0"/>
      <c r="MAE97" s="0"/>
      <c r="MAF97" s="0"/>
      <c r="MAG97" s="0"/>
      <c r="MAH97" s="0"/>
      <c r="MAI97" s="0"/>
      <c r="MAJ97" s="0"/>
      <c r="MAK97" s="0"/>
      <c r="MAL97" s="0"/>
      <c r="MAM97" s="0"/>
      <c r="MAN97" s="0"/>
      <c r="MAO97" s="0"/>
      <c r="MAP97" s="0"/>
      <c r="MAQ97" s="0"/>
      <c r="MAR97" s="0"/>
      <c r="MAS97" s="0"/>
      <c r="MAT97" s="0"/>
      <c r="MAU97" s="0"/>
      <c r="MAV97" s="0"/>
      <c r="MAW97" s="0"/>
      <c r="MAX97" s="0"/>
      <c r="MAY97" s="0"/>
      <c r="MAZ97" s="0"/>
      <c r="MBA97" s="0"/>
      <c r="MBB97" s="0"/>
      <c r="MBC97" s="0"/>
      <c r="MBD97" s="0"/>
      <c r="MBE97" s="0"/>
      <c r="MBF97" s="0"/>
      <c r="MBG97" s="0"/>
      <c r="MBH97" s="0"/>
      <c r="MBI97" s="0"/>
      <c r="MBJ97" s="0"/>
      <c r="MBK97" s="0"/>
      <c r="MBL97" s="0"/>
      <c r="MBM97" s="0"/>
      <c r="MBN97" s="0"/>
      <c r="MBO97" s="0"/>
      <c r="MBP97" s="0"/>
      <c r="MBQ97" s="0"/>
      <c r="MBR97" s="0"/>
      <c r="MBS97" s="0"/>
      <c r="MBT97" s="0"/>
      <c r="MBU97" s="0"/>
      <c r="MBV97" s="0"/>
      <c r="MBW97" s="0"/>
      <c r="MBX97" s="0"/>
      <c r="MBY97" s="0"/>
      <c r="MBZ97" s="0"/>
      <c r="MCA97" s="0"/>
      <c r="MCB97" s="0"/>
      <c r="MCC97" s="0"/>
      <c r="MCD97" s="0"/>
      <c r="MCE97" s="0"/>
      <c r="MCF97" s="0"/>
      <c r="MCG97" s="0"/>
      <c r="MCH97" s="0"/>
      <c r="MCI97" s="0"/>
      <c r="MCJ97" s="0"/>
      <c r="MCK97" s="0"/>
      <c r="MCL97" s="0"/>
      <c r="MCM97" s="0"/>
      <c r="MCN97" s="0"/>
      <c r="MCO97" s="0"/>
      <c r="MCP97" s="0"/>
      <c r="MCQ97" s="0"/>
      <c r="MCR97" s="0"/>
      <c r="MCS97" s="0"/>
      <c r="MCT97" s="0"/>
      <c r="MCU97" s="0"/>
      <c r="MCV97" s="0"/>
      <c r="MCW97" s="0"/>
      <c r="MCX97" s="0"/>
      <c r="MCY97" s="0"/>
      <c r="MCZ97" s="0"/>
      <c r="MDA97" s="0"/>
      <c r="MDB97" s="0"/>
      <c r="MDC97" s="0"/>
      <c r="MDD97" s="0"/>
      <c r="MDE97" s="0"/>
      <c r="MDF97" s="0"/>
      <c r="MDG97" s="0"/>
      <c r="MDH97" s="0"/>
      <c r="MDI97" s="0"/>
      <c r="MDJ97" s="0"/>
      <c r="MDK97" s="0"/>
      <c r="MDL97" s="0"/>
      <c r="MDM97" s="0"/>
      <c r="MDN97" s="0"/>
      <c r="MDO97" s="0"/>
      <c r="MDP97" s="0"/>
      <c r="MDQ97" s="0"/>
      <c r="MDR97" s="0"/>
      <c r="MDS97" s="0"/>
      <c r="MDT97" s="0"/>
      <c r="MDU97" s="0"/>
      <c r="MDV97" s="0"/>
      <c r="MDW97" s="0"/>
      <c r="MDX97" s="0"/>
      <c r="MDY97" s="0"/>
      <c r="MDZ97" s="0"/>
      <c r="MEA97" s="0"/>
      <c r="MEB97" s="0"/>
      <c r="MEC97" s="0"/>
      <c r="MED97" s="0"/>
      <c r="MEE97" s="0"/>
      <c r="MEF97" s="0"/>
      <c r="MEG97" s="0"/>
      <c r="MEH97" s="0"/>
      <c r="MEI97" s="0"/>
      <c r="MEJ97" s="0"/>
      <c r="MEK97" s="0"/>
      <c r="MEL97" s="0"/>
      <c r="MEM97" s="0"/>
      <c r="MEN97" s="0"/>
      <c r="MEO97" s="0"/>
      <c r="MEP97" s="0"/>
      <c r="MEQ97" s="0"/>
      <c r="MER97" s="0"/>
      <c r="MES97" s="0"/>
      <c r="MET97" s="0"/>
      <c r="MEU97" s="0"/>
      <c r="MEV97" s="0"/>
      <c r="MEW97" s="0"/>
      <c r="MEX97" s="0"/>
      <c r="MEY97" s="0"/>
      <c r="MEZ97" s="0"/>
      <c r="MFA97" s="0"/>
      <c r="MFB97" s="0"/>
      <c r="MFC97" s="0"/>
      <c r="MFD97" s="0"/>
      <c r="MFE97" s="0"/>
      <c r="MFF97" s="0"/>
      <c r="MFG97" s="0"/>
      <c r="MFH97" s="0"/>
      <c r="MFI97" s="0"/>
      <c r="MFJ97" s="0"/>
      <c r="MFK97" s="0"/>
      <c r="MFL97" s="0"/>
      <c r="MFM97" s="0"/>
      <c r="MFN97" s="0"/>
      <c r="MFO97" s="0"/>
      <c r="MFP97" s="0"/>
      <c r="MFQ97" s="0"/>
      <c r="MFR97" s="0"/>
      <c r="MFS97" s="0"/>
      <c r="MFT97" s="0"/>
      <c r="MFU97" s="0"/>
      <c r="MFV97" s="0"/>
      <c r="MFW97" s="0"/>
      <c r="MFX97" s="0"/>
      <c r="MFY97" s="0"/>
      <c r="MFZ97" s="0"/>
      <c r="MGA97" s="0"/>
      <c r="MGB97" s="0"/>
      <c r="MGC97" s="0"/>
      <c r="MGD97" s="0"/>
      <c r="MGE97" s="0"/>
      <c r="MGF97" s="0"/>
      <c r="MGG97" s="0"/>
      <c r="MGH97" s="0"/>
      <c r="MGI97" s="0"/>
      <c r="MGJ97" s="0"/>
      <c r="MGK97" s="0"/>
      <c r="MGL97" s="0"/>
      <c r="MGM97" s="0"/>
      <c r="MGN97" s="0"/>
      <c r="MGO97" s="0"/>
      <c r="MGP97" s="0"/>
      <c r="MGQ97" s="0"/>
      <c r="MGR97" s="0"/>
      <c r="MGS97" s="0"/>
      <c r="MGT97" s="0"/>
      <c r="MGU97" s="0"/>
      <c r="MGV97" s="0"/>
      <c r="MGW97" s="0"/>
      <c r="MGX97" s="0"/>
      <c r="MGY97" s="0"/>
      <c r="MGZ97" s="0"/>
      <c r="MHA97" s="0"/>
      <c r="MHB97" s="0"/>
      <c r="MHC97" s="0"/>
      <c r="MHD97" s="0"/>
      <c r="MHE97" s="0"/>
      <c r="MHF97" s="0"/>
      <c r="MHG97" s="0"/>
      <c r="MHH97" s="0"/>
      <c r="MHI97" s="0"/>
      <c r="MHJ97" s="0"/>
      <c r="MHK97" s="0"/>
      <c r="MHL97" s="0"/>
      <c r="MHM97" s="0"/>
      <c r="MHN97" s="0"/>
      <c r="MHO97" s="0"/>
      <c r="MHP97" s="0"/>
      <c r="MHQ97" s="0"/>
      <c r="MHR97" s="0"/>
      <c r="MHS97" s="0"/>
      <c r="MHT97" s="0"/>
      <c r="MHU97" s="0"/>
      <c r="MHV97" s="0"/>
      <c r="MHW97" s="0"/>
      <c r="MHX97" s="0"/>
      <c r="MHY97" s="0"/>
      <c r="MHZ97" s="0"/>
      <c r="MIA97" s="0"/>
      <c r="MIB97" s="0"/>
      <c r="MIC97" s="0"/>
      <c r="MID97" s="0"/>
      <c r="MIE97" s="0"/>
      <c r="MIF97" s="0"/>
      <c r="MIG97" s="0"/>
      <c r="MIH97" s="0"/>
      <c r="MII97" s="0"/>
      <c r="MIJ97" s="0"/>
      <c r="MIK97" s="0"/>
      <c r="MIL97" s="0"/>
      <c r="MIM97" s="0"/>
      <c r="MIN97" s="0"/>
      <c r="MIO97" s="0"/>
      <c r="MIP97" s="0"/>
      <c r="MIQ97" s="0"/>
      <c r="MIR97" s="0"/>
      <c r="MIS97" s="0"/>
      <c r="MIT97" s="0"/>
      <c r="MIU97" s="0"/>
      <c r="MIV97" s="0"/>
      <c r="MIW97" s="0"/>
      <c r="MIX97" s="0"/>
      <c r="MIY97" s="0"/>
      <c r="MIZ97" s="0"/>
      <c r="MJA97" s="0"/>
      <c r="MJB97" s="0"/>
      <c r="MJC97" s="0"/>
      <c r="MJD97" s="0"/>
      <c r="MJE97" s="0"/>
      <c r="MJF97" s="0"/>
      <c r="MJG97" s="0"/>
      <c r="MJH97" s="0"/>
      <c r="MJI97" s="0"/>
      <c r="MJJ97" s="0"/>
      <c r="MJK97" s="0"/>
      <c r="MJL97" s="0"/>
      <c r="MJM97" s="0"/>
      <c r="MJN97" s="0"/>
      <c r="MJO97" s="0"/>
      <c r="MJP97" s="0"/>
      <c r="MJQ97" s="0"/>
      <c r="MJR97" s="0"/>
      <c r="MJS97" s="0"/>
      <c r="MJT97" s="0"/>
      <c r="MJU97" s="0"/>
      <c r="MJV97" s="0"/>
      <c r="MJW97" s="0"/>
      <c r="MJX97" s="0"/>
      <c r="MJY97" s="0"/>
      <c r="MJZ97" s="0"/>
      <c r="MKA97" s="0"/>
      <c r="MKB97" s="0"/>
      <c r="MKC97" s="0"/>
      <c r="MKD97" s="0"/>
      <c r="MKE97" s="0"/>
      <c r="MKF97" s="0"/>
      <c r="MKG97" s="0"/>
      <c r="MKH97" s="0"/>
      <c r="MKI97" s="0"/>
      <c r="MKJ97" s="0"/>
      <c r="MKK97" s="0"/>
      <c r="MKL97" s="0"/>
      <c r="MKM97" s="0"/>
      <c r="MKN97" s="0"/>
      <c r="MKO97" s="0"/>
      <c r="MKP97" s="0"/>
      <c r="MKQ97" s="0"/>
      <c r="MKR97" s="0"/>
      <c r="MKS97" s="0"/>
      <c r="MKT97" s="0"/>
      <c r="MKU97" s="0"/>
      <c r="MKV97" s="0"/>
      <c r="MKW97" s="0"/>
      <c r="MKX97" s="0"/>
      <c r="MKY97" s="0"/>
      <c r="MKZ97" s="0"/>
      <c r="MLA97" s="0"/>
      <c r="MLB97" s="0"/>
      <c r="MLC97" s="0"/>
      <c r="MLD97" s="0"/>
      <c r="MLE97" s="0"/>
      <c r="MLF97" s="0"/>
      <c r="MLG97" s="0"/>
      <c r="MLH97" s="0"/>
      <c r="MLI97" s="0"/>
      <c r="MLJ97" s="0"/>
      <c r="MLK97" s="0"/>
      <c r="MLL97" s="0"/>
      <c r="MLM97" s="0"/>
      <c r="MLN97" s="0"/>
      <c r="MLO97" s="0"/>
      <c r="MLP97" s="0"/>
      <c r="MLQ97" s="0"/>
      <c r="MLR97" s="0"/>
      <c r="MLS97" s="0"/>
      <c r="MLT97" s="0"/>
      <c r="MLU97" s="0"/>
      <c r="MLV97" s="0"/>
      <c r="MLW97" s="0"/>
      <c r="MLX97" s="0"/>
      <c r="MLY97" s="0"/>
      <c r="MLZ97" s="0"/>
      <c r="MMA97" s="0"/>
      <c r="MMB97" s="0"/>
      <c r="MMC97" s="0"/>
      <c r="MMD97" s="0"/>
      <c r="MME97" s="0"/>
      <c r="MMF97" s="0"/>
      <c r="MMG97" s="0"/>
      <c r="MMH97" s="0"/>
      <c r="MMI97" s="0"/>
      <c r="MMJ97" s="0"/>
      <c r="MMK97" s="0"/>
      <c r="MML97" s="0"/>
      <c r="MMM97" s="0"/>
      <c r="MMN97" s="0"/>
      <c r="MMO97" s="0"/>
      <c r="MMP97" s="0"/>
      <c r="MMQ97" s="0"/>
      <c r="MMR97" s="0"/>
      <c r="MMS97" s="0"/>
      <c r="MMT97" s="0"/>
      <c r="MMU97" s="0"/>
      <c r="MMV97" s="0"/>
      <c r="MMW97" s="0"/>
      <c r="MMX97" s="0"/>
      <c r="MMY97" s="0"/>
      <c r="MMZ97" s="0"/>
      <c r="MNA97" s="0"/>
      <c r="MNB97" s="0"/>
      <c r="MNC97" s="0"/>
      <c r="MND97" s="0"/>
      <c r="MNE97" s="0"/>
      <c r="MNF97" s="0"/>
      <c r="MNG97" s="0"/>
      <c r="MNH97" s="0"/>
      <c r="MNI97" s="0"/>
      <c r="MNJ97" s="0"/>
      <c r="MNK97" s="0"/>
      <c r="MNL97" s="0"/>
      <c r="MNM97" s="0"/>
      <c r="MNN97" s="0"/>
      <c r="MNO97" s="0"/>
      <c r="MNP97" s="0"/>
      <c r="MNQ97" s="0"/>
      <c r="MNR97" s="0"/>
      <c r="MNS97" s="0"/>
      <c r="MNT97" s="0"/>
      <c r="MNU97" s="0"/>
      <c r="MNV97" s="0"/>
      <c r="MNW97" s="0"/>
      <c r="MNX97" s="0"/>
      <c r="MNY97" s="0"/>
      <c r="MNZ97" s="0"/>
      <c r="MOA97" s="0"/>
      <c r="MOB97" s="0"/>
      <c r="MOC97" s="0"/>
      <c r="MOD97" s="0"/>
      <c r="MOE97" s="0"/>
      <c r="MOF97" s="0"/>
      <c r="MOG97" s="0"/>
      <c r="MOH97" s="0"/>
      <c r="MOI97" s="0"/>
      <c r="MOJ97" s="0"/>
      <c r="MOK97" s="0"/>
      <c r="MOL97" s="0"/>
      <c r="MOM97" s="0"/>
      <c r="MON97" s="0"/>
      <c r="MOO97" s="0"/>
      <c r="MOP97" s="0"/>
      <c r="MOQ97" s="0"/>
      <c r="MOR97" s="0"/>
      <c r="MOS97" s="0"/>
      <c r="MOT97" s="0"/>
      <c r="MOU97" s="0"/>
      <c r="MOV97" s="0"/>
      <c r="MOW97" s="0"/>
      <c r="MOX97" s="0"/>
      <c r="MOY97" s="0"/>
      <c r="MOZ97" s="0"/>
      <c r="MPA97" s="0"/>
      <c r="MPB97" s="0"/>
      <c r="MPC97" s="0"/>
      <c r="MPD97" s="0"/>
      <c r="MPE97" s="0"/>
      <c r="MPF97" s="0"/>
      <c r="MPG97" s="0"/>
      <c r="MPH97" s="0"/>
      <c r="MPI97" s="0"/>
      <c r="MPJ97" s="0"/>
      <c r="MPK97" s="0"/>
      <c r="MPL97" s="0"/>
      <c r="MPM97" s="0"/>
      <c r="MPN97" s="0"/>
      <c r="MPO97" s="0"/>
      <c r="MPP97" s="0"/>
      <c r="MPQ97" s="0"/>
      <c r="MPR97" s="0"/>
      <c r="MPS97" s="0"/>
      <c r="MPT97" s="0"/>
      <c r="MPU97" s="0"/>
      <c r="MPV97" s="0"/>
      <c r="MPW97" s="0"/>
      <c r="MPX97" s="0"/>
      <c r="MPY97" s="0"/>
      <c r="MPZ97" s="0"/>
      <c r="MQA97" s="0"/>
      <c r="MQB97" s="0"/>
      <c r="MQC97" s="0"/>
      <c r="MQD97" s="0"/>
      <c r="MQE97" s="0"/>
      <c r="MQF97" s="0"/>
      <c r="MQG97" s="0"/>
      <c r="MQH97" s="0"/>
      <c r="MQI97" s="0"/>
      <c r="MQJ97" s="0"/>
      <c r="MQK97" s="0"/>
      <c r="MQL97" s="0"/>
      <c r="MQM97" s="0"/>
      <c r="MQN97" s="0"/>
      <c r="MQO97" s="0"/>
      <c r="MQP97" s="0"/>
      <c r="MQQ97" s="0"/>
      <c r="MQR97" s="0"/>
      <c r="MQS97" s="0"/>
      <c r="MQT97" s="0"/>
      <c r="MQU97" s="0"/>
      <c r="MQV97" s="0"/>
      <c r="MQW97" s="0"/>
      <c r="MQX97" s="0"/>
      <c r="MQY97" s="0"/>
      <c r="MQZ97" s="0"/>
      <c r="MRA97" s="0"/>
      <c r="MRB97" s="0"/>
      <c r="MRC97" s="0"/>
      <c r="MRD97" s="0"/>
      <c r="MRE97" s="0"/>
      <c r="MRF97" s="0"/>
      <c r="MRG97" s="0"/>
      <c r="MRH97" s="0"/>
      <c r="MRI97" s="0"/>
      <c r="MRJ97" s="0"/>
      <c r="MRK97" s="0"/>
      <c r="MRL97" s="0"/>
      <c r="MRM97" s="0"/>
      <c r="MRN97" s="0"/>
      <c r="MRO97" s="0"/>
      <c r="MRP97" s="0"/>
      <c r="MRQ97" s="0"/>
      <c r="MRR97" s="0"/>
      <c r="MRS97" s="0"/>
      <c r="MRT97" s="0"/>
      <c r="MRU97" s="0"/>
      <c r="MRV97" s="0"/>
      <c r="MRW97" s="0"/>
      <c r="MRX97" s="0"/>
      <c r="MRY97" s="0"/>
      <c r="MRZ97" s="0"/>
      <c r="MSA97" s="0"/>
      <c r="MSB97" s="0"/>
      <c r="MSC97" s="0"/>
      <c r="MSD97" s="0"/>
      <c r="MSE97" s="0"/>
      <c r="MSF97" s="0"/>
      <c r="MSG97" s="0"/>
      <c r="MSH97" s="0"/>
      <c r="MSI97" s="0"/>
      <c r="MSJ97" s="0"/>
      <c r="MSK97" s="0"/>
      <c r="MSL97" s="0"/>
      <c r="MSM97" s="0"/>
      <c r="MSN97" s="0"/>
      <c r="MSO97" s="0"/>
      <c r="MSP97" s="0"/>
      <c r="MSQ97" s="0"/>
      <c r="MSR97" s="0"/>
      <c r="MSS97" s="0"/>
      <c r="MST97" s="0"/>
      <c r="MSU97" s="0"/>
      <c r="MSV97" s="0"/>
      <c r="MSW97" s="0"/>
      <c r="MSX97" s="0"/>
      <c r="MSY97" s="0"/>
      <c r="MSZ97" s="0"/>
      <c r="MTA97" s="0"/>
      <c r="MTB97" s="0"/>
      <c r="MTC97" s="0"/>
      <c r="MTD97" s="0"/>
      <c r="MTE97" s="0"/>
      <c r="MTF97" s="0"/>
      <c r="MTG97" s="0"/>
      <c r="MTH97" s="0"/>
      <c r="MTI97" s="0"/>
      <c r="MTJ97" s="0"/>
      <c r="MTK97" s="0"/>
      <c r="MTL97" s="0"/>
      <c r="MTM97" s="0"/>
      <c r="MTN97" s="0"/>
      <c r="MTO97" s="0"/>
      <c r="MTP97" s="0"/>
      <c r="MTQ97" s="0"/>
      <c r="MTR97" s="0"/>
      <c r="MTS97" s="0"/>
      <c r="MTT97" s="0"/>
      <c r="MTU97" s="0"/>
      <c r="MTV97" s="0"/>
      <c r="MTW97" s="0"/>
      <c r="MTX97" s="0"/>
      <c r="MTY97" s="0"/>
      <c r="MTZ97" s="0"/>
      <c r="MUA97" s="0"/>
      <c r="MUB97" s="0"/>
      <c r="MUC97" s="0"/>
      <c r="MUD97" s="0"/>
      <c r="MUE97" s="0"/>
      <c r="MUF97" s="0"/>
      <c r="MUG97" s="0"/>
      <c r="MUH97" s="0"/>
      <c r="MUI97" s="0"/>
      <c r="MUJ97" s="0"/>
      <c r="MUK97" s="0"/>
      <c r="MUL97" s="0"/>
      <c r="MUM97" s="0"/>
      <c r="MUN97" s="0"/>
      <c r="MUO97" s="0"/>
      <c r="MUP97" s="0"/>
      <c r="MUQ97" s="0"/>
      <c r="MUR97" s="0"/>
      <c r="MUS97" s="0"/>
      <c r="MUT97" s="0"/>
      <c r="MUU97" s="0"/>
      <c r="MUV97" s="0"/>
      <c r="MUW97" s="0"/>
      <c r="MUX97" s="0"/>
      <c r="MUY97" s="0"/>
      <c r="MUZ97" s="0"/>
      <c r="MVA97" s="0"/>
      <c r="MVB97" s="0"/>
      <c r="MVC97" s="0"/>
      <c r="MVD97" s="0"/>
      <c r="MVE97" s="0"/>
      <c r="MVF97" s="0"/>
      <c r="MVG97" s="0"/>
      <c r="MVH97" s="0"/>
      <c r="MVI97" s="0"/>
      <c r="MVJ97" s="0"/>
      <c r="MVK97" s="0"/>
      <c r="MVL97" s="0"/>
      <c r="MVM97" s="0"/>
      <c r="MVN97" s="0"/>
      <c r="MVO97" s="0"/>
      <c r="MVP97" s="0"/>
      <c r="MVQ97" s="0"/>
      <c r="MVR97" s="0"/>
      <c r="MVS97" s="0"/>
      <c r="MVT97" s="0"/>
      <c r="MVU97" s="0"/>
      <c r="MVV97" s="0"/>
      <c r="MVW97" s="0"/>
      <c r="MVX97" s="0"/>
      <c r="MVY97" s="0"/>
      <c r="MVZ97" s="0"/>
      <c r="MWA97" s="0"/>
      <c r="MWB97" s="0"/>
      <c r="MWC97" s="0"/>
      <c r="MWD97" s="0"/>
      <c r="MWE97" s="0"/>
      <c r="MWF97" s="0"/>
      <c r="MWG97" s="0"/>
      <c r="MWH97" s="0"/>
      <c r="MWI97" s="0"/>
      <c r="MWJ97" s="0"/>
      <c r="MWK97" s="0"/>
      <c r="MWL97" s="0"/>
      <c r="MWM97" s="0"/>
      <c r="MWN97" s="0"/>
      <c r="MWO97" s="0"/>
      <c r="MWP97" s="0"/>
      <c r="MWQ97" s="0"/>
      <c r="MWR97" s="0"/>
      <c r="MWS97" s="0"/>
      <c r="MWT97" s="0"/>
      <c r="MWU97" s="0"/>
      <c r="MWV97" s="0"/>
      <c r="MWW97" s="0"/>
      <c r="MWX97" s="0"/>
      <c r="MWY97" s="0"/>
      <c r="MWZ97" s="0"/>
      <c r="MXA97" s="0"/>
      <c r="MXB97" s="0"/>
      <c r="MXC97" s="0"/>
      <c r="MXD97" s="0"/>
      <c r="MXE97" s="0"/>
      <c r="MXF97" s="0"/>
      <c r="MXG97" s="0"/>
      <c r="MXH97" s="0"/>
      <c r="MXI97" s="0"/>
      <c r="MXJ97" s="0"/>
      <c r="MXK97" s="0"/>
      <c r="MXL97" s="0"/>
      <c r="MXM97" s="0"/>
      <c r="MXN97" s="0"/>
      <c r="MXO97" s="0"/>
      <c r="MXP97" s="0"/>
      <c r="MXQ97" s="0"/>
      <c r="MXR97" s="0"/>
      <c r="MXS97" s="0"/>
      <c r="MXT97" s="0"/>
      <c r="MXU97" s="0"/>
      <c r="MXV97" s="0"/>
      <c r="MXW97" s="0"/>
      <c r="MXX97" s="0"/>
      <c r="MXY97" s="0"/>
      <c r="MXZ97" s="0"/>
      <c r="MYA97" s="0"/>
      <c r="MYB97" s="0"/>
      <c r="MYC97" s="0"/>
      <c r="MYD97" s="0"/>
      <c r="MYE97" s="0"/>
      <c r="MYF97" s="0"/>
      <c r="MYG97" s="0"/>
      <c r="MYH97" s="0"/>
      <c r="MYI97" s="0"/>
      <c r="MYJ97" s="0"/>
      <c r="MYK97" s="0"/>
      <c r="MYL97" s="0"/>
      <c r="MYM97" s="0"/>
      <c r="MYN97" s="0"/>
      <c r="MYO97" s="0"/>
      <c r="MYP97" s="0"/>
      <c r="MYQ97" s="0"/>
      <c r="MYR97" s="0"/>
      <c r="MYS97" s="0"/>
      <c r="MYT97" s="0"/>
      <c r="MYU97" s="0"/>
      <c r="MYV97" s="0"/>
      <c r="MYW97" s="0"/>
      <c r="MYX97" s="0"/>
      <c r="MYY97" s="0"/>
      <c r="MYZ97" s="0"/>
      <c r="MZA97" s="0"/>
      <c r="MZB97" s="0"/>
      <c r="MZC97" s="0"/>
      <c r="MZD97" s="0"/>
      <c r="MZE97" s="0"/>
      <c r="MZF97" s="0"/>
      <c r="MZG97" s="0"/>
      <c r="MZH97" s="0"/>
      <c r="MZI97" s="0"/>
      <c r="MZJ97" s="0"/>
      <c r="MZK97" s="0"/>
      <c r="MZL97" s="0"/>
      <c r="MZM97" s="0"/>
      <c r="MZN97" s="0"/>
      <c r="MZO97" s="0"/>
      <c r="MZP97" s="0"/>
      <c r="MZQ97" s="0"/>
      <c r="MZR97" s="0"/>
      <c r="MZS97" s="0"/>
      <c r="MZT97" s="0"/>
      <c r="MZU97" s="0"/>
      <c r="MZV97" s="0"/>
      <c r="MZW97" s="0"/>
      <c r="MZX97" s="0"/>
      <c r="MZY97" s="0"/>
      <c r="MZZ97" s="0"/>
      <c r="NAA97" s="0"/>
      <c r="NAB97" s="0"/>
      <c r="NAC97" s="0"/>
      <c r="NAD97" s="0"/>
      <c r="NAE97" s="0"/>
      <c r="NAF97" s="0"/>
      <c r="NAG97" s="0"/>
      <c r="NAH97" s="0"/>
      <c r="NAI97" s="0"/>
      <c r="NAJ97" s="0"/>
      <c r="NAK97" s="0"/>
      <c r="NAL97" s="0"/>
      <c r="NAM97" s="0"/>
      <c r="NAN97" s="0"/>
      <c r="NAO97" s="0"/>
      <c r="NAP97" s="0"/>
      <c r="NAQ97" s="0"/>
      <c r="NAR97" s="0"/>
      <c r="NAS97" s="0"/>
      <c r="NAT97" s="0"/>
      <c r="NAU97" s="0"/>
      <c r="NAV97" s="0"/>
      <c r="NAW97" s="0"/>
      <c r="NAX97" s="0"/>
      <c r="NAY97" s="0"/>
      <c r="NAZ97" s="0"/>
      <c r="NBA97" s="0"/>
      <c r="NBB97" s="0"/>
      <c r="NBC97" s="0"/>
      <c r="NBD97" s="0"/>
      <c r="NBE97" s="0"/>
      <c r="NBF97" s="0"/>
      <c r="NBG97" s="0"/>
      <c r="NBH97" s="0"/>
      <c r="NBI97" s="0"/>
      <c r="NBJ97" s="0"/>
      <c r="NBK97" s="0"/>
      <c r="NBL97" s="0"/>
      <c r="NBM97" s="0"/>
      <c r="NBN97" s="0"/>
      <c r="NBO97" s="0"/>
      <c r="NBP97" s="0"/>
      <c r="NBQ97" s="0"/>
      <c r="NBR97" s="0"/>
      <c r="NBS97" s="0"/>
      <c r="NBT97" s="0"/>
      <c r="NBU97" s="0"/>
      <c r="NBV97" s="0"/>
      <c r="NBW97" s="0"/>
      <c r="NBX97" s="0"/>
      <c r="NBY97" s="0"/>
      <c r="NBZ97" s="0"/>
      <c r="NCA97" s="0"/>
      <c r="NCB97" s="0"/>
      <c r="NCC97" s="0"/>
      <c r="NCD97" s="0"/>
      <c r="NCE97" s="0"/>
      <c r="NCF97" s="0"/>
      <c r="NCG97" s="0"/>
      <c r="NCH97" s="0"/>
      <c r="NCI97" s="0"/>
      <c r="NCJ97" s="0"/>
      <c r="NCK97" s="0"/>
      <c r="NCL97" s="0"/>
      <c r="NCM97" s="0"/>
      <c r="NCN97" s="0"/>
      <c r="NCO97" s="0"/>
      <c r="NCP97" s="0"/>
      <c r="NCQ97" s="0"/>
      <c r="NCR97" s="0"/>
      <c r="NCS97" s="0"/>
      <c r="NCT97" s="0"/>
      <c r="NCU97" s="0"/>
      <c r="NCV97" s="0"/>
      <c r="NCW97" s="0"/>
      <c r="NCX97" s="0"/>
      <c r="NCY97" s="0"/>
      <c r="NCZ97" s="0"/>
      <c r="NDA97" s="0"/>
      <c r="NDB97" s="0"/>
      <c r="NDC97" s="0"/>
      <c r="NDD97" s="0"/>
      <c r="NDE97" s="0"/>
      <c r="NDF97" s="0"/>
      <c r="NDG97" s="0"/>
      <c r="NDH97" s="0"/>
      <c r="NDI97" s="0"/>
      <c r="NDJ97" s="0"/>
      <c r="NDK97" s="0"/>
      <c r="NDL97" s="0"/>
      <c r="NDM97" s="0"/>
      <c r="NDN97" s="0"/>
      <c r="NDO97" s="0"/>
      <c r="NDP97" s="0"/>
      <c r="NDQ97" s="0"/>
      <c r="NDR97" s="0"/>
      <c r="NDS97" s="0"/>
      <c r="NDT97" s="0"/>
      <c r="NDU97" s="0"/>
      <c r="NDV97" s="0"/>
      <c r="NDW97" s="0"/>
      <c r="NDX97" s="0"/>
      <c r="NDY97" s="0"/>
      <c r="NDZ97" s="0"/>
      <c r="NEA97" s="0"/>
      <c r="NEB97" s="0"/>
      <c r="NEC97" s="0"/>
      <c r="NED97" s="0"/>
      <c r="NEE97" s="0"/>
      <c r="NEF97" s="0"/>
      <c r="NEG97" s="0"/>
      <c r="NEH97" s="0"/>
      <c r="NEI97" s="0"/>
      <c r="NEJ97" s="0"/>
      <c r="NEK97" s="0"/>
      <c r="NEL97" s="0"/>
      <c r="NEM97" s="0"/>
      <c r="NEN97" s="0"/>
      <c r="NEO97" s="0"/>
      <c r="NEP97" s="0"/>
      <c r="NEQ97" s="0"/>
      <c r="NER97" s="0"/>
      <c r="NES97" s="0"/>
      <c r="NET97" s="0"/>
      <c r="NEU97" s="0"/>
      <c r="NEV97" s="0"/>
      <c r="NEW97" s="0"/>
      <c r="NEX97" s="0"/>
      <c r="NEY97" s="0"/>
      <c r="NEZ97" s="0"/>
      <c r="NFA97" s="0"/>
      <c r="NFB97" s="0"/>
      <c r="NFC97" s="0"/>
      <c r="NFD97" s="0"/>
      <c r="NFE97" s="0"/>
      <c r="NFF97" s="0"/>
      <c r="NFG97" s="0"/>
      <c r="NFH97" s="0"/>
      <c r="NFI97" s="0"/>
      <c r="NFJ97" s="0"/>
      <c r="NFK97" s="0"/>
      <c r="NFL97" s="0"/>
      <c r="NFM97" s="0"/>
      <c r="NFN97" s="0"/>
      <c r="NFO97" s="0"/>
      <c r="NFP97" s="0"/>
      <c r="NFQ97" s="0"/>
      <c r="NFR97" s="0"/>
      <c r="NFS97" s="0"/>
      <c r="NFT97" s="0"/>
      <c r="NFU97" s="0"/>
      <c r="NFV97" s="0"/>
      <c r="NFW97" s="0"/>
      <c r="NFX97" s="0"/>
      <c r="NFY97" s="0"/>
      <c r="NFZ97" s="0"/>
      <c r="NGA97" s="0"/>
      <c r="NGB97" s="0"/>
      <c r="NGC97" s="0"/>
      <c r="NGD97" s="0"/>
      <c r="NGE97" s="0"/>
      <c r="NGF97" s="0"/>
      <c r="NGG97" s="0"/>
      <c r="NGH97" s="0"/>
      <c r="NGI97" s="0"/>
      <c r="NGJ97" s="0"/>
      <c r="NGK97" s="0"/>
      <c r="NGL97" s="0"/>
      <c r="NGM97" s="0"/>
      <c r="NGN97" s="0"/>
      <c r="NGO97" s="0"/>
      <c r="NGP97" s="0"/>
      <c r="NGQ97" s="0"/>
      <c r="NGR97" s="0"/>
      <c r="NGS97" s="0"/>
      <c r="NGT97" s="0"/>
      <c r="NGU97" s="0"/>
      <c r="NGV97" s="0"/>
      <c r="NGW97" s="0"/>
      <c r="NGX97" s="0"/>
      <c r="NGY97" s="0"/>
      <c r="NGZ97" s="0"/>
      <c r="NHA97" s="0"/>
      <c r="NHB97" s="0"/>
      <c r="NHC97" s="0"/>
      <c r="NHD97" s="0"/>
      <c r="NHE97" s="0"/>
      <c r="NHF97" s="0"/>
      <c r="NHG97" s="0"/>
      <c r="NHH97" s="0"/>
      <c r="NHI97" s="0"/>
      <c r="NHJ97" s="0"/>
      <c r="NHK97" s="0"/>
      <c r="NHL97" s="0"/>
      <c r="NHM97" s="0"/>
      <c r="NHN97" s="0"/>
      <c r="NHO97" s="0"/>
      <c r="NHP97" s="0"/>
      <c r="NHQ97" s="0"/>
      <c r="NHR97" s="0"/>
      <c r="NHS97" s="0"/>
      <c r="NHT97" s="0"/>
      <c r="NHU97" s="0"/>
      <c r="NHV97" s="0"/>
      <c r="NHW97" s="0"/>
      <c r="NHX97" s="0"/>
      <c r="NHY97" s="0"/>
      <c r="NHZ97" s="0"/>
      <c r="NIA97" s="0"/>
      <c r="NIB97" s="0"/>
      <c r="NIC97" s="0"/>
      <c r="NID97" s="0"/>
      <c r="NIE97" s="0"/>
      <c r="NIF97" s="0"/>
      <c r="NIG97" s="0"/>
      <c r="NIH97" s="0"/>
      <c r="NII97" s="0"/>
      <c r="NIJ97" s="0"/>
      <c r="NIK97" s="0"/>
      <c r="NIL97" s="0"/>
      <c r="NIM97" s="0"/>
      <c r="NIN97" s="0"/>
      <c r="NIO97" s="0"/>
      <c r="NIP97" s="0"/>
      <c r="NIQ97" s="0"/>
      <c r="NIR97" s="0"/>
      <c r="NIS97" s="0"/>
      <c r="NIT97" s="0"/>
      <c r="NIU97" s="0"/>
      <c r="NIV97" s="0"/>
      <c r="NIW97" s="0"/>
      <c r="NIX97" s="0"/>
      <c r="NIY97" s="0"/>
      <c r="NIZ97" s="0"/>
      <c r="NJA97" s="0"/>
      <c r="NJB97" s="0"/>
      <c r="NJC97" s="0"/>
      <c r="NJD97" s="0"/>
      <c r="NJE97" s="0"/>
      <c r="NJF97" s="0"/>
      <c r="NJG97" s="0"/>
      <c r="NJH97" s="0"/>
      <c r="NJI97" s="0"/>
      <c r="NJJ97" s="0"/>
      <c r="NJK97" s="0"/>
      <c r="NJL97" s="0"/>
      <c r="NJM97" s="0"/>
      <c r="NJN97" s="0"/>
      <c r="NJO97" s="0"/>
      <c r="NJP97" s="0"/>
      <c r="NJQ97" s="0"/>
      <c r="NJR97" s="0"/>
      <c r="NJS97" s="0"/>
      <c r="NJT97" s="0"/>
      <c r="NJU97" s="0"/>
      <c r="NJV97" s="0"/>
      <c r="NJW97" s="0"/>
      <c r="NJX97" s="0"/>
      <c r="NJY97" s="0"/>
      <c r="NJZ97" s="0"/>
      <c r="NKA97" s="0"/>
      <c r="NKB97" s="0"/>
      <c r="NKC97" s="0"/>
      <c r="NKD97" s="0"/>
      <c r="NKE97" s="0"/>
      <c r="NKF97" s="0"/>
      <c r="NKG97" s="0"/>
      <c r="NKH97" s="0"/>
      <c r="NKI97" s="0"/>
      <c r="NKJ97" s="0"/>
      <c r="NKK97" s="0"/>
      <c r="NKL97" s="0"/>
      <c r="NKM97" s="0"/>
      <c r="NKN97" s="0"/>
      <c r="NKO97" s="0"/>
      <c r="NKP97" s="0"/>
      <c r="NKQ97" s="0"/>
      <c r="NKR97" s="0"/>
      <c r="NKS97" s="0"/>
      <c r="NKT97" s="0"/>
      <c r="NKU97" s="0"/>
      <c r="NKV97" s="0"/>
      <c r="NKW97" s="0"/>
      <c r="NKX97" s="0"/>
      <c r="NKY97" s="0"/>
      <c r="NKZ97" s="0"/>
      <c r="NLA97" s="0"/>
      <c r="NLB97" s="0"/>
      <c r="NLC97" s="0"/>
      <c r="NLD97" s="0"/>
      <c r="NLE97" s="0"/>
      <c r="NLF97" s="0"/>
      <c r="NLG97" s="0"/>
      <c r="NLH97" s="0"/>
      <c r="NLI97" s="0"/>
      <c r="NLJ97" s="0"/>
      <c r="NLK97" s="0"/>
      <c r="NLL97" s="0"/>
      <c r="NLM97" s="0"/>
      <c r="NLN97" s="0"/>
      <c r="NLO97" s="0"/>
      <c r="NLP97" s="0"/>
      <c r="NLQ97" s="0"/>
      <c r="NLR97" s="0"/>
      <c r="NLS97" s="0"/>
      <c r="NLT97" s="0"/>
      <c r="NLU97" s="0"/>
      <c r="NLV97" s="0"/>
      <c r="NLW97" s="0"/>
      <c r="NLX97" s="0"/>
      <c r="NLY97" s="0"/>
      <c r="NLZ97" s="0"/>
      <c r="NMA97" s="0"/>
      <c r="NMB97" s="0"/>
      <c r="NMC97" s="0"/>
      <c r="NMD97" s="0"/>
      <c r="NME97" s="0"/>
      <c r="NMF97" s="0"/>
      <c r="NMG97" s="0"/>
      <c r="NMH97" s="0"/>
      <c r="NMI97" s="0"/>
      <c r="NMJ97" s="0"/>
      <c r="NMK97" s="0"/>
      <c r="NML97" s="0"/>
      <c r="NMM97" s="0"/>
      <c r="NMN97" s="0"/>
      <c r="NMO97" s="0"/>
      <c r="NMP97" s="0"/>
      <c r="NMQ97" s="0"/>
      <c r="NMR97" s="0"/>
      <c r="NMS97" s="0"/>
      <c r="NMT97" s="0"/>
      <c r="NMU97" s="0"/>
      <c r="NMV97" s="0"/>
      <c r="NMW97" s="0"/>
      <c r="NMX97" s="0"/>
      <c r="NMY97" s="0"/>
      <c r="NMZ97" s="0"/>
      <c r="NNA97" s="0"/>
      <c r="NNB97" s="0"/>
      <c r="NNC97" s="0"/>
      <c r="NND97" s="0"/>
      <c r="NNE97" s="0"/>
      <c r="NNF97" s="0"/>
      <c r="NNG97" s="0"/>
      <c r="NNH97" s="0"/>
      <c r="NNI97" s="0"/>
      <c r="NNJ97" s="0"/>
      <c r="NNK97" s="0"/>
      <c r="NNL97" s="0"/>
      <c r="NNM97" s="0"/>
      <c r="NNN97" s="0"/>
      <c r="NNO97" s="0"/>
      <c r="NNP97" s="0"/>
      <c r="NNQ97" s="0"/>
      <c r="NNR97" s="0"/>
      <c r="NNS97" s="0"/>
      <c r="NNT97" s="0"/>
      <c r="NNU97" s="0"/>
      <c r="NNV97" s="0"/>
      <c r="NNW97" s="0"/>
      <c r="NNX97" s="0"/>
      <c r="NNY97" s="0"/>
      <c r="NNZ97" s="0"/>
      <c r="NOA97" s="0"/>
      <c r="NOB97" s="0"/>
      <c r="NOC97" s="0"/>
      <c r="NOD97" s="0"/>
      <c r="NOE97" s="0"/>
      <c r="NOF97" s="0"/>
      <c r="NOG97" s="0"/>
      <c r="NOH97" s="0"/>
      <c r="NOI97" s="0"/>
      <c r="NOJ97" s="0"/>
      <c r="NOK97" s="0"/>
      <c r="NOL97" s="0"/>
      <c r="NOM97" s="0"/>
      <c r="NON97" s="0"/>
      <c r="NOO97" s="0"/>
      <c r="NOP97" s="0"/>
      <c r="NOQ97" s="0"/>
      <c r="NOR97" s="0"/>
      <c r="NOS97" s="0"/>
      <c r="NOT97" s="0"/>
      <c r="NOU97" s="0"/>
      <c r="NOV97" s="0"/>
      <c r="NOW97" s="0"/>
      <c r="NOX97" s="0"/>
      <c r="NOY97" s="0"/>
      <c r="NOZ97" s="0"/>
      <c r="NPA97" s="0"/>
      <c r="NPB97" s="0"/>
      <c r="NPC97" s="0"/>
      <c r="NPD97" s="0"/>
      <c r="NPE97" s="0"/>
      <c r="NPF97" s="0"/>
      <c r="NPG97" s="0"/>
      <c r="NPH97" s="0"/>
      <c r="NPI97" s="0"/>
      <c r="NPJ97" s="0"/>
      <c r="NPK97" s="0"/>
      <c r="NPL97" s="0"/>
      <c r="NPM97" s="0"/>
      <c r="NPN97" s="0"/>
      <c r="NPO97" s="0"/>
      <c r="NPP97" s="0"/>
      <c r="NPQ97" s="0"/>
      <c r="NPR97" s="0"/>
      <c r="NPS97" s="0"/>
      <c r="NPT97" s="0"/>
      <c r="NPU97" s="0"/>
      <c r="NPV97" s="0"/>
      <c r="NPW97" s="0"/>
      <c r="NPX97" s="0"/>
      <c r="NPY97" s="0"/>
      <c r="NPZ97" s="0"/>
      <c r="NQA97" s="0"/>
      <c r="NQB97" s="0"/>
      <c r="NQC97" s="0"/>
      <c r="NQD97" s="0"/>
      <c r="NQE97" s="0"/>
      <c r="NQF97" s="0"/>
      <c r="NQG97" s="0"/>
      <c r="NQH97" s="0"/>
      <c r="NQI97" s="0"/>
      <c r="NQJ97" s="0"/>
      <c r="NQK97" s="0"/>
      <c r="NQL97" s="0"/>
      <c r="NQM97" s="0"/>
      <c r="NQN97" s="0"/>
      <c r="NQO97" s="0"/>
      <c r="NQP97" s="0"/>
      <c r="NQQ97" s="0"/>
      <c r="NQR97" s="0"/>
      <c r="NQS97" s="0"/>
      <c r="NQT97" s="0"/>
      <c r="NQU97" s="0"/>
      <c r="NQV97" s="0"/>
      <c r="NQW97" s="0"/>
      <c r="NQX97" s="0"/>
      <c r="NQY97" s="0"/>
      <c r="NQZ97" s="0"/>
      <c r="NRA97" s="0"/>
      <c r="NRB97" s="0"/>
      <c r="NRC97" s="0"/>
      <c r="NRD97" s="0"/>
      <c r="NRE97" s="0"/>
      <c r="NRF97" s="0"/>
      <c r="NRG97" s="0"/>
      <c r="NRH97" s="0"/>
      <c r="NRI97" s="0"/>
      <c r="NRJ97" s="0"/>
      <c r="NRK97" s="0"/>
      <c r="NRL97" s="0"/>
      <c r="NRM97" s="0"/>
      <c r="NRN97" s="0"/>
      <c r="NRO97" s="0"/>
      <c r="NRP97" s="0"/>
      <c r="NRQ97" s="0"/>
      <c r="NRR97" s="0"/>
      <c r="NRS97" s="0"/>
      <c r="NRT97" s="0"/>
      <c r="NRU97" s="0"/>
      <c r="NRV97" s="0"/>
      <c r="NRW97" s="0"/>
      <c r="NRX97" s="0"/>
      <c r="NRY97" s="0"/>
      <c r="NRZ97" s="0"/>
      <c r="NSA97" s="0"/>
      <c r="NSB97" s="0"/>
      <c r="NSC97" s="0"/>
      <c r="NSD97" s="0"/>
      <c r="NSE97" s="0"/>
      <c r="NSF97" s="0"/>
      <c r="NSG97" s="0"/>
      <c r="NSH97" s="0"/>
      <c r="NSI97" s="0"/>
      <c r="NSJ97" s="0"/>
      <c r="NSK97" s="0"/>
      <c r="NSL97" s="0"/>
      <c r="NSM97" s="0"/>
      <c r="NSN97" s="0"/>
      <c r="NSO97" s="0"/>
      <c r="NSP97" s="0"/>
      <c r="NSQ97" s="0"/>
      <c r="NSR97" s="0"/>
      <c r="NSS97" s="0"/>
      <c r="NST97" s="0"/>
      <c r="NSU97" s="0"/>
      <c r="NSV97" s="0"/>
      <c r="NSW97" s="0"/>
      <c r="NSX97" s="0"/>
      <c r="NSY97" s="0"/>
      <c r="NSZ97" s="0"/>
      <c r="NTA97" s="0"/>
      <c r="NTB97" s="0"/>
      <c r="NTC97" s="0"/>
      <c r="NTD97" s="0"/>
      <c r="NTE97" s="0"/>
      <c r="NTF97" s="0"/>
      <c r="NTG97" s="0"/>
      <c r="NTH97" s="0"/>
      <c r="NTI97" s="0"/>
      <c r="NTJ97" s="0"/>
      <c r="NTK97" s="0"/>
      <c r="NTL97" s="0"/>
      <c r="NTM97" s="0"/>
      <c r="NTN97" s="0"/>
      <c r="NTO97" s="0"/>
      <c r="NTP97" s="0"/>
      <c r="NTQ97" s="0"/>
      <c r="NTR97" s="0"/>
      <c r="NTS97" s="0"/>
      <c r="NTT97" s="0"/>
      <c r="NTU97" s="0"/>
      <c r="NTV97" s="0"/>
      <c r="NTW97" s="0"/>
      <c r="NTX97" s="0"/>
      <c r="NTY97" s="0"/>
      <c r="NTZ97" s="0"/>
      <c r="NUA97" s="0"/>
      <c r="NUB97" s="0"/>
      <c r="NUC97" s="0"/>
      <c r="NUD97" s="0"/>
      <c r="NUE97" s="0"/>
      <c r="NUF97" s="0"/>
      <c r="NUG97" s="0"/>
      <c r="NUH97" s="0"/>
      <c r="NUI97" s="0"/>
      <c r="NUJ97" s="0"/>
      <c r="NUK97" s="0"/>
      <c r="NUL97" s="0"/>
      <c r="NUM97" s="0"/>
      <c r="NUN97" s="0"/>
      <c r="NUO97" s="0"/>
      <c r="NUP97" s="0"/>
      <c r="NUQ97" s="0"/>
      <c r="NUR97" s="0"/>
      <c r="NUS97" s="0"/>
      <c r="NUT97" s="0"/>
      <c r="NUU97" s="0"/>
      <c r="NUV97" s="0"/>
      <c r="NUW97" s="0"/>
      <c r="NUX97" s="0"/>
      <c r="NUY97" s="0"/>
      <c r="NUZ97" s="0"/>
      <c r="NVA97" s="0"/>
      <c r="NVB97" s="0"/>
      <c r="NVC97" s="0"/>
      <c r="NVD97" s="0"/>
      <c r="NVE97" s="0"/>
      <c r="NVF97" s="0"/>
      <c r="NVG97" s="0"/>
      <c r="NVH97" s="0"/>
      <c r="NVI97" s="0"/>
      <c r="NVJ97" s="0"/>
      <c r="NVK97" s="0"/>
      <c r="NVL97" s="0"/>
      <c r="NVM97" s="0"/>
      <c r="NVN97" s="0"/>
      <c r="NVO97" s="0"/>
      <c r="NVP97" s="0"/>
      <c r="NVQ97" s="0"/>
      <c r="NVR97" s="0"/>
      <c r="NVS97" s="0"/>
      <c r="NVT97" s="0"/>
      <c r="NVU97" s="0"/>
      <c r="NVV97" s="0"/>
      <c r="NVW97" s="0"/>
      <c r="NVX97" s="0"/>
      <c r="NVY97" s="0"/>
      <c r="NVZ97" s="0"/>
      <c r="NWA97" s="0"/>
      <c r="NWB97" s="0"/>
      <c r="NWC97" s="0"/>
      <c r="NWD97" s="0"/>
      <c r="NWE97" s="0"/>
      <c r="NWF97" s="0"/>
      <c r="NWG97" s="0"/>
      <c r="NWH97" s="0"/>
      <c r="NWI97" s="0"/>
      <c r="NWJ97" s="0"/>
      <c r="NWK97" s="0"/>
      <c r="NWL97" s="0"/>
      <c r="NWM97" s="0"/>
      <c r="NWN97" s="0"/>
      <c r="NWO97" s="0"/>
      <c r="NWP97" s="0"/>
      <c r="NWQ97" s="0"/>
      <c r="NWR97" s="0"/>
      <c r="NWS97" s="0"/>
      <c r="NWT97" s="0"/>
      <c r="NWU97" s="0"/>
      <c r="NWV97" s="0"/>
      <c r="NWW97" s="0"/>
      <c r="NWX97" s="0"/>
      <c r="NWY97" s="0"/>
      <c r="NWZ97" s="0"/>
      <c r="NXA97" s="0"/>
      <c r="NXB97" s="0"/>
      <c r="NXC97" s="0"/>
      <c r="NXD97" s="0"/>
      <c r="NXE97" s="0"/>
      <c r="NXF97" s="0"/>
      <c r="NXG97" s="0"/>
      <c r="NXH97" s="0"/>
      <c r="NXI97" s="0"/>
      <c r="NXJ97" s="0"/>
      <c r="NXK97" s="0"/>
      <c r="NXL97" s="0"/>
      <c r="NXM97" s="0"/>
      <c r="NXN97" s="0"/>
      <c r="NXO97" s="0"/>
      <c r="NXP97" s="0"/>
      <c r="NXQ97" s="0"/>
      <c r="NXR97" s="0"/>
      <c r="NXS97" s="0"/>
      <c r="NXT97" s="0"/>
      <c r="NXU97" s="0"/>
      <c r="NXV97" s="0"/>
      <c r="NXW97" s="0"/>
      <c r="NXX97" s="0"/>
      <c r="NXY97" s="0"/>
      <c r="NXZ97" s="0"/>
      <c r="NYA97" s="0"/>
      <c r="NYB97" s="0"/>
      <c r="NYC97" s="0"/>
      <c r="NYD97" s="0"/>
      <c r="NYE97" s="0"/>
      <c r="NYF97" s="0"/>
      <c r="NYG97" s="0"/>
      <c r="NYH97" s="0"/>
      <c r="NYI97" s="0"/>
      <c r="NYJ97" s="0"/>
      <c r="NYK97" s="0"/>
      <c r="NYL97" s="0"/>
      <c r="NYM97" s="0"/>
      <c r="NYN97" s="0"/>
      <c r="NYO97" s="0"/>
      <c r="NYP97" s="0"/>
      <c r="NYQ97" s="0"/>
      <c r="NYR97" s="0"/>
      <c r="NYS97" s="0"/>
      <c r="NYT97" s="0"/>
      <c r="NYU97" s="0"/>
      <c r="NYV97" s="0"/>
      <c r="NYW97" s="0"/>
      <c r="NYX97" s="0"/>
      <c r="NYY97" s="0"/>
      <c r="NYZ97" s="0"/>
      <c r="NZA97" s="0"/>
      <c r="NZB97" s="0"/>
      <c r="NZC97" s="0"/>
      <c r="NZD97" s="0"/>
      <c r="NZE97" s="0"/>
      <c r="NZF97" s="0"/>
      <c r="NZG97" s="0"/>
      <c r="NZH97" s="0"/>
      <c r="NZI97" s="0"/>
      <c r="NZJ97" s="0"/>
      <c r="NZK97" s="0"/>
      <c r="NZL97" s="0"/>
      <c r="NZM97" s="0"/>
      <c r="NZN97" s="0"/>
      <c r="NZO97" s="0"/>
      <c r="NZP97" s="0"/>
      <c r="NZQ97" s="0"/>
      <c r="NZR97" s="0"/>
      <c r="NZS97" s="0"/>
      <c r="NZT97" s="0"/>
      <c r="NZU97" s="0"/>
      <c r="NZV97" s="0"/>
      <c r="NZW97" s="0"/>
      <c r="NZX97" s="0"/>
      <c r="NZY97" s="0"/>
      <c r="NZZ97" s="0"/>
      <c r="OAA97" s="0"/>
      <c r="OAB97" s="0"/>
      <c r="OAC97" s="0"/>
      <c r="OAD97" s="0"/>
      <c r="OAE97" s="0"/>
      <c r="OAF97" s="0"/>
      <c r="OAG97" s="0"/>
      <c r="OAH97" s="0"/>
      <c r="OAI97" s="0"/>
      <c r="OAJ97" s="0"/>
      <c r="OAK97" s="0"/>
      <c r="OAL97" s="0"/>
      <c r="OAM97" s="0"/>
      <c r="OAN97" s="0"/>
      <c r="OAO97" s="0"/>
      <c r="OAP97" s="0"/>
      <c r="OAQ97" s="0"/>
      <c r="OAR97" s="0"/>
      <c r="OAS97" s="0"/>
      <c r="OAT97" s="0"/>
      <c r="OAU97" s="0"/>
      <c r="OAV97" s="0"/>
      <c r="OAW97" s="0"/>
      <c r="OAX97" s="0"/>
      <c r="OAY97" s="0"/>
      <c r="OAZ97" s="0"/>
      <c r="OBA97" s="0"/>
      <c r="OBB97" s="0"/>
      <c r="OBC97" s="0"/>
      <c r="OBD97" s="0"/>
      <c r="OBE97" s="0"/>
      <c r="OBF97" s="0"/>
      <c r="OBG97" s="0"/>
      <c r="OBH97" s="0"/>
      <c r="OBI97" s="0"/>
      <c r="OBJ97" s="0"/>
      <c r="OBK97" s="0"/>
      <c r="OBL97" s="0"/>
      <c r="OBM97" s="0"/>
      <c r="OBN97" s="0"/>
      <c r="OBO97" s="0"/>
      <c r="OBP97" s="0"/>
      <c r="OBQ97" s="0"/>
      <c r="OBR97" s="0"/>
      <c r="OBS97" s="0"/>
      <c r="OBT97" s="0"/>
      <c r="OBU97" s="0"/>
      <c r="OBV97" s="0"/>
      <c r="OBW97" s="0"/>
      <c r="OBX97" s="0"/>
      <c r="OBY97" s="0"/>
      <c r="OBZ97" s="0"/>
      <c r="OCA97" s="0"/>
      <c r="OCB97" s="0"/>
      <c r="OCC97" s="0"/>
      <c r="OCD97" s="0"/>
      <c r="OCE97" s="0"/>
      <c r="OCF97" s="0"/>
      <c r="OCG97" s="0"/>
      <c r="OCH97" s="0"/>
      <c r="OCI97" s="0"/>
      <c r="OCJ97" s="0"/>
      <c r="OCK97" s="0"/>
      <c r="OCL97" s="0"/>
      <c r="OCM97" s="0"/>
      <c r="OCN97" s="0"/>
      <c r="OCO97" s="0"/>
      <c r="OCP97" s="0"/>
      <c r="OCQ97" s="0"/>
      <c r="OCR97" s="0"/>
      <c r="OCS97" s="0"/>
      <c r="OCT97" s="0"/>
      <c r="OCU97" s="0"/>
      <c r="OCV97" s="0"/>
      <c r="OCW97" s="0"/>
      <c r="OCX97" s="0"/>
      <c r="OCY97" s="0"/>
      <c r="OCZ97" s="0"/>
      <c r="ODA97" s="0"/>
      <c r="ODB97" s="0"/>
      <c r="ODC97" s="0"/>
      <c r="ODD97" s="0"/>
      <c r="ODE97" s="0"/>
      <c r="ODF97" s="0"/>
      <c r="ODG97" s="0"/>
      <c r="ODH97" s="0"/>
      <c r="ODI97" s="0"/>
      <c r="ODJ97" s="0"/>
      <c r="ODK97" s="0"/>
      <c r="ODL97" s="0"/>
      <c r="ODM97" s="0"/>
      <c r="ODN97" s="0"/>
      <c r="ODO97" s="0"/>
      <c r="ODP97" s="0"/>
      <c r="ODQ97" s="0"/>
      <c r="ODR97" s="0"/>
      <c r="ODS97" s="0"/>
      <c r="ODT97" s="0"/>
      <c r="ODU97" s="0"/>
      <c r="ODV97" s="0"/>
      <c r="ODW97" s="0"/>
      <c r="ODX97" s="0"/>
      <c r="ODY97" s="0"/>
      <c r="ODZ97" s="0"/>
      <c r="OEA97" s="0"/>
      <c r="OEB97" s="0"/>
      <c r="OEC97" s="0"/>
      <c r="OED97" s="0"/>
      <c r="OEE97" s="0"/>
      <c r="OEF97" s="0"/>
      <c r="OEG97" s="0"/>
      <c r="OEH97" s="0"/>
      <c r="OEI97" s="0"/>
      <c r="OEJ97" s="0"/>
      <c r="OEK97" s="0"/>
      <c r="OEL97" s="0"/>
      <c r="OEM97" s="0"/>
      <c r="OEN97" s="0"/>
      <c r="OEO97" s="0"/>
      <c r="OEP97" s="0"/>
      <c r="OEQ97" s="0"/>
      <c r="OER97" s="0"/>
      <c r="OES97" s="0"/>
      <c r="OET97" s="0"/>
      <c r="OEU97" s="0"/>
      <c r="OEV97" s="0"/>
      <c r="OEW97" s="0"/>
      <c r="OEX97" s="0"/>
      <c r="OEY97" s="0"/>
      <c r="OEZ97" s="0"/>
      <c r="OFA97" s="0"/>
      <c r="OFB97" s="0"/>
      <c r="OFC97" s="0"/>
      <c r="OFD97" s="0"/>
      <c r="OFE97" s="0"/>
      <c r="OFF97" s="0"/>
      <c r="OFG97" s="0"/>
      <c r="OFH97" s="0"/>
      <c r="OFI97" s="0"/>
      <c r="OFJ97" s="0"/>
      <c r="OFK97" s="0"/>
      <c r="OFL97" s="0"/>
      <c r="OFM97" s="0"/>
      <c r="OFN97" s="0"/>
      <c r="OFO97" s="0"/>
      <c r="OFP97" s="0"/>
      <c r="OFQ97" s="0"/>
      <c r="OFR97" s="0"/>
      <c r="OFS97" s="0"/>
      <c r="OFT97" s="0"/>
      <c r="OFU97" s="0"/>
      <c r="OFV97" s="0"/>
      <c r="OFW97" s="0"/>
      <c r="OFX97" s="0"/>
      <c r="OFY97" s="0"/>
      <c r="OFZ97" s="0"/>
      <c r="OGA97" s="0"/>
      <c r="OGB97" s="0"/>
      <c r="OGC97" s="0"/>
      <c r="OGD97" s="0"/>
      <c r="OGE97" s="0"/>
      <c r="OGF97" s="0"/>
      <c r="OGG97" s="0"/>
      <c r="OGH97" s="0"/>
      <c r="OGI97" s="0"/>
      <c r="OGJ97" s="0"/>
      <c r="OGK97" s="0"/>
      <c r="OGL97" s="0"/>
      <c r="OGM97" s="0"/>
      <c r="OGN97" s="0"/>
      <c r="OGO97" s="0"/>
      <c r="OGP97" s="0"/>
      <c r="OGQ97" s="0"/>
      <c r="OGR97" s="0"/>
      <c r="OGS97" s="0"/>
      <c r="OGT97" s="0"/>
      <c r="OGU97" s="0"/>
      <c r="OGV97" s="0"/>
      <c r="OGW97" s="0"/>
      <c r="OGX97" s="0"/>
      <c r="OGY97" s="0"/>
      <c r="OGZ97" s="0"/>
      <c r="OHA97" s="0"/>
      <c r="OHB97" s="0"/>
      <c r="OHC97" s="0"/>
      <c r="OHD97" s="0"/>
      <c r="OHE97" s="0"/>
      <c r="OHF97" s="0"/>
      <c r="OHG97" s="0"/>
      <c r="OHH97" s="0"/>
      <c r="OHI97" s="0"/>
      <c r="OHJ97" s="0"/>
      <c r="OHK97" s="0"/>
      <c r="OHL97" s="0"/>
      <c r="OHM97" s="0"/>
      <c r="OHN97" s="0"/>
      <c r="OHO97" s="0"/>
      <c r="OHP97" s="0"/>
      <c r="OHQ97" s="0"/>
      <c r="OHR97" s="0"/>
      <c r="OHS97" s="0"/>
      <c r="OHT97" s="0"/>
      <c r="OHU97" s="0"/>
      <c r="OHV97" s="0"/>
      <c r="OHW97" s="0"/>
      <c r="OHX97" s="0"/>
      <c r="OHY97" s="0"/>
      <c r="OHZ97" s="0"/>
      <c r="OIA97" s="0"/>
      <c r="OIB97" s="0"/>
      <c r="OIC97" s="0"/>
      <c r="OID97" s="0"/>
      <c r="OIE97" s="0"/>
      <c r="OIF97" s="0"/>
      <c r="OIG97" s="0"/>
      <c r="OIH97" s="0"/>
      <c r="OII97" s="0"/>
      <c r="OIJ97" s="0"/>
      <c r="OIK97" s="0"/>
      <c r="OIL97" s="0"/>
      <c r="OIM97" s="0"/>
      <c r="OIN97" s="0"/>
      <c r="OIO97" s="0"/>
      <c r="OIP97" s="0"/>
      <c r="OIQ97" s="0"/>
      <c r="OIR97" s="0"/>
      <c r="OIS97" s="0"/>
      <c r="OIT97" s="0"/>
      <c r="OIU97" s="0"/>
      <c r="OIV97" s="0"/>
      <c r="OIW97" s="0"/>
      <c r="OIX97" s="0"/>
      <c r="OIY97" s="0"/>
      <c r="OIZ97" s="0"/>
      <c r="OJA97" s="0"/>
      <c r="OJB97" s="0"/>
      <c r="OJC97" s="0"/>
      <c r="OJD97" s="0"/>
      <c r="OJE97" s="0"/>
      <c r="OJF97" s="0"/>
      <c r="OJG97" s="0"/>
      <c r="OJH97" s="0"/>
      <c r="OJI97" s="0"/>
      <c r="OJJ97" s="0"/>
      <c r="OJK97" s="0"/>
      <c r="OJL97" s="0"/>
      <c r="OJM97" s="0"/>
      <c r="OJN97" s="0"/>
      <c r="OJO97" s="0"/>
      <c r="OJP97" s="0"/>
      <c r="OJQ97" s="0"/>
      <c r="OJR97" s="0"/>
      <c r="OJS97" s="0"/>
      <c r="OJT97" s="0"/>
      <c r="OJU97" s="0"/>
      <c r="OJV97" s="0"/>
      <c r="OJW97" s="0"/>
      <c r="OJX97" s="0"/>
      <c r="OJY97" s="0"/>
      <c r="OJZ97" s="0"/>
      <c r="OKA97" s="0"/>
      <c r="OKB97" s="0"/>
      <c r="OKC97" s="0"/>
      <c r="OKD97" s="0"/>
      <c r="OKE97" s="0"/>
      <c r="OKF97" s="0"/>
      <c r="OKG97" s="0"/>
      <c r="OKH97" s="0"/>
      <c r="OKI97" s="0"/>
      <c r="OKJ97" s="0"/>
      <c r="OKK97" s="0"/>
      <c r="OKL97" s="0"/>
      <c r="OKM97" s="0"/>
      <c r="OKN97" s="0"/>
      <c r="OKO97" s="0"/>
      <c r="OKP97" s="0"/>
      <c r="OKQ97" s="0"/>
      <c r="OKR97" s="0"/>
      <c r="OKS97" s="0"/>
      <c r="OKT97" s="0"/>
      <c r="OKU97" s="0"/>
      <c r="OKV97" s="0"/>
      <c r="OKW97" s="0"/>
      <c r="OKX97" s="0"/>
      <c r="OKY97" s="0"/>
      <c r="OKZ97" s="0"/>
      <c r="OLA97" s="0"/>
      <c r="OLB97" s="0"/>
      <c r="OLC97" s="0"/>
      <c r="OLD97" s="0"/>
      <c r="OLE97" s="0"/>
      <c r="OLF97" s="0"/>
      <c r="OLG97" s="0"/>
      <c r="OLH97" s="0"/>
      <c r="OLI97" s="0"/>
      <c r="OLJ97" s="0"/>
      <c r="OLK97" s="0"/>
      <c r="OLL97" s="0"/>
      <c r="OLM97" s="0"/>
      <c r="OLN97" s="0"/>
      <c r="OLO97" s="0"/>
      <c r="OLP97" s="0"/>
      <c r="OLQ97" s="0"/>
      <c r="OLR97" s="0"/>
      <c r="OLS97" s="0"/>
      <c r="OLT97" s="0"/>
      <c r="OLU97" s="0"/>
      <c r="OLV97" s="0"/>
      <c r="OLW97" s="0"/>
      <c r="OLX97" s="0"/>
      <c r="OLY97" s="0"/>
      <c r="OLZ97" s="0"/>
      <c r="OMA97" s="0"/>
      <c r="OMB97" s="0"/>
      <c r="OMC97" s="0"/>
      <c r="OMD97" s="0"/>
      <c r="OME97" s="0"/>
      <c r="OMF97" s="0"/>
      <c r="OMG97" s="0"/>
      <c r="OMH97" s="0"/>
      <c r="OMI97" s="0"/>
      <c r="OMJ97" s="0"/>
      <c r="OMK97" s="0"/>
      <c r="OML97" s="0"/>
      <c r="OMM97" s="0"/>
      <c r="OMN97" s="0"/>
      <c r="OMO97" s="0"/>
      <c r="OMP97" s="0"/>
      <c r="OMQ97" s="0"/>
      <c r="OMR97" s="0"/>
      <c r="OMS97" s="0"/>
      <c r="OMT97" s="0"/>
      <c r="OMU97" s="0"/>
      <c r="OMV97" s="0"/>
      <c r="OMW97" s="0"/>
      <c r="OMX97" s="0"/>
      <c r="OMY97" s="0"/>
      <c r="OMZ97" s="0"/>
      <c r="ONA97" s="0"/>
      <c r="ONB97" s="0"/>
      <c r="ONC97" s="0"/>
      <c r="OND97" s="0"/>
      <c r="ONE97" s="0"/>
      <c r="ONF97" s="0"/>
      <c r="ONG97" s="0"/>
      <c r="ONH97" s="0"/>
      <c r="ONI97" s="0"/>
      <c r="ONJ97" s="0"/>
      <c r="ONK97" s="0"/>
      <c r="ONL97" s="0"/>
      <c r="ONM97" s="0"/>
      <c r="ONN97" s="0"/>
      <c r="ONO97" s="0"/>
      <c r="ONP97" s="0"/>
      <c r="ONQ97" s="0"/>
      <c r="ONR97" s="0"/>
      <c r="ONS97" s="0"/>
      <c r="ONT97" s="0"/>
      <c r="ONU97" s="0"/>
      <c r="ONV97" s="0"/>
      <c r="ONW97" s="0"/>
      <c r="ONX97" s="0"/>
      <c r="ONY97" s="0"/>
      <c r="ONZ97" s="0"/>
      <c r="OOA97" s="0"/>
      <c r="OOB97" s="0"/>
      <c r="OOC97" s="0"/>
      <c r="OOD97" s="0"/>
      <c r="OOE97" s="0"/>
      <c r="OOF97" s="0"/>
      <c r="OOG97" s="0"/>
      <c r="OOH97" s="0"/>
      <c r="OOI97" s="0"/>
      <c r="OOJ97" s="0"/>
      <c r="OOK97" s="0"/>
      <c r="OOL97" s="0"/>
      <c r="OOM97" s="0"/>
      <c r="OON97" s="0"/>
      <c r="OOO97" s="0"/>
      <c r="OOP97" s="0"/>
      <c r="OOQ97" s="0"/>
      <c r="OOR97" s="0"/>
      <c r="OOS97" s="0"/>
      <c r="OOT97" s="0"/>
      <c r="OOU97" s="0"/>
      <c r="OOV97" s="0"/>
      <c r="OOW97" s="0"/>
      <c r="OOX97" s="0"/>
      <c r="OOY97" s="0"/>
      <c r="OOZ97" s="0"/>
      <c r="OPA97" s="0"/>
      <c r="OPB97" s="0"/>
      <c r="OPC97" s="0"/>
      <c r="OPD97" s="0"/>
      <c r="OPE97" s="0"/>
      <c r="OPF97" s="0"/>
      <c r="OPG97" s="0"/>
      <c r="OPH97" s="0"/>
      <c r="OPI97" s="0"/>
      <c r="OPJ97" s="0"/>
      <c r="OPK97" s="0"/>
      <c r="OPL97" s="0"/>
      <c r="OPM97" s="0"/>
      <c r="OPN97" s="0"/>
      <c r="OPO97" s="0"/>
      <c r="OPP97" s="0"/>
      <c r="OPQ97" s="0"/>
      <c r="OPR97" s="0"/>
      <c r="OPS97" s="0"/>
      <c r="OPT97" s="0"/>
      <c r="OPU97" s="0"/>
      <c r="OPV97" s="0"/>
      <c r="OPW97" s="0"/>
      <c r="OPX97" s="0"/>
      <c r="OPY97" s="0"/>
      <c r="OPZ97" s="0"/>
      <c r="OQA97" s="0"/>
      <c r="OQB97" s="0"/>
      <c r="OQC97" s="0"/>
      <c r="OQD97" s="0"/>
      <c r="OQE97" s="0"/>
      <c r="OQF97" s="0"/>
      <c r="OQG97" s="0"/>
      <c r="OQH97" s="0"/>
      <c r="OQI97" s="0"/>
      <c r="OQJ97" s="0"/>
      <c r="OQK97" s="0"/>
      <c r="OQL97" s="0"/>
      <c r="OQM97" s="0"/>
      <c r="OQN97" s="0"/>
      <c r="OQO97" s="0"/>
      <c r="OQP97" s="0"/>
      <c r="OQQ97" s="0"/>
      <c r="OQR97" s="0"/>
      <c r="OQS97" s="0"/>
      <c r="OQT97" s="0"/>
      <c r="OQU97" s="0"/>
      <c r="OQV97" s="0"/>
      <c r="OQW97" s="0"/>
      <c r="OQX97" s="0"/>
      <c r="OQY97" s="0"/>
      <c r="OQZ97" s="0"/>
      <c r="ORA97" s="0"/>
      <c r="ORB97" s="0"/>
      <c r="ORC97" s="0"/>
      <c r="ORD97" s="0"/>
      <c r="ORE97" s="0"/>
      <c r="ORF97" s="0"/>
      <c r="ORG97" s="0"/>
      <c r="ORH97" s="0"/>
      <c r="ORI97" s="0"/>
      <c r="ORJ97" s="0"/>
      <c r="ORK97" s="0"/>
      <c r="ORL97" s="0"/>
      <c r="ORM97" s="0"/>
      <c r="ORN97" s="0"/>
      <c r="ORO97" s="0"/>
      <c r="ORP97" s="0"/>
      <c r="ORQ97" s="0"/>
      <c r="ORR97" s="0"/>
      <c r="ORS97" s="0"/>
      <c r="ORT97" s="0"/>
      <c r="ORU97" s="0"/>
      <c r="ORV97" s="0"/>
      <c r="ORW97" s="0"/>
      <c r="ORX97" s="0"/>
      <c r="ORY97" s="0"/>
      <c r="ORZ97" s="0"/>
      <c r="OSA97" s="0"/>
      <c r="OSB97" s="0"/>
      <c r="OSC97" s="0"/>
      <c r="OSD97" s="0"/>
      <c r="OSE97" s="0"/>
      <c r="OSF97" s="0"/>
      <c r="OSG97" s="0"/>
      <c r="OSH97" s="0"/>
      <c r="OSI97" s="0"/>
      <c r="OSJ97" s="0"/>
      <c r="OSK97" s="0"/>
      <c r="OSL97" s="0"/>
      <c r="OSM97" s="0"/>
      <c r="OSN97" s="0"/>
      <c r="OSO97" s="0"/>
      <c r="OSP97" s="0"/>
      <c r="OSQ97" s="0"/>
      <c r="OSR97" s="0"/>
      <c r="OSS97" s="0"/>
      <c r="OST97" s="0"/>
      <c r="OSU97" s="0"/>
      <c r="OSV97" s="0"/>
      <c r="OSW97" s="0"/>
      <c r="OSX97" s="0"/>
      <c r="OSY97" s="0"/>
      <c r="OSZ97" s="0"/>
      <c r="OTA97" s="0"/>
      <c r="OTB97" s="0"/>
      <c r="OTC97" s="0"/>
      <c r="OTD97" s="0"/>
      <c r="OTE97" s="0"/>
      <c r="OTF97" s="0"/>
      <c r="OTG97" s="0"/>
      <c r="OTH97" s="0"/>
      <c r="OTI97" s="0"/>
      <c r="OTJ97" s="0"/>
      <c r="OTK97" s="0"/>
      <c r="OTL97" s="0"/>
      <c r="OTM97" s="0"/>
      <c r="OTN97" s="0"/>
      <c r="OTO97" s="0"/>
      <c r="OTP97" s="0"/>
      <c r="OTQ97" s="0"/>
      <c r="OTR97" s="0"/>
      <c r="OTS97" s="0"/>
      <c r="OTT97" s="0"/>
      <c r="OTU97" s="0"/>
      <c r="OTV97" s="0"/>
      <c r="OTW97" s="0"/>
      <c r="OTX97" s="0"/>
      <c r="OTY97" s="0"/>
      <c r="OTZ97" s="0"/>
      <c r="OUA97" s="0"/>
      <c r="OUB97" s="0"/>
      <c r="OUC97" s="0"/>
      <c r="OUD97" s="0"/>
      <c r="OUE97" s="0"/>
      <c r="OUF97" s="0"/>
      <c r="OUG97" s="0"/>
      <c r="OUH97" s="0"/>
      <c r="OUI97" s="0"/>
      <c r="OUJ97" s="0"/>
      <c r="OUK97" s="0"/>
      <c r="OUL97" s="0"/>
      <c r="OUM97" s="0"/>
      <c r="OUN97" s="0"/>
      <c r="OUO97" s="0"/>
      <c r="OUP97" s="0"/>
      <c r="OUQ97" s="0"/>
      <c r="OUR97" s="0"/>
      <c r="OUS97" s="0"/>
      <c r="OUT97" s="0"/>
      <c r="OUU97" s="0"/>
      <c r="OUV97" s="0"/>
      <c r="OUW97" s="0"/>
      <c r="OUX97" s="0"/>
      <c r="OUY97" s="0"/>
      <c r="OUZ97" s="0"/>
      <c r="OVA97" s="0"/>
      <c r="OVB97" s="0"/>
      <c r="OVC97" s="0"/>
      <c r="OVD97" s="0"/>
      <c r="OVE97" s="0"/>
      <c r="OVF97" s="0"/>
      <c r="OVG97" s="0"/>
      <c r="OVH97" s="0"/>
      <c r="OVI97" s="0"/>
      <c r="OVJ97" s="0"/>
      <c r="OVK97" s="0"/>
      <c r="OVL97" s="0"/>
      <c r="OVM97" s="0"/>
      <c r="OVN97" s="0"/>
      <c r="OVO97" s="0"/>
      <c r="OVP97" s="0"/>
      <c r="OVQ97" s="0"/>
      <c r="OVR97" s="0"/>
      <c r="OVS97" s="0"/>
      <c r="OVT97" s="0"/>
      <c r="OVU97" s="0"/>
      <c r="OVV97" s="0"/>
      <c r="OVW97" s="0"/>
      <c r="OVX97" s="0"/>
      <c r="OVY97" s="0"/>
      <c r="OVZ97" s="0"/>
      <c r="OWA97" s="0"/>
      <c r="OWB97" s="0"/>
      <c r="OWC97" s="0"/>
      <c r="OWD97" s="0"/>
      <c r="OWE97" s="0"/>
      <c r="OWF97" s="0"/>
      <c r="OWG97" s="0"/>
      <c r="OWH97" s="0"/>
      <c r="OWI97" s="0"/>
      <c r="OWJ97" s="0"/>
      <c r="OWK97" s="0"/>
      <c r="OWL97" s="0"/>
      <c r="OWM97" s="0"/>
      <c r="OWN97" s="0"/>
      <c r="OWO97" s="0"/>
      <c r="OWP97" s="0"/>
      <c r="OWQ97" s="0"/>
      <c r="OWR97" s="0"/>
      <c r="OWS97" s="0"/>
      <c r="OWT97" s="0"/>
      <c r="OWU97" s="0"/>
      <c r="OWV97" s="0"/>
      <c r="OWW97" s="0"/>
      <c r="OWX97" s="0"/>
      <c r="OWY97" s="0"/>
      <c r="OWZ97" s="0"/>
      <c r="OXA97" s="0"/>
      <c r="OXB97" s="0"/>
      <c r="OXC97" s="0"/>
      <c r="OXD97" s="0"/>
      <c r="OXE97" s="0"/>
      <c r="OXF97" s="0"/>
      <c r="OXG97" s="0"/>
      <c r="OXH97" s="0"/>
      <c r="OXI97" s="0"/>
      <c r="OXJ97" s="0"/>
      <c r="OXK97" s="0"/>
      <c r="OXL97" s="0"/>
      <c r="OXM97" s="0"/>
      <c r="OXN97" s="0"/>
      <c r="OXO97" s="0"/>
      <c r="OXP97" s="0"/>
      <c r="OXQ97" s="0"/>
      <c r="OXR97" s="0"/>
      <c r="OXS97" s="0"/>
      <c r="OXT97" s="0"/>
      <c r="OXU97" s="0"/>
      <c r="OXV97" s="0"/>
      <c r="OXW97" s="0"/>
      <c r="OXX97" s="0"/>
      <c r="OXY97" s="0"/>
      <c r="OXZ97" s="0"/>
      <c r="OYA97" s="0"/>
      <c r="OYB97" s="0"/>
      <c r="OYC97" s="0"/>
      <c r="OYD97" s="0"/>
      <c r="OYE97" s="0"/>
      <c r="OYF97" s="0"/>
      <c r="OYG97" s="0"/>
      <c r="OYH97" s="0"/>
      <c r="OYI97" s="0"/>
      <c r="OYJ97" s="0"/>
      <c r="OYK97" s="0"/>
      <c r="OYL97" s="0"/>
      <c r="OYM97" s="0"/>
      <c r="OYN97" s="0"/>
      <c r="OYO97" s="0"/>
      <c r="OYP97" s="0"/>
      <c r="OYQ97" s="0"/>
      <c r="OYR97" s="0"/>
      <c r="OYS97" s="0"/>
      <c r="OYT97" s="0"/>
      <c r="OYU97" s="0"/>
      <c r="OYV97" s="0"/>
      <c r="OYW97" s="0"/>
      <c r="OYX97" s="0"/>
      <c r="OYY97" s="0"/>
      <c r="OYZ97" s="0"/>
      <c r="OZA97" s="0"/>
      <c r="OZB97" s="0"/>
      <c r="OZC97" s="0"/>
      <c r="OZD97" s="0"/>
      <c r="OZE97" s="0"/>
      <c r="OZF97" s="0"/>
      <c r="OZG97" s="0"/>
      <c r="OZH97" s="0"/>
      <c r="OZI97" s="0"/>
      <c r="OZJ97" s="0"/>
      <c r="OZK97" s="0"/>
      <c r="OZL97" s="0"/>
      <c r="OZM97" s="0"/>
      <c r="OZN97" s="0"/>
      <c r="OZO97" s="0"/>
      <c r="OZP97" s="0"/>
      <c r="OZQ97" s="0"/>
      <c r="OZR97" s="0"/>
      <c r="OZS97" s="0"/>
      <c r="OZT97" s="0"/>
      <c r="OZU97" s="0"/>
      <c r="OZV97" s="0"/>
      <c r="OZW97" s="0"/>
      <c r="OZX97" s="0"/>
      <c r="OZY97" s="0"/>
      <c r="OZZ97" s="0"/>
      <c r="PAA97" s="0"/>
      <c r="PAB97" s="0"/>
      <c r="PAC97" s="0"/>
      <c r="PAD97" s="0"/>
      <c r="PAE97" s="0"/>
      <c r="PAF97" s="0"/>
      <c r="PAG97" s="0"/>
      <c r="PAH97" s="0"/>
      <c r="PAI97" s="0"/>
      <c r="PAJ97" s="0"/>
      <c r="PAK97" s="0"/>
      <c r="PAL97" s="0"/>
      <c r="PAM97" s="0"/>
      <c r="PAN97" s="0"/>
      <c r="PAO97" s="0"/>
      <c r="PAP97" s="0"/>
      <c r="PAQ97" s="0"/>
      <c r="PAR97" s="0"/>
      <c r="PAS97" s="0"/>
      <c r="PAT97" s="0"/>
      <c r="PAU97" s="0"/>
      <c r="PAV97" s="0"/>
      <c r="PAW97" s="0"/>
      <c r="PAX97" s="0"/>
      <c r="PAY97" s="0"/>
      <c r="PAZ97" s="0"/>
      <c r="PBA97" s="0"/>
      <c r="PBB97" s="0"/>
      <c r="PBC97" s="0"/>
      <c r="PBD97" s="0"/>
      <c r="PBE97" s="0"/>
      <c r="PBF97" s="0"/>
      <c r="PBG97" s="0"/>
      <c r="PBH97" s="0"/>
      <c r="PBI97" s="0"/>
      <c r="PBJ97" s="0"/>
      <c r="PBK97" s="0"/>
      <c r="PBL97" s="0"/>
      <c r="PBM97" s="0"/>
      <c r="PBN97" s="0"/>
      <c r="PBO97" s="0"/>
      <c r="PBP97" s="0"/>
      <c r="PBQ97" s="0"/>
      <c r="PBR97" s="0"/>
      <c r="PBS97" s="0"/>
      <c r="PBT97" s="0"/>
      <c r="PBU97" s="0"/>
      <c r="PBV97" s="0"/>
      <c r="PBW97" s="0"/>
      <c r="PBX97" s="0"/>
      <c r="PBY97" s="0"/>
      <c r="PBZ97" s="0"/>
      <c r="PCA97" s="0"/>
      <c r="PCB97" s="0"/>
      <c r="PCC97" s="0"/>
      <c r="PCD97" s="0"/>
      <c r="PCE97" s="0"/>
      <c r="PCF97" s="0"/>
      <c r="PCG97" s="0"/>
      <c r="PCH97" s="0"/>
      <c r="PCI97" s="0"/>
      <c r="PCJ97" s="0"/>
      <c r="PCK97" s="0"/>
      <c r="PCL97" s="0"/>
      <c r="PCM97" s="0"/>
      <c r="PCN97" s="0"/>
      <c r="PCO97" s="0"/>
      <c r="PCP97" s="0"/>
      <c r="PCQ97" s="0"/>
      <c r="PCR97" s="0"/>
      <c r="PCS97" s="0"/>
      <c r="PCT97" s="0"/>
      <c r="PCU97" s="0"/>
      <c r="PCV97" s="0"/>
      <c r="PCW97" s="0"/>
      <c r="PCX97" s="0"/>
      <c r="PCY97" s="0"/>
      <c r="PCZ97" s="0"/>
      <c r="PDA97" s="0"/>
      <c r="PDB97" s="0"/>
      <c r="PDC97" s="0"/>
      <c r="PDD97" s="0"/>
      <c r="PDE97" s="0"/>
      <c r="PDF97" s="0"/>
      <c r="PDG97" s="0"/>
      <c r="PDH97" s="0"/>
      <c r="PDI97" s="0"/>
      <c r="PDJ97" s="0"/>
      <c r="PDK97" s="0"/>
      <c r="PDL97" s="0"/>
      <c r="PDM97" s="0"/>
      <c r="PDN97" s="0"/>
      <c r="PDO97" s="0"/>
      <c r="PDP97" s="0"/>
      <c r="PDQ97" s="0"/>
      <c r="PDR97" s="0"/>
      <c r="PDS97" s="0"/>
      <c r="PDT97" s="0"/>
      <c r="PDU97" s="0"/>
      <c r="PDV97" s="0"/>
      <c r="PDW97" s="0"/>
      <c r="PDX97" s="0"/>
      <c r="PDY97" s="0"/>
      <c r="PDZ97" s="0"/>
      <c r="PEA97" s="0"/>
      <c r="PEB97" s="0"/>
      <c r="PEC97" s="0"/>
      <c r="PED97" s="0"/>
      <c r="PEE97" s="0"/>
      <c r="PEF97" s="0"/>
      <c r="PEG97" s="0"/>
      <c r="PEH97" s="0"/>
      <c r="PEI97" s="0"/>
      <c r="PEJ97" s="0"/>
      <c r="PEK97" s="0"/>
      <c r="PEL97" s="0"/>
      <c r="PEM97" s="0"/>
      <c r="PEN97" s="0"/>
      <c r="PEO97" s="0"/>
      <c r="PEP97" s="0"/>
      <c r="PEQ97" s="0"/>
      <c r="PER97" s="0"/>
      <c r="PES97" s="0"/>
      <c r="PET97" s="0"/>
      <c r="PEU97" s="0"/>
      <c r="PEV97" s="0"/>
      <c r="PEW97" s="0"/>
      <c r="PEX97" s="0"/>
      <c r="PEY97" s="0"/>
      <c r="PEZ97" s="0"/>
      <c r="PFA97" s="0"/>
      <c r="PFB97" s="0"/>
      <c r="PFC97" s="0"/>
      <c r="PFD97" s="0"/>
      <c r="PFE97" s="0"/>
      <c r="PFF97" s="0"/>
      <c r="PFG97" s="0"/>
      <c r="PFH97" s="0"/>
      <c r="PFI97" s="0"/>
      <c r="PFJ97" s="0"/>
      <c r="PFK97" s="0"/>
      <c r="PFL97" s="0"/>
      <c r="PFM97" s="0"/>
      <c r="PFN97" s="0"/>
      <c r="PFO97" s="0"/>
      <c r="PFP97" s="0"/>
      <c r="PFQ97" s="0"/>
      <c r="PFR97" s="0"/>
      <c r="PFS97" s="0"/>
      <c r="PFT97" s="0"/>
      <c r="PFU97" s="0"/>
      <c r="PFV97" s="0"/>
      <c r="PFW97" s="0"/>
      <c r="PFX97" s="0"/>
      <c r="PFY97" s="0"/>
      <c r="PFZ97" s="0"/>
      <c r="PGA97" s="0"/>
      <c r="PGB97" s="0"/>
      <c r="PGC97" s="0"/>
      <c r="PGD97" s="0"/>
      <c r="PGE97" s="0"/>
      <c r="PGF97" s="0"/>
      <c r="PGG97" s="0"/>
      <c r="PGH97" s="0"/>
      <c r="PGI97" s="0"/>
      <c r="PGJ97" s="0"/>
      <c r="PGK97" s="0"/>
      <c r="PGL97" s="0"/>
      <c r="PGM97" s="0"/>
      <c r="PGN97" s="0"/>
      <c r="PGO97" s="0"/>
      <c r="PGP97" s="0"/>
      <c r="PGQ97" s="0"/>
      <c r="PGR97" s="0"/>
      <c r="PGS97" s="0"/>
      <c r="PGT97" s="0"/>
      <c r="PGU97" s="0"/>
      <c r="PGV97" s="0"/>
      <c r="PGW97" s="0"/>
      <c r="PGX97" s="0"/>
      <c r="PGY97" s="0"/>
      <c r="PGZ97" s="0"/>
      <c r="PHA97" s="0"/>
      <c r="PHB97" s="0"/>
      <c r="PHC97" s="0"/>
      <c r="PHD97" s="0"/>
      <c r="PHE97" s="0"/>
      <c r="PHF97" s="0"/>
      <c r="PHG97" s="0"/>
      <c r="PHH97" s="0"/>
      <c r="PHI97" s="0"/>
      <c r="PHJ97" s="0"/>
      <c r="PHK97" s="0"/>
      <c r="PHL97" s="0"/>
      <c r="PHM97" s="0"/>
      <c r="PHN97" s="0"/>
      <c r="PHO97" s="0"/>
      <c r="PHP97" s="0"/>
      <c r="PHQ97" s="0"/>
      <c r="PHR97" s="0"/>
      <c r="PHS97" s="0"/>
      <c r="PHT97" s="0"/>
      <c r="PHU97" s="0"/>
      <c r="PHV97" s="0"/>
      <c r="PHW97" s="0"/>
      <c r="PHX97" s="0"/>
      <c r="PHY97" s="0"/>
      <c r="PHZ97" s="0"/>
      <c r="PIA97" s="0"/>
      <c r="PIB97" s="0"/>
      <c r="PIC97" s="0"/>
      <c r="PID97" s="0"/>
      <c r="PIE97" s="0"/>
      <c r="PIF97" s="0"/>
      <c r="PIG97" s="0"/>
      <c r="PIH97" s="0"/>
      <c r="PII97" s="0"/>
      <c r="PIJ97" s="0"/>
      <c r="PIK97" s="0"/>
      <c r="PIL97" s="0"/>
      <c r="PIM97" s="0"/>
      <c r="PIN97" s="0"/>
      <c r="PIO97" s="0"/>
      <c r="PIP97" s="0"/>
      <c r="PIQ97" s="0"/>
      <c r="PIR97" s="0"/>
      <c r="PIS97" s="0"/>
      <c r="PIT97" s="0"/>
      <c r="PIU97" s="0"/>
      <c r="PIV97" s="0"/>
      <c r="PIW97" s="0"/>
      <c r="PIX97" s="0"/>
      <c r="PIY97" s="0"/>
      <c r="PIZ97" s="0"/>
      <c r="PJA97" s="0"/>
      <c r="PJB97" s="0"/>
      <c r="PJC97" s="0"/>
      <c r="PJD97" s="0"/>
      <c r="PJE97" s="0"/>
      <c r="PJF97" s="0"/>
      <c r="PJG97" s="0"/>
      <c r="PJH97" s="0"/>
      <c r="PJI97" s="0"/>
      <c r="PJJ97" s="0"/>
      <c r="PJK97" s="0"/>
      <c r="PJL97" s="0"/>
      <c r="PJM97" s="0"/>
      <c r="PJN97" s="0"/>
      <c r="PJO97" s="0"/>
      <c r="PJP97" s="0"/>
      <c r="PJQ97" s="0"/>
      <c r="PJR97" s="0"/>
      <c r="PJS97" s="0"/>
      <c r="PJT97" s="0"/>
      <c r="PJU97" s="0"/>
      <c r="PJV97" s="0"/>
      <c r="PJW97" s="0"/>
      <c r="PJX97" s="0"/>
      <c r="PJY97" s="0"/>
      <c r="PJZ97" s="0"/>
      <c r="PKA97" s="0"/>
      <c r="PKB97" s="0"/>
      <c r="PKC97" s="0"/>
      <c r="PKD97" s="0"/>
      <c r="PKE97" s="0"/>
      <c r="PKF97" s="0"/>
      <c r="PKG97" s="0"/>
      <c r="PKH97" s="0"/>
      <c r="PKI97" s="0"/>
      <c r="PKJ97" s="0"/>
      <c r="PKK97" s="0"/>
      <c r="PKL97" s="0"/>
      <c r="PKM97" s="0"/>
      <c r="PKN97" s="0"/>
      <c r="PKO97" s="0"/>
      <c r="PKP97" s="0"/>
      <c r="PKQ97" s="0"/>
      <c r="PKR97" s="0"/>
      <c r="PKS97" s="0"/>
      <c r="PKT97" s="0"/>
      <c r="PKU97" s="0"/>
      <c r="PKV97" s="0"/>
      <c r="PKW97" s="0"/>
      <c r="PKX97" s="0"/>
      <c r="PKY97" s="0"/>
      <c r="PKZ97" s="0"/>
      <c r="PLA97" s="0"/>
      <c r="PLB97" s="0"/>
      <c r="PLC97" s="0"/>
      <c r="PLD97" s="0"/>
      <c r="PLE97" s="0"/>
      <c r="PLF97" s="0"/>
      <c r="PLG97" s="0"/>
      <c r="PLH97" s="0"/>
      <c r="PLI97" s="0"/>
      <c r="PLJ97" s="0"/>
      <c r="PLK97" s="0"/>
      <c r="PLL97" s="0"/>
      <c r="PLM97" s="0"/>
      <c r="PLN97" s="0"/>
      <c r="PLO97" s="0"/>
      <c r="PLP97" s="0"/>
      <c r="PLQ97" s="0"/>
      <c r="PLR97" s="0"/>
      <c r="PLS97" s="0"/>
      <c r="PLT97" s="0"/>
      <c r="PLU97" s="0"/>
      <c r="PLV97" s="0"/>
      <c r="PLW97" s="0"/>
      <c r="PLX97" s="0"/>
      <c r="PLY97" s="0"/>
      <c r="PLZ97" s="0"/>
      <c r="PMA97" s="0"/>
      <c r="PMB97" s="0"/>
      <c r="PMC97" s="0"/>
      <c r="PMD97" s="0"/>
      <c r="PME97" s="0"/>
      <c r="PMF97" s="0"/>
      <c r="PMG97" s="0"/>
      <c r="PMH97" s="0"/>
      <c r="PMI97" s="0"/>
      <c r="PMJ97" s="0"/>
      <c r="PMK97" s="0"/>
      <c r="PML97" s="0"/>
      <c r="PMM97" s="0"/>
      <c r="PMN97" s="0"/>
      <c r="PMO97" s="0"/>
      <c r="PMP97" s="0"/>
      <c r="PMQ97" s="0"/>
      <c r="PMR97" s="0"/>
      <c r="PMS97" s="0"/>
      <c r="PMT97" s="0"/>
      <c r="PMU97" s="0"/>
      <c r="PMV97" s="0"/>
      <c r="PMW97" s="0"/>
      <c r="PMX97" s="0"/>
      <c r="PMY97" s="0"/>
      <c r="PMZ97" s="0"/>
      <c r="PNA97" s="0"/>
      <c r="PNB97" s="0"/>
      <c r="PNC97" s="0"/>
      <c r="PND97" s="0"/>
      <c r="PNE97" s="0"/>
      <c r="PNF97" s="0"/>
      <c r="PNG97" s="0"/>
      <c r="PNH97" s="0"/>
      <c r="PNI97" s="0"/>
      <c r="PNJ97" s="0"/>
      <c r="PNK97" s="0"/>
      <c r="PNL97" s="0"/>
      <c r="PNM97" s="0"/>
      <c r="PNN97" s="0"/>
      <c r="PNO97" s="0"/>
      <c r="PNP97" s="0"/>
      <c r="PNQ97" s="0"/>
      <c r="PNR97" s="0"/>
      <c r="PNS97" s="0"/>
      <c r="PNT97" s="0"/>
      <c r="PNU97" s="0"/>
      <c r="PNV97" s="0"/>
      <c r="PNW97" s="0"/>
      <c r="PNX97" s="0"/>
      <c r="PNY97" s="0"/>
      <c r="PNZ97" s="0"/>
      <c r="POA97" s="0"/>
      <c r="POB97" s="0"/>
      <c r="POC97" s="0"/>
      <c r="POD97" s="0"/>
      <c r="POE97" s="0"/>
      <c r="POF97" s="0"/>
      <c r="POG97" s="0"/>
      <c r="POH97" s="0"/>
      <c r="POI97" s="0"/>
      <c r="POJ97" s="0"/>
      <c r="POK97" s="0"/>
      <c r="POL97" s="0"/>
      <c r="POM97" s="0"/>
      <c r="PON97" s="0"/>
      <c r="POO97" s="0"/>
      <c r="POP97" s="0"/>
      <c r="POQ97" s="0"/>
      <c r="POR97" s="0"/>
      <c r="POS97" s="0"/>
      <c r="POT97" s="0"/>
      <c r="POU97" s="0"/>
      <c r="POV97" s="0"/>
      <c r="POW97" s="0"/>
      <c r="POX97" s="0"/>
      <c r="POY97" s="0"/>
      <c r="POZ97" s="0"/>
      <c r="PPA97" s="0"/>
      <c r="PPB97" s="0"/>
      <c r="PPC97" s="0"/>
      <c r="PPD97" s="0"/>
      <c r="PPE97" s="0"/>
      <c r="PPF97" s="0"/>
      <c r="PPG97" s="0"/>
      <c r="PPH97" s="0"/>
      <c r="PPI97" s="0"/>
      <c r="PPJ97" s="0"/>
      <c r="PPK97" s="0"/>
      <c r="PPL97" s="0"/>
      <c r="PPM97" s="0"/>
      <c r="PPN97" s="0"/>
      <c r="PPO97" s="0"/>
      <c r="PPP97" s="0"/>
      <c r="PPQ97" s="0"/>
      <c r="PPR97" s="0"/>
      <c r="PPS97" s="0"/>
      <c r="PPT97" s="0"/>
      <c r="PPU97" s="0"/>
      <c r="PPV97" s="0"/>
      <c r="PPW97" s="0"/>
      <c r="PPX97" s="0"/>
      <c r="PPY97" s="0"/>
      <c r="PPZ97" s="0"/>
      <c r="PQA97" s="0"/>
      <c r="PQB97" s="0"/>
      <c r="PQC97" s="0"/>
      <c r="PQD97" s="0"/>
      <c r="PQE97" s="0"/>
      <c r="PQF97" s="0"/>
      <c r="PQG97" s="0"/>
      <c r="PQH97" s="0"/>
      <c r="PQI97" s="0"/>
      <c r="PQJ97" s="0"/>
      <c r="PQK97" s="0"/>
      <c r="PQL97" s="0"/>
      <c r="PQM97" s="0"/>
      <c r="PQN97" s="0"/>
      <c r="PQO97" s="0"/>
      <c r="PQP97" s="0"/>
      <c r="PQQ97" s="0"/>
      <c r="PQR97" s="0"/>
      <c r="PQS97" s="0"/>
      <c r="PQT97" s="0"/>
      <c r="PQU97" s="0"/>
      <c r="PQV97" s="0"/>
      <c r="PQW97" s="0"/>
      <c r="PQX97" s="0"/>
      <c r="PQY97" s="0"/>
      <c r="PQZ97" s="0"/>
      <c r="PRA97" s="0"/>
      <c r="PRB97" s="0"/>
      <c r="PRC97" s="0"/>
      <c r="PRD97" s="0"/>
      <c r="PRE97" s="0"/>
      <c r="PRF97" s="0"/>
      <c r="PRG97" s="0"/>
      <c r="PRH97" s="0"/>
      <c r="PRI97" s="0"/>
      <c r="PRJ97" s="0"/>
      <c r="PRK97" s="0"/>
      <c r="PRL97" s="0"/>
      <c r="PRM97" s="0"/>
      <c r="PRN97" s="0"/>
      <c r="PRO97" s="0"/>
      <c r="PRP97" s="0"/>
      <c r="PRQ97" s="0"/>
      <c r="PRR97" s="0"/>
      <c r="PRS97" s="0"/>
      <c r="PRT97" s="0"/>
      <c r="PRU97" s="0"/>
      <c r="PRV97" s="0"/>
      <c r="PRW97" s="0"/>
      <c r="PRX97" s="0"/>
      <c r="PRY97" s="0"/>
      <c r="PRZ97" s="0"/>
      <c r="PSA97" s="0"/>
      <c r="PSB97" s="0"/>
      <c r="PSC97" s="0"/>
      <c r="PSD97" s="0"/>
      <c r="PSE97" s="0"/>
      <c r="PSF97" s="0"/>
      <c r="PSG97" s="0"/>
      <c r="PSH97" s="0"/>
      <c r="PSI97" s="0"/>
      <c r="PSJ97" s="0"/>
      <c r="PSK97" s="0"/>
      <c r="PSL97" s="0"/>
      <c r="PSM97" s="0"/>
      <c r="PSN97" s="0"/>
      <c r="PSO97" s="0"/>
      <c r="PSP97" s="0"/>
      <c r="PSQ97" s="0"/>
      <c r="PSR97" s="0"/>
      <c r="PSS97" s="0"/>
      <c r="PST97" s="0"/>
      <c r="PSU97" s="0"/>
      <c r="PSV97" s="0"/>
      <c r="PSW97" s="0"/>
      <c r="PSX97" s="0"/>
      <c r="PSY97" s="0"/>
      <c r="PSZ97" s="0"/>
      <c r="PTA97" s="0"/>
      <c r="PTB97" s="0"/>
      <c r="PTC97" s="0"/>
      <c r="PTD97" s="0"/>
      <c r="PTE97" s="0"/>
      <c r="PTF97" s="0"/>
      <c r="PTG97" s="0"/>
      <c r="PTH97" s="0"/>
      <c r="PTI97" s="0"/>
      <c r="PTJ97" s="0"/>
      <c r="PTK97" s="0"/>
      <c r="PTL97" s="0"/>
      <c r="PTM97" s="0"/>
      <c r="PTN97" s="0"/>
      <c r="PTO97" s="0"/>
      <c r="PTP97" s="0"/>
      <c r="PTQ97" s="0"/>
      <c r="PTR97" s="0"/>
      <c r="PTS97" s="0"/>
      <c r="PTT97" s="0"/>
      <c r="PTU97" s="0"/>
      <c r="PTV97" s="0"/>
      <c r="PTW97" s="0"/>
      <c r="PTX97" s="0"/>
      <c r="PTY97" s="0"/>
      <c r="PTZ97" s="0"/>
      <c r="PUA97" s="0"/>
      <c r="PUB97" s="0"/>
      <c r="PUC97" s="0"/>
      <c r="PUD97" s="0"/>
      <c r="PUE97" s="0"/>
      <c r="PUF97" s="0"/>
      <c r="PUG97" s="0"/>
      <c r="PUH97" s="0"/>
      <c r="PUI97" s="0"/>
      <c r="PUJ97" s="0"/>
      <c r="PUK97" s="0"/>
      <c r="PUL97" s="0"/>
      <c r="PUM97" s="0"/>
      <c r="PUN97" s="0"/>
      <c r="PUO97" s="0"/>
      <c r="PUP97" s="0"/>
      <c r="PUQ97" s="0"/>
      <c r="PUR97" s="0"/>
      <c r="PUS97" s="0"/>
      <c r="PUT97" s="0"/>
      <c r="PUU97" s="0"/>
      <c r="PUV97" s="0"/>
      <c r="PUW97" s="0"/>
      <c r="PUX97" s="0"/>
      <c r="PUY97" s="0"/>
      <c r="PUZ97" s="0"/>
      <c r="PVA97" s="0"/>
      <c r="PVB97" s="0"/>
      <c r="PVC97" s="0"/>
      <c r="PVD97" s="0"/>
      <c r="PVE97" s="0"/>
      <c r="PVF97" s="0"/>
      <c r="PVG97" s="0"/>
      <c r="PVH97" s="0"/>
      <c r="PVI97" s="0"/>
      <c r="PVJ97" s="0"/>
      <c r="PVK97" s="0"/>
      <c r="PVL97" s="0"/>
      <c r="PVM97" s="0"/>
      <c r="PVN97" s="0"/>
      <c r="PVO97" s="0"/>
      <c r="PVP97" s="0"/>
      <c r="PVQ97" s="0"/>
      <c r="PVR97" s="0"/>
      <c r="PVS97" s="0"/>
      <c r="PVT97" s="0"/>
      <c r="PVU97" s="0"/>
      <c r="PVV97" s="0"/>
      <c r="PVW97" s="0"/>
      <c r="PVX97" s="0"/>
      <c r="PVY97" s="0"/>
      <c r="PVZ97" s="0"/>
      <c r="PWA97" s="0"/>
      <c r="PWB97" s="0"/>
      <c r="PWC97" s="0"/>
      <c r="PWD97" s="0"/>
      <c r="PWE97" s="0"/>
      <c r="PWF97" s="0"/>
      <c r="PWG97" s="0"/>
      <c r="PWH97" s="0"/>
      <c r="PWI97" s="0"/>
      <c r="PWJ97" s="0"/>
      <c r="PWK97" s="0"/>
      <c r="PWL97" s="0"/>
      <c r="PWM97" s="0"/>
      <c r="PWN97" s="0"/>
      <c r="PWO97" s="0"/>
      <c r="PWP97" s="0"/>
      <c r="PWQ97" s="0"/>
      <c r="PWR97" s="0"/>
      <c r="PWS97" s="0"/>
      <c r="PWT97" s="0"/>
      <c r="PWU97" s="0"/>
      <c r="PWV97" s="0"/>
      <c r="PWW97" s="0"/>
      <c r="PWX97" s="0"/>
      <c r="PWY97" s="0"/>
      <c r="PWZ97" s="0"/>
      <c r="PXA97" s="0"/>
      <c r="PXB97" s="0"/>
      <c r="PXC97" s="0"/>
      <c r="PXD97" s="0"/>
      <c r="PXE97" s="0"/>
      <c r="PXF97" s="0"/>
      <c r="PXG97" s="0"/>
      <c r="PXH97" s="0"/>
      <c r="PXI97" s="0"/>
      <c r="PXJ97" s="0"/>
      <c r="PXK97" s="0"/>
      <c r="PXL97" s="0"/>
      <c r="PXM97" s="0"/>
      <c r="PXN97" s="0"/>
      <c r="PXO97" s="0"/>
      <c r="PXP97" s="0"/>
      <c r="PXQ97" s="0"/>
      <c r="PXR97" s="0"/>
      <c r="PXS97" s="0"/>
      <c r="PXT97" s="0"/>
      <c r="PXU97" s="0"/>
      <c r="PXV97" s="0"/>
      <c r="PXW97" s="0"/>
      <c r="PXX97" s="0"/>
      <c r="PXY97" s="0"/>
      <c r="PXZ97" s="0"/>
      <c r="PYA97" s="0"/>
      <c r="PYB97" s="0"/>
      <c r="PYC97" s="0"/>
      <c r="PYD97" s="0"/>
      <c r="PYE97" s="0"/>
      <c r="PYF97" s="0"/>
      <c r="PYG97" s="0"/>
      <c r="PYH97" s="0"/>
      <c r="PYI97" s="0"/>
      <c r="PYJ97" s="0"/>
      <c r="PYK97" s="0"/>
      <c r="PYL97" s="0"/>
      <c r="PYM97" s="0"/>
      <c r="PYN97" s="0"/>
      <c r="PYO97" s="0"/>
      <c r="PYP97" s="0"/>
      <c r="PYQ97" s="0"/>
      <c r="PYR97" s="0"/>
      <c r="PYS97" s="0"/>
      <c r="PYT97" s="0"/>
      <c r="PYU97" s="0"/>
      <c r="PYV97" s="0"/>
      <c r="PYW97" s="0"/>
      <c r="PYX97" s="0"/>
      <c r="PYY97" s="0"/>
      <c r="PYZ97" s="0"/>
      <c r="PZA97" s="0"/>
      <c r="PZB97" s="0"/>
      <c r="PZC97" s="0"/>
      <c r="PZD97" s="0"/>
      <c r="PZE97" s="0"/>
      <c r="PZF97" s="0"/>
      <c r="PZG97" s="0"/>
      <c r="PZH97" s="0"/>
      <c r="PZI97" s="0"/>
      <c r="PZJ97" s="0"/>
      <c r="PZK97" s="0"/>
      <c r="PZL97" s="0"/>
      <c r="PZM97" s="0"/>
      <c r="PZN97" s="0"/>
      <c r="PZO97" s="0"/>
      <c r="PZP97" s="0"/>
      <c r="PZQ97" s="0"/>
      <c r="PZR97" s="0"/>
      <c r="PZS97" s="0"/>
      <c r="PZT97" s="0"/>
      <c r="PZU97" s="0"/>
      <c r="PZV97" s="0"/>
      <c r="PZW97" s="0"/>
      <c r="PZX97" s="0"/>
      <c r="PZY97" s="0"/>
      <c r="PZZ97" s="0"/>
      <c r="QAA97" s="0"/>
      <c r="QAB97" s="0"/>
      <c r="QAC97" s="0"/>
      <c r="QAD97" s="0"/>
      <c r="QAE97" s="0"/>
      <c r="QAF97" s="0"/>
      <c r="QAG97" s="0"/>
      <c r="QAH97" s="0"/>
      <c r="QAI97" s="0"/>
      <c r="QAJ97" s="0"/>
      <c r="QAK97" s="0"/>
      <c r="QAL97" s="0"/>
      <c r="QAM97" s="0"/>
      <c r="QAN97" s="0"/>
      <c r="QAO97" s="0"/>
      <c r="QAP97" s="0"/>
      <c r="QAQ97" s="0"/>
      <c r="QAR97" s="0"/>
      <c r="QAS97" s="0"/>
      <c r="QAT97" s="0"/>
      <c r="QAU97" s="0"/>
      <c r="QAV97" s="0"/>
      <c r="QAW97" s="0"/>
      <c r="QAX97" s="0"/>
      <c r="QAY97" s="0"/>
      <c r="QAZ97" s="0"/>
      <c r="QBA97" s="0"/>
      <c r="QBB97" s="0"/>
      <c r="QBC97" s="0"/>
      <c r="QBD97" s="0"/>
      <c r="QBE97" s="0"/>
      <c r="QBF97" s="0"/>
      <c r="QBG97" s="0"/>
      <c r="QBH97" s="0"/>
      <c r="QBI97" s="0"/>
      <c r="QBJ97" s="0"/>
      <c r="QBK97" s="0"/>
      <c r="QBL97" s="0"/>
      <c r="QBM97" s="0"/>
      <c r="QBN97" s="0"/>
      <c r="QBO97" s="0"/>
      <c r="QBP97" s="0"/>
      <c r="QBQ97" s="0"/>
      <c r="QBR97" s="0"/>
      <c r="QBS97" s="0"/>
      <c r="QBT97" s="0"/>
      <c r="QBU97" s="0"/>
      <c r="QBV97" s="0"/>
      <c r="QBW97" s="0"/>
      <c r="QBX97" s="0"/>
      <c r="QBY97" s="0"/>
      <c r="QBZ97" s="0"/>
      <c r="QCA97" s="0"/>
      <c r="QCB97" s="0"/>
      <c r="QCC97" s="0"/>
      <c r="QCD97" s="0"/>
      <c r="QCE97" s="0"/>
      <c r="QCF97" s="0"/>
      <c r="QCG97" s="0"/>
      <c r="QCH97" s="0"/>
      <c r="QCI97" s="0"/>
      <c r="QCJ97" s="0"/>
      <c r="QCK97" s="0"/>
      <c r="QCL97" s="0"/>
      <c r="QCM97" s="0"/>
      <c r="QCN97" s="0"/>
      <c r="QCO97" s="0"/>
      <c r="QCP97" s="0"/>
      <c r="QCQ97" s="0"/>
      <c r="QCR97" s="0"/>
      <c r="QCS97" s="0"/>
      <c r="QCT97" s="0"/>
      <c r="QCU97" s="0"/>
      <c r="QCV97" s="0"/>
      <c r="QCW97" s="0"/>
      <c r="QCX97" s="0"/>
      <c r="QCY97" s="0"/>
      <c r="QCZ97" s="0"/>
      <c r="QDA97" s="0"/>
      <c r="QDB97" s="0"/>
      <c r="QDC97" s="0"/>
      <c r="QDD97" s="0"/>
      <c r="QDE97" s="0"/>
      <c r="QDF97" s="0"/>
      <c r="QDG97" s="0"/>
      <c r="QDH97" s="0"/>
      <c r="QDI97" s="0"/>
      <c r="QDJ97" s="0"/>
      <c r="QDK97" s="0"/>
      <c r="QDL97" s="0"/>
      <c r="QDM97" s="0"/>
      <c r="QDN97" s="0"/>
      <c r="QDO97" s="0"/>
      <c r="QDP97" s="0"/>
      <c r="QDQ97" s="0"/>
      <c r="QDR97" s="0"/>
      <c r="QDS97" s="0"/>
      <c r="QDT97" s="0"/>
      <c r="QDU97" s="0"/>
      <c r="QDV97" s="0"/>
      <c r="QDW97" s="0"/>
      <c r="QDX97" s="0"/>
      <c r="QDY97" s="0"/>
      <c r="QDZ97" s="0"/>
      <c r="QEA97" s="0"/>
      <c r="QEB97" s="0"/>
      <c r="QEC97" s="0"/>
      <c r="QED97" s="0"/>
      <c r="QEE97" s="0"/>
      <c r="QEF97" s="0"/>
      <c r="QEG97" s="0"/>
      <c r="QEH97" s="0"/>
      <c r="QEI97" s="0"/>
      <c r="QEJ97" s="0"/>
      <c r="QEK97" s="0"/>
      <c r="QEL97" s="0"/>
      <c r="QEM97" s="0"/>
      <c r="QEN97" s="0"/>
      <c r="QEO97" s="0"/>
      <c r="QEP97" s="0"/>
      <c r="QEQ97" s="0"/>
      <c r="QER97" s="0"/>
      <c r="QES97" s="0"/>
      <c r="QET97" s="0"/>
      <c r="QEU97" s="0"/>
      <c r="QEV97" s="0"/>
      <c r="QEW97" s="0"/>
      <c r="QEX97" s="0"/>
      <c r="QEY97" s="0"/>
      <c r="QEZ97" s="0"/>
      <c r="QFA97" s="0"/>
      <c r="QFB97" s="0"/>
      <c r="QFC97" s="0"/>
      <c r="QFD97" s="0"/>
      <c r="QFE97" s="0"/>
      <c r="QFF97" s="0"/>
      <c r="QFG97" s="0"/>
      <c r="QFH97" s="0"/>
      <c r="QFI97" s="0"/>
      <c r="QFJ97" s="0"/>
      <c r="QFK97" s="0"/>
      <c r="QFL97" s="0"/>
      <c r="QFM97" s="0"/>
      <c r="QFN97" s="0"/>
      <c r="QFO97" s="0"/>
      <c r="QFP97" s="0"/>
      <c r="QFQ97" s="0"/>
      <c r="QFR97" s="0"/>
      <c r="QFS97" s="0"/>
      <c r="QFT97" s="0"/>
      <c r="QFU97" s="0"/>
      <c r="QFV97" s="0"/>
      <c r="QFW97" s="0"/>
      <c r="QFX97" s="0"/>
      <c r="QFY97" s="0"/>
      <c r="QFZ97" s="0"/>
      <c r="QGA97" s="0"/>
      <c r="QGB97" s="0"/>
      <c r="QGC97" s="0"/>
      <c r="QGD97" s="0"/>
      <c r="QGE97" s="0"/>
      <c r="QGF97" s="0"/>
      <c r="QGG97" s="0"/>
      <c r="QGH97" s="0"/>
      <c r="QGI97" s="0"/>
      <c r="QGJ97" s="0"/>
      <c r="QGK97" s="0"/>
      <c r="QGL97" s="0"/>
      <c r="QGM97" s="0"/>
      <c r="QGN97" s="0"/>
      <c r="QGO97" s="0"/>
      <c r="QGP97" s="0"/>
      <c r="QGQ97" s="0"/>
      <c r="QGR97" s="0"/>
      <c r="QGS97" s="0"/>
      <c r="QGT97" s="0"/>
      <c r="QGU97" s="0"/>
      <c r="QGV97" s="0"/>
      <c r="QGW97" s="0"/>
      <c r="QGX97" s="0"/>
      <c r="QGY97" s="0"/>
      <c r="QGZ97" s="0"/>
      <c r="QHA97" s="0"/>
      <c r="QHB97" s="0"/>
      <c r="QHC97" s="0"/>
      <c r="QHD97" s="0"/>
      <c r="QHE97" s="0"/>
      <c r="QHF97" s="0"/>
      <c r="QHG97" s="0"/>
      <c r="QHH97" s="0"/>
      <c r="QHI97" s="0"/>
      <c r="QHJ97" s="0"/>
      <c r="QHK97" s="0"/>
      <c r="QHL97" s="0"/>
      <c r="QHM97" s="0"/>
      <c r="QHN97" s="0"/>
      <c r="QHO97" s="0"/>
      <c r="QHP97" s="0"/>
      <c r="QHQ97" s="0"/>
      <c r="QHR97" s="0"/>
      <c r="QHS97" s="0"/>
      <c r="QHT97" s="0"/>
      <c r="QHU97" s="0"/>
      <c r="QHV97" s="0"/>
      <c r="QHW97" s="0"/>
      <c r="QHX97" s="0"/>
      <c r="QHY97" s="0"/>
      <c r="QHZ97" s="0"/>
      <c r="QIA97" s="0"/>
      <c r="QIB97" s="0"/>
      <c r="QIC97" s="0"/>
      <c r="QID97" s="0"/>
      <c r="QIE97" s="0"/>
      <c r="QIF97" s="0"/>
      <c r="QIG97" s="0"/>
      <c r="QIH97" s="0"/>
      <c r="QII97" s="0"/>
      <c r="QIJ97" s="0"/>
      <c r="QIK97" s="0"/>
      <c r="QIL97" s="0"/>
      <c r="QIM97" s="0"/>
      <c r="QIN97" s="0"/>
      <c r="QIO97" s="0"/>
      <c r="QIP97" s="0"/>
      <c r="QIQ97" s="0"/>
      <c r="QIR97" s="0"/>
      <c r="QIS97" s="0"/>
      <c r="QIT97" s="0"/>
      <c r="QIU97" s="0"/>
      <c r="QIV97" s="0"/>
      <c r="QIW97" s="0"/>
      <c r="QIX97" s="0"/>
      <c r="QIY97" s="0"/>
      <c r="QIZ97" s="0"/>
      <c r="QJA97" s="0"/>
      <c r="QJB97" s="0"/>
      <c r="QJC97" s="0"/>
      <c r="QJD97" s="0"/>
      <c r="QJE97" s="0"/>
      <c r="QJF97" s="0"/>
      <c r="QJG97" s="0"/>
      <c r="QJH97" s="0"/>
      <c r="QJI97" s="0"/>
      <c r="QJJ97" s="0"/>
      <c r="QJK97" s="0"/>
      <c r="QJL97" s="0"/>
      <c r="QJM97" s="0"/>
      <c r="QJN97" s="0"/>
      <c r="QJO97" s="0"/>
      <c r="QJP97" s="0"/>
      <c r="QJQ97" s="0"/>
      <c r="QJR97" s="0"/>
      <c r="QJS97" s="0"/>
      <c r="QJT97" s="0"/>
      <c r="QJU97" s="0"/>
      <c r="QJV97" s="0"/>
      <c r="QJW97" s="0"/>
      <c r="QJX97" s="0"/>
      <c r="QJY97" s="0"/>
      <c r="QJZ97" s="0"/>
      <c r="QKA97" s="0"/>
      <c r="QKB97" s="0"/>
      <c r="QKC97" s="0"/>
      <c r="QKD97" s="0"/>
      <c r="QKE97" s="0"/>
      <c r="QKF97" s="0"/>
      <c r="QKG97" s="0"/>
      <c r="QKH97" s="0"/>
      <c r="QKI97" s="0"/>
      <c r="QKJ97" s="0"/>
      <c r="QKK97" s="0"/>
      <c r="QKL97" s="0"/>
      <c r="QKM97" s="0"/>
      <c r="QKN97" s="0"/>
      <c r="QKO97" s="0"/>
      <c r="QKP97" s="0"/>
      <c r="QKQ97" s="0"/>
      <c r="QKR97" s="0"/>
      <c r="QKS97" s="0"/>
      <c r="QKT97" s="0"/>
      <c r="QKU97" s="0"/>
      <c r="QKV97" s="0"/>
      <c r="QKW97" s="0"/>
      <c r="QKX97" s="0"/>
      <c r="QKY97" s="0"/>
      <c r="QKZ97" s="0"/>
      <c r="QLA97" s="0"/>
      <c r="QLB97" s="0"/>
      <c r="QLC97" s="0"/>
      <c r="QLD97" s="0"/>
      <c r="QLE97" s="0"/>
      <c r="QLF97" s="0"/>
      <c r="QLG97" s="0"/>
      <c r="QLH97" s="0"/>
      <c r="QLI97" s="0"/>
      <c r="QLJ97" s="0"/>
      <c r="QLK97" s="0"/>
      <c r="QLL97" s="0"/>
      <c r="QLM97" s="0"/>
      <c r="QLN97" s="0"/>
      <c r="QLO97" s="0"/>
      <c r="QLP97" s="0"/>
      <c r="QLQ97" s="0"/>
      <c r="QLR97" s="0"/>
      <c r="QLS97" s="0"/>
      <c r="QLT97" s="0"/>
      <c r="QLU97" s="0"/>
      <c r="QLV97" s="0"/>
      <c r="QLW97" s="0"/>
      <c r="QLX97" s="0"/>
      <c r="QLY97" s="0"/>
      <c r="QLZ97" s="0"/>
      <c r="QMA97" s="0"/>
      <c r="QMB97" s="0"/>
      <c r="QMC97" s="0"/>
      <c r="QMD97" s="0"/>
      <c r="QME97" s="0"/>
      <c r="QMF97" s="0"/>
      <c r="QMG97" s="0"/>
      <c r="QMH97" s="0"/>
      <c r="QMI97" s="0"/>
      <c r="QMJ97" s="0"/>
      <c r="QMK97" s="0"/>
      <c r="QML97" s="0"/>
      <c r="QMM97" s="0"/>
      <c r="QMN97" s="0"/>
      <c r="QMO97" s="0"/>
      <c r="QMP97" s="0"/>
      <c r="QMQ97" s="0"/>
      <c r="QMR97" s="0"/>
      <c r="QMS97" s="0"/>
      <c r="QMT97" s="0"/>
      <c r="QMU97" s="0"/>
      <c r="QMV97" s="0"/>
      <c r="QMW97" s="0"/>
      <c r="QMX97" s="0"/>
      <c r="QMY97" s="0"/>
      <c r="QMZ97" s="0"/>
      <c r="QNA97" s="0"/>
      <c r="QNB97" s="0"/>
      <c r="QNC97" s="0"/>
      <c r="QND97" s="0"/>
      <c r="QNE97" s="0"/>
      <c r="QNF97" s="0"/>
      <c r="QNG97" s="0"/>
      <c r="QNH97" s="0"/>
      <c r="QNI97" s="0"/>
      <c r="QNJ97" s="0"/>
      <c r="QNK97" s="0"/>
      <c r="QNL97" s="0"/>
      <c r="QNM97" s="0"/>
      <c r="QNN97" s="0"/>
      <c r="QNO97" s="0"/>
      <c r="QNP97" s="0"/>
      <c r="QNQ97" s="0"/>
      <c r="QNR97" s="0"/>
      <c r="QNS97" s="0"/>
      <c r="QNT97" s="0"/>
      <c r="QNU97" s="0"/>
      <c r="QNV97" s="0"/>
      <c r="QNW97" s="0"/>
      <c r="QNX97" s="0"/>
      <c r="QNY97" s="0"/>
      <c r="QNZ97" s="0"/>
      <c r="QOA97" s="0"/>
      <c r="QOB97" s="0"/>
      <c r="QOC97" s="0"/>
      <c r="QOD97" s="0"/>
      <c r="QOE97" s="0"/>
      <c r="QOF97" s="0"/>
      <c r="QOG97" s="0"/>
      <c r="QOH97" s="0"/>
      <c r="QOI97" s="0"/>
      <c r="QOJ97" s="0"/>
      <c r="QOK97" s="0"/>
      <c r="QOL97" s="0"/>
      <c r="QOM97" s="0"/>
      <c r="QON97" s="0"/>
      <c r="QOO97" s="0"/>
      <c r="QOP97" s="0"/>
      <c r="QOQ97" s="0"/>
      <c r="QOR97" s="0"/>
      <c r="QOS97" s="0"/>
      <c r="QOT97" s="0"/>
      <c r="QOU97" s="0"/>
      <c r="QOV97" s="0"/>
      <c r="QOW97" s="0"/>
      <c r="QOX97" s="0"/>
      <c r="QOY97" s="0"/>
      <c r="QOZ97" s="0"/>
      <c r="QPA97" s="0"/>
      <c r="QPB97" s="0"/>
      <c r="QPC97" s="0"/>
      <c r="QPD97" s="0"/>
      <c r="QPE97" s="0"/>
      <c r="QPF97" s="0"/>
      <c r="QPG97" s="0"/>
      <c r="QPH97" s="0"/>
      <c r="QPI97" s="0"/>
      <c r="QPJ97" s="0"/>
      <c r="QPK97" s="0"/>
      <c r="QPL97" s="0"/>
      <c r="QPM97" s="0"/>
      <c r="QPN97" s="0"/>
      <c r="QPO97" s="0"/>
      <c r="QPP97" s="0"/>
      <c r="QPQ97" s="0"/>
      <c r="QPR97" s="0"/>
      <c r="QPS97" s="0"/>
      <c r="QPT97" s="0"/>
      <c r="QPU97" s="0"/>
      <c r="QPV97" s="0"/>
      <c r="QPW97" s="0"/>
      <c r="QPX97" s="0"/>
      <c r="QPY97" s="0"/>
      <c r="QPZ97" s="0"/>
      <c r="QQA97" s="0"/>
      <c r="QQB97" s="0"/>
      <c r="QQC97" s="0"/>
      <c r="QQD97" s="0"/>
      <c r="QQE97" s="0"/>
      <c r="QQF97" s="0"/>
      <c r="QQG97" s="0"/>
      <c r="QQH97" s="0"/>
      <c r="QQI97" s="0"/>
      <c r="QQJ97" s="0"/>
      <c r="QQK97" s="0"/>
      <c r="QQL97" s="0"/>
      <c r="QQM97" s="0"/>
      <c r="QQN97" s="0"/>
      <c r="QQO97" s="0"/>
      <c r="QQP97" s="0"/>
      <c r="QQQ97" s="0"/>
      <c r="QQR97" s="0"/>
      <c r="QQS97" s="0"/>
      <c r="QQT97" s="0"/>
      <c r="QQU97" s="0"/>
      <c r="QQV97" s="0"/>
      <c r="QQW97" s="0"/>
      <c r="QQX97" s="0"/>
      <c r="QQY97" s="0"/>
      <c r="QQZ97" s="0"/>
      <c r="QRA97" s="0"/>
      <c r="QRB97" s="0"/>
      <c r="QRC97" s="0"/>
      <c r="QRD97" s="0"/>
      <c r="QRE97" s="0"/>
      <c r="QRF97" s="0"/>
      <c r="QRG97" s="0"/>
      <c r="QRH97" s="0"/>
      <c r="QRI97" s="0"/>
      <c r="QRJ97" s="0"/>
      <c r="QRK97" s="0"/>
      <c r="QRL97" s="0"/>
      <c r="QRM97" s="0"/>
      <c r="QRN97" s="0"/>
      <c r="QRO97" s="0"/>
      <c r="QRP97" s="0"/>
      <c r="QRQ97" s="0"/>
      <c r="QRR97" s="0"/>
      <c r="QRS97" s="0"/>
      <c r="QRT97" s="0"/>
      <c r="QRU97" s="0"/>
      <c r="QRV97" s="0"/>
      <c r="QRW97" s="0"/>
      <c r="QRX97" s="0"/>
      <c r="QRY97" s="0"/>
      <c r="QRZ97" s="0"/>
      <c r="QSA97" s="0"/>
      <c r="QSB97" s="0"/>
      <c r="QSC97" s="0"/>
      <c r="QSD97" s="0"/>
      <c r="QSE97" s="0"/>
      <c r="QSF97" s="0"/>
      <c r="QSG97" s="0"/>
      <c r="QSH97" s="0"/>
      <c r="QSI97" s="0"/>
      <c r="QSJ97" s="0"/>
      <c r="QSK97" s="0"/>
      <c r="QSL97" s="0"/>
      <c r="QSM97" s="0"/>
      <c r="QSN97" s="0"/>
      <c r="QSO97" s="0"/>
      <c r="QSP97" s="0"/>
      <c r="QSQ97" s="0"/>
      <c r="QSR97" s="0"/>
      <c r="QSS97" s="0"/>
      <c r="QST97" s="0"/>
      <c r="QSU97" s="0"/>
      <c r="QSV97" s="0"/>
      <c r="QSW97" s="0"/>
      <c r="QSX97" s="0"/>
      <c r="QSY97" s="0"/>
      <c r="QSZ97" s="0"/>
      <c r="QTA97" s="0"/>
      <c r="QTB97" s="0"/>
      <c r="QTC97" s="0"/>
      <c r="QTD97" s="0"/>
      <c r="QTE97" s="0"/>
      <c r="QTF97" s="0"/>
      <c r="QTG97" s="0"/>
      <c r="QTH97" s="0"/>
      <c r="QTI97" s="0"/>
      <c r="QTJ97" s="0"/>
      <c r="QTK97" s="0"/>
      <c r="QTL97" s="0"/>
      <c r="QTM97" s="0"/>
      <c r="QTN97" s="0"/>
      <c r="QTO97" s="0"/>
      <c r="QTP97" s="0"/>
      <c r="QTQ97" s="0"/>
      <c r="QTR97" s="0"/>
      <c r="QTS97" s="0"/>
      <c r="QTT97" s="0"/>
      <c r="QTU97" s="0"/>
      <c r="QTV97" s="0"/>
      <c r="QTW97" s="0"/>
      <c r="QTX97" s="0"/>
      <c r="QTY97" s="0"/>
      <c r="QTZ97" s="0"/>
      <c r="QUA97" s="0"/>
      <c r="QUB97" s="0"/>
      <c r="QUC97" s="0"/>
      <c r="QUD97" s="0"/>
      <c r="QUE97" s="0"/>
      <c r="QUF97" s="0"/>
      <c r="QUG97" s="0"/>
      <c r="QUH97" s="0"/>
      <c r="QUI97" s="0"/>
      <c r="QUJ97" s="0"/>
      <c r="QUK97" s="0"/>
      <c r="QUL97" s="0"/>
      <c r="QUM97" s="0"/>
      <c r="QUN97" s="0"/>
      <c r="QUO97" s="0"/>
      <c r="QUP97" s="0"/>
      <c r="QUQ97" s="0"/>
      <c r="QUR97" s="0"/>
      <c r="QUS97" s="0"/>
      <c r="QUT97" s="0"/>
      <c r="QUU97" s="0"/>
      <c r="QUV97" s="0"/>
      <c r="QUW97" s="0"/>
      <c r="QUX97" s="0"/>
      <c r="QUY97" s="0"/>
      <c r="QUZ97" s="0"/>
      <c r="QVA97" s="0"/>
      <c r="QVB97" s="0"/>
      <c r="QVC97" s="0"/>
      <c r="QVD97" s="0"/>
      <c r="QVE97" s="0"/>
      <c r="QVF97" s="0"/>
      <c r="QVG97" s="0"/>
      <c r="QVH97" s="0"/>
      <c r="QVI97" s="0"/>
      <c r="QVJ97" s="0"/>
      <c r="QVK97" s="0"/>
      <c r="QVL97" s="0"/>
      <c r="QVM97" s="0"/>
      <c r="QVN97" s="0"/>
      <c r="QVO97" s="0"/>
      <c r="QVP97" s="0"/>
      <c r="QVQ97" s="0"/>
      <c r="QVR97" s="0"/>
      <c r="QVS97" s="0"/>
      <c r="QVT97" s="0"/>
      <c r="QVU97" s="0"/>
      <c r="QVV97" s="0"/>
      <c r="QVW97" s="0"/>
      <c r="QVX97" s="0"/>
      <c r="QVY97" s="0"/>
      <c r="QVZ97" s="0"/>
      <c r="QWA97" s="0"/>
      <c r="QWB97" s="0"/>
      <c r="QWC97" s="0"/>
      <c r="QWD97" s="0"/>
      <c r="QWE97" s="0"/>
      <c r="QWF97" s="0"/>
      <c r="QWG97" s="0"/>
      <c r="QWH97" s="0"/>
      <c r="QWI97" s="0"/>
      <c r="QWJ97" s="0"/>
      <c r="QWK97" s="0"/>
      <c r="QWL97" s="0"/>
      <c r="QWM97" s="0"/>
      <c r="QWN97" s="0"/>
      <c r="QWO97" s="0"/>
      <c r="QWP97" s="0"/>
      <c r="QWQ97" s="0"/>
      <c r="QWR97" s="0"/>
      <c r="QWS97" s="0"/>
      <c r="QWT97" s="0"/>
      <c r="QWU97" s="0"/>
      <c r="QWV97" s="0"/>
      <c r="QWW97" s="0"/>
      <c r="QWX97" s="0"/>
      <c r="QWY97" s="0"/>
      <c r="QWZ97" s="0"/>
      <c r="QXA97" s="0"/>
      <c r="QXB97" s="0"/>
      <c r="QXC97" s="0"/>
      <c r="QXD97" s="0"/>
      <c r="QXE97" s="0"/>
      <c r="QXF97" s="0"/>
      <c r="QXG97" s="0"/>
      <c r="QXH97" s="0"/>
      <c r="QXI97" s="0"/>
      <c r="QXJ97" s="0"/>
      <c r="QXK97" s="0"/>
      <c r="QXL97" s="0"/>
      <c r="QXM97" s="0"/>
      <c r="QXN97" s="0"/>
      <c r="QXO97" s="0"/>
      <c r="QXP97" s="0"/>
      <c r="QXQ97" s="0"/>
      <c r="QXR97" s="0"/>
      <c r="QXS97" s="0"/>
      <c r="QXT97" s="0"/>
      <c r="QXU97" s="0"/>
      <c r="QXV97" s="0"/>
      <c r="QXW97" s="0"/>
      <c r="QXX97" s="0"/>
      <c r="QXY97" s="0"/>
      <c r="QXZ97" s="0"/>
      <c r="QYA97" s="0"/>
      <c r="QYB97" s="0"/>
      <c r="QYC97" s="0"/>
      <c r="QYD97" s="0"/>
      <c r="QYE97" s="0"/>
      <c r="QYF97" s="0"/>
      <c r="QYG97" s="0"/>
      <c r="QYH97" s="0"/>
      <c r="QYI97" s="0"/>
      <c r="QYJ97" s="0"/>
      <c r="QYK97" s="0"/>
      <c r="QYL97" s="0"/>
      <c r="QYM97" s="0"/>
      <c r="QYN97" s="0"/>
      <c r="QYO97" s="0"/>
      <c r="QYP97" s="0"/>
      <c r="QYQ97" s="0"/>
      <c r="QYR97" s="0"/>
      <c r="QYS97" s="0"/>
      <c r="QYT97" s="0"/>
      <c r="QYU97" s="0"/>
      <c r="QYV97" s="0"/>
      <c r="QYW97" s="0"/>
      <c r="QYX97" s="0"/>
      <c r="QYY97" s="0"/>
      <c r="QYZ97" s="0"/>
      <c r="QZA97" s="0"/>
      <c r="QZB97" s="0"/>
      <c r="QZC97" s="0"/>
      <c r="QZD97" s="0"/>
      <c r="QZE97" s="0"/>
      <c r="QZF97" s="0"/>
      <c r="QZG97" s="0"/>
      <c r="QZH97" s="0"/>
      <c r="QZI97" s="0"/>
      <c r="QZJ97" s="0"/>
      <c r="QZK97" s="0"/>
      <c r="QZL97" s="0"/>
      <c r="QZM97" s="0"/>
      <c r="QZN97" s="0"/>
      <c r="QZO97" s="0"/>
      <c r="QZP97" s="0"/>
      <c r="QZQ97" s="0"/>
      <c r="QZR97" s="0"/>
      <c r="QZS97" s="0"/>
      <c r="QZT97" s="0"/>
      <c r="QZU97" s="0"/>
      <c r="QZV97" s="0"/>
      <c r="QZW97" s="0"/>
      <c r="QZX97" s="0"/>
      <c r="QZY97" s="0"/>
      <c r="QZZ97" s="0"/>
      <c r="RAA97" s="0"/>
      <c r="RAB97" s="0"/>
      <c r="RAC97" s="0"/>
      <c r="RAD97" s="0"/>
      <c r="RAE97" s="0"/>
      <c r="RAF97" s="0"/>
      <c r="RAG97" s="0"/>
      <c r="RAH97" s="0"/>
      <c r="RAI97" s="0"/>
      <c r="RAJ97" s="0"/>
      <c r="RAK97" s="0"/>
      <c r="RAL97" s="0"/>
      <c r="RAM97" s="0"/>
      <c r="RAN97" s="0"/>
      <c r="RAO97" s="0"/>
      <c r="RAP97" s="0"/>
      <c r="RAQ97" s="0"/>
      <c r="RAR97" s="0"/>
      <c r="RAS97" s="0"/>
      <c r="RAT97" s="0"/>
      <c r="RAU97" s="0"/>
      <c r="RAV97" s="0"/>
      <c r="RAW97" s="0"/>
      <c r="RAX97" s="0"/>
      <c r="RAY97" s="0"/>
      <c r="RAZ97" s="0"/>
      <c r="RBA97" s="0"/>
      <c r="RBB97" s="0"/>
      <c r="RBC97" s="0"/>
      <c r="RBD97" s="0"/>
      <c r="RBE97" s="0"/>
      <c r="RBF97" s="0"/>
      <c r="RBG97" s="0"/>
      <c r="RBH97" s="0"/>
      <c r="RBI97" s="0"/>
      <c r="RBJ97" s="0"/>
      <c r="RBK97" s="0"/>
      <c r="RBL97" s="0"/>
      <c r="RBM97" s="0"/>
      <c r="RBN97" s="0"/>
      <c r="RBO97" s="0"/>
      <c r="RBP97" s="0"/>
      <c r="RBQ97" s="0"/>
      <c r="RBR97" s="0"/>
      <c r="RBS97" s="0"/>
      <c r="RBT97" s="0"/>
      <c r="RBU97" s="0"/>
      <c r="RBV97" s="0"/>
      <c r="RBW97" s="0"/>
      <c r="RBX97" s="0"/>
      <c r="RBY97" s="0"/>
      <c r="RBZ97" s="0"/>
      <c r="RCA97" s="0"/>
      <c r="RCB97" s="0"/>
      <c r="RCC97" s="0"/>
      <c r="RCD97" s="0"/>
      <c r="RCE97" s="0"/>
      <c r="RCF97" s="0"/>
      <c r="RCG97" s="0"/>
      <c r="RCH97" s="0"/>
      <c r="RCI97" s="0"/>
      <c r="RCJ97" s="0"/>
      <c r="RCK97" s="0"/>
      <c r="RCL97" s="0"/>
      <c r="RCM97" s="0"/>
      <c r="RCN97" s="0"/>
      <c r="RCO97" s="0"/>
      <c r="RCP97" s="0"/>
      <c r="RCQ97" s="0"/>
      <c r="RCR97" s="0"/>
      <c r="RCS97" s="0"/>
      <c r="RCT97" s="0"/>
      <c r="RCU97" s="0"/>
      <c r="RCV97" s="0"/>
      <c r="RCW97" s="0"/>
      <c r="RCX97" s="0"/>
      <c r="RCY97" s="0"/>
      <c r="RCZ97" s="0"/>
      <c r="RDA97" s="0"/>
      <c r="RDB97" s="0"/>
      <c r="RDC97" s="0"/>
      <c r="RDD97" s="0"/>
      <c r="RDE97" s="0"/>
      <c r="RDF97" s="0"/>
      <c r="RDG97" s="0"/>
      <c r="RDH97" s="0"/>
      <c r="RDI97" s="0"/>
      <c r="RDJ97" s="0"/>
      <c r="RDK97" s="0"/>
      <c r="RDL97" s="0"/>
      <c r="RDM97" s="0"/>
      <c r="RDN97" s="0"/>
      <c r="RDO97" s="0"/>
      <c r="RDP97" s="0"/>
      <c r="RDQ97" s="0"/>
      <c r="RDR97" s="0"/>
      <c r="RDS97" s="0"/>
      <c r="RDT97" s="0"/>
      <c r="RDU97" s="0"/>
      <c r="RDV97" s="0"/>
      <c r="RDW97" s="0"/>
      <c r="RDX97" s="0"/>
      <c r="RDY97" s="0"/>
      <c r="RDZ97" s="0"/>
      <c r="REA97" s="0"/>
      <c r="REB97" s="0"/>
      <c r="REC97" s="0"/>
      <c r="RED97" s="0"/>
      <c r="REE97" s="0"/>
      <c r="REF97" s="0"/>
      <c r="REG97" s="0"/>
      <c r="REH97" s="0"/>
      <c r="REI97" s="0"/>
      <c r="REJ97" s="0"/>
      <c r="REK97" s="0"/>
      <c r="REL97" s="0"/>
      <c r="REM97" s="0"/>
      <c r="REN97" s="0"/>
      <c r="REO97" s="0"/>
      <c r="REP97" s="0"/>
      <c r="REQ97" s="0"/>
      <c r="RER97" s="0"/>
      <c r="RES97" s="0"/>
      <c r="RET97" s="0"/>
      <c r="REU97" s="0"/>
      <c r="REV97" s="0"/>
      <c r="REW97" s="0"/>
      <c r="REX97" s="0"/>
      <c r="REY97" s="0"/>
      <c r="REZ97" s="0"/>
      <c r="RFA97" s="0"/>
      <c r="RFB97" s="0"/>
      <c r="RFC97" s="0"/>
      <c r="RFD97" s="0"/>
      <c r="RFE97" s="0"/>
      <c r="RFF97" s="0"/>
      <c r="RFG97" s="0"/>
      <c r="RFH97" s="0"/>
      <c r="RFI97" s="0"/>
      <c r="RFJ97" s="0"/>
      <c r="RFK97" s="0"/>
      <c r="RFL97" s="0"/>
      <c r="RFM97" s="0"/>
      <c r="RFN97" s="0"/>
      <c r="RFO97" s="0"/>
      <c r="RFP97" s="0"/>
      <c r="RFQ97" s="0"/>
      <c r="RFR97" s="0"/>
      <c r="RFS97" s="0"/>
      <c r="RFT97" s="0"/>
      <c r="RFU97" s="0"/>
      <c r="RFV97" s="0"/>
      <c r="RFW97" s="0"/>
      <c r="RFX97" s="0"/>
      <c r="RFY97" s="0"/>
      <c r="RFZ97" s="0"/>
      <c r="RGA97" s="0"/>
      <c r="RGB97" s="0"/>
      <c r="RGC97" s="0"/>
      <c r="RGD97" s="0"/>
      <c r="RGE97" s="0"/>
      <c r="RGF97" s="0"/>
      <c r="RGG97" s="0"/>
      <c r="RGH97" s="0"/>
      <c r="RGI97" s="0"/>
      <c r="RGJ97" s="0"/>
      <c r="RGK97" s="0"/>
      <c r="RGL97" s="0"/>
      <c r="RGM97" s="0"/>
      <c r="RGN97" s="0"/>
      <c r="RGO97" s="0"/>
      <c r="RGP97" s="0"/>
      <c r="RGQ97" s="0"/>
      <c r="RGR97" s="0"/>
      <c r="RGS97" s="0"/>
      <c r="RGT97" s="0"/>
      <c r="RGU97" s="0"/>
      <c r="RGV97" s="0"/>
      <c r="RGW97" s="0"/>
      <c r="RGX97" s="0"/>
      <c r="RGY97" s="0"/>
      <c r="RGZ97" s="0"/>
      <c r="RHA97" s="0"/>
      <c r="RHB97" s="0"/>
      <c r="RHC97" s="0"/>
      <c r="RHD97" s="0"/>
      <c r="RHE97" s="0"/>
      <c r="RHF97" s="0"/>
      <c r="RHG97" s="0"/>
      <c r="RHH97" s="0"/>
      <c r="RHI97" s="0"/>
      <c r="RHJ97" s="0"/>
      <c r="RHK97" s="0"/>
      <c r="RHL97" s="0"/>
      <c r="RHM97" s="0"/>
      <c r="RHN97" s="0"/>
      <c r="RHO97" s="0"/>
      <c r="RHP97" s="0"/>
      <c r="RHQ97" s="0"/>
      <c r="RHR97" s="0"/>
      <c r="RHS97" s="0"/>
      <c r="RHT97" s="0"/>
      <c r="RHU97" s="0"/>
      <c r="RHV97" s="0"/>
      <c r="RHW97" s="0"/>
      <c r="RHX97" s="0"/>
      <c r="RHY97" s="0"/>
      <c r="RHZ97" s="0"/>
      <c r="RIA97" s="0"/>
      <c r="RIB97" s="0"/>
      <c r="RIC97" s="0"/>
      <c r="RID97" s="0"/>
      <c r="RIE97" s="0"/>
      <c r="RIF97" s="0"/>
      <c r="RIG97" s="0"/>
      <c r="RIH97" s="0"/>
      <c r="RII97" s="0"/>
      <c r="RIJ97" s="0"/>
      <c r="RIK97" s="0"/>
      <c r="RIL97" s="0"/>
      <c r="RIM97" s="0"/>
      <c r="RIN97" s="0"/>
      <c r="RIO97" s="0"/>
      <c r="RIP97" s="0"/>
      <c r="RIQ97" s="0"/>
      <c r="RIR97" s="0"/>
      <c r="RIS97" s="0"/>
      <c r="RIT97" s="0"/>
      <c r="RIU97" s="0"/>
      <c r="RIV97" s="0"/>
      <c r="RIW97" s="0"/>
      <c r="RIX97" s="0"/>
      <c r="RIY97" s="0"/>
      <c r="RIZ97" s="0"/>
      <c r="RJA97" s="0"/>
      <c r="RJB97" s="0"/>
      <c r="RJC97" s="0"/>
      <c r="RJD97" s="0"/>
      <c r="RJE97" s="0"/>
      <c r="RJF97" s="0"/>
      <c r="RJG97" s="0"/>
      <c r="RJH97" s="0"/>
      <c r="RJI97" s="0"/>
      <c r="RJJ97" s="0"/>
      <c r="RJK97" s="0"/>
      <c r="RJL97" s="0"/>
      <c r="RJM97" s="0"/>
      <c r="RJN97" s="0"/>
      <c r="RJO97" s="0"/>
      <c r="RJP97" s="0"/>
      <c r="RJQ97" s="0"/>
      <c r="RJR97" s="0"/>
      <c r="RJS97" s="0"/>
      <c r="RJT97" s="0"/>
      <c r="RJU97" s="0"/>
      <c r="RJV97" s="0"/>
      <c r="RJW97" s="0"/>
      <c r="RJX97" s="0"/>
      <c r="RJY97" s="0"/>
      <c r="RJZ97" s="0"/>
      <c r="RKA97" s="0"/>
      <c r="RKB97" s="0"/>
      <c r="RKC97" s="0"/>
      <c r="RKD97" s="0"/>
      <c r="RKE97" s="0"/>
      <c r="RKF97" s="0"/>
      <c r="RKG97" s="0"/>
      <c r="RKH97" s="0"/>
      <c r="RKI97" s="0"/>
      <c r="RKJ97" s="0"/>
      <c r="RKK97" s="0"/>
      <c r="RKL97" s="0"/>
      <c r="RKM97" s="0"/>
      <c r="RKN97" s="0"/>
      <c r="RKO97" s="0"/>
      <c r="RKP97" s="0"/>
      <c r="RKQ97" s="0"/>
      <c r="RKR97" s="0"/>
      <c r="RKS97" s="0"/>
      <c r="RKT97" s="0"/>
      <c r="RKU97" s="0"/>
      <c r="RKV97" s="0"/>
      <c r="RKW97" s="0"/>
      <c r="RKX97" s="0"/>
      <c r="RKY97" s="0"/>
      <c r="RKZ97" s="0"/>
      <c r="RLA97" s="0"/>
      <c r="RLB97" s="0"/>
      <c r="RLC97" s="0"/>
      <c r="RLD97" s="0"/>
      <c r="RLE97" s="0"/>
      <c r="RLF97" s="0"/>
      <c r="RLG97" s="0"/>
      <c r="RLH97" s="0"/>
      <c r="RLI97" s="0"/>
      <c r="RLJ97" s="0"/>
      <c r="RLK97" s="0"/>
      <c r="RLL97" s="0"/>
      <c r="RLM97" s="0"/>
      <c r="RLN97" s="0"/>
      <c r="RLO97" s="0"/>
      <c r="RLP97" s="0"/>
      <c r="RLQ97" s="0"/>
      <c r="RLR97" s="0"/>
      <c r="RLS97" s="0"/>
      <c r="RLT97" s="0"/>
      <c r="RLU97" s="0"/>
      <c r="RLV97" s="0"/>
      <c r="RLW97" s="0"/>
      <c r="RLX97" s="0"/>
      <c r="RLY97" s="0"/>
      <c r="RLZ97" s="0"/>
      <c r="RMA97" s="0"/>
      <c r="RMB97" s="0"/>
      <c r="RMC97" s="0"/>
      <c r="RMD97" s="0"/>
      <c r="RME97" s="0"/>
      <c r="RMF97" s="0"/>
      <c r="RMG97" s="0"/>
      <c r="RMH97" s="0"/>
      <c r="RMI97" s="0"/>
      <c r="RMJ97" s="0"/>
      <c r="RMK97" s="0"/>
      <c r="RML97" s="0"/>
      <c r="RMM97" s="0"/>
      <c r="RMN97" s="0"/>
      <c r="RMO97" s="0"/>
      <c r="RMP97" s="0"/>
      <c r="RMQ97" s="0"/>
      <c r="RMR97" s="0"/>
      <c r="RMS97" s="0"/>
      <c r="RMT97" s="0"/>
      <c r="RMU97" s="0"/>
      <c r="RMV97" s="0"/>
      <c r="RMW97" s="0"/>
      <c r="RMX97" s="0"/>
      <c r="RMY97" s="0"/>
      <c r="RMZ97" s="0"/>
      <c r="RNA97" s="0"/>
      <c r="RNB97" s="0"/>
      <c r="RNC97" s="0"/>
      <c r="RND97" s="0"/>
      <c r="RNE97" s="0"/>
      <c r="RNF97" s="0"/>
      <c r="RNG97" s="0"/>
      <c r="RNH97" s="0"/>
      <c r="RNI97" s="0"/>
      <c r="RNJ97" s="0"/>
      <c r="RNK97" s="0"/>
      <c r="RNL97" s="0"/>
      <c r="RNM97" s="0"/>
      <c r="RNN97" s="0"/>
      <c r="RNO97" s="0"/>
      <c r="RNP97" s="0"/>
      <c r="RNQ97" s="0"/>
      <c r="RNR97" s="0"/>
      <c r="RNS97" s="0"/>
      <c r="RNT97" s="0"/>
      <c r="RNU97" s="0"/>
      <c r="RNV97" s="0"/>
      <c r="RNW97" s="0"/>
      <c r="RNX97" s="0"/>
      <c r="RNY97" s="0"/>
      <c r="RNZ97" s="0"/>
      <c r="ROA97" s="0"/>
      <c r="ROB97" s="0"/>
      <c r="ROC97" s="0"/>
      <c r="ROD97" s="0"/>
      <c r="ROE97" s="0"/>
      <c r="ROF97" s="0"/>
      <c r="ROG97" s="0"/>
      <c r="ROH97" s="0"/>
      <c r="ROI97" s="0"/>
      <c r="ROJ97" s="0"/>
      <c r="ROK97" s="0"/>
      <c r="ROL97" s="0"/>
      <c r="ROM97" s="0"/>
      <c r="RON97" s="0"/>
      <c r="ROO97" s="0"/>
      <c r="ROP97" s="0"/>
      <c r="ROQ97" s="0"/>
      <c r="ROR97" s="0"/>
      <c r="ROS97" s="0"/>
      <c r="ROT97" s="0"/>
      <c r="ROU97" s="0"/>
      <c r="ROV97" s="0"/>
      <c r="ROW97" s="0"/>
      <c r="ROX97" s="0"/>
      <c r="ROY97" s="0"/>
      <c r="ROZ97" s="0"/>
      <c r="RPA97" s="0"/>
      <c r="RPB97" s="0"/>
      <c r="RPC97" s="0"/>
      <c r="RPD97" s="0"/>
      <c r="RPE97" s="0"/>
      <c r="RPF97" s="0"/>
      <c r="RPG97" s="0"/>
      <c r="RPH97" s="0"/>
      <c r="RPI97" s="0"/>
      <c r="RPJ97" s="0"/>
      <c r="RPK97" s="0"/>
      <c r="RPL97" s="0"/>
      <c r="RPM97" s="0"/>
      <c r="RPN97" s="0"/>
      <c r="RPO97" s="0"/>
      <c r="RPP97" s="0"/>
      <c r="RPQ97" s="0"/>
      <c r="RPR97" s="0"/>
      <c r="RPS97" s="0"/>
      <c r="RPT97" s="0"/>
      <c r="RPU97" s="0"/>
      <c r="RPV97" s="0"/>
      <c r="RPW97" s="0"/>
      <c r="RPX97" s="0"/>
      <c r="RPY97" s="0"/>
      <c r="RPZ97" s="0"/>
      <c r="RQA97" s="0"/>
      <c r="RQB97" s="0"/>
      <c r="RQC97" s="0"/>
      <c r="RQD97" s="0"/>
      <c r="RQE97" s="0"/>
      <c r="RQF97" s="0"/>
      <c r="RQG97" s="0"/>
      <c r="RQH97" s="0"/>
      <c r="RQI97" s="0"/>
      <c r="RQJ97" s="0"/>
      <c r="RQK97" s="0"/>
      <c r="RQL97" s="0"/>
      <c r="RQM97" s="0"/>
      <c r="RQN97" s="0"/>
      <c r="RQO97" s="0"/>
      <c r="RQP97" s="0"/>
      <c r="RQQ97" s="0"/>
      <c r="RQR97" s="0"/>
      <c r="RQS97" s="0"/>
      <c r="RQT97" s="0"/>
      <c r="RQU97" s="0"/>
      <c r="RQV97" s="0"/>
      <c r="RQW97" s="0"/>
      <c r="RQX97" s="0"/>
      <c r="RQY97" s="0"/>
      <c r="RQZ97" s="0"/>
      <c r="RRA97" s="0"/>
      <c r="RRB97" s="0"/>
      <c r="RRC97" s="0"/>
      <c r="RRD97" s="0"/>
      <c r="RRE97" s="0"/>
      <c r="RRF97" s="0"/>
      <c r="RRG97" s="0"/>
      <c r="RRH97" s="0"/>
      <c r="RRI97" s="0"/>
      <c r="RRJ97" s="0"/>
      <c r="RRK97" s="0"/>
      <c r="RRL97" s="0"/>
      <c r="RRM97" s="0"/>
      <c r="RRN97" s="0"/>
      <c r="RRO97" s="0"/>
      <c r="RRP97" s="0"/>
      <c r="RRQ97" s="0"/>
      <c r="RRR97" s="0"/>
      <c r="RRS97" s="0"/>
      <c r="RRT97" s="0"/>
      <c r="RRU97" s="0"/>
      <c r="RRV97" s="0"/>
      <c r="RRW97" s="0"/>
      <c r="RRX97" s="0"/>
      <c r="RRY97" s="0"/>
      <c r="RRZ97" s="0"/>
      <c r="RSA97" s="0"/>
      <c r="RSB97" s="0"/>
      <c r="RSC97" s="0"/>
      <c r="RSD97" s="0"/>
      <c r="RSE97" s="0"/>
      <c r="RSF97" s="0"/>
      <c r="RSG97" s="0"/>
      <c r="RSH97" s="0"/>
      <c r="RSI97" s="0"/>
      <c r="RSJ97" s="0"/>
      <c r="RSK97" s="0"/>
      <c r="RSL97" s="0"/>
      <c r="RSM97" s="0"/>
      <c r="RSN97" s="0"/>
      <c r="RSO97" s="0"/>
      <c r="RSP97" s="0"/>
      <c r="RSQ97" s="0"/>
      <c r="RSR97" s="0"/>
      <c r="RSS97" s="0"/>
      <c r="RST97" s="0"/>
      <c r="RSU97" s="0"/>
      <c r="RSV97" s="0"/>
      <c r="RSW97" s="0"/>
      <c r="RSX97" s="0"/>
      <c r="RSY97" s="0"/>
      <c r="RSZ97" s="0"/>
      <c r="RTA97" s="0"/>
      <c r="RTB97" s="0"/>
      <c r="RTC97" s="0"/>
      <c r="RTD97" s="0"/>
      <c r="RTE97" s="0"/>
      <c r="RTF97" s="0"/>
      <c r="RTG97" s="0"/>
      <c r="RTH97" s="0"/>
      <c r="RTI97" s="0"/>
      <c r="RTJ97" s="0"/>
      <c r="RTK97" s="0"/>
      <c r="RTL97" s="0"/>
      <c r="RTM97" s="0"/>
      <c r="RTN97" s="0"/>
      <c r="RTO97" s="0"/>
      <c r="RTP97" s="0"/>
      <c r="RTQ97" s="0"/>
      <c r="RTR97" s="0"/>
      <c r="RTS97" s="0"/>
      <c r="RTT97" s="0"/>
      <c r="RTU97" s="0"/>
      <c r="RTV97" s="0"/>
      <c r="RTW97" s="0"/>
      <c r="RTX97" s="0"/>
      <c r="RTY97" s="0"/>
      <c r="RTZ97" s="0"/>
      <c r="RUA97" s="0"/>
      <c r="RUB97" s="0"/>
      <c r="RUC97" s="0"/>
      <c r="RUD97" s="0"/>
      <c r="RUE97" s="0"/>
      <c r="RUF97" s="0"/>
      <c r="RUG97" s="0"/>
      <c r="RUH97" s="0"/>
      <c r="RUI97" s="0"/>
      <c r="RUJ97" s="0"/>
      <c r="RUK97" s="0"/>
      <c r="RUL97" s="0"/>
      <c r="RUM97" s="0"/>
      <c r="RUN97" s="0"/>
      <c r="RUO97" s="0"/>
      <c r="RUP97" s="0"/>
      <c r="RUQ97" s="0"/>
      <c r="RUR97" s="0"/>
      <c r="RUS97" s="0"/>
      <c r="RUT97" s="0"/>
      <c r="RUU97" s="0"/>
      <c r="RUV97" s="0"/>
      <c r="RUW97" s="0"/>
      <c r="RUX97" s="0"/>
      <c r="RUY97" s="0"/>
      <c r="RUZ97" s="0"/>
      <c r="RVA97" s="0"/>
      <c r="RVB97" s="0"/>
      <c r="RVC97" s="0"/>
      <c r="RVD97" s="0"/>
      <c r="RVE97" s="0"/>
      <c r="RVF97" s="0"/>
      <c r="RVG97" s="0"/>
      <c r="RVH97" s="0"/>
      <c r="RVI97" s="0"/>
      <c r="RVJ97" s="0"/>
      <c r="RVK97" s="0"/>
      <c r="RVL97" s="0"/>
      <c r="RVM97" s="0"/>
      <c r="RVN97" s="0"/>
      <c r="RVO97" s="0"/>
      <c r="RVP97" s="0"/>
      <c r="RVQ97" s="0"/>
      <c r="RVR97" s="0"/>
      <c r="RVS97" s="0"/>
      <c r="RVT97" s="0"/>
      <c r="RVU97" s="0"/>
      <c r="RVV97" s="0"/>
      <c r="RVW97" s="0"/>
      <c r="RVX97" s="0"/>
      <c r="RVY97" s="0"/>
      <c r="RVZ97" s="0"/>
      <c r="RWA97" s="0"/>
      <c r="RWB97" s="0"/>
      <c r="RWC97" s="0"/>
      <c r="RWD97" s="0"/>
      <c r="RWE97" s="0"/>
      <c r="RWF97" s="0"/>
      <c r="RWG97" s="0"/>
      <c r="RWH97" s="0"/>
      <c r="RWI97" s="0"/>
      <c r="RWJ97" s="0"/>
      <c r="RWK97" s="0"/>
      <c r="RWL97" s="0"/>
      <c r="RWM97" s="0"/>
      <c r="RWN97" s="0"/>
      <c r="RWO97" s="0"/>
      <c r="RWP97" s="0"/>
      <c r="RWQ97" s="0"/>
      <c r="RWR97" s="0"/>
      <c r="RWS97" s="0"/>
      <c r="RWT97" s="0"/>
      <c r="RWU97" s="0"/>
      <c r="RWV97" s="0"/>
      <c r="RWW97" s="0"/>
      <c r="RWX97" s="0"/>
      <c r="RWY97" s="0"/>
      <c r="RWZ97" s="0"/>
      <c r="RXA97" s="0"/>
      <c r="RXB97" s="0"/>
      <c r="RXC97" s="0"/>
      <c r="RXD97" s="0"/>
      <c r="RXE97" s="0"/>
      <c r="RXF97" s="0"/>
      <c r="RXG97" s="0"/>
      <c r="RXH97" s="0"/>
      <c r="RXI97" s="0"/>
      <c r="RXJ97" s="0"/>
      <c r="RXK97" s="0"/>
      <c r="RXL97" s="0"/>
      <c r="RXM97" s="0"/>
      <c r="RXN97" s="0"/>
      <c r="RXO97" s="0"/>
      <c r="RXP97" s="0"/>
      <c r="RXQ97" s="0"/>
      <c r="RXR97" s="0"/>
      <c r="RXS97" s="0"/>
      <c r="RXT97" s="0"/>
      <c r="RXU97" s="0"/>
      <c r="RXV97" s="0"/>
      <c r="RXW97" s="0"/>
      <c r="RXX97" s="0"/>
      <c r="RXY97" s="0"/>
      <c r="RXZ97" s="0"/>
      <c r="RYA97" s="0"/>
      <c r="RYB97" s="0"/>
      <c r="RYC97" s="0"/>
      <c r="RYD97" s="0"/>
      <c r="RYE97" s="0"/>
      <c r="RYF97" s="0"/>
      <c r="RYG97" s="0"/>
      <c r="RYH97" s="0"/>
      <c r="RYI97" s="0"/>
      <c r="RYJ97" s="0"/>
      <c r="RYK97" s="0"/>
      <c r="RYL97" s="0"/>
      <c r="RYM97" s="0"/>
      <c r="RYN97" s="0"/>
      <c r="RYO97" s="0"/>
      <c r="RYP97" s="0"/>
      <c r="RYQ97" s="0"/>
      <c r="RYR97" s="0"/>
      <c r="RYS97" s="0"/>
      <c r="RYT97" s="0"/>
      <c r="RYU97" s="0"/>
      <c r="RYV97" s="0"/>
      <c r="RYW97" s="0"/>
      <c r="RYX97" s="0"/>
      <c r="RYY97" s="0"/>
      <c r="RYZ97" s="0"/>
      <c r="RZA97" s="0"/>
      <c r="RZB97" s="0"/>
      <c r="RZC97" s="0"/>
      <c r="RZD97" s="0"/>
      <c r="RZE97" s="0"/>
      <c r="RZF97" s="0"/>
      <c r="RZG97" s="0"/>
      <c r="RZH97" s="0"/>
      <c r="RZI97" s="0"/>
      <c r="RZJ97" s="0"/>
      <c r="RZK97" s="0"/>
      <c r="RZL97" s="0"/>
      <c r="RZM97" s="0"/>
      <c r="RZN97" s="0"/>
      <c r="RZO97" s="0"/>
      <c r="RZP97" s="0"/>
      <c r="RZQ97" s="0"/>
      <c r="RZR97" s="0"/>
      <c r="RZS97" s="0"/>
      <c r="RZT97" s="0"/>
      <c r="RZU97" s="0"/>
      <c r="RZV97" s="0"/>
      <c r="RZW97" s="0"/>
      <c r="RZX97" s="0"/>
      <c r="RZY97" s="0"/>
      <c r="RZZ97" s="0"/>
      <c r="SAA97" s="0"/>
      <c r="SAB97" s="0"/>
      <c r="SAC97" s="0"/>
      <c r="SAD97" s="0"/>
      <c r="SAE97" s="0"/>
      <c r="SAF97" s="0"/>
      <c r="SAG97" s="0"/>
      <c r="SAH97" s="0"/>
      <c r="SAI97" s="0"/>
      <c r="SAJ97" s="0"/>
      <c r="SAK97" s="0"/>
      <c r="SAL97" s="0"/>
      <c r="SAM97" s="0"/>
      <c r="SAN97" s="0"/>
      <c r="SAO97" s="0"/>
      <c r="SAP97" s="0"/>
      <c r="SAQ97" s="0"/>
      <c r="SAR97" s="0"/>
      <c r="SAS97" s="0"/>
      <c r="SAT97" s="0"/>
      <c r="SAU97" s="0"/>
      <c r="SAV97" s="0"/>
      <c r="SAW97" s="0"/>
      <c r="SAX97" s="0"/>
      <c r="SAY97" s="0"/>
      <c r="SAZ97" s="0"/>
      <c r="SBA97" s="0"/>
      <c r="SBB97" s="0"/>
      <c r="SBC97" s="0"/>
      <c r="SBD97" s="0"/>
      <c r="SBE97" s="0"/>
      <c r="SBF97" s="0"/>
      <c r="SBG97" s="0"/>
      <c r="SBH97" s="0"/>
      <c r="SBI97" s="0"/>
      <c r="SBJ97" s="0"/>
      <c r="SBK97" s="0"/>
      <c r="SBL97" s="0"/>
      <c r="SBM97" s="0"/>
      <c r="SBN97" s="0"/>
      <c r="SBO97" s="0"/>
      <c r="SBP97" s="0"/>
      <c r="SBQ97" s="0"/>
      <c r="SBR97" s="0"/>
      <c r="SBS97" s="0"/>
      <c r="SBT97" s="0"/>
      <c r="SBU97" s="0"/>
      <c r="SBV97" s="0"/>
      <c r="SBW97" s="0"/>
      <c r="SBX97" s="0"/>
      <c r="SBY97" s="0"/>
      <c r="SBZ97" s="0"/>
      <c r="SCA97" s="0"/>
      <c r="SCB97" s="0"/>
      <c r="SCC97" s="0"/>
      <c r="SCD97" s="0"/>
      <c r="SCE97" s="0"/>
      <c r="SCF97" s="0"/>
      <c r="SCG97" s="0"/>
      <c r="SCH97" s="0"/>
      <c r="SCI97" s="0"/>
      <c r="SCJ97" s="0"/>
      <c r="SCK97" s="0"/>
      <c r="SCL97" s="0"/>
      <c r="SCM97" s="0"/>
      <c r="SCN97" s="0"/>
      <c r="SCO97" s="0"/>
      <c r="SCP97" s="0"/>
      <c r="SCQ97" s="0"/>
      <c r="SCR97" s="0"/>
      <c r="SCS97" s="0"/>
      <c r="SCT97" s="0"/>
      <c r="SCU97" s="0"/>
      <c r="SCV97" s="0"/>
      <c r="SCW97" s="0"/>
      <c r="SCX97" s="0"/>
      <c r="SCY97" s="0"/>
      <c r="SCZ97" s="0"/>
      <c r="SDA97" s="0"/>
      <c r="SDB97" s="0"/>
      <c r="SDC97" s="0"/>
      <c r="SDD97" s="0"/>
      <c r="SDE97" s="0"/>
      <c r="SDF97" s="0"/>
      <c r="SDG97" s="0"/>
      <c r="SDH97" s="0"/>
      <c r="SDI97" s="0"/>
      <c r="SDJ97" s="0"/>
      <c r="SDK97" s="0"/>
      <c r="SDL97" s="0"/>
      <c r="SDM97" s="0"/>
      <c r="SDN97" s="0"/>
      <c r="SDO97" s="0"/>
      <c r="SDP97" s="0"/>
      <c r="SDQ97" s="0"/>
      <c r="SDR97" s="0"/>
      <c r="SDS97" s="0"/>
      <c r="SDT97" s="0"/>
      <c r="SDU97" s="0"/>
      <c r="SDV97" s="0"/>
      <c r="SDW97" s="0"/>
      <c r="SDX97" s="0"/>
      <c r="SDY97" s="0"/>
      <c r="SDZ97" s="0"/>
      <c r="SEA97" s="0"/>
      <c r="SEB97" s="0"/>
      <c r="SEC97" s="0"/>
      <c r="SED97" s="0"/>
      <c r="SEE97" s="0"/>
      <c r="SEF97" s="0"/>
      <c r="SEG97" s="0"/>
      <c r="SEH97" s="0"/>
      <c r="SEI97" s="0"/>
      <c r="SEJ97" s="0"/>
      <c r="SEK97" s="0"/>
      <c r="SEL97" s="0"/>
      <c r="SEM97" s="0"/>
      <c r="SEN97" s="0"/>
      <c r="SEO97" s="0"/>
      <c r="SEP97" s="0"/>
      <c r="SEQ97" s="0"/>
      <c r="SER97" s="0"/>
      <c r="SES97" s="0"/>
      <c r="SET97" s="0"/>
      <c r="SEU97" s="0"/>
      <c r="SEV97" s="0"/>
      <c r="SEW97" s="0"/>
      <c r="SEX97" s="0"/>
      <c r="SEY97" s="0"/>
      <c r="SEZ97" s="0"/>
      <c r="SFA97" s="0"/>
      <c r="SFB97" s="0"/>
      <c r="SFC97" s="0"/>
      <c r="SFD97" s="0"/>
      <c r="SFE97" s="0"/>
      <c r="SFF97" s="0"/>
      <c r="SFG97" s="0"/>
      <c r="SFH97" s="0"/>
      <c r="SFI97" s="0"/>
      <c r="SFJ97" s="0"/>
      <c r="SFK97" s="0"/>
      <c r="SFL97" s="0"/>
      <c r="SFM97" s="0"/>
      <c r="SFN97" s="0"/>
      <c r="SFO97" s="0"/>
      <c r="SFP97" s="0"/>
      <c r="SFQ97" s="0"/>
      <c r="SFR97" s="0"/>
      <c r="SFS97" s="0"/>
      <c r="SFT97" s="0"/>
      <c r="SFU97" s="0"/>
      <c r="SFV97" s="0"/>
      <c r="SFW97" s="0"/>
      <c r="SFX97" s="0"/>
      <c r="SFY97" s="0"/>
      <c r="SFZ97" s="0"/>
      <c r="SGA97" s="0"/>
      <c r="SGB97" s="0"/>
      <c r="SGC97" s="0"/>
      <c r="SGD97" s="0"/>
      <c r="SGE97" s="0"/>
      <c r="SGF97" s="0"/>
      <c r="SGG97" s="0"/>
      <c r="SGH97" s="0"/>
      <c r="SGI97" s="0"/>
      <c r="SGJ97" s="0"/>
      <c r="SGK97" s="0"/>
      <c r="SGL97" s="0"/>
      <c r="SGM97" s="0"/>
      <c r="SGN97" s="0"/>
      <c r="SGO97" s="0"/>
      <c r="SGP97" s="0"/>
      <c r="SGQ97" s="0"/>
      <c r="SGR97" s="0"/>
      <c r="SGS97" s="0"/>
      <c r="SGT97" s="0"/>
      <c r="SGU97" s="0"/>
      <c r="SGV97" s="0"/>
      <c r="SGW97" s="0"/>
      <c r="SGX97" s="0"/>
      <c r="SGY97" s="0"/>
      <c r="SGZ97" s="0"/>
      <c r="SHA97" s="0"/>
      <c r="SHB97" s="0"/>
      <c r="SHC97" s="0"/>
      <c r="SHD97" s="0"/>
      <c r="SHE97" s="0"/>
      <c r="SHF97" s="0"/>
      <c r="SHG97" s="0"/>
      <c r="SHH97" s="0"/>
      <c r="SHI97" s="0"/>
      <c r="SHJ97" s="0"/>
      <c r="SHK97" s="0"/>
      <c r="SHL97" s="0"/>
      <c r="SHM97" s="0"/>
      <c r="SHN97" s="0"/>
      <c r="SHO97" s="0"/>
      <c r="SHP97" s="0"/>
      <c r="SHQ97" s="0"/>
      <c r="SHR97" s="0"/>
      <c r="SHS97" s="0"/>
      <c r="SHT97" s="0"/>
      <c r="SHU97" s="0"/>
      <c r="SHV97" s="0"/>
      <c r="SHW97" s="0"/>
      <c r="SHX97" s="0"/>
      <c r="SHY97" s="0"/>
      <c r="SHZ97" s="0"/>
      <c r="SIA97" s="0"/>
      <c r="SIB97" s="0"/>
      <c r="SIC97" s="0"/>
      <c r="SID97" s="0"/>
      <c r="SIE97" s="0"/>
      <c r="SIF97" s="0"/>
      <c r="SIG97" s="0"/>
      <c r="SIH97" s="0"/>
      <c r="SII97" s="0"/>
      <c r="SIJ97" s="0"/>
      <c r="SIK97" s="0"/>
      <c r="SIL97" s="0"/>
      <c r="SIM97" s="0"/>
      <c r="SIN97" s="0"/>
      <c r="SIO97" s="0"/>
      <c r="SIP97" s="0"/>
      <c r="SIQ97" s="0"/>
      <c r="SIR97" s="0"/>
      <c r="SIS97" s="0"/>
      <c r="SIT97" s="0"/>
      <c r="SIU97" s="0"/>
      <c r="SIV97" s="0"/>
      <c r="SIW97" s="0"/>
      <c r="SIX97" s="0"/>
      <c r="SIY97" s="0"/>
      <c r="SIZ97" s="0"/>
      <c r="SJA97" s="0"/>
      <c r="SJB97" s="0"/>
      <c r="SJC97" s="0"/>
      <c r="SJD97" s="0"/>
      <c r="SJE97" s="0"/>
      <c r="SJF97" s="0"/>
      <c r="SJG97" s="0"/>
      <c r="SJH97" s="0"/>
      <c r="SJI97" s="0"/>
      <c r="SJJ97" s="0"/>
      <c r="SJK97" s="0"/>
      <c r="SJL97" s="0"/>
      <c r="SJM97" s="0"/>
      <c r="SJN97" s="0"/>
      <c r="SJO97" s="0"/>
      <c r="SJP97" s="0"/>
      <c r="SJQ97" s="0"/>
      <c r="SJR97" s="0"/>
      <c r="SJS97" s="0"/>
      <c r="SJT97" s="0"/>
      <c r="SJU97" s="0"/>
      <c r="SJV97" s="0"/>
      <c r="SJW97" s="0"/>
      <c r="SJX97" s="0"/>
      <c r="SJY97" s="0"/>
      <c r="SJZ97" s="0"/>
      <c r="SKA97" s="0"/>
      <c r="SKB97" s="0"/>
      <c r="SKC97" s="0"/>
      <c r="SKD97" s="0"/>
      <c r="SKE97" s="0"/>
      <c r="SKF97" s="0"/>
      <c r="SKG97" s="0"/>
      <c r="SKH97" s="0"/>
      <c r="SKI97" s="0"/>
      <c r="SKJ97" s="0"/>
      <c r="SKK97" s="0"/>
      <c r="SKL97" s="0"/>
      <c r="SKM97" s="0"/>
      <c r="SKN97" s="0"/>
      <c r="SKO97" s="0"/>
      <c r="SKP97" s="0"/>
      <c r="SKQ97" s="0"/>
      <c r="SKR97" s="0"/>
      <c r="SKS97" s="0"/>
      <c r="SKT97" s="0"/>
      <c r="SKU97" s="0"/>
      <c r="SKV97" s="0"/>
      <c r="SKW97" s="0"/>
      <c r="SKX97" s="0"/>
      <c r="SKY97" s="0"/>
      <c r="SKZ97" s="0"/>
      <c r="SLA97" s="0"/>
      <c r="SLB97" s="0"/>
      <c r="SLC97" s="0"/>
      <c r="SLD97" s="0"/>
      <c r="SLE97" s="0"/>
      <c r="SLF97" s="0"/>
      <c r="SLG97" s="0"/>
      <c r="SLH97" s="0"/>
      <c r="SLI97" s="0"/>
      <c r="SLJ97" s="0"/>
      <c r="SLK97" s="0"/>
      <c r="SLL97" s="0"/>
      <c r="SLM97" s="0"/>
      <c r="SLN97" s="0"/>
      <c r="SLO97" s="0"/>
      <c r="SLP97" s="0"/>
      <c r="SLQ97" s="0"/>
      <c r="SLR97" s="0"/>
      <c r="SLS97" s="0"/>
      <c r="SLT97" s="0"/>
      <c r="SLU97" s="0"/>
      <c r="SLV97" s="0"/>
      <c r="SLW97" s="0"/>
      <c r="SLX97" s="0"/>
      <c r="SLY97" s="0"/>
      <c r="SLZ97" s="0"/>
      <c r="SMA97" s="0"/>
      <c r="SMB97" s="0"/>
      <c r="SMC97" s="0"/>
      <c r="SMD97" s="0"/>
      <c r="SME97" s="0"/>
      <c r="SMF97" s="0"/>
      <c r="SMG97" s="0"/>
      <c r="SMH97" s="0"/>
      <c r="SMI97" s="0"/>
      <c r="SMJ97" s="0"/>
      <c r="SMK97" s="0"/>
      <c r="SML97" s="0"/>
      <c r="SMM97" s="0"/>
      <c r="SMN97" s="0"/>
      <c r="SMO97" s="0"/>
      <c r="SMP97" s="0"/>
      <c r="SMQ97" s="0"/>
      <c r="SMR97" s="0"/>
      <c r="SMS97" s="0"/>
      <c r="SMT97" s="0"/>
      <c r="SMU97" s="0"/>
      <c r="SMV97" s="0"/>
      <c r="SMW97" s="0"/>
      <c r="SMX97" s="0"/>
      <c r="SMY97" s="0"/>
      <c r="SMZ97" s="0"/>
      <c r="SNA97" s="0"/>
      <c r="SNB97" s="0"/>
      <c r="SNC97" s="0"/>
      <c r="SND97" s="0"/>
      <c r="SNE97" s="0"/>
      <c r="SNF97" s="0"/>
      <c r="SNG97" s="0"/>
      <c r="SNH97" s="0"/>
      <c r="SNI97" s="0"/>
      <c r="SNJ97" s="0"/>
      <c r="SNK97" s="0"/>
      <c r="SNL97" s="0"/>
      <c r="SNM97" s="0"/>
      <c r="SNN97" s="0"/>
      <c r="SNO97" s="0"/>
      <c r="SNP97" s="0"/>
      <c r="SNQ97" s="0"/>
      <c r="SNR97" s="0"/>
      <c r="SNS97" s="0"/>
      <c r="SNT97" s="0"/>
      <c r="SNU97" s="0"/>
      <c r="SNV97" s="0"/>
      <c r="SNW97" s="0"/>
      <c r="SNX97" s="0"/>
      <c r="SNY97" s="0"/>
      <c r="SNZ97" s="0"/>
      <c r="SOA97" s="0"/>
      <c r="SOB97" s="0"/>
      <c r="SOC97" s="0"/>
      <c r="SOD97" s="0"/>
      <c r="SOE97" s="0"/>
      <c r="SOF97" s="0"/>
      <c r="SOG97" s="0"/>
      <c r="SOH97" s="0"/>
      <c r="SOI97" s="0"/>
      <c r="SOJ97" s="0"/>
      <c r="SOK97" s="0"/>
      <c r="SOL97" s="0"/>
      <c r="SOM97" s="0"/>
      <c r="SON97" s="0"/>
      <c r="SOO97" s="0"/>
      <c r="SOP97" s="0"/>
      <c r="SOQ97" s="0"/>
      <c r="SOR97" s="0"/>
      <c r="SOS97" s="0"/>
      <c r="SOT97" s="0"/>
      <c r="SOU97" s="0"/>
      <c r="SOV97" s="0"/>
      <c r="SOW97" s="0"/>
      <c r="SOX97" s="0"/>
      <c r="SOY97" s="0"/>
      <c r="SOZ97" s="0"/>
      <c r="SPA97" s="0"/>
      <c r="SPB97" s="0"/>
      <c r="SPC97" s="0"/>
      <c r="SPD97" s="0"/>
      <c r="SPE97" s="0"/>
      <c r="SPF97" s="0"/>
      <c r="SPG97" s="0"/>
      <c r="SPH97" s="0"/>
      <c r="SPI97" s="0"/>
      <c r="SPJ97" s="0"/>
      <c r="SPK97" s="0"/>
      <c r="SPL97" s="0"/>
      <c r="SPM97" s="0"/>
      <c r="SPN97" s="0"/>
      <c r="SPO97" s="0"/>
      <c r="SPP97" s="0"/>
      <c r="SPQ97" s="0"/>
      <c r="SPR97" s="0"/>
      <c r="SPS97" s="0"/>
      <c r="SPT97" s="0"/>
      <c r="SPU97" s="0"/>
      <c r="SPV97" s="0"/>
      <c r="SPW97" s="0"/>
      <c r="SPX97" s="0"/>
      <c r="SPY97" s="0"/>
      <c r="SPZ97" s="0"/>
      <c r="SQA97" s="0"/>
      <c r="SQB97" s="0"/>
      <c r="SQC97" s="0"/>
      <c r="SQD97" s="0"/>
      <c r="SQE97" s="0"/>
      <c r="SQF97" s="0"/>
      <c r="SQG97" s="0"/>
      <c r="SQH97" s="0"/>
      <c r="SQI97" s="0"/>
      <c r="SQJ97" s="0"/>
      <c r="SQK97" s="0"/>
      <c r="SQL97" s="0"/>
      <c r="SQM97" s="0"/>
      <c r="SQN97" s="0"/>
      <c r="SQO97" s="0"/>
      <c r="SQP97" s="0"/>
      <c r="SQQ97" s="0"/>
      <c r="SQR97" s="0"/>
      <c r="SQS97" s="0"/>
      <c r="SQT97" s="0"/>
      <c r="SQU97" s="0"/>
      <c r="SQV97" s="0"/>
      <c r="SQW97" s="0"/>
      <c r="SQX97" s="0"/>
      <c r="SQY97" s="0"/>
      <c r="SQZ97" s="0"/>
      <c r="SRA97" s="0"/>
      <c r="SRB97" s="0"/>
      <c r="SRC97" s="0"/>
      <c r="SRD97" s="0"/>
      <c r="SRE97" s="0"/>
      <c r="SRF97" s="0"/>
      <c r="SRG97" s="0"/>
      <c r="SRH97" s="0"/>
      <c r="SRI97" s="0"/>
      <c r="SRJ97" s="0"/>
      <c r="SRK97" s="0"/>
      <c r="SRL97" s="0"/>
      <c r="SRM97" s="0"/>
      <c r="SRN97" s="0"/>
      <c r="SRO97" s="0"/>
      <c r="SRP97" s="0"/>
      <c r="SRQ97" s="0"/>
      <c r="SRR97" s="0"/>
      <c r="SRS97" s="0"/>
      <c r="SRT97" s="0"/>
      <c r="SRU97" s="0"/>
      <c r="SRV97" s="0"/>
      <c r="SRW97" s="0"/>
      <c r="SRX97" s="0"/>
      <c r="SRY97" s="0"/>
      <c r="SRZ97" s="0"/>
      <c r="SSA97" s="0"/>
      <c r="SSB97" s="0"/>
      <c r="SSC97" s="0"/>
      <c r="SSD97" s="0"/>
      <c r="SSE97" s="0"/>
      <c r="SSF97" s="0"/>
      <c r="SSG97" s="0"/>
      <c r="SSH97" s="0"/>
      <c r="SSI97" s="0"/>
      <c r="SSJ97" s="0"/>
      <c r="SSK97" s="0"/>
      <c r="SSL97" s="0"/>
      <c r="SSM97" s="0"/>
      <c r="SSN97" s="0"/>
      <c r="SSO97" s="0"/>
      <c r="SSP97" s="0"/>
      <c r="SSQ97" s="0"/>
      <c r="SSR97" s="0"/>
      <c r="SSS97" s="0"/>
      <c r="SST97" s="0"/>
      <c r="SSU97" s="0"/>
      <c r="SSV97" s="0"/>
      <c r="SSW97" s="0"/>
      <c r="SSX97" s="0"/>
      <c r="SSY97" s="0"/>
      <c r="SSZ97" s="0"/>
      <c r="STA97" s="0"/>
      <c r="STB97" s="0"/>
      <c r="STC97" s="0"/>
      <c r="STD97" s="0"/>
      <c r="STE97" s="0"/>
      <c r="STF97" s="0"/>
      <c r="STG97" s="0"/>
      <c r="STH97" s="0"/>
      <c r="STI97" s="0"/>
      <c r="STJ97" s="0"/>
      <c r="STK97" s="0"/>
      <c r="STL97" s="0"/>
      <c r="STM97" s="0"/>
      <c r="STN97" s="0"/>
      <c r="STO97" s="0"/>
      <c r="STP97" s="0"/>
      <c r="STQ97" s="0"/>
      <c r="STR97" s="0"/>
      <c r="STS97" s="0"/>
      <c r="STT97" s="0"/>
      <c r="STU97" s="0"/>
      <c r="STV97" s="0"/>
      <c r="STW97" s="0"/>
      <c r="STX97" s="0"/>
      <c r="STY97" s="0"/>
      <c r="STZ97" s="0"/>
      <c r="SUA97" s="0"/>
      <c r="SUB97" s="0"/>
      <c r="SUC97" s="0"/>
      <c r="SUD97" s="0"/>
      <c r="SUE97" s="0"/>
      <c r="SUF97" s="0"/>
      <c r="SUG97" s="0"/>
      <c r="SUH97" s="0"/>
      <c r="SUI97" s="0"/>
      <c r="SUJ97" s="0"/>
      <c r="SUK97" s="0"/>
      <c r="SUL97" s="0"/>
      <c r="SUM97" s="0"/>
      <c r="SUN97" s="0"/>
      <c r="SUO97" s="0"/>
      <c r="SUP97" s="0"/>
      <c r="SUQ97" s="0"/>
      <c r="SUR97" s="0"/>
      <c r="SUS97" s="0"/>
      <c r="SUT97" s="0"/>
      <c r="SUU97" s="0"/>
      <c r="SUV97" s="0"/>
      <c r="SUW97" s="0"/>
      <c r="SUX97" s="0"/>
      <c r="SUY97" s="0"/>
      <c r="SUZ97" s="0"/>
      <c r="SVA97" s="0"/>
      <c r="SVB97" s="0"/>
      <c r="SVC97" s="0"/>
      <c r="SVD97" s="0"/>
      <c r="SVE97" s="0"/>
      <c r="SVF97" s="0"/>
      <c r="SVG97" s="0"/>
      <c r="SVH97" s="0"/>
      <c r="SVI97" s="0"/>
      <c r="SVJ97" s="0"/>
      <c r="SVK97" s="0"/>
      <c r="SVL97" s="0"/>
      <c r="SVM97" s="0"/>
      <c r="SVN97" s="0"/>
      <c r="SVO97" s="0"/>
      <c r="SVP97" s="0"/>
      <c r="SVQ97" s="0"/>
      <c r="SVR97" s="0"/>
      <c r="SVS97" s="0"/>
      <c r="SVT97" s="0"/>
      <c r="SVU97" s="0"/>
      <c r="SVV97" s="0"/>
      <c r="SVW97" s="0"/>
      <c r="SVX97" s="0"/>
      <c r="SVY97" s="0"/>
      <c r="SVZ97" s="0"/>
      <c r="SWA97" s="0"/>
      <c r="SWB97" s="0"/>
      <c r="SWC97" s="0"/>
      <c r="SWD97" s="0"/>
      <c r="SWE97" s="0"/>
      <c r="SWF97" s="0"/>
      <c r="SWG97" s="0"/>
      <c r="SWH97" s="0"/>
      <c r="SWI97" s="0"/>
      <c r="SWJ97" s="0"/>
      <c r="SWK97" s="0"/>
      <c r="SWL97" s="0"/>
      <c r="SWM97" s="0"/>
      <c r="SWN97" s="0"/>
      <c r="SWO97" s="0"/>
      <c r="SWP97" s="0"/>
      <c r="SWQ97" s="0"/>
      <c r="SWR97" s="0"/>
      <c r="SWS97" s="0"/>
      <c r="SWT97" s="0"/>
      <c r="SWU97" s="0"/>
      <c r="SWV97" s="0"/>
      <c r="SWW97" s="0"/>
      <c r="SWX97" s="0"/>
      <c r="SWY97" s="0"/>
      <c r="SWZ97" s="0"/>
      <c r="SXA97" s="0"/>
      <c r="SXB97" s="0"/>
      <c r="SXC97" s="0"/>
      <c r="SXD97" s="0"/>
      <c r="SXE97" s="0"/>
      <c r="SXF97" s="0"/>
      <c r="SXG97" s="0"/>
      <c r="SXH97" s="0"/>
      <c r="SXI97" s="0"/>
      <c r="SXJ97" s="0"/>
      <c r="SXK97" s="0"/>
      <c r="SXL97" s="0"/>
      <c r="SXM97" s="0"/>
      <c r="SXN97" s="0"/>
      <c r="SXO97" s="0"/>
      <c r="SXP97" s="0"/>
      <c r="SXQ97" s="0"/>
      <c r="SXR97" s="0"/>
      <c r="SXS97" s="0"/>
      <c r="SXT97" s="0"/>
      <c r="SXU97" s="0"/>
      <c r="SXV97" s="0"/>
      <c r="SXW97" s="0"/>
      <c r="SXX97" s="0"/>
      <c r="SXY97" s="0"/>
      <c r="SXZ97" s="0"/>
      <c r="SYA97" s="0"/>
      <c r="SYB97" s="0"/>
      <c r="SYC97" s="0"/>
      <c r="SYD97" s="0"/>
      <c r="SYE97" s="0"/>
      <c r="SYF97" s="0"/>
      <c r="SYG97" s="0"/>
      <c r="SYH97" s="0"/>
      <c r="SYI97" s="0"/>
      <c r="SYJ97" s="0"/>
      <c r="SYK97" s="0"/>
      <c r="SYL97" s="0"/>
      <c r="SYM97" s="0"/>
      <c r="SYN97" s="0"/>
      <c r="SYO97" s="0"/>
      <c r="SYP97" s="0"/>
      <c r="SYQ97" s="0"/>
      <c r="SYR97" s="0"/>
      <c r="SYS97" s="0"/>
      <c r="SYT97" s="0"/>
      <c r="SYU97" s="0"/>
      <c r="SYV97" s="0"/>
      <c r="SYW97" s="0"/>
      <c r="SYX97" s="0"/>
      <c r="SYY97" s="0"/>
      <c r="SYZ97" s="0"/>
      <c r="SZA97" s="0"/>
      <c r="SZB97" s="0"/>
      <c r="SZC97" s="0"/>
      <c r="SZD97" s="0"/>
      <c r="SZE97" s="0"/>
      <c r="SZF97" s="0"/>
      <c r="SZG97" s="0"/>
      <c r="SZH97" s="0"/>
      <c r="SZI97" s="0"/>
      <c r="SZJ97" s="0"/>
      <c r="SZK97" s="0"/>
      <c r="SZL97" s="0"/>
      <c r="SZM97" s="0"/>
      <c r="SZN97" s="0"/>
      <c r="SZO97" s="0"/>
      <c r="SZP97" s="0"/>
      <c r="SZQ97" s="0"/>
      <c r="SZR97" s="0"/>
      <c r="SZS97" s="0"/>
      <c r="SZT97" s="0"/>
      <c r="SZU97" s="0"/>
      <c r="SZV97" s="0"/>
      <c r="SZW97" s="0"/>
      <c r="SZX97" s="0"/>
      <c r="SZY97" s="0"/>
      <c r="SZZ97" s="0"/>
      <c r="TAA97" s="0"/>
      <c r="TAB97" s="0"/>
      <c r="TAC97" s="0"/>
      <c r="TAD97" s="0"/>
      <c r="TAE97" s="0"/>
      <c r="TAF97" s="0"/>
      <c r="TAG97" s="0"/>
      <c r="TAH97" s="0"/>
      <c r="TAI97" s="0"/>
      <c r="TAJ97" s="0"/>
      <c r="TAK97" s="0"/>
      <c r="TAL97" s="0"/>
      <c r="TAM97" s="0"/>
      <c r="TAN97" s="0"/>
      <c r="TAO97" s="0"/>
      <c r="TAP97" s="0"/>
      <c r="TAQ97" s="0"/>
      <c r="TAR97" s="0"/>
      <c r="TAS97" s="0"/>
      <c r="TAT97" s="0"/>
      <c r="TAU97" s="0"/>
      <c r="TAV97" s="0"/>
      <c r="TAW97" s="0"/>
      <c r="TAX97" s="0"/>
      <c r="TAY97" s="0"/>
      <c r="TAZ97" s="0"/>
      <c r="TBA97" s="0"/>
      <c r="TBB97" s="0"/>
      <c r="TBC97" s="0"/>
      <c r="TBD97" s="0"/>
      <c r="TBE97" s="0"/>
      <c r="TBF97" s="0"/>
      <c r="TBG97" s="0"/>
      <c r="TBH97" s="0"/>
      <c r="TBI97" s="0"/>
      <c r="TBJ97" s="0"/>
      <c r="TBK97" s="0"/>
      <c r="TBL97" s="0"/>
      <c r="TBM97" s="0"/>
      <c r="TBN97" s="0"/>
      <c r="TBO97" s="0"/>
      <c r="TBP97" s="0"/>
      <c r="TBQ97" s="0"/>
      <c r="TBR97" s="0"/>
      <c r="TBS97" s="0"/>
      <c r="TBT97" s="0"/>
      <c r="TBU97" s="0"/>
      <c r="TBV97" s="0"/>
      <c r="TBW97" s="0"/>
      <c r="TBX97" s="0"/>
      <c r="TBY97" s="0"/>
      <c r="TBZ97" s="0"/>
      <c r="TCA97" s="0"/>
      <c r="TCB97" s="0"/>
      <c r="TCC97" s="0"/>
      <c r="TCD97" s="0"/>
      <c r="TCE97" s="0"/>
      <c r="TCF97" s="0"/>
      <c r="TCG97" s="0"/>
      <c r="TCH97" s="0"/>
      <c r="TCI97" s="0"/>
      <c r="TCJ97" s="0"/>
      <c r="TCK97" s="0"/>
      <c r="TCL97" s="0"/>
      <c r="TCM97" s="0"/>
      <c r="TCN97" s="0"/>
      <c r="TCO97" s="0"/>
      <c r="TCP97" s="0"/>
      <c r="TCQ97" s="0"/>
      <c r="TCR97" s="0"/>
      <c r="TCS97" s="0"/>
      <c r="TCT97" s="0"/>
      <c r="TCU97" s="0"/>
      <c r="TCV97" s="0"/>
      <c r="TCW97" s="0"/>
      <c r="TCX97" s="0"/>
      <c r="TCY97" s="0"/>
      <c r="TCZ97" s="0"/>
      <c r="TDA97" s="0"/>
      <c r="TDB97" s="0"/>
      <c r="TDC97" s="0"/>
      <c r="TDD97" s="0"/>
      <c r="TDE97" s="0"/>
      <c r="TDF97" s="0"/>
      <c r="TDG97" s="0"/>
      <c r="TDH97" s="0"/>
      <c r="TDI97" s="0"/>
      <c r="TDJ97" s="0"/>
      <c r="TDK97" s="0"/>
      <c r="TDL97" s="0"/>
      <c r="TDM97" s="0"/>
      <c r="TDN97" s="0"/>
      <c r="TDO97" s="0"/>
      <c r="TDP97" s="0"/>
      <c r="TDQ97" s="0"/>
      <c r="TDR97" s="0"/>
      <c r="TDS97" s="0"/>
      <c r="TDT97" s="0"/>
      <c r="TDU97" s="0"/>
      <c r="TDV97" s="0"/>
      <c r="TDW97" s="0"/>
      <c r="TDX97" s="0"/>
      <c r="TDY97" s="0"/>
      <c r="TDZ97" s="0"/>
      <c r="TEA97" s="0"/>
      <c r="TEB97" s="0"/>
      <c r="TEC97" s="0"/>
      <c r="TED97" s="0"/>
      <c r="TEE97" s="0"/>
      <c r="TEF97" s="0"/>
      <c r="TEG97" s="0"/>
      <c r="TEH97" s="0"/>
      <c r="TEI97" s="0"/>
      <c r="TEJ97" s="0"/>
      <c r="TEK97" s="0"/>
      <c r="TEL97" s="0"/>
      <c r="TEM97" s="0"/>
      <c r="TEN97" s="0"/>
      <c r="TEO97" s="0"/>
      <c r="TEP97" s="0"/>
      <c r="TEQ97" s="0"/>
      <c r="TER97" s="0"/>
      <c r="TES97" s="0"/>
      <c r="TET97" s="0"/>
      <c r="TEU97" s="0"/>
      <c r="TEV97" s="0"/>
      <c r="TEW97" s="0"/>
      <c r="TEX97" s="0"/>
      <c r="TEY97" s="0"/>
      <c r="TEZ97" s="0"/>
      <c r="TFA97" s="0"/>
      <c r="TFB97" s="0"/>
      <c r="TFC97" s="0"/>
      <c r="TFD97" s="0"/>
      <c r="TFE97" s="0"/>
      <c r="TFF97" s="0"/>
      <c r="TFG97" s="0"/>
      <c r="TFH97" s="0"/>
      <c r="TFI97" s="0"/>
      <c r="TFJ97" s="0"/>
      <c r="TFK97" s="0"/>
      <c r="TFL97" s="0"/>
      <c r="TFM97" s="0"/>
      <c r="TFN97" s="0"/>
      <c r="TFO97" s="0"/>
      <c r="TFP97" s="0"/>
      <c r="TFQ97" s="0"/>
      <c r="TFR97" s="0"/>
      <c r="TFS97" s="0"/>
      <c r="TFT97" s="0"/>
      <c r="TFU97" s="0"/>
      <c r="TFV97" s="0"/>
      <c r="TFW97" s="0"/>
      <c r="TFX97" s="0"/>
      <c r="TFY97" s="0"/>
      <c r="TFZ97" s="0"/>
      <c r="TGA97" s="0"/>
      <c r="TGB97" s="0"/>
      <c r="TGC97" s="0"/>
      <c r="TGD97" s="0"/>
      <c r="TGE97" s="0"/>
      <c r="TGF97" s="0"/>
      <c r="TGG97" s="0"/>
      <c r="TGH97" s="0"/>
      <c r="TGI97" s="0"/>
      <c r="TGJ97" s="0"/>
      <c r="TGK97" s="0"/>
      <c r="TGL97" s="0"/>
      <c r="TGM97" s="0"/>
      <c r="TGN97" s="0"/>
      <c r="TGO97" s="0"/>
      <c r="TGP97" s="0"/>
      <c r="TGQ97" s="0"/>
      <c r="TGR97" s="0"/>
      <c r="TGS97" s="0"/>
      <c r="TGT97" s="0"/>
      <c r="TGU97" s="0"/>
      <c r="TGV97" s="0"/>
      <c r="TGW97" s="0"/>
      <c r="TGX97" s="0"/>
      <c r="TGY97" s="0"/>
      <c r="TGZ97" s="0"/>
      <c r="THA97" s="0"/>
      <c r="THB97" s="0"/>
      <c r="THC97" s="0"/>
      <c r="THD97" s="0"/>
      <c r="THE97" s="0"/>
      <c r="THF97" s="0"/>
      <c r="THG97" s="0"/>
      <c r="THH97" s="0"/>
      <c r="THI97" s="0"/>
      <c r="THJ97" s="0"/>
      <c r="THK97" s="0"/>
      <c r="THL97" s="0"/>
      <c r="THM97" s="0"/>
      <c r="THN97" s="0"/>
      <c r="THO97" s="0"/>
      <c r="THP97" s="0"/>
      <c r="THQ97" s="0"/>
      <c r="THR97" s="0"/>
      <c r="THS97" s="0"/>
      <c r="THT97" s="0"/>
      <c r="THU97" s="0"/>
      <c r="THV97" s="0"/>
      <c r="THW97" s="0"/>
      <c r="THX97" s="0"/>
      <c r="THY97" s="0"/>
      <c r="THZ97" s="0"/>
      <c r="TIA97" s="0"/>
      <c r="TIB97" s="0"/>
      <c r="TIC97" s="0"/>
      <c r="TID97" s="0"/>
      <c r="TIE97" s="0"/>
      <c r="TIF97" s="0"/>
      <c r="TIG97" s="0"/>
      <c r="TIH97" s="0"/>
      <c r="TII97" s="0"/>
      <c r="TIJ97" s="0"/>
      <c r="TIK97" s="0"/>
      <c r="TIL97" s="0"/>
      <c r="TIM97" s="0"/>
      <c r="TIN97" s="0"/>
      <c r="TIO97" s="0"/>
      <c r="TIP97" s="0"/>
      <c r="TIQ97" s="0"/>
      <c r="TIR97" s="0"/>
      <c r="TIS97" s="0"/>
      <c r="TIT97" s="0"/>
      <c r="TIU97" s="0"/>
      <c r="TIV97" s="0"/>
      <c r="TIW97" s="0"/>
      <c r="TIX97" s="0"/>
      <c r="TIY97" s="0"/>
      <c r="TIZ97" s="0"/>
      <c r="TJA97" s="0"/>
      <c r="TJB97" s="0"/>
      <c r="TJC97" s="0"/>
      <c r="TJD97" s="0"/>
      <c r="TJE97" s="0"/>
      <c r="TJF97" s="0"/>
      <c r="TJG97" s="0"/>
      <c r="TJH97" s="0"/>
      <c r="TJI97" s="0"/>
      <c r="TJJ97" s="0"/>
      <c r="TJK97" s="0"/>
      <c r="TJL97" s="0"/>
      <c r="TJM97" s="0"/>
      <c r="TJN97" s="0"/>
      <c r="TJO97" s="0"/>
      <c r="TJP97" s="0"/>
      <c r="TJQ97" s="0"/>
      <c r="TJR97" s="0"/>
      <c r="TJS97" s="0"/>
      <c r="TJT97" s="0"/>
      <c r="TJU97" s="0"/>
      <c r="TJV97" s="0"/>
      <c r="TJW97" s="0"/>
      <c r="TJX97" s="0"/>
      <c r="TJY97" s="0"/>
      <c r="TJZ97" s="0"/>
      <c r="TKA97" s="0"/>
      <c r="TKB97" s="0"/>
      <c r="TKC97" s="0"/>
      <c r="TKD97" s="0"/>
      <c r="TKE97" s="0"/>
      <c r="TKF97" s="0"/>
      <c r="TKG97" s="0"/>
      <c r="TKH97" s="0"/>
      <c r="TKI97" s="0"/>
      <c r="TKJ97" s="0"/>
      <c r="TKK97" s="0"/>
      <c r="TKL97" s="0"/>
      <c r="TKM97" s="0"/>
      <c r="TKN97" s="0"/>
      <c r="TKO97" s="0"/>
      <c r="TKP97" s="0"/>
      <c r="TKQ97" s="0"/>
      <c r="TKR97" s="0"/>
      <c r="TKS97" s="0"/>
      <c r="TKT97" s="0"/>
      <c r="TKU97" s="0"/>
      <c r="TKV97" s="0"/>
      <c r="TKW97" s="0"/>
      <c r="TKX97" s="0"/>
      <c r="TKY97" s="0"/>
      <c r="TKZ97" s="0"/>
      <c r="TLA97" s="0"/>
      <c r="TLB97" s="0"/>
      <c r="TLC97" s="0"/>
      <c r="TLD97" s="0"/>
      <c r="TLE97" s="0"/>
      <c r="TLF97" s="0"/>
      <c r="TLG97" s="0"/>
      <c r="TLH97" s="0"/>
      <c r="TLI97" s="0"/>
      <c r="TLJ97" s="0"/>
      <c r="TLK97" s="0"/>
      <c r="TLL97" s="0"/>
      <c r="TLM97" s="0"/>
      <c r="TLN97" s="0"/>
      <c r="TLO97" s="0"/>
      <c r="TLP97" s="0"/>
      <c r="TLQ97" s="0"/>
      <c r="TLR97" s="0"/>
      <c r="TLS97" s="0"/>
      <c r="TLT97" s="0"/>
      <c r="TLU97" s="0"/>
      <c r="TLV97" s="0"/>
      <c r="TLW97" s="0"/>
      <c r="TLX97" s="0"/>
      <c r="TLY97" s="0"/>
      <c r="TLZ97" s="0"/>
      <c r="TMA97" s="0"/>
      <c r="TMB97" s="0"/>
      <c r="TMC97" s="0"/>
      <c r="TMD97" s="0"/>
      <c r="TME97" s="0"/>
      <c r="TMF97" s="0"/>
      <c r="TMG97" s="0"/>
      <c r="TMH97" s="0"/>
      <c r="TMI97" s="0"/>
      <c r="TMJ97" s="0"/>
      <c r="TMK97" s="0"/>
      <c r="TML97" s="0"/>
      <c r="TMM97" s="0"/>
      <c r="TMN97" s="0"/>
      <c r="TMO97" s="0"/>
      <c r="TMP97" s="0"/>
      <c r="TMQ97" s="0"/>
      <c r="TMR97" s="0"/>
      <c r="TMS97" s="0"/>
      <c r="TMT97" s="0"/>
      <c r="TMU97" s="0"/>
      <c r="TMV97" s="0"/>
      <c r="TMW97" s="0"/>
      <c r="TMX97" s="0"/>
      <c r="TMY97" s="0"/>
      <c r="TMZ97" s="0"/>
      <c r="TNA97" s="0"/>
      <c r="TNB97" s="0"/>
      <c r="TNC97" s="0"/>
      <c r="TND97" s="0"/>
      <c r="TNE97" s="0"/>
      <c r="TNF97" s="0"/>
      <c r="TNG97" s="0"/>
      <c r="TNH97" s="0"/>
      <c r="TNI97" s="0"/>
      <c r="TNJ97" s="0"/>
      <c r="TNK97" s="0"/>
      <c r="TNL97" s="0"/>
      <c r="TNM97" s="0"/>
      <c r="TNN97" s="0"/>
      <c r="TNO97" s="0"/>
      <c r="TNP97" s="0"/>
      <c r="TNQ97" s="0"/>
      <c r="TNR97" s="0"/>
      <c r="TNS97" s="0"/>
      <c r="TNT97" s="0"/>
      <c r="TNU97" s="0"/>
      <c r="TNV97" s="0"/>
      <c r="TNW97" s="0"/>
      <c r="TNX97" s="0"/>
      <c r="TNY97" s="0"/>
      <c r="TNZ97" s="0"/>
      <c r="TOA97" s="0"/>
      <c r="TOB97" s="0"/>
      <c r="TOC97" s="0"/>
      <c r="TOD97" s="0"/>
      <c r="TOE97" s="0"/>
      <c r="TOF97" s="0"/>
      <c r="TOG97" s="0"/>
      <c r="TOH97" s="0"/>
      <c r="TOI97" s="0"/>
      <c r="TOJ97" s="0"/>
      <c r="TOK97" s="0"/>
      <c r="TOL97" s="0"/>
      <c r="TOM97" s="0"/>
      <c r="TON97" s="0"/>
      <c r="TOO97" s="0"/>
      <c r="TOP97" s="0"/>
      <c r="TOQ97" s="0"/>
      <c r="TOR97" s="0"/>
      <c r="TOS97" s="0"/>
      <c r="TOT97" s="0"/>
      <c r="TOU97" s="0"/>
      <c r="TOV97" s="0"/>
      <c r="TOW97" s="0"/>
      <c r="TOX97" s="0"/>
      <c r="TOY97" s="0"/>
      <c r="TOZ97" s="0"/>
      <c r="TPA97" s="0"/>
      <c r="TPB97" s="0"/>
      <c r="TPC97" s="0"/>
      <c r="TPD97" s="0"/>
      <c r="TPE97" s="0"/>
      <c r="TPF97" s="0"/>
      <c r="TPG97" s="0"/>
      <c r="TPH97" s="0"/>
      <c r="TPI97" s="0"/>
      <c r="TPJ97" s="0"/>
      <c r="TPK97" s="0"/>
      <c r="TPL97" s="0"/>
      <c r="TPM97" s="0"/>
      <c r="TPN97" s="0"/>
      <c r="TPO97" s="0"/>
      <c r="TPP97" s="0"/>
      <c r="TPQ97" s="0"/>
      <c r="TPR97" s="0"/>
      <c r="TPS97" s="0"/>
      <c r="TPT97" s="0"/>
      <c r="TPU97" s="0"/>
      <c r="TPV97" s="0"/>
      <c r="TPW97" s="0"/>
      <c r="TPX97" s="0"/>
      <c r="TPY97" s="0"/>
      <c r="TPZ97" s="0"/>
      <c r="TQA97" s="0"/>
      <c r="TQB97" s="0"/>
      <c r="TQC97" s="0"/>
      <c r="TQD97" s="0"/>
      <c r="TQE97" s="0"/>
      <c r="TQF97" s="0"/>
      <c r="TQG97" s="0"/>
      <c r="TQH97" s="0"/>
      <c r="TQI97" s="0"/>
      <c r="TQJ97" s="0"/>
      <c r="TQK97" s="0"/>
      <c r="TQL97" s="0"/>
      <c r="TQM97" s="0"/>
      <c r="TQN97" s="0"/>
      <c r="TQO97" s="0"/>
      <c r="TQP97" s="0"/>
      <c r="TQQ97" s="0"/>
      <c r="TQR97" s="0"/>
      <c r="TQS97" s="0"/>
      <c r="TQT97" s="0"/>
      <c r="TQU97" s="0"/>
      <c r="TQV97" s="0"/>
      <c r="TQW97" s="0"/>
      <c r="TQX97" s="0"/>
      <c r="TQY97" s="0"/>
      <c r="TQZ97" s="0"/>
      <c r="TRA97" s="0"/>
      <c r="TRB97" s="0"/>
      <c r="TRC97" s="0"/>
      <c r="TRD97" s="0"/>
      <c r="TRE97" s="0"/>
      <c r="TRF97" s="0"/>
      <c r="TRG97" s="0"/>
      <c r="TRH97" s="0"/>
      <c r="TRI97" s="0"/>
      <c r="TRJ97" s="0"/>
      <c r="TRK97" s="0"/>
      <c r="TRL97" s="0"/>
      <c r="TRM97" s="0"/>
      <c r="TRN97" s="0"/>
      <c r="TRO97" s="0"/>
      <c r="TRP97" s="0"/>
      <c r="TRQ97" s="0"/>
      <c r="TRR97" s="0"/>
      <c r="TRS97" s="0"/>
      <c r="TRT97" s="0"/>
      <c r="TRU97" s="0"/>
      <c r="TRV97" s="0"/>
      <c r="TRW97" s="0"/>
      <c r="TRX97" s="0"/>
      <c r="TRY97" s="0"/>
      <c r="TRZ97" s="0"/>
      <c r="TSA97" s="0"/>
      <c r="TSB97" s="0"/>
      <c r="TSC97" s="0"/>
      <c r="TSD97" s="0"/>
      <c r="TSE97" s="0"/>
      <c r="TSF97" s="0"/>
      <c r="TSG97" s="0"/>
      <c r="TSH97" s="0"/>
      <c r="TSI97" s="0"/>
      <c r="TSJ97" s="0"/>
      <c r="TSK97" s="0"/>
      <c r="TSL97" s="0"/>
      <c r="TSM97" s="0"/>
      <c r="TSN97" s="0"/>
      <c r="TSO97" s="0"/>
      <c r="TSP97" s="0"/>
      <c r="TSQ97" s="0"/>
      <c r="TSR97" s="0"/>
      <c r="TSS97" s="0"/>
      <c r="TST97" s="0"/>
      <c r="TSU97" s="0"/>
      <c r="TSV97" s="0"/>
      <c r="TSW97" s="0"/>
      <c r="TSX97" s="0"/>
      <c r="TSY97" s="0"/>
      <c r="TSZ97" s="0"/>
      <c r="TTA97" s="0"/>
      <c r="TTB97" s="0"/>
      <c r="TTC97" s="0"/>
      <c r="TTD97" s="0"/>
      <c r="TTE97" s="0"/>
      <c r="TTF97" s="0"/>
      <c r="TTG97" s="0"/>
      <c r="TTH97" s="0"/>
      <c r="TTI97" s="0"/>
      <c r="TTJ97" s="0"/>
      <c r="TTK97" s="0"/>
      <c r="TTL97" s="0"/>
      <c r="TTM97" s="0"/>
      <c r="TTN97" s="0"/>
      <c r="TTO97" s="0"/>
      <c r="TTP97" s="0"/>
      <c r="TTQ97" s="0"/>
      <c r="TTR97" s="0"/>
      <c r="TTS97" s="0"/>
      <c r="TTT97" s="0"/>
      <c r="TTU97" s="0"/>
      <c r="TTV97" s="0"/>
      <c r="TTW97" s="0"/>
      <c r="TTX97" s="0"/>
      <c r="TTY97" s="0"/>
      <c r="TTZ97" s="0"/>
      <c r="TUA97" s="0"/>
      <c r="TUB97" s="0"/>
      <c r="TUC97" s="0"/>
      <c r="TUD97" s="0"/>
      <c r="TUE97" s="0"/>
      <c r="TUF97" s="0"/>
      <c r="TUG97" s="0"/>
      <c r="TUH97" s="0"/>
      <c r="TUI97" s="0"/>
      <c r="TUJ97" s="0"/>
      <c r="TUK97" s="0"/>
      <c r="TUL97" s="0"/>
      <c r="TUM97" s="0"/>
      <c r="TUN97" s="0"/>
      <c r="TUO97" s="0"/>
      <c r="TUP97" s="0"/>
      <c r="TUQ97" s="0"/>
      <c r="TUR97" s="0"/>
      <c r="TUS97" s="0"/>
      <c r="TUT97" s="0"/>
      <c r="TUU97" s="0"/>
      <c r="TUV97" s="0"/>
      <c r="TUW97" s="0"/>
      <c r="TUX97" s="0"/>
      <c r="TUY97" s="0"/>
      <c r="TUZ97" s="0"/>
      <c r="TVA97" s="0"/>
      <c r="TVB97" s="0"/>
      <c r="TVC97" s="0"/>
      <c r="TVD97" s="0"/>
      <c r="TVE97" s="0"/>
      <c r="TVF97" s="0"/>
      <c r="TVG97" s="0"/>
      <c r="TVH97" s="0"/>
      <c r="TVI97" s="0"/>
      <c r="TVJ97" s="0"/>
      <c r="TVK97" s="0"/>
      <c r="TVL97" s="0"/>
      <c r="TVM97" s="0"/>
      <c r="TVN97" s="0"/>
      <c r="TVO97" s="0"/>
      <c r="TVP97" s="0"/>
      <c r="TVQ97" s="0"/>
      <c r="TVR97" s="0"/>
      <c r="TVS97" s="0"/>
      <c r="TVT97" s="0"/>
      <c r="TVU97" s="0"/>
      <c r="TVV97" s="0"/>
      <c r="TVW97" s="0"/>
      <c r="TVX97" s="0"/>
      <c r="TVY97" s="0"/>
      <c r="TVZ97" s="0"/>
      <c r="TWA97" s="0"/>
      <c r="TWB97" s="0"/>
      <c r="TWC97" s="0"/>
      <c r="TWD97" s="0"/>
      <c r="TWE97" s="0"/>
      <c r="TWF97" s="0"/>
      <c r="TWG97" s="0"/>
      <c r="TWH97" s="0"/>
      <c r="TWI97" s="0"/>
      <c r="TWJ97" s="0"/>
      <c r="TWK97" s="0"/>
      <c r="TWL97" s="0"/>
      <c r="TWM97" s="0"/>
      <c r="TWN97" s="0"/>
      <c r="TWO97" s="0"/>
      <c r="TWP97" s="0"/>
      <c r="TWQ97" s="0"/>
      <c r="TWR97" s="0"/>
      <c r="TWS97" s="0"/>
      <c r="TWT97" s="0"/>
      <c r="TWU97" s="0"/>
      <c r="TWV97" s="0"/>
      <c r="TWW97" s="0"/>
      <c r="TWX97" s="0"/>
      <c r="TWY97" s="0"/>
      <c r="TWZ97" s="0"/>
      <c r="TXA97" s="0"/>
      <c r="TXB97" s="0"/>
      <c r="TXC97" s="0"/>
      <c r="TXD97" s="0"/>
      <c r="TXE97" s="0"/>
      <c r="TXF97" s="0"/>
      <c r="TXG97" s="0"/>
      <c r="TXH97" s="0"/>
      <c r="TXI97" s="0"/>
      <c r="TXJ97" s="0"/>
      <c r="TXK97" s="0"/>
      <c r="TXL97" s="0"/>
      <c r="TXM97" s="0"/>
      <c r="TXN97" s="0"/>
      <c r="TXO97" s="0"/>
      <c r="TXP97" s="0"/>
      <c r="TXQ97" s="0"/>
      <c r="TXR97" s="0"/>
      <c r="TXS97" s="0"/>
      <c r="TXT97" s="0"/>
      <c r="TXU97" s="0"/>
      <c r="TXV97" s="0"/>
      <c r="TXW97" s="0"/>
      <c r="TXX97" s="0"/>
      <c r="TXY97" s="0"/>
      <c r="TXZ97" s="0"/>
      <c r="TYA97" s="0"/>
      <c r="TYB97" s="0"/>
      <c r="TYC97" s="0"/>
      <c r="TYD97" s="0"/>
      <c r="TYE97" s="0"/>
      <c r="TYF97" s="0"/>
      <c r="TYG97" s="0"/>
      <c r="TYH97" s="0"/>
      <c r="TYI97" s="0"/>
      <c r="TYJ97" s="0"/>
      <c r="TYK97" s="0"/>
      <c r="TYL97" s="0"/>
      <c r="TYM97" s="0"/>
      <c r="TYN97" s="0"/>
      <c r="TYO97" s="0"/>
      <c r="TYP97" s="0"/>
      <c r="TYQ97" s="0"/>
      <c r="TYR97" s="0"/>
      <c r="TYS97" s="0"/>
      <c r="TYT97" s="0"/>
      <c r="TYU97" s="0"/>
      <c r="TYV97" s="0"/>
      <c r="TYW97" s="0"/>
      <c r="TYX97" s="0"/>
      <c r="TYY97" s="0"/>
      <c r="TYZ97" s="0"/>
      <c r="TZA97" s="0"/>
      <c r="TZB97" s="0"/>
      <c r="TZC97" s="0"/>
      <c r="TZD97" s="0"/>
      <c r="TZE97" s="0"/>
      <c r="TZF97" s="0"/>
      <c r="TZG97" s="0"/>
      <c r="TZH97" s="0"/>
      <c r="TZI97" s="0"/>
      <c r="TZJ97" s="0"/>
      <c r="TZK97" s="0"/>
      <c r="TZL97" s="0"/>
      <c r="TZM97" s="0"/>
      <c r="TZN97" s="0"/>
      <c r="TZO97" s="0"/>
      <c r="TZP97" s="0"/>
      <c r="TZQ97" s="0"/>
      <c r="TZR97" s="0"/>
      <c r="TZS97" s="0"/>
      <c r="TZT97" s="0"/>
      <c r="TZU97" s="0"/>
      <c r="TZV97" s="0"/>
      <c r="TZW97" s="0"/>
      <c r="TZX97" s="0"/>
      <c r="TZY97" s="0"/>
      <c r="TZZ97" s="0"/>
      <c r="UAA97" s="0"/>
      <c r="UAB97" s="0"/>
      <c r="UAC97" s="0"/>
      <c r="UAD97" s="0"/>
      <c r="UAE97" s="0"/>
      <c r="UAF97" s="0"/>
      <c r="UAG97" s="0"/>
      <c r="UAH97" s="0"/>
      <c r="UAI97" s="0"/>
      <c r="UAJ97" s="0"/>
      <c r="UAK97" s="0"/>
      <c r="UAL97" s="0"/>
      <c r="UAM97" s="0"/>
      <c r="UAN97" s="0"/>
      <c r="UAO97" s="0"/>
      <c r="UAP97" s="0"/>
      <c r="UAQ97" s="0"/>
      <c r="UAR97" s="0"/>
      <c r="UAS97" s="0"/>
      <c r="UAT97" s="0"/>
      <c r="UAU97" s="0"/>
      <c r="UAV97" s="0"/>
      <c r="UAW97" s="0"/>
      <c r="UAX97" s="0"/>
      <c r="UAY97" s="0"/>
      <c r="UAZ97" s="0"/>
      <c r="UBA97" s="0"/>
      <c r="UBB97" s="0"/>
      <c r="UBC97" s="0"/>
      <c r="UBD97" s="0"/>
      <c r="UBE97" s="0"/>
      <c r="UBF97" s="0"/>
      <c r="UBG97" s="0"/>
      <c r="UBH97" s="0"/>
      <c r="UBI97" s="0"/>
      <c r="UBJ97" s="0"/>
      <c r="UBK97" s="0"/>
      <c r="UBL97" s="0"/>
      <c r="UBM97" s="0"/>
      <c r="UBN97" s="0"/>
      <c r="UBO97" s="0"/>
      <c r="UBP97" s="0"/>
      <c r="UBQ97" s="0"/>
      <c r="UBR97" s="0"/>
      <c r="UBS97" s="0"/>
      <c r="UBT97" s="0"/>
      <c r="UBU97" s="0"/>
      <c r="UBV97" s="0"/>
      <c r="UBW97" s="0"/>
      <c r="UBX97" s="0"/>
      <c r="UBY97" s="0"/>
      <c r="UBZ97" s="0"/>
      <c r="UCA97" s="0"/>
      <c r="UCB97" s="0"/>
      <c r="UCC97" s="0"/>
      <c r="UCD97" s="0"/>
      <c r="UCE97" s="0"/>
      <c r="UCF97" s="0"/>
      <c r="UCG97" s="0"/>
      <c r="UCH97" s="0"/>
      <c r="UCI97" s="0"/>
      <c r="UCJ97" s="0"/>
      <c r="UCK97" s="0"/>
      <c r="UCL97" s="0"/>
      <c r="UCM97" s="0"/>
      <c r="UCN97" s="0"/>
      <c r="UCO97" s="0"/>
      <c r="UCP97" s="0"/>
      <c r="UCQ97" s="0"/>
      <c r="UCR97" s="0"/>
      <c r="UCS97" s="0"/>
      <c r="UCT97" s="0"/>
      <c r="UCU97" s="0"/>
      <c r="UCV97" s="0"/>
      <c r="UCW97" s="0"/>
      <c r="UCX97" s="0"/>
      <c r="UCY97" s="0"/>
      <c r="UCZ97" s="0"/>
      <c r="UDA97" s="0"/>
      <c r="UDB97" s="0"/>
      <c r="UDC97" s="0"/>
      <c r="UDD97" s="0"/>
      <c r="UDE97" s="0"/>
      <c r="UDF97" s="0"/>
      <c r="UDG97" s="0"/>
      <c r="UDH97" s="0"/>
      <c r="UDI97" s="0"/>
      <c r="UDJ97" s="0"/>
      <c r="UDK97" s="0"/>
      <c r="UDL97" s="0"/>
      <c r="UDM97" s="0"/>
      <c r="UDN97" s="0"/>
      <c r="UDO97" s="0"/>
      <c r="UDP97" s="0"/>
      <c r="UDQ97" s="0"/>
      <c r="UDR97" s="0"/>
      <c r="UDS97" s="0"/>
      <c r="UDT97" s="0"/>
      <c r="UDU97" s="0"/>
      <c r="UDV97" s="0"/>
      <c r="UDW97" s="0"/>
      <c r="UDX97" s="0"/>
      <c r="UDY97" s="0"/>
      <c r="UDZ97" s="0"/>
      <c r="UEA97" s="0"/>
      <c r="UEB97" s="0"/>
      <c r="UEC97" s="0"/>
      <c r="UED97" s="0"/>
      <c r="UEE97" s="0"/>
      <c r="UEF97" s="0"/>
      <c r="UEG97" s="0"/>
      <c r="UEH97" s="0"/>
      <c r="UEI97" s="0"/>
      <c r="UEJ97" s="0"/>
      <c r="UEK97" s="0"/>
      <c r="UEL97" s="0"/>
      <c r="UEM97" s="0"/>
      <c r="UEN97" s="0"/>
      <c r="UEO97" s="0"/>
      <c r="UEP97" s="0"/>
      <c r="UEQ97" s="0"/>
      <c r="UER97" s="0"/>
      <c r="UES97" s="0"/>
      <c r="UET97" s="0"/>
      <c r="UEU97" s="0"/>
      <c r="UEV97" s="0"/>
      <c r="UEW97" s="0"/>
      <c r="UEX97" s="0"/>
      <c r="UEY97" s="0"/>
      <c r="UEZ97" s="0"/>
      <c r="UFA97" s="0"/>
      <c r="UFB97" s="0"/>
      <c r="UFC97" s="0"/>
      <c r="UFD97" s="0"/>
      <c r="UFE97" s="0"/>
      <c r="UFF97" s="0"/>
      <c r="UFG97" s="0"/>
      <c r="UFH97" s="0"/>
      <c r="UFI97" s="0"/>
      <c r="UFJ97" s="0"/>
      <c r="UFK97" s="0"/>
      <c r="UFL97" s="0"/>
      <c r="UFM97" s="0"/>
      <c r="UFN97" s="0"/>
      <c r="UFO97" s="0"/>
      <c r="UFP97" s="0"/>
      <c r="UFQ97" s="0"/>
      <c r="UFR97" s="0"/>
      <c r="UFS97" s="0"/>
      <c r="UFT97" s="0"/>
      <c r="UFU97" s="0"/>
      <c r="UFV97" s="0"/>
      <c r="UFW97" s="0"/>
      <c r="UFX97" s="0"/>
      <c r="UFY97" s="0"/>
      <c r="UFZ97" s="0"/>
      <c r="UGA97" s="0"/>
      <c r="UGB97" s="0"/>
      <c r="UGC97" s="0"/>
      <c r="UGD97" s="0"/>
      <c r="UGE97" s="0"/>
      <c r="UGF97" s="0"/>
      <c r="UGG97" s="0"/>
      <c r="UGH97" s="0"/>
      <c r="UGI97" s="0"/>
      <c r="UGJ97" s="0"/>
      <c r="UGK97" s="0"/>
      <c r="UGL97" s="0"/>
      <c r="UGM97" s="0"/>
      <c r="UGN97" s="0"/>
      <c r="UGO97" s="0"/>
      <c r="UGP97" s="0"/>
      <c r="UGQ97" s="0"/>
      <c r="UGR97" s="0"/>
      <c r="UGS97" s="0"/>
      <c r="UGT97" s="0"/>
      <c r="UGU97" s="0"/>
      <c r="UGV97" s="0"/>
      <c r="UGW97" s="0"/>
      <c r="UGX97" s="0"/>
      <c r="UGY97" s="0"/>
      <c r="UGZ97" s="0"/>
      <c r="UHA97" s="0"/>
      <c r="UHB97" s="0"/>
      <c r="UHC97" s="0"/>
      <c r="UHD97" s="0"/>
      <c r="UHE97" s="0"/>
      <c r="UHF97" s="0"/>
      <c r="UHG97" s="0"/>
      <c r="UHH97" s="0"/>
      <c r="UHI97" s="0"/>
      <c r="UHJ97" s="0"/>
      <c r="UHK97" s="0"/>
      <c r="UHL97" s="0"/>
      <c r="UHM97" s="0"/>
      <c r="UHN97" s="0"/>
      <c r="UHO97" s="0"/>
      <c r="UHP97" s="0"/>
      <c r="UHQ97" s="0"/>
      <c r="UHR97" s="0"/>
      <c r="UHS97" s="0"/>
      <c r="UHT97" s="0"/>
      <c r="UHU97" s="0"/>
      <c r="UHV97" s="0"/>
      <c r="UHW97" s="0"/>
      <c r="UHX97" s="0"/>
      <c r="UHY97" s="0"/>
      <c r="UHZ97" s="0"/>
      <c r="UIA97" s="0"/>
      <c r="UIB97" s="0"/>
      <c r="UIC97" s="0"/>
      <c r="UID97" s="0"/>
      <c r="UIE97" s="0"/>
      <c r="UIF97" s="0"/>
      <c r="UIG97" s="0"/>
      <c r="UIH97" s="0"/>
      <c r="UII97" s="0"/>
      <c r="UIJ97" s="0"/>
      <c r="UIK97" s="0"/>
      <c r="UIL97" s="0"/>
      <c r="UIM97" s="0"/>
      <c r="UIN97" s="0"/>
      <c r="UIO97" s="0"/>
      <c r="UIP97" s="0"/>
      <c r="UIQ97" s="0"/>
      <c r="UIR97" s="0"/>
      <c r="UIS97" s="0"/>
      <c r="UIT97" s="0"/>
      <c r="UIU97" s="0"/>
      <c r="UIV97" s="0"/>
      <c r="UIW97" s="0"/>
      <c r="UIX97" s="0"/>
      <c r="UIY97" s="0"/>
      <c r="UIZ97" s="0"/>
      <c r="UJA97" s="0"/>
      <c r="UJB97" s="0"/>
      <c r="UJC97" s="0"/>
      <c r="UJD97" s="0"/>
      <c r="UJE97" s="0"/>
      <c r="UJF97" s="0"/>
      <c r="UJG97" s="0"/>
      <c r="UJH97" s="0"/>
      <c r="UJI97" s="0"/>
      <c r="UJJ97" s="0"/>
      <c r="UJK97" s="0"/>
      <c r="UJL97" s="0"/>
      <c r="UJM97" s="0"/>
      <c r="UJN97" s="0"/>
      <c r="UJO97" s="0"/>
      <c r="UJP97" s="0"/>
      <c r="UJQ97" s="0"/>
      <c r="UJR97" s="0"/>
      <c r="UJS97" s="0"/>
      <c r="UJT97" s="0"/>
      <c r="UJU97" s="0"/>
      <c r="UJV97" s="0"/>
      <c r="UJW97" s="0"/>
      <c r="UJX97" s="0"/>
      <c r="UJY97" s="0"/>
      <c r="UJZ97" s="0"/>
      <c r="UKA97" s="0"/>
      <c r="UKB97" s="0"/>
      <c r="UKC97" s="0"/>
      <c r="UKD97" s="0"/>
      <c r="UKE97" s="0"/>
      <c r="UKF97" s="0"/>
      <c r="UKG97" s="0"/>
      <c r="UKH97" s="0"/>
      <c r="UKI97" s="0"/>
      <c r="UKJ97" s="0"/>
      <c r="UKK97" s="0"/>
      <c r="UKL97" s="0"/>
      <c r="UKM97" s="0"/>
      <c r="UKN97" s="0"/>
      <c r="UKO97" s="0"/>
      <c r="UKP97" s="0"/>
      <c r="UKQ97" s="0"/>
      <c r="UKR97" s="0"/>
      <c r="UKS97" s="0"/>
      <c r="UKT97" s="0"/>
      <c r="UKU97" s="0"/>
      <c r="UKV97" s="0"/>
      <c r="UKW97" s="0"/>
      <c r="UKX97" s="0"/>
      <c r="UKY97" s="0"/>
      <c r="UKZ97" s="0"/>
      <c r="ULA97" s="0"/>
      <c r="ULB97" s="0"/>
      <c r="ULC97" s="0"/>
      <c r="ULD97" s="0"/>
      <c r="ULE97" s="0"/>
      <c r="ULF97" s="0"/>
      <c r="ULG97" s="0"/>
      <c r="ULH97" s="0"/>
      <c r="ULI97" s="0"/>
      <c r="ULJ97" s="0"/>
      <c r="ULK97" s="0"/>
      <c r="ULL97" s="0"/>
      <c r="ULM97" s="0"/>
      <c r="ULN97" s="0"/>
      <c r="ULO97" s="0"/>
      <c r="ULP97" s="0"/>
      <c r="ULQ97" s="0"/>
      <c r="ULR97" s="0"/>
      <c r="ULS97" s="0"/>
      <c r="ULT97" s="0"/>
      <c r="ULU97" s="0"/>
      <c r="ULV97" s="0"/>
      <c r="ULW97" s="0"/>
      <c r="ULX97" s="0"/>
      <c r="ULY97" s="0"/>
      <c r="ULZ97" s="0"/>
      <c r="UMA97" s="0"/>
      <c r="UMB97" s="0"/>
      <c r="UMC97" s="0"/>
      <c r="UMD97" s="0"/>
      <c r="UME97" s="0"/>
      <c r="UMF97" s="0"/>
      <c r="UMG97" s="0"/>
      <c r="UMH97" s="0"/>
      <c r="UMI97" s="0"/>
      <c r="UMJ97" s="0"/>
      <c r="UMK97" s="0"/>
      <c r="UML97" s="0"/>
      <c r="UMM97" s="0"/>
      <c r="UMN97" s="0"/>
      <c r="UMO97" s="0"/>
      <c r="UMP97" s="0"/>
      <c r="UMQ97" s="0"/>
      <c r="UMR97" s="0"/>
      <c r="UMS97" s="0"/>
      <c r="UMT97" s="0"/>
      <c r="UMU97" s="0"/>
      <c r="UMV97" s="0"/>
      <c r="UMW97" s="0"/>
      <c r="UMX97" s="0"/>
      <c r="UMY97" s="0"/>
      <c r="UMZ97" s="0"/>
      <c r="UNA97" s="0"/>
      <c r="UNB97" s="0"/>
      <c r="UNC97" s="0"/>
      <c r="UND97" s="0"/>
      <c r="UNE97" s="0"/>
      <c r="UNF97" s="0"/>
      <c r="UNG97" s="0"/>
      <c r="UNH97" s="0"/>
      <c r="UNI97" s="0"/>
      <c r="UNJ97" s="0"/>
      <c r="UNK97" s="0"/>
      <c r="UNL97" s="0"/>
      <c r="UNM97" s="0"/>
      <c r="UNN97" s="0"/>
      <c r="UNO97" s="0"/>
      <c r="UNP97" s="0"/>
      <c r="UNQ97" s="0"/>
      <c r="UNR97" s="0"/>
      <c r="UNS97" s="0"/>
      <c r="UNT97" s="0"/>
      <c r="UNU97" s="0"/>
      <c r="UNV97" s="0"/>
      <c r="UNW97" s="0"/>
      <c r="UNX97" s="0"/>
      <c r="UNY97" s="0"/>
      <c r="UNZ97" s="0"/>
      <c r="UOA97" s="0"/>
      <c r="UOB97" s="0"/>
      <c r="UOC97" s="0"/>
      <c r="UOD97" s="0"/>
      <c r="UOE97" s="0"/>
      <c r="UOF97" s="0"/>
      <c r="UOG97" s="0"/>
      <c r="UOH97" s="0"/>
      <c r="UOI97" s="0"/>
      <c r="UOJ97" s="0"/>
      <c r="UOK97" s="0"/>
      <c r="UOL97" s="0"/>
      <c r="UOM97" s="0"/>
      <c r="UON97" s="0"/>
      <c r="UOO97" s="0"/>
      <c r="UOP97" s="0"/>
      <c r="UOQ97" s="0"/>
      <c r="UOR97" s="0"/>
      <c r="UOS97" s="0"/>
      <c r="UOT97" s="0"/>
      <c r="UOU97" s="0"/>
      <c r="UOV97" s="0"/>
      <c r="UOW97" s="0"/>
      <c r="UOX97" s="0"/>
      <c r="UOY97" s="0"/>
      <c r="UOZ97" s="0"/>
      <c r="UPA97" s="0"/>
      <c r="UPB97" s="0"/>
      <c r="UPC97" s="0"/>
      <c r="UPD97" s="0"/>
      <c r="UPE97" s="0"/>
      <c r="UPF97" s="0"/>
      <c r="UPG97" s="0"/>
      <c r="UPH97" s="0"/>
      <c r="UPI97" s="0"/>
      <c r="UPJ97" s="0"/>
      <c r="UPK97" s="0"/>
      <c r="UPL97" s="0"/>
      <c r="UPM97" s="0"/>
      <c r="UPN97" s="0"/>
      <c r="UPO97" s="0"/>
      <c r="UPP97" s="0"/>
      <c r="UPQ97" s="0"/>
      <c r="UPR97" s="0"/>
      <c r="UPS97" s="0"/>
      <c r="UPT97" s="0"/>
      <c r="UPU97" s="0"/>
      <c r="UPV97" s="0"/>
      <c r="UPW97" s="0"/>
      <c r="UPX97" s="0"/>
      <c r="UPY97" s="0"/>
      <c r="UPZ97" s="0"/>
      <c r="UQA97" s="0"/>
      <c r="UQB97" s="0"/>
      <c r="UQC97" s="0"/>
      <c r="UQD97" s="0"/>
      <c r="UQE97" s="0"/>
      <c r="UQF97" s="0"/>
      <c r="UQG97" s="0"/>
      <c r="UQH97" s="0"/>
      <c r="UQI97" s="0"/>
      <c r="UQJ97" s="0"/>
      <c r="UQK97" s="0"/>
      <c r="UQL97" s="0"/>
      <c r="UQM97" s="0"/>
      <c r="UQN97" s="0"/>
      <c r="UQO97" s="0"/>
      <c r="UQP97" s="0"/>
      <c r="UQQ97" s="0"/>
      <c r="UQR97" s="0"/>
      <c r="UQS97" s="0"/>
      <c r="UQT97" s="0"/>
      <c r="UQU97" s="0"/>
      <c r="UQV97" s="0"/>
      <c r="UQW97" s="0"/>
      <c r="UQX97" s="0"/>
      <c r="UQY97" s="0"/>
      <c r="UQZ97" s="0"/>
      <c r="URA97" s="0"/>
      <c r="URB97" s="0"/>
      <c r="URC97" s="0"/>
      <c r="URD97" s="0"/>
      <c r="URE97" s="0"/>
      <c r="URF97" s="0"/>
      <c r="URG97" s="0"/>
      <c r="URH97" s="0"/>
      <c r="URI97" s="0"/>
      <c r="URJ97" s="0"/>
      <c r="URK97" s="0"/>
      <c r="URL97" s="0"/>
      <c r="URM97" s="0"/>
      <c r="URN97" s="0"/>
      <c r="URO97" s="0"/>
      <c r="URP97" s="0"/>
      <c r="URQ97" s="0"/>
      <c r="URR97" s="0"/>
      <c r="URS97" s="0"/>
      <c r="URT97" s="0"/>
      <c r="URU97" s="0"/>
      <c r="URV97" s="0"/>
      <c r="URW97" s="0"/>
      <c r="URX97" s="0"/>
      <c r="URY97" s="0"/>
      <c r="URZ97" s="0"/>
      <c r="USA97" s="0"/>
      <c r="USB97" s="0"/>
      <c r="USC97" s="0"/>
      <c r="USD97" s="0"/>
      <c r="USE97" s="0"/>
      <c r="USF97" s="0"/>
      <c r="USG97" s="0"/>
      <c r="USH97" s="0"/>
      <c r="USI97" s="0"/>
      <c r="USJ97" s="0"/>
      <c r="USK97" s="0"/>
      <c r="USL97" s="0"/>
      <c r="USM97" s="0"/>
      <c r="USN97" s="0"/>
      <c r="USO97" s="0"/>
      <c r="USP97" s="0"/>
      <c r="USQ97" s="0"/>
      <c r="USR97" s="0"/>
      <c r="USS97" s="0"/>
      <c r="UST97" s="0"/>
      <c r="USU97" s="0"/>
      <c r="USV97" s="0"/>
      <c r="USW97" s="0"/>
      <c r="USX97" s="0"/>
      <c r="USY97" s="0"/>
      <c r="USZ97" s="0"/>
      <c r="UTA97" s="0"/>
      <c r="UTB97" s="0"/>
      <c r="UTC97" s="0"/>
      <c r="UTD97" s="0"/>
      <c r="UTE97" s="0"/>
      <c r="UTF97" s="0"/>
      <c r="UTG97" s="0"/>
      <c r="UTH97" s="0"/>
      <c r="UTI97" s="0"/>
      <c r="UTJ97" s="0"/>
      <c r="UTK97" s="0"/>
      <c r="UTL97" s="0"/>
      <c r="UTM97" s="0"/>
      <c r="UTN97" s="0"/>
      <c r="UTO97" s="0"/>
      <c r="UTP97" s="0"/>
      <c r="UTQ97" s="0"/>
      <c r="UTR97" s="0"/>
      <c r="UTS97" s="0"/>
      <c r="UTT97" s="0"/>
      <c r="UTU97" s="0"/>
      <c r="UTV97" s="0"/>
      <c r="UTW97" s="0"/>
      <c r="UTX97" s="0"/>
      <c r="UTY97" s="0"/>
      <c r="UTZ97" s="0"/>
      <c r="UUA97" s="0"/>
      <c r="UUB97" s="0"/>
      <c r="UUC97" s="0"/>
      <c r="UUD97" s="0"/>
      <c r="UUE97" s="0"/>
      <c r="UUF97" s="0"/>
      <c r="UUG97" s="0"/>
      <c r="UUH97" s="0"/>
      <c r="UUI97" s="0"/>
      <c r="UUJ97" s="0"/>
      <c r="UUK97" s="0"/>
      <c r="UUL97" s="0"/>
      <c r="UUM97" s="0"/>
      <c r="UUN97" s="0"/>
      <c r="UUO97" s="0"/>
      <c r="UUP97" s="0"/>
      <c r="UUQ97" s="0"/>
      <c r="UUR97" s="0"/>
      <c r="UUS97" s="0"/>
      <c r="UUT97" s="0"/>
      <c r="UUU97" s="0"/>
      <c r="UUV97" s="0"/>
      <c r="UUW97" s="0"/>
      <c r="UUX97" s="0"/>
      <c r="UUY97" s="0"/>
      <c r="UUZ97" s="0"/>
      <c r="UVA97" s="0"/>
      <c r="UVB97" s="0"/>
      <c r="UVC97" s="0"/>
      <c r="UVD97" s="0"/>
      <c r="UVE97" s="0"/>
      <c r="UVF97" s="0"/>
      <c r="UVG97" s="0"/>
      <c r="UVH97" s="0"/>
      <c r="UVI97" s="0"/>
      <c r="UVJ97" s="0"/>
      <c r="UVK97" s="0"/>
      <c r="UVL97" s="0"/>
      <c r="UVM97" s="0"/>
      <c r="UVN97" s="0"/>
      <c r="UVO97" s="0"/>
      <c r="UVP97" s="0"/>
      <c r="UVQ97" s="0"/>
      <c r="UVR97" s="0"/>
      <c r="UVS97" s="0"/>
      <c r="UVT97" s="0"/>
      <c r="UVU97" s="0"/>
      <c r="UVV97" s="0"/>
      <c r="UVW97" s="0"/>
      <c r="UVX97" s="0"/>
      <c r="UVY97" s="0"/>
      <c r="UVZ97" s="0"/>
      <c r="UWA97" s="0"/>
      <c r="UWB97" s="0"/>
      <c r="UWC97" s="0"/>
      <c r="UWD97" s="0"/>
      <c r="UWE97" s="0"/>
      <c r="UWF97" s="0"/>
      <c r="UWG97" s="0"/>
      <c r="UWH97" s="0"/>
      <c r="UWI97" s="0"/>
      <c r="UWJ97" s="0"/>
      <c r="UWK97" s="0"/>
      <c r="UWL97" s="0"/>
      <c r="UWM97" s="0"/>
      <c r="UWN97" s="0"/>
      <c r="UWO97" s="0"/>
      <c r="UWP97" s="0"/>
      <c r="UWQ97" s="0"/>
      <c r="UWR97" s="0"/>
      <c r="UWS97" s="0"/>
      <c r="UWT97" s="0"/>
      <c r="UWU97" s="0"/>
      <c r="UWV97" s="0"/>
      <c r="UWW97" s="0"/>
      <c r="UWX97" s="0"/>
      <c r="UWY97" s="0"/>
      <c r="UWZ97" s="0"/>
      <c r="UXA97" s="0"/>
      <c r="UXB97" s="0"/>
      <c r="UXC97" s="0"/>
      <c r="UXD97" s="0"/>
      <c r="UXE97" s="0"/>
      <c r="UXF97" s="0"/>
      <c r="UXG97" s="0"/>
      <c r="UXH97" s="0"/>
      <c r="UXI97" s="0"/>
      <c r="UXJ97" s="0"/>
      <c r="UXK97" s="0"/>
      <c r="UXL97" s="0"/>
      <c r="UXM97" s="0"/>
      <c r="UXN97" s="0"/>
      <c r="UXO97" s="0"/>
      <c r="UXP97" s="0"/>
      <c r="UXQ97" s="0"/>
      <c r="UXR97" s="0"/>
      <c r="UXS97" s="0"/>
      <c r="UXT97" s="0"/>
      <c r="UXU97" s="0"/>
      <c r="UXV97" s="0"/>
      <c r="UXW97" s="0"/>
      <c r="UXX97" s="0"/>
      <c r="UXY97" s="0"/>
      <c r="UXZ97" s="0"/>
      <c r="UYA97" s="0"/>
      <c r="UYB97" s="0"/>
      <c r="UYC97" s="0"/>
      <c r="UYD97" s="0"/>
      <c r="UYE97" s="0"/>
      <c r="UYF97" s="0"/>
      <c r="UYG97" s="0"/>
      <c r="UYH97" s="0"/>
      <c r="UYI97" s="0"/>
      <c r="UYJ97" s="0"/>
      <c r="UYK97" s="0"/>
      <c r="UYL97" s="0"/>
      <c r="UYM97" s="0"/>
      <c r="UYN97" s="0"/>
      <c r="UYO97" s="0"/>
      <c r="UYP97" s="0"/>
      <c r="UYQ97" s="0"/>
      <c r="UYR97" s="0"/>
      <c r="UYS97" s="0"/>
      <c r="UYT97" s="0"/>
      <c r="UYU97" s="0"/>
      <c r="UYV97" s="0"/>
      <c r="UYW97" s="0"/>
      <c r="UYX97" s="0"/>
      <c r="UYY97" s="0"/>
      <c r="UYZ97" s="0"/>
      <c r="UZA97" s="0"/>
      <c r="UZB97" s="0"/>
      <c r="UZC97" s="0"/>
      <c r="UZD97" s="0"/>
      <c r="UZE97" s="0"/>
      <c r="UZF97" s="0"/>
      <c r="UZG97" s="0"/>
      <c r="UZH97" s="0"/>
      <c r="UZI97" s="0"/>
      <c r="UZJ97" s="0"/>
      <c r="UZK97" s="0"/>
      <c r="UZL97" s="0"/>
      <c r="UZM97" s="0"/>
      <c r="UZN97" s="0"/>
      <c r="UZO97" s="0"/>
      <c r="UZP97" s="0"/>
      <c r="UZQ97" s="0"/>
      <c r="UZR97" s="0"/>
      <c r="UZS97" s="0"/>
      <c r="UZT97" s="0"/>
      <c r="UZU97" s="0"/>
      <c r="UZV97" s="0"/>
      <c r="UZW97" s="0"/>
      <c r="UZX97" s="0"/>
      <c r="UZY97" s="0"/>
      <c r="UZZ97" s="0"/>
      <c r="VAA97" s="0"/>
      <c r="VAB97" s="0"/>
      <c r="VAC97" s="0"/>
      <c r="VAD97" s="0"/>
      <c r="VAE97" s="0"/>
      <c r="VAF97" s="0"/>
      <c r="VAG97" s="0"/>
      <c r="VAH97" s="0"/>
      <c r="VAI97" s="0"/>
      <c r="VAJ97" s="0"/>
      <c r="VAK97" s="0"/>
      <c r="VAL97" s="0"/>
      <c r="VAM97" s="0"/>
      <c r="VAN97" s="0"/>
      <c r="VAO97" s="0"/>
      <c r="VAP97" s="0"/>
      <c r="VAQ97" s="0"/>
      <c r="VAR97" s="0"/>
      <c r="VAS97" s="0"/>
      <c r="VAT97" s="0"/>
      <c r="VAU97" s="0"/>
      <c r="VAV97" s="0"/>
      <c r="VAW97" s="0"/>
      <c r="VAX97" s="0"/>
      <c r="VAY97" s="0"/>
      <c r="VAZ97" s="0"/>
      <c r="VBA97" s="0"/>
      <c r="VBB97" s="0"/>
      <c r="VBC97" s="0"/>
      <c r="VBD97" s="0"/>
      <c r="VBE97" s="0"/>
      <c r="VBF97" s="0"/>
      <c r="VBG97" s="0"/>
      <c r="VBH97" s="0"/>
      <c r="VBI97" s="0"/>
      <c r="VBJ97" s="0"/>
      <c r="VBK97" s="0"/>
      <c r="VBL97" s="0"/>
      <c r="VBM97" s="0"/>
      <c r="VBN97" s="0"/>
      <c r="VBO97" s="0"/>
      <c r="VBP97" s="0"/>
      <c r="VBQ97" s="0"/>
      <c r="VBR97" s="0"/>
      <c r="VBS97" s="0"/>
      <c r="VBT97" s="0"/>
      <c r="VBU97" s="0"/>
      <c r="VBV97" s="0"/>
      <c r="VBW97" s="0"/>
      <c r="VBX97" s="0"/>
      <c r="VBY97" s="0"/>
      <c r="VBZ97" s="0"/>
      <c r="VCA97" s="0"/>
      <c r="VCB97" s="0"/>
      <c r="VCC97" s="0"/>
      <c r="VCD97" s="0"/>
      <c r="VCE97" s="0"/>
      <c r="VCF97" s="0"/>
      <c r="VCG97" s="0"/>
      <c r="VCH97" s="0"/>
      <c r="VCI97" s="0"/>
      <c r="VCJ97" s="0"/>
      <c r="VCK97" s="0"/>
      <c r="VCL97" s="0"/>
      <c r="VCM97" s="0"/>
      <c r="VCN97" s="0"/>
      <c r="VCO97" s="0"/>
      <c r="VCP97" s="0"/>
      <c r="VCQ97" s="0"/>
      <c r="VCR97" s="0"/>
      <c r="VCS97" s="0"/>
      <c r="VCT97" s="0"/>
      <c r="VCU97" s="0"/>
      <c r="VCV97" s="0"/>
      <c r="VCW97" s="0"/>
      <c r="VCX97" s="0"/>
      <c r="VCY97" s="0"/>
      <c r="VCZ97" s="0"/>
      <c r="VDA97" s="0"/>
      <c r="VDB97" s="0"/>
      <c r="VDC97" s="0"/>
      <c r="VDD97" s="0"/>
      <c r="VDE97" s="0"/>
      <c r="VDF97" s="0"/>
      <c r="VDG97" s="0"/>
      <c r="VDH97" s="0"/>
      <c r="VDI97" s="0"/>
      <c r="VDJ97" s="0"/>
      <c r="VDK97" s="0"/>
      <c r="VDL97" s="0"/>
      <c r="VDM97" s="0"/>
      <c r="VDN97" s="0"/>
      <c r="VDO97" s="0"/>
      <c r="VDP97" s="0"/>
      <c r="VDQ97" s="0"/>
      <c r="VDR97" s="0"/>
      <c r="VDS97" s="0"/>
      <c r="VDT97" s="0"/>
      <c r="VDU97" s="0"/>
      <c r="VDV97" s="0"/>
      <c r="VDW97" s="0"/>
      <c r="VDX97" s="0"/>
      <c r="VDY97" s="0"/>
      <c r="VDZ97" s="0"/>
      <c r="VEA97" s="0"/>
      <c r="VEB97" s="0"/>
      <c r="VEC97" s="0"/>
      <c r="VED97" s="0"/>
      <c r="VEE97" s="0"/>
      <c r="VEF97" s="0"/>
      <c r="VEG97" s="0"/>
      <c r="VEH97" s="0"/>
      <c r="VEI97" s="0"/>
      <c r="VEJ97" s="0"/>
      <c r="VEK97" s="0"/>
      <c r="VEL97" s="0"/>
      <c r="VEM97" s="0"/>
      <c r="VEN97" s="0"/>
      <c r="VEO97" s="0"/>
      <c r="VEP97" s="0"/>
      <c r="VEQ97" s="0"/>
      <c r="VER97" s="0"/>
      <c r="VES97" s="0"/>
      <c r="VET97" s="0"/>
      <c r="VEU97" s="0"/>
      <c r="VEV97" s="0"/>
      <c r="VEW97" s="0"/>
      <c r="VEX97" s="0"/>
      <c r="VEY97" s="0"/>
      <c r="VEZ97" s="0"/>
      <c r="VFA97" s="0"/>
      <c r="VFB97" s="0"/>
      <c r="VFC97" s="0"/>
      <c r="VFD97" s="0"/>
      <c r="VFE97" s="0"/>
      <c r="VFF97" s="0"/>
      <c r="VFG97" s="0"/>
      <c r="VFH97" s="0"/>
      <c r="VFI97" s="0"/>
      <c r="VFJ97" s="0"/>
      <c r="VFK97" s="0"/>
      <c r="VFL97" s="0"/>
      <c r="VFM97" s="0"/>
      <c r="VFN97" s="0"/>
      <c r="VFO97" s="0"/>
      <c r="VFP97" s="0"/>
      <c r="VFQ97" s="0"/>
      <c r="VFR97" s="0"/>
      <c r="VFS97" s="0"/>
      <c r="VFT97" s="0"/>
      <c r="VFU97" s="0"/>
      <c r="VFV97" s="0"/>
      <c r="VFW97" s="0"/>
      <c r="VFX97" s="0"/>
      <c r="VFY97" s="0"/>
      <c r="VFZ97" s="0"/>
      <c r="VGA97" s="0"/>
      <c r="VGB97" s="0"/>
      <c r="VGC97" s="0"/>
      <c r="VGD97" s="0"/>
      <c r="VGE97" s="0"/>
      <c r="VGF97" s="0"/>
      <c r="VGG97" s="0"/>
      <c r="VGH97" s="0"/>
      <c r="VGI97" s="0"/>
      <c r="VGJ97" s="0"/>
      <c r="VGK97" s="0"/>
      <c r="VGL97" s="0"/>
      <c r="VGM97" s="0"/>
      <c r="VGN97" s="0"/>
      <c r="VGO97" s="0"/>
      <c r="VGP97" s="0"/>
      <c r="VGQ97" s="0"/>
      <c r="VGR97" s="0"/>
      <c r="VGS97" s="0"/>
      <c r="VGT97" s="0"/>
      <c r="VGU97" s="0"/>
      <c r="VGV97" s="0"/>
      <c r="VGW97" s="0"/>
      <c r="VGX97" s="0"/>
      <c r="VGY97" s="0"/>
      <c r="VGZ97" s="0"/>
      <c r="VHA97" s="0"/>
      <c r="VHB97" s="0"/>
      <c r="VHC97" s="0"/>
      <c r="VHD97" s="0"/>
      <c r="VHE97" s="0"/>
      <c r="VHF97" s="0"/>
      <c r="VHG97" s="0"/>
      <c r="VHH97" s="0"/>
      <c r="VHI97" s="0"/>
      <c r="VHJ97" s="0"/>
      <c r="VHK97" s="0"/>
      <c r="VHL97" s="0"/>
      <c r="VHM97" s="0"/>
      <c r="VHN97" s="0"/>
      <c r="VHO97" s="0"/>
      <c r="VHP97" s="0"/>
      <c r="VHQ97" s="0"/>
      <c r="VHR97" s="0"/>
      <c r="VHS97" s="0"/>
      <c r="VHT97" s="0"/>
      <c r="VHU97" s="0"/>
      <c r="VHV97" s="0"/>
      <c r="VHW97" s="0"/>
      <c r="VHX97" s="0"/>
      <c r="VHY97" s="0"/>
      <c r="VHZ97" s="0"/>
      <c r="VIA97" s="0"/>
      <c r="VIB97" s="0"/>
      <c r="VIC97" s="0"/>
      <c r="VID97" s="0"/>
      <c r="VIE97" s="0"/>
      <c r="VIF97" s="0"/>
      <c r="VIG97" s="0"/>
      <c r="VIH97" s="0"/>
      <c r="VII97" s="0"/>
      <c r="VIJ97" s="0"/>
      <c r="VIK97" s="0"/>
      <c r="VIL97" s="0"/>
      <c r="VIM97" s="0"/>
      <c r="VIN97" s="0"/>
      <c r="VIO97" s="0"/>
      <c r="VIP97" s="0"/>
      <c r="VIQ97" s="0"/>
      <c r="VIR97" s="0"/>
      <c r="VIS97" s="0"/>
      <c r="VIT97" s="0"/>
      <c r="VIU97" s="0"/>
      <c r="VIV97" s="0"/>
      <c r="VIW97" s="0"/>
      <c r="VIX97" s="0"/>
      <c r="VIY97" s="0"/>
      <c r="VIZ97" s="0"/>
      <c r="VJA97" s="0"/>
      <c r="VJB97" s="0"/>
      <c r="VJC97" s="0"/>
      <c r="VJD97" s="0"/>
      <c r="VJE97" s="0"/>
      <c r="VJF97" s="0"/>
      <c r="VJG97" s="0"/>
      <c r="VJH97" s="0"/>
      <c r="VJI97" s="0"/>
      <c r="VJJ97" s="0"/>
      <c r="VJK97" s="0"/>
      <c r="VJL97" s="0"/>
      <c r="VJM97" s="0"/>
      <c r="VJN97" s="0"/>
      <c r="VJO97" s="0"/>
      <c r="VJP97" s="0"/>
      <c r="VJQ97" s="0"/>
      <c r="VJR97" s="0"/>
      <c r="VJS97" s="0"/>
      <c r="VJT97" s="0"/>
      <c r="VJU97" s="0"/>
      <c r="VJV97" s="0"/>
      <c r="VJW97" s="0"/>
      <c r="VJX97" s="0"/>
      <c r="VJY97" s="0"/>
      <c r="VJZ97" s="0"/>
      <c r="VKA97" s="0"/>
      <c r="VKB97" s="0"/>
      <c r="VKC97" s="0"/>
      <c r="VKD97" s="0"/>
      <c r="VKE97" s="0"/>
      <c r="VKF97" s="0"/>
      <c r="VKG97" s="0"/>
      <c r="VKH97" s="0"/>
      <c r="VKI97" s="0"/>
      <c r="VKJ97" s="0"/>
      <c r="VKK97" s="0"/>
      <c r="VKL97" s="0"/>
      <c r="VKM97" s="0"/>
      <c r="VKN97" s="0"/>
      <c r="VKO97" s="0"/>
      <c r="VKP97" s="0"/>
      <c r="VKQ97" s="0"/>
      <c r="VKR97" s="0"/>
      <c r="VKS97" s="0"/>
      <c r="VKT97" s="0"/>
      <c r="VKU97" s="0"/>
      <c r="VKV97" s="0"/>
      <c r="VKW97" s="0"/>
      <c r="VKX97" s="0"/>
      <c r="VKY97" s="0"/>
      <c r="VKZ97" s="0"/>
      <c r="VLA97" s="0"/>
      <c r="VLB97" s="0"/>
      <c r="VLC97" s="0"/>
      <c r="VLD97" s="0"/>
      <c r="VLE97" s="0"/>
      <c r="VLF97" s="0"/>
      <c r="VLG97" s="0"/>
      <c r="VLH97" s="0"/>
      <c r="VLI97" s="0"/>
      <c r="VLJ97" s="0"/>
      <c r="VLK97" s="0"/>
      <c r="VLL97" s="0"/>
      <c r="VLM97" s="0"/>
      <c r="VLN97" s="0"/>
      <c r="VLO97" s="0"/>
      <c r="VLP97" s="0"/>
      <c r="VLQ97" s="0"/>
      <c r="VLR97" s="0"/>
      <c r="VLS97" s="0"/>
      <c r="VLT97" s="0"/>
      <c r="VLU97" s="0"/>
      <c r="VLV97" s="0"/>
      <c r="VLW97" s="0"/>
      <c r="VLX97" s="0"/>
      <c r="VLY97" s="0"/>
      <c r="VLZ97" s="0"/>
      <c r="VMA97" s="0"/>
      <c r="VMB97" s="0"/>
      <c r="VMC97" s="0"/>
      <c r="VMD97" s="0"/>
      <c r="VME97" s="0"/>
      <c r="VMF97" s="0"/>
      <c r="VMG97" s="0"/>
      <c r="VMH97" s="0"/>
      <c r="VMI97" s="0"/>
      <c r="VMJ97" s="0"/>
      <c r="VMK97" s="0"/>
      <c r="VML97" s="0"/>
      <c r="VMM97" s="0"/>
      <c r="VMN97" s="0"/>
      <c r="VMO97" s="0"/>
      <c r="VMP97" s="0"/>
      <c r="VMQ97" s="0"/>
      <c r="VMR97" s="0"/>
      <c r="VMS97" s="0"/>
      <c r="VMT97" s="0"/>
      <c r="VMU97" s="0"/>
      <c r="VMV97" s="0"/>
      <c r="VMW97" s="0"/>
      <c r="VMX97" s="0"/>
      <c r="VMY97" s="0"/>
      <c r="VMZ97" s="0"/>
      <c r="VNA97" s="0"/>
      <c r="VNB97" s="0"/>
      <c r="VNC97" s="0"/>
      <c r="VND97" s="0"/>
      <c r="VNE97" s="0"/>
      <c r="VNF97" s="0"/>
      <c r="VNG97" s="0"/>
      <c r="VNH97" s="0"/>
      <c r="VNI97" s="0"/>
      <c r="VNJ97" s="0"/>
      <c r="VNK97" s="0"/>
      <c r="VNL97" s="0"/>
      <c r="VNM97" s="0"/>
      <c r="VNN97" s="0"/>
      <c r="VNO97" s="0"/>
      <c r="VNP97" s="0"/>
      <c r="VNQ97" s="0"/>
      <c r="VNR97" s="0"/>
      <c r="VNS97" s="0"/>
      <c r="VNT97" s="0"/>
      <c r="VNU97" s="0"/>
      <c r="VNV97" s="0"/>
      <c r="VNW97" s="0"/>
      <c r="VNX97" s="0"/>
      <c r="VNY97" s="0"/>
      <c r="VNZ97" s="0"/>
      <c r="VOA97" s="0"/>
      <c r="VOB97" s="0"/>
      <c r="VOC97" s="0"/>
      <c r="VOD97" s="0"/>
      <c r="VOE97" s="0"/>
      <c r="VOF97" s="0"/>
      <c r="VOG97" s="0"/>
      <c r="VOH97" s="0"/>
      <c r="VOI97" s="0"/>
      <c r="VOJ97" s="0"/>
      <c r="VOK97" s="0"/>
      <c r="VOL97" s="0"/>
      <c r="VOM97" s="0"/>
      <c r="VON97" s="0"/>
      <c r="VOO97" s="0"/>
      <c r="VOP97" s="0"/>
      <c r="VOQ97" s="0"/>
      <c r="VOR97" s="0"/>
      <c r="VOS97" s="0"/>
      <c r="VOT97" s="0"/>
      <c r="VOU97" s="0"/>
      <c r="VOV97" s="0"/>
      <c r="VOW97" s="0"/>
      <c r="VOX97" s="0"/>
      <c r="VOY97" s="0"/>
      <c r="VOZ97" s="0"/>
      <c r="VPA97" s="0"/>
      <c r="VPB97" s="0"/>
      <c r="VPC97" s="0"/>
      <c r="VPD97" s="0"/>
      <c r="VPE97" s="0"/>
      <c r="VPF97" s="0"/>
      <c r="VPG97" s="0"/>
      <c r="VPH97" s="0"/>
      <c r="VPI97" s="0"/>
      <c r="VPJ97" s="0"/>
      <c r="VPK97" s="0"/>
      <c r="VPL97" s="0"/>
      <c r="VPM97" s="0"/>
      <c r="VPN97" s="0"/>
      <c r="VPO97" s="0"/>
      <c r="VPP97" s="0"/>
      <c r="VPQ97" s="0"/>
      <c r="VPR97" s="0"/>
      <c r="VPS97" s="0"/>
      <c r="VPT97" s="0"/>
      <c r="VPU97" s="0"/>
      <c r="VPV97" s="0"/>
      <c r="VPW97" s="0"/>
      <c r="VPX97" s="0"/>
      <c r="VPY97" s="0"/>
      <c r="VPZ97" s="0"/>
      <c r="VQA97" s="0"/>
      <c r="VQB97" s="0"/>
      <c r="VQC97" s="0"/>
      <c r="VQD97" s="0"/>
      <c r="VQE97" s="0"/>
      <c r="VQF97" s="0"/>
      <c r="VQG97" s="0"/>
      <c r="VQH97" s="0"/>
      <c r="VQI97" s="0"/>
      <c r="VQJ97" s="0"/>
      <c r="VQK97" s="0"/>
      <c r="VQL97" s="0"/>
      <c r="VQM97" s="0"/>
      <c r="VQN97" s="0"/>
      <c r="VQO97" s="0"/>
      <c r="VQP97" s="0"/>
      <c r="VQQ97" s="0"/>
      <c r="VQR97" s="0"/>
      <c r="VQS97" s="0"/>
      <c r="VQT97" s="0"/>
      <c r="VQU97" s="0"/>
      <c r="VQV97" s="0"/>
      <c r="VQW97" s="0"/>
      <c r="VQX97" s="0"/>
      <c r="VQY97" s="0"/>
      <c r="VQZ97" s="0"/>
      <c r="VRA97" s="0"/>
      <c r="VRB97" s="0"/>
      <c r="VRC97" s="0"/>
      <c r="VRD97" s="0"/>
      <c r="VRE97" s="0"/>
      <c r="VRF97" s="0"/>
      <c r="VRG97" s="0"/>
      <c r="VRH97" s="0"/>
      <c r="VRI97" s="0"/>
      <c r="VRJ97" s="0"/>
      <c r="VRK97" s="0"/>
      <c r="VRL97" s="0"/>
      <c r="VRM97" s="0"/>
      <c r="VRN97" s="0"/>
      <c r="VRO97" s="0"/>
      <c r="VRP97" s="0"/>
      <c r="VRQ97" s="0"/>
      <c r="VRR97" s="0"/>
      <c r="VRS97" s="0"/>
      <c r="VRT97" s="0"/>
      <c r="VRU97" s="0"/>
      <c r="VRV97" s="0"/>
      <c r="VRW97" s="0"/>
      <c r="VRX97" s="0"/>
      <c r="VRY97" s="0"/>
      <c r="VRZ97" s="0"/>
      <c r="VSA97" s="0"/>
      <c r="VSB97" s="0"/>
      <c r="VSC97" s="0"/>
      <c r="VSD97" s="0"/>
      <c r="VSE97" s="0"/>
      <c r="VSF97" s="0"/>
      <c r="VSG97" s="0"/>
      <c r="VSH97" s="0"/>
      <c r="VSI97" s="0"/>
      <c r="VSJ97" s="0"/>
      <c r="VSK97" s="0"/>
      <c r="VSL97" s="0"/>
      <c r="VSM97" s="0"/>
      <c r="VSN97" s="0"/>
      <c r="VSO97" s="0"/>
      <c r="VSP97" s="0"/>
      <c r="VSQ97" s="0"/>
      <c r="VSR97" s="0"/>
      <c r="VSS97" s="0"/>
      <c r="VST97" s="0"/>
      <c r="VSU97" s="0"/>
      <c r="VSV97" s="0"/>
      <c r="VSW97" s="0"/>
      <c r="VSX97" s="0"/>
      <c r="VSY97" s="0"/>
      <c r="VSZ97" s="0"/>
      <c r="VTA97" s="0"/>
      <c r="VTB97" s="0"/>
      <c r="VTC97" s="0"/>
      <c r="VTD97" s="0"/>
      <c r="VTE97" s="0"/>
      <c r="VTF97" s="0"/>
      <c r="VTG97" s="0"/>
      <c r="VTH97" s="0"/>
      <c r="VTI97" s="0"/>
      <c r="VTJ97" s="0"/>
      <c r="VTK97" s="0"/>
      <c r="VTL97" s="0"/>
      <c r="VTM97" s="0"/>
      <c r="VTN97" s="0"/>
      <c r="VTO97" s="0"/>
      <c r="VTP97" s="0"/>
      <c r="VTQ97" s="0"/>
      <c r="VTR97" s="0"/>
      <c r="VTS97" s="0"/>
      <c r="VTT97" s="0"/>
      <c r="VTU97" s="0"/>
      <c r="VTV97" s="0"/>
      <c r="VTW97" s="0"/>
      <c r="VTX97" s="0"/>
      <c r="VTY97" s="0"/>
      <c r="VTZ97" s="0"/>
      <c r="VUA97" s="0"/>
      <c r="VUB97" s="0"/>
      <c r="VUC97" s="0"/>
      <c r="VUD97" s="0"/>
      <c r="VUE97" s="0"/>
      <c r="VUF97" s="0"/>
      <c r="VUG97" s="0"/>
      <c r="VUH97" s="0"/>
      <c r="VUI97" s="0"/>
      <c r="VUJ97" s="0"/>
      <c r="VUK97" s="0"/>
      <c r="VUL97" s="0"/>
      <c r="VUM97" s="0"/>
      <c r="VUN97" s="0"/>
      <c r="VUO97" s="0"/>
      <c r="VUP97" s="0"/>
      <c r="VUQ97" s="0"/>
      <c r="VUR97" s="0"/>
      <c r="VUS97" s="0"/>
      <c r="VUT97" s="0"/>
      <c r="VUU97" s="0"/>
      <c r="VUV97" s="0"/>
      <c r="VUW97" s="0"/>
      <c r="VUX97" s="0"/>
      <c r="VUY97" s="0"/>
      <c r="VUZ97" s="0"/>
      <c r="VVA97" s="0"/>
      <c r="VVB97" s="0"/>
      <c r="VVC97" s="0"/>
      <c r="VVD97" s="0"/>
      <c r="VVE97" s="0"/>
      <c r="VVF97" s="0"/>
      <c r="VVG97" s="0"/>
      <c r="VVH97" s="0"/>
      <c r="VVI97" s="0"/>
      <c r="VVJ97" s="0"/>
      <c r="VVK97" s="0"/>
      <c r="VVL97" s="0"/>
      <c r="VVM97" s="0"/>
      <c r="VVN97" s="0"/>
      <c r="VVO97" s="0"/>
      <c r="VVP97" s="0"/>
      <c r="VVQ97" s="0"/>
      <c r="VVR97" s="0"/>
      <c r="VVS97" s="0"/>
      <c r="VVT97" s="0"/>
      <c r="VVU97" s="0"/>
      <c r="VVV97" s="0"/>
      <c r="VVW97" s="0"/>
      <c r="VVX97" s="0"/>
      <c r="VVY97" s="0"/>
      <c r="VVZ97" s="0"/>
      <c r="VWA97" s="0"/>
      <c r="VWB97" s="0"/>
      <c r="VWC97" s="0"/>
      <c r="VWD97" s="0"/>
      <c r="VWE97" s="0"/>
      <c r="VWF97" s="0"/>
      <c r="VWG97" s="0"/>
      <c r="VWH97" s="0"/>
      <c r="VWI97" s="0"/>
      <c r="VWJ97" s="0"/>
      <c r="VWK97" s="0"/>
      <c r="VWL97" s="0"/>
      <c r="VWM97" s="0"/>
      <c r="VWN97" s="0"/>
      <c r="VWO97" s="0"/>
      <c r="VWP97" s="0"/>
      <c r="VWQ97" s="0"/>
      <c r="VWR97" s="0"/>
      <c r="VWS97" s="0"/>
      <c r="VWT97" s="0"/>
      <c r="VWU97" s="0"/>
      <c r="VWV97" s="0"/>
      <c r="VWW97" s="0"/>
      <c r="VWX97" s="0"/>
      <c r="VWY97" s="0"/>
      <c r="VWZ97" s="0"/>
      <c r="VXA97" s="0"/>
      <c r="VXB97" s="0"/>
      <c r="VXC97" s="0"/>
      <c r="VXD97" s="0"/>
      <c r="VXE97" s="0"/>
      <c r="VXF97" s="0"/>
      <c r="VXG97" s="0"/>
      <c r="VXH97" s="0"/>
      <c r="VXI97" s="0"/>
      <c r="VXJ97" s="0"/>
      <c r="VXK97" s="0"/>
      <c r="VXL97" s="0"/>
      <c r="VXM97" s="0"/>
      <c r="VXN97" s="0"/>
      <c r="VXO97" s="0"/>
      <c r="VXP97" s="0"/>
      <c r="VXQ97" s="0"/>
      <c r="VXR97" s="0"/>
      <c r="VXS97" s="0"/>
      <c r="VXT97" s="0"/>
      <c r="VXU97" s="0"/>
      <c r="VXV97" s="0"/>
      <c r="VXW97" s="0"/>
      <c r="VXX97" s="0"/>
      <c r="VXY97" s="0"/>
      <c r="VXZ97" s="0"/>
      <c r="VYA97" s="0"/>
      <c r="VYB97" s="0"/>
      <c r="VYC97" s="0"/>
      <c r="VYD97" s="0"/>
      <c r="VYE97" s="0"/>
      <c r="VYF97" s="0"/>
      <c r="VYG97" s="0"/>
      <c r="VYH97" s="0"/>
      <c r="VYI97" s="0"/>
      <c r="VYJ97" s="0"/>
      <c r="VYK97" s="0"/>
      <c r="VYL97" s="0"/>
      <c r="VYM97" s="0"/>
      <c r="VYN97" s="0"/>
      <c r="VYO97" s="0"/>
      <c r="VYP97" s="0"/>
      <c r="VYQ97" s="0"/>
      <c r="VYR97" s="0"/>
      <c r="VYS97" s="0"/>
      <c r="VYT97" s="0"/>
      <c r="VYU97" s="0"/>
      <c r="VYV97" s="0"/>
      <c r="VYW97" s="0"/>
      <c r="VYX97" s="0"/>
      <c r="VYY97" s="0"/>
      <c r="VYZ97" s="0"/>
      <c r="VZA97" s="0"/>
      <c r="VZB97" s="0"/>
      <c r="VZC97" s="0"/>
      <c r="VZD97" s="0"/>
      <c r="VZE97" s="0"/>
      <c r="VZF97" s="0"/>
      <c r="VZG97" s="0"/>
      <c r="VZH97" s="0"/>
      <c r="VZI97" s="0"/>
      <c r="VZJ97" s="0"/>
      <c r="VZK97" s="0"/>
      <c r="VZL97" s="0"/>
      <c r="VZM97" s="0"/>
      <c r="VZN97" s="0"/>
      <c r="VZO97" s="0"/>
      <c r="VZP97" s="0"/>
      <c r="VZQ97" s="0"/>
      <c r="VZR97" s="0"/>
      <c r="VZS97" s="0"/>
      <c r="VZT97" s="0"/>
      <c r="VZU97" s="0"/>
      <c r="VZV97" s="0"/>
      <c r="VZW97" s="0"/>
      <c r="VZX97" s="0"/>
      <c r="VZY97" s="0"/>
      <c r="VZZ97" s="0"/>
      <c r="WAA97" s="0"/>
      <c r="WAB97" s="0"/>
      <c r="WAC97" s="0"/>
      <c r="WAD97" s="0"/>
      <c r="WAE97" s="0"/>
      <c r="WAF97" s="0"/>
      <c r="WAG97" s="0"/>
      <c r="WAH97" s="0"/>
      <c r="WAI97" s="0"/>
      <c r="WAJ97" s="0"/>
      <c r="WAK97" s="0"/>
      <c r="WAL97" s="0"/>
      <c r="WAM97" s="0"/>
      <c r="WAN97" s="0"/>
      <c r="WAO97" s="0"/>
      <c r="WAP97" s="0"/>
      <c r="WAQ97" s="0"/>
      <c r="WAR97" s="0"/>
      <c r="WAS97" s="0"/>
      <c r="WAT97" s="0"/>
      <c r="WAU97" s="0"/>
      <c r="WAV97" s="0"/>
      <c r="WAW97" s="0"/>
      <c r="WAX97" s="0"/>
      <c r="WAY97" s="0"/>
      <c r="WAZ97" s="0"/>
      <c r="WBA97" s="0"/>
      <c r="WBB97" s="0"/>
      <c r="WBC97" s="0"/>
      <c r="WBD97" s="0"/>
      <c r="WBE97" s="0"/>
      <c r="WBF97" s="0"/>
      <c r="WBG97" s="0"/>
      <c r="WBH97" s="0"/>
      <c r="WBI97" s="0"/>
      <c r="WBJ97" s="0"/>
      <c r="WBK97" s="0"/>
      <c r="WBL97" s="0"/>
      <c r="WBM97" s="0"/>
      <c r="WBN97" s="0"/>
      <c r="WBO97" s="0"/>
      <c r="WBP97" s="0"/>
      <c r="WBQ97" s="0"/>
      <c r="WBR97" s="0"/>
      <c r="WBS97" s="0"/>
      <c r="WBT97" s="0"/>
      <c r="WBU97" s="0"/>
      <c r="WBV97" s="0"/>
      <c r="WBW97" s="0"/>
      <c r="WBX97" s="0"/>
      <c r="WBY97" s="0"/>
      <c r="WBZ97" s="0"/>
      <c r="WCA97" s="0"/>
      <c r="WCB97" s="0"/>
      <c r="WCC97" s="0"/>
      <c r="WCD97" s="0"/>
      <c r="WCE97" s="0"/>
      <c r="WCF97" s="0"/>
      <c r="WCG97" s="0"/>
      <c r="WCH97" s="0"/>
      <c r="WCI97" s="0"/>
      <c r="WCJ97" s="0"/>
      <c r="WCK97" s="0"/>
      <c r="WCL97" s="0"/>
      <c r="WCM97" s="0"/>
      <c r="WCN97" s="0"/>
      <c r="WCO97" s="0"/>
      <c r="WCP97" s="0"/>
      <c r="WCQ97" s="0"/>
      <c r="WCR97" s="0"/>
      <c r="WCS97" s="0"/>
      <c r="WCT97" s="0"/>
      <c r="WCU97" s="0"/>
      <c r="WCV97" s="0"/>
      <c r="WCW97" s="0"/>
      <c r="WCX97" s="0"/>
      <c r="WCY97" s="0"/>
      <c r="WCZ97" s="0"/>
      <c r="WDA97" s="0"/>
      <c r="WDB97" s="0"/>
      <c r="WDC97" s="0"/>
      <c r="WDD97" s="0"/>
      <c r="WDE97" s="0"/>
      <c r="WDF97" s="0"/>
      <c r="WDG97" s="0"/>
      <c r="WDH97" s="0"/>
      <c r="WDI97" s="0"/>
      <c r="WDJ97" s="0"/>
      <c r="WDK97" s="0"/>
      <c r="WDL97" s="0"/>
      <c r="WDM97" s="0"/>
      <c r="WDN97" s="0"/>
      <c r="WDO97" s="0"/>
      <c r="WDP97" s="0"/>
      <c r="WDQ97" s="0"/>
      <c r="WDR97" s="0"/>
      <c r="WDS97" s="0"/>
      <c r="WDT97" s="0"/>
      <c r="WDU97" s="0"/>
      <c r="WDV97" s="0"/>
      <c r="WDW97" s="0"/>
      <c r="WDX97" s="0"/>
      <c r="WDY97" s="0"/>
      <c r="WDZ97" s="0"/>
      <c r="WEA97" s="0"/>
      <c r="WEB97" s="0"/>
      <c r="WEC97" s="0"/>
      <c r="WED97" s="0"/>
      <c r="WEE97" s="0"/>
      <c r="WEF97" s="0"/>
      <c r="WEG97" s="0"/>
      <c r="WEH97" s="0"/>
      <c r="WEI97" s="0"/>
      <c r="WEJ97" s="0"/>
      <c r="WEK97" s="0"/>
      <c r="WEL97" s="0"/>
      <c r="WEM97" s="0"/>
      <c r="WEN97" s="0"/>
      <c r="WEO97" s="0"/>
      <c r="WEP97" s="0"/>
      <c r="WEQ97" s="0"/>
      <c r="WER97" s="0"/>
      <c r="WES97" s="0"/>
      <c r="WET97" s="0"/>
      <c r="WEU97" s="0"/>
      <c r="WEV97" s="0"/>
      <c r="WEW97" s="0"/>
      <c r="WEX97" s="0"/>
      <c r="WEY97" s="0"/>
      <c r="WEZ97" s="0"/>
      <c r="WFA97" s="0"/>
      <c r="WFB97" s="0"/>
      <c r="WFC97" s="0"/>
      <c r="WFD97" s="0"/>
      <c r="WFE97" s="0"/>
      <c r="WFF97" s="0"/>
      <c r="WFG97" s="0"/>
      <c r="WFH97" s="0"/>
      <c r="WFI97" s="0"/>
      <c r="WFJ97" s="0"/>
      <c r="WFK97" s="0"/>
      <c r="WFL97" s="0"/>
      <c r="WFM97" s="0"/>
      <c r="WFN97" s="0"/>
      <c r="WFO97" s="0"/>
      <c r="WFP97" s="0"/>
      <c r="WFQ97" s="0"/>
      <c r="WFR97" s="0"/>
      <c r="WFS97" s="0"/>
      <c r="WFT97" s="0"/>
      <c r="WFU97" s="0"/>
      <c r="WFV97" s="0"/>
      <c r="WFW97" s="0"/>
      <c r="WFX97" s="0"/>
      <c r="WFY97" s="0"/>
      <c r="WFZ97" s="0"/>
      <c r="WGA97" s="0"/>
      <c r="WGB97" s="0"/>
      <c r="WGC97" s="0"/>
      <c r="WGD97" s="0"/>
      <c r="WGE97" s="0"/>
      <c r="WGF97" s="0"/>
      <c r="WGG97" s="0"/>
      <c r="WGH97" s="0"/>
      <c r="WGI97" s="0"/>
      <c r="WGJ97" s="0"/>
      <c r="WGK97" s="0"/>
      <c r="WGL97" s="0"/>
      <c r="WGM97" s="0"/>
      <c r="WGN97" s="0"/>
      <c r="WGO97" s="0"/>
      <c r="WGP97" s="0"/>
      <c r="WGQ97" s="0"/>
      <c r="WGR97" s="0"/>
      <c r="WGS97" s="0"/>
      <c r="WGT97" s="0"/>
      <c r="WGU97" s="0"/>
      <c r="WGV97" s="0"/>
      <c r="WGW97" s="0"/>
      <c r="WGX97" s="0"/>
      <c r="WGY97" s="0"/>
      <c r="WGZ97" s="0"/>
      <c r="WHA97" s="0"/>
      <c r="WHB97" s="0"/>
      <c r="WHC97" s="0"/>
      <c r="WHD97" s="0"/>
      <c r="WHE97" s="0"/>
      <c r="WHF97" s="0"/>
      <c r="WHG97" s="0"/>
      <c r="WHH97" s="0"/>
      <c r="WHI97" s="0"/>
      <c r="WHJ97" s="0"/>
      <c r="WHK97" s="0"/>
      <c r="WHL97" s="0"/>
      <c r="WHM97" s="0"/>
      <c r="WHN97" s="0"/>
      <c r="WHO97" s="0"/>
      <c r="WHP97" s="0"/>
      <c r="WHQ97" s="0"/>
      <c r="WHR97" s="0"/>
      <c r="WHS97" s="0"/>
      <c r="WHT97" s="0"/>
      <c r="WHU97" s="0"/>
      <c r="WHV97" s="0"/>
      <c r="WHW97" s="0"/>
      <c r="WHX97" s="0"/>
      <c r="WHY97" s="0"/>
      <c r="WHZ97" s="0"/>
      <c r="WIA97" s="0"/>
      <c r="WIB97" s="0"/>
      <c r="WIC97" s="0"/>
      <c r="WID97" s="0"/>
      <c r="WIE97" s="0"/>
      <c r="WIF97" s="0"/>
      <c r="WIG97" s="0"/>
      <c r="WIH97" s="0"/>
      <c r="WII97" s="0"/>
      <c r="WIJ97" s="0"/>
      <c r="WIK97" s="0"/>
      <c r="WIL97" s="0"/>
      <c r="WIM97" s="0"/>
      <c r="WIN97" s="0"/>
      <c r="WIO97" s="0"/>
      <c r="WIP97" s="0"/>
      <c r="WIQ97" s="0"/>
      <c r="WIR97" s="0"/>
      <c r="WIS97" s="0"/>
      <c r="WIT97" s="0"/>
      <c r="WIU97" s="0"/>
      <c r="WIV97" s="0"/>
      <c r="WIW97" s="0"/>
      <c r="WIX97" s="0"/>
      <c r="WIY97" s="0"/>
      <c r="WIZ97" s="0"/>
      <c r="WJA97" s="0"/>
      <c r="WJB97" s="0"/>
      <c r="WJC97" s="0"/>
      <c r="WJD97" s="0"/>
      <c r="WJE97" s="0"/>
      <c r="WJF97" s="0"/>
      <c r="WJG97" s="0"/>
      <c r="WJH97" s="0"/>
      <c r="WJI97" s="0"/>
      <c r="WJJ97" s="0"/>
      <c r="WJK97" s="0"/>
      <c r="WJL97" s="0"/>
      <c r="WJM97" s="0"/>
      <c r="WJN97" s="0"/>
      <c r="WJO97" s="0"/>
      <c r="WJP97" s="0"/>
      <c r="WJQ97" s="0"/>
      <c r="WJR97" s="0"/>
      <c r="WJS97" s="0"/>
      <c r="WJT97" s="0"/>
      <c r="WJU97" s="0"/>
      <c r="WJV97" s="0"/>
      <c r="WJW97" s="0"/>
      <c r="WJX97" s="0"/>
      <c r="WJY97" s="0"/>
      <c r="WJZ97" s="0"/>
      <c r="WKA97" s="0"/>
      <c r="WKB97" s="0"/>
      <c r="WKC97" s="0"/>
      <c r="WKD97" s="0"/>
      <c r="WKE97" s="0"/>
      <c r="WKF97" s="0"/>
      <c r="WKG97" s="0"/>
      <c r="WKH97" s="0"/>
      <c r="WKI97" s="0"/>
      <c r="WKJ97" s="0"/>
      <c r="WKK97" s="0"/>
      <c r="WKL97" s="0"/>
      <c r="WKM97" s="0"/>
      <c r="WKN97" s="0"/>
      <c r="WKO97" s="0"/>
      <c r="WKP97" s="0"/>
      <c r="WKQ97" s="0"/>
      <c r="WKR97" s="0"/>
      <c r="WKS97" s="0"/>
      <c r="WKT97" s="0"/>
      <c r="WKU97" s="0"/>
      <c r="WKV97" s="0"/>
      <c r="WKW97" s="0"/>
      <c r="WKX97" s="0"/>
      <c r="WKY97" s="0"/>
      <c r="WKZ97" s="0"/>
      <c r="WLA97" s="0"/>
      <c r="WLB97" s="0"/>
      <c r="WLC97" s="0"/>
      <c r="WLD97" s="0"/>
      <c r="WLE97" s="0"/>
      <c r="WLF97" s="0"/>
      <c r="WLG97" s="0"/>
      <c r="WLH97" s="0"/>
      <c r="WLI97" s="0"/>
      <c r="WLJ97" s="0"/>
      <c r="WLK97" s="0"/>
      <c r="WLL97" s="0"/>
      <c r="WLM97" s="0"/>
      <c r="WLN97" s="0"/>
      <c r="WLO97" s="0"/>
      <c r="WLP97" s="0"/>
      <c r="WLQ97" s="0"/>
      <c r="WLR97" s="0"/>
      <c r="WLS97" s="0"/>
      <c r="WLT97" s="0"/>
      <c r="WLU97" s="0"/>
      <c r="WLV97" s="0"/>
      <c r="WLW97" s="0"/>
      <c r="WLX97" s="0"/>
      <c r="WLY97" s="0"/>
      <c r="WLZ97" s="0"/>
      <c r="WMA97" s="0"/>
      <c r="WMB97" s="0"/>
      <c r="WMC97" s="0"/>
      <c r="WMD97" s="0"/>
      <c r="WME97" s="0"/>
      <c r="WMF97" s="0"/>
      <c r="WMG97" s="0"/>
      <c r="WMH97" s="0"/>
      <c r="WMI97" s="0"/>
      <c r="WMJ97" s="0"/>
      <c r="WMK97" s="0"/>
      <c r="WML97" s="0"/>
      <c r="WMM97" s="0"/>
      <c r="WMN97" s="0"/>
      <c r="WMO97" s="0"/>
      <c r="WMP97" s="0"/>
      <c r="WMQ97" s="0"/>
      <c r="WMR97" s="0"/>
      <c r="WMS97" s="0"/>
      <c r="WMT97" s="0"/>
      <c r="WMU97" s="0"/>
      <c r="WMV97" s="0"/>
      <c r="WMW97" s="0"/>
      <c r="WMX97" s="0"/>
      <c r="WMY97" s="0"/>
      <c r="WMZ97" s="0"/>
      <c r="WNA97" s="0"/>
      <c r="WNB97" s="0"/>
      <c r="WNC97" s="0"/>
      <c r="WND97" s="0"/>
      <c r="WNE97" s="0"/>
      <c r="WNF97" s="0"/>
      <c r="WNG97" s="0"/>
      <c r="WNH97" s="0"/>
      <c r="WNI97" s="0"/>
      <c r="WNJ97" s="0"/>
      <c r="WNK97" s="0"/>
      <c r="WNL97" s="0"/>
      <c r="WNM97" s="0"/>
      <c r="WNN97" s="0"/>
      <c r="WNO97" s="0"/>
      <c r="WNP97" s="0"/>
      <c r="WNQ97" s="0"/>
      <c r="WNR97" s="0"/>
      <c r="WNS97" s="0"/>
      <c r="WNT97" s="0"/>
      <c r="WNU97" s="0"/>
      <c r="WNV97" s="0"/>
      <c r="WNW97" s="0"/>
      <c r="WNX97" s="0"/>
      <c r="WNY97" s="0"/>
      <c r="WNZ97" s="0"/>
      <c r="WOA97" s="0"/>
      <c r="WOB97" s="0"/>
      <c r="WOC97" s="0"/>
      <c r="WOD97" s="0"/>
      <c r="WOE97" s="0"/>
      <c r="WOF97" s="0"/>
      <c r="WOG97" s="0"/>
      <c r="WOH97" s="0"/>
      <c r="WOI97" s="0"/>
      <c r="WOJ97" s="0"/>
      <c r="WOK97" s="0"/>
      <c r="WOL97" s="0"/>
      <c r="WOM97" s="0"/>
      <c r="WON97" s="0"/>
      <c r="WOO97" s="0"/>
      <c r="WOP97" s="0"/>
      <c r="WOQ97" s="0"/>
      <c r="WOR97" s="0"/>
      <c r="WOS97" s="0"/>
      <c r="WOT97" s="0"/>
      <c r="WOU97" s="0"/>
      <c r="WOV97" s="0"/>
      <c r="WOW97" s="0"/>
      <c r="WOX97" s="0"/>
      <c r="WOY97" s="0"/>
      <c r="WOZ97" s="0"/>
      <c r="WPA97" s="0"/>
      <c r="WPB97" s="0"/>
      <c r="WPC97" s="0"/>
      <c r="WPD97" s="0"/>
      <c r="WPE97" s="0"/>
      <c r="WPF97" s="0"/>
      <c r="WPG97" s="0"/>
      <c r="WPH97" s="0"/>
      <c r="WPI97" s="0"/>
      <c r="WPJ97" s="0"/>
      <c r="WPK97" s="0"/>
      <c r="WPL97" s="0"/>
      <c r="WPM97" s="0"/>
      <c r="WPN97" s="0"/>
      <c r="WPO97" s="0"/>
      <c r="WPP97" s="0"/>
      <c r="WPQ97" s="0"/>
      <c r="WPR97" s="0"/>
      <c r="WPS97" s="0"/>
      <c r="WPT97" s="0"/>
      <c r="WPU97" s="0"/>
      <c r="WPV97" s="0"/>
      <c r="WPW97" s="0"/>
      <c r="WPX97" s="0"/>
      <c r="WPY97" s="0"/>
      <c r="WPZ97" s="0"/>
      <c r="WQA97" s="0"/>
      <c r="WQB97" s="0"/>
      <c r="WQC97" s="0"/>
      <c r="WQD97" s="0"/>
      <c r="WQE97" s="0"/>
      <c r="WQF97" s="0"/>
      <c r="WQG97" s="0"/>
      <c r="WQH97" s="0"/>
      <c r="WQI97" s="0"/>
      <c r="WQJ97" s="0"/>
      <c r="WQK97" s="0"/>
      <c r="WQL97" s="0"/>
      <c r="WQM97" s="0"/>
      <c r="WQN97" s="0"/>
      <c r="WQO97" s="0"/>
      <c r="WQP97" s="0"/>
      <c r="WQQ97" s="0"/>
      <c r="WQR97" s="0"/>
      <c r="WQS97" s="0"/>
      <c r="WQT97" s="0"/>
      <c r="WQU97" s="0"/>
      <c r="WQV97" s="0"/>
      <c r="WQW97" s="0"/>
      <c r="WQX97" s="0"/>
      <c r="WQY97" s="0"/>
      <c r="WQZ97" s="0"/>
      <c r="WRA97" s="0"/>
      <c r="WRB97" s="0"/>
      <c r="WRC97" s="0"/>
      <c r="WRD97" s="0"/>
      <c r="WRE97" s="0"/>
      <c r="WRF97" s="0"/>
      <c r="WRG97" s="0"/>
      <c r="WRH97" s="0"/>
      <c r="WRI97" s="0"/>
      <c r="WRJ97" s="0"/>
      <c r="WRK97" s="0"/>
      <c r="WRL97" s="0"/>
      <c r="WRM97" s="0"/>
      <c r="WRN97" s="0"/>
      <c r="WRO97" s="0"/>
      <c r="WRP97" s="0"/>
      <c r="WRQ97" s="0"/>
      <c r="WRR97" s="0"/>
      <c r="WRS97" s="0"/>
      <c r="WRT97" s="0"/>
      <c r="WRU97" s="0"/>
      <c r="WRV97" s="0"/>
      <c r="WRW97" s="0"/>
      <c r="WRX97" s="0"/>
      <c r="WRY97" s="0"/>
      <c r="WRZ97" s="0"/>
      <c r="WSA97" s="0"/>
      <c r="WSB97" s="0"/>
      <c r="WSC97" s="0"/>
      <c r="WSD97" s="0"/>
      <c r="WSE97" s="0"/>
      <c r="WSF97" s="0"/>
      <c r="WSG97" s="0"/>
      <c r="WSH97" s="0"/>
      <c r="WSI97" s="0"/>
      <c r="WSJ97" s="0"/>
      <c r="WSK97" s="0"/>
      <c r="WSL97" s="0"/>
      <c r="WSM97" s="0"/>
      <c r="WSN97" s="0"/>
      <c r="WSO97" s="0"/>
      <c r="WSP97" s="0"/>
      <c r="WSQ97" s="0"/>
      <c r="WSR97" s="0"/>
      <c r="WSS97" s="0"/>
      <c r="WST97" s="0"/>
      <c r="WSU97" s="0"/>
      <c r="WSV97" s="0"/>
      <c r="WSW97" s="0"/>
      <c r="WSX97" s="0"/>
      <c r="WSY97" s="0"/>
      <c r="WSZ97" s="0"/>
      <c r="WTA97" s="0"/>
      <c r="WTB97" s="0"/>
      <c r="WTC97" s="0"/>
      <c r="WTD97" s="0"/>
      <c r="WTE97" s="0"/>
      <c r="WTF97" s="0"/>
      <c r="WTG97" s="0"/>
      <c r="WTH97" s="0"/>
      <c r="WTI97" s="0"/>
      <c r="WTJ97" s="0"/>
      <c r="WTK97" s="0"/>
      <c r="WTL97" s="0"/>
      <c r="WTM97" s="0"/>
      <c r="WTN97" s="0"/>
      <c r="WTO97" s="0"/>
      <c r="WTP97" s="0"/>
      <c r="WTQ97" s="0"/>
      <c r="WTR97" s="0"/>
      <c r="WTS97" s="0"/>
      <c r="WTT97" s="0"/>
      <c r="WTU97" s="0"/>
      <c r="WTV97" s="0"/>
      <c r="WTW97" s="0"/>
      <c r="WTX97" s="0"/>
      <c r="WTY97" s="0"/>
      <c r="WTZ97" s="0"/>
      <c r="WUA97" s="0"/>
      <c r="WUB97" s="0"/>
      <c r="WUC97" s="0"/>
      <c r="WUD97" s="0"/>
      <c r="WUE97" s="0"/>
      <c r="WUF97" s="0"/>
      <c r="WUG97" s="0"/>
      <c r="WUH97" s="0"/>
      <c r="WUI97" s="0"/>
      <c r="WUJ97" s="0"/>
      <c r="WUK97" s="0"/>
      <c r="WUL97" s="0"/>
      <c r="WUM97" s="0"/>
      <c r="WUN97" s="0"/>
      <c r="WUO97" s="0"/>
      <c r="WUP97" s="0"/>
      <c r="WUQ97" s="0"/>
      <c r="WUR97" s="0"/>
      <c r="WUS97" s="0"/>
      <c r="WUT97" s="0"/>
      <c r="WUU97" s="0"/>
      <c r="WUV97" s="0"/>
      <c r="WUW97" s="0"/>
      <c r="WUX97" s="0"/>
      <c r="WUY97" s="0"/>
      <c r="WUZ97" s="0"/>
      <c r="WVA97" s="0"/>
      <c r="WVB97" s="0"/>
      <c r="WVC97" s="0"/>
      <c r="WVD97" s="0"/>
      <c r="WVE97" s="0"/>
      <c r="WVF97" s="0"/>
      <c r="WVG97" s="0"/>
      <c r="WVH97" s="0"/>
      <c r="WVI97" s="0"/>
      <c r="WVJ97" s="0"/>
      <c r="WVK97" s="0"/>
      <c r="WVL97" s="0"/>
      <c r="WVM97" s="0"/>
      <c r="WVN97" s="0"/>
      <c r="WVO97" s="0"/>
      <c r="WVP97" s="0"/>
      <c r="WVQ97" s="0"/>
      <c r="WVR97" s="0"/>
      <c r="WVS97" s="0"/>
      <c r="WVT97" s="0"/>
      <c r="WVU97" s="0"/>
      <c r="WVV97" s="0"/>
      <c r="WVW97" s="0"/>
      <c r="WVX97" s="0"/>
      <c r="WVY97" s="0"/>
      <c r="WVZ97" s="0"/>
      <c r="WWA97" s="0"/>
      <c r="WWB97" s="0"/>
      <c r="WWC97" s="0"/>
      <c r="WWD97" s="0"/>
      <c r="WWE97" s="0"/>
      <c r="WWF97" s="0"/>
      <c r="WWG97" s="0"/>
      <c r="WWH97" s="0"/>
      <c r="WWI97" s="0"/>
      <c r="WWJ97" s="0"/>
      <c r="WWK97" s="0"/>
      <c r="WWL97" s="0"/>
      <c r="WWM97" s="0"/>
      <c r="WWN97" s="0"/>
      <c r="WWO97" s="0"/>
      <c r="WWP97" s="0"/>
      <c r="WWQ97" s="0"/>
      <c r="WWR97" s="0"/>
      <c r="WWS97" s="0"/>
      <c r="WWT97" s="0"/>
      <c r="WWU97" s="0"/>
      <c r="WWV97" s="0"/>
      <c r="WWW97" s="0"/>
      <c r="WWX97" s="0"/>
      <c r="WWY97" s="0"/>
      <c r="WWZ97" s="0"/>
      <c r="WXA97" s="0"/>
      <c r="WXB97" s="0"/>
      <c r="WXC97" s="0"/>
      <c r="WXD97" s="0"/>
      <c r="WXE97" s="0"/>
      <c r="WXF97" s="0"/>
      <c r="WXG97" s="0"/>
      <c r="WXH97" s="0"/>
      <c r="WXI97" s="0"/>
      <c r="WXJ97" s="0"/>
      <c r="WXK97" s="0"/>
      <c r="WXL97" s="0"/>
      <c r="WXM97" s="0"/>
      <c r="WXN97" s="0"/>
      <c r="WXO97" s="0"/>
      <c r="WXP97" s="0"/>
      <c r="WXQ97" s="0"/>
      <c r="WXR97" s="0"/>
      <c r="WXS97" s="0"/>
      <c r="WXT97" s="0"/>
      <c r="WXU97" s="0"/>
      <c r="WXV97" s="0"/>
      <c r="WXW97" s="0"/>
      <c r="WXX97" s="0"/>
      <c r="WXY97" s="0"/>
      <c r="WXZ97" s="0"/>
      <c r="WYA97" s="0"/>
      <c r="WYB97" s="0"/>
      <c r="WYC97" s="0"/>
      <c r="WYD97" s="0"/>
      <c r="WYE97" s="0"/>
      <c r="WYF97" s="0"/>
      <c r="WYG97" s="0"/>
      <c r="WYH97" s="0"/>
      <c r="WYI97" s="0"/>
      <c r="WYJ97" s="0"/>
      <c r="WYK97" s="0"/>
      <c r="WYL97" s="0"/>
      <c r="WYM97" s="0"/>
      <c r="WYN97" s="0"/>
      <c r="WYO97" s="0"/>
      <c r="WYP97" s="0"/>
      <c r="WYQ97" s="0"/>
      <c r="WYR97" s="0"/>
      <c r="WYS97" s="0"/>
      <c r="WYT97" s="0"/>
      <c r="WYU97" s="0"/>
      <c r="WYV97" s="0"/>
      <c r="WYW97" s="0"/>
      <c r="WYX97" s="0"/>
      <c r="WYY97" s="0"/>
      <c r="WYZ97" s="0"/>
      <c r="WZA97" s="0"/>
      <c r="WZB97" s="0"/>
      <c r="WZC97" s="0"/>
      <c r="WZD97" s="0"/>
      <c r="WZE97" s="0"/>
      <c r="WZF97" s="0"/>
      <c r="WZG97" s="0"/>
      <c r="WZH97" s="0"/>
      <c r="WZI97" s="0"/>
      <c r="WZJ97" s="0"/>
      <c r="WZK97" s="0"/>
      <c r="WZL97" s="0"/>
      <c r="WZM97" s="0"/>
      <c r="WZN97" s="0"/>
      <c r="WZO97" s="0"/>
      <c r="WZP97" s="0"/>
      <c r="WZQ97" s="0"/>
      <c r="WZR97" s="0"/>
      <c r="WZS97" s="0"/>
      <c r="WZT97" s="0"/>
      <c r="WZU97" s="0"/>
      <c r="WZV97" s="0"/>
      <c r="WZW97" s="0"/>
      <c r="WZX97" s="0"/>
      <c r="WZY97" s="0"/>
      <c r="WZZ97" s="0"/>
      <c r="XAA97" s="0"/>
      <c r="XAB97" s="0"/>
      <c r="XAC97" s="0"/>
      <c r="XAD97" s="0"/>
      <c r="XAE97" s="0"/>
      <c r="XAF97" s="0"/>
      <c r="XAG97" s="0"/>
      <c r="XAH97" s="0"/>
      <c r="XAI97" s="0"/>
      <c r="XAJ97" s="0"/>
      <c r="XAK97" s="0"/>
      <c r="XAL97" s="0"/>
      <c r="XAM97" s="0"/>
      <c r="XAN97" s="0"/>
      <c r="XAO97" s="0"/>
      <c r="XAP97" s="0"/>
      <c r="XAQ97" s="0"/>
      <c r="XAR97" s="0"/>
      <c r="XAS97" s="0"/>
      <c r="XAT97" s="0"/>
      <c r="XAU97" s="0"/>
      <c r="XAV97" s="0"/>
      <c r="XAW97" s="0"/>
      <c r="XAX97" s="0"/>
      <c r="XAY97" s="0"/>
      <c r="XAZ97" s="0"/>
      <c r="XBA97" s="0"/>
      <c r="XBB97" s="0"/>
      <c r="XBC97" s="0"/>
      <c r="XBD97" s="0"/>
      <c r="XBE97" s="0"/>
      <c r="XBF97" s="0"/>
      <c r="XBG97" s="0"/>
      <c r="XBH97" s="0"/>
      <c r="XBI97" s="0"/>
      <c r="XBJ97" s="0"/>
      <c r="XBK97" s="0"/>
      <c r="XBL97" s="0"/>
      <c r="XBM97" s="0"/>
      <c r="XBN97" s="0"/>
      <c r="XBO97" s="0"/>
      <c r="XBP97" s="0"/>
      <c r="XBQ97" s="0"/>
      <c r="XBR97" s="0"/>
      <c r="XBS97" s="0"/>
      <c r="XBT97" s="0"/>
      <c r="XBU97" s="0"/>
      <c r="XBV97" s="0"/>
      <c r="XBW97" s="0"/>
      <c r="XBX97" s="0"/>
      <c r="XBY97" s="0"/>
      <c r="XBZ97" s="0"/>
      <c r="XCA97" s="0"/>
      <c r="XCB97" s="0"/>
      <c r="XCC97" s="0"/>
      <c r="XCD97" s="0"/>
      <c r="XCE97" s="0"/>
      <c r="XCF97" s="0"/>
      <c r="XCG97" s="0"/>
      <c r="XCH97" s="0"/>
      <c r="XCI97" s="0"/>
      <c r="XCJ97" s="0"/>
      <c r="XCK97" s="0"/>
      <c r="XCL97" s="0"/>
      <c r="XCM97" s="0"/>
      <c r="XCN97" s="0"/>
      <c r="XCO97" s="0"/>
      <c r="XCP97" s="0"/>
      <c r="XCQ97" s="0"/>
      <c r="XCR97" s="0"/>
      <c r="XCS97" s="0"/>
      <c r="XCT97" s="0"/>
      <c r="XCU97" s="0"/>
      <c r="XCV97" s="0"/>
      <c r="XCW97" s="0"/>
      <c r="XCX97" s="0"/>
      <c r="XCY97" s="0"/>
      <c r="XCZ97" s="0"/>
      <c r="XDA97" s="0"/>
      <c r="XDB97" s="0"/>
      <c r="XDC97" s="0"/>
      <c r="XDD97" s="0"/>
      <c r="XDE97" s="0"/>
      <c r="XDF97" s="0"/>
      <c r="XDG97" s="0"/>
      <c r="XDH97" s="0"/>
      <c r="XDI97" s="0"/>
      <c r="XDJ97" s="0"/>
      <c r="XDK97" s="0"/>
      <c r="XDL97" s="0"/>
      <c r="XDM97" s="0"/>
      <c r="XDN97" s="0"/>
      <c r="XDO97" s="0"/>
      <c r="XDP97" s="0"/>
      <c r="XDQ97" s="0"/>
      <c r="XDR97" s="0"/>
      <c r="XDS97" s="0"/>
      <c r="XDT97" s="0"/>
      <c r="XDU97" s="0"/>
      <c r="XDV97" s="0"/>
      <c r="XDW97" s="0"/>
      <c r="XDX97" s="0"/>
      <c r="XDY97" s="0"/>
      <c r="XDZ97" s="0"/>
      <c r="XEA97" s="0"/>
      <c r="XEB97" s="0"/>
      <c r="XEC97" s="0"/>
      <c r="XED97" s="0"/>
      <c r="XEE97" s="0"/>
      <c r="XEF97" s="0"/>
      <c r="XEG97" s="0"/>
      <c r="XEH97" s="0"/>
      <c r="XEI97" s="0"/>
      <c r="XEJ97" s="0"/>
      <c r="XEK97" s="0"/>
      <c r="XEL97" s="0"/>
      <c r="XEM97" s="0"/>
      <c r="XEN97" s="0"/>
      <c r="XEO97" s="0"/>
      <c r="XEP97" s="0"/>
      <c r="XEQ97" s="0"/>
      <c r="XER97" s="0"/>
      <c r="XES97" s="0"/>
      <c r="XET97" s="0"/>
      <c r="XEU97" s="0"/>
      <c r="XEV97" s="0"/>
      <c r="XEW97" s="0"/>
      <c r="XEX97" s="0"/>
      <c r="XEY97" s="0"/>
      <c r="XEZ97" s="0"/>
      <c r="XFA97" s="0"/>
      <c r="XFB97" s="0"/>
      <c r="XFC97" s="0"/>
      <c r="XFD97" s="0"/>
    </row>
    <row r="98" customFormat="false" ht="15.75" hidden="true" customHeight="false" outlineLevel="0" collapsed="false">
      <c r="A98" s="13" t="n">
        <v>221</v>
      </c>
      <c r="B98" s="6" t="s">
        <v>854</v>
      </c>
      <c r="C98" s="14" t="n">
        <f aca="false">qualidade!A98</f>
        <v>221</v>
      </c>
      <c r="D98" s="6"/>
      <c r="E98" s="6"/>
      <c r="F98" s="6" t="s">
        <v>854</v>
      </c>
      <c r="G98" s="6" t="str">
        <f aca="false">IF(AND(B98=F98,F98="aprovado"),"copiar",IF(B98&lt;&gt;F98,"corrigir",""))</f>
        <v/>
      </c>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c r="AMK98" s="0"/>
      <c r="AML98" s="0"/>
      <c r="AMM98" s="0"/>
      <c r="AMN98" s="0"/>
      <c r="AMO98" s="0"/>
      <c r="AMP98" s="0"/>
      <c r="AMQ98" s="0"/>
      <c r="AMR98" s="0"/>
      <c r="AMS98" s="0"/>
      <c r="AMT98" s="0"/>
      <c r="AMU98" s="0"/>
      <c r="AMV98" s="0"/>
      <c r="AMW98" s="0"/>
      <c r="AMX98" s="0"/>
      <c r="AMY98" s="0"/>
      <c r="AMZ98" s="0"/>
      <c r="ANA98" s="0"/>
      <c r="ANB98" s="0"/>
      <c r="ANC98" s="0"/>
      <c r="AND98" s="0"/>
      <c r="ANE98" s="0"/>
      <c r="ANF98" s="0"/>
      <c r="ANG98" s="0"/>
      <c r="ANH98" s="0"/>
      <c r="ANI98" s="0"/>
      <c r="ANJ98" s="0"/>
      <c r="ANK98" s="0"/>
      <c r="ANL98" s="0"/>
      <c r="ANM98" s="0"/>
      <c r="ANN98" s="0"/>
      <c r="ANO98" s="0"/>
      <c r="ANP98" s="0"/>
      <c r="ANQ98" s="0"/>
      <c r="ANR98" s="0"/>
      <c r="ANS98" s="0"/>
      <c r="ANT98" s="0"/>
      <c r="ANU98" s="0"/>
      <c r="ANV98" s="0"/>
      <c r="ANW98" s="0"/>
      <c r="ANX98" s="0"/>
      <c r="ANY98" s="0"/>
      <c r="ANZ98" s="0"/>
      <c r="AOA98" s="0"/>
      <c r="AOB98" s="0"/>
      <c r="AOC98" s="0"/>
      <c r="AOD98" s="0"/>
      <c r="AOE98" s="0"/>
      <c r="AOF98" s="0"/>
      <c r="AOG98" s="0"/>
      <c r="AOH98" s="0"/>
      <c r="AOI98" s="0"/>
      <c r="AOJ98" s="0"/>
      <c r="AOK98" s="0"/>
      <c r="AOL98" s="0"/>
      <c r="AOM98" s="0"/>
      <c r="AON98" s="0"/>
      <c r="AOO98" s="0"/>
      <c r="AOP98" s="0"/>
      <c r="AOQ98" s="0"/>
      <c r="AOR98" s="0"/>
      <c r="AOS98" s="0"/>
      <c r="AOT98" s="0"/>
      <c r="AOU98" s="0"/>
      <c r="AOV98" s="0"/>
      <c r="AOW98" s="0"/>
      <c r="AOX98" s="0"/>
      <c r="AOY98" s="0"/>
      <c r="AOZ98" s="0"/>
      <c r="APA98" s="0"/>
      <c r="APB98" s="0"/>
      <c r="APC98" s="0"/>
      <c r="APD98" s="0"/>
      <c r="APE98" s="0"/>
      <c r="APF98" s="0"/>
      <c r="APG98" s="0"/>
      <c r="APH98" s="0"/>
      <c r="API98" s="0"/>
      <c r="APJ98" s="0"/>
      <c r="APK98" s="0"/>
      <c r="APL98" s="0"/>
      <c r="APM98" s="0"/>
      <c r="APN98" s="0"/>
      <c r="APO98" s="0"/>
      <c r="APP98" s="0"/>
      <c r="APQ98" s="0"/>
      <c r="APR98" s="0"/>
      <c r="APS98" s="0"/>
      <c r="APT98" s="0"/>
      <c r="APU98" s="0"/>
      <c r="APV98" s="0"/>
      <c r="APW98" s="0"/>
      <c r="APX98" s="0"/>
      <c r="APY98" s="0"/>
      <c r="APZ98" s="0"/>
      <c r="AQA98" s="0"/>
      <c r="AQB98" s="0"/>
      <c r="AQC98" s="0"/>
      <c r="AQD98" s="0"/>
      <c r="AQE98" s="0"/>
      <c r="AQF98" s="0"/>
      <c r="AQG98" s="0"/>
      <c r="AQH98" s="0"/>
      <c r="AQI98" s="0"/>
      <c r="AQJ98" s="0"/>
      <c r="AQK98" s="0"/>
      <c r="AQL98" s="0"/>
      <c r="AQM98" s="0"/>
      <c r="AQN98" s="0"/>
      <c r="AQO98" s="0"/>
      <c r="AQP98" s="0"/>
      <c r="AQQ98" s="0"/>
      <c r="AQR98" s="0"/>
      <c r="AQS98" s="0"/>
      <c r="AQT98" s="0"/>
      <c r="AQU98" s="0"/>
      <c r="AQV98" s="0"/>
      <c r="AQW98" s="0"/>
      <c r="AQX98" s="0"/>
      <c r="AQY98" s="0"/>
      <c r="AQZ98" s="0"/>
      <c r="ARA98" s="0"/>
      <c r="ARB98" s="0"/>
      <c r="ARC98" s="0"/>
      <c r="ARD98" s="0"/>
      <c r="ARE98" s="0"/>
      <c r="ARF98" s="0"/>
      <c r="ARG98" s="0"/>
      <c r="ARH98" s="0"/>
      <c r="ARI98" s="0"/>
      <c r="ARJ98" s="0"/>
      <c r="ARK98" s="0"/>
      <c r="ARL98" s="0"/>
      <c r="ARM98" s="0"/>
      <c r="ARN98" s="0"/>
      <c r="ARO98" s="0"/>
      <c r="ARP98" s="0"/>
      <c r="ARQ98" s="0"/>
      <c r="ARR98" s="0"/>
      <c r="ARS98" s="0"/>
      <c r="ART98" s="0"/>
      <c r="ARU98" s="0"/>
      <c r="ARV98" s="0"/>
      <c r="ARW98" s="0"/>
      <c r="ARX98" s="0"/>
      <c r="ARY98" s="0"/>
      <c r="ARZ98" s="0"/>
      <c r="ASA98" s="0"/>
      <c r="ASB98" s="0"/>
      <c r="ASC98" s="0"/>
      <c r="ASD98" s="0"/>
      <c r="ASE98" s="0"/>
      <c r="ASF98" s="0"/>
      <c r="ASG98" s="0"/>
      <c r="ASH98" s="0"/>
      <c r="ASI98" s="0"/>
      <c r="ASJ98" s="0"/>
      <c r="ASK98" s="0"/>
      <c r="ASL98" s="0"/>
      <c r="ASM98" s="0"/>
      <c r="ASN98" s="0"/>
      <c r="ASO98" s="0"/>
      <c r="ASP98" s="0"/>
      <c r="ASQ98" s="0"/>
      <c r="ASR98" s="0"/>
      <c r="ASS98" s="0"/>
      <c r="AST98" s="0"/>
      <c r="ASU98" s="0"/>
      <c r="ASV98" s="0"/>
      <c r="ASW98" s="0"/>
      <c r="ASX98" s="0"/>
      <c r="ASY98" s="0"/>
      <c r="ASZ98" s="0"/>
      <c r="ATA98" s="0"/>
      <c r="ATB98" s="0"/>
      <c r="ATC98" s="0"/>
      <c r="ATD98" s="0"/>
      <c r="ATE98" s="0"/>
      <c r="ATF98" s="0"/>
      <c r="ATG98" s="0"/>
      <c r="ATH98" s="0"/>
      <c r="ATI98" s="0"/>
      <c r="ATJ98" s="0"/>
      <c r="ATK98" s="0"/>
      <c r="ATL98" s="0"/>
      <c r="ATM98" s="0"/>
      <c r="ATN98" s="0"/>
      <c r="ATO98" s="0"/>
      <c r="ATP98" s="0"/>
      <c r="ATQ98" s="0"/>
      <c r="ATR98" s="0"/>
      <c r="ATS98" s="0"/>
      <c r="ATT98" s="0"/>
      <c r="ATU98" s="0"/>
      <c r="ATV98" s="0"/>
      <c r="ATW98" s="0"/>
      <c r="ATX98" s="0"/>
      <c r="ATY98" s="0"/>
      <c r="ATZ98" s="0"/>
      <c r="AUA98" s="0"/>
      <c r="AUB98" s="0"/>
      <c r="AUC98" s="0"/>
      <c r="AUD98" s="0"/>
      <c r="AUE98" s="0"/>
      <c r="AUF98" s="0"/>
      <c r="AUG98" s="0"/>
      <c r="AUH98" s="0"/>
      <c r="AUI98" s="0"/>
      <c r="AUJ98" s="0"/>
      <c r="AUK98" s="0"/>
      <c r="AUL98" s="0"/>
      <c r="AUM98" s="0"/>
      <c r="AUN98" s="0"/>
      <c r="AUO98" s="0"/>
      <c r="AUP98" s="0"/>
      <c r="AUQ98" s="0"/>
      <c r="AUR98" s="0"/>
      <c r="AUS98" s="0"/>
      <c r="AUT98" s="0"/>
      <c r="AUU98" s="0"/>
      <c r="AUV98" s="0"/>
      <c r="AUW98" s="0"/>
      <c r="AUX98" s="0"/>
      <c r="AUY98" s="0"/>
      <c r="AUZ98" s="0"/>
      <c r="AVA98" s="0"/>
      <c r="AVB98" s="0"/>
      <c r="AVC98" s="0"/>
      <c r="AVD98" s="0"/>
      <c r="AVE98" s="0"/>
      <c r="AVF98" s="0"/>
      <c r="AVG98" s="0"/>
      <c r="AVH98" s="0"/>
      <c r="AVI98" s="0"/>
      <c r="AVJ98" s="0"/>
      <c r="AVK98" s="0"/>
      <c r="AVL98" s="0"/>
      <c r="AVM98" s="0"/>
      <c r="AVN98" s="0"/>
      <c r="AVO98" s="0"/>
      <c r="AVP98" s="0"/>
      <c r="AVQ98" s="0"/>
      <c r="AVR98" s="0"/>
      <c r="AVS98" s="0"/>
      <c r="AVT98" s="0"/>
      <c r="AVU98" s="0"/>
      <c r="AVV98" s="0"/>
      <c r="AVW98" s="0"/>
      <c r="AVX98" s="0"/>
      <c r="AVY98" s="0"/>
      <c r="AVZ98" s="0"/>
      <c r="AWA98" s="0"/>
      <c r="AWB98" s="0"/>
      <c r="AWC98" s="0"/>
      <c r="AWD98" s="0"/>
      <c r="AWE98" s="0"/>
      <c r="AWF98" s="0"/>
      <c r="AWG98" s="0"/>
      <c r="AWH98" s="0"/>
      <c r="AWI98" s="0"/>
      <c r="AWJ98" s="0"/>
      <c r="AWK98" s="0"/>
      <c r="AWL98" s="0"/>
      <c r="AWM98" s="0"/>
      <c r="AWN98" s="0"/>
      <c r="AWO98" s="0"/>
      <c r="AWP98" s="0"/>
      <c r="AWQ98" s="0"/>
      <c r="AWR98" s="0"/>
      <c r="AWS98" s="0"/>
      <c r="AWT98" s="0"/>
      <c r="AWU98" s="0"/>
      <c r="AWV98" s="0"/>
      <c r="AWW98" s="0"/>
      <c r="AWX98" s="0"/>
      <c r="AWY98" s="0"/>
      <c r="AWZ98" s="0"/>
      <c r="AXA98" s="0"/>
      <c r="AXB98" s="0"/>
      <c r="AXC98" s="0"/>
      <c r="AXD98" s="0"/>
      <c r="AXE98" s="0"/>
      <c r="AXF98" s="0"/>
      <c r="AXG98" s="0"/>
      <c r="AXH98" s="0"/>
      <c r="AXI98" s="0"/>
      <c r="AXJ98" s="0"/>
      <c r="AXK98" s="0"/>
      <c r="AXL98" s="0"/>
      <c r="AXM98" s="0"/>
      <c r="AXN98" s="0"/>
      <c r="AXO98" s="0"/>
      <c r="AXP98" s="0"/>
      <c r="AXQ98" s="0"/>
      <c r="AXR98" s="0"/>
      <c r="AXS98" s="0"/>
      <c r="AXT98" s="0"/>
      <c r="AXU98" s="0"/>
      <c r="AXV98" s="0"/>
      <c r="AXW98" s="0"/>
      <c r="AXX98" s="0"/>
      <c r="AXY98" s="0"/>
      <c r="AXZ98" s="0"/>
      <c r="AYA98" s="0"/>
      <c r="AYB98" s="0"/>
      <c r="AYC98" s="0"/>
      <c r="AYD98" s="0"/>
      <c r="AYE98" s="0"/>
      <c r="AYF98" s="0"/>
      <c r="AYG98" s="0"/>
      <c r="AYH98" s="0"/>
      <c r="AYI98" s="0"/>
      <c r="AYJ98" s="0"/>
      <c r="AYK98" s="0"/>
      <c r="AYL98" s="0"/>
      <c r="AYM98" s="0"/>
      <c r="AYN98" s="0"/>
      <c r="AYO98" s="0"/>
      <c r="AYP98" s="0"/>
      <c r="AYQ98" s="0"/>
      <c r="AYR98" s="0"/>
      <c r="AYS98" s="0"/>
      <c r="AYT98" s="0"/>
      <c r="AYU98" s="0"/>
      <c r="AYV98" s="0"/>
      <c r="AYW98" s="0"/>
      <c r="AYX98" s="0"/>
      <c r="AYY98" s="0"/>
      <c r="AYZ98" s="0"/>
      <c r="AZA98" s="0"/>
      <c r="AZB98" s="0"/>
      <c r="AZC98" s="0"/>
      <c r="AZD98" s="0"/>
      <c r="AZE98" s="0"/>
      <c r="AZF98" s="0"/>
      <c r="AZG98" s="0"/>
      <c r="AZH98" s="0"/>
      <c r="AZI98" s="0"/>
      <c r="AZJ98" s="0"/>
      <c r="AZK98" s="0"/>
      <c r="AZL98" s="0"/>
      <c r="AZM98" s="0"/>
      <c r="AZN98" s="0"/>
      <c r="AZO98" s="0"/>
      <c r="AZP98" s="0"/>
      <c r="AZQ98" s="0"/>
      <c r="AZR98" s="0"/>
      <c r="AZS98" s="0"/>
      <c r="AZT98" s="0"/>
      <c r="AZU98" s="0"/>
      <c r="AZV98" s="0"/>
      <c r="AZW98" s="0"/>
      <c r="AZX98" s="0"/>
      <c r="AZY98" s="0"/>
      <c r="AZZ98" s="0"/>
      <c r="BAA98" s="0"/>
      <c r="BAB98" s="0"/>
      <c r="BAC98" s="0"/>
      <c r="BAD98" s="0"/>
      <c r="BAE98" s="0"/>
      <c r="BAF98" s="0"/>
      <c r="BAG98" s="0"/>
      <c r="BAH98" s="0"/>
      <c r="BAI98" s="0"/>
      <c r="BAJ98" s="0"/>
      <c r="BAK98" s="0"/>
      <c r="BAL98" s="0"/>
      <c r="BAM98" s="0"/>
      <c r="BAN98" s="0"/>
      <c r="BAO98" s="0"/>
      <c r="BAP98" s="0"/>
      <c r="BAQ98" s="0"/>
      <c r="BAR98" s="0"/>
      <c r="BAS98" s="0"/>
      <c r="BAT98" s="0"/>
      <c r="BAU98" s="0"/>
      <c r="BAV98" s="0"/>
      <c r="BAW98" s="0"/>
      <c r="BAX98" s="0"/>
      <c r="BAY98" s="0"/>
      <c r="BAZ98" s="0"/>
      <c r="BBA98" s="0"/>
      <c r="BBB98" s="0"/>
      <c r="BBC98" s="0"/>
      <c r="BBD98" s="0"/>
      <c r="BBE98" s="0"/>
      <c r="BBF98" s="0"/>
      <c r="BBG98" s="0"/>
      <c r="BBH98" s="0"/>
      <c r="BBI98" s="0"/>
      <c r="BBJ98" s="0"/>
      <c r="BBK98" s="0"/>
      <c r="BBL98" s="0"/>
      <c r="BBM98" s="0"/>
      <c r="BBN98" s="0"/>
      <c r="BBO98" s="0"/>
      <c r="BBP98" s="0"/>
      <c r="BBQ98" s="0"/>
      <c r="BBR98" s="0"/>
      <c r="BBS98" s="0"/>
      <c r="BBT98" s="0"/>
      <c r="BBU98" s="0"/>
      <c r="BBV98" s="0"/>
      <c r="BBW98" s="0"/>
      <c r="BBX98" s="0"/>
      <c r="BBY98" s="0"/>
      <c r="BBZ98" s="0"/>
      <c r="BCA98" s="0"/>
      <c r="BCB98" s="0"/>
      <c r="BCC98" s="0"/>
      <c r="BCD98" s="0"/>
      <c r="BCE98" s="0"/>
      <c r="BCF98" s="0"/>
      <c r="BCG98" s="0"/>
      <c r="BCH98" s="0"/>
      <c r="BCI98" s="0"/>
      <c r="BCJ98" s="0"/>
      <c r="BCK98" s="0"/>
      <c r="BCL98" s="0"/>
      <c r="BCM98" s="0"/>
      <c r="BCN98" s="0"/>
      <c r="BCO98" s="0"/>
      <c r="BCP98" s="0"/>
      <c r="BCQ98" s="0"/>
      <c r="BCR98" s="0"/>
      <c r="BCS98" s="0"/>
      <c r="BCT98" s="0"/>
      <c r="BCU98" s="0"/>
      <c r="BCV98" s="0"/>
      <c r="BCW98" s="0"/>
      <c r="BCX98" s="0"/>
      <c r="BCY98" s="0"/>
      <c r="BCZ98" s="0"/>
      <c r="BDA98" s="0"/>
      <c r="BDB98" s="0"/>
      <c r="BDC98" s="0"/>
      <c r="BDD98" s="0"/>
      <c r="BDE98" s="0"/>
      <c r="BDF98" s="0"/>
      <c r="BDG98" s="0"/>
      <c r="BDH98" s="0"/>
      <c r="BDI98" s="0"/>
      <c r="BDJ98" s="0"/>
      <c r="BDK98" s="0"/>
      <c r="BDL98" s="0"/>
      <c r="BDM98" s="0"/>
      <c r="BDN98" s="0"/>
      <c r="BDO98" s="0"/>
      <c r="BDP98" s="0"/>
      <c r="BDQ98" s="0"/>
      <c r="BDR98" s="0"/>
      <c r="BDS98" s="0"/>
      <c r="BDT98" s="0"/>
      <c r="BDU98" s="0"/>
      <c r="BDV98" s="0"/>
      <c r="BDW98" s="0"/>
      <c r="BDX98" s="0"/>
      <c r="BDY98" s="0"/>
      <c r="BDZ98" s="0"/>
      <c r="BEA98" s="0"/>
      <c r="BEB98" s="0"/>
      <c r="BEC98" s="0"/>
      <c r="BED98" s="0"/>
      <c r="BEE98" s="0"/>
      <c r="BEF98" s="0"/>
      <c r="BEG98" s="0"/>
      <c r="BEH98" s="0"/>
      <c r="BEI98" s="0"/>
      <c r="BEJ98" s="0"/>
      <c r="BEK98" s="0"/>
      <c r="BEL98" s="0"/>
      <c r="BEM98" s="0"/>
      <c r="BEN98" s="0"/>
      <c r="BEO98" s="0"/>
      <c r="BEP98" s="0"/>
      <c r="BEQ98" s="0"/>
      <c r="BER98" s="0"/>
      <c r="BES98" s="0"/>
      <c r="BET98" s="0"/>
      <c r="BEU98" s="0"/>
      <c r="BEV98" s="0"/>
      <c r="BEW98" s="0"/>
      <c r="BEX98" s="0"/>
      <c r="BEY98" s="0"/>
      <c r="BEZ98" s="0"/>
      <c r="BFA98" s="0"/>
      <c r="BFB98" s="0"/>
      <c r="BFC98" s="0"/>
      <c r="BFD98" s="0"/>
      <c r="BFE98" s="0"/>
      <c r="BFF98" s="0"/>
      <c r="BFG98" s="0"/>
      <c r="BFH98" s="0"/>
      <c r="BFI98" s="0"/>
      <c r="BFJ98" s="0"/>
      <c r="BFK98" s="0"/>
      <c r="BFL98" s="0"/>
      <c r="BFM98" s="0"/>
      <c r="BFN98" s="0"/>
      <c r="BFO98" s="0"/>
      <c r="BFP98" s="0"/>
      <c r="BFQ98" s="0"/>
      <c r="BFR98" s="0"/>
      <c r="BFS98" s="0"/>
      <c r="BFT98" s="0"/>
      <c r="BFU98" s="0"/>
      <c r="BFV98" s="0"/>
      <c r="BFW98" s="0"/>
      <c r="BFX98" s="0"/>
      <c r="BFY98" s="0"/>
      <c r="BFZ98" s="0"/>
      <c r="BGA98" s="0"/>
      <c r="BGB98" s="0"/>
      <c r="BGC98" s="0"/>
      <c r="BGD98" s="0"/>
      <c r="BGE98" s="0"/>
      <c r="BGF98" s="0"/>
      <c r="BGG98" s="0"/>
      <c r="BGH98" s="0"/>
      <c r="BGI98" s="0"/>
      <c r="BGJ98" s="0"/>
      <c r="BGK98" s="0"/>
      <c r="BGL98" s="0"/>
      <c r="BGM98" s="0"/>
      <c r="BGN98" s="0"/>
      <c r="BGO98" s="0"/>
      <c r="BGP98" s="0"/>
      <c r="BGQ98" s="0"/>
      <c r="BGR98" s="0"/>
      <c r="BGS98" s="0"/>
      <c r="BGT98" s="0"/>
      <c r="BGU98" s="0"/>
      <c r="BGV98" s="0"/>
      <c r="BGW98" s="0"/>
      <c r="BGX98" s="0"/>
      <c r="BGY98" s="0"/>
      <c r="BGZ98" s="0"/>
      <c r="BHA98" s="0"/>
      <c r="BHB98" s="0"/>
      <c r="BHC98" s="0"/>
      <c r="BHD98" s="0"/>
      <c r="BHE98" s="0"/>
      <c r="BHF98" s="0"/>
      <c r="BHG98" s="0"/>
      <c r="BHH98" s="0"/>
      <c r="BHI98" s="0"/>
      <c r="BHJ98" s="0"/>
      <c r="BHK98" s="0"/>
      <c r="BHL98" s="0"/>
      <c r="BHM98" s="0"/>
      <c r="BHN98" s="0"/>
      <c r="BHO98" s="0"/>
      <c r="BHP98" s="0"/>
      <c r="BHQ98" s="0"/>
      <c r="BHR98" s="0"/>
      <c r="BHS98" s="0"/>
      <c r="BHT98" s="0"/>
      <c r="BHU98" s="0"/>
      <c r="BHV98" s="0"/>
      <c r="BHW98" s="0"/>
      <c r="BHX98" s="0"/>
      <c r="BHY98" s="0"/>
      <c r="BHZ98" s="0"/>
      <c r="BIA98" s="0"/>
      <c r="BIB98" s="0"/>
      <c r="BIC98" s="0"/>
      <c r="BID98" s="0"/>
      <c r="BIE98" s="0"/>
      <c r="BIF98" s="0"/>
      <c r="BIG98" s="0"/>
      <c r="BIH98" s="0"/>
      <c r="BII98" s="0"/>
      <c r="BIJ98" s="0"/>
      <c r="BIK98" s="0"/>
      <c r="BIL98" s="0"/>
      <c r="BIM98" s="0"/>
      <c r="BIN98" s="0"/>
      <c r="BIO98" s="0"/>
      <c r="BIP98" s="0"/>
      <c r="BIQ98" s="0"/>
      <c r="BIR98" s="0"/>
      <c r="BIS98" s="0"/>
      <c r="BIT98" s="0"/>
      <c r="BIU98" s="0"/>
      <c r="BIV98" s="0"/>
      <c r="BIW98" s="0"/>
      <c r="BIX98" s="0"/>
      <c r="BIY98" s="0"/>
      <c r="BIZ98" s="0"/>
      <c r="BJA98" s="0"/>
      <c r="BJB98" s="0"/>
      <c r="BJC98" s="0"/>
      <c r="BJD98" s="0"/>
      <c r="BJE98" s="0"/>
      <c r="BJF98" s="0"/>
      <c r="BJG98" s="0"/>
      <c r="BJH98" s="0"/>
      <c r="BJI98" s="0"/>
      <c r="BJJ98" s="0"/>
      <c r="BJK98" s="0"/>
      <c r="BJL98" s="0"/>
      <c r="BJM98" s="0"/>
      <c r="BJN98" s="0"/>
      <c r="BJO98" s="0"/>
      <c r="BJP98" s="0"/>
      <c r="BJQ98" s="0"/>
      <c r="BJR98" s="0"/>
      <c r="BJS98" s="0"/>
      <c r="BJT98" s="0"/>
      <c r="BJU98" s="0"/>
      <c r="BJV98" s="0"/>
      <c r="BJW98" s="0"/>
      <c r="BJX98" s="0"/>
      <c r="BJY98" s="0"/>
      <c r="BJZ98" s="0"/>
      <c r="BKA98" s="0"/>
      <c r="BKB98" s="0"/>
      <c r="BKC98" s="0"/>
      <c r="BKD98" s="0"/>
      <c r="BKE98" s="0"/>
      <c r="BKF98" s="0"/>
      <c r="BKG98" s="0"/>
      <c r="BKH98" s="0"/>
      <c r="BKI98" s="0"/>
      <c r="BKJ98" s="0"/>
      <c r="BKK98" s="0"/>
      <c r="BKL98" s="0"/>
      <c r="BKM98" s="0"/>
      <c r="BKN98" s="0"/>
      <c r="BKO98" s="0"/>
      <c r="BKP98" s="0"/>
      <c r="BKQ98" s="0"/>
      <c r="BKR98" s="0"/>
      <c r="BKS98" s="0"/>
      <c r="BKT98" s="0"/>
      <c r="BKU98" s="0"/>
      <c r="BKV98" s="0"/>
      <c r="BKW98" s="0"/>
      <c r="BKX98" s="0"/>
      <c r="BKY98" s="0"/>
      <c r="BKZ98" s="0"/>
      <c r="BLA98" s="0"/>
      <c r="BLB98" s="0"/>
      <c r="BLC98" s="0"/>
      <c r="BLD98" s="0"/>
      <c r="BLE98" s="0"/>
      <c r="BLF98" s="0"/>
      <c r="BLG98" s="0"/>
      <c r="BLH98" s="0"/>
      <c r="BLI98" s="0"/>
      <c r="BLJ98" s="0"/>
      <c r="BLK98" s="0"/>
      <c r="BLL98" s="0"/>
      <c r="BLM98" s="0"/>
      <c r="BLN98" s="0"/>
      <c r="BLO98" s="0"/>
      <c r="BLP98" s="0"/>
      <c r="BLQ98" s="0"/>
      <c r="BLR98" s="0"/>
      <c r="BLS98" s="0"/>
      <c r="BLT98" s="0"/>
      <c r="BLU98" s="0"/>
      <c r="BLV98" s="0"/>
      <c r="BLW98" s="0"/>
      <c r="BLX98" s="0"/>
      <c r="BLY98" s="0"/>
      <c r="BLZ98" s="0"/>
      <c r="BMA98" s="0"/>
      <c r="BMB98" s="0"/>
      <c r="BMC98" s="0"/>
      <c r="BMD98" s="0"/>
      <c r="BME98" s="0"/>
      <c r="BMF98" s="0"/>
      <c r="BMG98" s="0"/>
      <c r="BMH98" s="0"/>
      <c r="BMI98" s="0"/>
      <c r="BMJ98" s="0"/>
      <c r="BMK98" s="0"/>
      <c r="BML98" s="0"/>
      <c r="BMM98" s="0"/>
      <c r="BMN98" s="0"/>
      <c r="BMO98" s="0"/>
      <c r="BMP98" s="0"/>
      <c r="BMQ98" s="0"/>
      <c r="BMR98" s="0"/>
      <c r="BMS98" s="0"/>
      <c r="BMT98" s="0"/>
      <c r="BMU98" s="0"/>
      <c r="BMV98" s="0"/>
      <c r="BMW98" s="0"/>
      <c r="BMX98" s="0"/>
      <c r="BMY98" s="0"/>
      <c r="BMZ98" s="0"/>
      <c r="BNA98" s="0"/>
      <c r="BNB98" s="0"/>
      <c r="BNC98" s="0"/>
      <c r="BND98" s="0"/>
      <c r="BNE98" s="0"/>
      <c r="BNF98" s="0"/>
      <c r="BNG98" s="0"/>
      <c r="BNH98" s="0"/>
      <c r="BNI98" s="0"/>
      <c r="BNJ98" s="0"/>
      <c r="BNK98" s="0"/>
      <c r="BNL98" s="0"/>
      <c r="BNM98" s="0"/>
      <c r="BNN98" s="0"/>
      <c r="BNO98" s="0"/>
      <c r="BNP98" s="0"/>
      <c r="BNQ98" s="0"/>
      <c r="BNR98" s="0"/>
      <c r="BNS98" s="0"/>
      <c r="BNT98" s="0"/>
      <c r="BNU98" s="0"/>
      <c r="BNV98" s="0"/>
      <c r="BNW98" s="0"/>
      <c r="BNX98" s="0"/>
      <c r="BNY98" s="0"/>
      <c r="BNZ98" s="0"/>
      <c r="BOA98" s="0"/>
      <c r="BOB98" s="0"/>
      <c r="BOC98" s="0"/>
      <c r="BOD98" s="0"/>
      <c r="BOE98" s="0"/>
      <c r="BOF98" s="0"/>
      <c r="BOG98" s="0"/>
      <c r="BOH98" s="0"/>
      <c r="BOI98" s="0"/>
      <c r="BOJ98" s="0"/>
      <c r="BOK98" s="0"/>
      <c r="BOL98" s="0"/>
      <c r="BOM98" s="0"/>
      <c r="BON98" s="0"/>
      <c r="BOO98" s="0"/>
      <c r="BOP98" s="0"/>
      <c r="BOQ98" s="0"/>
      <c r="BOR98" s="0"/>
      <c r="BOS98" s="0"/>
      <c r="BOT98" s="0"/>
      <c r="BOU98" s="0"/>
      <c r="BOV98" s="0"/>
      <c r="BOW98" s="0"/>
      <c r="BOX98" s="0"/>
      <c r="BOY98" s="0"/>
      <c r="BOZ98" s="0"/>
      <c r="BPA98" s="0"/>
      <c r="BPB98" s="0"/>
      <c r="BPC98" s="0"/>
      <c r="BPD98" s="0"/>
      <c r="BPE98" s="0"/>
      <c r="BPF98" s="0"/>
      <c r="BPG98" s="0"/>
      <c r="BPH98" s="0"/>
      <c r="BPI98" s="0"/>
      <c r="BPJ98" s="0"/>
      <c r="BPK98" s="0"/>
      <c r="BPL98" s="0"/>
      <c r="BPM98" s="0"/>
      <c r="BPN98" s="0"/>
      <c r="BPO98" s="0"/>
      <c r="BPP98" s="0"/>
      <c r="BPQ98" s="0"/>
      <c r="BPR98" s="0"/>
      <c r="BPS98" s="0"/>
      <c r="BPT98" s="0"/>
      <c r="BPU98" s="0"/>
      <c r="BPV98" s="0"/>
      <c r="BPW98" s="0"/>
      <c r="BPX98" s="0"/>
      <c r="BPY98" s="0"/>
      <c r="BPZ98" s="0"/>
      <c r="BQA98" s="0"/>
      <c r="BQB98" s="0"/>
      <c r="BQC98" s="0"/>
      <c r="BQD98" s="0"/>
      <c r="BQE98" s="0"/>
      <c r="BQF98" s="0"/>
      <c r="BQG98" s="0"/>
      <c r="BQH98" s="0"/>
      <c r="BQI98" s="0"/>
      <c r="BQJ98" s="0"/>
      <c r="BQK98" s="0"/>
      <c r="BQL98" s="0"/>
      <c r="BQM98" s="0"/>
      <c r="BQN98" s="0"/>
      <c r="BQO98" s="0"/>
      <c r="BQP98" s="0"/>
      <c r="BQQ98" s="0"/>
      <c r="BQR98" s="0"/>
      <c r="BQS98" s="0"/>
      <c r="BQT98" s="0"/>
      <c r="BQU98" s="0"/>
      <c r="BQV98" s="0"/>
      <c r="BQW98" s="0"/>
      <c r="BQX98" s="0"/>
      <c r="BQY98" s="0"/>
      <c r="BQZ98" s="0"/>
      <c r="BRA98" s="0"/>
      <c r="BRB98" s="0"/>
      <c r="BRC98" s="0"/>
      <c r="BRD98" s="0"/>
      <c r="BRE98" s="0"/>
      <c r="BRF98" s="0"/>
      <c r="BRG98" s="0"/>
      <c r="BRH98" s="0"/>
      <c r="BRI98" s="0"/>
      <c r="BRJ98" s="0"/>
      <c r="BRK98" s="0"/>
      <c r="BRL98" s="0"/>
      <c r="BRM98" s="0"/>
      <c r="BRN98" s="0"/>
      <c r="BRO98" s="0"/>
      <c r="BRP98" s="0"/>
      <c r="BRQ98" s="0"/>
      <c r="BRR98" s="0"/>
      <c r="BRS98" s="0"/>
      <c r="BRT98" s="0"/>
      <c r="BRU98" s="0"/>
      <c r="BRV98" s="0"/>
      <c r="BRW98" s="0"/>
      <c r="BRX98" s="0"/>
      <c r="BRY98" s="0"/>
      <c r="BRZ98" s="0"/>
      <c r="BSA98" s="0"/>
      <c r="BSB98" s="0"/>
      <c r="BSC98" s="0"/>
      <c r="BSD98" s="0"/>
      <c r="BSE98" s="0"/>
      <c r="BSF98" s="0"/>
      <c r="BSG98" s="0"/>
      <c r="BSH98" s="0"/>
      <c r="BSI98" s="0"/>
      <c r="BSJ98" s="0"/>
      <c r="BSK98" s="0"/>
      <c r="BSL98" s="0"/>
      <c r="BSM98" s="0"/>
      <c r="BSN98" s="0"/>
      <c r="BSO98" s="0"/>
      <c r="BSP98" s="0"/>
      <c r="BSQ98" s="0"/>
      <c r="BSR98" s="0"/>
      <c r="BSS98" s="0"/>
      <c r="BST98" s="0"/>
      <c r="BSU98" s="0"/>
      <c r="BSV98" s="0"/>
      <c r="BSW98" s="0"/>
      <c r="BSX98" s="0"/>
      <c r="BSY98" s="0"/>
      <c r="BSZ98" s="0"/>
      <c r="BTA98" s="0"/>
      <c r="BTB98" s="0"/>
      <c r="BTC98" s="0"/>
      <c r="BTD98" s="0"/>
      <c r="BTE98" s="0"/>
      <c r="BTF98" s="0"/>
      <c r="BTG98" s="0"/>
      <c r="BTH98" s="0"/>
      <c r="BTI98" s="0"/>
      <c r="BTJ98" s="0"/>
      <c r="BTK98" s="0"/>
      <c r="BTL98" s="0"/>
      <c r="BTM98" s="0"/>
      <c r="BTN98" s="0"/>
      <c r="BTO98" s="0"/>
      <c r="BTP98" s="0"/>
      <c r="BTQ98" s="0"/>
      <c r="BTR98" s="0"/>
      <c r="BTS98" s="0"/>
      <c r="BTT98" s="0"/>
      <c r="BTU98" s="0"/>
      <c r="BTV98" s="0"/>
      <c r="BTW98" s="0"/>
      <c r="BTX98" s="0"/>
      <c r="BTY98" s="0"/>
      <c r="BTZ98" s="0"/>
      <c r="BUA98" s="0"/>
      <c r="BUB98" s="0"/>
      <c r="BUC98" s="0"/>
      <c r="BUD98" s="0"/>
      <c r="BUE98" s="0"/>
      <c r="BUF98" s="0"/>
      <c r="BUG98" s="0"/>
      <c r="BUH98" s="0"/>
      <c r="BUI98" s="0"/>
      <c r="BUJ98" s="0"/>
      <c r="BUK98" s="0"/>
      <c r="BUL98" s="0"/>
      <c r="BUM98" s="0"/>
      <c r="BUN98" s="0"/>
      <c r="BUO98" s="0"/>
      <c r="BUP98" s="0"/>
      <c r="BUQ98" s="0"/>
      <c r="BUR98" s="0"/>
      <c r="BUS98" s="0"/>
      <c r="BUT98" s="0"/>
      <c r="BUU98" s="0"/>
      <c r="BUV98" s="0"/>
      <c r="BUW98" s="0"/>
      <c r="BUX98" s="0"/>
      <c r="BUY98" s="0"/>
      <c r="BUZ98" s="0"/>
      <c r="BVA98" s="0"/>
      <c r="BVB98" s="0"/>
      <c r="BVC98" s="0"/>
      <c r="BVD98" s="0"/>
      <c r="BVE98" s="0"/>
      <c r="BVF98" s="0"/>
      <c r="BVG98" s="0"/>
      <c r="BVH98" s="0"/>
      <c r="BVI98" s="0"/>
      <c r="BVJ98" s="0"/>
      <c r="BVK98" s="0"/>
      <c r="BVL98" s="0"/>
      <c r="BVM98" s="0"/>
      <c r="BVN98" s="0"/>
      <c r="BVO98" s="0"/>
      <c r="BVP98" s="0"/>
      <c r="BVQ98" s="0"/>
      <c r="BVR98" s="0"/>
      <c r="BVS98" s="0"/>
      <c r="BVT98" s="0"/>
      <c r="BVU98" s="0"/>
      <c r="BVV98" s="0"/>
      <c r="BVW98" s="0"/>
      <c r="BVX98" s="0"/>
      <c r="BVY98" s="0"/>
      <c r="BVZ98" s="0"/>
      <c r="BWA98" s="0"/>
      <c r="BWB98" s="0"/>
      <c r="BWC98" s="0"/>
      <c r="BWD98" s="0"/>
      <c r="BWE98" s="0"/>
      <c r="BWF98" s="0"/>
      <c r="BWG98" s="0"/>
      <c r="BWH98" s="0"/>
      <c r="BWI98" s="0"/>
      <c r="BWJ98" s="0"/>
      <c r="BWK98" s="0"/>
      <c r="BWL98" s="0"/>
      <c r="BWM98" s="0"/>
      <c r="BWN98" s="0"/>
      <c r="BWO98" s="0"/>
      <c r="BWP98" s="0"/>
      <c r="BWQ98" s="0"/>
      <c r="BWR98" s="0"/>
      <c r="BWS98" s="0"/>
      <c r="BWT98" s="0"/>
      <c r="BWU98" s="0"/>
      <c r="BWV98" s="0"/>
      <c r="BWW98" s="0"/>
      <c r="BWX98" s="0"/>
      <c r="BWY98" s="0"/>
      <c r="BWZ98" s="0"/>
      <c r="BXA98" s="0"/>
      <c r="BXB98" s="0"/>
      <c r="BXC98" s="0"/>
      <c r="BXD98" s="0"/>
      <c r="BXE98" s="0"/>
      <c r="BXF98" s="0"/>
      <c r="BXG98" s="0"/>
      <c r="BXH98" s="0"/>
      <c r="BXI98" s="0"/>
      <c r="BXJ98" s="0"/>
      <c r="BXK98" s="0"/>
      <c r="BXL98" s="0"/>
      <c r="BXM98" s="0"/>
      <c r="BXN98" s="0"/>
      <c r="BXO98" s="0"/>
      <c r="BXP98" s="0"/>
      <c r="BXQ98" s="0"/>
      <c r="BXR98" s="0"/>
      <c r="BXS98" s="0"/>
      <c r="BXT98" s="0"/>
      <c r="BXU98" s="0"/>
      <c r="BXV98" s="0"/>
      <c r="BXW98" s="0"/>
      <c r="BXX98" s="0"/>
      <c r="BXY98" s="0"/>
      <c r="BXZ98" s="0"/>
      <c r="BYA98" s="0"/>
      <c r="BYB98" s="0"/>
      <c r="BYC98" s="0"/>
      <c r="BYD98" s="0"/>
      <c r="BYE98" s="0"/>
      <c r="BYF98" s="0"/>
      <c r="BYG98" s="0"/>
      <c r="BYH98" s="0"/>
      <c r="BYI98" s="0"/>
      <c r="BYJ98" s="0"/>
      <c r="BYK98" s="0"/>
      <c r="BYL98" s="0"/>
      <c r="BYM98" s="0"/>
      <c r="BYN98" s="0"/>
      <c r="BYO98" s="0"/>
      <c r="BYP98" s="0"/>
      <c r="BYQ98" s="0"/>
      <c r="BYR98" s="0"/>
      <c r="BYS98" s="0"/>
      <c r="BYT98" s="0"/>
      <c r="BYU98" s="0"/>
      <c r="BYV98" s="0"/>
      <c r="BYW98" s="0"/>
      <c r="BYX98" s="0"/>
      <c r="BYY98" s="0"/>
      <c r="BYZ98" s="0"/>
      <c r="BZA98" s="0"/>
      <c r="BZB98" s="0"/>
      <c r="BZC98" s="0"/>
      <c r="BZD98" s="0"/>
      <c r="BZE98" s="0"/>
      <c r="BZF98" s="0"/>
      <c r="BZG98" s="0"/>
      <c r="BZH98" s="0"/>
      <c r="BZI98" s="0"/>
      <c r="BZJ98" s="0"/>
      <c r="BZK98" s="0"/>
      <c r="BZL98" s="0"/>
      <c r="BZM98" s="0"/>
      <c r="BZN98" s="0"/>
      <c r="BZO98" s="0"/>
      <c r="BZP98" s="0"/>
      <c r="BZQ98" s="0"/>
      <c r="BZR98" s="0"/>
      <c r="BZS98" s="0"/>
      <c r="BZT98" s="0"/>
      <c r="BZU98" s="0"/>
      <c r="BZV98" s="0"/>
      <c r="BZW98" s="0"/>
      <c r="BZX98" s="0"/>
      <c r="BZY98" s="0"/>
      <c r="BZZ98" s="0"/>
      <c r="CAA98" s="0"/>
      <c r="CAB98" s="0"/>
      <c r="CAC98" s="0"/>
      <c r="CAD98" s="0"/>
      <c r="CAE98" s="0"/>
      <c r="CAF98" s="0"/>
      <c r="CAG98" s="0"/>
      <c r="CAH98" s="0"/>
      <c r="CAI98" s="0"/>
      <c r="CAJ98" s="0"/>
      <c r="CAK98" s="0"/>
      <c r="CAL98" s="0"/>
      <c r="CAM98" s="0"/>
      <c r="CAN98" s="0"/>
      <c r="CAO98" s="0"/>
      <c r="CAP98" s="0"/>
      <c r="CAQ98" s="0"/>
      <c r="CAR98" s="0"/>
      <c r="CAS98" s="0"/>
      <c r="CAT98" s="0"/>
      <c r="CAU98" s="0"/>
      <c r="CAV98" s="0"/>
      <c r="CAW98" s="0"/>
      <c r="CAX98" s="0"/>
      <c r="CAY98" s="0"/>
      <c r="CAZ98" s="0"/>
      <c r="CBA98" s="0"/>
      <c r="CBB98" s="0"/>
      <c r="CBC98" s="0"/>
      <c r="CBD98" s="0"/>
      <c r="CBE98" s="0"/>
      <c r="CBF98" s="0"/>
      <c r="CBG98" s="0"/>
      <c r="CBH98" s="0"/>
      <c r="CBI98" s="0"/>
      <c r="CBJ98" s="0"/>
      <c r="CBK98" s="0"/>
      <c r="CBL98" s="0"/>
      <c r="CBM98" s="0"/>
      <c r="CBN98" s="0"/>
      <c r="CBO98" s="0"/>
      <c r="CBP98" s="0"/>
      <c r="CBQ98" s="0"/>
      <c r="CBR98" s="0"/>
      <c r="CBS98" s="0"/>
      <c r="CBT98" s="0"/>
      <c r="CBU98" s="0"/>
      <c r="CBV98" s="0"/>
      <c r="CBW98" s="0"/>
      <c r="CBX98" s="0"/>
      <c r="CBY98" s="0"/>
      <c r="CBZ98" s="0"/>
      <c r="CCA98" s="0"/>
      <c r="CCB98" s="0"/>
      <c r="CCC98" s="0"/>
      <c r="CCD98" s="0"/>
      <c r="CCE98" s="0"/>
      <c r="CCF98" s="0"/>
      <c r="CCG98" s="0"/>
      <c r="CCH98" s="0"/>
      <c r="CCI98" s="0"/>
      <c r="CCJ98" s="0"/>
      <c r="CCK98" s="0"/>
      <c r="CCL98" s="0"/>
      <c r="CCM98" s="0"/>
      <c r="CCN98" s="0"/>
      <c r="CCO98" s="0"/>
      <c r="CCP98" s="0"/>
      <c r="CCQ98" s="0"/>
      <c r="CCR98" s="0"/>
      <c r="CCS98" s="0"/>
      <c r="CCT98" s="0"/>
      <c r="CCU98" s="0"/>
      <c r="CCV98" s="0"/>
      <c r="CCW98" s="0"/>
      <c r="CCX98" s="0"/>
      <c r="CCY98" s="0"/>
      <c r="CCZ98" s="0"/>
      <c r="CDA98" s="0"/>
      <c r="CDB98" s="0"/>
      <c r="CDC98" s="0"/>
      <c r="CDD98" s="0"/>
      <c r="CDE98" s="0"/>
      <c r="CDF98" s="0"/>
      <c r="CDG98" s="0"/>
      <c r="CDH98" s="0"/>
      <c r="CDI98" s="0"/>
      <c r="CDJ98" s="0"/>
      <c r="CDK98" s="0"/>
      <c r="CDL98" s="0"/>
      <c r="CDM98" s="0"/>
      <c r="CDN98" s="0"/>
      <c r="CDO98" s="0"/>
      <c r="CDP98" s="0"/>
      <c r="CDQ98" s="0"/>
      <c r="CDR98" s="0"/>
      <c r="CDS98" s="0"/>
      <c r="CDT98" s="0"/>
      <c r="CDU98" s="0"/>
      <c r="CDV98" s="0"/>
      <c r="CDW98" s="0"/>
      <c r="CDX98" s="0"/>
      <c r="CDY98" s="0"/>
      <c r="CDZ98" s="0"/>
      <c r="CEA98" s="0"/>
      <c r="CEB98" s="0"/>
      <c r="CEC98" s="0"/>
      <c r="CED98" s="0"/>
      <c r="CEE98" s="0"/>
      <c r="CEF98" s="0"/>
      <c r="CEG98" s="0"/>
      <c r="CEH98" s="0"/>
      <c r="CEI98" s="0"/>
      <c r="CEJ98" s="0"/>
      <c r="CEK98" s="0"/>
      <c r="CEL98" s="0"/>
      <c r="CEM98" s="0"/>
      <c r="CEN98" s="0"/>
      <c r="CEO98" s="0"/>
      <c r="CEP98" s="0"/>
      <c r="CEQ98" s="0"/>
      <c r="CER98" s="0"/>
      <c r="CES98" s="0"/>
      <c r="CET98" s="0"/>
      <c r="CEU98" s="0"/>
      <c r="CEV98" s="0"/>
      <c r="CEW98" s="0"/>
      <c r="CEX98" s="0"/>
      <c r="CEY98" s="0"/>
      <c r="CEZ98" s="0"/>
      <c r="CFA98" s="0"/>
      <c r="CFB98" s="0"/>
      <c r="CFC98" s="0"/>
      <c r="CFD98" s="0"/>
      <c r="CFE98" s="0"/>
      <c r="CFF98" s="0"/>
      <c r="CFG98" s="0"/>
      <c r="CFH98" s="0"/>
      <c r="CFI98" s="0"/>
      <c r="CFJ98" s="0"/>
      <c r="CFK98" s="0"/>
      <c r="CFL98" s="0"/>
      <c r="CFM98" s="0"/>
      <c r="CFN98" s="0"/>
      <c r="CFO98" s="0"/>
      <c r="CFP98" s="0"/>
      <c r="CFQ98" s="0"/>
      <c r="CFR98" s="0"/>
      <c r="CFS98" s="0"/>
      <c r="CFT98" s="0"/>
      <c r="CFU98" s="0"/>
      <c r="CFV98" s="0"/>
      <c r="CFW98" s="0"/>
      <c r="CFX98" s="0"/>
      <c r="CFY98" s="0"/>
      <c r="CFZ98" s="0"/>
      <c r="CGA98" s="0"/>
      <c r="CGB98" s="0"/>
      <c r="CGC98" s="0"/>
      <c r="CGD98" s="0"/>
      <c r="CGE98" s="0"/>
      <c r="CGF98" s="0"/>
      <c r="CGG98" s="0"/>
      <c r="CGH98" s="0"/>
      <c r="CGI98" s="0"/>
      <c r="CGJ98" s="0"/>
      <c r="CGK98" s="0"/>
      <c r="CGL98" s="0"/>
      <c r="CGM98" s="0"/>
      <c r="CGN98" s="0"/>
      <c r="CGO98" s="0"/>
      <c r="CGP98" s="0"/>
      <c r="CGQ98" s="0"/>
      <c r="CGR98" s="0"/>
      <c r="CGS98" s="0"/>
      <c r="CGT98" s="0"/>
      <c r="CGU98" s="0"/>
      <c r="CGV98" s="0"/>
      <c r="CGW98" s="0"/>
      <c r="CGX98" s="0"/>
      <c r="CGY98" s="0"/>
      <c r="CGZ98" s="0"/>
      <c r="CHA98" s="0"/>
      <c r="CHB98" s="0"/>
      <c r="CHC98" s="0"/>
      <c r="CHD98" s="0"/>
      <c r="CHE98" s="0"/>
      <c r="CHF98" s="0"/>
      <c r="CHG98" s="0"/>
      <c r="CHH98" s="0"/>
      <c r="CHI98" s="0"/>
      <c r="CHJ98" s="0"/>
      <c r="CHK98" s="0"/>
      <c r="CHL98" s="0"/>
      <c r="CHM98" s="0"/>
      <c r="CHN98" s="0"/>
      <c r="CHO98" s="0"/>
      <c r="CHP98" s="0"/>
      <c r="CHQ98" s="0"/>
      <c r="CHR98" s="0"/>
      <c r="CHS98" s="0"/>
      <c r="CHT98" s="0"/>
      <c r="CHU98" s="0"/>
      <c r="CHV98" s="0"/>
      <c r="CHW98" s="0"/>
      <c r="CHX98" s="0"/>
      <c r="CHY98" s="0"/>
      <c r="CHZ98" s="0"/>
      <c r="CIA98" s="0"/>
      <c r="CIB98" s="0"/>
      <c r="CIC98" s="0"/>
      <c r="CID98" s="0"/>
      <c r="CIE98" s="0"/>
      <c r="CIF98" s="0"/>
      <c r="CIG98" s="0"/>
      <c r="CIH98" s="0"/>
      <c r="CII98" s="0"/>
      <c r="CIJ98" s="0"/>
      <c r="CIK98" s="0"/>
      <c r="CIL98" s="0"/>
      <c r="CIM98" s="0"/>
      <c r="CIN98" s="0"/>
      <c r="CIO98" s="0"/>
      <c r="CIP98" s="0"/>
      <c r="CIQ98" s="0"/>
      <c r="CIR98" s="0"/>
      <c r="CIS98" s="0"/>
      <c r="CIT98" s="0"/>
      <c r="CIU98" s="0"/>
      <c r="CIV98" s="0"/>
      <c r="CIW98" s="0"/>
      <c r="CIX98" s="0"/>
      <c r="CIY98" s="0"/>
      <c r="CIZ98" s="0"/>
      <c r="CJA98" s="0"/>
      <c r="CJB98" s="0"/>
      <c r="CJC98" s="0"/>
      <c r="CJD98" s="0"/>
      <c r="CJE98" s="0"/>
      <c r="CJF98" s="0"/>
      <c r="CJG98" s="0"/>
      <c r="CJH98" s="0"/>
      <c r="CJI98" s="0"/>
      <c r="CJJ98" s="0"/>
      <c r="CJK98" s="0"/>
      <c r="CJL98" s="0"/>
      <c r="CJM98" s="0"/>
      <c r="CJN98" s="0"/>
      <c r="CJO98" s="0"/>
      <c r="CJP98" s="0"/>
      <c r="CJQ98" s="0"/>
      <c r="CJR98" s="0"/>
      <c r="CJS98" s="0"/>
      <c r="CJT98" s="0"/>
      <c r="CJU98" s="0"/>
      <c r="CJV98" s="0"/>
      <c r="CJW98" s="0"/>
      <c r="CJX98" s="0"/>
      <c r="CJY98" s="0"/>
      <c r="CJZ98" s="0"/>
      <c r="CKA98" s="0"/>
      <c r="CKB98" s="0"/>
      <c r="CKC98" s="0"/>
      <c r="CKD98" s="0"/>
      <c r="CKE98" s="0"/>
      <c r="CKF98" s="0"/>
      <c r="CKG98" s="0"/>
      <c r="CKH98" s="0"/>
      <c r="CKI98" s="0"/>
      <c r="CKJ98" s="0"/>
      <c r="CKK98" s="0"/>
      <c r="CKL98" s="0"/>
      <c r="CKM98" s="0"/>
      <c r="CKN98" s="0"/>
      <c r="CKO98" s="0"/>
      <c r="CKP98" s="0"/>
      <c r="CKQ98" s="0"/>
      <c r="CKR98" s="0"/>
      <c r="CKS98" s="0"/>
      <c r="CKT98" s="0"/>
      <c r="CKU98" s="0"/>
      <c r="CKV98" s="0"/>
      <c r="CKW98" s="0"/>
      <c r="CKX98" s="0"/>
      <c r="CKY98" s="0"/>
      <c r="CKZ98" s="0"/>
      <c r="CLA98" s="0"/>
      <c r="CLB98" s="0"/>
      <c r="CLC98" s="0"/>
      <c r="CLD98" s="0"/>
      <c r="CLE98" s="0"/>
      <c r="CLF98" s="0"/>
      <c r="CLG98" s="0"/>
      <c r="CLH98" s="0"/>
      <c r="CLI98" s="0"/>
      <c r="CLJ98" s="0"/>
      <c r="CLK98" s="0"/>
      <c r="CLL98" s="0"/>
      <c r="CLM98" s="0"/>
      <c r="CLN98" s="0"/>
      <c r="CLO98" s="0"/>
      <c r="CLP98" s="0"/>
      <c r="CLQ98" s="0"/>
      <c r="CLR98" s="0"/>
      <c r="CLS98" s="0"/>
      <c r="CLT98" s="0"/>
      <c r="CLU98" s="0"/>
      <c r="CLV98" s="0"/>
      <c r="CLW98" s="0"/>
      <c r="CLX98" s="0"/>
      <c r="CLY98" s="0"/>
      <c r="CLZ98" s="0"/>
      <c r="CMA98" s="0"/>
      <c r="CMB98" s="0"/>
      <c r="CMC98" s="0"/>
      <c r="CMD98" s="0"/>
      <c r="CME98" s="0"/>
      <c r="CMF98" s="0"/>
      <c r="CMG98" s="0"/>
      <c r="CMH98" s="0"/>
      <c r="CMI98" s="0"/>
      <c r="CMJ98" s="0"/>
      <c r="CMK98" s="0"/>
      <c r="CML98" s="0"/>
      <c r="CMM98" s="0"/>
      <c r="CMN98" s="0"/>
      <c r="CMO98" s="0"/>
      <c r="CMP98" s="0"/>
      <c r="CMQ98" s="0"/>
      <c r="CMR98" s="0"/>
      <c r="CMS98" s="0"/>
      <c r="CMT98" s="0"/>
      <c r="CMU98" s="0"/>
      <c r="CMV98" s="0"/>
      <c r="CMW98" s="0"/>
      <c r="CMX98" s="0"/>
      <c r="CMY98" s="0"/>
      <c r="CMZ98" s="0"/>
      <c r="CNA98" s="0"/>
      <c r="CNB98" s="0"/>
      <c r="CNC98" s="0"/>
      <c r="CND98" s="0"/>
      <c r="CNE98" s="0"/>
      <c r="CNF98" s="0"/>
      <c r="CNG98" s="0"/>
      <c r="CNH98" s="0"/>
      <c r="CNI98" s="0"/>
      <c r="CNJ98" s="0"/>
      <c r="CNK98" s="0"/>
      <c r="CNL98" s="0"/>
      <c r="CNM98" s="0"/>
      <c r="CNN98" s="0"/>
      <c r="CNO98" s="0"/>
      <c r="CNP98" s="0"/>
      <c r="CNQ98" s="0"/>
      <c r="CNR98" s="0"/>
      <c r="CNS98" s="0"/>
      <c r="CNT98" s="0"/>
      <c r="CNU98" s="0"/>
      <c r="CNV98" s="0"/>
      <c r="CNW98" s="0"/>
      <c r="CNX98" s="0"/>
      <c r="CNY98" s="0"/>
      <c r="CNZ98" s="0"/>
      <c r="COA98" s="0"/>
      <c r="COB98" s="0"/>
      <c r="COC98" s="0"/>
      <c r="COD98" s="0"/>
      <c r="COE98" s="0"/>
      <c r="COF98" s="0"/>
      <c r="COG98" s="0"/>
      <c r="COH98" s="0"/>
      <c r="COI98" s="0"/>
      <c r="COJ98" s="0"/>
      <c r="COK98" s="0"/>
      <c r="COL98" s="0"/>
      <c r="COM98" s="0"/>
      <c r="CON98" s="0"/>
      <c r="COO98" s="0"/>
      <c r="COP98" s="0"/>
      <c r="COQ98" s="0"/>
      <c r="COR98" s="0"/>
      <c r="COS98" s="0"/>
      <c r="COT98" s="0"/>
      <c r="COU98" s="0"/>
      <c r="COV98" s="0"/>
      <c r="COW98" s="0"/>
      <c r="COX98" s="0"/>
      <c r="COY98" s="0"/>
      <c r="COZ98" s="0"/>
      <c r="CPA98" s="0"/>
      <c r="CPB98" s="0"/>
      <c r="CPC98" s="0"/>
      <c r="CPD98" s="0"/>
      <c r="CPE98" s="0"/>
      <c r="CPF98" s="0"/>
      <c r="CPG98" s="0"/>
      <c r="CPH98" s="0"/>
      <c r="CPI98" s="0"/>
      <c r="CPJ98" s="0"/>
      <c r="CPK98" s="0"/>
      <c r="CPL98" s="0"/>
      <c r="CPM98" s="0"/>
      <c r="CPN98" s="0"/>
      <c r="CPO98" s="0"/>
      <c r="CPP98" s="0"/>
      <c r="CPQ98" s="0"/>
      <c r="CPR98" s="0"/>
      <c r="CPS98" s="0"/>
      <c r="CPT98" s="0"/>
      <c r="CPU98" s="0"/>
      <c r="CPV98" s="0"/>
      <c r="CPW98" s="0"/>
      <c r="CPX98" s="0"/>
      <c r="CPY98" s="0"/>
      <c r="CPZ98" s="0"/>
      <c r="CQA98" s="0"/>
      <c r="CQB98" s="0"/>
      <c r="CQC98" s="0"/>
      <c r="CQD98" s="0"/>
      <c r="CQE98" s="0"/>
      <c r="CQF98" s="0"/>
      <c r="CQG98" s="0"/>
      <c r="CQH98" s="0"/>
      <c r="CQI98" s="0"/>
      <c r="CQJ98" s="0"/>
      <c r="CQK98" s="0"/>
      <c r="CQL98" s="0"/>
      <c r="CQM98" s="0"/>
      <c r="CQN98" s="0"/>
      <c r="CQO98" s="0"/>
      <c r="CQP98" s="0"/>
      <c r="CQQ98" s="0"/>
      <c r="CQR98" s="0"/>
      <c r="CQS98" s="0"/>
      <c r="CQT98" s="0"/>
      <c r="CQU98" s="0"/>
      <c r="CQV98" s="0"/>
      <c r="CQW98" s="0"/>
      <c r="CQX98" s="0"/>
      <c r="CQY98" s="0"/>
      <c r="CQZ98" s="0"/>
      <c r="CRA98" s="0"/>
      <c r="CRB98" s="0"/>
      <c r="CRC98" s="0"/>
      <c r="CRD98" s="0"/>
      <c r="CRE98" s="0"/>
      <c r="CRF98" s="0"/>
      <c r="CRG98" s="0"/>
      <c r="CRH98" s="0"/>
      <c r="CRI98" s="0"/>
      <c r="CRJ98" s="0"/>
      <c r="CRK98" s="0"/>
      <c r="CRL98" s="0"/>
      <c r="CRM98" s="0"/>
      <c r="CRN98" s="0"/>
      <c r="CRO98" s="0"/>
      <c r="CRP98" s="0"/>
      <c r="CRQ98" s="0"/>
      <c r="CRR98" s="0"/>
      <c r="CRS98" s="0"/>
      <c r="CRT98" s="0"/>
      <c r="CRU98" s="0"/>
      <c r="CRV98" s="0"/>
      <c r="CRW98" s="0"/>
      <c r="CRX98" s="0"/>
      <c r="CRY98" s="0"/>
      <c r="CRZ98" s="0"/>
      <c r="CSA98" s="0"/>
      <c r="CSB98" s="0"/>
      <c r="CSC98" s="0"/>
      <c r="CSD98" s="0"/>
      <c r="CSE98" s="0"/>
      <c r="CSF98" s="0"/>
      <c r="CSG98" s="0"/>
      <c r="CSH98" s="0"/>
      <c r="CSI98" s="0"/>
      <c r="CSJ98" s="0"/>
      <c r="CSK98" s="0"/>
      <c r="CSL98" s="0"/>
      <c r="CSM98" s="0"/>
      <c r="CSN98" s="0"/>
      <c r="CSO98" s="0"/>
      <c r="CSP98" s="0"/>
      <c r="CSQ98" s="0"/>
      <c r="CSR98" s="0"/>
      <c r="CSS98" s="0"/>
      <c r="CST98" s="0"/>
      <c r="CSU98" s="0"/>
      <c r="CSV98" s="0"/>
      <c r="CSW98" s="0"/>
      <c r="CSX98" s="0"/>
      <c r="CSY98" s="0"/>
      <c r="CSZ98" s="0"/>
      <c r="CTA98" s="0"/>
      <c r="CTB98" s="0"/>
      <c r="CTC98" s="0"/>
      <c r="CTD98" s="0"/>
      <c r="CTE98" s="0"/>
      <c r="CTF98" s="0"/>
      <c r="CTG98" s="0"/>
      <c r="CTH98" s="0"/>
      <c r="CTI98" s="0"/>
      <c r="CTJ98" s="0"/>
      <c r="CTK98" s="0"/>
      <c r="CTL98" s="0"/>
      <c r="CTM98" s="0"/>
      <c r="CTN98" s="0"/>
      <c r="CTO98" s="0"/>
      <c r="CTP98" s="0"/>
      <c r="CTQ98" s="0"/>
      <c r="CTR98" s="0"/>
      <c r="CTS98" s="0"/>
      <c r="CTT98" s="0"/>
      <c r="CTU98" s="0"/>
      <c r="CTV98" s="0"/>
      <c r="CTW98" s="0"/>
      <c r="CTX98" s="0"/>
      <c r="CTY98" s="0"/>
      <c r="CTZ98" s="0"/>
      <c r="CUA98" s="0"/>
      <c r="CUB98" s="0"/>
      <c r="CUC98" s="0"/>
      <c r="CUD98" s="0"/>
      <c r="CUE98" s="0"/>
      <c r="CUF98" s="0"/>
      <c r="CUG98" s="0"/>
      <c r="CUH98" s="0"/>
      <c r="CUI98" s="0"/>
      <c r="CUJ98" s="0"/>
      <c r="CUK98" s="0"/>
      <c r="CUL98" s="0"/>
      <c r="CUM98" s="0"/>
      <c r="CUN98" s="0"/>
      <c r="CUO98" s="0"/>
      <c r="CUP98" s="0"/>
      <c r="CUQ98" s="0"/>
      <c r="CUR98" s="0"/>
      <c r="CUS98" s="0"/>
      <c r="CUT98" s="0"/>
      <c r="CUU98" s="0"/>
      <c r="CUV98" s="0"/>
      <c r="CUW98" s="0"/>
      <c r="CUX98" s="0"/>
      <c r="CUY98" s="0"/>
      <c r="CUZ98" s="0"/>
      <c r="CVA98" s="0"/>
      <c r="CVB98" s="0"/>
      <c r="CVC98" s="0"/>
      <c r="CVD98" s="0"/>
      <c r="CVE98" s="0"/>
      <c r="CVF98" s="0"/>
      <c r="CVG98" s="0"/>
      <c r="CVH98" s="0"/>
      <c r="CVI98" s="0"/>
      <c r="CVJ98" s="0"/>
      <c r="CVK98" s="0"/>
      <c r="CVL98" s="0"/>
      <c r="CVM98" s="0"/>
      <c r="CVN98" s="0"/>
      <c r="CVO98" s="0"/>
      <c r="CVP98" s="0"/>
      <c r="CVQ98" s="0"/>
      <c r="CVR98" s="0"/>
      <c r="CVS98" s="0"/>
      <c r="CVT98" s="0"/>
      <c r="CVU98" s="0"/>
      <c r="CVV98" s="0"/>
      <c r="CVW98" s="0"/>
      <c r="CVX98" s="0"/>
      <c r="CVY98" s="0"/>
      <c r="CVZ98" s="0"/>
      <c r="CWA98" s="0"/>
      <c r="CWB98" s="0"/>
      <c r="CWC98" s="0"/>
      <c r="CWD98" s="0"/>
      <c r="CWE98" s="0"/>
      <c r="CWF98" s="0"/>
      <c r="CWG98" s="0"/>
      <c r="CWH98" s="0"/>
      <c r="CWI98" s="0"/>
      <c r="CWJ98" s="0"/>
      <c r="CWK98" s="0"/>
      <c r="CWL98" s="0"/>
      <c r="CWM98" s="0"/>
      <c r="CWN98" s="0"/>
      <c r="CWO98" s="0"/>
      <c r="CWP98" s="0"/>
      <c r="CWQ98" s="0"/>
      <c r="CWR98" s="0"/>
      <c r="CWS98" s="0"/>
      <c r="CWT98" s="0"/>
      <c r="CWU98" s="0"/>
      <c r="CWV98" s="0"/>
      <c r="CWW98" s="0"/>
      <c r="CWX98" s="0"/>
      <c r="CWY98" s="0"/>
      <c r="CWZ98" s="0"/>
      <c r="CXA98" s="0"/>
      <c r="CXB98" s="0"/>
      <c r="CXC98" s="0"/>
      <c r="CXD98" s="0"/>
      <c r="CXE98" s="0"/>
      <c r="CXF98" s="0"/>
      <c r="CXG98" s="0"/>
      <c r="CXH98" s="0"/>
      <c r="CXI98" s="0"/>
      <c r="CXJ98" s="0"/>
      <c r="CXK98" s="0"/>
      <c r="CXL98" s="0"/>
      <c r="CXM98" s="0"/>
      <c r="CXN98" s="0"/>
      <c r="CXO98" s="0"/>
      <c r="CXP98" s="0"/>
      <c r="CXQ98" s="0"/>
      <c r="CXR98" s="0"/>
      <c r="CXS98" s="0"/>
      <c r="CXT98" s="0"/>
      <c r="CXU98" s="0"/>
      <c r="CXV98" s="0"/>
      <c r="CXW98" s="0"/>
      <c r="CXX98" s="0"/>
      <c r="CXY98" s="0"/>
      <c r="CXZ98" s="0"/>
      <c r="CYA98" s="0"/>
      <c r="CYB98" s="0"/>
      <c r="CYC98" s="0"/>
      <c r="CYD98" s="0"/>
      <c r="CYE98" s="0"/>
      <c r="CYF98" s="0"/>
      <c r="CYG98" s="0"/>
      <c r="CYH98" s="0"/>
      <c r="CYI98" s="0"/>
      <c r="CYJ98" s="0"/>
      <c r="CYK98" s="0"/>
      <c r="CYL98" s="0"/>
      <c r="CYM98" s="0"/>
      <c r="CYN98" s="0"/>
      <c r="CYO98" s="0"/>
      <c r="CYP98" s="0"/>
      <c r="CYQ98" s="0"/>
      <c r="CYR98" s="0"/>
      <c r="CYS98" s="0"/>
      <c r="CYT98" s="0"/>
      <c r="CYU98" s="0"/>
      <c r="CYV98" s="0"/>
      <c r="CYW98" s="0"/>
      <c r="CYX98" s="0"/>
      <c r="CYY98" s="0"/>
      <c r="CYZ98" s="0"/>
      <c r="CZA98" s="0"/>
      <c r="CZB98" s="0"/>
      <c r="CZC98" s="0"/>
      <c r="CZD98" s="0"/>
      <c r="CZE98" s="0"/>
      <c r="CZF98" s="0"/>
      <c r="CZG98" s="0"/>
      <c r="CZH98" s="0"/>
      <c r="CZI98" s="0"/>
      <c r="CZJ98" s="0"/>
      <c r="CZK98" s="0"/>
      <c r="CZL98" s="0"/>
      <c r="CZM98" s="0"/>
      <c r="CZN98" s="0"/>
      <c r="CZO98" s="0"/>
      <c r="CZP98" s="0"/>
      <c r="CZQ98" s="0"/>
      <c r="CZR98" s="0"/>
      <c r="CZS98" s="0"/>
      <c r="CZT98" s="0"/>
      <c r="CZU98" s="0"/>
      <c r="CZV98" s="0"/>
      <c r="CZW98" s="0"/>
      <c r="CZX98" s="0"/>
      <c r="CZY98" s="0"/>
      <c r="CZZ98" s="0"/>
      <c r="DAA98" s="0"/>
      <c r="DAB98" s="0"/>
      <c r="DAC98" s="0"/>
      <c r="DAD98" s="0"/>
      <c r="DAE98" s="0"/>
      <c r="DAF98" s="0"/>
      <c r="DAG98" s="0"/>
      <c r="DAH98" s="0"/>
      <c r="DAI98" s="0"/>
      <c r="DAJ98" s="0"/>
      <c r="DAK98" s="0"/>
      <c r="DAL98" s="0"/>
      <c r="DAM98" s="0"/>
      <c r="DAN98" s="0"/>
      <c r="DAO98" s="0"/>
      <c r="DAP98" s="0"/>
      <c r="DAQ98" s="0"/>
      <c r="DAR98" s="0"/>
      <c r="DAS98" s="0"/>
      <c r="DAT98" s="0"/>
      <c r="DAU98" s="0"/>
      <c r="DAV98" s="0"/>
      <c r="DAW98" s="0"/>
      <c r="DAX98" s="0"/>
      <c r="DAY98" s="0"/>
      <c r="DAZ98" s="0"/>
      <c r="DBA98" s="0"/>
      <c r="DBB98" s="0"/>
      <c r="DBC98" s="0"/>
      <c r="DBD98" s="0"/>
      <c r="DBE98" s="0"/>
      <c r="DBF98" s="0"/>
      <c r="DBG98" s="0"/>
      <c r="DBH98" s="0"/>
      <c r="DBI98" s="0"/>
      <c r="DBJ98" s="0"/>
      <c r="DBK98" s="0"/>
      <c r="DBL98" s="0"/>
      <c r="DBM98" s="0"/>
      <c r="DBN98" s="0"/>
      <c r="DBO98" s="0"/>
      <c r="DBP98" s="0"/>
      <c r="DBQ98" s="0"/>
      <c r="DBR98" s="0"/>
      <c r="DBS98" s="0"/>
      <c r="DBT98" s="0"/>
      <c r="DBU98" s="0"/>
      <c r="DBV98" s="0"/>
      <c r="DBW98" s="0"/>
      <c r="DBX98" s="0"/>
      <c r="DBY98" s="0"/>
      <c r="DBZ98" s="0"/>
      <c r="DCA98" s="0"/>
      <c r="DCB98" s="0"/>
      <c r="DCC98" s="0"/>
      <c r="DCD98" s="0"/>
      <c r="DCE98" s="0"/>
      <c r="DCF98" s="0"/>
      <c r="DCG98" s="0"/>
      <c r="DCH98" s="0"/>
      <c r="DCI98" s="0"/>
      <c r="DCJ98" s="0"/>
      <c r="DCK98" s="0"/>
      <c r="DCL98" s="0"/>
      <c r="DCM98" s="0"/>
      <c r="DCN98" s="0"/>
      <c r="DCO98" s="0"/>
      <c r="DCP98" s="0"/>
      <c r="DCQ98" s="0"/>
      <c r="DCR98" s="0"/>
      <c r="DCS98" s="0"/>
      <c r="DCT98" s="0"/>
      <c r="DCU98" s="0"/>
      <c r="DCV98" s="0"/>
      <c r="DCW98" s="0"/>
      <c r="DCX98" s="0"/>
      <c r="DCY98" s="0"/>
      <c r="DCZ98" s="0"/>
      <c r="DDA98" s="0"/>
      <c r="DDB98" s="0"/>
      <c r="DDC98" s="0"/>
      <c r="DDD98" s="0"/>
      <c r="DDE98" s="0"/>
      <c r="DDF98" s="0"/>
      <c r="DDG98" s="0"/>
      <c r="DDH98" s="0"/>
      <c r="DDI98" s="0"/>
      <c r="DDJ98" s="0"/>
      <c r="DDK98" s="0"/>
      <c r="DDL98" s="0"/>
      <c r="DDM98" s="0"/>
      <c r="DDN98" s="0"/>
      <c r="DDO98" s="0"/>
      <c r="DDP98" s="0"/>
      <c r="DDQ98" s="0"/>
      <c r="DDR98" s="0"/>
      <c r="DDS98" s="0"/>
      <c r="DDT98" s="0"/>
      <c r="DDU98" s="0"/>
      <c r="DDV98" s="0"/>
      <c r="DDW98" s="0"/>
      <c r="DDX98" s="0"/>
      <c r="DDY98" s="0"/>
      <c r="DDZ98" s="0"/>
      <c r="DEA98" s="0"/>
      <c r="DEB98" s="0"/>
      <c r="DEC98" s="0"/>
      <c r="DED98" s="0"/>
      <c r="DEE98" s="0"/>
      <c r="DEF98" s="0"/>
      <c r="DEG98" s="0"/>
      <c r="DEH98" s="0"/>
      <c r="DEI98" s="0"/>
      <c r="DEJ98" s="0"/>
      <c r="DEK98" s="0"/>
      <c r="DEL98" s="0"/>
      <c r="DEM98" s="0"/>
      <c r="DEN98" s="0"/>
      <c r="DEO98" s="0"/>
      <c r="DEP98" s="0"/>
      <c r="DEQ98" s="0"/>
      <c r="DER98" s="0"/>
      <c r="DES98" s="0"/>
      <c r="DET98" s="0"/>
      <c r="DEU98" s="0"/>
      <c r="DEV98" s="0"/>
      <c r="DEW98" s="0"/>
      <c r="DEX98" s="0"/>
      <c r="DEY98" s="0"/>
      <c r="DEZ98" s="0"/>
      <c r="DFA98" s="0"/>
      <c r="DFB98" s="0"/>
      <c r="DFC98" s="0"/>
      <c r="DFD98" s="0"/>
      <c r="DFE98" s="0"/>
      <c r="DFF98" s="0"/>
      <c r="DFG98" s="0"/>
      <c r="DFH98" s="0"/>
      <c r="DFI98" s="0"/>
      <c r="DFJ98" s="0"/>
      <c r="DFK98" s="0"/>
      <c r="DFL98" s="0"/>
      <c r="DFM98" s="0"/>
      <c r="DFN98" s="0"/>
      <c r="DFO98" s="0"/>
      <c r="DFP98" s="0"/>
      <c r="DFQ98" s="0"/>
      <c r="DFR98" s="0"/>
      <c r="DFS98" s="0"/>
      <c r="DFT98" s="0"/>
      <c r="DFU98" s="0"/>
      <c r="DFV98" s="0"/>
      <c r="DFW98" s="0"/>
      <c r="DFX98" s="0"/>
      <c r="DFY98" s="0"/>
      <c r="DFZ98" s="0"/>
      <c r="DGA98" s="0"/>
      <c r="DGB98" s="0"/>
      <c r="DGC98" s="0"/>
      <c r="DGD98" s="0"/>
      <c r="DGE98" s="0"/>
      <c r="DGF98" s="0"/>
      <c r="DGG98" s="0"/>
      <c r="DGH98" s="0"/>
      <c r="DGI98" s="0"/>
      <c r="DGJ98" s="0"/>
      <c r="DGK98" s="0"/>
      <c r="DGL98" s="0"/>
      <c r="DGM98" s="0"/>
      <c r="DGN98" s="0"/>
      <c r="DGO98" s="0"/>
      <c r="DGP98" s="0"/>
      <c r="DGQ98" s="0"/>
      <c r="DGR98" s="0"/>
      <c r="DGS98" s="0"/>
      <c r="DGT98" s="0"/>
      <c r="DGU98" s="0"/>
      <c r="DGV98" s="0"/>
      <c r="DGW98" s="0"/>
      <c r="DGX98" s="0"/>
      <c r="DGY98" s="0"/>
      <c r="DGZ98" s="0"/>
      <c r="DHA98" s="0"/>
      <c r="DHB98" s="0"/>
      <c r="DHC98" s="0"/>
      <c r="DHD98" s="0"/>
      <c r="DHE98" s="0"/>
      <c r="DHF98" s="0"/>
      <c r="DHG98" s="0"/>
      <c r="DHH98" s="0"/>
      <c r="DHI98" s="0"/>
      <c r="DHJ98" s="0"/>
      <c r="DHK98" s="0"/>
      <c r="DHL98" s="0"/>
      <c r="DHM98" s="0"/>
      <c r="DHN98" s="0"/>
      <c r="DHO98" s="0"/>
      <c r="DHP98" s="0"/>
      <c r="DHQ98" s="0"/>
      <c r="DHR98" s="0"/>
      <c r="DHS98" s="0"/>
      <c r="DHT98" s="0"/>
      <c r="DHU98" s="0"/>
      <c r="DHV98" s="0"/>
      <c r="DHW98" s="0"/>
      <c r="DHX98" s="0"/>
      <c r="DHY98" s="0"/>
      <c r="DHZ98" s="0"/>
      <c r="DIA98" s="0"/>
      <c r="DIB98" s="0"/>
      <c r="DIC98" s="0"/>
      <c r="DID98" s="0"/>
      <c r="DIE98" s="0"/>
      <c r="DIF98" s="0"/>
      <c r="DIG98" s="0"/>
      <c r="DIH98" s="0"/>
      <c r="DII98" s="0"/>
      <c r="DIJ98" s="0"/>
      <c r="DIK98" s="0"/>
      <c r="DIL98" s="0"/>
      <c r="DIM98" s="0"/>
      <c r="DIN98" s="0"/>
      <c r="DIO98" s="0"/>
      <c r="DIP98" s="0"/>
      <c r="DIQ98" s="0"/>
      <c r="DIR98" s="0"/>
      <c r="DIS98" s="0"/>
      <c r="DIT98" s="0"/>
      <c r="DIU98" s="0"/>
      <c r="DIV98" s="0"/>
      <c r="DIW98" s="0"/>
      <c r="DIX98" s="0"/>
      <c r="DIY98" s="0"/>
      <c r="DIZ98" s="0"/>
      <c r="DJA98" s="0"/>
      <c r="DJB98" s="0"/>
      <c r="DJC98" s="0"/>
      <c r="DJD98" s="0"/>
      <c r="DJE98" s="0"/>
      <c r="DJF98" s="0"/>
      <c r="DJG98" s="0"/>
      <c r="DJH98" s="0"/>
      <c r="DJI98" s="0"/>
      <c r="DJJ98" s="0"/>
      <c r="DJK98" s="0"/>
      <c r="DJL98" s="0"/>
      <c r="DJM98" s="0"/>
      <c r="DJN98" s="0"/>
      <c r="DJO98" s="0"/>
      <c r="DJP98" s="0"/>
      <c r="DJQ98" s="0"/>
      <c r="DJR98" s="0"/>
      <c r="DJS98" s="0"/>
      <c r="DJT98" s="0"/>
      <c r="DJU98" s="0"/>
      <c r="DJV98" s="0"/>
      <c r="DJW98" s="0"/>
      <c r="DJX98" s="0"/>
      <c r="DJY98" s="0"/>
      <c r="DJZ98" s="0"/>
      <c r="DKA98" s="0"/>
      <c r="DKB98" s="0"/>
      <c r="DKC98" s="0"/>
      <c r="DKD98" s="0"/>
      <c r="DKE98" s="0"/>
      <c r="DKF98" s="0"/>
      <c r="DKG98" s="0"/>
      <c r="DKH98" s="0"/>
      <c r="DKI98" s="0"/>
      <c r="DKJ98" s="0"/>
      <c r="DKK98" s="0"/>
      <c r="DKL98" s="0"/>
      <c r="DKM98" s="0"/>
      <c r="DKN98" s="0"/>
      <c r="DKO98" s="0"/>
      <c r="DKP98" s="0"/>
      <c r="DKQ98" s="0"/>
      <c r="DKR98" s="0"/>
      <c r="DKS98" s="0"/>
      <c r="DKT98" s="0"/>
      <c r="DKU98" s="0"/>
      <c r="DKV98" s="0"/>
      <c r="DKW98" s="0"/>
      <c r="DKX98" s="0"/>
      <c r="DKY98" s="0"/>
      <c r="DKZ98" s="0"/>
      <c r="DLA98" s="0"/>
      <c r="DLB98" s="0"/>
      <c r="DLC98" s="0"/>
      <c r="DLD98" s="0"/>
      <c r="DLE98" s="0"/>
      <c r="DLF98" s="0"/>
      <c r="DLG98" s="0"/>
      <c r="DLH98" s="0"/>
      <c r="DLI98" s="0"/>
      <c r="DLJ98" s="0"/>
      <c r="DLK98" s="0"/>
      <c r="DLL98" s="0"/>
      <c r="DLM98" s="0"/>
      <c r="DLN98" s="0"/>
      <c r="DLO98" s="0"/>
      <c r="DLP98" s="0"/>
      <c r="DLQ98" s="0"/>
      <c r="DLR98" s="0"/>
      <c r="DLS98" s="0"/>
      <c r="DLT98" s="0"/>
      <c r="DLU98" s="0"/>
      <c r="DLV98" s="0"/>
      <c r="DLW98" s="0"/>
      <c r="DLX98" s="0"/>
      <c r="DLY98" s="0"/>
      <c r="DLZ98" s="0"/>
      <c r="DMA98" s="0"/>
      <c r="DMB98" s="0"/>
      <c r="DMC98" s="0"/>
      <c r="DMD98" s="0"/>
      <c r="DME98" s="0"/>
      <c r="DMF98" s="0"/>
      <c r="DMG98" s="0"/>
      <c r="DMH98" s="0"/>
      <c r="DMI98" s="0"/>
      <c r="DMJ98" s="0"/>
      <c r="DMK98" s="0"/>
      <c r="DML98" s="0"/>
      <c r="DMM98" s="0"/>
      <c r="DMN98" s="0"/>
      <c r="DMO98" s="0"/>
      <c r="DMP98" s="0"/>
      <c r="DMQ98" s="0"/>
      <c r="DMR98" s="0"/>
      <c r="DMS98" s="0"/>
      <c r="DMT98" s="0"/>
      <c r="DMU98" s="0"/>
      <c r="DMV98" s="0"/>
      <c r="DMW98" s="0"/>
      <c r="DMX98" s="0"/>
      <c r="DMY98" s="0"/>
      <c r="DMZ98" s="0"/>
      <c r="DNA98" s="0"/>
      <c r="DNB98" s="0"/>
      <c r="DNC98" s="0"/>
      <c r="DND98" s="0"/>
      <c r="DNE98" s="0"/>
      <c r="DNF98" s="0"/>
      <c r="DNG98" s="0"/>
      <c r="DNH98" s="0"/>
      <c r="DNI98" s="0"/>
      <c r="DNJ98" s="0"/>
      <c r="DNK98" s="0"/>
      <c r="DNL98" s="0"/>
      <c r="DNM98" s="0"/>
      <c r="DNN98" s="0"/>
      <c r="DNO98" s="0"/>
      <c r="DNP98" s="0"/>
      <c r="DNQ98" s="0"/>
      <c r="DNR98" s="0"/>
      <c r="DNS98" s="0"/>
      <c r="DNT98" s="0"/>
      <c r="DNU98" s="0"/>
      <c r="DNV98" s="0"/>
      <c r="DNW98" s="0"/>
      <c r="DNX98" s="0"/>
      <c r="DNY98" s="0"/>
      <c r="DNZ98" s="0"/>
      <c r="DOA98" s="0"/>
      <c r="DOB98" s="0"/>
      <c r="DOC98" s="0"/>
      <c r="DOD98" s="0"/>
      <c r="DOE98" s="0"/>
      <c r="DOF98" s="0"/>
      <c r="DOG98" s="0"/>
      <c r="DOH98" s="0"/>
      <c r="DOI98" s="0"/>
      <c r="DOJ98" s="0"/>
      <c r="DOK98" s="0"/>
      <c r="DOL98" s="0"/>
      <c r="DOM98" s="0"/>
      <c r="DON98" s="0"/>
      <c r="DOO98" s="0"/>
      <c r="DOP98" s="0"/>
      <c r="DOQ98" s="0"/>
      <c r="DOR98" s="0"/>
      <c r="DOS98" s="0"/>
      <c r="DOT98" s="0"/>
      <c r="DOU98" s="0"/>
      <c r="DOV98" s="0"/>
      <c r="DOW98" s="0"/>
      <c r="DOX98" s="0"/>
      <c r="DOY98" s="0"/>
      <c r="DOZ98" s="0"/>
      <c r="DPA98" s="0"/>
      <c r="DPB98" s="0"/>
      <c r="DPC98" s="0"/>
      <c r="DPD98" s="0"/>
      <c r="DPE98" s="0"/>
      <c r="DPF98" s="0"/>
      <c r="DPG98" s="0"/>
      <c r="DPH98" s="0"/>
      <c r="DPI98" s="0"/>
      <c r="DPJ98" s="0"/>
      <c r="DPK98" s="0"/>
      <c r="DPL98" s="0"/>
      <c r="DPM98" s="0"/>
      <c r="DPN98" s="0"/>
      <c r="DPO98" s="0"/>
      <c r="DPP98" s="0"/>
      <c r="DPQ98" s="0"/>
      <c r="DPR98" s="0"/>
      <c r="DPS98" s="0"/>
      <c r="DPT98" s="0"/>
      <c r="DPU98" s="0"/>
      <c r="DPV98" s="0"/>
      <c r="DPW98" s="0"/>
      <c r="DPX98" s="0"/>
      <c r="DPY98" s="0"/>
      <c r="DPZ98" s="0"/>
      <c r="DQA98" s="0"/>
      <c r="DQB98" s="0"/>
      <c r="DQC98" s="0"/>
      <c r="DQD98" s="0"/>
      <c r="DQE98" s="0"/>
      <c r="DQF98" s="0"/>
      <c r="DQG98" s="0"/>
      <c r="DQH98" s="0"/>
      <c r="DQI98" s="0"/>
      <c r="DQJ98" s="0"/>
      <c r="DQK98" s="0"/>
      <c r="DQL98" s="0"/>
      <c r="DQM98" s="0"/>
      <c r="DQN98" s="0"/>
      <c r="DQO98" s="0"/>
      <c r="DQP98" s="0"/>
      <c r="DQQ98" s="0"/>
      <c r="DQR98" s="0"/>
      <c r="DQS98" s="0"/>
      <c r="DQT98" s="0"/>
      <c r="DQU98" s="0"/>
      <c r="DQV98" s="0"/>
      <c r="DQW98" s="0"/>
      <c r="DQX98" s="0"/>
      <c r="DQY98" s="0"/>
      <c r="DQZ98" s="0"/>
      <c r="DRA98" s="0"/>
      <c r="DRB98" s="0"/>
      <c r="DRC98" s="0"/>
      <c r="DRD98" s="0"/>
      <c r="DRE98" s="0"/>
      <c r="DRF98" s="0"/>
      <c r="DRG98" s="0"/>
      <c r="DRH98" s="0"/>
      <c r="DRI98" s="0"/>
      <c r="DRJ98" s="0"/>
      <c r="DRK98" s="0"/>
      <c r="DRL98" s="0"/>
      <c r="DRM98" s="0"/>
      <c r="DRN98" s="0"/>
      <c r="DRO98" s="0"/>
      <c r="DRP98" s="0"/>
      <c r="DRQ98" s="0"/>
      <c r="DRR98" s="0"/>
      <c r="DRS98" s="0"/>
      <c r="DRT98" s="0"/>
      <c r="DRU98" s="0"/>
      <c r="DRV98" s="0"/>
      <c r="DRW98" s="0"/>
      <c r="DRX98" s="0"/>
      <c r="DRY98" s="0"/>
      <c r="DRZ98" s="0"/>
      <c r="DSA98" s="0"/>
      <c r="DSB98" s="0"/>
      <c r="DSC98" s="0"/>
      <c r="DSD98" s="0"/>
      <c r="DSE98" s="0"/>
      <c r="DSF98" s="0"/>
      <c r="DSG98" s="0"/>
      <c r="DSH98" s="0"/>
      <c r="DSI98" s="0"/>
      <c r="DSJ98" s="0"/>
      <c r="DSK98" s="0"/>
      <c r="DSL98" s="0"/>
      <c r="DSM98" s="0"/>
      <c r="DSN98" s="0"/>
      <c r="DSO98" s="0"/>
      <c r="DSP98" s="0"/>
      <c r="DSQ98" s="0"/>
      <c r="DSR98" s="0"/>
      <c r="DSS98" s="0"/>
      <c r="DST98" s="0"/>
      <c r="DSU98" s="0"/>
      <c r="DSV98" s="0"/>
      <c r="DSW98" s="0"/>
      <c r="DSX98" s="0"/>
      <c r="DSY98" s="0"/>
      <c r="DSZ98" s="0"/>
      <c r="DTA98" s="0"/>
      <c r="DTB98" s="0"/>
      <c r="DTC98" s="0"/>
      <c r="DTD98" s="0"/>
      <c r="DTE98" s="0"/>
      <c r="DTF98" s="0"/>
      <c r="DTG98" s="0"/>
      <c r="DTH98" s="0"/>
      <c r="DTI98" s="0"/>
      <c r="DTJ98" s="0"/>
      <c r="DTK98" s="0"/>
      <c r="DTL98" s="0"/>
      <c r="DTM98" s="0"/>
      <c r="DTN98" s="0"/>
      <c r="DTO98" s="0"/>
      <c r="DTP98" s="0"/>
      <c r="DTQ98" s="0"/>
      <c r="DTR98" s="0"/>
      <c r="DTS98" s="0"/>
      <c r="DTT98" s="0"/>
      <c r="DTU98" s="0"/>
      <c r="DTV98" s="0"/>
      <c r="DTW98" s="0"/>
      <c r="DTX98" s="0"/>
      <c r="DTY98" s="0"/>
      <c r="DTZ98" s="0"/>
      <c r="DUA98" s="0"/>
      <c r="DUB98" s="0"/>
      <c r="DUC98" s="0"/>
      <c r="DUD98" s="0"/>
      <c r="DUE98" s="0"/>
      <c r="DUF98" s="0"/>
      <c r="DUG98" s="0"/>
      <c r="DUH98" s="0"/>
      <c r="DUI98" s="0"/>
      <c r="DUJ98" s="0"/>
      <c r="DUK98" s="0"/>
      <c r="DUL98" s="0"/>
      <c r="DUM98" s="0"/>
      <c r="DUN98" s="0"/>
      <c r="DUO98" s="0"/>
      <c r="DUP98" s="0"/>
      <c r="DUQ98" s="0"/>
      <c r="DUR98" s="0"/>
      <c r="DUS98" s="0"/>
      <c r="DUT98" s="0"/>
      <c r="DUU98" s="0"/>
      <c r="DUV98" s="0"/>
      <c r="DUW98" s="0"/>
      <c r="DUX98" s="0"/>
      <c r="DUY98" s="0"/>
      <c r="DUZ98" s="0"/>
      <c r="DVA98" s="0"/>
      <c r="DVB98" s="0"/>
      <c r="DVC98" s="0"/>
      <c r="DVD98" s="0"/>
      <c r="DVE98" s="0"/>
      <c r="DVF98" s="0"/>
      <c r="DVG98" s="0"/>
      <c r="DVH98" s="0"/>
      <c r="DVI98" s="0"/>
      <c r="DVJ98" s="0"/>
      <c r="DVK98" s="0"/>
      <c r="DVL98" s="0"/>
      <c r="DVM98" s="0"/>
      <c r="DVN98" s="0"/>
      <c r="DVO98" s="0"/>
      <c r="DVP98" s="0"/>
      <c r="DVQ98" s="0"/>
      <c r="DVR98" s="0"/>
      <c r="DVS98" s="0"/>
      <c r="DVT98" s="0"/>
      <c r="DVU98" s="0"/>
      <c r="DVV98" s="0"/>
      <c r="DVW98" s="0"/>
      <c r="DVX98" s="0"/>
      <c r="DVY98" s="0"/>
      <c r="DVZ98" s="0"/>
      <c r="DWA98" s="0"/>
      <c r="DWB98" s="0"/>
      <c r="DWC98" s="0"/>
      <c r="DWD98" s="0"/>
      <c r="DWE98" s="0"/>
      <c r="DWF98" s="0"/>
      <c r="DWG98" s="0"/>
      <c r="DWH98" s="0"/>
      <c r="DWI98" s="0"/>
      <c r="DWJ98" s="0"/>
      <c r="DWK98" s="0"/>
      <c r="DWL98" s="0"/>
      <c r="DWM98" s="0"/>
      <c r="DWN98" s="0"/>
      <c r="DWO98" s="0"/>
      <c r="DWP98" s="0"/>
      <c r="DWQ98" s="0"/>
      <c r="DWR98" s="0"/>
      <c r="DWS98" s="0"/>
      <c r="DWT98" s="0"/>
      <c r="DWU98" s="0"/>
      <c r="DWV98" s="0"/>
      <c r="DWW98" s="0"/>
      <c r="DWX98" s="0"/>
      <c r="DWY98" s="0"/>
      <c r="DWZ98" s="0"/>
      <c r="DXA98" s="0"/>
      <c r="DXB98" s="0"/>
      <c r="DXC98" s="0"/>
      <c r="DXD98" s="0"/>
      <c r="DXE98" s="0"/>
      <c r="DXF98" s="0"/>
      <c r="DXG98" s="0"/>
      <c r="DXH98" s="0"/>
      <c r="DXI98" s="0"/>
      <c r="DXJ98" s="0"/>
      <c r="DXK98" s="0"/>
      <c r="DXL98" s="0"/>
      <c r="DXM98" s="0"/>
      <c r="DXN98" s="0"/>
      <c r="DXO98" s="0"/>
      <c r="DXP98" s="0"/>
      <c r="DXQ98" s="0"/>
      <c r="DXR98" s="0"/>
      <c r="DXS98" s="0"/>
      <c r="DXT98" s="0"/>
      <c r="DXU98" s="0"/>
      <c r="DXV98" s="0"/>
      <c r="DXW98" s="0"/>
      <c r="DXX98" s="0"/>
      <c r="DXY98" s="0"/>
      <c r="DXZ98" s="0"/>
      <c r="DYA98" s="0"/>
      <c r="DYB98" s="0"/>
      <c r="DYC98" s="0"/>
      <c r="DYD98" s="0"/>
      <c r="DYE98" s="0"/>
      <c r="DYF98" s="0"/>
      <c r="DYG98" s="0"/>
      <c r="DYH98" s="0"/>
      <c r="DYI98" s="0"/>
      <c r="DYJ98" s="0"/>
      <c r="DYK98" s="0"/>
      <c r="DYL98" s="0"/>
      <c r="DYM98" s="0"/>
      <c r="DYN98" s="0"/>
      <c r="DYO98" s="0"/>
      <c r="DYP98" s="0"/>
      <c r="DYQ98" s="0"/>
      <c r="DYR98" s="0"/>
      <c r="DYS98" s="0"/>
      <c r="DYT98" s="0"/>
      <c r="DYU98" s="0"/>
      <c r="DYV98" s="0"/>
      <c r="DYW98" s="0"/>
      <c r="DYX98" s="0"/>
      <c r="DYY98" s="0"/>
      <c r="DYZ98" s="0"/>
      <c r="DZA98" s="0"/>
      <c r="DZB98" s="0"/>
      <c r="DZC98" s="0"/>
      <c r="DZD98" s="0"/>
      <c r="DZE98" s="0"/>
      <c r="DZF98" s="0"/>
      <c r="DZG98" s="0"/>
      <c r="DZH98" s="0"/>
      <c r="DZI98" s="0"/>
      <c r="DZJ98" s="0"/>
      <c r="DZK98" s="0"/>
      <c r="DZL98" s="0"/>
      <c r="DZM98" s="0"/>
      <c r="DZN98" s="0"/>
      <c r="DZO98" s="0"/>
      <c r="DZP98" s="0"/>
      <c r="DZQ98" s="0"/>
      <c r="DZR98" s="0"/>
      <c r="DZS98" s="0"/>
      <c r="DZT98" s="0"/>
      <c r="DZU98" s="0"/>
      <c r="DZV98" s="0"/>
      <c r="DZW98" s="0"/>
      <c r="DZX98" s="0"/>
      <c r="DZY98" s="0"/>
      <c r="DZZ98" s="0"/>
      <c r="EAA98" s="0"/>
      <c r="EAB98" s="0"/>
      <c r="EAC98" s="0"/>
      <c r="EAD98" s="0"/>
      <c r="EAE98" s="0"/>
      <c r="EAF98" s="0"/>
      <c r="EAG98" s="0"/>
      <c r="EAH98" s="0"/>
      <c r="EAI98" s="0"/>
      <c r="EAJ98" s="0"/>
      <c r="EAK98" s="0"/>
      <c r="EAL98" s="0"/>
      <c r="EAM98" s="0"/>
      <c r="EAN98" s="0"/>
      <c r="EAO98" s="0"/>
      <c r="EAP98" s="0"/>
      <c r="EAQ98" s="0"/>
      <c r="EAR98" s="0"/>
      <c r="EAS98" s="0"/>
      <c r="EAT98" s="0"/>
      <c r="EAU98" s="0"/>
      <c r="EAV98" s="0"/>
      <c r="EAW98" s="0"/>
      <c r="EAX98" s="0"/>
      <c r="EAY98" s="0"/>
      <c r="EAZ98" s="0"/>
      <c r="EBA98" s="0"/>
      <c r="EBB98" s="0"/>
      <c r="EBC98" s="0"/>
      <c r="EBD98" s="0"/>
      <c r="EBE98" s="0"/>
      <c r="EBF98" s="0"/>
      <c r="EBG98" s="0"/>
      <c r="EBH98" s="0"/>
      <c r="EBI98" s="0"/>
      <c r="EBJ98" s="0"/>
      <c r="EBK98" s="0"/>
      <c r="EBL98" s="0"/>
      <c r="EBM98" s="0"/>
      <c r="EBN98" s="0"/>
      <c r="EBO98" s="0"/>
      <c r="EBP98" s="0"/>
      <c r="EBQ98" s="0"/>
      <c r="EBR98" s="0"/>
      <c r="EBS98" s="0"/>
      <c r="EBT98" s="0"/>
      <c r="EBU98" s="0"/>
      <c r="EBV98" s="0"/>
      <c r="EBW98" s="0"/>
      <c r="EBX98" s="0"/>
      <c r="EBY98" s="0"/>
      <c r="EBZ98" s="0"/>
      <c r="ECA98" s="0"/>
      <c r="ECB98" s="0"/>
      <c r="ECC98" s="0"/>
      <c r="ECD98" s="0"/>
      <c r="ECE98" s="0"/>
      <c r="ECF98" s="0"/>
      <c r="ECG98" s="0"/>
      <c r="ECH98" s="0"/>
      <c r="ECI98" s="0"/>
      <c r="ECJ98" s="0"/>
      <c r="ECK98" s="0"/>
      <c r="ECL98" s="0"/>
      <c r="ECM98" s="0"/>
      <c r="ECN98" s="0"/>
      <c r="ECO98" s="0"/>
      <c r="ECP98" s="0"/>
      <c r="ECQ98" s="0"/>
      <c r="ECR98" s="0"/>
      <c r="ECS98" s="0"/>
      <c r="ECT98" s="0"/>
      <c r="ECU98" s="0"/>
      <c r="ECV98" s="0"/>
      <c r="ECW98" s="0"/>
      <c r="ECX98" s="0"/>
      <c r="ECY98" s="0"/>
      <c r="ECZ98" s="0"/>
      <c r="EDA98" s="0"/>
      <c r="EDB98" s="0"/>
      <c r="EDC98" s="0"/>
      <c r="EDD98" s="0"/>
      <c r="EDE98" s="0"/>
      <c r="EDF98" s="0"/>
      <c r="EDG98" s="0"/>
      <c r="EDH98" s="0"/>
      <c r="EDI98" s="0"/>
      <c r="EDJ98" s="0"/>
      <c r="EDK98" s="0"/>
      <c r="EDL98" s="0"/>
      <c r="EDM98" s="0"/>
      <c r="EDN98" s="0"/>
      <c r="EDO98" s="0"/>
      <c r="EDP98" s="0"/>
      <c r="EDQ98" s="0"/>
      <c r="EDR98" s="0"/>
      <c r="EDS98" s="0"/>
      <c r="EDT98" s="0"/>
      <c r="EDU98" s="0"/>
      <c r="EDV98" s="0"/>
      <c r="EDW98" s="0"/>
      <c r="EDX98" s="0"/>
      <c r="EDY98" s="0"/>
      <c r="EDZ98" s="0"/>
      <c r="EEA98" s="0"/>
      <c r="EEB98" s="0"/>
      <c r="EEC98" s="0"/>
      <c r="EED98" s="0"/>
      <c r="EEE98" s="0"/>
      <c r="EEF98" s="0"/>
      <c r="EEG98" s="0"/>
      <c r="EEH98" s="0"/>
      <c r="EEI98" s="0"/>
      <c r="EEJ98" s="0"/>
      <c r="EEK98" s="0"/>
      <c r="EEL98" s="0"/>
      <c r="EEM98" s="0"/>
      <c r="EEN98" s="0"/>
      <c r="EEO98" s="0"/>
      <c r="EEP98" s="0"/>
      <c r="EEQ98" s="0"/>
      <c r="EER98" s="0"/>
      <c r="EES98" s="0"/>
      <c r="EET98" s="0"/>
      <c r="EEU98" s="0"/>
      <c r="EEV98" s="0"/>
      <c r="EEW98" s="0"/>
      <c r="EEX98" s="0"/>
      <c r="EEY98" s="0"/>
      <c r="EEZ98" s="0"/>
      <c r="EFA98" s="0"/>
      <c r="EFB98" s="0"/>
      <c r="EFC98" s="0"/>
      <c r="EFD98" s="0"/>
      <c r="EFE98" s="0"/>
      <c r="EFF98" s="0"/>
      <c r="EFG98" s="0"/>
      <c r="EFH98" s="0"/>
      <c r="EFI98" s="0"/>
      <c r="EFJ98" s="0"/>
      <c r="EFK98" s="0"/>
      <c r="EFL98" s="0"/>
      <c r="EFM98" s="0"/>
      <c r="EFN98" s="0"/>
      <c r="EFO98" s="0"/>
      <c r="EFP98" s="0"/>
      <c r="EFQ98" s="0"/>
      <c r="EFR98" s="0"/>
      <c r="EFS98" s="0"/>
      <c r="EFT98" s="0"/>
      <c r="EFU98" s="0"/>
      <c r="EFV98" s="0"/>
      <c r="EFW98" s="0"/>
      <c r="EFX98" s="0"/>
      <c r="EFY98" s="0"/>
      <c r="EFZ98" s="0"/>
      <c r="EGA98" s="0"/>
      <c r="EGB98" s="0"/>
      <c r="EGC98" s="0"/>
      <c r="EGD98" s="0"/>
      <c r="EGE98" s="0"/>
      <c r="EGF98" s="0"/>
      <c r="EGG98" s="0"/>
      <c r="EGH98" s="0"/>
      <c r="EGI98" s="0"/>
      <c r="EGJ98" s="0"/>
      <c r="EGK98" s="0"/>
      <c r="EGL98" s="0"/>
      <c r="EGM98" s="0"/>
      <c r="EGN98" s="0"/>
      <c r="EGO98" s="0"/>
      <c r="EGP98" s="0"/>
      <c r="EGQ98" s="0"/>
      <c r="EGR98" s="0"/>
      <c r="EGS98" s="0"/>
      <c r="EGT98" s="0"/>
      <c r="EGU98" s="0"/>
      <c r="EGV98" s="0"/>
      <c r="EGW98" s="0"/>
      <c r="EGX98" s="0"/>
      <c r="EGY98" s="0"/>
      <c r="EGZ98" s="0"/>
      <c r="EHA98" s="0"/>
      <c r="EHB98" s="0"/>
      <c r="EHC98" s="0"/>
      <c r="EHD98" s="0"/>
      <c r="EHE98" s="0"/>
      <c r="EHF98" s="0"/>
      <c r="EHG98" s="0"/>
      <c r="EHH98" s="0"/>
      <c r="EHI98" s="0"/>
      <c r="EHJ98" s="0"/>
      <c r="EHK98" s="0"/>
      <c r="EHL98" s="0"/>
      <c r="EHM98" s="0"/>
      <c r="EHN98" s="0"/>
      <c r="EHO98" s="0"/>
      <c r="EHP98" s="0"/>
      <c r="EHQ98" s="0"/>
      <c r="EHR98" s="0"/>
      <c r="EHS98" s="0"/>
      <c r="EHT98" s="0"/>
      <c r="EHU98" s="0"/>
      <c r="EHV98" s="0"/>
      <c r="EHW98" s="0"/>
      <c r="EHX98" s="0"/>
      <c r="EHY98" s="0"/>
      <c r="EHZ98" s="0"/>
      <c r="EIA98" s="0"/>
      <c r="EIB98" s="0"/>
      <c r="EIC98" s="0"/>
      <c r="EID98" s="0"/>
      <c r="EIE98" s="0"/>
      <c r="EIF98" s="0"/>
      <c r="EIG98" s="0"/>
      <c r="EIH98" s="0"/>
      <c r="EII98" s="0"/>
      <c r="EIJ98" s="0"/>
      <c r="EIK98" s="0"/>
      <c r="EIL98" s="0"/>
      <c r="EIM98" s="0"/>
      <c r="EIN98" s="0"/>
      <c r="EIO98" s="0"/>
      <c r="EIP98" s="0"/>
      <c r="EIQ98" s="0"/>
      <c r="EIR98" s="0"/>
      <c r="EIS98" s="0"/>
      <c r="EIT98" s="0"/>
      <c r="EIU98" s="0"/>
      <c r="EIV98" s="0"/>
      <c r="EIW98" s="0"/>
      <c r="EIX98" s="0"/>
      <c r="EIY98" s="0"/>
      <c r="EIZ98" s="0"/>
      <c r="EJA98" s="0"/>
      <c r="EJB98" s="0"/>
      <c r="EJC98" s="0"/>
      <c r="EJD98" s="0"/>
      <c r="EJE98" s="0"/>
      <c r="EJF98" s="0"/>
      <c r="EJG98" s="0"/>
      <c r="EJH98" s="0"/>
      <c r="EJI98" s="0"/>
      <c r="EJJ98" s="0"/>
      <c r="EJK98" s="0"/>
      <c r="EJL98" s="0"/>
      <c r="EJM98" s="0"/>
      <c r="EJN98" s="0"/>
      <c r="EJO98" s="0"/>
      <c r="EJP98" s="0"/>
      <c r="EJQ98" s="0"/>
      <c r="EJR98" s="0"/>
      <c r="EJS98" s="0"/>
      <c r="EJT98" s="0"/>
      <c r="EJU98" s="0"/>
      <c r="EJV98" s="0"/>
      <c r="EJW98" s="0"/>
      <c r="EJX98" s="0"/>
      <c r="EJY98" s="0"/>
      <c r="EJZ98" s="0"/>
      <c r="EKA98" s="0"/>
      <c r="EKB98" s="0"/>
      <c r="EKC98" s="0"/>
      <c r="EKD98" s="0"/>
      <c r="EKE98" s="0"/>
      <c r="EKF98" s="0"/>
      <c r="EKG98" s="0"/>
      <c r="EKH98" s="0"/>
      <c r="EKI98" s="0"/>
      <c r="EKJ98" s="0"/>
      <c r="EKK98" s="0"/>
      <c r="EKL98" s="0"/>
      <c r="EKM98" s="0"/>
      <c r="EKN98" s="0"/>
      <c r="EKO98" s="0"/>
      <c r="EKP98" s="0"/>
      <c r="EKQ98" s="0"/>
      <c r="EKR98" s="0"/>
      <c r="EKS98" s="0"/>
      <c r="EKT98" s="0"/>
      <c r="EKU98" s="0"/>
      <c r="EKV98" s="0"/>
      <c r="EKW98" s="0"/>
      <c r="EKX98" s="0"/>
      <c r="EKY98" s="0"/>
      <c r="EKZ98" s="0"/>
      <c r="ELA98" s="0"/>
      <c r="ELB98" s="0"/>
      <c r="ELC98" s="0"/>
      <c r="ELD98" s="0"/>
      <c r="ELE98" s="0"/>
      <c r="ELF98" s="0"/>
      <c r="ELG98" s="0"/>
      <c r="ELH98" s="0"/>
      <c r="ELI98" s="0"/>
      <c r="ELJ98" s="0"/>
      <c r="ELK98" s="0"/>
      <c r="ELL98" s="0"/>
      <c r="ELM98" s="0"/>
      <c r="ELN98" s="0"/>
      <c r="ELO98" s="0"/>
      <c r="ELP98" s="0"/>
      <c r="ELQ98" s="0"/>
      <c r="ELR98" s="0"/>
      <c r="ELS98" s="0"/>
      <c r="ELT98" s="0"/>
      <c r="ELU98" s="0"/>
      <c r="ELV98" s="0"/>
      <c r="ELW98" s="0"/>
      <c r="ELX98" s="0"/>
      <c r="ELY98" s="0"/>
      <c r="ELZ98" s="0"/>
      <c r="EMA98" s="0"/>
      <c r="EMB98" s="0"/>
      <c r="EMC98" s="0"/>
      <c r="EMD98" s="0"/>
      <c r="EME98" s="0"/>
      <c r="EMF98" s="0"/>
      <c r="EMG98" s="0"/>
      <c r="EMH98" s="0"/>
      <c r="EMI98" s="0"/>
      <c r="EMJ98" s="0"/>
      <c r="EMK98" s="0"/>
      <c r="EML98" s="0"/>
      <c r="EMM98" s="0"/>
      <c r="EMN98" s="0"/>
      <c r="EMO98" s="0"/>
      <c r="EMP98" s="0"/>
      <c r="EMQ98" s="0"/>
      <c r="EMR98" s="0"/>
      <c r="EMS98" s="0"/>
      <c r="EMT98" s="0"/>
      <c r="EMU98" s="0"/>
      <c r="EMV98" s="0"/>
      <c r="EMW98" s="0"/>
      <c r="EMX98" s="0"/>
      <c r="EMY98" s="0"/>
      <c r="EMZ98" s="0"/>
      <c r="ENA98" s="0"/>
      <c r="ENB98" s="0"/>
      <c r="ENC98" s="0"/>
      <c r="END98" s="0"/>
      <c r="ENE98" s="0"/>
      <c r="ENF98" s="0"/>
      <c r="ENG98" s="0"/>
      <c r="ENH98" s="0"/>
      <c r="ENI98" s="0"/>
      <c r="ENJ98" s="0"/>
      <c r="ENK98" s="0"/>
      <c r="ENL98" s="0"/>
      <c r="ENM98" s="0"/>
      <c r="ENN98" s="0"/>
      <c r="ENO98" s="0"/>
      <c r="ENP98" s="0"/>
      <c r="ENQ98" s="0"/>
      <c r="ENR98" s="0"/>
      <c r="ENS98" s="0"/>
      <c r="ENT98" s="0"/>
      <c r="ENU98" s="0"/>
      <c r="ENV98" s="0"/>
      <c r="ENW98" s="0"/>
      <c r="ENX98" s="0"/>
      <c r="ENY98" s="0"/>
      <c r="ENZ98" s="0"/>
      <c r="EOA98" s="0"/>
      <c r="EOB98" s="0"/>
      <c r="EOC98" s="0"/>
      <c r="EOD98" s="0"/>
      <c r="EOE98" s="0"/>
      <c r="EOF98" s="0"/>
      <c r="EOG98" s="0"/>
      <c r="EOH98" s="0"/>
      <c r="EOI98" s="0"/>
      <c r="EOJ98" s="0"/>
      <c r="EOK98" s="0"/>
      <c r="EOL98" s="0"/>
      <c r="EOM98" s="0"/>
      <c r="EON98" s="0"/>
      <c r="EOO98" s="0"/>
      <c r="EOP98" s="0"/>
      <c r="EOQ98" s="0"/>
      <c r="EOR98" s="0"/>
      <c r="EOS98" s="0"/>
      <c r="EOT98" s="0"/>
      <c r="EOU98" s="0"/>
      <c r="EOV98" s="0"/>
      <c r="EOW98" s="0"/>
      <c r="EOX98" s="0"/>
      <c r="EOY98" s="0"/>
      <c r="EOZ98" s="0"/>
      <c r="EPA98" s="0"/>
      <c r="EPB98" s="0"/>
      <c r="EPC98" s="0"/>
      <c r="EPD98" s="0"/>
      <c r="EPE98" s="0"/>
      <c r="EPF98" s="0"/>
      <c r="EPG98" s="0"/>
      <c r="EPH98" s="0"/>
      <c r="EPI98" s="0"/>
      <c r="EPJ98" s="0"/>
      <c r="EPK98" s="0"/>
      <c r="EPL98" s="0"/>
      <c r="EPM98" s="0"/>
      <c r="EPN98" s="0"/>
      <c r="EPO98" s="0"/>
      <c r="EPP98" s="0"/>
      <c r="EPQ98" s="0"/>
      <c r="EPR98" s="0"/>
      <c r="EPS98" s="0"/>
      <c r="EPT98" s="0"/>
      <c r="EPU98" s="0"/>
      <c r="EPV98" s="0"/>
      <c r="EPW98" s="0"/>
      <c r="EPX98" s="0"/>
      <c r="EPY98" s="0"/>
      <c r="EPZ98" s="0"/>
      <c r="EQA98" s="0"/>
      <c r="EQB98" s="0"/>
      <c r="EQC98" s="0"/>
      <c r="EQD98" s="0"/>
      <c r="EQE98" s="0"/>
      <c r="EQF98" s="0"/>
      <c r="EQG98" s="0"/>
      <c r="EQH98" s="0"/>
      <c r="EQI98" s="0"/>
      <c r="EQJ98" s="0"/>
      <c r="EQK98" s="0"/>
      <c r="EQL98" s="0"/>
      <c r="EQM98" s="0"/>
      <c r="EQN98" s="0"/>
      <c r="EQO98" s="0"/>
      <c r="EQP98" s="0"/>
      <c r="EQQ98" s="0"/>
      <c r="EQR98" s="0"/>
      <c r="EQS98" s="0"/>
      <c r="EQT98" s="0"/>
      <c r="EQU98" s="0"/>
      <c r="EQV98" s="0"/>
      <c r="EQW98" s="0"/>
      <c r="EQX98" s="0"/>
      <c r="EQY98" s="0"/>
      <c r="EQZ98" s="0"/>
      <c r="ERA98" s="0"/>
      <c r="ERB98" s="0"/>
      <c r="ERC98" s="0"/>
      <c r="ERD98" s="0"/>
      <c r="ERE98" s="0"/>
      <c r="ERF98" s="0"/>
      <c r="ERG98" s="0"/>
      <c r="ERH98" s="0"/>
      <c r="ERI98" s="0"/>
      <c r="ERJ98" s="0"/>
      <c r="ERK98" s="0"/>
      <c r="ERL98" s="0"/>
      <c r="ERM98" s="0"/>
      <c r="ERN98" s="0"/>
      <c r="ERO98" s="0"/>
      <c r="ERP98" s="0"/>
      <c r="ERQ98" s="0"/>
      <c r="ERR98" s="0"/>
      <c r="ERS98" s="0"/>
      <c r="ERT98" s="0"/>
      <c r="ERU98" s="0"/>
      <c r="ERV98" s="0"/>
      <c r="ERW98" s="0"/>
      <c r="ERX98" s="0"/>
      <c r="ERY98" s="0"/>
      <c r="ERZ98" s="0"/>
      <c r="ESA98" s="0"/>
      <c r="ESB98" s="0"/>
      <c r="ESC98" s="0"/>
      <c r="ESD98" s="0"/>
      <c r="ESE98" s="0"/>
      <c r="ESF98" s="0"/>
      <c r="ESG98" s="0"/>
      <c r="ESH98" s="0"/>
      <c r="ESI98" s="0"/>
      <c r="ESJ98" s="0"/>
      <c r="ESK98" s="0"/>
      <c r="ESL98" s="0"/>
      <c r="ESM98" s="0"/>
      <c r="ESN98" s="0"/>
      <c r="ESO98" s="0"/>
      <c r="ESP98" s="0"/>
      <c r="ESQ98" s="0"/>
      <c r="ESR98" s="0"/>
      <c r="ESS98" s="0"/>
      <c r="EST98" s="0"/>
      <c r="ESU98" s="0"/>
      <c r="ESV98" s="0"/>
      <c r="ESW98" s="0"/>
      <c r="ESX98" s="0"/>
      <c r="ESY98" s="0"/>
      <c r="ESZ98" s="0"/>
      <c r="ETA98" s="0"/>
      <c r="ETB98" s="0"/>
      <c r="ETC98" s="0"/>
      <c r="ETD98" s="0"/>
      <c r="ETE98" s="0"/>
      <c r="ETF98" s="0"/>
      <c r="ETG98" s="0"/>
      <c r="ETH98" s="0"/>
      <c r="ETI98" s="0"/>
      <c r="ETJ98" s="0"/>
      <c r="ETK98" s="0"/>
      <c r="ETL98" s="0"/>
      <c r="ETM98" s="0"/>
      <c r="ETN98" s="0"/>
      <c r="ETO98" s="0"/>
      <c r="ETP98" s="0"/>
      <c r="ETQ98" s="0"/>
      <c r="ETR98" s="0"/>
      <c r="ETS98" s="0"/>
      <c r="ETT98" s="0"/>
      <c r="ETU98" s="0"/>
      <c r="ETV98" s="0"/>
      <c r="ETW98" s="0"/>
      <c r="ETX98" s="0"/>
      <c r="ETY98" s="0"/>
      <c r="ETZ98" s="0"/>
      <c r="EUA98" s="0"/>
      <c r="EUB98" s="0"/>
      <c r="EUC98" s="0"/>
      <c r="EUD98" s="0"/>
      <c r="EUE98" s="0"/>
      <c r="EUF98" s="0"/>
      <c r="EUG98" s="0"/>
      <c r="EUH98" s="0"/>
      <c r="EUI98" s="0"/>
      <c r="EUJ98" s="0"/>
      <c r="EUK98" s="0"/>
      <c r="EUL98" s="0"/>
      <c r="EUM98" s="0"/>
      <c r="EUN98" s="0"/>
      <c r="EUO98" s="0"/>
      <c r="EUP98" s="0"/>
      <c r="EUQ98" s="0"/>
      <c r="EUR98" s="0"/>
      <c r="EUS98" s="0"/>
      <c r="EUT98" s="0"/>
      <c r="EUU98" s="0"/>
      <c r="EUV98" s="0"/>
      <c r="EUW98" s="0"/>
      <c r="EUX98" s="0"/>
      <c r="EUY98" s="0"/>
      <c r="EUZ98" s="0"/>
      <c r="EVA98" s="0"/>
      <c r="EVB98" s="0"/>
      <c r="EVC98" s="0"/>
      <c r="EVD98" s="0"/>
      <c r="EVE98" s="0"/>
      <c r="EVF98" s="0"/>
      <c r="EVG98" s="0"/>
      <c r="EVH98" s="0"/>
      <c r="EVI98" s="0"/>
      <c r="EVJ98" s="0"/>
      <c r="EVK98" s="0"/>
      <c r="EVL98" s="0"/>
      <c r="EVM98" s="0"/>
      <c r="EVN98" s="0"/>
      <c r="EVO98" s="0"/>
      <c r="EVP98" s="0"/>
      <c r="EVQ98" s="0"/>
      <c r="EVR98" s="0"/>
      <c r="EVS98" s="0"/>
      <c r="EVT98" s="0"/>
      <c r="EVU98" s="0"/>
      <c r="EVV98" s="0"/>
      <c r="EVW98" s="0"/>
      <c r="EVX98" s="0"/>
      <c r="EVY98" s="0"/>
      <c r="EVZ98" s="0"/>
      <c r="EWA98" s="0"/>
      <c r="EWB98" s="0"/>
      <c r="EWC98" s="0"/>
      <c r="EWD98" s="0"/>
      <c r="EWE98" s="0"/>
      <c r="EWF98" s="0"/>
      <c r="EWG98" s="0"/>
      <c r="EWH98" s="0"/>
      <c r="EWI98" s="0"/>
      <c r="EWJ98" s="0"/>
      <c r="EWK98" s="0"/>
      <c r="EWL98" s="0"/>
      <c r="EWM98" s="0"/>
      <c r="EWN98" s="0"/>
      <c r="EWO98" s="0"/>
      <c r="EWP98" s="0"/>
      <c r="EWQ98" s="0"/>
      <c r="EWR98" s="0"/>
      <c r="EWS98" s="0"/>
      <c r="EWT98" s="0"/>
      <c r="EWU98" s="0"/>
      <c r="EWV98" s="0"/>
      <c r="EWW98" s="0"/>
      <c r="EWX98" s="0"/>
      <c r="EWY98" s="0"/>
      <c r="EWZ98" s="0"/>
      <c r="EXA98" s="0"/>
      <c r="EXB98" s="0"/>
      <c r="EXC98" s="0"/>
      <c r="EXD98" s="0"/>
      <c r="EXE98" s="0"/>
      <c r="EXF98" s="0"/>
      <c r="EXG98" s="0"/>
      <c r="EXH98" s="0"/>
      <c r="EXI98" s="0"/>
      <c r="EXJ98" s="0"/>
      <c r="EXK98" s="0"/>
      <c r="EXL98" s="0"/>
      <c r="EXM98" s="0"/>
      <c r="EXN98" s="0"/>
      <c r="EXO98" s="0"/>
      <c r="EXP98" s="0"/>
      <c r="EXQ98" s="0"/>
      <c r="EXR98" s="0"/>
      <c r="EXS98" s="0"/>
      <c r="EXT98" s="0"/>
      <c r="EXU98" s="0"/>
      <c r="EXV98" s="0"/>
      <c r="EXW98" s="0"/>
      <c r="EXX98" s="0"/>
      <c r="EXY98" s="0"/>
      <c r="EXZ98" s="0"/>
      <c r="EYA98" s="0"/>
      <c r="EYB98" s="0"/>
      <c r="EYC98" s="0"/>
      <c r="EYD98" s="0"/>
      <c r="EYE98" s="0"/>
      <c r="EYF98" s="0"/>
      <c r="EYG98" s="0"/>
      <c r="EYH98" s="0"/>
      <c r="EYI98" s="0"/>
      <c r="EYJ98" s="0"/>
      <c r="EYK98" s="0"/>
      <c r="EYL98" s="0"/>
      <c r="EYM98" s="0"/>
      <c r="EYN98" s="0"/>
      <c r="EYO98" s="0"/>
      <c r="EYP98" s="0"/>
      <c r="EYQ98" s="0"/>
      <c r="EYR98" s="0"/>
      <c r="EYS98" s="0"/>
      <c r="EYT98" s="0"/>
      <c r="EYU98" s="0"/>
      <c r="EYV98" s="0"/>
      <c r="EYW98" s="0"/>
      <c r="EYX98" s="0"/>
      <c r="EYY98" s="0"/>
      <c r="EYZ98" s="0"/>
      <c r="EZA98" s="0"/>
      <c r="EZB98" s="0"/>
      <c r="EZC98" s="0"/>
      <c r="EZD98" s="0"/>
      <c r="EZE98" s="0"/>
      <c r="EZF98" s="0"/>
      <c r="EZG98" s="0"/>
      <c r="EZH98" s="0"/>
      <c r="EZI98" s="0"/>
      <c r="EZJ98" s="0"/>
      <c r="EZK98" s="0"/>
      <c r="EZL98" s="0"/>
      <c r="EZM98" s="0"/>
      <c r="EZN98" s="0"/>
      <c r="EZO98" s="0"/>
      <c r="EZP98" s="0"/>
      <c r="EZQ98" s="0"/>
      <c r="EZR98" s="0"/>
      <c r="EZS98" s="0"/>
      <c r="EZT98" s="0"/>
      <c r="EZU98" s="0"/>
      <c r="EZV98" s="0"/>
      <c r="EZW98" s="0"/>
      <c r="EZX98" s="0"/>
      <c r="EZY98" s="0"/>
      <c r="EZZ98" s="0"/>
      <c r="FAA98" s="0"/>
      <c r="FAB98" s="0"/>
      <c r="FAC98" s="0"/>
      <c r="FAD98" s="0"/>
      <c r="FAE98" s="0"/>
      <c r="FAF98" s="0"/>
      <c r="FAG98" s="0"/>
      <c r="FAH98" s="0"/>
      <c r="FAI98" s="0"/>
      <c r="FAJ98" s="0"/>
      <c r="FAK98" s="0"/>
      <c r="FAL98" s="0"/>
      <c r="FAM98" s="0"/>
      <c r="FAN98" s="0"/>
      <c r="FAO98" s="0"/>
      <c r="FAP98" s="0"/>
      <c r="FAQ98" s="0"/>
      <c r="FAR98" s="0"/>
      <c r="FAS98" s="0"/>
      <c r="FAT98" s="0"/>
      <c r="FAU98" s="0"/>
      <c r="FAV98" s="0"/>
      <c r="FAW98" s="0"/>
      <c r="FAX98" s="0"/>
      <c r="FAY98" s="0"/>
      <c r="FAZ98" s="0"/>
      <c r="FBA98" s="0"/>
      <c r="FBB98" s="0"/>
      <c r="FBC98" s="0"/>
      <c r="FBD98" s="0"/>
      <c r="FBE98" s="0"/>
      <c r="FBF98" s="0"/>
      <c r="FBG98" s="0"/>
      <c r="FBH98" s="0"/>
      <c r="FBI98" s="0"/>
      <c r="FBJ98" s="0"/>
      <c r="FBK98" s="0"/>
      <c r="FBL98" s="0"/>
      <c r="FBM98" s="0"/>
      <c r="FBN98" s="0"/>
      <c r="FBO98" s="0"/>
      <c r="FBP98" s="0"/>
      <c r="FBQ98" s="0"/>
      <c r="FBR98" s="0"/>
      <c r="FBS98" s="0"/>
      <c r="FBT98" s="0"/>
      <c r="FBU98" s="0"/>
      <c r="FBV98" s="0"/>
      <c r="FBW98" s="0"/>
      <c r="FBX98" s="0"/>
      <c r="FBY98" s="0"/>
      <c r="FBZ98" s="0"/>
      <c r="FCA98" s="0"/>
      <c r="FCB98" s="0"/>
      <c r="FCC98" s="0"/>
      <c r="FCD98" s="0"/>
      <c r="FCE98" s="0"/>
      <c r="FCF98" s="0"/>
      <c r="FCG98" s="0"/>
      <c r="FCH98" s="0"/>
      <c r="FCI98" s="0"/>
      <c r="FCJ98" s="0"/>
      <c r="FCK98" s="0"/>
      <c r="FCL98" s="0"/>
      <c r="FCM98" s="0"/>
      <c r="FCN98" s="0"/>
      <c r="FCO98" s="0"/>
      <c r="FCP98" s="0"/>
      <c r="FCQ98" s="0"/>
      <c r="FCR98" s="0"/>
      <c r="FCS98" s="0"/>
      <c r="FCT98" s="0"/>
      <c r="FCU98" s="0"/>
      <c r="FCV98" s="0"/>
      <c r="FCW98" s="0"/>
      <c r="FCX98" s="0"/>
      <c r="FCY98" s="0"/>
      <c r="FCZ98" s="0"/>
      <c r="FDA98" s="0"/>
      <c r="FDB98" s="0"/>
      <c r="FDC98" s="0"/>
      <c r="FDD98" s="0"/>
      <c r="FDE98" s="0"/>
      <c r="FDF98" s="0"/>
      <c r="FDG98" s="0"/>
      <c r="FDH98" s="0"/>
      <c r="FDI98" s="0"/>
      <c r="FDJ98" s="0"/>
      <c r="FDK98" s="0"/>
      <c r="FDL98" s="0"/>
      <c r="FDM98" s="0"/>
      <c r="FDN98" s="0"/>
      <c r="FDO98" s="0"/>
      <c r="FDP98" s="0"/>
      <c r="FDQ98" s="0"/>
      <c r="FDR98" s="0"/>
      <c r="FDS98" s="0"/>
      <c r="FDT98" s="0"/>
      <c r="FDU98" s="0"/>
      <c r="FDV98" s="0"/>
      <c r="FDW98" s="0"/>
      <c r="FDX98" s="0"/>
      <c r="FDY98" s="0"/>
      <c r="FDZ98" s="0"/>
      <c r="FEA98" s="0"/>
      <c r="FEB98" s="0"/>
      <c r="FEC98" s="0"/>
      <c r="FED98" s="0"/>
      <c r="FEE98" s="0"/>
      <c r="FEF98" s="0"/>
      <c r="FEG98" s="0"/>
      <c r="FEH98" s="0"/>
      <c r="FEI98" s="0"/>
      <c r="FEJ98" s="0"/>
      <c r="FEK98" s="0"/>
      <c r="FEL98" s="0"/>
      <c r="FEM98" s="0"/>
      <c r="FEN98" s="0"/>
      <c r="FEO98" s="0"/>
      <c r="FEP98" s="0"/>
      <c r="FEQ98" s="0"/>
      <c r="FER98" s="0"/>
      <c r="FES98" s="0"/>
      <c r="FET98" s="0"/>
      <c r="FEU98" s="0"/>
      <c r="FEV98" s="0"/>
      <c r="FEW98" s="0"/>
      <c r="FEX98" s="0"/>
      <c r="FEY98" s="0"/>
      <c r="FEZ98" s="0"/>
      <c r="FFA98" s="0"/>
      <c r="FFB98" s="0"/>
      <c r="FFC98" s="0"/>
      <c r="FFD98" s="0"/>
      <c r="FFE98" s="0"/>
      <c r="FFF98" s="0"/>
      <c r="FFG98" s="0"/>
      <c r="FFH98" s="0"/>
      <c r="FFI98" s="0"/>
      <c r="FFJ98" s="0"/>
      <c r="FFK98" s="0"/>
      <c r="FFL98" s="0"/>
      <c r="FFM98" s="0"/>
      <c r="FFN98" s="0"/>
      <c r="FFO98" s="0"/>
      <c r="FFP98" s="0"/>
      <c r="FFQ98" s="0"/>
      <c r="FFR98" s="0"/>
      <c r="FFS98" s="0"/>
      <c r="FFT98" s="0"/>
      <c r="FFU98" s="0"/>
      <c r="FFV98" s="0"/>
      <c r="FFW98" s="0"/>
      <c r="FFX98" s="0"/>
      <c r="FFY98" s="0"/>
      <c r="FFZ98" s="0"/>
      <c r="FGA98" s="0"/>
      <c r="FGB98" s="0"/>
      <c r="FGC98" s="0"/>
      <c r="FGD98" s="0"/>
      <c r="FGE98" s="0"/>
      <c r="FGF98" s="0"/>
      <c r="FGG98" s="0"/>
      <c r="FGH98" s="0"/>
      <c r="FGI98" s="0"/>
      <c r="FGJ98" s="0"/>
      <c r="FGK98" s="0"/>
      <c r="FGL98" s="0"/>
      <c r="FGM98" s="0"/>
      <c r="FGN98" s="0"/>
      <c r="FGO98" s="0"/>
      <c r="FGP98" s="0"/>
      <c r="FGQ98" s="0"/>
      <c r="FGR98" s="0"/>
      <c r="FGS98" s="0"/>
      <c r="FGT98" s="0"/>
      <c r="FGU98" s="0"/>
      <c r="FGV98" s="0"/>
      <c r="FGW98" s="0"/>
      <c r="FGX98" s="0"/>
      <c r="FGY98" s="0"/>
      <c r="FGZ98" s="0"/>
      <c r="FHA98" s="0"/>
      <c r="FHB98" s="0"/>
      <c r="FHC98" s="0"/>
      <c r="FHD98" s="0"/>
      <c r="FHE98" s="0"/>
      <c r="FHF98" s="0"/>
      <c r="FHG98" s="0"/>
      <c r="FHH98" s="0"/>
      <c r="FHI98" s="0"/>
      <c r="FHJ98" s="0"/>
      <c r="FHK98" s="0"/>
      <c r="FHL98" s="0"/>
      <c r="FHM98" s="0"/>
      <c r="FHN98" s="0"/>
      <c r="FHO98" s="0"/>
      <c r="FHP98" s="0"/>
      <c r="FHQ98" s="0"/>
      <c r="FHR98" s="0"/>
      <c r="FHS98" s="0"/>
      <c r="FHT98" s="0"/>
      <c r="FHU98" s="0"/>
      <c r="FHV98" s="0"/>
      <c r="FHW98" s="0"/>
      <c r="FHX98" s="0"/>
      <c r="FHY98" s="0"/>
      <c r="FHZ98" s="0"/>
      <c r="FIA98" s="0"/>
      <c r="FIB98" s="0"/>
      <c r="FIC98" s="0"/>
      <c r="FID98" s="0"/>
      <c r="FIE98" s="0"/>
      <c r="FIF98" s="0"/>
      <c r="FIG98" s="0"/>
      <c r="FIH98" s="0"/>
      <c r="FII98" s="0"/>
      <c r="FIJ98" s="0"/>
      <c r="FIK98" s="0"/>
      <c r="FIL98" s="0"/>
      <c r="FIM98" s="0"/>
      <c r="FIN98" s="0"/>
      <c r="FIO98" s="0"/>
      <c r="FIP98" s="0"/>
      <c r="FIQ98" s="0"/>
      <c r="FIR98" s="0"/>
      <c r="FIS98" s="0"/>
      <c r="FIT98" s="0"/>
      <c r="FIU98" s="0"/>
      <c r="FIV98" s="0"/>
      <c r="FIW98" s="0"/>
      <c r="FIX98" s="0"/>
      <c r="FIY98" s="0"/>
      <c r="FIZ98" s="0"/>
      <c r="FJA98" s="0"/>
      <c r="FJB98" s="0"/>
      <c r="FJC98" s="0"/>
      <c r="FJD98" s="0"/>
      <c r="FJE98" s="0"/>
      <c r="FJF98" s="0"/>
      <c r="FJG98" s="0"/>
      <c r="FJH98" s="0"/>
      <c r="FJI98" s="0"/>
      <c r="FJJ98" s="0"/>
      <c r="FJK98" s="0"/>
      <c r="FJL98" s="0"/>
      <c r="FJM98" s="0"/>
      <c r="FJN98" s="0"/>
      <c r="FJO98" s="0"/>
      <c r="FJP98" s="0"/>
      <c r="FJQ98" s="0"/>
      <c r="FJR98" s="0"/>
      <c r="FJS98" s="0"/>
      <c r="FJT98" s="0"/>
      <c r="FJU98" s="0"/>
      <c r="FJV98" s="0"/>
      <c r="FJW98" s="0"/>
      <c r="FJX98" s="0"/>
      <c r="FJY98" s="0"/>
      <c r="FJZ98" s="0"/>
      <c r="FKA98" s="0"/>
      <c r="FKB98" s="0"/>
      <c r="FKC98" s="0"/>
      <c r="FKD98" s="0"/>
      <c r="FKE98" s="0"/>
      <c r="FKF98" s="0"/>
      <c r="FKG98" s="0"/>
      <c r="FKH98" s="0"/>
      <c r="FKI98" s="0"/>
      <c r="FKJ98" s="0"/>
      <c r="FKK98" s="0"/>
      <c r="FKL98" s="0"/>
      <c r="FKM98" s="0"/>
      <c r="FKN98" s="0"/>
      <c r="FKO98" s="0"/>
      <c r="FKP98" s="0"/>
      <c r="FKQ98" s="0"/>
      <c r="FKR98" s="0"/>
      <c r="FKS98" s="0"/>
      <c r="FKT98" s="0"/>
      <c r="FKU98" s="0"/>
      <c r="FKV98" s="0"/>
      <c r="FKW98" s="0"/>
      <c r="FKX98" s="0"/>
      <c r="FKY98" s="0"/>
      <c r="FKZ98" s="0"/>
      <c r="FLA98" s="0"/>
      <c r="FLB98" s="0"/>
      <c r="FLC98" s="0"/>
      <c r="FLD98" s="0"/>
      <c r="FLE98" s="0"/>
      <c r="FLF98" s="0"/>
      <c r="FLG98" s="0"/>
      <c r="FLH98" s="0"/>
      <c r="FLI98" s="0"/>
      <c r="FLJ98" s="0"/>
      <c r="FLK98" s="0"/>
      <c r="FLL98" s="0"/>
      <c r="FLM98" s="0"/>
      <c r="FLN98" s="0"/>
      <c r="FLO98" s="0"/>
      <c r="FLP98" s="0"/>
      <c r="FLQ98" s="0"/>
      <c r="FLR98" s="0"/>
      <c r="FLS98" s="0"/>
      <c r="FLT98" s="0"/>
      <c r="FLU98" s="0"/>
      <c r="FLV98" s="0"/>
      <c r="FLW98" s="0"/>
      <c r="FLX98" s="0"/>
      <c r="FLY98" s="0"/>
      <c r="FLZ98" s="0"/>
      <c r="FMA98" s="0"/>
      <c r="FMB98" s="0"/>
      <c r="FMC98" s="0"/>
      <c r="FMD98" s="0"/>
      <c r="FME98" s="0"/>
      <c r="FMF98" s="0"/>
      <c r="FMG98" s="0"/>
      <c r="FMH98" s="0"/>
      <c r="FMI98" s="0"/>
      <c r="FMJ98" s="0"/>
      <c r="FMK98" s="0"/>
      <c r="FML98" s="0"/>
      <c r="FMM98" s="0"/>
      <c r="FMN98" s="0"/>
      <c r="FMO98" s="0"/>
      <c r="FMP98" s="0"/>
      <c r="FMQ98" s="0"/>
      <c r="FMR98" s="0"/>
      <c r="FMS98" s="0"/>
      <c r="FMT98" s="0"/>
      <c r="FMU98" s="0"/>
      <c r="FMV98" s="0"/>
      <c r="FMW98" s="0"/>
      <c r="FMX98" s="0"/>
      <c r="FMY98" s="0"/>
      <c r="FMZ98" s="0"/>
      <c r="FNA98" s="0"/>
      <c r="FNB98" s="0"/>
      <c r="FNC98" s="0"/>
      <c r="FND98" s="0"/>
      <c r="FNE98" s="0"/>
      <c r="FNF98" s="0"/>
      <c r="FNG98" s="0"/>
      <c r="FNH98" s="0"/>
      <c r="FNI98" s="0"/>
      <c r="FNJ98" s="0"/>
      <c r="FNK98" s="0"/>
      <c r="FNL98" s="0"/>
      <c r="FNM98" s="0"/>
      <c r="FNN98" s="0"/>
      <c r="FNO98" s="0"/>
      <c r="FNP98" s="0"/>
      <c r="FNQ98" s="0"/>
      <c r="FNR98" s="0"/>
      <c r="FNS98" s="0"/>
      <c r="FNT98" s="0"/>
      <c r="FNU98" s="0"/>
      <c r="FNV98" s="0"/>
      <c r="FNW98" s="0"/>
      <c r="FNX98" s="0"/>
      <c r="FNY98" s="0"/>
      <c r="FNZ98" s="0"/>
      <c r="FOA98" s="0"/>
      <c r="FOB98" s="0"/>
      <c r="FOC98" s="0"/>
      <c r="FOD98" s="0"/>
      <c r="FOE98" s="0"/>
      <c r="FOF98" s="0"/>
      <c r="FOG98" s="0"/>
      <c r="FOH98" s="0"/>
      <c r="FOI98" s="0"/>
      <c r="FOJ98" s="0"/>
      <c r="FOK98" s="0"/>
      <c r="FOL98" s="0"/>
      <c r="FOM98" s="0"/>
      <c r="FON98" s="0"/>
      <c r="FOO98" s="0"/>
      <c r="FOP98" s="0"/>
      <c r="FOQ98" s="0"/>
      <c r="FOR98" s="0"/>
      <c r="FOS98" s="0"/>
      <c r="FOT98" s="0"/>
      <c r="FOU98" s="0"/>
      <c r="FOV98" s="0"/>
      <c r="FOW98" s="0"/>
      <c r="FOX98" s="0"/>
      <c r="FOY98" s="0"/>
      <c r="FOZ98" s="0"/>
      <c r="FPA98" s="0"/>
      <c r="FPB98" s="0"/>
      <c r="FPC98" s="0"/>
      <c r="FPD98" s="0"/>
      <c r="FPE98" s="0"/>
      <c r="FPF98" s="0"/>
      <c r="FPG98" s="0"/>
      <c r="FPH98" s="0"/>
      <c r="FPI98" s="0"/>
      <c r="FPJ98" s="0"/>
      <c r="FPK98" s="0"/>
      <c r="FPL98" s="0"/>
      <c r="FPM98" s="0"/>
      <c r="FPN98" s="0"/>
      <c r="FPO98" s="0"/>
      <c r="FPP98" s="0"/>
      <c r="FPQ98" s="0"/>
      <c r="FPR98" s="0"/>
      <c r="FPS98" s="0"/>
      <c r="FPT98" s="0"/>
      <c r="FPU98" s="0"/>
      <c r="FPV98" s="0"/>
      <c r="FPW98" s="0"/>
      <c r="FPX98" s="0"/>
      <c r="FPY98" s="0"/>
      <c r="FPZ98" s="0"/>
      <c r="FQA98" s="0"/>
      <c r="FQB98" s="0"/>
      <c r="FQC98" s="0"/>
      <c r="FQD98" s="0"/>
      <c r="FQE98" s="0"/>
      <c r="FQF98" s="0"/>
      <c r="FQG98" s="0"/>
      <c r="FQH98" s="0"/>
      <c r="FQI98" s="0"/>
      <c r="FQJ98" s="0"/>
      <c r="FQK98" s="0"/>
      <c r="FQL98" s="0"/>
      <c r="FQM98" s="0"/>
      <c r="FQN98" s="0"/>
      <c r="FQO98" s="0"/>
      <c r="FQP98" s="0"/>
      <c r="FQQ98" s="0"/>
      <c r="FQR98" s="0"/>
      <c r="FQS98" s="0"/>
      <c r="FQT98" s="0"/>
      <c r="FQU98" s="0"/>
      <c r="FQV98" s="0"/>
      <c r="FQW98" s="0"/>
      <c r="FQX98" s="0"/>
      <c r="FQY98" s="0"/>
      <c r="FQZ98" s="0"/>
      <c r="FRA98" s="0"/>
      <c r="FRB98" s="0"/>
      <c r="FRC98" s="0"/>
      <c r="FRD98" s="0"/>
      <c r="FRE98" s="0"/>
      <c r="FRF98" s="0"/>
      <c r="FRG98" s="0"/>
      <c r="FRH98" s="0"/>
      <c r="FRI98" s="0"/>
      <c r="FRJ98" s="0"/>
      <c r="FRK98" s="0"/>
      <c r="FRL98" s="0"/>
      <c r="FRM98" s="0"/>
      <c r="FRN98" s="0"/>
      <c r="FRO98" s="0"/>
      <c r="FRP98" s="0"/>
      <c r="FRQ98" s="0"/>
      <c r="FRR98" s="0"/>
      <c r="FRS98" s="0"/>
      <c r="FRT98" s="0"/>
      <c r="FRU98" s="0"/>
      <c r="FRV98" s="0"/>
      <c r="FRW98" s="0"/>
      <c r="FRX98" s="0"/>
      <c r="FRY98" s="0"/>
      <c r="FRZ98" s="0"/>
      <c r="FSA98" s="0"/>
      <c r="FSB98" s="0"/>
      <c r="FSC98" s="0"/>
      <c r="FSD98" s="0"/>
      <c r="FSE98" s="0"/>
      <c r="FSF98" s="0"/>
      <c r="FSG98" s="0"/>
      <c r="FSH98" s="0"/>
      <c r="FSI98" s="0"/>
      <c r="FSJ98" s="0"/>
      <c r="FSK98" s="0"/>
      <c r="FSL98" s="0"/>
      <c r="FSM98" s="0"/>
      <c r="FSN98" s="0"/>
      <c r="FSO98" s="0"/>
      <c r="FSP98" s="0"/>
      <c r="FSQ98" s="0"/>
      <c r="FSR98" s="0"/>
      <c r="FSS98" s="0"/>
      <c r="FST98" s="0"/>
      <c r="FSU98" s="0"/>
      <c r="FSV98" s="0"/>
      <c r="FSW98" s="0"/>
      <c r="FSX98" s="0"/>
      <c r="FSY98" s="0"/>
      <c r="FSZ98" s="0"/>
      <c r="FTA98" s="0"/>
      <c r="FTB98" s="0"/>
      <c r="FTC98" s="0"/>
      <c r="FTD98" s="0"/>
      <c r="FTE98" s="0"/>
      <c r="FTF98" s="0"/>
      <c r="FTG98" s="0"/>
      <c r="FTH98" s="0"/>
      <c r="FTI98" s="0"/>
      <c r="FTJ98" s="0"/>
      <c r="FTK98" s="0"/>
      <c r="FTL98" s="0"/>
      <c r="FTM98" s="0"/>
      <c r="FTN98" s="0"/>
      <c r="FTO98" s="0"/>
      <c r="FTP98" s="0"/>
      <c r="FTQ98" s="0"/>
      <c r="FTR98" s="0"/>
      <c r="FTS98" s="0"/>
      <c r="FTT98" s="0"/>
      <c r="FTU98" s="0"/>
      <c r="FTV98" s="0"/>
      <c r="FTW98" s="0"/>
      <c r="FTX98" s="0"/>
      <c r="FTY98" s="0"/>
      <c r="FTZ98" s="0"/>
      <c r="FUA98" s="0"/>
      <c r="FUB98" s="0"/>
      <c r="FUC98" s="0"/>
      <c r="FUD98" s="0"/>
      <c r="FUE98" s="0"/>
      <c r="FUF98" s="0"/>
      <c r="FUG98" s="0"/>
      <c r="FUH98" s="0"/>
      <c r="FUI98" s="0"/>
      <c r="FUJ98" s="0"/>
      <c r="FUK98" s="0"/>
      <c r="FUL98" s="0"/>
      <c r="FUM98" s="0"/>
      <c r="FUN98" s="0"/>
      <c r="FUO98" s="0"/>
      <c r="FUP98" s="0"/>
      <c r="FUQ98" s="0"/>
      <c r="FUR98" s="0"/>
      <c r="FUS98" s="0"/>
      <c r="FUT98" s="0"/>
      <c r="FUU98" s="0"/>
      <c r="FUV98" s="0"/>
      <c r="FUW98" s="0"/>
      <c r="FUX98" s="0"/>
      <c r="FUY98" s="0"/>
      <c r="FUZ98" s="0"/>
      <c r="FVA98" s="0"/>
      <c r="FVB98" s="0"/>
      <c r="FVC98" s="0"/>
      <c r="FVD98" s="0"/>
      <c r="FVE98" s="0"/>
      <c r="FVF98" s="0"/>
      <c r="FVG98" s="0"/>
      <c r="FVH98" s="0"/>
      <c r="FVI98" s="0"/>
      <c r="FVJ98" s="0"/>
      <c r="FVK98" s="0"/>
      <c r="FVL98" s="0"/>
      <c r="FVM98" s="0"/>
      <c r="FVN98" s="0"/>
      <c r="FVO98" s="0"/>
      <c r="FVP98" s="0"/>
      <c r="FVQ98" s="0"/>
      <c r="FVR98" s="0"/>
      <c r="FVS98" s="0"/>
      <c r="FVT98" s="0"/>
      <c r="FVU98" s="0"/>
      <c r="FVV98" s="0"/>
      <c r="FVW98" s="0"/>
      <c r="FVX98" s="0"/>
      <c r="FVY98" s="0"/>
      <c r="FVZ98" s="0"/>
      <c r="FWA98" s="0"/>
      <c r="FWB98" s="0"/>
      <c r="FWC98" s="0"/>
      <c r="FWD98" s="0"/>
      <c r="FWE98" s="0"/>
      <c r="FWF98" s="0"/>
      <c r="FWG98" s="0"/>
      <c r="FWH98" s="0"/>
      <c r="FWI98" s="0"/>
      <c r="FWJ98" s="0"/>
      <c r="FWK98" s="0"/>
      <c r="FWL98" s="0"/>
      <c r="FWM98" s="0"/>
      <c r="FWN98" s="0"/>
      <c r="FWO98" s="0"/>
      <c r="FWP98" s="0"/>
      <c r="FWQ98" s="0"/>
      <c r="FWR98" s="0"/>
      <c r="FWS98" s="0"/>
      <c r="FWT98" s="0"/>
      <c r="FWU98" s="0"/>
      <c r="FWV98" s="0"/>
      <c r="FWW98" s="0"/>
      <c r="FWX98" s="0"/>
      <c r="FWY98" s="0"/>
      <c r="FWZ98" s="0"/>
      <c r="FXA98" s="0"/>
      <c r="FXB98" s="0"/>
      <c r="FXC98" s="0"/>
      <c r="FXD98" s="0"/>
      <c r="FXE98" s="0"/>
      <c r="FXF98" s="0"/>
      <c r="FXG98" s="0"/>
      <c r="FXH98" s="0"/>
      <c r="FXI98" s="0"/>
      <c r="FXJ98" s="0"/>
      <c r="FXK98" s="0"/>
      <c r="FXL98" s="0"/>
      <c r="FXM98" s="0"/>
      <c r="FXN98" s="0"/>
      <c r="FXO98" s="0"/>
      <c r="FXP98" s="0"/>
      <c r="FXQ98" s="0"/>
      <c r="FXR98" s="0"/>
      <c r="FXS98" s="0"/>
      <c r="FXT98" s="0"/>
      <c r="FXU98" s="0"/>
      <c r="FXV98" s="0"/>
      <c r="FXW98" s="0"/>
      <c r="FXX98" s="0"/>
      <c r="FXY98" s="0"/>
      <c r="FXZ98" s="0"/>
      <c r="FYA98" s="0"/>
      <c r="FYB98" s="0"/>
      <c r="FYC98" s="0"/>
      <c r="FYD98" s="0"/>
      <c r="FYE98" s="0"/>
      <c r="FYF98" s="0"/>
      <c r="FYG98" s="0"/>
      <c r="FYH98" s="0"/>
      <c r="FYI98" s="0"/>
      <c r="FYJ98" s="0"/>
      <c r="FYK98" s="0"/>
      <c r="FYL98" s="0"/>
      <c r="FYM98" s="0"/>
      <c r="FYN98" s="0"/>
      <c r="FYO98" s="0"/>
      <c r="FYP98" s="0"/>
      <c r="FYQ98" s="0"/>
      <c r="FYR98" s="0"/>
      <c r="FYS98" s="0"/>
      <c r="FYT98" s="0"/>
      <c r="FYU98" s="0"/>
      <c r="FYV98" s="0"/>
      <c r="FYW98" s="0"/>
      <c r="FYX98" s="0"/>
      <c r="FYY98" s="0"/>
      <c r="FYZ98" s="0"/>
      <c r="FZA98" s="0"/>
      <c r="FZB98" s="0"/>
      <c r="FZC98" s="0"/>
      <c r="FZD98" s="0"/>
      <c r="FZE98" s="0"/>
      <c r="FZF98" s="0"/>
      <c r="FZG98" s="0"/>
      <c r="FZH98" s="0"/>
      <c r="FZI98" s="0"/>
      <c r="FZJ98" s="0"/>
      <c r="FZK98" s="0"/>
      <c r="FZL98" s="0"/>
      <c r="FZM98" s="0"/>
      <c r="FZN98" s="0"/>
      <c r="FZO98" s="0"/>
      <c r="FZP98" s="0"/>
      <c r="FZQ98" s="0"/>
      <c r="FZR98" s="0"/>
      <c r="FZS98" s="0"/>
      <c r="FZT98" s="0"/>
      <c r="FZU98" s="0"/>
      <c r="FZV98" s="0"/>
      <c r="FZW98" s="0"/>
      <c r="FZX98" s="0"/>
      <c r="FZY98" s="0"/>
      <c r="FZZ98" s="0"/>
      <c r="GAA98" s="0"/>
      <c r="GAB98" s="0"/>
      <c r="GAC98" s="0"/>
      <c r="GAD98" s="0"/>
      <c r="GAE98" s="0"/>
      <c r="GAF98" s="0"/>
      <c r="GAG98" s="0"/>
      <c r="GAH98" s="0"/>
      <c r="GAI98" s="0"/>
      <c r="GAJ98" s="0"/>
      <c r="GAK98" s="0"/>
      <c r="GAL98" s="0"/>
      <c r="GAM98" s="0"/>
      <c r="GAN98" s="0"/>
      <c r="GAO98" s="0"/>
      <c r="GAP98" s="0"/>
      <c r="GAQ98" s="0"/>
      <c r="GAR98" s="0"/>
      <c r="GAS98" s="0"/>
      <c r="GAT98" s="0"/>
      <c r="GAU98" s="0"/>
      <c r="GAV98" s="0"/>
      <c r="GAW98" s="0"/>
      <c r="GAX98" s="0"/>
      <c r="GAY98" s="0"/>
      <c r="GAZ98" s="0"/>
      <c r="GBA98" s="0"/>
      <c r="GBB98" s="0"/>
      <c r="GBC98" s="0"/>
      <c r="GBD98" s="0"/>
      <c r="GBE98" s="0"/>
      <c r="GBF98" s="0"/>
      <c r="GBG98" s="0"/>
      <c r="GBH98" s="0"/>
      <c r="GBI98" s="0"/>
      <c r="GBJ98" s="0"/>
      <c r="GBK98" s="0"/>
      <c r="GBL98" s="0"/>
      <c r="GBM98" s="0"/>
      <c r="GBN98" s="0"/>
      <c r="GBO98" s="0"/>
      <c r="GBP98" s="0"/>
      <c r="GBQ98" s="0"/>
      <c r="GBR98" s="0"/>
      <c r="GBS98" s="0"/>
      <c r="GBT98" s="0"/>
      <c r="GBU98" s="0"/>
      <c r="GBV98" s="0"/>
      <c r="GBW98" s="0"/>
      <c r="GBX98" s="0"/>
      <c r="GBY98" s="0"/>
      <c r="GBZ98" s="0"/>
      <c r="GCA98" s="0"/>
      <c r="GCB98" s="0"/>
      <c r="GCC98" s="0"/>
      <c r="GCD98" s="0"/>
      <c r="GCE98" s="0"/>
      <c r="GCF98" s="0"/>
      <c r="GCG98" s="0"/>
      <c r="GCH98" s="0"/>
      <c r="GCI98" s="0"/>
      <c r="GCJ98" s="0"/>
      <c r="GCK98" s="0"/>
      <c r="GCL98" s="0"/>
      <c r="GCM98" s="0"/>
      <c r="GCN98" s="0"/>
      <c r="GCO98" s="0"/>
      <c r="GCP98" s="0"/>
      <c r="GCQ98" s="0"/>
      <c r="GCR98" s="0"/>
      <c r="GCS98" s="0"/>
      <c r="GCT98" s="0"/>
      <c r="GCU98" s="0"/>
      <c r="GCV98" s="0"/>
      <c r="GCW98" s="0"/>
      <c r="GCX98" s="0"/>
      <c r="GCY98" s="0"/>
      <c r="GCZ98" s="0"/>
      <c r="GDA98" s="0"/>
      <c r="GDB98" s="0"/>
      <c r="GDC98" s="0"/>
      <c r="GDD98" s="0"/>
      <c r="GDE98" s="0"/>
      <c r="GDF98" s="0"/>
      <c r="GDG98" s="0"/>
      <c r="GDH98" s="0"/>
      <c r="GDI98" s="0"/>
      <c r="GDJ98" s="0"/>
      <c r="GDK98" s="0"/>
      <c r="GDL98" s="0"/>
      <c r="GDM98" s="0"/>
      <c r="GDN98" s="0"/>
      <c r="GDO98" s="0"/>
      <c r="GDP98" s="0"/>
      <c r="GDQ98" s="0"/>
      <c r="GDR98" s="0"/>
      <c r="GDS98" s="0"/>
      <c r="GDT98" s="0"/>
      <c r="GDU98" s="0"/>
      <c r="GDV98" s="0"/>
      <c r="GDW98" s="0"/>
      <c r="GDX98" s="0"/>
      <c r="GDY98" s="0"/>
      <c r="GDZ98" s="0"/>
      <c r="GEA98" s="0"/>
      <c r="GEB98" s="0"/>
      <c r="GEC98" s="0"/>
      <c r="GED98" s="0"/>
      <c r="GEE98" s="0"/>
      <c r="GEF98" s="0"/>
      <c r="GEG98" s="0"/>
      <c r="GEH98" s="0"/>
      <c r="GEI98" s="0"/>
      <c r="GEJ98" s="0"/>
      <c r="GEK98" s="0"/>
      <c r="GEL98" s="0"/>
      <c r="GEM98" s="0"/>
      <c r="GEN98" s="0"/>
      <c r="GEO98" s="0"/>
      <c r="GEP98" s="0"/>
      <c r="GEQ98" s="0"/>
      <c r="GER98" s="0"/>
      <c r="GES98" s="0"/>
      <c r="GET98" s="0"/>
      <c r="GEU98" s="0"/>
      <c r="GEV98" s="0"/>
      <c r="GEW98" s="0"/>
      <c r="GEX98" s="0"/>
      <c r="GEY98" s="0"/>
      <c r="GEZ98" s="0"/>
      <c r="GFA98" s="0"/>
      <c r="GFB98" s="0"/>
      <c r="GFC98" s="0"/>
      <c r="GFD98" s="0"/>
      <c r="GFE98" s="0"/>
      <c r="GFF98" s="0"/>
      <c r="GFG98" s="0"/>
      <c r="GFH98" s="0"/>
      <c r="GFI98" s="0"/>
      <c r="GFJ98" s="0"/>
      <c r="GFK98" s="0"/>
      <c r="GFL98" s="0"/>
      <c r="GFM98" s="0"/>
      <c r="GFN98" s="0"/>
      <c r="GFO98" s="0"/>
      <c r="GFP98" s="0"/>
      <c r="GFQ98" s="0"/>
      <c r="GFR98" s="0"/>
      <c r="GFS98" s="0"/>
      <c r="GFT98" s="0"/>
      <c r="GFU98" s="0"/>
      <c r="GFV98" s="0"/>
      <c r="GFW98" s="0"/>
      <c r="GFX98" s="0"/>
      <c r="GFY98" s="0"/>
      <c r="GFZ98" s="0"/>
      <c r="GGA98" s="0"/>
      <c r="GGB98" s="0"/>
      <c r="GGC98" s="0"/>
      <c r="GGD98" s="0"/>
      <c r="GGE98" s="0"/>
      <c r="GGF98" s="0"/>
      <c r="GGG98" s="0"/>
      <c r="GGH98" s="0"/>
      <c r="GGI98" s="0"/>
      <c r="GGJ98" s="0"/>
      <c r="GGK98" s="0"/>
      <c r="GGL98" s="0"/>
      <c r="GGM98" s="0"/>
      <c r="GGN98" s="0"/>
      <c r="GGO98" s="0"/>
      <c r="GGP98" s="0"/>
      <c r="GGQ98" s="0"/>
      <c r="GGR98" s="0"/>
      <c r="GGS98" s="0"/>
      <c r="GGT98" s="0"/>
      <c r="GGU98" s="0"/>
      <c r="GGV98" s="0"/>
      <c r="GGW98" s="0"/>
      <c r="GGX98" s="0"/>
      <c r="GGY98" s="0"/>
      <c r="GGZ98" s="0"/>
      <c r="GHA98" s="0"/>
      <c r="GHB98" s="0"/>
      <c r="GHC98" s="0"/>
      <c r="GHD98" s="0"/>
      <c r="GHE98" s="0"/>
      <c r="GHF98" s="0"/>
      <c r="GHG98" s="0"/>
      <c r="GHH98" s="0"/>
      <c r="GHI98" s="0"/>
      <c r="GHJ98" s="0"/>
      <c r="GHK98" s="0"/>
      <c r="GHL98" s="0"/>
      <c r="GHM98" s="0"/>
      <c r="GHN98" s="0"/>
      <c r="GHO98" s="0"/>
      <c r="GHP98" s="0"/>
      <c r="GHQ98" s="0"/>
      <c r="GHR98" s="0"/>
      <c r="GHS98" s="0"/>
      <c r="GHT98" s="0"/>
      <c r="GHU98" s="0"/>
      <c r="GHV98" s="0"/>
      <c r="GHW98" s="0"/>
      <c r="GHX98" s="0"/>
      <c r="GHY98" s="0"/>
      <c r="GHZ98" s="0"/>
      <c r="GIA98" s="0"/>
      <c r="GIB98" s="0"/>
      <c r="GIC98" s="0"/>
      <c r="GID98" s="0"/>
      <c r="GIE98" s="0"/>
      <c r="GIF98" s="0"/>
      <c r="GIG98" s="0"/>
      <c r="GIH98" s="0"/>
      <c r="GII98" s="0"/>
      <c r="GIJ98" s="0"/>
      <c r="GIK98" s="0"/>
      <c r="GIL98" s="0"/>
      <c r="GIM98" s="0"/>
      <c r="GIN98" s="0"/>
      <c r="GIO98" s="0"/>
      <c r="GIP98" s="0"/>
      <c r="GIQ98" s="0"/>
      <c r="GIR98" s="0"/>
      <c r="GIS98" s="0"/>
      <c r="GIT98" s="0"/>
      <c r="GIU98" s="0"/>
      <c r="GIV98" s="0"/>
      <c r="GIW98" s="0"/>
      <c r="GIX98" s="0"/>
      <c r="GIY98" s="0"/>
      <c r="GIZ98" s="0"/>
      <c r="GJA98" s="0"/>
      <c r="GJB98" s="0"/>
      <c r="GJC98" s="0"/>
      <c r="GJD98" s="0"/>
      <c r="GJE98" s="0"/>
      <c r="GJF98" s="0"/>
      <c r="GJG98" s="0"/>
      <c r="GJH98" s="0"/>
      <c r="GJI98" s="0"/>
      <c r="GJJ98" s="0"/>
      <c r="GJK98" s="0"/>
      <c r="GJL98" s="0"/>
      <c r="GJM98" s="0"/>
      <c r="GJN98" s="0"/>
      <c r="GJO98" s="0"/>
      <c r="GJP98" s="0"/>
      <c r="GJQ98" s="0"/>
      <c r="GJR98" s="0"/>
      <c r="GJS98" s="0"/>
      <c r="GJT98" s="0"/>
      <c r="GJU98" s="0"/>
      <c r="GJV98" s="0"/>
      <c r="GJW98" s="0"/>
      <c r="GJX98" s="0"/>
      <c r="GJY98" s="0"/>
      <c r="GJZ98" s="0"/>
      <c r="GKA98" s="0"/>
      <c r="GKB98" s="0"/>
      <c r="GKC98" s="0"/>
      <c r="GKD98" s="0"/>
      <c r="GKE98" s="0"/>
      <c r="GKF98" s="0"/>
      <c r="GKG98" s="0"/>
      <c r="GKH98" s="0"/>
      <c r="GKI98" s="0"/>
      <c r="GKJ98" s="0"/>
      <c r="GKK98" s="0"/>
      <c r="GKL98" s="0"/>
      <c r="GKM98" s="0"/>
      <c r="GKN98" s="0"/>
      <c r="GKO98" s="0"/>
      <c r="GKP98" s="0"/>
      <c r="GKQ98" s="0"/>
      <c r="GKR98" s="0"/>
      <c r="GKS98" s="0"/>
      <c r="GKT98" s="0"/>
      <c r="GKU98" s="0"/>
      <c r="GKV98" s="0"/>
      <c r="GKW98" s="0"/>
      <c r="GKX98" s="0"/>
      <c r="GKY98" s="0"/>
      <c r="GKZ98" s="0"/>
      <c r="GLA98" s="0"/>
      <c r="GLB98" s="0"/>
      <c r="GLC98" s="0"/>
      <c r="GLD98" s="0"/>
      <c r="GLE98" s="0"/>
      <c r="GLF98" s="0"/>
      <c r="GLG98" s="0"/>
      <c r="GLH98" s="0"/>
      <c r="GLI98" s="0"/>
      <c r="GLJ98" s="0"/>
      <c r="GLK98" s="0"/>
      <c r="GLL98" s="0"/>
      <c r="GLM98" s="0"/>
      <c r="GLN98" s="0"/>
      <c r="GLO98" s="0"/>
      <c r="GLP98" s="0"/>
      <c r="GLQ98" s="0"/>
      <c r="GLR98" s="0"/>
      <c r="GLS98" s="0"/>
      <c r="GLT98" s="0"/>
      <c r="GLU98" s="0"/>
      <c r="GLV98" s="0"/>
      <c r="GLW98" s="0"/>
      <c r="GLX98" s="0"/>
      <c r="GLY98" s="0"/>
      <c r="GLZ98" s="0"/>
      <c r="GMA98" s="0"/>
      <c r="GMB98" s="0"/>
      <c r="GMC98" s="0"/>
      <c r="GMD98" s="0"/>
      <c r="GME98" s="0"/>
      <c r="GMF98" s="0"/>
      <c r="GMG98" s="0"/>
      <c r="GMH98" s="0"/>
      <c r="GMI98" s="0"/>
      <c r="GMJ98" s="0"/>
      <c r="GMK98" s="0"/>
      <c r="GML98" s="0"/>
      <c r="GMM98" s="0"/>
      <c r="GMN98" s="0"/>
      <c r="GMO98" s="0"/>
      <c r="GMP98" s="0"/>
      <c r="GMQ98" s="0"/>
      <c r="GMR98" s="0"/>
      <c r="GMS98" s="0"/>
      <c r="GMT98" s="0"/>
      <c r="GMU98" s="0"/>
      <c r="GMV98" s="0"/>
      <c r="GMW98" s="0"/>
      <c r="GMX98" s="0"/>
      <c r="GMY98" s="0"/>
      <c r="GMZ98" s="0"/>
      <c r="GNA98" s="0"/>
      <c r="GNB98" s="0"/>
      <c r="GNC98" s="0"/>
      <c r="GND98" s="0"/>
      <c r="GNE98" s="0"/>
      <c r="GNF98" s="0"/>
      <c r="GNG98" s="0"/>
      <c r="GNH98" s="0"/>
      <c r="GNI98" s="0"/>
      <c r="GNJ98" s="0"/>
      <c r="GNK98" s="0"/>
      <c r="GNL98" s="0"/>
      <c r="GNM98" s="0"/>
      <c r="GNN98" s="0"/>
      <c r="GNO98" s="0"/>
      <c r="GNP98" s="0"/>
      <c r="GNQ98" s="0"/>
      <c r="GNR98" s="0"/>
      <c r="GNS98" s="0"/>
      <c r="GNT98" s="0"/>
      <c r="GNU98" s="0"/>
      <c r="GNV98" s="0"/>
      <c r="GNW98" s="0"/>
      <c r="GNX98" s="0"/>
      <c r="GNY98" s="0"/>
      <c r="GNZ98" s="0"/>
      <c r="GOA98" s="0"/>
      <c r="GOB98" s="0"/>
      <c r="GOC98" s="0"/>
      <c r="GOD98" s="0"/>
      <c r="GOE98" s="0"/>
      <c r="GOF98" s="0"/>
      <c r="GOG98" s="0"/>
      <c r="GOH98" s="0"/>
      <c r="GOI98" s="0"/>
      <c r="GOJ98" s="0"/>
      <c r="GOK98" s="0"/>
      <c r="GOL98" s="0"/>
      <c r="GOM98" s="0"/>
      <c r="GON98" s="0"/>
      <c r="GOO98" s="0"/>
      <c r="GOP98" s="0"/>
      <c r="GOQ98" s="0"/>
      <c r="GOR98" s="0"/>
      <c r="GOS98" s="0"/>
      <c r="GOT98" s="0"/>
      <c r="GOU98" s="0"/>
      <c r="GOV98" s="0"/>
      <c r="GOW98" s="0"/>
      <c r="GOX98" s="0"/>
      <c r="GOY98" s="0"/>
      <c r="GOZ98" s="0"/>
      <c r="GPA98" s="0"/>
      <c r="GPB98" s="0"/>
      <c r="GPC98" s="0"/>
      <c r="GPD98" s="0"/>
      <c r="GPE98" s="0"/>
      <c r="GPF98" s="0"/>
      <c r="GPG98" s="0"/>
      <c r="GPH98" s="0"/>
      <c r="GPI98" s="0"/>
      <c r="GPJ98" s="0"/>
      <c r="GPK98" s="0"/>
      <c r="GPL98" s="0"/>
      <c r="GPM98" s="0"/>
      <c r="GPN98" s="0"/>
      <c r="GPO98" s="0"/>
      <c r="GPP98" s="0"/>
      <c r="GPQ98" s="0"/>
      <c r="GPR98" s="0"/>
      <c r="GPS98" s="0"/>
      <c r="GPT98" s="0"/>
      <c r="GPU98" s="0"/>
      <c r="GPV98" s="0"/>
      <c r="GPW98" s="0"/>
      <c r="GPX98" s="0"/>
      <c r="GPY98" s="0"/>
      <c r="GPZ98" s="0"/>
      <c r="GQA98" s="0"/>
      <c r="GQB98" s="0"/>
      <c r="GQC98" s="0"/>
      <c r="GQD98" s="0"/>
      <c r="GQE98" s="0"/>
      <c r="GQF98" s="0"/>
      <c r="GQG98" s="0"/>
      <c r="GQH98" s="0"/>
      <c r="GQI98" s="0"/>
      <c r="GQJ98" s="0"/>
      <c r="GQK98" s="0"/>
      <c r="GQL98" s="0"/>
      <c r="GQM98" s="0"/>
      <c r="GQN98" s="0"/>
      <c r="GQO98" s="0"/>
      <c r="GQP98" s="0"/>
      <c r="GQQ98" s="0"/>
      <c r="GQR98" s="0"/>
      <c r="GQS98" s="0"/>
      <c r="GQT98" s="0"/>
      <c r="GQU98" s="0"/>
      <c r="GQV98" s="0"/>
      <c r="GQW98" s="0"/>
      <c r="GQX98" s="0"/>
      <c r="GQY98" s="0"/>
      <c r="GQZ98" s="0"/>
      <c r="GRA98" s="0"/>
      <c r="GRB98" s="0"/>
      <c r="GRC98" s="0"/>
      <c r="GRD98" s="0"/>
      <c r="GRE98" s="0"/>
      <c r="GRF98" s="0"/>
      <c r="GRG98" s="0"/>
      <c r="GRH98" s="0"/>
      <c r="GRI98" s="0"/>
      <c r="GRJ98" s="0"/>
      <c r="GRK98" s="0"/>
      <c r="GRL98" s="0"/>
      <c r="GRM98" s="0"/>
      <c r="GRN98" s="0"/>
      <c r="GRO98" s="0"/>
      <c r="GRP98" s="0"/>
      <c r="GRQ98" s="0"/>
      <c r="GRR98" s="0"/>
      <c r="GRS98" s="0"/>
      <c r="GRT98" s="0"/>
      <c r="GRU98" s="0"/>
      <c r="GRV98" s="0"/>
      <c r="GRW98" s="0"/>
      <c r="GRX98" s="0"/>
      <c r="GRY98" s="0"/>
      <c r="GRZ98" s="0"/>
      <c r="GSA98" s="0"/>
      <c r="GSB98" s="0"/>
      <c r="GSC98" s="0"/>
      <c r="GSD98" s="0"/>
      <c r="GSE98" s="0"/>
      <c r="GSF98" s="0"/>
      <c r="GSG98" s="0"/>
      <c r="GSH98" s="0"/>
      <c r="GSI98" s="0"/>
      <c r="GSJ98" s="0"/>
      <c r="GSK98" s="0"/>
      <c r="GSL98" s="0"/>
      <c r="GSM98" s="0"/>
      <c r="GSN98" s="0"/>
      <c r="GSO98" s="0"/>
      <c r="GSP98" s="0"/>
      <c r="GSQ98" s="0"/>
      <c r="GSR98" s="0"/>
      <c r="GSS98" s="0"/>
      <c r="GST98" s="0"/>
      <c r="GSU98" s="0"/>
      <c r="GSV98" s="0"/>
      <c r="GSW98" s="0"/>
      <c r="GSX98" s="0"/>
      <c r="GSY98" s="0"/>
      <c r="GSZ98" s="0"/>
      <c r="GTA98" s="0"/>
      <c r="GTB98" s="0"/>
      <c r="GTC98" s="0"/>
      <c r="GTD98" s="0"/>
      <c r="GTE98" s="0"/>
      <c r="GTF98" s="0"/>
      <c r="GTG98" s="0"/>
      <c r="GTH98" s="0"/>
      <c r="GTI98" s="0"/>
      <c r="GTJ98" s="0"/>
      <c r="GTK98" s="0"/>
      <c r="GTL98" s="0"/>
      <c r="GTM98" s="0"/>
      <c r="GTN98" s="0"/>
      <c r="GTO98" s="0"/>
      <c r="GTP98" s="0"/>
      <c r="GTQ98" s="0"/>
      <c r="GTR98" s="0"/>
      <c r="GTS98" s="0"/>
      <c r="GTT98" s="0"/>
      <c r="GTU98" s="0"/>
      <c r="GTV98" s="0"/>
      <c r="GTW98" s="0"/>
      <c r="GTX98" s="0"/>
      <c r="GTY98" s="0"/>
      <c r="GTZ98" s="0"/>
      <c r="GUA98" s="0"/>
      <c r="GUB98" s="0"/>
      <c r="GUC98" s="0"/>
      <c r="GUD98" s="0"/>
      <c r="GUE98" s="0"/>
      <c r="GUF98" s="0"/>
      <c r="GUG98" s="0"/>
      <c r="GUH98" s="0"/>
      <c r="GUI98" s="0"/>
      <c r="GUJ98" s="0"/>
      <c r="GUK98" s="0"/>
      <c r="GUL98" s="0"/>
      <c r="GUM98" s="0"/>
      <c r="GUN98" s="0"/>
      <c r="GUO98" s="0"/>
      <c r="GUP98" s="0"/>
      <c r="GUQ98" s="0"/>
      <c r="GUR98" s="0"/>
      <c r="GUS98" s="0"/>
      <c r="GUT98" s="0"/>
      <c r="GUU98" s="0"/>
      <c r="GUV98" s="0"/>
      <c r="GUW98" s="0"/>
      <c r="GUX98" s="0"/>
      <c r="GUY98" s="0"/>
      <c r="GUZ98" s="0"/>
      <c r="GVA98" s="0"/>
      <c r="GVB98" s="0"/>
      <c r="GVC98" s="0"/>
      <c r="GVD98" s="0"/>
      <c r="GVE98" s="0"/>
      <c r="GVF98" s="0"/>
      <c r="GVG98" s="0"/>
      <c r="GVH98" s="0"/>
      <c r="GVI98" s="0"/>
      <c r="GVJ98" s="0"/>
      <c r="GVK98" s="0"/>
      <c r="GVL98" s="0"/>
      <c r="GVM98" s="0"/>
      <c r="GVN98" s="0"/>
      <c r="GVO98" s="0"/>
      <c r="GVP98" s="0"/>
      <c r="GVQ98" s="0"/>
      <c r="GVR98" s="0"/>
      <c r="GVS98" s="0"/>
      <c r="GVT98" s="0"/>
      <c r="GVU98" s="0"/>
      <c r="GVV98" s="0"/>
      <c r="GVW98" s="0"/>
      <c r="GVX98" s="0"/>
      <c r="GVY98" s="0"/>
      <c r="GVZ98" s="0"/>
      <c r="GWA98" s="0"/>
      <c r="GWB98" s="0"/>
      <c r="GWC98" s="0"/>
      <c r="GWD98" s="0"/>
      <c r="GWE98" s="0"/>
      <c r="GWF98" s="0"/>
      <c r="GWG98" s="0"/>
      <c r="GWH98" s="0"/>
      <c r="GWI98" s="0"/>
      <c r="GWJ98" s="0"/>
      <c r="GWK98" s="0"/>
      <c r="GWL98" s="0"/>
      <c r="GWM98" s="0"/>
      <c r="GWN98" s="0"/>
      <c r="GWO98" s="0"/>
      <c r="GWP98" s="0"/>
      <c r="GWQ98" s="0"/>
      <c r="GWR98" s="0"/>
      <c r="GWS98" s="0"/>
      <c r="GWT98" s="0"/>
      <c r="GWU98" s="0"/>
      <c r="GWV98" s="0"/>
      <c r="GWW98" s="0"/>
      <c r="GWX98" s="0"/>
      <c r="GWY98" s="0"/>
      <c r="GWZ98" s="0"/>
      <c r="GXA98" s="0"/>
      <c r="GXB98" s="0"/>
      <c r="GXC98" s="0"/>
      <c r="GXD98" s="0"/>
      <c r="GXE98" s="0"/>
      <c r="GXF98" s="0"/>
      <c r="GXG98" s="0"/>
      <c r="GXH98" s="0"/>
      <c r="GXI98" s="0"/>
      <c r="GXJ98" s="0"/>
      <c r="GXK98" s="0"/>
      <c r="GXL98" s="0"/>
      <c r="GXM98" s="0"/>
      <c r="GXN98" s="0"/>
      <c r="GXO98" s="0"/>
      <c r="GXP98" s="0"/>
      <c r="GXQ98" s="0"/>
      <c r="GXR98" s="0"/>
      <c r="GXS98" s="0"/>
      <c r="GXT98" s="0"/>
      <c r="GXU98" s="0"/>
      <c r="GXV98" s="0"/>
      <c r="GXW98" s="0"/>
      <c r="GXX98" s="0"/>
      <c r="GXY98" s="0"/>
      <c r="GXZ98" s="0"/>
      <c r="GYA98" s="0"/>
      <c r="GYB98" s="0"/>
      <c r="GYC98" s="0"/>
      <c r="GYD98" s="0"/>
      <c r="GYE98" s="0"/>
      <c r="GYF98" s="0"/>
      <c r="GYG98" s="0"/>
      <c r="GYH98" s="0"/>
      <c r="GYI98" s="0"/>
      <c r="GYJ98" s="0"/>
      <c r="GYK98" s="0"/>
      <c r="GYL98" s="0"/>
      <c r="GYM98" s="0"/>
      <c r="GYN98" s="0"/>
      <c r="GYO98" s="0"/>
      <c r="GYP98" s="0"/>
      <c r="GYQ98" s="0"/>
      <c r="GYR98" s="0"/>
      <c r="GYS98" s="0"/>
      <c r="GYT98" s="0"/>
      <c r="GYU98" s="0"/>
      <c r="GYV98" s="0"/>
      <c r="GYW98" s="0"/>
      <c r="GYX98" s="0"/>
      <c r="GYY98" s="0"/>
      <c r="GYZ98" s="0"/>
      <c r="GZA98" s="0"/>
      <c r="GZB98" s="0"/>
      <c r="GZC98" s="0"/>
      <c r="GZD98" s="0"/>
      <c r="GZE98" s="0"/>
      <c r="GZF98" s="0"/>
      <c r="GZG98" s="0"/>
      <c r="GZH98" s="0"/>
      <c r="GZI98" s="0"/>
      <c r="GZJ98" s="0"/>
      <c r="GZK98" s="0"/>
      <c r="GZL98" s="0"/>
      <c r="GZM98" s="0"/>
      <c r="GZN98" s="0"/>
      <c r="GZO98" s="0"/>
      <c r="GZP98" s="0"/>
      <c r="GZQ98" s="0"/>
      <c r="GZR98" s="0"/>
      <c r="GZS98" s="0"/>
      <c r="GZT98" s="0"/>
      <c r="GZU98" s="0"/>
      <c r="GZV98" s="0"/>
      <c r="GZW98" s="0"/>
      <c r="GZX98" s="0"/>
      <c r="GZY98" s="0"/>
      <c r="GZZ98" s="0"/>
      <c r="HAA98" s="0"/>
      <c r="HAB98" s="0"/>
      <c r="HAC98" s="0"/>
      <c r="HAD98" s="0"/>
      <c r="HAE98" s="0"/>
      <c r="HAF98" s="0"/>
      <c r="HAG98" s="0"/>
      <c r="HAH98" s="0"/>
      <c r="HAI98" s="0"/>
      <c r="HAJ98" s="0"/>
      <c r="HAK98" s="0"/>
      <c r="HAL98" s="0"/>
      <c r="HAM98" s="0"/>
      <c r="HAN98" s="0"/>
      <c r="HAO98" s="0"/>
      <c r="HAP98" s="0"/>
      <c r="HAQ98" s="0"/>
      <c r="HAR98" s="0"/>
      <c r="HAS98" s="0"/>
      <c r="HAT98" s="0"/>
      <c r="HAU98" s="0"/>
      <c r="HAV98" s="0"/>
      <c r="HAW98" s="0"/>
      <c r="HAX98" s="0"/>
      <c r="HAY98" s="0"/>
      <c r="HAZ98" s="0"/>
      <c r="HBA98" s="0"/>
      <c r="HBB98" s="0"/>
      <c r="HBC98" s="0"/>
      <c r="HBD98" s="0"/>
      <c r="HBE98" s="0"/>
      <c r="HBF98" s="0"/>
      <c r="HBG98" s="0"/>
      <c r="HBH98" s="0"/>
      <c r="HBI98" s="0"/>
      <c r="HBJ98" s="0"/>
      <c r="HBK98" s="0"/>
      <c r="HBL98" s="0"/>
      <c r="HBM98" s="0"/>
      <c r="HBN98" s="0"/>
      <c r="HBO98" s="0"/>
      <c r="HBP98" s="0"/>
      <c r="HBQ98" s="0"/>
      <c r="HBR98" s="0"/>
      <c r="HBS98" s="0"/>
      <c r="HBT98" s="0"/>
      <c r="HBU98" s="0"/>
      <c r="HBV98" s="0"/>
      <c r="HBW98" s="0"/>
      <c r="HBX98" s="0"/>
      <c r="HBY98" s="0"/>
      <c r="HBZ98" s="0"/>
      <c r="HCA98" s="0"/>
      <c r="HCB98" s="0"/>
      <c r="HCC98" s="0"/>
      <c r="HCD98" s="0"/>
      <c r="HCE98" s="0"/>
      <c r="HCF98" s="0"/>
      <c r="HCG98" s="0"/>
      <c r="HCH98" s="0"/>
      <c r="HCI98" s="0"/>
      <c r="HCJ98" s="0"/>
      <c r="HCK98" s="0"/>
      <c r="HCL98" s="0"/>
      <c r="HCM98" s="0"/>
      <c r="HCN98" s="0"/>
      <c r="HCO98" s="0"/>
      <c r="HCP98" s="0"/>
      <c r="HCQ98" s="0"/>
      <c r="HCR98" s="0"/>
      <c r="HCS98" s="0"/>
      <c r="HCT98" s="0"/>
      <c r="HCU98" s="0"/>
      <c r="HCV98" s="0"/>
      <c r="HCW98" s="0"/>
      <c r="HCX98" s="0"/>
      <c r="HCY98" s="0"/>
      <c r="HCZ98" s="0"/>
      <c r="HDA98" s="0"/>
      <c r="HDB98" s="0"/>
      <c r="HDC98" s="0"/>
      <c r="HDD98" s="0"/>
      <c r="HDE98" s="0"/>
      <c r="HDF98" s="0"/>
      <c r="HDG98" s="0"/>
      <c r="HDH98" s="0"/>
      <c r="HDI98" s="0"/>
      <c r="HDJ98" s="0"/>
      <c r="HDK98" s="0"/>
      <c r="HDL98" s="0"/>
      <c r="HDM98" s="0"/>
      <c r="HDN98" s="0"/>
      <c r="HDO98" s="0"/>
      <c r="HDP98" s="0"/>
      <c r="HDQ98" s="0"/>
      <c r="HDR98" s="0"/>
      <c r="HDS98" s="0"/>
      <c r="HDT98" s="0"/>
      <c r="HDU98" s="0"/>
      <c r="HDV98" s="0"/>
      <c r="HDW98" s="0"/>
      <c r="HDX98" s="0"/>
      <c r="HDY98" s="0"/>
      <c r="HDZ98" s="0"/>
      <c r="HEA98" s="0"/>
      <c r="HEB98" s="0"/>
      <c r="HEC98" s="0"/>
      <c r="HED98" s="0"/>
      <c r="HEE98" s="0"/>
      <c r="HEF98" s="0"/>
      <c r="HEG98" s="0"/>
      <c r="HEH98" s="0"/>
      <c r="HEI98" s="0"/>
      <c r="HEJ98" s="0"/>
      <c r="HEK98" s="0"/>
      <c r="HEL98" s="0"/>
      <c r="HEM98" s="0"/>
      <c r="HEN98" s="0"/>
      <c r="HEO98" s="0"/>
      <c r="HEP98" s="0"/>
      <c r="HEQ98" s="0"/>
      <c r="HER98" s="0"/>
      <c r="HES98" s="0"/>
      <c r="HET98" s="0"/>
      <c r="HEU98" s="0"/>
      <c r="HEV98" s="0"/>
      <c r="HEW98" s="0"/>
      <c r="HEX98" s="0"/>
      <c r="HEY98" s="0"/>
      <c r="HEZ98" s="0"/>
      <c r="HFA98" s="0"/>
      <c r="HFB98" s="0"/>
      <c r="HFC98" s="0"/>
      <c r="HFD98" s="0"/>
      <c r="HFE98" s="0"/>
      <c r="HFF98" s="0"/>
      <c r="HFG98" s="0"/>
      <c r="HFH98" s="0"/>
      <c r="HFI98" s="0"/>
      <c r="HFJ98" s="0"/>
      <c r="HFK98" s="0"/>
      <c r="HFL98" s="0"/>
      <c r="HFM98" s="0"/>
      <c r="HFN98" s="0"/>
      <c r="HFO98" s="0"/>
      <c r="HFP98" s="0"/>
      <c r="HFQ98" s="0"/>
      <c r="HFR98" s="0"/>
      <c r="HFS98" s="0"/>
      <c r="HFT98" s="0"/>
      <c r="HFU98" s="0"/>
      <c r="HFV98" s="0"/>
      <c r="HFW98" s="0"/>
      <c r="HFX98" s="0"/>
      <c r="HFY98" s="0"/>
      <c r="HFZ98" s="0"/>
      <c r="HGA98" s="0"/>
      <c r="HGB98" s="0"/>
      <c r="HGC98" s="0"/>
      <c r="HGD98" s="0"/>
      <c r="HGE98" s="0"/>
      <c r="HGF98" s="0"/>
      <c r="HGG98" s="0"/>
      <c r="HGH98" s="0"/>
      <c r="HGI98" s="0"/>
      <c r="HGJ98" s="0"/>
      <c r="HGK98" s="0"/>
      <c r="HGL98" s="0"/>
      <c r="HGM98" s="0"/>
      <c r="HGN98" s="0"/>
      <c r="HGO98" s="0"/>
      <c r="HGP98" s="0"/>
      <c r="HGQ98" s="0"/>
      <c r="HGR98" s="0"/>
      <c r="HGS98" s="0"/>
      <c r="HGT98" s="0"/>
      <c r="HGU98" s="0"/>
      <c r="HGV98" s="0"/>
      <c r="HGW98" s="0"/>
      <c r="HGX98" s="0"/>
      <c r="HGY98" s="0"/>
      <c r="HGZ98" s="0"/>
      <c r="HHA98" s="0"/>
      <c r="HHB98" s="0"/>
      <c r="HHC98" s="0"/>
      <c r="HHD98" s="0"/>
      <c r="HHE98" s="0"/>
      <c r="HHF98" s="0"/>
      <c r="HHG98" s="0"/>
      <c r="HHH98" s="0"/>
      <c r="HHI98" s="0"/>
      <c r="HHJ98" s="0"/>
      <c r="HHK98" s="0"/>
      <c r="HHL98" s="0"/>
      <c r="HHM98" s="0"/>
      <c r="HHN98" s="0"/>
      <c r="HHO98" s="0"/>
      <c r="HHP98" s="0"/>
      <c r="HHQ98" s="0"/>
      <c r="HHR98" s="0"/>
      <c r="HHS98" s="0"/>
      <c r="HHT98" s="0"/>
      <c r="HHU98" s="0"/>
      <c r="HHV98" s="0"/>
      <c r="HHW98" s="0"/>
      <c r="HHX98" s="0"/>
      <c r="HHY98" s="0"/>
      <c r="HHZ98" s="0"/>
      <c r="HIA98" s="0"/>
      <c r="HIB98" s="0"/>
      <c r="HIC98" s="0"/>
      <c r="HID98" s="0"/>
      <c r="HIE98" s="0"/>
      <c r="HIF98" s="0"/>
      <c r="HIG98" s="0"/>
      <c r="HIH98" s="0"/>
      <c r="HII98" s="0"/>
      <c r="HIJ98" s="0"/>
      <c r="HIK98" s="0"/>
      <c r="HIL98" s="0"/>
      <c r="HIM98" s="0"/>
      <c r="HIN98" s="0"/>
      <c r="HIO98" s="0"/>
      <c r="HIP98" s="0"/>
      <c r="HIQ98" s="0"/>
      <c r="HIR98" s="0"/>
      <c r="HIS98" s="0"/>
      <c r="HIT98" s="0"/>
      <c r="HIU98" s="0"/>
      <c r="HIV98" s="0"/>
      <c r="HIW98" s="0"/>
      <c r="HIX98" s="0"/>
      <c r="HIY98" s="0"/>
      <c r="HIZ98" s="0"/>
      <c r="HJA98" s="0"/>
      <c r="HJB98" s="0"/>
      <c r="HJC98" s="0"/>
      <c r="HJD98" s="0"/>
      <c r="HJE98" s="0"/>
      <c r="HJF98" s="0"/>
      <c r="HJG98" s="0"/>
      <c r="HJH98" s="0"/>
      <c r="HJI98" s="0"/>
      <c r="HJJ98" s="0"/>
      <c r="HJK98" s="0"/>
      <c r="HJL98" s="0"/>
      <c r="HJM98" s="0"/>
      <c r="HJN98" s="0"/>
      <c r="HJO98" s="0"/>
      <c r="HJP98" s="0"/>
      <c r="HJQ98" s="0"/>
      <c r="HJR98" s="0"/>
      <c r="HJS98" s="0"/>
      <c r="HJT98" s="0"/>
      <c r="HJU98" s="0"/>
      <c r="HJV98" s="0"/>
      <c r="HJW98" s="0"/>
      <c r="HJX98" s="0"/>
      <c r="HJY98" s="0"/>
      <c r="HJZ98" s="0"/>
      <c r="HKA98" s="0"/>
      <c r="HKB98" s="0"/>
      <c r="HKC98" s="0"/>
      <c r="HKD98" s="0"/>
      <c r="HKE98" s="0"/>
      <c r="HKF98" s="0"/>
      <c r="HKG98" s="0"/>
      <c r="HKH98" s="0"/>
      <c r="HKI98" s="0"/>
      <c r="HKJ98" s="0"/>
      <c r="HKK98" s="0"/>
      <c r="HKL98" s="0"/>
      <c r="HKM98" s="0"/>
      <c r="HKN98" s="0"/>
      <c r="HKO98" s="0"/>
      <c r="HKP98" s="0"/>
      <c r="HKQ98" s="0"/>
      <c r="HKR98" s="0"/>
      <c r="HKS98" s="0"/>
      <c r="HKT98" s="0"/>
      <c r="HKU98" s="0"/>
      <c r="HKV98" s="0"/>
      <c r="HKW98" s="0"/>
      <c r="HKX98" s="0"/>
      <c r="HKY98" s="0"/>
      <c r="HKZ98" s="0"/>
      <c r="HLA98" s="0"/>
      <c r="HLB98" s="0"/>
      <c r="HLC98" s="0"/>
      <c r="HLD98" s="0"/>
      <c r="HLE98" s="0"/>
      <c r="HLF98" s="0"/>
      <c r="HLG98" s="0"/>
      <c r="HLH98" s="0"/>
      <c r="HLI98" s="0"/>
      <c r="HLJ98" s="0"/>
      <c r="HLK98" s="0"/>
      <c r="HLL98" s="0"/>
      <c r="HLM98" s="0"/>
      <c r="HLN98" s="0"/>
      <c r="HLO98" s="0"/>
      <c r="HLP98" s="0"/>
      <c r="HLQ98" s="0"/>
      <c r="HLR98" s="0"/>
      <c r="HLS98" s="0"/>
      <c r="HLT98" s="0"/>
      <c r="HLU98" s="0"/>
      <c r="HLV98" s="0"/>
      <c r="HLW98" s="0"/>
      <c r="HLX98" s="0"/>
      <c r="HLY98" s="0"/>
      <c r="HLZ98" s="0"/>
      <c r="HMA98" s="0"/>
      <c r="HMB98" s="0"/>
      <c r="HMC98" s="0"/>
      <c r="HMD98" s="0"/>
      <c r="HME98" s="0"/>
      <c r="HMF98" s="0"/>
      <c r="HMG98" s="0"/>
      <c r="HMH98" s="0"/>
      <c r="HMI98" s="0"/>
      <c r="HMJ98" s="0"/>
      <c r="HMK98" s="0"/>
      <c r="HML98" s="0"/>
      <c r="HMM98" s="0"/>
      <c r="HMN98" s="0"/>
      <c r="HMO98" s="0"/>
      <c r="HMP98" s="0"/>
      <c r="HMQ98" s="0"/>
      <c r="HMR98" s="0"/>
      <c r="HMS98" s="0"/>
      <c r="HMT98" s="0"/>
      <c r="HMU98" s="0"/>
      <c r="HMV98" s="0"/>
      <c r="HMW98" s="0"/>
      <c r="HMX98" s="0"/>
      <c r="HMY98" s="0"/>
      <c r="HMZ98" s="0"/>
      <c r="HNA98" s="0"/>
      <c r="HNB98" s="0"/>
      <c r="HNC98" s="0"/>
      <c r="HND98" s="0"/>
      <c r="HNE98" s="0"/>
      <c r="HNF98" s="0"/>
      <c r="HNG98" s="0"/>
      <c r="HNH98" s="0"/>
      <c r="HNI98" s="0"/>
      <c r="HNJ98" s="0"/>
      <c r="HNK98" s="0"/>
      <c r="HNL98" s="0"/>
      <c r="HNM98" s="0"/>
      <c r="HNN98" s="0"/>
      <c r="HNO98" s="0"/>
      <c r="HNP98" s="0"/>
      <c r="HNQ98" s="0"/>
      <c r="HNR98" s="0"/>
      <c r="HNS98" s="0"/>
      <c r="HNT98" s="0"/>
      <c r="HNU98" s="0"/>
      <c r="HNV98" s="0"/>
      <c r="HNW98" s="0"/>
      <c r="HNX98" s="0"/>
      <c r="HNY98" s="0"/>
      <c r="HNZ98" s="0"/>
      <c r="HOA98" s="0"/>
      <c r="HOB98" s="0"/>
      <c r="HOC98" s="0"/>
      <c r="HOD98" s="0"/>
      <c r="HOE98" s="0"/>
      <c r="HOF98" s="0"/>
      <c r="HOG98" s="0"/>
      <c r="HOH98" s="0"/>
      <c r="HOI98" s="0"/>
      <c r="HOJ98" s="0"/>
      <c r="HOK98" s="0"/>
      <c r="HOL98" s="0"/>
      <c r="HOM98" s="0"/>
      <c r="HON98" s="0"/>
      <c r="HOO98" s="0"/>
      <c r="HOP98" s="0"/>
      <c r="HOQ98" s="0"/>
      <c r="HOR98" s="0"/>
      <c r="HOS98" s="0"/>
      <c r="HOT98" s="0"/>
      <c r="HOU98" s="0"/>
      <c r="HOV98" s="0"/>
      <c r="HOW98" s="0"/>
      <c r="HOX98" s="0"/>
      <c r="HOY98" s="0"/>
      <c r="HOZ98" s="0"/>
      <c r="HPA98" s="0"/>
      <c r="HPB98" s="0"/>
      <c r="HPC98" s="0"/>
      <c r="HPD98" s="0"/>
      <c r="HPE98" s="0"/>
      <c r="HPF98" s="0"/>
      <c r="HPG98" s="0"/>
      <c r="HPH98" s="0"/>
      <c r="HPI98" s="0"/>
      <c r="HPJ98" s="0"/>
      <c r="HPK98" s="0"/>
      <c r="HPL98" s="0"/>
      <c r="HPM98" s="0"/>
      <c r="HPN98" s="0"/>
      <c r="HPO98" s="0"/>
      <c r="HPP98" s="0"/>
      <c r="HPQ98" s="0"/>
      <c r="HPR98" s="0"/>
      <c r="HPS98" s="0"/>
      <c r="HPT98" s="0"/>
      <c r="HPU98" s="0"/>
      <c r="HPV98" s="0"/>
      <c r="HPW98" s="0"/>
      <c r="HPX98" s="0"/>
      <c r="HPY98" s="0"/>
      <c r="HPZ98" s="0"/>
      <c r="HQA98" s="0"/>
      <c r="HQB98" s="0"/>
      <c r="HQC98" s="0"/>
      <c r="HQD98" s="0"/>
      <c r="HQE98" s="0"/>
      <c r="HQF98" s="0"/>
      <c r="HQG98" s="0"/>
      <c r="HQH98" s="0"/>
      <c r="HQI98" s="0"/>
      <c r="HQJ98" s="0"/>
      <c r="HQK98" s="0"/>
      <c r="HQL98" s="0"/>
      <c r="HQM98" s="0"/>
      <c r="HQN98" s="0"/>
      <c r="HQO98" s="0"/>
      <c r="HQP98" s="0"/>
      <c r="HQQ98" s="0"/>
      <c r="HQR98" s="0"/>
      <c r="HQS98" s="0"/>
      <c r="HQT98" s="0"/>
      <c r="HQU98" s="0"/>
      <c r="HQV98" s="0"/>
      <c r="HQW98" s="0"/>
      <c r="HQX98" s="0"/>
      <c r="HQY98" s="0"/>
      <c r="HQZ98" s="0"/>
      <c r="HRA98" s="0"/>
      <c r="HRB98" s="0"/>
      <c r="HRC98" s="0"/>
      <c r="HRD98" s="0"/>
      <c r="HRE98" s="0"/>
      <c r="HRF98" s="0"/>
      <c r="HRG98" s="0"/>
      <c r="HRH98" s="0"/>
      <c r="HRI98" s="0"/>
      <c r="HRJ98" s="0"/>
      <c r="HRK98" s="0"/>
      <c r="HRL98" s="0"/>
      <c r="HRM98" s="0"/>
      <c r="HRN98" s="0"/>
      <c r="HRO98" s="0"/>
      <c r="HRP98" s="0"/>
      <c r="HRQ98" s="0"/>
      <c r="HRR98" s="0"/>
      <c r="HRS98" s="0"/>
      <c r="HRT98" s="0"/>
      <c r="HRU98" s="0"/>
      <c r="HRV98" s="0"/>
      <c r="HRW98" s="0"/>
      <c r="HRX98" s="0"/>
      <c r="HRY98" s="0"/>
      <c r="HRZ98" s="0"/>
      <c r="HSA98" s="0"/>
      <c r="HSB98" s="0"/>
      <c r="HSC98" s="0"/>
      <c r="HSD98" s="0"/>
      <c r="HSE98" s="0"/>
      <c r="HSF98" s="0"/>
      <c r="HSG98" s="0"/>
      <c r="HSH98" s="0"/>
      <c r="HSI98" s="0"/>
      <c r="HSJ98" s="0"/>
      <c r="HSK98" s="0"/>
      <c r="HSL98" s="0"/>
      <c r="HSM98" s="0"/>
      <c r="HSN98" s="0"/>
      <c r="HSO98" s="0"/>
      <c r="HSP98" s="0"/>
      <c r="HSQ98" s="0"/>
      <c r="HSR98" s="0"/>
      <c r="HSS98" s="0"/>
      <c r="HST98" s="0"/>
      <c r="HSU98" s="0"/>
      <c r="HSV98" s="0"/>
      <c r="HSW98" s="0"/>
      <c r="HSX98" s="0"/>
      <c r="HSY98" s="0"/>
      <c r="HSZ98" s="0"/>
      <c r="HTA98" s="0"/>
      <c r="HTB98" s="0"/>
      <c r="HTC98" s="0"/>
      <c r="HTD98" s="0"/>
      <c r="HTE98" s="0"/>
      <c r="HTF98" s="0"/>
      <c r="HTG98" s="0"/>
      <c r="HTH98" s="0"/>
      <c r="HTI98" s="0"/>
      <c r="HTJ98" s="0"/>
      <c r="HTK98" s="0"/>
      <c r="HTL98" s="0"/>
      <c r="HTM98" s="0"/>
      <c r="HTN98" s="0"/>
      <c r="HTO98" s="0"/>
      <c r="HTP98" s="0"/>
      <c r="HTQ98" s="0"/>
      <c r="HTR98" s="0"/>
      <c r="HTS98" s="0"/>
      <c r="HTT98" s="0"/>
      <c r="HTU98" s="0"/>
      <c r="HTV98" s="0"/>
      <c r="HTW98" s="0"/>
      <c r="HTX98" s="0"/>
      <c r="HTY98" s="0"/>
      <c r="HTZ98" s="0"/>
      <c r="HUA98" s="0"/>
      <c r="HUB98" s="0"/>
      <c r="HUC98" s="0"/>
      <c r="HUD98" s="0"/>
      <c r="HUE98" s="0"/>
      <c r="HUF98" s="0"/>
      <c r="HUG98" s="0"/>
      <c r="HUH98" s="0"/>
      <c r="HUI98" s="0"/>
      <c r="HUJ98" s="0"/>
      <c r="HUK98" s="0"/>
      <c r="HUL98" s="0"/>
      <c r="HUM98" s="0"/>
      <c r="HUN98" s="0"/>
      <c r="HUO98" s="0"/>
      <c r="HUP98" s="0"/>
      <c r="HUQ98" s="0"/>
      <c r="HUR98" s="0"/>
      <c r="HUS98" s="0"/>
      <c r="HUT98" s="0"/>
      <c r="HUU98" s="0"/>
      <c r="HUV98" s="0"/>
      <c r="HUW98" s="0"/>
      <c r="HUX98" s="0"/>
      <c r="HUY98" s="0"/>
      <c r="HUZ98" s="0"/>
      <c r="HVA98" s="0"/>
      <c r="HVB98" s="0"/>
      <c r="HVC98" s="0"/>
      <c r="HVD98" s="0"/>
      <c r="HVE98" s="0"/>
      <c r="HVF98" s="0"/>
      <c r="HVG98" s="0"/>
      <c r="HVH98" s="0"/>
      <c r="HVI98" s="0"/>
      <c r="HVJ98" s="0"/>
      <c r="HVK98" s="0"/>
      <c r="HVL98" s="0"/>
      <c r="HVM98" s="0"/>
      <c r="HVN98" s="0"/>
      <c r="HVO98" s="0"/>
      <c r="HVP98" s="0"/>
      <c r="HVQ98" s="0"/>
      <c r="HVR98" s="0"/>
      <c r="HVS98" s="0"/>
      <c r="HVT98" s="0"/>
      <c r="HVU98" s="0"/>
      <c r="HVV98" s="0"/>
      <c r="HVW98" s="0"/>
      <c r="HVX98" s="0"/>
      <c r="HVY98" s="0"/>
      <c r="HVZ98" s="0"/>
      <c r="HWA98" s="0"/>
      <c r="HWB98" s="0"/>
      <c r="HWC98" s="0"/>
      <c r="HWD98" s="0"/>
      <c r="HWE98" s="0"/>
      <c r="HWF98" s="0"/>
      <c r="HWG98" s="0"/>
      <c r="HWH98" s="0"/>
      <c r="HWI98" s="0"/>
      <c r="HWJ98" s="0"/>
      <c r="HWK98" s="0"/>
      <c r="HWL98" s="0"/>
      <c r="HWM98" s="0"/>
      <c r="HWN98" s="0"/>
      <c r="HWO98" s="0"/>
      <c r="HWP98" s="0"/>
      <c r="HWQ98" s="0"/>
      <c r="HWR98" s="0"/>
      <c r="HWS98" s="0"/>
      <c r="HWT98" s="0"/>
      <c r="HWU98" s="0"/>
      <c r="HWV98" s="0"/>
      <c r="HWW98" s="0"/>
      <c r="HWX98" s="0"/>
      <c r="HWY98" s="0"/>
      <c r="HWZ98" s="0"/>
      <c r="HXA98" s="0"/>
      <c r="HXB98" s="0"/>
      <c r="HXC98" s="0"/>
      <c r="HXD98" s="0"/>
      <c r="HXE98" s="0"/>
      <c r="HXF98" s="0"/>
      <c r="HXG98" s="0"/>
      <c r="HXH98" s="0"/>
      <c r="HXI98" s="0"/>
      <c r="HXJ98" s="0"/>
      <c r="HXK98" s="0"/>
      <c r="HXL98" s="0"/>
      <c r="HXM98" s="0"/>
      <c r="HXN98" s="0"/>
      <c r="HXO98" s="0"/>
      <c r="HXP98" s="0"/>
      <c r="HXQ98" s="0"/>
      <c r="HXR98" s="0"/>
      <c r="HXS98" s="0"/>
      <c r="HXT98" s="0"/>
      <c r="HXU98" s="0"/>
      <c r="HXV98" s="0"/>
      <c r="HXW98" s="0"/>
      <c r="HXX98" s="0"/>
      <c r="HXY98" s="0"/>
      <c r="HXZ98" s="0"/>
      <c r="HYA98" s="0"/>
      <c r="HYB98" s="0"/>
      <c r="HYC98" s="0"/>
      <c r="HYD98" s="0"/>
      <c r="HYE98" s="0"/>
      <c r="HYF98" s="0"/>
      <c r="HYG98" s="0"/>
      <c r="HYH98" s="0"/>
      <c r="HYI98" s="0"/>
      <c r="HYJ98" s="0"/>
      <c r="HYK98" s="0"/>
      <c r="HYL98" s="0"/>
      <c r="HYM98" s="0"/>
      <c r="HYN98" s="0"/>
      <c r="HYO98" s="0"/>
      <c r="HYP98" s="0"/>
      <c r="HYQ98" s="0"/>
      <c r="HYR98" s="0"/>
      <c r="HYS98" s="0"/>
      <c r="HYT98" s="0"/>
      <c r="HYU98" s="0"/>
      <c r="HYV98" s="0"/>
      <c r="HYW98" s="0"/>
      <c r="HYX98" s="0"/>
      <c r="HYY98" s="0"/>
      <c r="HYZ98" s="0"/>
      <c r="HZA98" s="0"/>
      <c r="HZB98" s="0"/>
      <c r="HZC98" s="0"/>
      <c r="HZD98" s="0"/>
      <c r="HZE98" s="0"/>
      <c r="HZF98" s="0"/>
      <c r="HZG98" s="0"/>
      <c r="HZH98" s="0"/>
      <c r="HZI98" s="0"/>
      <c r="HZJ98" s="0"/>
      <c r="HZK98" s="0"/>
      <c r="HZL98" s="0"/>
      <c r="HZM98" s="0"/>
      <c r="HZN98" s="0"/>
      <c r="HZO98" s="0"/>
      <c r="HZP98" s="0"/>
      <c r="HZQ98" s="0"/>
      <c r="HZR98" s="0"/>
      <c r="HZS98" s="0"/>
      <c r="HZT98" s="0"/>
      <c r="HZU98" s="0"/>
      <c r="HZV98" s="0"/>
      <c r="HZW98" s="0"/>
      <c r="HZX98" s="0"/>
      <c r="HZY98" s="0"/>
      <c r="HZZ98" s="0"/>
      <c r="IAA98" s="0"/>
      <c r="IAB98" s="0"/>
      <c r="IAC98" s="0"/>
      <c r="IAD98" s="0"/>
      <c r="IAE98" s="0"/>
      <c r="IAF98" s="0"/>
      <c r="IAG98" s="0"/>
      <c r="IAH98" s="0"/>
      <c r="IAI98" s="0"/>
      <c r="IAJ98" s="0"/>
      <c r="IAK98" s="0"/>
      <c r="IAL98" s="0"/>
      <c r="IAM98" s="0"/>
      <c r="IAN98" s="0"/>
      <c r="IAO98" s="0"/>
      <c r="IAP98" s="0"/>
      <c r="IAQ98" s="0"/>
      <c r="IAR98" s="0"/>
      <c r="IAS98" s="0"/>
      <c r="IAT98" s="0"/>
      <c r="IAU98" s="0"/>
      <c r="IAV98" s="0"/>
      <c r="IAW98" s="0"/>
      <c r="IAX98" s="0"/>
      <c r="IAY98" s="0"/>
      <c r="IAZ98" s="0"/>
      <c r="IBA98" s="0"/>
      <c r="IBB98" s="0"/>
      <c r="IBC98" s="0"/>
      <c r="IBD98" s="0"/>
      <c r="IBE98" s="0"/>
      <c r="IBF98" s="0"/>
      <c r="IBG98" s="0"/>
      <c r="IBH98" s="0"/>
      <c r="IBI98" s="0"/>
      <c r="IBJ98" s="0"/>
      <c r="IBK98" s="0"/>
      <c r="IBL98" s="0"/>
      <c r="IBM98" s="0"/>
      <c r="IBN98" s="0"/>
      <c r="IBO98" s="0"/>
      <c r="IBP98" s="0"/>
      <c r="IBQ98" s="0"/>
      <c r="IBR98" s="0"/>
      <c r="IBS98" s="0"/>
      <c r="IBT98" s="0"/>
      <c r="IBU98" s="0"/>
      <c r="IBV98" s="0"/>
      <c r="IBW98" s="0"/>
      <c r="IBX98" s="0"/>
      <c r="IBY98" s="0"/>
      <c r="IBZ98" s="0"/>
      <c r="ICA98" s="0"/>
      <c r="ICB98" s="0"/>
      <c r="ICC98" s="0"/>
      <c r="ICD98" s="0"/>
      <c r="ICE98" s="0"/>
      <c r="ICF98" s="0"/>
      <c r="ICG98" s="0"/>
      <c r="ICH98" s="0"/>
      <c r="ICI98" s="0"/>
      <c r="ICJ98" s="0"/>
      <c r="ICK98" s="0"/>
      <c r="ICL98" s="0"/>
      <c r="ICM98" s="0"/>
      <c r="ICN98" s="0"/>
      <c r="ICO98" s="0"/>
      <c r="ICP98" s="0"/>
      <c r="ICQ98" s="0"/>
      <c r="ICR98" s="0"/>
      <c r="ICS98" s="0"/>
      <c r="ICT98" s="0"/>
      <c r="ICU98" s="0"/>
      <c r="ICV98" s="0"/>
      <c r="ICW98" s="0"/>
      <c r="ICX98" s="0"/>
      <c r="ICY98" s="0"/>
      <c r="ICZ98" s="0"/>
      <c r="IDA98" s="0"/>
      <c r="IDB98" s="0"/>
      <c r="IDC98" s="0"/>
      <c r="IDD98" s="0"/>
      <c r="IDE98" s="0"/>
      <c r="IDF98" s="0"/>
      <c r="IDG98" s="0"/>
      <c r="IDH98" s="0"/>
      <c r="IDI98" s="0"/>
      <c r="IDJ98" s="0"/>
      <c r="IDK98" s="0"/>
      <c r="IDL98" s="0"/>
      <c r="IDM98" s="0"/>
      <c r="IDN98" s="0"/>
      <c r="IDO98" s="0"/>
      <c r="IDP98" s="0"/>
      <c r="IDQ98" s="0"/>
      <c r="IDR98" s="0"/>
      <c r="IDS98" s="0"/>
      <c r="IDT98" s="0"/>
      <c r="IDU98" s="0"/>
      <c r="IDV98" s="0"/>
      <c r="IDW98" s="0"/>
      <c r="IDX98" s="0"/>
      <c r="IDY98" s="0"/>
      <c r="IDZ98" s="0"/>
      <c r="IEA98" s="0"/>
      <c r="IEB98" s="0"/>
      <c r="IEC98" s="0"/>
      <c r="IED98" s="0"/>
      <c r="IEE98" s="0"/>
      <c r="IEF98" s="0"/>
      <c r="IEG98" s="0"/>
      <c r="IEH98" s="0"/>
      <c r="IEI98" s="0"/>
      <c r="IEJ98" s="0"/>
      <c r="IEK98" s="0"/>
      <c r="IEL98" s="0"/>
      <c r="IEM98" s="0"/>
      <c r="IEN98" s="0"/>
      <c r="IEO98" s="0"/>
      <c r="IEP98" s="0"/>
      <c r="IEQ98" s="0"/>
      <c r="IER98" s="0"/>
      <c r="IES98" s="0"/>
      <c r="IET98" s="0"/>
      <c r="IEU98" s="0"/>
      <c r="IEV98" s="0"/>
      <c r="IEW98" s="0"/>
      <c r="IEX98" s="0"/>
      <c r="IEY98" s="0"/>
      <c r="IEZ98" s="0"/>
      <c r="IFA98" s="0"/>
      <c r="IFB98" s="0"/>
      <c r="IFC98" s="0"/>
      <c r="IFD98" s="0"/>
      <c r="IFE98" s="0"/>
      <c r="IFF98" s="0"/>
      <c r="IFG98" s="0"/>
      <c r="IFH98" s="0"/>
      <c r="IFI98" s="0"/>
      <c r="IFJ98" s="0"/>
      <c r="IFK98" s="0"/>
      <c r="IFL98" s="0"/>
      <c r="IFM98" s="0"/>
      <c r="IFN98" s="0"/>
      <c r="IFO98" s="0"/>
      <c r="IFP98" s="0"/>
      <c r="IFQ98" s="0"/>
      <c r="IFR98" s="0"/>
      <c r="IFS98" s="0"/>
      <c r="IFT98" s="0"/>
      <c r="IFU98" s="0"/>
      <c r="IFV98" s="0"/>
      <c r="IFW98" s="0"/>
      <c r="IFX98" s="0"/>
      <c r="IFY98" s="0"/>
      <c r="IFZ98" s="0"/>
      <c r="IGA98" s="0"/>
      <c r="IGB98" s="0"/>
      <c r="IGC98" s="0"/>
      <c r="IGD98" s="0"/>
      <c r="IGE98" s="0"/>
      <c r="IGF98" s="0"/>
      <c r="IGG98" s="0"/>
      <c r="IGH98" s="0"/>
      <c r="IGI98" s="0"/>
      <c r="IGJ98" s="0"/>
      <c r="IGK98" s="0"/>
      <c r="IGL98" s="0"/>
      <c r="IGM98" s="0"/>
      <c r="IGN98" s="0"/>
      <c r="IGO98" s="0"/>
      <c r="IGP98" s="0"/>
      <c r="IGQ98" s="0"/>
      <c r="IGR98" s="0"/>
      <c r="IGS98" s="0"/>
      <c r="IGT98" s="0"/>
      <c r="IGU98" s="0"/>
      <c r="IGV98" s="0"/>
      <c r="IGW98" s="0"/>
      <c r="IGX98" s="0"/>
      <c r="IGY98" s="0"/>
      <c r="IGZ98" s="0"/>
      <c r="IHA98" s="0"/>
      <c r="IHB98" s="0"/>
      <c r="IHC98" s="0"/>
      <c r="IHD98" s="0"/>
      <c r="IHE98" s="0"/>
      <c r="IHF98" s="0"/>
      <c r="IHG98" s="0"/>
      <c r="IHH98" s="0"/>
      <c r="IHI98" s="0"/>
      <c r="IHJ98" s="0"/>
      <c r="IHK98" s="0"/>
      <c r="IHL98" s="0"/>
      <c r="IHM98" s="0"/>
      <c r="IHN98" s="0"/>
      <c r="IHO98" s="0"/>
      <c r="IHP98" s="0"/>
      <c r="IHQ98" s="0"/>
      <c r="IHR98" s="0"/>
      <c r="IHS98" s="0"/>
      <c r="IHT98" s="0"/>
      <c r="IHU98" s="0"/>
      <c r="IHV98" s="0"/>
      <c r="IHW98" s="0"/>
      <c r="IHX98" s="0"/>
      <c r="IHY98" s="0"/>
      <c r="IHZ98" s="0"/>
      <c r="IIA98" s="0"/>
      <c r="IIB98" s="0"/>
      <c r="IIC98" s="0"/>
      <c r="IID98" s="0"/>
      <c r="IIE98" s="0"/>
      <c r="IIF98" s="0"/>
      <c r="IIG98" s="0"/>
      <c r="IIH98" s="0"/>
      <c r="III98" s="0"/>
      <c r="IIJ98" s="0"/>
      <c r="IIK98" s="0"/>
      <c r="IIL98" s="0"/>
      <c r="IIM98" s="0"/>
      <c r="IIN98" s="0"/>
      <c r="IIO98" s="0"/>
      <c r="IIP98" s="0"/>
      <c r="IIQ98" s="0"/>
      <c r="IIR98" s="0"/>
      <c r="IIS98" s="0"/>
      <c r="IIT98" s="0"/>
      <c r="IIU98" s="0"/>
      <c r="IIV98" s="0"/>
      <c r="IIW98" s="0"/>
      <c r="IIX98" s="0"/>
      <c r="IIY98" s="0"/>
      <c r="IIZ98" s="0"/>
      <c r="IJA98" s="0"/>
      <c r="IJB98" s="0"/>
      <c r="IJC98" s="0"/>
      <c r="IJD98" s="0"/>
      <c r="IJE98" s="0"/>
      <c r="IJF98" s="0"/>
      <c r="IJG98" s="0"/>
      <c r="IJH98" s="0"/>
      <c r="IJI98" s="0"/>
      <c r="IJJ98" s="0"/>
      <c r="IJK98" s="0"/>
      <c r="IJL98" s="0"/>
      <c r="IJM98" s="0"/>
      <c r="IJN98" s="0"/>
      <c r="IJO98" s="0"/>
      <c r="IJP98" s="0"/>
      <c r="IJQ98" s="0"/>
      <c r="IJR98" s="0"/>
      <c r="IJS98" s="0"/>
      <c r="IJT98" s="0"/>
      <c r="IJU98" s="0"/>
      <c r="IJV98" s="0"/>
      <c r="IJW98" s="0"/>
      <c r="IJX98" s="0"/>
      <c r="IJY98" s="0"/>
      <c r="IJZ98" s="0"/>
      <c r="IKA98" s="0"/>
      <c r="IKB98" s="0"/>
      <c r="IKC98" s="0"/>
      <c r="IKD98" s="0"/>
      <c r="IKE98" s="0"/>
      <c r="IKF98" s="0"/>
      <c r="IKG98" s="0"/>
      <c r="IKH98" s="0"/>
      <c r="IKI98" s="0"/>
      <c r="IKJ98" s="0"/>
      <c r="IKK98" s="0"/>
      <c r="IKL98" s="0"/>
      <c r="IKM98" s="0"/>
      <c r="IKN98" s="0"/>
      <c r="IKO98" s="0"/>
      <c r="IKP98" s="0"/>
      <c r="IKQ98" s="0"/>
      <c r="IKR98" s="0"/>
      <c r="IKS98" s="0"/>
      <c r="IKT98" s="0"/>
      <c r="IKU98" s="0"/>
      <c r="IKV98" s="0"/>
      <c r="IKW98" s="0"/>
      <c r="IKX98" s="0"/>
      <c r="IKY98" s="0"/>
      <c r="IKZ98" s="0"/>
      <c r="ILA98" s="0"/>
      <c r="ILB98" s="0"/>
      <c r="ILC98" s="0"/>
      <c r="ILD98" s="0"/>
      <c r="ILE98" s="0"/>
      <c r="ILF98" s="0"/>
      <c r="ILG98" s="0"/>
      <c r="ILH98" s="0"/>
      <c r="ILI98" s="0"/>
      <c r="ILJ98" s="0"/>
      <c r="ILK98" s="0"/>
      <c r="ILL98" s="0"/>
      <c r="ILM98" s="0"/>
      <c r="ILN98" s="0"/>
      <c r="ILO98" s="0"/>
      <c r="ILP98" s="0"/>
      <c r="ILQ98" s="0"/>
      <c r="ILR98" s="0"/>
      <c r="ILS98" s="0"/>
      <c r="ILT98" s="0"/>
      <c r="ILU98" s="0"/>
      <c r="ILV98" s="0"/>
      <c r="ILW98" s="0"/>
      <c r="ILX98" s="0"/>
      <c r="ILY98" s="0"/>
      <c r="ILZ98" s="0"/>
      <c r="IMA98" s="0"/>
      <c r="IMB98" s="0"/>
      <c r="IMC98" s="0"/>
      <c r="IMD98" s="0"/>
      <c r="IME98" s="0"/>
      <c r="IMF98" s="0"/>
      <c r="IMG98" s="0"/>
      <c r="IMH98" s="0"/>
      <c r="IMI98" s="0"/>
      <c r="IMJ98" s="0"/>
      <c r="IMK98" s="0"/>
      <c r="IML98" s="0"/>
      <c r="IMM98" s="0"/>
      <c r="IMN98" s="0"/>
      <c r="IMO98" s="0"/>
      <c r="IMP98" s="0"/>
      <c r="IMQ98" s="0"/>
      <c r="IMR98" s="0"/>
      <c r="IMS98" s="0"/>
      <c r="IMT98" s="0"/>
      <c r="IMU98" s="0"/>
      <c r="IMV98" s="0"/>
      <c r="IMW98" s="0"/>
      <c r="IMX98" s="0"/>
      <c r="IMY98" s="0"/>
      <c r="IMZ98" s="0"/>
      <c r="INA98" s="0"/>
      <c r="INB98" s="0"/>
      <c r="INC98" s="0"/>
      <c r="IND98" s="0"/>
      <c r="INE98" s="0"/>
      <c r="INF98" s="0"/>
      <c r="ING98" s="0"/>
      <c r="INH98" s="0"/>
      <c r="INI98" s="0"/>
      <c r="INJ98" s="0"/>
      <c r="INK98" s="0"/>
      <c r="INL98" s="0"/>
      <c r="INM98" s="0"/>
      <c r="INN98" s="0"/>
      <c r="INO98" s="0"/>
      <c r="INP98" s="0"/>
      <c r="INQ98" s="0"/>
      <c r="INR98" s="0"/>
      <c r="INS98" s="0"/>
      <c r="INT98" s="0"/>
      <c r="INU98" s="0"/>
      <c r="INV98" s="0"/>
      <c r="INW98" s="0"/>
      <c r="INX98" s="0"/>
      <c r="INY98" s="0"/>
      <c r="INZ98" s="0"/>
      <c r="IOA98" s="0"/>
      <c r="IOB98" s="0"/>
      <c r="IOC98" s="0"/>
      <c r="IOD98" s="0"/>
      <c r="IOE98" s="0"/>
      <c r="IOF98" s="0"/>
      <c r="IOG98" s="0"/>
      <c r="IOH98" s="0"/>
      <c r="IOI98" s="0"/>
      <c r="IOJ98" s="0"/>
      <c r="IOK98" s="0"/>
      <c r="IOL98" s="0"/>
      <c r="IOM98" s="0"/>
      <c r="ION98" s="0"/>
      <c r="IOO98" s="0"/>
      <c r="IOP98" s="0"/>
      <c r="IOQ98" s="0"/>
      <c r="IOR98" s="0"/>
      <c r="IOS98" s="0"/>
      <c r="IOT98" s="0"/>
      <c r="IOU98" s="0"/>
      <c r="IOV98" s="0"/>
      <c r="IOW98" s="0"/>
      <c r="IOX98" s="0"/>
      <c r="IOY98" s="0"/>
      <c r="IOZ98" s="0"/>
      <c r="IPA98" s="0"/>
      <c r="IPB98" s="0"/>
      <c r="IPC98" s="0"/>
      <c r="IPD98" s="0"/>
      <c r="IPE98" s="0"/>
      <c r="IPF98" s="0"/>
      <c r="IPG98" s="0"/>
      <c r="IPH98" s="0"/>
      <c r="IPI98" s="0"/>
      <c r="IPJ98" s="0"/>
      <c r="IPK98" s="0"/>
      <c r="IPL98" s="0"/>
      <c r="IPM98" s="0"/>
      <c r="IPN98" s="0"/>
      <c r="IPO98" s="0"/>
      <c r="IPP98" s="0"/>
      <c r="IPQ98" s="0"/>
      <c r="IPR98" s="0"/>
      <c r="IPS98" s="0"/>
      <c r="IPT98" s="0"/>
      <c r="IPU98" s="0"/>
      <c r="IPV98" s="0"/>
      <c r="IPW98" s="0"/>
      <c r="IPX98" s="0"/>
      <c r="IPY98" s="0"/>
      <c r="IPZ98" s="0"/>
      <c r="IQA98" s="0"/>
      <c r="IQB98" s="0"/>
      <c r="IQC98" s="0"/>
      <c r="IQD98" s="0"/>
      <c r="IQE98" s="0"/>
      <c r="IQF98" s="0"/>
      <c r="IQG98" s="0"/>
      <c r="IQH98" s="0"/>
      <c r="IQI98" s="0"/>
      <c r="IQJ98" s="0"/>
      <c r="IQK98" s="0"/>
      <c r="IQL98" s="0"/>
      <c r="IQM98" s="0"/>
      <c r="IQN98" s="0"/>
      <c r="IQO98" s="0"/>
      <c r="IQP98" s="0"/>
      <c r="IQQ98" s="0"/>
      <c r="IQR98" s="0"/>
      <c r="IQS98" s="0"/>
      <c r="IQT98" s="0"/>
      <c r="IQU98" s="0"/>
      <c r="IQV98" s="0"/>
      <c r="IQW98" s="0"/>
      <c r="IQX98" s="0"/>
      <c r="IQY98" s="0"/>
      <c r="IQZ98" s="0"/>
      <c r="IRA98" s="0"/>
      <c r="IRB98" s="0"/>
      <c r="IRC98" s="0"/>
      <c r="IRD98" s="0"/>
      <c r="IRE98" s="0"/>
      <c r="IRF98" s="0"/>
      <c r="IRG98" s="0"/>
      <c r="IRH98" s="0"/>
      <c r="IRI98" s="0"/>
      <c r="IRJ98" s="0"/>
      <c r="IRK98" s="0"/>
      <c r="IRL98" s="0"/>
      <c r="IRM98" s="0"/>
      <c r="IRN98" s="0"/>
      <c r="IRO98" s="0"/>
      <c r="IRP98" s="0"/>
      <c r="IRQ98" s="0"/>
      <c r="IRR98" s="0"/>
      <c r="IRS98" s="0"/>
      <c r="IRT98" s="0"/>
      <c r="IRU98" s="0"/>
      <c r="IRV98" s="0"/>
      <c r="IRW98" s="0"/>
      <c r="IRX98" s="0"/>
      <c r="IRY98" s="0"/>
      <c r="IRZ98" s="0"/>
      <c r="ISA98" s="0"/>
      <c r="ISB98" s="0"/>
      <c r="ISC98" s="0"/>
      <c r="ISD98" s="0"/>
      <c r="ISE98" s="0"/>
      <c r="ISF98" s="0"/>
      <c r="ISG98" s="0"/>
      <c r="ISH98" s="0"/>
      <c r="ISI98" s="0"/>
      <c r="ISJ98" s="0"/>
      <c r="ISK98" s="0"/>
      <c r="ISL98" s="0"/>
      <c r="ISM98" s="0"/>
      <c r="ISN98" s="0"/>
      <c r="ISO98" s="0"/>
      <c r="ISP98" s="0"/>
      <c r="ISQ98" s="0"/>
      <c r="ISR98" s="0"/>
      <c r="ISS98" s="0"/>
      <c r="IST98" s="0"/>
      <c r="ISU98" s="0"/>
      <c r="ISV98" s="0"/>
      <c r="ISW98" s="0"/>
      <c r="ISX98" s="0"/>
      <c r="ISY98" s="0"/>
      <c r="ISZ98" s="0"/>
      <c r="ITA98" s="0"/>
      <c r="ITB98" s="0"/>
      <c r="ITC98" s="0"/>
      <c r="ITD98" s="0"/>
      <c r="ITE98" s="0"/>
      <c r="ITF98" s="0"/>
      <c r="ITG98" s="0"/>
      <c r="ITH98" s="0"/>
      <c r="ITI98" s="0"/>
      <c r="ITJ98" s="0"/>
      <c r="ITK98" s="0"/>
      <c r="ITL98" s="0"/>
      <c r="ITM98" s="0"/>
      <c r="ITN98" s="0"/>
      <c r="ITO98" s="0"/>
      <c r="ITP98" s="0"/>
      <c r="ITQ98" s="0"/>
      <c r="ITR98" s="0"/>
      <c r="ITS98" s="0"/>
      <c r="ITT98" s="0"/>
      <c r="ITU98" s="0"/>
      <c r="ITV98" s="0"/>
      <c r="ITW98" s="0"/>
      <c r="ITX98" s="0"/>
      <c r="ITY98" s="0"/>
      <c r="ITZ98" s="0"/>
      <c r="IUA98" s="0"/>
      <c r="IUB98" s="0"/>
      <c r="IUC98" s="0"/>
      <c r="IUD98" s="0"/>
      <c r="IUE98" s="0"/>
      <c r="IUF98" s="0"/>
      <c r="IUG98" s="0"/>
      <c r="IUH98" s="0"/>
      <c r="IUI98" s="0"/>
      <c r="IUJ98" s="0"/>
      <c r="IUK98" s="0"/>
      <c r="IUL98" s="0"/>
      <c r="IUM98" s="0"/>
      <c r="IUN98" s="0"/>
      <c r="IUO98" s="0"/>
      <c r="IUP98" s="0"/>
      <c r="IUQ98" s="0"/>
      <c r="IUR98" s="0"/>
      <c r="IUS98" s="0"/>
      <c r="IUT98" s="0"/>
      <c r="IUU98" s="0"/>
      <c r="IUV98" s="0"/>
      <c r="IUW98" s="0"/>
      <c r="IUX98" s="0"/>
      <c r="IUY98" s="0"/>
      <c r="IUZ98" s="0"/>
      <c r="IVA98" s="0"/>
      <c r="IVB98" s="0"/>
      <c r="IVC98" s="0"/>
      <c r="IVD98" s="0"/>
      <c r="IVE98" s="0"/>
      <c r="IVF98" s="0"/>
      <c r="IVG98" s="0"/>
      <c r="IVH98" s="0"/>
      <c r="IVI98" s="0"/>
      <c r="IVJ98" s="0"/>
      <c r="IVK98" s="0"/>
      <c r="IVL98" s="0"/>
      <c r="IVM98" s="0"/>
      <c r="IVN98" s="0"/>
      <c r="IVO98" s="0"/>
      <c r="IVP98" s="0"/>
      <c r="IVQ98" s="0"/>
      <c r="IVR98" s="0"/>
      <c r="IVS98" s="0"/>
      <c r="IVT98" s="0"/>
      <c r="IVU98" s="0"/>
      <c r="IVV98" s="0"/>
      <c r="IVW98" s="0"/>
      <c r="IVX98" s="0"/>
      <c r="IVY98" s="0"/>
      <c r="IVZ98" s="0"/>
      <c r="IWA98" s="0"/>
      <c r="IWB98" s="0"/>
      <c r="IWC98" s="0"/>
      <c r="IWD98" s="0"/>
      <c r="IWE98" s="0"/>
      <c r="IWF98" s="0"/>
      <c r="IWG98" s="0"/>
      <c r="IWH98" s="0"/>
      <c r="IWI98" s="0"/>
      <c r="IWJ98" s="0"/>
      <c r="IWK98" s="0"/>
      <c r="IWL98" s="0"/>
      <c r="IWM98" s="0"/>
      <c r="IWN98" s="0"/>
      <c r="IWO98" s="0"/>
      <c r="IWP98" s="0"/>
      <c r="IWQ98" s="0"/>
      <c r="IWR98" s="0"/>
      <c r="IWS98" s="0"/>
      <c r="IWT98" s="0"/>
      <c r="IWU98" s="0"/>
      <c r="IWV98" s="0"/>
      <c r="IWW98" s="0"/>
      <c r="IWX98" s="0"/>
      <c r="IWY98" s="0"/>
      <c r="IWZ98" s="0"/>
      <c r="IXA98" s="0"/>
      <c r="IXB98" s="0"/>
      <c r="IXC98" s="0"/>
      <c r="IXD98" s="0"/>
      <c r="IXE98" s="0"/>
      <c r="IXF98" s="0"/>
      <c r="IXG98" s="0"/>
      <c r="IXH98" s="0"/>
      <c r="IXI98" s="0"/>
      <c r="IXJ98" s="0"/>
      <c r="IXK98" s="0"/>
      <c r="IXL98" s="0"/>
      <c r="IXM98" s="0"/>
      <c r="IXN98" s="0"/>
      <c r="IXO98" s="0"/>
      <c r="IXP98" s="0"/>
      <c r="IXQ98" s="0"/>
      <c r="IXR98" s="0"/>
      <c r="IXS98" s="0"/>
      <c r="IXT98" s="0"/>
      <c r="IXU98" s="0"/>
      <c r="IXV98" s="0"/>
      <c r="IXW98" s="0"/>
      <c r="IXX98" s="0"/>
      <c r="IXY98" s="0"/>
      <c r="IXZ98" s="0"/>
      <c r="IYA98" s="0"/>
      <c r="IYB98" s="0"/>
      <c r="IYC98" s="0"/>
      <c r="IYD98" s="0"/>
      <c r="IYE98" s="0"/>
      <c r="IYF98" s="0"/>
      <c r="IYG98" s="0"/>
      <c r="IYH98" s="0"/>
      <c r="IYI98" s="0"/>
      <c r="IYJ98" s="0"/>
      <c r="IYK98" s="0"/>
      <c r="IYL98" s="0"/>
      <c r="IYM98" s="0"/>
      <c r="IYN98" s="0"/>
      <c r="IYO98" s="0"/>
      <c r="IYP98" s="0"/>
      <c r="IYQ98" s="0"/>
      <c r="IYR98" s="0"/>
      <c r="IYS98" s="0"/>
      <c r="IYT98" s="0"/>
      <c r="IYU98" s="0"/>
      <c r="IYV98" s="0"/>
      <c r="IYW98" s="0"/>
      <c r="IYX98" s="0"/>
      <c r="IYY98" s="0"/>
      <c r="IYZ98" s="0"/>
      <c r="IZA98" s="0"/>
      <c r="IZB98" s="0"/>
      <c r="IZC98" s="0"/>
      <c r="IZD98" s="0"/>
      <c r="IZE98" s="0"/>
      <c r="IZF98" s="0"/>
      <c r="IZG98" s="0"/>
      <c r="IZH98" s="0"/>
      <c r="IZI98" s="0"/>
      <c r="IZJ98" s="0"/>
      <c r="IZK98" s="0"/>
      <c r="IZL98" s="0"/>
      <c r="IZM98" s="0"/>
      <c r="IZN98" s="0"/>
      <c r="IZO98" s="0"/>
      <c r="IZP98" s="0"/>
      <c r="IZQ98" s="0"/>
      <c r="IZR98" s="0"/>
      <c r="IZS98" s="0"/>
      <c r="IZT98" s="0"/>
      <c r="IZU98" s="0"/>
      <c r="IZV98" s="0"/>
      <c r="IZW98" s="0"/>
      <c r="IZX98" s="0"/>
      <c r="IZY98" s="0"/>
      <c r="IZZ98" s="0"/>
      <c r="JAA98" s="0"/>
      <c r="JAB98" s="0"/>
      <c r="JAC98" s="0"/>
      <c r="JAD98" s="0"/>
      <c r="JAE98" s="0"/>
      <c r="JAF98" s="0"/>
      <c r="JAG98" s="0"/>
      <c r="JAH98" s="0"/>
      <c r="JAI98" s="0"/>
      <c r="JAJ98" s="0"/>
      <c r="JAK98" s="0"/>
      <c r="JAL98" s="0"/>
      <c r="JAM98" s="0"/>
      <c r="JAN98" s="0"/>
      <c r="JAO98" s="0"/>
      <c r="JAP98" s="0"/>
      <c r="JAQ98" s="0"/>
      <c r="JAR98" s="0"/>
      <c r="JAS98" s="0"/>
      <c r="JAT98" s="0"/>
      <c r="JAU98" s="0"/>
      <c r="JAV98" s="0"/>
      <c r="JAW98" s="0"/>
      <c r="JAX98" s="0"/>
      <c r="JAY98" s="0"/>
      <c r="JAZ98" s="0"/>
      <c r="JBA98" s="0"/>
      <c r="JBB98" s="0"/>
      <c r="JBC98" s="0"/>
      <c r="JBD98" s="0"/>
      <c r="JBE98" s="0"/>
      <c r="JBF98" s="0"/>
      <c r="JBG98" s="0"/>
      <c r="JBH98" s="0"/>
      <c r="JBI98" s="0"/>
      <c r="JBJ98" s="0"/>
      <c r="JBK98" s="0"/>
      <c r="JBL98" s="0"/>
      <c r="JBM98" s="0"/>
      <c r="JBN98" s="0"/>
      <c r="JBO98" s="0"/>
      <c r="JBP98" s="0"/>
      <c r="JBQ98" s="0"/>
      <c r="JBR98" s="0"/>
      <c r="JBS98" s="0"/>
      <c r="JBT98" s="0"/>
      <c r="JBU98" s="0"/>
      <c r="JBV98" s="0"/>
      <c r="JBW98" s="0"/>
      <c r="JBX98" s="0"/>
      <c r="JBY98" s="0"/>
      <c r="JBZ98" s="0"/>
      <c r="JCA98" s="0"/>
      <c r="JCB98" s="0"/>
      <c r="JCC98" s="0"/>
      <c r="JCD98" s="0"/>
      <c r="JCE98" s="0"/>
      <c r="JCF98" s="0"/>
      <c r="JCG98" s="0"/>
      <c r="JCH98" s="0"/>
      <c r="JCI98" s="0"/>
      <c r="JCJ98" s="0"/>
      <c r="JCK98" s="0"/>
      <c r="JCL98" s="0"/>
      <c r="JCM98" s="0"/>
      <c r="JCN98" s="0"/>
      <c r="JCO98" s="0"/>
      <c r="JCP98" s="0"/>
      <c r="JCQ98" s="0"/>
      <c r="JCR98" s="0"/>
      <c r="JCS98" s="0"/>
      <c r="JCT98" s="0"/>
      <c r="JCU98" s="0"/>
      <c r="JCV98" s="0"/>
      <c r="JCW98" s="0"/>
      <c r="JCX98" s="0"/>
      <c r="JCY98" s="0"/>
      <c r="JCZ98" s="0"/>
      <c r="JDA98" s="0"/>
      <c r="JDB98" s="0"/>
      <c r="JDC98" s="0"/>
      <c r="JDD98" s="0"/>
      <c r="JDE98" s="0"/>
      <c r="JDF98" s="0"/>
      <c r="JDG98" s="0"/>
      <c r="JDH98" s="0"/>
      <c r="JDI98" s="0"/>
      <c r="JDJ98" s="0"/>
      <c r="JDK98" s="0"/>
      <c r="JDL98" s="0"/>
      <c r="JDM98" s="0"/>
      <c r="JDN98" s="0"/>
      <c r="JDO98" s="0"/>
      <c r="JDP98" s="0"/>
      <c r="JDQ98" s="0"/>
      <c r="JDR98" s="0"/>
      <c r="JDS98" s="0"/>
      <c r="JDT98" s="0"/>
      <c r="JDU98" s="0"/>
      <c r="JDV98" s="0"/>
      <c r="JDW98" s="0"/>
      <c r="JDX98" s="0"/>
      <c r="JDY98" s="0"/>
      <c r="JDZ98" s="0"/>
      <c r="JEA98" s="0"/>
      <c r="JEB98" s="0"/>
      <c r="JEC98" s="0"/>
      <c r="JED98" s="0"/>
      <c r="JEE98" s="0"/>
      <c r="JEF98" s="0"/>
      <c r="JEG98" s="0"/>
      <c r="JEH98" s="0"/>
      <c r="JEI98" s="0"/>
      <c r="JEJ98" s="0"/>
      <c r="JEK98" s="0"/>
      <c r="JEL98" s="0"/>
      <c r="JEM98" s="0"/>
      <c r="JEN98" s="0"/>
      <c r="JEO98" s="0"/>
      <c r="JEP98" s="0"/>
      <c r="JEQ98" s="0"/>
      <c r="JER98" s="0"/>
      <c r="JES98" s="0"/>
      <c r="JET98" s="0"/>
      <c r="JEU98" s="0"/>
      <c r="JEV98" s="0"/>
      <c r="JEW98" s="0"/>
      <c r="JEX98" s="0"/>
      <c r="JEY98" s="0"/>
      <c r="JEZ98" s="0"/>
      <c r="JFA98" s="0"/>
      <c r="JFB98" s="0"/>
      <c r="JFC98" s="0"/>
      <c r="JFD98" s="0"/>
      <c r="JFE98" s="0"/>
      <c r="JFF98" s="0"/>
      <c r="JFG98" s="0"/>
      <c r="JFH98" s="0"/>
      <c r="JFI98" s="0"/>
      <c r="JFJ98" s="0"/>
      <c r="JFK98" s="0"/>
      <c r="JFL98" s="0"/>
      <c r="JFM98" s="0"/>
      <c r="JFN98" s="0"/>
      <c r="JFO98" s="0"/>
      <c r="JFP98" s="0"/>
      <c r="JFQ98" s="0"/>
      <c r="JFR98" s="0"/>
      <c r="JFS98" s="0"/>
      <c r="JFT98" s="0"/>
      <c r="JFU98" s="0"/>
      <c r="JFV98" s="0"/>
      <c r="JFW98" s="0"/>
      <c r="JFX98" s="0"/>
      <c r="JFY98" s="0"/>
      <c r="JFZ98" s="0"/>
      <c r="JGA98" s="0"/>
      <c r="JGB98" s="0"/>
      <c r="JGC98" s="0"/>
      <c r="JGD98" s="0"/>
      <c r="JGE98" s="0"/>
      <c r="JGF98" s="0"/>
      <c r="JGG98" s="0"/>
      <c r="JGH98" s="0"/>
      <c r="JGI98" s="0"/>
      <c r="JGJ98" s="0"/>
      <c r="JGK98" s="0"/>
      <c r="JGL98" s="0"/>
      <c r="JGM98" s="0"/>
      <c r="JGN98" s="0"/>
      <c r="JGO98" s="0"/>
      <c r="JGP98" s="0"/>
      <c r="JGQ98" s="0"/>
      <c r="JGR98" s="0"/>
      <c r="JGS98" s="0"/>
      <c r="JGT98" s="0"/>
      <c r="JGU98" s="0"/>
      <c r="JGV98" s="0"/>
      <c r="JGW98" s="0"/>
      <c r="JGX98" s="0"/>
      <c r="JGY98" s="0"/>
      <c r="JGZ98" s="0"/>
      <c r="JHA98" s="0"/>
      <c r="JHB98" s="0"/>
      <c r="JHC98" s="0"/>
      <c r="JHD98" s="0"/>
      <c r="JHE98" s="0"/>
      <c r="JHF98" s="0"/>
      <c r="JHG98" s="0"/>
      <c r="JHH98" s="0"/>
      <c r="JHI98" s="0"/>
      <c r="JHJ98" s="0"/>
      <c r="JHK98" s="0"/>
      <c r="JHL98" s="0"/>
      <c r="JHM98" s="0"/>
      <c r="JHN98" s="0"/>
      <c r="JHO98" s="0"/>
      <c r="JHP98" s="0"/>
      <c r="JHQ98" s="0"/>
      <c r="JHR98" s="0"/>
      <c r="JHS98" s="0"/>
      <c r="JHT98" s="0"/>
      <c r="JHU98" s="0"/>
      <c r="JHV98" s="0"/>
      <c r="JHW98" s="0"/>
      <c r="JHX98" s="0"/>
      <c r="JHY98" s="0"/>
      <c r="JHZ98" s="0"/>
      <c r="JIA98" s="0"/>
      <c r="JIB98" s="0"/>
      <c r="JIC98" s="0"/>
      <c r="JID98" s="0"/>
      <c r="JIE98" s="0"/>
      <c r="JIF98" s="0"/>
      <c r="JIG98" s="0"/>
      <c r="JIH98" s="0"/>
      <c r="JII98" s="0"/>
      <c r="JIJ98" s="0"/>
      <c r="JIK98" s="0"/>
      <c r="JIL98" s="0"/>
      <c r="JIM98" s="0"/>
      <c r="JIN98" s="0"/>
      <c r="JIO98" s="0"/>
      <c r="JIP98" s="0"/>
      <c r="JIQ98" s="0"/>
      <c r="JIR98" s="0"/>
      <c r="JIS98" s="0"/>
      <c r="JIT98" s="0"/>
      <c r="JIU98" s="0"/>
      <c r="JIV98" s="0"/>
      <c r="JIW98" s="0"/>
      <c r="JIX98" s="0"/>
      <c r="JIY98" s="0"/>
      <c r="JIZ98" s="0"/>
      <c r="JJA98" s="0"/>
      <c r="JJB98" s="0"/>
      <c r="JJC98" s="0"/>
      <c r="JJD98" s="0"/>
      <c r="JJE98" s="0"/>
      <c r="JJF98" s="0"/>
      <c r="JJG98" s="0"/>
      <c r="JJH98" s="0"/>
      <c r="JJI98" s="0"/>
      <c r="JJJ98" s="0"/>
      <c r="JJK98" s="0"/>
      <c r="JJL98" s="0"/>
      <c r="JJM98" s="0"/>
      <c r="JJN98" s="0"/>
      <c r="JJO98" s="0"/>
      <c r="JJP98" s="0"/>
      <c r="JJQ98" s="0"/>
      <c r="JJR98" s="0"/>
      <c r="JJS98" s="0"/>
      <c r="JJT98" s="0"/>
      <c r="JJU98" s="0"/>
      <c r="JJV98" s="0"/>
      <c r="JJW98" s="0"/>
      <c r="JJX98" s="0"/>
      <c r="JJY98" s="0"/>
      <c r="JJZ98" s="0"/>
      <c r="JKA98" s="0"/>
      <c r="JKB98" s="0"/>
      <c r="JKC98" s="0"/>
      <c r="JKD98" s="0"/>
      <c r="JKE98" s="0"/>
      <c r="JKF98" s="0"/>
      <c r="JKG98" s="0"/>
      <c r="JKH98" s="0"/>
      <c r="JKI98" s="0"/>
      <c r="JKJ98" s="0"/>
      <c r="JKK98" s="0"/>
      <c r="JKL98" s="0"/>
      <c r="JKM98" s="0"/>
      <c r="JKN98" s="0"/>
      <c r="JKO98" s="0"/>
      <c r="JKP98" s="0"/>
      <c r="JKQ98" s="0"/>
      <c r="JKR98" s="0"/>
      <c r="JKS98" s="0"/>
      <c r="JKT98" s="0"/>
      <c r="JKU98" s="0"/>
      <c r="JKV98" s="0"/>
      <c r="JKW98" s="0"/>
      <c r="JKX98" s="0"/>
      <c r="JKY98" s="0"/>
      <c r="JKZ98" s="0"/>
      <c r="JLA98" s="0"/>
      <c r="JLB98" s="0"/>
      <c r="JLC98" s="0"/>
      <c r="JLD98" s="0"/>
      <c r="JLE98" s="0"/>
      <c r="JLF98" s="0"/>
      <c r="JLG98" s="0"/>
      <c r="JLH98" s="0"/>
      <c r="JLI98" s="0"/>
      <c r="JLJ98" s="0"/>
      <c r="JLK98" s="0"/>
      <c r="JLL98" s="0"/>
      <c r="JLM98" s="0"/>
      <c r="JLN98" s="0"/>
      <c r="JLO98" s="0"/>
      <c r="JLP98" s="0"/>
      <c r="JLQ98" s="0"/>
      <c r="JLR98" s="0"/>
      <c r="JLS98" s="0"/>
      <c r="JLT98" s="0"/>
      <c r="JLU98" s="0"/>
      <c r="JLV98" s="0"/>
      <c r="JLW98" s="0"/>
      <c r="JLX98" s="0"/>
      <c r="JLY98" s="0"/>
      <c r="JLZ98" s="0"/>
      <c r="JMA98" s="0"/>
      <c r="JMB98" s="0"/>
      <c r="JMC98" s="0"/>
      <c r="JMD98" s="0"/>
      <c r="JME98" s="0"/>
      <c r="JMF98" s="0"/>
      <c r="JMG98" s="0"/>
      <c r="JMH98" s="0"/>
      <c r="JMI98" s="0"/>
      <c r="JMJ98" s="0"/>
      <c r="JMK98" s="0"/>
      <c r="JML98" s="0"/>
      <c r="JMM98" s="0"/>
      <c r="JMN98" s="0"/>
      <c r="JMO98" s="0"/>
      <c r="JMP98" s="0"/>
      <c r="JMQ98" s="0"/>
      <c r="JMR98" s="0"/>
      <c r="JMS98" s="0"/>
      <c r="JMT98" s="0"/>
      <c r="JMU98" s="0"/>
      <c r="JMV98" s="0"/>
      <c r="JMW98" s="0"/>
      <c r="JMX98" s="0"/>
      <c r="JMY98" s="0"/>
      <c r="JMZ98" s="0"/>
      <c r="JNA98" s="0"/>
      <c r="JNB98" s="0"/>
      <c r="JNC98" s="0"/>
      <c r="JND98" s="0"/>
      <c r="JNE98" s="0"/>
      <c r="JNF98" s="0"/>
      <c r="JNG98" s="0"/>
      <c r="JNH98" s="0"/>
      <c r="JNI98" s="0"/>
      <c r="JNJ98" s="0"/>
      <c r="JNK98" s="0"/>
      <c r="JNL98" s="0"/>
      <c r="JNM98" s="0"/>
      <c r="JNN98" s="0"/>
      <c r="JNO98" s="0"/>
      <c r="JNP98" s="0"/>
      <c r="JNQ98" s="0"/>
      <c r="JNR98" s="0"/>
      <c r="JNS98" s="0"/>
      <c r="JNT98" s="0"/>
      <c r="JNU98" s="0"/>
      <c r="JNV98" s="0"/>
      <c r="JNW98" s="0"/>
      <c r="JNX98" s="0"/>
      <c r="JNY98" s="0"/>
      <c r="JNZ98" s="0"/>
      <c r="JOA98" s="0"/>
      <c r="JOB98" s="0"/>
      <c r="JOC98" s="0"/>
      <c r="JOD98" s="0"/>
      <c r="JOE98" s="0"/>
      <c r="JOF98" s="0"/>
      <c r="JOG98" s="0"/>
      <c r="JOH98" s="0"/>
      <c r="JOI98" s="0"/>
      <c r="JOJ98" s="0"/>
      <c r="JOK98" s="0"/>
      <c r="JOL98" s="0"/>
      <c r="JOM98" s="0"/>
      <c r="JON98" s="0"/>
      <c r="JOO98" s="0"/>
      <c r="JOP98" s="0"/>
      <c r="JOQ98" s="0"/>
      <c r="JOR98" s="0"/>
      <c r="JOS98" s="0"/>
      <c r="JOT98" s="0"/>
      <c r="JOU98" s="0"/>
      <c r="JOV98" s="0"/>
      <c r="JOW98" s="0"/>
      <c r="JOX98" s="0"/>
      <c r="JOY98" s="0"/>
      <c r="JOZ98" s="0"/>
      <c r="JPA98" s="0"/>
      <c r="JPB98" s="0"/>
      <c r="JPC98" s="0"/>
      <c r="JPD98" s="0"/>
      <c r="JPE98" s="0"/>
      <c r="JPF98" s="0"/>
      <c r="JPG98" s="0"/>
      <c r="JPH98" s="0"/>
      <c r="JPI98" s="0"/>
      <c r="JPJ98" s="0"/>
      <c r="JPK98" s="0"/>
      <c r="JPL98" s="0"/>
      <c r="JPM98" s="0"/>
      <c r="JPN98" s="0"/>
      <c r="JPO98" s="0"/>
      <c r="JPP98" s="0"/>
      <c r="JPQ98" s="0"/>
      <c r="JPR98" s="0"/>
      <c r="JPS98" s="0"/>
      <c r="JPT98" s="0"/>
      <c r="JPU98" s="0"/>
      <c r="JPV98" s="0"/>
      <c r="JPW98" s="0"/>
      <c r="JPX98" s="0"/>
      <c r="JPY98" s="0"/>
      <c r="JPZ98" s="0"/>
      <c r="JQA98" s="0"/>
      <c r="JQB98" s="0"/>
      <c r="JQC98" s="0"/>
      <c r="JQD98" s="0"/>
      <c r="JQE98" s="0"/>
      <c r="JQF98" s="0"/>
      <c r="JQG98" s="0"/>
      <c r="JQH98" s="0"/>
      <c r="JQI98" s="0"/>
      <c r="JQJ98" s="0"/>
      <c r="JQK98" s="0"/>
      <c r="JQL98" s="0"/>
      <c r="JQM98" s="0"/>
      <c r="JQN98" s="0"/>
      <c r="JQO98" s="0"/>
      <c r="JQP98" s="0"/>
      <c r="JQQ98" s="0"/>
      <c r="JQR98" s="0"/>
      <c r="JQS98" s="0"/>
      <c r="JQT98" s="0"/>
      <c r="JQU98" s="0"/>
      <c r="JQV98" s="0"/>
      <c r="JQW98" s="0"/>
      <c r="JQX98" s="0"/>
      <c r="JQY98" s="0"/>
      <c r="JQZ98" s="0"/>
      <c r="JRA98" s="0"/>
      <c r="JRB98" s="0"/>
      <c r="JRC98" s="0"/>
      <c r="JRD98" s="0"/>
      <c r="JRE98" s="0"/>
      <c r="JRF98" s="0"/>
      <c r="JRG98" s="0"/>
      <c r="JRH98" s="0"/>
      <c r="JRI98" s="0"/>
      <c r="JRJ98" s="0"/>
      <c r="JRK98" s="0"/>
      <c r="JRL98" s="0"/>
      <c r="JRM98" s="0"/>
      <c r="JRN98" s="0"/>
      <c r="JRO98" s="0"/>
      <c r="JRP98" s="0"/>
      <c r="JRQ98" s="0"/>
      <c r="JRR98" s="0"/>
      <c r="JRS98" s="0"/>
      <c r="JRT98" s="0"/>
      <c r="JRU98" s="0"/>
      <c r="JRV98" s="0"/>
      <c r="JRW98" s="0"/>
      <c r="JRX98" s="0"/>
      <c r="JRY98" s="0"/>
      <c r="JRZ98" s="0"/>
      <c r="JSA98" s="0"/>
      <c r="JSB98" s="0"/>
      <c r="JSC98" s="0"/>
      <c r="JSD98" s="0"/>
      <c r="JSE98" s="0"/>
      <c r="JSF98" s="0"/>
      <c r="JSG98" s="0"/>
      <c r="JSH98" s="0"/>
      <c r="JSI98" s="0"/>
      <c r="JSJ98" s="0"/>
      <c r="JSK98" s="0"/>
      <c r="JSL98" s="0"/>
      <c r="JSM98" s="0"/>
      <c r="JSN98" s="0"/>
      <c r="JSO98" s="0"/>
      <c r="JSP98" s="0"/>
      <c r="JSQ98" s="0"/>
      <c r="JSR98" s="0"/>
      <c r="JSS98" s="0"/>
      <c r="JST98" s="0"/>
      <c r="JSU98" s="0"/>
      <c r="JSV98" s="0"/>
      <c r="JSW98" s="0"/>
      <c r="JSX98" s="0"/>
      <c r="JSY98" s="0"/>
      <c r="JSZ98" s="0"/>
      <c r="JTA98" s="0"/>
      <c r="JTB98" s="0"/>
      <c r="JTC98" s="0"/>
      <c r="JTD98" s="0"/>
      <c r="JTE98" s="0"/>
      <c r="JTF98" s="0"/>
      <c r="JTG98" s="0"/>
      <c r="JTH98" s="0"/>
      <c r="JTI98" s="0"/>
      <c r="JTJ98" s="0"/>
      <c r="JTK98" s="0"/>
      <c r="JTL98" s="0"/>
      <c r="JTM98" s="0"/>
      <c r="JTN98" s="0"/>
      <c r="JTO98" s="0"/>
      <c r="JTP98" s="0"/>
      <c r="JTQ98" s="0"/>
      <c r="JTR98" s="0"/>
      <c r="JTS98" s="0"/>
      <c r="JTT98" s="0"/>
      <c r="JTU98" s="0"/>
      <c r="JTV98" s="0"/>
      <c r="JTW98" s="0"/>
      <c r="JTX98" s="0"/>
      <c r="JTY98" s="0"/>
      <c r="JTZ98" s="0"/>
      <c r="JUA98" s="0"/>
      <c r="JUB98" s="0"/>
      <c r="JUC98" s="0"/>
      <c r="JUD98" s="0"/>
      <c r="JUE98" s="0"/>
      <c r="JUF98" s="0"/>
      <c r="JUG98" s="0"/>
      <c r="JUH98" s="0"/>
      <c r="JUI98" s="0"/>
      <c r="JUJ98" s="0"/>
      <c r="JUK98" s="0"/>
      <c r="JUL98" s="0"/>
      <c r="JUM98" s="0"/>
      <c r="JUN98" s="0"/>
      <c r="JUO98" s="0"/>
      <c r="JUP98" s="0"/>
      <c r="JUQ98" s="0"/>
      <c r="JUR98" s="0"/>
      <c r="JUS98" s="0"/>
      <c r="JUT98" s="0"/>
      <c r="JUU98" s="0"/>
      <c r="JUV98" s="0"/>
      <c r="JUW98" s="0"/>
      <c r="JUX98" s="0"/>
      <c r="JUY98" s="0"/>
      <c r="JUZ98" s="0"/>
      <c r="JVA98" s="0"/>
      <c r="JVB98" s="0"/>
      <c r="JVC98" s="0"/>
      <c r="JVD98" s="0"/>
      <c r="JVE98" s="0"/>
      <c r="JVF98" s="0"/>
      <c r="JVG98" s="0"/>
      <c r="JVH98" s="0"/>
      <c r="JVI98" s="0"/>
      <c r="JVJ98" s="0"/>
      <c r="JVK98" s="0"/>
      <c r="JVL98" s="0"/>
      <c r="JVM98" s="0"/>
      <c r="JVN98" s="0"/>
      <c r="JVO98" s="0"/>
      <c r="JVP98" s="0"/>
      <c r="JVQ98" s="0"/>
      <c r="JVR98" s="0"/>
      <c r="JVS98" s="0"/>
      <c r="JVT98" s="0"/>
      <c r="JVU98" s="0"/>
      <c r="JVV98" s="0"/>
      <c r="JVW98" s="0"/>
      <c r="JVX98" s="0"/>
      <c r="JVY98" s="0"/>
      <c r="JVZ98" s="0"/>
      <c r="JWA98" s="0"/>
      <c r="JWB98" s="0"/>
      <c r="JWC98" s="0"/>
      <c r="JWD98" s="0"/>
      <c r="JWE98" s="0"/>
      <c r="JWF98" s="0"/>
      <c r="JWG98" s="0"/>
      <c r="JWH98" s="0"/>
      <c r="JWI98" s="0"/>
      <c r="JWJ98" s="0"/>
      <c r="JWK98" s="0"/>
      <c r="JWL98" s="0"/>
      <c r="JWM98" s="0"/>
      <c r="JWN98" s="0"/>
      <c r="JWO98" s="0"/>
      <c r="JWP98" s="0"/>
      <c r="JWQ98" s="0"/>
      <c r="JWR98" s="0"/>
      <c r="JWS98" s="0"/>
      <c r="JWT98" s="0"/>
      <c r="JWU98" s="0"/>
      <c r="JWV98" s="0"/>
      <c r="JWW98" s="0"/>
      <c r="JWX98" s="0"/>
      <c r="JWY98" s="0"/>
      <c r="JWZ98" s="0"/>
      <c r="JXA98" s="0"/>
      <c r="JXB98" s="0"/>
      <c r="JXC98" s="0"/>
      <c r="JXD98" s="0"/>
      <c r="JXE98" s="0"/>
      <c r="JXF98" s="0"/>
      <c r="JXG98" s="0"/>
      <c r="JXH98" s="0"/>
      <c r="JXI98" s="0"/>
      <c r="JXJ98" s="0"/>
      <c r="JXK98" s="0"/>
      <c r="JXL98" s="0"/>
      <c r="JXM98" s="0"/>
      <c r="JXN98" s="0"/>
      <c r="JXO98" s="0"/>
      <c r="JXP98" s="0"/>
      <c r="JXQ98" s="0"/>
      <c r="JXR98" s="0"/>
      <c r="JXS98" s="0"/>
      <c r="JXT98" s="0"/>
      <c r="JXU98" s="0"/>
      <c r="JXV98" s="0"/>
      <c r="JXW98" s="0"/>
      <c r="JXX98" s="0"/>
      <c r="JXY98" s="0"/>
      <c r="JXZ98" s="0"/>
      <c r="JYA98" s="0"/>
      <c r="JYB98" s="0"/>
      <c r="JYC98" s="0"/>
      <c r="JYD98" s="0"/>
      <c r="JYE98" s="0"/>
      <c r="JYF98" s="0"/>
      <c r="JYG98" s="0"/>
      <c r="JYH98" s="0"/>
      <c r="JYI98" s="0"/>
      <c r="JYJ98" s="0"/>
      <c r="JYK98" s="0"/>
      <c r="JYL98" s="0"/>
      <c r="JYM98" s="0"/>
      <c r="JYN98" s="0"/>
      <c r="JYO98" s="0"/>
      <c r="JYP98" s="0"/>
      <c r="JYQ98" s="0"/>
      <c r="JYR98" s="0"/>
      <c r="JYS98" s="0"/>
      <c r="JYT98" s="0"/>
      <c r="JYU98" s="0"/>
      <c r="JYV98" s="0"/>
      <c r="JYW98" s="0"/>
      <c r="JYX98" s="0"/>
      <c r="JYY98" s="0"/>
      <c r="JYZ98" s="0"/>
      <c r="JZA98" s="0"/>
      <c r="JZB98" s="0"/>
      <c r="JZC98" s="0"/>
      <c r="JZD98" s="0"/>
      <c r="JZE98" s="0"/>
      <c r="JZF98" s="0"/>
      <c r="JZG98" s="0"/>
      <c r="JZH98" s="0"/>
      <c r="JZI98" s="0"/>
      <c r="JZJ98" s="0"/>
      <c r="JZK98" s="0"/>
      <c r="JZL98" s="0"/>
      <c r="JZM98" s="0"/>
      <c r="JZN98" s="0"/>
      <c r="JZO98" s="0"/>
      <c r="JZP98" s="0"/>
      <c r="JZQ98" s="0"/>
      <c r="JZR98" s="0"/>
      <c r="JZS98" s="0"/>
      <c r="JZT98" s="0"/>
      <c r="JZU98" s="0"/>
      <c r="JZV98" s="0"/>
      <c r="JZW98" s="0"/>
      <c r="JZX98" s="0"/>
      <c r="JZY98" s="0"/>
      <c r="JZZ98" s="0"/>
      <c r="KAA98" s="0"/>
      <c r="KAB98" s="0"/>
      <c r="KAC98" s="0"/>
      <c r="KAD98" s="0"/>
      <c r="KAE98" s="0"/>
      <c r="KAF98" s="0"/>
      <c r="KAG98" s="0"/>
      <c r="KAH98" s="0"/>
      <c r="KAI98" s="0"/>
      <c r="KAJ98" s="0"/>
      <c r="KAK98" s="0"/>
      <c r="KAL98" s="0"/>
      <c r="KAM98" s="0"/>
      <c r="KAN98" s="0"/>
      <c r="KAO98" s="0"/>
      <c r="KAP98" s="0"/>
      <c r="KAQ98" s="0"/>
      <c r="KAR98" s="0"/>
      <c r="KAS98" s="0"/>
      <c r="KAT98" s="0"/>
      <c r="KAU98" s="0"/>
      <c r="KAV98" s="0"/>
      <c r="KAW98" s="0"/>
      <c r="KAX98" s="0"/>
      <c r="KAY98" s="0"/>
      <c r="KAZ98" s="0"/>
      <c r="KBA98" s="0"/>
      <c r="KBB98" s="0"/>
      <c r="KBC98" s="0"/>
      <c r="KBD98" s="0"/>
      <c r="KBE98" s="0"/>
      <c r="KBF98" s="0"/>
      <c r="KBG98" s="0"/>
      <c r="KBH98" s="0"/>
      <c r="KBI98" s="0"/>
      <c r="KBJ98" s="0"/>
      <c r="KBK98" s="0"/>
      <c r="KBL98" s="0"/>
      <c r="KBM98" s="0"/>
      <c r="KBN98" s="0"/>
      <c r="KBO98" s="0"/>
      <c r="KBP98" s="0"/>
      <c r="KBQ98" s="0"/>
      <c r="KBR98" s="0"/>
      <c r="KBS98" s="0"/>
      <c r="KBT98" s="0"/>
      <c r="KBU98" s="0"/>
      <c r="KBV98" s="0"/>
      <c r="KBW98" s="0"/>
      <c r="KBX98" s="0"/>
      <c r="KBY98" s="0"/>
      <c r="KBZ98" s="0"/>
      <c r="KCA98" s="0"/>
      <c r="KCB98" s="0"/>
      <c r="KCC98" s="0"/>
      <c r="KCD98" s="0"/>
      <c r="KCE98" s="0"/>
      <c r="KCF98" s="0"/>
      <c r="KCG98" s="0"/>
      <c r="KCH98" s="0"/>
      <c r="KCI98" s="0"/>
      <c r="KCJ98" s="0"/>
      <c r="KCK98" s="0"/>
      <c r="KCL98" s="0"/>
      <c r="KCM98" s="0"/>
      <c r="KCN98" s="0"/>
      <c r="KCO98" s="0"/>
      <c r="KCP98" s="0"/>
      <c r="KCQ98" s="0"/>
      <c r="KCR98" s="0"/>
      <c r="KCS98" s="0"/>
      <c r="KCT98" s="0"/>
      <c r="KCU98" s="0"/>
      <c r="KCV98" s="0"/>
      <c r="KCW98" s="0"/>
      <c r="KCX98" s="0"/>
      <c r="KCY98" s="0"/>
      <c r="KCZ98" s="0"/>
      <c r="KDA98" s="0"/>
      <c r="KDB98" s="0"/>
      <c r="KDC98" s="0"/>
      <c r="KDD98" s="0"/>
      <c r="KDE98" s="0"/>
      <c r="KDF98" s="0"/>
      <c r="KDG98" s="0"/>
      <c r="KDH98" s="0"/>
      <c r="KDI98" s="0"/>
      <c r="KDJ98" s="0"/>
      <c r="KDK98" s="0"/>
      <c r="KDL98" s="0"/>
      <c r="KDM98" s="0"/>
      <c r="KDN98" s="0"/>
      <c r="KDO98" s="0"/>
      <c r="KDP98" s="0"/>
      <c r="KDQ98" s="0"/>
      <c r="KDR98" s="0"/>
      <c r="KDS98" s="0"/>
      <c r="KDT98" s="0"/>
      <c r="KDU98" s="0"/>
      <c r="KDV98" s="0"/>
      <c r="KDW98" s="0"/>
      <c r="KDX98" s="0"/>
      <c r="KDY98" s="0"/>
      <c r="KDZ98" s="0"/>
      <c r="KEA98" s="0"/>
      <c r="KEB98" s="0"/>
      <c r="KEC98" s="0"/>
      <c r="KED98" s="0"/>
      <c r="KEE98" s="0"/>
      <c r="KEF98" s="0"/>
      <c r="KEG98" s="0"/>
      <c r="KEH98" s="0"/>
      <c r="KEI98" s="0"/>
      <c r="KEJ98" s="0"/>
      <c r="KEK98" s="0"/>
      <c r="KEL98" s="0"/>
      <c r="KEM98" s="0"/>
      <c r="KEN98" s="0"/>
      <c r="KEO98" s="0"/>
      <c r="KEP98" s="0"/>
      <c r="KEQ98" s="0"/>
      <c r="KER98" s="0"/>
      <c r="KES98" s="0"/>
      <c r="KET98" s="0"/>
      <c r="KEU98" s="0"/>
      <c r="KEV98" s="0"/>
      <c r="KEW98" s="0"/>
      <c r="KEX98" s="0"/>
      <c r="KEY98" s="0"/>
      <c r="KEZ98" s="0"/>
      <c r="KFA98" s="0"/>
      <c r="KFB98" s="0"/>
      <c r="KFC98" s="0"/>
      <c r="KFD98" s="0"/>
      <c r="KFE98" s="0"/>
      <c r="KFF98" s="0"/>
      <c r="KFG98" s="0"/>
      <c r="KFH98" s="0"/>
      <c r="KFI98" s="0"/>
      <c r="KFJ98" s="0"/>
      <c r="KFK98" s="0"/>
      <c r="KFL98" s="0"/>
      <c r="KFM98" s="0"/>
      <c r="KFN98" s="0"/>
      <c r="KFO98" s="0"/>
      <c r="KFP98" s="0"/>
      <c r="KFQ98" s="0"/>
      <c r="KFR98" s="0"/>
      <c r="KFS98" s="0"/>
      <c r="KFT98" s="0"/>
      <c r="KFU98" s="0"/>
      <c r="KFV98" s="0"/>
      <c r="KFW98" s="0"/>
      <c r="KFX98" s="0"/>
      <c r="KFY98" s="0"/>
      <c r="KFZ98" s="0"/>
      <c r="KGA98" s="0"/>
      <c r="KGB98" s="0"/>
      <c r="KGC98" s="0"/>
      <c r="KGD98" s="0"/>
      <c r="KGE98" s="0"/>
      <c r="KGF98" s="0"/>
      <c r="KGG98" s="0"/>
      <c r="KGH98" s="0"/>
      <c r="KGI98" s="0"/>
      <c r="KGJ98" s="0"/>
      <c r="KGK98" s="0"/>
      <c r="KGL98" s="0"/>
      <c r="KGM98" s="0"/>
      <c r="KGN98" s="0"/>
      <c r="KGO98" s="0"/>
      <c r="KGP98" s="0"/>
      <c r="KGQ98" s="0"/>
      <c r="KGR98" s="0"/>
      <c r="KGS98" s="0"/>
      <c r="KGT98" s="0"/>
      <c r="KGU98" s="0"/>
      <c r="KGV98" s="0"/>
      <c r="KGW98" s="0"/>
      <c r="KGX98" s="0"/>
      <c r="KGY98" s="0"/>
      <c r="KGZ98" s="0"/>
      <c r="KHA98" s="0"/>
      <c r="KHB98" s="0"/>
      <c r="KHC98" s="0"/>
      <c r="KHD98" s="0"/>
      <c r="KHE98" s="0"/>
      <c r="KHF98" s="0"/>
      <c r="KHG98" s="0"/>
      <c r="KHH98" s="0"/>
      <c r="KHI98" s="0"/>
      <c r="KHJ98" s="0"/>
      <c r="KHK98" s="0"/>
      <c r="KHL98" s="0"/>
      <c r="KHM98" s="0"/>
      <c r="KHN98" s="0"/>
      <c r="KHO98" s="0"/>
      <c r="KHP98" s="0"/>
      <c r="KHQ98" s="0"/>
      <c r="KHR98" s="0"/>
      <c r="KHS98" s="0"/>
      <c r="KHT98" s="0"/>
      <c r="KHU98" s="0"/>
      <c r="KHV98" s="0"/>
      <c r="KHW98" s="0"/>
      <c r="KHX98" s="0"/>
      <c r="KHY98" s="0"/>
      <c r="KHZ98" s="0"/>
      <c r="KIA98" s="0"/>
      <c r="KIB98" s="0"/>
      <c r="KIC98" s="0"/>
      <c r="KID98" s="0"/>
      <c r="KIE98" s="0"/>
      <c r="KIF98" s="0"/>
      <c r="KIG98" s="0"/>
      <c r="KIH98" s="0"/>
      <c r="KII98" s="0"/>
      <c r="KIJ98" s="0"/>
      <c r="KIK98" s="0"/>
      <c r="KIL98" s="0"/>
      <c r="KIM98" s="0"/>
      <c r="KIN98" s="0"/>
      <c r="KIO98" s="0"/>
      <c r="KIP98" s="0"/>
      <c r="KIQ98" s="0"/>
      <c r="KIR98" s="0"/>
      <c r="KIS98" s="0"/>
      <c r="KIT98" s="0"/>
      <c r="KIU98" s="0"/>
      <c r="KIV98" s="0"/>
      <c r="KIW98" s="0"/>
      <c r="KIX98" s="0"/>
      <c r="KIY98" s="0"/>
      <c r="KIZ98" s="0"/>
      <c r="KJA98" s="0"/>
      <c r="KJB98" s="0"/>
      <c r="KJC98" s="0"/>
      <c r="KJD98" s="0"/>
      <c r="KJE98" s="0"/>
      <c r="KJF98" s="0"/>
      <c r="KJG98" s="0"/>
      <c r="KJH98" s="0"/>
      <c r="KJI98" s="0"/>
      <c r="KJJ98" s="0"/>
      <c r="KJK98" s="0"/>
      <c r="KJL98" s="0"/>
      <c r="KJM98" s="0"/>
      <c r="KJN98" s="0"/>
      <c r="KJO98" s="0"/>
      <c r="KJP98" s="0"/>
      <c r="KJQ98" s="0"/>
      <c r="KJR98" s="0"/>
      <c r="KJS98" s="0"/>
      <c r="KJT98" s="0"/>
      <c r="KJU98" s="0"/>
      <c r="KJV98" s="0"/>
      <c r="KJW98" s="0"/>
      <c r="KJX98" s="0"/>
      <c r="KJY98" s="0"/>
      <c r="KJZ98" s="0"/>
      <c r="KKA98" s="0"/>
      <c r="KKB98" s="0"/>
      <c r="KKC98" s="0"/>
      <c r="KKD98" s="0"/>
      <c r="KKE98" s="0"/>
      <c r="KKF98" s="0"/>
      <c r="KKG98" s="0"/>
      <c r="KKH98" s="0"/>
      <c r="KKI98" s="0"/>
      <c r="KKJ98" s="0"/>
      <c r="KKK98" s="0"/>
      <c r="KKL98" s="0"/>
      <c r="KKM98" s="0"/>
      <c r="KKN98" s="0"/>
      <c r="KKO98" s="0"/>
      <c r="KKP98" s="0"/>
      <c r="KKQ98" s="0"/>
      <c r="KKR98" s="0"/>
      <c r="KKS98" s="0"/>
      <c r="KKT98" s="0"/>
      <c r="KKU98" s="0"/>
      <c r="KKV98" s="0"/>
      <c r="KKW98" s="0"/>
      <c r="KKX98" s="0"/>
      <c r="KKY98" s="0"/>
      <c r="KKZ98" s="0"/>
      <c r="KLA98" s="0"/>
      <c r="KLB98" s="0"/>
      <c r="KLC98" s="0"/>
      <c r="KLD98" s="0"/>
      <c r="KLE98" s="0"/>
      <c r="KLF98" s="0"/>
      <c r="KLG98" s="0"/>
      <c r="KLH98" s="0"/>
      <c r="KLI98" s="0"/>
      <c r="KLJ98" s="0"/>
      <c r="KLK98" s="0"/>
      <c r="KLL98" s="0"/>
      <c r="KLM98" s="0"/>
      <c r="KLN98" s="0"/>
      <c r="KLO98" s="0"/>
      <c r="KLP98" s="0"/>
      <c r="KLQ98" s="0"/>
      <c r="KLR98" s="0"/>
      <c r="KLS98" s="0"/>
      <c r="KLT98" s="0"/>
      <c r="KLU98" s="0"/>
      <c r="KLV98" s="0"/>
      <c r="KLW98" s="0"/>
      <c r="KLX98" s="0"/>
      <c r="KLY98" s="0"/>
      <c r="KLZ98" s="0"/>
      <c r="KMA98" s="0"/>
      <c r="KMB98" s="0"/>
      <c r="KMC98" s="0"/>
      <c r="KMD98" s="0"/>
      <c r="KME98" s="0"/>
      <c r="KMF98" s="0"/>
      <c r="KMG98" s="0"/>
      <c r="KMH98" s="0"/>
      <c r="KMI98" s="0"/>
      <c r="KMJ98" s="0"/>
      <c r="KMK98" s="0"/>
      <c r="KML98" s="0"/>
      <c r="KMM98" s="0"/>
      <c r="KMN98" s="0"/>
      <c r="KMO98" s="0"/>
      <c r="KMP98" s="0"/>
      <c r="KMQ98" s="0"/>
      <c r="KMR98" s="0"/>
      <c r="KMS98" s="0"/>
      <c r="KMT98" s="0"/>
      <c r="KMU98" s="0"/>
      <c r="KMV98" s="0"/>
      <c r="KMW98" s="0"/>
      <c r="KMX98" s="0"/>
      <c r="KMY98" s="0"/>
      <c r="KMZ98" s="0"/>
      <c r="KNA98" s="0"/>
      <c r="KNB98" s="0"/>
      <c r="KNC98" s="0"/>
      <c r="KND98" s="0"/>
      <c r="KNE98" s="0"/>
      <c r="KNF98" s="0"/>
      <c r="KNG98" s="0"/>
      <c r="KNH98" s="0"/>
      <c r="KNI98" s="0"/>
      <c r="KNJ98" s="0"/>
      <c r="KNK98" s="0"/>
      <c r="KNL98" s="0"/>
      <c r="KNM98" s="0"/>
      <c r="KNN98" s="0"/>
      <c r="KNO98" s="0"/>
      <c r="KNP98" s="0"/>
      <c r="KNQ98" s="0"/>
      <c r="KNR98" s="0"/>
      <c r="KNS98" s="0"/>
      <c r="KNT98" s="0"/>
      <c r="KNU98" s="0"/>
      <c r="KNV98" s="0"/>
      <c r="KNW98" s="0"/>
      <c r="KNX98" s="0"/>
      <c r="KNY98" s="0"/>
      <c r="KNZ98" s="0"/>
      <c r="KOA98" s="0"/>
      <c r="KOB98" s="0"/>
      <c r="KOC98" s="0"/>
      <c r="KOD98" s="0"/>
      <c r="KOE98" s="0"/>
      <c r="KOF98" s="0"/>
      <c r="KOG98" s="0"/>
      <c r="KOH98" s="0"/>
      <c r="KOI98" s="0"/>
      <c r="KOJ98" s="0"/>
      <c r="KOK98" s="0"/>
      <c r="KOL98" s="0"/>
      <c r="KOM98" s="0"/>
      <c r="KON98" s="0"/>
      <c r="KOO98" s="0"/>
      <c r="KOP98" s="0"/>
      <c r="KOQ98" s="0"/>
      <c r="KOR98" s="0"/>
      <c r="KOS98" s="0"/>
      <c r="KOT98" s="0"/>
      <c r="KOU98" s="0"/>
      <c r="KOV98" s="0"/>
      <c r="KOW98" s="0"/>
      <c r="KOX98" s="0"/>
      <c r="KOY98" s="0"/>
      <c r="KOZ98" s="0"/>
      <c r="KPA98" s="0"/>
      <c r="KPB98" s="0"/>
      <c r="KPC98" s="0"/>
      <c r="KPD98" s="0"/>
      <c r="KPE98" s="0"/>
      <c r="KPF98" s="0"/>
      <c r="KPG98" s="0"/>
      <c r="KPH98" s="0"/>
      <c r="KPI98" s="0"/>
      <c r="KPJ98" s="0"/>
      <c r="KPK98" s="0"/>
      <c r="KPL98" s="0"/>
      <c r="KPM98" s="0"/>
      <c r="KPN98" s="0"/>
      <c r="KPO98" s="0"/>
      <c r="KPP98" s="0"/>
      <c r="KPQ98" s="0"/>
      <c r="KPR98" s="0"/>
      <c r="KPS98" s="0"/>
      <c r="KPT98" s="0"/>
      <c r="KPU98" s="0"/>
      <c r="KPV98" s="0"/>
      <c r="KPW98" s="0"/>
      <c r="KPX98" s="0"/>
      <c r="KPY98" s="0"/>
      <c r="KPZ98" s="0"/>
      <c r="KQA98" s="0"/>
      <c r="KQB98" s="0"/>
      <c r="KQC98" s="0"/>
      <c r="KQD98" s="0"/>
      <c r="KQE98" s="0"/>
      <c r="KQF98" s="0"/>
      <c r="KQG98" s="0"/>
      <c r="KQH98" s="0"/>
      <c r="KQI98" s="0"/>
      <c r="KQJ98" s="0"/>
      <c r="KQK98" s="0"/>
      <c r="KQL98" s="0"/>
      <c r="KQM98" s="0"/>
      <c r="KQN98" s="0"/>
      <c r="KQO98" s="0"/>
      <c r="KQP98" s="0"/>
      <c r="KQQ98" s="0"/>
      <c r="KQR98" s="0"/>
      <c r="KQS98" s="0"/>
      <c r="KQT98" s="0"/>
      <c r="KQU98" s="0"/>
      <c r="KQV98" s="0"/>
      <c r="KQW98" s="0"/>
      <c r="KQX98" s="0"/>
      <c r="KQY98" s="0"/>
      <c r="KQZ98" s="0"/>
      <c r="KRA98" s="0"/>
      <c r="KRB98" s="0"/>
      <c r="KRC98" s="0"/>
      <c r="KRD98" s="0"/>
      <c r="KRE98" s="0"/>
      <c r="KRF98" s="0"/>
      <c r="KRG98" s="0"/>
      <c r="KRH98" s="0"/>
      <c r="KRI98" s="0"/>
      <c r="KRJ98" s="0"/>
      <c r="KRK98" s="0"/>
      <c r="KRL98" s="0"/>
      <c r="KRM98" s="0"/>
      <c r="KRN98" s="0"/>
      <c r="KRO98" s="0"/>
      <c r="KRP98" s="0"/>
      <c r="KRQ98" s="0"/>
      <c r="KRR98" s="0"/>
      <c r="KRS98" s="0"/>
      <c r="KRT98" s="0"/>
      <c r="KRU98" s="0"/>
      <c r="KRV98" s="0"/>
      <c r="KRW98" s="0"/>
      <c r="KRX98" s="0"/>
      <c r="KRY98" s="0"/>
      <c r="KRZ98" s="0"/>
      <c r="KSA98" s="0"/>
      <c r="KSB98" s="0"/>
      <c r="KSC98" s="0"/>
      <c r="KSD98" s="0"/>
      <c r="KSE98" s="0"/>
      <c r="KSF98" s="0"/>
      <c r="KSG98" s="0"/>
      <c r="KSH98" s="0"/>
      <c r="KSI98" s="0"/>
      <c r="KSJ98" s="0"/>
      <c r="KSK98" s="0"/>
      <c r="KSL98" s="0"/>
      <c r="KSM98" s="0"/>
      <c r="KSN98" s="0"/>
      <c r="KSO98" s="0"/>
      <c r="KSP98" s="0"/>
      <c r="KSQ98" s="0"/>
      <c r="KSR98" s="0"/>
      <c r="KSS98" s="0"/>
      <c r="KST98" s="0"/>
      <c r="KSU98" s="0"/>
      <c r="KSV98" s="0"/>
      <c r="KSW98" s="0"/>
      <c r="KSX98" s="0"/>
      <c r="KSY98" s="0"/>
      <c r="KSZ98" s="0"/>
      <c r="KTA98" s="0"/>
      <c r="KTB98" s="0"/>
      <c r="KTC98" s="0"/>
      <c r="KTD98" s="0"/>
      <c r="KTE98" s="0"/>
      <c r="KTF98" s="0"/>
      <c r="KTG98" s="0"/>
      <c r="KTH98" s="0"/>
      <c r="KTI98" s="0"/>
      <c r="KTJ98" s="0"/>
      <c r="KTK98" s="0"/>
      <c r="KTL98" s="0"/>
      <c r="KTM98" s="0"/>
      <c r="KTN98" s="0"/>
      <c r="KTO98" s="0"/>
      <c r="KTP98" s="0"/>
      <c r="KTQ98" s="0"/>
      <c r="KTR98" s="0"/>
      <c r="KTS98" s="0"/>
      <c r="KTT98" s="0"/>
      <c r="KTU98" s="0"/>
      <c r="KTV98" s="0"/>
      <c r="KTW98" s="0"/>
      <c r="KTX98" s="0"/>
      <c r="KTY98" s="0"/>
      <c r="KTZ98" s="0"/>
      <c r="KUA98" s="0"/>
      <c r="KUB98" s="0"/>
      <c r="KUC98" s="0"/>
      <c r="KUD98" s="0"/>
      <c r="KUE98" s="0"/>
      <c r="KUF98" s="0"/>
      <c r="KUG98" s="0"/>
      <c r="KUH98" s="0"/>
      <c r="KUI98" s="0"/>
      <c r="KUJ98" s="0"/>
      <c r="KUK98" s="0"/>
      <c r="KUL98" s="0"/>
      <c r="KUM98" s="0"/>
      <c r="KUN98" s="0"/>
      <c r="KUO98" s="0"/>
      <c r="KUP98" s="0"/>
      <c r="KUQ98" s="0"/>
      <c r="KUR98" s="0"/>
      <c r="KUS98" s="0"/>
      <c r="KUT98" s="0"/>
      <c r="KUU98" s="0"/>
      <c r="KUV98" s="0"/>
      <c r="KUW98" s="0"/>
      <c r="KUX98" s="0"/>
      <c r="KUY98" s="0"/>
      <c r="KUZ98" s="0"/>
      <c r="KVA98" s="0"/>
      <c r="KVB98" s="0"/>
      <c r="KVC98" s="0"/>
      <c r="KVD98" s="0"/>
      <c r="KVE98" s="0"/>
      <c r="KVF98" s="0"/>
      <c r="KVG98" s="0"/>
      <c r="KVH98" s="0"/>
      <c r="KVI98" s="0"/>
      <c r="KVJ98" s="0"/>
      <c r="KVK98" s="0"/>
      <c r="KVL98" s="0"/>
      <c r="KVM98" s="0"/>
      <c r="KVN98" s="0"/>
      <c r="KVO98" s="0"/>
      <c r="KVP98" s="0"/>
      <c r="KVQ98" s="0"/>
      <c r="KVR98" s="0"/>
      <c r="KVS98" s="0"/>
      <c r="KVT98" s="0"/>
      <c r="KVU98" s="0"/>
      <c r="KVV98" s="0"/>
      <c r="KVW98" s="0"/>
      <c r="KVX98" s="0"/>
      <c r="KVY98" s="0"/>
      <c r="KVZ98" s="0"/>
      <c r="KWA98" s="0"/>
      <c r="KWB98" s="0"/>
      <c r="KWC98" s="0"/>
      <c r="KWD98" s="0"/>
      <c r="KWE98" s="0"/>
      <c r="KWF98" s="0"/>
      <c r="KWG98" s="0"/>
      <c r="KWH98" s="0"/>
      <c r="KWI98" s="0"/>
      <c r="KWJ98" s="0"/>
      <c r="KWK98" s="0"/>
      <c r="KWL98" s="0"/>
      <c r="KWM98" s="0"/>
      <c r="KWN98" s="0"/>
      <c r="KWO98" s="0"/>
      <c r="KWP98" s="0"/>
      <c r="KWQ98" s="0"/>
      <c r="KWR98" s="0"/>
      <c r="KWS98" s="0"/>
      <c r="KWT98" s="0"/>
      <c r="KWU98" s="0"/>
      <c r="KWV98" s="0"/>
      <c r="KWW98" s="0"/>
      <c r="KWX98" s="0"/>
      <c r="KWY98" s="0"/>
      <c r="KWZ98" s="0"/>
      <c r="KXA98" s="0"/>
      <c r="KXB98" s="0"/>
      <c r="KXC98" s="0"/>
      <c r="KXD98" s="0"/>
      <c r="KXE98" s="0"/>
      <c r="KXF98" s="0"/>
      <c r="KXG98" s="0"/>
      <c r="KXH98" s="0"/>
      <c r="KXI98" s="0"/>
      <c r="KXJ98" s="0"/>
      <c r="KXK98" s="0"/>
      <c r="KXL98" s="0"/>
      <c r="KXM98" s="0"/>
      <c r="KXN98" s="0"/>
      <c r="KXO98" s="0"/>
      <c r="KXP98" s="0"/>
      <c r="KXQ98" s="0"/>
      <c r="KXR98" s="0"/>
      <c r="KXS98" s="0"/>
      <c r="KXT98" s="0"/>
      <c r="KXU98" s="0"/>
      <c r="KXV98" s="0"/>
      <c r="KXW98" s="0"/>
      <c r="KXX98" s="0"/>
      <c r="KXY98" s="0"/>
      <c r="KXZ98" s="0"/>
      <c r="KYA98" s="0"/>
      <c r="KYB98" s="0"/>
      <c r="KYC98" s="0"/>
      <c r="KYD98" s="0"/>
      <c r="KYE98" s="0"/>
      <c r="KYF98" s="0"/>
      <c r="KYG98" s="0"/>
      <c r="KYH98" s="0"/>
      <c r="KYI98" s="0"/>
      <c r="KYJ98" s="0"/>
      <c r="KYK98" s="0"/>
      <c r="KYL98" s="0"/>
      <c r="KYM98" s="0"/>
      <c r="KYN98" s="0"/>
      <c r="KYO98" s="0"/>
      <c r="KYP98" s="0"/>
      <c r="KYQ98" s="0"/>
      <c r="KYR98" s="0"/>
      <c r="KYS98" s="0"/>
      <c r="KYT98" s="0"/>
      <c r="KYU98" s="0"/>
      <c r="KYV98" s="0"/>
      <c r="KYW98" s="0"/>
      <c r="KYX98" s="0"/>
      <c r="KYY98" s="0"/>
      <c r="KYZ98" s="0"/>
      <c r="KZA98" s="0"/>
      <c r="KZB98" s="0"/>
      <c r="KZC98" s="0"/>
      <c r="KZD98" s="0"/>
      <c r="KZE98" s="0"/>
      <c r="KZF98" s="0"/>
      <c r="KZG98" s="0"/>
      <c r="KZH98" s="0"/>
      <c r="KZI98" s="0"/>
      <c r="KZJ98" s="0"/>
      <c r="KZK98" s="0"/>
      <c r="KZL98" s="0"/>
      <c r="KZM98" s="0"/>
      <c r="KZN98" s="0"/>
      <c r="KZO98" s="0"/>
      <c r="KZP98" s="0"/>
      <c r="KZQ98" s="0"/>
      <c r="KZR98" s="0"/>
      <c r="KZS98" s="0"/>
      <c r="KZT98" s="0"/>
      <c r="KZU98" s="0"/>
      <c r="KZV98" s="0"/>
      <c r="KZW98" s="0"/>
      <c r="KZX98" s="0"/>
      <c r="KZY98" s="0"/>
      <c r="KZZ98" s="0"/>
      <c r="LAA98" s="0"/>
      <c r="LAB98" s="0"/>
      <c r="LAC98" s="0"/>
      <c r="LAD98" s="0"/>
      <c r="LAE98" s="0"/>
      <c r="LAF98" s="0"/>
      <c r="LAG98" s="0"/>
      <c r="LAH98" s="0"/>
      <c r="LAI98" s="0"/>
      <c r="LAJ98" s="0"/>
      <c r="LAK98" s="0"/>
      <c r="LAL98" s="0"/>
      <c r="LAM98" s="0"/>
      <c r="LAN98" s="0"/>
      <c r="LAO98" s="0"/>
      <c r="LAP98" s="0"/>
      <c r="LAQ98" s="0"/>
      <c r="LAR98" s="0"/>
      <c r="LAS98" s="0"/>
      <c r="LAT98" s="0"/>
      <c r="LAU98" s="0"/>
      <c r="LAV98" s="0"/>
      <c r="LAW98" s="0"/>
      <c r="LAX98" s="0"/>
      <c r="LAY98" s="0"/>
      <c r="LAZ98" s="0"/>
      <c r="LBA98" s="0"/>
      <c r="LBB98" s="0"/>
      <c r="LBC98" s="0"/>
      <c r="LBD98" s="0"/>
      <c r="LBE98" s="0"/>
      <c r="LBF98" s="0"/>
      <c r="LBG98" s="0"/>
      <c r="LBH98" s="0"/>
      <c r="LBI98" s="0"/>
      <c r="LBJ98" s="0"/>
      <c r="LBK98" s="0"/>
      <c r="LBL98" s="0"/>
      <c r="LBM98" s="0"/>
      <c r="LBN98" s="0"/>
      <c r="LBO98" s="0"/>
      <c r="LBP98" s="0"/>
      <c r="LBQ98" s="0"/>
      <c r="LBR98" s="0"/>
      <c r="LBS98" s="0"/>
      <c r="LBT98" s="0"/>
      <c r="LBU98" s="0"/>
      <c r="LBV98" s="0"/>
      <c r="LBW98" s="0"/>
      <c r="LBX98" s="0"/>
      <c r="LBY98" s="0"/>
      <c r="LBZ98" s="0"/>
      <c r="LCA98" s="0"/>
      <c r="LCB98" s="0"/>
      <c r="LCC98" s="0"/>
      <c r="LCD98" s="0"/>
      <c r="LCE98" s="0"/>
      <c r="LCF98" s="0"/>
      <c r="LCG98" s="0"/>
      <c r="LCH98" s="0"/>
      <c r="LCI98" s="0"/>
      <c r="LCJ98" s="0"/>
      <c r="LCK98" s="0"/>
      <c r="LCL98" s="0"/>
      <c r="LCM98" s="0"/>
      <c r="LCN98" s="0"/>
      <c r="LCO98" s="0"/>
      <c r="LCP98" s="0"/>
      <c r="LCQ98" s="0"/>
      <c r="LCR98" s="0"/>
      <c r="LCS98" s="0"/>
      <c r="LCT98" s="0"/>
      <c r="LCU98" s="0"/>
      <c r="LCV98" s="0"/>
      <c r="LCW98" s="0"/>
      <c r="LCX98" s="0"/>
      <c r="LCY98" s="0"/>
      <c r="LCZ98" s="0"/>
      <c r="LDA98" s="0"/>
      <c r="LDB98" s="0"/>
      <c r="LDC98" s="0"/>
      <c r="LDD98" s="0"/>
      <c r="LDE98" s="0"/>
      <c r="LDF98" s="0"/>
      <c r="LDG98" s="0"/>
      <c r="LDH98" s="0"/>
      <c r="LDI98" s="0"/>
      <c r="LDJ98" s="0"/>
      <c r="LDK98" s="0"/>
      <c r="LDL98" s="0"/>
      <c r="LDM98" s="0"/>
      <c r="LDN98" s="0"/>
      <c r="LDO98" s="0"/>
      <c r="LDP98" s="0"/>
      <c r="LDQ98" s="0"/>
      <c r="LDR98" s="0"/>
      <c r="LDS98" s="0"/>
      <c r="LDT98" s="0"/>
      <c r="LDU98" s="0"/>
      <c r="LDV98" s="0"/>
      <c r="LDW98" s="0"/>
      <c r="LDX98" s="0"/>
      <c r="LDY98" s="0"/>
      <c r="LDZ98" s="0"/>
      <c r="LEA98" s="0"/>
      <c r="LEB98" s="0"/>
      <c r="LEC98" s="0"/>
      <c r="LED98" s="0"/>
      <c r="LEE98" s="0"/>
      <c r="LEF98" s="0"/>
      <c r="LEG98" s="0"/>
      <c r="LEH98" s="0"/>
      <c r="LEI98" s="0"/>
      <c r="LEJ98" s="0"/>
      <c r="LEK98" s="0"/>
      <c r="LEL98" s="0"/>
      <c r="LEM98" s="0"/>
      <c r="LEN98" s="0"/>
      <c r="LEO98" s="0"/>
      <c r="LEP98" s="0"/>
      <c r="LEQ98" s="0"/>
      <c r="LER98" s="0"/>
      <c r="LES98" s="0"/>
      <c r="LET98" s="0"/>
      <c r="LEU98" s="0"/>
      <c r="LEV98" s="0"/>
      <c r="LEW98" s="0"/>
      <c r="LEX98" s="0"/>
      <c r="LEY98" s="0"/>
      <c r="LEZ98" s="0"/>
      <c r="LFA98" s="0"/>
      <c r="LFB98" s="0"/>
      <c r="LFC98" s="0"/>
      <c r="LFD98" s="0"/>
      <c r="LFE98" s="0"/>
      <c r="LFF98" s="0"/>
      <c r="LFG98" s="0"/>
      <c r="LFH98" s="0"/>
      <c r="LFI98" s="0"/>
      <c r="LFJ98" s="0"/>
      <c r="LFK98" s="0"/>
      <c r="LFL98" s="0"/>
      <c r="LFM98" s="0"/>
      <c r="LFN98" s="0"/>
      <c r="LFO98" s="0"/>
      <c r="LFP98" s="0"/>
      <c r="LFQ98" s="0"/>
      <c r="LFR98" s="0"/>
      <c r="LFS98" s="0"/>
      <c r="LFT98" s="0"/>
      <c r="LFU98" s="0"/>
      <c r="LFV98" s="0"/>
      <c r="LFW98" s="0"/>
      <c r="LFX98" s="0"/>
      <c r="LFY98" s="0"/>
      <c r="LFZ98" s="0"/>
      <c r="LGA98" s="0"/>
      <c r="LGB98" s="0"/>
      <c r="LGC98" s="0"/>
      <c r="LGD98" s="0"/>
      <c r="LGE98" s="0"/>
      <c r="LGF98" s="0"/>
      <c r="LGG98" s="0"/>
      <c r="LGH98" s="0"/>
      <c r="LGI98" s="0"/>
      <c r="LGJ98" s="0"/>
      <c r="LGK98" s="0"/>
      <c r="LGL98" s="0"/>
      <c r="LGM98" s="0"/>
      <c r="LGN98" s="0"/>
      <c r="LGO98" s="0"/>
      <c r="LGP98" s="0"/>
      <c r="LGQ98" s="0"/>
      <c r="LGR98" s="0"/>
      <c r="LGS98" s="0"/>
      <c r="LGT98" s="0"/>
      <c r="LGU98" s="0"/>
      <c r="LGV98" s="0"/>
      <c r="LGW98" s="0"/>
      <c r="LGX98" s="0"/>
      <c r="LGY98" s="0"/>
      <c r="LGZ98" s="0"/>
      <c r="LHA98" s="0"/>
      <c r="LHB98" s="0"/>
      <c r="LHC98" s="0"/>
      <c r="LHD98" s="0"/>
      <c r="LHE98" s="0"/>
      <c r="LHF98" s="0"/>
      <c r="LHG98" s="0"/>
      <c r="LHH98" s="0"/>
      <c r="LHI98" s="0"/>
      <c r="LHJ98" s="0"/>
      <c r="LHK98" s="0"/>
      <c r="LHL98" s="0"/>
      <c r="LHM98" s="0"/>
      <c r="LHN98" s="0"/>
      <c r="LHO98" s="0"/>
      <c r="LHP98" s="0"/>
      <c r="LHQ98" s="0"/>
      <c r="LHR98" s="0"/>
      <c r="LHS98" s="0"/>
      <c r="LHT98" s="0"/>
      <c r="LHU98" s="0"/>
      <c r="LHV98" s="0"/>
      <c r="LHW98" s="0"/>
      <c r="LHX98" s="0"/>
      <c r="LHY98" s="0"/>
      <c r="LHZ98" s="0"/>
      <c r="LIA98" s="0"/>
      <c r="LIB98" s="0"/>
      <c r="LIC98" s="0"/>
      <c r="LID98" s="0"/>
      <c r="LIE98" s="0"/>
      <c r="LIF98" s="0"/>
      <c r="LIG98" s="0"/>
      <c r="LIH98" s="0"/>
      <c r="LII98" s="0"/>
      <c r="LIJ98" s="0"/>
      <c r="LIK98" s="0"/>
      <c r="LIL98" s="0"/>
      <c r="LIM98" s="0"/>
      <c r="LIN98" s="0"/>
      <c r="LIO98" s="0"/>
      <c r="LIP98" s="0"/>
      <c r="LIQ98" s="0"/>
      <c r="LIR98" s="0"/>
      <c r="LIS98" s="0"/>
      <c r="LIT98" s="0"/>
      <c r="LIU98" s="0"/>
      <c r="LIV98" s="0"/>
      <c r="LIW98" s="0"/>
      <c r="LIX98" s="0"/>
      <c r="LIY98" s="0"/>
      <c r="LIZ98" s="0"/>
      <c r="LJA98" s="0"/>
      <c r="LJB98" s="0"/>
      <c r="LJC98" s="0"/>
      <c r="LJD98" s="0"/>
      <c r="LJE98" s="0"/>
      <c r="LJF98" s="0"/>
      <c r="LJG98" s="0"/>
      <c r="LJH98" s="0"/>
      <c r="LJI98" s="0"/>
      <c r="LJJ98" s="0"/>
      <c r="LJK98" s="0"/>
      <c r="LJL98" s="0"/>
      <c r="LJM98" s="0"/>
      <c r="LJN98" s="0"/>
      <c r="LJO98" s="0"/>
      <c r="LJP98" s="0"/>
      <c r="LJQ98" s="0"/>
      <c r="LJR98" s="0"/>
      <c r="LJS98" s="0"/>
      <c r="LJT98" s="0"/>
      <c r="LJU98" s="0"/>
      <c r="LJV98" s="0"/>
      <c r="LJW98" s="0"/>
      <c r="LJX98" s="0"/>
      <c r="LJY98" s="0"/>
      <c r="LJZ98" s="0"/>
      <c r="LKA98" s="0"/>
      <c r="LKB98" s="0"/>
      <c r="LKC98" s="0"/>
      <c r="LKD98" s="0"/>
      <c r="LKE98" s="0"/>
      <c r="LKF98" s="0"/>
      <c r="LKG98" s="0"/>
      <c r="LKH98" s="0"/>
      <c r="LKI98" s="0"/>
      <c r="LKJ98" s="0"/>
      <c r="LKK98" s="0"/>
      <c r="LKL98" s="0"/>
      <c r="LKM98" s="0"/>
      <c r="LKN98" s="0"/>
      <c r="LKO98" s="0"/>
      <c r="LKP98" s="0"/>
      <c r="LKQ98" s="0"/>
      <c r="LKR98" s="0"/>
      <c r="LKS98" s="0"/>
      <c r="LKT98" s="0"/>
      <c r="LKU98" s="0"/>
      <c r="LKV98" s="0"/>
      <c r="LKW98" s="0"/>
      <c r="LKX98" s="0"/>
      <c r="LKY98" s="0"/>
      <c r="LKZ98" s="0"/>
      <c r="LLA98" s="0"/>
      <c r="LLB98" s="0"/>
      <c r="LLC98" s="0"/>
      <c r="LLD98" s="0"/>
      <c r="LLE98" s="0"/>
      <c r="LLF98" s="0"/>
      <c r="LLG98" s="0"/>
      <c r="LLH98" s="0"/>
      <c r="LLI98" s="0"/>
      <c r="LLJ98" s="0"/>
      <c r="LLK98" s="0"/>
      <c r="LLL98" s="0"/>
      <c r="LLM98" s="0"/>
      <c r="LLN98" s="0"/>
      <c r="LLO98" s="0"/>
      <c r="LLP98" s="0"/>
      <c r="LLQ98" s="0"/>
      <c r="LLR98" s="0"/>
      <c r="LLS98" s="0"/>
      <c r="LLT98" s="0"/>
      <c r="LLU98" s="0"/>
      <c r="LLV98" s="0"/>
      <c r="LLW98" s="0"/>
      <c r="LLX98" s="0"/>
      <c r="LLY98" s="0"/>
      <c r="LLZ98" s="0"/>
      <c r="LMA98" s="0"/>
      <c r="LMB98" s="0"/>
      <c r="LMC98" s="0"/>
      <c r="LMD98" s="0"/>
      <c r="LME98" s="0"/>
      <c r="LMF98" s="0"/>
      <c r="LMG98" s="0"/>
      <c r="LMH98" s="0"/>
      <c r="LMI98" s="0"/>
      <c r="LMJ98" s="0"/>
      <c r="LMK98" s="0"/>
      <c r="LML98" s="0"/>
      <c r="LMM98" s="0"/>
      <c r="LMN98" s="0"/>
      <c r="LMO98" s="0"/>
      <c r="LMP98" s="0"/>
      <c r="LMQ98" s="0"/>
      <c r="LMR98" s="0"/>
      <c r="LMS98" s="0"/>
      <c r="LMT98" s="0"/>
      <c r="LMU98" s="0"/>
      <c r="LMV98" s="0"/>
      <c r="LMW98" s="0"/>
      <c r="LMX98" s="0"/>
      <c r="LMY98" s="0"/>
      <c r="LMZ98" s="0"/>
      <c r="LNA98" s="0"/>
      <c r="LNB98" s="0"/>
      <c r="LNC98" s="0"/>
      <c r="LND98" s="0"/>
      <c r="LNE98" s="0"/>
      <c r="LNF98" s="0"/>
      <c r="LNG98" s="0"/>
      <c r="LNH98" s="0"/>
      <c r="LNI98" s="0"/>
      <c r="LNJ98" s="0"/>
      <c r="LNK98" s="0"/>
      <c r="LNL98" s="0"/>
      <c r="LNM98" s="0"/>
      <c r="LNN98" s="0"/>
      <c r="LNO98" s="0"/>
      <c r="LNP98" s="0"/>
      <c r="LNQ98" s="0"/>
      <c r="LNR98" s="0"/>
      <c r="LNS98" s="0"/>
      <c r="LNT98" s="0"/>
      <c r="LNU98" s="0"/>
      <c r="LNV98" s="0"/>
      <c r="LNW98" s="0"/>
      <c r="LNX98" s="0"/>
      <c r="LNY98" s="0"/>
      <c r="LNZ98" s="0"/>
      <c r="LOA98" s="0"/>
      <c r="LOB98" s="0"/>
      <c r="LOC98" s="0"/>
      <c r="LOD98" s="0"/>
      <c r="LOE98" s="0"/>
      <c r="LOF98" s="0"/>
      <c r="LOG98" s="0"/>
      <c r="LOH98" s="0"/>
      <c r="LOI98" s="0"/>
      <c r="LOJ98" s="0"/>
      <c r="LOK98" s="0"/>
      <c r="LOL98" s="0"/>
      <c r="LOM98" s="0"/>
      <c r="LON98" s="0"/>
      <c r="LOO98" s="0"/>
      <c r="LOP98" s="0"/>
      <c r="LOQ98" s="0"/>
      <c r="LOR98" s="0"/>
      <c r="LOS98" s="0"/>
      <c r="LOT98" s="0"/>
      <c r="LOU98" s="0"/>
      <c r="LOV98" s="0"/>
      <c r="LOW98" s="0"/>
      <c r="LOX98" s="0"/>
      <c r="LOY98" s="0"/>
      <c r="LOZ98" s="0"/>
      <c r="LPA98" s="0"/>
      <c r="LPB98" s="0"/>
      <c r="LPC98" s="0"/>
      <c r="LPD98" s="0"/>
      <c r="LPE98" s="0"/>
      <c r="LPF98" s="0"/>
      <c r="LPG98" s="0"/>
      <c r="LPH98" s="0"/>
      <c r="LPI98" s="0"/>
      <c r="LPJ98" s="0"/>
      <c r="LPK98" s="0"/>
      <c r="LPL98" s="0"/>
      <c r="LPM98" s="0"/>
      <c r="LPN98" s="0"/>
      <c r="LPO98" s="0"/>
      <c r="LPP98" s="0"/>
      <c r="LPQ98" s="0"/>
      <c r="LPR98" s="0"/>
      <c r="LPS98" s="0"/>
      <c r="LPT98" s="0"/>
      <c r="LPU98" s="0"/>
      <c r="LPV98" s="0"/>
      <c r="LPW98" s="0"/>
      <c r="LPX98" s="0"/>
      <c r="LPY98" s="0"/>
      <c r="LPZ98" s="0"/>
      <c r="LQA98" s="0"/>
      <c r="LQB98" s="0"/>
      <c r="LQC98" s="0"/>
      <c r="LQD98" s="0"/>
      <c r="LQE98" s="0"/>
      <c r="LQF98" s="0"/>
      <c r="LQG98" s="0"/>
      <c r="LQH98" s="0"/>
      <c r="LQI98" s="0"/>
      <c r="LQJ98" s="0"/>
      <c r="LQK98" s="0"/>
      <c r="LQL98" s="0"/>
      <c r="LQM98" s="0"/>
      <c r="LQN98" s="0"/>
      <c r="LQO98" s="0"/>
      <c r="LQP98" s="0"/>
      <c r="LQQ98" s="0"/>
      <c r="LQR98" s="0"/>
      <c r="LQS98" s="0"/>
      <c r="LQT98" s="0"/>
      <c r="LQU98" s="0"/>
      <c r="LQV98" s="0"/>
      <c r="LQW98" s="0"/>
      <c r="LQX98" s="0"/>
      <c r="LQY98" s="0"/>
      <c r="LQZ98" s="0"/>
      <c r="LRA98" s="0"/>
      <c r="LRB98" s="0"/>
      <c r="LRC98" s="0"/>
      <c r="LRD98" s="0"/>
      <c r="LRE98" s="0"/>
      <c r="LRF98" s="0"/>
      <c r="LRG98" s="0"/>
      <c r="LRH98" s="0"/>
      <c r="LRI98" s="0"/>
      <c r="LRJ98" s="0"/>
      <c r="LRK98" s="0"/>
      <c r="LRL98" s="0"/>
      <c r="LRM98" s="0"/>
      <c r="LRN98" s="0"/>
      <c r="LRO98" s="0"/>
      <c r="LRP98" s="0"/>
      <c r="LRQ98" s="0"/>
      <c r="LRR98" s="0"/>
      <c r="LRS98" s="0"/>
      <c r="LRT98" s="0"/>
      <c r="LRU98" s="0"/>
      <c r="LRV98" s="0"/>
      <c r="LRW98" s="0"/>
      <c r="LRX98" s="0"/>
      <c r="LRY98" s="0"/>
      <c r="LRZ98" s="0"/>
      <c r="LSA98" s="0"/>
      <c r="LSB98" s="0"/>
      <c r="LSC98" s="0"/>
      <c r="LSD98" s="0"/>
      <c r="LSE98" s="0"/>
      <c r="LSF98" s="0"/>
      <c r="LSG98" s="0"/>
      <c r="LSH98" s="0"/>
      <c r="LSI98" s="0"/>
      <c r="LSJ98" s="0"/>
      <c r="LSK98" s="0"/>
      <c r="LSL98" s="0"/>
      <c r="LSM98" s="0"/>
      <c r="LSN98" s="0"/>
      <c r="LSO98" s="0"/>
      <c r="LSP98" s="0"/>
      <c r="LSQ98" s="0"/>
      <c r="LSR98" s="0"/>
      <c r="LSS98" s="0"/>
      <c r="LST98" s="0"/>
      <c r="LSU98" s="0"/>
      <c r="LSV98" s="0"/>
      <c r="LSW98" s="0"/>
      <c r="LSX98" s="0"/>
      <c r="LSY98" s="0"/>
      <c r="LSZ98" s="0"/>
      <c r="LTA98" s="0"/>
      <c r="LTB98" s="0"/>
      <c r="LTC98" s="0"/>
      <c r="LTD98" s="0"/>
      <c r="LTE98" s="0"/>
      <c r="LTF98" s="0"/>
      <c r="LTG98" s="0"/>
      <c r="LTH98" s="0"/>
      <c r="LTI98" s="0"/>
      <c r="LTJ98" s="0"/>
      <c r="LTK98" s="0"/>
      <c r="LTL98" s="0"/>
      <c r="LTM98" s="0"/>
      <c r="LTN98" s="0"/>
      <c r="LTO98" s="0"/>
      <c r="LTP98" s="0"/>
      <c r="LTQ98" s="0"/>
      <c r="LTR98" s="0"/>
      <c r="LTS98" s="0"/>
      <c r="LTT98" s="0"/>
      <c r="LTU98" s="0"/>
      <c r="LTV98" s="0"/>
      <c r="LTW98" s="0"/>
      <c r="LTX98" s="0"/>
      <c r="LTY98" s="0"/>
      <c r="LTZ98" s="0"/>
      <c r="LUA98" s="0"/>
      <c r="LUB98" s="0"/>
      <c r="LUC98" s="0"/>
      <c r="LUD98" s="0"/>
      <c r="LUE98" s="0"/>
      <c r="LUF98" s="0"/>
      <c r="LUG98" s="0"/>
      <c r="LUH98" s="0"/>
      <c r="LUI98" s="0"/>
      <c r="LUJ98" s="0"/>
      <c r="LUK98" s="0"/>
      <c r="LUL98" s="0"/>
      <c r="LUM98" s="0"/>
      <c r="LUN98" s="0"/>
      <c r="LUO98" s="0"/>
      <c r="LUP98" s="0"/>
      <c r="LUQ98" s="0"/>
      <c r="LUR98" s="0"/>
      <c r="LUS98" s="0"/>
      <c r="LUT98" s="0"/>
      <c r="LUU98" s="0"/>
      <c r="LUV98" s="0"/>
      <c r="LUW98" s="0"/>
      <c r="LUX98" s="0"/>
      <c r="LUY98" s="0"/>
      <c r="LUZ98" s="0"/>
      <c r="LVA98" s="0"/>
      <c r="LVB98" s="0"/>
      <c r="LVC98" s="0"/>
      <c r="LVD98" s="0"/>
      <c r="LVE98" s="0"/>
      <c r="LVF98" s="0"/>
      <c r="LVG98" s="0"/>
      <c r="LVH98" s="0"/>
      <c r="LVI98" s="0"/>
      <c r="LVJ98" s="0"/>
      <c r="LVK98" s="0"/>
      <c r="LVL98" s="0"/>
      <c r="LVM98" s="0"/>
      <c r="LVN98" s="0"/>
      <c r="LVO98" s="0"/>
      <c r="LVP98" s="0"/>
      <c r="LVQ98" s="0"/>
      <c r="LVR98" s="0"/>
      <c r="LVS98" s="0"/>
      <c r="LVT98" s="0"/>
      <c r="LVU98" s="0"/>
      <c r="LVV98" s="0"/>
      <c r="LVW98" s="0"/>
      <c r="LVX98" s="0"/>
      <c r="LVY98" s="0"/>
      <c r="LVZ98" s="0"/>
      <c r="LWA98" s="0"/>
      <c r="LWB98" s="0"/>
      <c r="LWC98" s="0"/>
      <c r="LWD98" s="0"/>
      <c r="LWE98" s="0"/>
      <c r="LWF98" s="0"/>
      <c r="LWG98" s="0"/>
      <c r="LWH98" s="0"/>
      <c r="LWI98" s="0"/>
      <c r="LWJ98" s="0"/>
      <c r="LWK98" s="0"/>
      <c r="LWL98" s="0"/>
      <c r="LWM98" s="0"/>
      <c r="LWN98" s="0"/>
      <c r="LWO98" s="0"/>
      <c r="LWP98" s="0"/>
      <c r="LWQ98" s="0"/>
      <c r="LWR98" s="0"/>
      <c r="LWS98" s="0"/>
      <c r="LWT98" s="0"/>
      <c r="LWU98" s="0"/>
      <c r="LWV98" s="0"/>
      <c r="LWW98" s="0"/>
      <c r="LWX98" s="0"/>
      <c r="LWY98" s="0"/>
      <c r="LWZ98" s="0"/>
      <c r="LXA98" s="0"/>
      <c r="LXB98" s="0"/>
      <c r="LXC98" s="0"/>
      <c r="LXD98" s="0"/>
      <c r="LXE98" s="0"/>
      <c r="LXF98" s="0"/>
      <c r="LXG98" s="0"/>
      <c r="LXH98" s="0"/>
      <c r="LXI98" s="0"/>
      <c r="LXJ98" s="0"/>
      <c r="LXK98" s="0"/>
      <c r="LXL98" s="0"/>
      <c r="LXM98" s="0"/>
      <c r="LXN98" s="0"/>
      <c r="LXO98" s="0"/>
      <c r="LXP98" s="0"/>
      <c r="LXQ98" s="0"/>
      <c r="LXR98" s="0"/>
      <c r="LXS98" s="0"/>
      <c r="LXT98" s="0"/>
      <c r="LXU98" s="0"/>
      <c r="LXV98" s="0"/>
      <c r="LXW98" s="0"/>
      <c r="LXX98" s="0"/>
      <c r="LXY98" s="0"/>
      <c r="LXZ98" s="0"/>
      <c r="LYA98" s="0"/>
      <c r="LYB98" s="0"/>
      <c r="LYC98" s="0"/>
      <c r="LYD98" s="0"/>
      <c r="LYE98" s="0"/>
      <c r="LYF98" s="0"/>
      <c r="LYG98" s="0"/>
      <c r="LYH98" s="0"/>
      <c r="LYI98" s="0"/>
      <c r="LYJ98" s="0"/>
      <c r="LYK98" s="0"/>
      <c r="LYL98" s="0"/>
      <c r="LYM98" s="0"/>
      <c r="LYN98" s="0"/>
      <c r="LYO98" s="0"/>
      <c r="LYP98" s="0"/>
      <c r="LYQ98" s="0"/>
      <c r="LYR98" s="0"/>
      <c r="LYS98" s="0"/>
      <c r="LYT98" s="0"/>
      <c r="LYU98" s="0"/>
      <c r="LYV98" s="0"/>
      <c r="LYW98" s="0"/>
      <c r="LYX98" s="0"/>
      <c r="LYY98" s="0"/>
      <c r="LYZ98" s="0"/>
      <c r="LZA98" s="0"/>
      <c r="LZB98" s="0"/>
      <c r="LZC98" s="0"/>
      <c r="LZD98" s="0"/>
      <c r="LZE98" s="0"/>
      <c r="LZF98" s="0"/>
      <c r="LZG98" s="0"/>
      <c r="LZH98" s="0"/>
      <c r="LZI98" s="0"/>
      <c r="LZJ98" s="0"/>
      <c r="LZK98" s="0"/>
      <c r="LZL98" s="0"/>
      <c r="LZM98" s="0"/>
      <c r="LZN98" s="0"/>
      <c r="LZO98" s="0"/>
      <c r="LZP98" s="0"/>
      <c r="LZQ98" s="0"/>
      <c r="LZR98" s="0"/>
      <c r="LZS98" s="0"/>
      <c r="LZT98" s="0"/>
      <c r="LZU98" s="0"/>
      <c r="LZV98" s="0"/>
      <c r="LZW98" s="0"/>
      <c r="LZX98" s="0"/>
      <c r="LZY98" s="0"/>
      <c r="LZZ98" s="0"/>
      <c r="MAA98" s="0"/>
      <c r="MAB98" s="0"/>
      <c r="MAC98" s="0"/>
      <c r="MAD98" s="0"/>
      <c r="MAE98" s="0"/>
      <c r="MAF98" s="0"/>
      <c r="MAG98" s="0"/>
      <c r="MAH98" s="0"/>
      <c r="MAI98" s="0"/>
      <c r="MAJ98" s="0"/>
      <c r="MAK98" s="0"/>
      <c r="MAL98" s="0"/>
      <c r="MAM98" s="0"/>
      <c r="MAN98" s="0"/>
      <c r="MAO98" s="0"/>
      <c r="MAP98" s="0"/>
      <c r="MAQ98" s="0"/>
      <c r="MAR98" s="0"/>
      <c r="MAS98" s="0"/>
      <c r="MAT98" s="0"/>
      <c r="MAU98" s="0"/>
      <c r="MAV98" s="0"/>
      <c r="MAW98" s="0"/>
      <c r="MAX98" s="0"/>
      <c r="MAY98" s="0"/>
      <c r="MAZ98" s="0"/>
      <c r="MBA98" s="0"/>
      <c r="MBB98" s="0"/>
      <c r="MBC98" s="0"/>
      <c r="MBD98" s="0"/>
      <c r="MBE98" s="0"/>
      <c r="MBF98" s="0"/>
      <c r="MBG98" s="0"/>
      <c r="MBH98" s="0"/>
      <c r="MBI98" s="0"/>
      <c r="MBJ98" s="0"/>
      <c r="MBK98" s="0"/>
      <c r="MBL98" s="0"/>
      <c r="MBM98" s="0"/>
      <c r="MBN98" s="0"/>
      <c r="MBO98" s="0"/>
      <c r="MBP98" s="0"/>
      <c r="MBQ98" s="0"/>
      <c r="MBR98" s="0"/>
      <c r="MBS98" s="0"/>
      <c r="MBT98" s="0"/>
      <c r="MBU98" s="0"/>
      <c r="MBV98" s="0"/>
      <c r="MBW98" s="0"/>
      <c r="MBX98" s="0"/>
      <c r="MBY98" s="0"/>
      <c r="MBZ98" s="0"/>
      <c r="MCA98" s="0"/>
      <c r="MCB98" s="0"/>
      <c r="MCC98" s="0"/>
      <c r="MCD98" s="0"/>
      <c r="MCE98" s="0"/>
      <c r="MCF98" s="0"/>
      <c r="MCG98" s="0"/>
      <c r="MCH98" s="0"/>
      <c r="MCI98" s="0"/>
      <c r="MCJ98" s="0"/>
      <c r="MCK98" s="0"/>
      <c r="MCL98" s="0"/>
      <c r="MCM98" s="0"/>
      <c r="MCN98" s="0"/>
      <c r="MCO98" s="0"/>
      <c r="MCP98" s="0"/>
      <c r="MCQ98" s="0"/>
      <c r="MCR98" s="0"/>
      <c r="MCS98" s="0"/>
      <c r="MCT98" s="0"/>
      <c r="MCU98" s="0"/>
      <c r="MCV98" s="0"/>
      <c r="MCW98" s="0"/>
      <c r="MCX98" s="0"/>
      <c r="MCY98" s="0"/>
      <c r="MCZ98" s="0"/>
      <c r="MDA98" s="0"/>
      <c r="MDB98" s="0"/>
      <c r="MDC98" s="0"/>
      <c r="MDD98" s="0"/>
      <c r="MDE98" s="0"/>
      <c r="MDF98" s="0"/>
      <c r="MDG98" s="0"/>
      <c r="MDH98" s="0"/>
      <c r="MDI98" s="0"/>
      <c r="MDJ98" s="0"/>
      <c r="MDK98" s="0"/>
      <c r="MDL98" s="0"/>
      <c r="MDM98" s="0"/>
      <c r="MDN98" s="0"/>
      <c r="MDO98" s="0"/>
      <c r="MDP98" s="0"/>
      <c r="MDQ98" s="0"/>
      <c r="MDR98" s="0"/>
      <c r="MDS98" s="0"/>
      <c r="MDT98" s="0"/>
      <c r="MDU98" s="0"/>
      <c r="MDV98" s="0"/>
      <c r="MDW98" s="0"/>
      <c r="MDX98" s="0"/>
      <c r="MDY98" s="0"/>
      <c r="MDZ98" s="0"/>
      <c r="MEA98" s="0"/>
      <c r="MEB98" s="0"/>
      <c r="MEC98" s="0"/>
      <c r="MED98" s="0"/>
      <c r="MEE98" s="0"/>
      <c r="MEF98" s="0"/>
      <c r="MEG98" s="0"/>
      <c r="MEH98" s="0"/>
      <c r="MEI98" s="0"/>
      <c r="MEJ98" s="0"/>
      <c r="MEK98" s="0"/>
      <c r="MEL98" s="0"/>
      <c r="MEM98" s="0"/>
      <c r="MEN98" s="0"/>
      <c r="MEO98" s="0"/>
      <c r="MEP98" s="0"/>
      <c r="MEQ98" s="0"/>
      <c r="MER98" s="0"/>
      <c r="MES98" s="0"/>
      <c r="MET98" s="0"/>
      <c r="MEU98" s="0"/>
      <c r="MEV98" s="0"/>
      <c r="MEW98" s="0"/>
      <c r="MEX98" s="0"/>
      <c r="MEY98" s="0"/>
      <c r="MEZ98" s="0"/>
      <c r="MFA98" s="0"/>
      <c r="MFB98" s="0"/>
      <c r="MFC98" s="0"/>
      <c r="MFD98" s="0"/>
      <c r="MFE98" s="0"/>
      <c r="MFF98" s="0"/>
      <c r="MFG98" s="0"/>
      <c r="MFH98" s="0"/>
      <c r="MFI98" s="0"/>
      <c r="MFJ98" s="0"/>
      <c r="MFK98" s="0"/>
      <c r="MFL98" s="0"/>
      <c r="MFM98" s="0"/>
      <c r="MFN98" s="0"/>
      <c r="MFO98" s="0"/>
      <c r="MFP98" s="0"/>
      <c r="MFQ98" s="0"/>
      <c r="MFR98" s="0"/>
      <c r="MFS98" s="0"/>
      <c r="MFT98" s="0"/>
      <c r="MFU98" s="0"/>
      <c r="MFV98" s="0"/>
      <c r="MFW98" s="0"/>
      <c r="MFX98" s="0"/>
      <c r="MFY98" s="0"/>
      <c r="MFZ98" s="0"/>
      <c r="MGA98" s="0"/>
      <c r="MGB98" s="0"/>
      <c r="MGC98" s="0"/>
      <c r="MGD98" s="0"/>
      <c r="MGE98" s="0"/>
      <c r="MGF98" s="0"/>
      <c r="MGG98" s="0"/>
      <c r="MGH98" s="0"/>
      <c r="MGI98" s="0"/>
      <c r="MGJ98" s="0"/>
      <c r="MGK98" s="0"/>
      <c r="MGL98" s="0"/>
      <c r="MGM98" s="0"/>
      <c r="MGN98" s="0"/>
      <c r="MGO98" s="0"/>
      <c r="MGP98" s="0"/>
      <c r="MGQ98" s="0"/>
      <c r="MGR98" s="0"/>
      <c r="MGS98" s="0"/>
      <c r="MGT98" s="0"/>
      <c r="MGU98" s="0"/>
      <c r="MGV98" s="0"/>
      <c r="MGW98" s="0"/>
      <c r="MGX98" s="0"/>
      <c r="MGY98" s="0"/>
      <c r="MGZ98" s="0"/>
      <c r="MHA98" s="0"/>
      <c r="MHB98" s="0"/>
      <c r="MHC98" s="0"/>
      <c r="MHD98" s="0"/>
      <c r="MHE98" s="0"/>
      <c r="MHF98" s="0"/>
      <c r="MHG98" s="0"/>
      <c r="MHH98" s="0"/>
      <c r="MHI98" s="0"/>
      <c r="MHJ98" s="0"/>
      <c r="MHK98" s="0"/>
      <c r="MHL98" s="0"/>
      <c r="MHM98" s="0"/>
      <c r="MHN98" s="0"/>
      <c r="MHO98" s="0"/>
      <c r="MHP98" s="0"/>
      <c r="MHQ98" s="0"/>
      <c r="MHR98" s="0"/>
      <c r="MHS98" s="0"/>
      <c r="MHT98" s="0"/>
      <c r="MHU98" s="0"/>
      <c r="MHV98" s="0"/>
      <c r="MHW98" s="0"/>
      <c r="MHX98" s="0"/>
      <c r="MHY98" s="0"/>
      <c r="MHZ98" s="0"/>
      <c r="MIA98" s="0"/>
      <c r="MIB98" s="0"/>
      <c r="MIC98" s="0"/>
      <c r="MID98" s="0"/>
      <c r="MIE98" s="0"/>
      <c r="MIF98" s="0"/>
      <c r="MIG98" s="0"/>
      <c r="MIH98" s="0"/>
      <c r="MII98" s="0"/>
      <c r="MIJ98" s="0"/>
      <c r="MIK98" s="0"/>
      <c r="MIL98" s="0"/>
      <c r="MIM98" s="0"/>
      <c r="MIN98" s="0"/>
      <c r="MIO98" s="0"/>
      <c r="MIP98" s="0"/>
      <c r="MIQ98" s="0"/>
      <c r="MIR98" s="0"/>
      <c r="MIS98" s="0"/>
      <c r="MIT98" s="0"/>
      <c r="MIU98" s="0"/>
      <c r="MIV98" s="0"/>
      <c r="MIW98" s="0"/>
      <c r="MIX98" s="0"/>
      <c r="MIY98" s="0"/>
      <c r="MIZ98" s="0"/>
      <c r="MJA98" s="0"/>
      <c r="MJB98" s="0"/>
      <c r="MJC98" s="0"/>
      <c r="MJD98" s="0"/>
      <c r="MJE98" s="0"/>
      <c r="MJF98" s="0"/>
      <c r="MJG98" s="0"/>
      <c r="MJH98" s="0"/>
      <c r="MJI98" s="0"/>
      <c r="MJJ98" s="0"/>
      <c r="MJK98" s="0"/>
      <c r="MJL98" s="0"/>
      <c r="MJM98" s="0"/>
      <c r="MJN98" s="0"/>
      <c r="MJO98" s="0"/>
      <c r="MJP98" s="0"/>
      <c r="MJQ98" s="0"/>
      <c r="MJR98" s="0"/>
      <c r="MJS98" s="0"/>
      <c r="MJT98" s="0"/>
      <c r="MJU98" s="0"/>
      <c r="MJV98" s="0"/>
      <c r="MJW98" s="0"/>
      <c r="MJX98" s="0"/>
      <c r="MJY98" s="0"/>
      <c r="MJZ98" s="0"/>
      <c r="MKA98" s="0"/>
      <c r="MKB98" s="0"/>
      <c r="MKC98" s="0"/>
      <c r="MKD98" s="0"/>
      <c r="MKE98" s="0"/>
      <c r="MKF98" s="0"/>
      <c r="MKG98" s="0"/>
      <c r="MKH98" s="0"/>
      <c r="MKI98" s="0"/>
      <c r="MKJ98" s="0"/>
      <c r="MKK98" s="0"/>
      <c r="MKL98" s="0"/>
      <c r="MKM98" s="0"/>
      <c r="MKN98" s="0"/>
      <c r="MKO98" s="0"/>
      <c r="MKP98" s="0"/>
      <c r="MKQ98" s="0"/>
      <c r="MKR98" s="0"/>
      <c r="MKS98" s="0"/>
      <c r="MKT98" s="0"/>
      <c r="MKU98" s="0"/>
      <c r="MKV98" s="0"/>
      <c r="MKW98" s="0"/>
      <c r="MKX98" s="0"/>
      <c r="MKY98" s="0"/>
      <c r="MKZ98" s="0"/>
      <c r="MLA98" s="0"/>
      <c r="MLB98" s="0"/>
      <c r="MLC98" s="0"/>
      <c r="MLD98" s="0"/>
      <c r="MLE98" s="0"/>
      <c r="MLF98" s="0"/>
      <c r="MLG98" s="0"/>
      <c r="MLH98" s="0"/>
      <c r="MLI98" s="0"/>
      <c r="MLJ98" s="0"/>
      <c r="MLK98" s="0"/>
      <c r="MLL98" s="0"/>
      <c r="MLM98" s="0"/>
      <c r="MLN98" s="0"/>
      <c r="MLO98" s="0"/>
      <c r="MLP98" s="0"/>
      <c r="MLQ98" s="0"/>
      <c r="MLR98" s="0"/>
      <c r="MLS98" s="0"/>
      <c r="MLT98" s="0"/>
      <c r="MLU98" s="0"/>
      <c r="MLV98" s="0"/>
      <c r="MLW98" s="0"/>
      <c r="MLX98" s="0"/>
      <c r="MLY98" s="0"/>
      <c r="MLZ98" s="0"/>
      <c r="MMA98" s="0"/>
      <c r="MMB98" s="0"/>
      <c r="MMC98" s="0"/>
      <c r="MMD98" s="0"/>
      <c r="MME98" s="0"/>
      <c r="MMF98" s="0"/>
      <c r="MMG98" s="0"/>
      <c r="MMH98" s="0"/>
      <c r="MMI98" s="0"/>
      <c r="MMJ98" s="0"/>
      <c r="MMK98" s="0"/>
      <c r="MML98" s="0"/>
      <c r="MMM98" s="0"/>
      <c r="MMN98" s="0"/>
      <c r="MMO98" s="0"/>
      <c r="MMP98" s="0"/>
      <c r="MMQ98" s="0"/>
      <c r="MMR98" s="0"/>
      <c r="MMS98" s="0"/>
      <c r="MMT98" s="0"/>
      <c r="MMU98" s="0"/>
      <c r="MMV98" s="0"/>
      <c r="MMW98" s="0"/>
      <c r="MMX98" s="0"/>
      <c r="MMY98" s="0"/>
      <c r="MMZ98" s="0"/>
      <c r="MNA98" s="0"/>
      <c r="MNB98" s="0"/>
      <c r="MNC98" s="0"/>
      <c r="MND98" s="0"/>
      <c r="MNE98" s="0"/>
      <c r="MNF98" s="0"/>
      <c r="MNG98" s="0"/>
      <c r="MNH98" s="0"/>
      <c r="MNI98" s="0"/>
      <c r="MNJ98" s="0"/>
      <c r="MNK98" s="0"/>
      <c r="MNL98" s="0"/>
      <c r="MNM98" s="0"/>
      <c r="MNN98" s="0"/>
      <c r="MNO98" s="0"/>
      <c r="MNP98" s="0"/>
      <c r="MNQ98" s="0"/>
      <c r="MNR98" s="0"/>
      <c r="MNS98" s="0"/>
      <c r="MNT98" s="0"/>
      <c r="MNU98" s="0"/>
      <c r="MNV98" s="0"/>
      <c r="MNW98" s="0"/>
      <c r="MNX98" s="0"/>
      <c r="MNY98" s="0"/>
      <c r="MNZ98" s="0"/>
      <c r="MOA98" s="0"/>
      <c r="MOB98" s="0"/>
      <c r="MOC98" s="0"/>
      <c r="MOD98" s="0"/>
      <c r="MOE98" s="0"/>
      <c r="MOF98" s="0"/>
      <c r="MOG98" s="0"/>
      <c r="MOH98" s="0"/>
      <c r="MOI98" s="0"/>
      <c r="MOJ98" s="0"/>
      <c r="MOK98" s="0"/>
      <c r="MOL98" s="0"/>
      <c r="MOM98" s="0"/>
      <c r="MON98" s="0"/>
      <c r="MOO98" s="0"/>
      <c r="MOP98" s="0"/>
      <c r="MOQ98" s="0"/>
      <c r="MOR98" s="0"/>
      <c r="MOS98" s="0"/>
      <c r="MOT98" s="0"/>
      <c r="MOU98" s="0"/>
      <c r="MOV98" s="0"/>
      <c r="MOW98" s="0"/>
      <c r="MOX98" s="0"/>
      <c r="MOY98" s="0"/>
      <c r="MOZ98" s="0"/>
      <c r="MPA98" s="0"/>
      <c r="MPB98" s="0"/>
      <c r="MPC98" s="0"/>
      <c r="MPD98" s="0"/>
      <c r="MPE98" s="0"/>
      <c r="MPF98" s="0"/>
      <c r="MPG98" s="0"/>
      <c r="MPH98" s="0"/>
      <c r="MPI98" s="0"/>
      <c r="MPJ98" s="0"/>
      <c r="MPK98" s="0"/>
      <c r="MPL98" s="0"/>
      <c r="MPM98" s="0"/>
      <c r="MPN98" s="0"/>
      <c r="MPO98" s="0"/>
      <c r="MPP98" s="0"/>
      <c r="MPQ98" s="0"/>
      <c r="MPR98" s="0"/>
      <c r="MPS98" s="0"/>
      <c r="MPT98" s="0"/>
      <c r="MPU98" s="0"/>
      <c r="MPV98" s="0"/>
      <c r="MPW98" s="0"/>
      <c r="MPX98" s="0"/>
      <c r="MPY98" s="0"/>
      <c r="MPZ98" s="0"/>
      <c r="MQA98" s="0"/>
      <c r="MQB98" s="0"/>
      <c r="MQC98" s="0"/>
      <c r="MQD98" s="0"/>
      <c r="MQE98" s="0"/>
      <c r="MQF98" s="0"/>
      <c r="MQG98" s="0"/>
      <c r="MQH98" s="0"/>
      <c r="MQI98" s="0"/>
      <c r="MQJ98" s="0"/>
      <c r="MQK98" s="0"/>
      <c r="MQL98" s="0"/>
      <c r="MQM98" s="0"/>
      <c r="MQN98" s="0"/>
      <c r="MQO98" s="0"/>
      <c r="MQP98" s="0"/>
      <c r="MQQ98" s="0"/>
      <c r="MQR98" s="0"/>
      <c r="MQS98" s="0"/>
      <c r="MQT98" s="0"/>
      <c r="MQU98" s="0"/>
      <c r="MQV98" s="0"/>
      <c r="MQW98" s="0"/>
      <c r="MQX98" s="0"/>
      <c r="MQY98" s="0"/>
      <c r="MQZ98" s="0"/>
      <c r="MRA98" s="0"/>
      <c r="MRB98" s="0"/>
      <c r="MRC98" s="0"/>
      <c r="MRD98" s="0"/>
      <c r="MRE98" s="0"/>
      <c r="MRF98" s="0"/>
      <c r="MRG98" s="0"/>
      <c r="MRH98" s="0"/>
      <c r="MRI98" s="0"/>
      <c r="MRJ98" s="0"/>
      <c r="MRK98" s="0"/>
      <c r="MRL98" s="0"/>
      <c r="MRM98" s="0"/>
      <c r="MRN98" s="0"/>
      <c r="MRO98" s="0"/>
      <c r="MRP98" s="0"/>
      <c r="MRQ98" s="0"/>
      <c r="MRR98" s="0"/>
      <c r="MRS98" s="0"/>
      <c r="MRT98" s="0"/>
      <c r="MRU98" s="0"/>
      <c r="MRV98" s="0"/>
      <c r="MRW98" s="0"/>
      <c r="MRX98" s="0"/>
      <c r="MRY98" s="0"/>
      <c r="MRZ98" s="0"/>
      <c r="MSA98" s="0"/>
      <c r="MSB98" s="0"/>
      <c r="MSC98" s="0"/>
      <c r="MSD98" s="0"/>
      <c r="MSE98" s="0"/>
      <c r="MSF98" s="0"/>
      <c r="MSG98" s="0"/>
      <c r="MSH98" s="0"/>
      <c r="MSI98" s="0"/>
      <c r="MSJ98" s="0"/>
      <c r="MSK98" s="0"/>
      <c r="MSL98" s="0"/>
      <c r="MSM98" s="0"/>
      <c r="MSN98" s="0"/>
      <c r="MSO98" s="0"/>
      <c r="MSP98" s="0"/>
      <c r="MSQ98" s="0"/>
      <c r="MSR98" s="0"/>
      <c r="MSS98" s="0"/>
      <c r="MST98" s="0"/>
      <c r="MSU98" s="0"/>
      <c r="MSV98" s="0"/>
      <c r="MSW98" s="0"/>
      <c r="MSX98" s="0"/>
      <c r="MSY98" s="0"/>
      <c r="MSZ98" s="0"/>
      <c r="MTA98" s="0"/>
      <c r="MTB98" s="0"/>
      <c r="MTC98" s="0"/>
      <c r="MTD98" s="0"/>
      <c r="MTE98" s="0"/>
      <c r="MTF98" s="0"/>
      <c r="MTG98" s="0"/>
      <c r="MTH98" s="0"/>
      <c r="MTI98" s="0"/>
      <c r="MTJ98" s="0"/>
      <c r="MTK98" s="0"/>
      <c r="MTL98" s="0"/>
      <c r="MTM98" s="0"/>
      <c r="MTN98" s="0"/>
      <c r="MTO98" s="0"/>
      <c r="MTP98" s="0"/>
      <c r="MTQ98" s="0"/>
      <c r="MTR98" s="0"/>
      <c r="MTS98" s="0"/>
      <c r="MTT98" s="0"/>
      <c r="MTU98" s="0"/>
      <c r="MTV98" s="0"/>
      <c r="MTW98" s="0"/>
      <c r="MTX98" s="0"/>
      <c r="MTY98" s="0"/>
      <c r="MTZ98" s="0"/>
      <c r="MUA98" s="0"/>
      <c r="MUB98" s="0"/>
      <c r="MUC98" s="0"/>
      <c r="MUD98" s="0"/>
      <c r="MUE98" s="0"/>
      <c r="MUF98" s="0"/>
      <c r="MUG98" s="0"/>
      <c r="MUH98" s="0"/>
      <c r="MUI98" s="0"/>
      <c r="MUJ98" s="0"/>
      <c r="MUK98" s="0"/>
      <c r="MUL98" s="0"/>
      <c r="MUM98" s="0"/>
      <c r="MUN98" s="0"/>
      <c r="MUO98" s="0"/>
      <c r="MUP98" s="0"/>
      <c r="MUQ98" s="0"/>
      <c r="MUR98" s="0"/>
      <c r="MUS98" s="0"/>
      <c r="MUT98" s="0"/>
      <c r="MUU98" s="0"/>
      <c r="MUV98" s="0"/>
      <c r="MUW98" s="0"/>
      <c r="MUX98" s="0"/>
      <c r="MUY98" s="0"/>
      <c r="MUZ98" s="0"/>
      <c r="MVA98" s="0"/>
      <c r="MVB98" s="0"/>
      <c r="MVC98" s="0"/>
      <c r="MVD98" s="0"/>
      <c r="MVE98" s="0"/>
      <c r="MVF98" s="0"/>
      <c r="MVG98" s="0"/>
      <c r="MVH98" s="0"/>
      <c r="MVI98" s="0"/>
      <c r="MVJ98" s="0"/>
      <c r="MVK98" s="0"/>
      <c r="MVL98" s="0"/>
      <c r="MVM98" s="0"/>
      <c r="MVN98" s="0"/>
      <c r="MVO98" s="0"/>
      <c r="MVP98" s="0"/>
      <c r="MVQ98" s="0"/>
      <c r="MVR98" s="0"/>
      <c r="MVS98" s="0"/>
      <c r="MVT98" s="0"/>
      <c r="MVU98" s="0"/>
      <c r="MVV98" s="0"/>
      <c r="MVW98" s="0"/>
      <c r="MVX98" s="0"/>
      <c r="MVY98" s="0"/>
      <c r="MVZ98" s="0"/>
      <c r="MWA98" s="0"/>
      <c r="MWB98" s="0"/>
      <c r="MWC98" s="0"/>
      <c r="MWD98" s="0"/>
      <c r="MWE98" s="0"/>
      <c r="MWF98" s="0"/>
      <c r="MWG98" s="0"/>
      <c r="MWH98" s="0"/>
      <c r="MWI98" s="0"/>
      <c r="MWJ98" s="0"/>
      <c r="MWK98" s="0"/>
      <c r="MWL98" s="0"/>
      <c r="MWM98" s="0"/>
      <c r="MWN98" s="0"/>
      <c r="MWO98" s="0"/>
      <c r="MWP98" s="0"/>
      <c r="MWQ98" s="0"/>
      <c r="MWR98" s="0"/>
      <c r="MWS98" s="0"/>
      <c r="MWT98" s="0"/>
      <c r="MWU98" s="0"/>
      <c r="MWV98" s="0"/>
      <c r="MWW98" s="0"/>
      <c r="MWX98" s="0"/>
      <c r="MWY98" s="0"/>
      <c r="MWZ98" s="0"/>
      <c r="MXA98" s="0"/>
      <c r="MXB98" s="0"/>
      <c r="MXC98" s="0"/>
      <c r="MXD98" s="0"/>
      <c r="MXE98" s="0"/>
      <c r="MXF98" s="0"/>
      <c r="MXG98" s="0"/>
      <c r="MXH98" s="0"/>
      <c r="MXI98" s="0"/>
      <c r="MXJ98" s="0"/>
      <c r="MXK98" s="0"/>
      <c r="MXL98" s="0"/>
      <c r="MXM98" s="0"/>
      <c r="MXN98" s="0"/>
      <c r="MXO98" s="0"/>
      <c r="MXP98" s="0"/>
      <c r="MXQ98" s="0"/>
      <c r="MXR98" s="0"/>
      <c r="MXS98" s="0"/>
      <c r="MXT98" s="0"/>
      <c r="MXU98" s="0"/>
      <c r="MXV98" s="0"/>
      <c r="MXW98" s="0"/>
      <c r="MXX98" s="0"/>
      <c r="MXY98" s="0"/>
      <c r="MXZ98" s="0"/>
      <c r="MYA98" s="0"/>
      <c r="MYB98" s="0"/>
      <c r="MYC98" s="0"/>
      <c r="MYD98" s="0"/>
      <c r="MYE98" s="0"/>
      <c r="MYF98" s="0"/>
      <c r="MYG98" s="0"/>
      <c r="MYH98" s="0"/>
      <c r="MYI98" s="0"/>
      <c r="MYJ98" s="0"/>
      <c r="MYK98" s="0"/>
      <c r="MYL98" s="0"/>
      <c r="MYM98" s="0"/>
      <c r="MYN98" s="0"/>
      <c r="MYO98" s="0"/>
      <c r="MYP98" s="0"/>
      <c r="MYQ98" s="0"/>
      <c r="MYR98" s="0"/>
      <c r="MYS98" s="0"/>
      <c r="MYT98" s="0"/>
      <c r="MYU98" s="0"/>
      <c r="MYV98" s="0"/>
      <c r="MYW98" s="0"/>
      <c r="MYX98" s="0"/>
      <c r="MYY98" s="0"/>
      <c r="MYZ98" s="0"/>
      <c r="MZA98" s="0"/>
      <c r="MZB98" s="0"/>
      <c r="MZC98" s="0"/>
      <c r="MZD98" s="0"/>
      <c r="MZE98" s="0"/>
      <c r="MZF98" s="0"/>
      <c r="MZG98" s="0"/>
      <c r="MZH98" s="0"/>
      <c r="MZI98" s="0"/>
      <c r="MZJ98" s="0"/>
      <c r="MZK98" s="0"/>
      <c r="MZL98" s="0"/>
      <c r="MZM98" s="0"/>
      <c r="MZN98" s="0"/>
      <c r="MZO98" s="0"/>
      <c r="MZP98" s="0"/>
      <c r="MZQ98" s="0"/>
      <c r="MZR98" s="0"/>
      <c r="MZS98" s="0"/>
      <c r="MZT98" s="0"/>
      <c r="MZU98" s="0"/>
      <c r="MZV98" s="0"/>
      <c r="MZW98" s="0"/>
      <c r="MZX98" s="0"/>
      <c r="MZY98" s="0"/>
      <c r="MZZ98" s="0"/>
      <c r="NAA98" s="0"/>
      <c r="NAB98" s="0"/>
      <c r="NAC98" s="0"/>
      <c r="NAD98" s="0"/>
      <c r="NAE98" s="0"/>
      <c r="NAF98" s="0"/>
      <c r="NAG98" s="0"/>
      <c r="NAH98" s="0"/>
      <c r="NAI98" s="0"/>
      <c r="NAJ98" s="0"/>
      <c r="NAK98" s="0"/>
      <c r="NAL98" s="0"/>
      <c r="NAM98" s="0"/>
      <c r="NAN98" s="0"/>
      <c r="NAO98" s="0"/>
      <c r="NAP98" s="0"/>
      <c r="NAQ98" s="0"/>
      <c r="NAR98" s="0"/>
      <c r="NAS98" s="0"/>
      <c r="NAT98" s="0"/>
      <c r="NAU98" s="0"/>
      <c r="NAV98" s="0"/>
      <c r="NAW98" s="0"/>
      <c r="NAX98" s="0"/>
      <c r="NAY98" s="0"/>
      <c r="NAZ98" s="0"/>
      <c r="NBA98" s="0"/>
      <c r="NBB98" s="0"/>
      <c r="NBC98" s="0"/>
      <c r="NBD98" s="0"/>
      <c r="NBE98" s="0"/>
      <c r="NBF98" s="0"/>
      <c r="NBG98" s="0"/>
      <c r="NBH98" s="0"/>
      <c r="NBI98" s="0"/>
      <c r="NBJ98" s="0"/>
      <c r="NBK98" s="0"/>
      <c r="NBL98" s="0"/>
      <c r="NBM98" s="0"/>
      <c r="NBN98" s="0"/>
      <c r="NBO98" s="0"/>
      <c r="NBP98" s="0"/>
      <c r="NBQ98" s="0"/>
      <c r="NBR98" s="0"/>
      <c r="NBS98" s="0"/>
      <c r="NBT98" s="0"/>
      <c r="NBU98" s="0"/>
      <c r="NBV98" s="0"/>
      <c r="NBW98" s="0"/>
      <c r="NBX98" s="0"/>
      <c r="NBY98" s="0"/>
      <c r="NBZ98" s="0"/>
      <c r="NCA98" s="0"/>
      <c r="NCB98" s="0"/>
      <c r="NCC98" s="0"/>
      <c r="NCD98" s="0"/>
      <c r="NCE98" s="0"/>
      <c r="NCF98" s="0"/>
      <c r="NCG98" s="0"/>
      <c r="NCH98" s="0"/>
      <c r="NCI98" s="0"/>
      <c r="NCJ98" s="0"/>
      <c r="NCK98" s="0"/>
      <c r="NCL98" s="0"/>
      <c r="NCM98" s="0"/>
      <c r="NCN98" s="0"/>
      <c r="NCO98" s="0"/>
      <c r="NCP98" s="0"/>
      <c r="NCQ98" s="0"/>
      <c r="NCR98" s="0"/>
      <c r="NCS98" s="0"/>
      <c r="NCT98" s="0"/>
      <c r="NCU98" s="0"/>
      <c r="NCV98" s="0"/>
      <c r="NCW98" s="0"/>
      <c r="NCX98" s="0"/>
      <c r="NCY98" s="0"/>
      <c r="NCZ98" s="0"/>
      <c r="NDA98" s="0"/>
      <c r="NDB98" s="0"/>
      <c r="NDC98" s="0"/>
      <c r="NDD98" s="0"/>
      <c r="NDE98" s="0"/>
      <c r="NDF98" s="0"/>
      <c r="NDG98" s="0"/>
      <c r="NDH98" s="0"/>
      <c r="NDI98" s="0"/>
      <c r="NDJ98" s="0"/>
      <c r="NDK98" s="0"/>
      <c r="NDL98" s="0"/>
      <c r="NDM98" s="0"/>
      <c r="NDN98" s="0"/>
      <c r="NDO98" s="0"/>
      <c r="NDP98" s="0"/>
      <c r="NDQ98" s="0"/>
      <c r="NDR98" s="0"/>
      <c r="NDS98" s="0"/>
      <c r="NDT98" s="0"/>
      <c r="NDU98" s="0"/>
      <c r="NDV98" s="0"/>
      <c r="NDW98" s="0"/>
      <c r="NDX98" s="0"/>
      <c r="NDY98" s="0"/>
      <c r="NDZ98" s="0"/>
      <c r="NEA98" s="0"/>
      <c r="NEB98" s="0"/>
      <c r="NEC98" s="0"/>
      <c r="NED98" s="0"/>
      <c r="NEE98" s="0"/>
      <c r="NEF98" s="0"/>
      <c r="NEG98" s="0"/>
      <c r="NEH98" s="0"/>
      <c r="NEI98" s="0"/>
      <c r="NEJ98" s="0"/>
      <c r="NEK98" s="0"/>
      <c r="NEL98" s="0"/>
      <c r="NEM98" s="0"/>
      <c r="NEN98" s="0"/>
      <c r="NEO98" s="0"/>
      <c r="NEP98" s="0"/>
      <c r="NEQ98" s="0"/>
      <c r="NER98" s="0"/>
      <c r="NES98" s="0"/>
      <c r="NET98" s="0"/>
      <c r="NEU98" s="0"/>
      <c r="NEV98" s="0"/>
      <c r="NEW98" s="0"/>
      <c r="NEX98" s="0"/>
      <c r="NEY98" s="0"/>
      <c r="NEZ98" s="0"/>
      <c r="NFA98" s="0"/>
      <c r="NFB98" s="0"/>
      <c r="NFC98" s="0"/>
      <c r="NFD98" s="0"/>
      <c r="NFE98" s="0"/>
      <c r="NFF98" s="0"/>
      <c r="NFG98" s="0"/>
      <c r="NFH98" s="0"/>
      <c r="NFI98" s="0"/>
      <c r="NFJ98" s="0"/>
      <c r="NFK98" s="0"/>
      <c r="NFL98" s="0"/>
      <c r="NFM98" s="0"/>
      <c r="NFN98" s="0"/>
      <c r="NFO98" s="0"/>
      <c r="NFP98" s="0"/>
      <c r="NFQ98" s="0"/>
      <c r="NFR98" s="0"/>
      <c r="NFS98" s="0"/>
      <c r="NFT98" s="0"/>
      <c r="NFU98" s="0"/>
      <c r="NFV98" s="0"/>
      <c r="NFW98" s="0"/>
      <c r="NFX98" s="0"/>
      <c r="NFY98" s="0"/>
      <c r="NFZ98" s="0"/>
      <c r="NGA98" s="0"/>
      <c r="NGB98" s="0"/>
      <c r="NGC98" s="0"/>
      <c r="NGD98" s="0"/>
      <c r="NGE98" s="0"/>
      <c r="NGF98" s="0"/>
      <c r="NGG98" s="0"/>
      <c r="NGH98" s="0"/>
      <c r="NGI98" s="0"/>
      <c r="NGJ98" s="0"/>
      <c r="NGK98" s="0"/>
      <c r="NGL98" s="0"/>
      <c r="NGM98" s="0"/>
      <c r="NGN98" s="0"/>
      <c r="NGO98" s="0"/>
      <c r="NGP98" s="0"/>
      <c r="NGQ98" s="0"/>
      <c r="NGR98" s="0"/>
      <c r="NGS98" s="0"/>
      <c r="NGT98" s="0"/>
      <c r="NGU98" s="0"/>
      <c r="NGV98" s="0"/>
      <c r="NGW98" s="0"/>
      <c r="NGX98" s="0"/>
      <c r="NGY98" s="0"/>
      <c r="NGZ98" s="0"/>
      <c r="NHA98" s="0"/>
      <c r="NHB98" s="0"/>
      <c r="NHC98" s="0"/>
      <c r="NHD98" s="0"/>
      <c r="NHE98" s="0"/>
      <c r="NHF98" s="0"/>
      <c r="NHG98" s="0"/>
      <c r="NHH98" s="0"/>
      <c r="NHI98" s="0"/>
      <c r="NHJ98" s="0"/>
      <c r="NHK98" s="0"/>
      <c r="NHL98" s="0"/>
      <c r="NHM98" s="0"/>
      <c r="NHN98" s="0"/>
      <c r="NHO98" s="0"/>
      <c r="NHP98" s="0"/>
      <c r="NHQ98" s="0"/>
      <c r="NHR98" s="0"/>
      <c r="NHS98" s="0"/>
      <c r="NHT98" s="0"/>
      <c r="NHU98" s="0"/>
      <c r="NHV98" s="0"/>
      <c r="NHW98" s="0"/>
      <c r="NHX98" s="0"/>
      <c r="NHY98" s="0"/>
      <c r="NHZ98" s="0"/>
      <c r="NIA98" s="0"/>
      <c r="NIB98" s="0"/>
      <c r="NIC98" s="0"/>
      <c r="NID98" s="0"/>
      <c r="NIE98" s="0"/>
      <c r="NIF98" s="0"/>
      <c r="NIG98" s="0"/>
      <c r="NIH98" s="0"/>
      <c r="NII98" s="0"/>
      <c r="NIJ98" s="0"/>
      <c r="NIK98" s="0"/>
      <c r="NIL98" s="0"/>
      <c r="NIM98" s="0"/>
      <c r="NIN98" s="0"/>
      <c r="NIO98" s="0"/>
      <c r="NIP98" s="0"/>
      <c r="NIQ98" s="0"/>
      <c r="NIR98" s="0"/>
      <c r="NIS98" s="0"/>
      <c r="NIT98" s="0"/>
      <c r="NIU98" s="0"/>
      <c r="NIV98" s="0"/>
      <c r="NIW98" s="0"/>
      <c r="NIX98" s="0"/>
      <c r="NIY98" s="0"/>
      <c r="NIZ98" s="0"/>
      <c r="NJA98" s="0"/>
      <c r="NJB98" s="0"/>
      <c r="NJC98" s="0"/>
      <c r="NJD98" s="0"/>
      <c r="NJE98" s="0"/>
      <c r="NJF98" s="0"/>
      <c r="NJG98" s="0"/>
      <c r="NJH98" s="0"/>
      <c r="NJI98" s="0"/>
      <c r="NJJ98" s="0"/>
      <c r="NJK98" s="0"/>
      <c r="NJL98" s="0"/>
      <c r="NJM98" s="0"/>
      <c r="NJN98" s="0"/>
      <c r="NJO98" s="0"/>
      <c r="NJP98" s="0"/>
      <c r="NJQ98" s="0"/>
      <c r="NJR98" s="0"/>
      <c r="NJS98" s="0"/>
      <c r="NJT98" s="0"/>
      <c r="NJU98" s="0"/>
      <c r="NJV98" s="0"/>
      <c r="NJW98" s="0"/>
      <c r="NJX98" s="0"/>
      <c r="NJY98" s="0"/>
      <c r="NJZ98" s="0"/>
      <c r="NKA98" s="0"/>
      <c r="NKB98" s="0"/>
      <c r="NKC98" s="0"/>
      <c r="NKD98" s="0"/>
      <c r="NKE98" s="0"/>
      <c r="NKF98" s="0"/>
      <c r="NKG98" s="0"/>
      <c r="NKH98" s="0"/>
      <c r="NKI98" s="0"/>
      <c r="NKJ98" s="0"/>
      <c r="NKK98" s="0"/>
      <c r="NKL98" s="0"/>
      <c r="NKM98" s="0"/>
      <c r="NKN98" s="0"/>
      <c r="NKO98" s="0"/>
      <c r="NKP98" s="0"/>
      <c r="NKQ98" s="0"/>
      <c r="NKR98" s="0"/>
      <c r="NKS98" s="0"/>
      <c r="NKT98" s="0"/>
      <c r="NKU98" s="0"/>
      <c r="NKV98" s="0"/>
      <c r="NKW98" s="0"/>
      <c r="NKX98" s="0"/>
      <c r="NKY98" s="0"/>
      <c r="NKZ98" s="0"/>
      <c r="NLA98" s="0"/>
      <c r="NLB98" s="0"/>
      <c r="NLC98" s="0"/>
      <c r="NLD98" s="0"/>
      <c r="NLE98" s="0"/>
      <c r="NLF98" s="0"/>
      <c r="NLG98" s="0"/>
      <c r="NLH98" s="0"/>
      <c r="NLI98" s="0"/>
      <c r="NLJ98" s="0"/>
      <c r="NLK98" s="0"/>
      <c r="NLL98" s="0"/>
      <c r="NLM98" s="0"/>
      <c r="NLN98" s="0"/>
      <c r="NLO98" s="0"/>
      <c r="NLP98" s="0"/>
      <c r="NLQ98" s="0"/>
      <c r="NLR98" s="0"/>
      <c r="NLS98" s="0"/>
      <c r="NLT98" s="0"/>
      <c r="NLU98" s="0"/>
      <c r="NLV98" s="0"/>
      <c r="NLW98" s="0"/>
      <c r="NLX98" s="0"/>
      <c r="NLY98" s="0"/>
      <c r="NLZ98" s="0"/>
      <c r="NMA98" s="0"/>
      <c r="NMB98" s="0"/>
      <c r="NMC98" s="0"/>
      <c r="NMD98" s="0"/>
      <c r="NME98" s="0"/>
      <c r="NMF98" s="0"/>
      <c r="NMG98" s="0"/>
      <c r="NMH98" s="0"/>
      <c r="NMI98" s="0"/>
      <c r="NMJ98" s="0"/>
      <c r="NMK98" s="0"/>
      <c r="NML98" s="0"/>
      <c r="NMM98" s="0"/>
      <c r="NMN98" s="0"/>
      <c r="NMO98" s="0"/>
      <c r="NMP98" s="0"/>
      <c r="NMQ98" s="0"/>
      <c r="NMR98" s="0"/>
      <c r="NMS98" s="0"/>
      <c r="NMT98" s="0"/>
      <c r="NMU98" s="0"/>
      <c r="NMV98" s="0"/>
      <c r="NMW98" s="0"/>
      <c r="NMX98" s="0"/>
      <c r="NMY98" s="0"/>
      <c r="NMZ98" s="0"/>
      <c r="NNA98" s="0"/>
      <c r="NNB98" s="0"/>
      <c r="NNC98" s="0"/>
      <c r="NND98" s="0"/>
      <c r="NNE98" s="0"/>
      <c r="NNF98" s="0"/>
      <c r="NNG98" s="0"/>
      <c r="NNH98" s="0"/>
      <c r="NNI98" s="0"/>
      <c r="NNJ98" s="0"/>
      <c r="NNK98" s="0"/>
      <c r="NNL98" s="0"/>
      <c r="NNM98" s="0"/>
      <c r="NNN98" s="0"/>
      <c r="NNO98" s="0"/>
      <c r="NNP98" s="0"/>
      <c r="NNQ98" s="0"/>
      <c r="NNR98" s="0"/>
      <c r="NNS98" s="0"/>
      <c r="NNT98" s="0"/>
      <c r="NNU98" s="0"/>
      <c r="NNV98" s="0"/>
      <c r="NNW98" s="0"/>
      <c r="NNX98" s="0"/>
      <c r="NNY98" s="0"/>
      <c r="NNZ98" s="0"/>
      <c r="NOA98" s="0"/>
      <c r="NOB98" s="0"/>
      <c r="NOC98" s="0"/>
      <c r="NOD98" s="0"/>
      <c r="NOE98" s="0"/>
      <c r="NOF98" s="0"/>
      <c r="NOG98" s="0"/>
      <c r="NOH98" s="0"/>
      <c r="NOI98" s="0"/>
      <c r="NOJ98" s="0"/>
      <c r="NOK98" s="0"/>
      <c r="NOL98" s="0"/>
      <c r="NOM98" s="0"/>
      <c r="NON98" s="0"/>
      <c r="NOO98" s="0"/>
      <c r="NOP98" s="0"/>
      <c r="NOQ98" s="0"/>
      <c r="NOR98" s="0"/>
      <c r="NOS98" s="0"/>
      <c r="NOT98" s="0"/>
      <c r="NOU98" s="0"/>
      <c r="NOV98" s="0"/>
      <c r="NOW98" s="0"/>
      <c r="NOX98" s="0"/>
      <c r="NOY98" s="0"/>
      <c r="NOZ98" s="0"/>
      <c r="NPA98" s="0"/>
      <c r="NPB98" s="0"/>
      <c r="NPC98" s="0"/>
      <c r="NPD98" s="0"/>
      <c r="NPE98" s="0"/>
      <c r="NPF98" s="0"/>
      <c r="NPG98" s="0"/>
      <c r="NPH98" s="0"/>
      <c r="NPI98" s="0"/>
      <c r="NPJ98" s="0"/>
      <c r="NPK98" s="0"/>
      <c r="NPL98" s="0"/>
      <c r="NPM98" s="0"/>
      <c r="NPN98" s="0"/>
      <c r="NPO98" s="0"/>
      <c r="NPP98" s="0"/>
      <c r="NPQ98" s="0"/>
      <c r="NPR98" s="0"/>
      <c r="NPS98" s="0"/>
      <c r="NPT98" s="0"/>
      <c r="NPU98" s="0"/>
      <c r="NPV98" s="0"/>
      <c r="NPW98" s="0"/>
      <c r="NPX98" s="0"/>
      <c r="NPY98" s="0"/>
      <c r="NPZ98" s="0"/>
      <c r="NQA98" s="0"/>
      <c r="NQB98" s="0"/>
      <c r="NQC98" s="0"/>
      <c r="NQD98" s="0"/>
      <c r="NQE98" s="0"/>
      <c r="NQF98" s="0"/>
      <c r="NQG98" s="0"/>
      <c r="NQH98" s="0"/>
      <c r="NQI98" s="0"/>
      <c r="NQJ98" s="0"/>
      <c r="NQK98" s="0"/>
      <c r="NQL98" s="0"/>
      <c r="NQM98" s="0"/>
      <c r="NQN98" s="0"/>
      <c r="NQO98" s="0"/>
      <c r="NQP98" s="0"/>
      <c r="NQQ98" s="0"/>
      <c r="NQR98" s="0"/>
      <c r="NQS98" s="0"/>
      <c r="NQT98" s="0"/>
      <c r="NQU98" s="0"/>
      <c r="NQV98" s="0"/>
      <c r="NQW98" s="0"/>
      <c r="NQX98" s="0"/>
      <c r="NQY98" s="0"/>
      <c r="NQZ98" s="0"/>
      <c r="NRA98" s="0"/>
      <c r="NRB98" s="0"/>
      <c r="NRC98" s="0"/>
      <c r="NRD98" s="0"/>
      <c r="NRE98" s="0"/>
      <c r="NRF98" s="0"/>
      <c r="NRG98" s="0"/>
      <c r="NRH98" s="0"/>
      <c r="NRI98" s="0"/>
      <c r="NRJ98" s="0"/>
      <c r="NRK98" s="0"/>
      <c r="NRL98" s="0"/>
      <c r="NRM98" s="0"/>
      <c r="NRN98" s="0"/>
      <c r="NRO98" s="0"/>
      <c r="NRP98" s="0"/>
      <c r="NRQ98" s="0"/>
      <c r="NRR98" s="0"/>
      <c r="NRS98" s="0"/>
      <c r="NRT98" s="0"/>
      <c r="NRU98" s="0"/>
      <c r="NRV98" s="0"/>
      <c r="NRW98" s="0"/>
      <c r="NRX98" s="0"/>
      <c r="NRY98" s="0"/>
      <c r="NRZ98" s="0"/>
      <c r="NSA98" s="0"/>
      <c r="NSB98" s="0"/>
      <c r="NSC98" s="0"/>
      <c r="NSD98" s="0"/>
      <c r="NSE98" s="0"/>
      <c r="NSF98" s="0"/>
      <c r="NSG98" s="0"/>
      <c r="NSH98" s="0"/>
      <c r="NSI98" s="0"/>
      <c r="NSJ98" s="0"/>
      <c r="NSK98" s="0"/>
      <c r="NSL98" s="0"/>
      <c r="NSM98" s="0"/>
      <c r="NSN98" s="0"/>
      <c r="NSO98" s="0"/>
      <c r="NSP98" s="0"/>
      <c r="NSQ98" s="0"/>
      <c r="NSR98" s="0"/>
      <c r="NSS98" s="0"/>
      <c r="NST98" s="0"/>
      <c r="NSU98" s="0"/>
      <c r="NSV98" s="0"/>
      <c r="NSW98" s="0"/>
      <c r="NSX98" s="0"/>
      <c r="NSY98" s="0"/>
      <c r="NSZ98" s="0"/>
      <c r="NTA98" s="0"/>
      <c r="NTB98" s="0"/>
      <c r="NTC98" s="0"/>
      <c r="NTD98" s="0"/>
      <c r="NTE98" s="0"/>
      <c r="NTF98" s="0"/>
      <c r="NTG98" s="0"/>
      <c r="NTH98" s="0"/>
      <c r="NTI98" s="0"/>
      <c r="NTJ98" s="0"/>
      <c r="NTK98" s="0"/>
      <c r="NTL98" s="0"/>
      <c r="NTM98" s="0"/>
      <c r="NTN98" s="0"/>
      <c r="NTO98" s="0"/>
      <c r="NTP98" s="0"/>
      <c r="NTQ98" s="0"/>
      <c r="NTR98" s="0"/>
      <c r="NTS98" s="0"/>
      <c r="NTT98" s="0"/>
      <c r="NTU98" s="0"/>
      <c r="NTV98" s="0"/>
      <c r="NTW98" s="0"/>
      <c r="NTX98" s="0"/>
      <c r="NTY98" s="0"/>
      <c r="NTZ98" s="0"/>
      <c r="NUA98" s="0"/>
      <c r="NUB98" s="0"/>
      <c r="NUC98" s="0"/>
      <c r="NUD98" s="0"/>
      <c r="NUE98" s="0"/>
      <c r="NUF98" s="0"/>
      <c r="NUG98" s="0"/>
      <c r="NUH98" s="0"/>
      <c r="NUI98" s="0"/>
      <c r="NUJ98" s="0"/>
      <c r="NUK98" s="0"/>
      <c r="NUL98" s="0"/>
      <c r="NUM98" s="0"/>
      <c r="NUN98" s="0"/>
      <c r="NUO98" s="0"/>
      <c r="NUP98" s="0"/>
      <c r="NUQ98" s="0"/>
      <c r="NUR98" s="0"/>
      <c r="NUS98" s="0"/>
      <c r="NUT98" s="0"/>
      <c r="NUU98" s="0"/>
      <c r="NUV98" s="0"/>
      <c r="NUW98" s="0"/>
      <c r="NUX98" s="0"/>
      <c r="NUY98" s="0"/>
      <c r="NUZ98" s="0"/>
      <c r="NVA98" s="0"/>
      <c r="NVB98" s="0"/>
      <c r="NVC98" s="0"/>
      <c r="NVD98" s="0"/>
      <c r="NVE98" s="0"/>
      <c r="NVF98" s="0"/>
      <c r="NVG98" s="0"/>
      <c r="NVH98" s="0"/>
      <c r="NVI98" s="0"/>
      <c r="NVJ98" s="0"/>
      <c r="NVK98" s="0"/>
      <c r="NVL98" s="0"/>
      <c r="NVM98" s="0"/>
      <c r="NVN98" s="0"/>
      <c r="NVO98" s="0"/>
      <c r="NVP98" s="0"/>
      <c r="NVQ98" s="0"/>
      <c r="NVR98" s="0"/>
      <c r="NVS98" s="0"/>
      <c r="NVT98" s="0"/>
      <c r="NVU98" s="0"/>
      <c r="NVV98" s="0"/>
      <c r="NVW98" s="0"/>
      <c r="NVX98" s="0"/>
      <c r="NVY98" s="0"/>
      <c r="NVZ98" s="0"/>
      <c r="NWA98" s="0"/>
      <c r="NWB98" s="0"/>
      <c r="NWC98" s="0"/>
      <c r="NWD98" s="0"/>
      <c r="NWE98" s="0"/>
      <c r="NWF98" s="0"/>
      <c r="NWG98" s="0"/>
      <c r="NWH98" s="0"/>
      <c r="NWI98" s="0"/>
      <c r="NWJ98" s="0"/>
      <c r="NWK98" s="0"/>
      <c r="NWL98" s="0"/>
      <c r="NWM98" s="0"/>
      <c r="NWN98" s="0"/>
      <c r="NWO98" s="0"/>
      <c r="NWP98" s="0"/>
      <c r="NWQ98" s="0"/>
      <c r="NWR98" s="0"/>
      <c r="NWS98" s="0"/>
      <c r="NWT98" s="0"/>
      <c r="NWU98" s="0"/>
      <c r="NWV98" s="0"/>
      <c r="NWW98" s="0"/>
      <c r="NWX98" s="0"/>
      <c r="NWY98" s="0"/>
      <c r="NWZ98" s="0"/>
      <c r="NXA98" s="0"/>
      <c r="NXB98" s="0"/>
      <c r="NXC98" s="0"/>
      <c r="NXD98" s="0"/>
      <c r="NXE98" s="0"/>
      <c r="NXF98" s="0"/>
      <c r="NXG98" s="0"/>
      <c r="NXH98" s="0"/>
      <c r="NXI98" s="0"/>
      <c r="NXJ98" s="0"/>
      <c r="NXK98" s="0"/>
      <c r="NXL98" s="0"/>
      <c r="NXM98" s="0"/>
      <c r="NXN98" s="0"/>
      <c r="NXO98" s="0"/>
      <c r="NXP98" s="0"/>
      <c r="NXQ98" s="0"/>
      <c r="NXR98" s="0"/>
      <c r="NXS98" s="0"/>
      <c r="NXT98" s="0"/>
      <c r="NXU98" s="0"/>
      <c r="NXV98" s="0"/>
      <c r="NXW98" s="0"/>
      <c r="NXX98" s="0"/>
      <c r="NXY98" s="0"/>
      <c r="NXZ98" s="0"/>
      <c r="NYA98" s="0"/>
      <c r="NYB98" s="0"/>
      <c r="NYC98" s="0"/>
      <c r="NYD98" s="0"/>
      <c r="NYE98" s="0"/>
      <c r="NYF98" s="0"/>
      <c r="NYG98" s="0"/>
      <c r="NYH98" s="0"/>
      <c r="NYI98" s="0"/>
      <c r="NYJ98" s="0"/>
      <c r="NYK98" s="0"/>
      <c r="NYL98" s="0"/>
      <c r="NYM98" s="0"/>
      <c r="NYN98" s="0"/>
      <c r="NYO98" s="0"/>
      <c r="NYP98" s="0"/>
      <c r="NYQ98" s="0"/>
      <c r="NYR98" s="0"/>
      <c r="NYS98" s="0"/>
      <c r="NYT98" s="0"/>
      <c r="NYU98" s="0"/>
      <c r="NYV98" s="0"/>
      <c r="NYW98" s="0"/>
      <c r="NYX98" s="0"/>
      <c r="NYY98" s="0"/>
      <c r="NYZ98" s="0"/>
      <c r="NZA98" s="0"/>
      <c r="NZB98" s="0"/>
      <c r="NZC98" s="0"/>
      <c r="NZD98" s="0"/>
      <c r="NZE98" s="0"/>
      <c r="NZF98" s="0"/>
      <c r="NZG98" s="0"/>
      <c r="NZH98" s="0"/>
      <c r="NZI98" s="0"/>
      <c r="NZJ98" s="0"/>
      <c r="NZK98" s="0"/>
      <c r="NZL98" s="0"/>
      <c r="NZM98" s="0"/>
      <c r="NZN98" s="0"/>
      <c r="NZO98" s="0"/>
      <c r="NZP98" s="0"/>
      <c r="NZQ98" s="0"/>
      <c r="NZR98" s="0"/>
      <c r="NZS98" s="0"/>
      <c r="NZT98" s="0"/>
      <c r="NZU98" s="0"/>
      <c r="NZV98" s="0"/>
      <c r="NZW98" s="0"/>
      <c r="NZX98" s="0"/>
      <c r="NZY98" s="0"/>
      <c r="NZZ98" s="0"/>
      <c r="OAA98" s="0"/>
      <c r="OAB98" s="0"/>
      <c r="OAC98" s="0"/>
      <c r="OAD98" s="0"/>
      <c r="OAE98" s="0"/>
      <c r="OAF98" s="0"/>
      <c r="OAG98" s="0"/>
      <c r="OAH98" s="0"/>
      <c r="OAI98" s="0"/>
      <c r="OAJ98" s="0"/>
      <c r="OAK98" s="0"/>
      <c r="OAL98" s="0"/>
      <c r="OAM98" s="0"/>
      <c r="OAN98" s="0"/>
      <c r="OAO98" s="0"/>
      <c r="OAP98" s="0"/>
      <c r="OAQ98" s="0"/>
      <c r="OAR98" s="0"/>
      <c r="OAS98" s="0"/>
      <c r="OAT98" s="0"/>
      <c r="OAU98" s="0"/>
      <c r="OAV98" s="0"/>
      <c r="OAW98" s="0"/>
      <c r="OAX98" s="0"/>
      <c r="OAY98" s="0"/>
      <c r="OAZ98" s="0"/>
      <c r="OBA98" s="0"/>
      <c r="OBB98" s="0"/>
      <c r="OBC98" s="0"/>
      <c r="OBD98" s="0"/>
      <c r="OBE98" s="0"/>
      <c r="OBF98" s="0"/>
      <c r="OBG98" s="0"/>
      <c r="OBH98" s="0"/>
      <c r="OBI98" s="0"/>
      <c r="OBJ98" s="0"/>
      <c r="OBK98" s="0"/>
      <c r="OBL98" s="0"/>
      <c r="OBM98" s="0"/>
      <c r="OBN98" s="0"/>
      <c r="OBO98" s="0"/>
      <c r="OBP98" s="0"/>
      <c r="OBQ98" s="0"/>
      <c r="OBR98" s="0"/>
      <c r="OBS98" s="0"/>
      <c r="OBT98" s="0"/>
      <c r="OBU98" s="0"/>
      <c r="OBV98" s="0"/>
      <c r="OBW98" s="0"/>
      <c r="OBX98" s="0"/>
      <c r="OBY98" s="0"/>
      <c r="OBZ98" s="0"/>
      <c r="OCA98" s="0"/>
      <c r="OCB98" s="0"/>
      <c r="OCC98" s="0"/>
      <c r="OCD98" s="0"/>
      <c r="OCE98" s="0"/>
      <c r="OCF98" s="0"/>
      <c r="OCG98" s="0"/>
      <c r="OCH98" s="0"/>
      <c r="OCI98" s="0"/>
      <c r="OCJ98" s="0"/>
      <c r="OCK98" s="0"/>
      <c r="OCL98" s="0"/>
      <c r="OCM98" s="0"/>
      <c r="OCN98" s="0"/>
      <c r="OCO98" s="0"/>
      <c r="OCP98" s="0"/>
      <c r="OCQ98" s="0"/>
      <c r="OCR98" s="0"/>
      <c r="OCS98" s="0"/>
      <c r="OCT98" s="0"/>
      <c r="OCU98" s="0"/>
      <c r="OCV98" s="0"/>
      <c r="OCW98" s="0"/>
      <c r="OCX98" s="0"/>
      <c r="OCY98" s="0"/>
      <c r="OCZ98" s="0"/>
      <c r="ODA98" s="0"/>
      <c r="ODB98" s="0"/>
      <c r="ODC98" s="0"/>
      <c r="ODD98" s="0"/>
      <c r="ODE98" s="0"/>
      <c r="ODF98" s="0"/>
      <c r="ODG98" s="0"/>
      <c r="ODH98" s="0"/>
      <c r="ODI98" s="0"/>
      <c r="ODJ98" s="0"/>
      <c r="ODK98" s="0"/>
      <c r="ODL98" s="0"/>
      <c r="ODM98" s="0"/>
      <c r="ODN98" s="0"/>
      <c r="ODO98" s="0"/>
      <c r="ODP98" s="0"/>
      <c r="ODQ98" s="0"/>
      <c r="ODR98" s="0"/>
      <c r="ODS98" s="0"/>
      <c r="ODT98" s="0"/>
      <c r="ODU98" s="0"/>
      <c r="ODV98" s="0"/>
      <c r="ODW98" s="0"/>
      <c r="ODX98" s="0"/>
      <c r="ODY98" s="0"/>
      <c r="ODZ98" s="0"/>
      <c r="OEA98" s="0"/>
      <c r="OEB98" s="0"/>
      <c r="OEC98" s="0"/>
      <c r="OED98" s="0"/>
      <c r="OEE98" s="0"/>
      <c r="OEF98" s="0"/>
      <c r="OEG98" s="0"/>
      <c r="OEH98" s="0"/>
      <c r="OEI98" s="0"/>
      <c r="OEJ98" s="0"/>
      <c r="OEK98" s="0"/>
      <c r="OEL98" s="0"/>
      <c r="OEM98" s="0"/>
      <c r="OEN98" s="0"/>
      <c r="OEO98" s="0"/>
      <c r="OEP98" s="0"/>
      <c r="OEQ98" s="0"/>
      <c r="OER98" s="0"/>
      <c r="OES98" s="0"/>
      <c r="OET98" s="0"/>
      <c r="OEU98" s="0"/>
      <c r="OEV98" s="0"/>
      <c r="OEW98" s="0"/>
      <c r="OEX98" s="0"/>
      <c r="OEY98" s="0"/>
      <c r="OEZ98" s="0"/>
      <c r="OFA98" s="0"/>
      <c r="OFB98" s="0"/>
      <c r="OFC98" s="0"/>
      <c r="OFD98" s="0"/>
      <c r="OFE98" s="0"/>
      <c r="OFF98" s="0"/>
      <c r="OFG98" s="0"/>
      <c r="OFH98" s="0"/>
      <c r="OFI98" s="0"/>
      <c r="OFJ98" s="0"/>
      <c r="OFK98" s="0"/>
      <c r="OFL98" s="0"/>
      <c r="OFM98" s="0"/>
      <c r="OFN98" s="0"/>
      <c r="OFO98" s="0"/>
      <c r="OFP98" s="0"/>
      <c r="OFQ98" s="0"/>
      <c r="OFR98" s="0"/>
      <c r="OFS98" s="0"/>
      <c r="OFT98" s="0"/>
      <c r="OFU98" s="0"/>
      <c r="OFV98" s="0"/>
      <c r="OFW98" s="0"/>
      <c r="OFX98" s="0"/>
      <c r="OFY98" s="0"/>
      <c r="OFZ98" s="0"/>
      <c r="OGA98" s="0"/>
      <c r="OGB98" s="0"/>
      <c r="OGC98" s="0"/>
      <c r="OGD98" s="0"/>
      <c r="OGE98" s="0"/>
      <c r="OGF98" s="0"/>
      <c r="OGG98" s="0"/>
      <c r="OGH98" s="0"/>
      <c r="OGI98" s="0"/>
      <c r="OGJ98" s="0"/>
      <c r="OGK98" s="0"/>
      <c r="OGL98" s="0"/>
      <c r="OGM98" s="0"/>
      <c r="OGN98" s="0"/>
      <c r="OGO98" s="0"/>
      <c r="OGP98" s="0"/>
      <c r="OGQ98" s="0"/>
      <c r="OGR98" s="0"/>
      <c r="OGS98" s="0"/>
      <c r="OGT98" s="0"/>
      <c r="OGU98" s="0"/>
      <c r="OGV98" s="0"/>
      <c r="OGW98" s="0"/>
      <c r="OGX98" s="0"/>
      <c r="OGY98" s="0"/>
      <c r="OGZ98" s="0"/>
      <c r="OHA98" s="0"/>
      <c r="OHB98" s="0"/>
      <c r="OHC98" s="0"/>
      <c r="OHD98" s="0"/>
      <c r="OHE98" s="0"/>
      <c r="OHF98" s="0"/>
      <c r="OHG98" s="0"/>
      <c r="OHH98" s="0"/>
      <c r="OHI98" s="0"/>
      <c r="OHJ98" s="0"/>
      <c r="OHK98" s="0"/>
      <c r="OHL98" s="0"/>
      <c r="OHM98" s="0"/>
      <c r="OHN98" s="0"/>
      <c r="OHO98" s="0"/>
      <c r="OHP98" s="0"/>
      <c r="OHQ98" s="0"/>
      <c r="OHR98" s="0"/>
      <c r="OHS98" s="0"/>
      <c r="OHT98" s="0"/>
      <c r="OHU98" s="0"/>
      <c r="OHV98" s="0"/>
      <c r="OHW98" s="0"/>
      <c r="OHX98" s="0"/>
      <c r="OHY98" s="0"/>
      <c r="OHZ98" s="0"/>
      <c r="OIA98" s="0"/>
      <c r="OIB98" s="0"/>
      <c r="OIC98" s="0"/>
      <c r="OID98" s="0"/>
      <c r="OIE98" s="0"/>
      <c r="OIF98" s="0"/>
      <c r="OIG98" s="0"/>
      <c r="OIH98" s="0"/>
      <c r="OII98" s="0"/>
      <c r="OIJ98" s="0"/>
      <c r="OIK98" s="0"/>
      <c r="OIL98" s="0"/>
      <c r="OIM98" s="0"/>
      <c r="OIN98" s="0"/>
      <c r="OIO98" s="0"/>
      <c r="OIP98" s="0"/>
      <c r="OIQ98" s="0"/>
      <c r="OIR98" s="0"/>
      <c r="OIS98" s="0"/>
      <c r="OIT98" s="0"/>
      <c r="OIU98" s="0"/>
      <c r="OIV98" s="0"/>
      <c r="OIW98" s="0"/>
      <c r="OIX98" s="0"/>
      <c r="OIY98" s="0"/>
      <c r="OIZ98" s="0"/>
      <c r="OJA98" s="0"/>
      <c r="OJB98" s="0"/>
      <c r="OJC98" s="0"/>
      <c r="OJD98" s="0"/>
      <c r="OJE98" s="0"/>
      <c r="OJF98" s="0"/>
      <c r="OJG98" s="0"/>
      <c r="OJH98" s="0"/>
      <c r="OJI98" s="0"/>
      <c r="OJJ98" s="0"/>
      <c r="OJK98" s="0"/>
      <c r="OJL98" s="0"/>
      <c r="OJM98" s="0"/>
      <c r="OJN98" s="0"/>
      <c r="OJO98" s="0"/>
      <c r="OJP98" s="0"/>
      <c r="OJQ98" s="0"/>
      <c r="OJR98" s="0"/>
      <c r="OJS98" s="0"/>
      <c r="OJT98" s="0"/>
      <c r="OJU98" s="0"/>
      <c r="OJV98" s="0"/>
      <c r="OJW98" s="0"/>
      <c r="OJX98" s="0"/>
      <c r="OJY98" s="0"/>
      <c r="OJZ98" s="0"/>
      <c r="OKA98" s="0"/>
      <c r="OKB98" s="0"/>
      <c r="OKC98" s="0"/>
      <c r="OKD98" s="0"/>
      <c r="OKE98" s="0"/>
      <c r="OKF98" s="0"/>
      <c r="OKG98" s="0"/>
      <c r="OKH98" s="0"/>
      <c r="OKI98" s="0"/>
      <c r="OKJ98" s="0"/>
      <c r="OKK98" s="0"/>
      <c r="OKL98" s="0"/>
      <c r="OKM98" s="0"/>
      <c r="OKN98" s="0"/>
      <c r="OKO98" s="0"/>
      <c r="OKP98" s="0"/>
      <c r="OKQ98" s="0"/>
      <c r="OKR98" s="0"/>
      <c r="OKS98" s="0"/>
      <c r="OKT98" s="0"/>
      <c r="OKU98" s="0"/>
      <c r="OKV98" s="0"/>
      <c r="OKW98" s="0"/>
      <c r="OKX98" s="0"/>
      <c r="OKY98" s="0"/>
      <c r="OKZ98" s="0"/>
      <c r="OLA98" s="0"/>
      <c r="OLB98" s="0"/>
      <c r="OLC98" s="0"/>
      <c r="OLD98" s="0"/>
      <c r="OLE98" s="0"/>
      <c r="OLF98" s="0"/>
      <c r="OLG98" s="0"/>
      <c r="OLH98" s="0"/>
      <c r="OLI98" s="0"/>
      <c r="OLJ98" s="0"/>
      <c r="OLK98" s="0"/>
      <c r="OLL98" s="0"/>
      <c r="OLM98" s="0"/>
      <c r="OLN98" s="0"/>
      <c r="OLO98" s="0"/>
      <c r="OLP98" s="0"/>
      <c r="OLQ98" s="0"/>
      <c r="OLR98" s="0"/>
      <c r="OLS98" s="0"/>
      <c r="OLT98" s="0"/>
      <c r="OLU98" s="0"/>
      <c r="OLV98" s="0"/>
      <c r="OLW98" s="0"/>
      <c r="OLX98" s="0"/>
      <c r="OLY98" s="0"/>
      <c r="OLZ98" s="0"/>
      <c r="OMA98" s="0"/>
      <c r="OMB98" s="0"/>
      <c r="OMC98" s="0"/>
      <c r="OMD98" s="0"/>
      <c r="OME98" s="0"/>
      <c r="OMF98" s="0"/>
      <c r="OMG98" s="0"/>
      <c r="OMH98" s="0"/>
      <c r="OMI98" s="0"/>
      <c r="OMJ98" s="0"/>
      <c r="OMK98" s="0"/>
      <c r="OML98" s="0"/>
      <c r="OMM98" s="0"/>
      <c r="OMN98" s="0"/>
      <c r="OMO98" s="0"/>
      <c r="OMP98" s="0"/>
      <c r="OMQ98" s="0"/>
      <c r="OMR98" s="0"/>
      <c r="OMS98" s="0"/>
      <c r="OMT98" s="0"/>
      <c r="OMU98" s="0"/>
      <c r="OMV98" s="0"/>
      <c r="OMW98" s="0"/>
      <c r="OMX98" s="0"/>
      <c r="OMY98" s="0"/>
      <c r="OMZ98" s="0"/>
      <c r="ONA98" s="0"/>
      <c r="ONB98" s="0"/>
      <c r="ONC98" s="0"/>
      <c r="OND98" s="0"/>
      <c r="ONE98" s="0"/>
      <c r="ONF98" s="0"/>
      <c r="ONG98" s="0"/>
      <c r="ONH98" s="0"/>
      <c r="ONI98" s="0"/>
      <c r="ONJ98" s="0"/>
      <c r="ONK98" s="0"/>
      <c r="ONL98" s="0"/>
      <c r="ONM98" s="0"/>
      <c r="ONN98" s="0"/>
      <c r="ONO98" s="0"/>
      <c r="ONP98" s="0"/>
      <c r="ONQ98" s="0"/>
      <c r="ONR98" s="0"/>
      <c r="ONS98" s="0"/>
      <c r="ONT98" s="0"/>
      <c r="ONU98" s="0"/>
      <c r="ONV98" s="0"/>
      <c r="ONW98" s="0"/>
      <c r="ONX98" s="0"/>
      <c r="ONY98" s="0"/>
      <c r="ONZ98" s="0"/>
      <c r="OOA98" s="0"/>
      <c r="OOB98" s="0"/>
      <c r="OOC98" s="0"/>
      <c r="OOD98" s="0"/>
      <c r="OOE98" s="0"/>
      <c r="OOF98" s="0"/>
      <c r="OOG98" s="0"/>
      <c r="OOH98" s="0"/>
      <c r="OOI98" s="0"/>
      <c r="OOJ98" s="0"/>
      <c r="OOK98" s="0"/>
      <c r="OOL98" s="0"/>
      <c r="OOM98" s="0"/>
      <c r="OON98" s="0"/>
      <c r="OOO98" s="0"/>
      <c r="OOP98" s="0"/>
      <c r="OOQ98" s="0"/>
      <c r="OOR98" s="0"/>
      <c r="OOS98" s="0"/>
      <c r="OOT98" s="0"/>
      <c r="OOU98" s="0"/>
      <c r="OOV98" s="0"/>
      <c r="OOW98" s="0"/>
      <c r="OOX98" s="0"/>
      <c r="OOY98" s="0"/>
      <c r="OOZ98" s="0"/>
      <c r="OPA98" s="0"/>
      <c r="OPB98" s="0"/>
      <c r="OPC98" s="0"/>
      <c r="OPD98" s="0"/>
      <c r="OPE98" s="0"/>
      <c r="OPF98" s="0"/>
      <c r="OPG98" s="0"/>
      <c r="OPH98" s="0"/>
      <c r="OPI98" s="0"/>
      <c r="OPJ98" s="0"/>
      <c r="OPK98" s="0"/>
      <c r="OPL98" s="0"/>
      <c r="OPM98" s="0"/>
      <c r="OPN98" s="0"/>
      <c r="OPO98" s="0"/>
      <c r="OPP98" s="0"/>
      <c r="OPQ98" s="0"/>
      <c r="OPR98" s="0"/>
      <c r="OPS98" s="0"/>
      <c r="OPT98" s="0"/>
      <c r="OPU98" s="0"/>
      <c r="OPV98" s="0"/>
      <c r="OPW98" s="0"/>
      <c r="OPX98" s="0"/>
      <c r="OPY98" s="0"/>
      <c r="OPZ98" s="0"/>
      <c r="OQA98" s="0"/>
      <c r="OQB98" s="0"/>
      <c r="OQC98" s="0"/>
      <c r="OQD98" s="0"/>
      <c r="OQE98" s="0"/>
      <c r="OQF98" s="0"/>
      <c r="OQG98" s="0"/>
      <c r="OQH98" s="0"/>
      <c r="OQI98" s="0"/>
      <c r="OQJ98" s="0"/>
      <c r="OQK98" s="0"/>
      <c r="OQL98" s="0"/>
      <c r="OQM98" s="0"/>
      <c r="OQN98" s="0"/>
      <c r="OQO98" s="0"/>
      <c r="OQP98" s="0"/>
      <c r="OQQ98" s="0"/>
      <c r="OQR98" s="0"/>
      <c r="OQS98" s="0"/>
      <c r="OQT98" s="0"/>
      <c r="OQU98" s="0"/>
      <c r="OQV98" s="0"/>
      <c r="OQW98" s="0"/>
      <c r="OQX98" s="0"/>
      <c r="OQY98" s="0"/>
      <c r="OQZ98" s="0"/>
      <c r="ORA98" s="0"/>
      <c r="ORB98" s="0"/>
      <c r="ORC98" s="0"/>
      <c r="ORD98" s="0"/>
      <c r="ORE98" s="0"/>
      <c r="ORF98" s="0"/>
      <c r="ORG98" s="0"/>
      <c r="ORH98" s="0"/>
      <c r="ORI98" s="0"/>
      <c r="ORJ98" s="0"/>
      <c r="ORK98" s="0"/>
      <c r="ORL98" s="0"/>
      <c r="ORM98" s="0"/>
      <c r="ORN98" s="0"/>
      <c r="ORO98" s="0"/>
      <c r="ORP98" s="0"/>
      <c r="ORQ98" s="0"/>
      <c r="ORR98" s="0"/>
      <c r="ORS98" s="0"/>
      <c r="ORT98" s="0"/>
      <c r="ORU98" s="0"/>
      <c r="ORV98" s="0"/>
      <c r="ORW98" s="0"/>
      <c r="ORX98" s="0"/>
      <c r="ORY98" s="0"/>
      <c r="ORZ98" s="0"/>
      <c r="OSA98" s="0"/>
      <c r="OSB98" s="0"/>
      <c r="OSC98" s="0"/>
      <c r="OSD98" s="0"/>
      <c r="OSE98" s="0"/>
      <c r="OSF98" s="0"/>
      <c r="OSG98" s="0"/>
      <c r="OSH98" s="0"/>
      <c r="OSI98" s="0"/>
      <c r="OSJ98" s="0"/>
      <c r="OSK98" s="0"/>
      <c r="OSL98" s="0"/>
      <c r="OSM98" s="0"/>
      <c r="OSN98" s="0"/>
      <c r="OSO98" s="0"/>
      <c r="OSP98" s="0"/>
      <c r="OSQ98" s="0"/>
      <c r="OSR98" s="0"/>
      <c r="OSS98" s="0"/>
      <c r="OST98" s="0"/>
      <c r="OSU98" s="0"/>
      <c r="OSV98" s="0"/>
      <c r="OSW98" s="0"/>
      <c r="OSX98" s="0"/>
      <c r="OSY98" s="0"/>
      <c r="OSZ98" s="0"/>
      <c r="OTA98" s="0"/>
      <c r="OTB98" s="0"/>
      <c r="OTC98" s="0"/>
      <c r="OTD98" s="0"/>
      <c r="OTE98" s="0"/>
      <c r="OTF98" s="0"/>
      <c r="OTG98" s="0"/>
      <c r="OTH98" s="0"/>
      <c r="OTI98" s="0"/>
      <c r="OTJ98" s="0"/>
      <c r="OTK98" s="0"/>
      <c r="OTL98" s="0"/>
      <c r="OTM98" s="0"/>
      <c r="OTN98" s="0"/>
      <c r="OTO98" s="0"/>
      <c r="OTP98" s="0"/>
      <c r="OTQ98" s="0"/>
      <c r="OTR98" s="0"/>
      <c r="OTS98" s="0"/>
      <c r="OTT98" s="0"/>
      <c r="OTU98" s="0"/>
      <c r="OTV98" s="0"/>
      <c r="OTW98" s="0"/>
      <c r="OTX98" s="0"/>
      <c r="OTY98" s="0"/>
      <c r="OTZ98" s="0"/>
      <c r="OUA98" s="0"/>
      <c r="OUB98" s="0"/>
      <c r="OUC98" s="0"/>
      <c r="OUD98" s="0"/>
      <c r="OUE98" s="0"/>
      <c r="OUF98" s="0"/>
      <c r="OUG98" s="0"/>
      <c r="OUH98" s="0"/>
      <c r="OUI98" s="0"/>
      <c r="OUJ98" s="0"/>
      <c r="OUK98" s="0"/>
      <c r="OUL98" s="0"/>
      <c r="OUM98" s="0"/>
      <c r="OUN98" s="0"/>
      <c r="OUO98" s="0"/>
      <c r="OUP98" s="0"/>
      <c r="OUQ98" s="0"/>
      <c r="OUR98" s="0"/>
      <c r="OUS98" s="0"/>
      <c r="OUT98" s="0"/>
      <c r="OUU98" s="0"/>
      <c r="OUV98" s="0"/>
      <c r="OUW98" s="0"/>
      <c r="OUX98" s="0"/>
      <c r="OUY98" s="0"/>
      <c r="OUZ98" s="0"/>
      <c r="OVA98" s="0"/>
      <c r="OVB98" s="0"/>
      <c r="OVC98" s="0"/>
      <c r="OVD98" s="0"/>
      <c r="OVE98" s="0"/>
      <c r="OVF98" s="0"/>
      <c r="OVG98" s="0"/>
      <c r="OVH98" s="0"/>
      <c r="OVI98" s="0"/>
      <c r="OVJ98" s="0"/>
      <c r="OVK98" s="0"/>
      <c r="OVL98" s="0"/>
      <c r="OVM98" s="0"/>
      <c r="OVN98" s="0"/>
      <c r="OVO98" s="0"/>
      <c r="OVP98" s="0"/>
      <c r="OVQ98" s="0"/>
      <c r="OVR98" s="0"/>
      <c r="OVS98" s="0"/>
      <c r="OVT98" s="0"/>
      <c r="OVU98" s="0"/>
      <c r="OVV98" s="0"/>
      <c r="OVW98" s="0"/>
      <c r="OVX98" s="0"/>
      <c r="OVY98" s="0"/>
      <c r="OVZ98" s="0"/>
      <c r="OWA98" s="0"/>
      <c r="OWB98" s="0"/>
      <c r="OWC98" s="0"/>
      <c r="OWD98" s="0"/>
      <c r="OWE98" s="0"/>
      <c r="OWF98" s="0"/>
      <c r="OWG98" s="0"/>
      <c r="OWH98" s="0"/>
      <c r="OWI98" s="0"/>
      <c r="OWJ98" s="0"/>
      <c r="OWK98" s="0"/>
      <c r="OWL98" s="0"/>
      <c r="OWM98" s="0"/>
      <c r="OWN98" s="0"/>
      <c r="OWO98" s="0"/>
      <c r="OWP98" s="0"/>
      <c r="OWQ98" s="0"/>
      <c r="OWR98" s="0"/>
      <c r="OWS98" s="0"/>
      <c r="OWT98" s="0"/>
      <c r="OWU98" s="0"/>
      <c r="OWV98" s="0"/>
      <c r="OWW98" s="0"/>
      <c r="OWX98" s="0"/>
      <c r="OWY98" s="0"/>
      <c r="OWZ98" s="0"/>
      <c r="OXA98" s="0"/>
      <c r="OXB98" s="0"/>
      <c r="OXC98" s="0"/>
      <c r="OXD98" s="0"/>
      <c r="OXE98" s="0"/>
      <c r="OXF98" s="0"/>
      <c r="OXG98" s="0"/>
      <c r="OXH98" s="0"/>
      <c r="OXI98" s="0"/>
      <c r="OXJ98" s="0"/>
      <c r="OXK98" s="0"/>
      <c r="OXL98" s="0"/>
      <c r="OXM98" s="0"/>
      <c r="OXN98" s="0"/>
      <c r="OXO98" s="0"/>
      <c r="OXP98" s="0"/>
      <c r="OXQ98" s="0"/>
      <c r="OXR98" s="0"/>
      <c r="OXS98" s="0"/>
      <c r="OXT98" s="0"/>
      <c r="OXU98" s="0"/>
      <c r="OXV98" s="0"/>
      <c r="OXW98" s="0"/>
      <c r="OXX98" s="0"/>
      <c r="OXY98" s="0"/>
      <c r="OXZ98" s="0"/>
      <c r="OYA98" s="0"/>
      <c r="OYB98" s="0"/>
      <c r="OYC98" s="0"/>
      <c r="OYD98" s="0"/>
      <c r="OYE98" s="0"/>
      <c r="OYF98" s="0"/>
      <c r="OYG98" s="0"/>
      <c r="OYH98" s="0"/>
      <c r="OYI98" s="0"/>
      <c r="OYJ98" s="0"/>
      <c r="OYK98" s="0"/>
      <c r="OYL98" s="0"/>
      <c r="OYM98" s="0"/>
      <c r="OYN98" s="0"/>
      <c r="OYO98" s="0"/>
      <c r="OYP98" s="0"/>
      <c r="OYQ98" s="0"/>
      <c r="OYR98" s="0"/>
      <c r="OYS98" s="0"/>
      <c r="OYT98" s="0"/>
      <c r="OYU98" s="0"/>
      <c r="OYV98" s="0"/>
      <c r="OYW98" s="0"/>
      <c r="OYX98" s="0"/>
      <c r="OYY98" s="0"/>
      <c r="OYZ98" s="0"/>
      <c r="OZA98" s="0"/>
      <c r="OZB98" s="0"/>
      <c r="OZC98" s="0"/>
      <c r="OZD98" s="0"/>
      <c r="OZE98" s="0"/>
      <c r="OZF98" s="0"/>
      <c r="OZG98" s="0"/>
      <c r="OZH98" s="0"/>
      <c r="OZI98" s="0"/>
      <c r="OZJ98" s="0"/>
      <c r="OZK98" s="0"/>
      <c r="OZL98" s="0"/>
      <c r="OZM98" s="0"/>
      <c r="OZN98" s="0"/>
      <c r="OZO98" s="0"/>
      <c r="OZP98" s="0"/>
      <c r="OZQ98" s="0"/>
      <c r="OZR98" s="0"/>
      <c r="OZS98" s="0"/>
      <c r="OZT98" s="0"/>
      <c r="OZU98" s="0"/>
      <c r="OZV98" s="0"/>
      <c r="OZW98" s="0"/>
      <c r="OZX98" s="0"/>
      <c r="OZY98" s="0"/>
      <c r="OZZ98" s="0"/>
      <c r="PAA98" s="0"/>
      <c r="PAB98" s="0"/>
      <c r="PAC98" s="0"/>
      <c r="PAD98" s="0"/>
      <c r="PAE98" s="0"/>
      <c r="PAF98" s="0"/>
      <c r="PAG98" s="0"/>
      <c r="PAH98" s="0"/>
      <c r="PAI98" s="0"/>
      <c r="PAJ98" s="0"/>
      <c r="PAK98" s="0"/>
      <c r="PAL98" s="0"/>
      <c r="PAM98" s="0"/>
      <c r="PAN98" s="0"/>
      <c r="PAO98" s="0"/>
      <c r="PAP98" s="0"/>
      <c r="PAQ98" s="0"/>
      <c r="PAR98" s="0"/>
      <c r="PAS98" s="0"/>
      <c r="PAT98" s="0"/>
      <c r="PAU98" s="0"/>
      <c r="PAV98" s="0"/>
      <c r="PAW98" s="0"/>
      <c r="PAX98" s="0"/>
      <c r="PAY98" s="0"/>
      <c r="PAZ98" s="0"/>
      <c r="PBA98" s="0"/>
      <c r="PBB98" s="0"/>
      <c r="PBC98" s="0"/>
      <c r="PBD98" s="0"/>
      <c r="PBE98" s="0"/>
      <c r="PBF98" s="0"/>
      <c r="PBG98" s="0"/>
      <c r="PBH98" s="0"/>
      <c r="PBI98" s="0"/>
      <c r="PBJ98" s="0"/>
      <c r="PBK98" s="0"/>
      <c r="PBL98" s="0"/>
      <c r="PBM98" s="0"/>
      <c r="PBN98" s="0"/>
      <c r="PBO98" s="0"/>
      <c r="PBP98" s="0"/>
      <c r="PBQ98" s="0"/>
      <c r="PBR98" s="0"/>
      <c r="PBS98" s="0"/>
      <c r="PBT98" s="0"/>
      <c r="PBU98" s="0"/>
      <c r="PBV98" s="0"/>
      <c r="PBW98" s="0"/>
      <c r="PBX98" s="0"/>
      <c r="PBY98" s="0"/>
      <c r="PBZ98" s="0"/>
      <c r="PCA98" s="0"/>
      <c r="PCB98" s="0"/>
      <c r="PCC98" s="0"/>
      <c r="PCD98" s="0"/>
      <c r="PCE98" s="0"/>
      <c r="PCF98" s="0"/>
      <c r="PCG98" s="0"/>
      <c r="PCH98" s="0"/>
      <c r="PCI98" s="0"/>
      <c r="PCJ98" s="0"/>
      <c r="PCK98" s="0"/>
      <c r="PCL98" s="0"/>
      <c r="PCM98" s="0"/>
      <c r="PCN98" s="0"/>
      <c r="PCO98" s="0"/>
      <c r="PCP98" s="0"/>
      <c r="PCQ98" s="0"/>
      <c r="PCR98" s="0"/>
      <c r="PCS98" s="0"/>
      <c r="PCT98" s="0"/>
      <c r="PCU98" s="0"/>
      <c r="PCV98" s="0"/>
      <c r="PCW98" s="0"/>
      <c r="PCX98" s="0"/>
      <c r="PCY98" s="0"/>
      <c r="PCZ98" s="0"/>
      <c r="PDA98" s="0"/>
      <c r="PDB98" s="0"/>
      <c r="PDC98" s="0"/>
      <c r="PDD98" s="0"/>
      <c r="PDE98" s="0"/>
      <c r="PDF98" s="0"/>
      <c r="PDG98" s="0"/>
      <c r="PDH98" s="0"/>
      <c r="PDI98" s="0"/>
      <c r="PDJ98" s="0"/>
      <c r="PDK98" s="0"/>
      <c r="PDL98" s="0"/>
      <c r="PDM98" s="0"/>
      <c r="PDN98" s="0"/>
      <c r="PDO98" s="0"/>
      <c r="PDP98" s="0"/>
      <c r="PDQ98" s="0"/>
      <c r="PDR98" s="0"/>
      <c r="PDS98" s="0"/>
      <c r="PDT98" s="0"/>
      <c r="PDU98" s="0"/>
      <c r="PDV98" s="0"/>
      <c r="PDW98" s="0"/>
      <c r="PDX98" s="0"/>
      <c r="PDY98" s="0"/>
      <c r="PDZ98" s="0"/>
      <c r="PEA98" s="0"/>
      <c r="PEB98" s="0"/>
      <c r="PEC98" s="0"/>
      <c r="PED98" s="0"/>
      <c r="PEE98" s="0"/>
      <c r="PEF98" s="0"/>
      <c r="PEG98" s="0"/>
      <c r="PEH98" s="0"/>
      <c r="PEI98" s="0"/>
      <c r="PEJ98" s="0"/>
      <c r="PEK98" s="0"/>
      <c r="PEL98" s="0"/>
      <c r="PEM98" s="0"/>
      <c r="PEN98" s="0"/>
      <c r="PEO98" s="0"/>
      <c r="PEP98" s="0"/>
      <c r="PEQ98" s="0"/>
      <c r="PER98" s="0"/>
      <c r="PES98" s="0"/>
      <c r="PET98" s="0"/>
      <c r="PEU98" s="0"/>
      <c r="PEV98" s="0"/>
      <c r="PEW98" s="0"/>
      <c r="PEX98" s="0"/>
      <c r="PEY98" s="0"/>
      <c r="PEZ98" s="0"/>
      <c r="PFA98" s="0"/>
      <c r="PFB98" s="0"/>
      <c r="PFC98" s="0"/>
      <c r="PFD98" s="0"/>
      <c r="PFE98" s="0"/>
      <c r="PFF98" s="0"/>
      <c r="PFG98" s="0"/>
      <c r="PFH98" s="0"/>
      <c r="PFI98" s="0"/>
      <c r="PFJ98" s="0"/>
      <c r="PFK98" s="0"/>
      <c r="PFL98" s="0"/>
      <c r="PFM98" s="0"/>
      <c r="PFN98" s="0"/>
      <c r="PFO98" s="0"/>
      <c r="PFP98" s="0"/>
      <c r="PFQ98" s="0"/>
      <c r="PFR98" s="0"/>
      <c r="PFS98" s="0"/>
      <c r="PFT98" s="0"/>
      <c r="PFU98" s="0"/>
      <c r="PFV98" s="0"/>
      <c r="PFW98" s="0"/>
      <c r="PFX98" s="0"/>
      <c r="PFY98" s="0"/>
      <c r="PFZ98" s="0"/>
      <c r="PGA98" s="0"/>
      <c r="PGB98" s="0"/>
      <c r="PGC98" s="0"/>
      <c r="PGD98" s="0"/>
      <c r="PGE98" s="0"/>
      <c r="PGF98" s="0"/>
      <c r="PGG98" s="0"/>
      <c r="PGH98" s="0"/>
      <c r="PGI98" s="0"/>
      <c r="PGJ98" s="0"/>
      <c r="PGK98" s="0"/>
      <c r="PGL98" s="0"/>
      <c r="PGM98" s="0"/>
      <c r="PGN98" s="0"/>
      <c r="PGO98" s="0"/>
      <c r="PGP98" s="0"/>
      <c r="PGQ98" s="0"/>
      <c r="PGR98" s="0"/>
      <c r="PGS98" s="0"/>
      <c r="PGT98" s="0"/>
      <c r="PGU98" s="0"/>
      <c r="PGV98" s="0"/>
      <c r="PGW98" s="0"/>
      <c r="PGX98" s="0"/>
      <c r="PGY98" s="0"/>
      <c r="PGZ98" s="0"/>
      <c r="PHA98" s="0"/>
      <c r="PHB98" s="0"/>
      <c r="PHC98" s="0"/>
      <c r="PHD98" s="0"/>
      <c r="PHE98" s="0"/>
      <c r="PHF98" s="0"/>
      <c r="PHG98" s="0"/>
      <c r="PHH98" s="0"/>
      <c r="PHI98" s="0"/>
      <c r="PHJ98" s="0"/>
      <c r="PHK98" s="0"/>
      <c r="PHL98" s="0"/>
      <c r="PHM98" s="0"/>
      <c r="PHN98" s="0"/>
      <c r="PHO98" s="0"/>
      <c r="PHP98" s="0"/>
      <c r="PHQ98" s="0"/>
      <c r="PHR98" s="0"/>
      <c r="PHS98" s="0"/>
      <c r="PHT98" s="0"/>
      <c r="PHU98" s="0"/>
      <c r="PHV98" s="0"/>
      <c r="PHW98" s="0"/>
      <c r="PHX98" s="0"/>
      <c r="PHY98" s="0"/>
      <c r="PHZ98" s="0"/>
      <c r="PIA98" s="0"/>
      <c r="PIB98" s="0"/>
      <c r="PIC98" s="0"/>
      <c r="PID98" s="0"/>
      <c r="PIE98" s="0"/>
      <c r="PIF98" s="0"/>
      <c r="PIG98" s="0"/>
      <c r="PIH98" s="0"/>
      <c r="PII98" s="0"/>
      <c r="PIJ98" s="0"/>
      <c r="PIK98" s="0"/>
      <c r="PIL98" s="0"/>
      <c r="PIM98" s="0"/>
      <c r="PIN98" s="0"/>
      <c r="PIO98" s="0"/>
      <c r="PIP98" s="0"/>
      <c r="PIQ98" s="0"/>
      <c r="PIR98" s="0"/>
      <c r="PIS98" s="0"/>
      <c r="PIT98" s="0"/>
      <c r="PIU98" s="0"/>
      <c r="PIV98" s="0"/>
      <c r="PIW98" s="0"/>
      <c r="PIX98" s="0"/>
      <c r="PIY98" s="0"/>
      <c r="PIZ98" s="0"/>
      <c r="PJA98" s="0"/>
      <c r="PJB98" s="0"/>
      <c r="PJC98" s="0"/>
      <c r="PJD98" s="0"/>
      <c r="PJE98" s="0"/>
      <c r="PJF98" s="0"/>
      <c r="PJG98" s="0"/>
      <c r="PJH98" s="0"/>
      <c r="PJI98" s="0"/>
      <c r="PJJ98" s="0"/>
      <c r="PJK98" s="0"/>
      <c r="PJL98" s="0"/>
      <c r="PJM98" s="0"/>
      <c r="PJN98" s="0"/>
      <c r="PJO98" s="0"/>
      <c r="PJP98" s="0"/>
      <c r="PJQ98" s="0"/>
      <c r="PJR98" s="0"/>
      <c r="PJS98" s="0"/>
      <c r="PJT98" s="0"/>
      <c r="PJU98" s="0"/>
      <c r="PJV98" s="0"/>
      <c r="PJW98" s="0"/>
      <c r="PJX98" s="0"/>
      <c r="PJY98" s="0"/>
      <c r="PJZ98" s="0"/>
      <c r="PKA98" s="0"/>
      <c r="PKB98" s="0"/>
      <c r="PKC98" s="0"/>
      <c r="PKD98" s="0"/>
      <c r="PKE98" s="0"/>
      <c r="PKF98" s="0"/>
      <c r="PKG98" s="0"/>
      <c r="PKH98" s="0"/>
      <c r="PKI98" s="0"/>
      <c r="PKJ98" s="0"/>
      <c r="PKK98" s="0"/>
      <c r="PKL98" s="0"/>
      <c r="PKM98" s="0"/>
      <c r="PKN98" s="0"/>
      <c r="PKO98" s="0"/>
      <c r="PKP98" s="0"/>
      <c r="PKQ98" s="0"/>
      <c r="PKR98" s="0"/>
      <c r="PKS98" s="0"/>
      <c r="PKT98" s="0"/>
      <c r="PKU98" s="0"/>
      <c r="PKV98" s="0"/>
      <c r="PKW98" s="0"/>
      <c r="PKX98" s="0"/>
      <c r="PKY98" s="0"/>
      <c r="PKZ98" s="0"/>
      <c r="PLA98" s="0"/>
      <c r="PLB98" s="0"/>
      <c r="PLC98" s="0"/>
      <c r="PLD98" s="0"/>
      <c r="PLE98" s="0"/>
      <c r="PLF98" s="0"/>
      <c r="PLG98" s="0"/>
      <c r="PLH98" s="0"/>
      <c r="PLI98" s="0"/>
      <c r="PLJ98" s="0"/>
      <c r="PLK98" s="0"/>
      <c r="PLL98" s="0"/>
      <c r="PLM98" s="0"/>
      <c r="PLN98" s="0"/>
      <c r="PLO98" s="0"/>
      <c r="PLP98" s="0"/>
      <c r="PLQ98" s="0"/>
      <c r="PLR98" s="0"/>
      <c r="PLS98" s="0"/>
      <c r="PLT98" s="0"/>
      <c r="PLU98" s="0"/>
      <c r="PLV98" s="0"/>
      <c r="PLW98" s="0"/>
      <c r="PLX98" s="0"/>
      <c r="PLY98" s="0"/>
      <c r="PLZ98" s="0"/>
      <c r="PMA98" s="0"/>
      <c r="PMB98" s="0"/>
      <c r="PMC98" s="0"/>
      <c r="PMD98" s="0"/>
      <c r="PME98" s="0"/>
      <c r="PMF98" s="0"/>
      <c r="PMG98" s="0"/>
      <c r="PMH98" s="0"/>
      <c r="PMI98" s="0"/>
      <c r="PMJ98" s="0"/>
      <c r="PMK98" s="0"/>
      <c r="PML98" s="0"/>
      <c r="PMM98" s="0"/>
      <c r="PMN98" s="0"/>
      <c r="PMO98" s="0"/>
      <c r="PMP98" s="0"/>
      <c r="PMQ98" s="0"/>
      <c r="PMR98" s="0"/>
      <c r="PMS98" s="0"/>
      <c r="PMT98" s="0"/>
      <c r="PMU98" s="0"/>
      <c r="PMV98" s="0"/>
      <c r="PMW98" s="0"/>
      <c r="PMX98" s="0"/>
      <c r="PMY98" s="0"/>
      <c r="PMZ98" s="0"/>
      <c r="PNA98" s="0"/>
      <c r="PNB98" s="0"/>
      <c r="PNC98" s="0"/>
      <c r="PND98" s="0"/>
      <c r="PNE98" s="0"/>
      <c r="PNF98" s="0"/>
      <c r="PNG98" s="0"/>
      <c r="PNH98" s="0"/>
      <c r="PNI98" s="0"/>
      <c r="PNJ98" s="0"/>
      <c r="PNK98" s="0"/>
      <c r="PNL98" s="0"/>
      <c r="PNM98" s="0"/>
      <c r="PNN98" s="0"/>
      <c r="PNO98" s="0"/>
      <c r="PNP98" s="0"/>
      <c r="PNQ98" s="0"/>
      <c r="PNR98" s="0"/>
      <c r="PNS98" s="0"/>
      <c r="PNT98" s="0"/>
      <c r="PNU98" s="0"/>
      <c r="PNV98" s="0"/>
      <c r="PNW98" s="0"/>
      <c r="PNX98" s="0"/>
      <c r="PNY98" s="0"/>
      <c r="PNZ98" s="0"/>
      <c r="POA98" s="0"/>
      <c r="POB98" s="0"/>
      <c r="POC98" s="0"/>
      <c r="POD98" s="0"/>
      <c r="POE98" s="0"/>
      <c r="POF98" s="0"/>
      <c r="POG98" s="0"/>
      <c r="POH98" s="0"/>
      <c r="POI98" s="0"/>
      <c r="POJ98" s="0"/>
      <c r="POK98" s="0"/>
      <c r="POL98" s="0"/>
      <c r="POM98" s="0"/>
      <c r="PON98" s="0"/>
      <c r="POO98" s="0"/>
      <c r="POP98" s="0"/>
      <c r="POQ98" s="0"/>
      <c r="POR98" s="0"/>
      <c r="POS98" s="0"/>
      <c r="POT98" s="0"/>
      <c r="POU98" s="0"/>
      <c r="POV98" s="0"/>
      <c r="POW98" s="0"/>
      <c r="POX98" s="0"/>
      <c r="POY98" s="0"/>
      <c r="POZ98" s="0"/>
      <c r="PPA98" s="0"/>
      <c r="PPB98" s="0"/>
      <c r="PPC98" s="0"/>
      <c r="PPD98" s="0"/>
      <c r="PPE98" s="0"/>
      <c r="PPF98" s="0"/>
      <c r="PPG98" s="0"/>
      <c r="PPH98" s="0"/>
      <c r="PPI98" s="0"/>
      <c r="PPJ98" s="0"/>
      <c r="PPK98" s="0"/>
      <c r="PPL98" s="0"/>
      <c r="PPM98" s="0"/>
      <c r="PPN98" s="0"/>
      <c r="PPO98" s="0"/>
      <c r="PPP98" s="0"/>
      <c r="PPQ98" s="0"/>
      <c r="PPR98" s="0"/>
      <c r="PPS98" s="0"/>
      <c r="PPT98" s="0"/>
      <c r="PPU98" s="0"/>
      <c r="PPV98" s="0"/>
      <c r="PPW98" s="0"/>
      <c r="PPX98" s="0"/>
      <c r="PPY98" s="0"/>
      <c r="PPZ98" s="0"/>
      <c r="PQA98" s="0"/>
      <c r="PQB98" s="0"/>
      <c r="PQC98" s="0"/>
      <c r="PQD98" s="0"/>
      <c r="PQE98" s="0"/>
      <c r="PQF98" s="0"/>
      <c r="PQG98" s="0"/>
      <c r="PQH98" s="0"/>
      <c r="PQI98" s="0"/>
      <c r="PQJ98" s="0"/>
      <c r="PQK98" s="0"/>
      <c r="PQL98" s="0"/>
      <c r="PQM98" s="0"/>
      <c r="PQN98" s="0"/>
      <c r="PQO98" s="0"/>
      <c r="PQP98" s="0"/>
      <c r="PQQ98" s="0"/>
      <c r="PQR98" s="0"/>
      <c r="PQS98" s="0"/>
      <c r="PQT98" s="0"/>
      <c r="PQU98" s="0"/>
      <c r="PQV98" s="0"/>
      <c r="PQW98" s="0"/>
      <c r="PQX98" s="0"/>
      <c r="PQY98" s="0"/>
      <c r="PQZ98" s="0"/>
      <c r="PRA98" s="0"/>
      <c r="PRB98" s="0"/>
      <c r="PRC98" s="0"/>
      <c r="PRD98" s="0"/>
      <c r="PRE98" s="0"/>
      <c r="PRF98" s="0"/>
      <c r="PRG98" s="0"/>
      <c r="PRH98" s="0"/>
      <c r="PRI98" s="0"/>
      <c r="PRJ98" s="0"/>
      <c r="PRK98" s="0"/>
      <c r="PRL98" s="0"/>
      <c r="PRM98" s="0"/>
      <c r="PRN98" s="0"/>
      <c r="PRO98" s="0"/>
      <c r="PRP98" s="0"/>
      <c r="PRQ98" s="0"/>
      <c r="PRR98" s="0"/>
      <c r="PRS98" s="0"/>
      <c r="PRT98" s="0"/>
      <c r="PRU98" s="0"/>
      <c r="PRV98" s="0"/>
      <c r="PRW98" s="0"/>
      <c r="PRX98" s="0"/>
      <c r="PRY98" s="0"/>
      <c r="PRZ98" s="0"/>
      <c r="PSA98" s="0"/>
      <c r="PSB98" s="0"/>
      <c r="PSC98" s="0"/>
      <c r="PSD98" s="0"/>
      <c r="PSE98" s="0"/>
      <c r="PSF98" s="0"/>
      <c r="PSG98" s="0"/>
      <c r="PSH98" s="0"/>
      <c r="PSI98" s="0"/>
      <c r="PSJ98" s="0"/>
      <c r="PSK98" s="0"/>
      <c r="PSL98" s="0"/>
      <c r="PSM98" s="0"/>
      <c r="PSN98" s="0"/>
      <c r="PSO98" s="0"/>
      <c r="PSP98" s="0"/>
      <c r="PSQ98" s="0"/>
      <c r="PSR98" s="0"/>
      <c r="PSS98" s="0"/>
      <c r="PST98" s="0"/>
      <c r="PSU98" s="0"/>
      <c r="PSV98" s="0"/>
      <c r="PSW98" s="0"/>
      <c r="PSX98" s="0"/>
      <c r="PSY98" s="0"/>
      <c r="PSZ98" s="0"/>
      <c r="PTA98" s="0"/>
      <c r="PTB98" s="0"/>
      <c r="PTC98" s="0"/>
      <c r="PTD98" s="0"/>
      <c r="PTE98" s="0"/>
      <c r="PTF98" s="0"/>
      <c r="PTG98" s="0"/>
      <c r="PTH98" s="0"/>
      <c r="PTI98" s="0"/>
      <c r="PTJ98" s="0"/>
      <c r="PTK98" s="0"/>
      <c r="PTL98" s="0"/>
      <c r="PTM98" s="0"/>
      <c r="PTN98" s="0"/>
      <c r="PTO98" s="0"/>
      <c r="PTP98" s="0"/>
      <c r="PTQ98" s="0"/>
      <c r="PTR98" s="0"/>
      <c r="PTS98" s="0"/>
      <c r="PTT98" s="0"/>
      <c r="PTU98" s="0"/>
      <c r="PTV98" s="0"/>
      <c r="PTW98" s="0"/>
      <c r="PTX98" s="0"/>
      <c r="PTY98" s="0"/>
      <c r="PTZ98" s="0"/>
      <c r="PUA98" s="0"/>
      <c r="PUB98" s="0"/>
      <c r="PUC98" s="0"/>
      <c r="PUD98" s="0"/>
      <c r="PUE98" s="0"/>
      <c r="PUF98" s="0"/>
      <c r="PUG98" s="0"/>
      <c r="PUH98" s="0"/>
      <c r="PUI98" s="0"/>
      <c r="PUJ98" s="0"/>
      <c r="PUK98" s="0"/>
      <c r="PUL98" s="0"/>
      <c r="PUM98" s="0"/>
      <c r="PUN98" s="0"/>
      <c r="PUO98" s="0"/>
      <c r="PUP98" s="0"/>
      <c r="PUQ98" s="0"/>
      <c r="PUR98" s="0"/>
      <c r="PUS98" s="0"/>
      <c r="PUT98" s="0"/>
      <c r="PUU98" s="0"/>
      <c r="PUV98" s="0"/>
      <c r="PUW98" s="0"/>
      <c r="PUX98" s="0"/>
      <c r="PUY98" s="0"/>
      <c r="PUZ98" s="0"/>
      <c r="PVA98" s="0"/>
      <c r="PVB98" s="0"/>
      <c r="PVC98" s="0"/>
      <c r="PVD98" s="0"/>
      <c r="PVE98" s="0"/>
      <c r="PVF98" s="0"/>
      <c r="PVG98" s="0"/>
      <c r="PVH98" s="0"/>
      <c r="PVI98" s="0"/>
      <c r="PVJ98" s="0"/>
      <c r="PVK98" s="0"/>
      <c r="PVL98" s="0"/>
      <c r="PVM98" s="0"/>
      <c r="PVN98" s="0"/>
      <c r="PVO98" s="0"/>
      <c r="PVP98" s="0"/>
      <c r="PVQ98" s="0"/>
      <c r="PVR98" s="0"/>
      <c r="PVS98" s="0"/>
      <c r="PVT98" s="0"/>
      <c r="PVU98" s="0"/>
      <c r="PVV98" s="0"/>
      <c r="PVW98" s="0"/>
      <c r="PVX98" s="0"/>
      <c r="PVY98" s="0"/>
      <c r="PVZ98" s="0"/>
      <c r="PWA98" s="0"/>
      <c r="PWB98" s="0"/>
      <c r="PWC98" s="0"/>
      <c r="PWD98" s="0"/>
      <c r="PWE98" s="0"/>
      <c r="PWF98" s="0"/>
      <c r="PWG98" s="0"/>
      <c r="PWH98" s="0"/>
      <c r="PWI98" s="0"/>
      <c r="PWJ98" s="0"/>
      <c r="PWK98" s="0"/>
      <c r="PWL98" s="0"/>
      <c r="PWM98" s="0"/>
      <c r="PWN98" s="0"/>
      <c r="PWO98" s="0"/>
      <c r="PWP98" s="0"/>
      <c r="PWQ98" s="0"/>
      <c r="PWR98" s="0"/>
      <c r="PWS98" s="0"/>
      <c r="PWT98" s="0"/>
      <c r="PWU98" s="0"/>
      <c r="PWV98" s="0"/>
      <c r="PWW98" s="0"/>
      <c r="PWX98" s="0"/>
      <c r="PWY98" s="0"/>
      <c r="PWZ98" s="0"/>
      <c r="PXA98" s="0"/>
      <c r="PXB98" s="0"/>
      <c r="PXC98" s="0"/>
      <c r="PXD98" s="0"/>
      <c r="PXE98" s="0"/>
      <c r="PXF98" s="0"/>
      <c r="PXG98" s="0"/>
      <c r="PXH98" s="0"/>
      <c r="PXI98" s="0"/>
      <c r="PXJ98" s="0"/>
      <c r="PXK98" s="0"/>
      <c r="PXL98" s="0"/>
      <c r="PXM98" s="0"/>
      <c r="PXN98" s="0"/>
      <c r="PXO98" s="0"/>
      <c r="PXP98" s="0"/>
      <c r="PXQ98" s="0"/>
      <c r="PXR98" s="0"/>
      <c r="PXS98" s="0"/>
      <c r="PXT98" s="0"/>
      <c r="PXU98" s="0"/>
      <c r="PXV98" s="0"/>
      <c r="PXW98" s="0"/>
      <c r="PXX98" s="0"/>
      <c r="PXY98" s="0"/>
      <c r="PXZ98" s="0"/>
      <c r="PYA98" s="0"/>
      <c r="PYB98" s="0"/>
      <c r="PYC98" s="0"/>
      <c r="PYD98" s="0"/>
      <c r="PYE98" s="0"/>
      <c r="PYF98" s="0"/>
      <c r="PYG98" s="0"/>
      <c r="PYH98" s="0"/>
      <c r="PYI98" s="0"/>
      <c r="PYJ98" s="0"/>
      <c r="PYK98" s="0"/>
      <c r="PYL98" s="0"/>
      <c r="PYM98" s="0"/>
      <c r="PYN98" s="0"/>
      <c r="PYO98" s="0"/>
      <c r="PYP98" s="0"/>
      <c r="PYQ98" s="0"/>
      <c r="PYR98" s="0"/>
      <c r="PYS98" s="0"/>
      <c r="PYT98" s="0"/>
      <c r="PYU98" s="0"/>
      <c r="PYV98" s="0"/>
      <c r="PYW98" s="0"/>
      <c r="PYX98" s="0"/>
      <c r="PYY98" s="0"/>
      <c r="PYZ98" s="0"/>
      <c r="PZA98" s="0"/>
      <c r="PZB98" s="0"/>
      <c r="PZC98" s="0"/>
      <c r="PZD98" s="0"/>
      <c r="PZE98" s="0"/>
      <c r="PZF98" s="0"/>
      <c r="PZG98" s="0"/>
      <c r="PZH98" s="0"/>
      <c r="PZI98" s="0"/>
      <c r="PZJ98" s="0"/>
      <c r="PZK98" s="0"/>
      <c r="PZL98" s="0"/>
      <c r="PZM98" s="0"/>
      <c r="PZN98" s="0"/>
      <c r="PZO98" s="0"/>
      <c r="PZP98" s="0"/>
      <c r="PZQ98" s="0"/>
      <c r="PZR98" s="0"/>
      <c r="PZS98" s="0"/>
      <c r="PZT98" s="0"/>
      <c r="PZU98" s="0"/>
      <c r="PZV98" s="0"/>
      <c r="PZW98" s="0"/>
      <c r="PZX98" s="0"/>
      <c r="PZY98" s="0"/>
      <c r="PZZ98" s="0"/>
      <c r="QAA98" s="0"/>
      <c r="QAB98" s="0"/>
      <c r="QAC98" s="0"/>
      <c r="QAD98" s="0"/>
      <c r="QAE98" s="0"/>
      <c r="QAF98" s="0"/>
      <c r="QAG98" s="0"/>
      <c r="QAH98" s="0"/>
      <c r="QAI98" s="0"/>
      <c r="QAJ98" s="0"/>
      <c r="QAK98" s="0"/>
      <c r="QAL98" s="0"/>
      <c r="QAM98" s="0"/>
      <c r="QAN98" s="0"/>
      <c r="QAO98" s="0"/>
      <c r="QAP98" s="0"/>
      <c r="QAQ98" s="0"/>
      <c r="QAR98" s="0"/>
      <c r="QAS98" s="0"/>
      <c r="QAT98" s="0"/>
      <c r="QAU98" s="0"/>
      <c r="QAV98" s="0"/>
      <c r="QAW98" s="0"/>
      <c r="QAX98" s="0"/>
      <c r="QAY98" s="0"/>
      <c r="QAZ98" s="0"/>
      <c r="QBA98" s="0"/>
      <c r="QBB98" s="0"/>
      <c r="QBC98" s="0"/>
      <c r="QBD98" s="0"/>
      <c r="QBE98" s="0"/>
      <c r="QBF98" s="0"/>
      <c r="QBG98" s="0"/>
      <c r="QBH98" s="0"/>
      <c r="QBI98" s="0"/>
      <c r="QBJ98" s="0"/>
      <c r="QBK98" s="0"/>
      <c r="QBL98" s="0"/>
      <c r="QBM98" s="0"/>
      <c r="QBN98" s="0"/>
      <c r="QBO98" s="0"/>
      <c r="QBP98" s="0"/>
      <c r="QBQ98" s="0"/>
      <c r="QBR98" s="0"/>
      <c r="QBS98" s="0"/>
      <c r="QBT98" s="0"/>
      <c r="QBU98" s="0"/>
      <c r="QBV98" s="0"/>
      <c r="QBW98" s="0"/>
      <c r="QBX98" s="0"/>
      <c r="QBY98" s="0"/>
      <c r="QBZ98" s="0"/>
      <c r="QCA98" s="0"/>
      <c r="QCB98" s="0"/>
      <c r="QCC98" s="0"/>
      <c r="QCD98" s="0"/>
      <c r="QCE98" s="0"/>
      <c r="QCF98" s="0"/>
      <c r="QCG98" s="0"/>
      <c r="QCH98" s="0"/>
      <c r="QCI98" s="0"/>
      <c r="QCJ98" s="0"/>
      <c r="QCK98" s="0"/>
      <c r="QCL98" s="0"/>
      <c r="QCM98" s="0"/>
      <c r="QCN98" s="0"/>
      <c r="QCO98" s="0"/>
      <c r="QCP98" s="0"/>
      <c r="QCQ98" s="0"/>
      <c r="QCR98" s="0"/>
      <c r="QCS98" s="0"/>
      <c r="QCT98" s="0"/>
      <c r="QCU98" s="0"/>
      <c r="QCV98" s="0"/>
      <c r="QCW98" s="0"/>
      <c r="QCX98" s="0"/>
      <c r="QCY98" s="0"/>
      <c r="QCZ98" s="0"/>
      <c r="QDA98" s="0"/>
      <c r="QDB98" s="0"/>
      <c r="QDC98" s="0"/>
      <c r="QDD98" s="0"/>
      <c r="QDE98" s="0"/>
      <c r="QDF98" s="0"/>
      <c r="QDG98" s="0"/>
      <c r="QDH98" s="0"/>
      <c r="QDI98" s="0"/>
      <c r="QDJ98" s="0"/>
      <c r="QDK98" s="0"/>
      <c r="QDL98" s="0"/>
      <c r="QDM98" s="0"/>
      <c r="QDN98" s="0"/>
      <c r="QDO98" s="0"/>
      <c r="QDP98" s="0"/>
      <c r="QDQ98" s="0"/>
      <c r="QDR98" s="0"/>
      <c r="QDS98" s="0"/>
      <c r="QDT98" s="0"/>
      <c r="QDU98" s="0"/>
      <c r="QDV98" s="0"/>
      <c r="QDW98" s="0"/>
      <c r="QDX98" s="0"/>
      <c r="QDY98" s="0"/>
      <c r="QDZ98" s="0"/>
      <c r="QEA98" s="0"/>
      <c r="QEB98" s="0"/>
      <c r="QEC98" s="0"/>
      <c r="QED98" s="0"/>
      <c r="QEE98" s="0"/>
      <c r="QEF98" s="0"/>
      <c r="QEG98" s="0"/>
      <c r="QEH98" s="0"/>
      <c r="QEI98" s="0"/>
      <c r="QEJ98" s="0"/>
      <c r="QEK98" s="0"/>
      <c r="QEL98" s="0"/>
      <c r="QEM98" s="0"/>
      <c r="QEN98" s="0"/>
      <c r="QEO98" s="0"/>
      <c r="QEP98" s="0"/>
      <c r="QEQ98" s="0"/>
      <c r="QER98" s="0"/>
      <c r="QES98" s="0"/>
      <c r="QET98" s="0"/>
      <c r="QEU98" s="0"/>
      <c r="QEV98" s="0"/>
      <c r="QEW98" s="0"/>
      <c r="QEX98" s="0"/>
      <c r="QEY98" s="0"/>
      <c r="QEZ98" s="0"/>
      <c r="QFA98" s="0"/>
      <c r="QFB98" s="0"/>
      <c r="QFC98" s="0"/>
      <c r="QFD98" s="0"/>
      <c r="QFE98" s="0"/>
      <c r="QFF98" s="0"/>
      <c r="QFG98" s="0"/>
      <c r="QFH98" s="0"/>
      <c r="QFI98" s="0"/>
      <c r="QFJ98" s="0"/>
      <c r="QFK98" s="0"/>
      <c r="QFL98" s="0"/>
      <c r="QFM98" s="0"/>
      <c r="QFN98" s="0"/>
      <c r="QFO98" s="0"/>
      <c r="QFP98" s="0"/>
      <c r="QFQ98" s="0"/>
      <c r="QFR98" s="0"/>
      <c r="QFS98" s="0"/>
      <c r="QFT98" s="0"/>
      <c r="QFU98" s="0"/>
      <c r="QFV98" s="0"/>
      <c r="QFW98" s="0"/>
      <c r="QFX98" s="0"/>
      <c r="QFY98" s="0"/>
      <c r="QFZ98" s="0"/>
      <c r="QGA98" s="0"/>
      <c r="QGB98" s="0"/>
      <c r="QGC98" s="0"/>
      <c r="QGD98" s="0"/>
      <c r="QGE98" s="0"/>
      <c r="QGF98" s="0"/>
      <c r="QGG98" s="0"/>
      <c r="QGH98" s="0"/>
      <c r="QGI98" s="0"/>
      <c r="QGJ98" s="0"/>
      <c r="QGK98" s="0"/>
      <c r="QGL98" s="0"/>
      <c r="QGM98" s="0"/>
      <c r="QGN98" s="0"/>
      <c r="QGO98" s="0"/>
      <c r="QGP98" s="0"/>
      <c r="QGQ98" s="0"/>
      <c r="QGR98" s="0"/>
      <c r="QGS98" s="0"/>
      <c r="QGT98" s="0"/>
      <c r="QGU98" s="0"/>
      <c r="QGV98" s="0"/>
      <c r="QGW98" s="0"/>
      <c r="QGX98" s="0"/>
      <c r="QGY98" s="0"/>
      <c r="QGZ98" s="0"/>
      <c r="QHA98" s="0"/>
      <c r="QHB98" s="0"/>
      <c r="QHC98" s="0"/>
      <c r="QHD98" s="0"/>
      <c r="QHE98" s="0"/>
      <c r="QHF98" s="0"/>
      <c r="QHG98" s="0"/>
      <c r="QHH98" s="0"/>
      <c r="QHI98" s="0"/>
      <c r="QHJ98" s="0"/>
      <c r="QHK98" s="0"/>
      <c r="QHL98" s="0"/>
      <c r="QHM98" s="0"/>
      <c r="QHN98" s="0"/>
      <c r="QHO98" s="0"/>
      <c r="QHP98" s="0"/>
      <c r="QHQ98" s="0"/>
      <c r="QHR98" s="0"/>
      <c r="QHS98" s="0"/>
      <c r="QHT98" s="0"/>
      <c r="QHU98" s="0"/>
      <c r="QHV98" s="0"/>
      <c r="QHW98" s="0"/>
      <c r="QHX98" s="0"/>
      <c r="QHY98" s="0"/>
      <c r="QHZ98" s="0"/>
      <c r="QIA98" s="0"/>
      <c r="QIB98" s="0"/>
      <c r="QIC98" s="0"/>
      <c r="QID98" s="0"/>
      <c r="QIE98" s="0"/>
      <c r="QIF98" s="0"/>
      <c r="QIG98" s="0"/>
      <c r="QIH98" s="0"/>
      <c r="QII98" s="0"/>
      <c r="QIJ98" s="0"/>
      <c r="QIK98" s="0"/>
      <c r="QIL98" s="0"/>
      <c r="QIM98" s="0"/>
      <c r="QIN98" s="0"/>
      <c r="QIO98" s="0"/>
      <c r="QIP98" s="0"/>
      <c r="QIQ98" s="0"/>
      <c r="QIR98" s="0"/>
      <c r="QIS98" s="0"/>
      <c r="QIT98" s="0"/>
      <c r="QIU98" s="0"/>
      <c r="QIV98" s="0"/>
      <c r="QIW98" s="0"/>
      <c r="QIX98" s="0"/>
      <c r="QIY98" s="0"/>
      <c r="QIZ98" s="0"/>
      <c r="QJA98" s="0"/>
      <c r="QJB98" s="0"/>
      <c r="QJC98" s="0"/>
      <c r="QJD98" s="0"/>
      <c r="QJE98" s="0"/>
      <c r="QJF98" s="0"/>
      <c r="QJG98" s="0"/>
      <c r="QJH98" s="0"/>
      <c r="QJI98" s="0"/>
      <c r="QJJ98" s="0"/>
      <c r="QJK98" s="0"/>
      <c r="QJL98" s="0"/>
      <c r="QJM98" s="0"/>
      <c r="QJN98" s="0"/>
      <c r="QJO98" s="0"/>
      <c r="QJP98" s="0"/>
      <c r="QJQ98" s="0"/>
      <c r="QJR98" s="0"/>
      <c r="QJS98" s="0"/>
      <c r="QJT98" s="0"/>
      <c r="QJU98" s="0"/>
      <c r="QJV98" s="0"/>
      <c r="QJW98" s="0"/>
      <c r="QJX98" s="0"/>
      <c r="QJY98" s="0"/>
      <c r="QJZ98" s="0"/>
      <c r="QKA98" s="0"/>
      <c r="QKB98" s="0"/>
      <c r="QKC98" s="0"/>
      <c r="QKD98" s="0"/>
      <c r="QKE98" s="0"/>
      <c r="QKF98" s="0"/>
      <c r="QKG98" s="0"/>
      <c r="QKH98" s="0"/>
      <c r="QKI98" s="0"/>
      <c r="QKJ98" s="0"/>
      <c r="QKK98" s="0"/>
      <c r="QKL98" s="0"/>
      <c r="QKM98" s="0"/>
      <c r="QKN98" s="0"/>
      <c r="QKO98" s="0"/>
      <c r="QKP98" s="0"/>
      <c r="QKQ98" s="0"/>
      <c r="QKR98" s="0"/>
      <c r="QKS98" s="0"/>
      <c r="QKT98" s="0"/>
      <c r="QKU98" s="0"/>
      <c r="QKV98" s="0"/>
      <c r="QKW98" s="0"/>
      <c r="QKX98" s="0"/>
      <c r="QKY98" s="0"/>
      <c r="QKZ98" s="0"/>
      <c r="QLA98" s="0"/>
      <c r="QLB98" s="0"/>
      <c r="QLC98" s="0"/>
      <c r="QLD98" s="0"/>
      <c r="QLE98" s="0"/>
      <c r="QLF98" s="0"/>
      <c r="QLG98" s="0"/>
      <c r="QLH98" s="0"/>
      <c r="QLI98" s="0"/>
      <c r="QLJ98" s="0"/>
      <c r="QLK98" s="0"/>
      <c r="QLL98" s="0"/>
      <c r="QLM98" s="0"/>
      <c r="QLN98" s="0"/>
      <c r="QLO98" s="0"/>
      <c r="QLP98" s="0"/>
      <c r="QLQ98" s="0"/>
      <c r="QLR98" s="0"/>
      <c r="QLS98" s="0"/>
      <c r="QLT98" s="0"/>
      <c r="QLU98" s="0"/>
      <c r="QLV98" s="0"/>
      <c r="QLW98" s="0"/>
      <c r="QLX98" s="0"/>
      <c r="QLY98" s="0"/>
      <c r="QLZ98" s="0"/>
      <c r="QMA98" s="0"/>
      <c r="QMB98" s="0"/>
      <c r="QMC98" s="0"/>
      <c r="QMD98" s="0"/>
      <c r="QME98" s="0"/>
      <c r="QMF98" s="0"/>
      <c r="QMG98" s="0"/>
      <c r="QMH98" s="0"/>
      <c r="QMI98" s="0"/>
      <c r="QMJ98" s="0"/>
      <c r="QMK98" s="0"/>
      <c r="QML98" s="0"/>
      <c r="QMM98" s="0"/>
      <c r="QMN98" s="0"/>
      <c r="QMO98" s="0"/>
      <c r="QMP98" s="0"/>
      <c r="QMQ98" s="0"/>
      <c r="QMR98" s="0"/>
      <c r="QMS98" s="0"/>
      <c r="QMT98" s="0"/>
      <c r="QMU98" s="0"/>
      <c r="QMV98" s="0"/>
      <c r="QMW98" s="0"/>
      <c r="QMX98" s="0"/>
      <c r="QMY98" s="0"/>
      <c r="QMZ98" s="0"/>
      <c r="QNA98" s="0"/>
      <c r="QNB98" s="0"/>
      <c r="QNC98" s="0"/>
      <c r="QND98" s="0"/>
      <c r="QNE98" s="0"/>
      <c r="QNF98" s="0"/>
      <c r="QNG98" s="0"/>
      <c r="QNH98" s="0"/>
      <c r="QNI98" s="0"/>
      <c r="QNJ98" s="0"/>
      <c r="QNK98" s="0"/>
      <c r="QNL98" s="0"/>
      <c r="QNM98" s="0"/>
      <c r="QNN98" s="0"/>
      <c r="QNO98" s="0"/>
      <c r="QNP98" s="0"/>
      <c r="QNQ98" s="0"/>
      <c r="QNR98" s="0"/>
      <c r="QNS98" s="0"/>
      <c r="QNT98" s="0"/>
      <c r="QNU98" s="0"/>
      <c r="QNV98" s="0"/>
      <c r="QNW98" s="0"/>
      <c r="QNX98" s="0"/>
      <c r="QNY98" s="0"/>
      <c r="QNZ98" s="0"/>
      <c r="QOA98" s="0"/>
      <c r="QOB98" s="0"/>
      <c r="QOC98" s="0"/>
      <c r="QOD98" s="0"/>
      <c r="QOE98" s="0"/>
      <c r="QOF98" s="0"/>
      <c r="QOG98" s="0"/>
      <c r="QOH98" s="0"/>
      <c r="QOI98" s="0"/>
      <c r="QOJ98" s="0"/>
      <c r="QOK98" s="0"/>
      <c r="QOL98" s="0"/>
      <c r="QOM98" s="0"/>
      <c r="QON98" s="0"/>
      <c r="QOO98" s="0"/>
      <c r="QOP98" s="0"/>
      <c r="QOQ98" s="0"/>
      <c r="QOR98" s="0"/>
      <c r="QOS98" s="0"/>
      <c r="QOT98" s="0"/>
      <c r="QOU98" s="0"/>
      <c r="QOV98" s="0"/>
      <c r="QOW98" s="0"/>
      <c r="QOX98" s="0"/>
      <c r="QOY98" s="0"/>
      <c r="QOZ98" s="0"/>
      <c r="QPA98" s="0"/>
      <c r="QPB98" s="0"/>
      <c r="QPC98" s="0"/>
      <c r="QPD98" s="0"/>
      <c r="QPE98" s="0"/>
      <c r="QPF98" s="0"/>
      <c r="QPG98" s="0"/>
      <c r="QPH98" s="0"/>
      <c r="QPI98" s="0"/>
      <c r="QPJ98" s="0"/>
      <c r="QPK98" s="0"/>
      <c r="QPL98" s="0"/>
      <c r="QPM98" s="0"/>
      <c r="QPN98" s="0"/>
      <c r="QPO98" s="0"/>
      <c r="QPP98" s="0"/>
      <c r="QPQ98" s="0"/>
      <c r="QPR98" s="0"/>
      <c r="QPS98" s="0"/>
      <c r="QPT98" s="0"/>
      <c r="QPU98" s="0"/>
      <c r="QPV98" s="0"/>
      <c r="QPW98" s="0"/>
      <c r="QPX98" s="0"/>
      <c r="QPY98" s="0"/>
      <c r="QPZ98" s="0"/>
      <c r="QQA98" s="0"/>
      <c r="QQB98" s="0"/>
      <c r="QQC98" s="0"/>
      <c r="QQD98" s="0"/>
      <c r="QQE98" s="0"/>
      <c r="QQF98" s="0"/>
      <c r="QQG98" s="0"/>
      <c r="QQH98" s="0"/>
      <c r="QQI98" s="0"/>
      <c r="QQJ98" s="0"/>
      <c r="QQK98" s="0"/>
      <c r="QQL98" s="0"/>
      <c r="QQM98" s="0"/>
      <c r="QQN98" s="0"/>
      <c r="QQO98" s="0"/>
      <c r="QQP98" s="0"/>
      <c r="QQQ98" s="0"/>
      <c r="QQR98" s="0"/>
      <c r="QQS98" s="0"/>
      <c r="QQT98" s="0"/>
      <c r="QQU98" s="0"/>
      <c r="QQV98" s="0"/>
      <c r="QQW98" s="0"/>
      <c r="QQX98" s="0"/>
      <c r="QQY98" s="0"/>
      <c r="QQZ98" s="0"/>
      <c r="QRA98" s="0"/>
      <c r="QRB98" s="0"/>
      <c r="QRC98" s="0"/>
      <c r="QRD98" s="0"/>
      <c r="QRE98" s="0"/>
      <c r="QRF98" s="0"/>
      <c r="QRG98" s="0"/>
      <c r="QRH98" s="0"/>
      <c r="QRI98" s="0"/>
      <c r="QRJ98" s="0"/>
      <c r="QRK98" s="0"/>
      <c r="QRL98" s="0"/>
      <c r="QRM98" s="0"/>
      <c r="QRN98" s="0"/>
      <c r="QRO98" s="0"/>
      <c r="QRP98" s="0"/>
      <c r="QRQ98" s="0"/>
      <c r="QRR98" s="0"/>
      <c r="QRS98" s="0"/>
      <c r="QRT98" s="0"/>
      <c r="QRU98" s="0"/>
      <c r="QRV98" s="0"/>
      <c r="QRW98" s="0"/>
      <c r="QRX98" s="0"/>
      <c r="QRY98" s="0"/>
      <c r="QRZ98" s="0"/>
      <c r="QSA98" s="0"/>
      <c r="QSB98" s="0"/>
      <c r="QSC98" s="0"/>
      <c r="QSD98" s="0"/>
      <c r="QSE98" s="0"/>
      <c r="QSF98" s="0"/>
      <c r="QSG98" s="0"/>
      <c r="QSH98" s="0"/>
      <c r="QSI98" s="0"/>
      <c r="QSJ98" s="0"/>
      <c r="QSK98" s="0"/>
      <c r="QSL98" s="0"/>
      <c r="QSM98" s="0"/>
      <c r="QSN98" s="0"/>
      <c r="QSO98" s="0"/>
      <c r="QSP98" s="0"/>
      <c r="QSQ98" s="0"/>
      <c r="QSR98" s="0"/>
      <c r="QSS98" s="0"/>
      <c r="QST98" s="0"/>
      <c r="QSU98" s="0"/>
      <c r="QSV98" s="0"/>
      <c r="QSW98" s="0"/>
      <c r="QSX98" s="0"/>
      <c r="QSY98" s="0"/>
      <c r="QSZ98" s="0"/>
      <c r="QTA98" s="0"/>
      <c r="QTB98" s="0"/>
      <c r="QTC98" s="0"/>
      <c r="QTD98" s="0"/>
      <c r="QTE98" s="0"/>
      <c r="QTF98" s="0"/>
      <c r="QTG98" s="0"/>
      <c r="QTH98" s="0"/>
      <c r="QTI98" s="0"/>
      <c r="QTJ98" s="0"/>
      <c r="QTK98" s="0"/>
      <c r="QTL98" s="0"/>
      <c r="QTM98" s="0"/>
      <c r="QTN98" s="0"/>
      <c r="QTO98" s="0"/>
      <c r="QTP98" s="0"/>
      <c r="QTQ98" s="0"/>
      <c r="QTR98" s="0"/>
      <c r="QTS98" s="0"/>
      <c r="QTT98" s="0"/>
      <c r="QTU98" s="0"/>
      <c r="QTV98" s="0"/>
      <c r="QTW98" s="0"/>
      <c r="QTX98" s="0"/>
      <c r="QTY98" s="0"/>
      <c r="QTZ98" s="0"/>
      <c r="QUA98" s="0"/>
      <c r="QUB98" s="0"/>
      <c r="QUC98" s="0"/>
      <c r="QUD98" s="0"/>
      <c r="QUE98" s="0"/>
      <c r="QUF98" s="0"/>
      <c r="QUG98" s="0"/>
      <c r="QUH98" s="0"/>
      <c r="QUI98" s="0"/>
      <c r="QUJ98" s="0"/>
      <c r="QUK98" s="0"/>
      <c r="QUL98" s="0"/>
      <c r="QUM98" s="0"/>
      <c r="QUN98" s="0"/>
      <c r="QUO98" s="0"/>
      <c r="QUP98" s="0"/>
      <c r="QUQ98" s="0"/>
      <c r="QUR98" s="0"/>
      <c r="QUS98" s="0"/>
      <c r="QUT98" s="0"/>
      <c r="QUU98" s="0"/>
      <c r="QUV98" s="0"/>
      <c r="QUW98" s="0"/>
      <c r="QUX98" s="0"/>
      <c r="QUY98" s="0"/>
      <c r="QUZ98" s="0"/>
      <c r="QVA98" s="0"/>
      <c r="QVB98" s="0"/>
      <c r="QVC98" s="0"/>
      <c r="QVD98" s="0"/>
      <c r="QVE98" s="0"/>
      <c r="QVF98" s="0"/>
      <c r="QVG98" s="0"/>
      <c r="QVH98" s="0"/>
      <c r="QVI98" s="0"/>
      <c r="QVJ98" s="0"/>
      <c r="QVK98" s="0"/>
      <c r="QVL98" s="0"/>
      <c r="QVM98" s="0"/>
      <c r="QVN98" s="0"/>
      <c r="QVO98" s="0"/>
      <c r="QVP98" s="0"/>
      <c r="QVQ98" s="0"/>
      <c r="QVR98" s="0"/>
      <c r="QVS98" s="0"/>
      <c r="QVT98" s="0"/>
      <c r="QVU98" s="0"/>
      <c r="QVV98" s="0"/>
      <c r="QVW98" s="0"/>
      <c r="QVX98" s="0"/>
      <c r="QVY98" s="0"/>
      <c r="QVZ98" s="0"/>
      <c r="QWA98" s="0"/>
      <c r="QWB98" s="0"/>
      <c r="QWC98" s="0"/>
      <c r="QWD98" s="0"/>
      <c r="QWE98" s="0"/>
      <c r="QWF98" s="0"/>
      <c r="QWG98" s="0"/>
      <c r="QWH98" s="0"/>
      <c r="QWI98" s="0"/>
      <c r="QWJ98" s="0"/>
      <c r="QWK98" s="0"/>
      <c r="QWL98" s="0"/>
      <c r="QWM98" s="0"/>
      <c r="QWN98" s="0"/>
      <c r="QWO98" s="0"/>
      <c r="QWP98" s="0"/>
      <c r="QWQ98" s="0"/>
      <c r="QWR98" s="0"/>
      <c r="QWS98" s="0"/>
      <c r="QWT98" s="0"/>
      <c r="QWU98" s="0"/>
      <c r="QWV98" s="0"/>
      <c r="QWW98" s="0"/>
      <c r="QWX98" s="0"/>
      <c r="QWY98" s="0"/>
      <c r="QWZ98" s="0"/>
      <c r="QXA98" s="0"/>
      <c r="QXB98" s="0"/>
      <c r="QXC98" s="0"/>
      <c r="QXD98" s="0"/>
      <c r="QXE98" s="0"/>
      <c r="QXF98" s="0"/>
      <c r="QXG98" s="0"/>
      <c r="QXH98" s="0"/>
      <c r="QXI98" s="0"/>
      <c r="QXJ98" s="0"/>
      <c r="QXK98" s="0"/>
      <c r="QXL98" s="0"/>
      <c r="QXM98" s="0"/>
      <c r="QXN98" s="0"/>
      <c r="QXO98" s="0"/>
      <c r="QXP98" s="0"/>
      <c r="QXQ98" s="0"/>
      <c r="QXR98" s="0"/>
      <c r="QXS98" s="0"/>
      <c r="QXT98" s="0"/>
      <c r="QXU98" s="0"/>
      <c r="QXV98" s="0"/>
      <c r="QXW98" s="0"/>
      <c r="QXX98" s="0"/>
      <c r="QXY98" s="0"/>
      <c r="QXZ98" s="0"/>
      <c r="QYA98" s="0"/>
      <c r="QYB98" s="0"/>
      <c r="QYC98" s="0"/>
      <c r="QYD98" s="0"/>
      <c r="QYE98" s="0"/>
      <c r="QYF98" s="0"/>
      <c r="QYG98" s="0"/>
      <c r="QYH98" s="0"/>
      <c r="QYI98" s="0"/>
      <c r="QYJ98" s="0"/>
      <c r="QYK98" s="0"/>
      <c r="QYL98" s="0"/>
      <c r="QYM98" s="0"/>
      <c r="QYN98" s="0"/>
      <c r="QYO98" s="0"/>
      <c r="QYP98" s="0"/>
      <c r="QYQ98" s="0"/>
      <c r="QYR98" s="0"/>
      <c r="QYS98" s="0"/>
      <c r="QYT98" s="0"/>
      <c r="QYU98" s="0"/>
      <c r="QYV98" s="0"/>
      <c r="QYW98" s="0"/>
      <c r="QYX98" s="0"/>
      <c r="QYY98" s="0"/>
      <c r="QYZ98" s="0"/>
      <c r="QZA98" s="0"/>
      <c r="QZB98" s="0"/>
      <c r="QZC98" s="0"/>
      <c r="QZD98" s="0"/>
      <c r="QZE98" s="0"/>
      <c r="QZF98" s="0"/>
      <c r="QZG98" s="0"/>
      <c r="QZH98" s="0"/>
      <c r="QZI98" s="0"/>
      <c r="QZJ98" s="0"/>
      <c r="QZK98" s="0"/>
      <c r="QZL98" s="0"/>
      <c r="QZM98" s="0"/>
      <c r="QZN98" s="0"/>
      <c r="QZO98" s="0"/>
      <c r="QZP98" s="0"/>
      <c r="QZQ98" s="0"/>
      <c r="QZR98" s="0"/>
      <c r="QZS98" s="0"/>
      <c r="QZT98" s="0"/>
      <c r="QZU98" s="0"/>
      <c r="QZV98" s="0"/>
      <c r="QZW98" s="0"/>
      <c r="QZX98" s="0"/>
      <c r="QZY98" s="0"/>
      <c r="QZZ98" s="0"/>
      <c r="RAA98" s="0"/>
      <c r="RAB98" s="0"/>
      <c r="RAC98" s="0"/>
      <c r="RAD98" s="0"/>
      <c r="RAE98" s="0"/>
      <c r="RAF98" s="0"/>
      <c r="RAG98" s="0"/>
      <c r="RAH98" s="0"/>
      <c r="RAI98" s="0"/>
      <c r="RAJ98" s="0"/>
      <c r="RAK98" s="0"/>
      <c r="RAL98" s="0"/>
      <c r="RAM98" s="0"/>
      <c r="RAN98" s="0"/>
      <c r="RAO98" s="0"/>
      <c r="RAP98" s="0"/>
      <c r="RAQ98" s="0"/>
      <c r="RAR98" s="0"/>
      <c r="RAS98" s="0"/>
      <c r="RAT98" s="0"/>
      <c r="RAU98" s="0"/>
      <c r="RAV98" s="0"/>
      <c r="RAW98" s="0"/>
      <c r="RAX98" s="0"/>
      <c r="RAY98" s="0"/>
      <c r="RAZ98" s="0"/>
      <c r="RBA98" s="0"/>
      <c r="RBB98" s="0"/>
      <c r="RBC98" s="0"/>
      <c r="RBD98" s="0"/>
      <c r="RBE98" s="0"/>
      <c r="RBF98" s="0"/>
      <c r="RBG98" s="0"/>
      <c r="RBH98" s="0"/>
      <c r="RBI98" s="0"/>
      <c r="RBJ98" s="0"/>
      <c r="RBK98" s="0"/>
      <c r="RBL98" s="0"/>
      <c r="RBM98" s="0"/>
      <c r="RBN98" s="0"/>
      <c r="RBO98" s="0"/>
      <c r="RBP98" s="0"/>
      <c r="RBQ98" s="0"/>
      <c r="RBR98" s="0"/>
      <c r="RBS98" s="0"/>
      <c r="RBT98" s="0"/>
      <c r="RBU98" s="0"/>
      <c r="RBV98" s="0"/>
      <c r="RBW98" s="0"/>
      <c r="RBX98" s="0"/>
      <c r="RBY98" s="0"/>
      <c r="RBZ98" s="0"/>
      <c r="RCA98" s="0"/>
      <c r="RCB98" s="0"/>
      <c r="RCC98" s="0"/>
      <c r="RCD98" s="0"/>
      <c r="RCE98" s="0"/>
      <c r="RCF98" s="0"/>
      <c r="RCG98" s="0"/>
      <c r="RCH98" s="0"/>
      <c r="RCI98" s="0"/>
      <c r="RCJ98" s="0"/>
      <c r="RCK98" s="0"/>
      <c r="RCL98" s="0"/>
      <c r="RCM98" s="0"/>
      <c r="RCN98" s="0"/>
      <c r="RCO98" s="0"/>
      <c r="RCP98" s="0"/>
      <c r="RCQ98" s="0"/>
      <c r="RCR98" s="0"/>
      <c r="RCS98" s="0"/>
      <c r="RCT98" s="0"/>
      <c r="RCU98" s="0"/>
      <c r="RCV98" s="0"/>
      <c r="RCW98" s="0"/>
      <c r="RCX98" s="0"/>
      <c r="RCY98" s="0"/>
      <c r="RCZ98" s="0"/>
      <c r="RDA98" s="0"/>
      <c r="RDB98" s="0"/>
      <c r="RDC98" s="0"/>
      <c r="RDD98" s="0"/>
      <c r="RDE98" s="0"/>
      <c r="RDF98" s="0"/>
      <c r="RDG98" s="0"/>
      <c r="RDH98" s="0"/>
      <c r="RDI98" s="0"/>
      <c r="RDJ98" s="0"/>
      <c r="RDK98" s="0"/>
      <c r="RDL98" s="0"/>
      <c r="RDM98" s="0"/>
      <c r="RDN98" s="0"/>
      <c r="RDO98" s="0"/>
      <c r="RDP98" s="0"/>
      <c r="RDQ98" s="0"/>
      <c r="RDR98" s="0"/>
      <c r="RDS98" s="0"/>
      <c r="RDT98" s="0"/>
      <c r="RDU98" s="0"/>
      <c r="RDV98" s="0"/>
      <c r="RDW98" s="0"/>
      <c r="RDX98" s="0"/>
      <c r="RDY98" s="0"/>
      <c r="RDZ98" s="0"/>
      <c r="REA98" s="0"/>
      <c r="REB98" s="0"/>
      <c r="REC98" s="0"/>
      <c r="RED98" s="0"/>
      <c r="REE98" s="0"/>
      <c r="REF98" s="0"/>
      <c r="REG98" s="0"/>
      <c r="REH98" s="0"/>
      <c r="REI98" s="0"/>
      <c r="REJ98" s="0"/>
      <c r="REK98" s="0"/>
      <c r="REL98" s="0"/>
      <c r="REM98" s="0"/>
      <c r="REN98" s="0"/>
      <c r="REO98" s="0"/>
      <c r="REP98" s="0"/>
      <c r="REQ98" s="0"/>
      <c r="RER98" s="0"/>
      <c r="RES98" s="0"/>
      <c r="RET98" s="0"/>
      <c r="REU98" s="0"/>
      <c r="REV98" s="0"/>
      <c r="REW98" s="0"/>
      <c r="REX98" s="0"/>
      <c r="REY98" s="0"/>
      <c r="REZ98" s="0"/>
      <c r="RFA98" s="0"/>
      <c r="RFB98" s="0"/>
      <c r="RFC98" s="0"/>
      <c r="RFD98" s="0"/>
      <c r="RFE98" s="0"/>
      <c r="RFF98" s="0"/>
      <c r="RFG98" s="0"/>
      <c r="RFH98" s="0"/>
      <c r="RFI98" s="0"/>
      <c r="RFJ98" s="0"/>
      <c r="RFK98" s="0"/>
      <c r="RFL98" s="0"/>
      <c r="RFM98" s="0"/>
      <c r="RFN98" s="0"/>
      <c r="RFO98" s="0"/>
      <c r="RFP98" s="0"/>
      <c r="RFQ98" s="0"/>
      <c r="RFR98" s="0"/>
      <c r="RFS98" s="0"/>
      <c r="RFT98" s="0"/>
      <c r="RFU98" s="0"/>
      <c r="RFV98" s="0"/>
      <c r="RFW98" s="0"/>
      <c r="RFX98" s="0"/>
      <c r="RFY98" s="0"/>
      <c r="RFZ98" s="0"/>
      <c r="RGA98" s="0"/>
      <c r="RGB98" s="0"/>
      <c r="RGC98" s="0"/>
      <c r="RGD98" s="0"/>
      <c r="RGE98" s="0"/>
      <c r="RGF98" s="0"/>
      <c r="RGG98" s="0"/>
      <c r="RGH98" s="0"/>
      <c r="RGI98" s="0"/>
      <c r="RGJ98" s="0"/>
      <c r="RGK98" s="0"/>
      <c r="RGL98" s="0"/>
      <c r="RGM98" s="0"/>
      <c r="RGN98" s="0"/>
      <c r="RGO98" s="0"/>
      <c r="RGP98" s="0"/>
      <c r="RGQ98" s="0"/>
      <c r="RGR98" s="0"/>
      <c r="RGS98" s="0"/>
      <c r="RGT98" s="0"/>
      <c r="RGU98" s="0"/>
      <c r="RGV98" s="0"/>
      <c r="RGW98" s="0"/>
      <c r="RGX98" s="0"/>
      <c r="RGY98" s="0"/>
      <c r="RGZ98" s="0"/>
      <c r="RHA98" s="0"/>
      <c r="RHB98" s="0"/>
      <c r="RHC98" s="0"/>
      <c r="RHD98" s="0"/>
      <c r="RHE98" s="0"/>
      <c r="RHF98" s="0"/>
      <c r="RHG98" s="0"/>
      <c r="RHH98" s="0"/>
      <c r="RHI98" s="0"/>
      <c r="RHJ98" s="0"/>
      <c r="RHK98" s="0"/>
      <c r="RHL98" s="0"/>
      <c r="RHM98" s="0"/>
      <c r="RHN98" s="0"/>
      <c r="RHO98" s="0"/>
      <c r="RHP98" s="0"/>
      <c r="RHQ98" s="0"/>
      <c r="RHR98" s="0"/>
      <c r="RHS98" s="0"/>
      <c r="RHT98" s="0"/>
      <c r="RHU98" s="0"/>
      <c r="RHV98" s="0"/>
      <c r="RHW98" s="0"/>
      <c r="RHX98" s="0"/>
      <c r="RHY98" s="0"/>
      <c r="RHZ98" s="0"/>
      <c r="RIA98" s="0"/>
      <c r="RIB98" s="0"/>
      <c r="RIC98" s="0"/>
      <c r="RID98" s="0"/>
      <c r="RIE98" s="0"/>
      <c r="RIF98" s="0"/>
      <c r="RIG98" s="0"/>
      <c r="RIH98" s="0"/>
      <c r="RII98" s="0"/>
      <c r="RIJ98" s="0"/>
      <c r="RIK98" s="0"/>
      <c r="RIL98" s="0"/>
      <c r="RIM98" s="0"/>
      <c r="RIN98" s="0"/>
      <c r="RIO98" s="0"/>
      <c r="RIP98" s="0"/>
      <c r="RIQ98" s="0"/>
      <c r="RIR98" s="0"/>
      <c r="RIS98" s="0"/>
      <c r="RIT98" s="0"/>
      <c r="RIU98" s="0"/>
      <c r="RIV98" s="0"/>
      <c r="RIW98" s="0"/>
      <c r="RIX98" s="0"/>
      <c r="RIY98" s="0"/>
      <c r="RIZ98" s="0"/>
      <c r="RJA98" s="0"/>
      <c r="RJB98" s="0"/>
      <c r="RJC98" s="0"/>
      <c r="RJD98" s="0"/>
      <c r="RJE98" s="0"/>
      <c r="RJF98" s="0"/>
      <c r="RJG98" s="0"/>
      <c r="RJH98" s="0"/>
      <c r="RJI98" s="0"/>
      <c r="RJJ98" s="0"/>
      <c r="RJK98" s="0"/>
      <c r="RJL98" s="0"/>
      <c r="RJM98" s="0"/>
      <c r="RJN98" s="0"/>
      <c r="RJO98" s="0"/>
      <c r="RJP98" s="0"/>
      <c r="RJQ98" s="0"/>
      <c r="RJR98" s="0"/>
      <c r="RJS98" s="0"/>
      <c r="RJT98" s="0"/>
      <c r="RJU98" s="0"/>
      <c r="RJV98" s="0"/>
      <c r="RJW98" s="0"/>
      <c r="RJX98" s="0"/>
      <c r="RJY98" s="0"/>
      <c r="RJZ98" s="0"/>
      <c r="RKA98" s="0"/>
      <c r="RKB98" s="0"/>
      <c r="RKC98" s="0"/>
      <c r="RKD98" s="0"/>
      <c r="RKE98" s="0"/>
      <c r="RKF98" s="0"/>
      <c r="RKG98" s="0"/>
      <c r="RKH98" s="0"/>
      <c r="RKI98" s="0"/>
      <c r="RKJ98" s="0"/>
      <c r="RKK98" s="0"/>
      <c r="RKL98" s="0"/>
      <c r="RKM98" s="0"/>
      <c r="RKN98" s="0"/>
      <c r="RKO98" s="0"/>
      <c r="RKP98" s="0"/>
      <c r="RKQ98" s="0"/>
      <c r="RKR98" s="0"/>
      <c r="RKS98" s="0"/>
      <c r="RKT98" s="0"/>
      <c r="RKU98" s="0"/>
      <c r="RKV98" s="0"/>
      <c r="RKW98" s="0"/>
      <c r="RKX98" s="0"/>
      <c r="RKY98" s="0"/>
      <c r="RKZ98" s="0"/>
      <c r="RLA98" s="0"/>
      <c r="RLB98" s="0"/>
      <c r="RLC98" s="0"/>
      <c r="RLD98" s="0"/>
      <c r="RLE98" s="0"/>
      <c r="RLF98" s="0"/>
      <c r="RLG98" s="0"/>
      <c r="RLH98" s="0"/>
      <c r="RLI98" s="0"/>
      <c r="RLJ98" s="0"/>
      <c r="RLK98" s="0"/>
      <c r="RLL98" s="0"/>
      <c r="RLM98" s="0"/>
      <c r="RLN98" s="0"/>
      <c r="RLO98" s="0"/>
      <c r="RLP98" s="0"/>
      <c r="RLQ98" s="0"/>
      <c r="RLR98" s="0"/>
      <c r="RLS98" s="0"/>
      <c r="RLT98" s="0"/>
      <c r="RLU98" s="0"/>
      <c r="RLV98" s="0"/>
      <c r="RLW98" s="0"/>
      <c r="RLX98" s="0"/>
      <c r="RLY98" s="0"/>
      <c r="RLZ98" s="0"/>
      <c r="RMA98" s="0"/>
      <c r="RMB98" s="0"/>
      <c r="RMC98" s="0"/>
      <c r="RMD98" s="0"/>
      <c r="RME98" s="0"/>
      <c r="RMF98" s="0"/>
      <c r="RMG98" s="0"/>
      <c r="RMH98" s="0"/>
      <c r="RMI98" s="0"/>
      <c r="RMJ98" s="0"/>
      <c r="RMK98" s="0"/>
      <c r="RML98" s="0"/>
      <c r="RMM98" s="0"/>
      <c r="RMN98" s="0"/>
      <c r="RMO98" s="0"/>
      <c r="RMP98" s="0"/>
      <c r="RMQ98" s="0"/>
      <c r="RMR98" s="0"/>
      <c r="RMS98" s="0"/>
      <c r="RMT98" s="0"/>
      <c r="RMU98" s="0"/>
      <c r="RMV98" s="0"/>
      <c r="RMW98" s="0"/>
      <c r="RMX98" s="0"/>
      <c r="RMY98" s="0"/>
      <c r="RMZ98" s="0"/>
      <c r="RNA98" s="0"/>
      <c r="RNB98" s="0"/>
      <c r="RNC98" s="0"/>
      <c r="RND98" s="0"/>
      <c r="RNE98" s="0"/>
      <c r="RNF98" s="0"/>
      <c r="RNG98" s="0"/>
      <c r="RNH98" s="0"/>
      <c r="RNI98" s="0"/>
      <c r="RNJ98" s="0"/>
      <c r="RNK98" s="0"/>
      <c r="RNL98" s="0"/>
      <c r="RNM98" s="0"/>
      <c r="RNN98" s="0"/>
      <c r="RNO98" s="0"/>
      <c r="RNP98" s="0"/>
      <c r="RNQ98" s="0"/>
      <c r="RNR98" s="0"/>
      <c r="RNS98" s="0"/>
      <c r="RNT98" s="0"/>
      <c r="RNU98" s="0"/>
      <c r="RNV98" s="0"/>
      <c r="RNW98" s="0"/>
      <c r="RNX98" s="0"/>
      <c r="RNY98" s="0"/>
      <c r="RNZ98" s="0"/>
      <c r="ROA98" s="0"/>
      <c r="ROB98" s="0"/>
      <c r="ROC98" s="0"/>
      <c r="ROD98" s="0"/>
      <c r="ROE98" s="0"/>
      <c r="ROF98" s="0"/>
      <c r="ROG98" s="0"/>
      <c r="ROH98" s="0"/>
      <c r="ROI98" s="0"/>
      <c r="ROJ98" s="0"/>
      <c r="ROK98" s="0"/>
      <c r="ROL98" s="0"/>
      <c r="ROM98" s="0"/>
      <c r="RON98" s="0"/>
      <c r="ROO98" s="0"/>
      <c r="ROP98" s="0"/>
      <c r="ROQ98" s="0"/>
      <c r="ROR98" s="0"/>
      <c r="ROS98" s="0"/>
      <c r="ROT98" s="0"/>
      <c r="ROU98" s="0"/>
      <c r="ROV98" s="0"/>
      <c r="ROW98" s="0"/>
      <c r="ROX98" s="0"/>
      <c r="ROY98" s="0"/>
      <c r="ROZ98" s="0"/>
      <c r="RPA98" s="0"/>
      <c r="RPB98" s="0"/>
      <c r="RPC98" s="0"/>
      <c r="RPD98" s="0"/>
      <c r="RPE98" s="0"/>
      <c r="RPF98" s="0"/>
      <c r="RPG98" s="0"/>
      <c r="RPH98" s="0"/>
      <c r="RPI98" s="0"/>
      <c r="RPJ98" s="0"/>
      <c r="RPK98" s="0"/>
      <c r="RPL98" s="0"/>
      <c r="RPM98" s="0"/>
      <c r="RPN98" s="0"/>
      <c r="RPO98" s="0"/>
      <c r="RPP98" s="0"/>
      <c r="RPQ98" s="0"/>
      <c r="RPR98" s="0"/>
      <c r="RPS98" s="0"/>
      <c r="RPT98" s="0"/>
      <c r="RPU98" s="0"/>
      <c r="RPV98" s="0"/>
      <c r="RPW98" s="0"/>
      <c r="RPX98" s="0"/>
      <c r="RPY98" s="0"/>
      <c r="RPZ98" s="0"/>
      <c r="RQA98" s="0"/>
      <c r="RQB98" s="0"/>
      <c r="RQC98" s="0"/>
      <c r="RQD98" s="0"/>
      <c r="RQE98" s="0"/>
      <c r="RQF98" s="0"/>
      <c r="RQG98" s="0"/>
      <c r="RQH98" s="0"/>
      <c r="RQI98" s="0"/>
      <c r="RQJ98" s="0"/>
      <c r="RQK98" s="0"/>
      <c r="RQL98" s="0"/>
      <c r="RQM98" s="0"/>
      <c r="RQN98" s="0"/>
      <c r="RQO98" s="0"/>
      <c r="RQP98" s="0"/>
      <c r="RQQ98" s="0"/>
      <c r="RQR98" s="0"/>
      <c r="RQS98" s="0"/>
      <c r="RQT98" s="0"/>
      <c r="RQU98" s="0"/>
      <c r="RQV98" s="0"/>
      <c r="RQW98" s="0"/>
      <c r="RQX98" s="0"/>
      <c r="RQY98" s="0"/>
      <c r="RQZ98" s="0"/>
      <c r="RRA98" s="0"/>
      <c r="RRB98" s="0"/>
      <c r="RRC98" s="0"/>
      <c r="RRD98" s="0"/>
      <c r="RRE98" s="0"/>
      <c r="RRF98" s="0"/>
      <c r="RRG98" s="0"/>
      <c r="RRH98" s="0"/>
      <c r="RRI98" s="0"/>
      <c r="RRJ98" s="0"/>
      <c r="RRK98" s="0"/>
      <c r="RRL98" s="0"/>
      <c r="RRM98" s="0"/>
      <c r="RRN98" s="0"/>
      <c r="RRO98" s="0"/>
      <c r="RRP98" s="0"/>
      <c r="RRQ98" s="0"/>
      <c r="RRR98" s="0"/>
      <c r="RRS98" s="0"/>
      <c r="RRT98" s="0"/>
      <c r="RRU98" s="0"/>
      <c r="RRV98" s="0"/>
      <c r="RRW98" s="0"/>
      <c r="RRX98" s="0"/>
      <c r="RRY98" s="0"/>
      <c r="RRZ98" s="0"/>
      <c r="RSA98" s="0"/>
      <c r="RSB98" s="0"/>
      <c r="RSC98" s="0"/>
      <c r="RSD98" s="0"/>
      <c r="RSE98" s="0"/>
      <c r="RSF98" s="0"/>
      <c r="RSG98" s="0"/>
      <c r="RSH98" s="0"/>
      <c r="RSI98" s="0"/>
      <c r="RSJ98" s="0"/>
      <c r="RSK98" s="0"/>
      <c r="RSL98" s="0"/>
      <c r="RSM98" s="0"/>
      <c r="RSN98" s="0"/>
      <c r="RSO98" s="0"/>
      <c r="RSP98" s="0"/>
      <c r="RSQ98" s="0"/>
      <c r="RSR98" s="0"/>
      <c r="RSS98" s="0"/>
      <c r="RST98" s="0"/>
      <c r="RSU98" s="0"/>
      <c r="RSV98" s="0"/>
      <c r="RSW98" s="0"/>
      <c r="RSX98" s="0"/>
      <c r="RSY98" s="0"/>
      <c r="RSZ98" s="0"/>
      <c r="RTA98" s="0"/>
      <c r="RTB98" s="0"/>
      <c r="RTC98" s="0"/>
      <c r="RTD98" s="0"/>
      <c r="RTE98" s="0"/>
      <c r="RTF98" s="0"/>
      <c r="RTG98" s="0"/>
      <c r="RTH98" s="0"/>
      <c r="RTI98" s="0"/>
      <c r="RTJ98" s="0"/>
      <c r="RTK98" s="0"/>
      <c r="RTL98" s="0"/>
      <c r="RTM98" s="0"/>
      <c r="RTN98" s="0"/>
      <c r="RTO98" s="0"/>
      <c r="RTP98" s="0"/>
      <c r="RTQ98" s="0"/>
      <c r="RTR98" s="0"/>
      <c r="RTS98" s="0"/>
      <c r="RTT98" s="0"/>
      <c r="RTU98" s="0"/>
      <c r="RTV98" s="0"/>
      <c r="RTW98" s="0"/>
      <c r="RTX98" s="0"/>
      <c r="RTY98" s="0"/>
      <c r="RTZ98" s="0"/>
      <c r="RUA98" s="0"/>
      <c r="RUB98" s="0"/>
      <c r="RUC98" s="0"/>
      <c r="RUD98" s="0"/>
      <c r="RUE98" s="0"/>
      <c r="RUF98" s="0"/>
      <c r="RUG98" s="0"/>
      <c r="RUH98" s="0"/>
      <c r="RUI98" s="0"/>
      <c r="RUJ98" s="0"/>
      <c r="RUK98" s="0"/>
      <c r="RUL98" s="0"/>
      <c r="RUM98" s="0"/>
      <c r="RUN98" s="0"/>
      <c r="RUO98" s="0"/>
      <c r="RUP98" s="0"/>
      <c r="RUQ98" s="0"/>
      <c r="RUR98" s="0"/>
      <c r="RUS98" s="0"/>
      <c r="RUT98" s="0"/>
      <c r="RUU98" s="0"/>
      <c r="RUV98" s="0"/>
      <c r="RUW98" s="0"/>
      <c r="RUX98" s="0"/>
      <c r="RUY98" s="0"/>
      <c r="RUZ98" s="0"/>
      <c r="RVA98" s="0"/>
      <c r="RVB98" s="0"/>
      <c r="RVC98" s="0"/>
      <c r="RVD98" s="0"/>
      <c r="RVE98" s="0"/>
      <c r="RVF98" s="0"/>
      <c r="RVG98" s="0"/>
      <c r="RVH98" s="0"/>
      <c r="RVI98" s="0"/>
      <c r="RVJ98" s="0"/>
      <c r="RVK98" s="0"/>
      <c r="RVL98" s="0"/>
      <c r="RVM98" s="0"/>
      <c r="RVN98" s="0"/>
      <c r="RVO98" s="0"/>
      <c r="RVP98" s="0"/>
      <c r="RVQ98" s="0"/>
      <c r="RVR98" s="0"/>
      <c r="RVS98" s="0"/>
      <c r="RVT98" s="0"/>
      <c r="RVU98" s="0"/>
      <c r="RVV98" s="0"/>
      <c r="RVW98" s="0"/>
      <c r="RVX98" s="0"/>
      <c r="RVY98" s="0"/>
      <c r="RVZ98" s="0"/>
      <c r="RWA98" s="0"/>
      <c r="RWB98" s="0"/>
      <c r="RWC98" s="0"/>
      <c r="RWD98" s="0"/>
      <c r="RWE98" s="0"/>
      <c r="RWF98" s="0"/>
      <c r="RWG98" s="0"/>
      <c r="RWH98" s="0"/>
      <c r="RWI98" s="0"/>
      <c r="RWJ98" s="0"/>
      <c r="RWK98" s="0"/>
      <c r="RWL98" s="0"/>
      <c r="RWM98" s="0"/>
      <c r="RWN98" s="0"/>
      <c r="RWO98" s="0"/>
      <c r="RWP98" s="0"/>
      <c r="RWQ98" s="0"/>
      <c r="RWR98" s="0"/>
      <c r="RWS98" s="0"/>
      <c r="RWT98" s="0"/>
      <c r="RWU98" s="0"/>
      <c r="RWV98" s="0"/>
      <c r="RWW98" s="0"/>
      <c r="RWX98" s="0"/>
      <c r="RWY98" s="0"/>
      <c r="RWZ98" s="0"/>
      <c r="RXA98" s="0"/>
      <c r="RXB98" s="0"/>
      <c r="RXC98" s="0"/>
      <c r="RXD98" s="0"/>
      <c r="RXE98" s="0"/>
      <c r="RXF98" s="0"/>
      <c r="RXG98" s="0"/>
      <c r="RXH98" s="0"/>
      <c r="RXI98" s="0"/>
      <c r="RXJ98" s="0"/>
      <c r="RXK98" s="0"/>
      <c r="RXL98" s="0"/>
      <c r="RXM98" s="0"/>
      <c r="RXN98" s="0"/>
      <c r="RXO98" s="0"/>
      <c r="RXP98" s="0"/>
      <c r="RXQ98" s="0"/>
      <c r="RXR98" s="0"/>
      <c r="RXS98" s="0"/>
      <c r="RXT98" s="0"/>
      <c r="RXU98" s="0"/>
      <c r="RXV98" s="0"/>
      <c r="RXW98" s="0"/>
      <c r="RXX98" s="0"/>
      <c r="RXY98" s="0"/>
      <c r="RXZ98" s="0"/>
      <c r="RYA98" s="0"/>
      <c r="RYB98" s="0"/>
      <c r="RYC98" s="0"/>
      <c r="RYD98" s="0"/>
      <c r="RYE98" s="0"/>
      <c r="RYF98" s="0"/>
      <c r="RYG98" s="0"/>
      <c r="RYH98" s="0"/>
      <c r="RYI98" s="0"/>
      <c r="RYJ98" s="0"/>
      <c r="RYK98" s="0"/>
      <c r="RYL98" s="0"/>
      <c r="RYM98" s="0"/>
      <c r="RYN98" s="0"/>
      <c r="RYO98" s="0"/>
      <c r="RYP98" s="0"/>
      <c r="RYQ98" s="0"/>
      <c r="RYR98" s="0"/>
      <c r="RYS98" s="0"/>
      <c r="RYT98" s="0"/>
      <c r="RYU98" s="0"/>
      <c r="RYV98" s="0"/>
      <c r="RYW98" s="0"/>
      <c r="RYX98" s="0"/>
      <c r="RYY98" s="0"/>
      <c r="RYZ98" s="0"/>
      <c r="RZA98" s="0"/>
      <c r="RZB98" s="0"/>
      <c r="RZC98" s="0"/>
      <c r="RZD98" s="0"/>
      <c r="RZE98" s="0"/>
      <c r="RZF98" s="0"/>
      <c r="RZG98" s="0"/>
      <c r="RZH98" s="0"/>
      <c r="RZI98" s="0"/>
      <c r="RZJ98" s="0"/>
      <c r="RZK98" s="0"/>
      <c r="RZL98" s="0"/>
      <c r="RZM98" s="0"/>
      <c r="RZN98" s="0"/>
      <c r="RZO98" s="0"/>
      <c r="RZP98" s="0"/>
      <c r="RZQ98" s="0"/>
      <c r="RZR98" s="0"/>
      <c r="RZS98" s="0"/>
      <c r="RZT98" s="0"/>
      <c r="RZU98" s="0"/>
      <c r="RZV98" s="0"/>
      <c r="RZW98" s="0"/>
      <c r="RZX98" s="0"/>
      <c r="RZY98" s="0"/>
      <c r="RZZ98" s="0"/>
      <c r="SAA98" s="0"/>
      <c r="SAB98" s="0"/>
      <c r="SAC98" s="0"/>
      <c r="SAD98" s="0"/>
      <c r="SAE98" s="0"/>
      <c r="SAF98" s="0"/>
      <c r="SAG98" s="0"/>
      <c r="SAH98" s="0"/>
      <c r="SAI98" s="0"/>
      <c r="SAJ98" s="0"/>
      <c r="SAK98" s="0"/>
      <c r="SAL98" s="0"/>
      <c r="SAM98" s="0"/>
      <c r="SAN98" s="0"/>
      <c r="SAO98" s="0"/>
      <c r="SAP98" s="0"/>
      <c r="SAQ98" s="0"/>
      <c r="SAR98" s="0"/>
      <c r="SAS98" s="0"/>
      <c r="SAT98" s="0"/>
      <c r="SAU98" s="0"/>
      <c r="SAV98" s="0"/>
      <c r="SAW98" s="0"/>
      <c r="SAX98" s="0"/>
      <c r="SAY98" s="0"/>
      <c r="SAZ98" s="0"/>
      <c r="SBA98" s="0"/>
      <c r="SBB98" s="0"/>
      <c r="SBC98" s="0"/>
      <c r="SBD98" s="0"/>
      <c r="SBE98" s="0"/>
      <c r="SBF98" s="0"/>
      <c r="SBG98" s="0"/>
      <c r="SBH98" s="0"/>
      <c r="SBI98" s="0"/>
      <c r="SBJ98" s="0"/>
      <c r="SBK98" s="0"/>
      <c r="SBL98" s="0"/>
      <c r="SBM98" s="0"/>
      <c r="SBN98" s="0"/>
      <c r="SBO98" s="0"/>
      <c r="SBP98" s="0"/>
      <c r="SBQ98" s="0"/>
      <c r="SBR98" s="0"/>
      <c r="SBS98" s="0"/>
      <c r="SBT98" s="0"/>
      <c r="SBU98" s="0"/>
      <c r="SBV98" s="0"/>
      <c r="SBW98" s="0"/>
      <c r="SBX98" s="0"/>
      <c r="SBY98" s="0"/>
      <c r="SBZ98" s="0"/>
      <c r="SCA98" s="0"/>
      <c r="SCB98" s="0"/>
      <c r="SCC98" s="0"/>
      <c r="SCD98" s="0"/>
      <c r="SCE98" s="0"/>
      <c r="SCF98" s="0"/>
      <c r="SCG98" s="0"/>
      <c r="SCH98" s="0"/>
      <c r="SCI98" s="0"/>
      <c r="SCJ98" s="0"/>
      <c r="SCK98" s="0"/>
      <c r="SCL98" s="0"/>
      <c r="SCM98" s="0"/>
      <c r="SCN98" s="0"/>
      <c r="SCO98" s="0"/>
      <c r="SCP98" s="0"/>
      <c r="SCQ98" s="0"/>
      <c r="SCR98" s="0"/>
      <c r="SCS98" s="0"/>
      <c r="SCT98" s="0"/>
      <c r="SCU98" s="0"/>
      <c r="SCV98" s="0"/>
      <c r="SCW98" s="0"/>
      <c r="SCX98" s="0"/>
      <c r="SCY98" s="0"/>
      <c r="SCZ98" s="0"/>
      <c r="SDA98" s="0"/>
      <c r="SDB98" s="0"/>
      <c r="SDC98" s="0"/>
      <c r="SDD98" s="0"/>
      <c r="SDE98" s="0"/>
      <c r="SDF98" s="0"/>
      <c r="SDG98" s="0"/>
      <c r="SDH98" s="0"/>
      <c r="SDI98" s="0"/>
      <c r="SDJ98" s="0"/>
      <c r="SDK98" s="0"/>
      <c r="SDL98" s="0"/>
      <c r="SDM98" s="0"/>
      <c r="SDN98" s="0"/>
      <c r="SDO98" s="0"/>
      <c r="SDP98" s="0"/>
      <c r="SDQ98" s="0"/>
      <c r="SDR98" s="0"/>
      <c r="SDS98" s="0"/>
      <c r="SDT98" s="0"/>
      <c r="SDU98" s="0"/>
      <c r="SDV98" s="0"/>
      <c r="SDW98" s="0"/>
      <c r="SDX98" s="0"/>
      <c r="SDY98" s="0"/>
      <c r="SDZ98" s="0"/>
      <c r="SEA98" s="0"/>
      <c r="SEB98" s="0"/>
      <c r="SEC98" s="0"/>
      <c r="SED98" s="0"/>
      <c r="SEE98" s="0"/>
      <c r="SEF98" s="0"/>
      <c r="SEG98" s="0"/>
      <c r="SEH98" s="0"/>
      <c r="SEI98" s="0"/>
      <c r="SEJ98" s="0"/>
      <c r="SEK98" s="0"/>
      <c r="SEL98" s="0"/>
      <c r="SEM98" s="0"/>
      <c r="SEN98" s="0"/>
      <c r="SEO98" s="0"/>
      <c r="SEP98" s="0"/>
      <c r="SEQ98" s="0"/>
      <c r="SER98" s="0"/>
      <c r="SES98" s="0"/>
      <c r="SET98" s="0"/>
      <c r="SEU98" s="0"/>
      <c r="SEV98" s="0"/>
      <c r="SEW98" s="0"/>
      <c r="SEX98" s="0"/>
      <c r="SEY98" s="0"/>
      <c r="SEZ98" s="0"/>
      <c r="SFA98" s="0"/>
      <c r="SFB98" s="0"/>
      <c r="SFC98" s="0"/>
      <c r="SFD98" s="0"/>
      <c r="SFE98" s="0"/>
      <c r="SFF98" s="0"/>
      <c r="SFG98" s="0"/>
      <c r="SFH98" s="0"/>
      <c r="SFI98" s="0"/>
      <c r="SFJ98" s="0"/>
      <c r="SFK98" s="0"/>
      <c r="SFL98" s="0"/>
      <c r="SFM98" s="0"/>
      <c r="SFN98" s="0"/>
      <c r="SFO98" s="0"/>
      <c r="SFP98" s="0"/>
      <c r="SFQ98" s="0"/>
      <c r="SFR98" s="0"/>
      <c r="SFS98" s="0"/>
      <c r="SFT98" s="0"/>
      <c r="SFU98" s="0"/>
      <c r="SFV98" s="0"/>
      <c r="SFW98" s="0"/>
      <c r="SFX98" s="0"/>
      <c r="SFY98" s="0"/>
      <c r="SFZ98" s="0"/>
      <c r="SGA98" s="0"/>
      <c r="SGB98" s="0"/>
      <c r="SGC98" s="0"/>
      <c r="SGD98" s="0"/>
      <c r="SGE98" s="0"/>
      <c r="SGF98" s="0"/>
      <c r="SGG98" s="0"/>
      <c r="SGH98" s="0"/>
      <c r="SGI98" s="0"/>
      <c r="SGJ98" s="0"/>
      <c r="SGK98" s="0"/>
      <c r="SGL98" s="0"/>
      <c r="SGM98" s="0"/>
      <c r="SGN98" s="0"/>
      <c r="SGO98" s="0"/>
      <c r="SGP98" s="0"/>
      <c r="SGQ98" s="0"/>
      <c r="SGR98" s="0"/>
      <c r="SGS98" s="0"/>
      <c r="SGT98" s="0"/>
      <c r="SGU98" s="0"/>
      <c r="SGV98" s="0"/>
      <c r="SGW98" s="0"/>
      <c r="SGX98" s="0"/>
      <c r="SGY98" s="0"/>
      <c r="SGZ98" s="0"/>
      <c r="SHA98" s="0"/>
      <c r="SHB98" s="0"/>
      <c r="SHC98" s="0"/>
      <c r="SHD98" s="0"/>
      <c r="SHE98" s="0"/>
      <c r="SHF98" s="0"/>
      <c r="SHG98" s="0"/>
      <c r="SHH98" s="0"/>
      <c r="SHI98" s="0"/>
      <c r="SHJ98" s="0"/>
      <c r="SHK98" s="0"/>
      <c r="SHL98" s="0"/>
      <c r="SHM98" s="0"/>
      <c r="SHN98" s="0"/>
      <c r="SHO98" s="0"/>
      <c r="SHP98" s="0"/>
      <c r="SHQ98" s="0"/>
      <c r="SHR98" s="0"/>
      <c r="SHS98" s="0"/>
      <c r="SHT98" s="0"/>
      <c r="SHU98" s="0"/>
      <c r="SHV98" s="0"/>
      <c r="SHW98" s="0"/>
      <c r="SHX98" s="0"/>
      <c r="SHY98" s="0"/>
      <c r="SHZ98" s="0"/>
      <c r="SIA98" s="0"/>
      <c r="SIB98" s="0"/>
      <c r="SIC98" s="0"/>
      <c r="SID98" s="0"/>
      <c r="SIE98" s="0"/>
      <c r="SIF98" s="0"/>
      <c r="SIG98" s="0"/>
      <c r="SIH98" s="0"/>
      <c r="SII98" s="0"/>
      <c r="SIJ98" s="0"/>
      <c r="SIK98" s="0"/>
      <c r="SIL98" s="0"/>
      <c r="SIM98" s="0"/>
      <c r="SIN98" s="0"/>
      <c r="SIO98" s="0"/>
      <c r="SIP98" s="0"/>
      <c r="SIQ98" s="0"/>
      <c r="SIR98" s="0"/>
      <c r="SIS98" s="0"/>
      <c r="SIT98" s="0"/>
      <c r="SIU98" s="0"/>
      <c r="SIV98" s="0"/>
      <c r="SIW98" s="0"/>
      <c r="SIX98" s="0"/>
      <c r="SIY98" s="0"/>
      <c r="SIZ98" s="0"/>
      <c r="SJA98" s="0"/>
      <c r="SJB98" s="0"/>
      <c r="SJC98" s="0"/>
      <c r="SJD98" s="0"/>
      <c r="SJE98" s="0"/>
      <c r="SJF98" s="0"/>
      <c r="SJG98" s="0"/>
      <c r="SJH98" s="0"/>
      <c r="SJI98" s="0"/>
      <c r="SJJ98" s="0"/>
      <c r="SJK98" s="0"/>
      <c r="SJL98" s="0"/>
      <c r="SJM98" s="0"/>
      <c r="SJN98" s="0"/>
      <c r="SJO98" s="0"/>
      <c r="SJP98" s="0"/>
      <c r="SJQ98" s="0"/>
      <c r="SJR98" s="0"/>
      <c r="SJS98" s="0"/>
      <c r="SJT98" s="0"/>
      <c r="SJU98" s="0"/>
      <c r="SJV98" s="0"/>
      <c r="SJW98" s="0"/>
      <c r="SJX98" s="0"/>
      <c r="SJY98" s="0"/>
      <c r="SJZ98" s="0"/>
      <c r="SKA98" s="0"/>
      <c r="SKB98" s="0"/>
      <c r="SKC98" s="0"/>
      <c r="SKD98" s="0"/>
      <c r="SKE98" s="0"/>
      <c r="SKF98" s="0"/>
      <c r="SKG98" s="0"/>
      <c r="SKH98" s="0"/>
      <c r="SKI98" s="0"/>
      <c r="SKJ98" s="0"/>
      <c r="SKK98" s="0"/>
      <c r="SKL98" s="0"/>
      <c r="SKM98" s="0"/>
      <c r="SKN98" s="0"/>
      <c r="SKO98" s="0"/>
      <c r="SKP98" s="0"/>
      <c r="SKQ98" s="0"/>
      <c r="SKR98" s="0"/>
      <c r="SKS98" s="0"/>
      <c r="SKT98" s="0"/>
      <c r="SKU98" s="0"/>
      <c r="SKV98" s="0"/>
      <c r="SKW98" s="0"/>
      <c r="SKX98" s="0"/>
      <c r="SKY98" s="0"/>
      <c r="SKZ98" s="0"/>
      <c r="SLA98" s="0"/>
      <c r="SLB98" s="0"/>
      <c r="SLC98" s="0"/>
      <c r="SLD98" s="0"/>
      <c r="SLE98" s="0"/>
      <c r="SLF98" s="0"/>
      <c r="SLG98" s="0"/>
      <c r="SLH98" s="0"/>
      <c r="SLI98" s="0"/>
      <c r="SLJ98" s="0"/>
      <c r="SLK98" s="0"/>
      <c r="SLL98" s="0"/>
      <c r="SLM98" s="0"/>
      <c r="SLN98" s="0"/>
      <c r="SLO98" s="0"/>
      <c r="SLP98" s="0"/>
      <c r="SLQ98" s="0"/>
      <c r="SLR98" s="0"/>
      <c r="SLS98" s="0"/>
      <c r="SLT98" s="0"/>
      <c r="SLU98" s="0"/>
      <c r="SLV98" s="0"/>
      <c r="SLW98" s="0"/>
      <c r="SLX98" s="0"/>
      <c r="SLY98" s="0"/>
      <c r="SLZ98" s="0"/>
      <c r="SMA98" s="0"/>
      <c r="SMB98" s="0"/>
      <c r="SMC98" s="0"/>
      <c r="SMD98" s="0"/>
      <c r="SME98" s="0"/>
      <c r="SMF98" s="0"/>
      <c r="SMG98" s="0"/>
      <c r="SMH98" s="0"/>
      <c r="SMI98" s="0"/>
      <c r="SMJ98" s="0"/>
      <c r="SMK98" s="0"/>
      <c r="SML98" s="0"/>
      <c r="SMM98" s="0"/>
      <c r="SMN98" s="0"/>
      <c r="SMO98" s="0"/>
      <c r="SMP98" s="0"/>
      <c r="SMQ98" s="0"/>
      <c r="SMR98" s="0"/>
      <c r="SMS98" s="0"/>
      <c r="SMT98" s="0"/>
      <c r="SMU98" s="0"/>
      <c r="SMV98" s="0"/>
      <c r="SMW98" s="0"/>
      <c r="SMX98" s="0"/>
      <c r="SMY98" s="0"/>
      <c r="SMZ98" s="0"/>
      <c r="SNA98" s="0"/>
      <c r="SNB98" s="0"/>
      <c r="SNC98" s="0"/>
      <c r="SND98" s="0"/>
      <c r="SNE98" s="0"/>
      <c r="SNF98" s="0"/>
      <c r="SNG98" s="0"/>
      <c r="SNH98" s="0"/>
      <c r="SNI98" s="0"/>
      <c r="SNJ98" s="0"/>
      <c r="SNK98" s="0"/>
      <c r="SNL98" s="0"/>
      <c r="SNM98" s="0"/>
      <c r="SNN98" s="0"/>
      <c r="SNO98" s="0"/>
      <c r="SNP98" s="0"/>
      <c r="SNQ98" s="0"/>
      <c r="SNR98" s="0"/>
      <c r="SNS98" s="0"/>
      <c r="SNT98" s="0"/>
      <c r="SNU98" s="0"/>
      <c r="SNV98" s="0"/>
      <c r="SNW98" s="0"/>
      <c r="SNX98" s="0"/>
      <c r="SNY98" s="0"/>
      <c r="SNZ98" s="0"/>
      <c r="SOA98" s="0"/>
      <c r="SOB98" s="0"/>
      <c r="SOC98" s="0"/>
      <c r="SOD98" s="0"/>
      <c r="SOE98" s="0"/>
      <c r="SOF98" s="0"/>
      <c r="SOG98" s="0"/>
      <c r="SOH98" s="0"/>
      <c r="SOI98" s="0"/>
      <c r="SOJ98" s="0"/>
      <c r="SOK98" s="0"/>
      <c r="SOL98" s="0"/>
      <c r="SOM98" s="0"/>
      <c r="SON98" s="0"/>
      <c r="SOO98" s="0"/>
      <c r="SOP98" s="0"/>
      <c r="SOQ98" s="0"/>
      <c r="SOR98" s="0"/>
      <c r="SOS98" s="0"/>
      <c r="SOT98" s="0"/>
      <c r="SOU98" s="0"/>
      <c r="SOV98" s="0"/>
      <c r="SOW98" s="0"/>
      <c r="SOX98" s="0"/>
      <c r="SOY98" s="0"/>
      <c r="SOZ98" s="0"/>
      <c r="SPA98" s="0"/>
      <c r="SPB98" s="0"/>
      <c r="SPC98" s="0"/>
      <c r="SPD98" s="0"/>
      <c r="SPE98" s="0"/>
      <c r="SPF98" s="0"/>
      <c r="SPG98" s="0"/>
      <c r="SPH98" s="0"/>
      <c r="SPI98" s="0"/>
      <c r="SPJ98" s="0"/>
      <c r="SPK98" s="0"/>
      <c r="SPL98" s="0"/>
      <c r="SPM98" s="0"/>
      <c r="SPN98" s="0"/>
      <c r="SPO98" s="0"/>
      <c r="SPP98" s="0"/>
      <c r="SPQ98" s="0"/>
      <c r="SPR98" s="0"/>
      <c r="SPS98" s="0"/>
      <c r="SPT98" s="0"/>
      <c r="SPU98" s="0"/>
      <c r="SPV98" s="0"/>
      <c r="SPW98" s="0"/>
      <c r="SPX98" s="0"/>
      <c r="SPY98" s="0"/>
      <c r="SPZ98" s="0"/>
      <c r="SQA98" s="0"/>
      <c r="SQB98" s="0"/>
      <c r="SQC98" s="0"/>
      <c r="SQD98" s="0"/>
      <c r="SQE98" s="0"/>
      <c r="SQF98" s="0"/>
      <c r="SQG98" s="0"/>
      <c r="SQH98" s="0"/>
      <c r="SQI98" s="0"/>
      <c r="SQJ98" s="0"/>
      <c r="SQK98" s="0"/>
      <c r="SQL98" s="0"/>
      <c r="SQM98" s="0"/>
      <c r="SQN98" s="0"/>
      <c r="SQO98" s="0"/>
      <c r="SQP98" s="0"/>
      <c r="SQQ98" s="0"/>
      <c r="SQR98" s="0"/>
      <c r="SQS98" s="0"/>
      <c r="SQT98" s="0"/>
      <c r="SQU98" s="0"/>
      <c r="SQV98" s="0"/>
      <c r="SQW98" s="0"/>
      <c r="SQX98" s="0"/>
      <c r="SQY98" s="0"/>
      <c r="SQZ98" s="0"/>
      <c r="SRA98" s="0"/>
      <c r="SRB98" s="0"/>
      <c r="SRC98" s="0"/>
      <c r="SRD98" s="0"/>
      <c r="SRE98" s="0"/>
      <c r="SRF98" s="0"/>
      <c r="SRG98" s="0"/>
      <c r="SRH98" s="0"/>
      <c r="SRI98" s="0"/>
      <c r="SRJ98" s="0"/>
      <c r="SRK98" s="0"/>
      <c r="SRL98" s="0"/>
      <c r="SRM98" s="0"/>
      <c r="SRN98" s="0"/>
      <c r="SRO98" s="0"/>
      <c r="SRP98" s="0"/>
      <c r="SRQ98" s="0"/>
      <c r="SRR98" s="0"/>
      <c r="SRS98" s="0"/>
      <c r="SRT98" s="0"/>
      <c r="SRU98" s="0"/>
      <c r="SRV98" s="0"/>
      <c r="SRW98" s="0"/>
      <c r="SRX98" s="0"/>
      <c r="SRY98" s="0"/>
      <c r="SRZ98" s="0"/>
      <c r="SSA98" s="0"/>
      <c r="SSB98" s="0"/>
      <c r="SSC98" s="0"/>
      <c r="SSD98" s="0"/>
      <c r="SSE98" s="0"/>
      <c r="SSF98" s="0"/>
      <c r="SSG98" s="0"/>
      <c r="SSH98" s="0"/>
      <c r="SSI98" s="0"/>
      <c r="SSJ98" s="0"/>
      <c r="SSK98" s="0"/>
      <c r="SSL98" s="0"/>
      <c r="SSM98" s="0"/>
      <c r="SSN98" s="0"/>
      <c r="SSO98" s="0"/>
      <c r="SSP98" s="0"/>
      <c r="SSQ98" s="0"/>
      <c r="SSR98" s="0"/>
      <c r="SSS98" s="0"/>
      <c r="SST98" s="0"/>
      <c r="SSU98" s="0"/>
      <c r="SSV98" s="0"/>
      <c r="SSW98" s="0"/>
      <c r="SSX98" s="0"/>
      <c r="SSY98" s="0"/>
      <c r="SSZ98" s="0"/>
      <c r="STA98" s="0"/>
      <c r="STB98" s="0"/>
      <c r="STC98" s="0"/>
      <c r="STD98" s="0"/>
      <c r="STE98" s="0"/>
      <c r="STF98" s="0"/>
      <c r="STG98" s="0"/>
      <c r="STH98" s="0"/>
      <c r="STI98" s="0"/>
      <c r="STJ98" s="0"/>
      <c r="STK98" s="0"/>
      <c r="STL98" s="0"/>
      <c r="STM98" s="0"/>
      <c r="STN98" s="0"/>
      <c r="STO98" s="0"/>
      <c r="STP98" s="0"/>
      <c r="STQ98" s="0"/>
      <c r="STR98" s="0"/>
      <c r="STS98" s="0"/>
      <c r="STT98" s="0"/>
      <c r="STU98" s="0"/>
      <c r="STV98" s="0"/>
      <c r="STW98" s="0"/>
      <c r="STX98" s="0"/>
      <c r="STY98" s="0"/>
      <c r="STZ98" s="0"/>
      <c r="SUA98" s="0"/>
      <c r="SUB98" s="0"/>
      <c r="SUC98" s="0"/>
      <c r="SUD98" s="0"/>
      <c r="SUE98" s="0"/>
      <c r="SUF98" s="0"/>
      <c r="SUG98" s="0"/>
      <c r="SUH98" s="0"/>
      <c r="SUI98" s="0"/>
      <c r="SUJ98" s="0"/>
      <c r="SUK98" s="0"/>
      <c r="SUL98" s="0"/>
      <c r="SUM98" s="0"/>
      <c r="SUN98" s="0"/>
      <c r="SUO98" s="0"/>
      <c r="SUP98" s="0"/>
      <c r="SUQ98" s="0"/>
      <c r="SUR98" s="0"/>
      <c r="SUS98" s="0"/>
      <c r="SUT98" s="0"/>
      <c r="SUU98" s="0"/>
      <c r="SUV98" s="0"/>
      <c r="SUW98" s="0"/>
      <c r="SUX98" s="0"/>
      <c r="SUY98" s="0"/>
      <c r="SUZ98" s="0"/>
      <c r="SVA98" s="0"/>
      <c r="SVB98" s="0"/>
      <c r="SVC98" s="0"/>
      <c r="SVD98" s="0"/>
      <c r="SVE98" s="0"/>
      <c r="SVF98" s="0"/>
      <c r="SVG98" s="0"/>
      <c r="SVH98" s="0"/>
      <c r="SVI98" s="0"/>
      <c r="SVJ98" s="0"/>
      <c r="SVK98" s="0"/>
      <c r="SVL98" s="0"/>
      <c r="SVM98" s="0"/>
      <c r="SVN98" s="0"/>
      <c r="SVO98" s="0"/>
      <c r="SVP98" s="0"/>
      <c r="SVQ98" s="0"/>
      <c r="SVR98" s="0"/>
      <c r="SVS98" s="0"/>
      <c r="SVT98" s="0"/>
      <c r="SVU98" s="0"/>
      <c r="SVV98" s="0"/>
      <c r="SVW98" s="0"/>
      <c r="SVX98" s="0"/>
      <c r="SVY98" s="0"/>
      <c r="SVZ98" s="0"/>
      <c r="SWA98" s="0"/>
      <c r="SWB98" s="0"/>
      <c r="SWC98" s="0"/>
      <c r="SWD98" s="0"/>
      <c r="SWE98" s="0"/>
      <c r="SWF98" s="0"/>
      <c r="SWG98" s="0"/>
      <c r="SWH98" s="0"/>
      <c r="SWI98" s="0"/>
      <c r="SWJ98" s="0"/>
      <c r="SWK98" s="0"/>
      <c r="SWL98" s="0"/>
      <c r="SWM98" s="0"/>
      <c r="SWN98" s="0"/>
      <c r="SWO98" s="0"/>
      <c r="SWP98" s="0"/>
      <c r="SWQ98" s="0"/>
      <c r="SWR98" s="0"/>
      <c r="SWS98" s="0"/>
      <c r="SWT98" s="0"/>
      <c r="SWU98" s="0"/>
      <c r="SWV98" s="0"/>
      <c r="SWW98" s="0"/>
      <c r="SWX98" s="0"/>
      <c r="SWY98" s="0"/>
      <c r="SWZ98" s="0"/>
      <c r="SXA98" s="0"/>
      <c r="SXB98" s="0"/>
      <c r="SXC98" s="0"/>
      <c r="SXD98" s="0"/>
      <c r="SXE98" s="0"/>
      <c r="SXF98" s="0"/>
      <c r="SXG98" s="0"/>
      <c r="SXH98" s="0"/>
      <c r="SXI98" s="0"/>
      <c r="SXJ98" s="0"/>
      <c r="SXK98" s="0"/>
      <c r="SXL98" s="0"/>
      <c r="SXM98" s="0"/>
      <c r="SXN98" s="0"/>
      <c r="SXO98" s="0"/>
      <c r="SXP98" s="0"/>
      <c r="SXQ98" s="0"/>
      <c r="SXR98" s="0"/>
      <c r="SXS98" s="0"/>
      <c r="SXT98" s="0"/>
      <c r="SXU98" s="0"/>
      <c r="SXV98" s="0"/>
      <c r="SXW98" s="0"/>
      <c r="SXX98" s="0"/>
      <c r="SXY98" s="0"/>
      <c r="SXZ98" s="0"/>
      <c r="SYA98" s="0"/>
      <c r="SYB98" s="0"/>
      <c r="SYC98" s="0"/>
      <c r="SYD98" s="0"/>
      <c r="SYE98" s="0"/>
      <c r="SYF98" s="0"/>
      <c r="SYG98" s="0"/>
      <c r="SYH98" s="0"/>
      <c r="SYI98" s="0"/>
      <c r="SYJ98" s="0"/>
      <c r="SYK98" s="0"/>
      <c r="SYL98" s="0"/>
      <c r="SYM98" s="0"/>
      <c r="SYN98" s="0"/>
      <c r="SYO98" s="0"/>
      <c r="SYP98" s="0"/>
      <c r="SYQ98" s="0"/>
      <c r="SYR98" s="0"/>
      <c r="SYS98" s="0"/>
      <c r="SYT98" s="0"/>
      <c r="SYU98" s="0"/>
      <c r="SYV98" s="0"/>
      <c r="SYW98" s="0"/>
      <c r="SYX98" s="0"/>
      <c r="SYY98" s="0"/>
      <c r="SYZ98" s="0"/>
      <c r="SZA98" s="0"/>
      <c r="SZB98" s="0"/>
      <c r="SZC98" s="0"/>
      <c r="SZD98" s="0"/>
      <c r="SZE98" s="0"/>
      <c r="SZF98" s="0"/>
      <c r="SZG98" s="0"/>
      <c r="SZH98" s="0"/>
      <c r="SZI98" s="0"/>
      <c r="SZJ98" s="0"/>
      <c r="SZK98" s="0"/>
      <c r="SZL98" s="0"/>
      <c r="SZM98" s="0"/>
      <c r="SZN98" s="0"/>
      <c r="SZO98" s="0"/>
      <c r="SZP98" s="0"/>
      <c r="SZQ98" s="0"/>
      <c r="SZR98" s="0"/>
      <c r="SZS98" s="0"/>
      <c r="SZT98" s="0"/>
      <c r="SZU98" s="0"/>
      <c r="SZV98" s="0"/>
      <c r="SZW98" s="0"/>
      <c r="SZX98" s="0"/>
      <c r="SZY98" s="0"/>
      <c r="SZZ98" s="0"/>
      <c r="TAA98" s="0"/>
      <c r="TAB98" s="0"/>
      <c r="TAC98" s="0"/>
      <c r="TAD98" s="0"/>
      <c r="TAE98" s="0"/>
      <c r="TAF98" s="0"/>
      <c r="TAG98" s="0"/>
      <c r="TAH98" s="0"/>
      <c r="TAI98" s="0"/>
      <c r="TAJ98" s="0"/>
      <c r="TAK98" s="0"/>
      <c r="TAL98" s="0"/>
      <c r="TAM98" s="0"/>
      <c r="TAN98" s="0"/>
      <c r="TAO98" s="0"/>
      <c r="TAP98" s="0"/>
      <c r="TAQ98" s="0"/>
      <c r="TAR98" s="0"/>
      <c r="TAS98" s="0"/>
      <c r="TAT98" s="0"/>
      <c r="TAU98" s="0"/>
      <c r="TAV98" s="0"/>
      <c r="TAW98" s="0"/>
      <c r="TAX98" s="0"/>
      <c r="TAY98" s="0"/>
      <c r="TAZ98" s="0"/>
      <c r="TBA98" s="0"/>
      <c r="TBB98" s="0"/>
      <c r="TBC98" s="0"/>
      <c r="TBD98" s="0"/>
      <c r="TBE98" s="0"/>
      <c r="TBF98" s="0"/>
      <c r="TBG98" s="0"/>
      <c r="TBH98" s="0"/>
      <c r="TBI98" s="0"/>
      <c r="TBJ98" s="0"/>
      <c r="TBK98" s="0"/>
      <c r="TBL98" s="0"/>
      <c r="TBM98" s="0"/>
      <c r="TBN98" s="0"/>
      <c r="TBO98" s="0"/>
      <c r="TBP98" s="0"/>
      <c r="TBQ98" s="0"/>
      <c r="TBR98" s="0"/>
      <c r="TBS98" s="0"/>
      <c r="TBT98" s="0"/>
      <c r="TBU98" s="0"/>
      <c r="TBV98" s="0"/>
      <c r="TBW98" s="0"/>
      <c r="TBX98" s="0"/>
      <c r="TBY98" s="0"/>
      <c r="TBZ98" s="0"/>
      <c r="TCA98" s="0"/>
      <c r="TCB98" s="0"/>
      <c r="TCC98" s="0"/>
      <c r="TCD98" s="0"/>
      <c r="TCE98" s="0"/>
      <c r="TCF98" s="0"/>
      <c r="TCG98" s="0"/>
      <c r="TCH98" s="0"/>
      <c r="TCI98" s="0"/>
      <c r="TCJ98" s="0"/>
      <c r="TCK98" s="0"/>
      <c r="TCL98" s="0"/>
      <c r="TCM98" s="0"/>
      <c r="TCN98" s="0"/>
      <c r="TCO98" s="0"/>
      <c r="TCP98" s="0"/>
      <c r="TCQ98" s="0"/>
      <c r="TCR98" s="0"/>
      <c r="TCS98" s="0"/>
      <c r="TCT98" s="0"/>
      <c r="TCU98" s="0"/>
      <c r="TCV98" s="0"/>
      <c r="TCW98" s="0"/>
      <c r="TCX98" s="0"/>
      <c r="TCY98" s="0"/>
      <c r="TCZ98" s="0"/>
      <c r="TDA98" s="0"/>
      <c r="TDB98" s="0"/>
      <c r="TDC98" s="0"/>
      <c r="TDD98" s="0"/>
      <c r="TDE98" s="0"/>
      <c r="TDF98" s="0"/>
      <c r="TDG98" s="0"/>
      <c r="TDH98" s="0"/>
      <c r="TDI98" s="0"/>
      <c r="TDJ98" s="0"/>
      <c r="TDK98" s="0"/>
      <c r="TDL98" s="0"/>
      <c r="TDM98" s="0"/>
      <c r="TDN98" s="0"/>
      <c r="TDO98" s="0"/>
      <c r="TDP98" s="0"/>
      <c r="TDQ98" s="0"/>
      <c r="TDR98" s="0"/>
      <c r="TDS98" s="0"/>
      <c r="TDT98" s="0"/>
      <c r="TDU98" s="0"/>
      <c r="TDV98" s="0"/>
      <c r="TDW98" s="0"/>
      <c r="TDX98" s="0"/>
      <c r="TDY98" s="0"/>
      <c r="TDZ98" s="0"/>
      <c r="TEA98" s="0"/>
      <c r="TEB98" s="0"/>
      <c r="TEC98" s="0"/>
      <c r="TED98" s="0"/>
      <c r="TEE98" s="0"/>
      <c r="TEF98" s="0"/>
      <c r="TEG98" s="0"/>
      <c r="TEH98" s="0"/>
      <c r="TEI98" s="0"/>
      <c r="TEJ98" s="0"/>
      <c r="TEK98" s="0"/>
      <c r="TEL98" s="0"/>
      <c r="TEM98" s="0"/>
      <c r="TEN98" s="0"/>
      <c r="TEO98" s="0"/>
      <c r="TEP98" s="0"/>
      <c r="TEQ98" s="0"/>
      <c r="TER98" s="0"/>
      <c r="TES98" s="0"/>
      <c r="TET98" s="0"/>
      <c r="TEU98" s="0"/>
      <c r="TEV98" s="0"/>
      <c r="TEW98" s="0"/>
      <c r="TEX98" s="0"/>
      <c r="TEY98" s="0"/>
      <c r="TEZ98" s="0"/>
      <c r="TFA98" s="0"/>
      <c r="TFB98" s="0"/>
      <c r="TFC98" s="0"/>
      <c r="TFD98" s="0"/>
      <c r="TFE98" s="0"/>
      <c r="TFF98" s="0"/>
      <c r="TFG98" s="0"/>
      <c r="TFH98" s="0"/>
      <c r="TFI98" s="0"/>
      <c r="TFJ98" s="0"/>
      <c r="TFK98" s="0"/>
      <c r="TFL98" s="0"/>
      <c r="TFM98" s="0"/>
      <c r="TFN98" s="0"/>
      <c r="TFO98" s="0"/>
      <c r="TFP98" s="0"/>
      <c r="TFQ98" s="0"/>
      <c r="TFR98" s="0"/>
      <c r="TFS98" s="0"/>
      <c r="TFT98" s="0"/>
      <c r="TFU98" s="0"/>
      <c r="TFV98" s="0"/>
      <c r="TFW98" s="0"/>
      <c r="TFX98" s="0"/>
      <c r="TFY98" s="0"/>
      <c r="TFZ98" s="0"/>
      <c r="TGA98" s="0"/>
      <c r="TGB98" s="0"/>
      <c r="TGC98" s="0"/>
      <c r="TGD98" s="0"/>
      <c r="TGE98" s="0"/>
      <c r="TGF98" s="0"/>
      <c r="TGG98" s="0"/>
      <c r="TGH98" s="0"/>
      <c r="TGI98" s="0"/>
      <c r="TGJ98" s="0"/>
      <c r="TGK98" s="0"/>
      <c r="TGL98" s="0"/>
      <c r="TGM98" s="0"/>
      <c r="TGN98" s="0"/>
      <c r="TGO98" s="0"/>
      <c r="TGP98" s="0"/>
      <c r="TGQ98" s="0"/>
      <c r="TGR98" s="0"/>
      <c r="TGS98" s="0"/>
      <c r="TGT98" s="0"/>
      <c r="TGU98" s="0"/>
      <c r="TGV98" s="0"/>
      <c r="TGW98" s="0"/>
      <c r="TGX98" s="0"/>
      <c r="TGY98" s="0"/>
      <c r="TGZ98" s="0"/>
      <c r="THA98" s="0"/>
      <c r="THB98" s="0"/>
      <c r="THC98" s="0"/>
      <c r="THD98" s="0"/>
      <c r="THE98" s="0"/>
      <c r="THF98" s="0"/>
      <c r="THG98" s="0"/>
      <c r="THH98" s="0"/>
      <c r="THI98" s="0"/>
      <c r="THJ98" s="0"/>
      <c r="THK98" s="0"/>
      <c r="THL98" s="0"/>
      <c r="THM98" s="0"/>
      <c r="THN98" s="0"/>
      <c r="THO98" s="0"/>
      <c r="THP98" s="0"/>
      <c r="THQ98" s="0"/>
      <c r="THR98" s="0"/>
      <c r="THS98" s="0"/>
      <c r="THT98" s="0"/>
      <c r="THU98" s="0"/>
      <c r="THV98" s="0"/>
      <c r="THW98" s="0"/>
      <c r="THX98" s="0"/>
      <c r="THY98" s="0"/>
      <c r="THZ98" s="0"/>
      <c r="TIA98" s="0"/>
      <c r="TIB98" s="0"/>
      <c r="TIC98" s="0"/>
      <c r="TID98" s="0"/>
      <c r="TIE98" s="0"/>
      <c r="TIF98" s="0"/>
      <c r="TIG98" s="0"/>
      <c r="TIH98" s="0"/>
      <c r="TII98" s="0"/>
      <c r="TIJ98" s="0"/>
      <c r="TIK98" s="0"/>
      <c r="TIL98" s="0"/>
      <c r="TIM98" s="0"/>
      <c r="TIN98" s="0"/>
      <c r="TIO98" s="0"/>
      <c r="TIP98" s="0"/>
      <c r="TIQ98" s="0"/>
      <c r="TIR98" s="0"/>
      <c r="TIS98" s="0"/>
      <c r="TIT98" s="0"/>
      <c r="TIU98" s="0"/>
      <c r="TIV98" s="0"/>
      <c r="TIW98" s="0"/>
      <c r="TIX98" s="0"/>
      <c r="TIY98" s="0"/>
      <c r="TIZ98" s="0"/>
      <c r="TJA98" s="0"/>
      <c r="TJB98" s="0"/>
      <c r="TJC98" s="0"/>
      <c r="TJD98" s="0"/>
      <c r="TJE98" s="0"/>
      <c r="TJF98" s="0"/>
      <c r="TJG98" s="0"/>
      <c r="TJH98" s="0"/>
      <c r="TJI98" s="0"/>
      <c r="TJJ98" s="0"/>
      <c r="TJK98" s="0"/>
      <c r="TJL98" s="0"/>
      <c r="TJM98" s="0"/>
      <c r="TJN98" s="0"/>
      <c r="TJO98" s="0"/>
      <c r="TJP98" s="0"/>
      <c r="TJQ98" s="0"/>
      <c r="TJR98" s="0"/>
      <c r="TJS98" s="0"/>
      <c r="TJT98" s="0"/>
      <c r="TJU98" s="0"/>
      <c r="TJV98" s="0"/>
      <c r="TJW98" s="0"/>
      <c r="TJX98" s="0"/>
      <c r="TJY98" s="0"/>
      <c r="TJZ98" s="0"/>
      <c r="TKA98" s="0"/>
      <c r="TKB98" s="0"/>
      <c r="TKC98" s="0"/>
      <c r="TKD98" s="0"/>
      <c r="TKE98" s="0"/>
      <c r="TKF98" s="0"/>
      <c r="TKG98" s="0"/>
      <c r="TKH98" s="0"/>
      <c r="TKI98" s="0"/>
      <c r="TKJ98" s="0"/>
      <c r="TKK98" s="0"/>
      <c r="TKL98" s="0"/>
      <c r="TKM98" s="0"/>
      <c r="TKN98" s="0"/>
      <c r="TKO98" s="0"/>
      <c r="TKP98" s="0"/>
      <c r="TKQ98" s="0"/>
      <c r="TKR98" s="0"/>
      <c r="TKS98" s="0"/>
      <c r="TKT98" s="0"/>
      <c r="TKU98" s="0"/>
      <c r="TKV98" s="0"/>
      <c r="TKW98" s="0"/>
      <c r="TKX98" s="0"/>
      <c r="TKY98" s="0"/>
      <c r="TKZ98" s="0"/>
      <c r="TLA98" s="0"/>
      <c r="TLB98" s="0"/>
      <c r="TLC98" s="0"/>
      <c r="TLD98" s="0"/>
      <c r="TLE98" s="0"/>
      <c r="TLF98" s="0"/>
      <c r="TLG98" s="0"/>
      <c r="TLH98" s="0"/>
      <c r="TLI98" s="0"/>
      <c r="TLJ98" s="0"/>
      <c r="TLK98" s="0"/>
      <c r="TLL98" s="0"/>
      <c r="TLM98" s="0"/>
      <c r="TLN98" s="0"/>
      <c r="TLO98" s="0"/>
      <c r="TLP98" s="0"/>
      <c r="TLQ98" s="0"/>
      <c r="TLR98" s="0"/>
      <c r="TLS98" s="0"/>
      <c r="TLT98" s="0"/>
      <c r="TLU98" s="0"/>
      <c r="TLV98" s="0"/>
      <c r="TLW98" s="0"/>
      <c r="TLX98" s="0"/>
      <c r="TLY98" s="0"/>
      <c r="TLZ98" s="0"/>
      <c r="TMA98" s="0"/>
      <c r="TMB98" s="0"/>
      <c r="TMC98" s="0"/>
      <c r="TMD98" s="0"/>
      <c r="TME98" s="0"/>
      <c r="TMF98" s="0"/>
      <c r="TMG98" s="0"/>
      <c r="TMH98" s="0"/>
      <c r="TMI98" s="0"/>
      <c r="TMJ98" s="0"/>
      <c r="TMK98" s="0"/>
      <c r="TML98" s="0"/>
      <c r="TMM98" s="0"/>
      <c r="TMN98" s="0"/>
      <c r="TMO98" s="0"/>
      <c r="TMP98" s="0"/>
      <c r="TMQ98" s="0"/>
      <c r="TMR98" s="0"/>
      <c r="TMS98" s="0"/>
      <c r="TMT98" s="0"/>
      <c r="TMU98" s="0"/>
      <c r="TMV98" s="0"/>
      <c r="TMW98" s="0"/>
      <c r="TMX98" s="0"/>
      <c r="TMY98" s="0"/>
      <c r="TMZ98" s="0"/>
      <c r="TNA98" s="0"/>
      <c r="TNB98" s="0"/>
      <c r="TNC98" s="0"/>
      <c r="TND98" s="0"/>
      <c r="TNE98" s="0"/>
      <c r="TNF98" s="0"/>
      <c r="TNG98" s="0"/>
      <c r="TNH98" s="0"/>
      <c r="TNI98" s="0"/>
      <c r="TNJ98" s="0"/>
      <c r="TNK98" s="0"/>
      <c r="TNL98" s="0"/>
      <c r="TNM98" s="0"/>
      <c r="TNN98" s="0"/>
      <c r="TNO98" s="0"/>
      <c r="TNP98" s="0"/>
      <c r="TNQ98" s="0"/>
      <c r="TNR98" s="0"/>
      <c r="TNS98" s="0"/>
      <c r="TNT98" s="0"/>
      <c r="TNU98" s="0"/>
      <c r="TNV98" s="0"/>
      <c r="TNW98" s="0"/>
      <c r="TNX98" s="0"/>
      <c r="TNY98" s="0"/>
      <c r="TNZ98" s="0"/>
      <c r="TOA98" s="0"/>
      <c r="TOB98" s="0"/>
      <c r="TOC98" s="0"/>
      <c r="TOD98" s="0"/>
      <c r="TOE98" s="0"/>
      <c r="TOF98" s="0"/>
      <c r="TOG98" s="0"/>
      <c r="TOH98" s="0"/>
      <c r="TOI98" s="0"/>
      <c r="TOJ98" s="0"/>
      <c r="TOK98" s="0"/>
      <c r="TOL98" s="0"/>
      <c r="TOM98" s="0"/>
      <c r="TON98" s="0"/>
      <c r="TOO98" s="0"/>
      <c r="TOP98" s="0"/>
      <c r="TOQ98" s="0"/>
      <c r="TOR98" s="0"/>
      <c r="TOS98" s="0"/>
      <c r="TOT98" s="0"/>
      <c r="TOU98" s="0"/>
      <c r="TOV98" s="0"/>
      <c r="TOW98" s="0"/>
      <c r="TOX98" s="0"/>
      <c r="TOY98" s="0"/>
      <c r="TOZ98" s="0"/>
      <c r="TPA98" s="0"/>
      <c r="TPB98" s="0"/>
      <c r="TPC98" s="0"/>
      <c r="TPD98" s="0"/>
      <c r="TPE98" s="0"/>
      <c r="TPF98" s="0"/>
      <c r="TPG98" s="0"/>
      <c r="TPH98" s="0"/>
      <c r="TPI98" s="0"/>
      <c r="TPJ98" s="0"/>
      <c r="TPK98" s="0"/>
      <c r="TPL98" s="0"/>
      <c r="TPM98" s="0"/>
      <c r="TPN98" s="0"/>
      <c r="TPO98" s="0"/>
      <c r="TPP98" s="0"/>
      <c r="TPQ98" s="0"/>
      <c r="TPR98" s="0"/>
      <c r="TPS98" s="0"/>
      <c r="TPT98" s="0"/>
      <c r="TPU98" s="0"/>
      <c r="TPV98" s="0"/>
      <c r="TPW98" s="0"/>
      <c r="TPX98" s="0"/>
      <c r="TPY98" s="0"/>
      <c r="TPZ98" s="0"/>
      <c r="TQA98" s="0"/>
      <c r="TQB98" s="0"/>
      <c r="TQC98" s="0"/>
      <c r="TQD98" s="0"/>
      <c r="TQE98" s="0"/>
      <c r="TQF98" s="0"/>
      <c r="TQG98" s="0"/>
      <c r="TQH98" s="0"/>
      <c r="TQI98" s="0"/>
      <c r="TQJ98" s="0"/>
      <c r="TQK98" s="0"/>
      <c r="TQL98" s="0"/>
      <c r="TQM98" s="0"/>
      <c r="TQN98" s="0"/>
      <c r="TQO98" s="0"/>
      <c r="TQP98" s="0"/>
      <c r="TQQ98" s="0"/>
      <c r="TQR98" s="0"/>
      <c r="TQS98" s="0"/>
      <c r="TQT98" s="0"/>
      <c r="TQU98" s="0"/>
      <c r="TQV98" s="0"/>
      <c r="TQW98" s="0"/>
      <c r="TQX98" s="0"/>
      <c r="TQY98" s="0"/>
      <c r="TQZ98" s="0"/>
      <c r="TRA98" s="0"/>
      <c r="TRB98" s="0"/>
      <c r="TRC98" s="0"/>
      <c r="TRD98" s="0"/>
      <c r="TRE98" s="0"/>
      <c r="TRF98" s="0"/>
      <c r="TRG98" s="0"/>
      <c r="TRH98" s="0"/>
      <c r="TRI98" s="0"/>
      <c r="TRJ98" s="0"/>
      <c r="TRK98" s="0"/>
      <c r="TRL98" s="0"/>
      <c r="TRM98" s="0"/>
      <c r="TRN98" s="0"/>
      <c r="TRO98" s="0"/>
      <c r="TRP98" s="0"/>
      <c r="TRQ98" s="0"/>
      <c r="TRR98" s="0"/>
      <c r="TRS98" s="0"/>
      <c r="TRT98" s="0"/>
      <c r="TRU98" s="0"/>
      <c r="TRV98" s="0"/>
      <c r="TRW98" s="0"/>
      <c r="TRX98" s="0"/>
      <c r="TRY98" s="0"/>
      <c r="TRZ98" s="0"/>
      <c r="TSA98" s="0"/>
      <c r="TSB98" s="0"/>
      <c r="TSC98" s="0"/>
      <c r="TSD98" s="0"/>
      <c r="TSE98" s="0"/>
      <c r="TSF98" s="0"/>
      <c r="TSG98" s="0"/>
      <c r="TSH98" s="0"/>
      <c r="TSI98" s="0"/>
      <c r="TSJ98" s="0"/>
      <c r="TSK98" s="0"/>
      <c r="TSL98" s="0"/>
      <c r="TSM98" s="0"/>
      <c r="TSN98" s="0"/>
      <c r="TSO98" s="0"/>
      <c r="TSP98" s="0"/>
      <c r="TSQ98" s="0"/>
      <c r="TSR98" s="0"/>
      <c r="TSS98" s="0"/>
      <c r="TST98" s="0"/>
      <c r="TSU98" s="0"/>
      <c r="TSV98" s="0"/>
      <c r="TSW98" s="0"/>
      <c r="TSX98" s="0"/>
      <c r="TSY98" s="0"/>
      <c r="TSZ98" s="0"/>
      <c r="TTA98" s="0"/>
      <c r="TTB98" s="0"/>
      <c r="TTC98" s="0"/>
      <c r="TTD98" s="0"/>
      <c r="TTE98" s="0"/>
      <c r="TTF98" s="0"/>
      <c r="TTG98" s="0"/>
      <c r="TTH98" s="0"/>
      <c r="TTI98" s="0"/>
      <c r="TTJ98" s="0"/>
      <c r="TTK98" s="0"/>
      <c r="TTL98" s="0"/>
      <c r="TTM98" s="0"/>
      <c r="TTN98" s="0"/>
      <c r="TTO98" s="0"/>
      <c r="TTP98" s="0"/>
      <c r="TTQ98" s="0"/>
      <c r="TTR98" s="0"/>
      <c r="TTS98" s="0"/>
      <c r="TTT98" s="0"/>
      <c r="TTU98" s="0"/>
      <c r="TTV98" s="0"/>
      <c r="TTW98" s="0"/>
      <c r="TTX98" s="0"/>
      <c r="TTY98" s="0"/>
      <c r="TTZ98" s="0"/>
      <c r="TUA98" s="0"/>
      <c r="TUB98" s="0"/>
      <c r="TUC98" s="0"/>
      <c r="TUD98" s="0"/>
      <c r="TUE98" s="0"/>
      <c r="TUF98" s="0"/>
      <c r="TUG98" s="0"/>
      <c r="TUH98" s="0"/>
      <c r="TUI98" s="0"/>
      <c r="TUJ98" s="0"/>
      <c r="TUK98" s="0"/>
      <c r="TUL98" s="0"/>
      <c r="TUM98" s="0"/>
      <c r="TUN98" s="0"/>
      <c r="TUO98" s="0"/>
      <c r="TUP98" s="0"/>
      <c r="TUQ98" s="0"/>
      <c r="TUR98" s="0"/>
      <c r="TUS98" s="0"/>
      <c r="TUT98" s="0"/>
      <c r="TUU98" s="0"/>
      <c r="TUV98" s="0"/>
      <c r="TUW98" s="0"/>
      <c r="TUX98" s="0"/>
      <c r="TUY98" s="0"/>
      <c r="TUZ98" s="0"/>
      <c r="TVA98" s="0"/>
      <c r="TVB98" s="0"/>
      <c r="TVC98" s="0"/>
      <c r="TVD98" s="0"/>
      <c r="TVE98" s="0"/>
      <c r="TVF98" s="0"/>
      <c r="TVG98" s="0"/>
      <c r="TVH98" s="0"/>
      <c r="TVI98" s="0"/>
      <c r="TVJ98" s="0"/>
      <c r="TVK98" s="0"/>
      <c r="TVL98" s="0"/>
      <c r="TVM98" s="0"/>
      <c r="TVN98" s="0"/>
      <c r="TVO98" s="0"/>
      <c r="TVP98" s="0"/>
      <c r="TVQ98" s="0"/>
      <c r="TVR98" s="0"/>
      <c r="TVS98" s="0"/>
      <c r="TVT98" s="0"/>
      <c r="TVU98" s="0"/>
      <c r="TVV98" s="0"/>
      <c r="TVW98" s="0"/>
      <c r="TVX98" s="0"/>
      <c r="TVY98" s="0"/>
      <c r="TVZ98" s="0"/>
      <c r="TWA98" s="0"/>
      <c r="TWB98" s="0"/>
      <c r="TWC98" s="0"/>
      <c r="TWD98" s="0"/>
      <c r="TWE98" s="0"/>
      <c r="TWF98" s="0"/>
      <c r="TWG98" s="0"/>
      <c r="TWH98" s="0"/>
      <c r="TWI98" s="0"/>
      <c r="TWJ98" s="0"/>
      <c r="TWK98" s="0"/>
      <c r="TWL98" s="0"/>
      <c r="TWM98" s="0"/>
      <c r="TWN98" s="0"/>
      <c r="TWO98" s="0"/>
      <c r="TWP98" s="0"/>
      <c r="TWQ98" s="0"/>
      <c r="TWR98" s="0"/>
      <c r="TWS98" s="0"/>
      <c r="TWT98" s="0"/>
      <c r="TWU98" s="0"/>
      <c r="TWV98" s="0"/>
      <c r="TWW98" s="0"/>
      <c r="TWX98" s="0"/>
      <c r="TWY98" s="0"/>
      <c r="TWZ98" s="0"/>
      <c r="TXA98" s="0"/>
      <c r="TXB98" s="0"/>
      <c r="TXC98" s="0"/>
      <c r="TXD98" s="0"/>
      <c r="TXE98" s="0"/>
      <c r="TXF98" s="0"/>
      <c r="TXG98" s="0"/>
      <c r="TXH98" s="0"/>
      <c r="TXI98" s="0"/>
      <c r="TXJ98" s="0"/>
      <c r="TXK98" s="0"/>
      <c r="TXL98" s="0"/>
      <c r="TXM98" s="0"/>
      <c r="TXN98" s="0"/>
      <c r="TXO98" s="0"/>
      <c r="TXP98" s="0"/>
      <c r="TXQ98" s="0"/>
      <c r="TXR98" s="0"/>
      <c r="TXS98" s="0"/>
      <c r="TXT98" s="0"/>
      <c r="TXU98" s="0"/>
      <c r="TXV98" s="0"/>
      <c r="TXW98" s="0"/>
      <c r="TXX98" s="0"/>
      <c r="TXY98" s="0"/>
      <c r="TXZ98" s="0"/>
      <c r="TYA98" s="0"/>
      <c r="TYB98" s="0"/>
      <c r="TYC98" s="0"/>
      <c r="TYD98" s="0"/>
      <c r="TYE98" s="0"/>
      <c r="TYF98" s="0"/>
      <c r="TYG98" s="0"/>
      <c r="TYH98" s="0"/>
      <c r="TYI98" s="0"/>
      <c r="TYJ98" s="0"/>
      <c r="TYK98" s="0"/>
      <c r="TYL98" s="0"/>
      <c r="TYM98" s="0"/>
      <c r="TYN98" s="0"/>
      <c r="TYO98" s="0"/>
      <c r="TYP98" s="0"/>
      <c r="TYQ98" s="0"/>
      <c r="TYR98" s="0"/>
      <c r="TYS98" s="0"/>
      <c r="TYT98" s="0"/>
      <c r="TYU98" s="0"/>
      <c r="TYV98" s="0"/>
      <c r="TYW98" s="0"/>
      <c r="TYX98" s="0"/>
      <c r="TYY98" s="0"/>
      <c r="TYZ98" s="0"/>
      <c r="TZA98" s="0"/>
      <c r="TZB98" s="0"/>
      <c r="TZC98" s="0"/>
      <c r="TZD98" s="0"/>
      <c r="TZE98" s="0"/>
      <c r="TZF98" s="0"/>
      <c r="TZG98" s="0"/>
      <c r="TZH98" s="0"/>
      <c r="TZI98" s="0"/>
      <c r="TZJ98" s="0"/>
      <c r="TZK98" s="0"/>
      <c r="TZL98" s="0"/>
      <c r="TZM98" s="0"/>
      <c r="TZN98" s="0"/>
      <c r="TZO98" s="0"/>
      <c r="TZP98" s="0"/>
      <c r="TZQ98" s="0"/>
      <c r="TZR98" s="0"/>
      <c r="TZS98" s="0"/>
      <c r="TZT98" s="0"/>
      <c r="TZU98" s="0"/>
      <c r="TZV98" s="0"/>
      <c r="TZW98" s="0"/>
      <c r="TZX98" s="0"/>
      <c r="TZY98" s="0"/>
      <c r="TZZ98" s="0"/>
      <c r="UAA98" s="0"/>
      <c r="UAB98" s="0"/>
      <c r="UAC98" s="0"/>
      <c r="UAD98" s="0"/>
      <c r="UAE98" s="0"/>
      <c r="UAF98" s="0"/>
      <c r="UAG98" s="0"/>
      <c r="UAH98" s="0"/>
      <c r="UAI98" s="0"/>
      <c r="UAJ98" s="0"/>
      <c r="UAK98" s="0"/>
      <c r="UAL98" s="0"/>
      <c r="UAM98" s="0"/>
      <c r="UAN98" s="0"/>
      <c r="UAO98" s="0"/>
      <c r="UAP98" s="0"/>
      <c r="UAQ98" s="0"/>
      <c r="UAR98" s="0"/>
      <c r="UAS98" s="0"/>
      <c r="UAT98" s="0"/>
      <c r="UAU98" s="0"/>
      <c r="UAV98" s="0"/>
      <c r="UAW98" s="0"/>
      <c r="UAX98" s="0"/>
      <c r="UAY98" s="0"/>
      <c r="UAZ98" s="0"/>
      <c r="UBA98" s="0"/>
      <c r="UBB98" s="0"/>
      <c r="UBC98" s="0"/>
      <c r="UBD98" s="0"/>
      <c r="UBE98" s="0"/>
      <c r="UBF98" s="0"/>
      <c r="UBG98" s="0"/>
      <c r="UBH98" s="0"/>
      <c r="UBI98" s="0"/>
      <c r="UBJ98" s="0"/>
      <c r="UBK98" s="0"/>
      <c r="UBL98" s="0"/>
      <c r="UBM98" s="0"/>
      <c r="UBN98" s="0"/>
      <c r="UBO98" s="0"/>
      <c r="UBP98" s="0"/>
      <c r="UBQ98" s="0"/>
      <c r="UBR98" s="0"/>
      <c r="UBS98" s="0"/>
      <c r="UBT98" s="0"/>
      <c r="UBU98" s="0"/>
      <c r="UBV98" s="0"/>
      <c r="UBW98" s="0"/>
      <c r="UBX98" s="0"/>
      <c r="UBY98" s="0"/>
      <c r="UBZ98" s="0"/>
      <c r="UCA98" s="0"/>
      <c r="UCB98" s="0"/>
      <c r="UCC98" s="0"/>
      <c r="UCD98" s="0"/>
      <c r="UCE98" s="0"/>
      <c r="UCF98" s="0"/>
      <c r="UCG98" s="0"/>
      <c r="UCH98" s="0"/>
      <c r="UCI98" s="0"/>
      <c r="UCJ98" s="0"/>
      <c r="UCK98" s="0"/>
      <c r="UCL98" s="0"/>
      <c r="UCM98" s="0"/>
      <c r="UCN98" s="0"/>
      <c r="UCO98" s="0"/>
      <c r="UCP98" s="0"/>
      <c r="UCQ98" s="0"/>
      <c r="UCR98" s="0"/>
      <c r="UCS98" s="0"/>
      <c r="UCT98" s="0"/>
      <c r="UCU98" s="0"/>
      <c r="UCV98" s="0"/>
      <c r="UCW98" s="0"/>
      <c r="UCX98" s="0"/>
      <c r="UCY98" s="0"/>
      <c r="UCZ98" s="0"/>
      <c r="UDA98" s="0"/>
      <c r="UDB98" s="0"/>
      <c r="UDC98" s="0"/>
      <c r="UDD98" s="0"/>
      <c r="UDE98" s="0"/>
      <c r="UDF98" s="0"/>
      <c r="UDG98" s="0"/>
      <c r="UDH98" s="0"/>
      <c r="UDI98" s="0"/>
      <c r="UDJ98" s="0"/>
      <c r="UDK98" s="0"/>
      <c r="UDL98" s="0"/>
      <c r="UDM98" s="0"/>
      <c r="UDN98" s="0"/>
      <c r="UDO98" s="0"/>
      <c r="UDP98" s="0"/>
      <c r="UDQ98" s="0"/>
      <c r="UDR98" s="0"/>
      <c r="UDS98" s="0"/>
      <c r="UDT98" s="0"/>
      <c r="UDU98" s="0"/>
      <c r="UDV98" s="0"/>
      <c r="UDW98" s="0"/>
      <c r="UDX98" s="0"/>
      <c r="UDY98" s="0"/>
      <c r="UDZ98" s="0"/>
      <c r="UEA98" s="0"/>
      <c r="UEB98" s="0"/>
      <c r="UEC98" s="0"/>
      <c r="UED98" s="0"/>
      <c r="UEE98" s="0"/>
      <c r="UEF98" s="0"/>
      <c r="UEG98" s="0"/>
      <c r="UEH98" s="0"/>
      <c r="UEI98" s="0"/>
      <c r="UEJ98" s="0"/>
      <c r="UEK98" s="0"/>
      <c r="UEL98" s="0"/>
      <c r="UEM98" s="0"/>
      <c r="UEN98" s="0"/>
      <c r="UEO98" s="0"/>
      <c r="UEP98" s="0"/>
      <c r="UEQ98" s="0"/>
      <c r="UER98" s="0"/>
      <c r="UES98" s="0"/>
      <c r="UET98" s="0"/>
      <c r="UEU98" s="0"/>
      <c r="UEV98" s="0"/>
      <c r="UEW98" s="0"/>
      <c r="UEX98" s="0"/>
      <c r="UEY98" s="0"/>
      <c r="UEZ98" s="0"/>
      <c r="UFA98" s="0"/>
      <c r="UFB98" s="0"/>
      <c r="UFC98" s="0"/>
      <c r="UFD98" s="0"/>
      <c r="UFE98" s="0"/>
      <c r="UFF98" s="0"/>
      <c r="UFG98" s="0"/>
      <c r="UFH98" s="0"/>
      <c r="UFI98" s="0"/>
      <c r="UFJ98" s="0"/>
      <c r="UFK98" s="0"/>
      <c r="UFL98" s="0"/>
      <c r="UFM98" s="0"/>
      <c r="UFN98" s="0"/>
      <c r="UFO98" s="0"/>
      <c r="UFP98" s="0"/>
      <c r="UFQ98" s="0"/>
      <c r="UFR98" s="0"/>
      <c r="UFS98" s="0"/>
      <c r="UFT98" s="0"/>
      <c r="UFU98" s="0"/>
      <c r="UFV98" s="0"/>
      <c r="UFW98" s="0"/>
      <c r="UFX98" s="0"/>
      <c r="UFY98" s="0"/>
      <c r="UFZ98" s="0"/>
      <c r="UGA98" s="0"/>
      <c r="UGB98" s="0"/>
      <c r="UGC98" s="0"/>
      <c r="UGD98" s="0"/>
      <c r="UGE98" s="0"/>
      <c r="UGF98" s="0"/>
      <c r="UGG98" s="0"/>
      <c r="UGH98" s="0"/>
      <c r="UGI98" s="0"/>
      <c r="UGJ98" s="0"/>
      <c r="UGK98" s="0"/>
      <c r="UGL98" s="0"/>
      <c r="UGM98" s="0"/>
      <c r="UGN98" s="0"/>
      <c r="UGO98" s="0"/>
      <c r="UGP98" s="0"/>
      <c r="UGQ98" s="0"/>
      <c r="UGR98" s="0"/>
      <c r="UGS98" s="0"/>
      <c r="UGT98" s="0"/>
      <c r="UGU98" s="0"/>
      <c r="UGV98" s="0"/>
      <c r="UGW98" s="0"/>
      <c r="UGX98" s="0"/>
      <c r="UGY98" s="0"/>
      <c r="UGZ98" s="0"/>
      <c r="UHA98" s="0"/>
      <c r="UHB98" s="0"/>
      <c r="UHC98" s="0"/>
      <c r="UHD98" s="0"/>
      <c r="UHE98" s="0"/>
      <c r="UHF98" s="0"/>
      <c r="UHG98" s="0"/>
      <c r="UHH98" s="0"/>
      <c r="UHI98" s="0"/>
      <c r="UHJ98" s="0"/>
      <c r="UHK98" s="0"/>
      <c r="UHL98" s="0"/>
      <c r="UHM98" s="0"/>
      <c r="UHN98" s="0"/>
      <c r="UHO98" s="0"/>
      <c r="UHP98" s="0"/>
      <c r="UHQ98" s="0"/>
      <c r="UHR98" s="0"/>
      <c r="UHS98" s="0"/>
      <c r="UHT98" s="0"/>
      <c r="UHU98" s="0"/>
      <c r="UHV98" s="0"/>
      <c r="UHW98" s="0"/>
      <c r="UHX98" s="0"/>
      <c r="UHY98" s="0"/>
      <c r="UHZ98" s="0"/>
      <c r="UIA98" s="0"/>
      <c r="UIB98" s="0"/>
      <c r="UIC98" s="0"/>
      <c r="UID98" s="0"/>
      <c r="UIE98" s="0"/>
      <c r="UIF98" s="0"/>
      <c r="UIG98" s="0"/>
      <c r="UIH98" s="0"/>
      <c r="UII98" s="0"/>
      <c r="UIJ98" s="0"/>
      <c r="UIK98" s="0"/>
      <c r="UIL98" s="0"/>
      <c r="UIM98" s="0"/>
      <c r="UIN98" s="0"/>
      <c r="UIO98" s="0"/>
      <c r="UIP98" s="0"/>
      <c r="UIQ98" s="0"/>
      <c r="UIR98" s="0"/>
      <c r="UIS98" s="0"/>
      <c r="UIT98" s="0"/>
      <c r="UIU98" s="0"/>
      <c r="UIV98" s="0"/>
      <c r="UIW98" s="0"/>
      <c r="UIX98" s="0"/>
      <c r="UIY98" s="0"/>
      <c r="UIZ98" s="0"/>
      <c r="UJA98" s="0"/>
      <c r="UJB98" s="0"/>
      <c r="UJC98" s="0"/>
      <c r="UJD98" s="0"/>
      <c r="UJE98" s="0"/>
      <c r="UJF98" s="0"/>
      <c r="UJG98" s="0"/>
      <c r="UJH98" s="0"/>
      <c r="UJI98" s="0"/>
      <c r="UJJ98" s="0"/>
      <c r="UJK98" s="0"/>
      <c r="UJL98" s="0"/>
      <c r="UJM98" s="0"/>
      <c r="UJN98" s="0"/>
      <c r="UJO98" s="0"/>
      <c r="UJP98" s="0"/>
      <c r="UJQ98" s="0"/>
      <c r="UJR98" s="0"/>
      <c r="UJS98" s="0"/>
      <c r="UJT98" s="0"/>
      <c r="UJU98" s="0"/>
      <c r="UJV98" s="0"/>
      <c r="UJW98" s="0"/>
      <c r="UJX98" s="0"/>
      <c r="UJY98" s="0"/>
      <c r="UJZ98" s="0"/>
      <c r="UKA98" s="0"/>
      <c r="UKB98" s="0"/>
      <c r="UKC98" s="0"/>
      <c r="UKD98" s="0"/>
      <c r="UKE98" s="0"/>
      <c r="UKF98" s="0"/>
      <c r="UKG98" s="0"/>
      <c r="UKH98" s="0"/>
      <c r="UKI98" s="0"/>
      <c r="UKJ98" s="0"/>
      <c r="UKK98" s="0"/>
      <c r="UKL98" s="0"/>
      <c r="UKM98" s="0"/>
      <c r="UKN98" s="0"/>
      <c r="UKO98" s="0"/>
      <c r="UKP98" s="0"/>
      <c r="UKQ98" s="0"/>
      <c r="UKR98" s="0"/>
      <c r="UKS98" s="0"/>
      <c r="UKT98" s="0"/>
      <c r="UKU98" s="0"/>
      <c r="UKV98" s="0"/>
      <c r="UKW98" s="0"/>
      <c r="UKX98" s="0"/>
      <c r="UKY98" s="0"/>
      <c r="UKZ98" s="0"/>
      <c r="ULA98" s="0"/>
      <c r="ULB98" s="0"/>
      <c r="ULC98" s="0"/>
      <c r="ULD98" s="0"/>
      <c r="ULE98" s="0"/>
      <c r="ULF98" s="0"/>
      <c r="ULG98" s="0"/>
      <c r="ULH98" s="0"/>
      <c r="ULI98" s="0"/>
      <c r="ULJ98" s="0"/>
      <c r="ULK98" s="0"/>
      <c r="ULL98" s="0"/>
      <c r="ULM98" s="0"/>
      <c r="ULN98" s="0"/>
      <c r="ULO98" s="0"/>
      <c r="ULP98" s="0"/>
      <c r="ULQ98" s="0"/>
      <c r="ULR98" s="0"/>
      <c r="ULS98" s="0"/>
      <c r="ULT98" s="0"/>
      <c r="ULU98" s="0"/>
      <c r="ULV98" s="0"/>
      <c r="ULW98" s="0"/>
      <c r="ULX98" s="0"/>
      <c r="ULY98" s="0"/>
      <c r="ULZ98" s="0"/>
      <c r="UMA98" s="0"/>
      <c r="UMB98" s="0"/>
      <c r="UMC98" s="0"/>
      <c r="UMD98" s="0"/>
      <c r="UME98" s="0"/>
      <c r="UMF98" s="0"/>
      <c r="UMG98" s="0"/>
      <c r="UMH98" s="0"/>
      <c r="UMI98" s="0"/>
      <c r="UMJ98" s="0"/>
      <c r="UMK98" s="0"/>
      <c r="UML98" s="0"/>
      <c r="UMM98" s="0"/>
      <c r="UMN98" s="0"/>
      <c r="UMO98" s="0"/>
      <c r="UMP98" s="0"/>
      <c r="UMQ98" s="0"/>
      <c r="UMR98" s="0"/>
      <c r="UMS98" s="0"/>
      <c r="UMT98" s="0"/>
      <c r="UMU98" s="0"/>
      <c r="UMV98" s="0"/>
      <c r="UMW98" s="0"/>
      <c r="UMX98" s="0"/>
      <c r="UMY98" s="0"/>
      <c r="UMZ98" s="0"/>
      <c r="UNA98" s="0"/>
      <c r="UNB98" s="0"/>
      <c r="UNC98" s="0"/>
      <c r="UND98" s="0"/>
      <c r="UNE98" s="0"/>
      <c r="UNF98" s="0"/>
      <c r="UNG98" s="0"/>
      <c r="UNH98" s="0"/>
      <c r="UNI98" s="0"/>
      <c r="UNJ98" s="0"/>
      <c r="UNK98" s="0"/>
      <c r="UNL98" s="0"/>
      <c r="UNM98" s="0"/>
      <c r="UNN98" s="0"/>
      <c r="UNO98" s="0"/>
      <c r="UNP98" s="0"/>
      <c r="UNQ98" s="0"/>
      <c r="UNR98" s="0"/>
      <c r="UNS98" s="0"/>
      <c r="UNT98" s="0"/>
      <c r="UNU98" s="0"/>
      <c r="UNV98" s="0"/>
      <c r="UNW98" s="0"/>
      <c r="UNX98" s="0"/>
      <c r="UNY98" s="0"/>
      <c r="UNZ98" s="0"/>
      <c r="UOA98" s="0"/>
      <c r="UOB98" s="0"/>
      <c r="UOC98" s="0"/>
      <c r="UOD98" s="0"/>
      <c r="UOE98" s="0"/>
      <c r="UOF98" s="0"/>
      <c r="UOG98" s="0"/>
      <c r="UOH98" s="0"/>
      <c r="UOI98" s="0"/>
      <c r="UOJ98" s="0"/>
      <c r="UOK98" s="0"/>
      <c r="UOL98" s="0"/>
      <c r="UOM98" s="0"/>
      <c r="UON98" s="0"/>
      <c r="UOO98" s="0"/>
      <c r="UOP98" s="0"/>
      <c r="UOQ98" s="0"/>
      <c r="UOR98" s="0"/>
      <c r="UOS98" s="0"/>
      <c r="UOT98" s="0"/>
      <c r="UOU98" s="0"/>
      <c r="UOV98" s="0"/>
      <c r="UOW98" s="0"/>
      <c r="UOX98" s="0"/>
      <c r="UOY98" s="0"/>
      <c r="UOZ98" s="0"/>
      <c r="UPA98" s="0"/>
      <c r="UPB98" s="0"/>
      <c r="UPC98" s="0"/>
      <c r="UPD98" s="0"/>
      <c r="UPE98" s="0"/>
      <c r="UPF98" s="0"/>
      <c r="UPG98" s="0"/>
      <c r="UPH98" s="0"/>
      <c r="UPI98" s="0"/>
      <c r="UPJ98" s="0"/>
      <c r="UPK98" s="0"/>
      <c r="UPL98" s="0"/>
      <c r="UPM98" s="0"/>
      <c r="UPN98" s="0"/>
      <c r="UPO98" s="0"/>
      <c r="UPP98" s="0"/>
      <c r="UPQ98" s="0"/>
      <c r="UPR98" s="0"/>
      <c r="UPS98" s="0"/>
      <c r="UPT98" s="0"/>
      <c r="UPU98" s="0"/>
      <c r="UPV98" s="0"/>
      <c r="UPW98" s="0"/>
      <c r="UPX98" s="0"/>
      <c r="UPY98" s="0"/>
      <c r="UPZ98" s="0"/>
      <c r="UQA98" s="0"/>
      <c r="UQB98" s="0"/>
      <c r="UQC98" s="0"/>
      <c r="UQD98" s="0"/>
      <c r="UQE98" s="0"/>
      <c r="UQF98" s="0"/>
      <c r="UQG98" s="0"/>
      <c r="UQH98" s="0"/>
      <c r="UQI98" s="0"/>
      <c r="UQJ98" s="0"/>
      <c r="UQK98" s="0"/>
      <c r="UQL98" s="0"/>
      <c r="UQM98" s="0"/>
      <c r="UQN98" s="0"/>
      <c r="UQO98" s="0"/>
      <c r="UQP98" s="0"/>
      <c r="UQQ98" s="0"/>
      <c r="UQR98" s="0"/>
      <c r="UQS98" s="0"/>
      <c r="UQT98" s="0"/>
      <c r="UQU98" s="0"/>
      <c r="UQV98" s="0"/>
      <c r="UQW98" s="0"/>
      <c r="UQX98" s="0"/>
      <c r="UQY98" s="0"/>
      <c r="UQZ98" s="0"/>
      <c r="URA98" s="0"/>
      <c r="URB98" s="0"/>
      <c r="URC98" s="0"/>
      <c r="URD98" s="0"/>
      <c r="URE98" s="0"/>
      <c r="URF98" s="0"/>
      <c r="URG98" s="0"/>
      <c r="URH98" s="0"/>
      <c r="URI98" s="0"/>
      <c r="URJ98" s="0"/>
      <c r="URK98" s="0"/>
      <c r="URL98" s="0"/>
      <c r="URM98" s="0"/>
      <c r="URN98" s="0"/>
      <c r="URO98" s="0"/>
      <c r="URP98" s="0"/>
      <c r="URQ98" s="0"/>
      <c r="URR98" s="0"/>
      <c r="URS98" s="0"/>
      <c r="URT98" s="0"/>
      <c r="URU98" s="0"/>
      <c r="URV98" s="0"/>
      <c r="URW98" s="0"/>
      <c r="URX98" s="0"/>
      <c r="URY98" s="0"/>
      <c r="URZ98" s="0"/>
      <c r="USA98" s="0"/>
      <c r="USB98" s="0"/>
      <c r="USC98" s="0"/>
      <c r="USD98" s="0"/>
      <c r="USE98" s="0"/>
      <c r="USF98" s="0"/>
      <c r="USG98" s="0"/>
      <c r="USH98" s="0"/>
      <c r="USI98" s="0"/>
      <c r="USJ98" s="0"/>
      <c r="USK98" s="0"/>
      <c r="USL98" s="0"/>
      <c r="USM98" s="0"/>
      <c r="USN98" s="0"/>
      <c r="USO98" s="0"/>
      <c r="USP98" s="0"/>
      <c r="USQ98" s="0"/>
      <c r="USR98" s="0"/>
      <c r="USS98" s="0"/>
      <c r="UST98" s="0"/>
      <c r="USU98" s="0"/>
      <c r="USV98" s="0"/>
      <c r="USW98" s="0"/>
      <c r="USX98" s="0"/>
      <c r="USY98" s="0"/>
      <c r="USZ98" s="0"/>
      <c r="UTA98" s="0"/>
      <c r="UTB98" s="0"/>
      <c r="UTC98" s="0"/>
      <c r="UTD98" s="0"/>
      <c r="UTE98" s="0"/>
      <c r="UTF98" s="0"/>
      <c r="UTG98" s="0"/>
      <c r="UTH98" s="0"/>
      <c r="UTI98" s="0"/>
      <c r="UTJ98" s="0"/>
      <c r="UTK98" s="0"/>
      <c r="UTL98" s="0"/>
      <c r="UTM98" s="0"/>
      <c r="UTN98" s="0"/>
      <c r="UTO98" s="0"/>
      <c r="UTP98" s="0"/>
      <c r="UTQ98" s="0"/>
      <c r="UTR98" s="0"/>
      <c r="UTS98" s="0"/>
      <c r="UTT98" s="0"/>
      <c r="UTU98" s="0"/>
      <c r="UTV98" s="0"/>
      <c r="UTW98" s="0"/>
      <c r="UTX98" s="0"/>
      <c r="UTY98" s="0"/>
      <c r="UTZ98" s="0"/>
      <c r="UUA98" s="0"/>
      <c r="UUB98" s="0"/>
      <c r="UUC98" s="0"/>
      <c r="UUD98" s="0"/>
      <c r="UUE98" s="0"/>
      <c r="UUF98" s="0"/>
      <c r="UUG98" s="0"/>
      <c r="UUH98" s="0"/>
      <c r="UUI98" s="0"/>
      <c r="UUJ98" s="0"/>
      <c r="UUK98" s="0"/>
      <c r="UUL98" s="0"/>
      <c r="UUM98" s="0"/>
      <c r="UUN98" s="0"/>
      <c r="UUO98" s="0"/>
      <c r="UUP98" s="0"/>
      <c r="UUQ98" s="0"/>
      <c r="UUR98" s="0"/>
      <c r="UUS98" s="0"/>
      <c r="UUT98" s="0"/>
      <c r="UUU98" s="0"/>
      <c r="UUV98" s="0"/>
      <c r="UUW98" s="0"/>
      <c r="UUX98" s="0"/>
      <c r="UUY98" s="0"/>
      <c r="UUZ98" s="0"/>
      <c r="UVA98" s="0"/>
      <c r="UVB98" s="0"/>
      <c r="UVC98" s="0"/>
      <c r="UVD98" s="0"/>
      <c r="UVE98" s="0"/>
      <c r="UVF98" s="0"/>
      <c r="UVG98" s="0"/>
      <c r="UVH98" s="0"/>
      <c r="UVI98" s="0"/>
      <c r="UVJ98" s="0"/>
      <c r="UVK98" s="0"/>
      <c r="UVL98" s="0"/>
      <c r="UVM98" s="0"/>
      <c r="UVN98" s="0"/>
      <c r="UVO98" s="0"/>
      <c r="UVP98" s="0"/>
      <c r="UVQ98" s="0"/>
      <c r="UVR98" s="0"/>
      <c r="UVS98" s="0"/>
      <c r="UVT98" s="0"/>
      <c r="UVU98" s="0"/>
      <c r="UVV98" s="0"/>
      <c r="UVW98" s="0"/>
      <c r="UVX98" s="0"/>
      <c r="UVY98" s="0"/>
      <c r="UVZ98" s="0"/>
      <c r="UWA98" s="0"/>
      <c r="UWB98" s="0"/>
      <c r="UWC98" s="0"/>
      <c r="UWD98" s="0"/>
      <c r="UWE98" s="0"/>
      <c r="UWF98" s="0"/>
      <c r="UWG98" s="0"/>
      <c r="UWH98" s="0"/>
      <c r="UWI98" s="0"/>
      <c r="UWJ98" s="0"/>
      <c r="UWK98" s="0"/>
      <c r="UWL98" s="0"/>
      <c r="UWM98" s="0"/>
      <c r="UWN98" s="0"/>
      <c r="UWO98" s="0"/>
      <c r="UWP98" s="0"/>
      <c r="UWQ98" s="0"/>
      <c r="UWR98" s="0"/>
      <c r="UWS98" s="0"/>
      <c r="UWT98" s="0"/>
      <c r="UWU98" s="0"/>
      <c r="UWV98" s="0"/>
      <c r="UWW98" s="0"/>
      <c r="UWX98" s="0"/>
      <c r="UWY98" s="0"/>
      <c r="UWZ98" s="0"/>
      <c r="UXA98" s="0"/>
      <c r="UXB98" s="0"/>
      <c r="UXC98" s="0"/>
      <c r="UXD98" s="0"/>
      <c r="UXE98" s="0"/>
      <c r="UXF98" s="0"/>
      <c r="UXG98" s="0"/>
      <c r="UXH98" s="0"/>
      <c r="UXI98" s="0"/>
      <c r="UXJ98" s="0"/>
      <c r="UXK98" s="0"/>
      <c r="UXL98" s="0"/>
      <c r="UXM98" s="0"/>
      <c r="UXN98" s="0"/>
      <c r="UXO98" s="0"/>
      <c r="UXP98" s="0"/>
      <c r="UXQ98" s="0"/>
      <c r="UXR98" s="0"/>
      <c r="UXS98" s="0"/>
      <c r="UXT98" s="0"/>
      <c r="UXU98" s="0"/>
      <c r="UXV98" s="0"/>
      <c r="UXW98" s="0"/>
      <c r="UXX98" s="0"/>
      <c r="UXY98" s="0"/>
      <c r="UXZ98" s="0"/>
      <c r="UYA98" s="0"/>
      <c r="UYB98" s="0"/>
      <c r="UYC98" s="0"/>
      <c r="UYD98" s="0"/>
      <c r="UYE98" s="0"/>
      <c r="UYF98" s="0"/>
      <c r="UYG98" s="0"/>
      <c r="UYH98" s="0"/>
      <c r="UYI98" s="0"/>
      <c r="UYJ98" s="0"/>
      <c r="UYK98" s="0"/>
      <c r="UYL98" s="0"/>
      <c r="UYM98" s="0"/>
      <c r="UYN98" s="0"/>
      <c r="UYO98" s="0"/>
      <c r="UYP98" s="0"/>
      <c r="UYQ98" s="0"/>
      <c r="UYR98" s="0"/>
      <c r="UYS98" s="0"/>
      <c r="UYT98" s="0"/>
      <c r="UYU98" s="0"/>
      <c r="UYV98" s="0"/>
      <c r="UYW98" s="0"/>
      <c r="UYX98" s="0"/>
      <c r="UYY98" s="0"/>
      <c r="UYZ98" s="0"/>
      <c r="UZA98" s="0"/>
      <c r="UZB98" s="0"/>
      <c r="UZC98" s="0"/>
      <c r="UZD98" s="0"/>
      <c r="UZE98" s="0"/>
      <c r="UZF98" s="0"/>
      <c r="UZG98" s="0"/>
      <c r="UZH98" s="0"/>
      <c r="UZI98" s="0"/>
      <c r="UZJ98" s="0"/>
      <c r="UZK98" s="0"/>
      <c r="UZL98" s="0"/>
      <c r="UZM98" s="0"/>
      <c r="UZN98" s="0"/>
      <c r="UZO98" s="0"/>
      <c r="UZP98" s="0"/>
      <c r="UZQ98" s="0"/>
      <c r="UZR98" s="0"/>
      <c r="UZS98" s="0"/>
      <c r="UZT98" s="0"/>
      <c r="UZU98" s="0"/>
      <c r="UZV98" s="0"/>
      <c r="UZW98" s="0"/>
      <c r="UZX98" s="0"/>
      <c r="UZY98" s="0"/>
      <c r="UZZ98" s="0"/>
      <c r="VAA98" s="0"/>
      <c r="VAB98" s="0"/>
      <c r="VAC98" s="0"/>
      <c r="VAD98" s="0"/>
      <c r="VAE98" s="0"/>
      <c r="VAF98" s="0"/>
      <c r="VAG98" s="0"/>
      <c r="VAH98" s="0"/>
      <c r="VAI98" s="0"/>
      <c r="VAJ98" s="0"/>
      <c r="VAK98" s="0"/>
      <c r="VAL98" s="0"/>
      <c r="VAM98" s="0"/>
      <c r="VAN98" s="0"/>
      <c r="VAO98" s="0"/>
      <c r="VAP98" s="0"/>
      <c r="VAQ98" s="0"/>
      <c r="VAR98" s="0"/>
      <c r="VAS98" s="0"/>
      <c r="VAT98" s="0"/>
      <c r="VAU98" s="0"/>
      <c r="VAV98" s="0"/>
      <c r="VAW98" s="0"/>
      <c r="VAX98" s="0"/>
      <c r="VAY98" s="0"/>
      <c r="VAZ98" s="0"/>
      <c r="VBA98" s="0"/>
      <c r="VBB98" s="0"/>
      <c r="VBC98" s="0"/>
      <c r="VBD98" s="0"/>
      <c r="VBE98" s="0"/>
      <c r="VBF98" s="0"/>
      <c r="VBG98" s="0"/>
      <c r="VBH98" s="0"/>
      <c r="VBI98" s="0"/>
      <c r="VBJ98" s="0"/>
      <c r="VBK98" s="0"/>
      <c r="VBL98" s="0"/>
      <c r="VBM98" s="0"/>
      <c r="VBN98" s="0"/>
      <c r="VBO98" s="0"/>
      <c r="VBP98" s="0"/>
      <c r="VBQ98" s="0"/>
      <c r="VBR98" s="0"/>
      <c r="VBS98" s="0"/>
      <c r="VBT98" s="0"/>
      <c r="VBU98" s="0"/>
      <c r="VBV98" s="0"/>
      <c r="VBW98" s="0"/>
      <c r="VBX98" s="0"/>
      <c r="VBY98" s="0"/>
      <c r="VBZ98" s="0"/>
      <c r="VCA98" s="0"/>
      <c r="VCB98" s="0"/>
      <c r="VCC98" s="0"/>
      <c r="VCD98" s="0"/>
      <c r="VCE98" s="0"/>
      <c r="VCF98" s="0"/>
      <c r="VCG98" s="0"/>
      <c r="VCH98" s="0"/>
      <c r="VCI98" s="0"/>
      <c r="VCJ98" s="0"/>
      <c r="VCK98" s="0"/>
      <c r="VCL98" s="0"/>
      <c r="VCM98" s="0"/>
      <c r="VCN98" s="0"/>
      <c r="VCO98" s="0"/>
      <c r="VCP98" s="0"/>
      <c r="VCQ98" s="0"/>
      <c r="VCR98" s="0"/>
      <c r="VCS98" s="0"/>
      <c r="VCT98" s="0"/>
      <c r="VCU98" s="0"/>
      <c r="VCV98" s="0"/>
      <c r="VCW98" s="0"/>
      <c r="VCX98" s="0"/>
      <c r="VCY98" s="0"/>
      <c r="VCZ98" s="0"/>
      <c r="VDA98" s="0"/>
      <c r="VDB98" s="0"/>
      <c r="VDC98" s="0"/>
      <c r="VDD98" s="0"/>
      <c r="VDE98" s="0"/>
      <c r="VDF98" s="0"/>
      <c r="VDG98" s="0"/>
      <c r="VDH98" s="0"/>
      <c r="VDI98" s="0"/>
      <c r="VDJ98" s="0"/>
      <c r="VDK98" s="0"/>
      <c r="VDL98" s="0"/>
      <c r="VDM98" s="0"/>
      <c r="VDN98" s="0"/>
      <c r="VDO98" s="0"/>
      <c r="VDP98" s="0"/>
      <c r="VDQ98" s="0"/>
      <c r="VDR98" s="0"/>
      <c r="VDS98" s="0"/>
      <c r="VDT98" s="0"/>
      <c r="VDU98" s="0"/>
      <c r="VDV98" s="0"/>
      <c r="VDW98" s="0"/>
      <c r="VDX98" s="0"/>
      <c r="VDY98" s="0"/>
      <c r="VDZ98" s="0"/>
      <c r="VEA98" s="0"/>
      <c r="VEB98" s="0"/>
      <c r="VEC98" s="0"/>
      <c r="VED98" s="0"/>
      <c r="VEE98" s="0"/>
      <c r="VEF98" s="0"/>
      <c r="VEG98" s="0"/>
      <c r="VEH98" s="0"/>
      <c r="VEI98" s="0"/>
      <c r="VEJ98" s="0"/>
      <c r="VEK98" s="0"/>
      <c r="VEL98" s="0"/>
      <c r="VEM98" s="0"/>
      <c r="VEN98" s="0"/>
      <c r="VEO98" s="0"/>
      <c r="VEP98" s="0"/>
      <c r="VEQ98" s="0"/>
      <c r="VER98" s="0"/>
      <c r="VES98" s="0"/>
      <c r="VET98" s="0"/>
      <c r="VEU98" s="0"/>
      <c r="VEV98" s="0"/>
      <c r="VEW98" s="0"/>
      <c r="VEX98" s="0"/>
      <c r="VEY98" s="0"/>
      <c r="VEZ98" s="0"/>
      <c r="VFA98" s="0"/>
      <c r="VFB98" s="0"/>
      <c r="VFC98" s="0"/>
      <c r="VFD98" s="0"/>
      <c r="VFE98" s="0"/>
      <c r="VFF98" s="0"/>
      <c r="VFG98" s="0"/>
      <c r="VFH98" s="0"/>
      <c r="VFI98" s="0"/>
      <c r="VFJ98" s="0"/>
      <c r="VFK98" s="0"/>
      <c r="VFL98" s="0"/>
      <c r="VFM98" s="0"/>
      <c r="VFN98" s="0"/>
      <c r="VFO98" s="0"/>
      <c r="VFP98" s="0"/>
      <c r="VFQ98" s="0"/>
      <c r="VFR98" s="0"/>
      <c r="VFS98" s="0"/>
      <c r="VFT98" s="0"/>
      <c r="VFU98" s="0"/>
      <c r="VFV98" s="0"/>
      <c r="VFW98" s="0"/>
      <c r="VFX98" s="0"/>
      <c r="VFY98" s="0"/>
      <c r="VFZ98" s="0"/>
      <c r="VGA98" s="0"/>
      <c r="VGB98" s="0"/>
      <c r="VGC98" s="0"/>
      <c r="VGD98" s="0"/>
      <c r="VGE98" s="0"/>
      <c r="VGF98" s="0"/>
      <c r="VGG98" s="0"/>
      <c r="VGH98" s="0"/>
      <c r="VGI98" s="0"/>
      <c r="VGJ98" s="0"/>
      <c r="VGK98" s="0"/>
      <c r="VGL98" s="0"/>
      <c r="VGM98" s="0"/>
      <c r="VGN98" s="0"/>
      <c r="VGO98" s="0"/>
      <c r="VGP98" s="0"/>
      <c r="VGQ98" s="0"/>
      <c r="VGR98" s="0"/>
      <c r="VGS98" s="0"/>
      <c r="VGT98" s="0"/>
      <c r="VGU98" s="0"/>
      <c r="VGV98" s="0"/>
      <c r="VGW98" s="0"/>
      <c r="VGX98" s="0"/>
      <c r="VGY98" s="0"/>
      <c r="VGZ98" s="0"/>
      <c r="VHA98" s="0"/>
      <c r="VHB98" s="0"/>
      <c r="VHC98" s="0"/>
      <c r="VHD98" s="0"/>
      <c r="VHE98" s="0"/>
      <c r="VHF98" s="0"/>
      <c r="VHG98" s="0"/>
      <c r="VHH98" s="0"/>
      <c r="VHI98" s="0"/>
      <c r="VHJ98" s="0"/>
      <c r="VHK98" s="0"/>
      <c r="VHL98" s="0"/>
      <c r="VHM98" s="0"/>
      <c r="VHN98" s="0"/>
      <c r="VHO98" s="0"/>
      <c r="VHP98" s="0"/>
      <c r="VHQ98" s="0"/>
      <c r="VHR98" s="0"/>
      <c r="VHS98" s="0"/>
      <c r="VHT98" s="0"/>
      <c r="VHU98" s="0"/>
      <c r="VHV98" s="0"/>
      <c r="VHW98" s="0"/>
      <c r="VHX98" s="0"/>
      <c r="VHY98" s="0"/>
      <c r="VHZ98" s="0"/>
      <c r="VIA98" s="0"/>
      <c r="VIB98" s="0"/>
      <c r="VIC98" s="0"/>
      <c r="VID98" s="0"/>
      <c r="VIE98" s="0"/>
      <c r="VIF98" s="0"/>
      <c r="VIG98" s="0"/>
      <c r="VIH98" s="0"/>
      <c r="VII98" s="0"/>
      <c r="VIJ98" s="0"/>
      <c r="VIK98" s="0"/>
      <c r="VIL98" s="0"/>
      <c r="VIM98" s="0"/>
      <c r="VIN98" s="0"/>
      <c r="VIO98" s="0"/>
      <c r="VIP98" s="0"/>
      <c r="VIQ98" s="0"/>
      <c r="VIR98" s="0"/>
      <c r="VIS98" s="0"/>
      <c r="VIT98" s="0"/>
      <c r="VIU98" s="0"/>
      <c r="VIV98" s="0"/>
      <c r="VIW98" s="0"/>
      <c r="VIX98" s="0"/>
      <c r="VIY98" s="0"/>
      <c r="VIZ98" s="0"/>
      <c r="VJA98" s="0"/>
      <c r="VJB98" s="0"/>
      <c r="VJC98" s="0"/>
      <c r="VJD98" s="0"/>
      <c r="VJE98" s="0"/>
      <c r="VJF98" s="0"/>
      <c r="VJG98" s="0"/>
      <c r="VJH98" s="0"/>
      <c r="VJI98" s="0"/>
      <c r="VJJ98" s="0"/>
      <c r="VJK98" s="0"/>
      <c r="VJL98" s="0"/>
      <c r="VJM98" s="0"/>
      <c r="VJN98" s="0"/>
      <c r="VJO98" s="0"/>
      <c r="VJP98" s="0"/>
      <c r="VJQ98" s="0"/>
      <c r="VJR98" s="0"/>
      <c r="VJS98" s="0"/>
      <c r="VJT98" s="0"/>
      <c r="VJU98" s="0"/>
      <c r="VJV98" s="0"/>
      <c r="VJW98" s="0"/>
      <c r="VJX98" s="0"/>
      <c r="VJY98" s="0"/>
      <c r="VJZ98" s="0"/>
      <c r="VKA98" s="0"/>
      <c r="VKB98" s="0"/>
      <c r="VKC98" s="0"/>
      <c r="VKD98" s="0"/>
      <c r="VKE98" s="0"/>
      <c r="VKF98" s="0"/>
      <c r="VKG98" s="0"/>
      <c r="VKH98" s="0"/>
      <c r="VKI98" s="0"/>
      <c r="VKJ98" s="0"/>
      <c r="VKK98" s="0"/>
      <c r="VKL98" s="0"/>
      <c r="VKM98" s="0"/>
      <c r="VKN98" s="0"/>
      <c r="VKO98" s="0"/>
      <c r="VKP98" s="0"/>
      <c r="VKQ98" s="0"/>
      <c r="VKR98" s="0"/>
      <c r="VKS98" s="0"/>
      <c r="VKT98" s="0"/>
      <c r="VKU98" s="0"/>
      <c r="VKV98" s="0"/>
      <c r="VKW98" s="0"/>
      <c r="VKX98" s="0"/>
      <c r="VKY98" s="0"/>
      <c r="VKZ98" s="0"/>
      <c r="VLA98" s="0"/>
      <c r="VLB98" s="0"/>
      <c r="VLC98" s="0"/>
      <c r="VLD98" s="0"/>
      <c r="VLE98" s="0"/>
      <c r="VLF98" s="0"/>
      <c r="VLG98" s="0"/>
      <c r="VLH98" s="0"/>
      <c r="VLI98" s="0"/>
      <c r="VLJ98" s="0"/>
      <c r="VLK98" s="0"/>
      <c r="VLL98" s="0"/>
      <c r="VLM98" s="0"/>
      <c r="VLN98" s="0"/>
      <c r="VLO98" s="0"/>
      <c r="VLP98" s="0"/>
      <c r="VLQ98" s="0"/>
      <c r="VLR98" s="0"/>
      <c r="VLS98" s="0"/>
      <c r="VLT98" s="0"/>
      <c r="VLU98" s="0"/>
      <c r="VLV98" s="0"/>
      <c r="VLW98" s="0"/>
      <c r="VLX98" s="0"/>
      <c r="VLY98" s="0"/>
      <c r="VLZ98" s="0"/>
      <c r="VMA98" s="0"/>
      <c r="VMB98" s="0"/>
      <c r="VMC98" s="0"/>
      <c r="VMD98" s="0"/>
      <c r="VME98" s="0"/>
      <c r="VMF98" s="0"/>
      <c r="VMG98" s="0"/>
      <c r="VMH98" s="0"/>
      <c r="VMI98" s="0"/>
      <c r="VMJ98" s="0"/>
      <c r="VMK98" s="0"/>
      <c r="VML98" s="0"/>
      <c r="VMM98" s="0"/>
      <c r="VMN98" s="0"/>
      <c r="VMO98" s="0"/>
      <c r="VMP98" s="0"/>
      <c r="VMQ98" s="0"/>
      <c r="VMR98" s="0"/>
      <c r="VMS98" s="0"/>
      <c r="VMT98" s="0"/>
      <c r="VMU98" s="0"/>
      <c r="VMV98" s="0"/>
      <c r="VMW98" s="0"/>
      <c r="VMX98" s="0"/>
      <c r="VMY98" s="0"/>
      <c r="VMZ98" s="0"/>
      <c r="VNA98" s="0"/>
      <c r="VNB98" s="0"/>
      <c r="VNC98" s="0"/>
      <c r="VND98" s="0"/>
      <c r="VNE98" s="0"/>
      <c r="VNF98" s="0"/>
      <c r="VNG98" s="0"/>
      <c r="VNH98" s="0"/>
      <c r="VNI98" s="0"/>
      <c r="VNJ98" s="0"/>
      <c r="VNK98" s="0"/>
      <c r="VNL98" s="0"/>
      <c r="VNM98" s="0"/>
      <c r="VNN98" s="0"/>
      <c r="VNO98" s="0"/>
      <c r="VNP98" s="0"/>
      <c r="VNQ98" s="0"/>
      <c r="VNR98" s="0"/>
      <c r="VNS98" s="0"/>
      <c r="VNT98" s="0"/>
      <c r="VNU98" s="0"/>
      <c r="VNV98" s="0"/>
      <c r="VNW98" s="0"/>
      <c r="VNX98" s="0"/>
      <c r="VNY98" s="0"/>
      <c r="VNZ98" s="0"/>
      <c r="VOA98" s="0"/>
      <c r="VOB98" s="0"/>
      <c r="VOC98" s="0"/>
      <c r="VOD98" s="0"/>
      <c r="VOE98" s="0"/>
      <c r="VOF98" s="0"/>
      <c r="VOG98" s="0"/>
      <c r="VOH98" s="0"/>
      <c r="VOI98" s="0"/>
      <c r="VOJ98" s="0"/>
      <c r="VOK98" s="0"/>
      <c r="VOL98" s="0"/>
      <c r="VOM98" s="0"/>
      <c r="VON98" s="0"/>
      <c r="VOO98" s="0"/>
      <c r="VOP98" s="0"/>
      <c r="VOQ98" s="0"/>
      <c r="VOR98" s="0"/>
      <c r="VOS98" s="0"/>
      <c r="VOT98" s="0"/>
      <c r="VOU98" s="0"/>
      <c r="VOV98" s="0"/>
      <c r="VOW98" s="0"/>
      <c r="VOX98" s="0"/>
      <c r="VOY98" s="0"/>
      <c r="VOZ98" s="0"/>
      <c r="VPA98" s="0"/>
      <c r="VPB98" s="0"/>
      <c r="VPC98" s="0"/>
      <c r="VPD98" s="0"/>
      <c r="VPE98" s="0"/>
      <c r="VPF98" s="0"/>
      <c r="VPG98" s="0"/>
      <c r="VPH98" s="0"/>
      <c r="VPI98" s="0"/>
      <c r="VPJ98" s="0"/>
      <c r="VPK98" s="0"/>
      <c r="VPL98" s="0"/>
      <c r="VPM98" s="0"/>
      <c r="VPN98" s="0"/>
      <c r="VPO98" s="0"/>
      <c r="VPP98" s="0"/>
      <c r="VPQ98" s="0"/>
      <c r="VPR98" s="0"/>
      <c r="VPS98" s="0"/>
      <c r="VPT98" s="0"/>
      <c r="VPU98" s="0"/>
      <c r="VPV98" s="0"/>
      <c r="VPW98" s="0"/>
      <c r="VPX98" s="0"/>
      <c r="VPY98" s="0"/>
      <c r="VPZ98" s="0"/>
      <c r="VQA98" s="0"/>
      <c r="VQB98" s="0"/>
      <c r="VQC98" s="0"/>
      <c r="VQD98" s="0"/>
      <c r="VQE98" s="0"/>
      <c r="VQF98" s="0"/>
      <c r="VQG98" s="0"/>
      <c r="VQH98" s="0"/>
      <c r="VQI98" s="0"/>
      <c r="VQJ98" s="0"/>
      <c r="VQK98" s="0"/>
      <c r="VQL98" s="0"/>
      <c r="VQM98" s="0"/>
      <c r="VQN98" s="0"/>
      <c r="VQO98" s="0"/>
      <c r="VQP98" s="0"/>
      <c r="VQQ98" s="0"/>
      <c r="VQR98" s="0"/>
      <c r="VQS98" s="0"/>
      <c r="VQT98" s="0"/>
      <c r="VQU98" s="0"/>
      <c r="VQV98" s="0"/>
      <c r="VQW98" s="0"/>
      <c r="VQX98" s="0"/>
      <c r="VQY98" s="0"/>
      <c r="VQZ98" s="0"/>
      <c r="VRA98" s="0"/>
      <c r="VRB98" s="0"/>
      <c r="VRC98" s="0"/>
      <c r="VRD98" s="0"/>
      <c r="VRE98" s="0"/>
      <c r="VRF98" s="0"/>
      <c r="VRG98" s="0"/>
      <c r="VRH98" s="0"/>
      <c r="VRI98" s="0"/>
      <c r="VRJ98" s="0"/>
      <c r="VRK98" s="0"/>
      <c r="VRL98" s="0"/>
      <c r="VRM98" s="0"/>
      <c r="VRN98" s="0"/>
      <c r="VRO98" s="0"/>
      <c r="VRP98" s="0"/>
      <c r="VRQ98" s="0"/>
      <c r="VRR98" s="0"/>
      <c r="VRS98" s="0"/>
      <c r="VRT98" s="0"/>
      <c r="VRU98" s="0"/>
      <c r="VRV98" s="0"/>
      <c r="VRW98" s="0"/>
      <c r="VRX98" s="0"/>
      <c r="VRY98" s="0"/>
      <c r="VRZ98" s="0"/>
      <c r="VSA98" s="0"/>
      <c r="VSB98" s="0"/>
      <c r="VSC98" s="0"/>
      <c r="VSD98" s="0"/>
      <c r="VSE98" s="0"/>
      <c r="VSF98" s="0"/>
      <c r="VSG98" s="0"/>
      <c r="VSH98" s="0"/>
      <c r="VSI98" s="0"/>
      <c r="VSJ98" s="0"/>
      <c r="VSK98" s="0"/>
      <c r="VSL98" s="0"/>
      <c r="VSM98" s="0"/>
      <c r="VSN98" s="0"/>
      <c r="VSO98" s="0"/>
      <c r="VSP98" s="0"/>
      <c r="VSQ98" s="0"/>
      <c r="VSR98" s="0"/>
      <c r="VSS98" s="0"/>
      <c r="VST98" s="0"/>
      <c r="VSU98" s="0"/>
      <c r="VSV98" s="0"/>
      <c r="VSW98" s="0"/>
      <c r="VSX98" s="0"/>
      <c r="VSY98" s="0"/>
      <c r="VSZ98" s="0"/>
      <c r="VTA98" s="0"/>
      <c r="VTB98" s="0"/>
      <c r="VTC98" s="0"/>
      <c r="VTD98" s="0"/>
      <c r="VTE98" s="0"/>
      <c r="VTF98" s="0"/>
      <c r="VTG98" s="0"/>
      <c r="VTH98" s="0"/>
      <c r="VTI98" s="0"/>
      <c r="VTJ98" s="0"/>
      <c r="VTK98" s="0"/>
      <c r="VTL98" s="0"/>
      <c r="VTM98" s="0"/>
      <c r="VTN98" s="0"/>
      <c r="VTO98" s="0"/>
      <c r="VTP98" s="0"/>
      <c r="VTQ98" s="0"/>
      <c r="VTR98" s="0"/>
      <c r="VTS98" s="0"/>
      <c r="VTT98" s="0"/>
      <c r="VTU98" s="0"/>
      <c r="VTV98" s="0"/>
      <c r="VTW98" s="0"/>
      <c r="VTX98" s="0"/>
      <c r="VTY98" s="0"/>
      <c r="VTZ98" s="0"/>
      <c r="VUA98" s="0"/>
      <c r="VUB98" s="0"/>
      <c r="VUC98" s="0"/>
      <c r="VUD98" s="0"/>
      <c r="VUE98" s="0"/>
      <c r="VUF98" s="0"/>
      <c r="VUG98" s="0"/>
      <c r="VUH98" s="0"/>
      <c r="VUI98" s="0"/>
      <c r="VUJ98" s="0"/>
      <c r="VUK98" s="0"/>
      <c r="VUL98" s="0"/>
      <c r="VUM98" s="0"/>
      <c r="VUN98" s="0"/>
      <c r="VUO98" s="0"/>
      <c r="VUP98" s="0"/>
      <c r="VUQ98" s="0"/>
      <c r="VUR98" s="0"/>
      <c r="VUS98" s="0"/>
      <c r="VUT98" s="0"/>
      <c r="VUU98" s="0"/>
      <c r="VUV98" s="0"/>
      <c r="VUW98" s="0"/>
      <c r="VUX98" s="0"/>
      <c r="VUY98" s="0"/>
      <c r="VUZ98" s="0"/>
      <c r="VVA98" s="0"/>
      <c r="VVB98" s="0"/>
      <c r="VVC98" s="0"/>
      <c r="VVD98" s="0"/>
      <c r="VVE98" s="0"/>
      <c r="VVF98" s="0"/>
      <c r="VVG98" s="0"/>
      <c r="VVH98" s="0"/>
      <c r="VVI98" s="0"/>
      <c r="VVJ98" s="0"/>
      <c r="VVK98" s="0"/>
      <c r="VVL98" s="0"/>
      <c r="VVM98" s="0"/>
      <c r="VVN98" s="0"/>
      <c r="VVO98" s="0"/>
      <c r="VVP98" s="0"/>
      <c r="VVQ98" s="0"/>
      <c r="VVR98" s="0"/>
      <c r="VVS98" s="0"/>
      <c r="VVT98" s="0"/>
      <c r="VVU98" s="0"/>
      <c r="VVV98" s="0"/>
      <c r="VVW98" s="0"/>
      <c r="VVX98" s="0"/>
      <c r="VVY98" s="0"/>
      <c r="VVZ98" s="0"/>
      <c r="VWA98" s="0"/>
      <c r="VWB98" s="0"/>
      <c r="VWC98" s="0"/>
      <c r="VWD98" s="0"/>
      <c r="VWE98" s="0"/>
      <c r="VWF98" s="0"/>
      <c r="VWG98" s="0"/>
      <c r="VWH98" s="0"/>
      <c r="VWI98" s="0"/>
      <c r="VWJ98" s="0"/>
      <c r="VWK98" s="0"/>
      <c r="VWL98" s="0"/>
      <c r="VWM98" s="0"/>
      <c r="VWN98" s="0"/>
      <c r="VWO98" s="0"/>
      <c r="VWP98" s="0"/>
      <c r="VWQ98" s="0"/>
      <c r="VWR98" s="0"/>
      <c r="VWS98" s="0"/>
      <c r="VWT98" s="0"/>
      <c r="VWU98" s="0"/>
      <c r="VWV98" s="0"/>
      <c r="VWW98" s="0"/>
      <c r="VWX98" s="0"/>
      <c r="VWY98" s="0"/>
      <c r="VWZ98" s="0"/>
      <c r="VXA98" s="0"/>
      <c r="VXB98" s="0"/>
      <c r="VXC98" s="0"/>
      <c r="VXD98" s="0"/>
      <c r="VXE98" s="0"/>
      <c r="VXF98" s="0"/>
      <c r="VXG98" s="0"/>
      <c r="VXH98" s="0"/>
      <c r="VXI98" s="0"/>
      <c r="VXJ98" s="0"/>
      <c r="VXK98" s="0"/>
      <c r="VXL98" s="0"/>
      <c r="VXM98" s="0"/>
      <c r="VXN98" s="0"/>
      <c r="VXO98" s="0"/>
      <c r="VXP98" s="0"/>
      <c r="VXQ98" s="0"/>
      <c r="VXR98" s="0"/>
      <c r="VXS98" s="0"/>
      <c r="VXT98" s="0"/>
      <c r="VXU98" s="0"/>
      <c r="VXV98" s="0"/>
      <c r="VXW98" s="0"/>
      <c r="VXX98" s="0"/>
      <c r="VXY98" s="0"/>
      <c r="VXZ98" s="0"/>
      <c r="VYA98" s="0"/>
      <c r="VYB98" s="0"/>
      <c r="VYC98" s="0"/>
      <c r="VYD98" s="0"/>
      <c r="VYE98" s="0"/>
      <c r="VYF98" s="0"/>
      <c r="VYG98" s="0"/>
      <c r="VYH98" s="0"/>
      <c r="VYI98" s="0"/>
      <c r="VYJ98" s="0"/>
      <c r="VYK98" s="0"/>
      <c r="VYL98" s="0"/>
      <c r="VYM98" s="0"/>
      <c r="VYN98" s="0"/>
      <c r="VYO98" s="0"/>
      <c r="VYP98" s="0"/>
      <c r="VYQ98" s="0"/>
      <c r="VYR98" s="0"/>
      <c r="VYS98" s="0"/>
      <c r="VYT98" s="0"/>
      <c r="VYU98" s="0"/>
      <c r="VYV98" s="0"/>
      <c r="VYW98" s="0"/>
      <c r="VYX98" s="0"/>
      <c r="VYY98" s="0"/>
      <c r="VYZ98" s="0"/>
      <c r="VZA98" s="0"/>
      <c r="VZB98" s="0"/>
      <c r="VZC98" s="0"/>
      <c r="VZD98" s="0"/>
      <c r="VZE98" s="0"/>
      <c r="VZF98" s="0"/>
      <c r="VZG98" s="0"/>
      <c r="VZH98" s="0"/>
      <c r="VZI98" s="0"/>
      <c r="VZJ98" s="0"/>
      <c r="VZK98" s="0"/>
      <c r="VZL98" s="0"/>
      <c r="VZM98" s="0"/>
      <c r="VZN98" s="0"/>
      <c r="VZO98" s="0"/>
      <c r="VZP98" s="0"/>
      <c r="VZQ98" s="0"/>
      <c r="VZR98" s="0"/>
      <c r="VZS98" s="0"/>
      <c r="VZT98" s="0"/>
      <c r="VZU98" s="0"/>
      <c r="VZV98" s="0"/>
      <c r="VZW98" s="0"/>
      <c r="VZX98" s="0"/>
      <c r="VZY98" s="0"/>
      <c r="VZZ98" s="0"/>
      <c r="WAA98" s="0"/>
      <c r="WAB98" s="0"/>
      <c r="WAC98" s="0"/>
      <c r="WAD98" s="0"/>
      <c r="WAE98" s="0"/>
      <c r="WAF98" s="0"/>
      <c r="WAG98" s="0"/>
      <c r="WAH98" s="0"/>
      <c r="WAI98" s="0"/>
      <c r="WAJ98" s="0"/>
      <c r="WAK98" s="0"/>
      <c r="WAL98" s="0"/>
      <c r="WAM98" s="0"/>
      <c r="WAN98" s="0"/>
      <c r="WAO98" s="0"/>
      <c r="WAP98" s="0"/>
      <c r="WAQ98" s="0"/>
      <c r="WAR98" s="0"/>
      <c r="WAS98" s="0"/>
      <c r="WAT98" s="0"/>
      <c r="WAU98" s="0"/>
      <c r="WAV98" s="0"/>
      <c r="WAW98" s="0"/>
      <c r="WAX98" s="0"/>
      <c r="WAY98" s="0"/>
      <c r="WAZ98" s="0"/>
      <c r="WBA98" s="0"/>
      <c r="WBB98" s="0"/>
      <c r="WBC98" s="0"/>
      <c r="WBD98" s="0"/>
      <c r="WBE98" s="0"/>
      <c r="WBF98" s="0"/>
      <c r="WBG98" s="0"/>
      <c r="WBH98" s="0"/>
      <c r="WBI98" s="0"/>
      <c r="WBJ98" s="0"/>
      <c r="WBK98" s="0"/>
      <c r="WBL98" s="0"/>
      <c r="WBM98" s="0"/>
      <c r="WBN98" s="0"/>
      <c r="WBO98" s="0"/>
      <c r="WBP98" s="0"/>
      <c r="WBQ98" s="0"/>
      <c r="WBR98" s="0"/>
      <c r="WBS98" s="0"/>
      <c r="WBT98" s="0"/>
      <c r="WBU98" s="0"/>
      <c r="WBV98" s="0"/>
      <c r="WBW98" s="0"/>
      <c r="WBX98" s="0"/>
      <c r="WBY98" s="0"/>
      <c r="WBZ98" s="0"/>
      <c r="WCA98" s="0"/>
      <c r="WCB98" s="0"/>
      <c r="WCC98" s="0"/>
      <c r="WCD98" s="0"/>
      <c r="WCE98" s="0"/>
      <c r="WCF98" s="0"/>
      <c r="WCG98" s="0"/>
      <c r="WCH98" s="0"/>
      <c r="WCI98" s="0"/>
      <c r="WCJ98" s="0"/>
      <c r="WCK98" s="0"/>
      <c r="WCL98" s="0"/>
      <c r="WCM98" s="0"/>
      <c r="WCN98" s="0"/>
      <c r="WCO98" s="0"/>
      <c r="WCP98" s="0"/>
      <c r="WCQ98" s="0"/>
      <c r="WCR98" s="0"/>
      <c r="WCS98" s="0"/>
      <c r="WCT98" s="0"/>
      <c r="WCU98" s="0"/>
      <c r="WCV98" s="0"/>
      <c r="WCW98" s="0"/>
      <c r="WCX98" s="0"/>
      <c r="WCY98" s="0"/>
      <c r="WCZ98" s="0"/>
      <c r="WDA98" s="0"/>
      <c r="WDB98" s="0"/>
      <c r="WDC98" s="0"/>
      <c r="WDD98" s="0"/>
      <c r="WDE98" s="0"/>
      <c r="WDF98" s="0"/>
      <c r="WDG98" s="0"/>
      <c r="WDH98" s="0"/>
      <c r="WDI98" s="0"/>
      <c r="WDJ98" s="0"/>
      <c r="WDK98" s="0"/>
      <c r="WDL98" s="0"/>
      <c r="WDM98" s="0"/>
      <c r="WDN98" s="0"/>
      <c r="WDO98" s="0"/>
      <c r="WDP98" s="0"/>
      <c r="WDQ98" s="0"/>
      <c r="WDR98" s="0"/>
      <c r="WDS98" s="0"/>
      <c r="WDT98" s="0"/>
      <c r="WDU98" s="0"/>
      <c r="WDV98" s="0"/>
      <c r="WDW98" s="0"/>
      <c r="WDX98" s="0"/>
      <c r="WDY98" s="0"/>
      <c r="WDZ98" s="0"/>
      <c r="WEA98" s="0"/>
      <c r="WEB98" s="0"/>
      <c r="WEC98" s="0"/>
      <c r="WED98" s="0"/>
      <c r="WEE98" s="0"/>
      <c r="WEF98" s="0"/>
      <c r="WEG98" s="0"/>
      <c r="WEH98" s="0"/>
      <c r="WEI98" s="0"/>
      <c r="WEJ98" s="0"/>
      <c r="WEK98" s="0"/>
      <c r="WEL98" s="0"/>
      <c r="WEM98" s="0"/>
      <c r="WEN98" s="0"/>
      <c r="WEO98" s="0"/>
      <c r="WEP98" s="0"/>
      <c r="WEQ98" s="0"/>
      <c r="WER98" s="0"/>
      <c r="WES98" s="0"/>
      <c r="WET98" s="0"/>
      <c r="WEU98" s="0"/>
      <c r="WEV98" s="0"/>
      <c r="WEW98" s="0"/>
      <c r="WEX98" s="0"/>
      <c r="WEY98" s="0"/>
      <c r="WEZ98" s="0"/>
      <c r="WFA98" s="0"/>
      <c r="WFB98" s="0"/>
      <c r="WFC98" s="0"/>
      <c r="WFD98" s="0"/>
      <c r="WFE98" s="0"/>
      <c r="WFF98" s="0"/>
      <c r="WFG98" s="0"/>
      <c r="WFH98" s="0"/>
      <c r="WFI98" s="0"/>
      <c r="WFJ98" s="0"/>
      <c r="WFK98" s="0"/>
      <c r="WFL98" s="0"/>
      <c r="WFM98" s="0"/>
      <c r="WFN98" s="0"/>
      <c r="WFO98" s="0"/>
      <c r="WFP98" s="0"/>
      <c r="WFQ98" s="0"/>
      <c r="WFR98" s="0"/>
      <c r="WFS98" s="0"/>
      <c r="WFT98" s="0"/>
      <c r="WFU98" s="0"/>
      <c r="WFV98" s="0"/>
      <c r="WFW98" s="0"/>
      <c r="WFX98" s="0"/>
      <c r="WFY98" s="0"/>
      <c r="WFZ98" s="0"/>
      <c r="WGA98" s="0"/>
      <c r="WGB98" s="0"/>
      <c r="WGC98" s="0"/>
      <c r="WGD98" s="0"/>
      <c r="WGE98" s="0"/>
      <c r="WGF98" s="0"/>
      <c r="WGG98" s="0"/>
      <c r="WGH98" s="0"/>
      <c r="WGI98" s="0"/>
      <c r="WGJ98" s="0"/>
      <c r="WGK98" s="0"/>
      <c r="WGL98" s="0"/>
      <c r="WGM98" s="0"/>
      <c r="WGN98" s="0"/>
      <c r="WGO98" s="0"/>
      <c r="WGP98" s="0"/>
      <c r="WGQ98" s="0"/>
      <c r="WGR98" s="0"/>
      <c r="WGS98" s="0"/>
      <c r="WGT98" s="0"/>
      <c r="WGU98" s="0"/>
      <c r="WGV98" s="0"/>
      <c r="WGW98" s="0"/>
      <c r="WGX98" s="0"/>
      <c r="WGY98" s="0"/>
      <c r="WGZ98" s="0"/>
      <c r="WHA98" s="0"/>
      <c r="WHB98" s="0"/>
      <c r="WHC98" s="0"/>
      <c r="WHD98" s="0"/>
      <c r="WHE98" s="0"/>
      <c r="WHF98" s="0"/>
      <c r="WHG98" s="0"/>
      <c r="WHH98" s="0"/>
      <c r="WHI98" s="0"/>
      <c r="WHJ98" s="0"/>
      <c r="WHK98" s="0"/>
      <c r="WHL98" s="0"/>
      <c r="WHM98" s="0"/>
      <c r="WHN98" s="0"/>
      <c r="WHO98" s="0"/>
      <c r="WHP98" s="0"/>
      <c r="WHQ98" s="0"/>
      <c r="WHR98" s="0"/>
      <c r="WHS98" s="0"/>
      <c r="WHT98" s="0"/>
      <c r="WHU98" s="0"/>
      <c r="WHV98" s="0"/>
      <c r="WHW98" s="0"/>
      <c r="WHX98" s="0"/>
      <c r="WHY98" s="0"/>
      <c r="WHZ98" s="0"/>
      <c r="WIA98" s="0"/>
      <c r="WIB98" s="0"/>
      <c r="WIC98" s="0"/>
      <c r="WID98" s="0"/>
      <c r="WIE98" s="0"/>
      <c r="WIF98" s="0"/>
      <c r="WIG98" s="0"/>
      <c r="WIH98" s="0"/>
      <c r="WII98" s="0"/>
      <c r="WIJ98" s="0"/>
      <c r="WIK98" s="0"/>
      <c r="WIL98" s="0"/>
      <c r="WIM98" s="0"/>
      <c r="WIN98" s="0"/>
      <c r="WIO98" s="0"/>
      <c r="WIP98" s="0"/>
      <c r="WIQ98" s="0"/>
      <c r="WIR98" s="0"/>
      <c r="WIS98" s="0"/>
      <c r="WIT98" s="0"/>
      <c r="WIU98" s="0"/>
      <c r="WIV98" s="0"/>
      <c r="WIW98" s="0"/>
      <c r="WIX98" s="0"/>
      <c r="WIY98" s="0"/>
      <c r="WIZ98" s="0"/>
      <c r="WJA98" s="0"/>
      <c r="WJB98" s="0"/>
      <c r="WJC98" s="0"/>
      <c r="WJD98" s="0"/>
      <c r="WJE98" s="0"/>
      <c r="WJF98" s="0"/>
      <c r="WJG98" s="0"/>
      <c r="WJH98" s="0"/>
      <c r="WJI98" s="0"/>
      <c r="WJJ98" s="0"/>
      <c r="WJK98" s="0"/>
      <c r="WJL98" s="0"/>
      <c r="WJM98" s="0"/>
      <c r="WJN98" s="0"/>
      <c r="WJO98" s="0"/>
      <c r="WJP98" s="0"/>
      <c r="WJQ98" s="0"/>
      <c r="WJR98" s="0"/>
      <c r="WJS98" s="0"/>
      <c r="WJT98" s="0"/>
      <c r="WJU98" s="0"/>
      <c r="WJV98" s="0"/>
      <c r="WJW98" s="0"/>
      <c r="WJX98" s="0"/>
      <c r="WJY98" s="0"/>
      <c r="WJZ98" s="0"/>
      <c r="WKA98" s="0"/>
      <c r="WKB98" s="0"/>
      <c r="WKC98" s="0"/>
      <c r="WKD98" s="0"/>
      <c r="WKE98" s="0"/>
      <c r="WKF98" s="0"/>
      <c r="WKG98" s="0"/>
      <c r="WKH98" s="0"/>
      <c r="WKI98" s="0"/>
      <c r="WKJ98" s="0"/>
      <c r="WKK98" s="0"/>
      <c r="WKL98" s="0"/>
      <c r="WKM98" s="0"/>
      <c r="WKN98" s="0"/>
      <c r="WKO98" s="0"/>
      <c r="WKP98" s="0"/>
      <c r="WKQ98" s="0"/>
      <c r="WKR98" s="0"/>
      <c r="WKS98" s="0"/>
      <c r="WKT98" s="0"/>
      <c r="WKU98" s="0"/>
      <c r="WKV98" s="0"/>
      <c r="WKW98" s="0"/>
      <c r="WKX98" s="0"/>
      <c r="WKY98" s="0"/>
      <c r="WKZ98" s="0"/>
      <c r="WLA98" s="0"/>
      <c r="WLB98" s="0"/>
      <c r="WLC98" s="0"/>
      <c r="WLD98" s="0"/>
      <c r="WLE98" s="0"/>
      <c r="WLF98" s="0"/>
      <c r="WLG98" s="0"/>
      <c r="WLH98" s="0"/>
      <c r="WLI98" s="0"/>
      <c r="WLJ98" s="0"/>
      <c r="WLK98" s="0"/>
      <c r="WLL98" s="0"/>
      <c r="WLM98" s="0"/>
      <c r="WLN98" s="0"/>
      <c r="WLO98" s="0"/>
      <c r="WLP98" s="0"/>
      <c r="WLQ98" s="0"/>
      <c r="WLR98" s="0"/>
      <c r="WLS98" s="0"/>
      <c r="WLT98" s="0"/>
      <c r="WLU98" s="0"/>
      <c r="WLV98" s="0"/>
      <c r="WLW98" s="0"/>
      <c r="WLX98" s="0"/>
      <c r="WLY98" s="0"/>
      <c r="WLZ98" s="0"/>
      <c r="WMA98" s="0"/>
      <c r="WMB98" s="0"/>
      <c r="WMC98" s="0"/>
      <c r="WMD98" s="0"/>
      <c r="WME98" s="0"/>
      <c r="WMF98" s="0"/>
      <c r="WMG98" s="0"/>
      <c r="WMH98" s="0"/>
      <c r="WMI98" s="0"/>
      <c r="WMJ98" s="0"/>
      <c r="WMK98" s="0"/>
      <c r="WML98" s="0"/>
      <c r="WMM98" s="0"/>
      <c r="WMN98" s="0"/>
      <c r="WMO98" s="0"/>
      <c r="WMP98" s="0"/>
      <c r="WMQ98" s="0"/>
      <c r="WMR98" s="0"/>
      <c r="WMS98" s="0"/>
      <c r="WMT98" s="0"/>
      <c r="WMU98" s="0"/>
      <c r="WMV98" s="0"/>
      <c r="WMW98" s="0"/>
      <c r="WMX98" s="0"/>
      <c r="WMY98" s="0"/>
      <c r="WMZ98" s="0"/>
      <c r="WNA98" s="0"/>
      <c r="WNB98" s="0"/>
      <c r="WNC98" s="0"/>
      <c r="WND98" s="0"/>
      <c r="WNE98" s="0"/>
      <c r="WNF98" s="0"/>
      <c r="WNG98" s="0"/>
      <c r="WNH98" s="0"/>
      <c r="WNI98" s="0"/>
      <c r="WNJ98" s="0"/>
      <c r="WNK98" s="0"/>
      <c r="WNL98" s="0"/>
      <c r="WNM98" s="0"/>
      <c r="WNN98" s="0"/>
      <c r="WNO98" s="0"/>
      <c r="WNP98" s="0"/>
      <c r="WNQ98" s="0"/>
      <c r="WNR98" s="0"/>
      <c r="WNS98" s="0"/>
      <c r="WNT98" s="0"/>
      <c r="WNU98" s="0"/>
      <c r="WNV98" s="0"/>
      <c r="WNW98" s="0"/>
      <c r="WNX98" s="0"/>
      <c r="WNY98" s="0"/>
      <c r="WNZ98" s="0"/>
      <c r="WOA98" s="0"/>
      <c r="WOB98" s="0"/>
      <c r="WOC98" s="0"/>
      <c r="WOD98" s="0"/>
      <c r="WOE98" s="0"/>
      <c r="WOF98" s="0"/>
      <c r="WOG98" s="0"/>
      <c r="WOH98" s="0"/>
      <c r="WOI98" s="0"/>
      <c r="WOJ98" s="0"/>
      <c r="WOK98" s="0"/>
      <c r="WOL98" s="0"/>
      <c r="WOM98" s="0"/>
      <c r="WON98" s="0"/>
      <c r="WOO98" s="0"/>
      <c r="WOP98" s="0"/>
      <c r="WOQ98" s="0"/>
      <c r="WOR98" s="0"/>
      <c r="WOS98" s="0"/>
      <c r="WOT98" s="0"/>
      <c r="WOU98" s="0"/>
      <c r="WOV98" s="0"/>
      <c r="WOW98" s="0"/>
      <c r="WOX98" s="0"/>
      <c r="WOY98" s="0"/>
      <c r="WOZ98" s="0"/>
      <c r="WPA98" s="0"/>
      <c r="WPB98" s="0"/>
      <c r="WPC98" s="0"/>
      <c r="WPD98" s="0"/>
      <c r="WPE98" s="0"/>
      <c r="WPF98" s="0"/>
      <c r="WPG98" s="0"/>
      <c r="WPH98" s="0"/>
      <c r="WPI98" s="0"/>
      <c r="WPJ98" s="0"/>
      <c r="WPK98" s="0"/>
      <c r="WPL98" s="0"/>
      <c r="WPM98" s="0"/>
      <c r="WPN98" s="0"/>
      <c r="WPO98" s="0"/>
      <c r="WPP98" s="0"/>
      <c r="WPQ98" s="0"/>
      <c r="WPR98" s="0"/>
      <c r="WPS98" s="0"/>
      <c r="WPT98" s="0"/>
      <c r="WPU98" s="0"/>
      <c r="WPV98" s="0"/>
      <c r="WPW98" s="0"/>
      <c r="WPX98" s="0"/>
      <c r="WPY98" s="0"/>
      <c r="WPZ98" s="0"/>
      <c r="WQA98" s="0"/>
      <c r="WQB98" s="0"/>
      <c r="WQC98" s="0"/>
      <c r="WQD98" s="0"/>
      <c r="WQE98" s="0"/>
      <c r="WQF98" s="0"/>
      <c r="WQG98" s="0"/>
      <c r="WQH98" s="0"/>
      <c r="WQI98" s="0"/>
      <c r="WQJ98" s="0"/>
      <c r="WQK98" s="0"/>
      <c r="WQL98" s="0"/>
      <c r="WQM98" s="0"/>
      <c r="WQN98" s="0"/>
      <c r="WQO98" s="0"/>
      <c r="WQP98" s="0"/>
      <c r="WQQ98" s="0"/>
      <c r="WQR98" s="0"/>
      <c r="WQS98" s="0"/>
      <c r="WQT98" s="0"/>
      <c r="WQU98" s="0"/>
      <c r="WQV98" s="0"/>
      <c r="WQW98" s="0"/>
      <c r="WQX98" s="0"/>
      <c r="WQY98" s="0"/>
      <c r="WQZ98" s="0"/>
      <c r="WRA98" s="0"/>
      <c r="WRB98" s="0"/>
      <c r="WRC98" s="0"/>
      <c r="WRD98" s="0"/>
      <c r="WRE98" s="0"/>
      <c r="WRF98" s="0"/>
      <c r="WRG98" s="0"/>
      <c r="WRH98" s="0"/>
      <c r="WRI98" s="0"/>
      <c r="WRJ98" s="0"/>
      <c r="WRK98" s="0"/>
      <c r="WRL98" s="0"/>
      <c r="WRM98" s="0"/>
      <c r="WRN98" s="0"/>
      <c r="WRO98" s="0"/>
      <c r="WRP98" s="0"/>
      <c r="WRQ98" s="0"/>
      <c r="WRR98" s="0"/>
      <c r="WRS98" s="0"/>
      <c r="WRT98" s="0"/>
      <c r="WRU98" s="0"/>
      <c r="WRV98" s="0"/>
      <c r="WRW98" s="0"/>
      <c r="WRX98" s="0"/>
      <c r="WRY98" s="0"/>
      <c r="WRZ98" s="0"/>
      <c r="WSA98" s="0"/>
      <c r="WSB98" s="0"/>
      <c r="WSC98" s="0"/>
      <c r="WSD98" s="0"/>
      <c r="WSE98" s="0"/>
      <c r="WSF98" s="0"/>
      <c r="WSG98" s="0"/>
      <c r="WSH98" s="0"/>
      <c r="WSI98" s="0"/>
      <c r="WSJ98" s="0"/>
      <c r="WSK98" s="0"/>
      <c r="WSL98" s="0"/>
      <c r="WSM98" s="0"/>
      <c r="WSN98" s="0"/>
      <c r="WSO98" s="0"/>
      <c r="WSP98" s="0"/>
      <c r="WSQ98" s="0"/>
      <c r="WSR98" s="0"/>
      <c r="WSS98" s="0"/>
      <c r="WST98" s="0"/>
      <c r="WSU98" s="0"/>
      <c r="WSV98" s="0"/>
      <c r="WSW98" s="0"/>
      <c r="WSX98" s="0"/>
      <c r="WSY98" s="0"/>
      <c r="WSZ98" s="0"/>
      <c r="WTA98" s="0"/>
      <c r="WTB98" s="0"/>
      <c r="WTC98" s="0"/>
      <c r="WTD98" s="0"/>
      <c r="WTE98" s="0"/>
      <c r="WTF98" s="0"/>
      <c r="WTG98" s="0"/>
      <c r="WTH98" s="0"/>
      <c r="WTI98" s="0"/>
      <c r="WTJ98" s="0"/>
      <c r="WTK98" s="0"/>
      <c r="WTL98" s="0"/>
      <c r="WTM98" s="0"/>
      <c r="WTN98" s="0"/>
      <c r="WTO98" s="0"/>
      <c r="WTP98" s="0"/>
      <c r="WTQ98" s="0"/>
      <c r="WTR98" s="0"/>
      <c r="WTS98" s="0"/>
      <c r="WTT98" s="0"/>
      <c r="WTU98" s="0"/>
      <c r="WTV98" s="0"/>
      <c r="WTW98" s="0"/>
      <c r="WTX98" s="0"/>
      <c r="WTY98" s="0"/>
      <c r="WTZ98" s="0"/>
      <c r="WUA98" s="0"/>
      <c r="WUB98" s="0"/>
      <c r="WUC98" s="0"/>
      <c r="WUD98" s="0"/>
      <c r="WUE98" s="0"/>
      <c r="WUF98" s="0"/>
      <c r="WUG98" s="0"/>
      <c r="WUH98" s="0"/>
      <c r="WUI98" s="0"/>
      <c r="WUJ98" s="0"/>
      <c r="WUK98" s="0"/>
      <c r="WUL98" s="0"/>
      <c r="WUM98" s="0"/>
      <c r="WUN98" s="0"/>
      <c r="WUO98" s="0"/>
      <c r="WUP98" s="0"/>
      <c r="WUQ98" s="0"/>
      <c r="WUR98" s="0"/>
      <c r="WUS98" s="0"/>
      <c r="WUT98" s="0"/>
      <c r="WUU98" s="0"/>
      <c r="WUV98" s="0"/>
      <c r="WUW98" s="0"/>
      <c r="WUX98" s="0"/>
      <c r="WUY98" s="0"/>
      <c r="WUZ98" s="0"/>
      <c r="WVA98" s="0"/>
      <c r="WVB98" s="0"/>
      <c r="WVC98" s="0"/>
      <c r="WVD98" s="0"/>
      <c r="WVE98" s="0"/>
      <c r="WVF98" s="0"/>
      <c r="WVG98" s="0"/>
      <c r="WVH98" s="0"/>
      <c r="WVI98" s="0"/>
      <c r="WVJ98" s="0"/>
      <c r="WVK98" s="0"/>
      <c r="WVL98" s="0"/>
      <c r="WVM98" s="0"/>
      <c r="WVN98" s="0"/>
      <c r="WVO98" s="0"/>
      <c r="WVP98" s="0"/>
      <c r="WVQ98" s="0"/>
      <c r="WVR98" s="0"/>
      <c r="WVS98" s="0"/>
      <c r="WVT98" s="0"/>
      <c r="WVU98" s="0"/>
      <c r="WVV98" s="0"/>
      <c r="WVW98" s="0"/>
      <c r="WVX98" s="0"/>
      <c r="WVY98" s="0"/>
      <c r="WVZ98" s="0"/>
      <c r="WWA98" s="0"/>
      <c r="WWB98" s="0"/>
      <c r="WWC98" s="0"/>
      <c r="WWD98" s="0"/>
      <c r="WWE98" s="0"/>
      <c r="WWF98" s="0"/>
      <c r="WWG98" s="0"/>
      <c r="WWH98" s="0"/>
      <c r="WWI98" s="0"/>
      <c r="WWJ98" s="0"/>
      <c r="WWK98" s="0"/>
      <c r="WWL98" s="0"/>
      <c r="WWM98" s="0"/>
      <c r="WWN98" s="0"/>
      <c r="WWO98" s="0"/>
      <c r="WWP98" s="0"/>
      <c r="WWQ98" s="0"/>
      <c r="WWR98" s="0"/>
      <c r="WWS98" s="0"/>
      <c r="WWT98" s="0"/>
      <c r="WWU98" s="0"/>
      <c r="WWV98" s="0"/>
      <c r="WWW98" s="0"/>
      <c r="WWX98" s="0"/>
      <c r="WWY98" s="0"/>
      <c r="WWZ98" s="0"/>
      <c r="WXA98" s="0"/>
      <c r="WXB98" s="0"/>
      <c r="WXC98" s="0"/>
      <c r="WXD98" s="0"/>
      <c r="WXE98" s="0"/>
      <c r="WXF98" s="0"/>
      <c r="WXG98" s="0"/>
      <c r="WXH98" s="0"/>
      <c r="WXI98" s="0"/>
      <c r="WXJ98" s="0"/>
      <c r="WXK98" s="0"/>
      <c r="WXL98" s="0"/>
      <c r="WXM98" s="0"/>
      <c r="WXN98" s="0"/>
      <c r="WXO98" s="0"/>
      <c r="WXP98" s="0"/>
      <c r="WXQ98" s="0"/>
      <c r="WXR98" s="0"/>
      <c r="WXS98" s="0"/>
      <c r="WXT98" s="0"/>
      <c r="WXU98" s="0"/>
      <c r="WXV98" s="0"/>
      <c r="WXW98" s="0"/>
      <c r="WXX98" s="0"/>
      <c r="WXY98" s="0"/>
      <c r="WXZ98" s="0"/>
      <c r="WYA98" s="0"/>
      <c r="WYB98" s="0"/>
      <c r="WYC98" s="0"/>
      <c r="WYD98" s="0"/>
      <c r="WYE98" s="0"/>
      <c r="WYF98" s="0"/>
      <c r="WYG98" s="0"/>
      <c r="WYH98" s="0"/>
      <c r="WYI98" s="0"/>
      <c r="WYJ98" s="0"/>
      <c r="WYK98" s="0"/>
      <c r="WYL98" s="0"/>
      <c r="WYM98" s="0"/>
      <c r="WYN98" s="0"/>
      <c r="WYO98" s="0"/>
      <c r="WYP98" s="0"/>
      <c r="WYQ98" s="0"/>
      <c r="WYR98" s="0"/>
      <c r="WYS98" s="0"/>
      <c r="WYT98" s="0"/>
      <c r="WYU98" s="0"/>
      <c r="WYV98" s="0"/>
      <c r="WYW98" s="0"/>
      <c r="WYX98" s="0"/>
      <c r="WYY98" s="0"/>
      <c r="WYZ98" s="0"/>
      <c r="WZA98" s="0"/>
      <c r="WZB98" s="0"/>
      <c r="WZC98" s="0"/>
      <c r="WZD98" s="0"/>
      <c r="WZE98" s="0"/>
      <c r="WZF98" s="0"/>
      <c r="WZG98" s="0"/>
      <c r="WZH98" s="0"/>
      <c r="WZI98" s="0"/>
      <c r="WZJ98" s="0"/>
      <c r="WZK98" s="0"/>
      <c r="WZL98" s="0"/>
      <c r="WZM98" s="0"/>
      <c r="WZN98" s="0"/>
      <c r="WZO98" s="0"/>
      <c r="WZP98" s="0"/>
      <c r="WZQ98" s="0"/>
      <c r="WZR98" s="0"/>
      <c r="WZS98" s="0"/>
      <c r="WZT98" s="0"/>
      <c r="WZU98" s="0"/>
      <c r="WZV98" s="0"/>
      <c r="WZW98" s="0"/>
      <c r="WZX98" s="0"/>
      <c r="WZY98" s="0"/>
      <c r="WZZ98" s="0"/>
      <c r="XAA98" s="0"/>
      <c r="XAB98" s="0"/>
      <c r="XAC98" s="0"/>
      <c r="XAD98" s="0"/>
      <c r="XAE98" s="0"/>
      <c r="XAF98" s="0"/>
      <c r="XAG98" s="0"/>
      <c r="XAH98" s="0"/>
      <c r="XAI98" s="0"/>
      <c r="XAJ98" s="0"/>
      <c r="XAK98" s="0"/>
      <c r="XAL98" s="0"/>
      <c r="XAM98" s="0"/>
      <c r="XAN98" s="0"/>
      <c r="XAO98" s="0"/>
      <c r="XAP98" s="0"/>
      <c r="XAQ98" s="0"/>
      <c r="XAR98" s="0"/>
      <c r="XAS98" s="0"/>
      <c r="XAT98" s="0"/>
      <c r="XAU98" s="0"/>
      <c r="XAV98" s="0"/>
      <c r="XAW98" s="0"/>
      <c r="XAX98" s="0"/>
      <c r="XAY98" s="0"/>
      <c r="XAZ98" s="0"/>
      <c r="XBA98" s="0"/>
      <c r="XBB98" s="0"/>
      <c r="XBC98" s="0"/>
      <c r="XBD98" s="0"/>
      <c r="XBE98" s="0"/>
      <c r="XBF98" s="0"/>
      <c r="XBG98" s="0"/>
      <c r="XBH98" s="0"/>
      <c r="XBI98" s="0"/>
      <c r="XBJ98" s="0"/>
      <c r="XBK98" s="0"/>
      <c r="XBL98" s="0"/>
      <c r="XBM98" s="0"/>
      <c r="XBN98" s="0"/>
      <c r="XBO98" s="0"/>
      <c r="XBP98" s="0"/>
      <c r="XBQ98" s="0"/>
      <c r="XBR98" s="0"/>
      <c r="XBS98" s="0"/>
      <c r="XBT98" s="0"/>
      <c r="XBU98" s="0"/>
      <c r="XBV98" s="0"/>
      <c r="XBW98" s="0"/>
      <c r="XBX98" s="0"/>
      <c r="XBY98" s="0"/>
      <c r="XBZ98" s="0"/>
      <c r="XCA98" s="0"/>
      <c r="XCB98" s="0"/>
      <c r="XCC98" s="0"/>
      <c r="XCD98" s="0"/>
      <c r="XCE98" s="0"/>
      <c r="XCF98" s="0"/>
      <c r="XCG98" s="0"/>
      <c r="XCH98" s="0"/>
      <c r="XCI98" s="0"/>
      <c r="XCJ98" s="0"/>
      <c r="XCK98" s="0"/>
      <c r="XCL98" s="0"/>
      <c r="XCM98" s="0"/>
      <c r="XCN98" s="0"/>
      <c r="XCO98" s="0"/>
      <c r="XCP98" s="0"/>
      <c r="XCQ98" s="0"/>
      <c r="XCR98" s="0"/>
      <c r="XCS98" s="0"/>
      <c r="XCT98" s="0"/>
      <c r="XCU98" s="0"/>
      <c r="XCV98" s="0"/>
      <c r="XCW98" s="0"/>
      <c r="XCX98" s="0"/>
      <c r="XCY98" s="0"/>
      <c r="XCZ98" s="0"/>
      <c r="XDA98" s="0"/>
      <c r="XDB98" s="0"/>
      <c r="XDC98" s="0"/>
      <c r="XDD98" s="0"/>
      <c r="XDE98" s="0"/>
      <c r="XDF98" s="0"/>
      <c r="XDG98" s="0"/>
      <c r="XDH98" s="0"/>
      <c r="XDI98" s="0"/>
      <c r="XDJ98" s="0"/>
      <c r="XDK98" s="0"/>
      <c r="XDL98" s="0"/>
      <c r="XDM98" s="0"/>
      <c r="XDN98" s="0"/>
      <c r="XDO98" s="0"/>
      <c r="XDP98" s="0"/>
      <c r="XDQ98" s="0"/>
      <c r="XDR98" s="0"/>
      <c r="XDS98" s="0"/>
      <c r="XDT98" s="0"/>
      <c r="XDU98" s="0"/>
      <c r="XDV98" s="0"/>
      <c r="XDW98" s="0"/>
      <c r="XDX98" s="0"/>
      <c r="XDY98" s="0"/>
      <c r="XDZ98" s="0"/>
      <c r="XEA98" s="0"/>
      <c r="XEB98" s="0"/>
      <c r="XEC98" s="0"/>
      <c r="XED98" s="0"/>
      <c r="XEE98" s="0"/>
      <c r="XEF98" s="0"/>
      <c r="XEG98" s="0"/>
      <c r="XEH98" s="0"/>
      <c r="XEI98" s="0"/>
      <c r="XEJ98" s="0"/>
      <c r="XEK98" s="0"/>
      <c r="XEL98" s="0"/>
      <c r="XEM98" s="0"/>
      <c r="XEN98" s="0"/>
      <c r="XEO98" s="0"/>
      <c r="XEP98" s="0"/>
      <c r="XEQ98" s="0"/>
      <c r="XER98" s="0"/>
      <c r="XES98" s="0"/>
      <c r="XET98" s="0"/>
      <c r="XEU98" s="0"/>
      <c r="XEV98" s="0"/>
      <c r="XEW98" s="0"/>
      <c r="XEX98" s="0"/>
      <c r="XEY98" s="0"/>
      <c r="XEZ98" s="0"/>
      <c r="XFA98" s="0"/>
      <c r="XFB98" s="0"/>
      <c r="XFC98" s="0"/>
      <c r="XFD98" s="0"/>
    </row>
    <row r="99" customFormat="false" ht="15.75" hidden="false" customHeight="false" outlineLevel="0" collapsed="false">
      <c r="A99" s="3" t="n">
        <v>224</v>
      </c>
      <c r="B99" s="4" t="s">
        <v>855</v>
      </c>
      <c r="C99" s="9" t="n">
        <f aca="false">qualidade!A99</f>
        <v>224</v>
      </c>
      <c r="D99" s="3" t="str">
        <f aca="false">qualidade!B99</f>
        <v>10.1093/ojls/gqae027</v>
      </c>
      <c r="E99" s="4" t="s">
        <v>886</v>
      </c>
      <c r="F99" s="4" t="str">
        <f aca="false">qualidade!I99</f>
        <v>aprovado</v>
      </c>
      <c r="G99" s="4" t="str">
        <f aca="false">IF(AND(B99=F99,F99="aprovado"),"copiar",IF(B99&lt;&gt;F99,"corrigir",""))</f>
        <v>copiar</v>
      </c>
      <c r="I99" s="4" t="n">
        <f aca="false">qualidade!H99</f>
        <v>4</v>
      </c>
    </row>
    <row r="100" customFormat="false" ht="15.75" hidden="true" customHeight="false" outlineLevel="0" collapsed="false">
      <c r="A100" s="13" t="n">
        <v>226</v>
      </c>
      <c r="B100" s="6" t="s">
        <v>854</v>
      </c>
      <c r="C100" s="14" t="n">
        <f aca="false">qualidade!A100</f>
        <v>226</v>
      </c>
      <c r="D100" s="6"/>
      <c r="E100" s="6"/>
      <c r="F100" s="6" t="s">
        <v>854</v>
      </c>
      <c r="G100" s="6" t="str">
        <f aca="false">IF(AND(B100=F100,F100="aprovado"),"copiar",IF(B100&lt;&gt;F100,"corrigir",""))</f>
        <v/>
      </c>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c r="AMK100" s="0"/>
      <c r="AML100" s="0"/>
      <c r="AMM100" s="0"/>
      <c r="AMN100" s="0"/>
      <c r="AMO100" s="0"/>
      <c r="AMP100" s="0"/>
      <c r="AMQ100" s="0"/>
      <c r="AMR100" s="0"/>
      <c r="AMS100" s="0"/>
      <c r="AMT100" s="0"/>
      <c r="AMU100" s="0"/>
      <c r="AMV100" s="0"/>
      <c r="AMW100" s="0"/>
      <c r="AMX100" s="0"/>
      <c r="AMY100" s="0"/>
      <c r="AMZ100" s="0"/>
      <c r="ANA100" s="0"/>
      <c r="ANB100" s="0"/>
      <c r="ANC100" s="0"/>
      <c r="AND100" s="0"/>
      <c r="ANE100" s="0"/>
      <c r="ANF100" s="0"/>
      <c r="ANG100" s="0"/>
      <c r="ANH100" s="0"/>
      <c r="ANI100" s="0"/>
      <c r="ANJ100" s="0"/>
      <c r="ANK100" s="0"/>
      <c r="ANL100" s="0"/>
      <c r="ANM100" s="0"/>
      <c r="ANN100" s="0"/>
      <c r="ANO100" s="0"/>
      <c r="ANP100" s="0"/>
      <c r="ANQ100" s="0"/>
      <c r="ANR100" s="0"/>
      <c r="ANS100" s="0"/>
      <c r="ANT100" s="0"/>
      <c r="ANU100" s="0"/>
      <c r="ANV100" s="0"/>
      <c r="ANW100" s="0"/>
      <c r="ANX100" s="0"/>
      <c r="ANY100" s="0"/>
      <c r="ANZ100" s="0"/>
      <c r="AOA100" s="0"/>
      <c r="AOB100" s="0"/>
      <c r="AOC100" s="0"/>
      <c r="AOD100" s="0"/>
      <c r="AOE100" s="0"/>
      <c r="AOF100" s="0"/>
      <c r="AOG100" s="0"/>
      <c r="AOH100" s="0"/>
      <c r="AOI100" s="0"/>
      <c r="AOJ100" s="0"/>
      <c r="AOK100" s="0"/>
      <c r="AOL100" s="0"/>
      <c r="AOM100" s="0"/>
      <c r="AON100" s="0"/>
      <c r="AOO100" s="0"/>
      <c r="AOP100" s="0"/>
      <c r="AOQ100" s="0"/>
      <c r="AOR100" s="0"/>
      <c r="AOS100" s="0"/>
      <c r="AOT100" s="0"/>
      <c r="AOU100" s="0"/>
      <c r="AOV100" s="0"/>
      <c r="AOW100" s="0"/>
      <c r="AOX100" s="0"/>
      <c r="AOY100" s="0"/>
      <c r="AOZ100" s="0"/>
      <c r="APA100" s="0"/>
      <c r="APB100" s="0"/>
      <c r="APC100" s="0"/>
      <c r="APD100" s="0"/>
      <c r="APE100" s="0"/>
      <c r="APF100" s="0"/>
      <c r="APG100" s="0"/>
      <c r="APH100" s="0"/>
      <c r="API100" s="0"/>
      <c r="APJ100" s="0"/>
      <c r="APK100" s="0"/>
      <c r="APL100" s="0"/>
      <c r="APM100" s="0"/>
      <c r="APN100" s="0"/>
      <c r="APO100" s="0"/>
      <c r="APP100" s="0"/>
      <c r="APQ100" s="0"/>
      <c r="APR100" s="0"/>
      <c r="APS100" s="0"/>
      <c r="APT100" s="0"/>
      <c r="APU100" s="0"/>
      <c r="APV100" s="0"/>
      <c r="APW100" s="0"/>
      <c r="APX100" s="0"/>
      <c r="APY100" s="0"/>
      <c r="APZ100" s="0"/>
      <c r="AQA100" s="0"/>
      <c r="AQB100" s="0"/>
      <c r="AQC100" s="0"/>
      <c r="AQD100" s="0"/>
      <c r="AQE100" s="0"/>
      <c r="AQF100" s="0"/>
      <c r="AQG100" s="0"/>
      <c r="AQH100" s="0"/>
      <c r="AQI100" s="0"/>
      <c r="AQJ100" s="0"/>
      <c r="AQK100" s="0"/>
      <c r="AQL100" s="0"/>
      <c r="AQM100" s="0"/>
      <c r="AQN100" s="0"/>
      <c r="AQO100" s="0"/>
      <c r="AQP100" s="0"/>
      <c r="AQQ100" s="0"/>
      <c r="AQR100" s="0"/>
      <c r="AQS100" s="0"/>
      <c r="AQT100" s="0"/>
      <c r="AQU100" s="0"/>
      <c r="AQV100" s="0"/>
      <c r="AQW100" s="0"/>
      <c r="AQX100" s="0"/>
      <c r="AQY100" s="0"/>
      <c r="AQZ100" s="0"/>
      <c r="ARA100" s="0"/>
      <c r="ARB100" s="0"/>
      <c r="ARC100" s="0"/>
      <c r="ARD100" s="0"/>
      <c r="ARE100" s="0"/>
      <c r="ARF100" s="0"/>
      <c r="ARG100" s="0"/>
      <c r="ARH100" s="0"/>
      <c r="ARI100" s="0"/>
      <c r="ARJ100" s="0"/>
      <c r="ARK100" s="0"/>
      <c r="ARL100" s="0"/>
      <c r="ARM100" s="0"/>
      <c r="ARN100" s="0"/>
      <c r="ARO100" s="0"/>
      <c r="ARP100" s="0"/>
      <c r="ARQ100" s="0"/>
      <c r="ARR100" s="0"/>
      <c r="ARS100" s="0"/>
      <c r="ART100" s="0"/>
      <c r="ARU100" s="0"/>
      <c r="ARV100" s="0"/>
      <c r="ARW100" s="0"/>
      <c r="ARX100" s="0"/>
      <c r="ARY100" s="0"/>
      <c r="ARZ100" s="0"/>
      <c r="ASA100" s="0"/>
      <c r="ASB100" s="0"/>
      <c r="ASC100" s="0"/>
      <c r="ASD100" s="0"/>
      <c r="ASE100" s="0"/>
      <c r="ASF100" s="0"/>
      <c r="ASG100" s="0"/>
      <c r="ASH100" s="0"/>
      <c r="ASI100" s="0"/>
      <c r="ASJ100" s="0"/>
      <c r="ASK100" s="0"/>
      <c r="ASL100" s="0"/>
      <c r="ASM100" s="0"/>
      <c r="ASN100" s="0"/>
      <c r="ASO100" s="0"/>
      <c r="ASP100" s="0"/>
      <c r="ASQ100" s="0"/>
      <c r="ASR100" s="0"/>
      <c r="ASS100" s="0"/>
      <c r="AST100" s="0"/>
      <c r="ASU100" s="0"/>
      <c r="ASV100" s="0"/>
      <c r="ASW100" s="0"/>
      <c r="ASX100" s="0"/>
      <c r="ASY100" s="0"/>
      <c r="ASZ100" s="0"/>
      <c r="ATA100" s="0"/>
      <c r="ATB100" s="0"/>
      <c r="ATC100" s="0"/>
      <c r="ATD100" s="0"/>
      <c r="ATE100" s="0"/>
      <c r="ATF100" s="0"/>
      <c r="ATG100" s="0"/>
      <c r="ATH100" s="0"/>
      <c r="ATI100" s="0"/>
      <c r="ATJ100" s="0"/>
      <c r="ATK100" s="0"/>
      <c r="ATL100" s="0"/>
      <c r="ATM100" s="0"/>
      <c r="ATN100" s="0"/>
      <c r="ATO100" s="0"/>
      <c r="ATP100" s="0"/>
      <c r="ATQ100" s="0"/>
      <c r="ATR100" s="0"/>
      <c r="ATS100" s="0"/>
      <c r="ATT100" s="0"/>
      <c r="ATU100" s="0"/>
      <c r="ATV100" s="0"/>
      <c r="ATW100" s="0"/>
      <c r="ATX100" s="0"/>
      <c r="ATY100" s="0"/>
      <c r="ATZ100" s="0"/>
      <c r="AUA100" s="0"/>
      <c r="AUB100" s="0"/>
      <c r="AUC100" s="0"/>
      <c r="AUD100" s="0"/>
      <c r="AUE100" s="0"/>
      <c r="AUF100" s="0"/>
      <c r="AUG100" s="0"/>
      <c r="AUH100" s="0"/>
      <c r="AUI100" s="0"/>
      <c r="AUJ100" s="0"/>
      <c r="AUK100" s="0"/>
      <c r="AUL100" s="0"/>
      <c r="AUM100" s="0"/>
      <c r="AUN100" s="0"/>
      <c r="AUO100" s="0"/>
      <c r="AUP100" s="0"/>
      <c r="AUQ100" s="0"/>
      <c r="AUR100" s="0"/>
      <c r="AUS100" s="0"/>
      <c r="AUT100" s="0"/>
      <c r="AUU100" s="0"/>
      <c r="AUV100" s="0"/>
      <c r="AUW100" s="0"/>
      <c r="AUX100" s="0"/>
      <c r="AUY100" s="0"/>
      <c r="AUZ100" s="0"/>
      <c r="AVA100" s="0"/>
      <c r="AVB100" s="0"/>
      <c r="AVC100" s="0"/>
      <c r="AVD100" s="0"/>
      <c r="AVE100" s="0"/>
      <c r="AVF100" s="0"/>
      <c r="AVG100" s="0"/>
      <c r="AVH100" s="0"/>
      <c r="AVI100" s="0"/>
      <c r="AVJ100" s="0"/>
      <c r="AVK100" s="0"/>
      <c r="AVL100" s="0"/>
      <c r="AVM100" s="0"/>
      <c r="AVN100" s="0"/>
      <c r="AVO100" s="0"/>
      <c r="AVP100" s="0"/>
      <c r="AVQ100" s="0"/>
      <c r="AVR100" s="0"/>
      <c r="AVS100" s="0"/>
      <c r="AVT100" s="0"/>
      <c r="AVU100" s="0"/>
      <c r="AVV100" s="0"/>
      <c r="AVW100" s="0"/>
      <c r="AVX100" s="0"/>
      <c r="AVY100" s="0"/>
      <c r="AVZ100" s="0"/>
      <c r="AWA100" s="0"/>
      <c r="AWB100" s="0"/>
      <c r="AWC100" s="0"/>
      <c r="AWD100" s="0"/>
      <c r="AWE100" s="0"/>
      <c r="AWF100" s="0"/>
      <c r="AWG100" s="0"/>
      <c r="AWH100" s="0"/>
      <c r="AWI100" s="0"/>
      <c r="AWJ100" s="0"/>
      <c r="AWK100" s="0"/>
      <c r="AWL100" s="0"/>
      <c r="AWM100" s="0"/>
      <c r="AWN100" s="0"/>
      <c r="AWO100" s="0"/>
      <c r="AWP100" s="0"/>
      <c r="AWQ100" s="0"/>
      <c r="AWR100" s="0"/>
      <c r="AWS100" s="0"/>
      <c r="AWT100" s="0"/>
      <c r="AWU100" s="0"/>
      <c r="AWV100" s="0"/>
      <c r="AWW100" s="0"/>
      <c r="AWX100" s="0"/>
      <c r="AWY100" s="0"/>
      <c r="AWZ100" s="0"/>
      <c r="AXA100" s="0"/>
      <c r="AXB100" s="0"/>
      <c r="AXC100" s="0"/>
      <c r="AXD100" s="0"/>
      <c r="AXE100" s="0"/>
      <c r="AXF100" s="0"/>
      <c r="AXG100" s="0"/>
      <c r="AXH100" s="0"/>
      <c r="AXI100" s="0"/>
      <c r="AXJ100" s="0"/>
      <c r="AXK100" s="0"/>
      <c r="AXL100" s="0"/>
      <c r="AXM100" s="0"/>
      <c r="AXN100" s="0"/>
      <c r="AXO100" s="0"/>
      <c r="AXP100" s="0"/>
      <c r="AXQ100" s="0"/>
      <c r="AXR100" s="0"/>
      <c r="AXS100" s="0"/>
      <c r="AXT100" s="0"/>
      <c r="AXU100" s="0"/>
      <c r="AXV100" s="0"/>
      <c r="AXW100" s="0"/>
      <c r="AXX100" s="0"/>
      <c r="AXY100" s="0"/>
      <c r="AXZ100" s="0"/>
      <c r="AYA100" s="0"/>
      <c r="AYB100" s="0"/>
      <c r="AYC100" s="0"/>
      <c r="AYD100" s="0"/>
      <c r="AYE100" s="0"/>
      <c r="AYF100" s="0"/>
      <c r="AYG100" s="0"/>
      <c r="AYH100" s="0"/>
      <c r="AYI100" s="0"/>
      <c r="AYJ100" s="0"/>
      <c r="AYK100" s="0"/>
      <c r="AYL100" s="0"/>
      <c r="AYM100" s="0"/>
      <c r="AYN100" s="0"/>
      <c r="AYO100" s="0"/>
      <c r="AYP100" s="0"/>
      <c r="AYQ100" s="0"/>
      <c r="AYR100" s="0"/>
      <c r="AYS100" s="0"/>
      <c r="AYT100" s="0"/>
      <c r="AYU100" s="0"/>
      <c r="AYV100" s="0"/>
      <c r="AYW100" s="0"/>
      <c r="AYX100" s="0"/>
      <c r="AYY100" s="0"/>
      <c r="AYZ100" s="0"/>
      <c r="AZA100" s="0"/>
      <c r="AZB100" s="0"/>
      <c r="AZC100" s="0"/>
      <c r="AZD100" s="0"/>
      <c r="AZE100" s="0"/>
      <c r="AZF100" s="0"/>
      <c r="AZG100" s="0"/>
      <c r="AZH100" s="0"/>
      <c r="AZI100" s="0"/>
      <c r="AZJ100" s="0"/>
      <c r="AZK100" s="0"/>
      <c r="AZL100" s="0"/>
      <c r="AZM100" s="0"/>
      <c r="AZN100" s="0"/>
      <c r="AZO100" s="0"/>
      <c r="AZP100" s="0"/>
      <c r="AZQ100" s="0"/>
      <c r="AZR100" s="0"/>
      <c r="AZS100" s="0"/>
      <c r="AZT100" s="0"/>
      <c r="AZU100" s="0"/>
      <c r="AZV100" s="0"/>
      <c r="AZW100" s="0"/>
      <c r="AZX100" s="0"/>
      <c r="AZY100" s="0"/>
      <c r="AZZ100" s="0"/>
      <c r="BAA100" s="0"/>
      <c r="BAB100" s="0"/>
      <c r="BAC100" s="0"/>
      <c r="BAD100" s="0"/>
      <c r="BAE100" s="0"/>
      <c r="BAF100" s="0"/>
      <c r="BAG100" s="0"/>
      <c r="BAH100" s="0"/>
      <c r="BAI100" s="0"/>
      <c r="BAJ100" s="0"/>
      <c r="BAK100" s="0"/>
      <c r="BAL100" s="0"/>
      <c r="BAM100" s="0"/>
      <c r="BAN100" s="0"/>
      <c r="BAO100" s="0"/>
      <c r="BAP100" s="0"/>
      <c r="BAQ100" s="0"/>
      <c r="BAR100" s="0"/>
      <c r="BAS100" s="0"/>
      <c r="BAT100" s="0"/>
      <c r="BAU100" s="0"/>
      <c r="BAV100" s="0"/>
      <c r="BAW100" s="0"/>
      <c r="BAX100" s="0"/>
      <c r="BAY100" s="0"/>
      <c r="BAZ100" s="0"/>
      <c r="BBA100" s="0"/>
      <c r="BBB100" s="0"/>
      <c r="BBC100" s="0"/>
      <c r="BBD100" s="0"/>
      <c r="BBE100" s="0"/>
      <c r="BBF100" s="0"/>
      <c r="BBG100" s="0"/>
      <c r="BBH100" s="0"/>
      <c r="BBI100" s="0"/>
      <c r="BBJ100" s="0"/>
      <c r="BBK100" s="0"/>
      <c r="BBL100" s="0"/>
      <c r="BBM100" s="0"/>
      <c r="BBN100" s="0"/>
      <c r="BBO100" s="0"/>
      <c r="BBP100" s="0"/>
      <c r="BBQ100" s="0"/>
      <c r="BBR100" s="0"/>
      <c r="BBS100" s="0"/>
      <c r="BBT100" s="0"/>
      <c r="BBU100" s="0"/>
      <c r="BBV100" s="0"/>
      <c r="BBW100" s="0"/>
      <c r="BBX100" s="0"/>
      <c r="BBY100" s="0"/>
      <c r="BBZ100" s="0"/>
      <c r="BCA100" s="0"/>
      <c r="BCB100" s="0"/>
      <c r="BCC100" s="0"/>
      <c r="BCD100" s="0"/>
      <c r="BCE100" s="0"/>
      <c r="BCF100" s="0"/>
      <c r="BCG100" s="0"/>
      <c r="BCH100" s="0"/>
      <c r="BCI100" s="0"/>
      <c r="BCJ100" s="0"/>
      <c r="BCK100" s="0"/>
      <c r="BCL100" s="0"/>
      <c r="BCM100" s="0"/>
      <c r="BCN100" s="0"/>
      <c r="BCO100" s="0"/>
      <c r="BCP100" s="0"/>
      <c r="BCQ100" s="0"/>
      <c r="BCR100" s="0"/>
      <c r="BCS100" s="0"/>
      <c r="BCT100" s="0"/>
      <c r="BCU100" s="0"/>
      <c r="BCV100" s="0"/>
      <c r="BCW100" s="0"/>
      <c r="BCX100" s="0"/>
      <c r="BCY100" s="0"/>
      <c r="BCZ100" s="0"/>
      <c r="BDA100" s="0"/>
      <c r="BDB100" s="0"/>
      <c r="BDC100" s="0"/>
      <c r="BDD100" s="0"/>
      <c r="BDE100" s="0"/>
      <c r="BDF100" s="0"/>
      <c r="BDG100" s="0"/>
      <c r="BDH100" s="0"/>
      <c r="BDI100" s="0"/>
      <c r="BDJ100" s="0"/>
      <c r="BDK100" s="0"/>
      <c r="BDL100" s="0"/>
      <c r="BDM100" s="0"/>
      <c r="BDN100" s="0"/>
      <c r="BDO100" s="0"/>
      <c r="BDP100" s="0"/>
      <c r="BDQ100" s="0"/>
      <c r="BDR100" s="0"/>
      <c r="BDS100" s="0"/>
      <c r="BDT100" s="0"/>
      <c r="BDU100" s="0"/>
      <c r="BDV100" s="0"/>
      <c r="BDW100" s="0"/>
      <c r="BDX100" s="0"/>
      <c r="BDY100" s="0"/>
      <c r="BDZ100" s="0"/>
      <c r="BEA100" s="0"/>
      <c r="BEB100" s="0"/>
      <c r="BEC100" s="0"/>
      <c r="BED100" s="0"/>
      <c r="BEE100" s="0"/>
      <c r="BEF100" s="0"/>
      <c r="BEG100" s="0"/>
      <c r="BEH100" s="0"/>
      <c r="BEI100" s="0"/>
      <c r="BEJ100" s="0"/>
      <c r="BEK100" s="0"/>
      <c r="BEL100" s="0"/>
      <c r="BEM100" s="0"/>
      <c r="BEN100" s="0"/>
      <c r="BEO100" s="0"/>
      <c r="BEP100" s="0"/>
      <c r="BEQ100" s="0"/>
      <c r="BER100" s="0"/>
      <c r="BES100" s="0"/>
      <c r="BET100" s="0"/>
      <c r="BEU100" s="0"/>
      <c r="BEV100" s="0"/>
      <c r="BEW100" s="0"/>
      <c r="BEX100" s="0"/>
      <c r="BEY100" s="0"/>
      <c r="BEZ100" s="0"/>
      <c r="BFA100" s="0"/>
      <c r="BFB100" s="0"/>
      <c r="BFC100" s="0"/>
      <c r="BFD100" s="0"/>
      <c r="BFE100" s="0"/>
      <c r="BFF100" s="0"/>
      <c r="BFG100" s="0"/>
      <c r="BFH100" s="0"/>
      <c r="BFI100" s="0"/>
      <c r="BFJ100" s="0"/>
      <c r="BFK100" s="0"/>
      <c r="BFL100" s="0"/>
      <c r="BFM100" s="0"/>
      <c r="BFN100" s="0"/>
      <c r="BFO100" s="0"/>
      <c r="BFP100" s="0"/>
      <c r="BFQ100" s="0"/>
      <c r="BFR100" s="0"/>
      <c r="BFS100" s="0"/>
      <c r="BFT100" s="0"/>
      <c r="BFU100" s="0"/>
      <c r="BFV100" s="0"/>
      <c r="BFW100" s="0"/>
      <c r="BFX100" s="0"/>
      <c r="BFY100" s="0"/>
      <c r="BFZ100" s="0"/>
      <c r="BGA100" s="0"/>
      <c r="BGB100" s="0"/>
      <c r="BGC100" s="0"/>
      <c r="BGD100" s="0"/>
      <c r="BGE100" s="0"/>
      <c r="BGF100" s="0"/>
      <c r="BGG100" s="0"/>
      <c r="BGH100" s="0"/>
      <c r="BGI100" s="0"/>
      <c r="BGJ100" s="0"/>
      <c r="BGK100" s="0"/>
      <c r="BGL100" s="0"/>
      <c r="BGM100" s="0"/>
      <c r="BGN100" s="0"/>
      <c r="BGO100" s="0"/>
      <c r="BGP100" s="0"/>
      <c r="BGQ100" s="0"/>
      <c r="BGR100" s="0"/>
      <c r="BGS100" s="0"/>
      <c r="BGT100" s="0"/>
      <c r="BGU100" s="0"/>
      <c r="BGV100" s="0"/>
      <c r="BGW100" s="0"/>
      <c r="BGX100" s="0"/>
      <c r="BGY100" s="0"/>
      <c r="BGZ100" s="0"/>
      <c r="BHA100" s="0"/>
      <c r="BHB100" s="0"/>
      <c r="BHC100" s="0"/>
      <c r="BHD100" s="0"/>
      <c r="BHE100" s="0"/>
      <c r="BHF100" s="0"/>
      <c r="BHG100" s="0"/>
      <c r="BHH100" s="0"/>
      <c r="BHI100" s="0"/>
      <c r="BHJ100" s="0"/>
      <c r="BHK100" s="0"/>
      <c r="BHL100" s="0"/>
      <c r="BHM100" s="0"/>
      <c r="BHN100" s="0"/>
      <c r="BHO100" s="0"/>
      <c r="BHP100" s="0"/>
      <c r="BHQ100" s="0"/>
      <c r="BHR100" s="0"/>
      <c r="BHS100" s="0"/>
      <c r="BHT100" s="0"/>
      <c r="BHU100" s="0"/>
      <c r="BHV100" s="0"/>
      <c r="BHW100" s="0"/>
      <c r="BHX100" s="0"/>
      <c r="BHY100" s="0"/>
      <c r="BHZ100" s="0"/>
      <c r="BIA100" s="0"/>
      <c r="BIB100" s="0"/>
      <c r="BIC100" s="0"/>
      <c r="BID100" s="0"/>
      <c r="BIE100" s="0"/>
      <c r="BIF100" s="0"/>
      <c r="BIG100" s="0"/>
      <c r="BIH100" s="0"/>
      <c r="BII100" s="0"/>
      <c r="BIJ100" s="0"/>
      <c r="BIK100" s="0"/>
      <c r="BIL100" s="0"/>
      <c r="BIM100" s="0"/>
      <c r="BIN100" s="0"/>
      <c r="BIO100" s="0"/>
      <c r="BIP100" s="0"/>
      <c r="BIQ100" s="0"/>
      <c r="BIR100" s="0"/>
      <c r="BIS100" s="0"/>
      <c r="BIT100" s="0"/>
      <c r="BIU100" s="0"/>
      <c r="BIV100" s="0"/>
      <c r="BIW100" s="0"/>
      <c r="BIX100" s="0"/>
      <c r="BIY100" s="0"/>
      <c r="BIZ100" s="0"/>
      <c r="BJA100" s="0"/>
      <c r="BJB100" s="0"/>
      <c r="BJC100" s="0"/>
      <c r="BJD100" s="0"/>
      <c r="BJE100" s="0"/>
      <c r="BJF100" s="0"/>
      <c r="BJG100" s="0"/>
      <c r="BJH100" s="0"/>
      <c r="BJI100" s="0"/>
      <c r="BJJ100" s="0"/>
      <c r="BJK100" s="0"/>
      <c r="BJL100" s="0"/>
      <c r="BJM100" s="0"/>
      <c r="BJN100" s="0"/>
      <c r="BJO100" s="0"/>
      <c r="BJP100" s="0"/>
      <c r="BJQ100" s="0"/>
      <c r="BJR100" s="0"/>
      <c r="BJS100" s="0"/>
      <c r="BJT100" s="0"/>
      <c r="BJU100" s="0"/>
      <c r="BJV100" s="0"/>
      <c r="BJW100" s="0"/>
      <c r="BJX100" s="0"/>
      <c r="BJY100" s="0"/>
      <c r="BJZ100" s="0"/>
      <c r="BKA100" s="0"/>
      <c r="BKB100" s="0"/>
      <c r="BKC100" s="0"/>
      <c r="BKD100" s="0"/>
      <c r="BKE100" s="0"/>
      <c r="BKF100" s="0"/>
      <c r="BKG100" s="0"/>
      <c r="BKH100" s="0"/>
      <c r="BKI100" s="0"/>
      <c r="BKJ100" s="0"/>
      <c r="BKK100" s="0"/>
      <c r="BKL100" s="0"/>
      <c r="BKM100" s="0"/>
      <c r="BKN100" s="0"/>
      <c r="BKO100" s="0"/>
      <c r="BKP100" s="0"/>
      <c r="BKQ100" s="0"/>
      <c r="BKR100" s="0"/>
      <c r="BKS100" s="0"/>
      <c r="BKT100" s="0"/>
      <c r="BKU100" s="0"/>
      <c r="BKV100" s="0"/>
      <c r="BKW100" s="0"/>
      <c r="BKX100" s="0"/>
      <c r="BKY100" s="0"/>
      <c r="BKZ100" s="0"/>
      <c r="BLA100" s="0"/>
      <c r="BLB100" s="0"/>
      <c r="BLC100" s="0"/>
      <c r="BLD100" s="0"/>
      <c r="BLE100" s="0"/>
      <c r="BLF100" s="0"/>
      <c r="BLG100" s="0"/>
      <c r="BLH100" s="0"/>
      <c r="BLI100" s="0"/>
      <c r="BLJ100" s="0"/>
      <c r="BLK100" s="0"/>
      <c r="BLL100" s="0"/>
      <c r="BLM100" s="0"/>
      <c r="BLN100" s="0"/>
      <c r="BLO100" s="0"/>
      <c r="BLP100" s="0"/>
      <c r="BLQ100" s="0"/>
      <c r="BLR100" s="0"/>
      <c r="BLS100" s="0"/>
      <c r="BLT100" s="0"/>
      <c r="BLU100" s="0"/>
      <c r="BLV100" s="0"/>
      <c r="BLW100" s="0"/>
      <c r="BLX100" s="0"/>
      <c r="BLY100" s="0"/>
      <c r="BLZ100" s="0"/>
      <c r="BMA100" s="0"/>
      <c r="BMB100" s="0"/>
      <c r="BMC100" s="0"/>
      <c r="BMD100" s="0"/>
      <c r="BME100" s="0"/>
      <c r="BMF100" s="0"/>
      <c r="BMG100" s="0"/>
      <c r="BMH100" s="0"/>
      <c r="BMI100" s="0"/>
      <c r="BMJ100" s="0"/>
      <c r="BMK100" s="0"/>
      <c r="BML100" s="0"/>
      <c r="BMM100" s="0"/>
      <c r="BMN100" s="0"/>
      <c r="BMO100" s="0"/>
      <c r="BMP100" s="0"/>
      <c r="BMQ100" s="0"/>
      <c r="BMR100" s="0"/>
      <c r="BMS100" s="0"/>
      <c r="BMT100" s="0"/>
      <c r="BMU100" s="0"/>
      <c r="BMV100" s="0"/>
      <c r="BMW100" s="0"/>
      <c r="BMX100" s="0"/>
      <c r="BMY100" s="0"/>
      <c r="BMZ100" s="0"/>
      <c r="BNA100" s="0"/>
      <c r="BNB100" s="0"/>
      <c r="BNC100" s="0"/>
      <c r="BND100" s="0"/>
      <c r="BNE100" s="0"/>
      <c r="BNF100" s="0"/>
      <c r="BNG100" s="0"/>
      <c r="BNH100" s="0"/>
      <c r="BNI100" s="0"/>
      <c r="BNJ100" s="0"/>
      <c r="BNK100" s="0"/>
      <c r="BNL100" s="0"/>
      <c r="BNM100" s="0"/>
      <c r="BNN100" s="0"/>
      <c r="BNO100" s="0"/>
      <c r="BNP100" s="0"/>
      <c r="BNQ100" s="0"/>
      <c r="BNR100" s="0"/>
      <c r="BNS100" s="0"/>
      <c r="BNT100" s="0"/>
      <c r="BNU100" s="0"/>
      <c r="BNV100" s="0"/>
      <c r="BNW100" s="0"/>
      <c r="BNX100" s="0"/>
      <c r="BNY100" s="0"/>
      <c r="BNZ100" s="0"/>
      <c r="BOA100" s="0"/>
      <c r="BOB100" s="0"/>
      <c r="BOC100" s="0"/>
      <c r="BOD100" s="0"/>
      <c r="BOE100" s="0"/>
      <c r="BOF100" s="0"/>
      <c r="BOG100" s="0"/>
      <c r="BOH100" s="0"/>
      <c r="BOI100" s="0"/>
      <c r="BOJ100" s="0"/>
      <c r="BOK100" s="0"/>
      <c r="BOL100" s="0"/>
      <c r="BOM100" s="0"/>
      <c r="BON100" s="0"/>
      <c r="BOO100" s="0"/>
      <c r="BOP100" s="0"/>
      <c r="BOQ100" s="0"/>
      <c r="BOR100" s="0"/>
      <c r="BOS100" s="0"/>
      <c r="BOT100" s="0"/>
      <c r="BOU100" s="0"/>
      <c r="BOV100" s="0"/>
      <c r="BOW100" s="0"/>
      <c r="BOX100" s="0"/>
      <c r="BOY100" s="0"/>
      <c r="BOZ100" s="0"/>
      <c r="BPA100" s="0"/>
      <c r="BPB100" s="0"/>
      <c r="BPC100" s="0"/>
      <c r="BPD100" s="0"/>
      <c r="BPE100" s="0"/>
      <c r="BPF100" s="0"/>
      <c r="BPG100" s="0"/>
      <c r="BPH100" s="0"/>
      <c r="BPI100" s="0"/>
      <c r="BPJ100" s="0"/>
      <c r="BPK100" s="0"/>
      <c r="BPL100" s="0"/>
      <c r="BPM100" s="0"/>
      <c r="BPN100" s="0"/>
      <c r="BPO100" s="0"/>
      <c r="BPP100" s="0"/>
      <c r="BPQ100" s="0"/>
      <c r="BPR100" s="0"/>
      <c r="BPS100" s="0"/>
      <c r="BPT100" s="0"/>
      <c r="BPU100" s="0"/>
      <c r="BPV100" s="0"/>
      <c r="BPW100" s="0"/>
      <c r="BPX100" s="0"/>
      <c r="BPY100" s="0"/>
      <c r="BPZ100" s="0"/>
      <c r="BQA100" s="0"/>
      <c r="BQB100" s="0"/>
      <c r="BQC100" s="0"/>
      <c r="BQD100" s="0"/>
      <c r="BQE100" s="0"/>
      <c r="BQF100" s="0"/>
      <c r="BQG100" s="0"/>
      <c r="BQH100" s="0"/>
      <c r="BQI100" s="0"/>
      <c r="BQJ100" s="0"/>
      <c r="BQK100" s="0"/>
      <c r="BQL100" s="0"/>
      <c r="BQM100" s="0"/>
      <c r="BQN100" s="0"/>
      <c r="BQO100" s="0"/>
      <c r="BQP100" s="0"/>
      <c r="BQQ100" s="0"/>
      <c r="BQR100" s="0"/>
      <c r="BQS100" s="0"/>
      <c r="BQT100" s="0"/>
      <c r="BQU100" s="0"/>
      <c r="BQV100" s="0"/>
      <c r="BQW100" s="0"/>
      <c r="BQX100" s="0"/>
      <c r="BQY100" s="0"/>
      <c r="BQZ100" s="0"/>
      <c r="BRA100" s="0"/>
      <c r="BRB100" s="0"/>
      <c r="BRC100" s="0"/>
      <c r="BRD100" s="0"/>
      <c r="BRE100" s="0"/>
      <c r="BRF100" s="0"/>
      <c r="BRG100" s="0"/>
      <c r="BRH100" s="0"/>
      <c r="BRI100" s="0"/>
      <c r="BRJ100" s="0"/>
      <c r="BRK100" s="0"/>
      <c r="BRL100" s="0"/>
      <c r="BRM100" s="0"/>
      <c r="BRN100" s="0"/>
      <c r="BRO100" s="0"/>
      <c r="BRP100" s="0"/>
      <c r="BRQ100" s="0"/>
      <c r="BRR100" s="0"/>
      <c r="BRS100" s="0"/>
      <c r="BRT100" s="0"/>
      <c r="BRU100" s="0"/>
      <c r="BRV100" s="0"/>
      <c r="BRW100" s="0"/>
      <c r="BRX100" s="0"/>
      <c r="BRY100" s="0"/>
      <c r="BRZ100" s="0"/>
      <c r="BSA100" s="0"/>
      <c r="BSB100" s="0"/>
      <c r="BSC100" s="0"/>
      <c r="BSD100" s="0"/>
      <c r="BSE100" s="0"/>
      <c r="BSF100" s="0"/>
      <c r="BSG100" s="0"/>
      <c r="BSH100" s="0"/>
      <c r="BSI100" s="0"/>
      <c r="BSJ100" s="0"/>
      <c r="BSK100" s="0"/>
      <c r="BSL100" s="0"/>
      <c r="BSM100" s="0"/>
      <c r="BSN100" s="0"/>
      <c r="BSO100" s="0"/>
      <c r="BSP100" s="0"/>
      <c r="BSQ100" s="0"/>
      <c r="BSR100" s="0"/>
      <c r="BSS100" s="0"/>
      <c r="BST100" s="0"/>
      <c r="BSU100" s="0"/>
      <c r="BSV100" s="0"/>
      <c r="BSW100" s="0"/>
      <c r="BSX100" s="0"/>
      <c r="BSY100" s="0"/>
      <c r="BSZ100" s="0"/>
      <c r="BTA100" s="0"/>
      <c r="BTB100" s="0"/>
      <c r="BTC100" s="0"/>
      <c r="BTD100" s="0"/>
      <c r="BTE100" s="0"/>
      <c r="BTF100" s="0"/>
      <c r="BTG100" s="0"/>
      <c r="BTH100" s="0"/>
      <c r="BTI100" s="0"/>
      <c r="BTJ100" s="0"/>
      <c r="BTK100" s="0"/>
      <c r="BTL100" s="0"/>
      <c r="BTM100" s="0"/>
      <c r="BTN100" s="0"/>
      <c r="BTO100" s="0"/>
      <c r="BTP100" s="0"/>
      <c r="BTQ100" s="0"/>
      <c r="BTR100" s="0"/>
      <c r="BTS100" s="0"/>
      <c r="BTT100" s="0"/>
      <c r="BTU100" s="0"/>
      <c r="BTV100" s="0"/>
      <c r="BTW100" s="0"/>
      <c r="BTX100" s="0"/>
      <c r="BTY100" s="0"/>
      <c r="BTZ100" s="0"/>
      <c r="BUA100" s="0"/>
      <c r="BUB100" s="0"/>
      <c r="BUC100" s="0"/>
      <c r="BUD100" s="0"/>
      <c r="BUE100" s="0"/>
      <c r="BUF100" s="0"/>
      <c r="BUG100" s="0"/>
      <c r="BUH100" s="0"/>
      <c r="BUI100" s="0"/>
      <c r="BUJ100" s="0"/>
      <c r="BUK100" s="0"/>
      <c r="BUL100" s="0"/>
      <c r="BUM100" s="0"/>
      <c r="BUN100" s="0"/>
      <c r="BUO100" s="0"/>
      <c r="BUP100" s="0"/>
      <c r="BUQ100" s="0"/>
      <c r="BUR100" s="0"/>
      <c r="BUS100" s="0"/>
      <c r="BUT100" s="0"/>
      <c r="BUU100" s="0"/>
      <c r="BUV100" s="0"/>
      <c r="BUW100" s="0"/>
      <c r="BUX100" s="0"/>
      <c r="BUY100" s="0"/>
      <c r="BUZ100" s="0"/>
      <c r="BVA100" s="0"/>
      <c r="BVB100" s="0"/>
      <c r="BVC100" s="0"/>
      <c r="BVD100" s="0"/>
      <c r="BVE100" s="0"/>
      <c r="BVF100" s="0"/>
      <c r="BVG100" s="0"/>
      <c r="BVH100" s="0"/>
      <c r="BVI100" s="0"/>
      <c r="BVJ100" s="0"/>
      <c r="BVK100" s="0"/>
      <c r="BVL100" s="0"/>
      <c r="BVM100" s="0"/>
      <c r="BVN100" s="0"/>
      <c r="BVO100" s="0"/>
      <c r="BVP100" s="0"/>
      <c r="BVQ100" s="0"/>
      <c r="BVR100" s="0"/>
      <c r="BVS100" s="0"/>
      <c r="BVT100" s="0"/>
      <c r="BVU100" s="0"/>
      <c r="BVV100" s="0"/>
      <c r="BVW100" s="0"/>
      <c r="BVX100" s="0"/>
      <c r="BVY100" s="0"/>
      <c r="BVZ100" s="0"/>
      <c r="BWA100" s="0"/>
      <c r="BWB100" s="0"/>
      <c r="BWC100" s="0"/>
      <c r="BWD100" s="0"/>
      <c r="BWE100" s="0"/>
      <c r="BWF100" s="0"/>
      <c r="BWG100" s="0"/>
      <c r="BWH100" s="0"/>
      <c r="BWI100" s="0"/>
      <c r="BWJ100" s="0"/>
      <c r="BWK100" s="0"/>
      <c r="BWL100" s="0"/>
      <c r="BWM100" s="0"/>
      <c r="BWN100" s="0"/>
      <c r="BWO100" s="0"/>
      <c r="BWP100" s="0"/>
      <c r="BWQ100" s="0"/>
      <c r="BWR100" s="0"/>
      <c r="BWS100" s="0"/>
      <c r="BWT100" s="0"/>
      <c r="BWU100" s="0"/>
      <c r="BWV100" s="0"/>
      <c r="BWW100" s="0"/>
      <c r="BWX100" s="0"/>
      <c r="BWY100" s="0"/>
      <c r="BWZ100" s="0"/>
      <c r="BXA100" s="0"/>
      <c r="BXB100" s="0"/>
      <c r="BXC100" s="0"/>
      <c r="BXD100" s="0"/>
      <c r="BXE100" s="0"/>
      <c r="BXF100" s="0"/>
      <c r="BXG100" s="0"/>
      <c r="BXH100" s="0"/>
      <c r="BXI100" s="0"/>
      <c r="BXJ100" s="0"/>
      <c r="BXK100" s="0"/>
      <c r="BXL100" s="0"/>
      <c r="BXM100" s="0"/>
      <c r="BXN100" s="0"/>
      <c r="BXO100" s="0"/>
      <c r="BXP100" s="0"/>
      <c r="BXQ100" s="0"/>
      <c r="BXR100" s="0"/>
      <c r="BXS100" s="0"/>
      <c r="BXT100" s="0"/>
      <c r="BXU100" s="0"/>
      <c r="BXV100" s="0"/>
      <c r="BXW100" s="0"/>
      <c r="BXX100" s="0"/>
      <c r="BXY100" s="0"/>
      <c r="BXZ100" s="0"/>
      <c r="BYA100" s="0"/>
      <c r="BYB100" s="0"/>
      <c r="BYC100" s="0"/>
      <c r="BYD100" s="0"/>
      <c r="BYE100" s="0"/>
      <c r="BYF100" s="0"/>
      <c r="BYG100" s="0"/>
      <c r="BYH100" s="0"/>
      <c r="BYI100" s="0"/>
      <c r="BYJ100" s="0"/>
      <c r="BYK100" s="0"/>
      <c r="BYL100" s="0"/>
      <c r="BYM100" s="0"/>
      <c r="BYN100" s="0"/>
      <c r="BYO100" s="0"/>
      <c r="BYP100" s="0"/>
      <c r="BYQ100" s="0"/>
      <c r="BYR100" s="0"/>
      <c r="BYS100" s="0"/>
      <c r="BYT100" s="0"/>
      <c r="BYU100" s="0"/>
      <c r="BYV100" s="0"/>
      <c r="BYW100" s="0"/>
      <c r="BYX100" s="0"/>
      <c r="BYY100" s="0"/>
      <c r="BYZ100" s="0"/>
      <c r="BZA100" s="0"/>
      <c r="BZB100" s="0"/>
      <c r="BZC100" s="0"/>
      <c r="BZD100" s="0"/>
      <c r="BZE100" s="0"/>
      <c r="BZF100" s="0"/>
      <c r="BZG100" s="0"/>
      <c r="BZH100" s="0"/>
      <c r="BZI100" s="0"/>
      <c r="BZJ100" s="0"/>
      <c r="BZK100" s="0"/>
      <c r="BZL100" s="0"/>
      <c r="BZM100" s="0"/>
      <c r="BZN100" s="0"/>
      <c r="BZO100" s="0"/>
      <c r="BZP100" s="0"/>
      <c r="BZQ100" s="0"/>
      <c r="BZR100" s="0"/>
      <c r="BZS100" s="0"/>
      <c r="BZT100" s="0"/>
      <c r="BZU100" s="0"/>
      <c r="BZV100" s="0"/>
      <c r="BZW100" s="0"/>
      <c r="BZX100" s="0"/>
      <c r="BZY100" s="0"/>
      <c r="BZZ100" s="0"/>
      <c r="CAA100" s="0"/>
      <c r="CAB100" s="0"/>
      <c r="CAC100" s="0"/>
      <c r="CAD100" s="0"/>
      <c r="CAE100" s="0"/>
      <c r="CAF100" s="0"/>
      <c r="CAG100" s="0"/>
      <c r="CAH100" s="0"/>
      <c r="CAI100" s="0"/>
      <c r="CAJ100" s="0"/>
      <c r="CAK100" s="0"/>
      <c r="CAL100" s="0"/>
      <c r="CAM100" s="0"/>
      <c r="CAN100" s="0"/>
      <c r="CAO100" s="0"/>
      <c r="CAP100" s="0"/>
      <c r="CAQ100" s="0"/>
      <c r="CAR100" s="0"/>
      <c r="CAS100" s="0"/>
      <c r="CAT100" s="0"/>
      <c r="CAU100" s="0"/>
      <c r="CAV100" s="0"/>
      <c r="CAW100" s="0"/>
      <c r="CAX100" s="0"/>
      <c r="CAY100" s="0"/>
      <c r="CAZ100" s="0"/>
      <c r="CBA100" s="0"/>
      <c r="CBB100" s="0"/>
      <c r="CBC100" s="0"/>
      <c r="CBD100" s="0"/>
      <c r="CBE100" s="0"/>
      <c r="CBF100" s="0"/>
      <c r="CBG100" s="0"/>
      <c r="CBH100" s="0"/>
      <c r="CBI100" s="0"/>
      <c r="CBJ100" s="0"/>
      <c r="CBK100" s="0"/>
      <c r="CBL100" s="0"/>
      <c r="CBM100" s="0"/>
      <c r="CBN100" s="0"/>
      <c r="CBO100" s="0"/>
      <c r="CBP100" s="0"/>
      <c r="CBQ100" s="0"/>
      <c r="CBR100" s="0"/>
      <c r="CBS100" s="0"/>
      <c r="CBT100" s="0"/>
      <c r="CBU100" s="0"/>
      <c r="CBV100" s="0"/>
      <c r="CBW100" s="0"/>
      <c r="CBX100" s="0"/>
      <c r="CBY100" s="0"/>
      <c r="CBZ100" s="0"/>
      <c r="CCA100" s="0"/>
      <c r="CCB100" s="0"/>
      <c r="CCC100" s="0"/>
      <c r="CCD100" s="0"/>
      <c r="CCE100" s="0"/>
      <c r="CCF100" s="0"/>
      <c r="CCG100" s="0"/>
      <c r="CCH100" s="0"/>
      <c r="CCI100" s="0"/>
      <c r="CCJ100" s="0"/>
      <c r="CCK100" s="0"/>
      <c r="CCL100" s="0"/>
      <c r="CCM100" s="0"/>
      <c r="CCN100" s="0"/>
      <c r="CCO100" s="0"/>
      <c r="CCP100" s="0"/>
      <c r="CCQ100" s="0"/>
      <c r="CCR100" s="0"/>
      <c r="CCS100" s="0"/>
      <c r="CCT100" s="0"/>
      <c r="CCU100" s="0"/>
      <c r="CCV100" s="0"/>
      <c r="CCW100" s="0"/>
      <c r="CCX100" s="0"/>
      <c r="CCY100" s="0"/>
      <c r="CCZ100" s="0"/>
      <c r="CDA100" s="0"/>
      <c r="CDB100" s="0"/>
      <c r="CDC100" s="0"/>
      <c r="CDD100" s="0"/>
      <c r="CDE100" s="0"/>
      <c r="CDF100" s="0"/>
      <c r="CDG100" s="0"/>
      <c r="CDH100" s="0"/>
      <c r="CDI100" s="0"/>
      <c r="CDJ100" s="0"/>
      <c r="CDK100" s="0"/>
      <c r="CDL100" s="0"/>
      <c r="CDM100" s="0"/>
      <c r="CDN100" s="0"/>
      <c r="CDO100" s="0"/>
      <c r="CDP100" s="0"/>
      <c r="CDQ100" s="0"/>
      <c r="CDR100" s="0"/>
      <c r="CDS100" s="0"/>
      <c r="CDT100" s="0"/>
      <c r="CDU100" s="0"/>
      <c r="CDV100" s="0"/>
      <c r="CDW100" s="0"/>
      <c r="CDX100" s="0"/>
      <c r="CDY100" s="0"/>
      <c r="CDZ100" s="0"/>
      <c r="CEA100" s="0"/>
      <c r="CEB100" s="0"/>
      <c r="CEC100" s="0"/>
      <c r="CED100" s="0"/>
      <c r="CEE100" s="0"/>
      <c r="CEF100" s="0"/>
      <c r="CEG100" s="0"/>
      <c r="CEH100" s="0"/>
      <c r="CEI100" s="0"/>
      <c r="CEJ100" s="0"/>
      <c r="CEK100" s="0"/>
      <c r="CEL100" s="0"/>
      <c r="CEM100" s="0"/>
      <c r="CEN100" s="0"/>
      <c r="CEO100" s="0"/>
      <c r="CEP100" s="0"/>
      <c r="CEQ100" s="0"/>
      <c r="CER100" s="0"/>
      <c r="CES100" s="0"/>
      <c r="CET100" s="0"/>
      <c r="CEU100" s="0"/>
      <c r="CEV100" s="0"/>
      <c r="CEW100" s="0"/>
      <c r="CEX100" s="0"/>
      <c r="CEY100" s="0"/>
      <c r="CEZ100" s="0"/>
      <c r="CFA100" s="0"/>
      <c r="CFB100" s="0"/>
      <c r="CFC100" s="0"/>
      <c r="CFD100" s="0"/>
      <c r="CFE100" s="0"/>
      <c r="CFF100" s="0"/>
      <c r="CFG100" s="0"/>
      <c r="CFH100" s="0"/>
      <c r="CFI100" s="0"/>
      <c r="CFJ100" s="0"/>
      <c r="CFK100" s="0"/>
      <c r="CFL100" s="0"/>
      <c r="CFM100" s="0"/>
      <c r="CFN100" s="0"/>
      <c r="CFO100" s="0"/>
      <c r="CFP100" s="0"/>
      <c r="CFQ100" s="0"/>
      <c r="CFR100" s="0"/>
      <c r="CFS100" s="0"/>
      <c r="CFT100" s="0"/>
      <c r="CFU100" s="0"/>
      <c r="CFV100" s="0"/>
      <c r="CFW100" s="0"/>
      <c r="CFX100" s="0"/>
      <c r="CFY100" s="0"/>
      <c r="CFZ100" s="0"/>
      <c r="CGA100" s="0"/>
      <c r="CGB100" s="0"/>
      <c r="CGC100" s="0"/>
      <c r="CGD100" s="0"/>
      <c r="CGE100" s="0"/>
      <c r="CGF100" s="0"/>
      <c r="CGG100" s="0"/>
      <c r="CGH100" s="0"/>
      <c r="CGI100" s="0"/>
      <c r="CGJ100" s="0"/>
      <c r="CGK100" s="0"/>
      <c r="CGL100" s="0"/>
      <c r="CGM100" s="0"/>
      <c r="CGN100" s="0"/>
      <c r="CGO100" s="0"/>
      <c r="CGP100" s="0"/>
      <c r="CGQ100" s="0"/>
      <c r="CGR100" s="0"/>
      <c r="CGS100" s="0"/>
      <c r="CGT100" s="0"/>
      <c r="CGU100" s="0"/>
      <c r="CGV100" s="0"/>
      <c r="CGW100" s="0"/>
      <c r="CGX100" s="0"/>
      <c r="CGY100" s="0"/>
      <c r="CGZ100" s="0"/>
      <c r="CHA100" s="0"/>
      <c r="CHB100" s="0"/>
      <c r="CHC100" s="0"/>
      <c r="CHD100" s="0"/>
      <c r="CHE100" s="0"/>
      <c r="CHF100" s="0"/>
      <c r="CHG100" s="0"/>
      <c r="CHH100" s="0"/>
      <c r="CHI100" s="0"/>
      <c r="CHJ100" s="0"/>
      <c r="CHK100" s="0"/>
      <c r="CHL100" s="0"/>
      <c r="CHM100" s="0"/>
      <c r="CHN100" s="0"/>
      <c r="CHO100" s="0"/>
      <c r="CHP100" s="0"/>
      <c r="CHQ100" s="0"/>
      <c r="CHR100" s="0"/>
      <c r="CHS100" s="0"/>
      <c r="CHT100" s="0"/>
      <c r="CHU100" s="0"/>
      <c r="CHV100" s="0"/>
      <c r="CHW100" s="0"/>
      <c r="CHX100" s="0"/>
      <c r="CHY100" s="0"/>
      <c r="CHZ100" s="0"/>
      <c r="CIA100" s="0"/>
      <c r="CIB100" s="0"/>
      <c r="CIC100" s="0"/>
      <c r="CID100" s="0"/>
      <c r="CIE100" s="0"/>
      <c r="CIF100" s="0"/>
      <c r="CIG100" s="0"/>
      <c r="CIH100" s="0"/>
      <c r="CII100" s="0"/>
      <c r="CIJ100" s="0"/>
      <c r="CIK100" s="0"/>
      <c r="CIL100" s="0"/>
      <c r="CIM100" s="0"/>
      <c r="CIN100" s="0"/>
      <c r="CIO100" s="0"/>
      <c r="CIP100" s="0"/>
      <c r="CIQ100" s="0"/>
      <c r="CIR100" s="0"/>
      <c r="CIS100" s="0"/>
      <c r="CIT100" s="0"/>
      <c r="CIU100" s="0"/>
      <c r="CIV100" s="0"/>
      <c r="CIW100" s="0"/>
      <c r="CIX100" s="0"/>
      <c r="CIY100" s="0"/>
      <c r="CIZ100" s="0"/>
      <c r="CJA100" s="0"/>
      <c r="CJB100" s="0"/>
      <c r="CJC100" s="0"/>
      <c r="CJD100" s="0"/>
      <c r="CJE100" s="0"/>
      <c r="CJF100" s="0"/>
      <c r="CJG100" s="0"/>
      <c r="CJH100" s="0"/>
      <c r="CJI100" s="0"/>
      <c r="CJJ100" s="0"/>
      <c r="CJK100" s="0"/>
      <c r="CJL100" s="0"/>
      <c r="CJM100" s="0"/>
      <c r="CJN100" s="0"/>
      <c r="CJO100" s="0"/>
      <c r="CJP100" s="0"/>
      <c r="CJQ100" s="0"/>
      <c r="CJR100" s="0"/>
      <c r="CJS100" s="0"/>
      <c r="CJT100" s="0"/>
      <c r="CJU100" s="0"/>
      <c r="CJV100" s="0"/>
      <c r="CJW100" s="0"/>
      <c r="CJX100" s="0"/>
      <c r="CJY100" s="0"/>
      <c r="CJZ100" s="0"/>
      <c r="CKA100" s="0"/>
      <c r="CKB100" s="0"/>
      <c r="CKC100" s="0"/>
      <c r="CKD100" s="0"/>
      <c r="CKE100" s="0"/>
      <c r="CKF100" s="0"/>
      <c r="CKG100" s="0"/>
      <c r="CKH100" s="0"/>
      <c r="CKI100" s="0"/>
      <c r="CKJ100" s="0"/>
      <c r="CKK100" s="0"/>
      <c r="CKL100" s="0"/>
      <c r="CKM100" s="0"/>
      <c r="CKN100" s="0"/>
      <c r="CKO100" s="0"/>
      <c r="CKP100" s="0"/>
      <c r="CKQ100" s="0"/>
      <c r="CKR100" s="0"/>
      <c r="CKS100" s="0"/>
      <c r="CKT100" s="0"/>
      <c r="CKU100" s="0"/>
      <c r="CKV100" s="0"/>
      <c r="CKW100" s="0"/>
      <c r="CKX100" s="0"/>
      <c r="CKY100" s="0"/>
      <c r="CKZ100" s="0"/>
      <c r="CLA100" s="0"/>
      <c r="CLB100" s="0"/>
      <c r="CLC100" s="0"/>
      <c r="CLD100" s="0"/>
      <c r="CLE100" s="0"/>
      <c r="CLF100" s="0"/>
      <c r="CLG100" s="0"/>
      <c r="CLH100" s="0"/>
      <c r="CLI100" s="0"/>
      <c r="CLJ100" s="0"/>
      <c r="CLK100" s="0"/>
      <c r="CLL100" s="0"/>
      <c r="CLM100" s="0"/>
      <c r="CLN100" s="0"/>
      <c r="CLO100" s="0"/>
      <c r="CLP100" s="0"/>
      <c r="CLQ100" s="0"/>
      <c r="CLR100" s="0"/>
      <c r="CLS100" s="0"/>
      <c r="CLT100" s="0"/>
      <c r="CLU100" s="0"/>
      <c r="CLV100" s="0"/>
      <c r="CLW100" s="0"/>
      <c r="CLX100" s="0"/>
      <c r="CLY100" s="0"/>
      <c r="CLZ100" s="0"/>
      <c r="CMA100" s="0"/>
      <c r="CMB100" s="0"/>
      <c r="CMC100" s="0"/>
      <c r="CMD100" s="0"/>
      <c r="CME100" s="0"/>
      <c r="CMF100" s="0"/>
      <c r="CMG100" s="0"/>
      <c r="CMH100" s="0"/>
      <c r="CMI100" s="0"/>
      <c r="CMJ100" s="0"/>
      <c r="CMK100" s="0"/>
      <c r="CML100" s="0"/>
      <c r="CMM100" s="0"/>
      <c r="CMN100" s="0"/>
      <c r="CMO100" s="0"/>
      <c r="CMP100" s="0"/>
      <c r="CMQ100" s="0"/>
      <c r="CMR100" s="0"/>
      <c r="CMS100" s="0"/>
      <c r="CMT100" s="0"/>
      <c r="CMU100" s="0"/>
      <c r="CMV100" s="0"/>
      <c r="CMW100" s="0"/>
      <c r="CMX100" s="0"/>
      <c r="CMY100" s="0"/>
      <c r="CMZ100" s="0"/>
      <c r="CNA100" s="0"/>
      <c r="CNB100" s="0"/>
      <c r="CNC100" s="0"/>
      <c r="CND100" s="0"/>
      <c r="CNE100" s="0"/>
      <c r="CNF100" s="0"/>
      <c r="CNG100" s="0"/>
      <c r="CNH100" s="0"/>
      <c r="CNI100" s="0"/>
      <c r="CNJ100" s="0"/>
      <c r="CNK100" s="0"/>
      <c r="CNL100" s="0"/>
      <c r="CNM100" s="0"/>
      <c r="CNN100" s="0"/>
      <c r="CNO100" s="0"/>
      <c r="CNP100" s="0"/>
      <c r="CNQ100" s="0"/>
      <c r="CNR100" s="0"/>
      <c r="CNS100" s="0"/>
      <c r="CNT100" s="0"/>
      <c r="CNU100" s="0"/>
      <c r="CNV100" s="0"/>
      <c r="CNW100" s="0"/>
      <c r="CNX100" s="0"/>
      <c r="CNY100" s="0"/>
      <c r="CNZ100" s="0"/>
      <c r="COA100" s="0"/>
      <c r="COB100" s="0"/>
      <c r="COC100" s="0"/>
      <c r="COD100" s="0"/>
      <c r="COE100" s="0"/>
      <c r="COF100" s="0"/>
      <c r="COG100" s="0"/>
      <c r="COH100" s="0"/>
      <c r="COI100" s="0"/>
      <c r="COJ100" s="0"/>
      <c r="COK100" s="0"/>
      <c r="COL100" s="0"/>
      <c r="COM100" s="0"/>
      <c r="CON100" s="0"/>
      <c r="COO100" s="0"/>
      <c r="COP100" s="0"/>
      <c r="COQ100" s="0"/>
      <c r="COR100" s="0"/>
      <c r="COS100" s="0"/>
      <c r="COT100" s="0"/>
      <c r="COU100" s="0"/>
      <c r="COV100" s="0"/>
      <c r="COW100" s="0"/>
      <c r="COX100" s="0"/>
      <c r="COY100" s="0"/>
      <c r="COZ100" s="0"/>
      <c r="CPA100" s="0"/>
      <c r="CPB100" s="0"/>
      <c r="CPC100" s="0"/>
      <c r="CPD100" s="0"/>
      <c r="CPE100" s="0"/>
      <c r="CPF100" s="0"/>
      <c r="CPG100" s="0"/>
      <c r="CPH100" s="0"/>
      <c r="CPI100" s="0"/>
      <c r="CPJ100" s="0"/>
      <c r="CPK100" s="0"/>
      <c r="CPL100" s="0"/>
      <c r="CPM100" s="0"/>
      <c r="CPN100" s="0"/>
      <c r="CPO100" s="0"/>
      <c r="CPP100" s="0"/>
      <c r="CPQ100" s="0"/>
      <c r="CPR100" s="0"/>
      <c r="CPS100" s="0"/>
      <c r="CPT100" s="0"/>
      <c r="CPU100" s="0"/>
      <c r="CPV100" s="0"/>
      <c r="CPW100" s="0"/>
      <c r="CPX100" s="0"/>
      <c r="CPY100" s="0"/>
      <c r="CPZ100" s="0"/>
      <c r="CQA100" s="0"/>
      <c r="CQB100" s="0"/>
      <c r="CQC100" s="0"/>
      <c r="CQD100" s="0"/>
      <c r="CQE100" s="0"/>
      <c r="CQF100" s="0"/>
      <c r="CQG100" s="0"/>
      <c r="CQH100" s="0"/>
      <c r="CQI100" s="0"/>
      <c r="CQJ100" s="0"/>
      <c r="CQK100" s="0"/>
      <c r="CQL100" s="0"/>
      <c r="CQM100" s="0"/>
      <c r="CQN100" s="0"/>
      <c r="CQO100" s="0"/>
      <c r="CQP100" s="0"/>
      <c r="CQQ100" s="0"/>
      <c r="CQR100" s="0"/>
      <c r="CQS100" s="0"/>
      <c r="CQT100" s="0"/>
      <c r="CQU100" s="0"/>
      <c r="CQV100" s="0"/>
      <c r="CQW100" s="0"/>
      <c r="CQX100" s="0"/>
      <c r="CQY100" s="0"/>
      <c r="CQZ100" s="0"/>
      <c r="CRA100" s="0"/>
      <c r="CRB100" s="0"/>
      <c r="CRC100" s="0"/>
      <c r="CRD100" s="0"/>
      <c r="CRE100" s="0"/>
      <c r="CRF100" s="0"/>
      <c r="CRG100" s="0"/>
      <c r="CRH100" s="0"/>
      <c r="CRI100" s="0"/>
      <c r="CRJ100" s="0"/>
      <c r="CRK100" s="0"/>
      <c r="CRL100" s="0"/>
      <c r="CRM100" s="0"/>
      <c r="CRN100" s="0"/>
      <c r="CRO100" s="0"/>
      <c r="CRP100" s="0"/>
      <c r="CRQ100" s="0"/>
      <c r="CRR100" s="0"/>
      <c r="CRS100" s="0"/>
      <c r="CRT100" s="0"/>
      <c r="CRU100" s="0"/>
      <c r="CRV100" s="0"/>
      <c r="CRW100" s="0"/>
      <c r="CRX100" s="0"/>
      <c r="CRY100" s="0"/>
      <c r="CRZ100" s="0"/>
      <c r="CSA100" s="0"/>
      <c r="CSB100" s="0"/>
      <c r="CSC100" s="0"/>
      <c r="CSD100" s="0"/>
      <c r="CSE100" s="0"/>
      <c r="CSF100" s="0"/>
      <c r="CSG100" s="0"/>
      <c r="CSH100" s="0"/>
      <c r="CSI100" s="0"/>
      <c r="CSJ100" s="0"/>
      <c r="CSK100" s="0"/>
      <c r="CSL100" s="0"/>
      <c r="CSM100" s="0"/>
      <c r="CSN100" s="0"/>
      <c r="CSO100" s="0"/>
      <c r="CSP100" s="0"/>
      <c r="CSQ100" s="0"/>
      <c r="CSR100" s="0"/>
      <c r="CSS100" s="0"/>
      <c r="CST100" s="0"/>
      <c r="CSU100" s="0"/>
      <c r="CSV100" s="0"/>
      <c r="CSW100" s="0"/>
      <c r="CSX100" s="0"/>
      <c r="CSY100" s="0"/>
      <c r="CSZ100" s="0"/>
      <c r="CTA100" s="0"/>
      <c r="CTB100" s="0"/>
      <c r="CTC100" s="0"/>
      <c r="CTD100" s="0"/>
      <c r="CTE100" s="0"/>
      <c r="CTF100" s="0"/>
      <c r="CTG100" s="0"/>
      <c r="CTH100" s="0"/>
      <c r="CTI100" s="0"/>
      <c r="CTJ100" s="0"/>
      <c r="CTK100" s="0"/>
      <c r="CTL100" s="0"/>
      <c r="CTM100" s="0"/>
      <c r="CTN100" s="0"/>
      <c r="CTO100" s="0"/>
      <c r="CTP100" s="0"/>
      <c r="CTQ100" s="0"/>
      <c r="CTR100" s="0"/>
      <c r="CTS100" s="0"/>
      <c r="CTT100" s="0"/>
      <c r="CTU100" s="0"/>
      <c r="CTV100" s="0"/>
      <c r="CTW100" s="0"/>
      <c r="CTX100" s="0"/>
      <c r="CTY100" s="0"/>
      <c r="CTZ100" s="0"/>
      <c r="CUA100" s="0"/>
      <c r="CUB100" s="0"/>
      <c r="CUC100" s="0"/>
      <c r="CUD100" s="0"/>
      <c r="CUE100" s="0"/>
      <c r="CUF100" s="0"/>
      <c r="CUG100" s="0"/>
      <c r="CUH100" s="0"/>
      <c r="CUI100" s="0"/>
      <c r="CUJ100" s="0"/>
      <c r="CUK100" s="0"/>
      <c r="CUL100" s="0"/>
      <c r="CUM100" s="0"/>
      <c r="CUN100" s="0"/>
      <c r="CUO100" s="0"/>
      <c r="CUP100" s="0"/>
      <c r="CUQ100" s="0"/>
      <c r="CUR100" s="0"/>
      <c r="CUS100" s="0"/>
      <c r="CUT100" s="0"/>
      <c r="CUU100" s="0"/>
      <c r="CUV100" s="0"/>
      <c r="CUW100" s="0"/>
      <c r="CUX100" s="0"/>
      <c r="CUY100" s="0"/>
      <c r="CUZ100" s="0"/>
      <c r="CVA100" s="0"/>
      <c r="CVB100" s="0"/>
      <c r="CVC100" s="0"/>
      <c r="CVD100" s="0"/>
      <c r="CVE100" s="0"/>
      <c r="CVF100" s="0"/>
      <c r="CVG100" s="0"/>
      <c r="CVH100" s="0"/>
      <c r="CVI100" s="0"/>
      <c r="CVJ100" s="0"/>
      <c r="CVK100" s="0"/>
      <c r="CVL100" s="0"/>
      <c r="CVM100" s="0"/>
      <c r="CVN100" s="0"/>
      <c r="CVO100" s="0"/>
      <c r="CVP100" s="0"/>
      <c r="CVQ100" s="0"/>
      <c r="CVR100" s="0"/>
      <c r="CVS100" s="0"/>
      <c r="CVT100" s="0"/>
      <c r="CVU100" s="0"/>
      <c r="CVV100" s="0"/>
      <c r="CVW100" s="0"/>
      <c r="CVX100" s="0"/>
      <c r="CVY100" s="0"/>
      <c r="CVZ100" s="0"/>
      <c r="CWA100" s="0"/>
      <c r="CWB100" s="0"/>
      <c r="CWC100" s="0"/>
      <c r="CWD100" s="0"/>
      <c r="CWE100" s="0"/>
      <c r="CWF100" s="0"/>
      <c r="CWG100" s="0"/>
      <c r="CWH100" s="0"/>
      <c r="CWI100" s="0"/>
      <c r="CWJ100" s="0"/>
      <c r="CWK100" s="0"/>
      <c r="CWL100" s="0"/>
      <c r="CWM100" s="0"/>
      <c r="CWN100" s="0"/>
      <c r="CWO100" s="0"/>
      <c r="CWP100" s="0"/>
      <c r="CWQ100" s="0"/>
      <c r="CWR100" s="0"/>
      <c r="CWS100" s="0"/>
      <c r="CWT100" s="0"/>
      <c r="CWU100" s="0"/>
      <c r="CWV100" s="0"/>
      <c r="CWW100" s="0"/>
      <c r="CWX100" s="0"/>
      <c r="CWY100" s="0"/>
      <c r="CWZ100" s="0"/>
      <c r="CXA100" s="0"/>
      <c r="CXB100" s="0"/>
      <c r="CXC100" s="0"/>
      <c r="CXD100" s="0"/>
      <c r="CXE100" s="0"/>
      <c r="CXF100" s="0"/>
      <c r="CXG100" s="0"/>
      <c r="CXH100" s="0"/>
      <c r="CXI100" s="0"/>
      <c r="CXJ100" s="0"/>
      <c r="CXK100" s="0"/>
      <c r="CXL100" s="0"/>
      <c r="CXM100" s="0"/>
      <c r="CXN100" s="0"/>
      <c r="CXO100" s="0"/>
      <c r="CXP100" s="0"/>
      <c r="CXQ100" s="0"/>
      <c r="CXR100" s="0"/>
      <c r="CXS100" s="0"/>
      <c r="CXT100" s="0"/>
      <c r="CXU100" s="0"/>
      <c r="CXV100" s="0"/>
      <c r="CXW100" s="0"/>
      <c r="CXX100" s="0"/>
      <c r="CXY100" s="0"/>
      <c r="CXZ100" s="0"/>
      <c r="CYA100" s="0"/>
      <c r="CYB100" s="0"/>
      <c r="CYC100" s="0"/>
      <c r="CYD100" s="0"/>
      <c r="CYE100" s="0"/>
      <c r="CYF100" s="0"/>
      <c r="CYG100" s="0"/>
      <c r="CYH100" s="0"/>
      <c r="CYI100" s="0"/>
      <c r="CYJ100" s="0"/>
      <c r="CYK100" s="0"/>
      <c r="CYL100" s="0"/>
      <c r="CYM100" s="0"/>
      <c r="CYN100" s="0"/>
      <c r="CYO100" s="0"/>
      <c r="CYP100" s="0"/>
      <c r="CYQ100" s="0"/>
      <c r="CYR100" s="0"/>
      <c r="CYS100" s="0"/>
      <c r="CYT100" s="0"/>
      <c r="CYU100" s="0"/>
      <c r="CYV100" s="0"/>
      <c r="CYW100" s="0"/>
      <c r="CYX100" s="0"/>
      <c r="CYY100" s="0"/>
      <c r="CYZ100" s="0"/>
      <c r="CZA100" s="0"/>
      <c r="CZB100" s="0"/>
      <c r="CZC100" s="0"/>
      <c r="CZD100" s="0"/>
      <c r="CZE100" s="0"/>
      <c r="CZF100" s="0"/>
      <c r="CZG100" s="0"/>
      <c r="CZH100" s="0"/>
      <c r="CZI100" s="0"/>
      <c r="CZJ100" s="0"/>
      <c r="CZK100" s="0"/>
      <c r="CZL100" s="0"/>
      <c r="CZM100" s="0"/>
      <c r="CZN100" s="0"/>
      <c r="CZO100" s="0"/>
      <c r="CZP100" s="0"/>
      <c r="CZQ100" s="0"/>
      <c r="CZR100" s="0"/>
      <c r="CZS100" s="0"/>
      <c r="CZT100" s="0"/>
      <c r="CZU100" s="0"/>
      <c r="CZV100" s="0"/>
      <c r="CZW100" s="0"/>
      <c r="CZX100" s="0"/>
      <c r="CZY100" s="0"/>
      <c r="CZZ100" s="0"/>
      <c r="DAA100" s="0"/>
      <c r="DAB100" s="0"/>
      <c r="DAC100" s="0"/>
      <c r="DAD100" s="0"/>
      <c r="DAE100" s="0"/>
      <c r="DAF100" s="0"/>
      <c r="DAG100" s="0"/>
      <c r="DAH100" s="0"/>
      <c r="DAI100" s="0"/>
      <c r="DAJ100" s="0"/>
      <c r="DAK100" s="0"/>
      <c r="DAL100" s="0"/>
      <c r="DAM100" s="0"/>
      <c r="DAN100" s="0"/>
      <c r="DAO100" s="0"/>
      <c r="DAP100" s="0"/>
      <c r="DAQ100" s="0"/>
      <c r="DAR100" s="0"/>
      <c r="DAS100" s="0"/>
      <c r="DAT100" s="0"/>
      <c r="DAU100" s="0"/>
      <c r="DAV100" s="0"/>
      <c r="DAW100" s="0"/>
      <c r="DAX100" s="0"/>
      <c r="DAY100" s="0"/>
      <c r="DAZ100" s="0"/>
      <c r="DBA100" s="0"/>
      <c r="DBB100" s="0"/>
      <c r="DBC100" s="0"/>
      <c r="DBD100" s="0"/>
      <c r="DBE100" s="0"/>
      <c r="DBF100" s="0"/>
      <c r="DBG100" s="0"/>
      <c r="DBH100" s="0"/>
      <c r="DBI100" s="0"/>
      <c r="DBJ100" s="0"/>
      <c r="DBK100" s="0"/>
      <c r="DBL100" s="0"/>
      <c r="DBM100" s="0"/>
      <c r="DBN100" s="0"/>
      <c r="DBO100" s="0"/>
      <c r="DBP100" s="0"/>
      <c r="DBQ100" s="0"/>
      <c r="DBR100" s="0"/>
      <c r="DBS100" s="0"/>
      <c r="DBT100" s="0"/>
      <c r="DBU100" s="0"/>
      <c r="DBV100" s="0"/>
      <c r="DBW100" s="0"/>
      <c r="DBX100" s="0"/>
      <c r="DBY100" s="0"/>
      <c r="DBZ100" s="0"/>
      <c r="DCA100" s="0"/>
      <c r="DCB100" s="0"/>
      <c r="DCC100" s="0"/>
      <c r="DCD100" s="0"/>
      <c r="DCE100" s="0"/>
      <c r="DCF100" s="0"/>
      <c r="DCG100" s="0"/>
      <c r="DCH100" s="0"/>
      <c r="DCI100" s="0"/>
      <c r="DCJ100" s="0"/>
      <c r="DCK100" s="0"/>
      <c r="DCL100" s="0"/>
      <c r="DCM100" s="0"/>
      <c r="DCN100" s="0"/>
      <c r="DCO100" s="0"/>
      <c r="DCP100" s="0"/>
      <c r="DCQ100" s="0"/>
      <c r="DCR100" s="0"/>
      <c r="DCS100" s="0"/>
      <c r="DCT100" s="0"/>
      <c r="DCU100" s="0"/>
      <c r="DCV100" s="0"/>
      <c r="DCW100" s="0"/>
      <c r="DCX100" s="0"/>
      <c r="DCY100" s="0"/>
      <c r="DCZ100" s="0"/>
      <c r="DDA100" s="0"/>
      <c r="DDB100" s="0"/>
      <c r="DDC100" s="0"/>
      <c r="DDD100" s="0"/>
      <c r="DDE100" s="0"/>
      <c r="DDF100" s="0"/>
      <c r="DDG100" s="0"/>
      <c r="DDH100" s="0"/>
      <c r="DDI100" s="0"/>
      <c r="DDJ100" s="0"/>
      <c r="DDK100" s="0"/>
      <c r="DDL100" s="0"/>
      <c r="DDM100" s="0"/>
      <c r="DDN100" s="0"/>
      <c r="DDO100" s="0"/>
      <c r="DDP100" s="0"/>
      <c r="DDQ100" s="0"/>
      <c r="DDR100" s="0"/>
      <c r="DDS100" s="0"/>
      <c r="DDT100" s="0"/>
      <c r="DDU100" s="0"/>
      <c r="DDV100" s="0"/>
      <c r="DDW100" s="0"/>
      <c r="DDX100" s="0"/>
      <c r="DDY100" s="0"/>
      <c r="DDZ100" s="0"/>
      <c r="DEA100" s="0"/>
      <c r="DEB100" s="0"/>
      <c r="DEC100" s="0"/>
      <c r="DED100" s="0"/>
      <c r="DEE100" s="0"/>
      <c r="DEF100" s="0"/>
      <c r="DEG100" s="0"/>
      <c r="DEH100" s="0"/>
      <c r="DEI100" s="0"/>
      <c r="DEJ100" s="0"/>
      <c r="DEK100" s="0"/>
      <c r="DEL100" s="0"/>
      <c r="DEM100" s="0"/>
      <c r="DEN100" s="0"/>
      <c r="DEO100" s="0"/>
      <c r="DEP100" s="0"/>
      <c r="DEQ100" s="0"/>
      <c r="DER100" s="0"/>
      <c r="DES100" s="0"/>
      <c r="DET100" s="0"/>
      <c r="DEU100" s="0"/>
      <c r="DEV100" s="0"/>
      <c r="DEW100" s="0"/>
      <c r="DEX100" s="0"/>
      <c r="DEY100" s="0"/>
      <c r="DEZ100" s="0"/>
      <c r="DFA100" s="0"/>
      <c r="DFB100" s="0"/>
      <c r="DFC100" s="0"/>
      <c r="DFD100" s="0"/>
      <c r="DFE100" s="0"/>
      <c r="DFF100" s="0"/>
      <c r="DFG100" s="0"/>
      <c r="DFH100" s="0"/>
      <c r="DFI100" s="0"/>
      <c r="DFJ100" s="0"/>
      <c r="DFK100" s="0"/>
      <c r="DFL100" s="0"/>
      <c r="DFM100" s="0"/>
      <c r="DFN100" s="0"/>
      <c r="DFO100" s="0"/>
      <c r="DFP100" s="0"/>
      <c r="DFQ100" s="0"/>
      <c r="DFR100" s="0"/>
      <c r="DFS100" s="0"/>
      <c r="DFT100" s="0"/>
      <c r="DFU100" s="0"/>
      <c r="DFV100" s="0"/>
      <c r="DFW100" s="0"/>
      <c r="DFX100" s="0"/>
      <c r="DFY100" s="0"/>
      <c r="DFZ100" s="0"/>
      <c r="DGA100" s="0"/>
      <c r="DGB100" s="0"/>
      <c r="DGC100" s="0"/>
      <c r="DGD100" s="0"/>
      <c r="DGE100" s="0"/>
      <c r="DGF100" s="0"/>
      <c r="DGG100" s="0"/>
      <c r="DGH100" s="0"/>
      <c r="DGI100" s="0"/>
      <c r="DGJ100" s="0"/>
      <c r="DGK100" s="0"/>
      <c r="DGL100" s="0"/>
      <c r="DGM100" s="0"/>
      <c r="DGN100" s="0"/>
      <c r="DGO100" s="0"/>
      <c r="DGP100" s="0"/>
      <c r="DGQ100" s="0"/>
      <c r="DGR100" s="0"/>
      <c r="DGS100" s="0"/>
      <c r="DGT100" s="0"/>
      <c r="DGU100" s="0"/>
      <c r="DGV100" s="0"/>
      <c r="DGW100" s="0"/>
      <c r="DGX100" s="0"/>
      <c r="DGY100" s="0"/>
      <c r="DGZ100" s="0"/>
      <c r="DHA100" s="0"/>
      <c r="DHB100" s="0"/>
      <c r="DHC100" s="0"/>
      <c r="DHD100" s="0"/>
      <c r="DHE100" s="0"/>
      <c r="DHF100" s="0"/>
      <c r="DHG100" s="0"/>
      <c r="DHH100" s="0"/>
      <c r="DHI100" s="0"/>
      <c r="DHJ100" s="0"/>
      <c r="DHK100" s="0"/>
      <c r="DHL100" s="0"/>
      <c r="DHM100" s="0"/>
      <c r="DHN100" s="0"/>
      <c r="DHO100" s="0"/>
      <c r="DHP100" s="0"/>
      <c r="DHQ100" s="0"/>
      <c r="DHR100" s="0"/>
      <c r="DHS100" s="0"/>
      <c r="DHT100" s="0"/>
      <c r="DHU100" s="0"/>
      <c r="DHV100" s="0"/>
      <c r="DHW100" s="0"/>
      <c r="DHX100" s="0"/>
      <c r="DHY100" s="0"/>
      <c r="DHZ100" s="0"/>
      <c r="DIA100" s="0"/>
      <c r="DIB100" s="0"/>
      <c r="DIC100" s="0"/>
      <c r="DID100" s="0"/>
      <c r="DIE100" s="0"/>
      <c r="DIF100" s="0"/>
      <c r="DIG100" s="0"/>
      <c r="DIH100" s="0"/>
      <c r="DII100" s="0"/>
      <c r="DIJ100" s="0"/>
      <c r="DIK100" s="0"/>
      <c r="DIL100" s="0"/>
      <c r="DIM100" s="0"/>
      <c r="DIN100" s="0"/>
      <c r="DIO100" s="0"/>
      <c r="DIP100" s="0"/>
      <c r="DIQ100" s="0"/>
      <c r="DIR100" s="0"/>
      <c r="DIS100" s="0"/>
      <c r="DIT100" s="0"/>
      <c r="DIU100" s="0"/>
      <c r="DIV100" s="0"/>
      <c r="DIW100" s="0"/>
      <c r="DIX100" s="0"/>
      <c r="DIY100" s="0"/>
      <c r="DIZ100" s="0"/>
      <c r="DJA100" s="0"/>
      <c r="DJB100" s="0"/>
      <c r="DJC100" s="0"/>
      <c r="DJD100" s="0"/>
      <c r="DJE100" s="0"/>
      <c r="DJF100" s="0"/>
      <c r="DJG100" s="0"/>
      <c r="DJH100" s="0"/>
      <c r="DJI100" s="0"/>
      <c r="DJJ100" s="0"/>
      <c r="DJK100" s="0"/>
      <c r="DJL100" s="0"/>
      <c r="DJM100" s="0"/>
      <c r="DJN100" s="0"/>
      <c r="DJO100" s="0"/>
      <c r="DJP100" s="0"/>
      <c r="DJQ100" s="0"/>
      <c r="DJR100" s="0"/>
      <c r="DJS100" s="0"/>
      <c r="DJT100" s="0"/>
      <c r="DJU100" s="0"/>
      <c r="DJV100" s="0"/>
      <c r="DJW100" s="0"/>
      <c r="DJX100" s="0"/>
      <c r="DJY100" s="0"/>
      <c r="DJZ100" s="0"/>
      <c r="DKA100" s="0"/>
      <c r="DKB100" s="0"/>
      <c r="DKC100" s="0"/>
      <c r="DKD100" s="0"/>
      <c r="DKE100" s="0"/>
      <c r="DKF100" s="0"/>
      <c r="DKG100" s="0"/>
      <c r="DKH100" s="0"/>
      <c r="DKI100" s="0"/>
      <c r="DKJ100" s="0"/>
      <c r="DKK100" s="0"/>
      <c r="DKL100" s="0"/>
      <c r="DKM100" s="0"/>
      <c r="DKN100" s="0"/>
      <c r="DKO100" s="0"/>
      <c r="DKP100" s="0"/>
      <c r="DKQ100" s="0"/>
      <c r="DKR100" s="0"/>
      <c r="DKS100" s="0"/>
      <c r="DKT100" s="0"/>
      <c r="DKU100" s="0"/>
      <c r="DKV100" s="0"/>
      <c r="DKW100" s="0"/>
      <c r="DKX100" s="0"/>
      <c r="DKY100" s="0"/>
      <c r="DKZ100" s="0"/>
      <c r="DLA100" s="0"/>
      <c r="DLB100" s="0"/>
      <c r="DLC100" s="0"/>
      <c r="DLD100" s="0"/>
      <c r="DLE100" s="0"/>
      <c r="DLF100" s="0"/>
      <c r="DLG100" s="0"/>
      <c r="DLH100" s="0"/>
      <c r="DLI100" s="0"/>
      <c r="DLJ100" s="0"/>
      <c r="DLK100" s="0"/>
      <c r="DLL100" s="0"/>
      <c r="DLM100" s="0"/>
      <c r="DLN100" s="0"/>
      <c r="DLO100" s="0"/>
      <c r="DLP100" s="0"/>
      <c r="DLQ100" s="0"/>
      <c r="DLR100" s="0"/>
      <c r="DLS100" s="0"/>
      <c r="DLT100" s="0"/>
      <c r="DLU100" s="0"/>
      <c r="DLV100" s="0"/>
      <c r="DLW100" s="0"/>
      <c r="DLX100" s="0"/>
      <c r="DLY100" s="0"/>
      <c r="DLZ100" s="0"/>
      <c r="DMA100" s="0"/>
      <c r="DMB100" s="0"/>
      <c r="DMC100" s="0"/>
      <c r="DMD100" s="0"/>
      <c r="DME100" s="0"/>
      <c r="DMF100" s="0"/>
      <c r="DMG100" s="0"/>
      <c r="DMH100" s="0"/>
      <c r="DMI100" s="0"/>
      <c r="DMJ100" s="0"/>
      <c r="DMK100" s="0"/>
      <c r="DML100" s="0"/>
      <c r="DMM100" s="0"/>
      <c r="DMN100" s="0"/>
      <c r="DMO100" s="0"/>
      <c r="DMP100" s="0"/>
      <c r="DMQ100" s="0"/>
      <c r="DMR100" s="0"/>
      <c r="DMS100" s="0"/>
      <c r="DMT100" s="0"/>
      <c r="DMU100" s="0"/>
      <c r="DMV100" s="0"/>
      <c r="DMW100" s="0"/>
      <c r="DMX100" s="0"/>
      <c r="DMY100" s="0"/>
      <c r="DMZ100" s="0"/>
      <c r="DNA100" s="0"/>
      <c r="DNB100" s="0"/>
      <c r="DNC100" s="0"/>
      <c r="DND100" s="0"/>
      <c r="DNE100" s="0"/>
      <c r="DNF100" s="0"/>
      <c r="DNG100" s="0"/>
      <c r="DNH100" s="0"/>
      <c r="DNI100" s="0"/>
      <c r="DNJ100" s="0"/>
      <c r="DNK100" s="0"/>
      <c r="DNL100" s="0"/>
      <c r="DNM100" s="0"/>
      <c r="DNN100" s="0"/>
      <c r="DNO100" s="0"/>
      <c r="DNP100" s="0"/>
      <c r="DNQ100" s="0"/>
      <c r="DNR100" s="0"/>
      <c r="DNS100" s="0"/>
      <c r="DNT100" s="0"/>
      <c r="DNU100" s="0"/>
      <c r="DNV100" s="0"/>
      <c r="DNW100" s="0"/>
      <c r="DNX100" s="0"/>
      <c r="DNY100" s="0"/>
      <c r="DNZ100" s="0"/>
      <c r="DOA100" s="0"/>
      <c r="DOB100" s="0"/>
      <c r="DOC100" s="0"/>
      <c r="DOD100" s="0"/>
      <c r="DOE100" s="0"/>
      <c r="DOF100" s="0"/>
      <c r="DOG100" s="0"/>
      <c r="DOH100" s="0"/>
      <c r="DOI100" s="0"/>
      <c r="DOJ100" s="0"/>
      <c r="DOK100" s="0"/>
      <c r="DOL100" s="0"/>
      <c r="DOM100" s="0"/>
      <c r="DON100" s="0"/>
      <c r="DOO100" s="0"/>
      <c r="DOP100" s="0"/>
      <c r="DOQ100" s="0"/>
      <c r="DOR100" s="0"/>
      <c r="DOS100" s="0"/>
      <c r="DOT100" s="0"/>
      <c r="DOU100" s="0"/>
      <c r="DOV100" s="0"/>
      <c r="DOW100" s="0"/>
      <c r="DOX100" s="0"/>
      <c r="DOY100" s="0"/>
      <c r="DOZ100" s="0"/>
      <c r="DPA100" s="0"/>
      <c r="DPB100" s="0"/>
      <c r="DPC100" s="0"/>
      <c r="DPD100" s="0"/>
      <c r="DPE100" s="0"/>
      <c r="DPF100" s="0"/>
      <c r="DPG100" s="0"/>
      <c r="DPH100" s="0"/>
      <c r="DPI100" s="0"/>
      <c r="DPJ100" s="0"/>
      <c r="DPK100" s="0"/>
      <c r="DPL100" s="0"/>
      <c r="DPM100" s="0"/>
      <c r="DPN100" s="0"/>
      <c r="DPO100" s="0"/>
      <c r="DPP100" s="0"/>
      <c r="DPQ100" s="0"/>
      <c r="DPR100" s="0"/>
      <c r="DPS100" s="0"/>
      <c r="DPT100" s="0"/>
      <c r="DPU100" s="0"/>
      <c r="DPV100" s="0"/>
      <c r="DPW100" s="0"/>
      <c r="DPX100" s="0"/>
      <c r="DPY100" s="0"/>
      <c r="DPZ100" s="0"/>
      <c r="DQA100" s="0"/>
      <c r="DQB100" s="0"/>
      <c r="DQC100" s="0"/>
      <c r="DQD100" s="0"/>
      <c r="DQE100" s="0"/>
      <c r="DQF100" s="0"/>
      <c r="DQG100" s="0"/>
      <c r="DQH100" s="0"/>
      <c r="DQI100" s="0"/>
      <c r="DQJ100" s="0"/>
      <c r="DQK100" s="0"/>
      <c r="DQL100" s="0"/>
      <c r="DQM100" s="0"/>
      <c r="DQN100" s="0"/>
      <c r="DQO100" s="0"/>
      <c r="DQP100" s="0"/>
      <c r="DQQ100" s="0"/>
      <c r="DQR100" s="0"/>
      <c r="DQS100" s="0"/>
      <c r="DQT100" s="0"/>
      <c r="DQU100" s="0"/>
      <c r="DQV100" s="0"/>
      <c r="DQW100" s="0"/>
      <c r="DQX100" s="0"/>
      <c r="DQY100" s="0"/>
      <c r="DQZ100" s="0"/>
      <c r="DRA100" s="0"/>
      <c r="DRB100" s="0"/>
      <c r="DRC100" s="0"/>
      <c r="DRD100" s="0"/>
      <c r="DRE100" s="0"/>
      <c r="DRF100" s="0"/>
      <c r="DRG100" s="0"/>
      <c r="DRH100" s="0"/>
      <c r="DRI100" s="0"/>
      <c r="DRJ100" s="0"/>
      <c r="DRK100" s="0"/>
      <c r="DRL100" s="0"/>
      <c r="DRM100" s="0"/>
      <c r="DRN100" s="0"/>
      <c r="DRO100" s="0"/>
      <c r="DRP100" s="0"/>
      <c r="DRQ100" s="0"/>
      <c r="DRR100" s="0"/>
      <c r="DRS100" s="0"/>
      <c r="DRT100" s="0"/>
      <c r="DRU100" s="0"/>
      <c r="DRV100" s="0"/>
      <c r="DRW100" s="0"/>
      <c r="DRX100" s="0"/>
      <c r="DRY100" s="0"/>
      <c r="DRZ100" s="0"/>
      <c r="DSA100" s="0"/>
      <c r="DSB100" s="0"/>
      <c r="DSC100" s="0"/>
      <c r="DSD100" s="0"/>
      <c r="DSE100" s="0"/>
      <c r="DSF100" s="0"/>
      <c r="DSG100" s="0"/>
      <c r="DSH100" s="0"/>
      <c r="DSI100" s="0"/>
      <c r="DSJ100" s="0"/>
      <c r="DSK100" s="0"/>
      <c r="DSL100" s="0"/>
      <c r="DSM100" s="0"/>
      <c r="DSN100" s="0"/>
      <c r="DSO100" s="0"/>
      <c r="DSP100" s="0"/>
      <c r="DSQ100" s="0"/>
      <c r="DSR100" s="0"/>
      <c r="DSS100" s="0"/>
      <c r="DST100" s="0"/>
      <c r="DSU100" s="0"/>
      <c r="DSV100" s="0"/>
      <c r="DSW100" s="0"/>
      <c r="DSX100" s="0"/>
      <c r="DSY100" s="0"/>
      <c r="DSZ100" s="0"/>
      <c r="DTA100" s="0"/>
      <c r="DTB100" s="0"/>
      <c r="DTC100" s="0"/>
      <c r="DTD100" s="0"/>
      <c r="DTE100" s="0"/>
      <c r="DTF100" s="0"/>
      <c r="DTG100" s="0"/>
      <c r="DTH100" s="0"/>
      <c r="DTI100" s="0"/>
      <c r="DTJ100" s="0"/>
      <c r="DTK100" s="0"/>
      <c r="DTL100" s="0"/>
      <c r="DTM100" s="0"/>
      <c r="DTN100" s="0"/>
      <c r="DTO100" s="0"/>
      <c r="DTP100" s="0"/>
      <c r="DTQ100" s="0"/>
      <c r="DTR100" s="0"/>
      <c r="DTS100" s="0"/>
      <c r="DTT100" s="0"/>
      <c r="DTU100" s="0"/>
      <c r="DTV100" s="0"/>
      <c r="DTW100" s="0"/>
      <c r="DTX100" s="0"/>
      <c r="DTY100" s="0"/>
      <c r="DTZ100" s="0"/>
      <c r="DUA100" s="0"/>
      <c r="DUB100" s="0"/>
      <c r="DUC100" s="0"/>
      <c r="DUD100" s="0"/>
      <c r="DUE100" s="0"/>
      <c r="DUF100" s="0"/>
      <c r="DUG100" s="0"/>
      <c r="DUH100" s="0"/>
      <c r="DUI100" s="0"/>
      <c r="DUJ100" s="0"/>
      <c r="DUK100" s="0"/>
      <c r="DUL100" s="0"/>
      <c r="DUM100" s="0"/>
      <c r="DUN100" s="0"/>
      <c r="DUO100" s="0"/>
      <c r="DUP100" s="0"/>
      <c r="DUQ100" s="0"/>
      <c r="DUR100" s="0"/>
      <c r="DUS100" s="0"/>
      <c r="DUT100" s="0"/>
      <c r="DUU100" s="0"/>
      <c r="DUV100" s="0"/>
      <c r="DUW100" s="0"/>
      <c r="DUX100" s="0"/>
      <c r="DUY100" s="0"/>
      <c r="DUZ100" s="0"/>
      <c r="DVA100" s="0"/>
      <c r="DVB100" s="0"/>
      <c r="DVC100" s="0"/>
      <c r="DVD100" s="0"/>
      <c r="DVE100" s="0"/>
      <c r="DVF100" s="0"/>
      <c r="DVG100" s="0"/>
      <c r="DVH100" s="0"/>
      <c r="DVI100" s="0"/>
      <c r="DVJ100" s="0"/>
      <c r="DVK100" s="0"/>
      <c r="DVL100" s="0"/>
      <c r="DVM100" s="0"/>
      <c r="DVN100" s="0"/>
      <c r="DVO100" s="0"/>
      <c r="DVP100" s="0"/>
      <c r="DVQ100" s="0"/>
      <c r="DVR100" s="0"/>
      <c r="DVS100" s="0"/>
      <c r="DVT100" s="0"/>
      <c r="DVU100" s="0"/>
      <c r="DVV100" s="0"/>
      <c r="DVW100" s="0"/>
      <c r="DVX100" s="0"/>
      <c r="DVY100" s="0"/>
      <c r="DVZ100" s="0"/>
      <c r="DWA100" s="0"/>
      <c r="DWB100" s="0"/>
      <c r="DWC100" s="0"/>
      <c r="DWD100" s="0"/>
      <c r="DWE100" s="0"/>
      <c r="DWF100" s="0"/>
      <c r="DWG100" s="0"/>
      <c r="DWH100" s="0"/>
      <c r="DWI100" s="0"/>
      <c r="DWJ100" s="0"/>
      <c r="DWK100" s="0"/>
      <c r="DWL100" s="0"/>
      <c r="DWM100" s="0"/>
      <c r="DWN100" s="0"/>
      <c r="DWO100" s="0"/>
      <c r="DWP100" s="0"/>
      <c r="DWQ100" s="0"/>
      <c r="DWR100" s="0"/>
      <c r="DWS100" s="0"/>
      <c r="DWT100" s="0"/>
      <c r="DWU100" s="0"/>
      <c r="DWV100" s="0"/>
      <c r="DWW100" s="0"/>
      <c r="DWX100" s="0"/>
      <c r="DWY100" s="0"/>
      <c r="DWZ100" s="0"/>
      <c r="DXA100" s="0"/>
      <c r="DXB100" s="0"/>
      <c r="DXC100" s="0"/>
      <c r="DXD100" s="0"/>
      <c r="DXE100" s="0"/>
      <c r="DXF100" s="0"/>
      <c r="DXG100" s="0"/>
      <c r="DXH100" s="0"/>
      <c r="DXI100" s="0"/>
      <c r="DXJ100" s="0"/>
      <c r="DXK100" s="0"/>
      <c r="DXL100" s="0"/>
      <c r="DXM100" s="0"/>
      <c r="DXN100" s="0"/>
      <c r="DXO100" s="0"/>
      <c r="DXP100" s="0"/>
      <c r="DXQ100" s="0"/>
      <c r="DXR100" s="0"/>
      <c r="DXS100" s="0"/>
      <c r="DXT100" s="0"/>
      <c r="DXU100" s="0"/>
      <c r="DXV100" s="0"/>
      <c r="DXW100" s="0"/>
      <c r="DXX100" s="0"/>
      <c r="DXY100" s="0"/>
      <c r="DXZ100" s="0"/>
      <c r="DYA100" s="0"/>
      <c r="DYB100" s="0"/>
      <c r="DYC100" s="0"/>
      <c r="DYD100" s="0"/>
      <c r="DYE100" s="0"/>
      <c r="DYF100" s="0"/>
      <c r="DYG100" s="0"/>
      <c r="DYH100" s="0"/>
      <c r="DYI100" s="0"/>
      <c r="DYJ100" s="0"/>
      <c r="DYK100" s="0"/>
      <c r="DYL100" s="0"/>
      <c r="DYM100" s="0"/>
      <c r="DYN100" s="0"/>
      <c r="DYO100" s="0"/>
      <c r="DYP100" s="0"/>
      <c r="DYQ100" s="0"/>
      <c r="DYR100" s="0"/>
      <c r="DYS100" s="0"/>
      <c r="DYT100" s="0"/>
      <c r="DYU100" s="0"/>
      <c r="DYV100" s="0"/>
      <c r="DYW100" s="0"/>
      <c r="DYX100" s="0"/>
      <c r="DYY100" s="0"/>
      <c r="DYZ100" s="0"/>
      <c r="DZA100" s="0"/>
      <c r="DZB100" s="0"/>
      <c r="DZC100" s="0"/>
      <c r="DZD100" s="0"/>
      <c r="DZE100" s="0"/>
      <c r="DZF100" s="0"/>
      <c r="DZG100" s="0"/>
      <c r="DZH100" s="0"/>
      <c r="DZI100" s="0"/>
      <c r="DZJ100" s="0"/>
      <c r="DZK100" s="0"/>
      <c r="DZL100" s="0"/>
      <c r="DZM100" s="0"/>
      <c r="DZN100" s="0"/>
      <c r="DZO100" s="0"/>
      <c r="DZP100" s="0"/>
      <c r="DZQ100" s="0"/>
      <c r="DZR100" s="0"/>
      <c r="DZS100" s="0"/>
      <c r="DZT100" s="0"/>
      <c r="DZU100" s="0"/>
      <c r="DZV100" s="0"/>
      <c r="DZW100" s="0"/>
      <c r="DZX100" s="0"/>
      <c r="DZY100" s="0"/>
      <c r="DZZ100" s="0"/>
      <c r="EAA100" s="0"/>
      <c r="EAB100" s="0"/>
      <c r="EAC100" s="0"/>
      <c r="EAD100" s="0"/>
      <c r="EAE100" s="0"/>
      <c r="EAF100" s="0"/>
      <c r="EAG100" s="0"/>
      <c r="EAH100" s="0"/>
      <c r="EAI100" s="0"/>
      <c r="EAJ100" s="0"/>
      <c r="EAK100" s="0"/>
      <c r="EAL100" s="0"/>
      <c r="EAM100" s="0"/>
      <c r="EAN100" s="0"/>
      <c r="EAO100" s="0"/>
      <c r="EAP100" s="0"/>
      <c r="EAQ100" s="0"/>
      <c r="EAR100" s="0"/>
      <c r="EAS100" s="0"/>
      <c r="EAT100" s="0"/>
      <c r="EAU100" s="0"/>
      <c r="EAV100" s="0"/>
      <c r="EAW100" s="0"/>
      <c r="EAX100" s="0"/>
      <c r="EAY100" s="0"/>
      <c r="EAZ100" s="0"/>
      <c r="EBA100" s="0"/>
      <c r="EBB100" s="0"/>
      <c r="EBC100" s="0"/>
      <c r="EBD100" s="0"/>
      <c r="EBE100" s="0"/>
      <c r="EBF100" s="0"/>
      <c r="EBG100" s="0"/>
      <c r="EBH100" s="0"/>
      <c r="EBI100" s="0"/>
      <c r="EBJ100" s="0"/>
      <c r="EBK100" s="0"/>
      <c r="EBL100" s="0"/>
      <c r="EBM100" s="0"/>
      <c r="EBN100" s="0"/>
      <c r="EBO100" s="0"/>
      <c r="EBP100" s="0"/>
      <c r="EBQ100" s="0"/>
      <c r="EBR100" s="0"/>
      <c r="EBS100" s="0"/>
      <c r="EBT100" s="0"/>
      <c r="EBU100" s="0"/>
      <c r="EBV100" s="0"/>
      <c r="EBW100" s="0"/>
      <c r="EBX100" s="0"/>
      <c r="EBY100" s="0"/>
      <c r="EBZ100" s="0"/>
      <c r="ECA100" s="0"/>
      <c r="ECB100" s="0"/>
      <c r="ECC100" s="0"/>
      <c r="ECD100" s="0"/>
      <c r="ECE100" s="0"/>
      <c r="ECF100" s="0"/>
      <c r="ECG100" s="0"/>
      <c r="ECH100" s="0"/>
      <c r="ECI100" s="0"/>
      <c r="ECJ100" s="0"/>
      <c r="ECK100" s="0"/>
      <c r="ECL100" s="0"/>
      <c r="ECM100" s="0"/>
      <c r="ECN100" s="0"/>
      <c r="ECO100" s="0"/>
      <c r="ECP100" s="0"/>
      <c r="ECQ100" s="0"/>
      <c r="ECR100" s="0"/>
      <c r="ECS100" s="0"/>
      <c r="ECT100" s="0"/>
      <c r="ECU100" s="0"/>
      <c r="ECV100" s="0"/>
      <c r="ECW100" s="0"/>
      <c r="ECX100" s="0"/>
      <c r="ECY100" s="0"/>
      <c r="ECZ100" s="0"/>
      <c r="EDA100" s="0"/>
      <c r="EDB100" s="0"/>
      <c r="EDC100" s="0"/>
      <c r="EDD100" s="0"/>
      <c r="EDE100" s="0"/>
      <c r="EDF100" s="0"/>
      <c r="EDG100" s="0"/>
      <c r="EDH100" s="0"/>
      <c r="EDI100" s="0"/>
      <c r="EDJ100" s="0"/>
      <c r="EDK100" s="0"/>
      <c r="EDL100" s="0"/>
      <c r="EDM100" s="0"/>
      <c r="EDN100" s="0"/>
      <c r="EDO100" s="0"/>
      <c r="EDP100" s="0"/>
      <c r="EDQ100" s="0"/>
      <c r="EDR100" s="0"/>
      <c r="EDS100" s="0"/>
      <c r="EDT100" s="0"/>
      <c r="EDU100" s="0"/>
      <c r="EDV100" s="0"/>
      <c r="EDW100" s="0"/>
      <c r="EDX100" s="0"/>
      <c r="EDY100" s="0"/>
      <c r="EDZ100" s="0"/>
      <c r="EEA100" s="0"/>
      <c r="EEB100" s="0"/>
      <c r="EEC100" s="0"/>
      <c r="EED100" s="0"/>
      <c r="EEE100" s="0"/>
      <c r="EEF100" s="0"/>
      <c r="EEG100" s="0"/>
      <c r="EEH100" s="0"/>
      <c r="EEI100" s="0"/>
      <c r="EEJ100" s="0"/>
      <c r="EEK100" s="0"/>
      <c r="EEL100" s="0"/>
      <c r="EEM100" s="0"/>
      <c r="EEN100" s="0"/>
      <c r="EEO100" s="0"/>
      <c r="EEP100" s="0"/>
      <c r="EEQ100" s="0"/>
      <c r="EER100" s="0"/>
      <c r="EES100" s="0"/>
      <c r="EET100" s="0"/>
      <c r="EEU100" s="0"/>
      <c r="EEV100" s="0"/>
      <c r="EEW100" s="0"/>
      <c r="EEX100" s="0"/>
      <c r="EEY100" s="0"/>
      <c r="EEZ100" s="0"/>
      <c r="EFA100" s="0"/>
      <c r="EFB100" s="0"/>
      <c r="EFC100" s="0"/>
      <c r="EFD100" s="0"/>
      <c r="EFE100" s="0"/>
      <c r="EFF100" s="0"/>
      <c r="EFG100" s="0"/>
      <c r="EFH100" s="0"/>
      <c r="EFI100" s="0"/>
      <c r="EFJ100" s="0"/>
      <c r="EFK100" s="0"/>
      <c r="EFL100" s="0"/>
      <c r="EFM100" s="0"/>
      <c r="EFN100" s="0"/>
      <c r="EFO100" s="0"/>
      <c r="EFP100" s="0"/>
      <c r="EFQ100" s="0"/>
      <c r="EFR100" s="0"/>
      <c r="EFS100" s="0"/>
      <c r="EFT100" s="0"/>
      <c r="EFU100" s="0"/>
      <c r="EFV100" s="0"/>
      <c r="EFW100" s="0"/>
      <c r="EFX100" s="0"/>
      <c r="EFY100" s="0"/>
      <c r="EFZ100" s="0"/>
      <c r="EGA100" s="0"/>
      <c r="EGB100" s="0"/>
      <c r="EGC100" s="0"/>
      <c r="EGD100" s="0"/>
      <c r="EGE100" s="0"/>
      <c r="EGF100" s="0"/>
      <c r="EGG100" s="0"/>
      <c r="EGH100" s="0"/>
      <c r="EGI100" s="0"/>
      <c r="EGJ100" s="0"/>
      <c r="EGK100" s="0"/>
      <c r="EGL100" s="0"/>
      <c r="EGM100" s="0"/>
      <c r="EGN100" s="0"/>
      <c r="EGO100" s="0"/>
      <c r="EGP100" s="0"/>
      <c r="EGQ100" s="0"/>
      <c r="EGR100" s="0"/>
      <c r="EGS100" s="0"/>
      <c r="EGT100" s="0"/>
      <c r="EGU100" s="0"/>
      <c r="EGV100" s="0"/>
      <c r="EGW100" s="0"/>
      <c r="EGX100" s="0"/>
      <c r="EGY100" s="0"/>
      <c r="EGZ100" s="0"/>
      <c r="EHA100" s="0"/>
      <c r="EHB100" s="0"/>
      <c r="EHC100" s="0"/>
      <c r="EHD100" s="0"/>
      <c r="EHE100" s="0"/>
      <c r="EHF100" s="0"/>
      <c r="EHG100" s="0"/>
      <c r="EHH100" s="0"/>
      <c r="EHI100" s="0"/>
      <c r="EHJ100" s="0"/>
      <c r="EHK100" s="0"/>
      <c r="EHL100" s="0"/>
      <c r="EHM100" s="0"/>
      <c r="EHN100" s="0"/>
      <c r="EHO100" s="0"/>
      <c r="EHP100" s="0"/>
      <c r="EHQ100" s="0"/>
      <c r="EHR100" s="0"/>
      <c r="EHS100" s="0"/>
      <c r="EHT100" s="0"/>
      <c r="EHU100" s="0"/>
      <c r="EHV100" s="0"/>
      <c r="EHW100" s="0"/>
      <c r="EHX100" s="0"/>
      <c r="EHY100" s="0"/>
      <c r="EHZ100" s="0"/>
      <c r="EIA100" s="0"/>
      <c r="EIB100" s="0"/>
      <c r="EIC100" s="0"/>
      <c r="EID100" s="0"/>
      <c r="EIE100" s="0"/>
      <c r="EIF100" s="0"/>
      <c r="EIG100" s="0"/>
      <c r="EIH100" s="0"/>
      <c r="EII100" s="0"/>
      <c r="EIJ100" s="0"/>
      <c r="EIK100" s="0"/>
      <c r="EIL100" s="0"/>
      <c r="EIM100" s="0"/>
      <c r="EIN100" s="0"/>
      <c r="EIO100" s="0"/>
      <c r="EIP100" s="0"/>
      <c r="EIQ100" s="0"/>
      <c r="EIR100" s="0"/>
      <c r="EIS100" s="0"/>
      <c r="EIT100" s="0"/>
      <c r="EIU100" s="0"/>
      <c r="EIV100" s="0"/>
      <c r="EIW100" s="0"/>
      <c r="EIX100" s="0"/>
      <c r="EIY100" s="0"/>
      <c r="EIZ100" s="0"/>
      <c r="EJA100" s="0"/>
      <c r="EJB100" s="0"/>
      <c r="EJC100" s="0"/>
      <c r="EJD100" s="0"/>
      <c r="EJE100" s="0"/>
      <c r="EJF100" s="0"/>
      <c r="EJG100" s="0"/>
      <c r="EJH100" s="0"/>
      <c r="EJI100" s="0"/>
      <c r="EJJ100" s="0"/>
      <c r="EJK100" s="0"/>
      <c r="EJL100" s="0"/>
      <c r="EJM100" s="0"/>
      <c r="EJN100" s="0"/>
      <c r="EJO100" s="0"/>
      <c r="EJP100" s="0"/>
      <c r="EJQ100" s="0"/>
      <c r="EJR100" s="0"/>
      <c r="EJS100" s="0"/>
      <c r="EJT100" s="0"/>
      <c r="EJU100" s="0"/>
      <c r="EJV100" s="0"/>
      <c r="EJW100" s="0"/>
      <c r="EJX100" s="0"/>
      <c r="EJY100" s="0"/>
      <c r="EJZ100" s="0"/>
      <c r="EKA100" s="0"/>
      <c r="EKB100" s="0"/>
      <c r="EKC100" s="0"/>
      <c r="EKD100" s="0"/>
      <c r="EKE100" s="0"/>
      <c r="EKF100" s="0"/>
      <c r="EKG100" s="0"/>
      <c r="EKH100" s="0"/>
      <c r="EKI100" s="0"/>
      <c r="EKJ100" s="0"/>
      <c r="EKK100" s="0"/>
      <c r="EKL100" s="0"/>
      <c r="EKM100" s="0"/>
      <c r="EKN100" s="0"/>
      <c r="EKO100" s="0"/>
      <c r="EKP100" s="0"/>
      <c r="EKQ100" s="0"/>
      <c r="EKR100" s="0"/>
      <c r="EKS100" s="0"/>
      <c r="EKT100" s="0"/>
      <c r="EKU100" s="0"/>
      <c r="EKV100" s="0"/>
      <c r="EKW100" s="0"/>
      <c r="EKX100" s="0"/>
      <c r="EKY100" s="0"/>
      <c r="EKZ100" s="0"/>
      <c r="ELA100" s="0"/>
      <c r="ELB100" s="0"/>
      <c r="ELC100" s="0"/>
      <c r="ELD100" s="0"/>
      <c r="ELE100" s="0"/>
      <c r="ELF100" s="0"/>
      <c r="ELG100" s="0"/>
      <c r="ELH100" s="0"/>
      <c r="ELI100" s="0"/>
      <c r="ELJ100" s="0"/>
      <c r="ELK100" s="0"/>
      <c r="ELL100" s="0"/>
      <c r="ELM100" s="0"/>
      <c r="ELN100" s="0"/>
      <c r="ELO100" s="0"/>
      <c r="ELP100" s="0"/>
      <c r="ELQ100" s="0"/>
      <c r="ELR100" s="0"/>
      <c r="ELS100" s="0"/>
      <c r="ELT100" s="0"/>
      <c r="ELU100" s="0"/>
      <c r="ELV100" s="0"/>
      <c r="ELW100" s="0"/>
      <c r="ELX100" s="0"/>
      <c r="ELY100" s="0"/>
      <c r="ELZ100" s="0"/>
      <c r="EMA100" s="0"/>
      <c r="EMB100" s="0"/>
      <c r="EMC100" s="0"/>
      <c r="EMD100" s="0"/>
      <c r="EME100" s="0"/>
      <c r="EMF100" s="0"/>
      <c r="EMG100" s="0"/>
      <c r="EMH100" s="0"/>
      <c r="EMI100" s="0"/>
      <c r="EMJ100" s="0"/>
      <c r="EMK100" s="0"/>
      <c r="EML100" s="0"/>
      <c r="EMM100" s="0"/>
      <c r="EMN100" s="0"/>
      <c r="EMO100" s="0"/>
      <c r="EMP100" s="0"/>
      <c r="EMQ100" s="0"/>
      <c r="EMR100" s="0"/>
      <c r="EMS100" s="0"/>
      <c r="EMT100" s="0"/>
      <c r="EMU100" s="0"/>
      <c r="EMV100" s="0"/>
      <c r="EMW100" s="0"/>
      <c r="EMX100" s="0"/>
      <c r="EMY100" s="0"/>
      <c r="EMZ100" s="0"/>
      <c r="ENA100" s="0"/>
      <c r="ENB100" s="0"/>
      <c r="ENC100" s="0"/>
      <c r="END100" s="0"/>
      <c r="ENE100" s="0"/>
      <c r="ENF100" s="0"/>
      <c r="ENG100" s="0"/>
      <c r="ENH100" s="0"/>
      <c r="ENI100" s="0"/>
      <c r="ENJ100" s="0"/>
      <c r="ENK100" s="0"/>
      <c r="ENL100" s="0"/>
      <c r="ENM100" s="0"/>
      <c r="ENN100" s="0"/>
      <c r="ENO100" s="0"/>
      <c r="ENP100" s="0"/>
      <c r="ENQ100" s="0"/>
      <c r="ENR100" s="0"/>
      <c r="ENS100" s="0"/>
      <c r="ENT100" s="0"/>
      <c r="ENU100" s="0"/>
      <c r="ENV100" s="0"/>
      <c r="ENW100" s="0"/>
      <c r="ENX100" s="0"/>
      <c r="ENY100" s="0"/>
      <c r="ENZ100" s="0"/>
      <c r="EOA100" s="0"/>
      <c r="EOB100" s="0"/>
      <c r="EOC100" s="0"/>
      <c r="EOD100" s="0"/>
      <c r="EOE100" s="0"/>
      <c r="EOF100" s="0"/>
      <c r="EOG100" s="0"/>
      <c r="EOH100" s="0"/>
      <c r="EOI100" s="0"/>
      <c r="EOJ100" s="0"/>
      <c r="EOK100" s="0"/>
      <c r="EOL100" s="0"/>
      <c r="EOM100" s="0"/>
      <c r="EON100" s="0"/>
      <c r="EOO100" s="0"/>
      <c r="EOP100" s="0"/>
      <c r="EOQ100" s="0"/>
      <c r="EOR100" s="0"/>
      <c r="EOS100" s="0"/>
      <c r="EOT100" s="0"/>
      <c r="EOU100" s="0"/>
      <c r="EOV100" s="0"/>
      <c r="EOW100" s="0"/>
      <c r="EOX100" s="0"/>
      <c r="EOY100" s="0"/>
      <c r="EOZ100" s="0"/>
      <c r="EPA100" s="0"/>
      <c r="EPB100" s="0"/>
      <c r="EPC100" s="0"/>
      <c r="EPD100" s="0"/>
      <c r="EPE100" s="0"/>
      <c r="EPF100" s="0"/>
      <c r="EPG100" s="0"/>
      <c r="EPH100" s="0"/>
      <c r="EPI100" s="0"/>
      <c r="EPJ100" s="0"/>
      <c r="EPK100" s="0"/>
      <c r="EPL100" s="0"/>
      <c r="EPM100" s="0"/>
      <c r="EPN100" s="0"/>
      <c r="EPO100" s="0"/>
      <c r="EPP100" s="0"/>
      <c r="EPQ100" s="0"/>
      <c r="EPR100" s="0"/>
      <c r="EPS100" s="0"/>
      <c r="EPT100" s="0"/>
      <c r="EPU100" s="0"/>
      <c r="EPV100" s="0"/>
      <c r="EPW100" s="0"/>
      <c r="EPX100" s="0"/>
      <c r="EPY100" s="0"/>
      <c r="EPZ100" s="0"/>
      <c r="EQA100" s="0"/>
      <c r="EQB100" s="0"/>
      <c r="EQC100" s="0"/>
      <c r="EQD100" s="0"/>
      <c r="EQE100" s="0"/>
      <c r="EQF100" s="0"/>
      <c r="EQG100" s="0"/>
      <c r="EQH100" s="0"/>
      <c r="EQI100" s="0"/>
      <c r="EQJ100" s="0"/>
      <c r="EQK100" s="0"/>
      <c r="EQL100" s="0"/>
      <c r="EQM100" s="0"/>
      <c r="EQN100" s="0"/>
      <c r="EQO100" s="0"/>
      <c r="EQP100" s="0"/>
      <c r="EQQ100" s="0"/>
      <c r="EQR100" s="0"/>
      <c r="EQS100" s="0"/>
      <c r="EQT100" s="0"/>
      <c r="EQU100" s="0"/>
      <c r="EQV100" s="0"/>
      <c r="EQW100" s="0"/>
      <c r="EQX100" s="0"/>
      <c r="EQY100" s="0"/>
      <c r="EQZ100" s="0"/>
      <c r="ERA100" s="0"/>
      <c r="ERB100" s="0"/>
      <c r="ERC100" s="0"/>
      <c r="ERD100" s="0"/>
      <c r="ERE100" s="0"/>
      <c r="ERF100" s="0"/>
      <c r="ERG100" s="0"/>
      <c r="ERH100" s="0"/>
      <c r="ERI100" s="0"/>
      <c r="ERJ100" s="0"/>
      <c r="ERK100" s="0"/>
      <c r="ERL100" s="0"/>
      <c r="ERM100" s="0"/>
      <c r="ERN100" s="0"/>
      <c r="ERO100" s="0"/>
      <c r="ERP100" s="0"/>
      <c r="ERQ100" s="0"/>
      <c r="ERR100" s="0"/>
      <c r="ERS100" s="0"/>
      <c r="ERT100" s="0"/>
      <c r="ERU100" s="0"/>
      <c r="ERV100" s="0"/>
      <c r="ERW100" s="0"/>
      <c r="ERX100" s="0"/>
      <c r="ERY100" s="0"/>
      <c r="ERZ100" s="0"/>
      <c r="ESA100" s="0"/>
      <c r="ESB100" s="0"/>
      <c r="ESC100" s="0"/>
      <c r="ESD100" s="0"/>
      <c r="ESE100" s="0"/>
      <c r="ESF100" s="0"/>
      <c r="ESG100" s="0"/>
      <c r="ESH100" s="0"/>
      <c r="ESI100" s="0"/>
      <c r="ESJ100" s="0"/>
      <c r="ESK100" s="0"/>
      <c r="ESL100" s="0"/>
      <c r="ESM100" s="0"/>
      <c r="ESN100" s="0"/>
      <c r="ESO100" s="0"/>
      <c r="ESP100" s="0"/>
      <c r="ESQ100" s="0"/>
      <c r="ESR100" s="0"/>
      <c r="ESS100" s="0"/>
      <c r="EST100" s="0"/>
      <c r="ESU100" s="0"/>
      <c r="ESV100" s="0"/>
      <c r="ESW100" s="0"/>
      <c r="ESX100" s="0"/>
      <c r="ESY100" s="0"/>
      <c r="ESZ100" s="0"/>
      <c r="ETA100" s="0"/>
      <c r="ETB100" s="0"/>
      <c r="ETC100" s="0"/>
      <c r="ETD100" s="0"/>
      <c r="ETE100" s="0"/>
      <c r="ETF100" s="0"/>
      <c r="ETG100" s="0"/>
      <c r="ETH100" s="0"/>
      <c r="ETI100" s="0"/>
      <c r="ETJ100" s="0"/>
      <c r="ETK100" s="0"/>
      <c r="ETL100" s="0"/>
      <c r="ETM100" s="0"/>
      <c r="ETN100" s="0"/>
      <c r="ETO100" s="0"/>
      <c r="ETP100" s="0"/>
      <c r="ETQ100" s="0"/>
      <c r="ETR100" s="0"/>
      <c r="ETS100" s="0"/>
      <c r="ETT100" s="0"/>
      <c r="ETU100" s="0"/>
      <c r="ETV100" s="0"/>
      <c r="ETW100" s="0"/>
      <c r="ETX100" s="0"/>
      <c r="ETY100" s="0"/>
      <c r="ETZ100" s="0"/>
      <c r="EUA100" s="0"/>
      <c r="EUB100" s="0"/>
      <c r="EUC100" s="0"/>
      <c r="EUD100" s="0"/>
      <c r="EUE100" s="0"/>
      <c r="EUF100" s="0"/>
      <c r="EUG100" s="0"/>
      <c r="EUH100" s="0"/>
      <c r="EUI100" s="0"/>
      <c r="EUJ100" s="0"/>
      <c r="EUK100" s="0"/>
      <c r="EUL100" s="0"/>
      <c r="EUM100" s="0"/>
      <c r="EUN100" s="0"/>
      <c r="EUO100" s="0"/>
      <c r="EUP100" s="0"/>
      <c r="EUQ100" s="0"/>
      <c r="EUR100" s="0"/>
      <c r="EUS100" s="0"/>
      <c r="EUT100" s="0"/>
      <c r="EUU100" s="0"/>
      <c r="EUV100" s="0"/>
      <c r="EUW100" s="0"/>
      <c r="EUX100" s="0"/>
      <c r="EUY100" s="0"/>
      <c r="EUZ100" s="0"/>
      <c r="EVA100" s="0"/>
      <c r="EVB100" s="0"/>
      <c r="EVC100" s="0"/>
      <c r="EVD100" s="0"/>
      <c r="EVE100" s="0"/>
      <c r="EVF100" s="0"/>
      <c r="EVG100" s="0"/>
      <c r="EVH100" s="0"/>
      <c r="EVI100" s="0"/>
      <c r="EVJ100" s="0"/>
      <c r="EVK100" s="0"/>
      <c r="EVL100" s="0"/>
      <c r="EVM100" s="0"/>
      <c r="EVN100" s="0"/>
      <c r="EVO100" s="0"/>
      <c r="EVP100" s="0"/>
      <c r="EVQ100" s="0"/>
      <c r="EVR100" s="0"/>
      <c r="EVS100" s="0"/>
      <c r="EVT100" s="0"/>
      <c r="EVU100" s="0"/>
      <c r="EVV100" s="0"/>
      <c r="EVW100" s="0"/>
      <c r="EVX100" s="0"/>
      <c r="EVY100" s="0"/>
      <c r="EVZ100" s="0"/>
      <c r="EWA100" s="0"/>
      <c r="EWB100" s="0"/>
      <c r="EWC100" s="0"/>
      <c r="EWD100" s="0"/>
      <c r="EWE100" s="0"/>
      <c r="EWF100" s="0"/>
      <c r="EWG100" s="0"/>
      <c r="EWH100" s="0"/>
      <c r="EWI100" s="0"/>
      <c r="EWJ100" s="0"/>
      <c r="EWK100" s="0"/>
      <c r="EWL100" s="0"/>
      <c r="EWM100" s="0"/>
      <c r="EWN100" s="0"/>
      <c r="EWO100" s="0"/>
      <c r="EWP100" s="0"/>
      <c r="EWQ100" s="0"/>
      <c r="EWR100" s="0"/>
      <c r="EWS100" s="0"/>
      <c r="EWT100" s="0"/>
      <c r="EWU100" s="0"/>
      <c r="EWV100" s="0"/>
      <c r="EWW100" s="0"/>
      <c r="EWX100" s="0"/>
      <c r="EWY100" s="0"/>
      <c r="EWZ100" s="0"/>
      <c r="EXA100" s="0"/>
      <c r="EXB100" s="0"/>
      <c r="EXC100" s="0"/>
      <c r="EXD100" s="0"/>
      <c r="EXE100" s="0"/>
      <c r="EXF100" s="0"/>
      <c r="EXG100" s="0"/>
      <c r="EXH100" s="0"/>
      <c r="EXI100" s="0"/>
      <c r="EXJ100" s="0"/>
      <c r="EXK100" s="0"/>
      <c r="EXL100" s="0"/>
      <c r="EXM100" s="0"/>
      <c r="EXN100" s="0"/>
      <c r="EXO100" s="0"/>
      <c r="EXP100" s="0"/>
      <c r="EXQ100" s="0"/>
      <c r="EXR100" s="0"/>
      <c r="EXS100" s="0"/>
      <c r="EXT100" s="0"/>
      <c r="EXU100" s="0"/>
      <c r="EXV100" s="0"/>
      <c r="EXW100" s="0"/>
      <c r="EXX100" s="0"/>
      <c r="EXY100" s="0"/>
      <c r="EXZ100" s="0"/>
      <c r="EYA100" s="0"/>
      <c r="EYB100" s="0"/>
      <c r="EYC100" s="0"/>
      <c r="EYD100" s="0"/>
      <c r="EYE100" s="0"/>
      <c r="EYF100" s="0"/>
      <c r="EYG100" s="0"/>
      <c r="EYH100" s="0"/>
      <c r="EYI100" s="0"/>
      <c r="EYJ100" s="0"/>
      <c r="EYK100" s="0"/>
      <c r="EYL100" s="0"/>
      <c r="EYM100" s="0"/>
      <c r="EYN100" s="0"/>
      <c r="EYO100" s="0"/>
      <c r="EYP100" s="0"/>
      <c r="EYQ100" s="0"/>
      <c r="EYR100" s="0"/>
      <c r="EYS100" s="0"/>
      <c r="EYT100" s="0"/>
      <c r="EYU100" s="0"/>
      <c r="EYV100" s="0"/>
      <c r="EYW100" s="0"/>
      <c r="EYX100" s="0"/>
      <c r="EYY100" s="0"/>
      <c r="EYZ100" s="0"/>
      <c r="EZA100" s="0"/>
      <c r="EZB100" s="0"/>
      <c r="EZC100" s="0"/>
      <c r="EZD100" s="0"/>
      <c r="EZE100" s="0"/>
      <c r="EZF100" s="0"/>
      <c r="EZG100" s="0"/>
      <c r="EZH100" s="0"/>
      <c r="EZI100" s="0"/>
      <c r="EZJ100" s="0"/>
      <c r="EZK100" s="0"/>
      <c r="EZL100" s="0"/>
      <c r="EZM100" s="0"/>
      <c r="EZN100" s="0"/>
      <c r="EZO100" s="0"/>
      <c r="EZP100" s="0"/>
      <c r="EZQ100" s="0"/>
      <c r="EZR100" s="0"/>
      <c r="EZS100" s="0"/>
      <c r="EZT100" s="0"/>
      <c r="EZU100" s="0"/>
      <c r="EZV100" s="0"/>
      <c r="EZW100" s="0"/>
      <c r="EZX100" s="0"/>
      <c r="EZY100" s="0"/>
      <c r="EZZ100" s="0"/>
      <c r="FAA100" s="0"/>
      <c r="FAB100" s="0"/>
      <c r="FAC100" s="0"/>
      <c r="FAD100" s="0"/>
      <c r="FAE100" s="0"/>
      <c r="FAF100" s="0"/>
      <c r="FAG100" s="0"/>
      <c r="FAH100" s="0"/>
      <c r="FAI100" s="0"/>
      <c r="FAJ100" s="0"/>
      <c r="FAK100" s="0"/>
      <c r="FAL100" s="0"/>
      <c r="FAM100" s="0"/>
      <c r="FAN100" s="0"/>
      <c r="FAO100" s="0"/>
      <c r="FAP100" s="0"/>
      <c r="FAQ100" s="0"/>
      <c r="FAR100" s="0"/>
      <c r="FAS100" s="0"/>
      <c r="FAT100" s="0"/>
      <c r="FAU100" s="0"/>
      <c r="FAV100" s="0"/>
      <c r="FAW100" s="0"/>
      <c r="FAX100" s="0"/>
      <c r="FAY100" s="0"/>
      <c r="FAZ100" s="0"/>
      <c r="FBA100" s="0"/>
      <c r="FBB100" s="0"/>
      <c r="FBC100" s="0"/>
      <c r="FBD100" s="0"/>
      <c r="FBE100" s="0"/>
      <c r="FBF100" s="0"/>
      <c r="FBG100" s="0"/>
      <c r="FBH100" s="0"/>
      <c r="FBI100" s="0"/>
      <c r="FBJ100" s="0"/>
      <c r="FBK100" s="0"/>
      <c r="FBL100" s="0"/>
      <c r="FBM100" s="0"/>
      <c r="FBN100" s="0"/>
      <c r="FBO100" s="0"/>
      <c r="FBP100" s="0"/>
      <c r="FBQ100" s="0"/>
      <c r="FBR100" s="0"/>
      <c r="FBS100" s="0"/>
      <c r="FBT100" s="0"/>
      <c r="FBU100" s="0"/>
      <c r="FBV100" s="0"/>
      <c r="FBW100" s="0"/>
      <c r="FBX100" s="0"/>
      <c r="FBY100" s="0"/>
      <c r="FBZ100" s="0"/>
      <c r="FCA100" s="0"/>
      <c r="FCB100" s="0"/>
      <c r="FCC100" s="0"/>
      <c r="FCD100" s="0"/>
      <c r="FCE100" s="0"/>
      <c r="FCF100" s="0"/>
      <c r="FCG100" s="0"/>
      <c r="FCH100" s="0"/>
      <c r="FCI100" s="0"/>
      <c r="FCJ100" s="0"/>
      <c r="FCK100" s="0"/>
      <c r="FCL100" s="0"/>
      <c r="FCM100" s="0"/>
      <c r="FCN100" s="0"/>
      <c r="FCO100" s="0"/>
      <c r="FCP100" s="0"/>
      <c r="FCQ100" s="0"/>
      <c r="FCR100" s="0"/>
      <c r="FCS100" s="0"/>
      <c r="FCT100" s="0"/>
      <c r="FCU100" s="0"/>
      <c r="FCV100" s="0"/>
      <c r="FCW100" s="0"/>
      <c r="FCX100" s="0"/>
      <c r="FCY100" s="0"/>
      <c r="FCZ100" s="0"/>
      <c r="FDA100" s="0"/>
      <c r="FDB100" s="0"/>
      <c r="FDC100" s="0"/>
      <c r="FDD100" s="0"/>
      <c r="FDE100" s="0"/>
      <c r="FDF100" s="0"/>
      <c r="FDG100" s="0"/>
      <c r="FDH100" s="0"/>
      <c r="FDI100" s="0"/>
      <c r="FDJ100" s="0"/>
      <c r="FDK100" s="0"/>
      <c r="FDL100" s="0"/>
      <c r="FDM100" s="0"/>
      <c r="FDN100" s="0"/>
      <c r="FDO100" s="0"/>
      <c r="FDP100" s="0"/>
      <c r="FDQ100" s="0"/>
      <c r="FDR100" s="0"/>
      <c r="FDS100" s="0"/>
      <c r="FDT100" s="0"/>
      <c r="FDU100" s="0"/>
      <c r="FDV100" s="0"/>
      <c r="FDW100" s="0"/>
      <c r="FDX100" s="0"/>
      <c r="FDY100" s="0"/>
      <c r="FDZ100" s="0"/>
      <c r="FEA100" s="0"/>
      <c r="FEB100" s="0"/>
      <c r="FEC100" s="0"/>
      <c r="FED100" s="0"/>
      <c r="FEE100" s="0"/>
      <c r="FEF100" s="0"/>
      <c r="FEG100" s="0"/>
      <c r="FEH100" s="0"/>
      <c r="FEI100" s="0"/>
      <c r="FEJ100" s="0"/>
      <c r="FEK100" s="0"/>
      <c r="FEL100" s="0"/>
      <c r="FEM100" s="0"/>
      <c r="FEN100" s="0"/>
      <c r="FEO100" s="0"/>
      <c r="FEP100" s="0"/>
      <c r="FEQ100" s="0"/>
      <c r="FER100" s="0"/>
      <c r="FES100" s="0"/>
      <c r="FET100" s="0"/>
      <c r="FEU100" s="0"/>
      <c r="FEV100" s="0"/>
      <c r="FEW100" s="0"/>
      <c r="FEX100" s="0"/>
      <c r="FEY100" s="0"/>
      <c r="FEZ100" s="0"/>
      <c r="FFA100" s="0"/>
      <c r="FFB100" s="0"/>
      <c r="FFC100" s="0"/>
      <c r="FFD100" s="0"/>
      <c r="FFE100" s="0"/>
      <c r="FFF100" s="0"/>
      <c r="FFG100" s="0"/>
      <c r="FFH100" s="0"/>
      <c r="FFI100" s="0"/>
      <c r="FFJ100" s="0"/>
      <c r="FFK100" s="0"/>
      <c r="FFL100" s="0"/>
      <c r="FFM100" s="0"/>
      <c r="FFN100" s="0"/>
      <c r="FFO100" s="0"/>
      <c r="FFP100" s="0"/>
      <c r="FFQ100" s="0"/>
      <c r="FFR100" s="0"/>
      <c r="FFS100" s="0"/>
      <c r="FFT100" s="0"/>
      <c r="FFU100" s="0"/>
      <c r="FFV100" s="0"/>
      <c r="FFW100" s="0"/>
      <c r="FFX100" s="0"/>
      <c r="FFY100" s="0"/>
      <c r="FFZ100" s="0"/>
      <c r="FGA100" s="0"/>
      <c r="FGB100" s="0"/>
      <c r="FGC100" s="0"/>
      <c r="FGD100" s="0"/>
      <c r="FGE100" s="0"/>
      <c r="FGF100" s="0"/>
      <c r="FGG100" s="0"/>
      <c r="FGH100" s="0"/>
      <c r="FGI100" s="0"/>
      <c r="FGJ100" s="0"/>
      <c r="FGK100" s="0"/>
      <c r="FGL100" s="0"/>
      <c r="FGM100" s="0"/>
      <c r="FGN100" s="0"/>
      <c r="FGO100" s="0"/>
      <c r="FGP100" s="0"/>
      <c r="FGQ100" s="0"/>
      <c r="FGR100" s="0"/>
      <c r="FGS100" s="0"/>
      <c r="FGT100" s="0"/>
      <c r="FGU100" s="0"/>
      <c r="FGV100" s="0"/>
      <c r="FGW100" s="0"/>
      <c r="FGX100" s="0"/>
      <c r="FGY100" s="0"/>
      <c r="FGZ100" s="0"/>
      <c r="FHA100" s="0"/>
      <c r="FHB100" s="0"/>
      <c r="FHC100" s="0"/>
      <c r="FHD100" s="0"/>
      <c r="FHE100" s="0"/>
      <c r="FHF100" s="0"/>
      <c r="FHG100" s="0"/>
      <c r="FHH100" s="0"/>
      <c r="FHI100" s="0"/>
      <c r="FHJ100" s="0"/>
      <c r="FHK100" s="0"/>
      <c r="FHL100" s="0"/>
      <c r="FHM100" s="0"/>
      <c r="FHN100" s="0"/>
      <c r="FHO100" s="0"/>
      <c r="FHP100" s="0"/>
      <c r="FHQ100" s="0"/>
      <c r="FHR100" s="0"/>
      <c r="FHS100" s="0"/>
      <c r="FHT100" s="0"/>
      <c r="FHU100" s="0"/>
      <c r="FHV100" s="0"/>
      <c r="FHW100" s="0"/>
      <c r="FHX100" s="0"/>
      <c r="FHY100" s="0"/>
      <c r="FHZ100" s="0"/>
      <c r="FIA100" s="0"/>
      <c r="FIB100" s="0"/>
      <c r="FIC100" s="0"/>
      <c r="FID100" s="0"/>
      <c r="FIE100" s="0"/>
      <c r="FIF100" s="0"/>
      <c r="FIG100" s="0"/>
      <c r="FIH100" s="0"/>
      <c r="FII100" s="0"/>
      <c r="FIJ100" s="0"/>
      <c r="FIK100" s="0"/>
      <c r="FIL100" s="0"/>
      <c r="FIM100" s="0"/>
      <c r="FIN100" s="0"/>
      <c r="FIO100" s="0"/>
      <c r="FIP100" s="0"/>
      <c r="FIQ100" s="0"/>
      <c r="FIR100" s="0"/>
      <c r="FIS100" s="0"/>
      <c r="FIT100" s="0"/>
      <c r="FIU100" s="0"/>
      <c r="FIV100" s="0"/>
      <c r="FIW100" s="0"/>
      <c r="FIX100" s="0"/>
      <c r="FIY100" s="0"/>
      <c r="FIZ100" s="0"/>
      <c r="FJA100" s="0"/>
      <c r="FJB100" s="0"/>
      <c r="FJC100" s="0"/>
      <c r="FJD100" s="0"/>
      <c r="FJE100" s="0"/>
      <c r="FJF100" s="0"/>
      <c r="FJG100" s="0"/>
      <c r="FJH100" s="0"/>
      <c r="FJI100" s="0"/>
      <c r="FJJ100" s="0"/>
      <c r="FJK100" s="0"/>
      <c r="FJL100" s="0"/>
      <c r="FJM100" s="0"/>
      <c r="FJN100" s="0"/>
      <c r="FJO100" s="0"/>
      <c r="FJP100" s="0"/>
      <c r="FJQ100" s="0"/>
      <c r="FJR100" s="0"/>
      <c r="FJS100" s="0"/>
      <c r="FJT100" s="0"/>
      <c r="FJU100" s="0"/>
      <c r="FJV100" s="0"/>
      <c r="FJW100" s="0"/>
      <c r="FJX100" s="0"/>
      <c r="FJY100" s="0"/>
      <c r="FJZ100" s="0"/>
      <c r="FKA100" s="0"/>
      <c r="FKB100" s="0"/>
      <c r="FKC100" s="0"/>
      <c r="FKD100" s="0"/>
      <c r="FKE100" s="0"/>
      <c r="FKF100" s="0"/>
      <c r="FKG100" s="0"/>
      <c r="FKH100" s="0"/>
      <c r="FKI100" s="0"/>
      <c r="FKJ100" s="0"/>
      <c r="FKK100" s="0"/>
      <c r="FKL100" s="0"/>
      <c r="FKM100" s="0"/>
      <c r="FKN100" s="0"/>
      <c r="FKO100" s="0"/>
      <c r="FKP100" s="0"/>
      <c r="FKQ100" s="0"/>
      <c r="FKR100" s="0"/>
      <c r="FKS100" s="0"/>
      <c r="FKT100" s="0"/>
      <c r="FKU100" s="0"/>
      <c r="FKV100" s="0"/>
      <c r="FKW100" s="0"/>
      <c r="FKX100" s="0"/>
      <c r="FKY100" s="0"/>
      <c r="FKZ100" s="0"/>
      <c r="FLA100" s="0"/>
      <c r="FLB100" s="0"/>
      <c r="FLC100" s="0"/>
      <c r="FLD100" s="0"/>
      <c r="FLE100" s="0"/>
      <c r="FLF100" s="0"/>
      <c r="FLG100" s="0"/>
      <c r="FLH100" s="0"/>
      <c r="FLI100" s="0"/>
      <c r="FLJ100" s="0"/>
      <c r="FLK100" s="0"/>
      <c r="FLL100" s="0"/>
      <c r="FLM100" s="0"/>
      <c r="FLN100" s="0"/>
      <c r="FLO100" s="0"/>
      <c r="FLP100" s="0"/>
      <c r="FLQ100" s="0"/>
      <c r="FLR100" s="0"/>
      <c r="FLS100" s="0"/>
      <c r="FLT100" s="0"/>
      <c r="FLU100" s="0"/>
      <c r="FLV100" s="0"/>
      <c r="FLW100" s="0"/>
      <c r="FLX100" s="0"/>
      <c r="FLY100" s="0"/>
      <c r="FLZ100" s="0"/>
      <c r="FMA100" s="0"/>
      <c r="FMB100" s="0"/>
      <c r="FMC100" s="0"/>
      <c r="FMD100" s="0"/>
      <c r="FME100" s="0"/>
      <c r="FMF100" s="0"/>
      <c r="FMG100" s="0"/>
      <c r="FMH100" s="0"/>
      <c r="FMI100" s="0"/>
      <c r="FMJ100" s="0"/>
      <c r="FMK100" s="0"/>
      <c r="FML100" s="0"/>
      <c r="FMM100" s="0"/>
      <c r="FMN100" s="0"/>
      <c r="FMO100" s="0"/>
      <c r="FMP100" s="0"/>
      <c r="FMQ100" s="0"/>
      <c r="FMR100" s="0"/>
      <c r="FMS100" s="0"/>
      <c r="FMT100" s="0"/>
      <c r="FMU100" s="0"/>
      <c r="FMV100" s="0"/>
      <c r="FMW100" s="0"/>
      <c r="FMX100" s="0"/>
      <c r="FMY100" s="0"/>
      <c r="FMZ100" s="0"/>
      <c r="FNA100" s="0"/>
      <c r="FNB100" s="0"/>
      <c r="FNC100" s="0"/>
      <c r="FND100" s="0"/>
      <c r="FNE100" s="0"/>
      <c r="FNF100" s="0"/>
      <c r="FNG100" s="0"/>
      <c r="FNH100" s="0"/>
      <c r="FNI100" s="0"/>
      <c r="FNJ100" s="0"/>
      <c r="FNK100" s="0"/>
      <c r="FNL100" s="0"/>
      <c r="FNM100" s="0"/>
      <c r="FNN100" s="0"/>
      <c r="FNO100" s="0"/>
      <c r="FNP100" s="0"/>
      <c r="FNQ100" s="0"/>
      <c r="FNR100" s="0"/>
      <c r="FNS100" s="0"/>
      <c r="FNT100" s="0"/>
      <c r="FNU100" s="0"/>
      <c r="FNV100" s="0"/>
      <c r="FNW100" s="0"/>
      <c r="FNX100" s="0"/>
      <c r="FNY100" s="0"/>
      <c r="FNZ100" s="0"/>
      <c r="FOA100" s="0"/>
      <c r="FOB100" s="0"/>
      <c r="FOC100" s="0"/>
      <c r="FOD100" s="0"/>
      <c r="FOE100" s="0"/>
      <c r="FOF100" s="0"/>
      <c r="FOG100" s="0"/>
      <c r="FOH100" s="0"/>
      <c r="FOI100" s="0"/>
      <c r="FOJ100" s="0"/>
      <c r="FOK100" s="0"/>
      <c r="FOL100" s="0"/>
      <c r="FOM100" s="0"/>
      <c r="FON100" s="0"/>
      <c r="FOO100" s="0"/>
      <c r="FOP100" s="0"/>
      <c r="FOQ100" s="0"/>
      <c r="FOR100" s="0"/>
      <c r="FOS100" s="0"/>
      <c r="FOT100" s="0"/>
      <c r="FOU100" s="0"/>
      <c r="FOV100" s="0"/>
      <c r="FOW100" s="0"/>
      <c r="FOX100" s="0"/>
      <c r="FOY100" s="0"/>
      <c r="FOZ100" s="0"/>
      <c r="FPA100" s="0"/>
      <c r="FPB100" s="0"/>
      <c r="FPC100" s="0"/>
      <c r="FPD100" s="0"/>
      <c r="FPE100" s="0"/>
      <c r="FPF100" s="0"/>
      <c r="FPG100" s="0"/>
      <c r="FPH100" s="0"/>
      <c r="FPI100" s="0"/>
      <c r="FPJ100" s="0"/>
      <c r="FPK100" s="0"/>
      <c r="FPL100" s="0"/>
      <c r="FPM100" s="0"/>
      <c r="FPN100" s="0"/>
      <c r="FPO100" s="0"/>
      <c r="FPP100" s="0"/>
      <c r="FPQ100" s="0"/>
      <c r="FPR100" s="0"/>
      <c r="FPS100" s="0"/>
      <c r="FPT100" s="0"/>
      <c r="FPU100" s="0"/>
      <c r="FPV100" s="0"/>
      <c r="FPW100" s="0"/>
      <c r="FPX100" s="0"/>
      <c r="FPY100" s="0"/>
      <c r="FPZ100" s="0"/>
      <c r="FQA100" s="0"/>
      <c r="FQB100" s="0"/>
      <c r="FQC100" s="0"/>
      <c r="FQD100" s="0"/>
      <c r="FQE100" s="0"/>
      <c r="FQF100" s="0"/>
      <c r="FQG100" s="0"/>
      <c r="FQH100" s="0"/>
      <c r="FQI100" s="0"/>
      <c r="FQJ100" s="0"/>
      <c r="FQK100" s="0"/>
      <c r="FQL100" s="0"/>
      <c r="FQM100" s="0"/>
      <c r="FQN100" s="0"/>
      <c r="FQO100" s="0"/>
      <c r="FQP100" s="0"/>
      <c r="FQQ100" s="0"/>
      <c r="FQR100" s="0"/>
      <c r="FQS100" s="0"/>
      <c r="FQT100" s="0"/>
      <c r="FQU100" s="0"/>
      <c r="FQV100" s="0"/>
      <c r="FQW100" s="0"/>
      <c r="FQX100" s="0"/>
      <c r="FQY100" s="0"/>
      <c r="FQZ100" s="0"/>
      <c r="FRA100" s="0"/>
      <c r="FRB100" s="0"/>
      <c r="FRC100" s="0"/>
      <c r="FRD100" s="0"/>
      <c r="FRE100" s="0"/>
      <c r="FRF100" s="0"/>
      <c r="FRG100" s="0"/>
      <c r="FRH100" s="0"/>
      <c r="FRI100" s="0"/>
      <c r="FRJ100" s="0"/>
      <c r="FRK100" s="0"/>
      <c r="FRL100" s="0"/>
      <c r="FRM100" s="0"/>
      <c r="FRN100" s="0"/>
      <c r="FRO100" s="0"/>
      <c r="FRP100" s="0"/>
      <c r="FRQ100" s="0"/>
      <c r="FRR100" s="0"/>
      <c r="FRS100" s="0"/>
      <c r="FRT100" s="0"/>
      <c r="FRU100" s="0"/>
      <c r="FRV100" s="0"/>
      <c r="FRW100" s="0"/>
      <c r="FRX100" s="0"/>
      <c r="FRY100" s="0"/>
      <c r="FRZ100" s="0"/>
      <c r="FSA100" s="0"/>
      <c r="FSB100" s="0"/>
      <c r="FSC100" s="0"/>
      <c r="FSD100" s="0"/>
      <c r="FSE100" s="0"/>
      <c r="FSF100" s="0"/>
      <c r="FSG100" s="0"/>
      <c r="FSH100" s="0"/>
      <c r="FSI100" s="0"/>
      <c r="FSJ100" s="0"/>
      <c r="FSK100" s="0"/>
      <c r="FSL100" s="0"/>
      <c r="FSM100" s="0"/>
      <c r="FSN100" s="0"/>
      <c r="FSO100" s="0"/>
      <c r="FSP100" s="0"/>
      <c r="FSQ100" s="0"/>
      <c r="FSR100" s="0"/>
      <c r="FSS100" s="0"/>
      <c r="FST100" s="0"/>
      <c r="FSU100" s="0"/>
      <c r="FSV100" s="0"/>
      <c r="FSW100" s="0"/>
      <c r="FSX100" s="0"/>
      <c r="FSY100" s="0"/>
      <c r="FSZ100" s="0"/>
      <c r="FTA100" s="0"/>
      <c r="FTB100" s="0"/>
      <c r="FTC100" s="0"/>
      <c r="FTD100" s="0"/>
      <c r="FTE100" s="0"/>
      <c r="FTF100" s="0"/>
      <c r="FTG100" s="0"/>
      <c r="FTH100" s="0"/>
      <c r="FTI100" s="0"/>
      <c r="FTJ100" s="0"/>
      <c r="FTK100" s="0"/>
      <c r="FTL100" s="0"/>
      <c r="FTM100" s="0"/>
      <c r="FTN100" s="0"/>
      <c r="FTO100" s="0"/>
      <c r="FTP100" s="0"/>
      <c r="FTQ100" s="0"/>
      <c r="FTR100" s="0"/>
      <c r="FTS100" s="0"/>
      <c r="FTT100" s="0"/>
      <c r="FTU100" s="0"/>
      <c r="FTV100" s="0"/>
      <c r="FTW100" s="0"/>
      <c r="FTX100" s="0"/>
      <c r="FTY100" s="0"/>
      <c r="FTZ100" s="0"/>
      <c r="FUA100" s="0"/>
      <c r="FUB100" s="0"/>
      <c r="FUC100" s="0"/>
      <c r="FUD100" s="0"/>
      <c r="FUE100" s="0"/>
      <c r="FUF100" s="0"/>
      <c r="FUG100" s="0"/>
      <c r="FUH100" s="0"/>
      <c r="FUI100" s="0"/>
      <c r="FUJ100" s="0"/>
      <c r="FUK100" s="0"/>
      <c r="FUL100" s="0"/>
      <c r="FUM100" s="0"/>
      <c r="FUN100" s="0"/>
      <c r="FUO100" s="0"/>
      <c r="FUP100" s="0"/>
      <c r="FUQ100" s="0"/>
      <c r="FUR100" s="0"/>
      <c r="FUS100" s="0"/>
      <c r="FUT100" s="0"/>
      <c r="FUU100" s="0"/>
      <c r="FUV100" s="0"/>
      <c r="FUW100" s="0"/>
      <c r="FUX100" s="0"/>
      <c r="FUY100" s="0"/>
      <c r="FUZ100" s="0"/>
      <c r="FVA100" s="0"/>
      <c r="FVB100" s="0"/>
      <c r="FVC100" s="0"/>
      <c r="FVD100" s="0"/>
      <c r="FVE100" s="0"/>
      <c r="FVF100" s="0"/>
      <c r="FVG100" s="0"/>
      <c r="FVH100" s="0"/>
      <c r="FVI100" s="0"/>
      <c r="FVJ100" s="0"/>
      <c r="FVK100" s="0"/>
      <c r="FVL100" s="0"/>
      <c r="FVM100" s="0"/>
      <c r="FVN100" s="0"/>
      <c r="FVO100" s="0"/>
      <c r="FVP100" s="0"/>
      <c r="FVQ100" s="0"/>
      <c r="FVR100" s="0"/>
      <c r="FVS100" s="0"/>
      <c r="FVT100" s="0"/>
      <c r="FVU100" s="0"/>
      <c r="FVV100" s="0"/>
      <c r="FVW100" s="0"/>
      <c r="FVX100" s="0"/>
      <c r="FVY100" s="0"/>
      <c r="FVZ100" s="0"/>
      <c r="FWA100" s="0"/>
      <c r="FWB100" s="0"/>
      <c r="FWC100" s="0"/>
      <c r="FWD100" s="0"/>
      <c r="FWE100" s="0"/>
      <c r="FWF100" s="0"/>
      <c r="FWG100" s="0"/>
      <c r="FWH100" s="0"/>
      <c r="FWI100" s="0"/>
      <c r="FWJ100" s="0"/>
      <c r="FWK100" s="0"/>
      <c r="FWL100" s="0"/>
      <c r="FWM100" s="0"/>
      <c r="FWN100" s="0"/>
      <c r="FWO100" s="0"/>
      <c r="FWP100" s="0"/>
      <c r="FWQ100" s="0"/>
      <c r="FWR100" s="0"/>
      <c r="FWS100" s="0"/>
      <c r="FWT100" s="0"/>
      <c r="FWU100" s="0"/>
      <c r="FWV100" s="0"/>
      <c r="FWW100" s="0"/>
      <c r="FWX100" s="0"/>
      <c r="FWY100" s="0"/>
      <c r="FWZ100" s="0"/>
      <c r="FXA100" s="0"/>
      <c r="FXB100" s="0"/>
      <c r="FXC100" s="0"/>
      <c r="FXD100" s="0"/>
      <c r="FXE100" s="0"/>
      <c r="FXF100" s="0"/>
      <c r="FXG100" s="0"/>
      <c r="FXH100" s="0"/>
      <c r="FXI100" s="0"/>
      <c r="FXJ100" s="0"/>
      <c r="FXK100" s="0"/>
      <c r="FXL100" s="0"/>
      <c r="FXM100" s="0"/>
      <c r="FXN100" s="0"/>
      <c r="FXO100" s="0"/>
      <c r="FXP100" s="0"/>
      <c r="FXQ100" s="0"/>
      <c r="FXR100" s="0"/>
      <c r="FXS100" s="0"/>
      <c r="FXT100" s="0"/>
      <c r="FXU100" s="0"/>
      <c r="FXV100" s="0"/>
      <c r="FXW100" s="0"/>
      <c r="FXX100" s="0"/>
      <c r="FXY100" s="0"/>
      <c r="FXZ100" s="0"/>
      <c r="FYA100" s="0"/>
      <c r="FYB100" s="0"/>
      <c r="FYC100" s="0"/>
      <c r="FYD100" s="0"/>
      <c r="FYE100" s="0"/>
      <c r="FYF100" s="0"/>
      <c r="FYG100" s="0"/>
      <c r="FYH100" s="0"/>
      <c r="FYI100" s="0"/>
      <c r="FYJ100" s="0"/>
      <c r="FYK100" s="0"/>
      <c r="FYL100" s="0"/>
      <c r="FYM100" s="0"/>
      <c r="FYN100" s="0"/>
      <c r="FYO100" s="0"/>
      <c r="FYP100" s="0"/>
      <c r="FYQ100" s="0"/>
      <c r="FYR100" s="0"/>
      <c r="FYS100" s="0"/>
      <c r="FYT100" s="0"/>
      <c r="FYU100" s="0"/>
      <c r="FYV100" s="0"/>
      <c r="FYW100" s="0"/>
      <c r="FYX100" s="0"/>
      <c r="FYY100" s="0"/>
      <c r="FYZ100" s="0"/>
      <c r="FZA100" s="0"/>
      <c r="FZB100" s="0"/>
      <c r="FZC100" s="0"/>
      <c r="FZD100" s="0"/>
      <c r="FZE100" s="0"/>
      <c r="FZF100" s="0"/>
      <c r="FZG100" s="0"/>
      <c r="FZH100" s="0"/>
      <c r="FZI100" s="0"/>
      <c r="FZJ100" s="0"/>
      <c r="FZK100" s="0"/>
      <c r="FZL100" s="0"/>
      <c r="FZM100" s="0"/>
      <c r="FZN100" s="0"/>
      <c r="FZO100" s="0"/>
      <c r="FZP100" s="0"/>
      <c r="FZQ100" s="0"/>
      <c r="FZR100" s="0"/>
      <c r="FZS100" s="0"/>
      <c r="FZT100" s="0"/>
      <c r="FZU100" s="0"/>
      <c r="FZV100" s="0"/>
      <c r="FZW100" s="0"/>
      <c r="FZX100" s="0"/>
      <c r="FZY100" s="0"/>
      <c r="FZZ100" s="0"/>
      <c r="GAA100" s="0"/>
      <c r="GAB100" s="0"/>
      <c r="GAC100" s="0"/>
      <c r="GAD100" s="0"/>
      <c r="GAE100" s="0"/>
      <c r="GAF100" s="0"/>
      <c r="GAG100" s="0"/>
      <c r="GAH100" s="0"/>
      <c r="GAI100" s="0"/>
      <c r="GAJ100" s="0"/>
      <c r="GAK100" s="0"/>
      <c r="GAL100" s="0"/>
      <c r="GAM100" s="0"/>
      <c r="GAN100" s="0"/>
      <c r="GAO100" s="0"/>
      <c r="GAP100" s="0"/>
      <c r="GAQ100" s="0"/>
      <c r="GAR100" s="0"/>
      <c r="GAS100" s="0"/>
      <c r="GAT100" s="0"/>
      <c r="GAU100" s="0"/>
      <c r="GAV100" s="0"/>
      <c r="GAW100" s="0"/>
      <c r="GAX100" s="0"/>
      <c r="GAY100" s="0"/>
      <c r="GAZ100" s="0"/>
      <c r="GBA100" s="0"/>
      <c r="GBB100" s="0"/>
      <c r="GBC100" s="0"/>
      <c r="GBD100" s="0"/>
      <c r="GBE100" s="0"/>
      <c r="GBF100" s="0"/>
      <c r="GBG100" s="0"/>
      <c r="GBH100" s="0"/>
      <c r="GBI100" s="0"/>
      <c r="GBJ100" s="0"/>
      <c r="GBK100" s="0"/>
      <c r="GBL100" s="0"/>
      <c r="GBM100" s="0"/>
      <c r="GBN100" s="0"/>
      <c r="GBO100" s="0"/>
      <c r="GBP100" s="0"/>
      <c r="GBQ100" s="0"/>
      <c r="GBR100" s="0"/>
      <c r="GBS100" s="0"/>
      <c r="GBT100" s="0"/>
      <c r="GBU100" s="0"/>
      <c r="GBV100" s="0"/>
      <c r="GBW100" s="0"/>
      <c r="GBX100" s="0"/>
      <c r="GBY100" s="0"/>
      <c r="GBZ100" s="0"/>
      <c r="GCA100" s="0"/>
      <c r="GCB100" s="0"/>
      <c r="GCC100" s="0"/>
      <c r="GCD100" s="0"/>
      <c r="GCE100" s="0"/>
      <c r="GCF100" s="0"/>
      <c r="GCG100" s="0"/>
      <c r="GCH100" s="0"/>
      <c r="GCI100" s="0"/>
      <c r="GCJ100" s="0"/>
      <c r="GCK100" s="0"/>
      <c r="GCL100" s="0"/>
      <c r="GCM100" s="0"/>
      <c r="GCN100" s="0"/>
      <c r="GCO100" s="0"/>
      <c r="GCP100" s="0"/>
      <c r="GCQ100" s="0"/>
      <c r="GCR100" s="0"/>
      <c r="GCS100" s="0"/>
      <c r="GCT100" s="0"/>
      <c r="GCU100" s="0"/>
      <c r="GCV100" s="0"/>
      <c r="GCW100" s="0"/>
      <c r="GCX100" s="0"/>
      <c r="GCY100" s="0"/>
      <c r="GCZ100" s="0"/>
      <c r="GDA100" s="0"/>
      <c r="GDB100" s="0"/>
      <c r="GDC100" s="0"/>
      <c r="GDD100" s="0"/>
      <c r="GDE100" s="0"/>
      <c r="GDF100" s="0"/>
      <c r="GDG100" s="0"/>
      <c r="GDH100" s="0"/>
      <c r="GDI100" s="0"/>
      <c r="GDJ100" s="0"/>
      <c r="GDK100" s="0"/>
      <c r="GDL100" s="0"/>
      <c r="GDM100" s="0"/>
      <c r="GDN100" s="0"/>
      <c r="GDO100" s="0"/>
      <c r="GDP100" s="0"/>
      <c r="GDQ100" s="0"/>
      <c r="GDR100" s="0"/>
      <c r="GDS100" s="0"/>
      <c r="GDT100" s="0"/>
      <c r="GDU100" s="0"/>
      <c r="GDV100" s="0"/>
      <c r="GDW100" s="0"/>
      <c r="GDX100" s="0"/>
      <c r="GDY100" s="0"/>
      <c r="GDZ100" s="0"/>
      <c r="GEA100" s="0"/>
      <c r="GEB100" s="0"/>
      <c r="GEC100" s="0"/>
      <c r="GED100" s="0"/>
      <c r="GEE100" s="0"/>
      <c r="GEF100" s="0"/>
      <c r="GEG100" s="0"/>
      <c r="GEH100" s="0"/>
      <c r="GEI100" s="0"/>
      <c r="GEJ100" s="0"/>
      <c r="GEK100" s="0"/>
      <c r="GEL100" s="0"/>
      <c r="GEM100" s="0"/>
      <c r="GEN100" s="0"/>
      <c r="GEO100" s="0"/>
      <c r="GEP100" s="0"/>
      <c r="GEQ100" s="0"/>
      <c r="GER100" s="0"/>
      <c r="GES100" s="0"/>
      <c r="GET100" s="0"/>
      <c r="GEU100" s="0"/>
      <c r="GEV100" s="0"/>
      <c r="GEW100" s="0"/>
      <c r="GEX100" s="0"/>
      <c r="GEY100" s="0"/>
      <c r="GEZ100" s="0"/>
      <c r="GFA100" s="0"/>
      <c r="GFB100" s="0"/>
      <c r="GFC100" s="0"/>
      <c r="GFD100" s="0"/>
      <c r="GFE100" s="0"/>
      <c r="GFF100" s="0"/>
      <c r="GFG100" s="0"/>
      <c r="GFH100" s="0"/>
      <c r="GFI100" s="0"/>
      <c r="GFJ100" s="0"/>
      <c r="GFK100" s="0"/>
      <c r="GFL100" s="0"/>
      <c r="GFM100" s="0"/>
      <c r="GFN100" s="0"/>
      <c r="GFO100" s="0"/>
      <c r="GFP100" s="0"/>
      <c r="GFQ100" s="0"/>
      <c r="GFR100" s="0"/>
      <c r="GFS100" s="0"/>
      <c r="GFT100" s="0"/>
      <c r="GFU100" s="0"/>
      <c r="GFV100" s="0"/>
      <c r="GFW100" s="0"/>
      <c r="GFX100" s="0"/>
      <c r="GFY100" s="0"/>
      <c r="GFZ100" s="0"/>
      <c r="GGA100" s="0"/>
      <c r="GGB100" s="0"/>
      <c r="GGC100" s="0"/>
      <c r="GGD100" s="0"/>
      <c r="GGE100" s="0"/>
      <c r="GGF100" s="0"/>
      <c r="GGG100" s="0"/>
      <c r="GGH100" s="0"/>
      <c r="GGI100" s="0"/>
      <c r="GGJ100" s="0"/>
      <c r="GGK100" s="0"/>
      <c r="GGL100" s="0"/>
      <c r="GGM100" s="0"/>
      <c r="GGN100" s="0"/>
      <c r="GGO100" s="0"/>
      <c r="GGP100" s="0"/>
      <c r="GGQ100" s="0"/>
      <c r="GGR100" s="0"/>
      <c r="GGS100" s="0"/>
      <c r="GGT100" s="0"/>
      <c r="GGU100" s="0"/>
      <c r="GGV100" s="0"/>
      <c r="GGW100" s="0"/>
      <c r="GGX100" s="0"/>
      <c r="GGY100" s="0"/>
      <c r="GGZ100" s="0"/>
      <c r="GHA100" s="0"/>
      <c r="GHB100" s="0"/>
      <c r="GHC100" s="0"/>
      <c r="GHD100" s="0"/>
      <c r="GHE100" s="0"/>
      <c r="GHF100" s="0"/>
      <c r="GHG100" s="0"/>
      <c r="GHH100" s="0"/>
      <c r="GHI100" s="0"/>
      <c r="GHJ100" s="0"/>
      <c r="GHK100" s="0"/>
      <c r="GHL100" s="0"/>
      <c r="GHM100" s="0"/>
      <c r="GHN100" s="0"/>
      <c r="GHO100" s="0"/>
      <c r="GHP100" s="0"/>
      <c r="GHQ100" s="0"/>
      <c r="GHR100" s="0"/>
      <c r="GHS100" s="0"/>
      <c r="GHT100" s="0"/>
      <c r="GHU100" s="0"/>
      <c r="GHV100" s="0"/>
      <c r="GHW100" s="0"/>
      <c r="GHX100" s="0"/>
      <c r="GHY100" s="0"/>
      <c r="GHZ100" s="0"/>
      <c r="GIA100" s="0"/>
      <c r="GIB100" s="0"/>
      <c r="GIC100" s="0"/>
      <c r="GID100" s="0"/>
      <c r="GIE100" s="0"/>
      <c r="GIF100" s="0"/>
      <c r="GIG100" s="0"/>
      <c r="GIH100" s="0"/>
      <c r="GII100" s="0"/>
      <c r="GIJ100" s="0"/>
      <c r="GIK100" s="0"/>
      <c r="GIL100" s="0"/>
      <c r="GIM100" s="0"/>
      <c r="GIN100" s="0"/>
      <c r="GIO100" s="0"/>
      <c r="GIP100" s="0"/>
      <c r="GIQ100" s="0"/>
      <c r="GIR100" s="0"/>
      <c r="GIS100" s="0"/>
      <c r="GIT100" s="0"/>
      <c r="GIU100" s="0"/>
      <c r="GIV100" s="0"/>
      <c r="GIW100" s="0"/>
      <c r="GIX100" s="0"/>
      <c r="GIY100" s="0"/>
      <c r="GIZ100" s="0"/>
      <c r="GJA100" s="0"/>
      <c r="GJB100" s="0"/>
      <c r="GJC100" s="0"/>
      <c r="GJD100" s="0"/>
      <c r="GJE100" s="0"/>
      <c r="GJF100" s="0"/>
      <c r="GJG100" s="0"/>
      <c r="GJH100" s="0"/>
      <c r="GJI100" s="0"/>
      <c r="GJJ100" s="0"/>
      <c r="GJK100" s="0"/>
      <c r="GJL100" s="0"/>
      <c r="GJM100" s="0"/>
      <c r="GJN100" s="0"/>
      <c r="GJO100" s="0"/>
      <c r="GJP100" s="0"/>
      <c r="GJQ100" s="0"/>
      <c r="GJR100" s="0"/>
      <c r="GJS100" s="0"/>
      <c r="GJT100" s="0"/>
      <c r="GJU100" s="0"/>
      <c r="GJV100" s="0"/>
      <c r="GJW100" s="0"/>
      <c r="GJX100" s="0"/>
      <c r="GJY100" s="0"/>
      <c r="GJZ100" s="0"/>
      <c r="GKA100" s="0"/>
      <c r="GKB100" s="0"/>
      <c r="GKC100" s="0"/>
      <c r="GKD100" s="0"/>
      <c r="GKE100" s="0"/>
      <c r="GKF100" s="0"/>
      <c r="GKG100" s="0"/>
      <c r="GKH100" s="0"/>
      <c r="GKI100" s="0"/>
      <c r="GKJ100" s="0"/>
      <c r="GKK100" s="0"/>
      <c r="GKL100" s="0"/>
      <c r="GKM100" s="0"/>
      <c r="GKN100" s="0"/>
      <c r="GKO100" s="0"/>
      <c r="GKP100" s="0"/>
      <c r="GKQ100" s="0"/>
      <c r="GKR100" s="0"/>
      <c r="GKS100" s="0"/>
      <c r="GKT100" s="0"/>
      <c r="GKU100" s="0"/>
      <c r="GKV100" s="0"/>
      <c r="GKW100" s="0"/>
      <c r="GKX100" s="0"/>
      <c r="GKY100" s="0"/>
      <c r="GKZ100" s="0"/>
      <c r="GLA100" s="0"/>
      <c r="GLB100" s="0"/>
      <c r="GLC100" s="0"/>
      <c r="GLD100" s="0"/>
      <c r="GLE100" s="0"/>
      <c r="GLF100" s="0"/>
      <c r="GLG100" s="0"/>
      <c r="GLH100" s="0"/>
      <c r="GLI100" s="0"/>
      <c r="GLJ100" s="0"/>
      <c r="GLK100" s="0"/>
      <c r="GLL100" s="0"/>
      <c r="GLM100" s="0"/>
      <c r="GLN100" s="0"/>
      <c r="GLO100" s="0"/>
      <c r="GLP100" s="0"/>
      <c r="GLQ100" s="0"/>
      <c r="GLR100" s="0"/>
      <c r="GLS100" s="0"/>
      <c r="GLT100" s="0"/>
      <c r="GLU100" s="0"/>
      <c r="GLV100" s="0"/>
      <c r="GLW100" s="0"/>
      <c r="GLX100" s="0"/>
      <c r="GLY100" s="0"/>
      <c r="GLZ100" s="0"/>
      <c r="GMA100" s="0"/>
      <c r="GMB100" s="0"/>
      <c r="GMC100" s="0"/>
      <c r="GMD100" s="0"/>
      <c r="GME100" s="0"/>
      <c r="GMF100" s="0"/>
      <c r="GMG100" s="0"/>
      <c r="GMH100" s="0"/>
      <c r="GMI100" s="0"/>
      <c r="GMJ100" s="0"/>
      <c r="GMK100" s="0"/>
      <c r="GML100" s="0"/>
      <c r="GMM100" s="0"/>
      <c r="GMN100" s="0"/>
      <c r="GMO100" s="0"/>
      <c r="GMP100" s="0"/>
      <c r="GMQ100" s="0"/>
      <c r="GMR100" s="0"/>
      <c r="GMS100" s="0"/>
      <c r="GMT100" s="0"/>
      <c r="GMU100" s="0"/>
      <c r="GMV100" s="0"/>
      <c r="GMW100" s="0"/>
      <c r="GMX100" s="0"/>
      <c r="GMY100" s="0"/>
      <c r="GMZ100" s="0"/>
      <c r="GNA100" s="0"/>
      <c r="GNB100" s="0"/>
      <c r="GNC100" s="0"/>
      <c r="GND100" s="0"/>
      <c r="GNE100" s="0"/>
      <c r="GNF100" s="0"/>
      <c r="GNG100" s="0"/>
      <c r="GNH100" s="0"/>
      <c r="GNI100" s="0"/>
      <c r="GNJ100" s="0"/>
      <c r="GNK100" s="0"/>
      <c r="GNL100" s="0"/>
      <c r="GNM100" s="0"/>
      <c r="GNN100" s="0"/>
      <c r="GNO100" s="0"/>
      <c r="GNP100" s="0"/>
      <c r="GNQ100" s="0"/>
      <c r="GNR100" s="0"/>
      <c r="GNS100" s="0"/>
      <c r="GNT100" s="0"/>
      <c r="GNU100" s="0"/>
      <c r="GNV100" s="0"/>
      <c r="GNW100" s="0"/>
      <c r="GNX100" s="0"/>
      <c r="GNY100" s="0"/>
      <c r="GNZ100" s="0"/>
      <c r="GOA100" s="0"/>
      <c r="GOB100" s="0"/>
      <c r="GOC100" s="0"/>
      <c r="GOD100" s="0"/>
      <c r="GOE100" s="0"/>
      <c r="GOF100" s="0"/>
      <c r="GOG100" s="0"/>
      <c r="GOH100" s="0"/>
      <c r="GOI100" s="0"/>
      <c r="GOJ100" s="0"/>
      <c r="GOK100" s="0"/>
      <c r="GOL100" s="0"/>
      <c r="GOM100" s="0"/>
      <c r="GON100" s="0"/>
      <c r="GOO100" s="0"/>
      <c r="GOP100" s="0"/>
      <c r="GOQ100" s="0"/>
      <c r="GOR100" s="0"/>
      <c r="GOS100" s="0"/>
      <c r="GOT100" s="0"/>
      <c r="GOU100" s="0"/>
      <c r="GOV100" s="0"/>
      <c r="GOW100" s="0"/>
      <c r="GOX100" s="0"/>
      <c r="GOY100" s="0"/>
      <c r="GOZ100" s="0"/>
      <c r="GPA100" s="0"/>
      <c r="GPB100" s="0"/>
      <c r="GPC100" s="0"/>
      <c r="GPD100" s="0"/>
      <c r="GPE100" s="0"/>
      <c r="GPF100" s="0"/>
      <c r="GPG100" s="0"/>
      <c r="GPH100" s="0"/>
      <c r="GPI100" s="0"/>
      <c r="GPJ100" s="0"/>
      <c r="GPK100" s="0"/>
      <c r="GPL100" s="0"/>
      <c r="GPM100" s="0"/>
      <c r="GPN100" s="0"/>
      <c r="GPO100" s="0"/>
      <c r="GPP100" s="0"/>
      <c r="GPQ100" s="0"/>
      <c r="GPR100" s="0"/>
      <c r="GPS100" s="0"/>
      <c r="GPT100" s="0"/>
      <c r="GPU100" s="0"/>
      <c r="GPV100" s="0"/>
      <c r="GPW100" s="0"/>
      <c r="GPX100" s="0"/>
      <c r="GPY100" s="0"/>
      <c r="GPZ100" s="0"/>
      <c r="GQA100" s="0"/>
      <c r="GQB100" s="0"/>
      <c r="GQC100" s="0"/>
      <c r="GQD100" s="0"/>
      <c r="GQE100" s="0"/>
      <c r="GQF100" s="0"/>
      <c r="GQG100" s="0"/>
      <c r="GQH100" s="0"/>
      <c r="GQI100" s="0"/>
      <c r="GQJ100" s="0"/>
      <c r="GQK100" s="0"/>
      <c r="GQL100" s="0"/>
      <c r="GQM100" s="0"/>
      <c r="GQN100" s="0"/>
      <c r="GQO100" s="0"/>
      <c r="GQP100" s="0"/>
      <c r="GQQ100" s="0"/>
      <c r="GQR100" s="0"/>
      <c r="GQS100" s="0"/>
      <c r="GQT100" s="0"/>
      <c r="GQU100" s="0"/>
      <c r="GQV100" s="0"/>
      <c r="GQW100" s="0"/>
      <c r="GQX100" s="0"/>
      <c r="GQY100" s="0"/>
      <c r="GQZ100" s="0"/>
      <c r="GRA100" s="0"/>
      <c r="GRB100" s="0"/>
      <c r="GRC100" s="0"/>
      <c r="GRD100" s="0"/>
      <c r="GRE100" s="0"/>
      <c r="GRF100" s="0"/>
      <c r="GRG100" s="0"/>
      <c r="GRH100" s="0"/>
      <c r="GRI100" s="0"/>
      <c r="GRJ100" s="0"/>
      <c r="GRK100" s="0"/>
      <c r="GRL100" s="0"/>
      <c r="GRM100" s="0"/>
      <c r="GRN100" s="0"/>
      <c r="GRO100" s="0"/>
      <c r="GRP100" s="0"/>
      <c r="GRQ100" s="0"/>
      <c r="GRR100" s="0"/>
      <c r="GRS100" s="0"/>
      <c r="GRT100" s="0"/>
      <c r="GRU100" s="0"/>
      <c r="GRV100" s="0"/>
      <c r="GRW100" s="0"/>
      <c r="GRX100" s="0"/>
      <c r="GRY100" s="0"/>
      <c r="GRZ100" s="0"/>
      <c r="GSA100" s="0"/>
      <c r="GSB100" s="0"/>
      <c r="GSC100" s="0"/>
      <c r="GSD100" s="0"/>
      <c r="GSE100" s="0"/>
      <c r="GSF100" s="0"/>
      <c r="GSG100" s="0"/>
      <c r="GSH100" s="0"/>
      <c r="GSI100" s="0"/>
      <c r="GSJ100" s="0"/>
      <c r="GSK100" s="0"/>
      <c r="GSL100" s="0"/>
      <c r="GSM100" s="0"/>
      <c r="GSN100" s="0"/>
      <c r="GSO100" s="0"/>
      <c r="GSP100" s="0"/>
      <c r="GSQ100" s="0"/>
      <c r="GSR100" s="0"/>
      <c r="GSS100" s="0"/>
      <c r="GST100" s="0"/>
      <c r="GSU100" s="0"/>
      <c r="GSV100" s="0"/>
      <c r="GSW100" s="0"/>
      <c r="GSX100" s="0"/>
      <c r="GSY100" s="0"/>
      <c r="GSZ100" s="0"/>
      <c r="GTA100" s="0"/>
      <c r="GTB100" s="0"/>
      <c r="GTC100" s="0"/>
      <c r="GTD100" s="0"/>
      <c r="GTE100" s="0"/>
      <c r="GTF100" s="0"/>
      <c r="GTG100" s="0"/>
      <c r="GTH100" s="0"/>
      <c r="GTI100" s="0"/>
      <c r="GTJ100" s="0"/>
      <c r="GTK100" s="0"/>
      <c r="GTL100" s="0"/>
      <c r="GTM100" s="0"/>
      <c r="GTN100" s="0"/>
      <c r="GTO100" s="0"/>
      <c r="GTP100" s="0"/>
      <c r="GTQ100" s="0"/>
      <c r="GTR100" s="0"/>
      <c r="GTS100" s="0"/>
      <c r="GTT100" s="0"/>
      <c r="GTU100" s="0"/>
      <c r="GTV100" s="0"/>
      <c r="GTW100" s="0"/>
      <c r="GTX100" s="0"/>
      <c r="GTY100" s="0"/>
      <c r="GTZ100" s="0"/>
      <c r="GUA100" s="0"/>
      <c r="GUB100" s="0"/>
      <c r="GUC100" s="0"/>
      <c r="GUD100" s="0"/>
      <c r="GUE100" s="0"/>
      <c r="GUF100" s="0"/>
      <c r="GUG100" s="0"/>
      <c r="GUH100" s="0"/>
      <c r="GUI100" s="0"/>
      <c r="GUJ100" s="0"/>
      <c r="GUK100" s="0"/>
      <c r="GUL100" s="0"/>
      <c r="GUM100" s="0"/>
      <c r="GUN100" s="0"/>
      <c r="GUO100" s="0"/>
      <c r="GUP100" s="0"/>
      <c r="GUQ100" s="0"/>
      <c r="GUR100" s="0"/>
      <c r="GUS100" s="0"/>
      <c r="GUT100" s="0"/>
      <c r="GUU100" s="0"/>
      <c r="GUV100" s="0"/>
      <c r="GUW100" s="0"/>
      <c r="GUX100" s="0"/>
      <c r="GUY100" s="0"/>
      <c r="GUZ100" s="0"/>
      <c r="GVA100" s="0"/>
      <c r="GVB100" s="0"/>
      <c r="GVC100" s="0"/>
      <c r="GVD100" s="0"/>
      <c r="GVE100" s="0"/>
      <c r="GVF100" s="0"/>
      <c r="GVG100" s="0"/>
      <c r="GVH100" s="0"/>
      <c r="GVI100" s="0"/>
      <c r="GVJ100" s="0"/>
      <c r="GVK100" s="0"/>
      <c r="GVL100" s="0"/>
      <c r="GVM100" s="0"/>
      <c r="GVN100" s="0"/>
      <c r="GVO100" s="0"/>
      <c r="GVP100" s="0"/>
      <c r="GVQ100" s="0"/>
      <c r="GVR100" s="0"/>
      <c r="GVS100" s="0"/>
      <c r="GVT100" s="0"/>
      <c r="GVU100" s="0"/>
      <c r="GVV100" s="0"/>
      <c r="GVW100" s="0"/>
      <c r="GVX100" s="0"/>
      <c r="GVY100" s="0"/>
      <c r="GVZ100" s="0"/>
      <c r="GWA100" s="0"/>
      <c r="GWB100" s="0"/>
      <c r="GWC100" s="0"/>
      <c r="GWD100" s="0"/>
      <c r="GWE100" s="0"/>
      <c r="GWF100" s="0"/>
      <c r="GWG100" s="0"/>
      <c r="GWH100" s="0"/>
      <c r="GWI100" s="0"/>
      <c r="GWJ100" s="0"/>
      <c r="GWK100" s="0"/>
      <c r="GWL100" s="0"/>
      <c r="GWM100" s="0"/>
      <c r="GWN100" s="0"/>
      <c r="GWO100" s="0"/>
      <c r="GWP100" s="0"/>
      <c r="GWQ100" s="0"/>
      <c r="GWR100" s="0"/>
      <c r="GWS100" s="0"/>
      <c r="GWT100" s="0"/>
      <c r="GWU100" s="0"/>
      <c r="GWV100" s="0"/>
      <c r="GWW100" s="0"/>
      <c r="GWX100" s="0"/>
      <c r="GWY100" s="0"/>
      <c r="GWZ100" s="0"/>
      <c r="GXA100" s="0"/>
      <c r="GXB100" s="0"/>
      <c r="GXC100" s="0"/>
      <c r="GXD100" s="0"/>
      <c r="GXE100" s="0"/>
      <c r="GXF100" s="0"/>
      <c r="GXG100" s="0"/>
      <c r="GXH100" s="0"/>
      <c r="GXI100" s="0"/>
      <c r="GXJ100" s="0"/>
      <c r="GXK100" s="0"/>
      <c r="GXL100" s="0"/>
      <c r="GXM100" s="0"/>
      <c r="GXN100" s="0"/>
      <c r="GXO100" s="0"/>
      <c r="GXP100" s="0"/>
      <c r="GXQ100" s="0"/>
      <c r="GXR100" s="0"/>
      <c r="GXS100" s="0"/>
      <c r="GXT100" s="0"/>
      <c r="GXU100" s="0"/>
      <c r="GXV100" s="0"/>
      <c r="GXW100" s="0"/>
      <c r="GXX100" s="0"/>
      <c r="GXY100" s="0"/>
      <c r="GXZ100" s="0"/>
      <c r="GYA100" s="0"/>
      <c r="GYB100" s="0"/>
      <c r="GYC100" s="0"/>
      <c r="GYD100" s="0"/>
      <c r="GYE100" s="0"/>
      <c r="GYF100" s="0"/>
      <c r="GYG100" s="0"/>
      <c r="GYH100" s="0"/>
      <c r="GYI100" s="0"/>
      <c r="GYJ100" s="0"/>
      <c r="GYK100" s="0"/>
      <c r="GYL100" s="0"/>
      <c r="GYM100" s="0"/>
      <c r="GYN100" s="0"/>
      <c r="GYO100" s="0"/>
      <c r="GYP100" s="0"/>
      <c r="GYQ100" s="0"/>
      <c r="GYR100" s="0"/>
      <c r="GYS100" s="0"/>
      <c r="GYT100" s="0"/>
      <c r="GYU100" s="0"/>
      <c r="GYV100" s="0"/>
      <c r="GYW100" s="0"/>
      <c r="GYX100" s="0"/>
      <c r="GYY100" s="0"/>
      <c r="GYZ100" s="0"/>
      <c r="GZA100" s="0"/>
      <c r="GZB100" s="0"/>
      <c r="GZC100" s="0"/>
      <c r="GZD100" s="0"/>
      <c r="GZE100" s="0"/>
      <c r="GZF100" s="0"/>
      <c r="GZG100" s="0"/>
      <c r="GZH100" s="0"/>
      <c r="GZI100" s="0"/>
      <c r="GZJ100" s="0"/>
      <c r="GZK100" s="0"/>
      <c r="GZL100" s="0"/>
      <c r="GZM100" s="0"/>
      <c r="GZN100" s="0"/>
      <c r="GZO100" s="0"/>
      <c r="GZP100" s="0"/>
      <c r="GZQ100" s="0"/>
      <c r="GZR100" s="0"/>
      <c r="GZS100" s="0"/>
      <c r="GZT100" s="0"/>
      <c r="GZU100" s="0"/>
      <c r="GZV100" s="0"/>
      <c r="GZW100" s="0"/>
      <c r="GZX100" s="0"/>
      <c r="GZY100" s="0"/>
      <c r="GZZ100" s="0"/>
      <c r="HAA100" s="0"/>
      <c r="HAB100" s="0"/>
      <c r="HAC100" s="0"/>
      <c r="HAD100" s="0"/>
      <c r="HAE100" s="0"/>
      <c r="HAF100" s="0"/>
      <c r="HAG100" s="0"/>
      <c r="HAH100" s="0"/>
      <c r="HAI100" s="0"/>
      <c r="HAJ100" s="0"/>
      <c r="HAK100" s="0"/>
      <c r="HAL100" s="0"/>
      <c r="HAM100" s="0"/>
      <c r="HAN100" s="0"/>
      <c r="HAO100" s="0"/>
      <c r="HAP100" s="0"/>
      <c r="HAQ100" s="0"/>
      <c r="HAR100" s="0"/>
      <c r="HAS100" s="0"/>
      <c r="HAT100" s="0"/>
      <c r="HAU100" s="0"/>
      <c r="HAV100" s="0"/>
      <c r="HAW100" s="0"/>
      <c r="HAX100" s="0"/>
      <c r="HAY100" s="0"/>
      <c r="HAZ100" s="0"/>
      <c r="HBA100" s="0"/>
      <c r="HBB100" s="0"/>
      <c r="HBC100" s="0"/>
      <c r="HBD100" s="0"/>
      <c r="HBE100" s="0"/>
      <c r="HBF100" s="0"/>
      <c r="HBG100" s="0"/>
      <c r="HBH100" s="0"/>
      <c r="HBI100" s="0"/>
      <c r="HBJ100" s="0"/>
      <c r="HBK100" s="0"/>
      <c r="HBL100" s="0"/>
      <c r="HBM100" s="0"/>
      <c r="HBN100" s="0"/>
      <c r="HBO100" s="0"/>
      <c r="HBP100" s="0"/>
      <c r="HBQ100" s="0"/>
      <c r="HBR100" s="0"/>
      <c r="HBS100" s="0"/>
      <c r="HBT100" s="0"/>
      <c r="HBU100" s="0"/>
      <c r="HBV100" s="0"/>
      <c r="HBW100" s="0"/>
      <c r="HBX100" s="0"/>
      <c r="HBY100" s="0"/>
      <c r="HBZ100" s="0"/>
      <c r="HCA100" s="0"/>
      <c r="HCB100" s="0"/>
      <c r="HCC100" s="0"/>
      <c r="HCD100" s="0"/>
      <c r="HCE100" s="0"/>
      <c r="HCF100" s="0"/>
      <c r="HCG100" s="0"/>
      <c r="HCH100" s="0"/>
      <c r="HCI100" s="0"/>
      <c r="HCJ100" s="0"/>
      <c r="HCK100" s="0"/>
      <c r="HCL100" s="0"/>
      <c r="HCM100" s="0"/>
      <c r="HCN100" s="0"/>
      <c r="HCO100" s="0"/>
      <c r="HCP100" s="0"/>
      <c r="HCQ100" s="0"/>
      <c r="HCR100" s="0"/>
      <c r="HCS100" s="0"/>
      <c r="HCT100" s="0"/>
      <c r="HCU100" s="0"/>
      <c r="HCV100" s="0"/>
      <c r="HCW100" s="0"/>
      <c r="HCX100" s="0"/>
      <c r="HCY100" s="0"/>
      <c r="HCZ100" s="0"/>
      <c r="HDA100" s="0"/>
      <c r="HDB100" s="0"/>
      <c r="HDC100" s="0"/>
      <c r="HDD100" s="0"/>
      <c r="HDE100" s="0"/>
      <c r="HDF100" s="0"/>
      <c r="HDG100" s="0"/>
      <c r="HDH100" s="0"/>
      <c r="HDI100" s="0"/>
      <c r="HDJ100" s="0"/>
      <c r="HDK100" s="0"/>
      <c r="HDL100" s="0"/>
      <c r="HDM100" s="0"/>
      <c r="HDN100" s="0"/>
      <c r="HDO100" s="0"/>
      <c r="HDP100" s="0"/>
      <c r="HDQ100" s="0"/>
      <c r="HDR100" s="0"/>
      <c r="HDS100" s="0"/>
      <c r="HDT100" s="0"/>
      <c r="HDU100" s="0"/>
      <c r="HDV100" s="0"/>
      <c r="HDW100" s="0"/>
      <c r="HDX100" s="0"/>
      <c r="HDY100" s="0"/>
      <c r="HDZ100" s="0"/>
      <c r="HEA100" s="0"/>
      <c r="HEB100" s="0"/>
      <c r="HEC100" s="0"/>
      <c r="HED100" s="0"/>
      <c r="HEE100" s="0"/>
      <c r="HEF100" s="0"/>
      <c r="HEG100" s="0"/>
      <c r="HEH100" s="0"/>
      <c r="HEI100" s="0"/>
      <c r="HEJ100" s="0"/>
      <c r="HEK100" s="0"/>
      <c r="HEL100" s="0"/>
      <c r="HEM100" s="0"/>
      <c r="HEN100" s="0"/>
      <c r="HEO100" s="0"/>
      <c r="HEP100" s="0"/>
      <c r="HEQ100" s="0"/>
      <c r="HER100" s="0"/>
      <c r="HES100" s="0"/>
      <c r="HET100" s="0"/>
      <c r="HEU100" s="0"/>
      <c r="HEV100" s="0"/>
      <c r="HEW100" s="0"/>
      <c r="HEX100" s="0"/>
      <c r="HEY100" s="0"/>
      <c r="HEZ100" s="0"/>
      <c r="HFA100" s="0"/>
      <c r="HFB100" s="0"/>
      <c r="HFC100" s="0"/>
      <c r="HFD100" s="0"/>
      <c r="HFE100" s="0"/>
      <c r="HFF100" s="0"/>
      <c r="HFG100" s="0"/>
      <c r="HFH100" s="0"/>
      <c r="HFI100" s="0"/>
      <c r="HFJ100" s="0"/>
      <c r="HFK100" s="0"/>
      <c r="HFL100" s="0"/>
      <c r="HFM100" s="0"/>
      <c r="HFN100" s="0"/>
      <c r="HFO100" s="0"/>
      <c r="HFP100" s="0"/>
      <c r="HFQ100" s="0"/>
      <c r="HFR100" s="0"/>
      <c r="HFS100" s="0"/>
      <c r="HFT100" s="0"/>
      <c r="HFU100" s="0"/>
      <c r="HFV100" s="0"/>
      <c r="HFW100" s="0"/>
      <c r="HFX100" s="0"/>
      <c r="HFY100" s="0"/>
      <c r="HFZ100" s="0"/>
      <c r="HGA100" s="0"/>
      <c r="HGB100" s="0"/>
      <c r="HGC100" s="0"/>
      <c r="HGD100" s="0"/>
      <c r="HGE100" s="0"/>
      <c r="HGF100" s="0"/>
      <c r="HGG100" s="0"/>
      <c r="HGH100" s="0"/>
      <c r="HGI100" s="0"/>
      <c r="HGJ100" s="0"/>
      <c r="HGK100" s="0"/>
      <c r="HGL100" s="0"/>
      <c r="HGM100" s="0"/>
      <c r="HGN100" s="0"/>
      <c r="HGO100" s="0"/>
      <c r="HGP100" s="0"/>
      <c r="HGQ100" s="0"/>
      <c r="HGR100" s="0"/>
      <c r="HGS100" s="0"/>
      <c r="HGT100" s="0"/>
      <c r="HGU100" s="0"/>
      <c r="HGV100" s="0"/>
      <c r="HGW100" s="0"/>
      <c r="HGX100" s="0"/>
      <c r="HGY100" s="0"/>
      <c r="HGZ100" s="0"/>
      <c r="HHA100" s="0"/>
      <c r="HHB100" s="0"/>
      <c r="HHC100" s="0"/>
      <c r="HHD100" s="0"/>
      <c r="HHE100" s="0"/>
      <c r="HHF100" s="0"/>
      <c r="HHG100" s="0"/>
      <c r="HHH100" s="0"/>
      <c r="HHI100" s="0"/>
      <c r="HHJ100" s="0"/>
      <c r="HHK100" s="0"/>
      <c r="HHL100" s="0"/>
      <c r="HHM100" s="0"/>
      <c r="HHN100" s="0"/>
      <c r="HHO100" s="0"/>
      <c r="HHP100" s="0"/>
      <c r="HHQ100" s="0"/>
      <c r="HHR100" s="0"/>
      <c r="HHS100" s="0"/>
      <c r="HHT100" s="0"/>
      <c r="HHU100" s="0"/>
      <c r="HHV100" s="0"/>
      <c r="HHW100" s="0"/>
      <c r="HHX100" s="0"/>
      <c r="HHY100" s="0"/>
      <c r="HHZ100" s="0"/>
      <c r="HIA100" s="0"/>
      <c r="HIB100" s="0"/>
      <c r="HIC100" s="0"/>
      <c r="HID100" s="0"/>
      <c r="HIE100" s="0"/>
      <c r="HIF100" s="0"/>
      <c r="HIG100" s="0"/>
      <c r="HIH100" s="0"/>
      <c r="HII100" s="0"/>
      <c r="HIJ100" s="0"/>
      <c r="HIK100" s="0"/>
      <c r="HIL100" s="0"/>
      <c r="HIM100" s="0"/>
      <c r="HIN100" s="0"/>
      <c r="HIO100" s="0"/>
      <c r="HIP100" s="0"/>
      <c r="HIQ100" s="0"/>
      <c r="HIR100" s="0"/>
      <c r="HIS100" s="0"/>
      <c r="HIT100" s="0"/>
      <c r="HIU100" s="0"/>
      <c r="HIV100" s="0"/>
      <c r="HIW100" s="0"/>
      <c r="HIX100" s="0"/>
      <c r="HIY100" s="0"/>
      <c r="HIZ100" s="0"/>
      <c r="HJA100" s="0"/>
      <c r="HJB100" s="0"/>
      <c r="HJC100" s="0"/>
      <c r="HJD100" s="0"/>
      <c r="HJE100" s="0"/>
      <c r="HJF100" s="0"/>
      <c r="HJG100" s="0"/>
      <c r="HJH100" s="0"/>
      <c r="HJI100" s="0"/>
      <c r="HJJ100" s="0"/>
      <c r="HJK100" s="0"/>
      <c r="HJL100" s="0"/>
      <c r="HJM100" s="0"/>
      <c r="HJN100" s="0"/>
      <c r="HJO100" s="0"/>
      <c r="HJP100" s="0"/>
      <c r="HJQ100" s="0"/>
      <c r="HJR100" s="0"/>
      <c r="HJS100" s="0"/>
      <c r="HJT100" s="0"/>
      <c r="HJU100" s="0"/>
      <c r="HJV100" s="0"/>
      <c r="HJW100" s="0"/>
      <c r="HJX100" s="0"/>
      <c r="HJY100" s="0"/>
      <c r="HJZ100" s="0"/>
      <c r="HKA100" s="0"/>
      <c r="HKB100" s="0"/>
      <c r="HKC100" s="0"/>
      <c r="HKD100" s="0"/>
      <c r="HKE100" s="0"/>
      <c r="HKF100" s="0"/>
      <c r="HKG100" s="0"/>
      <c r="HKH100" s="0"/>
      <c r="HKI100" s="0"/>
      <c r="HKJ100" s="0"/>
      <c r="HKK100" s="0"/>
      <c r="HKL100" s="0"/>
      <c r="HKM100" s="0"/>
      <c r="HKN100" s="0"/>
      <c r="HKO100" s="0"/>
      <c r="HKP100" s="0"/>
      <c r="HKQ100" s="0"/>
      <c r="HKR100" s="0"/>
      <c r="HKS100" s="0"/>
      <c r="HKT100" s="0"/>
      <c r="HKU100" s="0"/>
      <c r="HKV100" s="0"/>
      <c r="HKW100" s="0"/>
      <c r="HKX100" s="0"/>
      <c r="HKY100" s="0"/>
      <c r="HKZ100" s="0"/>
      <c r="HLA100" s="0"/>
      <c r="HLB100" s="0"/>
      <c r="HLC100" s="0"/>
      <c r="HLD100" s="0"/>
      <c r="HLE100" s="0"/>
      <c r="HLF100" s="0"/>
      <c r="HLG100" s="0"/>
      <c r="HLH100" s="0"/>
      <c r="HLI100" s="0"/>
      <c r="HLJ100" s="0"/>
      <c r="HLK100" s="0"/>
      <c r="HLL100" s="0"/>
      <c r="HLM100" s="0"/>
      <c r="HLN100" s="0"/>
      <c r="HLO100" s="0"/>
      <c r="HLP100" s="0"/>
      <c r="HLQ100" s="0"/>
      <c r="HLR100" s="0"/>
      <c r="HLS100" s="0"/>
      <c r="HLT100" s="0"/>
      <c r="HLU100" s="0"/>
      <c r="HLV100" s="0"/>
      <c r="HLW100" s="0"/>
      <c r="HLX100" s="0"/>
      <c r="HLY100" s="0"/>
      <c r="HLZ100" s="0"/>
      <c r="HMA100" s="0"/>
      <c r="HMB100" s="0"/>
      <c r="HMC100" s="0"/>
      <c r="HMD100" s="0"/>
      <c r="HME100" s="0"/>
      <c r="HMF100" s="0"/>
      <c r="HMG100" s="0"/>
      <c r="HMH100" s="0"/>
      <c r="HMI100" s="0"/>
      <c r="HMJ100" s="0"/>
      <c r="HMK100" s="0"/>
      <c r="HML100" s="0"/>
      <c r="HMM100" s="0"/>
      <c r="HMN100" s="0"/>
      <c r="HMO100" s="0"/>
      <c r="HMP100" s="0"/>
      <c r="HMQ100" s="0"/>
      <c r="HMR100" s="0"/>
      <c r="HMS100" s="0"/>
      <c r="HMT100" s="0"/>
      <c r="HMU100" s="0"/>
      <c r="HMV100" s="0"/>
      <c r="HMW100" s="0"/>
      <c r="HMX100" s="0"/>
      <c r="HMY100" s="0"/>
      <c r="HMZ100" s="0"/>
      <c r="HNA100" s="0"/>
      <c r="HNB100" s="0"/>
      <c r="HNC100" s="0"/>
      <c r="HND100" s="0"/>
      <c r="HNE100" s="0"/>
      <c r="HNF100" s="0"/>
      <c r="HNG100" s="0"/>
      <c r="HNH100" s="0"/>
      <c r="HNI100" s="0"/>
      <c r="HNJ100" s="0"/>
      <c r="HNK100" s="0"/>
      <c r="HNL100" s="0"/>
      <c r="HNM100" s="0"/>
      <c r="HNN100" s="0"/>
      <c r="HNO100" s="0"/>
      <c r="HNP100" s="0"/>
      <c r="HNQ100" s="0"/>
      <c r="HNR100" s="0"/>
      <c r="HNS100" s="0"/>
      <c r="HNT100" s="0"/>
      <c r="HNU100" s="0"/>
      <c r="HNV100" s="0"/>
      <c r="HNW100" s="0"/>
      <c r="HNX100" s="0"/>
      <c r="HNY100" s="0"/>
      <c r="HNZ100" s="0"/>
      <c r="HOA100" s="0"/>
      <c r="HOB100" s="0"/>
      <c r="HOC100" s="0"/>
      <c r="HOD100" s="0"/>
      <c r="HOE100" s="0"/>
      <c r="HOF100" s="0"/>
      <c r="HOG100" s="0"/>
      <c r="HOH100" s="0"/>
      <c r="HOI100" s="0"/>
      <c r="HOJ100" s="0"/>
      <c r="HOK100" s="0"/>
      <c r="HOL100" s="0"/>
      <c r="HOM100" s="0"/>
      <c r="HON100" s="0"/>
      <c r="HOO100" s="0"/>
      <c r="HOP100" s="0"/>
      <c r="HOQ100" s="0"/>
      <c r="HOR100" s="0"/>
      <c r="HOS100" s="0"/>
      <c r="HOT100" s="0"/>
      <c r="HOU100" s="0"/>
      <c r="HOV100" s="0"/>
      <c r="HOW100" s="0"/>
      <c r="HOX100" s="0"/>
      <c r="HOY100" s="0"/>
      <c r="HOZ100" s="0"/>
      <c r="HPA100" s="0"/>
      <c r="HPB100" s="0"/>
      <c r="HPC100" s="0"/>
      <c r="HPD100" s="0"/>
      <c r="HPE100" s="0"/>
      <c r="HPF100" s="0"/>
      <c r="HPG100" s="0"/>
      <c r="HPH100" s="0"/>
      <c r="HPI100" s="0"/>
      <c r="HPJ100" s="0"/>
      <c r="HPK100" s="0"/>
      <c r="HPL100" s="0"/>
      <c r="HPM100" s="0"/>
      <c r="HPN100" s="0"/>
      <c r="HPO100" s="0"/>
      <c r="HPP100" s="0"/>
      <c r="HPQ100" s="0"/>
      <c r="HPR100" s="0"/>
      <c r="HPS100" s="0"/>
      <c r="HPT100" s="0"/>
      <c r="HPU100" s="0"/>
      <c r="HPV100" s="0"/>
      <c r="HPW100" s="0"/>
      <c r="HPX100" s="0"/>
      <c r="HPY100" s="0"/>
      <c r="HPZ100" s="0"/>
      <c r="HQA100" s="0"/>
      <c r="HQB100" s="0"/>
      <c r="HQC100" s="0"/>
      <c r="HQD100" s="0"/>
      <c r="HQE100" s="0"/>
      <c r="HQF100" s="0"/>
      <c r="HQG100" s="0"/>
      <c r="HQH100" s="0"/>
      <c r="HQI100" s="0"/>
      <c r="HQJ100" s="0"/>
      <c r="HQK100" s="0"/>
      <c r="HQL100" s="0"/>
      <c r="HQM100" s="0"/>
      <c r="HQN100" s="0"/>
      <c r="HQO100" s="0"/>
      <c r="HQP100" s="0"/>
      <c r="HQQ100" s="0"/>
      <c r="HQR100" s="0"/>
      <c r="HQS100" s="0"/>
      <c r="HQT100" s="0"/>
      <c r="HQU100" s="0"/>
      <c r="HQV100" s="0"/>
      <c r="HQW100" s="0"/>
      <c r="HQX100" s="0"/>
      <c r="HQY100" s="0"/>
      <c r="HQZ100" s="0"/>
      <c r="HRA100" s="0"/>
      <c r="HRB100" s="0"/>
      <c r="HRC100" s="0"/>
      <c r="HRD100" s="0"/>
      <c r="HRE100" s="0"/>
      <c r="HRF100" s="0"/>
      <c r="HRG100" s="0"/>
      <c r="HRH100" s="0"/>
      <c r="HRI100" s="0"/>
      <c r="HRJ100" s="0"/>
      <c r="HRK100" s="0"/>
      <c r="HRL100" s="0"/>
      <c r="HRM100" s="0"/>
      <c r="HRN100" s="0"/>
      <c r="HRO100" s="0"/>
      <c r="HRP100" s="0"/>
      <c r="HRQ100" s="0"/>
      <c r="HRR100" s="0"/>
      <c r="HRS100" s="0"/>
      <c r="HRT100" s="0"/>
      <c r="HRU100" s="0"/>
      <c r="HRV100" s="0"/>
      <c r="HRW100" s="0"/>
      <c r="HRX100" s="0"/>
      <c r="HRY100" s="0"/>
      <c r="HRZ100" s="0"/>
      <c r="HSA100" s="0"/>
      <c r="HSB100" s="0"/>
      <c r="HSC100" s="0"/>
      <c r="HSD100" s="0"/>
      <c r="HSE100" s="0"/>
      <c r="HSF100" s="0"/>
      <c r="HSG100" s="0"/>
      <c r="HSH100" s="0"/>
      <c r="HSI100" s="0"/>
      <c r="HSJ100" s="0"/>
      <c r="HSK100" s="0"/>
      <c r="HSL100" s="0"/>
      <c r="HSM100" s="0"/>
      <c r="HSN100" s="0"/>
      <c r="HSO100" s="0"/>
      <c r="HSP100" s="0"/>
      <c r="HSQ100" s="0"/>
      <c r="HSR100" s="0"/>
      <c r="HSS100" s="0"/>
      <c r="HST100" s="0"/>
      <c r="HSU100" s="0"/>
      <c r="HSV100" s="0"/>
      <c r="HSW100" s="0"/>
      <c r="HSX100" s="0"/>
      <c r="HSY100" s="0"/>
      <c r="HSZ100" s="0"/>
      <c r="HTA100" s="0"/>
      <c r="HTB100" s="0"/>
      <c r="HTC100" s="0"/>
      <c r="HTD100" s="0"/>
      <c r="HTE100" s="0"/>
      <c r="HTF100" s="0"/>
      <c r="HTG100" s="0"/>
      <c r="HTH100" s="0"/>
      <c r="HTI100" s="0"/>
      <c r="HTJ100" s="0"/>
      <c r="HTK100" s="0"/>
      <c r="HTL100" s="0"/>
      <c r="HTM100" s="0"/>
      <c r="HTN100" s="0"/>
      <c r="HTO100" s="0"/>
      <c r="HTP100" s="0"/>
      <c r="HTQ100" s="0"/>
      <c r="HTR100" s="0"/>
      <c r="HTS100" s="0"/>
      <c r="HTT100" s="0"/>
      <c r="HTU100" s="0"/>
      <c r="HTV100" s="0"/>
      <c r="HTW100" s="0"/>
      <c r="HTX100" s="0"/>
      <c r="HTY100" s="0"/>
      <c r="HTZ100" s="0"/>
      <c r="HUA100" s="0"/>
      <c r="HUB100" s="0"/>
      <c r="HUC100" s="0"/>
      <c r="HUD100" s="0"/>
      <c r="HUE100" s="0"/>
      <c r="HUF100" s="0"/>
      <c r="HUG100" s="0"/>
      <c r="HUH100" s="0"/>
      <c r="HUI100" s="0"/>
      <c r="HUJ100" s="0"/>
      <c r="HUK100" s="0"/>
      <c r="HUL100" s="0"/>
      <c r="HUM100" s="0"/>
      <c r="HUN100" s="0"/>
      <c r="HUO100" s="0"/>
      <c r="HUP100" s="0"/>
      <c r="HUQ100" s="0"/>
      <c r="HUR100" s="0"/>
      <c r="HUS100" s="0"/>
      <c r="HUT100" s="0"/>
      <c r="HUU100" s="0"/>
      <c r="HUV100" s="0"/>
      <c r="HUW100" s="0"/>
      <c r="HUX100" s="0"/>
      <c r="HUY100" s="0"/>
      <c r="HUZ100" s="0"/>
      <c r="HVA100" s="0"/>
      <c r="HVB100" s="0"/>
      <c r="HVC100" s="0"/>
      <c r="HVD100" s="0"/>
      <c r="HVE100" s="0"/>
      <c r="HVF100" s="0"/>
      <c r="HVG100" s="0"/>
      <c r="HVH100" s="0"/>
      <c r="HVI100" s="0"/>
      <c r="HVJ100" s="0"/>
      <c r="HVK100" s="0"/>
      <c r="HVL100" s="0"/>
      <c r="HVM100" s="0"/>
      <c r="HVN100" s="0"/>
      <c r="HVO100" s="0"/>
      <c r="HVP100" s="0"/>
      <c r="HVQ100" s="0"/>
      <c r="HVR100" s="0"/>
      <c r="HVS100" s="0"/>
      <c r="HVT100" s="0"/>
      <c r="HVU100" s="0"/>
      <c r="HVV100" s="0"/>
      <c r="HVW100" s="0"/>
      <c r="HVX100" s="0"/>
      <c r="HVY100" s="0"/>
      <c r="HVZ100" s="0"/>
      <c r="HWA100" s="0"/>
      <c r="HWB100" s="0"/>
      <c r="HWC100" s="0"/>
      <c r="HWD100" s="0"/>
      <c r="HWE100" s="0"/>
      <c r="HWF100" s="0"/>
      <c r="HWG100" s="0"/>
      <c r="HWH100" s="0"/>
      <c r="HWI100" s="0"/>
      <c r="HWJ100" s="0"/>
      <c r="HWK100" s="0"/>
      <c r="HWL100" s="0"/>
      <c r="HWM100" s="0"/>
      <c r="HWN100" s="0"/>
      <c r="HWO100" s="0"/>
      <c r="HWP100" s="0"/>
      <c r="HWQ100" s="0"/>
      <c r="HWR100" s="0"/>
      <c r="HWS100" s="0"/>
      <c r="HWT100" s="0"/>
      <c r="HWU100" s="0"/>
      <c r="HWV100" s="0"/>
      <c r="HWW100" s="0"/>
      <c r="HWX100" s="0"/>
      <c r="HWY100" s="0"/>
      <c r="HWZ100" s="0"/>
      <c r="HXA100" s="0"/>
      <c r="HXB100" s="0"/>
      <c r="HXC100" s="0"/>
      <c r="HXD100" s="0"/>
      <c r="HXE100" s="0"/>
      <c r="HXF100" s="0"/>
      <c r="HXG100" s="0"/>
      <c r="HXH100" s="0"/>
      <c r="HXI100" s="0"/>
      <c r="HXJ100" s="0"/>
      <c r="HXK100" s="0"/>
      <c r="HXL100" s="0"/>
      <c r="HXM100" s="0"/>
      <c r="HXN100" s="0"/>
      <c r="HXO100" s="0"/>
      <c r="HXP100" s="0"/>
      <c r="HXQ100" s="0"/>
      <c r="HXR100" s="0"/>
      <c r="HXS100" s="0"/>
      <c r="HXT100" s="0"/>
      <c r="HXU100" s="0"/>
      <c r="HXV100" s="0"/>
      <c r="HXW100" s="0"/>
      <c r="HXX100" s="0"/>
      <c r="HXY100" s="0"/>
      <c r="HXZ100" s="0"/>
      <c r="HYA100" s="0"/>
      <c r="HYB100" s="0"/>
      <c r="HYC100" s="0"/>
      <c r="HYD100" s="0"/>
      <c r="HYE100" s="0"/>
      <c r="HYF100" s="0"/>
      <c r="HYG100" s="0"/>
      <c r="HYH100" s="0"/>
      <c r="HYI100" s="0"/>
      <c r="HYJ100" s="0"/>
      <c r="HYK100" s="0"/>
      <c r="HYL100" s="0"/>
      <c r="HYM100" s="0"/>
      <c r="HYN100" s="0"/>
      <c r="HYO100" s="0"/>
      <c r="HYP100" s="0"/>
      <c r="HYQ100" s="0"/>
      <c r="HYR100" s="0"/>
      <c r="HYS100" s="0"/>
      <c r="HYT100" s="0"/>
      <c r="HYU100" s="0"/>
      <c r="HYV100" s="0"/>
      <c r="HYW100" s="0"/>
      <c r="HYX100" s="0"/>
      <c r="HYY100" s="0"/>
      <c r="HYZ100" s="0"/>
      <c r="HZA100" s="0"/>
      <c r="HZB100" s="0"/>
      <c r="HZC100" s="0"/>
      <c r="HZD100" s="0"/>
      <c r="HZE100" s="0"/>
      <c r="HZF100" s="0"/>
      <c r="HZG100" s="0"/>
      <c r="HZH100" s="0"/>
      <c r="HZI100" s="0"/>
      <c r="HZJ100" s="0"/>
      <c r="HZK100" s="0"/>
      <c r="HZL100" s="0"/>
      <c r="HZM100" s="0"/>
      <c r="HZN100" s="0"/>
      <c r="HZO100" s="0"/>
      <c r="HZP100" s="0"/>
      <c r="HZQ100" s="0"/>
      <c r="HZR100" s="0"/>
      <c r="HZS100" s="0"/>
      <c r="HZT100" s="0"/>
      <c r="HZU100" s="0"/>
      <c r="HZV100" s="0"/>
      <c r="HZW100" s="0"/>
      <c r="HZX100" s="0"/>
      <c r="HZY100" s="0"/>
      <c r="HZZ100" s="0"/>
      <c r="IAA100" s="0"/>
      <c r="IAB100" s="0"/>
      <c r="IAC100" s="0"/>
      <c r="IAD100" s="0"/>
      <c r="IAE100" s="0"/>
      <c r="IAF100" s="0"/>
      <c r="IAG100" s="0"/>
      <c r="IAH100" s="0"/>
      <c r="IAI100" s="0"/>
      <c r="IAJ100" s="0"/>
      <c r="IAK100" s="0"/>
      <c r="IAL100" s="0"/>
      <c r="IAM100" s="0"/>
      <c r="IAN100" s="0"/>
      <c r="IAO100" s="0"/>
      <c r="IAP100" s="0"/>
      <c r="IAQ100" s="0"/>
      <c r="IAR100" s="0"/>
      <c r="IAS100" s="0"/>
      <c r="IAT100" s="0"/>
      <c r="IAU100" s="0"/>
      <c r="IAV100" s="0"/>
      <c r="IAW100" s="0"/>
      <c r="IAX100" s="0"/>
      <c r="IAY100" s="0"/>
      <c r="IAZ100" s="0"/>
      <c r="IBA100" s="0"/>
      <c r="IBB100" s="0"/>
      <c r="IBC100" s="0"/>
      <c r="IBD100" s="0"/>
      <c r="IBE100" s="0"/>
      <c r="IBF100" s="0"/>
      <c r="IBG100" s="0"/>
      <c r="IBH100" s="0"/>
      <c r="IBI100" s="0"/>
      <c r="IBJ100" s="0"/>
      <c r="IBK100" s="0"/>
      <c r="IBL100" s="0"/>
      <c r="IBM100" s="0"/>
      <c r="IBN100" s="0"/>
      <c r="IBO100" s="0"/>
      <c r="IBP100" s="0"/>
      <c r="IBQ100" s="0"/>
      <c r="IBR100" s="0"/>
      <c r="IBS100" s="0"/>
      <c r="IBT100" s="0"/>
      <c r="IBU100" s="0"/>
      <c r="IBV100" s="0"/>
      <c r="IBW100" s="0"/>
      <c r="IBX100" s="0"/>
      <c r="IBY100" s="0"/>
      <c r="IBZ100" s="0"/>
      <c r="ICA100" s="0"/>
      <c r="ICB100" s="0"/>
      <c r="ICC100" s="0"/>
      <c r="ICD100" s="0"/>
      <c r="ICE100" s="0"/>
      <c r="ICF100" s="0"/>
      <c r="ICG100" s="0"/>
      <c r="ICH100" s="0"/>
      <c r="ICI100" s="0"/>
      <c r="ICJ100" s="0"/>
      <c r="ICK100" s="0"/>
      <c r="ICL100" s="0"/>
      <c r="ICM100" s="0"/>
      <c r="ICN100" s="0"/>
      <c r="ICO100" s="0"/>
      <c r="ICP100" s="0"/>
      <c r="ICQ100" s="0"/>
      <c r="ICR100" s="0"/>
      <c r="ICS100" s="0"/>
      <c r="ICT100" s="0"/>
      <c r="ICU100" s="0"/>
      <c r="ICV100" s="0"/>
      <c r="ICW100" s="0"/>
      <c r="ICX100" s="0"/>
      <c r="ICY100" s="0"/>
      <c r="ICZ100" s="0"/>
      <c r="IDA100" s="0"/>
      <c r="IDB100" s="0"/>
      <c r="IDC100" s="0"/>
      <c r="IDD100" s="0"/>
      <c r="IDE100" s="0"/>
      <c r="IDF100" s="0"/>
      <c r="IDG100" s="0"/>
      <c r="IDH100" s="0"/>
      <c r="IDI100" s="0"/>
      <c r="IDJ100" s="0"/>
      <c r="IDK100" s="0"/>
      <c r="IDL100" s="0"/>
      <c r="IDM100" s="0"/>
      <c r="IDN100" s="0"/>
      <c r="IDO100" s="0"/>
      <c r="IDP100" s="0"/>
      <c r="IDQ100" s="0"/>
      <c r="IDR100" s="0"/>
      <c r="IDS100" s="0"/>
      <c r="IDT100" s="0"/>
      <c r="IDU100" s="0"/>
      <c r="IDV100" s="0"/>
      <c r="IDW100" s="0"/>
      <c r="IDX100" s="0"/>
      <c r="IDY100" s="0"/>
      <c r="IDZ100" s="0"/>
      <c r="IEA100" s="0"/>
      <c r="IEB100" s="0"/>
      <c r="IEC100" s="0"/>
      <c r="IED100" s="0"/>
      <c r="IEE100" s="0"/>
      <c r="IEF100" s="0"/>
      <c r="IEG100" s="0"/>
      <c r="IEH100" s="0"/>
      <c r="IEI100" s="0"/>
      <c r="IEJ100" s="0"/>
      <c r="IEK100" s="0"/>
      <c r="IEL100" s="0"/>
      <c r="IEM100" s="0"/>
      <c r="IEN100" s="0"/>
      <c r="IEO100" s="0"/>
      <c r="IEP100" s="0"/>
      <c r="IEQ100" s="0"/>
      <c r="IER100" s="0"/>
      <c r="IES100" s="0"/>
      <c r="IET100" s="0"/>
      <c r="IEU100" s="0"/>
      <c r="IEV100" s="0"/>
      <c r="IEW100" s="0"/>
      <c r="IEX100" s="0"/>
      <c r="IEY100" s="0"/>
      <c r="IEZ100" s="0"/>
      <c r="IFA100" s="0"/>
      <c r="IFB100" s="0"/>
      <c r="IFC100" s="0"/>
      <c r="IFD100" s="0"/>
      <c r="IFE100" s="0"/>
      <c r="IFF100" s="0"/>
      <c r="IFG100" s="0"/>
      <c r="IFH100" s="0"/>
      <c r="IFI100" s="0"/>
      <c r="IFJ100" s="0"/>
      <c r="IFK100" s="0"/>
      <c r="IFL100" s="0"/>
      <c r="IFM100" s="0"/>
      <c r="IFN100" s="0"/>
      <c r="IFO100" s="0"/>
      <c r="IFP100" s="0"/>
      <c r="IFQ100" s="0"/>
      <c r="IFR100" s="0"/>
      <c r="IFS100" s="0"/>
      <c r="IFT100" s="0"/>
      <c r="IFU100" s="0"/>
      <c r="IFV100" s="0"/>
      <c r="IFW100" s="0"/>
      <c r="IFX100" s="0"/>
      <c r="IFY100" s="0"/>
      <c r="IFZ100" s="0"/>
      <c r="IGA100" s="0"/>
      <c r="IGB100" s="0"/>
      <c r="IGC100" s="0"/>
      <c r="IGD100" s="0"/>
      <c r="IGE100" s="0"/>
      <c r="IGF100" s="0"/>
      <c r="IGG100" s="0"/>
      <c r="IGH100" s="0"/>
      <c r="IGI100" s="0"/>
      <c r="IGJ100" s="0"/>
      <c r="IGK100" s="0"/>
      <c r="IGL100" s="0"/>
      <c r="IGM100" s="0"/>
      <c r="IGN100" s="0"/>
      <c r="IGO100" s="0"/>
      <c r="IGP100" s="0"/>
      <c r="IGQ100" s="0"/>
      <c r="IGR100" s="0"/>
      <c r="IGS100" s="0"/>
      <c r="IGT100" s="0"/>
      <c r="IGU100" s="0"/>
      <c r="IGV100" s="0"/>
      <c r="IGW100" s="0"/>
      <c r="IGX100" s="0"/>
      <c r="IGY100" s="0"/>
      <c r="IGZ100" s="0"/>
      <c r="IHA100" s="0"/>
      <c r="IHB100" s="0"/>
      <c r="IHC100" s="0"/>
      <c r="IHD100" s="0"/>
      <c r="IHE100" s="0"/>
      <c r="IHF100" s="0"/>
      <c r="IHG100" s="0"/>
      <c r="IHH100" s="0"/>
      <c r="IHI100" s="0"/>
      <c r="IHJ100" s="0"/>
      <c r="IHK100" s="0"/>
      <c r="IHL100" s="0"/>
      <c r="IHM100" s="0"/>
      <c r="IHN100" s="0"/>
      <c r="IHO100" s="0"/>
      <c r="IHP100" s="0"/>
      <c r="IHQ100" s="0"/>
      <c r="IHR100" s="0"/>
      <c r="IHS100" s="0"/>
      <c r="IHT100" s="0"/>
      <c r="IHU100" s="0"/>
      <c r="IHV100" s="0"/>
      <c r="IHW100" s="0"/>
      <c r="IHX100" s="0"/>
      <c r="IHY100" s="0"/>
      <c r="IHZ100" s="0"/>
      <c r="IIA100" s="0"/>
      <c r="IIB100" s="0"/>
      <c r="IIC100" s="0"/>
      <c r="IID100" s="0"/>
      <c r="IIE100" s="0"/>
      <c r="IIF100" s="0"/>
      <c r="IIG100" s="0"/>
      <c r="IIH100" s="0"/>
      <c r="III100" s="0"/>
      <c r="IIJ100" s="0"/>
      <c r="IIK100" s="0"/>
      <c r="IIL100" s="0"/>
      <c r="IIM100" s="0"/>
      <c r="IIN100" s="0"/>
      <c r="IIO100" s="0"/>
      <c r="IIP100" s="0"/>
      <c r="IIQ100" s="0"/>
      <c r="IIR100" s="0"/>
      <c r="IIS100" s="0"/>
      <c r="IIT100" s="0"/>
      <c r="IIU100" s="0"/>
      <c r="IIV100" s="0"/>
      <c r="IIW100" s="0"/>
      <c r="IIX100" s="0"/>
      <c r="IIY100" s="0"/>
      <c r="IIZ100" s="0"/>
      <c r="IJA100" s="0"/>
      <c r="IJB100" s="0"/>
      <c r="IJC100" s="0"/>
      <c r="IJD100" s="0"/>
      <c r="IJE100" s="0"/>
      <c r="IJF100" s="0"/>
      <c r="IJG100" s="0"/>
      <c r="IJH100" s="0"/>
      <c r="IJI100" s="0"/>
      <c r="IJJ100" s="0"/>
      <c r="IJK100" s="0"/>
      <c r="IJL100" s="0"/>
      <c r="IJM100" s="0"/>
      <c r="IJN100" s="0"/>
      <c r="IJO100" s="0"/>
      <c r="IJP100" s="0"/>
      <c r="IJQ100" s="0"/>
      <c r="IJR100" s="0"/>
      <c r="IJS100" s="0"/>
      <c r="IJT100" s="0"/>
      <c r="IJU100" s="0"/>
      <c r="IJV100" s="0"/>
      <c r="IJW100" s="0"/>
      <c r="IJX100" s="0"/>
      <c r="IJY100" s="0"/>
      <c r="IJZ100" s="0"/>
      <c r="IKA100" s="0"/>
      <c r="IKB100" s="0"/>
      <c r="IKC100" s="0"/>
      <c r="IKD100" s="0"/>
      <c r="IKE100" s="0"/>
      <c r="IKF100" s="0"/>
      <c r="IKG100" s="0"/>
      <c r="IKH100" s="0"/>
      <c r="IKI100" s="0"/>
      <c r="IKJ100" s="0"/>
      <c r="IKK100" s="0"/>
      <c r="IKL100" s="0"/>
      <c r="IKM100" s="0"/>
      <c r="IKN100" s="0"/>
      <c r="IKO100" s="0"/>
      <c r="IKP100" s="0"/>
      <c r="IKQ100" s="0"/>
      <c r="IKR100" s="0"/>
      <c r="IKS100" s="0"/>
      <c r="IKT100" s="0"/>
      <c r="IKU100" s="0"/>
      <c r="IKV100" s="0"/>
      <c r="IKW100" s="0"/>
      <c r="IKX100" s="0"/>
      <c r="IKY100" s="0"/>
      <c r="IKZ100" s="0"/>
      <c r="ILA100" s="0"/>
      <c r="ILB100" s="0"/>
      <c r="ILC100" s="0"/>
      <c r="ILD100" s="0"/>
      <c r="ILE100" s="0"/>
      <c r="ILF100" s="0"/>
      <c r="ILG100" s="0"/>
      <c r="ILH100" s="0"/>
      <c r="ILI100" s="0"/>
      <c r="ILJ100" s="0"/>
      <c r="ILK100" s="0"/>
      <c r="ILL100" s="0"/>
      <c r="ILM100" s="0"/>
      <c r="ILN100" s="0"/>
      <c r="ILO100" s="0"/>
      <c r="ILP100" s="0"/>
      <c r="ILQ100" s="0"/>
      <c r="ILR100" s="0"/>
      <c r="ILS100" s="0"/>
      <c r="ILT100" s="0"/>
      <c r="ILU100" s="0"/>
      <c r="ILV100" s="0"/>
      <c r="ILW100" s="0"/>
      <c r="ILX100" s="0"/>
      <c r="ILY100" s="0"/>
      <c r="ILZ100" s="0"/>
      <c r="IMA100" s="0"/>
      <c r="IMB100" s="0"/>
      <c r="IMC100" s="0"/>
      <c r="IMD100" s="0"/>
      <c r="IME100" s="0"/>
      <c r="IMF100" s="0"/>
      <c r="IMG100" s="0"/>
      <c r="IMH100" s="0"/>
      <c r="IMI100" s="0"/>
      <c r="IMJ100" s="0"/>
      <c r="IMK100" s="0"/>
      <c r="IML100" s="0"/>
      <c r="IMM100" s="0"/>
      <c r="IMN100" s="0"/>
      <c r="IMO100" s="0"/>
      <c r="IMP100" s="0"/>
      <c r="IMQ100" s="0"/>
      <c r="IMR100" s="0"/>
      <c r="IMS100" s="0"/>
      <c r="IMT100" s="0"/>
      <c r="IMU100" s="0"/>
      <c r="IMV100" s="0"/>
      <c r="IMW100" s="0"/>
      <c r="IMX100" s="0"/>
      <c r="IMY100" s="0"/>
      <c r="IMZ100" s="0"/>
      <c r="INA100" s="0"/>
      <c r="INB100" s="0"/>
      <c r="INC100" s="0"/>
      <c r="IND100" s="0"/>
      <c r="INE100" s="0"/>
      <c r="INF100" s="0"/>
      <c r="ING100" s="0"/>
      <c r="INH100" s="0"/>
      <c r="INI100" s="0"/>
      <c r="INJ100" s="0"/>
      <c r="INK100" s="0"/>
      <c r="INL100" s="0"/>
      <c r="INM100" s="0"/>
      <c r="INN100" s="0"/>
      <c r="INO100" s="0"/>
      <c r="INP100" s="0"/>
      <c r="INQ100" s="0"/>
      <c r="INR100" s="0"/>
      <c r="INS100" s="0"/>
      <c r="INT100" s="0"/>
      <c r="INU100" s="0"/>
      <c r="INV100" s="0"/>
      <c r="INW100" s="0"/>
      <c r="INX100" s="0"/>
      <c r="INY100" s="0"/>
      <c r="INZ100" s="0"/>
      <c r="IOA100" s="0"/>
      <c r="IOB100" s="0"/>
      <c r="IOC100" s="0"/>
      <c r="IOD100" s="0"/>
      <c r="IOE100" s="0"/>
      <c r="IOF100" s="0"/>
      <c r="IOG100" s="0"/>
      <c r="IOH100" s="0"/>
      <c r="IOI100" s="0"/>
      <c r="IOJ100" s="0"/>
      <c r="IOK100" s="0"/>
      <c r="IOL100" s="0"/>
      <c r="IOM100" s="0"/>
      <c r="ION100" s="0"/>
      <c r="IOO100" s="0"/>
      <c r="IOP100" s="0"/>
      <c r="IOQ100" s="0"/>
      <c r="IOR100" s="0"/>
      <c r="IOS100" s="0"/>
      <c r="IOT100" s="0"/>
      <c r="IOU100" s="0"/>
      <c r="IOV100" s="0"/>
      <c r="IOW100" s="0"/>
      <c r="IOX100" s="0"/>
      <c r="IOY100" s="0"/>
      <c r="IOZ100" s="0"/>
      <c r="IPA100" s="0"/>
      <c r="IPB100" s="0"/>
      <c r="IPC100" s="0"/>
      <c r="IPD100" s="0"/>
      <c r="IPE100" s="0"/>
      <c r="IPF100" s="0"/>
      <c r="IPG100" s="0"/>
      <c r="IPH100" s="0"/>
      <c r="IPI100" s="0"/>
      <c r="IPJ100" s="0"/>
      <c r="IPK100" s="0"/>
      <c r="IPL100" s="0"/>
      <c r="IPM100" s="0"/>
      <c r="IPN100" s="0"/>
      <c r="IPO100" s="0"/>
      <c r="IPP100" s="0"/>
      <c r="IPQ100" s="0"/>
      <c r="IPR100" s="0"/>
      <c r="IPS100" s="0"/>
      <c r="IPT100" s="0"/>
      <c r="IPU100" s="0"/>
      <c r="IPV100" s="0"/>
      <c r="IPW100" s="0"/>
      <c r="IPX100" s="0"/>
      <c r="IPY100" s="0"/>
      <c r="IPZ100" s="0"/>
      <c r="IQA100" s="0"/>
      <c r="IQB100" s="0"/>
      <c r="IQC100" s="0"/>
      <c r="IQD100" s="0"/>
      <c r="IQE100" s="0"/>
      <c r="IQF100" s="0"/>
      <c r="IQG100" s="0"/>
      <c r="IQH100" s="0"/>
      <c r="IQI100" s="0"/>
      <c r="IQJ100" s="0"/>
      <c r="IQK100" s="0"/>
      <c r="IQL100" s="0"/>
      <c r="IQM100" s="0"/>
      <c r="IQN100" s="0"/>
      <c r="IQO100" s="0"/>
      <c r="IQP100" s="0"/>
      <c r="IQQ100" s="0"/>
      <c r="IQR100" s="0"/>
      <c r="IQS100" s="0"/>
      <c r="IQT100" s="0"/>
      <c r="IQU100" s="0"/>
      <c r="IQV100" s="0"/>
      <c r="IQW100" s="0"/>
      <c r="IQX100" s="0"/>
      <c r="IQY100" s="0"/>
      <c r="IQZ100" s="0"/>
      <c r="IRA100" s="0"/>
      <c r="IRB100" s="0"/>
      <c r="IRC100" s="0"/>
      <c r="IRD100" s="0"/>
      <c r="IRE100" s="0"/>
      <c r="IRF100" s="0"/>
      <c r="IRG100" s="0"/>
      <c r="IRH100" s="0"/>
      <c r="IRI100" s="0"/>
      <c r="IRJ100" s="0"/>
      <c r="IRK100" s="0"/>
      <c r="IRL100" s="0"/>
      <c r="IRM100" s="0"/>
      <c r="IRN100" s="0"/>
      <c r="IRO100" s="0"/>
      <c r="IRP100" s="0"/>
      <c r="IRQ100" s="0"/>
      <c r="IRR100" s="0"/>
      <c r="IRS100" s="0"/>
      <c r="IRT100" s="0"/>
      <c r="IRU100" s="0"/>
      <c r="IRV100" s="0"/>
      <c r="IRW100" s="0"/>
      <c r="IRX100" s="0"/>
      <c r="IRY100" s="0"/>
      <c r="IRZ100" s="0"/>
      <c r="ISA100" s="0"/>
      <c r="ISB100" s="0"/>
      <c r="ISC100" s="0"/>
      <c r="ISD100" s="0"/>
      <c r="ISE100" s="0"/>
      <c r="ISF100" s="0"/>
      <c r="ISG100" s="0"/>
      <c r="ISH100" s="0"/>
      <c r="ISI100" s="0"/>
      <c r="ISJ100" s="0"/>
      <c r="ISK100" s="0"/>
      <c r="ISL100" s="0"/>
      <c r="ISM100" s="0"/>
      <c r="ISN100" s="0"/>
      <c r="ISO100" s="0"/>
      <c r="ISP100" s="0"/>
      <c r="ISQ100" s="0"/>
      <c r="ISR100" s="0"/>
      <c r="ISS100" s="0"/>
      <c r="IST100" s="0"/>
      <c r="ISU100" s="0"/>
      <c r="ISV100" s="0"/>
      <c r="ISW100" s="0"/>
      <c r="ISX100" s="0"/>
      <c r="ISY100" s="0"/>
      <c r="ISZ100" s="0"/>
      <c r="ITA100" s="0"/>
      <c r="ITB100" s="0"/>
      <c r="ITC100" s="0"/>
      <c r="ITD100" s="0"/>
      <c r="ITE100" s="0"/>
      <c r="ITF100" s="0"/>
      <c r="ITG100" s="0"/>
      <c r="ITH100" s="0"/>
      <c r="ITI100" s="0"/>
      <c r="ITJ100" s="0"/>
      <c r="ITK100" s="0"/>
      <c r="ITL100" s="0"/>
      <c r="ITM100" s="0"/>
      <c r="ITN100" s="0"/>
      <c r="ITO100" s="0"/>
      <c r="ITP100" s="0"/>
      <c r="ITQ100" s="0"/>
      <c r="ITR100" s="0"/>
      <c r="ITS100" s="0"/>
      <c r="ITT100" s="0"/>
      <c r="ITU100" s="0"/>
      <c r="ITV100" s="0"/>
      <c r="ITW100" s="0"/>
      <c r="ITX100" s="0"/>
      <c r="ITY100" s="0"/>
      <c r="ITZ100" s="0"/>
      <c r="IUA100" s="0"/>
      <c r="IUB100" s="0"/>
      <c r="IUC100" s="0"/>
      <c r="IUD100" s="0"/>
      <c r="IUE100" s="0"/>
      <c r="IUF100" s="0"/>
      <c r="IUG100" s="0"/>
      <c r="IUH100" s="0"/>
      <c r="IUI100" s="0"/>
      <c r="IUJ100" s="0"/>
      <c r="IUK100" s="0"/>
      <c r="IUL100" s="0"/>
      <c r="IUM100" s="0"/>
      <c r="IUN100" s="0"/>
      <c r="IUO100" s="0"/>
      <c r="IUP100" s="0"/>
      <c r="IUQ100" s="0"/>
      <c r="IUR100" s="0"/>
      <c r="IUS100" s="0"/>
      <c r="IUT100" s="0"/>
      <c r="IUU100" s="0"/>
      <c r="IUV100" s="0"/>
      <c r="IUW100" s="0"/>
      <c r="IUX100" s="0"/>
      <c r="IUY100" s="0"/>
      <c r="IUZ100" s="0"/>
      <c r="IVA100" s="0"/>
      <c r="IVB100" s="0"/>
      <c r="IVC100" s="0"/>
      <c r="IVD100" s="0"/>
      <c r="IVE100" s="0"/>
      <c r="IVF100" s="0"/>
      <c r="IVG100" s="0"/>
      <c r="IVH100" s="0"/>
      <c r="IVI100" s="0"/>
      <c r="IVJ100" s="0"/>
      <c r="IVK100" s="0"/>
      <c r="IVL100" s="0"/>
      <c r="IVM100" s="0"/>
      <c r="IVN100" s="0"/>
      <c r="IVO100" s="0"/>
      <c r="IVP100" s="0"/>
      <c r="IVQ100" s="0"/>
      <c r="IVR100" s="0"/>
      <c r="IVS100" s="0"/>
      <c r="IVT100" s="0"/>
      <c r="IVU100" s="0"/>
      <c r="IVV100" s="0"/>
      <c r="IVW100" s="0"/>
      <c r="IVX100" s="0"/>
      <c r="IVY100" s="0"/>
      <c r="IVZ100" s="0"/>
      <c r="IWA100" s="0"/>
      <c r="IWB100" s="0"/>
      <c r="IWC100" s="0"/>
      <c r="IWD100" s="0"/>
      <c r="IWE100" s="0"/>
      <c r="IWF100" s="0"/>
      <c r="IWG100" s="0"/>
      <c r="IWH100" s="0"/>
      <c r="IWI100" s="0"/>
      <c r="IWJ100" s="0"/>
      <c r="IWK100" s="0"/>
      <c r="IWL100" s="0"/>
      <c r="IWM100" s="0"/>
      <c r="IWN100" s="0"/>
      <c r="IWO100" s="0"/>
      <c r="IWP100" s="0"/>
      <c r="IWQ100" s="0"/>
      <c r="IWR100" s="0"/>
      <c r="IWS100" s="0"/>
      <c r="IWT100" s="0"/>
      <c r="IWU100" s="0"/>
      <c r="IWV100" s="0"/>
      <c r="IWW100" s="0"/>
      <c r="IWX100" s="0"/>
      <c r="IWY100" s="0"/>
      <c r="IWZ100" s="0"/>
      <c r="IXA100" s="0"/>
      <c r="IXB100" s="0"/>
      <c r="IXC100" s="0"/>
      <c r="IXD100" s="0"/>
      <c r="IXE100" s="0"/>
      <c r="IXF100" s="0"/>
      <c r="IXG100" s="0"/>
      <c r="IXH100" s="0"/>
      <c r="IXI100" s="0"/>
      <c r="IXJ100" s="0"/>
      <c r="IXK100" s="0"/>
      <c r="IXL100" s="0"/>
      <c r="IXM100" s="0"/>
      <c r="IXN100" s="0"/>
      <c r="IXO100" s="0"/>
      <c r="IXP100" s="0"/>
      <c r="IXQ100" s="0"/>
      <c r="IXR100" s="0"/>
      <c r="IXS100" s="0"/>
      <c r="IXT100" s="0"/>
      <c r="IXU100" s="0"/>
      <c r="IXV100" s="0"/>
      <c r="IXW100" s="0"/>
      <c r="IXX100" s="0"/>
      <c r="IXY100" s="0"/>
      <c r="IXZ100" s="0"/>
      <c r="IYA100" s="0"/>
      <c r="IYB100" s="0"/>
      <c r="IYC100" s="0"/>
      <c r="IYD100" s="0"/>
      <c r="IYE100" s="0"/>
      <c r="IYF100" s="0"/>
      <c r="IYG100" s="0"/>
      <c r="IYH100" s="0"/>
      <c r="IYI100" s="0"/>
      <c r="IYJ100" s="0"/>
      <c r="IYK100" s="0"/>
      <c r="IYL100" s="0"/>
      <c r="IYM100" s="0"/>
      <c r="IYN100" s="0"/>
      <c r="IYO100" s="0"/>
      <c r="IYP100" s="0"/>
      <c r="IYQ100" s="0"/>
      <c r="IYR100" s="0"/>
      <c r="IYS100" s="0"/>
      <c r="IYT100" s="0"/>
      <c r="IYU100" s="0"/>
      <c r="IYV100" s="0"/>
      <c r="IYW100" s="0"/>
      <c r="IYX100" s="0"/>
      <c r="IYY100" s="0"/>
      <c r="IYZ100" s="0"/>
      <c r="IZA100" s="0"/>
      <c r="IZB100" s="0"/>
      <c r="IZC100" s="0"/>
      <c r="IZD100" s="0"/>
      <c r="IZE100" s="0"/>
      <c r="IZF100" s="0"/>
      <c r="IZG100" s="0"/>
      <c r="IZH100" s="0"/>
      <c r="IZI100" s="0"/>
      <c r="IZJ100" s="0"/>
      <c r="IZK100" s="0"/>
      <c r="IZL100" s="0"/>
      <c r="IZM100" s="0"/>
      <c r="IZN100" s="0"/>
      <c r="IZO100" s="0"/>
      <c r="IZP100" s="0"/>
      <c r="IZQ100" s="0"/>
      <c r="IZR100" s="0"/>
      <c r="IZS100" s="0"/>
      <c r="IZT100" s="0"/>
      <c r="IZU100" s="0"/>
      <c r="IZV100" s="0"/>
      <c r="IZW100" s="0"/>
      <c r="IZX100" s="0"/>
      <c r="IZY100" s="0"/>
      <c r="IZZ100" s="0"/>
      <c r="JAA100" s="0"/>
      <c r="JAB100" s="0"/>
      <c r="JAC100" s="0"/>
      <c r="JAD100" s="0"/>
      <c r="JAE100" s="0"/>
      <c r="JAF100" s="0"/>
      <c r="JAG100" s="0"/>
      <c r="JAH100" s="0"/>
      <c r="JAI100" s="0"/>
      <c r="JAJ100" s="0"/>
      <c r="JAK100" s="0"/>
      <c r="JAL100" s="0"/>
      <c r="JAM100" s="0"/>
      <c r="JAN100" s="0"/>
      <c r="JAO100" s="0"/>
      <c r="JAP100" s="0"/>
      <c r="JAQ100" s="0"/>
      <c r="JAR100" s="0"/>
      <c r="JAS100" s="0"/>
      <c r="JAT100" s="0"/>
      <c r="JAU100" s="0"/>
      <c r="JAV100" s="0"/>
      <c r="JAW100" s="0"/>
      <c r="JAX100" s="0"/>
      <c r="JAY100" s="0"/>
      <c r="JAZ100" s="0"/>
      <c r="JBA100" s="0"/>
      <c r="JBB100" s="0"/>
      <c r="JBC100" s="0"/>
      <c r="JBD100" s="0"/>
      <c r="JBE100" s="0"/>
      <c r="JBF100" s="0"/>
      <c r="JBG100" s="0"/>
      <c r="JBH100" s="0"/>
      <c r="JBI100" s="0"/>
      <c r="JBJ100" s="0"/>
      <c r="JBK100" s="0"/>
      <c r="JBL100" s="0"/>
      <c r="JBM100" s="0"/>
      <c r="JBN100" s="0"/>
      <c r="JBO100" s="0"/>
      <c r="JBP100" s="0"/>
      <c r="JBQ100" s="0"/>
      <c r="JBR100" s="0"/>
      <c r="JBS100" s="0"/>
      <c r="JBT100" s="0"/>
      <c r="JBU100" s="0"/>
      <c r="JBV100" s="0"/>
      <c r="JBW100" s="0"/>
      <c r="JBX100" s="0"/>
      <c r="JBY100" s="0"/>
      <c r="JBZ100" s="0"/>
      <c r="JCA100" s="0"/>
      <c r="JCB100" s="0"/>
      <c r="JCC100" s="0"/>
      <c r="JCD100" s="0"/>
      <c r="JCE100" s="0"/>
      <c r="JCF100" s="0"/>
      <c r="JCG100" s="0"/>
      <c r="JCH100" s="0"/>
      <c r="JCI100" s="0"/>
      <c r="JCJ100" s="0"/>
      <c r="JCK100" s="0"/>
      <c r="JCL100" s="0"/>
      <c r="JCM100" s="0"/>
      <c r="JCN100" s="0"/>
      <c r="JCO100" s="0"/>
      <c r="JCP100" s="0"/>
      <c r="JCQ100" s="0"/>
      <c r="JCR100" s="0"/>
      <c r="JCS100" s="0"/>
      <c r="JCT100" s="0"/>
      <c r="JCU100" s="0"/>
      <c r="JCV100" s="0"/>
      <c r="JCW100" s="0"/>
      <c r="JCX100" s="0"/>
      <c r="JCY100" s="0"/>
      <c r="JCZ100" s="0"/>
      <c r="JDA100" s="0"/>
      <c r="JDB100" s="0"/>
      <c r="JDC100" s="0"/>
      <c r="JDD100" s="0"/>
      <c r="JDE100" s="0"/>
      <c r="JDF100" s="0"/>
      <c r="JDG100" s="0"/>
      <c r="JDH100" s="0"/>
      <c r="JDI100" s="0"/>
      <c r="JDJ100" s="0"/>
      <c r="JDK100" s="0"/>
      <c r="JDL100" s="0"/>
      <c r="JDM100" s="0"/>
      <c r="JDN100" s="0"/>
      <c r="JDO100" s="0"/>
      <c r="JDP100" s="0"/>
      <c r="JDQ100" s="0"/>
      <c r="JDR100" s="0"/>
      <c r="JDS100" s="0"/>
      <c r="JDT100" s="0"/>
      <c r="JDU100" s="0"/>
      <c r="JDV100" s="0"/>
      <c r="JDW100" s="0"/>
      <c r="JDX100" s="0"/>
      <c r="JDY100" s="0"/>
      <c r="JDZ100" s="0"/>
      <c r="JEA100" s="0"/>
      <c r="JEB100" s="0"/>
      <c r="JEC100" s="0"/>
      <c r="JED100" s="0"/>
      <c r="JEE100" s="0"/>
      <c r="JEF100" s="0"/>
      <c r="JEG100" s="0"/>
      <c r="JEH100" s="0"/>
      <c r="JEI100" s="0"/>
      <c r="JEJ100" s="0"/>
      <c r="JEK100" s="0"/>
      <c r="JEL100" s="0"/>
      <c r="JEM100" s="0"/>
      <c r="JEN100" s="0"/>
      <c r="JEO100" s="0"/>
      <c r="JEP100" s="0"/>
      <c r="JEQ100" s="0"/>
      <c r="JER100" s="0"/>
      <c r="JES100" s="0"/>
      <c r="JET100" s="0"/>
      <c r="JEU100" s="0"/>
      <c r="JEV100" s="0"/>
      <c r="JEW100" s="0"/>
      <c r="JEX100" s="0"/>
      <c r="JEY100" s="0"/>
      <c r="JEZ100" s="0"/>
      <c r="JFA100" s="0"/>
      <c r="JFB100" s="0"/>
      <c r="JFC100" s="0"/>
      <c r="JFD100" s="0"/>
      <c r="JFE100" s="0"/>
      <c r="JFF100" s="0"/>
      <c r="JFG100" s="0"/>
      <c r="JFH100" s="0"/>
      <c r="JFI100" s="0"/>
      <c r="JFJ100" s="0"/>
      <c r="JFK100" s="0"/>
      <c r="JFL100" s="0"/>
      <c r="JFM100" s="0"/>
      <c r="JFN100" s="0"/>
      <c r="JFO100" s="0"/>
      <c r="JFP100" s="0"/>
      <c r="JFQ100" s="0"/>
      <c r="JFR100" s="0"/>
      <c r="JFS100" s="0"/>
      <c r="JFT100" s="0"/>
      <c r="JFU100" s="0"/>
      <c r="JFV100" s="0"/>
      <c r="JFW100" s="0"/>
      <c r="JFX100" s="0"/>
      <c r="JFY100" s="0"/>
      <c r="JFZ100" s="0"/>
      <c r="JGA100" s="0"/>
      <c r="JGB100" s="0"/>
      <c r="JGC100" s="0"/>
      <c r="JGD100" s="0"/>
      <c r="JGE100" s="0"/>
      <c r="JGF100" s="0"/>
      <c r="JGG100" s="0"/>
      <c r="JGH100" s="0"/>
      <c r="JGI100" s="0"/>
      <c r="JGJ100" s="0"/>
      <c r="JGK100" s="0"/>
      <c r="JGL100" s="0"/>
      <c r="JGM100" s="0"/>
      <c r="JGN100" s="0"/>
      <c r="JGO100" s="0"/>
      <c r="JGP100" s="0"/>
      <c r="JGQ100" s="0"/>
      <c r="JGR100" s="0"/>
      <c r="JGS100" s="0"/>
      <c r="JGT100" s="0"/>
      <c r="JGU100" s="0"/>
      <c r="JGV100" s="0"/>
      <c r="JGW100" s="0"/>
      <c r="JGX100" s="0"/>
      <c r="JGY100" s="0"/>
      <c r="JGZ100" s="0"/>
      <c r="JHA100" s="0"/>
      <c r="JHB100" s="0"/>
      <c r="JHC100" s="0"/>
      <c r="JHD100" s="0"/>
      <c r="JHE100" s="0"/>
      <c r="JHF100" s="0"/>
      <c r="JHG100" s="0"/>
      <c r="JHH100" s="0"/>
      <c r="JHI100" s="0"/>
      <c r="JHJ100" s="0"/>
      <c r="JHK100" s="0"/>
      <c r="JHL100" s="0"/>
      <c r="JHM100" s="0"/>
      <c r="JHN100" s="0"/>
      <c r="JHO100" s="0"/>
      <c r="JHP100" s="0"/>
      <c r="JHQ100" s="0"/>
      <c r="JHR100" s="0"/>
      <c r="JHS100" s="0"/>
      <c r="JHT100" s="0"/>
      <c r="JHU100" s="0"/>
      <c r="JHV100" s="0"/>
      <c r="JHW100" s="0"/>
      <c r="JHX100" s="0"/>
      <c r="JHY100" s="0"/>
      <c r="JHZ100" s="0"/>
      <c r="JIA100" s="0"/>
      <c r="JIB100" s="0"/>
      <c r="JIC100" s="0"/>
      <c r="JID100" s="0"/>
      <c r="JIE100" s="0"/>
      <c r="JIF100" s="0"/>
      <c r="JIG100" s="0"/>
      <c r="JIH100" s="0"/>
      <c r="JII100" s="0"/>
      <c r="JIJ100" s="0"/>
      <c r="JIK100" s="0"/>
      <c r="JIL100" s="0"/>
      <c r="JIM100" s="0"/>
      <c r="JIN100" s="0"/>
      <c r="JIO100" s="0"/>
      <c r="JIP100" s="0"/>
      <c r="JIQ100" s="0"/>
      <c r="JIR100" s="0"/>
      <c r="JIS100" s="0"/>
      <c r="JIT100" s="0"/>
      <c r="JIU100" s="0"/>
      <c r="JIV100" s="0"/>
      <c r="JIW100" s="0"/>
      <c r="JIX100" s="0"/>
      <c r="JIY100" s="0"/>
      <c r="JIZ100" s="0"/>
      <c r="JJA100" s="0"/>
      <c r="JJB100" s="0"/>
      <c r="JJC100" s="0"/>
      <c r="JJD100" s="0"/>
      <c r="JJE100" s="0"/>
      <c r="JJF100" s="0"/>
      <c r="JJG100" s="0"/>
      <c r="JJH100" s="0"/>
      <c r="JJI100" s="0"/>
      <c r="JJJ100" s="0"/>
      <c r="JJK100" s="0"/>
      <c r="JJL100" s="0"/>
      <c r="JJM100" s="0"/>
      <c r="JJN100" s="0"/>
      <c r="JJO100" s="0"/>
      <c r="JJP100" s="0"/>
      <c r="JJQ100" s="0"/>
      <c r="JJR100" s="0"/>
      <c r="JJS100" s="0"/>
      <c r="JJT100" s="0"/>
      <c r="JJU100" s="0"/>
      <c r="JJV100" s="0"/>
      <c r="JJW100" s="0"/>
      <c r="JJX100" s="0"/>
      <c r="JJY100" s="0"/>
      <c r="JJZ100" s="0"/>
      <c r="JKA100" s="0"/>
      <c r="JKB100" s="0"/>
      <c r="JKC100" s="0"/>
      <c r="JKD100" s="0"/>
      <c r="JKE100" s="0"/>
      <c r="JKF100" s="0"/>
      <c r="JKG100" s="0"/>
      <c r="JKH100" s="0"/>
      <c r="JKI100" s="0"/>
      <c r="JKJ100" s="0"/>
      <c r="JKK100" s="0"/>
      <c r="JKL100" s="0"/>
      <c r="JKM100" s="0"/>
      <c r="JKN100" s="0"/>
      <c r="JKO100" s="0"/>
      <c r="JKP100" s="0"/>
      <c r="JKQ100" s="0"/>
      <c r="JKR100" s="0"/>
      <c r="JKS100" s="0"/>
      <c r="JKT100" s="0"/>
      <c r="JKU100" s="0"/>
      <c r="JKV100" s="0"/>
      <c r="JKW100" s="0"/>
      <c r="JKX100" s="0"/>
      <c r="JKY100" s="0"/>
      <c r="JKZ100" s="0"/>
      <c r="JLA100" s="0"/>
      <c r="JLB100" s="0"/>
      <c r="JLC100" s="0"/>
      <c r="JLD100" s="0"/>
      <c r="JLE100" s="0"/>
      <c r="JLF100" s="0"/>
      <c r="JLG100" s="0"/>
      <c r="JLH100" s="0"/>
      <c r="JLI100" s="0"/>
      <c r="JLJ100" s="0"/>
      <c r="JLK100" s="0"/>
      <c r="JLL100" s="0"/>
      <c r="JLM100" s="0"/>
      <c r="JLN100" s="0"/>
      <c r="JLO100" s="0"/>
      <c r="JLP100" s="0"/>
      <c r="JLQ100" s="0"/>
      <c r="JLR100" s="0"/>
      <c r="JLS100" s="0"/>
      <c r="JLT100" s="0"/>
      <c r="JLU100" s="0"/>
      <c r="JLV100" s="0"/>
      <c r="JLW100" s="0"/>
      <c r="JLX100" s="0"/>
      <c r="JLY100" s="0"/>
      <c r="JLZ100" s="0"/>
      <c r="JMA100" s="0"/>
      <c r="JMB100" s="0"/>
      <c r="JMC100" s="0"/>
      <c r="JMD100" s="0"/>
      <c r="JME100" s="0"/>
      <c r="JMF100" s="0"/>
      <c r="JMG100" s="0"/>
      <c r="JMH100" s="0"/>
      <c r="JMI100" s="0"/>
      <c r="JMJ100" s="0"/>
      <c r="JMK100" s="0"/>
      <c r="JML100" s="0"/>
      <c r="JMM100" s="0"/>
      <c r="JMN100" s="0"/>
      <c r="JMO100" s="0"/>
      <c r="JMP100" s="0"/>
      <c r="JMQ100" s="0"/>
      <c r="JMR100" s="0"/>
      <c r="JMS100" s="0"/>
      <c r="JMT100" s="0"/>
      <c r="JMU100" s="0"/>
      <c r="JMV100" s="0"/>
      <c r="JMW100" s="0"/>
      <c r="JMX100" s="0"/>
      <c r="JMY100" s="0"/>
      <c r="JMZ100" s="0"/>
      <c r="JNA100" s="0"/>
      <c r="JNB100" s="0"/>
      <c r="JNC100" s="0"/>
      <c r="JND100" s="0"/>
      <c r="JNE100" s="0"/>
      <c r="JNF100" s="0"/>
      <c r="JNG100" s="0"/>
      <c r="JNH100" s="0"/>
      <c r="JNI100" s="0"/>
      <c r="JNJ100" s="0"/>
      <c r="JNK100" s="0"/>
      <c r="JNL100" s="0"/>
      <c r="JNM100" s="0"/>
      <c r="JNN100" s="0"/>
      <c r="JNO100" s="0"/>
      <c r="JNP100" s="0"/>
      <c r="JNQ100" s="0"/>
      <c r="JNR100" s="0"/>
      <c r="JNS100" s="0"/>
      <c r="JNT100" s="0"/>
      <c r="JNU100" s="0"/>
      <c r="JNV100" s="0"/>
      <c r="JNW100" s="0"/>
      <c r="JNX100" s="0"/>
      <c r="JNY100" s="0"/>
      <c r="JNZ100" s="0"/>
      <c r="JOA100" s="0"/>
      <c r="JOB100" s="0"/>
      <c r="JOC100" s="0"/>
      <c r="JOD100" s="0"/>
      <c r="JOE100" s="0"/>
      <c r="JOF100" s="0"/>
      <c r="JOG100" s="0"/>
      <c r="JOH100" s="0"/>
      <c r="JOI100" s="0"/>
      <c r="JOJ100" s="0"/>
      <c r="JOK100" s="0"/>
      <c r="JOL100" s="0"/>
      <c r="JOM100" s="0"/>
      <c r="JON100" s="0"/>
      <c r="JOO100" s="0"/>
      <c r="JOP100" s="0"/>
      <c r="JOQ100" s="0"/>
      <c r="JOR100" s="0"/>
      <c r="JOS100" s="0"/>
      <c r="JOT100" s="0"/>
      <c r="JOU100" s="0"/>
      <c r="JOV100" s="0"/>
      <c r="JOW100" s="0"/>
      <c r="JOX100" s="0"/>
      <c r="JOY100" s="0"/>
      <c r="JOZ100" s="0"/>
      <c r="JPA100" s="0"/>
      <c r="JPB100" s="0"/>
      <c r="JPC100" s="0"/>
      <c r="JPD100" s="0"/>
      <c r="JPE100" s="0"/>
      <c r="JPF100" s="0"/>
      <c r="JPG100" s="0"/>
      <c r="JPH100" s="0"/>
      <c r="JPI100" s="0"/>
      <c r="JPJ100" s="0"/>
      <c r="JPK100" s="0"/>
      <c r="JPL100" s="0"/>
      <c r="JPM100" s="0"/>
      <c r="JPN100" s="0"/>
      <c r="JPO100" s="0"/>
      <c r="JPP100" s="0"/>
      <c r="JPQ100" s="0"/>
      <c r="JPR100" s="0"/>
      <c r="JPS100" s="0"/>
      <c r="JPT100" s="0"/>
      <c r="JPU100" s="0"/>
      <c r="JPV100" s="0"/>
      <c r="JPW100" s="0"/>
      <c r="JPX100" s="0"/>
      <c r="JPY100" s="0"/>
      <c r="JPZ100" s="0"/>
      <c r="JQA100" s="0"/>
      <c r="JQB100" s="0"/>
      <c r="JQC100" s="0"/>
      <c r="JQD100" s="0"/>
      <c r="JQE100" s="0"/>
      <c r="JQF100" s="0"/>
      <c r="JQG100" s="0"/>
      <c r="JQH100" s="0"/>
      <c r="JQI100" s="0"/>
      <c r="JQJ100" s="0"/>
      <c r="JQK100" s="0"/>
      <c r="JQL100" s="0"/>
      <c r="JQM100" s="0"/>
      <c r="JQN100" s="0"/>
      <c r="JQO100" s="0"/>
      <c r="JQP100" s="0"/>
      <c r="JQQ100" s="0"/>
      <c r="JQR100" s="0"/>
      <c r="JQS100" s="0"/>
      <c r="JQT100" s="0"/>
      <c r="JQU100" s="0"/>
      <c r="JQV100" s="0"/>
      <c r="JQW100" s="0"/>
      <c r="JQX100" s="0"/>
      <c r="JQY100" s="0"/>
      <c r="JQZ100" s="0"/>
      <c r="JRA100" s="0"/>
      <c r="JRB100" s="0"/>
      <c r="JRC100" s="0"/>
      <c r="JRD100" s="0"/>
      <c r="JRE100" s="0"/>
      <c r="JRF100" s="0"/>
      <c r="JRG100" s="0"/>
      <c r="JRH100" s="0"/>
      <c r="JRI100" s="0"/>
      <c r="JRJ100" s="0"/>
      <c r="JRK100" s="0"/>
      <c r="JRL100" s="0"/>
      <c r="JRM100" s="0"/>
      <c r="JRN100" s="0"/>
      <c r="JRO100" s="0"/>
      <c r="JRP100" s="0"/>
      <c r="JRQ100" s="0"/>
      <c r="JRR100" s="0"/>
      <c r="JRS100" s="0"/>
      <c r="JRT100" s="0"/>
      <c r="JRU100" s="0"/>
      <c r="JRV100" s="0"/>
      <c r="JRW100" s="0"/>
      <c r="JRX100" s="0"/>
      <c r="JRY100" s="0"/>
      <c r="JRZ100" s="0"/>
      <c r="JSA100" s="0"/>
      <c r="JSB100" s="0"/>
      <c r="JSC100" s="0"/>
      <c r="JSD100" s="0"/>
      <c r="JSE100" s="0"/>
      <c r="JSF100" s="0"/>
      <c r="JSG100" s="0"/>
      <c r="JSH100" s="0"/>
      <c r="JSI100" s="0"/>
      <c r="JSJ100" s="0"/>
      <c r="JSK100" s="0"/>
      <c r="JSL100" s="0"/>
      <c r="JSM100" s="0"/>
      <c r="JSN100" s="0"/>
      <c r="JSO100" s="0"/>
      <c r="JSP100" s="0"/>
      <c r="JSQ100" s="0"/>
      <c r="JSR100" s="0"/>
      <c r="JSS100" s="0"/>
      <c r="JST100" s="0"/>
      <c r="JSU100" s="0"/>
      <c r="JSV100" s="0"/>
      <c r="JSW100" s="0"/>
      <c r="JSX100" s="0"/>
      <c r="JSY100" s="0"/>
      <c r="JSZ100" s="0"/>
      <c r="JTA100" s="0"/>
      <c r="JTB100" s="0"/>
      <c r="JTC100" s="0"/>
      <c r="JTD100" s="0"/>
      <c r="JTE100" s="0"/>
      <c r="JTF100" s="0"/>
      <c r="JTG100" s="0"/>
      <c r="JTH100" s="0"/>
      <c r="JTI100" s="0"/>
      <c r="JTJ100" s="0"/>
      <c r="JTK100" s="0"/>
      <c r="JTL100" s="0"/>
      <c r="JTM100" s="0"/>
      <c r="JTN100" s="0"/>
      <c r="JTO100" s="0"/>
      <c r="JTP100" s="0"/>
      <c r="JTQ100" s="0"/>
      <c r="JTR100" s="0"/>
      <c r="JTS100" s="0"/>
      <c r="JTT100" s="0"/>
      <c r="JTU100" s="0"/>
      <c r="JTV100" s="0"/>
      <c r="JTW100" s="0"/>
      <c r="JTX100" s="0"/>
      <c r="JTY100" s="0"/>
      <c r="JTZ100" s="0"/>
      <c r="JUA100" s="0"/>
      <c r="JUB100" s="0"/>
      <c r="JUC100" s="0"/>
      <c r="JUD100" s="0"/>
      <c r="JUE100" s="0"/>
      <c r="JUF100" s="0"/>
      <c r="JUG100" s="0"/>
      <c r="JUH100" s="0"/>
      <c r="JUI100" s="0"/>
      <c r="JUJ100" s="0"/>
      <c r="JUK100" s="0"/>
      <c r="JUL100" s="0"/>
      <c r="JUM100" s="0"/>
      <c r="JUN100" s="0"/>
      <c r="JUO100" s="0"/>
      <c r="JUP100" s="0"/>
      <c r="JUQ100" s="0"/>
      <c r="JUR100" s="0"/>
      <c r="JUS100" s="0"/>
      <c r="JUT100" s="0"/>
      <c r="JUU100" s="0"/>
      <c r="JUV100" s="0"/>
      <c r="JUW100" s="0"/>
      <c r="JUX100" s="0"/>
      <c r="JUY100" s="0"/>
      <c r="JUZ100" s="0"/>
      <c r="JVA100" s="0"/>
      <c r="JVB100" s="0"/>
      <c r="JVC100" s="0"/>
      <c r="JVD100" s="0"/>
      <c r="JVE100" s="0"/>
      <c r="JVF100" s="0"/>
      <c r="JVG100" s="0"/>
      <c r="JVH100" s="0"/>
      <c r="JVI100" s="0"/>
      <c r="JVJ100" s="0"/>
      <c r="JVK100" s="0"/>
      <c r="JVL100" s="0"/>
      <c r="JVM100" s="0"/>
      <c r="JVN100" s="0"/>
      <c r="JVO100" s="0"/>
      <c r="JVP100" s="0"/>
      <c r="JVQ100" s="0"/>
      <c r="JVR100" s="0"/>
      <c r="JVS100" s="0"/>
      <c r="JVT100" s="0"/>
      <c r="JVU100" s="0"/>
      <c r="JVV100" s="0"/>
      <c r="JVW100" s="0"/>
      <c r="JVX100" s="0"/>
      <c r="JVY100" s="0"/>
      <c r="JVZ100" s="0"/>
      <c r="JWA100" s="0"/>
      <c r="JWB100" s="0"/>
      <c r="JWC100" s="0"/>
      <c r="JWD100" s="0"/>
      <c r="JWE100" s="0"/>
      <c r="JWF100" s="0"/>
      <c r="JWG100" s="0"/>
      <c r="JWH100" s="0"/>
      <c r="JWI100" s="0"/>
      <c r="JWJ100" s="0"/>
      <c r="JWK100" s="0"/>
      <c r="JWL100" s="0"/>
      <c r="JWM100" s="0"/>
      <c r="JWN100" s="0"/>
      <c r="JWO100" s="0"/>
      <c r="JWP100" s="0"/>
      <c r="JWQ100" s="0"/>
      <c r="JWR100" s="0"/>
      <c r="JWS100" s="0"/>
      <c r="JWT100" s="0"/>
      <c r="JWU100" s="0"/>
      <c r="JWV100" s="0"/>
      <c r="JWW100" s="0"/>
      <c r="JWX100" s="0"/>
      <c r="JWY100" s="0"/>
      <c r="JWZ100" s="0"/>
      <c r="JXA100" s="0"/>
      <c r="JXB100" s="0"/>
      <c r="JXC100" s="0"/>
      <c r="JXD100" s="0"/>
      <c r="JXE100" s="0"/>
      <c r="JXF100" s="0"/>
      <c r="JXG100" s="0"/>
      <c r="JXH100" s="0"/>
      <c r="JXI100" s="0"/>
      <c r="JXJ100" s="0"/>
      <c r="JXK100" s="0"/>
      <c r="JXL100" s="0"/>
      <c r="JXM100" s="0"/>
      <c r="JXN100" s="0"/>
      <c r="JXO100" s="0"/>
      <c r="JXP100" s="0"/>
      <c r="JXQ100" s="0"/>
      <c r="JXR100" s="0"/>
      <c r="JXS100" s="0"/>
      <c r="JXT100" s="0"/>
      <c r="JXU100" s="0"/>
      <c r="JXV100" s="0"/>
      <c r="JXW100" s="0"/>
      <c r="JXX100" s="0"/>
      <c r="JXY100" s="0"/>
      <c r="JXZ100" s="0"/>
      <c r="JYA100" s="0"/>
      <c r="JYB100" s="0"/>
      <c r="JYC100" s="0"/>
      <c r="JYD100" s="0"/>
      <c r="JYE100" s="0"/>
      <c r="JYF100" s="0"/>
      <c r="JYG100" s="0"/>
      <c r="JYH100" s="0"/>
      <c r="JYI100" s="0"/>
      <c r="JYJ100" s="0"/>
      <c r="JYK100" s="0"/>
      <c r="JYL100" s="0"/>
      <c r="JYM100" s="0"/>
      <c r="JYN100" s="0"/>
      <c r="JYO100" s="0"/>
      <c r="JYP100" s="0"/>
      <c r="JYQ100" s="0"/>
      <c r="JYR100" s="0"/>
      <c r="JYS100" s="0"/>
      <c r="JYT100" s="0"/>
      <c r="JYU100" s="0"/>
      <c r="JYV100" s="0"/>
      <c r="JYW100" s="0"/>
      <c r="JYX100" s="0"/>
      <c r="JYY100" s="0"/>
      <c r="JYZ100" s="0"/>
      <c r="JZA100" s="0"/>
      <c r="JZB100" s="0"/>
      <c r="JZC100" s="0"/>
      <c r="JZD100" s="0"/>
      <c r="JZE100" s="0"/>
      <c r="JZF100" s="0"/>
      <c r="JZG100" s="0"/>
      <c r="JZH100" s="0"/>
      <c r="JZI100" s="0"/>
      <c r="JZJ100" s="0"/>
      <c r="JZK100" s="0"/>
      <c r="JZL100" s="0"/>
      <c r="JZM100" s="0"/>
      <c r="JZN100" s="0"/>
      <c r="JZO100" s="0"/>
      <c r="JZP100" s="0"/>
      <c r="JZQ100" s="0"/>
      <c r="JZR100" s="0"/>
      <c r="JZS100" s="0"/>
      <c r="JZT100" s="0"/>
      <c r="JZU100" s="0"/>
      <c r="JZV100" s="0"/>
      <c r="JZW100" s="0"/>
      <c r="JZX100" s="0"/>
      <c r="JZY100" s="0"/>
      <c r="JZZ100" s="0"/>
      <c r="KAA100" s="0"/>
      <c r="KAB100" s="0"/>
      <c r="KAC100" s="0"/>
      <c r="KAD100" s="0"/>
      <c r="KAE100" s="0"/>
      <c r="KAF100" s="0"/>
      <c r="KAG100" s="0"/>
      <c r="KAH100" s="0"/>
      <c r="KAI100" s="0"/>
      <c r="KAJ100" s="0"/>
      <c r="KAK100" s="0"/>
      <c r="KAL100" s="0"/>
      <c r="KAM100" s="0"/>
      <c r="KAN100" s="0"/>
      <c r="KAO100" s="0"/>
      <c r="KAP100" s="0"/>
      <c r="KAQ100" s="0"/>
      <c r="KAR100" s="0"/>
      <c r="KAS100" s="0"/>
      <c r="KAT100" s="0"/>
      <c r="KAU100" s="0"/>
      <c r="KAV100" s="0"/>
      <c r="KAW100" s="0"/>
      <c r="KAX100" s="0"/>
      <c r="KAY100" s="0"/>
      <c r="KAZ100" s="0"/>
      <c r="KBA100" s="0"/>
      <c r="KBB100" s="0"/>
      <c r="KBC100" s="0"/>
      <c r="KBD100" s="0"/>
      <c r="KBE100" s="0"/>
      <c r="KBF100" s="0"/>
      <c r="KBG100" s="0"/>
      <c r="KBH100" s="0"/>
      <c r="KBI100" s="0"/>
      <c r="KBJ100" s="0"/>
      <c r="KBK100" s="0"/>
      <c r="KBL100" s="0"/>
      <c r="KBM100" s="0"/>
      <c r="KBN100" s="0"/>
      <c r="KBO100" s="0"/>
      <c r="KBP100" s="0"/>
      <c r="KBQ100" s="0"/>
      <c r="KBR100" s="0"/>
      <c r="KBS100" s="0"/>
      <c r="KBT100" s="0"/>
      <c r="KBU100" s="0"/>
      <c r="KBV100" s="0"/>
      <c r="KBW100" s="0"/>
      <c r="KBX100" s="0"/>
      <c r="KBY100" s="0"/>
      <c r="KBZ100" s="0"/>
      <c r="KCA100" s="0"/>
      <c r="KCB100" s="0"/>
      <c r="KCC100" s="0"/>
      <c r="KCD100" s="0"/>
      <c r="KCE100" s="0"/>
      <c r="KCF100" s="0"/>
      <c r="KCG100" s="0"/>
      <c r="KCH100" s="0"/>
      <c r="KCI100" s="0"/>
      <c r="KCJ100" s="0"/>
      <c r="KCK100" s="0"/>
      <c r="KCL100" s="0"/>
      <c r="KCM100" s="0"/>
      <c r="KCN100" s="0"/>
      <c r="KCO100" s="0"/>
      <c r="KCP100" s="0"/>
      <c r="KCQ100" s="0"/>
      <c r="KCR100" s="0"/>
      <c r="KCS100" s="0"/>
      <c r="KCT100" s="0"/>
      <c r="KCU100" s="0"/>
      <c r="KCV100" s="0"/>
      <c r="KCW100" s="0"/>
      <c r="KCX100" s="0"/>
      <c r="KCY100" s="0"/>
      <c r="KCZ100" s="0"/>
      <c r="KDA100" s="0"/>
      <c r="KDB100" s="0"/>
      <c r="KDC100" s="0"/>
      <c r="KDD100" s="0"/>
      <c r="KDE100" s="0"/>
      <c r="KDF100" s="0"/>
      <c r="KDG100" s="0"/>
      <c r="KDH100" s="0"/>
      <c r="KDI100" s="0"/>
      <c r="KDJ100" s="0"/>
      <c r="KDK100" s="0"/>
      <c r="KDL100" s="0"/>
      <c r="KDM100" s="0"/>
      <c r="KDN100" s="0"/>
      <c r="KDO100" s="0"/>
      <c r="KDP100" s="0"/>
      <c r="KDQ100" s="0"/>
      <c r="KDR100" s="0"/>
      <c r="KDS100" s="0"/>
      <c r="KDT100" s="0"/>
      <c r="KDU100" s="0"/>
      <c r="KDV100" s="0"/>
      <c r="KDW100" s="0"/>
      <c r="KDX100" s="0"/>
      <c r="KDY100" s="0"/>
      <c r="KDZ100" s="0"/>
      <c r="KEA100" s="0"/>
      <c r="KEB100" s="0"/>
      <c r="KEC100" s="0"/>
      <c r="KED100" s="0"/>
      <c r="KEE100" s="0"/>
      <c r="KEF100" s="0"/>
      <c r="KEG100" s="0"/>
      <c r="KEH100" s="0"/>
      <c r="KEI100" s="0"/>
      <c r="KEJ100" s="0"/>
      <c r="KEK100" s="0"/>
      <c r="KEL100" s="0"/>
      <c r="KEM100" s="0"/>
      <c r="KEN100" s="0"/>
      <c r="KEO100" s="0"/>
      <c r="KEP100" s="0"/>
      <c r="KEQ100" s="0"/>
      <c r="KER100" s="0"/>
      <c r="KES100" s="0"/>
      <c r="KET100" s="0"/>
      <c r="KEU100" s="0"/>
      <c r="KEV100" s="0"/>
      <c r="KEW100" s="0"/>
      <c r="KEX100" s="0"/>
      <c r="KEY100" s="0"/>
      <c r="KEZ100" s="0"/>
      <c r="KFA100" s="0"/>
      <c r="KFB100" s="0"/>
      <c r="KFC100" s="0"/>
      <c r="KFD100" s="0"/>
      <c r="KFE100" s="0"/>
      <c r="KFF100" s="0"/>
      <c r="KFG100" s="0"/>
      <c r="KFH100" s="0"/>
      <c r="KFI100" s="0"/>
      <c r="KFJ100" s="0"/>
      <c r="KFK100" s="0"/>
      <c r="KFL100" s="0"/>
      <c r="KFM100" s="0"/>
      <c r="KFN100" s="0"/>
      <c r="KFO100" s="0"/>
      <c r="KFP100" s="0"/>
      <c r="KFQ100" s="0"/>
      <c r="KFR100" s="0"/>
      <c r="KFS100" s="0"/>
      <c r="KFT100" s="0"/>
      <c r="KFU100" s="0"/>
      <c r="KFV100" s="0"/>
      <c r="KFW100" s="0"/>
      <c r="KFX100" s="0"/>
      <c r="KFY100" s="0"/>
      <c r="KFZ100" s="0"/>
      <c r="KGA100" s="0"/>
      <c r="KGB100" s="0"/>
      <c r="KGC100" s="0"/>
      <c r="KGD100" s="0"/>
      <c r="KGE100" s="0"/>
      <c r="KGF100" s="0"/>
      <c r="KGG100" s="0"/>
      <c r="KGH100" s="0"/>
      <c r="KGI100" s="0"/>
      <c r="KGJ100" s="0"/>
      <c r="KGK100" s="0"/>
      <c r="KGL100" s="0"/>
      <c r="KGM100" s="0"/>
      <c r="KGN100" s="0"/>
      <c r="KGO100" s="0"/>
      <c r="KGP100" s="0"/>
      <c r="KGQ100" s="0"/>
      <c r="KGR100" s="0"/>
      <c r="KGS100" s="0"/>
      <c r="KGT100" s="0"/>
      <c r="KGU100" s="0"/>
      <c r="KGV100" s="0"/>
      <c r="KGW100" s="0"/>
      <c r="KGX100" s="0"/>
      <c r="KGY100" s="0"/>
      <c r="KGZ100" s="0"/>
      <c r="KHA100" s="0"/>
      <c r="KHB100" s="0"/>
      <c r="KHC100" s="0"/>
      <c r="KHD100" s="0"/>
      <c r="KHE100" s="0"/>
      <c r="KHF100" s="0"/>
      <c r="KHG100" s="0"/>
      <c r="KHH100" s="0"/>
      <c r="KHI100" s="0"/>
      <c r="KHJ100" s="0"/>
      <c r="KHK100" s="0"/>
      <c r="KHL100" s="0"/>
      <c r="KHM100" s="0"/>
      <c r="KHN100" s="0"/>
      <c r="KHO100" s="0"/>
      <c r="KHP100" s="0"/>
      <c r="KHQ100" s="0"/>
      <c r="KHR100" s="0"/>
      <c r="KHS100" s="0"/>
      <c r="KHT100" s="0"/>
      <c r="KHU100" s="0"/>
      <c r="KHV100" s="0"/>
      <c r="KHW100" s="0"/>
      <c r="KHX100" s="0"/>
      <c r="KHY100" s="0"/>
      <c r="KHZ100" s="0"/>
      <c r="KIA100" s="0"/>
      <c r="KIB100" s="0"/>
      <c r="KIC100" s="0"/>
      <c r="KID100" s="0"/>
      <c r="KIE100" s="0"/>
      <c r="KIF100" s="0"/>
      <c r="KIG100" s="0"/>
      <c r="KIH100" s="0"/>
      <c r="KII100" s="0"/>
      <c r="KIJ100" s="0"/>
      <c r="KIK100" s="0"/>
      <c r="KIL100" s="0"/>
      <c r="KIM100" s="0"/>
      <c r="KIN100" s="0"/>
      <c r="KIO100" s="0"/>
      <c r="KIP100" s="0"/>
      <c r="KIQ100" s="0"/>
      <c r="KIR100" s="0"/>
      <c r="KIS100" s="0"/>
      <c r="KIT100" s="0"/>
      <c r="KIU100" s="0"/>
      <c r="KIV100" s="0"/>
      <c r="KIW100" s="0"/>
      <c r="KIX100" s="0"/>
      <c r="KIY100" s="0"/>
      <c r="KIZ100" s="0"/>
      <c r="KJA100" s="0"/>
      <c r="KJB100" s="0"/>
      <c r="KJC100" s="0"/>
      <c r="KJD100" s="0"/>
      <c r="KJE100" s="0"/>
      <c r="KJF100" s="0"/>
      <c r="KJG100" s="0"/>
      <c r="KJH100" s="0"/>
      <c r="KJI100" s="0"/>
      <c r="KJJ100" s="0"/>
      <c r="KJK100" s="0"/>
      <c r="KJL100" s="0"/>
      <c r="KJM100" s="0"/>
      <c r="KJN100" s="0"/>
      <c r="KJO100" s="0"/>
      <c r="KJP100" s="0"/>
      <c r="KJQ100" s="0"/>
      <c r="KJR100" s="0"/>
      <c r="KJS100" s="0"/>
      <c r="KJT100" s="0"/>
      <c r="KJU100" s="0"/>
      <c r="KJV100" s="0"/>
      <c r="KJW100" s="0"/>
      <c r="KJX100" s="0"/>
      <c r="KJY100" s="0"/>
      <c r="KJZ100" s="0"/>
      <c r="KKA100" s="0"/>
      <c r="KKB100" s="0"/>
      <c r="KKC100" s="0"/>
      <c r="KKD100" s="0"/>
      <c r="KKE100" s="0"/>
      <c r="KKF100" s="0"/>
      <c r="KKG100" s="0"/>
      <c r="KKH100" s="0"/>
      <c r="KKI100" s="0"/>
      <c r="KKJ100" s="0"/>
      <c r="KKK100" s="0"/>
      <c r="KKL100" s="0"/>
      <c r="KKM100" s="0"/>
      <c r="KKN100" s="0"/>
      <c r="KKO100" s="0"/>
      <c r="KKP100" s="0"/>
      <c r="KKQ100" s="0"/>
      <c r="KKR100" s="0"/>
      <c r="KKS100" s="0"/>
      <c r="KKT100" s="0"/>
      <c r="KKU100" s="0"/>
      <c r="KKV100" s="0"/>
      <c r="KKW100" s="0"/>
      <c r="KKX100" s="0"/>
      <c r="KKY100" s="0"/>
      <c r="KKZ100" s="0"/>
      <c r="KLA100" s="0"/>
      <c r="KLB100" s="0"/>
      <c r="KLC100" s="0"/>
      <c r="KLD100" s="0"/>
      <c r="KLE100" s="0"/>
      <c r="KLF100" s="0"/>
      <c r="KLG100" s="0"/>
      <c r="KLH100" s="0"/>
      <c r="KLI100" s="0"/>
      <c r="KLJ100" s="0"/>
      <c r="KLK100" s="0"/>
      <c r="KLL100" s="0"/>
      <c r="KLM100" s="0"/>
      <c r="KLN100" s="0"/>
      <c r="KLO100" s="0"/>
      <c r="KLP100" s="0"/>
      <c r="KLQ100" s="0"/>
      <c r="KLR100" s="0"/>
      <c r="KLS100" s="0"/>
      <c r="KLT100" s="0"/>
      <c r="KLU100" s="0"/>
      <c r="KLV100" s="0"/>
      <c r="KLW100" s="0"/>
      <c r="KLX100" s="0"/>
      <c r="KLY100" s="0"/>
      <c r="KLZ100" s="0"/>
      <c r="KMA100" s="0"/>
      <c r="KMB100" s="0"/>
      <c r="KMC100" s="0"/>
      <c r="KMD100" s="0"/>
      <c r="KME100" s="0"/>
      <c r="KMF100" s="0"/>
      <c r="KMG100" s="0"/>
      <c r="KMH100" s="0"/>
      <c r="KMI100" s="0"/>
      <c r="KMJ100" s="0"/>
      <c r="KMK100" s="0"/>
      <c r="KML100" s="0"/>
      <c r="KMM100" s="0"/>
      <c r="KMN100" s="0"/>
      <c r="KMO100" s="0"/>
      <c r="KMP100" s="0"/>
      <c r="KMQ100" s="0"/>
      <c r="KMR100" s="0"/>
      <c r="KMS100" s="0"/>
      <c r="KMT100" s="0"/>
      <c r="KMU100" s="0"/>
      <c r="KMV100" s="0"/>
      <c r="KMW100" s="0"/>
      <c r="KMX100" s="0"/>
      <c r="KMY100" s="0"/>
      <c r="KMZ100" s="0"/>
      <c r="KNA100" s="0"/>
      <c r="KNB100" s="0"/>
      <c r="KNC100" s="0"/>
      <c r="KND100" s="0"/>
      <c r="KNE100" s="0"/>
      <c r="KNF100" s="0"/>
      <c r="KNG100" s="0"/>
      <c r="KNH100" s="0"/>
      <c r="KNI100" s="0"/>
      <c r="KNJ100" s="0"/>
      <c r="KNK100" s="0"/>
      <c r="KNL100" s="0"/>
      <c r="KNM100" s="0"/>
      <c r="KNN100" s="0"/>
      <c r="KNO100" s="0"/>
      <c r="KNP100" s="0"/>
      <c r="KNQ100" s="0"/>
      <c r="KNR100" s="0"/>
      <c r="KNS100" s="0"/>
      <c r="KNT100" s="0"/>
      <c r="KNU100" s="0"/>
      <c r="KNV100" s="0"/>
      <c r="KNW100" s="0"/>
      <c r="KNX100" s="0"/>
      <c r="KNY100" s="0"/>
      <c r="KNZ100" s="0"/>
      <c r="KOA100" s="0"/>
      <c r="KOB100" s="0"/>
      <c r="KOC100" s="0"/>
      <c r="KOD100" s="0"/>
      <c r="KOE100" s="0"/>
      <c r="KOF100" s="0"/>
      <c r="KOG100" s="0"/>
      <c r="KOH100" s="0"/>
      <c r="KOI100" s="0"/>
      <c r="KOJ100" s="0"/>
      <c r="KOK100" s="0"/>
      <c r="KOL100" s="0"/>
      <c r="KOM100" s="0"/>
      <c r="KON100" s="0"/>
      <c r="KOO100" s="0"/>
      <c r="KOP100" s="0"/>
      <c r="KOQ100" s="0"/>
      <c r="KOR100" s="0"/>
      <c r="KOS100" s="0"/>
      <c r="KOT100" s="0"/>
      <c r="KOU100" s="0"/>
      <c r="KOV100" s="0"/>
      <c r="KOW100" s="0"/>
      <c r="KOX100" s="0"/>
      <c r="KOY100" s="0"/>
      <c r="KOZ100" s="0"/>
      <c r="KPA100" s="0"/>
      <c r="KPB100" s="0"/>
      <c r="KPC100" s="0"/>
      <c r="KPD100" s="0"/>
      <c r="KPE100" s="0"/>
      <c r="KPF100" s="0"/>
      <c r="KPG100" s="0"/>
      <c r="KPH100" s="0"/>
      <c r="KPI100" s="0"/>
      <c r="KPJ100" s="0"/>
      <c r="KPK100" s="0"/>
      <c r="KPL100" s="0"/>
      <c r="KPM100" s="0"/>
      <c r="KPN100" s="0"/>
      <c r="KPO100" s="0"/>
      <c r="KPP100" s="0"/>
      <c r="KPQ100" s="0"/>
      <c r="KPR100" s="0"/>
      <c r="KPS100" s="0"/>
      <c r="KPT100" s="0"/>
      <c r="KPU100" s="0"/>
      <c r="KPV100" s="0"/>
      <c r="KPW100" s="0"/>
      <c r="KPX100" s="0"/>
      <c r="KPY100" s="0"/>
      <c r="KPZ100" s="0"/>
      <c r="KQA100" s="0"/>
      <c r="KQB100" s="0"/>
      <c r="KQC100" s="0"/>
      <c r="KQD100" s="0"/>
      <c r="KQE100" s="0"/>
      <c r="KQF100" s="0"/>
      <c r="KQG100" s="0"/>
      <c r="KQH100" s="0"/>
      <c r="KQI100" s="0"/>
      <c r="KQJ100" s="0"/>
      <c r="KQK100" s="0"/>
      <c r="KQL100" s="0"/>
      <c r="KQM100" s="0"/>
      <c r="KQN100" s="0"/>
      <c r="KQO100" s="0"/>
      <c r="KQP100" s="0"/>
      <c r="KQQ100" s="0"/>
      <c r="KQR100" s="0"/>
      <c r="KQS100" s="0"/>
      <c r="KQT100" s="0"/>
      <c r="KQU100" s="0"/>
      <c r="KQV100" s="0"/>
      <c r="KQW100" s="0"/>
      <c r="KQX100" s="0"/>
      <c r="KQY100" s="0"/>
      <c r="KQZ100" s="0"/>
      <c r="KRA100" s="0"/>
      <c r="KRB100" s="0"/>
      <c r="KRC100" s="0"/>
      <c r="KRD100" s="0"/>
      <c r="KRE100" s="0"/>
      <c r="KRF100" s="0"/>
      <c r="KRG100" s="0"/>
      <c r="KRH100" s="0"/>
      <c r="KRI100" s="0"/>
      <c r="KRJ100" s="0"/>
      <c r="KRK100" s="0"/>
      <c r="KRL100" s="0"/>
      <c r="KRM100" s="0"/>
      <c r="KRN100" s="0"/>
      <c r="KRO100" s="0"/>
      <c r="KRP100" s="0"/>
      <c r="KRQ100" s="0"/>
      <c r="KRR100" s="0"/>
      <c r="KRS100" s="0"/>
      <c r="KRT100" s="0"/>
      <c r="KRU100" s="0"/>
      <c r="KRV100" s="0"/>
      <c r="KRW100" s="0"/>
      <c r="KRX100" s="0"/>
      <c r="KRY100" s="0"/>
      <c r="KRZ100" s="0"/>
      <c r="KSA100" s="0"/>
      <c r="KSB100" s="0"/>
      <c r="KSC100" s="0"/>
      <c r="KSD100" s="0"/>
      <c r="KSE100" s="0"/>
      <c r="KSF100" s="0"/>
      <c r="KSG100" s="0"/>
      <c r="KSH100" s="0"/>
      <c r="KSI100" s="0"/>
      <c r="KSJ100" s="0"/>
      <c r="KSK100" s="0"/>
      <c r="KSL100" s="0"/>
      <c r="KSM100" s="0"/>
      <c r="KSN100" s="0"/>
      <c r="KSO100" s="0"/>
      <c r="KSP100" s="0"/>
      <c r="KSQ100" s="0"/>
      <c r="KSR100" s="0"/>
      <c r="KSS100" s="0"/>
      <c r="KST100" s="0"/>
      <c r="KSU100" s="0"/>
      <c r="KSV100" s="0"/>
      <c r="KSW100" s="0"/>
      <c r="KSX100" s="0"/>
      <c r="KSY100" s="0"/>
      <c r="KSZ100" s="0"/>
      <c r="KTA100" s="0"/>
      <c r="KTB100" s="0"/>
      <c r="KTC100" s="0"/>
      <c r="KTD100" s="0"/>
      <c r="KTE100" s="0"/>
      <c r="KTF100" s="0"/>
      <c r="KTG100" s="0"/>
      <c r="KTH100" s="0"/>
      <c r="KTI100" s="0"/>
      <c r="KTJ100" s="0"/>
      <c r="KTK100" s="0"/>
      <c r="KTL100" s="0"/>
      <c r="KTM100" s="0"/>
      <c r="KTN100" s="0"/>
      <c r="KTO100" s="0"/>
      <c r="KTP100" s="0"/>
      <c r="KTQ100" s="0"/>
      <c r="KTR100" s="0"/>
      <c r="KTS100" s="0"/>
      <c r="KTT100" s="0"/>
      <c r="KTU100" s="0"/>
      <c r="KTV100" s="0"/>
      <c r="KTW100" s="0"/>
      <c r="KTX100" s="0"/>
      <c r="KTY100" s="0"/>
      <c r="KTZ100" s="0"/>
      <c r="KUA100" s="0"/>
      <c r="KUB100" s="0"/>
      <c r="KUC100" s="0"/>
      <c r="KUD100" s="0"/>
      <c r="KUE100" s="0"/>
      <c r="KUF100" s="0"/>
      <c r="KUG100" s="0"/>
      <c r="KUH100" s="0"/>
      <c r="KUI100" s="0"/>
      <c r="KUJ100" s="0"/>
      <c r="KUK100" s="0"/>
      <c r="KUL100" s="0"/>
      <c r="KUM100" s="0"/>
      <c r="KUN100" s="0"/>
      <c r="KUO100" s="0"/>
      <c r="KUP100" s="0"/>
      <c r="KUQ100" s="0"/>
      <c r="KUR100" s="0"/>
      <c r="KUS100" s="0"/>
      <c r="KUT100" s="0"/>
      <c r="KUU100" s="0"/>
      <c r="KUV100" s="0"/>
      <c r="KUW100" s="0"/>
      <c r="KUX100" s="0"/>
      <c r="KUY100" s="0"/>
      <c r="KUZ100" s="0"/>
      <c r="KVA100" s="0"/>
      <c r="KVB100" s="0"/>
      <c r="KVC100" s="0"/>
      <c r="KVD100" s="0"/>
      <c r="KVE100" s="0"/>
      <c r="KVF100" s="0"/>
      <c r="KVG100" s="0"/>
      <c r="KVH100" s="0"/>
      <c r="KVI100" s="0"/>
      <c r="KVJ100" s="0"/>
      <c r="KVK100" s="0"/>
      <c r="KVL100" s="0"/>
      <c r="KVM100" s="0"/>
      <c r="KVN100" s="0"/>
      <c r="KVO100" s="0"/>
      <c r="KVP100" s="0"/>
      <c r="KVQ100" s="0"/>
      <c r="KVR100" s="0"/>
      <c r="KVS100" s="0"/>
      <c r="KVT100" s="0"/>
      <c r="KVU100" s="0"/>
      <c r="KVV100" s="0"/>
      <c r="KVW100" s="0"/>
      <c r="KVX100" s="0"/>
      <c r="KVY100" s="0"/>
      <c r="KVZ100" s="0"/>
      <c r="KWA100" s="0"/>
      <c r="KWB100" s="0"/>
      <c r="KWC100" s="0"/>
      <c r="KWD100" s="0"/>
      <c r="KWE100" s="0"/>
      <c r="KWF100" s="0"/>
      <c r="KWG100" s="0"/>
      <c r="KWH100" s="0"/>
      <c r="KWI100" s="0"/>
      <c r="KWJ100" s="0"/>
      <c r="KWK100" s="0"/>
      <c r="KWL100" s="0"/>
      <c r="KWM100" s="0"/>
      <c r="KWN100" s="0"/>
      <c r="KWO100" s="0"/>
      <c r="KWP100" s="0"/>
      <c r="KWQ100" s="0"/>
      <c r="KWR100" s="0"/>
      <c r="KWS100" s="0"/>
      <c r="KWT100" s="0"/>
      <c r="KWU100" s="0"/>
      <c r="KWV100" s="0"/>
      <c r="KWW100" s="0"/>
      <c r="KWX100" s="0"/>
      <c r="KWY100" s="0"/>
      <c r="KWZ100" s="0"/>
      <c r="KXA100" s="0"/>
      <c r="KXB100" s="0"/>
      <c r="KXC100" s="0"/>
      <c r="KXD100" s="0"/>
      <c r="KXE100" s="0"/>
      <c r="KXF100" s="0"/>
      <c r="KXG100" s="0"/>
      <c r="KXH100" s="0"/>
      <c r="KXI100" s="0"/>
      <c r="KXJ100" s="0"/>
      <c r="KXK100" s="0"/>
      <c r="KXL100" s="0"/>
      <c r="KXM100" s="0"/>
      <c r="KXN100" s="0"/>
      <c r="KXO100" s="0"/>
      <c r="KXP100" s="0"/>
      <c r="KXQ100" s="0"/>
      <c r="KXR100" s="0"/>
      <c r="KXS100" s="0"/>
      <c r="KXT100" s="0"/>
      <c r="KXU100" s="0"/>
      <c r="KXV100" s="0"/>
      <c r="KXW100" s="0"/>
      <c r="KXX100" s="0"/>
      <c r="KXY100" s="0"/>
      <c r="KXZ100" s="0"/>
      <c r="KYA100" s="0"/>
      <c r="KYB100" s="0"/>
      <c r="KYC100" s="0"/>
      <c r="KYD100" s="0"/>
      <c r="KYE100" s="0"/>
      <c r="KYF100" s="0"/>
      <c r="KYG100" s="0"/>
      <c r="KYH100" s="0"/>
      <c r="KYI100" s="0"/>
      <c r="KYJ100" s="0"/>
      <c r="KYK100" s="0"/>
      <c r="KYL100" s="0"/>
      <c r="KYM100" s="0"/>
      <c r="KYN100" s="0"/>
      <c r="KYO100" s="0"/>
      <c r="KYP100" s="0"/>
      <c r="KYQ100" s="0"/>
      <c r="KYR100" s="0"/>
      <c r="KYS100" s="0"/>
      <c r="KYT100" s="0"/>
      <c r="KYU100" s="0"/>
      <c r="KYV100" s="0"/>
      <c r="KYW100" s="0"/>
      <c r="KYX100" s="0"/>
      <c r="KYY100" s="0"/>
      <c r="KYZ100" s="0"/>
      <c r="KZA100" s="0"/>
      <c r="KZB100" s="0"/>
      <c r="KZC100" s="0"/>
      <c r="KZD100" s="0"/>
      <c r="KZE100" s="0"/>
      <c r="KZF100" s="0"/>
      <c r="KZG100" s="0"/>
      <c r="KZH100" s="0"/>
      <c r="KZI100" s="0"/>
      <c r="KZJ100" s="0"/>
      <c r="KZK100" s="0"/>
      <c r="KZL100" s="0"/>
      <c r="KZM100" s="0"/>
      <c r="KZN100" s="0"/>
      <c r="KZO100" s="0"/>
      <c r="KZP100" s="0"/>
      <c r="KZQ100" s="0"/>
      <c r="KZR100" s="0"/>
      <c r="KZS100" s="0"/>
      <c r="KZT100" s="0"/>
      <c r="KZU100" s="0"/>
      <c r="KZV100" s="0"/>
      <c r="KZW100" s="0"/>
      <c r="KZX100" s="0"/>
      <c r="KZY100" s="0"/>
      <c r="KZZ100" s="0"/>
      <c r="LAA100" s="0"/>
      <c r="LAB100" s="0"/>
      <c r="LAC100" s="0"/>
      <c r="LAD100" s="0"/>
      <c r="LAE100" s="0"/>
      <c r="LAF100" s="0"/>
      <c r="LAG100" s="0"/>
      <c r="LAH100" s="0"/>
      <c r="LAI100" s="0"/>
      <c r="LAJ100" s="0"/>
      <c r="LAK100" s="0"/>
      <c r="LAL100" s="0"/>
      <c r="LAM100" s="0"/>
      <c r="LAN100" s="0"/>
      <c r="LAO100" s="0"/>
      <c r="LAP100" s="0"/>
      <c r="LAQ100" s="0"/>
      <c r="LAR100" s="0"/>
      <c r="LAS100" s="0"/>
      <c r="LAT100" s="0"/>
      <c r="LAU100" s="0"/>
      <c r="LAV100" s="0"/>
      <c r="LAW100" s="0"/>
      <c r="LAX100" s="0"/>
      <c r="LAY100" s="0"/>
      <c r="LAZ100" s="0"/>
      <c r="LBA100" s="0"/>
      <c r="LBB100" s="0"/>
      <c r="LBC100" s="0"/>
      <c r="LBD100" s="0"/>
      <c r="LBE100" s="0"/>
      <c r="LBF100" s="0"/>
      <c r="LBG100" s="0"/>
      <c r="LBH100" s="0"/>
      <c r="LBI100" s="0"/>
      <c r="LBJ100" s="0"/>
      <c r="LBK100" s="0"/>
      <c r="LBL100" s="0"/>
      <c r="LBM100" s="0"/>
      <c r="LBN100" s="0"/>
      <c r="LBO100" s="0"/>
      <c r="LBP100" s="0"/>
      <c r="LBQ100" s="0"/>
      <c r="LBR100" s="0"/>
      <c r="LBS100" s="0"/>
      <c r="LBT100" s="0"/>
      <c r="LBU100" s="0"/>
      <c r="LBV100" s="0"/>
      <c r="LBW100" s="0"/>
      <c r="LBX100" s="0"/>
      <c r="LBY100" s="0"/>
      <c r="LBZ100" s="0"/>
      <c r="LCA100" s="0"/>
      <c r="LCB100" s="0"/>
      <c r="LCC100" s="0"/>
      <c r="LCD100" s="0"/>
      <c r="LCE100" s="0"/>
      <c r="LCF100" s="0"/>
      <c r="LCG100" s="0"/>
      <c r="LCH100" s="0"/>
      <c r="LCI100" s="0"/>
      <c r="LCJ100" s="0"/>
      <c r="LCK100" s="0"/>
      <c r="LCL100" s="0"/>
      <c r="LCM100" s="0"/>
      <c r="LCN100" s="0"/>
      <c r="LCO100" s="0"/>
      <c r="LCP100" s="0"/>
      <c r="LCQ100" s="0"/>
      <c r="LCR100" s="0"/>
      <c r="LCS100" s="0"/>
      <c r="LCT100" s="0"/>
      <c r="LCU100" s="0"/>
      <c r="LCV100" s="0"/>
      <c r="LCW100" s="0"/>
      <c r="LCX100" s="0"/>
      <c r="LCY100" s="0"/>
      <c r="LCZ100" s="0"/>
      <c r="LDA100" s="0"/>
      <c r="LDB100" s="0"/>
      <c r="LDC100" s="0"/>
      <c r="LDD100" s="0"/>
      <c r="LDE100" s="0"/>
      <c r="LDF100" s="0"/>
      <c r="LDG100" s="0"/>
      <c r="LDH100" s="0"/>
      <c r="LDI100" s="0"/>
      <c r="LDJ100" s="0"/>
      <c r="LDK100" s="0"/>
      <c r="LDL100" s="0"/>
      <c r="LDM100" s="0"/>
      <c r="LDN100" s="0"/>
      <c r="LDO100" s="0"/>
      <c r="LDP100" s="0"/>
      <c r="LDQ100" s="0"/>
      <c r="LDR100" s="0"/>
      <c r="LDS100" s="0"/>
      <c r="LDT100" s="0"/>
      <c r="LDU100" s="0"/>
      <c r="LDV100" s="0"/>
      <c r="LDW100" s="0"/>
      <c r="LDX100" s="0"/>
      <c r="LDY100" s="0"/>
      <c r="LDZ100" s="0"/>
      <c r="LEA100" s="0"/>
      <c r="LEB100" s="0"/>
      <c r="LEC100" s="0"/>
      <c r="LED100" s="0"/>
      <c r="LEE100" s="0"/>
      <c r="LEF100" s="0"/>
      <c r="LEG100" s="0"/>
      <c r="LEH100" s="0"/>
      <c r="LEI100" s="0"/>
      <c r="LEJ100" s="0"/>
      <c r="LEK100" s="0"/>
      <c r="LEL100" s="0"/>
      <c r="LEM100" s="0"/>
      <c r="LEN100" s="0"/>
      <c r="LEO100" s="0"/>
      <c r="LEP100" s="0"/>
      <c r="LEQ100" s="0"/>
      <c r="LER100" s="0"/>
      <c r="LES100" s="0"/>
      <c r="LET100" s="0"/>
      <c r="LEU100" s="0"/>
      <c r="LEV100" s="0"/>
      <c r="LEW100" s="0"/>
      <c r="LEX100" s="0"/>
      <c r="LEY100" s="0"/>
      <c r="LEZ100" s="0"/>
      <c r="LFA100" s="0"/>
      <c r="LFB100" s="0"/>
      <c r="LFC100" s="0"/>
      <c r="LFD100" s="0"/>
      <c r="LFE100" s="0"/>
      <c r="LFF100" s="0"/>
      <c r="LFG100" s="0"/>
      <c r="LFH100" s="0"/>
      <c r="LFI100" s="0"/>
      <c r="LFJ100" s="0"/>
      <c r="LFK100" s="0"/>
      <c r="LFL100" s="0"/>
      <c r="LFM100" s="0"/>
      <c r="LFN100" s="0"/>
      <c r="LFO100" s="0"/>
      <c r="LFP100" s="0"/>
      <c r="LFQ100" s="0"/>
      <c r="LFR100" s="0"/>
      <c r="LFS100" s="0"/>
      <c r="LFT100" s="0"/>
      <c r="LFU100" s="0"/>
      <c r="LFV100" s="0"/>
      <c r="LFW100" s="0"/>
      <c r="LFX100" s="0"/>
      <c r="LFY100" s="0"/>
      <c r="LFZ100" s="0"/>
      <c r="LGA100" s="0"/>
      <c r="LGB100" s="0"/>
      <c r="LGC100" s="0"/>
      <c r="LGD100" s="0"/>
      <c r="LGE100" s="0"/>
      <c r="LGF100" s="0"/>
      <c r="LGG100" s="0"/>
      <c r="LGH100" s="0"/>
      <c r="LGI100" s="0"/>
      <c r="LGJ100" s="0"/>
      <c r="LGK100" s="0"/>
      <c r="LGL100" s="0"/>
      <c r="LGM100" s="0"/>
      <c r="LGN100" s="0"/>
      <c r="LGO100" s="0"/>
      <c r="LGP100" s="0"/>
      <c r="LGQ100" s="0"/>
      <c r="LGR100" s="0"/>
      <c r="LGS100" s="0"/>
      <c r="LGT100" s="0"/>
      <c r="LGU100" s="0"/>
      <c r="LGV100" s="0"/>
      <c r="LGW100" s="0"/>
      <c r="LGX100" s="0"/>
      <c r="LGY100" s="0"/>
      <c r="LGZ100" s="0"/>
      <c r="LHA100" s="0"/>
      <c r="LHB100" s="0"/>
      <c r="LHC100" s="0"/>
      <c r="LHD100" s="0"/>
      <c r="LHE100" s="0"/>
      <c r="LHF100" s="0"/>
      <c r="LHG100" s="0"/>
      <c r="LHH100" s="0"/>
      <c r="LHI100" s="0"/>
      <c r="LHJ100" s="0"/>
      <c r="LHK100" s="0"/>
      <c r="LHL100" s="0"/>
      <c r="LHM100" s="0"/>
      <c r="LHN100" s="0"/>
      <c r="LHO100" s="0"/>
      <c r="LHP100" s="0"/>
      <c r="LHQ100" s="0"/>
      <c r="LHR100" s="0"/>
      <c r="LHS100" s="0"/>
      <c r="LHT100" s="0"/>
      <c r="LHU100" s="0"/>
      <c r="LHV100" s="0"/>
      <c r="LHW100" s="0"/>
      <c r="LHX100" s="0"/>
      <c r="LHY100" s="0"/>
      <c r="LHZ100" s="0"/>
      <c r="LIA100" s="0"/>
      <c r="LIB100" s="0"/>
      <c r="LIC100" s="0"/>
      <c r="LID100" s="0"/>
      <c r="LIE100" s="0"/>
      <c r="LIF100" s="0"/>
      <c r="LIG100" s="0"/>
      <c r="LIH100" s="0"/>
      <c r="LII100" s="0"/>
      <c r="LIJ100" s="0"/>
      <c r="LIK100" s="0"/>
      <c r="LIL100" s="0"/>
      <c r="LIM100" s="0"/>
      <c r="LIN100" s="0"/>
      <c r="LIO100" s="0"/>
      <c r="LIP100" s="0"/>
      <c r="LIQ100" s="0"/>
      <c r="LIR100" s="0"/>
      <c r="LIS100" s="0"/>
      <c r="LIT100" s="0"/>
      <c r="LIU100" s="0"/>
      <c r="LIV100" s="0"/>
      <c r="LIW100" s="0"/>
      <c r="LIX100" s="0"/>
      <c r="LIY100" s="0"/>
      <c r="LIZ100" s="0"/>
      <c r="LJA100" s="0"/>
      <c r="LJB100" s="0"/>
      <c r="LJC100" s="0"/>
      <c r="LJD100" s="0"/>
      <c r="LJE100" s="0"/>
      <c r="LJF100" s="0"/>
      <c r="LJG100" s="0"/>
      <c r="LJH100" s="0"/>
      <c r="LJI100" s="0"/>
      <c r="LJJ100" s="0"/>
      <c r="LJK100" s="0"/>
      <c r="LJL100" s="0"/>
      <c r="LJM100" s="0"/>
      <c r="LJN100" s="0"/>
      <c r="LJO100" s="0"/>
      <c r="LJP100" s="0"/>
      <c r="LJQ100" s="0"/>
      <c r="LJR100" s="0"/>
      <c r="LJS100" s="0"/>
      <c r="LJT100" s="0"/>
      <c r="LJU100" s="0"/>
      <c r="LJV100" s="0"/>
      <c r="LJW100" s="0"/>
      <c r="LJX100" s="0"/>
      <c r="LJY100" s="0"/>
      <c r="LJZ100" s="0"/>
      <c r="LKA100" s="0"/>
      <c r="LKB100" s="0"/>
      <c r="LKC100" s="0"/>
      <c r="LKD100" s="0"/>
      <c r="LKE100" s="0"/>
      <c r="LKF100" s="0"/>
      <c r="LKG100" s="0"/>
      <c r="LKH100" s="0"/>
      <c r="LKI100" s="0"/>
      <c r="LKJ100" s="0"/>
      <c r="LKK100" s="0"/>
      <c r="LKL100" s="0"/>
      <c r="LKM100" s="0"/>
      <c r="LKN100" s="0"/>
      <c r="LKO100" s="0"/>
      <c r="LKP100" s="0"/>
      <c r="LKQ100" s="0"/>
      <c r="LKR100" s="0"/>
      <c r="LKS100" s="0"/>
      <c r="LKT100" s="0"/>
      <c r="LKU100" s="0"/>
      <c r="LKV100" s="0"/>
      <c r="LKW100" s="0"/>
      <c r="LKX100" s="0"/>
      <c r="LKY100" s="0"/>
      <c r="LKZ100" s="0"/>
      <c r="LLA100" s="0"/>
      <c r="LLB100" s="0"/>
      <c r="LLC100" s="0"/>
      <c r="LLD100" s="0"/>
      <c r="LLE100" s="0"/>
      <c r="LLF100" s="0"/>
      <c r="LLG100" s="0"/>
      <c r="LLH100" s="0"/>
      <c r="LLI100" s="0"/>
      <c r="LLJ100" s="0"/>
      <c r="LLK100" s="0"/>
      <c r="LLL100" s="0"/>
      <c r="LLM100" s="0"/>
      <c r="LLN100" s="0"/>
      <c r="LLO100" s="0"/>
      <c r="LLP100" s="0"/>
      <c r="LLQ100" s="0"/>
      <c r="LLR100" s="0"/>
      <c r="LLS100" s="0"/>
      <c r="LLT100" s="0"/>
      <c r="LLU100" s="0"/>
      <c r="LLV100" s="0"/>
      <c r="LLW100" s="0"/>
      <c r="LLX100" s="0"/>
      <c r="LLY100" s="0"/>
      <c r="LLZ100" s="0"/>
      <c r="LMA100" s="0"/>
      <c r="LMB100" s="0"/>
      <c r="LMC100" s="0"/>
      <c r="LMD100" s="0"/>
      <c r="LME100" s="0"/>
      <c r="LMF100" s="0"/>
      <c r="LMG100" s="0"/>
      <c r="LMH100" s="0"/>
      <c r="LMI100" s="0"/>
      <c r="LMJ100" s="0"/>
      <c r="LMK100" s="0"/>
      <c r="LML100" s="0"/>
      <c r="LMM100" s="0"/>
      <c r="LMN100" s="0"/>
      <c r="LMO100" s="0"/>
      <c r="LMP100" s="0"/>
      <c r="LMQ100" s="0"/>
      <c r="LMR100" s="0"/>
      <c r="LMS100" s="0"/>
      <c r="LMT100" s="0"/>
      <c r="LMU100" s="0"/>
      <c r="LMV100" s="0"/>
      <c r="LMW100" s="0"/>
      <c r="LMX100" s="0"/>
      <c r="LMY100" s="0"/>
      <c r="LMZ100" s="0"/>
      <c r="LNA100" s="0"/>
      <c r="LNB100" s="0"/>
      <c r="LNC100" s="0"/>
      <c r="LND100" s="0"/>
      <c r="LNE100" s="0"/>
      <c r="LNF100" s="0"/>
      <c r="LNG100" s="0"/>
      <c r="LNH100" s="0"/>
      <c r="LNI100" s="0"/>
      <c r="LNJ100" s="0"/>
      <c r="LNK100" s="0"/>
      <c r="LNL100" s="0"/>
      <c r="LNM100" s="0"/>
      <c r="LNN100" s="0"/>
      <c r="LNO100" s="0"/>
      <c r="LNP100" s="0"/>
      <c r="LNQ100" s="0"/>
      <c r="LNR100" s="0"/>
      <c r="LNS100" s="0"/>
      <c r="LNT100" s="0"/>
      <c r="LNU100" s="0"/>
      <c r="LNV100" s="0"/>
      <c r="LNW100" s="0"/>
      <c r="LNX100" s="0"/>
      <c r="LNY100" s="0"/>
      <c r="LNZ100" s="0"/>
      <c r="LOA100" s="0"/>
      <c r="LOB100" s="0"/>
      <c r="LOC100" s="0"/>
      <c r="LOD100" s="0"/>
      <c r="LOE100" s="0"/>
      <c r="LOF100" s="0"/>
      <c r="LOG100" s="0"/>
      <c r="LOH100" s="0"/>
      <c r="LOI100" s="0"/>
      <c r="LOJ100" s="0"/>
      <c r="LOK100" s="0"/>
      <c r="LOL100" s="0"/>
      <c r="LOM100" s="0"/>
      <c r="LON100" s="0"/>
      <c r="LOO100" s="0"/>
      <c r="LOP100" s="0"/>
      <c r="LOQ100" s="0"/>
      <c r="LOR100" s="0"/>
      <c r="LOS100" s="0"/>
      <c r="LOT100" s="0"/>
      <c r="LOU100" s="0"/>
      <c r="LOV100" s="0"/>
      <c r="LOW100" s="0"/>
      <c r="LOX100" s="0"/>
      <c r="LOY100" s="0"/>
      <c r="LOZ100" s="0"/>
      <c r="LPA100" s="0"/>
      <c r="LPB100" s="0"/>
      <c r="LPC100" s="0"/>
      <c r="LPD100" s="0"/>
      <c r="LPE100" s="0"/>
      <c r="LPF100" s="0"/>
      <c r="LPG100" s="0"/>
      <c r="LPH100" s="0"/>
      <c r="LPI100" s="0"/>
      <c r="LPJ100" s="0"/>
      <c r="LPK100" s="0"/>
      <c r="LPL100" s="0"/>
      <c r="LPM100" s="0"/>
      <c r="LPN100" s="0"/>
      <c r="LPO100" s="0"/>
      <c r="LPP100" s="0"/>
      <c r="LPQ100" s="0"/>
      <c r="LPR100" s="0"/>
      <c r="LPS100" s="0"/>
      <c r="LPT100" s="0"/>
      <c r="LPU100" s="0"/>
      <c r="LPV100" s="0"/>
      <c r="LPW100" s="0"/>
      <c r="LPX100" s="0"/>
      <c r="LPY100" s="0"/>
      <c r="LPZ100" s="0"/>
      <c r="LQA100" s="0"/>
      <c r="LQB100" s="0"/>
      <c r="LQC100" s="0"/>
      <c r="LQD100" s="0"/>
      <c r="LQE100" s="0"/>
      <c r="LQF100" s="0"/>
      <c r="LQG100" s="0"/>
      <c r="LQH100" s="0"/>
      <c r="LQI100" s="0"/>
      <c r="LQJ100" s="0"/>
      <c r="LQK100" s="0"/>
      <c r="LQL100" s="0"/>
      <c r="LQM100" s="0"/>
      <c r="LQN100" s="0"/>
      <c r="LQO100" s="0"/>
      <c r="LQP100" s="0"/>
      <c r="LQQ100" s="0"/>
      <c r="LQR100" s="0"/>
      <c r="LQS100" s="0"/>
      <c r="LQT100" s="0"/>
      <c r="LQU100" s="0"/>
      <c r="LQV100" s="0"/>
      <c r="LQW100" s="0"/>
      <c r="LQX100" s="0"/>
      <c r="LQY100" s="0"/>
      <c r="LQZ100" s="0"/>
      <c r="LRA100" s="0"/>
      <c r="LRB100" s="0"/>
      <c r="LRC100" s="0"/>
      <c r="LRD100" s="0"/>
      <c r="LRE100" s="0"/>
      <c r="LRF100" s="0"/>
      <c r="LRG100" s="0"/>
      <c r="LRH100" s="0"/>
      <c r="LRI100" s="0"/>
      <c r="LRJ100" s="0"/>
      <c r="LRK100" s="0"/>
      <c r="LRL100" s="0"/>
      <c r="LRM100" s="0"/>
      <c r="LRN100" s="0"/>
      <c r="LRO100" s="0"/>
      <c r="LRP100" s="0"/>
      <c r="LRQ100" s="0"/>
      <c r="LRR100" s="0"/>
      <c r="LRS100" s="0"/>
      <c r="LRT100" s="0"/>
      <c r="LRU100" s="0"/>
      <c r="LRV100" s="0"/>
      <c r="LRW100" s="0"/>
      <c r="LRX100" s="0"/>
      <c r="LRY100" s="0"/>
      <c r="LRZ100" s="0"/>
      <c r="LSA100" s="0"/>
      <c r="LSB100" s="0"/>
      <c r="LSC100" s="0"/>
      <c r="LSD100" s="0"/>
      <c r="LSE100" s="0"/>
      <c r="LSF100" s="0"/>
      <c r="LSG100" s="0"/>
      <c r="LSH100" s="0"/>
      <c r="LSI100" s="0"/>
      <c r="LSJ100" s="0"/>
      <c r="LSK100" s="0"/>
      <c r="LSL100" s="0"/>
      <c r="LSM100" s="0"/>
      <c r="LSN100" s="0"/>
      <c r="LSO100" s="0"/>
      <c r="LSP100" s="0"/>
      <c r="LSQ100" s="0"/>
      <c r="LSR100" s="0"/>
      <c r="LSS100" s="0"/>
      <c r="LST100" s="0"/>
      <c r="LSU100" s="0"/>
      <c r="LSV100" s="0"/>
      <c r="LSW100" s="0"/>
      <c r="LSX100" s="0"/>
      <c r="LSY100" s="0"/>
      <c r="LSZ100" s="0"/>
      <c r="LTA100" s="0"/>
      <c r="LTB100" s="0"/>
      <c r="LTC100" s="0"/>
      <c r="LTD100" s="0"/>
      <c r="LTE100" s="0"/>
      <c r="LTF100" s="0"/>
      <c r="LTG100" s="0"/>
      <c r="LTH100" s="0"/>
      <c r="LTI100" s="0"/>
      <c r="LTJ100" s="0"/>
      <c r="LTK100" s="0"/>
      <c r="LTL100" s="0"/>
      <c r="LTM100" s="0"/>
      <c r="LTN100" s="0"/>
      <c r="LTO100" s="0"/>
      <c r="LTP100" s="0"/>
      <c r="LTQ100" s="0"/>
      <c r="LTR100" s="0"/>
      <c r="LTS100" s="0"/>
      <c r="LTT100" s="0"/>
      <c r="LTU100" s="0"/>
      <c r="LTV100" s="0"/>
      <c r="LTW100" s="0"/>
      <c r="LTX100" s="0"/>
      <c r="LTY100" s="0"/>
      <c r="LTZ100" s="0"/>
      <c r="LUA100" s="0"/>
      <c r="LUB100" s="0"/>
      <c r="LUC100" s="0"/>
      <c r="LUD100" s="0"/>
      <c r="LUE100" s="0"/>
      <c r="LUF100" s="0"/>
      <c r="LUG100" s="0"/>
      <c r="LUH100" s="0"/>
      <c r="LUI100" s="0"/>
      <c r="LUJ100" s="0"/>
      <c r="LUK100" s="0"/>
      <c r="LUL100" s="0"/>
      <c r="LUM100" s="0"/>
      <c r="LUN100" s="0"/>
      <c r="LUO100" s="0"/>
      <c r="LUP100" s="0"/>
      <c r="LUQ100" s="0"/>
      <c r="LUR100" s="0"/>
      <c r="LUS100" s="0"/>
      <c r="LUT100" s="0"/>
      <c r="LUU100" s="0"/>
      <c r="LUV100" s="0"/>
      <c r="LUW100" s="0"/>
      <c r="LUX100" s="0"/>
      <c r="LUY100" s="0"/>
      <c r="LUZ100" s="0"/>
      <c r="LVA100" s="0"/>
      <c r="LVB100" s="0"/>
      <c r="LVC100" s="0"/>
      <c r="LVD100" s="0"/>
      <c r="LVE100" s="0"/>
      <c r="LVF100" s="0"/>
      <c r="LVG100" s="0"/>
      <c r="LVH100" s="0"/>
      <c r="LVI100" s="0"/>
      <c r="LVJ100" s="0"/>
      <c r="LVK100" s="0"/>
      <c r="LVL100" s="0"/>
      <c r="LVM100" s="0"/>
      <c r="LVN100" s="0"/>
      <c r="LVO100" s="0"/>
      <c r="LVP100" s="0"/>
      <c r="LVQ100" s="0"/>
      <c r="LVR100" s="0"/>
      <c r="LVS100" s="0"/>
      <c r="LVT100" s="0"/>
      <c r="LVU100" s="0"/>
      <c r="LVV100" s="0"/>
      <c r="LVW100" s="0"/>
      <c r="LVX100" s="0"/>
      <c r="LVY100" s="0"/>
      <c r="LVZ100" s="0"/>
      <c r="LWA100" s="0"/>
      <c r="LWB100" s="0"/>
      <c r="LWC100" s="0"/>
      <c r="LWD100" s="0"/>
      <c r="LWE100" s="0"/>
      <c r="LWF100" s="0"/>
      <c r="LWG100" s="0"/>
      <c r="LWH100" s="0"/>
      <c r="LWI100" s="0"/>
      <c r="LWJ100" s="0"/>
      <c r="LWK100" s="0"/>
      <c r="LWL100" s="0"/>
      <c r="LWM100" s="0"/>
      <c r="LWN100" s="0"/>
      <c r="LWO100" s="0"/>
      <c r="LWP100" s="0"/>
      <c r="LWQ100" s="0"/>
      <c r="LWR100" s="0"/>
      <c r="LWS100" s="0"/>
      <c r="LWT100" s="0"/>
      <c r="LWU100" s="0"/>
      <c r="LWV100" s="0"/>
      <c r="LWW100" s="0"/>
      <c r="LWX100" s="0"/>
      <c r="LWY100" s="0"/>
      <c r="LWZ100" s="0"/>
      <c r="LXA100" s="0"/>
      <c r="LXB100" s="0"/>
      <c r="LXC100" s="0"/>
      <c r="LXD100" s="0"/>
      <c r="LXE100" s="0"/>
      <c r="LXF100" s="0"/>
      <c r="LXG100" s="0"/>
      <c r="LXH100" s="0"/>
      <c r="LXI100" s="0"/>
      <c r="LXJ100" s="0"/>
      <c r="LXK100" s="0"/>
      <c r="LXL100" s="0"/>
      <c r="LXM100" s="0"/>
      <c r="LXN100" s="0"/>
      <c r="LXO100" s="0"/>
      <c r="LXP100" s="0"/>
      <c r="LXQ100" s="0"/>
      <c r="LXR100" s="0"/>
      <c r="LXS100" s="0"/>
      <c r="LXT100" s="0"/>
      <c r="LXU100" s="0"/>
      <c r="LXV100" s="0"/>
      <c r="LXW100" s="0"/>
      <c r="LXX100" s="0"/>
      <c r="LXY100" s="0"/>
      <c r="LXZ100" s="0"/>
      <c r="LYA100" s="0"/>
      <c r="LYB100" s="0"/>
      <c r="LYC100" s="0"/>
      <c r="LYD100" s="0"/>
      <c r="LYE100" s="0"/>
      <c r="LYF100" s="0"/>
      <c r="LYG100" s="0"/>
      <c r="LYH100" s="0"/>
      <c r="LYI100" s="0"/>
      <c r="LYJ100" s="0"/>
      <c r="LYK100" s="0"/>
      <c r="LYL100" s="0"/>
      <c r="LYM100" s="0"/>
      <c r="LYN100" s="0"/>
      <c r="LYO100" s="0"/>
      <c r="LYP100" s="0"/>
      <c r="LYQ100" s="0"/>
      <c r="LYR100" s="0"/>
      <c r="LYS100" s="0"/>
      <c r="LYT100" s="0"/>
      <c r="LYU100" s="0"/>
      <c r="LYV100" s="0"/>
      <c r="LYW100" s="0"/>
      <c r="LYX100" s="0"/>
      <c r="LYY100" s="0"/>
      <c r="LYZ100" s="0"/>
      <c r="LZA100" s="0"/>
      <c r="LZB100" s="0"/>
      <c r="LZC100" s="0"/>
      <c r="LZD100" s="0"/>
      <c r="LZE100" s="0"/>
      <c r="LZF100" s="0"/>
      <c r="LZG100" s="0"/>
      <c r="LZH100" s="0"/>
      <c r="LZI100" s="0"/>
      <c r="LZJ100" s="0"/>
      <c r="LZK100" s="0"/>
      <c r="LZL100" s="0"/>
      <c r="LZM100" s="0"/>
      <c r="LZN100" s="0"/>
      <c r="LZO100" s="0"/>
      <c r="LZP100" s="0"/>
      <c r="LZQ100" s="0"/>
      <c r="LZR100" s="0"/>
      <c r="LZS100" s="0"/>
      <c r="LZT100" s="0"/>
      <c r="LZU100" s="0"/>
      <c r="LZV100" s="0"/>
      <c r="LZW100" s="0"/>
      <c r="LZX100" s="0"/>
      <c r="LZY100" s="0"/>
      <c r="LZZ100" s="0"/>
      <c r="MAA100" s="0"/>
      <c r="MAB100" s="0"/>
      <c r="MAC100" s="0"/>
      <c r="MAD100" s="0"/>
      <c r="MAE100" s="0"/>
      <c r="MAF100" s="0"/>
      <c r="MAG100" s="0"/>
      <c r="MAH100" s="0"/>
      <c r="MAI100" s="0"/>
      <c r="MAJ100" s="0"/>
      <c r="MAK100" s="0"/>
      <c r="MAL100" s="0"/>
      <c r="MAM100" s="0"/>
      <c r="MAN100" s="0"/>
      <c r="MAO100" s="0"/>
      <c r="MAP100" s="0"/>
      <c r="MAQ100" s="0"/>
      <c r="MAR100" s="0"/>
      <c r="MAS100" s="0"/>
      <c r="MAT100" s="0"/>
      <c r="MAU100" s="0"/>
      <c r="MAV100" s="0"/>
      <c r="MAW100" s="0"/>
      <c r="MAX100" s="0"/>
      <c r="MAY100" s="0"/>
      <c r="MAZ100" s="0"/>
      <c r="MBA100" s="0"/>
      <c r="MBB100" s="0"/>
      <c r="MBC100" s="0"/>
      <c r="MBD100" s="0"/>
      <c r="MBE100" s="0"/>
      <c r="MBF100" s="0"/>
      <c r="MBG100" s="0"/>
      <c r="MBH100" s="0"/>
      <c r="MBI100" s="0"/>
      <c r="MBJ100" s="0"/>
      <c r="MBK100" s="0"/>
      <c r="MBL100" s="0"/>
      <c r="MBM100" s="0"/>
      <c r="MBN100" s="0"/>
      <c r="MBO100" s="0"/>
      <c r="MBP100" s="0"/>
      <c r="MBQ100" s="0"/>
      <c r="MBR100" s="0"/>
      <c r="MBS100" s="0"/>
      <c r="MBT100" s="0"/>
      <c r="MBU100" s="0"/>
      <c r="MBV100" s="0"/>
      <c r="MBW100" s="0"/>
      <c r="MBX100" s="0"/>
      <c r="MBY100" s="0"/>
      <c r="MBZ100" s="0"/>
      <c r="MCA100" s="0"/>
      <c r="MCB100" s="0"/>
      <c r="MCC100" s="0"/>
      <c r="MCD100" s="0"/>
      <c r="MCE100" s="0"/>
      <c r="MCF100" s="0"/>
      <c r="MCG100" s="0"/>
      <c r="MCH100" s="0"/>
      <c r="MCI100" s="0"/>
      <c r="MCJ100" s="0"/>
      <c r="MCK100" s="0"/>
      <c r="MCL100" s="0"/>
      <c r="MCM100" s="0"/>
      <c r="MCN100" s="0"/>
      <c r="MCO100" s="0"/>
      <c r="MCP100" s="0"/>
      <c r="MCQ100" s="0"/>
      <c r="MCR100" s="0"/>
      <c r="MCS100" s="0"/>
      <c r="MCT100" s="0"/>
      <c r="MCU100" s="0"/>
      <c r="MCV100" s="0"/>
      <c r="MCW100" s="0"/>
      <c r="MCX100" s="0"/>
      <c r="MCY100" s="0"/>
      <c r="MCZ100" s="0"/>
      <c r="MDA100" s="0"/>
      <c r="MDB100" s="0"/>
      <c r="MDC100" s="0"/>
      <c r="MDD100" s="0"/>
      <c r="MDE100" s="0"/>
      <c r="MDF100" s="0"/>
      <c r="MDG100" s="0"/>
      <c r="MDH100" s="0"/>
      <c r="MDI100" s="0"/>
      <c r="MDJ100" s="0"/>
      <c r="MDK100" s="0"/>
      <c r="MDL100" s="0"/>
      <c r="MDM100" s="0"/>
      <c r="MDN100" s="0"/>
      <c r="MDO100" s="0"/>
      <c r="MDP100" s="0"/>
      <c r="MDQ100" s="0"/>
      <c r="MDR100" s="0"/>
      <c r="MDS100" s="0"/>
      <c r="MDT100" s="0"/>
      <c r="MDU100" s="0"/>
      <c r="MDV100" s="0"/>
      <c r="MDW100" s="0"/>
      <c r="MDX100" s="0"/>
      <c r="MDY100" s="0"/>
      <c r="MDZ100" s="0"/>
      <c r="MEA100" s="0"/>
      <c r="MEB100" s="0"/>
      <c r="MEC100" s="0"/>
      <c r="MED100" s="0"/>
      <c r="MEE100" s="0"/>
      <c r="MEF100" s="0"/>
      <c r="MEG100" s="0"/>
      <c r="MEH100" s="0"/>
      <c r="MEI100" s="0"/>
      <c r="MEJ100" s="0"/>
      <c r="MEK100" s="0"/>
      <c r="MEL100" s="0"/>
      <c r="MEM100" s="0"/>
      <c r="MEN100" s="0"/>
      <c r="MEO100" s="0"/>
      <c r="MEP100" s="0"/>
      <c r="MEQ100" s="0"/>
      <c r="MER100" s="0"/>
      <c r="MES100" s="0"/>
      <c r="MET100" s="0"/>
      <c r="MEU100" s="0"/>
      <c r="MEV100" s="0"/>
      <c r="MEW100" s="0"/>
      <c r="MEX100" s="0"/>
      <c r="MEY100" s="0"/>
      <c r="MEZ100" s="0"/>
      <c r="MFA100" s="0"/>
      <c r="MFB100" s="0"/>
      <c r="MFC100" s="0"/>
      <c r="MFD100" s="0"/>
      <c r="MFE100" s="0"/>
      <c r="MFF100" s="0"/>
      <c r="MFG100" s="0"/>
      <c r="MFH100" s="0"/>
      <c r="MFI100" s="0"/>
      <c r="MFJ100" s="0"/>
      <c r="MFK100" s="0"/>
      <c r="MFL100" s="0"/>
      <c r="MFM100" s="0"/>
      <c r="MFN100" s="0"/>
      <c r="MFO100" s="0"/>
      <c r="MFP100" s="0"/>
      <c r="MFQ100" s="0"/>
      <c r="MFR100" s="0"/>
      <c r="MFS100" s="0"/>
      <c r="MFT100" s="0"/>
      <c r="MFU100" s="0"/>
      <c r="MFV100" s="0"/>
      <c r="MFW100" s="0"/>
      <c r="MFX100" s="0"/>
      <c r="MFY100" s="0"/>
      <c r="MFZ100" s="0"/>
      <c r="MGA100" s="0"/>
      <c r="MGB100" s="0"/>
      <c r="MGC100" s="0"/>
      <c r="MGD100" s="0"/>
      <c r="MGE100" s="0"/>
      <c r="MGF100" s="0"/>
      <c r="MGG100" s="0"/>
      <c r="MGH100" s="0"/>
      <c r="MGI100" s="0"/>
      <c r="MGJ100" s="0"/>
      <c r="MGK100" s="0"/>
      <c r="MGL100" s="0"/>
      <c r="MGM100" s="0"/>
      <c r="MGN100" s="0"/>
      <c r="MGO100" s="0"/>
      <c r="MGP100" s="0"/>
      <c r="MGQ100" s="0"/>
      <c r="MGR100" s="0"/>
      <c r="MGS100" s="0"/>
      <c r="MGT100" s="0"/>
      <c r="MGU100" s="0"/>
      <c r="MGV100" s="0"/>
      <c r="MGW100" s="0"/>
      <c r="MGX100" s="0"/>
      <c r="MGY100" s="0"/>
      <c r="MGZ100" s="0"/>
      <c r="MHA100" s="0"/>
      <c r="MHB100" s="0"/>
      <c r="MHC100" s="0"/>
      <c r="MHD100" s="0"/>
      <c r="MHE100" s="0"/>
      <c r="MHF100" s="0"/>
      <c r="MHG100" s="0"/>
      <c r="MHH100" s="0"/>
      <c r="MHI100" s="0"/>
      <c r="MHJ100" s="0"/>
      <c r="MHK100" s="0"/>
      <c r="MHL100" s="0"/>
      <c r="MHM100" s="0"/>
      <c r="MHN100" s="0"/>
      <c r="MHO100" s="0"/>
      <c r="MHP100" s="0"/>
      <c r="MHQ100" s="0"/>
      <c r="MHR100" s="0"/>
      <c r="MHS100" s="0"/>
      <c r="MHT100" s="0"/>
      <c r="MHU100" s="0"/>
      <c r="MHV100" s="0"/>
      <c r="MHW100" s="0"/>
      <c r="MHX100" s="0"/>
      <c r="MHY100" s="0"/>
      <c r="MHZ100" s="0"/>
      <c r="MIA100" s="0"/>
      <c r="MIB100" s="0"/>
      <c r="MIC100" s="0"/>
      <c r="MID100" s="0"/>
      <c r="MIE100" s="0"/>
      <c r="MIF100" s="0"/>
      <c r="MIG100" s="0"/>
      <c r="MIH100" s="0"/>
      <c r="MII100" s="0"/>
      <c r="MIJ100" s="0"/>
      <c r="MIK100" s="0"/>
      <c r="MIL100" s="0"/>
      <c r="MIM100" s="0"/>
      <c r="MIN100" s="0"/>
      <c r="MIO100" s="0"/>
      <c r="MIP100" s="0"/>
      <c r="MIQ100" s="0"/>
      <c r="MIR100" s="0"/>
      <c r="MIS100" s="0"/>
      <c r="MIT100" s="0"/>
      <c r="MIU100" s="0"/>
      <c r="MIV100" s="0"/>
      <c r="MIW100" s="0"/>
      <c r="MIX100" s="0"/>
      <c r="MIY100" s="0"/>
      <c r="MIZ100" s="0"/>
      <c r="MJA100" s="0"/>
      <c r="MJB100" s="0"/>
      <c r="MJC100" s="0"/>
      <c r="MJD100" s="0"/>
      <c r="MJE100" s="0"/>
      <c r="MJF100" s="0"/>
      <c r="MJG100" s="0"/>
      <c r="MJH100" s="0"/>
      <c r="MJI100" s="0"/>
      <c r="MJJ100" s="0"/>
      <c r="MJK100" s="0"/>
      <c r="MJL100" s="0"/>
      <c r="MJM100" s="0"/>
      <c r="MJN100" s="0"/>
      <c r="MJO100" s="0"/>
      <c r="MJP100" s="0"/>
      <c r="MJQ100" s="0"/>
      <c r="MJR100" s="0"/>
      <c r="MJS100" s="0"/>
      <c r="MJT100" s="0"/>
      <c r="MJU100" s="0"/>
      <c r="MJV100" s="0"/>
      <c r="MJW100" s="0"/>
      <c r="MJX100" s="0"/>
      <c r="MJY100" s="0"/>
      <c r="MJZ100" s="0"/>
      <c r="MKA100" s="0"/>
      <c r="MKB100" s="0"/>
      <c r="MKC100" s="0"/>
      <c r="MKD100" s="0"/>
      <c r="MKE100" s="0"/>
      <c r="MKF100" s="0"/>
      <c r="MKG100" s="0"/>
      <c r="MKH100" s="0"/>
      <c r="MKI100" s="0"/>
      <c r="MKJ100" s="0"/>
      <c r="MKK100" s="0"/>
      <c r="MKL100" s="0"/>
      <c r="MKM100" s="0"/>
      <c r="MKN100" s="0"/>
      <c r="MKO100" s="0"/>
      <c r="MKP100" s="0"/>
      <c r="MKQ100" s="0"/>
      <c r="MKR100" s="0"/>
      <c r="MKS100" s="0"/>
      <c r="MKT100" s="0"/>
      <c r="MKU100" s="0"/>
      <c r="MKV100" s="0"/>
      <c r="MKW100" s="0"/>
      <c r="MKX100" s="0"/>
      <c r="MKY100" s="0"/>
      <c r="MKZ100" s="0"/>
      <c r="MLA100" s="0"/>
      <c r="MLB100" s="0"/>
      <c r="MLC100" s="0"/>
      <c r="MLD100" s="0"/>
      <c r="MLE100" s="0"/>
      <c r="MLF100" s="0"/>
      <c r="MLG100" s="0"/>
      <c r="MLH100" s="0"/>
      <c r="MLI100" s="0"/>
      <c r="MLJ100" s="0"/>
      <c r="MLK100" s="0"/>
      <c r="MLL100" s="0"/>
      <c r="MLM100" s="0"/>
      <c r="MLN100" s="0"/>
      <c r="MLO100" s="0"/>
      <c r="MLP100" s="0"/>
      <c r="MLQ100" s="0"/>
      <c r="MLR100" s="0"/>
      <c r="MLS100" s="0"/>
      <c r="MLT100" s="0"/>
      <c r="MLU100" s="0"/>
      <c r="MLV100" s="0"/>
      <c r="MLW100" s="0"/>
      <c r="MLX100" s="0"/>
      <c r="MLY100" s="0"/>
      <c r="MLZ100" s="0"/>
      <c r="MMA100" s="0"/>
      <c r="MMB100" s="0"/>
      <c r="MMC100" s="0"/>
      <c r="MMD100" s="0"/>
      <c r="MME100" s="0"/>
      <c r="MMF100" s="0"/>
      <c r="MMG100" s="0"/>
      <c r="MMH100" s="0"/>
      <c r="MMI100" s="0"/>
      <c r="MMJ100" s="0"/>
      <c r="MMK100" s="0"/>
      <c r="MML100" s="0"/>
      <c r="MMM100" s="0"/>
      <c r="MMN100" s="0"/>
      <c r="MMO100" s="0"/>
      <c r="MMP100" s="0"/>
      <c r="MMQ100" s="0"/>
      <c r="MMR100" s="0"/>
      <c r="MMS100" s="0"/>
      <c r="MMT100" s="0"/>
      <c r="MMU100" s="0"/>
      <c r="MMV100" s="0"/>
      <c r="MMW100" s="0"/>
      <c r="MMX100" s="0"/>
      <c r="MMY100" s="0"/>
      <c r="MMZ100" s="0"/>
      <c r="MNA100" s="0"/>
      <c r="MNB100" s="0"/>
      <c r="MNC100" s="0"/>
      <c r="MND100" s="0"/>
      <c r="MNE100" s="0"/>
      <c r="MNF100" s="0"/>
      <c r="MNG100" s="0"/>
      <c r="MNH100" s="0"/>
      <c r="MNI100" s="0"/>
      <c r="MNJ100" s="0"/>
      <c r="MNK100" s="0"/>
      <c r="MNL100" s="0"/>
      <c r="MNM100" s="0"/>
      <c r="MNN100" s="0"/>
      <c r="MNO100" s="0"/>
      <c r="MNP100" s="0"/>
      <c r="MNQ100" s="0"/>
      <c r="MNR100" s="0"/>
      <c r="MNS100" s="0"/>
      <c r="MNT100" s="0"/>
      <c r="MNU100" s="0"/>
      <c r="MNV100" s="0"/>
      <c r="MNW100" s="0"/>
      <c r="MNX100" s="0"/>
      <c r="MNY100" s="0"/>
      <c r="MNZ100" s="0"/>
      <c r="MOA100" s="0"/>
      <c r="MOB100" s="0"/>
      <c r="MOC100" s="0"/>
      <c r="MOD100" s="0"/>
      <c r="MOE100" s="0"/>
      <c r="MOF100" s="0"/>
      <c r="MOG100" s="0"/>
      <c r="MOH100" s="0"/>
      <c r="MOI100" s="0"/>
      <c r="MOJ100" s="0"/>
      <c r="MOK100" s="0"/>
      <c r="MOL100" s="0"/>
      <c r="MOM100" s="0"/>
      <c r="MON100" s="0"/>
      <c r="MOO100" s="0"/>
      <c r="MOP100" s="0"/>
      <c r="MOQ100" s="0"/>
      <c r="MOR100" s="0"/>
      <c r="MOS100" s="0"/>
      <c r="MOT100" s="0"/>
      <c r="MOU100" s="0"/>
      <c r="MOV100" s="0"/>
      <c r="MOW100" s="0"/>
      <c r="MOX100" s="0"/>
      <c r="MOY100" s="0"/>
      <c r="MOZ100" s="0"/>
      <c r="MPA100" s="0"/>
      <c r="MPB100" s="0"/>
      <c r="MPC100" s="0"/>
      <c r="MPD100" s="0"/>
      <c r="MPE100" s="0"/>
      <c r="MPF100" s="0"/>
      <c r="MPG100" s="0"/>
      <c r="MPH100" s="0"/>
      <c r="MPI100" s="0"/>
      <c r="MPJ100" s="0"/>
      <c r="MPK100" s="0"/>
      <c r="MPL100" s="0"/>
      <c r="MPM100" s="0"/>
      <c r="MPN100" s="0"/>
      <c r="MPO100" s="0"/>
      <c r="MPP100" s="0"/>
      <c r="MPQ100" s="0"/>
      <c r="MPR100" s="0"/>
      <c r="MPS100" s="0"/>
      <c r="MPT100" s="0"/>
      <c r="MPU100" s="0"/>
      <c r="MPV100" s="0"/>
      <c r="MPW100" s="0"/>
      <c r="MPX100" s="0"/>
      <c r="MPY100" s="0"/>
      <c r="MPZ100" s="0"/>
      <c r="MQA100" s="0"/>
      <c r="MQB100" s="0"/>
      <c r="MQC100" s="0"/>
      <c r="MQD100" s="0"/>
      <c r="MQE100" s="0"/>
      <c r="MQF100" s="0"/>
      <c r="MQG100" s="0"/>
      <c r="MQH100" s="0"/>
      <c r="MQI100" s="0"/>
      <c r="MQJ100" s="0"/>
      <c r="MQK100" s="0"/>
      <c r="MQL100" s="0"/>
      <c r="MQM100" s="0"/>
      <c r="MQN100" s="0"/>
      <c r="MQO100" s="0"/>
      <c r="MQP100" s="0"/>
      <c r="MQQ100" s="0"/>
      <c r="MQR100" s="0"/>
      <c r="MQS100" s="0"/>
      <c r="MQT100" s="0"/>
      <c r="MQU100" s="0"/>
      <c r="MQV100" s="0"/>
      <c r="MQW100" s="0"/>
      <c r="MQX100" s="0"/>
      <c r="MQY100" s="0"/>
      <c r="MQZ100" s="0"/>
      <c r="MRA100" s="0"/>
      <c r="MRB100" s="0"/>
      <c r="MRC100" s="0"/>
      <c r="MRD100" s="0"/>
      <c r="MRE100" s="0"/>
      <c r="MRF100" s="0"/>
      <c r="MRG100" s="0"/>
      <c r="MRH100" s="0"/>
      <c r="MRI100" s="0"/>
      <c r="MRJ100" s="0"/>
      <c r="MRK100" s="0"/>
      <c r="MRL100" s="0"/>
      <c r="MRM100" s="0"/>
      <c r="MRN100" s="0"/>
      <c r="MRO100" s="0"/>
      <c r="MRP100" s="0"/>
      <c r="MRQ100" s="0"/>
      <c r="MRR100" s="0"/>
      <c r="MRS100" s="0"/>
      <c r="MRT100" s="0"/>
      <c r="MRU100" s="0"/>
      <c r="MRV100" s="0"/>
      <c r="MRW100" s="0"/>
      <c r="MRX100" s="0"/>
      <c r="MRY100" s="0"/>
      <c r="MRZ100" s="0"/>
      <c r="MSA100" s="0"/>
      <c r="MSB100" s="0"/>
      <c r="MSC100" s="0"/>
      <c r="MSD100" s="0"/>
      <c r="MSE100" s="0"/>
      <c r="MSF100" s="0"/>
      <c r="MSG100" s="0"/>
      <c r="MSH100" s="0"/>
      <c r="MSI100" s="0"/>
      <c r="MSJ100" s="0"/>
      <c r="MSK100" s="0"/>
      <c r="MSL100" s="0"/>
      <c r="MSM100" s="0"/>
      <c r="MSN100" s="0"/>
      <c r="MSO100" s="0"/>
      <c r="MSP100" s="0"/>
      <c r="MSQ100" s="0"/>
      <c r="MSR100" s="0"/>
      <c r="MSS100" s="0"/>
      <c r="MST100" s="0"/>
      <c r="MSU100" s="0"/>
      <c r="MSV100" s="0"/>
      <c r="MSW100" s="0"/>
      <c r="MSX100" s="0"/>
      <c r="MSY100" s="0"/>
      <c r="MSZ100" s="0"/>
      <c r="MTA100" s="0"/>
      <c r="MTB100" s="0"/>
      <c r="MTC100" s="0"/>
      <c r="MTD100" s="0"/>
      <c r="MTE100" s="0"/>
      <c r="MTF100" s="0"/>
      <c r="MTG100" s="0"/>
      <c r="MTH100" s="0"/>
      <c r="MTI100" s="0"/>
      <c r="MTJ100" s="0"/>
      <c r="MTK100" s="0"/>
      <c r="MTL100" s="0"/>
      <c r="MTM100" s="0"/>
      <c r="MTN100" s="0"/>
      <c r="MTO100" s="0"/>
      <c r="MTP100" s="0"/>
      <c r="MTQ100" s="0"/>
      <c r="MTR100" s="0"/>
      <c r="MTS100" s="0"/>
      <c r="MTT100" s="0"/>
      <c r="MTU100" s="0"/>
      <c r="MTV100" s="0"/>
      <c r="MTW100" s="0"/>
      <c r="MTX100" s="0"/>
      <c r="MTY100" s="0"/>
      <c r="MTZ100" s="0"/>
      <c r="MUA100" s="0"/>
      <c r="MUB100" s="0"/>
      <c r="MUC100" s="0"/>
      <c r="MUD100" s="0"/>
      <c r="MUE100" s="0"/>
      <c r="MUF100" s="0"/>
      <c r="MUG100" s="0"/>
      <c r="MUH100" s="0"/>
      <c r="MUI100" s="0"/>
      <c r="MUJ100" s="0"/>
      <c r="MUK100" s="0"/>
      <c r="MUL100" s="0"/>
      <c r="MUM100" s="0"/>
      <c r="MUN100" s="0"/>
      <c r="MUO100" s="0"/>
      <c r="MUP100" s="0"/>
      <c r="MUQ100" s="0"/>
      <c r="MUR100" s="0"/>
      <c r="MUS100" s="0"/>
      <c r="MUT100" s="0"/>
      <c r="MUU100" s="0"/>
      <c r="MUV100" s="0"/>
      <c r="MUW100" s="0"/>
      <c r="MUX100" s="0"/>
      <c r="MUY100" s="0"/>
      <c r="MUZ100" s="0"/>
      <c r="MVA100" s="0"/>
      <c r="MVB100" s="0"/>
      <c r="MVC100" s="0"/>
      <c r="MVD100" s="0"/>
      <c r="MVE100" s="0"/>
      <c r="MVF100" s="0"/>
      <c r="MVG100" s="0"/>
      <c r="MVH100" s="0"/>
      <c r="MVI100" s="0"/>
      <c r="MVJ100" s="0"/>
      <c r="MVK100" s="0"/>
      <c r="MVL100" s="0"/>
      <c r="MVM100" s="0"/>
      <c r="MVN100" s="0"/>
      <c r="MVO100" s="0"/>
      <c r="MVP100" s="0"/>
      <c r="MVQ100" s="0"/>
      <c r="MVR100" s="0"/>
      <c r="MVS100" s="0"/>
      <c r="MVT100" s="0"/>
      <c r="MVU100" s="0"/>
      <c r="MVV100" s="0"/>
      <c r="MVW100" s="0"/>
      <c r="MVX100" s="0"/>
      <c r="MVY100" s="0"/>
      <c r="MVZ100" s="0"/>
      <c r="MWA100" s="0"/>
      <c r="MWB100" s="0"/>
      <c r="MWC100" s="0"/>
      <c r="MWD100" s="0"/>
      <c r="MWE100" s="0"/>
      <c r="MWF100" s="0"/>
      <c r="MWG100" s="0"/>
      <c r="MWH100" s="0"/>
      <c r="MWI100" s="0"/>
      <c r="MWJ100" s="0"/>
      <c r="MWK100" s="0"/>
      <c r="MWL100" s="0"/>
      <c r="MWM100" s="0"/>
      <c r="MWN100" s="0"/>
      <c r="MWO100" s="0"/>
      <c r="MWP100" s="0"/>
      <c r="MWQ100" s="0"/>
      <c r="MWR100" s="0"/>
      <c r="MWS100" s="0"/>
      <c r="MWT100" s="0"/>
      <c r="MWU100" s="0"/>
      <c r="MWV100" s="0"/>
      <c r="MWW100" s="0"/>
      <c r="MWX100" s="0"/>
      <c r="MWY100" s="0"/>
      <c r="MWZ100" s="0"/>
      <c r="MXA100" s="0"/>
      <c r="MXB100" s="0"/>
      <c r="MXC100" s="0"/>
      <c r="MXD100" s="0"/>
      <c r="MXE100" s="0"/>
      <c r="MXF100" s="0"/>
      <c r="MXG100" s="0"/>
      <c r="MXH100" s="0"/>
      <c r="MXI100" s="0"/>
      <c r="MXJ100" s="0"/>
      <c r="MXK100" s="0"/>
      <c r="MXL100" s="0"/>
      <c r="MXM100" s="0"/>
      <c r="MXN100" s="0"/>
      <c r="MXO100" s="0"/>
      <c r="MXP100" s="0"/>
      <c r="MXQ100" s="0"/>
      <c r="MXR100" s="0"/>
      <c r="MXS100" s="0"/>
      <c r="MXT100" s="0"/>
      <c r="MXU100" s="0"/>
      <c r="MXV100" s="0"/>
      <c r="MXW100" s="0"/>
      <c r="MXX100" s="0"/>
      <c r="MXY100" s="0"/>
      <c r="MXZ100" s="0"/>
      <c r="MYA100" s="0"/>
      <c r="MYB100" s="0"/>
      <c r="MYC100" s="0"/>
      <c r="MYD100" s="0"/>
      <c r="MYE100" s="0"/>
      <c r="MYF100" s="0"/>
      <c r="MYG100" s="0"/>
      <c r="MYH100" s="0"/>
      <c r="MYI100" s="0"/>
      <c r="MYJ100" s="0"/>
      <c r="MYK100" s="0"/>
      <c r="MYL100" s="0"/>
      <c r="MYM100" s="0"/>
      <c r="MYN100" s="0"/>
      <c r="MYO100" s="0"/>
      <c r="MYP100" s="0"/>
      <c r="MYQ100" s="0"/>
      <c r="MYR100" s="0"/>
      <c r="MYS100" s="0"/>
      <c r="MYT100" s="0"/>
      <c r="MYU100" s="0"/>
      <c r="MYV100" s="0"/>
      <c r="MYW100" s="0"/>
      <c r="MYX100" s="0"/>
      <c r="MYY100" s="0"/>
      <c r="MYZ100" s="0"/>
      <c r="MZA100" s="0"/>
      <c r="MZB100" s="0"/>
      <c r="MZC100" s="0"/>
      <c r="MZD100" s="0"/>
      <c r="MZE100" s="0"/>
      <c r="MZF100" s="0"/>
      <c r="MZG100" s="0"/>
      <c r="MZH100" s="0"/>
      <c r="MZI100" s="0"/>
      <c r="MZJ100" s="0"/>
      <c r="MZK100" s="0"/>
      <c r="MZL100" s="0"/>
      <c r="MZM100" s="0"/>
      <c r="MZN100" s="0"/>
      <c r="MZO100" s="0"/>
      <c r="MZP100" s="0"/>
      <c r="MZQ100" s="0"/>
      <c r="MZR100" s="0"/>
      <c r="MZS100" s="0"/>
      <c r="MZT100" s="0"/>
      <c r="MZU100" s="0"/>
      <c r="MZV100" s="0"/>
      <c r="MZW100" s="0"/>
      <c r="MZX100" s="0"/>
      <c r="MZY100" s="0"/>
      <c r="MZZ100" s="0"/>
      <c r="NAA100" s="0"/>
      <c r="NAB100" s="0"/>
      <c r="NAC100" s="0"/>
      <c r="NAD100" s="0"/>
      <c r="NAE100" s="0"/>
      <c r="NAF100" s="0"/>
      <c r="NAG100" s="0"/>
      <c r="NAH100" s="0"/>
      <c r="NAI100" s="0"/>
      <c r="NAJ100" s="0"/>
      <c r="NAK100" s="0"/>
      <c r="NAL100" s="0"/>
      <c r="NAM100" s="0"/>
      <c r="NAN100" s="0"/>
      <c r="NAO100" s="0"/>
      <c r="NAP100" s="0"/>
      <c r="NAQ100" s="0"/>
      <c r="NAR100" s="0"/>
      <c r="NAS100" s="0"/>
      <c r="NAT100" s="0"/>
      <c r="NAU100" s="0"/>
      <c r="NAV100" s="0"/>
      <c r="NAW100" s="0"/>
      <c r="NAX100" s="0"/>
      <c r="NAY100" s="0"/>
      <c r="NAZ100" s="0"/>
      <c r="NBA100" s="0"/>
      <c r="NBB100" s="0"/>
      <c r="NBC100" s="0"/>
      <c r="NBD100" s="0"/>
      <c r="NBE100" s="0"/>
      <c r="NBF100" s="0"/>
      <c r="NBG100" s="0"/>
      <c r="NBH100" s="0"/>
      <c r="NBI100" s="0"/>
      <c r="NBJ100" s="0"/>
      <c r="NBK100" s="0"/>
      <c r="NBL100" s="0"/>
      <c r="NBM100" s="0"/>
      <c r="NBN100" s="0"/>
      <c r="NBO100" s="0"/>
      <c r="NBP100" s="0"/>
      <c r="NBQ100" s="0"/>
      <c r="NBR100" s="0"/>
      <c r="NBS100" s="0"/>
      <c r="NBT100" s="0"/>
      <c r="NBU100" s="0"/>
      <c r="NBV100" s="0"/>
      <c r="NBW100" s="0"/>
      <c r="NBX100" s="0"/>
      <c r="NBY100" s="0"/>
      <c r="NBZ100" s="0"/>
      <c r="NCA100" s="0"/>
      <c r="NCB100" s="0"/>
      <c r="NCC100" s="0"/>
      <c r="NCD100" s="0"/>
      <c r="NCE100" s="0"/>
      <c r="NCF100" s="0"/>
      <c r="NCG100" s="0"/>
      <c r="NCH100" s="0"/>
      <c r="NCI100" s="0"/>
      <c r="NCJ100" s="0"/>
      <c r="NCK100" s="0"/>
      <c r="NCL100" s="0"/>
      <c r="NCM100" s="0"/>
      <c r="NCN100" s="0"/>
      <c r="NCO100" s="0"/>
      <c r="NCP100" s="0"/>
      <c r="NCQ100" s="0"/>
      <c r="NCR100" s="0"/>
      <c r="NCS100" s="0"/>
      <c r="NCT100" s="0"/>
      <c r="NCU100" s="0"/>
      <c r="NCV100" s="0"/>
      <c r="NCW100" s="0"/>
      <c r="NCX100" s="0"/>
      <c r="NCY100" s="0"/>
      <c r="NCZ100" s="0"/>
      <c r="NDA100" s="0"/>
      <c r="NDB100" s="0"/>
      <c r="NDC100" s="0"/>
      <c r="NDD100" s="0"/>
      <c r="NDE100" s="0"/>
      <c r="NDF100" s="0"/>
      <c r="NDG100" s="0"/>
      <c r="NDH100" s="0"/>
      <c r="NDI100" s="0"/>
      <c r="NDJ100" s="0"/>
      <c r="NDK100" s="0"/>
      <c r="NDL100" s="0"/>
      <c r="NDM100" s="0"/>
      <c r="NDN100" s="0"/>
      <c r="NDO100" s="0"/>
      <c r="NDP100" s="0"/>
      <c r="NDQ100" s="0"/>
      <c r="NDR100" s="0"/>
      <c r="NDS100" s="0"/>
      <c r="NDT100" s="0"/>
      <c r="NDU100" s="0"/>
      <c r="NDV100" s="0"/>
      <c r="NDW100" s="0"/>
      <c r="NDX100" s="0"/>
      <c r="NDY100" s="0"/>
      <c r="NDZ100" s="0"/>
      <c r="NEA100" s="0"/>
      <c r="NEB100" s="0"/>
      <c r="NEC100" s="0"/>
      <c r="NED100" s="0"/>
      <c r="NEE100" s="0"/>
      <c r="NEF100" s="0"/>
      <c r="NEG100" s="0"/>
      <c r="NEH100" s="0"/>
      <c r="NEI100" s="0"/>
      <c r="NEJ100" s="0"/>
      <c r="NEK100" s="0"/>
      <c r="NEL100" s="0"/>
      <c r="NEM100" s="0"/>
      <c r="NEN100" s="0"/>
      <c r="NEO100" s="0"/>
      <c r="NEP100" s="0"/>
      <c r="NEQ100" s="0"/>
      <c r="NER100" s="0"/>
      <c r="NES100" s="0"/>
      <c r="NET100" s="0"/>
      <c r="NEU100" s="0"/>
      <c r="NEV100" s="0"/>
      <c r="NEW100" s="0"/>
      <c r="NEX100" s="0"/>
      <c r="NEY100" s="0"/>
      <c r="NEZ100" s="0"/>
      <c r="NFA100" s="0"/>
      <c r="NFB100" s="0"/>
      <c r="NFC100" s="0"/>
      <c r="NFD100" s="0"/>
      <c r="NFE100" s="0"/>
      <c r="NFF100" s="0"/>
      <c r="NFG100" s="0"/>
      <c r="NFH100" s="0"/>
      <c r="NFI100" s="0"/>
      <c r="NFJ100" s="0"/>
      <c r="NFK100" s="0"/>
      <c r="NFL100" s="0"/>
      <c r="NFM100" s="0"/>
      <c r="NFN100" s="0"/>
      <c r="NFO100" s="0"/>
      <c r="NFP100" s="0"/>
      <c r="NFQ100" s="0"/>
      <c r="NFR100" s="0"/>
      <c r="NFS100" s="0"/>
      <c r="NFT100" s="0"/>
      <c r="NFU100" s="0"/>
      <c r="NFV100" s="0"/>
      <c r="NFW100" s="0"/>
      <c r="NFX100" s="0"/>
      <c r="NFY100" s="0"/>
      <c r="NFZ100" s="0"/>
      <c r="NGA100" s="0"/>
      <c r="NGB100" s="0"/>
      <c r="NGC100" s="0"/>
      <c r="NGD100" s="0"/>
      <c r="NGE100" s="0"/>
      <c r="NGF100" s="0"/>
      <c r="NGG100" s="0"/>
      <c r="NGH100" s="0"/>
      <c r="NGI100" s="0"/>
      <c r="NGJ100" s="0"/>
      <c r="NGK100" s="0"/>
      <c r="NGL100" s="0"/>
      <c r="NGM100" s="0"/>
      <c r="NGN100" s="0"/>
      <c r="NGO100" s="0"/>
      <c r="NGP100" s="0"/>
      <c r="NGQ100" s="0"/>
      <c r="NGR100" s="0"/>
      <c r="NGS100" s="0"/>
      <c r="NGT100" s="0"/>
      <c r="NGU100" s="0"/>
      <c r="NGV100" s="0"/>
      <c r="NGW100" s="0"/>
      <c r="NGX100" s="0"/>
      <c r="NGY100" s="0"/>
      <c r="NGZ100" s="0"/>
      <c r="NHA100" s="0"/>
      <c r="NHB100" s="0"/>
      <c r="NHC100" s="0"/>
      <c r="NHD100" s="0"/>
      <c r="NHE100" s="0"/>
      <c r="NHF100" s="0"/>
      <c r="NHG100" s="0"/>
      <c r="NHH100" s="0"/>
      <c r="NHI100" s="0"/>
      <c r="NHJ100" s="0"/>
      <c r="NHK100" s="0"/>
      <c r="NHL100" s="0"/>
      <c r="NHM100" s="0"/>
      <c r="NHN100" s="0"/>
      <c r="NHO100" s="0"/>
      <c r="NHP100" s="0"/>
      <c r="NHQ100" s="0"/>
      <c r="NHR100" s="0"/>
      <c r="NHS100" s="0"/>
      <c r="NHT100" s="0"/>
      <c r="NHU100" s="0"/>
      <c r="NHV100" s="0"/>
      <c r="NHW100" s="0"/>
      <c r="NHX100" s="0"/>
      <c r="NHY100" s="0"/>
      <c r="NHZ100" s="0"/>
      <c r="NIA100" s="0"/>
      <c r="NIB100" s="0"/>
      <c r="NIC100" s="0"/>
      <c r="NID100" s="0"/>
      <c r="NIE100" s="0"/>
      <c r="NIF100" s="0"/>
      <c r="NIG100" s="0"/>
      <c r="NIH100" s="0"/>
      <c r="NII100" s="0"/>
      <c r="NIJ100" s="0"/>
      <c r="NIK100" s="0"/>
      <c r="NIL100" s="0"/>
      <c r="NIM100" s="0"/>
      <c r="NIN100" s="0"/>
      <c r="NIO100" s="0"/>
      <c r="NIP100" s="0"/>
      <c r="NIQ100" s="0"/>
      <c r="NIR100" s="0"/>
      <c r="NIS100" s="0"/>
      <c r="NIT100" s="0"/>
      <c r="NIU100" s="0"/>
      <c r="NIV100" s="0"/>
      <c r="NIW100" s="0"/>
      <c r="NIX100" s="0"/>
      <c r="NIY100" s="0"/>
      <c r="NIZ100" s="0"/>
      <c r="NJA100" s="0"/>
      <c r="NJB100" s="0"/>
      <c r="NJC100" s="0"/>
      <c r="NJD100" s="0"/>
      <c r="NJE100" s="0"/>
      <c r="NJF100" s="0"/>
      <c r="NJG100" s="0"/>
      <c r="NJH100" s="0"/>
      <c r="NJI100" s="0"/>
      <c r="NJJ100" s="0"/>
      <c r="NJK100" s="0"/>
      <c r="NJL100" s="0"/>
      <c r="NJM100" s="0"/>
      <c r="NJN100" s="0"/>
      <c r="NJO100" s="0"/>
      <c r="NJP100" s="0"/>
      <c r="NJQ100" s="0"/>
      <c r="NJR100" s="0"/>
      <c r="NJS100" s="0"/>
      <c r="NJT100" s="0"/>
      <c r="NJU100" s="0"/>
      <c r="NJV100" s="0"/>
      <c r="NJW100" s="0"/>
      <c r="NJX100" s="0"/>
      <c r="NJY100" s="0"/>
      <c r="NJZ100" s="0"/>
      <c r="NKA100" s="0"/>
      <c r="NKB100" s="0"/>
      <c r="NKC100" s="0"/>
      <c r="NKD100" s="0"/>
      <c r="NKE100" s="0"/>
      <c r="NKF100" s="0"/>
      <c r="NKG100" s="0"/>
      <c r="NKH100" s="0"/>
      <c r="NKI100" s="0"/>
      <c r="NKJ100" s="0"/>
      <c r="NKK100" s="0"/>
      <c r="NKL100" s="0"/>
      <c r="NKM100" s="0"/>
      <c r="NKN100" s="0"/>
      <c r="NKO100" s="0"/>
      <c r="NKP100" s="0"/>
      <c r="NKQ100" s="0"/>
      <c r="NKR100" s="0"/>
      <c r="NKS100" s="0"/>
      <c r="NKT100" s="0"/>
      <c r="NKU100" s="0"/>
      <c r="NKV100" s="0"/>
      <c r="NKW100" s="0"/>
      <c r="NKX100" s="0"/>
      <c r="NKY100" s="0"/>
      <c r="NKZ100" s="0"/>
      <c r="NLA100" s="0"/>
      <c r="NLB100" s="0"/>
      <c r="NLC100" s="0"/>
      <c r="NLD100" s="0"/>
      <c r="NLE100" s="0"/>
      <c r="NLF100" s="0"/>
      <c r="NLG100" s="0"/>
      <c r="NLH100" s="0"/>
      <c r="NLI100" s="0"/>
      <c r="NLJ100" s="0"/>
      <c r="NLK100" s="0"/>
      <c r="NLL100" s="0"/>
      <c r="NLM100" s="0"/>
      <c r="NLN100" s="0"/>
      <c r="NLO100" s="0"/>
      <c r="NLP100" s="0"/>
      <c r="NLQ100" s="0"/>
      <c r="NLR100" s="0"/>
      <c r="NLS100" s="0"/>
      <c r="NLT100" s="0"/>
      <c r="NLU100" s="0"/>
      <c r="NLV100" s="0"/>
      <c r="NLW100" s="0"/>
      <c r="NLX100" s="0"/>
      <c r="NLY100" s="0"/>
      <c r="NLZ100" s="0"/>
      <c r="NMA100" s="0"/>
      <c r="NMB100" s="0"/>
      <c r="NMC100" s="0"/>
      <c r="NMD100" s="0"/>
      <c r="NME100" s="0"/>
      <c r="NMF100" s="0"/>
      <c r="NMG100" s="0"/>
      <c r="NMH100" s="0"/>
      <c r="NMI100" s="0"/>
      <c r="NMJ100" s="0"/>
      <c r="NMK100" s="0"/>
      <c r="NML100" s="0"/>
      <c r="NMM100" s="0"/>
      <c r="NMN100" s="0"/>
      <c r="NMO100" s="0"/>
      <c r="NMP100" s="0"/>
      <c r="NMQ100" s="0"/>
      <c r="NMR100" s="0"/>
      <c r="NMS100" s="0"/>
      <c r="NMT100" s="0"/>
      <c r="NMU100" s="0"/>
      <c r="NMV100" s="0"/>
      <c r="NMW100" s="0"/>
      <c r="NMX100" s="0"/>
      <c r="NMY100" s="0"/>
      <c r="NMZ100" s="0"/>
      <c r="NNA100" s="0"/>
      <c r="NNB100" s="0"/>
      <c r="NNC100" s="0"/>
      <c r="NND100" s="0"/>
      <c r="NNE100" s="0"/>
      <c r="NNF100" s="0"/>
      <c r="NNG100" s="0"/>
      <c r="NNH100" s="0"/>
      <c r="NNI100" s="0"/>
      <c r="NNJ100" s="0"/>
      <c r="NNK100" s="0"/>
      <c r="NNL100" s="0"/>
      <c r="NNM100" s="0"/>
      <c r="NNN100" s="0"/>
      <c r="NNO100" s="0"/>
      <c r="NNP100" s="0"/>
      <c r="NNQ100" s="0"/>
      <c r="NNR100" s="0"/>
      <c r="NNS100" s="0"/>
      <c r="NNT100" s="0"/>
      <c r="NNU100" s="0"/>
      <c r="NNV100" s="0"/>
      <c r="NNW100" s="0"/>
      <c r="NNX100" s="0"/>
      <c r="NNY100" s="0"/>
      <c r="NNZ100" s="0"/>
      <c r="NOA100" s="0"/>
      <c r="NOB100" s="0"/>
      <c r="NOC100" s="0"/>
      <c r="NOD100" s="0"/>
      <c r="NOE100" s="0"/>
      <c r="NOF100" s="0"/>
      <c r="NOG100" s="0"/>
      <c r="NOH100" s="0"/>
      <c r="NOI100" s="0"/>
      <c r="NOJ100" s="0"/>
      <c r="NOK100" s="0"/>
      <c r="NOL100" s="0"/>
      <c r="NOM100" s="0"/>
      <c r="NON100" s="0"/>
      <c r="NOO100" s="0"/>
      <c r="NOP100" s="0"/>
      <c r="NOQ100" s="0"/>
      <c r="NOR100" s="0"/>
      <c r="NOS100" s="0"/>
      <c r="NOT100" s="0"/>
      <c r="NOU100" s="0"/>
      <c r="NOV100" s="0"/>
      <c r="NOW100" s="0"/>
      <c r="NOX100" s="0"/>
      <c r="NOY100" s="0"/>
      <c r="NOZ100" s="0"/>
      <c r="NPA100" s="0"/>
      <c r="NPB100" s="0"/>
      <c r="NPC100" s="0"/>
      <c r="NPD100" s="0"/>
      <c r="NPE100" s="0"/>
      <c r="NPF100" s="0"/>
      <c r="NPG100" s="0"/>
      <c r="NPH100" s="0"/>
      <c r="NPI100" s="0"/>
      <c r="NPJ100" s="0"/>
      <c r="NPK100" s="0"/>
      <c r="NPL100" s="0"/>
      <c r="NPM100" s="0"/>
      <c r="NPN100" s="0"/>
      <c r="NPO100" s="0"/>
      <c r="NPP100" s="0"/>
      <c r="NPQ100" s="0"/>
      <c r="NPR100" s="0"/>
      <c r="NPS100" s="0"/>
      <c r="NPT100" s="0"/>
      <c r="NPU100" s="0"/>
      <c r="NPV100" s="0"/>
      <c r="NPW100" s="0"/>
      <c r="NPX100" s="0"/>
      <c r="NPY100" s="0"/>
      <c r="NPZ100" s="0"/>
      <c r="NQA100" s="0"/>
      <c r="NQB100" s="0"/>
      <c r="NQC100" s="0"/>
      <c r="NQD100" s="0"/>
      <c r="NQE100" s="0"/>
      <c r="NQF100" s="0"/>
      <c r="NQG100" s="0"/>
      <c r="NQH100" s="0"/>
      <c r="NQI100" s="0"/>
      <c r="NQJ100" s="0"/>
      <c r="NQK100" s="0"/>
      <c r="NQL100" s="0"/>
      <c r="NQM100" s="0"/>
      <c r="NQN100" s="0"/>
      <c r="NQO100" s="0"/>
      <c r="NQP100" s="0"/>
      <c r="NQQ100" s="0"/>
      <c r="NQR100" s="0"/>
      <c r="NQS100" s="0"/>
      <c r="NQT100" s="0"/>
      <c r="NQU100" s="0"/>
      <c r="NQV100" s="0"/>
      <c r="NQW100" s="0"/>
      <c r="NQX100" s="0"/>
      <c r="NQY100" s="0"/>
      <c r="NQZ100" s="0"/>
      <c r="NRA100" s="0"/>
      <c r="NRB100" s="0"/>
      <c r="NRC100" s="0"/>
      <c r="NRD100" s="0"/>
      <c r="NRE100" s="0"/>
      <c r="NRF100" s="0"/>
      <c r="NRG100" s="0"/>
      <c r="NRH100" s="0"/>
      <c r="NRI100" s="0"/>
      <c r="NRJ100" s="0"/>
      <c r="NRK100" s="0"/>
      <c r="NRL100" s="0"/>
      <c r="NRM100" s="0"/>
      <c r="NRN100" s="0"/>
      <c r="NRO100" s="0"/>
      <c r="NRP100" s="0"/>
      <c r="NRQ100" s="0"/>
      <c r="NRR100" s="0"/>
      <c r="NRS100" s="0"/>
      <c r="NRT100" s="0"/>
      <c r="NRU100" s="0"/>
      <c r="NRV100" s="0"/>
      <c r="NRW100" s="0"/>
      <c r="NRX100" s="0"/>
      <c r="NRY100" s="0"/>
      <c r="NRZ100" s="0"/>
      <c r="NSA100" s="0"/>
      <c r="NSB100" s="0"/>
      <c r="NSC100" s="0"/>
      <c r="NSD100" s="0"/>
      <c r="NSE100" s="0"/>
      <c r="NSF100" s="0"/>
      <c r="NSG100" s="0"/>
      <c r="NSH100" s="0"/>
      <c r="NSI100" s="0"/>
      <c r="NSJ100" s="0"/>
      <c r="NSK100" s="0"/>
      <c r="NSL100" s="0"/>
      <c r="NSM100" s="0"/>
      <c r="NSN100" s="0"/>
      <c r="NSO100" s="0"/>
      <c r="NSP100" s="0"/>
      <c r="NSQ100" s="0"/>
      <c r="NSR100" s="0"/>
      <c r="NSS100" s="0"/>
      <c r="NST100" s="0"/>
      <c r="NSU100" s="0"/>
      <c r="NSV100" s="0"/>
      <c r="NSW100" s="0"/>
      <c r="NSX100" s="0"/>
      <c r="NSY100" s="0"/>
      <c r="NSZ100" s="0"/>
      <c r="NTA100" s="0"/>
      <c r="NTB100" s="0"/>
      <c r="NTC100" s="0"/>
      <c r="NTD100" s="0"/>
      <c r="NTE100" s="0"/>
      <c r="NTF100" s="0"/>
      <c r="NTG100" s="0"/>
      <c r="NTH100" s="0"/>
      <c r="NTI100" s="0"/>
      <c r="NTJ100" s="0"/>
      <c r="NTK100" s="0"/>
      <c r="NTL100" s="0"/>
      <c r="NTM100" s="0"/>
      <c r="NTN100" s="0"/>
      <c r="NTO100" s="0"/>
      <c r="NTP100" s="0"/>
      <c r="NTQ100" s="0"/>
      <c r="NTR100" s="0"/>
      <c r="NTS100" s="0"/>
      <c r="NTT100" s="0"/>
      <c r="NTU100" s="0"/>
      <c r="NTV100" s="0"/>
      <c r="NTW100" s="0"/>
      <c r="NTX100" s="0"/>
      <c r="NTY100" s="0"/>
      <c r="NTZ100" s="0"/>
      <c r="NUA100" s="0"/>
      <c r="NUB100" s="0"/>
      <c r="NUC100" s="0"/>
      <c r="NUD100" s="0"/>
      <c r="NUE100" s="0"/>
      <c r="NUF100" s="0"/>
      <c r="NUG100" s="0"/>
      <c r="NUH100" s="0"/>
      <c r="NUI100" s="0"/>
      <c r="NUJ100" s="0"/>
      <c r="NUK100" s="0"/>
      <c r="NUL100" s="0"/>
      <c r="NUM100" s="0"/>
      <c r="NUN100" s="0"/>
      <c r="NUO100" s="0"/>
      <c r="NUP100" s="0"/>
      <c r="NUQ100" s="0"/>
      <c r="NUR100" s="0"/>
      <c r="NUS100" s="0"/>
      <c r="NUT100" s="0"/>
      <c r="NUU100" s="0"/>
      <c r="NUV100" s="0"/>
      <c r="NUW100" s="0"/>
      <c r="NUX100" s="0"/>
      <c r="NUY100" s="0"/>
      <c r="NUZ100" s="0"/>
      <c r="NVA100" s="0"/>
      <c r="NVB100" s="0"/>
      <c r="NVC100" s="0"/>
      <c r="NVD100" s="0"/>
      <c r="NVE100" s="0"/>
      <c r="NVF100" s="0"/>
      <c r="NVG100" s="0"/>
      <c r="NVH100" s="0"/>
      <c r="NVI100" s="0"/>
      <c r="NVJ100" s="0"/>
      <c r="NVK100" s="0"/>
      <c r="NVL100" s="0"/>
      <c r="NVM100" s="0"/>
      <c r="NVN100" s="0"/>
      <c r="NVO100" s="0"/>
      <c r="NVP100" s="0"/>
      <c r="NVQ100" s="0"/>
      <c r="NVR100" s="0"/>
      <c r="NVS100" s="0"/>
      <c r="NVT100" s="0"/>
      <c r="NVU100" s="0"/>
      <c r="NVV100" s="0"/>
      <c r="NVW100" s="0"/>
      <c r="NVX100" s="0"/>
      <c r="NVY100" s="0"/>
      <c r="NVZ100" s="0"/>
      <c r="NWA100" s="0"/>
      <c r="NWB100" s="0"/>
      <c r="NWC100" s="0"/>
      <c r="NWD100" s="0"/>
      <c r="NWE100" s="0"/>
      <c r="NWF100" s="0"/>
      <c r="NWG100" s="0"/>
      <c r="NWH100" s="0"/>
      <c r="NWI100" s="0"/>
      <c r="NWJ100" s="0"/>
      <c r="NWK100" s="0"/>
      <c r="NWL100" s="0"/>
      <c r="NWM100" s="0"/>
      <c r="NWN100" s="0"/>
      <c r="NWO100" s="0"/>
      <c r="NWP100" s="0"/>
      <c r="NWQ100" s="0"/>
      <c r="NWR100" s="0"/>
      <c r="NWS100" s="0"/>
      <c r="NWT100" s="0"/>
      <c r="NWU100" s="0"/>
      <c r="NWV100" s="0"/>
      <c r="NWW100" s="0"/>
      <c r="NWX100" s="0"/>
      <c r="NWY100" s="0"/>
      <c r="NWZ100" s="0"/>
      <c r="NXA100" s="0"/>
      <c r="NXB100" s="0"/>
      <c r="NXC100" s="0"/>
      <c r="NXD100" s="0"/>
      <c r="NXE100" s="0"/>
      <c r="NXF100" s="0"/>
      <c r="NXG100" s="0"/>
      <c r="NXH100" s="0"/>
      <c r="NXI100" s="0"/>
      <c r="NXJ100" s="0"/>
      <c r="NXK100" s="0"/>
      <c r="NXL100" s="0"/>
      <c r="NXM100" s="0"/>
      <c r="NXN100" s="0"/>
      <c r="NXO100" s="0"/>
      <c r="NXP100" s="0"/>
      <c r="NXQ100" s="0"/>
      <c r="NXR100" s="0"/>
      <c r="NXS100" s="0"/>
      <c r="NXT100" s="0"/>
      <c r="NXU100" s="0"/>
      <c r="NXV100" s="0"/>
      <c r="NXW100" s="0"/>
      <c r="NXX100" s="0"/>
      <c r="NXY100" s="0"/>
      <c r="NXZ100" s="0"/>
      <c r="NYA100" s="0"/>
      <c r="NYB100" s="0"/>
      <c r="NYC100" s="0"/>
      <c r="NYD100" s="0"/>
      <c r="NYE100" s="0"/>
      <c r="NYF100" s="0"/>
      <c r="NYG100" s="0"/>
      <c r="NYH100" s="0"/>
      <c r="NYI100" s="0"/>
      <c r="NYJ100" s="0"/>
      <c r="NYK100" s="0"/>
      <c r="NYL100" s="0"/>
      <c r="NYM100" s="0"/>
      <c r="NYN100" s="0"/>
      <c r="NYO100" s="0"/>
      <c r="NYP100" s="0"/>
      <c r="NYQ100" s="0"/>
      <c r="NYR100" s="0"/>
      <c r="NYS100" s="0"/>
      <c r="NYT100" s="0"/>
      <c r="NYU100" s="0"/>
      <c r="NYV100" s="0"/>
      <c r="NYW100" s="0"/>
      <c r="NYX100" s="0"/>
      <c r="NYY100" s="0"/>
      <c r="NYZ100" s="0"/>
      <c r="NZA100" s="0"/>
      <c r="NZB100" s="0"/>
      <c r="NZC100" s="0"/>
      <c r="NZD100" s="0"/>
      <c r="NZE100" s="0"/>
      <c r="NZF100" s="0"/>
      <c r="NZG100" s="0"/>
      <c r="NZH100" s="0"/>
      <c r="NZI100" s="0"/>
      <c r="NZJ100" s="0"/>
      <c r="NZK100" s="0"/>
      <c r="NZL100" s="0"/>
      <c r="NZM100" s="0"/>
      <c r="NZN100" s="0"/>
      <c r="NZO100" s="0"/>
      <c r="NZP100" s="0"/>
      <c r="NZQ100" s="0"/>
      <c r="NZR100" s="0"/>
      <c r="NZS100" s="0"/>
      <c r="NZT100" s="0"/>
      <c r="NZU100" s="0"/>
      <c r="NZV100" s="0"/>
      <c r="NZW100" s="0"/>
      <c r="NZX100" s="0"/>
      <c r="NZY100" s="0"/>
      <c r="NZZ100" s="0"/>
      <c r="OAA100" s="0"/>
      <c r="OAB100" s="0"/>
      <c r="OAC100" s="0"/>
      <c r="OAD100" s="0"/>
      <c r="OAE100" s="0"/>
      <c r="OAF100" s="0"/>
      <c r="OAG100" s="0"/>
      <c r="OAH100" s="0"/>
      <c r="OAI100" s="0"/>
      <c r="OAJ100" s="0"/>
      <c r="OAK100" s="0"/>
      <c r="OAL100" s="0"/>
      <c r="OAM100" s="0"/>
      <c r="OAN100" s="0"/>
      <c r="OAO100" s="0"/>
      <c r="OAP100" s="0"/>
      <c r="OAQ100" s="0"/>
      <c r="OAR100" s="0"/>
      <c r="OAS100" s="0"/>
      <c r="OAT100" s="0"/>
      <c r="OAU100" s="0"/>
      <c r="OAV100" s="0"/>
      <c r="OAW100" s="0"/>
      <c r="OAX100" s="0"/>
      <c r="OAY100" s="0"/>
      <c r="OAZ100" s="0"/>
      <c r="OBA100" s="0"/>
      <c r="OBB100" s="0"/>
      <c r="OBC100" s="0"/>
      <c r="OBD100" s="0"/>
      <c r="OBE100" s="0"/>
      <c r="OBF100" s="0"/>
      <c r="OBG100" s="0"/>
      <c r="OBH100" s="0"/>
      <c r="OBI100" s="0"/>
      <c r="OBJ100" s="0"/>
      <c r="OBK100" s="0"/>
      <c r="OBL100" s="0"/>
      <c r="OBM100" s="0"/>
      <c r="OBN100" s="0"/>
      <c r="OBO100" s="0"/>
      <c r="OBP100" s="0"/>
      <c r="OBQ100" s="0"/>
      <c r="OBR100" s="0"/>
      <c r="OBS100" s="0"/>
      <c r="OBT100" s="0"/>
      <c r="OBU100" s="0"/>
      <c r="OBV100" s="0"/>
      <c r="OBW100" s="0"/>
      <c r="OBX100" s="0"/>
      <c r="OBY100" s="0"/>
      <c r="OBZ100" s="0"/>
      <c r="OCA100" s="0"/>
      <c r="OCB100" s="0"/>
      <c r="OCC100" s="0"/>
      <c r="OCD100" s="0"/>
      <c r="OCE100" s="0"/>
      <c r="OCF100" s="0"/>
      <c r="OCG100" s="0"/>
      <c r="OCH100" s="0"/>
      <c r="OCI100" s="0"/>
      <c r="OCJ100" s="0"/>
      <c r="OCK100" s="0"/>
      <c r="OCL100" s="0"/>
      <c r="OCM100" s="0"/>
      <c r="OCN100" s="0"/>
      <c r="OCO100" s="0"/>
      <c r="OCP100" s="0"/>
      <c r="OCQ100" s="0"/>
      <c r="OCR100" s="0"/>
      <c r="OCS100" s="0"/>
      <c r="OCT100" s="0"/>
      <c r="OCU100" s="0"/>
      <c r="OCV100" s="0"/>
      <c r="OCW100" s="0"/>
      <c r="OCX100" s="0"/>
      <c r="OCY100" s="0"/>
      <c r="OCZ100" s="0"/>
      <c r="ODA100" s="0"/>
      <c r="ODB100" s="0"/>
      <c r="ODC100" s="0"/>
      <c r="ODD100" s="0"/>
      <c r="ODE100" s="0"/>
      <c r="ODF100" s="0"/>
      <c r="ODG100" s="0"/>
      <c r="ODH100" s="0"/>
      <c r="ODI100" s="0"/>
      <c r="ODJ100" s="0"/>
      <c r="ODK100" s="0"/>
      <c r="ODL100" s="0"/>
      <c r="ODM100" s="0"/>
      <c r="ODN100" s="0"/>
      <c r="ODO100" s="0"/>
      <c r="ODP100" s="0"/>
      <c r="ODQ100" s="0"/>
      <c r="ODR100" s="0"/>
      <c r="ODS100" s="0"/>
      <c r="ODT100" s="0"/>
      <c r="ODU100" s="0"/>
      <c r="ODV100" s="0"/>
      <c r="ODW100" s="0"/>
      <c r="ODX100" s="0"/>
      <c r="ODY100" s="0"/>
      <c r="ODZ100" s="0"/>
      <c r="OEA100" s="0"/>
      <c r="OEB100" s="0"/>
      <c r="OEC100" s="0"/>
      <c r="OED100" s="0"/>
      <c r="OEE100" s="0"/>
      <c r="OEF100" s="0"/>
      <c r="OEG100" s="0"/>
      <c r="OEH100" s="0"/>
      <c r="OEI100" s="0"/>
      <c r="OEJ100" s="0"/>
      <c r="OEK100" s="0"/>
      <c r="OEL100" s="0"/>
      <c r="OEM100" s="0"/>
      <c r="OEN100" s="0"/>
      <c r="OEO100" s="0"/>
      <c r="OEP100" s="0"/>
      <c r="OEQ100" s="0"/>
      <c r="OER100" s="0"/>
      <c r="OES100" s="0"/>
      <c r="OET100" s="0"/>
      <c r="OEU100" s="0"/>
      <c r="OEV100" s="0"/>
      <c r="OEW100" s="0"/>
      <c r="OEX100" s="0"/>
      <c r="OEY100" s="0"/>
      <c r="OEZ100" s="0"/>
      <c r="OFA100" s="0"/>
      <c r="OFB100" s="0"/>
      <c r="OFC100" s="0"/>
      <c r="OFD100" s="0"/>
      <c r="OFE100" s="0"/>
      <c r="OFF100" s="0"/>
      <c r="OFG100" s="0"/>
      <c r="OFH100" s="0"/>
      <c r="OFI100" s="0"/>
      <c r="OFJ100" s="0"/>
      <c r="OFK100" s="0"/>
      <c r="OFL100" s="0"/>
      <c r="OFM100" s="0"/>
      <c r="OFN100" s="0"/>
      <c r="OFO100" s="0"/>
      <c r="OFP100" s="0"/>
      <c r="OFQ100" s="0"/>
      <c r="OFR100" s="0"/>
      <c r="OFS100" s="0"/>
      <c r="OFT100" s="0"/>
      <c r="OFU100" s="0"/>
      <c r="OFV100" s="0"/>
      <c r="OFW100" s="0"/>
      <c r="OFX100" s="0"/>
      <c r="OFY100" s="0"/>
      <c r="OFZ100" s="0"/>
      <c r="OGA100" s="0"/>
      <c r="OGB100" s="0"/>
      <c r="OGC100" s="0"/>
      <c r="OGD100" s="0"/>
      <c r="OGE100" s="0"/>
      <c r="OGF100" s="0"/>
      <c r="OGG100" s="0"/>
      <c r="OGH100" s="0"/>
      <c r="OGI100" s="0"/>
      <c r="OGJ100" s="0"/>
      <c r="OGK100" s="0"/>
      <c r="OGL100" s="0"/>
      <c r="OGM100" s="0"/>
      <c r="OGN100" s="0"/>
      <c r="OGO100" s="0"/>
      <c r="OGP100" s="0"/>
      <c r="OGQ100" s="0"/>
      <c r="OGR100" s="0"/>
      <c r="OGS100" s="0"/>
      <c r="OGT100" s="0"/>
      <c r="OGU100" s="0"/>
      <c r="OGV100" s="0"/>
      <c r="OGW100" s="0"/>
      <c r="OGX100" s="0"/>
      <c r="OGY100" s="0"/>
      <c r="OGZ100" s="0"/>
      <c r="OHA100" s="0"/>
      <c r="OHB100" s="0"/>
      <c r="OHC100" s="0"/>
      <c r="OHD100" s="0"/>
      <c r="OHE100" s="0"/>
      <c r="OHF100" s="0"/>
      <c r="OHG100" s="0"/>
      <c r="OHH100" s="0"/>
      <c r="OHI100" s="0"/>
      <c r="OHJ100" s="0"/>
      <c r="OHK100" s="0"/>
      <c r="OHL100" s="0"/>
      <c r="OHM100" s="0"/>
      <c r="OHN100" s="0"/>
      <c r="OHO100" s="0"/>
      <c r="OHP100" s="0"/>
      <c r="OHQ100" s="0"/>
      <c r="OHR100" s="0"/>
      <c r="OHS100" s="0"/>
      <c r="OHT100" s="0"/>
      <c r="OHU100" s="0"/>
      <c r="OHV100" s="0"/>
      <c r="OHW100" s="0"/>
      <c r="OHX100" s="0"/>
      <c r="OHY100" s="0"/>
      <c r="OHZ100" s="0"/>
      <c r="OIA100" s="0"/>
      <c r="OIB100" s="0"/>
      <c r="OIC100" s="0"/>
      <c r="OID100" s="0"/>
      <c r="OIE100" s="0"/>
      <c r="OIF100" s="0"/>
      <c r="OIG100" s="0"/>
      <c r="OIH100" s="0"/>
      <c r="OII100" s="0"/>
      <c r="OIJ100" s="0"/>
      <c r="OIK100" s="0"/>
      <c r="OIL100" s="0"/>
      <c r="OIM100" s="0"/>
      <c r="OIN100" s="0"/>
      <c r="OIO100" s="0"/>
      <c r="OIP100" s="0"/>
      <c r="OIQ100" s="0"/>
      <c r="OIR100" s="0"/>
      <c r="OIS100" s="0"/>
      <c r="OIT100" s="0"/>
      <c r="OIU100" s="0"/>
      <c r="OIV100" s="0"/>
      <c r="OIW100" s="0"/>
      <c r="OIX100" s="0"/>
      <c r="OIY100" s="0"/>
      <c r="OIZ100" s="0"/>
      <c r="OJA100" s="0"/>
      <c r="OJB100" s="0"/>
      <c r="OJC100" s="0"/>
      <c r="OJD100" s="0"/>
      <c r="OJE100" s="0"/>
      <c r="OJF100" s="0"/>
      <c r="OJG100" s="0"/>
      <c r="OJH100" s="0"/>
      <c r="OJI100" s="0"/>
      <c r="OJJ100" s="0"/>
      <c r="OJK100" s="0"/>
      <c r="OJL100" s="0"/>
      <c r="OJM100" s="0"/>
      <c r="OJN100" s="0"/>
      <c r="OJO100" s="0"/>
      <c r="OJP100" s="0"/>
      <c r="OJQ100" s="0"/>
      <c r="OJR100" s="0"/>
      <c r="OJS100" s="0"/>
      <c r="OJT100" s="0"/>
      <c r="OJU100" s="0"/>
      <c r="OJV100" s="0"/>
      <c r="OJW100" s="0"/>
      <c r="OJX100" s="0"/>
      <c r="OJY100" s="0"/>
      <c r="OJZ100" s="0"/>
      <c r="OKA100" s="0"/>
      <c r="OKB100" s="0"/>
      <c r="OKC100" s="0"/>
      <c r="OKD100" s="0"/>
      <c r="OKE100" s="0"/>
      <c r="OKF100" s="0"/>
      <c r="OKG100" s="0"/>
      <c r="OKH100" s="0"/>
      <c r="OKI100" s="0"/>
      <c r="OKJ100" s="0"/>
      <c r="OKK100" s="0"/>
      <c r="OKL100" s="0"/>
      <c r="OKM100" s="0"/>
      <c r="OKN100" s="0"/>
      <c r="OKO100" s="0"/>
      <c r="OKP100" s="0"/>
      <c r="OKQ100" s="0"/>
      <c r="OKR100" s="0"/>
      <c r="OKS100" s="0"/>
      <c r="OKT100" s="0"/>
      <c r="OKU100" s="0"/>
      <c r="OKV100" s="0"/>
      <c r="OKW100" s="0"/>
      <c r="OKX100" s="0"/>
      <c r="OKY100" s="0"/>
      <c r="OKZ100" s="0"/>
      <c r="OLA100" s="0"/>
      <c r="OLB100" s="0"/>
      <c r="OLC100" s="0"/>
      <c r="OLD100" s="0"/>
      <c r="OLE100" s="0"/>
      <c r="OLF100" s="0"/>
      <c r="OLG100" s="0"/>
      <c r="OLH100" s="0"/>
      <c r="OLI100" s="0"/>
      <c r="OLJ100" s="0"/>
      <c r="OLK100" s="0"/>
      <c r="OLL100" s="0"/>
      <c r="OLM100" s="0"/>
      <c r="OLN100" s="0"/>
      <c r="OLO100" s="0"/>
      <c r="OLP100" s="0"/>
      <c r="OLQ100" s="0"/>
      <c r="OLR100" s="0"/>
      <c r="OLS100" s="0"/>
      <c r="OLT100" s="0"/>
      <c r="OLU100" s="0"/>
      <c r="OLV100" s="0"/>
      <c r="OLW100" s="0"/>
      <c r="OLX100" s="0"/>
      <c r="OLY100" s="0"/>
      <c r="OLZ100" s="0"/>
      <c r="OMA100" s="0"/>
      <c r="OMB100" s="0"/>
      <c r="OMC100" s="0"/>
      <c r="OMD100" s="0"/>
      <c r="OME100" s="0"/>
      <c r="OMF100" s="0"/>
      <c r="OMG100" s="0"/>
      <c r="OMH100" s="0"/>
      <c r="OMI100" s="0"/>
      <c r="OMJ100" s="0"/>
      <c r="OMK100" s="0"/>
      <c r="OML100" s="0"/>
      <c r="OMM100" s="0"/>
      <c r="OMN100" s="0"/>
      <c r="OMO100" s="0"/>
      <c r="OMP100" s="0"/>
      <c r="OMQ100" s="0"/>
      <c r="OMR100" s="0"/>
      <c r="OMS100" s="0"/>
      <c r="OMT100" s="0"/>
      <c r="OMU100" s="0"/>
      <c r="OMV100" s="0"/>
      <c r="OMW100" s="0"/>
      <c r="OMX100" s="0"/>
      <c r="OMY100" s="0"/>
      <c r="OMZ100" s="0"/>
      <c r="ONA100" s="0"/>
      <c r="ONB100" s="0"/>
      <c r="ONC100" s="0"/>
      <c r="OND100" s="0"/>
      <c r="ONE100" s="0"/>
      <c r="ONF100" s="0"/>
      <c r="ONG100" s="0"/>
      <c r="ONH100" s="0"/>
      <c r="ONI100" s="0"/>
      <c r="ONJ100" s="0"/>
      <c r="ONK100" s="0"/>
      <c r="ONL100" s="0"/>
      <c r="ONM100" s="0"/>
      <c r="ONN100" s="0"/>
      <c r="ONO100" s="0"/>
      <c r="ONP100" s="0"/>
      <c r="ONQ100" s="0"/>
      <c r="ONR100" s="0"/>
      <c r="ONS100" s="0"/>
      <c r="ONT100" s="0"/>
      <c r="ONU100" s="0"/>
      <c r="ONV100" s="0"/>
      <c r="ONW100" s="0"/>
      <c r="ONX100" s="0"/>
      <c r="ONY100" s="0"/>
      <c r="ONZ100" s="0"/>
      <c r="OOA100" s="0"/>
      <c r="OOB100" s="0"/>
      <c r="OOC100" s="0"/>
      <c r="OOD100" s="0"/>
      <c r="OOE100" s="0"/>
      <c r="OOF100" s="0"/>
      <c r="OOG100" s="0"/>
      <c r="OOH100" s="0"/>
      <c r="OOI100" s="0"/>
      <c r="OOJ100" s="0"/>
      <c r="OOK100" s="0"/>
      <c r="OOL100" s="0"/>
      <c r="OOM100" s="0"/>
      <c r="OON100" s="0"/>
      <c r="OOO100" s="0"/>
      <c r="OOP100" s="0"/>
      <c r="OOQ100" s="0"/>
      <c r="OOR100" s="0"/>
      <c r="OOS100" s="0"/>
      <c r="OOT100" s="0"/>
      <c r="OOU100" s="0"/>
      <c r="OOV100" s="0"/>
      <c r="OOW100" s="0"/>
      <c r="OOX100" s="0"/>
      <c r="OOY100" s="0"/>
      <c r="OOZ100" s="0"/>
      <c r="OPA100" s="0"/>
      <c r="OPB100" s="0"/>
      <c r="OPC100" s="0"/>
      <c r="OPD100" s="0"/>
      <c r="OPE100" s="0"/>
      <c r="OPF100" s="0"/>
      <c r="OPG100" s="0"/>
      <c r="OPH100" s="0"/>
      <c r="OPI100" s="0"/>
      <c r="OPJ100" s="0"/>
      <c r="OPK100" s="0"/>
      <c r="OPL100" s="0"/>
      <c r="OPM100" s="0"/>
      <c r="OPN100" s="0"/>
      <c r="OPO100" s="0"/>
      <c r="OPP100" s="0"/>
      <c r="OPQ100" s="0"/>
      <c r="OPR100" s="0"/>
      <c r="OPS100" s="0"/>
      <c r="OPT100" s="0"/>
      <c r="OPU100" s="0"/>
      <c r="OPV100" s="0"/>
      <c r="OPW100" s="0"/>
      <c r="OPX100" s="0"/>
      <c r="OPY100" s="0"/>
      <c r="OPZ100" s="0"/>
      <c r="OQA100" s="0"/>
      <c r="OQB100" s="0"/>
      <c r="OQC100" s="0"/>
      <c r="OQD100" s="0"/>
      <c r="OQE100" s="0"/>
      <c r="OQF100" s="0"/>
      <c r="OQG100" s="0"/>
      <c r="OQH100" s="0"/>
      <c r="OQI100" s="0"/>
      <c r="OQJ100" s="0"/>
      <c r="OQK100" s="0"/>
      <c r="OQL100" s="0"/>
      <c r="OQM100" s="0"/>
      <c r="OQN100" s="0"/>
      <c r="OQO100" s="0"/>
      <c r="OQP100" s="0"/>
      <c r="OQQ100" s="0"/>
      <c r="OQR100" s="0"/>
      <c r="OQS100" s="0"/>
      <c r="OQT100" s="0"/>
      <c r="OQU100" s="0"/>
      <c r="OQV100" s="0"/>
      <c r="OQW100" s="0"/>
      <c r="OQX100" s="0"/>
      <c r="OQY100" s="0"/>
      <c r="OQZ100" s="0"/>
      <c r="ORA100" s="0"/>
      <c r="ORB100" s="0"/>
      <c r="ORC100" s="0"/>
      <c r="ORD100" s="0"/>
      <c r="ORE100" s="0"/>
      <c r="ORF100" s="0"/>
      <c r="ORG100" s="0"/>
      <c r="ORH100" s="0"/>
      <c r="ORI100" s="0"/>
      <c r="ORJ100" s="0"/>
      <c r="ORK100" s="0"/>
      <c r="ORL100" s="0"/>
      <c r="ORM100" s="0"/>
      <c r="ORN100" s="0"/>
      <c r="ORO100" s="0"/>
      <c r="ORP100" s="0"/>
      <c r="ORQ100" s="0"/>
      <c r="ORR100" s="0"/>
      <c r="ORS100" s="0"/>
      <c r="ORT100" s="0"/>
      <c r="ORU100" s="0"/>
      <c r="ORV100" s="0"/>
      <c r="ORW100" s="0"/>
      <c r="ORX100" s="0"/>
      <c r="ORY100" s="0"/>
      <c r="ORZ100" s="0"/>
      <c r="OSA100" s="0"/>
      <c r="OSB100" s="0"/>
      <c r="OSC100" s="0"/>
      <c r="OSD100" s="0"/>
      <c r="OSE100" s="0"/>
      <c r="OSF100" s="0"/>
      <c r="OSG100" s="0"/>
      <c r="OSH100" s="0"/>
      <c r="OSI100" s="0"/>
      <c r="OSJ100" s="0"/>
      <c r="OSK100" s="0"/>
      <c r="OSL100" s="0"/>
      <c r="OSM100" s="0"/>
      <c r="OSN100" s="0"/>
      <c r="OSO100" s="0"/>
      <c r="OSP100" s="0"/>
      <c r="OSQ100" s="0"/>
      <c r="OSR100" s="0"/>
      <c r="OSS100" s="0"/>
      <c r="OST100" s="0"/>
      <c r="OSU100" s="0"/>
      <c r="OSV100" s="0"/>
      <c r="OSW100" s="0"/>
      <c r="OSX100" s="0"/>
      <c r="OSY100" s="0"/>
      <c r="OSZ100" s="0"/>
      <c r="OTA100" s="0"/>
      <c r="OTB100" s="0"/>
      <c r="OTC100" s="0"/>
      <c r="OTD100" s="0"/>
      <c r="OTE100" s="0"/>
      <c r="OTF100" s="0"/>
      <c r="OTG100" s="0"/>
      <c r="OTH100" s="0"/>
      <c r="OTI100" s="0"/>
      <c r="OTJ100" s="0"/>
      <c r="OTK100" s="0"/>
      <c r="OTL100" s="0"/>
      <c r="OTM100" s="0"/>
      <c r="OTN100" s="0"/>
      <c r="OTO100" s="0"/>
      <c r="OTP100" s="0"/>
      <c r="OTQ100" s="0"/>
      <c r="OTR100" s="0"/>
      <c r="OTS100" s="0"/>
      <c r="OTT100" s="0"/>
      <c r="OTU100" s="0"/>
      <c r="OTV100" s="0"/>
      <c r="OTW100" s="0"/>
      <c r="OTX100" s="0"/>
      <c r="OTY100" s="0"/>
      <c r="OTZ100" s="0"/>
      <c r="OUA100" s="0"/>
      <c r="OUB100" s="0"/>
      <c r="OUC100" s="0"/>
      <c r="OUD100" s="0"/>
      <c r="OUE100" s="0"/>
      <c r="OUF100" s="0"/>
      <c r="OUG100" s="0"/>
      <c r="OUH100" s="0"/>
      <c r="OUI100" s="0"/>
      <c r="OUJ100" s="0"/>
      <c r="OUK100" s="0"/>
      <c r="OUL100" s="0"/>
      <c r="OUM100" s="0"/>
      <c r="OUN100" s="0"/>
      <c r="OUO100" s="0"/>
      <c r="OUP100" s="0"/>
      <c r="OUQ100" s="0"/>
      <c r="OUR100" s="0"/>
      <c r="OUS100" s="0"/>
      <c r="OUT100" s="0"/>
      <c r="OUU100" s="0"/>
      <c r="OUV100" s="0"/>
      <c r="OUW100" s="0"/>
      <c r="OUX100" s="0"/>
      <c r="OUY100" s="0"/>
      <c r="OUZ100" s="0"/>
      <c r="OVA100" s="0"/>
      <c r="OVB100" s="0"/>
      <c r="OVC100" s="0"/>
      <c r="OVD100" s="0"/>
      <c r="OVE100" s="0"/>
      <c r="OVF100" s="0"/>
      <c r="OVG100" s="0"/>
      <c r="OVH100" s="0"/>
      <c r="OVI100" s="0"/>
      <c r="OVJ100" s="0"/>
      <c r="OVK100" s="0"/>
      <c r="OVL100" s="0"/>
      <c r="OVM100" s="0"/>
      <c r="OVN100" s="0"/>
      <c r="OVO100" s="0"/>
      <c r="OVP100" s="0"/>
      <c r="OVQ100" s="0"/>
      <c r="OVR100" s="0"/>
      <c r="OVS100" s="0"/>
      <c r="OVT100" s="0"/>
      <c r="OVU100" s="0"/>
      <c r="OVV100" s="0"/>
      <c r="OVW100" s="0"/>
      <c r="OVX100" s="0"/>
      <c r="OVY100" s="0"/>
      <c r="OVZ100" s="0"/>
      <c r="OWA100" s="0"/>
      <c r="OWB100" s="0"/>
      <c r="OWC100" s="0"/>
      <c r="OWD100" s="0"/>
      <c r="OWE100" s="0"/>
      <c r="OWF100" s="0"/>
      <c r="OWG100" s="0"/>
      <c r="OWH100" s="0"/>
      <c r="OWI100" s="0"/>
      <c r="OWJ100" s="0"/>
      <c r="OWK100" s="0"/>
      <c r="OWL100" s="0"/>
      <c r="OWM100" s="0"/>
      <c r="OWN100" s="0"/>
      <c r="OWO100" s="0"/>
      <c r="OWP100" s="0"/>
      <c r="OWQ100" s="0"/>
      <c r="OWR100" s="0"/>
      <c r="OWS100" s="0"/>
      <c r="OWT100" s="0"/>
      <c r="OWU100" s="0"/>
      <c r="OWV100" s="0"/>
      <c r="OWW100" s="0"/>
      <c r="OWX100" s="0"/>
      <c r="OWY100" s="0"/>
      <c r="OWZ100" s="0"/>
      <c r="OXA100" s="0"/>
      <c r="OXB100" s="0"/>
      <c r="OXC100" s="0"/>
      <c r="OXD100" s="0"/>
      <c r="OXE100" s="0"/>
      <c r="OXF100" s="0"/>
      <c r="OXG100" s="0"/>
      <c r="OXH100" s="0"/>
      <c r="OXI100" s="0"/>
      <c r="OXJ100" s="0"/>
      <c r="OXK100" s="0"/>
      <c r="OXL100" s="0"/>
      <c r="OXM100" s="0"/>
      <c r="OXN100" s="0"/>
      <c r="OXO100" s="0"/>
      <c r="OXP100" s="0"/>
      <c r="OXQ100" s="0"/>
      <c r="OXR100" s="0"/>
      <c r="OXS100" s="0"/>
      <c r="OXT100" s="0"/>
      <c r="OXU100" s="0"/>
      <c r="OXV100" s="0"/>
      <c r="OXW100" s="0"/>
      <c r="OXX100" s="0"/>
      <c r="OXY100" s="0"/>
      <c r="OXZ100" s="0"/>
      <c r="OYA100" s="0"/>
      <c r="OYB100" s="0"/>
      <c r="OYC100" s="0"/>
      <c r="OYD100" s="0"/>
      <c r="OYE100" s="0"/>
      <c r="OYF100" s="0"/>
      <c r="OYG100" s="0"/>
      <c r="OYH100" s="0"/>
      <c r="OYI100" s="0"/>
      <c r="OYJ100" s="0"/>
      <c r="OYK100" s="0"/>
      <c r="OYL100" s="0"/>
      <c r="OYM100" s="0"/>
      <c r="OYN100" s="0"/>
      <c r="OYO100" s="0"/>
      <c r="OYP100" s="0"/>
      <c r="OYQ100" s="0"/>
      <c r="OYR100" s="0"/>
      <c r="OYS100" s="0"/>
      <c r="OYT100" s="0"/>
      <c r="OYU100" s="0"/>
      <c r="OYV100" s="0"/>
      <c r="OYW100" s="0"/>
      <c r="OYX100" s="0"/>
      <c r="OYY100" s="0"/>
      <c r="OYZ100" s="0"/>
      <c r="OZA100" s="0"/>
      <c r="OZB100" s="0"/>
      <c r="OZC100" s="0"/>
      <c r="OZD100" s="0"/>
      <c r="OZE100" s="0"/>
      <c r="OZF100" s="0"/>
      <c r="OZG100" s="0"/>
      <c r="OZH100" s="0"/>
      <c r="OZI100" s="0"/>
      <c r="OZJ100" s="0"/>
      <c r="OZK100" s="0"/>
      <c r="OZL100" s="0"/>
      <c r="OZM100" s="0"/>
      <c r="OZN100" s="0"/>
      <c r="OZO100" s="0"/>
      <c r="OZP100" s="0"/>
      <c r="OZQ100" s="0"/>
      <c r="OZR100" s="0"/>
      <c r="OZS100" s="0"/>
      <c r="OZT100" s="0"/>
      <c r="OZU100" s="0"/>
      <c r="OZV100" s="0"/>
      <c r="OZW100" s="0"/>
      <c r="OZX100" s="0"/>
      <c r="OZY100" s="0"/>
      <c r="OZZ100" s="0"/>
      <c r="PAA100" s="0"/>
      <c r="PAB100" s="0"/>
      <c r="PAC100" s="0"/>
      <c r="PAD100" s="0"/>
      <c r="PAE100" s="0"/>
      <c r="PAF100" s="0"/>
      <c r="PAG100" s="0"/>
      <c r="PAH100" s="0"/>
      <c r="PAI100" s="0"/>
      <c r="PAJ100" s="0"/>
      <c r="PAK100" s="0"/>
      <c r="PAL100" s="0"/>
      <c r="PAM100" s="0"/>
      <c r="PAN100" s="0"/>
      <c r="PAO100" s="0"/>
      <c r="PAP100" s="0"/>
      <c r="PAQ100" s="0"/>
      <c r="PAR100" s="0"/>
      <c r="PAS100" s="0"/>
      <c r="PAT100" s="0"/>
      <c r="PAU100" s="0"/>
      <c r="PAV100" s="0"/>
      <c r="PAW100" s="0"/>
      <c r="PAX100" s="0"/>
      <c r="PAY100" s="0"/>
      <c r="PAZ100" s="0"/>
      <c r="PBA100" s="0"/>
      <c r="PBB100" s="0"/>
      <c r="PBC100" s="0"/>
      <c r="PBD100" s="0"/>
      <c r="PBE100" s="0"/>
      <c r="PBF100" s="0"/>
      <c r="PBG100" s="0"/>
      <c r="PBH100" s="0"/>
      <c r="PBI100" s="0"/>
      <c r="PBJ100" s="0"/>
      <c r="PBK100" s="0"/>
      <c r="PBL100" s="0"/>
      <c r="PBM100" s="0"/>
      <c r="PBN100" s="0"/>
      <c r="PBO100" s="0"/>
      <c r="PBP100" s="0"/>
      <c r="PBQ100" s="0"/>
      <c r="PBR100" s="0"/>
      <c r="PBS100" s="0"/>
      <c r="PBT100" s="0"/>
      <c r="PBU100" s="0"/>
      <c r="PBV100" s="0"/>
      <c r="PBW100" s="0"/>
      <c r="PBX100" s="0"/>
      <c r="PBY100" s="0"/>
      <c r="PBZ100" s="0"/>
      <c r="PCA100" s="0"/>
      <c r="PCB100" s="0"/>
      <c r="PCC100" s="0"/>
      <c r="PCD100" s="0"/>
      <c r="PCE100" s="0"/>
      <c r="PCF100" s="0"/>
      <c r="PCG100" s="0"/>
      <c r="PCH100" s="0"/>
      <c r="PCI100" s="0"/>
      <c r="PCJ100" s="0"/>
      <c r="PCK100" s="0"/>
      <c r="PCL100" s="0"/>
      <c r="PCM100" s="0"/>
      <c r="PCN100" s="0"/>
      <c r="PCO100" s="0"/>
      <c r="PCP100" s="0"/>
      <c r="PCQ100" s="0"/>
      <c r="PCR100" s="0"/>
      <c r="PCS100" s="0"/>
      <c r="PCT100" s="0"/>
      <c r="PCU100" s="0"/>
      <c r="PCV100" s="0"/>
      <c r="PCW100" s="0"/>
      <c r="PCX100" s="0"/>
      <c r="PCY100" s="0"/>
      <c r="PCZ100" s="0"/>
      <c r="PDA100" s="0"/>
      <c r="PDB100" s="0"/>
      <c r="PDC100" s="0"/>
      <c r="PDD100" s="0"/>
      <c r="PDE100" s="0"/>
      <c r="PDF100" s="0"/>
      <c r="PDG100" s="0"/>
      <c r="PDH100" s="0"/>
      <c r="PDI100" s="0"/>
      <c r="PDJ100" s="0"/>
      <c r="PDK100" s="0"/>
      <c r="PDL100" s="0"/>
      <c r="PDM100" s="0"/>
      <c r="PDN100" s="0"/>
      <c r="PDO100" s="0"/>
      <c r="PDP100" s="0"/>
      <c r="PDQ100" s="0"/>
      <c r="PDR100" s="0"/>
      <c r="PDS100" s="0"/>
      <c r="PDT100" s="0"/>
      <c r="PDU100" s="0"/>
      <c r="PDV100" s="0"/>
      <c r="PDW100" s="0"/>
      <c r="PDX100" s="0"/>
      <c r="PDY100" s="0"/>
      <c r="PDZ100" s="0"/>
      <c r="PEA100" s="0"/>
      <c r="PEB100" s="0"/>
      <c r="PEC100" s="0"/>
      <c r="PED100" s="0"/>
      <c r="PEE100" s="0"/>
      <c r="PEF100" s="0"/>
      <c r="PEG100" s="0"/>
      <c r="PEH100" s="0"/>
      <c r="PEI100" s="0"/>
      <c r="PEJ100" s="0"/>
      <c r="PEK100" s="0"/>
      <c r="PEL100" s="0"/>
      <c r="PEM100" s="0"/>
      <c r="PEN100" s="0"/>
      <c r="PEO100" s="0"/>
      <c r="PEP100" s="0"/>
      <c r="PEQ100" s="0"/>
      <c r="PER100" s="0"/>
      <c r="PES100" s="0"/>
      <c r="PET100" s="0"/>
      <c r="PEU100" s="0"/>
      <c r="PEV100" s="0"/>
      <c r="PEW100" s="0"/>
      <c r="PEX100" s="0"/>
      <c r="PEY100" s="0"/>
      <c r="PEZ100" s="0"/>
      <c r="PFA100" s="0"/>
      <c r="PFB100" s="0"/>
      <c r="PFC100" s="0"/>
      <c r="PFD100" s="0"/>
      <c r="PFE100" s="0"/>
      <c r="PFF100" s="0"/>
      <c r="PFG100" s="0"/>
      <c r="PFH100" s="0"/>
      <c r="PFI100" s="0"/>
      <c r="PFJ100" s="0"/>
      <c r="PFK100" s="0"/>
      <c r="PFL100" s="0"/>
      <c r="PFM100" s="0"/>
      <c r="PFN100" s="0"/>
      <c r="PFO100" s="0"/>
      <c r="PFP100" s="0"/>
      <c r="PFQ100" s="0"/>
      <c r="PFR100" s="0"/>
      <c r="PFS100" s="0"/>
      <c r="PFT100" s="0"/>
      <c r="PFU100" s="0"/>
      <c r="PFV100" s="0"/>
      <c r="PFW100" s="0"/>
      <c r="PFX100" s="0"/>
      <c r="PFY100" s="0"/>
      <c r="PFZ100" s="0"/>
      <c r="PGA100" s="0"/>
      <c r="PGB100" s="0"/>
      <c r="PGC100" s="0"/>
      <c r="PGD100" s="0"/>
      <c r="PGE100" s="0"/>
      <c r="PGF100" s="0"/>
      <c r="PGG100" s="0"/>
      <c r="PGH100" s="0"/>
      <c r="PGI100" s="0"/>
      <c r="PGJ100" s="0"/>
      <c r="PGK100" s="0"/>
      <c r="PGL100" s="0"/>
      <c r="PGM100" s="0"/>
      <c r="PGN100" s="0"/>
      <c r="PGO100" s="0"/>
      <c r="PGP100" s="0"/>
      <c r="PGQ100" s="0"/>
      <c r="PGR100" s="0"/>
      <c r="PGS100" s="0"/>
      <c r="PGT100" s="0"/>
      <c r="PGU100" s="0"/>
      <c r="PGV100" s="0"/>
      <c r="PGW100" s="0"/>
      <c r="PGX100" s="0"/>
      <c r="PGY100" s="0"/>
      <c r="PGZ100" s="0"/>
      <c r="PHA100" s="0"/>
      <c r="PHB100" s="0"/>
      <c r="PHC100" s="0"/>
      <c r="PHD100" s="0"/>
      <c r="PHE100" s="0"/>
      <c r="PHF100" s="0"/>
      <c r="PHG100" s="0"/>
      <c r="PHH100" s="0"/>
      <c r="PHI100" s="0"/>
      <c r="PHJ100" s="0"/>
      <c r="PHK100" s="0"/>
      <c r="PHL100" s="0"/>
      <c r="PHM100" s="0"/>
      <c r="PHN100" s="0"/>
      <c r="PHO100" s="0"/>
      <c r="PHP100" s="0"/>
      <c r="PHQ100" s="0"/>
      <c r="PHR100" s="0"/>
      <c r="PHS100" s="0"/>
      <c r="PHT100" s="0"/>
      <c r="PHU100" s="0"/>
      <c r="PHV100" s="0"/>
      <c r="PHW100" s="0"/>
      <c r="PHX100" s="0"/>
      <c r="PHY100" s="0"/>
      <c r="PHZ100" s="0"/>
      <c r="PIA100" s="0"/>
      <c r="PIB100" s="0"/>
      <c r="PIC100" s="0"/>
      <c r="PID100" s="0"/>
      <c r="PIE100" s="0"/>
      <c r="PIF100" s="0"/>
      <c r="PIG100" s="0"/>
      <c r="PIH100" s="0"/>
      <c r="PII100" s="0"/>
      <c r="PIJ100" s="0"/>
      <c r="PIK100" s="0"/>
      <c r="PIL100" s="0"/>
      <c r="PIM100" s="0"/>
      <c r="PIN100" s="0"/>
      <c r="PIO100" s="0"/>
      <c r="PIP100" s="0"/>
      <c r="PIQ100" s="0"/>
      <c r="PIR100" s="0"/>
      <c r="PIS100" s="0"/>
      <c r="PIT100" s="0"/>
      <c r="PIU100" s="0"/>
      <c r="PIV100" s="0"/>
      <c r="PIW100" s="0"/>
      <c r="PIX100" s="0"/>
      <c r="PIY100" s="0"/>
      <c r="PIZ100" s="0"/>
      <c r="PJA100" s="0"/>
      <c r="PJB100" s="0"/>
      <c r="PJC100" s="0"/>
      <c r="PJD100" s="0"/>
      <c r="PJE100" s="0"/>
      <c r="PJF100" s="0"/>
      <c r="PJG100" s="0"/>
      <c r="PJH100" s="0"/>
      <c r="PJI100" s="0"/>
      <c r="PJJ100" s="0"/>
      <c r="PJK100" s="0"/>
      <c r="PJL100" s="0"/>
      <c r="PJM100" s="0"/>
      <c r="PJN100" s="0"/>
      <c r="PJO100" s="0"/>
      <c r="PJP100" s="0"/>
      <c r="PJQ100" s="0"/>
      <c r="PJR100" s="0"/>
      <c r="PJS100" s="0"/>
      <c r="PJT100" s="0"/>
      <c r="PJU100" s="0"/>
      <c r="PJV100" s="0"/>
      <c r="PJW100" s="0"/>
      <c r="PJX100" s="0"/>
      <c r="PJY100" s="0"/>
      <c r="PJZ100" s="0"/>
      <c r="PKA100" s="0"/>
      <c r="PKB100" s="0"/>
      <c r="PKC100" s="0"/>
      <c r="PKD100" s="0"/>
      <c r="PKE100" s="0"/>
      <c r="PKF100" s="0"/>
      <c r="PKG100" s="0"/>
      <c r="PKH100" s="0"/>
      <c r="PKI100" s="0"/>
      <c r="PKJ100" s="0"/>
      <c r="PKK100" s="0"/>
      <c r="PKL100" s="0"/>
      <c r="PKM100" s="0"/>
      <c r="PKN100" s="0"/>
      <c r="PKO100" s="0"/>
      <c r="PKP100" s="0"/>
      <c r="PKQ100" s="0"/>
      <c r="PKR100" s="0"/>
      <c r="PKS100" s="0"/>
      <c r="PKT100" s="0"/>
      <c r="PKU100" s="0"/>
      <c r="PKV100" s="0"/>
      <c r="PKW100" s="0"/>
      <c r="PKX100" s="0"/>
      <c r="PKY100" s="0"/>
      <c r="PKZ100" s="0"/>
      <c r="PLA100" s="0"/>
      <c r="PLB100" s="0"/>
      <c r="PLC100" s="0"/>
      <c r="PLD100" s="0"/>
      <c r="PLE100" s="0"/>
      <c r="PLF100" s="0"/>
      <c r="PLG100" s="0"/>
      <c r="PLH100" s="0"/>
      <c r="PLI100" s="0"/>
      <c r="PLJ100" s="0"/>
      <c r="PLK100" s="0"/>
      <c r="PLL100" s="0"/>
      <c r="PLM100" s="0"/>
      <c r="PLN100" s="0"/>
      <c r="PLO100" s="0"/>
      <c r="PLP100" s="0"/>
      <c r="PLQ100" s="0"/>
      <c r="PLR100" s="0"/>
      <c r="PLS100" s="0"/>
      <c r="PLT100" s="0"/>
      <c r="PLU100" s="0"/>
      <c r="PLV100" s="0"/>
      <c r="PLW100" s="0"/>
      <c r="PLX100" s="0"/>
      <c r="PLY100" s="0"/>
      <c r="PLZ100" s="0"/>
      <c r="PMA100" s="0"/>
      <c r="PMB100" s="0"/>
      <c r="PMC100" s="0"/>
      <c r="PMD100" s="0"/>
      <c r="PME100" s="0"/>
      <c r="PMF100" s="0"/>
      <c r="PMG100" s="0"/>
      <c r="PMH100" s="0"/>
      <c r="PMI100" s="0"/>
      <c r="PMJ100" s="0"/>
      <c r="PMK100" s="0"/>
      <c r="PML100" s="0"/>
      <c r="PMM100" s="0"/>
      <c r="PMN100" s="0"/>
      <c r="PMO100" s="0"/>
      <c r="PMP100" s="0"/>
      <c r="PMQ100" s="0"/>
      <c r="PMR100" s="0"/>
      <c r="PMS100" s="0"/>
      <c r="PMT100" s="0"/>
      <c r="PMU100" s="0"/>
      <c r="PMV100" s="0"/>
      <c r="PMW100" s="0"/>
      <c r="PMX100" s="0"/>
      <c r="PMY100" s="0"/>
      <c r="PMZ100" s="0"/>
      <c r="PNA100" s="0"/>
      <c r="PNB100" s="0"/>
      <c r="PNC100" s="0"/>
      <c r="PND100" s="0"/>
      <c r="PNE100" s="0"/>
      <c r="PNF100" s="0"/>
      <c r="PNG100" s="0"/>
      <c r="PNH100" s="0"/>
      <c r="PNI100" s="0"/>
      <c r="PNJ100" s="0"/>
      <c r="PNK100" s="0"/>
      <c r="PNL100" s="0"/>
      <c r="PNM100" s="0"/>
      <c r="PNN100" s="0"/>
      <c r="PNO100" s="0"/>
      <c r="PNP100" s="0"/>
      <c r="PNQ100" s="0"/>
      <c r="PNR100" s="0"/>
      <c r="PNS100" s="0"/>
      <c r="PNT100" s="0"/>
      <c r="PNU100" s="0"/>
      <c r="PNV100" s="0"/>
      <c r="PNW100" s="0"/>
      <c r="PNX100" s="0"/>
      <c r="PNY100" s="0"/>
      <c r="PNZ100" s="0"/>
      <c r="POA100" s="0"/>
      <c r="POB100" s="0"/>
      <c r="POC100" s="0"/>
      <c r="POD100" s="0"/>
      <c r="POE100" s="0"/>
      <c r="POF100" s="0"/>
      <c r="POG100" s="0"/>
      <c r="POH100" s="0"/>
      <c r="POI100" s="0"/>
      <c r="POJ100" s="0"/>
      <c r="POK100" s="0"/>
      <c r="POL100" s="0"/>
      <c r="POM100" s="0"/>
      <c r="PON100" s="0"/>
      <c r="POO100" s="0"/>
      <c r="POP100" s="0"/>
      <c r="POQ100" s="0"/>
      <c r="POR100" s="0"/>
      <c r="POS100" s="0"/>
      <c r="POT100" s="0"/>
      <c r="POU100" s="0"/>
      <c r="POV100" s="0"/>
      <c r="POW100" s="0"/>
      <c r="POX100" s="0"/>
      <c r="POY100" s="0"/>
      <c r="POZ100" s="0"/>
      <c r="PPA100" s="0"/>
      <c r="PPB100" s="0"/>
      <c r="PPC100" s="0"/>
      <c r="PPD100" s="0"/>
      <c r="PPE100" s="0"/>
      <c r="PPF100" s="0"/>
      <c r="PPG100" s="0"/>
      <c r="PPH100" s="0"/>
      <c r="PPI100" s="0"/>
      <c r="PPJ100" s="0"/>
      <c r="PPK100" s="0"/>
      <c r="PPL100" s="0"/>
      <c r="PPM100" s="0"/>
      <c r="PPN100" s="0"/>
      <c r="PPO100" s="0"/>
      <c r="PPP100" s="0"/>
      <c r="PPQ100" s="0"/>
      <c r="PPR100" s="0"/>
      <c r="PPS100" s="0"/>
      <c r="PPT100" s="0"/>
      <c r="PPU100" s="0"/>
      <c r="PPV100" s="0"/>
      <c r="PPW100" s="0"/>
      <c r="PPX100" s="0"/>
      <c r="PPY100" s="0"/>
      <c r="PPZ100" s="0"/>
      <c r="PQA100" s="0"/>
      <c r="PQB100" s="0"/>
      <c r="PQC100" s="0"/>
      <c r="PQD100" s="0"/>
      <c r="PQE100" s="0"/>
      <c r="PQF100" s="0"/>
      <c r="PQG100" s="0"/>
      <c r="PQH100" s="0"/>
      <c r="PQI100" s="0"/>
      <c r="PQJ100" s="0"/>
      <c r="PQK100" s="0"/>
      <c r="PQL100" s="0"/>
      <c r="PQM100" s="0"/>
      <c r="PQN100" s="0"/>
      <c r="PQO100" s="0"/>
      <c r="PQP100" s="0"/>
      <c r="PQQ100" s="0"/>
      <c r="PQR100" s="0"/>
      <c r="PQS100" s="0"/>
      <c r="PQT100" s="0"/>
      <c r="PQU100" s="0"/>
      <c r="PQV100" s="0"/>
      <c r="PQW100" s="0"/>
      <c r="PQX100" s="0"/>
      <c r="PQY100" s="0"/>
      <c r="PQZ100" s="0"/>
      <c r="PRA100" s="0"/>
      <c r="PRB100" s="0"/>
      <c r="PRC100" s="0"/>
      <c r="PRD100" s="0"/>
      <c r="PRE100" s="0"/>
      <c r="PRF100" s="0"/>
      <c r="PRG100" s="0"/>
      <c r="PRH100" s="0"/>
      <c r="PRI100" s="0"/>
      <c r="PRJ100" s="0"/>
      <c r="PRK100" s="0"/>
      <c r="PRL100" s="0"/>
      <c r="PRM100" s="0"/>
      <c r="PRN100" s="0"/>
      <c r="PRO100" s="0"/>
      <c r="PRP100" s="0"/>
      <c r="PRQ100" s="0"/>
      <c r="PRR100" s="0"/>
      <c r="PRS100" s="0"/>
      <c r="PRT100" s="0"/>
      <c r="PRU100" s="0"/>
      <c r="PRV100" s="0"/>
      <c r="PRW100" s="0"/>
      <c r="PRX100" s="0"/>
      <c r="PRY100" s="0"/>
      <c r="PRZ100" s="0"/>
      <c r="PSA100" s="0"/>
      <c r="PSB100" s="0"/>
      <c r="PSC100" s="0"/>
      <c r="PSD100" s="0"/>
      <c r="PSE100" s="0"/>
      <c r="PSF100" s="0"/>
      <c r="PSG100" s="0"/>
      <c r="PSH100" s="0"/>
      <c r="PSI100" s="0"/>
      <c r="PSJ100" s="0"/>
      <c r="PSK100" s="0"/>
      <c r="PSL100" s="0"/>
      <c r="PSM100" s="0"/>
      <c r="PSN100" s="0"/>
      <c r="PSO100" s="0"/>
      <c r="PSP100" s="0"/>
      <c r="PSQ100" s="0"/>
      <c r="PSR100" s="0"/>
      <c r="PSS100" s="0"/>
      <c r="PST100" s="0"/>
      <c r="PSU100" s="0"/>
      <c r="PSV100" s="0"/>
      <c r="PSW100" s="0"/>
      <c r="PSX100" s="0"/>
      <c r="PSY100" s="0"/>
      <c r="PSZ100" s="0"/>
      <c r="PTA100" s="0"/>
      <c r="PTB100" s="0"/>
      <c r="PTC100" s="0"/>
      <c r="PTD100" s="0"/>
      <c r="PTE100" s="0"/>
      <c r="PTF100" s="0"/>
      <c r="PTG100" s="0"/>
      <c r="PTH100" s="0"/>
      <c r="PTI100" s="0"/>
      <c r="PTJ100" s="0"/>
      <c r="PTK100" s="0"/>
      <c r="PTL100" s="0"/>
      <c r="PTM100" s="0"/>
      <c r="PTN100" s="0"/>
      <c r="PTO100" s="0"/>
      <c r="PTP100" s="0"/>
      <c r="PTQ100" s="0"/>
      <c r="PTR100" s="0"/>
      <c r="PTS100" s="0"/>
      <c r="PTT100" s="0"/>
      <c r="PTU100" s="0"/>
      <c r="PTV100" s="0"/>
      <c r="PTW100" s="0"/>
      <c r="PTX100" s="0"/>
      <c r="PTY100" s="0"/>
      <c r="PTZ100" s="0"/>
      <c r="PUA100" s="0"/>
      <c r="PUB100" s="0"/>
      <c r="PUC100" s="0"/>
      <c r="PUD100" s="0"/>
      <c r="PUE100" s="0"/>
      <c r="PUF100" s="0"/>
      <c r="PUG100" s="0"/>
      <c r="PUH100" s="0"/>
      <c r="PUI100" s="0"/>
      <c r="PUJ100" s="0"/>
      <c r="PUK100" s="0"/>
      <c r="PUL100" s="0"/>
      <c r="PUM100" s="0"/>
      <c r="PUN100" s="0"/>
      <c r="PUO100" s="0"/>
      <c r="PUP100" s="0"/>
      <c r="PUQ100" s="0"/>
      <c r="PUR100" s="0"/>
      <c r="PUS100" s="0"/>
      <c r="PUT100" s="0"/>
      <c r="PUU100" s="0"/>
      <c r="PUV100" s="0"/>
      <c r="PUW100" s="0"/>
      <c r="PUX100" s="0"/>
      <c r="PUY100" s="0"/>
      <c r="PUZ100" s="0"/>
      <c r="PVA100" s="0"/>
      <c r="PVB100" s="0"/>
      <c r="PVC100" s="0"/>
      <c r="PVD100" s="0"/>
      <c r="PVE100" s="0"/>
      <c r="PVF100" s="0"/>
      <c r="PVG100" s="0"/>
      <c r="PVH100" s="0"/>
      <c r="PVI100" s="0"/>
      <c r="PVJ100" s="0"/>
      <c r="PVK100" s="0"/>
      <c r="PVL100" s="0"/>
      <c r="PVM100" s="0"/>
      <c r="PVN100" s="0"/>
      <c r="PVO100" s="0"/>
      <c r="PVP100" s="0"/>
      <c r="PVQ100" s="0"/>
      <c r="PVR100" s="0"/>
      <c r="PVS100" s="0"/>
      <c r="PVT100" s="0"/>
      <c r="PVU100" s="0"/>
      <c r="PVV100" s="0"/>
      <c r="PVW100" s="0"/>
      <c r="PVX100" s="0"/>
      <c r="PVY100" s="0"/>
      <c r="PVZ100" s="0"/>
      <c r="PWA100" s="0"/>
      <c r="PWB100" s="0"/>
      <c r="PWC100" s="0"/>
      <c r="PWD100" s="0"/>
      <c r="PWE100" s="0"/>
      <c r="PWF100" s="0"/>
      <c r="PWG100" s="0"/>
      <c r="PWH100" s="0"/>
      <c r="PWI100" s="0"/>
      <c r="PWJ100" s="0"/>
      <c r="PWK100" s="0"/>
      <c r="PWL100" s="0"/>
      <c r="PWM100" s="0"/>
      <c r="PWN100" s="0"/>
      <c r="PWO100" s="0"/>
      <c r="PWP100" s="0"/>
      <c r="PWQ100" s="0"/>
      <c r="PWR100" s="0"/>
      <c r="PWS100" s="0"/>
      <c r="PWT100" s="0"/>
      <c r="PWU100" s="0"/>
      <c r="PWV100" s="0"/>
      <c r="PWW100" s="0"/>
      <c r="PWX100" s="0"/>
      <c r="PWY100" s="0"/>
      <c r="PWZ100" s="0"/>
      <c r="PXA100" s="0"/>
      <c r="PXB100" s="0"/>
      <c r="PXC100" s="0"/>
      <c r="PXD100" s="0"/>
      <c r="PXE100" s="0"/>
      <c r="PXF100" s="0"/>
      <c r="PXG100" s="0"/>
      <c r="PXH100" s="0"/>
      <c r="PXI100" s="0"/>
      <c r="PXJ100" s="0"/>
      <c r="PXK100" s="0"/>
      <c r="PXL100" s="0"/>
      <c r="PXM100" s="0"/>
      <c r="PXN100" s="0"/>
      <c r="PXO100" s="0"/>
      <c r="PXP100" s="0"/>
      <c r="PXQ100" s="0"/>
      <c r="PXR100" s="0"/>
      <c r="PXS100" s="0"/>
      <c r="PXT100" s="0"/>
      <c r="PXU100" s="0"/>
      <c r="PXV100" s="0"/>
      <c r="PXW100" s="0"/>
      <c r="PXX100" s="0"/>
      <c r="PXY100" s="0"/>
      <c r="PXZ100" s="0"/>
      <c r="PYA100" s="0"/>
      <c r="PYB100" s="0"/>
      <c r="PYC100" s="0"/>
      <c r="PYD100" s="0"/>
      <c r="PYE100" s="0"/>
      <c r="PYF100" s="0"/>
      <c r="PYG100" s="0"/>
      <c r="PYH100" s="0"/>
      <c r="PYI100" s="0"/>
      <c r="PYJ100" s="0"/>
      <c r="PYK100" s="0"/>
      <c r="PYL100" s="0"/>
      <c r="PYM100" s="0"/>
      <c r="PYN100" s="0"/>
      <c r="PYO100" s="0"/>
      <c r="PYP100" s="0"/>
      <c r="PYQ100" s="0"/>
      <c r="PYR100" s="0"/>
      <c r="PYS100" s="0"/>
      <c r="PYT100" s="0"/>
      <c r="PYU100" s="0"/>
      <c r="PYV100" s="0"/>
      <c r="PYW100" s="0"/>
      <c r="PYX100" s="0"/>
      <c r="PYY100" s="0"/>
      <c r="PYZ100" s="0"/>
      <c r="PZA100" s="0"/>
      <c r="PZB100" s="0"/>
      <c r="PZC100" s="0"/>
      <c r="PZD100" s="0"/>
      <c r="PZE100" s="0"/>
      <c r="PZF100" s="0"/>
      <c r="PZG100" s="0"/>
      <c r="PZH100" s="0"/>
      <c r="PZI100" s="0"/>
      <c r="PZJ100" s="0"/>
      <c r="PZK100" s="0"/>
      <c r="PZL100" s="0"/>
      <c r="PZM100" s="0"/>
      <c r="PZN100" s="0"/>
      <c r="PZO100" s="0"/>
      <c r="PZP100" s="0"/>
      <c r="PZQ100" s="0"/>
      <c r="PZR100" s="0"/>
      <c r="PZS100" s="0"/>
      <c r="PZT100" s="0"/>
      <c r="PZU100" s="0"/>
      <c r="PZV100" s="0"/>
      <c r="PZW100" s="0"/>
      <c r="PZX100" s="0"/>
      <c r="PZY100" s="0"/>
      <c r="PZZ100" s="0"/>
      <c r="QAA100" s="0"/>
      <c r="QAB100" s="0"/>
      <c r="QAC100" s="0"/>
      <c r="QAD100" s="0"/>
      <c r="QAE100" s="0"/>
      <c r="QAF100" s="0"/>
      <c r="QAG100" s="0"/>
      <c r="QAH100" s="0"/>
      <c r="QAI100" s="0"/>
      <c r="QAJ100" s="0"/>
      <c r="QAK100" s="0"/>
      <c r="QAL100" s="0"/>
      <c r="QAM100" s="0"/>
      <c r="QAN100" s="0"/>
      <c r="QAO100" s="0"/>
      <c r="QAP100" s="0"/>
      <c r="QAQ100" s="0"/>
      <c r="QAR100" s="0"/>
      <c r="QAS100" s="0"/>
      <c r="QAT100" s="0"/>
      <c r="QAU100" s="0"/>
      <c r="QAV100" s="0"/>
      <c r="QAW100" s="0"/>
      <c r="QAX100" s="0"/>
      <c r="QAY100" s="0"/>
      <c r="QAZ100" s="0"/>
      <c r="QBA100" s="0"/>
      <c r="QBB100" s="0"/>
      <c r="QBC100" s="0"/>
      <c r="QBD100" s="0"/>
      <c r="QBE100" s="0"/>
      <c r="QBF100" s="0"/>
      <c r="QBG100" s="0"/>
      <c r="QBH100" s="0"/>
      <c r="QBI100" s="0"/>
      <c r="QBJ100" s="0"/>
      <c r="QBK100" s="0"/>
      <c r="QBL100" s="0"/>
      <c r="QBM100" s="0"/>
      <c r="QBN100" s="0"/>
      <c r="QBO100" s="0"/>
      <c r="QBP100" s="0"/>
      <c r="QBQ100" s="0"/>
      <c r="QBR100" s="0"/>
      <c r="QBS100" s="0"/>
      <c r="QBT100" s="0"/>
      <c r="QBU100" s="0"/>
      <c r="QBV100" s="0"/>
      <c r="QBW100" s="0"/>
      <c r="QBX100" s="0"/>
      <c r="QBY100" s="0"/>
      <c r="QBZ100" s="0"/>
      <c r="QCA100" s="0"/>
      <c r="QCB100" s="0"/>
      <c r="QCC100" s="0"/>
      <c r="QCD100" s="0"/>
      <c r="QCE100" s="0"/>
      <c r="QCF100" s="0"/>
      <c r="QCG100" s="0"/>
      <c r="QCH100" s="0"/>
      <c r="QCI100" s="0"/>
      <c r="QCJ100" s="0"/>
      <c r="QCK100" s="0"/>
      <c r="QCL100" s="0"/>
      <c r="QCM100" s="0"/>
      <c r="QCN100" s="0"/>
      <c r="QCO100" s="0"/>
      <c r="QCP100" s="0"/>
      <c r="QCQ100" s="0"/>
      <c r="QCR100" s="0"/>
      <c r="QCS100" s="0"/>
      <c r="QCT100" s="0"/>
      <c r="QCU100" s="0"/>
      <c r="QCV100" s="0"/>
      <c r="QCW100" s="0"/>
      <c r="QCX100" s="0"/>
      <c r="QCY100" s="0"/>
      <c r="QCZ100" s="0"/>
      <c r="QDA100" s="0"/>
      <c r="QDB100" s="0"/>
      <c r="QDC100" s="0"/>
      <c r="QDD100" s="0"/>
      <c r="QDE100" s="0"/>
      <c r="QDF100" s="0"/>
      <c r="QDG100" s="0"/>
      <c r="QDH100" s="0"/>
      <c r="QDI100" s="0"/>
      <c r="QDJ100" s="0"/>
      <c r="QDK100" s="0"/>
      <c r="QDL100" s="0"/>
      <c r="QDM100" s="0"/>
      <c r="QDN100" s="0"/>
      <c r="QDO100" s="0"/>
      <c r="QDP100" s="0"/>
      <c r="QDQ100" s="0"/>
      <c r="QDR100" s="0"/>
      <c r="QDS100" s="0"/>
      <c r="QDT100" s="0"/>
      <c r="QDU100" s="0"/>
      <c r="QDV100" s="0"/>
      <c r="QDW100" s="0"/>
      <c r="QDX100" s="0"/>
      <c r="QDY100" s="0"/>
      <c r="QDZ100" s="0"/>
      <c r="QEA100" s="0"/>
      <c r="QEB100" s="0"/>
      <c r="QEC100" s="0"/>
      <c r="QED100" s="0"/>
      <c r="QEE100" s="0"/>
      <c r="QEF100" s="0"/>
      <c r="QEG100" s="0"/>
      <c r="QEH100" s="0"/>
      <c r="QEI100" s="0"/>
      <c r="QEJ100" s="0"/>
      <c r="QEK100" s="0"/>
      <c r="QEL100" s="0"/>
      <c r="QEM100" s="0"/>
      <c r="QEN100" s="0"/>
      <c r="QEO100" s="0"/>
      <c r="QEP100" s="0"/>
      <c r="QEQ100" s="0"/>
      <c r="QER100" s="0"/>
      <c r="QES100" s="0"/>
      <c r="QET100" s="0"/>
      <c r="QEU100" s="0"/>
      <c r="QEV100" s="0"/>
      <c r="QEW100" s="0"/>
      <c r="QEX100" s="0"/>
      <c r="QEY100" s="0"/>
      <c r="QEZ100" s="0"/>
      <c r="QFA100" s="0"/>
      <c r="QFB100" s="0"/>
      <c r="QFC100" s="0"/>
      <c r="QFD100" s="0"/>
      <c r="QFE100" s="0"/>
      <c r="QFF100" s="0"/>
      <c r="QFG100" s="0"/>
      <c r="QFH100" s="0"/>
      <c r="QFI100" s="0"/>
      <c r="QFJ100" s="0"/>
      <c r="QFK100" s="0"/>
      <c r="QFL100" s="0"/>
      <c r="QFM100" s="0"/>
      <c r="QFN100" s="0"/>
      <c r="QFO100" s="0"/>
      <c r="QFP100" s="0"/>
      <c r="QFQ100" s="0"/>
      <c r="QFR100" s="0"/>
      <c r="QFS100" s="0"/>
      <c r="QFT100" s="0"/>
      <c r="QFU100" s="0"/>
      <c r="QFV100" s="0"/>
      <c r="QFW100" s="0"/>
      <c r="QFX100" s="0"/>
      <c r="QFY100" s="0"/>
      <c r="QFZ100" s="0"/>
      <c r="QGA100" s="0"/>
      <c r="QGB100" s="0"/>
      <c r="QGC100" s="0"/>
      <c r="QGD100" s="0"/>
      <c r="QGE100" s="0"/>
      <c r="QGF100" s="0"/>
      <c r="QGG100" s="0"/>
      <c r="QGH100" s="0"/>
      <c r="QGI100" s="0"/>
      <c r="QGJ100" s="0"/>
      <c r="QGK100" s="0"/>
      <c r="QGL100" s="0"/>
      <c r="QGM100" s="0"/>
      <c r="QGN100" s="0"/>
      <c r="QGO100" s="0"/>
      <c r="QGP100" s="0"/>
      <c r="QGQ100" s="0"/>
      <c r="QGR100" s="0"/>
      <c r="QGS100" s="0"/>
      <c r="QGT100" s="0"/>
      <c r="QGU100" s="0"/>
      <c r="QGV100" s="0"/>
      <c r="QGW100" s="0"/>
      <c r="QGX100" s="0"/>
      <c r="QGY100" s="0"/>
      <c r="QGZ100" s="0"/>
      <c r="QHA100" s="0"/>
      <c r="QHB100" s="0"/>
      <c r="QHC100" s="0"/>
      <c r="QHD100" s="0"/>
      <c r="QHE100" s="0"/>
      <c r="QHF100" s="0"/>
      <c r="QHG100" s="0"/>
      <c r="QHH100" s="0"/>
      <c r="QHI100" s="0"/>
      <c r="QHJ100" s="0"/>
      <c r="QHK100" s="0"/>
      <c r="QHL100" s="0"/>
      <c r="QHM100" s="0"/>
      <c r="QHN100" s="0"/>
      <c r="QHO100" s="0"/>
      <c r="QHP100" s="0"/>
      <c r="QHQ100" s="0"/>
      <c r="QHR100" s="0"/>
      <c r="QHS100" s="0"/>
      <c r="QHT100" s="0"/>
      <c r="QHU100" s="0"/>
      <c r="QHV100" s="0"/>
      <c r="QHW100" s="0"/>
      <c r="QHX100" s="0"/>
      <c r="QHY100" s="0"/>
      <c r="QHZ100" s="0"/>
      <c r="QIA100" s="0"/>
      <c r="QIB100" s="0"/>
      <c r="QIC100" s="0"/>
      <c r="QID100" s="0"/>
      <c r="QIE100" s="0"/>
      <c r="QIF100" s="0"/>
      <c r="QIG100" s="0"/>
      <c r="QIH100" s="0"/>
      <c r="QII100" s="0"/>
      <c r="QIJ100" s="0"/>
      <c r="QIK100" s="0"/>
      <c r="QIL100" s="0"/>
      <c r="QIM100" s="0"/>
      <c r="QIN100" s="0"/>
      <c r="QIO100" s="0"/>
      <c r="QIP100" s="0"/>
      <c r="QIQ100" s="0"/>
      <c r="QIR100" s="0"/>
      <c r="QIS100" s="0"/>
      <c r="QIT100" s="0"/>
      <c r="QIU100" s="0"/>
      <c r="QIV100" s="0"/>
      <c r="QIW100" s="0"/>
      <c r="QIX100" s="0"/>
      <c r="QIY100" s="0"/>
      <c r="QIZ100" s="0"/>
      <c r="QJA100" s="0"/>
      <c r="QJB100" s="0"/>
      <c r="QJC100" s="0"/>
      <c r="QJD100" s="0"/>
      <c r="QJE100" s="0"/>
      <c r="QJF100" s="0"/>
      <c r="QJG100" s="0"/>
      <c r="QJH100" s="0"/>
      <c r="QJI100" s="0"/>
      <c r="QJJ100" s="0"/>
      <c r="QJK100" s="0"/>
      <c r="QJL100" s="0"/>
      <c r="QJM100" s="0"/>
      <c r="QJN100" s="0"/>
      <c r="QJO100" s="0"/>
      <c r="QJP100" s="0"/>
      <c r="QJQ100" s="0"/>
      <c r="QJR100" s="0"/>
      <c r="QJS100" s="0"/>
      <c r="QJT100" s="0"/>
      <c r="QJU100" s="0"/>
      <c r="QJV100" s="0"/>
      <c r="QJW100" s="0"/>
      <c r="QJX100" s="0"/>
      <c r="QJY100" s="0"/>
      <c r="QJZ100" s="0"/>
      <c r="QKA100" s="0"/>
      <c r="QKB100" s="0"/>
      <c r="QKC100" s="0"/>
      <c r="QKD100" s="0"/>
      <c r="QKE100" s="0"/>
      <c r="QKF100" s="0"/>
      <c r="QKG100" s="0"/>
      <c r="QKH100" s="0"/>
      <c r="QKI100" s="0"/>
      <c r="QKJ100" s="0"/>
      <c r="QKK100" s="0"/>
      <c r="QKL100" s="0"/>
      <c r="QKM100" s="0"/>
      <c r="QKN100" s="0"/>
      <c r="QKO100" s="0"/>
      <c r="QKP100" s="0"/>
      <c r="QKQ100" s="0"/>
      <c r="QKR100" s="0"/>
      <c r="QKS100" s="0"/>
      <c r="QKT100" s="0"/>
      <c r="QKU100" s="0"/>
      <c r="QKV100" s="0"/>
      <c r="QKW100" s="0"/>
      <c r="QKX100" s="0"/>
      <c r="QKY100" s="0"/>
      <c r="QKZ100" s="0"/>
      <c r="QLA100" s="0"/>
      <c r="QLB100" s="0"/>
      <c r="QLC100" s="0"/>
      <c r="QLD100" s="0"/>
      <c r="QLE100" s="0"/>
      <c r="QLF100" s="0"/>
      <c r="QLG100" s="0"/>
      <c r="QLH100" s="0"/>
      <c r="QLI100" s="0"/>
      <c r="QLJ100" s="0"/>
      <c r="QLK100" s="0"/>
      <c r="QLL100" s="0"/>
      <c r="QLM100" s="0"/>
      <c r="QLN100" s="0"/>
      <c r="QLO100" s="0"/>
      <c r="QLP100" s="0"/>
      <c r="QLQ100" s="0"/>
      <c r="QLR100" s="0"/>
      <c r="QLS100" s="0"/>
      <c r="QLT100" s="0"/>
      <c r="QLU100" s="0"/>
      <c r="QLV100" s="0"/>
      <c r="QLW100" s="0"/>
      <c r="QLX100" s="0"/>
      <c r="QLY100" s="0"/>
      <c r="QLZ100" s="0"/>
      <c r="QMA100" s="0"/>
      <c r="QMB100" s="0"/>
      <c r="QMC100" s="0"/>
      <c r="QMD100" s="0"/>
      <c r="QME100" s="0"/>
      <c r="QMF100" s="0"/>
      <c r="QMG100" s="0"/>
      <c r="QMH100" s="0"/>
      <c r="QMI100" s="0"/>
      <c r="QMJ100" s="0"/>
      <c r="QMK100" s="0"/>
      <c r="QML100" s="0"/>
      <c r="QMM100" s="0"/>
      <c r="QMN100" s="0"/>
      <c r="QMO100" s="0"/>
      <c r="QMP100" s="0"/>
      <c r="QMQ100" s="0"/>
      <c r="QMR100" s="0"/>
      <c r="QMS100" s="0"/>
      <c r="QMT100" s="0"/>
      <c r="QMU100" s="0"/>
      <c r="QMV100" s="0"/>
      <c r="QMW100" s="0"/>
      <c r="QMX100" s="0"/>
      <c r="QMY100" s="0"/>
      <c r="QMZ100" s="0"/>
      <c r="QNA100" s="0"/>
      <c r="QNB100" s="0"/>
      <c r="QNC100" s="0"/>
      <c r="QND100" s="0"/>
      <c r="QNE100" s="0"/>
      <c r="QNF100" s="0"/>
      <c r="QNG100" s="0"/>
      <c r="QNH100" s="0"/>
      <c r="QNI100" s="0"/>
      <c r="QNJ100" s="0"/>
      <c r="QNK100" s="0"/>
      <c r="QNL100" s="0"/>
      <c r="QNM100" s="0"/>
      <c r="QNN100" s="0"/>
      <c r="QNO100" s="0"/>
      <c r="QNP100" s="0"/>
      <c r="QNQ100" s="0"/>
      <c r="QNR100" s="0"/>
      <c r="QNS100" s="0"/>
      <c r="QNT100" s="0"/>
      <c r="QNU100" s="0"/>
      <c r="QNV100" s="0"/>
      <c r="QNW100" s="0"/>
      <c r="QNX100" s="0"/>
      <c r="QNY100" s="0"/>
      <c r="QNZ100" s="0"/>
      <c r="QOA100" s="0"/>
      <c r="QOB100" s="0"/>
      <c r="QOC100" s="0"/>
      <c r="QOD100" s="0"/>
      <c r="QOE100" s="0"/>
      <c r="QOF100" s="0"/>
      <c r="QOG100" s="0"/>
      <c r="QOH100" s="0"/>
      <c r="QOI100" s="0"/>
      <c r="QOJ100" s="0"/>
      <c r="QOK100" s="0"/>
      <c r="QOL100" s="0"/>
      <c r="QOM100" s="0"/>
      <c r="QON100" s="0"/>
      <c r="QOO100" s="0"/>
      <c r="QOP100" s="0"/>
      <c r="QOQ100" s="0"/>
      <c r="QOR100" s="0"/>
      <c r="QOS100" s="0"/>
      <c r="QOT100" s="0"/>
      <c r="QOU100" s="0"/>
      <c r="QOV100" s="0"/>
      <c r="QOW100" s="0"/>
      <c r="QOX100" s="0"/>
      <c r="QOY100" s="0"/>
      <c r="QOZ100" s="0"/>
      <c r="QPA100" s="0"/>
      <c r="QPB100" s="0"/>
      <c r="QPC100" s="0"/>
      <c r="QPD100" s="0"/>
      <c r="QPE100" s="0"/>
      <c r="QPF100" s="0"/>
      <c r="QPG100" s="0"/>
      <c r="QPH100" s="0"/>
      <c r="QPI100" s="0"/>
      <c r="QPJ100" s="0"/>
      <c r="QPK100" s="0"/>
      <c r="QPL100" s="0"/>
      <c r="QPM100" s="0"/>
      <c r="QPN100" s="0"/>
      <c r="QPO100" s="0"/>
      <c r="QPP100" s="0"/>
      <c r="QPQ100" s="0"/>
      <c r="QPR100" s="0"/>
      <c r="QPS100" s="0"/>
      <c r="QPT100" s="0"/>
      <c r="QPU100" s="0"/>
      <c r="QPV100" s="0"/>
      <c r="QPW100" s="0"/>
      <c r="QPX100" s="0"/>
      <c r="QPY100" s="0"/>
      <c r="QPZ100" s="0"/>
      <c r="QQA100" s="0"/>
      <c r="QQB100" s="0"/>
      <c r="QQC100" s="0"/>
      <c r="QQD100" s="0"/>
      <c r="QQE100" s="0"/>
      <c r="QQF100" s="0"/>
      <c r="QQG100" s="0"/>
      <c r="QQH100" s="0"/>
      <c r="QQI100" s="0"/>
      <c r="QQJ100" s="0"/>
      <c r="QQK100" s="0"/>
      <c r="QQL100" s="0"/>
      <c r="QQM100" s="0"/>
      <c r="QQN100" s="0"/>
      <c r="QQO100" s="0"/>
      <c r="QQP100" s="0"/>
      <c r="QQQ100" s="0"/>
      <c r="QQR100" s="0"/>
      <c r="QQS100" s="0"/>
      <c r="QQT100" s="0"/>
      <c r="QQU100" s="0"/>
      <c r="QQV100" s="0"/>
      <c r="QQW100" s="0"/>
      <c r="QQX100" s="0"/>
      <c r="QQY100" s="0"/>
      <c r="QQZ100" s="0"/>
      <c r="QRA100" s="0"/>
      <c r="QRB100" s="0"/>
      <c r="QRC100" s="0"/>
      <c r="QRD100" s="0"/>
      <c r="QRE100" s="0"/>
      <c r="QRF100" s="0"/>
      <c r="QRG100" s="0"/>
      <c r="QRH100" s="0"/>
      <c r="QRI100" s="0"/>
      <c r="QRJ100" s="0"/>
      <c r="QRK100" s="0"/>
      <c r="QRL100" s="0"/>
      <c r="QRM100" s="0"/>
      <c r="QRN100" s="0"/>
      <c r="QRO100" s="0"/>
      <c r="QRP100" s="0"/>
      <c r="QRQ100" s="0"/>
      <c r="QRR100" s="0"/>
      <c r="QRS100" s="0"/>
      <c r="QRT100" s="0"/>
      <c r="QRU100" s="0"/>
      <c r="QRV100" s="0"/>
      <c r="QRW100" s="0"/>
      <c r="QRX100" s="0"/>
      <c r="QRY100" s="0"/>
      <c r="QRZ100" s="0"/>
      <c r="QSA100" s="0"/>
      <c r="QSB100" s="0"/>
      <c r="QSC100" s="0"/>
      <c r="QSD100" s="0"/>
      <c r="QSE100" s="0"/>
      <c r="QSF100" s="0"/>
      <c r="QSG100" s="0"/>
      <c r="QSH100" s="0"/>
      <c r="QSI100" s="0"/>
      <c r="QSJ100" s="0"/>
      <c r="QSK100" s="0"/>
      <c r="QSL100" s="0"/>
      <c r="QSM100" s="0"/>
      <c r="QSN100" s="0"/>
      <c r="QSO100" s="0"/>
      <c r="QSP100" s="0"/>
      <c r="QSQ100" s="0"/>
      <c r="QSR100" s="0"/>
      <c r="QSS100" s="0"/>
      <c r="QST100" s="0"/>
      <c r="QSU100" s="0"/>
      <c r="QSV100" s="0"/>
      <c r="QSW100" s="0"/>
      <c r="QSX100" s="0"/>
      <c r="QSY100" s="0"/>
      <c r="QSZ100" s="0"/>
      <c r="QTA100" s="0"/>
      <c r="QTB100" s="0"/>
      <c r="QTC100" s="0"/>
      <c r="QTD100" s="0"/>
      <c r="QTE100" s="0"/>
      <c r="QTF100" s="0"/>
      <c r="QTG100" s="0"/>
      <c r="QTH100" s="0"/>
      <c r="QTI100" s="0"/>
      <c r="QTJ100" s="0"/>
      <c r="QTK100" s="0"/>
      <c r="QTL100" s="0"/>
      <c r="QTM100" s="0"/>
      <c r="QTN100" s="0"/>
      <c r="QTO100" s="0"/>
      <c r="QTP100" s="0"/>
      <c r="QTQ100" s="0"/>
      <c r="QTR100" s="0"/>
      <c r="QTS100" s="0"/>
      <c r="QTT100" s="0"/>
      <c r="QTU100" s="0"/>
      <c r="QTV100" s="0"/>
      <c r="QTW100" s="0"/>
      <c r="QTX100" s="0"/>
      <c r="QTY100" s="0"/>
      <c r="QTZ100" s="0"/>
      <c r="QUA100" s="0"/>
      <c r="QUB100" s="0"/>
      <c r="QUC100" s="0"/>
      <c r="QUD100" s="0"/>
      <c r="QUE100" s="0"/>
      <c r="QUF100" s="0"/>
      <c r="QUG100" s="0"/>
      <c r="QUH100" s="0"/>
      <c r="QUI100" s="0"/>
      <c r="QUJ100" s="0"/>
      <c r="QUK100" s="0"/>
      <c r="QUL100" s="0"/>
      <c r="QUM100" s="0"/>
      <c r="QUN100" s="0"/>
      <c r="QUO100" s="0"/>
      <c r="QUP100" s="0"/>
      <c r="QUQ100" s="0"/>
      <c r="QUR100" s="0"/>
      <c r="QUS100" s="0"/>
      <c r="QUT100" s="0"/>
      <c r="QUU100" s="0"/>
      <c r="QUV100" s="0"/>
      <c r="QUW100" s="0"/>
      <c r="QUX100" s="0"/>
      <c r="QUY100" s="0"/>
      <c r="QUZ100" s="0"/>
      <c r="QVA100" s="0"/>
      <c r="QVB100" s="0"/>
      <c r="QVC100" s="0"/>
      <c r="QVD100" s="0"/>
      <c r="QVE100" s="0"/>
      <c r="QVF100" s="0"/>
      <c r="QVG100" s="0"/>
      <c r="QVH100" s="0"/>
      <c r="QVI100" s="0"/>
      <c r="QVJ100" s="0"/>
      <c r="QVK100" s="0"/>
      <c r="QVL100" s="0"/>
      <c r="QVM100" s="0"/>
      <c r="QVN100" s="0"/>
      <c r="QVO100" s="0"/>
      <c r="QVP100" s="0"/>
      <c r="QVQ100" s="0"/>
      <c r="QVR100" s="0"/>
      <c r="QVS100" s="0"/>
      <c r="QVT100" s="0"/>
      <c r="QVU100" s="0"/>
      <c r="QVV100" s="0"/>
      <c r="QVW100" s="0"/>
      <c r="QVX100" s="0"/>
      <c r="QVY100" s="0"/>
      <c r="QVZ100" s="0"/>
      <c r="QWA100" s="0"/>
      <c r="QWB100" s="0"/>
      <c r="QWC100" s="0"/>
      <c r="QWD100" s="0"/>
      <c r="QWE100" s="0"/>
      <c r="QWF100" s="0"/>
      <c r="QWG100" s="0"/>
      <c r="QWH100" s="0"/>
      <c r="QWI100" s="0"/>
      <c r="QWJ100" s="0"/>
      <c r="QWK100" s="0"/>
      <c r="QWL100" s="0"/>
      <c r="QWM100" s="0"/>
      <c r="QWN100" s="0"/>
      <c r="QWO100" s="0"/>
      <c r="QWP100" s="0"/>
      <c r="QWQ100" s="0"/>
      <c r="QWR100" s="0"/>
      <c r="QWS100" s="0"/>
      <c r="QWT100" s="0"/>
      <c r="QWU100" s="0"/>
      <c r="QWV100" s="0"/>
      <c r="QWW100" s="0"/>
      <c r="QWX100" s="0"/>
      <c r="QWY100" s="0"/>
      <c r="QWZ100" s="0"/>
      <c r="QXA100" s="0"/>
      <c r="QXB100" s="0"/>
      <c r="QXC100" s="0"/>
      <c r="QXD100" s="0"/>
      <c r="QXE100" s="0"/>
      <c r="QXF100" s="0"/>
      <c r="QXG100" s="0"/>
      <c r="QXH100" s="0"/>
      <c r="QXI100" s="0"/>
      <c r="QXJ100" s="0"/>
      <c r="QXK100" s="0"/>
      <c r="QXL100" s="0"/>
      <c r="QXM100" s="0"/>
      <c r="QXN100" s="0"/>
      <c r="QXO100" s="0"/>
      <c r="QXP100" s="0"/>
      <c r="QXQ100" s="0"/>
      <c r="QXR100" s="0"/>
      <c r="QXS100" s="0"/>
      <c r="QXT100" s="0"/>
      <c r="QXU100" s="0"/>
      <c r="QXV100" s="0"/>
      <c r="QXW100" s="0"/>
      <c r="QXX100" s="0"/>
      <c r="QXY100" s="0"/>
      <c r="QXZ100" s="0"/>
      <c r="QYA100" s="0"/>
      <c r="QYB100" s="0"/>
      <c r="QYC100" s="0"/>
      <c r="QYD100" s="0"/>
      <c r="QYE100" s="0"/>
      <c r="QYF100" s="0"/>
      <c r="QYG100" s="0"/>
      <c r="QYH100" s="0"/>
      <c r="QYI100" s="0"/>
      <c r="QYJ100" s="0"/>
      <c r="QYK100" s="0"/>
      <c r="QYL100" s="0"/>
      <c r="QYM100" s="0"/>
      <c r="QYN100" s="0"/>
      <c r="QYO100" s="0"/>
      <c r="QYP100" s="0"/>
      <c r="QYQ100" s="0"/>
      <c r="QYR100" s="0"/>
      <c r="QYS100" s="0"/>
      <c r="QYT100" s="0"/>
      <c r="QYU100" s="0"/>
      <c r="QYV100" s="0"/>
      <c r="QYW100" s="0"/>
      <c r="QYX100" s="0"/>
      <c r="QYY100" s="0"/>
      <c r="QYZ100" s="0"/>
      <c r="QZA100" s="0"/>
      <c r="QZB100" s="0"/>
      <c r="QZC100" s="0"/>
      <c r="QZD100" s="0"/>
      <c r="QZE100" s="0"/>
      <c r="QZF100" s="0"/>
      <c r="QZG100" s="0"/>
      <c r="QZH100" s="0"/>
      <c r="QZI100" s="0"/>
      <c r="QZJ100" s="0"/>
      <c r="QZK100" s="0"/>
      <c r="QZL100" s="0"/>
      <c r="QZM100" s="0"/>
      <c r="QZN100" s="0"/>
      <c r="QZO100" s="0"/>
      <c r="QZP100" s="0"/>
      <c r="QZQ100" s="0"/>
      <c r="QZR100" s="0"/>
      <c r="QZS100" s="0"/>
      <c r="QZT100" s="0"/>
      <c r="QZU100" s="0"/>
      <c r="QZV100" s="0"/>
      <c r="QZW100" s="0"/>
      <c r="QZX100" s="0"/>
      <c r="QZY100" s="0"/>
      <c r="QZZ100" s="0"/>
      <c r="RAA100" s="0"/>
      <c r="RAB100" s="0"/>
      <c r="RAC100" s="0"/>
      <c r="RAD100" s="0"/>
      <c r="RAE100" s="0"/>
      <c r="RAF100" s="0"/>
      <c r="RAG100" s="0"/>
      <c r="RAH100" s="0"/>
      <c r="RAI100" s="0"/>
      <c r="RAJ100" s="0"/>
      <c r="RAK100" s="0"/>
      <c r="RAL100" s="0"/>
      <c r="RAM100" s="0"/>
      <c r="RAN100" s="0"/>
      <c r="RAO100" s="0"/>
      <c r="RAP100" s="0"/>
      <c r="RAQ100" s="0"/>
      <c r="RAR100" s="0"/>
      <c r="RAS100" s="0"/>
      <c r="RAT100" s="0"/>
      <c r="RAU100" s="0"/>
      <c r="RAV100" s="0"/>
      <c r="RAW100" s="0"/>
      <c r="RAX100" s="0"/>
      <c r="RAY100" s="0"/>
      <c r="RAZ100" s="0"/>
      <c r="RBA100" s="0"/>
      <c r="RBB100" s="0"/>
      <c r="RBC100" s="0"/>
      <c r="RBD100" s="0"/>
      <c r="RBE100" s="0"/>
      <c r="RBF100" s="0"/>
      <c r="RBG100" s="0"/>
      <c r="RBH100" s="0"/>
      <c r="RBI100" s="0"/>
      <c r="RBJ100" s="0"/>
      <c r="RBK100" s="0"/>
      <c r="RBL100" s="0"/>
      <c r="RBM100" s="0"/>
      <c r="RBN100" s="0"/>
      <c r="RBO100" s="0"/>
      <c r="RBP100" s="0"/>
      <c r="RBQ100" s="0"/>
      <c r="RBR100" s="0"/>
      <c r="RBS100" s="0"/>
      <c r="RBT100" s="0"/>
      <c r="RBU100" s="0"/>
      <c r="RBV100" s="0"/>
      <c r="RBW100" s="0"/>
      <c r="RBX100" s="0"/>
      <c r="RBY100" s="0"/>
      <c r="RBZ100" s="0"/>
      <c r="RCA100" s="0"/>
      <c r="RCB100" s="0"/>
      <c r="RCC100" s="0"/>
      <c r="RCD100" s="0"/>
      <c r="RCE100" s="0"/>
      <c r="RCF100" s="0"/>
      <c r="RCG100" s="0"/>
      <c r="RCH100" s="0"/>
      <c r="RCI100" s="0"/>
      <c r="RCJ100" s="0"/>
      <c r="RCK100" s="0"/>
      <c r="RCL100" s="0"/>
      <c r="RCM100" s="0"/>
      <c r="RCN100" s="0"/>
      <c r="RCO100" s="0"/>
      <c r="RCP100" s="0"/>
      <c r="RCQ100" s="0"/>
      <c r="RCR100" s="0"/>
      <c r="RCS100" s="0"/>
      <c r="RCT100" s="0"/>
      <c r="RCU100" s="0"/>
      <c r="RCV100" s="0"/>
      <c r="RCW100" s="0"/>
      <c r="RCX100" s="0"/>
      <c r="RCY100" s="0"/>
      <c r="RCZ100" s="0"/>
      <c r="RDA100" s="0"/>
      <c r="RDB100" s="0"/>
      <c r="RDC100" s="0"/>
      <c r="RDD100" s="0"/>
      <c r="RDE100" s="0"/>
      <c r="RDF100" s="0"/>
      <c r="RDG100" s="0"/>
      <c r="RDH100" s="0"/>
      <c r="RDI100" s="0"/>
      <c r="RDJ100" s="0"/>
      <c r="RDK100" s="0"/>
      <c r="RDL100" s="0"/>
      <c r="RDM100" s="0"/>
      <c r="RDN100" s="0"/>
      <c r="RDO100" s="0"/>
      <c r="RDP100" s="0"/>
      <c r="RDQ100" s="0"/>
      <c r="RDR100" s="0"/>
      <c r="RDS100" s="0"/>
      <c r="RDT100" s="0"/>
      <c r="RDU100" s="0"/>
      <c r="RDV100" s="0"/>
      <c r="RDW100" s="0"/>
      <c r="RDX100" s="0"/>
      <c r="RDY100" s="0"/>
      <c r="RDZ100" s="0"/>
      <c r="REA100" s="0"/>
      <c r="REB100" s="0"/>
      <c r="REC100" s="0"/>
      <c r="RED100" s="0"/>
      <c r="REE100" s="0"/>
      <c r="REF100" s="0"/>
      <c r="REG100" s="0"/>
      <c r="REH100" s="0"/>
      <c r="REI100" s="0"/>
      <c r="REJ100" s="0"/>
      <c r="REK100" s="0"/>
      <c r="REL100" s="0"/>
      <c r="REM100" s="0"/>
      <c r="REN100" s="0"/>
      <c r="REO100" s="0"/>
      <c r="REP100" s="0"/>
      <c r="REQ100" s="0"/>
      <c r="RER100" s="0"/>
      <c r="RES100" s="0"/>
      <c r="RET100" s="0"/>
      <c r="REU100" s="0"/>
      <c r="REV100" s="0"/>
      <c r="REW100" s="0"/>
      <c r="REX100" s="0"/>
      <c r="REY100" s="0"/>
      <c r="REZ100" s="0"/>
      <c r="RFA100" s="0"/>
      <c r="RFB100" s="0"/>
      <c r="RFC100" s="0"/>
      <c r="RFD100" s="0"/>
      <c r="RFE100" s="0"/>
      <c r="RFF100" s="0"/>
      <c r="RFG100" s="0"/>
      <c r="RFH100" s="0"/>
      <c r="RFI100" s="0"/>
      <c r="RFJ100" s="0"/>
      <c r="RFK100" s="0"/>
      <c r="RFL100" s="0"/>
      <c r="RFM100" s="0"/>
      <c r="RFN100" s="0"/>
      <c r="RFO100" s="0"/>
      <c r="RFP100" s="0"/>
      <c r="RFQ100" s="0"/>
      <c r="RFR100" s="0"/>
      <c r="RFS100" s="0"/>
      <c r="RFT100" s="0"/>
      <c r="RFU100" s="0"/>
      <c r="RFV100" s="0"/>
      <c r="RFW100" s="0"/>
      <c r="RFX100" s="0"/>
      <c r="RFY100" s="0"/>
      <c r="RFZ100" s="0"/>
      <c r="RGA100" s="0"/>
      <c r="RGB100" s="0"/>
      <c r="RGC100" s="0"/>
      <c r="RGD100" s="0"/>
      <c r="RGE100" s="0"/>
      <c r="RGF100" s="0"/>
      <c r="RGG100" s="0"/>
      <c r="RGH100" s="0"/>
      <c r="RGI100" s="0"/>
      <c r="RGJ100" s="0"/>
      <c r="RGK100" s="0"/>
      <c r="RGL100" s="0"/>
      <c r="RGM100" s="0"/>
      <c r="RGN100" s="0"/>
      <c r="RGO100" s="0"/>
      <c r="RGP100" s="0"/>
      <c r="RGQ100" s="0"/>
      <c r="RGR100" s="0"/>
      <c r="RGS100" s="0"/>
      <c r="RGT100" s="0"/>
      <c r="RGU100" s="0"/>
      <c r="RGV100" s="0"/>
      <c r="RGW100" s="0"/>
      <c r="RGX100" s="0"/>
      <c r="RGY100" s="0"/>
      <c r="RGZ100" s="0"/>
      <c r="RHA100" s="0"/>
      <c r="RHB100" s="0"/>
      <c r="RHC100" s="0"/>
      <c r="RHD100" s="0"/>
      <c r="RHE100" s="0"/>
      <c r="RHF100" s="0"/>
      <c r="RHG100" s="0"/>
      <c r="RHH100" s="0"/>
      <c r="RHI100" s="0"/>
      <c r="RHJ100" s="0"/>
      <c r="RHK100" s="0"/>
      <c r="RHL100" s="0"/>
      <c r="RHM100" s="0"/>
      <c r="RHN100" s="0"/>
      <c r="RHO100" s="0"/>
      <c r="RHP100" s="0"/>
      <c r="RHQ100" s="0"/>
      <c r="RHR100" s="0"/>
      <c r="RHS100" s="0"/>
      <c r="RHT100" s="0"/>
      <c r="RHU100" s="0"/>
      <c r="RHV100" s="0"/>
      <c r="RHW100" s="0"/>
      <c r="RHX100" s="0"/>
      <c r="RHY100" s="0"/>
      <c r="RHZ100" s="0"/>
      <c r="RIA100" s="0"/>
      <c r="RIB100" s="0"/>
      <c r="RIC100" s="0"/>
      <c r="RID100" s="0"/>
      <c r="RIE100" s="0"/>
      <c r="RIF100" s="0"/>
      <c r="RIG100" s="0"/>
      <c r="RIH100" s="0"/>
      <c r="RII100" s="0"/>
      <c r="RIJ100" s="0"/>
      <c r="RIK100" s="0"/>
      <c r="RIL100" s="0"/>
      <c r="RIM100" s="0"/>
      <c r="RIN100" s="0"/>
      <c r="RIO100" s="0"/>
      <c r="RIP100" s="0"/>
      <c r="RIQ100" s="0"/>
      <c r="RIR100" s="0"/>
      <c r="RIS100" s="0"/>
      <c r="RIT100" s="0"/>
      <c r="RIU100" s="0"/>
      <c r="RIV100" s="0"/>
      <c r="RIW100" s="0"/>
      <c r="RIX100" s="0"/>
      <c r="RIY100" s="0"/>
      <c r="RIZ100" s="0"/>
      <c r="RJA100" s="0"/>
      <c r="RJB100" s="0"/>
      <c r="RJC100" s="0"/>
      <c r="RJD100" s="0"/>
      <c r="RJE100" s="0"/>
      <c r="RJF100" s="0"/>
      <c r="RJG100" s="0"/>
      <c r="RJH100" s="0"/>
      <c r="RJI100" s="0"/>
      <c r="RJJ100" s="0"/>
      <c r="RJK100" s="0"/>
      <c r="RJL100" s="0"/>
      <c r="RJM100" s="0"/>
      <c r="RJN100" s="0"/>
      <c r="RJO100" s="0"/>
      <c r="RJP100" s="0"/>
      <c r="RJQ100" s="0"/>
      <c r="RJR100" s="0"/>
      <c r="RJS100" s="0"/>
      <c r="RJT100" s="0"/>
      <c r="RJU100" s="0"/>
      <c r="RJV100" s="0"/>
      <c r="RJW100" s="0"/>
      <c r="RJX100" s="0"/>
      <c r="RJY100" s="0"/>
      <c r="RJZ100" s="0"/>
      <c r="RKA100" s="0"/>
      <c r="RKB100" s="0"/>
      <c r="RKC100" s="0"/>
      <c r="RKD100" s="0"/>
      <c r="RKE100" s="0"/>
      <c r="RKF100" s="0"/>
      <c r="RKG100" s="0"/>
      <c r="RKH100" s="0"/>
      <c r="RKI100" s="0"/>
      <c r="RKJ100" s="0"/>
      <c r="RKK100" s="0"/>
      <c r="RKL100" s="0"/>
      <c r="RKM100" s="0"/>
      <c r="RKN100" s="0"/>
      <c r="RKO100" s="0"/>
      <c r="RKP100" s="0"/>
      <c r="RKQ100" s="0"/>
      <c r="RKR100" s="0"/>
      <c r="RKS100" s="0"/>
      <c r="RKT100" s="0"/>
      <c r="RKU100" s="0"/>
      <c r="RKV100" s="0"/>
      <c r="RKW100" s="0"/>
      <c r="RKX100" s="0"/>
      <c r="RKY100" s="0"/>
      <c r="RKZ100" s="0"/>
      <c r="RLA100" s="0"/>
      <c r="RLB100" s="0"/>
      <c r="RLC100" s="0"/>
      <c r="RLD100" s="0"/>
      <c r="RLE100" s="0"/>
      <c r="RLF100" s="0"/>
      <c r="RLG100" s="0"/>
      <c r="RLH100" s="0"/>
      <c r="RLI100" s="0"/>
      <c r="RLJ100" s="0"/>
      <c r="RLK100" s="0"/>
      <c r="RLL100" s="0"/>
      <c r="RLM100" s="0"/>
      <c r="RLN100" s="0"/>
      <c r="RLO100" s="0"/>
      <c r="RLP100" s="0"/>
      <c r="RLQ100" s="0"/>
      <c r="RLR100" s="0"/>
      <c r="RLS100" s="0"/>
      <c r="RLT100" s="0"/>
      <c r="RLU100" s="0"/>
      <c r="RLV100" s="0"/>
      <c r="RLW100" s="0"/>
      <c r="RLX100" s="0"/>
      <c r="RLY100" s="0"/>
      <c r="RLZ100" s="0"/>
      <c r="RMA100" s="0"/>
      <c r="RMB100" s="0"/>
      <c r="RMC100" s="0"/>
      <c r="RMD100" s="0"/>
      <c r="RME100" s="0"/>
      <c r="RMF100" s="0"/>
      <c r="RMG100" s="0"/>
      <c r="RMH100" s="0"/>
      <c r="RMI100" s="0"/>
      <c r="RMJ100" s="0"/>
      <c r="RMK100" s="0"/>
      <c r="RML100" s="0"/>
      <c r="RMM100" s="0"/>
      <c r="RMN100" s="0"/>
      <c r="RMO100" s="0"/>
      <c r="RMP100" s="0"/>
      <c r="RMQ100" s="0"/>
      <c r="RMR100" s="0"/>
      <c r="RMS100" s="0"/>
      <c r="RMT100" s="0"/>
      <c r="RMU100" s="0"/>
      <c r="RMV100" s="0"/>
      <c r="RMW100" s="0"/>
      <c r="RMX100" s="0"/>
      <c r="RMY100" s="0"/>
      <c r="RMZ100" s="0"/>
      <c r="RNA100" s="0"/>
      <c r="RNB100" s="0"/>
      <c r="RNC100" s="0"/>
      <c r="RND100" s="0"/>
      <c r="RNE100" s="0"/>
      <c r="RNF100" s="0"/>
      <c r="RNG100" s="0"/>
      <c r="RNH100" s="0"/>
      <c r="RNI100" s="0"/>
      <c r="RNJ100" s="0"/>
      <c r="RNK100" s="0"/>
      <c r="RNL100" s="0"/>
      <c r="RNM100" s="0"/>
      <c r="RNN100" s="0"/>
      <c r="RNO100" s="0"/>
      <c r="RNP100" s="0"/>
      <c r="RNQ100" s="0"/>
      <c r="RNR100" s="0"/>
      <c r="RNS100" s="0"/>
      <c r="RNT100" s="0"/>
      <c r="RNU100" s="0"/>
      <c r="RNV100" s="0"/>
      <c r="RNW100" s="0"/>
      <c r="RNX100" s="0"/>
      <c r="RNY100" s="0"/>
      <c r="RNZ100" s="0"/>
      <c r="ROA100" s="0"/>
      <c r="ROB100" s="0"/>
      <c r="ROC100" s="0"/>
      <c r="ROD100" s="0"/>
      <c r="ROE100" s="0"/>
      <c r="ROF100" s="0"/>
      <c r="ROG100" s="0"/>
      <c r="ROH100" s="0"/>
      <c r="ROI100" s="0"/>
      <c r="ROJ100" s="0"/>
      <c r="ROK100" s="0"/>
      <c r="ROL100" s="0"/>
      <c r="ROM100" s="0"/>
      <c r="RON100" s="0"/>
      <c r="ROO100" s="0"/>
      <c r="ROP100" s="0"/>
      <c r="ROQ100" s="0"/>
      <c r="ROR100" s="0"/>
      <c r="ROS100" s="0"/>
      <c r="ROT100" s="0"/>
      <c r="ROU100" s="0"/>
      <c r="ROV100" s="0"/>
      <c r="ROW100" s="0"/>
      <c r="ROX100" s="0"/>
      <c r="ROY100" s="0"/>
      <c r="ROZ100" s="0"/>
      <c r="RPA100" s="0"/>
      <c r="RPB100" s="0"/>
      <c r="RPC100" s="0"/>
      <c r="RPD100" s="0"/>
      <c r="RPE100" s="0"/>
      <c r="RPF100" s="0"/>
      <c r="RPG100" s="0"/>
      <c r="RPH100" s="0"/>
      <c r="RPI100" s="0"/>
      <c r="RPJ100" s="0"/>
      <c r="RPK100" s="0"/>
      <c r="RPL100" s="0"/>
      <c r="RPM100" s="0"/>
      <c r="RPN100" s="0"/>
      <c r="RPO100" s="0"/>
      <c r="RPP100" s="0"/>
      <c r="RPQ100" s="0"/>
      <c r="RPR100" s="0"/>
      <c r="RPS100" s="0"/>
      <c r="RPT100" s="0"/>
      <c r="RPU100" s="0"/>
      <c r="RPV100" s="0"/>
      <c r="RPW100" s="0"/>
      <c r="RPX100" s="0"/>
      <c r="RPY100" s="0"/>
      <c r="RPZ100" s="0"/>
      <c r="RQA100" s="0"/>
      <c r="RQB100" s="0"/>
      <c r="RQC100" s="0"/>
      <c r="RQD100" s="0"/>
      <c r="RQE100" s="0"/>
      <c r="RQF100" s="0"/>
      <c r="RQG100" s="0"/>
      <c r="RQH100" s="0"/>
      <c r="RQI100" s="0"/>
      <c r="RQJ100" s="0"/>
      <c r="RQK100" s="0"/>
      <c r="RQL100" s="0"/>
      <c r="RQM100" s="0"/>
      <c r="RQN100" s="0"/>
      <c r="RQO100" s="0"/>
      <c r="RQP100" s="0"/>
      <c r="RQQ100" s="0"/>
      <c r="RQR100" s="0"/>
      <c r="RQS100" s="0"/>
      <c r="RQT100" s="0"/>
      <c r="RQU100" s="0"/>
      <c r="RQV100" s="0"/>
      <c r="RQW100" s="0"/>
      <c r="RQX100" s="0"/>
      <c r="RQY100" s="0"/>
      <c r="RQZ100" s="0"/>
      <c r="RRA100" s="0"/>
      <c r="RRB100" s="0"/>
      <c r="RRC100" s="0"/>
      <c r="RRD100" s="0"/>
      <c r="RRE100" s="0"/>
      <c r="RRF100" s="0"/>
      <c r="RRG100" s="0"/>
      <c r="RRH100" s="0"/>
      <c r="RRI100" s="0"/>
      <c r="RRJ100" s="0"/>
      <c r="RRK100" s="0"/>
      <c r="RRL100" s="0"/>
      <c r="RRM100" s="0"/>
      <c r="RRN100" s="0"/>
      <c r="RRO100" s="0"/>
      <c r="RRP100" s="0"/>
      <c r="RRQ100" s="0"/>
      <c r="RRR100" s="0"/>
      <c r="RRS100" s="0"/>
      <c r="RRT100" s="0"/>
      <c r="RRU100" s="0"/>
      <c r="RRV100" s="0"/>
      <c r="RRW100" s="0"/>
      <c r="RRX100" s="0"/>
      <c r="RRY100" s="0"/>
      <c r="RRZ100" s="0"/>
      <c r="RSA100" s="0"/>
      <c r="RSB100" s="0"/>
      <c r="RSC100" s="0"/>
      <c r="RSD100" s="0"/>
      <c r="RSE100" s="0"/>
      <c r="RSF100" s="0"/>
      <c r="RSG100" s="0"/>
      <c r="RSH100" s="0"/>
      <c r="RSI100" s="0"/>
      <c r="RSJ100" s="0"/>
      <c r="RSK100" s="0"/>
      <c r="RSL100" s="0"/>
      <c r="RSM100" s="0"/>
      <c r="RSN100" s="0"/>
      <c r="RSO100" s="0"/>
      <c r="RSP100" s="0"/>
      <c r="RSQ100" s="0"/>
      <c r="RSR100" s="0"/>
      <c r="RSS100" s="0"/>
      <c r="RST100" s="0"/>
      <c r="RSU100" s="0"/>
      <c r="RSV100" s="0"/>
      <c r="RSW100" s="0"/>
      <c r="RSX100" s="0"/>
      <c r="RSY100" s="0"/>
      <c r="RSZ100" s="0"/>
      <c r="RTA100" s="0"/>
      <c r="RTB100" s="0"/>
      <c r="RTC100" s="0"/>
      <c r="RTD100" s="0"/>
      <c r="RTE100" s="0"/>
      <c r="RTF100" s="0"/>
      <c r="RTG100" s="0"/>
      <c r="RTH100" s="0"/>
      <c r="RTI100" s="0"/>
      <c r="RTJ100" s="0"/>
      <c r="RTK100" s="0"/>
      <c r="RTL100" s="0"/>
      <c r="RTM100" s="0"/>
      <c r="RTN100" s="0"/>
      <c r="RTO100" s="0"/>
      <c r="RTP100" s="0"/>
      <c r="RTQ100" s="0"/>
      <c r="RTR100" s="0"/>
      <c r="RTS100" s="0"/>
      <c r="RTT100" s="0"/>
      <c r="RTU100" s="0"/>
      <c r="RTV100" s="0"/>
      <c r="RTW100" s="0"/>
      <c r="RTX100" s="0"/>
      <c r="RTY100" s="0"/>
      <c r="RTZ100" s="0"/>
      <c r="RUA100" s="0"/>
      <c r="RUB100" s="0"/>
      <c r="RUC100" s="0"/>
      <c r="RUD100" s="0"/>
      <c r="RUE100" s="0"/>
      <c r="RUF100" s="0"/>
      <c r="RUG100" s="0"/>
      <c r="RUH100" s="0"/>
      <c r="RUI100" s="0"/>
      <c r="RUJ100" s="0"/>
      <c r="RUK100" s="0"/>
      <c r="RUL100" s="0"/>
      <c r="RUM100" s="0"/>
      <c r="RUN100" s="0"/>
      <c r="RUO100" s="0"/>
      <c r="RUP100" s="0"/>
      <c r="RUQ100" s="0"/>
      <c r="RUR100" s="0"/>
      <c r="RUS100" s="0"/>
      <c r="RUT100" s="0"/>
      <c r="RUU100" s="0"/>
      <c r="RUV100" s="0"/>
      <c r="RUW100" s="0"/>
      <c r="RUX100" s="0"/>
      <c r="RUY100" s="0"/>
      <c r="RUZ100" s="0"/>
      <c r="RVA100" s="0"/>
      <c r="RVB100" s="0"/>
      <c r="RVC100" s="0"/>
      <c r="RVD100" s="0"/>
      <c r="RVE100" s="0"/>
      <c r="RVF100" s="0"/>
      <c r="RVG100" s="0"/>
      <c r="RVH100" s="0"/>
      <c r="RVI100" s="0"/>
      <c r="RVJ100" s="0"/>
      <c r="RVK100" s="0"/>
      <c r="RVL100" s="0"/>
      <c r="RVM100" s="0"/>
      <c r="RVN100" s="0"/>
      <c r="RVO100" s="0"/>
      <c r="RVP100" s="0"/>
      <c r="RVQ100" s="0"/>
      <c r="RVR100" s="0"/>
      <c r="RVS100" s="0"/>
      <c r="RVT100" s="0"/>
      <c r="RVU100" s="0"/>
      <c r="RVV100" s="0"/>
      <c r="RVW100" s="0"/>
      <c r="RVX100" s="0"/>
      <c r="RVY100" s="0"/>
      <c r="RVZ100" s="0"/>
      <c r="RWA100" s="0"/>
      <c r="RWB100" s="0"/>
      <c r="RWC100" s="0"/>
      <c r="RWD100" s="0"/>
      <c r="RWE100" s="0"/>
      <c r="RWF100" s="0"/>
      <c r="RWG100" s="0"/>
      <c r="RWH100" s="0"/>
      <c r="RWI100" s="0"/>
      <c r="RWJ100" s="0"/>
      <c r="RWK100" s="0"/>
      <c r="RWL100" s="0"/>
      <c r="RWM100" s="0"/>
      <c r="RWN100" s="0"/>
      <c r="RWO100" s="0"/>
      <c r="RWP100" s="0"/>
      <c r="RWQ100" s="0"/>
      <c r="RWR100" s="0"/>
      <c r="RWS100" s="0"/>
      <c r="RWT100" s="0"/>
      <c r="RWU100" s="0"/>
      <c r="RWV100" s="0"/>
      <c r="RWW100" s="0"/>
      <c r="RWX100" s="0"/>
      <c r="RWY100" s="0"/>
      <c r="RWZ100" s="0"/>
      <c r="RXA100" s="0"/>
      <c r="RXB100" s="0"/>
      <c r="RXC100" s="0"/>
      <c r="RXD100" s="0"/>
      <c r="RXE100" s="0"/>
      <c r="RXF100" s="0"/>
      <c r="RXG100" s="0"/>
      <c r="RXH100" s="0"/>
      <c r="RXI100" s="0"/>
      <c r="RXJ100" s="0"/>
      <c r="RXK100" s="0"/>
      <c r="RXL100" s="0"/>
      <c r="RXM100" s="0"/>
      <c r="RXN100" s="0"/>
      <c r="RXO100" s="0"/>
      <c r="RXP100" s="0"/>
      <c r="RXQ100" s="0"/>
      <c r="RXR100" s="0"/>
      <c r="RXS100" s="0"/>
      <c r="RXT100" s="0"/>
      <c r="RXU100" s="0"/>
      <c r="RXV100" s="0"/>
      <c r="RXW100" s="0"/>
      <c r="RXX100" s="0"/>
      <c r="RXY100" s="0"/>
      <c r="RXZ100" s="0"/>
      <c r="RYA100" s="0"/>
      <c r="RYB100" s="0"/>
      <c r="RYC100" s="0"/>
      <c r="RYD100" s="0"/>
      <c r="RYE100" s="0"/>
      <c r="RYF100" s="0"/>
      <c r="RYG100" s="0"/>
      <c r="RYH100" s="0"/>
      <c r="RYI100" s="0"/>
      <c r="RYJ100" s="0"/>
      <c r="RYK100" s="0"/>
      <c r="RYL100" s="0"/>
      <c r="RYM100" s="0"/>
      <c r="RYN100" s="0"/>
      <c r="RYO100" s="0"/>
      <c r="RYP100" s="0"/>
      <c r="RYQ100" s="0"/>
      <c r="RYR100" s="0"/>
      <c r="RYS100" s="0"/>
      <c r="RYT100" s="0"/>
      <c r="RYU100" s="0"/>
      <c r="RYV100" s="0"/>
      <c r="RYW100" s="0"/>
      <c r="RYX100" s="0"/>
      <c r="RYY100" s="0"/>
      <c r="RYZ100" s="0"/>
      <c r="RZA100" s="0"/>
      <c r="RZB100" s="0"/>
      <c r="RZC100" s="0"/>
      <c r="RZD100" s="0"/>
      <c r="RZE100" s="0"/>
      <c r="RZF100" s="0"/>
      <c r="RZG100" s="0"/>
      <c r="RZH100" s="0"/>
      <c r="RZI100" s="0"/>
      <c r="RZJ100" s="0"/>
      <c r="RZK100" s="0"/>
      <c r="RZL100" s="0"/>
      <c r="RZM100" s="0"/>
      <c r="RZN100" s="0"/>
      <c r="RZO100" s="0"/>
      <c r="RZP100" s="0"/>
      <c r="RZQ100" s="0"/>
      <c r="RZR100" s="0"/>
      <c r="RZS100" s="0"/>
      <c r="RZT100" s="0"/>
      <c r="RZU100" s="0"/>
      <c r="RZV100" s="0"/>
      <c r="RZW100" s="0"/>
      <c r="RZX100" s="0"/>
      <c r="RZY100" s="0"/>
      <c r="RZZ100" s="0"/>
      <c r="SAA100" s="0"/>
      <c r="SAB100" s="0"/>
      <c r="SAC100" s="0"/>
      <c r="SAD100" s="0"/>
      <c r="SAE100" s="0"/>
      <c r="SAF100" s="0"/>
      <c r="SAG100" s="0"/>
      <c r="SAH100" s="0"/>
      <c r="SAI100" s="0"/>
      <c r="SAJ100" s="0"/>
      <c r="SAK100" s="0"/>
      <c r="SAL100" s="0"/>
      <c r="SAM100" s="0"/>
      <c r="SAN100" s="0"/>
      <c r="SAO100" s="0"/>
      <c r="SAP100" s="0"/>
      <c r="SAQ100" s="0"/>
      <c r="SAR100" s="0"/>
      <c r="SAS100" s="0"/>
      <c r="SAT100" s="0"/>
      <c r="SAU100" s="0"/>
      <c r="SAV100" s="0"/>
      <c r="SAW100" s="0"/>
      <c r="SAX100" s="0"/>
      <c r="SAY100" s="0"/>
      <c r="SAZ100" s="0"/>
      <c r="SBA100" s="0"/>
      <c r="SBB100" s="0"/>
      <c r="SBC100" s="0"/>
      <c r="SBD100" s="0"/>
      <c r="SBE100" s="0"/>
      <c r="SBF100" s="0"/>
      <c r="SBG100" s="0"/>
      <c r="SBH100" s="0"/>
      <c r="SBI100" s="0"/>
      <c r="SBJ100" s="0"/>
      <c r="SBK100" s="0"/>
      <c r="SBL100" s="0"/>
      <c r="SBM100" s="0"/>
      <c r="SBN100" s="0"/>
      <c r="SBO100" s="0"/>
      <c r="SBP100" s="0"/>
      <c r="SBQ100" s="0"/>
      <c r="SBR100" s="0"/>
      <c r="SBS100" s="0"/>
      <c r="SBT100" s="0"/>
      <c r="SBU100" s="0"/>
      <c r="SBV100" s="0"/>
      <c r="SBW100" s="0"/>
      <c r="SBX100" s="0"/>
      <c r="SBY100" s="0"/>
      <c r="SBZ100" s="0"/>
      <c r="SCA100" s="0"/>
      <c r="SCB100" s="0"/>
      <c r="SCC100" s="0"/>
      <c r="SCD100" s="0"/>
      <c r="SCE100" s="0"/>
      <c r="SCF100" s="0"/>
      <c r="SCG100" s="0"/>
      <c r="SCH100" s="0"/>
      <c r="SCI100" s="0"/>
      <c r="SCJ100" s="0"/>
      <c r="SCK100" s="0"/>
      <c r="SCL100" s="0"/>
      <c r="SCM100" s="0"/>
      <c r="SCN100" s="0"/>
      <c r="SCO100" s="0"/>
      <c r="SCP100" s="0"/>
      <c r="SCQ100" s="0"/>
      <c r="SCR100" s="0"/>
      <c r="SCS100" s="0"/>
      <c r="SCT100" s="0"/>
      <c r="SCU100" s="0"/>
      <c r="SCV100" s="0"/>
      <c r="SCW100" s="0"/>
      <c r="SCX100" s="0"/>
      <c r="SCY100" s="0"/>
      <c r="SCZ100" s="0"/>
      <c r="SDA100" s="0"/>
      <c r="SDB100" s="0"/>
      <c r="SDC100" s="0"/>
      <c r="SDD100" s="0"/>
      <c r="SDE100" s="0"/>
      <c r="SDF100" s="0"/>
      <c r="SDG100" s="0"/>
      <c r="SDH100" s="0"/>
      <c r="SDI100" s="0"/>
      <c r="SDJ100" s="0"/>
      <c r="SDK100" s="0"/>
      <c r="SDL100" s="0"/>
      <c r="SDM100" s="0"/>
      <c r="SDN100" s="0"/>
      <c r="SDO100" s="0"/>
      <c r="SDP100" s="0"/>
      <c r="SDQ100" s="0"/>
      <c r="SDR100" s="0"/>
      <c r="SDS100" s="0"/>
      <c r="SDT100" s="0"/>
      <c r="SDU100" s="0"/>
      <c r="SDV100" s="0"/>
      <c r="SDW100" s="0"/>
      <c r="SDX100" s="0"/>
      <c r="SDY100" s="0"/>
      <c r="SDZ100" s="0"/>
      <c r="SEA100" s="0"/>
      <c r="SEB100" s="0"/>
      <c r="SEC100" s="0"/>
      <c r="SED100" s="0"/>
      <c r="SEE100" s="0"/>
      <c r="SEF100" s="0"/>
      <c r="SEG100" s="0"/>
      <c r="SEH100" s="0"/>
      <c r="SEI100" s="0"/>
      <c r="SEJ100" s="0"/>
      <c r="SEK100" s="0"/>
      <c r="SEL100" s="0"/>
      <c r="SEM100" s="0"/>
      <c r="SEN100" s="0"/>
      <c r="SEO100" s="0"/>
      <c r="SEP100" s="0"/>
      <c r="SEQ100" s="0"/>
      <c r="SER100" s="0"/>
      <c r="SES100" s="0"/>
      <c r="SET100" s="0"/>
      <c r="SEU100" s="0"/>
      <c r="SEV100" s="0"/>
      <c r="SEW100" s="0"/>
      <c r="SEX100" s="0"/>
      <c r="SEY100" s="0"/>
      <c r="SEZ100" s="0"/>
      <c r="SFA100" s="0"/>
      <c r="SFB100" s="0"/>
      <c r="SFC100" s="0"/>
      <c r="SFD100" s="0"/>
      <c r="SFE100" s="0"/>
      <c r="SFF100" s="0"/>
      <c r="SFG100" s="0"/>
      <c r="SFH100" s="0"/>
      <c r="SFI100" s="0"/>
      <c r="SFJ100" s="0"/>
      <c r="SFK100" s="0"/>
      <c r="SFL100" s="0"/>
      <c r="SFM100" s="0"/>
      <c r="SFN100" s="0"/>
      <c r="SFO100" s="0"/>
      <c r="SFP100" s="0"/>
      <c r="SFQ100" s="0"/>
      <c r="SFR100" s="0"/>
      <c r="SFS100" s="0"/>
      <c r="SFT100" s="0"/>
      <c r="SFU100" s="0"/>
      <c r="SFV100" s="0"/>
      <c r="SFW100" s="0"/>
      <c r="SFX100" s="0"/>
      <c r="SFY100" s="0"/>
      <c r="SFZ100" s="0"/>
      <c r="SGA100" s="0"/>
      <c r="SGB100" s="0"/>
      <c r="SGC100" s="0"/>
      <c r="SGD100" s="0"/>
      <c r="SGE100" s="0"/>
      <c r="SGF100" s="0"/>
      <c r="SGG100" s="0"/>
      <c r="SGH100" s="0"/>
      <c r="SGI100" s="0"/>
      <c r="SGJ100" s="0"/>
      <c r="SGK100" s="0"/>
      <c r="SGL100" s="0"/>
      <c r="SGM100" s="0"/>
      <c r="SGN100" s="0"/>
      <c r="SGO100" s="0"/>
      <c r="SGP100" s="0"/>
      <c r="SGQ100" s="0"/>
      <c r="SGR100" s="0"/>
      <c r="SGS100" s="0"/>
      <c r="SGT100" s="0"/>
      <c r="SGU100" s="0"/>
      <c r="SGV100" s="0"/>
      <c r="SGW100" s="0"/>
      <c r="SGX100" s="0"/>
      <c r="SGY100" s="0"/>
      <c r="SGZ100" s="0"/>
      <c r="SHA100" s="0"/>
      <c r="SHB100" s="0"/>
      <c r="SHC100" s="0"/>
      <c r="SHD100" s="0"/>
      <c r="SHE100" s="0"/>
      <c r="SHF100" s="0"/>
      <c r="SHG100" s="0"/>
      <c r="SHH100" s="0"/>
      <c r="SHI100" s="0"/>
      <c r="SHJ100" s="0"/>
      <c r="SHK100" s="0"/>
      <c r="SHL100" s="0"/>
      <c r="SHM100" s="0"/>
      <c r="SHN100" s="0"/>
      <c r="SHO100" s="0"/>
      <c r="SHP100" s="0"/>
      <c r="SHQ100" s="0"/>
      <c r="SHR100" s="0"/>
      <c r="SHS100" s="0"/>
      <c r="SHT100" s="0"/>
      <c r="SHU100" s="0"/>
      <c r="SHV100" s="0"/>
      <c r="SHW100" s="0"/>
      <c r="SHX100" s="0"/>
      <c r="SHY100" s="0"/>
      <c r="SHZ100" s="0"/>
      <c r="SIA100" s="0"/>
      <c r="SIB100" s="0"/>
      <c r="SIC100" s="0"/>
      <c r="SID100" s="0"/>
      <c r="SIE100" s="0"/>
      <c r="SIF100" s="0"/>
      <c r="SIG100" s="0"/>
      <c r="SIH100" s="0"/>
      <c r="SII100" s="0"/>
      <c r="SIJ100" s="0"/>
      <c r="SIK100" s="0"/>
      <c r="SIL100" s="0"/>
      <c r="SIM100" s="0"/>
      <c r="SIN100" s="0"/>
      <c r="SIO100" s="0"/>
      <c r="SIP100" s="0"/>
      <c r="SIQ100" s="0"/>
      <c r="SIR100" s="0"/>
      <c r="SIS100" s="0"/>
      <c r="SIT100" s="0"/>
      <c r="SIU100" s="0"/>
      <c r="SIV100" s="0"/>
      <c r="SIW100" s="0"/>
      <c r="SIX100" s="0"/>
      <c r="SIY100" s="0"/>
      <c r="SIZ100" s="0"/>
      <c r="SJA100" s="0"/>
      <c r="SJB100" s="0"/>
      <c r="SJC100" s="0"/>
      <c r="SJD100" s="0"/>
      <c r="SJE100" s="0"/>
      <c r="SJF100" s="0"/>
      <c r="SJG100" s="0"/>
      <c r="SJH100" s="0"/>
      <c r="SJI100" s="0"/>
      <c r="SJJ100" s="0"/>
      <c r="SJK100" s="0"/>
      <c r="SJL100" s="0"/>
      <c r="SJM100" s="0"/>
      <c r="SJN100" s="0"/>
      <c r="SJO100" s="0"/>
      <c r="SJP100" s="0"/>
      <c r="SJQ100" s="0"/>
      <c r="SJR100" s="0"/>
      <c r="SJS100" s="0"/>
      <c r="SJT100" s="0"/>
      <c r="SJU100" s="0"/>
      <c r="SJV100" s="0"/>
      <c r="SJW100" s="0"/>
      <c r="SJX100" s="0"/>
      <c r="SJY100" s="0"/>
      <c r="SJZ100" s="0"/>
      <c r="SKA100" s="0"/>
      <c r="SKB100" s="0"/>
      <c r="SKC100" s="0"/>
      <c r="SKD100" s="0"/>
      <c r="SKE100" s="0"/>
      <c r="SKF100" s="0"/>
      <c r="SKG100" s="0"/>
      <c r="SKH100" s="0"/>
      <c r="SKI100" s="0"/>
      <c r="SKJ100" s="0"/>
      <c r="SKK100" s="0"/>
      <c r="SKL100" s="0"/>
      <c r="SKM100" s="0"/>
      <c r="SKN100" s="0"/>
      <c r="SKO100" s="0"/>
      <c r="SKP100" s="0"/>
      <c r="SKQ100" s="0"/>
      <c r="SKR100" s="0"/>
      <c r="SKS100" s="0"/>
      <c r="SKT100" s="0"/>
      <c r="SKU100" s="0"/>
      <c r="SKV100" s="0"/>
      <c r="SKW100" s="0"/>
      <c r="SKX100" s="0"/>
      <c r="SKY100" s="0"/>
      <c r="SKZ100" s="0"/>
      <c r="SLA100" s="0"/>
      <c r="SLB100" s="0"/>
      <c r="SLC100" s="0"/>
      <c r="SLD100" s="0"/>
      <c r="SLE100" s="0"/>
      <c r="SLF100" s="0"/>
      <c r="SLG100" s="0"/>
      <c r="SLH100" s="0"/>
      <c r="SLI100" s="0"/>
      <c r="SLJ100" s="0"/>
      <c r="SLK100" s="0"/>
      <c r="SLL100" s="0"/>
      <c r="SLM100" s="0"/>
      <c r="SLN100" s="0"/>
      <c r="SLO100" s="0"/>
      <c r="SLP100" s="0"/>
      <c r="SLQ100" s="0"/>
      <c r="SLR100" s="0"/>
      <c r="SLS100" s="0"/>
      <c r="SLT100" s="0"/>
      <c r="SLU100" s="0"/>
      <c r="SLV100" s="0"/>
      <c r="SLW100" s="0"/>
      <c r="SLX100" s="0"/>
      <c r="SLY100" s="0"/>
      <c r="SLZ100" s="0"/>
      <c r="SMA100" s="0"/>
      <c r="SMB100" s="0"/>
      <c r="SMC100" s="0"/>
      <c r="SMD100" s="0"/>
      <c r="SME100" s="0"/>
      <c r="SMF100" s="0"/>
      <c r="SMG100" s="0"/>
      <c r="SMH100" s="0"/>
      <c r="SMI100" s="0"/>
      <c r="SMJ100" s="0"/>
      <c r="SMK100" s="0"/>
      <c r="SML100" s="0"/>
      <c r="SMM100" s="0"/>
      <c r="SMN100" s="0"/>
      <c r="SMO100" s="0"/>
      <c r="SMP100" s="0"/>
      <c r="SMQ100" s="0"/>
      <c r="SMR100" s="0"/>
      <c r="SMS100" s="0"/>
      <c r="SMT100" s="0"/>
      <c r="SMU100" s="0"/>
      <c r="SMV100" s="0"/>
      <c r="SMW100" s="0"/>
      <c r="SMX100" s="0"/>
      <c r="SMY100" s="0"/>
      <c r="SMZ100" s="0"/>
      <c r="SNA100" s="0"/>
      <c r="SNB100" s="0"/>
      <c r="SNC100" s="0"/>
      <c r="SND100" s="0"/>
      <c r="SNE100" s="0"/>
      <c r="SNF100" s="0"/>
      <c r="SNG100" s="0"/>
      <c r="SNH100" s="0"/>
      <c r="SNI100" s="0"/>
      <c r="SNJ100" s="0"/>
      <c r="SNK100" s="0"/>
      <c r="SNL100" s="0"/>
      <c r="SNM100" s="0"/>
      <c r="SNN100" s="0"/>
      <c r="SNO100" s="0"/>
      <c r="SNP100" s="0"/>
      <c r="SNQ100" s="0"/>
      <c r="SNR100" s="0"/>
      <c r="SNS100" s="0"/>
      <c r="SNT100" s="0"/>
      <c r="SNU100" s="0"/>
      <c r="SNV100" s="0"/>
      <c r="SNW100" s="0"/>
      <c r="SNX100" s="0"/>
      <c r="SNY100" s="0"/>
      <c r="SNZ100" s="0"/>
      <c r="SOA100" s="0"/>
      <c r="SOB100" s="0"/>
      <c r="SOC100" s="0"/>
      <c r="SOD100" s="0"/>
      <c r="SOE100" s="0"/>
      <c r="SOF100" s="0"/>
      <c r="SOG100" s="0"/>
      <c r="SOH100" s="0"/>
      <c r="SOI100" s="0"/>
      <c r="SOJ100" s="0"/>
      <c r="SOK100" s="0"/>
      <c r="SOL100" s="0"/>
      <c r="SOM100" s="0"/>
      <c r="SON100" s="0"/>
      <c r="SOO100" s="0"/>
      <c r="SOP100" s="0"/>
      <c r="SOQ100" s="0"/>
      <c r="SOR100" s="0"/>
      <c r="SOS100" s="0"/>
      <c r="SOT100" s="0"/>
      <c r="SOU100" s="0"/>
      <c r="SOV100" s="0"/>
      <c r="SOW100" s="0"/>
      <c r="SOX100" s="0"/>
      <c r="SOY100" s="0"/>
      <c r="SOZ100" s="0"/>
      <c r="SPA100" s="0"/>
      <c r="SPB100" s="0"/>
      <c r="SPC100" s="0"/>
      <c r="SPD100" s="0"/>
      <c r="SPE100" s="0"/>
      <c r="SPF100" s="0"/>
      <c r="SPG100" s="0"/>
      <c r="SPH100" s="0"/>
      <c r="SPI100" s="0"/>
      <c r="SPJ100" s="0"/>
      <c r="SPK100" s="0"/>
      <c r="SPL100" s="0"/>
      <c r="SPM100" s="0"/>
      <c r="SPN100" s="0"/>
      <c r="SPO100" s="0"/>
      <c r="SPP100" s="0"/>
      <c r="SPQ100" s="0"/>
      <c r="SPR100" s="0"/>
      <c r="SPS100" s="0"/>
      <c r="SPT100" s="0"/>
      <c r="SPU100" s="0"/>
      <c r="SPV100" s="0"/>
      <c r="SPW100" s="0"/>
      <c r="SPX100" s="0"/>
      <c r="SPY100" s="0"/>
      <c r="SPZ100" s="0"/>
      <c r="SQA100" s="0"/>
      <c r="SQB100" s="0"/>
      <c r="SQC100" s="0"/>
      <c r="SQD100" s="0"/>
      <c r="SQE100" s="0"/>
      <c r="SQF100" s="0"/>
      <c r="SQG100" s="0"/>
      <c r="SQH100" s="0"/>
      <c r="SQI100" s="0"/>
      <c r="SQJ100" s="0"/>
      <c r="SQK100" s="0"/>
      <c r="SQL100" s="0"/>
      <c r="SQM100" s="0"/>
      <c r="SQN100" s="0"/>
      <c r="SQO100" s="0"/>
      <c r="SQP100" s="0"/>
      <c r="SQQ100" s="0"/>
      <c r="SQR100" s="0"/>
      <c r="SQS100" s="0"/>
      <c r="SQT100" s="0"/>
      <c r="SQU100" s="0"/>
      <c r="SQV100" s="0"/>
      <c r="SQW100" s="0"/>
      <c r="SQX100" s="0"/>
      <c r="SQY100" s="0"/>
      <c r="SQZ100" s="0"/>
      <c r="SRA100" s="0"/>
      <c r="SRB100" s="0"/>
      <c r="SRC100" s="0"/>
      <c r="SRD100" s="0"/>
      <c r="SRE100" s="0"/>
      <c r="SRF100" s="0"/>
      <c r="SRG100" s="0"/>
      <c r="SRH100" s="0"/>
      <c r="SRI100" s="0"/>
      <c r="SRJ100" s="0"/>
      <c r="SRK100" s="0"/>
      <c r="SRL100" s="0"/>
      <c r="SRM100" s="0"/>
      <c r="SRN100" s="0"/>
      <c r="SRO100" s="0"/>
      <c r="SRP100" s="0"/>
      <c r="SRQ100" s="0"/>
      <c r="SRR100" s="0"/>
      <c r="SRS100" s="0"/>
      <c r="SRT100" s="0"/>
      <c r="SRU100" s="0"/>
      <c r="SRV100" s="0"/>
      <c r="SRW100" s="0"/>
      <c r="SRX100" s="0"/>
      <c r="SRY100" s="0"/>
      <c r="SRZ100" s="0"/>
      <c r="SSA100" s="0"/>
      <c r="SSB100" s="0"/>
      <c r="SSC100" s="0"/>
      <c r="SSD100" s="0"/>
      <c r="SSE100" s="0"/>
      <c r="SSF100" s="0"/>
      <c r="SSG100" s="0"/>
      <c r="SSH100" s="0"/>
      <c r="SSI100" s="0"/>
      <c r="SSJ100" s="0"/>
      <c r="SSK100" s="0"/>
      <c r="SSL100" s="0"/>
      <c r="SSM100" s="0"/>
      <c r="SSN100" s="0"/>
      <c r="SSO100" s="0"/>
      <c r="SSP100" s="0"/>
      <c r="SSQ100" s="0"/>
      <c r="SSR100" s="0"/>
      <c r="SSS100" s="0"/>
      <c r="SST100" s="0"/>
      <c r="SSU100" s="0"/>
      <c r="SSV100" s="0"/>
      <c r="SSW100" s="0"/>
      <c r="SSX100" s="0"/>
      <c r="SSY100" s="0"/>
      <c r="SSZ100" s="0"/>
      <c r="STA100" s="0"/>
      <c r="STB100" s="0"/>
      <c r="STC100" s="0"/>
      <c r="STD100" s="0"/>
      <c r="STE100" s="0"/>
      <c r="STF100" s="0"/>
      <c r="STG100" s="0"/>
      <c r="STH100" s="0"/>
      <c r="STI100" s="0"/>
      <c r="STJ100" s="0"/>
      <c r="STK100" s="0"/>
      <c r="STL100" s="0"/>
      <c r="STM100" s="0"/>
      <c r="STN100" s="0"/>
      <c r="STO100" s="0"/>
      <c r="STP100" s="0"/>
      <c r="STQ100" s="0"/>
      <c r="STR100" s="0"/>
      <c r="STS100" s="0"/>
      <c r="STT100" s="0"/>
      <c r="STU100" s="0"/>
      <c r="STV100" s="0"/>
      <c r="STW100" s="0"/>
      <c r="STX100" s="0"/>
      <c r="STY100" s="0"/>
      <c r="STZ100" s="0"/>
      <c r="SUA100" s="0"/>
      <c r="SUB100" s="0"/>
      <c r="SUC100" s="0"/>
      <c r="SUD100" s="0"/>
      <c r="SUE100" s="0"/>
      <c r="SUF100" s="0"/>
      <c r="SUG100" s="0"/>
      <c r="SUH100" s="0"/>
      <c r="SUI100" s="0"/>
      <c r="SUJ100" s="0"/>
      <c r="SUK100" s="0"/>
      <c r="SUL100" s="0"/>
      <c r="SUM100" s="0"/>
      <c r="SUN100" s="0"/>
      <c r="SUO100" s="0"/>
      <c r="SUP100" s="0"/>
      <c r="SUQ100" s="0"/>
      <c r="SUR100" s="0"/>
      <c r="SUS100" s="0"/>
      <c r="SUT100" s="0"/>
      <c r="SUU100" s="0"/>
      <c r="SUV100" s="0"/>
      <c r="SUW100" s="0"/>
      <c r="SUX100" s="0"/>
      <c r="SUY100" s="0"/>
      <c r="SUZ100" s="0"/>
      <c r="SVA100" s="0"/>
      <c r="SVB100" s="0"/>
      <c r="SVC100" s="0"/>
      <c r="SVD100" s="0"/>
      <c r="SVE100" s="0"/>
      <c r="SVF100" s="0"/>
      <c r="SVG100" s="0"/>
      <c r="SVH100" s="0"/>
      <c r="SVI100" s="0"/>
      <c r="SVJ100" s="0"/>
      <c r="SVK100" s="0"/>
      <c r="SVL100" s="0"/>
      <c r="SVM100" s="0"/>
      <c r="SVN100" s="0"/>
      <c r="SVO100" s="0"/>
      <c r="SVP100" s="0"/>
      <c r="SVQ100" s="0"/>
      <c r="SVR100" s="0"/>
      <c r="SVS100" s="0"/>
      <c r="SVT100" s="0"/>
      <c r="SVU100" s="0"/>
      <c r="SVV100" s="0"/>
      <c r="SVW100" s="0"/>
      <c r="SVX100" s="0"/>
      <c r="SVY100" s="0"/>
      <c r="SVZ100" s="0"/>
      <c r="SWA100" s="0"/>
      <c r="SWB100" s="0"/>
      <c r="SWC100" s="0"/>
      <c r="SWD100" s="0"/>
      <c r="SWE100" s="0"/>
      <c r="SWF100" s="0"/>
      <c r="SWG100" s="0"/>
      <c r="SWH100" s="0"/>
      <c r="SWI100" s="0"/>
      <c r="SWJ100" s="0"/>
      <c r="SWK100" s="0"/>
      <c r="SWL100" s="0"/>
      <c r="SWM100" s="0"/>
      <c r="SWN100" s="0"/>
      <c r="SWO100" s="0"/>
      <c r="SWP100" s="0"/>
      <c r="SWQ100" s="0"/>
      <c r="SWR100" s="0"/>
      <c r="SWS100" s="0"/>
      <c r="SWT100" s="0"/>
      <c r="SWU100" s="0"/>
      <c r="SWV100" s="0"/>
      <c r="SWW100" s="0"/>
      <c r="SWX100" s="0"/>
      <c r="SWY100" s="0"/>
      <c r="SWZ100" s="0"/>
      <c r="SXA100" s="0"/>
      <c r="SXB100" s="0"/>
      <c r="SXC100" s="0"/>
      <c r="SXD100" s="0"/>
      <c r="SXE100" s="0"/>
      <c r="SXF100" s="0"/>
      <c r="SXG100" s="0"/>
      <c r="SXH100" s="0"/>
      <c r="SXI100" s="0"/>
      <c r="SXJ100" s="0"/>
      <c r="SXK100" s="0"/>
      <c r="SXL100" s="0"/>
      <c r="SXM100" s="0"/>
      <c r="SXN100" s="0"/>
      <c r="SXO100" s="0"/>
      <c r="SXP100" s="0"/>
      <c r="SXQ100" s="0"/>
      <c r="SXR100" s="0"/>
      <c r="SXS100" s="0"/>
      <c r="SXT100" s="0"/>
      <c r="SXU100" s="0"/>
      <c r="SXV100" s="0"/>
      <c r="SXW100" s="0"/>
      <c r="SXX100" s="0"/>
      <c r="SXY100" s="0"/>
      <c r="SXZ100" s="0"/>
      <c r="SYA100" s="0"/>
      <c r="SYB100" s="0"/>
      <c r="SYC100" s="0"/>
      <c r="SYD100" s="0"/>
      <c r="SYE100" s="0"/>
      <c r="SYF100" s="0"/>
      <c r="SYG100" s="0"/>
      <c r="SYH100" s="0"/>
      <c r="SYI100" s="0"/>
      <c r="SYJ100" s="0"/>
      <c r="SYK100" s="0"/>
      <c r="SYL100" s="0"/>
      <c r="SYM100" s="0"/>
      <c r="SYN100" s="0"/>
      <c r="SYO100" s="0"/>
      <c r="SYP100" s="0"/>
      <c r="SYQ100" s="0"/>
      <c r="SYR100" s="0"/>
      <c r="SYS100" s="0"/>
      <c r="SYT100" s="0"/>
      <c r="SYU100" s="0"/>
      <c r="SYV100" s="0"/>
      <c r="SYW100" s="0"/>
      <c r="SYX100" s="0"/>
      <c r="SYY100" s="0"/>
      <c r="SYZ100" s="0"/>
      <c r="SZA100" s="0"/>
      <c r="SZB100" s="0"/>
      <c r="SZC100" s="0"/>
      <c r="SZD100" s="0"/>
      <c r="SZE100" s="0"/>
      <c r="SZF100" s="0"/>
      <c r="SZG100" s="0"/>
      <c r="SZH100" s="0"/>
      <c r="SZI100" s="0"/>
      <c r="SZJ100" s="0"/>
      <c r="SZK100" s="0"/>
      <c r="SZL100" s="0"/>
      <c r="SZM100" s="0"/>
      <c r="SZN100" s="0"/>
      <c r="SZO100" s="0"/>
      <c r="SZP100" s="0"/>
      <c r="SZQ100" s="0"/>
      <c r="SZR100" s="0"/>
      <c r="SZS100" s="0"/>
      <c r="SZT100" s="0"/>
      <c r="SZU100" s="0"/>
      <c r="SZV100" s="0"/>
      <c r="SZW100" s="0"/>
      <c r="SZX100" s="0"/>
      <c r="SZY100" s="0"/>
      <c r="SZZ100" s="0"/>
      <c r="TAA100" s="0"/>
      <c r="TAB100" s="0"/>
      <c r="TAC100" s="0"/>
      <c r="TAD100" s="0"/>
      <c r="TAE100" s="0"/>
      <c r="TAF100" s="0"/>
      <c r="TAG100" s="0"/>
      <c r="TAH100" s="0"/>
      <c r="TAI100" s="0"/>
      <c r="TAJ100" s="0"/>
      <c r="TAK100" s="0"/>
      <c r="TAL100" s="0"/>
      <c r="TAM100" s="0"/>
      <c r="TAN100" s="0"/>
      <c r="TAO100" s="0"/>
      <c r="TAP100" s="0"/>
      <c r="TAQ100" s="0"/>
      <c r="TAR100" s="0"/>
      <c r="TAS100" s="0"/>
      <c r="TAT100" s="0"/>
      <c r="TAU100" s="0"/>
      <c r="TAV100" s="0"/>
      <c r="TAW100" s="0"/>
      <c r="TAX100" s="0"/>
      <c r="TAY100" s="0"/>
      <c r="TAZ100" s="0"/>
      <c r="TBA100" s="0"/>
      <c r="TBB100" s="0"/>
      <c r="TBC100" s="0"/>
      <c r="TBD100" s="0"/>
      <c r="TBE100" s="0"/>
      <c r="TBF100" s="0"/>
      <c r="TBG100" s="0"/>
      <c r="TBH100" s="0"/>
      <c r="TBI100" s="0"/>
      <c r="TBJ100" s="0"/>
      <c r="TBK100" s="0"/>
      <c r="TBL100" s="0"/>
      <c r="TBM100" s="0"/>
      <c r="TBN100" s="0"/>
      <c r="TBO100" s="0"/>
      <c r="TBP100" s="0"/>
      <c r="TBQ100" s="0"/>
      <c r="TBR100" s="0"/>
      <c r="TBS100" s="0"/>
      <c r="TBT100" s="0"/>
      <c r="TBU100" s="0"/>
      <c r="TBV100" s="0"/>
      <c r="TBW100" s="0"/>
      <c r="TBX100" s="0"/>
      <c r="TBY100" s="0"/>
      <c r="TBZ100" s="0"/>
      <c r="TCA100" s="0"/>
      <c r="TCB100" s="0"/>
      <c r="TCC100" s="0"/>
      <c r="TCD100" s="0"/>
      <c r="TCE100" s="0"/>
      <c r="TCF100" s="0"/>
      <c r="TCG100" s="0"/>
      <c r="TCH100" s="0"/>
      <c r="TCI100" s="0"/>
      <c r="TCJ100" s="0"/>
      <c r="TCK100" s="0"/>
      <c r="TCL100" s="0"/>
      <c r="TCM100" s="0"/>
      <c r="TCN100" s="0"/>
      <c r="TCO100" s="0"/>
      <c r="TCP100" s="0"/>
      <c r="TCQ100" s="0"/>
      <c r="TCR100" s="0"/>
      <c r="TCS100" s="0"/>
      <c r="TCT100" s="0"/>
      <c r="TCU100" s="0"/>
      <c r="TCV100" s="0"/>
      <c r="TCW100" s="0"/>
      <c r="TCX100" s="0"/>
      <c r="TCY100" s="0"/>
      <c r="TCZ100" s="0"/>
      <c r="TDA100" s="0"/>
      <c r="TDB100" s="0"/>
      <c r="TDC100" s="0"/>
      <c r="TDD100" s="0"/>
      <c r="TDE100" s="0"/>
      <c r="TDF100" s="0"/>
      <c r="TDG100" s="0"/>
      <c r="TDH100" s="0"/>
      <c r="TDI100" s="0"/>
      <c r="TDJ100" s="0"/>
      <c r="TDK100" s="0"/>
      <c r="TDL100" s="0"/>
      <c r="TDM100" s="0"/>
      <c r="TDN100" s="0"/>
      <c r="TDO100" s="0"/>
      <c r="TDP100" s="0"/>
      <c r="TDQ100" s="0"/>
      <c r="TDR100" s="0"/>
      <c r="TDS100" s="0"/>
      <c r="TDT100" s="0"/>
      <c r="TDU100" s="0"/>
      <c r="TDV100" s="0"/>
      <c r="TDW100" s="0"/>
      <c r="TDX100" s="0"/>
      <c r="TDY100" s="0"/>
      <c r="TDZ100" s="0"/>
      <c r="TEA100" s="0"/>
      <c r="TEB100" s="0"/>
      <c r="TEC100" s="0"/>
      <c r="TED100" s="0"/>
      <c r="TEE100" s="0"/>
      <c r="TEF100" s="0"/>
      <c r="TEG100" s="0"/>
      <c r="TEH100" s="0"/>
      <c r="TEI100" s="0"/>
      <c r="TEJ100" s="0"/>
      <c r="TEK100" s="0"/>
      <c r="TEL100" s="0"/>
      <c r="TEM100" s="0"/>
      <c r="TEN100" s="0"/>
      <c r="TEO100" s="0"/>
      <c r="TEP100" s="0"/>
      <c r="TEQ100" s="0"/>
      <c r="TER100" s="0"/>
      <c r="TES100" s="0"/>
      <c r="TET100" s="0"/>
      <c r="TEU100" s="0"/>
      <c r="TEV100" s="0"/>
      <c r="TEW100" s="0"/>
      <c r="TEX100" s="0"/>
      <c r="TEY100" s="0"/>
      <c r="TEZ100" s="0"/>
      <c r="TFA100" s="0"/>
      <c r="TFB100" s="0"/>
      <c r="TFC100" s="0"/>
      <c r="TFD100" s="0"/>
      <c r="TFE100" s="0"/>
      <c r="TFF100" s="0"/>
      <c r="TFG100" s="0"/>
      <c r="TFH100" s="0"/>
      <c r="TFI100" s="0"/>
      <c r="TFJ100" s="0"/>
      <c r="TFK100" s="0"/>
      <c r="TFL100" s="0"/>
      <c r="TFM100" s="0"/>
      <c r="TFN100" s="0"/>
      <c r="TFO100" s="0"/>
      <c r="TFP100" s="0"/>
      <c r="TFQ100" s="0"/>
      <c r="TFR100" s="0"/>
      <c r="TFS100" s="0"/>
      <c r="TFT100" s="0"/>
      <c r="TFU100" s="0"/>
      <c r="TFV100" s="0"/>
      <c r="TFW100" s="0"/>
      <c r="TFX100" s="0"/>
      <c r="TFY100" s="0"/>
      <c r="TFZ100" s="0"/>
      <c r="TGA100" s="0"/>
      <c r="TGB100" s="0"/>
      <c r="TGC100" s="0"/>
      <c r="TGD100" s="0"/>
      <c r="TGE100" s="0"/>
      <c r="TGF100" s="0"/>
      <c r="TGG100" s="0"/>
      <c r="TGH100" s="0"/>
      <c r="TGI100" s="0"/>
      <c r="TGJ100" s="0"/>
      <c r="TGK100" s="0"/>
      <c r="TGL100" s="0"/>
      <c r="TGM100" s="0"/>
      <c r="TGN100" s="0"/>
      <c r="TGO100" s="0"/>
      <c r="TGP100" s="0"/>
      <c r="TGQ100" s="0"/>
      <c r="TGR100" s="0"/>
      <c r="TGS100" s="0"/>
      <c r="TGT100" s="0"/>
      <c r="TGU100" s="0"/>
      <c r="TGV100" s="0"/>
      <c r="TGW100" s="0"/>
      <c r="TGX100" s="0"/>
      <c r="TGY100" s="0"/>
      <c r="TGZ100" s="0"/>
      <c r="THA100" s="0"/>
      <c r="THB100" s="0"/>
      <c r="THC100" s="0"/>
      <c r="THD100" s="0"/>
      <c r="THE100" s="0"/>
      <c r="THF100" s="0"/>
      <c r="THG100" s="0"/>
      <c r="THH100" s="0"/>
      <c r="THI100" s="0"/>
      <c r="THJ100" s="0"/>
      <c r="THK100" s="0"/>
      <c r="THL100" s="0"/>
      <c r="THM100" s="0"/>
      <c r="THN100" s="0"/>
      <c r="THO100" s="0"/>
      <c r="THP100" s="0"/>
      <c r="THQ100" s="0"/>
      <c r="THR100" s="0"/>
      <c r="THS100" s="0"/>
      <c r="THT100" s="0"/>
      <c r="THU100" s="0"/>
      <c r="THV100" s="0"/>
      <c r="THW100" s="0"/>
      <c r="THX100" s="0"/>
      <c r="THY100" s="0"/>
      <c r="THZ100" s="0"/>
      <c r="TIA100" s="0"/>
      <c r="TIB100" s="0"/>
      <c r="TIC100" s="0"/>
      <c r="TID100" s="0"/>
      <c r="TIE100" s="0"/>
      <c r="TIF100" s="0"/>
      <c r="TIG100" s="0"/>
      <c r="TIH100" s="0"/>
      <c r="TII100" s="0"/>
      <c r="TIJ100" s="0"/>
      <c r="TIK100" s="0"/>
      <c r="TIL100" s="0"/>
      <c r="TIM100" s="0"/>
      <c r="TIN100" s="0"/>
      <c r="TIO100" s="0"/>
      <c r="TIP100" s="0"/>
      <c r="TIQ100" s="0"/>
      <c r="TIR100" s="0"/>
      <c r="TIS100" s="0"/>
      <c r="TIT100" s="0"/>
      <c r="TIU100" s="0"/>
      <c r="TIV100" s="0"/>
      <c r="TIW100" s="0"/>
      <c r="TIX100" s="0"/>
      <c r="TIY100" s="0"/>
      <c r="TIZ100" s="0"/>
      <c r="TJA100" s="0"/>
      <c r="TJB100" s="0"/>
      <c r="TJC100" s="0"/>
      <c r="TJD100" s="0"/>
      <c r="TJE100" s="0"/>
      <c r="TJF100" s="0"/>
      <c r="TJG100" s="0"/>
      <c r="TJH100" s="0"/>
      <c r="TJI100" s="0"/>
      <c r="TJJ100" s="0"/>
      <c r="TJK100" s="0"/>
      <c r="TJL100" s="0"/>
      <c r="TJM100" s="0"/>
      <c r="TJN100" s="0"/>
      <c r="TJO100" s="0"/>
      <c r="TJP100" s="0"/>
      <c r="TJQ100" s="0"/>
      <c r="TJR100" s="0"/>
      <c r="TJS100" s="0"/>
      <c r="TJT100" s="0"/>
      <c r="TJU100" s="0"/>
      <c r="TJV100" s="0"/>
      <c r="TJW100" s="0"/>
      <c r="TJX100" s="0"/>
      <c r="TJY100" s="0"/>
      <c r="TJZ100" s="0"/>
      <c r="TKA100" s="0"/>
      <c r="TKB100" s="0"/>
      <c r="TKC100" s="0"/>
      <c r="TKD100" s="0"/>
      <c r="TKE100" s="0"/>
      <c r="TKF100" s="0"/>
      <c r="TKG100" s="0"/>
      <c r="TKH100" s="0"/>
      <c r="TKI100" s="0"/>
      <c r="TKJ100" s="0"/>
      <c r="TKK100" s="0"/>
      <c r="TKL100" s="0"/>
      <c r="TKM100" s="0"/>
      <c r="TKN100" s="0"/>
      <c r="TKO100" s="0"/>
      <c r="TKP100" s="0"/>
      <c r="TKQ100" s="0"/>
      <c r="TKR100" s="0"/>
      <c r="TKS100" s="0"/>
      <c r="TKT100" s="0"/>
      <c r="TKU100" s="0"/>
      <c r="TKV100" s="0"/>
      <c r="TKW100" s="0"/>
      <c r="TKX100" s="0"/>
      <c r="TKY100" s="0"/>
      <c r="TKZ100" s="0"/>
      <c r="TLA100" s="0"/>
      <c r="TLB100" s="0"/>
      <c r="TLC100" s="0"/>
      <c r="TLD100" s="0"/>
      <c r="TLE100" s="0"/>
      <c r="TLF100" s="0"/>
      <c r="TLG100" s="0"/>
      <c r="TLH100" s="0"/>
      <c r="TLI100" s="0"/>
      <c r="TLJ100" s="0"/>
      <c r="TLK100" s="0"/>
      <c r="TLL100" s="0"/>
      <c r="TLM100" s="0"/>
      <c r="TLN100" s="0"/>
      <c r="TLO100" s="0"/>
      <c r="TLP100" s="0"/>
      <c r="TLQ100" s="0"/>
      <c r="TLR100" s="0"/>
      <c r="TLS100" s="0"/>
      <c r="TLT100" s="0"/>
      <c r="TLU100" s="0"/>
      <c r="TLV100" s="0"/>
      <c r="TLW100" s="0"/>
      <c r="TLX100" s="0"/>
      <c r="TLY100" s="0"/>
      <c r="TLZ100" s="0"/>
      <c r="TMA100" s="0"/>
      <c r="TMB100" s="0"/>
      <c r="TMC100" s="0"/>
      <c r="TMD100" s="0"/>
      <c r="TME100" s="0"/>
      <c r="TMF100" s="0"/>
      <c r="TMG100" s="0"/>
      <c r="TMH100" s="0"/>
      <c r="TMI100" s="0"/>
      <c r="TMJ100" s="0"/>
      <c r="TMK100" s="0"/>
      <c r="TML100" s="0"/>
      <c r="TMM100" s="0"/>
      <c r="TMN100" s="0"/>
      <c r="TMO100" s="0"/>
      <c r="TMP100" s="0"/>
      <c r="TMQ100" s="0"/>
      <c r="TMR100" s="0"/>
      <c r="TMS100" s="0"/>
      <c r="TMT100" s="0"/>
      <c r="TMU100" s="0"/>
      <c r="TMV100" s="0"/>
      <c r="TMW100" s="0"/>
      <c r="TMX100" s="0"/>
      <c r="TMY100" s="0"/>
      <c r="TMZ100" s="0"/>
      <c r="TNA100" s="0"/>
      <c r="TNB100" s="0"/>
      <c r="TNC100" s="0"/>
      <c r="TND100" s="0"/>
      <c r="TNE100" s="0"/>
      <c r="TNF100" s="0"/>
      <c r="TNG100" s="0"/>
      <c r="TNH100" s="0"/>
      <c r="TNI100" s="0"/>
      <c r="TNJ100" s="0"/>
      <c r="TNK100" s="0"/>
      <c r="TNL100" s="0"/>
      <c r="TNM100" s="0"/>
      <c r="TNN100" s="0"/>
      <c r="TNO100" s="0"/>
      <c r="TNP100" s="0"/>
      <c r="TNQ100" s="0"/>
      <c r="TNR100" s="0"/>
      <c r="TNS100" s="0"/>
      <c r="TNT100" s="0"/>
      <c r="TNU100" s="0"/>
      <c r="TNV100" s="0"/>
      <c r="TNW100" s="0"/>
      <c r="TNX100" s="0"/>
      <c r="TNY100" s="0"/>
      <c r="TNZ100" s="0"/>
      <c r="TOA100" s="0"/>
      <c r="TOB100" s="0"/>
      <c r="TOC100" s="0"/>
      <c r="TOD100" s="0"/>
      <c r="TOE100" s="0"/>
      <c r="TOF100" s="0"/>
      <c r="TOG100" s="0"/>
      <c r="TOH100" s="0"/>
      <c r="TOI100" s="0"/>
      <c r="TOJ100" s="0"/>
      <c r="TOK100" s="0"/>
      <c r="TOL100" s="0"/>
      <c r="TOM100" s="0"/>
      <c r="TON100" s="0"/>
      <c r="TOO100" s="0"/>
      <c r="TOP100" s="0"/>
      <c r="TOQ100" s="0"/>
      <c r="TOR100" s="0"/>
      <c r="TOS100" s="0"/>
      <c r="TOT100" s="0"/>
      <c r="TOU100" s="0"/>
      <c r="TOV100" s="0"/>
      <c r="TOW100" s="0"/>
      <c r="TOX100" s="0"/>
      <c r="TOY100" s="0"/>
      <c r="TOZ100" s="0"/>
      <c r="TPA100" s="0"/>
      <c r="TPB100" s="0"/>
      <c r="TPC100" s="0"/>
      <c r="TPD100" s="0"/>
      <c r="TPE100" s="0"/>
      <c r="TPF100" s="0"/>
      <c r="TPG100" s="0"/>
      <c r="TPH100" s="0"/>
      <c r="TPI100" s="0"/>
      <c r="TPJ100" s="0"/>
      <c r="TPK100" s="0"/>
      <c r="TPL100" s="0"/>
      <c r="TPM100" s="0"/>
      <c r="TPN100" s="0"/>
      <c r="TPO100" s="0"/>
      <c r="TPP100" s="0"/>
      <c r="TPQ100" s="0"/>
      <c r="TPR100" s="0"/>
      <c r="TPS100" s="0"/>
      <c r="TPT100" s="0"/>
      <c r="TPU100" s="0"/>
      <c r="TPV100" s="0"/>
      <c r="TPW100" s="0"/>
      <c r="TPX100" s="0"/>
      <c r="TPY100" s="0"/>
      <c r="TPZ100" s="0"/>
      <c r="TQA100" s="0"/>
      <c r="TQB100" s="0"/>
      <c r="TQC100" s="0"/>
      <c r="TQD100" s="0"/>
      <c r="TQE100" s="0"/>
      <c r="TQF100" s="0"/>
      <c r="TQG100" s="0"/>
      <c r="TQH100" s="0"/>
      <c r="TQI100" s="0"/>
      <c r="TQJ100" s="0"/>
      <c r="TQK100" s="0"/>
      <c r="TQL100" s="0"/>
      <c r="TQM100" s="0"/>
      <c r="TQN100" s="0"/>
      <c r="TQO100" s="0"/>
      <c r="TQP100" s="0"/>
      <c r="TQQ100" s="0"/>
      <c r="TQR100" s="0"/>
      <c r="TQS100" s="0"/>
      <c r="TQT100" s="0"/>
      <c r="TQU100" s="0"/>
      <c r="TQV100" s="0"/>
      <c r="TQW100" s="0"/>
      <c r="TQX100" s="0"/>
      <c r="TQY100" s="0"/>
      <c r="TQZ100" s="0"/>
      <c r="TRA100" s="0"/>
      <c r="TRB100" s="0"/>
      <c r="TRC100" s="0"/>
      <c r="TRD100" s="0"/>
      <c r="TRE100" s="0"/>
      <c r="TRF100" s="0"/>
      <c r="TRG100" s="0"/>
      <c r="TRH100" s="0"/>
      <c r="TRI100" s="0"/>
      <c r="TRJ100" s="0"/>
      <c r="TRK100" s="0"/>
      <c r="TRL100" s="0"/>
      <c r="TRM100" s="0"/>
      <c r="TRN100" s="0"/>
      <c r="TRO100" s="0"/>
      <c r="TRP100" s="0"/>
      <c r="TRQ100" s="0"/>
      <c r="TRR100" s="0"/>
      <c r="TRS100" s="0"/>
      <c r="TRT100" s="0"/>
      <c r="TRU100" s="0"/>
      <c r="TRV100" s="0"/>
      <c r="TRW100" s="0"/>
      <c r="TRX100" s="0"/>
      <c r="TRY100" s="0"/>
      <c r="TRZ100" s="0"/>
      <c r="TSA100" s="0"/>
      <c r="TSB100" s="0"/>
      <c r="TSC100" s="0"/>
      <c r="TSD100" s="0"/>
      <c r="TSE100" s="0"/>
      <c r="TSF100" s="0"/>
      <c r="TSG100" s="0"/>
      <c r="TSH100" s="0"/>
      <c r="TSI100" s="0"/>
      <c r="TSJ100" s="0"/>
      <c r="TSK100" s="0"/>
      <c r="TSL100" s="0"/>
      <c r="TSM100" s="0"/>
      <c r="TSN100" s="0"/>
      <c r="TSO100" s="0"/>
      <c r="TSP100" s="0"/>
      <c r="TSQ100" s="0"/>
      <c r="TSR100" s="0"/>
      <c r="TSS100" s="0"/>
      <c r="TST100" s="0"/>
      <c r="TSU100" s="0"/>
      <c r="TSV100" s="0"/>
      <c r="TSW100" s="0"/>
      <c r="TSX100" s="0"/>
      <c r="TSY100" s="0"/>
      <c r="TSZ100" s="0"/>
      <c r="TTA100" s="0"/>
      <c r="TTB100" s="0"/>
      <c r="TTC100" s="0"/>
      <c r="TTD100" s="0"/>
      <c r="TTE100" s="0"/>
      <c r="TTF100" s="0"/>
      <c r="TTG100" s="0"/>
      <c r="TTH100" s="0"/>
      <c r="TTI100" s="0"/>
      <c r="TTJ100" s="0"/>
      <c r="TTK100" s="0"/>
      <c r="TTL100" s="0"/>
      <c r="TTM100" s="0"/>
      <c r="TTN100" s="0"/>
      <c r="TTO100" s="0"/>
      <c r="TTP100" s="0"/>
      <c r="TTQ100" s="0"/>
      <c r="TTR100" s="0"/>
      <c r="TTS100" s="0"/>
      <c r="TTT100" s="0"/>
      <c r="TTU100" s="0"/>
      <c r="TTV100" s="0"/>
      <c r="TTW100" s="0"/>
      <c r="TTX100" s="0"/>
      <c r="TTY100" s="0"/>
      <c r="TTZ100" s="0"/>
      <c r="TUA100" s="0"/>
      <c r="TUB100" s="0"/>
      <c r="TUC100" s="0"/>
      <c r="TUD100" s="0"/>
      <c r="TUE100" s="0"/>
      <c r="TUF100" s="0"/>
      <c r="TUG100" s="0"/>
      <c r="TUH100" s="0"/>
      <c r="TUI100" s="0"/>
      <c r="TUJ100" s="0"/>
      <c r="TUK100" s="0"/>
      <c r="TUL100" s="0"/>
      <c r="TUM100" s="0"/>
      <c r="TUN100" s="0"/>
      <c r="TUO100" s="0"/>
      <c r="TUP100" s="0"/>
      <c r="TUQ100" s="0"/>
      <c r="TUR100" s="0"/>
      <c r="TUS100" s="0"/>
      <c r="TUT100" s="0"/>
      <c r="TUU100" s="0"/>
      <c r="TUV100" s="0"/>
      <c r="TUW100" s="0"/>
      <c r="TUX100" s="0"/>
      <c r="TUY100" s="0"/>
      <c r="TUZ100" s="0"/>
      <c r="TVA100" s="0"/>
      <c r="TVB100" s="0"/>
      <c r="TVC100" s="0"/>
      <c r="TVD100" s="0"/>
      <c r="TVE100" s="0"/>
      <c r="TVF100" s="0"/>
      <c r="TVG100" s="0"/>
      <c r="TVH100" s="0"/>
      <c r="TVI100" s="0"/>
      <c r="TVJ100" s="0"/>
      <c r="TVK100" s="0"/>
      <c r="TVL100" s="0"/>
      <c r="TVM100" s="0"/>
      <c r="TVN100" s="0"/>
      <c r="TVO100" s="0"/>
      <c r="TVP100" s="0"/>
      <c r="TVQ100" s="0"/>
      <c r="TVR100" s="0"/>
      <c r="TVS100" s="0"/>
      <c r="TVT100" s="0"/>
      <c r="TVU100" s="0"/>
      <c r="TVV100" s="0"/>
      <c r="TVW100" s="0"/>
      <c r="TVX100" s="0"/>
      <c r="TVY100" s="0"/>
      <c r="TVZ100" s="0"/>
      <c r="TWA100" s="0"/>
      <c r="TWB100" s="0"/>
      <c r="TWC100" s="0"/>
      <c r="TWD100" s="0"/>
      <c r="TWE100" s="0"/>
      <c r="TWF100" s="0"/>
      <c r="TWG100" s="0"/>
      <c r="TWH100" s="0"/>
      <c r="TWI100" s="0"/>
      <c r="TWJ100" s="0"/>
      <c r="TWK100" s="0"/>
      <c r="TWL100" s="0"/>
      <c r="TWM100" s="0"/>
      <c r="TWN100" s="0"/>
      <c r="TWO100" s="0"/>
      <c r="TWP100" s="0"/>
      <c r="TWQ100" s="0"/>
      <c r="TWR100" s="0"/>
      <c r="TWS100" s="0"/>
      <c r="TWT100" s="0"/>
      <c r="TWU100" s="0"/>
      <c r="TWV100" s="0"/>
      <c r="TWW100" s="0"/>
      <c r="TWX100" s="0"/>
      <c r="TWY100" s="0"/>
      <c r="TWZ100" s="0"/>
      <c r="TXA100" s="0"/>
      <c r="TXB100" s="0"/>
      <c r="TXC100" s="0"/>
      <c r="TXD100" s="0"/>
      <c r="TXE100" s="0"/>
      <c r="TXF100" s="0"/>
      <c r="TXG100" s="0"/>
      <c r="TXH100" s="0"/>
      <c r="TXI100" s="0"/>
      <c r="TXJ100" s="0"/>
      <c r="TXK100" s="0"/>
      <c r="TXL100" s="0"/>
      <c r="TXM100" s="0"/>
      <c r="TXN100" s="0"/>
      <c r="TXO100" s="0"/>
      <c r="TXP100" s="0"/>
      <c r="TXQ100" s="0"/>
      <c r="TXR100" s="0"/>
      <c r="TXS100" s="0"/>
      <c r="TXT100" s="0"/>
      <c r="TXU100" s="0"/>
      <c r="TXV100" s="0"/>
      <c r="TXW100" s="0"/>
      <c r="TXX100" s="0"/>
      <c r="TXY100" s="0"/>
      <c r="TXZ100" s="0"/>
      <c r="TYA100" s="0"/>
      <c r="TYB100" s="0"/>
      <c r="TYC100" s="0"/>
      <c r="TYD100" s="0"/>
      <c r="TYE100" s="0"/>
      <c r="TYF100" s="0"/>
      <c r="TYG100" s="0"/>
      <c r="TYH100" s="0"/>
      <c r="TYI100" s="0"/>
      <c r="TYJ100" s="0"/>
      <c r="TYK100" s="0"/>
      <c r="TYL100" s="0"/>
      <c r="TYM100" s="0"/>
      <c r="TYN100" s="0"/>
      <c r="TYO100" s="0"/>
      <c r="TYP100" s="0"/>
      <c r="TYQ100" s="0"/>
      <c r="TYR100" s="0"/>
      <c r="TYS100" s="0"/>
      <c r="TYT100" s="0"/>
      <c r="TYU100" s="0"/>
      <c r="TYV100" s="0"/>
      <c r="TYW100" s="0"/>
      <c r="TYX100" s="0"/>
      <c r="TYY100" s="0"/>
      <c r="TYZ100" s="0"/>
      <c r="TZA100" s="0"/>
      <c r="TZB100" s="0"/>
      <c r="TZC100" s="0"/>
      <c r="TZD100" s="0"/>
      <c r="TZE100" s="0"/>
      <c r="TZF100" s="0"/>
      <c r="TZG100" s="0"/>
      <c r="TZH100" s="0"/>
      <c r="TZI100" s="0"/>
      <c r="TZJ100" s="0"/>
      <c r="TZK100" s="0"/>
      <c r="TZL100" s="0"/>
      <c r="TZM100" s="0"/>
      <c r="TZN100" s="0"/>
      <c r="TZO100" s="0"/>
      <c r="TZP100" s="0"/>
      <c r="TZQ100" s="0"/>
      <c r="TZR100" s="0"/>
      <c r="TZS100" s="0"/>
      <c r="TZT100" s="0"/>
      <c r="TZU100" s="0"/>
      <c r="TZV100" s="0"/>
      <c r="TZW100" s="0"/>
      <c r="TZX100" s="0"/>
      <c r="TZY100" s="0"/>
      <c r="TZZ100" s="0"/>
      <c r="UAA100" s="0"/>
      <c r="UAB100" s="0"/>
      <c r="UAC100" s="0"/>
      <c r="UAD100" s="0"/>
      <c r="UAE100" s="0"/>
      <c r="UAF100" s="0"/>
      <c r="UAG100" s="0"/>
      <c r="UAH100" s="0"/>
      <c r="UAI100" s="0"/>
      <c r="UAJ100" s="0"/>
      <c r="UAK100" s="0"/>
      <c r="UAL100" s="0"/>
      <c r="UAM100" s="0"/>
      <c r="UAN100" s="0"/>
      <c r="UAO100" s="0"/>
      <c r="UAP100" s="0"/>
      <c r="UAQ100" s="0"/>
      <c r="UAR100" s="0"/>
      <c r="UAS100" s="0"/>
      <c r="UAT100" s="0"/>
      <c r="UAU100" s="0"/>
      <c r="UAV100" s="0"/>
      <c r="UAW100" s="0"/>
      <c r="UAX100" s="0"/>
      <c r="UAY100" s="0"/>
      <c r="UAZ100" s="0"/>
      <c r="UBA100" s="0"/>
      <c r="UBB100" s="0"/>
      <c r="UBC100" s="0"/>
      <c r="UBD100" s="0"/>
      <c r="UBE100" s="0"/>
      <c r="UBF100" s="0"/>
      <c r="UBG100" s="0"/>
      <c r="UBH100" s="0"/>
      <c r="UBI100" s="0"/>
      <c r="UBJ100" s="0"/>
      <c r="UBK100" s="0"/>
      <c r="UBL100" s="0"/>
      <c r="UBM100" s="0"/>
      <c r="UBN100" s="0"/>
      <c r="UBO100" s="0"/>
      <c r="UBP100" s="0"/>
      <c r="UBQ100" s="0"/>
      <c r="UBR100" s="0"/>
      <c r="UBS100" s="0"/>
      <c r="UBT100" s="0"/>
      <c r="UBU100" s="0"/>
      <c r="UBV100" s="0"/>
      <c r="UBW100" s="0"/>
      <c r="UBX100" s="0"/>
      <c r="UBY100" s="0"/>
      <c r="UBZ100" s="0"/>
      <c r="UCA100" s="0"/>
      <c r="UCB100" s="0"/>
      <c r="UCC100" s="0"/>
      <c r="UCD100" s="0"/>
      <c r="UCE100" s="0"/>
      <c r="UCF100" s="0"/>
      <c r="UCG100" s="0"/>
      <c r="UCH100" s="0"/>
      <c r="UCI100" s="0"/>
      <c r="UCJ100" s="0"/>
      <c r="UCK100" s="0"/>
      <c r="UCL100" s="0"/>
      <c r="UCM100" s="0"/>
      <c r="UCN100" s="0"/>
      <c r="UCO100" s="0"/>
      <c r="UCP100" s="0"/>
      <c r="UCQ100" s="0"/>
      <c r="UCR100" s="0"/>
      <c r="UCS100" s="0"/>
      <c r="UCT100" s="0"/>
      <c r="UCU100" s="0"/>
      <c r="UCV100" s="0"/>
      <c r="UCW100" s="0"/>
      <c r="UCX100" s="0"/>
      <c r="UCY100" s="0"/>
      <c r="UCZ100" s="0"/>
      <c r="UDA100" s="0"/>
      <c r="UDB100" s="0"/>
      <c r="UDC100" s="0"/>
      <c r="UDD100" s="0"/>
      <c r="UDE100" s="0"/>
      <c r="UDF100" s="0"/>
      <c r="UDG100" s="0"/>
      <c r="UDH100" s="0"/>
      <c r="UDI100" s="0"/>
      <c r="UDJ100" s="0"/>
      <c r="UDK100" s="0"/>
      <c r="UDL100" s="0"/>
      <c r="UDM100" s="0"/>
      <c r="UDN100" s="0"/>
      <c r="UDO100" s="0"/>
      <c r="UDP100" s="0"/>
      <c r="UDQ100" s="0"/>
      <c r="UDR100" s="0"/>
      <c r="UDS100" s="0"/>
      <c r="UDT100" s="0"/>
      <c r="UDU100" s="0"/>
      <c r="UDV100" s="0"/>
      <c r="UDW100" s="0"/>
      <c r="UDX100" s="0"/>
      <c r="UDY100" s="0"/>
      <c r="UDZ100" s="0"/>
      <c r="UEA100" s="0"/>
      <c r="UEB100" s="0"/>
      <c r="UEC100" s="0"/>
      <c r="UED100" s="0"/>
      <c r="UEE100" s="0"/>
      <c r="UEF100" s="0"/>
      <c r="UEG100" s="0"/>
      <c r="UEH100" s="0"/>
      <c r="UEI100" s="0"/>
      <c r="UEJ100" s="0"/>
      <c r="UEK100" s="0"/>
      <c r="UEL100" s="0"/>
      <c r="UEM100" s="0"/>
      <c r="UEN100" s="0"/>
      <c r="UEO100" s="0"/>
      <c r="UEP100" s="0"/>
      <c r="UEQ100" s="0"/>
      <c r="UER100" s="0"/>
      <c r="UES100" s="0"/>
      <c r="UET100" s="0"/>
      <c r="UEU100" s="0"/>
      <c r="UEV100" s="0"/>
      <c r="UEW100" s="0"/>
      <c r="UEX100" s="0"/>
      <c r="UEY100" s="0"/>
      <c r="UEZ100" s="0"/>
      <c r="UFA100" s="0"/>
      <c r="UFB100" s="0"/>
      <c r="UFC100" s="0"/>
      <c r="UFD100" s="0"/>
      <c r="UFE100" s="0"/>
      <c r="UFF100" s="0"/>
      <c r="UFG100" s="0"/>
      <c r="UFH100" s="0"/>
      <c r="UFI100" s="0"/>
      <c r="UFJ100" s="0"/>
      <c r="UFK100" s="0"/>
      <c r="UFL100" s="0"/>
      <c r="UFM100" s="0"/>
      <c r="UFN100" s="0"/>
      <c r="UFO100" s="0"/>
      <c r="UFP100" s="0"/>
      <c r="UFQ100" s="0"/>
      <c r="UFR100" s="0"/>
      <c r="UFS100" s="0"/>
      <c r="UFT100" s="0"/>
      <c r="UFU100" s="0"/>
      <c r="UFV100" s="0"/>
      <c r="UFW100" s="0"/>
      <c r="UFX100" s="0"/>
      <c r="UFY100" s="0"/>
      <c r="UFZ100" s="0"/>
      <c r="UGA100" s="0"/>
      <c r="UGB100" s="0"/>
      <c r="UGC100" s="0"/>
      <c r="UGD100" s="0"/>
      <c r="UGE100" s="0"/>
      <c r="UGF100" s="0"/>
      <c r="UGG100" s="0"/>
      <c r="UGH100" s="0"/>
      <c r="UGI100" s="0"/>
      <c r="UGJ100" s="0"/>
      <c r="UGK100" s="0"/>
      <c r="UGL100" s="0"/>
      <c r="UGM100" s="0"/>
      <c r="UGN100" s="0"/>
      <c r="UGO100" s="0"/>
      <c r="UGP100" s="0"/>
      <c r="UGQ100" s="0"/>
      <c r="UGR100" s="0"/>
      <c r="UGS100" s="0"/>
      <c r="UGT100" s="0"/>
      <c r="UGU100" s="0"/>
      <c r="UGV100" s="0"/>
      <c r="UGW100" s="0"/>
      <c r="UGX100" s="0"/>
      <c r="UGY100" s="0"/>
      <c r="UGZ100" s="0"/>
      <c r="UHA100" s="0"/>
      <c r="UHB100" s="0"/>
      <c r="UHC100" s="0"/>
      <c r="UHD100" s="0"/>
      <c r="UHE100" s="0"/>
      <c r="UHF100" s="0"/>
      <c r="UHG100" s="0"/>
      <c r="UHH100" s="0"/>
      <c r="UHI100" s="0"/>
      <c r="UHJ100" s="0"/>
      <c r="UHK100" s="0"/>
      <c r="UHL100" s="0"/>
      <c r="UHM100" s="0"/>
      <c r="UHN100" s="0"/>
      <c r="UHO100" s="0"/>
      <c r="UHP100" s="0"/>
      <c r="UHQ100" s="0"/>
      <c r="UHR100" s="0"/>
      <c r="UHS100" s="0"/>
      <c r="UHT100" s="0"/>
      <c r="UHU100" s="0"/>
      <c r="UHV100" s="0"/>
      <c r="UHW100" s="0"/>
      <c r="UHX100" s="0"/>
      <c r="UHY100" s="0"/>
      <c r="UHZ100" s="0"/>
      <c r="UIA100" s="0"/>
      <c r="UIB100" s="0"/>
      <c r="UIC100" s="0"/>
      <c r="UID100" s="0"/>
      <c r="UIE100" s="0"/>
      <c r="UIF100" s="0"/>
      <c r="UIG100" s="0"/>
      <c r="UIH100" s="0"/>
      <c r="UII100" s="0"/>
      <c r="UIJ100" s="0"/>
      <c r="UIK100" s="0"/>
      <c r="UIL100" s="0"/>
      <c r="UIM100" s="0"/>
      <c r="UIN100" s="0"/>
      <c r="UIO100" s="0"/>
      <c r="UIP100" s="0"/>
      <c r="UIQ100" s="0"/>
      <c r="UIR100" s="0"/>
      <c r="UIS100" s="0"/>
      <c r="UIT100" s="0"/>
      <c r="UIU100" s="0"/>
      <c r="UIV100" s="0"/>
      <c r="UIW100" s="0"/>
      <c r="UIX100" s="0"/>
      <c r="UIY100" s="0"/>
      <c r="UIZ100" s="0"/>
      <c r="UJA100" s="0"/>
      <c r="UJB100" s="0"/>
      <c r="UJC100" s="0"/>
      <c r="UJD100" s="0"/>
      <c r="UJE100" s="0"/>
      <c r="UJF100" s="0"/>
      <c r="UJG100" s="0"/>
      <c r="UJH100" s="0"/>
      <c r="UJI100" s="0"/>
      <c r="UJJ100" s="0"/>
      <c r="UJK100" s="0"/>
      <c r="UJL100" s="0"/>
      <c r="UJM100" s="0"/>
      <c r="UJN100" s="0"/>
      <c r="UJO100" s="0"/>
      <c r="UJP100" s="0"/>
      <c r="UJQ100" s="0"/>
      <c r="UJR100" s="0"/>
      <c r="UJS100" s="0"/>
      <c r="UJT100" s="0"/>
      <c r="UJU100" s="0"/>
      <c r="UJV100" s="0"/>
      <c r="UJW100" s="0"/>
      <c r="UJX100" s="0"/>
      <c r="UJY100" s="0"/>
      <c r="UJZ100" s="0"/>
      <c r="UKA100" s="0"/>
      <c r="UKB100" s="0"/>
      <c r="UKC100" s="0"/>
      <c r="UKD100" s="0"/>
      <c r="UKE100" s="0"/>
      <c r="UKF100" s="0"/>
      <c r="UKG100" s="0"/>
      <c r="UKH100" s="0"/>
      <c r="UKI100" s="0"/>
      <c r="UKJ100" s="0"/>
      <c r="UKK100" s="0"/>
      <c r="UKL100" s="0"/>
      <c r="UKM100" s="0"/>
      <c r="UKN100" s="0"/>
      <c r="UKO100" s="0"/>
      <c r="UKP100" s="0"/>
      <c r="UKQ100" s="0"/>
      <c r="UKR100" s="0"/>
      <c r="UKS100" s="0"/>
      <c r="UKT100" s="0"/>
      <c r="UKU100" s="0"/>
      <c r="UKV100" s="0"/>
      <c r="UKW100" s="0"/>
      <c r="UKX100" s="0"/>
      <c r="UKY100" s="0"/>
      <c r="UKZ100" s="0"/>
      <c r="ULA100" s="0"/>
      <c r="ULB100" s="0"/>
      <c r="ULC100" s="0"/>
      <c r="ULD100" s="0"/>
      <c r="ULE100" s="0"/>
      <c r="ULF100" s="0"/>
      <c r="ULG100" s="0"/>
      <c r="ULH100" s="0"/>
      <c r="ULI100" s="0"/>
      <c r="ULJ100" s="0"/>
      <c r="ULK100" s="0"/>
      <c r="ULL100" s="0"/>
      <c r="ULM100" s="0"/>
      <c r="ULN100" s="0"/>
      <c r="ULO100" s="0"/>
      <c r="ULP100" s="0"/>
      <c r="ULQ100" s="0"/>
      <c r="ULR100" s="0"/>
      <c r="ULS100" s="0"/>
      <c r="ULT100" s="0"/>
      <c r="ULU100" s="0"/>
      <c r="ULV100" s="0"/>
      <c r="ULW100" s="0"/>
      <c r="ULX100" s="0"/>
      <c r="ULY100" s="0"/>
      <c r="ULZ100" s="0"/>
      <c r="UMA100" s="0"/>
      <c r="UMB100" s="0"/>
      <c r="UMC100" s="0"/>
      <c r="UMD100" s="0"/>
      <c r="UME100" s="0"/>
      <c r="UMF100" s="0"/>
      <c r="UMG100" s="0"/>
      <c r="UMH100" s="0"/>
      <c r="UMI100" s="0"/>
      <c r="UMJ100" s="0"/>
      <c r="UMK100" s="0"/>
      <c r="UML100" s="0"/>
      <c r="UMM100" s="0"/>
      <c r="UMN100" s="0"/>
      <c r="UMO100" s="0"/>
      <c r="UMP100" s="0"/>
      <c r="UMQ100" s="0"/>
      <c r="UMR100" s="0"/>
      <c r="UMS100" s="0"/>
      <c r="UMT100" s="0"/>
      <c r="UMU100" s="0"/>
      <c r="UMV100" s="0"/>
      <c r="UMW100" s="0"/>
      <c r="UMX100" s="0"/>
      <c r="UMY100" s="0"/>
      <c r="UMZ100" s="0"/>
      <c r="UNA100" s="0"/>
      <c r="UNB100" s="0"/>
      <c r="UNC100" s="0"/>
      <c r="UND100" s="0"/>
      <c r="UNE100" s="0"/>
      <c r="UNF100" s="0"/>
      <c r="UNG100" s="0"/>
      <c r="UNH100" s="0"/>
      <c r="UNI100" s="0"/>
      <c r="UNJ100" s="0"/>
      <c r="UNK100" s="0"/>
      <c r="UNL100" s="0"/>
      <c r="UNM100" s="0"/>
      <c r="UNN100" s="0"/>
      <c r="UNO100" s="0"/>
      <c r="UNP100" s="0"/>
      <c r="UNQ100" s="0"/>
      <c r="UNR100" s="0"/>
      <c r="UNS100" s="0"/>
      <c r="UNT100" s="0"/>
      <c r="UNU100" s="0"/>
      <c r="UNV100" s="0"/>
      <c r="UNW100" s="0"/>
      <c r="UNX100" s="0"/>
      <c r="UNY100" s="0"/>
      <c r="UNZ100" s="0"/>
      <c r="UOA100" s="0"/>
      <c r="UOB100" s="0"/>
      <c r="UOC100" s="0"/>
      <c r="UOD100" s="0"/>
      <c r="UOE100" s="0"/>
      <c r="UOF100" s="0"/>
      <c r="UOG100" s="0"/>
      <c r="UOH100" s="0"/>
      <c r="UOI100" s="0"/>
      <c r="UOJ100" s="0"/>
      <c r="UOK100" s="0"/>
      <c r="UOL100" s="0"/>
      <c r="UOM100" s="0"/>
      <c r="UON100" s="0"/>
      <c r="UOO100" s="0"/>
      <c r="UOP100" s="0"/>
      <c r="UOQ100" s="0"/>
      <c r="UOR100" s="0"/>
      <c r="UOS100" s="0"/>
      <c r="UOT100" s="0"/>
      <c r="UOU100" s="0"/>
      <c r="UOV100" s="0"/>
      <c r="UOW100" s="0"/>
      <c r="UOX100" s="0"/>
      <c r="UOY100" s="0"/>
      <c r="UOZ100" s="0"/>
      <c r="UPA100" s="0"/>
      <c r="UPB100" s="0"/>
      <c r="UPC100" s="0"/>
      <c r="UPD100" s="0"/>
      <c r="UPE100" s="0"/>
      <c r="UPF100" s="0"/>
      <c r="UPG100" s="0"/>
      <c r="UPH100" s="0"/>
      <c r="UPI100" s="0"/>
      <c r="UPJ100" s="0"/>
      <c r="UPK100" s="0"/>
      <c r="UPL100" s="0"/>
      <c r="UPM100" s="0"/>
      <c r="UPN100" s="0"/>
      <c r="UPO100" s="0"/>
      <c r="UPP100" s="0"/>
      <c r="UPQ100" s="0"/>
      <c r="UPR100" s="0"/>
      <c r="UPS100" s="0"/>
      <c r="UPT100" s="0"/>
      <c r="UPU100" s="0"/>
      <c r="UPV100" s="0"/>
      <c r="UPW100" s="0"/>
      <c r="UPX100" s="0"/>
      <c r="UPY100" s="0"/>
      <c r="UPZ100" s="0"/>
      <c r="UQA100" s="0"/>
      <c r="UQB100" s="0"/>
      <c r="UQC100" s="0"/>
      <c r="UQD100" s="0"/>
      <c r="UQE100" s="0"/>
      <c r="UQF100" s="0"/>
      <c r="UQG100" s="0"/>
      <c r="UQH100" s="0"/>
      <c r="UQI100" s="0"/>
      <c r="UQJ100" s="0"/>
      <c r="UQK100" s="0"/>
      <c r="UQL100" s="0"/>
      <c r="UQM100" s="0"/>
      <c r="UQN100" s="0"/>
      <c r="UQO100" s="0"/>
      <c r="UQP100" s="0"/>
      <c r="UQQ100" s="0"/>
      <c r="UQR100" s="0"/>
      <c r="UQS100" s="0"/>
      <c r="UQT100" s="0"/>
      <c r="UQU100" s="0"/>
      <c r="UQV100" s="0"/>
      <c r="UQW100" s="0"/>
      <c r="UQX100" s="0"/>
      <c r="UQY100" s="0"/>
      <c r="UQZ100" s="0"/>
      <c r="URA100" s="0"/>
      <c r="URB100" s="0"/>
      <c r="URC100" s="0"/>
      <c r="URD100" s="0"/>
      <c r="URE100" s="0"/>
      <c r="URF100" s="0"/>
      <c r="URG100" s="0"/>
      <c r="URH100" s="0"/>
      <c r="URI100" s="0"/>
      <c r="URJ100" s="0"/>
      <c r="URK100" s="0"/>
      <c r="URL100" s="0"/>
      <c r="URM100" s="0"/>
      <c r="URN100" s="0"/>
      <c r="URO100" s="0"/>
      <c r="URP100" s="0"/>
      <c r="URQ100" s="0"/>
      <c r="URR100" s="0"/>
      <c r="URS100" s="0"/>
      <c r="URT100" s="0"/>
      <c r="URU100" s="0"/>
      <c r="URV100" s="0"/>
      <c r="URW100" s="0"/>
      <c r="URX100" s="0"/>
      <c r="URY100" s="0"/>
      <c r="URZ100" s="0"/>
      <c r="USA100" s="0"/>
      <c r="USB100" s="0"/>
      <c r="USC100" s="0"/>
      <c r="USD100" s="0"/>
      <c r="USE100" s="0"/>
      <c r="USF100" s="0"/>
      <c r="USG100" s="0"/>
      <c r="USH100" s="0"/>
      <c r="USI100" s="0"/>
      <c r="USJ100" s="0"/>
      <c r="USK100" s="0"/>
      <c r="USL100" s="0"/>
      <c r="USM100" s="0"/>
      <c r="USN100" s="0"/>
      <c r="USO100" s="0"/>
      <c r="USP100" s="0"/>
      <c r="USQ100" s="0"/>
      <c r="USR100" s="0"/>
      <c r="USS100" s="0"/>
      <c r="UST100" s="0"/>
      <c r="USU100" s="0"/>
      <c r="USV100" s="0"/>
      <c r="USW100" s="0"/>
      <c r="USX100" s="0"/>
      <c r="USY100" s="0"/>
      <c r="USZ100" s="0"/>
      <c r="UTA100" s="0"/>
      <c r="UTB100" s="0"/>
      <c r="UTC100" s="0"/>
      <c r="UTD100" s="0"/>
      <c r="UTE100" s="0"/>
      <c r="UTF100" s="0"/>
      <c r="UTG100" s="0"/>
      <c r="UTH100" s="0"/>
      <c r="UTI100" s="0"/>
      <c r="UTJ100" s="0"/>
      <c r="UTK100" s="0"/>
      <c r="UTL100" s="0"/>
      <c r="UTM100" s="0"/>
      <c r="UTN100" s="0"/>
      <c r="UTO100" s="0"/>
      <c r="UTP100" s="0"/>
      <c r="UTQ100" s="0"/>
      <c r="UTR100" s="0"/>
      <c r="UTS100" s="0"/>
      <c r="UTT100" s="0"/>
      <c r="UTU100" s="0"/>
      <c r="UTV100" s="0"/>
      <c r="UTW100" s="0"/>
      <c r="UTX100" s="0"/>
      <c r="UTY100" s="0"/>
      <c r="UTZ100" s="0"/>
      <c r="UUA100" s="0"/>
      <c r="UUB100" s="0"/>
      <c r="UUC100" s="0"/>
      <c r="UUD100" s="0"/>
      <c r="UUE100" s="0"/>
      <c r="UUF100" s="0"/>
      <c r="UUG100" s="0"/>
      <c r="UUH100" s="0"/>
      <c r="UUI100" s="0"/>
      <c r="UUJ100" s="0"/>
      <c r="UUK100" s="0"/>
      <c r="UUL100" s="0"/>
      <c r="UUM100" s="0"/>
      <c r="UUN100" s="0"/>
      <c r="UUO100" s="0"/>
      <c r="UUP100" s="0"/>
      <c r="UUQ100" s="0"/>
      <c r="UUR100" s="0"/>
      <c r="UUS100" s="0"/>
      <c r="UUT100" s="0"/>
      <c r="UUU100" s="0"/>
      <c r="UUV100" s="0"/>
      <c r="UUW100" s="0"/>
      <c r="UUX100" s="0"/>
      <c r="UUY100" s="0"/>
      <c r="UUZ100" s="0"/>
      <c r="UVA100" s="0"/>
      <c r="UVB100" s="0"/>
      <c r="UVC100" s="0"/>
      <c r="UVD100" s="0"/>
      <c r="UVE100" s="0"/>
      <c r="UVF100" s="0"/>
      <c r="UVG100" s="0"/>
      <c r="UVH100" s="0"/>
      <c r="UVI100" s="0"/>
      <c r="UVJ100" s="0"/>
      <c r="UVK100" s="0"/>
      <c r="UVL100" s="0"/>
      <c r="UVM100" s="0"/>
      <c r="UVN100" s="0"/>
      <c r="UVO100" s="0"/>
      <c r="UVP100" s="0"/>
      <c r="UVQ100" s="0"/>
      <c r="UVR100" s="0"/>
      <c r="UVS100" s="0"/>
      <c r="UVT100" s="0"/>
      <c r="UVU100" s="0"/>
      <c r="UVV100" s="0"/>
      <c r="UVW100" s="0"/>
      <c r="UVX100" s="0"/>
      <c r="UVY100" s="0"/>
      <c r="UVZ100" s="0"/>
      <c r="UWA100" s="0"/>
      <c r="UWB100" s="0"/>
      <c r="UWC100" s="0"/>
      <c r="UWD100" s="0"/>
      <c r="UWE100" s="0"/>
      <c r="UWF100" s="0"/>
      <c r="UWG100" s="0"/>
      <c r="UWH100" s="0"/>
      <c r="UWI100" s="0"/>
      <c r="UWJ100" s="0"/>
      <c r="UWK100" s="0"/>
      <c r="UWL100" s="0"/>
      <c r="UWM100" s="0"/>
      <c r="UWN100" s="0"/>
      <c r="UWO100" s="0"/>
      <c r="UWP100" s="0"/>
      <c r="UWQ100" s="0"/>
      <c r="UWR100" s="0"/>
      <c r="UWS100" s="0"/>
      <c r="UWT100" s="0"/>
      <c r="UWU100" s="0"/>
      <c r="UWV100" s="0"/>
      <c r="UWW100" s="0"/>
      <c r="UWX100" s="0"/>
      <c r="UWY100" s="0"/>
      <c r="UWZ100" s="0"/>
      <c r="UXA100" s="0"/>
      <c r="UXB100" s="0"/>
      <c r="UXC100" s="0"/>
      <c r="UXD100" s="0"/>
      <c r="UXE100" s="0"/>
      <c r="UXF100" s="0"/>
      <c r="UXG100" s="0"/>
      <c r="UXH100" s="0"/>
      <c r="UXI100" s="0"/>
      <c r="UXJ100" s="0"/>
      <c r="UXK100" s="0"/>
      <c r="UXL100" s="0"/>
      <c r="UXM100" s="0"/>
      <c r="UXN100" s="0"/>
      <c r="UXO100" s="0"/>
      <c r="UXP100" s="0"/>
      <c r="UXQ100" s="0"/>
      <c r="UXR100" s="0"/>
      <c r="UXS100" s="0"/>
      <c r="UXT100" s="0"/>
      <c r="UXU100" s="0"/>
      <c r="UXV100" s="0"/>
      <c r="UXW100" s="0"/>
      <c r="UXX100" s="0"/>
      <c r="UXY100" s="0"/>
      <c r="UXZ100" s="0"/>
      <c r="UYA100" s="0"/>
      <c r="UYB100" s="0"/>
      <c r="UYC100" s="0"/>
      <c r="UYD100" s="0"/>
      <c r="UYE100" s="0"/>
      <c r="UYF100" s="0"/>
      <c r="UYG100" s="0"/>
      <c r="UYH100" s="0"/>
      <c r="UYI100" s="0"/>
      <c r="UYJ100" s="0"/>
      <c r="UYK100" s="0"/>
      <c r="UYL100" s="0"/>
      <c r="UYM100" s="0"/>
      <c r="UYN100" s="0"/>
      <c r="UYO100" s="0"/>
      <c r="UYP100" s="0"/>
      <c r="UYQ100" s="0"/>
      <c r="UYR100" s="0"/>
      <c r="UYS100" s="0"/>
      <c r="UYT100" s="0"/>
      <c r="UYU100" s="0"/>
      <c r="UYV100" s="0"/>
      <c r="UYW100" s="0"/>
      <c r="UYX100" s="0"/>
      <c r="UYY100" s="0"/>
      <c r="UYZ100" s="0"/>
      <c r="UZA100" s="0"/>
      <c r="UZB100" s="0"/>
      <c r="UZC100" s="0"/>
      <c r="UZD100" s="0"/>
      <c r="UZE100" s="0"/>
      <c r="UZF100" s="0"/>
      <c r="UZG100" s="0"/>
      <c r="UZH100" s="0"/>
      <c r="UZI100" s="0"/>
      <c r="UZJ100" s="0"/>
      <c r="UZK100" s="0"/>
      <c r="UZL100" s="0"/>
      <c r="UZM100" s="0"/>
      <c r="UZN100" s="0"/>
      <c r="UZO100" s="0"/>
      <c r="UZP100" s="0"/>
      <c r="UZQ100" s="0"/>
      <c r="UZR100" s="0"/>
      <c r="UZS100" s="0"/>
      <c r="UZT100" s="0"/>
      <c r="UZU100" s="0"/>
      <c r="UZV100" s="0"/>
      <c r="UZW100" s="0"/>
      <c r="UZX100" s="0"/>
      <c r="UZY100" s="0"/>
      <c r="UZZ100" s="0"/>
      <c r="VAA100" s="0"/>
      <c r="VAB100" s="0"/>
      <c r="VAC100" s="0"/>
      <c r="VAD100" s="0"/>
      <c r="VAE100" s="0"/>
      <c r="VAF100" s="0"/>
      <c r="VAG100" s="0"/>
      <c r="VAH100" s="0"/>
      <c r="VAI100" s="0"/>
      <c r="VAJ100" s="0"/>
      <c r="VAK100" s="0"/>
      <c r="VAL100" s="0"/>
      <c r="VAM100" s="0"/>
      <c r="VAN100" s="0"/>
      <c r="VAO100" s="0"/>
      <c r="VAP100" s="0"/>
      <c r="VAQ100" s="0"/>
      <c r="VAR100" s="0"/>
      <c r="VAS100" s="0"/>
      <c r="VAT100" s="0"/>
      <c r="VAU100" s="0"/>
      <c r="VAV100" s="0"/>
      <c r="VAW100" s="0"/>
      <c r="VAX100" s="0"/>
      <c r="VAY100" s="0"/>
      <c r="VAZ100" s="0"/>
      <c r="VBA100" s="0"/>
      <c r="VBB100" s="0"/>
      <c r="VBC100" s="0"/>
      <c r="VBD100" s="0"/>
      <c r="VBE100" s="0"/>
      <c r="VBF100" s="0"/>
      <c r="VBG100" s="0"/>
      <c r="VBH100" s="0"/>
      <c r="VBI100" s="0"/>
      <c r="VBJ100" s="0"/>
      <c r="VBK100" s="0"/>
      <c r="VBL100" s="0"/>
      <c r="VBM100" s="0"/>
      <c r="VBN100" s="0"/>
      <c r="VBO100" s="0"/>
      <c r="VBP100" s="0"/>
      <c r="VBQ100" s="0"/>
      <c r="VBR100" s="0"/>
      <c r="VBS100" s="0"/>
      <c r="VBT100" s="0"/>
      <c r="VBU100" s="0"/>
      <c r="VBV100" s="0"/>
      <c r="VBW100" s="0"/>
      <c r="VBX100" s="0"/>
      <c r="VBY100" s="0"/>
      <c r="VBZ100" s="0"/>
      <c r="VCA100" s="0"/>
      <c r="VCB100" s="0"/>
      <c r="VCC100" s="0"/>
      <c r="VCD100" s="0"/>
      <c r="VCE100" s="0"/>
      <c r="VCF100" s="0"/>
      <c r="VCG100" s="0"/>
      <c r="VCH100" s="0"/>
      <c r="VCI100" s="0"/>
      <c r="VCJ100" s="0"/>
      <c r="VCK100" s="0"/>
      <c r="VCL100" s="0"/>
      <c r="VCM100" s="0"/>
      <c r="VCN100" s="0"/>
      <c r="VCO100" s="0"/>
      <c r="VCP100" s="0"/>
      <c r="VCQ100" s="0"/>
      <c r="VCR100" s="0"/>
      <c r="VCS100" s="0"/>
      <c r="VCT100" s="0"/>
      <c r="VCU100" s="0"/>
      <c r="VCV100" s="0"/>
      <c r="VCW100" s="0"/>
      <c r="VCX100" s="0"/>
      <c r="VCY100" s="0"/>
      <c r="VCZ100" s="0"/>
      <c r="VDA100" s="0"/>
      <c r="VDB100" s="0"/>
      <c r="VDC100" s="0"/>
      <c r="VDD100" s="0"/>
      <c r="VDE100" s="0"/>
      <c r="VDF100" s="0"/>
      <c r="VDG100" s="0"/>
      <c r="VDH100" s="0"/>
      <c r="VDI100" s="0"/>
      <c r="VDJ100" s="0"/>
      <c r="VDK100" s="0"/>
      <c r="VDL100" s="0"/>
      <c r="VDM100" s="0"/>
      <c r="VDN100" s="0"/>
      <c r="VDO100" s="0"/>
      <c r="VDP100" s="0"/>
      <c r="VDQ100" s="0"/>
      <c r="VDR100" s="0"/>
      <c r="VDS100" s="0"/>
      <c r="VDT100" s="0"/>
      <c r="VDU100" s="0"/>
      <c r="VDV100" s="0"/>
      <c r="VDW100" s="0"/>
      <c r="VDX100" s="0"/>
      <c r="VDY100" s="0"/>
      <c r="VDZ100" s="0"/>
      <c r="VEA100" s="0"/>
      <c r="VEB100" s="0"/>
      <c r="VEC100" s="0"/>
      <c r="VED100" s="0"/>
      <c r="VEE100" s="0"/>
      <c r="VEF100" s="0"/>
      <c r="VEG100" s="0"/>
      <c r="VEH100" s="0"/>
      <c r="VEI100" s="0"/>
      <c r="VEJ100" s="0"/>
      <c r="VEK100" s="0"/>
      <c r="VEL100" s="0"/>
      <c r="VEM100" s="0"/>
      <c r="VEN100" s="0"/>
      <c r="VEO100" s="0"/>
      <c r="VEP100" s="0"/>
      <c r="VEQ100" s="0"/>
      <c r="VER100" s="0"/>
      <c r="VES100" s="0"/>
      <c r="VET100" s="0"/>
      <c r="VEU100" s="0"/>
      <c r="VEV100" s="0"/>
      <c r="VEW100" s="0"/>
      <c r="VEX100" s="0"/>
      <c r="VEY100" s="0"/>
      <c r="VEZ100" s="0"/>
      <c r="VFA100" s="0"/>
      <c r="VFB100" s="0"/>
      <c r="VFC100" s="0"/>
      <c r="VFD100" s="0"/>
      <c r="VFE100" s="0"/>
      <c r="VFF100" s="0"/>
      <c r="VFG100" s="0"/>
      <c r="VFH100" s="0"/>
      <c r="VFI100" s="0"/>
      <c r="VFJ100" s="0"/>
      <c r="VFK100" s="0"/>
      <c r="VFL100" s="0"/>
      <c r="VFM100" s="0"/>
      <c r="VFN100" s="0"/>
      <c r="VFO100" s="0"/>
      <c r="VFP100" s="0"/>
      <c r="VFQ100" s="0"/>
      <c r="VFR100" s="0"/>
      <c r="VFS100" s="0"/>
      <c r="VFT100" s="0"/>
      <c r="VFU100" s="0"/>
      <c r="VFV100" s="0"/>
      <c r="VFW100" s="0"/>
      <c r="VFX100" s="0"/>
      <c r="VFY100" s="0"/>
      <c r="VFZ100" s="0"/>
      <c r="VGA100" s="0"/>
      <c r="VGB100" s="0"/>
      <c r="VGC100" s="0"/>
      <c r="VGD100" s="0"/>
      <c r="VGE100" s="0"/>
      <c r="VGF100" s="0"/>
      <c r="VGG100" s="0"/>
      <c r="VGH100" s="0"/>
      <c r="VGI100" s="0"/>
      <c r="VGJ100" s="0"/>
      <c r="VGK100" s="0"/>
      <c r="VGL100" s="0"/>
      <c r="VGM100" s="0"/>
      <c r="VGN100" s="0"/>
      <c r="VGO100" s="0"/>
      <c r="VGP100" s="0"/>
      <c r="VGQ100" s="0"/>
      <c r="VGR100" s="0"/>
      <c r="VGS100" s="0"/>
      <c r="VGT100" s="0"/>
      <c r="VGU100" s="0"/>
      <c r="VGV100" s="0"/>
      <c r="VGW100" s="0"/>
      <c r="VGX100" s="0"/>
      <c r="VGY100" s="0"/>
      <c r="VGZ100" s="0"/>
      <c r="VHA100" s="0"/>
      <c r="VHB100" s="0"/>
      <c r="VHC100" s="0"/>
      <c r="VHD100" s="0"/>
      <c r="VHE100" s="0"/>
      <c r="VHF100" s="0"/>
      <c r="VHG100" s="0"/>
      <c r="VHH100" s="0"/>
      <c r="VHI100" s="0"/>
      <c r="VHJ100" s="0"/>
      <c r="VHK100" s="0"/>
      <c r="VHL100" s="0"/>
      <c r="VHM100" s="0"/>
      <c r="VHN100" s="0"/>
      <c r="VHO100" s="0"/>
      <c r="VHP100" s="0"/>
      <c r="VHQ100" s="0"/>
      <c r="VHR100" s="0"/>
      <c r="VHS100" s="0"/>
      <c r="VHT100" s="0"/>
      <c r="VHU100" s="0"/>
      <c r="VHV100" s="0"/>
      <c r="VHW100" s="0"/>
      <c r="VHX100" s="0"/>
      <c r="VHY100" s="0"/>
      <c r="VHZ100" s="0"/>
      <c r="VIA100" s="0"/>
      <c r="VIB100" s="0"/>
      <c r="VIC100" s="0"/>
      <c r="VID100" s="0"/>
      <c r="VIE100" s="0"/>
      <c r="VIF100" s="0"/>
      <c r="VIG100" s="0"/>
      <c r="VIH100" s="0"/>
      <c r="VII100" s="0"/>
      <c r="VIJ100" s="0"/>
      <c r="VIK100" s="0"/>
      <c r="VIL100" s="0"/>
      <c r="VIM100" s="0"/>
      <c r="VIN100" s="0"/>
      <c r="VIO100" s="0"/>
      <c r="VIP100" s="0"/>
      <c r="VIQ100" s="0"/>
      <c r="VIR100" s="0"/>
      <c r="VIS100" s="0"/>
      <c r="VIT100" s="0"/>
      <c r="VIU100" s="0"/>
      <c r="VIV100" s="0"/>
      <c r="VIW100" s="0"/>
      <c r="VIX100" s="0"/>
      <c r="VIY100" s="0"/>
      <c r="VIZ100" s="0"/>
      <c r="VJA100" s="0"/>
      <c r="VJB100" s="0"/>
      <c r="VJC100" s="0"/>
      <c r="VJD100" s="0"/>
      <c r="VJE100" s="0"/>
      <c r="VJF100" s="0"/>
      <c r="VJG100" s="0"/>
      <c r="VJH100" s="0"/>
      <c r="VJI100" s="0"/>
      <c r="VJJ100" s="0"/>
      <c r="VJK100" s="0"/>
      <c r="VJL100" s="0"/>
      <c r="VJM100" s="0"/>
      <c r="VJN100" s="0"/>
      <c r="VJO100" s="0"/>
      <c r="VJP100" s="0"/>
      <c r="VJQ100" s="0"/>
      <c r="VJR100" s="0"/>
      <c r="VJS100" s="0"/>
      <c r="VJT100" s="0"/>
      <c r="VJU100" s="0"/>
      <c r="VJV100" s="0"/>
      <c r="VJW100" s="0"/>
      <c r="VJX100" s="0"/>
      <c r="VJY100" s="0"/>
      <c r="VJZ100" s="0"/>
      <c r="VKA100" s="0"/>
      <c r="VKB100" s="0"/>
      <c r="VKC100" s="0"/>
      <c r="VKD100" s="0"/>
      <c r="VKE100" s="0"/>
      <c r="VKF100" s="0"/>
      <c r="VKG100" s="0"/>
      <c r="VKH100" s="0"/>
      <c r="VKI100" s="0"/>
      <c r="VKJ100" s="0"/>
      <c r="VKK100" s="0"/>
      <c r="VKL100" s="0"/>
      <c r="VKM100" s="0"/>
      <c r="VKN100" s="0"/>
      <c r="VKO100" s="0"/>
      <c r="VKP100" s="0"/>
      <c r="VKQ100" s="0"/>
      <c r="VKR100" s="0"/>
      <c r="VKS100" s="0"/>
      <c r="VKT100" s="0"/>
      <c r="VKU100" s="0"/>
      <c r="VKV100" s="0"/>
      <c r="VKW100" s="0"/>
      <c r="VKX100" s="0"/>
      <c r="VKY100" s="0"/>
      <c r="VKZ100" s="0"/>
      <c r="VLA100" s="0"/>
      <c r="VLB100" s="0"/>
      <c r="VLC100" s="0"/>
      <c r="VLD100" s="0"/>
      <c r="VLE100" s="0"/>
      <c r="VLF100" s="0"/>
      <c r="VLG100" s="0"/>
      <c r="VLH100" s="0"/>
      <c r="VLI100" s="0"/>
      <c r="VLJ100" s="0"/>
      <c r="VLK100" s="0"/>
      <c r="VLL100" s="0"/>
      <c r="VLM100" s="0"/>
      <c r="VLN100" s="0"/>
      <c r="VLO100" s="0"/>
      <c r="VLP100" s="0"/>
      <c r="VLQ100" s="0"/>
      <c r="VLR100" s="0"/>
      <c r="VLS100" s="0"/>
      <c r="VLT100" s="0"/>
      <c r="VLU100" s="0"/>
      <c r="VLV100" s="0"/>
      <c r="VLW100" s="0"/>
      <c r="VLX100" s="0"/>
      <c r="VLY100" s="0"/>
      <c r="VLZ100" s="0"/>
      <c r="VMA100" s="0"/>
      <c r="VMB100" s="0"/>
      <c r="VMC100" s="0"/>
      <c r="VMD100" s="0"/>
      <c r="VME100" s="0"/>
      <c r="VMF100" s="0"/>
      <c r="VMG100" s="0"/>
      <c r="VMH100" s="0"/>
      <c r="VMI100" s="0"/>
      <c r="VMJ100" s="0"/>
      <c r="VMK100" s="0"/>
      <c r="VML100" s="0"/>
      <c r="VMM100" s="0"/>
      <c r="VMN100" s="0"/>
      <c r="VMO100" s="0"/>
      <c r="VMP100" s="0"/>
      <c r="VMQ100" s="0"/>
      <c r="VMR100" s="0"/>
      <c r="VMS100" s="0"/>
      <c r="VMT100" s="0"/>
      <c r="VMU100" s="0"/>
      <c r="VMV100" s="0"/>
      <c r="VMW100" s="0"/>
      <c r="VMX100" s="0"/>
      <c r="VMY100" s="0"/>
      <c r="VMZ100" s="0"/>
      <c r="VNA100" s="0"/>
      <c r="VNB100" s="0"/>
      <c r="VNC100" s="0"/>
      <c r="VND100" s="0"/>
      <c r="VNE100" s="0"/>
      <c r="VNF100" s="0"/>
      <c r="VNG100" s="0"/>
      <c r="VNH100" s="0"/>
      <c r="VNI100" s="0"/>
      <c r="VNJ100" s="0"/>
      <c r="VNK100" s="0"/>
      <c r="VNL100" s="0"/>
      <c r="VNM100" s="0"/>
      <c r="VNN100" s="0"/>
      <c r="VNO100" s="0"/>
      <c r="VNP100" s="0"/>
      <c r="VNQ100" s="0"/>
      <c r="VNR100" s="0"/>
      <c r="VNS100" s="0"/>
      <c r="VNT100" s="0"/>
      <c r="VNU100" s="0"/>
      <c r="VNV100" s="0"/>
      <c r="VNW100" s="0"/>
      <c r="VNX100" s="0"/>
      <c r="VNY100" s="0"/>
      <c r="VNZ100" s="0"/>
      <c r="VOA100" s="0"/>
      <c r="VOB100" s="0"/>
      <c r="VOC100" s="0"/>
      <c r="VOD100" s="0"/>
      <c r="VOE100" s="0"/>
      <c r="VOF100" s="0"/>
      <c r="VOG100" s="0"/>
      <c r="VOH100" s="0"/>
      <c r="VOI100" s="0"/>
      <c r="VOJ100" s="0"/>
      <c r="VOK100" s="0"/>
      <c r="VOL100" s="0"/>
      <c r="VOM100" s="0"/>
      <c r="VON100" s="0"/>
      <c r="VOO100" s="0"/>
      <c r="VOP100" s="0"/>
      <c r="VOQ100" s="0"/>
      <c r="VOR100" s="0"/>
      <c r="VOS100" s="0"/>
      <c r="VOT100" s="0"/>
      <c r="VOU100" s="0"/>
      <c r="VOV100" s="0"/>
      <c r="VOW100" s="0"/>
      <c r="VOX100" s="0"/>
      <c r="VOY100" s="0"/>
      <c r="VOZ100" s="0"/>
      <c r="VPA100" s="0"/>
      <c r="VPB100" s="0"/>
      <c r="VPC100" s="0"/>
      <c r="VPD100" s="0"/>
      <c r="VPE100" s="0"/>
      <c r="VPF100" s="0"/>
      <c r="VPG100" s="0"/>
      <c r="VPH100" s="0"/>
      <c r="VPI100" s="0"/>
      <c r="VPJ100" s="0"/>
      <c r="VPK100" s="0"/>
      <c r="VPL100" s="0"/>
      <c r="VPM100" s="0"/>
      <c r="VPN100" s="0"/>
      <c r="VPO100" s="0"/>
      <c r="VPP100" s="0"/>
      <c r="VPQ100" s="0"/>
      <c r="VPR100" s="0"/>
      <c r="VPS100" s="0"/>
      <c r="VPT100" s="0"/>
      <c r="VPU100" s="0"/>
      <c r="VPV100" s="0"/>
      <c r="VPW100" s="0"/>
      <c r="VPX100" s="0"/>
      <c r="VPY100" s="0"/>
      <c r="VPZ100" s="0"/>
      <c r="VQA100" s="0"/>
      <c r="VQB100" s="0"/>
      <c r="VQC100" s="0"/>
      <c r="VQD100" s="0"/>
      <c r="VQE100" s="0"/>
      <c r="VQF100" s="0"/>
      <c r="VQG100" s="0"/>
      <c r="VQH100" s="0"/>
      <c r="VQI100" s="0"/>
      <c r="VQJ100" s="0"/>
      <c r="VQK100" s="0"/>
      <c r="VQL100" s="0"/>
      <c r="VQM100" s="0"/>
      <c r="VQN100" s="0"/>
      <c r="VQO100" s="0"/>
      <c r="VQP100" s="0"/>
      <c r="VQQ100" s="0"/>
      <c r="VQR100" s="0"/>
      <c r="VQS100" s="0"/>
      <c r="VQT100" s="0"/>
      <c r="VQU100" s="0"/>
      <c r="VQV100" s="0"/>
      <c r="VQW100" s="0"/>
      <c r="VQX100" s="0"/>
      <c r="VQY100" s="0"/>
      <c r="VQZ100" s="0"/>
      <c r="VRA100" s="0"/>
      <c r="VRB100" s="0"/>
      <c r="VRC100" s="0"/>
      <c r="VRD100" s="0"/>
      <c r="VRE100" s="0"/>
      <c r="VRF100" s="0"/>
      <c r="VRG100" s="0"/>
      <c r="VRH100" s="0"/>
      <c r="VRI100" s="0"/>
      <c r="VRJ100" s="0"/>
      <c r="VRK100" s="0"/>
      <c r="VRL100" s="0"/>
      <c r="VRM100" s="0"/>
      <c r="VRN100" s="0"/>
      <c r="VRO100" s="0"/>
      <c r="VRP100" s="0"/>
      <c r="VRQ100" s="0"/>
      <c r="VRR100" s="0"/>
      <c r="VRS100" s="0"/>
      <c r="VRT100" s="0"/>
      <c r="VRU100" s="0"/>
      <c r="VRV100" s="0"/>
      <c r="VRW100" s="0"/>
      <c r="VRX100" s="0"/>
      <c r="VRY100" s="0"/>
      <c r="VRZ100" s="0"/>
      <c r="VSA100" s="0"/>
      <c r="VSB100" s="0"/>
      <c r="VSC100" s="0"/>
      <c r="VSD100" s="0"/>
      <c r="VSE100" s="0"/>
      <c r="VSF100" s="0"/>
      <c r="VSG100" s="0"/>
      <c r="VSH100" s="0"/>
      <c r="VSI100" s="0"/>
      <c r="VSJ100" s="0"/>
      <c r="VSK100" s="0"/>
      <c r="VSL100" s="0"/>
      <c r="VSM100" s="0"/>
      <c r="VSN100" s="0"/>
      <c r="VSO100" s="0"/>
      <c r="VSP100" s="0"/>
      <c r="VSQ100" s="0"/>
      <c r="VSR100" s="0"/>
      <c r="VSS100" s="0"/>
      <c r="VST100" s="0"/>
      <c r="VSU100" s="0"/>
      <c r="VSV100" s="0"/>
      <c r="VSW100" s="0"/>
      <c r="VSX100" s="0"/>
      <c r="VSY100" s="0"/>
      <c r="VSZ100" s="0"/>
      <c r="VTA100" s="0"/>
      <c r="VTB100" s="0"/>
      <c r="VTC100" s="0"/>
      <c r="VTD100" s="0"/>
      <c r="VTE100" s="0"/>
      <c r="VTF100" s="0"/>
      <c r="VTG100" s="0"/>
      <c r="VTH100" s="0"/>
      <c r="VTI100" s="0"/>
      <c r="VTJ100" s="0"/>
      <c r="VTK100" s="0"/>
      <c r="VTL100" s="0"/>
      <c r="VTM100" s="0"/>
      <c r="VTN100" s="0"/>
      <c r="VTO100" s="0"/>
      <c r="VTP100" s="0"/>
      <c r="VTQ100" s="0"/>
      <c r="VTR100" s="0"/>
      <c r="VTS100" s="0"/>
      <c r="VTT100" s="0"/>
      <c r="VTU100" s="0"/>
      <c r="VTV100" s="0"/>
      <c r="VTW100" s="0"/>
      <c r="VTX100" s="0"/>
      <c r="VTY100" s="0"/>
      <c r="VTZ100" s="0"/>
      <c r="VUA100" s="0"/>
      <c r="VUB100" s="0"/>
      <c r="VUC100" s="0"/>
      <c r="VUD100" s="0"/>
      <c r="VUE100" s="0"/>
      <c r="VUF100" s="0"/>
      <c r="VUG100" s="0"/>
      <c r="VUH100" s="0"/>
      <c r="VUI100" s="0"/>
      <c r="VUJ100" s="0"/>
      <c r="VUK100" s="0"/>
      <c r="VUL100" s="0"/>
      <c r="VUM100" s="0"/>
      <c r="VUN100" s="0"/>
      <c r="VUO100" s="0"/>
      <c r="VUP100" s="0"/>
      <c r="VUQ100" s="0"/>
      <c r="VUR100" s="0"/>
      <c r="VUS100" s="0"/>
      <c r="VUT100" s="0"/>
      <c r="VUU100" s="0"/>
      <c r="VUV100" s="0"/>
      <c r="VUW100" s="0"/>
      <c r="VUX100" s="0"/>
      <c r="VUY100" s="0"/>
      <c r="VUZ100" s="0"/>
      <c r="VVA100" s="0"/>
      <c r="VVB100" s="0"/>
      <c r="VVC100" s="0"/>
      <c r="VVD100" s="0"/>
      <c r="VVE100" s="0"/>
      <c r="VVF100" s="0"/>
      <c r="VVG100" s="0"/>
      <c r="VVH100" s="0"/>
      <c r="VVI100" s="0"/>
      <c r="VVJ100" s="0"/>
      <c r="VVK100" s="0"/>
      <c r="VVL100" s="0"/>
      <c r="VVM100" s="0"/>
      <c r="VVN100" s="0"/>
      <c r="VVO100" s="0"/>
      <c r="VVP100" s="0"/>
      <c r="VVQ100" s="0"/>
      <c r="VVR100" s="0"/>
      <c r="VVS100" s="0"/>
      <c r="VVT100" s="0"/>
      <c r="VVU100" s="0"/>
      <c r="VVV100" s="0"/>
      <c r="VVW100" s="0"/>
      <c r="VVX100" s="0"/>
      <c r="VVY100" s="0"/>
      <c r="VVZ100" s="0"/>
      <c r="VWA100" s="0"/>
      <c r="VWB100" s="0"/>
      <c r="VWC100" s="0"/>
      <c r="VWD100" s="0"/>
      <c r="VWE100" s="0"/>
      <c r="VWF100" s="0"/>
      <c r="VWG100" s="0"/>
      <c r="VWH100" s="0"/>
      <c r="VWI100" s="0"/>
      <c r="VWJ100" s="0"/>
      <c r="VWK100" s="0"/>
      <c r="VWL100" s="0"/>
      <c r="VWM100" s="0"/>
      <c r="VWN100" s="0"/>
      <c r="VWO100" s="0"/>
      <c r="VWP100" s="0"/>
      <c r="VWQ100" s="0"/>
      <c r="VWR100" s="0"/>
      <c r="VWS100" s="0"/>
      <c r="VWT100" s="0"/>
      <c r="VWU100" s="0"/>
      <c r="VWV100" s="0"/>
      <c r="VWW100" s="0"/>
      <c r="VWX100" s="0"/>
      <c r="VWY100" s="0"/>
      <c r="VWZ100" s="0"/>
      <c r="VXA100" s="0"/>
      <c r="VXB100" s="0"/>
      <c r="VXC100" s="0"/>
      <c r="VXD100" s="0"/>
      <c r="VXE100" s="0"/>
      <c r="VXF100" s="0"/>
      <c r="VXG100" s="0"/>
      <c r="VXH100" s="0"/>
      <c r="VXI100" s="0"/>
      <c r="VXJ100" s="0"/>
      <c r="VXK100" s="0"/>
      <c r="VXL100" s="0"/>
      <c r="VXM100" s="0"/>
      <c r="VXN100" s="0"/>
      <c r="VXO100" s="0"/>
      <c r="VXP100" s="0"/>
      <c r="VXQ100" s="0"/>
      <c r="VXR100" s="0"/>
      <c r="VXS100" s="0"/>
      <c r="VXT100" s="0"/>
      <c r="VXU100" s="0"/>
      <c r="VXV100" s="0"/>
      <c r="VXW100" s="0"/>
      <c r="VXX100" s="0"/>
      <c r="VXY100" s="0"/>
      <c r="VXZ100" s="0"/>
      <c r="VYA100" s="0"/>
      <c r="VYB100" s="0"/>
      <c r="VYC100" s="0"/>
      <c r="VYD100" s="0"/>
      <c r="VYE100" s="0"/>
      <c r="VYF100" s="0"/>
      <c r="VYG100" s="0"/>
      <c r="VYH100" s="0"/>
      <c r="VYI100" s="0"/>
      <c r="VYJ100" s="0"/>
      <c r="VYK100" s="0"/>
      <c r="VYL100" s="0"/>
      <c r="VYM100" s="0"/>
      <c r="VYN100" s="0"/>
      <c r="VYO100" s="0"/>
      <c r="VYP100" s="0"/>
      <c r="VYQ100" s="0"/>
      <c r="VYR100" s="0"/>
      <c r="VYS100" s="0"/>
      <c r="VYT100" s="0"/>
      <c r="VYU100" s="0"/>
      <c r="VYV100" s="0"/>
      <c r="VYW100" s="0"/>
      <c r="VYX100" s="0"/>
      <c r="VYY100" s="0"/>
      <c r="VYZ100" s="0"/>
      <c r="VZA100" s="0"/>
      <c r="VZB100" s="0"/>
      <c r="VZC100" s="0"/>
      <c r="VZD100" s="0"/>
      <c r="VZE100" s="0"/>
      <c r="VZF100" s="0"/>
      <c r="VZG100" s="0"/>
      <c r="VZH100" s="0"/>
      <c r="VZI100" s="0"/>
      <c r="VZJ100" s="0"/>
      <c r="VZK100" s="0"/>
      <c r="VZL100" s="0"/>
      <c r="VZM100" s="0"/>
      <c r="VZN100" s="0"/>
      <c r="VZO100" s="0"/>
      <c r="VZP100" s="0"/>
      <c r="VZQ100" s="0"/>
      <c r="VZR100" s="0"/>
      <c r="VZS100" s="0"/>
      <c r="VZT100" s="0"/>
      <c r="VZU100" s="0"/>
      <c r="VZV100" s="0"/>
      <c r="VZW100" s="0"/>
      <c r="VZX100" s="0"/>
      <c r="VZY100" s="0"/>
      <c r="VZZ100" s="0"/>
      <c r="WAA100" s="0"/>
      <c r="WAB100" s="0"/>
      <c r="WAC100" s="0"/>
      <c r="WAD100" s="0"/>
      <c r="WAE100" s="0"/>
      <c r="WAF100" s="0"/>
      <c r="WAG100" s="0"/>
      <c r="WAH100" s="0"/>
      <c r="WAI100" s="0"/>
      <c r="WAJ100" s="0"/>
      <c r="WAK100" s="0"/>
      <c r="WAL100" s="0"/>
      <c r="WAM100" s="0"/>
      <c r="WAN100" s="0"/>
      <c r="WAO100" s="0"/>
      <c r="WAP100" s="0"/>
      <c r="WAQ100" s="0"/>
      <c r="WAR100" s="0"/>
      <c r="WAS100" s="0"/>
      <c r="WAT100" s="0"/>
      <c r="WAU100" s="0"/>
      <c r="WAV100" s="0"/>
      <c r="WAW100" s="0"/>
      <c r="WAX100" s="0"/>
      <c r="WAY100" s="0"/>
      <c r="WAZ100" s="0"/>
      <c r="WBA100" s="0"/>
      <c r="WBB100" s="0"/>
      <c r="WBC100" s="0"/>
      <c r="WBD100" s="0"/>
      <c r="WBE100" s="0"/>
      <c r="WBF100" s="0"/>
      <c r="WBG100" s="0"/>
      <c r="WBH100" s="0"/>
      <c r="WBI100" s="0"/>
      <c r="WBJ100" s="0"/>
      <c r="WBK100" s="0"/>
      <c r="WBL100" s="0"/>
      <c r="WBM100" s="0"/>
      <c r="WBN100" s="0"/>
      <c r="WBO100" s="0"/>
      <c r="WBP100" s="0"/>
      <c r="WBQ100" s="0"/>
      <c r="WBR100" s="0"/>
      <c r="WBS100" s="0"/>
      <c r="WBT100" s="0"/>
      <c r="WBU100" s="0"/>
      <c r="WBV100" s="0"/>
      <c r="WBW100" s="0"/>
      <c r="WBX100" s="0"/>
      <c r="WBY100" s="0"/>
      <c r="WBZ100" s="0"/>
      <c r="WCA100" s="0"/>
      <c r="WCB100" s="0"/>
      <c r="WCC100" s="0"/>
      <c r="WCD100" s="0"/>
      <c r="WCE100" s="0"/>
      <c r="WCF100" s="0"/>
      <c r="WCG100" s="0"/>
      <c r="WCH100" s="0"/>
      <c r="WCI100" s="0"/>
      <c r="WCJ100" s="0"/>
      <c r="WCK100" s="0"/>
      <c r="WCL100" s="0"/>
      <c r="WCM100" s="0"/>
      <c r="WCN100" s="0"/>
      <c r="WCO100" s="0"/>
      <c r="WCP100" s="0"/>
      <c r="WCQ100" s="0"/>
      <c r="WCR100" s="0"/>
      <c r="WCS100" s="0"/>
      <c r="WCT100" s="0"/>
      <c r="WCU100" s="0"/>
      <c r="WCV100" s="0"/>
      <c r="WCW100" s="0"/>
      <c r="WCX100" s="0"/>
      <c r="WCY100" s="0"/>
      <c r="WCZ100" s="0"/>
      <c r="WDA100" s="0"/>
      <c r="WDB100" s="0"/>
      <c r="WDC100" s="0"/>
      <c r="WDD100" s="0"/>
      <c r="WDE100" s="0"/>
      <c r="WDF100" s="0"/>
      <c r="WDG100" s="0"/>
      <c r="WDH100" s="0"/>
      <c r="WDI100" s="0"/>
      <c r="WDJ100" s="0"/>
      <c r="WDK100" s="0"/>
      <c r="WDL100" s="0"/>
      <c r="WDM100" s="0"/>
      <c r="WDN100" s="0"/>
      <c r="WDO100" s="0"/>
      <c r="WDP100" s="0"/>
      <c r="WDQ100" s="0"/>
      <c r="WDR100" s="0"/>
      <c r="WDS100" s="0"/>
      <c r="WDT100" s="0"/>
      <c r="WDU100" s="0"/>
      <c r="WDV100" s="0"/>
      <c r="WDW100" s="0"/>
      <c r="WDX100" s="0"/>
      <c r="WDY100" s="0"/>
      <c r="WDZ100" s="0"/>
      <c r="WEA100" s="0"/>
      <c r="WEB100" s="0"/>
      <c r="WEC100" s="0"/>
      <c r="WED100" s="0"/>
      <c r="WEE100" s="0"/>
      <c r="WEF100" s="0"/>
      <c r="WEG100" s="0"/>
      <c r="WEH100" s="0"/>
      <c r="WEI100" s="0"/>
      <c r="WEJ100" s="0"/>
      <c r="WEK100" s="0"/>
      <c r="WEL100" s="0"/>
      <c r="WEM100" s="0"/>
      <c r="WEN100" s="0"/>
      <c r="WEO100" s="0"/>
      <c r="WEP100" s="0"/>
      <c r="WEQ100" s="0"/>
      <c r="WER100" s="0"/>
      <c r="WES100" s="0"/>
      <c r="WET100" s="0"/>
      <c r="WEU100" s="0"/>
      <c r="WEV100" s="0"/>
      <c r="WEW100" s="0"/>
      <c r="WEX100" s="0"/>
      <c r="WEY100" s="0"/>
      <c r="WEZ100" s="0"/>
      <c r="WFA100" s="0"/>
      <c r="WFB100" s="0"/>
      <c r="WFC100" s="0"/>
      <c r="WFD100" s="0"/>
      <c r="WFE100" s="0"/>
      <c r="WFF100" s="0"/>
      <c r="WFG100" s="0"/>
      <c r="WFH100" s="0"/>
      <c r="WFI100" s="0"/>
      <c r="WFJ100" s="0"/>
      <c r="WFK100" s="0"/>
      <c r="WFL100" s="0"/>
      <c r="WFM100" s="0"/>
      <c r="WFN100" s="0"/>
      <c r="WFO100" s="0"/>
      <c r="WFP100" s="0"/>
      <c r="WFQ100" s="0"/>
      <c r="WFR100" s="0"/>
      <c r="WFS100" s="0"/>
      <c r="WFT100" s="0"/>
      <c r="WFU100" s="0"/>
      <c r="WFV100" s="0"/>
      <c r="WFW100" s="0"/>
      <c r="WFX100" s="0"/>
      <c r="WFY100" s="0"/>
      <c r="WFZ100" s="0"/>
      <c r="WGA100" s="0"/>
      <c r="WGB100" s="0"/>
      <c r="WGC100" s="0"/>
      <c r="WGD100" s="0"/>
      <c r="WGE100" s="0"/>
      <c r="WGF100" s="0"/>
      <c r="WGG100" s="0"/>
      <c r="WGH100" s="0"/>
      <c r="WGI100" s="0"/>
      <c r="WGJ100" s="0"/>
      <c r="WGK100" s="0"/>
      <c r="WGL100" s="0"/>
      <c r="WGM100" s="0"/>
      <c r="WGN100" s="0"/>
      <c r="WGO100" s="0"/>
      <c r="WGP100" s="0"/>
      <c r="WGQ100" s="0"/>
      <c r="WGR100" s="0"/>
      <c r="WGS100" s="0"/>
      <c r="WGT100" s="0"/>
      <c r="WGU100" s="0"/>
      <c r="WGV100" s="0"/>
      <c r="WGW100" s="0"/>
      <c r="WGX100" s="0"/>
      <c r="WGY100" s="0"/>
      <c r="WGZ100" s="0"/>
      <c r="WHA100" s="0"/>
      <c r="WHB100" s="0"/>
      <c r="WHC100" s="0"/>
      <c r="WHD100" s="0"/>
      <c r="WHE100" s="0"/>
      <c r="WHF100" s="0"/>
      <c r="WHG100" s="0"/>
      <c r="WHH100" s="0"/>
      <c r="WHI100" s="0"/>
      <c r="WHJ100" s="0"/>
      <c r="WHK100" s="0"/>
      <c r="WHL100" s="0"/>
      <c r="WHM100" s="0"/>
      <c r="WHN100" s="0"/>
      <c r="WHO100" s="0"/>
      <c r="WHP100" s="0"/>
      <c r="WHQ100" s="0"/>
      <c r="WHR100" s="0"/>
      <c r="WHS100" s="0"/>
      <c r="WHT100" s="0"/>
      <c r="WHU100" s="0"/>
      <c r="WHV100" s="0"/>
      <c r="WHW100" s="0"/>
      <c r="WHX100" s="0"/>
      <c r="WHY100" s="0"/>
      <c r="WHZ100" s="0"/>
      <c r="WIA100" s="0"/>
      <c r="WIB100" s="0"/>
      <c r="WIC100" s="0"/>
      <c r="WID100" s="0"/>
      <c r="WIE100" s="0"/>
      <c r="WIF100" s="0"/>
      <c r="WIG100" s="0"/>
      <c r="WIH100" s="0"/>
      <c r="WII100" s="0"/>
      <c r="WIJ100" s="0"/>
      <c r="WIK100" s="0"/>
      <c r="WIL100" s="0"/>
      <c r="WIM100" s="0"/>
      <c r="WIN100" s="0"/>
      <c r="WIO100" s="0"/>
      <c r="WIP100" s="0"/>
      <c r="WIQ100" s="0"/>
      <c r="WIR100" s="0"/>
      <c r="WIS100" s="0"/>
      <c r="WIT100" s="0"/>
      <c r="WIU100" s="0"/>
      <c r="WIV100" s="0"/>
      <c r="WIW100" s="0"/>
      <c r="WIX100" s="0"/>
      <c r="WIY100" s="0"/>
      <c r="WIZ100" s="0"/>
      <c r="WJA100" s="0"/>
      <c r="WJB100" s="0"/>
      <c r="WJC100" s="0"/>
      <c r="WJD100" s="0"/>
      <c r="WJE100" s="0"/>
      <c r="WJF100" s="0"/>
      <c r="WJG100" s="0"/>
      <c r="WJH100" s="0"/>
      <c r="WJI100" s="0"/>
      <c r="WJJ100" s="0"/>
      <c r="WJK100" s="0"/>
      <c r="WJL100" s="0"/>
      <c r="WJM100" s="0"/>
      <c r="WJN100" s="0"/>
      <c r="WJO100" s="0"/>
      <c r="WJP100" s="0"/>
      <c r="WJQ100" s="0"/>
      <c r="WJR100" s="0"/>
      <c r="WJS100" s="0"/>
      <c r="WJT100" s="0"/>
      <c r="WJU100" s="0"/>
      <c r="WJV100" s="0"/>
      <c r="WJW100" s="0"/>
      <c r="WJX100" s="0"/>
      <c r="WJY100" s="0"/>
      <c r="WJZ100" s="0"/>
      <c r="WKA100" s="0"/>
      <c r="WKB100" s="0"/>
      <c r="WKC100" s="0"/>
      <c r="WKD100" s="0"/>
      <c r="WKE100" s="0"/>
      <c r="WKF100" s="0"/>
      <c r="WKG100" s="0"/>
      <c r="WKH100" s="0"/>
      <c r="WKI100" s="0"/>
      <c r="WKJ100" s="0"/>
      <c r="WKK100" s="0"/>
      <c r="WKL100" s="0"/>
      <c r="WKM100" s="0"/>
      <c r="WKN100" s="0"/>
      <c r="WKO100" s="0"/>
      <c r="WKP100" s="0"/>
      <c r="WKQ100" s="0"/>
      <c r="WKR100" s="0"/>
      <c r="WKS100" s="0"/>
      <c r="WKT100" s="0"/>
      <c r="WKU100" s="0"/>
      <c r="WKV100" s="0"/>
      <c r="WKW100" s="0"/>
      <c r="WKX100" s="0"/>
      <c r="WKY100" s="0"/>
      <c r="WKZ100" s="0"/>
      <c r="WLA100" s="0"/>
      <c r="WLB100" s="0"/>
      <c r="WLC100" s="0"/>
      <c r="WLD100" s="0"/>
      <c r="WLE100" s="0"/>
      <c r="WLF100" s="0"/>
      <c r="WLG100" s="0"/>
      <c r="WLH100" s="0"/>
      <c r="WLI100" s="0"/>
      <c r="WLJ100" s="0"/>
      <c r="WLK100" s="0"/>
      <c r="WLL100" s="0"/>
      <c r="WLM100" s="0"/>
      <c r="WLN100" s="0"/>
      <c r="WLO100" s="0"/>
      <c r="WLP100" s="0"/>
      <c r="WLQ100" s="0"/>
      <c r="WLR100" s="0"/>
      <c r="WLS100" s="0"/>
      <c r="WLT100" s="0"/>
      <c r="WLU100" s="0"/>
      <c r="WLV100" s="0"/>
      <c r="WLW100" s="0"/>
      <c r="WLX100" s="0"/>
      <c r="WLY100" s="0"/>
      <c r="WLZ100" s="0"/>
      <c r="WMA100" s="0"/>
      <c r="WMB100" s="0"/>
      <c r="WMC100" s="0"/>
      <c r="WMD100" s="0"/>
      <c r="WME100" s="0"/>
      <c r="WMF100" s="0"/>
      <c r="WMG100" s="0"/>
      <c r="WMH100" s="0"/>
      <c r="WMI100" s="0"/>
      <c r="WMJ100" s="0"/>
      <c r="WMK100" s="0"/>
      <c r="WML100" s="0"/>
      <c r="WMM100" s="0"/>
      <c r="WMN100" s="0"/>
      <c r="WMO100" s="0"/>
      <c r="WMP100" s="0"/>
      <c r="WMQ100" s="0"/>
      <c r="WMR100" s="0"/>
      <c r="WMS100" s="0"/>
      <c r="WMT100" s="0"/>
      <c r="WMU100" s="0"/>
      <c r="WMV100" s="0"/>
      <c r="WMW100" s="0"/>
      <c r="WMX100" s="0"/>
      <c r="WMY100" s="0"/>
      <c r="WMZ100" s="0"/>
      <c r="WNA100" s="0"/>
      <c r="WNB100" s="0"/>
      <c r="WNC100" s="0"/>
      <c r="WND100" s="0"/>
      <c r="WNE100" s="0"/>
      <c r="WNF100" s="0"/>
      <c r="WNG100" s="0"/>
      <c r="WNH100" s="0"/>
      <c r="WNI100" s="0"/>
      <c r="WNJ100" s="0"/>
      <c r="WNK100" s="0"/>
      <c r="WNL100" s="0"/>
      <c r="WNM100" s="0"/>
      <c r="WNN100" s="0"/>
      <c r="WNO100" s="0"/>
      <c r="WNP100" s="0"/>
      <c r="WNQ100" s="0"/>
      <c r="WNR100" s="0"/>
      <c r="WNS100" s="0"/>
      <c r="WNT100" s="0"/>
      <c r="WNU100" s="0"/>
      <c r="WNV100" s="0"/>
      <c r="WNW100" s="0"/>
      <c r="WNX100" s="0"/>
      <c r="WNY100" s="0"/>
      <c r="WNZ100" s="0"/>
      <c r="WOA100" s="0"/>
      <c r="WOB100" s="0"/>
      <c r="WOC100" s="0"/>
      <c r="WOD100" s="0"/>
      <c r="WOE100" s="0"/>
      <c r="WOF100" s="0"/>
      <c r="WOG100" s="0"/>
      <c r="WOH100" s="0"/>
      <c r="WOI100" s="0"/>
      <c r="WOJ100" s="0"/>
      <c r="WOK100" s="0"/>
      <c r="WOL100" s="0"/>
      <c r="WOM100" s="0"/>
      <c r="WON100" s="0"/>
      <c r="WOO100" s="0"/>
      <c r="WOP100" s="0"/>
      <c r="WOQ100" s="0"/>
      <c r="WOR100" s="0"/>
      <c r="WOS100" s="0"/>
      <c r="WOT100" s="0"/>
      <c r="WOU100" s="0"/>
      <c r="WOV100" s="0"/>
      <c r="WOW100" s="0"/>
      <c r="WOX100" s="0"/>
      <c r="WOY100" s="0"/>
      <c r="WOZ100" s="0"/>
      <c r="WPA100" s="0"/>
      <c r="WPB100" s="0"/>
      <c r="WPC100" s="0"/>
      <c r="WPD100" s="0"/>
      <c r="WPE100" s="0"/>
      <c r="WPF100" s="0"/>
      <c r="WPG100" s="0"/>
      <c r="WPH100" s="0"/>
      <c r="WPI100" s="0"/>
      <c r="WPJ100" s="0"/>
      <c r="WPK100" s="0"/>
      <c r="WPL100" s="0"/>
      <c r="WPM100" s="0"/>
      <c r="WPN100" s="0"/>
      <c r="WPO100" s="0"/>
      <c r="WPP100" s="0"/>
      <c r="WPQ100" s="0"/>
      <c r="WPR100" s="0"/>
      <c r="WPS100" s="0"/>
      <c r="WPT100" s="0"/>
      <c r="WPU100" s="0"/>
      <c r="WPV100" s="0"/>
      <c r="WPW100" s="0"/>
      <c r="WPX100" s="0"/>
      <c r="WPY100" s="0"/>
      <c r="WPZ100" s="0"/>
      <c r="WQA100" s="0"/>
      <c r="WQB100" s="0"/>
      <c r="WQC100" s="0"/>
      <c r="WQD100" s="0"/>
      <c r="WQE100" s="0"/>
      <c r="WQF100" s="0"/>
      <c r="WQG100" s="0"/>
      <c r="WQH100" s="0"/>
      <c r="WQI100" s="0"/>
      <c r="WQJ100" s="0"/>
      <c r="WQK100" s="0"/>
      <c r="WQL100" s="0"/>
      <c r="WQM100" s="0"/>
      <c r="WQN100" s="0"/>
      <c r="WQO100" s="0"/>
      <c r="WQP100" s="0"/>
      <c r="WQQ100" s="0"/>
      <c r="WQR100" s="0"/>
      <c r="WQS100" s="0"/>
      <c r="WQT100" s="0"/>
      <c r="WQU100" s="0"/>
      <c r="WQV100" s="0"/>
      <c r="WQW100" s="0"/>
      <c r="WQX100" s="0"/>
      <c r="WQY100" s="0"/>
      <c r="WQZ100" s="0"/>
      <c r="WRA100" s="0"/>
      <c r="WRB100" s="0"/>
      <c r="WRC100" s="0"/>
      <c r="WRD100" s="0"/>
      <c r="WRE100" s="0"/>
      <c r="WRF100" s="0"/>
      <c r="WRG100" s="0"/>
      <c r="WRH100" s="0"/>
      <c r="WRI100" s="0"/>
      <c r="WRJ100" s="0"/>
      <c r="WRK100" s="0"/>
      <c r="WRL100" s="0"/>
      <c r="WRM100" s="0"/>
      <c r="WRN100" s="0"/>
      <c r="WRO100" s="0"/>
      <c r="WRP100" s="0"/>
      <c r="WRQ100" s="0"/>
      <c r="WRR100" s="0"/>
      <c r="WRS100" s="0"/>
      <c r="WRT100" s="0"/>
      <c r="WRU100" s="0"/>
      <c r="WRV100" s="0"/>
      <c r="WRW100" s="0"/>
      <c r="WRX100" s="0"/>
      <c r="WRY100" s="0"/>
      <c r="WRZ100" s="0"/>
      <c r="WSA100" s="0"/>
      <c r="WSB100" s="0"/>
      <c r="WSC100" s="0"/>
      <c r="WSD100" s="0"/>
      <c r="WSE100" s="0"/>
      <c r="WSF100" s="0"/>
      <c r="WSG100" s="0"/>
      <c r="WSH100" s="0"/>
      <c r="WSI100" s="0"/>
      <c r="WSJ100" s="0"/>
      <c r="WSK100" s="0"/>
      <c r="WSL100" s="0"/>
      <c r="WSM100" s="0"/>
      <c r="WSN100" s="0"/>
      <c r="WSO100" s="0"/>
      <c r="WSP100" s="0"/>
      <c r="WSQ100" s="0"/>
      <c r="WSR100" s="0"/>
      <c r="WSS100" s="0"/>
      <c r="WST100" s="0"/>
      <c r="WSU100" s="0"/>
      <c r="WSV100" s="0"/>
      <c r="WSW100" s="0"/>
      <c r="WSX100" s="0"/>
      <c r="WSY100" s="0"/>
      <c r="WSZ100" s="0"/>
      <c r="WTA100" s="0"/>
      <c r="WTB100" s="0"/>
      <c r="WTC100" s="0"/>
      <c r="WTD100" s="0"/>
      <c r="WTE100" s="0"/>
      <c r="WTF100" s="0"/>
      <c r="WTG100" s="0"/>
      <c r="WTH100" s="0"/>
      <c r="WTI100" s="0"/>
      <c r="WTJ100" s="0"/>
      <c r="WTK100" s="0"/>
      <c r="WTL100" s="0"/>
      <c r="WTM100" s="0"/>
      <c r="WTN100" s="0"/>
      <c r="WTO100" s="0"/>
      <c r="WTP100" s="0"/>
      <c r="WTQ100" s="0"/>
      <c r="WTR100" s="0"/>
      <c r="WTS100" s="0"/>
      <c r="WTT100" s="0"/>
      <c r="WTU100" s="0"/>
      <c r="WTV100" s="0"/>
      <c r="WTW100" s="0"/>
      <c r="WTX100" s="0"/>
      <c r="WTY100" s="0"/>
      <c r="WTZ100" s="0"/>
      <c r="WUA100" s="0"/>
      <c r="WUB100" s="0"/>
      <c r="WUC100" s="0"/>
      <c r="WUD100" s="0"/>
      <c r="WUE100" s="0"/>
      <c r="WUF100" s="0"/>
      <c r="WUG100" s="0"/>
      <c r="WUH100" s="0"/>
      <c r="WUI100" s="0"/>
      <c r="WUJ100" s="0"/>
      <c r="WUK100" s="0"/>
      <c r="WUL100" s="0"/>
      <c r="WUM100" s="0"/>
      <c r="WUN100" s="0"/>
      <c r="WUO100" s="0"/>
      <c r="WUP100" s="0"/>
      <c r="WUQ100" s="0"/>
      <c r="WUR100" s="0"/>
      <c r="WUS100" s="0"/>
      <c r="WUT100" s="0"/>
      <c r="WUU100" s="0"/>
      <c r="WUV100" s="0"/>
      <c r="WUW100" s="0"/>
      <c r="WUX100" s="0"/>
      <c r="WUY100" s="0"/>
      <c r="WUZ100" s="0"/>
      <c r="WVA100" s="0"/>
      <c r="WVB100" s="0"/>
      <c r="WVC100" s="0"/>
      <c r="WVD100" s="0"/>
      <c r="WVE100" s="0"/>
      <c r="WVF100" s="0"/>
      <c r="WVG100" s="0"/>
      <c r="WVH100" s="0"/>
      <c r="WVI100" s="0"/>
      <c r="WVJ100" s="0"/>
      <c r="WVK100" s="0"/>
      <c r="WVL100" s="0"/>
      <c r="WVM100" s="0"/>
      <c r="WVN100" s="0"/>
      <c r="WVO100" s="0"/>
      <c r="WVP100" s="0"/>
      <c r="WVQ100" s="0"/>
      <c r="WVR100" s="0"/>
      <c r="WVS100" s="0"/>
      <c r="WVT100" s="0"/>
      <c r="WVU100" s="0"/>
      <c r="WVV100" s="0"/>
      <c r="WVW100" s="0"/>
      <c r="WVX100" s="0"/>
      <c r="WVY100" s="0"/>
      <c r="WVZ100" s="0"/>
      <c r="WWA100" s="0"/>
      <c r="WWB100" s="0"/>
      <c r="WWC100" s="0"/>
      <c r="WWD100" s="0"/>
      <c r="WWE100" s="0"/>
      <c r="WWF100" s="0"/>
      <c r="WWG100" s="0"/>
      <c r="WWH100" s="0"/>
      <c r="WWI100" s="0"/>
      <c r="WWJ100" s="0"/>
      <c r="WWK100" s="0"/>
      <c r="WWL100" s="0"/>
      <c r="WWM100" s="0"/>
      <c r="WWN100" s="0"/>
      <c r="WWO100" s="0"/>
      <c r="WWP100" s="0"/>
      <c r="WWQ100" s="0"/>
      <c r="WWR100" s="0"/>
      <c r="WWS100" s="0"/>
      <c r="WWT100" s="0"/>
      <c r="WWU100" s="0"/>
      <c r="WWV100" s="0"/>
      <c r="WWW100" s="0"/>
      <c r="WWX100" s="0"/>
      <c r="WWY100" s="0"/>
      <c r="WWZ100" s="0"/>
      <c r="WXA100" s="0"/>
      <c r="WXB100" s="0"/>
      <c r="WXC100" s="0"/>
      <c r="WXD100" s="0"/>
      <c r="WXE100" s="0"/>
      <c r="WXF100" s="0"/>
      <c r="WXG100" s="0"/>
      <c r="WXH100" s="0"/>
      <c r="WXI100" s="0"/>
      <c r="WXJ100" s="0"/>
      <c r="WXK100" s="0"/>
      <c r="WXL100" s="0"/>
      <c r="WXM100" s="0"/>
      <c r="WXN100" s="0"/>
      <c r="WXO100" s="0"/>
      <c r="WXP100" s="0"/>
      <c r="WXQ100" s="0"/>
      <c r="WXR100" s="0"/>
      <c r="WXS100" s="0"/>
      <c r="WXT100" s="0"/>
      <c r="WXU100" s="0"/>
      <c r="WXV100" s="0"/>
      <c r="WXW100" s="0"/>
      <c r="WXX100" s="0"/>
      <c r="WXY100" s="0"/>
      <c r="WXZ100" s="0"/>
      <c r="WYA100" s="0"/>
      <c r="WYB100" s="0"/>
      <c r="WYC100" s="0"/>
      <c r="WYD100" s="0"/>
      <c r="WYE100" s="0"/>
      <c r="WYF100" s="0"/>
      <c r="WYG100" s="0"/>
      <c r="WYH100" s="0"/>
      <c r="WYI100" s="0"/>
      <c r="WYJ100" s="0"/>
      <c r="WYK100" s="0"/>
      <c r="WYL100" s="0"/>
      <c r="WYM100" s="0"/>
      <c r="WYN100" s="0"/>
      <c r="WYO100" s="0"/>
      <c r="WYP100" s="0"/>
      <c r="WYQ100" s="0"/>
      <c r="WYR100" s="0"/>
      <c r="WYS100" s="0"/>
      <c r="WYT100" s="0"/>
      <c r="WYU100" s="0"/>
      <c r="WYV100" s="0"/>
      <c r="WYW100" s="0"/>
      <c r="WYX100" s="0"/>
      <c r="WYY100" s="0"/>
      <c r="WYZ100" s="0"/>
      <c r="WZA100" s="0"/>
      <c r="WZB100" s="0"/>
      <c r="WZC100" s="0"/>
      <c r="WZD100" s="0"/>
      <c r="WZE100" s="0"/>
      <c r="WZF100" s="0"/>
      <c r="WZG100" s="0"/>
      <c r="WZH100" s="0"/>
      <c r="WZI100" s="0"/>
      <c r="WZJ100" s="0"/>
      <c r="WZK100" s="0"/>
      <c r="WZL100" s="0"/>
      <c r="WZM100" s="0"/>
      <c r="WZN100" s="0"/>
      <c r="WZO100" s="0"/>
      <c r="WZP100" s="0"/>
      <c r="WZQ100" s="0"/>
      <c r="WZR100" s="0"/>
      <c r="WZS100" s="0"/>
      <c r="WZT100" s="0"/>
      <c r="WZU100" s="0"/>
      <c r="WZV100" s="0"/>
      <c r="WZW100" s="0"/>
      <c r="WZX100" s="0"/>
      <c r="WZY100" s="0"/>
      <c r="WZZ100" s="0"/>
      <c r="XAA100" s="0"/>
      <c r="XAB100" s="0"/>
      <c r="XAC100" s="0"/>
      <c r="XAD100" s="0"/>
      <c r="XAE100" s="0"/>
      <c r="XAF100" s="0"/>
      <c r="XAG100" s="0"/>
      <c r="XAH100" s="0"/>
      <c r="XAI100" s="0"/>
      <c r="XAJ100" s="0"/>
      <c r="XAK100" s="0"/>
      <c r="XAL100" s="0"/>
      <c r="XAM100" s="0"/>
      <c r="XAN100" s="0"/>
      <c r="XAO100" s="0"/>
      <c r="XAP100" s="0"/>
      <c r="XAQ100" s="0"/>
      <c r="XAR100" s="0"/>
      <c r="XAS100" s="0"/>
      <c r="XAT100" s="0"/>
      <c r="XAU100" s="0"/>
      <c r="XAV100" s="0"/>
      <c r="XAW100" s="0"/>
      <c r="XAX100" s="0"/>
      <c r="XAY100" s="0"/>
      <c r="XAZ100" s="0"/>
      <c r="XBA100" s="0"/>
      <c r="XBB100" s="0"/>
      <c r="XBC100" s="0"/>
      <c r="XBD100" s="0"/>
      <c r="XBE100" s="0"/>
      <c r="XBF100" s="0"/>
      <c r="XBG100" s="0"/>
      <c r="XBH100" s="0"/>
      <c r="XBI100" s="0"/>
      <c r="XBJ100" s="0"/>
      <c r="XBK100" s="0"/>
      <c r="XBL100" s="0"/>
      <c r="XBM100" s="0"/>
      <c r="XBN100" s="0"/>
      <c r="XBO100" s="0"/>
      <c r="XBP100" s="0"/>
      <c r="XBQ100" s="0"/>
      <c r="XBR100" s="0"/>
      <c r="XBS100" s="0"/>
      <c r="XBT100" s="0"/>
      <c r="XBU100" s="0"/>
      <c r="XBV100" s="0"/>
      <c r="XBW100" s="0"/>
      <c r="XBX100" s="0"/>
      <c r="XBY100" s="0"/>
      <c r="XBZ100" s="0"/>
      <c r="XCA100" s="0"/>
      <c r="XCB100" s="0"/>
      <c r="XCC100" s="0"/>
      <c r="XCD100" s="0"/>
      <c r="XCE100" s="0"/>
      <c r="XCF100" s="0"/>
      <c r="XCG100" s="0"/>
      <c r="XCH100" s="0"/>
      <c r="XCI100" s="0"/>
      <c r="XCJ100" s="0"/>
      <c r="XCK100" s="0"/>
      <c r="XCL100" s="0"/>
      <c r="XCM100" s="0"/>
      <c r="XCN100" s="0"/>
      <c r="XCO100" s="0"/>
      <c r="XCP100" s="0"/>
      <c r="XCQ100" s="0"/>
      <c r="XCR100" s="0"/>
      <c r="XCS100" s="0"/>
      <c r="XCT100" s="0"/>
      <c r="XCU100" s="0"/>
      <c r="XCV100" s="0"/>
      <c r="XCW100" s="0"/>
      <c r="XCX100" s="0"/>
      <c r="XCY100" s="0"/>
      <c r="XCZ100" s="0"/>
      <c r="XDA100" s="0"/>
      <c r="XDB100" s="0"/>
      <c r="XDC100" s="0"/>
      <c r="XDD100" s="0"/>
      <c r="XDE100" s="0"/>
      <c r="XDF100" s="0"/>
      <c r="XDG100" s="0"/>
      <c r="XDH100" s="0"/>
      <c r="XDI100" s="0"/>
      <c r="XDJ100" s="0"/>
      <c r="XDK100" s="0"/>
      <c r="XDL100" s="0"/>
      <c r="XDM100" s="0"/>
      <c r="XDN100" s="0"/>
      <c r="XDO100" s="0"/>
      <c r="XDP100" s="0"/>
      <c r="XDQ100" s="0"/>
      <c r="XDR100" s="0"/>
      <c r="XDS100" s="0"/>
      <c r="XDT100" s="0"/>
      <c r="XDU100" s="0"/>
      <c r="XDV100" s="0"/>
      <c r="XDW100" s="0"/>
      <c r="XDX100" s="0"/>
      <c r="XDY100" s="0"/>
      <c r="XDZ100" s="0"/>
      <c r="XEA100" s="0"/>
      <c r="XEB100" s="0"/>
      <c r="XEC100" s="0"/>
      <c r="XED100" s="0"/>
      <c r="XEE100" s="0"/>
      <c r="XEF100" s="0"/>
      <c r="XEG100" s="0"/>
      <c r="XEH100" s="0"/>
      <c r="XEI100" s="0"/>
      <c r="XEJ100" s="0"/>
      <c r="XEK100" s="0"/>
      <c r="XEL100" s="0"/>
      <c r="XEM100" s="0"/>
      <c r="XEN100" s="0"/>
      <c r="XEO100" s="0"/>
      <c r="XEP100" s="0"/>
      <c r="XEQ100" s="0"/>
      <c r="XER100" s="0"/>
      <c r="XES100" s="0"/>
      <c r="XET100" s="0"/>
      <c r="XEU100" s="0"/>
      <c r="XEV100" s="0"/>
      <c r="XEW100" s="0"/>
      <c r="XEX100" s="0"/>
      <c r="XEY100" s="0"/>
      <c r="XEZ100" s="0"/>
      <c r="XFA100" s="0"/>
      <c r="XFB100" s="0"/>
      <c r="XFC100" s="0"/>
      <c r="XFD100" s="0"/>
    </row>
    <row r="101" customFormat="false" ht="15.75" hidden="false" customHeight="false" outlineLevel="0" collapsed="false">
      <c r="A101" s="3" t="n">
        <v>227</v>
      </c>
      <c r="B101" s="4" t="s">
        <v>855</v>
      </c>
      <c r="C101" s="9" t="n">
        <f aca="false">qualidade!A101</f>
        <v>227</v>
      </c>
      <c r="D101" s="3" t="str">
        <f aca="false">qualidade!B101</f>
        <v>10.1109/ACCESS.2024.3363075</v>
      </c>
      <c r="E101" s="4" t="s">
        <v>887</v>
      </c>
      <c r="F101" s="4" t="str">
        <f aca="false">qualidade!I101</f>
        <v>aprovado</v>
      </c>
      <c r="G101" s="4" t="str">
        <f aca="false">IF(AND(B101=F101,F101="aprovado"),"copiar",IF(B101&lt;&gt;F101,"corrigir",""))</f>
        <v>copiar</v>
      </c>
      <c r="I101" s="4" t="n">
        <f aca="false">qualidade!H101</f>
        <v>4</v>
      </c>
    </row>
    <row r="102" customFormat="false" ht="15.75" hidden="false" customHeight="false" outlineLevel="0" collapsed="false">
      <c r="E102" s="16"/>
    </row>
    <row r="103" customFormat="false" ht="15.75" hidden="false" customHeight="false" outlineLevel="0" collapsed="false">
      <c r="E103" s="16"/>
    </row>
    <row r="104" customFormat="false" ht="15.75" hidden="false" customHeight="false" outlineLevel="0" collapsed="false">
      <c r="E104" s="16"/>
    </row>
    <row r="105" customFormat="false" ht="15.75" hidden="false" customHeight="false" outlineLevel="0" collapsed="false">
      <c r="A105" s="4" t="n">
        <v>3</v>
      </c>
      <c r="B105" s="4" t="n">
        <f aca="false">COUNTIF(I2:I101,A105)</f>
        <v>5</v>
      </c>
      <c r="E105" s="16"/>
    </row>
    <row r="106" customFormat="false" ht="15.75" hidden="false" customHeight="false" outlineLevel="0" collapsed="false">
      <c r="A106" s="4" t="n">
        <v>4</v>
      </c>
      <c r="B106" s="4" t="n">
        <f aca="false">COUNTIF(I2:I101,A106)</f>
        <v>40</v>
      </c>
      <c r="E106" s="16"/>
    </row>
    <row r="107" customFormat="false" ht="15.75" hidden="false" customHeight="false" outlineLevel="0" collapsed="false">
      <c r="A107" s="4" t="s">
        <v>888</v>
      </c>
      <c r="B107" s="4" t="n">
        <f aca="false">COUNTIF(G2:G101,A107)</f>
        <v>45</v>
      </c>
      <c r="C107" s="18" t="s">
        <v>889</v>
      </c>
      <c r="D107" s="7" t="s">
        <v>890</v>
      </c>
      <c r="E107" s="16"/>
    </row>
    <row r="108" customFormat="false" ht="15.75" hidden="false" customHeight="false" outlineLevel="0" collapsed="false">
      <c r="A108" s="4" t="s">
        <v>891</v>
      </c>
      <c r="B108" s="4" t="n">
        <f aca="false">COUNTIF(G2:G101,A108)</f>
        <v>0</v>
      </c>
      <c r="E108" s="16"/>
    </row>
    <row r="109" customFormat="false" ht="15.75" hidden="false" customHeight="false" outlineLevel="0" collapsed="false">
      <c r="E109" s="16"/>
    </row>
    <row r="110" customFormat="false" ht="15.75" hidden="false" customHeight="false" outlineLevel="0" collapsed="false">
      <c r="E110" s="16"/>
    </row>
    <row r="111" customFormat="false" ht="15.75" hidden="false" customHeight="false" outlineLevel="0" collapsed="false">
      <c r="E111" s="16"/>
    </row>
    <row r="112" customFormat="false" ht="15.75" hidden="false" customHeight="false" outlineLevel="0" collapsed="false">
      <c r="E112" s="16"/>
    </row>
    <row r="113" customFormat="false" ht="15.75" hidden="false" customHeight="false" outlineLevel="0" collapsed="false">
      <c r="E113" s="16"/>
    </row>
    <row r="114" customFormat="false" ht="15.75" hidden="false" customHeight="false" outlineLevel="0" collapsed="false">
      <c r="E114" s="16"/>
    </row>
    <row r="115" customFormat="false" ht="15.75" hidden="false" customHeight="false" outlineLevel="0" collapsed="false">
      <c r="E115" s="16"/>
    </row>
    <row r="116" customFormat="false" ht="15.75" hidden="false" customHeight="false" outlineLevel="0" collapsed="false">
      <c r="E116" s="16"/>
    </row>
    <row r="117" customFormat="false" ht="15.75" hidden="false" customHeight="false" outlineLevel="0" collapsed="false">
      <c r="E117" s="16"/>
    </row>
    <row r="118" customFormat="false" ht="15.75" hidden="false" customHeight="false" outlineLevel="0" collapsed="false">
      <c r="E118" s="16"/>
    </row>
    <row r="119" customFormat="false" ht="15.75" hidden="false" customHeight="false" outlineLevel="0" collapsed="false">
      <c r="E119" s="16"/>
    </row>
    <row r="120" customFormat="false" ht="15.75" hidden="false" customHeight="false" outlineLevel="0" collapsed="false">
      <c r="E120" s="16"/>
    </row>
    <row r="121" customFormat="false" ht="15.75" hidden="false" customHeight="false" outlineLevel="0" collapsed="false">
      <c r="E121" s="16"/>
    </row>
    <row r="122" customFormat="false" ht="15.75" hidden="false" customHeight="false" outlineLevel="0" collapsed="false">
      <c r="E122" s="16"/>
    </row>
    <row r="123" customFormat="false" ht="15.75" hidden="false" customHeight="false" outlineLevel="0" collapsed="false">
      <c r="E123" s="16"/>
    </row>
    <row r="124" customFormat="false" ht="15.75" hidden="false" customHeight="false" outlineLevel="0" collapsed="false">
      <c r="E124" s="16"/>
    </row>
    <row r="125" customFormat="false" ht="15.75" hidden="false" customHeight="false" outlineLevel="0" collapsed="false">
      <c r="E125" s="16"/>
    </row>
    <row r="126" customFormat="false" ht="15.75" hidden="false" customHeight="false" outlineLevel="0" collapsed="false">
      <c r="E126" s="16"/>
    </row>
    <row r="127" customFormat="false" ht="15.75" hidden="false" customHeight="false" outlineLevel="0" collapsed="false">
      <c r="E127" s="16"/>
    </row>
    <row r="128" customFormat="false" ht="15.75" hidden="false" customHeight="false" outlineLevel="0" collapsed="false">
      <c r="E128" s="16"/>
    </row>
    <row r="129" customFormat="false" ht="15.75" hidden="false" customHeight="false" outlineLevel="0" collapsed="false">
      <c r="E129" s="16"/>
    </row>
    <row r="130" customFormat="false" ht="15.75" hidden="false" customHeight="false" outlineLevel="0" collapsed="false">
      <c r="E130" s="16"/>
    </row>
    <row r="131" customFormat="false" ht="15.75" hidden="false" customHeight="false" outlineLevel="0" collapsed="false">
      <c r="E131" s="16"/>
    </row>
    <row r="132" customFormat="false" ht="15.75" hidden="false" customHeight="false" outlineLevel="0" collapsed="false">
      <c r="E132" s="16"/>
    </row>
    <row r="133" customFormat="false" ht="15.75" hidden="false" customHeight="false" outlineLevel="0" collapsed="false">
      <c r="E133" s="16"/>
    </row>
    <row r="134" customFormat="false" ht="15.75" hidden="false" customHeight="false" outlineLevel="0" collapsed="false">
      <c r="E134" s="16"/>
    </row>
    <row r="135" customFormat="false" ht="15.75" hidden="false" customHeight="false" outlineLevel="0" collapsed="false">
      <c r="E135" s="16"/>
    </row>
    <row r="136" customFormat="false" ht="15.75" hidden="false" customHeight="false" outlineLevel="0" collapsed="false">
      <c r="E136" s="16"/>
    </row>
    <row r="137" customFormat="false" ht="15.75" hidden="false" customHeight="false" outlineLevel="0" collapsed="false">
      <c r="E137" s="16"/>
    </row>
    <row r="138" customFormat="false" ht="15.75" hidden="false" customHeight="false" outlineLevel="0" collapsed="false">
      <c r="E138" s="16"/>
    </row>
    <row r="139" customFormat="false" ht="15.75" hidden="false" customHeight="false" outlineLevel="0" collapsed="false">
      <c r="E139" s="16"/>
    </row>
    <row r="140" customFormat="false" ht="15.75" hidden="false" customHeight="false" outlineLevel="0" collapsed="false">
      <c r="E140" s="16"/>
    </row>
    <row r="141" customFormat="false" ht="15.75" hidden="false" customHeight="false" outlineLevel="0" collapsed="false">
      <c r="E141" s="16"/>
    </row>
    <row r="142" customFormat="false" ht="15.75" hidden="false" customHeight="false" outlineLevel="0" collapsed="false">
      <c r="E142" s="16"/>
    </row>
    <row r="143" customFormat="false" ht="15.75" hidden="false" customHeight="false" outlineLevel="0" collapsed="false">
      <c r="E143" s="16"/>
    </row>
    <row r="144" customFormat="false" ht="15.75" hidden="false" customHeight="false" outlineLevel="0" collapsed="false">
      <c r="E144" s="16"/>
    </row>
    <row r="145" customFormat="false" ht="15.75" hidden="false" customHeight="false" outlineLevel="0" collapsed="false">
      <c r="E145" s="16"/>
    </row>
    <row r="146" customFormat="false" ht="15.75" hidden="false" customHeight="false" outlineLevel="0" collapsed="false">
      <c r="E146" s="16"/>
    </row>
    <row r="147" customFormat="false" ht="15.75" hidden="false" customHeight="false" outlineLevel="0" collapsed="false">
      <c r="E147" s="16"/>
    </row>
    <row r="148" customFormat="false" ht="15.75" hidden="false" customHeight="false" outlineLevel="0" collapsed="false">
      <c r="E148" s="16"/>
    </row>
    <row r="149" customFormat="false" ht="15.75" hidden="false" customHeight="false" outlineLevel="0" collapsed="false">
      <c r="E149" s="16"/>
    </row>
    <row r="150" customFormat="false" ht="15.75" hidden="false" customHeight="false" outlineLevel="0" collapsed="false">
      <c r="E150" s="16"/>
    </row>
    <row r="151" customFormat="false" ht="15.75" hidden="false" customHeight="false" outlineLevel="0" collapsed="false">
      <c r="E151" s="16"/>
    </row>
    <row r="152" customFormat="false" ht="15.75" hidden="false" customHeight="false" outlineLevel="0" collapsed="false">
      <c r="E152" s="16"/>
    </row>
    <row r="153" customFormat="false" ht="15.75" hidden="false" customHeight="false" outlineLevel="0" collapsed="false">
      <c r="E153" s="16"/>
    </row>
    <row r="154" customFormat="false" ht="15.75" hidden="false" customHeight="false" outlineLevel="0" collapsed="false">
      <c r="E154" s="16"/>
    </row>
    <row r="155" customFormat="false" ht="15.75" hidden="false" customHeight="false" outlineLevel="0" collapsed="false">
      <c r="E155" s="16"/>
    </row>
    <row r="156" customFormat="false" ht="15.75" hidden="false" customHeight="false" outlineLevel="0" collapsed="false">
      <c r="E156" s="16"/>
    </row>
    <row r="157" customFormat="false" ht="15.75" hidden="false" customHeight="false" outlineLevel="0" collapsed="false">
      <c r="E157" s="16"/>
    </row>
    <row r="158" customFormat="false" ht="15.75" hidden="false" customHeight="false" outlineLevel="0" collapsed="false">
      <c r="E158" s="16"/>
    </row>
    <row r="159" customFormat="false" ht="15.75" hidden="false" customHeight="false" outlineLevel="0" collapsed="false">
      <c r="E159" s="16"/>
    </row>
    <row r="160" customFormat="false" ht="15.75" hidden="false" customHeight="false" outlineLevel="0" collapsed="false">
      <c r="E160" s="16"/>
    </row>
    <row r="161" customFormat="false" ht="15.75" hidden="false" customHeight="false" outlineLevel="0" collapsed="false">
      <c r="E161" s="16"/>
    </row>
    <row r="162" customFormat="false" ht="15.75" hidden="false" customHeight="false" outlineLevel="0" collapsed="false">
      <c r="E162" s="16"/>
    </row>
    <row r="163" customFormat="false" ht="15.75" hidden="false" customHeight="false" outlineLevel="0" collapsed="false">
      <c r="E163" s="16"/>
    </row>
    <row r="164" customFormat="false" ht="15.75" hidden="false" customHeight="false" outlineLevel="0" collapsed="false">
      <c r="E164" s="16"/>
    </row>
    <row r="165" customFormat="false" ht="15.75" hidden="false" customHeight="false" outlineLevel="0" collapsed="false">
      <c r="E165" s="16"/>
    </row>
    <row r="166" customFormat="false" ht="15.75" hidden="false" customHeight="false" outlineLevel="0" collapsed="false">
      <c r="E166" s="16"/>
    </row>
    <row r="167" customFormat="false" ht="15.75" hidden="false" customHeight="false" outlineLevel="0" collapsed="false">
      <c r="E167" s="16"/>
    </row>
    <row r="168" customFormat="false" ht="15.75" hidden="false" customHeight="false" outlineLevel="0" collapsed="false">
      <c r="E168" s="16"/>
    </row>
    <row r="169" customFormat="false" ht="15.75" hidden="false" customHeight="false" outlineLevel="0" collapsed="false">
      <c r="E169" s="16"/>
    </row>
    <row r="170" customFormat="false" ht="15.75" hidden="false" customHeight="false" outlineLevel="0" collapsed="false">
      <c r="E170" s="16"/>
    </row>
    <row r="171" customFormat="false" ht="15.75" hidden="false" customHeight="false" outlineLevel="0" collapsed="false">
      <c r="E171" s="16"/>
    </row>
    <row r="172" customFormat="false" ht="15.75" hidden="false" customHeight="false" outlineLevel="0" collapsed="false">
      <c r="E172" s="16"/>
    </row>
    <row r="173" customFormat="false" ht="15.75" hidden="false" customHeight="false" outlineLevel="0" collapsed="false">
      <c r="E173" s="16"/>
    </row>
    <row r="174" customFormat="false" ht="15.75" hidden="false" customHeight="false" outlineLevel="0" collapsed="false">
      <c r="E174" s="16"/>
    </row>
    <row r="175" customFormat="false" ht="15.75" hidden="false" customHeight="false" outlineLevel="0" collapsed="false">
      <c r="E175" s="16"/>
    </row>
    <row r="176" customFormat="false" ht="15.75" hidden="false" customHeight="false" outlineLevel="0" collapsed="false">
      <c r="E176" s="16"/>
    </row>
    <row r="177" customFormat="false" ht="15.75" hidden="false" customHeight="false" outlineLevel="0" collapsed="false">
      <c r="E177" s="16"/>
    </row>
    <row r="178" customFormat="false" ht="15.75" hidden="false" customHeight="false" outlineLevel="0" collapsed="false">
      <c r="E178" s="16"/>
    </row>
    <row r="179" customFormat="false" ht="15.75" hidden="false" customHeight="false" outlineLevel="0" collapsed="false">
      <c r="E179" s="16"/>
    </row>
    <row r="180" customFormat="false" ht="15.75" hidden="false" customHeight="false" outlineLevel="0" collapsed="false">
      <c r="E180" s="16"/>
    </row>
    <row r="181" customFormat="false" ht="15.75" hidden="false" customHeight="false" outlineLevel="0" collapsed="false">
      <c r="E181" s="16"/>
    </row>
    <row r="182" customFormat="false" ht="15.75" hidden="false" customHeight="false" outlineLevel="0" collapsed="false">
      <c r="E182" s="16"/>
    </row>
    <row r="183" customFormat="false" ht="15.75" hidden="false" customHeight="false" outlineLevel="0" collapsed="false">
      <c r="E183" s="16"/>
    </row>
    <row r="184" customFormat="false" ht="15.75" hidden="false" customHeight="false" outlineLevel="0" collapsed="false">
      <c r="E184" s="16"/>
    </row>
    <row r="185" customFormat="false" ht="15.75" hidden="false" customHeight="false" outlineLevel="0" collapsed="false">
      <c r="E185" s="16"/>
    </row>
    <row r="186" customFormat="false" ht="15.75" hidden="false" customHeight="false" outlineLevel="0" collapsed="false">
      <c r="E186" s="16"/>
    </row>
    <row r="187" customFormat="false" ht="15.75" hidden="false" customHeight="false" outlineLevel="0" collapsed="false">
      <c r="E187" s="16"/>
    </row>
    <row r="188" customFormat="false" ht="15.75" hidden="false" customHeight="false" outlineLevel="0" collapsed="false">
      <c r="E188" s="16"/>
    </row>
    <row r="189" customFormat="false" ht="15.75" hidden="false" customHeight="false" outlineLevel="0" collapsed="false">
      <c r="E189" s="16"/>
    </row>
    <row r="190" customFormat="false" ht="15.75" hidden="false" customHeight="false" outlineLevel="0" collapsed="false">
      <c r="E190" s="16"/>
    </row>
    <row r="191" customFormat="false" ht="15.75" hidden="false" customHeight="false" outlineLevel="0" collapsed="false">
      <c r="E191" s="16"/>
    </row>
    <row r="192" customFormat="false" ht="15.75" hidden="false" customHeight="false" outlineLevel="0" collapsed="false">
      <c r="E192" s="16"/>
    </row>
    <row r="193" customFormat="false" ht="15.75" hidden="false" customHeight="false" outlineLevel="0" collapsed="false">
      <c r="E193" s="16"/>
    </row>
    <row r="194" customFormat="false" ht="15.75" hidden="false" customHeight="false" outlineLevel="0" collapsed="false">
      <c r="E194" s="16"/>
    </row>
    <row r="195" customFormat="false" ht="15.75" hidden="false" customHeight="false" outlineLevel="0" collapsed="false">
      <c r="E195" s="16"/>
    </row>
    <row r="196" customFormat="false" ht="15.75" hidden="false" customHeight="false" outlineLevel="0" collapsed="false">
      <c r="E196" s="16"/>
    </row>
    <row r="197" customFormat="false" ht="15.75" hidden="false" customHeight="false" outlineLevel="0" collapsed="false">
      <c r="E197" s="16"/>
    </row>
    <row r="198" customFormat="false" ht="15.75" hidden="false" customHeight="false" outlineLevel="0" collapsed="false">
      <c r="E198" s="16"/>
    </row>
    <row r="199" customFormat="false" ht="15.75" hidden="false" customHeight="false" outlineLevel="0" collapsed="false">
      <c r="E199" s="16"/>
    </row>
    <row r="200" customFormat="false" ht="15.75" hidden="false" customHeight="false" outlineLevel="0" collapsed="false">
      <c r="E200" s="16"/>
    </row>
    <row r="201" customFormat="false" ht="15.75" hidden="false" customHeight="false" outlineLevel="0" collapsed="false">
      <c r="E201" s="16"/>
    </row>
    <row r="202" customFormat="false" ht="15.75" hidden="false" customHeight="false" outlineLevel="0" collapsed="false">
      <c r="E202" s="16"/>
    </row>
    <row r="203" customFormat="false" ht="15.75" hidden="false" customHeight="false" outlineLevel="0" collapsed="false">
      <c r="E203" s="16"/>
    </row>
    <row r="204" customFormat="false" ht="15.75" hidden="false" customHeight="false" outlineLevel="0" collapsed="false">
      <c r="E204" s="16"/>
    </row>
    <row r="205" customFormat="false" ht="15.75" hidden="false" customHeight="false" outlineLevel="0" collapsed="false">
      <c r="E205" s="16"/>
    </row>
    <row r="206" customFormat="false" ht="15.75" hidden="false" customHeight="false" outlineLevel="0" collapsed="false">
      <c r="E206" s="16"/>
    </row>
    <row r="207" customFormat="false" ht="15.75" hidden="false" customHeight="false" outlineLevel="0" collapsed="false">
      <c r="E207" s="16"/>
    </row>
    <row r="208" customFormat="false" ht="15.75" hidden="false" customHeight="false" outlineLevel="0" collapsed="false">
      <c r="E208" s="16"/>
    </row>
    <row r="209" customFormat="false" ht="15.75" hidden="false" customHeight="false" outlineLevel="0" collapsed="false">
      <c r="E209" s="16"/>
    </row>
    <row r="210" customFormat="false" ht="15.75" hidden="false" customHeight="false" outlineLevel="0" collapsed="false">
      <c r="E210" s="16"/>
    </row>
    <row r="211" customFormat="false" ht="15.75" hidden="false" customHeight="false" outlineLevel="0" collapsed="false">
      <c r="E211" s="16"/>
    </row>
    <row r="212" customFormat="false" ht="15.75" hidden="false" customHeight="false" outlineLevel="0" collapsed="false">
      <c r="E212" s="16"/>
    </row>
    <row r="213" customFormat="false" ht="15.75" hidden="false" customHeight="false" outlineLevel="0" collapsed="false">
      <c r="E213" s="16"/>
    </row>
    <row r="214" customFormat="false" ht="15.75" hidden="false" customHeight="false" outlineLevel="0" collapsed="false">
      <c r="E214" s="16"/>
    </row>
    <row r="215" customFormat="false" ht="15.75" hidden="false" customHeight="false" outlineLevel="0" collapsed="false">
      <c r="E215" s="16"/>
    </row>
    <row r="216" customFormat="false" ht="15.75" hidden="false" customHeight="false" outlineLevel="0" collapsed="false">
      <c r="E216" s="16"/>
    </row>
    <row r="217" customFormat="false" ht="15.75" hidden="false" customHeight="false" outlineLevel="0" collapsed="false">
      <c r="E217" s="16"/>
    </row>
    <row r="218" customFormat="false" ht="15.75" hidden="false" customHeight="false" outlineLevel="0" collapsed="false">
      <c r="E218" s="16"/>
    </row>
    <row r="219" customFormat="false" ht="15.75" hidden="false" customHeight="false" outlineLevel="0" collapsed="false">
      <c r="E219" s="16"/>
    </row>
    <row r="220" customFormat="false" ht="15.75" hidden="false" customHeight="false" outlineLevel="0" collapsed="false">
      <c r="E220" s="16"/>
    </row>
    <row r="221" customFormat="false" ht="15.75" hidden="false" customHeight="false" outlineLevel="0" collapsed="false">
      <c r="E221" s="16"/>
    </row>
    <row r="222" customFormat="false" ht="15.75" hidden="false" customHeight="false" outlineLevel="0" collapsed="false">
      <c r="E222" s="16"/>
    </row>
    <row r="223" customFormat="false" ht="15.75" hidden="false" customHeight="false" outlineLevel="0" collapsed="false">
      <c r="E223" s="16"/>
    </row>
    <row r="224" customFormat="false" ht="15.75" hidden="false" customHeight="false" outlineLevel="0" collapsed="false">
      <c r="E224" s="16"/>
    </row>
    <row r="225" customFormat="false" ht="15.75" hidden="false" customHeight="false" outlineLevel="0" collapsed="false">
      <c r="E225" s="16"/>
    </row>
    <row r="226" customFormat="false" ht="15.75" hidden="false" customHeight="false" outlineLevel="0" collapsed="false">
      <c r="E226" s="16"/>
    </row>
    <row r="227" customFormat="false" ht="15.75" hidden="false" customHeight="false" outlineLevel="0" collapsed="false">
      <c r="E227" s="16"/>
    </row>
    <row r="228" customFormat="false" ht="15.75" hidden="false" customHeight="false" outlineLevel="0" collapsed="false">
      <c r="E228" s="16"/>
    </row>
    <row r="229" customFormat="false" ht="15.75" hidden="false" customHeight="false" outlineLevel="0" collapsed="false">
      <c r="E229" s="16"/>
    </row>
    <row r="230" customFormat="false" ht="15.75" hidden="false" customHeight="false" outlineLevel="0" collapsed="false">
      <c r="E230" s="16"/>
    </row>
    <row r="231" customFormat="false" ht="15.75" hidden="false" customHeight="false" outlineLevel="0" collapsed="false">
      <c r="E231" s="16"/>
    </row>
    <row r="232" customFormat="false" ht="15.75" hidden="false" customHeight="false" outlineLevel="0" collapsed="false">
      <c r="E232" s="16"/>
    </row>
    <row r="233" customFormat="false" ht="15.75" hidden="false" customHeight="false" outlineLevel="0" collapsed="false">
      <c r="E233" s="16"/>
    </row>
    <row r="234" customFormat="false" ht="15.75" hidden="false" customHeight="false" outlineLevel="0" collapsed="false">
      <c r="E234" s="16"/>
    </row>
    <row r="235" customFormat="false" ht="15.75" hidden="false" customHeight="false" outlineLevel="0" collapsed="false">
      <c r="E235" s="16"/>
    </row>
    <row r="236" customFormat="false" ht="15.75" hidden="false" customHeight="false" outlineLevel="0" collapsed="false">
      <c r="E236" s="16"/>
    </row>
    <row r="237" customFormat="false" ht="15.75" hidden="false" customHeight="false" outlineLevel="0" collapsed="false">
      <c r="E237" s="16"/>
    </row>
    <row r="238" customFormat="false" ht="15.75" hidden="false" customHeight="false" outlineLevel="0" collapsed="false">
      <c r="E238" s="16"/>
    </row>
    <row r="239" customFormat="false" ht="15.75" hidden="false" customHeight="false" outlineLevel="0" collapsed="false">
      <c r="E239" s="16"/>
    </row>
    <row r="240" customFormat="false" ht="15.75" hidden="false" customHeight="false" outlineLevel="0" collapsed="false">
      <c r="E240" s="16"/>
    </row>
    <row r="241" customFormat="false" ht="15.75" hidden="false" customHeight="false" outlineLevel="0" collapsed="false">
      <c r="E241" s="16"/>
    </row>
    <row r="242" customFormat="false" ht="15.75" hidden="false" customHeight="false" outlineLevel="0" collapsed="false">
      <c r="E242" s="16"/>
    </row>
    <row r="243" customFormat="false" ht="15.75" hidden="false" customHeight="false" outlineLevel="0" collapsed="false">
      <c r="E243" s="16"/>
    </row>
    <row r="244" customFormat="false" ht="15.75" hidden="false" customHeight="false" outlineLevel="0" collapsed="false">
      <c r="E244" s="16"/>
    </row>
    <row r="245" customFormat="false" ht="15.75" hidden="false" customHeight="false" outlineLevel="0" collapsed="false">
      <c r="E245" s="16"/>
    </row>
    <row r="246" customFormat="false" ht="15.75" hidden="false" customHeight="false" outlineLevel="0" collapsed="false">
      <c r="E246" s="16"/>
    </row>
    <row r="247" customFormat="false" ht="15.75" hidden="false" customHeight="false" outlineLevel="0" collapsed="false">
      <c r="E247" s="16"/>
    </row>
    <row r="248" customFormat="false" ht="15.75" hidden="false" customHeight="false" outlineLevel="0" collapsed="false">
      <c r="E248" s="16"/>
    </row>
    <row r="249" customFormat="false" ht="15.75" hidden="false" customHeight="false" outlineLevel="0" collapsed="false">
      <c r="E249" s="16"/>
    </row>
    <row r="250" customFormat="false" ht="15.75" hidden="false" customHeight="false" outlineLevel="0" collapsed="false">
      <c r="E250" s="16"/>
    </row>
    <row r="251" customFormat="false" ht="15.75" hidden="false" customHeight="false" outlineLevel="0" collapsed="false">
      <c r="E251" s="16"/>
    </row>
    <row r="252" customFormat="false" ht="15.75" hidden="false" customHeight="false" outlineLevel="0" collapsed="false">
      <c r="E252" s="16"/>
    </row>
    <row r="253" customFormat="false" ht="15.75" hidden="false" customHeight="false" outlineLevel="0" collapsed="false">
      <c r="E253" s="16"/>
    </row>
    <row r="254" customFormat="false" ht="15.75" hidden="false" customHeight="false" outlineLevel="0" collapsed="false">
      <c r="E254" s="16"/>
    </row>
    <row r="255" customFormat="false" ht="15.75" hidden="false" customHeight="false" outlineLevel="0" collapsed="false">
      <c r="E255" s="16"/>
    </row>
    <row r="256" customFormat="false" ht="15.75" hidden="false" customHeight="false" outlineLevel="0" collapsed="false">
      <c r="E256" s="16"/>
    </row>
    <row r="257" customFormat="false" ht="15.75" hidden="false" customHeight="false" outlineLevel="0" collapsed="false">
      <c r="E257" s="16"/>
    </row>
    <row r="258" customFormat="false" ht="15.75" hidden="false" customHeight="false" outlineLevel="0" collapsed="false">
      <c r="E258" s="16"/>
    </row>
    <row r="259" customFormat="false" ht="15.75" hidden="false" customHeight="false" outlineLevel="0" collapsed="false">
      <c r="E259" s="16"/>
    </row>
    <row r="260" customFormat="false" ht="15.75" hidden="false" customHeight="false" outlineLevel="0" collapsed="false">
      <c r="E260" s="16"/>
    </row>
    <row r="261" customFormat="false" ht="15.75" hidden="false" customHeight="false" outlineLevel="0" collapsed="false">
      <c r="E261" s="16"/>
    </row>
    <row r="262" customFormat="false" ht="15.75" hidden="false" customHeight="false" outlineLevel="0" collapsed="false">
      <c r="E262" s="16"/>
    </row>
    <row r="263" customFormat="false" ht="15.75" hidden="false" customHeight="false" outlineLevel="0" collapsed="false">
      <c r="E263" s="16"/>
    </row>
    <row r="264" customFormat="false" ht="15.75" hidden="false" customHeight="false" outlineLevel="0" collapsed="false">
      <c r="E264" s="16"/>
    </row>
    <row r="265" customFormat="false" ht="15.75" hidden="false" customHeight="false" outlineLevel="0" collapsed="false">
      <c r="E265" s="16"/>
    </row>
    <row r="266" customFormat="false" ht="15.75" hidden="false" customHeight="false" outlineLevel="0" collapsed="false">
      <c r="E266" s="16"/>
    </row>
    <row r="267" customFormat="false" ht="15.75" hidden="false" customHeight="false" outlineLevel="0" collapsed="false">
      <c r="E267" s="16"/>
    </row>
    <row r="268" customFormat="false" ht="15.75" hidden="false" customHeight="false" outlineLevel="0" collapsed="false">
      <c r="E268" s="16"/>
    </row>
    <row r="269" customFormat="false" ht="15.75" hidden="false" customHeight="false" outlineLevel="0" collapsed="false">
      <c r="E269" s="16"/>
    </row>
    <row r="270" customFormat="false" ht="15.75" hidden="false" customHeight="false" outlineLevel="0" collapsed="false">
      <c r="E270" s="16"/>
    </row>
    <row r="271" customFormat="false" ht="15.75" hidden="false" customHeight="false" outlineLevel="0" collapsed="false">
      <c r="E271" s="16"/>
    </row>
    <row r="272" customFormat="false" ht="15.75" hidden="false" customHeight="false" outlineLevel="0" collapsed="false">
      <c r="E272" s="16"/>
    </row>
    <row r="273" customFormat="false" ht="15.75" hidden="false" customHeight="false" outlineLevel="0" collapsed="false">
      <c r="E273" s="16"/>
    </row>
    <row r="274" customFormat="false" ht="15.75" hidden="false" customHeight="false" outlineLevel="0" collapsed="false">
      <c r="E274" s="16"/>
    </row>
    <row r="275" customFormat="false" ht="15.75" hidden="false" customHeight="false" outlineLevel="0" collapsed="false">
      <c r="E275" s="16"/>
    </row>
    <row r="276" customFormat="false" ht="15.75" hidden="false" customHeight="false" outlineLevel="0" collapsed="false">
      <c r="E276" s="16"/>
    </row>
    <row r="277" customFormat="false" ht="15.75" hidden="false" customHeight="false" outlineLevel="0" collapsed="false">
      <c r="E277" s="16"/>
    </row>
    <row r="278" customFormat="false" ht="15.75" hidden="false" customHeight="false" outlineLevel="0" collapsed="false">
      <c r="E278" s="16"/>
    </row>
    <row r="279" customFormat="false" ht="15.75" hidden="false" customHeight="false" outlineLevel="0" collapsed="false">
      <c r="E279" s="16"/>
    </row>
    <row r="280" customFormat="false" ht="15.75" hidden="false" customHeight="false" outlineLevel="0" collapsed="false">
      <c r="E280" s="16"/>
    </row>
    <row r="281" customFormat="false" ht="15.75" hidden="false" customHeight="false" outlineLevel="0" collapsed="false">
      <c r="E281" s="16"/>
    </row>
    <row r="282" customFormat="false" ht="15.75" hidden="false" customHeight="false" outlineLevel="0" collapsed="false">
      <c r="E282" s="16"/>
    </row>
    <row r="283" customFormat="false" ht="15.75" hidden="false" customHeight="false" outlineLevel="0" collapsed="false">
      <c r="E283" s="16"/>
    </row>
    <row r="284" customFormat="false" ht="15.75" hidden="false" customHeight="false" outlineLevel="0" collapsed="false">
      <c r="E284" s="16"/>
    </row>
    <row r="285" customFormat="false" ht="15.75" hidden="false" customHeight="false" outlineLevel="0" collapsed="false">
      <c r="E285" s="16"/>
    </row>
    <row r="286" customFormat="false" ht="15.75" hidden="false" customHeight="false" outlineLevel="0" collapsed="false">
      <c r="E286" s="16"/>
    </row>
    <row r="287" customFormat="false" ht="15.75" hidden="false" customHeight="false" outlineLevel="0" collapsed="false">
      <c r="E287" s="16"/>
    </row>
    <row r="288" customFormat="false" ht="15.75" hidden="false" customHeight="false" outlineLevel="0" collapsed="false">
      <c r="E288" s="16"/>
    </row>
    <row r="289" customFormat="false" ht="15.75" hidden="false" customHeight="false" outlineLevel="0" collapsed="false">
      <c r="E289" s="16"/>
    </row>
    <row r="290" customFormat="false" ht="15.75" hidden="false" customHeight="false" outlineLevel="0" collapsed="false">
      <c r="E290" s="16"/>
    </row>
    <row r="291" customFormat="false" ht="15.75" hidden="false" customHeight="false" outlineLevel="0" collapsed="false">
      <c r="E291" s="16"/>
    </row>
    <row r="292" customFormat="false" ht="15.75" hidden="false" customHeight="false" outlineLevel="0" collapsed="false">
      <c r="E292" s="16"/>
    </row>
    <row r="293" customFormat="false" ht="15.75" hidden="false" customHeight="false" outlineLevel="0" collapsed="false">
      <c r="E293" s="16"/>
    </row>
    <row r="294" customFormat="false" ht="15.75" hidden="false" customHeight="false" outlineLevel="0" collapsed="false">
      <c r="E294" s="16"/>
    </row>
    <row r="295" customFormat="false" ht="15.75" hidden="false" customHeight="false" outlineLevel="0" collapsed="false">
      <c r="E295" s="16"/>
    </row>
    <row r="296" customFormat="false" ht="15.75" hidden="false" customHeight="false" outlineLevel="0" collapsed="false">
      <c r="E296" s="16"/>
    </row>
    <row r="297" customFormat="false" ht="15.75" hidden="false" customHeight="false" outlineLevel="0" collapsed="false">
      <c r="E297" s="16"/>
    </row>
    <row r="298" customFormat="false" ht="15.75" hidden="false" customHeight="false" outlineLevel="0" collapsed="false">
      <c r="E298" s="16"/>
    </row>
    <row r="299" customFormat="false" ht="15.75" hidden="false" customHeight="false" outlineLevel="0" collapsed="false">
      <c r="E299" s="16"/>
    </row>
    <row r="300" customFormat="false" ht="15.75" hidden="false" customHeight="false" outlineLevel="0" collapsed="false">
      <c r="E300" s="16"/>
    </row>
    <row r="301" customFormat="false" ht="15.75" hidden="false" customHeight="false" outlineLevel="0" collapsed="false">
      <c r="E301" s="16"/>
    </row>
    <row r="302" customFormat="false" ht="15.75" hidden="false" customHeight="false" outlineLevel="0" collapsed="false">
      <c r="E302" s="16"/>
    </row>
    <row r="303" customFormat="false" ht="15.75" hidden="false" customHeight="false" outlineLevel="0" collapsed="false">
      <c r="E303" s="16"/>
    </row>
    <row r="304" customFormat="false" ht="15.75" hidden="false" customHeight="false" outlineLevel="0" collapsed="false">
      <c r="E304" s="16"/>
    </row>
    <row r="305" customFormat="false" ht="15.75" hidden="false" customHeight="false" outlineLevel="0" collapsed="false">
      <c r="E305" s="16"/>
    </row>
    <row r="306" customFormat="false" ht="15.75" hidden="false" customHeight="false" outlineLevel="0" collapsed="false">
      <c r="E306" s="16"/>
    </row>
    <row r="307" customFormat="false" ht="15.75" hidden="false" customHeight="false" outlineLevel="0" collapsed="false">
      <c r="E307" s="16"/>
    </row>
    <row r="308" customFormat="false" ht="15.75" hidden="false" customHeight="false" outlineLevel="0" collapsed="false">
      <c r="E308" s="16"/>
    </row>
    <row r="309" customFormat="false" ht="15.75" hidden="false" customHeight="false" outlineLevel="0" collapsed="false">
      <c r="E309" s="16"/>
    </row>
    <row r="310" customFormat="false" ht="15.75" hidden="false" customHeight="false" outlineLevel="0" collapsed="false">
      <c r="E310" s="16"/>
    </row>
    <row r="311" customFormat="false" ht="15.75" hidden="false" customHeight="false" outlineLevel="0" collapsed="false">
      <c r="E311" s="16"/>
    </row>
    <row r="312" customFormat="false" ht="15.75" hidden="false" customHeight="false" outlineLevel="0" collapsed="false">
      <c r="E312" s="16"/>
    </row>
    <row r="313" customFormat="false" ht="15.75" hidden="false" customHeight="false" outlineLevel="0" collapsed="false">
      <c r="E313" s="16"/>
    </row>
    <row r="314" customFormat="false" ht="15.75" hidden="false" customHeight="false" outlineLevel="0" collapsed="false">
      <c r="E314" s="16"/>
    </row>
    <row r="315" customFormat="false" ht="15.75" hidden="false" customHeight="false" outlineLevel="0" collapsed="false">
      <c r="E315" s="16"/>
    </row>
    <row r="316" customFormat="false" ht="15.75" hidden="false" customHeight="false" outlineLevel="0" collapsed="false">
      <c r="E316" s="16"/>
    </row>
    <row r="317" customFormat="false" ht="15.75" hidden="false" customHeight="false" outlineLevel="0" collapsed="false">
      <c r="E317" s="16"/>
    </row>
    <row r="318" customFormat="false" ht="15.75" hidden="false" customHeight="false" outlineLevel="0" collapsed="false">
      <c r="E318" s="16"/>
    </row>
    <row r="319" customFormat="false" ht="15.75" hidden="false" customHeight="false" outlineLevel="0" collapsed="false">
      <c r="E319" s="16"/>
    </row>
    <row r="320" customFormat="false" ht="15.75" hidden="false" customHeight="false" outlineLevel="0" collapsed="false">
      <c r="E320" s="16"/>
    </row>
    <row r="321" customFormat="false" ht="15.75" hidden="false" customHeight="false" outlineLevel="0" collapsed="false">
      <c r="E321" s="16"/>
    </row>
    <row r="322" customFormat="false" ht="15.75" hidden="false" customHeight="false" outlineLevel="0" collapsed="false">
      <c r="E322" s="16"/>
    </row>
    <row r="323" customFormat="false" ht="15.75" hidden="false" customHeight="false" outlineLevel="0" collapsed="false">
      <c r="E323" s="16"/>
    </row>
    <row r="324" customFormat="false" ht="15.75" hidden="false" customHeight="false" outlineLevel="0" collapsed="false">
      <c r="E324" s="16"/>
    </row>
    <row r="325" customFormat="false" ht="15.75" hidden="false" customHeight="false" outlineLevel="0" collapsed="false">
      <c r="E325" s="16"/>
    </row>
    <row r="326" customFormat="false" ht="15.75" hidden="false" customHeight="false" outlineLevel="0" collapsed="false">
      <c r="E326" s="16"/>
    </row>
    <row r="327" customFormat="false" ht="15.75" hidden="false" customHeight="false" outlineLevel="0" collapsed="false">
      <c r="E327" s="16"/>
    </row>
    <row r="328" customFormat="false" ht="15.75" hidden="false" customHeight="false" outlineLevel="0" collapsed="false">
      <c r="E328" s="16"/>
    </row>
    <row r="329" customFormat="false" ht="15.75" hidden="false" customHeight="false" outlineLevel="0" collapsed="false">
      <c r="E329" s="16"/>
    </row>
    <row r="330" customFormat="false" ht="15.75" hidden="false" customHeight="false" outlineLevel="0" collapsed="false">
      <c r="E330" s="16"/>
    </row>
    <row r="331" customFormat="false" ht="15.75" hidden="false" customHeight="false" outlineLevel="0" collapsed="false">
      <c r="E331" s="16"/>
    </row>
    <row r="332" customFormat="false" ht="15.75" hidden="false" customHeight="false" outlineLevel="0" collapsed="false">
      <c r="E332" s="16"/>
    </row>
    <row r="333" customFormat="false" ht="15.75" hidden="false" customHeight="false" outlineLevel="0" collapsed="false">
      <c r="E333" s="16"/>
    </row>
    <row r="334" customFormat="false" ht="15.75" hidden="false" customHeight="false" outlineLevel="0" collapsed="false">
      <c r="E334" s="16"/>
    </row>
    <row r="335" customFormat="false" ht="15.75" hidden="false" customHeight="false" outlineLevel="0" collapsed="false">
      <c r="E335" s="16"/>
    </row>
    <row r="336" customFormat="false" ht="15.75" hidden="false" customHeight="false" outlineLevel="0" collapsed="false">
      <c r="E336" s="16"/>
    </row>
    <row r="337" customFormat="false" ht="15.75" hidden="false" customHeight="false" outlineLevel="0" collapsed="false">
      <c r="E337" s="16"/>
    </row>
    <row r="338" customFormat="false" ht="15.75" hidden="false" customHeight="false" outlineLevel="0" collapsed="false">
      <c r="E338" s="16"/>
    </row>
    <row r="339" customFormat="false" ht="15.75" hidden="false" customHeight="false" outlineLevel="0" collapsed="false">
      <c r="E339" s="16"/>
    </row>
    <row r="340" customFormat="false" ht="15.75" hidden="false" customHeight="false" outlineLevel="0" collapsed="false">
      <c r="E340" s="16"/>
    </row>
    <row r="341" customFormat="false" ht="15.75" hidden="false" customHeight="false" outlineLevel="0" collapsed="false">
      <c r="E341" s="16"/>
    </row>
    <row r="342" customFormat="false" ht="15.75" hidden="false" customHeight="false" outlineLevel="0" collapsed="false">
      <c r="E342" s="16"/>
    </row>
    <row r="343" customFormat="false" ht="15.75" hidden="false" customHeight="false" outlineLevel="0" collapsed="false">
      <c r="E343" s="16"/>
    </row>
    <row r="344" customFormat="false" ht="15.75" hidden="false" customHeight="false" outlineLevel="0" collapsed="false">
      <c r="E344" s="16"/>
    </row>
    <row r="345" customFormat="false" ht="15.75" hidden="false" customHeight="false" outlineLevel="0" collapsed="false">
      <c r="E345" s="16"/>
    </row>
    <row r="346" customFormat="false" ht="15.75" hidden="false" customHeight="false" outlineLevel="0" collapsed="false">
      <c r="E346" s="16"/>
    </row>
    <row r="347" customFormat="false" ht="15.75" hidden="false" customHeight="false" outlineLevel="0" collapsed="false">
      <c r="E347" s="16"/>
    </row>
    <row r="348" customFormat="false" ht="15.75" hidden="false" customHeight="false" outlineLevel="0" collapsed="false">
      <c r="E348" s="16"/>
    </row>
    <row r="349" customFormat="false" ht="15.75" hidden="false" customHeight="false" outlineLevel="0" collapsed="false">
      <c r="E349" s="16"/>
    </row>
    <row r="350" customFormat="false" ht="15.75" hidden="false" customHeight="false" outlineLevel="0" collapsed="false">
      <c r="E350" s="16"/>
    </row>
    <row r="351" customFormat="false" ht="15.75" hidden="false" customHeight="false" outlineLevel="0" collapsed="false">
      <c r="E351" s="16"/>
    </row>
    <row r="352" customFormat="false" ht="15.75" hidden="false" customHeight="false" outlineLevel="0" collapsed="false">
      <c r="E352" s="16"/>
    </row>
    <row r="353" customFormat="false" ht="15.75" hidden="false" customHeight="false" outlineLevel="0" collapsed="false">
      <c r="E353" s="16"/>
    </row>
    <row r="354" customFormat="false" ht="15.75" hidden="false" customHeight="false" outlineLevel="0" collapsed="false">
      <c r="E354" s="16"/>
    </row>
    <row r="355" customFormat="false" ht="15.75" hidden="false" customHeight="false" outlineLevel="0" collapsed="false">
      <c r="E355" s="16"/>
    </row>
    <row r="356" customFormat="false" ht="15.75" hidden="false" customHeight="false" outlineLevel="0" collapsed="false">
      <c r="E356" s="16"/>
    </row>
    <row r="357" customFormat="false" ht="15.75" hidden="false" customHeight="false" outlineLevel="0" collapsed="false">
      <c r="E357" s="16"/>
    </row>
    <row r="358" customFormat="false" ht="15.75" hidden="false" customHeight="false" outlineLevel="0" collapsed="false">
      <c r="E358" s="16"/>
    </row>
    <row r="359" customFormat="false" ht="15.75" hidden="false" customHeight="false" outlineLevel="0" collapsed="false">
      <c r="E359" s="16"/>
    </row>
    <row r="360" customFormat="false" ht="15.75" hidden="false" customHeight="false" outlineLevel="0" collapsed="false">
      <c r="E360" s="16"/>
    </row>
    <row r="361" customFormat="false" ht="15.75" hidden="false" customHeight="false" outlineLevel="0" collapsed="false">
      <c r="E361" s="16"/>
    </row>
    <row r="362" customFormat="false" ht="15.75" hidden="false" customHeight="false" outlineLevel="0" collapsed="false">
      <c r="E362" s="16"/>
    </row>
    <row r="363" customFormat="false" ht="15.75" hidden="false" customHeight="false" outlineLevel="0" collapsed="false">
      <c r="E363" s="16"/>
    </row>
    <row r="364" customFormat="false" ht="15.75" hidden="false" customHeight="false" outlineLevel="0" collapsed="false">
      <c r="E364" s="16"/>
    </row>
    <row r="365" customFormat="false" ht="15.75" hidden="false" customHeight="false" outlineLevel="0" collapsed="false">
      <c r="E365" s="16"/>
    </row>
    <row r="366" customFormat="false" ht="15.75" hidden="false" customHeight="false" outlineLevel="0" collapsed="false">
      <c r="E366" s="16"/>
    </row>
    <row r="367" customFormat="false" ht="15.75" hidden="false" customHeight="false" outlineLevel="0" collapsed="false">
      <c r="E367" s="16"/>
    </row>
    <row r="368" customFormat="false" ht="15.75" hidden="false" customHeight="false" outlineLevel="0" collapsed="false">
      <c r="E368" s="16"/>
    </row>
    <row r="369" customFormat="false" ht="15.75" hidden="false" customHeight="false" outlineLevel="0" collapsed="false">
      <c r="E369" s="16"/>
    </row>
    <row r="370" customFormat="false" ht="15.75" hidden="false" customHeight="false" outlineLevel="0" collapsed="false">
      <c r="E370" s="16"/>
    </row>
    <row r="371" customFormat="false" ht="15.75" hidden="false" customHeight="false" outlineLevel="0" collapsed="false">
      <c r="E371" s="16"/>
    </row>
    <row r="372" customFormat="false" ht="15.75" hidden="false" customHeight="false" outlineLevel="0" collapsed="false">
      <c r="E372" s="16"/>
    </row>
    <row r="373" customFormat="false" ht="15.75" hidden="false" customHeight="false" outlineLevel="0" collapsed="false">
      <c r="E373" s="16"/>
    </row>
    <row r="374" customFormat="false" ht="15.75" hidden="false" customHeight="false" outlineLevel="0" collapsed="false">
      <c r="E374" s="16"/>
    </row>
    <row r="375" customFormat="false" ht="15.75" hidden="false" customHeight="false" outlineLevel="0" collapsed="false">
      <c r="E375" s="16"/>
    </row>
    <row r="376" customFormat="false" ht="15.75" hidden="false" customHeight="false" outlineLevel="0" collapsed="false">
      <c r="E376" s="16"/>
    </row>
    <row r="377" customFormat="false" ht="15.75" hidden="false" customHeight="false" outlineLevel="0" collapsed="false">
      <c r="E377" s="16"/>
    </row>
    <row r="378" customFormat="false" ht="15.75" hidden="false" customHeight="false" outlineLevel="0" collapsed="false">
      <c r="E378" s="16"/>
    </row>
    <row r="379" customFormat="false" ht="15.75" hidden="false" customHeight="false" outlineLevel="0" collapsed="false">
      <c r="E379" s="16"/>
    </row>
    <row r="380" customFormat="false" ht="15.75" hidden="false" customHeight="false" outlineLevel="0" collapsed="false">
      <c r="E380" s="16"/>
    </row>
    <row r="381" customFormat="false" ht="15.75" hidden="false" customHeight="false" outlineLevel="0" collapsed="false">
      <c r="E381" s="16"/>
    </row>
    <row r="382" customFormat="false" ht="15.75" hidden="false" customHeight="false" outlineLevel="0" collapsed="false">
      <c r="E382" s="16"/>
    </row>
    <row r="383" customFormat="false" ht="15.75" hidden="false" customHeight="false" outlineLevel="0" collapsed="false">
      <c r="E383" s="16"/>
    </row>
    <row r="384" customFormat="false" ht="15.75" hidden="false" customHeight="false" outlineLevel="0" collapsed="false">
      <c r="E384" s="16"/>
    </row>
    <row r="385" customFormat="false" ht="15.75" hidden="false" customHeight="false" outlineLevel="0" collapsed="false">
      <c r="E385" s="16"/>
    </row>
    <row r="386" customFormat="false" ht="15.75" hidden="false" customHeight="false" outlineLevel="0" collapsed="false">
      <c r="E386" s="16"/>
    </row>
    <row r="387" customFormat="false" ht="15.75" hidden="false" customHeight="false" outlineLevel="0" collapsed="false">
      <c r="E387" s="16"/>
    </row>
    <row r="388" customFormat="false" ht="15.75" hidden="false" customHeight="false" outlineLevel="0" collapsed="false">
      <c r="E388" s="16"/>
    </row>
    <row r="389" customFormat="false" ht="15.75" hidden="false" customHeight="false" outlineLevel="0" collapsed="false">
      <c r="E389" s="16"/>
    </row>
    <row r="390" customFormat="false" ht="15.75" hidden="false" customHeight="false" outlineLevel="0" collapsed="false">
      <c r="E390" s="16"/>
    </row>
    <row r="391" customFormat="false" ht="15.75" hidden="false" customHeight="false" outlineLevel="0" collapsed="false">
      <c r="E391" s="16"/>
    </row>
    <row r="392" customFormat="false" ht="15.75" hidden="false" customHeight="false" outlineLevel="0" collapsed="false">
      <c r="E392" s="16"/>
    </row>
    <row r="393" customFormat="false" ht="15.75" hidden="false" customHeight="false" outlineLevel="0" collapsed="false">
      <c r="E393" s="16"/>
    </row>
    <row r="394" customFormat="false" ht="15.75" hidden="false" customHeight="false" outlineLevel="0" collapsed="false">
      <c r="E394" s="16"/>
    </row>
    <row r="395" customFormat="false" ht="15.75" hidden="false" customHeight="false" outlineLevel="0" collapsed="false">
      <c r="E395" s="16"/>
    </row>
    <row r="396" customFormat="false" ht="15.75" hidden="false" customHeight="false" outlineLevel="0" collapsed="false">
      <c r="E396" s="16"/>
    </row>
    <row r="397" customFormat="false" ht="15.75" hidden="false" customHeight="false" outlineLevel="0" collapsed="false">
      <c r="E397" s="16"/>
    </row>
    <row r="398" customFormat="false" ht="15.75" hidden="false" customHeight="false" outlineLevel="0" collapsed="false">
      <c r="E398" s="16"/>
    </row>
    <row r="399" customFormat="false" ht="15.75" hidden="false" customHeight="false" outlineLevel="0" collapsed="false">
      <c r="E399" s="16"/>
    </row>
    <row r="400" customFormat="false" ht="15.75" hidden="false" customHeight="false" outlineLevel="0" collapsed="false">
      <c r="E400" s="16"/>
    </row>
    <row r="401" customFormat="false" ht="15.75" hidden="false" customHeight="false" outlineLevel="0" collapsed="false">
      <c r="E401" s="16"/>
    </row>
    <row r="402" customFormat="false" ht="15.75" hidden="false" customHeight="false" outlineLevel="0" collapsed="false">
      <c r="E402" s="16"/>
    </row>
    <row r="403" customFormat="false" ht="15.75" hidden="false" customHeight="false" outlineLevel="0" collapsed="false">
      <c r="E403" s="16"/>
    </row>
    <row r="404" customFormat="false" ht="15.75" hidden="false" customHeight="false" outlineLevel="0" collapsed="false">
      <c r="E404" s="16"/>
    </row>
    <row r="405" customFormat="false" ht="15.75" hidden="false" customHeight="false" outlineLevel="0" collapsed="false">
      <c r="E405" s="16"/>
    </row>
    <row r="406" customFormat="false" ht="15.75" hidden="false" customHeight="false" outlineLevel="0" collapsed="false">
      <c r="E406" s="16"/>
    </row>
    <row r="407" customFormat="false" ht="15.75" hidden="false" customHeight="false" outlineLevel="0" collapsed="false">
      <c r="E407" s="16"/>
    </row>
    <row r="408" customFormat="false" ht="15.75" hidden="false" customHeight="false" outlineLevel="0" collapsed="false">
      <c r="E408" s="16"/>
    </row>
    <row r="409" customFormat="false" ht="15.75" hidden="false" customHeight="false" outlineLevel="0" collapsed="false">
      <c r="E409" s="16"/>
    </row>
    <row r="410" customFormat="false" ht="15.75" hidden="false" customHeight="false" outlineLevel="0" collapsed="false">
      <c r="E410" s="16"/>
    </row>
    <row r="411" customFormat="false" ht="15.75" hidden="false" customHeight="false" outlineLevel="0" collapsed="false">
      <c r="E411" s="16"/>
    </row>
    <row r="412" customFormat="false" ht="15.75" hidden="false" customHeight="false" outlineLevel="0" collapsed="false">
      <c r="E412" s="16"/>
    </row>
    <row r="413" customFormat="false" ht="15.75" hidden="false" customHeight="false" outlineLevel="0" collapsed="false">
      <c r="E413" s="16"/>
    </row>
    <row r="414" customFormat="false" ht="15.75" hidden="false" customHeight="false" outlineLevel="0" collapsed="false">
      <c r="E414" s="16"/>
    </row>
    <row r="415" customFormat="false" ht="15.75" hidden="false" customHeight="false" outlineLevel="0" collapsed="false">
      <c r="E415" s="16"/>
    </row>
    <row r="416" customFormat="false" ht="15.75" hidden="false" customHeight="false" outlineLevel="0" collapsed="false">
      <c r="E416" s="16"/>
    </row>
    <row r="417" customFormat="false" ht="15.75" hidden="false" customHeight="false" outlineLevel="0" collapsed="false">
      <c r="E417" s="16"/>
    </row>
    <row r="418" customFormat="false" ht="15.75" hidden="false" customHeight="false" outlineLevel="0" collapsed="false">
      <c r="E418" s="16"/>
    </row>
    <row r="419" customFormat="false" ht="15.75" hidden="false" customHeight="false" outlineLevel="0" collapsed="false">
      <c r="E419" s="16"/>
    </row>
    <row r="420" customFormat="false" ht="15.75" hidden="false" customHeight="false" outlineLevel="0" collapsed="false">
      <c r="E420" s="16"/>
    </row>
    <row r="421" customFormat="false" ht="15.75" hidden="false" customHeight="false" outlineLevel="0" collapsed="false">
      <c r="E421" s="16"/>
    </row>
    <row r="422" customFormat="false" ht="15.75" hidden="false" customHeight="false" outlineLevel="0" collapsed="false">
      <c r="E422" s="16"/>
    </row>
    <row r="423" customFormat="false" ht="15.75" hidden="false" customHeight="false" outlineLevel="0" collapsed="false">
      <c r="E423" s="16"/>
    </row>
    <row r="424" customFormat="false" ht="15.75" hidden="false" customHeight="false" outlineLevel="0" collapsed="false">
      <c r="E424" s="16"/>
    </row>
    <row r="425" customFormat="false" ht="15.75" hidden="false" customHeight="false" outlineLevel="0" collapsed="false">
      <c r="E425" s="16"/>
    </row>
    <row r="426" customFormat="false" ht="15.75" hidden="false" customHeight="false" outlineLevel="0" collapsed="false">
      <c r="E426" s="16"/>
    </row>
    <row r="427" customFormat="false" ht="15.75" hidden="false" customHeight="false" outlineLevel="0" collapsed="false">
      <c r="E427" s="16"/>
    </row>
    <row r="428" customFormat="false" ht="15.75" hidden="false" customHeight="false" outlineLevel="0" collapsed="false">
      <c r="E428" s="16"/>
    </row>
    <row r="429" customFormat="false" ht="15.75" hidden="false" customHeight="false" outlineLevel="0" collapsed="false">
      <c r="E429" s="16"/>
    </row>
    <row r="430" customFormat="false" ht="15.75" hidden="false" customHeight="false" outlineLevel="0" collapsed="false">
      <c r="E430" s="16"/>
    </row>
    <row r="431" customFormat="false" ht="15.75" hidden="false" customHeight="false" outlineLevel="0" collapsed="false">
      <c r="E431" s="16"/>
    </row>
    <row r="432" customFormat="false" ht="15.75" hidden="false" customHeight="false" outlineLevel="0" collapsed="false">
      <c r="E432" s="16"/>
    </row>
    <row r="433" customFormat="false" ht="15.75" hidden="false" customHeight="false" outlineLevel="0" collapsed="false">
      <c r="E433" s="16"/>
    </row>
    <row r="434" customFormat="false" ht="15.75" hidden="false" customHeight="false" outlineLevel="0" collapsed="false">
      <c r="E434" s="16"/>
    </row>
    <row r="435" customFormat="false" ht="15.75" hidden="false" customHeight="false" outlineLevel="0" collapsed="false">
      <c r="E435" s="16"/>
    </row>
    <row r="436" customFormat="false" ht="15.75" hidden="false" customHeight="false" outlineLevel="0" collapsed="false">
      <c r="E436" s="16"/>
    </row>
    <row r="437" customFormat="false" ht="15.75" hidden="false" customHeight="false" outlineLevel="0" collapsed="false">
      <c r="E437" s="16"/>
    </row>
    <row r="438" customFormat="false" ht="15.75" hidden="false" customHeight="false" outlineLevel="0" collapsed="false">
      <c r="E438" s="16"/>
    </row>
    <row r="439" customFormat="false" ht="15.75" hidden="false" customHeight="false" outlineLevel="0" collapsed="false">
      <c r="E439" s="16"/>
    </row>
    <row r="440" customFormat="false" ht="15.75" hidden="false" customHeight="false" outlineLevel="0" collapsed="false">
      <c r="E440" s="16"/>
    </row>
    <row r="441" customFormat="false" ht="15.75" hidden="false" customHeight="false" outlineLevel="0" collapsed="false">
      <c r="E441" s="16"/>
    </row>
    <row r="442" customFormat="false" ht="15.75" hidden="false" customHeight="false" outlineLevel="0" collapsed="false">
      <c r="E442" s="16"/>
    </row>
    <row r="443" customFormat="false" ht="15.75" hidden="false" customHeight="false" outlineLevel="0" collapsed="false">
      <c r="E443" s="16"/>
    </row>
    <row r="444" customFormat="false" ht="15.75" hidden="false" customHeight="false" outlineLevel="0" collapsed="false">
      <c r="E444" s="16"/>
    </row>
    <row r="445" customFormat="false" ht="15.75" hidden="false" customHeight="false" outlineLevel="0" collapsed="false">
      <c r="E445" s="16"/>
    </row>
    <row r="446" customFormat="false" ht="15.75" hidden="false" customHeight="false" outlineLevel="0" collapsed="false">
      <c r="E446" s="16"/>
    </row>
    <row r="447" customFormat="false" ht="15.75" hidden="false" customHeight="false" outlineLevel="0" collapsed="false">
      <c r="E447" s="16"/>
    </row>
    <row r="448" customFormat="false" ht="15.75" hidden="false" customHeight="false" outlineLevel="0" collapsed="false">
      <c r="E448" s="16"/>
    </row>
    <row r="449" customFormat="false" ht="15.75" hidden="false" customHeight="false" outlineLevel="0" collapsed="false">
      <c r="E449" s="16"/>
    </row>
    <row r="450" customFormat="false" ht="15.75" hidden="false" customHeight="false" outlineLevel="0" collapsed="false">
      <c r="E450" s="16"/>
    </row>
    <row r="451" customFormat="false" ht="15.75" hidden="false" customHeight="false" outlineLevel="0" collapsed="false">
      <c r="E451" s="16"/>
    </row>
    <row r="452" customFormat="false" ht="15.75" hidden="false" customHeight="false" outlineLevel="0" collapsed="false">
      <c r="E452" s="16"/>
    </row>
    <row r="453" customFormat="false" ht="15.75" hidden="false" customHeight="false" outlineLevel="0" collapsed="false">
      <c r="E453" s="16"/>
    </row>
    <row r="454" customFormat="false" ht="15.75" hidden="false" customHeight="false" outlineLevel="0" collapsed="false">
      <c r="E454" s="16"/>
    </row>
    <row r="455" customFormat="false" ht="15.75" hidden="false" customHeight="false" outlineLevel="0" collapsed="false">
      <c r="E455" s="16"/>
    </row>
    <row r="456" customFormat="false" ht="15.75" hidden="false" customHeight="false" outlineLevel="0" collapsed="false">
      <c r="E456" s="16"/>
    </row>
    <row r="457" customFormat="false" ht="15.75" hidden="false" customHeight="false" outlineLevel="0" collapsed="false">
      <c r="E457" s="16"/>
    </row>
    <row r="458" customFormat="false" ht="15.75" hidden="false" customHeight="false" outlineLevel="0" collapsed="false">
      <c r="E458" s="16"/>
    </row>
    <row r="459" customFormat="false" ht="15.75" hidden="false" customHeight="false" outlineLevel="0" collapsed="false">
      <c r="E459" s="16"/>
    </row>
    <row r="460" customFormat="false" ht="15.75" hidden="false" customHeight="false" outlineLevel="0" collapsed="false">
      <c r="E460" s="16"/>
    </row>
    <row r="461" customFormat="false" ht="15.75" hidden="false" customHeight="false" outlineLevel="0" collapsed="false">
      <c r="E461" s="16"/>
    </row>
    <row r="462" customFormat="false" ht="15.75" hidden="false" customHeight="false" outlineLevel="0" collapsed="false">
      <c r="E462" s="16"/>
    </row>
    <row r="463" customFormat="false" ht="15.75" hidden="false" customHeight="false" outlineLevel="0" collapsed="false">
      <c r="E463" s="16"/>
    </row>
    <row r="464" customFormat="false" ht="15.75" hidden="false" customHeight="false" outlineLevel="0" collapsed="false">
      <c r="E464" s="16"/>
    </row>
    <row r="465" customFormat="false" ht="15.75" hidden="false" customHeight="false" outlineLevel="0" collapsed="false">
      <c r="E465" s="16"/>
    </row>
    <row r="466" customFormat="false" ht="15.75" hidden="false" customHeight="false" outlineLevel="0" collapsed="false">
      <c r="E466" s="16"/>
    </row>
    <row r="467" customFormat="false" ht="15.75" hidden="false" customHeight="false" outlineLevel="0" collapsed="false">
      <c r="E467" s="16"/>
    </row>
    <row r="468" customFormat="false" ht="15.75" hidden="false" customHeight="false" outlineLevel="0" collapsed="false">
      <c r="E468" s="16"/>
    </row>
    <row r="469" customFormat="false" ht="15.75" hidden="false" customHeight="false" outlineLevel="0" collapsed="false">
      <c r="E469" s="16"/>
    </row>
    <row r="470" customFormat="false" ht="15.75" hidden="false" customHeight="false" outlineLevel="0" collapsed="false">
      <c r="E470" s="16"/>
    </row>
    <row r="471" customFormat="false" ht="15.75" hidden="false" customHeight="false" outlineLevel="0" collapsed="false">
      <c r="E471" s="16"/>
    </row>
    <row r="472" customFormat="false" ht="15.75" hidden="false" customHeight="false" outlineLevel="0" collapsed="false">
      <c r="E472" s="16"/>
    </row>
    <row r="473" customFormat="false" ht="15.75" hidden="false" customHeight="false" outlineLevel="0" collapsed="false">
      <c r="E473" s="16"/>
    </row>
    <row r="474" customFormat="false" ht="15.75" hidden="false" customHeight="false" outlineLevel="0" collapsed="false">
      <c r="E474" s="16"/>
    </row>
    <row r="475" customFormat="false" ht="15.75" hidden="false" customHeight="false" outlineLevel="0" collapsed="false">
      <c r="E475" s="16"/>
    </row>
    <row r="476" customFormat="false" ht="15.75" hidden="false" customHeight="false" outlineLevel="0" collapsed="false">
      <c r="E476" s="16"/>
    </row>
    <row r="477" customFormat="false" ht="15.75" hidden="false" customHeight="false" outlineLevel="0" collapsed="false">
      <c r="E477" s="16"/>
    </row>
    <row r="478" customFormat="false" ht="15.75" hidden="false" customHeight="false" outlineLevel="0" collapsed="false">
      <c r="E478" s="16"/>
    </row>
    <row r="479" customFormat="false" ht="15.75" hidden="false" customHeight="false" outlineLevel="0" collapsed="false">
      <c r="E479" s="16"/>
    </row>
    <row r="480" customFormat="false" ht="15.75" hidden="false" customHeight="false" outlineLevel="0" collapsed="false">
      <c r="E480" s="16"/>
    </row>
    <row r="481" customFormat="false" ht="15.75" hidden="false" customHeight="false" outlineLevel="0" collapsed="false">
      <c r="E481" s="16"/>
    </row>
    <row r="482" customFormat="false" ht="15.75" hidden="false" customHeight="false" outlineLevel="0" collapsed="false">
      <c r="E482" s="16"/>
    </row>
    <row r="483" customFormat="false" ht="15.75" hidden="false" customHeight="false" outlineLevel="0" collapsed="false">
      <c r="E483" s="16"/>
    </row>
    <row r="484" customFormat="false" ht="15.75" hidden="false" customHeight="false" outlineLevel="0" collapsed="false">
      <c r="E484" s="16"/>
    </row>
    <row r="485" customFormat="false" ht="15.75" hidden="false" customHeight="false" outlineLevel="0" collapsed="false">
      <c r="E485" s="16"/>
    </row>
    <row r="486" customFormat="false" ht="15.75" hidden="false" customHeight="false" outlineLevel="0" collapsed="false">
      <c r="E486" s="16"/>
    </row>
    <row r="487" customFormat="false" ht="15.75" hidden="false" customHeight="false" outlineLevel="0" collapsed="false">
      <c r="E487" s="16"/>
    </row>
    <row r="488" customFormat="false" ht="15.75" hidden="false" customHeight="false" outlineLevel="0" collapsed="false">
      <c r="E488" s="16"/>
    </row>
    <row r="489" customFormat="false" ht="15.75" hidden="false" customHeight="false" outlineLevel="0" collapsed="false">
      <c r="E489" s="16"/>
    </row>
    <row r="490" customFormat="false" ht="15.75" hidden="false" customHeight="false" outlineLevel="0" collapsed="false">
      <c r="E490" s="16"/>
    </row>
    <row r="491" customFormat="false" ht="15.75" hidden="false" customHeight="false" outlineLevel="0" collapsed="false">
      <c r="E491" s="16"/>
    </row>
    <row r="492" customFormat="false" ht="15.75" hidden="false" customHeight="false" outlineLevel="0" collapsed="false">
      <c r="E492" s="16"/>
    </row>
    <row r="493" customFormat="false" ht="15.75" hidden="false" customHeight="false" outlineLevel="0" collapsed="false">
      <c r="E493" s="16"/>
    </row>
    <row r="494" customFormat="false" ht="15.75" hidden="false" customHeight="false" outlineLevel="0" collapsed="false">
      <c r="E494" s="16"/>
    </row>
    <row r="495" customFormat="false" ht="15.75" hidden="false" customHeight="false" outlineLevel="0" collapsed="false">
      <c r="E495" s="16"/>
    </row>
    <row r="496" customFormat="false" ht="15.75" hidden="false" customHeight="false" outlineLevel="0" collapsed="false">
      <c r="E496" s="16"/>
    </row>
    <row r="497" customFormat="false" ht="15.75" hidden="false" customHeight="false" outlineLevel="0" collapsed="false">
      <c r="E497" s="16"/>
    </row>
    <row r="498" customFormat="false" ht="15.75" hidden="false" customHeight="false" outlineLevel="0" collapsed="false">
      <c r="E498" s="16"/>
    </row>
    <row r="499" customFormat="false" ht="15.75" hidden="false" customHeight="false" outlineLevel="0" collapsed="false">
      <c r="E499" s="16"/>
    </row>
    <row r="500" customFormat="false" ht="15.75" hidden="false" customHeight="false" outlineLevel="0" collapsed="false">
      <c r="E500" s="16"/>
    </row>
    <row r="501" customFormat="false" ht="15.75" hidden="false" customHeight="false" outlineLevel="0" collapsed="false">
      <c r="E501" s="16"/>
    </row>
    <row r="502" customFormat="false" ht="15.75" hidden="false" customHeight="false" outlineLevel="0" collapsed="false">
      <c r="E502" s="16"/>
    </row>
    <row r="503" customFormat="false" ht="15.75" hidden="false" customHeight="false" outlineLevel="0" collapsed="false">
      <c r="E503" s="16"/>
    </row>
    <row r="504" customFormat="false" ht="15.75" hidden="false" customHeight="false" outlineLevel="0" collapsed="false">
      <c r="E504" s="16"/>
    </row>
    <row r="505" customFormat="false" ht="15.75" hidden="false" customHeight="false" outlineLevel="0" collapsed="false">
      <c r="E505" s="16"/>
    </row>
    <row r="506" customFormat="false" ht="15.75" hidden="false" customHeight="false" outlineLevel="0" collapsed="false">
      <c r="E506" s="16"/>
    </row>
    <row r="507" customFormat="false" ht="15.75" hidden="false" customHeight="false" outlineLevel="0" collapsed="false">
      <c r="E507" s="16"/>
    </row>
    <row r="508" customFormat="false" ht="15.75" hidden="false" customHeight="false" outlineLevel="0" collapsed="false">
      <c r="E508" s="16"/>
    </row>
    <row r="509" customFormat="false" ht="15.75" hidden="false" customHeight="false" outlineLevel="0" collapsed="false">
      <c r="E509" s="16"/>
    </row>
    <row r="510" customFormat="false" ht="15.75" hidden="false" customHeight="false" outlineLevel="0" collapsed="false">
      <c r="E510" s="16"/>
    </row>
    <row r="511" customFormat="false" ht="15.75" hidden="false" customHeight="false" outlineLevel="0" collapsed="false">
      <c r="E511" s="16"/>
    </row>
    <row r="512" customFormat="false" ht="15.75" hidden="false" customHeight="false" outlineLevel="0" collapsed="false">
      <c r="E512" s="16"/>
    </row>
    <row r="513" customFormat="false" ht="15.75" hidden="false" customHeight="false" outlineLevel="0" collapsed="false">
      <c r="E513" s="16"/>
    </row>
    <row r="514" customFormat="false" ht="15.75" hidden="false" customHeight="false" outlineLevel="0" collapsed="false">
      <c r="E514" s="16"/>
    </row>
    <row r="515" customFormat="false" ht="15.75" hidden="false" customHeight="false" outlineLevel="0" collapsed="false">
      <c r="E515" s="16"/>
    </row>
    <row r="516" customFormat="false" ht="15.75" hidden="false" customHeight="false" outlineLevel="0" collapsed="false">
      <c r="E516" s="16"/>
    </row>
    <row r="517" customFormat="false" ht="15.75" hidden="false" customHeight="false" outlineLevel="0" collapsed="false">
      <c r="E517" s="16"/>
    </row>
    <row r="518" customFormat="false" ht="15.75" hidden="false" customHeight="false" outlineLevel="0" collapsed="false">
      <c r="E518" s="16"/>
    </row>
    <row r="519" customFormat="false" ht="15.75" hidden="false" customHeight="false" outlineLevel="0" collapsed="false">
      <c r="E519" s="16"/>
    </row>
    <row r="520" customFormat="false" ht="15.75" hidden="false" customHeight="false" outlineLevel="0" collapsed="false">
      <c r="E520" s="16"/>
    </row>
    <row r="521" customFormat="false" ht="15.75" hidden="false" customHeight="false" outlineLevel="0" collapsed="false">
      <c r="E521" s="16"/>
    </row>
    <row r="522" customFormat="false" ht="15.75" hidden="false" customHeight="false" outlineLevel="0" collapsed="false">
      <c r="E522" s="16"/>
    </row>
    <row r="523" customFormat="false" ht="15.75" hidden="false" customHeight="false" outlineLevel="0" collapsed="false">
      <c r="E523" s="16"/>
    </row>
    <row r="524" customFormat="false" ht="15.75" hidden="false" customHeight="false" outlineLevel="0" collapsed="false">
      <c r="E524" s="16"/>
    </row>
    <row r="525" customFormat="false" ht="15.75" hidden="false" customHeight="false" outlineLevel="0" collapsed="false">
      <c r="E525" s="16"/>
    </row>
    <row r="526" customFormat="false" ht="15.75" hidden="false" customHeight="false" outlineLevel="0" collapsed="false">
      <c r="E526" s="16"/>
    </row>
    <row r="527" customFormat="false" ht="15.75" hidden="false" customHeight="false" outlineLevel="0" collapsed="false">
      <c r="E527" s="16"/>
    </row>
    <row r="528" customFormat="false" ht="15.75" hidden="false" customHeight="false" outlineLevel="0" collapsed="false">
      <c r="E528" s="16"/>
    </row>
    <row r="529" customFormat="false" ht="15.75" hidden="false" customHeight="false" outlineLevel="0" collapsed="false">
      <c r="E529" s="16"/>
    </row>
    <row r="530" customFormat="false" ht="15.75" hidden="false" customHeight="false" outlineLevel="0" collapsed="false">
      <c r="E530" s="16"/>
    </row>
    <row r="531" customFormat="false" ht="15.75" hidden="false" customHeight="false" outlineLevel="0" collapsed="false">
      <c r="E531" s="16"/>
    </row>
    <row r="532" customFormat="false" ht="15.75" hidden="false" customHeight="false" outlineLevel="0" collapsed="false">
      <c r="E532" s="16"/>
    </row>
    <row r="533" customFormat="false" ht="15.75" hidden="false" customHeight="false" outlineLevel="0" collapsed="false">
      <c r="E533" s="16"/>
    </row>
    <row r="534" customFormat="false" ht="15.75" hidden="false" customHeight="false" outlineLevel="0" collapsed="false">
      <c r="E534" s="16"/>
    </row>
    <row r="535" customFormat="false" ht="15.75" hidden="false" customHeight="false" outlineLevel="0" collapsed="false">
      <c r="E535" s="16"/>
    </row>
    <row r="536" customFormat="false" ht="15.75" hidden="false" customHeight="false" outlineLevel="0" collapsed="false">
      <c r="E536" s="16"/>
    </row>
    <row r="537" customFormat="false" ht="15.75" hidden="false" customHeight="false" outlineLevel="0" collapsed="false">
      <c r="E537" s="16"/>
    </row>
    <row r="538" customFormat="false" ht="15.75" hidden="false" customHeight="false" outlineLevel="0" collapsed="false">
      <c r="E538" s="16"/>
    </row>
    <row r="539" customFormat="false" ht="15.75" hidden="false" customHeight="false" outlineLevel="0" collapsed="false">
      <c r="E539" s="16"/>
    </row>
    <row r="540" customFormat="false" ht="15.75" hidden="false" customHeight="false" outlineLevel="0" collapsed="false">
      <c r="E540" s="16"/>
    </row>
    <row r="541" customFormat="false" ht="15.75" hidden="false" customHeight="false" outlineLevel="0" collapsed="false">
      <c r="E541" s="16"/>
    </row>
    <row r="542" customFormat="false" ht="15.75" hidden="false" customHeight="false" outlineLevel="0" collapsed="false">
      <c r="E542" s="16"/>
    </row>
    <row r="543" customFormat="false" ht="15.75" hidden="false" customHeight="false" outlineLevel="0" collapsed="false">
      <c r="E543" s="16"/>
    </row>
    <row r="544" customFormat="false" ht="15.75" hidden="false" customHeight="false" outlineLevel="0" collapsed="false">
      <c r="E544" s="16"/>
    </row>
    <row r="545" customFormat="false" ht="15.75" hidden="false" customHeight="false" outlineLevel="0" collapsed="false">
      <c r="E545" s="16"/>
    </row>
    <row r="546" customFormat="false" ht="15.75" hidden="false" customHeight="false" outlineLevel="0" collapsed="false">
      <c r="E546" s="16"/>
    </row>
    <row r="547" customFormat="false" ht="15.75" hidden="false" customHeight="false" outlineLevel="0" collapsed="false">
      <c r="E547" s="16"/>
    </row>
    <row r="548" customFormat="false" ht="15.75" hidden="false" customHeight="false" outlineLevel="0" collapsed="false">
      <c r="E548" s="16"/>
    </row>
    <row r="549" customFormat="false" ht="15.75" hidden="false" customHeight="false" outlineLevel="0" collapsed="false">
      <c r="E549" s="16"/>
    </row>
    <row r="550" customFormat="false" ht="15.75" hidden="false" customHeight="false" outlineLevel="0" collapsed="false">
      <c r="E550" s="16"/>
    </row>
    <row r="551" customFormat="false" ht="15.75" hidden="false" customHeight="false" outlineLevel="0" collapsed="false">
      <c r="E551" s="16"/>
    </row>
    <row r="552" customFormat="false" ht="15.75" hidden="false" customHeight="false" outlineLevel="0" collapsed="false">
      <c r="E552" s="16"/>
    </row>
    <row r="553" customFormat="false" ht="15.75" hidden="false" customHeight="false" outlineLevel="0" collapsed="false">
      <c r="E553" s="16"/>
    </row>
    <row r="554" customFormat="false" ht="15.75" hidden="false" customHeight="false" outlineLevel="0" collapsed="false">
      <c r="E554" s="16"/>
    </row>
    <row r="555" customFormat="false" ht="15.75" hidden="false" customHeight="false" outlineLevel="0" collapsed="false">
      <c r="E555" s="16"/>
    </row>
    <row r="556" customFormat="false" ht="15.75" hidden="false" customHeight="false" outlineLevel="0" collapsed="false">
      <c r="E556" s="16"/>
    </row>
    <row r="557" customFormat="false" ht="15.75" hidden="false" customHeight="false" outlineLevel="0" collapsed="false">
      <c r="E557" s="16"/>
    </row>
    <row r="558" customFormat="false" ht="15.75" hidden="false" customHeight="false" outlineLevel="0" collapsed="false">
      <c r="E558" s="16"/>
    </row>
    <row r="559" customFormat="false" ht="15.75" hidden="false" customHeight="false" outlineLevel="0" collapsed="false">
      <c r="E559" s="16"/>
    </row>
    <row r="560" customFormat="false" ht="15.75" hidden="false" customHeight="false" outlineLevel="0" collapsed="false">
      <c r="E560" s="16"/>
    </row>
    <row r="561" customFormat="false" ht="15.75" hidden="false" customHeight="false" outlineLevel="0" collapsed="false">
      <c r="E561" s="16"/>
    </row>
    <row r="562" customFormat="false" ht="15.75" hidden="false" customHeight="false" outlineLevel="0" collapsed="false">
      <c r="E562" s="16"/>
    </row>
    <row r="563" customFormat="false" ht="15.75" hidden="false" customHeight="false" outlineLevel="0" collapsed="false">
      <c r="E563" s="16"/>
    </row>
    <row r="564" customFormat="false" ht="15.75" hidden="false" customHeight="false" outlineLevel="0" collapsed="false">
      <c r="E564" s="16"/>
    </row>
    <row r="565" customFormat="false" ht="15.75" hidden="false" customHeight="false" outlineLevel="0" collapsed="false">
      <c r="E565" s="16"/>
    </row>
    <row r="566" customFormat="false" ht="15.75" hidden="false" customHeight="false" outlineLevel="0" collapsed="false">
      <c r="E566" s="16"/>
    </row>
    <row r="567" customFormat="false" ht="15.75" hidden="false" customHeight="false" outlineLevel="0" collapsed="false">
      <c r="E567" s="16"/>
    </row>
    <row r="568" customFormat="false" ht="15.75" hidden="false" customHeight="false" outlineLevel="0" collapsed="false">
      <c r="E568" s="16"/>
    </row>
    <row r="569" customFormat="false" ht="15.75" hidden="false" customHeight="false" outlineLevel="0" collapsed="false">
      <c r="E569" s="16"/>
    </row>
    <row r="570" customFormat="false" ht="15.75" hidden="false" customHeight="false" outlineLevel="0" collapsed="false">
      <c r="E570" s="16"/>
    </row>
    <row r="571" customFormat="false" ht="15.75" hidden="false" customHeight="false" outlineLevel="0" collapsed="false">
      <c r="E571" s="16"/>
    </row>
    <row r="572" customFormat="false" ht="15.75" hidden="false" customHeight="false" outlineLevel="0" collapsed="false">
      <c r="E572" s="16"/>
    </row>
    <row r="573" customFormat="false" ht="15.75" hidden="false" customHeight="false" outlineLevel="0" collapsed="false">
      <c r="E573" s="16"/>
    </row>
    <row r="574" customFormat="false" ht="15.75" hidden="false" customHeight="false" outlineLevel="0" collapsed="false">
      <c r="E574" s="16"/>
    </row>
    <row r="575" customFormat="false" ht="15.75" hidden="false" customHeight="false" outlineLevel="0" collapsed="false">
      <c r="E575" s="16"/>
    </row>
    <row r="576" customFormat="false" ht="15.75" hidden="false" customHeight="false" outlineLevel="0" collapsed="false">
      <c r="E576" s="16"/>
    </row>
    <row r="577" customFormat="false" ht="15.75" hidden="false" customHeight="false" outlineLevel="0" collapsed="false">
      <c r="E577" s="16"/>
    </row>
    <row r="578" customFormat="false" ht="15.75" hidden="false" customHeight="false" outlineLevel="0" collapsed="false">
      <c r="E578" s="16"/>
    </row>
    <row r="579" customFormat="false" ht="15.75" hidden="false" customHeight="false" outlineLevel="0" collapsed="false">
      <c r="E579" s="16"/>
    </row>
    <row r="580" customFormat="false" ht="15.75" hidden="false" customHeight="false" outlineLevel="0" collapsed="false">
      <c r="E580" s="16"/>
    </row>
    <row r="581" customFormat="false" ht="15.75" hidden="false" customHeight="false" outlineLevel="0" collapsed="false">
      <c r="E581" s="16"/>
    </row>
    <row r="582" customFormat="false" ht="15.75" hidden="false" customHeight="false" outlineLevel="0" collapsed="false">
      <c r="E582" s="16"/>
    </row>
    <row r="583" customFormat="false" ht="15.75" hidden="false" customHeight="false" outlineLevel="0" collapsed="false">
      <c r="E583" s="16"/>
    </row>
    <row r="584" customFormat="false" ht="15.75" hidden="false" customHeight="false" outlineLevel="0" collapsed="false">
      <c r="E584" s="16"/>
    </row>
    <row r="585" customFormat="false" ht="15.75" hidden="false" customHeight="false" outlineLevel="0" collapsed="false">
      <c r="E585" s="16"/>
    </row>
    <row r="586" customFormat="false" ht="15.75" hidden="false" customHeight="false" outlineLevel="0" collapsed="false">
      <c r="E586" s="16"/>
    </row>
    <row r="587" customFormat="false" ht="15.75" hidden="false" customHeight="false" outlineLevel="0" collapsed="false">
      <c r="E587" s="16"/>
    </row>
    <row r="588" customFormat="false" ht="15.75" hidden="false" customHeight="false" outlineLevel="0" collapsed="false">
      <c r="E588" s="16"/>
    </row>
    <row r="589" customFormat="false" ht="15.75" hidden="false" customHeight="false" outlineLevel="0" collapsed="false">
      <c r="E589" s="16"/>
    </row>
    <row r="590" customFormat="false" ht="15.75" hidden="false" customHeight="false" outlineLevel="0" collapsed="false">
      <c r="E590" s="16"/>
    </row>
    <row r="591" customFormat="false" ht="15.75" hidden="false" customHeight="false" outlineLevel="0" collapsed="false">
      <c r="E591" s="16"/>
    </row>
    <row r="592" customFormat="false" ht="15.75" hidden="false" customHeight="false" outlineLevel="0" collapsed="false">
      <c r="E592" s="16"/>
    </row>
    <row r="593" customFormat="false" ht="15.75" hidden="false" customHeight="false" outlineLevel="0" collapsed="false">
      <c r="E593" s="16"/>
    </row>
    <row r="594" customFormat="false" ht="15.75" hidden="false" customHeight="false" outlineLevel="0" collapsed="false">
      <c r="E594" s="16"/>
    </row>
    <row r="595" customFormat="false" ht="15.75" hidden="false" customHeight="false" outlineLevel="0" collapsed="false">
      <c r="E595" s="16"/>
    </row>
    <row r="596" customFormat="false" ht="15.75" hidden="false" customHeight="false" outlineLevel="0" collapsed="false">
      <c r="E596" s="16"/>
    </row>
    <row r="597" customFormat="false" ht="15.75" hidden="false" customHeight="false" outlineLevel="0" collapsed="false">
      <c r="E597" s="16"/>
    </row>
    <row r="598" customFormat="false" ht="15.75" hidden="false" customHeight="false" outlineLevel="0" collapsed="false">
      <c r="E598" s="16"/>
    </row>
    <row r="599" customFormat="false" ht="15.75" hidden="false" customHeight="false" outlineLevel="0" collapsed="false">
      <c r="E599" s="16"/>
    </row>
    <row r="600" customFormat="false" ht="15.75" hidden="false" customHeight="false" outlineLevel="0" collapsed="false">
      <c r="E600" s="16"/>
    </row>
    <row r="601" customFormat="false" ht="15.75" hidden="false" customHeight="false" outlineLevel="0" collapsed="false">
      <c r="E601" s="16"/>
    </row>
    <row r="602" customFormat="false" ht="15.75" hidden="false" customHeight="false" outlineLevel="0" collapsed="false">
      <c r="E602" s="16"/>
    </row>
    <row r="603" customFormat="false" ht="15.75" hidden="false" customHeight="false" outlineLevel="0" collapsed="false">
      <c r="E603" s="16"/>
    </row>
    <row r="604" customFormat="false" ht="15.75" hidden="false" customHeight="false" outlineLevel="0" collapsed="false">
      <c r="E604" s="16"/>
    </row>
    <row r="605" customFormat="false" ht="15.75" hidden="false" customHeight="false" outlineLevel="0" collapsed="false">
      <c r="E605" s="16"/>
    </row>
    <row r="606" customFormat="false" ht="15.75" hidden="false" customHeight="false" outlineLevel="0" collapsed="false">
      <c r="E606" s="16"/>
    </row>
    <row r="607" customFormat="false" ht="15.75" hidden="false" customHeight="false" outlineLevel="0" collapsed="false">
      <c r="E607" s="16"/>
    </row>
    <row r="608" customFormat="false" ht="15.75" hidden="false" customHeight="false" outlineLevel="0" collapsed="false">
      <c r="E608" s="16"/>
    </row>
    <row r="609" customFormat="false" ht="15.75" hidden="false" customHeight="false" outlineLevel="0" collapsed="false">
      <c r="E609" s="16"/>
    </row>
    <row r="610" customFormat="false" ht="15.75" hidden="false" customHeight="false" outlineLevel="0" collapsed="false">
      <c r="E610" s="16"/>
    </row>
    <row r="611" customFormat="false" ht="15.75" hidden="false" customHeight="false" outlineLevel="0" collapsed="false">
      <c r="E611" s="16"/>
    </row>
    <row r="612" customFormat="false" ht="15.75" hidden="false" customHeight="false" outlineLevel="0" collapsed="false">
      <c r="E612" s="16"/>
    </row>
    <row r="613" customFormat="false" ht="15.75" hidden="false" customHeight="false" outlineLevel="0" collapsed="false">
      <c r="E613" s="16"/>
    </row>
    <row r="614" customFormat="false" ht="15.75" hidden="false" customHeight="false" outlineLevel="0" collapsed="false">
      <c r="E614" s="16"/>
    </row>
    <row r="615" customFormat="false" ht="15.75" hidden="false" customHeight="false" outlineLevel="0" collapsed="false">
      <c r="E615" s="16"/>
    </row>
    <row r="616" customFormat="false" ht="15.75" hidden="false" customHeight="false" outlineLevel="0" collapsed="false">
      <c r="E616" s="16"/>
    </row>
    <row r="617" customFormat="false" ht="15.75" hidden="false" customHeight="false" outlineLevel="0" collapsed="false">
      <c r="E617" s="16"/>
    </row>
    <row r="618" customFormat="false" ht="15.75" hidden="false" customHeight="false" outlineLevel="0" collapsed="false">
      <c r="E618" s="16"/>
    </row>
    <row r="619" customFormat="false" ht="15.75" hidden="false" customHeight="false" outlineLevel="0" collapsed="false">
      <c r="E619" s="16"/>
    </row>
    <row r="620" customFormat="false" ht="15.75" hidden="false" customHeight="false" outlineLevel="0" collapsed="false">
      <c r="E620" s="16"/>
    </row>
    <row r="621" customFormat="false" ht="15.75" hidden="false" customHeight="false" outlineLevel="0" collapsed="false">
      <c r="E621" s="16"/>
    </row>
    <row r="622" customFormat="false" ht="15.75" hidden="false" customHeight="false" outlineLevel="0" collapsed="false">
      <c r="E622" s="16"/>
    </row>
    <row r="623" customFormat="false" ht="15.75" hidden="false" customHeight="false" outlineLevel="0" collapsed="false">
      <c r="E623" s="16"/>
    </row>
    <row r="624" customFormat="false" ht="15.75" hidden="false" customHeight="false" outlineLevel="0" collapsed="false">
      <c r="E624" s="16"/>
    </row>
    <row r="625" customFormat="false" ht="15.75" hidden="false" customHeight="false" outlineLevel="0" collapsed="false">
      <c r="E625" s="16"/>
    </row>
    <row r="626" customFormat="false" ht="15.75" hidden="false" customHeight="false" outlineLevel="0" collapsed="false">
      <c r="E626" s="16"/>
    </row>
    <row r="627" customFormat="false" ht="15.75" hidden="false" customHeight="false" outlineLevel="0" collapsed="false">
      <c r="E627" s="16"/>
    </row>
    <row r="628" customFormat="false" ht="15.75" hidden="false" customHeight="false" outlineLevel="0" collapsed="false">
      <c r="E628" s="16"/>
    </row>
    <row r="629" customFormat="false" ht="15.75" hidden="false" customHeight="false" outlineLevel="0" collapsed="false">
      <c r="E629" s="16"/>
    </row>
    <row r="630" customFormat="false" ht="15.75" hidden="false" customHeight="false" outlineLevel="0" collapsed="false">
      <c r="E630" s="16"/>
    </row>
    <row r="631" customFormat="false" ht="15.75" hidden="false" customHeight="false" outlineLevel="0" collapsed="false">
      <c r="E631" s="16"/>
    </row>
    <row r="632" customFormat="false" ht="15.75" hidden="false" customHeight="false" outlineLevel="0" collapsed="false">
      <c r="E632" s="16"/>
    </row>
    <row r="633" customFormat="false" ht="15.75" hidden="false" customHeight="false" outlineLevel="0" collapsed="false">
      <c r="E633" s="16"/>
    </row>
    <row r="634" customFormat="false" ht="15.75" hidden="false" customHeight="false" outlineLevel="0" collapsed="false">
      <c r="E634" s="16"/>
    </row>
    <row r="635" customFormat="false" ht="15.75" hidden="false" customHeight="false" outlineLevel="0" collapsed="false">
      <c r="E635" s="16"/>
    </row>
    <row r="636" customFormat="false" ht="15.75" hidden="false" customHeight="false" outlineLevel="0" collapsed="false">
      <c r="E636" s="16"/>
    </row>
    <row r="637" customFormat="false" ht="15.75" hidden="false" customHeight="false" outlineLevel="0" collapsed="false">
      <c r="E637" s="16"/>
    </row>
    <row r="638" customFormat="false" ht="15.75" hidden="false" customHeight="false" outlineLevel="0" collapsed="false">
      <c r="E638" s="16"/>
    </row>
    <row r="639" customFormat="false" ht="15.75" hidden="false" customHeight="false" outlineLevel="0" collapsed="false">
      <c r="E639" s="16"/>
    </row>
    <row r="640" customFormat="false" ht="15.75" hidden="false" customHeight="false" outlineLevel="0" collapsed="false">
      <c r="E640" s="16"/>
    </row>
    <row r="641" customFormat="false" ht="15.75" hidden="false" customHeight="false" outlineLevel="0" collapsed="false">
      <c r="E641" s="16"/>
    </row>
    <row r="642" customFormat="false" ht="15.75" hidden="false" customHeight="false" outlineLevel="0" collapsed="false">
      <c r="E642" s="16"/>
    </row>
    <row r="643" customFormat="false" ht="15.75" hidden="false" customHeight="false" outlineLevel="0" collapsed="false">
      <c r="E643" s="16"/>
    </row>
    <row r="644" customFormat="false" ht="15.75" hidden="false" customHeight="false" outlineLevel="0" collapsed="false">
      <c r="E644" s="16"/>
    </row>
    <row r="645" customFormat="false" ht="15.75" hidden="false" customHeight="false" outlineLevel="0" collapsed="false">
      <c r="E645" s="16"/>
    </row>
    <row r="646" customFormat="false" ht="15.75" hidden="false" customHeight="false" outlineLevel="0" collapsed="false">
      <c r="E646" s="16"/>
    </row>
    <row r="647" customFormat="false" ht="15.75" hidden="false" customHeight="false" outlineLevel="0" collapsed="false">
      <c r="E647" s="16"/>
    </row>
    <row r="648" customFormat="false" ht="15.75" hidden="false" customHeight="false" outlineLevel="0" collapsed="false">
      <c r="E648" s="16"/>
    </row>
    <row r="649" customFormat="false" ht="15.75" hidden="false" customHeight="false" outlineLevel="0" collapsed="false">
      <c r="E649" s="16"/>
    </row>
    <row r="650" customFormat="false" ht="15.75" hidden="false" customHeight="false" outlineLevel="0" collapsed="false">
      <c r="E650" s="16"/>
    </row>
    <row r="651" customFormat="false" ht="15.75" hidden="false" customHeight="false" outlineLevel="0" collapsed="false">
      <c r="E651" s="16"/>
    </row>
    <row r="652" customFormat="false" ht="15.75" hidden="false" customHeight="false" outlineLevel="0" collapsed="false">
      <c r="E652" s="16"/>
    </row>
    <row r="653" customFormat="false" ht="15.75" hidden="false" customHeight="false" outlineLevel="0" collapsed="false">
      <c r="E653" s="16"/>
    </row>
    <row r="654" customFormat="false" ht="15.75" hidden="false" customHeight="false" outlineLevel="0" collapsed="false">
      <c r="E654" s="16"/>
    </row>
    <row r="655" customFormat="false" ht="15.75" hidden="false" customHeight="false" outlineLevel="0" collapsed="false">
      <c r="E655" s="16"/>
    </row>
    <row r="656" customFormat="false" ht="15.75" hidden="false" customHeight="false" outlineLevel="0" collapsed="false">
      <c r="E656" s="16"/>
    </row>
    <row r="657" customFormat="false" ht="15.75" hidden="false" customHeight="false" outlineLevel="0" collapsed="false">
      <c r="E657" s="16"/>
    </row>
    <row r="658" customFormat="false" ht="15.75" hidden="false" customHeight="false" outlineLevel="0" collapsed="false">
      <c r="E658" s="16"/>
    </row>
    <row r="659" customFormat="false" ht="15.75" hidden="false" customHeight="false" outlineLevel="0" collapsed="false">
      <c r="E659" s="16"/>
    </row>
    <row r="660" customFormat="false" ht="15.75" hidden="false" customHeight="false" outlineLevel="0" collapsed="false">
      <c r="E660" s="16"/>
    </row>
    <row r="661" customFormat="false" ht="15.75" hidden="false" customHeight="false" outlineLevel="0" collapsed="false">
      <c r="E661" s="16"/>
    </row>
    <row r="662" customFormat="false" ht="15.75" hidden="false" customHeight="false" outlineLevel="0" collapsed="false">
      <c r="E662" s="16"/>
    </row>
    <row r="663" customFormat="false" ht="15.75" hidden="false" customHeight="false" outlineLevel="0" collapsed="false">
      <c r="E663" s="16"/>
    </row>
    <row r="664" customFormat="false" ht="15.75" hidden="false" customHeight="false" outlineLevel="0" collapsed="false">
      <c r="E664" s="16"/>
    </row>
    <row r="665" customFormat="false" ht="15.75" hidden="false" customHeight="false" outlineLevel="0" collapsed="false">
      <c r="E665" s="16"/>
    </row>
    <row r="666" customFormat="false" ht="15.75" hidden="false" customHeight="false" outlineLevel="0" collapsed="false">
      <c r="E666" s="16"/>
    </row>
    <row r="667" customFormat="false" ht="15.75" hidden="false" customHeight="false" outlineLevel="0" collapsed="false">
      <c r="E667" s="16"/>
    </row>
    <row r="668" customFormat="false" ht="15.75" hidden="false" customHeight="false" outlineLevel="0" collapsed="false">
      <c r="E668" s="16"/>
    </row>
    <row r="669" customFormat="false" ht="15.75" hidden="false" customHeight="false" outlineLevel="0" collapsed="false">
      <c r="E669" s="16"/>
    </row>
    <row r="670" customFormat="false" ht="15.75" hidden="false" customHeight="false" outlineLevel="0" collapsed="false">
      <c r="E670" s="16"/>
    </row>
    <row r="671" customFormat="false" ht="15.75" hidden="false" customHeight="false" outlineLevel="0" collapsed="false">
      <c r="E671" s="16"/>
    </row>
    <row r="672" customFormat="false" ht="15.75" hidden="false" customHeight="false" outlineLevel="0" collapsed="false">
      <c r="E672" s="16"/>
    </row>
    <row r="673" customFormat="false" ht="15.75" hidden="false" customHeight="false" outlineLevel="0" collapsed="false">
      <c r="E673" s="16"/>
    </row>
    <row r="674" customFormat="false" ht="15.75" hidden="false" customHeight="false" outlineLevel="0" collapsed="false">
      <c r="E674" s="16"/>
    </row>
    <row r="675" customFormat="false" ht="15.75" hidden="false" customHeight="false" outlineLevel="0" collapsed="false">
      <c r="E675" s="16"/>
    </row>
    <row r="676" customFormat="false" ht="15.75" hidden="false" customHeight="false" outlineLevel="0" collapsed="false">
      <c r="E676" s="16"/>
    </row>
    <row r="677" customFormat="false" ht="15.75" hidden="false" customHeight="false" outlineLevel="0" collapsed="false">
      <c r="E677" s="16"/>
    </row>
    <row r="678" customFormat="false" ht="15.75" hidden="false" customHeight="false" outlineLevel="0" collapsed="false">
      <c r="E678" s="16"/>
    </row>
    <row r="679" customFormat="false" ht="15.75" hidden="false" customHeight="false" outlineLevel="0" collapsed="false">
      <c r="E679" s="16"/>
    </row>
    <row r="680" customFormat="false" ht="15.75" hidden="false" customHeight="false" outlineLevel="0" collapsed="false">
      <c r="E680" s="16"/>
    </row>
    <row r="681" customFormat="false" ht="15.75" hidden="false" customHeight="false" outlineLevel="0" collapsed="false">
      <c r="E681" s="16"/>
    </row>
    <row r="682" customFormat="false" ht="15.75" hidden="false" customHeight="false" outlineLevel="0" collapsed="false">
      <c r="E682" s="16"/>
    </row>
    <row r="683" customFormat="false" ht="15.75" hidden="false" customHeight="false" outlineLevel="0" collapsed="false">
      <c r="E683" s="16"/>
    </row>
    <row r="684" customFormat="false" ht="15.75" hidden="false" customHeight="false" outlineLevel="0" collapsed="false">
      <c r="E684" s="16"/>
    </row>
    <row r="685" customFormat="false" ht="15.75" hidden="false" customHeight="false" outlineLevel="0" collapsed="false">
      <c r="E685" s="16"/>
    </row>
    <row r="686" customFormat="false" ht="15.75" hidden="false" customHeight="false" outlineLevel="0" collapsed="false">
      <c r="E686" s="16"/>
    </row>
    <row r="687" customFormat="false" ht="15.75" hidden="false" customHeight="false" outlineLevel="0" collapsed="false">
      <c r="E687" s="16"/>
    </row>
    <row r="688" customFormat="false" ht="15.75" hidden="false" customHeight="false" outlineLevel="0" collapsed="false">
      <c r="E688" s="16"/>
    </row>
    <row r="689" customFormat="false" ht="15.75" hidden="false" customHeight="false" outlineLevel="0" collapsed="false">
      <c r="E689" s="16"/>
    </row>
    <row r="690" customFormat="false" ht="15.75" hidden="false" customHeight="false" outlineLevel="0" collapsed="false">
      <c r="E690" s="16"/>
    </row>
    <row r="691" customFormat="false" ht="15.75" hidden="false" customHeight="false" outlineLevel="0" collapsed="false">
      <c r="E691" s="16"/>
    </row>
    <row r="692" customFormat="false" ht="15.75" hidden="false" customHeight="false" outlineLevel="0" collapsed="false">
      <c r="E692" s="16"/>
    </row>
    <row r="693" customFormat="false" ht="15.75" hidden="false" customHeight="false" outlineLevel="0" collapsed="false">
      <c r="E693" s="16"/>
    </row>
    <row r="694" customFormat="false" ht="15.75" hidden="false" customHeight="false" outlineLevel="0" collapsed="false">
      <c r="E694" s="16"/>
    </row>
    <row r="695" customFormat="false" ht="15.75" hidden="false" customHeight="false" outlineLevel="0" collapsed="false">
      <c r="E695" s="16"/>
    </row>
    <row r="696" customFormat="false" ht="15.75" hidden="false" customHeight="false" outlineLevel="0" collapsed="false">
      <c r="E696" s="16"/>
    </row>
    <row r="697" customFormat="false" ht="15.75" hidden="false" customHeight="false" outlineLevel="0" collapsed="false">
      <c r="E697" s="16"/>
    </row>
    <row r="698" customFormat="false" ht="15.75" hidden="false" customHeight="false" outlineLevel="0" collapsed="false">
      <c r="E698" s="16"/>
    </row>
    <row r="699" customFormat="false" ht="15.75" hidden="false" customHeight="false" outlineLevel="0" collapsed="false">
      <c r="E699" s="16"/>
    </row>
    <row r="700" customFormat="false" ht="15.75" hidden="false" customHeight="false" outlineLevel="0" collapsed="false">
      <c r="E700" s="16"/>
    </row>
    <row r="701" customFormat="false" ht="15.75" hidden="false" customHeight="false" outlineLevel="0" collapsed="false">
      <c r="E701" s="16"/>
    </row>
    <row r="702" customFormat="false" ht="15.75" hidden="false" customHeight="false" outlineLevel="0" collapsed="false">
      <c r="E702" s="16"/>
    </row>
    <row r="703" customFormat="false" ht="15.75" hidden="false" customHeight="false" outlineLevel="0" collapsed="false">
      <c r="E703" s="16"/>
    </row>
    <row r="704" customFormat="false" ht="15.75" hidden="false" customHeight="false" outlineLevel="0" collapsed="false">
      <c r="E704" s="16"/>
    </row>
    <row r="705" customFormat="false" ht="15.75" hidden="false" customHeight="false" outlineLevel="0" collapsed="false">
      <c r="E705" s="16"/>
    </row>
    <row r="706" customFormat="false" ht="15.75" hidden="false" customHeight="false" outlineLevel="0" collapsed="false">
      <c r="E706" s="16"/>
    </row>
    <row r="707" customFormat="false" ht="15.75" hidden="false" customHeight="false" outlineLevel="0" collapsed="false">
      <c r="E707" s="16"/>
    </row>
    <row r="708" customFormat="false" ht="15.75" hidden="false" customHeight="false" outlineLevel="0" collapsed="false">
      <c r="E708" s="16"/>
    </row>
    <row r="709" customFormat="false" ht="15.75" hidden="false" customHeight="false" outlineLevel="0" collapsed="false">
      <c r="E709" s="16"/>
    </row>
    <row r="710" customFormat="false" ht="15.75" hidden="false" customHeight="false" outlineLevel="0" collapsed="false">
      <c r="E710" s="16"/>
    </row>
    <row r="711" customFormat="false" ht="15.75" hidden="false" customHeight="false" outlineLevel="0" collapsed="false">
      <c r="E711" s="16"/>
    </row>
    <row r="712" customFormat="false" ht="15.75" hidden="false" customHeight="false" outlineLevel="0" collapsed="false">
      <c r="E712" s="16"/>
    </row>
    <row r="713" customFormat="false" ht="15.75" hidden="false" customHeight="false" outlineLevel="0" collapsed="false">
      <c r="E713" s="16"/>
    </row>
    <row r="714" customFormat="false" ht="15.75" hidden="false" customHeight="false" outlineLevel="0" collapsed="false">
      <c r="E714" s="16"/>
    </row>
    <row r="715" customFormat="false" ht="15.75" hidden="false" customHeight="false" outlineLevel="0" collapsed="false">
      <c r="E715" s="16"/>
    </row>
    <row r="716" customFormat="false" ht="15.75" hidden="false" customHeight="false" outlineLevel="0" collapsed="false">
      <c r="E716" s="16"/>
    </row>
    <row r="717" customFormat="false" ht="15.75" hidden="false" customHeight="false" outlineLevel="0" collapsed="false">
      <c r="E717" s="16"/>
    </row>
    <row r="718" customFormat="false" ht="15.75" hidden="false" customHeight="false" outlineLevel="0" collapsed="false">
      <c r="E718" s="16"/>
    </row>
    <row r="719" customFormat="false" ht="15.75" hidden="false" customHeight="false" outlineLevel="0" collapsed="false">
      <c r="E719" s="16"/>
    </row>
    <row r="720" customFormat="false" ht="15.75" hidden="false" customHeight="false" outlineLevel="0" collapsed="false">
      <c r="E720" s="16"/>
    </row>
    <row r="721" customFormat="false" ht="15.75" hidden="false" customHeight="false" outlineLevel="0" collapsed="false">
      <c r="E721" s="16"/>
    </row>
    <row r="722" customFormat="false" ht="15.75" hidden="false" customHeight="false" outlineLevel="0" collapsed="false">
      <c r="E722" s="16"/>
    </row>
    <row r="723" customFormat="false" ht="15.75" hidden="false" customHeight="false" outlineLevel="0" collapsed="false">
      <c r="E723" s="16"/>
    </row>
    <row r="724" customFormat="false" ht="15.75" hidden="false" customHeight="false" outlineLevel="0" collapsed="false">
      <c r="E724" s="16"/>
    </row>
    <row r="725" customFormat="false" ht="15.75" hidden="false" customHeight="false" outlineLevel="0" collapsed="false">
      <c r="E725" s="16"/>
    </row>
    <row r="726" customFormat="false" ht="15.75" hidden="false" customHeight="false" outlineLevel="0" collapsed="false">
      <c r="E726" s="16"/>
    </row>
    <row r="727" customFormat="false" ht="15.75" hidden="false" customHeight="false" outlineLevel="0" collapsed="false">
      <c r="E727" s="16"/>
    </row>
    <row r="728" customFormat="false" ht="15.75" hidden="false" customHeight="false" outlineLevel="0" collapsed="false">
      <c r="E728" s="16"/>
    </row>
    <row r="729" customFormat="false" ht="15.75" hidden="false" customHeight="false" outlineLevel="0" collapsed="false">
      <c r="E729" s="16"/>
    </row>
    <row r="730" customFormat="false" ht="15.75" hidden="false" customHeight="false" outlineLevel="0" collapsed="false">
      <c r="E730" s="16"/>
    </row>
    <row r="731" customFormat="false" ht="15.75" hidden="false" customHeight="false" outlineLevel="0" collapsed="false">
      <c r="E731" s="16"/>
    </row>
    <row r="732" customFormat="false" ht="15.75" hidden="false" customHeight="false" outlineLevel="0" collapsed="false">
      <c r="E732" s="16"/>
    </row>
    <row r="733" customFormat="false" ht="15.75" hidden="false" customHeight="false" outlineLevel="0" collapsed="false">
      <c r="E733" s="16"/>
    </row>
    <row r="734" customFormat="false" ht="15.75" hidden="false" customHeight="false" outlineLevel="0" collapsed="false">
      <c r="E734" s="16"/>
    </row>
    <row r="735" customFormat="false" ht="15.75" hidden="false" customHeight="false" outlineLevel="0" collapsed="false">
      <c r="E735" s="16"/>
    </row>
    <row r="736" customFormat="false" ht="15.75" hidden="false" customHeight="false" outlineLevel="0" collapsed="false">
      <c r="E736" s="16"/>
    </row>
    <row r="737" customFormat="false" ht="15.75" hidden="false" customHeight="false" outlineLevel="0" collapsed="false">
      <c r="E737" s="16"/>
    </row>
    <row r="738" customFormat="false" ht="15.75" hidden="false" customHeight="false" outlineLevel="0" collapsed="false">
      <c r="E738" s="16"/>
    </row>
    <row r="739" customFormat="false" ht="15.75" hidden="false" customHeight="false" outlineLevel="0" collapsed="false">
      <c r="E739" s="16"/>
    </row>
    <row r="740" customFormat="false" ht="15.75" hidden="false" customHeight="false" outlineLevel="0" collapsed="false">
      <c r="E740" s="16"/>
    </row>
    <row r="741" customFormat="false" ht="15.75" hidden="false" customHeight="false" outlineLevel="0" collapsed="false">
      <c r="E741" s="16"/>
    </row>
    <row r="742" customFormat="false" ht="15.75" hidden="false" customHeight="false" outlineLevel="0" collapsed="false">
      <c r="E742" s="16"/>
    </row>
    <row r="743" customFormat="false" ht="15.75" hidden="false" customHeight="false" outlineLevel="0" collapsed="false">
      <c r="E743" s="16"/>
    </row>
    <row r="744" customFormat="false" ht="15.75" hidden="false" customHeight="false" outlineLevel="0" collapsed="false">
      <c r="E744" s="16"/>
    </row>
    <row r="745" customFormat="false" ht="15.75" hidden="false" customHeight="false" outlineLevel="0" collapsed="false">
      <c r="E745" s="16"/>
    </row>
    <row r="746" customFormat="false" ht="15.75" hidden="false" customHeight="false" outlineLevel="0" collapsed="false">
      <c r="E746" s="16"/>
    </row>
    <row r="747" customFormat="false" ht="15.75" hidden="false" customHeight="false" outlineLevel="0" collapsed="false">
      <c r="E747" s="16"/>
    </row>
    <row r="748" customFormat="false" ht="15.75" hidden="false" customHeight="false" outlineLevel="0" collapsed="false">
      <c r="E748" s="16"/>
    </row>
    <row r="749" customFormat="false" ht="15.75" hidden="false" customHeight="false" outlineLevel="0" collapsed="false">
      <c r="E749" s="16"/>
    </row>
    <row r="750" customFormat="false" ht="15.75" hidden="false" customHeight="false" outlineLevel="0" collapsed="false">
      <c r="E750" s="16"/>
    </row>
    <row r="751" customFormat="false" ht="15.75" hidden="false" customHeight="false" outlineLevel="0" collapsed="false">
      <c r="E751" s="16"/>
    </row>
    <row r="752" customFormat="false" ht="15.75" hidden="false" customHeight="false" outlineLevel="0" collapsed="false">
      <c r="E752" s="16"/>
    </row>
    <row r="753" customFormat="false" ht="15.75" hidden="false" customHeight="false" outlineLevel="0" collapsed="false">
      <c r="E753" s="16"/>
    </row>
    <row r="754" customFormat="false" ht="15.75" hidden="false" customHeight="false" outlineLevel="0" collapsed="false">
      <c r="E754" s="16"/>
    </row>
    <row r="755" customFormat="false" ht="15.75" hidden="false" customHeight="false" outlineLevel="0" collapsed="false">
      <c r="E755" s="16"/>
    </row>
    <row r="756" customFormat="false" ht="15.75" hidden="false" customHeight="false" outlineLevel="0" collapsed="false">
      <c r="E756" s="16"/>
    </row>
    <row r="757" customFormat="false" ht="15.75" hidden="false" customHeight="false" outlineLevel="0" collapsed="false">
      <c r="E757" s="16"/>
    </row>
    <row r="758" customFormat="false" ht="15.75" hidden="false" customHeight="false" outlineLevel="0" collapsed="false">
      <c r="E758" s="16"/>
    </row>
    <row r="759" customFormat="false" ht="15.75" hidden="false" customHeight="false" outlineLevel="0" collapsed="false">
      <c r="E759" s="16"/>
    </row>
    <row r="760" customFormat="false" ht="15.75" hidden="false" customHeight="false" outlineLevel="0" collapsed="false">
      <c r="E760" s="16"/>
    </row>
    <row r="761" customFormat="false" ht="15.75" hidden="false" customHeight="false" outlineLevel="0" collapsed="false">
      <c r="E761" s="16"/>
    </row>
    <row r="762" customFormat="false" ht="15.75" hidden="false" customHeight="false" outlineLevel="0" collapsed="false">
      <c r="E762" s="16"/>
    </row>
    <row r="763" customFormat="false" ht="15.75" hidden="false" customHeight="false" outlineLevel="0" collapsed="false">
      <c r="E763" s="16"/>
    </row>
    <row r="764" customFormat="false" ht="15.75" hidden="false" customHeight="false" outlineLevel="0" collapsed="false">
      <c r="E764" s="16"/>
    </row>
    <row r="765" customFormat="false" ht="15.75" hidden="false" customHeight="false" outlineLevel="0" collapsed="false">
      <c r="E765" s="16"/>
    </row>
    <row r="766" customFormat="false" ht="15.75" hidden="false" customHeight="false" outlineLevel="0" collapsed="false">
      <c r="E766" s="16"/>
    </row>
    <row r="767" customFormat="false" ht="15.75" hidden="false" customHeight="false" outlineLevel="0" collapsed="false">
      <c r="E767" s="16"/>
    </row>
    <row r="768" customFormat="false" ht="15.75" hidden="false" customHeight="false" outlineLevel="0" collapsed="false">
      <c r="E768" s="16"/>
    </row>
    <row r="769" customFormat="false" ht="15.75" hidden="false" customHeight="false" outlineLevel="0" collapsed="false">
      <c r="E769" s="16"/>
    </row>
    <row r="770" customFormat="false" ht="15.75" hidden="false" customHeight="false" outlineLevel="0" collapsed="false">
      <c r="E770" s="16"/>
    </row>
    <row r="771" customFormat="false" ht="15.75" hidden="false" customHeight="false" outlineLevel="0" collapsed="false">
      <c r="E771" s="16"/>
    </row>
    <row r="772" customFormat="false" ht="15.75" hidden="false" customHeight="false" outlineLevel="0" collapsed="false">
      <c r="E772" s="16"/>
    </row>
    <row r="773" customFormat="false" ht="15.75" hidden="false" customHeight="false" outlineLevel="0" collapsed="false">
      <c r="E773" s="16"/>
    </row>
    <row r="774" customFormat="false" ht="15.75" hidden="false" customHeight="false" outlineLevel="0" collapsed="false">
      <c r="E774" s="16"/>
    </row>
    <row r="775" customFormat="false" ht="15.75" hidden="false" customHeight="false" outlineLevel="0" collapsed="false">
      <c r="E775" s="16"/>
    </row>
    <row r="776" customFormat="false" ht="15.75" hidden="false" customHeight="false" outlineLevel="0" collapsed="false">
      <c r="E776" s="16"/>
    </row>
    <row r="777" customFormat="false" ht="15.75" hidden="false" customHeight="false" outlineLevel="0" collapsed="false">
      <c r="E777" s="16"/>
    </row>
    <row r="778" customFormat="false" ht="15.75" hidden="false" customHeight="false" outlineLevel="0" collapsed="false">
      <c r="E778" s="16"/>
    </row>
    <row r="779" customFormat="false" ht="15.75" hidden="false" customHeight="false" outlineLevel="0" collapsed="false">
      <c r="E779" s="16"/>
    </row>
    <row r="780" customFormat="false" ht="15.75" hidden="false" customHeight="false" outlineLevel="0" collapsed="false">
      <c r="E780" s="16"/>
    </row>
    <row r="781" customFormat="false" ht="15.75" hidden="false" customHeight="false" outlineLevel="0" collapsed="false">
      <c r="E781" s="16"/>
    </row>
    <row r="782" customFormat="false" ht="15.75" hidden="false" customHeight="false" outlineLevel="0" collapsed="false">
      <c r="E782" s="16"/>
    </row>
    <row r="783" customFormat="false" ht="15.75" hidden="false" customHeight="false" outlineLevel="0" collapsed="false">
      <c r="E783" s="16"/>
    </row>
    <row r="784" customFormat="false" ht="15.75" hidden="false" customHeight="false" outlineLevel="0" collapsed="false">
      <c r="E784" s="16"/>
    </row>
    <row r="785" customFormat="false" ht="15.75" hidden="false" customHeight="false" outlineLevel="0" collapsed="false">
      <c r="E785" s="16"/>
    </row>
    <row r="786" customFormat="false" ht="15.75" hidden="false" customHeight="false" outlineLevel="0" collapsed="false">
      <c r="E786" s="16"/>
    </row>
    <row r="787" customFormat="false" ht="15.75" hidden="false" customHeight="false" outlineLevel="0" collapsed="false">
      <c r="E787" s="16"/>
    </row>
    <row r="788" customFormat="false" ht="15.75" hidden="false" customHeight="false" outlineLevel="0" collapsed="false">
      <c r="E788" s="16"/>
    </row>
    <row r="789" customFormat="false" ht="15.75" hidden="false" customHeight="false" outlineLevel="0" collapsed="false">
      <c r="E789" s="16"/>
    </row>
    <row r="790" customFormat="false" ht="15.75" hidden="false" customHeight="false" outlineLevel="0" collapsed="false">
      <c r="E790" s="16"/>
    </row>
    <row r="791" customFormat="false" ht="15.75" hidden="false" customHeight="false" outlineLevel="0" collapsed="false">
      <c r="E791" s="16"/>
    </row>
    <row r="792" customFormat="false" ht="15.75" hidden="false" customHeight="false" outlineLevel="0" collapsed="false">
      <c r="E792" s="16"/>
    </row>
    <row r="793" customFormat="false" ht="15.75" hidden="false" customHeight="false" outlineLevel="0" collapsed="false">
      <c r="E793" s="16"/>
    </row>
    <row r="794" customFormat="false" ht="15.75" hidden="false" customHeight="false" outlineLevel="0" collapsed="false">
      <c r="E794" s="16"/>
    </row>
    <row r="795" customFormat="false" ht="15.75" hidden="false" customHeight="false" outlineLevel="0" collapsed="false">
      <c r="E795" s="16"/>
    </row>
    <row r="796" customFormat="false" ht="15.75" hidden="false" customHeight="false" outlineLevel="0" collapsed="false">
      <c r="E796" s="16"/>
    </row>
    <row r="797" customFormat="false" ht="15.75" hidden="false" customHeight="false" outlineLevel="0" collapsed="false">
      <c r="E797" s="16"/>
    </row>
    <row r="798" customFormat="false" ht="15.75" hidden="false" customHeight="false" outlineLevel="0" collapsed="false">
      <c r="E798" s="16"/>
    </row>
    <row r="799" customFormat="false" ht="15.75" hidden="false" customHeight="false" outlineLevel="0" collapsed="false">
      <c r="E799" s="16"/>
    </row>
    <row r="800" customFormat="false" ht="15.75" hidden="false" customHeight="false" outlineLevel="0" collapsed="false">
      <c r="E800" s="16"/>
    </row>
    <row r="801" customFormat="false" ht="15.75" hidden="false" customHeight="false" outlineLevel="0" collapsed="false">
      <c r="E801" s="16"/>
    </row>
    <row r="802" customFormat="false" ht="15.75" hidden="false" customHeight="false" outlineLevel="0" collapsed="false">
      <c r="E802" s="16"/>
    </row>
    <row r="803" customFormat="false" ht="15.75" hidden="false" customHeight="false" outlineLevel="0" collapsed="false">
      <c r="E803" s="16"/>
    </row>
    <row r="804" customFormat="false" ht="15.75" hidden="false" customHeight="false" outlineLevel="0" collapsed="false">
      <c r="E804" s="16"/>
    </row>
    <row r="805" customFormat="false" ht="15.75" hidden="false" customHeight="false" outlineLevel="0" collapsed="false">
      <c r="E805" s="16"/>
    </row>
    <row r="806" customFormat="false" ht="15.75" hidden="false" customHeight="false" outlineLevel="0" collapsed="false">
      <c r="E806" s="16"/>
    </row>
    <row r="807" customFormat="false" ht="15.75" hidden="false" customHeight="false" outlineLevel="0" collapsed="false">
      <c r="E807" s="16"/>
    </row>
    <row r="808" customFormat="false" ht="15.75" hidden="false" customHeight="false" outlineLevel="0" collapsed="false">
      <c r="E808" s="16"/>
    </row>
    <row r="809" customFormat="false" ht="15.75" hidden="false" customHeight="false" outlineLevel="0" collapsed="false">
      <c r="E809" s="16"/>
    </row>
    <row r="810" customFormat="false" ht="15.75" hidden="false" customHeight="false" outlineLevel="0" collapsed="false">
      <c r="E810" s="16"/>
    </row>
    <row r="811" customFormat="false" ht="15.75" hidden="false" customHeight="false" outlineLevel="0" collapsed="false">
      <c r="E811" s="16"/>
    </row>
    <row r="812" customFormat="false" ht="15.75" hidden="false" customHeight="false" outlineLevel="0" collapsed="false">
      <c r="E812" s="16"/>
    </row>
    <row r="813" customFormat="false" ht="15.75" hidden="false" customHeight="false" outlineLevel="0" collapsed="false">
      <c r="E813" s="16"/>
    </row>
    <row r="814" customFormat="false" ht="15.75" hidden="false" customHeight="false" outlineLevel="0" collapsed="false">
      <c r="E814" s="16"/>
    </row>
    <row r="815" customFormat="false" ht="15.75" hidden="false" customHeight="false" outlineLevel="0" collapsed="false">
      <c r="E815" s="16"/>
    </row>
    <row r="816" customFormat="false" ht="15.75" hidden="false" customHeight="false" outlineLevel="0" collapsed="false">
      <c r="E816" s="16"/>
    </row>
    <row r="817" customFormat="false" ht="15.75" hidden="false" customHeight="false" outlineLevel="0" collapsed="false">
      <c r="E817" s="16"/>
    </row>
    <row r="818" customFormat="false" ht="15.75" hidden="false" customHeight="false" outlineLevel="0" collapsed="false">
      <c r="E818" s="16"/>
    </row>
    <row r="819" customFormat="false" ht="15.75" hidden="false" customHeight="false" outlineLevel="0" collapsed="false">
      <c r="E819" s="16"/>
    </row>
    <row r="820" customFormat="false" ht="15.75" hidden="false" customHeight="false" outlineLevel="0" collapsed="false">
      <c r="E820" s="16"/>
    </row>
    <row r="821" customFormat="false" ht="15.75" hidden="false" customHeight="false" outlineLevel="0" collapsed="false">
      <c r="E821" s="16"/>
    </row>
    <row r="822" customFormat="false" ht="15.75" hidden="false" customHeight="false" outlineLevel="0" collapsed="false">
      <c r="E822" s="16"/>
    </row>
    <row r="823" customFormat="false" ht="15.75" hidden="false" customHeight="false" outlineLevel="0" collapsed="false">
      <c r="E823" s="16"/>
    </row>
    <row r="824" customFormat="false" ht="15.75" hidden="false" customHeight="false" outlineLevel="0" collapsed="false">
      <c r="E824" s="16"/>
    </row>
    <row r="825" customFormat="false" ht="15.75" hidden="false" customHeight="false" outlineLevel="0" collapsed="false">
      <c r="E825" s="16"/>
    </row>
    <row r="826" customFormat="false" ht="15.75" hidden="false" customHeight="false" outlineLevel="0" collapsed="false">
      <c r="E826" s="16"/>
    </row>
    <row r="827" customFormat="false" ht="15.75" hidden="false" customHeight="false" outlineLevel="0" collapsed="false">
      <c r="E827" s="16"/>
    </row>
    <row r="828" customFormat="false" ht="15.75" hidden="false" customHeight="false" outlineLevel="0" collapsed="false">
      <c r="E828" s="16"/>
    </row>
    <row r="829" customFormat="false" ht="15.75" hidden="false" customHeight="false" outlineLevel="0" collapsed="false">
      <c r="E829" s="16"/>
    </row>
    <row r="830" customFormat="false" ht="15.75" hidden="false" customHeight="false" outlineLevel="0" collapsed="false">
      <c r="E830" s="16"/>
    </row>
    <row r="831" customFormat="false" ht="15.75" hidden="false" customHeight="false" outlineLevel="0" collapsed="false">
      <c r="E831" s="16"/>
    </row>
    <row r="832" customFormat="false" ht="15.75" hidden="false" customHeight="false" outlineLevel="0" collapsed="false">
      <c r="E832" s="16"/>
    </row>
    <row r="833" customFormat="false" ht="15.75" hidden="false" customHeight="false" outlineLevel="0" collapsed="false">
      <c r="E833" s="16"/>
    </row>
    <row r="834" customFormat="false" ht="15.75" hidden="false" customHeight="false" outlineLevel="0" collapsed="false">
      <c r="E834" s="16"/>
    </row>
    <row r="835" customFormat="false" ht="15.75" hidden="false" customHeight="false" outlineLevel="0" collapsed="false">
      <c r="E835" s="16"/>
    </row>
    <row r="836" customFormat="false" ht="15.75" hidden="false" customHeight="false" outlineLevel="0" collapsed="false">
      <c r="E836" s="16"/>
    </row>
    <row r="837" customFormat="false" ht="15.75" hidden="false" customHeight="false" outlineLevel="0" collapsed="false">
      <c r="E837" s="16"/>
    </row>
    <row r="838" customFormat="false" ht="15.75" hidden="false" customHeight="false" outlineLevel="0" collapsed="false">
      <c r="E838" s="16"/>
    </row>
    <row r="839" customFormat="false" ht="15.75" hidden="false" customHeight="false" outlineLevel="0" collapsed="false">
      <c r="E839" s="16"/>
    </row>
    <row r="840" customFormat="false" ht="15.75" hidden="false" customHeight="false" outlineLevel="0" collapsed="false">
      <c r="E840" s="16"/>
    </row>
    <row r="841" customFormat="false" ht="15.75" hidden="false" customHeight="false" outlineLevel="0" collapsed="false">
      <c r="E841" s="16"/>
    </row>
    <row r="842" customFormat="false" ht="15.75" hidden="false" customHeight="false" outlineLevel="0" collapsed="false">
      <c r="E842" s="16"/>
    </row>
    <row r="843" customFormat="false" ht="15.75" hidden="false" customHeight="false" outlineLevel="0" collapsed="false">
      <c r="E843" s="16"/>
    </row>
    <row r="844" customFormat="false" ht="15.75" hidden="false" customHeight="false" outlineLevel="0" collapsed="false">
      <c r="E844" s="16"/>
    </row>
    <row r="845" customFormat="false" ht="15.75" hidden="false" customHeight="false" outlineLevel="0" collapsed="false">
      <c r="E845" s="16"/>
    </row>
    <row r="846" customFormat="false" ht="15.75" hidden="false" customHeight="false" outlineLevel="0" collapsed="false">
      <c r="E846" s="16"/>
    </row>
    <row r="847" customFormat="false" ht="15.75" hidden="false" customHeight="false" outlineLevel="0" collapsed="false">
      <c r="E847" s="16"/>
    </row>
    <row r="848" customFormat="false" ht="15.75" hidden="false" customHeight="false" outlineLevel="0" collapsed="false">
      <c r="E848" s="16"/>
    </row>
    <row r="849" customFormat="false" ht="15.75" hidden="false" customHeight="false" outlineLevel="0" collapsed="false">
      <c r="E849" s="16"/>
    </row>
    <row r="850" customFormat="false" ht="15.75" hidden="false" customHeight="false" outlineLevel="0" collapsed="false">
      <c r="E850" s="16"/>
    </row>
    <row r="851" customFormat="false" ht="15.75" hidden="false" customHeight="false" outlineLevel="0" collapsed="false">
      <c r="E851" s="16"/>
    </row>
    <row r="852" customFormat="false" ht="15.75" hidden="false" customHeight="false" outlineLevel="0" collapsed="false">
      <c r="E852" s="16"/>
    </row>
    <row r="853" customFormat="false" ht="15.75" hidden="false" customHeight="false" outlineLevel="0" collapsed="false">
      <c r="E853" s="16"/>
    </row>
    <row r="854" customFormat="false" ht="15.75" hidden="false" customHeight="false" outlineLevel="0" collapsed="false">
      <c r="E854" s="16"/>
    </row>
    <row r="855" customFormat="false" ht="15.75" hidden="false" customHeight="false" outlineLevel="0" collapsed="false">
      <c r="E855" s="16"/>
    </row>
    <row r="856" customFormat="false" ht="15.75" hidden="false" customHeight="false" outlineLevel="0" collapsed="false">
      <c r="E856" s="16"/>
    </row>
    <row r="857" customFormat="false" ht="15.75" hidden="false" customHeight="false" outlineLevel="0" collapsed="false">
      <c r="E857" s="16"/>
    </row>
    <row r="858" customFormat="false" ht="15.75" hidden="false" customHeight="false" outlineLevel="0" collapsed="false">
      <c r="E858" s="16"/>
    </row>
    <row r="859" customFormat="false" ht="15.75" hidden="false" customHeight="false" outlineLevel="0" collapsed="false">
      <c r="E859" s="16"/>
    </row>
    <row r="860" customFormat="false" ht="15.75" hidden="false" customHeight="false" outlineLevel="0" collapsed="false">
      <c r="E860" s="16"/>
    </row>
    <row r="861" customFormat="false" ht="15.75" hidden="false" customHeight="false" outlineLevel="0" collapsed="false">
      <c r="E861" s="16"/>
    </row>
    <row r="862" customFormat="false" ht="15.75" hidden="false" customHeight="false" outlineLevel="0" collapsed="false">
      <c r="E862" s="16"/>
    </row>
    <row r="863" customFormat="false" ht="15.75" hidden="false" customHeight="false" outlineLevel="0" collapsed="false">
      <c r="E863" s="16"/>
    </row>
    <row r="864" customFormat="false" ht="15.75" hidden="false" customHeight="false" outlineLevel="0" collapsed="false">
      <c r="E864" s="16"/>
    </row>
    <row r="865" customFormat="false" ht="15.75" hidden="false" customHeight="false" outlineLevel="0" collapsed="false">
      <c r="E865" s="16"/>
    </row>
    <row r="866" customFormat="false" ht="15.75" hidden="false" customHeight="false" outlineLevel="0" collapsed="false">
      <c r="E866" s="16"/>
    </row>
    <row r="867" customFormat="false" ht="15.75" hidden="false" customHeight="false" outlineLevel="0" collapsed="false">
      <c r="E867" s="16"/>
    </row>
    <row r="868" customFormat="false" ht="15.75" hidden="false" customHeight="false" outlineLevel="0" collapsed="false">
      <c r="E868" s="16"/>
    </row>
    <row r="869" customFormat="false" ht="15.75" hidden="false" customHeight="false" outlineLevel="0" collapsed="false">
      <c r="E869" s="16"/>
    </row>
    <row r="870" customFormat="false" ht="15.75" hidden="false" customHeight="false" outlineLevel="0" collapsed="false">
      <c r="E870" s="16"/>
    </row>
    <row r="871" customFormat="false" ht="15.75" hidden="false" customHeight="false" outlineLevel="0" collapsed="false">
      <c r="E871" s="16"/>
    </row>
    <row r="872" customFormat="false" ht="15.75" hidden="false" customHeight="false" outlineLevel="0" collapsed="false">
      <c r="E872" s="16"/>
    </row>
    <row r="873" customFormat="false" ht="15.75" hidden="false" customHeight="false" outlineLevel="0" collapsed="false">
      <c r="E873" s="16"/>
    </row>
    <row r="874" customFormat="false" ht="15.75" hidden="false" customHeight="false" outlineLevel="0" collapsed="false">
      <c r="E874" s="16"/>
    </row>
    <row r="875" customFormat="false" ht="15.75" hidden="false" customHeight="false" outlineLevel="0" collapsed="false">
      <c r="E875" s="16"/>
    </row>
    <row r="876" customFormat="false" ht="15.75" hidden="false" customHeight="false" outlineLevel="0" collapsed="false">
      <c r="E876" s="16"/>
    </row>
    <row r="877" customFormat="false" ht="15.75" hidden="false" customHeight="false" outlineLevel="0" collapsed="false">
      <c r="E877" s="16"/>
    </row>
    <row r="878" customFormat="false" ht="15.75" hidden="false" customHeight="false" outlineLevel="0" collapsed="false">
      <c r="E878" s="16"/>
    </row>
    <row r="879" customFormat="false" ht="15.75" hidden="false" customHeight="false" outlineLevel="0" collapsed="false">
      <c r="E879" s="16"/>
    </row>
    <row r="880" customFormat="false" ht="15.75" hidden="false" customHeight="false" outlineLevel="0" collapsed="false">
      <c r="E880" s="16"/>
    </row>
    <row r="881" customFormat="false" ht="15.75" hidden="false" customHeight="false" outlineLevel="0" collapsed="false">
      <c r="E881" s="16"/>
    </row>
    <row r="882" customFormat="false" ht="15.75" hidden="false" customHeight="false" outlineLevel="0" collapsed="false">
      <c r="E882" s="16"/>
    </row>
    <row r="883" customFormat="false" ht="15.75" hidden="false" customHeight="false" outlineLevel="0" collapsed="false">
      <c r="E883" s="16"/>
    </row>
    <row r="884" customFormat="false" ht="15.75" hidden="false" customHeight="false" outlineLevel="0" collapsed="false">
      <c r="E884" s="16"/>
    </row>
    <row r="885" customFormat="false" ht="15.75" hidden="false" customHeight="false" outlineLevel="0" collapsed="false">
      <c r="E885" s="16"/>
    </row>
    <row r="886" customFormat="false" ht="15.75" hidden="false" customHeight="false" outlineLevel="0" collapsed="false">
      <c r="E886" s="16"/>
    </row>
    <row r="887" customFormat="false" ht="15.75" hidden="false" customHeight="false" outlineLevel="0" collapsed="false">
      <c r="E887" s="16"/>
    </row>
    <row r="888" customFormat="false" ht="15.75" hidden="false" customHeight="false" outlineLevel="0" collapsed="false">
      <c r="E888" s="16"/>
    </row>
    <row r="889" customFormat="false" ht="15.75" hidden="false" customHeight="false" outlineLevel="0" collapsed="false">
      <c r="E889" s="16"/>
    </row>
    <row r="890" customFormat="false" ht="15.75" hidden="false" customHeight="false" outlineLevel="0" collapsed="false">
      <c r="E890" s="16"/>
    </row>
    <row r="891" customFormat="false" ht="15.75" hidden="false" customHeight="false" outlineLevel="0" collapsed="false">
      <c r="E891" s="16"/>
    </row>
    <row r="892" customFormat="false" ht="15.75" hidden="false" customHeight="false" outlineLevel="0" collapsed="false">
      <c r="E892" s="16"/>
    </row>
    <row r="893" customFormat="false" ht="15.75" hidden="false" customHeight="false" outlineLevel="0" collapsed="false">
      <c r="E893" s="16"/>
    </row>
    <row r="894" customFormat="false" ht="15.75" hidden="false" customHeight="false" outlineLevel="0" collapsed="false">
      <c r="E894" s="16"/>
    </row>
    <row r="895" customFormat="false" ht="15.75" hidden="false" customHeight="false" outlineLevel="0" collapsed="false">
      <c r="E895" s="16"/>
    </row>
    <row r="896" customFormat="false" ht="15.75" hidden="false" customHeight="false" outlineLevel="0" collapsed="false">
      <c r="E896" s="16"/>
    </row>
    <row r="897" customFormat="false" ht="15.75" hidden="false" customHeight="false" outlineLevel="0" collapsed="false">
      <c r="E897" s="16"/>
    </row>
    <row r="898" customFormat="false" ht="15.75" hidden="false" customHeight="false" outlineLevel="0" collapsed="false">
      <c r="E898" s="16"/>
    </row>
    <row r="899" customFormat="false" ht="15.75" hidden="false" customHeight="false" outlineLevel="0" collapsed="false">
      <c r="E899" s="16"/>
    </row>
    <row r="900" customFormat="false" ht="15.75" hidden="false" customHeight="false" outlineLevel="0" collapsed="false">
      <c r="E900" s="16"/>
    </row>
    <row r="901" customFormat="false" ht="15.75" hidden="false" customHeight="false" outlineLevel="0" collapsed="false">
      <c r="E901" s="16"/>
    </row>
    <row r="902" customFormat="false" ht="15.75" hidden="false" customHeight="false" outlineLevel="0" collapsed="false">
      <c r="E902" s="16"/>
    </row>
    <row r="903" customFormat="false" ht="15.75" hidden="false" customHeight="false" outlineLevel="0" collapsed="false">
      <c r="E903" s="16"/>
    </row>
    <row r="904" customFormat="false" ht="15.75" hidden="false" customHeight="false" outlineLevel="0" collapsed="false">
      <c r="E904" s="16"/>
    </row>
    <row r="905" customFormat="false" ht="15.75" hidden="false" customHeight="false" outlineLevel="0" collapsed="false">
      <c r="E905" s="16"/>
    </row>
    <row r="906" customFormat="false" ht="15.75" hidden="false" customHeight="false" outlineLevel="0" collapsed="false">
      <c r="E906" s="16"/>
    </row>
    <row r="907" customFormat="false" ht="15.75" hidden="false" customHeight="false" outlineLevel="0" collapsed="false">
      <c r="E907" s="16"/>
    </row>
    <row r="908" customFormat="false" ht="15.75" hidden="false" customHeight="false" outlineLevel="0" collapsed="false">
      <c r="E908" s="16"/>
    </row>
    <row r="909" customFormat="false" ht="15.75" hidden="false" customHeight="false" outlineLevel="0" collapsed="false">
      <c r="E909" s="16"/>
    </row>
    <row r="910" customFormat="false" ht="15.75" hidden="false" customHeight="false" outlineLevel="0" collapsed="false">
      <c r="E910" s="16"/>
    </row>
    <row r="911" customFormat="false" ht="15.75" hidden="false" customHeight="false" outlineLevel="0" collapsed="false">
      <c r="E911" s="16"/>
    </row>
    <row r="912" customFormat="false" ht="15.75" hidden="false" customHeight="false" outlineLevel="0" collapsed="false">
      <c r="E912" s="16"/>
    </row>
    <row r="913" customFormat="false" ht="15.75" hidden="false" customHeight="false" outlineLevel="0" collapsed="false">
      <c r="E913" s="16"/>
    </row>
    <row r="914" customFormat="false" ht="15.75" hidden="false" customHeight="false" outlineLevel="0" collapsed="false">
      <c r="E914" s="16"/>
    </row>
    <row r="915" customFormat="false" ht="15.75" hidden="false" customHeight="false" outlineLevel="0" collapsed="false">
      <c r="E915" s="16"/>
    </row>
    <row r="916" customFormat="false" ht="15.75" hidden="false" customHeight="false" outlineLevel="0" collapsed="false">
      <c r="E916" s="16"/>
    </row>
    <row r="917" customFormat="false" ht="15.75" hidden="false" customHeight="false" outlineLevel="0" collapsed="false">
      <c r="E917" s="16"/>
    </row>
    <row r="918" customFormat="false" ht="15.75" hidden="false" customHeight="false" outlineLevel="0" collapsed="false">
      <c r="E918" s="16"/>
    </row>
    <row r="919" customFormat="false" ht="15.75" hidden="false" customHeight="false" outlineLevel="0" collapsed="false">
      <c r="E919" s="16"/>
    </row>
    <row r="920" customFormat="false" ht="15.75" hidden="false" customHeight="false" outlineLevel="0" collapsed="false">
      <c r="E920" s="16"/>
    </row>
    <row r="921" customFormat="false" ht="15.75" hidden="false" customHeight="false" outlineLevel="0" collapsed="false">
      <c r="E921" s="16"/>
    </row>
    <row r="922" customFormat="false" ht="15.75" hidden="false" customHeight="false" outlineLevel="0" collapsed="false">
      <c r="E922" s="16"/>
    </row>
    <row r="923" customFormat="false" ht="15.75" hidden="false" customHeight="false" outlineLevel="0" collapsed="false">
      <c r="E923" s="16"/>
    </row>
    <row r="924" customFormat="false" ht="15.75" hidden="false" customHeight="false" outlineLevel="0" collapsed="false">
      <c r="E924" s="16"/>
    </row>
    <row r="925" customFormat="false" ht="15.75" hidden="false" customHeight="false" outlineLevel="0" collapsed="false">
      <c r="E925" s="16"/>
    </row>
    <row r="926" customFormat="false" ht="15.75" hidden="false" customHeight="false" outlineLevel="0" collapsed="false">
      <c r="E926" s="16"/>
    </row>
    <row r="927" customFormat="false" ht="15.75" hidden="false" customHeight="false" outlineLevel="0" collapsed="false">
      <c r="E927" s="16"/>
    </row>
    <row r="928" customFormat="false" ht="15.75" hidden="false" customHeight="false" outlineLevel="0" collapsed="false">
      <c r="E928" s="16"/>
    </row>
    <row r="929" customFormat="false" ht="15.75" hidden="false" customHeight="false" outlineLevel="0" collapsed="false">
      <c r="E929" s="16"/>
    </row>
    <row r="930" customFormat="false" ht="15.75" hidden="false" customHeight="false" outlineLevel="0" collapsed="false">
      <c r="E930" s="16"/>
    </row>
    <row r="931" customFormat="false" ht="15.75" hidden="false" customHeight="false" outlineLevel="0" collapsed="false">
      <c r="E931" s="16"/>
    </row>
    <row r="932" customFormat="false" ht="15.75" hidden="false" customHeight="false" outlineLevel="0" collapsed="false">
      <c r="E932" s="16"/>
    </row>
    <row r="933" customFormat="false" ht="15.75" hidden="false" customHeight="false" outlineLevel="0" collapsed="false">
      <c r="E933" s="16"/>
    </row>
    <row r="934" customFormat="false" ht="15.75" hidden="false" customHeight="false" outlineLevel="0" collapsed="false">
      <c r="E934" s="16"/>
    </row>
    <row r="935" customFormat="false" ht="15.75" hidden="false" customHeight="false" outlineLevel="0" collapsed="false">
      <c r="E935" s="16"/>
    </row>
    <row r="936" customFormat="false" ht="15.75" hidden="false" customHeight="false" outlineLevel="0" collapsed="false">
      <c r="E936" s="16"/>
    </row>
    <row r="937" customFormat="false" ht="15.75" hidden="false" customHeight="false" outlineLevel="0" collapsed="false">
      <c r="E937" s="16"/>
    </row>
    <row r="938" customFormat="false" ht="15.75" hidden="false" customHeight="false" outlineLevel="0" collapsed="false">
      <c r="E938" s="16"/>
    </row>
    <row r="939" customFormat="false" ht="15.75" hidden="false" customHeight="false" outlineLevel="0" collapsed="false">
      <c r="E939" s="16"/>
    </row>
    <row r="940" customFormat="false" ht="15.75" hidden="false" customHeight="false" outlineLevel="0" collapsed="false">
      <c r="E940" s="16"/>
    </row>
    <row r="941" customFormat="false" ht="15.75" hidden="false" customHeight="false" outlineLevel="0" collapsed="false">
      <c r="E941" s="16"/>
    </row>
    <row r="942" customFormat="false" ht="15.75" hidden="false" customHeight="false" outlineLevel="0" collapsed="false">
      <c r="E942" s="16"/>
    </row>
    <row r="943" customFormat="false" ht="15.75" hidden="false" customHeight="false" outlineLevel="0" collapsed="false">
      <c r="E943" s="16"/>
    </row>
    <row r="944" customFormat="false" ht="15.75" hidden="false" customHeight="false" outlineLevel="0" collapsed="false">
      <c r="E944" s="16"/>
    </row>
    <row r="945" customFormat="false" ht="15.75" hidden="false" customHeight="false" outlineLevel="0" collapsed="false">
      <c r="E945" s="16"/>
    </row>
    <row r="946" customFormat="false" ht="15.75" hidden="false" customHeight="false" outlineLevel="0" collapsed="false">
      <c r="E946" s="16"/>
    </row>
    <row r="947" customFormat="false" ht="15.75" hidden="false" customHeight="false" outlineLevel="0" collapsed="false">
      <c r="E947" s="16"/>
    </row>
    <row r="948" customFormat="false" ht="15.75" hidden="false" customHeight="false" outlineLevel="0" collapsed="false">
      <c r="E948" s="16"/>
    </row>
    <row r="949" customFormat="false" ht="15.75" hidden="false" customHeight="false" outlineLevel="0" collapsed="false">
      <c r="E949" s="16"/>
    </row>
    <row r="950" customFormat="false" ht="15.75" hidden="false" customHeight="false" outlineLevel="0" collapsed="false">
      <c r="E950" s="16"/>
    </row>
    <row r="951" customFormat="false" ht="15.75" hidden="false" customHeight="false" outlineLevel="0" collapsed="false">
      <c r="E951" s="16"/>
    </row>
    <row r="952" customFormat="false" ht="15.75" hidden="false" customHeight="false" outlineLevel="0" collapsed="false">
      <c r="E952" s="16"/>
    </row>
    <row r="953" customFormat="false" ht="15.75" hidden="false" customHeight="false" outlineLevel="0" collapsed="false">
      <c r="E953" s="16"/>
    </row>
    <row r="954" customFormat="false" ht="15.75" hidden="false" customHeight="false" outlineLevel="0" collapsed="false">
      <c r="E954" s="16"/>
    </row>
    <row r="955" customFormat="false" ht="15.75" hidden="false" customHeight="false" outlineLevel="0" collapsed="false">
      <c r="E955" s="16"/>
    </row>
    <row r="956" customFormat="false" ht="15.75" hidden="false" customHeight="false" outlineLevel="0" collapsed="false">
      <c r="E956" s="16"/>
    </row>
    <row r="957" customFormat="false" ht="15.75" hidden="false" customHeight="false" outlineLevel="0" collapsed="false">
      <c r="E957" s="16"/>
    </row>
    <row r="958" customFormat="false" ht="15.75" hidden="false" customHeight="false" outlineLevel="0" collapsed="false">
      <c r="E958" s="16"/>
    </row>
    <row r="959" customFormat="false" ht="15.75" hidden="false" customHeight="false" outlineLevel="0" collapsed="false">
      <c r="E959" s="16"/>
    </row>
    <row r="960" customFormat="false" ht="15.75" hidden="false" customHeight="false" outlineLevel="0" collapsed="false">
      <c r="E960" s="16"/>
    </row>
    <row r="961" customFormat="false" ht="15.75" hidden="false" customHeight="false" outlineLevel="0" collapsed="false">
      <c r="E961" s="16"/>
    </row>
    <row r="962" customFormat="false" ht="15.75" hidden="false" customHeight="false" outlineLevel="0" collapsed="false">
      <c r="E962" s="16"/>
    </row>
    <row r="963" customFormat="false" ht="15.75" hidden="false" customHeight="false" outlineLevel="0" collapsed="false">
      <c r="E963" s="16"/>
    </row>
    <row r="964" customFormat="false" ht="15.75" hidden="false" customHeight="false" outlineLevel="0" collapsed="false">
      <c r="E964" s="16"/>
    </row>
    <row r="965" customFormat="false" ht="15.75" hidden="false" customHeight="false" outlineLevel="0" collapsed="false">
      <c r="E965" s="16"/>
    </row>
    <row r="966" customFormat="false" ht="15.75" hidden="false" customHeight="false" outlineLevel="0" collapsed="false">
      <c r="E966" s="16"/>
    </row>
    <row r="967" customFormat="false" ht="15.75" hidden="false" customHeight="false" outlineLevel="0" collapsed="false">
      <c r="E967" s="16"/>
    </row>
    <row r="968" customFormat="false" ht="15.75" hidden="false" customHeight="false" outlineLevel="0" collapsed="false">
      <c r="E968" s="16"/>
    </row>
    <row r="969" customFormat="false" ht="15.75" hidden="false" customHeight="false" outlineLevel="0" collapsed="false">
      <c r="E969" s="16"/>
    </row>
    <row r="970" customFormat="false" ht="15.75" hidden="false" customHeight="false" outlineLevel="0" collapsed="false">
      <c r="E970" s="16"/>
    </row>
    <row r="971" customFormat="false" ht="15.75" hidden="false" customHeight="false" outlineLevel="0" collapsed="false">
      <c r="E971" s="16"/>
    </row>
    <row r="972" customFormat="false" ht="15.75" hidden="false" customHeight="false" outlineLevel="0" collapsed="false">
      <c r="E972" s="16"/>
    </row>
    <row r="973" customFormat="false" ht="15.75" hidden="false" customHeight="false" outlineLevel="0" collapsed="false">
      <c r="E973" s="16"/>
    </row>
    <row r="974" customFormat="false" ht="15.75" hidden="false" customHeight="false" outlineLevel="0" collapsed="false">
      <c r="E974" s="16"/>
    </row>
    <row r="975" customFormat="false" ht="15.75" hidden="false" customHeight="false" outlineLevel="0" collapsed="false">
      <c r="E975" s="16"/>
    </row>
    <row r="976" customFormat="false" ht="15.75" hidden="false" customHeight="false" outlineLevel="0" collapsed="false">
      <c r="E976" s="16"/>
    </row>
    <row r="977" customFormat="false" ht="15.75" hidden="false" customHeight="false" outlineLevel="0" collapsed="false">
      <c r="E977" s="16"/>
    </row>
    <row r="978" customFormat="false" ht="15.75" hidden="false" customHeight="false" outlineLevel="0" collapsed="false">
      <c r="E978" s="16"/>
    </row>
    <row r="979" customFormat="false" ht="15.75" hidden="false" customHeight="false" outlineLevel="0" collapsed="false">
      <c r="E979" s="16"/>
    </row>
    <row r="980" customFormat="false" ht="15.75" hidden="false" customHeight="false" outlineLevel="0" collapsed="false">
      <c r="E980" s="16"/>
    </row>
    <row r="981" customFormat="false" ht="15.75" hidden="false" customHeight="false" outlineLevel="0" collapsed="false">
      <c r="E981" s="16"/>
    </row>
    <row r="982" customFormat="false" ht="15.75" hidden="false" customHeight="false" outlineLevel="0" collapsed="false">
      <c r="E982" s="16"/>
    </row>
    <row r="983" customFormat="false" ht="15.75" hidden="false" customHeight="false" outlineLevel="0" collapsed="false">
      <c r="E983" s="16"/>
    </row>
    <row r="984" customFormat="false" ht="15.75" hidden="false" customHeight="false" outlineLevel="0" collapsed="false">
      <c r="E984" s="16"/>
    </row>
    <row r="985" customFormat="false" ht="15.75" hidden="false" customHeight="false" outlineLevel="0" collapsed="false">
      <c r="E985" s="16"/>
    </row>
    <row r="986" customFormat="false" ht="15.75" hidden="false" customHeight="false" outlineLevel="0" collapsed="false">
      <c r="E986" s="16"/>
    </row>
    <row r="987" customFormat="false" ht="15.75" hidden="false" customHeight="false" outlineLevel="0" collapsed="false">
      <c r="E987" s="16"/>
    </row>
    <row r="988" customFormat="false" ht="15.75" hidden="false" customHeight="false" outlineLevel="0" collapsed="false">
      <c r="E988" s="16"/>
    </row>
    <row r="989" customFormat="false" ht="15.75" hidden="false" customHeight="false" outlineLevel="0" collapsed="false">
      <c r="E989" s="16"/>
    </row>
    <row r="990" customFormat="false" ht="15.75" hidden="false" customHeight="false" outlineLevel="0" collapsed="false">
      <c r="E990" s="16"/>
    </row>
    <row r="991" customFormat="false" ht="15.75" hidden="false" customHeight="false" outlineLevel="0" collapsed="false">
      <c r="E991" s="16"/>
    </row>
    <row r="992" customFormat="false" ht="15.75" hidden="false" customHeight="false" outlineLevel="0" collapsed="false">
      <c r="E992" s="16"/>
    </row>
    <row r="993" customFormat="false" ht="15.75" hidden="false" customHeight="false" outlineLevel="0" collapsed="false">
      <c r="E993" s="16"/>
    </row>
    <row r="994" customFormat="false" ht="15.75" hidden="false" customHeight="false" outlineLevel="0" collapsed="false">
      <c r="E994" s="16"/>
    </row>
    <row r="995" customFormat="false" ht="15.75" hidden="false" customHeight="false" outlineLevel="0" collapsed="false">
      <c r="E995" s="16"/>
    </row>
    <row r="996" customFormat="false" ht="15.75" hidden="false" customHeight="false" outlineLevel="0" collapsed="false">
      <c r="E996" s="16"/>
    </row>
    <row r="997" customFormat="false" ht="15.75" hidden="false" customHeight="false" outlineLevel="0" collapsed="false">
      <c r="E997" s="16"/>
    </row>
    <row r="998" customFormat="false" ht="15.75" hidden="false" customHeight="false" outlineLevel="0" collapsed="false">
      <c r="E998" s="16"/>
    </row>
    <row r="999" customFormat="false" ht="15.75" hidden="false" customHeight="false" outlineLevel="0" collapsed="false">
      <c r="E999" s="16"/>
    </row>
    <row r="1000" customFormat="false" ht="15.75" hidden="false" customHeight="false" outlineLevel="0" collapsed="false">
      <c r="E1000" s="16"/>
    </row>
  </sheetData>
  <autoFilter ref="A1:H101">
    <filterColumn colId="5">
      <filters>
        <filter val="aprovado"/>
      </filters>
    </filterColumn>
  </autoFilter>
  <conditionalFormatting sqref="D1:D16 E1:E22 F1:F101 D18:D22 D26 D28 D31 D36 D41:D44 D50:D52 D56 D63:D64 D70 D73 D77 D79:D80 D82:D88 D90 D92:D93 D95 D97:D98 D100">
    <cfRule type="cellIs" priority="2" operator="equal" aboveAverage="0" equalAverage="0" bottom="0" percent="0" rank="0" text="" dxfId="1">
      <formula>"reprovado"</formula>
    </cfRule>
  </conditionalFormatting>
  <conditionalFormatting sqref="G2:G101">
    <cfRule type="cellIs" priority="3" operator="equal" aboveAverage="0" equalAverage="0" bottom="0" percent="0" rank="0" text="" dxfId="5">
      <formula>"corrigir"</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TotalTime>
  <Application>LibreOffice/25.2.6.2$Linux_X86_64 LibreOffice_project/40d1a0e1d5bdf1afaeae24d9ece32bbb00fa66a4</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2025-09-28T20:12:41Z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